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C:\Users\augus\Downloads\"/>
    </mc:Choice>
  </mc:AlternateContent>
  <xr:revisionPtr revIDLastSave="0" documentId="13_ncr:1_{4DAB3F68-9592-4D9E-8706-CDFBB30A7C1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51231_data_org" sheetId="1" r:id="rId1"/>
    <sheet name="20251231_edit_data" sheetId="2" r:id="rId2"/>
    <sheet name="20251231_param" sheetId="10" r:id="rId3"/>
    <sheet name="20251231_pivot" sheetId="5" r:id="rId4"/>
    <sheet name="20251231_zscore" sheetId="11" r:id="rId5"/>
    <sheet name="20251231_be_reng" sheetId="12" r:id="rId6"/>
    <sheet name="20251231_br_dsum" sheetId="14" r:id="rId7"/>
    <sheet name="20251231_men_vs_sdn" sheetId="15" r:id="rId8"/>
  </sheets>
  <definedNames>
    <definedName name="_xlnm._FilterDatabase" localSheetId="1" hidden="1">'20251231_edit_data'!$A$1:$N$8017</definedName>
    <definedName name="_xlnm._FilterDatabase" localSheetId="2" hidden="1">'20251231_param'!$A$1:$C$366</definedName>
    <definedName name="_xlnm.Print_Area" localSheetId="3">'20251231_pivot'!$A$1:$AA$66</definedName>
    <definedName name="_xlnm.Print_Area" localSheetId="4">'20251231_zscore'!$A$1:$AA$47</definedName>
  </definedNames>
  <calcPr calcId="191029"/>
  <pivotCaches>
    <pivotCache cacheId="0" r:id="rId9"/>
    <pivotCache cacheId="1" r:id="rId10"/>
    <pivotCache cacheId="5" r:id="rId11"/>
    <pivotCache cacheId="4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22" i="14" l="1"/>
  <c r="C291" i="14"/>
  <c r="C292" i="14"/>
  <c r="C293" i="14"/>
  <c r="C294" i="14"/>
  <c r="C295" i="14"/>
  <c r="C296" i="14"/>
  <c r="C297" i="14"/>
  <c r="C298" i="14"/>
  <c r="C299" i="14"/>
  <c r="C300" i="14"/>
  <c r="C301" i="14"/>
  <c r="C302" i="14"/>
  <c r="C303" i="14"/>
  <c r="C304" i="14"/>
  <c r="C305" i="14"/>
  <c r="C306" i="14"/>
  <c r="C307" i="14"/>
  <c r="C308" i="14"/>
  <c r="C309" i="14"/>
  <c r="C310" i="14"/>
  <c r="C311" i="14"/>
  <c r="C312" i="14"/>
  <c r="C313" i="14"/>
  <c r="C314" i="14"/>
  <c r="C315" i="14"/>
  <c r="C316" i="14"/>
  <c r="C317" i="14"/>
  <c r="C318" i="14"/>
  <c r="C319" i="14"/>
  <c r="C320" i="14"/>
  <c r="C321" i="14"/>
  <c r="J7680" i="12"/>
  <c r="I7680" i="12"/>
  <c r="H7680" i="12"/>
  <c r="G7680" i="12"/>
  <c r="F7680" i="12"/>
  <c r="E7680" i="12"/>
  <c r="D7680" i="12"/>
  <c r="K7680" i="12" s="1"/>
  <c r="J7679" i="12"/>
  <c r="I7679" i="12"/>
  <c r="H7679" i="12"/>
  <c r="G7679" i="12"/>
  <c r="F7679" i="12"/>
  <c r="E7679" i="12"/>
  <c r="D7679" i="12"/>
  <c r="J7678" i="12"/>
  <c r="I7678" i="12"/>
  <c r="H7678" i="12"/>
  <c r="G7678" i="12"/>
  <c r="F7678" i="12"/>
  <c r="E7678" i="12"/>
  <c r="D7678" i="12"/>
  <c r="J7677" i="12"/>
  <c r="I7677" i="12"/>
  <c r="H7677" i="12"/>
  <c r="G7677" i="12"/>
  <c r="F7677" i="12"/>
  <c r="E7677" i="12"/>
  <c r="D7677" i="12"/>
  <c r="J7676" i="12"/>
  <c r="I7676" i="12"/>
  <c r="H7676" i="12"/>
  <c r="G7676" i="12"/>
  <c r="F7676" i="12"/>
  <c r="E7676" i="12"/>
  <c r="D7676" i="12"/>
  <c r="K7676" i="12" s="1"/>
  <c r="J7675" i="12"/>
  <c r="I7675" i="12"/>
  <c r="H7675" i="12"/>
  <c r="G7675" i="12"/>
  <c r="F7675" i="12"/>
  <c r="E7675" i="12"/>
  <c r="D7675" i="12"/>
  <c r="J7674" i="12"/>
  <c r="I7674" i="12"/>
  <c r="H7674" i="12"/>
  <c r="G7674" i="12"/>
  <c r="F7674" i="12"/>
  <c r="E7674" i="12"/>
  <c r="D7674" i="12"/>
  <c r="J7673" i="12"/>
  <c r="I7673" i="12"/>
  <c r="H7673" i="12"/>
  <c r="G7673" i="12"/>
  <c r="F7673" i="12"/>
  <c r="E7673" i="12"/>
  <c r="D7673" i="12"/>
  <c r="J7672" i="12"/>
  <c r="I7672" i="12"/>
  <c r="H7672" i="12"/>
  <c r="G7672" i="12"/>
  <c r="F7672" i="12"/>
  <c r="E7672" i="12"/>
  <c r="D7672" i="12"/>
  <c r="J7671" i="12"/>
  <c r="I7671" i="12"/>
  <c r="H7671" i="12"/>
  <c r="G7671" i="12"/>
  <c r="F7671" i="12"/>
  <c r="E7671" i="12"/>
  <c r="D7671" i="12"/>
  <c r="K7671" i="12" s="1"/>
  <c r="J7670" i="12"/>
  <c r="I7670" i="12"/>
  <c r="H7670" i="12"/>
  <c r="G7670" i="12"/>
  <c r="F7670" i="12"/>
  <c r="E7670" i="12"/>
  <c r="D7670" i="12"/>
  <c r="J7669" i="12"/>
  <c r="I7669" i="12"/>
  <c r="H7669" i="12"/>
  <c r="G7669" i="12"/>
  <c r="F7669" i="12"/>
  <c r="E7669" i="12"/>
  <c r="D7669" i="12"/>
  <c r="K7669" i="12" s="1"/>
  <c r="J7668" i="12"/>
  <c r="I7668" i="12"/>
  <c r="H7668" i="12"/>
  <c r="G7668" i="12"/>
  <c r="F7668" i="12"/>
  <c r="E7668" i="12"/>
  <c r="D7668" i="12"/>
  <c r="K7668" i="12" s="1"/>
  <c r="J7667" i="12"/>
  <c r="I7667" i="12"/>
  <c r="H7667" i="12"/>
  <c r="G7667" i="12"/>
  <c r="F7667" i="12"/>
  <c r="E7667" i="12"/>
  <c r="D7667" i="12"/>
  <c r="J7666" i="12"/>
  <c r="I7666" i="12"/>
  <c r="H7666" i="12"/>
  <c r="G7666" i="12"/>
  <c r="F7666" i="12"/>
  <c r="E7666" i="12"/>
  <c r="D7666" i="12"/>
  <c r="J7665" i="12"/>
  <c r="I7665" i="12"/>
  <c r="H7665" i="12"/>
  <c r="G7665" i="12"/>
  <c r="F7665" i="12"/>
  <c r="E7665" i="12"/>
  <c r="D7665" i="12"/>
  <c r="J7664" i="12"/>
  <c r="I7664" i="12"/>
  <c r="H7664" i="12"/>
  <c r="G7664" i="12"/>
  <c r="F7664" i="12"/>
  <c r="E7664" i="12"/>
  <c r="D7664" i="12"/>
  <c r="K7664" i="12" s="1"/>
  <c r="J7663" i="12"/>
  <c r="I7663" i="12"/>
  <c r="H7663" i="12"/>
  <c r="G7663" i="12"/>
  <c r="F7663" i="12"/>
  <c r="E7663" i="12"/>
  <c r="D7663" i="12"/>
  <c r="K7663" i="12" s="1"/>
  <c r="J7662" i="12"/>
  <c r="I7662" i="12"/>
  <c r="H7662" i="12"/>
  <c r="G7662" i="12"/>
  <c r="F7662" i="12"/>
  <c r="E7662" i="12"/>
  <c r="D7662" i="12"/>
  <c r="J7661" i="12"/>
  <c r="I7661" i="12"/>
  <c r="H7661" i="12"/>
  <c r="G7661" i="12"/>
  <c r="F7661" i="12"/>
  <c r="E7661" i="12"/>
  <c r="D7661" i="12"/>
  <c r="J7660" i="12"/>
  <c r="I7660" i="12"/>
  <c r="H7660" i="12"/>
  <c r="G7660" i="12"/>
  <c r="F7660" i="12"/>
  <c r="E7660" i="12"/>
  <c r="D7660" i="12"/>
  <c r="J7659" i="12"/>
  <c r="I7659" i="12"/>
  <c r="H7659" i="12"/>
  <c r="G7659" i="12"/>
  <c r="F7659" i="12"/>
  <c r="E7659" i="12"/>
  <c r="D7659" i="12"/>
  <c r="K7659" i="12" s="1"/>
  <c r="J7658" i="12"/>
  <c r="I7658" i="12"/>
  <c r="H7658" i="12"/>
  <c r="G7658" i="12"/>
  <c r="F7658" i="12"/>
  <c r="E7658" i="12"/>
  <c r="D7658" i="12"/>
  <c r="J7657" i="12"/>
  <c r="I7657" i="12"/>
  <c r="H7657" i="12"/>
  <c r="G7657" i="12"/>
  <c r="F7657" i="12"/>
  <c r="E7657" i="12"/>
  <c r="D7657" i="12"/>
  <c r="K7657" i="12" s="1"/>
  <c r="J7656" i="12"/>
  <c r="I7656" i="12"/>
  <c r="H7656" i="12"/>
  <c r="G7656" i="12"/>
  <c r="F7656" i="12"/>
  <c r="E7656" i="12"/>
  <c r="D7656" i="12"/>
  <c r="K7656" i="12" s="1"/>
  <c r="J7655" i="12"/>
  <c r="I7655" i="12"/>
  <c r="H7655" i="12"/>
  <c r="G7655" i="12"/>
  <c r="F7655" i="12"/>
  <c r="E7655" i="12"/>
  <c r="D7655" i="12"/>
  <c r="J7654" i="12"/>
  <c r="I7654" i="12"/>
  <c r="H7654" i="12"/>
  <c r="G7654" i="12"/>
  <c r="F7654" i="12"/>
  <c r="E7654" i="12"/>
  <c r="D7654" i="12"/>
  <c r="J7653" i="12"/>
  <c r="I7653" i="12"/>
  <c r="H7653" i="12"/>
  <c r="G7653" i="12"/>
  <c r="F7653" i="12"/>
  <c r="E7653" i="12"/>
  <c r="D7653" i="12"/>
  <c r="J7652" i="12"/>
  <c r="I7652" i="12"/>
  <c r="H7652" i="12"/>
  <c r="G7652" i="12"/>
  <c r="F7652" i="12"/>
  <c r="E7652" i="12"/>
  <c r="D7652" i="12"/>
  <c r="K7652" i="12" s="1"/>
  <c r="J7651" i="12"/>
  <c r="I7651" i="12"/>
  <c r="H7651" i="12"/>
  <c r="G7651" i="12"/>
  <c r="F7651" i="12"/>
  <c r="E7651" i="12"/>
  <c r="D7651" i="12"/>
  <c r="K7651" i="12" s="1"/>
  <c r="J7650" i="12"/>
  <c r="I7650" i="12"/>
  <c r="H7650" i="12"/>
  <c r="G7650" i="12"/>
  <c r="F7650" i="12"/>
  <c r="E7650" i="12"/>
  <c r="D7650" i="12"/>
  <c r="J7649" i="12"/>
  <c r="I7649" i="12"/>
  <c r="H7649" i="12"/>
  <c r="G7649" i="12"/>
  <c r="F7649" i="12"/>
  <c r="E7649" i="12"/>
  <c r="D7649" i="12"/>
  <c r="J7648" i="12"/>
  <c r="I7648" i="12"/>
  <c r="H7648" i="12"/>
  <c r="G7648" i="12"/>
  <c r="F7648" i="12"/>
  <c r="E7648" i="12"/>
  <c r="D7648" i="12"/>
  <c r="J7647" i="12"/>
  <c r="I7647" i="12"/>
  <c r="H7647" i="12"/>
  <c r="G7647" i="12"/>
  <c r="F7647" i="12"/>
  <c r="E7647" i="12"/>
  <c r="D7647" i="12"/>
  <c r="K7647" i="12" s="1"/>
  <c r="J7646" i="12"/>
  <c r="I7646" i="12"/>
  <c r="H7646" i="12"/>
  <c r="G7646" i="12"/>
  <c r="F7646" i="12"/>
  <c r="E7646" i="12"/>
  <c r="D7646" i="12"/>
  <c r="J7645" i="12"/>
  <c r="I7645" i="12"/>
  <c r="H7645" i="12"/>
  <c r="G7645" i="12"/>
  <c r="F7645" i="12"/>
  <c r="E7645" i="12"/>
  <c r="D7645" i="12"/>
  <c r="K7645" i="12" s="1"/>
  <c r="J7644" i="12"/>
  <c r="I7644" i="12"/>
  <c r="H7644" i="12"/>
  <c r="G7644" i="12"/>
  <c r="F7644" i="12"/>
  <c r="E7644" i="12"/>
  <c r="D7644" i="12"/>
  <c r="K7644" i="12" s="1"/>
  <c r="J7643" i="12"/>
  <c r="I7643" i="12"/>
  <c r="H7643" i="12"/>
  <c r="G7643" i="12"/>
  <c r="F7643" i="12"/>
  <c r="E7643" i="12"/>
  <c r="D7643" i="12"/>
  <c r="J7642" i="12"/>
  <c r="I7642" i="12"/>
  <c r="H7642" i="12"/>
  <c r="G7642" i="12"/>
  <c r="F7642" i="12"/>
  <c r="E7642" i="12"/>
  <c r="D7642" i="12"/>
  <c r="J7641" i="12"/>
  <c r="I7641" i="12"/>
  <c r="H7641" i="12"/>
  <c r="G7641" i="12"/>
  <c r="F7641" i="12"/>
  <c r="E7641" i="12"/>
  <c r="D7641" i="12"/>
  <c r="J7640" i="12"/>
  <c r="I7640" i="12"/>
  <c r="H7640" i="12"/>
  <c r="G7640" i="12"/>
  <c r="F7640" i="12"/>
  <c r="E7640" i="12"/>
  <c r="D7640" i="12"/>
  <c r="K7640" i="12" s="1"/>
  <c r="J7639" i="12"/>
  <c r="I7639" i="12"/>
  <c r="H7639" i="12"/>
  <c r="G7639" i="12"/>
  <c r="F7639" i="12"/>
  <c r="E7639" i="12"/>
  <c r="D7639" i="12"/>
  <c r="K7639" i="12" s="1"/>
  <c r="J7638" i="12"/>
  <c r="I7638" i="12"/>
  <c r="H7638" i="12"/>
  <c r="G7638" i="12"/>
  <c r="F7638" i="12"/>
  <c r="E7638" i="12"/>
  <c r="D7638" i="12"/>
  <c r="J7637" i="12"/>
  <c r="I7637" i="12"/>
  <c r="H7637" i="12"/>
  <c r="G7637" i="12"/>
  <c r="F7637" i="12"/>
  <c r="E7637" i="12"/>
  <c r="D7637" i="12"/>
  <c r="J7636" i="12"/>
  <c r="I7636" i="12"/>
  <c r="H7636" i="12"/>
  <c r="G7636" i="12"/>
  <c r="F7636" i="12"/>
  <c r="E7636" i="12"/>
  <c r="D7636" i="12"/>
  <c r="J7635" i="12"/>
  <c r="I7635" i="12"/>
  <c r="H7635" i="12"/>
  <c r="G7635" i="12"/>
  <c r="F7635" i="12"/>
  <c r="E7635" i="12"/>
  <c r="D7635" i="12"/>
  <c r="K7635" i="12" s="1"/>
  <c r="J7634" i="12"/>
  <c r="I7634" i="12"/>
  <c r="H7634" i="12"/>
  <c r="G7634" i="12"/>
  <c r="F7634" i="12"/>
  <c r="E7634" i="12"/>
  <c r="D7634" i="12"/>
  <c r="J7633" i="12"/>
  <c r="I7633" i="12"/>
  <c r="H7633" i="12"/>
  <c r="G7633" i="12"/>
  <c r="F7633" i="12"/>
  <c r="E7633" i="12"/>
  <c r="D7633" i="12"/>
  <c r="K7633" i="12" s="1"/>
  <c r="J7632" i="12"/>
  <c r="I7632" i="12"/>
  <c r="H7632" i="12"/>
  <c r="G7632" i="12"/>
  <c r="F7632" i="12"/>
  <c r="E7632" i="12"/>
  <c r="D7632" i="12"/>
  <c r="K7632" i="12" s="1"/>
  <c r="J7631" i="12"/>
  <c r="I7631" i="12"/>
  <c r="H7631" i="12"/>
  <c r="G7631" i="12"/>
  <c r="F7631" i="12"/>
  <c r="E7631" i="12"/>
  <c r="D7631" i="12"/>
  <c r="J7630" i="12"/>
  <c r="I7630" i="12"/>
  <c r="H7630" i="12"/>
  <c r="G7630" i="12"/>
  <c r="F7630" i="12"/>
  <c r="E7630" i="12"/>
  <c r="D7630" i="12"/>
  <c r="J7629" i="12"/>
  <c r="I7629" i="12"/>
  <c r="H7629" i="12"/>
  <c r="G7629" i="12"/>
  <c r="F7629" i="12"/>
  <c r="E7629" i="12"/>
  <c r="D7629" i="12"/>
  <c r="J7628" i="12"/>
  <c r="I7628" i="12"/>
  <c r="H7628" i="12"/>
  <c r="G7628" i="12"/>
  <c r="F7628" i="12"/>
  <c r="E7628" i="12"/>
  <c r="D7628" i="12"/>
  <c r="K7628" i="12" s="1"/>
  <c r="J7627" i="12"/>
  <c r="I7627" i="12"/>
  <c r="H7627" i="12"/>
  <c r="G7627" i="12"/>
  <c r="F7627" i="12"/>
  <c r="E7627" i="12"/>
  <c r="D7627" i="12"/>
  <c r="K7627" i="12" s="1"/>
  <c r="J7626" i="12"/>
  <c r="I7626" i="12"/>
  <c r="H7626" i="12"/>
  <c r="G7626" i="12"/>
  <c r="F7626" i="12"/>
  <c r="E7626" i="12"/>
  <c r="D7626" i="12"/>
  <c r="J7625" i="12"/>
  <c r="I7625" i="12"/>
  <c r="H7625" i="12"/>
  <c r="G7625" i="12"/>
  <c r="F7625" i="12"/>
  <c r="E7625" i="12"/>
  <c r="D7625" i="12"/>
  <c r="J7624" i="12"/>
  <c r="I7624" i="12"/>
  <c r="H7624" i="12"/>
  <c r="G7624" i="12"/>
  <c r="F7624" i="12"/>
  <c r="E7624" i="12"/>
  <c r="D7624" i="12"/>
  <c r="J7623" i="12"/>
  <c r="I7623" i="12"/>
  <c r="H7623" i="12"/>
  <c r="G7623" i="12"/>
  <c r="F7623" i="12"/>
  <c r="E7623" i="12"/>
  <c r="D7623" i="12"/>
  <c r="K7623" i="12" s="1"/>
  <c r="J7622" i="12"/>
  <c r="I7622" i="12"/>
  <c r="H7622" i="12"/>
  <c r="G7622" i="12"/>
  <c r="F7622" i="12"/>
  <c r="E7622" i="12"/>
  <c r="D7622" i="12"/>
  <c r="J7621" i="12"/>
  <c r="I7621" i="12"/>
  <c r="H7621" i="12"/>
  <c r="G7621" i="12"/>
  <c r="F7621" i="12"/>
  <c r="E7621" i="12"/>
  <c r="D7621" i="12"/>
  <c r="K7621" i="12" s="1"/>
  <c r="J7620" i="12"/>
  <c r="I7620" i="12"/>
  <c r="H7620" i="12"/>
  <c r="G7620" i="12"/>
  <c r="F7620" i="12"/>
  <c r="E7620" i="12"/>
  <c r="D7620" i="12"/>
  <c r="K7620" i="12" s="1"/>
  <c r="J7619" i="12"/>
  <c r="I7619" i="12"/>
  <c r="H7619" i="12"/>
  <c r="G7619" i="12"/>
  <c r="F7619" i="12"/>
  <c r="E7619" i="12"/>
  <c r="D7619" i="12"/>
  <c r="J7618" i="12"/>
  <c r="I7618" i="12"/>
  <c r="H7618" i="12"/>
  <c r="G7618" i="12"/>
  <c r="F7618" i="12"/>
  <c r="E7618" i="12"/>
  <c r="D7618" i="12"/>
  <c r="J7617" i="12"/>
  <c r="I7617" i="12"/>
  <c r="H7617" i="12"/>
  <c r="G7617" i="12"/>
  <c r="F7617" i="12"/>
  <c r="E7617" i="12"/>
  <c r="D7617" i="12"/>
  <c r="J7616" i="12"/>
  <c r="I7616" i="12"/>
  <c r="H7616" i="12"/>
  <c r="G7616" i="12"/>
  <c r="F7616" i="12"/>
  <c r="E7616" i="12"/>
  <c r="D7616" i="12"/>
  <c r="K7616" i="12" s="1"/>
  <c r="J7615" i="12"/>
  <c r="I7615" i="12"/>
  <c r="H7615" i="12"/>
  <c r="G7615" i="12"/>
  <c r="F7615" i="12"/>
  <c r="E7615" i="12"/>
  <c r="D7615" i="12"/>
  <c r="K7615" i="12" s="1"/>
  <c r="J7614" i="12"/>
  <c r="I7614" i="12"/>
  <c r="H7614" i="12"/>
  <c r="G7614" i="12"/>
  <c r="F7614" i="12"/>
  <c r="E7614" i="12"/>
  <c r="D7614" i="12"/>
  <c r="J7613" i="12"/>
  <c r="I7613" i="12"/>
  <c r="H7613" i="12"/>
  <c r="G7613" i="12"/>
  <c r="F7613" i="12"/>
  <c r="E7613" i="12"/>
  <c r="D7613" i="12"/>
  <c r="J7612" i="12"/>
  <c r="I7612" i="12"/>
  <c r="H7612" i="12"/>
  <c r="G7612" i="12"/>
  <c r="F7612" i="12"/>
  <c r="E7612" i="12"/>
  <c r="D7612" i="12"/>
  <c r="J7611" i="12"/>
  <c r="I7611" i="12"/>
  <c r="H7611" i="12"/>
  <c r="G7611" i="12"/>
  <c r="F7611" i="12"/>
  <c r="E7611" i="12"/>
  <c r="D7611" i="12"/>
  <c r="K7611" i="12" s="1"/>
  <c r="J7610" i="12"/>
  <c r="I7610" i="12"/>
  <c r="H7610" i="12"/>
  <c r="G7610" i="12"/>
  <c r="F7610" i="12"/>
  <c r="E7610" i="12"/>
  <c r="D7610" i="12"/>
  <c r="J7609" i="12"/>
  <c r="I7609" i="12"/>
  <c r="H7609" i="12"/>
  <c r="G7609" i="12"/>
  <c r="F7609" i="12"/>
  <c r="E7609" i="12"/>
  <c r="D7609" i="12"/>
  <c r="K7609" i="12" s="1"/>
  <c r="J7608" i="12"/>
  <c r="I7608" i="12"/>
  <c r="H7608" i="12"/>
  <c r="G7608" i="12"/>
  <c r="F7608" i="12"/>
  <c r="E7608" i="12"/>
  <c r="D7608" i="12"/>
  <c r="K7608" i="12" s="1"/>
  <c r="J7607" i="12"/>
  <c r="I7607" i="12"/>
  <c r="H7607" i="12"/>
  <c r="G7607" i="12"/>
  <c r="F7607" i="12"/>
  <c r="E7607" i="12"/>
  <c r="D7607" i="12"/>
  <c r="J7606" i="12"/>
  <c r="I7606" i="12"/>
  <c r="H7606" i="12"/>
  <c r="G7606" i="12"/>
  <c r="F7606" i="12"/>
  <c r="E7606" i="12"/>
  <c r="D7606" i="12"/>
  <c r="J7605" i="12"/>
  <c r="I7605" i="12"/>
  <c r="H7605" i="12"/>
  <c r="G7605" i="12"/>
  <c r="F7605" i="12"/>
  <c r="E7605" i="12"/>
  <c r="D7605" i="12"/>
  <c r="J7604" i="12"/>
  <c r="I7604" i="12"/>
  <c r="H7604" i="12"/>
  <c r="G7604" i="12"/>
  <c r="F7604" i="12"/>
  <c r="E7604" i="12"/>
  <c r="D7604" i="12"/>
  <c r="K7604" i="12" s="1"/>
  <c r="J7603" i="12"/>
  <c r="I7603" i="12"/>
  <c r="H7603" i="12"/>
  <c r="G7603" i="12"/>
  <c r="F7603" i="12"/>
  <c r="E7603" i="12"/>
  <c r="D7603" i="12"/>
  <c r="K7603" i="12" s="1"/>
  <c r="J7602" i="12"/>
  <c r="I7602" i="12"/>
  <c r="H7602" i="12"/>
  <c r="G7602" i="12"/>
  <c r="F7602" i="12"/>
  <c r="E7602" i="12"/>
  <c r="D7602" i="12"/>
  <c r="J7601" i="12"/>
  <c r="I7601" i="12"/>
  <c r="H7601" i="12"/>
  <c r="G7601" i="12"/>
  <c r="F7601" i="12"/>
  <c r="E7601" i="12"/>
  <c r="D7601" i="12"/>
  <c r="J7600" i="12"/>
  <c r="I7600" i="12"/>
  <c r="H7600" i="12"/>
  <c r="G7600" i="12"/>
  <c r="F7600" i="12"/>
  <c r="E7600" i="12"/>
  <c r="D7600" i="12"/>
  <c r="J7599" i="12"/>
  <c r="I7599" i="12"/>
  <c r="H7599" i="12"/>
  <c r="G7599" i="12"/>
  <c r="F7599" i="12"/>
  <c r="E7599" i="12"/>
  <c r="D7599" i="12"/>
  <c r="K7599" i="12" s="1"/>
  <c r="J7598" i="12"/>
  <c r="I7598" i="12"/>
  <c r="H7598" i="12"/>
  <c r="G7598" i="12"/>
  <c r="F7598" i="12"/>
  <c r="E7598" i="12"/>
  <c r="D7598" i="12"/>
  <c r="J7597" i="12"/>
  <c r="I7597" i="12"/>
  <c r="H7597" i="12"/>
  <c r="G7597" i="12"/>
  <c r="F7597" i="12"/>
  <c r="E7597" i="12"/>
  <c r="D7597" i="12"/>
  <c r="K7597" i="12" s="1"/>
  <c r="J7596" i="12"/>
  <c r="I7596" i="12"/>
  <c r="H7596" i="12"/>
  <c r="G7596" i="12"/>
  <c r="F7596" i="12"/>
  <c r="E7596" i="12"/>
  <c r="D7596" i="12"/>
  <c r="K7596" i="12" s="1"/>
  <c r="J7595" i="12"/>
  <c r="I7595" i="12"/>
  <c r="H7595" i="12"/>
  <c r="G7595" i="12"/>
  <c r="F7595" i="12"/>
  <c r="E7595" i="12"/>
  <c r="D7595" i="12"/>
  <c r="J7594" i="12"/>
  <c r="I7594" i="12"/>
  <c r="H7594" i="12"/>
  <c r="G7594" i="12"/>
  <c r="F7594" i="12"/>
  <c r="E7594" i="12"/>
  <c r="D7594" i="12"/>
  <c r="J7593" i="12"/>
  <c r="I7593" i="12"/>
  <c r="H7593" i="12"/>
  <c r="G7593" i="12"/>
  <c r="F7593" i="12"/>
  <c r="E7593" i="12"/>
  <c r="D7593" i="12"/>
  <c r="J7592" i="12"/>
  <c r="I7592" i="12"/>
  <c r="H7592" i="12"/>
  <c r="G7592" i="12"/>
  <c r="F7592" i="12"/>
  <c r="E7592" i="12"/>
  <c r="D7592" i="12"/>
  <c r="K7592" i="12" s="1"/>
  <c r="J7591" i="12"/>
  <c r="I7591" i="12"/>
  <c r="H7591" i="12"/>
  <c r="G7591" i="12"/>
  <c r="F7591" i="12"/>
  <c r="E7591" i="12"/>
  <c r="D7591" i="12"/>
  <c r="K7591" i="12" s="1"/>
  <c r="J7590" i="12"/>
  <c r="I7590" i="12"/>
  <c r="H7590" i="12"/>
  <c r="G7590" i="12"/>
  <c r="F7590" i="12"/>
  <c r="E7590" i="12"/>
  <c r="D7590" i="12"/>
  <c r="J7589" i="12"/>
  <c r="I7589" i="12"/>
  <c r="H7589" i="12"/>
  <c r="G7589" i="12"/>
  <c r="F7589" i="12"/>
  <c r="E7589" i="12"/>
  <c r="D7589" i="12"/>
  <c r="J7588" i="12"/>
  <c r="I7588" i="12"/>
  <c r="H7588" i="12"/>
  <c r="G7588" i="12"/>
  <c r="F7588" i="12"/>
  <c r="E7588" i="12"/>
  <c r="D7588" i="12"/>
  <c r="J7587" i="12"/>
  <c r="I7587" i="12"/>
  <c r="H7587" i="12"/>
  <c r="G7587" i="12"/>
  <c r="F7587" i="12"/>
  <c r="E7587" i="12"/>
  <c r="D7587" i="12"/>
  <c r="J7586" i="12"/>
  <c r="I7586" i="12"/>
  <c r="H7586" i="12"/>
  <c r="G7586" i="12"/>
  <c r="F7586" i="12"/>
  <c r="E7586" i="12"/>
  <c r="D7586" i="12"/>
  <c r="J7585" i="12"/>
  <c r="I7585" i="12"/>
  <c r="H7585" i="12"/>
  <c r="G7585" i="12"/>
  <c r="F7585" i="12"/>
  <c r="E7585" i="12"/>
  <c r="D7585" i="12"/>
  <c r="K7585" i="12" s="1"/>
  <c r="J7584" i="12"/>
  <c r="I7584" i="12"/>
  <c r="H7584" i="12"/>
  <c r="G7584" i="12"/>
  <c r="F7584" i="12"/>
  <c r="E7584" i="12"/>
  <c r="D7584" i="12"/>
  <c r="K7584" i="12" s="1"/>
  <c r="J7583" i="12"/>
  <c r="I7583" i="12"/>
  <c r="H7583" i="12"/>
  <c r="G7583" i="12"/>
  <c r="F7583" i="12"/>
  <c r="E7583" i="12"/>
  <c r="D7583" i="12"/>
  <c r="J7582" i="12"/>
  <c r="I7582" i="12"/>
  <c r="H7582" i="12"/>
  <c r="G7582" i="12"/>
  <c r="F7582" i="12"/>
  <c r="E7582" i="12"/>
  <c r="D7582" i="12"/>
  <c r="J7581" i="12"/>
  <c r="I7581" i="12"/>
  <c r="H7581" i="12"/>
  <c r="G7581" i="12"/>
  <c r="F7581" i="12"/>
  <c r="E7581" i="12"/>
  <c r="D7581" i="12"/>
  <c r="J7580" i="12"/>
  <c r="I7580" i="12"/>
  <c r="H7580" i="12"/>
  <c r="G7580" i="12"/>
  <c r="F7580" i="12"/>
  <c r="E7580" i="12"/>
  <c r="D7580" i="12"/>
  <c r="K7580" i="12" s="1"/>
  <c r="J7579" i="12"/>
  <c r="I7579" i="12"/>
  <c r="H7579" i="12"/>
  <c r="G7579" i="12"/>
  <c r="F7579" i="12"/>
  <c r="E7579" i="12"/>
  <c r="D7579" i="12"/>
  <c r="K7579" i="12" s="1"/>
  <c r="J7578" i="12"/>
  <c r="I7578" i="12"/>
  <c r="H7578" i="12"/>
  <c r="G7578" i="12"/>
  <c r="F7578" i="12"/>
  <c r="E7578" i="12"/>
  <c r="D7578" i="12"/>
  <c r="J7577" i="12"/>
  <c r="I7577" i="12"/>
  <c r="H7577" i="12"/>
  <c r="G7577" i="12"/>
  <c r="F7577" i="12"/>
  <c r="E7577" i="12"/>
  <c r="D7577" i="12"/>
  <c r="J7576" i="12"/>
  <c r="I7576" i="12"/>
  <c r="H7576" i="12"/>
  <c r="G7576" i="12"/>
  <c r="F7576" i="12"/>
  <c r="E7576" i="12"/>
  <c r="D7576" i="12"/>
  <c r="J7575" i="12"/>
  <c r="I7575" i="12"/>
  <c r="H7575" i="12"/>
  <c r="G7575" i="12"/>
  <c r="F7575" i="12"/>
  <c r="E7575" i="12"/>
  <c r="D7575" i="12"/>
  <c r="J7574" i="12"/>
  <c r="I7574" i="12"/>
  <c r="H7574" i="12"/>
  <c r="G7574" i="12"/>
  <c r="F7574" i="12"/>
  <c r="E7574" i="12"/>
  <c r="D7574" i="12"/>
  <c r="J7573" i="12"/>
  <c r="I7573" i="12"/>
  <c r="H7573" i="12"/>
  <c r="G7573" i="12"/>
  <c r="F7573" i="12"/>
  <c r="E7573" i="12"/>
  <c r="D7573" i="12"/>
  <c r="K7573" i="12" s="1"/>
  <c r="J7572" i="12"/>
  <c r="I7572" i="12"/>
  <c r="H7572" i="12"/>
  <c r="G7572" i="12"/>
  <c r="F7572" i="12"/>
  <c r="E7572" i="12"/>
  <c r="D7572" i="12"/>
  <c r="K7572" i="12" s="1"/>
  <c r="J7571" i="12"/>
  <c r="I7571" i="12"/>
  <c r="H7571" i="12"/>
  <c r="G7571" i="12"/>
  <c r="F7571" i="12"/>
  <c r="E7571" i="12"/>
  <c r="D7571" i="12"/>
  <c r="J7570" i="12"/>
  <c r="I7570" i="12"/>
  <c r="H7570" i="12"/>
  <c r="G7570" i="12"/>
  <c r="F7570" i="12"/>
  <c r="E7570" i="12"/>
  <c r="D7570" i="12"/>
  <c r="J7569" i="12"/>
  <c r="I7569" i="12"/>
  <c r="H7569" i="12"/>
  <c r="G7569" i="12"/>
  <c r="F7569" i="12"/>
  <c r="E7569" i="12"/>
  <c r="D7569" i="12"/>
  <c r="J7568" i="12"/>
  <c r="I7568" i="12"/>
  <c r="H7568" i="12"/>
  <c r="G7568" i="12"/>
  <c r="F7568" i="12"/>
  <c r="E7568" i="12"/>
  <c r="D7568" i="12"/>
  <c r="K7568" i="12" s="1"/>
  <c r="J7567" i="12"/>
  <c r="I7567" i="12"/>
  <c r="H7567" i="12"/>
  <c r="G7567" i="12"/>
  <c r="F7567" i="12"/>
  <c r="E7567" i="12"/>
  <c r="D7567" i="12"/>
  <c r="K7567" i="12" s="1"/>
  <c r="J7566" i="12"/>
  <c r="I7566" i="12"/>
  <c r="H7566" i="12"/>
  <c r="G7566" i="12"/>
  <c r="F7566" i="12"/>
  <c r="E7566" i="12"/>
  <c r="D7566" i="12"/>
  <c r="J7565" i="12"/>
  <c r="I7565" i="12"/>
  <c r="H7565" i="12"/>
  <c r="G7565" i="12"/>
  <c r="F7565" i="12"/>
  <c r="E7565" i="12"/>
  <c r="D7565" i="12"/>
  <c r="J7564" i="12"/>
  <c r="I7564" i="12"/>
  <c r="H7564" i="12"/>
  <c r="G7564" i="12"/>
  <c r="F7564" i="12"/>
  <c r="E7564" i="12"/>
  <c r="D7564" i="12"/>
  <c r="J7563" i="12"/>
  <c r="I7563" i="12"/>
  <c r="H7563" i="12"/>
  <c r="G7563" i="12"/>
  <c r="F7563" i="12"/>
  <c r="E7563" i="12"/>
  <c r="D7563" i="12"/>
  <c r="J7562" i="12"/>
  <c r="I7562" i="12"/>
  <c r="H7562" i="12"/>
  <c r="G7562" i="12"/>
  <c r="F7562" i="12"/>
  <c r="E7562" i="12"/>
  <c r="D7562" i="12"/>
  <c r="J7561" i="12"/>
  <c r="I7561" i="12"/>
  <c r="H7561" i="12"/>
  <c r="G7561" i="12"/>
  <c r="F7561" i="12"/>
  <c r="E7561" i="12"/>
  <c r="D7561" i="12"/>
  <c r="K7561" i="12" s="1"/>
  <c r="J7560" i="12"/>
  <c r="I7560" i="12"/>
  <c r="H7560" i="12"/>
  <c r="G7560" i="12"/>
  <c r="F7560" i="12"/>
  <c r="E7560" i="12"/>
  <c r="D7560" i="12"/>
  <c r="K7560" i="12" s="1"/>
  <c r="J7559" i="12"/>
  <c r="I7559" i="12"/>
  <c r="H7559" i="12"/>
  <c r="G7559" i="12"/>
  <c r="F7559" i="12"/>
  <c r="E7559" i="12"/>
  <c r="D7559" i="12"/>
  <c r="J7558" i="12"/>
  <c r="I7558" i="12"/>
  <c r="H7558" i="12"/>
  <c r="G7558" i="12"/>
  <c r="F7558" i="12"/>
  <c r="E7558" i="12"/>
  <c r="D7558" i="12"/>
  <c r="J7557" i="12"/>
  <c r="I7557" i="12"/>
  <c r="H7557" i="12"/>
  <c r="G7557" i="12"/>
  <c r="F7557" i="12"/>
  <c r="E7557" i="12"/>
  <c r="D7557" i="12"/>
  <c r="J7556" i="12"/>
  <c r="I7556" i="12"/>
  <c r="H7556" i="12"/>
  <c r="G7556" i="12"/>
  <c r="F7556" i="12"/>
  <c r="E7556" i="12"/>
  <c r="D7556" i="12"/>
  <c r="K7556" i="12" s="1"/>
  <c r="J7555" i="12"/>
  <c r="I7555" i="12"/>
  <c r="H7555" i="12"/>
  <c r="G7555" i="12"/>
  <c r="F7555" i="12"/>
  <c r="E7555" i="12"/>
  <c r="D7555" i="12"/>
  <c r="K7555" i="12" s="1"/>
  <c r="J7554" i="12"/>
  <c r="I7554" i="12"/>
  <c r="H7554" i="12"/>
  <c r="G7554" i="12"/>
  <c r="F7554" i="12"/>
  <c r="E7554" i="12"/>
  <c r="D7554" i="12"/>
  <c r="J7553" i="12"/>
  <c r="I7553" i="12"/>
  <c r="H7553" i="12"/>
  <c r="G7553" i="12"/>
  <c r="F7553" i="12"/>
  <c r="E7553" i="12"/>
  <c r="D7553" i="12"/>
  <c r="J7552" i="12"/>
  <c r="I7552" i="12"/>
  <c r="H7552" i="12"/>
  <c r="G7552" i="12"/>
  <c r="F7552" i="12"/>
  <c r="E7552" i="12"/>
  <c r="D7552" i="12"/>
  <c r="J7551" i="12"/>
  <c r="I7551" i="12"/>
  <c r="H7551" i="12"/>
  <c r="G7551" i="12"/>
  <c r="F7551" i="12"/>
  <c r="E7551" i="12"/>
  <c r="D7551" i="12"/>
  <c r="J7550" i="12"/>
  <c r="I7550" i="12"/>
  <c r="H7550" i="12"/>
  <c r="G7550" i="12"/>
  <c r="F7550" i="12"/>
  <c r="E7550" i="12"/>
  <c r="D7550" i="12"/>
  <c r="J7549" i="12"/>
  <c r="I7549" i="12"/>
  <c r="H7549" i="12"/>
  <c r="G7549" i="12"/>
  <c r="F7549" i="12"/>
  <c r="E7549" i="12"/>
  <c r="D7549" i="12"/>
  <c r="K7549" i="12" s="1"/>
  <c r="J7548" i="12"/>
  <c r="I7548" i="12"/>
  <c r="H7548" i="12"/>
  <c r="G7548" i="12"/>
  <c r="F7548" i="12"/>
  <c r="E7548" i="12"/>
  <c r="D7548" i="12"/>
  <c r="K7548" i="12" s="1"/>
  <c r="J7547" i="12"/>
  <c r="I7547" i="12"/>
  <c r="H7547" i="12"/>
  <c r="G7547" i="12"/>
  <c r="F7547" i="12"/>
  <c r="E7547" i="12"/>
  <c r="D7547" i="12"/>
  <c r="J7546" i="12"/>
  <c r="I7546" i="12"/>
  <c r="H7546" i="12"/>
  <c r="G7546" i="12"/>
  <c r="F7546" i="12"/>
  <c r="E7546" i="12"/>
  <c r="D7546" i="12"/>
  <c r="J7545" i="12"/>
  <c r="I7545" i="12"/>
  <c r="H7545" i="12"/>
  <c r="G7545" i="12"/>
  <c r="F7545" i="12"/>
  <c r="E7545" i="12"/>
  <c r="D7545" i="12"/>
  <c r="J7544" i="12"/>
  <c r="I7544" i="12"/>
  <c r="H7544" i="12"/>
  <c r="G7544" i="12"/>
  <c r="F7544" i="12"/>
  <c r="E7544" i="12"/>
  <c r="D7544" i="12"/>
  <c r="K7544" i="12" s="1"/>
  <c r="J7543" i="12"/>
  <c r="I7543" i="12"/>
  <c r="H7543" i="12"/>
  <c r="G7543" i="12"/>
  <c r="F7543" i="12"/>
  <c r="E7543" i="12"/>
  <c r="D7543" i="12"/>
  <c r="K7543" i="12" s="1"/>
  <c r="J7542" i="12"/>
  <c r="I7542" i="12"/>
  <c r="H7542" i="12"/>
  <c r="G7542" i="12"/>
  <c r="F7542" i="12"/>
  <c r="E7542" i="12"/>
  <c r="D7542" i="12"/>
  <c r="J7541" i="12"/>
  <c r="I7541" i="12"/>
  <c r="H7541" i="12"/>
  <c r="G7541" i="12"/>
  <c r="F7541" i="12"/>
  <c r="E7541" i="12"/>
  <c r="D7541" i="12"/>
  <c r="J7540" i="12"/>
  <c r="I7540" i="12"/>
  <c r="H7540" i="12"/>
  <c r="G7540" i="12"/>
  <c r="F7540" i="12"/>
  <c r="E7540" i="12"/>
  <c r="D7540" i="12"/>
  <c r="J7539" i="12"/>
  <c r="I7539" i="12"/>
  <c r="H7539" i="12"/>
  <c r="G7539" i="12"/>
  <c r="F7539" i="12"/>
  <c r="E7539" i="12"/>
  <c r="D7539" i="12"/>
  <c r="J7538" i="12"/>
  <c r="I7538" i="12"/>
  <c r="H7538" i="12"/>
  <c r="G7538" i="12"/>
  <c r="F7538" i="12"/>
  <c r="E7538" i="12"/>
  <c r="D7538" i="12"/>
  <c r="J7537" i="12"/>
  <c r="I7537" i="12"/>
  <c r="H7537" i="12"/>
  <c r="G7537" i="12"/>
  <c r="F7537" i="12"/>
  <c r="E7537" i="12"/>
  <c r="D7537" i="12"/>
  <c r="K7537" i="12" s="1"/>
  <c r="J7536" i="12"/>
  <c r="I7536" i="12"/>
  <c r="H7536" i="12"/>
  <c r="G7536" i="12"/>
  <c r="F7536" i="12"/>
  <c r="E7536" i="12"/>
  <c r="D7536" i="12"/>
  <c r="K7536" i="12" s="1"/>
  <c r="J7535" i="12"/>
  <c r="I7535" i="12"/>
  <c r="H7535" i="12"/>
  <c r="G7535" i="12"/>
  <c r="F7535" i="12"/>
  <c r="E7535" i="12"/>
  <c r="D7535" i="12"/>
  <c r="J7534" i="12"/>
  <c r="I7534" i="12"/>
  <c r="H7534" i="12"/>
  <c r="G7534" i="12"/>
  <c r="F7534" i="12"/>
  <c r="E7534" i="12"/>
  <c r="D7534" i="12"/>
  <c r="J7533" i="12"/>
  <c r="I7533" i="12"/>
  <c r="H7533" i="12"/>
  <c r="G7533" i="12"/>
  <c r="F7533" i="12"/>
  <c r="E7533" i="12"/>
  <c r="D7533" i="12"/>
  <c r="J7532" i="12"/>
  <c r="I7532" i="12"/>
  <c r="H7532" i="12"/>
  <c r="G7532" i="12"/>
  <c r="F7532" i="12"/>
  <c r="E7532" i="12"/>
  <c r="D7532" i="12"/>
  <c r="K7532" i="12" s="1"/>
  <c r="J7531" i="12"/>
  <c r="I7531" i="12"/>
  <c r="H7531" i="12"/>
  <c r="G7531" i="12"/>
  <c r="F7531" i="12"/>
  <c r="E7531" i="12"/>
  <c r="D7531" i="12"/>
  <c r="K7531" i="12" s="1"/>
  <c r="J7530" i="12"/>
  <c r="I7530" i="12"/>
  <c r="H7530" i="12"/>
  <c r="G7530" i="12"/>
  <c r="F7530" i="12"/>
  <c r="E7530" i="12"/>
  <c r="D7530" i="12"/>
  <c r="J7529" i="12"/>
  <c r="I7529" i="12"/>
  <c r="H7529" i="12"/>
  <c r="G7529" i="12"/>
  <c r="F7529" i="12"/>
  <c r="E7529" i="12"/>
  <c r="D7529" i="12"/>
  <c r="J7528" i="12"/>
  <c r="I7528" i="12"/>
  <c r="H7528" i="12"/>
  <c r="G7528" i="12"/>
  <c r="F7528" i="12"/>
  <c r="E7528" i="12"/>
  <c r="D7528" i="12"/>
  <c r="J7527" i="12"/>
  <c r="I7527" i="12"/>
  <c r="H7527" i="12"/>
  <c r="G7527" i="12"/>
  <c r="F7527" i="12"/>
  <c r="E7527" i="12"/>
  <c r="D7527" i="12"/>
  <c r="J7526" i="12"/>
  <c r="I7526" i="12"/>
  <c r="H7526" i="12"/>
  <c r="G7526" i="12"/>
  <c r="F7526" i="12"/>
  <c r="E7526" i="12"/>
  <c r="D7526" i="12"/>
  <c r="J7525" i="12"/>
  <c r="I7525" i="12"/>
  <c r="H7525" i="12"/>
  <c r="G7525" i="12"/>
  <c r="F7525" i="12"/>
  <c r="E7525" i="12"/>
  <c r="D7525" i="12"/>
  <c r="K7525" i="12" s="1"/>
  <c r="J7524" i="12"/>
  <c r="I7524" i="12"/>
  <c r="H7524" i="12"/>
  <c r="G7524" i="12"/>
  <c r="F7524" i="12"/>
  <c r="E7524" i="12"/>
  <c r="D7524" i="12"/>
  <c r="K7524" i="12" s="1"/>
  <c r="J7523" i="12"/>
  <c r="I7523" i="12"/>
  <c r="H7523" i="12"/>
  <c r="G7523" i="12"/>
  <c r="F7523" i="12"/>
  <c r="E7523" i="12"/>
  <c r="D7523" i="12"/>
  <c r="J7522" i="12"/>
  <c r="I7522" i="12"/>
  <c r="H7522" i="12"/>
  <c r="G7522" i="12"/>
  <c r="F7522" i="12"/>
  <c r="E7522" i="12"/>
  <c r="D7522" i="12"/>
  <c r="J7521" i="12"/>
  <c r="I7521" i="12"/>
  <c r="H7521" i="12"/>
  <c r="G7521" i="12"/>
  <c r="F7521" i="12"/>
  <c r="E7521" i="12"/>
  <c r="D7521" i="12"/>
  <c r="J7520" i="12"/>
  <c r="I7520" i="12"/>
  <c r="H7520" i="12"/>
  <c r="G7520" i="12"/>
  <c r="F7520" i="12"/>
  <c r="E7520" i="12"/>
  <c r="D7520" i="12"/>
  <c r="K7520" i="12" s="1"/>
  <c r="J7519" i="12"/>
  <c r="I7519" i="12"/>
  <c r="H7519" i="12"/>
  <c r="G7519" i="12"/>
  <c r="F7519" i="12"/>
  <c r="E7519" i="12"/>
  <c r="D7519" i="12"/>
  <c r="K7519" i="12" s="1"/>
  <c r="J7518" i="12"/>
  <c r="I7518" i="12"/>
  <c r="H7518" i="12"/>
  <c r="G7518" i="12"/>
  <c r="F7518" i="12"/>
  <c r="E7518" i="12"/>
  <c r="D7518" i="12"/>
  <c r="J7517" i="12"/>
  <c r="I7517" i="12"/>
  <c r="H7517" i="12"/>
  <c r="G7517" i="12"/>
  <c r="F7517" i="12"/>
  <c r="E7517" i="12"/>
  <c r="D7517" i="12"/>
  <c r="J7516" i="12"/>
  <c r="I7516" i="12"/>
  <c r="H7516" i="12"/>
  <c r="G7516" i="12"/>
  <c r="F7516" i="12"/>
  <c r="E7516" i="12"/>
  <c r="D7516" i="12"/>
  <c r="J7515" i="12"/>
  <c r="I7515" i="12"/>
  <c r="H7515" i="12"/>
  <c r="G7515" i="12"/>
  <c r="F7515" i="12"/>
  <c r="E7515" i="12"/>
  <c r="D7515" i="12"/>
  <c r="J7514" i="12"/>
  <c r="I7514" i="12"/>
  <c r="H7514" i="12"/>
  <c r="G7514" i="12"/>
  <c r="F7514" i="12"/>
  <c r="E7514" i="12"/>
  <c r="D7514" i="12"/>
  <c r="J7513" i="12"/>
  <c r="I7513" i="12"/>
  <c r="H7513" i="12"/>
  <c r="G7513" i="12"/>
  <c r="F7513" i="12"/>
  <c r="E7513" i="12"/>
  <c r="D7513" i="12"/>
  <c r="K7513" i="12" s="1"/>
  <c r="J7512" i="12"/>
  <c r="I7512" i="12"/>
  <c r="H7512" i="12"/>
  <c r="G7512" i="12"/>
  <c r="F7512" i="12"/>
  <c r="E7512" i="12"/>
  <c r="D7512" i="12"/>
  <c r="K7512" i="12" s="1"/>
  <c r="J7511" i="12"/>
  <c r="I7511" i="12"/>
  <c r="H7511" i="12"/>
  <c r="G7511" i="12"/>
  <c r="F7511" i="12"/>
  <c r="E7511" i="12"/>
  <c r="D7511" i="12"/>
  <c r="J7510" i="12"/>
  <c r="I7510" i="12"/>
  <c r="H7510" i="12"/>
  <c r="G7510" i="12"/>
  <c r="F7510" i="12"/>
  <c r="E7510" i="12"/>
  <c r="D7510" i="12"/>
  <c r="J7509" i="12"/>
  <c r="I7509" i="12"/>
  <c r="H7509" i="12"/>
  <c r="G7509" i="12"/>
  <c r="F7509" i="12"/>
  <c r="E7509" i="12"/>
  <c r="D7509" i="12"/>
  <c r="J7508" i="12"/>
  <c r="I7508" i="12"/>
  <c r="H7508" i="12"/>
  <c r="G7508" i="12"/>
  <c r="F7508" i="12"/>
  <c r="E7508" i="12"/>
  <c r="D7508" i="12"/>
  <c r="K7508" i="12" s="1"/>
  <c r="J7507" i="12"/>
  <c r="I7507" i="12"/>
  <c r="H7507" i="12"/>
  <c r="G7507" i="12"/>
  <c r="F7507" i="12"/>
  <c r="E7507" i="12"/>
  <c r="D7507" i="12"/>
  <c r="J7506" i="12"/>
  <c r="I7506" i="12"/>
  <c r="H7506" i="12"/>
  <c r="G7506" i="12"/>
  <c r="F7506" i="12"/>
  <c r="E7506" i="12"/>
  <c r="D7506" i="12"/>
  <c r="J7505" i="12"/>
  <c r="I7505" i="12"/>
  <c r="H7505" i="12"/>
  <c r="G7505" i="12"/>
  <c r="F7505" i="12"/>
  <c r="E7505" i="12"/>
  <c r="D7505" i="12"/>
  <c r="J7504" i="12"/>
  <c r="I7504" i="12"/>
  <c r="H7504" i="12"/>
  <c r="G7504" i="12"/>
  <c r="F7504" i="12"/>
  <c r="E7504" i="12"/>
  <c r="D7504" i="12"/>
  <c r="J7503" i="12"/>
  <c r="I7503" i="12"/>
  <c r="H7503" i="12"/>
  <c r="G7503" i="12"/>
  <c r="F7503" i="12"/>
  <c r="E7503" i="12"/>
  <c r="D7503" i="12"/>
  <c r="J7502" i="12"/>
  <c r="I7502" i="12"/>
  <c r="H7502" i="12"/>
  <c r="G7502" i="12"/>
  <c r="F7502" i="12"/>
  <c r="E7502" i="12"/>
  <c r="D7502" i="12"/>
  <c r="J7501" i="12"/>
  <c r="I7501" i="12"/>
  <c r="H7501" i="12"/>
  <c r="G7501" i="12"/>
  <c r="F7501" i="12"/>
  <c r="E7501" i="12"/>
  <c r="D7501" i="12"/>
  <c r="K7501" i="12" s="1"/>
  <c r="J7500" i="12"/>
  <c r="I7500" i="12"/>
  <c r="H7500" i="12"/>
  <c r="G7500" i="12"/>
  <c r="F7500" i="12"/>
  <c r="E7500" i="12"/>
  <c r="D7500" i="12"/>
  <c r="K7500" i="12" s="1"/>
  <c r="J7499" i="12"/>
  <c r="I7499" i="12"/>
  <c r="H7499" i="12"/>
  <c r="G7499" i="12"/>
  <c r="F7499" i="12"/>
  <c r="E7499" i="12"/>
  <c r="D7499" i="12"/>
  <c r="J7498" i="12"/>
  <c r="I7498" i="12"/>
  <c r="H7498" i="12"/>
  <c r="G7498" i="12"/>
  <c r="F7498" i="12"/>
  <c r="E7498" i="12"/>
  <c r="D7498" i="12"/>
  <c r="J7497" i="12"/>
  <c r="I7497" i="12"/>
  <c r="H7497" i="12"/>
  <c r="G7497" i="12"/>
  <c r="F7497" i="12"/>
  <c r="E7497" i="12"/>
  <c r="D7497" i="12"/>
  <c r="J7496" i="12"/>
  <c r="I7496" i="12"/>
  <c r="H7496" i="12"/>
  <c r="G7496" i="12"/>
  <c r="F7496" i="12"/>
  <c r="E7496" i="12"/>
  <c r="D7496" i="12"/>
  <c r="K7496" i="12" s="1"/>
  <c r="J7495" i="12"/>
  <c r="I7495" i="12"/>
  <c r="H7495" i="12"/>
  <c r="G7495" i="12"/>
  <c r="F7495" i="12"/>
  <c r="E7495" i="12"/>
  <c r="D7495" i="12"/>
  <c r="J7494" i="12"/>
  <c r="I7494" i="12"/>
  <c r="H7494" i="12"/>
  <c r="G7494" i="12"/>
  <c r="F7494" i="12"/>
  <c r="E7494" i="12"/>
  <c r="D7494" i="12"/>
  <c r="J7493" i="12"/>
  <c r="I7493" i="12"/>
  <c r="H7493" i="12"/>
  <c r="G7493" i="12"/>
  <c r="F7493" i="12"/>
  <c r="E7493" i="12"/>
  <c r="D7493" i="12"/>
  <c r="J7492" i="12"/>
  <c r="I7492" i="12"/>
  <c r="H7492" i="12"/>
  <c r="G7492" i="12"/>
  <c r="F7492" i="12"/>
  <c r="E7492" i="12"/>
  <c r="D7492" i="12"/>
  <c r="J7491" i="12"/>
  <c r="I7491" i="12"/>
  <c r="H7491" i="12"/>
  <c r="G7491" i="12"/>
  <c r="F7491" i="12"/>
  <c r="E7491" i="12"/>
  <c r="D7491" i="12"/>
  <c r="J7490" i="12"/>
  <c r="I7490" i="12"/>
  <c r="H7490" i="12"/>
  <c r="G7490" i="12"/>
  <c r="F7490" i="12"/>
  <c r="E7490" i="12"/>
  <c r="D7490" i="12"/>
  <c r="J7489" i="12"/>
  <c r="I7489" i="12"/>
  <c r="H7489" i="12"/>
  <c r="G7489" i="12"/>
  <c r="F7489" i="12"/>
  <c r="E7489" i="12"/>
  <c r="D7489" i="12"/>
  <c r="K7489" i="12" s="1"/>
  <c r="J7488" i="12"/>
  <c r="I7488" i="12"/>
  <c r="H7488" i="12"/>
  <c r="G7488" i="12"/>
  <c r="F7488" i="12"/>
  <c r="E7488" i="12"/>
  <c r="D7488" i="12"/>
  <c r="J7487" i="12"/>
  <c r="I7487" i="12"/>
  <c r="H7487" i="12"/>
  <c r="G7487" i="12"/>
  <c r="F7487" i="12"/>
  <c r="E7487" i="12"/>
  <c r="D7487" i="12"/>
  <c r="J7486" i="12"/>
  <c r="I7486" i="12"/>
  <c r="H7486" i="12"/>
  <c r="G7486" i="12"/>
  <c r="F7486" i="12"/>
  <c r="E7486" i="12"/>
  <c r="D7486" i="12"/>
  <c r="J7485" i="12"/>
  <c r="I7485" i="12"/>
  <c r="H7485" i="12"/>
  <c r="G7485" i="12"/>
  <c r="F7485" i="12"/>
  <c r="E7485" i="12"/>
  <c r="D7485" i="12"/>
  <c r="J7484" i="12"/>
  <c r="I7484" i="12"/>
  <c r="H7484" i="12"/>
  <c r="G7484" i="12"/>
  <c r="F7484" i="12"/>
  <c r="E7484" i="12"/>
  <c r="D7484" i="12"/>
  <c r="K7484" i="12" s="1"/>
  <c r="J7483" i="12"/>
  <c r="I7483" i="12"/>
  <c r="H7483" i="12"/>
  <c r="G7483" i="12"/>
  <c r="F7483" i="12"/>
  <c r="E7483" i="12"/>
  <c r="D7483" i="12"/>
  <c r="J7482" i="12"/>
  <c r="I7482" i="12"/>
  <c r="H7482" i="12"/>
  <c r="G7482" i="12"/>
  <c r="F7482" i="12"/>
  <c r="E7482" i="12"/>
  <c r="D7482" i="12"/>
  <c r="J7481" i="12"/>
  <c r="I7481" i="12"/>
  <c r="H7481" i="12"/>
  <c r="G7481" i="12"/>
  <c r="F7481" i="12"/>
  <c r="E7481" i="12"/>
  <c r="D7481" i="12"/>
  <c r="J7480" i="12"/>
  <c r="I7480" i="12"/>
  <c r="H7480" i="12"/>
  <c r="G7480" i="12"/>
  <c r="F7480" i="12"/>
  <c r="E7480" i="12"/>
  <c r="D7480" i="12"/>
  <c r="K7479" i="12"/>
  <c r="J7479" i="12"/>
  <c r="I7479" i="12"/>
  <c r="H7479" i="12"/>
  <c r="G7479" i="12"/>
  <c r="F7479" i="12"/>
  <c r="E7479" i="12"/>
  <c r="D7479" i="12"/>
  <c r="J7478" i="12"/>
  <c r="I7478" i="12"/>
  <c r="H7478" i="12"/>
  <c r="G7478" i="12"/>
  <c r="F7478" i="12"/>
  <c r="E7478" i="12"/>
  <c r="D7478" i="12"/>
  <c r="K7478" i="12" s="1"/>
  <c r="J7477" i="12"/>
  <c r="I7477" i="12"/>
  <c r="H7477" i="12"/>
  <c r="G7477" i="12"/>
  <c r="F7477" i="12"/>
  <c r="E7477" i="12"/>
  <c r="D7477" i="12"/>
  <c r="J7476" i="12"/>
  <c r="I7476" i="12"/>
  <c r="H7476" i="12"/>
  <c r="G7476" i="12"/>
  <c r="F7476" i="12"/>
  <c r="K7476" i="12" s="1"/>
  <c r="E7476" i="12"/>
  <c r="D7476" i="12"/>
  <c r="J7475" i="12"/>
  <c r="I7475" i="12"/>
  <c r="H7475" i="12"/>
  <c r="G7475" i="12"/>
  <c r="F7475" i="12"/>
  <c r="E7475" i="12"/>
  <c r="D7475" i="12"/>
  <c r="J7474" i="12"/>
  <c r="I7474" i="12"/>
  <c r="H7474" i="12"/>
  <c r="G7474" i="12"/>
  <c r="F7474" i="12"/>
  <c r="E7474" i="12"/>
  <c r="D7474" i="12"/>
  <c r="K7474" i="12" s="1"/>
  <c r="J7473" i="12"/>
  <c r="I7473" i="12"/>
  <c r="H7473" i="12"/>
  <c r="G7473" i="12"/>
  <c r="F7473" i="12"/>
  <c r="E7473" i="12"/>
  <c r="D7473" i="12"/>
  <c r="J7472" i="12"/>
  <c r="I7472" i="12"/>
  <c r="H7472" i="12"/>
  <c r="G7472" i="12"/>
  <c r="F7472" i="12"/>
  <c r="E7472" i="12"/>
  <c r="D7472" i="12"/>
  <c r="J7471" i="12"/>
  <c r="I7471" i="12"/>
  <c r="H7471" i="12"/>
  <c r="G7471" i="12"/>
  <c r="F7471" i="12"/>
  <c r="E7471" i="12"/>
  <c r="D7471" i="12"/>
  <c r="J7470" i="12"/>
  <c r="I7470" i="12"/>
  <c r="H7470" i="12"/>
  <c r="G7470" i="12"/>
  <c r="F7470" i="12"/>
  <c r="E7470" i="12"/>
  <c r="D7470" i="12"/>
  <c r="J7469" i="12"/>
  <c r="I7469" i="12"/>
  <c r="H7469" i="12"/>
  <c r="G7469" i="12"/>
  <c r="F7469" i="12"/>
  <c r="E7469" i="12"/>
  <c r="D7469" i="12"/>
  <c r="J7468" i="12"/>
  <c r="I7468" i="12"/>
  <c r="H7468" i="12"/>
  <c r="G7468" i="12"/>
  <c r="F7468" i="12"/>
  <c r="E7468" i="12"/>
  <c r="D7468" i="12"/>
  <c r="J7467" i="12"/>
  <c r="I7467" i="12"/>
  <c r="H7467" i="12"/>
  <c r="G7467" i="12"/>
  <c r="F7467" i="12"/>
  <c r="E7467" i="12"/>
  <c r="D7467" i="12"/>
  <c r="K7467" i="12" s="1"/>
  <c r="J7466" i="12"/>
  <c r="I7466" i="12"/>
  <c r="H7466" i="12"/>
  <c r="G7466" i="12"/>
  <c r="F7466" i="12"/>
  <c r="E7466" i="12"/>
  <c r="D7466" i="12"/>
  <c r="K7466" i="12" s="1"/>
  <c r="J7465" i="12"/>
  <c r="I7465" i="12"/>
  <c r="H7465" i="12"/>
  <c r="G7465" i="12"/>
  <c r="F7465" i="12"/>
  <c r="E7465" i="12"/>
  <c r="D7465" i="12"/>
  <c r="K7464" i="12"/>
  <c r="J7464" i="12"/>
  <c r="I7464" i="12"/>
  <c r="H7464" i="12"/>
  <c r="G7464" i="12"/>
  <c r="F7464" i="12"/>
  <c r="E7464" i="12"/>
  <c r="D7464" i="12"/>
  <c r="J7463" i="12"/>
  <c r="I7463" i="12"/>
  <c r="H7463" i="12"/>
  <c r="G7463" i="12"/>
  <c r="F7463" i="12"/>
  <c r="E7463" i="12"/>
  <c r="D7463" i="12"/>
  <c r="J7462" i="12"/>
  <c r="I7462" i="12"/>
  <c r="H7462" i="12"/>
  <c r="G7462" i="12"/>
  <c r="F7462" i="12"/>
  <c r="E7462" i="12"/>
  <c r="D7462" i="12"/>
  <c r="K7462" i="12" s="1"/>
  <c r="J7461" i="12"/>
  <c r="I7461" i="12"/>
  <c r="H7461" i="12"/>
  <c r="G7461" i="12"/>
  <c r="F7461" i="12"/>
  <c r="E7461" i="12"/>
  <c r="K7461" i="12" s="1"/>
  <c r="D7461" i="12"/>
  <c r="J7460" i="12"/>
  <c r="I7460" i="12"/>
  <c r="H7460" i="12"/>
  <c r="G7460" i="12"/>
  <c r="F7460" i="12"/>
  <c r="E7460" i="12"/>
  <c r="D7460" i="12"/>
  <c r="J7459" i="12"/>
  <c r="I7459" i="12"/>
  <c r="H7459" i="12"/>
  <c r="G7459" i="12"/>
  <c r="F7459" i="12"/>
  <c r="E7459" i="12"/>
  <c r="D7459" i="12"/>
  <c r="J7458" i="12"/>
  <c r="I7458" i="12"/>
  <c r="H7458" i="12"/>
  <c r="G7458" i="12"/>
  <c r="F7458" i="12"/>
  <c r="E7458" i="12"/>
  <c r="D7458" i="12"/>
  <c r="K7458" i="12" s="1"/>
  <c r="J7457" i="12"/>
  <c r="I7457" i="12"/>
  <c r="H7457" i="12"/>
  <c r="G7457" i="12"/>
  <c r="F7457" i="12"/>
  <c r="E7457" i="12"/>
  <c r="D7457" i="12"/>
  <c r="J7456" i="12"/>
  <c r="I7456" i="12"/>
  <c r="H7456" i="12"/>
  <c r="G7456" i="12"/>
  <c r="F7456" i="12"/>
  <c r="E7456" i="12"/>
  <c r="D7456" i="12"/>
  <c r="J7455" i="12"/>
  <c r="I7455" i="12"/>
  <c r="H7455" i="12"/>
  <c r="G7455" i="12"/>
  <c r="F7455" i="12"/>
  <c r="E7455" i="12"/>
  <c r="K7455" i="12" s="1"/>
  <c r="D7455" i="12"/>
  <c r="J7454" i="12"/>
  <c r="I7454" i="12"/>
  <c r="H7454" i="12"/>
  <c r="G7454" i="12"/>
  <c r="F7454" i="12"/>
  <c r="E7454" i="12"/>
  <c r="D7454" i="12"/>
  <c r="J7453" i="12"/>
  <c r="I7453" i="12"/>
  <c r="H7453" i="12"/>
  <c r="G7453" i="12"/>
  <c r="F7453" i="12"/>
  <c r="E7453" i="12"/>
  <c r="D7453" i="12"/>
  <c r="J7452" i="12"/>
  <c r="I7452" i="12"/>
  <c r="H7452" i="12"/>
  <c r="G7452" i="12"/>
  <c r="F7452" i="12"/>
  <c r="E7452" i="12"/>
  <c r="D7452" i="12"/>
  <c r="K7452" i="12" s="1"/>
  <c r="J7451" i="12"/>
  <c r="I7451" i="12"/>
  <c r="H7451" i="12"/>
  <c r="G7451" i="12"/>
  <c r="F7451" i="12"/>
  <c r="E7451" i="12"/>
  <c r="D7451" i="12"/>
  <c r="J7450" i="12"/>
  <c r="I7450" i="12"/>
  <c r="H7450" i="12"/>
  <c r="G7450" i="12"/>
  <c r="F7450" i="12"/>
  <c r="E7450" i="12"/>
  <c r="D7450" i="12"/>
  <c r="J7449" i="12"/>
  <c r="I7449" i="12"/>
  <c r="H7449" i="12"/>
  <c r="G7449" i="12"/>
  <c r="F7449" i="12"/>
  <c r="E7449" i="12"/>
  <c r="D7449" i="12"/>
  <c r="J7448" i="12"/>
  <c r="I7448" i="12"/>
  <c r="H7448" i="12"/>
  <c r="G7448" i="12"/>
  <c r="F7448" i="12"/>
  <c r="E7448" i="12"/>
  <c r="D7448" i="12"/>
  <c r="J7447" i="12"/>
  <c r="I7447" i="12"/>
  <c r="H7447" i="12"/>
  <c r="G7447" i="12"/>
  <c r="F7447" i="12"/>
  <c r="E7447" i="12"/>
  <c r="D7447" i="12"/>
  <c r="K7447" i="12" s="1"/>
  <c r="K7446" i="12"/>
  <c r="J7446" i="12"/>
  <c r="I7446" i="12"/>
  <c r="H7446" i="12"/>
  <c r="G7446" i="12"/>
  <c r="F7446" i="12"/>
  <c r="E7446" i="12"/>
  <c r="D7446" i="12"/>
  <c r="J7445" i="12"/>
  <c r="I7445" i="12"/>
  <c r="H7445" i="12"/>
  <c r="G7445" i="12"/>
  <c r="F7445" i="12"/>
  <c r="E7445" i="12"/>
  <c r="D7445" i="12"/>
  <c r="J7444" i="12"/>
  <c r="I7444" i="12"/>
  <c r="H7444" i="12"/>
  <c r="G7444" i="12"/>
  <c r="F7444" i="12"/>
  <c r="E7444" i="12"/>
  <c r="D7444" i="12"/>
  <c r="J7443" i="12"/>
  <c r="I7443" i="12"/>
  <c r="H7443" i="12"/>
  <c r="G7443" i="12"/>
  <c r="F7443" i="12"/>
  <c r="E7443" i="12"/>
  <c r="D7443" i="12"/>
  <c r="K7443" i="12" s="1"/>
  <c r="J7442" i="12"/>
  <c r="I7442" i="12"/>
  <c r="H7442" i="12"/>
  <c r="G7442" i="12"/>
  <c r="F7442" i="12"/>
  <c r="E7442" i="12"/>
  <c r="D7442" i="12"/>
  <c r="J7441" i="12"/>
  <c r="I7441" i="12"/>
  <c r="H7441" i="12"/>
  <c r="G7441" i="12"/>
  <c r="F7441" i="12"/>
  <c r="E7441" i="12"/>
  <c r="D7441" i="12"/>
  <c r="J7440" i="12"/>
  <c r="I7440" i="12"/>
  <c r="H7440" i="12"/>
  <c r="G7440" i="12"/>
  <c r="F7440" i="12"/>
  <c r="E7440" i="12"/>
  <c r="D7440" i="12"/>
  <c r="J7439" i="12"/>
  <c r="I7439" i="12"/>
  <c r="H7439" i="12"/>
  <c r="G7439" i="12"/>
  <c r="F7439" i="12"/>
  <c r="E7439" i="12"/>
  <c r="D7439" i="12"/>
  <c r="J7438" i="12"/>
  <c r="I7438" i="12"/>
  <c r="H7438" i="12"/>
  <c r="G7438" i="12"/>
  <c r="F7438" i="12"/>
  <c r="E7438" i="12"/>
  <c r="D7438" i="12"/>
  <c r="J7437" i="12"/>
  <c r="I7437" i="12"/>
  <c r="H7437" i="12"/>
  <c r="G7437" i="12"/>
  <c r="F7437" i="12"/>
  <c r="E7437" i="12"/>
  <c r="D7437" i="12"/>
  <c r="J7436" i="12"/>
  <c r="I7436" i="12"/>
  <c r="H7436" i="12"/>
  <c r="G7436" i="12"/>
  <c r="F7436" i="12"/>
  <c r="E7436" i="12"/>
  <c r="D7436" i="12"/>
  <c r="J7435" i="12"/>
  <c r="I7435" i="12"/>
  <c r="H7435" i="12"/>
  <c r="G7435" i="12"/>
  <c r="F7435" i="12"/>
  <c r="E7435" i="12"/>
  <c r="D7435" i="12"/>
  <c r="J7434" i="12"/>
  <c r="I7434" i="12"/>
  <c r="H7434" i="12"/>
  <c r="G7434" i="12"/>
  <c r="F7434" i="12"/>
  <c r="E7434" i="12"/>
  <c r="D7434" i="12"/>
  <c r="J7433" i="12"/>
  <c r="I7433" i="12"/>
  <c r="H7433" i="12"/>
  <c r="G7433" i="12"/>
  <c r="F7433" i="12"/>
  <c r="E7433" i="12"/>
  <c r="D7433" i="12"/>
  <c r="J7432" i="12"/>
  <c r="I7432" i="12"/>
  <c r="H7432" i="12"/>
  <c r="G7432" i="12"/>
  <c r="F7432" i="12"/>
  <c r="E7432" i="12"/>
  <c r="D7432" i="12"/>
  <c r="J7431" i="12"/>
  <c r="I7431" i="12"/>
  <c r="H7431" i="12"/>
  <c r="G7431" i="12"/>
  <c r="F7431" i="12"/>
  <c r="E7431" i="12"/>
  <c r="D7431" i="12"/>
  <c r="K7431" i="12" s="1"/>
  <c r="J7430" i="12"/>
  <c r="I7430" i="12"/>
  <c r="H7430" i="12"/>
  <c r="G7430" i="12"/>
  <c r="F7430" i="12"/>
  <c r="E7430" i="12"/>
  <c r="D7430" i="12"/>
  <c r="J7429" i="12"/>
  <c r="I7429" i="12"/>
  <c r="H7429" i="12"/>
  <c r="G7429" i="12"/>
  <c r="F7429" i="12"/>
  <c r="E7429" i="12"/>
  <c r="D7429" i="12"/>
  <c r="J7428" i="12"/>
  <c r="I7428" i="12"/>
  <c r="H7428" i="12"/>
  <c r="G7428" i="12"/>
  <c r="F7428" i="12"/>
  <c r="E7428" i="12"/>
  <c r="D7428" i="12"/>
  <c r="J7427" i="12"/>
  <c r="I7427" i="12"/>
  <c r="H7427" i="12"/>
  <c r="G7427" i="12"/>
  <c r="F7427" i="12"/>
  <c r="E7427" i="12"/>
  <c r="D7427" i="12"/>
  <c r="J7426" i="12"/>
  <c r="I7426" i="12"/>
  <c r="H7426" i="12"/>
  <c r="G7426" i="12"/>
  <c r="F7426" i="12"/>
  <c r="E7426" i="12"/>
  <c r="D7426" i="12"/>
  <c r="J7425" i="12"/>
  <c r="I7425" i="12"/>
  <c r="H7425" i="12"/>
  <c r="G7425" i="12"/>
  <c r="F7425" i="12"/>
  <c r="E7425" i="12"/>
  <c r="D7425" i="12"/>
  <c r="K7425" i="12" s="1"/>
  <c r="J7424" i="12"/>
  <c r="I7424" i="12"/>
  <c r="H7424" i="12"/>
  <c r="G7424" i="12"/>
  <c r="F7424" i="12"/>
  <c r="E7424" i="12"/>
  <c r="D7424" i="12"/>
  <c r="J7423" i="12"/>
  <c r="I7423" i="12"/>
  <c r="H7423" i="12"/>
  <c r="G7423" i="12"/>
  <c r="F7423" i="12"/>
  <c r="E7423" i="12"/>
  <c r="D7423" i="12"/>
  <c r="K7422" i="12"/>
  <c r="J7422" i="12"/>
  <c r="I7422" i="12"/>
  <c r="H7422" i="12"/>
  <c r="G7422" i="12"/>
  <c r="F7422" i="12"/>
  <c r="E7422" i="12"/>
  <c r="D7422" i="12"/>
  <c r="J7421" i="12"/>
  <c r="I7421" i="12"/>
  <c r="H7421" i="12"/>
  <c r="G7421" i="12"/>
  <c r="F7421" i="12"/>
  <c r="E7421" i="12"/>
  <c r="D7421" i="12"/>
  <c r="K7421" i="12" s="1"/>
  <c r="J7420" i="12"/>
  <c r="I7420" i="12"/>
  <c r="H7420" i="12"/>
  <c r="G7420" i="12"/>
  <c r="F7420" i="12"/>
  <c r="E7420" i="12"/>
  <c r="D7420" i="12"/>
  <c r="K7420" i="12" s="1"/>
  <c r="J7419" i="12"/>
  <c r="I7419" i="12"/>
  <c r="H7419" i="12"/>
  <c r="G7419" i="12"/>
  <c r="F7419" i="12"/>
  <c r="E7419" i="12"/>
  <c r="K7419" i="12" s="1"/>
  <c r="D7419" i="12"/>
  <c r="J7418" i="12"/>
  <c r="I7418" i="12"/>
  <c r="H7418" i="12"/>
  <c r="G7418" i="12"/>
  <c r="F7418" i="12"/>
  <c r="E7418" i="12"/>
  <c r="D7418" i="12"/>
  <c r="J7417" i="12"/>
  <c r="I7417" i="12"/>
  <c r="H7417" i="12"/>
  <c r="G7417" i="12"/>
  <c r="F7417" i="12"/>
  <c r="E7417" i="12"/>
  <c r="D7417" i="12"/>
  <c r="J7416" i="12"/>
  <c r="I7416" i="12"/>
  <c r="H7416" i="12"/>
  <c r="G7416" i="12"/>
  <c r="F7416" i="12"/>
  <c r="E7416" i="12"/>
  <c r="K7416" i="12" s="1"/>
  <c r="D7416" i="12"/>
  <c r="J7415" i="12"/>
  <c r="I7415" i="12"/>
  <c r="H7415" i="12"/>
  <c r="G7415" i="12"/>
  <c r="F7415" i="12"/>
  <c r="E7415" i="12"/>
  <c r="D7415" i="12"/>
  <c r="J7414" i="12"/>
  <c r="I7414" i="12"/>
  <c r="H7414" i="12"/>
  <c r="G7414" i="12"/>
  <c r="F7414" i="12"/>
  <c r="E7414" i="12"/>
  <c r="D7414" i="12"/>
  <c r="J7413" i="12"/>
  <c r="I7413" i="12"/>
  <c r="H7413" i="12"/>
  <c r="G7413" i="12"/>
  <c r="F7413" i="12"/>
  <c r="E7413" i="12"/>
  <c r="D7413" i="12"/>
  <c r="K7413" i="12" s="1"/>
  <c r="J7412" i="12"/>
  <c r="I7412" i="12"/>
  <c r="H7412" i="12"/>
  <c r="G7412" i="12"/>
  <c r="F7412" i="12"/>
  <c r="E7412" i="12"/>
  <c r="D7412" i="12"/>
  <c r="K7412" i="12" s="1"/>
  <c r="J7411" i="12"/>
  <c r="I7411" i="12"/>
  <c r="H7411" i="12"/>
  <c r="G7411" i="12"/>
  <c r="F7411" i="12"/>
  <c r="E7411" i="12"/>
  <c r="D7411" i="12"/>
  <c r="J7410" i="12"/>
  <c r="I7410" i="12"/>
  <c r="H7410" i="12"/>
  <c r="G7410" i="12"/>
  <c r="F7410" i="12"/>
  <c r="E7410" i="12"/>
  <c r="D7410" i="12"/>
  <c r="K7410" i="12" s="1"/>
  <c r="J7409" i="12"/>
  <c r="I7409" i="12"/>
  <c r="H7409" i="12"/>
  <c r="G7409" i="12"/>
  <c r="F7409" i="12"/>
  <c r="E7409" i="12"/>
  <c r="D7409" i="12"/>
  <c r="J7408" i="12"/>
  <c r="I7408" i="12"/>
  <c r="H7408" i="12"/>
  <c r="G7408" i="12"/>
  <c r="F7408" i="12"/>
  <c r="E7408" i="12"/>
  <c r="D7408" i="12"/>
  <c r="J7407" i="12"/>
  <c r="I7407" i="12"/>
  <c r="H7407" i="12"/>
  <c r="G7407" i="12"/>
  <c r="F7407" i="12"/>
  <c r="E7407" i="12"/>
  <c r="D7407" i="12"/>
  <c r="K7407" i="12" s="1"/>
  <c r="J7406" i="12"/>
  <c r="I7406" i="12"/>
  <c r="H7406" i="12"/>
  <c r="G7406" i="12"/>
  <c r="F7406" i="12"/>
  <c r="E7406" i="12"/>
  <c r="D7406" i="12"/>
  <c r="J7405" i="12"/>
  <c r="I7405" i="12"/>
  <c r="H7405" i="12"/>
  <c r="G7405" i="12"/>
  <c r="F7405" i="12"/>
  <c r="E7405" i="12"/>
  <c r="D7405" i="12"/>
  <c r="K7404" i="12"/>
  <c r="J7404" i="12"/>
  <c r="I7404" i="12"/>
  <c r="H7404" i="12"/>
  <c r="G7404" i="12"/>
  <c r="F7404" i="12"/>
  <c r="E7404" i="12"/>
  <c r="D7404" i="12"/>
  <c r="J7403" i="12"/>
  <c r="I7403" i="12"/>
  <c r="H7403" i="12"/>
  <c r="G7403" i="12"/>
  <c r="F7403" i="12"/>
  <c r="E7403" i="12"/>
  <c r="D7403" i="12"/>
  <c r="K7403" i="12" s="1"/>
  <c r="J7402" i="12"/>
  <c r="I7402" i="12"/>
  <c r="H7402" i="12"/>
  <c r="G7402" i="12"/>
  <c r="F7402" i="12"/>
  <c r="E7402" i="12"/>
  <c r="D7402" i="12"/>
  <c r="K7402" i="12" s="1"/>
  <c r="J7401" i="12"/>
  <c r="I7401" i="12"/>
  <c r="H7401" i="12"/>
  <c r="G7401" i="12"/>
  <c r="F7401" i="12"/>
  <c r="E7401" i="12"/>
  <c r="K7401" i="12" s="1"/>
  <c r="D7401" i="12"/>
  <c r="J7400" i="12"/>
  <c r="I7400" i="12"/>
  <c r="H7400" i="12"/>
  <c r="G7400" i="12"/>
  <c r="F7400" i="12"/>
  <c r="E7400" i="12"/>
  <c r="D7400" i="12"/>
  <c r="J7399" i="12"/>
  <c r="I7399" i="12"/>
  <c r="H7399" i="12"/>
  <c r="G7399" i="12"/>
  <c r="F7399" i="12"/>
  <c r="E7399" i="12"/>
  <c r="D7399" i="12"/>
  <c r="J7398" i="12"/>
  <c r="I7398" i="12"/>
  <c r="H7398" i="12"/>
  <c r="G7398" i="12"/>
  <c r="F7398" i="12"/>
  <c r="E7398" i="12"/>
  <c r="K7398" i="12" s="1"/>
  <c r="D7398" i="12"/>
  <c r="J7397" i="12"/>
  <c r="I7397" i="12"/>
  <c r="H7397" i="12"/>
  <c r="G7397" i="12"/>
  <c r="F7397" i="12"/>
  <c r="E7397" i="12"/>
  <c r="D7397" i="12"/>
  <c r="J7396" i="12"/>
  <c r="I7396" i="12"/>
  <c r="H7396" i="12"/>
  <c r="G7396" i="12"/>
  <c r="F7396" i="12"/>
  <c r="E7396" i="12"/>
  <c r="D7396" i="12"/>
  <c r="J7395" i="12"/>
  <c r="I7395" i="12"/>
  <c r="H7395" i="12"/>
  <c r="G7395" i="12"/>
  <c r="F7395" i="12"/>
  <c r="E7395" i="12"/>
  <c r="D7395" i="12"/>
  <c r="K7395" i="12" s="1"/>
  <c r="J7394" i="12"/>
  <c r="I7394" i="12"/>
  <c r="H7394" i="12"/>
  <c r="G7394" i="12"/>
  <c r="F7394" i="12"/>
  <c r="E7394" i="12"/>
  <c r="D7394" i="12"/>
  <c r="K7394" i="12" s="1"/>
  <c r="J7393" i="12"/>
  <c r="I7393" i="12"/>
  <c r="H7393" i="12"/>
  <c r="G7393" i="12"/>
  <c r="F7393" i="12"/>
  <c r="E7393" i="12"/>
  <c r="D7393" i="12"/>
  <c r="J7392" i="12"/>
  <c r="I7392" i="12"/>
  <c r="H7392" i="12"/>
  <c r="G7392" i="12"/>
  <c r="F7392" i="12"/>
  <c r="E7392" i="12"/>
  <c r="D7392" i="12"/>
  <c r="K7392" i="12" s="1"/>
  <c r="J7391" i="12"/>
  <c r="I7391" i="12"/>
  <c r="H7391" i="12"/>
  <c r="G7391" i="12"/>
  <c r="F7391" i="12"/>
  <c r="E7391" i="12"/>
  <c r="D7391" i="12"/>
  <c r="J7390" i="12"/>
  <c r="I7390" i="12"/>
  <c r="H7390" i="12"/>
  <c r="G7390" i="12"/>
  <c r="F7390" i="12"/>
  <c r="E7390" i="12"/>
  <c r="D7390" i="12"/>
  <c r="K7390" i="12" s="1"/>
  <c r="J7389" i="12"/>
  <c r="I7389" i="12"/>
  <c r="H7389" i="12"/>
  <c r="G7389" i="12"/>
  <c r="F7389" i="12"/>
  <c r="E7389" i="12"/>
  <c r="D7389" i="12"/>
  <c r="K7389" i="12" s="1"/>
  <c r="J7388" i="12"/>
  <c r="I7388" i="12"/>
  <c r="H7388" i="12"/>
  <c r="G7388" i="12"/>
  <c r="F7388" i="12"/>
  <c r="E7388" i="12"/>
  <c r="D7388" i="12"/>
  <c r="J7387" i="12"/>
  <c r="I7387" i="12"/>
  <c r="H7387" i="12"/>
  <c r="G7387" i="12"/>
  <c r="F7387" i="12"/>
  <c r="E7387" i="12"/>
  <c r="D7387" i="12"/>
  <c r="K7386" i="12"/>
  <c r="J7386" i="12"/>
  <c r="I7386" i="12"/>
  <c r="H7386" i="12"/>
  <c r="G7386" i="12"/>
  <c r="F7386" i="12"/>
  <c r="E7386" i="12"/>
  <c r="D7386" i="12"/>
  <c r="J7385" i="12"/>
  <c r="I7385" i="12"/>
  <c r="H7385" i="12"/>
  <c r="G7385" i="12"/>
  <c r="F7385" i="12"/>
  <c r="E7385" i="12"/>
  <c r="D7385" i="12"/>
  <c r="K7385" i="12" s="1"/>
  <c r="J7384" i="12"/>
  <c r="I7384" i="12"/>
  <c r="H7384" i="12"/>
  <c r="G7384" i="12"/>
  <c r="F7384" i="12"/>
  <c r="E7384" i="12"/>
  <c r="D7384" i="12"/>
  <c r="K7384" i="12" s="1"/>
  <c r="J7383" i="12"/>
  <c r="I7383" i="12"/>
  <c r="H7383" i="12"/>
  <c r="G7383" i="12"/>
  <c r="F7383" i="12"/>
  <c r="E7383" i="12"/>
  <c r="K7383" i="12" s="1"/>
  <c r="D7383" i="12"/>
  <c r="J7382" i="12"/>
  <c r="I7382" i="12"/>
  <c r="H7382" i="12"/>
  <c r="G7382" i="12"/>
  <c r="F7382" i="12"/>
  <c r="E7382" i="12"/>
  <c r="D7382" i="12"/>
  <c r="J7381" i="12"/>
  <c r="I7381" i="12"/>
  <c r="H7381" i="12"/>
  <c r="G7381" i="12"/>
  <c r="F7381" i="12"/>
  <c r="E7381" i="12"/>
  <c r="D7381" i="12"/>
  <c r="J7380" i="12"/>
  <c r="I7380" i="12"/>
  <c r="H7380" i="12"/>
  <c r="G7380" i="12"/>
  <c r="F7380" i="12"/>
  <c r="E7380" i="12"/>
  <c r="K7380" i="12" s="1"/>
  <c r="D7380" i="12"/>
  <c r="J7379" i="12"/>
  <c r="I7379" i="12"/>
  <c r="H7379" i="12"/>
  <c r="G7379" i="12"/>
  <c r="F7379" i="12"/>
  <c r="E7379" i="12"/>
  <c r="D7379" i="12"/>
  <c r="J7378" i="12"/>
  <c r="I7378" i="12"/>
  <c r="H7378" i="12"/>
  <c r="G7378" i="12"/>
  <c r="F7378" i="12"/>
  <c r="E7378" i="12"/>
  <c r="D7378" i="12"/>
  <c r="J7377" i="12"/>
  <c r="I7377" i="12"/>
  <c r="H7377" i="12"/>
  <c r="G7377" i="12"/>
  <c r="F7377" i="12"/>
  <c r="E7377" i="12"/>
  <c r="D7377" i="12"/>
  <c r="K7377" i="12" s="1"/>
  <c r="J7376" i="12"/>
  <c r="I7376" i="12"/>
  <c r="H7376" i="12"/>
  <c r="G7376" i="12"/>
  <c r="F7376" i="12"/>
  <c r="E7376" i="12"/>
  <c r="D7376" i="12"/>
  <c r="K7376" i="12" s="1"/>
  <c r="J7375" i="12"/>
  <c r="I7375" i="12"/>
  <c r="H7375" i="12"/>
  <c r="G7375" i="12"/>
  <c r="F7375" i="12"/>
  <c r="E7375" i="12"/>
  <c r="D7375" i="12"/>
  <c r="J7374" i="12"/>
  <c r="I7374" i="12"/>
  <c r="H7374" i="12"/>
  <c r="G7374" i="12"/>
  <c r="F7374" i="12"/>
  <c r="E7374" i="12"/>
  <c r="D7374" i="12"/>
  <c r="K7374" i="12" s="1"/>
  <c r="J7373" i="12"/>
  <c r="I7373" i="12"/>
  <c r="H7373" i="12"/>
  <c r="G7373" i="12"/>
  <c r="F7373" i="12"/>
  <c r="E7373" i="12"/>
  <c r="D7373" i="12"/>
  <c r="J7372" i="12"/>
  <c r="I7372" i="12"/>
  <c r="H7372" i="12"/>
  <c r="G7372" i="12"/>
  <c r="F7372" i="12"/>
  <c r="E7372" i="12"/>
  <c r="D7372" i="12"/>
  <c r="K7372" i="12" s="1"/>
  <c r="J7371" i="12"/>
  <c r="I7371" i="12"/>
  <c r="H7371" i="12"/>
  <c r="G7371" i="12"/>
  <c r="F7371" i="12"/>
  <c r="E7371" i="12"/>
  <c r="D7371" i="12"/>
  <c r="K7371" i="12" s="1"/>
  <c r="J7370" i="12"/>
  <c r="I7370" i="12"/>
  <c r="H7370" i="12"/>
  <c r="G7370" i="12"/>
  <c r="F7370" i="12"/>
  <c r="E7370" i="12"/>
  <c r="D7370" i="12"/>
  <c r="J7369" i="12"/>
  <c r="I7369" i="12"/>
  <c r="H7369" i="12"/>
  <c r="G7369" i="12"/>
  <c r="F7369" i="12"/>
  <c r="E7369" i="12"/>
  <c r="D7369" i="12"/>
  <c r="K7368" i="12"/>
  <c r="J7368" i="12"/>
  <c r="I7368" i="12"/>
  <c r="H7368" i="12"/>
  <c r="G7368" i="12"/>
  <c r="F7368" i="12"/>
  <c r="E7368" i="12"/>
  <c r="D7368" i="12"/>
  <c r="J7367" i="12"/>
  <c r="I7367" i="12"/>
  <c r="H7367" i="12"/>
  <c r="G7367" i="12"/>
  <c r="F7367" i="12"/>
  <c r="E7367" i="12"/>
  <c r="D7367" i="12"/>
  <c r="K7367" i="12" s="1"/>
  <c r="J7366" i="12"/>
  <c r="I7366" i="12"/>
  <c r="H7366" i="12"/>
  <c r="G7366" i="12"/>
  <c r="F7366" i="12"/>
  <c r="E7366" i="12"/>
  <c r="D7366" i="12"/>
  <c r="K7366" i="12" s="1"/>
  <c r="J7365" i="12"/>
  <c r="I7365" i="12"/>
  <c r="H7365" i="12"/>
  <c r="G7365" i="12"/>
  <c r="F7365" i="12"/>
  <c r="E7365" i="12"/>
  <c r="K7365" i="12" s="1"/>
  <c r="D7365" i="12"/>
  <c r="J7364" i="12"/>
  <c r="I7364" i="12"/>
  <c r="H7364" i="12"/>
  <c r="G7364" i="12"/>
  <c r="F7364" i="12"/>
  <c r="E7364" i="12"/>
  <c r="D7364" i="12"/>
  <c r="J7363" i="12"/>
  <c r="I7363" i="12"/>
  <c r="H7363" i="12"/>
  <c r="G7363" i="12"/>
  <c r="F7363" i="12"/>
  <c r="E7363" i="12"/>
  <c r="D7363" i="12"/>
  <c r="J7362" i="12"/>
  <c r="I7362" i="12"/>
  <c r="H7362" i="12"/>
  <c r="G7362" i="12"/>
  <c r="F7362" i="12"/>
  <c r="E7362" i="12"/>
  <c r="K7362" i="12" s="1"/>
  <c r="D7362" i="12"/>
  <c r="J7361" i="12"/>
  <c r="I7361" i="12"/>
  <c r="H7361" i="12"/>
  <c r="G7361" i="12"/>
  <c r="F7361" i="12"/>
  <c r="E7361" i="12"/>
  <c r="D7361" i="12"/>
  <c r="J7360" i="12"/>
  <c r="I7360" i="12"/>
  <c r="H7360" i="12"/>
  <c r="G7360" i="12"/>
  <c r="F7360" i="12"/>
  <c r="E7360" i="12"/>
  <c r="D7360" i="12"/>
  <c r="J7359" i="12"/>
  <c r="I7359" i="12"/>
  <c r="H7359" i="12"/>
  <c r="G7359" i="12"/>
  <c r="F7359" i="12"/>
  <c r="E7359" i="12"/>
  <c r="D7359" i="12"/>
  <c r="K7359" i="12" s="1"/>
  <c r="J7358" i="12"/>
  <c r="I7358" i="12"/>
  <c r="H7358" i="12"/>
  <c r="G7358" i="12"/>
  <c r="F7358" i="12"/>
  <c r="E7358" i="12"/>
  <c r="D7358" i="12"/>
  <c r="K7358" i="12" s="1"/>
  <c r="J7357" i="12"/>
  <c r="I7357" i="12"/>
  <c r="H7357" i="12"/>
  <c r="G7357" i="12"/>
  <c r="F7357" i="12"/>
  <c r="E7357" i="12"/>
  <c r="D7357" i="12"/>
  <c r="J7356" i="12"/>
  <c r="I7356" i="12"/>
  <c r="H7356" i="12"/>
  <c r="G7356" i="12"/>
  <c r="F7356" i="12"/>
  <c r="E7356" i="12"/>
  <c r="D7356" i="12"/>
  <c r="K7356" i="12" s="1"/>
  <c r="J7355" i="12"/>
  <c r="I7355" i="12"/>
  <c r="H7355" i="12"/>
  <c r="G7355" i="12"/>
  <c r="F7355" i="12"/>
  <c r="E7355" i="12"/>
  <c r="D7355" i="12"/>
  <c r="J7354" i="12"/>
  <c r="I7354" i="12"/>
  <c r="H7354" i="12"/>
  <c r="G7354" i="12"/>
  <c r="F7354" i="12"/>
  <c r="E7354" i="12"/>
  <c r="D7354" i="12"/>
  <c r="K7354" i="12" s="1"/>
  <c r="J7353" i="12"/>
  <c r="I7353" i="12"/>
  <c r="H7353" i="12"/>
  <c r="G7353" i="12"/>
  <c r="F7353" i="12"/>
  <c r="E7353" i="12"/>
  <c r="D7353" i="12"/>
  <c r="K7353" i="12" s="1"/>
  <c r="J7352" i="12"/>
  <c r="I7352" i="12"/>
  <c r="H7352" i="12"/>
  <c r="G7352" i="12"/>
  <c r="F7352" i="12"/>
  <c r="E7352" i="12"/>
  <c r="D7352" i="12"/>
  <c r="J7351" i="12"/>
  <c r="I7351" i="12"/>
  <c r="H7351" i="12"/>
  <c r="G7351" i="12"/>
  <c r="F7351" i="12"/>
  <c r="E7351" i="12"/>
  <c r="D7351" i="12"/>
  <c r="K7350" i="12"/>
  <c r="J7350" i="12"/>
  <c r="I7350" i="12"/>
  <c r="H7350" i="12"/>
  <c r="G7350" i="12"/>
  <c r="F7350" i="12"/>
  <c r="E7350" i="12"/>
  <c r="D7350" i="12"/>
  <c r="J7349" i="12"/>
  <c r="I7349" i="12"/>
  <c r="H7349" i="12"/>
  <c r="G7349" i="12"/>
  <c r="F7349" i="12"/>
  <c r="E7349" i="12"/>
  <c r="D7349" i="12"/>
  <c r="K7349" i="12" s="1"/>
  <c r="J7348" i="12"/>
  <c r="I7348" i="12"/>
  <c r="H7348" i="12"/>
  <c r="G7348" i="12"/>
  <c r="F7348" i="12"/>
  <c r="E7348" i="12"/>
  <c r="D7348" i="12"/>
  <c r="K7348" i="12" s="1"/>
  <c r="J7347" i="12"/>
  <c r="I7347" i="12"/>
  <c r="H7347" i="12"/>
  <c r="G7347" i="12"/>
  <c r="F7347" i="12"/>
  <c r="E7347" i="12"/>
  <c r="K7347" i="12" s="1"/>
  <c r="D7347" i="12"/>
  <c r="J7346" i="12"/>
  <c r="I7346" i="12"/>
  <c r="H7346" i="12"/>
  <c r="G7346" i="12"/>
  <c r="F7346" i="12"/>
  <c r="E7346" i="12"/>
  <c r="D7346" i="12"/>
  <c r="J7345" i="12"/>
  <c r="I7345" i="12"/>
  <c r="H7345" i="12"/>
  <c r="G7345" i="12"/>
  <c r="F7345" i="12"/>
  <c r="E7345" i="12"/>
  <c r="D7345" i="12"/>
  <c r="J7344" i="12"/>
  <c r="I7344" i="12"/>
  <c r="H7344" i="12"/>
  <c r="G7344" i="12"/>
  <c r="F7344" i="12"/>
  <c r="E7344" i="12"/>
  <c r="K7344" i="12" s="1"/>
  <c r="D7344" i="12"/>
  <c r="J7343" i="12"/>
  <c r="I7343" i="12"/>
  <c r="H7343" i="12"/>
  <c r="G7343" i="12"/>
  <c r="F7343" i="12"/>
  <c r="E7343" i="12"/>
  <c r="D7343" i="12"/>
  <c r="J7342" i="12"/>
  <c r="I7342" i="12"/>
  <c r="H7342" i="12"/>
  <c r="G7342" i="12"/>
  <c r="F7342" i="12"/>
  <c r="E7342" i="12"/>
  <c r="D7342" i="12"/>
  <c r="J7341" i="12"/>
  <c r="I7341" i="12"/>
  <c r="H7341" i="12"/>
  <c r="G7341" i="12"/>
  <c r="F7341" i="12"/>
  <c r="E7341" i="12"/>
  <c r="D7341" i="12"/>
  <c r="K7341" i="12" s="1"/>
  <c r="J7340" i="12"/>
  <c r="I7340" i="12"/>
  <c r="H7340" i="12"/>
  <c r="G7340" i="12"/>
  <c r="F7340" i="12"/>
  <c r="E7340" i="12"/>
  <c r="D7340" i="12"/>
  <c r="K7340" i="12" s="1"/>
  <c r="J7339" i="12"/>
  <c r="I7339" i="12"/>
  <c r="H7339" i="12"/>
  <c r="G7339" i="12"/>
  <c r="F7339" i="12"/>
  <c r="E7339" i="12"/>
  <c r="D7339" i="12"/>
  <c r="J7338" i="12"/>
  <c r="I7338" i="12"/>
  <c r="H7338" i="12"/>
  <c r="G7338" i="12"/>
  <c r="F7338" i="12"/>
  <c r="E7338" i="12"/>
  <c r="D7338" i="12"/>
  <c r="K7338" i="12" s="1"/>
  <c r="J7337" i="12"/>
  <c r="I7337" i="12"/>
  <c r="H7337" i="12"/>
  <c r="G7337" i="12"/>
  <c r="F7337" i="12"/>
  <c r="E7337" i="12"/>
  <c r="D7337" i="12"/>
  <c r="J7336" i="12"/>
  <c r="I7336" i="12"/>
  <c r="H7336" i="12"/>
  <c r="G7336" i="12"/>
  <c r="F7336" i="12"/>
  <c r="E7336" i="12"/>
  <c r="D7336" i="12"/>
  <c r="K7336" i="12" s="1"/>
  <c r="J7335" i="12"/>
  <c r="I7335" i="12"/>
  <c r="H7335" i="12"/>
  <c r="G7335" i="12"/>
  <c r="F7335" i="12"/>
  <c r="E7335" i="12"/>
  <c r="D7335" i="12"/>
  <c r="K7335" i="12" s="1"/>
  <c r="J7334" i="12"/>
  <c r="I7334" i="12"/>
  <c r="H7334" i="12"/>
  <c r="G7334" i="12"/>
  <c r="F7334" i="12"/>
  <c r="E7334" i="12"/>
  <c r="D7334" i="12"/>
  <c r="J7333" i="12"/>
  <c r="I7333" i="12"/>
  <c r="H7333" i="12"/>
  <c r="G7333" i="12"/>
  <c r="F7333" i="12"/>
  <c r="E7333" i="12"/>
  <c r="D7333" i="12"/>
  <c r="K7332" i="12"/>
  <c r="J7332" i="12"/>
  <c r="I7332" i="12"/>
  <c r="H7332" i="12"/>
  <c r="G7332" i="12"/>
  <c r="F7332" i="12"/>
  <c r="E7332" i="12"/>
  <c r="D7332" i="12"/>
  <c r="J7331" i="12"/>
  <c r="I7331" i="12"/>
  <c r="H7331" i="12"/>
  <c r="G7331" i="12"/>
  <c r="F7331" i="12"/>
  <c r="E7331" i="12"/>
  <c r="D7331" i="12"/>
  <c r="K7331" i="12" s="1"/>
  <c r="J7330" i="12"/>
  <c r="I7330" i="12"/>
  <c r="H7330" i="12"/>
  <c r="G7330" i="12"/>
  <c r="F7330" i="12"/>
  <c r="E7330" i="12"/>
  <c r="D7330" i="12"/>
  <c r="K7330" i="12" s="1"/>
  <c r="J7329" i="12"/>
  <c r="I7329" i="12"/>
  <c r="H7329" i="12"/>
  <c r="G7329" i="12"/>
  <c r="F7329" i="12"/>
  <c r="E7329" i="12"/>
  <c r="K7329" i="12" s="1"/>
  <c r="D7329" i="12"/>
  <c r="J7328" i="12"/>
  <c r="I7328" i="12"/>
  <c r="H7328" i="12"/>
  <c r="G7328" i="12"/>
  <c r="F7328" i="12"/>
  <c r="E7328" i="12"/>
  <c r="D7328" i="12"/>
  <c r="J7327" i="12"/>
  <c r="I7327" i="12"/>
  <c r="H7327" i="12"/>
  <c r="G7327" i="12"/>
  <c r="F7327" i="12"/>
  <c r="E7327" i="12"/>
  <c r="D7327" i="12"/>
  <c r="J7326" i="12"/>
  <c r="I7326" i="12"/>
  <c r="H7326" i="12"/>
  <c r="G7326" i="12"/>
  <c r="F7326" i="12"/>
  <c r="E7326" i="12"/>
  <c r="K7326" i="12" s="1"/>
  <c r="D7326" i="12"/>
  <c r="J7325" i="12"/>
  <c r="I7325" i="12"/>
  <c r="H7325" i="12"/>
  <c r="G7325" i="12"/>
  <c r="F7325" i="12"/>
  <c r="E7325" i="12"/>
  <c r="D7325" i="12"/>
  <c r="J7324" i="12"/>
  <c r="I7324" i="12"/>
  <c r="H7324" i="12"/>
  <c r="G7324" i="12"/>
  <c r="F7324" i="12"/>
  <c r="E7324" i="12"/>
  <c r="D7324" i="12"/>
  <c r="J7323" i="12"/>
  <c r="I7323" i="12"/>
  <c r="H7323" i="12"/>
  <c r="G7323" i="12"/>
  <c r="F7323" i="12"/>
  <c r="E7323" i="12"/>
  <c r="D7323" i="12"/>
  <c r="K7323" i="12" s="1"/>
  <c r="J7322" i="12"/>
  <c r="I7322" i="12"/>
  <c r="H7322" i="12"/>
  <c r="G7322" i="12"/>
  <c r="F7322" i="12"/>
  <c r="E7322" i="12"/>
  <c r="D7322" i="12"/>
  <c r="K7322" i="12" s="1"/>
  <c r="J7321" i="12"/>
  <c r="I7321" i="12"/>
  <c r="H7321" i="12"/>
  <c r="G7321" i="12"/>
  <c r="F7321" i="12"/>
  <c r="E7321" i="12"/>
  <c r="D7321" i="12"/>
  <c r="J7320" i="12"/>
  <c r="I7320" i="12"/>
  <c r="H7320" i="12"/>
  <c r="G7320" i="12"/>
  <c r="F7320" i="12"/>
  <c r="E7320" i="12"/>
  <c r="D7320" i="12"/>
  <c r="K7320" i="12" s="1"/>
  <c r="J7319" i="12"/>
  <c r="I7319" i="12"/>
  <c r="H7319" i="12"/>
  <c r="G7319" i="12"/>
  <c r="F7319" i="12"/>
  <c r="E7319" i="12"/>
  <c r="D7319" i="12"/>
  <c r="J7318" i="12"/>
  <c r="I7318" i="12"/>
  <c r="H7318" i="12"/>
  <c r="G7318" i="12"/>
  <c r="F7318" i="12"/>
  <c r="E7318" i="12"/>
  <c r="D7318" i="12"/>
  <c r="K7318" i="12" s="1"/>
  <c r="J7317" i="12"/>
  <c r="I7317" i="12"/>
  <c r="H7317" i="12"/>
  <c r="G7317" i="12"/>
  <c r="F7317" i="12"/>
  <c r="E7317" i="12"/>
  <c r="D7317" i="12"/>
  <c r="K7317" i="12" s="1"/>
  <c r="J7316" i="12"/>
  <c r="I7316" i="12"/>
  <c r="H7316" i="12"/>
  <c r="G7316" i="12"/>
  <c r="F7316" i="12"/>
  <c r="E7316" i="12"/>
  <c r="D7316" i="12"/>
  <c r="J7315" i="12"/>
  <c r="I7315" i="12"/>
  <c r="H7315" i="12"/>
  <c r="G7315" i="12"/>
  <c r="F7315" i="12"/>
  <c r="E7315" i="12"/>
  <c r="D7315" i="12"/>
  <c r="K7314" i="12"/>
  <c r="J7314" i="12"/>
  <c r="I7314" i="12"/>
  <c r="H7314" i="12"/>
  <c r="G7314" i="12"/>
  <c r="F7314" i="12"/>
  <c r="E7314" i="12"/>
  <c r="D7314" i="12"/>
  <c r="J7313" i="12"/>
  <c r="I7313" i="12"/>
  <c r="H7313" i="12"/>
  <c r="G7313" i="12"/>
  <c r="F7313" i="12"/>
  <c r="E7313" i="12"/>
  <c r="D7313" i="12"/>
  <c r="K7313" i="12" s="1"/>
  <c r="J7312" i="12"/>
  <c r="I7312" i="12"/>
  <c r="H7312" i="12"/>
  <c r="G7312" i="12"/>
  <c r="F7312" i="12"/>
  <c r="E7312" i="12"/>
  <c r="D7312" i="12"/>
  <c r="K7312" i="12" s="1"/>
  <c r="J7311" i="12"/>
  <c r="I7311" i="12"/>
  <c r="H7311" i="12"/>
  <c r="G7311" i="12"/>
  <c r="F7311" i="12"/>
  <c r="E7311" i="12"/>
  <c r="K7311" i="12" s="1"/>
  <c r="D7311" i="12"/>
  <c r="J7310" i="12"/>
  <c r="I7310" i="12"/>
  <c r="H7310" i="12"/>
  <c r="G7310" i="12"/>
  <c r="F7310" i="12"/>
  <c r="E7310" i="12"/>
  <c r="D7310" i="12"/>
  <c r="J7309" i="12"/>
  <c r="I7309" i="12"/>
  <c r="H7309" i="12"/>
  <c r="G7309" i="12"/>
  <c r="F7309" i="12"/>
  <c r="E7309" i="12"/>
  <c r="D7309" i="12"/>
  <c r="J7308" i="12"/>
  <c r="I7308" i="12"/>
  <c r="H7308" i="12"/>
  <c r="G7308" i="12"/>
  <c r="F7308" i="12"/>
  <c r="E7308" i="12"/>
  <c r="K7308" i="12" s="1"/>
  <c r="D7308" i="12"/>
  <c r="J7307" i="12"/>
  <c r="I7307" i="12"/>
  <c r="H7307" i="12"/>
  <c r="G7307" i="12"/>
  <c r="F7307" i="12"/>
  <c r="E7307" i="12"/>
  <c r="D7307" i="12"/>
  <c r="J7306" i="12"/>
  <c r="I7306" i="12"/>
  <c r="H7306" i="12"/>
  <c r="G7306" i="12"/>
  <c r="F7306" i="12"/>
  <c r="E7306" i="12"/>
  <c r="D7306" i="12"/>
  <c r="J7305" i="12"/>
  <c r="I7305" i="12"/>
  <c r="H7305" i="12"/>
  <c r="G7305" i="12"/>
  <c r="F7305" i="12"/>
  <c r="E7305" i="12"/>
  <c r="D7305" i="12"/>
  <c r="K7305" i="12" s="1"/>
  <c r="J7304" i="12"/>
  <c r="I7304" i="12"/>
  <c r="H7304" i="12"/>
  <c r="G7304" i="12"/>
  <c r="F7304" i="12"/>
  <c r="E7304" i="12"/>
  <c r="D7304" i="12"/>
  <c r="K7304" i="12" s="1"/>
  <c r="J7303" i="12"/>
  <c r="I7303" i="12"/>
  <c r="H7303" i="12"/>
  <c r="G7303" i="12"/>
  <c r="F7303" i="12"/>
  <c r="E7303" i="12"/>
  <c r="D7303" i="12"/>
  <c r="J7302" i="12"/>
  <c r="I7302" i="12"/>
  <c r="H7302" i="12"/>
  <c r="G7302" i="12"/>
  <c r="F7302" i="12"/>
  <c r="E7302" i="12"/>
  <c r="D7302" i="12"/>
  <c r="K7302" i="12" s="1"/>
  <c r="J7301" i="12"/>
  <c r="I7301" i="12"/>
  <c r="H7301" i="12"/>
  <c r="G7301" i="12"/>
  <c r="F7301" i="12"/>
  <c r="E7301" i="12"/>
  <c r="D7301" i="12"/>
  <c r="J7300" i="12"/>
  <c r="I7300" i="12"/>
  <c r="H7300" i="12"/>
  <c r="G7300" i="12"/>
  <c r="F7300" i="12"/>
  <c r="E7300" i="12"/>
  <c r="D7300" i="12"/>
  <c r="K7300" i="12" s="1"/>
  <c r="J7299" i="12"/>
  <c r="I7299" i="12"/>
  <c r="H7299" i="12"/>
  <c r="G7299" i="12"/>
  <c r="F7299" i="12"/>
  <c r="E7299" i="12"/>
  <c r="D7299" i="12"/>
  <c r="K7299" i="12" s="1"/>
  <c r="J7298" i="12"/>
  <c r="I7298" i="12"/>
  <c r="H7298" i="12"/>
  <c r="G7298" i="12"/>
  <c r="F7298" i="12"/>
  <c r="E7298" i="12"/>
  <c r="D7298" i="12"/>
  <c r="J7297" i="12"/>
  <c r="I7297" i="12"/>
  <c r="H7297" i="12"/>
  <c r="G7297" i="12"/>
  <c r="F7297" i="12"/>
  <c r="E7297" i="12"/>
  <c r="D7297" i="12"/>
  <c r="K7296" i="12"/>
  <c r="J7296" i="12"/>
  <c r="I7296" i="12"/>
  <c r="H7296" i="12"/>
  <c r="G7296" i="12"/>
  <c r="F7296" i="12"/>
  <c r="E7296" i="12"/>
  <c r="D7296" i="12"/>
  <c r="J7295" i="12"/>
  <c r="I7295" i="12"/>
  <c r="H7295" i="12"/>
  <c r="G7295" i="12"/>
  <c r="F7295" i="12"/>
  <c r="E7295" i="12"/>
  <c r="D7295" i="12"/>
  <c r="K7295" i="12" s="1"/>
  <c r="J7294" i="12"/>
  <c r="I7294" i="12"/>
  <c r="H7294" i="12"/>
  <c r="G7294" i="12"/>
  <c r="F7294" i="12"/>
  <c r="E7294" i="12"/>
  <c r="D7294" i="12"/>
  <c r="K7294" i="12" s="1"/>
  <c r="J7293" i="12"/>
  <c r="I7293" i="12"/>
  <c r="H7293" i="12"/>
  <c r="G7293" i="12"/>
  <c r="F7293" i="12"/>
  <c r="E7293" i="12"/>
  <c r="K7293" i="12" s="1"/>
  <c r="D7293" i="12"/>
  <c r="J7292" i="12"/>
  <c r="I7292" i="12"/>
  <c r="H7292" i="12"/>
  <c r="G7292" i="12"/>
  <c r="F7292" i="12"/>
  <c r="E7292" i="12"/>
  <c r="D7292" i="12"/>
  <c r="K7292" i="12" s="1"/>
  <c r="J7291" i="12"/>
  <c r="I7291" i="12"/>
  <c r="H7291" i="12"/>
  <c r="G7291" i="12"/>
  <c r="F7291" i="12"/>
  <c r="E7291" i="12"/>
  <c r="D7291" i="12"/>
  <c r="J7290" i="12"/>
  <c r="I7290" i="12"/>
  <c r="H7290" i="12"/>
  <c r="G7290" i="12"/>
  <c r="F7290" i="12"/>
  <c r="E7290" i="12"/>
  <c r="K7290" i="12" s="1"/>
  <c r="D7290" i="12"/>
  <c r="J7289" i="12"/>
  <c r="I7289" i="12"/>
  <c r="H7289" i="12"/>
  <c r="G7289" i="12"/>
  <c r="F7289" i="12"/>
  <c r="E7289" i="12"/>
  <c r="D7289" i="12"/>
  <c r="J7288" i="12"/>
  <c r="I7288" i="12"/>
  <c r="H7288" i="12"/>
  <c r="G7288" i="12"/>
  <c r="F7288" i="12"/>
  <c r="E7288" i="12"/>
  <c r="D7288" i="12"/>
  <c r="J7287" i="12"/>
  <c r="I7287" i="12"/>
  <c r="H7287" i="12"/>
  <c r="G7287" i="12"/>
  <c r="F7287" i="12"/>
  <c r="E7287" i="12"/>
  <c r="D7287" i="12"/>
  <c r="K7287" i="12" s="1"/>
  <c r="J7286" i="12"/>
  <c r="I7286" i="12"/>
  <c r="H7286" i="12"/>
  <c r="G7286" i="12"/>
  <c r="F7286" i="12"/>
  <c r="E7286" i="12"/>
  <c r="D7286" i="12"/>
  <c r="K7286" i="12" s="1"/>
  <c r="J7285" i="12"/>
  <c r="I7285" i="12"/>
  <c r="H7285" i="12"/>
  <c r="G7285" i="12"/>
  <c r="F7285" i="12"/>
  <c r="E7285" i="12"/>
  <c r="D7285" i="12"/>
  <c r="J7284" i="12"/>
  <c r="I7284" i="12"/>
  <c r="H7284" i="12"/>
  <c r="G7284" i="12"/>
  <c r="F7284" i="12"/>
  <c r="E7284" i="12"/>
  <c r="D7284" i="12"/>
  <c r="K7284" i="12" s="1"/>
  <c r="J7283" i="12"/>
  <c r="I7283" i="12"/>
  <c r="H7283" i="12"/>
  <c r="G7283" i="12"/>
  <c r="F7283" i="12"/>
  <c r="E7283" i="12"/>
  <c r="D7283" i="12"/>
  <c r="J7282" i="12"/>
  <c r="I7282" i="12"/>
  <c r="H7282" i="12"/>
  <c r="G7282" i="12"/>
  <c r="F7282" i="12"/>
  <c r="E7282" i="12"/>
  <c r="D7282" i="12"/>
  <c r="K7282" i="12" s="1"/>
  <c r="J7281" i="12"/>
  <c r="I7281" i="12"/>
  <c r="H7281" i="12"/>
  <c r="G7281" i="12"/>
  <c r="F7281" i="12"/>
  <c r="E7281" i="12"/>
  <c r="D7281" i="12"/>
  <c r="K7281" i="12" s="1"/>
  <c r="J7280" i="12"/>
  <c r="I7280" i="12"/>
  <c r="H7280" i="12"/>
  <c r="G7280" i="12"/>
  <c r="F7280" i="12"/>
  <c r="E7280" i="12"/>
  <c r="D7280" i="12"/>
  <c r="J7279" i="12"/>
  <c r="I7279" i="12"/>
  <c r="H7279" i="12"/>
  <c r="G7279" i="12"/>
  <c r="F7279" i="12"/>
  <c r="E7279" i="12"/>
  <c r="D7279" i="12"/>
  <c r="K7278" i="12"/>
  <c r="J7278" i="12"/>
  <c r="I7278" i="12"/>
  <c r="H7278" i="12"/>
  <c r="G7278" i="12"/>
  <c r="F7278" i="12"/>
  <c r="E7278" i="12"/>
  <c r="D7278" i="12"/>
  <c r="J7277" i="12"/>
  <c r="I7277" i="12"/>
  <c r="H7277" i="12"/>
  <c r="G7277" i="12"/>
  <c r="F7277" i="12"/>
  <c r="E7277" i="12"/>
  <c r="D7277" i="12"/>
  <c r="K7277" i="12" s="1"/>
  <c r="J7276" i="12"/>
  <c r="I7276" i="12"/>
  <c r="H7276" i="12"/>
  <c r="G7276" i="12"/>
  <c r="F7276" i="12"/>
  <c r="E7276" i="12"/>
  <c r="D7276" i="12"/>
  <c r="K7276" i="12" s="1"/>
  <c r="J7275" i="12"/>
  <c r="I7275" i="12"/>
  <c r="H7275" i="12"/>
  <c r="G7275" i="12"/>
  <c r="F7275" i="12"/>
  <c r="E7275" i="12"/>
  <c r="K7275" i="12" s="1"/>
  <c r="D7275" i="12"/>
  <c r="J7274" i="12"/>
  <c r="I7274" i="12"/>
  <c r="H7274" i="12"/>
  <c r="G7274" i="12"/>
  <c r="F7274" i="12"/>
  <c r="E7274" i="12"/>
  <c r="D7274" i="12"/>
  <c r="K7274" i="12" s="1"/>
  <c r="J7273" i="12"/>
  <c r="I7273" i="12"/>
  <c r="H7273" i="12"/>
  <c r="G7273" i="12"/>
  <c r="F7273" i="12"/>
  <c r="E7273" i="12"/>
  <c r="D7273" i="12"/>
  <c r="J7272" i="12"/>
  <c r="I7272" i="12"/>
  <c r="H7272" i="12"/>
  <c r="G7272" i="12"/>
  <c r="F7272" i="12"/>
  <c r="E7272" i="12"/>
  <c r="K7272" i="12" s="1"/>
  <c r="D7272" i="12"/>
  <c r="J7271" i="12"/>
  <c r="I7271" i="12"/>
  <c r="H7271" i="12"/>
  <c r="G7271" i="12"/>
  <c r="F7271" i="12"/>
  <c r="E7271" i="12"/>
  <c r="D7271" i="12"/>
  <c r="J7270" i="12"/>
  <c r="I7270" i="12"/>
  <c r="H7270" i="12"/>
  <c r="G7270" i="12"/>
  <c r="F7270" i="12"/>
  <c r="E7270" i="12"/>
  <c r="D7270" i="12"/>
  <c r="J7269" i="12"/>
  <c r="I7269" i="12"/>
  <c r="H7269" i="12"/>
  <c r="G7269" i="12"/>
  <c r="F7269" i="12"/>
  <c r="E7269" i="12"/>
  <c r="D7269" i="12"/>
  <c r="K7269" i="12" s="1"/>
  <c r="J7268" i="12"/>
  <c r="I7268" i="12"/>
  <c r="H7268" i="12"/>
  <c r="G7268" i="12"/>
  <c r="F7268" i="12"/>
  <c r="E7268" i="12"/>
  <c r="D7268" i="12"/>
  <c r="K7268" i="12" s="1"/>
  <c r="J7267" i="12"/>
  <c r="I7267" i="12"/>
  <c r="H7267" i="12"/>
  <c r="G7267" i="12"/>
  <c r="F7267" i="12"/>
  <c r="E7267" i="12"/>
  <c r="D7267" i="12"/>
  <c r="J7266" i="12"/>
  <c r="I7266" i="12"/>
  <c r="H7266" i="12"/>
  <c r="G7266" i="12"/>
  <c r="F7266" i="12"/>
  <c r="E7266" i="12"/>
  <c r="D7266" i="12"/>
  <c r="K7266" i="12" s="1"/>
  <c r="J7265" i="12"/>
  <c r="I7265" i="12"/>
  <c r="H7265" i="12"/>
  <c r="G7265" i="12"/>
  <c r="F7265" i="12"/>
  <c r="E7265" i="12"/>
  <c r="D7265" i="12"/>
  <c r="J7264" i="12"/>
  <c r="I7264" i="12"/>
  <c r="H7264" i="12"/>
  <c r="G7264" i="12"/>
  <c r="F7264" i="12"/>
  <c r="E7264" i="12"/>
  <c r="D7264" i="12"/>
  <c r="K7264" i="12" s="1"/>
  <c r="J7263" i="12"/>
  <c r="I7263" i="12"/>
  <c r="H7263" i="12"/>
  <c r="G7263" i="12"/>
  <c r="F7263" i="12"/>
  <c r="E7263" i="12"/>
  <c r="D7263" i="12"/>
  <c r="K7263" i="12" s="1"/>
  <c r="J7262" i="12"/>
  <c r="I7262" i="12"/>
  <c r="H7262" i="12"/>
  <c r="G7262" i="12"/>
  <c r="F7262" i="12"/>
  <c r="E7262" i="12"/>
  <c r="D7262" i="12"/>
  <c r="J7261" i="12"/>
  <c r="I7261" i="12"/>
  <c r="H7261" i="12"/>
  <c r="G7261" i="12"/>
  <c r="F7261" i="12"/>
  <c r="E7261" i="12"/>
  <c r="D7261" i="12"/>
  <c r="K7260" i="12"/>
  <c r="J7260" i="12"/>
  <c r="I7260" i="12"/>
  <c r="H7260" i="12"/>
  <c r="G7260" i="12"/>
  <c r="F7260" i="12"/>
  <c r="E7260" i="12"/>
  <c r="D7260" i="12"/>
  <c r="J7259" i="12"/>
  <c r="I7259" i="12"/>
  <c r="H7259" i="12"/>
  <c r="G7259" i="12"/>
  <c r="F7259" i="12"/>
  <c r="E7259" i="12"/>
  <c r="D7259" i="12"/>
  <c r="K7259" i="12" s="1"/>
  <c r="J7258" i="12"/>
  <c r="I7258" i="12"/>
  <c r="H7258" i="12"/>
  <c r="G7258" i="12"/>
  <c r="F7258" i="12"/>
  <c r="E7258" i="12"/>
  <c r="D7258" i="12"/>
  <c r="K7258" i="12" s="1"/>
  <c r="J7257" i="12"/>
  <c r="I7257" i="12"/>
  <c r="H7257" i="12"/>
  <c r="G7257" i="12"/>
  <c r="F7257" i="12"/>
  <c r="E7257" i="12"/>
  <c r="K7257" i="12" s="1"/>
  <c r="D7257" i="12"/>
  <c r="J7256" i="12"/>
  <c r="I7256" i="12"/>
  <c r="H7256" i="12"/>
  <c r="G7256" i="12"/>
  <c r="F7256" i="12"/>
  <c r="E7256" i="12"/>
  <c r="D7256" i="12"/>
  <c r="K7256" i="12" s="1"/>
  <c r="J7255" i="12"/>
  <c r="I7255" i="12"/>
  <c r="H7255" i="12"/>
  <c r="G7255" i="12"/>
  <c r="F7255" i="12"/>
  <c r="E7255" i="12"/>
  <c r="D7255" i="12"/>
  <c r="J7254" i="12"/>
  <c r="I7254" i="12"/>
  <c r="H7254" i="12"/>
  <c r="G7254" i="12"/>
  <c r="F7254" i="12"/>
  <c r="E7254" i="12"/>
  <c r="K7254" i="12" s="1"/>
  <c r="D7254" i="12"/>
  <c r="J7253" i="12"/>
  <c r="I7253" i="12"/>
  <c r="H7253" i="12"/>
  <c r="G7253" i="12"/>
  <c r="F7253" i="12"/>
  <c r="E7253" i="12"/>
  <c r="D7253" i="12"/>
  <c r="J7252" i="12"/>
  <c r="I7252" i="12"/>
  <c r="H7252" i="12"/>
  <c r="G7252" i="12"/>
  <c r="F7252" i="12"/>
  <c r="E7252" i="12"/>
  <c r="D7252" i="12"/>
  <c r="J7251" i="12"/>
  <c r="I7251" i="12"/>
  <c r="H7251" i="12"/>
  <c r="G7251" i="12"/>
  <c r="F7251" i="12"/>
  <c r="E7251" i="12"/>
  <c r="D7251" i="12"/>
  <c r="K7251" i="12" s="1"/>
  <c r="J7250" i="12"/>
  <c r="I7250" i="12"/>
  <c r="H7250" i="12"/>
  <c r="G7250" i="12"/>
  <c r="F7250" i="12"/>
  <c r="E7250" i="12"/>
  <c r="D7250" i="12"/>
  <c r="K7250" i="12" s="1"/>
  <c r="J7249" i="12"/>
  <c r="I7249" i="12"/>
  <c r="H7249" i="12"/>
  <c r="G7249" i="12"/>
  <c r="F7249" i="12"/>
  <c r="E7249" i="12"/>
  <c r="D7249" i="12"/>
  <c r="J7248" i="12"/>
  <c r="I7248" i="12"/>
  <c r="H7248" i="12"/>
  <c r="G7248" i="12"/>
  <c r="F7248" i="12"/>
  <c r="E7248" i="12"/>
  <c r="D7248" i="12"/>
  <c r="K7248" i="12" s="1"/>
  <c r="J7247" i="12"/>
  <c r="I7247" i="12"/>
  <c r="H7247" i="12"/>
  <c r="G7247" i="12"/>
  <c r="F7247" i="12"/>
  <c r="E7247" i="12"/>
  <c r="D7247" i="12"/>
  <c r="J7246" i="12"/>
  <c r="I7246" i="12"/>
  <c r="H7246" i="12"/>
  <c r="G7246" i="12"/>
  <c r="F7246" i="12"/>
  <c r="E7246" i="12"/>
  <c r="D7246" i="12"/>
  <c r="K7246" i="12" s="1"/>
  <c r="J7245" i="12"/>
  <c r="I7245" i="12"/>
  <c r="H7245" i="12"/>
  <c r="G7245" i="12"/>
  <c r="F7245" i="12"/>
  <c r="E7245" i="12"/>
  <c r="D7245" i="12"/>
  <c r="K7245" i="12" s="1"/>
  <c r="J7244" i="12"/>
  <c r="I7244" i="12"/>
  <c r="H7244" i="12"/>
  <c r="G7244" i="12"/>
  <c r="F7244" i="12"/>
  <c r="E7244" i="12"/>
  <c r="D7244" i="12"/>
  <c r="J7243" i="12"/>
  <c r="I7243" i="12"/>
  <c r="H7243" i="12"/>
  <c r="G7243" i="12"/>
  <c r="F7243" i="12"/>
  <c r="E7243" i="12"/>
  <c r="D7243" i="12"/>
  <c r="K7242" i="12"/>
  <c r="J7242" i="12"/>
  <c r="I7242" i="12"/>
  <c r="H7242" i="12"/>
  <c r="G7242" i="12"/>
  <c r="F7242" i="12"/>
  <c r="E7242" i="12"/>
  <c r="D7242" i="12"/>
  <c r="J7241" i="12"/>
  <c r="I7241" i="12"/>
  <c r="H7241" i="12"/>
  <c r="G7241" i="12"/>
  <c r="F7241" i="12"/>
  <c r="E7241" i="12"/>
  <c r="D7241" i="12"/>
  <c r="K7241" i="12" s="1"/>
  <c r="J7240" i="12"/>
  <c r="I7240" i="12"/>
  <c r="H7240" i="12"/>
  <c r="G7240" i="12"/>
  <c r="F7240" i="12"/>
  <c r="E7240" i="12"/>
  <c r="D7240" i="12"/>
  <c r="K7240" i="12" s="1"/>
  <c r="J7239" i="12"/>
  <c r="I7239" i="12"/>
  <c r="H7239" i="12"/>
  <c r="G7239" i="12"/>
  <c r="F7239" i="12"/>
  <c r="E7239" i="12"/>
  <c r="D7239" i="12"/>
  <c r="K7239" i="12" s="1"/>
  <c r="J7238" i="12"/>
  <c r="I7238" i="12"/>
  <c r="H7238" i="12"/>
  <c r="G7238" i="12"/>
  <c r="F7238" i="12"/>
  <c r="E7238" i="12"/>
  <c r="D7238" i="12"/>
  <c r="K7238" i="12" s="1"/>
  <c r="J7237" i="12"/>
  <c r="I7237" i="12"/>
  <c r="H7237" i="12"/>
  <c r="G7237" i="12"/>
  <c r="F7237" i="12"/>
  <c r="E7237" i="12"/>
  <c r="D7237" i="12"/>
  <c r="J7236" i="12"/>
  <c r="I7236" i="12"/>
  <c r="H7236" i="12"/>
  <c r="G7236" i="12"/>
  <c r="F7236" i="12"/>
  <c r="E7236" i="12"/>
  <c r="K7236" i="12" s="1"/>
  <c r="D7236" i="12"/>
  <c r="J7235" i="12"/>
  <c r="I7235" i="12"/>
  <c r="H7235" i="12"/>
  <c r="G7235" i="12"/>
  <c r="F7235" i="12"/>
  <c r="E7235" i="12"/>
  <c r="D7235" i="12"/>
  <c r="J7234" i="12"/>
  <c r="I7234" i="12"/>
  <c r="H7234" i="12"/>
  <c r="G7234" i="12"/>
  <c r="F7234" i="12"/>
  <c r="E7234" i="12"/>
  <c r="D7234" i="12"/>
  <c r="J7233" i="12"/>
  <c r="I7233" i="12"/>
  <c r="H7233" i="12"/>
  <c r="G7233" i="12"/>
  <c r="F7233" i="12"/>
  <c r="E7233" i="12"/>
  <c r="D7233" i="12"/>
  <c r="K7233" i="12" s="1"/>
  <c r="J7232" i="12"/>
  <c r="I7232" i="12"/>
  <c r="H7232" i="12"/>
  <c r="G7232" i="12"/>
  <c r="F7232" i="12"/>
  <c r="E7232" i="12"/>
  <c r="D7232" i="12"/>
  <c r="K7232" i="12" s="1"/>
  <c r="J7231" i="12"/>
  <c r="I7231" i="12"/>
  <c r="H7231" i="12"/>
  <c r="G7231" i="12"/>
  <c r="F7231" i="12"/>
  <c r="E7231" i="12"/>
  <c r="D7231" i="12"/>
  <c r="J7230" i="12"/>
  <c r="I7230" i="12"/>
  <c r="H7230" i="12"/>
  <c r="G7230" i="12"/>
  <c r="F7230" i="12"/>
  <c r="E7230" i="12"/>
  <c r="D7230" i="12"/>
  <c r="K7230" i="12" s="1"/>
  <c r="J7229" i="12"/>
  <c r="I7229" i="12"/>
  <c r="H7229" i="12"/>
  <c r="G7229" i="12"/>
  <c r="F7229" i="12"/>
  <c r="E7229" i="12"/>
  <c r="D7229" i="12"/>
  <c r="J7228" i="12"/>
  <c r="I7228" i="12"/>
  <c r="H7228" i="12"/>
  <c r="G7228" i="12"/>
  <c r="F7228" i="12"/>
  <c r="E7228" i="12"/>
  <c r="D7228" i="12"/>
  <c r="K7228" i="12" s="1"/>
  <c r="J7227" i="12"/>
  <c r="I7227" i="12"/>
  <c r="H7227" i="12"/>
  <c r="G7227" i="12"/>
  <c r="F7227" i="12"/>
  <c r="E7227" i="12"/>
  <c r="D7227" i="12"/>
  <c r="K7227" i="12" s="1"/>
  <c r="J7226" i="12"/>
  <c r="I7226" i="12"/>
  <c r="H7226" i="12"/>
  <c r="G7226" i="12"/>
  <c r="F7226" i="12"/>
  <c r="E7226" i="12"/>
  <c r="D7226" i="12"/>
  <c r="J7225" i="12"/>
  <c r="I7225" i="12"/>
  <c r="H7225" i="12"/>
  <c r="G7225" i="12"/>
  <c r="F7225" i="12"/>
  <c r="E7225" i="12"/>
  <c r="D7225" i="12"/>
  <c r="K7224" i="12"/>
  <c r="J7224" i="12"/>
  <c r="I7224" i="12"/>
  <c r="H7224" i="12"/>
  <c r="G7224" i="12"/>
  <c r="F7224" i="12"/>
  <c r="E7224" i="12"/>
  <c r="D7224" i="12"/>
  <c r="J7223" i="12"/>
  <c r="I7223" i="12"/>
  <c r="H7223" i="12"/>
  <c r="G7223" i="12"/>
  <c r="F7223" i="12"/>
  <c r="E7223" i="12"/>
  <c r="D7223" i="12"/>
  <c r="K7223" i="12" s="1"/>
  <c r="J7222" i="12"/>
  <c r="I7222" i="12"/>
  <c r="H7222" i="12"/>
  <c r="G7222" i="12"/>
  <c r="F7222" i="12"/>
  <c r="E7222" i="12"/>
  <c r="D7222" i="12"/>
  <c r="K7222" i="12" s="1"/>
  <c r="J7221" i="12"/>
  <c r="I7221" i="12"/>
  <c r="H7221" i="12"/>
  <c r="G7221" i="12"/>
  <c r="F7221" i="12"/>
  <c r="E7221" i="12"/>
  <c r="D7221" i="12"/>
  <c r="K7221" i="12" s="1"/>
  <c r="J7220" i="12"/>
  <c r="I7220" i="12"/>
  <c r="H7220" i="12"/>
  <c r="G7220" i="12"/>
  <c r="F7220" i="12"/>
  <c r="E7220" i="12"/>
  <c r="D7220" i="12"/>
  <c r="K7220" i="12" s="1"/>
  <c r="J7219" i="12"/>
  <c r="I7219" i="12"/>
  <c r="H7219" i="12"/>
  <c r="G7219" i="12"/>
  <c r="F7219" i="12"/>
  <c r="E7219" i="12"/>
  <c r="D7219" i="12"/>
  <c r="J7218" i="12"/>
  <c r="I7218" i="12"/>
  <c r="H7218" i="12"/>
  <c r="G7218" i="12"/>
  <c r="F7218" i="12"/>
  <c r="E7218" i="12"/>
  <c r="K7218" i="12" s="1"/>
  <c r="D7218" i="12"/>
  <c r="J7217" i="12"/>
  <c r="I7217" i="12"/>
  <c r="H7217" i="12"/>
  <c r="G7217" i="12"/>
  <c r="F7217" i="12"/>
  <c r="E7217" i="12"/>
  <c r="D7217" i="12"/>
  <c r="J7216" i="12"/>
  <c r="I7216" i="12"/>
  <c r="H7216" i="12"/>
  <c r="G7216" i="12"/>
  <c r="F7216" i="12"/>
  <c r="E7216" i="12"/>
  <c r="D7216" i="12"/>
  <c r="K7216" i="12" s="1"/>
  <c r="J7215" i="12"/>
  <c r="I7215" i="12"/>
  <c r="H7215" i="12"/>
  <c r="G7215" i="12"/>
  <c r="F7215" i="12"/>
  <c r="E7215" i="12"/>
  <c r="D7215" i="12"/>
  <c r="K7215" i="12" s="1"/>
  <c r="J7214" i="12"/>
  <c r="I7214" i="12"/>
  <c r="H7214" i="12"/>
  <c r="G7214" i="12"/>
  <c r="F7214" i="12"/>
  <c r="E7214" i="12"/>
  <c r="D7214" i="12"/>
  <c r="K7214" i="12" s="1"/>
  <c r="J7213" i="12"/>
  <c r="I7213" i="12"/>
  <c r="H7213" i="12"/>
  <c r="G7213" i="12"/>
  <c r="F7213" i="12"/>
  <c r="E7213" i="12"/>
  <c r="D7213" i="12"/>
  <c r="J7212" i="12"/>
  <c r="I7212" i="12"/>
  <c r="H7212" i="12"/>
  <c r="G7212" i="12"/>
  <c r="F7212" i="12"/>
  <c r="E7212" i="12"/>
  <c r="D7212" i="12"/>
  <c r="K7212" i="12" s="1"/>
  <c r="J7211" i="12"/>
  <c r="I7211" i="12"/>
  <c r="H7211" i="12"/>
  <c r="G7211" i="12"/>
  <c r="F7211" i="12"/>
  <c r="E7211" i="12"/>
  <c r="D7211" i="12"/>
  <c r="J7210" i="12"/>
  <c r="I7210" i="12"/>
  <c r="H7210" i="12"/>
  <c r="G7210" i="12"/>
  <c r="F7210" i="12"/>
  <c r="E7210" i="12"/>
  <c r="D7210" i="12"/>
  <c r="K7210" i="12" s="1"/>
  <c r="J7209" i="12"/>
  <c r="I7209" i="12"/>
  <c r="H7209" i="12"/>
  <c r="G7209" i="12"/>
  <c r="F7209" i="12"/>
  <c r="E7209" i="12"/>
  <c r="D7209" i="12"/>
  <c r="K7209" i="12" s="1"/>
  <c r="J7208" i="12"/>
  <c r="I7208" i="12"/>
  <c r="H7208" i="12"/>
  <c r="G7208" i="12"/>
  <c r="F7208" i="12"/>
  <c r="E7208" i="12"/>
  <c r="D7208" i="12"/>
  <c r="J7207" i="12"/>
  <c r="I7207" i="12"/>
  <c r="H7207" i="12"/>
  <c r="G7207" i="12"/>
  <c r="F7207" i="12"/>
  <c r="E7207" i="12"/>
  <c r="D7207" i="12"/>
  <c r="K7206" i="12"/>
  <c r="J7206" i="12"/>
  <c r="I7206" i="12"/>
  <c r="H7206" i="12"/>
  <c r="G7206" i="12"/>
  <c r="F7206" i="12"/>
  <c r="E7206" i="12"/>
  <c r="D7206" i="12"/>
  <c r="J7205" i="12"/>
  <c r="I7205" i="12"/>
  <c r="H7205" i="12"/>
  <c r="G7205" i="12"/>
  <c r="F7205" i="12"/>
  <c r="E7205" i="12"/>
  <c r="D7205" i="12"/>
  <c r="K7205" i="12" s="1"/>
  <c r="J7204" i="12"/>
  <c r="I7204" i="12"/>
  <c r="H7204" i="12"/>
  <c r="G7204" i="12"/>
  <c r="F7204" i="12"/>
  <c r="E7204" i="12"/>
  <c r="D7204" i="12"/>
  <c r="K7204" i="12" s="1"/>
  <c r="J7203" i="12"/>
  <c r="I7203" i="12"/>
  <c r="H7203" i="12"/>
  <c r="G7203" i="12"/>
  <c r="F7203" i="12"/>
  <c r="E7203" i="12"/>
  <c r="D7203" i="12"/>
  <c r="K7203" i="12" s="1"/>
  <c r="J7202" i="12"/>
  <c r="I7202" i="12"/>
  <c r="H7202" i="12"/>
  <c r="G7202" i="12"/>
  <c r="F7202" i="12"/>
  <c r="E7202" i="12"/>
  <c r="D7202" i="12"/>
  <c r="K7202" i="12" s="1"/>
  <c r="J7201" i="12"/>
  <c r="I7201" i="12"/>
  <c r="H7201" i="12"/>
  <c r="G7201" i="12"/>
  <c r="F7201" i="12"/>
  <c r="E7201" i="12"/>
  <c r="D7201" i="12"/>
  <c r="J7200" i="12"/>
  <c r="I7200" i="12"/>
  <c r="H7200" i="12"/>
  <c r="G7200" i="12"/>
  <c r="F7200" i="12"/>
  <c r="E7200" i="12"/>
  <c r="K7200" i="12" s="1"/>
  <c r="D7200" i="12"/>
  <c r="J7199" i="12"/>
  <c r="I7199" i="12"/>
  <c r="H7199" i="12"/>
  <c r="G7199" i="12"/>
  <c r="F7199" i="12"/>
  <c r="E7199" i="12"/>
  <c r="D7199" i="12"/>
  <c r="J7198" i="12"/>
  <c r="I7198" i="12"/>
  <c r="H7198" i="12"/>
  <c r="G7198" i="12"/>
  <c r="F7198" i="12"/>
  <c r="E7198" i="12"/>
  <c r="D7198" i="12"/>
  <c r="K7198" i="12" s="1"/>
  <c r="J7197" i="12"/>
  <c r="I7197" i="12"/>
  <c r="H7197" i="12"/>
  <c r="G7197" i="12"/>
  <c r="F7197" i="12"/>
  <c r="E7197" i="12"/>
  <c r="D7197" i="12"/>
  <c r="K7197" i="12" s="1"/>
  <c r="J7196" i="12"/>
  <c r="I7196" i="12"/>
  <c r="H7196" i="12"/>
  <c r="G7196" i="12"/>
  <c r="F7196" i="12"/>
  <c r="E7196" i="12"/>
  <c r="D7196" i="12"/>
  <c r="K7196" i="12" s="1"/>
  <c r="J7195" i="12"/>
  <c r="I7195" i="12"/>
  <c r="H7195" i="12"/>
  <c r="G7195" i="12"/>
  <c r="F7195" i="12"/>
  <c r="E7195" i="12"/>
  <c r="D7195" i="12"/>
  <c r="J7194" i="12"/>
  <c r="I7194" i="12"/>
  <c r="H7194" i="12"/>
  <c r="G7194" i="12"/>
  <c r="F7194" i="12"/>
  <c r="E7194" i="12"/>
  <c r="D7194" i="12"/>
  <c r="K7194" i="12" s="1"/>
  <c r="J7193" i="12"/>
  <c r="I7193" i="12"/>
  <c r="H7193" i="12"/>
  <c r="G7193" i="12"/>
  <c r="F7193" i="12"/>
  <c r="E7193" i="12"/>
  <c r="D7193" i="12"/>
  <c r="J7192" i="12"/>
  <c r="I7192" i="12"/>
  <c r="H7192" i="12"/>
  <c r="G7192" i="12"/>
  <c r="F7192" i="12"/>
  <c r="E7192" i="12"/>
  <c r="D7192" i="12"/>
  <c r="K7192" i="12" s="1"/>
  <c r="J7191" i="12"/>
  <c r="I7191" i="12"/>
  <c r="H7191" i="12"/>
  <c r="G7191" i="12"/>
  <c r="F7191" i="12"/>
  <c r="E7191" i="12"/>
  <c r="D7191" i="12"/>
  <c r="K7191" i="12" s="1"/>
  <c r="J7190" i="12"/>
  <c r="I7190" i="12"/>
  <c r="H7190" i="12"/>
  <c r="G7190" i="12"/>
  <c r="F7190" i="12"/>
  <c r="E7190" i="12"/>
  <c r="D7190" i="12"/>
  <c r="J7189" i="12"/>
  <c r="I7189" i="12"/>
  <c r="H7189" i="12"/>
  <c r="G7189" i="12"/>
  <c r="F7189" i="12"/>
  <c r="E7189" i="12"/>
  <c r="D7189" i="12"/>
  <c r="J7188" i="12"/>
  <c r="I7188" i="12"/>
  <c r="H7188" i="12"/>
  <c r="G7188" i="12"/>
  <c r="F7188" i="12"/>
  <c r="K7188" i="12" s="1"/>
  <c r="E7188" i="12"/>
  <c r="D7188" i="12"/>
  <c r="J7187" i="12"/>
  <c r="I7187" i="12"/>
  <c r="H7187" i="12"/>
  <c r="G7187" i="12"/>
  <c r="F7187" i="12"/>
  <c r="E7187" i="12"/>
  <c r="D7187" i="12"/>
  <c r="K7187" i="12" s="1"/>
  <c r="J7186" i="12"/>
  <c r="I7186" i="12"/>
  <c r="H7186" i="12"/>
  <c r="G7186" i="12"/>
  <c r="F7186" i="12"/>
  <c r="E7186" i="12"/>
  <c r="D7186" i="12"/>
  <c r="K7186" i="12" s="1"/>
  <c r="J7185" i="12"/>
  <c r="I7185" i="12"/>
  <c r="H7185" i="12"/>
  <c r="G7185" i="12"/>
  <c r="F7185" i="12"/>
  <c r="E7185" i="12"/>
  <c r="D7185" i="12"/>
  <c r="K7185" i="12" s="1"/>
  <c r="J7184" i="12"/>
  <c r="I7184" i="12"/>
  <c r="H7184" i="12"/>
  <c r="G7184" i="12"/>
  <c r="F7184" i="12"/>
  <c r="E7184" i="12"/>
  <c r="D7184" i="12"/>
  <c r="K7184" i="12" s="1"/>
  <c r="J7183" i="12"/>
  <c r="I7183" i="12"/>
  <c r="H7183" i="12"/>
  <c r="G7183" i="12"/>
  <c r="F7183" i="12"/>
  <c r="E7183" i="12"/>
  <c r="D7183" i="12"/>
  <c r="J7182" i="12"/>
  <c r="I7182" i="12"/>
  <c r="H7182" i="12"/>
  <c r="G7182" i="12"/>
  <c r="F7182" i="12"/>
  <c r="E7182" i="12"/>
  <c r="K7182" i="12" s="1"/>
  <c r="D7182" i="12"/>
  <c r="J7181" i="12"/>
  <c r="I7181" i="12"/>
  <c r="H7181" i="12"/>
  <c r="G7181" i="12"/>
  <c r="F7181" i="12"/>
  <c r="E7181" i="12"/>
  <c r="D7181" i="12"/>
  <c r="J7180" i="12"/>
  <c r="I7180" i="12"/>
  <c r="H7180" i="12"/>
  <c r="G7180" i="12"/>
  <c r="F7180" i="12"/>
  <c r="E7180" i="12"/>
  <c r="D7180" i="12"/>
  <c r="K7180" i="12" s="1"/>
  <c r="J7179" i="12"/>
  <c r="I7179" i="12"/>
  <c r="H7179" i="12"/>
  <c r="G7179" i="12"/>
  <c r="F7179" i="12"/>
  <c r="E7179" i="12"/>
  <c r="D7179" i="12"/>
  <c r="K7179" i="12" s="1"/>
  <c r="J7178" i="12"/>
  <c r="I7178" i="12"/>
  <c r="H7178" i="12"/>
  <c r="G7178" i="12"/>
  <c r="F7178" i="12"/>
  <c r="E7178" i="12"/>
  <c r="D7178" i="12"/>
  <c r="K7178" i="12" s="1"/>
  <c r="J7177" i="12"/>
  <c r="I7177" i="12"/>
  <c r="H7177" i="12"/>
  <c r="G7177" i="12"/>
  <c r="F7177" i="12"/>
  <c r="E7177" i="12"/>
  <c r="D7177" i="12"/>
  <c r="K7176" i="12"/>
  <c r="J7176" i="12"/>
  <c r="I7176" i="12"/>
  <c r="H7176" i="12"/>
  <c r="G7176" i="12"/>
  <c r="F7176" i="12"/>
  <c r="E7176" i="12"/>
  <c r="D7176" i="12"/>
  <c r="J7175" i="12"/>
  <c r="I7175" i="12"/>
  <c r="H7175" i="12"/>
  <c r="G7175" i="12"/>
  <c r="F7175" i="12"/>
  <c r="E7175" i="12"/>
  <c r="D7175" i="12"/>
  <c r="K7175" i="12" s="1"/>
  <c r="J7174" i="12"/>
  <c r="I7174" i="12"/>
  <c r="H7174" i="12"/>
  <c r="G7174" i="12"/>
  <c r="F7174" i="12"/>
  <c r="E7174" i="12"/>
  <c r="D7174" i="12"/>
  <c r="J7173" i="12"/>
  <c r="I7173" i="12"/>
  <c r="H7173" i="12"/>
  <c r="G7173" i="12"/>
  <c r="F7173" i="12"/>
  <c r="E7173" i="12"/>
  <c r="D7173" i="12"/>
  <c r="K7173" i="12" s="1"/>
  <c r="J7172" i="12"/>
  <c r="I7172" i="12"/>
  <c r="H7172" i="12"/>
  <c r="G7172" i="12"/>
  <c r="F7172" i="12"/>
  <c r="K7172" i="12" s="1"/>
  <c r="E7172" i="12"/>
  <c r="D7172" i="12"/>
  <c r="J7171" i="12"/>
  <c r="I7171" i="12"/>
  <c r="H7171" i="12"/>
  <c r="G7171" i="12"/>
  <c r="F7171" i="12"/>
  <c r="E7171" i="12"/>
  <c r="D7171" i="12"/>
  <c r="K7171" i="12" s="1"/>
  <c r="J7170" i="12"/>
  <c r="I7170" i="12"/>
  <c r="H7170" i="12"/>
  <c r="G7170" i="12"/>
  <c r="F7170" i="12"/>
  <c r="E7170" i="12"/>
  <c r="D7170" i="12"/>
  <c r="K7170" i="12" s="1"/>
  <c r="J7169" i="12"/>
  <c r="I7169" i="12"/>
  <c r="H7169" i="12"/>
  <c r="G7169" i="12"/>
  <c r="F7169" i="12"/>
  <c r="E7169" i="12"/>
  <c r="D7169" i="12"/>
  <c r="K7169" i="12" s="1"/>
  <c r="J7168" i="12"/>
  <c r="I7168" i="12"/>
  <c r="H7168" i="12"/>
  <c r="G7168" i="12"/>
  <c r="F7168" i="12"/>
  <c r="E7168" i="12"/>
  <c r="D7168" i="12"/>
  <c r="K7168" i="12" s="1"/>
  <c r="J7167" i="12"/>
  <c r="I7167" i="12"/>
  <c r="H7167" i="12"/>
  <c r="G7167" i="12"/>
  <c r="F7167" i="12"/>
  <c r="E7167" i="12"/>
  <c r="D7167" i="12"/>
  <c r="K7167" i="12" s="1"/>
  <c r="J7166" i="12"/>
  <c r="I7166" i="12"/>
  <c r="H7166" i="12"/>
  <c r="G7166" i="12"/>
  <c r="F7166" i="12"/>
  <c r="E7166" i="12"/>
  <c r="D7166" i="12"/>
  <c r="J7165" i="12"/>
  <c r="I7165" i="12"/>
  <c r="H7165" i="12"/>
  <c r="G7165" i="12"/>
  <c r="F7165" i="12"/>
  <c r="E7165" i="12"/>
  <c r="D7165" i="12"/>
  <c r="J7164" i="12"/>
  <c r="I7164" i="12"/>
  <c r="H7164" i="12"/>
  <c r="G7164" i="12"/>
  <c r="F7164" i="12"/>
  <c r="E7164" i="12"/>
  <c r="K7164" i="12" s="1"/>
  <c r="D7164" i="12"/>
  <c r="J7163" i="12"/>
  <c r="I7163" i="12"/>
  <c r="H7163" i="12"/>
  <c r="G7163" i="12"/>
  <c r="F7163" i="12"/>
  <c r="E7163" i="12"/>
  <c r="D7163" i="12"/>
  <c r="K7163" i="12" s="1"/>
  <c r="J7162" i="12"/>
  <c r="I7162" i="12"/>
  <c r="H7162" i="12"/>
  <c r="G7162" i="12"/>
  <c r="F7162" i="12"/>
  <c r="E7162" i="12"/>
  <c r="D7162" i="12"/>
  <c r="J7161" i="12"/>
  <c r="I7161" i="12"/>
  <c r="H7161" i="12"/>
  <c r="G7161" i="12"/>
  <c r="F7161" i="12"/>
  <c r="E7161" i="12"/>
  <c r="D7161" i="12"/>
  <c r="K7161" i="12" s="1"/>
  <c r="J7160" i="12"/>
  <c r="I7160" i="12"/>
  <c r="H7160" i="12"/>
  <c r="G7160" i="12"/>
  <c r="F7160" i="12"/>
  <c r="E7160" i="12"/>
  <c r="D7160" i="12"/>
  <c r="K7160" i="12" s="1"/>
  <c r="J7159" i="12"/>
  <c r="I7159" i="12"/>
  <c r="H7159" i="12"/>
  <c r="G7159" i="12"/>
  <c r="F7159" i="12"/>
  <c r="E7159" i="12"/>
  <c r="D7159" i="12"/>
  <c r="K7158" i="12"/>
  <c r="J7158" i="12"/>
  <c r="I7158" i="12"/>
  <c r="H7158" i="12"/>
  <c r="G7158" i="12"/>
  <c r="F7158" i="12"/>
  <c r="E7158" i="12"/>
  <c r="D7158" i="12"/>
  <c r="J7157" i="12"/>
  <c r="I7157" i="12"/>
  <c r="H7157" i="12"/>
  <c r="G7157" i="12"/>
  <c r="F7157" i="12"/>
  <c r="E7157" i="12"/>
  <c r="D7157" i="12"/>
  <c r="J7156" i="12"/>
  <c r="I7156" i="12"/>
  <c r="H7156" i="12"/>
  <c r="G7156" i="12"/>
  <c r="F7156" i="12"/>
  <c r="E7156" i="12"/>
  <c r="D7156" i="12"/>
  <c r="K7156" i="12" s="1"/>
  <c r="J7155" i="12"/>
  <c r="I7155" i="12"/>
  <c r="H7155" i="12"/>
  <c r="G7155" i="12"/>
  <c r="F7155" i="12"/>
  <c r="E7155" i="12"/>
  <c r="D7155" i="12"/>
  <c r="K7155" i="12" s="1"/>
  <c r="J7154" i="12"/>
  <c r="I7154" i="12"/>
  <c r="H7154" i="12"/>
  <c r="G7154" i="12"/>
  <c r="F7154" i="12"/>
  <c r="E7154" i="12"/>
  <c r="D7154" i="12"/>
  <c r="K7154" i="12" s="1"/>
  <c r="J7153" i="12"/>
  <c r="I7153" i="12"/>
  <c r="H7153" i="12"/>
  <c r="G7153" i="12"/>
  <c r="F7153" i="12"/>
  <c r="E7153" i="12"/>
  <c r="D7153" i="12"/>
  <c r="J7152" i="12"/>
  <c r="I7152" i="12"/>
  <c r="H7152" i="12"/>
  <c r="G7152" i="12"/>
  <c r="F7152" i="12"/>
  <c r="E7152" i="12"/>
  <c r="D7152" i="12"/>
  <c r="K7152" i="12" s="1"/>
  <c r="J7151" i="12"/>
  <c r="I7151" i="12"/>
  <c r="H7151" i="12"/>
  <c r="G7151" i="12"/>
  <c r="F7151" i="12"/>
  <c r="E7151" i="12"/>
  <c r="D7151" i="12"/>
  <c r="J7150" i="12"/>
  <c r="I7150" i="12"/>
  <c r="H7150" i="12"/>
  <c r="G7150" i="12"/>
  <c r="F7150" i="12"/>
  <c r="E7150" i="12"/>
  <c r="D7150" i="12"/>
  <c r="J7149" i="12"/>
  <c r="I7149" i="12"/>
  <c r="H7149" i="12"/>
  <c r="G7149" i="12"/>
  <c r="F7149" i="12"/>
  <c r="E7149" i="12"/>
  <c r="D7149" i="12"/>
  <c r="K7149" i="12" s="1"/>
  <c r="J7148" i="12"/>
  <c r="I7148" i="12"/>
  <c r="H7148" i="12"/>
  <c r="G7148" i="12"/>
  <c r="F7148" i="12"/>
  <c r="E7148" i="12"/>
  <c r="D7148" i="12"/>
  <c r="J7147" i="12"/>
  <c r="I7147" i="12"/>
  <c r="H7147" i="12"/>
  <c r="G7147" i="12"/>
  <c r="F7147" i="12"/>
  <c r="E7147" i="12"/>
  <c r="D7147" i="12"/>
  <c r="J7146" i="12"/>
  <c r="I7146" i="12"/>
  <c r="H7146" i="12"/>
  <c r="G7146" i="12"/>
  <c r="F7146" i="12"/>
  <c r="K7146" i="12" s="1"/>
  <c r="E7146" i="12"/>
  <c r="D7146" i="12"/>
  <c r="K7145" i="12"/>
  <c r="J7145" i="12"/>
  <c r="I7145" i="12"/>
  <c r="H7145" i="12"/>
  <c r="G7145" i="12"/>
  <c r="F7145" i="12"/>
  <c r="E7145" i="12"/>
  <c r="D7145" i="12"/>
  <c r="J7144" i="12"/>
  <c r="I7144" i="12"/>
  <c r="H7144" i="12"/>
  <c r="G7144" i="12"/>
  <c r="F7144" i="12"/>
  <c r="E7144" i="12"/>
  <c r="D7144" i="12"/>
  <c r="J7143" i="12"/>
  <c r="I7143" i="12"/>
  <c r="H7143" i="12"/>
  <c r="G7143" i="12"/>
  <c r="F7143" i="12"/>
  <c r="E7143" i="12"/>
  <c r="D7143" i="12"/>
  <c r="K7143" i="12" s="1"/>
  <c r="J7142" i="12"/>
  <c r="I7142" i="12"/>
  <c r="H7142" i="12"/>
  <c r="G7142" i="12"/>
  <c r="F7142" i="12"/>
  <c r="E7142" i="12"/>
  <c r="D7142" i="12"/>
  <c r="K7142" i="12" s="1"/>
  <c r="J7141" i="12"/>
  <c r="I7141" i="12"/>
  <c r="H7141" i="12"/>
  <c r="G7141" i="12"/>
  <c r="F7141" i="12"/>
  <c r="E7141" i="12"/>
  <c r="D7141" i="12"/>
  <c r="J7140" i="12"/>
  <c r="I7140" i="12"/>
  <c r="H7140" i="12"/>
  <c r="G7140" i="12"/>
  <c r="F7140" i="12"/>
  <c r="E7140" i="12"/>
  <c r="D7140" i="12"/>
  <c r="J7139" i="12"/>
  <c r="I7139" i="12"/>
  <c r="H7139" i="12"/>
  <c r="G7139" i="12"/>
  <c r="F7139" i="12"/>
  <c r="E7139" i="12"/>
  <c r="D7139" i="12"/>
  <c r="K7139" i="12" s="1"/>
  <c r="J7138" i="12"/>
  <c r="I7138" i="12"/>
  <c r="H7138" i="12"/>
  <c r="G7138" i="12"/>
  <c r="F7138" i="12"/>
  <c r="E7138" i="12"/>
  <c r="D7138" i="12"/>
  <c r="J7137" i="12"/>
  <c r="I7137" i="12"/>
  <c r="H7137" i="12"/>
  <c r="G7137" i="12"/>
  <c r="F7137" i="12"/>
  <c r="E7137" i="12"/>
  <c r="D7137" i="12"/>
  <c r="K7137" i="12" s="1"/>
  <c r="J7136" i="12"/>
  <c r="I7136" i="12"/>
  <c r="H7136" i="12"/>
  <c r="G7136" i="12"/>
  <c r="F7136" i="12"/>
  <c r="E7136" i="12"/>
  <c r="D7136" i="12"/>
  <c r="K7136" i="12" s="1"/>
  <c r="J7135" i="12"/>
  <c r="I7135" i="12"/>
  <c r="H7135" i="12"/>
  <c r="G7135" i="12"/>
  <c r="F7135" i="12"/>
  <c r="E7135" i="12"/>
  <c r="D7135" i="12"/>
  <c r="K7134" i="12"/>
  <c r="J7134" i="12"/>
  <c r="I7134" i="12"/>
  <c r="H7134" i="12"/>
  <c r="G7134" i="12"/>
  <c r="F7134" i="12"/>
  <c r="E7134" i="12"/>
  <c r="D7134" i="12"/>
  <c r="J7133" i="12"/>
  <c r="I7133" i="12"/>
  <c r="H7133" i="12"/>
  <c r="G7133" i="12"/>
  <c r="F7133" i="12"/>
  <c r="E7133" i="12"/>
  <c r="D7133" i="12"/>
  <c r="J7132" i="12"/>
  <c r="I7132" i="12"/>
  <c r="H7132" i="12"/>
  <c r="G7132" i="12"/>
  <c r="F7132" i="12"/>
  <c r="E7132" i="12"/>
  <c r="D7132" i="12"/>
  <c r="K7132" i="12" s="1"/>
  <c r="J7131" i="12"/>
  <c r="I7131" i="12"/>
  <c r="H7131" i="12"/>
  <c r="G7131" i="12"/>
  <c r="F7131" i="12"/>
  <c r="E7131" i="12"/>
  <c r="D7131" i="12"/>
  <c r="K7131" i="12" s="1"/>
  <c r="J7130" i="12"/>
  <c r="I7130" i="12"/>
  <c r="H7130" i="12"/>
  <c r="G7130" i="12"/>
  <c r="F7130" i="12"/>
  <c r="E7130" i="12"/>
  <c r="D7130" i="12"/>
  <c r="K7130" i="12" s="1"/>
  <c r="J7129" i="12"/>
  <c r="I7129" i="12"/>
  <c r="H7129" i="12"/>
  <c r="G7129" i="12"/>
  <c r="F7129" i="12"/>
  <c r="E7129" i="12"/>
  <c r="D7129" i="12"/>
  <c r="K7129" i="12" s="1"/>
  <c r="J7128" i="12"/>
  <c r="I7128" i="12"/>
  <c r="H7128" i="12"/>
  <c r="G7128" i="12"/>
  <c r="F7128" i="12"/>
  <c r="E7128" i="12"/>
  <c r="D7128" i="12"/>
  <c r="K7128" i="12" s="1"/>
  <c r="K7127" i="12"/>
  <c r="J7127" i="12"/>
  <c r="I7127" i="12"/>
  <c r="H7127" i="12"/>
  <c r="G7127" i="12"/>
  <c r="F7127" i="12"/>
  <c r="E7127" i="12"/>
  <c r="D7127" i="12"/>
  <c r="J7126" i="12"/>
  <c r="I7126" i="12"/>
  <c r="H7126" i="12"/>
  <c r="G7126" i="12"/>
  <c r="F7126" i="12"/>
  <c r="E7126" i="12"/>
  <c r="D7126" i="12"/>
  <c r="J7125" i="12"/>
  <c r="I7125" i="12"/>
  <c r="H7125" i="12"/>
  <c r="G7125" i="12"/>
  <c r="F7125" i="12"/>
  <c r="K7125" i="12" s="1"/>
  <c r="E7125" i="12"/>
  <c r="D7125" i="12"/>
  <c r="J7124" i="12"/>
  <c r="I7124" i="12"/>
  <c r="H7124" i="12"/>
  <c r="G7124" i="12"/>
  <c r="F7124" i="12"/>
  <c r="E7124" i="12"/>
  <c r="D7124" i="12"/>
  <c r="K7124" i="12" s="1"/>
  <c r="J7123" i="12"/>
  <c r="I7123" i="12"/>
  <c r="H7123" i="12"/>
  <c r="G7123" i="12"/>
  <c r="F7123" i="12"/>
  <c r="E7123" i="12"/>
  <c r="D7123" i="12"/>
  <c r="K7123" i="12" s="1"/>
  <c r="J7122" i="12"/>
  <c r="I7122" i="12"/>
  <c r="H7122" i="12"/>
  <c r="G7122" i="12"/>
  <c r="F7122" i="12"/>
  <c r="E7122" i="12"/>
  <c r="D7122" i="12"/>
  <c r="J7121" i="12"/>
  <c r="I7121" i="12"/>
  <c r="H7121" i="12"/>
  <c r="G7121" i="12"/>
  <c r="F7121" i="12"/>
  <c r="E7121" i="12"/>
  <c r="D7121" i="12"/>
  <c r="J7120" i="12"/>
  <c r="I7120" i="12"/>
  <c r="H7120" i="12"/>
  <c r="G7120" i="12"/>
  <c r="F7120" i="12"/>
  <c r="E7120" i="12"/>
  <c r="D7120" i="12"/>
  <c r="J7119" i="12"/>
  <c r="I7119" i="12"/>
  <c r="H7119" i="12"/>
  <c r="G7119" i="12"/>
  <c r="F7119" i="12"/>
  <c r="E7119" i="12"/>
  <c r="D7119" i="12"/>
  <c r="J7118" i="12"/>
  <c r="I7118" i="12"/>
  <c r="H7118" i="12"/>
  <c r="G7118" i="12"/>
  <c r="F7118" i="12"/>
  <c r="E7118" i="12"/>
  <c r="D7118" i="12"/>
  <c r="K7118" i="12" s="1"/>
  <c r="J7117" i="12"/>
  <c r="I7117" i="12"/>
  <c r="H7117" i="12"/>
  <c r="G7117" i="12"/>
  <c r="F7117" i="12"/>
  <c r="E7117" i="12"/>
  <c r="D7117" i="12"/>
  <c r="J7116" i="12"/>
  <c r="I7116" i="12"/>
  <c r="H7116" i="12"/>
  <c r="G7116" i="12"/>
  <c r="F7116" i="12"/>
  <c r="E7116" i="12"/>
  <c r="D7116" i="12"/>
  <c r="K7116" i="12" s="1"/>
  <c r="J7115" i="12"/>
  <c r="I7115" i="12"/>
  <c r="H7115" i="12"/>
  <c r="G7115" i="12"/>
  <c r="F7115" i="12"/>
  <c r="E7115" i="12"/>
  <c r="D7115" i="12"/>
  <c r="J7114" i="12"/>
  <c r="I7114" i="12"/>
  <c r="H7114" i="12"/>
  <c r="G7114" i="12"/>
  <c r="F7114" i="12"/>
  <c r="E7114" i="12"/>
  <c r="D7114" i="12"/>
  <c r="J7113" i="12"/>
  <c r="I7113" i="12"/>
  <c r="H7113" i="12"/>
  <c r="G7113" i="12"/>
  <c r="F7113" i="12"/>
  <c r="E7113" i="12"/>
  <c r="D7113" i="12"/>
  <c r="K7113" i="12" s="1"/>
  <c r="J7112" i="12"/>
  <c r="I7112" i="12"/>
  <c r="H7112" i="12"/>
  <c r="G7112" i="12"/>
  <c r="F7112" i="12"/>
  <c r="E7112" i="12"/>
  <c r="D7112" i="12"/>
  <c r="J7111" i="12"/>
  <c r="I7111" i="12"/>
  <c r="H7111" i="12"/>
  <c r="G7111" i="12"/>
  <c r="F7111" i="12"/>
  <c r="E7111" i="12"/>
  <c r="D7111" i="12"/>
  <c r="J7110" i="12"/>
  <c r="I7110" i="12"/>
  <c r="H7110" i="12"/>
  <c r="G7110" i="12"/>
  <c r="F7110" i="12"/>
  <c r="E7110" i="12"/>
  <c r="D7110" i="12"/>
  <c r="K7110" i="12" s="1"/>
  <c r="J7109" i="12"/>
  <c r="I7109" i="12"/>
  <c r="H7109" i="12"/>
  <c r="G7109" i="12"/>
  <c r="F7109" i="12"/>
  <c r="E7109" i="12"/>
  <c r="D7109" i="12"/>
  <c r="K7109" i="12" s="1"/>
  <c r="J7108" i="12"/>
  <c r="I7108" i="12"/>
  <c r="H7108" i="12"/>
  <c r="G7108" i="12"/>
  <c r="F7108" i="12"/>
  <c r="E7108" i="12"/>
  <c r="D7108" i="12"/>
  <c r="K7108" i="12" s="1"/>
  <c r="J7107" i="12"/>
  <c r="I7107" i="12"/>
  <c r="H7107" i="12"/>
  <c r="G7107" i="12"/>
  <c r="F7107" i="12"/>
  <c r="E7107" i="12"/>
  <c r="D7107" i="12"/>
  <c r="J7106" i="12"/>
  <c r="I7106" i="12"/>
  <c r="H7106" i="12"/>
  <c r="G7106" i="12"/>
  <c r="F7106" i="12"/>
  <c r="E7106" i="12"/>
  <c r="D7106" i="12"/>
  <c r="K7106" i="12" s="1"/>
  <c r="J7105" i="12"/>
  <c r="I7105" i="12"/>
  <c r="H7105" i="12"/>
  <c r="G7105" i="12"/>
  <c r="F7105" i="12"/>
  <c r="E7105" i="12"/>
  <c r="D7105" i="12"/>
  <c r="J7104" i="12"/>
  <c r="I7104" i="12"/>
  <c r="H7104" i="12"/>
  <c r="G7104" i="12"/>
  <c r="F7104" i="12"/>
  <c r="E7104" i="12"/>
  <c r="D7104" i="12"/>
  <c r="K7104" i="12" s="1"/>
  <c r="J7103" i="12"/>
  <c r="I7103" i="12"/>
  <c r="H7103" i="12"/>
  <c r="G7103" i="12"/>
  <c r="F7103" i="12"/>
  <c r="E7103" i="12"/>
  <c r="D7103" i="12"/>
  <c r="K7103" i="12" s="1"/>
  <c r="J7102" i="12"/>
  <c r="I7102" i="12"/>
  <c r="H7102" i="12"/>
  <c r="G7102" i="12"/>
  <c r="F7102" i="12"/>
  <c r="E7102" i="12"/>
  <c r="D7102" i="12"/>
  <c r="J7101" i="12"/>
  <c r="I7101" i="12"/>
  <c r="H7101" i="12"/>
  <c r="G7101" i="12"/>
  <c r="F7101" i="12"/>
  <c r="E7101" i="12"/>
  <c r="D7101" i="12"/>
  <c r="J7100" i="12"/>
  <c r="I7100" i="12"/>
  <c r="H7100" i="12"/>
  <c r="G7100" i="12"/>
  <c r="F7100" i="12"/>
  <c r="K7100" i="12" s="1"/>
  <c r="E7100" i="12"/>
  <c r="D7100" i="12"/>
  <c r="J7099" i="12"/>
  <c r="I7099" i="12"/>
  <c r="H7099" i="12"/>
  <c r="G7099" i="12"/>
  <c r="F7099" i="12"/>
  <c r="E7099" i="12"/>
  <c r="D7099" i="12"/>
  <c r="K7099" i="12" s="1"/>
  <c r="J7098" i="12"/>
  <c r="I7098" i="12"/>
  <c r="H7098" i="12"/>
  <c r="G7098" i="12"/>
  <c r="F7098" i="12"/>
  <c r="E7098" i="12"/>
  <c r="D7098" i="12"/>
  <c r="K7098" i="12" s="1"/>
  <c r="J7097" i="12"/>
  <c r="I7097" i="12"/>
  <c r="H7097" i="12"/>
  <c r="G7097" i="12"/>
  <c r="F7097" i="12"/>
  <c r="E7097" i="12"/>
  <c r="D7097" i="12"/>
  <c r="K7097" i="12" s="1"/>
  <c r="J7096" i="12"/>
  <c r="I7096" i="12"/>
  <c r="H7096" i="12"/>
  <c r="G7096" i="12"/>
  <c r="F7096" i="12"/>
  <c r="E7096" i="12"/>
  <c r="D7096" i="12"/>
  <c r="K7096" i="12" s="1"/>
  <c r="J7095" i="12"/>
  <c r="I7095" i="12"/>
  <c r="H7095" i="12"/>
  <c r="G7095" i="12"/>
  <c r="F7095" i="12"/>
  <c r="E7095" i="12"/>
  <c r="D7095" i="12"/>
  <c r="K7095" i="12" s="1"/>
  <c r="J7094" i="12"/>
  <c r="I7094" i="12"/>
  <c r="H7094" i="12"/>
  <c r="G7094" i="12"/>
  <c r="F7094" i="12"/>
  <c r="E7094" i="12"/>
  <c r="D7094" i="12"/>
  <c r="J7093" i="12"/>
  <c r="I7093" i="12"/>
  <c r="H7093" i="12"/>
  <c r="G7093" i="12"/>
  <c r="F7093" i="12"/>
  <c r="E7093" i="12"/>
  <c r="D7093" i="12"/>
  <c r="J7092" i="12"/>
  <c r="I7092" i="12"/>
  <c r="H7092" i="12"/>
  <c r="G7092" i="12"/>
  <c r="F7092" i="12"/>
  <c r="E7092" i="12"/>
  <c r="K7092" i="12" s="1"/>
  <c r="D7092" i="12"/>
  <c r="J7091" i="12"/>
  <c r="I7091" i="12"/>
  <c r="H7091" i="12"/>
  <c r="G7091" i="12"/>
  <c r="F7091" i="12"/>
  <c r="E7091" i="12"/>
  <c r="D7091" i="12"/>
  <c r="K7091" i="12" s="1"/>
  <c r="J7090" i="12"/>
  <c r="I7090" i="12"/>
  <c r="H7090" i="12"/>
  <c r="G7090" i="12"/>
  <c r="F7090" i="12"/>
  <c r="E7090" i="12"/>
  <c r="D7090" i="12"/>
  <c r="J7089" i="12"/>
  <c r="I7089" i="12"/>
  <c r="H7089" i="12"/>
  <c r="G7089" i="12"/>
  <c r="F7089" i="12"/>
  <c r="E7089" i="12"/>
  <c r="D7089" i="12"/>
  <c r="K7089" i="12" s="1"/>
  <c r="J7088" i="12"/>
  <c r="I7088" i="12"/>
  <c r="H7088" i="12"/>
  <c r="G7088" i="12"/>
  <c r="F7088" i="12"/>
  <c r="E7088" i="12"/>
  <c r="D7088" i="12"/>
  <c r="K7088" i="12" s="1"/>
  <c r="J7087" i="12"/>
  <c r="I7087" i="12"/>
  <c r="H7087" i="12"/>
  <c r="G7087" i="12"/>
  <c r="F7087" i="12"/>
  <c r="E7087" i="12"/>
  <c r="D7087" i="12"/>
  <c r="J7086" i="12"/>
  <c r="I7086" i="12"/>
  <c r="H7086" i="12"/>
  <c r="G7086" i="12"/>
  <c r="F7086" i="12"/>
  <c r="E7086" i="12"/>
  <c r="D7086" i="12"/>
  <c r="K7086" i="12" s="1"/>
  <c r="J7085" i="12"/>
  <c r="I7085" i="12"/>
  <c r="H7085" i="12"/>
  <c r="G7085" i="12"/>
  <c r="F7085" i="12"/>
  <c r="E7085" i="12"/>
  <c r="D7085" i="12"/>
  <c r="K7085" i="12" s="1"/>
  <c r="J7084" i="12"/>
  <c r="I7084" i="12"/>
  <c r="H7084" i="12"/>
  <c r="G7084" i="12"/>
  <c r="F7084" i="12"/>
  <c r="E7084" i="12"/>
  <c r="D7084" i="12"/>
  <c r="J7083" i="12"/>
  <c r="I7083" i="12"/>
  <c r="H7083" i="12"/>
  <c r="G7083" i="12"/>
  <c r="F7083" i="12"/>
  <c r="E7083" i="12"/>
  <c r="D7083" i="12"/>
  <c r="J7082" i="12"/>
  <c r="I7082" i="12"/>
  <c r="H7082" i="12"/>
  <c r="G7082" i="12"/>
  <c r="F7082" i="12"/>
  <c r="E7082" i="12"/>
  <c r="D7082" i="12"/>
  <c r="J7081" i="12"/>
  <c r="I7081" i="12"/>
  <c r="H7081" i="12"/>
  <c r="G7081" i="12"/>
  <c r="F7081" i="12"/>
  <c r="E7081" i="12"/>
  <c r="D7081" i="12"/>
  <c r="J7080" i="12"/>
  <c r="I7080" i="12"/>
  <c r="H7080" i="12"/>
  <c r="G7080" i="12"/>
  <c r="F7080" i="12"/>
  <c r="E7080" i="12"/>
  <c r="D7080" i="12"/>
  <c r="K7080" i="12" s="1"/>
  <c r="J7079" i="12"/>
  <c r="I7079" i="12"/>
  <c r="H7079" i="12"/>
  <c r="G7079" i="12"/>
  <c r="F7079" i="12"/>
  <c r="E7079" i="12"/>
  <c r="D7079" i="12"/>
  <c r="J7078" i="12"/>
  <c r="I7078" i="12"/>
  <c r="H7078" i="12"/>
  <c r="G7078" i="12"/>
  <c r="F7078" i="12"/>
  <c r="E7078" i="12"/>
  <c r="D7078" i="12"/>
  <c r="J7077" i="12"/>
  <c r="I7077" i="12"/>
  <c r="H7077" i="12"/>
  <c r="G7077" i="12"/>
  <c r="F7077" i="12"/>
  <c r="E7077" i="12"/>
  <c r="D7077" i="12"/>
  <c r="J7076" i="12"/>
  <c r="I7076" i="12"/>
  <c r="H7076" i="12"/>
  <c r="G7076" i="12"/>
  <c r="F7076" i="12"/>
  <c r="E7076" i="12"/>
  <c r="D7076" i="12"/>
  <c r="J7075" i="12"/>
  <c r="I7075" i="12"/>
  <c r="H7075" i="12"/>
  <c r="G7075" i="12"/>
  <c r="F7075" i="12"/>
  <c r="E7075" i="12"/>
  <c r="D7075" i="12"/>
  <c r="J7074" i="12"/>
  <c r="I7074" i="12"/>
  <c r="H7074" i="12"/>
  <c r="G7074" i="12"/>
  <c r="F7074" i="12"/>
  <c r="E7074" i="12"/>
  <c r="D7074" i="12"/>
  <c r="J7073" i="12"/>
  <c r="I7073" i="12"/>
  <c r="H7073" i="12"/>
  <c r="G7073" i="12"/>
  <c r="F7073" i="12"/>
  <c r="E7073" i="12"/>
  <c r="D7073" i="12"/>
  <c r="K7073" i="12" s="1"/>
  <c r="J7072" i="12"/>
  <c r="I7072" i="12"/>
  <c r="H7072" i="12"/>
  <c r="G7072" i="12"/>
  <c r="F7072" i="12"/>
  <c r="E7072" i="12"/>
  <c r="D7072" i="12"/>
  <c r="J7071" i="12"/>
  <c r="I7071" i="12"/>
  <c r="H7071" i="12"/>
  <c r="G7071" i="12"/>
  <c r="F7071" i="12"/>
  <c r="E7071" i="12"/>
  <c r="D7071" i="12"/>
  <c r="K7071" i="12" s="1"/>
  <c r="J7070" i="12"/>
  <c r="I7070" i="12"/>
  <c r="H7070" i="12"/>
  <c r="G7070" i="12"/>
  <c r="F7070" i="12"/>
  <c r="E7070" i="12"/>
  <c r="D7070" i="12"/>
  <c r="K7070" i="12" s="1"/>
  <c r="J7069" i="12"/>
  <c r="I7069" i="12"/>
  <c r="H7069" i="12"/>
  <c r="G7069" i="12"/>
  <c r="F7069" i="12"/>
  <c r="E7069" i="12"/>
  <c r="D7069" i="12"/>
  <c r="J7068" i="12"/>
  <c r="I7068" i="12"/>
  <c r="H7068" i="12"/>
  <c r="G7068" i="12"/>
  <c r="F7068" i="12"/>
  <c r="E7068" i="12"/>
  <c r="D7068" i="12"/>
  <c r="J7067" i="12"/>
  <c r="I7067" i="12"/>
  <c r="H7067" i="12"/>
  <c r="G7067" i="12"/>
  <c r="F7067" i="12"/>
  <c r="K7067" i="12" s="1"/>
  <c r="E7067" i="12"/>
  <c r="D7067" i="12"/>
  <c r="J7066" i="12"/>
  <c r="I7066" i="12"/>
  <c r="H7066" i="12"/>
  <c r="G7066" i="12"/>
  <c r="F7066" i="12"/>
  <c r="E7066" i="12"/>
  <c r="D7066" i="12"/>
  <c r="J7065" i="12"/>
  <c r="I7065" i="12"/>
  <c r="H7065" i="12"/>
  <c r="G7065" i="12"/>
  <c r="F7065" i="12"/>
  <c r="E7065" i="12"/>
  <c r="D7065" i="12"/>
  <c r="K7065" i="12" s="1"/>
  <c r="J7064" i="12"/>
  <c r="I7064" i="12"/>
  <c r="H7064" i="12"/>
  <c r="G7064" i="12"/>
  <c r="F7064" i="12"/>
  <c r="E7064" i="12"/>
  <c r="D7064" i="12"/>
  <c r="K7064" i="12" s="1"/>
  <c r="J7063" i="12"/>
  <c r="I7063" i="12"/>
  <c r="H7063" i="12"/>
  <c r="G7063" i="12"/>
  <c r="F7063" i="12"/>
  <c r="E7063" i="12"/>
  <c r="D7063" i="12"/>
  <c r="K7063" i="12" s="1"/>
  <c r="J7062" i="12"/>
  <c r="I7062" i="12"/>
  <c r="H7062" i="12"/>
  <c r="G7062" i="12"/>
  <c r="F7062" i="12"/>
  <c r="E7062" i="12"/>
  <c r="D7062" i="12"/>
  <c r="K7062" i="12" s="1"/>
  <c r="J7061" i="12"/>
  <c r="I7061" i="12"/>
  <c r="H7061" i="12"/>
  <c r="G7061" i="12"/>
  <c r="F7061" i="12"/>
  <c r="E7061" i="12"/>
  <c r="D7061" i="12"/>
  <c r="J7060" i="12"/>
  <c r="I7060" i="12"/>
  <c r="H7060" i="12"/>
  <c r="G7060" i="12"/>
  <c r="F7060" i="12"/>
  <c r="E7060" i="12"/>
  <c r="D7060" i="12"/>
  <c r="J7059" i="12"/>
  <c r="I7059" i="12"/>
  <c r="H7059" i="12"/>
  <c r="G7059" i="12"/>
  <c r="F7059" i="12"/>
  <c r="E7059" i="12"/>
  <c r="K7059" i="12" s="1"/>
  <c r="D7059" i="12"/>
  <c r="J7058" i="12"/>
  <c r="I7058" i="12"/>
  <c r="H7058" i="12"/>
  <c r="G7058" i="12"/>
  <c r="F7058" i="12"/>
  <c r="E7058" i="12"/>
  <c r="D7058" i="12"/>
  <c r="K7058" i="12" s="1"/>
  <c r="J7057" i="12"/>
  <c r="I7057" i="12"/>
  <c r="H7057" i="12"/>
  <c r="G7057" i="12"/>
  <c r="F7057" i="12"/>
  <c r="E7057" i="12"/>
  <c r="D7057" i="12"/>
  <c r="K7057" i="12" s="1"/>
  <c r="K7056" i="12"/>
  <c r="J7056" i="12"/>
  <c r="I7056" i="12"/>
  <c r="H7056" i="12"/>
  <c r="G7056" i="12"/>
  <c r="F7056" i="12"/>
  <c r="E7056" i="12"/>
  <c r="D7056" i="12"/>
  <c r="K7055" i="12"/>
  <c r="J7055" i="12"/>
  <c r="I7055" i="12"/>
  <c r="H7055" i="12"/>
  <c r="G7055" i="12"/>
  <c r="F7055" i="12"/>
  <c r="E7055" i="12"/>
  <c r="D7055" i="12"/>
  <c r="J7054" i="12"/>
  <c r="I7054" i="12"/>
  <c r="H7054" i="12"/>
  <c r="G7054" i="12"/>
  <c r="F7054" i="12"/>
  <c r="E7054" i="12"/>
  <c r="D7054" i="12"/>
  <c r="J7053" i="12"/>
  <c r="I7053" i="12"/>
  <c r="H7053" i="12"/>
  <c r="G7053" i="12"/>
  <c r="F7053" i="12"/>
  <c r="E7053" i="12"/>
  <c r="K7053" i="12" s="1"/>
  <c r="D7053" i="12"/>
  <c r="J7052" i="12"/>
  <c r="I7052" i="12"/>
  <c r="H7052" i="12"/>
  <c r="G7052" i="12"/>
  <c r="F7052" i="12"/>
  <c r="E7052" i="12"/>
  <c r="D7052" i="12"/>
  <c r="J7051" i="12"/>
  <c r="I7051" i="12"/>
  <c r="H7051" i="12"/>
  <c r="G7051" i="12"/>
  <c r="F7051" i="12"/>
  <c r="E7051" i="12"/>
  <c r="D7051" i="12"/>
  <c r="K7051" i="12" s="1"/>
  <c r="J7050" i="12"/>
  <c r="I7050" i="12"/>
  <c r="H7050" i="12"/>
  <c r="G7050" i="12"/>
  <c r="F7050" i="12"/>
  <c r="E7050" i="12"/>
  <c r="D7050" i="12"/>
  <c r="K7050" i="12" s="1"/>
  <c r="J7049" i="12"/>
  <c r="I7049" i="12"/>
  <c r="H7049" i="12"/>
  <c r="G7049" i="12"/>
  <c r="F7049" i="12"/>
  <c r="E7049" i="12"/>
  <c r="D7049" i="12"/>
  <c r="J7048" i="12"/>
  <c r="I7048" i="12"/>
  <c r="H7048" i="12"/>
  <c r="G7048" i="12"/>
  <c r="F7048" i="12"/>
  <c r="E7048" i="12"/>
  <c r="D7048" i="12"/>
  <c r="K7048" i="12" s="1"/>
  <c r="J7047" i="12"/>
  <c r="I7047" i="12"/>
  <c r="H7047" i="12"/>
  <c r="G7047" i="12"/>
  <c r="F7047" i="12"/>
  <c r="E7047" i="12"/>
  <c r="D7047" i="12"/>
  <c r="K7047" i="12" s="1"/>
  <c r="J7046" i="12"/>
  <c r="I7046" i="12"/>
  <c r="H7046" i="12"/>
  <c r="G7046" i="12"/>
  <c r="F7046" i="12"/>
  <c r="E7046" i="12"/>
  <c r="D7046" i="12"/>
  <c r="J7045" i="12"/>
  <c r="I7045" i="12"/>
  <c r="H7045" i="12"/>
  <c r="G7045" i="12"/>
  <c r="F7045" i="12"/>
  <c r="E7045" i="12"/>
  <c r="D7045" i="12"/>
  <c r="J7044" i="12"/>
  <c r="I7044" i="12"/>
  <c r="H7044" i="12"/>
  <c r="G7044" i="12"/>
  <c r="F7044" i="12"/>
  <c r="K7044" i="12" s="1"/>
  <c r="E7044" i="12"/>
  <c r="D7044" i="12"/>
  <c r="J7043" i="12"/>
  <c r="I7043" i="12"/>
  <c r="H7043" i="12"/>
  <c r="G7043" i="12"/>
  <c r="F7043" i="12"/>
  <c r="E7043" i="12"/>
  <c r="D7043" i="12"/>
  <c r="K7043" i="12" s="1"/>
  <c r="J7042" i="12"/>
  <c r="I7042" i="12"/>
  <c r="H7042" i="12"/>
  <c r="G7042" i="12"/>
  <c r="F7042" i="12"/>
  <c r="E7042" i="12"/>
  <c r="D7042" i="12"/>
  <c r="J7041" i="12"/>
  <c r="I7041" i="12"/>
  <c r="H7041" i="12"/>
  <c r="G7041" i="12"/>
  <c r="F7041" i="12"/>
  <c r="E7041" i="12"/>
  <c r="D7041" i="12"/>
  <c r="J7040" i="12"/>
  <c r="I7040" i="12"/>
  <c r="H7040" i="12"/>
  <c r="G7040" i="12"/>
  <c r="F7040" i="12"/>
  <c r="E7040" i="12"/>
  <c r="D7040" i="12"/>
  <c r="J7039" i="12"/>
  <c r="I7039" i="12"/>
  <c r="H7039" i="12"/>
  <c r="G7039" i="12"/>
  <c r="F7039" i="12"/>
  <c r="E7039" i="12"/>
  <c r="D7039" i="12"/>
  <c r="J7038" i="12"/>
  <c r="I7038" i="12"/>
  <c r="H7038" i="12"/>
  <c r="G7038" i="12"/>
  <c r="F7038" i="12"/>
  <c r="E7038" i="12"/>
  <c r="D7038" i="12"/>
  <c r="J7037" i="12"/>
  <c r="I7037" i="12"/>
  <c r="H7037" i="12"/>
  <c r="G7037" i="12"/>
  <c r="F7037" i="12"/>
  <c r="E7037" i="12"/>
  <c r="D7037" i="12"/>
  <c r="K7037" i="12" s="1"/>
  <c r="J7036" i="12"/>
  <c r="I7036" i="12"/>
  <c r="H7036" i="12"/>
  <c r="G7036" i="12"/>
  <c r="F7036" i="12"/>
  <c r="E7036" i="12"/>
  <c r="D7036" i="12"/>
  <c r="J7035" i="12"/>
  <c r="I7035" i="12"/>
  <c r="H7035" i="12"/>
  <c r="G7035" i="12"/>
  <c r="F7035" i="12"/>
  <c r="E7035" i="12"/>
  <c r="D7035" i="12"/>
  <c r="J7034" i="12"/>
  <c r="I7034" i="12"/>
  <c r="H7034" i="12"/>
  <c r="G7034" i="12"/>
  <c r="F7034" i="12"/>
  <c r="K7034" i="12" s="1"/>
  <c r="E7034" i="12"/>
  <c r="D7034" i="12"/>
  <c r="J7033" i="12"/>
  <c r="I7033" i="12"/>
  <c r="H7033" i="12"/>
  <c r="G7033" i="12"/>
  <c r="F7033" i="12"/>
  <c r="E7033" i="12"/>
  <c r="D7033" i="12"/>
  <c r="J7032" i="12"/>
  <c r="I7032" i="12"/>
  <c r="H7032" i="12"/>
  <c r="G7032" i="12"/>
  <c r="F7032" i="12"/>
  <c r="E7032" i="12"/>
  <c r="D7032" i="12"/>
  <c r="K7032" i="12" s="1"/>
  <c r="J7031" i="12"/>
  <c r="I7031" i="12"/>
  <c r="H7031" i="12"/>
  <c r="G7031" i="12"/>
  <c r="F7031" i="12"/>
  <c r="E7031" i="12"/>
  <c r="D7031" i="12"/>
  <c r="K7031" i="12" s="1"/>
  <c r="J7030" i="12"/>
  <c r="I7030" i="12"/>
  <c r="H7030" i="12"/>
  <c r="G7030" i="12"/>
  <c r="F7030" i="12"/>
  <c r="E7030" i="12"/>
  <c r="D7030" i="12"/>
  <c r="J7029" i="12"/>
  <c r="I7029" i="12"/>
  <c r="H7029" i="12"/>
  <c r="G7029" i="12"/>
  <c r="F7029" i="12"/>
  <c r="E7029" i="12"/>
  <c r="D7029" i="12"/>
  <c r="J7028" i="12"/>
  <c r="I7028" i="12"/>
  <c r="H7028" i="12"/>
  <c r="G7028" i="12"/>
  <c r="F7028" i="12"/>
  <c r="E7028" i="12"/>
  <c r="K7028" i="12" s="1"/>
  <c r="D7028" i="12"/>
  <c r="J7027" i="12"/>
  <c r="I7027" i="12"/>
  <c r="H7027" i="12"/>
  <c r="G7027" i="12"/>
  <c r="F7027" i="12"/>
  <c r="E7027" i="12"/>
  <c r="D7027" i="12"/>
  <c r="J7026" i="12"/>
  <c r="I7026" i="12"/>
  <c r="H7026" i="12"/>
  <c r="G7026" i="12"/>
  <c r="F7026" i="12"/>
  <c r="E7026" i="12"/>
  <c r="K7026" i="12" s="1"/>
  <c r="D7026" i="12"/>
  <c r="J7025" i="12"/>
  <c r="I7025" i="12"/>
  <c r="H7025" i="12"/>
  <c r="G7025" i="12"/>
  <c r="F7025" i="12"/>
  <c r="E7025" i="12"/>
  <c r="D7025" i="12"/>
  <c r="J7024" i="12"/>
  <c r="I7024" i="12"/>
  <c r="H7024" i="12"/>
  <c r="G7024" i="12"/>
  <c r="F7024" i="12"/>
  <c r="E7024" i="12"/>
  <c r="D7024" i="12"/>
  <c r="K7024" i="12" s="1"/>
  <c r="K7023" i="12"/>
  <c r="J7023" i="12"/>
  <c r="I7023" i="12"/>
  <c r="H7023" i="12"/>
  <c r="G7023" i="12"/>
  <c r="F7023" i="12"/>
  <c r="E7023" i="12"/>
  <c r="D7023" i="12"/>
  <c r="J7022" i="12"/>
  <c r="I7022" i="12"/>
  <c r="H7022" i="12"/>
  <c r="G7022" i="12"/>
  <c r="F7022" i="12"/>
  <c r="E7022" i="12"/>
  <c r="D7022" i="12"/>
  <c r="J7021" i="12"/>
  <c r="I7021" i="12"/>
  <c r="H7021" i="12"/>
  <c r="G7021" i="12"/>
  <c r="F7021" i="12"/>
  <c r="E7021" i="12"/>
  <c r="D7021" i="12"/>
  <c r="J7020" i="12"/>
  <c r="I7020" i="12"/>
  <c r="H7020" i="12"/>
  <c r="G7020" i="12"/>
  <c r="F7020" i="12"/>
  <c r="E7020" i="12"/>
  <c r="D7020" i="12"/>
  <c r="K7020" i="12" s="1"/>
  <c r="J7019" i="12"/>
  <c r="I7019" i="12"/>
  <c r="H7019" i="12"/>
  <c r="G7019" i="12"/>
  <c r="F7019" i="12"/>
  <c r="E7019" i="12"/>
  <c r="D7019" i="12"/>
  <c r="K7019" i="12" s="1"/>
  <c r="J7018" i="12"/>
  <c r="I7018" i="12"/>
  <c r="H7018" i="12"/>
  <c r="G7018" i="12"/>
  <c r="F7018" i="12"/>
  <c r="E7018" i="12"/>
  <c r="D7018" i="12"/>
  <c r="J7017" i="12"/>
  <c r="I7017" i="12"/>
  <c r="H7017" i="12"/>
  <c r="G7017" i="12"/>
  <c r="F7017" i="12"/>
  <c r="E7017" i="12"/>
  <c r="D7017" i="12"/>
  <c r="K7017" i="12" s="1"/>
  <c r="J7016" i="12"/>
  <c r="I7016" i="12"/>
  <c r="H7016" i="12"/>
  <c r="G7016" i="12"/>
  <c r="F7016" i="12"/>
  <c r="E7016" i="12"/>
  <c r="D7016" i="12"/>
  <c r="K7016" i="12" s="1"/>
  <c r="J7015" i="12"/>
  <c r="I7015" i="12"/>
  <c r="H7015" i="12"/>
  <c r="G7015" i="12"/>
  <c r="F7015" i="12"/>
  <c r="E7015" i="12"/>
  <c r="D7015" i="12"/>
  <c r="J7014" i="12"/>
  <c r="I7014" i="12"/>
  <c r="H7014" i="12"/>
  <c r="G7014" i="12"/>
  <c r="F7014" i="12"/>
  <c r="E7014" i="12"/>
  <c r="D7014" i="12"/>
  <c r="J7013" i="12"/>
  <c r="I7013" i="12"/>
  <c r="H7013" i="12"/>
  <c r="G7013" i="12"/>
  <c r="F7013" i="12"/>
  <c r="E7013" i="12"/>
  <c r="D7013" i="12"/>
  <c r="K7013" i="12" s="1"/>
  <c r="J7012" i="12"/>
  <c r="I7012" i="12"/>
  <c r="H7012" i="12"/>
  <c r="G7012" i="12"/>
  <c r="F7012" i="12"/>
  <c r="E7012" i="12"/>
  <c r="D7012" i="12"/>
  <c r="K7012" i="12" s="1"/>
  <c r="J7011" i="12"/>
  <c r="I7011" i="12"/>
  <c r="H7011" i="12"/>
  <c r="G7011" i="12"/>
  <c r="F7011" i="12"/>
  <c r="E7011" i="12"/>
  <c r="D7011" i="12"/>
  <c r="J7010" i="12"/>
  <c r="I7010" i="12"/>
  <c r="H7010" i="12"/>
  <c r="G7010" i="12"/>
  <c r="F7010" i="12"/>
  <c r="E7010" i="12"/>
  <c r="D7010" i="12"/>
  <c r="K7010" i="12" s="1"/>
  <c r="J7009" i="12"/>
  <c r="I7009" i="12"/>
  <c r="H7009" i="12"/>
  <c r="G7009" i="12"/>
  <c r="F7009" i="12"/>
  <c r="E7009" i="12"/>
  <c r="D7009" i="12"/>
  <c r="J7008" i="12"/>
  <c r="I7008" i="12"/>
  <c r="H7008" i="12"/>
  <c r="G7008" i="12"/>
  <c r="F7008" i="12"/>
  <c r="E7008" i="12"/>
  <c r="D7008" i="12"/>
  <c r="K7008" i="12" s="1"/>
  <c r="J7007" i="12"/>
  <c r="I7007" i="12"/>
  <c r="H7007" i="12"/>
  <c r="G7007" i="12"/>
  <c r="F7007" i="12"/>
  <c r="E7007" i="12"/>
  <c r="D7007" i="12"/>
  <c r="K7007" i="12" s="1"/>
  <c r="J7006" i="12"/>
  <c r="I7006" i="12"/>
  <c r="H7006" i="12"/>
  <c r="G7006" i="12"/>
  <c r="F7006" i="12"/>
  <c r="E7006" i="12"/>
  <c r="D7006" i="12"/>
  <c r="J7005" i="12"/>
  <c r="I7005" i="12"/>
  <c r="H7005" i="12"/>
  <c r="G7005" i="12"/>
  <c r="F7005" i="12"/>
  <c r="E7005" i="12"/>
  <c r="D7005" i="12"/>
  <c r="K7005" i="12" s="1"/>
  <c r="J7004" i="12"/>
  <c r="I7004" i="12"/>
  <c r="H7004" i="12"/>
  <c r="G7004" i="12"/>
  <c r="F7004" i="12"/>
  <c r="E7004" i="12"/>
  <c r="D7004" i="12"/>
  <c r="K7004" i="12" s="1"/>
  <c r="J7003" i="12"/>
  <c r="I7003" i="12"/>
  <c r="H7003" i="12"/>
  <c r="G7003" i="12"/>
  <c r="F7003" i="12"/>
  <c r="E7003" i="12"/>
  <c r="D7003" i="12"/>
  <c r="J7002" i="12"/>
  <c r="I7002" i="12"/>
  <c r="H7002" i="12"/>
  <c r="G7002" i="12"/>
  <c r="F7002" i="12"/>
  <c r="E7002" i="12"/>
  <c r="D7002" i="12"/>
  <c r="J7001" i="12"/>
  <c r="I7001" i="12"/>
  <c r="H7001" i="12"/>
  <c r="G7001" i="12"/>
  <c r="F7001" i="12"/>
  <c r="K7001" i="12" s="1"/>
  <c r="E7001" i="12"/>
  <c r="D7001" i="12"/>
  <c r="J7000" i="12"/>
  <c r="I7000" i="12"/>
  <c r="H7000" i="12"/>
  <c r="G7000" i="12"/>
  <c r="F7000" i="12"/>
  <c r="E7000" i="12"/>
  <c r="D7000" i="12"/>
  <c r="K7000" i="12" s="1"/>
  <c r="J6999" i="12"/>
  <c r="I6999" i="12"/>
  <c r="H6999" i="12"/>
  <c r="G6999" i="12"/>
  <c r="F6999" i="12"/>
  <c r="E6999" i="12"/>
  <c r="D6999" i="12"/>
  <c r="K6999" i="12" s="1"/>
  <c r="J6998" i="12"/>
  <c r="I6998" i="12"/>
  <c r="H6998" i="12"/>
  <c r="G6998" i="12"/>
  <c r="F6998" i="12"/>
  <c r="E6998" i="12"/>
  <c r="D6998" i="12"/>
  <c r="K6998" i="12" s="1"/>
  <c r="J6997" i="12"/>
  <c r="I6997" i="12"/>
  <c r="H6997" i="12"/>
  <c r="G6997" i="12"/>
  <c r="F6997" i="12"/>
  <c r="E6997" i="12"/>
  <c r="D6997" i="12"/>
  <c r="J6996" i="12"/>
  <c r="I6996" i="12"/>
  <c r="H6996" i="12"/>
  <c r="G6996" i="12"/>
  <c r="F6996" i="12"/>
  <c r="E6996" i="12"/>
  <c r="D6996" i="12"/>
  <c r="J6995" i="12"/>
  <c r="I6995" i="12"/>
  <c r="H6995" i="12"/>
  <c r="G6995" i="12"/>
  <c r="F6995" i="12"/>
  <c r="E6995" i="12"/>
  <c r="K6995" i="12" s="1"/>
  <c r="D6995" i="12"/>
  <c r="J6994" i="12"/>
  <c r="I6994" i="12"/>
  <c r="H6994" i="12"/>
  <c r="G6994" i="12"/>
  <c r="F6994" i="12"/>
  <c r="E6994" i="12"/>
  <c r="D6994" i="12"/>
  <c r="J6993" i="12"/>
  <c r="I6993" i="12"/>
  <c r="H6993" i="12"/>
  <c r="G6993" i="12"/>
  <c r="F6993" i="12"/>
  <c r="E6993" i="12"/>
  <c r="D6993" i="12"/>
  <c r="K6993" i="12" s="1"/>
  <c r="J6992" i="12"/>
  <c r="I6992" i="12"/>
  <c r="H6992" i="12"/>
  <c r="G6992" i="12"/>
  <c r="F6992" i="12"/>
  <c r="E6992" i="12"/>
  <c r="D6992" i="12"/>
  <c r="K6992" i="12" s="1"/>
  <c r="J6991" i="12"/>
  <c r="I6991" i="12"/>
  <c r="H6991" i="12"/>
  <c r="G6991" i="12"/>
  <c r="F6991" i="12"/>
  <c r="E6991" i="12"/>
  <c r="D6991" i="12"/>
  <c r="K6991" i="12" s="1"/>
  <c r="K6990" i="12"/>
  <c r="J6990" i="12"/>
  <c r="I6990" i="12"/>
  <c r="H6990" i="12"/>
  <c r="G6990" i="12"/>
  <c r="F6990" i="12"/>
  <c r="E6990" i="12"/>
  <c r="D6990" i="12"/>
  <c r="J6989" i="12"/>
  <c r="I6989" i="12"/>
  <c r="H6989" i="12"/>
  <c r="G6989" i="12"/>
  <c r="F6989" i="12"/>
  <c r="E6989" i="12"/>
  <c r="D6989" i="12"/>
  <c r="J6988" i="12"/>
  <c r="I6988" i="12"/>
  <c r="H6988" i="12"/>
  <c r="G6988" i="12"/>
  <c r="F6988" i="12"/>
  <c r="E6988" i="12"/>
  <c r="D6988" i="12"/>
  <c r="J6987" i="12"/>
  <c r="I6987" i="12"/>
  <c r="H6987" i="12"/>
  <c r="G6987" i="12"/>
  <c r="F6987" i="12"/>
  <c r="E6987" i="12"/>
  <c r="D6987" i="12"/>
  <c r="K6987" i="12" s="1"/>
  <c r="J6986" i="12"/>
  <c r="I6986" i="12"/>
  <c r="H6986" i="12"/>
  <c r="G6986" i="12"/>
  <c r="F6986" i="12"/>
  <c r="E6986" i="12"/>
  <c r="D6986" i="12"/>
  <c r="K6986" i="12" s="1"/>
  <c r="J6985" i="12"/>
  <c r="I6985" i="12"/>
  <c r="H6985" i="12"/>
  <c r="G6985" i="12"/>
  <c r="F6985" i="12"/>
  <c r="E6985" i="12"/>
  <c r="D6985" i="12"/>
  <c r="K6984" i="12"/>
  <c r="J6984" i="12"/>
  <c r="I6984" i="12"/>
  <c r="H6984" i="12"/>
  <c r="G6984" i="12"/>
  <c r="F6984" i="12"/>
  <c r="E6984" i="12"/>
  <c r="D6984" i="12"/>
  <c r="J6983" i="12"/>
  <c r="I6983" i="12"/>
  <c r="H6983" i="12"/>
  <c r="G6983" i="12"/>
  <c r="F6983" i="12"/>
  <c r="E6983" i="12"/>
  <c r="D6983" i="12"/>
  <c r="K6983" i="12" s="1"/>
  <c r="J6982" i="12"/>
  <c r="I6982" i="12"/>
  <c r="H6982" i="12"/>
  <c r="G6982" i="12"/>
  <c r="F6982" i="12"/>
  <c r="E6982" i="12"/>
  <c r="D6982" i="12"/>
  <c r="J6981" i="12"/>
  <c r="I6981" i="12"/>
  <c r="H6981" i="12"/>
  <c r="G6981" i="12"/>
  <c r="F6981" i="12"/>
  <c r="E6981" i="12"/>
  <c r="D6981" i="12"/>
  <c r="K6981" i="12" s="1"/>
  <c r="J6980" i="12"/>
  <c r="I6980" i="12"/>
  <c r="H6980" i="12"/>
  <c r="G6980" i="12"/>
  <c r="F6980" i="12"/>
  <c r="E6980" i="12"/>
  <c r="D6980" i="12"/>
  <c r="J6979" i="12"/>
  <c r="I6979" i="12"/>
  <c r="H6979" i="12"/>
  <c r="G6979" i="12"/>
  <c r="F6979" i="12"/>
  <c r="E6979" i="12"/>
  <c r="D6979" i="12"/>
  <c r="K6979" i="12" s="1"/>
  <c r="J6978" i="12"/>
  <c r="I6978" i="12"/>
  <c r="H6978" i="12"/>
  <c r="G6978" i="12"/>
  <c r="F6978" i="12"/>
  <c r="E6978" i="12"/>
  <c r="D6978" i="12"/>
  <c r="K6978" i="12" s="1"/>
  <c r="J6977" i="12"/>
  <c r="I6977" i="12"/>
  <c r="H6977" i="12"/>
  <c r="G6977" i="12"/>
  <c r="F6977" i="12"/>
  <c r="E6977" i="12"/>
  <c r="D6977" i="12"/>
  <c r="J6976" i="12"/>
  <c r="I6976" i="12"/>
  <c r="H6976" i="12"/>
  <c r="G6976" i="12"/>
  <c r="F6976" i="12"/>
  <c r="E6976" i="12"/>
  <c r="D6976" i="12"/>
  <c r="J6975" i="12"/>
  <c r="I6975" i="12"/>
  <c r="H6975" i="12"/>
  <c r="G6975" i="12"/>
  <c r="F6975" i="12"/>
  <c r="E6975" i="12"/>
  <c r="D6975" i="12"/>
  <c r="K6975" i="12" s="1"/>
  <c r="J6974" i="12"/>
  <c r="I6974" i="12"/>
  <c r="H6974" i="12"/>
  <c r="G6974" i="12"/>
  <c r="F6974" i="12"/>
  <c r="E6974" i="12"/>
  <c r="D6974" i="12"/>
  <c r="K6974" i="12" s="1"/>
  <c r="J6973" i="12"/>
  <c r="I6973" i="12"/>
  <c r="H6973" i="12"/>
  <c r="G6973" i="12"/>
  <c r="F6973" i="12"/>
  <c r="E6973" i="12"/>
  <c r="D6973" i="12"/>
  <c r="J6972" i="12"/>
  <c r="I6972" i="12"/>
  <c r="H6972" i="12"/>
  <c r="G6972" i="12"/>
  <c r="F6972" i="12"/>
  <c r="E6972" i="12"/>
  <c r="D6972" i="12"/>
  <c r="J6971" i="12"/>
  <c r="I6971" i="12"/>
  <c r="H6971" i="12"/>
  <c r="G6971" i="12"/>
  <c r="F6971" i="12"/>
  <c r="E6971" i="12"/>
  <c r="D6971" i="12"/>
  <c r="K6971" i="12" s="1"/>
  <c r="J6970" i="12"/>
  <c r="I6970" i="12"/>
  <c r="H6970" i="12"/>
  <c r="G6970" i="12"/>
  <c r="F6970" i="12"/>
  <c r="E6970" i="12"/>
  <c r="D6970" i="12"/>
  <c r="J6969" i="12"/>
  <c r="I6969" i="12"/>
  <c r="H6969" i="12"/>
  <c r="G6969" i="12"/>
  <c r="F6969" i="12"/>
  <c r="E6969" i="12"/>
  <c r="D6969" i="12"/>
  <c r="J6968" i="12"/>
  <c r="I6968" i="12"/>
  <c r="H6968" i="12"/>
  <c r="G6968" i="12"/>
  <c r="F6968" i="12"/>
  <c r="E6968" i="12"/>
  <c r="D6968" i="12"/>
  <c r="J6967" i="12"/>
  <c r="I6967" i="12"/>
  <c r="H6967" i="12"/>
  <c r="G6967" i="12"/>
  <c r="F6967" i="12"/>
  <c r="E6967" i="12"/>
  <c r="D6967" i="12"/>
  <c r="J6966" i="12"/>
  <c r="I6966" i="12"/>
  <c r="H6966" i="12"/>
  <c r="G6966" i="12"/>
  <c r="F6966" i="12"/>
  <c r="E6966" i="12"/>
  <c r="D6966" i="12"/>
  <c r="K6966" i="12" s="1"/>
  <c r="K6965" i="12"/>
  <c r="J6965" i="12"/>
  <c r="I6965" i="12"/>
  <c r="H6965" i="12"/>
  <c r="G6965" i="12"/>
  <c r="F6965" i="12"/>
  <c r="E6965" i="12"/>
  <c r="D6965" i="12"/>
  <c r="J6964" i="12"/>
  <c r="I6964" i="12"/>
  <c r="H6964" i="12"/>
  <c r="G6964" i="12"/>
  <c r="F6964" i="12"/>
  <c r="E6964" i="12"/>
  <c r="D6964" i="12"/>
  <c r="J6963" i="12"/>
  <c r="I6963" i="12"/>
  <c r="H6963" i="12"/>
  <c r="G6963" i="12"/>
  <c r="F6963" i="12"/>
  <c r="E6963" i="12"/>
  <c r="D6963" i="12"/>
  <c r="J6962" i="12"/>
  <c r="I6962" i="12"/>
  <c r="H6962" i="12"/>
  <c r="G6962" i="12"/>
  <c r="F6962" i="12"/>
  <c r="E6962" i="12"/>
  <c r="D6962" i="12"/>
  <c r="K6962" i="12" s="1"/>
  <c r="J6961" i="12"/>
  <c r="I6961" i="12"/>
  <c r="H6961" i="12"/>
  <c r="G6961" i="12"/>
  <c r="F6961" i="12"/>
  <c r="E6961" i="12"/>
  <c r="D6961" i="12"/>
  <c r="J6960" i="12"/>
  <c r="I6960" i="12"/>
  <c r="H6960" i="12"/>
  <c r="G6960" i="12"/>
  <c r="F6960" i="12"/>
  <c r="E6960" i="12"/>
  <c r="D6960" i="12"/>
  <c r="K6959" i="12"/>
  <c r="J6959" i="12"/>
  <c r="I6959" i="12"/>
  <c r="H6959" i="12"/>
  <c r="G6959" i="12"/>
  <c r="F6959" i="12"/>
  <c r="E6959" i="12"/>
  <c r="D6959" i="12"/>
  <c r="J6958" i="12"/>
  <c r="I6958" i="12"/>
  <c r="H6958" i="12"/>
  <c r="G6958" i="12"/>
  <c r="F6958" i="12"/>
  <c r="E6958" i="12"/>
  <c r="D6958" i="12"/>
  <c r="J6957" i="12"/>
  <c r="I6957" i="12"/>
  <c r="H6957" i="12"/>
  <c r="G6957" i="12"/>
  <c r="F6957" i="12"/>
  <c r="E6957" i="12"/>
  <c r="D6957" i="12"/>
  <c r="K6957" i="12" s="1"/>
  <c r="J6956" i="12"/>
  <c r="I6956" i="12"/>
  <c r="H6956" i="12"/>
  <c r="G6956" i="12"/>
  <c r="F6956" i="12"/>
  <c r="E6956" i="12"/>
  <c r="D6956" i="12"/>
  <c r="K6956" i="12" s="1"/>
  <c r="J6955" i="12"/>
  <c r="I6955" i="12"/>
  <c r="H6955" i="12"/>
  <c r="G6955" i="12"/>
  <c r="F6955" i="12"/>
  <c r="E6955" i="12"/>
  <c r="D6955" i="12"/>
  <c r="K6955" i="12" s="1"/>
  <c r="J6954" i="12"/>
  <c r="I6954" i="12"/>
  <c r="H6954" i="12"/>
  <c r="G6954" i="12"/>
  <c r="F6954" i="12"/>
  <c r="E6954" i="12"/>
  <c r="D6954" i="12"/>
  <c r="K6954" i="12" s="1"/>
  <c r="J6953" i="12"/>
  <c r="I6953" i="12"/>
  <c r="H6953" i="12"/>
  <c r="G6953" i="12"/>
  <c r="F6953" i="12"/>
  <c r="E6953" i="12"/>
  <c r="D6953" i="12"/>
  <c r="K6953" i="12" s="1"/>
  <c r="J6952" i="12"/>
  <c r="I6952" i="12"/>
  <c r="H6952" i="12"/>
  <c r="G6952" i="12"/>
  <c r="F6952" i="12"/>
  <c r="E6952" i="12"/>
  <c r="D6952" i="12"/>
  <c r="J6951" i="12"/>
  <c r="I6951" i="12"/>
  <c r="H6951" i="12"/>
  <c r="G6951" i="12"/>
  <c r="F6951" i="12"/>
  <c r="E6951" i="12"/>
  <c r="D6951" i="12"/>
  <c r="K6951" i="12" s="1"/>
  <c r="J6950" i="12"/>
  <c r="I6950" i="12"/>
  <c r="H6950" i="12"/>
  <c r="G6950" i="12"/>
  <c r="F6950" i="12"/>
  <c r="E6950" i="12"/>
  <c r="D6950" i="12"/>
  <c r="J6949" i="12"/>
  <c r="I6949" i="12"/>
  <c r="H6949" i="12"/>
  <c r="G6949" i="12"/>
  <c r="F6949" i="12"/>
  <c r="E6949" i="12"/>
  <c r="D6949" i="12"/>
  <c r="J6948" i="12"/>
  <c r="I6948" i="12"/>
  <c r="H6948" i="12"/>
  <c r="G6948" i="12"/>
  <c r="F6948" i="12"/>
  <c r="E6948" i="12"/>
  <c r="D6948" i="12"/>
  <c r="K6948" i="12" s="1"/>
  <c r="J6947" i="12"/>
  <c r="I6947" i="12"/>
  <c r="H6947" i="12"/>
  <c r="G6947" i="12"/>
  <c r="F6947" i="12"/>
  <c r="E6947" i="12"/>
  <c r="D6947" i="12"/>
  <c r="K6947" i="12" s="1"/>
  <c r="J6946" i="12"/>
  <c r="I6946" i="12"/>
  <c r="H6946" i="12"/>
  <c r="G6946" i="12"/>
  <c r="F6946" i="12"/>
  <c r="E6946" i="12"/>
  <c r="D6946" i="12"/>
  <c r="J6945" i="12"/>
  <c r="I6945" i="12"/>
  <c r="H6945" i="12"/>
  <c r="G6945" i="12"/>
  <c r="F6945" i="12"/>
  <c r="E6945" i="12"/>
  <c r="D6945" i="12"/>
  <c r="K6945" i="12" s="1"/>
  <c r="J6944" i="12"/>
  <c r="I6944" i="12"/>
  <c r="H6944" i="12"/>
  <c r="G6944" i="12"/>
  <c r="F6944" i="12"/>
  <c r="E6944" i="12"/>
  <c r="D6944" i="12"/>
  <c r="J6943" i="12"/>
  <c r="I6943" i="12"/>
  <c r="H6943" i="12"/>
  <c r="G6943" i="12"/>
  <c r="F6943" i="12"/>
  <c r="E6943" i="12"/>
  <c r="D6943" i="12"/>
  <c r="J6942" i="12"/>
  <c r="I6942" i="12"/>
  <c r="H6942" i="12"/>
  <c r="G6942" i="12"/>
  <c r="F6942" i="12"/>
  <c r="E6942" i="12"/>
  <c r="D6942" i="12"/>
  <c r="K6942" i="12" s="1"/>
  <c r="J6941" i="12"/>
  <c r="I6941" i="12"/>
  <c r="H6941" i="12"/>
  <c r="G6941" i="12"/>
  <c r="F6941" i="12"/>
  <c r="E6941" i="12"/>
  <c r="D6941" i="12"/>
  <c r="K6941" i="12" s="1"/>
  <c r="J6940" i="12"/>
  <c r="I6940" i="12"/>
  <c r="H6940" i="12"/>
  <c r="G6940" i="12"/>
  <c r="F6940" i="12"/>
  <c r="E6940" i="12"/>
  <c r="D6940" i="12"/>
  <c r="J6939" i="12"/>
  <c r="I6939" i="12"/>
  <c r="H6939" i="12"/>
  <c r="G6939" i="12"/>
  <c r="F6939" i="12"/>
  <c r="E6939" i="12"/>
  <c r="D6939" i="12"/>
  <c r="K6939" i="12" s="1"/>
  <c r="J6938" i="12"/>
  <c r="I6938" i="12"/>
  <c r="H6938" i="12"/>
  <c r="G6938" i="12"/>
  <c r="F6938" i="12"/>
  <c r="E6938" i="12"/>
  <c r="D6938" i="12"/>
  <c r="K6938" i="12" s="1"/>
  <c r="L8019" i="2"/>
  <c r="M8019" i="2"/>
  <c r="L8020" i="2"/>
  <c r="M8020" i="2"/>
  <c r="L8021" i="2"/>
  <c r="M8021" i="2"/>
  <c r="L8022" i="2"/>
  <c r="M8022" i="2"/>
  <c r="L8023" i="2"/>
  <c r="M8023" i="2"/>
  <c r="L8024" i="2"/>
  <c r="M8024" i="2"/>
  <c r="L8025" i="2"/>
  <c r="M8025" i="2"/>
  <c r="L8026" i="2"/>
  <c r="M8026" i="2"/>
  <c r="L8027" i="2"/>
  <c r="M8027" i="2"/>
  <c r="L8028" i="2"/>
  <c r="M8028" i="2"/>
  <c r="L8029" i="2"/>
  <c r="M8029" i="2"/>
  <c r="L8030" i="2"/>
  <c r="M8030" i="2"/>
  <c r="L8031" i="2"/>
  <c r="M8031" i="2"/>
  <c r="L8032" i="2"/>
  <c r="M8032" i="2"/>
  <c r="L8033" i="2"/>
  <c r="N8033" i="2" s="1"/>
  <c r="M8033" i="2"/>
  <c r="L8034" i="2"/>
  <c r="N8034" i="2" s="1"/>
  <c r="M8034" i="2"/>
  <c r="L8035" i="2"/>
  <c r="M8035" i="2"/>
  <c r="L8036" i="2"/>
  <c r="M8036" i="2"/>
  <c r="L8037" i="2"/>
  <c r="M8037" i="2"/>
  <c r="L8038" i="2"/>
  <c r="M8038" i="2"/>
  <c r="L8039" i="2"/>
  <c r="M8039" i="2"/>
  <c r="L8040" i="2"/>
  <c r="M8040" i="2"/>
  <c r="L8041" i="2"/>
  <c r="M8041" i="2"/>
  <c r="L8042" i="2"/>
  <c r="M8042" i="2"/>
  <c r="L8043" i="2"/>
  <c r="M8043" i="2"/>
  <c r="L8044" i="2"/>
  <c r="M8044" i="2"/>
  <c r="L8045" i="2"/>
  <c r="N8045" i="2" s="1"/>
  <c r="M8045" i="2"/>
  <c r="L8046" i="2"/>
  <c r="M8046" i="2"/>
  <c r="L8047" i="2"/>
  <c r="M8047" i="2"/>
  <c r="L8048" i="2"/>
  <c r="M8048" i="2"/>
  <c r="L8049" i="2"/>
  <c r="M8049" i="2"/>
  <c r="L8050" i="2"/>
  <c r="M8050" i="2"/>
  <c r="L8051" i="2"/>
  <c r="M8051" i="2"/>
  <c r="L8052" i="2"/>
  <c r="M8052" i="2"/>
  <c r="L8053" i="2"/>
  <c r="M8053" i="2"/>
  <c r="L8054" i="2"/>
  <c r="M8054" i="2"/>
  <c r="L8055" i="2"/>
  <c r="M8055" i="2"/>
  <c r="L8056" i="2"/>
  <c r="M8056" i="2"/>
  <c r="L8057" i="2"/>
  <c r="M8057" i="2"/>
  <c r="L8058" i="2"/>
  <c r="M8058" i="2"/>
  <c r="L8059" i="2"/>
  <c r="M8059" i="2"/>
  <c r="L8060" i="2"/>
  <c r="M8060" i="2"/>
  <c r="L8061" i="2"/>
  <c r="M8061" i="2"/>
  <c r="L8062" i="2"/>
  <c r="M8062" i="2"/>
  <c r="L8063" i="2"/>
  <c r="M8063" i="2"/>
  <c r="L8064" i="2"/>
  <c r="M8064" i="2"/>
  <c r="L8065" i="2"/>
  <c r="M8065" i="2"/>
  <c r="L8066" i="2"/>
  <c r="N8066" i="2" s="1"/>
  <c r="M8066" i="2"/>
  <c r="L8067" i="2"/>
  <c r="M8067" i="2"/>
  <c r="L8068" i="2"/>
  <c r="M8068" i="2"/>
  <c r="L8069" i="2"/>
  <c r="M8069" i="2"/>
  <c r="L8070" i="2"/>
  <c r="M8070" i="2"/>
  <c r="L8071" i="2"/>
  <c r="M8071" i="2"/>
  <c r="L8072" i="2"/>
  <c r="M8072" i="2"/>
  <c r="L8073" i="2"/>
  <c r="M8073" i="2"/>
  <c r="L8074" i="2"/>
  <c r="M8074" i="2"/>
  <c r="L8075" i="2"/>
  <c r="M8075" i="2"/>
  <c r="L8076" i="2"/>
  <c r="M8076" i="2"/>
  <c r="L8077" i="2"/>
  <c r="M8077" i="2"/>
  <c r="L8078" i="2"/>
  <c r="M8078" i="2"/>
  <c r="N8078" i="2" s="1"/>
  <c r="L8079" i="2"/>
  <c r="M8079" i="2"/>
  <c r="L8080" i="2"/>
  <c r="N8080" i="2" s="1"/>
  <c r="M8080" i="2"/>
  <c r="L8081" i="2"/>
  <c r="M8081" i="2"/>
  <c r="L8082" i="2"/>
  <c r="N8082" i="2" s="1"/>
  <c r="M8082" i="2"/>
  <c r="L8083" i="2"/>
  <c r="M8083" i="2"/>
  <c r="L8084" i="2"/>
  <c r="M8084" i="2"/>
  <c r="L8085" i="2"/>
  <c r="M8085" i="2"/>
  <c r="L8086" i="2"/>
  <c r="M8086" i="2"/>
  <c r="L8087" i="2"/>
  <c r="M8087" i="2"/>
  <c r="L8088" i="2"/>
  <c r="N8088" i="2" s="1"/>
  <c r="M8088" i="2"/>
  <c r="L8089" i="2"/>
  <c r="M8089" i="2"/>
  <c r="L8090" i="2"/>
  <c r="M8090" i="2"/>
  <c r="N8090" i="2" s="1"/>
  <c r="L8091" i="2"/>
  <c r="M8091" i="2"/>
  <c r="L8092" i="2"/>
  <c r="M8092" i="2"/>
  <c r="L8093" i="2"/>
  <c r="M8093" i="2"/>
  <c r="L8094" i="2"/>
  <c r="M8094" i="2"/>
  <c r="L8095" i="2"/>
  <c r="M8095" i="2"/>
  <c r="L8096" i="2"/>
  <c r="M8096" i="2"/>
  <c r="L8097" i="2"/>
  <c r="M8097" i="2"/>
  <c r="L8098" i="2"/>
  <c r="N8098" i="2" s="1"/>
  <c r="M8098" i="2"/>
  <c r="L8099" i="2"/>
  <c r="M8099" i="2"/>
  <c r="L8100" i="2"/>
  <c r="M8100" i="2"/>
  <c r="L8101" i="2"/>
  <c r="M8101" i="2"/>
  <c r="L8102" i="2"/>
  <c r="M8102" i="2"/>
  <c r="L8103" i="2"/>
  <c r="M8103" i="2"/>
  <c r="L8104" i="2"/>
  <c r="M8104" i="2"/>
  <c r="L8105" i="2"/>
  <c r="M8105" i="2"/>
  <c r="L8106" i="2"/>
  <c r="M8106" i="2"/>
  <c r="L8107" i="2"/>
  <c r="M8107" i="2"/>
  <c r="L8108" i="2"/>
  <c r="M8108" i="2"/>
  <c r="L8109" i="2"/>
  <c r="M8109" i="2"/>
  <c r="L8110" i="2"/>
  <c r="M8110" i="2"/>
  <c r="L8111" i="2"/>
  <c r="M8111" i="2"/>
  <c r="L8112" i="2"/>
  <c r="M8112" i="2"/>
  <c r="L8113" i="2"/>
  <c r="M8113" i="2"/>
  <c r="L8114" i="2"/>
  <c r="M8114" i="2"/>
  <c r="L8115" i="2"/>
  <c r="M8115" i="2"/>
  <c r="L8116" i="2"/>
  <c r="N8116" i="2" s="1"/>
  <c r="M8116" i="2"/>
  <c r="L8117" i="2"/>
  <c r="M8117" i="2"/>
  <c r="L8118" i="2"/>
  <c r="M8118" i="2"/>
  <c r="L8119" i="2"/>
  <c r="M8119" i="2"/>
  <c r="L8120" i="2"/>
  <c r="M8120" i="2"/>
  <c r="L8121" i="2"/>
  <c r="M8121" i="2"/>
  <c r="L8122" i="2"/>
  <c r="M8122" i="2"/>
  <c r="L8123" i="2"/>
  <c r="M8123" i="2"/>
  <c r="L8124" i="2"/>
  <c r="N8124" i="2" s="1"/>
  <c r="M8124" i="2"/>
  <c r="L8125" i="2"/>
  <c r="M8125" i="2"/>
  <c r="L8126" i="2"/>
  <c r="M8126" i="2"/>
  <c r="L8127" i="2"/>
  <c r="M8127" i="2"/>
  <c r="L8128" i="2"/>
  <c r="N8128" i="2" s="1"/>
  <c r="M8128" i="2"/>
  <c r="L8129" i="2"/>
  <c r="M8129" i="2"/>
  <c r="L8130" i="2"/>
  <c r="N8130" i="2" s="1"/>
  <c r="M8130" i="2"/>
  <c r="L8131" i="2"/>
  <c r="M8131" i="2"/>
  <c r="L8132" i="2"/>
  <c r="M8132" i="2"/>
  <c r="L8133" i="2"/>
  <c r="M8133" i="2"/>
  <c r="L8134" i="2"/>
  <c r="M8134" i="2"/>
  <c r="L8135" i="2"/>
  <c r="M8135" i="2"/>
  <c r="L8136" i="2"/>
  <c r="M8136" i="2"/>
  <c r="L8137" i="2"/>
  <c r="M8137" i="2"/>
  <c r="L8138" i="2"/>
  <c r="M8138" i="2"/>
  <c r="L8139" i="2"/>
  <c r="M8139" i="2"/>
  <c r="L8140" i="2"/>
  <c r="M8140" i="2"/>
  <c r="L8141" i="2"/>
  <c r="N8141" i="2" s="1"/>
  <c r="M8141" i="2"/>
  <c r="L8142" i="2"/>
  <c r="M8142" i="2"/>
  <c r="L8143" i="2"/>
  <c r="M8143" i="2"/>
  <c r="L8144" i="2"/>
  <c r="M8144" i="2"/>
  <c r="L8145" i="2"/>
  <c r="M8145" i="2"/>
  <c r="L8146" i="2"/>
  <c r="M8146" i="2"/>
  <c r="L8147" i="2"/>
  <c r="N8147" i="2" s="1"/>
  <c r="M8147" i="2"/>
  <c r="L8148" i="2"/>
  <c r="M8148" i="2"/>
  <c r="L8149" i="2"/>
  <c r="M8149" i="2"/>
  <c r="L8150" i="2"/>
  <c r="M8150" i="2"/>
  <c r="N8150" i="2" s="1"/>
  <c r="L8151" i="2"/>
  <c r="M8151" i="2"/>
  <c r="L8152" i="2"/>
  <c r="M8152" i="2"/>
  <c r="L8153" i="2"/>
  <c r="N8153" i="2" s="1"/>
  <c r="M8153" i="2"/>
  <c r="L8154" i="2"/>
  <c r="M8154" i="2"/>
  <c r="L8155" i="2"/>
  <c r="M8155" i="2"/>
  <c r="L8156" i="2"/>
  <c r="M8156" i="2"/>
  <c r="L8157" i="2"/>
  <c r="M8157" i="2"/>
  <c r="L8158" i="2"/>
  <c r="M8158" i="2"/>
  <c r="L8159" i="2"/>
  <c r="N8159" i="2" s="1"/>
  <c r="M8159" i="2"/>
  <c r="L8160" i="2"/>
  <c r="M8160" i="2"/>
  <c r="L8161" i="2"/>
  <c r="M8161" i="2"/>
  <c r="L8162" i="2"/>
  <c r="M8162" i="2"/>
  <c r="N8162" i="2" s="1"/>
  <c r="L8163" i="2"/>
  <c r="M8163" i="2"/>
  <c r="L8164" i="2"/>
  <c r="M8164" i="2"/>
  <c r="L8165" i="2"/>
  <c r="M8165" i="2"/>
  <c r="L8166" i="2"/>
  <c r="M8166" i="2"/>
  <c r="L8167" i="2"/>
  <c r="M8167" i="2"/>
  <c r="L8168" i="2"/>
  <c r="M8168" i="2"/>
  <c r="L8169" i="2"/>
  <c r="M8169" i="2"/>
  <c r="L8170" i="2"/>
  <c r="M8170" i="2"/>
  <c r="L8171" i="2"/>
  <c r="M8171" i="2"/>
  <c r="L8172" i="2"/>
  <c r="M8172" i="2"/>
  <c r="L8173" i="2"/>
  <c r="M8173" i="2"/>
  <c r="L8174" i="2"/>
  <c r="M8174" i="2"/>
  <c r="L8175" i="2"/>
  <c r="M8175" i="2"/>
  <c r="L8176" i="2"/>
  <c r="M8176" i="2"/>
  <c r="L8177" i="2"/>
  <c r="M8177" i="2"/>
  <c r="L8178" i="2"/>
  <c r="M8178" i="2"/>
  <c r="L8179" i="2"/>
  <c r="M8179" i="2"/>
  <c r="L8180" i="2"/>
  <c r="M8180" i="2"/>
  <c r="L8181" i="2"/>
  <c r="M8181" i="2"/>
  <c r="L8182" i="2"/>
  <c r="M8182" i="2"/>
  <c r="L8183" i="2"/>
  <c r="M8183" i="2"/>
  <c r="L8184" i="2"/>
  <c r="N8184" i="2" s="1"/>
  <c r="M8184" i="2"/>
  <c r="L8185" i="2"/>
  <c r="M8185" i="2"/>
  <c r="L8186" i="2"/>
  <c r="M8186" i="2"/>
  <c r="L8187" i="2"/>
  <c r="M8187" i="2"/>
  <c r="L8188" i="2"/>
  <c r="M8188" i="2"/>
  <c r="L8189" i="2"/>
  <c r="M8189" i="2"/>
  <c r="L8190" i="2"/>
  <c r="M8190" i="2"/>
  <c r="L8191" i="2"/>
  <c r="M8191" i="2"/>
  <c r="L8192" i="2"/>
  <c r="M8192" i="2"/>
  <c r="L8193" i="2"/>
  <c r="M8193" i="2"/>
  <c r="L8194" i="2"/>
  <c r="N8194" i="2" s="1"/>
  <c r="M8194" i="2"/>
  <c r="L8195" i="2"/>
  <c r="M8195" i="2"/>
  <c r="L8196" i="2"/>
  <c r="M8196" i="2"/>
  <c r="L8197" i="2"/>
  <c r="M8197" i="2"/>
  <c r="L8198" i="2"/>
  <c r="M8198" i="2"/>
  <c r="L8199" i="2"/>
  <c r="M8199" i="2"/>
  <c r="L8200" i="2"/>
  <c r="M8200" i="2"/>
  <c r="L8201" i="2"/>
  <c r="M8201" i="2"/>
  <c r="L8202" i="2"/>
  <c r="M8202" i="2"/>
  <c r="L8203" i="2"/>
  <c r="M8203" i="2"/>
  <c r="L8204" i="2"/>
  <c r="M8204" i="2"/>
  <c r="L8205" i="2"/>
  <c r="M8205" i="2"/>
  <c r="L8206" i="2"/>
  <c r="M8206" i="2"/>
  <c r="L8207" i="2"/>
  <c r="M8207" i="2"/>
  <c r="L8208" i="2"/>
  <c r="M8208" i="2"/>
  <c r="L8209" i="2"/>
  <c r="M8209" i="2"/>
  <c r="L8210" i="2"/>
  <c r="M8210" i="2"/>
  <c r="L8211" i="2"/>
  <c r="M8211" i="2"/>
  <c r="L8212" i="2"/>
  <c r="M8212" i="2"/>
  <c r="L8213" i="2"/>
  <c r="M8213" i="2"/>
  <c r="L8214" i="2"/>
  <c r="M8214" i="2"/>
  <c r="L8215" i="2"/>
  <c r="M8215" i="2"/>
  <c r="L8216" i="2"/>
  <c r="M8216" i="2"/>
  <c r="L8217" i="2"/>
  <c r="M8217" i="2"/>
  <c r="L8218" i="2"/>
  <c r="M8218" i="2"/>
  <c r="L8219" i="2"/>
  <c r="M8219" i="2"/>
  <c r="L8220" i="2"/>
  <c r="M8220" i="2"/>
  <c r="L8221" i="2"/>
  <c r="M8221" i="2"/>
  <c r="L8222" i="2"/>
  <c r="M8222" i="2"/>
  <c r="N8222" i="2" s="1"/>
  <c r="L8223" i="2"/>
  <c r="M8223" i="2"/>
  <c r="L8224" i="2"/>
  <c r="M8224" i="2"/>
  <c r="L8225" i="2"/>
  <c r="M8225" i="2"/>
  <c r="L8226" i="2"/>
  <c r="N8226" i="2" s="1"/>
  <c r="M8226" i="2"/>
  <c r="L8227" i="2"/>
  <c r="M8227" i="2"/>
  <c r="L8228" i="2"/>
  <c r="M8228" i="2"/>
  <c r="L8229" i="2"/>
  <c r="M8229" i="2"/>
  <c r="L8230" i="2"/>
  <c r="M8230" i="2"/>
  <c r="L8231" i="2"/>
  <c r="M8231" i="2"/>
  <c r="L8232" i="2"/>
  <c r="M8232" i="2"/>
  <c r="L8233" i="2"/>
  <c r="M8233" i="2"/>
  <c r="L8234" i="2"/>
  <c r="M8234" i="2"/>
  <c r="L8235" i="2"/>
  <c r="M8235" i="2"/>
  <c r="L8236" i="2"/>
  <c r="M8236" i="2"/>
  <c r="L8237" i="2"/>
  <c r="M8237" i="2"/>
  <c r="L8238" i="2"/>
  <c r="M8238" i="2"/>
  <c r="L8239" i="2"/>
  <c r="M8239" i="2"/>
  <c r="L8240" i="2"/>
  <c r="M8240" i="2"/>
  <c r="L8241" i="2"/>
  <c r="M8241" i="2"/>
  <c r="L8242" i="2"/>
  <c r="N8242" i="2" s="1"/>
  <c r="M8242" i="2"/>
  <c r="L8243" i="2"/>
  <c r="M8243" i="2"/>
  <c r="L8244" i="2"/>
  <c r="M8244" i="2"/>
  <c r="L8245" i="2"/>
  <c r="M8245" i="2"/>
  <c r="L8246" i="2"/>
  <c r="M8246" i="2"/>
  <c r="L8247" i="2"/>
  <c r="M8247" i="2"/>
  <c r="L8248" i="2"/>
  <c r="M8248" i="2"/>
  <c r="L8249" i="2"/>
  <c r="M8249" i="2"/>
  <c r="L8250" i="2"/>
  <c r="M8250" i="2"/>
  <c r="L8251" i="2"/>
  <c r="M8251" i="2"/>
  <c r="L8252" i="2"/>
  <c r="M8252" i="2"/>
  <c r="L8253" i="2"/>
  <c r="M8253" i="2"/>
  <c r="L8254" i="2"/>
  <c r="M8254" i="2"/>
  <c r="L8255" i="2"/>
  <c r="M8255" i="2"/>
  <c r="L8256" i="2"/>
  <c r="M8256" i="2"/>
  <c r="L8257" i="2"/>
  <c r="M8257" i="2"/>
  <c r="L8258" i="2"/>
  <c r="M8258" i="2"/>
  <c r="L8259" i="2"/>
  <c r="M8259" i="2"/>
  <c r="L8260" i="2"/>
  <c r="M8260" i="2"/>
  <c r="L8261" i="2"/>
  <c r="M8261" i="2"/>
  <c r="L8262" i="2"/>
  <c r="M8262" i="2"/>
  <c r="L8263" i="2"/>
  <c r="M8263" i="2"/>
  <c r="L8264" i="2"/>
  <c r="M8264" i="2"/>
  <c r="L8265" i="2"/>
  <c r="M8265" i="2"/>
  <c r="L8266" i="2"/>
  <c r="N8266" i="2" s="1"/>
  <c r="M8266" i="2"/>
  <c r="L8267" i="2"/>
  <c r="M8267" i="2"/>
  <c r="L8268" i="2"/>
  <c r="M8268" i="2"/>
  <c r="L8269" i="2"/>
  <c r="M8269" i="2"/>
  <c r="L8270" i="2"/>
  <c r="M8270" i="2"/>
  <c r="L8271" i="2"/>
  <c r="M8271" i="2"/>
  <c r="L8272" i="2"/>
  <c r="M8272" i="2"/>
  <c r="L8273" i="2"/>
  <c r="M8273" i="2"/>
  <c r="L8274" i="2"/>
  <c r="N8274" i="2" s="1"/>
  <c r="M8274" i="2"/>
  <c r="L8275" i="2"/>
  <c r="M8275" i="2"/>
  <c r="L8276" i="2"/>
  <c r="M8276" i="2"/>
  <c r="L8277" i="2"/>
  <c r="M8277" i="2"/>
  <c r="L8278" i="2"/>
  <c r="N8278" i="2" s="1"/>
  <c r="M8278" i="2"/>
  <c r="L8279" i="2"/>
  <c r="N8279" i="2" s="1"/>
  <c r="M8279" i="2"/>
  <c r="L8280" i="2"/>
  <c r="N8280" i="2" s="1"/>
  <c r="M8280" i="2"/>
  <c r="L8281" i="2"/>
  <c r="M8281" i="2"/>
  <c r="L8282" i="2"/>
  <c r="M8282" i="2"/>
  <c r="L8283" i="2"/>
  <c r="M8283" i="2"/>
  <c r="L8284" i="2"/>
  <c r="M8284" i="2"/>
  <c r="L8285" i="2"/>
  <c r="M8285" i="2"/>
  <c r="L8286" i="2"/>
  <c r="M8286" i="2"/>
  <c r="L8287" i="2"/>
  <c r="M8287" i="2"/>
  <c r="L8288" i="2"/>
  <c r="M8288" i="2"/>
  <c r="L8289" i="2"/>
  <c r="M8289" i="2"/>
  <c r="L8290" i="2"/>
  <c r="N8290" i="2" s="1"/>
  <c r="M8290" i="2"/>
  <c r="L8291" i="2"/>
  <c r="M8291" i="2"/>
  <c r="L8292" i="2"/>
  <c r="M8292" i="2"/>
  <c r="L8293" i="2"/>
  <c r="M8293" i="2"/>
  <c r="L8294" i="2"/>
  <c r="M8294" i="2"/>
  <c r="L8295" i="2"/>
  <c r="M8295" i="2"/>
  <c r="L8296" i="2"/>
  <c r="M8296" i="2"/>
  <c r="L8297" i="2"/>
  <c r="M8297" i="2"/>
  <c r="L8298" i="2"/>
  <c r="M8298" i="2"/>
  <c r="L8299" i="2"/>
  <c r="M8299" i="2"/>
  <c r="L8300" i="2"/>
  <c r="M8300" i="2"/>
  <c r="L8301" i="2"/>
  <c r="M8301" i="2"/>
  <c r="L8302" i="2"/>
  <c r="M8302" i="2"/>
  <c r="L8303" i="2"/>
  <c r="M8303" i="2"/>
  <c r="L8304" i="2"/>
  <c r="M8304" i="2"/>
  <c r="L8305" i="2"/>
  <c r="M8305" i="2"/>
  <c r="L8306" i="2"/>
  <c r="M8306" i="2"/>
  <c r="L8307" i="2"/>
  <c r="M8307" i="2"/>
  <c r="L8308" i="2"/>
  <c r="M8308" i="2"/>
  <c r="L8309" i="2"/>
  <c r="M8309" i="2"/>
  <c r="L8310" i="2"/>
  <c r="M8310" i="2"/>
  <c r="L8311" i="2"/>
  <c r="M8311" i="2"/>
  <c r="L8312" i="2"/>
  <c r="M8312" i="2"/>
  <c r="L8313" i="2"/>
  <c r="M8313" i="2"/>
  <c r="L8314" i="2"/>
  <c r="M8314" i="2"/>
  <c r="L8315" i="2"/>
  <c r="M8315" i="2"/>
  <c r="L8316" i="2"/>
  <c r="M8316" i="2"/>
  <c r="L8317" i="2"/>
  <c r="M8317" i="2"/>
  <c r="L8318" i="2"/>
  <c r="M8318" i="2"/>
  <c r="L8319" i="2"/>
  <c r="M8319" i="2"/>
  <c r="L8320" i="2"/>
  <c r="M8320" i="2"/>
  <c r="L8321" i="2"/>
  <c r="M8321" i="2"/>
  <c r="L8322" i="2"/>
  <c r="M8322" i="2"/>
  <c r="L8323" i="2"/>
  <c r="M8323" i="2"/>
  <c r="L8324" i="2"/>
  <c r="M8324" i="2"/>
  <c r="L8325" i="2"/>
  <c r="M8325" i="2"/>
  <c r="L8326" i="2"/>
  <c r="M8326" i="2"/>
  <c r="L8327" i="2"/>
  <c r="M8327" i="2"/>
  <c r="L8328" i="2"/>
  <c r="M8328" i="2"/>
  <c r="L8329" i="2"/>
  <c r="M8329" i="2"/>
  <c r="L8330" i="2"/>
  <c r="M8330" i="2"/>
  <c r="L8331" i="2"/>
  <c r="M8331" i="2"/>
  <c r="L8332" i="2"/>
  <c r="M8332" i="2"/>
  <c r="L8333" i="2"/>
  <c r="M8333" i="2"/>
  <c r="L8334" i="2"/>
  <c r="M8334" i="2"/>
  <c r="L8335" i="2"/>
  <c r="M8335" i="2"/>
  <c r="L8336" i="2"/>
  <c r="M8336" i="2"/>
  <c r="L8337" i="2"/>
  <c r="M8337" i="2"/>
  <c r="L8338" i="2"/>
  <c r="M8338" i="2"/>
  <c r="L8339" i="2"/>
  <c r="M8339" i="2"/>
  <c r="L8340" i="2"/>
  <c r="M8340" i="2"/>
  <c r="L8341" i="2"/>
  <c r="M8341" i="2"/>
  <c r="L8342" i="2"/>
  <c r="M8342" i="2"/>
  <c r="L8343" i="2"/>
  <c r="M8343" i="2"/>
  <c r="L8344" i="2"/>
  <c r="M8344" i="2"/>
  <c r="L8345" i="2"/>
  <c r="M8345" i="2"/>
  <c r="L8346" i="2"/>
  <c r="M8346" i="2"/>
  <c r="L8347" i="2"/>
  <c r="M8347" i="2"/>
  <c r="L8348" i="2"/>
  <c r="M8348" i="2"/>
  <c r="L8349" i="2"/>
  <c r="M8349" i="2"/>
  <c r="L8350" i="2"/>
  <c r="M8350" i="2"/>
  <c r="L8351" i="2"/>
  <c r="M8351" i="2"/>
  <c r="L8352" i="2"/>
  <c r="M8352" i="2"/>
  <c r="L8353" i="2"/>
  <c r="M8353" i="2"/>
  <c r="L8354" i="2"/>
  <c r="M8354" i="2"/>
  <c r="L8355" i="2"/>
  <c r="M8355" i="2"/>
  <c r="L8356" i="2"/>
  <c r="M8356" i="2"/>
  <c r="L8357" i="2"/>
  <c r="N8357" i="2" s="1"/>
  <c r="M8357" i="2"/>
  <c r="L8358" i="2"/>
  <c r="M8358" i="2"/>
  <c r="L8359" i="2"/>
  <c r="M8359" i="2"/>
  <c r="L8360" i="2"/>
  <c r="M8360" i="2"/>
  <c r="L8361" i="2"/>
  <c r="M8361" i="2"/>
  <c r="L8362" i="2"/>
  <c r="M8362" i="2"/>
  <c r="L8363" i="2"/>
  <c r="N8363" i="2" s="1"/>
  <c r="M8363" i="2"/>
  <c r="L8364" i="2"/>
  <c r="M8364" i="2"/>
  <c r="L8365" i="2"/>
  <c r="M8365" i="2"/>
  <c r="L8366" i="2"/>
  <c r="M8366" i="2"/>
  <c r="L8367" i="2"/>
  <c r="M8367" i="2"/>
  <c r="L8368" i="2"/>
  <c r="M8368" i="2"/>
  <c r="L8369" i="2"/>
  <c r="M8369" i="2"/>
  <c r="L8370" i="2"/>
  <c r="M8370" i="2"/>
  <c r="L8371" i="2"/>
  <c r="M8371" i="2"/>
  <c r="L8372" i="2"/>
  <c r="M8372" i="2"/>
  <c r="L8373" i="2"/>
  <c r="M8373" i="2"/>
  <c r="L8374" i="2"/>
  <c r="M8374" i="2"/>
  <c r="L8375" i="2"/>
  <c r="N8375" i="2" s="1"/>
  <c r="M8375" i="2"/>
  <c r="L8376" i="2"/>
  <c r="M8376" i="2"/>
  <c r="L8377" i="2"/>
  <c r="M8377" i="2"/>
  <c r="L8378" i="2"/>
  <c r="M8378" i="2"/>
  <c r="L8379" i="2"/>
  <c r="M8379" i="2"/>
  <c r="L8380" i="2"/>
  <c r="M8380" i="2"/>
  <c r="L8381" i="2"/>
  <c r="M8381" i="2"/>
  <c r="L8382" i="2"/>
  <c r="M8382" i="2"/>
  <c r="L8383" i="2"/>
  <c r="M8383" i="2"/>
  <c r="L8384" i="2"/>
  <c r="M8384" i="2"/>
  <c r="L8385" i="2"/>
  <c r="M8385" i="2"/>
  <c r="L8386" i="2"/>
  <c r="N8386" i="2" s="1"/>
  <c r="M8386" i="2"/>
  <c r="L8387" i="2"/>
  <c r="N8387" i="2" s="1"/>
  <c r="M8387" i="2"/>
  <c r="L8388" i="2"/>
  <c r="M8388" i="2"/>
  <c r="L8389" i="2"/>
  <c r="M8389" i="2"/>
  <c r="L8390" i="2"/>
  <c r="M8390" i="2"/>
  <c r="L8391" i="2"/>
  <c r="M8391" i="2"/>
  <c r="L8392" i="2"/>
  <c r="M8392" i="2"/>
  <c r="L8393" i="2"/>
  <c r="M8393" i="2"/>
  <c r="L8394" i="2"/>
  <c r="M8394" i="2"/>
  <c r="L8395" i="2"/>
  <c r="M8395" i="2"/>
  <c r="L8396" i="2"/>
  <c r="M8396" i="2"/>
  <c r="L8397" i="2"/>
  <c r="M8397" i="2"/>
  <c r="L8398" i="2"/>
  <c r="N8398" i="2" s="1"/>
  <c r="M8398" i="2"/>
  <c r="L8399" i="2"/>
  <c r="N8399" i="2" s="1"/>
  <c r="M8399" i="2"/>
  <c r="L8400" i="2"/>
  <c r="M8400" i="2"/>
  <c r="L8401" i="2"/>
  <c r="M8401" i="2"/>
  <c r="L8402" i="2"/>
  <c r="M8402" i="2"/>
  <c r="L8403" i="2"/>
  <c r="M8403" i="2"/>
  <c r="L8404" i="2"/>
  <c r="N8404" i="2" s="1"/>
  <c r="M8404" i="2"/>
  <c r="L8405" i="2"/>
  <c r="M8405" i="2"/>
  <c r="L8406" i="2"/>
  <c r="M8406" i="2"/>
  <c r="L8407" i="2"/>
  <c r="M8407" i="2"/>
  <c r="L8408" i="2"/>
  <c r="M8408" i="2"/>
  <c r="L8409" i="2"/>
  <c r="M8409" i="2"/>
  <c r="L8410" i="2"/>
  <c r="M8410" i="2"/>
  <c r="L8411" i="2"/>
  <c r="N8411" i="2" s="1"/>
  <c r="M8411" i="2"/>
  <c r="L8412" i="2"/>
  <c r="M8412" i="2"/>
  <c r="L8413" i="2"/>
  <c r="M8413" i="2"/>
  <c r="L8414" i="2"/>
  <c r="M8414" i="2"/>
  <c r="L8415" i="2"/>
  <c r="M8415" i="2"/>
  <c r="L8416" i="2"/>
  <c r="M8416" i="2"/>
  <c r="L8417" i="2"/>
  <c r="M8417" i="2"/>
  <c r="L8418" i="2"/>
  <c r="M8418" i="2"/>
  <c r="L8419" i="2"/>
  <c r="M8419" i="2"/>
  <c r="L8420" i="2"/>
  <c r="M8420" i="2"/>
  <c r="L8421" i="2"/>
  <c r="M8421" i="2"/>
  <c r="L8422" i="2"/>
  <c r="M8422" i="2"/>
  <c r="L8423" i="2"/>
  <c r="M8423" i="2"/>
  <c r="L8424" i="2"/>
  <c r="M8424" i="2"/>
  <c r="L8425" i="2"/>
  <c r="M8425" i="2"/>
  <c r="L8426" i="2"/>
  <c r="M8426" i="2"/>
  <c r="L8427" i="2"/>
  <c r="M8427" i="2"/>
  <c r="L8428" i="2"/>
  <c r="M8428" i="2"/>
  <c r="L8429" i="2"/>
  <c r="M8429" i="2"/>
  <c r="L8430" i="2"/>
  <c r="M8430" i="2"/>
  <c r="L8431" i="2"/>
  <c r="M8431" i="2"/>
  <c r="L8432" i="2"/>
  <c r="M8432" i="2"/>
  <c r="L8433" i="2"/>
  <c r="M8433" i="2"/>
  <c r="L8434" i="2"/>
  <c r="M8434" i="2"/>
  <c r="L8435" i="2"/>
  <c r="M8435" i="2"/>
  <c r="L8436" i="2"/>
  <c r="M8436" i="2"/>
  <c r="L8437" i="2"/>
  <c r="M8437" i="2"/>
  <c r="L8438" i="2"/>
  <c r="M8438" i="2"/>
  <c r="L8439" i="2"/>
  <c r="M8439" i="2"/>
  <c r="L8440" i="2"/>
  <c r="M8440" i="2"/>
  <c r="L8441" i="2"/>
  <c r="M8441" i="2"/>
  <c r="L8442" i="2"/>
  <c r="M8442" i="2"/>
  <c r="L8443" i="2"/>
  <c r="M8443" i="2"/>
  <c r="L8444" i="2"/>
  <c r="M8444" i="2"/>
  <c r="L8445" i="2"/>
  <c r="M8445" i="2"/>
  <c r="L8446" i="2"/>
  <c r="M8446" i="2"/>
  <c r="L8447" i="2"/>
  <c r="M8447" i="2"/>
  <c r="L8448" i="2"/>
  <c r="M8448" i="2"/>
  <c r="L8449" i="2"/>
  <c r="M8449" i="2"/>
  <c r="L8450" i="2"/>
  <c r="M8450" i="2"/>
  <c r="L8451" i="2"/>
  <c r="M8451" i="2"/>
  <c r="L8452" i="2"/>
  <c r="M8452" i="2"/>
  <c r="L8453" i="2"/>
  <c r="M8453" i="2"/>
  <c r="L8454" i="2"/>
  <c r="M8454" i="2"/>
  <c r="L8455" i="2"/>
  <c r="M8455" i="2"/>
  <c r="L8456" i="2"/>
  <c r="M8456" i="2"/>
  <c r="L8457" i="2"/>
  <c r="M8457" i="2"/>
  <c r="L8458" i="2"/>
  <c r="M8458" i="2"/>
  <c r="L8459" i="2"/>
  <c r="M8459" i="2"/>
  <c r="L8460" i="2"/>
  <c r="M8460" i="2"/>
  <c r="L8461" i="2"/>
  <c r="M8461" i="2"/>
  <c r="L8462" i="2"/>
  <c r="M8462" i="2"/>
  <c r="L8463" i="2"/>
  <c r="M8463" i="2"/>
  <c r="L8464" i="2"/>
  <c r="M8464" i="2"/>
  <c r="L8465" i="2"/>
  <c r="M8465" i="2"/>
  <c r="L8466" i="2"/>
  <c r="M8466" i="2"/>
  <c r="L8467" i="2"/>
  <c r="M8467" i="2"/>
  <c r="L8468" i="2"/>
  <c r="M8468" i="2"/>
  <c r="L8469" i="2"/>
  <c r="M8469" i="2"/>
  <c r="L8470" i="2"/>
  <c r="M8470" i="2"/>
  <c r="L8471" i="2"/>
  <c r="M8471" i="2"/>
  <c r="L8472" i="2"/>
  <c r="M8472" i="2"/>
  <c r="L8473" i="2"/>
  <c r="M8473" i="2"/>
  <c r="L8474" i="2"/>
  <c r="M8474" i="2"/>
  <c r="L8475" i="2"/>
  <c r="M8475" i="2"/>
  <c r="L8476" i="2"/>
  <c r="M8476" i="2"/>
  <c r="L8477" i="2"/>
  <c r="M8477" i="2"/>
  <c r="L8478" i="2"/>
  <c r="M8478" i="2"/>
  <c r="L8479" i="2"/>
  <c r="M8479" i="2"/>
  <c r="L8480" i="2"/>
  <c r="M8480" i="2"/>
  <c r="L8481" i="2"/>
  <c r="M8481" i="2"/>
  <c r="L8482" i="2"/>
  <c r="M8482" i="2"/>
  <c r="L8483" i="2"/>
  <c r="M8483" i="2"/>
  <c r="L8484" i="2"/>
  <c r="M8484" i="2"/>
  <c r="L8485" i="2"/>
  <c r="M8485" i="2"/>
  <c r="L8486" i="2"/>
  <c r="M8486" i="2"/>
  <c r="L8487" i="2"/>
  <c r="M8487" i="2"/>
  <c r="L8488" i="2"/>
  <c r="M8488" i="2"/>
  <c r="L8489" i="2"/>
  <c r="M8489" i="2"/>
  <c r="L8490" i="2"/>
  <c r="M8490" i="2"/>
  <c r="L8491" i="2"/>
  <c r="M8491" i="2"/>
  <c r="L8492" i="2"/>
  <c r="M8492" i="2"/>
  <c r="L8493" i="2"/>
  <c r="M8493" i="2"/>
  <c r="L8494" i="2"/>
  <c r="M8494" i="2"/>
  <c r="L8495" i="2"/>
  <c r="M8495" i="2"/>
  <c r="L8496" i="2"/>
  <c r="M8496" i="2"/>
  <c r="L8497" i="2"/>
  <c r="M8497" i="2"/>
  <c r="L8498" i="2"/>
  <c r="M8498" i="2"/>
  <c r="L8499" i="2"/>
  <c r="M8499" i="2"/>
  <c r="L8500" i="2"/>
  <c r="M8500" i="2"/>
  <c r="L8501" i="2"/>
  <c r="M8501" i="2"/>
  <c r="L8502" i="2"/>
  <c r="M8502" i="2"/>
  <c r="L8503" i="2"/>
  <c r="M8503" i="2"/>
  <c r="L8504" i="2"/>
  <c r="N8504" i="2" s="1"/>
  <c r="M8504" i="2"/>
  <c r="L8505" i="2"/>
  <c r="M8505" i="2"/>
  <c r="L8506" i="2"/>
  <c r="M8506" i="2"/>
  <c r="L8507" i="2"/>
  <c r="M8507" i="2"/>
  <c r="L8508" i="2"/>
  <c r="M8508" i="2"/>
  <c r="L8509" i="2"/>
  <c r="M8509" i="2"/>
  <c r="L8510" i="2"/>
  <c r="N8510" i="2" s="1"/>
  <c r="M8510" i="2"/>
  <c r="L8511" i="2"/>
  <c r="M8511" i="2"/>
  <c r="L8512" i="2"/>
  <c r="M8512" i="2"/>
  <c r="L8513" i="2"/>
  <c r="M8513" i="2"/>
  <c r="L8514" i="2"/>
  <c r="M8514" i="2"/>
  <c r="L8515" i="2"/>
  <c r="M8515" i="2"/>
  <c r="L8516" i="2"/>
  <c r="M8516" i="2"/>
  <c r="L8517" i="2"/>
  <c r="M8517" i="2"/>
  <c r="L8518" i="2"/>
  <c r="M8518" i="2"/>
  <c r="L8519" i="2"/>
  <c r="M8519" i="2"/>
  <c r="L8520" i="2"/>
  <c r="M8520" i="2"/>
  <c r="L8521" i="2"/>
  <c r="M8521" i="2"/>
  <c r="L8522" i="2"/>
  <c r="N8522" i="2" s="1"/>
  <c r="M8522" i="2"/>
  <c r="L8523" i="2"/>
  <c r="M8523" i="2"/>
  <c r="L8524" i="2"/>
  <c r="M8524" i="2"/>
  <c r="L8525" i="2"/>
  <c r="M8525" i="2"/>
  <c r="L8526" i="2"/>
  <c r="M8526" i="2"/>
  <c r="L8527" i="2"/>
  <c r="M8527" i="2"/>
  <c r="L8528" i="2"/>
  <c r="N8528" i="2" s="1"/>
  <c r="M8528" i="2"/>
  <c r="L8529" i="2"/>
  <c r="M8529" i="2"/>
  <c r="L8530" i="2"/>
  <c r="M8530" i="2"/>
  <c r="L8531" i="2"/>
  <c r="M8531" i="2"/>
  <c r="L8532" i="2"/>
  <c r="M8532" i="2"/>
  <c r="L8533" i="2"/>
  <c r="M8533" i="2"/>
  <c r="L8534" i="2"/>
  <c r="M8534" i="2"/>
  <c r="L8535" i="2"/>
  <c r="M8535" i="2"/>
  <c r="L8536" i="2"/>
  <c r="M8536" i="2"/>
  <c r="L8537" i="2"/>
  <c r="M8537" i="2"/>
  <c r="L8538" i="2"/>
  <c r="M8538" i="2"/>
  <c r="L8539" i="2"/>
  <c r="M8539" i="2"/>
  <c r="L8540" i="2"/>
  <c r="N8540" i="2" s="1"/>
  <c r="M8540" i="2"/>
  <c r="L8541" i="2"/>
  <c r="M8541" i="2"/>
  <c r="L8542" i="2"/>
  <c r="M8542" i="2"/>
  <c r="L8543" i="2"/>
  <c r="M8543" i="2"/>
  <c r="L8544" i="2"/>
  <c r="M8544" i="2"/>
  <c r="L8545" i="2"/>
  <c r="M8545" i="2"/>
  <c r="L8546" i="2"/>
  <c r="N8546" i="2" s="1"/>
  <c r="M8546" i="2"/>
  <c r="L8547" i="2"/>
  <c r="M8547" i="2"/>
  <c r="L8548" i="2"/>
  <c r="M8548" i="2"/>
  <c r="L8549" i="2"/>
  <c r="M8549" i="2"/>
  <c r="L8550" i="2"/>
  <c r="M8550" i="2"/>
  <c r="L8551" i="2"/>
  <c r="M8551" i="2"/>
  <c r="L8552" i="2"/>
  <c r="M8552" i="2"/>
  <c r="L8553" i="2"/>
  <c r="M8553" i="2"/>
  <c r="L8554" i="2"/>
  <c r="N8554" i="2" s="1"/>
  <c r="M8554" i="2"/>
  <c r="L8555" i="2"/>
  <c r="M8555" i="2"/>
  <c r="L8556" i="2"/>
  <c r="M8556" i="2"/>
  <c r="L8557" i="2"/>
  <c r="M8557" i="2"/>
  <c r="L8558" i="2"/>
  <c r="M8558" i="2"/>
  <c r="L8559" i="2"/>
  <c r="M8559" i="2"/>
  <c r="L8560" i="2"/>
  <c r="N8560" i="2" s="1"/>
  <c r="M8560" i="2"/>
  <c r="L8561" i="2"/>
  <c r="M8561" i="2"/>
  <c r="L8562" i="2"/>
  <c r="M8562" i="2"/>
  <c r="L8563" i="2"/>
  <c r="M8563" i="2"/>
  <c r="L8564" i="2"/>
  <c r="M8564" i="2"/>
  <c r="L8565" i="2"/>
  <c r="M8565" i="2"/>
  <c r="L8566" i="2"/>
  <c r="M8566" i="2"/>
  <c r="L8567" i="2"/>
  <c r="M8567" i="2"/>
  <c r="L8568" i="2"/>
  <c r="M8568" i="2"/>
  <c r="L8569" i="2"/>
  <c r="M8569" i="2"/>
  <c r="L8570" i="2"/>
  <c r="M8570" i="2"/>
  <c r="L8571" i="2"/>
  <c r="M8571" i="2"/>
  <c r="L8572" i="2"/>
  <c r="N8572" i="2" s="1"/>
  <c r="M8572" i="2"/>
  <c r="L8573" i="2"/>
  <c r="M8573" i="2"/>
  <c r="L8574" i="2"/>
  <c r="M8574" i="2"/>
  <c r="L8575" i="2"/>
  <c r="M8575" i="2"/>
  <c r="L8576" i="2"/>
  <c r="N8576" i="2" s="1"/>
  <c r="M8576" i="2"/>
  <c r="L8577" i="2"/>
  <c r="M8577" i="2"/>
  <c r="L8578" i="2"/>
  <c r="M8578" i="2"/>
  <c r="L8579" i="2"/>
  <c r="M8579" i="2"/>
  <c r="L8580" i="2"/>
  <c r="M8580" i="2"/>
  <c r="L8581" i="2"/>
  <c r="M8581" i="2"/>
  <c r="L8582" i="2"/>
  <c r="M8582" i="2"/>
  <c r="L8583" i="2"/>
  <c r="M8583" i="2"/>
  <c r="L8584" i="2"/>
  <c r="M8584" i="2"/>
  <c r="L8585" i="2"/>
  <c r="M8585" i="2"/>
  <c r="L8586" i="2"/>
  <c r="M8586" i="2"/>
  <c r="L8587" i="2"/>
  <c r="M8587" i="2"/>
  <c r="L8588" i="2"/>
  <c r="M8588" i="2"/>
  <c r="L8589" i="2"/>
  <c r="M8589" i="2"/>
  <c r="L8590" i="2"/>
  <c r="M8590" i="2"/>
  <c r="L8591" i="2"/>
  <c r="M8591" i="2"/>
  <c r="L8592" i="2"/>
  <c r="M8592" i="2"/>
  <c r="L8593" i="2"/>
  <c r="M8593" i="2"/>
  <c r="L8594" i="2"/>
  <c r="M8594" i="2"/>
  <c r="L8595" i="2"/>
  <c r="M8595" i="2"/>
  <c r="L8596" i="2"/>
  <c r="N8596" i="2" s="1"/>
  <c r="M8596" i="2"/>
  <c r="L8597" i="2"/>
  <c r="M8597" i="2"/>
  <c r="L8598" i="2"/>
  <c r="M8598" i="2"/>
  <c r="L8599" i="2"/>
  <c r="M8599" i="2"/>
  <c r="L8600" i="2"/>
  <c r="M8600" i="2"/>
  <c r="L8601" i="2"/>
  <c r="M8601" i="2"/>
  <c r="L8602" i="2"/>
  <c r="N8602" i="2" s="1"/>
  <c r="M8602" i="2"/>
  <c r="L8603" i="2"/>
  <c r="M8603" i="2"/>
  <c r="L8604" i="2"/>
  <c r="M8604" i="2"/>
  <c r="L8605" i="2"/>
  <c r="M8605" i="2"/>
  <c r="L8606" i="2"/>
  <c r="M8606" i="2"/>
  <c r="L8607" i="2"/>
  <c r="M8607" i="2"/>
  <c r="L8608" i="2"/>
  <c r="N8608" i="2" s="1"/>
  <c r="M8608" i="2"/>
  <c r="L8609" i="2"/>
  <c r="M8609" i="2"/>
  <c r="L8610" i="2"/>
  <c r="M8610" i="2"/>
  <c r="L8611" i="2"/>
  <c r="M8611" i="2"/>
  <c r="L8612" i="2"/>
  <c r="N8612" i="2" s="1"/>
  <c r="M8612" i="2"/>
  <c r="L8613" i="2"/>
  <c r="M8613" i="2"/>
  <c r="L8614" i="2"/>
  <c r="N8614" i="2" s="1"/>
  <c r="M8614" i="2"/>
  <c r="L8615" i="2"/>
  <c r="M8615" i="2"/>
  <c r="L8616" i="2"/>
  <c r="M8616" i="2"/>
  <c r="L8617" i="2"/>
  <c r="M8617" i="2"/>
  <c r="L8618" i="2"/>
  <c r="N8618" i="2" s="1"/>
  <c r="M8618" i="2"/>
  <c r="L8619" i="2"/>
  <c r="M8619" i="2"/>
  <c r="L8620" i="2"/>
  <c r="N8620" i="2" s="1"/>
  <c r="M8620" i="2"/>
  <c r="L8621" i="2"/>
  <c r="M8621" i="2"/>
  <c r="L8622" i="2"/>
  <c r="M8622" i="2"/>
  <c r="L8623" i="2"/>
  <c r="M8623" i="2"/>
  <c r="L8624" i="2"/>
  <c r="N8624" i="2" s="1"/>
  <c r="M8624" i="2"/>
  <c r="L8625" i="2"/>
  <c r="M8625" i="2"/>
  <c r="L8626" i="2"/>
  <c r="N8626" i="2" s="1"/>
  <c r="M8626" i="2"/>
  <c r="L8627" i="2"/>
  <c r="M8627" i="2"/>
  <c r="L8628" i="2"/>
  <c r="M8628" i="2"/>
  <c r="L8629" i="2"/>
  <c r="M8629" i="2"/>
  <c r="L8630" i="2"/>
  <c r="N8630" i="2" s="1"/>
  <c r="M8630" i="2"/>
  <c r="L8631" i="2"/>
  <c r="M8631" i="2"/>
  <c r="L8632" i="2"/>
  <c r="N8632" i="2" s="1"/>
  <c r="M8632" i="2"/>
  <c r="L8633" i="2"/>
  <c r="M8633" i="2"/>
  <c r="L8634" i="2"/>
  <c r="M8634" i="2"/>
  <c r="L8635" i="2"/>
  <c r="M8635" i="2"/>
  <c r="L8636" i="2"/>
  <c r="N8636" i="2" s="1"/>
  <c r="M8636" i="2"/>
  <c r="L8637" i="2"/>
  <c r="M8637" i="2"/>
  <c r="L8638" i="2"/>
  <c r="M8638" i="2"/>
  <c r="L8639" i="2"/>
  <c r="M8639" i="2"/>
  <c r="L8640" i="2"/>
  <c r="M8640" i="2"/>
  <c r="L8641" i="2"/>
  <c r="M8641" i="2"/>
  <c r="L8642" i="2"/>
  <c r="N8642" i="2" s="1"/>
  <c r="M8642" i="2"/>
  <c r="L8643" i="2"/>
  <c r="M8643" i="2"/>
  <c r="L8644" i="2"/>
  <c r="N8644" i="2" s="1"/>
  <c r="M8644" i="2"/>
  <c r="L8645" i="2"/>
  <c r="M8645" i="2"/>
  <c r="L8646" i="2"/>
  <c r="M8646" i="2"/>
  <c r="L8647" i="2"/>
  <c r="M8647" i="2"/>
  <c r="L8648" i="2"/>
  <c r="N8648" i="2" s="1"/>
  <c r="M8648" i="2"/>
  <c r="L8649" i="2"/>
  <c r="M8649" i="2"/>
  <c r="L8650" i="2"/>
  <c r="N8650" i="2" s="1"/>
  <c r="M8650" i="2"/>
  <c r="L8651" i="2"/>
  <c r="M8651" i="2"/>
  <c r="L8652" i="2"/>
  <c r="M8652" i="2"/>
  <c r="L8653" i="2"/>
  <c r="M8653" i="2"/>
  <c r="L8654" i="2"/>
  <c r="M8654" i="2"/>
  <c r="L8655" i="2"/>
  <c r="M8655" i="2"/>
  <c r="L8656" i="2"/>
  <c r="N8656" i="2" s="1"/>
  <c r="M8656" i="2"/>
  <c r="L8657" i="2"/>
  <c r="M8657" i="2"/>
  <c r="L8658" i="2"/>
  <c r="M8658" i="2"/>
  <c r="L8659" i="2"/>
  <c r="M8659" i="2"/>
  <c r="L8660" i="2"/>
  <c r="N8660" i="2" s="1"/>
  <c r="M8660" i="2"/>
  <c r="L8661" i="2"/>
  <c r="M8661" i="2"/>
  <c r="L8662" i="2"/>
  <c r="N8662" i="2" s="1"/>
  <c r="M8662" i="2"/>
  <c r="L8663" i="2"/>
  <c r="M8663" i="2"/>
  <c r="L8664" i="2"/>
  <c r="M8664" i="2"/>
  <c r="L8665" i="2"/>
  <c r="M8665" i="2"/>
  <c r="L8666" i="2"/>
  <c r="N8666" i="2" s="1"/>
  <c r="M8666" i="2"/>
  <c r="L8667" i="2"/>
  <c r="M8667" i="2"/>
  <c r="L8668" i="2"/>
  <c r="N8668" i="2" s="1"/>
  <c r="M8668" i="2"/>
  <c r="L8669" i="2"/>
  <c r="M8669" i="2"/>
  <c r="L8670" i="2"/>
  <c r="M8670" i="2"/>
  <c r="L8671" i="2"/>
  <c r="M8671" i="2"/>
  <c r="L8672" i="2"/>
  <c r="N8672" i="2" s="1"/>
  <c r="M8672" i="2"/>
  <c r="L8673" i="2"/>
  <c r="M8673" i="2"/>
  <c r="L8674" i="2"/>
  <c r="N8674" i="2" s="1"/>
  <c r="M8674" i="2"/>
  <c r="L8675" i="2"/>
  <c r="M8675" i="2"/>
  <c r="L8676" i="2"/>
  <c r="M8676" i="2"/>
  <c r="L8677" i="2"/>
  <c r="M8677" i="2"/>
  <c r="L8678" i="2"/>
  <c r="N8678" i="2" s="1"/>
  <c r="M8678" i="2"/>
  <c r="L8679" i="2"/>
  <c r="M8679" i="2"/>
  <c r="L8680" i="2"/>
  <c r="N8680" i="2" s="1"/>
  <c r="M8680" i="2"/>
  <c r="L8681" i="2"/>
  <c r="M8681" i="2"/>
  <c r="L8682" i="2"/>
  <c r="M8682" i="2"/>
  <c r="L8683" i="2"/>
  <c r="M8683" i="2"/>
  <c r="L8684" i="2"/>
  <c r="N8684" i="2" s="1"/>
  <c r="M8684" i="2"/>
  <c r="L8685" i="2"/>
  <c r="M8685" i="2"/>
  <c r="L8686" i="2"/>
  <c r="N8686" i="2" s="1"/>
  <c r="M8686" i="2"/>
  <c r="L8687" i="2"/>
  <c r="M8687" i="2"/>
  <c r="L8688" i="2"/>
  <c r="M8688" i="2"/>
  <c r="L8689" i="2"/>
  <c r="M8689" i="2"/>
  <c r="L8690" i="2"/>
  <c r="N8690" i="2" s="1"/>
  <c r="M8690" i="2"/>
  <c r="L8691" i="2"/>
  <c r="M8691" i="2"/>
  <c r="L8692" i="2"/>
  <c r="M8692" i="2"/>
  <c r="L8693" i="2"/>
  <c r="M8693" i="2"/>
  <c r="L8694" i="2"/>
  <c r="M8694" i="2"/>
  <c r="L8695" i="2"/>
  <c r="M8695" i="2"/>
  <c r="L8696" i="2"/>
  <c r="N8696" i="2" s="1"/>
  <c r="M8696" i="2"/>
  <c r="L8697" i="2"/>
  <c r="M8697" i="2"/>
  <c r="L8698" i="2"/>
  <c r="M8698" i="2"/>
  <c r="L8699" i="2"/>
  <c r="M8699" i="2"/>
  <c r="L8700" i="2"/>
  <c r="M8700" i="2"/>
  <c r="L8701" i="2"/>
  <c r="M8701" i="2"/>
  <c r="L8702" i="2"/>
  <c r="M8702" i="2"/>
  <c r="L8703" i="2"/>
  <c r="M8703" i="2"/>
  <c r="L8704" i="2"/>
  <c r="N8704" i="2" s="1"/>
  <c r="M8704" i="2"/>
  <c r="L8705" i="2"/>
  <c r="M8705" i="2"/>
  <c r="L8706" i="2"/>
  <c r="M8706" i="2"/>
  <c r="L8707" i="2"/>
  <c r="M8707" i="2"/>
  <c r="L8708" i="2"/>
  <c r="M8708" i="2"/>
  <c r="L8709" i="2"/>
  <c r="M8709" i="2"/>
  <c r="L8710" i="2"/>
  <c r="M8710" i="2"/>
  <c r="L8711" i="2"/>
  <c r="M8711" i="2"/>
  <c r="L8712" i="2"/>
  <c r="M8712" i="2"/>
  <c r="L8713" i="2"/>
  <c r="M8713" i="2"/>
  <c r="L8714" i="2"/>
  <c r="M8714" i="2"/>
  <c r="L8715" i="2"/>
  <c r="M8715" i="2"/>
  <c r="L8716" i="2"/>
  <c r="M8716" i="2"/>
  <c r="L8717" i="2"/>
  <c r="M8717" i="2"/>
  <c r="L8718" i="2"/>
  <c r="M8718" i="2"/>
  <c r="L8719" i="2"/>
  <c r="M8719" i="2"/>
  <c r="L8720" i="2"/>
  <c r="N8720" i="2" s="1"/>
  <c r="M8720" i="2"/>
  <c r="L8721" i="2"/>
  <c r="M8721" i="2"/>
  <c r="L8722" i="2"/>
  <c r="N8722" i="2" s="1"/>
  <c r="M8722" i="2"/>
  <c r="L8723" i="2"/>
  <c r="M8723" i="2"/>
  <c r="L8724" i="2"/>
  <c r="M8724" i="2"/>
  <c r="L8725" i="2"/>
  <c r="M8725" i="2"/>
  <c r="L8726" i="2"/>
  <c r="N8726" i="2" s="1"/>
  <c r="M8726" i="2"/>
  <c r="L8727" i="2"/>
  <c r="M8727" i="2"/>
  <c r="L8728" i="2"/>
  <c r="N8728" i="2" s="1"/>
  <c r="M8728" i="2"/>
  <c r="L8729" i="2"/>
  <c r="M8729" i="2"/>
  <c r="L8730" i="2"/>
  <c r="M8730" i="2"/>
  <c r="L8731" i="2"/>
  <c r="M8731" i="2"/>
  <c r="L8732" i="2"/>
  <c r="N8732" i="2" s="1"/>
  <c r="M8732" i="2"/>
  <c r="L8733" i="2"/>
  <c r="M8733" i="2"/>
  <c r="L8734" i="2"/>
  <c r="M8734" i="2"/>
  <c r="L8735" i="2"/>
  <c r="M8735" i="2"/>
  <c r="L8736" i="2"/>
  <c r="M8736" i="2"/>
  <c r="L8737" i="2"/>
  <c r="M8737" i="2"/>
  <c r="L8738" i="2"/>
  <c r="N8738" i="2" s="1"/>
  <c r="M8738" i="2"/>
  <c r="L8739" i="2"/>
  <c r="M8739" i="2"/>
  <c r="L8740" i="2"/>
  <c r="N8740" i="2" s="1"/>
  <c r="M8740" i="2"/>
  <c r="L8741" i="2"/>
  <c r="M8741" i="2"/>
  <c r="L8742" i="2"/>
  <c r="M8742" i="2"/>
  <c r="L8743" i="2"/>
  <c r="M8743" i="2"/>
  <c r="L8744" i="2"/>
  <c r="N8744" i="2" s="1"/>
  <c r="M8744" i="2"/>
  <c r="L8745" i="2"/>
  <c r="M8745" i="2"/>
  <c r="L8746" i="2"/>
  <c r="N8746" i="2" s="1"/>
  <c r="M8746" i="2"/>
  <c r="L8747" i="2"/>
  <c r="M8747" i="2"/>
  <c r="L8748" i="2"/>
  <c r="M8748" i="2"/>
  <c r="L8749" i="2"/>
  <c r="M8749" i="2"/>
  <c r="L8750" i="2"/>
  <c r="N8750" i="2" s="1"/>
  <c r="M8750" i="2"/>
  <c r="L8751" i="2"/>
  <c r="M8751" i="2"/>
  <c r="L8752" i="2"/>
  <c r="N8752" i="2" s="1"/>
  <c r="M8752" i="2"/>
  <c r="L8753" i="2"/>
  <c r="M8753" i="2"/>
  <c r="L8754" i="2"/>
  <c r="M8754" i="2"/>
  <c r="L8755" i="2"/>
  <c r="M8755" i="2"/>
  <c r="L8756" i="2"/>
  <c r="N8756" i="2" s="1"/>
  <c r="M8756" i="2"/>
  <c r="L8757" i="2"/>
  <c r="M8757" i="2"/>
  <c r="L8758" i="2"/>
  <c r="N8758" i="2" s="1"/>
  <c r="M8758" i="2"/>
  <c r="L8759" i="2"/>
  <c r="M8759" i="2"/>
  <c r="L8760" i="2"/>
  <c r="M8760" i="2"/>
  <c r="L8761" i="2"/>
  <c r="M8761" i="2"/>
  <c r="M8018" i="2"/>
  <c r="L8018" i="2"/>
  <c r="K8018" i="2"/>
  <c r="K8019" i="2"/>
  <c r="K8020" i="2"/>
  <c r="K8021" i="2"/>
  <c r="K8022" i="2"/>
  <c r="K8023" i="2"/>
  <c r="K8024" i="2"/>
  <c r="K8025" i="2"/>
  <c r="K8026" i="2"/>
  <c r="K8027" i="2"/>
  <c r="K8028" i="2"/>
  <c r="K8029" i="2"/>
  <c r="K8030" i="2"/>
  <c r="K8031" i="2"/>
  <c r="K8032" i="2"/>
  <c r="K8033" i="2"/>
  <c r="K8034" i="2"/>
  <c r="K8035" i="2"/>
  <c r="K8036" i="2"/>
  <c r="K8037" i="2"/>
  <c r="K8038" i="2"/>
  <c r="K8039" i="2"/>
  <c r="K8040" i="2"/>
  <c r="K8041" i="2"/>
  <c r="K8042" i="2"/>
  <c r="K8043" i="2"/>
  <c r="K8044" i="2"/>
  <c r="K8045" i="2"/>
  <c r="K8046" i="2"/>
  <c r="K8047" i="2"/>
  <c r="K8048" i="2"/>
  <c r="K8049" i="2"/>
  <c r="K8050" i="2"/>
  <c r="K8051" i="2"/>
  <c r="K8052" i="2"/>
  <c r="K8053" i="2"/>
  <c r="K8054" i="2"/>
  <c r="K8055" i="2"/>
  <c r="K8056" i="2"/>
  <c r="K8057" i="2"/>
  <c r="K8058" i="2"/>
  <c r="K8059" i="2"/>
  <c r="K8060" i="2"/>
  <c r="K8061" i="2"/>
  <c r="K8062" i="2"/>
  <c r="K8063" i="2"/>
  <c r="K8064" i="2"/>
  <c r="K8065" i="2"/>
  <c r="K8066" i="2"/>
  <c r="K8067" i="2"/>
  <c r="K8068" i="2"/>
  <c r="K8069" i="2"/>
  <c r="K8070" i="2"/>
  <c r="K8071" i="2"/>
  <c r="K8072" i="2"/>
  <c r="K8073" i="2"/>
  <c r="K8074" i="2"/>
  <c r="K8075" i="2"/>
  <c r="K8076" i="2"/>
  <c r="K8077" i="2"/>
  <c r="K8078" i="2"/>
  <c r="K8079" i="2"/>
  <c r="K8080" i="2"/>
  <c r="K8081" i="2"/>
  <c r="K8082" i="2"/>
  <c r="K8083" i="2"/>
  <c r="K8084" i="2"/>
  <c r="K8085" i="2"/>
  <c r="K8086" i="2"/>
  <c r="K8087" i="2"/>
  <c r="K8088" i="2"/>
  <c r="K8089" i="2"/>
  <c r="K8090" i="2"/>
  <c r="K8091" i="2"/>
  <c r="K8092" i="2"/>
  <c r="K8093" i="2"/>
  <c r="K8094" i="2"/>
  <c r="K8095" i="2"/>
  <c r="K8096" i="2"/>
  <c r="K8097" i="2"/>
  <c r="K8098" i="2"/>
  <c r="K8099" i="2"/>
  <c r="K8100" i="2"/>
  <c r="K8101" i="2"/>
  <c r="K8102" i="2"/>
  <c r="K8103" i="2"/>
  <c r="K8104" i="2"/>
  <c r="K8105" i="2"/>
  <c r="K8106" i="2"/>
  <c r="K8107" i="2"/>
  <c r="K8108" i="2"/>
  <c r="K8109" i="2"/>
  <c r="K8110" i="2"/>
  <c r="K8111" i="2"/>
  <c r="K8112" i="2"/>
  <c r="K8113" i="2"/>
  <c r="K8114" i="2"/>
  <c r="K8115" i="2"/>
  <c r="K8116" i="2"/>
  <c r="K8117" i="2"/>
  <c r="K8118" i="2"/>
  <c r="K8119" i="2"/>
  <c r="K8120" i="2"/>
  <c r="K8121" i="2"/>
  <c r="K8122" i="2"/>
  <c r="K8123" i="2"/>
  <c r="K8124" i="2"/>
  <c r="K8125" i="2"/>
  <c r="K8126" i="2"/>
  <c r="K8127" i="2"/>
  <c r="K8128" i="2"/>
  <c r="K8129" i="2"/>
  <c r="K8130" i="2"/>
  <c r="K8131" i="2"/>
  <c r="K8132" i="2"/>
  <c r="K8133" i="2"/>
  <c r="K8134" i="2"/>
  <c r="K8135" i="2"/>
  <c r="K8136" i="2"/>
  <c r="K8137" i="2"/>
  <c r="K8138" i="2"/>
  <c r="K8139" i="2"/>
  <c r="K8140" i="2"/>
  <c r="K8141" i="2"/>
  <c r="K8142" i="2"/>
  <c r="K8143" i="2"/>
  <c r="K8144" i="2"/>
  <c r="K8145" i="2"/>
  <c r="K8146" i="2"/>
  <c r="K8147" i="2"/>
  <c r="K8148" i="2"/>
  <c r="K8149" i="2"/>
  <c r="K8150" i="2"/>
  <c r="K8151" i="2"/>
  <c r="K8152" i="2"/>
  <c r="K8153" i="2"/>
  <c r="K8154" i="2"/>
  <c r="K8155" i="2"/>
  <c r="K8156" i="2"/>
  <c r="K8157" i="2"/>
  <c r="K8158" i="2"/>
  <c r="K8159" i="2"/>
  <c r="K8160" i="2"/>
  <c r="K8161" i="2"/>
  <c r="K8162" i="2"/>
  <c r="K8163" i="2"/>
  <c r="K8164" i="2"/>
  <c r="K8165" i="2"/>
  <c r="K8166" i="2"/>
  <c r="K8167" i="2"/>
  <c r="K8168" i="2"/>
  <c r="K8169" i="2"/>
  <c r="K8170" i="2"/>
  <c r="K8171" i="2"/>
  <c r="K8172" i="2"/>
  <c r="K8173" i="2"/>
  <c r="K8174" i="2"/>
  <c r="K8175" i="2"/>
  <c r="K8176" i="2"/>
  <c r="K8177" i="2"/>
  <c r="K8178" i="2"/>
  <c r="K8179" i="2"/>
  <c r="K8180" i="2"/>
  <c r="K8181" i="2"/>
  <c r="K8182" i="2"/>
  <c r="K8183" i="2"/>
  <c r="K8184" i="2"/>
  <c r="K8185" i="2"/>
  <c r="K8186" i="2"/>
  <c r="K8187" i="2"/>
  <c r="K8188" i="2"/>
  <c r="K8189" i="2"/>
  <c r="K8190" i="2"/>
  <c r="K8191" i="2"/>
  <c r="K8192" i="2"/>
  <c r="K8193" i="2"/>
  <c r="K8194" i="2"/>
  <c r="K8195" i="2"/>
  <c r="K8196" i="2"/>
  <c r="K8197" i="2"/>
  <c r="K8198" i="2"/>
  <c r="K8199" i="2"/>
  <c r="K8200" i="2"/>
  <c r="K8201" i="2"/>
  <c r="K8202" i="2"/>
  <c r="K8203" i="2"/>
  <c r="K8204" i="2"/>
  <c r="K8205" i="2"/>
  <c r="K8206" i="2"/>
  <c r="K8207" i="2"/>
  <c r="K8208" i="2"/>
  <c r="K8209" i="2"/>
  <c r="K8210" i="2"/>
  <c r="K8211" i="2"/>
  <c r="K8212" i="2"/>
  <c r="K8213" i="2"/>
  <c r="K8214" i="2"/>
  <c r="K8215" i="2"/>
  <c r="K8216" i="2"/>
  <c r="K8217" i="2"/>
  <c r="K8218" i="2"/>
  <c r="K8219" i="2"/>
  <c r="K8220" i="2"/>
  <c r="K8221" i="2"/>
  <c r="K8222" i="2"/>
  <c r="K8223" i="2"/>
  <c r="K8224" i="2"/>
  <c r="K8225" i="2"/>
  <c r="K8226" i="2"/>
  <c r="K8227" i="2"/>
  <c r="K8228" i="2"/>
  <c r="K8229" i="2"/>
  <c r="K8230" i="2"/>
  <c r="K8231" i="2"/>
  <c r="K8232" i="2"/>
  <c r="K8233" i="2"/>
  <c r="K8234" i="2"/>
  <c r="K8235" i="2"/>
  <c r="K8236" i="2"/>
  <c r="K8237" i="2"/>
  <c r="K8238" i="2"/>
  <c r="K8239" i="2"/>
  <c r="K8240" i="2"/>
  <c r="K8241" i="2"/>
  <c r="K8242" i="2"/>
  <c r="K8243" i="2"/>
  <c r="K8244" i="2"/>
  <c r="K8245" i="2"/>
  <c r="K8246" i="2"/>
  <c r="K8247" i="2"/>
  <c r="K8248" i="2"/>
  <c r="K8249" i="2"/>
  <c r="K8250" i="2"/>
  <c r="K8251" i="2"/>
  <c r="K8252" i="2"/>
  <c r="K8253" i="2"/>
  <c r="K8254" i="2"/>
  <c r="K8255" i="2"/>
  <c r="K8256" i="2"/>
  <c r="K8257" i="2"/>
  <c r="K8258" i="2"/>
  <c r="K8259" i="2"/>
  <c r="K8260" i="2"/>
  <c r="K8261" i="2"/>
  <c r="K8262" i="2"/>
  <c r="K8263" i="2"/>
  <c r="K8264" i="2"/>
  <c r="K8265" i="2"/>
  <c r="K8266" i="2"/>
  <c r="K8267" i="2"/>
  <c r="K8268" i="2"/>
  <c r="K8269" i="2"/>
  <c r="K8270" i="2"/>
  <c r="K8271" i="2"/>
  <c r="K8272" i="2"/>
  <c r="K8273" i="2"/>
  <c r="K8274" i="2"/>
  <c r="K8275" i="2"/>
  <c r="K8276" i="2"/>
  <c r="K8277" i="2"/>
  <c r="K8278" i="2"/>
  <c r="K8279" i="2"/>
  <c r="K8280" i="2"/>
  <c r="K8281" i="2"/>
  <c r="K8282" i="2"/>
  <c r="K8283" i="2"/>
  <c r="K8284" i="2"/>
  <c r="K8285" i="2"/>
  <c r="K8286" i="2"/>
  <c r="K8287" i="2"/>
  <c r="K8288" i="2"/>
  <c r="K8289" i="2"/>
  <c r="K8290" i="2"/>
  <c r="K8291" i="2"/>
  <c r="K8292" i="2"/>
  <c r="K8293" i="2"/>
  <c r="K8294" i="2"/>
  <c r="K8295" i="2"/>
  <c r="K8296" i="2"/>
  <c r="K8297" i="2"/>
  <c r="K8298" i="2"/>
  <c r="K8299" i="2"/>
  <c r="K8300" i="2"/>
  <c r="K8301" i="2"/>
  <c r="K8302" i="2"/>
  <c r="K8303" i="2"/>
  <c r="K8304" i="2"/>
  <c r="K8305" i="2"/>
  <c r="K8306" i="2"/>
  <c r="K8307" i="2"/>
  <c r="K8308" i="2"/>
  <c r="K8309" i="2"/>
  <c r="K8310" i="2"/>
  <c r="K8311" i="2"/>
  <c r="K8312" i="2"/>
  <c r="K8313" i="2"/>
  <c r="K8314" i="2"/>
  <c r="K8315" i="2"/>
  <c r="K8316" i="2"/>
  <c r="K8317" i="2"/>
  <c r="K8318" i="2"/>
  <c r="K8319" i="2"/>
  <c r="K8320" i="2"/>
  <c r="K8321" i="2"/>
  <c r="K8322" i="2"/>
  <c r="K8323" i="2"/>
  <c r="K8324" i="2"/>
  <c r="K8325" i="2"/>
  <c r="K8326" i="2"/>
  <c r="K8327" i="2"/>
  <c r="K8328" i="2"/>
  <c r="K8329" i="2"/>
  <c r="K8330" i="2"/>
  <c r="K8331" i="2"/>
  <c r="K8332" i="2"/>
  <c r="K8333" i="2"/>
  <c r="K8334" i="2"/>
  <c r="K8335" i="2"/>
  <c r="K8336" i="2"/>
  <c r="K8337" i="2"/>
  <c r="K8338" i="2"/>
  <c r="K8339" i="2"/>
  <c r="K8340" i="2"/>
  <c r="K8341" i="2"/>
  <c r="K8342" i="2"/>
  <c r="K8343" i="2"/>
  <c r="K8344" i="2"/>
  <c r="K8345" i="2"/>
  <c r="K8346" i="2"/>
  <c r="K8347" i="2"/>
  <c r="K8348" i="2"/>
  <c r="K8349" i="2"/>
  <c r="K8350" i="2"/>
  <c r="K8351" i="2"/>
  <c r="K8352" i="2"/>
  <c r="K8353" i="2"/>
  <c r="K8354" i="2"/>
  <c r="K8355" i="2"/>
  <c r="K8356" i="2"/>
  <c r="K8357" i="2"/>
  <c r="K8358" i="2"/>
  <c r="K8359" i="2"/>
  <c r="K8360" i="2"/>
  <c r="K8361" i="2"/>
  <c r="K8362" i="2"/>
  <c r="K8363" i="2"/>
  <c r="K8364" i="2"/>
  <c r="K8365" i="2"/>
  <c r="K8366" i="2"/>
  <c r="K8367" i="2"/>
  <c r="K8368" i="2"/>
  <c r="K8369" i="2"/>
  <c r="K8370" i="2"/>
  <c r="K8371" i="2"/>
  <c r="K8372" i="2"/>
  <c r="K8373" i="2"/>
  <c r="K8374" i="2"/>
  <c r="K8375" i="2"/>
  <c r="K8376" i="2"/>
  <c r="K8377" i="2"/>
  <c r="K8378" i="2"/>
  <c r="K8379" i="2"/>
  <c r="K8380" i="2"/>
  <c r="K8381" i="2"/>
  <c r="K8382" i="2"/>
  <c r="K8383" i="2"/>
  <c r="K8384" i="2"/>
  <c r="K8385" i="2"/>
  <c r="K8386" i="2"/>
  <c r="K8387" i="2"/>
  <c r="K8388" i="2"/>
  <c r="K8389" i="2"/>
  <c r="K8390" i="2"/>
  <c r="K8391" i="2"/>
  <c r="K8392" i="2"/>
  <c r="K8393" i="2"/>
  <c r="K8394" i="2"/>
  <c r="K8395" i="2"/>
  <c r="K8396" i="2"/>
  <c r="K8397" i="2"/>
  <c r="K8398" i="2"/>
  <c r="K8399" i="2"/>
  <c r="K8400" i="2"/>
  <c r="K8401" i="2"/>
  <c r="K8402" i="2"/>
  <c r="K8403" i="2"/>
  <c r="K8404" i="2"/>
  <c r="K8405" i="2"/>
  <c r="K8406" i="2"/>
  <c r="K8407" i="2"/>
  <c r="K8408" i="2"/>
  <c r="K8409" i="2"/>
  <c r="K8410" i="2"/>
  <c r="K8411" i="2"/>
  <c r="K8412" i="2"/>
  <c r="K8413" i="2"/>
  <c r="K8414" i="2"/>
  <c r="K8415" i="2"/>
  <c r="K8416" i="2"/>
  <c r="K8417" i="2"/>
  <c r="K8418" i="2"/>
  <c r="K8419" i="2"/>
  <c r="K8420" i="2"/>
  <c r="K8421" i="2"/>
  <c r="K8422" i="2"/>
  <c r="K8423" i="2"/>
  <c r="K8424" i="2"/>
  <c r="K8425" i="2"/>
  <c r="K8426" i="2"/>
  <c r="K8427" i="2"/>
  <c r="K8428" i="2"/>
  <c r="K8429" i="2"/>
  <c r="K8430" i="2"/>
  <c r="K8431" i="2"/>
  <c r="K8432" i="2"/>
  <c r="K8433" i="2"/>
  <c r="K8434" i="2"/>
  <c r="K8435" i="2"/>
  <c r="K8436" i="2"/>
  <c r="K8437" i="2"/>
  <c r="K8438" i="2"/>
  <c r="K8439" i="2"/>
  <c r="K8440" i="2"/>
  <c r="K8441" i="2"/>
  <c r="K8442" i="2"/>
  <c r="K8443" i="2"/>
  <c r="K8444" i="2"/>
  <c r="K8445" i="2"/>
  <c r="K8446" i="2"/>
  <c r="K8447" i="2"/>
  <c r="K8448" i="2"/>
  <c r="K8449" i="2"/>
  <c r="K8450" i="2"/>
  <c r="K8451" i="2"/>
  <c r="K8452" i="2"/>
  <c r="K8453" i="2"/>
  <c r="K8454" i="2"/>
  <c r="K8455" i="2"/>
  <c r="K8456" i="2"/>
  <c r="K8457" i="2"/>
  <c r="K8458" i="2"/>
  <c r="K8459" i="2"/>
  <c r="K8460" i="2"/>
  <c r="K8461" i="2"/>
  <c r="K8462" i="2"/>
  <c r="K8463" i="2"/>
  <c r="K8464" i="2"/>
  <c r="K8465" i="2"/>
  <c r="K8466" i="2"/>
  <c r="K8467" i="2"/>
  <c r="K8468" i="2"/>
  <c r="K8469" i="2"/>
  <c r="K8470" i="2"/>
  <c r="K8471" i="2"/>
  <c r="K8472" i="2"/>
  <c r="K8473" i="2"/>
  <c r="K8474" i="2"/>
  <c r="K8475" i="2"/>
  <c r="K8476" i="2"/>
  <c r="K8477" i="2"/>
  <c r="K8478" i="2"/>
  <c r="K8479" i="2"/>
  <c r="K8480" i="2"/>
  <c r="K8481" i="2"/>
  <c r="K8482" i="2"/>
  <c r="K8483" i="2"/>
  <c r="K8484" i="2"/>
  <c r="K8485" i="2"/>
  <c r="K8486" i="2"/>
  <c r="K8487" i="2"/>
  <c r="K8488" i="2"/>
  <c r="K8489" i="2"/>
  <c r="K8490" i="2"/>
  <c r="K8491" i="2"/>
  <c r="K8492" i="2"/>
  <c r="K8493" i="2"/>
  <c r="K8494" i="2"/>
  <c r="K8495" i="2"/>
  <c r="K8496" i="2"/>
  <c r="K8497" i="2"/>
  <c r="K8498" i="2"/>
  <c r="K8499" i="2"/>
  <c r="K8500" i="2"/>
  <c r="K8501" i="2"/>
  <c r="K8502" i="2"/>
  <c r="K8503" i="2"/>
  <c r="K8504" i="2"/>
  <c r="K8505" i="2"/>
  <c r="K8506" i="2"/>
  <c r="K8507" i="2"/>
  <c r="K8508" i="2"/>
  <c r="K8509" i="2"/>
  <c r="K8510" i="2"/>
  <c r="K8511" i="2"/>
  <c r="K8512" i="2"/>
  <c r="K8513" i="2"/>
  <c r="K8514" i="2"/>
  <c r="K8515" i="2"/>
  <c r="K8516" i="2"/>
  <c r="K8517" i="2"/>
  <c r="K8518" i="2"/>
  <c r="K8519" i="2"/>
  <c r="K8520" i="2"/>
  <c r="K8521" i="2"/>
  <c r="K8522" i="2"/>
  <c r="K8523" i="2"/>
  <c r="K8524" i="2"/>
  <c r="K8525" i="2"/>
  <c r="K8526" i="2"/>
  <c r="K8527" i="2"/>
  <c r="K8528" i="2"/>
  <c r="K8529" i="2"/>
  <c r="K8530" i="2"/>
  <c r="K8531" i="2"/>
  <c r="K8532" i="2"/>
  <c r="K8533" i="2"/>
  <c r="K8534" i="2"/>
  <c r="K8535" i="2"/>
  <c r="K8536" i="2"/>
  <c r="K8537" i="2"/>
  <c r="K8538" i="2"/>
  <c r="K8539" i="2"/>
  <c r="K8540" i="2"/>
  <c r="K8541" i="2"/>
  <c r="K8542" i="2"/>
  <c r="K8543" i="2"/>
  <c r="K8544" i="2"/>
  <c r="K8545" i="2"/>
  <c r="K8546" i="2"/>
  <c r="K8547" i="2"/>
  <c r="K8548" i="2"/>
  <c r="K8549" i="2"/>
  <c r="K8550" i="2"/>
  <c r="K8551" i="2"/>
  <c r="K8552" i="2"/>
  <c r="K8553" i="2"/>
  <c r="K8554" i="2"/>
  <c r="K8555" i="2"/>
  <c r="K8556" i="2"/>
  <c r="K8557" i="2"/>
  <c r="K8558" i="2"/>
  <c r="K8559" i="2"/>
  <c r="K8560" i="2"/>
  <c r="K8561" i="2"/>
  <c r="K8562" i="2"/>
  <c r="K8563" i="2"/>
  <c r="K8564" i="2"/>
  <c r="K8565" i="2"/>
  <c r="K8566" i="2"/>
  <c r="K8567" i="2"/>
  <c r="K8568" i="2"/>
  <c r="K8569" i="2"/>
  <c r="K8570" i="2"/>
  <c r="K8571" i="2"/>
  <c r="K8572" i="2"/>
  <c r="K8573" i="2"/>
  <c r="K8574" i="2"/>
  <c r="K8575" i="2"/>
  <c r="K8576" i="2"/>
  <c r="K8577" i="2"/>
  <c r="K8578" i="2"/>
  <c r="K8579" i="2"/>
  <c r="K8580" i="2"/>
  <c r="K8581" i="2"/>
  <c r="K8582" i="2"/>
  <c r="K8583" i="2"/>
  <c r="K8584" i="2"/>
  <c r="K8585" i="2"/>
  <c r="K8586" i="2"/>
  <c r="K8587" i="2"/>
  <c r="K8588" i="2"/>
  <c r="K8589" i="2"/>
  <c r="K8590" i="2"/>
  <c r="K8591" i="2"/>
  <c r="K8592" i="2"/>
  <c r="K8593" i="2"/>
  <c r="K8594" i="2"/>
  <c r="K8595" i="2"/>
  <c r="K8596" i="2"/>
  <c r="K8597" i="2"/>
  <c r="K8598" i="2"/>
  <c r="K8599" i="2"/>
  <c r="K8600" i="2"/>
  <c r="K8601" i="2"/>
  <c r="K8602" i="2"/>
  <c r="K8603" i="2"/>
  <c r="K8604" i="2"/>
  <c r="K8605" i="2"/>
  <c r="K8606" i="2"/>
  <c r="K8607" i="2"/>
  <c r="K8608" i="2"/>
  <c r="K8609" i="2"/>
  <c r="K8610" i="2"/>
  <c r="K8611" i="2"/>
  <c r="K8612" i="2"/>
  <c r="K8613" i="2"/>
  <c r="K8614" i="2"/>
  <c r="K8615" i="2"/>
  <c r="K8616" i="2"/>
  <c r="K8617" i="2"/>
  <c r="K8618" i="2"/>
  <c r="K8619" i="2"/>
  <c r="K8620" i="2"/>
  <c r="K8621" i="2"/>
  <c r="K8622" i="2"/>
  <c r="K8623" i="2"/>
  <c r="K8624" i="2"/>
  <c r="K8625" i="2"/>
  <c r="K8626" i="2"/>
  <c r="K8627" i="2"/>
  <c r="K8628" i="2"/>
  <c r="K8629" i="2"/>
  <c r="K8630" i="2"/>
  <c r="K8631" i="2"/>
  <c r="K8632" i="2"/>
  <c r="K8633" i="2"/>
  <c r="K8634" i="2"/>
  <c r="K8635" i="2"/>
  <c r="K8636" i="2"/>
  <c r="K8637" i="2"/>
  <c r="K8638" i="2"/>
  <c r="K8639" i="2"/>
  <c r="K8640" i="2"/>
  <c r="K8641" i="2"/>
  <c r="K8642" i="2"/>
  <c r="K8643" i="2"/>
  <c r="K8644" i="2"/>
  <c r="K8645" i="2"/>
  <c r="K8646" i="2"/>
  <c r="K8647" i="2"/>
  <c r="K8648" i="2"/>
  <c r="K8649" i="2"/>
  <c r="K8650" i="2"/>
  <c r="K8651" i="2"/>
  <c r="K8652" i="2"/>
  <c r="K8653" i="2"/>
  <c r="K8654" i="2"/>
  <c r="K8655" i="2"/>
  <c r="K8656" i="2"/>
  <c r="K8657" i="2"/>
  <c r="K8658" i="2"/>
  <c r="K8659" i="2"/>
  <c r="K8660" i="2"/>
  <c r="K8661" i="2"/>
  <c r="K8662" i="2"/>
  <c r="K8663" i="2"/>
  <c r="K8664" i="2"/>
  <c r="K8665" i="2"/>
  <c r="K8666" i="2"/>
  <c r="K8667" i="2"/>
  <c r="K8668" i="2"/>
  <c r="K8669" i="2"/>
  <c r="K8670" i="2"/>
  <c r="K8671" i="2"/>
  <c r="K8672" i="2"/>
  <c r="K8673" i="2"/>
  <c r="K8674" i="2"/>
  <c r="K8675" i="2"/>
  <c r="K8676" i="2"/>
  <c r="K8677" i="2"/>
  <c r="K8678" i="2"/>
  <c r="K8679" i="2"/>
  <c r="K8680" i="2"/>
  <c r="K8681" i="2"/>
  <c r="K8682" i="2"/>
  <c r="K8683" i="2"/>
  <c r="K8684" i="2"/>
  <c r="K8685" i="2"/>
  <c r="K8686" i="2"/>
  <c r="K8687" i="2"/>
  <c r="K8688" i="2"/>
  <c r="K8689" i="2"/>
  <c r="K8690" i="2"/>
  <c r="K8691" i="2"/>
  <c r="K8692" i="2"/>
  <c r="K8693" i="2"/>
  <c r="K8694" i="2"/>
  <c r="K8695" i="2"/>
  <c r="K8696" i="2"/>
  <c r="K8697" i="2"/>
  <c r="K8698" i="2"/>
  <c r="K8699" i="2"/>
  <c r="K8700" i="2"/>
  <c r="K8701" i="2"/>
  <c r="K8702" i="2"/>
  <c r="K8703" i="2"/>
  <c r="K8704" i="2"/>
  <c r="K8705" i="2"/>
  <c r="K8706" i="2"/>
  <c r="K8707" i="2"/>
  <c r="K8708" i="2"/>
  <c r="K8709" i="2"/>
  <c r="K8710" i="2"/>
  <c r="K8711" i="2"/>
  <c r="K8712" i="2"/>
  <c r="K8713" i="2"/>
  <c r="K8714" i="2"/>
  <c r="K8715" i="2"/>
  <c r="K8716" i="2"/>
  <c r="K8717" i="2"/>
  <c r="K8718" i="2"/>
  <c r="K8719" i="2"/>
  <c r="K8720" i="2"/>
  <c r="K8721" i="2"/>
  <c r="K8722" i="2"/>
  <c r="K8723" i="2"/>
  <c r="K8724" i="2"/>
  <c r="K8725" i="2"/>
  <c r="K8726" i="2"/>
  <c r="K8727" i="2"/>
  <c r="K8728" i="2"/>
  <c r="K8729" i="2"/>
  <c r="K8730" i="2"/>
  <c r="K8731" i="2"/>
  <c r="K8732" i="2"/>
  <c r="K8733" i="2"/>
  <c r="K8734" i="2"/>
  <c r="K8735" i="2"/>
  <c r="K8736" i="2"/>
  <c r="K8737" i="2"/>
  <c r="K8738" i="2"/>
  <c r="K8739" i="2"/>
  <c r="K8740" i="2"/>
  <c r="K8741" i="2"/>
  <c r="K8742" i="2"/>
  <c r="K8743" i="2"/>
  <c r="K8744" i="2"/>
  <c r="K8745" i="2"/>
  <c r="K8746" i="2"/>
  <c r="K8747" i="2"/>
  <c r="K8748" i="2"/>
  <c r="K8749" i="2"/>
  <c r="K8750" i="2"/>
  <c r="K8751" i="2"/>
  <c r="K8752" i="2"/>
  <c r="K8753" i="2"/>
  <c r="K8754" i="2"/>
  <c r="K8755" i="2"/>
  <c r="K8756" i="2"/>
  <c r="K8757" i="2"/>
  <c r="K8758" i="2"/>
  <c r="K8759" i="2"/>
  <c r="K8760" i="2"/>
  <c r="K8761" i="2"/>
  <c r="J8018" i="2"/>
  <c r="J8019" i="2"/>
  <c r="J8020" i="2"/>
  <c r="J8021" i="2"/>
  <c r="J8022" i="2"/>
  <c r="J8023" i="2"/>
  <c r="J8024" i="2"/>
  <c r="J8025" i="2"/>
  <c r="J8026" i="2"/>
  <c r="J8027" i="2"/>
  <c r="J8028" i="2"/>
  <c r="J8029" i="2"/>
  <c r="J8030" i="2"/>
  <c r="J8031" i="2"/>
  <c r="J8032" i="2"/>
  <c r="J8033" i="2"/>
  <c r="J8034" i="2"/>
  <c r="J8035" i="2"/>
  <c r="J8036" i="2"/>
  <c r="J8037" i="2"/>
  <c r="J8038" i="2"/>
  <c r="J8039" i="2"/>
  <c r="J8040" i="2"/>
  <c r="J8041" i="2"/>
  <c r="J8042" i="2"/>
  <c r="J8043" i="2"/>
  <c r="J8044" i="2"/>
  <c r="J8045" i="2"/>
  <c r="J8046" i="2"/>
  <c r="J8047" i="2"/>
  <c r="J8048" i="2"/>
  <c r="J8049" i="2"/>
  <c r="J8050" i="2"/>
  <c r="J8051" i="2"/>
  <c r="J8052" i="2"/>
  <c r="J8053" i="2"/>
  <c r="J8054" i="2"/>
  <c r="J8055" i="2"/>
  <c r="J8056" i="2"/>
  <c r="J8057" i="2"/>
  <c r="J8058" i="2"/>
  <c r="J8059" i="2"/>
  <c r="J8060" i="2"/>
  <c r="J8061" i="2"/>
  <c r="J8062" i="2"/>
  <c r="J8063" i="2"/>
  <c r="J8064" i="2"/>
  <c r="J8065" i="2"/>
  <c r="J8066" i="2"/>
  <c r="J8067" i="2"/>
  <c r="J8068" i="2"/>
  <c r="J8069" i="2"/>
  <c r="J8070" i="2"/>
  <c r="J8071" i="2"/>
  <c r="J8072" i="2"/>
  <c r="J8073" i="2"/>
  <c r="J8074" i="2"/>
  <c r="J8075" i="2"/>
  <c r="J8076" i="2"/>
  <c r="J8077" i="2"/>
  <c r="J8078" i="2"/>
  <c r="J8079" i="2"/>
  <c r="J8080" i="2"/>
  <c r="J8081" i="2"/>
  <c r="J8082" i="2"/>
  <c r="J8083" i="2"/>
  <c r="J8084" i="2"/>
  <c r="J8085" i="2"/>
  <c r="J8086" i="2"/>
  <c r="J8087" i="2"/>
  <c r="J8088" i="2"/>
  <c r="J8089" i="2"/>
  <c r="J8090" i="2"/>
  <c r="J8091" i="2"/>
  <c r="J8092" i="2"/>
  <c r="J8093" i="2"/>
  <c r="J8094" i="2"/>
  <c r="J8095" i="2"/>
  <c r="J8096" i="2"/>
  <c r="J8097" i="2"/>
  <c r="J8098" i="2"/>
  <c r="J8099" i="2"/>
  <c r="J8100" i="2"/>
  <c r="J8101" i="2"/>
  <c r="J8102" i="2"/>
  <c r="J8103" i="2"/>
  <c r="J8104" i="2"/>
  <c r="J8105" i="2"/>
  <c r="J8106" i="2"/>
  <c r="J8107" i="2"/>
  <c r="J8108" i="2"/>
  <c r="J8109" i="2"/>
  <c r="J8110" i="2"/>
  <c r="J8111" i="2"/>
  <c r="J8112" i="2"/>
  <c r="J8113" i="2"/>
  <c r="J8114" i="2"/>
  <c r="J8115" i="2"/>
  <c r="J8116" i="2"/>
  <c r="J8117" i="2"/>
  <c r="J8118" i="2"/>
  <c r="J8119" i="2"/>
  <c r="J8120" i="2"/>
  <c r="J8121" i="2"/>
  <c r="J8122" i="2"/>
  <c r="J8123" i="2"/>
  <c r="J8124" i="2"/>
  <c r="J8125" i="2"/>
  <c r="J8126" i="2"/>
  <c r="J8127" i="2"/>
  <c r="J8128" i="2"/>
  <c r="J8129" i="2"/>
  <c r="J8130" i="2"/>
  <c r="J8131" i="2"/>
  <c r="J8132" i="2"/>
  <c r="J8133" i="2"/>
  <c r="J8134" i="2"/>
  <c r="J8135" i="2"/>
  <c r="J8136" i="2"/>
  <c r="J8137" i="2"/>
  <c r="J8138" i="2"/>
  <c r="J8139" i="2"/>
  <c r="J8140" i="2"/>
  <c r="J8141" i="2"/>
  <c r="J8142" i="2"/>
  <c r="J8143" i="2"/>
  <c r="J8144" i="2"/>
  <c r="J8145" i="2"/>
  <c r="J8146" i="2"/>
  <c r="J8147" i="2"/>
  <c r="J8148" i="2"/>
  <c r="J8149" i="2"/>
  <c r="J8150" i="2"/>
  <c r="J8151" i="2"/>
  <c r="J8152" i="2"/>
  <c r="J8153" i="2"/>
  <c r="J8154" i="2"/>
  <c r="J8155" i="2"/>
  <c r="J8156" i="2"/>
  <c r="J8157" i="2"/>
  <c r="J8158" i="2"/>
  <c r="J8159" i="2"/>
  <c r="J8160" i="2"/>
  <c r="J8161" i="2"/>
  <c r="J8162" i="2"/>
  <c r="J8163" i="2"/>
  <c r="J8164" i="2"/>
  <c r="J8165" i="2"/>
  <c r="J8166" i="2"/>
  <c r="J8167" i="2"/>
  <c r="J8168" i="2"/>
  <c r="J8169" i="2"/>
  <c r="J8170" i="2"/>
  <c r="J8171" i="2"/>
  <c r="J8172" i="2"/>
  <c r="J8173" i="2"/>
  <c r="J8174" i="2"/>
  <c r="J8175" i="2"/>
  <c r="J8176" i="2"/>
  <c r="J8177" i="2"/>
  <c r="J8178" i="2"/>
  <c r="J8179" i="2"/>
  <c r="J8180" i="2"/>
  <c r="J8181" i="2"/>
  <c r="J8182" i="2"/>
  <c r="J8183" i="2"/>
  <c r="J8184" i="2"/>
  <c r="J8185" i="2"/>
  <c r="J8186" i="2"/>
  <c r="J8187" i="2"/>
  <c r="J8188" i="2"/>
  <c r="J8189" i="2"/>
  <c r="J8190" i="2"/>
  <c r="J8191" i="2"/>
  <c r="J8192" i="2"/>
  <c r="J8193" i="2"/>
  <c r="J8194" i="2"/>
  <c r="J8195" i="2"/>
  <c r="J8196" i="2"/>
  <c r="J8197" i="2"/>
  <c r="J8198" i="2"/>
  <c r="J8199" i="2"/>
  <c r="J8200" i="2"/>
  <c r="J8201" i="2"/>
  <c r="J8202" i="2"/>
  <c r="J8203" i="2"/>
  <c r="J8204" i="2"/>
  <c r="J8205" i="2"/>
  <c r="J8206" i="2"/>
  <c r="J8207" i="2"/>
  <c r="J8208" i="2"/>
  <c r="J8209" i="2"/>
  <c r="J8210" i="2"/>
  <c r="J8211" i="2"/>
  <c r="J8212" i="2"/>
  <c r="J8213" i="2"/>
  <c r="J8214" i="2"/>
  <c r="J8215" i="2"/>
  <c r="J8216" i="2"/>
  <c r="J8217" i="2"/>
  <c r="J8218" i="2"/>
  <c r="J8219" i="2"/>
  <c r="J8220" i="2"/>
  <c r="J8221" i="2"/>
  <c r="J8222" i="2"/>
  <c r="J8223" i="2"/>
  <c r="J8224" i="2"/>
  <c r="J8225" i="2"/>
  <c r="J8226" i="2"/>
  <c r="J8227" i="2"/>
  <c r="J8228" i="2"/>
  <c r="J8229" i="2"/>
  <c r="J8230" i="2"/>
  <c r="J8231" i="2"/>
  <c r="J8232" i="2"/>
  <c r="J8233" i="2"/>
  <c r="J8234" i="2"/>
  <c r="J8235" i="2"/>
  <c r="J8236" i="2"/>
  <c r="J8237" i="2"/>
  <c r="J8238" i="2"/>
  <c r="J8239" i="2"/>
  <c r="J8240" i="2"/>
  <c r="J8241" i="2"/>
  <c r="J8242" i="2"/>
  <c r="J8243" i="2"/>
  <c r="J8244" i="2"/>
  <c r="J8245" i="2"/>
  <c r="J8246" i="2"/>
  <c r="J8247" i="2"/>
  <c r="J8248" i="2"/>
  <c r="J8249" i="2"/>
  <c r="J8250" i="2"/>
  <c r="J8251" i="2"/>
  <c r="J8252" i="2"/>
  <c r="J8253" i="2"/>
  <c r="J8254" i="2"/>
  <c r="J8255" i="2"/>
  <c r="J8256" i="2"/>
  <c r="J8257" i="2"/>
  <c r="J8258" i="2"/>
  <c r="J8259" i="2"/>
  <c r="J8260" i="2"/>
  <c r="J8261" i="2"/>
  <c r="J8262" i="2"/>
  <c r="J8263" i="2"/>
  <c r="J8264" i="2"/>
  <c r="J8265" i="2"/>
  <c r="J8266" i="2"/>
  <c r="J8267" i="2"/>
  <c r="J8268" i="2"/>
  <c r="J8269" i="2"/>
  <c r="J8270" i="2"/>
  <c r="J8271" i="2"/>
  <c r="J8272" i="2"/>
  <c r="J8273" i="2"/>
  <c r="J8274" i="2"/>
  <c r="J8275" i="2"/>
  <c r="J8276" i="2"/>
  <c r="J8277" i="2"/>
  <c r="J8278" i="2"/>
  <c r="J8279" i="2"/>
  <c r="J8280" i="2"/>
  <c r="J8281" i="2"/>
  <c r="J8282" i="2"/>
  <c r="J8283" i="2"/>
  <c r="J8284" i="2"/>
  <c r="J8285" i="2"/>
  <c r="J8286" i="2"/>
  <c r="J8287" i="2"/>
  <c r="J8288" i="2"/>
  <c r="J8289" i="2"/>
  <c r="J8290" i="2"/>
  <c r="J8291" i="2"/>
  <c r="J8292" i="2"/>
  <c r="J8293" i="2"/>
  <c r="J8294" i="2"/>
  <c r="J8295" i="2"/>
  <c r="J8296" i="2"/>
  <c r="J8297" i="2"/>
  <c r="J8298" i="2"/>
  <c r="J8299" i="2"/>
  <c r="J8300" i="2"/>
  <c r="J8301" i="2"/>
  <c r="J8302" i="2"/>
  <c r="J8303" i="2"/>
  <c r="J8304" i="2"/>
  <c r="J8305" i="2"/>
  <c r="J8306" i="2"/>
  <c r="J8307" i="2"/>
  <c r="J8308" i="2"/>
  <c r="J8309" i="2"/>
  <c r="J8310" i="2"/>
  <c r="J8311" i="2"/>
  <c r="J8312" i="2"/>
  <c r="J8313" i="2"/>
  <c r="J8314" i="2"/>
  <c r="J8315" i="2"/>
  <c r="J8316" i="2"/>
  <c r="J8317" i="2"/>
  <c r="J8318" i="2"/>
  <c r="J8319" i="2"/>
  <c r="J8320" i="2"/>
  <c r="J8321" i="2"/>
  <c r="J8322" i="2"/>
  <c r="J8323" i="2"/>
  <c r="J8324" i="2"/>
  <c r="J8325" i="2"/>
  <c r="J8326" i="2"/>
  <c r="J8327" i="2"/>
  <c r="J8328" i="2"/>
  <c r="J8329" i="2"/>
  <c r="J8330" i="2"/>
  <c r="J8331" i="2"/>
  <c r="J8332" i="2"/>
  <c r="J8333" i="2"/>
  <c r="J8334" i="2"/>
  <c r="J8335" i="2"/>
  <c r="J8336" i="2"/>
  <c r="J8337" i="2"/>
  <c r="J8338" i="2"/>
  <c r="J8339" i="2"/>
  <c r="J8340" i="2"/>
  <c r="J8341" i="2"/>
  <c r="J8342" i="2"/>
  <c r="J8343" i="2"/>
  <c r="J8344" i="2"/>
  <c r="J8345" i="2"/>
  <c r="J8346" i="2"/>
  <c r="J8347" i="2"/>
  <c r="J8348" i="2"/>
  <c r="J8349" i="2"/>
  <c r="J8350" i="2"/>
  <c r="J8351" i="2"/>
  <c r="J8352" i="2"/>
  <c r="J8353" i="2"/>
  <c r="J8354" i="2"/>
  <c r="J8355" i="2"/>
  <c r="J8356" i="2"/>
  <c r="J8357" i="2"/>
  <c r="J8358" i="2"/>
  <c r="J8359" i="2"/>
  <c r="J8360" i="2"/>
  <c r="J8361" i="2"/>
  <c r="J8362" i="2"/>
  <c r="J8363" i="2"/>
  <c r="J8364" i="2"/>
  <c r="J8365" i="2"/>
  <c r="J8366" i="2"/>
  <c r="J8367" i="2"/>
  <c r="J8368" i="2"/>
  <c r="J8369" i="2"/>
  <c r="J8370" i="2"/>
  <c r="J8371" i="2"/>
  <c r="J8372" i="2"/>
  <c r="J8373" i="2"/>
  <c r="J8374" i="2"/>
  <c r="J8375" i="2"/>
  <c r="J8376" i="2"/>
  <c r="J8377" i="2"/>
  <c r="J8378" i="2"/>
  <c r="J8379" i="2"/>
  <c r="J8380" i="2"/>
  <c r="J8381" i="2"/>
  <c r="J8382" i="2"/>
  <c r="J8383" i="2"/>
  <c r="J8384" i="2"/>
  <c r="J8385" i="2"/>
  <c r="J8386" i="2"/>
  <c r="J8387" i="2"/>
  <c r="J8388" i="2"/>
  <c r="J8389" i="2"/>
  <c r="J8390" i="2"/>
  <c r="J8391" i="2"/>
  <c r="J8392" i="2"/>
  <c r="J8393" i="2"/>
  <c r="J8394" i="2"/>
  <c r="J8395" i="2"/>
  <c r="J8396" i="2"/>
  <c r="J8397" i="2"/>
  <c r="J8398" i="2"/>
  <c r="J8399" i="2"/>
  <c r="J8400" i="2"/>
  <c r="J8401" i="2"/>
  <c r="J8402" i="2"/>
  <c r="J8403" i="2"/>
  <c r="J8404" i="2"/>
  <c r="J8405" i="2"/>
  <c r="J8406" i="2"/>
  <c r="J8407" i="2"/>
  <c r="J8408" i="2"/>
  <c r="J8409" i="2"/>
  <c r="J8410" i="2"/>
  <c r="J8411" i="2"/>
  <c r="J8412" i="2"/>
  <c r="J8413" i="2"/>
  <c r="J8414" i="2"/>
  <c r="J8415" i="2"/>
  <c r="J8416" i="2"/>
  <c r="J8417" i="2"/>
  <c r="J8418" i="2"/>
  <c r="J8419" i="2"/>
  <c r="J8420" i="2"/>
  <c r="J8421" i="2"/>
  <c r="J8422" i="2"/>
  <c r="J8423" i="2"/>
  <c r="J8424" i="2"/>
  <c r="J8425" i="2"/>
  <c r="J8426" i="2"/>
  <c r="J8427" i="2"/>
  <c r="J8428" i="2"/>
  <c r="J8429" i="2"/>
  <c r="J8430" i="2"/>
  <c r="J8431" i="2"/>
  <c r="J8432" i="2"/>
  <c r="J8433" i="2"/>
  <c r="J8434" i="2"/>
  <c r="J8435" i="2"/>
  <c r="J8436" i="2"/>
  <c r="J8437" i="2"/>
  <c r="J8438" i="2"/>
  <c r="J8439" i="2"/>
  <c r="J8440" i="2"/>
  <c r="J8441" i="2"/>
  <c r="J8442" i="2"/>
  <c r="J8443" i="2"/>
  <c r="J8444" i="2"/>
  <c r="J8445" i="2"/>
  <c r="J8446" i="2"/>
  <c r="J8447" i="2"/>
  <c r="J8448" i="2"/>
  <c r="J8449" i="2"/>
  <c r="J8450" i="2"/>
  <c r="J8451" i="2"/>
  <c r="J8452" i="2"/>
  <c r="J8453" i="2"/>
  <c r="J8454" i="2"/>
  <c r="J8455" i="2"/>
  <c r="J8456" i="2"/>
  <c r="J8457" i="2"/>
  <c r="J8458" i="2"/>
  <c r="J8459" i="2"/>
  <c r="J8460" i="2"/>
  <c r="J8461" i="2"/>
  <c r="J8462" i="2"/>
  <c r="J8463" i="2"/>
  <c r="J8464" i="2"/>
  <c r="J8465" i="2"/>
  <c r="J8466" i="2"/>
  <c r="J8467" i="2"/>
  <c r="J8468" i="2"/>
  <c r="J8469" i="2"/>
  <c r="J8470" i="2"/>
  <c r="J8471" i="2"/>
  <c r="J8472" i="2"/>
  <c r="J8473" i="2"/>
  <c r="J8474" i="2"/>
  <c r="J8475" i="2"/>
  <c r="J8476" i="2"/>
  <c r="J8477" i="2"/>
  <c r="J8478" i="2"/>
  <c r="J8479" i="2"/>
  <c r="J8480" i="2"/>
  <c r="J8481" i="2"/>
  <c r="J8482" i="2"/>
  <c r="J8483" i="2"/>
  <c r="J8484" i="2"/>
  <c r="J8485" i="2"/>
  <c r="J8486" i="2"/>
  <c r="J8487" i="2"/>
  <c r="J8488" i="2"/>
  <c r="J8489" i="2"/>
  <c r="J8490" i="2"/>
  <c r="J8491" i="2"/>
  <c r="J8492" i="2"/>
  <c r="J8493" i="2"/>
  <c r="J8494" i="2"/>
  <c r="J8495" i="2"/>
  <c r="J8496" i="2"/>
  <c r="J8497" i="2"/>
  <c r="J8498" i="2"/>
  <c r="J8499" i="2"/>
  <c r="J8500" i="2"/>
  <c r="J8501" i="2"/>
  <c r="J8502" i="2"/>
  <c r="J8503" i="2"/>
  <c r="J8504" i="2"/>
  <c r="J8505" i="2"/>
  <c r="J8506" i="2"/>
  <c r="J8507" i="2"/>
  <c r="J8508" i="2"/>
  <c r="J8509" i="2"/>
  <c r="J8510" i="2"/>
  <c r="J8511" i="2"/>
  <c r="J8512" i="2"/>
  <c r="J8513" i="2"/>
  <c r="J8514" i="2"/>
  <c r="J8515" i="2"/>
  <c r="J8516" i="2"/>
  <c r="J8517" i="2"/>
  <c r="J8518" i="2"/>
  <c r="J8519" i="2"/>
  <c r="J8520" i="2"/>
  <c r="J8521" i="2"/>
  <c r="J8522" i="2"/>
  <c r="J8523" i="2"/>
  <c r="J8524" i="2"/>
  <c r="J8525" i="2"/>
  <c r="J8526" i="2"/>
  <c r="J8527" i="2"/>
  <c r="J8528" i="2"/>
  <c r="J8529" i="2"/>
  <c r="J8530" i="2"/>
  <c r="J8531" i="2"/>
  <c r="J8532" i="2"/>
  <c r="J8533" i="2"/>
  <c r="J8534" i="2"/>
  <c r="J8535" i="2"/>
  <c r="J8536" i="2"/>
  <c r="J8537" i="2"/>
  <c r="J8538" i="2"/>
  <c r="J8539" i="2"/>
  <c r="J8540" i="2"/>
  <c r="J8541" i="2"/>
  <c r="J8542" i="2"/>
  <c r="J8543" i="2"/>
  <c r="J8544" i="2"/>
  <c r="J8545" i="2"/>
  <c r="J8546" i="2"/>
  <c r="J8547" i="2"/>
  <c r="J8548" i="2"/>
  <c r="J8549" i="2"/>
  <c r="J8550" i="2"/>
  <c r="J8551" i="2"/>
  <c r="J8552" i="2"/>
  <c r="J8553" i="2"/>
  <c r="J8554" i="2"/>
  <c r="J8555" i="2"/>
  <c r="J8556" i="2"/>
  <c r="J8557" i="2"/>
  <c r="J8558" i="2"/>
  <c r="J8559" i="2"/>
  <c r="J8560" i="2"/>
  <c r="J8561" i="2"/>
  <c r="J8562" i="2"/>
  <c r="J8563" i="2"/>
  <c r="J8564" i="2"/>
  <c r="J8565" i="2"/>
  <c r="J8566" i="2"/>
  <c r="J8567" i="2"/>
  <c r="J8568" i="2"/>
  <c r="J8569" i="2"/>
  <c r="J8570" i="2"/>
  <c r="J8571" i="2"/>
  <c r="J8572" i="2"/>
  <c r="J8573" i="2"/>
  <c r="J8574" i="2"/>
  <c r="J8575" i="2"/>
  <c r="J8576" i="2"/>
  <c r="J8577" i="2"/>
  <c r="J8578" i="2"/>
  <c r="J8579" i="2"/>
  <c r="J8580" i="2"/>
  <c r="J8581" i="2"/>
  <c r="J8582" i="2"/>
  <c r="J8583" i="2"/>
  <c r="J8584" i="2"/>
  <c r="J8585" i="2"/>
  <c r="J8586" i="2"/>
  <c r="J8587" i="2"/>
  <c r="J8588" i="2"/>
  <c r="J8589" i="2"/>
  <c r="J8590" i="2"/>
  <c r="J8591" i="2"/>
  <c r="J8592" i="2"/>
  <c r="J8593" i="2"/>
  <c r="J8594" i="2"/>
  <c r="J8595" i="2"/>
  <c r="J8596" i="2"/>
  <c r="J8597" i="2"/>
  <c r="J8598" i="2"/>
  <c r="J8599" i="2"/>
  <c r="J8600" i="2"/>
  <c r="J8601" i="2"/>
  <c r="J8602" i="2"/>
  <c r="J8603" i="2"/>
  <c r="J8604" i="2"/>
  <c r="J8605" i="2"/>
  <c r="J8606" i="2"/>
  <c r="J8607" i="2"/>
  <c r="J8608" i="2"/>
  <c r="J8609" i="2"/>
  <c r="J8610" i="2"/>
  <c r="J8611" i="2"/>
  <c r="J8612" i="2"/>
  <c r="J8613" i="2"/>
  <c r="J8614" i="2"/>
  <c r="J8615" i="2"/>
  <c r="J8616" i="2"/>
  <c r="J8617" i="2"/>
  <c r="J8618" i="2"/>
  <c r="J8619" i="2"/>
  <c r="J8620" i="2"/>
  <c r="J8621" i="2"/>
  <c r="J8622" i="2"/>
  <c r="J8623" i="2"/>
  <c r="J8624" i="2"/>
  <c r="J8625" i="2"/>
  <c r="J8626" i="2"/>
  <c r="J8627" i="2"/>
  <c r="J8628" i="2"/>
  <c r="J8629" i="2"/>
  <c r="J8630" i="2"/>
  <c r="J8631" i="2"/>
  <c r="J8632" i="2"/>
  <c r="J8633" i="2"/>
  <c r="J8634" i="2"/>
  <c r="J8635" i="2"/>
  <c r="J8636" i="2"/>
  <c r="J8637" i="2"/>
  <c r="J8638" i="2"/>
  <c r="J8639" i="2"/>
  <c r="J8640" i="2"/>
  <c r="J8641" i="2"/>
  <c r="J8642" i="2"/>
  <c r="J8643" i="2"/>
  <c r="J8644" i="2"/>
  <c r="J8645" i="2"/>
  <c r="J8646" i="2"/>
  <c r="J8647" i="2"/>
  <c r="J8648" i="2"/>
  <c r="J8649" i="2"/>
  <c r="J8650" i="2"/>
  <c r="J8651" i="2"/>
  <c r="J8652" i="2"/>
  <c r="J8653" i="2"/>
  <c r="J8654" i="2"/>
  <c r="J8655" i="2"/>
  <c r="J8656" i="2"/>
  <c r="J8657" i="2"/>
  <c r="J8658" i="2"/>
  <c r="J8659" i="2"/>
  <c r="J8660" i="2"/>
  <c r="J8661" i="2"/>
  <c r="J8662" i="2"/>
  <c r="J8663" i="2"/>
  <c r="J8664" i="2"/>
  <c r="J8665" i="2"/>
  <c r="J8666" i="2"/>
  <c r="J8667" i="2"/>
  <c r="J8668" i="2"/>
  <c r="J8669" i="2"/>
  <c r="J8670" i="2"/>
  <c r="J8671" i="2"/>
  <c r="J8672" i="2"/>
  <c r="J8673" i="2"/>
  <c r="J8674" i="2"/>
  <c r="J8675" i="2"/>
  <c r="J8676" i="2"/>
  <c r="J8677" i="2"/>
  <c r="J8678" i="2"/>
  <c r="J8679" i="2"/>
  <c r="J8680" i="2"/>
  <c r="J8681" i="2"/>
  <c r="J8682" i="2"/>
  <c r="J8683" i="2"/>
  <c r="J8684" i="2"/>
  <c r="J8685" i="2"/>
  <c r="J8686" i="2"/>
  <c r="J8687" i="2"/>
  <c r="J8688" i="2"/>
  <c r="J8689" i="2"/>
  <c r="J8690" i="2"/>
  <c r="J8691" i="2"/>
  <c r="J8692" i="2"/>
  <c r="J8693" i="2"/>
  <c r="J8694" i="2"/>
  <c r="J8695" i="2"/>
  <c r="J8696" i="2"/>
  <c r="J8697" i="2"/>
  <c r="J8698" i="2"/>
  <c r="J8699" i="2"/>
  <c r="J8700" i="2"/>
  <c r="J8701" i="2"/>
  <c r="J8702" i="2"/>
  <c r="J8703" i="2"/>
  <c r="J8704" i="2"/>
  <c r="J8705" i="2"/>
  <c r="J8706" i="2"/>
  <c r="J8707" i="2"/>
  <c r="J8708" i="2"/>
  <c r="J8709" i="2"/>
  <c r="J8710" i="2"/>
  <c r="J8711" i="2"/>
  <c r="J8712" i="2"/>
  <c r="J8713" i="2"/>
  <c r="J8714" i="2"/>
  <c r="J8715" i="2"/>
  <c r="J8716" i="2"/>
  <c r="J8717" i="2"/>
  <c r="J8718" i="2"/>
  <c r="J8719" i="2"/>
  <c r="J8720" i="2"/>
  <c r="J8721" i="2"/>
  <c r="J8722" i="2"/>
  <c r="J8723" i="2"/>
  <c r="J8724" i="2"/>
  <c r="J8725" i="2"/>
  <c r="J8726" i="2"/>
  <c r="J8727" i="2"/>
  <c r="J8728" i="2"/>
  <c r="J8729" i="2"/>
  <c r="J8730" i="2"/>
  <c r="J8731" i="2"/>
  <c r="J8732" i="2"/>
  <c r="J8733" i="2"/>
  <c r="J8734" i="2"/>
  <c r="J8735" i="2"/>
  <c r="J8736" i="2"/>
  <c r="J8737" i="2"/>
  <c r="J8738" i="2"/>
  <c r="J8739" i="2"/>
  <c r="J8740" i="2"/>
  <c r="J8741" i="2"/>
  <c r="J8742" i="2"/>
  <c r="J8743" i="2"/>
  <c r="J8744" i="2"/>
  <c r="J8745" i="2"/>
  <c r="J8746" i="2"/>
  <c r="J8747" i="2"/>
  <c r="J8748" i="2"/>
  <c r="J8749" i="2"/>
  <c r="J8750" i="2"/>
  <c r="J8751" i="2"/>
  <c r="J8752" i="2"/>
  <c r="J8753" i="2"/>
  <c r="J8754" i="2"/>
  <c r="J8755" i="2"/>
  <c r="J8756" i="2"/>
  <c r="J8757" i="2"/>
  <c r="J8758" i="2"/>
  <c r="J8759" i="2"/>
  <c r="J8760" i="2"/>
  <c r="J8761" i="2"/>
  <c r="D8018" i="2"/>
  <c r="E8018" i="2"/>
  <c r="F8018" i="2"/>
  <c r="G8018" i="2"/>
  <c r="H8018" i="2"/>
  <c r="I8018" i="2"/>
  <c r="D8019" i="2"/>
  <c r="E8019" i="2"/>
  <c r="F8019" i="2"/>
  <c r="G8019" i="2"/>
  <c r="H8019" i="2"/>
  <c r="I8019" i="2"/>
  <c r="D8020" i="2"/>
  <c r="E8020" i="2"/>
  <c r="F8020" i="2"/>
  <c r="G8020" i="2"/>
  <c r="H8020" i="2"/>
  <c r="I8020" i="2"/>
  <c r="D8021" i="2"/>
  <c r="E8021" i="2"/>
  <c r="F8021" i="2"/>
  <c r="G8021" i="2"/>
  <c r="H8021" i="2"/>
  <c r="I8021" i="2"/>
  <c r="D8022" i="2"/>
  <c r="E8022" i="2"/>
  <c r="F8022" i="2"/>
  <c r="G8022" i="2"/>
  <c r="H8022" i="2"/>
  <c r="I8022" i="2"/>
  <c r="D8023" i="2"/>
  <c r="E8023" i="2"/>
  <c r="F8023" i="2"/>
  <c r="G8023" i="2"/>
  <c r="H8023" i="2"/>
  <c r="I8023" i="2"/>
  <c r="D8024" i="2"/>
  <c r="E8024" i="2"/>
  <c r="F8024" i="2"/>
  <c r="G8024" i="2"/>
  <c r="H8024" i="2"/>
  <c r="I8024" i="2"/>
  <c r="D8025" i="2"/>
  <c r="E8025" i="2"/>
  <c r="F8025" i="2"/>
  <c r="G8025" i="2"/>
  <c r="H8025" i="2"/>
  <c r="I8025" i="2"/>
  <c r="D8026" i="2"/>
  <c r="E8026" i="2"/>
  <c r="F8026" i="2"/>
  <c r="G8026" i="2"/>
  <c r="H8026" i="2"/>
  <c r="I8026" i="2"/>
  <c r="D8027" i="2"/>
  <c r="E8027" i="2"/>
  <c r="F8027" i="2"/>
  <c r="G8027" i="2"/>
  <c r="H8027" i="2"/>
  <c r="I8027" i="2"/>
  <c r="D8028" i="2"/>
  <c r="E8028" i="2"/>
  <c r="F8028" i="2"/>
  <c r="G8028" i="2"/>
  <c r="H8028" i="2"/>
  <c r="I8028" i="2"/>
  <c r="D8029" i="2"/>
  <c r="E8029" i="2"/>
  <c r="F8029" i="2"/>
  <c r="G8029" i="2"/>
  <c r="H8029" i="2"/>
  <c r="I8029" i="2"/>
  <c r="D8030" i="2"/>
  <c r="E8030" i="2"/>
  <c r="F8030" i="2"/>
  <c r="G8030" i="2"/>
  <c r="H8030" i="2"/>
  <c r="I8030" i="2"/>
  <c r="D8031" i="2"/>
  <c r="E8031" i="2"/>
  <c r="F8031" i="2"/>
  <c r="G8031" i="2"/>
  <c r="H8031" i="2"/>
  <c r="I8031" i="2"/>
  <c r="D8032" i="2"/>
  <c r="E8032" i="2"/>
  <c r="F8032" i="2"/>
  <c r="G8032" i="2"/>
  <c r="H8032" i="2"/>
  <c r="I8032" i="2"/>
  <c r="D8033" i="2"/>
  <c r="E8033" i="2"/>
  <c r="F8033" i="2"/>
  <c r="G8033" i="2"/>
  <c r="H8033" i="2"/>
  <c r="I8033" i="2"/>
  <c r="D8034" i="2"/>
  <c r="E8034" i="2"/>
  <c r="F8034" i="2"/>
  <c r="G8034" i="2"/>
  <c r="H8034" i="2"/>
  <c r="I8034" i="2"/>
  <c r="D8035" i="2"/>
  <c r="E8035" i="2"/>
  <c r="F8035" i="2"/>
  <c r="G8035" i="2"/>
  <c r="H8035" i="2"/>
  <c r="I8035" i="2"/>
  <c r="D8036" i="2"/>
  <c r="E8036" i="2"/>
  <c r="F8036" i="2"/>
  <c r="G8036" i="2"/>
  <c r="H8036" i="2"/>
  <c r="I8036" i="2"/>
  <c r="D8037" i="2"/>
  <c r="E8037" i="2"/>
  <c r="F8037" i="2"/>
  <c r="G8037" i="2"/>
  <c r="H8037" i="2"/>
  <c r="I8037" i="2"/>
  <c r="D8038" i="2"/>
  <c r="E8038" i="2"/>
  <c r="F8038" i="2"/>
  <c r="G8038" i="2"/>
  <c r="H8038" i="2"/>
  <c r="I8038" i="2"/>
  <c r="D8039" i="2"/>
  <c r="E8039" i="2"/>
  <c r="F8039" i="2"/>
  <c r="G8039" i="2"/>
  <c r="H8039" i="2"/>
  <c r="I8039" i="2"/>
  <c r="D8040" i="2"/>
  <c r="E8040" i="2"/>
  <c r="F8040" i="2"/>
  <c r="G8040" i="2"/>
  <c r="H8040" i="2"/>
  <c r="I8040" i="2"/>
  <c r="D8041" i="2"/>
  <c r="E8041" i="2"/>
  <c r="F8041" i="2"/>
  <c r="G8041" i="2"/>
  <c r="H8041" i="2"/>
  <c r="I8041" i="2"/>
  <c r="D8042" i="2"/>
  <c r="E8042" i="2"/>
  <c r="F8042" i="2"/>
  <c r="G8042" i="2"/>
  <c r="H8042" i="2"/>
  <c r="I8042" i="2"/>
  <c r="D8043" i="2"/>
  <c r="E8043" i="2"/>
  <c r="F8043" i="2"/>
  <c r="G8043" i="2"/>
  <c r="H8043" i="2"/>
  <c r="I8043" i="2"/>
  <c r="D8044" i="2"/>
  <c r="E8044" i="2"/>
  <c r="F8044" i="2"/>
  <c r="G8044" i="2"/>
  <c r="H8044" i="2"/>
  <c r="I8044" i="2"/>
  <c r="D8045" i="2"/>
  <c r="E8045" i="2"/>
  <c r="F8045" i="2"/>
  <c r="G8045" i="2"/>
  <c r="H8045" i="2"/>
  <c r="I8045" i="2"/>
  <c r="D8046" i="2"/>
  <c r="E8046" i="2"/>
  <c r="F8046" i="2"/>
  <c r="G8046" i="2"/>
  <c r="H8046" i="2"/>
  <c r="I8046" i="2"/>
  <c r="D8047" i="2"/>
  <c r="E8047" i="2"/>
  <c r="F8047" i="2"/>
  <c r="G8047" i="2"/>
  <c r="H8047" i="2"/>
  <c r="I8047" i="2"/>
  <c r="D8048" i="2"/>
  <c r="E8048" i="2"/>
  <c r="F8048" i="2"/>
  <c r="G8048" i="2"/>
  <c r="H8048" i="2"/>
  <c r="I8048" i="2"/>
  <c r="D8049" i="2"/>
  <c r="E8049" i="2"/>
  <c r="F8049" i="2"/>
  <c r="G8049" i="2"/>
  <c r="H8049" i="2"/>
  <c r="I8049" i="2"/>
  <c r="D8050" i="2"/>
  <c r="E8050" i="2"/>
  <c r="F8050" i="2"/>
  <c r="G8050" i="2"/>
  <c r="H8050" i="2"/>
  <c r="I8050" i="2"/>
  <c r="D8051" i="2"/>
  <c r="E8051" i="2"/>
  <c r="F8051" i="2"/>
  <c r="G8051" i="2"/>
  <c r="H8051" i="2"/>
  <c r="I8051" i="2"/>
  <c r="D8052" i="2"/>
  <c r="E8052" i="2"/>
  <c r="F8052" i="2"/>
  <c r="G8052" i="2"/>
  <c r="H8052" i="2"/>
  <c r="I8052" i="2"/>
  <c r="D8053" i="2"/>
  <c r="E8053" i="2"/>
  <c r="F8053" i="2"/>
  <c r="G8053" i="2"/>
  <c r="H8053" i="2"/>
  <c r="I8053" i="2"/>
  <c r="D8054" i="2"/>
  <c r="E8054" i="2"/>
  <c r="F8054" i="2"/>
  <c r="G8054" i="2"/>
  <c r="H8054" i="2"/>
  <c r="I8054" i="2"/>
  <c r="D8055" i="2"/>
  <c r="E8055" i="2"/>
  <c r="F8055" i="2"/>
  <c r="G8055" i="2"/>
  <c r="H8055" i="2"/>
  <c r="I8055" i="2"/>
  <c r="D8056" i="2"/>
  <c r="E8056" i="2"/>
  <c r="F8056" i="2"/>
  <c r="G8056" i="2"/>
  <c r="H8056" i="2"/>
  <c r="I8056" i="2"/>
  <c r="D8057" i="2"/>
  <c r="E8057" i="2"/>
  <c r="F8057" i="2"/>
  <c r="G8057" i="2"/>
  <c r="H8057" i="2"/>
  <c r="I8057" i="2"/>
  <c r="D8058" i="2"/>
  <c r="E8058" i="2"/>
  <c r="F8058" i="2"/>
  <c r="G8058" i="2"/>
  <c r="H8058" i="2"/>
  <c r="I8058" i="2"/>
  <c r="D8059" i="2"/>
  <c r="E8059" i="2"/>
  <c r="F8059" i="2"/>
  <c r="G8059" i="2"/>
  <c r="H8059" i="2"/>
  <c r="I8059" i="2"/>
  <c r="D8060" i="2"/>
  <c r="E8060" i="2"/>
  <c r="F8060" i="2"/>
  <c r="G8060" i="2"/>
  <c r="H8060" i="2"/>
  <c r="I8060" i="2"/>
  <c r="D8061" i="2"/>
  <c r="E8061" i="2"/>
  <c r="F8061" i="2"/>
  <c r="G8061" i="2"/>
  <c r="H8061" i="2"/>
  <c r="I8061" i="2"/>
  <c r="D8062" i="2"/>
  <c r="E8062" i="2"/>
  <c r="F8062" i="2"/>
  <c r="G8062" i="2"/>
  <c r="H8062" i="2"/>
  <c r="I8062" i="2"/>
  <c r="D8063" i="2"/>
  <c r="E8063" i="2"/>
  <c r="F8063" i="2"/>
  <c r="G8063" i="2"/>
  <c r="H8063" i="2"/>
  <c r="I8063" i="2"/>
  <c r="D8064" i="2"/>
  <c r="E8064" i="2"/>
  <c r="F8064" i="2"/>
  <c r="G8064" i="2"/>
  <c r="H8064" i="2"/>
  <c r="I8064" i="2"/>
  <c r="D8065" i="2"/>
  <c r="E8065" i="2"/>
  <c r="F8065" i="2"/>
  <c r="G8065" i="2"/>
  <c r="H8065" i="2"/>
  <c r="I8065" i="2"/>
  <c r="D8066" i="2"/>
  <c r="E8066" i="2"/>
  <c r="F8066" i="2"/>
  <c r="G8066" i="2"/>
  <c r="H8066" i="2"/>
  <c r="I8066" i="2"/>
  <c r="D8067" i="2"/>
  <c r="E8067" i="2"/>
  <c r="F8067" i="2"/>
  <c r="G8067" i="2"/>
  <c r="H8067" i="2"/>
  <c r="I8067" i="2"/>
  <c r="D8068" i="2"/>
  <c r="E8068" i="2"/>
  <c r="F8068" i="2"/>
  <c r="G8068" i="2"/>
  <c r="H8068" i="2"/>
  <c r="I8068" i="2"/>
  <c r="D8069" i="2"/>
  <c r="E8069" i="2"/>
  <c r="F8069" i="2"/>
  <c r="G8069" i="2"/>
  <c r="H8069" i="2"/>
  <c r="I8069" i="2"/>
  <c r="D8070" i="2"/>
  <c r="E8070" i="2"/>
  <c r="F8070" i="2"/>
  <c r="G8070" i="2"/>
  <c r="H8070" i="2"/>
  <c r="I8070" i="2"/>
  <c r="D8071" i="2"/>
  <c r="E8071" i="2"/>
  <c r="F8071" i="2"/>
  <c r="G8071" i="2"/>
  <c r="H8071" i="2"/>
  <c r="I8071" i="2"/>
  <c r="D8072" i="2"/>
  <c r="E8072" i="2"/>
  <c r="F8072" i="2"/>
  <c r="G8072" i="2"/>
  <c r="H8072" i="2"/>
  <c r="I8072" i="2"/>
  <c r="D8073" i="2"/>
  <c r="E8073" i="2"/>
  <c r="F8073" i="2"/>
  <c r="G8073" i="2"/>
  <c r="H8073" i="2"/>
  <c r="I8073" i="2"/>
  <c r="D8074" i="2"/>
  <c r="E8074" i="2"/>
  <c r="F8074" i="2"/>
  <c r="G8074" i="2"/>
  <c r="H8074" i="2"/>
  <c r="I8074" i="2"/>
  <c r="D8075" i="2"/>
  <c r="E8075" i="2"/>
  <c r="F8075" i="2"/>
  <c r="G8075" i="2"/>
  <c r="H8075" i="2"/>
  <c r="I8075" i="2"/>
  <c r="D8076" i="2"/>
  <c r="E8076" i="2"/>
  <c r="F8076" i="2"/>
  <c r="G8076" i="2"/>
  <c r="H8076" i="2"/>
  <c r="I8076" i="2"/>
  <c r="D8077" i="2"/>
  <c r="E8077" i="2"/>
  <c r="F8077" i="2"/>
  <c r="G8077" i="2"/>
  <c r="H8077" i="2"/>
  <c r="I8077" i="2"/>
  <c r="D8078" i="2"/>
  <c r="E8078" i="2"/>
  <c r="F8078" i="2"/>
  <c r="G8078" i="2"/>
  <c r="H8078" i="2"/>
  <c r="I8078" i="2"/>
  <c r="D8079" i="2"/>
  <c r="E8079" i="2"/>
  <c r="F8079" i="2"/>
  <c r="G8079" i="2"/>
  <c r="H8079" i="2"/>
  <c r="I8079" i="2"/>
  <c r="D8080" i="2"/>
  <c r="E8080" i="2"/>
  <c r="F8080" i="2"/>
  <c r="G8080" i="2"/>
  <c r="H8080" i="2"/>
  <c r="I8080" i="2"/>
  <c r="D8081" i="2"/>
  <c r="E8081" i="2"/>
  <c r="F8081" i="2"/>
  <c r="G8081" i="2"/>
  <c r="H8081" i="2"/>
  <c r="I8081" i="2"/>
  <c r="D8082" i="2"/>
  <c r="E8082" i="2"/>
  <c r="F8082" i="2"/>
  <c r="G8082" i="2"/>
  <c r="H8082" i="2"/>
  <c r="I8082" i="2"/>
  <c r="D8083" i="2"/>
  <c r="E8083" i="2"/>
  <c r="F8083" i="2"/>
  <c r="G8083" i="2"/>
  <c r="H8083" i="2"/>
  <c r="I8083" i="2"/>
  <c r="D8084" i="2"/>
  <c r="E8084" i="2"/>
  <c r="F8084" i="2"/>
  <c r="G8084" i="2"/>
  <c r="H8084" i="2"/>
  <c r="I8084" i="2"/>
  <c r="D8085" i="2"/>
  <c r="E8085" i="2"/>
  <c r="F8085" i="2"/>
  <c r="G8085" i="2"/>
  <c r="H8085" i="2"/>
  <c r="I8085" i="2"/>
  <c r="D8086" i="2"/>
  <c r="E8086" i="2"/>
  <c r="F8086" i="2"/>
  <c r="G8086" i="2"/>
  <c r="H8086" i="2"/>
  <c r="I8086" i="2"/>
  <c r="D8087" i="2"/>
  <c r="E8087" i="2"/>
  <c r="F8087" i="2"/>
  <c r="G8087" i="2"/>
  <c r="H8087" i="2"/>
  <c r="I8087" i="2"/>
  <c r="D8088" i="2"/>
  <c r="E8088" i="2"/>
  <c r="F8088" i="2"/>
  <c r="G8088" i="2"/>
  <c r="H8088" i="2"/>
  <c r="I8088" i="2"/>
  <c r="D8089" i="2"/>
  <c r="E8089" i="2"/>
  <c r="F8089" i="2"/>
  <c r="G8089" i="2"/>
  <c r="H8089" i="2"/>
  <c r="I8089" i="2"/>
  <c r="D8090" i="2"/>
  <c r="E8090" i="2"/>
  <c r="F8090" i="2"/>
  <c r="G8090" i="2"/>
  <c r="H8090" i="2"/>
  <c r="I8090" i="2"/>
  <c r="D8091" i="2"/>
  <c r="E8091" i="2"/>
  <c r="F8091" i="2"/>
  <c r="G8091" i="2"/>
  <c r="H8091" i="2"/>
  <c r="I8091" i="2"/>
  <c r="D8092" i="2"/>
  <c r="E8092" i="2"/>
  <c r="F8092" i="2"/>
  <c r="G8092" i="2"/>
  <c r="H8092" i="2"/>
  <c r="I8092" i="2"/>
  <c r="D8093" i="2"/>
  <c r="E8093" i="2"/>
  <c r="F8093" i="2"/>
  <c r="G8093" i="2"/>
  <c r="H8093" i="2"/>
  <c r="I8093" i="2"/>
  <c r="D8094" i="2"/>
  <c r="E8094" i="2"/>
  <c r="F8094" i="2"/>
  <c r="G8094" i="2"/>
  <c r="H8094" i="2"/>
  <c r="I8094" i="2"/>
  <c r="D8095" i="2"/>
  <c r="E8095" i="2"/>
  <c r="F8095" i="2"/>
  <c r="G8095" i="2"/>
  <c r="H8095" i="2"/>
  <c r="I8095" i="2"/>
  <c r="D8096" i="2"/>
  <c r="E8096" i="2"/>
  <c r="F8096" i="2"/>
  <c r="G8096" i="2"/>
  <c r="H8096" i="2"/>
  <c r="I8096" i="2"/>
  <c r="D8097" i="2"/>
  <c r="E8097" i="2"/>
  <c r="F8097" i="2"/>
  <c r="G8097" i="2"/>
  <c r="H8097" i="2"/>
  <c r="I8097" i="2"/>
  <c r="D8098" i="2"/>
  <c r="E8098" i="2"/>
  <c r="F8098" i="2"/>
  <c r="G8098" i="2"/>
  <c r="H8098" i="2"/>
  <c r="I8098" i="2"/>
  <c r="D8099" i="2"/>
  <c r="E8099" i="2"/>
  <c r="F8099" i="2"/>
  <c r="G8099" i="2"/>
  <c r="H8099" i="2"/>
  <c r="I8099" i="2"/>
  <c r="D8100" i="2"/>
  <c r="E8100" i="2"/>
  <c r="F8100" i="2"/>
  <c r="G8100" i="2"/>
  <c r="H8100" i="2"/>
  <c r="I8100" i="2"/>
  <c r="D8101" i="2"/>
  <c r="E8101" i="2"/>
  <c r="F8101" i="2"/>
  <c r="G8101" i="2"/>
  <c r="H8101" i="2"/>
  <c r="I8101" i="2"/>
  <c r="D8102" i="2"/>
  <c r="E8102" i="2"/>
  <c r="F8102" i="2"/>
  <c r="G8102" i="2"/>
  <c r="H8102" i="2"/>
  <c r="I8102" i="2"/>
  <c r="D8103" i="2"/>
  <c r="E8103" i="2"/>
  <c r="F8103" i="2"/>
  <c r="G8103" i="2"/>
  <c r="H8103" i="2"/>
  <c r="I8103" i="2"/>
  <c r="D8104" i="2"/>
  <c r="E8104" i="2"/>
  <c r="F8104" i="2"/>
  <c r="G8104" i="2"/>
  <c r="H8104" i="2"/>
  <c r="I8104" i="2"/>
  <c r="D8105" i="2"/>
  <c r="E8105" i="2"/>
  <c r="F8105" i="2"/>
  <c r="G8105" i="2"/>
  <c r="H8105" i="2"/>
  <c r="I8105" i="2"/>
  <c r="D8106" i="2"/>
  <c r="E8106" i="2"/>
  <c r="F8106" i="2"/>
  <c r="G8106" i="2"/>
  <c r="H8106" i="2"/>
  <c r="I8106" i="2"/>
  <c r="D8107" i="2"/>
  <c r="E8107" i="2"/>
  <c r="F8107" i="2"/>
  <c r="G8107" i="2"/>
  <c r="H8107" i="2"/>
  <c r="I8107" i="2"/>
  <c r="D8108" i="2"/>
  <c r="E8108" i="2"/>
  <c r="F8108" i="2"/>
  <c r="G8108" i="2"/>
  <c r="H8108" i="2"/>
  <c r="I8108" i="2"/>
  <c r="D8109" i="2"/>
  <c r="E8109" i="2"/>
  <c r="F8109" i="2"/>
  <c r="G8109" i="2"/>
  <c r="H8109" i="2"/>
  <c r="I8109" i="2"/>
  <c r="D8110" i="2"/>
  <c r="E8110" i="2"/>
  <c r="F8110" i="2"/>
  <c r="G8110" i="2"/>
  <c r="H8110" i="2"/>
  <c r="I8110" i="2"/>
  <c r="D8111" i="2"/>
  <c r="E8111" i="2"/>
  <c r="F8111" i="2"/>
  <c r="G8111" i="2"/>
  <c r="H8111" i="2"/>
  <c r="I8111" i="2"/>
  <c r="D8112" i="2"/>
  <c r="E8112" i="2"/>
  <c r="F8112" i="2"/>
  <c r="G8112" i="2"/>
  <c r="H8112" i="2"/>
  <c r="I8112" i="2"/>
  <c r="D8113" i="2"/>
  <c r="E8113" i="2"/>
  <c r="F8113" i="2"/>
  <c r="G8113" i="2"/>
  <c r="H8113" i="2"/>
  <c r="I8113" i="2"/>
  <c r="D8114" i="2"/>
  <c r="E8114" i="2"/>
  <c r="F8114" i="2"/>
  <c r="G8114" i="2"/>
  <c r="H8114" i="2"/>
  <c r="I8114" i="2"/>
  <c r="D8115" i="2"/>
  <c r="E8115" i="2"/>
  <c r="F8115" i="2"/>
  <c r="G8115" i="2"/>
  <c r="H8115" i="2"/>
  <c r="I8115" i="2"/>
  <c r="D8116" i="2"/>
  <c r="E8116" i="2"/>
  <c r="F8116" i="2"/>
  <c r="G8116" i="2"/>
  <c r="H8116" i="2"/>
  <c r="I8116" i="2"/>
  <c r="D8117" i="2"/>
  <c r="E8117" i="2"/>
  <c r="F8117" i="2"/>
  <c r="G8117" i="2"/>
  <c r="H8117" i="2"/>
  <c r="I8117" i="2"/>
  <c r="D8118" i="2"/>
  <c r="E8118" i="2"/>
  <c r="F8118" i="2"/>
  <c r="G8118" i="2"/>
  <c r="H8118" i="2"/>
  <c r="I8118" i="2"/>
  <c r="D8119" i="2"/>
  <c r="E8119" i="2"/>
  <c r="F8119" i="2"/>
  <c r="G8119" i="2"/>
  <c r="H8119" i="2"/>
  <c r="I8119" i="2"/>
  <c r="D8120" i="2"/>
  <c r="E8120" i="2"/>
  <c r="F8120" i="2"/>
  <c r="G8120" i="2"/>
  <c r="H8120" i="2"/>
  <c r="I8120" i="2"/>
  <c r="D8121" i="2"/>
  <c r="E8121" i="2"/>
  <c r="F8121" i="2"/>
  <c r="G8121" i="2"/>
  <c r="H8121" i="2"/>
  <c r="I8121" i="2"/>
  <c r="D8122" i="2"/>
  <c r="E8122" i="2"/>
  <c r="F8122" i="2"/>
  <c r="G8122" i="2"/>
  <c r="H8122" i="2"/>
  <c r="I8122" i="2"/>
  <c r="D8123" i="2"/>
  <c r="E8123" i="2"/>
  <c r="F8123" i="2"/>
  <c r="G8123" i="2"/>
  <c r="H8123" i="2"/>
  <c r="I8123" i="2"/>
  <c r="D8124" i="2"/>
  <c r="E8124" i="2"/>
  <c r="F8124" i="2"/>
  <c r="G8124" i="2"/>
  <c r="H8124" i="2"/>
  <c r="I8124" i="2"/>
  <c r="D8125" i="2"/>
  <c r="E8125" i="2"/>
  <c r="F8125" i="2"/>
  <c r="G8125" i="2"/>
  <c r="H8125" i="2"/>
  <c r="I8125" i="2"/>
  <c r="D8126" i="2"/>
  <c r="E8126" i="2"/>
  <c r="F8126" i="2"/>
  <c r="G8126" i="2"/>
  <c r="H8126" i="2"/>
  <c r="I8126" i="2"/>
  <c r="D8127" i="2"/>
  <c r="E8127" i="2"/>
  <c r="F8127" i="2"/>
  <c r="G8127" i="2"/>
  <c r="H8127" i="2"/>
  <c r="I8127" i="2"/>
  <c r="D8128" i="2"/>
  <c r="E8128" i="2"/>
  <c r="F8128" i="2"/>
  <c r="G8128" i="2"/>
  <c r="H8128" i="2"/>
  <c r="I8128" i="2"/>
  <c r="D8129" i="2"/>
  <c r="E8129" i="2"/>
  <c r="F8129" i="2"/>
  <c r="G8129" i="2"/>
  <c r="H8129" i="2"/>
  <c r="I8129" i="2"/>
  <c r="D8130" i="2"/>
  <c r="E8130" i="2"/>
  <c r="F8130" i="2"/>
  <c r="G8130" i="2"/>
  <c r="H8130" i="2"/>
  <c r="I8130" i="2"/>
  <c r="D8131" i="2"/>
  <c r="E8131" i="2"/>
  <c r="F8131" i="2"/>
  <c r="G8131" i="2"/>
  <c r="H8131" i="2"/>
  <c r="I8131" i="2"/>
  <c r="D8132" i="2"/>
  <c r="E8132" i="2"/>
  <c r="F8132" i="2"/>
  <c r="G8132" i="2"/>
  <c r="H8132" i="2"/>
  <c r="I8132" i="2"/>
  <c r="D8133" i="2"/>
  <c r="E8133" i="2"/>
  <c r="F8133" i="2"/>
  <c r="G8133" i="2"/>
  <c r="H8133" i="2"/>
  <c r="I8133" i="2"/>
  <c r="D8134" i="2"/>
  <c r="E8134" i="2"/>
  <c r="F8134" i="2"/>
  <c r="G8134" i="2"/>
  <c r="H8134" i="2"/>
  <c r="I8134" i="2"/>
  <c r="D8135" i="2"/>
  <c r="E8135" i="2"/>
  <c r="F8135" i="2"/>
  <c r="G8135" i="2"/>
  <c r="H8135" i="2"/>
  <c r="I8135" i="2"/>
  <c r="D8136" i="2"/>
  <c r="E8136" i="2"/>
  <c r="F8136" i="2"/>
  <c r="G8136" i="2"/>
  <c r="H8136" i="2"/>
  <c r="I8136" i="2"/>
  <c r="D8137" i="2"/>
  <c r="E8137" i="2"/>
  <c r="F8137" i="2"/>
  <c r="G8137" i="2"/>
  <c r="H8137" i="2"/>
  <c r="I8137" i="2"/>
  <c r="D8138" i="2"/>
  <c r="E8138" i="2"/>
  <c r="F8138" i="2"/>
  <c r="G8138" i="2"/>
  <c r="H8138" i="2"/>
  <c r="I8138" i="2"/>
  <c r="D8139" i="2"/>
  <c r="E8139" i="2"/>
  <c r="F8139" i="2"/>
  <c r="G8139" i="2"/>
  <c r="H8139" i="2"/>
  <c r="I8139" i="2"/>
  <c r="D8140" i="2"/>
  <c r="E8140" i="2"/>
  <c r="F8140" i="2"/>
  <c r="G8140" i="2"/>
  <c r="H8140" i="2"/>
  <c r="I8140" i="2"/>
  <c r="D8141" i="2"/>
  <c r="E8141" i="2"/>
  <c r="F8141" i="2"/>
  <c r="G8141" i="2"/>
  <c r="H8141" i="2"/>
  <c r="I8141" i="2"/>
  <c r="D8142" i="2"/>
  <c r="E8142" i="2"/>
  <c r="F8142" i="2"/>
  <c r="G8142" i="2"/>
  <c r="H8142" i="2"/>
  <c r="I8142" i="2"/>
  <c r="D8143" i="2"/>
  <c r="E8143" i="2"/>
  <c r="F8143" i="2"/>
  <c r="G8143" i="2"/>
  <c r="H8143" i="2"/>
  <c r="I8143" i="2"/>
  <c r="D8144" i="2"/>
  <c r="E8144" i="2"/>
  <c r="F8144" i="2"/>
  <c r="G8144" i="2"/>
  <c r="H8144" i="2"/>
  <c r="I8144" i="2"/>
  <c r="D8145" i="2"/>
  <c r="E8145" i="2"/>
  <c r="F8145" i="2"/>
  <c r="G8145" i="2"/>
  <c r="H8145" i="2"/>
  <c r="I8145" i="2"/>
  <c r="D8146" i="2"/>
  <c r="E8146" i="2"/>
  <c r="F8146" i="2"/>
  <c r="G8146" i="2"/>
  <c r="H8146" i="2"/>
  <c r="I8146" i="2"/>
  <c r="D8147" i="2"/>
  <c r="E8147" i="2"/>
  <c r="F8147" i="2"/>
  <c r="G8147" i="2"/>
  <c r="H8147" i="2"/>
  <c r="I8147" i="2"/>
  <c r="D8148" i="2"/>
  <c r="E8148" i="2"/>
  <c r="F8148" i="2"/>
  <c r="G8148" i="2"/>
  <c r="H8148" i="2"/>
  <c r="I8148" i="2"/>
  <c r="D8149" i="2"/>
  <c r="E8149" i="2"/>
  <c r="F8149" i="2"/>
  <c r="G8149" i="2"/>
  <c r="H8149" i="2"/>
  <c r="I8149" i="2"/>
  <c r="D8150" i="2"/>
  <c r="E8150" i="2"/>
  <c r="F8150" i="2"/>
  <c r="G8150" i="2"/>
  <c r="H8150" i="2"/>
  <c r="I8150" i="2"/>
  <c r="D8151" i="2"/>
  <c r="E8151" i="2"/>
  <c r="F8151" i="2"/>
  <c r="G8151" i="2"/>
  <c r="H8151" i="2"/>
  <c r="I8151" i="2"/>
  <c r="D8152" i="2"/>
  <c r="E8152" i="2"/>
  <c r="F8152" i="2"/>
  <c r="G8152" i="2"/>
  <c r="H8152" i="2"/>
  <c r="I8152" i="2"/>
  <c r="D8153" i="2"/>
  <c r="E8153" i="2"/>
  <c r="F8153" i="2"/>
  <c r="G8153" i="2"/>
  <c r="H8153" i="2"/>
  <c r="I8153" i="2"/>
  <c r="D8154" i="2"/>
  <c r="E8154" i="2"/>
  <c r="F8154" i="2"/>
  <c r="G8154" i="2"/>
  <c r="H8154" i="2"/>
  <c r="I8154" i="2"/>
  <c r="D8155" i="2"/>
  <c r="E8155" i="2"/>
  <c r="F8155" i="2"/>
  <c r="G8155" i="2"/>
  <c r="H8155" i="2"/>
  <c r="I8155" i="2"/>
  <c r="D8156" i="2"/>
  <c r="E8156" i="2"/>
  <c r="F8156" i="2"/>
  <c r="G8156" i="2"/>
  <c r="H8156" i="2"/>
  <c r="I8156" i="2"/>
  <c r="D8157" i="2"/>
  <c r="E8157" i="2"/>
  <c r="F8157" i="2"/>
  <c r="G8157" i="2"/>
  <c r="H8157" i="2"/>
  <c r="I8157" i="2"/>
  <c r="D8158" i="2"/>
  <c r="E8158" i="2"/>
  <c r="F8158" i="2"/>
  <c r="G8158" i="2"/>
  <c r="H8158" i="2"/>
  <c r="I8158" i="2"/>
  <c r="D8159" i="2"/>
  <c r="E8159" i="2"/>
  <c r="F8159" i="2"/>
  <c r="G8159" i="2"/>
  <c r="H8159" i="2"/>
  <c r="I8159" i="2"/>
  <c r="D8160" i="2"/>
  <c r="E8160" i="2"/>
  <c r="F8160" i="2"/>
  <c r="G8160" i="2"/>
  <c r="H8160" i="2"/>
  <c r="I8160" i="2"/>
  <c r="D8161" i="2"/>
  <c r="E8161" i="2"/>
  <c r="F8161" i="2"/>
  <c r="G8161" i="2"/>
  <c r="H8161" i="2"/>
  <c r="I8161" i="2"/>
  <c r="D8162" i="2"/>
  <c r="E8162" i="2"/>
  <c r="F8162" i="2"/>
  <c r="G8162" i="2"/>
  <c r="H8162" i="2"/>
  <c r="I8162" i="2"/>
  <c r="D8163" i="2"/>
  <c r="E8163" i="2"/>
  <c r="F8163" i="2"/>
  <c r="G8163" i="2"/>
  <c r="H8163" i="2"/>
  <c r="I8163" i="2"/>
  <c r="D8164" i="2"/>
  <c r="E8164" i="2"/>
  <c r="F8164" i="2"/>
  <c r="G8164" i="2"/>
  <c r="H8164" i="2"/>
  <c r="I8164" i="2"/>
  <c r="D8165" i="2"/>
  <c r="E8165" i="2"/>
  <c r="F8165" i="2"/>
  <c r="G8165" i="2"/>
  <c r="H8165" i="2"/>
  <c r="I8165" i="2"/>
  <c r="D8166" i="2"/>
  <c r="E8166" i="2"/>
  <c r="F8166" i="2"/>
  <c r="G8166" i="2"/>
  <c r="H8166" i="2"/>
  <c r="I8166" i="2"/>
  <c r="D8167" i="2"/>
  <c r="E8167" i="2"/>
  <c r="F8167" i="2"/>
  <c r="G8167" i="2"/>
  <c r="H8167" i="2"/>
  <c r="I8167" i="2"/>
  <c r="D8168" i="2"/>
  <c r="E8168" i="2"/>
  <c r="F8168" i="2"/>
  <c r="G8168" i="2"/>
  <c r="H8168" i="2"/>
  <c r="I8168" i="2"/>
  <c r="D8169" i="2"/>
  <c r="E8169" i="2"/>
  <c r="F8169" i="2"/>
  <c r="G8169" i="2"/>
  <c r="H8169" i="2"/>
  <c r="I8169" i="2"/>
  <c r="D8170" i="2"/>
  <c r="E8170" i="2"/>
  <c r="F8170" i="2"/>
  <c r="G8170" i="2"/>
  <c r="H8170" i="2"/>
  <c r="I8170" i="2"/>
  <c r="D8171" i="2"/>
  <c r="E8171" i="2"/>
  <c r="F8171" i="2"/>
  <c r="G8171" i="2"/>
  <c r="H8171" i="2"/>
  <c r="I8171" i="2"/>
  <c r="D8172" i="2"/>
  <c r="E8172" i="2"/>
  <c r="F8172" i="2"/>
  <c r="G8172" i="2"/>
  <c r="H8172" i="2"/>
  <c r="I8172" i="2"/>
  <c r="D8173" i="2"/>
  <c r="E8173" i="2"/>
  <c r="F8173" i="2"/>
  <c r="G8173" i="2"/>
  <c r="H8173" i="2"/>
  <c r="I8173" i="2"/>
  <c r="D8174" i="2"/>
  <c r="E8174" i="2"/>
  <c r="F8174" i="2"/>
  <c r="G8174" i="2"/>
  <c r="H8174" i="2"/>
  <c r="I8174" i="2"/>
  <c r="D8175" i="2"/>
  <c r="E8175" i="2"/>
  <c r="F8175" i="2"/>
  <c r="G8175" i="2"/>
  <c r="H8175" i="2"/>
  <c r="I8175" i="2"/>
  <c r="D8176" i="2"/>
  <c r="E8176" i="2"/>
  <c r="F8176" i="2"/>
  <c r="G8176" i="2"/>
  <c r="H8176" i="2"/>
  <c r="I8176" i="2"/>
  <c r="D8177" i="2"/>
  <c r="E8177" i="2"/>
  <c r="F8177" i="2"/>
  <c r="G8177" i="2"/>
  <c r="H8177" i="2"/>
  <c r="I8177" i="2"/>
  <c r="D8178" i="2"/>
  <c r="E8178" i="2"/>
  <c r="F8178" i="2"/>
  <c r="G8178" i="2"/>
  <c r="H8178" i="2"/>
  <c r="I8178" i="2"/>
  <c r="D8179" i="2"/>
  <c r="E8179" i="2"/>
  <c r="F8179" i="2"/>
  <c r="G8179" i="2"/>
  <c r="H8179" i="2"/>
  <c r="I8179" i="2"/>
  <c r="D8180" i="2"/>
  <c r="E8180" i="2"/>
  <c r="F8180" i="2"/>
  <c r="G8180" i="2"/>
  <c r="H8180" i="2"/>
  <c r="I8180" i="2"/>
  <c r="D8181" i="2"/>
  <c r="E8181" i="2"/>
  <c r="F8181" i="2"/>
  <c r="G8181" i="2"/>
  <c r="H8181" i="2"/>
  <c r="I8181" i="2"/>
  <c r="D8182" i="2"/>
  <c r="E8182" i="2"/>
  <c r="F8182" i="2"/>
  <c r="G8182" i="2"/>
  <c r="H8182" i="2"/>
  <c r="I8182" i="2"/>
  <c r="D8183" i="2"/>
  <c r="E8183" i="2"/>
  <c r="F8183" i="2"/>
  <c r="G8183" i="2"/>
  <c r="H8183" i="2"/>
  <c r="I8183" i="2"/>
  <c r="D8184" i="2"/>
  <c r="E8184" i="2"/>
  <c r="F8184" i="2"/>
  <c r="G8184" i="2"/>
  <c r="H8184" i="2"/>
  <c r="I8184" i="2"/>
  <c r="D8185" i="2"/>
  <c r="E8185" i="2"/>
  <c r="F8185" i="2"/>
  <c r="G8185" i="2"/>
  <c r="H8185" i="2"/>
  <c r="I8185" i="2"/>
  <c r="D8186" i="2"/>
  <c r="E8186" i="2"/>
  <c r="F8186" i="2"/>
  <c r="G8186" i="2"/>
  <c r="H8186" i="2"/>
  <c r="I8186" i="2"/>
  <c r="D8187" i="2"/>
  <c r="E8187" i="2"/>
  <c r="F8187" i="2"/>
  <c r="G8187" i="2"/>
  <c r="H8187" i="2"/>
  <c r="I8187" i="2"/>
  <c r="D8188" i="2"/>
  <c r="E8188" i="2"/>
  <c r="F8188" i="2"/>
  <c r="G8188" i="2"/>
  <c r="H8188" i="2"/>
  <c r="I8188" i="2"/>
  <c r="D8189" i="2"/>
  <c r="E8189" i="2"/>
  <c r="F8189" i="2"/>
  <c r="G8189" i="2"/>
  <c r="H8189" i="2"/>
  <c r="I8189" i="2"/>
  <c r="D8190" i="2"/>
  <c r="E8190" i="2"/>
  <c r="F8190" i="2"/>
  <c r="G8190" i="2"/>
  <c r="H8190" i="2"/>
  <c r="I8190" i="2"/>
  <c r="D8191" i="2"/>
  <c r="E8191" i="2"/>
  <c r="F8191" i="2"/>
  <c r="G8191" i="2"/>
  <c r="H8191" i="2"/>
  <c r="I8191" i="2"/>
  <c r="D8192" i="2"/>
  <c r="E8192" i="2"/>
  <c r="F8192" i="2"/>
  <c r="G8192" i="2"/>
  <c r="H8192" i="2"/>
  <c r="I8192" i="2"/>
  <c r="D8193" i="2"/>
  <c r="E8193" i="2"/>
  <c r="F8193" i="2"/>
  <c r="G8193" i="2"/>
  <c r="H8193" i="2"/>
  <c r="I8193" i="2"/>
  <c r="D8194" i="2"/>
  <c r="E8194" i="2"/>
  <c r="F8194" i="2"/>
  <c r="G8194" i="2"/>
  <c r="H8194" i="2"/>
  <c r="I8194" i="2"/>
  <c r="D8195" i="2"/>
  <c r="E8195" i="2"/>
  <c r="F8195" i="2"/>
  <c r="G8195" i="2"/>
  <c r="H8195" i="2"/>
  <c r="I8195" i="2"/>
  <c r="D8196" i="2"/>
  <c r="E8196" i="2"/>
  <c r="F8196" i="2"/>
  <c r="G8196" i="2"/>
  <c r="H8196" i="2"/>
  <c r="I8196" i="2"/>
  <c r="D8197" i="2"/>
  <c r="E8197" i="2"/>
  <c r="F8197" i="2"/>
  <c r="G8197" i="2"/>
  <c r="H8197" i="2"/>
  <c r="I8197" i="2"/>
  <c r="D8198" i="2"/>
  <c r="E8198" i="2"/>
  <c r="F8198" i="2"/>
  <c r="G8198" i="2"/>
  <c r="H8198" i="2"/>
  <c r="I8198" i="2"/>
  <c r="D8199" i="2"/>
  <c r="E8199" i="2"/>
  <c r="F8199" i="2"/>
  <c r="G8199" i="2"/>
  <c r="H8199" i="2"/>
  <c r="I8199" i="2"/>
  <c r="D8200" i="2"/>
  <c r="E8200" i="2"/>
  <c r="F8200" i="2"/>
  <c r="G8200" i="2"/>
  <c r="H8200" i="2"/>
  <c r="I8200" i="2"/>
  <c r="D8201" i="2"/>
  <c r="E8201" i="2"/>
  <c r="F8201" i="2"/>
  <c r="G8201" i="2"/>
  <c r="H8201" i="2"/>
  <c r="I8201" i="2"/>
  <c r="D8202" i="2"/>
  <c r="E8202" i="2"/>
  <c r="F8202" i="2"/>
  <c r="G8202" i="2"/>
  <c r="H8202" i="2"/>
  <c r="I8202" i="2"/>
  <c r="D8203" i="2"/>
  <c r="E8203" i="2"/>
  <c r="F8203" i="2"/>
  <c r="G8203" i="2"/>
  <c r="H8203" i="2"/>
  <c r="I8203" i="2"/>
  <c r="D8204" i="2"/>
  <c r="E8204" i="2"/>
  <c r="F8204" i="2"/>
  <c r="G8204" i="2"/>
  <c r="H8204" i="2"/>
  <c r="I8204" i="2"/>
  <c r="D8205" i="2"/>
  <c r="E8205" i="2"/>
  <c r="F8205" i="2"/>
  <c r="G8205" i="2"/>
  <c r="H8205" i="2"/>
  <c r="I8205" i="2"/>
  <c r="D8206" i="2"/>
  <c r="E8206" i="2"/>
  <c r="F8206" i="2"/>
  <c r="G8206" i="2"/>
  <c r="H8206" i="2"/>
  <c r="I8206" i="2"/>
  <c r="D8207" i="2"/>
  <c r="E8207" i="2"/>
  <c r="F8207" i="2"/>
  <c r="G8207" i="2"/>
  <c r="H8207" i="2"/>
  <c r="I8207" i="2"/>
  <c r="D8208" i="2"/>
  <c r="E8208" i="2"/>
  <c r="F8208" i="2"/>
  <c r="G8208" i="2"/>
  <c r="H8208" i="2"/>
  <c r="I8208" i="2"/>
  <c r="D8209" i="2"/>
  <c r="E8209" i="2"/>
  <c r="F8209" i="2"/>
  <c r="G8209" i="2"/>
  <c r="H8209" i="2"/>
  <c r="I8209" i="2"/>
  <c r="D8210" i="2"/>
  <c r="E8210" i="2"/>
  <c r="F8210" i="2"/>
  <c r="G8210" i="2"/>
  <c r="H8210" i="2"/>
  <c r="I8210" i="2"/>
  <c r="D8211" i="2"/>
  <c r="E8211" i="2"/>
  <c r="F8211" i="2"/>
  <c r="G8211" i="2"/>
  <c r="H8211" i="2"/>
  <c r="I8211" i="2"/>
  <c r="D8212" i="2"/>
  <c r="E8212" i="2"/>
  <c r="F8212" i="2"/>
  <c r="G8212" i="2"/>
  <c r="H8212" i="2"/>
  <c r="I8212" i="2"/>
  <c r="D8213" i="2"/>
  <c r="E8213" i="2"/>
  <c r="F8213" i="2"/>
  <c r="G8213" i="2"/>
  <c r="H8213" i="2"/>
  <c r="I8213" i="2"/>
  <c r="D8214" i="2"/>
  <c r="E8214" i="2"/>
  <c r="F8214" i="2"/>
  <c r="G8214" i="2"/>
  <c r="H8214" i="2"/>
  <c r="I8214" i="2"/>
  <c r="D8215" i="2"/>
  <c r="E8215" i="2"/>
  <c r="F8215" i="2"/>
  <c r="G8215" i="2"/>
  <c r="H8215" i="2"/>
  <c r="I8215" i="2"/>
  <c r="D8216" i="2"/>
  <c r="E8216" i="2"/>
  <c r="F8216" i="2"/>
  <c r="G8216" i="2"/>
  <c r="H8216" i="2"/>
  <c r="I8216" i="2"/>
  <c r="D8217" i="2"/>
  <c r="E8217" i="2"/>
  <c r="F8217" i="2"/>
  <c r="G8217" i="2"/>
  <c r="H8217" i="2"/>
  <c r="I8217" i="2"/>
  <c r="D8218" i="2"/>
  <c r="E8218" i="2"/>
  <c r="F8218" i="2"/>
  <c r="G8218" i="2"/>
  <c r="H8218" i="2"/>
  <c r="I8218" i="2"/>
  <c r="D8219" i="2"/>
  <c r="E8219" i="2"/>
  <c r="F8219" i="2"/>
  <c r="G8219" i="2"/>
  <c r="H8219" i="2"/>
  <c r="I8219" i="2"/>
  <c r="D8220" i="2"/>
  <c r="E8220" i="2"/>
  <c r="F8220" i="2"/>
  <c r="G8220" i="2"/>
  <c r="H8220" i="2"/>
  <c r="I8220" i="2"/>
  <c r="D8221" i="2"/>
  <c r="E8221" i="2"/>
  <c r="F8221" i="2"/>
  <c r="G8221" i="2"/>
  <c r="H8221" i="2"/>
  <c r="I8221" i="2"/>
  <c r="D8222" i="2"/>
  <c r="E8222" i="2"/>
  <c r="F8222" i="2"/>
  <c r="G8222" i="2"/>
  <c r="H8222" i="2"/>
  <c r="I8222" i="2"/>
  <c r="D8223" i="2"/>
  <c r="E8223" i="2"/>
  <c r="F8223" i="2"/>
  <c r="G8223" i="2"/>
  <c r="H8223" i="2"/>
  <c r="I8223" i="2"/>
  <c r="D8224" i="2"/>
  <c r="E8224" i="2"/>
  <c r="F8224" i="2"/>
  <c r="G8224" i="2"/>
  <c r="H8224" i="2"/>
  <c r="I8224" i="2"/>
  <c r="D8225" i="2"/>
  <c r="E8225" i="2"/>
  <c r="F8225" i="2"/>
  <c r="G8225" i="2"/>
  <c r="H8225" i="2"/>
  <c r="I8225" i="2"/>
  <c r="D8226" i="2"/>
  <c r="E8226" i="2"/>
  <c r="F8226" i="2"/>
  <c r="G8226" i="2"/>
  <c r="H8226" i="2"/>
  <c r="I8226" i="2"/>
  <c r="D8227" i="2"/>
  <c r="E8227" i="2"/>
  <c r="F8227" i="2"/>
  <c r="G8227" i="2"/>
  <c r="H8227" i="2"/>
  <c r="I8227" i="2"/>
  <c r="D8228" i="2"/>
  <c r="E8228" i="2"/>
  <c r="F8228" i="2"/>
  <c r="G8228" i="2"/>
  <c r="H8228" i="2"/>
  <c r="I8228" i="2"/>
  <c r="D8229" i="2"/>
  <c r="E8229" i="2"/>
  <c r="F8229" i="2"/>
  <c r="G8229" i="2"/>
  <c r="H8229" i="2"/>
  <c r="I8229" i="2"/>
  <c r="D8230" i="2"/>
  <c r="E8230" i="2"/>
  <c r="F8230" i="2"/>
  <c r="G8230" i="2"/>
  <c r="H8230" i="2"/>
  <c r="I8230" i="2"/>
  <c r="D8231" i="2"/>
  <c r="E8231" i="2"/>
  <c r="F8231" i="2"/>
  <c r="G8231" i="2"/>
  <c r="H8231" i="2"/>
  <c r="I8231" i="2"/>
  <c r="D8232" i="2"/>
  <c r="E8232" i="2"/>
  <c r="F8232" i="2"/>
  <c r="G8232" i="2"/>
  <c r="H8232" i="2"/>
  <c r="I8232" i="2"/>
  <c r="D8233" i="2"/>
  <c r="E8233" i="2"/>
  <c r="F8233" i="2"/>
  <c r="G8233" i="2"/>
  <c r="H8233" i="2"/>
  <c r="I8233" i="2"/>
  <c r="D8234" i="2"/>
  <c r="E8234" i="2"/>
  <c r="F8234" i="2"/>
  <c r="G8234" i="2"/>
  <c r="H8234" i="2"/>
  <c r="I8234" i="2"/>
  <c r="D8235" i="2"/>
  <c r="E8235" i="2"/>
  <c r="F8235" i="2"/>
  <c r="G8235" i="2"/>
  <c r="H8235" i="2"/>
  <c r="I8235" i="2"/>
  <c r="D8236" i="2"/>
  <c r="E8236" i="2"/>
  <c r="F8236" i="2"/>
  <c r="G8236" i="2"/>
  <c r="H8236" i="2"/>
  <c r="I8236" i="2"/>
  <c r="D8237" i="2"/>
  <c r="E8237" i="2"/>
  <c r="F8237" i="2"/>
  <c r="G8237" i="2"/>
  <c r="H8237" i="2"/>
  <c r="I8237" i="2"/>
  <c r="D8238" i="2"/>
  <c r="E8238" i="2"/>
  <c r="F8238" i="2"/>
  <c r="G8238" i="2"/>
  <c r="H8238" i="2"/>
  <c r="I8238" i="2"/>
  <c r="D8239" i="2"/>
  <c r="E8239" i="2"/>
  <c r="F8239" i="2"/>
  <c r="G8239" i="2"/>
  <c r="H8239" i="2"/>
  <c r="I8239" i="2"/>
  <c r="D8240" i="2"/>
  <c r="E8240" i="2"/>
  <c r="F8240" i="2"/>
  <c r="G8240" i="2"/>
  <c r="H8240" i="2"/>
  <c r="I8240" i="2"/>
  <c r="D8241" i="2"/>
  <c r="E8241" i="2"/>
  <c r="F8241" i="2"/>
  <c r="G8241" i="2"/>
  <c r="H8241" i="2"/>
  <c r="I8241" i="2"/>
  <c r="D8242" i="2"/>
  <c r="E8242" i="2"/>
  <c r="F8242" i="2"/>
  <c r="G8242" i="2"/>
  <c r="H8242" i="2"/>
  <c r="I8242" i="2"/>
  <c r="D8243" i="2"/>
  <c r="E8243" i="2"/>
  <c r="F8243" i="2"/>
  <c r="G8243" i="2"/>
  <c r="H8243" i="2"/>
  <c r="I8243" i="2"/>
  <c r="D8244" i="2"/>
  <c r="E8244" i="2"/>
  <c r="F8244" i="2"/>
  <c r="G8244" i="2"/>
  <c r="H8244" i="2"/>
  <c r="I8244" i="2"/>
  <c r="D8245" i="2"/>
  <c r="E8245" i="2"/>
  <c r="F8245" i="2"/>
  <c r="G8245" i="2"/>
  <c r="H8245" i="2"/>
  <c r="I8245" i="2"/>
  <c r="D8246" i="2"/>
  <c r="E8246" i="2"/>
  <c r="F8246" i="2"/>
  <c r="G8246" i="2"/>
  <c r="H8246" i="2"/>
  <c r="I8246" i="2"/>
  <c r="D8247" i="2"/>
  <c r="E8247" i="2"/>
  <c r="F8247" i="2"/>
  <c r="G8247" i="2"/>
  <c r="H8247" i="2"/>
  <c r="I8247" i="2"/>
  <c r="D8248" i="2"/>
  <c r="E8248" i="2"/>
  <c r="F8248" i="2"/>
  <c r="G8248" i="2"/>
  <c r="H8248" i="2"/>
  <c r="I8248" i="2"/>
  <c r="D8249" i="2"/>
  <c r="E8249" i="2"/>
  <c r="F8249" i="2"/>
  <c r="G8249" i="2"/>
  <c r="H8249" i="2"/>
  <c r="I8249" i="2"/>
  <c r="D8250" i="2"/>
  <c r="E8250" i="2"/>
  <c r="F8250" i="2"/>
  <c r="G8250" i="2"/>
  <c r="H8250" i="2"/>
  <c r="I8250" i="2"/>
  <c r="D8251" i="2"/>
  <c r="E8251" i="2"/>
  <c r="F8251" i="2"/>
  <c r="G8251" i="2"/>
  <c r="H8251" i="2"/>
  <c r="I8251" i="2"/>
  <c r="D8252" i="2"/>
  <c r="E8252" i="2"/>
  <c r="F8252" i="2"/>
  <c r="G8252" i="2"/>
  <c r="H8252" i="2"/>
  <c r="I8252" i="2"/>
  <c r="D8253" i="2"/>
  <c r="E8253" i="2"/>
  <c r="F8253" i="2"/>
  <c r="G8253" i="2"/>
  <c r="H8253" i="2"/>
  <c r="I8253" i="2"/>
  <c r="D8254" i="2"/>
  <c r="E8254" i="2"/>
  <c r="F8254" i="2"/>
  <c r="G8254" i="2"/>
  <c r="H8254" i="2"/>
  <c r="I8254" i="2"/>
  <c r="D8255" i="2"/>
  <c r="E8255" i="2"/>
  <c r="F8255" i="2"/>
  <c r="G8255" i="2"/>
  <c r="H8255" i="2"/>
  <c r="I8255" i="2"/>
  <c r="D8256" i="2"/>
  <c r="E8256" i="2"/>
  <c r="F8256" i="2"/>
  <c r="G8256" i="2"/>
  <c r="H8256" i="2"/>
  <c r="I8256" i="2"/>
  <c r="D8257" i="2"/>
  <c r="E8257" i="2"/>
  <c r="F8257" i="2"/>
  <c r="G8257" i="2"/>
  <c r="H8257" i="2"/>
  <c r="I8257" i="2"/>
  <c r="D8258" i="2"/>
  <c r="E8258" i="2"/>
  <c r="F8258" i="2"/>
  <c r="G8258" i="2"/>
  <c r="H8258" i="2"/>
  <c r="I8258" i="2"/>
  <c r="D8259" i="2"/>
  <c r="E8259" i="2"/>
  <c r="F8259" i="2"/>
  <c r="G8259" i="2"/>
  <c r="H8259" i="2"/>
  <c r="I8259" i="2"/>
  <c r="D8260" i="2"/>
  <c r="E8260" i="2"/>
  <c r="F8260" i="2"/>
  <c r="G8260" i="2"/>
  <c r="H8260" i="2"/>
  <c r="I8260" i="2"/>
  <c r="D8261" i="2"/>
  <c r="E8261" i="2"/>
  <c r="F8261" i="2"/>
  <c r="G8261" i="2"/>
  <c r="H8261" i="2"/>
  <c r="I8261" i="2"/>
  <c r="D8262" i="2"/>
  <c r="E8262" i="2"/>
  <c r="F8262" i="2"/>
  <c r="G8262" i="2"/>
  <c r="H8262" i="2"/>
  <c r="I8262" i="2"/>
  <c r="D8263" i="2"/>
  <c r="E8263" i="2"/>
  <c r="F8263" i="2"/>
  <c r="G8263" i="2"/>
  <c r="H8263" i="2"/>
  <c r="I8263" i="2"/>
  <c r="D8264" i="2"/>
  <c r="E8264" i="2"/>
  <c r="F8264" i="2"/>
  <c r="G8264" i="2"/>
  <c r="H8264" i="2"/>
  <c r="I8264" i="2"/>
  <c r="D8265" i="2"/>
  <c r="E8265" i="2"/>
  <c r="F8265" i="2"/>
  <c r="G8265" i="2"/>
  <c r="H8265" i="2"/>
  <c r="I8265" i="2"/>
  <c r="D8266" i="2"/>
  <c r="E8266" i="2"/>
  <c r="F8266" i="2"/>
  <c r="G8266" i="2"/>
  <c r="H8266" i="2"/>
  <c r="I8266" i="2"/>
  <c r="D8267" i="2"/>
  <c r="E8267" i="2"/>
  <c r="F8267" i="2"/>
  <c r="G8267" i="2"/>
  <c r="H8267" i="2"/>
  <c r="I8267" i="2"/>
  <c r="D8268" i="2"/>
  <c r="E8268" i="2"/>
  <c r="F8268" i="2"/>
  <c r="G8268" i="2"/>
  <c r="H8268" i="2"/>
  <c r="I8268" i="2"/>
  <c r="D8269" i="2"/>
  <c r="E8269" i="2"/>
  <c r="F8269" i="2"/>
  <c r="G8269" i="2"/>
  <c r="H8269" i="2"/>
  <c r="I8269" i="2"/>
  <c r="D8270" i="2"/>
  <c r="E8270" i="2"/>
  <c r="F8270" i="2"/>
  <c r="G8270" i="2"/>
  <c r="H8270" i="2"/>
  <c r="I8270" i="2"/>
  <c r="D8271" i="2"/>
  <c r="E8271" i="2"/>
  <c r="F8271" i="2"/>
  <c r="G8271" i="2"/>
  <c r="H8271" i="2"/>
  <c r="I8271" i="2"/>
  <c r="D8272" i="2"/>
  <c r="E8272" i="2"/>
  <c r="F8272" i="2"/>
  <c r="G8272" i="2"/>
  <c r="H8272" i="2"/>
  <c r="I8272" i="2"/>
  <c r="D8273" i="2"/>
  <c r="E8273" i="2"/>
  <c r="F8273" i="2"/>
  <c r="G8273" i="2"/>
  <c r="H8273" i="2"/>
  <c r="I8273" i="2"/>
  <c r="D8274" i="2"/>
  <c r="E8274" i="2"/>
  <c r="F8274" i="2"/>
  <c r="G8274" i="2"/>
  <c r="H8274" i="2"/>
  <c r="I8274" i="2"/>
  <c r="D8275" i="2"/>
  <c r="E8275" i="2"/>
  <c r="F8275" i="2"/>
  <c r="G8275" i="2"/>
  <c r="H8275" i="2"/>
  <c r="I8275" i="2"/>
  <c r="D8276" i="2"/>
  <c r="E8276" i="2"/>
  <c r="F8276" i="2"/>
  <c r="G8276" i="2"/>
  <c r="H8276" i="2"/>
  <c r="I8276" i="2"/>
  <c r="D8277" i="2"/>
  <c r="E8277" i="2"/>
  <c r="F8277" i="2"/>
  <c r="G8277" i="2"/>
  <c r="H8277" i="2"/>
  <c r="I8277" i="2"/>
  <c r="D8278" i="2"/>
  <c r="E8278" i="2"/>
  <c r="F8278" i="2"/>
  <c r="G8278" i="2"/>
  <c r="H8278" i="2"/>
  <c r="I8278" i="2"/>
  <c r="D8279" i="2"/>
  <c r="E8279" i="2"/>
  <c r="F8279" i="2"/>
  <c r="G8279" i="2"/>
  <c r="H8279" i="2"/>
  <c r="I8279" i="2"/>
  <c r="D8280" i="2"/>
  <c r="E8280" i="2"/>
  <c r="F8280" i="2"/>
  <c r="G8280" i="2"/>
  <c r="H8280" i="2"/>
  <c r="I8280" i="2"/>
  <c r="D8281" i="2"/>
  <c r="E8281" i="2"/>
  <c r="F8281" i="2"/>
  <c r="G8281" i="2"/>
  <c r="H8281" i="2"/>
  <c r="I8281" i="2"/>
  <c r="D8282" i="2"/>
  <c r="E8282" i="2"/>
  <c r="F8282" i="2"/>
  <c r="G8282" i="2"/>
  <c r="H8282" i="2"/>
  <c r="I8282" i="2"/>
  <c r="D8283" i="2"/>
  <c r="E8283" i="2"/>
  <c r="F8283" i="2"/>
  <c r="G8283" i="2"/>
  <c r="H8283" i="2"/>
  <c r="I8283" i="2"/>
  <c r="D8284" i="2"/>
  <c r="E8284" i="2"/>
  <c r="F8284" i="2"/>
  <c r="G8284" i="2"/>
  <c r="H8284" i="2"/>
  <c r="I8284" i="2"/>
  <c r="D8285" i="2"/>
  <c r="E8285" i="2"/>
  <c r="F8285" i="2"/>
  <c r="G8285" i="2"/>
  <c r="H8285" i="2"/>
  <c r="I8285" i="2"/>
  <c r="D8286" i="2"/>
  <c r="E8286" i="2"/>
  <c r="F8286" i="2"/>
  <c r="G8286" i="2"/>
  <c r="H8286" i="2"/>
  <c r="I8286" i="2"/>
  <c r="D8287" i="2"/>
  <c r="E8287" i="2"/>
  <c r="F8287" i="2"/>
  <c r="G8287" i="2"/>
  <c r="H8287" i="2"/>
  <c r="I8287" i="2"/>
  <c r="D8288" i="2"/>
  <c r="E8288" i="2"/>
  <c r="F8288" i="2"/>
  <c r="G8288" i="2"/>
  <c r="H8288" i="2"/>
  <c r="I8288" i="2"/>
  <c r="D8289" i="2"/>
  <c r="E8289" i="2"/>
  <c r="F8289" i="2"/>
  <c r="G8289" i="2"/>
  <c r="H8289" i="2"/>
  <c r="I8289" i="2"/>
  <c r="D8290" i="2"/>
  <c r="E8290" i="2"/>
  <c r="F8290" i="2"/>
  <c r="G8290" i="2"/>
  <c r="H8290" i="2"/>
  <c r="I8290" i="2"/>
  <c r="D8291" i="2"/>
  <c r="E8291" i="2"/>
  <c r="F8291" i="2"/>
  <c r="G8291" i="2"/>
  <c r="H8291" i="2"/>
  <c r="I8291" i="2"/>
  <c r="D8292" i="2"/>
  <c r="E8292" i="2"/>
  <c r="F8292" i="2"/>
  <c r="G8292" i="2"/>
  <c r="H8292" i="2"/>
  <c r="I8292" i="2"/>
  <c r="D8293" i="2"/>
  <c r="E8293" i="2"/>
  <c r="F8293" i="2"/>
  <c r="G8293" i="2"/>
  <c r="H8293" i="2"/>
  <c r="I8293" i="2"/>
  <c r="D8294" i="2"/>
  <c r="E8294" i="2"/>
  <c r="F8294" i="2"/>
  <c r="G8294" i="2"/>
  <c r="H8294" i="2"/>
  <c r="I8294" i="2"/>
  <c r="D8295" i="2"/>
  <c r="E8295" i="2"/>
  <c r="F8295" i="2"/>
  <c r="G8295" i="2"/>
  <c r="H8295" i="2"/>
  <c r="I8295" i="2"/>
  <c r="D8296" i="2"/>
  <c r="E8296" i="2"/>
  <c r="F8296" i="2"/>
  <c r="G8296" i="2"/>
  <c r="H8296" i="2"/>
  <c r="I8296" i="2"/>
  <c r="D8297" i="2"/>
  <c r="E8297" i="2"/>
  <c r="F8297" i="2"/>
  <c r="G8297" i="2"/>
  <c r="H8297" i="2"/>
  <c r="I8297" i="2"/>
  <c r="D8298" i="2"/>
  <c r="E8298" i="2"/>
  <c r="F8298" i="2"/>
  <c r="G8298" i="2"/>
  <c r="H8298" i="2"/>
  <c r="I8298" i="2"/>
  <c r="D8299" i="2"/>
  <c r="E8299" i="2"/>
  <c r="F8299" i="2"/>
  <c r="G8299" i="2"/>
  <c r="H8299" i="2"/>
  <c r="I8299" i="2"/>
  <c r="D8300" i="2"/>
  <c r="E8300" i="2"/>
  <c r="F8300" i="2"/>
  <c r="G8300" i="2"/>
  <c r="H8300" i="2"/>
  <c r="I8300" i="2"/>
  <c r="D8301" i="2"/>
  <c r="E8301" i="2"/>
  <c r="F8301" i="2"/>
  <c r="G8301" i="2"/>
  <c r="H8301" i="2"/>
  <c r="I8301" i="2"/>
  <c r="D8302" i="2"/>
  <c r="E8302" i="2"/>
  <c r="F8302" i="2"/>
  <c r="G8302" i="2"/>
  <c r="H8302" i="2"/>
  <c r="I8302" i="2"/>
  <c r="D8303" i="2"/>
  <c r="E8303" i="2"/>
  <c r="F8303" i="2"/>
  <c r="G8303" i="2"/>
  <c r="H8303" i="2"/>
  <c r="I8303" i="2"/>
  <c r="D8304" i="2"/>
  <c r="E8304" i="2"/>
  <c r="F8304" i="2"/>
  <c r="G8304" i="2"/>
  <c r="H8304" i="2"/>
  <c r="I8304" i="2"/>
  <c r="D8305" i="2"/>
  <c r="E8305" i="2"/>
  <c r="F8305" i="2"/>
  <c r="G8305" i="2"/>
  <c r="H8305" i="2"/>
  <c r="I8305" i="2"/>
  <c r="D8306" i="2"/>
  <c r="E8306" i="2"/>
  <c r="F8306" i="2"/>
  <c r="G8306" i="2"/>
  <c r="H8306" i="2"/>
  <c r="I8306" i="2"/>
  <c r="D8307" i="2"/>
  <c r="E8307" i="2"/>
  <c r="F8307" i="2"/>
  <c r="G8307" i="2"/>
  <c r="H8307" i="2"/>
  <c r="I8307" i="2"/>
  <c r="D8308" i="2"/>
  <c r="E8308" i="2"/>
  <c r="F8308" i="2"/>
  <c r="G8308" i="2"/>
  <c r="H8308" i="2"/>
  <c r="I8308" i="2"/>
  <c r="D8309" i="2"/>
  <c r="E8309" i="2"/>
  <c r="F8309" i="2"/>
  <c r="G8309" i="2"/>
  <c r="H8309" i="2"/>
  <c r="I8309" i="2"/>
  <c r="D8310" i="2"/>
  <c r="E8310" i="2"/>
  <c r="F8310" i="2"/>
  <c r="G8310" i="2"/>
  <c r="H8310" i="2"/>
  <c r="I8310" i="2"/>
  <c r="D8311" i="2"/>
  <c r="E8311" i="2"/>
  <c r="F8311" i="2"/>
  <c r="G8311" i="2"/>
  <c r="H8311" i="2"/>
  <c r="I8311" i="2"/>
  <c r="D8312" i="2"/>
  <c r="E8312" i="2"/>
  <c r="F8312" i="2"/>
  <c r="G8312" i="2"/>
  <c r="H8312" i="2"/>
  <c r="I8312" i="2"/>
  <c r="D8313" i="2"/>
  <c r="E8313" i="2"/>
  <c r="F8313" i="2"/>
  <c r="G8313" i="2"/>
  <c r="H8313" i="2"/>
  <c r="I8313" i="2"/>
  <c r="D8314" i="2"/>
  <c r="E8314" i="2"/>
  <c r="F8314" i="2"/>
  <c r="G8314" i="2"/>
  <c r="H8314" i="2"/>
  <c r="I8314" i="2"/>
  <c r="D8315" i="2"/>
  <c r="E8315" i="2"/>
  <c r="F8315" i="2"/>
  <c r="G8315" i="2"/>
  <c r="H8315" i="2"/>
  <c r="I8315" i="2"/>
  <c r="D8316" i="2"/>
  <c r="E8316" i="2"/>
  <c r="F8316" i="2"/>
  <c r="G8316" i="2"/>
  <c r="H8316" i="2"/>
  <c r="I8316" i="2"/>
  <c r="D8317" i="2"/>
  <c r="E8317" i="2"/>
  <c r="F8317" i="2"/>
  <c r="G8317" i="2"/>
  <c r="H8317" i="2"/>
  <c r="I8317" i="2"/>
  <c r="D8318" i="2"/>
  <c r="E8318" i="2"/>
  <c r="F8318" i="2"/>
  <c r="G8318" i="2"/>
  <c r="H8318" i="2"/>
  <c r="I8318" i="2"/>
  <c r="D8319" i="2"/>
  <c r="E8319" i="2"/>
  <c r="F8319" i="2"/>
  <c r="G8319" i="2"/>
  <c r="H8319" i="2"/>
  <c r="I8319" i="2"/>
  <c r="D8320" i="2"/>
  <c r="E8320" i="2"/>
  <c r="F8320" i="2"/>
  <c r="G8320" i="2"/>
  <c r="H8320" i="2"/>
  <c r="I8320" i="2"/>
  <c r="D8321" i="2"/>
  <c r="E8321" i="2"/>
  <c r="F8321" i="2"/>
  <c r="G8321" i="2"/>
  <c r="H8321" i="2"/>
  <c r="I8321" i="2"/>
  <c r="D8322" i="2"/>
  <c r="E8322" i="2"/>
  <c r="F8322" i="2"/>
  <c r="G8322" i="2"/>
  <c r="H8322" i="2"/>
  <c r="I8322" i="2"/>
  <c r="D8323" i="2"/>
  <c r="E8323" i="2"/>
  <c r="F8323" i="2"/>
  <c r="G8323" i="2"/>
  <c r="H8323" i="2"/>
  <c r="I8323" i="2"/>
  <c r="D8324" i="2"/>
  <c r="E8324" i="2"/>
  <c r="F8324" i="2"/>
  <c r="G8324" i="2"/>
  <c r="H8324" i="2"/>
  <c r="I8324" i="2"/>
  <c r="D8325" i="2"/>
  <c r="E8325" i="2"/>
  <c r="F8325" i="2"/>
  <c r="G8325" i="2"/>
  <c r="H8325" i="2"/>
  <c r="I8325" i="2"/>
  <c r="D8326" i="2"/>
  <c r="E8326" i="2"/>
  <c r="F8326" i="2"/>
  <c r="G8326" i="2"/>
  <c r="H8326" i="2"/>
  <c r="I8326" i="2"/>
  <c r="D8327" i="2"/>
  <c r="E8327" i="2"/>
  <c r="F8327" i="2"/>
  <c r="G8327" i="2"/>
  <c r="H8327" i="2"/>
  <c r="I8327" i="2"/>
  <c r="D8328" i="2"/>
  <c r="E8328" i="2"/>
  <c r="F8328" i="2"/>
  <c r="G8328" i="2"/>
  <c r="H8328" i="2"/>
  <c r="I8328" i="2"/>
  <c r="D8329" i="2"/>
  <c r="E8329" i="2"/>
  <c r="F8329" i="2"/>
  <c r="G8329" i="2"/>
  <c r="H8329" i="2"/>
  <c r="I8329" i="2"/>
  <c r="D8330" i="2"/>
  <c r="E8330" i="2"/>
  <c r="F8330" i="2"/>
  <c r="G8330" i="2"/>
  <c r="H8330" i="2"/>
  <c r="I8330" i="2"/>
  <c r="D8331" i="2"/>
  <c r="E8331" i="2"/>
  <c r="F8331" i="2"/>
  <c r="G8331" i="2"/>
  <c r="H8331" i="2"/>
  <c r="I8331" i="2"/>
  <c r="D8332" i="2"/>
  <c r="E8332" i="2"/>
  <c r="F8332" i="2"/>
  <c r="G8332" i="2"/>
  <c r="H8332" i="2"/>
  <c r="I8332" i="2"/>
  <c r="D8333" i="2"/>
  <c r="E8333" i="2"/>
  <c r="F8333" i="2"/>
  <c r="G8333" i="2"/>
  <c r="H8333" i="2"/>
  <c r="I8333" i="2"/>
  <c r="D8334" i="2"/>
  <c r="E8334" i="2"/>
  <c r="F8334" i="2"/>
  <c r="G8334" i="2"/>
  <c r="H8334" i="2"/>
  <c r="I8334" i="2"/>
  <c r="D8335" i="2"/>
  <c r="E8335" i="2"/>
  <c r="F8335" i="2"/>
  <c r="G8335" i="2"/>
  <c r="H8335" i="2"/>
  <c r="I8335" i="2"/>
  <c r="D8336" i="2"/>
  <c r="E8336" i="2"/>
  <c r="F8336" i="2"/>
  <c r="G8336" i="2"/>
  <c r="H8336" i="2"/>
  <c r="I8336" i="2"/>
  <c r="D8337" i="2"/>
  <c r="E8337" i="2"/>
  <c r="F8337" i="2"/>
  <c r="G8337" i="2"/>
  <c r="H8337" i="2"/>
  <c r="I8337" i="2"/>
  <c r="D8338" i="2"/>
  <c r="E8338" i="2"/>
  <c r="F8338" i="2"/>
  <c r="G8338" i="2"/>
  <c r="H8338" i="2"/>
  <c r="I8338" i="2"/>
  <c r="D8339" i="2"/>
  <c r="E8339" i="2"/>
  <c r="F8339" i="2"/>
  <c r="G8339" i="2"/>
  <c r="H8339" i="2"/>
  <c r="I8339" i="2"/>
  <c r="D8340" i="2"/>
  <c r="E8340" i="2"/>
  <c r="F8340" i="2"/>
  <c r="G8340" i="2"/>
  <c r="H8340" i="2"/>
  <c r="I8340" i="2"/>
  <c r="D8341" i="2"/>
  <c r="E8341" i="2"/>
  <c r="F8341" i="2"/>
  <c r="G8341" i="2"/>
  <c r="H8341" i="2"/>
  <c r="I8341" i="2"/>
  <c r="D8342" i="2"/>
  <c r="E8342" i="2"/>
  <c r="F8342" i="2"/>
  <c r="G8342" i="2"/>
  <c r="H8342" i="2"/>
  <c r="I8342" i="2"/>
  <c r="D8343" i="2"/>
  <c r="E8343" i="2"/>
  <c r="F8343" i="2"/>
  <c r="G8343" i="2"/>
  <c r="H8343" i="2"/>
  <c r="I8343" i="2"/>
  <c r="D8344" i="2"/>
  <c r="E8344" i="2"/>
  <c r="F8344" i="2"/>
  <c r="G8344" i="2"/>
  <c r="H8344" i="2"/>
  <c r="I8344" i="2"/>
  <c r="D8345" i="2"/>
  <c r="E8345" i="2"/>
  <c r="F8345" i="2"/>
  <c r="G8345" i="2"/>
  <c r="H8345" i="2"/>
  <c r="I8345" i="2"/>
  <c r="D8346" i="2"/>
  <c r="E8346" i="2"/>
  <c r="F8346" i="2"/>
  <c r="G8346" i="2"/>
  <c r="H8346" i="2"/>
  <c r="I8346" i="2"/>
  <c r="D8347" i="2"/>
  <c r="E8347" i="2"/>
  <c r="F8347" i="2"/>
  <c r="G8347" i="2"/>
  <c r="H8347" i="2"/>
  <c r="I8347" i="2"/>
  <c r="D8348" i="2"/>
  <c r="E8348" i="2"/>
  <c r="F8348" i="2"/>
  <c r="G8348" i="2"/>
  <c r="H8348" i="2"/>
  <c r="I8348" i="2"/>
  <c r="D8349" i="2"/>
  <c r="E8349" i="2"/>
  <c r="F8349" i="2"/>
  <c r="G8349" i="2"/>
  <c r="H8349" i="2"/>
  <c r="I8349" i="2"/>
  <c r="D8350" i="2"/>
  <c r="E8350" i="2"/>
  <c r="F8350" i="2"/>
  <c r="G8350" i="2"/>
  <c r="H8350" i="2"/>
  <c r="I8350" i="2"/>
  <c r="D8351" i="2"/>
  <c r="E8351" i="2"/>
  <c r="F8351" i="2"/>
  <c r="G8351" i="2"/>
  <c r="H8351" i="2"/>
  <c r="I8351" i="2"/>
  <c r="D8352" i="2"/>
  <c r="E8352" i="2"/>
  <c r="F8352" i="2"/>
  <c r="G8352" i="2"/>
  <c r="H8352" i="2"/>
  <c r="I8352" i="2"/>
  <c r="D8353" i="2"/>
  <c r="E8353" i="2"/>
  <c r="F8353" i="2"/>
  <c r="G8353" i="2"/>
  <c r="H8353" i="2"/>
  <c r="I8353" i="2"/>
  <c r="D8354" i="2"/>
  <c r="E8354" i="2"/>
  <c r="F8354" i="2"/>
  <c r="G8354" i="2"/>
  <c r="H8354" i="2"/>
  <c r="I8354" i="2"/>
  <c r="D8355" i="2"/>
  <c r="E8355" i="2"/>
  <c r="F8355" i="2"/>
  <c r="G8355" i="2"/>
  <c r="H8355" i="2"/>
  <c r="I8355" i="2"/>
  <c r="D8356" i="2"/>
  <c r="E8356" i="2"/>
  <c r="F8356" i="2"/>
  <c r="G8356" i="2"/>
  <c r="H8356" i="2"/>
  <c r="I8356" i="2"/>
  <c r="D8357" i="2"/>
  <c r="E8357" i="2"/>
  <c r="F8357" i="2"/>
  <c r="G8357" i="2"/>
  <c r="H8357" i="2"/>
  <c r="I8357" i="2"/>
  <c r="D8358" i="2"/>
  <c r="E8358" i="2"/>
  <c r="F8358" i="2"/>
  <c r="G8358" i="2"/>
  <c r="H8358" i="2"/>
  <c r="I8358" i="2"/>
  <c r="D8359" i="2"/>
  <c r="E8359" i="2"/>
  <c r="F8359" i="2"/>
  <c r="G8359" i="2"/>
  <c r="H8359" i="2"/>
  <c r="I8359" i="2"/>
  <c r="D8360" i="2"/>
  <c r="E8360" i="2"/>
  <c r="F8360" i="2"/>
  <c r="G8360" i="2"/>
  <c r="H8360" i="2"/>
  <c r="I8360" i="2"/>
  <c r="D8361" i="2"/>
  <c r="E8361" i="2"/>
  <c r="F8361" i="2"/>
  <c r="G8361" i="2"/>
  <c r="H8361" i="2"/>
  <c r="I8361" i="2"/>
  <c r="D8362" i="2"/>
  <c r="E8362" i="2"/>
  <c r="F8362" i="2"/>
  <c r="G8362" i="2"/>
  <c r="H8362" i="2"/>
  <c r="I8362" i="2"/>
  <c r="D8363" i="2"/>
  <c r="E8363" i="2"/>
  <c r="F8363" i="2"/>
  <c r="G8363" i="2"/>
  <c r="H8363" i="2"/>
  <c r="I8363" i="2"/>
  <c r="D8364" i="2"/>
  <c r="E8364" i="2"/>
  <c r="F8364" i="2"/>
  <c r="G8364" i="2"/>
  <c r="H8364" i="2"/>
  <c r="I8364" i="2"/>
  <c r="D8365" i="2"/>
  <c r="E8365" i="2"/>
  <c r="F8365" i="2"/>
  <c r="G8365" i="2"/>
  <c r="H8365" i="2"/>
  <c r="I8365" i="2"/>
  <c r="D8366" i="2"/>
  <c r="E8366" i="2"/>
  <c r="F8366" i="2"/>
  <c r="G8366" i="2"/>
  <c r="H8366" i="2"/>
  <c r="I8366" i="2"/>
  <c r="D8367" i="2"/>
  <c r="E8367" i="2"/>
  <c r="F8367" i="2"/>
  <c r="G8367" i="2"/>
  <c r="H8367" i="2"/>
  <c r="I8367" i="2"/>
  <c r="D8368" i="2"/>
  <c r="E8368" i="2"/>
  <c r="F8368" i="2"/>
  <c r="G8368" i="2"/>
  <c r="H8368" i="2"/>
  <c r="I8368" i="2"/>
  <c r="D8369" i="2"/>
  <c r="E8369" i="2"/>
  <c r="F8369" i="2"/>
  <c r="G8369" i="2"/>
  <c r="H8369" i="2"/>
  <c r="I8369" i="2"/>
  <c r="D8370" i="2"/>
  <c r="E8370" i="2"/>
  <c r="F8370" i="2"/>
  <c r="G8370" i="2"/>
  <c r="H8370" i="2"/>
  <c r="I8370" i="2"/>
  <c r="D8371" i="2"/>
  <c r="E8371" i="2"/>
  <c r="F8371" i="2"/>
  <c r="G8371" i="2"/>
  <c r="H8371" i="2"/>
  <c r="I8371" i="2"/>
  <c r="D8372" i="2"/>
  <c r="E8372" i="2"/>
  <c r="F8372" i="2"/>
  <c r="G8372" i="2"/>
  <c r="H8372" i="2"/>
  <c r="I8372" i="2"/>
  <c r="D8373" i="2"/>
  <c r="E8373" i="2"/>
  <c r="F8373" i="2"/>
  <c r="G8373" i="2"/>
  <c r="H8373" i="2"/>
  <c r="I8373" i="2"/>
  <c r="D8374" i="2"/>
  <c r="E8374" i="2"/>
  <c r="F8374" i="2"/>
  <c r="G8374" i="2"/>
  <c r="H8374" i="2"/>
  <c r="I8374" i="2"/>
  <c r="D8375" i="2"/>
  <c r="E8375" i="2"/>
  <c r="F8375" i="2"/>
  <c r="G8375" i="2"/>
  <c r="H8375" i="2"/>
  <c r="I8375" i="2"/>
  <c r="D8376" i="2"/>
  <c r="E8376" i="2"/>
  <c r="F8376" i="2"/>
  <c r="G8376" i="2"/>
  <c r="H8376" i="2"/>
  <c r="I8376" i="2"/>
  <c r="D8377" i="2"/>
  <c r="E8377" i="2"/>
  <c r="F8377" i="2"/>
  <c r="G8377" i="2"/>
  <c r="H8377" i="2"/>
  <c r="I8377" i="2"/>
  <c r="D8378" i="2"/>
  <c r="E8378" i="2"/>
  <c r="F8378" i="2"/>
  <c r="G8378" i="2"/>
  <c r="H8378" i="2"/>
  <c r="I8378" i="2"/>
  <c r="D8379" i="2"/>
  <c r="E8379" i="2"/>
  <c r="F8379" i="2"/>
  <c r="G8379" i="2"/>
  <c r="H8379" i="2"/>
  <c r="I8379" i="2"/>
  <c r="D8380" i="2"/>
  <c r="E8380" i="2"/>
  <c r="F8380" i="2"/>
  <c r="G8380" i="2"/>
  <c r="H8380" i="2"/>
  <c r="I8380" i="2"/>
  <c r="D8381" i="2"/>
  <c r="E8381" i="2"/>
  <c r="F8381" i="2"/>
  <c r="G8381" i="2"/>
  <c r="H8381" i="2"/>
  <c r="I8381" i="2"/>
  <c r="D8382" i="2"/>
  <c r="E8382" i="2"/>
  <c r="F8382" i="2"/>
  <c r="G8382" i="2"/>
  <c r="H8382" i="2"/>
  <c r="I8382" i="2"/>
  <c r="D8383" i="2"/>
  <c r="E8383" i="2"/>
  <c r="F8383" i="2"/>
  <c r="G8383" i="2"/>
  <c r="H8383" i="2"/>
  <c r="I8383" i="2"/>
  <c r="D8384" i="2"/>
  <c r="E8384" i="2"/>
  <c r="F8384" i="2"/>
  <c r="G8384" i="2"/>
  <c r="H8384" i="2"/>
  <c r="I8384" i="2"/>
  <c r="D8385" i="2"/>
  <c r="E8385" i="2"/>
  <c r="F8385" i="2"/>
  <c r="G8385" i="2"/>
  <c r="H8385" i="2"/>
  <c r="I8385" i="2"/>
  <c r="D8386" i="2"/>
  <c r="E8386" i="2"/>
  <c r="F8386" i="2"/>
  <c r="G8386" i="2"/>
  <c r="H8386" i="2"/>
  <c r="I8386" i="2"/>
  <c r="D8387" i="2"/>
  <c r="E8387" i="2"/>
  <c r="F8387" i="2"/>
  <c r="G8387" i="2"/>
  <c r="H8387" i="2"/>
  <c r="I8387" i="2"/>
  <c r="D8388" i="2"/>
  <c r="E8388" i="2"/>
  <c r="F8388" i="2"/>
  <c r="G8388" i="2"/>
  <c r="H8388" i="2"/>
  <c r="I8388" i="2"/>
  <c r="D8389" i="2"/>
  <c r="E8389" i="2"/>
  <c r="F8389" i="2"/>
  <c r="G8389" i="2"/>
  <c r="H8389" i="2"/>
  <c r="I8389" i="2"/>
  <c r="D8390" i="2"/>
  <c r="E8390" i="2"/>
  <c r="F8390" i="2"/>
  <c r="G8390" i="2"/>
  <c r="H8390" i="2"/>
  <c r="I8390" i="2"/>
  <c r="D8391" i="2"/>
  <c r="E8391" i="2"/>
  <c r="F8391" i="2"/>
  <c r="G8391" i="2"/>
  <c r="H8391" i="2"/>
  <c r="I8391" i="2"/>
  <c r="D8392" i="2"/>
  <c r="E8392" i="2"/>
  <c r="F8392" i="2"/>
  <c r="G8392" i="2"/>
  <c r="H8392" i="2"/>
  <c r="I8392" i="2"/>
  <c r="D8393" i="2"/>
  <c r="E8393" i="2"/>
  <c r="F8393" i="2"/>
  <c r="G8393" i="2"/>
  <c r="H8393" i="2"/>
  <c r="I8393" i="2"/>
  <c r="D8394" i="2"/>
  <c r="E8394" i="2"/>
  <c r="F8394" i="2"/>
  <c r="G8394" i="2"/>
  <c r="H8394" i="2"/>
  <c r="I8394" i="2"/>
  <c r="D8395" i="2"/>
  <c r="E8395" i="2"/>
  <c r="F8395" i="2"/>
  <c r="G8395" i="2"/>
  <c r="H8395" i="2"/>
  <c r="I8395" i="2"/>
  <c r="D8396" i="2"/>
  <c r="E8396" i="2"/>
  <c r="F8396" i="2"/>
  <c r="G8396" i="2"/>
  <c r="H8396" i="2"/>
  <c r="I8396" i="2"/>
  <c r="D8397" i="2"/>
  <c r="E8397" i="2"/>
  <c r="F8397" i="2"/>
  <c r="G8397" i="2"/>
  <c r="H8397" i="2"/>
  <c r="I8397" i="2"/>
  <c r="D8398" i="2"/>
  <c r="E8398" i="2"/>
  <c r="F8398" i="2"/>
  <c r="G8398" i="2"/>
  <c r="H8398" i="2"/>
  <c r="I8398" i="2"/>
  <c r="D8399" i="2"/>
  <c r="E8399" i="2"/>
  <c r="F8399" i="2"/>
  <c r="G8399" i="2"/>
  <c r="H8399" i="2"/>
  <c r="I8399" i="2"/>
  <c r="D8400" i="2"/>
  <c r="E8400" i="2"/>
  <c r="F8400" i="2"/>
  <c r="G8400" i="2"/>
  <c r="H8400" i="2"/>
  <c r="I8400" i="2"/>
  <c r="D8401" i="2"/>
  <c r="E8401" i="2"/>
  <c r="F8401" i="2"/>
  <c r="G8401" i="2"/>
  <c r="H8401" i="2"/>
  <c r="I8401" i="2"/>
  <c r="D8402" i="2"/>
  <c r="E8402" i="2"/>
  <c r="F8402" i="2"/>
  <c r="G8402" i="2"/>
  <c r="H8402" i="2"/>
  <c r="I8402" i="2"/>
  <c r="D8403" i="2"/>
  <c r="E8403" i="2"/>
  <c r="F8403" i="2"/>
  <c r="G8403" i="2"/>
  <c r="H8403" i="2"/>
  <c r="I8403" i="2"/>
  <c r="D8404" i="2"/>
  <c r="E8404" i="2"/>
  <c r="F8404" i="2"/>
  <c r="G8404" i="2"/>
  <c r="H8404" i="2"/>
  <c r="I8404" i="2"/>
  <c r="D8405" i="2"/>
  <c r="E8405" i="2"/>
  <c r="F8405" i="2"/>
  <c r="G8405" i="2"/>
  <c r="H8405" i="2"/>
  <c r="I8405" i="2"/>
  <c r="D8406" i="2"/>
  <c r="E8406" i="2"/>
  <c r="F8406" i="2"/>
  <c r="G8406" i="2"/>
  <c r="H8406" i="2"/>
  <c r="I8406" i="2"/>
  <c r="D8407" i="2"/>
  <c r="E8407" i="2"/>
  <c r="F8407" i="2"/>
  <c r="G8407" i="2"/>
  <c r="H8407" i="2"/>
  <c r="I8407" i="2"/>
  <c r="D8408" i="2"/>
  <c r="E8408" i="2"/>
  <c r="F8408" i="2"/>
  <c r="G8408" i="2"/>
  <c r="H8408" i="2"/>
  <c r="I8408" i="2"/>
  <c r="D8409" i="2"/>
  <c r="E8409" i="2"/>
  <c r="F8409" i="2"/>
  <c r="G8409" i="2"/>
  <c r="H8409" i="2"/>
  <c r="I8409" i="2"/>
  <c r="D8410" i="2"/>
  <c r="E8410" i="2"/>
  <c r="F8410" i="2"/>
  <c r="G8410" i="2"/>
  <c r="H8410" i="2"/>
  <c r="I8410" i="2"/>
  <c r="D8411" i="2"/>
  <c r="E8411" i="2"/>
  <c r="F8411" i="2"/>
  <c r="G8411" i="2"/>
  <c r="H8411" i="2"/>
  <c r="I8411" i="2"/>
  <c r="D8412" i="2"/>
  <c r="E8412" i="2"/>
  <c r="F8412" i="2"/>
  <c r="G8412" i="2"/>
  <c r="H8412" i="2"/>
  <c r="I8412" i="2"/>
  <c r="D8413" i="2"/>
  <c r="E8413" i="2"/>
  <c r="F8413" i="2"/>
  <c r="G8413" i="2"/>
  <c r="H8413" i="2"/>
  <c r="I8413" i="2"/>
  <c r="D8414" i="2"/>
  <c r="E8414" i="2"/>
  <c r="F8414" i="2"/>
  <c r="G8414" i="2"/>
  <c r="H8414" i="2"/>
  <c r="I8414" i="2"/>
  <c r="D8415" i="2"/>
  <c r="E8415" i="2"/>
  <c r="F8415" i="2"/>
  <c r="G8415" i="2"/>
  <c r="H8415" i="2"/>
  <c r="I8415" i="2"/>
  <c r="D8416" i="2"/>
  <c r="E8416" i="2"/>
  <c r="F8416" i="2"/>
  <c r="G8416" i="2"/>
  <c r="H8416" i="2"/>
  <c r="I8416" i="2"/>
  <c r="D8417" i="2"/>
  <c r="E8417" i="2"/>
  <c r="F8417" i="2"/>
  <c r="G8417" i="2"/>
  <c r="H8417" i="2"/>
  <c r="I8417" i="2"/>
  <c r="D8418" i="2"/>
  <c r="E8418" i="2"/>
  <c r="F8418" i="2"/>
  <c r="G8418" i="2"/>
  <c r="H8418" i="2"/>
  <c r="I8418" i="2"/>
  <c r="D8419" i="2"/>
  <c r="E8419" i="2"/>
  <c r="F8419" i="2"/>
  <c r="G8419" i="2"/>
  <c r="H8419" i="2"/>
  <c r="I8419" i="2"/>
  <c r="D8420" i="2"/>
  <c r="E8420" i="2"/>
  <c r="F8420" i="2"/>
  <c r="G8420" i="2"/>
  <c r="H8420" i="2"/>
  <c r="I8420" i="2"/>
  <c r="D8421" i="2"/>
  <c r="E8421" i="2"/>
  <c r="F8421" i="2"/>
  <c r="G8421" i="2"/>
  <c r="H8421" i="2"/>
  <c r="I8421" i="2"/>
  <c r="D8422" i="2"/>
  <c r="E8422" i="2"/>
  <c r="F8422" i="2"/>
  <c r="G8422" i="2"/>
  <c r="H8422" i="2"/>
  <c r="I8422" i="2"/>
  <c r="D8423" i="2"/>
  <c r="E8423" i="2"/>
  <c r="F8423" i="2"/>
  <c r="G8423" i="2"/>
  <c r="H8423" i="2"/>
  <c r="I8423" i="2"/>
  <c r="D8424" i="2"/>
  <c r="E8424" i="2"/>
  <c r="F8424" i="2"/>
  <c r="G8424" i="2"/>
  <c r="H8424" i="2"/>
  <c r="I8424" i="2"/>
  <c r="D8425" i="2"/>
  <c r="E8425" i="2"/>
  <c r="F8425" i="2"/>
  <c r="G8425" i="2"/>
  <c r="H8425" i="2"/>
  <c r="I8425" i="2"/>
  <c r="D8426" i="2"/>
  <c r="E8426" i="2"/>
  <c r="F8426" i="2"/>
  <c r="G8426" i="2"/>
  <c r="H8426" i="2"/>
  <c r="I8426" i="2"/>
  <c r="D8427" i="2"/>
  <c r="E8427" i="2"/>
  <c r="F8427" i="2"/>
  <c r="G8427" i="2"/>
  <c r="H8427" i="2"/>
  <c r="I8427" i="2"/>
  <c r="D8428" i="2"/>
  <c r="E8428" i="2"/>
  <c r="F8428" i="2"/>
  <c r="G8428" i="2"/>
  <c r="H8428" i="2"/>
  <c r="I8428" i="2"/>
  <c r="D8429" i="2"/>
  <c r="E8429" i="2"/>
  <c r="F8429" i="2"/>
  <c r="G8429" i="2"/>
  <c r="H8429" i="2"/>
  <c r="I8429" i="2"/>
  <c r="D8430" i="2"/>
  <c r="E8430" i="2"/>
  <c r="F8430" i="2"/>
  <c r="G8430" i="2"/>
  <c r="H8430" i="2"/>
  <c r="I8430" i="2"/>
  <c r="D8431" i="2"/>
  <c r="E8431" i="2"/>
  <c r="F8431" i="2"/>
  <c r="G8431" i="2"/>
  <c r="H8431" i="2"/>
  <c r="I8431" i="2"/>
  <c r="D8432" i="2"/>
  <c r="E8432" i="2"/>
  <c r="F8432" i="2"/>
  <c r="G8432" i="2"/>
  <c r="H8432" i="2"/>
  <c r="I8432" i="2"/>
  <c r="D8433" i="2"/>
  <c r="E8433" i="2"/>
  <c r="F8433" i="2"/>
  <c r="G8433" i="2"/>
  <c r="H8433" i="2"/>
  <c r="I8433" i="2"/>
  <c r="D8434" i="2"/>
  <c r="E8434" i="2"/>
  <c r="F8434" i="2"/>
  <c r="G8434" i="2"/>
  <c r="H8434" i="2"/>
  <c r="I8434" i="2"/>
  <c r="D8435" i="2"/>
  <c r="E8435" i="2"/>
  <c r="F8435" i="2"/>
  <c r="G8435" i="2"/>
  <c r="H8435" i="2"/>
  <c r="I8435" i="2"/>
  <c r="D8436" i="2"/>
  <c r="E8436" i="2"/>
  <c r="F8436" i="2"/>
  <c r="G8436" i="2"/>
  <c r="H8436" i="2"/>
  <c r="I8436" i="2"/>
  <c r="D8437" i="2"/>
  <c r="E8437" i="2"/>
  <c r="F8437" i="2"/>
  <c r="G8437" i="2"/>
  <c r="H8437" i="2"/>
  <c r="I8437" i="2"/>
  <c r="D8438" i="2"/>
  <c r="E8438" i="2"/>
  <c r="F8438" i="2"/>
  <c r="G8438" i="2"/>
  <c r="H8438" i="2"/>
  <c r="I8438" i="2"/>
  <c r="D8439" i="2"/>
  <c r="E8439" i="2"/>
  <c r="F8439" i="2"/>
  <c r="G8439" i="2"/>
  <c r="H8439" i="2"/>
  <c r="I8439" i="2"/>
  <c r="D8440" i="2"/>
  <c r="E8440" i="2"/>
  <c r="F8440" i="2"/>
  <c r="G8440" i="2"/>
  <c r="H8440" i="2"/>
  <c r="I8440" i="2"/>
  <c r="D8441" i="2"/>
  <c r="E8441" i="2"/>
  <c r="F8441" i="2"/>
  <c r="G8441" i="2"/>
  <c r="H8441" i="2"/>
  <c r="I8441" i="2"/>
  <c r="D8442" i="2"/>
  <c r="E8442" i="2"/>
  <c r="F8442" i="2"/>
  <c r="G8442" i="2"/>
  <c r="H8442" i="2"/>
  <c r="I8442" i="2"/>
  <c r="D8443" i="2"/>
  <c r="E8443" i="2"/>
  <c r="F8443" i="2"/>
  <c r="G8443" i="2"/>
  <c r="H8443" i="2"/>
  <c r="I8443" i="2"/>
  <c r="D8444" i="2"/>
  <c r="E8444" i="2"/>
  <c r="F8444" i="2"/>
  <c r="G8444" i="2"/>
  <c r="H8444" i="2"/>
  <c r="I8444" i="2"/>
  <c r="D8445" i="2"/>
  <c r="E8445" i="2"/>
  <c r="F8445" i="2"/>
  <c r="G8445" i="2"/>
  <c r="H8445" i="2"/>
  <c r="I8445" i="2"/>
  <c r="D8446" i="2"/>
  <c r="E8446" i="2"/>
  <c r="F8446" i="2"/>
  <c r="G8446" i="2"/>
  <c r="H8446" i="2"/>
  <c r="I8446" i="2"/>
  <c r="D8447" i="2"/>
  <c r="E8447" i="2"/>
  <c r="F8447" i="2"/>
  <c r="G8447" i="2"/>
  <c r="H8447" i="2"/>
  <c r="I8447" i="2"/>
  <c r="D8448" i="2"/>
  <c r="E8448" i="2"/>
  <c r="F8448" i="2"/>
  <c r="G8448" i="2"/>
  <c r="H8448" i="2"/>
  <c r="I8448" i="2"/>
  <c r="D8449" i="2"/>
  <c r="E8449" i="2"/>
  <c r="F8449" i="2"/>
  <c r="G8449" i="2"/>
  <c r="H8449" i="2"/>
  <c r="I8449" i="2"/>
  <c r="D8450" i="2"/>
  <c r="E8450" i="2"/>
  <c r="F8450" i="2"/>
  <c r="G8450" i="2"/>
  <c r="H8450" i="2"/>
  <c r="I8450" i="2"/>
  <c r="D8451" i="2"/>
  <c r="E8451" i="2"/>
  <c r="F8451" i="2"/>
  <c r="G8451" i="2"/>
  <c r="H8451" i="2"/>
  <c r="I8451" i="2"/>
  <c r="D8452" i="2"/>
  <c r="E8452" i="2"/>
  <c r="F8452" i="2"/>
  <c r="G8452" i="2"/>
  <c r="H8452" i="2"/>
  <c r="I8452" i="2"/>
  <c r="D8453" i="2"/>
  <c r="E8453" i="2"/>
  <c r="F8453" i="2"/>
  <c r="G8453" i="2"/>
  <c r="H8453" i="2"/>
  <c r="I8453" i="2"/>
  <c r="D8454" i="2"/>
  <c r="E8454" i="2"/>
  <c r="F8454" i="2"/>
  <c r="G8454" i="2"/>
  <c r="H8454" i="2"/>
  <c r="I8454" i="2"/>
  <c r="D8455" i="2"/>
  <c r="E8455" i="2"/>
  <c r="F8455" i="2"/>
  <c r="G8455" i="2"/>
  <c r="H8455" i="2"/>
  <c r="I8455" i="2"/>
  <c r="D8456" i="2"/>
  <c r="E8456" i="2"/>
  <c r="F8456" i="2"/>
  <c r="G8456" i="2"/>
  <c r="H8456" i="2"/>
  <c r="I8456" i="2"/>
  <c r="D8457" i="2"/>
  <c r="E8457" i="2"/>
  <c r="F8457" i="2"/>
  <c r="G8457" i="2"/>
  <c r="H8457" i="2"/>
  <c r="I8457" i="2"/>
  <c r="D8458" i="2"/>
  <c r="E8458" i="2"/>
  <c r="F8458" i="2"/>
  <c r="G8458" i="2"/>
  <c r="H8458" i="2"/>
  <c r="I8458" i="2"/>
  <c r="D8459" i="2"/>
  <c r="E8459" i="2"/>
  <c r="F8459" i="2"/>
  <c r="G8459" i="2"/>
  <c r="H8459" i="2"/>
  <c r="I8459" i="2"/>
  <c r="D8460" i="2"/>
  <c r="E8460" i="2"/>
  <c r="F8460" i="2"/>
  <c r="G8460" i="2"/>
  <c r="H8460" i="2"/>
  <c r="I8460" i="2"/>
  <c r="D8461" i="2"/>
  <c r="E8461" i="2"/>
  <c r="F8461" i="2"/>
  <c r="G8461" i="2"/>
  <c r="H8461" i="2"/>
  <c r="I8461" i="2"/>
  <c r="D8462" i="2"/>
  <c r="E8462" i="2"/>
  <c r="F8462" i="2"/>
  <c r="G8462" i="2"/>
  <c r="H8462" i="2"/>
  <c r="I8462" i="2"/>
  <c r="D8463" i="2"/>
  <c r="E8463" i="2"/>
  <c r="F8463" i="2"/>
  <c r="G8463" i="2"/>
  <c r="H8463" i="2"/>
  <c r="I8463" i="2"/>
  <c r="D8464" i="2"/>
  <c r="E8464" i="2"/>
  <c r="F8464" i="2"/>
  <c r="G8464" i="2"/>
  <c r="H8464" i="2"/>
  <c r="I8464" i="2"/>
  <c r="D8465" i="2"/>
  <c r="E8465" i="2"/>
  <c r="F8465" i="2"/>
  <c r="G8465" i="2"/>
  <c r="H8465" i="2"/>
  <c r="I8465" i="2"/>
  <c r="D8466" i="2"/>
  <c r="E8466" i="2"/>
  <c r="F8466" i="2"/>
  <c r="G8466" i="2"/>
  <c r="H8466" i="2"/>
  <c r="I8466" i="2"/>
  <c r="D8467" i="2"/>
  <c r="E8467" i="2"/>
  <c r="F8467" i="2"/>
  <c r="G8467" i="2"/>
  <c r="H8467" i="2"/>
  <c r="I8467" i="2"/>
  <c r="D8468" i="2"/>
  <c r="E8468" i="2"/>
  <c r="F8468" i="2"/>
  <c r="G8468" i="2"/>
  <c r="H8468" i="2"/>
  <c r="I8468" i="2"/>
  <c r="D8469" i="2"/>
  <c r="E8469" i="2"/>
  <c r="F8469" i="2"/>
  <c r="G8469" i="2"/>
  <c r="H8469" i="2"/>
  <c r="I8469" i="2"/>
  <c r="D8470" i="2"/>
  <c r="E8470" i="2"/>
  <c r="F8470" i="2"/>
  <c r="G8470" i="2"/>
  <c r="H8470" i="2"/>
  <c r="I8470" i="2"/>
  <c r="D8471" i="2"/>
  <c r="E8471" i="2"/>
  <c r="F8471" i="2"/>
  <c r="G8471" i="2"/>
  <c r="H8471" i="2"/>
  <c r="I8471" i="2"/>
  <c r="D8472" i="2"/>
  <c r="E8472" i="2"/>
  <c r="F8472" i="2"/>
  <c r="G8472" i="2"/>
  <c r="H8472" i="2"/>
  <c r="I8472" i="2"/>
  <c r="D8473" i="2"/>
  <c r="E8473" i="2"/>
  <c r="F8473" i="2"/>
  <c r="G8473" i="2"/>
  <c r="H8473" i="2"/>
  <c r="I8473" i="2"/>
  <c r="D8474" i="2"/>
  <c r="E8474" i="2"/>
  <c r="F8474" i="2"/>
  <c r="G8474" i="2"/>
  <c r="H8474" i="2"/>
  <c r="I8474" i="2"/>
  <c r="D8475" i="2"/>
  <c r="E8475" i="2"/>
  <c r="F8475" i="2"/>
  <c r="G8475" i="2"/>
  <c r="H8475" i="2"/>
  <c r="I8475" i="2"/>
  <c r="D8476" i="2"/>
  <c r="E8476" i="2"/>
  <c r="F8476" i="2"/>
  <c r="G8476" i="2"/>
  <c r="H8476" i="2"/>
  <c r="I8476" i="2"/>
  <c r="D8477" i="2"/>
  <c r="E8477" i="2"/>
  <c r="F8477" i="2"/>
  <c r="G8477" i="2"/>
  <c r="H8477" i="2"/>
  <c r="I8477" i="2"/>
  <c r="D8478" i="2"/>
  <c r="E8478" i="2"/>
  <c r="F8478" i="2"/>
  <c r="G8478" i="2"/>
  <c r="H8478" i="2"/>
  <c r="I8478" i="2"/>
  <c r="D8479" i="2"/>
  <c r="E8479" i="2"/>
  <c r="F8479" i="2"/>
  <c r="G8479" i="2"/>
  <c r="H8479" i="2"/>
  <c r="I8479" i="2"/>
  <c r="D8480" i="2"/>
  <c r="E8480" i="2"/>
  <c r="F8480" i="2"/>
  <c r="G8480" i="2"/>
  <c r="H8480" i="2"/>
  <c r="I8480" i="2"/>
  <c r="D8481" i="2"/>
  <c r="E8481" i="2"/>
  <c r="F8481" i="2"/>
  <c r="G8481" i="2"/>
  <c r="H8481" i="2"/>
  <c r="I8481" i="2"/>
  <c r="D8482" i="2"/>
  <c r="E8482" i="2"/>
  <c r="F8482" i="2"/>
  <c r="G8482" i="2"/>
  <c r="H8482" i="2"/>
  <c r="I8482" i="2"/>
  <c r="D8483" i="2"/>
  <c r="E8483" i="2"/>
  <c r="F8483" i="2"/>
  <c r="G8483" i="2"/>
  <c r="H8483" i="2"/>
  <c r="I8483" i="2"/>
  <c r="D8484" i="2"/>
  <c r="E8484" i="2"/>
  <c r="F8484" i="2"/>
  <c r="G8484" i="2"/>
  <c r="H8484" i="2"/>
  <c r="I8484" i="2"/>
  <c r="D8485" i="2"/>
  <c r="E8485" i="2"/>
  <c r="F8485" i="2"/>
  <c r="G8485" i="2"/>
  <c r="H8485" i="2"/>
  <c r="I8485" i="2"/>
  <c r="D8486" i="2"/>
  <c r="E8486" i="2"/>
  <c r="F8486" i="2"/>
  <c r="G8486" i="2"/>
  <c r="H8486" i="2"/>
  <c r="I8486" i="2"/>
  <c r="D8487" i="2"/>
  <c r="E8487" i="2"/>
  <c r="F8487" i="2"/>
  <c r="G8487" i="2"/>
  <c r="H8487" i="2"/>
  <c r="I8487" i="2"/>
  <c r="D8488" i="2"/>
  <c r="E8488" i="2"/>
  <c r="F8488" i="2"/>
  <c r="G8488" i="2"/>
  <c r="H8488" i="2"/>
  <c r="I8488" i="2"/>
  <c r="D8489" i="2"/>
  <c r="E8489" i="2"/>
  <c r="F8489" i="2"/>
  <c r="G8489" i="2"/>
  <c r="H8489" i="2"/>
  <c r="I8489" i="2"/>
  <c r="D8490" i="2"/>
  <c r="E8490" i="2"/>
  <c r="F8490" i="2"/>
  <c r="G8490" i="2"/>
  <c r="H8490" i="2"/>
  <c r="I8490" i="2"/>
  <c r="D8491" i="2"/>
  <c r="E8491" i="2"/>
  <c r="F8491" i="2"/>
  <c r="G8491" i="2"/>
  <c r="H8491" i="2"/>
  <c r="I8491" i="2"/>
  <c r="D8492" i="2"/>
  <c r="E8492" i="2"/>
  <c r="F8492" i="2"/>
  <c r="G8492" i="2"/>
  <c r="H8492" i="2"/>
  <c r="I8492" i="2"/>
  <c r="D8493" i="2"/>
  <c r="E8493" i="2"/>
  <c r="F8493" i="2"/>
  <c r="G8493" i="2"/>
  <c r="H8493" i="2"/>
  <c r="I8493" i="2"/>
  <c r="D8494" i="2"/>
  <c r="E8494" i="2"/>
  <c r="F8494" i="2"/>
  <c r="G8494" i="2"/>
  <c r="H8494" i="2"/>
  <c r="I8494" i="2"/>
  <c r="D8495" i="2"/>
  <c r="E8495" i="2"/>
  <c r="F8495" i="2"/>
  <c r="G8495" i="2"/>
  <c r="H8495" i="2"/>
  <c r="I8495" i="2"/>
  <c r="D8496" i="2"/>
  <c r="E8496" i="2"/>
  <c r="F8496" i="2"/>
  <c r="G8496" i="2"/>
  <c r="H8496" i="2"/>
  <c r="I8496" i="2"/>
  <c r="D8497" i="2"/>
  <c r="E8497" i="2"/>
  <c r="F8497" i="2"/>
  <c r="G8497" i="2"/>
  <c r="H8497" i="2"/>
  <c r="I8497" i="2"/>
  <c r="D8498" i="2"/>
  <c r="E8498" i="2"/>
  <c r="F8498" i="2"/>
  <c r="G8498" i="2"/>
  <c r="H8498" i="2"/>
  <c r="I8498" i="2"/>
  <c r="D8499" i="2"/>
  <c r="E8499" i="2"/>
  <c r="F8499" i="2"/>
  <c r="G8499" i="2"/>
  <c r="H8499" i="2"/>
  <c r="I8499" i="2"/>
  <c r="D8500" i="2"/>
  <c r="E8500" i="2"/>
  <c r="F8500" i="2"/>
  <c r="G8500" i="2"/>
  <c r="H8500" i="2"/>
  <c r="I8500" i="2"/>
  <c r="D8501" i="2"/>
  <c r="E8501" i="2"/>
  <c r="F8501" i="2"/>
  <c r="G8501" i="2"/>
  <c r="H8501" i="2"/>
  <c r="I8501" i="2"/>
  <c r="D8502" i="2"/>
  <c r="E8502" i="2"/>
  <c r="F8502" i="2"/>
  <c r="G8502" i="2"/>
  <c r="H8502" i="2"/>
  <c r="I8502" i="2"/>
  <c r="D8503" i="2"/>
  <c r="E8503" i="2"/>
  <c r="F8503" i="2"/>
  <c r="G8503" i="2"/>
  <c r="H8503" i="2"/>
  <c r="I8503" i="2"/>
  <c r="D8504" i="2"/>
  <c r="E8504" i="2"/>
  <c r="F8504" i="2"/>
  <c r="G8504" i="2"/>
  <c r="H8504" i="2"/>
  <c r="I8504" i="2"/>
  <c r="D8505" i="2"/>
  <c r="E8505" i="2"/>
  <c r="F8505" i="2"/>
  <c r="G8505" i="2"/>
  <c r="H8505" i="2"/>
  <c r="I8505" i="2"/>
  <c r="D8506" i="2"/>
  <c r="E8506" i="2"/>
  <c r="F8506" i="2"/>
  <c r="G8506" i="2"/>
  <c r="H8506" i="2"/>
  <c r="I8506" i="2"/>
  <c r="D8507" i="2"/>
  <c r="E8507" i="2"/>
  <c r="F8507" i="2"/>
  <c r="G8507" i="2"/>
  <c r="H8507" i="2"/>
  <c r="I8507" i="2"/>
  <c r="D8508" i="2"/>
  <c r="E8508" i="2"/>
  <c r="F8508" i="2"/>
  <c r="G8508" i="2"/>
  <c r="H8508" i="2"/>
  <c r="I8508" i="2"/>
  <c r="D8509" i="2"/>
  <c r="E8509" i="2"/>
  <c r="F8509" i="2"/>
  <c r="G8509" i="2"/>
  <c r="H8509" i="2"/>
  <c r="I8509" i="2"/>
  <c r="D8510" i="2"/>
  <c r="E8510" i="2"/>
  <c r="F8510" i="2"/>
  <c r="G8510" i="2"/>
  <c r="H8510" i="2"/>
  <c r="I8510" i="2"/>
  <c r="D8511" i="2"/>
  <c r="E8511" i="2"/>
  <c r="F8511" i="2"/>
  <c r="G8511" i="2"/>
  <c r="H8511" i="2"/>
  <c r="I8511" i="2"/>
  <c r="D8512" i="2"/>
  <c r="E8512" i="2"/>
  <c r="F8512" i="2"/>
  <c r="G8512" i="2"/>
  <c r="H8512" i="2"/>
  <c r="I8512" i="2"/>
  <c r="D8513" i="2"/>
  <c r="E8513" i="2"/>
  <c r="F8513" i="2"/>
  <c r="G8513" i="2"/>
  <c r="H8513" i="2"/>
  <c r="I8513" i="2"/>
  <c r="D8514" i="2"/>
  <c r="E8514" i="2"/>
  <c r="F8514" i="2"/>
  <c r="G8514" i="2"/>
  <c r="H8514" i="2"/>
  <c r="I8514" i="2"/>
  <c r="D8515" i="2"/>
  <c r="E8515" i="2"/>
  <c r="F8515" i="2"/>
  <c r="G8515" i="2"/>
  <c r="H8515" i="2"/>
  <c r="I8515" i="2"/>
  <c r="D8516" i="2"/>
  <c r="E8516" i="2"/>
  <c r="F8516" i="2"/>
  <c r="G8516" i="2"/>
  <c r="H8516" i="2"/>
  <c r="I8516" i="2"/>
  <c r="D8517" i="2"/>
  <c r="E8517" i="2"/>
  <c r="F8517" i="2"/>
  <c r="G8517" i="2"/>
  <c r="H8517" i="2"/>
  <c r="I8517" i="2"/>
  <c r="D8518" i="2"/>
  <c r="E8518" i="2"/>
  <c r="F8518" i="2"/>
  <c r="G8518" i="2"/>
  <c r="H8518" i="2"/>
  <c r="I8518" i="2"/>
  <c r="D8519" i="2"/>
  <c r="E8519" i="2"/>
  <c r="F8519" i="2"/>
  <c r="G8519" i="2"/>
  <c r="H8519" i="2"/>
  <c r="I8519" i="2"/>
  <c r="D8520" i="2"/>
  <c r="E8520" i="2"/>
  <c r="F8520" i="2"/>
  <c r="G8520" i="2"/>
  <c r="H8520" i="2"/>
  <c r="I8520" i="2"/>
  <c r="D8521" i="2"/>
  <c r="E8521" i="2"/>
  <c r="F8521" i="2"/>
  <c r="G8521" i="2"/>
  <c r="H8521" i="2"/>
  <c r="I8521" i="2"/>
  <c r="D8522" i="2"/>
  <c r="E8522" i="2"/>
  <c r="F8522" i="2"/>
  <c r="G8522" i="2"/>
  <c r="H8522" i="2"/>
  <c r="I8522" i="2"/>
  <c r="D8523" i="2"/>
  <c r="E8523" i="2"/>
  <c r="F8523" i="2"/>
  <c r="G8523" i="2"/>
  <c r="H8523" i="2"/>
  <c r="I8523" i="2"/>
  <c r="D8524" i="2"/>
  <c r="E8524" i="2"/>
  <c r="F8524" i="2"/>
  <c r="G8524" i="2"/>
  <c r="H8524" i="2"/>
  <c r="I8524" i="2"/>
  <c r="D8525" i="2"/>
  <c r="E8525" i="2"/>
  <c r="F8525" i="2"/>
  <c r="G8525" i="2"/>
  <c r="H8525" i="2"/>
  <c r="I8525" i="2"/>
  <c r="D8526" i="2"/>
  <c r="E8526" i="2"/>
  <c r="F8526" i="2"/>
  <c r="G8526" i="2"/>
  <c r="H8526" i="2"/>
  <c r="I8526" i="2"/>
  <c r="D8527" i="2"/>
  <c r="E8527" i="2"/>
  <c r="F8527" i="2"/>
  <c r="G8527" i="2"/>
  <c r="H8527" i="2"/>
  <c r="I8527" i="2"/>
  <c r="D8528" i="2"/>
  <c r="E8528" i="2"/>
  <c r="F8528" i="2"/>
  <c r="G8528" i="2"/>
  <c r="H8528" i="2"/>
  <c r="I8528" i="2"/>
  <c r="D8529" i="2"/>
  <c r="E8529" i="2"/>
  <c r="F8529" i="2"/>
  <c r="G8529" i="2"/>
  <c r="H8529" i="2"/>
  <c r="I8529" i="2"/>
  <c r="D8530" i="2"/>
  <c r="E8530" i="2"/>
  <c r="F8530" i="2"/>
  <c r="G8530" i="2"/>
  <c r="H8530" i="2"/>
  <c r="I8530" i="2"/>
  <c r="D8531" i="2"/>
  <c r="E8531" i="2"/>
  <c r="F8531" i="2"/>
  <c r="G8531" i="2"/>
  <c r="H8531" i="2"/>
  <c r="I8531" i="2"/>
  <c r="D8532" i="2"/>
  <c r="E8532" i="2"/>
  <c r="F8532" i="2"/>
  <c r="G8532" i="2"/>
  <c r="H8532" i="2"/>
  <c r="I8532" i="2"/>
  <c r="D8533" i="2"/>
  <c r="E8533" i="2"/>
  <c r="F8533" i="2"/>
  <c r="G8533" i="2"/>
  <c r="H8533" i="2"/>
  <c r="I8533" i="2"/>
  <c r="D8534" i="2"/>
  <c r="E8534" i="2"/>
  <c r="F8534" i="2"/>
  <c r="G8534" i="2"/>
  <c r="H8534" i="2"/>
  <c r="I8534" i="2"/>
  <c r="D8535" i="2"/>
  <c r="E8535" i="2"/>
  <c r="F8535" i="2"/>
  <c r="G8535" i="2"/>
  <c r="H8535" i="2"/>
  <c r="I8535" i="2"/>
  <c r="D8536" i="2"/>
  <c r="E8536" i="2"/>
  <c r="F8536" i="2"/>
  <c r="G8536" i="2"/>
  <c r="H8536" i="2"/>
  <c r="I8536" i="2"/>
  <c r="D8537" i="2"/>
  <c r="E8537" i="2"/>
  <c r="F8537" i="2"/>
  <c r="G8537" i="2"/>
  <c r="H8537" i="2"/>
  <c r="I8537" i="2"/>
  <c r="D8538" i="2"/>
  <c r="E8538" i="2"/>
  <c r="F8538" i="2"/>
  <c r="G8538" i="2"/>
  <c r="H8538" i="2"/>
  <c r="I8538" i="2"/>
  <c r="D8539" i="2"/>
  <c r="E8539" i="2"/>
  <c r="F8539" i="2"/>
  <c r="G8539" i="2"/>
  <c r="H8539" i="2"/>
  <c r="I8539" i="2"/>
  <c r="D8540" i="2"/>
  <c r="E8540" i="2"/>
  <c r="F8540" i="2"/>
  <c r="G8540" i="2"/>
  <c r="H8540" i="2"/>
  <c r="I8540" i="2"/>
  <c r="D8541" i="2"/>
  <c r="E8541" i="2"/>
  <c r="F8541" i="2"/>
  <c r="G8541" i="2"/>
  <c r="H8541" i="2"/>
  <c r="I8541" i="2"/>
  <c r="D8542" i="2"/>
  <c r="E8542" i="2"/>
  <c r="F8542" i="2"/>
  <c r="G8542" i="2"/>
  <c r="H8542" i="2"/>
  <c r="I8542" i="2"/>
  <c r="D8543" i="2"/>
  <c r="E8543" i="2"/>
  <c r="F8543" i="2"/>
  <c r="G8543" i="2"/>
  <c r="H8543" i="2"/>
  <c r="I8543" i="2"/>
  <c r="D8544" i="2"/>
  <c r="E8544" i="2"/>
  <c r="F8544" i="2"/>
  <c r="G8544" i="2"/>
  <c r="H8544" i="2"/>
  <c r="I8544" i="2"/>
  <c r="D8545" i="2"/>
  <c r="E8545" i="2"/>
  <c r="F8545" i="2"/>
  <c r="G8545" i="2"/>
  <c r="H8545" i="2"/>
  <c r="I8545" i="2"/>
  <c r="D8546" i="2"/>
  <c r="E8546" i="2"/>
  <c r="F8546" i="2"/>
  <c r="G8546" i="2"/>
  <c r="H8546" i="2"/>
  <c r="I8546" i="2"/>
  <c r="D8547" i="2"/>
  <c r="E8547" i="2"/>
  <c r="F8547" i="2"/>
  <c r="G8547" i="2"/>
  <c r="H8547" i="2"/>
  <c r="I8547" i="2"/>
  <c r="D8548" i="2"/>
  <c r="E8548" i="2"/>
  <c r="F8548" i="2"/>
  <c r="G8548" i="2"/>
  <c r="H8548" i="2"/>
  <c r="I8548" i="2"/>
  <c r="D8549" i="2"/>
  <c r="E8549" i="2"/>
  <c r="F8549" i="2"/>
  <c r="G8549" i="2"/>
  <c r="H8549" i="2"/>
  <c r="I8549" i="2"/>
  <c r="D8550" i="2"/>
  <c r="E8550" i="2"/>
  <c r="F8550" i="2"/>
  <c r="G8550" i="2"/>
  <c r="H8550" i="2"/>
  <c r="I8550" i="2"/>
  <c r="D8551" i="2"/>
  <c r="E8551" i="2"/>
  <c r="F8551" i="2"/>
  <c r="G8551" i="2"/>
  <c r="H8551" i="2"/>
  <c r="I8551" i="2"/>
  <c r="D8552" i="2"/>
  <c r="E8552" i="2"/>
  <c r="F8552" i="2"/>
  <c r="G8552" i="2"/>
  <c r="H8552" i="2"/>
  <c r="I8552" i="2"/>
  <c r="D8553" i="2"/>
  <c r="E8553" i="2"/>
  <c r="F8553" i="2"/>
  <c r="G8553" i="2"/>
  <c r="H8553" i="2"/>
  <c r="I8553" i="2"/>
  <c r="D8554" i="2"/>
  <c r="E8554" i="2"/>
  <c r="F8554" i="2"/>
  <c r="G8554" i="2"/>
  <c r="H8554" i="2"/>
  <c r="I8554" i="2"/>
  <c r="D8555" i="2"/>
  <c r="E8555" i="2"/>
  <c r="F8555" i="2"/>
  <c r="G8555" i="2"/>
  <c r="H8555" i="2"/>
  <c r="I8555" i="2"/>
  <c r="D8556" i="2"/>
  <c r="E8556" i="2"/>
  <c r="F8556" i="2"/>
  <c r="G8556" i="2"/>
  <c r="H8556" i="2"/>
  <c r="I8556" i="2"/>
  <c r="D8557" i="2"/>
  <c r="E8557" i="2"/>
  <c r="F8557" i="2"/>
  <c r="G8557" i="2"/>
  <c r="H8557" i="2"/>
  <c r="I8557" i="2"/>
  <c r="D8558" i="2"/>
  <c r="E8558" i="2"/>
  <c r="F8558" i="2"/>
  <c r="G8558" i="2"/>
  <c r="H8558" i="2"/>
  <c r="I8558" i="2"/>
  <c r="D8559" i="2"/>
  <c r="E8559" i="2"/>
  <c r="F8559" i="2"/>
  <c r="G8559" i="2"/>
  <c r="H8559" i="2"/>
  <c r="I8559" i="2"/>
  <c r="D8560" i="2"/>
  <c r="E8560" i="2"/>
  <c r="F8560" i="2"/>
  <c r="G8560" i="2"/>
  <c r="H8560" i="2"/>
  <c r="I8560" i="2"/>
  <c r="D8561" i="2"/>
  <c r="E8561" i="2"/>
  <c r="F8561" i="2"/>
  <c r="G8561" i="2"/>
  <c r="H8561" i="2"/>
  <c r="I8561" i="2"/>
  <c r="D8562" i="2"/>
  <c r="E8562" i="2"/>
  <c r="F8562" i="2"/>
  <c r="G8562" i="2"/>
  <c r="H8562" i="2"/>
  <c r="I8562" i="2"/>
  <c r="D8563" i="2"/>
  <c r="E8563" i="2"/>
  <c r="F8563" i="2"/>
  <c r="G8563" i="2"/>
  <c r="H8563" i="2"/>
  <c r="I8563" i="2"/>
  <c r="D8564" i="2"/>
  <c r="E8564" i="2"/>
  <c r="F8564" i="2"/>
  <c r="G8564" i="2"/>
  <c r="H8564" i="2"/>
  <c r="I8564" i="2"/>
  <c r="D8565" i="2"/>
  <c r="E8565" i="2"/>
  <c r="F8565" i="2"/>
  <c r="G8565" i="2"/>
  <c r="H8565" i="2"/>
  <c r="I8565" i="2"/>
  <c r="D8566" i="2"/>
  <c r="E8566" i="2"/>
  <c r="F8566" i="2"/>
  <c r="G8566" i="2"/>
  <c r="H8566" i="2"/>
  <c r="I8566" i="2"/>
  <c r="D8567" i="2"/>
  <c r="E8567" i="2"/>
  <c r="F8567" i="2"/>
  <c r="G8567" i="2"/>
  <c r="H8567" i="2"/>
  <c r="I8567" i="2"/>
  <c r="D8568" i="2"/>
  <c r="E8568" i="2"/>
  <c r="F8568" i="2"/>
  <c r="G8568" i="2"/>
  <c r="H8568" i="2"/>
  <c r="I8568" i="2"/>
  <c r="D8569" i="2"/>
  <c r="E8569" i="2"/>
  <c r="F8569" i="2"/>
  <c r="G8569" i="2"/>
  <c r="H8569" i="2"/>
  <c r="I8569" i="2"/>
  <c r="D8570" i="2"/>
  <c r="E8570" i="2"/>
  <c r="F8570" i="2"/>
  <c r="G8570" i="2"/>
  <c r="H8570" i="2"/>
  <c r="I8570" i="2"/>
  <c r="D8571" i="2"/>
  <c r="E8571" i="2"/>
  <c r="F8571" i="2"/>
  <c r="G8571" i="2"/>
  <c r="H8571" i="2"/>
  <c r="I8571" i="2"/>
  <c r="D8572" i="2"/>
  <c r="E8572" i="2"/>
  <c r="F8572" i="2"/>
  <c r="G8572" i="2"/>
  <c r="H8572" i="2"/>
  <c r="I8572" i="2"/>
  <c r="D8573" i="2"/>
  <c r="E8573" i="2"/>
  <c r="F8573" i="2"/>
  <c r="G8573" i="2"/>
  <c r="H8573" i="2"/>
  <c r="I8573" i="2"/>
  <c r="D8574" i="2"/>
  <c r="E8574" i="2"/>
  <c r="F8574" i="2"/>
  <c r="G8574" i="2"/>
  <c r="H8574" i="2"/>
  <c r="I8574" i="2"/>
  <c r="D8575" i="2"/>
  <c r="E8575" i="2"/>
  <c r="F8575" i="2"/>
  <c r="G8575" i="2"/>
  <c r="H8575" i="2"/>
  <c r="I8575" i="2"/>
  <c r="D8576" i="2"/>
  <c r="E8576" i="2"/>
  <c r="F8576" i="2"/>
  <c r="G8576" i="2"/>
  <c r="H8576" i="2"/>
  <c r="I8576" i="2"/>
  <c r="D8577" i="2"/>
  <c r="E8577" i="2"/>
  <c r="F8577" i="2"/>
  <c r="G8577" i="2"/>
  <c r="H8577" i="2"/>
  <c r="I8577" i="2"/>
  <c r="D8578" i="2"/>
  <c r="E8578" i="2"/>
  <c r="F8578" i="2"/>
  <c r="G8578" i="2"/>
  <c r="H8578" i="2"/>
  <c r="I8578" i="2"/>
  <c r="D8579" i="2"/>
  <c r="E8579" i="2"/>
  <c r="F8579" i="2"/>
  <c r="G8579" i="2"/>
  <c r="H8579" i="2"/>
  <c r="I8579" i="2"/>
  <c r="D8580" i="2"/>
  <c r="E8580" i="2"/>
  <c r="F8580" i="2"/>
  <c r="G8580" i="2"/>
  <c r="H8580" i="2"/>
  <c r="I8580" i="2"/>
  <c r="D8581" i="2"/>
  <c r="E8581" i="2"/>
  <c r="F8581" i="2"/>
  <c r="G8581" i="2"/>
  <c r="H8581" i="2"/>
  <c r="I8581" i="2"/>
  <c r="D8582" i="2"/>
  <c r="E8582" i="2"/>
  <c r="F8582" i="2"/>
  <c r="G8582" i="2"/>
  <c r="H8582" i="2"/>
  <c r="I8582" i="2"/>
  <c r="D8583" i="2"/>
  <c r="E8583" i="2"/>
  <c r="F8583" i="2"/>
  <c r="G8583" i="2"/>
  <c r="H8583" i="2"/>
  <c r="I8583" i="2"/>
  <c r="D8584" i="2"/>
  <c r="E8584" i="2"/>
  <c r="F8584" i="2"/>
  <c r="G8584" i="2"/>
  <c r="H8584" i="2"/>
  <c r="I8584" i="2"/>
  <c r="D8585" i="2"/>
  <c r="E8585" i="2"/>
  <c r="F8585" i="2"/>
  <c r="G8585" i="2"/>
  <c r="H8585" i="2"/>
  <c r="I8585" i="2"/>
  <c r="D8586" i="2"/>
  <c r="E8586" i="2"/>
  <c r="F8586" i="2"/>
  <c r="G8586" i="2"/>
  <c r="H8586" i="2"/>
  <c r="I8586" i="2"/>
  <c r="D8587" i="2"/>
  <c r="E8587" i="2"/>
  <c r="F8587" i="2"/>
  <c r="G8587" i="2"/>
  <c r="H8587" i="2"/>
  <c r="I8587" i="2"/>
  <c r="D8588" i="2"/>
  <c r="E8588" i="2"/>
  <c r="F8588" i="2"/>
  <c r="G8588" i="2"/>
  <c r="H8588" i="2"/>
  <c r="I8588" i="2"/>
  <c r="D8589" i="2"/>
  <c r="E8589" i="2"/>
  <c r="F8589" i="2"/>
  <c r="G8589" i="2"/>
  <c r="H8589" i="2"/>
  <c r="I8589" i="2"/>
  <c r="D8590" i="2"/>
  <c r="E8590" i="2"/>
  <c r="F8590" i="2"/>
  <c r="G8590" i="2"/>
  <c r="H8590" i="2"/>
  <c r="I8590" i="2"/>
  <c r="D8591" i="2"/>
  <c r="E8591" i="2"/>
  <c r="F8591" i="2"/>
  <c r="G8591" i="2"/>
  <c r="H8591" i="2"/>
  <c r="I8591" i="2"/>
  <c r="D8592" i="2"/>
  <c r="E8592" i="2"/>
  <c r="F8592" i="2"/>
  <c r="G8592" i="2"/>
  <c r="H8592" i="2"/>
  <c r="I8592" i="2"/>
  <c r="D8593" i="2"/>
  <c r="E8593" i="2"/>
  <c r="F8593" i="2"/>
  <c r="G8593" i="2"/>
  <c r="H8593" i="2"/>
  <c r="I8593" i="2"/>
  <c r="D8594" i="2"/>
  <c r="E8594" i="2"/>
  <c r="F8594" i="2"/>
  <c r="G8594" i="2"/>
  <c r="H8594" i="2"/>
  <c r="I8594" i="2"/>
  <c r="D8595" i="2"/>
  <c r="E8595" i="2"/>
  <c r="F8595" i="2"/>
  <c r="G8595" i="2"/>
  <c r="H8595" i="2"/>
  <c r="I8595" i="2"/>
  <c r="D8596" i="2"/>
  <c r="E8596" i="2"/>
  <c r="F8596" i="2"/>
  <c r="G8596" i="2"/>
  <c r="H8596" i="2"/>
  <c r="I8596" i="2"/>
  <c r="D8597" i="2"/>
  <c r="E8597" i="2"/>
  <c r="F8597" i="2"/>
  <c r="G8597" i="2"/>
  <c r="H8597" i="2"/>
  <c r="I8597" i="2"/>
  <c r="D8598" i="2"/>
  <c r="E8598" i="2"/>
  <c r="F8598" i="2"/>
  <c r="G8598" i="2"/>
  <c r="H8598" i="2"/>
  <c r="I8598" i="2"/>
  <c r="D8599" i="2"/>
  <c r="E8599" i="2"/>
  <c r="F8599" i="2"/>
  <c r="G8599" i="2"/>
  <c r="H8599" i="2"/>
  <c r="I8599" i="2"/>
  <c r="D8600" i="2"/>
  <c r="E8600" i="2"/>
  <c r="F8600" i="2"/>
  <c r="G8600" i="2"/>
  <c r="H8600" i="2"/>
  <c r="I8600" i="2"/>
  <c r="D8601" i="2"/>
  <c r="E8601" i="2"/>
  <c r="F8601" i="2"/>
  <c r="G8601" i="2"/>
  <c r="H8601" i="2"/>
  <c r="I8601" i="2"/>
  <c r="D8602" i="2"/>
  <c r="E8602" i="2"/>
  <c r="F8602" i="2"/>
  <c r="G8602" i="2"/>
  <c r="H8602" i="2"/>
  <c r="I8602" i="2"/>
  <c r="D8603" i="2"/>
  <c r="E8603" i="2"/>
  <c r="F8603" i="2"/>
  <c r="G8603" i="2"/>
  <c r="H8603" i="2"/>
  <c r="I8603" i="2"/>
  <c r="D8604" i="2"/>
  <c r="E8604" i="2"/>
  <c r="F8604" i="2"/>
  <c r="G8604" i="2"/>
  <c r="H8604" i="2"/>
  <c r="I8604" i="2"/>
  <c r="D8605" i="2"/>
  <c r="E8605" i="2"/>
  <c r="F8605" i="2"/>
  <c r="G8605" i="2"/>
  <c r="H8605" i="2"/>
  <c r="I8605" i="2"/>
  <c r="D8606" i="2"/>
  <c r="E8606" i="2"/>
  <c r="F8606" i="2"/>
  <c r="G8606" i="2"/>
  <c r="H8606" i="2"/>
  <c r="I8606" i="2"/>
  <c r="D8607" i="2"/>
  <c r="E8607" i="2"/>
  <c r="F8607" i="2"/>
  <c r="G8607" i="2"/>
  <c r="H8607" i="2"/>
  <c r="I8607" i="2"/>
  <c r="D8608" i="2"/>
  <c r="E8608" i="2"/>
  <c r="F8608" i="2"/>
  <c r="G8608" i="2"/>
  <c r="H8608" i="2"/>
  <c r="I8608" i="2"/>
  <c r="D8609" i="2"/>
  <c r="E8609" i="2"/>
  <c r="F8609" i="2"/>
  <c r="G8609" i="2"/>
  <c r="H8609" i="2"/>
  <c r="I8609" i="2"/>
  <c r="D8610" i="2"/>
  <c r="E8610" i="2"/>
  <c r="F8610" i="2"/>
  <c r="G8610" i="2"/>
  <c r="H8610" i="2"/>
  <c r="I8610" i="2"/>
  <c r="D8611" i="2"/>
  <c r="E8611" i="2"/>
  <c r="F8611" i="2"/>
  <c r="G8611" i="2"/>
  <c r="H8611" i="2"/>
  <c r="I8611" i="2"/>
  <c r="D8612" i="2"/>
  <c r="E8612" i="2"/>
  <c r="F8612" i="2"/>
  <c r="G8612" i="2"/>
  <c r="H8612" i="2"/>
  <c r="I8612" i="2"/>
  <c r="D8613" i="2"/>
  <c r="E8613" i="2"/>
  <c r="F8613" i="2"/>
  <c r="G8613" i="2"/>
  <c r="H8613" i="2"/>
  <c r="I8613" i="2"/>
  <c r="D8614" i="2"/>
  <c r="E8614" i="2"/>
  <c r="F8614" i="2"/>
  <c r="G8614" i="2"/>
  <c r="H8614" i="2"/>
  <c r="I8614" i="2"/>
  <c r="D8615" i="2"/>
  <c r="E8615" i="2"/>
  <c r="F8615" i="2"/>
  <c r="G8615" i="2"/>
  <c r="H8615" i="2"/>
  <c r="I8615" i="2"/>
  <c r="D8616" i="2"/>
  <c r="E8616" i="2"/>
  <c r="F8616" i="2"/>
  <c r="G8616" i="2"/>
  <c r="H8616" i="2"/>
  <c r="I8616" i="2"/>
  <c r="D8617" i="2"/>
  <c r="E8617" i="2"/>
  <c r="F8617" i="2"/>
  <c r="G8617" i="2"/>
  <c r="H8617" i="2"/>
  <c r="I8617" i="2"/>
  <c r="D8618" i="2"/>
  <c r="E8618" i="2"/>
  <c r="F8618" i="2"/>
  <c r="G8618" i="2"/>
  <c r="H8618" i="2"/>
  <c r="I8618" i="2"/>
  <c r="D8619" i="2"/>
  <c r="E8619" i="2"/>
  <c r="F8619" i="2"/>
  <c r="G8619" i="2"/>
  <c r="H8619" i="2"/>
  <c r="I8619" i="2"/>
  <c r="D8620" i="2"/>
  <c r="E8620" i="2"/>
  <c r="F8620" i="2"/>
  <c r="G8620" i="2"/>
  <c r="H8620" i="2"/>
  <c r="I8620" i="2"/>
  <c r="D8621" i="2"/>
  <c r="E8621" i="2"/>
  <c r="F8621" i="2"/>
  <c r="G8621" i="2"/>
  <c r="H8621" i="2"/>
  <c r="I8621" i="2"/>
  <c r="D8622" i="2"/>
  <c r="E8622" i="2"/>
  <c r="F8622" i="2"/>
  <c r="G8622" i="2"/>
  <c r="H8622" i="2"/>
  <c r="I8622" i="2"/>
  <c r="D8623" i="2"/>
  <c r="E8623" i="2"/>
  <c r="F8623" i="2"/>
  <c r="G8623" i="2"/>
  <c r="H8623" i="2"/>
  <c r="I8623" i="2"/>
  <c r="D8624" i="2"/>
  <c r="E8624" i="2"/>
  <c r="F8624" i="2"/>
  <c r="G8624" i="2"/>
  <c r="H8624" i="2"/>
  <c r="I8624" i="2"/>
  <c r="D8625" i="2"/>
  <c r="E8625" i="2"/>
  <c r="F8625" i="2"/>
  <c r="G8625" i="2"/>
  <c r="H8625" i="2"/>
  <c r="I8625" i="2"/>
  <c r="D8626" i="2"/>
  <c r="E8626" i="2"/>
  <c r="F8626" i="2"/>
  <c r="G8626" i="2"/>
  <c r="H8626" i="2"/>
  <c r="I8626" i="2"/>
  <c r="D8627" i="2"/>
  <c r="E8627" i="2"/>
  <c r="F8627" i="2"/>
  <c r="G8627" i="2"/>
  <c r="H8627" i="2"/>
  <c r="I8627" i="2"/>
  <c r="D8628" i="2"/>
  <c r="E8628" i="2"/>
  <c r="F8628" i="2"/>
  <c r="G8628" i="2"/>
  <c r="H8628" i="2"/>
  <c r="I8628" i="2"/>
  <c r="D8629" i="2"/>
  <c r="E8629" i="2"/>
  <c r="F8629" i="2"/>
  <c r="G8629" i="2"/>
  <c r="H8629" i="2"/>
  <c r="I8629" i="2"/>
  <c r="D8630" i="2"/>
  <c r="E8630" i="2"/>
  <c r="F8630" i="2"/>
  <c r="G8630" i="2"/>
  <c r="H8630" i="2"/>
  <c r="I8630" i="2"/>
  <c r="D8631" i="2"/>
  <c r="E8631" i="2"/>
  <c r="F8631" i="2"/>
  <c r="G8631" i="2"/>
  <c r="H8631" i="2"/>
  <c r="I8631" i="2"/>
  <c r="D8632" i="2"/>
  <c r="E8632" i="2"/>
  <c r="F8632" i="2"/>
  <c r="G8632" i="2"/>
  <c r="H8632" i="2"/>
  <c r="I8632" i="2"/>
  <c r="D8633" i="2"/>
  <c r="E8633" i="2"/>
  <c r="F8633" i="2"/>
  <c r="G8633" i="2"/>
  <c r="H8633" i="2"/>
  <c r="I8633" i="2"/>
  <c r="D8634" i="2"/>
  <c r="E8634" i="2"/>
  <c r="F8634" i="2"/>
  <c r="G8634" i="2"/>
  <c r="H8634" i="2"/>
  <c r="I8634" i="2"/>
  <c r="D8635" i="2"/>
  <c r="E8635" i="2"/>
  <c r="F8635" i="2"/>
  <c r="G8635" i="2"/>
  <c r="H8635" i="2"/>
  <c r="I8635" i="2"/>
  <c r="D8636" i="2"/>
  <c r="E8636" i="2"/>
  <c r="F8636" i="2"/>
  <c r="G8636" i="2"/>
  <c r="H8636" i="2"/>
  <c r="I8636" i="2"/>
  <c r="D8637" i="2"/>
  <c r="E8637" i="2"/>
  <c r="F8637" i="2"/>
  <c r="G8637" i="2"/>
  <c r="H8637" i="2"/>
  <c r="I8637" i="2"/>
  <c r="D8638" i="2"/>
  <c r="E8638" i="2"/>
  <c r="F8638" i="2"/>
  <c r="G8638" i="2"/>
  <c r="H8638" i="2"/>
  <c r="I8638" i="2"/>
  <c r="D8639" i="2"/>
  <c r="E8639" i="2"/>
  <c r="F8639" i="2"/>
  <c r="G8639" i="2"/>
  <c r="H8639" i="2"/>
  <c r="I8639" i="2"/>
  <c r="D8640" i="2"/>
  <c r="E8640" i="2"/>
  <c r="F8640" i="2"/>
  <c r="G8640" i="2"/>
  <c r="H8640" i="2"/>
  <c r="I8640" i="2"/>
  <c r="D8641" i="2"/>
  <c r="E8641" i="2"/>
  <c r="F8641" i="2"/>
  <c r="G8641" i="2"/>
  <c r="H8641" i="2"/>
  <c r="I8641" i="2"/>
  <c r="D8642" i="2"/>
  <c r="E8642" i="2"/>
  <c r="F8642" i="2"/>
  <c r="G8642" i="2"/>
  <c r="H8642" i="2"/>
  <c r="I8642" i="2"/>
  <c r="D8643" i="2"/>
  <c r="E8643" i="2"/>
  <c r="F8643" i="2"/>
  <c r="G8643" i="2"/>
  <c r="H8643" i="2"/>
  <c r="I8643" i="2"/>
  <c r="D8644" i="2"/>
  <c r="E8644" i="2"/>
  <c r="F8644" i="2"/>
  <c r="G8644" i="2"/>
  <c r="H8644" i="2"/>
  <c r="I8644" i="2"/>
  <c r="D8645" i="2"/>
  <c r="E8645" i="2"/>
  <c r="F8645" i="2"/>
  <c r="G8645" i="2"/>
  <c r="H8645" i="2"/>
  <c r="I8645" i="2"/>
  <c r="D8646" i="2"/>
  <c r="E8646" i="2"/>
  <c r="F8646" i="2"/>
  <c r="G8646" i="2"/>
  <c r="H8646" i="2"/>
  <c r="I8646" i="2"/>
  <c r="D8647" i="2"/>
  <c r="E8647" i="2"/>
  <c r="F8647" i="2"/>
  <c r="G8647" i="2"/>
  <c r="H8647" i="2"/>
  <c r="I8647" i="2"/>
  <c r="D8648" i="2"/>
  <c r="E8648" i="2"/>
  <c r="F8648" i="2"/>
  <c r="G8648" i="2"/>
  <c r="H8648" i="2"/>
  <c r="I8648" i="2"/>
  <c r="D8649" i="2"/>
  <c r="E8649" i="2"/>
  <c r="F8649" i="2"/>
  <c r="G8649" i="2"/>
  <c r="H8649" i="2"/>
  <c r="I8649" i="2"/>
  <c r="D8650" i="2"/>
  <c r="E8650" i="2"/>
  <c r="F8650" i="2"/>
  <c r="G8650" i="2"/>
  <c r="H8650" i="2"/>
  <c r="I8650" i="2"/>
  <c r="D8651" i="2"/>
  <c r="E8651" i="2"/>
  <c r="F8651" i="2"/>
  <c r="G8651" i="2"/>
  <c r="H8651" i="2"/>
  <c r="I8651" i="2"/>
  <c r="D8652" i="2"/>
  <c r="E8652" i="2"/>
  <c r="F8652" i="2"/>
  <c r="G8652" i="2"/>
  <c r="H8652" i="2"/>
  <c r="I8652" i="2"/>
  <c r="D8653" i="2"/>
  <c r="E8653" i="2"/>
  <c r="F8653" i="2"/>
  <c r="G8653" i="2"/>
  <c r="H8653" i="2"/>
  <c r="I8653" i="2"/>
  <c r="D8654" i="2"/>
  <c r="E8654" i="2"/>
  <c r="F8654" i="2"/>
  <c r="G8654" i="2"/>
  <c r="H8654" i="2"/>
  <c r="I8654" i="2"/>
  <c r="D8655" i="2"/>
  <c r="E8655" i="2"/>
  <c r="F8655" i="2"/>
  <c r="G8655" i="2"/>
  <c r="H8655" i="2"/>
  <c r="I8655" i="2"/>
  <c r="D8656" i="2"/>
  <c r="E8656" i="2"/>
  <c r="F8656" i="2"/>
  <c r="G8656" i="2"/>
  <c r="H8656" i="2"/>
  <c r="I8656" i="2"/>
  <c r="D8657" i="2"/>
  <c r="E8657" i="2"/>
  <c r="F8657" i="2"/>
  <c r="G8657" i="2"/>
  <c r="H8657" i="2"/>
  <c r="I8657" i="2"/>
  <c r="D8658" i="2"/>
  <c r="E8658" i="2"/>
  <c r="F8658" i="2"/>
  <c r="G8658" i="2"/>
  <c r="H8658" i="2"/>
  <c r="I8658" i="2"/>
  <c r="D8659" i="2"/>
  <c r="E8659" i="2"/>
  <c r="F8659" i="2"/>
  <c r="G8659" i="2"/>
  <c r="H8659" i="2"/>
  <c r="I8659" i="2"/>
  <c r="D8660" i="2"/>
  <c r="E8660" i="2"/>
  <c r="F8660" i="2"/>
  <c r="G8660" i="2"/>
  <c r="H8660" i="2"/>
  <c r="I8660" i="2"/>
  <c r="D8661" i="2"/>
  <c r="E8661" i="2"/>
  <c r="F8661" i="2"/>
  <c r="G8661" i="2"/>
  <c r="H8661" i="2"/>
  <c r="I8661" i="2"/>
  <c r="D8662" i="2"/>
  <c r="E8662" i="2"/>
  <c r="F8662" i="2"/>
  <c r="G8662" i="2"/>
  <c r="H8662" i="2"/>
  <c r="I8662" i="2"/>
  <c r="D8663" i="2"/>
  <c r="E8663" i="2"/>
  <c r="F8663" i="2"/>
  <c r="G8663" i="2"/>
  <c r="H8663" i="2"/>
  <c r="I8663" i="2"/>
  <c r="D8664" i="2"/>
  <c r="E8664" i="2"/>
  <c r="F8664" i="2"/>
  <c r="G8664" i="2"/>
  <c r="H8664" i="2"/>
  <c r="I8664" i="2"/>
  <c r="D8665" i="2"/>
  <c r="E8665" i="2"/>
  <c r="F8665" i="2"/>
  <c r="G8665" i="2"/>
  <c r="H8665" i="2"/>
  <c r="I8665" i="2"/>
  <c r="D8666" i="2"/>
  <c r="E8666" i="2"/>
  <c r="F8666" i="2"/>
  <c r="G8666" i="2"/>
  <c r="H8666" i="2"/>
  <c r="I8666" i="2"/>
  <c r="D8667" i="2"/>
  <c r="E8667" i="2"/>
  <c r="F8667" i="2"/>
  <c r="G8667" i="2"/>
  <c r="H8667" i="2"/>
  <c r="I8667" i="2"/>
  <c r="D8668" i="2"/>
  <c r="E8668" i="2"/>
  <c r="F8668" i="2"/>
  <c r="G8668" i="2"/>
  <c r="H8668" i="2"/>
  <c r="I8668" i="2"/>
  <c r="D8669" i="2"/>
  <c r="E8669" i="2"/>
  <c r="F8669" i="2"/>
  <c r="G8669" i="2"/>
  <c r="H8669" i="2"/>
  <c r="I8669" i="2"/>
  <c r="D8670" i="2"/>
  <c r="E8670" i="2"/>
  <c r="F8670" i="2"/>
  <c r="G8670" i="2"/>
  <c r="H8670" i="2"/>
  <c r="I8670" i="2"/>
  <c r="D8671" i="2"/>
  <c r="E8671" i="2"/>
  <c r="F8671" i="2"/>
  <c r="G8671" i="2"/>
  <c r="H8671" i="2"/>
  <c r="I8671" i="2"/>
  <c r="D8672" i="2"/>
  <c r="E8672" i="2"/>
  <c r="F8672" i="2"/>
  <c r="G8672" i="2"/>
  <c r="H8672" i="2"/>
  <c r="I8672" i="2"/>
  <c r="D8673" i="2"/>
  <c r="E8673" i="2"/>
  <c r="F8673" i="2"/>
  <c r="G8673" i="2"/>
  <c r="H8673" i="2"/>
  <c r="I8673" i="2"/>
  <c r="D8674" i="2"/>
  <c r="E8674" i="2"/>
  <c r="F8674" i="2"/>
  <c r="G8674" i="2"/>
  <c r="H8674" i="2"/>
  <c r="I8674" i="2"/>
  <c r="D8675" i="2"/>
  <c r="E8675" i="2"/>
  <c r="F8675" i="2"/>
  <c r="G8675" i="2"/>
  <c r="H8675" i="2"/>
  <c r="I8675" i="2"/>
  <c r="D8676" i="2"/>
  <c r="E8676" i="2"/>
  <c r="F8676" i="2"/>
  <c r="G8676" i="2"/>
  <c r="H8676" i="2"/>
  <c r="I8676" i="2"/>
  <c r="D8677" i="2"/>
  <c r="E8677" i="2"/>
  <c r="F8677" i="2"/>
  <c r="G8677" i="2"/>
  <c r="H8677" i="2"/>
  <c r="I8677" i="2"/>
  <c r="D8678" i="2"/>
  <c r="E8678" i="2"/>
  <c r="F8678" i="2"/>
  <c r="G8678" i="2"/>
  <c r="H8678" i="2"/>
  <c r="I8678" i="2"/>
  <c r="D8679" i="2"/>
  <c r="E8679" i="2"/>
  <c r="F8679" i="2"/>
  <c r="G8679" i="2"/>
  <c r="H8679" i="2"/>
  <c r="I8679" i="2"/>
  <c r="D8680" i="2"/>
  <c r="E8680" i="2"/>
  <c r="F8680" i="2"/>
  <c r="G8680" i="2"/>
  <c r="H8680" i="2"/>
  <c r="I8680" i="2"/>
  <c r="D8681" i="2"/>
  <c r="E8681" i="2"/>
  <c r="F8681" i="2"/>
  <c r="G8681" i="2"/>
  <c r="H8681" i="2"/>
  <c r="I8681" i="2"/>
  <c r="D8682" i="2"/>
  <c r="E8682" i="2"/>
  <c r="F8682" i="2"/>
  <c r="G8682" i="2"/>
  <c r="H8682" i="2"/>
  <c r="I8682" i="2"/>
  <c r="D8683" i="2"/>
  <c r="E8683" i="2"/>
  <c r="F8683" i="2"/>
  <c r="G8683" i="2"/>
  <c r="H8683" i="2"/>
  <c r="I8683" i="2"/>
  <c r="D8684" i="2"/>
  <c r="E8684" i="2"/>
  <c r="F8684" i="2"/>
  <c r="G8684" i="2"/>
  <c r="H8684" i="2"/>
  <c r="I8684" i="2"/>
  <c r="D8685" i="2"/>
  <c r="E8685" i="2"/>
  <c r="F8685" i="2"/>
  <c r="G8685" i="2"/>
  <c r="H8685" i="2"/>
  <c r="I8685" i="2"/>
  <c r="D8686" i="2"/>
  <c r="E8686" i="2"/>
  <c r="F8686" i="2"/>
  <c r="G8686" i="2"/>
  <c r="H8686" i="2"/>
  <c r="I8686" i="2"/>
  <c r="D8687" i="2"/>
  <c r="E8687" i="2"/>
  <c r="F8687" i="2"/>
  <c r="G8687" i="2"/>
  <c r="H8687" i="2"/>
  <c r="I8687" i="2"/>
  <c r="D8688" i="2"/>
  <c r="E8688" i="2"/>
  <c r="F8688" i="2"/>
  <c r="G8688" i="2"/>
  <c r="H8688" i="2"/>
  <c r="I8688" i="2"/>
  <c r="D8689" i="2"/>
  <c r="E8689" i="2"/>
  <c r="F8689" i="2"/>
  <c r="G8689" i="2"/>
  <c r="H8689" i="2"/>
  <c r="I8689" i="2"/>
  <c r="D8690" i="2"/>
  <c r="E8690" i="2"/>
  <c r="F8690" i="2"/>
  <c r="G8690" i="2"/>
  <c r="H8690" i="2"/>
  <c r="I8690" i="2"/>
  <c r="D8691" i="2"/>
  <c r="E8691" i="2"/>
  <c r="F8691" i="2"/>
  <c r="G8691" i="2"/>
  <c r="H8691" i="2"/>
  <c r="I8691" i="2"/>
  <c r="D8692" i="2"/>
  <c r="E8692" i="2"/>
  <c r="F8692" i="2"/>
  <c r="G8692" i="2"/>
  <c r="H8692" i="2"/>
  <c r="I8692" i="2"/>
  <c r="D8693" i="2"/>
  <c r="E8693" i="2"/>
  <c r="F8693" i="2"/>
  <c r="G8693" i="2"/>
  <c r="H8693" i="2"/>
  <c r="I8693" i="2"/>
  <c r="D8694" i="2"/>
  <c r="E8694" i="2"/>
  <c r="F8694" i="2"/>
  <c r="G8694" i="2"/>
  <c r="H8694" i="2"/>
  <c r="I8694" i="2"/>
  <c r="D8695" i="2"/>
  <c r="E8695" i="2"/>
  <c r="F8695" i="2"/>
  <c r="G8695" i="2"/>
  <c r="H8695" i="2"/>
  <c r="I8695" i="2"/>
  <c r="D8696" i="2"/>
  <c r="E8696" i="2"/>
  <c r="F8696" i="2"/>
  <c r="G8696" i="2"/>
  <c r="H8696" i="2"/>
  <c r="I8696" i="2"/>
  <c r="D8697" i="2"/>
  <c r="E8697" i="2"/>
  <c r="F8697" i="2"/>
  <c r="G8697" i="2"/>
  <c r="H8697" i="2"/>
  <c r="I8697" i="2"/>
  <c r="D8698" i="2"/>
  <c r="E8698" i="2"/>
  <c r="F8698" i="2"/>
  <c r="G8698" i="2"/>
  <c r="H8698" i="2"/>
  <c r="I8698" i="2"/>
  <c r="D8699" i="2"/>
  <c r="E8699" i="2"/>
  <c r="F8699" i="2"/>
  <c r="G8699" i="2"/>
  <c r="H8699" i="2"/>
  <c r="I8699" i="2"/>
  <c r="D8700" i="2"/>
  <c r="E8700" i="2"/>
  <c r="F8700" i="2"/>
  <c r="G8700" i="2"/>
  <c r="H8700" i="2"/>
  <c r="I8700" i="2"/>
  <c r="D8701" i="2"/>
  <c r="E8701" i="2"/>
  <c r="F8701" i="2"/>
  <c r="G8701" i="2"/>
  <c r="H8701" i="2"/>
  <c r="I8701" i="2"/>
  <c r="D8702" i="2"/>
  <c r="E8702" i="2"/>
  <c r="F8702" i="2"/>
  <c r="G8702" i="2"/>
  <c r="H8702" i="2"/>
  <c r="I8702" i="2"/>
  <c r="D8703" i="2"/>
  <c r="E8703" i="2"/>
  <c r="F8703" i="2"/>
  <c r="G8703" i="2"/>
  <c r="H8703" i="2"/>
  <c r="I8703" i="2"/>
  <c r="D8704" i="2"/>
  <c r="E8704" i="2"/>
  <c r="F8704" i="2"/>
  <c r="G8704" i="2"/>
  <c r="H8704" i="2"/>
  <c r="I8704" i="2"/>
  <c r="D8705" i="2"/>
  <c r="E8705" i="2"/>
  <c r="F8705" i="2"/>
  <c r="G8705" i="2"/>
  <c r="H8705" i="2"/>
  <c r="I8705" i="2"/>
  <c r="D8706" i="2"/>
  <c r="E8706" i="2"/>
  <c r="F8706" i="2"/>
  <c r="G8706" i="2"/>
  <c r="H8706" i="2"/>
  <c r="I8706" i="2"/>
  <c r="D8707" i="2"/>
  <c r="E8707" i="2"/>
  <c r="F8707" i="2"/>
  <c r="G8707" i="2"/>
  <c r="H8707" i="2"/>
  <c r="I8707" i="2"/>
  <c r="D8708" i="2"/>
  <c r="E8708" i="2"/>
  <c r="F8708" i="2"/>
  <c r="G8708" i="2"/>
  <c r="H8708" i="2"/>
  <c r="I8708" i="2"/>
  <c r="D8709" i="2"/>
  <c r="E8709" i="2"/>
  <c r="F8709" i="2"/>
  <c r="G8709" i="2"/>
  <c r="H8709" i="2"/>
  <c r="I8709" i="2"/>
  <c r="D8710" i="2"/>
  <c r="E8710" i="2"/>
  <c r="F8710" i="2"/>
  <c r="G8710" i="2"/>
  <c r="H8710" i="2"/>
  <c r="I8710" i="2"/>
  <c r="D8711" i="2"/>
  <c r="E8711" i="2"/>
  <c r="F8711" i="2"/>
  <c r="G8711" i="2"/>
  <c r="H8711" i="2"/>
  <c r="I8711" i="2"/>
  <c r="D8712" i="2"/>
  <c r="E8712" i="2"/>
  <c r="F8712" i="2"/>
  <c r="G8712" i="2"/>
  <c r="H8712" i="2"/>
  <c r="I8712" i="2"/>
  <c r="D8713" i="2"/>
  <c r="E8713" i="2"/>
  <c r="F8713" i="2"/>
  <c r="G8713" i="2"/>
  <c r="H8713" i="2"/>
  <c r="I8713" i="2"/>
  <c r="D8714" i="2"/>
  <c r="E8714" i="2"/>
  <c r="F8714" i="2"/>
  <c r="G8714" i="2"/>
  <c r="H8714" i="2"/>
  <c r="I8714" i="2"/>
  <c r="D8715" i="2"/>
  <c r="E8715" i="2"/>
  <c r="F8715" i="2"/>
  <c r="G8715" i="2"/>
  <c r="H8715" i="2"/>
  <c r="I8715" i="2"/>
  <c r="D8716" i="2"/>
  <c r="E8716" i="2"/>
  <c r="F8716" i="2"/>
  <c r="G8716" i="2"/>
  <c r="H8716" i="2"/>
  <c r="I8716" i="2"/>
  <c r="D8717" i="2"/>
  <c r="E8717" i="2"/>
  <c r="F8717" i="2"/>
  <c r="G8717" i="2"/>
  <c r="H8717" i="2"/>
  <c r="I8717" i="2"/>
  <c r="D8718" i="2"/>
  <c r="E8718" i="2"/>
  <c r="F8718" i="2"/>
  <c r="G8718" i="2"/>
  <c r="H8718" i="2"/>
  <c r="I8718" i="2"/>
  <c r="D8719" i="2"/>
  <c r="E8719" i="2"/>
  <c r="F8719" i="2"/>
  <c r="G8719" i="2"/>
  <c r="H8719" i="2"/>
  <c r="I8719" i="2"/>
  <c r="D8720" i="2"/>
  <c r="E8720" i="2"/>
  <c r="F8720" i="2"/>
  <c r="G8720" i="2"/>
  <c r="H8720" i="2"/>
  <c r="I8720" i="2"/>
  <c r="D8721" i="2"/>
  <c r="E8721" i="2"/>
  <c r="F8721" i="2"/>
  <c r="G8721" i="2"/>
  <c r="H8721" i="2"/>
  <c r="I8721" i="2"/>
  <c r="D8722" i="2"/>
  <c r="E8722" i="2"/>
  <c r="F8722" i="2"/>
  <c r="G8722" i="2"/>
  <c r="H8722" i="2"/>
  <c r="I8722" i="2"/>
  <c r="D8723" i="2"/>
  <c r="E8723" i="2"/>
  <c r="F8723" i="2"/>
  <c r="G8723" i="2"/>
  <c r="H8723" i="2"/>
  <c r="I8723" i="2"/>
  <c r="D8724" i="2"/>
  <c r="E8724" i="2"/>
  <c r="F8724" i="2"/>
  <c r="G8724" i="2"/>
  <c r="H8724" i="2"/>
  <c r="I8724" i="2"/>
  <c r="D8725" i="2"/>
  <c r="E8725" i="2"/>
  <c r="F8725" i="2"/>
  <c r="G8725" i="2"/>
  <c r="H8725" i="2"/>
  <c r="I8725" i="2"/>
  <c r="D8726" i="2"/>
  <c r="E8726" i="2"/>
  <c r="F8726" i="2"/>
  <c r="G8726" i="2"/>
  <c r="H8726" i="2"/>
  <c r="I8726" i="2"/>
  <c r="D8727" i="2"/>
  <c r="E8727" i="2"/>
  <c r="F8727" i="2"/>
  <c r="G8727" i="2"/>
  <c r="H8727" i="2"/>
  <c r="I8727" i="2"/>
  <c r="D8728" i="2"/>
  <c r="E8728" i="2"/>
  <c r="F8728" i="2"/>
  <c r="G8728" i="2"/>
  <c r="H8728" i="2"/>
  <c r="I8728" i="2"/>
  <c r="D8729" i="2"/>
  <c r="E8729" i="2"/>
  <c r="F8729" i="2"/>
  <c r="G8729" i="2"/>
  <c r="H8729" i="2"/>
  <c r="I8729" i="2"/>
  <c r="D8730" i="2"/>
  <c r="E8730" i="2"/>
  <c r="F8730" i="2"/>
  <c r="G8730" i="2"/>
  <c r="H8730" i="2"/>
  <c r="I8730" i="2"/>
  <c r="D8731" i="2"/>
  <c r="E8731" i="2"/>
  <c r="F8731" i="2"/>
  <c r="G8731" i="2"/>
  <c r="H8731" i="2"/>
  <c r="I8731" i="2"/>
  <c r="D8732" i="2"/>
  <c r="E8732" i="2"/>
  <c r="F8732" i="2"/>
  <c r="G8732" i="2"/>
  <c r="H8732" i="2"/>
  <c r="I8732" i="2"/>
  <c r="D8733" i="2"/>
  <c r="E8733" i="2"/>
  <c r="F8733" i="2"/>
  <c r="G8733" i="2"/>
  <c r="H8733" i="2"/>
  <c r="I8733" i="2"/>
  <c r="D8734" i="2"/>
  <c r="E8734" i="2"/>
  <c r="F8734" i="2"/>
  <c r="G8734" i="2"/>
  <c r="H8734" i="2"/>
  <c r="I8734" i="2"/>
  <c r="D8735" i="2"/>
  <c r="E8735" i="2"/>
  <c r="F8735" i="2"/>
  <c r="G8735" i="2"/>
  <c r="H8735" i="2"/>
  <c r="I8735" i="2"/>
  <c r="D8736" i="2"/>
  <c r="E8736" i="2"/>
  <c r="F8736" i="2"/>
  <c r="G8736" i="2"/>
  <c r="H8736" i="2"/>
  <c r="I8736" i="2"/>
  <c r="D8737" i="2"/>
  <c r="E8737" i="2"/>
  <c r="F8737" i="2"/>
  <c r="G8737" i="2"/>
  <c r="H8737" i="2"/>
  <c r="I8737" i="2"/>
  <c r="D8738" i="2"/>
  <c r="E8738" i="2"/>
  <c r="F8738" i="2"/>
  <c r="G8738" i="2"/>
  <c r="H8738" i="2"/>
  <c r="I8738" i="2"/>
  <c r="D8739" i="2"/>
  <c r="E8739" i="2"/>
  <c r="F8739" i="2"/>
  <c r="G8739" i="2"/>
  <c r="H8739" i="2"/>
  <c r="I8739" i="2"/>
  <c r="D8740" i="2"/>
  <c r="E8740" i="2"/>
  <c r="F8740" i="2"/>
  <c r="G8740" i="2"/>
  <c r="H8740" i="2"/>
  <c r="I8740" i="2"/>
  <c r="D8741" i="2"/>
  <c r="E8741" i="2"/>
  <c r="F8741" i="2"/>
  <c r="G8741" i="2"/>
  <c r="H8741" i="2"/>
  <c r="I8741" i="2"/>
  <c r="D8742" i="2"/>
  <c r="E8742" i="2"/>
  <c r="F8742" i="2"/>
  <c r="G8742" i="2"/>
  <c r="H8742" i="2"/>
  <c r="I8742" i="2"/>
  <c r="D8743" i="2"/>
  <c r="E8743" i="2"/>
  <c r="F8743" i="2"/>
  <c r="G8743" i="2"/>
  <c r="H8743" i="2"/>
  <c r="I8743" i="2"/>
  <c r="D8744" i="2"/>
  <c r="E8744" i="2"/>
  <c r="F8744" i="2"/>
  <c r="G8744" i="2"/>
  <c r="H8744" i="2"/>
  <c r="I8744" i="2"/>
  <c r="D8745" i="2"/>
  <c r="E8745" i="2"/>
  <c r="F8745" i="2"/>
  <c r="G8745" i="2"/>
  <c r="H8745" i="2"/>
  <c r="I8745" i="2"/>
  <c r="D8746" i="2"/>
  <c r="E8746" i="2"/>
  <c r="F8746" i="2"/>
  <c r="G8746" i="2"/>
  <c r="H8746" i="2"/>
  <c r="I8746" i="2"/>
  <c r="D8747" i="2"/>
  <c r="E8747" i="2"/>
  <c r="F8747" i="2"/>
  <c r="G8747" i="2"/>
  <c r="H8747" i="2"/>
  <c r="I8747" i="2"/>
  <c r="D8748" i="2"/>
  <c r="E8748" i="2"/>
  <c r="F8748" i="2"/>
  <c r="G8748" i="2"/>
  <c r="H8748" i="2"/>
  <c r="I8748" i="2"/>
  <c r="D8749" i="2"/>
  <c r="E8749" i="2"/>
  <c r="F8749" i="2"/>
  <c r="G8749" i="2"/>
  <c r="H8749" i="2"/>
  <c r="I8749" i="2"/>
  <c r="D8750" i="2"/>
  <c r="E8750" i="2"/>
  <c r="F8750" i="2"/>
  <c r="G8750" i="2"/>
  <c r="H8750" i="2"/>
  <c r="I8750" i="2"/>
  <c r="D8751" i="2"/>
  <c r="E8751" i="2"/>
  <c r="F8751" i="2"/>
  <c r="G8751" i="2"/>
  <c r="H8751" i="2"/>
  <c r="I8751" i="2"/>
  <c r="D8752" i="2"/>
  <c r="E8752" i="2"/>
  <c r="F8752" i="2"/>
  <c r="G8752" i="2"/>
  <c r="H8752" i="2"/>
  <c r="I8752" i="2"/>
  <c r="D8753" i="2"/>
  <c r="E8753" i="2"/>
  <c r="F8753" i="2"/>
  <c r="G8753" i="2"/>
  <c r="H8753" i="2"/>
  <c r="I8753" i="2"/>
  <c r="D8754" i="2"/>
  <c r="E8754" i="2"/>
  <c r="F8754" i="2"/>
  <c r="G8754" i="2"/>
  <c r="H8754" i="2"/>
  <c r="I8754" i="2"/>
  <c r="D8755" i="2"/>
  <c r="E8755" i="2"/>
  <c r="F8755" i="2"/>
  <c r="G8755" i="2"/>
  <c r="H8755" i="2"/>
  <c r="I8755" i="2"/>
  <c r="D8756" i="2"/>
  <c r="E8756" i="2"/>
  <c r="F8756" i="2"/>
  <c r="G8756" i="2"/>
  <c r="H8756" i="2"/>
  <c r="I8756" i="2"/>
  <c r="D8757" i="2"/>
  <c r="E8757" i="2"/>
  <c r="F8757" i="2"/>
  <c r="G8757" i="2"/>
  <c r="H8757" i="2"/>
  <c r="I8757" i="2"/>
  <c r="D8758" i="2"/>
  <c r="E8758" i="2"/>
  <c r="F8758" i="2"/>
  <c r="G8758" i="2"/>
  <c r="H8758" i="2"/>
  <c r="I8758" i="2"/>
  <c r="D8759" i="2"/>
  <c r="E8759" i="2"/>
  <c r="F8759" i="2"/>
  <c r="G8759" i="2"/>
  <c r="H8759" i="2"/>
  <c r="I8759" i="2"/>
  <c r="D8760" i="2"/>
  <c r="E8760" i="2"/>
  <c r="F8760" i="2"/>
  <c r="G8760" i="2"/>
  <c r="H8760" i="2"/>
  <c r="I8760" i="2"/>
  <c r="D8761" i="2"/>
  <c r="E8761" i="2"/>
  <c r="F8761" i="2"/>
  <c r="G8761" i="2"/>
  <c r="H8761" i="2"/>
  <c r="I8761" i="2"/>
  <c r="C3" i="14"/>
  <c r="C4" i="14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29" i="14"/>
  <c r="C130" i="14"/>
  <c r="C131" i="14"/>
  <c r="C132" i="14"/>
  <c r="C133" i="14"/>
  <c r="C134" i="14"/>
  <c r="C135" i="14"/>
  <c r="C136" i="14"/>
  <c r="C137" i="14"/>
  <c r="C138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152" i="14"/>
  <c r="C153" i="14"/>
  <c r="C154" i="14"/>
  <c r="C155" i="14"/>
  <c r="C156" i="14"/>
  <c r="C157" i="14"/>
  <c r="C158" i="14"/>
  <c r="C159" i="14"/>
  <c r="C160" i="14"/>
  <c r="C161" i="14"/>
  <c r="C162" i="14"/>
  <c r="C163" i="14"/>
  <c r="C164" i="14"/>
  <c r="C165" i="14"/>
  <c r="C166" i="14"/>
  <c r="C167" i="14"/>
  <c r="C168" i="14"/>
  <c r="C169" i="14"/>
  <c r="C170" i="14"/>
  <c r="C171" i="14"/>
  <c r="C172" i="14"/>
  <c r="C173" i="14"/>
  <c r="C174" i="14"/>
  <c r="C175" i="14"/>
  <c r="C176" i="14"/>
  <c r="C177" i="14"/>
  <c r="C178" i="14"/>
  <c r="C179" i="14"/>
  <c r="C180" i="14"/>
  <c r="C181" i="14"/>
  <c r="C182" i="14"/>
  <c r="C183" i="14"/>
  <c r="C184" i="14"/>
  <c r="C185" i="14"/>
  <c r="C186" i="14"/>
  <c r="C187" i="14"/>
  <c r="C188" i="14"/>
  <c r="C189" i="14"/>
  <c r="C190" i="14"/>
  <c r="C191" i="14"/>
  <c r="C192" i="14"/>
  <c r="C193" i="14"/>
  <c r="C194" i="14"/>
  <c r="C195" i="14"/>
  <c r="C196" i="14"/>
  <c r="C197" i="14"/>
  <c r="C198" i="14"/>
  <c r="C199" i="14"/>
  <c r="C200" i="14"/>
  <c r="C201" i="14"/>
  <c r="C202" i="14"/>
  <c r="C203" i="14"/>
  <c r="C204" i="14"/>
  <c r="C205" i="14"/>
  <c r="C206" i="14"/>
  <c r="C207" i="14"/>
  <c r="C208" i="14"/>
  <c r="C209" i="14"/>
  <c r="C210" i="14"/>
  <c r="C211" i="14"/>
  <c r="C212" i="14"/>
  <c r="C213" i="14"/>
  <c r="C214" i="14"/>
  <c r="C215" i="14"/>
  <c r="C216" i="14"/>
  <c r="C217" i="14"/>
  <c r="C218" i="14"/>
  <c r="C219" i="14"/>
  <c r="C220" i="14"/>
  <c r="C221" i="14"/>
  <c r="C222" i="14"/>
  <c r="C223" i="14"/>
  <c r="C224" i="14"/>
  <c r="C225" i="14"/>
  <c r="C226" i="14"/>
  <c r="C227" i="14"/>
  <c r="C228" i="14"/>
  <c r="C229" i="14"/>
  <c r="C230" i="14"/>
  <c r="C231" i="14"/>
  <c r="C232" i="14"/>
  <c r="C233" i="14"/>
  <c r="C234" i="14"/>
  <c r="C235" i="14"/>
  <c r="C236" i="14"/>
  <c r="C237" i="14"/>
  <c r="C238" i="14"/>
  <c r="C239" i="14"/>
  <c r="C240" i="14"/>
  <c r="C241" i="14"/>
  <c r="C242" i="14"/>
  <c r="C243" i="14"/>
  <c r="C244" i="14"/>
  <c r="C245" i="14"/>
  <c r="C246" i="14"/>
  <c r="C247" i="14"/>
  <c r="C248" i="14"/>
  <c r="C249" i="14"/>
  <c r="C250" i="14"/>
  <c r="C251" i="14"/>
  <c r="C252" i="14"/>
  <c r="C253" i="14"/>
  <c r="C254" i="14"/>
  <c r="C255" i="14"/>
  <c r="C256" i="14"/>
  <c r="C257" i="14"/>
  <c r="C258" i="14"/>
  <c r="C259" i="14"/>
  <c r="C260" i="14"/>
  <c r="C261" i="14"/>
  <c r="C262" i="14"/>
  <c r="C263" i="14"/>
  <c r="C264" i="14"/>
  <c r="C265" i="14"/>
  <c r="C266" i="14"/>
  <c r="C267" i="14"/>
  <c r="C268" i="14"/>
  <c r="C269" i="14"/>
  <c r="C270" i="14"/>
  <c r="C271" i="14"/>
  <c r="C272" i="14"/>
  <c r="C273" i="14"/>
  <c r="C274" i="14"/>
  <c r="C275" i="14"/>
  <c r="C276" i="14"/>
  <c r="C277" i="14"/>
  <c r="C278" i="14"/>
  <c r="C279" i="14"/>
  <c r="C280" i="14"/>
  <c r="C281" i="14"/>
  <c r="C282" i="14"/>
  <c r="C283" i="14"/>
  <c r="C284" i="14"/>
  <c r="C285" i="14"/>
  <c r="C286" i="14"/>
  <c r="C287" i="14"/>
  <c r="C288" i="14"/>
  <c r="C289" i="14"/>
  <c r="C290" i="14"/>
  <c r="C2" i="14"/>
  <c r="H7298" i="2"/>
  <c r="I7298" i="2"/>
  <c r="J7298" i="2"/>
  <c r="H7299" i="2"/>
  <c r="I7299" i="2"/>
  <c r="J7299" i="2"/>
  <c r="H7300" i="2"/>
  <c r="I7300" i="2"/>
  <c r="J7300" i="2"/>
  <c r="H7301" i="2"/>
  <c r="I7301" i="2"/>
  <c r="J7301" i="2"/>
  <c r="H7302" i="2"/>
  <c r="I7302" i="2"/>
  <c r="J7302" i="2"/>
  <c r="H7303" i="2"/>
  <c r="I7303" i="2"/>
  <c r="J7303" i="2"/>
  <c r="H7304" i="2"/>
  <c r="I7304" i="2"/>
  <c r="J7304" i="2"/>
  <c r="H7305" i="2"/>
  <c r="I7305" i="2"/>
  <c r="J7305" i="2"/>
  <c r="H7306" i="2"/>
  <c r="I7306" i="2"/>
  <c r="J7306" i="2"/>
  <c r="H7307" i="2"/>
  <c r="I7307" i="2"/>
  <c r="J7307" i="2"/>
  <c r="H7308" i="2"/>
  <c r="I7308" i="2"/>
  <c r="J7308" i="2"/>
  <c r="H7309" i="2"/>
  <c r="I7309" i="2"/>
  <c r="J7309" i="2"/>
  <c r="H7310" i="2"/>
  <c r="I7310" i="2"/>
  <c r="J7310" i="2"/>
  <c r="H7311" i="2"/>
  <c r="I7311" i="2"/>
  <c r="J7311" i="2"/>
  <c r="H7312" i="2"/>
  <c r="I7312" i="2"/>
  <c r="J7312" i="2"/>
  <c r="H7313" i="2"/>
  <c r="I7313" i="2"/>
  <c r="J7313" i="2"/>
  <c r="H7314" i="2"/>
  <c r="I7314" i="2"/>
  <c r="J7314" i="2"/>
  <c r="H7315" i="2"/>
  <c r="I7315" i="2"/>
  <c r="J7315" i="2"/>
  <c r="H7316" i="2"/>
  <c r="I7316" i="2"/>
  <c r="J7316" i="2"/>
  <c r="H7317" i="2"/>
  <c r="I7317" i="2"/>
  <c r="J7317" i="2"/>
  <c r="H7318" i="2"/>
  <c r="I7318" i="2"/>
  <c r="J7318" i="2"/>
  <c r="H7319" i="2"/>
  <c r="I7319" i="2"/>
  <c r="J7319" i="2"/>
  <c r="H7320" i="2"/>
  <c r="I7320" i="2"/>
  <c r="J7320" i="2"/>
  <c r="H7321" i="2"/>
  <c r="I7321" i="2"/>
  <c r="J7321" i="2"/>
  <c r="H7322" i="2"/>
  <c r="I7322" i="2"/>
  <c r="J7322" i="2"/>
  <c r="H7323" i="2"/>
  <c r="I7323" i="2"/>
  <c r="J7323" i="2"/>
  <c r="H7324" i="2"/>
  <c r="I7324" i="2"/>
  <c r="J7324" i="2"/>
  <c r="H7325" i="2"/>
  <c r="I7325" i="2"/>
  <c r="J7325" i="2"/>
  <c r="H7326" i="2"/>
  <c r="I7326" i="2"/>
  <c r="J7326" i="2"/>
  <c r="H7327" i="2"/>
  <c r="I7327" i="2"/>
  <c r="J7327" i="2"/>
  <c r="H7328" i="2"/>
  <c r="I7328" i="2"/>
  <c r="J7328" i="2"/>
  <c r="H7329" i="2"/>
  <c r="I7329" i="2"/>
  <c r="J7329" i="2"/>
  <c r="H7330" i="2"/>
  <c r="I7330" i="2"/>
  <c r="J7330" i="2"/>
  <c r="H7331" i="2"/>
  <c r="I7331" i="2"/>
  <c r="J7331" i="2"/>
  <c r="H7332" i="2"/>
  <c r="I7332" i="2"/>
  <c r="J7332" i="2"/>
  <c r="H7333" i="2"/>
  <c r="I7333" i="2"/>
  <c r="J7333" i="2"/>
  <c r="H7334" i="2"/>
  <c r="I7334" i="2"/>
  <c r="J7334" i="2"/>
  <c r="H7335" i="2"/>
  <c r="I7335" i="2"/>
  <c r="J7335" i="2"/>
  <c r="H7336" i="2"/>
  <c r="I7336" i="2"/>
  <c r="J7336" i="2"/>
  <c r="H7337" i="2"/>
  <c r="I7337" i="2"/>
  <c r="J7337" i="2"/>
  <c r="H7338" i="2"/>
  <c r="I7338" i="2"/>
  <c r="J7338" i="2"/>
  <c r="H7339" i="2"/>
  <c r="I7339" i="2"/>
  <c r="J7339" i="2"/>
  <c r="H7340" i="2"/>
  <c r="I7340" i="2"/>
  <c r="J7340" i="2"/>
  <c r="H7341" i="2"/>
  <c r="I7341" i="2"/>
  <c r="J7341" i="2"/>
  <c r="H7342" i="2"/>
  <c r="I7342" i="2"/>
  <c r="J7342" i="2"/>
  <c r="H7343" i="2"/>
  <c r="I7343" i="2"/>
  <c r="J7343" i="2"/>
  <c r="H7344" i="2"/>
  <c r="I7344" i="2"/>
  <c r="J7344" i="2"/>
  <c r="H7345" i="2"/>
  <c r="I7345" i="2"/>
  <c r="J7345" i="2"/>
  <c r="H7346" i="2"/>
  <c r="I7346" i="2"/>
  <c r="J7346" i="2"/>
  <c r="H7347" i="2"/>
  <c r="I7347" i="2"/>
  <c r="J7347" i="2"/>
  <c r="H7348" i="2"/>
  <c r="I7348" i="2"/>
  <c r="J7348" i="2"/>
  <c r="H7349" i="2"/>
  <c r="I7349" i="2"/>
  <c r="J7349" i="2"/>
  <c r="H7350" i="2"/>
  <c r="I7350" i="2"/>
  <c r="J7350" i="2"/>
  <c r="H7351" i="2"/>
  <c r="I7351" i="2"/>
  <c r="J7351" i="2"/>
  <c r="H7352" i="2"/>
  <c r="I7352" i="2"/>
  <c r="J7352" i="2"/>
  <c r="H7353" i="2"/>
  <c r="I7353" i="2"/>
  <c r="J7353" i="2"/>
  <c r="H7354" i="2"/>
  <c r="I7354" i="2"/>
  <c r="J7354" i="2"/>
  <c r="H7355" i="2"/>
  <c r="I7355" i="2"/>
  <c r="J7355" i="2"/>
  <c r="H7356" i="2"/>
  <c r="I7356" i="2"/>
  <c r="J7356" i="2"/>
  <c r="H7357" i="2"/>
  <c r="I7357" i="2"/>
  <c r="J7357" i="2"/>
  <c r="H7358" i="2"/>
  <c r="I7358" i="2"/>
  <c r="J7358" i="2"/>
  <c r="H7359" i="2"/>
  <c r="I7359" i="2"/>
  <c r="J7359" i="2"/>
  <c r="H7360" i="2"/>
  <c r="I7360" i="2"/>
  <c r="J7360" i="2"/>
  <c r="H7361" i="2"/>
  <c r="I7361" i="2"/>
  <c r="J7361" i="2"/>
  <c r="H7362" i="2"/>
  <c r="I7362" i="2"/>
  <c r="J7362" i="2"/>
  <c r="H7363" i="2"/>
  <c r="I7363" i="2"/>
  <c r="J7363" i="2"/>
  <c r="H7364" i="2"/>
  <c r="I7364" i="2"/>
  <c r="J7364" i="2"/>
  <c r="H7365" i="2"/>
  <c r="I7365" i="2"/>
  <c r="J7365" i="2"/>
  <c r="H7366" i="2"/>
  <c r="I7366" i="2"/>
  <c r="J7366" i="2"/>
  <c r="H7367" i="2"/>
  <c r="I7367" i="2"/>
  <c r="J7367" i="2"/>
  <c r="H7368" i="2"/>
  <c r="I7368" i="2"/>
  <c r="J7368" i="2"/>
  <c r="H7369" i="2"/>
  <c r="I7369" i="2"/>
  <c r="J7369" i="2"/>
  <c r="H7370" i="2"/>
  <c r="I7370" i="2"/>
  <c r="J7370" i="2"/>
  <c r="H7371" i="2"/>
  <c r="I7371" i="2"/>
  <c r="J7371" i="2"/>
  <c r="H7372" i="2"/>
  <c r="I7372" i="2"/>
  <c r="J7372" i="2"/>
  <c r="H7373" i="2"/>
  <c r="I7373" i="2"/>
  <c r="J7373" i="2"/>
  <c r="H7374" i="2"/>
  <c r="I7374" i="2"/>
  <c r="J7374" i="2"/>
  <c r="H7375" i="2"/>
  <c r="I7375" i="2"/>
  <c r="J7375" i="2"/>
  <c r="H7376" i="2"/>
  <c r="I7376" i="2"/>
  <c r="J7376" i="2"/>
  <c r="H7377" i="2"/>
  <c r="I7377" i="2"/>
  <c r="J7377" i="2"/>
  <c r="H7378" i="2"/>
  <c r="I7378" i="2"/>
  <c r="J7378" i="2"/>
  <c r="H7379" i="2"/>
  <c r="I7379" i="2"/>
  <c r="J7379" i="2"/>
  <c r="H7380" i="2"/>
  <c r="I7380" i="2"/>
  <c r="J7380" i="2"/>
  <c r="H7381" i="2"/>
  <c r="I7381" i="2"/>
  <c r="J7381" i="2"/>
  <c r="H7382" i="2"/>
  <c r="I7382" i="2"/>
  <c r="J7382" i="2"/>
  <c r="H7383" i="2"/>
  <c r="I7383" i="2"/>
  <c r="J7383" i="2"/>
  <c r="H7384" i="2"/>
  <c r="I7384" i="2"/>
  <c r="J7384" i="2"/>
  <c r="H7385" i="2"/>
  <c r="I7385" i="2"/>
  <c r="J7385" i="2"/>
  <c r="H7386" i="2"/>
  <c r="I7386" i="2"/>
  <c r="J7386" i="2"/>
  <c r="H7387" i="2"/>
  <c r="I7387" i="2"/>
  <c r="J7387" i="2"/>
  <c r="H7388" i="2"/>
  <c r="I7388" i="2"/>
  <c r="J7388" i="2"/>
  <c r="H7389" i="2"/>
  <c r="I7389" i="2"/>
  <c r="J7389" i="2"/>
  <c r="H7390" i="2"/>
  <c r="I7390" i="2"/>
  <c r="J7390" i="2"/>
  <c r="H7391" i="2"/>
  <c r="I7391" i="2"/>
  <c r="J7391" i="2"/>
  <c r="H7392" i="2"/>
  <c r="I7392" i="2"/>
  <c r="J7392" i="2"/>
  <c r="H7393" i="2"/>
  <c r="I7393" i="2"/>
  <c r="J7393" i="2"/>
  <c r="H7394" i="2"/>
  <c r="I7394" i="2"/>
  <c r="J7394" i="2"/>
  <c r="H7395" i="2"/>
  <c r="I7395" i="2"/>
  <c r="J7395" i="2"/>
  <c r="H7396" i="2"/>
  <c r="I7396" i="2"/>
  <c r="J7396" i="2"/>
  <c r="H7397" i="2"/>
  <c r="I7397" i="2"/>
  <c r="J7397" i="2"/>
  <c r="H7398" i="2"/>
  <c r="I7398" i="2"/>
  <c r="J7398" i="2"/>
  <c r="H7399" i="2"/>
  <c r="I7399" i="2"/>
  <c r="J7399" i="2"/>
  <c r="H7400" i="2"/>
  <c r="I7400" i="2"/>
  <c r="J7400" i="2"/>
  <c r="H7401" i="2"/>
  <c r="I7401" i="2"/>
  <c r="J7401" i="2"/>
  <c r="H7402" i="2"/>
  <c r="I7402" i="2"/>
  <c r="J7402" i="2"/>
  <c r="H7403" i="2"/>
  <c r="I7403" i="2"/>
  <c r="J7403" i="2"/>
  <c r="H7404" i="2"/>
  <c r="I7404" i="2"/>
  <c r="J7404" i="2"/>
  <c r="H7405" i="2"/>
  <c r="I7405" i="2"/>
  <c r="J7405" i="2"/>
  <c r="H7406" i="2"/>
  <c r="I7406" i="2"/>
  <c r="J7406" i="2"/>
  <c r="H7407" i="2"/>
  <c r="I7407" i="2"/>
  <c r="J7407" i="2"/>
  <c r="H7408" i="2"/>
  <c r="I7408" i="2"/>
  <c r="J7408" i="2"/>
  <c r="H7409" i="2"/>
  <c r="I7409" i="2"/>
  <c r="J7409" i="2"/>
  <c r="H7410" i="2"/>
  <c r="I7410" i="2"/>
  <c r="J7410" i="2"/>
  <c r="H7411" i="2"/>
  <c r="I7411" i="2"/>
  <c r="J7411" i="2"/>
  <c r="H7412" i="2"/>
  <c r="I7412" i="2"/>
  <c r="J7412" i="2"/>
  <c r="H7413" i="2"/>
  <c r="I7413" i="2"/>
  <c r="J7413" i="2"/>
  <c r="H7414" i="2"/>
  <c r="I7414" i="2"/>
  <c r="J7414" i="2"/>
  <c r="H7415" i="2"/>
  <c r="I7415" i="2"/>
  <c r="J7415" i="2"/>
  <c r="H7416" i="2"/>
  <c r="I7416" i="2"/>
  <c r="J7416" i="2"/>
  <c r="H7417" i="2"/>
  <c r="I7417" i="2"/>
  <c r="J7417" i="2"/>
  <c r="H7418" i="2"/>
  <c r="I7418" i="2"/>
  <c r="J7418" i="2"/>
  <c r="H7419" i="2"/>
  <c r="I7419" i="2"/>
  <c r="J7419" i="2"/>
  <c r="H7420" i="2"/>
  <c r="I7420" i="2"/>
  <c r="J7420" i="2"/>
  <c r="H7421" i="2"/>
  <c r="I7421" i="2"/>
  <c r="J7421" i="2"/>
  <c r="H7422" i="2"/>
  <c r="I7422" i="2"/>
  <c r="J7422" i="2"/>
  <c r="H7423" i="2"/>
  <c r="I7423" i="2"/>
  <c r="J7423" i="2"/>
  <c r="H7424" i="2"/>
  <c r="I7424" i="2"/>
  <c r="J7424" i="2"/>
  <c r="H7425" i="2"/>
  <c r="I7425" i="2"/>
  <c r="J7425" i="2"/>
  <c r="H7426" i="2"/>
  <c r="I7426" i="2"/>
  <c r="J7426" i="2"/>
  <c r="H7427" i="2"/>
  <c r="I7427" i="2"/>
  <c r="J7427" i="2"/>
  <c r="H7428" i="2"/>
  <c r="I7428" i="2"/>
  <c r="J7428" i="2"/>
  <c r="H7429" i="2"/>
  <c r="I7429" i="2"/>
  <c r="J7429" i="2"/>
  <c r="H7430" i="2"/>
  <c r="I7430" i="2"/>
  <c r="J7430" i="2"/>
  <c r="H7431" i="2"/>
  <c r="I7431" i="2"/>
  <c r="J7431" i="2"/>
  <c r="H7432" i="2"/>
  <c r="I7432" i="2"/>
  <c r="J7432" i="2"/>
  <c r="H7433" i="2"/>
  <c r="I7433" i="2"/>
  <c r="J7433" i="2"/>
  <c r="H7434" i="2"/>
  <c r="I7434" i="2"/>
  <c r="J7434" i="2"/>
  <c r="H7435" i="2"/>
  <c r="I7435" i="2"/>
  <c r="J7435" i="2"/>
  <c r="H7436" i="2"/>
  <c r="I7436" i="2"/>
  <c r="J7436" i="2"/>
  <c r="H7437" i="2"/>
  <c r="I7437" i="2"/>
  <c r="J7437" i="2"/>
  <c r="H7438" i="2"/>
  <c r="I7438" i="2"/>
  <c r="J7438" i="2"/>
  <c r="H7439" i="2"/>
  <c r="I7439" i="2"/>
  <c r="J7439" i="2"/>
  <c r="H7440" i="2"/>
  <c r="I7440" i="2"/>
  <c r="J7440" i="2"/>
  <c r="H7441" i="2"/>
  <c r="I7441" i="2"/>
  <c r="J7441" i="2"/>
  <c r="H7442" i="2"/>
  <c r="I7442" i="2"/>
  <c r="J7442" i="2"/>
  <c r="H7443" i="2"/>
  <c r="I7443" i="2"/>
  <c r="J7443" i="2"/>
  <c r="H7444" i="2"/>
  <c r="I7444" i="2"/>
  <c r="J7444" i="2"/>
  <c r="H7445" i="2"/>
  <c r="I7445" i="2"/>
  <c r="J7445" i="2"/>
  <c r="H7446" i="2"/>
  <c r="I7446" i="2"/>
  <c r="J7446" i="2"/>
  <c r="H7447" i="2"/>
  <c r="I7447" i="2"/>
  <c r="J7447" i="2"/>
  <c r="H7448" i="2"/>
  <c r="I7448" i="2"/>
  <c r="J7448" i="2"/>
  <c r="H7449" i="2"/>
  <c r="I7449" i="2"/>
  <c r="J7449" i="2"/>
  <c r="H7450" i="2"/>
  <c r="I7450" i="2"/>
  <c r="J7450" i="2"/>
  <c r="H7451" i="2"/>
  <c r="I7451" i="2"/>
  <c r="J7451" i="2"/>
  <c r="H7452" i="2"/>
  <c r="I7452" i="2"/>
  <c r="J7452" i="2"/>
  <c r="H7453" i="2"/>
  <c r="I7453" i="2"/>
  <c r="J7453" i="2"/>
  <c r="H7454" i="2"/>
  <c r="I7454" i="2"/>
  <c r="J7454" i="2"/>
  <c r="H7455" i="2"/>
  <c r="I7455" i="2"/>
  <c r="J7455" i="2"/>
  <c r="H7456" i="2"/>
  <c r="I7456" i="2"/>
  <c r="J7456" i="2"/>
  <c r="H7457" i="2"/>
  <c r="I7457" i="2"/>
  <c r="J7457" i="2"/>
  <c r="H7458" i="2"/>
  <c r="I7458" i="2"/>
  <c r="J7458" i="2"/>
  <c r="H7459" i="2"/>
  <c r="I7459" i="2"/>
  <c r="J7459" i="2"/>
  <c r="H7460" i="2"/>
  <c r="I7460" i="2"/>
  <c r="J7460" i="2"/>
  <c r="H7461" i="2"/>
  <c r="I7461" i="2"/>
  <c r="J7461" i="2"/>
  <c r="H7462" i="2"/>
  <c r="I7462" i="2"/>
  <c r="J7462" i="2"/>
  <c r="H7463" i="2"/>
  <c r="I7463" i="2"/>
  <c r="J7463" i="2"/>
  <c r="H7464" i="2"/>
  <c r="I7464" i="2"/>
  <c r="J7464" i="2"/>
  <c r="H7465" i="2"/>
  <c r="I7465" i="2"/>
  <c r="J7465" i="2"/>
  <c r="H7466" i="2"/>
  <c r="I7466" i="2"/>
  <c r="J7466" i="2"/>
  <c r="H7467" i="2"/>
  <c r="I7467" i="2"/>
  <c r="J7467" i="2"/>
  <c r="H7468" i="2"/>
  <c r="I7468" i="2"/>
  <c r="J7468" i="2"/>
  <c r="H7469" i="2"/>
  <c r="I7469" i="2"/>
  <c r="J7469" i="2"/>
  <c r="H7470" i="2"/>
  <c r="I7470" i="2"/>
  <c r="J7470" i="2"/>
  <c r="H7471" i="2"/>
  <c r="I7471" i="2"/>
  <c r="J7471" i="2"/>
  <c r="H7472" i="2"/>
  <c r="I7472" i="2"/>
  <c r="J7472" i="2"/>
  <c r="H7473" i="2"/>
  <c r="I7473" i="2"/>
  <c r="J7473" i="2"/>
  <c r="H7474" i="2"/>
  <c r="I7474" i="2"/>
  <c r="J7474" i="2"/>
  <c r="H7475" i="2"/>
  <c r="I7475" i="2"/>
  <c r="J7475" i="2"/>
  <c r="H7476" i="2"/>
  <c r="I7476" i="2"/>
  <c r="J7476" i="2"/>
  <c r="H7477" i="2"/>
  <c r="I7477" i="2"/>
  <c r="J7477" i="2"/>
  <c r="H7478" i="2"/>
  <c r="I7478" i="2"/>
  <c r="J7478" i="2"/>
  <c r="H7479" i="2"/>
  <c r="I7479" i="2"/>
  <c r="J7479" i="2"/>
  <c r="H7480" i="2"/>
  <c r="I7480" i="2"/>
  <c r="J7480" i="2"/>
  <c r="H7481" i="2"/>
  <c r="I7481" i="2"/>
  <c r="J7481" i="2"/>
  <c r="H7482" i="2"/>
  <c r="I7482" i="2"/>
  <c r="J7482" i="2"/>
  <c r="H7483" i="2"/>
  <c r="I7483" i="2"/>
  <c r="J7483" i="2"/>
  <c r="H7484" i="2"/>
  <c r="I7484" i="2"/>
  <c r="J7484" i="2"/>
  <c r="H7485" i="2"/>
  <c r="I7485" i="2"/>
  <c r="J7485" i="2"/>
  <c r="H7486" i="2"/>
  <c r="I7486" i="2"/>
  <c r="J7486" i="2"/>
  <c r="H7487" i="2"/>
  <c r="I7487" i="2"/>
  <c r="J7487" i="2"/>
  <c r="H7488" i="2"/>
  <c r="I7488" i="2"/>
  <c r="J7488" i="2"/>
  <c r="H7489" i="2"/>
  <c r="I7489" i="2"/>
  <c r="J7489" i="2"/>
  <c r="H7490" i="2"/>
  <c r="I7490" i="2"/>
  <c r="J7490" i="2"/>
  <c r="H7491" i="2"/>
  <c r="I7491" i="2"/>
  <c r="J7491" i="2"/>
  <c r="H7492" i="2"/>
  <c r="I7492" i="2"/>
  <c r="J7492" i="2"/>
  <c r="H7493" i="2"/>
  <c r="I7493" i="2"/>
  <c r="J7493" i="2"/>
  <c r="H7494" i="2"/>
  <c r="I7494" i="2"/>
  <c r="J7494" i="2"/>
  <c r="H7495" i="2"/>
  <c r="I7495" i="2"/>
  <c r="J7495" i="2"/>
  <c r="H7496" i="2"/>
  <c r="I7496" i="2"/>
  <c r="J7496" i="2"/>
  <c r="H7497" i="2"/>
  <c r="I7497" i="2"/>
  <c r="J7497" i="2"/>
  <c r="H7498" i="2"/>
  <c r="I7498" i="2"/>
  <c r="J7498" i="2"/>
  <c r="H7499" i="2"/>
  <c r="I7499" i="2"/>
  <c r="J7499" i="2"/>
  <c r="H7500" i="2"/>
  <c r="I7500" i="2"/>
  <c r="J7500" i="2"/>
  <c r="H7501" i="2"/>
  <c r="I7501" i="2"/>
  <c r="J7501" i="2"/>
  <c r="H7502" i="2"/>
  <c r="I7502" i="2"/>
  <c r="J7502" i="2"/>
  <c r="H7503" i="2"/>
  <c r="I7503" i="2"/>
  <c r="J7503" i="2"/>
  <c r="H7504" i="2"/>
  <c r="I7504" i="2"/>
  <c r="J7504" i="2"/>
  <c r="H7505" i="2"/>
  <c r="I7505" i="2"/>
  <c r="J7505" i="2"/>
  <c r="H7506" i="2"/>
  <c r="I7506" i="2"/>
  <c r="J7506" i="2"/>
  <c r="H7507" i="2"/>
  <c r="I7507" i="2"/>
  <c r="J7507" i="2"/>
  <c r="H7508" i="2"/>
  <c r="I7508" i="2"/>
  <c r="J7508" i="2"/>
  <c r="H7509" i="2"/>
  <c r="I7509" i="2"/>
  <c r="J7509" i="2"/>
  <c r="H7510" i="2"/>
  <c r="I7510" i="2"/>
  <c r="J7510" i="2"/>
  <c r="H7511" i="2"/>
  <c r="I7511" i="2"/>
  <c r="J7511" i="2"/>
  <c r="H7512" i="2"/>
  <c r="I7512" i="2"/>
  <c r="J7512" i="2"/>
  <c r="H7513" i="2"/>
  <c r="I7513" i="2"/>
  <c r="J7513" i="2"/>
  <c r="H7514" i="2"/>
  <c r="I7514" i="2"/>
  <c r="J7514" i="2"/>
  <c r="H7515" i="2"/>
  <c r="I7515" i="2"/>
  <c r="J7515" i="2"/>
  <c r="H7516" i="2"/>
  <c r="I7516" i="2"/>
  <c r="J7516" i="2"/>
  <c r="H7517" i="2"/>
  <c r="I7517" i="2"/>
  <c r="J7517" i="2"/>
  <c r="H7518" i="2"/>
  <c r="I7518" i="2"/>
  <c r="J7518" i="2"/>
  <c r="H7519" i="2"/>
  <c r="I7519" i="2"/>
  <c r="J7519" i="2"/>
  <c r="H7520" i="2"/>
  <c r="I7520" i="2"/>
  <c r="J7520" i="2"/>
  <c r="H7521" i="2"/>
  <c r="I7521" i="2"/>
  <c r="J7521" i="2"/>
  <c r="H7522" i="2"/>
  <c r="I7522" i="2"/>
  <c r="J7522" i="2"/>
  <c r="H7523" i="2"/>
  <c r="I7523" i="2"/>
  <c r="J7523" i="2"/>
  <c r="H7524" i="2"/>
  <c r="I7524" i="2"/>
  <c r="J7524" i="2"/>
  <c r="H7525" i="2"/>
  <c r="I7525" i="2"/>
  <c r="J7525" i="2"/>
  <c r="H7526" i="2"/>
  <c r="I7526" i="2"/>
  <c r="J7526" i="2"/>
  <c r="H7527" i="2"/>
  <c r="I7527" i="2"/>
  <c r="J7527" i="2"/>
  <c r="H7528" i="2"/>
  <c r="I7528" i="2"/>
  <c r="J7528" i="2"/>
  <c r="H7529" i="2"/>
  <c r="I7529" i="2"/>
  <c r="J7529" i="2"/>
  <c r="H7530" i="2"/>
  <c r="I7530" i="2"/>
  <c r="J7530" i="2"/>
  <c r="H7531" i="2"/>
  <c r="I7531" i="2"/>
  <c r="J7531" i="2"/>
  <c r="H7532" i="2"/>
  <c r="I7532" i="2"/>
  <c r="J7532" i="2"/>
  <c r="H7533" i="2"/>
  <c r="I7533" i="2"/>
  <c r="J7533" i="2"/>
  <c r="H7534" i="2"/>
  <c r="I7534" i="2"/>
  <c r="J7534" i="2"/>
  <c r="H7535" i="2"/>
  <c r="I7535" i="2"/>
  <c r="J7535" i="2"/>
  <c r="H7536" i="2"/>
  <c r="I7536" i="2"/>
  <c r="J7536" i="2"/>
  <c r="H7537" i="2"/>
  <c r="I7537" i="2"/>
  <c r="J7537" i="2"/>
  <c r="H7538" i="2"/>
  <c r="I7538" i="2"/>
  <c r="J7538" i="2"/>
  <c r="H7539" i="2"/>
  <c r="I7539" i="2"/>
  <c r="J7539" i="2"/>
  <c r="H7540" i="2"/>
  <c r="I7540" i="2"/>
  <c r="J7540" i="2"/>
  <c r="H7541" i="2"/>
  <c r="I7541" i="2"/>
  <c r="J7541" i="2"/>
  <c r="H7542" i="2"/>
  <c r="I7542" i="2"/>
  <c r="J7542" i="2"/>
  <c r="H7543" i="2"/>
  <c r="I7543" i="2"/>
  <c r="J7543" i="2"/>
  <c r="H7544" i="2"/>
  <c r="I7544" i="2"/>
  <c r="J7544" i="2"/>
  <c r="H7545" i="2"/>
  <c r="I7545" i="2"/>
  <c r="J7545" i="2"/>
  <c r="H7546" i="2"/>
  <c r="I7546" i="2"/>
  <c r="J7546" i="2"/>
  <c r="H7547" i="2"/>
  <c r="I7547" i="2"/>
  <c r="J7547" i="2"/>
  <c r="H7548" i="2"/>
  <c r="I7548" i="2"/>
  <c r="J7548" i="2"/>
  <c r="H7549" i="2"/>
  <c r="I7549" i="2"/>
  <c r="J7549" i="2"/>
  <c r="H7550" i="2"/>
  <c r="I7550" i="2"/>
  <c r="J7550" i="2"/>
  <c r="H7551" i="2"/>
  <c r="I7551" i="2"/>
  <c r="J7551" i="2"/>
  <c r="H7552" i="2"/>
  <c r="I7552" i="2"/>
  <c r="J7552" i="2"/>
  <c r="H7553" i="2"/>
  <c r="I7553" i="2"/>
  <c r="J7553" i="2"/>
  <c r="H7554" i="2"/>
  <c r="I7554" i="2"/>
  <c r="J7554" i="2"/>
  <c r="H7555" i="2"/>
  <c r="I7555" i="2"/>
  <c r="J7555" i="2"/>
  <c r="H7556" i="2"/>
  <c r="I7556" i="2"/>
  <c r="J7556" i="2"/>
  <c r="H7557" i="2"/>
  <c r="I7557" i="2"/>
  <c r="J7557" i="2"/>
  <c r="H7558" i="2"/>
  <c r="I7558" i="2"/>
  <c r="J7558" i="2"/>
  <c r="H7559" i="2"/>
  <c r="I7559" i="2"/>
  <c r="J7559" i="2"/>
  <c r="H7560" i="2"/>
  <c r="I7560" i="2"/>
  <c r="J7560" i="2"/>
  <c r="H7561" i="2"/>
  <c r="I7561" i="2"/>
  <c r="J7561" i="2"/>
  <c r="H7562" i="2"/>
  <c r="I7562" i="2"/>
  <c r="J7562" i="2"/>
  <c r="H7563" i="2"/>
  <c r="I7563" i="2"/>
  <c r="J7563" i="2"/>
  <c r="H7564" i="2"/>
  <c r="I7564" i="2"/>
  <c r="J7564" i="2"/>
  <c r="H7565" i="2"/>
  <c r="I7565" i="2"/>
  <c r="J7565" i="2"/>
  <c r="H7566" i="2"/>
  <c r="I7566" i="2"/>
  <c r="J7566" i="2"/>
  <c r="H7567" i="2"/>
  <c r="I7567" i="2"/>
  <c r="J7567" i="2"/>
  <c r="H7568" i="2"/>
  <c r="I7568" i="2"/>
  <c r="J7568" i="2"/>
  <c r="H7569" i="2"/>
  <c r="I7569" i="2"/>
  <c r="J7569" i="2"/>
  <c r="H7570" i="2"/>
  <c r="I7570" i="2"/>
  <c r="J7570" i="2"/>
  <c r="H7571" i="2"/>
  <c r="I7571" i="2"/>
  <c r="J7571" i="2"/>
  <c r="H7572" i="2"/>
  <c r="I7572" i="2"/>
  <c r="J7572" i="2"/>
  <c r="H7573" i="2"/>
  <c r="I7573" i="2"/>
  <c r="J7573" i="2"/>
  <c r="H7574" i="2"/>
  <c r="I7574" i="2"/>
  <c r="J7574" i="2"/>
  <c r="H7575" i="2"/>
  <c r="I7575" i="2"/>
  <c r="J7575" i="2"/>
  <c r="H7576" i="2"/>
  <c r="I7576" i="2"/>
  <c r="J7576" i="2"/>
  <c r="H7577" i="2"/>
  <c r="I7577" i="2"/>
  <c r="J7577" i="2"/>
  <c r="H7578" i="2"/>
  <c r="I7578" i="2"/>
  <c r="J7578" i="2"/>
  <c r="H7579" i="2"/>
  <c r="I7579" i="2"/>
  <c r="J7579" i="2"/>
  <c r="H7580" i="2"/>
  <c r="I7580" i="2"/>
  <c r="J7580" i="2"/>
  <c r="H7581" i="2"/>
  <c r="I7581" i="2"/>
  <c r="J7581" i="2"/>
  <c r="H7582" i="2"/>
  <c r="I7582" i="2"/>
  <c r="J7582" i="2"/>
  <c r="H7583" i="2"/>
  <c r="I7583" i="2"/>
  <c r="J7583" i="2"/>
  <c r="H7584" i="2"/>
  <c r="I7584" i="2"/>
  <c r="J7584" i="2"/>
  <c r="H7585" i="2"/>
  <c r="I7585" i="2"/>
  <c r="J7585" i="2"/>
  <c r="H7586" i="2"/>
  <c r="I7586" i="2"/>
  <c r="J7586" i="2"/>
  <c r="H7587" i="2"/>
  <c r="I7587" i="2"/>
  <c r="J7587" i="2"/>
  <c r="H7588" i="2"/>
  <c r="I7588" i="2"/>
  <c r="J7588" i="2"/>
  <c r="H7589" i="2"/>
  <c r="I7589" i="2"/>
  <c r="J7589" i="2"/>
  <c r="H7590" i="2"/>
  <c r="I7590" i="2"/>
  <c r="J7590" i="2"/>
  <c r="H7591" i="2"/>
  <c r="I7591" i="2"/>
  <c r="J7591" i="2"/>
  <c r="H7592" i="2"/>
  <c r="I7592" i="2"/>
  <c r="J7592" i="2"/>
  <c r="H7593" i="2"/>
  <c r="I7593" i="2"/>
  <c r="J7593" i="2"/>
  <c r="H7594" i="2"/>
  <c r="I7594" i="2"/>
  <c r="J7594" i="2"/>
  <c r="H7595" i="2"/>
  <c r="I7595" i="2"/>
  <c r="J7595" i="2"/>
  <c r="H7596" i="2"/>
  <c r="I7596" i="2"/>
  <c r="J7596" i="2"/>
  <c r="H7597" i="2"/>
  <c r="I7597" i="2"/>
  <c r="J7597" i="2"/>
  <c r="H7598" i="2"/>
  <c r="I7598" i="2"/>
  <c r="J7598" i="2"/>
  <c r="H7599" i="2"/>
  <c r="I7599" i="2"/>
  <c r="J7599" i="2"/>
  <c r="H7600" i="2"/>
  <c r="I7600" i="2"/>
  <c r="J7600" i="2"/>
  <c r="H7601" i="2"/>
  <c r="I7601" i="2"/>
  <c r="J7601" i="2"/>
  <c r="H7602" i="2"/>
  <c r="I7602" i="2"/>
  <c r="J7602" i="2"/>
  <c r="H7603" i="2"/>
  <c r="I7603" i="2"/>
  <c r="J7603" i="2"/>
  <c r="H7604" i="2"/>
  <c r="I7604" i="2"/>
  <c r="J7604" i="2"/>
  <c r="H7605" i="2"/>
  <c r="I7605" i="2"/>
  <c r="J7605" i="2"/>
  <c r="H7606" i="2"/>
  <c r="I7606" i="2"/>
  <c r="J7606" i="2"/>
  <c r="H7607" i="2"/>
  <c r="I7607" i="2"/>
  <c r="J7607" i="2"/>
  <c r="H7608" i="2"/>
  <c r="I7608" i="2"/>
  <c r="J7608" i="2"/>
  <c r="H7609" i="2"/>
  <c r="I7609" i="2"/>
  <c r="J7609" i="2"/>
  <c r="H7610" i="2"/>
  <c r="I7610" i="2"/>
  <c r="J7610" i="2"/>
  <c r="H7611" i="2"/>
  <c r="I7611" i="2"/>
  <c r="J7611" i="2"/>
  <c r="H7612" i="2"/>
  <c r="I7612" i="2"/>
  <c r="J7612" i="2"/>
  <c r="H7613" i="2"/>
  <c r="I7613" i="2"/>
  <c r="J7613" i="2"/>
  <c r="H7614" i="2"/>
  <c r="I7614" i="2"/>
  <c r="J7614" i="2"/>
  <c r="H7615" i="2"/>
  <c r="I7615" i="2"/>
  <c r="J7615" i="2"/>
  <c r="H7616" i="2"/>
  <c r="I7616" i="2"/>
  <c r="J7616" i="2"/>
  <c r="H7617" i="2"/>
  <c r="I7617" i="2"/>
  <c r="J7617" i="2"/>
  <c r="H7618" i="2"/>
  <c r="I7618" i="2"/>
  <c r="J7618" i="2"/>
  <c r="H7619" i="2"/>
  <c r="I7619" i="2"/>
  <c r="J7619" i="2"/>
  <c r="H7620" i="2"/>
  <c r="I7620" i="2"/>
  <c r="J7620" i="2"/>
  <c r="H7621" i="2"/>
  <c r="I7621" i="2"/>
  <c r="J7621" i="2"/>
  <c r="H7622" i="2"/>
  <c r="I7622" i="2"/>
  <c r="J7622" i="2"/>
  <c r="H7623" i="2"/>
  <c r="I7623" i="2"/>
  <c r="J7623" i="2"/>
  <c r="H7624" i="2"/>
  <c r="I7624" i="2"/>
  <c r="J7624" i="2"/>
  <c r="H7625" i="2"/>
  <c r="I7625" i="2"/>
  <c r="J7625" i="2"/>
  <c r="H7626" i="2"/>
  <c r="I7626" i="2"/>
  <c r="J7626" i="2"/>
  <c r="H7627" i="2"/>
  <c r="I7627" i="2"/>
  <c r="J7627" i="2"/>
  <c r="H7628" i="2"/>
  <c r="I7628" i="2"/>
  <c r="J7628" i="2"/>
  <c r="H7629" i="2"/>
  <c r="I7629" i="2"/>
  <c r="J7629" i="2"/>
  <c r="H7630" i="2"/>
  <c r="I7630" i="2"/>
  <c r="J7630" i="2"/>
  <c r="H7631" i="2"/>
  <c r="I7631" i="2"/>
  <c r="J7631" i="2"/>
  <c r="H7632" i="2"/>
  <c r="I7632" i="2"/>
  <c r="J7632" i="2"/>
  <c r="H7633" i="2"/>
  <c r="I7633" i="2"/>
  <c r="J7633" i="2"/>
  <c r="H7634" i="2"/>
  <c r="I7634" i="2"/>
  <c r="J7634" i="2"/>
  <c r="H7635" i="2"/>
  <c r="I7635" i="2"/>
  <c r="J7635" i="2"/>
  <c r="H7636" i="2"/>
  <c r="I7636" i="2"/>
  <c r="J7636" i="2"/>
  <c r="H7637" i="2"/>
  <c r="I7637" i="2"/>
  <c r="J7637" i="2"/>
  <c r="H7638" i="2"/>
  <c r="I7638" i="2"/>
  <c r="J7638" i="2"/>
  <c r="H7639" i="2"/>
  <c r="I7639" i="2"/>
  <c r="J7639" i="2"/>
  <c r="H7640" i="2"/>
  <c r="I7640" i="2"/>
  <c r="J7640" i="2"/>
  <c r="H7641" i="2"/>
  <c r="I7641" i="2"/>
  <c r="J7641" i="2"/>
  <c r="H7642" i="2"/>
  <c r="I7642" i="2"/>
  <c r="J7642" i="2"/>
  <c r="H7643" i="2"/>
  <c r="I7643" i="2"/>
  <c r="J7643" i="2"/>
  <c r="H7644" i="2"/>
  <c r="I7644" i="2"/>
  <c r="J7644" i="2"/>
  <c r="H7645" i="2"/>
  <c r="I7645" i="2"/>
  <c r="J7645" i="2"/>
  <c r="H7646" i="2"/>
  <c r="I7646" i="2"/>
  <c r="J7646" i="2"/>
  <c r="H7647" i="2"/>
  <c r="I7647" i="2"/>
  <c r="J7647" i="2"/>
  <c r="H7648" i="2"/>
  <c r="I7648" i="2"/>
  <c r="J7648" i="2"/>
  <c r="H7649" i="2"/>
  <c r="I7649" i="2"/>
  <c r="J7649" i="2"/>
  <c r="H7650" i="2"/>
  <c r="I7650" i="2"/>
  <c r="J7650" i="2"/>
  <c r="H7651" i="2"/>
  <c r="I7651" i="2"/>
  <c r="J7651" i="2"/>
  <c r="H7652" i="2"/>
  <c r="I7652" i="2"/>
  <c r="J7652" i="2"/>
  <c r="H7653" i="2"/>
  <c r="I7653" i="2"/>
  <c r="J7653" i="2"/>
  <c r="H7654" i="2"/>
  <c r="I7654" i="2"/>
  <c r="J7654" i="2"/>
  <c r="H7655" i="2"/>
  <c r="I7655" i="2"/>
  <c r="J7655" i="2"/>
  <c r="H7656" i="2"/>
  <c r="I7656" i="2"/>
  <c r="J7656" i="2"/>
  <c r="H7657" i="2"/>
  <c r="I7657" i="2"/>
  <c r="J7657" i="2"/>
  <c r="H7658" i="2"/>
  <c r="I7658" i="2"/>
  <c r="J7658" i="2"/>
  <c r="H7659" i="2"/>
  <c r="I7659" i="2"/>
  <c r="J7659" i="2"/>
  <c r="H7660" i="2"/>
  <c r="I7660" i="2"/>
  <c r="J7660" i="2"/>
  <c r="H7661" i="2"/>
  <c r="I7661" i="2"/>
  <c r="J7661" i="2"/>
  <c r="H7662" i="2"/>
  <c r="I7662" i="2"/>
  <c r="J7662" i="2"/>
  <c r="H7663" i="2"/>
  <c r="I7663" i="2"/>
  <c r="J7663" i="2"/>
  <c r="H7664" i="2"/>
  <c r="I7664" i="2"/>
  <c r="J7664" i="2"/>
  <c r="H7665" i="2"/>
  <c r="I7665" i="2"/>
  <c r="J7665" i="2"/>
  <c r="H7666" i="2"/>
  <c r="I7666" i="2"/>
  <c r="J7666" i="2"/>
  <c r="H7667" i="2"/>
  <c r="I7667" i="2"/>
  <c r="J7667" i="2"/>
  <c r="H7668" i="2"/>
  <c r="I7668" i="2"/>
  <c r="J7668" i="2"/>
  <c r="H7669" i="2"/>
  <c r="I7669" i="2"/>
  <c r="J7669" i="2"/>
  <c r="H7670" i="2"/>
  <c r="I7670" i="2"/>
  <c r="J7670" i="2"/>
  <c r="H7671" i="2"/>
  <c r="I7671" i="2"/>
  <c r="J7671" i="2"/>
  <c r="H7672" i="2"/>
  <c r="I7672" i="2"/>
  <c r="J7672" i="2"/>
  <c r="H7673" i="2"/>
  <c r="I7673" i="2"/>
  <c r="J7673" i="2"/>
  <c r="H7674" i="2"/>
  <c r="I7674" i="2"/>
  <c r="J7674" i="2"/>
  <c r="H7675" i="2"/>
  <c r="I7675" i="2"/>
  <c r="J7675" i="2"/>
  <c r="H7676" i="2"/>
  <c r="I7676" i="2"/>
  <c r="J7676" i="2"/>
  <c r="H7677" i="2"/>
  <c r="I7677" i="2"/>
  <c r="J7677" i="2"/>
  <c r="H7678" i="2"/>
  <c r="I7678" i="2"/>
  <c r="J7678" i="2"/>
  <c r="H7679" i="2"/>
  <c r="I7679" i="2"/>
  <c r="J7679" i="2"/>
  <c r="H7680" i="2"/>
  <c r="I7680" i="2"/>
  <c r="J7680" i="2"/>
  <c r="H7681" i="2"/>
  <c r="I7681" i="2"/>
  <c r="J7681" i="2"/>
  <c r="H7682" i="2"/>
  <c r="I7682" i="2"/>
  <c r="J7682" i="2"/>
  <c r="H7683" i="2"/>
  <c r="I7683" i="2"/>
  <c r="J7683" i="2"/>
  <c r="H7684" i="2"/>
  <c r="I7684" i="2"/>
  <c r="J7684" i="2"/>
  <c r="H7685" i="2"/>
  <c r="I7685" i="2"/>
  <c r="J7685" i="2"/>
  <c r="H7686" i="2"/>
  <c r="I7686" i="2"/>
  <c r="J7686" i="2"/>
  <c r="H7687" i="2"/>
  <c r="I7687" i="2"/>
  <c r="J7687" i="2"/>
  <c r="H7688" i="2"/>
  <c r="I7688" i="2"/>
  <c r="J7688" i="2"/>
  <c r="H7689" i="2"/>
  <c r="I7689" i="2"/>
  <c r="J7689" i="2"/>
  <c r="H7690" i="2"/>
  <c r="I7690" i="2"/>
  <c r="J7690" i="2"/>
  <c r="H7691" i="2"/>
  <c r="I7691" i="2"/>
  <c r="J7691" i="2"/>
  <c r="H7692" i="2"/>
  <c r="I7692" i="2"/>
  <c r="J7692" i="2"/>
  <c r="H7693" i="2"/>
  <c r="I7693" i="2"/>
  <c r="J7693" i="2"/>
  <c r="H7694" i="2"/>
  <c r="I7694" i="2"/>
  <c r="J7694" i="2"/>
  <c r="H7695" i="2"/>
  <c r="I7695" i="2"/>
  <c r="J7695" i="2"/>
  <c r="H7696" i="2"/>
  <c r="I7696" i="2"/>
  <c r="J7696" i="2"/>
  <c r="H7697" i="2"/>
  <c r="I7697" i="2"/>
  <c r="J7697" i="2"/>
  <c r="H7698" i="2"/>
  <c r="I7698" i="2"/>
  <c r="J7698" i="2"/>
  <c r="H7699" i="2"/>
  <c r="I7699" i="2"/>
  <c r="J7699" i="2"/>
  <c r="H7700" i="2"/>
  <c r="I7700" i="2"/>
  <c r="J7700" i="2"/>
  <c r="H7701" i="2"/>
  <c r="I7701" i="2"/>
  <c r="J7701" i="2"/>
  <c r="H7702" i="2"/>
  <c r="I7702" i="2"/>
  <c r="J7702" i="2"/>
  <c r="H7703" i="2"/>
  <c r="I7703" i="2"/>
  <c r="J7703" i="2"/>
  <c r="H7704" i="2"/>
  <c r="I7704" i="2"/>
  <c r="J7704" i="2"/>
  <c r="H7705" i="2"/>
  <c r="I7705" i="2"/>
  <c r="J7705" i="2"/>
  <c r="H7706" i="2"/>
  <c r="I7706" i="2"/>
  <c r="J7706" i="2"/>
  <c r="H7707" i="2"/>
  <c r="I7707" i="2"/>
  <c r="J7707" i="2"/>
  <c r="H7708" i="2"/>
  <c r="I7708" i="2"/>
  <c r="J7708" i="2"/>
  <c r="H7709" i="2"/>
  <c r="I7709" i="2"/>
  <c r="J7709" i="2"/>
  <c r="H7710" i="2"/>
  <c r="I7710" i="2"/>
  <c r="J7710" i="2"/>
  <c r="H7711" i="2"/>
  <c r="I7711" i="2"/>
  <c r="J7711" i="2"/>
  <c r="H7712" i="2"/>
  <c r="I7712" i="2"/>
  <c r="J7712" i="2"/>
  <c r="H7713" i="2"/>
  <c r="I7713" i="2"/>
  <c r="J7713" i="2"/>
  <c r="H7714" i="2"/>
  <c r="I7714" i="2"/>
  <c r="J7714" i="2"/>
  <c r="H7715" i="2"/>
  <c r="I7715" i="2"/>
  <c r="J7715" i="2"/>
  <c r="H7716" i="2"/>
  <c r="I7716" i="2"/>
  <c r="J7716" i="2"/>
  <c r="H7717" i="2"/>
  <c r="I7717" i="2"/>
  <c r="J7717" i="2"/>
  <c r="H7718" i="2"/>
  <c r="I7718" i="2"/>
  <c r="J7718" i="2"/>
  <c r="H7719" i="2"/>
  <c r="I7719" i="2"/>
  <c r="J7719" i="2"/>
  <c r="H7720" i="2"/>
  <c r="I7720" i="2"/>
  <c r="J7720" i="2"/>
  <c r="H7721" i="2"/>
  <c r="I7721" i="2"/>
  <c r="J7721" i="2"/>
  <c r="H7722" i="2"/>
  <c r="I7722" i="2"/>
  <c r="J7722" i="2"/>
  <c r="H7723" i="2"/>
  <c r="I7723" i="2"/>
  <c r="J7723" i="2"/>
  <c r="H7724" i="2"/>
  <c r="I7724" i="2"/>
  <c r="J7724" i="2"/>
  <c r="H7725" i="2"/>
  <c r="I7725" i="2"/>
  <c r="J7725" i="2"/>
  <c r="H7726" i="2"/>
  <c r="I7726" i="2"/>
  <c r="J7726" i="2"/>
  <c r="H7727" i="2"/>
  <c r="I7727" i="2"/>
  <c r="J7727" i="2"/>
  <c r="H7728" i="2"/>
  <c r="I7728" i="2"/>
  <c r="J7728" i="2"/>
  <c r="H7729" i="2"/>
  <c r="I7729" i="2"/>
  <c r="J7729" i="2"/>
  <c r="H7730" i="2"/>
  <c r="I7730" i="2"/>
  <c r="J7730" i="2"/>
  <c r="H7731" i="2"/>
  <c r="I7731" i="2"/>
  <c r="J7731" i="2"/>
  <c r="H7732" i="2"/>
  <c r="I7732" i="2"/>
  <c r="J7732" i="2"/>
  <c r="H7733" i="2"/>
  <c r="I7733" i="2"/>
  <c r="J7733" i="2"/>
  <c r="H7734" i="2"/>
  <c r="I7734" i="2"/>
  <c r="J7734" i="2"/>
  <c r="H7735" i="2"/>
  <c r="I7735" i="2"/>
  <c r="J7735" i="2"/>
  <c r="H7736" i="2"/>
  <c r="I7736" i="2"/>
  <c r="J7736" i="2"/>
  <c r="H7737" i="2"/>
  <c r="I7737" i="2"/>
  <c r="J7737" i="2"/>
  <c r="H7738" i="2"/>
  <c r="I7738" i="2"/>
  <c r="J7738" i="2"/>
  <c r="H7739" i="2"/>
  <c r="I7739" i="2"/>
  <c r="J7739" i="2"/>
  <c r="H7740" i="2"/>
  <c r="I7740" i="2"/>
  <c r="J7740" i="2"/>
  <c r="H7741" i="2"/>
  <c r="I7741" i="2"/>
  <c r="J7741" i="2"/>
  <c r="H7742" i="2"/>
  <c r="I7742" i="2"/>
  <c r="J7742" i="2"/>
  <c r="H7743" i="2"/>
  <c r="I7743" i="2"/>
  <c r="J7743" i="2"/>
  <c r="H7744" i="2"/>
  <c r="I7744" i="2"/>
  <c r="J7744" i="2"/>
  <c r="H7745" i="2"/>
  <c r="I7745" i="2"/>
  <c r="J7745" i="2"/>
  <c r="H7746" i="2"/>
  <c r="I7746" i="2"/>
  <c r="J7746" i="2"/>
  <c r="H7747" i="2"/>
  <c r="I7747" i="2"/>
  <c r="J7747" i="2"/>
  <c r="H7748" i="2"/>
  <c r="I7748" i="2"/>
  <c r="J7748" i="2"/>
  <c r="H7749" i="2"/>
  <c r="I7749" i="2"/>
  <c r="J7749" i="2"/>
  <c r="H7750" i="2"/>
  <c r="I7750" i="2"/>
  <c r="J7750" i="2"/>
  <c r="H7751" i="2"/>
  <c r="I7751" i="2"/>
  <c r="J7751" i="2"/>
  <c r="H7752" i="2"/>
  <c r="I7752" i="2"/>
  <c r="J7752" i="2"/>
  <c r="H7753" i="2"/>
  <c r="I7753" i="2"/>
  <c r="J7753" i="2"/>
  <c r="H7754" i="2"/>
  <c r="I7754" i="2"/>
  <c r="J7754" i="2"/>
  <c r="H7755" i="2"/>
  <c r="I7755" i="2"/>
  <c r="J7755" i="2"/>
  <c r="H7756" i="2"/>
  <c r="I7756" i="2"/>
  <c r="J7756" i="2"/>
  <c r="H7757" i="2"/>
  <c r="I7757" i="2"/>
  <c r="J7757" i="2"/>
  <c r="H7758" i="2"/>
  <c r="I7758" i="2"/>
  <c r="J7758" i="2"/>
  <c r="H7759" i="2"/>
  <c r="I7759" i="2"/>
  <c r="J7759" i="2"/>
  <c r="H7760" i="2"/>
  <c r="I7760" i="2"/>
  <c r="J7760" i="2"/>
  <c r="H7761" i="2"/>
  <c r="I7761" i="2"/>
  <c r="J7761" i="2"/>
  <c r="H7762" i="2"/>
  <c r="I7762" i="2"/>
  <c r="J7762" i="2"/>
  <c r="H7763" i="2"/>
  <c r="I7763" i="2"/>
  <c r="J7763" i="2"/>
  <c r="H7764" i="2"/>
  <c r="I7764" i="2"/>
  <c r="J7764" i="2"/>
  <c r="H7765" i="2"/>
  <c r="I7765" i="2"/>
  <c r="J7765" i="2"/>
  <c r="H7766" i="2"/>
  <c r="I7766" i="2"/>
  <c r="J7766" i="2"/>
  <c r="H7767" i="2"/>
  <c r="I7767" i="2"/>
  <c r="J7767" i="2"/>
  <c r="H7768" i="2"/>
  <c r="I7768" i="2"/>
  <c r="J7768" i="2"/>
  <c r="H7769" i="2"/>
  <c r="I7769" i="2"/>
  <c r="J7769" i="2"/>
  <c r="H7770" i="2"/>
  <c r="I7770" i="2"/>
  <c r="J7770" i="2"/>
  <c r="H7771" i="2"/>
  <c r="I7771" i="2"/>
  <c r="J7771" i="2"/>
  <c r="H7772" i="2"/>
  <c r="I7772" i="2"/>
  <c r="J7772" i="2"/>
  <c r="H7773" i="2"/>
  <c r="I7773" i="2"/>
  <c r="J7773" i="2"/>
  <c r="H7774" i="2"/>
  <c r="I7774" i="2"/>
  <c r="J7774" i="2"/>
  <c r="H7775" i="2"/>
  <c r="I7775" i="2"/>
  <c r="J7775" i="2"/>
  <c r="H7776" i="2"/>
  <c r="I7776" i="2"/>
  <c r="J7776" i="2"/>
  <c r="H7777" i="2"/>
  <c r="I7777" i="2"/>
  <c r="J7777" i="2"/>
  <c r="H7778" i="2"/>
  <c r="I7778" i="2"/>
  <c r="J7778" i="2"/>
  <c r="H7779" i="2"/>
  <c r="I7779" i="2"/>
  <c r="J7779" i="2"/>
  <c r="H7780" i="2"/>
  <c r="I7780" i="2"/>
  <c r="J7780" i="2"/>
  <c r="H7781" i="2"/>
  <c r="I7781" i="2"/>
  <c r="J7781" i="2"/>
  <c r="H7782" i="2"/>
  <c r="I7782" i="2"/>
  <c r="J7782" i="2"/>
  <c r="H7783" i="2"/>
  <c r="I7783" i="2"/>
  <c r="J7783" i="2"/>
  <c r="H7784" i="2"/>
  <c r="I7784" i="2"/>
  <c r="J7784" i="2"/>
  <c r="H7785" i="2"/>
  <c r="I7785" i="2"/>
  <c r="J7785" i="2"/>
  <c r="H7786" i="2"/>
  <c r="I7786" i="2"/>
  <c r="J7786" i="2"/>
  <c r="H7787" i="2"/>
  <c r="I7787" i="2"/>
  <c r="J7787" i="2"/>
  <c r="H7788" i="2"/>
  <c r="I7788" i="2"/>
  <c r="J7788" i="2"/>
  <c r="H7789" i="2"/>
  <c r="I7789" i="2"/>
  <c r="J7789" i="2"/>
  <c r="H7790" i="2"/>
  <c r="I7790" i="2"/>
  <c r="J7790" i="2"/>
  <c r="H7791" i="2"/>
  <c r="I7791" i="2"/>
  <c r="J7791" i="2"/>
  <c r="H7792" i="2"/>
  <c r="I7792" i="2"/>
  <c r="J7792" i="2"/>
  <c r="H7793" i="2"/>
  <c r="I7793" i="2"/>
  <c r="J7793" i="2"/>
  <c r="H7794" i="2"/>
  <c r="I7794" i="2"/>
  <c r="J7794" i="2"/>
  <c r="H7795" i="2"/>
  <c r="I7795" i="2"/>
  <c r="J7795" i="2"/>
  <c r="H7796" i="2"/>
  <c r="I7796" i="2"/>
  <c r="J7796" i="2"/>
  <c r="H7797" i="2"/>
  <c r="I7797" i="2"/>
  <c r="J7797" i="2"/>
  <c r="H7798" i="2"/>
  <c r="I7798" i="2"/>
  <c r="J7798" i="2"/>
  <c r="H7799" i="2"/>
  <c r="I7799" i="2"/>
  <c r="J7799" i="2"/>
  <c r="H7800" i="2"/>
  <c r="I7800" i="2"/>
  <c r="J7800" i="2"/>
  <c r="H7801" i="2"/>
  <c r="I7801" i="2"/>
  <c r="J7801" i="2"/>
  <c r="H7802" i="2"/>
  <c r="I7802" i="2"/>
  <c r="J7802" i="2"/>
  <c r="H7803" i="2"/>
  <c r="I7803" i="2"/>
  <c r="J7803" i="2"/>
  <c r="H7804" i="2"/>
  <c r="I7804" i="2"/>
  <c r="J7804" i="2"/>
  <c r="H7805" i="2"/>
  <c r="I7805" i="2"/>
  <c r="J7805" i="2"/>
  <c r="H7806" i="2"/>
  <c r="I7806" i="2"/>
  <c r="J7806" i="2"/>
  <c r="H7807" i="2"/>
  <c r="I7807" i="2"/>
  <c r="J7807" i="2"/>
  <c r="H7808" i="2"/>
  <c r="I7808" i="2"/>
  <c r="J7808" i="2"/>
  <c r="H7809" i="2"/>
  <c r="I7809" i="2"/>
  <c r="J7809" i="2"/>
  <c r="H7810" i="2"/>
  <c r="I7810" i="2"/>
  <c r="J7810" i="2"/>
  <c r="H7811" i="2"/>
  <c r="I7811" i="2"/>
  <c r="J7811" i="2"/>
  <c r="H7812" i="2"/>
  <c r="I7812" i="2"/>
  <c r="J7812" i="2"/>
  <c r="H7813" i="2"/>
  <c r="I7813" i="2"/>
  <c r="J7813" i="2"/>
  <c r="H7814" i="2"/>
  <c r="I7814" i="2"/>
  <c r="J7814" i="2"/>
  <c r="H7815" i="2"/>
  <c r="I7815" i="2"/>
  <c r="J7815" i="2"/>
  <c r="H7816" i="2"/>
  <c r="I7816" i="2"/>
  <c r="J7816" i="2"/>
  <c r="H7817" i="2"/>
  <c r="I7817" i="2"/>
  <c r="J7817" i="2"/>
  <c r="H7818" i="2"/>
  <c r="I7818" i="2"/>
  <c r="J7818" i="2"/>
  <c r="H7819" i="2"/>
  <c r="I7819" i="2"/>
  <c r="J7819" i="2"/>
  <c r="H7820" i="2"/>
  <c r="I7820" i="2"/>
  <c r="J7820" i="2"/>
  <c r="H7821" i="2"/>
  <c r="I7821" i="2"/>
  <c r="J7821" i="2"/>
  <c r="H7822" i="2"/>
  <c r="I7822" i="2"/>
  <c r="J7822" i="2"/>
  <c r="H7823" i="2"/>
  <c r="I7823" i="2"/>
  <c r="J7823" i="2"/>
  <c r="H7824" i="2"/>
  <c r="I7824" i="2"/>
  <c r="J7824" i="2"/>
  <c r="H7825" i="2"/>
  <c r="I7825" i="2"/>
  <c r="J7825" i="2"/>
  <c r="H7826" i="2"/>
  <c r="I7826" i="2"/>
  <c r="J7826" i="2"/>
  <c r="H7827" i="2"/>
  <c r="I7827" i="2"/>
  <c r="J7827" i="2"/>
  <c r="H7828" i="2"/>
  <c r="I7828" i="2"/>
  <c r="J7828" i="2"/>
  <c r="H7829" i="2"/>
  <c r="I7829" i="2"/>
  <c r="J7829" i="2"/>
  <c r="H7830" i="2"/>
  <c r="I7830" i="2"/>
  <c r="J7830" i="2"/>
  <c r="H7831" i="2"/>
  <c r="I7831" i="2"/>
  <c r="J7831" i="2"/>
  <c r="H7832" i="2"/>
  <c r="I7832" i="2"/>
  <c r="J7832" i="2"/>
  <c r="H7833" i="2"/>
  <c r="I7833" i="2"/>
  <c r="J7833" i="2"/>
  <c r="H7834" i="2"/>
  <c r="I7834" i="2"/>
  <c r="J7834" i="2"/>
  <c r="H7835" i="2"/>
  <c r="I7835" i="2"/>
  <c r="J7835" i="2"/>
  <c r="H7836" i="2"/>
  <c r="I7836" i="2"/>
  <c r="J7836" i="2"/>
  <c r="H7837" i="2"/>
  <c r="I7837" i="2"/>
  <c r="J7837" i="2"/>
  <c r="H7838" i="2"/>
  <c r="I7838" i="2"/>
  <c r="J7838" i="2"/>
  <c r="H7839" i="2"/>
  <c r="I7839" i="2"/>
  <c r="J7839" i="2"/>
  <c r="H7840" i="2"/>
  <c r="I7840" i="2"/>
  <c r="J7840" i="2"/>
  <c r="H7841" i="2"/>
  <c r="I7841" i="2"/>
  <c r="J7841" i="2"/>
  <c r="H7842" i="2"/>
  <c r="I7842" i="2"/>
  <c r="J7842" i="2"/>
  <c r="H7843" i="2"/>
  <c r="I7843" i="2"/>
  <c r="J7843" i="2"/>
  <c r="H7844" i="2"/>
  <c r="I7844" i="2"/>
  <c r="J7844" i="2"/>
  <c r="H7845" i="2"/>
  <c r="I7845" i="2"/>
  <c r="J7845" i="2"/>
  <c r="H7846" i="2"/>
  <c r="I7846" i="2"/>
  <c r="J7846" i="2"/>
  <c r="H7847" i="2"/>
  <c r="I7847" i="2"/>
  <c r="J7847" i="2"/>
  <c r="H7848" i="2"/>
  <c r="I7848" i="2"/>
  <c r="J7848" i="2"/>
  <c r="H7849" i="2"/>
  <c r="I7849" i="2"/>
  <c r="J7849" i="2"/>
  <c r="H7850" i="2"/>
  <c r="I7850" i="2"/>
  <c r="J7850" i="2"/>
  <c r="H7851" i="2"/>
  <c r="I7851" i="2"/>
  <c r="J7851" i="2"/>
  <c r="H7852" i="2"/>
  <c r="I7852" i="2"/>
  <c r="J7852" i="2"/>
  <c r="H7853" i="2"/>
  <c r="I7853" i="2"/>
  <c r="J7853" i="2"/>
  <c r="H7854" i="2"/>
  <c r="I7854" i="2"/>
  <c r="J7854" i="2"/>
  <c r="H7855" i="2"/>
  <c r="I7855" i="2"/>
  <c r="J7855" i="2"/>
  <c r="H7856" i="2"/>
  <c r="I7856" i="2"/>
  <c r="J7856" i="2"/>
  <c r="H7857" i="2"/>
  <c r="I7857" i="2"/>
  <c r="J7857" i="2"/>
  <c r="H7858" i="2"/>
  <c r="I7858" i="2"/>
  <c r="J7858" i="2"/>
  <c r="H7859" i="2"/>
  <c r="I7859" i="2"/>
  <c r="J7859" i="2"/>
  <c r="H7860" i="2"/>
  <c r="I7860" i="2"/>
  <c r="J7860" i="2"/>
  <c r="H7861" i="2"/>
  <c r="I7861" i="2"/>
  <c r="J7861" i="2"/>
  <c r="H7862" i="2"/>
  <c r="I7862" i="2"/>
  <c r="J7862" i="2"/>
  <c r="H7863" i="2"/>
  <c r="I7863" i="2"/>
  <c r="J7863" i="2"/>
  <c r="H7864" i="2"/>
  <c r="I7864" i="2"/>
  <c r="J7864" i="2"/>
  <c r="H7865" i="2"/>
  <c r="I7865" i="2"/>
  <c r="J7865" i="2"/>
  <c r="H7866" i="2"/>
  <c r="I7866" i="2"/>
  <c r="J7866" i="2"/>
  <c r="H7867" i="2"/>
  <c r="I7867" i="2"/>
  <c r="J7867" i="2"/>
  <c r="H7868" i="2"/>
  <c r="I7868" i="2"/>
  <c r="J7868" i="2"/>
  <c r="H7869" i="2"/>
  <c r="I7869" i="2"/>
  <c r="J7869" i="2"/>
  <c r="H7870" i="2"/>
  <c r="I7870" i="2"/>
  <c r="J7870" i="2"/>
  <c r="H7871" i="2"/>
  <c r="I7871" i="2"/>
  <c r="J7871" i="2"/>
  <c r="H7872" i="2"/>
  <c r="I7872" i="2"/>
  <c r="J7872" i="2"/>
  <c r="H7873" i="2"/>
  <c r="I7873" i="2"/>
  <c r="J7873" i="2"/>
  <c r="H7874" i="2"/>
  <c r="I7874" i="2"/>
  <c r="J7874" i="2"/>
  <c r="H7875" i="2"/>
  <c r="I7875" i="2"/>
  <c r="J7875" i="2"/>
  <c r="H7876" i="2"/>
  <c r="I7876" i="2"/>
  <c r="J7876" i="2"/>
  <c r="H7877" i="2"/>
  <c r="I7877" i="2"/>
  <c r="J7877" i="2"/>
  <c r="H7878" i="2"/>
  <c r="I7878" i="2"/>
  <c r="J7878" i="2"/>
  <c r="H7879" i="2"/>
  <c r="I7879" i="2"/>
  <c r="J7879" i="2"/>
  <c r="H7880" i="2"/>
  <c r="I7880" i="2"/>
  <c r="J7880" i="2"/>
  <c r="H7881" i="2"/>
  <c r="I7881" i="2"/>
  <c r="J7881" i="2"/>
  <c r="H7882" i="2"/>
  <c r="I7882" i="2"/>
  <c r="J7882" i="2"/>
  <c r="H7883" i="2"/>
  <c r="I7883" i="2"/>
  <c r="J7883" i="2"/>
  <c r="H7884" i="2"/>
  <c r="I7884" i="2"/>
  <c r="J7884" i="2"/>
  <c r="H7885" i="2"/>
  <c r="I7885" i="2"/>
  <c r="J7885" i="2"/>
  <c r="H7886" i="2"/>
  <c r="I7886" i="2"/>
  <c r="J7886" i="2"/>
  <c r="H7887" i="2"/>
  <c r="I7887" i="2"/>
  <c r="J7887" i="2"/>
  <c r="H7888" i="2"/>
  <c r="I7888" i="2"/>
  <c r="J7888" i="2"/>
  <c r="H7889" i="2"/>
  <c r="I7889" i="2"/>
  <c r="J7889" i="2"/>
  <c r="H7890" i="2"/>
  <c r="I7890" i="2"/>
  <c r="J7890" i="2"/>
  <c r="H7891" i="2"/>
  <c r="I7891" i="2"/>
  <c r="J7891" i="2"/>
  <c r="H7892" i="2"/>
  <c r="I7892" i="2"/>
  <c r="J7892" i="2"/>
  <c r="H7893" i="2"/>
  <c r="I7893" i="2"/>
  <c r="J7893" i="2"/>
  <c r="H7894" i="2"/>
  <c r="I7894" i="2"/>
  <c r="J7894" i="2"/>
  <c r="H7895" i="2"/>
  <c r="I7895" i="2"/>
  <c r="J7895" i="2"/>
  <c r="H7896" i="2"/>
  <c r="I7896" i="2"/>
  <c r="J7896" i="2"/>
  <c r="H7897" i="2"/>
  <c r="I7897" i="2"/>
  <c r="J7897" i="2"/>
  <c r="H7898" i="2"/>
  <c r="I7898" i="2"/>
  <c r="J7898" i="2"/>
  <c r="H7899" i="2"/>
  <c r="I7899" i="2"/>
  <c r="J7899" i="2"/>
  <c r="H7900" i="2"/>
  <c r="I7900" i="2"/>
  <c r="J7900" i="2"/>
  <c r="H7901" i="2"/>
  <c r="I7901" i="2"/>
  <c r="J7901" i="2"/>
  <c r="H7902" i="2"/>
  <c r="I7902" i="2"/>
  <c r="J7902" i="2"/>
  <c r="H7903" i="2"/>
  <c r="I7903" i="2"/>
  <c r="J7903" i="2"/>
  <c r="H7904" i="2"/>
  <c r="I7904" i="2"/>
  <c r="J7904" i="2"/>
  <c r="H7905" i="2"/>
  <c r="I7905" i="2"/>
  <c r="J7905" i="2"/>
  <c r="H7906" i="2"/>
  <c r="I7906" i="2"/>
  <c r="J7906" i="2"/>
  <c r="H7907" i="2"/>
  <c r="I7907" i="2"/>
  <c r="J7907" i="2"/>
  <c r="H7908" i="2"/>
  <c r="I7908" i="2"/>
  <c r="J7908" i="2"/>
  <c r="H7909" i="2"/>
  <c r="I7909" i="2"/>
  <c r="J7909" i="2"/>
  <c r="H7910" i="2"/>
  <c r="I7910" i="2"/>
  <c r="J7910" i="2"/>
  <c r="H7911" i="2"/>
  <c r="I7911" i="2"/>
  <c r="J7911" i="2"/>
  <c r="H7912" i="2"/>
  <c r="I7912" i="2"/>
  <c r="J7912" i="2"/>
  <c r="H7913" i="2"/>
  <c r="I7913" i="2"/>
  <c r="J7913" i="2"/>
  <c r="H7914" i="2"/>
  <c r="I7914" i="2"/>
  <c r="J7914" i="2"/>
  <c r="H7915" i="2"/>
  <c r="I7915" i="2"/>
  <c r="J7915" i="2"/>
  <c r="H7916" i="2"/>
  <c r="I7916" i="2"/>
  <c r="J7916" i="2"/>
  <c r="H7917" i="2"/>
  <c r="I7917" i="2"/>
  <c r="J7917" i="2"/>
  <c r="H7918" i="2"/>
  <c r="I7918" i="2"/>
  <c r="J7918" i="2"/>
  <c r="H7919" i="2"/>
  <c r="I7919" i="2"/>
  <c r="J7919" i="2"/>
  <c r="H7920" i="2"/>
  <c r="I7920" i="2"/>
  <c r="J7920" i="2"/>
  <c r="H7921" i="2"/>
  <c r="I7921" i="2"/>
  <c r="J7921" i="2"/>
  <c r="H7922" i="2"/>
  <c r="I7922" i="2"/>
  <c r="J7922" i="2"/>
  <c r="H7923" i="2"/>
  <c r="I7923" i="2"/>
  <c r="J7923" i="2"/>
  <c r="H7924" i="2"/>
  <c r="I7924" i="2"/>
  <c r="J7924" i="2"/>
  <c r="H7925" i="2"/>
  <c r="I7925" i="2"/>
  <c r="J7925" i="2"/>
  <c r="H7926" i="2"/>
  <c r="I7926" i="2"/>
  <c r="J7926" i="2"/>
  <c r="H7927" i="2"/>
  <c r="I7927" i="2"/>
  <c r="J7927" i="2"/>
  <c r="H7928" i="2"/>
  <c r="I7928" i="2"/>
  <c r="J7928" i="2"/>
  <c r="H7929" i="2"/>
  <c r="I7929" i="2"/>
  <c r="J7929" i="2"/>
  <c r="H7930" i="2"/>
  <c r="I7930" i="2"/>
  <c r="J7930" i="2"/>
  <c r="H7931" i="2"/>
  <c r="I7931" i="2"/>
  <c r="J7931" i="2"/>
  <c r="H7932" i="2"/>
  <c r="I7932" i="2"/>
  <c r="J7932" i="2"/>
  <c r="H7933" i="2"/>
  <c r="I7933" i="2"/>
  <c r="J7933" i="2"/>
  <c r="H7934" i="2"/>
  <c r="I7934" i="2"/>
  <c r="J7934" i="2"/>
  <c r="H7935" i="2"/>
  <c r="I7935" i="2"/>
  <c r="J7935" i="2"/>
  <c r="H7936" i="2"/>
  <c r="I7936" i="2"/>
  <c r="J7936" i="2"/>
  <c r="H7937" i="2"/>
  <c r="I7937" i="2"/>
  <c r="J7937" i="2"/>
  <c r="H7938" i="2"/>
  <c r="I7938" i="2"/>
  <c r="J7938" i="2"/>
  <c r="H7939" i="2"/>
  <c r="I7939" i="2"/>
  <c r="J7939" i="2"/>
  <c r="H7940" i="2"/>
  <c r="I7940" i="2"/>
  <c r="J7940" i="2"/>
  <c r="H7941" i="2"/>
  <c r="I7941" i="2"/>
  <c r="J7941" i="2"/>
  <c r="H7942" i="2"/>
  <c r="I7942" i="2"/>
  <c r="J7942" i="2"/>
  <c r="H7943" i="2"/>
  <c r="I7943" i="2"/>
  <c r="J7943" i="2"/>
  <c r="H7944" i="2"/>
  <c r="I7944" i="2"/>
  <c r="J7944" i="2"/>
  <c r="H7945" i="2"/>
  <c r="I7945" i="2"/>
  <c r="J7945" i="2"/>
  <c r="H7946" i="2"/>
  <c r="I7946" i="2"/>
  <c r="J7946" i="2"/>
  <c r="H7947" i="2"/>
  <c r="I7947" i="2"/>
  <c r="J7947" i="2"/>
  <c r="H7948" i="2"/>
  <c r="I7948" i="2"/>
  <c r="J7948" i="2"/>
  <c r="H7949" i="2"/>
  <c r="I7949" i="2"/>
  <c r="J7949" i="2"/>
  <c r="H7950" i="2"/>
  <c r="I7950" i="2"/>
  <c r="J7950" i="2"/>
  <c r="H7951" i="2"/>
  <c r="I7951" i="2"/>
  <c r="J7951" i="2"/>
  <c r="H7952" i="2"/>
  <c r="I7952" i="2"/>
  <c r="J7952" i="2"/>
  <c r="H7953" i="2"/>
  <c r="I7953" i="2"/>
  <c r="J7953" i="2"/>
  <c r="H7954" i="2"/>
  <c r="I7954" i="2"/>
  <c r="J7954" i="2"/>
  <c r="H7955" i="2"/>
  <c r="I7955" i="2"/>
  <c r="J7955" i="2"/>
  <c r="H7956" i="2"/>
  <c r="I7956" i="2"/>
  <c r="J7956" i="2"/>
  <c r="H7957" i="2"/>
  <c r="I7957" i="2"/>
  <c r="J7957" i="2"/>
  <c r="H7958" i="2"/>
  <c r="I7958" i="2"/>
  <c r="J7958" i="2"/>
  <c r="H7959" i="2"/>
  <c r="I7959" i="2"/>
  <c r="J7959" i="2"/>
  <c r="H7960" i="2"/>
  <c r="I7960" i="2"/>
  <c r="J7960" i="2"/>
  <c r="H7961" i="2"/>
  <c r="I7961" i="2"/>
  <c r="J7961" i="2"/>
  <c r="H7962" i="2"/>
  <c r="I7962" i="2"/>
  <c r="J7962" i="2"/>
  <c r="H7963" i="2"/>
  <c r="I7963" i="2"/>
  <c r="J7963" i="2"/>
  <c r="H7964" i="2"/>
  <c r="I7964" i="2"/>
  <c r="J7964" i="2"/>
  <c r="H7965" i="2"/>
  <c r="I7965" i="2"/>
  <c r="J7965" i="2"/>
  <c r="H7966" i="2"/>
  <c r="I7966" i="2"/>
  <c r="J7966" i="2"/>
  <c r="H7967" i="2"/>
  <c r="I7967" i="2"/>
  <c r="J7967" i="2"/>
  <c r="H7968" i="2"/>
  <c r="I7968" i="2"/>
  <c r="J7968" i="2"/>
  <c r="H7969" i="2"/>
  <c r="I7969" i="2"/>
  <c r="J7969" i="2"/>
  <c r="H7970" i="2"/>
  <c r="I7970" i="2"/>
  <c r="J7970" i="2"/>
  <c r="H7971" i="2"/>
  <c r="I7971" i="2"/>
  <c r="J7971" i="2"/>
  <c r="H7972" i="2"/>
  <c r="I7972" i="2"/>
  <c r="J7972" i="2"/>
  <c r="H7973" i="2"/>
  <c r="I7973" i="2"/>
  <c r="J7973" i="2"/>
  <c r="H7974" i="2"/>
  <c r="I7974" i="2"/>
  <c r="J7974" i="2"/>
  <c r="H7975" i="2"/>
  <c r="I7975" i="2"/>
  <c r="J7975" i="2"/>
  <c r="H7976" i="2"/>
  <c r="I7976" i="2"/>
  <c r="J7976" i="2"/>
  <c r="H7977" i="2"/>
  <c r="I7977" i="2"/>
  <c r="J7977" i="2"/>
  <c r="H7978" i="2"/>
  <c r="I7978" i="2"/>
  <c r="J7978" i="2"/>
  <c r="H7979" i="2"/>
  <c r="I7979" i="2"/>
  <c r="J7979" i="2"/>
  <c r="H7980" i="2"/>
  <c r="I7980" i="2"/>
  <c r="J7980" i="2"/>
  <c r="H7981" i="2"/>
  <c r="I7981" i="2"/>
  <c r="J7981" i="2"/>
  <c r="H7982" i="2"/>
  <c r="I7982" i="2"/>
  <c r="J7982" i="2"/>
  <c r="H7983" i="2"/>
  <c r="I7983" i="2"/>
  <c r="J7983" i="2"/>
  <c r="H7984" i="2"/>
  <c r="I7984" i="2"/>
  <c r="J7984" i="2"/>
  <c r="H7985" i="2"/>
  <c r="I7985" i="2"/>
  <c r="J7985" i="2"/>
  <c r="H7986" i="2"/>
  <c r="I7986" i="2"/>
  <c r="J7986" i="2"/>
  <c r="H7987" i="2"/>
  <c r="I7987" i="2"/>
  <c r="J7987" i="2"/>
  <c r="H7988" i="2"/>
  <c r="I7988" i="2"/>
  <c r="J7988" i="2"/>
  <c r="H7989" i="2"/>
  <c r="I7989" i="2"/>
  <c r="J7989" i="2"/>
  <c r="H7990" i="2"/>
  <c r="I7990" i="2"/>
  <c r="J7990" i="2"/>
  <c r="H7991" i="2"/>
  <c r="I7991" i="2"/>
  <c r="J7991" i="2"/>
  <c r="H7992" i="2"/>
  <c r="I7992" i="2"/>
  <c r="J7992" i="2"/>
  <c r="H7993" i="2"/>
  <c r="I7993" i="2"/>
  <c r="J7993" i="2"/>
  <c r="H7994" i="2"/>
  <c r="I7994" i="2"/>
  <c r="J7994" i="2"/>
  <c r="H7995" i="2"/>
  <c r="I7995" i="2"/>
  <c r="J7995" i="2"/>
  <c r="H7996" i="2"/>
  <c r="I7996" i="2"/>
  <c r="J7996" i="2"/>
  <c r="H7997" i="2"/>
  <c r="I7997" i="2"/>
  <c r="J7997" i="2"/>
  <c r="H7998" i="2"/>
  <c r="I7998" i="2"/>
  <c r="J7998" i="2"/>
  <c r="H7999" i="2"/>
  <c r="I7999" i="2"/>
  <c r="J7999" i="2"/>
  <c r="H8000" i="2"/>
  <c r="I8000" i="2"/>
  <c r="J8000" i="2"/>
  <c r="H8001" i="2"/>
  <c r="I8001" i="2"/>
  <c r="J8001" i="2"/>
  <c r="H8002" i="2"/>
  <c r="I8002" i="2"/>
  <c r="J8002" i="2"/>
  <c r="H8003" i="2"/>
  <c r="I8003" i="2"/>
  <c r="J8003" i="2"/>
  <c r="H8004" i="2"/>
  <c r="I8004" i="2"/>
  <c r="J8004" i="2"/>
  <c r="H8005" i="2"/>
  <c r="I8005" i="2"/>
  <c r="J8005" i="2"/>
  <c r="H8006" i="2"/>
  <c r="I8006" i="2"/>
  <c r="J8006" i="2"/>
  <c r="H8007" i="2"/>
  <c r="I8007" i="2"/>
  <c r="J8007" i="2"/>
  <c r="H8008" i="2"/>
  <c r="I8008" i="2"/>
  <c r="J8008" i="2"/>
  <c r="H8009" i="2"/>
  <c r="I8009" i="2"/>
  <c r="J8009" i="2"/>
  <c r="H8010" i="2"/>
  <c r="I8010" i="2"/>
  <c r="J8010" i="2"/>
  <c r="H8011" i="2"/>
  <c r="I8011" i="2"/>
  <c r="J8011" i="2"/>
  <c r="H8012" i="2"/>
  <c r="I8012" i="2"/>
  <c r="J8012" i="2"/>
  <c r="H8013" i="2"/>
  <c r="I8013" i="2"/>
  <c r="J8013" i="2"/>
  <c r="H8014" i="2"/>
  <c r="I8014" i="2"/>
  <c r="J8014" i="2"/>
  <c r="H8015" i="2"/>
  <c r="I8015" i="2"/>
  <c r="J8015" i="2"/>
  <c r="H8016" i="2"/>
  <c r="I8016" i="2"/>
  <c r="J8016" i="2"/>
  <c r="H8017" i="2"/>
  <c r="I8017" i="2"/>
  <c r="J8017" i="2"/>
  <c r="D7298" i="2"/>
  <c r="E7298" i="2"/>
  <c r="F7298" i="2"/>
  <c r="G7298" i="2"/>
  <c r="D7299" i="2"/>
  <c r="E7299" i="2"/>
  <c r="F7299" i="2"/>
  <c r="G7299" i="2"/>
  <c r="D7300" i="2"/>
  <c r="E7300" i="2"/>
  <c r="F7300" i="2"/>
  <c r="G7300" i="2"/>
  <c r="D7301" i="2"/>
  <c r="E7301" i="2"/>
  <c r="F7301" i="2"/>
  <c r="G7301" i="2"/>
  <c r="D7302" i="2"/>
  <c r="E7302" i="2"/>
  <c r="F7302" i="2"/>
  <c r="G7302" i="2"/>
  <c r="D7303" i="2"/>
  <c r="E7303" i="2"/>
  <c r="F7303" i="2"/>
  <c r="G7303" i="2"/>
  <c r="D7304" i="2"/>
  <c r="E7304" i="2"/>
  <c r="F7304" i="2"/>
  <c r="G7304" i="2"/>
  <c r="D7305" i="2"/>
  <c r="E7305" i="2"/>
  <c r="F7305" i="2"/>
  <c r="G7305" i="2"/>
  <c r="D7306" i="2"/>
  <c r="E7306" i="2"/>
  <c r="F7306" i="2"/>
  <c r="G7306" i="2"/>
  <c r="D7307" i="2"/>
  <c r="E7307" i="2"/>
  <c r="F7307" i="2"/>
  <c r="G7307" i="2"/>
  <c r="D7308" i="2"/>
  <c r="E7308" i="2"/>
  <c r="F7308" i="2"/>
  <c r="G7308" i="2"/>
  <c r="D7309" i="2"/>
  <c r="E7309" i="2"/>
  <c r="F7309" i="2"/>
  <c r="G7309" i="2"/>
  <c r="D7310" i="2"/>
  <c r="E7310" i="2"/>
  <c r="F7310" i="2"/>
  <c r="G7310" i="2"/>
  <c r="D7311" i="2"/>
  <c r="E7311" i="2"/>
  <c r="F7311" i="2"/>
  <c r="G7311" i="2"/>
  <c r="D7312" i="2"/>
  <c r="E7312" i="2"/>
  <c r="F7312" i="2"/>
  <c r="G7312" i="2"/>
  <c r="D7313" i="2"/>
  <c r="E7313" i="2"/>
  <c r="F7313" i="2"/>
  <c r="G7313" i="2"/>
  <c r="D7314" i="2"/>
  <c r="E7314" i="2"/>
  <c r="F7314" i="2"/>
  <c r="G7314" i="2"/>
  <c r="D7315" i="2"/>
  <c r="E7315" i="2"/>
  <c r="F7315" i="2"/>
  <c r="G7315" i="2"/>
  <c r="D7316" i="2"/>
  <c r="E7316" i="2"/>
  <c r="F7316" i="2"/>
  <c r="G7316" i="2"/>
  <c r="D7317" i="2"/>
  <c r="E7317" i="2"/>
  <c r="F7317" i="2"/>
  <c r="G7317" i="2"/>
  <c r="D7318" i="2"/>
  <c r="E7318" i="2"/>
  <c r="F7318" i="2"/>
  <c r="G7318" i="2"/>
  <c r="D7319" i="2"/>
  <c r="E7319" i="2"/>
  <c r="F7319" i="2"/>
  <c r="G7319" i="2"/>
  <c r="D7320" i="2"/>
  <c r="E7320" i="2"/>
  <c r="F7320" i="2"/>
  <c r="G7320" i="2"/>
  <c r="D7321" i="2"/>
  <c r="E7321" i="2"/>
  <c r="F7321" i="2"/>
  <c r="G7321" i="2"/>
  <c r="D7322" i="2"/>
  <c r="E7322" i="2"/>
  <c r="F7322" i="2"/>
  <c r="G7322" i="2"/>
  <c r="D7323" i="2"/>
  <c r="E7323" i="2"/>
  <c r="F7323" i="2"/>
  <c r="G7323" i="2"/>
  <c r="D7324" i="2"/>
  <c r="E7324" i="2"/>
  <c r="F7324" i="2"/>
  <c r="G7324" i="2"/>
  <c r="D7325" i="2"/>
  <c r="E7325" i="2"/>
  <c r="F7325" i="2"/>
  <c r="G7325" i="2"/>
  <c r="D7326" i="2"/>
  <c r="E7326" i="2"/>
  <c r="F7326" i="2"/>
  <c r="G7326" i="2"/>
  <c r="D7327" i="2"/>
  <c r="E7327" i="2"/>
  <c r="F7327" i="2"/>
  <c r="G7327" i="2"/>
  <c r="D7328" i="2"/>
  <c r="E7328" i="2"/>
  <c r="F7328" i="2"/>
  <c r="G7328" i="2"/>
  <c r="D7329" i="2"/>
  <c r="E7329" i="2"/>
  <c r="F7329" i="2"/>
  <c r="G7329" i="2"/>
  <c r="D7330" i="2"/>
  <c r="E7330" i="2"/>
  <c r="F7330" i="2"/>
  <c r="G7330" i="2"/>
  <c r="D7331" i="2"/>
  <c r="E7331" i="2"/>
  <c r="F7331" i="2"/>
  <c r="G7331" i="2"/>
  <c r="D7332" i="2"/>
  <c r="E7332" i="2"/>
  <c r="F7332" i="2"/>
  <c r="G7332" i="2"/>
  <c r="D7333" i="2"/>
  <c r="E7333" i="2"/>
  <c r="F7333" i="2"/>
  <c r="G7333" i="2"/>
  <c r="D7334" i="2"/>
  <c r="E7334" i="2"/>
  <c r="F7334" i="2"/>
  <c r="G7334" i="2"/>
  <c r="D7335" i="2"/>
  <c r="E7335" i="2"/>
  <c r="F7335" i="2"/>
  <c r="G7335" i="2"/>
  <c r="D7336" i="2"/>
  <c r="E7336" i="2"/>
  <c r="F7336" i="2"/>
  <c r="G7336" i="2"/>
  <c r="D7337" i="2"/>
  <c r="E7337" i="2"/>
  <c r="F7337" i="2"/>
  <c r="G7337" i="2"/>
  <c r="D7338" i="2"/>
  <c r="E7338" i="2"/>
  <c r="F7338" i="2"/>
  <c r="G7338" i="2"/>
  <c r="D7339" i="2"/>
  <c r="E7339" i="2"/>
  <c r="F7339" i="2"/>
  <c r="G7339" i="2"/>
  <c r="D7340" i="2"/>
  <c r="E7340" i="2"/>
  <c r="F7340" i="2"/>
  <c r="G7340" i="2"/>
  <c r="D7341" i="2"/>
  <c r="E7341" i="2"/>
  <c r="F7341" i="2"/>
  <c r="G7341" i="2"/>
  <c r="D7342" i="2"/>
  <c r="E7342" i="2"/>
  <c r="F7342" i="2"/>
  <c r="G7342" i="2"/>
  <c r="D7343" i="2"/>
  <c r="E7343" i="2"/>
  <c r="F7343" i="2"/>
  <c r="G7343" i="2"/>
  <c r="D7344" i="2"/>
  <c r="E7344" i="2"/>
  <c r="F7344" i="2"/>
  <c r="G7344" i="2"/>
  <c r="D7345" i="2"/>
  <c r="E7345" i="2"/>
  <c r="F7345" i="2"/>
  <c r="G7345" i="2"/>
  <c r="D7346" i="2"/>
  <c r="E7346" i="2"/>
  <c r="F7346" i="2"/>
  <c r="G7346" i="2"/>
  <c r="D7347" i="2"/>
  <c r="E7347" i="2"/>
  <c r="F7347" i="2"/>
  <c r="G7347" i="2"/>
  <c r="D7348" i="2"/>
  <c r="E7348" i="2"/>
  <c r="F7348" i="2"/>
  <c r="G7348" i="2"/>
  <c r="D7349" i="2"/>
  <c r="E7349" i="2"/>
  <c r="F7349" i="2"/>
  <c r="G7349" i="2"/>
  <c r="D7350" i="2"/>
  <c r="E7350" i="2"/>
  <c r="F7350" i="2"/>
  <c r="G7350" i="2"/>
  <c r="D7351" i="2"/>
  <c r="E7351" i="2"/>
  <c r="F7351" i="2"/>
  <c r="G7351" i="2"/>
  <c r="D7352" i="2"/>
  <c r="E7352" i="2"/>
  <c r="F7352" i="2"/>
  <c r="G7352" i="2"/>
  <c r="D7353" i="2"/>
  <c r="E7353" i="2"/>
  <c r="F7353" i="2"/>
  <c r="G7353" i="2"/>
  <c r="D7354" i="2"/>
  <c r="E7354" i="2"/>
  <c r="F7354" i="2"/>
  <c r="G7354" i="2"/>
  <c r="D7355" i="2"/>
  <c r="E7355" i="2"/>
  <c r="F7355" i="2"/>
  <c r="G7355" i="2"/>
  <c r="D7356" i="2"/>
  <c r="E7356" i="2"/>
  <c r="F7356" i="2"/>
  <c r="G7356" i="2"/>
  <c r="D7357" i="2"/>
  <c r="E7357" i="2"/>
  <c r="F7357" i="2"/>
  <c r="G7357" i="2"/>
  <c r="D7358" i="2"/>
  <c r="E7358" i="2"/>
  <c r="F7358" i="2"/>
  <c r="G7358" i="2"/>
  <c r="D7359" i="2"/>
  <c r="E7359" i="2"/>
  <c r="F7359" i="2"/>
  <c r="G7359" i="2"/>
  <c r="D7360" i="2"/>
  <c r="E7360" i="2"/>
  <c r="F7360" i="2"/>
  <c r="G7360" i="2"/>
  <c r="D7361" i="2"/>
  <c r="E7361" i="2"/>
  <c r="F7361" i="2"/>
  <c r="G7361" i="2"/>
  <c r="D7362" i="2"/>
  <c r="E7362" i="2"/>
  <c r="F7362" i="2"/>
  <c r="G7362" i="2"/>
  <c r="D7363" i="2"/>
  <c r="E7363" i="2"/>
  <c r="F7363" i="2"/>
  <c r="G7363" i="2"/>
  <c r="D7364" i="2"/>
  <c r="E7364" i="2"/>
  <c r="F7364" i="2"/>
  <c r="G7364" i="2"/>
  <c r="D7365" i="2"/>
  <c r="E7365" i="2"/>
  <c r="F7365" i="2"/>
  <c r="G7365" i="2"/>
  <c r="D7366" i="2"/>
  <c r="E7366" i="2"/>
  <c r="F7366" i="2"/>
  <c r="G7366" i="2"/>
  <c r="D7367" i="2"/>
  <c r="E7367" i="2"/>
  <c r="F7367" i="2"/>
  <c r="G7367" i="2"/>
  <c r="D7368" i="2"/>
  <c r="E7368" i="2"/>
  <c r="F7368" i="2"/>
  <c r="G7368" i="2"/>
  <c r="D7369" i="2"/>
  <c r="E7369" i="2"/>
  <c r="F7369" i="2"/>
  <c r="G7369" i="2"/>
  <c r="D7370" i="2"/>
  <c r="E7370" i="2"/>
  <c r="F7370" i="2"/>
  <c r="G7370" i="2"/>
  <c r="D7371" i="2"/>
  <c r="E7371" i="2"/>
  <c r="F7371" i="2"/>
  <c r="G7371" i="2"/>
  <c r="D7372" i="2"/>
  <c r="E7372" i="2"/>
  <c r="F7372" i="2"/>
  <c r="G7372" i="2"/>
  <c r="D7373" i="2"/>
  <c r="E7373" i="2"/>
  <c r="F7373" i="2"/>
  <c r="G7373" i="2"/>
  <c r="D7374" i="2"/>
  <c r="E7374" i="2"/>
  <c r="F7374" i="2"/>
  <c r="G7374" i="2"/>
  <c r="D7375" i="2"/>
  <c r="E7375" i="2"/>
  <c r="F7375" i="2"/>
  <c r="G7375" i="2"/>
  <c r="D7376" i="2"/>
  <c r="E7376" i="2"/>
  <c r="F7376" i="2"/>
  <c r="G7376" i="2"/>
  <c r="D7377" i="2"/>
  <c r="E7377" i="2"/>
  <c r="F7377" i="2"/>
  <c r="G7377" i="2"/>
  <c r="D7378" i="2"/>
  <c r="E7378" i="2"/>
  <c r="F7378" i="2"/>
  <c r="G7378" i="2"/>
  <c r="D7379" i="2"/>
  <c r="E7379" i="2"/>
  <c r="F7379" i="2"/>
  <c r="G7379" i="2"/>
  <c r="D7380" i="2"/>
  <c r="E7380" i="2"/>
  <c r="F7380" i="2"/>
  <c r="G7380" i="2"/>
  <c r="D7381" i="2"/>
  <c r="E7381" i="2"/>
  <c r="F7381" i="2"/>
  <c r="G7381" i="2"/>
  <c r="D7382" i="2"/>
  <c r="E7382" i="2"/>
  <c r="F7382" i="2"/>
  <c r="G7382" i="2"/>
  <c r="D7383" i="2"/>
  <c r="E7383" i="2"/>
  <c r="F7383" i="2"/>
  <c r="G7383" i="2"/>
  <c r="D7384" i="2"/>
  <c r="E7384" i="2"/>
  <c r="F7384" i="2"/>
  <c r="G7384" i="2"/>
  <c r="D7385" i="2"/>
  <c r="E7385" i="2"/>
  <c r="F7385" i="2"/>
  <c r="G7385" i="2"/>
  <c r="D7386" i="2"/>
  <c r="E7386" i="2"/>
  <c r="F7386" i="2"/>
  <c r="G7386" i="2"/>
  <c r="D7387" i="2"/>
  <c r="E7387" i="2"/>
  <c r="F7387" i="2"/>
  <c r="G7387" i="2"/>
  <c r="D7388" i="2"/>
  <c r="E7388" i="2"/>
  <c r="F7388" i="2"/>
  <c r="G7388" i="2"/>
  <c r="D7389" i="2"/>
  <c r="E7389" i="2"/>
  <c r="F7389" i="2"/>
  <c r="G7389" i="2"/>
  <c r="D7390" i="2"/>
  <c r="E7390" i="2"/>
  <c r="F7390" i="2"/>
  <c r="G7390" i="2"/>
  <c r="D7391" i="2"/>
  <c r="E7391" i="2"/>
  <c r="F7391" i="2"/>
  <c r="G7391" i="2"/>
  <c r="D7392" i="2"/>
  <c r="E7392" i="2"/>
  <c r="F7392" i="2"/>
  <c r="G7392" i="2"/>
  <c r="D7393" i="2"/>
  <c r="E7393" i="2"/>
  <c r="F7393" i="2"/>
  <c r="G7393" i="2"/>
  <c r="D7394" i="2"/>
  <c r="E7394" i="2"/>
  <c r="F7394" i="2"/>
  <c r="G7394" i="2"/>
  <c r="D7395" i="2"/>
  <c r="E7395" i="2"/>
  <c r="F7395" i="2"/>
  <c r="G7395" i="2"/>
  <c r="D7396" i="2"/>
  <c r="E7396" i="2"/>
  <c r="F7396" i="2"/>
  <c r="G7396" i="2"/>
  <c r="D7397" i="2"/>
  <c r="E7397" i="2"/>
  <c r="F7397" i="2"/>
  <c r="G7397" i="2"/>
  <c r="D7398" i="2"/>
  <c r="E7398" i="2"/>
  <c r="F7398" i="2"/>
  <c r="G7398" i="2"/>
  <c r="D7399" i="2"/>
  <c r="E7399" i="2"/>
  <c r="F7399" i="2"/>
  <c r="G7399" i="2"/>
  <c r="D7400" i="2"/>
  <c r="E7400" i="2"/>
  <c r="F7400" i="2"/>
  <c r="G7400" i="2"/>
  <c r="D7401" i="2"/>
  <c r="E7401" i="2"/>
  <c r="F7401" i="2"/>
  <c r="G7401" i="2"/>
  <c r="D7402" i="2"/>
  <c r="E7402" i="2"/>
  <c r="F7402" i="2"/>
  <c r="G7402" i="2"/>
  <c r="D7403" i="2"/>
  <c r="E7403" i="2"/>
  <c r="F7403" i="2"/>
  <c r="G7403" i="2"/>
  <c r="D7404" i="2"/>
  <c r="E7404" i="2"/>
  <c r="F7404" i="2"/>
  <c r="G7404" i="2"/>
  <c r="D7405" i="2"/>
  <c r="E7405" i="2"/>
  <c r="F7405" i="2"/>
  <c r="G7405" i="2"/>
  <c r="D7406" i="2"/>
  <c r="E7406" i="2"/>
  <c r="F7406" i="2"/>
  <c r="G7406" i="2"/>
  <c r="D7407" i="2"/>
  <c r="E7407" i="2"/>
  <c r="F7407" i="2"/>
  <c r="G7407" i="2"/>
  <c r="D7408" i="2"/>
  <c r="E7408" i="2"/>
  <c r="F7408" i="2"/>
  <c r="G7408" i="2"/>
  <c r="D7409" i="2"/>
  <c r="E7409" i="2"/>
  <c r="F7409" i="2"/>
  <c r="G7409" i="2"/>
  <c r="D7410" i="2"/>
  <c r="E7410" i="2"/>
  <c r="F7410" i="2"/>
  <c r="G7410" i="2"/>
  <c r="D7411" i="2"/>
  <c r="E7411" i="2"/>
  <c r="F7411" i="2"/>
  <c r="G7411" i="2"/>
  <c r="D7412" i="2"/>
  <c r="E7412" i="2"/>
  <c r="F7412" i="2"/>
  <c r="G7412" i="2"/>
  <c r="D7413" i="2"/>
  <c r="E7413" i="2"/>
  <c r="F7413" i="2"/>
  <c r="G7413" i="2"/>
  <c r="D7414" i="2"/>
  <c r="E7414" i="2"/>
  <c r="F7414" i="2"/>
  <c r="G7414" i="2"/>
  <c r="D7415" i="2"/>
  <c r="E7415" i="2"/>
  <c r="F7415" i="2"/>
  <c r="G7415" i="2"/>
  <c r="D7416" i="2"/>
  <c r="E7416" i="2"/>
  <c r="F7416" i="2"/>
  <c r="G7416" i="2"/>
  <c r="D7417" i="2"/>
  <c r="E7417" i="2"/>
  <c r="F7417" i="2"/>
  <c r="G7417" i="2"/>
  <c r="D7418" i="2"/>
  <c r="E7418" i="2"/>
  <c r="F7418" i="2"/>
  <c r="G7418" i="2"/>
  <c r="D7419" i="2"/>
  <c r="E7419" i="2"/>
  <c r="F7419" i="2"/>
  <c r="G7419" i="2"/>
  <c r="D7420" i="2"/>
  <c r="E7420" i="2"/>
  <c r="F7420" i="2"/>
  <c r="G7420" i="2"/>
  <c r="D7421" i="2"/>
  <c r="E7421" i="2"/>
  <c r="F7421" i="2"/>
  <c r="G7421" i="2"/>
  <c r="D7422" i="2"/>
  <c r="E7422" i="2"/>
  <c r="F7422" i="2"/>
  <c r="G7422" i="2"/>
  <c r="D7423" i="2"/>
  <c r="E7423" i="2"/>
  <c r="F7423" i="2"/>
  <c r="G7423" i="2"/>
  <c r="D7424" i="2"/>
  <c r="E7424" i="2"/>
  <c r="F7424" i="2"/>
  <c r="G7424" i="2"/>
  <c r="D7425" i="2"/>
  <c r="E7425" i="2"/>
  <c r="F7425" i="2"/>
  <c r="G7425" i="2"/>
  <c r="D7426" i="2"/>
  <c r="E7426" i="2"/>
  <c r="F7426" i="2"/>
  <c r="G7426" i="2"/>
  <c r="D7427" i="2"/>
  <c r="E7427" i="2"/>
  <c r="F7427" i="2"/>
  <c r="G7427" i="2"/>
  <c r="D7428" i="2"/>
  <c r="E7428" i="2"/>
  <c r="F7428" i="2"/>
  <c r="G7428" i="2"/>
  <c r="D7429" i="2"/>
  <c r="E7429" i="2"/>
  <c r="F7429" i="2"/>
  <c r="G7429" i="2"/>
  <c r="D7430" i="2"/>
  <c r="E7430" i="2"/>
  <c r="F7430" i="2"/>
  <c r="G7430" i="2"/>
  <c r="D7431" i="2"/>
  <c r="E7431" i="2"/>
  <c r="F7431" i="2"/>
  <c r="G7431" i="2"/>
  <c r="D7432" i="2"/>
  <c r="E7432" i="2"/>
  <c r="F7432" i="2"/>
  <c r="G7432" i="2"/>
  <c r="D7433" i="2"/>
  <c r="E7433" i="2"/>
  <c r="F7433" i="2"/>
  <c r="G7433" i="2"/>
  <c r="D7434" i="2"/>
  <c r="E7434" i="2"/>
  <c r="F7434" i="2"/>
  <c r="G7434" i="2"/>
  <c r="D7435" i="2"/>
  <c r="E7435" i="2"/>
  <c r="F7435" i="2"/>
  <c r="G7435" i="2"/>
  <c r="D7436" i="2"/>
  <c r="E7436" i="2"/>
  <c r="F7436" i="2"/>
  <c r="G7436" i="2"/>
  <c r="D7437" i="2"/>
  <c r="E7437" i="2"/>
  <c r="F7437" i="2"/>
  <c r="G7437" i="2"/>
  <c r="D7438" i="2"/>
  <c r="E7438" i="2"/>
  <c r="F7438" i="2"/>
  <c r="G7438" i="2"/>
  <c r="D7439" i="2"/>
  <c r="E7439" i="2"/>
  <c r="F7439" i="2"/>
  <c r="G7439" i="2"/>
  <c r="D7440" i="2"/>
  <c r="E7440" i="2"/>
  <c r="F7440" i="2"/>
  <c r="G7440" i="2"/>
  <c r="D7441" i="2"/>
  <c r="E7441" i="2"/>
  <c r="F7441" i="2"/>
  <c r="G7441" i="2"/>
  <c r="D7442" i="2"/>
  <c r="E7442" i="2"/>
  <c r="F7442" i="2"/>
  <c r="G7442" i="2"/>
  <c r="D7443" i="2"/>
  <c r="E7443" i="2"/>
  <c r="F7443" i="2"/>
  <c r="G7443" i="2"/>
  <c r="D7444" i="2"/>
  <c r="E7444" i="2"/>
  <c r="F7444" i="2"/>
  <c r="G7444" i="2"/>
  <c r="D7445" i="2"/>
  <c r="E7445" i="2"/>
  <c r="F7445" i="2"/>
  <c r="G7445" i="2"/>
  <c r="D7446" i="2"/>
  <c r="E7446" i="2"/>
  <c r="F7446" i="2"/>
  <c r="G7446" i="2"/>
  <c r="D7447" i="2"/>
  <c r="E7447" i="2"/>
  <c r="F7447" i="2"/>
  <c r="G7447" i="2"/>
  <c r="D7448" i="2"/>
  <c r="E7448" i="2"/>
  <c r="F7448" i="2"/>
  <c r="G7448" i="2"/>
  <c r="D7449" i="2"/>
  <c r="E7449" i="2"/>
  <c r="F7449" i="2"/>
  <c r="G7449" i="2"/>
  <c r="D7450" i="2"/>
  <c r="E7450" i="2"/>
  <c r="F7450" i="2"/>
  <c r="G7450" i="2"/>
  <c r="D7451" i="2"/>
  <c r="E7451" i="2"/>
  <c r="F7451" i="2"/>
  <c r="G7451" i="2"/>
  <c r="D7452" i="2"/>
  <c r="E7452" i="2"/>
  <c r="F7452" i="2"/>
  <c r="G7452" i="2"/>
  <c r="D7453" i="2"/>
  <c r="E7453" i="2"/>
  <c r="F7453" i="2"/>
  <c r="G7453" i="2"/>
  <c r="D7454" i="2"/>
  <c r="E7454" i="2"/>
  <c r="F7454" i="2"/>
  <c r="G7454" i="2"/>
  <c r="D7455" i="2"/>
  <c r="E7455" i="2"/>
  <c r="F7455" i="2"/>
  <c r="G7455" i="2"/>
  <c r="D7456" i="2"/>
  <c r="E7456" i="2"/>
  <c r="F7456" i="2"/>
  <c r="G7456" i="2"/>
  <c r="D7457" i="2"/>
  <c r="E7457" i="2"/>
  <c r="F7457" i="2"/>
  <c r="G7457" i="2"/>
  <c r="D7458" i="2"/>
  <c r="E7458" i="2"/>
  <c r="F7458" i="2"/>
  <c r="G7458" i="2"/>
  <c r="D7459" i="2"/>
  <c r="E7459" i="2"/>
  <c r="F7459" i="2"/>
  <c r="G7459" i="2"/>
  <c r="D7460" i="2"/>
  <c r="E7460" i="2"/>
  <c r="F7460" i="2"/>
  <c r="G7460" i="2"/>
  <c r="D7461" i="2"/>
  <c r="E7461" i="2"/>
  <c r="F7461" i="2"/>
  <c r="G7461" i="2"/>
  <c r="D7462" i="2"/>
  <c r="E7462" i="2"/>
  <c r="F7462" i="2"/>
  <c r="G7462" i="2"/>
  <c r="D7463" i="2"/>
  <c r="E7463" i="2"/>
  <c r="F7463" i="2"/>
  <c r="G7463" i="2"/>
  <c r="D7464" i="2"/>
  <c r="E7464" i="2"/>
  <c r="F7464" i="2"/>
  <c r="G7464" i="2"/>
  <c r="D7465" i="2"/>
  <c r="E7465" i="2"/>
  <c r="F7465" i="2"/>
  <c r="G7465" i="2"/>
  <c r="D7466" i="2"/>
  <c r="E7466" i="2"/>
  <c r="F7466" i="2"/>
  <c r="G7466" i="2"/>
  <c r="D7467" i="2"/>
  <c r="E7467" i="2"/>
  <c r="F7467" i="2"/>
  <c r="G7467" i="2"/>
  <c r="D7468" i="2"/>
  <c r="E7468" i="2"/>
  <c r="F7468" i="2"/>
  <c r="G7468" i="2"/>
  <c r="D7469" i="2"/>
  <c r="E7469" i="2"/>
  <c r="F7469" i="2"/>
  <c r="G7469" i="2"/>
  <c r="D7470" i="2"/>
  <c r="E7470" i="2"/>
  <c r="F7470" i="2"/>
  <c r="G7470" i="2"/>
  <c r="D7471" i="2"/>
  <c r="E7471" i="2"/>
  <c r="F7471" i="2"/>
  <c r="G7471" i="2"/>
  <c r="D7472" i="2"/>
  <c r="E7472" i="2"/>
  <c r="F7472" i="2"/>
  <c r="G7472" i="2"/>
  <c r="D7473" i="2"/>
  <c r="E7473" i="2"/>
  <c r="F7473" i="2"/>
  <c r="G7473" i="2"/>
  <c r="D7474" i="2"/>
  <c r="E7474" i="2"/>
  <c r="F7474" i="2"/>
  <c r="G7474" i="2"/>
  <c r="D7475" i="2"/>
  <c r="E7475" i="2"/>
  <c r="F7475" i="2"/>
  <c r="G7475" i="2"/>
  <c r="D7476" i="2"/>
  <c r="E7476" i="2"/>
  <c r="F7476" i="2"/>
  <c r="G7476" i="2"/>
  <c r="D7477" i="2"/>
  <c r="E7477" i="2"/>
  <c r="F7477" i="2"/>
  <c r="G7477" i="2"/>
  <c r="D7478" i="2"/>
  <c r="E7478" i="2"/>
  <c r="F7478" i="2"/>
  <c r="G7478" i="2"/>
  <c r="D7479" i="2"/>
  <c r="E7479" i="2"/>
  <c r="F7479" i="2"/>
  <c r="G7479" i="2"/>
  <c r="D7480" i="2"/>
  <c r="E7480" i="2"/>
  <c r="F7480" i="2"/>
  <c r="G7480" i="2"/>
  <c r="D7481" i="2"/>
  <c r="E7481" i="2"/>
  <c r="F7481" i="2"/>
  <c r="G7481" i="2"/>
  <c r="D7482" i="2"/>
  <c r="E7482" i="2"/>
  <c r="F7482" i="2"/>
  <c r="G7482" i="2"/>
  <c r="D7483" i="2"/>
  <c r="E7483" i="2"/>
  <c r="F7483" i="2"/>
  <c r="G7483" i="2"/>
  <c r="D7484" i="2"/>
  <c r="E7484" i="2"/>
  <c r="F7484" i="2"/>
  <c r="G7484" i="2"/>
  <c r="D7485" i="2"/>
  <c r="E7485" i="2"/>
  <c r="F7485" i="2"/>
  <c r="G7485" i="2"/>
  <c r="D7486" i="2"/>
  <c r="E7486" i="2"/>
  <c r="F7486" i="2"/>
  <c r="G7486" i="2"/>
  <c r="D7487" i="2"/>
  <c r="E7487" i="2"/>
  <c r="F7487" i="2"/>
  <c r="G7487" i="2"/>
  <c r="D7488" i="2"/>
  <c r="E7488" i="2"/>
  <c r="F7488" i="2"/>
  <c r="G7488" i="2"/>
  <c r="D7489" i="2"/>
  <c r="E7489" i="2"/>
  <c r="F7489" i="2"/>
  <c r="G7489" i="2"/>
  <c r="D7490" i="2"/>
  <c r="E7490" i="2"/>
  <c r="F7490" i="2"/>
  <c r="G7490" i="2"/>
  <c r="D7491" i="2"/>
  <c r="E7491" i="2"/>
  <c r="F7491" i="2"/>
  <c r="G7491" i="2"/>
  <c r="D7492" i="2"/>
  <c r="E7492" i="2"/>
  <c r="F7492" i="2"/>
  <c r="G7492" i="2"/>
  <c r="D7493" i="2"/>
  <c r="E7493" i="2"/>
  <c r="F7493" i="2"/>
  <c r="G7493" i="2"/>
  <c r="D7494" i="2"/>
  <c r="E7494" i="2"/>
  <c r="F7494" i="2"/>
  <c r="G7494" i="2"/>
  <c r="D7495" i="2"/>
  <c r="E7495" i="2"/>
  <c r="F7495" i="2"/>
  <c r="G7495" i="2"/>
  <c r="D7496" i="2"/>
  <c r="E7496" i="2"/>
  <c r="F7496" i="2"/>
  <c r="G7496" i="2"/>
  <c r="D7497" i="2"/>
  <c r="E7497" i="2"/>
  <c r="F7497" i="2"/>
  <c r="G7497" i="2"/>
  <c r="D7498" i="2"/>
  <c r="E7498" i="2"/>
  <c r="F7498" i="2"/>
  <c r="G7498" i="2"/>
  <c r="D7499" i="2"/>
  <c r="E7499" i="2"/>
  <c r="F7499" i="2"/>
  <c r="G7499" i="2"/>
  <c r="D7500" i="2"/>
  <c r="E7500" i="2"/>
  <c r="F7500" i="2"/>
  <c r="G7500" i="2"/>
  <c r="D7501" i="2"/>
  <c r="E7501" i="2"/>
  <c r="F7501" i="2"/>
  <c r="G7501" i="2"/>
  <c r="D7502" i="2"/>
  <c r="E7502" i="2"/>
  <c r="F7502" i="2"/>
  <c r="G7502" i="2"/>
  <c r="D7503" i="2"/>
  <c r="E7503" i="2"/>
  <c r="F7503" i="2"/>
  <c r="G7503" i="2"/>
  <c r="D7504" i="2"/>
  <c r="E7504" i="2"/>
  <c r="F7504" i="2"/>
  <c r="G7504" i="2"/>
  <c r="D7505" i="2"/>
  <c r="E7505" i="2"/>
  <c r="F7505" i="2"/>
  <c r="G7505" i="2"/>
  <c r="D7506" i="2"/>
  <c r="E7506" i="2"/>
  <c r="F7506" i="2"/>
  <c r="G7506" i="2"/>
  <c r="D7507" i="2"/>
  <c r="E7507" i="2"/>
  <c r="F7507" i="2"/>
  <c r="G7507" i="2"/>
  <c r="D7508" i="2"/>
  <c r="E7508" i="2"/>
  <c r="F7508" i="2"/>
  <c r="G7508" i="2"/>
  <c r="D7509" i="2"/>
  <c r="E7509" i="2"/>
  <c r="F7509" i="2"/>
  <c r="G7509" i="2"/>
  <c r="D7510" i="2"/>
  <c r="E7510" i="2"/>
  <c r="F7510" i="2"/>
  <c r="G7510" i="2"/>
  <c r="D7511" i="2"/>
  <c r="E7511" i="2"/>
  <c r="F7511" i="2"/>
  <c r="G7511" i="2"/>
  <c r="D7512" i="2"/>
  <c r="E7512" i="2"/>
  <c r="F7512" i="2"/>
  <c r="G7512" i="2"/>
  <c r="D7513" i="2"/>
  <c r="E7513" i="2"/>
  <c r="F7513" i="2"/>
  <c r="G7513" i="2"/>
  <c r="D7514" i="2"/>
  <c r="E7514" i="2"/>
  <c r="F7514" i="2"/>
  <c r="G7514" i="2"/>
  <c r="D7515" i="2"/>
  <c r="E7515" i="2"/>
  <c r="F7515" i="2"/>
  <c r="G7515" i="2"/>
  <c r="D7516" i="2"/>
  <c r="E7516" i="2"/>
  <c r="F7516" i="2"/>
  <c r="G7516" i="2"/>
  <c r="D7517" i="2"/>
  <c r="E7517" i="2"/>
  <c r="F7517" i="2"/>
  <c r="G7517" i="2"/>
  <c r="D7518" i="2"/>
  <c r="E7518" i="2"/>
  <c r="F7518" i="2"/>
  <c r="G7518" i="2"/>
  <c r="D7519" i="2"/>
  <c r="E7519" i="2"/>
  <c r="F7519" i="2"/>
  <c r="G7519" i="2"/>
  <c r="D7520" i="2"/>
  <c r="E7520" i="2"/>
  <c r="F7520" i="2"/>
  <c r="G7520" i="2"/>
  <c r="D7521" i="2"/>
  <c r="E7521" i="2"/>
  <c r="F7521" i="2"/>
  <c r="G7521" i="2"/>
  <c r="D7522" i="2"/>
  <c r="E7522" i="2"/>
  <c r="F7522" i="2"/>
  <c r="G7522" i="2"/>
  <c r="D7523" i="2"/>
  <c r="E7523" i="2"/>
  <c r="F7523" i="2"/>
  <c r="G7523" i="2"/>
  <c r="D7524" i="2"/>
  <c r="E7524" i="2"/>
  <c r="F7524" i="2"/>
  <c r="G7524" i="2"/>
  <c r="D7525" i="2"/>
  <c r="E7525" i="2"/>
  <c r="F7525" i="2"/>
  <c r="G7525" i="2"/>
  <c r="D7526" i="2"/>
  <c r="E7526" i="2"/>
  <c r="F7526" i="2"/>
  <c r="G7526" i="2"/>
  <c r="D7527" i="2"/>
  <c r="E7527" i="2"/>
  <c r="F7527" i="2"/>
  <c r="G7527" i="2"/>
  <c r="D7528" i="2"/>
  <c r="E7528" i="2"/>
  <c r="F7528" i="2"/>
  <c r="G7528" i="2"/>
  <c r="D7529" i="2"/>
  <c r="E7529" i="2"/>
  <c r="F7529" i="2"/>
  <c r="G7529" i="2"/>
  <c r="D7530" i="2"/>
  <c r="E7530" i="2"/>
  <c r="F7530" i="2"/>
  <c r="G7530" i="2"/>
  <c r="D7531" i="2"/>
  <c r="E7531" i="2"/>
  <c r="F7531" i="2"/>
  <c r="G7531" i="2"/>
  <c r="D7532" i="2"/>
  <c r="E7532" i="2"/>
  <c r="F7532" i="2"/>
  <c r="G7532" i="2"/>
  <c r="D7533" i="2"/>
  <c r="E7533" i="2"/>
  <c r="F7533" i="2"/>
  <c r="G7533" i="2"/>
  <c r="D7534" i="2"/>
  <c r="E7534" i="2"/>
  <c r="F7534" i="2"/>
  <c r="G7534" i="2"/>
  <c r="D7535" i="2"/>
  <c r="E7535" i="2"/>
  <c r="F7535" i="2"/>
  <c r="G7535" i="2"/>
  <c r="D7536" i="2"/>
  <c r="E7536" i="2"/>
  <c r="F7536" i="2"/>
  <c r="G7536" i="2"/>
  <c r="D7537" i="2"/>
  <c r="E7537" i="2"/>
  <c r="F7537" i="2"/>
  <c r="G7537" i="2"/>
  <c r="D7538" i="2"/>
  <c r="E7538" i="2"/>
  <c r="F7538" i="2"/>
  <c r="G7538" i="2"/>
  <c r="D7539" i="2"/>
  <c r="E7539" i="2"/>
  <c r="F7539" i="2"/>
  <c r="G7539" i="2"/>
  <c r="D7540" i="2"/>
  <c r="E7540" i="2"/>
  <c r="F7540" i="2"/>
  <c r="G7540" i="2"/>
  <c r="D7541" i="2"/>
  <c r="E7541" i="2"/>
  <c r="F7541" i="2"/>
  <c r="G7541" i="2"/>
  <c r="D7542" i="2"/>
  <c r="E7542" i="2"/>
  <c r="F7542" i="2"/>
  <c r="G7542" i="2"/>
  <c r="D7543" i="2"/>
  <c r="E7543" i="2"/>
  <c r="F7543" i="2"/>
  <c r="G7543" i="2"/>
  <c r="D7544" i="2"/>
  <c r="E7544" i="2"/>
  <c r="F7544" i="2"/>
  <c r="G7544" i="2"/>
  <c r="D7545" i="2"/>
  <c r="E7545" i="2"/>
  <c r="F7545" i="2"/>
  <c r="G7545" i="2"/>
  <c r="D7546" i="2"/>
  <c r="E7546" i="2"/>
  <c r="F7546" i="2"/>
  <c r="G7546" i="2"/>
  <c r="D7547" i="2"/>
  <c r="E7547" i="2"/>
  <c r="F7547" i="2"/>
  <c r="G7547" i="2"/>
  <c r="D7548" i="2"/>
  <c r="E7548" i="2"/>
  <c r="F7548" i="2"/>
  <c r="G7548" i="2"/>
  <c r="D7549" i="2"/>
  <c r="E7549" i="2"/>
  <c r="F7549" i="2"/>
  <c r="G7549" i="2"/>
  <c r="D7550" i="2"/>
  <c r="E7550" i="2"/>
  <c r="F7550" i="2"/>
  <c r="G7550" i="2"/>
  <c r="D7551" i="2"/>
  <c r="E7551" i="2"/>
  <c r="F7551" i="2"/>
  <c r="G7551" i="2"/>
  <c r="D7552" i="2"/>
  <c r="E7552" i="2"/>
  <c r="F7552" i="2"/>
  <c r="G7552" i="2"/>
  <c r="D7553" i="2"/>
  <c r="E7553" i="2"/>
  <c r="F7553" i="2"/>
  <c r="G7553" i="2"/>
  <c r="D7554" i="2"/>
  <c r="E7554" i="2"/>
  <c r="F7554" i="2"/>
  <c r="G7554" i="2"/>
  <c r="D7555" i="2"/>
  <c r="E7555" i="2"/>
  <c r="F7555" i="2"/>
  <c r="G7555" i="2"/>
  <c r="D7556" i="2"/>
  <c r="E7556" i="2"/>
  <c r="F7556" i="2"/>
  <c r="G7556" i="2"/>
  <c r="D7557" i="2"/>
  <c r="E7557" i="2"/>
  <c r="F7557" i="2"/>
  <c r="G7557" i="2"/>
  <c r="D7558" i="2"/>
  <c r="E7558" i="2"/>
  <c r="F7558" i="2"/>
  <c r="G7558" i="2"/>
  <c r="D7559" i="2"/>
  <c r="E7559" i="2"/>
  <c r="F7559" i="2"/>
  <c r="G7559" i="2"/>
  <c r="D7560" i="2"/>
  <c r="E7560" i="2"/>
  <c r="F7560" i="2"/>
  <c r="G7560" i="2"/>
  <c r="D7561" i="2"/>
  <c r="E7561" i="2"/>
  <c r="F7561" i="2"/>
  <c r="G7561" i="2"/>
  <c r="D7562" i="2"/>
  <c r="E7562" i="2"/>
  <c r="F7562" i="2"/>
  <c r="G7562" i="2"/>
  <c r="D7563" i="2"/>
  <c r="E7563" i="2"/>
  <c r="F7563" i="2"/>
  <c r="G7563" i="2"/>
  <c r="D7564" i="2"/>
  <c r="E7564" i="2"/>
  <c r="F7564" i="2"/>
  <c r="G7564" i="2"/>
  <c r="D7565" i="2"/>
  <c r="E7565" i="2"/>
  <c r="F7565" i="2"/>
  <c r="G7565" i="2"/>
  <c r="D7566" i="2"/>
  <c r="E7566" i="2"/>
  <c r="F7566" i="2"/>
  <c r="G7566" i="2"/>
  <c r="D7567" i="2"/>
  <c r="E7567" i="2"/>
  <c r="F7567" i="2"/>
  <c r="G7567" i="2"/>
  <c r="D7568" i="2"/>
  <c r="E7568" i="2"/>
  <c r="F7568" i="2"/>
  <c r="G7568" i="2"/>
  <c r="D7569" i="2"/>
  <c r="E7569" i="2"/>
  <c r="F7569" i="2"/>
  <c r="G7569" i="2"/>
  <c r="D7570" i="2"/>
  <c r="E7570" i="2"/>
  <c r="F7570" i="2"/>
  <c r="G7570" i="2"/>
  <c r="D7571" i="2"/>
  <c r="E7571" i="2"/>
  <c r="F7571" i="2"/>
  <c r="G7571" i="2"/>
  <c r="D7572" i="2"/>
  <c r="E7572" i="2"/>
  <c r="F7572" i="2"/>
  <c r="G7572" i="2"/>
  <c r="D7573" i="2"/>
  <c r="E7573" i="2"/>
  <c r="F7573" i="2"/>
  <c r="G7573" i="2"/>
  <c r="D7574" i="2"/>
  <c r="E7574" i="2"/>
  <c r="F7574" i="2"/>
  <c r="G7574" i="2"/>
  <c r="D7575" i="2"/>
  <c r="E7575" i="2"/>
  <c r="F7575" i="2"/>
  <c r="G7575" i="2"/>
  <c r="D7576" i="2"/>
  <c r="E7576" i="2"/>
  <c r="F7576" i="2"/>
  <c r="G7576" i="2"/>
  <c r="D7577" i="2"/>
  <c r="E7577" i="2"/>
  <c r="F7577" i="2"/>
  <c r="G7577" i="2"/>
  <c r="D7578" i="2"/>
  <c r="E7578" i="2"/>
  <c r="F7578" i="2"/>
  <c r="G7578" i="2"/>
  <c r="D7579" i="2"/>
  <c r="E7579" i="2"/>
  <c r="F7579" i="2"/>
  <c r="G7579" i="2"/>
  <c r="D7580" i="2"/>
  <c r="E7580" i="2"/>
  <c r="F7580" i="2"/>
  <c r="G7580" i="2"/>
  <c r="D7581" i="2"/>
  <c r="E7581" i="2"/>
  <c r="F7581" i="2"/>
  <c r="G7581" i="2"/>
  <c r="D7582" i="2"/>
  <c r="E7582" i="2"/>
  <c r="F7582" i="2"/>
  <c r="G7582" i="2"/>
  <c r="D7583" i="2"/>
  <c r="E7583" i="2"/>
  <c r="F7583" i="2"/>
  <c r="G7583" i="2"/>
  <c r="D7584" i="2"/>
  <c r="E7584" i="2"/>
  <c r="F7584" i="2"/>
  <c r="G7584" i="2"/>
  <c r="D7585" i="2"/>
  <c r="E7585" i="2"/>
  <c r="F7585" i="2"/>
  <c r="G7585" i="2"/>
  <c r="D7586" i="2"/>
  <c r="E7586" i="2"/>
  <c r="F7586" i="2"/>
  <c r="G7586" i="2"/>
  <c r="D7587" i="2"/>
  <c r="E7587" i="2"/>
  <c r="F7587" i="2"/>
  <c r="G7587" i="2"/>
  <c r="D7588" i="2"/>
  <c r="E7588" i="2"/>
  <c r="F7588" i="2"/>
  <c r="G7588" i="2"/>
  <c r="D7589" i="2"/>
  <c r="E7589" i="2"/>
  <c r="F7589" i="2"/>
  <c r="G7589" i="2"/>
  <c r="D7590" i="2"/>
  <c r="E7590" i="2"/>
  <c r="F7590" i="2"/>
  <c r="G7590" i="2"/>
  <c r="D7591" i="2"/>
  <c r="E7591" i="2"/>
  <c r="F7591" i="2"/>
  <c r="G7591" i="2"/>
  <c r="D7592" i="2"/>
  <c r="E7592" i="2"/>
  <c r="F7592" i="2"/>
  <c r="G7592" i="2"/>
  <c r="D7593" i="2"/>
  <c r="E7593" i="2"/>
  <c r="F7593" i="2"/>
  <c r="G7593" i="2"/>
  <c r="D7594" i="2"/>
  <c r="E7594" i="2"/>
  <c r="F7594" i="2"/>
  <c r="G7594" i="2"/>
  <c r="D7595" i="2"/>
  <c r="E7595" i="2"/>
  <c r="F7595" i="2"/>
  <c r="G7595" i="2"/>
  <c r="D7596" i="2"/>
  <c r="E7596" i="2"/>
  <c r="F7596" i="2"/>
  <c r="G7596" i="2"/>
  <c r="D7597" i="2"/>
  <c r="E7597" i="2"/>
  <c r="F7597" i="2"/>
  <c r="G7597" i="2"/>
  <c r="D7598" i="2"/>
  <c r="E7598" i="2"/>
  <c r="F7598" i="2"/>
  <c r="G7598" i="2"/>
  <c r="D7599" i="2"/>
  <c r="E7599" i="2"/>
  <c r="F7599" i="2"/>
  <c r="G7599" i="2"/>
  <c r="D7600" i="2"/>
  <c r="E7600" i="2"/>
  <c r="F7600" i="2"/>
  <c r="G7600" i="2"/>
  <c r="D7601" i="2"/>
  <c r="E7601" i="2"/>
  <c r="F7601" i="2"/>
  <c r="G7601" i="2"/>
  <c r="D7602" i="2"/>
  <c r="E7602" i="2"/>
  <c r="F7602" i="2"/>
  <c r="G7602" i="2"/>
  <c r="D7603" i="2"/>
  <c r="E7603" i="2"/>
  <c r="F7603" i="2"/>
  <c r="G7603" i="2"/>
  <c r="D7604" i="2"/>
  <c r="E7604" i="2"/>
  <c r="F7604" i="2"/>
  <c r="G7604" i="2"/>
  <c r="D7605" i="2"/>
  <c r="E7605" i="2"/>
  <c r="F7605" i="2"/>
  <c r="G7605" i="2"/>
  <c r="D7606" i="2"/>
  <c r="E7606" i="2"/>
  <c r="F7606" i="2"/>
  <c r="G7606" i="2"/>
  <c r="D7607" i="2"/>
  <c r="E7607" i="2"/>
  <c r="F7607" i="2"/>
  <c r="G7607" i="2"/>
  <c r="D7608" i="2"/>
  <c r="E7608" i="2"/>
  <c r="F7608" i="2"/>
  <c r="G7608" i="2"/>
  <c r="D7609" i="2"/>
  <c r="E7609" i="2"/>
  <c r="F7609" i="2"/>
  <c r="G7609" i="2"/>
  <c r="D7610" i="2"/>
  <c r="E7610" i="2"/>
  <c r="F7610" i="2"/>
  <c r="G7610" i="2"/>
  <c r="D7611" i="2"/>
  <c r="E7611" i="2"/>
  <c r="F7611" i="2"/>
  <c r="G7611" i="2"/>
  <c r="D7612" i="2"/>
  <c r="E7612" i="2"/>
  <c r="F7612" i="2"/>
  <c r="G7612" i="2"/>
  <c r="D7613" i="2"/>
  <c r="E7613" i="2"/>
  <c r="F7613" i="2"/>
  <c r="G7613" i="2"/>
  <c r="D7614" i="2"/>
  <c r="E7614" i="2"/>
  <c r="F7614" i="2"/>
  <c r="G7614" i="2"/>
  <c r="D7615" i="2"/>
  <c r="E7615" i="2"/>
  <c r="F7615" i="2"/>
  <c r="G7615" i="2"/>
  <c r="D7616" i="2"/>
  <c r="E7616" i="2"/>
  <c r="F7616" i="2"/>
  <c r="G7616" i="2"/>
  <c r="D7617" i="2"/>
  <c r="E7617" i="2"/>
  <c r="F7617" i="2"/>
  <c r="G7617" i="2"/>
  <c r="D7618" i="2"/>
  <c r="E7618" i="2"/>
  <c r="F7618" i="2"/>
  <c r="G7618" i="2"/>
  <c r="D7619" i="2"/>
  <c r="E7619" i="2"/>
  <c r="F7619" i="2"/>
  <c r="G7619" i="2"/>
  <c r="D7620" i="2"/>
  <c r="E7620" i="2"/>
  <c r="F7620" i="2"/>
  <c r="G7620" i="2"/>
  <c r="D7621" i="2"/>
  <c r="E7621" i="2"/>
  <c r="F7621" i="2"/>
  <c r="G7621" i="2"/>
  <c r="D7622" i="2"/>
  <c r="E7622" i="2"/>
  <c r="F7622" i="2"/>
  <c r="G7622" i="2"/>
  <c r="D7623" i="2"/>
  <c r="E7623" i="2"/>
  <c r="F7623" i="2"/>
  <c r="G7623" i="2"/>
  <c r="D7624" i="2"/>
  <c r="E7624" i="2"/>
  <c r="F7624" i="2"/>
  <c r="G7624" i="2"/>
  <c r="D7625" i="2"/>
  <c r="E7625" i="2"/>
  <c r="F7625" i="2"/>
  <c r="G7625" i="2"/>
  <c r="D7626" i="2"/>
  <c r="E7626" i="2"/>
  <c r="F7626" i="2"/>
  <c r="G7626" i="2"/>
  <c r="D7627" i="2"/>
  <c r="E7627" i="2"/>
  <c r="F7627" i="2"/>
  <c r="G7627" i="2"/>
  <c r="D7628" i="2"/>
  <c r="E7628" i="2"/>
  <c r="F7628" i="2"/>
  <c r="G7628" i="2"/>
  <c r="D7629" i="2"/>
  <c r="E7629" i="2"/>
  <c r="F7629" i="2"/>
  <c r="G7629" i="2"/>
  <c r="D7630" i="2"/>
  <c r="E7630" i="2"/>
  <c r="F7630" i="2"/>
  <c r="G7630" i="2"/>
  <c r="D7631" i="2"/>
  <c r="E7631" i="2"/>
  <c r="F7631" i="2"/>
  <c r="G7631" i="2"/>
  <c r="D7632" i="2"/>
  <c r="E7632" i="2"/>
  <c r="F7632" i="2"/>
  <c r="G7632" i="2"/>
  <c r="D7633" i="2"/>
  <c r="E7633" i="2"/>
  <c r="F7633" i="2"/>
  <c r="G7633" i="2"/>
  <c r="D7634" i="2"/>
  <c r="E7634" i="2"/>
  <c r="F7634" i="2"/>
  <c r="G7634" i="2"/>
  <c r="D7635" i="2"/>
  <c r="E7635" i="2"/>
  <c r="F7635" i="2"/>
  <c r="G7635" i="2"/>
  <c r="D7636" i="2"/>
  <c r="E7636" i="2"/>
  <c r="F7636" i="2"/>
  <c r="G7636" i="2"/>
  <c r="D7637" i="2"/>
  <c r="E7637" i="2"/>
  <c r="F7637" i="2"/>
  <c r="G7637" i="2"/>
  <c r="D7638" i="2"/>
  <c r="E7638" i="2"/>
  <c r="F7638" i="2"/>
  <c r="G7638" i="2"/>
  <c r="D7639" i="2"/>
  <c r="E7639" i="2"/>
  <c r="F7639" i="2"/>
  <c r="G7639" i="2"/>
  <c r="D7640" i="2"/>
  <c r="E7640" i="2"/>
  <c r="F7640" i="2"/>
  <c r="G7640" i="2"/>
  <c r="D7641" i="2"/>
  <c r="E7641" i="2"/>
  <c r="F7641" i="2"/>
  <c r="G7641" i="2"/>
  <c r="D7642" i="2"/>
  <c r="E7642" i="2"/>
  <c r="F7642" i="2"/>
  <c r="G7642" i="2"/>
  <c r="D7643" i="2"/>
  <c r="E7643" i="2"/>
  <c r="F7643" i="2"/>
  <c r="G7643" i="2"/>
  <c r="D7644" i="2"/>
  <c r="E7644" i="2"/>
  <c r="F7644" i="2"/>
  <c r="G7644" i="2"/>
  <c r="D7645" i="2"/>
  <c r="E7645" i="2"/>
  <c r="F7645" i="2"/>
  <c r="G7645" i="2"/>
  <c r="D7646" i="2"/>
  <c r="E7646" i="2"/>
  <c r="F7646" i="2"/>
  <c r="G7646" i="2"/>
  <c r="D7647" i="2"/>
  <c r="E7647" i="2"/>
  <c r="F7647" i="2"/>
  <c r="G7647" i="2"/>
  <c r="D7648" i="2"/>
  <c r="E7648" i="2"/>
  <c r="F7648" i="2"/>
  <c r="G7648" i="2"/>
  <c r="D7649" i="2"/>
  <c r="E7649" i="2"/>
  <c r="F7649" i="2"/>
  <c r="G7649" i="2"/>
  <c r="D7650" i="2"/>
  <c r="E7650" i="2"/>
  <c r="F7650" i="2"/>
  <c r="G7650" i="2"/>
  <c r="D7651" i="2"/>
  <c r="E7651" i="2"/>
  <c r="F7651" i="2"/>
  <c r="G7651" i="2"/>
  <c r="D7652" i="2"/>
  <c r="E7652" i="2"/>
  <c r="F7652" i="2"/>
  <c r="G7652" i="2"/>
  <c r="D7653" i="2"/>
  <c r="E7653" i="2"/>
  <c r="F7653" i="2"/>
  <c r="G7653" i="2"/>
  <c r="D7654" i="2"/>
  <c r="E7654" i="2"/>
  <c r="F7654" i="2"/>
  <c r="G7654" i="2"/>
  <c r="D7655" i="2"/>
  <c r="E7655" i="2"/>
  <c r="F7655" i="2"/>
  <c r="G7655" i="2"/>
  <c r="D7656" i="2"/>
  <c r="E7656" i="2"/>
  <c r="F7656" i="2"/>
  <c r="G7656" i="2"/>
  <c r="D7657" i="2"/>
  <c r="E7657" i="2"/>
  <c r="F7657" i="2"/>
  <c r="G7657" i="2"/>
  <c r="D7658" i="2"/>
  <c r="E7658" i="2"/>
  <c r="F7658" i="2"/>
  <c r="G7658" i="2"/>
  <c r="D7659" i="2"/>
  <c r="E7659" i="2"/>
  <c r="F7659" i="2"/>
  <c r="G7659" i="2"/>
  <c r="D7660" i="2"/>
  <c r="E7660" i="2"/>
  <c r="F7660" i="2"/>
  <c r="G7660" i="2"/>
  <c r="D7661" i="2"/>
  <c r="E7661" i="2"/>
  <c r="F7661" i="2"/>
  <c r="G7661" i="2"/>
  <c r="D7662" i="2"/>
  <c r="E7662" i="2"/>
  <c r="F7662" i="2"/>
  <c r="G7662" i="2"/>
  <c r="D7663" i="2"/>
  <c r="E7663" i="2"/>
  <c r="F7663" i="2"/>
  <c r="G7663" i="2"/>
  <c r="D7664" i="2"/>
  <c r="E7664" i="2"/>
  <c r="F7664" i="2"/>
  <c r="G7664" i="2"/>
  <c r="D7665" i="2"/>
  <c r="E7665" i="2"/>
  <c r="F7665" i="2"/>
  <c r="G7665" i="2"/>
  <c r="D7666" i="2"/>
  <c r="E7666" i="2"/>
  <c r="F7666" i="2"/>
  <c r="G7666" i="2"/>
  <c r="D7667" i="2"/>
  <c r="E7667" i="2"/>
  <c r="F7667" i="2"/>
  <c r="G7667" i="2"/>
  <c r="D7668" i="2"/>
  <c r="E7668" i="2"/>
  <c r="F7668" i="2"/>
  <c r="G7668" i="2"/>
  <c r="D7669" i="2"/>
  <c r="E7669" i="2"/>
  <c r="F7669" i="2"/>
  <c r="G7669" i="2"/>
  <c r="D7670" i="2"/>
  <c r="E7670" i="2"/>
  <c r="F7670" i="2"/>
  <c r="G7670" i="2"/>
  <c r="D7671" i="2"/>
  <c r="E7671" i="2"/>
  <c r="F7671" i="2"/>
  <c r="G7671" i="2"/>
  <c r="D7672" i="2"/>
  <c r="E7672" i="2"/>
  <c r="F7672" i="2"/>
  <c r="G7672" i="2"/>
  <c r="D7673" i="2"/>
  <c r="E7673" i="2"/>
  <c r="F7673" i="2"/>
  <c r="G7673" i="2"/>
  <c r="D7674" i="2"/>
  <c r="E7674" i="2"/>
  <c r="F7674" i="2"/>
  <c r="G7674" i="2"/>
  <c r="D7675" i="2"/>
  <c r="E7675" i="2"/>
  <c r="F7675" i="2"/>
  <c r="G7675" i="2"/>
  <c r="D7676" i="2"/>
  <c r="E7676" i="2"/>
  <c r="F7676" i="2"/>
  <c r="G7676" i="2"/>
  <c r="D7677" i="2"/>
  <c r="E7677" i="2"/>
  <c r="F7677" i="2"/>
  <c r="G7677" i="2"/>
  <c r="D7678" i="2"/>
  <c r="E7678" i="2"/>
  <c r="F7678" i="2"/>
  <c r="G7678" i="2"/>
  <c r="D7679" i="2"/>
  <c r="E7679" i="2"/>
  <c r="F7679" i="2"/>
  <c r="G7679" i="2"/>
  <c r="D7680" i="2"/>
  <c r="E7680" i="2"/>
  <c r="F7680" i="2"/>
  <c r="G7680" i="2"/>
  <c r="D7681" i="2"/>
  <c r="E7681" i="2"/>
  <c r="F7681" i="2"/>
  <c r="G7681" i="2"/>
  <c r="D7682" i="2"/>
  <c r="E7682" i="2"/>
  <c r="F7682" i="2"/>
  <c r="G7682" i="2"/>
  <c r="D7683" i="2"/>
  <c r="E7683" i="2"/>
  <c r="F7683" i="2"/>
  <c r="G7683" i="2"/>
  <c r="D7684" i="2"/>
  <c r="E7684" i="2"/>
  <c r="F7684" i="2"/>
  <c r="G7684" i="2"/>
  <c r="D7685" i="2"/>
  <c r="E7685" i="2"/>
  <c r="F7685" i="2"/>
  <c r="G7685" i="2"/>
  <c r="D7686" i="2"/>
  <c r="E7686" i="2"/>
  <c r="F7686" i="2"/>
  <c r="G7686" i="2"/>
  <c r="D7687" i="2"/>
  <c r="E7687" i="2"/>
  <c r="F7687" i="2"/>
  <c r="G7687" i="2"/>
  <c r="D7688" i="2"/>
  <c r="E7688" i="2"/>
  <c r="F7688" i="2"/>
  <c r="G7688" i="2"/>
  <c r="D7689" i="2"/>
  <c r="E7689" i="2"/>
  <c r="F7689" i="2"/>
  <c r="G7689" i="2"/>
  <c r="D7690" i="2"/>
  <c r="E7690" i="2"/>
  <c r="F7690" i="2"/>
  <c r="G7690" i="2"/>
  <c r="D7691" i="2"/>
  <c r="E7691" i="2"/>
  <c r="F7691" i="2"/>
  <c r="G7691" i="2"/>
  <c r="D7692" i="2"/>
  <c r="E7692" i="2"/>
  <c r="F7692" i="2"/>
  <c r="G7692" i="2"/>
  <c r="D7693" i="2"/>
  <c r="E7693" i="2"/>
  <c r="F7693" i="2"/>
  <c r="G7693" i="2"/>
  <c r="D7694" i="2"/>
  <c r="E7694" i="2"/>
  <c r="F7694" i="2"/>
  <c r="G7694" i="2"/>
  <c r="D7695" i="2"/>
  <c r="E7695" i="2"/>
  <c r="F7695" i="2"/>
  <c r="G7695" i="2"/>
  <c r="D7696" i="2"/>
  <c r="E7696" i="2"/>
  <c r="F7696" i="2"/>
  <c r="G7696" i="2"/>
  <c r="D7697" i="2"/>
  <c r="E7697" i="2"/>
  <c r="F7697" i="2"/>
  <c r="G7697" i="2"/>
  <c r="D7698" i="2"/>
  <c r="E7698" i="2"/>
  <c r="F7698" i="2"/>
  <c r="G7698" i="2"/>
  <c r="D7699" i="2"/>
  <c r="E7699" i="2"/>
  <c r="F7699" i="2"/>
  <c r="G7699" i="2"/>
  <c r="D7700" i="2"/>
  <c r="E7700" i="2"/>
  <c r="F7700" i="2"/>
  <c r="G7700" i="2"/>
  <c r="D7701" i="2"/>
  <c r="E7701" i="2"/>
  <c r="F7701" i="2"/>
  <c r="G7701" i="2"/>
  <c r="D7702" i="2"/>
  <c r="E7702" i="2"/>
  <c r="F7702" i="2"/>
  <c r="G7702" i="2"/>
  <c r="D7703" i="2"/>
  <c r="E7703" i="2"/>
  <c r="F7703" i="2"/>
  <c r="G7703" i="2"/>
  <c r="D7704" i="2"/>
  <c r="E7704" i="2"/>
  <c r="F7704" i="2"/>
  <c r="G7704" i="2"/>
  <c r="D7705" i="2"/>
  <c r="E7705" i="2"/>
  <c r="F7705" i="2"/>
  <c r="G7705" i="2"/>
  <c r="D7706" i="2"/>
  <c r="E7706" i="2"/>
  <c r="F7706" i="2"/>
  <c r="G7706" i="2"/>
  <c r="D7707" i="2"/>
  <c r="E7707" i="2"/>
  <c r="F7707" i="2"/>
  <c r="G7707" i="2"/>
  <c r="D7708" i="2"/>
  <c r="E7708" i="2"/>
  <c r="F7708" i="2"/>
  <c r="G7708" i="2"/>
  <c r="D7709" i="2"/>
  <c r="E7709" i="2"/>
  <c r="F7709" i="2"/>
  <c r="G7709" i="2"/>
  <c r="D7710" i="2"/>
  <c r="E7710" i="2"/>
  <c r="F7710" i="2"/>
  <c r="G7710" i="2"/>
  <c r="D7711" i="2"/>
  <c r="E7711" i="2"/>
  <c r="F7711" i="2"/>
  <c r="G7711" i="2"/>
  <c r="D7712" i="2"/>
  <c r="E7712" i="2"/>
  <c r="F7712" i="2"/>
  <c r="G7712" i="2"/>
  <c r="D7713" i="2"/>
  <c r="E7713" i="2"/>
  <c r="F7713" i="2"/>
  <c r="G7713" i="2"/>
  <c r="D7714" i="2"/>
  <c r="E7714" i="2"/>
  <c r="F7714" i="2"/>
  <c r="G7714" i="2"/>
  <c r="D7715" i="2"/>
  <c r="E7715" i="2"/>
  <c r="F7715" i="2"/>
  <c r="G7715" i="2"/>
  <c r="D7716" i="2"/>
  <c r="E7716" i="2"/>
  <c r="F7716" i="2"/>
  <c r="G7716" i="2"/>
  <c r="D7717" i="2"/>
  <c r="E7717" i="2"/>
  <c r="F7717" i="2"/>
  <c r="G7717" i="2"/>
  <c r="D7718" i="2"/>
  <c r="E7718" i="2"/>
  <c r="F7718" i="2"/>
  <c r="G7718" i="2"/>
  <c r="D7719" i="2"/>
  <c r="E7719" i="2"/>
  <c r="F7719" i="2"/>
  <c r="G7719" i="2"/>
  <c r="D7720" i="2"/>
  <c r="E7720" i="2"/>
  <c r="F7720" i="2"/>
  <c r="G7720" i="2"/>
  <c r="D7721" i="2"/>
  <c r="E7721" i="2"/>
  <c r="F7721" i="2"/>
  <c r="G7721" i="2"/>
  <c r="D7722" i="2"/>
  <c r="E7722" i="2"/>
  <c r="F7722" i="2"/>
  <c r="G7722" i="2"/>
  <c r="D7723" i="2"/>
  <c r="E7723" i="2"/>
  <c r="F7723" i="2"/>
  <c r="G7723" i="2"/>
  <c r="D7724" i="2"/>
  <c r="E7724" i="2"/>
  <c r="F7724" i="2"/>
  <c r="G7724" i="2"/>
  <c r="D7725" i="2"/>
  <c r="E7725" i="2"/>
  <c r="F7725" i="2"/>
  <c r="G7725" i="2"/>
  <c r="D7726" i="2"/>
  <c r="E7726" i="2"/>
  <c r="F7726" i="2"/>
  <c r="G7726" i="2"/>
  <c r="D7727" i="2"/>
  <c r="E7727" i="2"/>
  <c r="F7727" i="2"/>
  <c r="G7727" i="2"/>
  <c r="D7728" i="2"/>
  <c r="E7728" i="2"/>
  <c r="F7728" i="2"/>
  <c r="G7728" i="2"/>
  <c r="D7729" i="2"/>
  <c r="E7729" i="2"/>
  <c r="F7729" i="2"/>
  <c r="G7729" i="2"/>
  <c r="D7730" i="2"/>
  <c r="E7730" i="2"/>
  <c r="F7730" i="2"/>
  <c r="G7730" i="2"/>
  <c r="D7731" i="2"/>
  <c r="E7731" i="2"/>
  <c r="F7731" i="2"/>
  <c r="G7731" i="2"/>
  <c r="D7732" i="2"/>
  <c r="E7732" i="2"/>
  <c r="F7732" i="2"/>
  <c r="G7732" i="2"/>
  <c r="D7733" i="2"/>
  <c r="E7733" i="2"/>
  <c r="F7733" i="2"/>
  <c r="G7733" i="2"/>
  <c r="D7734" i="2"/>
  <c r="E7734" i="2"/>
  <c r="F7734" i="2"/>
  <c r="G7734" i="2"/>
  <c r="D7735" i="2"/>
  <c r="E7735" i="2"/>
  <c r="F7735" i="2"/>
  <c r="G7735" i="2"/>
  <c r="D7736" i="2"/>
  <c r="E7736" i="2"/>
  <c r="F7736" i="2"/>
  <c r="G7736" i="2"/>
  <c r="D7737" i="2"/>
  <c r="E7737" i="2"/>
  <c r="F7737" i="2"/>
  <c r="G7737" i="2"/>
  <c r="D7738" i="2"/>
  <c r="E7738" i="2"/>
  <c r="F7738" i="2"/>
  <c r="G7738" i="2"/>
  <c r="D7739" i="2"/>
  <c r="E7739" i="2"/>
  <c r="F7739" i="2"/>
  <c r="G7739" i="2"/>
  <c r="D7740" i="2"/>
  <c r="E7740" i="2"/>
  <c r="F7740" i="2"/>
  <c r="G7740" i="2"/>
  <c r="D7741" i="2"/>
  <c r="E7741" i="2"/>
  <c r="F7741" i="2"/>
  <c r="G7741" i="2"/>
  <c r="D7742" i="2"/>
  <c r="E7742" i="2"/>
  <c r="F7742" i="2"/>
  <c r="G7742" i="2"/>
  <c r="D7743" i="2"/>
  <c r="E7743" i="2"/>
  <c r="F7743" i="2"/>
  <c r="G7743" i="2"/>
  <c r="D7744" i="2"/>
  <c r="E7744" i="2"/>
  <c r="F7744" i="2"/>
  <c r="G7744" i="2"/>
  <c r="D7745" i="2"/>
  <c r="E7745" i="2"/>
  <c r="F7745" i="2"/>
  <c r="G7745" i="2"/>
  <c r="D7746" i="2"/>
  <c r="E7746" i="2"/>
  <c r="F7746" i="2"/>
  <c r="G7746" i="2"/>
  <c r="D7747" i="2"/>
  <c r="E7747" i="2"/>
  <c r="F7747" i="2"/>
  <c r="G7747" i="2"/>
  <c r="D7748" i="2"/>
  <c r="E7748" i="2"/>
  <c r="F7748" i="2"/>
  <c r="G7748" i="2"/>
  <c r="D7749" i="2"/>
  <c r="E7749" i="2"/>
  <c r="F7749" i="2"/>
  <c r="G7749" i="2"/>
  <c r="D7750" i="2"/>
  <c r="E7750" i="2"/>
  <c r="F7750" i="2"/>
  <c r="G7750" i="2"/>
  <c r="D7751" i="2"/>
  <c r="E7751" i="2"/>
  <c r="F7751" i="2"/>
  <c r="G7751" i="2"/>
  <c r="D7752" i="2"/>
  <c r="E7752" i="2"/>
  <c r="F7752" i="2"/>
  <c r="G7752" i="2"/>
  <c r="D7753" i="2"/>
  <c r="E7753" i="2"/>
  <c r="F7753" i="2"/>
  <c r="G7753" i="2"/>
  <c r="D7754" i="2"/>
  <c r="E7754" i="2"/>
  <c r="F7754" i="2"/>
  <c r="G7754" i="2"/>
  <c r="D7755" i="2"/>
  <c r="E7755" i="2"/>
  <c r="F7755" i="2"/>
  <c r="G7755" i="2"/>
  <c r="D7756" i="2"/>
  <c r="E7756" i="2"/>
  <c r="F7756" i="2"/>
  <c r="G7756" i="2"/>
  <c r="D7757" i="2"/>
  <c r="E7757" i="2"/>
  <c r="F7757" i="2"/>
  <c r="G7757" i="2"/>
  <c r="D7758" i="2"/>
  <c r="E7758" i="2"/>
  <c r="F7758" i="2"/>
  <c r="G7758" i="2"/>
  <c r="D7759" i="2"/>
  <c r="E7759" i="2"/>
  <c r="F7759" i="2"/>
  <c r="G7759" i="2"/>
  <c r="D7760" i="2"/>
  <c r="E7760" i="2"/>
  <c r="F7760" i="2"/>
  <c r="G7760" i="2"/>
  <c r="D7761" i="2"/>
  <c r="E7761" i="2"/>
  <c r="F7761" i="2"/>
  <c r="G7761" i="2"/>
  <c r="D7762" i="2"/>
  <c r="E7762" i="2"/>
  <c r="F7762" i="2"/>
  <c r="G7762" i="2"/>
  <c r="D7763" i="2"/>
  <c r="E7763" i="2"/>
  <c r="F7763" i="2"/>
  <c r="G7763" i="2"/>
  <c r="D7764" i="2"/>
  <c r="E7764" i="2"/>
  <c r="F7764" i="2"/>
  <c r="G7764" i="2"/>
  <c r="D7765" i="2"/>
  <c r="E7765" i="2"/>
  <c r="F7765" i="2"/>
  <c r="G7765" i="2"/>
  <c r="D7766" i="2"/>
  <c r="E7766" i="2"/>
  <c r="F7766" i="2"/>
  <c r="G7766" i="2"/>
  <c r="D7767" i="2"/>
  <c r="E7767" i="2"/>
  <c r="F7767" i="2"/>
  <c r="G7767" i="2"/>
  <c r="D7768" i="2"/>
  <c r="E7768" i="2"/>
  <c r="F7768" i="2"/>
  <c r="G7768" i="2"/>
  <c r="D7769" i="2"/>
  <c r="E7769" i="2"/>
  <c r="F7769" i="2"/>
  <c r="G7769" i="2"/>
  <c r="D7770" i="2"/>
  <c r="E7770" i="2"/>
  <c r="F7770" i="2"/>
  <c r="G7770" i="2"/>
  <c r="D7771" i="2"/>
  <c r="E7771" i="2"/>
  <c r="F7771" i="2"/>
  <c r="G7771" i="2"/>
  <c r="D7772" i="2"/>
  <c r="E7772" i="2"/>
  <c r="F7772" i="2"/>
  <c r="G7772" i="2"/>
  <c r="D7773" i="2"/>
  <c r="E7773" i="2"/>
  <c r="F7773" i="2"/>
  <c r="G7773" i="2"/>
  <c r="D7774" i="2"/>
  <c r="E7774" i="2"/>
  <c r="F7774" i="2"/>
  <c r="G7774" i="2"/>
  <c r="D7775" i="2"/>
  <c r="E7775" i="2"/>
  <c r="F7775" i="2"/>
  <c r="G7775" i="2"/>
  <c r="D7776" i="2"/>
  <c r="E7776" i="2"/>
  <c r="F7776" i="2"/>
  <c r="G7776" i="2"/>
  <c r="D7777" i="2"/>
  <c r="E7777" i="2"/>
  <c r="F7777" i="2"/>
  <c r="G7777" i="2"/>
  <c r="D7778" i="2"/>
  <c r="E7778" i="2"/>
  <c r="F7778" i="2"/>
  <c r="G7778" i="2"/>
  <c r="D7779" i="2"/>
  <c r="E7779" i="2"/>
  <c r="F7779" i="2"/>
  <c r="G7779" i="2"/>
  <c r="D7780" i="2"/>
  <c r="E7780" i="2"/>
  <c r="F7780" i="2"/>
  <c r="G7780" i="2"/>
  <c r="D7781" i="2"/>
  <c r="E7781" i="2"/>
  <c r="F7781" i="2"/>
  <c r="G7781" i="2"/>
  <c r="D7782" i="2"/>
  <c r="E7782" i="2"/>
  <c r="F7782" i="2"/>
  <c r="G7782" i="2"/>
  <c r="D7783" i="2"/>
  <c r="E7783" i="2"/>
  <c r="F7783" i="2"/>
  <c r="G7783" i="2"/>
  <c r="D7784" i="2"/>
  <c r="E7784" i="2"/>
  <c r="F7784" i="2"/>
  <c r="G7784" i="2"/>
  <c r="D7785" i="2"/>
  <c r="E7785" i="2"/>
  <c r="F7785" i="2"/>
  <c r="G7785" i="2"/>
  <c r="D7786" i="2"/>
  <c r="E7786" i="2"/>
  <c r="F7786" i="2"/>
  <c r="G7786" i="2"/>
  <c r="D7787" i="2"/>
  <c r="E7787" i="2"/>
  <c r="F7787" i="2"/>
  <c r="G7787" i="2"/>
  <c r="D7788" i="2"/>
  <c r="E7788" i="2"/>
  <c r="F7788" i="2"/>
  <c r="G7788" i="2"/>
  <c r="D7789" i="2"/>
  <c r="E7789" i="2"/>
  <c r="F7789" i="2"/>
  <c r="G7789" i="2"/>
  <c r="D7790" i="2"/>
  <c r="E7790" i="2"/>
  <c r="F7790" i="2"/>
  <c r="G7790" i="2"/>
  <c r="D7791" i="2"/>
  <c r="E7791" i="2"/>
  <c r="F7791" i="2"/>
  <c r="G7791" i="2"/>
  <c r="D7792" i="2"/>
  <c r="E7792" i="2"/>
  <c r="F7792" i="2"/>
  <c r="G7792" i="2"/>
  <c r="D7793" i="2"/>
  <c r="E7793" i="2"/>
  <c r="F7793" i="2"/>
  <c r="G7793" i="2"/>
  <c r="D7794" i="2"/>
  <c r="E7794" i="2"/>
  <c r="F7794" i="2"/>
  <c r="G7794" i="2"/>
  <c r="D7795" i="2"/>
  <c r="E7795" i="2"/>
  <c r="F7795" i="2"/>
  <c r="G7795" i="2"/>
  <c r="D7796" i="2"/>
  <c r="E7796" i="2"/>
  <c r="F7796" i="2"/>
  <c r="G7796" i="2"/>
  <c r="D7797" i="2"/>
  <c r="E7797" i="2"/>
  <c r="F7797" i="2"/>
  <c r="G7797" i="2"/>
  <c r="D7798" i="2"/>
  <c r="E7798" i="2"/>
  <c r="F7798" i="2"/>
  <c r="G7798" i="2"/>
  <c r="D7799" i="2"/>
  <c r="E7799" i="2"/>
  <c r="F7799" i="2"/>
  <c r="G7799" i="2"/>
  <c r="D7800" i="2"/>
  <c r="E7800" i="2"/>
  <c r="F7800" i="2"/>
  <c r="G7800" i="2"/>
  <c r="D7801" i="2"/>
  <c r="E7801" i="2"/>
  <c r="F7801" i="2"/>
  <c r="G7801" i="2"/>
  <c r="D7802" i="2"/>
  <c r="E7802" i="2"/>
  <c r="F7802" i="2"/>
  <c r="G7802" i="2"/>
  <c r="D7803" i="2"/>
  <c r="E7803" i="2"/>
  <c r="F7803" i="2"/>
  <c r="G7803" i="2"/>
  <c r="D7804" i="2"/>
  <c r="E7804" i="2"/>
  <c r="F7804" i="2"/>
  <c r="G7804" i="2"/>
  <c r="D7805" i="2"/>
  <c r="E7805" i="2"/>
  <c r="F7805" i="2"/>
  <c r="G7805" i="2"/>
  <c r="D7806" i="2"/>
  <c r="E7806" i="2"/>
  <c r="F7806" i="2"/>
  <c r="G7806" i="2"/>
  <c r="D7807" i="2"/>
  <c r="E7807" i="2"/>
  <c r="F7807" i="2"/>
  <c r="G7807" i="2"/>
  <c r="D7808" i="2"/>
  <c r="E7808" i="2"/>
  <c r="F7808" i="2"/>
  <c r="G7808" i="2"/>
  <c r="D7809" i="2"/>
  <c r="E7809" i="2"/>
  <c r="F7809" i="2"/>
  <c r="G7809" i="2"/>
  <c r="D7810" i="2"/>
  <c r="E7810" i="2"/>
  <c r="F7810" i="2"/>
  <c r="G7810" i="2"/>
  <c r="D7811" i="2"/>
  <c r="E7811" i="2"/>
  <c r="F7811" i="2"/>
  <c r="G7811" i="2"/>
  <c r="D7812" i="2"/>
  <c r="E7812" i="2"/>
  <c r="F7812" i="2"/>
  <c r="G7812" i="2"/>
  <c r="D7813" i="2"/>
  <c r="E7813" i="2"/>
  <c r="F7813" i="2"/>
  <c r="G7813" i="2"/>
  <c r="D7814" i="2"/>
  <c r="E7814" i="2"/>
  <c r="F7814" i="2"/>
  <c r="G7814" i="2"/>
  <c r="D7815" i="2"/>
  <c r="E7815" i="2"/>
  <c r="F7815" i="2"/>
  <c r="G7815" i="2"/>
  <c r="D7816" i="2"/>
  <c r="E7816" i="2"/>
  <c r="F7816" i="2"/>
  <c r="G7816" i="2"/>
  <c r="D7817" i="2"/>
  <c r="E7817" i="2"/>
  <c r="F7817" i="2"/>
  <c r="G7817" i="2"/>
  <c r="D7818" i="2"/>
  <c r="E7818" i="2"/>
  <c r="F7818" i="2"/>
  <c r="G7818" i="2"/>
  <c r="D7819" i="2"/>
  <c r="E7819" i="2"/>
  <c r="F7819" i="2"/>
  <c r="G7819" i="2"/>
  <c r="D7820" i="2"/>
  <c r="E7820" i="2"/>
  <c r="F7820" i="2"/>
  <c r="G7820" i="2"/>
  <c r="D7821" i="2"/>
  <c r="E7821" i="2"/>
  <c r="F7821" i="2"/>
  <c r="G7821" i="2"/>
  <c r="D7822" i="2"/>
  <c r="E7822" i="2"/>
  <c r="F7822" i="2"/>
  <c r="G7822" i="2"/>
  <c r="D7823" i="2"/>
  <c r="E7823" i="2"/>
  <c r="F7823" i="2"/>
  <c r="G7823" i="2"/>
  <c r="D7824" i="2"/>
  <c r="E7824" i="2"/>
  <c r="F7824" i="2"/>
  <c r="G7824" i="2"/>
  <c r="D7825" i="2"/>
  <c r="E7825" i="2"/>
  <c r="F7825" i="2"/>
  <c r="G7825" i="2"/>
  <c r="D7826" i="2"/>
  <c r="E7826" i="2"/>
  <c r="F7826" i="2"/>
  <c r="G7826" i="2"/>
  <c r="D7827" i="2"/>
  <c r="E7827" i="2"/>
  <c r="F7827" i="2"/>
  <c r="G7827" i="2"/>
  <c r="D7828" i="2"/>
  <c r="E7828" i="2"/>
  <c r="F7828" i="2"/>
  <c r="G7828" i="2"/>
  <c r="D7829" i="2"/>
  <c r="E7829" i="2"/>
  <c r="F7829" i="2"/>
  <c r="G7829" i="2"/>
  <c r="D7830" i="2"/>
  <c r="E7830" i="2"/>
  <c r="F7830" i="2"/>
  <c r="G7830" i="2"/>
  <c r="D7831" i="2"/>
  <c r="E7831" i="2"/>
  <c r="F7831" i="2"/>
  <c r="G7831" i="2"/>
  <c r="D7832" i="2"/>
  <c r="E7832" i="2"/>
  <c r="F7832" i="2"/>
  <c r="G7832" i="2"/>
  <c r="D7833" i="2"/>
  <c r="E7833" i="2"/>
  <c r="F7833" i="2"/>
  <c r="G7833" i="2"/>
  <c r="D7834" i="2"/>
  <c r="E7834" i="2"/>
  <c r="F7834" i="2"/>
  <c r="G7834" i="2"/>
  <c r="D7835" i="2"/>
  <c r="E7835" i="2"/>
  <c r="F7835" i="2"/>
  <c r="G7835" i="2"/>
  <c r="D7836" i="2"/>
  <c r="E7836" i="2"/>
  <c r="F7836" i="2"/>
  <c r="G7836" i="2"/>
  <c r="D7837" i="2"/>
  <c r="E7837" i="2"/>
  <c r="F7837" i="2"/>
  <c r="G7837" i="2"/>
  <c r="D7838" i="2"/>
  <c r="E7838" i="2"/>
  <c r="F7838" i="2"/>
  <c r="G7838" i="2"/>
  <c r="D7839" i="2"/>
  <c r="E7839" i="2"/>
  <c r="F7839" i="2"/>
  <c r="G7839" i="2"/>
  <c r="D7840" i="2"/>
  <c r="E7840" i="2"/>
  <c r="F7840" i="2"/>
  <c r="G7840" i="2"/>
  <c r="D7841" i="2"/>
  <c r="E7841" i="2"/>
  <c r="F7841" i="2"/>
  <c r="G7841" i="2"/>
  <c r="D7842" i="2"/>
  <c r="E7842" i="2"/>
  <c r="F7842" i="2"/>
  <c r="G7842" i="2"/>
  <c r="D7843" i="2"/>
  <c r="E7843" i="2"/>
  <c r="F7843" i="2"/>
  <c r="G7843" i="2"/>
  <c r="D7844" i="2"/>
  <c r="E7844" i="2"/>
  <c r="F7844" i="2"/>
  <c r="G7844" i="2"/>
  <c r="D7845" i="2"/>
  <c r="E7845" i="2"/>
  <c r="F7845" i="2"/>
  <c r="G7845" i="2"/>
  <c r="D7846" i="2"/>
  <c r="E7846" i="2"/>
  <c r="F7846" i="2"/>
  <c r="G7846" i="2"/>
  <c r="D7847" i="2"/>
  <c r="E7847" i="2"/>
  <c r="F7847" i="2"/>
  <c r="G7847" i="2"/>
  <c r="D7848" i="2"/>
  <c r="E7848" i="2"/>
  <c r="F7848" i="2"/>
  <c r="G7848" i="2"/>
  <c r="D7849" i="2"/>
  <c r="E7849" i="2"/>
  <c r="F7849" i="2"/>
  <c r="G7849" i="2"/>
  <c r="D7850" i="2"/>
  <c r="E7850" i="2"/>
  <c r="F7850" i="2"/>
  <c r="G7850" i="2"/>
  <c r="D7851" i="2"/>
  <c r="E7851" i="2"/>
  <c r="F7851" i="2"/>
  <c r="G7851" i="2"/>
  <c r="D7852" i="2"/>
  <c r="E7852" i="2"/>
  <c r="F7852" i="2"/>
  <c r="G7852" i="2"/>
  <c r="D7853" i="2"/>
  <c r="E7853" i="2"/>
  <c r="F7853" i="2"/>
  <c r="G7853" i="2"/>
  <c r="D7854" i="2"/>
  <c r="E7854" i="2"/>
  <c r="F7854" i="2"/>
  <c r="G7854" i="2"/>
  <c r="D7855" i="2"/>
  <c r="E7855" i="2"/>
  <c r="F7855" i="2"/>
  <c r="G7855" i="2"/>
  <c r="D7856" i="2"/>
  <c r="E7856" i="2"/>
  <c r="F7856" i="2"/>
  <c r="G7856" i="2"/>
  <c r="D7857" i="2"/>
  <c r="E7857" i="2"/>
  <c r="F7857" i="2"/>
  <c r="G7857" i="2"/>
  <c r="D7858" i="2"/>
  <c r="E7858" i="2"/>
  <c r="F7858" i="2"/>
  <c r="G7858" i="2"/>
  <c r="D7859" i="2"/>
  <c r="E7859" i="2"/>
  <c r="F7859" i="2"/>
  <c r="G7859" i="2"/>
  <c r="D7860" i="2"/>
  <c r="E7860" i="2"/>
  <c r="F7860" i="2"/>
  <c r="G7860" i="2"/>
  <c r="D7861" i="2"/>
  <c r="E7861" i="2"/>
  <c r="F7861" i="2"/>
  <c r="G7861" i="2"/>
  <c r="D7862" i="2"/>
  <c r="E7862" i="2"/>
  <c r="F7862" i="2"/>
  <c r="G7862" i="2"/>
  <c r="D7863" i="2"/>
  <c r="E7863" i="2"/>
  <c r="F7863" i="2"/>
  <c r="G7863" i="2"/>
  <c r="D7864" i="2"/>
  <c r="E7864" i="2"/>
  <c r="F7864" i="2"/>
  <c r="G7864" i="2"/>
  <c r="D7865" i="2"/>
  <c r="E7865" i="2"/>
  <c r="F7865" i="2"/>
  <c r="G7865" i="2"/>
  <c r="D7866" i="2"/>
  <c r="E7866" i="2"/>
  <c r="F7866" i="2"/>
  <c r="G7866" i="2"/>
  <c r="D7867" i="2"/>
  <c r="E7867" i="2"/>
  <c r="F7867" i="2"/>
  <c r="G7867" i="2"/>
  <c r="D7868" i="2"/>
  <c r="E7868" i="2"/>
  <c r="F7868" i="2"/>
  <c r="G7868" i="2"/>
  <c r="D7869" i="2"/>
  <c r="E7869" i="2"/>
  <c r="F7869" i="2"/>
  <c r="G7869" i="2"/>
  <c r="D7870" i="2"/>
  <c r="E7870" i="2"/>
  <c r="F7870" i="2"/>
  <c r="G7870" i="2"/>
  <c r="D7871" i="2"/>
  <c r="E7871" i="2"/>
  <c r="F7871" i="2"/>
  <c r="G7871" i="2"/>
  <c r="D7872" i="2"/>
  <c r="E7872" i="2"/>
  <c r="F7872" i="2"/>
  <c r="G7872" i="2"/>
  <c r="D7873" i="2"/>
  <c r="E7873" i="2"/>
  <c r="F7873" i="2"/>
  <c r="G7873" i="2"/>
  <c r="D7874" i="2"/>
  <c r="E7874" i="2"/>
  <c r="F7874" i="2"/>
  <c r="G7874" i="2"/>
  <c r="D7875" i="2"/>
  <c r="E7875" i="2"/>
  <c r="F7875" i="2"/>
  <c r="G7875" i="2"/>
  <c r="D7876" i="2"/>
  <c r="E7876" i="2"/>
  <c r="F7876" i="2"/>
  <c r="G7876" i="2"/>
  <c r="D7877" i="2"/>
  <c r="E7877" i="2"/>
  <c r="F7877" i="2"/>
  <c r="G7877" i="2"/>
  <c r="D7878" i="2"/>
  <c r="E7878" i="2"/>
  <c r="F7878" i="2"/>
  <c r="G7878" i="2"/>
  <c r="D7879" i="2"/>
  <c r="E7879" i="2"/>
  <c r="F7879" i="2"/>
  <c r="G7879" i="2"/>
  <c r="D7880" i="2"/>
  <c r="E7880" i="2"/>
  <c r="F7880" i="2"/>
  <c r="G7880" i="2"/>
  <c r="D7881" i="2"/>
  <c r="E7881" i="2"/>
  <c r="F7881" i="2"/>
  <c r="G7881" i="2"/>
  <c r="D7882" i="2"/>
  <c r="E7882" i="2"/>
  <c r="F7882" i="2"/>
  <c r="G7882" i="2"/>
  <c r="D7883" i="2"/>
  <c r="E7883" i="2"/>
  <c r="F7883" i="2"/>
  <c r="G7883" i="2"/>
  <c r="D7884" i="2"/>
  <c r="E7884" i="2"/>
  <c r="F7884" i="2"/>
  <c r="G7884" i="2"/>
  <c r="D7885" i="2"/>
  <c r="E7885" i="2"/>
  <c r="F7885" i="2"/>
  <c r="G7885" i="2"/>
  <c r="D7886" i="2"/>
  <c r="E7886" i="2"/>
  <c r="F7886" i="2"/>
  <c r="G7886" i="2"/>
  <c r="D7887" i="2"/>
  <c r="E7887" i="2"/>
  <c r="F7887" i="2"/>
  <c r="G7887" i="2"/>
  <c r="D7888" i="2"/>
  <c r="E7888" i="2"/>
  <c r="F7888" i="2"/>
  <c r="G7888" i="2"/>
  <c r="D7889" i="2"/>
  <c r="E7889" i="2"/>
  <c r="F7889" i="2"/>
  <c r="G7889" i="2"/>
  <c r="D7890" i="2"/>
  <c r="E7890" i="2"/>
  <c r="F7890" i="2"/>
  <c r="G7890" i="2"/>
  <c r="D7891" i="2"/>
  <c r="E7891" i="2"/>
  <c r="F7891" i="2"/>
  <c r="G7891" i="2"/>
  <c r="D7892" i="2"/>
  <c r="E7892" i="2"/>
  <c r="F7892" i="2"/>
  <c r="G7892" i="2"/>
  <c r="D7893" i="2"/>
  <c r="E7893" i="2"/>
  <c r="F7893" i="2"/>
  <c r="G7893" i="2"/>
  <c r="D7894" i="2"/>
  <c r="E7894" i="2"/>
  <c r="F7894" i="2"/>
  <c r="G7894" i="2"/>
  <c r="D7895" i="2"/>
  <c r="E7895" i="2"/>
  <c r="F7895" i="2"/>
  <c r="G7895" i="2"/>
  <c r="D7896" i="2"/>
  <c r="E7896" i="2"/>
  <c r="F7896" i="2"/>
  <c r="G7896" i="2"/>
  <c r="D7897" i="2"/>
  <c r="E7897" i="2"/>
  <c r="F7897" i="2"/>
  <c r="G7897" i="2"/>
  <c r="D7898" i="2"/>
  <c r="E7898" i="2"/>
  <c r="F7898" i="2"/>
  <c r="G7898" i="2"/>
  <c r="D7899" i="2"/>
  <c r="E7899" i="2"/>
  <c r="F7899" i="2"/>
  <c r="G7899" i="2"/>
  <c r="D7900" i="2"/>
  <c r="E7900" i="2"/>
  <c r="F7900" i="2"/>
  <c r="G7900" i="2"/>
  <c r="D7901" i="2"/>
  <c r="E7901" i="2"/>
  <c r="F7901" i="2"/>
  <c r="G7901" i="2"/>
  <c r="D7902" i="2"/>
  <c r="E7902" i="2"/>
  <c r="F7902" i="2"/>
  <c r="G7902" i="2"/>
  <c r="D7903" i="2"/>
  <c r="E7903" i="2"/>
  <c r="F7903" i="2"/>
  <c r="G7903" i="2"/>
  <c r="D7904" i="2"/>
  <c r="E7904" i="2"/>
  <c r="F7904" i="2"/>
  <c r="G7904" i="2"/>
  <c r="D7905" i="2"/>
  <c r="E7905" i="2"/>
  <c r="F7905" i="2"/>
  <c r="G7905" i="2"/>
  <c r="D7906" i="2"/>
  <c r="E7906" i="2"/>
  <c r="F7906" i="2"/>
  <c r="G7906" i="2"/>
  <c r="D7907" i="2"/>
  <c r="E7907" i="2"/>
  <c r="F7907" i="2"/>
  <c r="G7907" i="2"/>
  <c r="D7908" i="2"/>
  <c r="E7908" i="2"/>
  <c r="F7908" i="2"/>
  <c r="G7908" i="2"/>
  <c r="D7909" i="2"/>
  <c r="E7909" i="2"/>
  <c r="F7909" i="2"/>
  <c r="G7909" i="2"/>
  <c r="D7910" i="2"/>
  <c r="E7910" i="2"/>
  <c r="F7910" i="2"/>
  <c r="G7910" i="2"/>
  <c r="D7911" i="2"/>
  <c r="E7911" i="2"/>
  <c r="F7911" i="2"/>
  <c r="G7911" i="2"/>
  <c r="D7912" i="2"/>
  <c r="E7912" i="2"/>
  <c r="F7912" i="2"/>
  <c r="G7912" i="2"/>
  <c r="D7913" i="2"/>
  <c r="E7913" i="2"/>
  <c r="F7913" i="2"/>
  <c r="G7913" i="2"/>
  <c r="D7914" i="2"/>
  <c r="E7914" i="2"/>
  <c r="F7914" i="2"/>
  <c r="G7914" i="2"/>
  <c r="D7915" i="2"/>
  <c r="E7915" i="2"/>
  <c r="F7915" i="2"/>
  <c r="G7915" i="2"/>
  <c r="D7916" i="2"/>
  <c r="E7916" i="2"/>
  <c r="F7916" i="2"/>
  <c r="G7916" i="2"/>
  <c r="D7917" i="2"/>
  <c r="E7917" i="2"/>
  <c r="F7917" i="2"/>
  <c r="G7917" i="2"/>
  <c r="D7918" i="2"/>
  <c r="E7918" i="2"/>
  <c r="F7918" i="2"/>
  <c r="G7918" i="2"/>
  <c r="D7919" i="2"/>
  <c r="E7919" i="2"/>
  <c r="F7919" i="2"/>
  <c r="G7919" i="2"/>
  <c r="D7920" i="2"/>
  <c r="E7920" i="2"/>
  <c r="F7920" i="2"/>
  <c r="G7920" i="2"/>
  <c r="D7921" i="2"/>
  <c r="E7921" i="2"/>
  <c r="F7921" i="2"/>
  <c r="G7921" i="2"/>
  <c r="D7922" i="2"/>
  <c r="E7922" i="2"/>
  <c r="F7922" i="2"/>
  <c r="G7922" i="2"/>
  <c r="D7923" i="2"/>
  <c r="E7923" i="2"/>
  <c r="F7923" i="2"/>
  <c r="G7923" i="2"/>
  <c r="D7924" i="2"/>
  <c r="E7924" i="2"/>
  <c r="F7924" i="2"/>
  <c r="G7924" i="2"/>
  <c r="D7925" i="2"/>
  <c r="E7925" i="2"/>
  <c r="F7925" i="2"/>
  <c r="G7925" i="2"/>
  <c r="D7926" i="2"/>
  <c r="E7926" i="2"/>
  <c r="F7926" i="2"/>
  <c r="G7926" i="2"/>
  <c r="D7927" i="2"/>
  <c r="E7927" i="2"/>
  <c r="F7927" i="2"/>
  <c r="G7927" i="2"/>
  <c r="D7928" i="2"/>
  <c r="E7928" i="2"/>
  <c r="F7928" i="2"/>
  <c r="G7928" i="2"/>
  <c r="D7929" i="2"/>
  <c r="E7929" i="2"/>
  <c r="F7929" i="2"/>
  <c r="G7929" i="2"/>
  <c r="D7930" i="2"/>
  <c r="E7930" i="2"/>
  <c r="F7930" i="2"/>
  <c r="G7930" i="2"/>
  <c r="D7931" i="2"/>
  <c r="E7931" i="2"/>
  <c r="F7931" i="2"/>
  <c r="G7931" i="2"/>
  <c r="D7932" i="2"/>
  <c r="E7932" i="2"/>
  <c r="F7932" i="2"/>
  <c r="G7932" i="2"/>
  <c r="D7933" i="2"/>
  <c r="E7933" i="2"/>
  <c r="F7933" i="2"/>
  <c r="G7933" i="2"/>
  <c r="D7934" i="2"/>
  <c r="E7934" i="2"/>
  <c r="F7934" i="2"/>
  <c r="G7934" i="2"/>
  <c r="D7935" i="2"/>
  <c r="E7935" i="2"/>
  <c r="F7935" i="2"/>
  <c r="G7935" i="2"/>
  <c r="D7936" i="2"/>
  <c r="E7936" i="2"/>
  <c r="F7936" i="2"/>
  <c r="G7936" i="2"/>
  <c r="D7937" i="2"/>
  <c r="E7937" i="2"/>
  <c r="F7937" i="2"/>
  <c r="G7937" i="2"/>
  <c r="D7938" i="2"/>
  <c r="E7938" i="2"/>
  <c r="F7938" i="2"/>
  <c r="G7938" i="2"/>
  <c r="D7939" i="2"/>
  <c r="E7939" i="2"/>
  <c r="F7939" i="2"/>
  <c r="G7939" i="2"/>
  <c r="D7940" i="2"/>
  <c r="E7940" i="2"/>
  <c r="F7940" i="2"/>
  <c r="G7940" i="2"/>
  <c r="D7941" i="2"/>
  <c r="E7941" i="2"/>
  <c r="F7941" i="2"/>
  <c r="G7941" i="2"/>
  <c r="D7942" i="2"/>
  <c r="E7942" i="2"/>
  <c r="F7942" i="2"/>
  <c r="G7942" i="2"/>
  <c r="D7943" i="2"/>
  <c r="E7943" i="2"/>
  <c r="F7943" i="2"/>
  <c r="G7943" i="2"/>
  <c r="D7944" i="2"/>
  <c r="E7944" i="2"/>
  <c r="F7944" i="2"/>
  <c r="G7944" i="2"/>
  <c r="D7945" i="2"/>
  <c r="E7945" i="2"/>
  <c r="F7945" i="2"/>
  <c r="G7945" i="2"/>
  <c r="D7946" i="2"/>
  <c r="E7946" i="2"/>
  <c r="F7946" i="2"/>
  <c r="G7946" i="2"/>
  <c r="D7947" i="2"/>
  <c r="E7947" i="2"/>
  <c r="F7947" i="2"/>
  <c r="G7947" i="2"/>
  <c r="D7948" i="2"/>
  <c r="E7948" i="2"/>
  <c r="F7948" i="2"/>
  <c r="G7948" i="2"/>
  <c r="D7949" i="2"/>
  <c r="E7949" i="2"/>
  <c r="F7949" i="2"/>
  <c r="G7949" i="2"/>
  <c r="D7950" i="2"/>
  <c r="E7950" i="2"/>
  <c r="F7950" i="2"/>
  <c r="G7950" i="2"/>
  <c r="D7951" i="2"/>
  <c r="E7951" i="2"/>
  <c r="F7951" i="2"/>
  <c r="G7951" i="2"/>
  <c r="D7952" i="2"/>
  <c r="E7952" i="2"/>
  <c r="F7952" i="2"/>
  <c r="G7952" i="2"/>
  <c r="D7953" i="2"/>
  <c r="E7953" i="2"/>
  <c r="F7953" i="2"/>
  <c r="G7953" i="2"/>
  <c r="D7954" i="2"/>
  <c r="E7954" i="2"/>
  <c r="F7954" i="2"/>
  <c r="G7954" i="2"/>
  <c r="D7955" i="2"/>
  <c r="E7955" i="2"/>
  <c r="F7955" i="2"/>
  <c r="G7955" i="2"/>
  <c r="D7956" i="2"/>
  <c r="E7956" i="2"/>
  <c r="F7956" i="2"/>
  <c r="G7956" i="2"/>
  <c r="D7957" i="2"/>
  <c r="E7957" i="2"/>
  <c r="F7957" i="2"/>
  <c r="G7957" i="2"/>
  <c r="D7958" i="2"/>
  <c r="E7958" i="2"/>
  <c r="F7958" i="2"/>
  <c r="G7958" i="2"/>
  <c r="D7959" i="2"/>
  <c r="E7959" i="2"/>
  <c r="F7959" i="2"/>
  <c r="G7959" i="2"/>
  <c r="D7960" i="2"/>
  <c r="E7960" i="2"/>
  <c r="F7960" i="2"/>
  <c r="G7960" i="2"/>
  <c r="D7961" i="2"/>
  <c r="E7961" i="2"/>
  <c r="F7961" i="2"/>
  <c r="G7961" i="2"/>
  <c r="D7962" i="2"/>
  <c r="E7962" i="2"/>
  <c r="F7962" i="2"/>
  <c r="G7962" i="2"/>
  <c r="D7963" i="2"/>
  <c r="E7963" i="2"/>
  <c r="F7963" i="2"/>
  <c r="G7963" i="2"/>
  <c r="D7964" i="2"/>
  <c r="E7964" i="2"/>
  <c r="F7964" i="2"/>
  <c r="G7964" i="2"/>
  <c r="D7965" i="2"/>
  <c r="E7965" i="2"/>
  <c r="F7965" i="2"/>
  <c r="G7965" i="2"/>
  <c r="D7966" i="2"/>
  <c r="E7966" i="2"/>
  <c r="F7966" i="2"/>
  <c r="G7966" i="2"/>
  <c r="D7967" i="2"/>
  <c r="E7967" i="2"/>
  <c r="F7967" i="2"/>
  <c r="G7967" i="2"/>
  <c r="D7968" i="2"/>
  <c r="E7968" i="2"/>
  <c r="F7968" i="2"/>
  <c r="G7968" i="2"/>
  <c r="D7969" i="2"/>
  <c r="E7969" i="2"/>
  <c r="F7969" i="2"/>
  <c r="G7969" i="2"/>
  <c r="D7970" i="2"/>
  <c r="E7970" i="2"/>
  <c r="F7970" i="2"/>
  <c r="G7970" i="2"/>
  <c r="D7971" i="2"/>
  <c r="E7971" i="2"/>
  <c r="F7971" i="2"/>
  <c r="G7971" i="2"/>
  <c r="D7972" i="2"/>
  <c r="E7972" i="2"/>
  <c r="F7972" i="2"/>
  <c r="G7972" i="2"/>
  <c r="D7973" i="2"/>
  <c r="E7973" i="2"/>
  <c r="F7973" i="2"/>
  <c r="G7973" i="2"/>
  <c r="D7974" i="2"/>
  <c r="E7974" i="2"/>
  <c r="F7974" i="2"/>
  <c r="G7974" i="2"/>
  <c r="D7975" i="2"/>
  <c r="E7975" i="2"/>
  <c r="F7975" i="2"/>
  <c r="G7975" i="2"/>
  <c r="D7976" i="2"/>
  <c r="E7976" i="2"/>
  <c r="F7976" i="2"/>
  <c r="G7976" i="2"/>
  <c r="D7977" i="2"/>
  <c r="E7977" i="2"/>
  <c r="F7977" i="2"/>
  <c r="G7977" i="2"/>
  <c r="D7978" i="2"/>
  <c r="E7978" i="2"/>
  <c r="F7978" i="2"/>
  <c r="G7978" i="2"/>
  <c r="D7979" i="2"/>
  <c r="E7979" i="2"/>
  <c r="F7979" i="2"/>
  <c r="G7979" i="2"/>
  <c r="D7980" i="2"/>
  <c r="E7980" i="2"/>
  <c r="F7980" i="2"/>
  <c r="G7980" i="2"/>
  <c r="D7981" i="2"/>
  <c r="E7981" i="2"/>
  <c r="F7981" i="2"/>
  <c r="G7981" i="2"/>
  <c r="D7982" i="2"/>
  <c r="E7982" i="2"/>
  <c r="F7982" i="2"/>
  <c r="G7982" i="2"/>
  <c r="D7983" i="2"/>
  <c r="E7983" i="2"/>
  <c r="F7983" i="2"/>
  <c r="G7983" i="2"/>
  <c r="D7984" i="2"/>
  <c r="E7984" i="2"/>
  <c r="F7984" i="2"/>
  <c r="G7984" i="2"/>
  <c r="D7985" i="2"/>
  <c r="E7985" i="2"/>
  <c r="F7985" i="2"/>
  <c r="G7985" i="2"/>
  <c r="D7986" i="2"/>
  <c r="E7986" i="2"/>
  <c r="F7986" i="2"/>
  <c r="G7986" i="2"/>
  <c r="D7987" i="2"/>
  <c r="E7987" i="2"/>
  <c r="F7987" i="2"/>
  <c r="G7987" i="2"/>
  <c r="D7988" i="2"/>
  <c r="E7988" i="2"/>
  <c r="F7988" i="2"/>
  <c r="G7988" i="2"/>
  <c r="D7989" i="2"/>
  <c r="E7989" i="2"/>
  <c r="F7989" i="2"/>
  <c r="G7989" i="2"/>
  <c r="D7990" i="2"/>
  <c r="E7990" i="2"/>
  <c r="F7990" i="2"/>
  <c r="G7990" i="2"/>
  <c r="D7991" i="2"/>
  <c r="E7991" i="2"/>
  <c r="F7991" i="2"/>
  <c r="G7991" i="2"/>
  <c r="D7992" i="2"/>
  <c r="E7992" i="2"/>
  <c r="F7992" i="2"/>
  <c r="G7992" i="2"/>
  <c r="D7993" i="2"/>
  <c r="E7993" i="2"/>
  <c r="F7993" i="2"/>
  <c r="G7993" i="2"/>
  <c r="D7994" i="2"/>
  <c r="E7994" i="2"/>
  <c r="F7994" i="2"/>
  <c r="G7994" i="2"/>
  <c r="D7995" i="2"/>
  <c r="E7995" i="2"/>
  <c r="F7995" i="2"/>
  <c r="G7995" i="2"/>
  <c r="D7996" i="2"/>
  <c r="E7996" i="2"/>
  <c r="F7996" i="2"/>
  <c r="G7996" i="2"/>
  <c r="D7997" i="2"/>
  <c r="E7997" i="2"/>
  <c r="F7997" i="2"/>
  <c r="G7997" i="2"/>
  <c r="D7998" i="2"/>
  <c r="E7998" i="2"/>
  <c r="F7998" i="2"/>
  <c r="G7998" i="2"/>
  <c r="D7999" i="2"/>
  <c r="E7999" i="2"/>
  <c r="F7999" i="2"/>
  <c r="G7999" i="2"/>
  <c r="D8000" i="2"/>
  <c r="E8000" i="2"/>
  <c r="F8000" i="2"/>
  <c r="G8000" i="2"/>
  <c r="D8001" i="2"/>
  <c r="E8001" i="2"/>
  <c r="F8001" i="2"/>
  <c r="G8001" i="2"/>
  <c r="D8002" i="2"/>
  <c r="E8002" i="2"/>
  <c r="F8002" i="2"/>
  <c r="G8002" i="2"/>
  <c r="D8003" i="2"/>
  <c r="E8003" i="2"/>
  <c r="F8003" i="2"/>
  <c r="G8003" i="2"/>
  <c r="D8004" i="2"/>
  <c r="E8004" i="2"/>
  <c r="F8004" i="2"/>
  <c r="G8004" i="2"/>
  <c r="D8005" i="2"/>
  <c r="E8005" i="2"/>
  <c r="F8005" i="2"/>
  <c r="G8005" i="2"/>
  <c r="D8006" i="2"/>
  <c r="E8006" i="2"/>
  <c r="F8006" i="2"/>
  <c r="G8006" i="2"/>
  <c r="D8007" i="2"/>
  <c r="E8007" i="2"/>
  <c r="F8007" i="2"/>
  <c r="G8007" i="2"/>
  <c r="D8008" i="2"/>
  <c r="E8008" i="2"/>
  <c r="F8008" i="2"/>
  <c r="G8008" i="2"/>
  <c r="D8009" i="2"/>
  <c r="E8009" i="2"/>
  <c r="F8009" i="2"/>
  <c r="G8009" i="2"/>
  <c r="D8010" i="2"/>
  <c r="E8010" i="2"/>
  <c r="F8010" i="2"/>
  <c r="G8010" i="2"/>
  <c r="D8011" i="2"/>
  <c r="E8011" i="2"/>
  <c r="F8011" i="2"/>
  <c r="G8011" i="2"/>
  <c r="D8012" i="2"/>
  <c r="E8012" i="2"/>
  <c r="F8012" i="2"/>
  <c r="G8012" i="2"/>
  <c r="D8013" i="2"/>
  <c r="E8013" i="2"/>
  <c r="F8013" i="2"/>
  <c r="G8013" i="2"/>
  <c r="D8014" i="2"/>
  <c r="E8014" i="2"/>
  <c r="F8014" i="2"/>
  <c r="G8014" i="2"/>
  <c r="D8015" i="2"/>
  <c r="E8015" i="2"/>
  <c r="F8015" i="2"/>
  <c r="G8015" i="2"/>
  <c r="D8016" i="2"/>
  <c r="E8016" i="2"/>
  <c r="F8016" i="2"/>
  <c r="G8016" i="2"/>
  <c r="D8017" i="2"/>
  <c r="E8017" i="2"/>
  <c r="F8017" i="2"/>
  <c r="G8017" i="2"/>
  <c r="D6554" i="2"/>
  <c r="E6554" i="2"/>
  <c r="F6554" i="2"/>
  <c r="G6554" i="2"/>
  <c r="H6554" i="2"/>
  <c r="I6554" i="2"/>
  <c r="J6554" i="2"/>
  <c r="D6555" i="2"/>
  <c r="E6555" i="2"/>
  <c r="F6555" i="2"/>
  <c r="G6555" i="2"/>
  <c r="H6555" i="2"/>
  <c r="I6555" i="2"/>
  <c r="J6555" i="2"/>
  <c r="D6556" i="2"/>
  <c r="E6556" i="2"/>
  <c r="F6556" i="2"/>
  <c r="G6556" i="2"/>
  <c r="H6556" i="2"/>
  <c r="I6556" i="2"/>
  <c r="J6556" i="2"/>
  <c r="D6557" i="2"/>
  <c r="E6557" i="2"/>
  <c r="F6557" i="2"/>
  <c r="G6557" i="2"/>
  <c r="H6557" i="2"/>
  <c r="I6557" i="2"/>
  <c r="J6557" i="2"/>
  <c r="D6558" i="2"/>
  <c r="E6558" i="2"/>
  <c r="F6558" i="2"/>
  <c r="G6558" i="2"/>
  <c r="H6558" i="2"/>
  <c r="I6558" i="2"/>
  <c r="J6558" i="2"/>
  <c r="D6559" i="2"/>
  <c r="E6559" i="2"/>
  <c r="F6559" i="2"/>
  <c r="G6559" i="2"/>
  <c r="H6559" i="2"/>
  <c r="I6559" i="2"/>
  <c r="J6559" i="2"/>
  <c r="D6560" i="2"/>
  <c r="E6560" i="2"/>
  <c r="F6560" i="2"/>
  <c r="G6560" i="2"/>
  <c r="H6560" i="2"/>
  <c r="I6560" i="2"/>
  <c r="J6560" i="2"/>
  <c r="D6561" i="2"/>
  <c r="E6561" i="2"/>
  <c r="F6561" i="2"/>
  <c r="G6561" i="2"/>
  <c r="H6561" i="2"/>
  <c r="I6561" i="2"/>
  <c r="J6561" i="2"/>
  <c r="D6562" i="2"/>
  <c r="E6562" i="2"/>
  <c r="F6562" i="2"/>
  <c r="G6562" i="2"/>
  <c r="H6562" i="2"/>
  <c r="I6562" i="2"/>
  <c r="J6562" i="2"/>
  <c r="D6563" i="2"/>
  <c r="E6563" i="2"/>
  <c r="F6563" i="2"/>
  <c r="G6563" i="2"/>
  <c r="H6563" i="2"/>
  <c r="I6563" i="2"/>
  <c r="J6563" i="2"/>
  <c r="D6564" i="2"/>
  <c r="E6564" i="2"/>
  <c r="F6564" i="2"/>
  <c r="G6564" i="2"/>
  <c r="H6564" i="2"/>
  <c r="I6564" i="2"/>
  <c r="J6564" i="2"/>
  <c r="D6565" i="2"/>
  <c r="E6565" i="2"/>
  <c r="F6565" i="2"/>
  <c r="G6565" i="2"/>
  <c r="H6565" i="2"/>
  <c r="I6565" i="2"/>
  <c r="J6565" i="2"/>
  <c r="D6566" i="2"/>
  <c r="E6566" i="2"/>
  <c r="F6566" i="2"/>
  <c r="G6566" i="2"/>
  <c r="H6566" i="2"/>
  <c r="I6566" i="2"/>
  <c r="J6566" i="2"/>
  <c r="D6567" i="2"/>
  <c r="E6567" i="2"/>
  <c r="F6567" i="2"/>
  <c r="G6567" i="2"/>
  <c r="H6567" i="2"/>
  <c r="I6567" i="2"/>
  <c r="J6567" i="2"/>
  <c r="D6568" i="2"/>
  <c r="E6568" i="2"/>
  <c r="F6568" i="2"/>
  <c r="G6568" i="2"/>
  <c r="H6568" i="2"/>
  <c r="I6568" i="2"/>
  <c r="J6568" i="2"/>
  <c r="D6569" i="2"/>
  <c r="E6569" i="2"/>
  <c r="F6569" i="2"/>
  <c r="G6569" i="2"/>
  <c r="H6569" i="2"/>
  <c r="I6569" i="2"/>
  <c r="J6569" i="2"/>
  <c r="D6570" i="2"/>
  <c r="E6570" i="2"/>
  <c r="F6570" i="2"/>
  <c r="G6570" i="2"/>
  <c r="H6570" i="2"/>
  <c r="I6570" i="2"/>
  <c r="J6570" i="2"/>
  <c r="D6571" i="2"/>
  <c r="E6571" i="2"/>
  <c r="F6571" i="2"/>
  <c r="G6571" i="2"/>
  <c r="H6571" i="2"/>
  <c r="I6571" i="2"/>
  <c r="J6571" i="2"/>
  <c r="D6572" i="2"/>
  <c r="E6572" i="2"/>
  <c r="F6572" i="2"/>
  <c r="G6572" i="2"/>
  <c r="H6572" i="2"/>
  <c r="I6572" i="2"/>
  <c r="J6572" i="2"/>
  <c r="D6573" i="2"/>
  <c r="E6573" i="2"/>
  <c r="F6573" i="2"/>
  <c r="G6573" i="2"/>
  <c r="H6573" i="2"/>
  <c r="I6573" i="2"/>
  <c r="J6573" i="2"/>
  <c r="D6574" i="2"/>
  <c r="E6574" i="2"/>
  <c r="F6574" i="2"/>
  <c r="G6574" i="2"/>
  <c r="H6574" i="2"/>
  <c r="I6574" i="2"/>
  <c r="J6574" i="2"/>
  <c r="D6575" i="2"/>
  <c r="E6575" i="2"/>
  <c r="F6575" i="2"/>
  <c r="G6575" i="2"/>
  <c r="H6575" i="2"/>
  <c r="I6575" i="2"/>
  <c r="J6575" i="2"/>
  <c r="D6576" i="2"/>
  <c r="E6576" i="2"/>
  <c r="F6576" i="2"/>
  <c r="G6576" i="2"/>
  <c r="H6576" i="2"/>
  <c r="I6576" i="2"/>
  <c r="J6576" i="2"/>
  <c r="D6577" i="2"/>
  <c r="E6577" i="2"/>
  <c r="F6577" i="2"/>
  <c r="G6577" i="2"/>
  <c r="H6577" i="2"/>
  <c r="I6577" i="2"/>
  <c r="J6577" i="2"/>
  <c r="D6578" i="2"/>
  <c r="E6578" i="2"/>
  <c r="F6578" i="2"/>
  <c r="G6578" i="2"/>
  <c r="H6578" i="2"/>
  <c r="I6578" i="2"/>
  <c r="J6578" i="2"/>
  <c r="D6579" i="2"/>
  <c r="E6579" i="2"/>
  <c r="F6579" i="2"/>
  <c r="G6579" i="2"/>
  <c r="H6579" i="2"/>
  <c r="I6579" i="2"/>
  <c r="J6579" i="2"/>
  <c r="D6580" i="2"/>
  <c r="E6580" i="2"/>
  <c r="F6580" i="2"/>
  <c r="G6580" i="2"/>
  <c r="H6580" i="2"/>
  <c r="I6580" i="2"/>
  <c r="J6580" i="2"/>
  <c r="D6581" i="2"/>
  <c r="E6581" i="2"/>
  <c r="F6581" i="2"/>
  <c r="G6581" i="2"/>
  <c r="H6581" i="2"/>
  <c r="I6581" i="2"/>
  <c r="J6581" i="2"/>
  <c r="D6582" i="2"/>
  <c r="E6582" i="2"/>
  <c r="F6582" i="2"/>
  <c r="G6582" i="2"/>
  <c r="H6582" i="2"/>
  <c r="I6582" i="2"/>
  <c r="J6582" i="2"/>
  <c r="D6583" i="2"/>
  <c r="E6583" i="2"/>
  <c r="F6583" i="2"/>
  <c r="G6583" i="2"/>
  <c r="H6583" i="2"/>
  <c r="I6583" i="2"/>
  <c r="J6583" i="2"/>
  <c r="D6584" i="2"/>
  <c r="E6584" i="2"/>
  <c r="F6584" i="2"/>
  <c r="G6584" i="2"/>
  <c r="H6584" i="2"/>
  <c r="I6584" i="2"/>
  <c r="J6584" i="2"/>
  <c r="D6585" i="2"/>
  <c r="E6585" i="2"/>
  <c r="F6585" i="2"/>
  <c r="G6585" i="2"/>
  <c r="H6585" i="2"/>
  <c r="I6585" i="2"/>
  <c r="J6585" i="2"/>
  <c r="D6586" i="2"/>
  <c r="E6586" i="2"/>
  <c r="F6586" i="2"/>
  <c r="G6586" i="2"/>
  <c r="H6586" i="2"/>
  <c r="I6586" i="2"/>
  <c r="J6586" i="2"/>
  <c r="D6587" i="2"/>
  <c r="E6587" i="2"/>
  <c r="F6587" i="2"/>
  <c r="G6587" i="2"/>
  <c r="H6587" i="2"/>
  <c r="I6587" i="2"/>
  <c r="J6587" i="2"/>
  <c r="D6588" i="2"/>
  <c r="E6588" i="2"/>
  <c r="F6588" i="2"/>
  <c r="G6588" i="2"/>
  <c r="H6588" i="2"/>
  <c r="I6588" i="2"/>
  <c r="J6588" i="2"/>
  <c r="D6589" i="2"/>
  <c r="E6589" i="2"/>
  <c r="F6589" i="2"/>
  <c r="G6589" i="2"/>
  <c r="H6589" i="2"/>
  <c r="I6589" i="2"/>
  <c r="J6589" i="2"/>
  <c r="D6590" i="2"/>
  <c r="E6590" i="2"/>
  <c r="F6590" i="2"/>
  <c r="G6590" i="2"/>
  <c r="H6590" i="2"/>
  <c r="I6590" i="2"/>
  <c r="J6590" i="2"/>
  <c r="D6591" i="2"/>
  <c r="E6591" i="2"/>
  <c r="F6591" i="2"/>
  <c r="G6591" i="2"/>
  <c r="H6591" i="2"/>
  <c r="I6591" i="2"/>
  <c r="J6591" i="2"/>
  <c r="D6592" i="2"/>
  <c r="E6592" i="2"/>
  <c r="F6592" i="2"/>
  <c r="G6592" i="2"/>
  <c r="H6592" i="2"/>
  <c r="I6592" i="2"/>
  <c r="J6592" i="2"/>
  <c r="D6593" i="2"/>
  <c r="E6593" i="2"/>
  <c r="F6593" i="2"/>
  <c r="G6593" i="2"/>
  <c r="H6593" i="2"/>
  <c r="I6593" i="2"/>
  <c r="J6593" i="2"/>
  <c r="D6594" i="2"/>
  <c r="E6594" i="2"/>
  <c r="F6594" i="2"/>
  <c r="G6594" i="2"/>
  <c r="H6594" i="2"/>
  <c r="I6594" i="2"/>
  <c r="J6594" i="2"/>
  <c r="D6595" i="2"/>
  <c r="E6595" i="2"/>
  <c r="F6595" i="2"/>
  <c r="G6595" i="2"/>
  <c r="H6595" i="2"/>
  <c r="I6595" i="2"/>
  <c r="J6595" i="2"/>
  <c r="D6596" i="2"/>
  <c r="E6596" i="2"/>
  <c r="F6596" i="2"/>
  <c r="G6596" i="2"/>
  <c r="H6596" i="2"/>
  <c r="I6596" i="2"/>
  <c r="J6596" i="2"/>
  <c r="D6597" i="2"/>
  <c r="E6597" i="2"/>
  <c r="F6597" i="2"/>
  <c r="G6597" i="2"/>
  <c r="H6597" i="2"/>
  <c r="I6597" i="2"/>
  <c r="J6597" i="2"/>
  <c r="D6598" i="2"/>
  <c r="E6598" i="2"/>
  <c r="F6598" i="2"/>
  <c r="G6598" i="2"/>
  <c r="H6598" i="2"/>
  <c r="I6598" i="2"/>
  <c r="J6598" i="2"/>
  <c r="D6599" i="2"/>
  <c r="E6599" i="2"/>
  <c r="F6599" i="2"/>
  <c r="G6599" i="2"/>
  <c r="H6599" i="2"/>
  <c r="I6599" i="2"/>
  <c r="J6599" i="2"/>
  <c r="D6600" i="2"/>
  <c r="E6600" i="2"/>
  <c r="F6600" i="2"/>
  <c r="G6600" i="2"/>
  <c r="H6600" i="2"/>
  <c r="I6600" i="2"/>
  <c r="J6600" i="2"/>
  <c r="D6601" i="2"/>
  <c r="E6601" i="2"/>
  <c r="F6601" i="2"/>
  <c r="G6601" i="2"/>
  <c r="H6601" i="2"/>
  <c r="I6601" i="2"/>
  <c r="J6601" i="2"/>
  <c r="D6602" i="2"/>
  <c r="E6602" i="2"/>
  <c r="F6602" i="2"/>
  <c r="G6602" i="2"/>
  <c r="H6602" i="2"/>
  <c r="I6602" i="2"/>
  <c r="J6602" i="2"/>
  <c r="D6603" i="2"/>
  <c r="E6603" i="2"/>
  <c r="F6603" i="2"/>
  <c r="G6603" i="2"/>
  <c r="H6603" i="2"/>
  <c r="I6603" i="2"/>
  <c r="J6603" i="2"/>
  <c r="D6604" i="2"/>
  <c r="E6604" i="2"/>
  <c r="F6604" i="2"/>
  <c r="G6604" i="2"/>
  <c r="H6604" i="2"/>
  <c r="I6604" i="2"/>
  <c r="J6604" i="2"/>
  <c r="D6605" i="2"/>
  <c r="E6605" i="2"/>
  <c r="F6605" i="2"/>
  <c r="G6605" i="2"/>
  <c r="H6605" i="2"/>
  <c r="I6605" i="2"/>
  <c r="J6605" i="2"/>
  <c r="D6606" i="2"/>
  <c r="E6606" i="2"/>
  <c r="F6606" i="2"/>
  <c r="G6606" i="2"/>
  <c r="H6606" i="2"/>
  <c r="I6606" i="2"/>
  <c r="J6606" i="2"/>
  <c r="D6607" i="2"/>
  <c r="E6607" i="2"/>
  <c r="F6607" i="2"/>
  <c r="G6607" i="2"/>
  <c r="H6607" i="2"/>
  <c r="I6607" i="2"/>
  <c r="J6607" i="2"/>
  <c r="D6608" i="2"/>
  <c r="E6608" i="2"/>
  <c r="F6608" i="2"/>
  <c r="G6608" i="2"/>
  <c r="H6608" i="2"/>
  <c r="I6608" i="2"/>
  <c r="J6608" i="2"/>
  <c r="D6609" i="2"/>
  <c r="E6609" i="2"/>
  <c r="F6609" i="2"/>
  <c r="G6609" i="2"/>
  <c r="H6609" i="2"/>
  <c r="I6609" i="2"/>
  <c r="J6609" i="2"/>
  <c r="D6610" i="2"/>
  <c r="E6610" i="2"/>
  <c r="F6610" i="2"/>
  <c r="G6610" i="2"/>
  <c r="H6610" i="2"/>
  <c r="I6610" i="2"/>
  <c r="J6610" i="2"/>
  <c r="D6611" i="2"/>
  <c r="E6611" i="2"/>
  <c r="F6611" i="2"/>
  <c r="G6611" i="2"/>
  <c r="H6611" i="2"/>
  <c r="I6611" i="2"/>
  <c r="J6611" i="2"/>
  <c r="D6612" i="2"/>
  <c r="E6612" i="2"/>
  <c r="F6612" i="2"/>
  <c r="G6612" i="2"/>
  <c r="H6612" i="2"/>
  <c r="I6612" i="2"/>
  <c r="J6612" i="2"/>
  <c r="D6613" i="2"/>
  <c r="E6613" i="2"/>
  <c r="F6613" i="2"/>
  <c r="G6613" i="2"/>
  <c r="H6613" i="2"/>
  <c r="I6613" i="2"/>
  <c r="J6613" i="2"/>
  <c r="D6614" i="2"/>
  <c r="E6614" i="2"/>
  <c r="F6614" i="2"/>
  <c r="G6614" i="2"/>
  <c r="H6614" i="2"/>
  <c r="I6614" i="2"/>
  <c r="J6614" i="2"/>
  <c r="D6615" i="2"/>
  <c r="E6615" i="2"/>
  <c r="F6615" i="2"/>
  <c r="G6615" i="2"/>
  <c r="H6615" i="2"/>
  <c r="I6615" i="2"/>
  <c r="J6615" i="2"/>
  <c r="D6616" i="2"/>
  <c r="E6616" i="2"/>
  <c r="F6616" i="2"/>
  <c r="G6616" i="2"/>
  <c r="H6616" i="2"/>
  <c r="I6616" i="2"/>
  <c r="J6616" i="2"/>
  <c r="D6617" i="2"/>
  <c r="E6617" i="2"/>
  <c r="F6617" i="2"/>
  <c r="G6617" i="2"/>
  <c r="H6617" i="2"/>
  <c r="I6617" i="2"/>
  <c r="J6617" i="2"/>
  <c r="D6618" i="2"/>
  <c r="E6618" i="2"/>
  <c r="F6618" i="2"/>
  <c r="G6618" i="2"/>
  <c r="H6618" i="2"/>
  <c r="I6618" i="2"/>
  <c r="J6618" i="2"/>
  <c r="D6619" i="2"/>
  <c r="E6619" i="2"/>
  <c r="F6619" i="2"/>
  <c r="G6619" i="2"/>
  <c r="H6619" i="2"/>
  <c r="I6619" i="2"/>
  <c r="J6619" i="2"/>
  <c r="D6620" i="2"/>
  <c r="E6620" i="2"/>
  <c r="F6620" i="2"/>
  <c r="G6620" i="2"/>
  <c r="H6620" i="2"/>
  <c r="I6620" i="2"/>
  <c r="J6620" i="2"/>
  <c r="D6621" i="2"/>
  <c r="E6621" i="2"/>
  <c r="F6621" i="2"/>
  <c r="G6621" i="2"/>
  <c r="H6621" i="2"/>
  <c r="I6621" i="2"/>
  <c r="J6621" i="2"/>
  <c r="D6622" i="2"/>
  <c r="E6622" i="2"/>
  <c r="F6622" i="2"/>
  <c r="G6622" i="2"/>
  <c r="H6622" i="2"/>
  <c r="I6622" i="2"/>
  <c r="J6622" i="2"/>
  <c r="D6623" i="2"/>
  <c r="E6623" i="2"/>
  <c r="F6623" i="2"/>
  <c r="G6623" i="2"/>
  <c r="H6623" i="2"/>
  <c r="I6623" i="2"/>
  <c r="J6623" i="2"/>
  <c r="D6624" i="2"/>
  <c r="E6624" i="2"/>
  <c r="F6624" i="2"/>
  <c r="G6624" i="2"/>
  <c r="H6624" i="2"/>
  <c r="I6624" i="2"/>
  <c r="J6624" i="2"/>
  <c r="D6625" i="2"/>
  <c r="E6625" i="2"/>
  <c r="F6625" i="2"/>
  <c r="G6625" i="2"/>
  <c r="H6625" i="2"/>
  <c r="I6625" i="2"/>
  <c r="J6625" i="2"/>
  <c r="D6626" i="2"/>
  <c r="E6626" i="2"/>
  <c r="F6626" i="2"/>
  <c r="G6626" i="2"/>
  <c r="H6626" i="2"/>
  <c r="I6626" i="2"/>
  <c r="J6626" i="2"/>
  <c r="D6627" i="2"/>
  <c r="E6627" i="2"/>
  <c r="F6627" i="2"/>
  <c r="G6627" i="2"/>
  <c r="H6627" i="2"/>
  <c r="I6627" i="2"/>
  <c r="J6627" i="2"/>
  <c r="D6628" i="2"/>
  <c r="E6628" i="2"/>
  <c r="F6628" i="2"/>
  <c r="G6628" i="2"/>
  <c r="H6628" i="2"/>
  <c r="I6628" i="2"/>
  <c r="J6628" i="2"/>
  <c r="D6629" i="2"/>
  <c r="E6629" i="2"/>
  <c r="F6629" i="2"/>
  <c r="G6629" i="2"/>
  <c r="H6629" i="2"/>
  <c r="I6629" i="2"/>
  <c r="J6629" i="2"/>
  <c r="D6630" i="2"/>
  <c r="E6630" i="2"/>
  <c r="F6630" i="2"/>
  <c r="G6630" i="2"/>
  <c r="H6630" i="2"/>
  <c r="I6630" i="2"/>
  <c r="J6630" i="2"/>
  <c r="D6631" i="2"/>
  <c r="E6631" i="2"/>
  <c r="F6631" i="2"/>
  <c r="G6631" i="2"/>
  <c r="H6631" i="2"/>
  <c r="I6631" i="2"/>
  <c r="J6631" i="2"/>
  <c r="D6632" i="2"/>
  <c r="E6632" i="2"/>
  <c r="F6632" i="2"/>
  <c r="G6632" i="2"/>
  <c r="H6632" i="2"/>
  <c r="I6632" i="2"/>
  <c r="J6632" i="2"/>
  <c r="D6633" i="2"/>
  <c r="E6633" i="2"/>
  <c r="F6633" i="2"/>
  <c r="G6633" i="2"/>
  <c r="H6633" i="2"/>
  <c r="I6633" i="2"/>
  <c r="J6633" i="2"/>
  <c r="D6634" i="2"/>
  <c r="E6634" i="2"/>
  <c r="F6634" i="2"/>
  <c r="G6634" i="2"/>
  <c r="H6634" i="2"/>
  <c r="I6634" i="2"/>
  <c r="J6634" i="2"/>
  <c r="D6635" i="2"/>
  <c r="E6635" i="2"/>
  <c r="F6635" i="2"/>
  <c r="G6635" i="2"/>
  <c r="H6635" i="2"/>
  <c r="I6635" i="2"/>
  <c r="J6635" i="2"/>
  <c r="D6636" i="2"/>
  <c r="E6636" i="2"/>
  <c r="F6636" i="2"/>
  <c r="G6636" i="2"/>
  <c r="H6636" i="2"/>
  <c r="I6636" i="2"/>
  <c r="J6636" i="2"/>
  <c r="D6637" i="2"/>
  <c r="E6637" i="2"/>
  <c r="F6637" i="2"/>
  <c r="G6637" i="2"/>
  <c r="H6637" i="2"/>
  <c r="I6637" i="2"/>
  <c r="J6637" i="2"/>
  <c r="D6638" i="2"/>
  <c r="E6638" i="2"/>
  <c r="F6638" i="2"/>
  <c r="G6638" i="2"/>
  <c r="H6638" i="2"/>
  <c r="I6638" i="2"/>
  <c r="J6638" i="2"/>
  <c r="D6639" i="2"/>
  <c r="E6639" i="2"/>
  <c r="F6639" i="2"/>
  <c r="G6639" i="2"/>
  <c r="H6639" i="2"/>
  <c r="I6639" i="2"/>
  <c r="J6639" i="2"/>
  <c r="D6640" i="2"/>
  <c r="E6640" i="2"/>
  <c r="F6640" i="2"/>
  <c r="G6640" i="2"/>
  <c r="H6640" i="2"/>
  <c r="I6640" i="2"/>
  <c r="J6640" i="2"/>
  <c r="D6641" i="2"/>
  <c r="E6641" i="2"/>
  <c r="F6641" i="2"/>
  <c r="G6641" i="2"/>
  <c r="H6641" i="2"/>
  <c r="I6641" i="2"/>
  <c r="J6641" i="2"/>
  <c r="D6642" i="2"/>
  <c r="E6642" i="2"/>
  <c r="F6642" i="2"/>
  <c r="G6642" i="2"/>
  <c r="H6642" i="2"/>
  <c r="I6642" i="2"/>
  <c r="J6642" i="2"/>
  <c r="D6643" i="2"/>
  <c r="E6643" i="2"/>
  <c r="F6643" i="2"/>
  <c r="G6643" i="2"/>
  <c r="H6643" i="2"/>
  <c r="I6643" i="2"/>
  <c r="J6643" i="2"/>
  <c r="D6644" i="2"/>
  <c r="E6644" i="2"/>
  <c r="F6644" i="2"/>
  <c r="G6644" i="2"/>
  <c r="H6644" i="2"/>
  <c r="I6644" i="2"/>
  <c r="J6644" i="2"/>
  <c r="D6645" i="2"/>
  <c r="E6645" i="2"/>
  <c r="F6645" i="2"/>
  <c r="G6645" i="2"/>
  <c r="H6645" i="2"/>
  <c r="I6645" i="2"/>
  <c r="J6645" i="2"/>
  <c r="D6646" i="2"/>
  <c r="E6646" i="2"/>
  <c r="F6646" i="2"/>
  <c r="G6646" i="2"/>
  <c r="H6646" i="2"/>
  <c r="I6646" i="2"/>
  <c r="J6646" i="2"/>
  <c r="D6647" i="2"/>
  <c r="E6647" i="2"/>
  <c r="F6647" i="2"/>
  <c r="G6647" i="2"/>
  <c r="H6647" i="2"/>
  <c r="I6647" i="2"/>
  <c r="J6647" i="2"/>
  <c r="D6648" i="2"/>
  <c r="E6648" i="2"/>
  <c r="F6648" i="2"/>
  <c r="G6648" i="2"/>
  <c r="H6648" i="2"/>
  <c r="I6648" i="2"/>
  <c r="J6648" i="2"/>
  <c r="D6649" i="2"/>
  <c r="E6649" i="2"/>
  <c r="F6649" i="2"/>
  <c r="G6649" i="2"/>
  <c r="H6649" i="2"/>
  <c r="I6649" i="2"/>
  <c r="J6649" i="2"/>
  <c r="D6650" i="2"/>
  <c r="E6650" i="2"/>
  <c r="F6650" i="2"/>
  <c r="G6650" i="2"/>
  <c r="H6650" i="2"/>
  <c r="I6650" i="2"/>
  <c r="J6650" i="2"/>
  <c r="D6651" i="2"/>
  <c r="E6651" i="2"/>
  <c r="F6651" i="2"/>
  <c r="G6651" i="2"/>
  <c r="H6651" i="2"/>
  <c r="I6651" i="2"/>
  <c r="J6651" i="2"/>
  <c r="D6652" i="2"/>
  <c r="E6652" i="2"/>
  <c r="F6652" i="2"/>
  <c r="G6652" i="2"/>
  <c r="H6652" i="2"/>
  <c r="I6652" i="2"/>
  <c r="J6652" i="2"/>
  <c r="D6653" i="2"/>
  <c r="E6653" i="2"/>
  <c r="F6653" i="2"/>
  <c r="G6653" i="2"/>
  <c r="H6653" i="2"/>
  <c r="I6653" i="2"/>
  <c r="J6653" i="2"/>
  <c r="D6654" i="2"/>
  <c r="E6654" i="2"/>
  <c r="F6654" i="2"/>
  <c r="G6654" i="2"/>
  <c r="H6654" i="2"/>
  <c r="I6654" i="2"/>
  <c r="J6654" i="2"/>
  <c r="D6655" i="2"/>
  <c r="E6655" i="2"/>
  <c r="F6655" i="2"/>
  <c r="G6655" i="2"/>
  <c r="H6655" i="2"/>
  <c r="I6655" i="2"/>
  <c r="J6655" i="2"/>
  <c r="D6656" i="2"/>
  <c r="E6656" i="2"/>
  <c r="F6656" i="2"/>
  <c r="G6656" i="2"/>
  <c r="H6656" i="2"/>
  <c r="I6656" i="2"/>
  <c r="J6656" i="2"/>
  <c r="D6657" i="2"/>
  <c r="E6657" i="2"/>
  <c r="F6657" i="2"/>
  <c r="G6657" i="2"/>
  <c r="H6657" i="2"/>
  <c r="I6657" i="2"/>
  <c r="J6657" i="2"/>
  <c r="D6658" i="2"/>
  <c r="E6658" i="2"/>
  <c r="F6658" i="2"/>
  <c r="G6658" i="2"/>
  <c r="H6658" i="2"/>
  <c r="I6658" i="2"/>
  <c r="J6658" i="2"/>
  <c r="D6659" i="2"/>
  <c r="E6659" i="2"/>
  <c r="F6659" i="2"/>
  <c r="G6659" i="2"/>
  <c r="H6659" i="2"/>
  <c r="I6659" i="2"/>
  <c r="J6659" i="2"/>
  <c r="D6660" i="2"/>
  <c r="E6660" i="2"/>
  <c r="F6660" i="2"/>
  <c r="G6660" i="2"/>
  <c r="H6660" i="2"/>
  <c r="I6660" i="2"/>
  <c r="J6660" i="2"/>
  <c r="D6661" i="2"/>
  <c r="E6661" i="2"/>
  <c r="F6661" i="2"/>
  <c r="G6661" i="2"/>
  <c r="H6661" i="2"/>
  <c r="I6661" i="2"/>
  <c r="J6661" i="2"/>
  <c r="D6662" i="2"/>
  <c r="E6662" i="2"/>
  <c r="F6662" i="2"/>
  <c r="G6662" i="2"/>
  <c r="H6662" i="2"/>
  <c r="I6662" i="2"/>
  <c r="J6662" i="2"/>
  <c r="D6663" i="2"/>
  <c r="E6663" i="2"/>
  <c r="F6663" i="2"/>
  <c r="G6663" i="2"/>
  <c r="H6663" i="2"/>
  <c r="I6663" i="2"/>
  <c r="J6663" i="2"/>
  <c r="D6664" i="2"/>
  <c r="E6664" i="2"/>
  <c r="F6664" i="2"/>
  <c r="G6664" i="2"/>
  <c r="H6664" i="2"/>
  <c r="I6664" i="2"/>
  <c r="J6664" i="2"/>
  <c r="D6665" i="2"/>
  <c r="E6665" i="2"/>
  <c r="F6665" i="2"/>
  <c r="G6665" i="2"/>
  <c r="H6665" i="2"/>
  <c r="I6665" i="2"/>
  <c r="J6665" i="2"/>
  <c r="D6666" i="2"/>
  <c r="E6666" i="2"/>
  <c r="F6666" i="2"/>
  <c r="G6666" i="2"/>
  <c r="H6666" i="2"/>
  <c r="I6666" i="2"/>
  <c r="J6666" i="2"/>
  <c r="D6667" i="2"/>
  <c r="E6667" i="2"/>
  <c r="F6667" i="2"/>
  <c r="G6667" i="2"/>
  <c r="H6667" i="2"/>
  <c r="I6667" i="2"/>
  <c r="J6667" i="2"/>
  <c r="D6668" i="2"/>
  <c r="E6668" i="2"/>
  <c r="F6668" i="2"/>
  <c r="G6668" i="2"/>
  <c r="H6668" i="2"/>
  <c r="I6668" i="2"/>
  <c r="J6668" i="2"/>
  <c r="D6669" i="2"/>
  <c r="E6669" i="2"/>
  <c r="F6669" i="2"/>
  <c r="G6669" i="2"/>
  <c r="H6669" i="2"/>
  <c r="I6669" i="2"/>
  <c r="J6669" i="2"/>
  <c r="D6670" i="2"/>
  <c r="E6670" i="2"/>
  <c r="F6670" i="2"/>
  <c r="G6670" i="2"/>
  <c r="H6670" i="2"/>
  <c r="I6670" i="2"/>
  <c r="J6670" i="2"/>
  <c r="D6671" i="2"/>
  <c r="E6671" i="2"/>
  <c r="F6671" i="2"/>
  <c r="G6671" i="2"/>
  <c r="H6671" i="2"/>
  <c r="I6671" i="2"/>
  <c r="J6671" i="2"/>
  <c r="D6672" i="2"/>
  <c r="E6672" i="2"/>
  <c r="F6672" i="2"/>
  <c r="G6672" i="2"/>
  <c r="H6672" i="2"/>
  <c r="I6672" i="2"/>
  <c r="J6672" i="2"/>
  <c r="D6673" i="2"/>
  <c r="E6673" i="2"/>
  <c r="F6673" i="2"/>
  <c r="G6673" i="2"/>
  <c r="H6673" i="2"/>
  <c r="I6673" i="2"/>
  <c r="J6673" i="2"/>
  <c r="D6674" i="2"/>
  <c r="E6674" i="2"/>
  <c r="F6674" i="2"/>
  <c r="G6674" i="2"/>
  <c r="H6674" i="2"/>
  <c r="I6674" i="2"/>
  <c r="J6674" i="2"/>
  <c r="D6675" i="2"/>
  <c r="E6675" i="2"/>
  <c r="F6675" i="2"/>
  <c r="G6675" i="2"/>
  <c r="H6675" i="2"/>
  <c r="I6675" i="2"/>
  <c r="J6675" i="2"/>
  <c r="D6676" i="2"/>
  <c r="E6676" i="2"/>
  <c r="F6676" i="2"/>
  <c r="G6676" i="2"/>
  <c r="H6676" i="2"/>
  <c r="I6676" i="2"/>
  <c r="J6676" i="2"/>
  <c r="D6677" i="2"/>
  <c r="E6677" i="2"/>
  <c r="F6677" i="2"/>
  <c r="G6677" i="2"/>
  <c r="H6677" i="2"/>
  <c r="I6677" i="2"/>
  <c r="J6677" i="2"/>
  <c r="D6678" i="2"/>
  <c r="E6678" i="2"/>
  <c r="F6678" i="2"/>
  <c r="G6678" i="2"/>
  <c r="H6678" i="2"/>
  <c r="I6678" i="2"/>
  <c r="J6678" i="2"/>
  <c r="D6679" i="2"/>
  <c r="E6679" i="2"/>
  <c r="F6679" i="2"/>
  <c r="G6679" i="2"/>
  <c r="H6679" i="2"/>
  <c r="I6679" i="2"/>
  <c r="J6679" i="2"/>
  <c r="D6680" i="2"/>
  <c r="E6680" i="2"/>
  <c r="F6680" i="2"/>
  <c r="G6680" i="2"/>
  <c r="H6680" i="2"/>
  <c r="I6680" i="2"/>
  <c r="J6680" i="2"/>
  <c r="D6681" i="2"/>
  <c r="E6681" i="2"/>
  <c r="F6681" i="2"/>
  <c r="G6681" i="2"/>
  <c r="H6681" i="2"/>
  <c r="I6681" i="2"/>
  <c r="J6681" i="2"/>
  <c r="D6682" i="2"/>
  <c r="E6682" i="2"/>
  <c r="F6682" i="2"/>
  <c r="G6682" i="2"/>
  <c r="H6682" i="2"/>
  <c r="I6682" i="2"/>
  <c r="J6682" i="2"/>
  <c r="D6683" i="2"/>
  <c r="E6683" i="2"/>
  <c r="F6683" i="2"/>
  <c r="G6683" i="2"/>
  <c r="H6683" i="2"/>
  <c r="I6683" i="2"/>
  <c r="J6683" i="2"/>
  <c r="D6684" i="2"/>
  <c r="E6684" i="2"/>
  <c r="F6684" i="2"/>
  <c r="G6684" i="2"/>
  <c r="H6684" i="2"/>
  <c r="I6684" i="2"/>
  <c r="J6684" i="2"/>
  <c r="D6685" i="2"/>
  <c r="E6685" i="2"/>
  <c r="F6685" i="2"/>
  <c r="G6685" i="2"/>
  <c r="H6685" i="2"/>
  <c r="I6685" i="2"/>
  <c r="J6685" i="2"/>
  <c r="D6686" i="2"/>
  <c r="E6686" i="2"/>
  <c r="F6686" i="2"/>
  <c r="G6686" i="2"/>
  <c r="H6686" i="2"/>
  <c r="I6686" i="2"/>
  <c r="J6686" i="2"/>
  <c r="D6687" i="2"/>
  <c r="E6687" i="2"/>
  <c r="F6687" i="2"/>
  <c r="G6687" i="2"/>
  <c r="H6687" i="2"/>
  <c r="I6687" i="2"/>
  <c r="J6687" i="2"/>
  <c r="D6688" i="2"/>
  <c r="E6688" i="2"/>
  <c r="F6688" i="2"/>
  <c r="G6688" i="2"/>
  <c r="H6688" i="2"/>
  <c r="I6688" i="2"/>
  <c r="J6688" i="2"/>
  <c r="D6689" i="2"/>
  <c r="E6689" i="2"/>
  <c r="F6689" i="2"/>
  <c r="G6689" i="2"/>
  <c r="H6689" i="2"/>
  <c r="I6689" i="2"/>
  <c r="J6689" i="2"/>
  <c r="D6690" i="2"/>
  <c r="E6690" i="2"/>
  <c r="F6690" i="2"/>
  <c r="G6690" i="2"/>
  <c r="H6690" i="2"/>
  <c r="I6690" i="2"/>
  <c r="J6690" i="2"/>
  <c r="D6691" i="2"/>
  <c r="E6691" i="2"/>
  <c r="F6691" i="2"/>
  <c r="G6691" i="2"/>
  <c r="H6691" i="2"/>
  <c r="I6691" i="2"/>
  <c r="J6691" i="2"/>
  <c r="D6692" i="2"/>
  <c r="E6692" i="2"/>
  <c r="F6692" i="2"/>
  <c r="G6692" i="2"/>
  <c r="H6692" i="2"/>
  <c r="I6692" i="2"/>
  <c r="J6692" i="2"/>
  <c r="D6693" i="2"/>
  <c r="E6693" i="2"/>
  <c r="F6693" i="2"/>
  <c r="G6693" i="2"/>
  <c r="H6693" i="2"/>
  <c r="I6693" i="2"/>
  <c r="J6693" i="2"/>
  <c r="D6694" i="2"/>
  <c r="E6694" i="2"/>
  <c r="F6694" i="2"/>
  <c r="G6694" i="2"/>
  <c r="H6694" i="2"/>
  <c r="I6694" i="2"/>
  <c r="J6694" i="2"/>
  <c r="D6695" i="2"/>
  <c r="E6695" i="2"/>
  <c r="F6695" i="2"/>
  <c r="G6695" i="2"/>
  <c r="H6695" i="2"/>
  <c r="I6695" i="2"/>
  <c r="J6695" i="2"/>
  <c r="D6696" i="2"/>
  <c r="E6696" i="2"/>
  <c r="F6696" i="2"/>
  <c r="G6696" i="2"/>
  <c r="H6696" i="2"/>
  <c r="I6696" i="2"/>
  <c r="J6696" i="2"/>
  <c r="D6697" i="2"/>
  <c r="E6697" i="2"/>
  <c r="F6697" i="2"/>
  <c r="G6697" i="2"/>
  <c r="H6697" i="2"/>
  <c r="I6697" i="2"/>
  <c r="J6697" i="2"/>
  <c r="D6698" i="2"/>
  <c r="E6698" i="2"/>
  <c r="F6698" i="2"/>
  <c r="G6698" i="2"/>
  <c r="H6698" i="2"/>
  <c r="I6698" i="2"/>
  <c r="J6698" i="2"/>
  <c r="D6699" i="2"/>
  <c r="E6699" i="2"/>
  <c r="F6699" i="2"/>
  <c r="G6699" i="2"/>
  <c r="H6699" i="2"/>
  <c r="I6699" i="2"/>
  <c r="J6699" i="2"/>
  <c r="D6700" i="2"/>
  <c r="E6700" i="2"/>
  <c r="F6700" i="2"/>
  <c r="G6700" i="2"/>
  <c r="H6700" i="2"/>
  <c r="I6700" i="2"/>
  <c r="J6700" i="2"/>
  <c r="D6701" i="2"/>
  <c r="E6701" i="2"/>
  <c r="F6701" i="2"/>
  <c r="G6701" i="2"/>
  <c r="H6701" i="2"/>
  <c r="I6701" i="2"/>
  <c r="J6701" i="2"/>
  <c r="D6702" i="2"/>
  <c r="E6702" i="2"/>
  <c r="F6702" i="2"/>
  <c r="G6702" i="2"/>
  <c r="H6702" i="2"/>
  <c r="I6702" i="2"/>
  <c r="J6702" i="2"/>
  <c r="D6703" i="2"/>
  <c r="E6703" i="2"/>
  <c r="F6703" i="2"/>
  <c r="G6703" i="2"/>
  <c r="H6703" i="2"/>
  <c r="I6703" i="2"/>
  <c r="J6703" i="2"/>
  <c r="D6704" i="2"/>
  <c r="E6704" i="2"/>
  <c r="F6704" i="2"/>
  <c r="G6704" i="2"/>
  <c r="H6704" i="2"/>
  <c r="I6704" i="2"/>
  <c r="J6704" i="2"/>
  <c r="D6705" i="2"/>
  <c r="E6705" i="2"/>
  <c r="F6705" i="2"/>
  <c r="G6705" i="2"/>
  <c r="H6705" i="2"/>
  <c r="I6705" i="2"/>
  <c r="J6705" i="2"/>
  <c r="D6706" i="2"/>
  <c r="E6706" i="2"/>
  <c r="F6706" i="2"/>
  <c r="G6706" i="2"/>
  <c r="H6706" i="2"/>
  <c r="I6706" i="2"/>
  <c r="J6706" i="2"/>
  <c r="D6707" i="2"/>
  <c r="E6707" i="2"/>
  <c r="F6707" i="2"/>
  <c r="G6707" i="2"/>
  <c r="H6707" i="2"/>
  <c r="I6707" i="2"/>
  <c r="J6707" i="2"/>
  <c r="D6708" i="2"/>
  <c r="E6708" i="2"/>
  <c r="F6708" i="2"/>
  <c r="G6708" i="2"/>
  <c r="H6708" i="2"/>
  <c r="I6708" i="2"/>
  <c r="J6708" i="2"/>
  <c r="D6709" i="2"/>
  <c r="E6709" i="2"/>
  <c r="F6709" i="2"/>
  <c r="G6709" i="2"/>
  <c r="H6709" i="2"/>
  <c r="I6709" i="2"/>
  <c r="J6709" i="2"/>
  <c r="D6710" i="2"/>
  <c r="E6710" i="2"/>
  <c r="F6710" i="2"/>
  <c r="G6710" i="2"/>
  <c r="H6710" i="2"/>
  <c r="I6710" i="2"/>
  <c r="J6710" i="2"/>
  <c r="D6711" i="2"/>
  <c r="E6711" i="2"/>
  <c r="F6711" i="2"/>
  <c r="G6711" i="2"/>
  <c r="H6711" i="2"/>
  <c r="I6711" i="2"/>
  <c r="J6711" i="2"/>
  <c r="D6712" i="2"/>
  <c r="E6712" i="2"/>
  <c r="F6712" i="2"/>
  <c r="G6712" i="2"/>
  <c r="H6712" i="2"/>
  <c r="I6712" i="2"/>
  <c r="J6712" i="2"/>
  <c r="D6713" i="2"/>
  <c r="E6713" i="2"/>
  <c r="F6713" i="2"/>
  <c r="G6713" i="2"/>
  <c r="H6713" i="2"/>
  <c r="I6713" i="2"/>
  <c r="J6713" i="2"/>
  <c r="D6714" i="2"/>
  <c r="E6714" i="2"/>
  <c r="F6714" i="2"/>
  <c r="G6714" i="2"/>
  <c r="H6714" i="2"/>
  <c r="I6714" i="2"/>
  <c r="J6714" i="2"/>
  <c r="D6715" i="2"/>
  <c r="E6715" i="2"/>
  <c r="F6715" i="2"/>
  <c r="G6715" i="2"/>
  <c r="H6715" i="2"/>
  <c r="I6715" i="2"/>
  <c r="J6715" i="2"/>
  <c r="D6716" i="2"/>
  <c r="E6716" i="2"/>
  <c r="F6716" i="2"/>
  <c r="G6716" i="2"/>
  <c r="H6716" i="2"/>
  <c r="I6716" i="2"/>
  <c r="J6716" i="2"/>
  <c r="D6717" i="2"/>
  <c r="E6717" i="2"/>
  <c r="F6717" i="2"/>
  <c r="G6717" i="2"/>
  <c r="H6717" i="2"/>
  <c r="I6717" i="2"/>
  <c r="J6717" i="2"/>
  <c r="D6718" i="2"/>
  <c r="E6718" i="2"/>
  <c r="F6718" i="2"/>
  <c r="G6718" i="2"/>
  <c r="H6718" i="2"/>
  <c r="I6718" i="2"/>
  <c r="J6718" i="2"/>
  <c r="D6719" i="2"/>
  <c r="E6719" i="2"/>
  <c r="F6719" i="2"/>
  <c r="G6719" i="2"/>
  <c r="H6719" i="2"/>
  <c r="I6719" i="2"/>
  <c r="J6719" i="2"/>
  <c r="D6720" i="2"/>
  <c r="E6720" i="2"/>
  <c r="F6720" i="2"/>
  <c r="G6720" i="2"/>
  <c r="H6720" i="2"/>
  <c r="I6720" i="2"/>
  <c r="J6720" i="2"/>
  <c r="D6721" i="2"/>
  <c r="E6721" i="2"/>
  <c r="F6721" i="2"/>
  <c r="G6721" i="2"/>
  <c r="H6721" i="2"/>
  <c r="I6721" i="2"/>
  <c r="J6721" i="2"/>
  <c r="D6722" i="2"/>
  <c r="E6722" i="2"/>
  <c r="F6722" i="2"/>
  <c r="G6722" i="2"/>
  <c r="H6722" i="2"/>
  <c r="I6722" i="2"/>
  <c r="J6722" i="2"/>
  <c r="D6723" i="2"/>
  <c r="E6723" i="2"/>
  <c r="F6723" i="2"/>
  <c r="G6723" i="2"/>
  <c r="H6723" i="2"/>
  <c r="I6723" i="2"/>
  <c r="J6723" i="2"/>
  <c r="D6724" i="2"/>
  <c r="E6724" i="2"/>
  <c r="F6724" i="2"/>
  <c r="G6724" i="2"/>
  <c r="H6724" i="2"/>
  <c r="I6724" i="2"/>
  <c r="J6724" i="2"/>
  <c r="D6725" i="2"/>
  <c r="E6725" i="2"/>
  <c r="F6725" i="2"/>
  <c r="G6725" i="2"/>
  <c r="H6725" i="2"/>
  <c r="I6725" i="2"/>
  <c r="J6725" i="2"/>
  <c r="D6726" i="2"/>
  <c r="E6726" i="2"/>
  <c r="F6726" i="2"/>
  <c r="G6726" i="2"/>
  <c r="H6726" i="2"/>
  <c r="I6726" i="2"/>
  <c r="J6726" i="2"/>
  <c r="D6727" i="2"/>
  <c r="E6727" i="2"/>
  <c r="F6727" i="2"/>
  <c r="G6727" i="2"/>
  <c r="H6727" i="2"/>
  <c r="I6727" i="2"/>
  <c r="J6727" i="2"/>
  <c r="D6728" i="2"/>
  <c r="E6728" i="2"/>
  <c r="F6728" i="2"/>
  <c r="G6728" i="2"/>
  <c r="H6728" i="2"/>
  <c r="I6728" i="2"/>
  <c r="J6728" i="2"/>
  <c r="D6729" i="2"/>
  <c r="E6729" i="2"/>
  <c r="F6729" i="2"/>
  <c r="G6729" i="2"/>
  <c r="H6729" i="2"/>
  <c r="I6729" i="2"/>
  <c r="J6729" i="2"/>
  <c r="D6730" i="2"/>
  <c r="E6730" i="2"/>
  <c r="F6730" i="2"/>
  <c r="G6730" i="2"/>
  <c r="H6730" i="2"/>
  <c r="I6730" i="2"/>
  <c r="J6730" i="2"/>
  <c r="D6731" i="2"/>
  <c r="E6731" i="2"/>
  <c r="F6731" i="2"/>
  <c r="G6731" i="2"/>
  <c r="H6731" i="2"/>
  <c r="I6731" i="2"/>
  <c r="J6731" i="2"/>
  <c r="D6732" i="2"/>
  <c r="E6732" i="2"/>
  <c r="F6732" i="2"/>
  <c r="G6732" i="2"/>
  <c r="H6732" i="2"/>
  <c r="I6732" i="2"/>
  <c r="J6732" i="2"/>
  <c r="D6733" i="2"/>
  <c r="E6733" i="2"/>
  <c r="F6733" i="2"/>
  <c r="G6733" i="2"/>
  <c r="H6733" i="2"/>
  <c r="I6733" i="2"/>
  <c r="J6733" i="2"/>
  <c r="D6734" i="2"/>
  <c r="E6734" i="2"/>
  <c r="F6734" i="2"/>
  <c r="G6734" i="2"/>
  <c r="H6734" i="2"/>
  <c r="I6734" i="2"/>
  <c r="J6734" i="2"/>
  <c r="D6735" i="2"/>
  <c r="E6735" i="2"/>
  <c r="F6735" i="2"/>
  <c r="G6735" i="2"/>
  <c r="H6735" i="2"/>
  <c r="I6735" i="2"/>
  <c r="J6735" i="2"/>
  <c r="D6736" i="2"/>
  <c r="E6736" i="2"/>
  <c r="F6736" i="2"/>
  <c r="G6736" i="2"/>
  <c r="H6736" i="2"/>
  <c r="I6736" i="2"/>
  <c r="J6736" i="2"/>
  <c r="D6737" i="2"/>
  <c r="E6737" i="2"/>
  <c r="F6737" i="2"/>
  <c r="G6737" i="2"/>
  <c r="H6737" i="2"/>
  <c r="I6737" i="2"/>
  <c r="J6737" i="2"/>
  <c r="D6738" i="2"/>
  <c r="E6738" i="2"/>
  <c r="F6738" i="2"/>
  <c r="G6738" i="2"/>
  <c r="H6738" i="2"/>
  <c r="I6738" i="2"/>
  <c r="J6738" i="2"/>
  <c r="D6739" i="2"/>
  <c r="E6739" i="2"/>
  <c r="F6739" i="2"/>
  <c r="G6739" i="2"/>
  <c r="H6739" i="2"/>
  <c r="I6739" i="2"/>
  <c r="J6739" i="2"/>
  <c r="D6740" i="2"/>
  <c r="E6740" i="2"/>
  <c r="F6740" i="2"/>
  <c r="G6740" i="2"/>
  <c r="H6740" i="2"/>
  <c r="I6740" i="2"/>
  <c r="J6740" i="2"/>
  <c r="D6741" i="2"/>
  <c r="E6741" i="2"/>
  <c r="F6741" i="2"/>
  <c r="G6741" i="2"/>
  <c r="H6741" i="2"/>
  <c r="I6741" i="2"/>
  <c r="J6741" i="2"/>
  <c r="D6742" i="2"/>
  <c r="E6742" i="2"/>
  <c r="F6742" i="2"/>
  <c r="G6742" i="2"/>
  <c r="H6742" i="2"/>
  <c r="I6742" i="2"/>
  <c r="J6742" i="2"/>
  <c r="D6743" i="2"/>
  <c r="E6743" i="2"/>
  <c r="F6743" i="2"/>
  <c r="G6743" i="2"/>
  <c r="H6743" i="2"/>
  <c r="I6743" i="2"/>
  <c r="J6743" i="2"/>
  <c r="D6744" i="2"/>
  <c r="E6744" i="2"/>
  <c r="F6744" i="2"/>
  <c r="G6744" i="2"/>
  <c r="H6744" i="2"/>
  <c r="I6744" i="2"/>
  <c r="J6744" i="2"/>
  <c r="D6745" i="2"/>
  <c r="E6745" i="2"/>
  <c r="F6745" i="2"/>
  <c r="G6745" i="2"/>
  <c r="H6745" i="2"/>
  <c r="I6745" i="2"/>
  <c r="J6745" i="2"/>
  <c r="D6746" i="2"/>
  <c r="E6746" i="2"/>
  <c r="F6746" i="2"/>
  <c r="G6746" i="2"/>
  <c r="H6746" i="2"/>
  <c r="I6746" i="2"/>
  <c r="J6746" i="2"/>
  <c r="D6747" i="2"/>
  <c r="E6747" i="2"/>
  <c r="F6747" i="2"/>
  <c r="G6747" i="2"/>
  <c r="H6747" i="2"/>
  <c r="I6747" i="2"/>
  <c r="J6747" i="2"/>
  <c r="D6748" i="2"/>
  <c r="E6748" i="2"/>
  <c r="F6748" i="2"/>
  <c r="G6748" i="2"/>
  <c r="H6748" i="2"/>
  <c r="I6748" i="2"/>
  <c r="J6748" i="2"/>
  <c r="D6749" i="2"/>
  <c r="E6749" i="2"/>
  <c r="F6749" i="2"/>
  <c r="G6749" i="2"/>
  <c r="H6749" i="2"/>
  <c r="I6749" i="2"/>
  <c r="J6749" i="2"/>
  <c r="D6750" i="2"/>
  <c r="E6750" i="2"/>
  <c r="F6750" i="2"/>
  <c r="G6750" i="2"/>
  <c r="H6750" i="2"/>
  <c r="I6750" i="2"/>
  <c r="J6750" i="2"/>
  <c r="D6751" i="2"/>
  <c r="E6751" i="2"/>
  <c r="F6751" i="2"/>
  <c r="G6751" i="2"/>
  <c r="H6751" i="2"/>
  <c r="I6751" i="2"/>
  <c r="J6751" i="2"/>
  <c r="D6752" i="2"/>
  <c r="E6752" i="2"/>
  <c r="F6752" i="2"/>
  <c r="G6752" i="2"/>
  <c r="H6752" i="2"/>
  <c r="I6752" i="2"/>
  <c r="J6752" i="2"/>
  <c r="D6753" i="2"/>
  <c r="E6753" i="2"/>
  <c r="F6753" i="2"/>
  <c r="G6753" i="2"/>
  <c r="H6753" i="2"/>
  <c r="I6753" i="2"/>
  <c r="J6753" i="2"/>
  <c r="D6754" i="2"/>
  <c r="E6754" i="2"/>
  <c r="F6754" i="2"/>
  <c r="G6754" i="2"/>
  <c r="H6754" i="2"/>
  <c r="I6754" i="2"/>
  <c r="J6754" i="2"/>
  <c r="D6755" i="2"/>
  <c r="E6755" i="2"/>
  <c r="F6755" i="2"/>
  <c r="G6755" i="2"/>
  <c r="H6755" i="2"/>
  <c r="I6755" i="2"/>
  <c r="J6755" i="2"/>
  <c r="D6756" i="2"/>
  <c r="E6756" i="2"/>
  <c r="F6756" i="2"/>
  <c r="G6756" i="2"/>
  <c r="H6756" i="2"/>
  <c r="I6756" i="2"/>
  <c r="J6756" i="2"/>
  <c r="D6757" i="2"/>
  <c r="E6757" i="2"/>
  <c r="F6757" i="2"/>
  <c r="G6757" i="2"/>
  <c r="H6757" i="2"/>
  <c r="I6757" i="2"/>
  <c r="J6757" i="2"/>
  <c r="D6758" i="2"/>
  <c r="E6758" i="2"/>
  <c r="F6758" i="2"/>
  <c r="G6758" i="2"/>
  <c r="H6758" i="2"/>
  <c r="I6758" i="2"/>
  <c r="J6758" i="2"/>
  <c r="D6759" i="2"/>
  <c r="E6759" i="2"/>
  <c r="K6759" i="2" s="1"/>
  <c r="F6759" i="2"/>
  <c r="G6759" i="2"/>
  <c r="H6759" i="2"/>
  <c r="I6759" i="2"/>
  <c r="J6759" i="2"/>
  <c r="D6760" i="2"/>
  <c r="E6760" i="2"/>
  <c r="F6760" i="2"/>
  <c r="G6760" i="2"/>
  <c r="H6760" i="2"/>
  <c r="I6760" i="2"/>
  <c r="J6760" i="2"/>
  <c r="D6761" i="2"/>
  <c r="E6761" i="2"/>
  <c r="F6761" i="2"/>
  <c r="G6761" i="2"/>
  <c r="H6761" i="2"/>
  <c r="I6761" i="2"/>
  <c r="J6761" i="2"/>
  <c r="D6762" i="2"/>
  <c r="E6762" i="2"/>
  <c r="F6762" i="2"/>
  <c r="G6762" i="2"/>
  <c r="H6762" i="2"/>
  <c r="I6762" i="2"/>
  <c r="J6762" i="2"/>
  <c r="D6763" i="2"/>
  <c r="E6763" i="2"/>
  <c r="F6763" i="2"/>
  <c r="G6763" i="2"/>
  <c r="H6763" i="2"/>
  <c r="I6763" i="2"/>
  <c r="J6763" i="2"/>
  <c r="D6764" i="2"/>
  <c r="E6764" i="2"/>
  <c r="F6764" i="2"/>
  <c r="G6764" i="2"/>
  <c r="H6764" i="2"/>
  <c r="I6764" i="2"/>
  <c r="J6764" i="2"/>
  <c r="D6765" i="2"/>
  <c r="E6765" i="2"/>
  <c r="F6765" i="2"/>
  <c r="G6765" i="2"/>
  <c r="H6765" i="2"/>
  <c r="I6765" i="2"/>
  <c r="J6765" i="2"/>
  <c r="D6766" i="2"/>
  <c r="E6766" i="2"/>
  <c r="F6766" i="2"/>
  <c r="G6766" i="2"/>
  <c r="H6766" i="2"/>
  <c r="I6766" i="2"/>
  <c r="J6766" i="2"/>
  <c r="D6767" i="2"/>
  <c r="E6767" i="2"/>
  <c r="F6767" i="2"/>
  <c r="G6767" i="2"/>
  <c r="H6767" i="2"/>
  <c r="I6767" i="2"/>
  <c r="J6767" i="2"/>
  <c r="D6768" i="2"/>
  <c r="E6768" i="2"/>
  <c r="F6768" i="2"/>
  <c r="G6768" i="2"/>
  <c r="H6768" i="2"/>
  <c r="I6768" i="2"/>
  <c r="J6768" i="2"/>
  <c r="D6769" i="2"/>
  <c r="E6769" i="2"/>
  <c r="F6769" i="2"/>
  <c r="G6769" i="2"/>
  <c r="H6769" i="2"/>
  <c r="I6769" i="2"/>
  <c r="J6769" i="2"/>
  <c r="D6770" i="2"/>
  <c r="E6770" i="2"/>
  <c r="F6770" i="2"/>
  <c r="G6770" i="2"/>
  <c r="H6770" i="2"/>
  <c r="I6770" i="2"/>
  <c r="J6770" i="2"/>
  <c r="D6771" i="2"/>
  <c r="E6771" i="2"/>
  <c r="F6771" i="2"/>
  <c r="G6771" i="2"/>
  <c r="H6771" i="2"/>
  <c r="I6771" i="2"/>
  <c r="J6771" i="2"/>
  <c r="D6772" i="2"/>
  <c r="E6772" i="2"/>
  <c r="F6772" i="2"/>
  <c r="G6772" i="2"/>
  <c r="H6772" i="2"/>
  <c r="I6772" i="2"/>
  <c r="J6772" i="2"/>
  <c r="D6773" i="2"/>
  <c r="E6773" i="2"/>
  <c r="F6773" i="2"/>
  <c r="G6773" i="2"/>
  <c r="H6773" i="2"/>
  <c r="I6773" i="2"/>
  <c r="J6773" i="2"/>
  <c r="D6774" i="2"/>
  <c r="E6774" i="2"/>
  <c r="F6774" i="2"/>
  <c r="G6774" i="2"/>
  <c r="H6774" i="2"/>
  <c r="I6774" i="2"/>
  <c r="J6774" i="2"/>
  <c r="D6775" i="2"/>
  <c r="E6775" i="2"/>
  <c r="F6775" i="2"/>
  <c r="G6775" i="2"/>
  <c r="H6775" i="2"/>
  <c r="I6775" i="2"/>
  <c r="J6775" i="2"/>
  <c r="D6776" i="2"/>
  <c r="E6776" i="2"/>
  <c r="F6776" i="2"/>
  <c r="G6776" i="2"/>
  <c r="H6776" i="2"/>
  <c r="I6776" i="2"/>
  <c r="J6776" i="2"/>
  <c r="D6777" i="2"/>
  <c r="K6777" i="2" s="1"/>
  <c r="E6777" i="2"/>
  <c r="F6777" i="2"/>
  <c r="G6777" i="2"/>
  <c r="H6777" i="2"/>
  <c r="I6777" i="2"/>
  <c r="J6777" i="2"/>
  <c r="D6778" i="2"/>
  <c r="E6778" i="2"/>
  <c r="F6778" i="2"/>
  <c r="G6778" i="2"/>
  <c r="H6778" i="2"/>
  <c r="I6778" i="2"/>
  <c r="J6778" i="2"/>
  <c r="D6779" i="2"/>
  <c r="E6779" i="2"/>
  <c r="F6779" i="2"/>
  <c r="G6779" i="2"/>
  <c r="H6779" i="2"/>
  <c r="I6779" i="2"/>
  <c r="J6779" i="2"/>
  <c r="D6780" i="2"/>
  <c r="E6780" i="2"/>
  <c r="F6780" i="2"/>
  <c r="G6780" i="2"/>
  <c r="H6780" i="2"/>
  <c r="I6780" i="2"/>
  <c r="J6780" i="2"/>
  <c r="D6781" i="2"/>
  <c r="E6781" i="2"/>
  <c r="F6781" i="2"/>
  <c r="G6781" i="2"/>
  <c r="H6781" i="2"/>
  <c r="I6781" i="2"/>
  <c r="J6781" i="2"/>
  <c r="D6782" i="2"/>
  <c r="E6782" i="2"/>
  <c r="F6782" i="2"/>
  <c r="G6782" i="2"/>
  <c r="H6782" i="2"/>
  <c r="I6782" i="2"/>
  <c r="J6782" i="2"/>
  <c r="D6783" i="2"/>
  <c r="E6783" i="2"/>
  <c r="F6783" i="2"/>
  <c r="K6783" i="2" s="1"/>
  <c r="G6783" i="2"/>
  <c r="H6783" i="2"/>
  <c r="I6783" i="2"/>
  <c r="J6783" i="2"/>
  <c r="D6784" i="2"/>
  <c r="E6784" i="2"/>
  <c r="F6784" i="2"/>
  <c r="G6784" i="2"/>
  <c r="H6784" i="2"/>
  <c r="I6784" i="2"/>
  <c r="J6784" i="2"/>
  <c r="D6785" i="2"/>
  <c r="K6785" i="2" s="1"/>
  <c r="E6785" i="2"/>
  <c r="F6785" i="2"/>
  <c r="G6785" i="2"/>
  <c r="H6785" i="2"/>
  <c r="I6785" i="2"/>
  <c r="J6785" i="2"/>
  <c r="D6786" i="2"/>
  <c r="E6786" i="2"/>
  <c r="F6786" i="2"/>
  <c r="G6786" i="2"/>
  <c r="H6786" i="2"/>
  <c r="I6786" i="2"/>
  <c r="J6786" i="2"/>
  <c r="D6787" i="2"/>
  <c r="E6787" i="2"/>
  <c r="F6787" i="2"/>
  <c r="G6787" i="2"/>
  <c r="H6787" i="2"/>
  <c r="I6787" i="2"/>
  <c r="J6787" i="2"/>
  <c r="D6788" i="2"/>
  <c r="E6788" i="2"/>
  <c r="F6788" i="2"/>
  <c r="G6788" i="2"/>
  <c r="H6788" i="2"/>
  <c r="I6788" i="2"/>
  <c r="J6788" i="2"/>
  <c r="D6789" i="2"/>
  <c r="E6789" i="2"/>
  <c r="F6789" i="2"/>
  <c r="G6789" i="2"/>
  <c r="H6789" i="2"/>
  <c r="I6789" i="2"/>
  <c r="J6789" i="2"/>
  <c r="D6790" i="2"/>
  <c r="E6790" i="2"/>
  <c r="F6790" i="2"/>
  <c r="G6790" i="2"/>
  <c r="H6790" i="2"/>
  <c r="I6790" i="2"/>
  <c r="J6790" i="2"/>
  <c r="D6791" i="2"/>
  <c r="E6791" i="2"/>
  <c r="F6791" i="2"/>
  <c r="G6791" i="2"/>
  <c r="H6791" i="2"/>
  <c r="I6791" i="2"/>
  <c r="J6791" i="2"/>
  <c r="D6792" i="2"/>
  <c r="E6792" i="2"/>
  <c r="F6792" i="2"/>
  <c r="G6792" i="2"/>
  <c r="H6792" i="2"/>
  <c r="I6792" i="2"/>
  <c r="J6792" i="2"/>
  <c r="D6793" i="2"/>
  <c r="E6793" i="2"/>
  <c r="F6793" i="2"/>
  <c r="G6793" i="2"/>
  <c r="H6793" i="2"/>
  <c r="I6793" i="2"/>
  <c r="J6793" i="2"/>
  <c r="D6794" i="2"/>
  <c r="E6794" i="2"/>
  <c r="F6794" i="2"/>
  <c r="G6794" i="2"/>
  <c r="H6794" i="2"/>
  <c r="I6794" i="2"/>
  <c r="J6794" i="2"/>
  <c r="D6795" i="2"/>
  <c r="E6795" i="2"/>
  <c r="F6795" i="2"/>
  <c r="G6795" i="2"/>
  <c r="H6795" i="2"/>
  <c r="I6795" i="2"/>
  <c r="J6795" i="2"/>
  <c r="D6796" i="2"/>
  <c r="E6796" i="2"/>
  <c r="F6796" i="2"/>
  <c r="G6796" i="2"/>
  <c r="H6796" i="2"/>
  <c r="I6796" i="2"/>
  <c r="J6796" i="2"/>
  <c r="D6797" i="2"/>
  <c r="E6797" i="2"/>
  <c r="F6797" i="2"/>
  <c r="G6797" i="2"/>
  <c r="H6797" i="2"/>
  <c r="I6797" i="2"/>
  <c r="J6797" i="2"/>
  <c r="D6798" i="2"/>
  <c r="E6798" i="2"/>
  <c r="F6798" i="2"/>
  <c r="G6798" i="2"/>
  <c r="H6798" i="2"/>
  <c r="I6798" i="2"/>
  <c r="J6798" i="2"/>
  <c r="D6799" i="2"/>
  <c r="E6799" i="2"/>
  <c r="F6799" i="2"/>
  <c r="G6799" i="2"/>
  <c r="H6799" i="2"/>
  <c r="I6799" i="2"/>
  <c r="J6799" i="2"/>
  <c r="D6800" i="2"/>
  <c r="E6800" i="2"/>
  <c r="F6800" i="2"/>
  <c r="G6800" i="2"/>
  <c r="H6800" i="2"/>
  <c r="I6800" i="2"/>
  <c r="J6800" i="2"/>
  <c r="D6801" i="2"/>
  <c r="E6801" i="2"/>
  <c r="F6801" i="2"/>
  <c r="G6801" i="2"/>
  <c r="H6801" i="2"/>
  <c r="I6801" i="2"/>
  <c r="J6801" i="2"/>
  <c r="D6802" i="2"/>
  <c r="E6802" i="2"/>
  <c r="F6802" i="2"/>
  <c r="G6802" i="2"/>
  <c r="H6802" i="2"/>
  <c r="I6802" i="2"/>
  <c r="J6802" i="2"/>
  <c r="D6803" i="2"/>
  <c r="E6803" i="2"/>
  <c r="F6803" i="2"/>
  <c r="G6803" i="2"/>
  <c r="H6803" i="2"/>
  <c r="I6803" i="2"/>
  <c r="J6803" i="2"/>
  <c r="D6804" i="2"/>
  <c r="E6804" i="2"/>
  <c r="F6804" i="2"/>
  <c r="G6804" i="2"/>
  <c r="H6804" i="2"/>
  <c r="I6804" i="2"/>
  <c r="J6804" i="2"/>
  <c r="D6805" i="2"/>
  <c r="E6805" i="2"/>
  <c r="F6805" i="2"/>
  <c r="G6805" i="2"/>
  <c r="H6805" i="2"/>
  <c r="I6805" i="2"/>
  <c r="J6805" i="2"/>
  <c r="D6806" i="2"/>
  <c r="E6806" i="2"/>
  <c r="F6806" i="2"/>
  <c r="G6806" i="2"/>
  <c r="H6806" i="2"/>
  <c r="I6806" i="2"/>
  <c r="J6806" i="2"/>
  <c r="D6807" i="2"/>
  <c r="E6807" i="2"/>
  <c r="F6807" i="2"/>
  <c r="G6807" i="2"/>
  <c r="H6807" i="2"/>
  <c r="I6807" i="2"/>
  <c r="J6807" i="2"/>
  <c r="D6808" i="2"/>
  <c r="E6808" i="2"/>
  <c r="F6808" i="2"/>
  <c r="G6808" i="2"/>
  <c r="H6808" i="2"/>
  <c r="I6808" i="2"/>
  <c r="J6808" i="2"/>
  <c r="D6809" i="2"/>
  <c r="K6809" i="2" s="1"/>
  <c r="E6809" i="2"/>
  <c r="F6809" i="2"/>
  <c r="G6809" i="2"/>
  <c r="H6809" i="2"/>
  <c r="I6809" i="2"/>
  <c r="J6809" i="2"/>
  <c r="D6810" i="2"/>
  <c r="E6810" i="2"/>
  <c r="F6810" i="2"/>
  <c r="G6810" i="2"/>
  <c r="H6810" i="2"/>
  <c r="I6810" i="2"/>
  <c r="J6810" i="2"/>
  <c r="D6811" i="2"/>
  <c r="E6811" i="2"/>
  <c r="F6811" i="2"/>
  <c r="G6811" i="2"/>
  <c r="H6811" i="2"/>
  <c r="I6811" i="2"/>
  <c r="J6811" i="2"/>
  <c r="D6812" i="2"/>
  <c r="E6812" i="2"/>
  <c r="F6812" i="2"/>
  <c r="G6812" i="2"/>
  <c r="H6812" i="2"/>
  <c r="I6812" i="2"/>
  <c r="J6812" i="2"/>
  <c r="D6813" i="2"/>
  <c r="E6813" i="2"/>
  <c r="F6813" i="2"/>
  <c r="G6813" i="2"/>
  <c r="H6813" i="2"/>
  <c r="I6813" i="2"/>
  <c r="J6813" i="2"/>
  <c r="D6814" i="2"/>
  <c r="E6814" i="2"/>
  <c r="F6814" i="2"/>
  <c r="G6814" i="2"/>
  <c r="H6814" i="2"/>
  <c r="I6814" i="2"/>
  <c r="J6814" i="2"/>
  <c r="D6815" i="2"/>
  <c r="E6815" i="2"/>
  <c r="K6815" i="2" s="1"/>
  <c r="F6815" i="2"/>
  <c r="G6815" i="2"/>
  <c r="H6815" i="2"/>
  <c r="I6815" i="2"/>
  <c r="J6815" i="2"/>
  <c r="D6816" i="2"/>
  <c r="E6816" i="2"/>
  <c r="F6816" i="2"/>
  <c r="G6816" i="2"/>
  <c r="H6816" i="2"/>
  <c r="I6816" i="2"/>
  <c r="J6816" i="2"/>
  <c r="D6817" i="2"/>
  <c r="E6817" i="2"/>
  <c r="F6817" i="2"/>
  <c r="G6817" i="2"/>
  <c r="H6817" i="2"/>
  <c r="I6817" i="2"/>
  <c r="J6817" i="2"/>
  <c r="D6818" i="2"/>
  <c r="K6818" i="2" s="1"/>
  <c r="E6818" i="2"/>
  <c r="F6818" i="2"/>
  <c r="G6818" i="2"/>
  <c r="H6818" i="2"/>
  <c r="I6818" i="2"/>
  <c r="J6818" i="2"/>
  <c r="D6819" i="2"/>
  <c r="E6819" i="2"/>
  <c r="F6819" i="2"/>
  <c r="G6819" i="2"/>
  <c r="H6819" i="2"/>
  <c r="I6819" i="2"/>
  <c r="J6819" i="2"/>
  <c r="D6820" i="2"/>
  <c r="E6820" i="2"/>
  <c r="F6820" i="2"/>
  <c r="G6820" i="2"/>
  <c r="H6820" i="2"/>
  <c r="I6820" i="2"/>
  <c r="J6820" i="2"/>
  <c r="D6821" i="2"/>
  <c r="E6821" i="2"/>
  <c r="F6821" i="2"/>
  <c r="G6821" i="2"/>
  <c r="H6821" i="2"/>
  <c r="I6821" i="2"/>
  <c r="J6821" i="2"/>
  <c r="D6822" i="2"/>
  <c r="E6822" i="2"/>
  <c r="F6822" i="2"/>
  <c r="G6822" i="2"/>
  <c r="H6822" i="2"/>
  <c r="I6822" i="2"/>
  <c r="J6822" i="2"/>
  <c r="K6822" i="2"/>
  <c r="D6823" i="2"/>
  <c r="E6823" i="2"/>
  <c r="F6823" i="2"/>
  <c r="G6823" i="2"/>
  <c r="H6823" i="2"/>
  <c r="I6823" i="2"/>
  <c r="J6823" i="2"/>
  <c r="D6824" i="2"/>
  <c r="E6824" i="2"/>
  <c r="F6824" i="2"/>
  <c r="G6824" i="2"/>
  <c r="H6824" i="2"/>
  <c r="I6824" i="2"/>
  <c r="J6824" i="2"/>
  <c r="D6825" i="2"/>
  <c r="E6825" i="2"/>
  <c r="F6825" i="2"/>
  <c r="K6825" i="2" s="1"/>
  <c r="G6825" i="2"/>
  <c r="H6825" i="2"/>
  <c r="I6825" i="2"/>
  <c r="J6825" i="2"/>
  <c r="D6826" i="2"/>
  <c r="E6826" i="2"/>
  <c r="F6826" i="2"/>
  <c r="G6826" i="2"/>
  <c r="H6826" i="2"/>
  <c r="I6826" i="2"/>
  <c r="J6826" i="2"/>
  <c r="D6827" i="2"/>
  <c r="E6827" i="2"/>
  <c r="F6827" i="2"/>
  <c r="G6827" i="2"/>
  <c r="H6827" i="2"/>
  <c r="I6827" i="2"/>
  <c r="J6827" i="2"/>
  <c r="D6828" i="2"/>
  <c r="K6828" i="2" s="1"/>
  <c r="E6828" i="2"/>
  <c r="F6828" i="2"/>
  <c r="G6828" i="2"/>
  <c r="H6828" i="2"/>
  <c r="I6828" i="2"/>
  <c r="J6828" i="2"/>
  <c r="D6829" i="2"/>
  <c r="E6829" i="2"/>
  <c r="F6829" i="2"/>
  <c r="G6829" i="2"/>
  <c r="H6829" i="2"/>
  <c r="I6829" i="2"/>
  <c r="J6829" i="2"/>
  <c r="D6830" i="2"/>
  <c r="E6830" i="2"/>
  <c r="F6830" i="2"/>
  <c r="G6830" i="2"/>
  <c r="H6830" i="2"/>
  <c r="I6830" i="2"/>
  <c r="J6830" i="2"/>
  <c r="D6831" i="2"/>
  <c r="E6831" i="2"/>
  <c r="F6831" i="2"/>
  <c r="K6831" i="2" s="1"/>
  <c r="G6831" i="2"/>
  <c r="H6831" i="2"/>
  <c r="I6831" i="2"/>
  <c r="J6831" i="2"/>
  <c r="D6832" i="2"/>
  <c r="E6832" i="2"/>
  <c r="F6832" i="2"/>
  <c r="G6832" i="2"/>
  <c r="H6832" i="2"/>
  <c r="I6832" i="2"/>
  <c r="J6832" i="2"/>
  <c r="D6833" i="2"/>
  <c r="K6833" i="2" s="1"/>
  <c r="E6833" i="2"/>
  <c r="F6833" i="2"/>
  <c r="G6833" i="2"/>
  <c r="H6833" i="2"/>
  <c r="I6833" i="2"/>
  <c r="J6833" i="2"/>
  <c r="D6834" i="2"/>
  <c r="K6834" i="2" s="1"/>
  <c r="E6834" i="2"/>
  <c r="F6834" i="2"/>
  <c r="G6834" i="2"/>
  <c r="H6834" i="2"/>
  <c r="I6834" i="2"/>
  <c r="J6834" i="2"/>
  <c r="D6835" i="2"/>
  <c r="E6835" i="2"/>
  <c r="F6835" i="2"/>
  <c r="G6835" i="2"/>
  <c r="H6835" i="2"/>
  <c r="I6835" i="2"/>
  <c r="J6835" i="2"/>
  <c r="D6836" i="2"/>
  <c r="E6836" i="2"/>
  <c r="F6836" i="2"/>
  <c r="G6836" i="2"/>
  <c r="H6836" i="2"/>
  <c r="I6836" i="2"/>
  <c r="J6836" i="2"/>
  <c r="D6837" i="2"/>
  <c r="E6837" i="2"/>
  <c r="F6837" i="2"/>
  <c r="G6837" i="2"/>
  <c r="H6837" i="2"/>
  <c r="I6837" i="2"/>
  <c r="J6837" i="2"/>
  <c r="D6838" i="2"/>
  <c r="E6838" i="2"/>
  <c r="F6838" i="2"/>
  <c r="G6838" i="2"/>
  <c r="H6838" i="2"/>
  <c r="I6838" i="2"/>
  <c r="J6838" i="2"/>
  <c r="D6839" i="2"/>
  <c r="K6839" i="2" s="1"/>
  <c r="E6839" i="2"/>
  <c r="F6839" i="2"/>
  <c r="G6839" i="2"/>
  <c r="H6839" i="2"/>
  <c r="I6839" i="2"/>
  <c r="J6839" i="2"/>
  <c r="D6840" i="2"/>
  <c r="E6840" i="2"/>
  <c r="F6840" i="2"/>
  <c r="G6840" i="2"/>
  <c r="H6840" i="2"/>
  <c r="I6840" i="2"/>
  <c r="J6840" i="2"/>
  <c r="D6841" i="2"/>
  <c r="E6841" i="2"/>
  <c r="F6841" i="2"/>
  <c r="G6841" i="2"/>
  <c r="H6841" i="2"/>
  <c r="I6841" i="2"/>
  <c r="J6841" i="2"/>
  <c r="D6842" i="2"/>
  <c r="K6842" i="2" s="1"/>
  <c r="L6842" i="2" s="1"/>
  <c r="E6842" i="2"/>
  <c r="F6842" i="2"/>
  <c r="G6842" i="2"/>
  <c r="H6842" i="2"/>
  <c r="I6842" i="2"/>
  <c r="J6842" i="2"/>
  <c r="D6843" i="2"/>
  <c r="E6843" i="2"/>
  <c r="F6843" i="2"/>
  <c r="G6843" i="2"/>
  <c r="H6843" i="2"/>
  <c r="I6843" i="2"/>
  <c r="J6843" i="2"/>
  <c r="D6844" i="2"/>
  <c r="E6844" i="2"/>
  <c r="F6844" i="2"/>
  <c r="G6844" i="2"/>
  <c r="H6844" i="2"/>
  <c r="I6844" i="2"/>
  <c r="J6844" i="2"/>
  <c r="D6845" i="2"/>
  <c r="E6845" i="2"/>
  <c r="F6845" i="2"/>
  <c r="G6845" i="2"/>
  <c r="H6845" i="2"/>
  <c r="I6845" i="2"/>
  <c r="J6845" i="2"/>
  <c r="K6845" i="2"/>
  <c r="D6846" i="2"/>
  <c r="K6846" i="2" s="1"/>
  <c r="E6846" i="2"/>
  <c r="F6846" i="2"/>
  <c r="G6846" i="2"/>
  <c r="H6846" i="2"/>
  <c r="I6846" i="2"/>
  <c r="J6846" i="2"/>
  <c r="D6847" i="2"/>
  <c r="E6847" i="2"/>
  <c r="F6847" i="2"/>
  <c r="G6847" i="2"/>
  <c r="H6847" i="2"/>
  <c r="I6847" i="2"/>
  <c r="J6847" i="2"/>
  <c r="D6848" i="2"/>
  <c r="E6848" i="2"/>
  <c r="F6848" i="2"/>
  <c r="G6848" i="2"/>
  <c r="H6848" i="2"/>
  <c r="I6848" i="2"/>
  <c r="J6848" i="2"/>
  <c r="D6849" i="2"/>
  <c r="E6849" i="2"/>
  <c r="F6849" i="2"/>
  <c r="G6849" i="2"/>
  <c r="H6849" i="2"/>
  <c r="I6849" i="2"/>
  <c r="J6849" i="2"/>
  <c r="D6850" i="2"/>
  <c r="E6850" i="2"/>
  <c r="F6850" i="2"/>
  <c r="G6850" i="2"/>
  <c r="H6850" i="2"/>
  <c r="I6850" i="2"/>
  <c r="J6850" i="2"/>
  <c r="D6851" i="2"/>
  <c r="E6851" i="2"/>
  <c r="K6851" i="2" s="1"/>
  <c r="F6851" i="2"/>
  <c r="G6851" i="2"/>
  <c r="H6851" i="2"/>
  <c r="I6851" i="2"/>
  <c r="J6851" i="2"/>
  <c r="D6852" i="2"/>
  <c r="E6852" i="2"/>
  <c r="F6852" i="2"/>
  <c r="G6852" i="2"/>
  <c r="H6852" i="2"/>
  <c r="I6852" i="2"/>
  <c r="J6852" i="2"/>
  <c r="D6853" i="2"/>
  <c r="E6853" i="2"/>
  <c r="F6853" i="2"/>
  <c r="G6853" i="2"/>
  <c r="H6853" i="2"/>
  <c r="I6853" i="2"/>
  <c r="J6853" i="2"/>
  <c r="D6854" i="2"/>
  <c r="K6854" i="2" s="1"/>
  <c r="E6854" i="2"/>
  <c r="F6854" i="2"/>
  <c r="G6854" i="2"/>
  <c r="H6854" i="2"/>
  <c r="I6854" i="2"/>
  <c r="J6854" i="2"/>
  <c r="D6855" i="2"/>
  <c r="E6855" i="2"/>
  <c r="F6855" i="2"/>
  <c r="G6855" i="2"/>
  <c r="H6855" i="2"/>
  <c r="I6855" i="2"/>
  <c r="J6855" i="2"/>
  <c r="D6856" i="2"/>
  <c r="E6856" i="2"/>
  <c r="F6856" i="2"/>
  <c r="G6856" i="2"/>
  <c r="H6856" i="2"/>
  <c r="I6856" i="2"/>
  <c r="J6856" i="2"/>
  <c r="D6857" i="2"/>
  <c r="E6857" i="2"/>
  <c r="F6857" i="2"/>
  <c r="G6857" i="2"/>
  <c r="H6857" i="2"/>
  <c r="I6857" i="2"/>
  <c r="J6857" i="2"/>
  <c r="D6858" i="2"/>
  <c r="K6858" i="2" s="1"/>
  <c r="E6858" i="2"/>
  <c r="F6858" i="2"/>
  <c r="G6858" i="2"/>
  <c r="H6858" i="2"/>
  <c r="I6858" i="2"/>
  <c r="J6858" i="2"/>
  <c r="D6859" i="2"/>
  <c r="E6859" i="2"/>
  <c r="F6859" i="2"/>
  <c r="G6859" i="2"/>
  <c r="H6859" i="2"/>
  <c r="I6859" i="2"/>
  <c r="J6859" i="2"/>
  <c r="D6860" i="2"/>
  <c r="E6860" i="2"/>
  <c r="F6860" i="2"/>
  <c r="G6860" i="2"/>
  <c r="H6860" i="2"/>
  <c r="I6860" i="2"/>
  <c r="J6860" i="2"/>
  <c r="D6861" i="2"/>
  <c r="E6861" i="2"/>
  <c r="F6861" i="2"/>
  <c r="K6861" i="2" s="1"/>
  <c r="G6861" i="2"/>
  <c r="H6861" i="2"/>
  <c r="I6861" i="2"/>
  <c r="J6861" i="2"/>
  <c r="D6862" i="2"/>
  <c r="E6862" i="2"/>
  <c r="F6862" i="2"/>
  <c r="G6862" i="2"/>
  <c r="H6862" i="2"/>
  <c r="I6862" i="2"/>
  <c r="J6862" i="2"/>
  <c r="D6863" i="2"/>
  <c r="E6863" i="2"/>
  <c r="F6863" i="2"/>
  <c r="G6863" i="2"/>
  <c r="H6863" i="2"/>
  <c r="I6863" i="2"/>
  <c r="J6863" i="2"/>
  <c r="D6864" i="2"/>
  <c r="E6864" i="2"/>
  <c r="K6864" i="2" s="1"/>
  <c r="L6864" i="2" s="1"/>
  <c r="F6864" i="2"/>
  <c r="G6864" i="2"/>
  <c r="H6864" i="2"/>
  <c r="I6864" i="2"/>
  <c r="J6864" i="2"/>
  <c r="D6865" i="2"/>
  <c r="E6865" i="2"/>
  <c r="F6865" i="2"/>
  <c r="G6865" i="2"/>
  <c r="H6865" i="2"/>
  <c r="I6865" i="2"/>
  <c r="J6865" i="2"/>
  <c r="D6866" i="2"/>
  <c r="E6866" i="2"/>
  <c r="F6866" i="2"/>
  <c r="G6866" i="2"/>
  <c r="H6866" i="2"/>
  <c r="I6866" i="2"/>
  <c r="J6866" i="2"/>
  <c r="D6867" i="2"/>
  <c r="E6867" i="2"/>
  <c r="F6867" i="2"/>
  <c r="G6867" i="2"/>
  <c r="H6867" i="2"/>
  <c r="I6867" i="2"/>
  <c r="J6867" i="2"/>
  <c r="K6867" i="2"/>
  <c r="M6867" i="2" s="1"/>
  <c r="D6868" i="2"/>
  <c r="E6868" i="2"/>
  <c r="F6868" i="2"/>
  <c r="G6868" i="2"/>
  <c r="H6868" i="2"/>
  <c r="I6868" i="2"/>
  <c r="J6868" i="2"/>
  <c r="D6869" i="2"/>
  <c r="E6869" i="2"/>
  <c r="F6869" i="2"/>
  <c r="G6869" i="2"/>
  <c r="H6869" i="2"/>
  <c r="I6869" i="2"/>
  <c r="J6869" i="2"/>
  <c r="D6870" i="2"/>
  <c r="E6870" i="2"/>
  <c r="F6870" i="2"/>
  <c r="G6870" i="2"/>
  <c r="H6870" i="2"/>
  <c r="I6870" i="2"/>
  <c r="J6870" i="2"/>
  <c r="D6871" i="2"/>
  <c r="E6871" i="2"/>
  <c r="F6871" i="2"/>
  <c r="G6871" i="2"/>
  <c r="H6871" i="2"/>
  <c r="I6871" i="2"/>
  <c r="J6871" i="2"/>
  <c r="D6872" i="2"/>
  <c r="E6872" i="2"/>
  <c r="F6872" i="2"/>
  <c r="G6872" i="2"/>
  <c r="H6872" i="2"/>
  <c r="I6872" i="2"/>
  <c r="J6872" i="2"/>
  <c r="D6873" i="2"/>
  <c r="K6873" i="2" s="1"/>
  <c r="E6873" i="2"/>
  <c r="F6873" i="2"/>
  <c r="G6873" i="2"/>
  <c r="H6873" i="2"/>
  <c r="I6873" i="2"/>
  <c r="J6873" i="2"/>
  <c r="D6874" i="2"/>
  <c r="E6874" i="2"/>
  <c r="F6874" i="2"/>
  <c r="G6874" i="2"/>
  <c r="H6874" i="2"/>
  <c r="I6874" i="2"/>
  <c r="J6874" i="2"/>
  <c r="D6875" i="2"/>
  <c r="E6875" i="2"/>
  <c r="F6875" i="2"/>
  <c r="G6875" i="2"/>
  <c r="H6875" i="2"/>
  <c r="I6875" i="2"/>
  <c r="J6875" i="2"/>
  <c r="D6876" i="2"/>
  <c r="E6876" i="2"/>
  <c r="F6876" i="2"/>
  <c r="G6876" i="2"/>
  <c r="H6876" i="2"/>
  <c r="I6876" i="2"/>
  <c r="J6876" i="2"/>
  <c r="D6877" i="2"/>
  <c r="E6877" i="2"/>
  <c r="F6877" i="2"/>
  <c r="G6877" i="2"/>
  <c r="H6877" i="2"/>
  <c r="I6877" i="2"/>
  <c r="J6877" i="2"/>
  <c r="D6878" i="2"/>
  <c r="E6878" i="2"/>
  <c r="F6878" i="2"/>
  <c r="G6878" i="2"/>
  <c r="H6878" i="2"/>
  <c r="I6878" i="2"/>
  <c r="J6878" i="2"/>
  <c r="D6879" i="2"/>
  <c r="E6879" i="2"/>
  <c r="F6879" i="2"/>
  <c r="G6879" i="2"/>
  <c r="H6879" i="2"/>
  <c r="I6879" i="2"/>
  <c r="J6879" i="2"/>
  <c r="D6880" i="2"/>
  <c r="E6880" i="2"/>
  <c r="F6880" i="2"/>
  <c r="G6880" i="2"/>
  <c r="H6880" i="2"/>
  <c r="I6880" i="2"/>
  <c r="J6880" i="2"/>
  <c r="D6881" i="2"/>
  <c r="E6881" i="2"/>
  <c r="F6881" i="2"/>
  <c r="G6881" i="2"/>
  <c r="H6881" i="2"/>
  <c r="I6881" i="2"/>
  <c r="J6881" i="2"/>
  <c r="D6882" i="2"/>
  <c r="E6882" i="2"/>
  <c r="F6882" i="2"/>
  <c r="G6882" i="2"/>
  <c r="H6882" i="2"/>
  <c r="I6882" i="2"/>
  <c r="J6882" i="2"/>
  <c r="D6883" i="2"/>
  <c r="E6883" i="2"/>
  <c r="F6883" i="2"/>
  <c r="G6883" i="2"/>
  <c r="H6883" i="2"/>
  <c r="I6883" i="2"/>
  <c r="J6883" i="2"/>
  <c r="D6884" i="2"/>
  <c r="E6884" i="2"/>
  <c r="F6884" i="2"/>
  <c r="G6884" i="2"/>
  <c r="H6884" i="2"/>
  <c r="I6884" i="2"/>
  <c r="J6884" i="2"/>
  <c r="D6885" i="2"/>
  <c r="K6885" i="2" s="1"/>
  <c r="E6885" i="2"/>
  <c r="F6885" i="2"/>
  <c r="G6885" i="2"/>
  <c r="H6885" i="2"/>
  <c r="I6885" i="2"/>
  <c r="J6885" i="2"/>
  <c r="D6886" i="2"/>
  <c r="K6886" i="2" s="1"/>
  <c r="E6886" i="2"/>
  <c r="F6886" i="2"/>
  <c r="G6886" i="2"/>
  <c r="H6886" i="2"/>
  <c r="I6886" i="2"/>
  <c r="J6886" i="2"/>
  <c r="D6887" i="2"/>
  <c r="E6887" i="2"/>
  <c r="F6887" i="2"/>
  <c r="G6887" i="2"/>
  <c r="H6887" i="2"/>
  <c r="I6887" i="2"/>
  <c r="J6887" i="2"/>
  <c r="D6888" i="2"/>
  <c r="E6888" i="2"/>
  <c r="F6888" i="2"/>
  <c r="G6888" i="2"/>
  <c r="H6888" i="2"/>
  <c r="I6888" i="2"/>
  <c r="J6888" i="2"/>
  <c r="D6889" i="2"/>
  <c r="E6889" i="2"/>
  <c r="F6889" i="2"/>
  <c r="G6889" i="2"/>
  <c r="H6889" i="2"/>
  <c r="I6889" i="2"/>
  <c r="J6889" i="2"/>
  <c r="D6890" i="2"/>
  <c r="E6890" i="2"/>
  <c r="F6890" i="2"/>
  <c r="G6890" i="2"/>
  <c r="H6890" i="2"/>
  <c r="I6890" i="2"/>
  <c r="J6890" i="2"/>
  <c r="D6891" i="2"/>
  <c r="E6891" i="2"/>
  <c r="F6891" i="2"/>
  <c r="G6891" i="2"/>
  <c r="H6891" i="2"/>
  <c r="I6891" i="2"/>
  <c r="J6891" i="2"/>
  <c r="D6892" i="2"/>
  <c r="E6892" i="2"/>
  <c r="F6892" i="2"/>
  <c r="G6892" i="2"/>
  <c r="H6892" i="2"/>
  <c r="I6892" i="2"/>
  <c r="J6892" i="2"/>
  <c r="D6893" i="2"/>
  <c r="E6893" i="2"/>
  <c r="F6893" i="2"/>
  <c r="G6893" i="2"/>
  <c r="H6893" i="2"/>
  <c r="I6893" i="2"/>
  <c r="J6893" i="2"/>
  <c r="D6894" i="2"/>
  <c r="K6894" i="2" s="1"/>
  <c r="E6894" i="2"/>
  <c r="F6894" i="2"/>
  <c r="G6894" i="2"/>
  <c r="H6894" i="2"/>
  <c r="I6894" i="2"/>
  <c r="J6894" i="2"/>
  <c r="D6895" i="2"/>
  <c r="E6895" i="2"/>
  <c r="F6895" i="2"/>
  <c r="G6895" i="2"/>
  <c r="H6895" i="2"/>
  <c r="I6895" i="2"/>
  <c r="J6895" i="2"/>
  <c r="D6896" i="2"/>
  <c r="E6896" i="2"/>
  <c r="F6896" i="2"/>
  <c r="G6896" i="2"/>
  <c r="H6896" i="2"/>
  <c r="I6896" i="2"/>
  <c r="J6896" i="2"/>
  <c r="D6897" i="2"/>
  <c r="E6897" i="2"/>
  <c r="F6897" i="2"/>
  <c r="G6897" i="2"/>
  <c r="H6897" i="2"/>
  <c r="I6897" i="2"/>
  <c r="J6897" i="2"/>
  <c r="D6898" i="2"/>
  <c r="K6898" i="2" s="1"/>
  <c r="M6898" i="2" s="1"/>
  <c r="E6898" i="2"/>
  <c r="F6898" i="2"/>
  <c r="G6898" i="2"/>
  <c r="H6898" i="2"/>
  <c r="I6898" i="2"/>
  <c r="J6898" i="2"/>
  <c r="D6899" i="2"/>
  <c r="E6899" i="2"/>
  <c r="F6899" i="2"/>
  <c r="G6899" i="2"/>
  <c r="H6899" i="2"/>
  <c r="I6899" i="2"/>
  <c r="J6899" i="2"/>
  <c r="D6900" i="2"/>
  <c r="E6900" i="2"/>
  <c r="F6900" i="2"/>
  <c r="K6900" i="2" s="1"/>
  <c r="G6900" i="2"/>
  <c r="H6900" i="2"/>
  <c r="I6900" i="2"/>
  <c r="J6900" i="2"/>
  <c r="D6901" i="2"/>
  <c r="E6901" i="2"/>
  <c r="F6901" i="2"/>
  <c r="G6901" i="2"/>
  <c r="H6901" i="2"/>
  <c r="I6901" i="2"/>
  <c r="J6901" i="2"/>
  <c r="D6902" i="2"/>
  <c r="E6902" i="2"/>
  <c r="F6902" i="2"/>
  <c r="G6902" i="2"/>
  <c r="H6902" i="2"/>
  <c r="I6902" i="2"/>
  <c r="J6902" i="2"/>
  <c r="D6903" i="2"/>
  <c r="E6903" i="2"/>
  <c r="K6903" i="2" s="1"/>
  <c r="F6903" i="2"/>
  <c r="G6903" i="2"/>
  <c r="H6903" i="2"/>
  <c r="I6903" i="2"/>
  <c r="J6903" i="2"/>
  <c r="D6904" i="2"/>
  <c r="E6904" i="2"/>
  <c r="F6904" i="2"/>
  <c r="G6904" i="2"/>
  <c r="H6904" i="2"/>
  <c r="I6904" i="2"/>
  <c r="J6904" i="2"/>
  <c r="D6905" i="2"/>
  <c r="E6905" i="2"/>
  <c r="F6905" i="2"/>
  <c r="G6905" i="2"/>
  <c r="H6905" i="2"/>
  <c r="I6905" i="2"/>
  <c r="J6905" i="2"/>
  <c r="D6906" i="2"/>
  <c r="E6906" i="2"/>
  <c r="F6906" i="2"/>
  <c r="G6906" i="2"/>
  <c r="H6906" i="2"/>
  <c r="I6906" i="2"/>
  <c r="J6906" i="2"/>
  <c r="D6907" i="2"/>
  <c r="E6907" i="2"/>
  <c r="F6907" i="2"/>
  <c r="G6907" i="2"/>
  <c r="H6907" i="2"/>
  <c r="I6907" i="2"/>
  <c r="J6907" i="2"/>
  <c r="D6908" i="2"/>
  <c r="E6908" i="2"/>
  <c r="F6908" i="2"/>
  <c r="G6908" i="2"/>
  <c r="H6908" i="2"/>
  <c r="I6908" i="2"/>
  <c r="J6908" i="2"/>
  <c r="D6909" i="2"/>
  <c r="E6909" i="2"/>
  <c r="F6909" i="2"/>
  <c r="G6909" i="2"/>
  <c r="H6909" i="2"/>
  <c r="I6909" i="2"/>
  <c r="J6909" i="2"/>
  <c r="D6910" i="2"/>
  <c r="E6910" i="2"/>
  <c r="F6910" i="2"/>
  <c r="G6910" i="2"/>
  <c r="H6910" i="2"/>
  <c r="I6910" i="2"/>
  <c r="J6910" i="2"/>
  <c r="D6911" i="2"/>
  <c r="E6911" i="2"/>
  <c r="F6911" i="2"/>
  <c r="G6911" i="2"/>
  <c r="H6911" i="2"/>
  <c r="I6911" i="2"/>
  <c r="J6911" i="2"/>
  <c r="D6912" i="2"/>
  <c r="E6912" i="2"/>
  <c r="F6912" i="2"/>
  <c r="G6912" i="2"/>
  <c r="H6912" i="2"/>
  <c r="I6912" i="2"/>
  <c r="J6912" i="2"/>
  <c r="D6913" i="2"/>
  <c r="E6913" i="2"/>
  <c r="F6913" i="2"/>
  <c r="G6913" i="2"/>
  <c r="H6913" i="2"/>
  <c r="I6913" i="2"/>
  <c r="J6913" i="2"/>
  <c r="D6914" i="2"/>
  <c r="E6914" i="2"/>
  <c r="F6914" i="2"/>
  <c r="G6914" i="2"/>
  <c r="H6914" i="2"/>
  <c r="I6914" i="2"/>
  <c r="J6914" i="2"/>
  <c r="D6915" i="2"/>
  <c r="K6915" i="2" s="1"/>
  <c r="E6915" i="2"/>
  <c r="F6915" i="2"/>
  <c r="G6915" i="2"/>
  <c r="H6915" i="2"/>
  <c r="I6915" i="2"/>
  <c r="J6915" i="2"/>
  <c r="D6916" i="2"/>
  <c r="E6916" i="2"/>
  <c r="F6916" i="2"/>
  <c r="G6916" i="2"/>
  <c r="H6916" i="2"/>
  <c r="I6916" i="2"/>
  <c r="J6916" i="2"/>
  <c r="D6917" i="2"/>
  <c r="E6917" i="2"/>
  <c r="F6917" i="2"/>
  <c r="G6917" i="2"/>
  <c r="H6917" i="2"/>
  <c r="I6917" i="2"/>
  <c r="J6917" i="2"/>
  <c r="D6918" i="2"/>
  <c r="E6918" i="2"/>
  <c r="F6918" i="2"/>
  <c r="G6918" i="2"/>
  <c r="H6918" i="2"/>
  <c r="I6918" i="2"/>
  <c r="J6918" i="2"/>
  <c r="D6919" i="2"/>
  <c r="K6919" i="2" s="1"/>
  <c r="M6919" i="2" s="1"/>
  <c r="E6919" i="2"/>
  <c r="F6919" i="2"/>
  <c r="G6919" i="2"/>
  <c r="H6919" i="2"/>
  <c r="I6919" i="2"/>
  <c r="J6919" i="2"/>
  <c r="D6920" i="2"/>
  <c r="E6920" i="2"/>
  <c r="F6920" i="2"/>
  <c r="G6920" i="2"/>
  <c r="H6920" i="2"/>
  <c r="I6920" i="2"/>
  <c r="J6920" i="2"/>
  <c r="D6921" i="2"/>
  <c r="K6921" i="2" s="1"/>
  <c r="E6921" i="2"/>
  <c r="F6921" i="2"/>
  <c r="G6921" i="2"/>
  <c r="H6921" i="2"/>
  <c r="I6921" i="2"/>
  <c r="J6921" i="2"/>
  <c r="D6922" i="2"/>
  <c r="E6922" i="2"/>
  <c r="F6922" i="2"/>
  <c r="G6922" i="2"/>
  <c r="H6922" i="2"/>
  <c r="I6922" i="2"/>
  <c r="J6922" i="2"/>
  <c r="D6923" i="2"/>
  <c r="E6923" i="2"/>
  <c r="F6923" i="2"/>
  <c r="G6923" i="2"/>
  <c r="H6923" i="2"/>
  <c r="I6923" i="2"/>
  <c r="J6923" i="2"/>
  <c r="D6924" i="2"/>
  <c r="K6924" i="2" s="1"/>
  <c r="E6924" i="2"/>
  <c r="F6924" i="2"/>
  <c r="G6924" i="2"/>
  <c r="H6924" i="2"/>
  <c r="I6924" i="2"/>
  <c r="J6924" i="2"/>
  <c r="D6925" i="2"/>
  <c r="E6925" i="2"/>
  <c r="F6925" i="2"/>
  <c r="G6925" i="2"/>
  <c r="H6925" i="2"/>
  <c r="I6925" i="2"/>
  <c r="J6925" i="2"/>
  <c r="D6926" i="2"/>
  <c r="E6926" i="2"/>
  <c r="F6926" i="2"/>
  <c r="G6926" i="2"/>
  <c r="H6926" i="2"/>
  <c r="I6926" i="2"/>
  <c r="J6926" i="2"/>
  <c r="D6927" i="2"/>
  <c r="E6927" i="2"/>
  <c r="F6927" i="2"/>
  <c r="G6927" i="2"/>
  <c r="H6927" i="2"/>
  <c r="I6927" i="2"/>
  <c r="J6927" i="2"/>
  <c r="D6928" i="2"/>
  <c r="K6928" i="2" s="1"/>
  <c r="E6928" i="2"/>
  <c r="F6928" i="2"/>
  <c r="G6928" i="2"/>
  <c r="H6928" i="2"/>
  <c r="I6928" i="2"/>
  <c r="J6928" i="2"/>
  <c r="D6929" i="2"/>
  <c r="E6929" i="2"/>
  <c r="F6929" i="2"/>
  <c r="G6929" i="2"/>
  <c r="H6929" i="2"/>
  <c r="I6929" i="2"/>
  <c r="J6929" i="2"/>
  <c r="D6930" i="2"/>
  <c r="E6930" i="2"/>
  <c r="F6930" i="2"/>
  <c r="G6930" i="2"/>
  <c r="H6930" i="2"/>
  <c r="I6930" i="2"/>
  <c r="J6930" i="2"/>
  <c r="D6931" i="2"/>
  <c r="E6931" i="2"/>
  <c r="F6931" i="2"/>
  <c r="G6931" i="2"/>
  <c r="H6931" i="2"/>
  <c r="I6931" i="2"/>
  <c r="J6931" i="2"/>
  <c r="D6932" i="2"/>
  <c r="E6932" i="2"/>
  <c r="F6932" i="2"/>
  <c r="G6932" i="2"/>
  <c r="H6932" i="2"/>
  <c r="I6932" i="2"/>
  <c r="J6932" i="2"/>
  <c r="D6933" i="2"/>
  <c r="E6933" i="2"/>
  <c r="F6933" i="2"/>
  <c r="G6933" i="2"/>
  <c r="H6933" i="2"/>
  <c r="I6933" i="2"/>
  <c r="J6933" i="2"/>
  <c r="D6934" i="2"/>
  <c r="E6934" i="2"/>
  <c r="F6934" i="2"/>
  <c r="G6934" i="2"/>
  <c r="H6934" i="2"/>
  <c r="I6934" i="2"/>
  <c r="J6934" i="2"/>
  <c r="D6935" i="2"/>
  <c r="E6935" i="2"/>
  <c r="F6935" i="2"/>
  <c r="G6935" i="2"/>
  <c r="H6935" i="2"/>
  <c r="I6935" i="2"/>
  <c r="J6935" i="2"/>
  <c r="D6936" i="2"/>
  <c r="E6936" i="2"/>
  <c r="F6936" i="2"/>
  <c r="G6936" i="2"/>
  <c r="H6936" i="2"/>
  <c r="I6936" i="2"/>
  <c r="J6936" i="2"/>
  <c r="D6937" i="2"/>
  <c r="E6937" i="2"/>
  <c r="F6937" i="2"/>
  <c r="G6937" i="2"/>
  <c r="H6937" i="2"/>
  <c r="I6937" i="2"/>
  <c r="J6937" i="2"/>
  <c r="D6938" i="2"/>
  <c r="E6938" i="2"/>
  <c r="F6938" i="2"/>
  <c r="G6938" i="2"/>
  <c r="H6938" i="2"/>
  <c r="I6938" i="2"/>
  <c r="J6938" i="2"/>
  <c r="D6939" i="2"/>
  <c r="E6939" i="2"/>
  <c r="F6939" i="2"/>
  <c r="K6939" i="2" s="1"/>
  <c r="G6939" i="2"/>
  <c r="H6939" i="2"/>
  <c r="I6939" i="2"/>
  <c r="J6939" i="2"/>
  <c r="D6940" i="2"/>
  <c r="E6940" i="2"/>
  <c r="F6940" i="2"/>
  <c r="G6940" i="2"/>
  <c r="H6940" i="2"/>
  <c r="I6940" i="2"/>
  <c r="J6940" i="2"/>
  <c r="D6941" i="2"/>
  <c r="E6941" i="2"/>
  <c r="F6941" i="2"/>
  <c r="G6941" i="2"/>
  <c r="H6941" i="2"/>
  <c r="I6941" i="2"/>
  <c r="J6941" i="2"/>
  <c r="D6942" i="2"/>
  <c r="E6942" i="2"/>
  <c r="F6942" i="2"/>
  <c r="G6942" i="2"/>
  <c r="H6942" i="2"/>
  <c r="I6942" i="2"/>
  <c r="J6942" i="2"/>
  <c r="D6943" i="2"/>
  <c r="E6943" i="2"/>
  <c r="F6943" i="2"/>
  <c r="G6943" i="2"/>
  <c r="H6943" i="2"/>
  <c r="I6943" i="2"/>
  <c r="J6943" i="2"/>
  <c r="D6944" i="2"/>
  <c r="E6944" i="2"/>
  <c r="F6944" i="2"/>
  <c r="G6944" i="2"/>
  <c r="H6944" i="2"/>
  <c r="I6944" i="2"/>
  <c r="J6944" i="2"/>
  <c r="D6945" i="2"/>
  <c r="K6945" i="2" s="1"/>
  <c r="E6945" i="2"/>
  <c r="F6945" i="2"/>
  <c r="G6945" i="2"/>
  <c r="H6945" i="2"/>
  <c r="I6945" i="2"/>
  <c r="J6945" i="2"/>
  <c r="D6946" i="2"/>
  <c r="E6946" i="2"/>
  <c r="F6946" i="2"/>
  <c r="G6946" i="2"/>
  <c r="H6946" i="2"/>
  <c r="I6946" i="2"/>
  <c r="J6946" i="2"/>
  <c r="D6947" i="2"/>
  <c r="E6947" i="2"/>
  <c r="F6947" i="2"/>
  <c r="G6947" i="2"/>
  <c r="H6947" i="2"/>
  <c r="I6947" i="2"/>
  <c r="J6947" i="2"/>
  <c r="D6948" i="2"/>
  <c r="E6948" i="2"/>
  <c r="F6948" i="2"/>
  <c r="G6948" i="2"/>
  <c r="H6948" i="2"/>
  <c r="I6948" i="2"/>
  <c r="J6948" i="2"/>
  <c r="D6949" i="2"/>
  <c r="E6949" i="2"/>
  <c r="F6949" i="2"/>
  <c r="G6949" i="2"/>
  <c r="H6949" i="2"/>
  <c r="I6949" i="2"/>
  <c r="J6949" i="2"/>
  <c r="D6950" i="2"/>
  <c r="E6950" i="2"/>
  <c r="F6950" i="2"/>
  <c r="G6950" i="2"/>
  <c r="H6950" i="2"/>
  <c r="I6950" i="2"/>
  <c r="J6950" i="2"/>
  <c r="D6951" i="2"/>
  <c r="E6951" i="2"/>
  <c r="F6951" i="2"/>
  <c r="G6951" i="2"/>
  <c r="H6951" i="2"/>
  <c r="I6951" i="2"/>
  <c r="J6951" i="2"/>
  <c r="D6952" i="2"/>
  <c r="E6952" i="2"/>
  <c r="F6952" i="2"/>
  <c r="G6952" i="2"/>
  <c r="H6952" i="2"/>
  <c r="I6952" i="2"/>
  <c r="J6952" i="2"/>
  <c r="D6953" i="2"/>
  <c r="E6953" i="2"/>
  <c r="F6953" i="2"/>
  <c r="G6953" i="2"/>
  <c r="H6953" i="2"/>
  <c r="I6953" i="2"/>
  <c r="J6953" i="2"/>
  <c r="D6954" i="2"/>
  <c r="E6954" i="2"/>
  <c r="F6954" i="2"/>
  <c r="G6954" i="2"/>
  <c r="H6954" i="2"/>
  <c r="I6954" i="2"/>
  <c r="J6954" i="2"/>
  <c r="D6955" i="2"/>
  <c r="E6955" i="2"/>
  <c r="F6955" i="2"/>
  <c r="G6955" i="2"/>
  <c r="H6955" i="2"/>
  <c r="I6955" i="2"/>
  <c r="J6955" i="2"/>
  <c r="D6956" i="2"/>
  <c r="E6956" i="2"/>
  <c r="F6956" i="2"/>
  <c r="G6956" i="2"/>
  <c r="H6956" i="2"/>
  <c r="I6956" i="2"/>
  <c r="J6956" i="2"/>
  <c r="D6957" i="2"/>
  <c r="E6957" i="2"/>
  <c r="F6957" i="2"/>
  <c r="G6957" i="2"/>
  <c r="H6957" i="2"/>
  <c r="I6957" i="2"/>
  <c r="J6957" i="2"/>
  <c r="K6957" i="2"/>
  <c r="D6958" i="2"/>
  <c r="K6958" i="2" s="1"/>
  <c r="L6958" i="2" s="1"/>
  <c r="E6958" i="2"/>
  <c r="F6958" i="2"/>
  <c r="G6958" i="2"/>
  <c r="H6958" i="2"/>
  <c r="I6958" i="2"/>
  <c r="J6958" i="2"/>
  <c r="D6959" i="2"/>
  <c r="E6959" i="2"/>
  <c r="F6959" i="2"/>
  <c r="G6959" i="2"/>
  <c r="H6959" i="2"/>
  <c r="I6959" i="2"/>
  <c r="J6959" i="2"/>
  <c r="D6960" i="2"/>
  <c r="E6960" i="2"/>
  <c r="F6960" i="2"/>
  <c r="G6960" i="2"/>
  <c r="H6960" i="2"/>
  <c r="I6960" i="2"/>
  <c r="J6960" i="2"/>
  <c r="D6961" i="2"/>
  <c r="E6961" i="2"/>
  <c r="F6961" i="2"/>
  <c r="G6961" i="2"/>
  <c r="H6961" i="2"/>
  <c r="I6961" i="2"/>
  <c r="J6961" i="2"/>
  <c r="D6962" i="2"/>
  <c r="E6962" i="2"/>
  <c r="F6962" i="2"/>
  <c r="G6962" i="2"/>
  <c r="H6962" i="2"/>
  <c r="I6962" i="2"/>
  <c r="J6962" i="2"/>
  <c r="D6963" i="2"/>
  <c r="E6963" i="2"/>
  <c r="F6963" i="2"/>
  <c r="G6963" i="2"/>
  <c r="H6963" i="2"/>
  <c r="I6963" i="2"/>
  <c r="J6963" i="2"/>
  <c r="D6964" i="2"/>
  <c r="E6964" i="2"/>
  <c r="F6964" i="2"/>
  <c r="G6964" i="2"/>
  <c r="H6964" i="2"/>
  <c r="I6964" i="2"/>
  <c r="J6964" i="2"/>
  <c r="D6965" i="2"/>
  <c r="E6965" i="2"/>
  <c r="F6965" i="2"/>
  <c r="G6965" i="2"/>
  <c r="H6965" i="2"/>
  <c r="I6965" i="2"/>
  <c r="J6965" i="2"/>
  <c r="D6966" i="2"/>
  <c r="K6966" i="2" s="1"/>
  <c r="E6966" i="2"/>
  <c r="F6966" i="2"/>
  <c r="G6966" i="2"/>
  <c r="H6966" i="2"/>
  <c r="I6966" i="2"/>
  <c r="J6966" i="2"/>
  <c r="D6967" i="2"/>
  <c r="E6967" i="2"/>
  <c r="F6967" i="2"/>
  <c r="G6967" i="2"/>
  <c r="H6967" i="2"/>
  <c r="I6967" i="2"/>
  <c r="J6967" i="2"/>
  <c r="D6968" i="2"/>
  <c r="E6968" i="2"/>
  <c r="F6968" i="2"/>
  <c r="G6968" i="2"/>
  <c r="H6968" i="2"/>
  <c r="I6968" i="2"/>
  <c r="J6968" i="2"/>
  <c r="D6969" i="2"/>
  <c r="E6969" i="2"/>
  <c r="F6969" i="2"/>
  <c r="G6969" i="2"/>
  <c r="H6969" i="2"/>
  <c r="I6969" i="2"/>
  <c r="J6969" i="2"/>
  <c r="D6970" i="2"/>
  <c r="K6970" i="2" s="1"/>
  <c r="L6970" i="2" s="1"/>
  <c r="E6970" i="2"/>
  <c r="F6970" i="2"/>
  <c r="G6970" i="2"/>
  <c r="H6970" i="2"/>
  <c r="I6970" i="2"/>
  <c r="J6970" i="2"/>
  <c r="D6971" i="2"/>
  <c r="E6971" i="2"/>
  <c r="F6971" i="2"/>
  <c r="G6971" i="2"/>
  <c r="H6971" i="2"/>
  <c r="I6971" i="2"/>
  <c r="J6971" i="2"/>
  <c r="D6972" i="2"/>
  <c r="E6972" i="2"/>
  <c r="F6972" i="2"/>
  <c r="K6972" i="2" s="1"/>
  <c r="G6972" i="2"/>
  <c r="H6972" i="2"/>
  <c r="I6972" i="2"/>
  <c r="J6972" i="2"/>
  <c r="D6973" i="2"/>
  <c r="E6973" i="2"/>
  <c r="F6973" i="2"/>
  <c r="G6973" i="2"/>
  <c r="H6973" i="2"/>
  <c r="I6973" i="2"/>
  <c r="J6973" i="2"/>
  <c r="D6974" i="2"/>
  <c r="E6974" i="2"/>
  <c r="F6974" i="2"/>
  <c r="G6974" i="2"/>
  <c r="H6974" i="2"/>
  <c r="I6974" i="2"/>
  <c r="J6974" i="2"/>
  <c r="D6975" i="2"/>
  <c r="K6975" i="2" s="1"/>
  <c r="E6975" i="2"/>
  <c r="F6975" i="2"/>
  <c r="G6975" i="2"/>
  <c r="H6975" i="2"/>
  <c r="I6975" i="2"/>
  <c r="J6975" i="2"/>
  <c r="D6976" i="2"/>
  <c r="E6976" i="2"/>
  <c r="F6976" i="2"/>
  <c r="G6976" i="2"/>
  <c r="H6976" i="2"/>
  <c r="I6976" i="2"/>
  <c r="J6976" i="2"/>
  <c r="D6977" i="2"/>
  <c r="E6977" i="2"/>
  <c r="F6977" i="2"/>
  <c r="G6977" i="2"/>
  <c r="H6977" i="2"/>
  <c r="I6977" i="2"/>
  <c r="J6977" i="2"/>
  <c r="D6978" i="2"/>
  <c r="E6978" i="2"/>
  <c r="F6978" i="2"/>
  <c r="G6978" i="2"/>
  <c r="H6978" i="2"/>
  <c r="I6978" i="2"/>
  <c r="J6978" i="2"/>
  <c r="D6979" i="2"/>
  <c r="E6979" i="2"/>
  <c r="F6979" i="2"/>
  <c r="G6979" i="2"/>
  <c r="H6979" i="2"/>
  <c r="I6979" i="2"/>
  <c r="J6979" i="2"/>
  <c r="D6980" i="2"/>
  <c r="E6980" i="2"/>
  <c r="F6980" i="2"/>
  <c r="G6980" i="2"/>
  <c r="H6980" i="2"/>
  <c r="I6980" i="2"/>
  <c r="J6980" i="2"/>
  <c r="D6981" i="2"/>
  <c r="E6981" i="2"/>
  <c r="F6981" i="2"/>
  <c r="G6981" i="2"/>
  <c r="H6981" i="2"/>
  <c r="I6981" i="2"/>
  <c r="J6981" i="2"/>
  <c r="D6982" i="2"/>
  <c r="E6982" i="2"/>
  <c r="F6982" i="2"/>
  <c r="G6982" i="2"/>
  <c r="H6982" i="2"/>
  <c r="I6982" i="2"/>
  <c r="J6982" i="2"/>
  <c r="D6983" i="2"/>
  <c r="E6983" i="2"/>
  <c r="F6983" i="2"/>
  <c r="G6983" i="2"/>
  <c r="H6983" i="2"/>
  <c r="I6983" i="2"/>
  <c r="J6983" i="2"/>
  <c r="D6984" i="2"/>
  <c r="E6984" i="2"/>
  <c r="F6984" i="2"/>
  <c r="G6984" i="2"/>
  <c r="H6984" i="2"/>
  <c r="I6984" i="2"/>
  <c r="J6984" i="2"/>
  <c r="D6985" i="2"/>
  <c r="E6985" i="2"/>
  <c r="F6985" i="2"/>
  <c r="G6985" i="2"/>
  <c r="H6985" i="2"/>
  <c r="I6985" i="2"/>
  <c r="J6985" i="2"/>
  <c r="D6986" i="2"/>
  <c r="E6986" i="2"/>
  <c r="F6986" i="2"/>
  <c r="G6986" i="2"/>
  <c r="H6986" i="2"/>
  <c r="I6986" i="2"/>
  <c r="J6986" i="2"/>
  <c r="D6987" i="2"/>
  <c r="E6987" i="2"/>
  <c r="F6987" i="2"/>
  <c r="G6987" i="2"/>
  <c r="H6987" i="2"/>
  <c r="I6987" i="2"/>
  <c r="J6987" i="2"/>
  <c r="D6988" i="2"/>
  <c r="E6988" i="2"/>
  <c r="F6988" i="2"/>
  <c r="G6988" i="2"/>
  <c r="H6988" i="2"/>
  <c r="I6988" i="2"/>
  <c r="J6988" i="2"/>
  <c r="D6989" i="2"/>
  <c r="E6989" i="2"/>
  <c r="F6989" i="2"/>
  <c r="G6989" i="2"/>
  <c r="H6989" i="2"/>
  <c r="I6989" i="2"/>
  <c r="J6989" i="2"/>
  <c r="D6990" i="2"/>
  <c r="E6990" i="2"/>
  <c r="F6990" i="2"/>
  <c r="K6990" i="2" s="1"/>
  <c r="L6990" i="2" s="1"/>
  <c r="G6990" i="2"/>
  <c r="H6990" i="2"/>
  <c r="I6990" i="2"/>
  <c r="J6990" i="2"/>
  <c r="D6991" i="2"/>
  <c r="E6991" i="2"/>
  <c r="F6991" i="2"/>
  <c r="G6991" i="2"/>
  <c r="H6991" i="2"/>
  <c r="I6991" i="2"/>
  <c r="J6991" i="2"/>
  <c r="D6992" i="2"/>
  <c r="E6992" i="2"/>
  <c r="F6992" i="2"/>
  <c r="G6992" i="2"/>
  <c r="H6992" i="2"/>
  <c r="I6992" i="2"/>
  <c r="J6992" i="2"/>
  <c r="D6993" i="2"/>
  <c r="E6993" i="2"/>
  <c r="F6993" i="2"/>
  <c r="G6993" i="2"/>
  <c r="H6993" i="2"/>
  <c r="I6993" i="2"/>
  <c r="J6993" i="2"/>
  <c r="D6994" i="2"/>
  <c r="E6994" i="2"/>
  <c r="F6994" i="2"/>
  <c r="G6994" i="2"/>
  <c r="H6994" i="2"/>
  <c r="I6994" i="2"/>
  <c r="J6994" i="2"/>
  <c r="D6995" i="2"/>
  <c r="E6995" i="2"/>
  <c r="F6995" i="2"/>
  <c r="G6995" i="2"/>
  <c r="H6995" i="2"/>
  <c r="I6995" i="2"/>
  <c r="J6995" i="2"/>
  <c r="D6996" i="2"/>
  <c r="E6996" i="2"/>
  <c r="F6996" i="2"/>
  <c r="G6996" i="2"/>
  <c r="H6996" i="2"/>
  <c r="I6996" i="2"/>
  <c r="J6996" i="2"/>
  <c r="D6997" i="2"/>
  <c r="E6997" i="2"/>
  <c r="F6997" i="2"/>
  <c r="G6997" i="2"/>
  <c r="H6997" i="2"/>
  <c r="I6997" i="2"/>
  <c r="J6997" i="2"/>
  <c r="D6998" i="2"/>
  <c r="E6998" i="2"/>
  <c r="F6998" i="2"/>
  <c r="G6998" i="2"/>
  <c r="H6998" i="2"/>
  <c r="I6998" i="2"/>
  <c r="J6998" i="2"/>
  <c r="D6999" i="2"/>
  <c r="E6999" i="2"/>
  <c r="F6999" i="2"/>
  <c r="G6999" i="2"/>
  <c r="H6999" i="2"/>
  <c r="I6999" i="2"/>
  <c r="J6999" i="2"/>
  <c r="D7000" i="2"/>
  <c r="E7000" i="2"/>
  <c r="F7000" i="2"/>
  <c r="G7000" i="2"/>
  <c r="H7000" i="2"/>
  <c r="I7000" i="2"/>
  <c r="J7000" i="2"/>
  <c r="D7001" i="2"/>
  <c r="E7001" i="2"/>
  <c r="F7001" i="2"/>
  <c r="G7001" i="2"/>
  <c r="H7001" i="2"/>
  <c r="I7001" i="2"/>
  <c r="J7001" i="2"/>
  <c r="D7002" i="2"/>
  <c r="E7002" i="2"/>
  <c r="F7002" i="2"/>
  <c r="G7002" i="2"/>
  <c r="H7002" i="2"/>
  <c r="I7002" i="2"/>
  <c r="J7002" i="2"/>
  <c r="D7003" i="2"/>
  <c r="E7003" i="2"/>
  <c r="F7003" i="2"/>
  <c r="G7003" i="2"/>
  <c r="H7003" i="2"/>
  <c r="I7003" i="2"/>
  <c r="J7003" i="2"/>
  <c r="D7004" i="2"/>
  <c r="E7004" i="2"/>
  <c r="F7004" i="2"/>
  <c r="G7004" i="2"/>
  <c r="H7004" i="2"/>
  <c r="I7004" i="2"/>
  <c r="J7004" i="2"/>
  <c r="D7005" i="2"/>
  <c r="E7005" i="2"/>
  <c r="F7005" i="2"/>
  <c r="G7005" i="2"/>
  <c r="H7005" i="2"/>
  <c r="I7005" i="2"/>
  <c r="J7005" i="2"/>
  <c r="D7006" i="2"/>
  <c r="E7006" i="2"/>
  <c r="F7006" i="2"/>
  <c r="G7006" i="2"/>
  <c r="H7006" i="2"/>
  <c r="I7006" i="2"/>
  <c r="J7006" i="2"/>
  <c r="D7007" i="2"/>
  <c r="E7007" i="2"/>
  <c r="F7007" i="2"/>
  <c r="G7007" i="2"/>
  <c r="H7007" i="2"/>
  <c r="I7007" i="2"/>
  <c r="J7007" i="2"/>
  <c r="D7008" i="2"/>
  <c r="K7008" i="2" s="1"/>
  <c r="E7008" i="2"/>
  <c r="F7008" i="2"/>
  <c r="G7008" i="2"/>
  <c r="H7008" i="2"/>
  <c r="I7008" i="2"/>
  <c r="J7008" i="2"/>
  <c r="D7009" i="2"/>
  <c r="E7009" i="2"/>
  <c r="F7009" i="2"/>
  <c r="G7009" i="2"/>
  <c r="H7009" i="2"/>
  <c r="I7009" i="2"/>
  <c r="J7009" i="2"/>
  <c r="D7010" i="2"/>
  <c r="E7010" i="2"/>
  <c r="F7010" i="2"/>
  <c r="G7010" i="2"/>
  <c r="H7010" i="2"/>
  <c r="I7010" i="2"/>
  <c r="J7010" i="2"/>
  <c r="D7011" i="2"/>
  <c r="E7011" i="2"/>
  <c r="F7011" i="2"/>
  <c r="G7011" i="2"/>
  <c r="H7011" i="2"/>
  <c r="I7011" i="2"/>
  <c r="J7011" i="2"/>
  <c r="D7012" i="2"/>
  <c r="K7012" i="2" s="1"/>
  <c r="E7012" i="2"/>
  <c r="F7012" i="2"/>
  <c r="G7012" i="2"/>
  <c r="H7012" i="2"/>
  <c r="I7012" i="2"/>
  <c r="J7012" i="2"/>
  <c r="D7013" i="2"/>
  <c r="E7013" i="2"/>
  <c r="F7013" i="2"/>
  <c r="G7013" i="2"/>
  <c r="H7013" i="2"/>
  <c r="I7013" i="2"/>
  <c r="J7013" i="2"/>
  <c r="D7014" i="2"/>
  <c r="E7014" i="2"/>
  <c r="F7014" i="2"/>
  <c r="G7014" i="2"/>
  <c r="H7014" i="2"/>
  <c r="I7014" i="2"/>
  <c r="J7014" i="2"/>
  <c r="D7015" i="2"/>
  <c r="E7015" i="2"/>
  <c r="F7015" i="2"/>
  <c r="G7015" i="2"/>
  <c r="H7015" i="2"/>
  <c r="I7015" i="2"/>
  <c r="J7015" i="2"/>
  <c r="D7016" i="2"/>
  <c r="E7016" i="2"/>
  <c r="F7016" i="2"/>
  <c r="G7016" i="2"/>
  <c r="H7016" i="2"/>
  <c r="I7016" i="2"/>
  <c r="J7016" i="2"/>
  <c r="D7017" i="2"/>
  <c r="E7017" i="2"/>
  <c r="F7017" i="2"/>
  <c r="G7017" i="2"/>
  <c r="H7017" i="2"/>
  <c r="I7017" i="2"/>
  <c r="J7017" i="2"/>
  <c r="D7018" i="2"/>
  <c r="E7018" i="2"/>
  <c r="F7018" i="2"/>
  <c r="G7018" i="2"/>
  <c r="H7018" i="2"/>
  <c r="I7018" i="2"/>
  <c r="J7018" i="2"/>
  <c r="D7019" i="2"/>
  <c r="E7019" i="2"/>
  <c r="F7019" i="2"/>
  <c r="G7019" i="2"/>
  <c r="H7019" i="2"/>
  <c r="I7019" i="2"/>
  <c r="J7019" i="2"/>
  <c r="D7020" i="2"/>
  <c r="E7020" i="2"/>
  <c r="F7020" i="2"/>
  <c r="G7020" i="2"/>
  <c r="H7020" i="2"/>
  <c r="I7020" i="2"/>
  <c r="J7020" i="2"/>
  <c r="D7021" i="2"/>
  <c r="E7021" i="2"/>
  <c r="F7021" i="2"/>
  <c r="G7021" i="2"/>
  <c r="H7021" i="2"/>
  <c r="I7021" i="2"/>
  <c r="J7021" i="2"/>
  <c r="D7022" i="2"/>
  <c r="E7022" i="2"/>
  <c r="F7022" i="2"/>
  <c r="G7022" i="2"/>
  <c r="H7022" i="2"/>
  <c r="I7022" i="2"/>
  <c r="J7022" i="2"/>
  <c r="D7023" i="2"/>
  <c r="E7023" i="2"/>
  <c r="F7023" i="2"/>
  <c r="G7023" i="2"/>
  <c r="H7023" i="2"/>
  <c r="I7023" i="2"/>
  <c r="J7023" i="2"/>
  <c r="D7024" i="2"/>
  <c r="E7024" i="2"/>
  <c r="F7024" i="2"/>
  <c r="G7024" i="2"/>
  <c r="H7024" i="2"/>
  <c r="I7024" i="2"/>
  <c r="J7024" i="2"/>
  <c r="D7025" i="2"/>
  <c r="E7025" i="2"/>
  <c r="F7025" i="2"/>
  <c r="G7025" i="2"/>
  <c r="H7025" i="2"/>
  <c r="I7025" i="2"/>
  <c r="J7025" i="2"/>
  <c r="D7026" i="2"/>
  <c r="E7026" i="2"/>
  <c r="F7026" i="2"/>
  <c r="G7026" i="2"/>
  <c r="H7026" i="2"/>
  <c r="I7026" i="2"/>
  <c r="J7026" i="2"/>
  <c r="D7027" i="2"/>
  <c r="E7027" i="2"/>
  <c r="F7027" i="2"/>
  <c r="G7027" i="2"/>
  <c r="H7027" i="2"/>
  <c r="I7027" i="2"/>
  <c r="J7027" i="2"/>
  <c r="D7028" i="2"/>
  <c r="E7028" i="2"/>
  <c r="F7028" i="2"/>
  <c r="G7028" i="2"/>
  <c r="H7028" i="2"/>
  <c r="I7028" i="2"/>
  <c r="J7028" i="2"/>
  <c r="D7029" i="2"/>
  <c r="E7029" i="2"/>
  <c r="F7029" i="2"/>
  <c r="G7029" i="2"/>
  <c r="H7029" i="2"/>
  <c r="I7029" i="2"/>
  <c r="J7029" i="2"/>
  <c r="D7030" i="2"/>
  <c r="E7030" i="2"/>
  <c r="F7030" i="2"/>
  <c r="G7030" i="2"/>
  <c r="H7030" i="2"/>
  <c r="I7030" i="2"/>
  <c r="J7030" i="2"/>
  <c r="D7031" i="2"/>
  <c r="E7031" i="2"/>
  <c r="F7031" i="2"/>
  <c r="G7031" i="2"/>
  <c r="H7031" i="2"/>
  <c r="I7031" i="2"/>
  <c r="J7031" i="2"/>
  <c r="D7032" i="2"/>
  <c r="E7032" i="2"/>
  <c r="F7032" i="2"/>
  <c r="G7032" i="2"/>
  <c r="H7032" i="2"/>
  <c r="I7032" i="2"/>
  <c r="J7032" i="2"/>
  <c r="D7033" i="2"/>
  <c r="E7033" i="2"/>
  <c r="F7033" i="2"/>
  <c r="G7033" i="2"/>
  <c r="H7033" i="2"/>
  <c r="I7033" i="2"/>
  <c r="J7033" i="2"/>
  <c r="D7034" i="2"/>
  <c r="E7034" i="2"/>
  <c r="F7034" i="2"/>
  <c r="G7034" i="2"/>
  <c r="H7034" i="2"/>
  <c r="I7034" i="2"/>
  <c r="J7034" i="2"/>
  <c r="D7035" i="2"/>
  <c r="E7035" i="2"/>
  <c r="F7035" i="2"/>
  <c r="G7035" i="2"/>
  <c r="H7035" i="2"/>
  <c r="I7035" i="2"/>
  <c r="J7035" i="2"/>
  <c r="D7036" i="2"/>
  <c r="K7036" i="2" s="1"/>
  <c r="M7036" i="2" s="1"/>
  <c r="E7036" i="2"/>
  <c r="F7036" i="2"/>
  <c r="G7036" i="2"/>
  <c r="H7036" i="2"/>
  <c r="I7036" i="2"/>
  <c r="J7036" i="2"/>
  <c r="D7037" i="2"/>
  <c r="E7037" i="2"/>
  <c r="K7037" i="2" s="1"/>
  <c r="F7037" i="2"/>
  <c r="G7037" i="2"/>
  <c r="H7037" i="2"/>
  <c r="I7037" i="2"/>
  <c r="J7037" i="2"/>
  <c r="D7038" i="2"/>
  <c r="E7038" i="2"/>
  <c r="F7038" i="2"/>
  <c r="G7038" i="2"/>
  <c r="H7038" i="2"/>
  <c r="I7038" i="2"/>
  <c r="J7038" i="2"/>
  <c r="D7039" i="2"/>
  <c r="E7039" i="2"/>
  <c r="F7039" i="2"/>
  <c r="G7039" i="2"/>
  <c r="H7039" i="2"/>
  <c r="I7039" i="2"/>
  <c r="J7039" i="2"/>
  <c r="D7040" i="2"/>
  <c r="K7040" i="2" s="1"/>
  <c r="E7040" i="2"/>
  <c r="F7040" i="2"/>
  <c r="G7040" i="2"/>
  <c r="H7040" i="2"/>
  <c r="I7040" i="2"/>
  <c r="J7040" i="2"/>
  <c r="D7041" i="2"/>
  <c r="E7041" i="2"/>
  <c r="F7041" i="2"/>
  <c r="G7041" i="2"/>
  <c r="H7041" i="2"/>
  <c r="I7041" i="2"/>
  <c r="J7041" i="2"/>
  <c r="D7042" i="2"/>
  <c r="E7042" i="2"/>
  <c r="F7042" i="2"/>
  <c r="G7042" i="2"/>
  <c r="H7042" i="2"/>
  <c r="I7042" i="2"/>
  <c r="J7042" i="2"/>
  <c r="D7043" i="2"/>
  <c r="E7043" i="2"/>
  <c r="F7043" i="2"/>
  <c r="G7043" i="2"/>
  <c r="H7043" i="2"/>
  <c r="I7043" i="2"/>
  <c r="J7043" i="2"/>
  <c r="D7044" i="2"/>
  <c r="E7044" i="2"/>
  <c r="F7044" i="2"/>
  <c r="G7044" i="2"/>
  <c r="H7044" i="2"/>
  <c r="I7044" i="2"/>
  <c r="J7044" i="2"/>
  <c r="D7045" i="2"/>
  <c r="E7045" i="2"/>
  <c r="F7045" i="2"/>
  <c r="G7045" i="2"/>
  <c r="H7045" i="2"/>
  <c r="I7045" i="2"/>
  <c r="J7045" i="2"/>
  <c r="D7046" i="2"/>
  <c r="E7046" i="2"/>
  <c r="F7046" i="2"/>
  <c r="G7046" i="2"/>
  <c r="H7046" i="2"/>
  <c r="I7046" i="2"/>
  <c r="J7046" i="2"/>
  <c r="D7047" i="2"/>
  <c r="E7047" i="2"/>
  <c r="F7047" i="2"/>
  <c r="G7047" i="2"/>
  <c r="H7047" i="2"/>
  <c r="I7047" i="2"/>
  <c r="J7047" i="2"/>
  <c r="D7048" i="2"/>
  <c r="E7048" i="2"/>
  <c r="F7048" i="2"/>
  <c r="G7048" i="2"/>
  <c r="H7048" i="2"/>
  <c r="I7048" i="2"/>
  <c r="J7048" i="2"/>
  <c r="D7049" i="2"/>
  <c r="E7049" i="2"/>
  <c r="F7049" i="2"/>
  <c r="G7049" i="2"/>
  <c r="H7049" i="2"/>
  <c r="I7049" i="2"/>
  <c r="J7049" i="2"/>
  <c r="D7050" i="2"/>
  <c r="E7050" i="2"/>
  <c r="F7050" i="2"/>
  <c r="G7050" i="2"/>
  <c r="H7050" i="2"/>
  <c r="I7050" i="2"/>
  <c r="J7050" i="2"/>
  <c r="D7051" i="2"/>
  <c r="E7051" i="2"/>
  <c r="F7051" i="2"/>
  <c r="G7051" i="2"/>
  <c r="H7051" i="2"/>
  <c r="I7051" i="2"/>
  <c r="J7051" i="2"/>
  <c r="D7052" i="2"/>
  <c r="E7052" i="2"/>
  <c r="F7052" i="2"/>
  <c r="G7052" i="2"/>
  <c r="H7052" i="2"/>
  <c r="I7052" i="2"/>
  <c r="J7052" i="2"/>
  <c r="D7053" i="2"/>
  <c r="E7053" i="2"/>
  <c r="F7053" i="2"/>
  <c r="G7053" i="2"/>
  <c r="H7053" i="2"/>
  <c r="I7053" i="2"/>
  <c r="J7053" i="2"/>
  <c r="D7054" i="2"/>
  <c r="E7054" i="2"/>
  <c r="F7054" i="2"/>
  <c r="G7054" i="2"/>
  <c r="H7054" i="2"/>
  <c r="I7054" i="2"/>
  <c r="J7054" i="2"/>
  <c r="D7055" i="2"/>
  <c r="E7055" i="2"/>
  <c r="F7055" i="2"/>
  <c r="G7055" i="2"/>
  <c r="H7055" i="2"/>
  <c r="I7055" i="2"/>
  <c r="J7055" i="2"/>
  <c r="D7056" i="2"/>
  <c r="E7056" i="2"/>
  <c r="F7056" i="2"/>
  <c r="G7056" i="2"/>
  <c r="H7056" i="2"/>
  <c r="I7056" i="2"/>
  <c r="J7056" i="2"/>
  <c r="D7057" i="2"/>
  <c r="E7057" i="2"/>
  <c r="F7057" i="2"/>
  <c r="G7057" i="2"/>
  <c r="H7057" i="2"/>
  <c r="I7057" i="2"/>
  <c r="J7057" i="2"/>
  <c r="D7058" i="2"/>
  <c r="E7058" i="2"/>
  <c r="F7058" i="2"/>
  <c r="G7058" i="2"/>
  <c r="H7058" i="2"/>
  <c r="I7058" i="2"/>
  <c r="J7058" i="2"/>
  <c r="D7059" i="2"/>
  <c r="E7059" i="2"/>
  <c r="F7059" i="2"/>
  <c r="G7059" i="2"/>
  <c r="H7059" i="2"/>
  <c r="I7059" i="2"/>
  <c r="J7059" i="2"/>
  <c r="D7060" i="2"/>
  <c r="E7060" i="2"/>
  <c r="F7060" i="2"/>
  <c r="G7060" i="2"/>
  <c r="H7060" i="2"/>
  <c r="I7060" i="2"/>
  <c r="J7060" i="2"/>
  <c r="D7061" i="2"/>
  <c r="E7061" i="2"/>
  <c r="F7061" i="2"/>
  <c r="G7061" i="2"/>
  <c r="H7061" i="2"/>
  <c r="I7061" i="2"/>
  <c r="J7061" i="2"/>
  <c r="D7062" i="2"/>
  <c r="E7062" i="2"/>
  <c r="F7062" i="2"/>
  <c r="G7062" i="2"/>
  <c r="H7062" i="2"/>
  <c r="I7062" i="2"/>
  <c r="J7062" i="2"/>
  <c r="D7063" i="2"/>
  <c r="E7063" i="2"/>
  <c r="F7063" i="2"/>
  <c r="G7063" i="2"/>
  <c r="H7063" i="2"/>
  <c r="I7063" i="2"/>
  <c r="J7063" i="2"/>
  <c r="D7064" i="2"/>
  <c r="E7064" i="2"/>
  <c r="F7064" i="2"/>
  <c r="G7064" i="2"/>
  <c r="H7064" i="2"/>
  <c r="I7064" i="2"/>
  <c r="J7064" i="2"/>
  <c r="D7065" i="2"/>
  <c r="E7065" i="2"/>
  <c r="F7065" i="2"/>
  <c r="G7065" i="2"/>
  <c r="H7065" i="2"/>
  <c r="I7065" i="2"/>
  <c r="J7065" i="2"/>
  <c r="D7066" i="2"/>
  <c r="E7066" i="2"/>
  <c r="F7066" i="2"/>
  <c r="G7066" i="2"/>
  <c r="H7066" i="2"/>
  <c r="I7066" i="2"/>
  <c r="J7066" i="2"/>
  <c r="D7067" i="2"/>
  <c r="E7067" i="2"/>
  <c r="F7067" i="2"/>
  <c r="G7067" i="2"/>
  <c r="H7067" i="2"/>
  <c r="I7067" i="2"/>
  <c r="J7067" i="2"/>
  <c r="D7068" i="2"/>
  <c r="E7068" i="2"/>
  <c r="F7068" i="2"/>
  <c r="G7068" i="2"/>
  <c r="H7068" i="2"/>
  <c r="I7068" i="2"/>
  <c r="J7068" i="2"/>
  <c r="D7069" i="2"/>
  <c r="E7069" i="2"/>
  <c r="F7069" i="2"/>
  <c r="G7069" i="2"/>
  <c r="H7069" i="2"/>
  <c r="I7069" i="2"/>
  <c r="J7069" i="2"/>
  <c r="D7070" i="2"/>
  <c r="E7070" i="2"/>
  <c r="F7070" i="2"/>
  <c r="G7070" i="2"/>
  <c r="H7070" i="2"/>
  <c r="I7070" i="2"/>
  <c r="J7070" i="2"/>
  <c r="D7071" i="2"/>
  <c r="E7071" i="2"/>
  <c r="F7071" i="2"/>
  <c r="G7071" i="2"/>
  <c r="H7071" i="2"/>
  <c r="I7071" i="2"/>
  <c r="J7071" i="2"/>
  <c r="D7072" i="2"/>
  <c r="E7072" i="2"/>
  <c r="F7072" i="2"/>
  <c r="G7072" i="2"/>
  <c r="H7072" i="2"/>
  <c r="I7072" i="2"/>
  <c r="J7072" i="2"/>
  <c r="D7073" i="2"/>
  <c r="E7073" i="2"/>
  <c r="F7073" i="2"/>
  <c r="G7073" i="2"/>
  <c r="H7073" i="2"/>
  <c r="I7073" i="2"/>
  <c r="J7073" i="2"/>
  <c r="D7074" i="2"/>
  <c r="E7074" i="2"/>
  <c r="F7074" i="2"/>
  <c r="G7074" i="2"/>
  <c r="H7074" i="2"/>
  <c r="I7074" i="2"/>
  <c r="J7074" i="2"/>
  <c r="D7075" i="2"/>
  <c r="E7075" i="2"/>
  <c r="F7075" i="2"/>
  <c r="G7075" i="2"/>
  <c r="H7075" i="2"/>
  <c r="I7075" i="2"/>
  <c r="J7075" i="2"/>
  <c r="D7076" i="2"/>
  <c r="E7076" i="2"/>
  <c r="F7076" i="2"/>
  <c r="G7076" i="2"/>
  <c r="H7076" i="2"/>
  <c r="I7076" i="2"/>
  <c r="J7076" i="2"/>
  <c r="D7077" i="2"/>
  <c r="E7077" i="2"/>
  <c r="F7077" i="2"/>
  <c r="G7077" i="2"/>
  <c r="H7077" i="2"/>
  <c r="I7077" i="2"/>
  <c r="J7077" i="2"/>
  <c r="D7078" i="2"/>
  <c r="E7078" i="2"/>
  <c r="F7078" i="2"/>
  <c r="G7078" i="2"/>
  <c r="H7078" i="2"/>
  <c r="I7078" i="2"/>
  <c r="J7078" i="2"/>
  <c r="D7079" i="2"/>
  <c r="E7079" i="2"/>
  <c r="F7079" i="2"/>
  <c r="G7079" i="2"/>
  <c r="H7079" i="2"/>
  <c r="I7079" i="2"/>
  <c r="J7079" i="2"/>
  <c r="D7080" i="2"/>
  <c r="E7080" i="2"/>
  <c r="F7080" i="2"/>
  <c r="G7080" i="2"/>
  <c r="H7080" i="2"/>
  <c r="I7080" i="2"/>
  <c r="J7080" i="2"/>
  <c r="D7081" i="2"/>
  <c r="E7081" i="2"/>
  <c r="F7081" i="2"/>
  <c r="G7081" i="2"/>
  <c r="H7081" i="2"/>
  <c r="I7081" i="2"/>
  <c r="J7081" i="2"/>
  <c r="D7082" i="2"/>
  <c r="E7082" i="2"/>
  <c r="F7082" i="2"/>
  <c r="G7082" i="2"/>
  <c r="H7082" i="2"/>
  <c r="I7082" i="2"/>
  <c r="J7082" i="2"/>
  <c r="D7083" i="2"/>
  <c r="E7083" i="2"/>
  <c r="F7083" i="2"/>
  <c r="G7083" i="2"/>
  <c r="H7083" i="2"/>
  <c r="I7083" i="2"/>
  <c r="J7083" i="2"/>
  <c r="D7084" i="2"/>
  <c r="E7084" i="2"/>
  <c r="F7084" i="2"/>
  <c r="G7084" i="2"/>
  <c r="H7084" i="2"/>
  <c r="I7084" i="2"/>
  <c r="J7084" i="2"/>
  <c r="D7085" i="2"/>
  <c r="E7085" i="2"/>
  <c r="F7085" i="2"/>
  <c r="G7085" i="2"/>
  <c r="H7085" i="2"/>
  <c r="I7085" i="2"/>
  <c r="J7085" i="2"/>
  <c r="D7086" i="2"/>
  <c r="E7086" i="2"/>
  <c r="F7086" i="2"/>
  <c r="G7086" i="2"/>
  <c r="H7086" i="2"/>
  <c r="I7086" i="2"/>
  <c r="J7086" i="2"/>
  <c r="D7087" i="2"/>
  <c r="E7087" i="2"/>
  <c r="F7087" i="2"/>
  <c r="G7087" i="2"/>
  <c r="H7087" i="2"/>
  <c r="I7087" i="2"/>
  <c r="J7087" i="2"/>
  <c r="D7088" i="2"/>
  <c r="E7088" i="2"/>
  <c r="F7088" i="2"/>
  <c r="G7088" i="2"/>
  <c r="H7088" i="2"/>
  <c r="I7088" i="2"/>
  <c r="J7088" i="2"/>
  <c r="D7089" i="2"/>
  <c r="E7089" i="2"/>
  <c r="F7089" i="2"/>
  <c r="G7089" i="2"/>
  <c r="H7089" i="2"/>
  <c r="I7089" i="2"/>
  <c r="J7089" i="2"/>
  <c r="D7090" i="2"/>
  <c r="E7090" i="2"/>
  <c r="F7090" i="2"/>
  <c r="G7090" i="2"/>
  <c r="H7090" i="2"/>
  <c r="I7090" i="2"/>
  <c r="J7090" i="2"/>
  <c r="D7091" i="2"/>
  <c r="E7091" i="2"/>
  <c r="F7091" i="2"/>
  <c r="G7091" i="2"/>
  <c r="H7091" i="2"/>
  <c r="I7091" i="2"/>
  <c r="J7091" i="2"/>
  <c r="D7092" i="2"/>
  <c r="E7092" i="2"/>
  <c r="F7092" i="2"/>
  <c r="G7092" i="2"/>
  <c r="H7092" i="2"/>
  <c r="I7092" i="2"/>
  <c r="J7092" i="2"/>
  <c r="D7093" i="2"/>
  <c r="E7093" i="2"/>
  <c r="F7093" i="2"/>
  <c r="G7093" i="2"/>
  <c r="H7093" i="2"/>
  <c r="I7093" i="2"/>
  <c r="J7093" i="2"/>
  <c r="D7094" i="2"/>
  <c r="E7094" i="2"/>
  <c r="F7094" i="2"/>
  <c r="G7094" i="2"/>
  <c r="H7094" i="2"/>
  <c r="I7094" i="2"/>
  <c r="J7094" i="2"/>
  <c r="D7095" i="2"/>
  <c r="E7095" i="2"/>
  <c r="F7095" i="2"/>
  <c r="G7095" i="2"/>
  <c r="H7095" i="2"/>
  <c r="I7095" i="2"/>
  <c r="J7095" i="2"/>
  <c r="D7096" i="2"/>
  <c r="E7096" i="2"/>
  <c r="F7096" i="2"/>
  <c r="G7096" i="2"/>
  <c r="H7096" i="2"/>
  <c r="I7096" i="2"/>
  <c r="J7096" i="2"/>
  <c r="D7097" i="2"/>
  <c r="E7097" i="2"/>
  <c r="F7097" i="2"/>
  <c r="G7097" i="2"/>
  <c r="H7097" i="2"/>
  <c r="I7097" i="2"/>
  <c r="J7097" i="2"/>
  <c r="D7098" i="2"/>
  <c r="E7098" i="2"/>
  <c r="F7098" i="2"/>
  <c r="G7098" i="2"/>
  <c r="H7098" i="2"/>
  <c r="I7098" i="2"/>
  <c r="J7098" i="2"/>
  <c r="D7099" i="2"/>
  <c r="E7099" i="2"/>
  <c r="F7099" i="2"/>
  <c r="G7099" i="2"/>
  <c r="H7099" i="2"/>
  <c r="I7099" i="2"/>
  <c r="J7099" i="2"/>
  <c r="D7100" i="2"/>
  <c r="E7100" i="2"/>
  <c r="F7100" i="2"/>
  <c r="G7100" i="2"/>
  <c r="H7100" i="2"/>
  <c r="I7100" i="2"/>
  <c r="J7100" i="2"/>
  <c r="D7101" i="2"/>
  <c r="E7101" i="2"/>
  <c r="F7101" i="2"/>
  <c r="G7101" i="2"/>
  <c r="H7101" i="2"/>
  <c r="I7101" i="2"/>
  <c r="J7101" i="2"/>
  <c r="D7102" i="2"/>
  <c r="E7102" i="2"/>
  <c r="F7102" i="2"/>
  <c r="G7102" i="2"/>
  <c r="H7102" i="2"/>
  <c r="I7102" i="2"/>
  <c r="J7102" i="2"/>
  <c r="D7103" i="2"/>
  <c r="E7103" i="2"/>
  <c r="F7103" i="2"/>
  <c r="G7103" i="2"/>
  <c r="H7103" i="2"/>
  <c r="I7103" i="2"/>
  <c r="J7103" i="2"/>
  <c r="D7104" i="2"/>
  <c r="E7104" i="2"/>
  <c r="F7104" i="2"/>
  <c r="G7104" i="2"/>
  <c r="H7104" i="2"/>
  <c r="I7104" i="2"/>
  <c r="J7104" i="2"/>
  <c r="D7105" i="2"/>
  <c r="E7105" i="2"/>
  <c r="F7105" i="2"/>
  <c r="G7105" i="2"/>
  <c r="H7105" i="2"/>
  <c r="I7105" i="2"/>
  <c r="J7105" i="2"/>
  <c r="D7106" i="2"/>
  <c r="E7106" i="2"/>
  <c r="F7106" i="2"/>
  <c r="G7106" i="2"/>
  <c r="H7106" i="2"/>
  <c r="I7106" i="2"/>
  <c r="J7106" i="2"/>
  <c r="D7107" i="2"/>
  <c r="E7107" i="2"/>
  <c r="F7107" i="2"/>
  <c r="G7107" i="2"/>
  <c r="H7107" i="2"/>
  <c r="I7107" i="2"/>
  <c r="J7107" i="2"/>
  <c r="D7108" i="2"/>
  <c r="E7108" i="2"/>
  <c r="F7108" i="2"/>
  <c r="G7108" i="2"/>
  <c r="H7108" i="2"/>
  <c r="I7108" i="2"/>
  <c r="J7108" i="2"/>
  <c r="D7109" i="2"/>
  <c r="E7109" i="2"/>
  <c r="F7109" i="2"/>
  <c r="G7109" i="2"/>
  <c r="H7109" i="2"/>
  <c r="I7109" i="2"/>
  <c r="J7109" i="2"/>
  <c r="D7110" i="2"/>
  <c r="E7110" i="2"/>
  <c r="F7110" i="2"/>
  <c r="G7110" i="2"/>
  <c r="H7110" i="2"/>
  <c r="I7110" i="2"/>
  <c r="J7110" i="2"/>
  <c r="D7111" i="2"/>
  <c r="E7111" i="2"/>
  <c r="F7111" i="2"/>
  <c r="G7111" i="2"/>
  <c r="H7111" i="2"/>
  <c r="I7111" i="2"/>
  <c r="J7111" i="2"/>
  <c r="D7112" i="2"/>
  <c r="E7112" i="2"/>
  <c r="F7112" i="2"/>
  <c r="G7112" i="2"/>
  <c r="H7112" i="2"/>
  <c r="I7112" i="2"/>
  <c r="J7112" i="2"/>
  <c r="D7113" i="2"/>
  <c r="E7113" i="2"/>
  <c r="F7113" i="2"/>
  <c r="G7113" i="2"/>
  <c r="H7113" i="2"/>
  <c r="I7113" i="2"/>
  <c r="J7113" i="2"/>
  <c r="D7114" i="2"/>
  <c r="E7114" i="2"/>
  <c r="F7114" i="2"/>
  <c r="G7114" i="2"/>
  <c r="H7114" i="2"/>
  <c r="I7114" i="2"/>
  <c r="J7114" i="2"/>
  <c r="D7115" i="2"/>
  <c r="E7115" i="2"/>
  <c r="F7115" i="2"/>
  <c r="G7115" i="2"/>
  <c r="H7115" i="2"/>
  <c r="I7115" i="2"/>
  <c r="J7115" i="2"/>
  <c r="D7116" i="2"/>
  <c r="E7116" i="2"/>
  <c r="F7116" i="2"/>
  <c r="G7116" i="2"/>
  <c r="H7116" i="2"/>
  <c r="I7116" i="2"/>
  <c r="J7116" i="2"/>
  <c r="D7117" i="2"/>
  <c r="E7117" i="2"/>
  <c r="F7117" i="2"/>
  <c r="G7117" i="2"/>
  <c r="H7117" i="2"/>
  <c r="I7117" i="2"/>
  <c r="J7117" i="2"/>
  <c r="D7118" i="2"/>
  <c r="E7118" i="2"/>
  <c r="F7118" i="2"/>
  <c r="G7118" i="2"/>
  <c r="H7118" i="2"/>
  <c r="I7118" i="2"/>
  <c r="J7118" i="2"/>
  <c r="D7119" i="2"/>
  <c r="E7119" i="2"/>
  <c r="F7119" i="2"/>
  <c r="G7119" i="2"/>
  <c r="H7119" i="2"/>
  <c r="I7119" i="2"/>
  <c r="J7119" i="2"/>
  <c r="D7120" i="2"/>
  <c r="E7120" i="2"/>
  <c r="F7120" i="2"/>
  <c r="G7120" i="2"/>
  <c r="H7120" i="2"/>
  <c r="I7120" i="2"/>
  <c r="J7120" i="2"/>
  <c r="D7121" i="2"/>
  <c r="E7121" i="2"/>
  <c r="F7121" i="2"/>
  <c r="G7121" i="2"/>
  <c r="H7121" i="2"/>
  <c r="I7121" i="2"/>
  <c r="J7121" i="2"/>
  <c r="D7122" i="2"/>
  <c r="E7122" i="2"/>
  <c r="F7122" i="2"/>
  <c r="G7122" i="2"/>
  <c r="H7122" i="2"/>
  <c r="I7122" i="2"/>
  <c r="J7122" i="2"/>
  <c r="D7123" i="2"/>
  <c r="E7123" i="2"/>
  <c r="F7123" i="2"/>
  <c r="G7123" i="2"/>
  <c r="H7123" i="2"/>
  <c r="I7123" i="2"/>
  <c r="J7123" i="2"/>
  <c r="D7124" i="2"/>
  <c r="E7124" i="2"/>
  <c r="F7124" i="2"/>
  <c r="G7124" i="2"/>
  <c r="H7124" i="2"/>
  <c r="I7124" i="2"/>
  <c r="J7124" i="2"/>
  <c r="D7125" i="2"/>
  <c r="E7125" i="2"/>
  <c r="F7125" i="2"/>
  <c r="G7125" i="2"/>
  <c r="H7125" i="2"/>
  <c r="I7125" i="2"/>
  <c r="J7125" i="2"/>
  <c r="D7126" i="2"/>
  <c r="E7126" i="2"/>
  <c r="F7126" i="2"/>
  <c r="G7126" i="2"/>
  <c r="H7126" i="2"/>
  <c r="I7126" i="2"/>
  <c r="J7126" i="2"/>
  <c r="D7127" i="2"/>
  <c r="E7127" i="2"/>
  <c r="F7127" i="2"/>
  <c r="G7127" i="2"/>
  <c r="H7127" i="2"/>
  <c r="I7127" i="2"/>
  <c r="J7127" i="2"/>
  <c r="D7128" i="2"/>
  <c r="E7128" i="2"/>
  <c r="F7128" i="2"/>
  <c r="G7128" i="2"/>
  <c r="H7128" i="2"/>
  <c r="I7128" i="2"/>
  <c r="J7128" i="2"/>
  <c r="D7129" i="2"/>
  <c r="E7129" i="2"/>
  <c r="F7129" i="2"/>
  <c r="G7129" i="2"/>
  <c r="H7129" i="2"/>
  <c r="I7129" i="2"/>
  <c r="J7129" i="2"/>
  <c r="D7130" i="2"/>
  <c r="E7130" i="2"/>
  <c r="F7130" i="2"/>
  <c r="G7130" i="2"/>
  <c r="H7130" i="2"/>
  <c r="I7130" i="2"/>
  <c r="J7130" i="2"/>
  <c r="D7131" i="2"/>
  <c r="E7131" i="2"/>
  <c r="F7131" i="2"/>
  <c r="G7131" i="2"/>
  <c r="H7131" i="2"/>
  <c r="I7131" i="2"/>
  <c r="J7131" i="2"/>
  <c r="D7132" i="2"/>
  <c r="E7132" i="2"/>
  <c r="F7132" i="2"/>
  <c r="G7132" i="2"/>
  <c r="H7132" i="2"/>
  <c r="I7132" i="2"/>
  <c r="J7132" i="2"/>
  <c r="D7133" i="2"/>
  <c r="E7133" i="2"/>
  <c r="F7133" i="2"/>
  <c r="G7133" i="2"/>
  <c r="H7133" i="2"/>
  <c r="I7133" i="2"/>
  <c r="J7133" i="2"/>
  <c r="D7134" i="2"/>
  <c r="E7134" i="2"/>
  <c r="F7134" i="2"/>
  <c r="G7134" i="2"/>
  <c r="H7134" i="2"/>
  <c r="I7134" i="2"/>
  <c r="J7134" i="2"/>
  <c r="D7135" i="2"/>
  <c r="E7135" i="2"/>
  <c r="F7135" i="2"/>
  <c r="G7135" i="2"/>
  <c r="H7135" i="2"/>
  <c r="I7135" i="2"/>
  <c r="J7135" i="2"/>
  <c r="D7136" i="2"/>
  <c r="E7136" i="2"/>
  <c r="F7136" i="2"/>
  <c r="G7136" i="2"/>
  <c r="H7136" i="2"/>
  <c r="I7136" i="2"/>
  <c r="J7136" i="2"/>
  <c r="D7137" i="2"/>
  <c r="E7137" i="2"/>
  <c r="F7137" i="2"/>
  <c r="G7137" i="2"/>
  <c r="H7137" i="2"/>
  <c r="I7137" i="2"/>
  <c r="J7137" i="2"/>
  <c r="D7138" i="2"/>
  <c r="E7138" i="2"/>
  <c r="F7138" i="2"/>
  <c r="G7138" i="2"/>
  <c r="H7138" i="2"/>
  <c r="I7138" i="2"/>
  <c r="J7138" i="2"/>
  <c r="D7139" i="2"/>
  <c r="E7139" i="2"/>
  <c r="F7139" i="2"/>
  <c r="G7139" i="2"/>
  <c r="H7139" i="2"/>
  <c r="I7139" i="2"/>
  <c r="J7139" i="2"/>
  <c r="D7140" i="2"/>
  <c r="E7140" i="2"/>
  <c r="F7140" i="2"/>
  <c r="G7140" i="2"/>
  <c r="H7140" i="2"/>
  <c r="I7140" i="2"/>
  <c r="J7140" i="2"/>
  <c r="D7141" i="2"/>
  <c r="E7141" i="2"/>
  <c r="F7141" i="2"/>
  <c r="G7141" i="2"/>
  <c r="H7141" i="2"/>
  <c r="I7141" i="2"/>
  <c r="J7141" i="2"/>
  <c r="D7142" i="2"/>
  <c r="E7142" i="2"/>
  <c r="F7142" i="2"/>
  <c r="G7142" i="2"/>
  <c r="H7142" i="2"/>
  <c r="I7142" i="2"/>
  <c r="J7142" i="2"/>
  <c r="D7143" i="2"/>
  <c r="E7143" i="2"/>
  <c r="F7143" i="2"/>
  <c r="G7143" i="2"/>
  <c r="H7143" i="2"/>
  <c r="I7143" i="2"/>
  <c r="J7143" i="2"/>
  <c r="D7144" i="2"/>
  <c r="E7144" i="2"/>
  <c r="F7144" i="2"/>
  <c r="G7144" i="2"/>
  <c r="H7144" i="2"/>
  <c r="I7144" i="2"/>
  <c r="J7144" i="2"/>
  <c r="D7145" i="2"/>
  <c r="E7145" i="2"/>
  <c r="F7145" i="2"/>
  <c r="G7145" i="2"/>
  <c r="H7145" i="2"/>
  <c r="I7145" i="2"/>
  <c r="J7145" i="2"/>
  <c r="D7146" i="2"/>
  <c r="E7146" i="2"/>
  <c r="F7146" i="2"/>
  <c r="G7146" i="2"/>
  <c r="H7146" i="2"/>
  <c r="I7146" i="2"/>
  <c r="J7146" i="2"/>
  <c r="D7147" i="2"/>
  <c r="E7147" i="2"/>
  <c r="F7147" i="2"/>
  <c r="G7147" i="2"/>
  <c r="H7147" i="2"/>
  <c r="I7147" i="2"/>
  <c r="J7147" i="2"/>
  <c r="D7148" i="2"/>
  <c r="E7148" i="2"/>
  <c r="F7148" i="2"/>
  <c r="G7148" i="2"/>
  <c r="H7148" i="2"/>
  <c r="I7148" i="2"/>
  <c r="J7148" i="2"/>
  <c r="D7149" i="2"/>
  <c r="E7149" i="2"/>
  <c r="F7149" i="2"/>
  <c r="G7149" i="2"/>
  <c r="H7149" i="2"/>
  <c r="I7149" i="2"/>
  <c r="J7149" i="2"/>
  <c r="D7150" i="2"/>
  <c r="E7150" i="2"/>
  <c r="F7150" i="2"/>
  <c r="G7150" i="2"/>
  <c r="H7150" i="2"/>
  <c r="I7150" i="2"/>
  <c r="J7150" i="2"/>
  <c r="D7151" i="2"/>
  <c r="E7151" i="2"/>
  <c r="F7151" i="2"/>
  <c r="G7151" i="2"/>
  <c r="H7151" i="2"/>
  <c r="I7151" i="2"/>
  <c r="J7151" i="2"/>
  <c r="D7152" i="2"/>
  <c r="E7152" i="2"/>
  <c r="F7152" i="2"/>
  <c r="G7152" i="2"/>
  <c r="H7152" i="2"/>
  <c r="I7152" i="2"/>
  <c r="J7152" i="2"/>
  <c r="D7153" i="2"/>
  <c r="E7153" i="2"/>
  <c r="F7153" i="2"/>
  <c r="G7153" i="2"/>
  <c r="H7153" i="2"/>
  <c r="I7153" i="2"/>
  <c r="J7153" i="2"/>
  <c r="D7154" i="2"/>
  <c r="E7154" i="2"/>
  <c r="F7154" i="2"/>
  <c r="G7154" i="2"/>
  <c r="H7154" i="2"/>
  <c r="I7154" i="2"/>
  <c r="J7154" i="2"/>
  <c r="D7155" i="2"/>
  <c r="E7155" i="2"/>
  <c r="F7155" i="2"/>
  <c r="G7155" i="2"/>
  <c r="H7155" i="2"/>
  <c r="I7155" i="2"/>
  <c r="J7155" i="2"/>
  <c r="D7156" i="2"/>
  <c r="E7156" i="2"/>
  <c r="F7156" i="2"/>
  <c r="G7156" i="2"/>
  <c r="H7156" i="2"/>
  <c r="I7156" i="2"/>
  <c r="J7156" i="2"/>
  <c r="D7157" i="2"/>
  <c r="E7157" i="2"/>
  <c r="F7157" i="2"/>
  <c r="G7157" i="2"/>
  <c r="H7157" i="2"/>
  <c r="I7157" i="2"/>
  <c r="J7157" i="2"/>
  <c r="D7158" i="2"/>
  <c r="E7158" i="2"/>
  <c r="F7158" i="2"/>
  <c r="G7158" i="2"/>
  <c r="H7158" i="2"/>
  <c r="I7158" i="2"/>
  <c r="J7158" i="2"/>
  <c r="D7159" i="2"/>
  <c r="E7159" i="2"/>
  <c r="F7159" i="2"/>
  <c r="G7159" i="2"/>
  <c r="H7159" i="2"/>
  <c r="I7159" i="2"/>
  <c r="J7159" i="2"/>
  <c r="D7160" i="2"/>
  <c r="E7160" i="2"/>
  <c r="F7160" i="2"/>
  <c r="G7160" i="2"/>
  <c r="H7160" i="2"/>
  <c r="I7160" i="2"/>
  <c r="J7160" i="2"/>
  <c r="D7161" i="2"/>
  <c r="E7161" i="2"/>
  <c r="F7161" i="2"/>
  <c r="G7161" i="2"/>
  <c r="H7161" i="2"/>
  <c r="I7161" i="2"/>
  <c r="J7161" i="2"/>
  <c r="D7162" i="2"/>
  <c r="E7162" i="2"/>
  <c r="F7162" i="2"/>
  <c r="G7162" i="2"/>
  <c r="H7162" i="2"/>
  <c r="I7162" i="2"/>
  <c r="J7162" i="2"/>
  <c r="D7163" i="2"/>
  <c r="E7163" i="2"/>
  <c r="F7163" i="2"/>
  <c r="G7163" i="2"/>
  <c r="H7163" i="2"/>
  <c r="I7163" i="2"/>
  <c r="J7163" i="2"/>
  <c r="D7164" i="2"/>
  <c r="E7164" i="2"/>
  <c r="F7164" i="2"/>
  <c r="G7164" i="2"/>
  <c r="H7164" i="2"/>
  <c r="I7164" i="2"/>
  <c r="J7164" i="2"/>
  <c r="D7165" i="2"/>
  <c r="E7165" i="2"/>
  <c r="F7165" i="2"/>
  <c r="G7165" i="2"/>
  <c r="H7165" i="2"/>
  <c r="I7165" i="2"/>
  <c r="J7165" i="2"/>
  <c r="D7166" i="2"/>
  <c r="E7166" i="2"/>
  <c r="F7166" i="2"/>
  <c r="G7166" i="2"/>
  <c r="H7166" i="2"/>
  <c r="I7166" i="2"/>
  <c r="J7166" i="2"/>
  <c r="D7167" i="2"/>
  <c r="E7167" i="2"/>
  <c r="F7167" i="2"/>
  <c r="G7167" i="2"/>
  <c r="H7167" i="2"/>
  <c r="I7167" i="2"/>
  <c r="J7167" i="2"/>
  <c r="D7168" i="2"/>
  <c r="E7168" i="2"/>
  <c r="F7168" i="2"/>
  <c r="G7168" i="2"/>
  <c r="H7168" i="2"/>
  <c r="I7168" i="2"/>
  <c r="J7168" i="2"/>
  <c r="D7169" i="2"/>
  <c r="E7169" i="2"/>
  <c r="F7169" i="2"/>
  <c r="G7169" i="2"/>
  <c r="H7169" i="2"/>
  <c r="I7169" i="2"/>
  <c r="J7169" i="2"/>
  <c r="D7170" i="2"/>
  <c r="E7170" i="2"/>
  <c r="F7170" i="2"/>
  <c r="G7170" i="2"/>
  <c r="H7170" i="2"/>
  <c r="I7170" i="2"/>
  <c r="J7170" i="2"/>
  <c r="D7171" i="2"/>
  <c r="E7171" i="2"/>
  <c r="F7171" i="2"/>
  <c r="G7171" i="2"/>
  <c r="H7171" i="2"/>
  <c r="I7171" i="2"/>
  <c r="J7171" i="2"/>
  <c r="D7172" i="2"/>
  <c r="E7172" i="2"/>
  <c r="F7172" i="2"/>
  <c r="G7172" i="2"/>
  <c r="H7172" i="2"/>
  <c r="I7172" i="2"/>
  <c r="J7172" i="2"/>
  <c r="D7173" i="2"/>
  <c r="E7173" i="2"/>
  <c r="F7173" i="2"/>
  <c r="G7173" i="2"/>
  <c r="H7173" i="2"/>
  <c r="I7173" i="2"/>
  <c r="J7173" i="2"/>
  <c r="D7174" i="2"/>
  <c r="E7174" i="2"/>
  <c r="F7174" i="2"/>
  <c r="G7174" i="2"/>
  <c r="H7174" i="2"/>
  <c r="I7174" i="2"/>
  <c r="J7174" i="2"/>
  <c r="D7175" i="2"/>
  <c r="E7175" i="2"/>
  <c r="F7175" i="2"/>
  <c r="G7175" i="2"/>
  <c r="H7175" i="2"/>
  <c r="I7175" i="2"/>
  <c r="J7175" i="2"/>
  <c r="D7176" i="2"/>
  <c r="E7176" i="2"/>
  <c r="F7176" i="2"/>
  <c r="G7176" i="2"/>
  <c r="H7176" i="2"/>
  <c r="I7176" i="2"/>
  <c r="J7176" i="2"/>
  <c r="D7177" i="2"/>
  <c r="K7177" i="2" s="1"/>
  <c r="M7177" i="2" s="1"/>
  <c r="E7177" i="2"/>
  <c r="F7177" i="2"/>
  <c r="G7177" i="2"/>
  <c r="H7177" i="2"/>
  <c r="I7177" i="2"/>
  <c r="J7177" i="2"/>
  <c r="D7178" i="2"/>
  <c r="E7178" i="2"/>
  <c r="F7178" i="2"/>
  <c r="G7178" i="2"/>
  <c r="H7178" i="2"/>
  <c r="I7178" i="2"/>
  <c r="J7178" i="2"/>
  <c r="D7179" i="2"/>
  <c r="E7179" i="2"/>
  <c r="F7179" i="2"/>
  <c r="G7179" i="2"/>
  <c r="H7179" i="2"/>
  <c r="I7179" i="2"/>
  <c r="J7179" i="2"/>
  <c r="D7180" i="2"/>
  <c r="E7180" i="2"/>
  <c r="F7180" i="2"/>
  <c r="G7180" i="2"/>
  <c r="H7180" i="2"/>
  <c r="I7180" i="2"/>
  <c r="J7180" i="2"/>
  <c r="D7181" i="2"/>
  <c r="E7181" i="2"/>
  <c r="F7181" i="2"/>
  <c r="G7181" i="2"/>
  <c r="H7181" i="2"/>
  <c r="I7181" i="2"/>
  <c r="J7181" i="2"/>
  <c r="D7182" i="2"/>
  <c r="E7182" i="2"/>
  <c r="F7182" i="2"/>
  <c r="G7182" i="2"/>
  <c r="H7182" i="2"/>
  <c r="I7182" i="2"/>
  <c r="J7182" i="2"/>
  <c r="D7183" i="2"/>
  <c r="E7183" i="2"/>
  <c r="F7183" i="2"/>
  <c r="G7183" i="2"/>
  <c r="H7183" i="2"/>
  <c r="I7183" i="2"/>
  <c r="J7183" i="2"/>
  <c r="D7184" i="2"/>
  <c r="E7184" i="2"/>
  <c r="F7184" i="2"/>
  <c r="G7184" i="2"/>
  <c r="H7184" i="2"/>
  <c r="I7184" i="2"/>
  <c r="J7184" i="2"/>
  <c r="D7185" i="2"/>
  <c r="E7185" i="2"/>
  <c r="F7185" i="2"/>
  <c r="G7185" i="2"/>
  <c r="H7185" i="2"/>
  <c r="I7185" i="2"/>
  <c r="J7185" i="2"/>
  <c r="D7186" i="2"/>
  <c r="E7186" i="2"/>
  <c r="F7186" i="2"/>
  <c r="G7186" i="2"/>
  <c r="H7186" i="2"/>
  <c r="I7186" i="2"/>
  <c r="J7186" i="2"/>
  <c r="D7187" i="2"/>
  <c r="E7187" i="2"/>
  <c r="F7187" i="2"/>
  <c r="G7187" i="2"/>
  <c r="H7187" i="2"/>
  <c r="I7187" i="2"/>
  <c r="J7187" i="2"/>
  <c r="D7188" i="2"/>
  <c r="E7188" i="2"/>
  <c r="F7188" i="2"/>
  <c r="G7188" i="2"/>
  <c r="H7188" i="2"/>
  <c r="I7188" i="2"/>
  <c r="J7188" i="2"/>
  <c r="D7189" i="2"/>
  <c r="E7189" i="2"/>
  <c r="F7189" i="2"/>
  <c r="G7189" i="2"/>
  <c r="H7189" i="2"/>
  <c r="I7189" i="2"/>
  <c r="J7189" i="2"/>
  <c r="D7190" i="2"/>
  <c r="E7190" i="2"/>
  <c r="F7190" i="2"/>
  <c r="G7190" i="2"/>
  <c r="H7190" i="2"/>
  <c r="I7190" i="2"/>
  <c r="J7190" i="2"/>
  <c r="D7191" i="2"/>
  <c r="E7191" i="2"/>
  <c r="F7191" i="2"/>
  <c r="G7191" i="2"/>
  <c r="H7191" i="2"/>
  <c r="I7191" i="2"/>
  <c r="J7191" i="2"/>
  <c r="D7192" i="2"/>
  <c r="E7192" i="2"/>
  <c r="F7192" i="2"/>
  <c r="G7192" i="2"/>
  <c r="H7192" i="2"/>
  <c r="I7192" i="2"/>
  <c r="J7192" i="2"/>
  <c r="D7193" i="2"/>
  <c r="E7193" i="2"/>
  <c r="F7193" i="2"/>
  <c r="G7193" i="2"/>
  <c r="H7193" i="2"/>
  <c r="I7193" i="2"/>
  <c r="J7193" i="2"/>
  <c r="D7194" i="2"/>
  <c r="E7194" i="2"/>
  <c r="F7194" i="2"/>
  <c r="G7194" i="2"/>
  <c r="H7194" i="2"/>
  <c r="I7194" i="2"/>
  <c r="J7194" i="2"/>
  <c r="D7195" i="2"/>
  <c r="E7195" i="2"/>
  <c r="F7195" i="2"/>
  <c r="G7195" i="2"/>
  <c r="H7195" i="2"/>
  <c r="I7195" i="2"/>
  <c r="J7195" i="2"/>
  <c r="D7196" i="2"/>
  <c r="E7196" i="2"/>
  <c r="F7196" i="2"/>
  <c r="G7196" i="2"/>
  <c r="H7196" i="2"/>
  <c r="I7196" i="2"/>
  <c r="J7196" i="2"/>
  <c r="D7197" i="2"/>
  <c r="E7197" i="2"/>
  <c r="F7197" i="2"/>
  <c r="G7197" i="2"/>
  <c r="H7197" i="2"/>
  <c r="I7197" i="2"/>
  <c r="J7197" i="2"/>
  <c r="D7198" i="2"/>
  <c r="E7198" i="2"/>
  <c r="F7198" i="2"/>
  <c r="G7198" i="2"/>
  <c r="H7198" i="2"/>
  <c r="I7198" i="2"/>
  <c r="J7198" i="2"/>
  <c r="D7199" i="2"/>
  <c r="E7199" i="2"/>
  <c r="F7199" i="2"/>
  <c r="G7199" i="2"/>
  <c r="H7199" i="2"/>
  <c r="I7199" i="2"/>
  <c r="J7199" i="2"/>
  <c r="D7200" i="2"/>
  <c r="E7200" i="2"/>
  <c r="F7200" i="2"/>
  <c r="G7200" i="2"/>
  <c r="H7200" i="2"/>
  <c r="I7200" i="2"/>
  <c r="J7200" i="2"/>
  <c r="D7201" i="2"/>
  <c r="E7201" i="2"/>
  <c r="F7201" i="2"/>
  <c r="G7201" i="2"/>
  <c r="H7201" i="2"/>
  <c r="I7201" i="2"/>
  <c r="J7201" i="2"/>
  <c r="D7202" i="2"/>
  <c r="E7202" i="2"/>
  <c r="F7202" i="2"/>
  <c r="G7202" i="2"/>
  <c r="H7202" i="2"/>
  <c r="I7202" i="2"/>
  <c r="J7202" i="2"/>
  <c r="D7203" i="2"/>
  <c r="E7203" i="2"/>
  <c r="F7203" i="2"/>
  <c r="G7203" i="2"/>
  <c r="H7203" i="2"/>
  <c r="I7203" i="2"/>
  <c r="J7203" i="2"/>
  <c r="D7204" i="2"/>
  <c r="E7204" i="2"/>
  <c r="F7204" i="2"/>
  <c r="G7204" i="2"/>
  <c r="H7204" i="2"/>
  <c r="I7204" i="2"/>
  <c r="J7204" i="2"/>
  <c r="D7205" i="2"/>
  <c r="E7205" i="2"/>
  <c r="F7205" i="2"/>
  <c r="G7205" i="2"/>
  <c r="H7205" i="2"/>
  <c r="I7205" i="2"/>
  <c r="J7205" i="2"/>
  <c r="D7206" i="2"/>
  <c r="E7206" i="2"/>
  <c r="F7206" i="2"/>
  <c r="G7206" i="2"/>
  <c r="H7206" i="2"/>
  <c r="I7206" i="2"/>
  <c r="J7206" i="2"/>
  <c r="D7207" i="2"/>
  <c r="E7207" i="2"/>
  <c r="F7207" i="2"/>
  <c r="G7207" i="2"/>
  <c r="H7207" i="2"/>
  <c r="I7207" i="2"/>
  <c r="J7207" i="2"/>
  <c r="D7208" i="2"/>
  <c r="E7208" i="2"/>
  <c r="F7208" i="2"/>
  <c r="G7208" i="2"/>
  <c r="H7208" i="2"/>
  <c r="I7208" i="2"/>
  <c r="J7208" i="2"/>
  <c r="D7209" i="2"/>
  <c r="E7209" i="2"/>
  <c r="F7209" i="2"/>
  <c r="G7209" i="2"/>
  <c r="H7209" i="2"/>
  <c r="I7209" i="2"/>
  <c r="J7209" i="2"/>
  <c r="D7210" i="2"/>
  <c r="E7210" i="2"/>
  <c r="F7210" i="2"/>
  <c r="G7210" i="2"/>
  <c r="H7210" i="2"/>
  <c r="I7210" i="2"/>
  <c r="J7210" i="2"/>
  <c r="D7211" i="2"/>
  <c r="E7211" i="2"/>
  <c r="F7211" i="2"/>
  <c r="G7211" i="2"/>
  <c r="H7211" i="2"/>
  <c r="I7211" i="2"/>
  <c r="J7211" i="2"/>
  <c r="D7212" i="2"/>
  <c r="E7212" i="2"/>
  <c r="F7212" i="2"/>
  <c r="G7212" i="2"/>
  <c r="H7212" i="2"/>
  <c r="I7212" i="2"/>
  <c r="J7212" i="2"/>
  <c r="K7212" i="2"/>
  <c r="L7212" i="2" s="1"/>
  <c r="D7213" i="2"/>
  <c r="E7213" i="2"/>
  <c r="F7213" i="2"/>
  <c r="G7213" i="2"/>
  <c r="H7213" i="2"/>
  <c r="I7213" i="2"/>
  <c r="J7213" i="2"/>
  <c r="D7214" i="2"/>
  <c r="E7214" i="2"/>
  <c r="F7214" i="2"/>
  <c r="G7214" i="2"/>
  <c r="H7214" i="2"/>
  <c r="I7214" i="2"/>
  <c r="J7214" i="2"/>
  <c r="D7215" i="2"/>
  <c r="E7215" i="2"/>
  <c r="F7215" i="2"/>
  <c r="G7215" i="2"/>
  <c r="H7215" i="2"/>
  <c r="I7215" i="2"/>
  <c r="J7215" i="2"/>
  <c r="D7216" i="2"/>
  <c r="E7216" i="2"/>
  <c r="F7216" i="2"/>
  <c r="G7216" i="2"/>
  <c r="H7216" i="2"/>
  <c r="I7216" i="2"/>
  <c r="J7216" i="2"/>
  <c r="D7217" i="2"/>
  <c r="E7217" i="2"/>
  <c r="F7217" i="2"/>
  <c r="G7217" i="2"/>
  <c r="H7217" i="2"/>
  <c r="I7217" i="2"/>
  <c r="J7217" i="2"/>
  <c r="D7218" i="2"/>
  <c r="K7218" i="2" s="1"/>
  <c r="E7218" i="2"/>
  <c r="F7218" i="2"/>
  <c r="G7218" i="2"/>
  <c r="H7218" i="2"/>
  <c r="I7218" i="2"/>
  <c r="J7218" i="2"/>
  <c r="D7219" i="2"/>
  <c r="E7219" i="2"/>
  <c r="F7219" i="2"/>
  <c r="G7219" i="2"/>
  <c r="H7219" i="2"/>
  <c r="I7219" i="2"/>
  <c r="J7219" i="2"/>
  <c r="D7220" i="2"/>
  <c r="E7220" i="2"/>
  <c r="F7220" i="2"/>
  <c r="G7220" i="2"/>
  <c r="H7220" i="2"/>
  <c r="I7220" i="2"/>
  <c r="J7220" i="2"/>
  <c r="D7221" i="2"/>
  <c r="E7221" i="2"/>
  <c r="F7221" i="2"/>
  <c r="G7221" i="2"/>
  <c r="H7221" i="2"/>
  <c r="I7221" i="2"/>
  <c r="J7221" i="2"/>
  <c r="D7222" i="2"/>
  <c r="E7222" i="2"/>
  <c r="F7222" i="2"/>
  <c r="G7222" i="2"/>
  <c r="H7222" i="2"/>
  <c r="I7222" i="2"/>
  <c r="J7222" i="2"/>
  <c r="D7223" i="2"/>
  <c r="E7223" i="2"/>
  <c r="F7223" i="2"/>
  <c r="G7223" i="2"/>
  <c r="H7223" i="2"/>
  <c r="I7223" i="2"/>
  <c r="J7223" i="2"/>
  <c r="D7224" i="2"/>
  <c r="E7224" i="2"/>
  <c r="F7224" i="2"/>
  <c r="G7224" i="2"/>
  <c r="H7224" i="2"/>
  <c r="I7224" i="2"/>
  <c r="J7224" i="2"/>
  <c r="D7225" i="2"/>
  <c r="E7225" i="2"/>
  <c r="F7225" i="2"/>
  <c r="G7225" i="2"/>
  <c r="H7225" i="2"/>
  <c r="I7225" i="2"/>
  <c r="J7225" i="2"/>
  <c r="D7226" i="2"/>
  <c r="E7226" i="2"/>
  <c r="F7226" i="2"/>
  <c r="G7226" i="2"/>
  <c r="H7226" i="2"/>
  <c r="I7226" i="2"/>
  <c r="J7226" i="2"/>
  <c r="D7227" i="2"/>
  <c r="E7227" i="2"/>
  <c r="F7227" i="2"/>
  <c r="G7227" i="2"/>
  <c r="H7227" i="2"/>
  <c r="I7227" i="2"/>
  <c r="J7227" i="2"/>
  <c r="D7228" i="2"/>
  <c r="E7228" i="2"/>
  <c r="F7228" i="2"/>
  <c r="G7228" i="2"/>
  <c r="H7228" i="2"/>
  <c r="I7228" i="2"/>
  <c r="J7228" i="2"/>
  <c r="D7229" i="2"/>
  <c r="E7229" i="2"/>
  <c r="F7229" i="2"/>
  <c r="G7229" i="2"/>
  <c r="H7229" i="2"/>
  <c r="I7229" i="2"/>
  <c r="J7229" i="2"/>
  <c r="D7230" i="2"/>
  <c r="K7230" i="2" s="1"/>
  <c r="E7230" i="2"/>
  <c r="F7230" i="2"/>
  <c r="G7230" i="2"/>
  <c r="H7230" i="2"/>
  <c r="I7230" i="2"/>
  <c r="J7230" i="2"/>
  <c r="D7231" i="2"/>
  <c r="E7231" i="2"/>
  <c r="F7231" i="2"/>
  <c r="G7231" i="2"/>
  <c r="H7231" i="2"/>
  <c r="I7231" i="2"/>
  <c r="J7231" i="2"/>
  <c r="D7232" i="2"/>
  <c r="E7232" i="2"/>
  <c r="F7232" i="2"/>
  <c r="G7232" i="2"/>
  <c r="H7232" i="2"/>
  <c r="I7232" i="2"/>
  <c r="J7232" i="2"/>
  <c r="D7233" i="2"/>
  <c r="E7233" i="2"/>
  <c r="F7233" i="2"/>
  <c r="G7233" i="2"/>
  <c r="H7233" i="2"/>
  <c r="I7233" i="2"/>
  <c r="J7233" i="2"/>
  <c r="D7234" i="2"/>
  <c r="E7234" i="2"/>
  <c r="F7234" i="2"/>
  <c r="G7234" i="2"/>
  <c r="H7234" i="2"/>
  <c r="I7234" i="2"/>
  <c r="J7234" i="2"/>
  <c r="D7235" i="2"/>
  <c r="E7235" i="2"/>
  <c r="F7235" i="2"/>
  <c r="G7235" i="2"/>
  <c r="H7235" i="2"/>
  <c r="I7235" i="2"/>
  <c r="J7235" i="2"/>
  <c r="D7236" i="2"/>
  <c r="E7236" i="2"/>
  <c r="F7236" i="2"/>
  <c r="G7236" i="2"/>
  <c r="H7236" i="2"/>
  <c r="I7236" i="2"/>
  <c r="J7236" i="2"/>
  <c r="D7237" i="2"/>
  <c r="E7237" i="2"/>
  <c r="F7237" i="2"/>
  <c r="G7237" i="2"/>
  <c r="H7237" i="2"/>
  <c r="I7237" i="2"/>
  <c r="J7237" i="2"/>
  <c r="D7238" i="2"/>
  <c r="E7238" i="2"/>
  <c r="F7238" i="2"/>
  <c r="G7238" i="2"/>
  <c r="H7238" i="2"/>
  <c r="I7238" i="2"/>
  <c r="J7238" i="2"/>
  <c r="D7239" i="2"/>
  <c r="E7239" i="2"/>
  <c r="F7239" i="2"/>
  <c r="G7239" i="2"/>
  <c r="H7239" i="2"/>
  <c r="I7239" i="2"/>
  <c r="J7239" i="2"/>
  <c r="D7240" i="2"/>
  <c r="E7240" i="2"/>
  <c r="F7240" i="2"/>
  <c r="G7240" i="2"/>
  <c r="H7240" i="2"/>
  <c r="I7240" i="2"/>
  <c r="J7240" i="2"/>
  <c r="D7241" i="2"/>
  <c r="E7241" i="2"/>
  <c r="F7241" i="2"/>
  <c r="G7241" i="2"/>
  <c r="H7241" i="2"/>
  <c r="I7241" i="2"/>
  <c r="J7241" i="2"/>
  <c r="D7242" i="2"/>
  <c r="E7242" i="2"/>
  <c r="F7242" i="2"/>
  <c r="G7242" i="2"/>
  <c r="H7242" i="2"/>
  <c r="I7242" i="2"/>
  <c r="J7242" i="2"/>
  <c r="D7243" i="2"/>
  <c r="E7243" i="2"/>
  <c r="F7243" i="2"/>
  <c r="G7243" i="2"/>
  <c r="H7243" i="2"/>
  <c r="I7243" i="2"/>
  <c r="J7243" i="2"/>
  <c r="D7244" i="2"/>
  <c r="E7244" i="2"/>
  <c r="F7244" i="2"/>
  <c r="G7244" i="2"/>
  <c r="H7244" i="2"/>
  <c r="I7244" i="2"/>
  <c r="J7244" i="2"/>
  <c r="D7245" i="2"/>
  <c r="E7245" i="2"/>
  <c r="F7245" i="2"/>
  <c r="G7245" i="2"/>
  <c r="H7245" i="2"/>
  <c r="I7245" i="2"/>
  <c r="J7245" i="2"/>
  <c r="D7246" i="2"/>
  <c r="E7246" i="2"/>
  <c r="F7246" i="2"/>
  <c r="G7246" i="2"/>
  <c r="H7246" i="2"/>
  <c r="I7246" i="2"/>
  <c r="J7246" i="2"/>
  <c r="D7247" i="2"/>
  <c r="E7247" i="2"/>
  <c r="F7247" i="2"/>
  <c r="G7247" i="2"/>
  <c r="H7247" i="2"/>
  <c r="I7247" i="2"/>
  <c r="J7247" i="2"/>
  <c r="D7248" i="2"/>
  <c r="E7248" i="2"/>
  <c r="F7248" i="2"/>
  <c r="G7248" i="2"/>
  <c r="H7248" i="2"/>
  <c r="I7248" i="2"/>
  <c r="J7248" i="2"/>
  <c r="D7249" i="2"/>
  <c r="E7249" i="2"/>
  <c r="F7249" i="2"/>
  <c r="G7249" i="2"/>
  <c r="H7249" i="2"/>
  <c r="I7249" i="2"/>
  <c r="J7249" i="2"/>
  <c r="D7250" i="2"/>
  <c r="E7250" i="2"/>
  <c r="F7250" i="2"/>
  <c r="G7250" i="2"/>
  <c r="H7250" i="2"/>
  <c r="I7250" i="2"/>
  <c r="J7250" i="2"/>
  <c r="D7251" i="2"/>
  <c r="E7251" i="2"/>
  <c r="F7251" i="2"/>
  <c r="G7251" i="2"/>
  <c r="H7251" i="2"/>
  <c r="I7251" i="2"/>
  <c r="J7251" i="2"/>
  <c r="D7252" i="2"/>
  <c r="E7252" i="2"/>
  <c r="F7252" i="2"/>
  <c r="G7252" i="2"/>
  <c r="H7252" i="2"/>
  <c r="I7252" i="2"/>
  <c r="J7252" i="2"/>
  <c r="D7253" i="2"/>
  <c r="E7253" i="2"/>
  <c r="F7253" i="2"/>
  <c r="G7253" i="2"/>
  <c r="H7253" i="2"/>
  <c r="I7253" i="2"/>
  <c r="J7253" i="2"/>
  <c r="D7254" i="2"/>
  <c r="K7254" i="2" s="1"/>
  <c r="E7254" i="2"/>
  <c r="F7254" i="2"/>
  <c r="G7254" i="2"/>
  <c r="H7254" i="2"/>
  <c r="I7254" i="2"/>
  <c r="J7254" i="2"/>
  <c r="D7255" i="2"/>
  <c r="E7255" i="2"/>
  <c r="F7255" i="2"/>
  <c r="G7255" i="2"/>
  <c r="H7255" i="2"/>
  <c r="I7255" i="2"/>
  <c r="J7255" i="2"/>
  <c r="D7256" i="2"/>
  <c r="E7256" i="2"/>
  <c r="F7256" i="2"/>
  <c r="G7256" i="2"/>
  <c r="H7256" i="2"/>
  <c r="I7256" i="2"/>
  <c r="J7256" i="2"/>
  <c r="D7257" i="2"/>
  <c r="E7257" i="2"/>
  <c r="F7257" i="2"/>
  <c r="G7257" i="2"/>
  <c r="H7257" i="2"/>
  <c r="I7257" i="2"/>
  <c r="J7257" i="2"/>
  <c r="D7258" i="2"/>
  <c r="E7258" i="2"/>
  <c r="F7258" i="2"/>
  <c r="G7258" i="2"/>
  <c r="H7258" i="2"/>
  <c r="I7258" i="2"/>
  <c r="J7258" i="2"/>
  <c r="D7259" i="2"/>
  <c r="E7259" i="2"/>
  <c r="F7259" i="2"/>
  <c r="G7259" i="2"/>
  <c r="H7259" i="2"/>
  <c r="I7259" i="2"/>
  <c r="J7259" i="2"/>
  <c r="D7260" i="2"/>
  <c r="E7260" i="2"/>
  <c r="F7260" i="2"/>
  <c r="G7260" i="2"/>
  <c r="H7260" i="2"/>
  <c r="I7260" i="2"/>
  <c r="J7260" i="2"/>
  <c r="D7261" i="2"/>
  <c r="E7261" i="2"/>
  <c r="F7261" i="2"/>
  <c r="G7261" i="2"/>
  <c r="H7261" i="2"/>
  <c r="I7261" i="2"/>
  <c r="J7261" i="2"/>
  <c r="D7262" i="2"/>
  <c r="E7262" i="2"/>
  <c r="F7262" i="2"/>
  <c r="G7262" i="2"/>
  <c r="H7262" i="2"/>
  <c r="I7262" i="2"/>
  <c r="J7262" i="2"/>
  <c r="D7263" i="2"/>
  <c r="E7263" i="2"/>
  <c r="F7263" i="2"/>
  <c r="G7263" i="2"/>
  <c r="H7263" i="2"/>
  <c r="I7263" i="2"/>
  <c r="J7263" i="2"/>
  <c r="D7264" i="2"/>
  <c r="E7264" i="2"/>
  <c r="F7264" i="2"/>
  <c r="G7264" i="2"/>
  <c r="H7264" i="2"/>
  <c r="I7264" i="2"/>
  <c r="J7264" i="2"/>
  <c r="D7265" i="2"/>
  <c r="E7265" i="2"/>
  <c r="F7265" i="2"/>
  <c r="G7265" i="2"/>
  <c r="H7265" i="2"/>
  <c r="I7265" i="2"/>
  <c r="J7265" i="2"/>
  <c r="D7266" i="2"/>
  <c r="K7266" i="2" s="1"/>
  <c r="E7266" i="2"/>
  <c r="F7266" i="2"/>
  <c r="G7266" i="2"/>
  <c r="H7266" i="2"/>
  <c r="I7266" i="2"/>
  <c r="J7266" i="2"/>
  <c r="D7267" i="2"/>
  <c r="K7267" i="2" s="1"/>
  <c r="L7267" i="2" s="1"/>
  <c r="E7267" i="2"/>
  <c r="F7267" i="2"/>
  <c r="G7267" i="2"/>
  <c r="H7267" i="2"/>
  <c r="I7267" i="2"/>
  <c r="J7267" i="2"/>
  <c r="D7268" i="2"/>
  <c r="E7268" i="2"/>
  <c r="K7268" i="2" s="1"/>
  <c r="L7268" i="2" s="1"/>
  <c r="F7268" i="2"/>
  <c r="G7268" i="2"/>
  <c r="H7268" i="2"/>
  <c r="I7268" i="2"/>
  <c r="J7268" i="2"/>
  <c r="D7269" i="2"/>
  <c r="E7269" i="2"/>
  <c r="K7269" i="2" s="1"/>
  <c r="F7269" i="2"/>
  <c r="G7269" i="2"/>
  <c r="H7269" i="2"/>
  <c r="I7269" i="2"/>
  <c r="J7269" i="2"/>
  <c r="D7270" i="2"/>
  <c r="E7270" i="2"/>
  <c r="F7270" i="2"/>
  <c r="G7270" i="2"/>
  <c r="H7270" i="2"/>
  <c r="I7270" i="2"/>
  <c r="J7270" i="2"/>
  <c r="D7271" i="2"/>
  <c r="E7271" i="2"/>
  <c r="F7271" i="2"/>
  <c r="G7271" i="2"/>
  <c r="H7271" i="2"/>
  <c r="I7271" i="2"/>
  <c r="J7271" i="2"/>
  <c r="D7272" i="2"/>
  <c r="E7272" i="2"/>
  <c r="F7272" i="2"/>
  <c r="G7272" i="2"/>
  <c r="H7272" i="2"/>
  <c r="I7272" i="2"/>
  <c r="J7272" i="2"/>
  <c r="D7273" i="2"/>
  <c r="E7273" i="2"/>
  <c r="F7273" i="2"/>
  <c r="G7273" i="2"/>
  <c r="H7273" i="2"/>
  <c r="I7273" i="2"/>
  <c r="J7273" i="2"/>
  <c r="D7274" i="2"/>
  <c r="K7274" i="2" s="1"/>
  <c r="E7274" i="2"/>
  <c r="F7274" i="2"/>
  <c r="G7274" i="2"/>
  <c r="H7274" i="2"/>
  <c r="I7274" i="2"/>
  <c r="J7274" i="2"/>
  <c r="D7275" i="2"/>
  <c r="E7275" i="2"/>
  <c r="F7275" i="2"/>
  <c r="G7275" i="2"/>
  <c r="H7275" i="2"/>
  <c r="I7275" i="2"/>
  <c r="J7275" i="2"/>
  <c r="D7276" i="2"/>
  <c r="E7276" i="2"/>
  <c r="F7276" i="2"/>
  <c r="G7276" i="2"/>
  <c r="H7276" i="2"/>
  <c r="I7276" i="2"/>
  <c r="J7276" i="2"/>
  <c r="D7277" i="2"/>
  <c r="K7277" i="2" s="1"/>
  <c r="E7277" i="2"/>
  <c r="F7277" i="2"/>
  <c r="G7277" i="2"/>
  <c r="H7277" i="2"/>
  <c r="I7277" i="2"/>
  <c r="J7277" i="2"/>
  <c r="D7278" i="2"/>
  <c r="E7278" i="2"/>
  <c r="F7278" i="2"/>
  <c r="G7278" i="2"/>
  <c r="H7278" i="2"/>
  <c r="I7278" i="2"/>
  <c r="J7278" i="2"/>
  <c r="D7279" i="2"/>
  <c r="E7279" i="2"/>
  <c r="F7279" i="2"/>
  <c r="G7279" i="2"/>
  <c r="H7279" i="2"/>
  <c r="I7279" i="2"/>
  <c r="J7279" i="2"/>
  <c r="D7280" i="2"/>
  <c r="E7280" i="2"/>
  <c r="F7280" i="2"/>
  <c r="G7280" i="2"/>
  <c r="H7280" i="2"/>
  <c r="I7280" i="2"/>
  <c r="J7280" i="2"/>
  <c r="D7281" i="2"/>
  <c r="K7281" i="2" s="1"/>
  <c r="L7281" i="2" s="1"/>
  <c r="E7281" i="2"/>
  <c r="F7281" i="2"/>
  <c r="G7281" i="2"/>
  <c r="H7281" i="2"/>
  <c r="I7281" i="2"/>
  <c r="J7281" i="2"/>
  <c r="D7282" i="2"/>
  <c r="E7282" i="2"/>
  <c r="F7282" i="2"/>
  <c r="G7282" i="2"/>
  <c r="H7282" i="2"/>
  <c r="I7282" i="2"/>
  <c r="J7282" i="2"/>
  <c r="D7283" i="2"/>
  <c r="E7283" i="2"/>
  <c r="F7283" i="2"/>
  <c r="G7283" i="2"/>
  <c r="H7283" i="2"/>
  <c r="I7283" i="2"/>
  <c r="J7283" i="2"/>
  <c r="D7284" i="2"/>
  <c r="E7284" i="2"/>
  <c r="F7284" i="2"/>
  <c r="G7284" i="2"/>
  <c r="H7284" i="2"/>
  <c r="I7284" i="2"/>
  <c r="J7284" i="2"/>
  <c r="D7285" i="2"/>
  <c r="E7285" i="2"/>
  <c r="F7285" i="2"/>
  <c r="G7285" i="2"/>
  <c r="H7285" i="2"/>
  <c r="I7285" i="2"/>
  <c r="J7285" i="2"/>
  <c r="D7286" i="2"/>
  <c r="E7286" i="2"/>
  <c r="F7286" i="2"/>
  <c r="G7286" i="2"/>
  <c r="H7286" i="2"/>
  <c r="I7286" i="2"/>
  <c r="J7286" i="2"/>
  <c r="D7287" i="2"/>
  <c r="E7287" i="2"/>
  <c r="F7287" i="2"/>
  <c r="G7287" i="2"/>
  <c r="H7287" i="2"/>
  <c r="I7287" i="2"/>
  <c r="J7287" i="2"/>
  <c r="D7288" i="2"/>
  <c r="E7288" i="2"/>
  <c r="F7288" i="2"/>
  <c r="G7288" i="2"/>
  <c r="H7288" i="2"/>
  <c r="I7288" i="2"/>
  <c r="J7288" i="2"/>
  <c r="D7289" i="2"/>
  <c r="E7289" i="2"/>
  <c r="F7289" i="2"/>
  <c r="G7289" i="2"/>
  <c r="H7289" i="2"/>
  <c r="I7289" i="2"/>
  <c r="J7289" i="2"/>
  <c r="D7290" i="2"/>
  <c r="E7290" i="2"/>
  <c r="F7290" i="2"/>
  <c r="G7290" i="2"/>
  <c r="H7290" i="2"/>
  <c r="I7290" i="2"/>
  <c r="J7290" i="2"/>
  <c r="D7291" i="2"/>
  <c r="E7291" i="2"/>
  <c r="F7291" i="2"/>
  <c r="G7291" i="2"/>
  <c r="H7291" i="2"/>
  <c r="I7291" i="2"/>
  <c r="J7291" i="2"/>
  <c r="D7292" i="2"/>
  <c r="E7292" i="2"/>
  <c r="F7292" i="2"/>
  <c r="G7292" i="2"/>
  <c r="H7292" i="2"/>
  <c r="I7292" i="2"/>
  <c r="J7292" i="2"/>
  <c r="D7293" i="2"/>
  <c r="E7293" i="2"/>
  <c r="F7293" i="2"/>
  <c r="G7293" i="2"/>
  <c r="H7293" i="2"/>
  <c r="I7293" i="2"/>
  <c r="J7293" i="2"/>
  <c r="D7294" i="2"/>
  <c r="E7294" i="2"/>
  <c r="F7294" i="2"/>
  <c r="G7294" i="2"/>
  <c r="H7294" i="2"/>
  <c r="I7294" i="2"/>
  <c r="J7294" i="2"/>
  <c r="D7295" i="2"/>
  <c r="E7295" i="2"/>
  <c r="F7295" i="2"/>
  <c r="G7295" i="2"/>
  <c r="H7295" i="2"/>
  <c r="I7295" i="2"/>
  <c r="J7295" i="2"/>
  <c r="D7296" i="2"/>
  <c r="E7296" i="2"/>
  <c r="F7296" i="2"/>
  <c r="G7296" i="2"/>
  <c r="H7296" i="2"/>
  <c r="I7296" i="2"/>
  <c r="J7296" i="2"/>
  <c r="D7297" i="2"/>
  <c r="E7297" i="2"/>
  <c r="F7297" i="2"/>
  <c r="G7297" i="2"/>
  <c r="H7297" i="2"/>
  <c r="I7297" i="2"/>
  <c r="J7297" i="2"/>
  <c r="D6553" i="2"/>
  <c r="E6553" i="2"/>
  <c r="F6553" i="2"/>
  <c r="G6553" i="2"/>
  <c r="H6553" i="2"/>
  <c r="I6553" i="2"/>
  <c r="J6553" i="2"/>
  <c r="D5834" i="2"/>
  <c r="E5834" i="2"/>
  <c r="F5834" i="2"/>
  <c r="G5834" i="2"/>
  <c r="H5834" i="2"/>
  <c r="I5834" i="2"/>
  <c r="J5834" i="2"/>
  <c r="D5835" i="2"/>
  <c r="E5835" i="2"/>
  <c r="F5835" i="2"/>
  <c r="G5835" i="2"/>
  <c r="H5835" i="2"/>
  <c r="I5835" i="2"/>
  <c r="J5835" i="2"/>
  <c r="D5836" i="2"/>
  <c r="E5836" i="2"/>
  <c r="F5836" i="2"/>
  <c r="G5836" i="2"/>
  <c r="H5836" i="2"/>
  <c r="I5836" i="2"/>
  <c r="J5836" i="2"/>
  <c r="D5837" i="2"/>
  <c r="E5837" i="2"/>
  <c r="F5837" i="2"/>
  <c r="G5837" i="2"/>
  <c r="H5837" i="2"/>
  <c r="I5837" i="2"/>
  <c r="J5837" i="2"/>
  <c r="D5838" i="2"/>
  <c r="E5838" i="2"/>
  <c r="F5838" i="2"/>
  <c r="G5838" i="2"/>
  <c r="H5838" i="2"/>
  <c r="I5838" i="2"/>
  <c r="J5838" i="2"/>
  <c r="D5839" i="2"/>
  <c r="E5839" i="2"/>
  <c r="F5839" i="2"/>
  <c r="G5839" i="2"/>
  <c r="H5839" i="2"/>
  <c r="I5839" i="2"/>
  <c r="J5839" i="2"/>
  <c r="D5840" i="2"/>
  <c r="E5840" i="2"/>
  <c r="F5840" i="2"/>
  <c r="G5840" i="2"/>
  <c r="H5840" i="2"/>
  <c r="I5840" i="2"/>
  <c r="J5840" i="2"/>
  <c r="D5841" i="2"/>
  <c r="E5841" i="2"/>
  <c r="F5841" i="2"/>
  <c r="G5841" i="2"/>
  <c r="H5841" i="2"/>
  <c r="I5841" i="2"/>
  <c r="J5841" i="2"/>
  <c r="D5842" i="2"/>
  <c r="E5842" i="2"/>
  <c r="F5842" i="2"/>
  <c r="G5842" i="2"/>
  <c r="H5842" i="2"/>
  <c r="I5842" i="2"/>
  <c r="J5842" i="2"/>
  <c r="D5843" i="2"/>
  <c r="E5843" i="2"/>
  <c r="F5843" i="2"/>
  <c r="G5843" i="2"/>
  <c r="H5843" i="2"/>
  <c r="I5843" i="2"/>
  <c r="J5843" i="2"/>
  <c r="D5844" i="2"/>
  <c r="E5844" i="2"/>
  <c r="F5844" i="2"/>
  <c r="G5844" i="2"/>
  <c r="H5844" i="2"/>
  <c r="I5844" i="2"/>
  <c r="J5844" i="2"/>
  <c r="D5845" i="2"/>
  <c r="E5845" i="2"/>
  <c r="F5845" i="2"/>
  <c r="G5845" i="2"/>
  <c r="H5845" i="2"/>
  <c r="I5845" i="2"/>
  <c r="J5845" i="2"/>
  <c r="D5846" i="2"/>
  <c r="E5846" i="2"/>
  <c r="F5846" i="2"/>
  <c r="G5846" i="2"/>
  <c r="H5846" i="2"/>
  <c r="I5846" i="2"/>
  <c r="J5846" i="2"/>
  <c r="D5847" i="2"/>
  <c r="E5847" i="2"/>
  <c r="F5847" i="2"/>
  <c r="G5847" i="2"/>
  <c r="H5847" i="2"/>
  <c r="I5847" i="2"/>
  <c r="J5847" i="2"/>
  <c r="D5848" i="2"/>
  <c r="E5848" i="2"/>
  <c r="F5848" i="2"/>
  <c r="G5848" i="2"/>
  <c r="H5848" i="2"/>
  <c r="I5848" i="2"/>
  <c r="J5848" i="2"/>
  <c r="D5849" i="2"/>
  <c r="E5849" i="2"/>
  <c r="F5849" i="2"/>
  <c r="G5849" i="2"/>
  <c r="H5849" i="2"/>
  <c r="I5849" i="2"/>
  <c r="J5849" i="2"/>
  <c r="D5850" i="2"/>
  <c r="E5850" i="2"/>
  <c r="F5850" i="2"/>
  <c r="G5850" i="2"/>
  <c r="H5850" i="2"/>
  <c r="I5850" i="2"/>
  <c r="J5850" i="2"/>
  <c r="D5851" i="2"/>
  <c r="E5851" i="2"/>
  <c r="F5851" i="2"/>
  <c r="G5851" i="2"/>
  <c r="H5851" i="2"/>
  <c r="I5851" i="2"/>
  <c r="J5851" i="2"/>
  <c r="D5852" i="2"/>
  <c r="E5852" i="2"/>
  <c r="F5852" i="2"/>
  <c r="G5852" i="2"/>
  <c r="H5852" i="2"/>
  <c r="I5852" i="2"/>
  <c r="J5852" i="2"/>
  <c r="D5853" i="2"/>
  <c r="E5853" i="2"/>
  <c r="F5853" i="2"/>
  <c r="G5853" i="2"/>
  <c r="H5853" i="2"/>
  <c r="I5853" i="2"/>
  <c r="J5853" i="2"/>
  <c r="D5854" i="2"/>
  <c r="E5854" i="2"/>
  <c r="F5854" i="2"/>
  <c r="G5854" i="2"/>
  <c r="H5854" i="2"/>
  <c r="I5854" i="2"/>
  <c r="J5854" i="2"/>
  <c r="D5855" i="2"/>
  <c r="E5855" i="2"/>
  <c r="F5855" i="2"/>
  <c r="G5855" i="2"/>
  <c r="H5855" i="2"/>
  <c r="I5855" i="2"/>
  <c r="J5855" i="2"/>
  <c r="D5856" i="2"/>
  <c r="E5856" i="2"/>
  <c r="F5856" i="2"/>
  <c r="G5856" i="2"/>
  <c r="H5856" i="2"/>
  <c r="I5856" i="2"/>
  <c r="J5856" i="2"/>
  <c r="D5857" i="2"/>
  <c r="E5857" i="2"/>
  <c r="F5857" i="2"/>
  <c r="G5857" i="2"/>
  <c r="H5857" i="2"/>
  <c r="I5857" i="2"/>
  <c r="J5857" i="2"/>
  <c r="D5858" i="2"/>
  <c r="E5858" i="2"/>
  <c r="F5858" i="2"/>
  <c r="G5858" i="2"/>
  <c r="H5858" i="2"/>
  <c r="I5858" i="2"/>
  <c r="J5858" i="2"/>
  <c r="D5859" i="2"/>
  <c r="E5859" i="2"/>
  <c r="F5859" i="2"/>
  <c r="G5859" i="2"/>
  <c r="H5859" i="2"/>
  <c r="I5859" i="2"/>
  <c r="J5859" i="2"/>
  <c r="D5860" i="2"/>
  <c r="E5860" i="2"/>
  <c r="F5860" i="2"/>
  <c r="G5860" i="2"/>
  <c r="H5860" i="2"/>
  <c r="I5860" i="2"/>
  <c r="J5860" i="2"/>
  <c r="D5861" i="2"/>
  <c r="E5861" i="2"/>
  <c r="F5861" i="2"/>
  <c r="G5861" i="2"/>
  <c r="H5861" i="2"/>
  <c r="I5861" i="2"/>
  <c r="J5861" i="2"/>
  <c r="D5862" i="2"/>
  <c r="E5862" i="2"/>
  <c r="F5862" i="2"/>
  <c r="G5862" i="2"/>
  <c r="H5862" i="2"/>
  <c r="I5862" i="2"/>
  <c r="J5862" i="2"/>
  <c r="D5863" i="2"/>
  <c r="E5863" i="2"/>
  <c r="F5863" i="2"/>
  <c r="G5863" i="2"/>
  <c r="H5863" i="2"/>
  <c r="I5863" i="2"/>
  <c r="J5863" i="2"/>
  <c r="D5864" i="2"/>
  <c r="E5864" i="2"/>
  <c r="F5864" i="2"/>
  <c r="G5864" i="2"/>
  <c r="H5864" i="2"/>
  <c r="I5864" i="2"/>
  <c r="J5864" i="2"/>
  <c r="D5865" i="2"/>
  <c r="E5865" i="2"/>
  <c r="F5865" i="2"/>
  <c r="G5865" i="2"/>
  <c r="H5865" i="2"/>
  <c r="I5865" i="2"/>
  <c r="J5865" i="2"/>
  <c r="D5866" i="2"/>
  <c r="E5866" i="2"/>
  <c r="F5866" i="2"/>
  <c r="G5866" i="2"/>
  <c r="H5866" i="2"/>
  <c r="I5866" i="2"/>
  <c r="J5866" i="2"/>
  <c r="D5867" i="2"/>
  <c r="E5867" i="2"/>
  <c r="F5867" i="2"/>
  <c r="G5867" i="2"/>
  <c r="H5867" i="2"/>
  <c r="I5867" i="2"/>
  <c r="J5867" i="2"/>
  <c r="D5868" i="2"/>
  <c r="E5868" i="2"/>
  <c r="F5868" i="2"/>
  <c r="G5868" i="2"/>
  <c r="H5868" i="2"/>
  <c r="I5868" i="2"/>
  <c r="J5868" i="2"/>
  <c r="D5869" i="2"/>
  <c r="E5869" i="2"/>
  <c r="F5869" i="2"/>
  <c r="G5869" i="2"/>
  <c r="H5869" i="2"/>
  <c r="I5869" i="2"/>
  <c r="J5869" i="2"/>
  <c r="D5870" i="2"/>
  <c r="E5870" i="2"/>
  <c r="F5870" i="2"/>
  <c r="G5870" i="2"/>
  <c r="H5870" i="2"/>
  <c r="I5870" i="2"/>
  <c r="J5870" i="2"/>
  <c r="D5871" i="2"/>
  <c r="E5871" i="2"/>
  <c r="F5871" i="2"/>
  <c r="G5871" i="2"/>
  <c r="H5871" i="2"/>
  <c r="I5871" i="2"/>
  <c r="J5871" i="2"/>
  <c r="D5872" i="2"/>
  <c r="E5872" i="2"/>
  <c r="F5872" i="2"/>
  <c r="G5872" i="2"/>
  <c r="H5872" i="2"/>
  <c r="I5872" i="2"/>
  <c r="J5872" i="2"/>
  <c r="D5873" i="2"/>
  <c r="E5873" i="2"/>
  <c r="F5873" i="2"/>
  <c r="G5873" i="2"/>
  <c r="H5873" i="2"/>
  <c r="I5873" i="2"/>
  <c r="J5873" i="2"/>
  <c r="D5874" i="2"/>
  <c r="E5874" i="2"/>
  <c r="F5874" i="2"/>
  <c r="G5874" i="2"/>
  <c r="H5874" i="2"/>
  <c r="I5874" i="2"/>
  <c r="J5874" i="2"/>
  <c r="D5875" i="2"/>
  <c r="E5875" i="2"/>
  <c r="F5875" i="2"/>
  <c r="G5875" i="2"/>
  <c r="H5875" i="2"/>
  <c r="I5875" i="2"/>
  <c r="J5875" i="2"/>
  <c r="D5876" i="2"/>
  <c r="E5876" i="2"/>
  <c r="F5876" i="2"/>
  <c r="G5876" i="2"/>
  <c r="H5876" i="2"/>
  <c r="I5876" i="2"/>
  <c r="J5876" i="2"/>
  <c r="D5877" i="2"/>
  <c r="E5877" i="2"/>
  <c r="F5877" i="2"/>
  <c r="G5877" i="2"/>
  <c r="H5877" i="2"/>
  <c r="I5877" i="2"/>
  <c r="J5877" i="2"/>
  <c r="D5878" i="2"/>
  <c r="E5878" i="2"/>
  <c r="F5878" i="2"/>
  <c r="G5878" i="2"/>
  <c r="H5878" i="2"/>
  <c r="I5878" i="2"/>
  <c r="J5878" i="2"/>
  <c r="D5879" i="2"/>
  <c r="E5879" i="2"/>
  <c r="F5879" i="2"/>
  <c r="G5879" i="2"/>
  <c r="H5879" i="2"/>
  <c r="I5879" i="2"/>
  <c r="J5879" i="2"/>
  <c r="D5880" i="2"/>
  <c r="E5880" i="2"/>
  <c r="F5880" i="2"/>
  <c r="G5880" i="2"/>
  <c r="H5880" i="2"/>
  <c r="I5880" i="2"/>
  <c r="J5880" i="2"/>
  <c r="D5881" i="2"/>
  <c r="E5881" i="2"/>
  <c r="F5881" i="2"/>
  <c r="G5881" i="2"/>
  <c r="H5881" i="2"/>
  <c r="I5881" i="2"/>
  <c r="J5881" i="2"/>
  <c r="D5882" i="2"/>
  <c r="E5882" i="2"/>
  <c r="F5882" i="2"/>
  <c r="G5882" i="2"/>
  <c r="H5882" i="2"/>
  <c r="I5882" i="2"/>
  <c r="J5882" i="2"/>
  <c r="D5883" i="2"/>
  <c r="E5883" i="2"/>
  <c r="F5883" i="2"/>
  <c r="G5883" i="2"/>
  <c r="H5883" i="2"/>
  <c r="I5883" i="2"/>
  <c r="J5883" i="2"/>
  <c r="D5884" i="2"/>
  <c r="E5884" i="2"/>
  <c r="F5884" i="2"/>
  <c r="G5884" i="2"/>
  <c r="H5884" i="2"/>
  <c r="I5884" i="2"/>
  <c r="J5884" i="2"/>
  <c r="D5885" i="2"/>
  <c r="E5885" i="2"/>
  <c r="F5885" i="2"/>
  <c r="G5885" i="2"/>
  <c r="H5885" i="2"/>
  <c r="I5885" i="2"/>
  <c r="J5885" i="2"/>
  <c r="D5886" i="2"/>
  <c r="E5886" i="2"/>
  <c r="F5886" i="2"/>
  <c r="G5886" i="2"/>
  <c r="H5886" i="2"/>
  <c r="I5886" i="2"/>
  <c r="J5886" i="2"/>
  <c r="D5887" i="2"/>
  <c r="E5887" i="2"/>
  <c r="F5887" i="2"/>
  <c r="G5887" i="2"/>
  <c r="H5887" i="2"/>
  <c r="I5887" i="2"/>
  <c r="J5887" i="2"/>
  <c r="D5888" i="2"/>
  <c r="E5888" i="2"/>
  <c r="F5888" i="2"/>
  <c r="G5888" i="2"/>
  <c r="H5888" i="2"/>
  <c r="I5888" i="2"/>
  <c r="J5888" i="2"/>
  <c r="D5889" i="2"/>
  <c r="E5889" i="2"/>
  <c r="F5889" i="2"/>
  <c r="G5889" i="2"/>
  <c r="H5889" i="2"/>
  <c r="I5889" i="2"/>
  <c r="J5889" i="2"/>
  <c r="D5890" i="2"/>
  <c r="E5890" i="2"/>
  <c r="F5890" i="2"/>
  <c r="G5890" i="2"/>
  <c r="H5890" i="2"/>
  <c r="I5890" i="2"/>
  <c r="J5890" i="2"/>
  <c r="D5891" i="2"/>
  <c r="E5891" i="2"/>
  <c r="F5891" i="2"/>
  <c r="G5891" i="2"/>
  <c r="H5891" i="2"/>
  <c r="I5891" i="2"/>
  <c r="J5891" i="2"/>
  <c r="D5892" i="2"/>
  <c r="E5892" i="2"/>
  <c r="F5892" i="2"/>
  <c r="G5892" i="2"/>
  <c r="H5892" i="2"/>
  <c r="I5892" i="2"/>
  <c r="J5892" i="2"/>
  <c r="D5893" i="2"/>
  <c r="E5893" i="2"/>
  <c r="F5893" i="2"/>
  <c r="G5893" i="2"/>
  <c r="H5893" i="2"/>
  <c r="I5893" i="2"/>
  <c r="J5893" i="2"/>
  <c r="D5894" i="2"/>
  <c r="E5894" i="2"/>
  <c r="F5894" i="2"/>
  <c r="G5894" i="2"/>
  <c r="H5894" i="2"/>
  <c r="I5894" i="2"/>
  <c r="J5894" i="2"/>
  <c r="D5895" i="2"/>
  <c r="E5895" i="2"/>
  <c r="F5895" i="2"/>
  <c r="G5895" i="2"/>
  <c r="H5895" i="2"/>
  <c r="I5895" i="2"/>
  <c r="J5895" i="2"/>
  <c r="D5896" i="2"/>
  <c r="E5896" i="2"/>
  <c r="F5896" i="2"/>
  <c r="G5896" i="2"/>
  <c r="H5896" i="2"/>
  <c r="I5896" i="2"/>
  <c r="J5896" i="2"/>
  <c r="D5897" i="2"/>
  <c r="E5897" i="2"/>
  <c r="F5897" i="2"/>
  <c r="G5897" i="2"/>
  <c r="H5897" i="2"/>
  <c r="I5897" i="2"/>
  <c r="J5897" i="2"/>
  <c r="D5898" i="2"/>
  <c r="E5898" i="2"/>
  <c r="F5898" i="2"/>
  <c r="G5898" i="2"/>
  <c r="H5898" i="2"/>
  <c r="I5898" i="2"/>
  <c r="J5898" i="2"/>
  <c r="D5899" i="2"/>
  <c r="E5899" i="2"/>
  <c r="F5899" i="2"/>
  <c r="G5899" i="2"/>
  <c r="H5899" i="2"/>
  <c r="I5899" i="2"/>
  <c r="J5899" i="2"/>
  <c r="D5900" i="2"/>
  <c r="E5900" i="2"/>
  <c r="F5900" i="2"/>
  <c r="G5900" i="2"/>
  <c r="H5900" i="2"/>
  <c r="I5900" i="2"/>
  <c r="J5900" i="2"/>
  <c r="D5901" i="2"/>
  <c r="E5901" i="2"/>
  <c r="F5901" i="2"/>
  <c r="G5901" i="2"/>
  <c r="H5901" i="2"/>
  <c r="I5901" i="2"/>
  <c r="J5901" i="2"/>
  <c r="D5902" i="2"/>
  <c r="E5902" i="2"/>
  <c r="F5902" i="2"/>
  <c r="G5902" i="2"/>
  <c r="H5902" i="2"/>
  <c r="I5902" i="2"/>
  <c r="J5902" i="2"/>
  <c r="D5903" i="2"/>
  <c r="E5903" i="2"/>
  <c r="F5903" i="2"/>
  <c r="G5903" i="2"/>
  <c r="H5903" i="2"/>
  <c r="I5903" i="2"/>
  <c r="J5903" i="2"/>
  <c r="D5904" i="2"/>
  <c r="E5904" i="2"/>
  <c r="F5904" i="2"/>
  <c r="G5904" i="2"/>
  <c r="H5904" i="2"/>
  <c r="I5904" i="2"/>
  <c r="J5904" i="2"/>
  <c r="D5905" i="2"/>
  <c r="E5905" i="2"/>
  <c r="F5905" i="2"/>
  <c r="G5905" i="2"/>
  <c r="H5905" i="2"/>
  <c r="I5905" i="2"/>
  <c r="J5905" i="2"/>
  <c r="D5906" i="2"/>
  <c r="E5906" i="2"/>
  <c r="F5906" i="2"/>
  <c r="G5906" i="2"/>
  <c r="H5906" i="2"/>
  <c r="I5906" i="2"/>
  <c r="J5906" i="2"/>
  <c r="D5907" i="2"/>
  <c r="K5907" i="2" s="1"/>
  <c r="E5907" i="2"/>
  <c r="F5907" i="2"/>
  <c r="G5907" i="2"/>
  <c r="H5907" i="2"/>
  <c r="I5907" i="2"/>
  <c r="J5907" i="2"/>
  <c r="D5908" i="2"/>
  <c r="E5908" i="2"/>
  <c r="F5908" i="2"/>
  <c r="G5908" i="2"/>
  <c r="H5908" i="2"/>
  <c r="I5908" i="2"/>
  <c r="J5908" i="2"/>
  <c r="D5909" i="2"/>
  <c r="E5909" i="2"/>
  <c r="F5909" i="2"/>
  <c r="G5909" i="2"/>
  <c r="H5909" i="2"/>
  <c r="I5909" i="2"/>
  <c r="J5909" i="2"/>
  <c r="D5910" i="2"/>
  <c r="E5910" i="2"/>
  <c r="F5910" i="2"/>
  <c r="G5910" i="2"/>
  <c r="H5910" i="2"/>
  <c r="I5910" i="2"/>
  <c r="J5910" i="2"/>
  <c r="D5911" i="2"/>
  <c r="E5911" i="2"/>
  <c r="F5911" i="2"/>
  <c r="G5911" i="2"/>
  <c r="H5911" i="2"/>
  <c r="I5911" i="2"/>
  <c r="J5911" i="2"/>
  <c r="D5912" i="2"/>
  <c r="E5912" i="2"/>
  <c r="F5912" i="2"/>
  <c r="G5912" i="2"/>
  <c r="H5912" i="2"/>
  <c r="I5912" i="2"/>
  <c r="J5912" i="2"/>
  <c r="D5913" i="2"/>
  <c r="E5913" i="2"/>
  <c r="F5913" i="2"/>
  <c r="G5913" i="2"/>
  <c r="H5913" i="2"/>
  <c r="I5913" i="2"/>
  <c r="J5913" i="2"/>
  <c r="D5914" i="2"/>
  <c r="E5914" i="2"/>
  <c r="F5914" i="2"/>
  <c r="G5914" i="2"/>
  <c r="H5914" i="2"/>
  <c r="I5914" i="2"/>
  <c r="J5914" i="2"/>
  <c r="D5915" i="2"/>
  <c r="E5915" i="2"/>
  <c r="F5915" i="2"/>
  <c r="G5915" i="2"/>
  <c r="H5915" i="2"/>
  <c r="I5915" i="2"/>
  <c r="J5915" i="2"/>
  <c r="D5916" i="2"/>
  <c r="E5916" i="2"/>
  <c r="F5916" i="2"/>
  <c r="G5916" i="2"/>
  <c r="H5916" i="2"/>
  <c r="I5916" i="2"/>
  <c r="J5916" i="2"/>
  <c r="D5917" i="2"/>
  <c r="E5917" i="2"/>
  <c r="F5917" i="2"/>
  <c r="G5917" i="2"/>
  <c r="H5917" i="2"/>
  <c r="I5917" i="2"/>
  <c r="J5917" i="2"/>
  <c r="D5918" i="2"/>
  <c r="E5918" i="2"/>
  <c r="F5918" i="2"/>
  <c r="G5918" i="2"/>
  <c r="H5918" i="2"/>
  <c r="I5918" i="2"/>
  <c r="J5918" i="2"/>
  <c r="D5919" i="2"/>
  <c r="K5919" i="2" s="1"/>
  <c r="E5919" i="2"/>
  <c r="F5919" i="2"/>
  <c r="G5919" i="2"/>
  <c r="H5919" i="2"/>
  <c r="I5919" i="2"/>
  <c r="J5919" i="2"/>
  <c r="D5920" i="2"/>
  <c r="E5920" i="2"/>
  <c r="F5920" i="2"/>
  <c r="G5920" i="2"/>
  <c r="H5920" i="2"/>
  <c r="I5920" i="2"/>
  <c r="J5920" i="2"/>
  <c r="D5921" i="2"/>
  <c r="E5921" i="2"/>
  <c r="F5921" i="2"/>
  <c r="G5921" i="2"/>
  <c r="H5921" i="2"/>
  <c r="I5921" i="2"/>
  <c r="J5921" i="2"/>
  <c r="D5922" i="2"/>
  <c r="E5922" i="2"/>
  <c r="F5922" i="2"/>
  <c r="G5922" i="2"/>
  <c r="H5922" i="2"/>
  <c r="I5922" i="2"/>
  <c r="J5922" i="2"/>
  <c r="D5923" i="2"/>
  <c r="E5923" i="2"/>
  <c r="F5923" i="2"/>
  <c r="G5923" i="2"/>
  <c r="H5923" i="2"/>
  <c r="I5923" i="2"/>
  <c r="J5923" i="2"/>
  <c r="D5924" i="2"/>
  <c r="E5924" i="2"/>
  <c r="F5924" i="2"/>
  <c r="G5924" i="2"/>
  <c r="H5924" i="2"/>
  <c r="I5924" i="2"/>
  <c r="J5924" i="2"/>
  <c r="D5925" i="2"/>
  <c r="E5925" i="2"/>
  <c r="F5925" i="2"/>
  <c r="G5925" i="2"/>
  <c r="H5925" i="2"/>
  <c r="I5925" i="2"/>
  <c r="J5925" i="2"/>
  <c r="D5926" i="2"/>
  <c r="E5926" i="2"/>
  <c r="F5926" i="2"/>
  <c r="G5926" i="2"/>
  <c r="H5926" i="2"/>
  <c r="I5926" i="2"/>
  <c r="J5926" i="2"/>
  <c r="D5927" i="2"/>
  <c r="E5927" i="2"/>
  <c r="F5927" i="2"/>
  <c r="G5927" i="2"/>
  <c r="H5927" i="2"/>
  <c r="I5927" i="2"/>
  <c r="J5927" i="2"/>
  <c r="D5928" i="2"/>
  <c r="E5928" i="2"/>
  <c r="F5928" i="2"/>
  <c r="G5928" i="2"/>
  <c r="H5928" i="2"/>
  <c r="I5928" i="2"/>
  <c r="J5928" i="2"/>
  <c r="D5929" i="2"/>
  <c r="E5929" i="2"/>
  <c r="F5929" i="2"/>
  <c r="G5929" i="2"/>
  <c r="H5929" i="2"/>
  <c r="I5929" i="2"/>
  <c r="J5929" i="2"/>
  <c r="D5930" i="2"/>
  <c r="E5930" i="2"/>
  <c r="F5930" i="2"/>
  <c r="G5930" i="2"/>
  <c r="H5930" i="2"/>
  <c r="I5930" i="2"/>
  <c r="J5930" i="2"/>
  <c r="D5931" i="2"/>
  <c r="K5931" i="2" s="1"/>
  <c r="E5931" i="2"/>
  <c r="F5931" i="2"/>
  <c r="G5931" i="2"/>
  <c r="H5931" i="2"/>
  <c r="I5931" i="2"/>
  <c r="J5931" i="2"/>
  <c r="D5932" i="2"/>
  <c r="E5932" i="2"/>
  <c r="F5932" i="2"/>
  <c r="G5932" i="2"/>
  <c r="H5932" i="2"/>
  <c r="I5932" i="2"/>
  <c r="J5932" i="2"/>
  <c r="D5933" i="2"/>
  <c r="E5933" i="2"/>
  <c r="F5933" i="2"/>
  <c r="G5933" i="2"/>
  <c r="H5933" i="2"/>
  <c r="I5933" i="2"/>
  <c r="J5933" i="2"/>
  <c r="D5934" i="2"/>
  <c r="E5934" i="2"/>
  <c r="F5934" i="2"/>
  <c r="G5934" i="2"/>
  <c r="H5934" i="2"/>
  <c r="I5934" i="2"/>
  <c r="J5934" i="2"/>
  <c r="D5935" i="2"/>
  <c r="E5935" i="2"/>
  <c r="F5935" i="2"/>
  <c r="G5935" i="2"/>
  <c r="H5935" i="2"/>
  <c r="I5935" i="2"/>
  <c r="J5935" i="2"/>
  <c r="D5936" i="2"/>
  <c r="E5936" i="2"/>
  <c r="F5936" i="2"/>
  <c r="G5936" i="2"/>
  <c r="H5936" i="2"/>
  <c r="I5936" i="2"/>
  <c r="J5936" i="2"/>
  <c r="D5937" i="2"/>
  <c r="E5937" i="2"/>
  <c r="F5937" i="2"/>
  <c r="G5937" i="2"/>
  <c r="H5937" i="2"/>
  <c r="I5937" i="2"/>
  <c r="J5937" i="2"/>
  <c r="D5938" i="2"/>
  <c r="E5938" i="2"/>
  <c r="F5938" i="2"/>
  <c r="G5938" i="2"/>
  <c r="H5938" i="2"/>
  <c r="I5938" i="2"/>
  <c r="J5938" i="2"/>
  <c r="D5939" i="2"/>
  <c r="E5939" i="2"/>
  <c r="F5939" i="2"/>
  <c r="G5939" i="2"/>
  <c r="H5939" i="2"/>
  <c r="I5939" i="2"/>
  <c r="J5939" i="2"/>
  <c r="D5940" i="2"/>
  <c r="E5940" i="2"/>
  <c r="F5940" i="2"/>
  <c r="G5940" i="2"/>
  <c r="H5940" i="2"/>
  <c r="I5940" i="2"/>
  <c r="J5940" i="2"/>
  <c r="D5941" i="2"/>
  <c r="E5941" i="2"/>
  <c r="F5941" i="2"/>
  <c r="G5941" i="2"/>
  <c r="H5941" i="2"/>
  <c r="I5941" i="2"/>
  <c r="J5941" i="2"/>
  <c r="D5942" i="2"/>
  <c r="E5942" i="2"/>
  <c r="F5942" i="2"/>
  <c r="G5942" i="2"/>
  <c r="H5942" i="2"/>
  <c r="I5942" i="2"/>
  <c r="J5942" i="2"/>
  <c r="D5943" i="2"/>
  <c r="K5943" i="2" s="1"/>
  <c r="E5943" i="2"/>
  <c r="F5943" i="2"/>
  <c r="G5943" i="2"/>
  <c r="H5943" i="2"/>
  <c r="I5943" i="2"/>
  <c r="J5943" i="2"/>
  <c r="D5944" i="2"/>
  <c r="E5944" i="2"/>
  <c r="F5944" i="2"/>
  <c r="G5944" i="2"/>
  <c r="H5944" i="2"/>
  <c r="I5944" i="2"/>
  <c r="J5944" i="2"/>
  <c r="D5945" i="2"/>
  <c r="E5945" i="2"/>
  <c r="F5945" i="2"/>
  <c r="G5945" i="2"/>
  <c r="H5945" i="2"/>
  <c r="I5945" i="2"/>
  <c r="J5945" i="2"/>
  <c r="D5946" i="2"/>
  <c r="E5946" i="2"/>
  <c r="F5946" i="2"/>
  <c r="G5946" i="2"/>
  <c r="H5946" i="2"/>
  <c r="I5946" i="2"/>
  <c r="J5946" i="2"/>
  <c r="D5947" i="2"/>
  <c r="E5947" i="2"/>
  <c r="F5947" i="2"/>
  <c r="G5947" i="2"/>
  <c r="H5947" i="2"/>
  <c r="I5947" i="2"/>
  <c r="J5947" i="2"/>
  <c r="D5948" i="2"/>
  <c r="E5948" i="2"/>
  <c r="F5948" i="2"/>
  <c r="G5948" i="2"/>
  <c r="H5948" i="2"/>
  <c r="I5948" i="2"/>
  <c r="J5948" i="2"/>
  <c r="D5949" i="2"/>
  <c r="E5949" i="2"/>
  <c r="F5949" i="2"/>
  <c r="G5949" i="2"/>
  <c r="H5949" i="2"/>
  <c r="I5949" i="2"/>
  <c r="J5949" i="2"/>
  <c r="D5950" i="2"/>
  <c r="E5950" i="2"/>
  <c r="F5950" i="2"/>
  <c r="G5950" i="2"/>
  <c r="H5950" i="2"/>
  <c r="I5950" i="2"/>
  <c r="J5950" i="2"/>
  <c r="D5951" i="2"/>
  <c r="E5951" i="2"/>
  <c r="F5951" i="2"/>
  <c r="G5951" i="2"/>
  <c r="H5951" i="2"/>
  <c r="I5951" i="2"/>
  <c r="J5951" i="2"/>
  <c r="D5952" i="2"/>
  <c r="E5952" i="2"/>
  <c r="F5952" i="2"/>
  <c r="G5952" i="2"/>
  <c r="H5952" i="2"/>
  <c r="I5952" i="2"/>
  <c r="J5952" i="2"/>
  <c r="D5953" i="2"/>
  <c r="E5953" i="2"/>
  <c r="F5953" i="2"/>
  <c r="G5953" i="2"/>
  <c r="H5953" i="2"/>
  <c r="I5953" i="2"/>
  <c r="J5953" i="2"/>
  <c r="D5954" i="2"/>
  <c r="E5954" i="2"/>
  <c r="F5954" i="2"/>
  <c r="G5954" i="2"/>
  <c r="H5954" i="2"/>
  <c r="I5954" i="2"/>
  <c r="J5954" i="2"/>
  <c r="D5955" i="2"/>
  <c r="E5955" i="2"/>
  <c r="F5955" i="2"/>
  <c r="G5955" i="2"/>
  <c r="H5955" i="2"/>
  <c r="I5955" i="2"/>
  <c r="J5955" i="2"/>
  <c r="D5956" i="2"/>
  <c r="E5956" i="2"/>
  <c r="F5956" i="2"/>
  <c r="G5956" i="2"/>
  <c r="H5956" i="2"/>
  <c r="I5956" i="2"/>
  <c r="J5956" i="2"/>
  <c r="D5957" i="2"/>
  <c r="E5957" i="2"/>
  <c r="F5957" i="2"/>
  <c r="G5957" i="2"/>
  <c r="H5957" i="2"/>
  <c r="I5957" i="2"/>
  <c r="J5957" i="2"/>
  <c r="D5958" i="2"/>
  <c r="E5958" i="2"/>
  <c r="F5958" i="2"/>
  <c r="G5958" i="2"/>
  <c r="H5958" i="2"/>
  <c r="I5958" i="2"/>
  <c r="J5958" i="2"/>
  <c r="D5959" i="2"/>
  <c r="E5959" i="2"/>
  <c r="F5959" i="2"/>
  <c r="G5959" i="2"/>
  <c r="H5959" i="2"/>
  <c r="I5959" i="2"/>
  <c r="J5959" i="2"/>
  <c r="D5960" i="2"/>
  <c r="E5960" i="2"/>
  <c r="F5960" i="2"/>
  <c r="G5960" i="2"/>
  <c r="H5960" i="2"/>
  <c r="I5960" i="2"/>
  <c r="J5960" i="2"/>
  <c r="D5961" i="2"/>
  <c r="E5961" i="2"/>
  <c r="F5961" i="2"/>
  <c r="G5961" i="2"/>
  <c r="H5961" i="2"/>
  <c r="I5961" i="2"/>
  <c r="J5961" i="2"/>
  <c r="D5962" i="2"/>
  <c r="E5962" i="2"/>
  <c r="F5962" i="2"/>
  <c r="G5962" i="2"/>
  <c r="H5962" i="2"/>
  <c r="I5962" i="2"/>
  <c r="J5962" i="2"/>
  <c r="D5963" i="2"/>
  <c r="E5963" i="2"/>
  <c r="F5963" i="2"/>
  <c r="G5963" i="2"/>
  <c r="H5963" i="2"/>
  <c r="I5963" i="2"/>
  <c r="J5963" i="2"/>
  <c r="D5964" i="2"/>
  <c r="E5964" i="2"/>
  <c r="F5964" i="2"/>
  <c r="G5964" i="2"/>
  <c r="H5964" i="2"/>
  <c r="I5964" i="2"/>
  <c r="J5964" i="2"/>
  <c r="D5965" i="2"/>
  <c r="E5965" i="2"/>
  <c r="F5965" i="2"/>
  <c r="G5965" i="2"/>
  <c r="H5965" i="2"/>
  <c r="I5965" i="2"/>
  <c r="J5965" i="2"/>
  <c r="D5966" i="2"/>
  <c r="E5966" i="2"/>
  <c r="F5966" i="2"/>
  <c r="G5966" i="2"/>
  <c r="H5966" i="2"/>
  <c r="I5966" i="2"/>
  <c r="J5966" i="2"/>
  <c r="D5967" i="2"/>
  <c r="E5967" i="2"/>
  <c r="F5967" i="2"/>
  <c r="G5967" i="2"/>
  <c r="H5967" i="2"/>
  <c r="I5967" i="2"/>
  <c r="J5967" i="2"/>
  <c r="D5968" i="2"/>
  <c r="E5968" i="2"/>
  <c r="F5968" i="2"/>
  <c r="G5968" i="2"/>
  <c r="H5968" i="2"/>
  <c r="I5968" i="2"/>
  <c r="J5968" i="2"/>
  <c r="D5969" i="2"/>
  <c r="E5969" i="2"/>
  <c r="F5969" i="2"/>
  <c r="G5969" i="2"/>
  <c r="H5969" i="2"/>
  <c r="I5969" i="2"/>
  <c r="J5969" i="2"/>
  <c r="D5970" i="2"/>
  <c r="E5970" i="2"/>
  <c r="F5970" i="2"/>
  <c r="G5970" i="2"/>
  <c r="H5970" i="2"/>
  <c r="I5970" i="2"/>
  <c r="J5970" i="2"/>
  <c r="D5971" i="2"/>
  <c r="E5971" i="2"/>
  <c r="F5971" i="2"/>
  <c r="G5971" i="2"/>
  <c r="H5971" i="2"/>
  <c r="I5971" i="2"/>
  <c r="J5971" i="2"/>
  <c r="D5972" i="2"/>
  <c r="E5972" i="2"/>
  <c r="F5972" i="2"/>
  <c r="G5972" i="2"/>
  <c r="H5972" i="2"/>
  <c r="I5972" i="2"/>
  <c r="J5972" i="2"/>
  <c r="D5973" i="2"/>
  <c r="E5973" i="2"/>
  <c r="F5973" i="2"/>
  <c r="G5973" i="2"/>
  <c r="H5973" i="2"/>
  <c r="I5973" i="2"/>
  <c r="J5973" i="2"/>
  <c r="D5974" i="2"/>
  <c r="E5974" i="2"/>
  <c r="F5974" i="2"/>
  <c r="G5974" i="2"/>
  <c r="H5974" i="2"/>
  <c r="I5974" i="2"/>
  <c r="J5974" i="2"/>
  <c r="D5975" i="2"/>
  <c r="E5975" i="2"/>
  <c r="F5975" i="2"/>
  <c r="G5975" i="2"/>
  <c r="H5975" i="2"/>
  <c r="I5975" i="2"/>
  <c r="J5975" i="2"/>
  <c r="D5976" i="2"/>
  <c r="E5976" i="2"/>
  <c r="F5976" i="2"/>
  <c r="G5976" i="2"/>
  <c r="H5976" i="2"/>
  <c r="I5976" i="2"/>
  <c r="J5976" i="2"/>
  <c r="D5977" i="2"/>
  <c r="E5977" i="2"/>
  <c r="F5977" i="2"/>
  <c r="G5977" i="2"/>
  <c r="H5977" i="2"/>
  <c r="I5977" i="2"/>
  <c r="J5977" i="2"/>
  <c r="D5978" i="2"/>
  <c r="E5978" i="2"/>
  <c r="F5978" i="2"/>
  <c r="G5978" i="2"/>
  <c r="H5978" i="2"/>
  <c r="I5978" i="2"/>
  <c r="J5978" i="2"/>
  <c r="D5979" i="2"/>
  <c r="E5979" i="2"/>
  <c r="F5979" i="2"/>
  <c r="G5979" i="2"/>
  <c r="H5979" i="2"/>
  <c r="I5979" i="2"/>
  <c r="J5979" i="2"/>
  <c r="D5980" i="2"/>
  <c r="E5980" i="2"/>
  <c r="F5980" i="2"/>
  <c r="G5980" i="2"/>
  <c r="H5980" i="2"/>
  <c r="I5980" i="2"/>
  <c r="J5980" i="2"/>
  <c r="D5981" i="2"/>
  <c r="E5981" i="2"/>
  <c r="F5981" i="2"/>
  <c r="G5981" i="2"/>
  <c r="H5981" i="2"/>
  <c r="I5981" i="2"/>
  <c r="J5981" i="2"/>
  <c r="D5982" i="2"/>
  <c r="E5982" i="2"/>
  <c r="F5982" i="2"/>
  <c r="G5982" i="2"/>
  <c r="H5982" i="2"/>
  <c r="I5982" i="2"/>
  <c r="J5982" i="2"/>
  <c r="D5983" i="2"/>
  <c r="E5983" i="2"/>
  <c r="F5983" i="2"/>
  <c r="G5983" i="2"/>
  <c r="H5983" i="2"/>
  <c r="I5983" i="2"/>
  <c r="J5983" i="2"/>
  <c r="D5984" i="2"/>
  <c r="E5984" i="2"/>
  <c r="F5984" i="2"/>
  <c r="G5984" i="2"/>
  <c r="H5984" i="2"/>
  <c r="I5984" i="2"/>
  <c r="J5984" i="2"/>
  <c r="D5985" i="2"/>
  <c r="E5985" i="2"/>
  <c r="F5985" i="2"/>
  <c r="G5985" i="2"/>
  <c r="H5985" i="2"/>
  <c r="I5985" i="2"/>
  <c r="J5985" i="2"/>
  <c r="D5986" i="2"/>
  <c r="E5986" i="2"/>
  <c r="F5986" i="2"/>
  <c r="G5986" i="2"/>
  <c r="H5986" i="2"/>
  <c r="I5986" i="2"/>
  <c r="J5986" i="2"/>
  <c r="D5987" i="2"/>
  <c r="E5987" i="2"/>
  <c r="F5987" i="2"/>
  <c r="G5987" i="2"/>
  <c r="H5987" i="2"/>
  <c r="I5987" i="2"/>
  <c r="J5987" i="2"/>
  <c r="D5988" i="2"/>
  <c r="E5988" i="2"/>
  <c r="F5988" i="2"/>
  <c r="G5988" i="2"/>
  <c r="H5988" i="2"/>
  <c r="I5988" i="2"/>
  <c r="J5988" i="2"/>
  <c r="D5989" i="2"/>
  <c r="E5989" i="2"/>
  <c r="F5989" i="2"/>
  <c r="G5989" i="2"/>
  <c r="H5989" i="2"/>
  <c r="I5989" i="2"/>
  <c r="J5989" i="2"/>
  <c r="D5990" i="2"/>
  <c r="E5990" i="2"/>
  <c r="F5990" i="2"/>
  <c r="G5990" i="2"/>
  <c r="H5990" i="2"/>
  <c r="I5990" i="2"/>
  <c r="J5990" i="2"/>
  <c r="D5991" i="2"/>
  <c r="E5991" i="2"/>
  <c r="F5991" i="2"/>
  <c r="G5991" i="2"/>
  <c r="H5991" i="2"/>
  <c r="I5991" i="2"/>
  <c r="J5991" i="2"/>
  <c r="D5992" i="2"/>
  <c r="E5992" i="2"/>
  <c r="F5992" i="2"/>
  <c r="G5992" i="2"/>
  <c r="H5992" i="2"/>
  <c r="I5992" i="2"/>
  <c r="J5992" i="2"/>
  <c r="D5993" i="2"/>
  <c r="E5993" i="2"/>
  <c r="F5993" i="2"/>
  <c r="G5993" i="2"/>
  <c r="H5993" i="2"/>
  <c r="I5993" i="2"/>
  <c r="J5993" i="2"/>
  <c r="D5994" i="2"/>
  <c r="E5994" i="2"/>
  <c r="F5994" i="2"/>
  <c r="G5994" i="2"/>
  <c r="H5994" i="2"/>
  <c r="I5994" i="2"/>
  <c r="J5994" i="2"/>
  <c r="D5995" i="2"/>
  <c r="E5995" i="2"/>
  <c r="F5995" i="2"/>
  <c r="G5995" i="2"/>
  <c r="H5995" i="2"/>
  <c r="I5995" i="2"/>
  <c r="J5995" i="2"/>
  <c r="D5996" i="2"/>
  <c r="E5996" i="2"/>
  <c r="F5996" i="2"/>
  <c r="G5996" i="2"/>
  <c r="H5996" i="2"/>
  <c r="I5996" i="2"/>
  <c r="J5996" i="2"/>
  <c r="D5997" i="2"/>
  <c r="E5997" i="2"/>
  <c r="F5997" i="2"/>
  <c r="G5997" i="2"/>
  <c r="H5997" i="2"/>
  <c r="I5997" i="2"/>
  <c r="J5997" i="2"/>
  <c r="D5998" i="2"/>
  <c r="E5998" i="2"/>
  <c r="F5998" i="2"/>
  <c r="G5998" i="2"/>
  <c r="H5998" i="2"/>
  <c r="I5998" i="2"/>
  <c r="J5998" i="2"/>
  <c r="D5999" i="2"/>
  <c r="E5999" i="2"/>
  <c r="F5999" i="2"/>
  <c r="G5999" i="2"/>
  <c r="H5999" i="2"/>
  <c r="I5999" i="2"/>
  <c r="J5999" i="2"/>
  <c r="D6000" i="2"/>
  <c r="E6000" i="2"/>
  <c r="F6000" i="2"/>
  <c r="G6000" i="2"/>
  <c r="H6000" i="2"/>
  <c r="I6000" i="2"/>
  <c r="J6000" i="2"/>
  <c r="D6001" i="2"/>
  <c r="E6001" i="2"/>
  <c r="F6001" i="2"/>
  <c r="G6001" i="2"/>
  <c r="H6001" i="2"/>
  <c r="I6001" i="2"/>
  <c r="J6001" i="2"/>
  <c r="D6002" i="2"/>
  <c r="E6002" i="2"/>
  <c r="F6002" i="2"/>
  <c r="G6002" i="2"/>
  <c r="H6002" i="2"/>
  <c r="I6002" i="2"/>
  <c r="J6002" i="2"/>
  <c r="D6003" i="2"/>
  <c r="E6003" i="2"/>
  <c r="F6003" i="2"/>
  <c r="G6003" i="2"/>
  <c r="H6003" i="2"/>
  <c r="I6003" i="2"/>
  <c r="J6003" i="2"/>
  <c r="D6004" i="2"/>
  <c r="E6004" i="2"/>
  <c r="F6004" i="2"/>
  <c r="G6004" i="2"/>
  <c r="H6004" i="2"/>
  <c r="I6004" i="2"/>
  <c r="J6004" i="2"/>
  <c r="D6005" i="2"/>
  <c r="E6005" i="2"/>
  <c r="F6005" i="2"/>
  <c r="G6005" i="2"/>
  <c r="H6005" i="2"/>
  <c r="I6005" i="2"/>
  <c r="J6005" i="2"/>
  <c r="D6006" i="2"/>
  <c r="E6006" i="2"/>
  <c r="F6006" i="2"/>
  <c r="G6006" i="2"/>
  <c r="H6006" i="2"/>
  <c r="I6006" i="2"/>
  <c r="J6006" i="2"/>
  <c r="D6007" i="2"/>
  <c r="E6007" i="2"/>
  <c r="F6007" i="2"/>
  <c r="G6007" i="2"/>
  <c r="H6007" i="2"/>
  <c r="I6007" i="2"/>
  <c r="J6007" i="2"/>
  <c r="D6008" i="2"/>
  <c r="E6008" i="2"/>
  <c r="F6008" i="2"/>
  <c r="G6008" i="2"/>
  <c r="H6008" i="2"/>
  <c r="I6008" i="2"/>
  <c r="J6008" i="2"/>
  <c r="D6009" i="2"/>
  <c r="E6009" i="2"/>
  <c r="F6009" i="2"/>
  <c r="G6009" i="2"/>
  <c r="H6009" i="2"/>
  <c r="I6009" i="2"/>
  <c r="J6009" i="2"/>
  <c r="D6010" i="2"/>
  <c r="E6010" i="2"/>
  <c r="F6010" i="2"/>
  <c r="G6010" i="2"/>
  <c r="H6010" i="2"/>
  <c r="I6010" i="2"/>
  <c r="J6010" i="2"/>
  <c r="D6011" i="2"/>
  <c r="E6011" i="2"/>
  <c r="F6011" i="2"/>
  <c r="G6011" i="2"/>
  <c r="H6011" i="2"/>
  <c r="I6011" i="2"/>
  <c r="J6011" i="2"/>
  <c r="D6012" i="2"/>
  <c r="E6012" i="2"/>
  <c r="F6012" i="2"/>
  <c r="G6012" i="2"/>
  <c r="H6012" i="2"/>
  <c r="I6012" i="2"/>
  <c r="J6012" i="2"/>
  <c r="D6013" i="2"/>
  <c r="E6013" i="2"/>
  <c r="F6013" i="2"/>
  <c r="G6013" i="2"/>
  <c r="H6013" i="2"/>
  <c r="I6013" i="2"/>
  <c r="J6013" i="2"/>
  <c r="D6014" i="2"/>
  <c r="E6014" i="2"/>
  <c r="F6014" i="2"/>
  <c r="G6014" i="2"/>
  <c r="H6014" i="2"/>
  <c r="I6014" i="2"/>
  <c r="J6014" i="2"/>
  <c r="D6015" i="2"/>
  <c r="E6015" i="2"/>
  <c r="F6015" i="2"/>
  <c r="G6015" i="2"/>
  <c r="H6015" i="2"/>
  <c r="I6015" i="2"/>
  <c r="J6015" i="2"/>
  <c r="D6016" i="2"/>
  <c r="E6016" i="2"/>
  <c r="F6016" i="2"/>
  <c r="G6016" i="2"/>
  <c r="H6016" i="2"/>
  <c r="I6016" i="2"/>
  <c r="J6016" i="2"/>
  <c r="D6017" i="2"/>
  <c r="E6017" i="2"/>
  <c r="F6017" i="2"/>
  <c r="G6017" i="2"/>
  <c r="H6017" i="2"/>
  <c r="I6017" i="2"/>
  <c r="J6017" i="2"/>
  <c r="D6018" i="2"/>
  <c r="E6018" i="2"/>
  <c r="F6018" i="2"/>
  <c r="G6018" i="2"/>
  <c r="H6018" i="2"/>
  <c r="I6018" i="2"/>
  <c r="J6018" i="2"/>
  <c r="D6019" i="2"/>
  <c r="E6019" i="2"/>
  <c r="F6019" i="2"/>
  <c r="G6019" i="2"/>
  <c r="H6019" i="2"/>
  <c r="I6019" i="2"/>
  <c r="J6019" i="2"/>
  <c r="D6020" i="2"/>
  <c r="E6020" i="2"/>
  <c r="F6020" i="2"/>
  <c r="G6020" i="2"/>
  <c r="H6020" i="2"/>
  <c r="I6020" i="2"/>
  <c r="J6020" i="2"/>
  <c r="D6021" i="2"/>
  <c r="E6021" i="2"/>
  <c r="F6021" i="2"/>
  <c r="G6021" i="2"/>
  <c r="H6021" i="2"/>
  <c r="I6021" i="2"/>
  <c r="J6021" i="2"/>
  <c r="D6022" i="2"/>
  <c r="E6022" i="2"/>
  <c r="F6022" i="2"/>
  <c r="G6022" i="2"/>
  <c r="H6022" i="2"/>
  <c r="I6022" i="2"/>
  <c r="J6022" i="2"/>
  <c r="D6023" i="2"/>
  <c r="E6023" i="2"/>
  <c r="F6023" i="2"/>
  <c r="G6023" i="2"/>
  <c r="H6023" i="2"/>
  <c r="I6023" i="2"/>
  <c r="J6023" i="2"/>
  <c r="D6024" i="2"/>
  <c r="E6024" i="2"/>
  <c r="F6024" i="2"/>
  <c r="G6024" i="2"/>
  <c r="H6024" i="2"/>
  <c r="I6024" i="2"/>
  <c r="J6024" i="2"/>
  <c r="D6025" i="2"/>
  <c r="E6025" i="2"/>
  <c r="F6025" i="2"/>
  <c r="G6025" i="2"/>
  <c r="H6025" i="2"/>
  <c r="I6025" i="2"/>
  <c r="J6025" i="2"/>
  <c r="D6026" i="2"/>
  <c r="E6026" i="2"/>
  <c r="F6026" i="2"/>
  <c r="G6026" i="2"/>
  <c r="H6026" i="2"/>
  <c r="I6026" i="2"/>
  <c r="J6026" i="2"/>
  <c r="D6027" i="2"/>
  <c r="E6027" i="2"/>
  <c r="F6027" i="2"/>
  <c r="G6027" i="2"/>
  <c r="H6027" i="2"/>
  <c r="I6027" i="2"/>
  <c r="J6027" i="2"/>
  <c r="D6028" i="2"/>
  <c r="E6028" i="2"/>
  <c r="F6028" i="2"/>
  <c r="G6028" i="2"/>
  <c r="H6028" i="2"/>
  <c r="I6028" i="2"/>
  <c r="J6028" i="2"/>
  <c r="D6029" i="2"/>
  <c r="E6029" i="2"/>
  <c r="F6029" i="2"/>
  <c r="G6029" i="2"/>
  <c r="H6029" i="2"/>
  <c r="I6029" i="2"/>
  <c r="J6029" i="2"/>
  <c r="D6030" i="2"/>
  <c r="E6030" i="2"/>
  <c r="F6030" i="2"/>
  <c r="G6030" i="2"/>
  <c r="H6030" i="2"/>
  <c r="I6030" i="2"/>
  <c r="J6030" i="2"/>
  <c r="D6031" i="2"/>
  <c r="E6031" i="2"/>
  <c r="F6031" i="2"/>
  <c r="G6031" i="2"/>
  <c r="H6031" i="2"/>
  <c r="I6031" i="2"/>
  <c r="J6031" i="2"/>
  <c r="D6032" i="2"/>
  <c r="E6032" i="2"/>
  <c r="F6032" i="2"/>
  <c r="G6032" i="2"/>
  <c r="H6032" i="2"/>
  <c r="I6032" i="2"/>
  <c r="J6032" i="2"/>
  <c r="D6033" i="2"/>
  <c r="E6033" i="2"/>
  <c r="F6033" i="2"/>
  <c r="G6033" i="2"/>
  <c r="H6033" i="2"/>
  <c r="I6033" i="2"/>
  <c r="J6033" i="2"/>
  <c r="D6034" i="2"/>
  <c r="E6034" i="2"/>
  <c r="F6034" i="2"/>
  <c r="G6034" i="2"/>
  <c r="H6034" i="2"/>
  <c r="I6034" i="2"/>
  <c r="J6034" i="2"/>
  <c r="D6035" i="2"/>
  <c r="E6035" i="2"/>
  <c r="F6035" i="2"/>
  <c r="G6035" i="2"/>
  <c r="H6035" i="2"/>
  <c r="I6035" i="2"/>
  <c r="J6035" i="2"/>
  <c r="D6036" i="2"/>
  <c r="E6036" i="2"/>
  <c r="F6036" i="2"/>
  <c r="G6036" i="2"/>
  <c r="H6036" i="2"/>
  <c r="I6036" i="2"/>
  <c r="J6036" i="2"/>
  <c r="D6037" i="2"/>
  <c r="E6037" i="2"/>
  <c r="F6037" i="2"/>
  <c r="G6037" i="2"/>
  <c r="H6037" i="2"/>
  <c r="I6037" i="2"/>
  <c r="J6037" i="2"/>
  <c r="D6038" i="2"/>
  <c r="E6038" i="2"/>
  <c r="F6038" i="2"/>
  <c r="G6038" i="2"/>
  <c r="H6038" i="2"/>
  <c r="I6038" i="2"/>
  <c r="J6038" i="2"/>
  <c r="D6039" i="2"/>
  <c r="E6039" i="2"/>
  <c r="F6039" i="2"/>
  <c r="G6039" i="2"/>
  <c r="H6039" i="2"/>
  <c r="I6039" i="2"/>
  <c r="J6039" i="2"/>
  <c r="D6040" i="2"/>
  <c r="E6040" i="2"/>
  <c r="F6040" i="2"/>
  <c r="G6040" i="2"/>
  <c r="H6040" i="2"/>
  <c r="I6040" i="2"/>
  <c r="J6040" i="2"/>
  <c r="D6041" i="2"/>
  <c r="E6041" i="2"/>
  <c r="F6041" i="2"/>
  <c r="G6041" i="2"/>
  <c r="H6041" i="2"/>
  <c r="I6041" i="2"/>
  <c r="J6041" i="2"/>
  <c r="D6042" i="2"/>
  <c r="E6042" i="2"/>
  <c r="F6042" i="2"/>
  <c r="G6042" i="2"/>
  <c r="H6042" i="2"/>
  <c r="I6042" i="2"/>
  <c r="J6042" i="2"/>
  <c r="D6043" i="2"/>
  <c r="E6043" i="2"/>
  <c r="F6043" i="2"/>
  <c r="G6043" i="2"/>
  <c r="H6043" i="2"/>
  <c r="I6043" i="2"/>
  <c r="J6043" i="2"/>
  <c r="D6044" i="2"/>
  <c r="E6044" i="2"/>
  <c r="F6044" i="2"/>
  <c r="G6044" i="2"/>
  <c r="H6044" i="2"/>
  <c r="I6044" i="2"/>
  <c r="J6044" i="2"/>
  <c r="D6045" i="2"/>
  <c r="E6045" i="2"/>
  <c r="F6045" i="2"/>
  <c r="G6045" i="2"/>
  <c r="H6045" i="2"/>
  <c r="I6045" i="2"/>
  <c r="J6045" i="2"/>
  <c r="D6046" i="2"/>
  <c r="E6046" i="2"/>
  <c r="F6046" i="2"/>
  <c r="G6046" i="2"/>
  <c r="H6046" i="2"/>
  <c r="I6046" i="2"/>
  <c r="J6046" i="2"/>
  <c r="D6047" i="2"/>
  <c r="E6047" i="2"/>
  <c r="F6047" i="2"/>
  <c r="G6047" i="2"/>
  <c r="H6047" i="2"/>
  <c r="I6047" i="2"/>
  <c r="J6047" i="2"/>
  <c r="D6048" i="2"/>
  <c r="E6048" i="2"/>
  <c r="F6048" i="2"/>
  <c r="G6048" i="2"/>
  <c r="H6048" i="2"/>
  <c r="I6048" i="2"/>
  <c r="J6048" i="2"/>
  <c r="D6049" i="2"/>
  <c r="E6049" i="2"/>
  <c r="F6049" i="2"/>
  <c r="G6049" i="2"/>
  <c r="H6049" i="2"/>
  <c r="I6049" i="2"/>
  <c r="J6049" i="2"/>
  <c r="D6050" i="2"/>
  <c r="E6050" i="2"/>
  <c r="F6050" i="2"/>
  <c r="G6050" i="2"/>
  <c r="H6050" i="2"/>
  <c r="I6050" i="2"/>
  <c r="J6050" i="2"/>
  <c r="D6051" i="2"/>
  <c r="E6051" i="2"/>
  <c r="F6051" i="2"/>
  <c r="G6051" i="2"/>
  <c r="H6051" i="2"/>
  <c r="I6051" i="2"/>
  <c r="J6051" i="2"/>
  <c r="D6052" i="2"/>
  <c r="E6052" i="2"/>
  <c r="F6052" i="2"/>
  <c r="G6052" i="2"/>
  <c r="H6052" i="2"/>
  <c r="I6052" i="2"/>
  <c r="J6052" i="2"/>
  <c r="D6053" i="2"/>
  <c r="E6053" i="2"/>
  <c r="F6053" i="2"/>
  <c r="G6053" i="2"/>
  <c r="H6053" i="2"/>
  <c r="I6053" i="2"/>
  <c r="J6053" i="2"/>
  <c r="D6054" i="2"/>
  <c r="E6054" i="2"/>
  <c r="F6054" i="2"/>
  <c r="G6054" i="2"/>
  <c r="H6054" i="2"/>
  <c r="I6054" i="2"/>
  <c r="J6054" i="2"/>
  <c r="D6055" i="2"/>
  <c r="E6055" i="2"/>
  <c r="F6055" i="2"/>
  <c r="G6055" i="2"/>
  <c r="H6055" i="2"/>
  <c r="I6055" i="2"/>
  <c r="J6055" i="2"/>
  <c r="D6056" i="2"/>
  <c r="E6056" i="2"/>
  <c r="F6056" i="2"/>
  <c r="G6056" i="2"/>
  <c r="H6056" i="2"/>
  <c r="I6056" i="2"/>
  <c r="J6056" i="2"/>
  <c r="D6057" i="2"/>
  <c r="E6057" i="2"/>
  <c r="F6057" i="2"/>
  <c r="G6057" i="2"/>
  <c r="H6057" i="2"/>
  <c r="I6057" i="2"/>
  <c r="J6057" i="2"/>
  <c r="D6058" i="2"/>
  <c r="E6058" i="2"/>
  <c r="F6058" i="2"/>
  <c r="G6058" i="2"/>
  <c r="H6058" i="2"/>
  <c r="I6058" i="2"/>
  <c r="J6058" i="2"/>
  <c r="D6059" i="2"/>
  <c r="E6059" i="2"/>
  <c r="F6059" i="2"/>
  <c r="G6059" i="2"/>
  <c r="H6059" i="2"/>
  <c r="I6059" i="2"/>
  <c r="J6059" i="2"/>
  <c r="D6060" i="2"/>
  <c r="E6060" i="2"/>
  <c r="F6060" i="2"/>
  <c r="G6060" i="2"/>
  <c r="H6060" i="2"/>
  <c r="I6060" i="2"/>
  <c r="J6060" i="2"/>
  <c r="D6061" i="2"/>
  <c r="E6061" i="2"/>
  <c r="F6061" i="2"/>
  <c r="G6061" i="2"/>
  <c r="H6061" i="2"/>
  <c r="I6061" i="2"/>
  <c r="J6061" i="2"/>
  <c r="D6062" i="2"/>
  <c r="E6062" i="2"/>
  <c r="F6062" i="2"/>
  <c r="G6062" i="2"/>
  <c r="H6062" i="2"/>
  <c r="I6062" i="2"/>
  <c r="J6062" i="2"/>
  <c r="D6063" i="2"/>
  <c r="E6063" i="2"/>
  <c r="F6063" i="2"/>
  <c r="G6063" i="2"/>
  <c r="H6063" i="2"/>
  <c r="I6063" i="2"/>
  <c r="J6063" i="2"/>
  <c r="D6064" i="2"/>
  <c r="E6064" i="2"/>
  <c r="F6064" i="2"/>
  <c r="G6064" i="2"/>
  <c r="H6064" i="2"/>
  <c r="I6064" i="2"/>
  <c r="J6064" i="2"/>
  <c r="D6065" i="2"/>
  <c r="E6065" i="2"/>
  <c r="F6065" i="2"/>
  <c r="G6065" i="2"/>
  <c r="H6065" i="2"/>
  <c r="I6065" i="2"/>
  <c r="J6065" i="2"/>
  <c r="D6066" i="2"/>
  <c r="E6066" i="2"/>
  <c r="F6066" i="2"/>
  <c r="G6066" i="2"/>
  <c r="H6066" i="2"/>
  <c r="I6066" i="2"/>
  <c r="J6066" i="2"/>
  <c r="D6067" i="2"/>
  <c r="E6067" i="2"/>
  <c r="F6067" i="2"/>
  <c r="G6067" i="2"/>
  <c r="H6067" i="2"/>
  <c r="I6067" i="2"/>
  <c r="J6067" i="2"/>
  <c r="D6068" i="2"/>
  <c r="E6068" i="2"/>
  <c r="F6068" i="2"/>
  <c r="G6068" i="2"/>
  <c r="H6068" i="2"/>
  <c r="I6068" i="2"/>
  <c r="J6068" i="2"/>
  <c r="D6069" i="2"/>
  <c r="E6069" i="2"/>
  <c r="F6069" i="2"/>
  <c r="G6069" i="2"/>
  <c r="H6069" i="2"/>
  <c r="I6069" i="2"/>
  <c r="J6069" i="2"/>
  <c r="D6070" i="2"/>
  <c r="E6070" i="2"/>
  <c r="F6070" i="2"/>
  <c r="G6070" i="2"/>
  <c r="H6070" i="2"/>
  <c r="I6070" i="2"/>
  <c r="J6070" i="2"/>
  <c r="D6071" i="2"/>
  <c r="E6071" i="2"/>
  <c r="F6071" i="2"/>
  <c r="G6071" i="2"/>
  <c r="H6071" i="2"/>
  <c r="I6071" i="2"/>
  <c r="J6071" i="2"/>
  <c r="D6072" i="2"/>
  <c r="E6072" i="2"/>
  <c r="F6072" i="2"/>
  <c r="G6072" i="2"/>
  <c r="H6072" i="2"/>
  <c r="I6072" i="2"/>
  <c r="J6072" i="2"/>
  <c r="D6073" i="2"/>
  <c r="E6073" i="2"/>
  <c r="F6073" i="2"/>
  <c r="G6073" i="2"/>
  <c r="H6073" i="2"/>
  <c r="I6073" i="2"/>
  <c r="J6073" i="2"/>
  <c r="D6074" i="2"/>
  <c r="E6074" i="2"/>
  <c r="F6074" i="2"/>
  <c r="G6074" i="2"/>
  <c r="H6074" i="2"/>
  <c r="I6074" i="2"/>
  <c r="J6074" i="2"/>
  <c r="D6075" i="2"/>
  <c r="E6075" i="2"/>
  <c r="F6075" i="2"/>
  <c r="G6075" i="2"/>
  <c r="H6075" i="2"/>
  <c r="I6075" i="2"/>
  <c r="J6075" i="2"/>
  <c r="D6076" i="2"/>
  <c r="E6076" i="2"/>
  <c r="F6076" i="2"/>
  <c r="G6076" i="2"/>
  <c r="H6076" i="2"/>
  <c r="I6076" i="2"/>
  <c r="J6076" i="2"/>
  <c r="D6077" i="2"/>
  <c r="E6077" i="2"/>
  <c r="F6077" i="2"/>
  <c r="G6077" i="2"/>
  <c r="H6077" i="2"/>
  <c r="I6077" i="2"/>
  <c r="J6077" i="2"/>
  <c r="D6078" i="2"/>
  <c r="E6078" i="2"/>
  <c r="F6078" i="2"/>
  <c r="G6078" i="2"/>
  <c r="H6078" i="2"/>
  <c r="I6078" i="2"/>
  <c r="J6078" i="2"/>
  <c r="D6079" i="2"/>
  <c r="E6079" i="2"/>
  <c r="F6079" i="2"/>
  <c r="G6079" i="2"/>
  <c r="H6079" i="2"/>
  <c r="I6079" i="2"/>
  <c r="J6079" i="2"/>
  <c r="D6080" i="2"/>
  <c r="E6080" i="2"/>
  <c r="F6080" i="2"/>
  <c r="G6080" i="2"/>
  <c r="H6080" i="2"/>
  <c r="I6080" i="2"/>
  <c r="J6080" i="2"/>
  <c r="D6081" i="2"/>
  <c r="E6081" i="2"/>
  <c r="F6081" i="2"/>
  <c r="G6081" i="2"/>
  <c r="H6081" i="2"/>
  <c r="I6081" i="2"/>
  <c r="J6081" i="2"/>
  <c r="D6082" i="2"/>
  <c r="E6082" i="2"/>
  <c r="F6082" i="2"/>
  <c r="G6082" i="2"/>
  <c r="H6082" i="2"/>
  <c r="I6082" i="2"/>
  <c r="J6082" i="2"/>
  <c r="D6083" i="2"/>
  <c r="E6083" i="2"/>
  <c r="F6083" i="2"/>
  <c r="G6083" i="2"/>
  <c r="H6083" i="2"/>
  <c r="I6083" i="2"/>
  <c r="J6083" i="2"/>
  <c r="D6084" i="2"/>
  <c r="E6084" i="2"/>
  <c r="F6084" i="2"/>
  <c r="G6084" i="2"/>
  <c r="H6084" i="2"/>
  <c r="I6084" i="2"/>
  <c r="J6084" i="2"/>
  <c r="D6085" i="2"/>
  <c r="E6085" i="2"/>
  <c r="F6085" i="2"/>
  <c r="G6085" i="2"/>
  <c r="H6085" i="2"/>
  <c r="I6085" i="2"/>
  <c r="J6085" i="2"/>
  <c r="D6086" i="2"/>
  <c r="E6086" i="2"/>
  <c r="F6086" i="2"/>
  <c r="G6086" i="2"/>
  <c r="H6086" i="2"/>
  <c r="I6086" i="2"/>
  <c r="J6086" i="2"/>
  <c r="D6087" i="2"/>
  <c r="E6087" i="2"/>
  <c r="F6087" i="2"/>
  <c r="G6087" i="2"/>
  <c r="H6087" i="2"/>
  <c r="I6087" i="2"/>
  <c r="J6087" i="2"/>
  <c r="D6088" i="2"/>
  <c r="E6088" i="2"/>
  <c r="F6088" i="2"/>
  <c r="G6088" i="2"/>
  <c r="H6088" i="2"/>
  <c r="I6088" i="2"/>
  <c r="J6088" i="2"/>
  <c r="D6089" i="2"/>
  <c r="E6089" i="2"/>
  <c r="F6089" i="2"/>
  <c r="G6089" i="2"/>
  <c r="H6089" i="2"/>
  <c r="I6089" i="2"/>
  <c r="J6089" i="2"/>
  <c r="D6090" i="2"/>
  <c r="E6090" i="2"/>
  <c r="F6090" i="2"/>
  <c r="G6090" i="2"/>
  <c r="H6090" i="2"/>
  <c r="I6090" i="2"/>
  <c r="J6090" i="2"/>
  <c r="D6091" i="2"/>
  <c r="E6091" i="2"/>
  <c r="F6091" i="2"/>
  <c r="G6091" i="2"/>
  <c r="H6091" i="2"/>
  <c r="I6091" i="2"/>
  <c r="J6091" i="2"/>
  <c r="D6092" i="2"/>
  <c r="E6092" i="2"/>
  <c r="F6092" i="2"/>
  <c r="G6092" i="2"/>
  <c r="H6092" i="2"/>
  <c r="I6092" i="2"/>
  <c r="J6092" i="2"/>
  <c r="D6093" i="2"/>
  <c r="E6093" i="2"/>
  <c r="F6093" i="2"/>
  <c r="G6093" i="2"/>
  <c r="H6093" i="2"/>
  <c r="I6093" i="2"/>
  <c r="J6093" i="2"/>
  <c r="D6094" i="2"/>
  <c r="E6094" i="2"/>
  <c r="F6094" i="2"/>
  <c r="G6094" i="2"/>
  <c r="H6094" i="2"/>
  <c r="I6094" i="2"/>
  <c r="J6094" i="2"/>
  <c r="D6095" i="2"/>
  <c r="E6095" i="2"/>
  <c r="F6095" i="2"/>
  <c r="G6095" i="2"/>
  <c r="H6095" i="2"/>
  <c r="I6095" i="2"/>
  <c r="J6095" i="2"/>
  <c r="D6096" i="2"/>
  <c r="E6096" i="2"/>
  <c r="F6096" i="2"/>
  <c r="G6096" i="2"/>
  <c r="H6096" i="2"/>
  <c r="I6096" i="2"/>
  <c r="J6096" i="2"/>
  <c r="D6097" i="2"/>
  <c r="E6097" i="2"/>
  <c r="F6097" i="2"/>
  <c r="G6097" i="2"/>
  <c r="H6097" i="2"/>
  <c r="I6097" i="2"/>
  <c r="J6097" i="2"/>
  <c r="D6098" i="2"/>
  <c r="E6098" i="2"/>
  <c r="F6098" i="2"/>
  <c r="G6098" i="2"/>
  <c r="H6098" i="2"/>
  <c r="I6098" i="2"/>
  <c r="J6098" i="2"/>
  <c r="D6099" i="2"/>
  <c r="E6099" i="2"/>
  <c r="F6099" i="2"/>
  <c r="G6099" i="2"/>
  <c r="H6099" i="2"/>
  <c r="I6099" i="2"/>
  <c r="J6099" i="2"/>
  <c r="D6100" i="2"/>
  <c r="E6100" i="2"/>
  <c r="F6100" i="2"/>
  <c r="G6100" i="2"/>
  <c r="H6100" i="2"/>
  <c r="I6100" i="2"/>
  <c r="J6100" i="2"/>
  <c r="D6101" i="2"/>
  <c r="E6101" i="2"/>
  <c r="F6101" i="2"/>
  <c r="G6101" i="2"/>
  <c r="H6101" i="2"/>
  <c r="I6101" i="2"/>
  <c r="J6101" i="2"/>
  <c r="D6102" i="2"/>
  <c r="E6102" i="2"/>
  <c r="F6102" i="2"/>
  <c r="G6102" i="2"/>
  <c r="H6102" i="2"/>
  <c r="I6102" i="2"/>
  <c r="J6102" i="2"/>
  <c r="D6103" i="2"/>
  <c r="E6103" i="2"/>
  <c r="F6103" i="2"/>
  <c r="G6103" i="2"/>
  <c r="H6103" i="2"/>
  <c r="I6103" i="2"/>
  <c r="J6103" i="2"/>
  <c r="D6104" i="2"/>
  <c r="E6104" i="2"/>
  <c r="F6104" i="2"/>
  <c r="G6104" i="2"/>
  <c r="H6104" i="2"/>
  <c r="I6104" i="2"/>
  <c r="J6104" i="2"/>
  <c r="D6105" i="2"/>
  <c r="E6105" i="2"/>
  <c r="F6105" i="2"/>
  <c r="G6105" i="2"/>
  <c r="H6105" i="2"/>
  <c r="I6105" i="2"/>
  <c r="J6105" i="2"/>
  <c r="D6106" i="2"/>
  <c r="E6106" i="2"/>
  <c r="F6106" i="2"/>
  <c r="G6106" i="2"/>
  <c r="H6106" i="2"/>
  <c r="I6106" i="2"/>
  <c r="J6106" i="2"/>
  <c r="D6107" i="2"/>
  <c r="E6107" i="2"/>
  <c r="F6107" i="2"/>
  <c r="G6107" i="2"/>
  <c r="H6107" i="2"/>
  <c r="I6107" i="2"/>
  <c r="J6107" i="2"/>
  <c r="D6108" i="2"/>
  <c r="E6108" i="2"/>
  <c r="F6108" i="2"/>
  <c r="G6108" i="2"/>
  <c r="H6108" i="2"/>
  <c r="I6108" i="2"/>
  <c r="J6108" i="2"/>
  <c r="D6109" i="2"/>
  <c r="E6109" i="2"/>
  <c r="F6109" i="2"/>
  <c r="G6109" i="2"/>
  <c r="H6109" i="2"/>
  <c r="I6109" i="2"/>
  <c r="J6109" i="2"/>
  <c r="D6110" i="2"/>
  <c r="E6110" i="2"/>
  <c r="F6110" i="2"/>
  <c r="G6110" i="2"/>
  <c r="H6110" i="2"/>
  <c r="I6110" i="2"/>
  <c r="J6110" i="2"/>
  <c r="D6111" i="2"/>
  <c r="E6111" i="2"/>
  <c r="F6111" i="2"/>
  <c r="G6111" i="2"/>
  <c r="H6111" i="2"/>
  <c r="I6111" i="2"/>
  <c r="J6111" i="2"/>
  <c r="D6112" i="2"/>
  <c r="E6112" i="2"/>
  <c r="F6112" i="2"/>
  <c r="G6112" i="2"/>
  <c r="H6112" i="2"/>
  <c r="I6112" i="2"/>
  <c r="J6112" i="2"/>
  <c r="D6113" i="2"/>
  <c r="E6113" i="2"/>
  <c r="F6113" i="2"/>
  <c r="G6113" i="2"/>
  <c r="H6113" i="2"/>
  <c r="I6113" i="2"/>
  <c r="J6113" i="2"/>
  <c r="D6114" i="2"/>
  <c r="E6114" i="2"/>
  <c r="F6114" i="2"/>
  <c r="G6114" i="2"/>
  <c r="H6114" i="2"/>
  <c r="I6114" i="2"/>
  <c r="J6114" i="2"/>
  <c r="D6115" i="2"/>
  <c r="E6115" i="2"/>
  <c r="F6115" i="2"/>
  <c r="G6115" i="2"/>
  <c r="H6115" i="2"/>
  <c r="I6115" i="2"/>
  <c r="J6115" i="2"/>
  <c r="D6116" i="2"/>
  <c r="E6116" i="2"/>
  <c r="F6116" i="2"/>
  <c r="G6116" i="2"/>
  <c r="H6116" i="2"/>
  <c r="I6116" i="2"/>
  <c r="J6116" i="2"/>
  <c r="D6117" i="2"/>
  <c r="E6117" i="2"/>
  <c r="F6117" i="2"/>
  <c r="G6117" i="2"/>
  <c r="H6117" i="2"/>
  <c r="I6117" i="2"/>
  <c r="J6117" i="2"/>
  <c r="D6118" i="2"/>
  <c r="E6118" i="2"/>
  <c r="F6118" i="2"/>
  <c r="G6118" i="2"/>
  <c r="H6118" i="2"/>
  <c r="I6118" i="2"/>
  <c r="J6118" i="2"/>
  <c r="D6119" i="2"/>
  <c r="E6119" i="2"/>
  <c r="F6119" i="2"/>
  <c r="G6119" i="2"/>
  <c r="H6119" i="2"/>
  <c r="I6119" i="2"/>
  <c r="J6119" i="2"/>
  <c r="D6120" i="2"/>
  <c r="E6120" i="2"/>
  <c r="F6120" i="2"/>
  <c r="G6120" i="2"/>
  <c r="H6120" i="2"/>
  <c r="I6120" i="2"/>
  <c r="J6120" i="2"/>
  <c r="D6121" i="2"/>
  <c r="E6121" i="2"/>
  <c r="F6121" i="2"/>
  <c r="G6121" i="2"/>
  <c r="H6121" i="2"/>
  <c r="I6121" i="2"/>
  <c r="J6121" i="2"/>
  <c r="D6122" i="2"/>
  <c r="E6122" i="2"/>
  <c r="F6122" i="2"/>
  <c r="G6122" i="2"/>
  <c r="H6122" i="2"/>
  <c r="I6122" i="2"/>
  <c r="J6122" i="2"/>
  <c r="D6123" i="2"/>
  <c r="E6123" i="2"/>
  <c r="F6123" i="2"/>
  <c r="G6123" i="2"/>
  <c r="H6123" i="2"/>
  <c r="I6123" i="2"/>
  <c r="J6123" i="2"/>
  <c r="D6124" i="2"/>
  <c r="E6124" i="2"/>
  <c r="F6124" i="2"/>
  <c r="G6124" i="2"/>
  <c r="H6124" i="2"/>
  <c r="I6124" i="2"/>
  <c r="J6124" i="2"/>
  <c r="D6125" i="2"/>
  <c r="E6125" i="2"/>
  <c r="F6125" i="2"/>
  <c r="G6125" i="2"/>
  <c r="H6125" i="2"/>
  <c r="I6125" i="2"/>
  <c r="J6125" i="2"/>
  <c r="D6126" i="2"/>
  <c r="E6126" i="2"/>
  <c r="F6126" i="2"/>
  <c r="G6126" i="2"/>
  <c r="H6126" i="2"/>
  <c r="I6126" i="2"/>
  <c r="J6126" i="2"/>
  <c r="D6127" i="2"/>
  <c r="E6127" i="2"/>
  <c r="F6127" i="2"/>
  <c r="G6127" i="2"/>
  <c r="H6127" i="2"/>
  <c r="I6127" i="2"/>
  <c r="J6127" i="2"/>
  <c r="D6128" i="2"/>
  <c r="E6128" i="2"/>
  <c r="F6128" i="2"/>
  <c r="G6128" i="2"/>
  <c r="H6128" i="2"/>
  <c r="I6128" i="2"/>
  <c r="J6128" i="2"/>
  <c r="D6129" i="2"/>
  <c r="E6129" i="2"/>
  <c r="F6129" i="2"/>
  <c r="G6129" i="2"/>
  <c r="H6129" i="2"/>
  <c r="I6129" i="2"/>
  <c r="J6129" i="2"/>
  <c r="D6130" i="2"/>
  <c r="E6130" i="2"/>
  <c r="F6130" i="2"/>
  <c r="G6130" i="2"/>
  <c r="H6130" i="2"/>
  <c r="I6130" i="2"/>
  <c r="J6130" i="2"/>
  <c r="D6131" i="2"/>
  <c r="E6131" i="2"/>
  <c r="F6131" i="2"/>
  <c r="G6131" i="2"/>
  <c r="H6131" i="2"/>
  <c r="I6131" i="2"/>
  <c r="J6131" i="2"/>
  <c r="D6132" i="2"/>
  <c r="E6132" i="2"/>
  <c r="F6132" i="2"/>
  <c r="G6132" i="2"/>
  <c r="H6132" i="2"/>
  <c r="I6132" i="2"/>
  <c r="J6132" i="2"/>
  <c r="D6133" i="2"/>
  <c r="E6133" i="2"/>
  <c r="F6133" i="2"/>
  <c r="G6133" i="2"/>
  <c r="H6133" i="2"/>
  <c r="I6133" i="2"/>
  <c r="J6133" i="2"/>
  <c r="D6134" i="2"/>
  <c r="E6134" i="2"/>
  <c r="F6134" i="2"/>
  <c r="G6134" i="2"/>
  <c r="H6134" i="2"/>
  <c r="I6134" i="2"/>
  <c r="J6134" i="2"/>
  <c r="D6135" i="2"/>
  <c r="E6135" i="2"/>
  <c r="F6135" i="2"/>
  <c r="G6135" i="2"/>
  <c r="H6135" i="2"/>
  <c r="I6135" i="2"/>
  <c r="J6135" i="2"/>
  <c r="D6136" i="2"/>
  <c r="E6136" i="2"/>
  <c r="F6136" i="2"/>
  <c r="G6136" i="2"/>
  <c r="H6136" i="2"/>
  <c r="I6136" i="2"/>
  <c r="J6136" i="2"/>
  <c r="D6137" i="2"/>
  <c r="E6137" i="2"/>
  <c r="F6137" i="2"/>
  <c r="G6137" i="2"/>
  <c r="H6137" i="2"/>
  <c r="I6137" i="2"/>
  <c r="J6137" i="2"/>
  <c r="D6138" i="2"/>
  <c r="E6138" i="2"/>
  <c r="F6138" i="2"/>
  <c r="G6138" i="2"/>
  <c r="H6138" i="2"/>
  <c r="I6138" i="2"/>
  <c r="J6138" i="2"/>
  <c r="D6139" i="2"/>
  <c r="E6139" i="2"/>
  <c r="F6139" i="2"/>
  <c r="G6139" i="2"/>
  <c r="H6139" i="2"/>
  <c r="I6139" i="2"/>
  <c r="J6139" i="2"/>
  <c r="D6140" i="2"/>
  <c r="E6140" i="2"/>
  <c r="F6140" i="2"/>
  <c r="G6140" i="2"/>
  <c r="H6140" i="2"/>
  <c r="I6140" i="2"/>
  <c r="J6140" i="2"/>
  <c r="D6141" i="2"/>
  <c r="E6141" i="2"/>
  <c r="F6141" i="2"/>
  <c r="G6141" i="2"/>
  <c r="H6141" i="2"/>
  <c r="I6141" i="2"/>
  <c r="J6141" i="2"/>
  <c r="D6142" i="2"/>
  <c r="E6142" i="2"/>
  <c r="F6142" i="2"/>
  <c r="G6142" i="2"/>
  <c r="H6142" i="2"/>
  <c r="I6142" i="2"/>
  <c r="J6142" i="2"/>
  <c r="D6143" i="2"/>
  <c r="E6143" i="2"/>
  <c r="F6143" i="2"/>
  <c r="G6143" i="2"/>
  <c r="H6143" i="2"/>
  <c r="I6143" i="2"/>
  <c r="J6143" i="2"/>
  <c r="D6144" i="2"/>
  <c r="E6144" i="2"/>
  <c r="F6144" i="2"/>
  <c r="G6144" i="2"/>
  <c r="H6144" i="2"/>
  <c r="I6144" i="2"/>
  <c r="J6144" i="2"/>
  <c r="D6145" i="2"/>
  <c r="E6145" i="2"/>
  <c r="F6145" i="2"/>
  <c r="G6145" i="2"/>
  <c r="H6145" i="2"/>
  <c r="I6145" i="2"/>
  <c r="J6145" i="2"/>
  <c r="D6146" i="2"/>
  <c r="E6146" i="2"/>
  <c r="F6146" i="2"/>
  <c r="G6146" i="2"/>
  <c r="H6146" i="2"/>
  <c r="I6146" i="2"/>
  <c r="J6146" i="2"/>
  <c r="D6147" i="2"/>
  <c r="E6147" i="2"/>
  <c r="F6147" i="2"/>
  <c r="G6147" i="2"/>
  <c r="H6147" i="2"/>
  <c r="I6147" i="2"/>
  <c r="J6147" i="2"/>
  <c r="D6148" i="2"/>
  <c r="E6148" i="2"/>
  <c r="F6148" i="2"/>
  <c r="G6148" i="2"/>
  <c r="H6148" i="2"/>
  <c r="I6148" i="2"/>
  <c r="J6148" i="2"/>
  <c r="D6149" i="2"/>
  <c r="E6149" i="2"/>
  <c r="F6149" i="2"/>
  <c r="G6149" i="2"/>
  <c r="H6149" i="2"/>
  <c r="I6149" i="2"/>
  <c r="J6149" i="2"/>
  <c r="D6150" i="2"/>
  <c r="E6150" i="2"/>
  <c r="F6150" i="2"/>
  <c r="G6150" i="2"/>
  <c r="H6150" i="2"/>
  <c r="I6150" i="2"/>
  <c r="J6150" i="2"/>
  <c r="D6151" i="2"/>
  <c r="E6151" i="2"/>
  <c r="F6151" i="2"/>
  <c r="G6151" i="2"/>
  <c r="H6151" i="2"/>
  <c r="I6151" i="2"/>
  <c r="J6151" i="2"/>
  <c r="D6152" i="2"/>
  <c r="E6152" i="2"/>
  <c r="F6152" i="2"/>
  <c r="G6152" i="2"/>
  <c r="H6152" i="2"/>
  <c r="I6152" i="2"/>
  <c r="J6152" i="2"/>
  <c r="D6153" i="2"/>
  <c r="E6153" i="2"/>
  <c r="F6153" i="2"/>
  <c r="G6153" i="2"/>
  <c r="H6153" i="2"/>
  <c r="I6153" i="2"/>
  <c r="J6153" i="2"/>
  <c r="D6154" i="2"/>
  <c r="E6154" i="2"/>
  <c r="F6154" i="2"/>
  <c r="G6154" i="2"/>
  <c r="H6154" i="2"/>
  <c r="I6154" i="2"/>
  <c r="J6154" i="2"/>
  <c r="D6155" i="2"/>
  <c r="E6155" i="2"/>
  <c r="F6155" i="2"/>
  <c r="G6155" i="2"/>
  <c r="H6155" i="2"/>
  <c r="I6155" i="2"/>
  <c r="J6155" i="2"/>
  <c r="D6156" i="2"/>
  <c r="E6156" i="2"/>
  <c r="F6156" i="2"/>
  <c r="G6156" i="2"/>
  <c r="H6156" i="2"/>
  <c r="I6156" i="2"/>
  <c r="J6156" i="2"/>
  <c r="D6157" i="2"/>
  <c r="E6157" i="2"/>
  <c r="F6157" i="2"/>
  <c r="G6157" i="2"/>
  <c r="H6157" i="2"/>
  <c r="I6157" i="2"/>
  <c r="J6157" i="2"/>
  <c r="D6158" i="2"/>
  <c r="E6158" i="2"/>
  <c r="F6158" i="2"/>
  <c r="G6158" i="2"/>
  <c r="H6158" i="2"/>
  <c r="I6158" i="2"/>
  <c r="J6158" i="2"/>
  <c r="D6159" i="2"/>
  <c r="E6159" i="2"/>
  <c r="F6159" i="2"/>
  <c r="G6159" i="2"/>
  <c r="H6159" i="2"/>
  <c r="I6159" i="2"/>
  <c r="J6159" i="2"/>
  <c r="D6160" i="2"/>
  <c r="E6160" i="2"/>
  <c r="F6160" i="2"/>
  <c r="G6160" i="2"/>
  <c r="H6160" i="2"/>
  <c r="I6160" i="2"/>
  <c r="J6160" i="2"/>
  <c r="D6161" i="2"/>
  <c r="E6161" i="2"/>
  <c r="F6161" i="2"/>
  <c r="G6161" i="2"/>
  <c r="H6161" i="2"/>
  <c r="I6161" i="2"/>
  <c r="J6161" i="2"/>
  <c r="D6162" i="2"/>
  <c r="E6162" i="2"/>
  <c r="F6162" i="2"/>
  <c r="G6162" i="2"/>
  <c r="H6162" i="2"/>
  <c r="I6162" i="2"/>
  <c r="J6162" i="2"/>
  <c r="D6163" i="2"/>
  <c r="E6163" i="2"/>
  <c r="F6163" i="2"/>
  <c r="G6163" i="2"/>
  <c r="H6163" i="2"/>
  <c r="I6163" i="2"/>
  <c r="J6163" i="2"/>
  <c r="D6164" i="2"/>
  <c r="E6164" i="2"/>
  <c r="F6164" i="2"/>
  <c r="G6164" i="2"/>
  <c r="H6164" i="2"/>
  <c r="I6164" i="2"/>
  <c r="J6164" i="2"/>
  <c r="D6165" i="2"/>
  <c r="E6165" i="2"/>
  <c r="F6165" i="2"/>
  <c r="G6165" i="2"/>
  <c r="H6165" i="2"/>
  <c r="I6165" i="2"/>
  <c r="J6165" i="2"/>
  <c r="D6166" i="2"/>
  <c r="E6166" i="2"/>
  <c r="F6166" i="2"/>
  <c r="G6166" i="2"/>
  <c r="H6166" i="2"/>
  <c r="I6166" i="2"/>
  <c r="J6166" i="2"/>
  <c r="D6167" i="2"/>
  <c r="E6167" i="2"/>
  <c r="F6167" i="2"/>
  <c r="G6167" i="2"/>
  <c r="H6167" i="2"/>
  <c r="I6167" i="2"/>
  <c r="J6167" i="2"/>
  <c r="D6168" i="2"/>
  <c r="E6168" i="2"/>
  <c r="F6168" i="2"/>
  <c r="G6168" i="2"/>
  <c r="H6168" i="2"/>
  <c r="I6168" i="2"/>
  <c r="J6168" i="2"/>
  <c r="D6169" i="2"/>
  <c r="E6169" i="2"/>
  <c r="F6169" i="2"/>
  <c r="G6169" i="2"/>
  <c r="H6169" i="2"/>
  <c r="I6169" i="2"/>
  <c r="J6169" i="2"/>
  <c r="D6170" i="2"/>
  <c r="E6170" i="2"/>
  <c r="F6170" i="2"/>
  <c r="G6170" i="2"/>
  <c r="H6170" i="2"/>
  <c r="I6170" i="2"/>
  <c r="J6170" i="2"/>
  <c r="D6171" i="2"/>
  <c r="E6171" i="2"/>
  <c r="F6171" i="2"/>
  <c r="G6171" i="2"/>
  <c r="H6171" i="2"/>
  <c r="I6171" i="2"/>
  <c r="J6171" i="2"/>
  <c r="D6172" i="2"/>
  <c r="E6172" i="2"/>
  <c r="F6172" i="2"/>
  <c r="G6172" i="2"/>
  <c r="H6172" i="2"/>
  <c r="I6172" i="2"/>
  <c r="J6172" i="2"/>
  <c r="D6173" i="2"/>
  <c r="E6173" i="2"/>
  <c r="F6173" i="2"/>
  <c r="G6173" i="2"/>
  <c r="H6173" i="2"/>
  <c r="I6173" i="2"/>
  <c r="J6173" i="2"/>
  <c r="D6174" i="2"/>
  <c r="E6174" i="2"/>
  <c r="F6174" i="2"/>
  <c r="G6174" i="2"/>
  <c r="H6174" i="2"/>
  <c r="I6174" i="2"/>
  <c r="J6174" i="2"/>
  <c r="D6175" i="2"/>
  <c r="E6175" i="2"/>
  <c r="F6175" i="2"/>
  <c r="G6175" i="2"/>
  <c r="H6175" i="2"/>
  <c r="I6175" i="2"/>
  <c r="J6175" i="2"/>
  <c r="D6176" i="2"/>
  <c r="E6176" i="2"/>
  <c r="F6176" i="2"/>
  <c r="G6176" i="2"/>
  <c r="H6176" i="2"/>
  <c r="I6176" i="2"/>
  <c r="J6176" i="2"/>
  <c r="D6177" i="2"/>
  <c r="E6177" i="2"/>
  <c r="F6177" i="2"/>
  <c r="G6177" i="2"/>
  <c r="H6177" i="2"/>
  <c r="I6177" i="2"/>
  <c r="J6177" i="2"/>
  <c r="D6178" i="2"/>
  <c r="E6178" i="2"/>
  <c r="F6178" i="2"/>
  <c r="G6178" i="2"/>
  <c r="H6178" i="2"/>
  <c r="I6178" i="2"/>
  <c r="J6178" i="2"/>
  <c r="D6179" i="2"/>
  <c r="E6179" i="2"/>
  <c r="F6179" i="2"/>
  <c r="G6179" i="2"/>
  <c r="H6179" i="2"/>
  <c r="I6179" i="2"/>
  <c r="J6179" i="2"/>
  <c r="D6180" i="2"/>
  <c r="E6180" i="2"/>
  <c r="F6180" i="2"/>
  <c r="G6180" i="2"/>
  <c r="H6180" i="2"/>
  <c r="I6180" i="2"/>
  <c r="J6180" i="2"/>
  <c r="D6181" i="2"/>
  <c r="E6181" i="2"/>
  <c r="F6181" i="2"/>
  <c r="G6181" i="2"/>
  <c r="H6181" i="2"/>
  <c r="I6181" i="2"/>
  <c r="J6181" i="2"/>
  <c r="D6182" i="2"/>
  <c r="E6182" i="2"/>
  <c r="F6182" i="2"/>
  <c r="G6182" i="2"/>
  <c r="H6182" i="2"/>
  <c r="I6182" i="2"/>
  <c r="J6182" i="2"/>
  <c r="D6183" i="2"/>
  <c r="E6183" i="2"/>
  <c r="F6183" i="2"/>
  <c r="G6183" i="2"/>
  <c r="H6183" i="2"/>
  <c r="I6183" i="2"/>
  <c r="J6183" i="2"/>
  <c r="D6184" i="2"/>
  <c r="E6184" i="2"/>
  <c r="F6184" i="2"/>
  <c r="G6184" i="2"/>
  <c r="H6184" i="2"/>
  <c r="I6184" i="2"/>
  <c r="J6184" i="2"/>
  <c r="D6185" i="2"/>
  <c r="E6185" i="2"/>
  <c r="F6185" i="2"/>
  <c r="G6185" i="2"/>
  <c r="H6185" i="2"/>
  <c r="I6185" i="2"/>
  <c r="J6185" i="2"/>
  <c r="D6186" i="2"/>
  <c r="E6186" i="2"/>
  <c r="F6186" i="2"/>
  <c r="G6186" i="2"/>
  <c r="H6186" i="2"/>
  <c r="I6186" i="2"/>
  <c r="J6186" i="2"/>
  <c r="D6187" i="2"/>
  <c r="E6187" i="2"/>
  <c r="F6187" i="2"/>
  <c r="G6187" i="2"/>
  <c r="H6187" i="2"/>
  <c r="I6187" i="2"/>
  <c r="J6187" i="2"/>
  <c r="D6188" i="2"/>
  <c r="E6188" i="2"/>
  <c r="F6188" i="2"/>
  <c r="G6188" i="2"/>
  <c r="H6188" i="2"/>
  <c r="I6188" i="2"/>
  <c r="J6188" i="2"/>
  <c r="D6189" i="2"/>
  <c r="E6189" i="2"/>
  <c r="F6189" i="2"/>
  <c r="G6189" i="2"/>
  <c r="H6189" i="2"/>
  <c r="I6189" i="2"/>
  <c r="J6189" i="2"/>
  <c r="D6190" i="2"/>
  <c r="E6190" i="2"/>
  <c r="F6190" i="2"/>
  <c r="G6190" i="2"/>
  <c r="H6190" i="2"/>
  <c r="I6190" i="2"/>
  <c r="J6190" i="2"/>
  <c r="D6191" i="2"/>
  <c r="E6191" i="2"/>
  <c r="F6191" i="2"/>
  <c r="G6191" i="2"/>
  <c r="H6191" i="2"/>
  <c r="I6191" i="2"/>
  <c r="J6191" i="2"/>
  <c r="D6192" i="2"/>
  <c r="E6192" i="2"/>
  <c r="F6192" i="2"/>
  <c r="G6192" i="2"/>
  <c r="H6192" i="2"/>
  <c r="I6192" i="2"/>
  <c r="J6192" i="2"/>
  <c r="D6193" i="2"/>
  <c r="E6193" i="2"/>
  <c r="F6193" i="2"/>
  <c r="G6193" i="2"/>
  <c r="H6193" i="2"/>
  <c r="I6193" i="2"/>
  <c r="J6193" i="2"/>
  <c r="D6194" i="2"/>
  <c r="E6194" i="2"/>
  <c r="F6194" i="2"/>
  <c r="G6194" i="2"/>
  <c r="H6194" i="2"/>
  <c r="I6194" i="2"/>
  <c r="J6194" i="2"/>
  <c r="D6195" i="2"/>
  <c r="E6195" i="2"/>
  <c r="F6195" i="2"/>
  <c r="G6195" i="2"/>
  <c r="H6195" i="2"/>
  <c r="I6195" i="2"/>
  <c r="J6195" i="2"/>
  <c r="D6196" i="2"/>
  <c r="E6196" i="2"/>
  <c r="F6196" i="2"/>
  <c r="G6196" i="2"/>
  <c r="H6196" i="2"/>
  <c r="I6196" i="2"/>
  <c r="J6196" i="2"/>
  <c r="D6197" i="2"/>
  <c r="E6197" i="2"/>
  <c r="F6197" i="2"/>
  <c r="G6197" i="2"/>
  <c r="H6197" i="2"/>
  <c r="I6197" i="2"/>
  <c r="J6197" i="2"/>
  <c r="D6198" i="2"/>
  <c r="E6198" i="2"/>
  <c r="F6198" i="2"/>
  <c r="G6198" i="2"/>
  <c r="H6198" i="2"/>
  <c r="I6198" i="2"/>
  <c r="J6198" i="2"/>
  <c r="D6199" i="2"/>
  <c r="E6199" i="2"/>
  <c r="F6199" i="2"/>
  <c r="G6199" i="2"/>
  <c r="H6199" i="2"/>
  <c r="I6199" i="2"/>
  <c r="J6199" i="2"/>
  <c r="D6200" i="2"/>
  <c r="E6200" i="2"/>
  <c r="F6200" i="2"/>
  <c r="G6200" i="2"/>
  <c r="H6200" i="2"/>
  <c r="I6200" i="2"/>
  <c r="J6200" i="2"/>
  <c r="D6201" i="2"/>
  <c r="E6201" i="2"/>
  <c r="F6201" i="2"/>
  <c r="G6201" i="2"/>
  <c r="H6201" i="2"/>
  <c r="I6201" i="2"/>
  <c r="J6201" i="2"/>
  <c r="D6202" i="2"/>
  <c r="E6202" i="2"/>
  <c r="F6202" i="2"/>
  <c r="G6202" i="2"/>
  <c r="H6202" i="2"/>
  <c r="I6202" i="2"/>
  <c r="J6202" i="2"/>
  <c r="D6203" i="2"/>
  <c r="E6203" i="2"/>
  <c r="F6203" i="2"/>
  <c r="G6203" i="2"/>
  <c r="H6203" i="2"/>
  <c r="I6203" i="2"/>
  <c r="J6203" i="2"/>
  <c r="D6204" i="2"/>
  <c r="E6204" i="2"/>
  <c r="F6204" i="2"/>
  <c r="G6204" i="2"/>
  <c r="H6204" i="2"/>
  <c r="I6204" i="2"/>
  <c r="J6204" i="2"/>
  <c r="D6205" i="2"/>
  <c r="E6205" i="2"/>
  <c r="F6205" i="2"/>
  <c r="G6205" i="2"/>
  <c r="H6205" i="2"/>
  <c r="I6205" i="2"/>
  <c r="J6205" i="2"/>
  <c r="D6206" i="2"/>
  <c r="E6206" i="2"/>
  <c r="F6206" i="2"/>
  <c r="G6206" i="2"/>
  <c r="H6206" i="2"/>
  <c r="I6206" i="2"/>
  <c r="J6206" i="2"/>
  <c r="D6207" i="2"/>
  <c r="E6207" i="2"/>
  <c r="F6207" i="2"/>
  <c r="G6207" i="2"/>
  <c r="H6207" i="2"/>
  <c r="I6207" i="2"/>
  <c r="J6207" i="2"/>
  <c r="D6208" i="2"/>
  <c r="E6208" i="2"/>
  <c r="F6208" i="2"/>
  <c r="G6208" i="2"/>
  <c r="H6208" i="2"/>
  <c r="I6208" i="2"/>
  <c r="J6208" i="2"/>
  <c r="D6209" i="2"/>
  <c r="E6209" i="2"/>
  <c r="F6209" i="2"/>
  <c r="G6209" i="2"/>
  <c r="H6209" i="2"/>
  <c r="I6209" i="2"/>
  <c r="J6209" i="2"/>
  <c r="D6210" i="2"/>
  <c r="E6210" i="2"/>
  <c r="F6210" i="2"/>
  <c r="G6210" i="2"/>
  <c r="H6210" i="2"/>
  <c r="I6210" i="2"/>
  <c r="J6210" i="2"/>
  <c r="D6211" i="2"/>
  <c r="E6211" i="2"/>
  <c r="F6211" i="2"/>
  <c r="G6211" i="2"/>
  <c r="H6211" i="2"/>
  <c r="I6211" i="2"/>
  <c r="J6211" i="2"/>
  <c r="D6212" i="2"/>
  <c r="E6212" i="2"/>
  <c r="F6212" i="2"/>
  <c r="G6212" i="2"/>
  <c r="H6212" i="2"/>
  <c r="I6212" i="2"/>
  <c r="J6212" i="2"/>
  <c r="D6213" i="2"/>
  <c r="E6213" i="2"/>
  <c r="F6213" i="2"/>
  <c r="G6213" i="2"/>
  <c r="H6213" i="2"/>
  <c r="I6213" i="2"/>
  <c r="J6213" i="2"/>
  <c r="D6214" i="2"/>
  <c r="E6214" i="2"/>
  <c r="F6214" i="2"/>
  <c r="G6214" i="2"/>
  <c r="H6214" i="2"/>
  <c r="I6214" i="2"/>
  <c r="J6214" i="2"/>
  <c r="D6215" i="2"/>
  <c r="E6215" i="2"/>
  <c r="F6215" i="2"/>
  <c r="G6215" i="2"/>
  <c r="H6215" i="2"/>
  <c r="I6215" i="2"/>
  <c r="J6215" i="2"/>
  <c r="D6216" i="2"/>
  <c r="E6216" i="2"/>
  <c r="F6216" i="2"/>
  <c r="G6216" i="2"/>
  <c r="H6216" i="2"/>
  <c r="I6216" i="2"/>
  <c r="J6216" i="2"/>
  <c r="D6217" i="2"/>
  <c r="E6217" i="2"/>
  <c r="F6217" i="2"/>
  <c r="G6217" i="2"/>
  <c r="H6217" i="2"/>
  <c r="I6217" i="2"/>
  <c r="J6217" i="2"/>
  <c r="D6218" i="2"/>
  <c r="E6218" i="2"/>
  <c r="F6218" i="2"/>
  <c r="G6218" i="2"/>
  <c r="H6218" i="2"/>
  <c r="I6218" i="2"/>
  <c r="J6218" i="2"/>
  <c r="D6219" i="2"/>
  <c r="E6219" i="2"/>
  <c r="F6219" i="2"/>
  <c r="G6219" i="2"/>
  <c r="H6219" i="2"/>
  <c r="I6219" i="2"/>
  <c r="J6219" i="2"/>
  <c r="D6220" i="2"/>
  <c r="E6220" i="2"/>
  <c r="F6220" i="2"/>
  <c r="G6220" i="2"/>
  <c r="H6220" i="2"/>
  <c r="I6220" i="2"/>
  <c r="J6220" i="2"/>
  <c r="D6221" i="2"/>
  <c r="E6221" i="2"/>
  <c r="F6221" i="2"/>
  <c r="G6221" i="2"/>
  <c r="H6221" i="2"/>
  <c r="I6221" i="2"/>
  <c r="J6221" i="2"/>
  <c r="D6222" i="2"/>
  <c r="E6222" i="2"/>
  <c r="F6222" i="2"/>
  <c r="G6222" i="2"/>
  <c r="H6222" i="2"/>
  <c r="I6222" i="2"/>
  <c r="J6222" i="2"/>
  <c r="D6223" i="2"/>
  <c r="E6223" i="2"/>
  <c r="F6223" i="2"/>
  <c r="G6223" i="2"/>
  <c r="H6223" i="2"/>
  <c r="I6223" i="2"/>
  <c r="J6223" i="2"/>
  <c r="D6224" i="2"/>
  <c r="E6224" i="2"/>
  <c r="F6224" i="2"/>
  <c r="G6224" i="2"/>
  <c r="H6224" i="2"/>
  <c r="I6224" i="2"/>
  <c r="J6224" i="2"/>
  <c r="D6225" i="2"/>
  <c r="E6225" i="2"/>
  <c r="F6225" i="2"/>
  <c r="G6225" i="2"/>
  <c r="H6225" i="2"/>
  <c r="I6225" i="2"/>
  <c r="J6225" i="2"/>
  <c r="D6226" i="2"/>
  <c r="E6226" i="2"/>
  <c r="F6226" i="2"/>
  <c r="G6226" i="2"/>
  <c r="H6226" i="2"/>
  <c r="I6226" i="2"/>
  <c r="J6226" i="2"/>
  <c r="D6227" i="2"/>
  <c r="E6227" i="2"/>
  <c r="F6227" i="2"/>
  <c r="G6227" i="2"/>
  <c r="H6227" i="2"/>
  <c r="I6227" i="2"/>
  <c r="J6227" i="2"/>
  <c r="D6228" i="2"/>
  <c r="E6228" i="2"/>
  <c r="F6228" i="2"/>
  <c r="G6228" i="2"/>
  <c r="H6228" i="2"/>
  <c r="I6228" i="2"/>
  <c r="J6228" i="2"/>
  <c r="D6229" i="2"/>
  <c r="E6229" i="2"/>
  <c r="F6229" i="2"/>
  <c r="G6229" i="2"/>
  <c r="H6229" i="2"/>
  <c r="I6229" i="2"/>
  <c r="J6229" i="2"/>
  <c r="D6230" i="2"/>
  <c r="E6230" i="2"/>
  <c r="F6230" i="2"/>
  <c r="G6230" i="2"/>
  <c r="H6230" i="2"/>
  <c r="I6230" i="2"/>
  <c r="J6230" i="2"/>
  <c r="D6231" i="2"/>
  <c r="E6231" i="2"/>
  <c r="F6231" i="2"/>
  <c r="G6231" i="2"/>
  <c r="H6231" i="2"/>
  <c r="I6231" i="2"/>
  <c r="J6231" i="2"/>
  <c r="D6232" i="2"/>
  <c r="E6232" i="2"/>
  <c r="F6232" i="2"/>
  <c r="G6232" i="2"/>
  <c r="H6232" i="2"/>
  <c r="I6232" i="2"/>
  <c r="J6232" i="2"/>
  <c r="D6233" i="2"/>
  <c r="E6233" i="2"/>
  <c r="F6233" i="2"/>
  <c r="G6233" i="2"/>
  <c r="H6233" i="2"/>
  <c r="I6233" i="2"/>
  <c r="J6233" i="2"/>
  <c r="D6234" i="2"/>
  <c r="E6234" i="2"/>
  <c r="F6234" i="2"/>
  <c r="G6234" i="2"/>
  <c r="H6234" i="2"/>
  <c r="I6234" i="2"/>
  <c r="J6234" i="2"/>
  <c r="D6235" i="2"/>
  <c r="E6235" i="2"/>
  <c r="F6235" i="2"/>
  <c r="G6235" i="2"/>
  <c r="H6235" i="2"/>
  <c r="I6235" i="2"/>
  <c r="J6235" i="2"/>
  <c r="D6236" i="2"/>
  <c r="E6236" i="2"/>
  <c r="F6236" i="2"/>
  <c r="G6236" i="2"/>
  <c r="H6236" i="2"/>
  <c r="I6236" i="2"/>
  <c r="J6236" i="2"/>
  <c r="D6237" i="2"/>
  <c r="E6237" i="2"/>
  <c r="F6237" i="2"/>
  <c r="G6237" i="2"/>
  <c r="H6237" i="2"/>
  <c r="I6237" i="2"/>
  <c r="J6237" i="2"/>
  <c r="D6238" i="2"/>
  <c r="E6238" i="2"/>
  <c r="F6238" i="2"/>
  <c r="G6238" i="2"/>
  <c r="H6238" i="2"/>
  <c r="I6238" i="2"/>
  <c r="J6238" i="2"/>
  <c r="D6239" i="2"/>
  <c r="E6239" i="2"/>
  <c r="F6239" i="2"/>
  <c r="G6239" i="2"/>
  <c r="H6239" i="2"/>
  <c r="I6239" i="2"/>
  <c r="J6239" i="2"/>
  <c r="D6240" i="2"/>
  <c r="E6240" i="2"/>
  <c r="F6240" i="2"/>
  <c r="G6240" i="2"/>
  <c r="H6240" i="2"/>
  <c r="I6240" i="2"/>
  <c r="J6240" i="2"/>
  <c r="D6241" i="2"/>
  <c r="E6241" i="2"/>
  <c r="F6241" i="2"/>
  <c r="G6241" i="2"/>
  <c r="H6241" i="2"/>
  <c r="I6241" i="2"/>
  <c r="J6241" i="2"/>
  <c r="D6242" i="2"/>
  <c r="E6242" i="2"/>
  <c r="F6242" i="2"/>
  <c r="G6242" i="2"/>
  <c r="H6242" i="2"/>
  <c r="I6242" i="2"/>
  <c r="J6242" i="2"/>
  <c r="D6243" i="2"/>
  <c r="E6243" i="2"/>
  <c r="F6243" i="2"/>
  <c r="G6243" i="2"/>
  <c r="H6243" i="2"/>
  <c r="I6243" i="2"/>
  <c r="J6243" i="2"/>
  <c r="D6244" i="2"/>
  <c r="E6244" i="2"/>
  <c r="F6244" i="2"/>
  <c r="G6244" i="2"/>
  <c r="H6244" i="2"/>
  <c r="I6244" i="2"/>
  <c r="J6244" i="2"/>
  <c r="D6245" i="2"/>
  <c r="E6245" i="2"/>
  <c r="F6245" i="2"/>
  <c r="G6245" i="2"/>
  <c r="H6245" i="2"/>
  <c r="I6245" i="2"/>
  <c r="J6245" i="2"/>
  <c r="D6246" i="2"/>
  <c r="E6246" i="2"/>
  <c r="F6246" i="2"/>
  <c r="G6246" i="2"/>
  <c r="H6246" i="2"/>
  <c r="I6246" i="2"/>
  <c r="J6246" i="2"/>
  <c r="D6247" i="2"/>
  <c r="E6247" i="2"/>
  <c r="F6247" i="2"/>
  <c r="G6247" i="2"/>
  <c r="H6247" i="2"/>
  <c r="I6247" i="2"/>
  <c r="J6247" i="2"/>
  <c r="D6248" i="2"/>
  <c r="E6248" i="2"/>
  <c r="F6248" i="2"/>
  <c r="G6248" i="2"/>
  <c r="H6248" i="2"/>
  <c r="I6248" i="2"/>
  <c r="J6248" i="2"/>
  <c r="D6249" i="2"/>
  <c r="E6249" i="2"/>
  <c r="F6249" i="2"/>
  <c r="G6249" i="2"/>
  <c r="H6249" i="2"/>
  <c r="I6249" i="2"/>
  <c r="J6249" i="2"/>
  <c r="D6250" i="2"/>
  <c r="E6250" i="2"/>
  <c r="F6250" i="2"/>
  <c r="G6250" i="2"/>
  <c r="H6250" i="2"/>
  <c r="I6250" i="2"/>
  <c r="J6250" i="2"/>
  <c r="D6251" i="2"/>
  <c r="E6251" i="2"/>
  <c r="F6251" i="2"/>
  <c r="G6251" i="2"/>
  <c r="H6251" i="2"/>
  <c r="I6251" i="2"/>
  <c r="J6251" i="2"/>
  <c r="D6252" i="2"/>
  <c r="E6252" i="2"/>
  <c r="F6252" i="2"/>
  <c r="G6252" i="2"/>
  <c r="H6252" i="2"/>
  <c r="I6252" i="2"/>
  <c r="J6252" i="2"/>
  <c r="D6253" i="2"/>
  <c r="E6253" i="2"/>
  <c r="F6253" i="2"/>
  <c r="G6253" i="2"/>
  <c r="H6253" i="2"/>
  <c r="I6253" i="2"/>
  <c r="J6253" i="2"/>
  <c r="D6254" i="2"/>
  <c r="E6254" i="2"/>
  <c r="F6254" i="2"/>
  <c r="G6254" i="2"/>
  <c r="H6254" i="2"/>
  <c r="I6254" i="2"/>
  <c r="J6254" i="2"/>
  <c r="D6255" i="2"/>
  <c r="E6255" i="2"/>
  <c r="F6255" i="2"/>
  <c r="G6255" i="2"/>
  <c r="H6255" i="2"/>
  <c r="I6255" i="2"/>
  <c r="J6255" i="2"/>
  <c r="D6256" i="2"/>
  <c r="E6256" i="2"/>
  <c r="F6256" i="2"/>
  <c r="G6256" i="2"/>
  <c r="H6256" i="2"/>
  <c r="I6256" i="2"/>
  <c r="J6256" i="2"/>
  <c r="D6257" i="2"/>
  <c r="E6257" i="2"/>
  <c r="F6257" i="2"/>
  <c r="G6257" i="2"/>
  <c r="H6257" i="2"/>
  <c r="I6257" i="2"/>
  <c r="J6257" i="2"/>
  <c r="D6258" i="2"/>
  <c r="E6258" i="2"/>
  <c r="F6258" i="2"/>
  <c r="G6258" i="2"/>
  <c r="H6258" i="2"/>
  <c r="I6258" i="2"/>
  <c r="J6258" i="2"/>
  <c r="D6259" i="2"/>
  <c r="E6259" i="2"/>
  <c r="F6259" i="2"/>
  <c r="G6259" i="2"/>
  <c r="H6259" i="2"/>
  <c r="I6259" i="2"/>
  <c r="J6259" i="2"/>
  <c r="D6260" i="2"/>
  <c r="E6260" i="2"/>
  <c r="F6260" i="2"/>
  <c r="G6260" i="2"/>
  <c r="H6260" i="2"/>
  <c r="I6260" i="2"/>
  <c r="J6260" i="2"/>
  <c r="D6261" i="2"/>
  <c r="E6261" i="2"/>
  <c r="F6261" i="2"/>
  <c r="G6261" i="2"/>
  <c r="H6261" i="2"/>
  <c r="I6261" i="2"/>
  <c r="J6261" i="2"/>
  <c r="D6262" i="2"/>
  <c r="E6262" i="2"/>
  <c r="F6262" i="2"/>
  <c r="G6262" i="2"/>
  <c r="H6262" i="2"/>
  <c r="I6262" i="2"/>
  <c r="J6262" i="2"/>
  <c r="D6263" i="2"/>
  <c r="E6263" i="2"/>
  <c r="F6263" i="2"/>
  <c r="G6263" i="2"/>
  <c r="H6263" i="2"/>
  <c r="I6263" i="2"/>
  <c r="J6263" i="2"/>
  <c r="D6264" i="2"/>
  <c r="E6264" i="2"/>
  <c r="F6264" i="2"/>
  <c r="G6264" i="2"/>
  <c r="H6264" i="2"/>
  <c r="I6264" i="2"/>
  <c r="J6264" i="2"/>
  <c r="D6265" i="2"/>
  <c r="E6265" i="2"/>
  <c r="F6265" i="2"/>
  <c r="G6265" i="2"/>
  <c r="H6265" i="2"/>
  <c r="I6265" i="2"/>
  <c r="J6265" i="2"/>
  <c r="D6266" i="2"/>
  <c r="E6266" i="2"/>
  <c r="F6266" i="2"/>
  <c r="G6266" i="2"/>
  <c r="H6266" i="2"/>
  <c r="I6266" i="2"/>
  <c r="J6266" i="2"/>
  <c r="D6267" i="2"/>
  <c r="E6267" i="2"/>
  <c r="F6267" i="2"/>
  <c r="G6267" i="2"/>
  <c r="H6267" i="2"/>
  <c r="I6267" i="2"/>
  <c r="J6267" i="2"/>
  <c r="D6268" i="2"/>
  <c r="E6268" i="2"/>
  <c r="F6268" i="2"/>
  <c r="G6268" i="2"/>
  <c r="H6268" i="2"/>
  <c r="I6268" i="2"/>
  <c r="J6268" i="2"/>
  <c r="D6269" i="2"/>
  <c r="E6269" i="2"/>
  <c r="F6269" i="2"/>
  <c r="G6269" i="2"/>
  <c r="H6269" i="2"/>
  <c r="I6269" i="2"/>
  <c r="J6269" i="2"/>
  <c r="D6270" i="2"/>
  <c r="E6270" i="2"/>
  <c r="F6270" i="2"/>
  <c r="G6270" i="2"/>
  <c r="H6270" i="2"/>
  <c r="I6270" i="2"/>
  <c r="J6270" i="2"/>
  <c r="D6271" i="2"/>
  <c r="E6271" i="2"/>
  <c r="F6271" i="2"/>
  <c r="G6271" i="2"/>
  <c r="H6271" i="2"/>
  <c r="I6271" i="2"/>
  <c r="J6271" i="2"/>
  <c r="D6272" i="2"/>
  <c r="E6272" i="2"/>
  <c r="F6272" i="2"/>
  <c r="G6272" i="2"/>
  <c r="H6272" i="2"/>
  <c r="I6272" i="2"/>
  <c r="J6272" i="2"/>
  <c r="D6273" i="2"/>
  <c r="E6273" i="2"/>
  <c r="F6273" i="2"/>
  <c r="G6273" i="2"/>
  <c r="H6273" i="2"/>
  <c r="I6273" i="2"/>
  <c r="J6273" i="2"/>
  <c r="D6274" i="2"/>
  <c r="E6274" i="2"/>
  <c r="F6274" i="2"/>
  <c r="G6274" i="2"/>
  <c r="H6274" i="2"/>
  <c r="I6274" i="2"/>
  <c r="J6274" i="2"/>
  <c r="D6275" i="2"/>
  <c r="E6275" i="2"/>
  <c r="F6275" i="2"/>
  <c r="G6275" i="2"/>
  <c r="H6275" i="2"/>
  <c r="I6275" i="2"/>
  <c r="J6275" i="2"/>
  <c r="D6276" i="2"/>
  <c r="E6276" i="2"/>
  <c r="F6276" i="2"/>
  <c r="G6276" i="2"/>
  <c r="H6276" i="2"/>
  <c r="I6276" i="2"/>
  <c r="J6276" i="2"/>
  <c r="D6277" i="2"/>
  <c r="E6277" i="2"/>
  <c r="F6277" i="2"/>
  <c r="G6277" i="2"/>
  <c r="H6277" i="2"/>
  <c r="I6277" i="2"/>
  <c r="J6277" i="2"/>
  <c r="D6278" i="2"/>
  <c r="E6278" i="2"/>
  <c r="F6278" i="2"/>
  <c r="G6278" i="2"/>
  <c r="H6278" i="2"/>
  <c r="I6278" i="2"/>
  <c r="J6278" i="2"/>
  <c r="D6279" i="2"/>
  <c r="E6279" i="2"/>
  <c r="F6279" i="2"/>
  <c r="G6279" i="2"/>
  <c r="H6279" i="2"/>
  <c r="I6279" i="2"/>
  <c r="J6279" i="2"/>
  <c r="D6280" i="2"/>
  <c r="E6280" i="2"/>
  <c r="F6280" i="2"/>
  <c r="G6280" i="2"/>
  <c r="H6280" i="2"/>
  <c r="I6280" i="2"/>
  <c r="J6280" i="2"/>
  <c r="D6281" i="2"/>
  <c r="E6281" i="2"/>
  <c r="F6281" i="2"/>
  <c r="G6281" i="2"/>
  <c r="H6281" i="2"/>
  <c r="I6281" i="2"/>
  <c r="J6281" i="2"/>
  <c r="D6282" i="2"/>
  <c r="E6282" i="2"/>
  <c r="F6282" i="2"/>
  <c r="G6282" i="2"/>
  <c r="H6282" i="2"/>
  <c r="I6282" i="2"/>
  <c r="J6282" i="2"/>
  <c r="D6283" i="2"/>
  <c r="E6283" i="2"/>
  <c r="F6283" i="2"/>
  <c r="G6283" i="2"/>
  <c r="H6283" i="2"/>
  <c r="I6283" i="2"/>
  <c r="J6283" i="2"/>
  <c r="D6284" i="2"/>
  <c r="E6284" i="2"/>
  <c r="F6284" i="2"/>
  <c r="G6284" i="2"/>
  <c r="H6284" i="2"/>
  <c r="I6284" i="2"/>
  <c r="J6284" i="2"/>
  <c r="D6285" i="2"/>
  <c r="E6285" i="2"/>
  <c r="F6285" i="2"/>
  <c r="G6285" i="2"/>
  <c r="H6285" i="2"/>
  <c r="I6285" i="2"/>
  <c r="J6285" i="2"/>
  <c r="D6286" i="2"/>
  <c r="E6286" i="2"/>
  <c r="F6286" i="2"/>
  <c r="G6286" i="2"/>
  <c r="H6286" i="2"/>
  <c r="I6286" i="2"/>
  <c r="J6286" i="2"/>
  <c r="D6287" i="2"/>
  <c r="E6287" i="2"/>
  <c r="F6287" i="2"/>
  <c r="G6287" i="2"/>
  <c r="H6287" i="2"/>
  <c r="I6287" i="2"/>
  <c r="J6287" i="2"/>
  <c r="D6288" i="2"/>
  <c r="E6288" i="2"/>
  <c r="F6288" i="2"/>
  <c r="G6288" i="2"/>
  <c r="H6288" i="2"/>
  <c r="I6288" i="2"/>
  <c r="J6288" i="2"/>
  <c r="D6289" i="2"/>
  <c r="E6289" i="2"/>
  <c r="F6289" i="2"/>
  <c r="G6289" i="2"/>
  <c r="H6289" i="2"/>
  <c r="I6289" i="2"/>
  <c r="J6289" i="2"/>
  <c r="D6290" i="2"/>
  <c r="E6290" i="2"/>
  <c r="F6290" i="2"/>
  <c r="G6290" i="2"/>
  <c r="H6290" i="2"/>
  <c r="I6290" i="2"/>
  <c r="J6290" i="2"/>
  <c r="D6291" i="2"/>
  <c r="E6291" i="2"/>
  <c r="F6291" i="2"/>
  <c r="G6291" i="2"/>
  <c r="H6291" i="2"/>
  <c r="I6291" i="2"/>
  <c r="J6291" i="2"/>
  <c r="D6292" i="2"/>
  <c r="E6292" i="2"/>
  <c r="F6292" i="2"/>
  <c r="G6292" i="2"/>
  <c r="H6292" i="2"/>
  <c r="I6292" i="2"/>
  <c r="J6292" i="2"/>
  <c r="D6293" i="2"/>
  <c r="E6293" i="2"/>
  <c r="F6293" i="2"/>
  <c r="G6293" i="2"/>
  <c r="H6293" i="2"/>
  <c r="I6293" i="2"/>
  <c r="J6293" i="2"/>
  <c r="D6294" i="2"/>
  <c r="E6294" i="2"/>
  <c r="F6294" i="2"/>
  <c r="G6294" i="2"/>
  <c r="H6294" i="2"/>
  <c r="I6294" i="2"/>
  <c r="J6294" i="2"/>
  <c r="D6295" i="2"/>
  <c r="E6295" i="2"/>
  <c r="F6295" i="2"/>
  <c r="G6295" i="2"/>
  <c r="H6295" i="2"/>
  <c r="I6295" i="2"/>
  <c r="J6295" i="2"/>
  <c r="D6296" i="2"/>
  <c r="E6296" i="2"/>
  <c r="F6296" i="2"/>
  <c r="G6296" i="2"/>
  <c r="H6296" i="2"/>
  <c r="I6296" i="2"/>
  <c r="J6296" i="2"/>
  <c r="D6297" i="2"/>
  <c r="E6297" i="2"/>
  <c r="F6297" i="2"/>
  <c r="G6297" i="2"/>
  <c r="H6297" i="2"/>
  <c r="I6297" i="2"/>
  <c r="J6297" i="2"/>
  <c r="D6298" i="2"/>
  <c r="E6298" i="2"/>
  <c r="F6298" i="2"/>
  <c r="G6298" i="2"/>
  <c r="H6298" i="2"/>
  <c r="I6298" i="2"/>
  <c r="J6298" i="2"/>
  <c r="D6299" i="2"/>
  <c r="E6299" i="2"/>
  <c r="F6299" i="2"/>
  <c r="G6299" i="2"/>
  <c r="H6299" i="2"/>
  <c r="I6299" i="2"/>
  <c r="J6299" i="2"/>
  <c r="D6300" i="2"/>
  <c r="E6300" i="2"/>
  <c r="F6300" i="2"/>
  <c r="G6300" i="2"/>
  <c r="H6300" i="2"/>
  <c r="I6300" i="2"/>
  <c r="J6300" i="2"/>
  <c r="D6301" i="2"/>
  <c r="E6301" i="2"/>
  <c r="F6301" i="2"/>
  <c r="G6301" i="2"/>
  <c r="H6301" i="2"/>
  <c r="I6301" i="2"/>
  <c r="J6301" i="2"/>
  <c r="D6302" i="2"/>
  <c r="E6302" i="2"/>
  <c r="F6302" i="2"/>
  <c r="G6302" i="2"/>
  <c r="H6302" i="2"/>
  <c r="I6302" i="2"/>
  <c r="J6302" i="2"/>
  <c r="D6303" i="2"/>
  <c r="E6303" i="2"/>
  <c r="F6303" i="2"/>
  <c r="G6303" i="2"/>
  <c r="H6303" i="2"/>
  <c r="I6303" i="2"/>
  <c r="J6303" i="2"/>
  <c r="D6304" i="2"/>
  <c r="E6304" i="2"/>
  <c r="F6304" i="2"/>
  <c r="G6304" i="2"/>
  <c r="H6304" i="2"/>
  <c r="I6304" i="2"/>
  <c r="J6304" i="2"/>
  <c r="D6305" i="2"/>
  <c r="E6305" i="2"/>
  <c r="F6305" i="2"/>
  <c r="G6305" i="2"/>
  <c r="H6305" i="2"/>
  <c r="I6305" i="2"/>
  <c r="J6305" i="2"/>
  <c r="D6306" i="2"/>
  <c r="E6306" i="2"/>
  <c r="F6306" i="2"/>
  <c r="G6306" i="2"/>
  <c r="H6306" i="2"/>
  <c r="I6306" i="2"/>
  <c r="J6306" i="2"/>
  <c r="D6307" i="2"/>
  <c r="E6307" i="2"/>
  <c r="F6307" i="2"/>
  <c r="G6307" i="2"/>
  <c r="H6307" i="2"/>
  <c r="I6307" i="2"/>
  <c r="J6307" i="2"/>
  <c r="D6308" i="2"/>
  <c r="E6308" i="2"/>
  <c r="F6308" i="2"/>
  <c r="G6308" i="2"/>
  <c r="H6308" i="2"/>
  <c r="I6308" i="2"/>
  <c r="J6308" i="2"/>
  <c r="D6309" i="2"/>
  <c r="E6309" i="2"/>
  <c r="F6309" i="2"/>
  <c r="G6309" i="2"/>
  <c r="H6309" i="2"/>
  <c r="I6309" i="2"/>
  <c r="J6309" i="2"/>
  <c r="D6310" i="2"/>
  <c r="E6310" i="2"/>
  <c r="F6310" i="2"/>
  <c r="G6310" i="2"/>
  <c r="H6310" i="2"/>
  <c r="I6310" i="2"/>
  <c r="J6310" i="2"/>
  <c r="D6311" i="2"/>
  <c r="E6311" i="2"/>
  <c r="F6311" i="2"/>
  <c r="G6311" i="2"/>
  <c r="H6311" i="2"/>
  <c r="I6311" i="2"/>
  <c r="J6311" i="2"/>
  <c r="D6312" i="2"/>
  <c r="E6312" i="2"/>
  <c r="F6312" i="2"/>
  <c r="G6312" i="2"/>
  <c r="H6312" i="2"/>
  <c r="I6312" i="2"/>
  <c r="J6312" i="2"/>
  <c r="D6313" i="2"/>
  <c r="E6313" i="2"/>
  <c r="F6313" i="2"/>
  <c r="G6313" i="2"/>
  <c r="H6313" i="2"/>
  <c r="I6313" i="2"/>
  <c r="J6313" i="2"/>
  <c r="D6314" i="2"/>
  <c r="E6314" i="2"/>
  <c r="F6314" i="2"/>
  <c r="G6314" i="2"/>
  <c r="H6314" i="2"/>
  <c r="I6314" i="2"/>
  <c r="J6314" i="2"/>
  <c r="D6315" i="2"/>
  <c r="E6315" i="2"/>
  <c r="F6315" i="2"/>
  <c r="G6315" i="2"/>
  <c r="H6315" i="2"/>
  <c r="I6315" i="2"/>
  <c r="J6315" i="2"/>
  <c r="D6316" i="2"/>
  <c r="E6316" i="2"/>
  <c r="F6316" i="2"/>
  <c r="G6316" i="2"/>
  <c r="H6316" i="2"/>
  <c r="I6316" i="2"/>
  <c r="J6316" i="2"/>
  <c r="D6317" i="2"/>
  <c r="E6317" i="2"/>
  <c r="F6317" i="2"/>
  <c r="G6317" i="2"/>
  <c r="H6317" i="2"/>
  <c r="I6317" i="2"/>
  <c r="J6317" i="2"/>
  <c r="D6318" i="2"/>
  <c r="E6318" i="2"/>
  <c r="F6318" i="2"/>
  <c r="G6318" i="2"/>
  <c r="H6318" i="2"/>
  <c r="I6318" i="2"/>
  <c r="J6318" i="2"/>
  <c r="D6319" i="2"/>
  <c r="E6319" i="2"/>
  <c r="F6319" i="2"/>
  <c r="G6319" i="2"/>
  <c r="H6319" i="2"/>
  <c r="I6319" i="2"/>
  <c r="J6319" i="2"/>
  <c r="D6320" i="2"/>
  <c r="E6320" i="2"/>
  <c r="F6320" i="2"/>
  <c r="G6320" i="2"/>
  <c r="H6320" i="2"/>
  <c r="I6320" i="2"/>
  <c r="J6320" i="2"/>
  <c r="D6321" i="2"/>
  <c r="E6321" i="2"/>
  <c r="F6321" i="2"/>
  <c r="G6321" i="2"/>
  <c r="H6321" i="2"/>
  <c r="I6321" i="2"/>
  <c r="J6321" i="2"/>
  <c r="D6322" i="2"/>
  <c r="E6322" i="2"/>
  <c r="F6322" i="2"/>
  <c r="G6322" i="2"/>
  <c r="H6322" i="2"/>
  <c r="I6322" i="2"/>
  <c r="J6322" i="2"/>
  <c r="D6323" i="2"/>
  <c r="E6323" i="2"/>
  <c r="F6323" i="2"/>
  <c r="G6323" i="2"/>
  <c r="H6323" i="2"/>
  <c r="I6323" i="2"/>
  <c r="J6323" i="2"/>
  <c r="D6324" i="2"/>
  <c r="E6324" i="2"/>
  <c r="F6324" i="2"/>
  <c r="G6324" i="2"/>
  <c r="H6324" i="2"/>
  <c r="I6324" i="2"/>
  <c r="J6324" i="2"/>
  <c r="D6325" i="2"/>
  <c r="E6325" i="2"/>
  <c r="F6325" i="2"/>
  <c r="G6325" i="2"/>
  <c r="H6325" i="2"/>
  <c r="I6325" i="2"/>
  <c r="J6325" i="2"/>
  <c r="D6326" i="2"/>
  <c r="E6326" i="2"/>
  <c r="F6326" i="2"/>
  <c r="G6326" i="2"/>
  <c r="H6326" i="2"/>
  <c r="I6326" i="2"/>
  <c r="J6326" i="2"/>
  <c r="D6327" i="2"/>
  <c r="E6327" i="2"/>
  <c r="F6327" i="2"/>
  <c r="G6327" i="2"/>
  <c r="H6327" i="2"/>
  <c r="I6327" i="2"/>
  <c r="J6327" i="2"/>
  <c r="D6328" i="2"/>
  <c r="E6328" i="2"/>
  <c r="F6328" i="2"/>
  <c r="G6328" i="2"/>
  <c r="H6328" i="2"/>
  <c r="I6328" i="2"/>
  <c r="J6328" i="2"/>
  <c r="D6329" i="2"/>
  <c r="E6329" i="2"/>
  <c r="F6329" i="2"/>
  <c r="G6329" i="2"/>
  <c r="H6329" i="2"/>
  <c r="I6329" i="2"/>
  <c r="J6329" i="2"/>
  <c r="D6330" i="2"/>
  <c r="E6330" i="2"/>
  <c r="F6330" i="2"/>
  <c r="G6330" i="2"/>
  <c r="H6330" i="2"/>
  <c r="I6330" i="2"/>
  <c r="J6330" i="2"/>
  <c r="D6331" i="2"/>
  <c r="E6331" i="2"/>
  <c r="F6331" i="2"/>
  <c r="G6331" i="2"/>
  <c r="H6331" i="2"/>
  <c r="I6331" i="2"/>
  <c r="J6331" i="2"/>
  <c r="D6332" i="2"/>
  <c r="E6332" i="2"/>
  <c r="F6332" i="2"/>
  <c r="G6332" i="2"/>
  <c r="H6332" i="2"/>
  <c r="I6332" i="2"/>
  <c r="J6332" i="2"/>
  <c r="D6333" i="2"/>
  <c r="E6333" i="2"/>
  <c r="F6333" i="2"/>
  <c r="G6333" i="2"/>
  <c r="H6333" i="2"/>
  <c r="I6333" i="2"/>
  <c r="J6333" i="2"/>
  <c r="D6334" i="2"/>
  <c r="E6334" i="2"/>
  <c r="F6334" i="2"/>
  <c r="G6334" i="2"/>
  <c r="H6334" i="2"/>
  <c r="I6334" i="2"/>
  <c r="J6334" i="2"/>
  <c r="D6335" i="2"/>
  <c r="E6335" i="2"/>
  <c r="F6335" i="2"/>
  <c r="G6335" i="2"/>
  <c r="H6335" i="2"/>
  <c r="I6335" i="2"/>
  <c r="J6335" i="2"/>
  <c r="D6336" i="2"/>
  <c r="E6336" i="2"/>
  <c r="F6336" i="2"/>
  <c r="G6336" i="2"/>
  <c r="H6336" i="2"/>
  <c r="I6336" i="2"/>
  <c r="J6336" i="2"/>
  <c r="D6337" i="2"/>
  <c r="E6337" i="2"/>
  <c r="F6337" i="2"/>
  <c r="G6337" i="2"/>
  <c r="H6337" i="2"/>
  <c r="I6337" i="2"/>
  <c r="J6337" i="2"/>
  <c r="D6338" i="2"/>
  <c r="E6338" i="2"/>
  <c r="F6338" i="2"/>
  <c r="G6338" i="2"/>
  <c r="H6338" i="2"/>
  <c r="I6338" i="2"/>
  <c r="J6338" i="2"/>
  <c r="D6339" i="2"/>
  <c r="E6339" i="2"/>
  <c r="F6339" i="2"/>
  <c r="G6339" i="2"/>
  <c r="H6339" i="2"/>
  <c r="I6339" i="2"/>
  <c r="J6339" i="2"/>
  <c r="D6340" i="2"/>
  <c r="E6340" i="2"/>
  <c r="F6340" i="2"/>
  <c r="G6340" i="2"/>
  <c r="H6340" i="2"/>
  <c r="I6340" i="2"/>
  <c r="J6340" i="2"/>
  <c r="D6341" i="2"/>
  <c r="E6341" i="2"/>
  <c r="F6341" i="2"/>
  <c r="G6341" i="2"/>
  <c r="H6341" i="2"/>
  <c r="I6341" i="2"/>
  <c r="J6341" i="2"/>
  <c r="D6342" i="2"/>
  <c r="E6342" i="2"/>
  <c r="F6342" i="2"/>
  <c r="G6342" i="2"/>
  <c r="H6342" i="2"/>
  <c r="I6342" i="2"/>
  <c r="J6342" i="2"/>
  <c r="D6343" i="2"/>
  <c r="E6343" i="2"/>
  <c r="F6343" i="2"/>
  <c r="G6343" i="2"/>
  <c r="H6343" i="2"/>
  <c r="I6343" i="2"/>
  <c r="J6343" i="2"/>
  <c r="D6344" i="2"/>
  <c r="E6344" i="2"/>
  <c r="F6344" i="2"/>
  <c r="G6344" i="2"/>
  <c r="H6344" i="2"/>
  <c r="I6344" i="2"/>
  <c r="J6344" i="2"/>
  <c r="D6345" i="2"/>
  <c r="E6345" i="2"/>
  <c r="F6345" i="2"/>
  <c r="G6345" i="2"/>
  <c r="H6345" i="2"/>
  <c r="I6345" i="2"/>
  <c r="J6345" i="2"/>
  <c r="D6346" i="2"/>
  <c r="E6346" i="2"/>
  <c r="F6346" i="2"/>
  <c r="G6346" i="2"/>
  <c r="H6346" i="2"/>
  <c r="I6346" i="2"/>
  <c r="J6346" i="2"/>
  <c r="D6347" i="2"/>
  <c r="E6347" i="2"/>
  <c r="F6347" i="2"/>
  <c r="G6347" i="2"/>
  <c r="H6347" i="2"/>
  <c r="I6347" i="2"/>
  <c r="J6347" i="2"/>
  <c r="D6348" i="2"/>
  <c r="E6348" i="2"/>
  <c r="F6348" i="2"/>
  <c r="G6348" i="2"/>
  <c r="H6348" i="2"/>
  <c r="I6348" i="2"/>
  <c r="J6348" i="2"/>
  <c r="D6349" i="2"/>
  <c r="E6349" i="2"/>
  <c r="F6349" i="2"/>
  <c r="G6349" i="2"/>
  <c r="H6349" i="2"/>
  <c r="I6349" i="2"/>
  <c r="J6349" i="2"/>
  <c r="D6350" i="2"/>
  <c r="E6350" i="2"/>
  <c r="F6350" i="2"/>
  <c r="G6350" i="2"/>
  <c r="H6350" i="2"/>
  <c r="I6350" i="2"/>
  <c r="J6350" i="2"/>
  <c r="D6351" i="2"/>
  <c r="E6351" i="2"/>
  <c r="F6351" i="2"/>
  <c r="G6351" i="2"/>
  <c r="H6351" i="2"/>
  <c r="I6351" i="2"/>
  <c r="J6351" i="2"/>
  <c r="D6352" i="2"/>
  <c r="E6352" i="2"/>
  <c r="F6352" i="2"/>
  <c r="G6352" i="2"/>
  <c r="H6352" i="2"/>
  <c r="I6352" i="2"/>
  <c r="J6352" i="2"/>
  <c r="D6353" i="2"/>
  <c r="E6353" i="2"/>
  <c r="F6353" i="2"/>
  <c r="G6353" i="2"/>
  <c r="H6353" i="2"/>
  <c r="I6353" i="2"/>
  <c r="J6353" i="2"/>
  <c r="D6354" i="2"/>
  <c r="E6354" i="2"/>
  <c r="F6354" i="2"/>
  <c r="G6354" i="2"/>
  <c r="H6354" i="2"/>
  <c r="I6354" i="2"/>
  <c r="J6354" i="2"/>
  <c r="D6355" i="2"/>
  <c r="E6355" i="2"/>
  <c r="F6355" i="2"/>
  <c r="G6355" i="2"/>
  <c r="H6355" i="2"/>
  <c r="I6355" i="2"/>
  <c r="J6355" i="2"/>
  <c r="D6356" i="2"/>
  <c r="E6356" i="2"/>
  <c r="F6356" i="2"/>
  <c r="G6356" i="2"/>
  <c r="H6356" i="2"/>
  <c r="I6356" i="2"/>
  <c r="J6356" i="2"/>
  <c r="D6357" i="2"/>
  <c r="E6357" i="2"/>
  <c r="F6357" i="2"/>
  <c r="G6357" i="2"/>
  <c r="H6357" i="2"/>
  <c r="I6357" i="2"/>
  <c r="J6357" i="2"/>
  <c r="D6358" i="2"/>
  <c r="E6358" i="2"/>
  <c r="F6358" i="2"/>
  <c r="G6358" i="2"/>
  <c r="H6358" i="2"/>
  <c r="I6358" i="2"/>
  <c r="J6358" i="2"/>
  <c r="D6359" i="2"/>
  <c r="E6359" i="2"/>
  <c r="F6359" i="2"/>
  <c r="G6359" i="2"/>
  <c r="H6359" i="2"/>
  <c r="I6359" i="2"/>
  <c r="J6359" i="2"/>
  <c r="D6360" i="2"/>
  <c r="E6360" i="2"/>
  <c r="F6360" i="2"/>
  <c r="G6360" i="2"/>
  <c r="H6360" i="2"/>
  <c r="I6360" i="2"/>
  <c r="J6360" i="2"/>
  <c r="D6361" i="2"/>
  <c r="E6361" i="2"/>
  <c r="F6361" i="2"/>
  <c r="G6361" i="2"/>
  <c r="H6361" i="2"/>
  <c r="I6361" i="2"/>
  <c r="J6361" i="2"/>
  <c r="D6362" i="2"/>
  <c r="E6362" i="2"/>
  <c r="F6362" i="2"/>
  <c r="G6362" i="2"/>
  <c r="H6362" i="2"/>
  <c r="I6362" i="2"/>
  <c r="J6362" i="2"/>
  <c r="D6363" i="2"/>
  <c r="E6363" i="2"/>
  <c r="F6363" i="2"/>
  <c r="G6363" i="2"/>
  <c r="H6363" i="2"/>
  <c r="I6363" i="2"/>
  <c r="J6363" i="2"/>
  <c r="D6364" i="2"/>
  <c r="E6364" i="2"/>
  <c r="F6364" i="2"/>
  <c r="G6364" i="2"/>
  <c r="H6364" i="2"/>
  <c r="I6364" i="2"/>
  <c r="J6364" i="2"/>
  <c r="D6365" i="2"/>
  <c r="E6365" i="2"/>
  <c r="F6365" i="2"/>
  <c r="G6365" i="2"/>
  <c r="H6365" i="2"/>
  <c r="I6365" i="2"/>
  <c r="J6365" i="2"/>
  <c r="D6366" i="2"/>
  <c r="E6366" i="2"/>
  <c r="F6366" i="2"/>
  <c r="G6366" i="2"/>
  <c r="H6366" i="2"/>
  <c r="I6366" i="2"/>
  <c r="J6366" i="2"/>
  <c r="D6367" i="2"/>
  <c r="E6367" i="2"/>
  <c r="F6367" i="2"/>
  <c r="G6367" i="2"/>
  <c r="H6367" i="2"/>
  <c r="I6367" i="2"/>
  <c r="J6367" i="2"/>
  <c r="D6368" i="2"/>
  <c r="E6368" i="2"/>
  <c r="F6368" i="2"/>
  <c r="G6368" i="2"/>
  <c r="H6368" i="2"/>
  <c r="I6368" i="2"/>
  <c r="J6368" i="2"/>
  <c r="D6369" i="2"/>
  <c r="E6369" i="2"/>
  <c r="F6369" i="2"/>
  <c r="G6369" i="2"/>
  <c r="H6369" i="2"/>
  <c r="I6369" i="2"/>
  <c r="J6369" i="2"/>
  <c r="D6370" i="2"/>
  <c r="E6370" i="2"/>
  <c r="F6370" i="2"/>
  <c r="G6370" i="2"/>
  <c r="H6370" i="2"/>
  <c r="I6370" i="2"/>
  <c r="J6370" i="2"/>
  <c r="D6371" i="2"/>
  <c r="E6371" i="2"/>
  <c r="F6371" i="2"/>
  <c r="G6371" i="2"/>
  <c r="H6371" i="2"/>
  <c r="I6371" i="2"/>
  <c r="J6371" i="2"/>
  <c r="D6372" i="2"/>
  <c r="E6372" i="2"/>
  <c r="F6372" i="2"/>
  <c r="G6372" i="2"/>
  <c r="H6372" i="2"/>
  <c r="I6372" i="2"/>
  <c r="J6372" i="2"/>
  <c r="D6373" i="2"/>
  <c r="E6373" i="2"/>
  <c r="F6373" i="2"/>
  <c r="G6373" i="2"/>
  <c r="H6373" i="2"/>
  <c r="I6373" i="2"/>
  <c r="J6373" i="2"/>
  <c r="D6374" i="2"/>
  <c r="E6374" i="2"/>
  <c r="F6374" i="2"/>
  <c r="G6374" i="2"/>
  <c r="H6374" i="2"/>
  <c r="I6374" i="2"/>
  <c r="J6374" i="2"/>
  <c r="D6375" i="2"/>
  <c r="E6375" i="2"/>
  <c r="F6375" i="2"/>
  <c r="G6375" i="2"/>
  <c r="H6375" i="2"/>
  <c r="I6375" i="2"/>
  <c r="J6375" i="2"/>
  <c r="D6376" i="2"/>
  <c r="E6376" i="2"/>
  <c r="F6376" i="2"/>
  <c r="G6376" i="2"/>
  <c r="H6376" i="2"/>
  <c r="I6376" i="2"/>
  <c r="J6376" i="2"/>
  <c r="D6377" i="2"/>
  <c r="E6377" i="2"/>
  <c r="F6377" i="2"/>
  <c r="G6377" i="2"/>
  <c r="H6377" i="2"/>
  <c r="I6377" i="2"/>
  <c r="J6377" i="2"/>
  <c r="D6378" i="2"/>
  <c r="E6378" i="2"/>
  <c r="F6378" i="2"/>
  <c r="G6378" i="2"/>
  <c r="H6378" i="2"/>
  <c r="I6378" i="2"/>
  <c r="J6378" i="2"/>
  <c r="D6379" i="2"/>
  <c r="E6379" i="2"/>
  <c r="F6379" i="2"/>
  <c r="G6379" i="2"/>
  <c r="H6379" i="2"/>
  <c r="I6379" i="2"/>
  <c r="J6379" i="2"/>
  <c r="D6380" i="2"/>
  <c r="E6380" i="2"/>
  <c r="F6380" i="2"/>
  <c r="G6380" i="2"/>
  <c r="H6380" i="2"/>
  <c r="I6380" i="2"/>
  <c r="J6380" i="2"/>
  <c r="D6381" i="2"/>
  <c r="E6381" i="2"/>
  <c r="F6381" i="2"/>
  <c r="G6381" i="2"/>
  <c r="H6381" i="2"/>
  <c r="I6381" i="2"/>
  <c r="J6381" i="2"/>
  <c r="D6382" i="2"/>
  <c r="E6382" i="2"/>
  <c r="F6382" i="2"/>
  <c r="G6382" i="2"/>
  <c r="H6382" i="2"/>
  <c r="I6382" i="2"/>
  <c r="J6382" i="2"/>
  <c r="D6383" i="2"/>
  <c r="E6383" i="2"/>
  <c r="F6383" i="2"/>
  <c r="G6383" i="2"/>
  <c r="H6383" i="2"/>
  <c r="I6383" i="2"/>
  <c r="J6383" i="2"/>
  <c r="D6384" i="2"/>
  <c r="E6384" i="2"/>
  <c r="F6384" i="2"/>
  <c r="G6384" i="2"/>
  <c r="H6384" i="2"/>
  <c r="I6384" i="2"/>
  <c r="J6384" i="2"/>
  <c r="D6385" i="2"/>
  <c r="E6385" i="2"/>
  <c r="F6385" i="2"/>
  <c r="G6385" i="2"/>
  <c r="H6385" i="2"/>
  <c r="I6385" i="2"/>
  <c r="J6385" i="2"/>
  <c r="D6386" i="2"/>
  <c r="E6386" i="2"/>
  <c r="F6386" i="2"/>
  <c r="G6386" i="2"/>
  <c r="H6386" i="2"/>
  <c r="I6386" i="2"/>
  <c r="J6386" i="2"/>
  <c r="D6387" i="2"/>
  <c r="E6387" i="2"/>
  <c r="F6387" i="2"/>
  <c r="G6387" i="2"/>
  <c r="H6387" i="2"/>
  <c r="I6387" i="2"/>
  <c r="J6387" i="2"/>
  <c r="D6388" i="2"/>
  <c r="E6388" i="2"/>
  <c r="F6388" i="2"/>
  <c r="G6388" i="2"/>
  <c r="H6388" i="2"/>
  <c r="I6388" i="2"/>
  <c r="J6388" i="2"/>
  <c r="D6389" i="2"/>
  <c r="E6389" i="2"/>
  <c r="F6389" i="2"/>
  <c r="G6389" i="2"/>
  <c r="H6389" i="2"/>
  <c r="I6389" i="2"/>
  <c r="J6389" i="2"/>
  <c r="D6390" i="2"/>
  <c r="E6390" i="2"/>
  <c r="F6390" i="2"/>
  <c r="G6390" i="2"/>
  <c r="H6390" i="2"/>
  <c r="I6390" i="2"/>
  <c r="J6390" i="2"/>
  <c r="D6391" i="2"/>
  <c r="E6391" i="2"/>
  <c r="F6391" i="2"/>
  <c r="G6391" i="2"/>
  <c r="H6391" i="2"/>
  <c r="I6391" i="2"/>
  <c r="J6391" i="2"/>
  <c r="D6392" i="2"/>
  <c r="E6392" i="2"/>
  <c r="F6392" i="2"/>
  <c r="G6392" i="2"/>
  <c r="H6392" i="2"/>
  <c r="I6392" i="2"/>
  <c r="J6392" i="2"/>
  <c r="D6393" i="2"/>
  <c r="E6393" i="2"/>
  <c r="F6393" i="2"/>
  <c r="G6393" i="2"/>
  <c r="H6393" i="2"/>
  <c r="I6393" i="2"/>
  <c r="J6393" i="2"/>
  <c r="D6394" i="2"/>
  <c r="E6394" i="2"/>
  <c r="F6394" i="2"/>
  <c r="G6394" i="2"/>
  <c r="H6394" i="2"/>
  <c r="I6394" i="2"/>
  <c r="J6394" i="2"/>
  <c r="D6395" i="2"/>
  <c r="E6395" i="2"/>
  <c r="F6395" i="2"/>
  <c r="G6395" i="2"/>
  <c r="H6395" i="2"/>
  <c r="I6395" i="2"/>
  <c r="J6395" i="2"/>
  <c r="D6396" i="2"/>
  <c r="E6396" i="2"/>
  <c r="F6396" i="2"/>
  <c r="G6396" i="2"/>
  <c r="H6396" i="2"/>
  <c r="I6396" i="2"/>
  <c r="J6396" i="2"/>
  <c r="D6397" i="2"/>
  <c r="E6397" i="2"/>
  <c r="F6397" i="2"/>
  <c r="G6397" i="2"/>
  <c r="H6397" i="2"/>
  <c r="I6397" i="2"/>
  <c r="J6397" i="2"/>
  <c r="D6398" i="2"/>
  <c r="E6398" i="2"/>
  <c r="F6398" i="2"/>
  <c r="G6398" i="2"/>
  <c r="H6398" i="2"/>
  <c r="I6398" i="2"/>
  <c r="J6398" i="2"/>
  <c r="D6399" i="2"/>
  <c r="E6399" i="2"/>
  <c r="F6399" i="2"/>
  <c r="G6399" i="2"/>
  <c r="H6399" i="2"/>
  <c r="I6399" i="2"/>
  <c r="J6399" i="2"/>
  <c r="D6400" i="2"/>
  <c r="E6400" i="2"/>
  <c r="F6400" i="2"/>
  <c r="G6400" i="2"/>
  <c r="H6400" i="2"/>
  <c r="I6400" i="2"/>
  <c r="J6400" i="2"/>
  <c r="D6401" i="2"/>
  <c r="E6401" i="2"/>
  <c r="F6401" i="2"/>
  <c r="G6401" i="2"/>
  <c r="H6401" i="2"/>
  <c r="I6401" i="2"/>
  <c r="J6401" i="2"/>
  <c r="D6402" i="2"/>
  <c r="E6402" i="2"/>
  <c r="F6402" i="2"/>
  <c r="G6402" i="2"/>
  <c r="H6402" i="2"/>
  <c r="I6402" i="2"/>
  <c r="J6402" i="2"/>
  <c r="D6403" i="2"/>
  <c r="E6403" i="2"/>
  <c r="F6403" i="2"/>
  <c r="G6403" i="2"/>
  <c r="H6403" i="2"/>
  <c r="I6403" i="2"/>
  <c r="J6403" i="2"/>
  <c r="D6404" i="2"/>
  <c r="E6404" i="2"/>
  <c r="F6404" i="2"/>
  <c r="G6404" i="2"/>
  <c r="H6404" i="2"/>
  <c r="I6404" i="2"/>
  <c r="J6404" i="2"/>
  <c r="D6405" i="2"/>
  <c r="E6405" i="2"/>
  <c r="F6405" i="2"/>
  <c r="G6405" i="2"/>
  <c r="H6405" i="2"/>
  <c r="I6405" i="2"/>
  <c r="J6405" i="2"/>
  <c r="D6406" i="2"/>
  <c r="E6406" i="2"/>
  <c r="F6406" i="2"/>
  <c r="G6406" i="2"/>
  <c r="H6406" i="2"/>
  <c r="I6406" i="2"/>
  <c r="J6406" i="2"/>
  <c r="D6407" i="2"/>
  <c r="E6407" i="2"/>
  <c r="F6407" i="2"/>
  <c r="G6407" i="2"/>
  <c r="H6407" i="2"/>
  <c r="I6407" i="2"/>
  <c r="J6407" i="2"/>
  <c r="D6408" i="2"/>
  <c r="E6408" i="2"/>
  <c r="F6408" i="2"/>
  <c r="G6408" i="2"/>
  <c r="H6408" i="2"/>
  <c r="I6408" i="2"/>
  <c r="J6408" i="2"/>
  <c r="D6409" i="2"/>
  <c r="E6409" i="2"/>
  <c r="F6409" i="2"/>
  <c r="G6409" i="2"/>
  <c r="H6409" i="2"/>
  <c r="I6409" i="2"/>
  <c r="J6409" i="2"/>
  <c r="D6410" i="2"/>
  <c r="E6410" i="2"/>
  <c r="F6410" i="2"/>
  <c r="G6410" i="2"/>
  <c r="H6410" i="2"/>
  <c r="I6410" i="2"/>
  <c r="J6410" i="2"/>
  <c r="D6411" i="2"/>
  <c r="E6411" i="2"/>
  <c r="F6411" i="2"/>
  <c r="G6411" i="2"/>
  <c r="H6411" i="2"/>
  <c r="I6411" i="2"/>
  <c r="J6411" i="2"/>
  <c r="D6412" i="2"/>
  <c r="E6412" i="2"/>
  <c r="F6412" i="2"/>
  <c r="G6412" i="2"/>
  <c r="H6412" i="2"/>
  <c r="I6412" i="2"/>
  <c r="J6412" i="2"/>
  <c r="D6413" i="2"/>
  <c r="E6413" i="2"/>
  <c r="F6413" i="2"/>
  <c r="G6413" i="2"/>
  <c r="H6413" i="2"/>
  <c r="I6413" i="2"/>
  <c r="J6413" i="2"/>
  <c r="D6414" i="2"/>
  <c r="E6414" i="2"/>
  <c r="F6414" i="2"/>
  <c r="G6414" i="2"/>
  <c r="H6414" i="2"/>
  <c r="I6414" i="2"/>
  <c r="J6414" i="2"/>
  <c r="D6415" i="2"/>
  <c r="E6415" i="2"/>
  <c r="F6415" i="2"/>
  <c r="G6415" i="2"/>
  <c r="H6415" i="2"/>
  <c r="I6415" i="2"/>
  <c r="J6415" i="2"/>
  <c r="D6416" i="2"/>
  <c r="E6416" i="2"/>
  <c r="F6416" i="2"/>
  <c r="G6416" i="2"/>
  <c r="H6416" i="2"/>
  <c r="I6416" i="2"/>
  <c r="J6416" i="2"/>
  <c r="D6417" i="2"/>
  <c r="E6417" i="2"/>
  <c r="F6417" i="2"/>
  <c r="G6417" i="2"/>
  <c r="H6417" i="2"/>
  <c r="I6417" i="2"/>
  <c r="J6417" i="2"/>
  <c r="D6418" i="2"/>
  <c r="E6418" i="2"/>
  <c r="F6418" i="2"/>
  <c r="G6418" i="2"/>
  <c r="H6418" i="2"/>
  <c r="I6418" i="2"/>
  <c r="J6418" i="2"/>
  <c r="D6419" i="2"/>
  <c r="E6419" i="2"/>
  <c r="F6419" i="2"/>
  <c r="G6419" i="2"/>
  <c r="H6419" i="2"/>
  <c r="I6419" i="2"/>
  <c r="J6419" i="2"/>
  <c r="D6420" i="2"/>
  <c r="E6420" i="2"/>
  <c r="F6420" i="2"/>
  <c r="G6420" i="2"/>
  <c r="H6420" i="2"/>
  <c r="I6420" i="2"/>
  <c r="J6420" i="2"/>
  <c r="D6421" i="2"/>
  <c r="E6421" i="2"/>
  <c r="F6421" i="2"/>
  <c r="G6421" i="2"/>
  <c r="H6421" i="2"/>
  <c r="I6421" i="2"/>
  <c r="J6421" i="2"/>
  <c r="D6422" i="2"/>
  <c r="E6422" i="2"/>
  <c r="F6422" i="2"/>
  <c r="G6422" i="2"/>
  <c r="H6422" i="2"/>
  <c r="I6422" i="2"/>
  <c r="J6422" i="2"/>
  <c r="D6423" i="2"/>
  <c r="E6423" i="2"/>
  <c r="F6423" i="2"/>
  <c r="G6423" i="2"/>
  <c r="H6423" i="2"/>
  <c r="I6423" i="2"/>
  <c r="J6423" i="2"/>
  <c r="D6424" i="2"/>
  <c r="E6424" i="2"/>
  <c r="F6424" i="2"/>
  <c r="G6424" i="2"/>
  <c r="H6424" i="2"/>
  <c r="I6424" i="2"/>
  <c r="J6424" i="2"/>
  <c r="D6425" i="2"/>
  <c r="E6425" i="2"/>
  <c r="F6425" i="2"/>
  <c r="G6425" i="2"/>
  <c r="H6425" i="2"/>
  <c r="I6425" i="2"/>
  <c r="J6425" i="2"/>
  <c r="D6426" i="2"/>
  <c r="E6426" i="2"/>
  <c r="F6426" i="2"/>
  <c r="G6426" i="2"/>
  <c r="H6426" i="2"/>
  <c r="I6426" i="2"/>
  <c r="J6426" i="2"/>
  <c r="D6427" i="2"/>
  <c r="E6427" i="2"/>
  <c r="F6427" i="2"/>
  <c r="G6427" i="2"/>
  <c r="H6427" i="2"/>
  <c r="I6427" i="2"/>
  <c r="J6427" i="2"/>
  <c r="D6428" i="2"/>
  <c r="E6428" i="2"/>
  <c r="F6428" i="2"/>
  <c r="G6428" i="2"/>
  <c r="H6428" i="2"/>
  <c r="I6428" i="2"/>
  <c r="J6428" i="2"/>
  <c r="D6429" i="2"/>
  <c r="E6429" i="2"/>
  <c r="F6429" i="2"/>
  <c r="G6429" i="2"/>
  <c r="H6429" i="2"/>
  <c r="I6429" i="2"/>
  <c r="J6429" i="2"/>
  <c r="D6430" i="2"/>
  <c r="E6430" i="2"/>
  <c r="F6430" i="2"/>
  <c r="G6430" i="2"/>
  <c r="H6430" i="2"/>
  <c r="I6430" i="2"/>
  <c r="J6430" i="2"/>
  <c r="D6431" i="2"/>
  <c r="E6431" i="2"/>
  <c r="F6431" i="2"/>
  <c r="G6431" i="2"/>
  <c r="H6431" i="2"/>
  <c r="I6431" i="2"/>
  <c r="J6431" i="2"/>
  <c r="D6432" i="2"/>
  <c r="E6432" i="2"/>
  <c r="F6432" i="2"/>
  <c r="G6432" i="2"/>
  <c r="H6432" i="2"/>
  <c r="I6432" i="2"/>
  <c r="J6432" i="2"/>
  <c r="D6433" i="2"/>
  <c r="E6433" i="2"/>
  <c r="F6433" i="2"/>
  <c r="G6433" i="2"/>
  <c r="H6433" i="2"/>
  <c r="I6433" i="2"/>
  <c r="J6433" i="2"/>
  <c r="D6434" i="2"/>
  <c r="E6434" i="2"/>
  <c r="F6434" i="2"/>
  <c r="G6434" i="2"/>
  <c r="H6434" i="2"/>
  <c r="I6434" i="2"/>
  <c r="J6434" i="2"/>
  <c r="D6435" i="2"/>
  <c r="E6435" i="2"/>
  <c r="F6435" i="2"/>
  <c r="G6435" i="2"/>
  <c r="H6435" i="2"/>
  <c r="I6435" i="2"/>
  <c r="J6435" i="2"/>
  <c r="D6436" i="2"/>
  <c r="E6436" i="2"/>
  <c r="F6436" i="2"/>
  <c r="G6436" i="2"/>
  <c r="H6436" i="2"/>
  <c r="I6436" i="2"/>
  <c r="J6436" i="2"/>
  <c r="D6437" i="2"/>
  <c r="E6437" i="2"/>
  <c r="F6437" i="2"/>
  <c r="G6437" i="2"/>
  <c r="H6437" i="2"/>
  <c r="I6437" i="2"/>
  <c r="J6437" i="2"/>
  <c r="D6438" i="2"/>
  <c r="E6438" i="2"/>
  <c r="F6438" i="2"/>
  <c r="G6438" i="2"/>
  <c r="H6438" i="2"/>
  <c r="I6438" i="2"/>
  <c r="J6438" i="2"/>
  <c r="D6439" i="2"/>
  <c r="E6439" i="2"/>
  <c r="F6439" i="2"/>
  <c r="G6439" i="2"/>
  <c r="H6439" i="2"/>
  <c r="I6439" i="2"/>
  <c r="J6439" i="2"/>
  <c r="D6440" i="2"/>
  <c r="E6440" i="2"/>
  <c r="F6440" i="2"/>
  <c r="G6440" i="2"/>
  <c r="H6440" i="2"/>
  <c r="I6440" i="2"/>
  <c r="J6440" i="2"/>
  <c r="D6441" i="2"/>
  <c r="E6441" i="2"/>
  <c r="F6441" i="2"/>
  <c r="G6441" i="2"/>
  <c r="H6441" i="2"/>
  <c r="I6441" i="2"/>
  <c r="J6441" i="2"/>
  <c r="D6442" i="2"/>
  <c r="E6442" i="2"/>
  <c r="F6442" i="2"/>
  <c r="G6442" i="2"/>
  <c r="H6442" i="2"/>
  <c r="I6442" i="2"/>
  <c r="J6442" i="2"/>
  <c r="D6443" i="2"/>
  <c r="E6443" i="2"/>
  <c r="F6443" i="2"/>
  <c r="G6443" i="2"/>
  <c r="H6443" i="2"/>
  <c r="I6443" i="2"/>
  <c r="J6443" i="2"/>
  <c r="D6444" i="2"/>
  <c r="E6444" i="2"/>
  <c r="F6444" i="2"/>
  <c r="G6444" i="2"/>
  <c r="H6444" i="2"/>
  <c r="I6444" i="2"/>
  <c r="J6444" i="2"/>
  <c r="D6445" i="2"/>
  <c r="E6445" i="2"/>
  <c r="F6445" i="2"/>
  <c r="G6445" i="2"/>
  <c r="H6445" i="2"/>
  <c r="I6445" i="2"/>
  <c r="J6445" i="2"/>
  <c r="D6446" i="2"/>
  <c r="E6446" i="2"/>
  <c r="F6446" i="2"/>
  <c r="G6446" i="2"/>
  <c r="H6446" i="2"/>
  <c r="I6446" i="2"/>
  <c r="J6446" i="2"/>
  <c r="D6447" i="2"/>
  <c r="E6447" i="2"/>
  <c r="F6447" i="2"/>
  <c r="G6447" i="2"/>
  <c r="H6447" i="2"/>
  <c r="I6447" i="2"/>
  <c r="J6447" i="2"/>
  <c r="D6448" i="2"/>
  <c r="E6448" i="2"/>
  <c r="F6448" i="2"/>
  <c r="G6448" i="2"/>
  <c r="H6448" i="2"/>
  <c r="I6448" i="2"/>
  <c r="J6448" i="2"/>
  <c r="D6449" i="2"/>
  <c r="E6449" i="2"/>
  <c r="F6449" i="2"/>
  <c r="G6449" i="2"/>
  <c r="H6449" i="2"/>
  <c r="I6449" i="2"/>
  <c r="J6449" i="2"/>
  <c r="D6450" i="2"/>
  <c r="E6450" i="2"/>
  <c r="F6450" i="2"/>
  <c r="G6450" i="2"/>
  <c r="H6450" i="2"/>
  <c r="I6450" i="2"/>
  <c r="J6450" i="2"/>
  <c r="D6451" i="2"/>
  <c r="E6451" i="2"/>
  <c r="F6451" i="2"/>
  <c r="G6451" i="2"/>
  <c r="H6451" i="2"/>
  <c r="I6451" i="2"/>
  <c r="J6451" i="2"/>
  <c r="D6452" i="2"/>
  <c r="E6452" i="2"/>
  <c r="F6452" i="2"/>
  <c r="G6452" i="2"/>
  <c r="H6452" i="2"/>
  <c r="I6452" i="2"/>
  <c r="J6452" i="2"/>
  <c r="D6453" i="2"/>
  <c r="E6453" i="2"/>
  <c r="F6453" i="2"/>
  <c r="G6453" i="2"/>
  <c r="H6453" i="2"/>
  <c r="I6453" i="2"/>
  <c r="J6453" i="2"/>
  <c r="D6454" i="2"/>
  <c r="E6454" i="2"/>
  <c r="F6454" i="2"/>
  <c r="G6454" i="2"/>
  <c r="H6454" i="2"/>
  <c r="I6454" i="2"/>
  <c r="J6454" i="2"/>
  <c r="D6455" i="2"/>
  <c r="E6455" i="2"/>
  <c r="F6455" i="2"/>
  <c r="G6455" i="2"/>
  <c r="H6455" i="2"/>
  <c r="I6455" i="2"/>
  <c r="J6455" i="2"/>
  <c r="D6456" i="2"/>
  <c r="E6456" i="2"/>
  <c r="F6456" i="2"/>
  <c r="G6456" i="2"/>
  <c r="H6456" i="2"/>
  <c r="I6456" i="2"/>
  <c r="J6456" i="2"/>
  <c r="D6457" i="2"/>
  <c r="E6457" i="2"/>
  <c r="F6457" i="2"/>
  <c r="G6457" i="2"/>
  <c r="H6457" i="2"/>
  <c r="I6457" i="2"/>
  <c r="J6457" i="2"/>
  <c r="D6458" i="2"/>
  <c r="E6458" i="2"/>
  <c r="F6458" i="2"/>
  <c r="G6458" i="2"/>
  <c r="H6458" i="2"/>
  <c r="I6458" i="2"/>
  <c r="J6458" i="2"/>
  <c r="D6459" i="2"/>
  <c r="E6459" i="2"/>
  <c r="F6459" i="2"/>
  <c r="G6459" i="2"/>
  <c r="H6459" i="2"/>
  <c r="I6459" i="2"/>
  <c r="J6459" i="2"/>
  <c r="D6460" i="2"/>
  <c r="E6460" i="2"/>
  <c r="F6460" i="2"/>
  <c r="G6460" i="2"/>
  <c r="H6460" i="2"/>
  <c r="I6460" i="2"/>
  <c r="J6460" i="2"/>
  <c r="D6461" i="2"/>
  <c r="E6461" i="2"/>
  <c r="F6461" i="2"/>
  <c r="G6461" i="2"/>
  <c r="H6461" i="2"/>
  <c r="I6461" i="2"/>
  <c r="J6461" i="2"/>
  <c r="D6462" i="2"/>
  <c r="E6462" i="2"/>
  <c r="F6462" i="2"/>
  <c r="G6462" i="2"/>
  <c r="H6462" i="2"/>
  <c r="I6462" i="2"/>
  <c r="J6462" i="2"/>
  <c r="D6463" i="2"/>
  <c r="E6463" i="2"/>
  <c r="F6463" i="2"/>
  <c r="G6463" i="2"/>
  <c r="H6463" i="2"/>
  <c r="I6463" i="2"/>
  <c r="J6463" i="2"/>
  <c r="D6464" i="2"/>
  <c r="E6464" i="2"/>
  <c r="F6464" i="2"/>
  <c r="G6464" i="2"/>
  <c r="H6464" i="2"/>
  <c r="I6464" i="2"/>
  <c r="J6464" i="2"/>
  <c r="D6465" i="2"/>
  <c r="E6465" i="2"/>
  <c r="F6465" i="2"/>
  <c r="G6465" i="2"/>
  <c r="H6465" i="2"/>
  <c r="I6465" i="2"/>
  <c r="J6465" i="2"/>
  <c r="D6466" i="2"/>
  <c r="E6466" i="2"/>
  <c r="F6466" i="2"/>
  <c r="G6466" i="2"/>
  <c r="H6466" i="2"/>
  <c r="I6466" i="2"/>
  <c r="J6466" i="2"/>
  <c r="D6467" i="2"/>
  <c r="E6467" i="2"/>
  <c r="F6467" i="2"/>
  <c r="G6467" i="2"/>
  <c r="H6467" i="2"/>
  <c r="I6467" i="2"/>
  <c r="J6467" i="2"/>
  <c r="D6468" i="2"/>
  <c r="E6468" i="2"/>
  <c r="F6468" i="2"/>
  <c r="G6468" i="2"/>
  <c r="H6468" i="2"/>
  <c r="I6468" i="2"/>
  <c r="J6468" i="2"/>
  <c r="D6469" i="2"/>
  <c r="E6469" i="2"/>
  <c r="F6469" i="2"/>
  <c r="G6469" i="2"/>
  <c r="H6469" i="2"/>
  <c r="I6469" i="2"/>
  <c r="J6469" i="2"/>
  <c r="D6470" i="2"/>
  <c r="E6470" i="2"/>
  <c r="F6470" i="2"/>
  <c r="G6470" i="2"/>
  <c r="H6470" i="2"/>
  <c r="I6470" i="2"/>
  <c r="J6470" i="2"/>
  <c r="D6471" i="2"/>
  <c r="E6471" i="2"/>
  <c r="F6471" i="2"/>
  <c r="G6471" i="2"/>
  <c r="H6471" i="2"/>
  <c r="I6471" i="2"/>
  <c r="J6471" i="2"/>
  <c r="D6472" i="2"/>
  <c r="E6472" i="2"/>
  <c r="F6472" i="2"/>
  <c r="G6472" i="2"/>
  <c r="H6472" i="2"/>
  <c r="I6472" i="2"/>
  <c r="J6472" i="2"/>
  <c r="D6473" i="2"/>
  <c r="E6473" i="2"/>
  <c r="F6473" i="2"/>
  <c r="G6473" i="2"/>
  <c r="H6473" i="2"/>
  <c r="I6473" i="2"/>
  <c r="J6473" i="2"/>
  <c r="D6474" i="2"/>
  <c r="E6474" i="2"/>
  <c r="F6474" i="2"/>
  <c r="G6474" i="2"/>
  <c r="H6474" i="2"/>
  <c r="I6474" i="2"/>
  <c r="J6474" i="2"/>
  <c r="D6475" i="2"/>
  <c r="E6475" i="2"/>
  <c r="F6475" i="2"/>
  <c r="G6475" i="2"/>
  <c r="H6475" i="2"/>
  <c r="I6475" i="2"/>
  <c r="J6475" i="2"/>
  <c r="D6476" i="2"/>
  <c r="E6476" i="2"/>
  <c r="F6476" i="2"/>
  <c r="G6476" i="2"/>
  <c r="H6476" i="2"/>
  <c r="I6476" i="2"/>
  <c r="J6476" i="2"/>
  <c r="D6477" i="2"/>
  <c r="E6477" i="2"/>
  <c r="F6477" i="2"/>
  <c r="G6477" i="2"/>
  <c r="H6477" i="2"/>
  <c r="I6477" i="2"/>
  <c r="J6477" i="2"/>
  <c r="D6478" i="2"/>
  <c r="E6478" i="2"/>
  <c r="F6478" i="2"/>
  <c r="G6478" i="2"/>
  <c r="H6478" i="2"/>
  <c r="I6478" i="2"/>
  <c r="J6478" i="2"/>
  <c r="D6479" i="2"/>
  <c r="E6479" i="2"/>
  <c r="F6479" i="2"/>
  <c r="G6479" i="2"/>
  <c r="H6479" i="2"/>
  <c r="I6479" i="2"/>
  <c r="J6479" i="2"/>
  <c r="D6480" i="2"/>
  <c r="E6480" i="2"/>
  <c r="F6480" i="2"/>
  <c r="G6480" i="2"/>
  <c r="H6480" i="2"/>
  <c r="I6480" i="2"/>
  <c r="J6480" i="2"/>
  <c r="D6481" i="2"/>
  <c r="E6481" i="2"/>
  <c r="F6481" i="2"/>
  <c r="G6481" i="2"/>
  <c r="H6481" i="2"/>
  <c r="I6481" i="2"/>
  <c r="J6481" i="2"/>
  <c r="D6482" i="2"/>
  <c r="E6482" i="2"/>
  <c r="F6482" i="2"/>
  <c r="G6482" i="2"/>
  <c r="H6482" i="2"/>
  <c r="I6482" i="2"/>
  <c r="J6482" i="2"/>
  <c r="D6483" i="2"/>
  <c r="E6483" i="2"/>
  <c r="F6483" i="2"/>
  <c r="G6483" i="2"/>
  <c r="H6483" i="2"/>
  <c r="I6483" i="2"/>
  <c r="J6483" i="2"/>
  <c r="D6484" i="2"/>
  <c r="E6484" i="2"/>
  <c r="F6484" i="2"/>
  <c r="G6484" i="2"/>
  <c r="H6484" i="2"/>
  <c r="I6484" i="2"/>
  <c r="J6484" i="2"/>
  <c r="D6485" i="2"/>
  <c r="E6485" i="2"/>
  <c r="F6485" i="2"/>
  <c r="G6485" i="2"/>
  <c r="H6485" i="2"/>
  <c r="I6485" i="2"/>
  <c r="J6485" i="2"/>
  <c r="D6486" i="2"/>
  <c r="E6486" i="2"/>
  <c r="F6486" i="2"/>
  <c r="G6486" i="2"/>
  <c r="H6486" i="2"/>
  <c r="I6486" i="2"/>
  <c r="J6486" i="2"/>
  <c r="D6487" i="2"/>
  <c r="E6487" i="2"/>
  <c r="F6487" i="2"/>
  <c r="G6487" i="2"/>
  <c r="H6487" i="2"/>
  <c r="I6487" i="2"/>
  <c r="J6487" i="2"/>
  <c r="D6488" i="2"/>
  <c r="E6488" i="2"/>
  <c r="F6488" i="2"/>
  <c r="G6488" i="2"/>
  <c r="H6488" i="2"/>
  <c r="I6488" i="2"/>
  <c r="J6488" i="2"/>
  <c r="D6489" i="2"/>
  <c r="E6489" i="2"/>
  <c r="F6489" i="2"/>
  <c r="G6489" i="2"/>
  <c r="H6489" i="2"/>
  <c r="I6489" i="2"/>
  <c r="J6489" i="2"/>
  <c r="D6490" i="2"/>
  <c r="E6490" i="2"/>
  <c r="F6490" i="2"/>
  <c r="G6490" i="2"/>
  <c r="H6490" i="2"/>
  <c r="I6490" i="2"/>
  <c r="J6490" i="2"/>
  <c r="D6491" i="2"/>
  <c r="E6491" i="2"/>
  <c r="F6491" i="2"/>
  <c r="G6491" i="2"/>
  <c r="H6491" i="2"/>
  <c r="I6491" i="2"/>
  <c r="J6491" i="2"/>
  <c r="D6492" i="2"/>
  <c r="E6492" i="2"/>
  <c r="F6492" i="2"/>
  <c r="G6492" i="2"/>
  <c r="H6492" i="2"/>
  <c r="I6492" i="2"/>
  <c r="J6492" i="2"/>
  <c r="D6493" i="2"/>
  <c r="E6493" i="2"/>
  <c r="F6493" i="2"/>
  <c r="G6493" i="2"/>
  <c r="H6493" i="2"/>
  <c r="I6493" i="2"/>
  <c r="J6493" i="2"/>
  <c r="D6494" i="2"/>
  <c r="E6494" i="2"/>
  <c r="F6494" i="2"/>
  <c r="G6494" i="2"/>
  <c r="H6494" i="2"/>
  <c r="I6494" i="2"/>
  <c r="J6494" i="2"/>
  <c r="D6495" i="2"/>
  <c r="E6495" i="2"/>
  <c r="F6495" i="2"/>
  <c r="G6495" i="2"/>
  <c r="H6495" i="2"/>
  <c r="I6495" i="2"/>
  <c r="J6495" i="2"/>
  <c r="D6496" i="2"/>
  <c r="E6496" i="2"/>
  <c r="F6496" i="2"/>
  <c r="G6496" i="2"/>
  <c r="H6496" i="2"/>
  <c r="I6496" i="2"/>
  <c r="J6496" i="2"/>
  <c r="D6497" i="2"/>
  <c r="E6497" i="2"/>
  <c r="F6497" i="2"/>
  <c r="G6497" i="2"/>
  <c r="H6497" i="2"/>
  <c r="I6497" i="2"/>
  <c r="J6497" i="2"/>
  <c r="D6498" i="2"/>
  <c r="E6498" i="2"/>
  <c r="F6498" i="2"/>
  <c r="G6498" i="2"/>
  <c r="H6498" i="2"/>
  <c r="I6498" i="2"/>
  <c r="J6498" i="2"/>
  <c r="D6499" i="2"/>
  <c r="E6499" i="2"/>
  <c r="F6499" i="2"/>
  <c r="G6499" i="2"/>
  <c r="H6499" i="2"/>
  <c r="I6499" i="2"/>
  <c r="J6499" i="2"/>
  <c r="D6500" i="2"/>
  <c r="E6500" i="2"/>
  <c r="F6500" i="2"/>
  <c r="G6500" i="2"/>
  <c r="H6500" i="2"/>
  <c r="I6500" i="2"/>
  <c r="J6500" i="2"/>
  <c r="D6501" i="2"/>
  <c r="E6501" i="2"/>
  <c r="F6501" i="2"/>
  <c r="G6501" i="2"/>
  <c r="H6501" i="2"/>
  <c r="I6501" i="2"/>
  <c r="J6501" i="2"/>
  <c r="D6502" i="2"/>
  <c r="E6502" i="2"/>
  <c r="F6502" i="2"/>
  <c r="G6502" i="2"/>
  <c r="H6502" i="2"/>
  <c r="I6502" i="2"/>
  <c r="J6502" i="2"/>
  <c r="D6503" i="2"/>
  <c r="E6503" i="2"/>
  <c r="F6503" i="2"/>
  <c r="G6503" i="2"/>
  <c r="H6503" i="2"/>
  <c r="I6503" i="2"/>
  <c r="J6503" i="2"/>
  <c r="D6504" i="2"/>
  <c r="E6504" i="2"/>
  <c r="F6504" i="2"/>
  <c r="G6504" i="2"/>
  <c r="H6504" i="2"/>
  <c r="I6504" i="2"/>
  <c r="J6504" i="2"/>
  <c r="D6505" i="2"/>
  <c r="E6505" i="2"/>
  <c r="F6505" i="2"/>
  <c r="G6505" i="2"/>
  <c r="H6505" i="2"/>
  <c r="I6505" i="2"/>
  <c r="J6505" i="2"/>
  <c r="D6506" i="2"/>
  <c r="E6506" i="2"/>
  <c r="F6506" i="2"/>
  <c r="G6506" i="2"/>
  <c r="H6506" i="2"/>
  <c r="I6506" i="2"/>
  <c r="J6506" i="2"/>
  <c r="D6507" i="2"/>
  <c r="E6507" i="2"/>
  <c r="F6507" i="2"/>
  <c r="G6507" i="2"/>
  <c r="H6507" i="2"/>
  <c r="I6507" i="2"/>
  <c r="J6507" i="2"/>
  <c r="D6508" i="2"/>
  <c r="E6508" i="2"/>
  <c r="F6508" i="2"/>
  <c r="G6508" i="2"/>
  <c r="H6508" i="2"/>
  <c r="I6508" i="2"/>
  <c r="J6508" i="2"/>
  <c r="D6509" i="2"/>
  <c r="E6509" i="2"/>
  <c r="F6509" i="2"/>
  <c r="G6509" i="2"/>
  <c r="H6509" i="2"/>
  <c r="I6509" i="2"/>
  <c r="J6509" i="2"/>
  <c r="D6510" i="2"/>
  <c r="E6510" i="2"/>
  <c r="F6510" i="2"/>
  <c r="G6510" i="2"/>
  <c r="H6510" i="2"/>
  <c r="I6510" i="2"/>
  <c r="J6510" i="2"/>
  <c r="D6511" i="2"/>
  <c r="E6511" i="2"/>
  <c r="F6511" i="2"/>
  <c r="G6511" i="2"/>
  <c r="H6511" i="2"/>
  <c r="I6511" i="2"/>
  <c r="J6511" i="2"/>
  <c r="D6512" i="2"/>
  <c r="E6512" i="2"/>
  <c r="F6512" i="2"/>
  <c r="G6512" i="2"/>
  <c r="H6512" i="2"/>
  <c r="I6512" i="2"/>
  <c r="J6512" i="2"/>
  <c r="D6513" i="2"/>
  <c r="E6513" i="2"/>
  <c r="F6513" i="2"/>
  <c r="G6513" i="2"/>
  <c r="H6513" i="2"/>
  <c r="I6513" i="2"/>
  <c r="J6513" i="2"/>
  <c r="D6514" i="2"/>
  <c r="E6514" i="2"/>
  <c r="F6514" i="2"/>
  <c r="G6514" i="2"/>
  <c r="H6514" i="2"/>
  <c r="I6514" i="2"/>
  <c r="J6514" i="2"/>
  <c r="D6515" i="2"/>
  <c r="E6515" i="2"/>
  <c r="F6515" i="2"/>
  <c r="G6515" i="2"/>
  <c r="H6515" i="2"/>
  <c r="I6515" i="2"/>
  <c r="J6515" i="2"/>
  <c r="D6516" i="2"/>
  <c r="E6516" i="2"/>
  <c r="F6516" i="2"/>
  <c r="G6516" i="2"/>
  <c r="H6516" i="2"/>
  <c r="I6516" i="2"/>
  <c r="J6516" i="2"/>
  <c r="D6517" i="2"/>
  <c r="E6517" i="2"/>
  <c r="F6517" i="2"/>
  <c r="G6517" i="2"/>
  <c r="H6517" i="2"/>
  <c r="I6517" i="2"/>
  <c r="J6517" i="2"/>
  <c r="D6518" i="2"/>
  <c r="E6518" i="2"/>
  <c r="F6518" i="2"/>
  <c r="G6518" i="2"/>
  <c r="H6518" i="2"/>
  <c r="I6518" i="2"/>
  <c r="J6518" i="2"/>
  <c r="D6519" i="2"/>
  <c r="E6519" i="2"/>
  <c r="F6519" i="2"/>
  <c r="G6519" i="2"/>
  <c r="H6519" i="2"/>
  <c r="I6519" i="2"/>
  <c r="J6519" i="2"/>
  <c r="D6520" i="2"/>
  <c r="E6520" i="2"/>
  <c r="F6520" i="2"/>
  <c r="G6520" i="2"/>
  <c r="H6520" i="2"/>
  <c r="I6520" i="2"/>
  <c r="J6520" i="2"/>
  <c r="D6521" i="2"/>
  <c r="E6521" i="2"/>
  <c r="F6521" i="2"/>
  <c r="G6521" i="2"/>
  <c r="H6521" i="2"/>
  <c r="I6521" i="2"/>
  <c r="J6521" i="2"/>
  <c r="D6522" i="2"/>
  <c r="E6522" i="2"/>
  <c r="F6522" i="2"/>
  <c r="G6522" i="2"/>
  <c r="H6522" i="2"/>
  <c r="I6522" i="2"/>
  <c r="J6522" i="2"/>
  <c r="D6523" i="2"/>
  <c r="E6523" i="2"/>
  <c r="F6523" i="2"/>
  <c r="G6523" i="2"/>
  <c r="H6523" i="2"/>
  <c r="I6523" i="2"/>
  <c r="J6523" i="2"/>
  <c r="D6524" i="2"/>
  <c r="E6524" i="2"/>
  <c r="F6524" i="2"/>
  <c r="G6524" i="2"/>
  <c r="H6524" i="2"/>
  <c r="I6524" i="2"/>
  <c r="J6524" i="2"/>
  <c r="D6525" i="2"/>
  <c r="E6525" i="2"/>
  <c r="F6525" i="2"/>
  <c r="G6525" i="2"/>
  <c r="H6525" i="2"/>
  <c r="I6525" i="2"/>
  <c r="J6525" i="2"/>
  <c r="D6526" i="2"/>
  <c r="E6526" i="2"/>
  <c r="F6526" i="2"/>
  <c r="G6526" i="2"/>
  <c r="H6526" i="2"/>
  <c r="I6526" i="2"/>
  <c r="J6526" i="2"/>
  <c r="D6527" i="2"/>
  <c r="E6527" i="2"/>
  <c r="F6527" i="2"/>
  <c r="G6527" i="2"/>
  <c r="H6527" i="2"/>
  <c r="I6527" i="2"/>
  <c r="J6527" i="2"/>
  <c r="D6528" i="2"/>
  <c r="E6528" i="2"/>
  <c r="F6528" i="2"/>
  <c r="G6528" i="2"/>
  <c r="H6528" i="2"/>
  <c r="I6528" i="2"/>
  <c r="J6528" i="2"/>
  <c r="D6529" i="2"/>
  <c r="E6529" i="2"/>
  <c r="F6529" i="2"/>
  <c r="G6529" i="2"/>
  <c r="H6529" i="2"/>
  <c r="I6529" i="2"/>
  <c r="J6529" i="2"/>
  <c r="D6530" i="2"/>
  <c r="E6530" i="2"/>
  <c r="F6530" i="2"/>
  <c r="G6530" i="2"/>
  <c r="H6530" i="2"/>
  <c r="I6530" i="2"/>
  <c r="J6530" i="2"/>
  <c r="D6531" i="2"/>
  <c r="E6531" i="2"/>
  <c r="F6531" i="2"/>
  <c r="G6531" i="2"/>
  <c r="H6531" i="2"/>
  <c r="I6531" i="2"/>
  <c r="J6531" i="2"/>
  <c r="D6532" i="2"/>
  <c r="E6532" i="2"/>
  <c r="F6532" i="2"/>
  <c r="G6532" i="2"/>
  <c r="H6532" i="2"/>
  <c r="I6532" i="2"/>
  <c r="J6532" i="2"/>
  <c r="D6533" i="2"/>
  <c r="E6533" i="2"/>
  <c r="F6533" i="2"/>
  <c r="G6533" i="2"/>
  <c r="H6533" i="2"/>
  <c r="I6533" i="2"/>
  <c r="J6533" i="2"/>
  <c r="D6534" i="2"/>
  <c r="E6534" i="2"/>
  <c r="F6534" i="2"/>
  <c r="G6534" i="2"/>
  <c r="H6534" i="2"/>
  <c r="I6534" i="2"/>
  <c r="J6534" i="2"/>
  <c r="D6535" i="2"/>
  <c r="E6535" i="2"/>
  <c r="F6535" i="2"/>
  <c r="G6535" i="2"/>
  <c r="H6535" i="2"/>
  <c r="I6535" i="2"/>
  <c r="J6535" i="2"/>
  <c r="D6536" i="2"/>
  <c r="E6536" i="2"/>
  <c r="F6536" i="2"/>
  <c r="G6536" i="2"/>
  <c r="H6536" i="2"/>
  <c r="I6536" i="2"/>
  <c r="J6536" i="2"/>
  <c r="D6537" i="2"/>
  <c r="E6537" i="2"/>
  <c r="F6537" i="2"/>
  <c r="G6537" i="2"/>
  <c r="H6537" i="2"/>
  <c r="I6537" i="2"/>
  <c r="J6537" i="2"/>
  <c r="D6538" i="2"/>
  <c r="E6538" i="2"/>
  <c r="F6538" i="2"/>
  <c r="G6538" i="2"/>
  <c r="H6538" i="2"/>
  <c r="I6538" i="2"/>
  <c r="J6538" i="2"/>
  <c r="D6539" i="2"/>
  <c r="E6539" i="2"/>
  <c r="F6539" i="2"/>
  <c r="G6539" i="2"/>
  <c r="H6539" i="2"/>
  <c r="I6539" i="2"/>
  <c r="J6539" i="2"/>
  <c r="D6540" i="2"/>
  <c r="E6540" i="2"/>
  <c r="F6540" i="2"/>
  <c r="G6540" i="2"/>
  <c r="H6540" i="2"/>
  <c r="I6540" i="2"/>
  <c r="J6540" i="2"/>
  <c r="D6541" i="2"/>
  <c r="E6541" i="2"/>
  <c r="F6541" i="2"/>
  <c r="G6541" i="2"/>
  <c r="H6541" i="2"/>
  <c r="I6541" i="2"/>
  <c r="J6541" i="2"/>
  <c r="D6542" i="2"/>
  <c r="E6542" i="2"/>
  <c r="F6542" i="2"/>
  <c r="G6542" i="2"/>
  <c r="H6542" i="2"/>
  <c r="I6542" i="2"/>
  <c r="J6542" i="2"/>
  <c r="D6543" i="2"/>
  <c r="E6543" i="2"/>
  <c r="F6543" i="2"/>
  <c r="G6543" i="2"/>
  <c r="H6543" i="2"/>
  <c r="I6543" i="2"/>
  <c r="J6543" i="2"/>
  <c r="D6544" i="2"/>
  <c r="E6544" i="2"/>
  <c r="F6544" i="2"/>
  <c r="G6544" i="2"/>
  <c r="H6544" i="2"/>
  <c r="I6544" i="2"/>
  <c r="J6544" i="2"/>
  <c r="D6545" i="2"/>
  <c r="E6545" i="2"/>
  <c r="F6545" i="2"/>
  <c r="G6545" i="2"/>
  <c r="H6545" i="2"/>
  <c r="I6545" i="2"/>
  <c r="J6545" i="2"/>
  <c r="D6546" i="2"/>
  <c r="E6546" i="2"/>
  <c r="F6546" i="2"/>
  <c r="G6546" i="2"/>
  <c r="H6546" i="2"/>
  <c r="I6546" i="2"/>
  <c r="J6546" i="2"/>
  <c r="D6547" i="2"/>
  <c r="E6547" i="2"/>
  <c r="F6547" i="2"/>
  <c r="G6547" i="2"/>
  <c r="H6547" i="2"/>
  <c r="I6547" i="2"/>
  <c r="J6547" i="2"/>
  <c r="D6548" i="2"/>
  <c r="E6548" i="2"/>
  <c r="F6548" i="2"/>
  <c r="G6548" i="2"/>
  <c r="H6548" i="2"/>
  <c r="I6548" i="2"/>
  <c r="J6548" i="2"/>
  <c r="D6549" i="2"/>
  <c r="E6549" i="2"/>
  <c r="F6549" i="2"/>
  <c r="G6549" i="2"/>
  <c r="H6549" i="2"/>
  <c r="I6549" i="2"/>
  <c r="J6549" i="2"/>
  <c r="D6550" i="2"/>
  <c r="E6550" i="2"/>
  <c r="F6550" i="2"/>
  <c r="G6550" i="2"/>
  <c r="H6550" i="2"/>
  <c r="I6550" i="2"/>
  <c r="J6550" i="2"/>
  <c r="D6551" i="2"/>
  <c r="E6551" i="2"/>
  <c r="F6551" i="2"/>
  <c r="G6551" i="2"/>
  <c r="H6551" i="2"/>
  <c r="I6551" i="2"/>
  <c r="J6551" i="2"/>
  <c r="D6552" i="2"/>
  <c r="E6552" i="2"/>
  <c r="F6552" i="2"/>
  <c r="G6552" i="2"/>
  <c r="H6552" i="2"/>
  <c r="I6552" i="2"/>
  <c r="J6552" i="2"/>
  <c r="D2117" i="2"/>
  <c r="E2117" i="2"/>
  <c r="F2117" i="2"/>
  <c r="G2117" i="2"/>
  <c r="H2117" i="2"/>
  <c r="I2117" i="2"/>
  <c r="J2117" i="2"/>
  <c r="D2118" i="2"/>
  <c r="E2118" i="2"/>
  <c r="F2118" i="2"/>
  <c r="G2118" i="2"/>
  <c r="H2118" i="2"/>
  <c r="I2118" i="2"/>
  <c r="J2118" i="2"/>
  <c r="D2119" i="2"/>
  <c r="E2119" i="2"/>
  <c r="F2119" i="2"/>
  <c r="G2119" i="2"/>
  <c r="H2119" i="2"/>
  <c r="I2119" i="2"/>
  <c r="J2119" i="2"/>
  <c r="D2120" i="2"/>
  <c r="E2120" i="2"/>
  <c r="F2120" i="2"/>
  <c r="G2120" i="2"/>
  <c r="H2120" i="2"/>
  <c r="I2120" i="2"/>
  <c r="J2120" i="2"/>
  <c r="D2121" i="2"/>
  <c r="E2121" i="2"/>
  <c r="F2121" i="2"/>
  <c r="G2121" i="2"/>
  <c r="H2121" i="2"/>
  <c r="I2121" i="2"/>
  <c r="J2121" i="2"/>
  <c r="D2122" i="2"/>
  <c r="E2122" i="2"/>
  <c r="F2122" i="2"/>
  <c r="G2122" i="2"/>
  <c r="H2122" i="2"/>
  <c r="I2122" i="2"/>
  <c r="J2122" i="2"/>
  <c r="D2123" i="2"/>
  <c r="E2123" i="2"/>
  <c r="F2123" i="2"/>
  <c r="G2123" i="2"/>
  <c r="H2123" i="2"/>
  <c r="I2123" i="2"/>
  <c r="J2123" i="2"/>
  <c r="D2124" i="2"/>
  <c r="E2124" i="2"/>
  <c r="F2124" i="2"/>
  <c r="G2124" i="2"/>
  <c r="H2124" i="2"/>
  <c r="I2124" i="2"/>
  <c r="J2124" i="2"/>
  <c r="D2125" i="2"/>
  <c r="E2125" i="2"/>
  <c r="F2125" i="2"/>
  <c r="G2125" i="2"/>
  <c r="H2125" i="2"/>
  <c r="I2125" i="2"/>
  <c r="J2125" i="2"/>
  <c r="D2126" i="2"/>
  <c r="E2126" i="2"/>
  <c r="F2126" i="2"/>
  <c r="G2126" i="2"/>
  <c r="H2126" i="2"/>
  <c r="I2126" i="2"/>
  <c r="J2126" i="2"/>
  <c r="D2127" i="2"/>
  <c r="E2127" i="2"/>
  <c r="F2127" i="2"/>
  <c r="G2127" i="2"/>
  <c r="H2127" i="2"/>
  <c r="I2127" i="2"/>
  <c r="J2127" i="2"/>
  <c r="D2128" i="2"/>
  <c r="E2128" i="2"/>
  <c r="F2128" i="2"/>
  <c r="G2128" i="2"/>
  <c r="H2128" i="2"/>
  <c r="I2128" i="2"/>
  <c r="J2128" i="2"/>
  <c r="D2129" i="2"/>
  <c r="E2129" i="2"/>
  <c r="F2129" i="2"/>
  <c r="G2129" i="2"/>
  <c r="H2129" i="2"/>
  <c r="I2129" i="2"/>
  <c r="J2129" i="2"/>
  <c r="D2130" i="2"/>
  <c r="E2130" i="2"/>
  <c r="F2130" i="2"/>
  <c r="G2130" i="2"/>
  <c r="H2130" i="2"/>
  <c r="I2130" i="2"/>
  <c r="J2130" i="2"/>
  <c r="D2131" i="2"/>
  <c r="E2131" i="2"/>
  <c r="F2131" i="2"/>
  <c r="G2131" i="2"/>
  <c r="H2131" i="2"/>
  <c r="I2131" i="2"/>
  <c r="J2131" i="2"/>
  <c r="D2132" i="2"/>
  <c r="E2132" i="2"/>
  <c r="F2132" i="2"/>
  <c r="G2132" i="2"/>
  <c r="H2132" i="2"/>
  <c r="I2132" i="2"/>
  <c r="J2132" i="2"/>
  <c r="D2133" i="2"/>
  <c r="E2133" i="2"/>
  <c r="F2133" i="2"/>
  <c r="G2133" i="2"/>
  <c r="H2133" i="2"/>
  <c r="I2133" i="2"/>
  <c r="J2133" i="2"/>
  <c r="D2134" i="2"/>
  <c r="E2134" i="2"/>
  <c r="F2134" i="2"/>
  <c r="G2134" i="2"/>
  <c r="H2134" i="2"/>
  <c r="I2134" i="2"/>
  <c r="J2134" i="2"/>
  <c r="D2135" i="2"/>
  <c r="E2135" i="2"/>
  <c r="F2135" i="2"/>
  <c r="G2135" i="2"/>
  <c r="H2135" i="2"/>
  <c r="I2135" i="2"/>
  <c r="J2135" i="2"/>
  <c r="D2136" i="2"/>
  <c r="E2136" i="2"/>
  <c r="F2136" i="2"/>
  <c r="G2136" i="2"/>
  <c r="H2136" i="2"/>
  <c r="I2136" i="2"/>
  <c r="J2136" i="2"/>
  <c r="D2137" i="2"/>
  <c r="E2137" i="2"/>
  <c r="F2137" i="2"/>
  <c r="G2137" i="2"/>
  <c r="H2137" i="2"/>
  <c r="I2137" i="2"/>
  <c r="J2137" i="2"/>
  <c r="D2138" i="2"/>
  <c r="E2138" i="2"/>
  <c r="F2138" i="2"/>
  <c r="G2138" i="2"/>
  <c r="H2138" i="2"/>
  <c r="I2138" i="2"/>
  <c r="J2138" i="2"/>
  <c r="D2139" i="2"/>
  <c r="E2139" i="2"/>
  <c r="F2139" i="2"/>
  <c r="G2139" i="2"/>
  <c r="H2139" i="2"/>
  <c r="I2139" i="2"/>
  <c r="J2139" i="2"/>
  <c r="D2140" i="2"/>
  <c r="E2140" i="2"/>
  <c r="F2140" i="2"/>
  <c r="G2140" i="2"/>
  <c r="H2140" i="2"/>
  <c r="I2140" i="2"/>
  <c r="J2140" i="2"/>
  <c r="D2141" i="2"/>
  <c r="E2141" i="2"/>
  <c r="F2141" i="2"/>
  <c r="G2141" i="2"/>
  <c r="H2141" i="2"/>
  <c r="I2141" i="2"/>
  <c r="J2141" i="2"/>
  <c r="D2142" i="2"/>
  <c r="E2142" i="2"/>
  <c r="F2142" i="2"/>
  <c r="G2142" i="2"/>
  <c r="H2142" i="2"/>
  <c r="I2142" i="2"/>
  <c r="J2142" i="2"/>
  <c r="D2143" i="2"/>
  <c r="E2143" i="2"/>
  <c r="F2143" i="2"/>
  <c r="G2143" i="2"/>
  <c r="H2143" i="2"/>
  <c r="I2143" i="2"/>
  <c r="J2143" i="2"/>
  <c r="D2144" i="2"/>
  <c r="E2144" i="2"/>
  <c r="F2144" i="2"/>
  <c r="G2144" i="2"/>
  <c r="H2144" i="2"/>
  <c r="I2144" i="2"/>
  <c r="J2144" i="2"/>
  <c r="D2145" i="2"/>
  <c r="E2145" i="2"/>
  <c r="F2145" i="2"/>
  <c r="G2145" i="2"/>
  <c r="H2145" i="2"/>
  <c r="I2145" i="2"/>
  <c r="J2145" i="2"/>
  <c r="D2146" i="2"/>
  <c r="E2146" i="2"/>
  <c r="F2146" i="2"/>
  <c r="G2146" i="2"/>
  <c r="H2146" i="2"/>
  <c r="I2146" i="2"/>
  <c r="J2146" i="2"/>
  <c r="D2147" i="2"/>
  <c r="E2147" i="2"/>
  <c r="F2147" i="2"/>
  <c r="G2147" i="2"/>
  <c r="H2147" i="2"/>
  <c r="I2147" i="2"/>
  <c r="J2147" i="2"/>
  <c r="D2148" i="2"/>
  <c r="E2148" i="2"/>
  <c r="F2148" i="2"/>
  <c r="G2148" i="2"/>
  <c r="H2148" i="2"/>
  <c r="I2148" i="2"/>
  <c r="J2148" i="2"/>
  <c r="D2149" i="2"/>
  <c r="E2149" i="2"/>
  <c r="F2149" i="2"/>
  <c r="G2149" i="2"/>
  <c r="H2149" i="2"/>
  <c r="I2149" i="2"/>
  <c r="J2149" i="2"/>
  <c r="D2150" i="2"/>
  <c r="E2150" i="2"/>
  <c r="F2150" i="2"/>
  <c r="G2150" i="2"/>
  <c r="H2150" i="2"/>
  <c r="I2150" i="2"/>
  <c r="J2150" i="2"/>
  <c r="D2151" i="2"/>
  <c r="E2151" i="2"/>
  <c r="F2151" i="2"/>
  <c r="G2151" i="2"/>
  <c r="H2151" i="2"/>
  <c r="I2151" i="2"/>
  <c r="J2151" i="2"/>
  <c r="D2152" i="2"/>
  <c r="E2152" i="2"/>
  <c r="F2152" i="2"/>
  <c r="G2152" i="2"/>
  <c r="H2152" i="2"/>
  <c r="I2152" i="2"/>
  <c r="J2152" i="2"/>
  <c r="D2153" i="2"/>
  <c r="E2153" i="2"/>
  <c r="F2153" i="2"/>
  <c r="G2153" i="2"/>
  <c r="H2153" i="2"/>
  <c r="I2153" i="2"/>
  <c r="J2153" i="2"/>
  <c r="D2154" i="2"/>
  <c r="E2154" i="2"/>
  <c r="F2154" i="2"/>
  <c r="G2154" i="2"/>
  <c r="H2154" i="2"/>
  <c r="I2154" i="2"/>
  <c r="J2154" i="2"/>
  <c r="D2155" i="2"/>
  <c r="E2155" i="2"/>
  <c r="F2155" i="2"/>
  <c r="G2155" i="2"/>
  <c r="H2155" i="2"/>
  <c r="I2155" i="2"/>
  <c r="J2155" i="2"/>
  <c r="D2156" i="2"/>
  <c r="E2156" i="2"/>
  <c r="F2156" i="2"/>
  <c r="G2156" i="2"/>
  <c r="H2156" i="2"/>
  <c r="I2156" i="2"/>
  <c r="J2156" i="2"/>
  <c r="D2157" i="2"/>
  <c r="E2157" i="2"/>
  <c r="F2157" i="2"/>
  <c r="G2157" i="2"/>
  <c r="H2157" i="2"/>
  <c r="I2157" i="2"/>
  <c r="J2157" i="2"/>
  <c r="D2158" i="2"/>
  <c r="E2158" i="2"/>
  <c r="F2158" i="2"/>
  <c r="G2158" i="2"/>
  <c r="H2158" i="2"/>
  <c r="I2158" i="2"/>
  <c r="J2158" i="2"/>
  <c r="D2159" i="2"/>
  <c r="E2159" i="2"/>
  <c r="F2159" i="2"/>
  <c r="G2159" i="2"/>
  <c r="H2159" i="2"/>
  <c r="I2159" i="2"/>
  <c r="J2159" i="2"/>
  <c r="D2160" i="2"/>
  <c r="E2160" i="2"/>
  <c r="F2160" i="2"/>
  <c r="G2160" i="2"/>
  <c r="H2160" i="2"/>
  <c r="I2160" i="2"/>
  <c r="J2160" i="2"/>
  <c r="D2161" i="2"/>
  <c r="E2161" i="2"/>
  <c r="F2161" i="2"/>
  <c r="G2161" i="2"/>
  <c r="H2161" i="2"/>
  <c r="I2161" i="2"/>
  <c r="J2161" i="2"/>
  <c r="D2162" i="2"/>
  <c r="E2162" i="2"/>
  <c r="F2162" i="2"/>
  <c r="G2162" i="2"/>
  <c r="H2162" i="2"/>
  <c r="I2162" i="2"/>
  <c r="J2162" i="2"/>
  <c r="D2163" i="2"/>
  <c r="E2163" i="2"/>
  <c r="F2163" i="2"/>
  <c r="G2163" i="2"/>
  <c r="H2163" i="2"/>
  <c r="I2163" i="2"/>
  <c r="J2163" i="2"/>
  <c r="D2164" i="2"/>
  <c r="E2164" i="2"/>
  <c r="F2164" i="2"/>
  <c r="G2164" i="2"/>
  <c r="H2164" i="2"/>
  <c r="I2164" i="2"/>
  <c r="J2164" i="2"/>
  <c r="D2165" i="2"/>
  <c r="E2165" i="2"/>
  <c r="F2165" i="2"/>
  <c r="G2165" i="2"/>
  <c r="H2165" i="2"/>
  <c r="I2165" i="2"/>
  <c r="J2165" i="2"/>
  <c r="D2166" i="2"/>
  <c r="E2166" i="2"/>
  <c r="F2166" i="2"/>
  <c r="G2166" i="2"/>
  <c r="H2166" i="2"/>
  <c r="I2166" i="2"/>
  <c r="J2166" i="2"/>
  <c r="D2167" i="2"/>
  <c r="E2167" i="2"/>
  <c r="F2167" i="2"/>
  <c r="G2167" i="2"/>
  <c r="H2167" i="2"/>
  <c r="I2167" i="2"/>
  <c r="J2167" i="2"/>
  <c r="D2168" i="2"/>
  <c r="E2168" i="2"/>
  <c r="F2168" i="2"/>
  <c r="G2168" i="2"/>
  <c r="H2168" i="2"/>
  <c r="I2168" i="2"/>
  <c r="J2168" i="2"/>
  <c r="D2169" i="2"/>
  <c r="E2169" i="2"/>
  <c r="F2169" i="2"/>
  <c r="G2169" i="2"/>
  <c r="H2169" i="2"/>
  <c r="I2169" i="2"/>
  <c r="J2169" i="2"/>
  <c r="D2170" i="2"/>
  <c r="E2170" i="2"/>
  <c r="F2170" i="2"/>
  <c r="G2170" i="2"/>
  <c r="H2170" i="2"/>
  <c r="I2170" i="2"/>
  <c r="J2170" i="2"/>
  <c r="D2171" i="2"/>
  <c r="E2171" i="2"/>
  <c r="F2171" i="2"/>
  <c r="G2171" i="2"/>
  <c r="H2171" i="2"/>
  <c r="I2171" i="2"/>
  <c r="J2171" i="2"/>
  <c r="D2172" i="2"/>
  <c r="E2172" i="2"/>
  <c r="F2172" i="2"/>
  <c r="G2172" i="2"/>
  <c r="H2172" i="2"/>
  <c r="I2172" i="2"/>
  <c r="J2172" i="2"/>
  <c r="D2173" i="2"/>
  <c r="E2173" i="2"/>
  <c r="F2173" i="2"/>
  <c r="G2173" i="2"/>
  <c r="H2173" i="2"/>
  <c r="I2173" i="2"/>
  <c r="J2173" i="2"/>
  <c r="D2174" i="2"/>
  <c r="E2174" i="2"/>
  <c r="F2174" i="2"/>
  <c r="G2174" i="2"/>
  <c r="H2174" i="2"/>
  <c r="I2174" i="2"/>
  <c r="J2174" i="2"/>
  <c r="D2175" i="2"/>
  <c r="E2175" i="2"/>
  <c r="F2175" i="2"/>
  <c r="G2175" i="2"/>
  <c r="H2175" i="2"/>
  <c r="I2175" i="2"/>
  <c r="J2175" i="2"/>
  <c r="D2176" i="2"/>
  <c r="E2176" i="2"/>
  <c r="F2176" i="2"/>
  <c r="G2176" i="2"/>
  <c r="H2176" i="2"/>
  <c r="I2176" i="2"/>
  <c r="J2176" i="2"/>
  <c r="D2177" i="2"/>
  <c r="E2177" i="2"/>
  <c r="F2177" i="2"/>
  <c r="G2177" i="2"/>
  <c r="H2177" i="2"/>
  <c r="I2177" i="2"/>
  <c r="J2177" i="2"/>
  <c r="D2178" i="2"/>
  <c r="E2178" i="2"/>
  <c r="F2178" i="2"/>
  <c r="G2178" i="2"/>
  <c r="H2178" i="2"/>
  <c r="I2178" i="2"/>
  <c r="J2178" i="2"/>
  <c r="D2179" i="2"/>
  <c r="E2179" i="2"/>
  <c r="F2179" i="2"/>
  <c r="G2179" i="2"/>
  <c r="H2179" i="2"/>
  <c r="I2179" i="2"/>
  <c r="J2179" i="2"/>
  <c r="D2180" i="2"/>
  <c r="E2180" i="2"/>
  <c r="F2180" i="2"/>
  <c r="G2180" i="2"/>
  <c r="H2180" i="2"/>
  <c r="I2180" i="2"/>
  <c r="J2180" i="2"/>
  <c r="D2181" i="2"/>
  <c r="E2181" i="2"/>
  <c r="F2181" i="2"/>
  <c r="G2181" i="2"/>
  <c r="H2181" i="2"/>
  <c r="I2181" i="2"/>
  <c r="J2181" i="2"/>
  <c r="D2182" i="2"/>
  <c r="E2182" i="2"/>
  <c r="F2182" i="2"/>
  <c r="G2182" i="2"/>
  <c r="H2182" i="2"/>
  <c r="I2182" i="2"/>
  <c r="J2182" i="2"/>
  <c r="D2183" i="2"/>
  <c r="E2183" i="2"/>
  <c r="F2183" i="2"/>
  <c r="G2183" i="2"/>
  <c r="H2183" i="2"/>
  <c r="I2183" i="2"/>
  <c r="J2183" i="2"/>
  <c r="D2184" i="2"/>
  <c r="E2184" i="2"/>
  <c r="F2184" i="2"/>
  <c r="G2184" i="2"/>
  <c r="H2184" i="2"/>
  <c r="I2184" i="2"/>
  <c r="J2184" i="2"/>
  <c r="D2185" i="2"/>
  <c r="E2185" i="2"/>
  <c r="F2185" i="2"/>
  <c r="G2185" i="2"/>
  <c r="H2185" i="2"/>
  <c r="I2185" i="2"/>
  <c r="J2185" i="2"/>
  <c r="D2186" i="2"/>
  <c r="E2186" i="2"/>
  <c r="F2186" i="2"/>
  <c r="G2186" i="2"/>
  <c r="H2186" i="2"/>
  <c r="I2186" i="2"/>
  <c r="J2186" i="2"/>
  <c r="D2187" i="2"/>
  <c r="E2187" i="2"/>
  <c r="F2187" i="2"/>
  <c r="G2187" i="2"/>
  <c r="H2187" i="2"/>
  <c r="I2187" i="2"/>
  <c r="J2187" i="2"/>
  <c r="D2188" i="2"/>
  <c r="E2188" i="2"/>
  <c r="F2188" i="2"/>
  <c r="G2188" i="2"/>
  <c r="H2188" i="2"/>
  <c r="I2188" i="2"/>
  <c r="J2188" i="2"/>
  <c r="D2189" i="2"/>
  <c r="E2189" i="2"/>
  <c r="F2189" i="2"/>
  <c r="G2189" i="2"/>
  <c r="H2189" i="2"/>
  <c r="I2189" i="2"/>
  <c r="J2189" i="2"/>
  <c r="D2190" i="2"/>
  <c r="E2190" i="2"/>
  <c r="F2190" i="2"/>
  <c r="G2190" i="2"/>
  <c r="H2190" i="2"/>
  <c r="I2190" i="2"/>
  <c r="J2190" i="2"/>
  <c r="D2191" i="2"/>
  <c r="E2191" i="2"/>
  <c r="F2191" i="2"/>
  <c r="G2191" i="2"/>
  <c r="H2191" i="2"/>
  <c r="I2191" i="2"/>
  <c r="J2191" i="2"/>
  <c r="D2192" i="2"/>
  <c r="E2192" i="2"/>
  <c r="F2192" i="2"/>
  <c r="G2192" i="2"/>
  <c r="H2192" i="2"/>
  <c r="I2192" i="2"/>
  <c r="J2192" i="2"/>
  <c r="D2193" i="2"/>
  <c r="E2193" i="2"/>
  <c r="F2193" i="2"/>
  <c r="G2193" i="2"/>
  <c r="H2193" i="2"/>
  <c r="I2193" i="2"/>
  <c r="J2193" i="2"/>
  <c r="D2194" i="2"/>
  <c r="E2194" i="2"/>
  <c r="F2194" i="2"/>
  <c r="G2194" i="2"/>
  <c r="H2194" i="2"/>
  <c r="I2194" i="2"/>
  <c r="J2194" i="2"/>
  <c r="D2195" i="2"/>
  <c r="E2195" i="2"/>
  <c r="F2195" i="2"/>
  <c r="G2195" i="2"/>
  <c r="H2195" i="2"/>
  <c r="I2195" i="2"/>
  <c r="J2195" i="2"/>
  <c r="D2196" i="2"/>
  <c r="E2196" i="2"/>
  <c r="F2196" i="2"/>
  <c r="G2196" i="2"/>
  <c r="H2196" i="2"/>
  <c r="I2196" i="2"/>
  <c r="J2196" i="2"/>
  <c r="D2197" i="2"/>
  <c r="E2197" i="2"/>
  <c r="F2197" i="2"/>
  <c r="G2197" i="2"/>
  <c r="H2197" i="2"/>
  <c r="I2197" i="2"/>
  <c r="J2197" i="2"/>
  <c r="D2198" i="2"/>
  <c r="E2198" i="2"/>
  <c r="F2198" i="2"/>
  <c r="G2198" i="2"/>
  <c r="H2198" i="2"/>
  <c r="I2198" i="2"/>
  <c r="J2198" i="2"/>
  <c r="D2199" i="2"/>
  <c r="E2199" i="2"/>
  <c r="F2199" i="2"/>
  <c r="G2199" i="2"/>
  <c r="H2199" i="2"/>
  <c r="I2199" i="2"/>
  <c r="J2199" i="2"/>
  <c r="D2200" i="2"/>
  <c r="E2200" i="2"/>
  <c r="F2200" i="2"/>
  <c r="G2200" i="2"/>
  <c r="H2200" i="2"/>
  <c r="I2200" i="2"/>
  <c r="J2200" i="2"/>
  <c r="D2201" i="2"/>
  <c r="E2201" i="2"/>
  <c r="F2201" i="2"/>
  <c r="G2201" i="2"/>
  <c r="H2201" i="2"/>
  <c r="I2201" i="2"/>
  <c r="J2201" i="2"/>
  <c r="D2202" i="2"/>
  <c r="E2202" i="2"/>
  <c r="F2202" i="2"/>
  <c r="G2202" i="2"/>
  <c r="H2202" i="2"/>
  <c r="I2202" i="2"/>
  <c r="J2202" i="2"/>
  <c r="D2203" i="2"/>
  <c r="E2203" i="2"/>
  <c r="F2203" i="2"/>
  <c r="G2203" i="2"/>
  <c r="H2203" i="2"/>
  <c r="I2203" i="2"/>
  <c r="J2203" i="2"/>
  <c r="D2204" i="2"/>
  <c r="E2204" i="2"/>
  <c r="F2204" i="2"/>
  <c r="G2204" i="2"/>
  <c r="H2204" i="2"/>
  <c r="I2204" i="2"/>
  <c r="J2204" i="2"/>
  <c r="D2205" i="2"/>
  <c r="E2205" i="2"/>
  <c r="F2205" i="2"/>
  <c r="G2205" i="2"/>
  <c r="H2205" i="2"/>
  <c r="I2205" i="2"/>
  <c r="J2205" i="2"/>
  <c r="D2206" i="2"/>
  <c r="E2206" i="2"/>
  <c r="F2206" i="2"/>
  <c r="G2206" i="2"/>
  <c r="H2206" i="2"/>
  <c r="I2206" i="2"/>
  <c r="J2206" i="2"/>
  <c r="D2207" i="2"/>
  <c r="E2207" i="2"/>
  <c r="F2207" i="2"/>
  <c r="G2207" i="2"/>
  <c r="H2207" i="2"/>
  <c r="I2207" i="2"/>
  <c r="J2207" i="2"/>
  <c r="D2208" i="2"/>
  <c r="E2208" i="2"/>
  <c r="F2208" i="2"/>
  <c r="G2208" i="2"/>
  <c r="H2208" i="2"/>
  <c r="I2208" i="2"/>
  <c r="J2208" i="2"/>
  <c r="D2209" i="2"/>
  <c r="E2209" i="2"/>
  <c r="F2209" i="2"/>
  <c r="G2209" i="2"/>
  <c r="H2209" i="2"/>
  <c r="I2209" i="2"/>
  <c r="J2209" i="2"/>
  <c r="D2210" i="2"/>
  <c r="E2210" i="2"/>
  <c r="F2210" i="2"/>
  <c r="G2210" i="2"/>
  <c r="H2210" i="2"/>
  <c r="I2210" i="2"/>
  <c r="J2210" i="2"/>
  <c r="D2211" i="2"/>
  <c r="E2211" i="2"/>
  <c r="F2211" i="2"/>
  <c r="G2211" i="2"/>
  <c r="H2211" i="2"/>
  <c r="I2211" i="2"/>
  <c r="J2211" i="2"/>
  <c r="D2212" i="2"/>
  <c r="E2212" i="2"/>
  <c r="F2212" i="2"/>
  <c r="G2212" i="2"/>
  <c r="H2212" i="2"/>
  <c r="I2212" i="2"/>
  <c r="J2212" i="2"/>
  <c r="D2213" i="2"/>
  <c r="E2213" i="2"/>
  <c r="F2213" i="2"/>
  <c r="G2213" i="2"/>
  <c r="H2213" i="2"/>
  <c r="I2213" i="2"/>
  <c r="J2213" i="2"/>
  <c r="D2214" i="2"/>
  <c r="E2214" i="2"/>
  <c r="F2214" i="2"/>
  <c r="G2214" i="2"/>
  <c r="H2214" i="2"/>
  <c r="I2214" i="2"/>
  <c r="J2214" i="2"/>
  <c r="D2215" i="2"/>
  <c r="E2215" i="2"/>
  <c r="F2215" i="2"/>
  <c r="G2215" i="2"/>
  <c r="H2215" i="2"/>
  <c r="I2215" i="2"/>
  <c r="J2215" i="2"/>
  <c r="D2216" i="2"/>
  <c r="E2216" i="2"/>
  <c r="F2216" i="2"/>
  <c r="G2216" i="2"/>
  <c r="H2216" i="2"/>
  <c r="I2216" i="2"/>
  <c r="J2216" i="2"/>
  <c r="D2217" i="2"/>
  <c r="E2217" i="2"/>
  <c r="F2217" i="2"/>
  <c r="G2217" i="2"/>
  <c r="H2217" i="2"/>
  <c r="I2217" i="2"/>
  <c r="J2217" i="2"/>
  <c r="D2218" i="2"/>
  <c r="E2218" i="2"/>
  <c r="F2218" i="2"/>
  <c r="G2218" i="2"/>
  <c r="H2218" i="2"/>
  <c r="I2218" i="2"/>
  <c r="J2218" i="2"/>
  <c r="D2219" i="2"/>
  <c r="E2219" i="2"/>
  <c r="F2219" i="2"/>
  <c r="G2219" i="2"/>
  <c r="H2219" i="2"/>
  <c r="I2219" i="2"/>
  <c r="J2219" i="2"/>
  <c r="D2220" i="2"/>
  <c r="E2220" i="2"/>
  <c r="F2220" i="2"/>
  <c r="G2220" i="2"/>
  <c r="H2220" i="2"/>
  <c r="I2220" i="2"/>
  <c r="J2220" i="2"/>
  <c r="D2221" i="2"/>
  <c r="E2221" i="2"/>
  <c r="F2221" i="2"/>
  <c r="G2221" i="2"/>
  <c r="H2221" i="2"/>
  <c r="I2221" i="2"/>
  <c r="J2221" i="2"/>
  <c r="D2222" i="2"/>
  <c r="E2222" i="2"/>
  <c r="F2222" i="2"/>
  <c r="G2222" i="2"/>
  <c r="H2222" i="2"/>
  <c r="I2222" i="2"/>
  <c r="J2222" i="2"/>
  <c r="D2223" i="2"/>
  <c r="E2223" i="2"/>
  <c r="F2223" i="2"/>
  <c r="G2223" i="2"/>
  <c r="H2223" i="2"/>
  <c r="I2223" i="2"/>
  <c r="J2223" i="2"/>
  <c r="D2224" i="2"/>
  <c r="E2224" i="2"/>
  <c r="F2224" i="2"/>
  <c r="G2224" i="2"/>
  <c r="H2224" i="2"/>
  <c r="I2224" i="2"/>
  <c r="J2224" i="2"/>
  <c r="D2225" i="2"/>
  <c r="E2225" i="2"/>
  <c r="F2225" i="2"/>
  <c r="G2225" i="2"/>
  <c r="H2225" i="2"/>
  <c r="I2225" i="2"/>
  <c r="J2225" i="2"/>
  <c r="D2226" i="2"/>
  <c r="E2226" i="2"/>
  <c r="F2226" i="2"/>
  <c r="G2226" i="2"/>
  <c r="H2226" i="2"/>
  <c r="I2226" i="2"/>
  <c r="J2226" i="2"/>
  <c r="D2227" i="2"/>
  <c r="E2227" i="2"/>
  <c r="F2227" i="2"/>
  <c r="G2227" i="2"/>
  <c r="H2227" i="2"/>
  <c r="I2227" i="2"/>
  <c r="J2227" i="2"/>
  <c r="D2228" i="2"/>
  <c r="E2228" i="2"/>
  <c r="F2228" i="2"/>
  <c r="G2228" i="2"/>
  <c r="H2228" i="2"/>
  <c r="I2228" i="2"/>
  <c r="J2228" i="2"/>
  <c r="D2229" i="2"/>
  <c r="E2229" i="2"/>
  <c r="F2229" i="2"/>
  <c r="G2229" i="2"/>
  <c r="H2229" i="2"/>
  <c r="I2229" i="2"/>
  <c r="J2229" i="2"/>
  <c r="D2230" i="2"/>
  <c r="E2230" i="2"/>
  <c r="F2230" i="2"/>
  <c r="G2230" i="2"/>
  <c r="H2230" i="2"/>
  <c r="I2230" i="2"/>
  <c r="J2230" i="2"/>
  <c r="D2231" i="2"/>
  <c r="E2231" i="2"/>
  <c r="F2231" i="2"/>
  <c r="G2231" i="2"/>
  <c r="H2231" i="2"/>
  <c r="I2231" i="2"/>
  <c r="J2231" i="2"/>
  <c r="D2232" i="2"/>
  <c r="E2232" i="2"/>
  <c r="F2232" i="2"/>
  <c r="G2232" i="2"/>
  <c r="H2232" i="2"/>
  <c r="I2232" i="2"/>
  <c r="J2232" i="2"/>
  <c r="D2233" i="2"/>
  <c r="E2233" i="2"/>
  <c r="F2233" i="2"/>
  <c r="G2233" i="2"/>
  <c r="H2233" i="2"/>
  <c r="I2233" i="2"/>
  <c r="J2233" i="2"/>
  <c r="D2234" i="2"/>
  <c r="E2234" i="2"/>
  <c r="F2234" i="2"/>
  <c r="G2234" i="2"/>
  <c r="H2234" i="2"/>
  <c r="I2234" i="2"/>
  <c r="J2234" i="2"/>
  <c r="D2235" i="2"/>
  <c r="E2235" i="2"/>
  <c r="F2235" i="2"/>
  <c r="G2235" i="2"/>
  <c r="H2235" i="2"/>
  <c r="I2235" i="2"/>
  <c r="J2235" i="2"/>
  <c r="D2236" i="2"/>
  <c r="E2236" i="2"/>
  <c r="F2236" i="2"/>
  <c r="G2236" i="2"/>
  <c r="H2236" i="2"/>
  <c r="I2236" i="2"/>
  <c r="J2236" i="2"/>
  <c r="D2237" i="2"/>
  <c r="E2237" i="2"/>
  <c r="F2237" i="2"/>
  <c r="G2237" i="2"/>
  <c r="H2237" i="2"/>
  <c r="I2237" i="2"/>
  <c r="J2237" i="2"/>
  <c r="D2238" i="2"/>
  <c r="E2238" i="2"/>
  <c r="F2238" i="2"/>
  <c r="G2238" i="2"/>
  <c r="H2238" i="2"/>
  <c r="I2238" i="2"/>
  <c r="J2238" i="2"/>
  <c r="D2239" i="2"/>
  <c r="E2239" i="2"/>
  <c r="F2239" i="2"/>
  <c r="G2239" i="2"/>
  <c r="H2239" i="2"/>
  <c r="I2239" i="2"/>
  <c r="J2239" i="2"/>
  <c r="D2240" i="2"/>
  <c r="E2240" i="2"/>
  <c r="F2240" i="2"/>
  <c r="G2240" i="2"/>
  <c r="H2240" i="2"/>
  <c r="I2240" i="2"/>
  <c r="J2240" i="2"/>
  <c r="D2241" i="2"/>
  <c r="E2241" i="2"/>
  <c r="F2241" i="2"/>
  <c r="G2241" i="2"/>
  <c r="H2241" i="2"/>
  <c r="I2241" i="2"/>
  <c r="J2241" i="2"/>
  <c r="D2242" i="2"/>
  <c r="E2242" i="2"/>
  <c r="F2242" i="2"/>
  <c r="G2242" i="2"/>
  <c r="H2242" i="2"/>
  <c r="I2242" i="2"/>
  <c r="J2242" i="2"/>
  <c r="D2243" i="2"/>
  <c r="E2243" i="2"/>
  <c r="F2243" i="2"/>
  <c r="G2243" i="2"/>
  <c r="H2243" i="2"/>
  <c r="I2243" i="2"/>
  <c r="J2243" i="2"/>
  <c r="D2244" i="2"/>
  <c r="E2244" i="2"/>
  <c r="F2244" i="2"/>
  <c r="G2244" i="2"/>
  <c r="H2244" i="2"/>
  <c r="I2244" i="2"/>
  <c r="J2244" i="2"/>
  <c r="D2245" i="2"/>
  <c r="E2245" i="2"/>
  <c r="F2245" i="2"/>
  <c r="G2245" i="2"/>
  <c r="H2245" i="2"/>
  <c r="I2245" i="2"/>
  <c r="J2245" i="2"/>
  <c r="D2246" i="2"/>
  <c r="E2246" i="2"/>
  <c r="F2246" i="2"/>
  <c r="G2246" i="2"/>
  <c r="H2246" i="2"/>
  <c r="I2246" i="2"/>
  <c r="J2246" i="2"/>
  <c r="D2247" i="2"/>
  <c r="E2247" i="2"/>
  <c r="F2247" i="2"/>
  <c r="G2247" i="2"/>
  <c r="H2247" i="2"/>
  <c r="I2247" i="2"/>
  <c r="J2247" i="2"/>
  <c r="D2248" i="2"/>
  <c r="E2248" i="2"/>
  <c r="F2248" i="2"/>
  <c r="G2248" i="2"/>
  <c r="H2248" i="2"/>
  <c r="I2248" i="2"/>
  <c r="J2248" i="2"/>
  <c r="D2249" i="2"/>
  <c r="E2249" i="2"/>
  <c r="F2249" i="2"/>
  <c r="G2249" i="2"/>
  <c r="H2249" i="2"/>
  <c r="I2249" i="2"/>
  <c r="J2249" i="2"/>
  <c r="D2250" i="2"/>
  <c r="E2250" i="2"/>
  <c r="F2250" i="2"/>
  <c r="G2250" i="2"/>
  <c r="H2250" i="2"/>
  <c r="I2250" i="2"/>
  <c r="J2250" i="2"/>
  <c r="D2251" i="2"/>
  <c r="E2251" i="2"/>
  <c r="F2251" i="2"/>
  <c r="G2251" i="2"/>
  <c r="H2251" i="2"/>
  <c r="I2251" i="2"/>
  <c r="J2251" i="2"/>
  <c r="D2252" i="2"/>
  <c r="E2252" i="2"/>
  <c r="F2252" i="2"/>
  <c r="G2252" i="2"/>
  <c r="H2252" i="2"/>
  <c r="I2252" i="2"/>
  <c r="J2252" i="2"/>
  <c r="D2253" i="2"/>
  <c r="E2253" i="2"/>
  <c r="F2253" i="2"/>
  <c r="G2253" i="2"/>
  <c r="H2253" i="2"/>
  <c r="I2253" i="2"/>
  <c r="J2253" i="2"/>
  <c r="D2254" i="2"/>
  <c r="E2254" i="2"/>
  <c r="F2254" i="2"/>
  <c r="G2254" i="2"/>
  <c r="H2254" i="2"/>
  <c r="I2254" i="2"/>
  <c r="J2254" i="2"/>
  <c r="D2255" i="2"/>
  <c r="E2255" i="2"/>
  <c r="F2255" i="2"/>
  <c r="G2255" i="2"/>
  <c r="H2255" i="2"/>
  <c r="I2255" i="2"/>
  <c r="J2255" i="2"/>
  <c r="D2256" i="2"/>
  <c r="E2256" i="2"/>
  <c r="F2256" i="2"/>
  <c r="G2256" i="2"/>
  <c r="H2256" i="2"/>
  <c r="I2256" i="2"/>
  <c r="J2256" i="2"/>
  <c r="D2257" i="2"/>
  <c r="E2257" i="2"/>
  <c r="F2257" i="2"/>
  <c r="G2257" i="2"/>
  <c r="H2257" i="2"/>
  <c r="I2257" i="2"/>
  <c r="J2257" i="2"/>
  <c r="D2258" i="2"/>
  <c r="E2258" i="2"/>
  <c r="F2258" i="2"/>
  <c r="G2258" i="2"/>
  <c r="H2258" i="2"/>
  <c r="I2258" i="2"/>
  <c r="J2258" i="2"/>
  <c r="D2259" i="2"/>
  <c r="E2259" i="2"/>
  <c r="F2259" i="2"/>
  <c r="G2259" i="2"/>
  <c r="H2259" i="2"/>
  <c r="I2259" i="2"/>
  <c r="J2259" i="2"/>
  <c r="D2260" i="2"/>
  <c r="E2260" i="2"/>
  <c r="F2260" i="2"/>
  <c r="G2260" i="2"/>
  <c r="H2260" i="2"/>
  <c r="I2260" i="2"/>
  <c r="J2260" i="2"/>
  <c r="D2261" i="2"/>
  <c r="E2261" i="2"/>
  <c r="F2261" i="2"/>
  <c r="G2261" i="2"/>
  <c r="H2261" i="2"/>
  <c r="I2261" i="2"/>
  <c r="J2261" i="2"/>
  <c r="D2262" i="2"/>
  <c r="E2262" i="2"/>
  <c r="F2262" i="2"/>
  <c r="G2262" i="2"/>
  <c r="H2262" i="2"/>
  <c r="I2262" i="2"/>
  <c r="J2262" i="2"/>
  <c r="D2263" i="2"/>
  <c r="E2263" i="2"/>
  <c r="F2263" i="2"/>
  <c r="G2263" i="2"/>
  <c r="H2263" i="2"/>
  <c r="I2263" i="2"/>
  <c r="J2263" i="2"/>
  <c r="D2264" i="2"/>
  <c r="E2264" i="2"/>
  <c r="F2264" i="2"/>
  <c r="G2264" i="2"/>
  <c r="H2264" i="2"/>
  <c r="I2264" i="2"/>
  <c r="J2264" i="2"/>
  <c r="D2265" i="2"/>
  <c r="E2265" i="2"/>
  <c r="F2265" i="2"/>
  <c r="G2265" i="2"/>
  <c r="H2265" i="2"/>
  <c r="I2265" i="2"/>
  <c r="J2265" i="2"/>
  <c r="D2266" i="2"/>
  <c r="E2266" i="2"/>
  <c r="F2266" i="2"/>
  <c r="G2266" i="2"/>
  <c r="H2266" i="2"/>
  <c r="I2266" i="2"/>
  <c r="J2266" i="2"/>
  <c r="D2267" i="2"/>
  <c r="E2267" i="2"/>
  <c r="F2267" i="2"/>
  <c r="G2267" i="2"/>
  <c r="H2267" i="2"/>
  <c r="I2267" i="2"/>
  <c r="J2267" i="2"/>
  <c r="D2268" i="2"/>
  <c r="E2268" i="2"/>
  <c r="F2268" i="2"/>
  <c r="G2268" i="2"/>
  <c r="H2268" i="2"/>
  <c r="I2268" i="2"/>
  <c r="J2268" i="2"/>
  <c r="D2269" i="2"/>
  <c r="E2269" i="2"/>
  <c r="F2269" i="2"/>
  <c r="G2269" i="2"/>
  <c r="H2269" i="2"/>
  <c r="I2269" i="2"/>
  <c r="J2269" i="2"/>
  <c r="D2270" i="2"/>
  <c r="E2270" i="2"/>
  <c r="F2270" i="2"/>
  <c r="G2270" i="2"/>
  <c r="H2270" i="2"/>
  <c r="I2270" i="2"/>
  <c r="J2270" i="2"/>
  <c r="D2271" i="2"/>
  <c r="E2271" i="2"/>
  <c r="F2271" i="2"/>
  <c r="G2271" i="2"/>
  <c r="H2271" i="2"/>
  <c r="I2271" i="2"/>
  <c r="J2271" i="2"/>
  <c r="D2272" i="2"/>
  <c r="E2272" i="2"/>
  <c r="F2272" i="2"/>
  <c r="G2272" i="2"/>
  <c r="H2272" i="2"/>
  <c r="I2272" i="2"/>
  <c r="J2272" i="2"/>
  <c r="D2273" i="2"/>
  <c r="E2273" i="2"/>
  <c r="F2273" i="2"/>
  <c r="G2273" i="2"/>
  <c r="H2273" i="2"/>
  <c r="I2273" i="2"/>
  <c r="J2273" i="2"/>
  <c r="D2274" i="2"/>
  <c r="E2274" i="2"/>
  <c r="F2274" i="2"/>
  <c r="G2274" i="2"/>
  <c r="H2274" i="2"/>
  <c r="I2274" i="2"/>
  <c r="J2274" i="2"/>
  <c r="D2275" i="2"/>
  <c r="E2275" i="2"/>
  <c r="F2275" i="2"/>
  <c r="G2275" i="2"/>
  <c r="H2275" i="2"/>
  <c r="I2275" i="2"/>
  <c r="J2275" i="2"/>
  <c r="D2276" i="2"/>
  <c r="E2276" i="2"/>
  <c r="F2276" i="2"/>
  <c r="G2276" i="2"/>
  <c r="H2276" i="2"/>
  <c r="I2276" i="2"/>
  <c r="J2276" i="2"/>
  <c r="D2277" i="2"/>
  <c r="E2277" i="2"/>
  <c r="F2277" i="2"/>
  <c r="G2277" i="2"/>
  <c r="H2277" i="2"/>
  <c r="I2277" i="2"/>
  <c r="J2277" i="2"/>
  <c r="D2278" i="2"/>
  <c r="E2278" i="2"/>
  <c r="F2278" i="2"/>
  <c r="G2278" i="2"/>
  <c r="H2278" i="2"/>
  <c r="I2278" i="2"/>
  <c r="J2278" i="2"/>
  <c r="D2279" i="2"/>
  <c r="E2279" i="2"/>
  <c r="F2279" i="2"/>
  <c r="G2279" i="2"/>
  <c r="H2279" i="2"/>
  <c r="I2279" i="2"/>
  <c r="J2279" i="2"/>
  <c r="D2280" i="2"/>
  <c r="E2280" i="2"/>
  <c r="F2280" i="2"/>
  <c r="G2280" i="2"/>
  <c r="H2280" i="2"/>
  <c r="I2280" i="2"/>
  <c r="J2280" i="2"/>
  <c r="D2281" i="2"/>
  <c r="E2281" i="2"/>
  <c r="F2281" i="2"/>
  <c r="G2281" i="2"/>
  <c r="H2281" i="2"/>
  <c r="I2281" i="2"/>
  <c r="J2281" i="2"/>
  <c r="D2282" i="2"/>
  <c r="E2282" i="2"/>
  <c r="F2282" i="2"/>
  <c r="G2282" i="2"/>
  <c r="H2282" i="2"/>
  <c r="I2282" i="2"/>
  <c r="J2282" i="2"/>
  <c r="D2283" i="2"/>
  <c r="E2283" i="2"/>
  <c r="F2283" i="2"/>
  <c r="G2283" i="2"/>
  <c r="H2283" i="2"/>
  <c r="I2283" i="2"/>
  <c r="J2283" i="2"/>
  <c r="D2284" i="2"/>
  <c r="E2284" i="2"/>
  <c r="F2284" i="2"/>
  <c r="G2284" i="2"/>
  <c r="H2284" i="2"/>
  <c r="I2284" i="2"/>
  <c r="J2284" i="2"/>
  <c r="D2285" i="2"/>
  <c r="E2285" i="2"/>
  <c r="F2285" i="2"/>
  <c r="G2285" i="2"/>
  <c r="H2285" i="2"/>
  <c r="I2285" i="2"/>
  <c r="J2285" i="2"/>
  <c r="D2286" i="2"/>
  <c r="E2286" i="2"/>
  <c r="F2286" i="2"/>
  <c r="G2286" i="2"/>
  <c r="H2286" i="2"/>
  <c r="I2286" i="2"/>
  <c r="J2286" i="2"/>
  <c r="D2287" i="2"/>
  <c r="E2287" i="2"/>
  <c r="F2287" i="2"/>
  <c r="G2287" i="2"/>
  <c r="H2287" i="2"/>
  <c r="I2287" i="2"/>
  <c r="J2287" i="2"/>
  <c r="D2288" i="2"/>
  <c r="E2288" i="2"/>
  <c r="F2288" i="2"/>
  <c r="G2288" i="2"/>
  <c r="H2288" i="2"/>
  <c r="I2288" i="2"/>
  <c r="J2288" i="2"/>
  <c r="D2289" i="2"/>
  <c r="E2289" i="2"/>
  <c r="F2289" i="2"/>
  <c r="G2289" i="2"/>
  <c r="H2289" i="2"/>
  <c r="I2289" i="2"/>
  <c r="J2289" i="2"/>
  <c r="D2290" i="2"/>
  <c r="E2290" i="2"/>
  <c r="F2290" i="2"/>
  <c r="G2290" i="2"/>
  <c r="H2290" i="2"/>
  <c r="I2290" i="2"/>
  <c r="J2290" i="2"/>
  <c r="D2291" i="2"/>
  <c r="E2291" i="2"/>
  <c r="F2291" i="2"/>
  <c r="G2291" i="2"/>
  <c r="H2291" i="2"/>
  <c r="I2291" i="2"/>
  <c r="J2291" i="2"/>
  <c r="D2292" i="2"/>
  <c r="E2292" i="2"/>
  <c r="F2292" i="2"/>
  <c r="G2292" i="2"/>
  <c r="H2292" i="2"/>
  <c r="I2292" i="2"/>
  <c r="J2292" i="2"/>
  <c r="D2293" i="2"/>
  <c r="E2293" i="2"/>
  <c r="F2293" i="2"/>
  <c r="G2293" i="2"/>
  <c r="H2293" i="2"/>
  <c r="I2293" i="2"/>
  <c r="J2293" i="2"/>
  <c r="D2294" i="2"/>
  <c r="E2294" i="2"/>
  <c r="F2294" i="2"/>
  <c r="G2294" i="2"/>
  <c r="H2294" i="2"/>
  <c r="I2294" i="2"/>
  <c r="J2294" i="2"/>
  <c r="D2295" i="2"/>
  <c r="E2295" i="2"/>
  <c r="F2295" i="2"/>
  <c r="G2295" i="2"/>
  <c r="H2295" i="2"/>
  <c r="I2295" i="2"/>
  <c r="J2295" i="2"/>
  <c r="D2296" i="2"/>
  <c r="E2296" i="2"/>
  <c r="F2296" i="2"/>
  <c r="G2296" i="2"/>
  <c r="H2296" i="2"/>
  <c r="I2296" i="2"/>
  <c r="J2296" i="2"/>
  <c r="D2297" i="2"/>
  <c r="E2297" i="2"/>
  <c r="F2297" i="2"/>
  <c r="G2297" i="2"/>
  <c r="H2297" i="2"/>
  <c r="I2297" i="2"/>
  <c r="J2297" i="2"/>
  <c r="D2298" i="2"/>
  <c r="E2298" i="2"/>
  <c r="F2298" i="2"/>
  <c r="G2298" i="2"/>
  <c r="H2298" i="2"/>
  <c r="I2298" i="2"/>
  <c r="J2298" i="2"/>
  <c r="D2299" i="2"/>
  <c r="E2299" i="2"/>
  <c r="F2299" i="2"/>
  <c r="G2299" i="2"/>
  <c r="H2299" i="2"/>
  <c r="I2299" i="2"/>
  <c r="J2299" i="2"/>
  <c r="D2300" i="2"/>
  <c r="E2300" i="2"/>
  <c r="F2300" i="2"/>
  <c r="G2300" i="2"/>
  <c r="H2300" i="2"/>
  <c r="I2300" i="2"/>
  <c r="J2300" i="2"/>
  <c r="D2301" i="2"/>
  <c r="E2301" i="2"/>
  <c r="F2301" i="2"/>
  <c r="G2301" i="2"/>
  <c r="H2301" i="2"/>
  <c r="I2301" i="2"/>
  <c r="J2301" i="2"/>
  <c r="D2302" i="2"/>
  <c r="E2302" i="2"/>
  <c r="F2302" i="2"/>
  <c r="G2302" i="2"/>
  <c r="H2302" i="2"/>
  <c r="I2302" i="2"/>
  <c r="J2302" i="2"/>
  <c r="D2303" i="2"/>
  <c r="E2303" i="2"/>
  <c r="F2303" i="2"/>
  <c r="G2303" i="2"/>
  <c r="H2303" i="2"/>
  <c r="I2303" i="2"/>
  <c r="J2303" i="2"/>
  <c r="D2304" i="2"/>
  <c r="E2304" i="2"/>
  <c r="F2304" i="2"/>
  <c r="G2304" i="2"/>
  <c r="H2304" i="2"/>
  <c r="I2304" i="2"/>
  <c r="J2304" i="2"/>
  <c r="D2305" i="2"/>
  <c r="E2305" i="2"/>
  <c r="F2305" i="2"/>
  <c r="G2305" i="2"/>
  <c r="H2305" i="2"/>
  <c r="I2305" i="2"/>
  <c r="J2305" i="2"/>
  <c r="D2306" i="2"/>
  <c r="E2306" i="2"/>
  <c r="F2306" i="2"/>
  <c r="G2306" i="2"/>
  <c r="H2306" i="2"/>
  <c r="I2306" i="2"/>
  <c r="J2306" i="2"/>
  <c r="D2307" i="2"/>
  <c r="E2307" i="2"/>
  <c r="F2307" i="2"/>
  <c r="G2307" i="2"/>
  <c r="H2307" i="2"/>
  <c r="I2307" i="2"/>
  <c r="J2307" i="2"/>
  <c r="D2308" i="2"/>
  <c r="E2308" i="2"/>
  <c r="F2308" i="2"/>
  <c r="G2308" i="2"/>
  <c r="H2308" i="2"/>
  <c r="I2308" i="2"/>
  <c r="J2308" i="2"/>
  <c r="D2309" i="2"/>
  <c r="E2309" i="2"/>
  <c r="F2309" i="2"/>
  <c r="G2309" i="2"/>
  <c r="H2309" i="2"/>
  <c r="I2309" i="2"/>
  <c r="J2309" i="2"/>
  <c r="D2310" i="2"/>
  <c r="E2310" i="2"/>
  <c r="F2310" i="2"/>
  <c r="G2310" i="2"/>
  <c r="H2310" i="2"/>
  <c r="I2310" i="2"/>
  <c r="J2310" i="2"/>
  <c r="D2311" i="2"/>
  <c r="E2311" i="2"/>
  <c r="F2311" i="2"/>
  <c r="G2311" i="2"/>
  <c r="H2311" i="2"/>
  <c r="I2311" i="2"/>
  <c r="J2311" i="2"/>
  <c r="D2312" i="2"/>
  <c r="E2312" i="2"/>
  <c r="F2312" i="2"/>
  <c r="G2312" i="2"/>
  <c r="H2312" i="2"/>
  <c r="I2312" i="2"/>
  <c r="J2312" i="2"/>
  <c r="D2313" i="2"/>
  <c r="E2313" i="2"/>
  <c r="F2313" i="2"/>
  <c r="G2313" i="2"/>
  <c r="H2313" i="2"/>
  <c r="I2313" i="2"/>
  <c r="J2313" i="2"/>
  <c r="D2314" i="2"/>
  <c r="E2314" i="2"/>
  <c r="F2314" i="2"/>
  <c r="G2314" i="2"/>
  <c r="H2314" i="2"/>
  <c r="I2314" i="2"/>
  <c r="J2314" i="2"/>
  <c r="D2315" i="2"/>
  <c r="E2315" i="2"/>
  <c r="F2315" i="2"/>
  <c r="G2315" i="2"/>
  <c r="H2315" i="2"/>
  <c r="I2315" i="2"/>
  <c r="J2315" i="2"/>
  <c r="D2316" i="2"/>
  <c r="E2316" i="2"/>
  <c r="F2316" i="2"/>
  <c r="G2316" i="2"/>
  <c r="H2316" i="2"/>
  <c r="I2316" i="2"/>
  <c r="J2316" i="2"/>
  <c r="D2317" i="2"/>
  <c r="E2317" i="2"/>
  <c r="F2317" i="2"/>
  <c r="G2317" i="2"/>
  <c r="H2317" i="2"/>
  <c r="I2317" i="2"/>
  <c r="J2317" i="2"/>
  <c r="D2318" i="2"/>
  <c r="E2318" i="2"/>
  <c r="F2318" i="2"/>
  <c r="G2318" i="2"/>
  <c r="H2318" i="2"/>
  <c r="I2318" i="2"/>
  <c r="J2318" i="2"/>
  <c r="D2319" i="2"/>
  <c r="E2319" i="2"/>
  <c r="F2319" i="2"/>
  <c r="G2319" i="2"/>
  <c r="H2319" i="2"/>
  <c r="I2319" i="2"/>
  <c r="J2319" i="2"/>
  <c r="D2320" i="2"/>
  <c r="E2320" i="2"/>
  <c r="F2320" i="2"/>
  <c r="G2320" i="2"/>
  <c r="H2320" i="2"/>
  <c r="I2320" i="2"/>
  <c r="J2320" i="2"/>
  <c r="D2321" i="2"/>
  <c r="E2321" i="2"/>
  <c r="F2321" i="2"/>
  <c r="G2321" i="2"/>
  <c r="H2321" i="2"/>
  <c r="I2321" i="2"/>
  <c r="J2321" i="2"/>
  <c r="D2322" i="2"/>
  <c r="E2322" i="2"/>
  <c r="F2322" i="2"/>
  <c r="G2322" i="2"/>
  <c r="H2322" i="2"/>
  <c r="I2322" i="2"/>
  <c r="J2322" i="2"/>
  <c r="D2323" i="2"/>
  <c r="E2323" i="2"/>
  <c r="F2323" i="2"/>
  <c r="G2323" i="2"/>
  <c r="H2323" i="2"/>
  <c r="I2323" i="2"/>
  <c r="J2323" i="2"/>
  <c r="D2324" i="2"/>
  <c r="E2324" i="2"/>
  <c r="F2324" i="2"/>
  <c r="G2324" i="2"/>
  <c r="H2324" i="2"/>
  <c r="I2324" i="2"/>
  <c r="J2324" i="2"/>
  <c r="D2325" i="2"/>
  <c r="E2325" i="2"/>
  <c r="F2325" i="2"/>
  <c r="G2325" i="2"/>
  <c r="H2325" i="2"/>
  <c r="I2325" i="2"/>
  <c r="J2325" i="2"/>
  <c r="D2326" i="2"/>
  <c r="E2326" i="2"/>
  <c r="F2326" i="2"/>
  <c r="G2326" i="2"/>
  <c r="H2326" i="2"/>
  <c r="I2326" i="2"/>
  <c r="J2326" i="2"/>
  <c r="D2327" i="2"/>
  <c r="E2327" i="2"/>
  <c r="F2327" i="2"/>
  <c r="G2327" i="2"/>
  <c r="H2327" i="2"/>
  <c r="I2327" i="2"/>
  <c r="J2327" i="2"/>
  <c r="D2328" i="2"/>
  <c r="E2328" i="2"/>
  <c r="F2328" i="2"/>
  <c r="G2328" i="2"/>
  <c r="H2328" i="2"/>
  <c r="I2328" i="2"/>
  <c r="J2328" i="2"/>
  <c r="D2329" i="2"/>
  <c r="E2329" i="2"/>
  <c r="F2329" i="2"/>
  <c r="G2329" i="2"/>
  <c r="H2329" i="2"/>
  <c r="I2329" i="2"/>
  <c r="J2329" i="2"/>
  <c r="D2330" i="2"/>
  <c r="E2330" i="2"/>
  <c r="F2330" i="2"/>
  <c r="G2330" i="2"/>
  <c r="H2330" i="2"/>
  <c r="I2330" i="2"/>
  <c r="J2330" i="2"/>
  <c r="D2331" i="2"/>
  <c r="E2331" i="2"/>
  <c r="F2331" i="2"/>
  <c r="G2331" i="2"/>
  <c r="H2331" i="2"/>
  <c r="I2331" i="2"/>
  <c r="J2331" i="2"/>
  <c r="D2332" i="2"/>
  <c r="E2332" i="2"/>
  <c r="F2332" i="2"/>
  <c r="G2332" i="2"/>
  <c r="H2332" i="2"/>
  <c r="I2332" i="2"/>
  <c r="J2332" i="2"/>
  <c r="D2333" i="2"/>
  <c r="E2333" i="2"/>
  <c r="F2333" i="2"/>
  <c r="G2333" i="2"/>
  <c r="H2333" i="2"/>
  <c r="I2333" i="2"/>
  <c r="J2333" i="2"/>
  <c r="D2334" i="2"/>
  <c r="E2334" i="2"/>
  <c r="F2334" i="2"/>
  <c r="G2334" i="2"/>
  <c r="H2334" i="2"/>
  <c r="I2334" i="2"/>
  <c r="J2334" i="2"/>
  <c r="D2335" i="2"/>
  <c r="E2335" i="2"/>
  <c r="F2335" i="2"/>
  <c r="G2335" i="2"/>
  <c r="H2335" i="2"/>
  <c r="I2335" i="2"/>
  <c r="J2335" i="2"/>
  <c r="D2336" i="2"/>
  <c r="E2336" i="2"/>
  <c r="F2336" i="2"/>
  <c r="G2336" i="2"/>
  <c r="H2336" i="2"/>
  <c r="I2336" i="2"/>
  <c r="J2336" i="2"/>
  <c r="D2337" i="2"/>
  <c r="E2337" i="2"/>
  <c r="F2337" i="2"/>
  <c r="G2337" i="2"/>
  <c r="H2337" i="2"/>
  <c r="I2337" i="2"/>
  <c r="J2337" i="2"/>
  <c r="D2338" i="2"/>
  <c r="E2338" i="2"/>
  <c r="F2338" i="2"/>
  <c r="G2338" i="2"/>
  <c r="H2338" i="2"/>
  <c r="I2338" i="2"/>
  <c r="J2338" i="2"/>
  <c r="D2339" i="2"/>
  <c r="E2339" i="2"/>
  <c r="F2339" i="2"/>
  <c r="G2339" i="2"/>
  <c r="H2339" i="2"/>
  <c r="I2339" i="2"/>
  <c r="J2339" i="2"/>
  <c r="D2340" i="2"/>
  <c r="E2340" i="2"/>
  <c r="F2340" i="2"/>
  <c r="G2340" i="2"/>
  <c r="H2340" i="2"/>
  <c r="I2340" i="2"/>
  <c r="J2340" i="2"/>
  <c r="D2341" i="2"/>
  <c r="E2341" i="2"/>
  <c r="F2341" i="2"/>
  <c r="G2341" i="2"/>
  <c r="H2341" i="2"/>
  <c r="I2341" i="2"/>
  <c r="J2341" i="2"/>
  <c r="D2342" i="2"/>
  <c r="E2342" i="2"/>
  <c r="F2342" i="2"/>
  <c r="G2342" i="2"/>
  <c r="H2342" i="2"/>
  <c r="I2342" i="2"/>
  <c r="J2342" i="2"/>
  <c r="D2343" i="2"/>
  <c r="E2343" i="2"/>
  <c r="F2343" i="2"/>
  <c r="G2343" i="2"/>
  <c r="H2343" i="2"/>
  <c r="I2343" i="2"/>
  <c r="J2343" i="2"/>
  <c r="D2344" i="2"/>
  <c r="E2344" i="2"/>
  <c r="F2344" i="2"/>
  <c r="G2344" i="2"/>
  <c r="H2344" i="2"/>
  <c r="I2344" i="2"/>
  <c r="J2344" i="2"/>
  <c r="D2345" i="2"/>
  <c r="E2345" i="2"/>
  <c r="F2345" i="2"/>
  <c r="G2345" i="2"/>
  <c r="H2345" i="2"/>
  <c r="I2345" i="2"/>
  <c r="J2345" i="2"/>
  <c r="D2346" i="2"/>
  <c r="E2346" i="2"/>
  <c r="F2346" i="2"/>
  <c r="G2346" i="2"/>
  <c r="H2346" i="2"/>
  <c r="I2346" i="2"/>
  <c r="J2346" i="2"/>
  <c r="D2347" i="2"/>
  <c r="E2347" i="2"/>
  <c r="F2347" i="2"/>
  <c r="G2347" i="2"/>
  <c r="H2347" i="2"/>
  <c r="I2347" i="2"/>
  <c r="J2347" i="2"/>
  <c r="D2348" i="2"/>
  <c r="E2348" i="2"/>
  <c r="F2348" i="2"/>
  <c r="G2348" i="2"/>
  <c r="H2348" i="2"/>
  <c r="I2348" i="2"/>
  <c r="J2348" i="2"/>
  <c r="D2349" i="2"/>
  <c r="E2349" i="2"/>
  <c r="F2349" i="2"/>
  <c r="G2349" i="2"/>
  <c r="H2349" i="2"/>
  <c r="I2349" i="2"/>
  <c r="J2349" i="2"/>
  <c r="D2350" i="2"/>
  <c r="E2350" i="2"/>
  <c r="F2350" i="2"/>
  <c r="G2350" i="2"/>
  <c r="H2350" i="2"/>
  <c r="I2350" i="2"/>
  <c r="J2350" i="2"/>
  <c r="D2351" i="2"/>
  <c r="E2351" i="2"/>
  <c r="F2351" i="2"/>
  <c r="G2351" i="2"/>
  <c r="H2351" i="2"/>
  <c r="I2351" i="2"/>
  <c r="J2351" i="2"/>
  <c r="D2352" i="2"/>
  <c r="E2352" i="2"/>
  <c r="F2352" i="2"/>
  <c r="G2352" i="2"/>
  <c r="H2352" i="2"/>
  <c r="I2352" i="2"/>
  <c r="J2352" i="2"/>
  <c r="D2353" i="2"/>
  <c r="E2353" i="2"/>
  <c r="F2353" i="2"/>
  <c r="G2353" i="2"/>
  <c r="H2353" i="2"/>
  <c r="I2353" i="2"/>
  <c r="J2353" i="2"/>
  <c r="D2354" i="2"/>
  <c r="E2354" i="2"/>
  <c r="F2354" i="2"/>
  <c r="G2354" i="2"/>
  <c r="H2354" i="2"/>
  <c r="I2354" i="2"/>
  <c r="J2354" i="2"/>
  <c r="D2355" i="2"/>
  <c r="E2355" i="2"/>
  <c r="F2355" i="2"/>
  <c r="G2355" i="2"/>
  <c r="H2355" i="2"/>
  <c r="I2355" i="2"/>
  <c r="J2355" i="2"/>
  <c r="D2356" i="2"/>
  <c r="E2356" i="2"/>
  <c r="F2356" i="2"/>
  <c r="G2356" i="2"/>
  <c r="H2356" i="2"/>
  <c r="I2356" i="2"/>
  <c r="J2356" i="2"/>
  <c r="D2357" i="2"/>
  <c r="E2357" i="2"/>
  <c r="F2357" i="2"/>
  <c r="G2357" i="2"/>
  <c r="H2357" i="2"/>
  <c r="I2357" i="2"/>
  <c r="J2357" i="2"/>
  <c r="D2358" i="2"/>
  <c r="E2358" i="2"/>
  <c r="F2358" i="2"/>
  <c r="G2358" i="2"/>
  <c r="H2358" i="2"/>
  <c r="I2358" i="2"/>
  <c r="J2358" i="2"/>
  <c r="D2359" i="2"/>
  <c r="E2359" i="2"/>
  <c r="F2359" i="2"/>
  <c r="G2359" i="2"/>
  <c r="H2359" i="2"/>
  <c r="I2359" i="2"/>
  <c r="J2359" i="2"/>
  <c r="D2360" i="2"/>
  <c r="E2360" i="2"/>
  <c r="F2360" i="2"/>
  <c r="G2360" i="2"/>
  <c r="H2360" i="2"/>
  <c r="I2360" i="2"/>
  <c r="J2360" i="2"/>
  <c r="D2361" i="2"/>
  <c r="E2361" i="2"/>
  <c r="F2361" i="2"/>
  <c r="G2361" i="2"/>
  <c r="H2361" i="2"/>
  <c r="I2361" i="2"/>
  <c r="J2361" i="2"/>
  <c r="D2362" i="2"/>
  <c r="E2362" i="2"/>
  <c r="F2362" i="2"/>
  <c r="G2362" i="2"/>
  <c r="H2362" i="2"/>
  <c r="I2362" i="2"/>
  <c r="J2362" i="2"/>
  <c r="D2363" i="2"/>
  <c r="E2363" i="2"/>
  <c r="F2363" i="2"/>
  <c r="G2363" i="2"/>
  <c r="H2363" i="2"/>
  <c r="I2363" i="2"/>
  <c r="J2363" i="2"/>
  <c r="D2364" i="2"/>
  <c r="E2364" i="2"/>
  <c r="F2364" i="2"/>
  <c r="G2364" i="2"/>
  <c r="H2364" i="2"/>
  <c r="I2364" i="2"/>
  <c r="J2364" i="2"/>
  <c r="D2365" i="2"/>
  <c r="E2365" i="2"/>
  <c r="F2365" i="2"/>
  <c r="G2365" i="2"/>
  <c r="H2365" i="2"/>
  <c r="I2365" i="2"/>
  <c r="J2365" i="2"/>
  <c r="D2366" i="2"/>
  <c r="E2366" i="2"/>
  <c r="F2366" i="2"/>
  <c r="G2366" i="2"/>
  <c r="H2366" i="2"/>
  <c r="I2366" i="2"/>
  <c r="J2366" i="2"/>
  <c r="D2367" i="2"/>
  <c r="E2367" i="2"/>
  <c r="F2367" i="2"/>
  <c r="G2367" i="2"/>
  <c r="H2367" i="2"/>
  <c r="I2367" i="2"/>
  <c r="J2367" i="2"/>
  <c r="D2368" i="2"/>
  <c r="E2368" i="2"/>
  <c r="F2368" i="2"/>
  <c r="G2368" i="2"/>
  <c r="H2368" i="2"/>
  <c r="I2368" i="2"/>
  <c r="J2368" i="2"/>
  <c r="D2369" i="2"/>
  <c r="E2369" i="2"/>
  <c r="F2369" i="2"/>
  <c r="G2369" i="2"/>
  <c r="H2369" i="2"/>
  <c r="I2369" i="2"/>
  <c r="J2369" i="2"/>
  <c r="D2370" i="2"/>
  <c r="E2370" i="2"/>
  <c r="F2370" i="2"/>
  <c r="G2370" i="2"/>
  <c r="H2370" i="2"/>
  <c r="I2370" i="2"/>
  <c r="J2370" i="2"/>
  <c r="D2371" i="2"/>
  <c r="E2371" i="2"/>
  <c r="F2371" i="2"/>
  <c r="G2371" i="2"/>
  <c r="H2371" i="2"/>
  <c r="I2371" i="2"/>
  <c r="J2371" i="2"/>
  <c r="D2372" i="2"/>
  <c r="E2372" i="2"/>
  <c r="F2372" i="2"/>
  <c r="G2372" i="2"/>
  <c r="H2372" i="2"/>
  <c r="I2372" i="2"/>
  <c r="J2372" i="2"/>
  <c r="D2373" i="2"/>
  <c r="E2373" i="2"/>
  <c r="F2373" i="2"/>
  <c r="G2373" i="2"/>
  <c r="H2373" i="2"/>
  <c r="I2373" i="2"/>
  <c r="J2373" i="2"/>
  <c r="D2374" i="2"/>
  <c r="E2374" i="2"/>
  <c r="F2374" i="2"/>
  <c r="G2374" i="2"/>
  <c r="H2374" i="2"/>
  <c r="I2374" i="2"/>
  <c r="J2374" i="2"/>
  <c r="D2375" i="2"/>
  <c r="E2375" i="2"/>
  <c r="F2375" i="2"/>
  <c r="G2375" i="2"/>
  <c r="H2375" i="2"/>
  <c r="I2375" i="2"/>
  <c r="J2375" i="2"/>
  <c r="D2376" i="2"/>
  <c r="E2376" i="2"/>
  <c r="F2376" i="2"/>
  <c r="G2376" i="2"/>
  <c r="H2376" i="2"/>
  <c r="I2376" i="2"/>
  <c r="J2376" i="2"/>
  <c r="D2377" i="2"/>
  <c r="E2377" i="2"/>
  <c r="F2377" i="2"/>
  <c r="G2377" i="2"/>
  <c r="H2377" i="2"/>
  <c r="I2377" i="2"/>
  <c r="J2377" i="2"/>
  <c r="D2378" i="2"/>
  <c r="E2378" i="2"/>
  <c r="F2378" i="2"/>
  <c r="G2378" i="2"/>
  <c r="H2378" i="2"/>
  <c r="I2378" i="2"/>
  <c r="J2378" i="2"/>
  <c r="D2379" i="2"/>
  <c r="E2379" i="2"/>
  <c r="F2379" i="2"/>
  <c r="G2379" i="2"/>
  <c r="H2379" i="2"/>
  <c r="I2379" i="2"/>
  <c r="J2379" i="2"/>
  <c r="D2380" i="2"/>
  <c r="E2380" i="2"/>
  <c r="F2380" i="2"/>
  <c r="G2380" i="2"/>
  <c r="H2380" i="2"/>
  <c r="I2380" i="2"/>
  <c r="J2380" i="2"/>
  <c r="D2381" i="2"/>
  <c r="E2381" i="2"/>
  <c r="F2381" i="2"/>
  <c r="G2381" i="2"/>
  <c r="H2381" i="2"/>
  <c r="I2381" i="2"/>
  <c r="J2381" i="2"/>
  <c r="D2382" i="2"/>
  <c r="E2382" i="2"/>
  <c r="F2382" i="2"/>
  <c r="G2382" i="2"/>
  <c r="H2382" i="2"/>
  <c r="I2382" i="2"/>
  <c r="J2382" i="2"/>
  <c r="D2383" i="2"/>
  <c r="E2383" i="2"/>
  <c r="F2383" i="2"/>
  <c r="G2383" i="2"/>
  <c r="H2383" i="2"/>
  <c r="I2383" i="2"/>
  <c r="J2383" i="2"/>
  <c r="D2384" i="2"/>
  <c r="E2384" i="2"/>
  <c r="F2384" i="2"/>
  <c r="G2384" i="2"/>
  <c r="H2384" i="2"/>
  <c r="I2384" i="2"/>
  <c r="J2384" i="2"/>
  <c r="D2385" i="2"/>
  <c r="E2385" i="2"/>
  <c r="F2385" i="2"/>
  <c r="G2385" i="2"/>
  <c r="H2385" i="2"/>
  <c r="I2385" i="2"/>
  <c r="J2385" i="2"/>
  <c r="D2386" i="2"/>
  <c r="E2386" i="2"/>
  <c r="F2386" i="2"/>
  <c r="G2386" i="2"/>
  <c r="H2386" i="2"/>
  <c r="I2386" i="2"/>
  <c r="J2386" i="2"/>
  <c r="D2387" i="2"/>
  <c r="E2387" i="2"/>
  <c r="F2387" i="2"/>
  <c r="G2387" i="2"/>
  <c r="H2387" i="2"/>
  <c r="I2387" i="2"/>
  <c r="J2387" i="2"/>
  <c r="D2388" i="2"/>
  <c r="E2388" i="2"/>
  <c r="F2388" i="2"/>
  <c r="G2388" i="2"/>
  <c r="H2388" i="2"/>
  <c r="I2388" i="2"/>
  <c r="J2388" i="2"/>
  <c r="D2389" i="2"/>
  <c r="E2389" i="2"/>
  <c r="F2389" i="2"/>
  <c r="G2389" i="2"/>
  <c r="H2389" i="2"/>
  <c r="I2389" i="2"/>
  <c r="J2389" i="2"/>
  <c r="D2390" i="2"/>
  <c r="E2390" i="2"/>
  <c r="F2390" i="2"/>
  <c r="G2390" i="2"/>
  <c r="H2390" i="2"/>
  <c r="I2390" i="2"/>
  <c r="J2390" i="2"/>
  <c r="D2391" i="2"/>
  <c r="E2391" i="2"/>
  <c r="F2391" i="2"/>
  <c r="G2391" i="2"/>
  <c r="H2391" i="2"/>
  <c r="I2391" i="2"/>
  <c r="J2391" i="2"/>
  <c r="D2392" i="2"/>
  <c r="E2392" i="2"/>
  <c r="F2392" i="2"/>
  <c r="G2392" i="2"/>
  <c r="H2392" i="2"/>
  <c r="I2392" i="2"/>
  <c r="J2392" i="2"/>
  <c r="D2393" i="2"/>
  <c r="E2393" i="2"/>
  <c r="F2393" i="2"/>
  <c r="G2393" i="2"/>
  <c r="H2393" i="2"/>
  <c r="I2393" i="2"/>
  <c r="J2393" i="2"/>
  <c r="D2394" i="2"/>
  <c r="E2394" i="2"/>
  <c r="F2394" i="2"/>
  <c r="G2394" i="2"/>
  <c r="H2394" i="2"/>
  <c r="I2394" i="2"/>
  <c r="J2394" i="2"/>
  <c r="D2395" i="2"/>
  <c r="E2395" i="2"/>
  <c r="F2395" i="2"/>
  <c r="G2395" i="2"/>
  <c r="H2395" i="2"/>
  <c r="I2395" i="2"/>
  <c r="J2395" i="2"/>
  <c r="D2396" i="2"/>
  <c r="E2396" i="2"/>
  <c r="F2396" i="2"/>
  <c r="G2396" i="2"/>
  <c r="H2396" i="2"/>
  <c r="I2396" i="2"/>
  <c r="J2396" i="2"/>
  <c r="D2397" i="2"/>
  <c r="E2397" i="2"/>
  <c r="F2397" i="2"/>
  <c r="G2397" i="2"/>
  <c r="H2397" i="2"/>
  <c r="I2397" i="2"/>
  <c r="J2397" i="2"/>
  <c r="D2398" i="2"/>
  <c r="E2398" i="2"/>
  <c r="F2398" i="2"/>
  <c r="G2398" i="2"/>
  <c r="H2398" i="2"/>
  <c r="I2398" i="2"/>
  <c r="J2398" i="2"/>
  <c r="D2399" i="2"/>
  <c r="E2399" i="2"/>
  <c r="F2399" i="2"/>
  <c r="G2399" i="2"/>
  <c r="H2399" i="2"/>
  <c r="I2399" i="2"/>
  <c r="J2399" i="2"/>
  <c r="D2400" i="2"/>
  <c r="E2400" i="2"/>
  <c r="F2400" i="2"/>
  <c r="G2400" i="2"/>
  <c r="H2400" i="2"/>
  <c r="I2400" i="2"/>
  <c r="J2400" i="2"/>
  <c r="D2401" i="2"/>
  <c r="E2401" i="2"/>
  <c r="F2401" i="2"/>
  <c r="G2401" i="2"/>
  <c r="H2401" i="2"/>
  <c r="I2401" i="2"/>
  <c r="J2401" i="2"/>
  <c r="D2402" i="2"/>
  <c r="E2402" i="2"/>
  <c r="F2402" i="2"/>
  <c r="G2402" i="2"/>
  <c r="H2402" i="2"/>
  <c r="I2402" i="2"/>
  <c r="J2402" i="2"/>
  <c r="D2403" i="2"/>
  <c r="E2403" i="2"/>
  <c r="F2403" i="2"/>
  <c r="G2403" i="2"/>
  <c r="H2403" i="2"/>
  <c r="I2403" i="2"/>
  <c r="J2403" i="2"/>
  <c r="D2404" i="2"/>
  <c r="E2404" i="2"/>
  <c r="F2404" i="2"/>
  <c r="G2404" i="2"/>
  <c r="H2404" i="2"/>
  <c r="I2404" i="2"/>
  <c r="J2404" i="2"/>
  <c r="D2405" i="2"/>
  <c r="E2405" i="2"/>
  <c r="F2405" i="2"/>
  <c r="G2405" i="2"/>
  <c r="H2405" i="2"/>
  <c r="I2405" i="2"/>
  <c r="J2405" i="2"/>
  <c r="D2406" i="2"/>
  <c r="E2406" i="2"/>
  <c r="F2406" i="2"/>
  <c r="G2406" i="2"/>
  <c r="H2406" i="2"/>
  <c r="I2406" i="2"/>
  <c r="J2406" i="2"/>
  <c r="D2407" i="2"/>
  <c r="E2407" i="2"/>
  <c r="F2407" i="2"/>
  <c r="G2407" i="2"/>
  <c r="H2407" i="2"/>
  <c r="I2407" i="2"/>
  <c r="J2407" i="2"/>
  <c r="D2408" i="2"/>
  <c r="E2408" i="2"/>
  <c r="F2408" i="2"/>
  <c r="G2408" i="2"/>
  <c r="H2408" i="2"/>
  <c r="I2408" i="2"/>
  <c r="J2408" i="2"/>
  <c r="D2409" i="2"/>
  <c r="E2409" i="2"/>
  <c r="F2409" i="2"/>
  <c r="G2409" i="2"/>
  <c r="H2409" i="2"/>
  <c r="I2409" i="2"/>
  <c r="J2409" i="2"/>
  <c r="D2410" i="2"/>
  <c r="E2410" i="2"/>
  <c r="F2410" i="2"/>
  <c r="G2410" i="2"/>
  <c r="H2410" i="2"/>
  <c r="I2410" i="2"/>
  <c r="J2410" i="2"/>
  <c r="D2411" i="2"/>
  <c r="E2411" i="2"/>
  <c r="F2411" i="2"/>
  <c r="G2411" i="2"/>
  <c r="H2411" i="2"/>
  <c r="I2411" i="2"/>
  <c r="J2411" i="2"/>
  <c r="D2412" i="2"/>
  <c r="E2412" i="2"/>
  <c r="F2412" i="2"/>
  <c r="G2412" i="2"/>
  <c r="H2412" i="2"/>
  <c r="I2412" i="2"/>
  <c r="J2412" i="2"/>
  <c r="D2413" i="2"/>
  <c r="E2413" i="2"/>
  <c r="F2413" i="2"/>
  <c r="G2413" i="2"/>
  <c r="H2413" i="2"/>
  <c r="I2413" i="2"/>
  <c r="J2413" i="2"/>
  <c r="D2414" i="2"/>
  <c r="E2414" i="2"/>
  <c r="F2414" i="2"/>
  <c r="G2414" i="2"/>
  <c r="H2414" i="2"/>
  <c r="I2414" i="2"/>
  <c r="J2414" i="2"/>
  <c r="D2415" i="2"/>
  <c r="E2415" i="2"/>
  <c r="F2415" i="2"/>
  <c r="G2415" i="2"/>
  <c r="H2415" i="2"/>
  <c r="I2415" i="2"/>
  <c r="J2415" i="2"/>
  <c r="D2416" i="2"/>
  <c r="E2416" i="2"/>
  <c r="F2416" i="2"/>
  <c r="G2416" i="2"/>
  <c r="H2416" i="2"/>
  <c r="I2416" i="2"/>
  <c r="J2416" i="2"/>
  <c r="D2417" i="2"/>
  <c r="E2417" i="2"/>
  <c r="F2417" i="2"/>
  <c r="G2417" i="2"/>
  <c r="H2417" i="2"/>
  <c r="I2417" i="2"/>
  <c r="J2417" i="2"/>
  <c r="D2418" i="2"/>
  <c r="E2418" i="2"/>
  <c r="F2418" i="2"/>
  <c r="G2418" i="2"/>
  <c r="H2418" i="2"/>
  <c r="I2418" i="2"/>
  <c r="J2418" i="2"/>
  <c r="D2419" i="2"/>
  <c r="E2419" i="2"/>
  <c r="F2419" i="2"/>
  <c r="G2419" i="2"/>
  <c r="H2419" i="2"/>
  <c r="I2419" i="2"/>
  <c r="J2419" i="2"/>
  <c r="D2420" i="2"/>
  <c r="E2420" i="2"/>
  <c r="F2420" i="2"/>
  <c r="G2420" i="2"/>
  <c r="H2420" i="2"/>
  <c r="I2420" i="2"/>
  <c r="J2420" i="2"/>
  <c r="D2421" i="2"/>
  <c r="E2421" i="2"/>
  <c r="F2421" i="2"/>
  <c r="G2421" i="2"/>
  <c r="H2421" i="2"/>
  <c r="I2421" i="2"/>
  <c r="J2421" i="2"/>
  <c r="D2422" i="2"/>
  <c r="E2422" i="2"/>
  <c r="F2422" i="2"/>
  <c r="G2422" i="2"/>
  <c r="H2422" i="2"/>
  <c r="I2422" i="2"/>
  <c r="J2422" i="2"/>
  <c r="D2423" i="2"/>
  <c r="E2423" i="2"/>
  <c r="F2423" i="2"/>
  <c r="G2423" i="2"/>
  <c r="H2423" i="2"/>
  <c r="I2423" i="2"/>
  <c r="J2423" i="2"/>
  <c r="D2424" i="2"/>
  <c r="E2424" i="2"/>
  <c r="F2424" i="2"/>
  <c r="G2424" i="2"/>
  <c r="H2424" i="2"/>
  <c r="I2424" i="2"/>
  <c r="J2424" i="2"/>
  <c r="D2425" i="2"/>
  <c r="E2425" i="2"/>
  <c r="F2425" i="2"/>
  <c r="G2425" i="2"/>
  <c r="H2425" i="2"/>
  <c r="I2425" i="2"/>
  <c r="J2425" i="2"/>
  <c r="D2426" i="2"/>
  <c r="E2426" i="2"/>
  <c r="F2426" i="2"/>
  <c r="G2426" i="2"/>
  <c r="H2426" i="2"/>
  <c r="I2426" i="2"/>
  <c r="J2426" i="2"/>
  <c r="D2427" i="2"/>
  <c r="E2427" i="2"/>
  <c r="F2427" i="2"/>
  <c r="G2427" i="2"/>
  <c r="H2427" i="2"/>
  <c r="I2427" i="2"/>
  <c r="J2427" i="2"/>
  <c r="D2428" i="2"/>
  <c r="E2428" i="2"/>
  <c r="F2428" i="2"/>
  <c r="G2428" i="2"/>
  <c r="H2428" i="2"/>
  <c r="I2428" i="2"/>
  <c r="J2428" i="2"/>
  <c r="D2429" i="2"/>
  <c r="E2429" i="2"/>
  <c r="F2429" i="2"/>
  <c r="G2429" i="2"/>
  <c r="H2429" i="2"/>
  <c r="I2429" i="2"/>
  <c r="J2429" i="2"/>
  <c r="D2430" i="2"/>
  <c r="E2430" i="2"/>
  <c r="F2430" i="2"/>
  <c r="G2430" i="2"/>
  <c r="H2430" i="2"/>
  <c r="I2430" i="2"/>
  <c r="J2430" i="2"/>
  <c r="D2431" i="2"/>
  <c r="E2431" i="2"/>
  <c r="F2431" i="2"/>
  <c r="G2431" i="2"/>
  <c r="H2431" i="2"/>
  <c r="I2431" i="2"/>
  <c r="J2431" i="2"/>
  <c r="D2432" i="2"/>
  <c r="E2432" i="2"/>
  <c r="F2432" i="2"/>
  <c r="G2432" i="2"/>
  <c r="H2432" i="2"/>
  <c r="I2432" i="2"/>
  <c r="J2432" i="2"/>
  <c r="D2433" i="2"/>
  <c r="E2433" i="2"/>
  <c r="F2433" i="2"/>
  <c r="G2433" i="2"/>
  <c r="H2433" i="2"/>
  <c r="I2433" i="2"/>
  <c r="J2433" i="2"/>
  <c r="D2434" i="2"/>
  <c r="E2434" i="2"/>
  <c r="F2434" i="2"/>
  <c r="G2434" i="2"/>
  <c r="H2434" i="2"/>
  <c r="I2434" i="2"/>
  <c r="J2434" i="2"/>
  <c r="D2435" i="2"/>
  <c r="E2435" i="2"/>
  <c r="F2435" i="2"/>
  <c r="G2435" i="2"/>
  <c r="H2435" i="2"/>
  <c r="I2435" i="2"/>
  <c r="J2435" i="2"/>
  <c r="D2436" i="2"/>
  <c r="E2436" i="2"/>
  <c r="F2436" i="2"/>
  <c r="G2436" i="2"/>
  <c r="H2436" i="2"/>
  <c r="I2436" i="2"/>
  <c r="J2436" i="2"/>
  <c r="D2437" i="2"/>
  <c r="E2437" i="2"/>
  <c r="F2437" i="2"/>
  <c r="G2437" i="2"/>
  <c r="H2437" i="2"/>
  <c r="I2437" i="2"/>
  <c r="J2437" i="2"/>
  <c r="D2438" i="2"/>
  <c r="E2438" i="2"/>
  <c r="F2438" i="2"/>
  <c r="G2438" i="2"/>
  <c r="H2438" i="2"/>
  <c r="I2438" i="2"/>
  <c r="J2438" i="2"/>
  <c r="D2439" i="2"/>
  <c r="E2439" i="2"/>
  <c r="F2439" i="2"/>
  <c r="G2439" i="2"/>
  <c r="H2439" i="2"/>
  <c r="I2439" i="2"/>
  <c r="J2439" i="2"/>
  <c r="D2440" i="2"/>
  <c r="E2440" i="2"/>
  <c r="F2440" i="2"/>
  <c r="G2440" i="2"/>
  <c r="H2440" i="2"/>
  <c r="I2440" i="2"/>
  <c r="J2440" i="2"/>
  <c r="D2441" i="2"/>
  <c r="E2441" i="2"/>
  <c r="F2441" i="2"/>
  <c r="G2441" i="2"/>
  <c r="H2441" i="2"/>
  <c r="I2441" i="2"/>
  <c r="J2441" i="2"/>
  <c r="D2442" i="2"/>
  <c r="E2442" i="2"/>
  <c r="F2442" i="2"/>
  <c r="G2442" i="2"/>
  <c r="H2442" i="2"/>
  <c r="I2442" i="2"/>
  <c r="J2442" i="2"/>
  <c r="D2443" i="2"/>
  <c r="E2443" i="2"/>
  <c r="F2443" i="2"/>
  <c r="G2443" i="2"/>
  <c r="H2443" i="2"/>
  <c r="I2443" i="2"/>
  <c r="J2443" i="2"/>
  <c r="D2444" i="2"/>
  <c r="E2444" i="2"/>
  <c r="F2444" i="2"/>
  <c r="G2444" i="2"/>
  <c r="H2444" i="2"/>
  <c r="I2444" i="2"/>
  <c r="J2444" i="2"/>
  <c r="D2445" i="2"/>
  <c r="E2445" i="2"/>
  <c r="F2445" i="2"/>
  <c r="G2445" i="2"/>
  <c r="H2445" i="2"/>
  <c r="I2445" i="2"/>
  <c r="J2445" i="2"/>
  <c r="D2446" i="2"/>
  <c r="E2446" i="2"/>
  <c r="F2446" i="2"/>
  <c r="G2446" i="2"/>
  <c r="H2446" i="2"/>
  <c r="I2446" i="2"/>
  <c r="J2446" i="2"/>
  <c r="D2447" i="2"/>
  <c r="E2447" i="2"/>
  <c r="F2447" i="2"/>
  <c r="G2447" i="2"/>
  <c r="H2447" i="2"/>
  <c r="I2447" i="2"/>
  <c r="J2447" i="2"/>
  <c r="D2448" i="2"/>
  <c r="E2448" i="2"/>
  <c r="F2448" i="2"/>
  <c r="G2448" i="2"/>
  <c r="H2448" i="2"/>
  <c r="I2448" i="2"/>
  <c r="J2448" i="2"/>
  <c r="D2449" i="2"/>
  <c r="E2449" i="2"/>
  <c r="F2449" i="2"/>
  <c r="G2449" i="2"/>
  <c r="H2449" i="2"/>
  <c r="I2449" i="2"/>
  <c r="J2449" i="2"/>
  <c r="D2450" i="2"/>
  <c r="E2450" i="2"/>
  <c r="F2450" i="2"/>
  <c r="G2450" i="2"/>
  <c r="H2450" i="2"/>
  <c r="I2450" i="2"/>
  <c r="J2450" i="2"/>
  <c r="D2451" i="2"/>
  <c r="E2451" i="2"/>
  <c r="F2451" i="2"/>
  <c r="G2451" i="2"/>
  <c r="H2451" i="2"/>
  <c r="I2451" i="2"/>
  <c r="J2451" i="2"/>
  <c r="D2452" i="2"/>
  <c r="E2452" i="2"/>
  <c r="F2452" i="2"/>
  <c r="G2452" i="2"/>
  <c r="H2452" i="2"/>
  <c r="I2452" i="2"/>
  <c r="J2452" i="2"/>
  <c r="D2453" i="2"/>
  <c r="E2453" i="2"/>
  <c r="F2453" i="2"/>
  <c r="G2453" i="2"/>
  <c r="H2453" i="2"/>
  <c r="I2453" i="2"/>
  <c r="J2453" i="2"/>
  <c r="D2454" i="2"/>
  <c r="E2454" i="2"/>
  <c r="F2454" i="2"/>
  <c r="G2454" i="2"/>
  <c r="H2454" i="2"/>
  <c r="I2454" i="2"/>
  <c r="J2454" i="2"/>
  <c r="D2455" i="2"/>
  <c r="E2455" i="2"/>
  <c r="F2455" i="2"/>
  <c r="G2455" i="2"/>
  <c r="H2455" i="2"/>
  <c r="I2455" i="2"/>
  <c r="J2455" i="2"/>
  <c r="D2456" i="2"/>
  <c r="E2456" i="2"/>
  <c r="F2456" i="2"/>
  <c r="G2456" i="2"/>
  <c r="H2456" i="2"/>
  <c r="I2456" i="2"/>
  <c r="J2456" i="2"/>
  <c r="D2457" i="2"/>
  <c r="E2457" i="2"/>
  <c r="F2457" i="2"/>
  <c r="G2457" i="2"/>
  <c r="H2457" i="2"/>
  <c r="I2457" i="2"/>
  <c r="J2457" i="2"/>
  <c r="D2458" i="2"/>
  <c r="E2458" i="2"/>
  <c r="F2458" i="2"/>
  <c r="G2458" i="2"/>
  <c r="H2458" i="2"/>
  <c r="I2458" i="2"/>
  <c r="J2458" i="2"/>
  <c r="D2459" i="2"/>
  <c r="E2459" i="2"/>
  <c r="F2459" i="2"/>
  <c r="G2459" i="2"/>
  <c r="H2459" i="2"/>
  <c r="I2459" i="2"/>
  <c r="J2459" i="2"/>
  <c r="D2460" i="2"/>
  <c r="E2460" i="2"/>
  <c r="F2460" i="2"/>
  <c r="G2460" i="2"/>
  <c r="H2460" i="2"/>
  <c r="I2460" i="2"/>
  <c r="J2460" i="2"/>
  <c r="D2461" i="2"/>
  <c r="E2461" i="2"/>
  <c r="F2461" i="2"/>
  <c r="G2461" i="2"/>
  <c r="H2461" i="2"/>
  <c r="I2461" i="2"/>
  <c r="J2461" i="2"/>
  <c r="D2462" i="2"/>
  <c r="E2462" i="2"/>
  <c r="F2462" i="2"/>
  <c r="G2462" i="2"/>
  <c r="H2462" i="2"/>
  <c r="I2462" i="2"/>
  <c r="J2462" i="2"/>
  <c r="D2463" i="2"/>
  <c r="E2463" i="2"/>
  <c r="F2463" i="2"/>
  <c r="G2463" i="2"/>
  <c r="H2463" i="2"/>
  <c r="I2463" i="2"/>
  <c r="J2463" i="2"/>
  <c r="D2464" i="2"/>
  <c r="E2464" i="2"/>
  <c r="F2464" i="2"/>
  <c r="G2464" i="2"/>
  <c r="H2464" i="2"/>
  <c r="I2464" i="2"/>
  <c r="J2464" i="2"/>
  <c r="D2465" i="2"/>
  <c r="E2465" i="2"/>
  <c r="F2465" i="2"/>
  <c r="G2465" i="2"/>
  <c r="H2465" i="2"/>
  <c r="I2465" i="2"/>
  <c r="J2465" i="2"/>
  <c r="D2466" i="2"/>
  <c r="E2466" i="2"/>
  <c r="F2466" i="2"/>
  <c r="G2466" i="2"/>
  <c r="H2466" i="2"/>
  <c r="I2466" i="2"/>
  <c r="J2466" i="2"/>
  <c r="D2467" i="2"/>
  <c r="E2467" i="2"/>
  <c r="F2467" i="2"/>
  <c r="G2467" i="2"/>
  <c r="H2467" i="2"/>
  <c r="I2467" i="2"/>
  <c r="J2467" i="2"/>
  <c r="D2468" i="2"/>
  <c r="E2468" i="2"/>
  <c r="F2468" i="2"/>
  <c r="G2468" i="2"/>
  <c r="H2468" i="2"/>
  <c r="I2468" i="2"/>
  <c r="J2468" i="2"/>
  <c r="D2469" i="2"/>
  <c r="E2469" i="2"/>
  <c r="F2469" i="2"/>
  <c r="G2469" i="2"/>
  <c r="H2469" i="2"/>
  <c r="I2469" i="2"/>
  <c r="J2469" i="2"/>
  <c r="D2470" i="2"/>
  <c r="E2470" i="2"/>
  <c r="F2470" i="2"/>
  <c r="G2470" i="2"/>
  <c r="H2470" i="2"/>
  <c r="I2470" i="2"/>
  <c r="J2470" i="2"/>
  <c r="D2471" i="2"/>
  <c r="E2471" i="2"/>
  <c r="F2471" i="2"/>
  <c r="G2471" i="2"/>
  <c r="H2471" i="2"/>
  <c r="I2471" i="2"/>
  <c r="J2471" i="2"/>
  <c r="D2472" i="2"/>
  <c r="E2472" i="2"/>
  <c r="F2472" i="2"/>
  <c r="G2472" i="2"/>
  <c r="H2472" i="2"/>
  <c r="I2472" i="2"/>
  <c r="J2472" i="2"/>
  <c r="D2473" i="2"/>
  <c r="E2473" i="2"/>
  <c r="F2473" i="2"/>
  <c r="G2473" i="2"/>
  <c r="H2473" i="2"/>
  <c r="I2473" i="2"/>
  <c r="J2473" i="2"/>
  <c r="D2474" i="2"/>
  <c r="E2474" i="2"/>
  <c r="F2474" i="2"/>
  <c r="G2474" i="2"/>
  <c r="H2474" i="2"/>
  <c r="I2474" i="2"/>
  <c r="J2474" i="2"/>
  <c r="D2475" i="2"/>
  <c r="E2475" i="2"/>
  <c r="F2475" i="2"/>
  <c r="G2475" i="2"/>
  <c r="H2475" i="2"/>
  <c r="I2475" i="2"/>
  <c r="J2475" i="2"/>
  <c r="D2476" i="2"/>
  <c r="E2476" i="2"/>
  <c r="F2476" i="2"/>
  <c r="G2476" i="2"/>
  <c r="H2476" i="2"/>
  <c r="I2476" i="2"/>
  <c r="J2476" i="2"/>
  <c r="D2477" i="2"/>
  <c r="E2477" i="2"/>
  <c r="F2477" i="2"/>
  <c r="G2477" i="2"/>
  <c r="H2477" i="2"/>
  <c r="I2477" i="2"/>
  <c r="J2477" i="2"/>
  <c r="D2478" i="2"/>
  <c r="E2478" i="2"/>
  <c r="F2478" i="2"/>
  <c r="G2478" i="2"/>
  <c r="H2478" i="2"/>
  <c r="I2478" i="2"/>
  <c r="J2478" i="2"/>
  <c r="D2479" i="2"/>
  <c r="E2479" i="2"/>
  <c r="F2479" i="2"/>
  <c r="G2479" i="2"/>
  <c r="H2479" i="2"/>
  <c r="I2479" i="2"/>
  <c r="J2479" i="2"/>
  <c r="D2480" i="2"/>
  <c r="E2480" i="2"/>
  <c r="F2480" i="2"/>
  <c r="G2480" i="2"/>
  <c r="H2480" i="2"/>
  <c r="I2480" i="2"/>
  <c r="J2480" i="2"/>
  <c r="D2481" i="2"/>
  <c r="E2481" i="2"/>
  <c r="F2481" i="2"/>
  <c r="G2481" i="2"/>
  <c r="H2481" i="2"/>
  <c r="I2481" i="2"/>
  <c r="J2481" i="2"/>
  <c r="D2482" i="2"/>
  <c r="E2482" i="2"/>
  <c r="F2482" i="2"/>
  <c r="G2482" i="2"/>
  <c r="H2482" i="2"/>
  <c r="I2482" i="2"/>
  <c r="J2482" i="2"/>
  <c r="D2483" i="2"/>
  <c r="E2483" i="2"/>
  <c r="F2483" i="2"/>
  <c r="G2483" i="2"/>
  <c r="H2483" i="2"/>
  <c r="I2483" i="2"/>
  <c r="J2483" i="2"/>
  <c r="D2484" i="2"/>
  <c r="E2484" i="2"/>
  <c r="F2484" i="2"/>
  <c r="G2484" i="2"/>
  <c r="H2484" i="2"/>
  <c r="I2484" i="2"/>
  <c r="J2484" i="2"/>
  <c r="D2485" i="2"/>
  <c r="E2485" i="2"/>
  <c r="F2485" i="2"/>
  <c r="G2485" i="2"/>
  <c r="H2485" i="2"/>
  <c r="I2485" i="2"/>
  <c r="J2485" i="2"/>
  <c r="D2486" i="2"/>
  <c r="E2486" i="2"/>
  <c r="F2486" i="2"/>
  <c r="G2486" i="2"/>
  <c r="H2486" i="2"/>
  <c r="I2486" i="2"/>
  <c r="J2486" i="2"/>
  <c r="D2487" i="2"/>
  <c r="E2487" i="2"/>
  <c r="F2487" i="2"/>
  <c r="G2487" i="2"/>
  <c r="H2487" i="2"/>
  <c r="I2487" i="2"/>
  <c r="J2487" i="2"/>
  <c r="D2488" i="2"/>
  <c r="E2488" i="2"/>
  <c r="F2488" i="2"/>
  <c r="G2488" i="2"/>
  <c r="H2488" i="2"/>
  <c r="I2488" i="2"/>
  <c r="J2488" i="2"/>
  <c r="D2489" i="2"/>
  <c r="E2489" i="2"/>
  <c r="F2489" i="2"/>
  <c r="G2489" i="2"/>
  <c r="H2489" i="2"/>
  <c r="I2489" i="2"/>
  <c r="J2489" i="2"/>
  <c r="D2490" i="2"/>
  <c r="E2490" i="2"/>
  <c r="F2490" i="2"/>
  <c r="G2490" i="2"/>
  <c r="H2490" i="2"/>
  <c r="I2490" i="2"/>
  <c r="J2490" i="2"/>
  <c r="D2491" i="2"/>
  <c r="E2491" i="2"/>
  <c r="F2491" i="2"/>
  <c r="G2491" i="2"/>
  <c r="H2491" i="2"/>
  <c r="I2491" i="2"/>
  <c r="J2491" i="2"/>
  <c r="D2492" i="2"/>
  <c r="E2492" i="2"/>
  <c r="F2492" i="2"/>
  <c r="G2492" i="2"/>
  <c r="H2492" i="2"/>
  <c r="I2492" i="2"/>
  <c r="J2492" i="2"/>
  <c r="D2493" i="2"/>
  <c r="E2493" i="2"/>
  <c r="F2493" i="2"/>
  <c r="G2493" i="2"/>
  <c r="H2493" i="2"/>
  <c r="I2493" i="2"/>
  <c r="J2493" i="2"/>
  <c r="D2494" i="2"/>
  <c r="E2494" i="2"/>
  <c r="F2494" i="2"/>
  <c r="G2494" i="2"/>
  <c r="H2494" i="2"/>
  <c r="I2494" i="2"/>
  <c r="J2494" i="2"/>
  <c r="D2495" i="2"/>
  <c r="E2495" i="2"/>
  <c r="F2495" i="2"/>
  <c r="G2495" i="2"/>
  <c r="H2495" i="2"/>
  <c r="I2495" i="2"/>
  <c r="J2495" i="2"/>
  <c r="D2496" i="2"/>
  <c r="E2496" i="2"/>
  <c r="F2496" i="2"/>
  <c r="G2496" i="2"/>
  <c r="H2496" i="2"/>
  <c r="I2496" i="2"/>
  <c r="J2496" i="2"/>
  <c r="D2497" i="2"/>
  <c r="E2497" i="2"/>
  <c r="F2497" i="2"/>
  <c r="G2497" i="2"/>
  <c r="H2497" i="2"/>
  <c r="I2497" i="2"/>
  <c r="J2497" i="2"/>
  <c r="D2498" i="2"/>
  <c r="E2498" i="2"/>
  <c r="F2498" i="2"/>
  <c r="G2498" i="2"/>
  <c r="H2498" i="2"/>
  <c r="I2498" i="2"/>
  <c r="J2498" i="2"/>
  <c r="D2499" i="2"/>
  <c r="E2499" i="2"/>
  <c r="F2499" i="2"/>
  <c r="G2499" i="2"/>
  <c r="H2499" i="2"/>
  <c r="I2499" i="2"/>
  <c r="J2499" i="2"/>
  <c r="D2500" i="2"/>
  <c r="E2500" i="2"/>
  <c r="F2500" i="2"/>
  <c r="G2500" i="2"/>
  <c r="H2500" i="2"/>
  <c r="I2500" i="2"/>
  <c r="J2500" i="2"/>
  <c r="D2501" i="2"/>
  <c r="E2501" i="2"/>
  <c r="F2501" i="2"/>
  <c r="G2501" i="2"/>
  <c r="H2501" i="2"/>
  <c r="I2501" i="2"/>
  <c r="J2501" i="2"/>
  <c r="D2502" i="2"/>
  <c r="E2502" i="2"/>
  <c r="F2502" i="2"/>
  <c r="G2502" i="2"/>
  <c r="H2502" i="2"/>
  <c r="I2502" i="2"/>
  <c r="J2502" i="2"/>
  <c r="D2503" i="2"/>
  <c r="E2503" i="2"/>
  <c r="F2503" i="2"/>
  <c r="G2503" i="2"/>
  <c r="H2503" i="2"/>
  <c r="I2503" i="2"/>
  <c r="J2503" i="2"/>
  <c r="D2504" i="2"/>
  <c r="E2504" i="2"/>
  <c r="F2504" i="2"/>
  <c r="G2504" i="2"/>
  <c r="H2504" i="2"/>
  <c r="I2504" i="2"/>
  <c r="J2504" i="2"/>
  <c r="D2505" i="2"/>
  <c r="E2505" i="2"/>
  <c r="F2505" i="2"/>
  <c r="G2505" i="2"/>
  <c r="H2505" i="2"/>
  <c r="I2505" i="2"/>
  <c r="J2505" i="2"/>
  <c r="D2506" i="2"/>
  <c r="E2506" i="2"/>
  <c r="F2506" i="2"/>
  <c r="G2506" i="2"/>
  <c r="H2506" i="2"/>
  <c r="I2506" i="2"/>
  <c r="J2506" i="2"/>
  <c r="D2507" i="2"/>
  <c r="E2507" i="2"/>
  <c r="F2507" i="2"/>
  <c r="G2507" i="2"/>
  <c r="H2507" i="2"/>
  <c r="I2507" i="2"/>
  <c r="J2507" i="2"/>
  <c r="D2508" i="2"/>
  <c r="E2508" i="2"/>
  <c r="F2508" i="2"/>
  <c r="G2508" i="2"/>
  <c r="H2508" i="2"/>
  <c r="I2508" i="2"/>
  <c r="J2508" i="2"/>
  <c r="D2509" i="2"/>
  <c r="E2509" i="2"/>
  <c r="F2509" i="2"/>
  <c r="G2509" i="2"/>
  <c r="H2509" i="2"/>
  <c r="I2509" i="2"/>
  <c r="J2509" i="2"/>
  <c r="D2510" i="2"/>
  <c r="E2510" i="2"/>
  <c r="F2510" i="2"/>
  <c r="G2510" i="2"/>
  <c r="H2510" i="2"/>
  <c r="I2510" i="2"/>
  <c r="J2510" i="2"/>
  <c r="D2511" i="2"/>
  <c r="E2511" i="2"/>
  <c r="F2511" i="2"/>
  <c r="G2511" i="2"/>
  <c r="H2511" i="2"/>
  <c r="I2511" i="2"/>
  <c r="J2511" i="2"/>
  <c r="D2512" i="2"/>
  <c r="E2512" i="2"/>
  <c r="F2512" i="2"/>
  <c r="G2512" i="2"/>
  <c r="H2512" i="2"/>
  <c r="I2512" i="2"/>
  <c r="J2512" i="2"/>
  <c r="D2513" i="2"/>
  <c r="E2513" i="2"/>
  <c r="F2513" i="2"/>
  <c r="G2513" i="2"/>
  <c r="H2513" i="2"/>
  <c r="I2513" i="2"/>
  <c r="J2513" i="2"/>
  <c r="D2514" i="2"/>
  <c r="E2514" i="2"/>
  <c r="F2514" i="2"/>
  <c r="G2514" i="2"/>
  <c r="H2514" i="2"/>
  <c r="I2514" i="2"/>
  <c r="J2514" i="2"/>
  <c r="D2515" i="2"/>
  <c r="E2515" i="2"/>
  <c r="F2515" i="2"/>
  <c r="G2515" i="2"/>
  <c r="H2515" i="2"/>
  <c r="I2515" i="2"/>
  <c r="J2515" i="2"/>
  <c r="D2516" i="2"/>
  <c r="E2516" i="2"/>
  <c r="F2516" i="2"/>
  <c r="G2516" i="2"/>
  <c r="H2516" i="2"/>
  <c r="I2516" i="2"/>
  <c r="J2516" i="2"/>
  <c r="D2517" i="2"/>
  <c r="E2517" i="2"/>
  <c r="F2517" i="2"/>
  <c r="G2517" i="2"/>
  <c r="H2517" i="2"/>
  <c r="I2517" i="2"/>
  <c r="J2517" i="2"/>
  <c r="D2518" i="2"/>
  <c r="E2518" i="2"/>
  <c r="F2518" i="2"/>
  <c r="G2518" i="2"/>
  <c r="H2518" i="2"/>
  <c r="I2518" i="2"/>
  <c r="J2518" i="2"/>
  <c r="D2519" i="2"/>
  <c r="E2519" i="2"/>
  <c r="F2519" i="2"/>
  <c r="G2519" i="2"/>
  <c r="H2519" i="2"/>
  <c r="I2519" i="2"/>
  <c r="J2519" i="2"/>
  <c r="D2520" i="2"/>
  <c r="E2520" i="2"/>
  <c r="F2520" i="2"/>
  <c r="G2520" i="2"/>
  <c r="H2520" i="2"/>
  <c r="I2520" i="2"/>
  <c r="J2520" i="2"/>
  <c r="D2521" i="2"/>
  <c r="E2521" i="2"/>
  <c r="F2521" i="2"/>
  <c r="G2521" i="2"/>
  <c r="H2521" i="2"/>
  <c r="I2521" i="2"/>
  <c r="J2521" i="2"/>
  <c r="D2522" i="2"/>
  <c r="E2522" i="2"/>
  <c r="F2522" i="2"/>
  <c r="G2522" i="2"/>
  <c r="H2522" i="2"/>
  <c r="I2522" i="2"/>
  <c r="J2522" i="2"/>
  <c r="D2523" i="2"/>
  <c r="E2523" i="2"/>
  <c r="F2523" i="2"/>
  <c r="G2523" i="2"/>
  <c r="H2523" i="2"/>
  <c r="I2523" i="2"/>
  <c r="J2523" i="2"/>
  <c r="D2524" i="2"/>
  <c r="E2524" i="2"/>
  <c r="F2524" i="2"/>
  <c r="G2524" i="2"/>
  <c r="H2524" i="2"/>
  <c r="I2524" i="2"/>
  <c r="J2524" i="2"/>
  <c r="D2525" i="2"/>
  <c r="E2525" i="2"/>
  <c r="F2525" i="2"/>
  <c r="G2525" i="2"/>
  <c r="H2525" i="2"/>
  <c r="I2525" i="2"/>
  <c r="J2525" i="2"/>
  <c r="D2526" i="2"/>
  <c r="E2526" i="2"/>
  <c r="F2526" i="2"/>
  <c r="G2526" i="2"/>
  <c r="H2526" i="2"/>
  <c r="I2526" i="2"/>
  <c r="J2526" i="2"/>
  <c r="D2527" i="2"/>
  <c r="E2527" i="2"/>
  <c r="F2527" i="2"/>
  <c r="G2527" i="2"/>
  <c r="H2527" i="2"/>
  <c r="I2527" i="2"/>
  <c r="J2527" i="2"/>
  <c r="D2528" i="2"/>
  <c r="E2528" i="2"/>
  <c r="F2528" i="2"/>
  <c r="G2528" i="2"/>
  <c r="H2528" i="2"/>
  <c r="I2528" i="2"/>
  <c r="J2528" i="2"/>
  <c r="D2529" i="2"/>
  <c r="E2529" i="2"/>
  <c r="F2529" i="2"/>
  <c r="G2529" i="2"/>
  <c r="H2529" i="2"/>
  <c r="I2529" i="2"/>
  <c r="J2529" i="2"/>
  <c r="D2530" i="2"/>
  <c r="E2530" i="2"/>
  <c r="F2530" i="2"/>
  <c r="G2530" i="2"/>
  <c r="H2530" i="2"/>
  <c r="I2530" i="2"/>
  <c r="J2530" i="2"/>
  <c r="D2531" i="2"/>
  <c r="E2531" i="2"/>
  <c r="F2531" i="2"/>
  <c r="G2531" i="2"/>
  <c r="H2531" i="2"/>
  <c r="I2531" i="2"/>
  <c r="J2531" i="2"/>
  <c r="D2532" i="2"/>
  <c r="E2532" i="2"/>
  <c r="F2532" i="2"/>
  <c r="G2532" i="2"/>
  <c r="H2532" i="2"/>
  <c r="I2532" i="2"/>
  <c r="J2532" i="2"/>
  <c r="D2533" i="2"/>
  <c r="E2533" i="2"/>
  <c r="F2533" i="2"/>
  <c r="G2533" i="2"/>
  <c r="H2533" i="2"/>
  <c r="I2533" i="2"/>
  <c r="J2533" i="2"/>
  <c r="D2534" i="2"/>
  <c r="E2534" i="2"/>
  <c r="F2534" i="2"/>
  <c r="G2534" i="2"/>
  <c r="H2534" i="2"/>
  <c r="I2534" i="2"/>
  <c r="J2534" i="2"/>
  <c r="D2535" i="2"/>
  <c r="E2535" i="2"/>
  <c r="F2535" i="2"/>
  <c r="G2535" i="2"/>
  <c r="H2535" i="2"/>
  <c r="I2535" i="2"/>
  <c r="J2535" i="2"/>
  <c r="D2536" i="2"/>
  <c r="E2536" i="2"/>
  <c r="F2536" i="2"/>
  <c r="G2536" i="2"/>
  <c r="H2536" i="2"/>
  <c r="I2536" i="2"/>
  <c r="J2536" i="2"/>
  <c r="D2537" i="2"/>
  <c r="E2537" i="2"/>
  <c r="F2537" i="2"/>
  <c r="G2537" i="2"/>
  <c r="H2537" i="2"/>
  <c r="I2537" i="2"/>
  <c r="J2537" i="2"/>
  <c r="D2538" i="2"/>
  <c r="E2538" i="2"/>
  <c r="F2538" i="2"/>
  <c r="G2538" i="2"/>
  <c r="H2538" i="2"/>
  <c r="I2538" i="2"/>
  <c r="J2538" i="2"/>
  <c r="D2539" i="2"/>
  <c r="E2539" i="2"/>
  <c r="F2539" i="2"/>
  <c r="G2539" i="2"/>
  <c r="H2539" i="2"/>
  <c r="I2539" i="2"/>
  <c r="J2539" i="2"/>
  <c r="D2540" i="2"/>
  <c r="E2540" i="2"/>
  <c r="F2540" i="2"/>
  <c r="G2540" i="2"/>
  <c r="H2540" i="2"/>
  <c r="I2540" i="2"/>
  <c r="J2540" i="2"/>
  <c r="D2541" i="2"/>
  <c r="E2541" i="2"/>
  <c r="F2541" i="2"/>
  <c r="G2541" i="2"/>
  <c r="H2541" i="2"/>
  <c r="I2541" i="2"/>
  <c r="J2541" i="2"/>
  <c r="D2542" i="2"/>
  <c r="E2542" i="2"/>
  <c r="F2542" i="2"/>
  <c r="G2542" i="2"/>
  <c r="H2542" i="2"/>
  <c r="I2542" i="2"/>
  <c r="J2542" i="2"/>
  <c r="D2543" i="2"/>
  <c r="E2543" i="2"/>
  <c r="F2543" i="2"/>
  <c r="G2543" i="2"/>
  <c r="H2543" i="2"/>
  <c r="I2543" i="2"/>
  <c r="J2543" i="2"/>
  <c r="D2544" i="2"/>
  <c r="E2544" i="2"/>
  <c r="F2544" i="2"/>
  <c r="G2544" i="2"/>
  <c r="H2544" i="2"/>
  <c r="I2544" i="2"/>
  <c r="J2544" i="2"/>
  <c r="D2545" i="2"/>
  <c r="E2545" i="2"/>
  <c r="F2545" i="2"/>
  <c r="G2545" i="2"/>
  <c r="H2545" i="2"/>
  <c r="I2545" i="2"/>
  <c r="J2545" i="2"/>
  <c r="D2546" i="2"/>
  <c r="E2546" i="2"/>
  <c r="F2546" i="2"/>
  <c r="G2546" i="2"/>
  <c r="H2546" i="2"/>
  <c r="I2546" i="2"/>
  <c r="J2546" i="2"/>
  <c r="D2547" i="2"/>
  <c r="E2547" i="2"/>
  <c r="F2547" i="2"/>
  <c r="G2547" i="2"/>
  <c r="H2547" i="2"/>
  <c r="I2547" i="2"/>
  <c r="J2547" i="2"/>
  <c r="D2548" i="2"/>
  <c r="E2548" i="2"/>
  <c r="F2548" i="2"/>
  <c r="G2548" i="2"/>
  <c r="H2548" i="2"/>
  <c r="I2548" i="2"/>
  <c r="J2548" i="2"/>
  <c r="D2549" i="2"/>
  <c r="E2549" i="2"/>
  <c r="F2549" i="2"/>
  <c r="G2549" i="2"/>
  <c r="H2549" i="2"/>
  <c r="I2549" i="2"/>
  <c r="J2549" i="2"/>
  <c r="D2550" i="2"/>
  <c r="E2550" i="2"/>
  <c r="F2550" i="2"/>
  <c r="G2550" i="2"/>
  <c r="H2550" i="2"/>
  <c r="I2550" i="2"/>
  <c r="J2550" i="2"/>
  <c r="D2551" i="2"/>
  <c r="E2551" i="2"/>
  <c r="F2551" i="2"/>
  <c r="G2551" i="2"/>
  <c r="H2551" i="2"/>
  <c r="I2551" i="2"/>
  <c r="J2551" i="2"/>
  <c r="D2552" i="2"/>
  <c r="E2552" i="2"/>
  <c r="F2552" i="2"/>
  <c r="G2552" i="2"/>
  <c r="H2552" i="2"/>
  <c r="I2552" i="2"/>
  <c r="J2552" i="2"/>
  <c r="D2553" i="2"/>
  <c r="E2553" i="2"/>
  <c r="F2553" i="2"/>
  <c r="G2553" i="2"/>
  <c r="H2553" i="2"/>
  <c r="I2553" i="2"/>
  <c r="J2553" i="2"/>
  <c r="D2554" i="2"/>
  <c r="E2554" i="2"/>
  <c r="F2554" i="2"/>
  <c r="G2554" i="2"/>
  <c r="H2554" i="2"/>
  <c r="I2554" i="2"/>
  <c r="J2554" i="2"/>
  <c r="D2555" i="2"/>
  <c r="E2555" i="2"/>
  <c r="F2555" i="2"/>
  <c r="G2555" i="2"/>
  <c r="H2555" i="2"/>
  <c r="I2555" i="2"/>
  <c r="J2555" i="2"/>
  <c r="D2556" i="2"/>
  <c r="E2556" i="2"/>
  <c r="F2556" i="2"/>
  <c r="G2556" i="2"/>
  <c r="H2556" i="2"/>
  <c r="I2556" i="2"/>
  <c r="J2556" i="2"/>
  <c r="D2557" i="2"/>
  <c r="E2557" i="2"/>
  <c r="F2557" i="2"/>
  <c r="G2557" i="2"/>
  <c r="H2557" i="2"/>
  <c r="I2557" i="2"/>
  <c r="J2557" i="2"/>
  <c r="D2558" i="2"/>
  <c r="E2558" i="2"/>
  <c r="F2558" i="2"/>
  <c r="G2558" i="2"/>
  <c r="H2558" i="2"/>
  <c r="I2558" i="2"/>
  <c r="J2558" i="2"/>
  <c r="D2559" i="2"/>
  <c r="E2559" i="2"/>
  <c r="F2559" i="2"/>
  <c r="G2559" i="2"/>
  <c r="H2559" i="2"/>
  <c r="I2559" i="2"/>
  <c r="J2559" i="2"/>
  <c r="D2560" i="2"/>
  <c r="E2560" i="2"/>
  <c r="F2560" i="2"/>
  <c r="G2560" i="2"/>
  <c r="H2560" i="2"/>
  <c r="I2560" i="2"/>
  <c r="J2560" i="2"/>
  <c r="D2561" i="2"/>
  <c r="E2561" i="2"/>
  <c r="F2561" i="2"/>
  <c r="G2561" i="2"/>
  <c r="H2561" i="2"/>
  <c r="I2561" i="2"/>
  <c r="J2561" i="2"/>
  <c r="D2562" i="2"/>
  <c r="E2562" i="2"/>
  <c r="F2562" i="2"/>
  <c r="G2562" i="2"/>
  <c r="H2562" i="2"/>
  <c r="I2562" i="2"/>
  <c r="J2562" i="2"/>
  <c r="D2563" i="2"/>
  <c r="E2563" i="2"/>
  <c r="F2563" i="2"/>
  <c r="G2563" i="2"/>
  <c r="H2563" i="2"/>
  <c r="I2563" i="2"/>
  <c r="J2563" i="2"/>
  <c r="D2564" i="2"/>
  <c r="E2564" i="2"/>
  <c r="F2564" i="2"/>
  <c r="G2564" i="2"/>
  <c r="H2564" i="2"/>
  <c r="I2564" i="2"/>
  <c r="J2564" i="2"/>
  <c r="D2565" i="2"/>
  <c r="E2565" i="2"/>
  <c r="F2565" i="2"/>
  <c r="G2565" i="2"/>
  <c r="H2565" i="2"/>
  <c r="I2565" i="2"/>
  <c r="J2565" i="2"/>
  <c r="D2566" i="2"/>
  <c r="E2566" i="2"/>
  <c r="F2566" i="2"/>
  <c r="G2566" i="2"/>
  <c r="H2566" i="2"/>
  <c r="I2566" i="2"/>
  <c r="J2566" i="2"/>
  <c r="D2567" i="2"/>
  <c r="E2567" i="2"/>
  <c r="F2567" i="2"/>
  <c r="G2567" i="2"/>
  <c r="H2567" i="2"/>
  <c r="I2567" i="2"/>
  <c r="J2567" i="2"/>
  <c r="D2568" i="2"/>
  <c r="E2568" i="2"/>
  <c r="F2568" i="2"/>
  <c r="G2568" i="2"/>
  <c r="H2568" i="2"/>
  <c r="I2568" i="2"/>
  <c r="J2568" i="2"/>
  <c r="D2569" i="2"/>
  <c r="E2569" i="2"/>
  <c r="F2569" i="2"/>
  <c r="G2569" i="2"/>
  <c r="H2569" i="2"/>
  <c r="I2569" i="2"/>
  <c r="J2569" i="2"/>
  <c r="D2570" i="2"/>
  <c r="E2570" i="2"/>
  <c r="F2570" i="2"/>
  <c r="G2570" i="2"/>
  <c r="H2570" i="2"/>
  <c r="I2570" i="2"/>
  <c r="J2570" i="2"/>
  <c r="D2571" i="2"/>
  <c r="E2571" i="2"/>
  <c r="F2571" i="2"/>
  <c r="G2571" i="2"/>
  <c r="H2571" i="2"/>
  <c r="I2571" i="2"/>
  <c r="J2571" i="2"/>
  <c r="D2572" i="2"/>
  <c r="E2572" i="2"/>
  <c r="F2572" i="2"/>
  <c r="G2572" i="2"/>
  <c r="H2572" i="2"/>
  <c r="I2572" i="2"/>
  <c r="J2572" i="2"/>
  <c r="D2573" i="2"/>
  <c r="E2573" i="2"/>
  <c r="F2573" i="2"/>
  <c r="G2573" i="2"/>
  <c r="H2573" i="2"/>
  <c r="I2573" i="2"/>
  <c r="J2573" i="2"/>
  <c r="D2574" i="2"/>
  <c r="E2574" i="2"/>
  <c r="F2574" i="2"/>
  <c r="G2574" i="2"/>
  <c r="H2574" i="2"/>
  <c r="I2574" i="2"/>
  <c r="J2574" i="2"/>
  <c r="D2575" i="2"/>
  <c r="E2575" i="2"/>
  <c r="F2575" i="2"/>
  <c r="G2575" i="2"/>
  <c r="H2575" i="2"/>
  <c r="I2575" i="2"/>
  <c r="J2575" i="2"/>
  <c r="D2576" i="2"/>
  <c r="E2576" i="2"/>
  <c r="F2576" i="2"/>
  <c r="G2576" i="2"/>
  <c r="H2576" i="2"/>
  <c r="I2576" i="2"/>
  <c r="J2576" i="2"/>
  <c r="D2577" i="2"/>
  <c r="E2577" i="2"/>
  <c r="F2577" i="2"/>
  <c r="G2577" i="2"/>
  <c r="H2577" i="2"/>
  <c r="I2577" i="2"/>
  <c r="J2577" i="2"/>
  <c r="D2578" i="2"/>
  <c r="E2578" i="2"/>
  <c r="F2578" i="2"/>
  <c r="G2578" i="2"/>
  <c r="H2578" i="2"/>
  <c r="I2578" i="2"/>
  <c r="J2578" i="2"/>
  <c r="D2579" i="2"/>
  <c r="E2579" i="2"/>
  <c r="F2579" i="2"/>
  <c r="G2579" i="2"/>
  <c r="H2579" i="2"/>
  <c r="I2579" i="2"/>
  <c r="J2579" i="2"/>
  <c r="D2580" i="2"/>
  <c r="E2580" i="2"/>
  <c r="F2580" i="2"/>
  <c r="G2580" i="2"/>
  <c r="H2580" i="2"/>
  <c r="I2580" i="2"/>
  <c r="J2580" i="2"/>
  <c r="D2581" i="2"/>
  <c r="E2581" i="2"/>
  <c r="F2581" i="2"/>
  <c r="G2581" i="2"/>
  <c r="H2581" i="2"/>
  <c r="I2581" i="2"/>
  <c r="J2581" i="2"/>
  <c r="D2582" i="2"/>
  <c r="E2582" i="2"/>
  <c r="F2582" i="2"/>
  <c r="G2582" i="2"/>
  <c r="H2582" i="2"/>
  <c r="I2582" i="2"/>
  <c r="J2582" i="2"/>
  <c r="D2583" i="2"/>
  <c r="E2583" i="2"/>
  <c r="F2583" i="2"/>
  <c r="G2583" i="2"/>
  <c r="H2583" i="2"/>
  <c r="I2583" i="2"/>
  <c r="J2583" i="2"/>
  <c r="D2584" i="2"/>
  <c r="E2584" i="2"/>
  <c r="F2584" i="2"/>
  <c r="G2584" i="2"/>
  <c r="H2584" i="2"/>
  <c r="I2584" i="2"/>
  <c r="J2584" i="2"/>
  <c r="D2585" i="2"/>
  <c r="E2585" i="2"/>
  <c r="F2585" i="2"/>
  <c r="G2585" i="2"/>
  <c r="H2585" i="2"/>
  <c r="I2585" i="2"/>
  <c r="J2585" i="2"/>
  <c r="D2586" i="2"/>
  <c r="E2586" i="2"/>
  <c r="F2586" i="2"/>
  <c r="G2586" i="2"/>
  <c r="H2586" i="2"/>
  <c r="I2586" i="2"/>
  <c r="J2586" i="2"/>
  <c r="D2587" i="2"/>
  <c r="E2587" i="2"/>
  <c r="F2587" i="2"/>
  <c r="G2587" i="2"/>
  <c r="H2587" i="2"/>
  <c r="I2587" i="2"/>
  <c r="J2587" i="2"/>
  <c r="D2588" i="2"/>
  <c r="E2588" i="2"/>
  <c r="F2588" i="2"/>
  <c r="G2588" i="2"/>
  <c r="H2588" i="2"/>
  <c r="I2588" i="2"/>
  <c r="J2588" i="2"/>
  <c r="D2589" i="2"/>
  <c r="E2589" i="2"/>
  <c r="F2589" i="2"/>
  <c r="G2589" i="2"/>
  <c r="H2589" i="2"/>
  <c r="I2589" i="2"/>
  <c r="J2589" i="2"/>
  <c r="D2590" i="2"/>
  <c r="E2590" i="2"/>
  <c r="F2590" i="2"/>
  <c r="G2590" i="2"/>
  <c r="H2590" i="2"/>
  <c r="I2590" i="2"/>
  <c r="J2590" i="2"/>
  <c r="D2591" i="2"/>
  <c r="E2591" i="2"/>
  <c r="F2591" i="2"/>
  <c r="G2591" i="2"/>
  <c r="H2591" i="2"/>
  <c r="I2591" i="2"/>
  <c r="J2591" i="2"/>
  <c r="D2592" i="2"/>
  <c r="E2592" i="2"/>
  <c r="F2592" i="2"/>
  <c r="G2592" i="2"/>
  <c r="H2592" i="2"/>
  <c r="I2592" i="2"/>
  <c r="J2592" i="2"/>
  <c r="D2593" i="2"/>
  <c r="E2593" i="2"/>
  <c r="F2593" i="2"/>
  <c r="G2593" i="2"/>
  <c r="H2593" i="2"/>
  <c r="I2593" i="2"/>
  <c r="J2593" i="2"/>
  <c r="D2594" i="2"/>
  <c r="E2594" i="2"/>
  <c r="F2594" i="2"/>
  <c r="G2594" i="2"/>
  <c r="H2594" i="2"/>
  <c r="I2594" i="2"/>
  <c r="J2594" i="2"/>
  <c r="D2595" i="2"/>
  <c r="E2595" i="2"/>
  <c r="F2595" i="2"/>
  <c r="G2595" i="2"/>
  <c r="H2595" i="2"/>
  <c r="I2595" i="2"/>
  <c r="J2595" i="2"/>
  <c r="D2596" i="2"/>
  <c r="E2596" i="2"/>
  <c r="F2596" i="2"/>
  <c r="G2596" i="2"/>
  <c r="H2596" i="2"/>
  <c r="I2596" i="2"/>
  <c r="J2596" i="2"/>
  <c r="D2597" i="2"/>
  <c r="E2597" i="2"/>
  <c r="F2597" i="2"/>
  <c r="G2597" i="2"/>
  <c r="H2597" i="2"/>
  <c r="I2597" i="2"/>
  <c r="J2597" i="2"/>
  <c r="D2598" i="2"/>
  <c r="E2598" i="2"/>
  <c r="F2598" i="2"/>
  <c r="G2598" i="2"/>
  <c r="H2598" i="2"/>
  <c r="I2598" i="2"/>
  <c r="J2598" i="2"/>
  <c r="D2599" i="2"/>
  <c r="E2599" i="2"/>
  <c r="F2599" i="2"/>
  <c r="G2599" i="2"/>
  <c r="H2599" i="2"/>
  <c r="I2599" i="2"/>
  <c r="J2599" i="2"/>
  <c r="D2600" i="2"/>
  <c r="E2600" i="2"/>
  <c r="F2600" i="2"/>
  <c r="G2600" i="2"/>
  <c r="H2600" i="2"/>
  <c r="I2600" i="2"/>
  <c r="J2600" i="2"/>
  <c r="D2601" i="2"/>
  <c r="E2601" i="2"/>
  <c r="F2601" i="2"/>
  <c r="G2601" i="2"/>
  <c r="H2601" i="2"/>
  <c r="I2601" i="2"/>
  <c r="J2601" i="2"/>
  <c r="D2602" i="2"/>
  <c r="E2602" i="2"/>
  <c r="F2602" i="2"/>
  <c r="G2602" i="2"/>
  <c r="H2602" i="2"/>
  <c r="I2602" i="2"/>
  <c r="J2602" i="2"/>
  <c r="D2603" i="2"/>
  <c r="E2603" i="2"/>
  <c r="F2603" i="2"/>
  <c r="G2603" i="2"/>
  <c r="H2603" i="2"/>
  <c r="I2603" i="2"/>
  <c r="J2603" i="2"/>
  <c r="D2604" i="2"/>
  <c r="E2604" i="2"/>
  <c r="F2604" i="2"/>
  <c r="G2604" i="2"/>
  <c r="H2604" i="2"/>
  <c r="I2604" i="2"/>
  <c r="J2604" i="2"/>
  <c r="D2605" i="2"/>
  <c r="E2605" i="2"/>
  <c r="F2605" i="2"/>
  <c r="G2605" i="2"/>
  <c r="H2605" i="2"/>
  <c r="I2605" i="2"/>
  <c r="J2605" i="2"/>
  <c r="D2606" i="2"/>
  <c r="E2606" i="2"/>
  <c r="F2606" i="2"/>
  <c r="G2606" i="2"/>
  <c r="H2606" i="2"/>
  <c r="I2606" i="2"/>
  <c r="J2606" i="2"/>
  <c r="D2607" i="2"/>
  <c r="E2607" i="2"/>
  <c r="F2607" i="2"/>
  <c r="G2607" i="2"/>
  <c r="H2607" i="2"/>
  <c r="I2607" i="2"/>
  <c r="J2607" i="2"/>
  <c r="D2608" i="2"/>
  <c r="E2608" i="2"/>
  <c r="F2608" i="2"/>
  <c r="G2608" i="2"/>
  <c r="H2608" i="2"/>
  <c r="I2608" i="2"/>
  <c r="J2608" i="2"/>
  <c r="D2609" i="2"/>
  <c r="E2609" i="2"/>
  <c r="F2609" i="2"/>
  <c r="G2609" i="2"/>
  <c r="H2609" i="2"/>
  <c r="I2609" i="2"/>
  <c r="J2609" i="2"/>
  <c r="D2610" i="2"/>
  <c r="E2610" i="2"/>
  <c r="F2610" i="2"/>
  <c r="G2610" i="2"/>
  <c r="H2610" i="2"/>
  <c r="I2610" i="2"/>
  <c r="J2610" i="2"/>
  <c r="D2611" i="2"/>
  <c r="E2611" i="2"/>
  <c r="F2611" i="2"/>
  <c r="G2611" i="2"/>
  <c r="H2611" i="2"/>
  <c r="I2611" i="2"/>
  <c r="J2611" i="2"/>
  <c r="D2612" i="2"/>
  <c r="E2612" i="2"/>
  <c r="F2612" i="2"/>
  <c r="G2612" i="2"/>
  <c r="H2612" i="2"/>
  <c r="I2612" i="2"/>
  <c r="J2612" i="2"/>
  <c r="D2613" i="2"/>
  <c r="E2613" i="2"/>
  <c r="F2613" i="2"/>
  <c r="G2613" i="2"/>
  <c r="H2613" i="2"/>
  <c r="I2613" i="2"/>
  <c r="J2613" i="2"/>
  <c r="D2614" i="2"/>
  <c r="E2614" i="2"/>
  <c r="F2614" i="2"/>
  <c r="G2614" i="2"/>
  <c r="H2614" i="2"/>
  <c r="I2614" i="2"/>
  <c r="J2614" i="2"/>
  <c r="D2615" i="2"/>
  <c r="E2615" i="2"/>
  <c r="F2615" i="2"/>
  <c r="G2615" i="2"/>
  <c r="H2615" i="2"/>
  <c r="I2615" i="2"/>
  <c r="J2615" i="2"/>
  <c r="D2616" i="2"/>
  <c r="E2616" i="2"/>
  <c r="F2616" i="2"/>
  <c r="G2616" i="2"/>
  <c r="H2616" i="2"/>
  <c r="I2616" i="2"/>
  <c r="J2616" i="2"/>
  <c r="D2617" i="2"/>
  <c r="E2617" i="2"/>
  <c r="F2617" i="2"/>
  <c r="G2617" i="2"/>
  <c r="H2617" i="2"/>
  <c r="I2617" i="2"/>
  <c r="J2617" i="2"/>
  <c r="D2618" i="2"/>
  <c r="E2618" i="2"/>
  <c r="F2618" i="2"/>
  <c r="G2618" i="2"/>
  <c r="H2618" i="2"/>
  <c r="I2618" i="2"/>
  <c r="J2618" i="2"/>
  <c r="D2619" i="2"/>
  <c r="E2619" i="2"/>
  <c r="F2619" i="2"/>
  <c r="G2619" i="2"/>
  <c r="H2619" i="2"/>
  <c r="I2619" i="2"/>
  <c r="J2619" i="2"/>
  <c r="D2620" i="2"/>
  <c r="E2620" i="2"/>
  <c r="F2620" i="2"/>
  <c r="G2620" i="2"/>
  <c r="H2620" i="2"/>
  <c r="I2620" i="2"/>
  <c r="J2620" i="2"/>
  <c r="D2621" i="2"/>
  <c r="E2621" i="2"/>
  <c r="F2621" i="2"/>
  <c r="G2621" i="2"/>
  <c r="H2621" i="2"/>
  <c r="I2621" i="2"/>
  <c r="J2621" i="2"/>
  <c r="D2622" i="2"/>
  <c r="E2622" i="2"/>
  <c r="F2622" i="2"/>
  <c r="G2622" i="2"/>
  <c r="H2622" i="2"/>
  <c r="I2622" i="2"/>
  <c r="J2622" i="2"/>
  <c r="D2623" i="2"/>
  <c r="E2623" i="2"/>
  <c r="F2623" i="2"/>
  <c r="G2623" i="2"/>
  <c r="H2623" i="2"/>
  <c r="I2623" i="2"/>
  <c r="J2623" i="2"/>
  <c r="D2624" i="2"/>
  <c r="E2624" i="2"/>
  <c r="F2624" i="2"/>
  <c r="G2624" i="2"/>
  <c r="H2624" i="2"/>
  <c r="I2624" i="2"/>
  <c r="J2624" i="2"/>
  <c r="D2625" i="2"/>
  <c r="E2625" i="2"/>
  <c r="F2625" i="2"/>
  <c r="G2625" i="2"/>
  <c r="H2625" i="2"/>
  <c r="I2625" i="2"/>
  <c r="J2625" i="2"/>
  <c r="D2626" i="2"/>
  <c r="E2626" i="2"/>
  <c r="F2626" i="2"/>
  <c r="G2626" i="2"/>
  <c r="H2626" i="2"/>
  <c r="I2626" i="2"/>
  <c r="J2626" i="2"/>
  <c r="D2627" i="2"/>
  <c r="E2627" i="2"/>
  <c r="F2627" i="2"/>
  <c r="G2627" i="2"/>
  <c r="H2627" i="2"/>
  <c r="I2627" i="2"/>
  <c r="J2627" i="2"/>
  <c r="D2628" i="2"/>
  <c r="E2628" i="2"/>
  <c r="F2628" i="2"/>
  <c r="G2628" i="2"/>
  <c r="H2628" i="2"/>
  <c r="I2628" i="2"/>
  <c r="J2628" i="2"/>
  <c r="D2629" i="2"/>
  <c r="E2629" i="2"/>
  <c r="F2629" i="2"/>
  <c r="G2629" i="2"/>
  <c r="H2629" i="2"/>
  <c r="I2629" i="2"/>
  <c r="J2629" i="2"/>
  <c r="D2630" i="2"/>
  <c r="E2630" i="2"/>
  <c r="F2630" i="2"/>
  <c r="G2630" i="2"/>
  <c r="H2630" i="2"/>
  <c r="I2630" i="2"/>
  <c r="J2630" i="2"/>
  <c r="D2631" i="2"/>
  <c r="E2631" i="2"/>
  <c r="F2631" i="2"/>
  <c r="G2631" i="2"/>
  <c r="H2631" i="2"/>
  <c r="I2631" i="2"/>
  <c r="J2631" i="2"/>
  <c r="D2632" i="2"/>
  <c r="E2632" i="2"/>
  <c r="F2632" i="2"/>
  <c r="G2632" i="2"/>
  <c r="H2632" i="2"/>
  <c r="I2632" i="2"/>
  <c r="J2632" i="2"/>
  <c r="D2633" i="2"/>
  <c r="E2633" i="2"/>
  <c r="F2633" i="2"/>
  <c r="G2633" i="2"/>
  <c r="H2633" i="2"/>
  <c r="I2633" i="2"/>
  <c r="J2633" i="2"/>
  <c r="D2634" i="2"/>
  <c r="E2634" i="2"/>
  <c r="F2634" i="2"/>
  <c r="G2634" i="2"/>
  <c r="H2634" i="2"/>
  <c r="I2634" i="2"/>
  <c r="J2634" i="2"/>
  <c r="D2635" i="2"/>
  <c r="E2635" i="2"/>
  <c r="F2635" i="2"/>
  <c r="G2635" i="2"/>
  <c r="H2635" i="2"/>
  <c r="I2635" i="2"/>
  <c r="J2635" i="2"/>
  <c r="D2636" i="2"/>
  <c r="E2636" i="2"/>
  <c r="F2636" i="2"/>
  <c r="G2636" i="2"/>
  <c r="H2636" i="2"/>
  <c r="I2636" i="2"/>
  <c r="J2636" i="2"/>
  <c r="D2637" i="2"/>
  <c r="E2637" i="2"/>
  <c r="F2637" i="2"/>
  <c r="G2637" i="2"/>
  <c r="H2637" i="2"/>
  <c r="I2637" i="2"/>
  <c r="J2637" i="2"/>
  <c r="D2638" i="2"/>
  <c r="E2638" i="2"/>
  <c r="F2638" i="2"/>
  <c r="G2638" i="2"/>
  <c r="H2638" i="2"/>
  <c r="I2638" i="2"/>
  <c r="J2638" i="2"/>
  <c r="D2639" i="2"/>
  <c r="E2639" i="2"/>
  <c r="F2639" i="2"/>
  <c r="G2639" i="2"/>
  <c r="H2639" i="2"/>
  <c r="I2639" i="2"/>
  <c r="J2639" i="2"/>
  <c r="D2640" i="2"/>
  <c r="E2640" i="2"/>
  <c r="F2640" i="2"/>
  <c r="G2640" i="2"/>
  <c r="H2640" i="2"/>
  <c r="I2640" i="2"/>
  <c r="J2640" i="2"/>
  <c r="D2641" i="2"/>
  <c r="E2641" i="2"/>
  <c r="F2641" i="2"/>
  <c r="G2641" i="2"/>
  <c r="H2641" i="2"/>
  <c r="I2641" i="2"/>
  <c r="J2641" i="2"/>
  <c r="D2642" i="2"/>
  <c r="E2642" i="2"/>
  <c r="F2642" i="2"/>
  <c r="G2642" i="2"/>
  <c r="H2642" i="2"/>
  <c r="I2642" i="2"/>
  <c r="J2642" i="2"/>
  <c r="D2643" i="2"/>
  <c r="E2643" i="2"/>
  <c r="F2643" i="2"/>
  <c r="G2643" i="2"/>
  <c r="H2643" i="2"/>
  <c r="I2643" i="2"/>
  <c r="J2643" i="2"/>
  <c r="D2644" i="2"/>
  <c r="E2644" i="2"/>
  <c r="F2644" i="2"/>
  <c r="G2644" i="2"/>
  <c r="H2644" i="2"/>
  <c r="I2644" i="2"/>
  <c r="J2644" i="2"/>
  <c r="D2645" i="2"/>
  <c r="E2645" i="2"/>
  <c r="F2645" i="2"/>
  <c r="G2645" i="2"/>
  <c r="H2645" i="2"/>
  <c r="I2645" i="2"/>
  <c r="J2645" i="2"/>
  <c r="D2646" i="2"/>
  <c r="E2646" i="2"/>
  <c r="F2646" i="2"/>
  <c r="G2646" i="2"/>
  <c r="H2646" i="2"/>
  <c r="I2646" i="2"/>
  <c r="J2646" i="2"/>
  <c r="D2647" i="2"/>
  <c r="E2647" i="2"/>
  <c r="F2647" i="2"/>
  <c r="G2647" i="2"/>
  <c r="H2647" i="2"/>
  <c r="I2647" i="2"/>
  <c r="J2647" i="2"/>
  <c r="D2648" i="2"/>
  <c r="E2648" i="2"/>
  <c r="F2648" i="2"/>
  <c r="G2648" i="2"/>
  <c r="H2648" i="2"/>
  <c r="I2648" i="2"/>
  <c r="J2648" i="2"/>
  <c r="D2649" i="2"/>
  <c r="E2649" i="2"/>
  <c r="F2649" i="2"/>
  <c r="G2649" i="2"/>
  <c r="H2649" i="2"/>
  <c r="I2649" i="2"/>
  <c r="J2649" i="2"/>
  <c r="D2650" i="2"/>
  <c r="E2650" i="2"/>
  <c r="F2650" i="2"/>
  <c r="G2650" i="2"/>
  <c r="H2650" i="2"/>
  <c r="I2650" i="2"/>
  <c r="J2650" i="2"/>
  <c r="D2651" i="2"/>
  <c r="E2651" i="2"/>
  <c r="F2651" i="2"/>
  <c r="G2651" i="2"/>
  <c r="H2651" i="2"/>
  <c r="I2651" i="2"/>
  <c r="J2651" i="2"/>
  <c r="D2652" i="2"/>
  <c r="E2652" i="2"/>
  <c r="F2652" i="2"/>
  <c r="G2652" i="2"/>
  <c r="H2652" i="2"/>
  <c r="I2652" i="2"/>
  <c r="J2652" i="2"/>
  <c r="D2653" i="2"/>
  <c r="E2653" i="2"/>
  <c r="F2653" i="2"/>
  <c r="G2653" i="2"/>
  <c r="H2653" i="2"/>
  <c r="I2653" i="2"/>
  <c r="J2653" i="2"/>
  <c r="D2654" i="2"/>
  <c r="E2654" i="2"/>
  <c r="F2654" i="2"/>
  <c r="G2654" i="2"/>
  <c r="H2654" i="2"/>
  <c r="I2654" i="2"/>
  <c r="J2654" i="2"/>
  <c r="D2655" i="2"/>
  <c r="E2655" i="2"/>
  <c r="F2655" i="2"/>
  <c r="G2655" i="2"/>
  <c r="H2655" i="2"/>
  <c r="I2655" i="2"/>
  <c r="J2655" i="2"/>
  <c r="D2656" i="2"/>
  <c r="E2656" i="2"/>
  <c r="F2656" i="2"/>
  <c r="G2656" i="2"/>
  <c r="H2656" i="2"/>
  <c r="I2656" i="2"/>
  <c r="J2656" i="2"/>
  <c r="D2657" i="2"/>
  <c r="E2657" i="2"/>
  <c r="F2657" i="2"/>
  <c r="G2657" i="2"/>
  <c r="H2657" i="2"/>
  <c r="I2657" i="2"/>
  <c r="J2657" i="2"/>
  <c r="D2658" i="2"/>
  <c r="E2658" i="2"/>
  <c r="F2658" i="2"/>
  <c r="G2658" i="2"/>
  <c r="H2658" i="2"/>
  <c r="I2658" i="2"/>
  <c r="J2658" i="2"/>
  <c r="D2659" i="2"/>
  <c r="E2659" i="2"/>
  <c r="F2659" i="2"/>
  <c r="G2659" i="2"/>
  <c r="H2659" i="2"/>
  <c r="I2659" i="2"/>
  <c r="J2659" i="2"/>
  <c r="D2660" i="2"/>
  <c r="E2660" i="2"/>
  <c r="F2660" i="2"/>
  <c r="G2660" i="2"/>
  <c r="H2660" i="2"/>
  <c r="I2660" i="2"/>
  <c r="J2660" i="2"/>
  <c r="D2661" i="2"/>
  <c r="E2661" i="2"/>
  <c r="F2661" i="2"/>
  <c r="G2661" i="2"/>
  <c r="H2661" i="2"/>
  <c r="I2661" i="2"/>
  <c r="J2661" i="2"/>
  <c r="D2662" i="2"/>
  <c r="E2662" i="2"/>
  <c r="F2662" i="2"/>
  <c r="G2662" i="2"/>
  <c r="H2662" i="2"/>
  <c r="I2662" i="2"/>
  <c r="J2662" i="2"/>
  <c r="D2663" i="2"/>
  <c r="E2663" i="2"/>
  <c r="F2663" i="2"/>
  <c r="G2663" i="2"/>
  <c r="H2663" i="2"/>
  <c r="I2663" i="2"/>
  <c r="J2663" i="2"/>
  <c r="D2664" i="2"/>
  <c r="E2664" i="2"/>
  <c r="F2664" i="2"/>
  <c r="G2664" i="2"/>
  <c r="H2664" i="2"/>
  <c r="I2664" i="2"/>
  <c r="J2664" i="2"/>
  <c r="D2665" i="2"/>
  <c r="E2665" i="2"/>
  <c r="F2665" i="2"/>
  <c r="G2665" i="2"/>
  <c r="H2665" i="2"/>
  <c r="I2665" i="2"/>
  <c r="J2665" i="2"/>
  <c r="D2666" i="2"/>
  <c r="E2666" i="2"/>
  <c r="F2666" i="2"/>
  <c r="G2666" i="2"/>
  <c r="H2666" i="2"/>
  <c r="I2666" i="2"/>
  <c r="J2666" i="2"/>
  <c r="D2667" i="2"/>
  <c r="E2667" i="2"/>
  <c r="F2667" i="2"/>
  <c r="G2667" i="2"/>
  <c r="H2667" i="2"/>
  <c r="I2667" i="2"/>
  <c r="J2667" i="2"/>
  <c r="D2668" i="2"/>
  <c r="E2668" i="2"/>
  <c r="F2668" i="2"/>
  <c r="G2668" i="2"/>
  <c r="H2668" i="2"/>
  <c r="I2668" i="2"/>
  <c r="J2668" i="2"/>
  <c r="D2669" i="2"/>
  <c r="E2669" i="2"/>
  <c r="F2669" i="2"/>
  <c r="G2669" i="2"/>
  <c r="H2669" i="2"/>
  <c r="I2669" i="2"/>
  <c r="J2669" i="2"/>
  <c r="D2670" i="2"/>
  <c r="E2670" i="2"/>
  <c r="F2670" i="2"/>
  <c r="G2670" i="2"/>
  <c r="H2670" i="2"/>
  <c r="I2670" i="2"/>
  <c r="J2670" i="2"/>
  <c r="D2671" i="2"/>
  <c r="E2671" i="2"/>
  <c r="F2671" i="2"/>
  <c r="G2671" i="2"/>
  <c r="H2671" i="2"/>
  <c r="I2671" i="2"/>
  <c r="J2671" i="2"/>
  <c r="D2672" i="2"/>
  <c r="E2672" i="2"/>
  <c r="F2672" i="2"/>
  <c r="G2672" i="2"/>
  <c r="H2672" i="2"/>
  <c r="I2672" i="2"/>
  <c r="J2672" i="2"/>
  <c r="D2673" i="2"/>
  <c r="E2673" i="2"/>
  <c r="F2673" i="2"/>
  <c r="G2673" i="2"/>
  <c r="H2673" i="2"/>
  <c r="I2673" i="2"/>
  <c r="J2673" i="2"/>
  <c r="D2674" i="2"/>
  <c r="E2674" i="2"/>
  <c r="F2674" i="2"/>
  <c r="G2674" i="2"/>
  <c r="H2674" i="2"/>
  <c r="I2674" i="2"/>
  <c r="J2674" i="2"/>
  <c r="D2675" i="2"/>
  <c r="E2675" i="2"/>
  <c r="F2675" i="2"/>
  <c r="G2675" i="2"/>
  <c r="H2675" i="2"/>
  <c r="I2675" i="2"/>
  <c r="J2675" i="2"/>
  <c r="D2676" i="2"/>
  <c r="E2676" i="2"/>
  <c r="F2676" i="2"/>
  <c r="G2676" i="2"/>
  <c r="H2676" i="2"/>
  <c r="I2676" i="2"/>
  <c r="J2676" i="2"/>
  <c r="D2677" i="2"/>
  <c r="E2677" i="2"/>
  <c r="F2677" i="2"/>
  <c r="G2677" i="2"/>
  <c r="H2677" i="2"/>
  <c r="I2677" i="2"/>
  <c r="J2677" i="2"/>
  <c r="D2678" i="2"/>
  <c r="E2678" i="2"/>
  <c r="F2678" i="2"/>
  <c r="G2678" i="2"/>
  <c r="H2678" i="2"/>
  <c r="I2678" i="2"/>
  <c r="J2678" i="2"/>
  <c r="D2679" i="2"/>
  <c r="E2679" i="2"/>
  <c r="F2679" i="2"/>
  <c r="G2679" i="2"/>
  <c r="H2679" i="2"/>
  <c r="I2679" i="2"/>
  <c r="J2679" i="2"/>
  <c r="D2680" i="2"/>
  <c r="E2680" i="2"/>
  <c r="F2680" i="2"/>
  <c r="G2680" i="2"/>
  <c r="H2680" i="2"/>
  <c r="I2680" i="2"/>
  <c r="J2680" i="2"/>
  <c r="D2681" i="2"/>
  <c r="E2681" i="2"/>
  <c r="F2681" i="2"/>
  <c r="G2681" i="2"/>
  <c r="H2681" i="2"/>
  <c r="I2681" i="2"/>
  <c r="J2681" i="2"/>
  <c r="D2682" i="2"/>
  <c r="E2682" i="2"/>
  <c r="F2682" i="2"/>
  <c r="G2682" i="2"/>
  <c r="H2682" i="2"/>
  <c r="I2682" i="2"/>
  <c r="J2682" i="2"/>
  <c r="D2683" i="2"/>
  <c r="E2683" i="2"/>
  <c r="F2683" i="2"/>
  <c r="G2683" i="2"/>
  <c r="H2683" i="2"/>
  <c r="I2683" i="2"/>
  <c r="J2683" i="2"/>
  <c r="D2684" i="2"/>
  <c r="E2684" i="2"/>
  <c r="F2684" i="2"/>
  <c r="G2684" i="2"/>
  <c r="H2684" i="2"/>
  <c r="I2684" i="2"/>
  <c r="J2684" i="2"/>
  <c r="D2685" i="2"/>
  <c r="E2685" i="2"/>
  <c r="F2685" i="2"/>
  <c r="G2685" i="2"/>
  <c r="H2685" i="2"/>
  <c r="I2685" i="2"/>
  <c r="J2685" i="2"/>
  <c r="D2686" i="2"/>
  <c r="E2686" i="2"/>
  <c r="F2686" i="2"/>
  <c r="G2686" i="2"/>
  <c r="H2686" i="2"/>
  <c r="I2686" i="2"/>
  <c r="J2686" i="2"/>
  <c r="D2687" i="2"/>
  <c r="E2687" i="2"/>
  <c r="F2687" i="2"/>
  <c r="G2687" i="2"/>
  <c r="H2687" i="2"/>
  <c r="I2687" i="2"/>
  <c r="J2687" i="2"/>
  <c r="D2688" i="2"/>
  <c r="E2688" i="2"/>
  <c r="F2688" i="2"/>
  <c r="G2688" i="2"/>
  <c r="H2688" i="2"/>
  <c r="I2688" i="2"/>
  <c r="J2688" i="2"/>
  <c r="D2689" i="2"/>
  <c r="E2689" i="2"/>
  <c r="F2689" i="2"/>
  <c r="G2689" i="2"/>
  <c r="H2689" i="2"/>
  <c r="I2689" i="2"/>
  <c r="J2689" i="2"/>
  <c r="D2690" i="2"/>
  <c r="E2690" i="2"/>
  <c r="F2690" i="2"/>
  <c r="G2690" i="2"/>
  <c r="H2690" i="2"/>
  <c r="I2690" i="2"/>
  <c r="J2690" i="2"/>
  <c r="D2691" i="2"/>
  <c r="E2691" i="2"/>
  <c r="F2691" i="2"/>
  <c r="G2691" i="2"/>
  <c r="H2691" i="2"/>
  <c r="I2691" i="2"/>
  <c r="J2691" i="2"/>
  <c r="D2692" i="2"/>
  <c r="E2692" i="2"/>
  <c r="F2692" i="2"/>
  <c r="G2692" i="2"/>
  <c r="H2692" i="2"/>
  <c r="I2692" i="2"/>
  <c r="J2692" i="2"/>
  <c r="D2693" i="2"/>
  <c r="E2693" i="2"/>
  <c r="F2693" i="2"/>
  <c r="G2693" i="2"/>
  <c r="H2693" i="2"/>
  <c r="I2693" i="2"/>
  <c r="J2693" i="2"/>
  <c r="D2694" i="2"/>
  <c r="E2694" i="2"/>
  <c r="F2694" i="2"/>
  <c r="G2694" i="2"/>
  <c r="H2694" i="2"/>
  <c r="I2694" i="2"/>
  <c r="J2694" i="2"/>
  <c r="D2695" i="2"/>
  <c r="E2695" i="2"/>
  <c r="F2695" i="2"/>
  <c r="G2695" i="2"/>
  <c r="H2695" i="2"/>
  <c r="I2695" i="2"/>
  <c r="J2695" i="2"/>
  <c r="D2696" i="2"/>
  <c r="E2696" i="2"/>
  <c r="F2696" i="2"/>
  <c r="G2696" i="2"/>
  <c r="H2696" i="2"/>
  <c r="I2696" i="2"/>
  <c r="J2696" i="2"/>
  <c r="D2697" i="2"/>
  <c r="E2697" i="2"/>
  <c r="F2697" i="2"/>
  <c r="G2697" i="2"/>
  <c r="H2697" i="2"/>
  <c r="I2697" i="2"/>
  <c r="J2697" i="2"/>
  <c r="D2698" i="2"/>
  <c r="E2698" i="2"/>
  <c r="F2698" i="2"/>
  <c r="G2698" i="2"/>
  <c r="H2698" i="2"/>
  <c r="I2698" i="2"/>
  <c r="J2698" i="2"/>
  <c r="D2699" i="2"/>
  <c r="E2699" i="2"/>
  <c r="F2699" i="2"/>
  <c r="G2699" i="2"/>
  <c r="H2699" i="2"/>
  <c r="I2699" i="2"/>
  <c r="J2699" i="2"/>
  <c r="D2700" i="2"/>
  <c r="E2700" i="2"/>
  <c r="F2700" i="2"/>
  <c r="G2700" i="2"/>
  <c r="H2700" i="2"/>
  <c r="I2700" i="2"/>
  <c r="J2700" i="2"/>
  <c r="D2701" i="2"/>
  <c r="E2701" i="2"/>
  <c r="F2701" i="2"/>
  <c r="G2701" i="2"/>
  <c r="H2701" i="2"/>
  <c r="I2701" i="2"/>
  <c r="J2701" i="2"/>
  <c r="D2702" i="2"/>
  <c r="E2702" i="2"/>
  <c r="F2702" i="2"/>
  <c r="G2702" i="2"/>
  <c r="H2702" i="2"/>
  <c r="I2702" i="2"/>
  <c r="J2702" i="2"/>
  <c r="D2703" i="2"/>
  <c r="E2703" i="2"/>
  <c r="F2703" i="2"/>
  <c r="G2703" i="2"/>
  <c r="H2703" i="2"/>
  <c r="I2703" i="2"/>
  <c r="J2703" i="2"/>
  <c r="D2704" i="2"/>
  <c r="E2704" i="2"/>
  <c r="F2704" i="2"/>
  <c r="G2704" i="2"/>
  <c r="H2704" i="2"/>
  <c r="I2704" i="2"/>
  <c r="J2704" i="2"/>
  <c r="D2705" i="2"/>
  <c r="E2705" i="2"/>
  <c r="F2705" i="2"/>
  <c r="G2705" i="2"/>
  <c r="H2705" i="2"/>
  <c r="I2705" i="2"/>
  <c r="J2705" i="2"/>
  <c r="D2706" i="2"/>
  <c r="E2706" i="2"/>
  <c r="F2706" i="2"/>
  <c r="G2706" i="2"/>
  <c r="H2706" i="2"/>
  <c r="I2706" i="2"/>
  <c r="J2706" i="2"/>
  <c r="D2707" i="2"/>
  <c r="E2707" i="2"/>
  <c r="F2707" i="2"/>
  <c r="G2707" i="2"/>
  <c r="H2707" i="2"/>
  <c r="I2707" i="2"/>
  <c r="J2707" i="2"/>
  <c r="D2708" i="2"/>
  <c r="E2708" i="2"/>
  <c r="F2708" i="2"/>
  <c r="G2708" i="2"/>
  <c r="H2708" i="2"/>
  <c r="I2708" i="2"/>
  <c r="J2708" i="2"/>
  <c r="D2709" i="2"/>
  <c r="E2709" i="2"/>
  <c r="F2709" i="2"/>
  <c r="G2709" i="2"/>
  <c r="H2709" i="2"/>
  <c r="I2709" i="2"/>
  <c r="J2709" i="2"/>
  <c r="D2710" i="2"/>
  <c r="E2710" i="2"/>
  <c r="F2710" i="2"/>
  <c r="G2710" i="2"/>
  <c r="H2710" i="2"/>
  <c r="I2710" i="2"/>
  <c r="J2710" i="2"/>
  <c r="D2711" i="2"/>
  <c r="E2711" i="2"/>
  <c r="F2711" i="2"/>
  <c r="G2711" i="2"/>
  <c r="H2711" i="2"/>
  <c r="I2711" i="2"/>
  <c r="J2711" i="2"/>
  <c r="D2712" i="2"/>
  <c r="E2712" i="2"/>
  <c r="F2712" i="2"/>
  <c r="G2712" i="2"/>
  <c r="H2712" i="2"/>
  <c r="I2712" i="2"/>
  <c r="J2712" i="2"/>
  <c r="D2713" i="2"/>
  <c r="E2713" i="2"/>
  <c r="F2713" i="2"/>
  <c r="G2713" i="2"/>
  <c r="H2713" i="2"/>
  <c r="I2713" i="2"/>
  <c r="J2713" i="2"/>
  <c r="D2714" i="2"/>
  <c r="E2714" i="2"/>
  <c r="F2714" i="2"/>
  <c r="G2714" i="2"/>
  <c r="H2714" i="2"/>
  <c r="I2714" i="2"/>
  <c r="J2714" i="2"/>
  <c r="D2715" i="2"/>
  <c r="E2715" i="2"/>
  <c r="F2715" i="2"/>
  <c r="G2715" i="2"/>
  <c r="H2715" i="2"/>
  <c r="I2715" i="2"/>
  <c r="J2715" i="2"/>
  <c r="D2716" i="2"/>
  <c r="E2716" i="2"/>
  <c r="F2716" i="2"/>
  <c r="G2716" i="2"/>
  <c r="H2716" i="2"/>
  <c r="I2716" i="2"/>
  <c r="J2716" i="2"/>
  <c r="D2717" i="2"/>
  <c r="E2717" i="2"/>
  <c r="F2717" i="2"/>
  <c r="G2717" i="2"/>
  <c r="H2717" i="2"/>
  <c r="I2717" i="2"/>
  <c r="J2717" i="2"/>
  <c r="D2718" i="2"/>
  <c r="E2718" i="2"/>
  <c r="F2718" i="2"/>
  <c r="G2718" i="2"/>
  <c r="H2718" i="2"/>
  <c r="I2718" i="2"/>
  <c r="J2718" i="2"/>
  <c r="D2719" i="2"/>
  <c r="E2719" i="2"/>
  <c r="F2719" i="2"/>
  <c r="G2719" i="2"/>
  <c r="H2719" i="2"/>
  <c r="I2719" i="2"/>
  <c r="J2719" i="2"/>
  <c r="D2720" i="2"/>
  <c r="E2720" i="2"/>
  <c r="F2720" i="2"/>
  <c r="G2720" i="2"/>
  <c r="H2720" i="2"/>
  <c r="I2720" i="2"/>
  <c r="J2720" i="2"/>
  <c r="D2721" i="2"/>
  <c r="E2721" i="2"/>
  <c r="F2721" i="2"/>
  <c r="G2721" i="2"/>
  <c r="H2721" i="2"/>
  <c r="I2721" i="2"/>
  <c r="J2721" i="2"/>
  <c r="D2722" i="2"/>
  <c r="E2722" i="2"/>
  <c r="F2722" i="2"/>
  <c r="G2722" i="2"/>
  <c r="H2722" i="2"/>
  <c r="I2722" i="2"/>
  <c r="J2722" i="2"/>
  <c r="D2723" i="2"/>
  <c r="E2723" i="2"/>
  <c r="F2723" i="2"/>
  <c r="G2723" i="2"/>
  <c r="H2723" i="2"/>
  <c r="I2723" i="2"/>
  <c r="J2723" i="2"/>
  <c r="D2724" i="2"/>
  <c r="E2724" i="2"/>
  <c r="F2724" i="2"/>
  <c r="G2724" i="2"/>
  <c r="H2724" i="2"/>
  <c r="I2724" i="2"/>
  <c r="J2724" i="2"/>
  <c r="D2725" i="2"/>
  <c r="E2725" i="2"/>
  <c r="F2725" i="2"/>
  <c r="G2725" i="2"/>
  <c r="H2725" i="2"/>
  <c r="I2725" i="2"/>
  <c r="J2725" i="2"/>
  <c r="D2726" i="2"/>
  <c r="E2726" i="2"/>
  <c r="F2726" i="2"/>
  <c r="G2726" i="2"/>
  <c r="H2726" i="2"/>
  <c r="I2726" i="2"/>
  <c r="J2726" i="2"/>
  <c r="D2727" i="2"/>
  <c r="E2727" i="2"/>
  <c r="F2727" i="2"/>
  <c r="G2727" i="2"/>
  <c r="H2727" i="2"/>
  <c r="I2727" i="2"/>
  <c r="J2727" i="2"/>
  <c r="D2728" i="2"/>
  <c r="E2728" i="2"/>
  <c r="F2728" i="2"/>
  <c r="G2728" i="2"/>
  <c r="H2728" i="2"/>
  <c r="I2728" i="2"/>
  <c r="J2728" i="2"/>
  <c r="D2729" i="2"/>
  <c r="E2729" i="2"/>
  <c r="F2729" i="2"/>
  <c r="G2729" i="2"/>
  <c r="H2729" i="2"/>
  <c r="I2729" i="2"/>
  <c r="J2729" i="2"/>
  <c r="D2730" i="2"/>
  <c r="E2730" i="2"/>
  <c r="F2730" i="2"/>
  <c r="G2730" i="2"/>
  <c r="H2730" i="2"/>
  <c r="I2730" i="2"/>
  <c r="J2730" i="2"/>
  <c r="D2731" i="2"/>
  <c r="E2731" i="2"/>
  <c r="F2731" i="2"/>
  <c r="G2731" i="2"/>
  <c r="H2731" i="2"/>
  <c r="I2731" i="2"/>
  <c r="J2731" i="2"/>
  <c r="D2732" i="2"/>
  <c r="E2732" i="2"/>
  <c r="F2732" i="2"/>
  <c r="G2732" i="2"/>
  <c r="H2732" i="2"/>
  <c r="I2732" i="2"/>
  <c r="J2732" i="2"/>
  <c r="D2733" i="2"/>
  <c r="E2733" i="2"/>
  <c r="F2733" i="2"/>
  <c r="G2733" i="2"/>
  <c r="H2733" i="2"/>
  <c r="I2733" i="2"/>
  <c r="J2733" i="2"/>
  <c r="D2734" i="2"/>
  <c r="E2734" i="2"/>
  <c r="F2734" i="2"/>
  <c r="G2734" i="2"/>
  <c r="H2734" i="2"/>
  <c r="I2734" i="2"/>
  <c r="J2734" i="2"/>
  <c r="D2735" i="2"/>
  <c r="E2735" i="2"/>
  <c r="F2735" i="2"/>
  <c r="G2735" i="2"/>
  <c r="H2735" i="2"/>
  <c r="I2735" i="2"/>
  <c r="J2735" i="2"/>
  <c r="D2736" i="2"/>
  <c r="E2736" i="2"/>
  <c r="F2736" i="2"/>
  <c r="G2736" i="2"/>
  <c r="H2736" i="2"/>
  <c r="I2736" i="2"/>
  <c r="J2736" i="2"/>
  <c r="D2737" i="2"/>
  <c r="E2737" i="2"/>
  <c r="F2737" i="2"/>
  <c r="G2737" i="2"/>
  <c r="H2737" i="2"/>
  <c r="I2737" i="2"/>
  <c r="J2737" i="2"/>
  <c r="D2738" i="2"/>
  <c r="E2738" i="2"/>
  <c r="F2738" i="2"/>
  <c r="G2738" i="2"/>
  <c r="H2738" i="2"/>
  <c r="I2738" i="2"/>
  <c r="J2738" i="2"/>
  <c r="D2739" i="2"/>
  <c r="E2739" i="2"/>
  <c r="F2739" i="2"/>
  <c r="G2739" i="2"/>
  <c r="H2739" i="2"/>
  <c r="I2739" i="2"/>
  <c r="J2739" i="2"/>
  <c r="D2740" i="2"/>
  <c r="E2740" i="2"/>
  <c r="F2740" i="2"/>
  <c r="G2740" i="2"/>
  <c r="H2740" i="2"/>
  <c r="I2740" i="2"/>
  <c r="J2740" i="2"/>
  <c r="D2741" i="2"/>
  <c r="E2741" i="2"/>
  <c r="F2741" i="2"/>
  <c r="G2741" i="2"/>
  <c r="H2741" i="2"/>
  <c r="I2741" i="2"/>
  <c r="J2741" i="2"/>
  <c r="D2742" i="2"/>
  <c r="E2742" i="2"/>
  <c r="F2742" i="2"/>
  <c r="G2742" i="2"/>
  <c r="H2742" i="2"/>
  <c r="I2742" i="2"/>
  <c r="J2742" i="2"/>
  <c r="D2743" i="2"/>
  <c r="E2743" i="2"/>
  <c r="F2743" i="2"/>
  <c r="G2743" i="2"/>
  <c r="H2743" i="2"/>
  <c r="I2743" i="2"/>
  <c r="J2743" i="2"/>
  <c r="D2744" i="2"/>
  <c r="E2744" i="2"/>
  <c r="F2744" i="2"/>
  <c r="G2744" i="2"/>
  <c r="H2744" i="2"/>
  <c r="I2744" i="2"/>
  <c r="J2744" i="2"/>
  <c r="D2745" i="2"/>
  <c r="E2745" i="2"/>
  <c r="F2745" i="2"/>
  <c r="G2745" i="2"/>
  <c r="H2745" i="2"/>
  <c r="I2745" i="2"/>
  <c r="J2745" i="2"/>
  <c r="D2746" i="2"/>
  <c r="E2746" i="2"/>
  <c r="F2746" i="2"/>
  <c r="G2746" i="2"/>
  <c r="H2746" i="2"/>
  <c r="I2746" i="2"/>
  <c r="J2746" i="2"/>
  <c r="D2747" i="2"/>
  <c r="E2747" i="2"/>
  <c r="F2747" i="2"/>
  <c r="G2747" i="2"/>
  <c r="H2747" i="2"/>
  <c r="I2747" i="2"/>
  <c r="J2747" i="2"/>
  <c r="D2748" i="2"/>
  <c r="E2748" i="2"/>
  <c r="F2748" i="2"/>
  <c r="G2748" i="2"/>
  <c r="H2748" i="2"/>
  <c r="I2748" i="2"/>
  <c r="J2748" i="2"/>
  <c r="D2749" i="2"/>
  <c r="E2749" i="2"/>
  <c r="F2749" i="2"/>
  <c r="G2749" i="2"/>
  <c r="H2749" i="2"/>
  <c r="I2749" i="2"/>
  <c r="J2749" i="2"/>
  <c r="D2750" i="2"/>
  <c r="E2750" i="2"/>
  <c r="F2750" i="2"/>
  <c r="G2750" i="2"/>
  <c r="H2750" i="2"/>
  <c r="I2750" i="2"/>
  <c r="J2750" i="2"/>
  <c r="D2751" i="2"/>
  <c r="E2751" i="2"/>
  <c r="F2751" i="2"/>
  <c r="G2751" i="2"/>
  <c r="H2751" i="2"/>
  <c r="I2751" i="2"/>
  <c r="J2751" i="2"/>
  <c r="D2752" i="2"/>
  <c r="E2752" i="2"/>
  <c r="F2752" i="2"/>
  <c r="G2752" i="2"/>
  <c r="H2752" i="2"/>
  <c r="I2752" i="2"/>
  <c r="J2752" i="2"/>
  <c r="D2753" i="2"/>
  <c r="E2753" i="2"/>
  <c r="F2753" i="2"/>
  <c r="G2753" i="2"/>
  <c r="H2753" i="2"/>
  <c r="I2753" i="2"/>
  <c r="J2753" i="2"/>
  <c r="D2754" i="2"/>
  <c r="E2754" i="2"/>
  <c r="F2754" i="2"/>
  <c r="G2754" i="2"/>
  <c r="H2754" i="2"/>
  <c r="I2754" i="2"/>
  <c r="J2754" i="2"/>
  <c r="D2755" i="2"/>
  <c r="E2755" i="2"/>
  <c r="F2755" i="2"/>
  <c r="G2755" i="2"/>
  <c r="H2755" i="2"/>
  <c r="I2755" i="2"/>
  <c r="J2755" i="2"/>
  <c r="D2756" i="2"/>
  <c r="E2756" i="2"/>
  <c r="F2756" i="2"/>
  <c r="G2756" i="2"/>
  <c r="H2756" i="2"/>
  <c r="I2756" i="2"/>
  <c r="J2756" i="2"/>
  <c r="D2757" i="2"/>
  <c r="E2757" i="2"/>
  <c r="F2757" i="2"/>
  <c r="G2757" i="2"/>
  <c r="H2757" i="2"/>
  <c r="I2757" i="2"/>
  <c r="J2757" i="2"/>
  <c r="D2758" i="2"/>
  <c r="E2758" i="2"/>
  <c r="F2758" i="2"/>
  <c r="G2758" i="2"/>
  <c r="H2758" i="2"/>
  <c r="I2758" i="2"/>
  <c r="J2758" i="2"/>
  <c r="D2759" i="2"/>
  <c r="E2759" i="2"/>
  <c r="F2759" i="2"/>
  <c r="G2759" i="2"/>
  <c r="H2759" i="2"/>
  <c r="I2759" i="2"/>
  <c r="J2759" i="2"/>
  <c r="D2760" i="2"/>
  <c r="E2760" i="2"/>
  <c r="F2760" i="2"/>
  <c r="G2760" i="2"/>
  <c r="H2760" i="2"/>
  <c r="I2760" i="2"/>
  <c r="J2760" i="2"/>
  <c r="D2761" i="2"/>
  <c r="E2761" i="2"/>
  <c r="F2761" i="2"/>
  <c r="G2761" i="2"/>
  <c r="H2761" i="2"/>
  <c r="I2761" i="2"/>
  <c r="J2761" i="2"/>
  <c r="D2762" i="2"/>
  <c r="E2762" i="2"/>
  <c r="F2762" i="2"/>
  <c r="G2762" i="2"/>
  <c r="H2762" i="2"/>
  <c r="I2762" i="2"/>
  <c r="J2762" i="2"/>
  <c r="D2763" i="2"/>
  <c r="E2763" i="2"/>
  <c r="F2763" i="2"/>
  <c r="G2763" i="2"/>
  <c r="H2763" i="2"/>
  <c r="I2763" i="2"/>
  <c r="J2763" i="2"/>
  <c r="D2764" i="2"/>
  <c r="E2764" i="2"/>
  <c r="F2764" i="2"/>
  <c r="G2764" i="2"/>
  <c r="H2764" i="2"/>
  <c r="I2764" i="2"/>
  <c r="J2764" i="2"/>
  <c r="D2765" i="2"/>
  <c r="E2765" i="2"/>
  <c r="F2765" i="2"/>
  <c r="G2765" i="2"/>
  <c r="H2765" i="2"/>
  <c r="I2765" i="2"/>
  <c r="J2765" i="2"/>
  <c r="D2766" i="2"/>
  <c r="E2766" i="2"/>
  <c r="F2766" i="2"/>
  <c r="G2766" i="2"/>
  <c r="H2766" i="2"/>
  <c r="I2766" i="2"/>
  <c r="J2766" i="2"/>
  <c r="D2767" i="2"/>
  <c r="E2767" i="2"/>
  <c r="F2767" i="2"/>
  <c r="G2767" i="2"/>
  <c r="H2767" i="2"/>
  <c r="I2767" i="2"/>
  <c r="J2767" i="2"/>
  <c r="D2768" i="2"/>
  <c r="E2768" i="2"/>
  <c r="F2768" i="2"/>
  <c r="G2768" i="2"/>
  <c r="H2768" i="2"/>
  <c r="I2768" i="2"/>
  <c r="J2768" i="2"/>
  <c r="D2769" i="2"/>
  <c r="E2769" i="2"/>
  <c r="F2769" i="2"/>
  <c r="G2769" i="2"/>
  <c r="H2769" i="2"/>
  <c r="I2769" i="2"/>
  <c r="J2769" i="2"/>
  <c r="D2770" i="2"/>
  <c r="E2770" i="2"/>
  <c r="F2770" i="2"/>
  <c r="G2770" i="2"/>
  <c r="H2770" i="2"/>
  <c r="I2770" i="2"/>
  <c r="J2770" i="2"/>
  <c r="D2771" i="2"/>
  <c r="E2771" i="2"/>
  <c r="F2771" i="2"/>
  <c r="G2771" i="2"/>
  <c r="H2771" i="2"/>
  <c r="I2771" i="2"/>
  <c r="J2771" i="2"/>
  <c r="D2772" i="2"/>
  <c r="E2772" i="2"/>
  <c r="F2772" i="2"/>
  <c r="G2772" i="2"/>
  <c r="H2772" i="2"/>
  <c r="I2772" i="2"/>
  <c r="J2772" i="2"/>
  <c r="D2773" i="2"/>
  <c r="E2773" i="2"/>
  <c r="F2773" i="2"/>
  <c r="G2773" i="2"/>
  <c r="H2773" i="2"/>
  <c r="I2773" i="2"/>
  <c r="J2773" i="2"/>
  <c r="D2774" i="2"/>
  <c r="E2774" i="2"/>
  <c r="F2774" i="2"/>
  <c r="G2774" i="2"/>
  <c r="H2774" i="2"/>
  <c r="I2774" i="2"/>
  <c r="J2774" i="2"/>
  <c r="D2775" i="2"/>
  <c r="E2775" i="2"/>
  <c r="F2775" i="2"/>
  <c r="G2775" i="2"/>
  <c r="H2775" i="2"/>
  <c r="I2775" i="2"/>
  <c r="J2775" i="2"/>
  <c r="D2776" i="2"/>
  <c r="E2776" i="2"/>
  <c r="F2776" i="2"/>
  <c r="G2776" i="2"/>
  <c r="H2776" i="2"/>
  <c r="I2776" i="2"/>
  <c r="J2776" i="2"/>
  <c r="D2777" i="2"/>
  <c r="E2777" i="2"/>
  <c r="F2777" i="2"/>
  <c r="G2777" i="2"/>
  <c r="H2777" i="2"/>
  <c r="I2777" i="2"/>
  <c r="J2777" i="2"/>
  <c r="D2778" i="2"/>
  <c r="E2778" i="2"/>
  <c r="F2778" i="2"/>
  <c r="G2778" i="2"/>
  <c r="H2778" i="2"/>
  <c r="I2778" i="2"/>
  <c r="J2778" i="2"/>
  <c r="D2779" i="2"/>
  <c r="E2779" i="2"/>
  <c r="F2779" i="2"/>
  <c r="G2779" i="2"/>
  <c r="H2779" i="2"/>
  <c r="I2779" i="2"/>
  <c r="J2779" i="2"/>
  <c r="D2780" i="2"/>
  <c r="E2780" i="2"/>
  <c r="F2780" i="2"/>
  <c r="G2780" i="2"/>
  <c r="H2780" i="2"/>
  <c r="I2780" i="2"/>
  <c r="J2780" i="2"/>
  <c r="D2781" i="2"/>
  <c r="E2781" i="2"/>
  <c r="F2781" i="2"/>
  <c r="G2781" i="2"/>
  <c r="H2781" i="2"/>
  <c r="I2781" i="2"/>
  <c r="J2781" i="2"/>
  <c r="D2782" i="2"/>
  <c r="E2782" i="2"/>
  <c r="F2782" i="2"/>
  <c r="G2782" i="2"/>
  <c r="H2782" i="2"/>
  <c r="I2782" i="2"/>
  <c r="J2782" i="2"/>
  <c r="D2783" i="2"/>
  <c r="E2783" i="2"/>
  <c r="F2783" i="2"/>
  <c r="G2783" i="2"/>
  <c r="H2783" i="2"/>
  <c r="I2783" i="2"/>
  <c r="J2783" i="2"/>
  <c r="D2784" i="2"/>
  <c r="E2784" i="2"/>
  <c r="F2784" i="2"/>
  <c r="G2784" i="2"/>
  <c r="H2784" i="2"/>
  <c r="I2784" i="2"/>
  <c r="J2784" i="2"/>
  <c r="D2785" i="2"/>
  <c r="E2785" i="2"/>
  <c r="F2785" i="2"/>
  <c r="G2785" i="2"/>
  <c r="H2785" i="2"/>
  <c r="I2785" i="2"/>
  <c r="J2785" i="2"/>
  <c r="D2786" i="2"/>
  <c r="E2786" i="2"/>
  <c r="F2786" i="2"/>
  <c r="G2786" i="2"/>
  <c r="H2786" i="2"/>
  <c r="I2786" i="2"/>
  <c r="J2786" i="2"/>
  <c r="D2787" i="2"/>
  <c r="E2787" i="2"/>
  <c r="F2787" i="2"/>
  <c r="G2787" i="2"/>
  <c r="H2787" i="2"/>
  <c r="I2787" i="2"/>
  <c r="J2787" i="2"/>
  <c r="D2788" i="2"/>
  <c r="E2788" i="2"/>
  <c r="F2788" i="2"/>
  <c r="G2788" i="2"/>
  <c r="H2788" i="2"/>
  <c r="I2788" i="2"/>
  <c r="J2788" i="2"/>
  <c r="D2789" i="2"/>
  <c r="E2789" i="2"/>
  <c r="F2789" i="2"/>
  <c r="G2789" i="2"/>
  <c r="H2789" i="2"/>
  <c r="I2789" i="2"/>
  <c r="J2789" i="2"/>
  <c r="D2790" i="2"/>
  <c r="E2790" i="2"/>
  <c r="F2790" i="2"/>
  <c r="G2790" i="2"/>
  <c r="H2790" i="2"/>
  <c r="I2790" i="2"/>
  <c r="J2790" i="2"/>
  <c r="D2791" i="2"/>
  <c r="E2791" i="2"/>
  <c r="F2791" i="2"/>
  <c r="G2791" i="2"/>
  <c r="H2791" i="2"/>
  <c r="I2791" i="2"/>
  <c r="J2791" i="2"/>
  <c r="D2792" i="2"/>
  <c r="E2792" i="2"/>
  <c r="F2792" i="2"/>
  <c r="G2792" i="2"/>
  <c r="H2792" i="2"/>
  <c r="I2792" i="2"/>
  <c r="J2792" i="2"/>
  <c r="D2793" i="2"/>
  <c r="E2793" i="2"/>
  <c r="F2793" i="2"/>
  <c r="G2793" i="2"/>
  <c r="H2793" i="2"/>
  <c r="I2793" i="2"/>
  <c r="J2793" i="2"/>
  <c r="D2794" i="2"/>
  <c r="E2794" i="2"/>
  <c r="F2794" i="2"/>
  <c r="G2794" i="2"/>
  <c r="H2794" i="2"/>
  <c r="I2794" i="2"/>
  <c r="J2794" i="2"/>
  <c r="D2795" i="2"/>
  <c r="E2795" i="2"/>
  <c r="F2795" i="2"/>
  <c r="G2795" i="2"/>
  <c r="H2795" i="2"/>
  <c r="I2795" i="2"/>
  <c r="J2795" i="2"/>
  <c r="D2796" i="2"/>
  <c r="E2796" i="2"/>
  <c r="F2796" i="2"/>
  <c r="G2796" i="2"/>
  <c r="H2796" i="2"/>
  <c r="I2796" i="2"/>
  <c r="J2796" i="2"/>
  <c r="D2797" i="2"/>
  <c r="E2797" i="2"/>
  <c r="F2797" i="2"/>
  <c r="G2797" i="2"/>
  <c r="H2797" i="2"/>
  <c r="I2797" i="2"/>
  <c r="J2797" i="2"/>
  <c r="D2798" i="2"/>
  <c r="E2798" i="2"/>
  <c r="F2798" i="2"/>
  <c r="G2798" i="2"/>
  <c r="H2798" i="2"/>
  <c r="I2798" i="2"/>
  <c r="J2798" i="2"/>
  <c r="D2799" i="2"/>
  <c r="E2799" i="2"/>
  <c r="F2799" i="2"/>
  <c r="G2799" i="2"/>
  <c r="H2799" i="2"/>
  <c r="I2799" i="2"/>
  <c r="J2799" i="2"/>
  <c r="D2800" i="2"/>
  <c r="E2800" i="2"/>
  <c r="F2800" i="2"/>
  <c r="G2800" i="2"/>
  <c r="H2800" i="2"/>
  <c r="I2800" i="2"/>
  <c r="J2800" i="2"/>
  <c r="D2801" i="2"/>
  <c r="E2801" i="2"/>
  <c r="F2801" i="2"/>
  <c r="G2801" i="2"/>
  <c r="H2801" i="2"/>
  <c r="I2801" i="2"/>
  <c r="J2801" i="2"/>
  <c r="D2802" i="2"/>
  <c r="E2802" i="2"/>
  <c r="F2802" i="2"/>
  <c r="G2802" i="2"/>
  <c r="H2802" i="2"/>
  <c r="I2802" i="2"/>
  <c r="J2802" i="2"/>
  <c r="D2803" i="2"/>
  <c r="E2803" i="2"/>
  <c r="F2803" i="2"/>
  <c r="G2803" i="2"/>
  <c r="H2803" i="2"/>
  <c r="I2803" i="2"/>
  <c r="J2803" i="2"/>
  <c r="D2804" i="2"/>
  <c r="E2804" i="2"/>
  <c r="F2804" i="2"/>
  <c r="G2804" i="2"/>
  <c r="H2804" i="2"/>
  <c r="I2804" i="2"/>
  <c r="J2804" i="2"/>
  <c r="D2805" i="2"/>
  <c r="E2805" i="2"/>
  <c r="F2805" i="2"/>
  <c r="G2805" i="2"/>
  <c r="H2805" i="2"/>
  <c r="I2805" i="2"/>
  <c r="J2805" i="2"/>
  <c r="D2806" i="2"/>
  <c r="E2806" i="2"/>
  <c r="F2806" i="2"/>
  <c r="G2806" i="2"/>
  <c r="H2806" i="2"/>
  <c r="I2806" i="2"/>
  <c r="J2806" i="2"/>
  <c r="D2807" i="2"/>
  <c r="E2807" i="2"/>
  <c r="F2807" i="2"/>
  <c r="G2807" i="2"/>
  <c r="H2807" i="2"/>
  <c r="I2807" i="2"/>
  <c r="J2807" i="2"/>
  <c r="D2808" i="2"/>
  <c r="E2808" i="2"/>
  <c r="F2808" i="2"/>
  <c r="G2808" i="2"/>
  <c r="H2808" i="2"/>
  <c r="I2808" i="2"/>
  <c r="J2808" i="2"/>
  <c r="D2809" i="2"/>
  <c r="E2809" i="2"/>
  <c r="F2809" i="2"/>
  <c r="G2809" i="2"/>
  <c r="H2809" i="2"/>
  <c r="I2809" i="2"/>
  <c r="J2809" i="2"/>
  <c r="D2810" i="2"/>
  <c r="E2810" i="2"/>
  <c r="F2810" i="2"/>
  <c r="G2810" i="2"/>
  <c r="H2810" i="2"/>
  <c r="I2810" i="2"/>
  <c r="J2810" i="2"/>
  <c r="D2811" i="2"/>
  <c r="E2811" i="2"/>
  <c r="F2811" i="2"/>
  <c r="G2811" i="2"/>
  <c r="H2811" i="2"/>
  <c r="I2811" i="2"/>
  <c r="J2811" i="2"/>
  <c r="D2812" i="2"/>
  <c r="E2812" i="2"/>
  <c r="F2812" i="2"/>
  <c r="G2812" i="2"/>
  <c r="H2812" i="2"/>
  <c r="I2812" i="2"/>
  <c r="J2812" i="2"/>
  <c r="D2813" i="2"/>
  <c r="E2813" i="2"/>
  <c r="F2813" i="2"/>
  <c r="G2813" i="2"/>
  <c r="H2813" i="2"/>
  <c r="I2813" i="2"/>
  <c r="J2813" i="2"/>
  <c r="D2814" i="2"/>
  <c r="E2814" i="2"/>
  <c r="F2814" i="2"/>
  <c r="G2814" i="2"/>
  <c r="H2814" i="2"/>
  <c r="I2814" i="2"/>
  <c r="J2814" i="2"/>
  <c r="D2815" i="2"/>
  <c r="E2815" i="2"/>
  <c r="F2815" i="2"/>
  <c r="G2815" i="2"/>
  <c r="H2815" i="2"/>
  <c r="I2815" i="2"/>
  <c r="J2815" i="2"/>
  <c r="D2816" i="2"/>
  <c r="E2816" i="2"/>
  <c r="F2816" i="2"/>
  <c r="G2816" i="2"/>
  <c r="H2816" i="2"/>
  <c r="I2816" i="2"/>
  <c r="J2816" i="2"/>
  <c r="D2817" i="2"/>
  <c r="E2817" i="2"/>
  <c r="F2817" i="2"/>
  <c r="G2817" i="2"/>
  <c r="H2817" i="2"/>
  <c r="I2817" i="2"/>
  <c r="J2817" i="2"/>
  <c r="D2818" i="2"/>
  <c r="E2818" i="2"/>
  <c r="F2818" i="2"/>
  <c r="G2818" i="2"/>
  <c r="H2818" i="2"/>
  <c r="I2818" i="2"/>
  <c r="J2818" i="2"/>
  <c r="D2819" i="2"/>
  <c r="E2819" i="2"/>
  <c r="F2819" i="2"/>
  <c r="G2819" i="2"/>
  <c r="H2819" i="2"/>
  <c r="I2819" i="2"/>
  <c r="J2819" i="2"/>
  <c r="D2820" i="2"/>
  <c r="E2820" i="2"/>
  <c r="F2820" i="2"/>
  <c r="G2820" i="2"/>
  <c r="H2820" i="2"/>
  <c r="I2820" i="2"/>
  <c r="J2820" i="2"/>
  <c r="D2821" i="2"/>
  <c r="E2821" i="2"/>
  <c r="F2821" i="2"/>
  <c r="G2821" i="2"/>
  <c r="H2821" i="2"/>
  <c r="I2821" i="2"/>
  <c r="J2821" i="2"/>
  <c r="D2822" i="2"/>
  <c r="E2822" i="2"/>
  <c r="F2822" i="2"/>
  <c r="G2822" i="2"/>
  <c r="H2822" i="2"/>
  <c r="I2822" i="2"/>
  <c r="J2822" i="2"/>
  <c r="D2823" i="2"/>
  <c r="E2823" i="2"/>
  <c r="F2823" i="2"/>
  <c r="G2823" i="2"/>
  <c r="H2823" i="2"/>
  <c r="I2823" i="2"/>
  <c r="J2823" i="2"/>
  <c r="D2824" i="2"/>
  <c r="E2824" i="2"/>
  <c r="F2824" i="2"/>
  <c r="G2824" i="2"/>
  <c r="H2824" i="2"/>
  <c r="I2824" i="2"/>
  <c r="J2824" i="2"/>
  <c r="D2825" i="2"/>
  <c r="E2825" i="2"/>
  <c r="F2825" i="2"/>
  <c r="G2825" i="2"/>
  <c r="H2825" i="2"/>
  <c r="I2825" i="2"/>
  <c r="J2825" i="2"/>
  <c r="D2826" i="2"/>
  <c r="E2826" i="2"/>
  <c r="F2826" i="2"/>
  <c r="G2826" i="2"/>
  <c r="H2826" i="2"/>
  <c r="I2826" i="2"/>
  <c r="J2826" i="2"/>
  <c r="D2827" i="2"/>
  <c r="E2827" i="2"/>
  <c r="F2827" i="2"/>
  <c r="G2827" i="2"/>
  <c r="H2827" i="2"/>
  <c r="I2827" i="2"/>
  <c r="J2827" i="2"/>
  <c r="D2828" i="2"/>
  <c r="E2828" i="2"/>
  <c r="F2828" i="2"/>
  <c r="G2828" i="2"/>
  <c r="H2828" i="2"/>
  <c r="I2828" i="2"/>
  <c r="J2828" i="2"/>
  <c r="D2829" i="2"/>
  <c r="E2829" i="2"/>
  <c r="F2829" i="2"/>
  <c r="G2829" i="2"/>
  <c r="H2829" i="2"/>
  <c r="I2829" i="2"/>
  <c r="J2829" i="2"/>
  <c r="D2830" i="2"/>
  <c r="E2830" i="2"/>
  <c r="F2830" i="2"/>
  <c r="G2830" i="2"/>
  <c r="H2830" i="2"/>
  <c r="I2830" i="2"/>
  <c r="J2830" i="2"/>
  <c r="D2831" i="2"/>
  <c r="E2831" i="2"/>
  <c r="F2831" i="2"/>
  <c r="G2831" i="2"/>
  <c r="H2831" i="2"/>
  <c r="I2831" i="2"/>
  <c r="J2831" i="2"/>
  <c r="D2832" i="2"/>
  <c r="E2832" i="2"/>
  <c r="F2832" i="2"/>
  <c r="G2832" i="2"/>
  <c r="H2832" i="2"/>
  <c r="I2832" i="2"/>
  <c r="J2832" i="2"/>
  <c r="D2833" i="2"/>
  <c r="E2833" i="2"/>
  <c r="F2833" i="2"/>
  <c r="G2833" i="2"/>
  <c r="H2833" i="2"/>
  <c r="I2833" i="2"/>
  <c r="J2833" i="2"/>
  <c r="D2834" i="2"/>
  <c r="E2834" i="2"/>
  <c r="F2834" i="2"/>
  <c r="G2834" i="2"/>
  <c r="H2834" i="2"/>
  <c r="I2834" i="2"/>
  <c r="J2834" i="2"/>
  <c r="D2835" i="2"/>
  <c r="E2835" i="2"/>
  <c r="F2835" i="2"/>
  <c r="G2835" i="2"/>
  <c r="H2835" i="2"/>
  <c r="I2835" i="2"/>
  <c r="J2835" i="2"/>
  <c r="D2836" i="2"/>
  <c r="E2836" i="2"/>
  <c r="F2836" i="2"/>
  <c r="G2836" i="2"/>
  <c r="H2836" i="2"/>
  <c r="I2836" i="2"/>
  <c r="J2836" i="2"/>
  <c r="D2837" i="2"/>
  <c r="E2837" i="2"/>
  <c r="F2837" i="2"/>
  <c r="G2837" i="2"/>
  <c r="H2837" i="2"/>
  <c r="I2837" i="2"/>
  <c r="J2837" i="2"/>
  <c r="D2838" i="2"/>
  <c r="E2838" i="2"/>
  <c r="F2838" i="2"/>
  <c r="G2838" i="2"/>
  <c r="H2838" i="2"/>
  <c r="I2838" i="2"/>
  <c r="J2838" i="2"/>
  <c r="D2839" i="2"/>
  <c r="E2839" i="2"/>
  <c r="F2839" i="2"/>
  <c r="G2839" i="2"/>
  <c r="H2839" i="2"/>
  <c r="I2839" i="2"/>
  <c r="J2839" i="2"/>
  <c r="D2840" i="2"/>
  <c r="E2840" i="2"/>
  <c r="F2840" i="2"/>
  <c r="G2840" i="2"/>
  <c r="H2840" i="2"/>
  <c r="I2840" i="2"/>
  <c r="J2840" i="2"/>
  <c r="D2841" i="2"/>
  <c r="E2841" i="2"/>
  <c r="F2841" i="2"/>
  <c r="G2841" i="2"/>
  <c r="H2841" i="2"/>
  <c r="I2841" i="2"/>
  <c r="J2841" i="2"/>
  <c r="D2842" i="2"/>
  <c r="E2842" i="2"/>
  <c r="F2842" i="2"/>
  <c r="G2842" i="2"/>
  <c r="H2842" i="2"/>
  <c r="I2842" i="2"/>
  <c r="J2842" i="2"/>
  <c r="D2843" i="2"/>
  <c r="E2843" i="2"/>
  <c r="F2843" i="2"/>
  <c r="G2843" i="2"/>
  <c r="H2843" i="2"/>
  <c r="I2843" i="2"/>
  <c r="J2843" i="2"/>
  <c r="D2844" i="2"/>
  <c r="E2844" i="2"/>
  <c r="F2844" i="2"/>
  <c r="G2844" i="2"/>
  <c r="H2844" i="2"/>
  <c r="I2844" i="2"/>
  <c r="J2844" i="2"/>
  <c r="D2845" i="2"/>
  <c r="E2845" i="2"/>
  <c r="F2845" i="2"/>
  <c r="G2845" i="2"/>
  <c r="H2845" i="2"/>
  <c r="I2845" i="2"/>
  <c r="J2845" i="2"/>
  <c r="D2846" i="2"/>
  <c r="E2846" i="2"/>
  <c r="F2846" i="2"/>
  <c r="G2846" i="2"/>
  <c r="H2846" i="2"/>
  <c r="I2846" i="2"/>
  <c r="J2846" i="2"/>
  <c r="D2847" i="2"/>
  <c r="E2847" i="2"/>
  <c r="F2847" i="2"/>
  <c r="G2847" i="2"/>
  <c r="H2847" i="2"/>
  <c r="I2847" i="2"/>
  <c r="J2847" i="2"/>
  <c r="D2848" i="2"/>
  <c r="E2848" i="2"/>
  <c r="F2848" i="2"/>
  <c r="G2848" i="2"/>
  <c r="H2848" i="2"/>
  <c r="I2848" i="2"/>
  <c r="J2848" i="2"/>
  <c r="D2849" i="2"/>
  <c r="E2849" i="2"/>
  <c r="F2849" i="2"/>
  <c r="G2849" i="2"/>
  <c r="H2849" i="2"/>
  <c r="I2849" i="2"/>
  <c r="J2849" i="2"/>
  <c r="D2850" i="2"/>
  <c r="E2850" i="2"/>
  <c r="F2850" i="2"/>
  <c r="G2850" i="2"/>
  <c r="H2850" i="2"/>
  <c r="I2850" i="2"/>
  <c r="J2850" i="2"/>
  <c r="D2851" i="2"/>
  <c r="E2851" i="2"/>
  <c r="F2851" i="2"/>
  <c r="G2851" i="2"/>
  <c r="H2851" i="2"/>
  <c r="I2851" i="2"/>
  <c r="J2851" i="2"/>
  <c r="D2852" i="2"/>
  <c r="E2852" i="2"/>
  <c r="F2852" i="2"/>
  <c r="G2852" i="2"/>
  <c r="H2852" i="2"/>
  <c r="I2852" i="2"/>
  <c r="J2852" i="2"/>
  <c r="D2853" i="2"/>
  <c r="E2853" i="2"/>
  <c r="F2853" i="2"/>
  <c r="G2853" i="2"/>
  <c r="H2853" i="2"/>
  <c r="I2853" i="2"/>
  <c r="J2853" i="2"/>
  <c r="D2854" i="2"/>
  <c r="E2854" i="2"/>
  <c r="F2854" i="2"/>
  <c r="G2854" i="2"/>
  <c r="H2854" i="2"/>
  <c r="I2854" i="2"/>
  <c r="J2854" i="2"/>
  <c r="D2855" i="2"/>
  <c r="E2855" i="2"/>
  <c r="F2855" i="2"/>
  <c r="G2855" i="2"/>
  <c r="H2855" i="2"/>
  <c r="I2855" i="2"/>
  <c r="J2855" i="2"/>
  <c r="D2856" i="2"/>
  <c r="E2856" i="2"/>
  <c r="F2856" i="2"/>
  <c r="G2856" i="2"/>
  <c r="H2856" i="2"/>
  <c r="I2856" i="2"/>
  <c r="J2856" i="2"/>
  <c r="D2857" i="2"/>
  <c r="E2857" i="2"/>
  <c r="F2857" i="2"/>
  <c r="G2857" i="2"/>
  <c r="H2857" i="2"/>
  <c r="I2857" i="2"/>
  <c r="J2857" i="2"/>
  <c r="D2858" i="2"/>
  <c r="E2858" i="2"/>
  <c r="F2858" i="2"/>
  <c r="G2858" i="2"/>
  <c r="H2858" i="2"/>
  <c r="I2858" i="2"/>
  <c r="J2858" i="2"/>
  <c r="D2859" i="2"/>
  <c r="E2859" i="2"/>
  <c r="F2859" i="2"/>
  <c r="G2859" i="2"/>
  <c r="H2859" i="2"/>
  <c r="I2859" i="2"/>
  <c r="J2859" i="2"/>
  <c r="D2860" i="2"/>
  <c r="E2860" i="2"/>
  <c r="F2860" i="2"/>
  <c r="G2860" i="2"/>
  <c r="H2860" i="2"/>
  <c r="I2860" i="2"/>
  <c r="J2860" i="2"/>
  <c r="D2861" i="2"/>
  <c r="E2861" i="2"/>
  <c r="F2861" i="2"/>
  <c r="G2861" i="2"/>
  <c r="H2861" i="2"/>
  <c r="I2861" i="2"/>
  <c r="J2861" i="2"/>
  <c r="D2862" i="2"/>
  <c r="E2862" i="2"/>
  <c r="F2862" i="2"/>
  <c r="G2862" i="2"/>
  <c r="H2862" i="2"/>
  <c r="I2862" i="2"/>
  <c r="J2862" i="2"/>
  <c r="D2863" i="2"/>
  <c r="E2863" i="2"/>
  <c r="F2863" i="2"/>
  <c r="G2863" i="2"/>
  <c r="H2863" i="2"/>
  <c r="I2863" i="2"/>
  <c r="J2863" i="2"/>
  <c r="D2864" i="2"/>
  <c r="E2864" i="2"/>
  <c r="F2864" i="2"/>
  <c r="G2864" i="2"/>
  <c r="H2864" i="2"/>
  <c r="I2864" i="2"/>
  <c r="J2864" i="2"/>
  <c r="D2865" i="2"/>
  <c r="E2865" i="2"/>
  <c r="F2865" i="2"/>
  <c r="G2865" i="2"/>
  <c r="H2865" i="2"/>
  <c r="I2865" i="2"/>
  <c r="J2865" i="2"/>
  <c r="D2866" i="2"/>
  <c r="E2866" i="2"/>
  <c r="F2866" i="2"/>
  <c r="G2866" i="2"/>
  <c r="H2866" i="2"/>
  <c r="I2866" i="2"/>
  <c r="J2866" i="2"/>
  <c r="D2867" i="2"/>
  <c r="E2867" i="2"/>
  <c r="F2867" i="2"/>
  <c r="G2867" i="2"/>
  <c r="H2867" i="2"/>
  <c r="I2867" i="2"/>
  <c r="J2867" i="2"/>
  <c r="D2868" i="2"/>
  <c r="E2868" i="2"/>
  <c r="F2868" i="2"/>
  <c r="G2868" i="2"/>
  <c r="H2868" i="2"/>
  <c r="I2868" i="2"/>
  <c r="J2868" i="2"/>
  <c r="D2869" i="2"/>
  <c r="E2869" i="2"/>
  <c r="F2869" i="2"/>
  <c r="G2869" i="2"/>
  <c r="H2869" i="2"/>
  <c r="I2869" i="2"/>
  <c r="J2869" i="2"/>
  <c r="D2870" i="2"/>
  <c r="E2870" i="2"/>
  <c r="F2870" i="2"/>
  <c r="G2870" i="2"/>
  <c r="H2870" i="2"/>
  <c r="I2870" i="2"/>
  <c r="J2870" i="2"/>
  <c r="D2871" i="2"/>
  <c r="E2871" i="2"/>
  <c r="F2871" i="2"/>
  <c r="G2871" i="2"/>
  <c r="H2871" i="2"/>
  <c r="I2871" i="2"/>
  <c r="J2871" i="2"/>
  <c r="D2872" i="2"/>
  <c r="E2872" i="2"/>
  <c r="F2872" i="2"/>
  <c r="G2872" i="2"/>
  <c r="H2872" i="2"/>
  <c r="I2872" i="2"/>
  <c r="J2872" i="2"/>
  <c r="D2873" i="2"/>
  <c r="E2873" i="2"/>
  <c r="F2873" i="2"/>
  <c r="G2873" i="2"/>
  <c r="H2873" i="2"/>
  <c r="I2873" i="2"/>
  <c r="J2873" i="2"/>
  <c r="D2874" i="2"/>
  <c r="E2874" i="2"/>
  <c r="F2874" i="2"/>
  <c r="G2874" i="2"/>
  <c r="H2874" i="2"/>
  <c r="I2874" i="2"/>
  <c r="J2874" i="2"/>
  <c r="D2875" i="2"/>
  <c r="E2875" i="2"/>
  <c r="F2875" i="2"/>
  <c r="G2875" i="2"/>
  <c r="H2875" i="2"/>
  <c r="I2875" i="2"/>
  <c r="J2875" i="2"/>
  <c r="D2876" i="2"/>
  <c r="E2876" i="2"/>
  <c r="F2876" i="2"/>
  <c r="G2876" i="2"/>
  <c r="H2876" i="2"/>
  <c r="I2876" i="2"/>
  <c r="J2876" i="2"/>
  <c r="D2877" i="2"/>
  <c r="E2877" i="2"/>
  <c r="F2877" i="2"/>
  <c r="G2877" i="2"/>
  <c r="H2877" i="2"/>
  <c r="I2877" i="2"/>
  <c r="J2877" i="2"/>
  <c r="D2878" i="2"/>
  <c r="E2878" i="2"/>
  <c r="F2878" i="2"/>
  <c r="G2878" i="2"/>
  <c r="H2878" i="2"/>
  <c r="I2878" i="2"/>
  <c r="J2878" i="2"/>
  <c r="D2879" i="2"/>
  <c r="E2879" i="2"/>
  <c r="F2879" i="2"/>
  <c r="G2879" i="2"/>
  <c r="H2879" i="2"/>
  <c r="I2879" i="2"/>
  <c r="J2879" i="2"/>
  <c r="D2880" i="2"/>
  <c r="E2880" i="2"/>
  <c r="F2880" i="2"/>
  <c r="G2880" i="2"/>
  <c r="H2880" i="2"/>
  <c r="I2880" i="2"/>
  <c r="J2880" i="2"/>
  <c r="D2881" i="2"/>
  <c r="E2881" i="2"/>
  <c r="F2881" i="2"/>
  <c r="G2881" i="2"/>
  <c r="H2881" i="2"/>
  <c r="I2881" i="2"/>
  <c r="J2881" i="2"/>
  <c r="D2882" i="2"/>
  <c r="E2882" i="2"/>
  <c r="F2882" i="2"/>
  <c r="G2882" i="2"/>
  <c r="H2882" i="2"/>
  <c r="I2882" i="2"/>
  <c r="J2882" i="2"/>
  <c r="D2883" i="2"/>
  <c r="E2883" i="2"/>
  <c r="F2883" i="2"/>
  <c r="G2883" i="2"/>
  <c r="H2883" i="2"/>
  <c r="I2883" i="2"/>
  <c r="J2883" i="2"/>
  <c r="D2884" i="2"/>
  <c r="E2884" i="2"/>
  <c r="F2884" i="2"/>
  <c r="G2884" i="2"/>
  <c r="H2884" i="2"/>
  <c r="I2884" i="2"/>
  <c r="J2884" i="2"/>
  <c r="D2885" i="2"/>
  <c r="E2885" i="2"/>
  <c r="F2885" i="2"/>
  <c r="G2885" i="2"/>
  <c r="H2885" i="2"/>
  <c r="I2885" i="2"/>
  <c r="J2885" i="2"/>
  <c r="D2886" i="2"/>
  <c r="E2886" i="2"/>
  <c r="F2886" i="2"/>
  <c r="G2886" i="2"/>
  <c r="H2886" i="2"/>
  <c r="I2886" i="2"/>
  <c r="J2886" i="2"/>
  <c r="D2887" i="2"/>
  <c r="E2887" i="2"/>
  <c r="F2887" i="2"/>
  <c r="G2887" i="2"/>
  <c r="H2887" i="2"/>
  <c r="I2887" i="2"/>
  <c r="J2887" i="2"/>
  <c r="D2888" i="2"/>
  <c r="E2888" i="2"/>
  <c r="F2888" i="2"/>
  <c r="G2888" i="2"/>
  <c r="H2888" i="2"/>
  <c r="I2888" i="2"/>
  <c r="J2888" i="2"/>
  <c r="D2889" i="2"/>
  <c r="E2889" i="2"/>
  <c r="F2889" i="2"/>
  <c r="G2889" i="2"/>
  <c r="H2889" i="2"/>
  <c r="I2889" i="2"/>
  <c r="J2889" i="2"/>
  <c r="D2890" i="2"/>
  <c r="E2890" i="2"/>
  <c r="F2890" i="2"/>
  <c r="G2890" i="2"/>
  <c r="H2890" i="2"/>
  <c r="I2890" i="2"/>
  <c r="J2890" i="2"/>
  <c r="D2891" i="2"/>
  <c r="E2891" i="2"/>
  <c r="F2891" i="2"/>
  <c r="G2891" i="2"/>
  <c r="H2891" i="2"/>
  <c r="I2891" i="2"/>
  <c r="J2891" i="2"/>
  <c r="D2892" i="2"/>
  <c r="E2892" i="2"/>
  <c r="F2892" i="2"/>
  <c r="G2892" i="2"/>
  <c r="H2892" i="2"/>
  <c r="I2892" i="2"/>
  <c r="J2892" i="2"/>
  <c r="D2893" i="2"/>
  <c r="E2893" i="2"/>
  <c r="F2893" i="2"/>
  <c r="G2893" i="2"/>
  <c r="H2893" i="2"/>
  <c r="I2893" i="2"/>
  <c r="J2893" i="2"/>
  <c r="D2894" i="2"/>
  <c r="E2894" i="2"/>
  <c r="F2894" i="2"/>
  <c r="G2894" i="2"/>
  <c r="H2894" i="2"/>
  <c r="I2894" i="2"/>
  <c r="J2894" i="2"/>
  <c r="D2895" i="2"/>
  <c r="E2895" i="2"/>
  <c r="F2895" i="2"/>
  <c r="G2895" i="2"/>
  <c r="H2895" i="2"/>
  <c r="I2895" i="2"/>
  <c r="J2895" i="2"/>
  <c r="D2896" i="2"/>
  <c r="E2896" i="2"/>
  <c r="F2896" i="2"/>
  <c r="G2896" i="2"/>
  <c r="H2896" i="2"/>
  <c r="I2896" i="2"/>
  <c r="J2896" i="2"/>
  <c r="D2897" i="2"/>
  <c r="E2897" i="2"/>
  <c r="F2897" i="2"/>
  <c r="G2897" i="2"/>
  <c r="H2897" i="2"/>
  <c r="I2897" i="2"/>
  <c r="J2897" i="2"/>
  <c r="D2898" i="2"/>
  <c r="E2898" i="2"/>
  <c r="F2898" i="2"/>
  <c r="G2898" i="2"/>
  <c r="H2898" i="2"/>
  <c r="I2898" i="2"/>
  <c r="J2898" i="2"/>
  <c r="D2899" i="2"/>
  <c r="E2899" i="2"/>
  <c r="F2899" i="2"/>
  <c r="G2899" i="2"/>
  <c r="H2899" i="2"/>
  <c r="I2899" i="2"/>
  <c r="J2899" i="2"/>
  <c r="D2900" i="2"/>
  <c r="E2900" i="2"/>
  <c r="F2900" i="2"/>
  <c r="G2900" i="2"/>
  <c r="H2900" i="2"/>
  <c r="I2900" i="2"/>
  <c r="J2900" i="2"/>
  <c r="D2901" i="2"/>
  <c r="E2901" i="2"/>
  <c r="F2901" i="2"/>
  <c r="G2901" i="2"/>
  <c r="H2901" i="2"/>
  <c r="I2901" i="2"/>
  <c r="J2901" i="2"/>
  <c r="D2902" i="2"/>
  <c r="E2902" i="2"/>
  <c r="F2902" i="2"/>
  <c r="G2902" i="2"/>
  <c r="H2902" i="2"/>
  <c r="I2902" i="2"/>
  <c r="J2902" i="2"/>
  <c r="D2903" i="2"/>
  <c r="E2903" i="2"/>
  <c r="F2903" i="2"/>
  <c r="G2903" i="2"/>
  <c r="H2903" i="2"/>
  <c r="I2903" i="2"/>
  <c r="J2903" i="2"/>
  <c r="D2904" i="2"/>
  <c r="E2904" i="2"/>
  <c r="F2904" i="2"/>
  <c r="G2904" i="2"/>
  <c r="H2904" i="2"/>
  <c r="I2904" i="2"/>
  <c r="J2904" i="2"/>
  <c r="D2905" i="2"/>
  <c r="E2905" i="2"/>
  <c r="F2905" i="2"/>
  <c r="G2905" i="2"/>
  <c r="H2905" i="2"/>
  <c r="I2905" i="2"/>
  <c r="J2905" i="2"/>
  <c r="D2906" i="2"/>
  <c r="E2906" i="2"/>
  <c r="F2906" i="2"/>
  <c r="G2906" i="2"/>
  <c r="H2906" i="2"/>
  <c r="I2906" i="2"/>
  <c r="J2906" i="2"/>
  <c r="D2907" i="2"/>
  <c r="E2907" i="2"/>
  <c r="F2907" i="2"/>
  <c r="G2907" i="2"/>
  <c r="H2907" i="2"/>
  <c r="I2907" i="2"/>
  <c r="J2907" i="2"/>
  <c r="D2908" i="2"/>
  <c r="E2908" i="2"/>
  <c r="F2908" i="2"/>
  <c r="G2908" i="2"/>
  <c r="H2908" i="2"/>
  <c r="I2908" i="2"/>
  <c r="J2908" i="2"/>
  <c r="D2909" i="2"/>
  <c r="E2909" i="2"/>
  <c r="F2909" i="2"/>
  <c r="G2909" i="2"/>
  <c r="H2909" i="2"/>
  <c r="I2909" i="2"/>
  <c r="J2909" i="2"/>
  <c r="D2910" i="2"/>
  <c r="E2910" i="2"/>
  <c r="F2910" i="2"/>
  <c r="G2910" i="2"/>
  <c r="H2910" i="2"/>
  <c r="I2910" i="2"/>
  <c r="J2910" i="2"/>
  <c r="D2911" i="2"/>
  <c r="E2911" i="2"/>
  <c r="F2911" i="2"/>
  <c r="G2911" i="2"/>
  <c r="H2911" i="2"/>
  <c r="I2911" i="2"/>
  <c r="J2911" i="2"/>
  <c r="D2912" i="2"/>
  <c r="E2912" i="2"/>
  <c r="F2912" i="2"/>
  <c r="G2912" i="2"/>
  <c r="H2912" i="2"/>
  <c r="I2912" i="2"/>
  <c r="J2912" i="2"/>
  <c r="D2913" i="2"/>
  <c r="E2913" i="2"/>
  <c r="F2913" i="2"/>
  <c r="G2913" i="2"/>
  <c r="H2913" i="2"/>
  <c r="I2913" i="2"/>
  <c r="J2913" i="2"/>
  <c r="D2914" i="2"/>
  <c r="E2914" i="2"/>
  <c r="F2914" i="2"/>
  <c r="G2914" i="2"/>
  <c r="H2914" i="2"/>
  <c r="I2914" i="2"/>
  <c r="J2914" i="2"/>
  <c r="D2915" i="2"/>
  <c r="E2915" i="2"/>
  <c r="F2915" i="2"/>
  <c r="G2915" i="2"/>
  <c r="H2915" i="2"/>
  <c r="I2915" i="2"/>
  <c r="J2915" i="2"/>
  <c r="D2916" i="2"/>
  <c r="E2916" i="2"/>
  <c r="F2916" i="2"/>
  <c r="G2916" i="2"/>
  <c r="H2916" i="2"/>
  <c r="I2916" i="2"/>
  <c r="J2916" i="2"/>
  <c r="D2917" i="2"/>
  <c r="E2917" i="2"/>
  <c r="F2917" i="2"/>
  <c r="G2917" i="2"/>
  <c r="H2917" i="2"/>
  <c r="I2917" i="2"/>
  <c r="J2917" i="2"/>
  <c r="D2918" i="2"/>
  <c r="E2918" i="2"/>
  <c r="F2918" i="2"/>
  <c r="G2918" i="2"/>
  <c r="H2918" i="2"/>
  <c r="I2918" i="2"/>
  <c r="J2918" i="2"/>
  <c r="D2919" i="2"/>
  <c r="E2919" i="2"/>
  <c r="F2919" i="2"/>
  <c r="G2919" i="2"/>
  <c r="H2919" i="2"/>
  <c r="I2919" i="2"/>
  <c r="J2919" i="2"/>
  <c r="D2920" i="2"/>
  <c r="E2920" i="2"/>
  <c r="F2920" i="2"/>
  <c r="G2920" i="2"/>
  <c r="H2920" i="2"/>
  <c r="I2920" i="2"/>
  <c r="J2920" i="2"/>
  <c r="D2921" i="2"/>
  <c r="E2921" i="2"/>
  <c r="F2921" i="2"/>
  <c r="G2921" i="2"/>
  <c r="H2921" i="2"/>
  <c r="I2921" i="2"/>
  <c r="J2921" i="2"/>
  <c r="D2922" i="2"/>
  <c r="E2922" i="2"/>
  <c r="F2922" i="2"/>
  <c r="G2922" i="2"/>
  <c r="H2922" i="2"/>
  <c r="I2922" i="2"/>
  <c r="J2922" i="2"/>
  <c r="D2923" i="2"/>
  <c r="E2923" i="2"/>
  <c r="F2923" i="2"/>
  <c r="G2923" i="2"/>
  <c r="H2923" i="2"/>
  <c r="I2923" i="2"/>
  <c r="J2923" i="2"/>
  <c r="D2924" i="2"/>
  <c r="E2924" i="2"/>
  <c r="F2924" i="2"/>
  <c r="G2924" i="2"/>
  <c r="H2924" i="2"/>
  <c r="I2924" i="2"/>
  <c r="J2924" i="2"/>
  <c r="D2925" i="2"/>
  <c r="E2925" i="2"/>
  <c r="F2925" i="2"/>
  <c r="G2925" i="2"/>
  <c r="H2925" i="2"/>
  <c r="I2925" i="2"/>
  <c r="J2925" i="2"/>
  <c r="D2926" i="2"/>
  <c r="E2926" i="2"/>
  <c r="F2926" i="2"/>
  <c r="G2926" i="2"/>
  <c r="H2926" i="2"/>
  <c r="I2926" i="2"/>
  <c r="J2926" i="2"/>
  <c r="D2927" i="2"/>
  <c r="E2927" i="2"/>
  <c r="F2927" i="2"/>
  <c r="G2927" i="2"/>
  <c r="H2927" i="2"/>
  <c r="I2927" i="2"/>
  <c r="J2927" i="2"/>
  <c r="D2928" i="2"/>
  <c r="E2928" i="2"/>
  <c r="F2928" i="2"/>
  <c r="G2928" i="2"/>
  <c r="H2928" i="2"/>
  <c r="I2928" i="2"/>
  <c r="J2928" i="2"/>
  <c r="D2929" i="2"/>
  <c r="E2929" i="2"/>
  <c r="F2929" i="2"/>
  <c r="G2929" i="2"/>
  <c r="H2929" i="2"/>
  <c r="I2929" i="2"/>
  <c r="J2929" i="2"/>
  <c r="D2930" i="2"/>
  <c r="E2930" i="2"/>
  <c r="F2930" i="2"/>
  <c r="G2930" i="2"/>
  <c r="H2930" i="2"/>
  <c r="I2930" i="2"/>
  <c r="J2930" i="2"/>
  <c r="D2931" i="2"/>
  <c r="E2931" i="2"/>
  <c r="F2931" i="2"/>
  <c r="G2931" i="2"/>
  <c r="H2931" i="2"/>
  <c r="I2931" i="2"/>
  <c r="J2931" i="2"/>
  <c r="D2932" i="2"/>
  <c r="E2932" i="2"/>
  <c r="F2932" i="2"/>
  <c r="G2932" i="2"/>
  <c r="H2932" i="2"/>
  <c r="I2932" i="2"/>
  <c r="J2932" i="2"/>
  <c r="D2933" i="2"/>
  <c r="E2933" i="2"/>
  <c r="F2933" i="2"/>
  <c r="G2933" i="2"/>
  <c r="H2933" i="2"/>
  <c r="I2933" i="2"/>
  <c r="J2933" i="2"/>
  <c r="D2934" i="2"/>
  <c r="E2934" i="2"/>
  <c r="F2934" i="2"/>
  <c r="G2934" i="2"/>
  <c r="H2934" i="2"/>
  <c r="I2934" i="2"/>
  <c r="J2934" i="2"/>
  <c r="D2935" i="2"/>
  <c r="E2935" i="2"/>
  <c r="F2935" i="2"/>
  <c r="G2935" i="2"/>
  <c r="H2935" i="2"/>
  <c r="I2935" i="2"/>
  <c r="J2935" i="2"/>
  <c r="D2936" i="2"/>
  <c r="E2936" i="2"/>
  <c r="F2936" i="2"/>
  <c r="G2936" i="2"/>
  <c r="H2936" i="2"/>
  <c r="I2936" i="2"/>
  <c r="J2936" i="2"/>
  <c r="D2937" i="2"/>
  <c r="E2937" i="2"/>
  <c r="F2937" i="2"/>
  <c r="G2937" i="2"/>
  <c r="H2937" i="2"/>
  <c r="I2937" i="2"/>
  <c r="J2937" i="2"/>
  <c r="D2938" i="2"/>
  <c r="E2938" i="2"/>
  <c r="F2938" i="2"/>
  <c r="G2938" i="2"/>
  <c r="H2938" i="2"/>
  <c r="I2938" i="2"/>
  <c r="J2938" i="2"/>
  <c r="D2939" i="2"/>
  <c r="E2939" i="2"/>
  <c r="F2939" i="2"/>
  <c r="G2939" i="2"/>
  <c r="H2939" i="2"/>
  <c r="I2939" i="2"/>
  <c r="J2939" i="2"/>
  <c r="D2940" i="2"/>
  <c r="E2940" i="2"/>
  <c r="F2940" i="2"/>
  <c r="G2940" i="2"/>
  <c r="H2940" i="2"/>
  <c r="I2940" i="2"/>
  <c r="J2940" i="2"/>
  <c r="D2941" i="2"/>
  <c r="E2941" i="2"/>
  <c r="F2941" i="2"/>
  <c r="G2941" i="2"/>
  <c r="H2941" i="2"/>
  <c r="I2941" i="2"/>
  <c r="J2941" i="2"/>
  <c r="D2942" i="2"/>
  <c r="E2942" i="2"/>
  <c r="F2942" i="2"/>
  <c r="G2942" i="2"/>
  <c r="H2942" i="2"/>
  <c r="I2942" i="2"/>
  <c r="J2942" i="2"/>
  <c r="D2943" i="2"/>
  <c r="E2943" i="2"/>
  <c r="F2943" i="2"/>
  <c r="G2943" i="2"/>
  <c r="H2943" i="2"/>
  <c r="I2943" i="2"/>
  <c r="J2943" i="2"/>
  <c r="D2944" i="2"/>
  <c r="E2944" i="2"/>
  <c r="F2944" i="2"/>
  <c r="G2944" i="2"/>
  <c r="H2944" i="2"/>
  <c r="I2944" i="2"/>
  <c r="J2944" i="2"/>
  <c r="D2945" i="2"/>
  <c r="E2945" i="2"/>
  <c r="F2945" i="2"/>
  <c r="G2945" i="2"/>
  <c r="H2945" i="2"/>
  <c r="I2945" i="2"/>
  <c r="J2945" i="2"/>
  <c r="D2946" i="2"/>
  <c r="E2946" i="2"/>
  <c r="F2946" i="2"/>
  <c r="G2946" i="2"/>
  <c r="H2946" i="2"/>
  <c r="I2946" i="2"/>
  <c r="J2946" i="2"/>
  <c r="D2947" i="2"/>
  <c r="E2947" i="2"/>
  <c r="F2947" i="2"/>
  <c r="G2947" i="2"/>
  <c r="H2947" i="2"/>
  <c r="I2947" i="2"/>
  <c r="J2947" i="2"/>
  <c r="D2948" i="2"/>
  <c r="E2948" i="2"/>
  <c r="F2948" i="2"/>
  <c r="G2948" i="2"/>
  <c r="H2948" i="2"/>
  <c r="I2948" i="2"/>
  <c r="J2948" i="2"/>
  <c r="D2949" i="2"/>
  <c r="E2949" i="2"/>
  <c r="F2949" i="2"/>
  <c r="G2949" i="2"/>
  <c r="H2949" i="2"/>
  <c r="I2949" i="2"/>
  <c r="J2949" i="2"/>
  <c r="D2950" i="2"/>
  <c r="E2950" i="2"/>
  <c r="F2950" i="2"/>
  <c r="G2950" i="2"/>
  <c r="H2950" i="2"/>
  <c r="I2950" i="2"/>
  <c r="J2950" i="2"/>
  <c r="D2951" i="2"/>
  <c r="E2951" i="2"/>
  <c r="F2951" i="2"/>
  <c r="G2951" i="2"/>
  <c r="H2951" i="2"/>
  <c r="I2951" i="2"/>
  <c r="J2951" i="2"/>
  <c r="D2952" i="2"/>
  <c r="E2952" i="2"/>
  <c r="F2952" i="2"/>
  <c r="G2952" i="2"/>
  <c r="H2952" i="2"/>
  <c r="I2952" i="2"/>
  <c r="J2952" i="2"/>
  <c r="D2953" i="2"/>
  <c r="E2953" i="2"/>
  <c r="F2953" i="2"/>
  <c r="G2953" i="2"/>
  <c r="H2953" i="2"/>
  <c r="I2953" i="2"/>
  <c r="J2953" i="2"/>
  <c r="D2954" i="2"/>
  <c r="E2954" i="2"/>
  <c r="F2954" i="2"/>
  <c r="G2954" i="2"/>
  <c r="H2954" i="2"/>
  <c r="I2954" i="2"/>
  <c r="J2954" i="2"/>
  <c r="D2955" i="2"/>
  <c r="E2955" i="2"/>
  <c r="F2955" i="2"/>
  <c r="G2955" i="2"/>
  <c r="H2955" i="2"/>
  <c r="I2955" i="2"/>
  <c r="J2955" i="2"/>
  <c r="D2956" i="2"/>
  <c r="E2956" i="2"/>
  <c r="F2956" i="2"/>
  <c r="G2956" i="2"/>
  <c r="H2956" i="2"/>
  <c r="I2956" i="2"/>
  <c r="J2956" i="2"/>
  <c r="D2957" i="2"/>
  <c r="E2957" i="2"/>
  <c r="F2957" i="2"/>
  <c r="G2957" i="2"/>
  <c r="H2957" i="2"/>
  <c r="I2957" i="2"/>
  <c r="J2957" i="2"/>
  <c r="D2958" i="2"/>
  <c r="E2958" i="2"/>
  <c r="F2958" i="2"/>
  <c r="G2958" i="2"/>
  <c r="H2958" i="2"/>
  <c r="I2958" i="2"/>
  <c r="J2958" i="2"/>
  <c r="D2959" i="2"/>
  <c r="E2959" i="2"/>
  <c r="F2959" i="2"/>
  <c r="G2959" i="2"/>
  <c r="H2959" i="2"/>
  <c r="I2959" i="2"/>
  <c r="J2959" i="2"/>
  <c r="D2960" i="2"/>
  <c r="E2960" i="2"/>
  <c r="F2960" i="2"/>
  <c r="G2960" i="2"/>
  <c r="H2960" i="2"/>
  <c r="I2960" i="2"/>
  <c r="J2960" i="2"/>
  <c r="D2961" i="2"/>
  <c r="E2961" i="2"/>
  <c r="F2961" i="2"/>
  <c r="G2961" i="2"/>
  <c r="H2961" i="2"/>
  <c r="I2961" i="2"/>
  <c r="J2961" i="2"/>
  <c r="D2962" i="2"/>
  <c r="E2962" i="2"/>
  <c r="F2962" i="2"/>
  <c r="G2962" i="2"/>
  <c r="H2962" i="2"/>
  <c r="I2962" i="2"/>
  <c r="J2962" i="2"/>
  <c r="D2963" i="2"/>
  <c r="E2963" i="2"/>
  <c r="F2963" i="2"/>
  <c r="G2963" i="2"/>
  <c r="H2963" i="2"/>
  <c r="I2963" i="2"/>
  <c r="J2963" i="2"/>
  <c r="D2964" i="2"/>
  <c r="E2964" i="2"/>
  <c r="F2964" i="2"/>
  <c r="G2964" i="2"/>
  <c r="H2964" i="2"/>
  <c r="I2964" i="2"/>
  <c r="J2964" i="2"/>
  <c r="D2965" i="2"/>
  <c r="E2965" i="2"/>
  <c r="F2965" i="2"/>
  <c r="G2965" i="2"/>
  <c r="H2965" i="2"/>
  <c r="I2965" i="2"/>
  <c r="J2965" i="2"/>
  <c r="D2966" i="2"/>
  <c r="E2966" i="2"/>
  <c r="F2966" i="2"/>
  <c r="G2966" i="2"/>
  <c r="H2966" i="2"/>
  <c r="I2966" i="2"/>
  <c r="J2966" i="2"/>
  <c r="D2967" i="2"/>
  <c r="E2967" i="2"/>
  <c r="F2967" i="2"/>
  <c r="G2967" i="2"/>
  <c r="H2967" i="2"/>
  <c r="I2967" i="2"/>
  <c r="J2967" i="2"/>
  <c r="D2968" i="2"/>
  <c r="E2968" i="2"/>
  <c r="F2968" i="2"/>
  <c r="G2968" i="2"/>
  <c r="H2968" i="2"/>
  <c r="I2968" i="2"/>
  <c r="J2968" i="2"/>
  <c r="D2969" i="2"/>
  <c r="E2969" i="2"/>
  <c r="F2969" i="2"/>
  <c r="G2969" i="2"/>
  <c r="H2969" i="2"/>
  <c r="I2969" i="2"/>
  <c r="J2969" i="2"/>
  <c r="D2970" i="2"/>
  <c r="E2970" i="2"/>
  <c r="F2970" i="2"/>
  <c r="G2970" i="2"/>
  <c r="H2970" i="2"/>
  <c r="I2970" i="2"/>
  <c r="J2970" i="2"/>
  <c r="D2971" i="2"/>
  <c r="E2971" i="2"/>
  <c r="F2971" i="2"/>
  <c r="G2971" i="2"/>
  <c r="H2971" i="2"/>
  <c r="I2971" i="2"/>
  <c r="J2971" i="2"/>
  <c r="D2972" i="2"/>
  <c r="E2972" i="2"/>
  <c r="F2972" i="2"/>
  <c r="G2972" i="2"/>
  <c r="H2972" i="2"/>
  <c r="I2972" i="2"/>
  <c r="J2972" i="2"/>
  <c r="D2973" i="2"/>
  <c r="E2973" i="2"/>
  <c r="F2973" i="2"/>
  <c r="G2973" i="2"/>
  <c r="H2973" i="2"/>
  <c r="I2973" i="2"/>
  <c r="J2973" i="2"/>
  <c r="D2974" i="2"/>
  <c r="E2974" i="2"/>
  <c r="F2974" i="2"/>
  <c r="G2974" i="2"/>
  <c r="H2974" i="2"/>
  <c r="I2974" i="2"/>
  <c r="J2974" i="2"/>
  <c r="D2975" i="2"/>
  <c r="E2975" i="2"/>
  <c r="F2975" i="2"/>
  <c r="G2975" i="2"/>
  <c r="H2975" i="2"/>
  <c r="I2975" i="2"/>
  <c r="J2975" i="2"/>
  <c r="D2976" i="2"/>
  <c r="E2976" i="2"/>
  <c r="F2976" i="2"/>
  <c r="G2976" i="2"/>
  <c r="H2976" i="2"/>
  <c r="I2976" i="2"/>
  <c r="J2976" i="2"/>
  <c r="D2977" i="2"/>
  <c r="E2977" i="2"/>
  <c r="F2977" i="2"/>
  <c r="G2977" i="2"/>
  <c r="H2977" i="2"/>
  <c r="I2977" i="2"/>
  <c r="J2977" i="2"/>
  <c r="D2978" i="2"/>
  <c r="E2978" i="2"/>
  <c r="F2978" i="2"/>
  <c r="G2978" i="2"/>
  <c r="H2978" i="2"/>
  <c r="I2978" i="2"/>
  <c r="J2978" i="2"/>
  <c r="D2979" i="2"/>
  <c r="E2979" i="2"/>
  <c r="F2979" i="2"/>
  <c r="G2979" i="2"/>
  <c r="H2979" i="2"/>
  <c r="I2979" i="2"/>
  <c r="J2979" i="2"/>
  <c r="D2980" i="2"/>
  <c r="E2980" i="2"/>
  <c r="F2980" i="2"/>
  <c r="G2980" i="2"/>
  <c r="H2980" i="2"/>
  <c r="I2980" i="2"/>
  <c r="J2980" i="2"/>
  <c r="D2981" i="2"/>
  <c r="E2981" i="2"/>
  <c r="F2981" i="2"/>
  <c r="G2981" i="2"/>
  <c r="H2981" i="2"/>
  <c r="I2981" i="2"/>
  <c r="J2981" i="2"/>
  <c r="D2982" i="2"/>
  <c r="E2982" i="2"/>
  <c r="F2982" i="2"/>
  <c r="G2982" i="2"/>
  <c r="H2982" i="2"/>
  <c r="I2982" i="2"/>
  <c r="J2982" i="2"/>
  <c r="D2983" i="2"/>
  <c r="E2983" i="2"/>
  <c r="F2983" i="2"/>
  <c r="G2983" i="2"/>
  <c r="H2983" i="2"/>
  <c r="I2983" i="2"/>
  <c r="J2983" i="2"/>
  <c r="D2984" i="2"/>
  <c r="E2984" i="2"/>
  <c r="F2984" i="2"/>
  <c r="G2984" i="2"/>
  <c r="H2984" i="2"/>
  <c r="I2984" i="2"/>
  <c r="J2984" i="2"/>
  <c r="D2985" i="2"/>
  <c r="E2985" i="2"/>
  <c r="F2985" i="2"/>
  <c r="G2985" i="2"/>
  <c r="H2985" i="2"/>
  <c r="I2985" i="2"/>
  <c r="J2985" i="2"/>
  <c r="D2986" i="2"/>
  <c r="E2986" i="2"/>
  <c r="F2986" i="2"/>
  <c r="G2986" i="2"/>
  <c r="H2986" i="2"/>
  <c r="I2986" i="2"/>
  <c r="J2986" i="2"/>
  <c r="D2987" i="2"/>
  <c r="E2987" i="2"/>
  <c r="F2987" i="2"/>
  <c r="G2987" i="2"/>
  <c r="H2987" i="2"/>
  <c r="I2987" i="2"/>
  <c r="J2987" i="2"/>
  <c r="D2988" i="2"/>
  <c r="E2988" i="2"/>
  <c r="F2988" i="2"/>
  <c r="G2988" i="2"/>
  <c r="H2988" i="2"/>
  <c r="I2988" i="2"/>
  <c r="J2988" i="2"/>
  <c r="D2989" i="2"/>
  <c r="E2989" i="2"/>
  <c r="F2989" i="2"/>
  <c r="G2989" i="2"/>
  <c r="H2989" i="2"/>
  <c r="I2989" i="2"/>
  <c r="J2989" i="2"/>
  <c r="D2990" i="2"/>
  <c r="E2990" i="2"/>
  <c r="F2990" i="2"/>
  <c r="G2990" i="2"/>
  <c r="H2990" i="2"/>
  <c r="I2990" i="2"/>
  <c r="J2990" i="2"/>
  <c r="D2991" i="2"/>
  <c r="E2991" i="2"/>
  <c r="F2991" i="2"/>
  <c r="G2991" i="2"/>
  <c r="H2991" i="2"/>
  <c r="I2991" i="2"/>
  <c r="J2991" i="2"/>
  <c r="D2992" i="2"/>
  <c r="E2992" i="2"/>
  <c r="F2992" i="2"/>
  <c r="G2992" i="2"/>
  <c r="H2992" i="2"/>
  <c r="I2992" i="2"/>
  <c r="J2992" i="2"/>
  <c r="D2993" i="2"/>
  <c r="E2993" i="2"/>
  <c r="F2993" i="2"/>
  <c r="G2993" i="2"/>
  <c r="H2993" i="2"/>
  <c r="I2993" i="2"/>
  <c r="J2993" i="2"/>
  <c r="D2994" i="2"/>
  <c r="E2994" i="2"/>
  <c r="F2994" i="2"/>
  <c r="G2994" i="2"/>
  <c r="H2994" i="2"/>
  <c r="I2994" i="2"/>
  <c r="J2994" i="2"/>
  <c r="D2995" i="2"/>
  <c r="E2995" i="2"/>
  <c r="F2995" i="2"/>
  <c r="G2995" i="2"/>
  <c r="H2995" i="2"/>
  <c r="I2995" i="2"/>
  <c r="J2995" i="2"/>
  <c r="D2996" i="2"/>
  <c r="E2996" i="2"/>
  <c r="F2996" i="2"/>
  <c r="G2996" i="2"/>
  <c r="H2996" i="2"/>
  <c r="I2996" i="2"/>
  <c r="J2996" i="2"/>
  <c r="D2997" i="2"/>
  <c r="E2997" i="2"/>
  <c r="F2997" i="2"/>
  <c r="G2997" i="2"/>
  <c r="H2997" i="2"/>
  <c r="I2997" i="2"/>
  <c r="J2997" i="2"/>
  <c r="D2998" i="2"/>
  <c r="E2998" i="2"/>
  <c r="F2998" i="2"/>
  <c r="G2998" i="2"/>
  <c r="H2998" i="2"/>
  <c r="I2998" i="2"/>
  <c r="J2998" i="2"/>
  <c r="D2999" i="2"/>
  <c r="E2999" i="2"/>
  <c r="F2999" i="2"/>
  <c r="G2999" i="2"/>
  <c r="H2999" i="2"/>
  <c r="I2999" i="2"/>
  <c r="J2999" i="2"/>
  <c r="D3000" i="2"/>
  <c r="E3000" i="2"/>
  <c r="F3000" i="2"/>
  <c r="G3000" i="2"/>
  <c r="H3000" i="2"/>
  <c r="I3000" i="2"/>
  <c r="J3000" i="2"/>
  <c r="D3001" i="2"/>
  <c r="E3001" i="2"/>
  <c r="F3001" i="2"/>
  <c r="G3001" i="2"/>
  <c r="H3001" i="2"/>
  <c r="I3001" i="2"/>
  <c r="J3001" i="2"/>
  <c r="D3002" i="2"/>
  <c r="E3002" i="2"/>
  <c r="F3002" i="2"/>
  <c r="G3002" i="2"/>
  <c r="H3002" i="2"/>
  <c r="I3002" i="2"/>
  <c r="J3002" i="2"/>
  <c r="D3003" i="2"/>
  <c r="E3003" i="2"/>
  <c r="F3003" i="2"/>
  <c r="G3003" i="2"/>
  <c r="H3003" i="2"/>
  <c r="I3003" i="2"/>
  <c r="J3003" i="2"/>
  <c r="D3004" i="2"/>
  <c r="E3004" i="2"/>
  <c r="F3004" i="2"/>
  <c r="G3004" i="2"/>
  <c r="H3004" i="2"/>
  <c r="I3004" i="2"/>
  <c r="J3004" i="2"/>
  <c r="D3005" i="2"/>
  <c r="E3005" i="2"/>
  <c r="F3005" i="2"/>
  <c r="G3005" i="2"/>
  <c r="H3005" i="2"/>
  <c r="I3005" i="2"/>
  <c r="J3005" i="2"/>
  <c r="D3006" i="2"/>
  <c r="E3006" i="2"/>
  <c r="F3006" i="2"/>
  <c r="G3006" i="2"/>
  <c r="H3006" i="2"/>
  <c r="I3006" i="2"/>
  <c r="J3006" i="2"/>
  <c r="D3007" i="2"/>
  <c r="E3007" i="2"/>
  <c r="F3007" i="2"/>
  <c r="G3007" i="2"/>
  <c r="H3007" i="2"/>
  <c r="I3007" i="2"/>
  <c r="J3007" i="2"/>
  <c r="D3008" i="2"/>
  <c r="E3008" i="2"/>
  <c r="F3008" i="2"/>
  <c r="G3008" i="2"/>
  <c r="H3008" i="2"/>
  <c r="I3008" i="2"/>
  <c r="J3008" i="2"/>
  <c r="D3009" i="2"/>
  <c r="E3009" i="2"/>
  <c r="F3009" i="2"/>
  <c r="G3009" i="2"/>
  <c r="H3009" i="2"/>
  <c r="I3009" i="2"/>
  <c r="J3009" i="2"/>
  <c r="D3010" i="2"/>
  <c r="E3010" i="2"/>
  <c r="F3010" i="2"/>
  <c r="G3010" i="2"/>
  <c r="H3010" i="2"/>
  <c r="I3010" i="2"/>
  <c r="J3010" i="2"/>
  <c r="D3011" i="2"/>
  <c r="E3011" i="2"/>
  <c r="F3011" i="2"/>
  <c r="G3011" i="2"/>
  <c r="H3011" i="2"/>
  <c r="I3011" i="2"/>
  <c r="J3011" i="2"/>
  <c r="D3012" i="2"/>
  <c r="E3012" i="2"/>
  <c r="F3012" i="2"/>
  <c r="G3012" i="2"/>
  <c r="H3012" i="2"/>
  <c r="I3012" i="2"/>
  <c r="J3012" i="2"/>
  <c r="D3013" i="2"/>
  <c r="E3013" i="2"/>
  <c r="F3013" i="2"/>
  <c r="G3013" i="2"/>
  <c r="H3013" i="2"/>
  <c r="I3013" i="2"/>
  <c r="J3013" i="2"/>
  <c r="D3014" i="2"/>
  <c r="E3014" i="2"/>
  <c r="F3014" i="2"/>
  <c r="G3014" i="2"/>
  <c r="H3014" i="2"/>
  <c r="I3014" i="2"/>
  <c r="J3014" i="2"/>
  <c r="D3015" i="2"/>
  <c r="E3015" i="2"/>
  <c r="F3015" i="2"/>
  <c r="G3015" i="2"/>
  <c r="H3015" i="2"/>
  <c r="I3015" i="2"/>
  <c r="J3015" i="2"/>
  <c r="D3016" i="2"/>
  <c r="E3016" i="2"/>
  <c r="F3016" i="2"/>
  <c r="G3016" i="2"/>
  <c r="H3016" i="2"/>
  <c r="I3016" i="2"/>
  <c r="J3016" i="2"/>
  <c r="D3017" i="2"/>
  <c r="E3017" i="2"/>
  <c r="F3017" i="2"/>
  <c r="G3017" i="2"/>
  <c r="H3017" i="2"/>
  <c r="I3017" i="2"/>
  <c r="J3017" i="2"/>
  <c r="D3018" i="2"/>
  <c r="E3018" i="2"/>
  <c r="F3018" i="2"/>
  <c r="G3018" i="2"/>
  <c r="H3018" i="2"/>
  <c r="I3018" i="2"/>
  <c r="J3018" i="2"/>
  <c r="D3019" i="2"/>
  <c r="E3019" i="2"/>
  <c r="F3019" i="2"/>
  <c r="G3019" i="2"/>
  <c r="H3019" i="2"/>
  <c r="I3019" i="2"/>
  <c r="J3019" i="2"/>
  <c r="D3020" i="2"/>
  <c r="E3020" i="2"/>
  <c r="F3020" i="2"/>
  <c r="G3020" i="2"/>
  <c r="H3020" i="2"/>
  <c r="I3020" i="2"/>
  <c r="J3020" i="2"/>
  <c r="D3021" i="2"/>
  <c r="E3021" i="2"/>
  <c r="F3021" i="2"/>
  <c r="G3021" i="2"/>
  <c r="H3021" i="2"/>
  <c r="I3021" i="2"/>
  <c r="J3021" i="2"/>
  <c r="D3022" i="2"/>
  <c r="E3022" i="2"/>
  <c r="F3022" i="2"/>
  <c r="G3022" i="2"/>
  <c r="H3022" i="2"/>
  <c r="I3022" i="2"/>
  <c r="J3022" i="2"/>
  <c r="D3023" i="2"/>
  <c r="E3023" i="2"/>
  <c r="F3023" i="2"/>
  <c r="G3023" i="2"/>
  <c r="H3023" i="2"/>
  <c r="I3023" i="2"/>
  <c r="J3023" i="2"/>
  <c r="D3024" i="2"/>
  <c r="E3024" i="2"/>
  <c r="F3024" i="2"/>
  <c r="G3024" i="2"/>
  <c r="H3024" i="2"/>
  <c r="I3024" i="2"/>
  <c r="J3024" i="2"/>
  <c r="D3025" i="2"/>
  <c r="E3025" i="2"/>
  <c r="F3025" i="2"/>
  <c r="G3025" i="2"/>
  <c r="H3025" i="2"/>
  <c r="I3025" i="2"/>
  <c r="J3025" i="2"/>
  <c r="D3026" i="2"/>
  <c r="E3026" i="2"/>
  <c r="F3026" i="2"/>
  <c r="G3026" i="2"/>
  <c r="H3026" i="2"/>
  <c r="I3026" i="2"/>
  <c r="J3026" i="2"/>
  <c r="D3027" i="2"/>
  <c r="E3027" i="2"/>
  <c r="F3027" i="2"/>
  <c r="G3027" i="2"/>
  <c r="H3027" i="2"/>
  <c r="I3027" i="2"/>
  <c r="J3027" i="2"/>
  <c r="D3028" i="2"/>
  <c r="E3028" i="2"/>
  <c r="F3028" i="2"/>
  <c r="G3028" i="2"/>
  <c r="H3028" i="2"/>
  <c r="I3028" i="2"/>
  <c r="J3028" i="2"/>
  <c r="D3029" i="2"/>
  <c r="E3029" i="2"/>
  <c r="F3029" i="2"/>
  <c r="G3029" i="2"/>
  <c r="H3029" i="2"/>
  <c r="I3029" i="2"/>
  <c r="J3029" i="2"/>
  <c r="D3030" i="2"/>
  <c r="E3030" i="2"/>
  <c r="F3030" i="2"/>
  <c r="G3030" i="2"/>
  <c r="H3030" i="2"/>
  <c r="I3030" i="2"/>
  <c r="J3030" i="2"/>
  <c r="D3031" i="2"/>
  <c r="E3031" i="2"/>
  <c r="F3031" i="2"/>
  <c r="G3031" i="2"/>
  <c r="H3031" i="2"/>
  <c r="I3031" i="2"/>
  <c r="J3031" i="2"/>
  <c r="D3032" i="2"/>
  <c r="E3032" i="2"/>
  <c r="F3032" i="2"/>
  <c r="G3032" i="2"/>
  <c r="H3032" i="2"/>
  <c r="I3032" i="2"/>
  <c r="J3032" i="2"/>
  <c r="D3033" i="2"/>
  <c r="E3033" i="2"/>
  <c r="F3033" i="2"/>
  <c r="G3033" i="2"/>
  <c r="H3033" i="2"/>
  <c r="I3033" i="2"/>
  <c r="J3033" i="2"/>
  <c r="D3034" i="2"/>
  <c r="E3034" i="2"/>
  <c r="F3034" i="2"/>
  <c r="G3034" i="2"/>
  <c r="H3034" i="2"/>
  <c r="I3034" i="2"/>
  <c r="J3034" i="2"/>
  <c r="D3035" i="2"/>
  <c r="E3035" i="2"/>
  <c r="F3035" i="2"/>
  <c r="G3035" i="2"/>
  <c r="H3035" i="2"/>
  <c r="I3035" i="2"/>
  <c r="J3035" i="2"/>
  <c r="D3036" i="2"/>
  <c r="E3036" i="2"/>
  <c r="F3036" i="2"/>
  <c r="G3036" i="2"/>
  <c r="H3036" i="2"/>
  <c r="I3036" i="2"/>
  <c r="J3036" i="2"/>
  <c r="D3037" i="2"/>
  <c r="E3037" i="2"/>
  <c r="F3037" i="2"/>
  <c r="G3037" i="2"/>
  <c r="H3037" i="2"/>
  <c r="I3037" i="2"/>
  <c r="J3037" i="2"/>
  <c r="D3038" i="2"/>
  <c r="E3038" i="2"/>
  <c r="F3038" i="2"/>
  <c r="G3038" i="2"/>
  <c r="H3038" i="2"/>
  <c r="I3038" i="2"/>
  <c r="J3038" i="2"/>
  <c r="D3039" i="2"/>
  <c r="E3039" i="2"/>
  <c r="F3039" i="2"/>
  <c r="G3039" i="2"/>
  <c r="H3039" i="2"/>
  <c r="I3039" i="2"/>
  <c r="J3039" i="2"/>
  <c r="D3040" i="2"/>
  <c r="E3040" i="2"/>
  <c r="F3040" i="2"/>
  <c r="G3040" i="2"/>
  <c r="H3040" i="2"/>
  <c r="I3040" i="2"/>
  <c r="J3040" i="2"/>
  <c r="D3041" i="2"/>
  <c r="E3041" i="2"/>
  <c r="F3041" i="2"/>
  <c r="G3041" i="2"/>
  <c r="H3041" i="2"/>
  <c r="I3041" i="2"/>
  <c r="J3041" i="2"/>
  <c r="D3042" i="2"/>
  <c r="E3042" i="2"/>
  <c r="F3042" i="2"/>
  <c r="G3042" i="2"/>
  <c r="H3042" i="2"/>
  <c r="I3042" i="2"/>
  <c r="J3042" i="2"/>
  <c r="D3043" i="2"/>
  <c r="E3043" i="2"/>
  <c r="F3043" i="2"/>
  <c r="G3043" i="2"/>
  <c r="H3043" i="2"/>
  <c r="I3043" i="2"/>
  <c r="J3043" i="2"/>
  <c r="D3044" i="2"/>
  <c r="E3044" i="2"/>
  <c r="F3044" i="2"/>
  <c r="G3044" i="2"/>
  <c r="H3044" i="2"/>
  <c r="I3044" i="2"/>
  <c r="J3044" i="2"/>
  <c r="D3045" i="2"/>
  <c r="E3045" i="2"/>
  <c r="F3045" i="2"/>
  <c r="G3045" i="2"/>
  <c r="H3045" i="2"/>
  <c r="I3045" i="2"/>
  <c r="J3045" i="2"/>
  <c r="D3046" i="2"/>
  <c r="E3046" i="2"/>
  <c r="F3046" i="2"/>
  <c r="G3046" i="2"/>
  <c r="H3046" i="2"/>
  <c r="I3046" i="2"/>
  <c r="J3046" i="2"/>
  <c r="D3047" i="2"/>
  <c r="E3047" i="2"/>
  <c r="F3047" i="2"/>
  <c r="G3047" i="2"/>
  <c r="H3047" i="2"/>
  <c r="I3047" i="2"/>
  <c r="J3047" i="2"/>
  <c r="D3048" i="2"/>
  <c r="E3048" i="2"/>
  <c r="F3048" i="2"/>
  <c r="G3048" i="2"/>
  <c r="H3048" i="2"/>
  <c r="I3048" i="2"/>
  <c r="J3048" i="2"/>
  <c r="D3049" i="2"/>
  <c r="E3049" i="2"/>
  <c r="F3049" i="2"/>
  <c r="G3049" i="2"/>
  <c r="H3049" i="2"/>
  <c r="I3049" i="2"/>
  <c r="J3049" i="2"/>
  <c r="D3050" i="2"/>
  <c r="E3050" i="2"/>
  <c r="F3050" i="2"/>
  <c r="G3050" i="2"/>
  <c r="H3050" i="2"/>
  <c r="I3050" i="2"/>
  <c r="J3050" i="2"/>
  <c r="D3051" i="2"/>
  <c r="E3051" i="2"/>
  <c r="F3051" i="2"/>
  <c r="G3051" i="2"/>
  <c r="H3051" i="2"/>
  <c r="I3051" i="2"/>
  <c r="J3051" i="2"/>
  <c r="D3052" i="2"/>
  <c r="E3052" i="2"/>
  <c r="F3052" i="2"/>
  <c r="G3052" i="2"/>
  <c r="H3052" i="2"/>
  <c r="I3052" i="2"/>
  <c r="J3052" i="2"/>
  <c r="D3053" i="2"/>
  <c r="E3053" i="2"/>
  <c r="F3053" i="2"/>
  <c r="G3053" i="2"/>
  <c r="H3053" i="2"/>
  <c r="I3053" i="2"/>
  <c r="J3053" i="2"/>
  <c r="D3054" i="2"/>
  <c r="E3054" i="2"/>
  <c r="F3054" i="2"/>
  <c r="G3054" i="2"/>
  <c r="H3054" i="2"/>
  <c r="I3054" i="2"/>
  <c r="J3054" i="2"/>
  <c r="D3055" i="2"/>
  <c r="E3055" i="2"/>
  <c r="F3055" i="2"/>
  <c r="G3055" i="2"/>
  <c r="H3055" i="2"/>
  <c r="I3055" i="2"/>
  <c r="J3055" i="2"/>
  <c r="D3056" i="2"/>
  <c r="E3056" i="2"/>
  <c r="F3056" i="2"/>
  <c r="G3056" i="2"/>
  <c r="H3056" i="2"/>
  <c r="I3056" i="2"/>
  <c r="J3056" i="2"/>
  <c r="D3057" i="2"/>
  <c r="E3057" i="2"/>
  <c r="F3057" i="2"/>
  <c r="G3057" i="2"/>
  <c r="H3057" i="2"/>
  <c r="I3057" i="2"/>
  <c r="J3057" i="2"/>
  <c r="D3058" i="2"/>
  <c r="E3058" i="2"/>
  <c r="F3058" i="2"/>
  <c r="G3058" i="2"/>
  <c r="H3058" i="2"/>
  <c r="I3058" i="2"/>
  <c r="J3058" i="2"/>
  <c r="D3059" i="2"/>
  <c r="E3059" i="2"/>
  <c r="F3059" i="2"/>
  <c r="G3059" i="2"/>
  <c r="H3059" i="2"/>
  <c r="I3059" i="2"/>
  <c r="J3059" i="2"/>
  <c r="D3060" i="2"/>
  <c r="E3060" i="2"/>
  <c r="F3060" i="2"/>
  <c r="G3060" i="2"/>
  <c r="H3060" i="2"/>
  <c r="I3060" i="2"/>
  <c r="J3060" i="2"/>
  <c r="D3061" i="2"/>
  <c r="E3061" i="2"/>
  <c r="F3061" i="2"/>
  <c r="G3061" i="2"/>
  <c r="H3061" i="2"/>
  <c r="I3061" i="2"/>
  <c r="J3061" i="2"/>
  <c r="D3062" i="2"/>
  <c r="E3062" i="2"/>
  <c r="F3062" i="2"/>
  <c r="G3062" i="2"/>
  <c r="H3062" i="2"/>
  <c r="I3062" i="2"/>
  <c r="J3062" i="2"/>
  <c r="D3063" i="2"/>
  <c r="E3063" i="2"/>
  <c r="F3063" i="2"/>
  <c r="G3063" i="2"/>
  <c r="H3063" i="2"/>
  <c r="I3063" i="2"/>
  <c r="J3063" i="2"/>
  <c r="D3064" i="2"/>
  <c r="E3064" i="2"/>
  <c r="F3064" i="2"/>
  <c r="G3064" i="2"/>
  <c r="H3064" i="2"/>
  <c r="I3064" i="2"/>
  <c r="J3064" i="2"/>
  <c r="D3065" i="2"/>
  <c r="E3065" i="2"/>
  <c r="F3065" i="2"/>
  <c r="G3065" i="2"/>
  <c r="H3065" i="2"/>
  <c r="I3065" i="2"/>
  <c r="J3065" i="2"/>
  <c r="D3066" i="2"/>
  <c r="E3066" i="2"/>
  <c r="F3066" i="2"/>
  <c r="G3066" i="2"/>
  <c r="H3066" i="2"/>
  <c r="I3066" i="2"/>
  <c r="J3066" i="2"/>
  <c r="D3067" i="2"/>
  <c r="E3067" i="2"/>
  <c r="F3067" i="2"/>
  <c r="G3067" i="2"/>
  <c r="H3067" i="2"/>
  <c r="I3067" i="2"/>
  <c r="J3067" i="2"/>
  <c r="D3068" i="2"/>
  <c r="E3068" i="2"/>
  <c r="F3068" i="2"/>
  <c r="G3068" i="2"/>
  <c r="H3068" i="2"/>
  <c r="I3068" i="2"/>
  <c r="J3068" i="2"/>
  <c r="D3069" i="2"/>
  <c r="E3069" i="2"/>
  <c r="F3069" i="2"/>
  <c r="G3069" i="2"/>
  <c r="H3069" i="2"/>
  <c r="I3069" i="2"/>
  <c r="J3069" i="2"/>
  <c r="D3070" i="2"/>
  <c r="E3070" i="2"/>
  <c r="F3070" i="2"/>
  <c r="G3070" i="2"/>
  <c r="H3070" i="2"/>
  <c r="I3070" i="2"/>
  <c r="J3070" i="2"/>
  <c r="D3071" i="2"/>
  <c r="E3071" i="2"/>
  <c r="F3071" i="2"/>
  <c r="G3071" i="2"/>
  <c r="H3071" i="2"/>
  <c r="I3071" i="2"/>
  <c r="J3071" i="2"/>
  <c r="D3072" i="2"/>
  <c r="E3072" i="2"/>
  <c r="F3072" i="2"/>
  <c r="G3072" i="2"/>
  <c r="H3072" i="2"/>
  <c r="I3072" i="2"/>
  <c r="J3072" i="2"/>
  <c r="D3073" i="2"/>
  <c r="E3073" i="2"/>
  <c r="F3073" i="2"/>
  <c r="G3073" i="2"/>
  <c r="H3073" i="2"/>
  <c r="I3073" i="2"/>
  <c r="J3073" i="2"/>
  <c r="D3074" i="2"/>
  <c r="E3074" i="2"/>
  <c r="F3074" i="2"/>
  <c r="G3074" i="2"/>
  <c r="H3074" i="2"/>
  <c r="I3074" i="2"/>
  <c r="J3074" i="2"/>
  <c r="D3075" i="2"/>
  <c r="E3075" i="2"/>
  <c r="F3075" i="2"/>
  <c r="G3075" i="2"/>
  <c r="H3075" i="2"/>
  <c r="I3075" i="2"/>
  <c r="J3075" i="2"/>
  <c r="D3076" i="2"/>
  <c r="E3076" i="2"/>
  <c r="F3076" i="2"/>
  <c r="G3076" i="2"/>
  <c r="H3076" i="2"/>
  <c r="I3076" i="2"/>
  <c r="J3076" i="2"/>
  <c r="D3077" i="2"/>
  <c r="E3077" i="2"/>
  <c r="F3077" i="2"/>
  <c r="G3077" i="2"/>
  <c r="H3077" i="2"/>
  <c r="I3077" i="2"/>
  <c r="J3077" i="2"/>
  <c r="D3078" i="2"/>
  <c r="E3078" i="2"/>
  <c r="F3078" i="2"/>
  <c r="G3078" i="2"/>
  <c r="H3078" i="2"/>
  <c r="I3078" i="2"/>
  <c r="J3078" i="2"/>
  <c r="D3079" i="2"/>
  <c r="E3079" i="2"/>
  <c r="F3079" i="2"/>
  <c r="G3079" i="2"/>
  <c r="H3079" i="2"/>
  <c r="I3079" i="2"/>
  <c r="J3079" i="2"/>
  <c r="D3080" i="2"/>
  <c r="E3080" i="2"/>
  <c r="F3080" i="2"/>
  <c r="G3080" i="2"/>
  <c r="H3080" i="2"/>
  <c r="I3080" i="2"/>
  <c r="J3080" i="2"/>
  <c r="D3081" i="2"/>
  <c r="E3081" i="2"/>
  <c r="F3081" i="2"/>
  <c r="G3081" i="2"/>
  <c r="H3081" i="2"/>
  <c r="I3081" i="2"/>
  <c r="J3081" i="2"/>
  <c r="D3082" i="2"/>
  <c r="E3082" i="2"/>
  <c r="F3082" i="2"/>
  <c r="G3082" i="2"/>
  <c r="H3082" i="2"/>
  <c r="I3082" i="2"/>
  <c r="J3082" i="2"/>
  <c r="D3083" i="2"/>
  <c r="E3083" i="2"/>
  <c r="F3083" i="2"/>
  <c r="G3083" i="2"/>
  <c r="H3083" i="2"/>
  <c r="I3083" i="2"/>
  <c r="J3083" i="2"/>
  <c r="D3084" i="2"/>
  <c r="E3084" i="2"/>
  <c r="F3084" i="2"/>
  <c r="G3084" i="2"/>
  <c r="H3084" i="2"/>
  <c r="I3084" i="2"/>
  <c r="J3084" i="2"/>
  <c r="D3085" i="2"/>
  <c r="E3085" i="2"/>
  <c r="F3085" i="2"/>
  <c r="G3085" i="2"/>
  <c r="H3085" i="2"/>
  <c r="I3085" i="2"/>
  <c r="J3085" i="2"/>
  <c r="D3086" i="2"/>
  <c r="E3086" i="2"/>
  <c r="F3086" i="2"/>
  <c r="G3086" i="2"/>
  <c r="H3086" i="2"/>
  <c r="I3086" i="2"/>
  <c r="J3086" i="2"/>
  <c r="D3087" i="2"/>
  <c r="E3087" i="2"/>
  <c r="F3087" i="2"/>
  <c r="G3087" i="2"/>
  <c r="H3087" i="2"/>
  <c r="I3087" i="2"/>
  <c r="J3087" i="2"/>
  <c r="D3088" i="2"/>
  <c r="E3088" i="2"/>
  <c r="F3088" i="2"/>
  <c r="G3088" i="2"/>
  <c r="H3088" i="2"/>
  <c r="I3088" i="2"/>
  <c r="J3088" i="2"/>
  <c r="D3089" i="2"/>
  <c r="E3089" i="2"/>
  <c r="F3089" i="2"/>
  <c r="G3089" i="2"/>
  <c r="H3089" i="2"/>
  <c r="I3089" i="2"/>
  <c r="J3089" i="2"/>
  <c r="D3090" i="2"/>
  <c r="E3090" i="2"/>
  <c r="F3090" i="2"/>
  <c r="G3090" i="2"/>
  <c r="H3090" i="2"/>
  <c r="I3090" i="2"/>
  <c r="J3090" i="2"/>
  <c r="D3091" i="2"/>
  <c r="E3091" i="2"/>
  <c r="F3091" i="2"/>
  <c r="G3091" i="2"/>
  <c r="H3091" i="2"/>
  <c r="I3091" i="2"/>
  <c r="J3091" i="2"/>
  <c r="D3092" i="2"/>
  <c r="E3092" i="2"/>
  <c r="F3092" i="2"/>
  <c r="G3092" i="2"/>
  <c r="H3092" i="2"/>
  <c r="I3092" i="2"/>
  <c r="J3092" i="2"/>
  <c r="D3093" i="2"/>
  <c r="E3093" i="2"/>
  <c r="F3093" i="2"/>
  <c r="G3093" i="2"/>
  <c r="H3093" i="2"/>
  <c r="I3093" i="2"/>
  <c r="J3093" i="2"/>
  <c r="D3094" i="2"/>
  <c r="E3094" i="2"/>
  <c r="F3094" i="2"/>
  <c r="G3094" i="2"/>
  <c r="H3094" i="2"/>
  <c r="I3094" i="2"/>
  <c r="J3094" i="2"/>
  <c r="D3095" i="2"/>
  <c r="E3095" i="2"/>
  <c r="F3095" i="2"/>
  <c r="G3095" i="2"/>
  <c r="H3095" i="2"/>
  <c r="I3095" i="2"/>
  <c r="J3095" i="2"/>
  <c r="D3096" i="2"/>
  <c r="E3096" i="2"/>
  <c r="F3096" i="2"/>
  <c r="G3096" i="2"/>
  <c r="H3096" i="2"/>
  <c r="I3096" i="2"/>
  <c r="J3096" i="2"/>
  <c r="D3097" i="2"/>
  <c r="E3097" i="2"/>
  <c r="F3097" i="2"/>
  <c r="G3097" i="2"/>
  <c r="H3097" i="2"/>
  <c r="I3097" i="2"/>
  <c r="J3097" i="2"/>
  <c r="D3098" i="2"/>
  <c r="E3098" i="2"/>
  <c r="F3098" i="2"/>
  <c r="G3098" i="2"/>
  <c r="H3098" i="2"/>
  <c r="I3098" i="2"/>
  <c r="J3098" i="2"/>
  <c r="D3099" i="2"/>
  <c r="E3099" i="2"/>
  <c r="F3099" i="2"/>
  <c r="G3099" i="2"/>
  <c r="H3099" i="2"/>
  <c r="I3099" i="2"/>
  <c r="J3099" i="2"/>
  <c r="D3100" i="2"/>
  <c r="E3100" i="2"/>
  <c r="F3100" i="2"/>
  <c r="G3100" i="2"/>
  <c r="H3100" i="2"/>
  <c r="I3100" i="2"/>
  <c r="J3100" i="2"/>
  <c r="D3101" i="2"/>
  <c r="E3101" i="2"/>
  <c r="F3101" i="2"/>
  <c r="G3101" i="2"/>
  <c r="H3101" i="2"/>
  <c r="I3101" i="2"/>
  <c r="J3101" i="2"/>
  <c r="D3102" i="2"/>
  <c r="E3102" i="2"/>
  <c r="F3102" i="2"/>
  <c r="G3102" i="2"/>
  <c r="H3102" i="2"/>
  <c r="I3102" i="2"/>
  <c r="J3102" i="2"/>
  <c r="D3103" i="2"/>
  <c r="E3103" i="2"/>
  <c r="F3103" i="2"/>
  <c r="G3103" i="2"/>
  <c r="H3103" i="2"/>
  <c r="I3103" i="2"/>
  <c r="J3103" i="2"/>
  <c r="D3104" i="2"/>
  <c r="E3104" i="2"/>
  <c r="F3104" i="2"/>
  <c r="G3104" i="2"/>
  <c r="H3104" i="2"/>
  <c r="I3104" i="2"/>
  <c r="J3104" i="2"/>
  <c r="D3105" i="2"/>
  <c r="E3105" i="2"/>
  <c r="F3105" i="2"/>
  <c r="G3105" i="2"/>
  <c r="H3105" i="2"/>
  <c r="I3105" i="2"/>
  <c r="J3105" i="2"/>
  <c r="D3106" i="2"/>
  <c r="E3106" i="2"/>
  <c r="F3106" i="2"/>
  <c r="G3106" i="2"/>
  <c r="H3106" i="2"/>
  <c r="I3106" i="2"/>
  <c r="J3106" i="2"/>
  <c r="D3107" i="2"/>
  <c r="E3107" i="2"/>
  <c r="F3107" i="2"/>
  <c r="G3107" i="2"/>
  <c r="H3107" i="2"/>
  <c r="I3107" i="2"/>
  <c r="J3107" i="2"/>
  <c r="D3108" i="2"/>
  <c r="E3108" i="2"/>
  <c r="F3108" i="2"/>
  <c r="G3108" i="2"/>
  <c r="H3108" i="2"/>
  <c r="I3108" i="2"/>
  <c r="J3108" i="2"/>
  <c r="D3109" i="2"/>
  <c r="E3109" i="2"/>
  <c r="F3109" i="2"/>
  <c r="G3109" i="2"/>
  <c r="H3109" i="2"/>
  <c r="I3109" i="2"/>
  <c r="J3109" i="2"/>
  <c r="D3110" i="2"/>
  <c r="E3110" i="2"/>
  <c r="F3110" i="2"/>
  <c r="G3110" i="2"/>
  <c r="H3110" i="2"/>
  <c r="I3110" i="2"/>
  <c r="J3110" i="2"/>
  <c r="D3111" i="2"/>
  <c r="E3111" i="2"/>
  <c r="F3111" i="2"/>
  <c r="G3111" i="2"/>
  <c r="H3111" i="2"/>
  <c r="I3111" i="2"/>
  <c r="J3111" i="2"/>
  <c r="D3112" i="2"/>
  <c r="E3112" i="2"/>
  <c r="F3112" i="2"/>
  <c r="G3112" i="2"/>
  <c r="H3112" i="2"/>
  <c r="I3112" i="2"/>
  <c r="J3112" i="2"/>
  <c r="D3113" i="2"/>
  <c r="E3113" i="2"/>
  <c r="F3113" i="2"/>
  <c r="G3113" i="2"/>
  <c r="H3113" i="2"/>
  <c r="I3113" i="2"/>
  <c r="J3113" i="2"/>
  <c r="D3114" i="2"/>
  <c r="E3114" i="2"/>
  <c r="F3114" i="2"/>
  <c r="G3114" i="2"/>
  <c r="H3114" i="2"/>
  <c r="I3114" i="2"/>
  <c r="J3114" i="2"/>
  <c r="D3115" i="2"/>
  <c r="E3115" i="2"/>
  <c r="F3115" i="2"/>
  <c r="G3115" i="2"/>
  <c r="H3115" i="2"/>
  <c r="I3115" i="2"/>
  <c r="J3115" i="2"/>
  <c r="D3116" i="2"/>
  <c r="E3116" i="2"/>
  <c r="F3116" i="2"/>
  <c r="G3116" i="2"/>
  <c r="H3116" i="2"/>
  <c r="I3116" i="2"/>
  <c r="J3116" i="2"/>
  <c r="D3117" i="2"/>
  <c r="E3117" i="2"/>
  <c r="F3117" i="2"/>
  <c r="G3117" i="2"/>
  <c r="H3117" i="2"/>
  <c r="I3117" i="2"/>
  <c r="J3117" i="2"/>
  <c r="D3118" i="2"/>
  <c r="E3118" i="2"/>
  <c r="F3118" i="2"/>
  <c r="G3118" i="2"/>
  <c r="H3118" i="2"/>
  <c r="I3118" i="2"/>
  <c r="J3118" i="2"/>
  <c r="D3119" i="2"/>
  <c r="E3119" i="2"/>
  <c r="F3119" i="2"/>
  <c r="G3119" i="2"/>
  <c r="H3119" i="2"/>
  <c r="I3119" i="2"/>
  <c r="J3119" i="2"/>
  <c r="D3120" i="2"/>
  <c r="E3120" i="2"/>
  <c r="F3120" i="2"/>
  <c r="G3120" i="2"/>
  <c r="H3120" i="2"/>
  <c r="I3120" i="2"/>
  <c r="J3120" i="2"/>
  <c r="D3121" i="2"/>
  <c r="E3121" i="2"/>
  <c r="F3121" i="2"/>
  <c r="G3121" i="2"/>
  <c r="H3121" i="2"/>
  <c r="I3121" i="2"/>
  <c r="J3121" i="2"/>
  <c r="D3122" i="2"/>
  <c r="E3122" i="2"/>
  <c r="F3122" i="2"/>
  <c r="G3122" i="2"/>
  <c r="H3122" i="2"/>
  <c r="I3122" i="2"/>
  <c r="J3122" i="2"/>
  <c r="D3123" i="2"/>
  <c r="E3123" i="2"/>
  <c r="F3123" i="2"/>
  <c r="G3123" i="2"/>
  <c r="H3123" i="2"/>
  <c r="I3123" i="2"/>
  <c r="J3123" i="2"/>
  <c r="D3124" i="2"/>
  <c r="E3124" i="2"/>
  <c r="F3124" i="2"/>
  <c r="G3124" i="2"/>
  <c r="H3124" i="2"/>
  <c r="I3124" i="2"/>
  <c r="J3124" i="2"/>
  <c r="D3125" i="2"/>
  <c r="E3125" i="2"/>
  <c r="F3125" i="2"/>
  <c r="G3125" i="2"/>
  <c r="H3125" i="2"/>
  <c r="I3125" i="2"/>
  <c r="J3125" i="2"/>
  <c r="D3126" i="2"/>
  <c r="E3126" i="2"/>
  <c r="F3126" i="2"/>
  <c r="G3126" i="2"/>
  <c r="H3126" i="2"/>
  <c r="I3126" i="2"/>
  <c r="J3126" i="2"/>
  <c r="D3127" i="2"/>
  <c r="E3127" i="2"/>
  <c r="F3127" i="2"/>
  <c r="G3127" i="2"/>
  <c r="H3127" i="2"/>
  <c r="I3127" i="2"/>
  <c r="J3127" i="2"/>
  <c r="D3128" i="2"/>
  <c r="E3128" i="2"/>
  <c r="F3128" i="2"/>
  <c r="G3128" i="2"/>
  <c r="H3128" i="2"/>
  <c r="I3128" i="2"/>
  <c r="J3128" i="2"/>
  <c r="D3129" i="2"/>
  <c r="E3129" i="2"/>
  <c r="F3129" i="2"/>
  <c r="G3129" i="2"/>
  <c r="H3129" i="2"/>
  <c r="I3129" i="2"/>
  <c r="J3129" i="2"/>
  <c r="D3130" i="2"/>
  <c r="E3130" i="2"/>
  <c r="F3130" i="2"/>
  <c r="G3130" i="2"/>
  <c r="H3130" i="2"/>
  <c r="I3130" i="2"/>
  <c r="J3130" i="2"/>
  <c r="D3131" i="2"/>
  <c r="E3131" i="2"/>
  <c r="F3131" i="2"/>
  <c r="G3131" i="2"/>
  <c r="H3131" i="2"/>
  <c r="I3131" i="2"/>
  <c r="J3131" i="2"/>
  <c r="D3132" i="2"/>
  <c r="E3132" i="2"/>
  <c r="F3132" i="2"/>
  <c r="G3132" i="2"/>
  <c r="H3132" i="2"/>
  <c r="I3132" i="2"/>
  <c r="J3132" i="2"/>
  <c r="D3133" i="2"/>
  <c r="E3133" i="2"/>
  <c r="F3133" i="2"/>
  <c r="G3133" i="2"/>
  <c r="H3133" i="2"/>
  <c r="I3133" i="2"/>
  <c r="J3133" i="2"/>
  <c r="D3134" i="2"/>
  <c r="E3134" i="2"/>
  <c r="F3134" i="2"/>
  <c r="G3134" i="2"/>
  <c r="H3134" i="2"/>
  <c r="I3134" i="2"/>
  <c r="J3134" i="2"/>
  <c r="D3135" i="2"/>
  <c r="E3135" i="2"/>
  <c r="F3135" i="2"/>
  <c r="G3135" i="2"/>
  <c r="H3135" i="2"/>
  <c r="I3135" i="2"/>
  <c r="J3135" i="2"/>
  <c r="D3136" i="2"/>
  <c r="E3136" i="2"/>
  <c r="F3136" i="2"/>
  <c r="G3136" i="2"/>
  <c r="H3136" i="2"/>
  <c r="I3136" i="2"/>
  <c r="J3136" i="2"/>
  <c r="D3137" i="2"/>
  <c r="E3137" i="2"/>
  <c r="F3137" i="2"/>
  <c r="G3137" i="2"/>
  <c r="H3137" i="2"/>
  <c r="I3137" i="2"/>
  <c r="J3137" i="2"/>
  <c r="D3138" i="2"/>
  <c r="E3138" i="2"/>
  <c r="F3138" i="2"/>
  <c r="G3138" i="2"/>
  <c r="H3138" i="2"/>
  <c r="I3138" i="2"/>
  <c r="J3138" i="2"/>
  <c r="D3139" i="2"/>
  <c r="E3139" i="2"/>
  <c r="F3139" i="2"/>
  <c r="G3139" i="2"/>
  <c r="H3139" i="2"/>
  <c r="I3139" i="2"/>
  <c r="J3139" i="2"/>
  <c r="D3140" i="2"/>
  <c r="E3140" i="2"/>
  <c r="F3140" i="2"/>
  <c r="G3140" i="2"/>
  <c r="H3140" i="2"/>
  <c r="I3140" i="2"/>
  <c r="J3140" i="2"/>
  <c r="D3141" i="2"/>
  <c r="E3141" i="2"/>
  <c r="F3141" i="2"/>
  <c r="G3141" i="2"/>
  <c r="H3141" i="2"/>
  <c r="I3141" i="2"/>
  <c r="J3141" i="2"/>
  <c r="D3142" i="2"/>
  <c r="E3142" i="2"/>
  <c r="F3142" i="2"/>
  <c r="G3142" i="2"/>
  <c r="H3142" i="2"/>
  <c r="I3142" i="2"/>
  <c r="J3142" i="2"/>
  <c r="D3143" i="2"/>
  <c r="E3143" i="2"/>
  <c r="F3143" i="2"/>
  <c r="G3143" i="2"/>
  <c r="H3143" i="2"/>
  <c r="I3143" i="2"/>
  <c r="J3143" i="2"/>
  <c r="D3144" i="2"/>
  <c r="E3144" i="2"/>
  <c r="F3144" i="2"/>
  <c r="G3144" i="2"/>
  <c r="H3144" i="2"/>
  <c r="I3144" i="2"/>
  <c r="J3144" i="2"/>
  <c r="D3145" i="2"/>
  <c r="E3145" i="2"/>
  <c r="F3145" i="2"/>
  <c r="G3145" i="2"/>
  <c r="H3145" i="2"/>
  <c r="I3145" i="2"/>
  <c r="J3145" i="2"/>
  <c r="D3146" i="2"/>
  <c r="E3146" i="2"/>
  <c r="F3146" i="2"/>
  <c r="G3146" i="2"/>
  <c r="H3146" i="2"/>
  <c r="I3146" i="2"/>
  <c r="J3146" i="2"/>
  <c r="D3147" i="2"/>
  <c r="E3147" i="2"/>
  <c r="F3147" i="2"/>
  <c r="G3147" i="2"/>
  <c r="H3147" i="2"/>
  <c r="I3147" i="2"/>
  <c r="J3147" i="2"/>
  <c r="D3148" i="2"/>
  <c r="E3148" i="2"/>
  <c r="F3148" i="2"/>
  <c r="G3148" i="2"/>
  <c r="H3148" i="2"/>
  <c r="I3148" i="2"/>
  <c r="J3148" i="2"/>
  <c r="D3149" i="2"/>
  <c r="E3149" i="2"/>
  <c r="F3149" i="2"/>
  <c r="G3149" i="2"/>
  <c r="H3149" i="2"/>
  <c r="I3149" i="2"/>
  <c r="J3149" i="2"/>
  <c r="D3150" i="2"/>
  <c r="E3150" i="2"/>
  <c r="F3150" i="2"/>
  <c r="G3150" i="2"/>
  <c r="H3150" i="2"/>
  <c r="I3150" i="2"/>
  <c r="J3150" i="2"/>
  <c r="D3151" i="2"/>
  <c r="E3151" i="2"/>
  <c r="F3151" i="2"/>
  <c r="G3151" i="2"/>
  <c r="H3151" i="2"/>
  <c r="I3151" i="2"/>
  <c r="J3151" i="2"/>
  <c r="D3152" i="2"/>
  <c r="E3152" i="2"/>
  <c r="F3152" i="2"/>
  <c r="G3152" i="2"/>
  <c r="H3152" i="2"/>
  <c r="I3152" i="2"/>
  <c r="J3152" i="2"/>
  <c r="D3153" i="2"/>
  <c r="E3153" i="2"/>
  <c r="F3153" i="2"/>
  <c r="G3153" i="2"/>
  <c r="H3153" i="2"/>
  <c r="I3153" i="2"/>
  <c r="J3153" i="2"/>
  <c r="D3154" i="2"/>
  <c r="E3154" i="2"/>
  <c r="F3154" i="2"/>
  <c r="G3154" i="2"/>
  <c r="H3154" i="2"/>
  <c r="I3154" i="2"/>
  <c r="J3154" i="2"/>
  <c r="D3155" i="2"/>
  <c r="E3155" i="2"/>
  <c r="F3155" i="2"/>
  <c r="G3155" i="2"/>
  <c r="H3155" i="2"/>
  <c r="I3155" i="2"/>
  <c r="J3155" i="2"/>
  <c r="D3156" i="2"/>
  <c r="E3156" i="2"/>
  <c r="F3156" i="2"/>
  <c r="G3156" i="2"/>
  <c r="H3156" i="2"/>
  <c r="I3156" i="2"/>
  <c r="J3156" i="2"/>
  <c r="D3157" i="2"/>
  <c r="E3157" i="2"/>
  <c r="F3157" i="2"/>
  <c r="G3157" i="2"/>
  <c r="H3157" i="2"/>
  <c r="I3157" i="2"/>
  <c r="J3157" i="2"/>
  <c r="D3158" i="2"/>
  <c r="E3158" i="2"/>
  <c r="F3158" i="2"/>
  <c r="G3158" i="2"/>
  <c r="H3158" i="2"/>
  <c r="I3158" i="2"/>
  <c r="J3158" i="2"/>
  <c r="D3159" i="2"/>
  <c r="E3159" i="2"/>
  <c r="F3159" i="2"/>
  <c r="G3159" i="2"/>
  <c r="H3159" i="2"/>
  <c r="I3159" i="2"/>
  <c r="J3159" i="2"/>
  <c r="D3160" i="2"/>
  <c r="E3160" i="2"/>
  <c r="F3160" i="2"/>
  <c r="G3160" i="2"/>
  <c r="H3160" i="2"/>
  <c r="I3160" i="2"/>
  <c r="J3160" i="2"/>
  <c r="D3161" i="2"/>
  <c r="E3161" i="2"/>
  <c r="F3161" i="2"/>
  <c r="G3161" i="2"/>
  <c r="H3161" i="2"/>
  <c r="I3161" i="2"/>
  <c r="J3161" i="2"/>
  <c r="D3162" i="2"/>
  <c r="E3162" i="2"/>
  <c r="F3162" i="2"/>
  <c r="G3162" i="2"/>
  <c r="H3162" i="2"/>
  <c r="I3162" i="2"/>
  <c r="J3162" i="2"/>
  <c r="D3163" i="2"/>
  <c r="E3163" i="2"/>
  <c r="F3163" i="2"/>
  <c r="G3163" i="2"/>
  <c r="H3163" i="2"/>
  <c r="I3163" i="2"/>
  <c r="J3163" i="2"/>
  <c r="D3164" i="2"/>
  <c r="E3164" i="2"/>
  <c r="F3164" i="2"/>
  <c r="G3164" i="2"/>
  <c r="H3164" i="2"/>
  <c r="I3164" i="2"/>
  <c r="J3164" i="2"/>
  <c r="D3165" i="2"/>
  <c r="E3165" i="2"/>
  <c r="F3165" i="2"/>
  <c r="G3165" i="2"/>
  <c r="H3165" i="2"/>
  <c r="I3165" i="2"/>
  <c r="J3165" i="2"/>
  <c r="D3166" i="2"/>
  <c r="E3166" i="2"/>
  <c r="F3166" i="2"/>
  <c r="G3166" i="2"/>
  <c r="H3166" i="2"/>
  <c r="I3166" i="2"/>
  <c r="J3166" i="2"/>
  <c r="D3167" i="2"/>
  <c r="E3167" i="2"/>
  <c r="F3167" i="2"/>
  <c r="G3167" i="2"/>
  <c r="H3167" i="2"/>
  <c r="I3167" i="2"/>
  <c r="J3167" i="2"/>
  <c r="D3168" i="2"/>
  <c r="E3168" i="2"/>
  <c r="F3168" i="2"/>
  <c r="G3168" i="2"/>
  <c r="H3168" i="2"/>
  <c r="I3168" i="2"/>
  <c r="J3168" i="2"/>
  <c r="D3169" i="2"/>
  <c r="E3169" i="2"/>
  <c r="F3169" i="2"/>
  <c r="G3169" i="2"/>
  <c r="H3169" i="2"/>
  <c r="I3169" i="2"/>
  <c r="J3169" i="2"/>
  <c r="D3170" i="2"/>
  <c r="E3170" i="2"/>
  <c r="F3170" i="2"/>
  <c r="G3170" i="2"/>
  <c r="H3170" i="2"/>
  <c r="I3170" i="2"/>
  <c r="J3170" i="2"/>
  <c r="D3171" i="2"/>
  <c r="E3171" i="2"/>
  <c r="F3171" i="2"/>
  <c r="G3171" i="2"/>
  <c r="H3171" i="2"/>
  <c r="I3171" i="2"/>
  <c r="J3171" i="2"/>
  <c r="D3172" i="2"/>
  <c r="E3172" i="2"/>
  <c r="F3172" i="2"/>
  <c r="G3172" i="2"/>
  <c r="H3172" i="2"/>
  <c r="I3172" i="2"/>
  <c r="J3172" i="2"/>
  <c r="D3173" i="2"/>
  <c r="E3173" i="2"/>
  <c r="F3173" i="2"/>
  <c r="G3173" i="2"/>
  <c r="H3173" i="2"/>
  <c r="I3173" i="2"/>
  <c r="J3173" i="2"/>
  <c r="D3174" i="2"/>
  <c r="E3174" i="2"/>
  <c r="F3174" i="2"/>
  <c r="G3174" i="2"/>
  <c r="H3174" i="2"/>
  <c r="I3174" i="2"/>
  <c r="J3174" i="2"/>
  <c r="D3175" i="2"/>
  <c r="E3175" i="2"/>
  <c r="F3175" i="2"/>
  <c r="G3175" i="2"/>
  <c r="H3175" i="2"/>
  <c r="I3175" i="2"/>
  <c r="J3175" i="2"/>
  <c r="D3176" i="2"/>
  <c r="E3176" i="2"/>
  <c r="F3176" i="2"/>
  <c r="G3176" i="2"/>
  <c r="H3176" i="2"/>
  <c r="I3176" i="2"/>
  <c r="J3176" i="2"/>
  <c r="D3177" i="2"/>
  <c r="E3177" i="2"/>
  <c r="F3177" i="2"/>
  <c r="G3177" i="2"/>
  <c r="H3177" i="2"/>
  <c r="I3177" i="2"/>
  <c r="J3177" i="2"/>
  <c r="D3178" i="2"/>
  <c r="E3178" i="2"/>
  <c r="F3178" i="2"/>
  <c r="G3178" i="2"/>
  <c r="H3178" i="2"/>
  <c r="I3178" i="2"/>
  <c r="J3178" i="2"/>
  <c r="D3179" i="2"/>
  <c r="E3179" i="2"/>
  <c r="F3179" i="2"/>
  <c r="G3179" i="2"/>
  <c r="H3179" i="2"/>
  <c r="I3179" i="2"/>
  <c r="J3179" i="2"/>
  <c r="D3180" i="2"/>
  <c r="E3180" i="2"/>
  <c r="F3180" i="2"/>
  <c r="G3180" i="2"/>
  <c r="H3180" i="2"/>
  <c r="I3180" i="2"/>
  <c r="J3180" i="2"/>
  <c r="D3181" i="2"/>
  <c r="E3181" i="2"/>
  <c r="F3181" i="2"/>
  <c r="G3181" i="2"/>
  <c r="H3181" i="2"/>
  <c r="I3181" i="2"/>
  <c r="J3181" i="2"/>
  <c r="D3182" i="2"/>
  <c r="E3182" i="2"/>
  <c r="F3182" i="2"/>
  <c r="G3182" i="2"/>
  <c r="H3182" i="2"/>
  <c r="I3182" i="2"/>
  <c r="J3182" i="2"/>
  <c r="D3183" i="2"/>
  <c r="E3183" i="2"/>
  <c r="F3183" i="2"/>
  <c r="G3183" i="2"/>
  <c r="H3183" i="2"/>
  <c r="I3183" i="2"/>
  <c r="J3183" i="2"/>
  <c r="D3184" i="2"/>
  <c r="E3184" i="2"/>
  <c r="F3184" i="2"/>
  <c r="G3184" i="2"/>
  <c r="H3184" i="2"/>
  <c r="I3184" i="2"/>
  <c r="J3184" i="2"/>
  <c r="D3185" i="2"/>
  <c r="E3185" i="2"/>
  <c r="F3185" i="2"/>
  <c r="G3185" i="2"/>
  <c r="H3185" i="2"/>
  <c r="I3185" i="2"/>
  <c r="J3185" i="2"/>
  <c r="D3186" i="2"/>
  <c r="E3186" i="2"/>
  <c r="F3186" i="2"/>
  <c r="G3186" i="2"/>
  <c r="H3186" i="2"/>
  <c r="I3186" i="2"/>
  <c r="J3186" i="2"/>
  <c r="D3187" i="2"/>
  <c r="E3187" i="2"/>
  <c r="F3187" i="2"/>
  <c r="G3187" i="2"/>
  <c r="H3187" i="2"/>
  <c r="I3187" i="2"/>
  <c r="J3187" i="2"/>
  <c r="D3188" i="2"/>
  <c r="E3188" i="2"/>
  <c r="F3188" i="2"/>
  <c r="G3188" i="2"/>
  <c r="H3188" i="2"/>
  <c r="I3188" i="2"/>
  <c r="J3188" i="2"/>
  <c r="D3189" i="2"/>
  <c r="E3189" i="2"/>
  <c r="F3189" i="2"/>
  <c r="G3189" i="2"/>
  <c r="H3189" i="2"/>
  <c r="I3189" i="2"/>
  <c r="J3189" i="2"/>
  <c r="D3190" i="2"/>
  <c r="E3190" i="2"/>
  <c r="F3190" i="2"/>
  <c r="G3190" i="2"/>
  <c r="H3190" i="2"/>
  <c r="I3190" i="2"/>
  <c r="J3190" i="2"/>
  <c r="D3191" i="2"/>
  <c r="E3191" i="2"/>
  <c r="F3191" i="2"/>
  <c r="G3191" i="2"/>
  <c r="H3191" i="2"/>
  <c r="I3191" i="2"/>
  <c r="J3191" i="2"/>
  <c r="D3192" i="2"/>
  <c r="E3192" i="2"/>
  <c r="F3192" i="2"/>
  <c r="G3192" i="2"/>
  <c r="H3192" i="2"/>
  <c r="I3192" i="2"/>
  <c r="J3192" i="2"/>
  <c r="D3193" i="2"/>
  <c r="E3193" i="2"/>
  <c r="F3193" i="2"/>
  <c r="G3193" i="2"/>
  <c r="H3193" i="2"/>
  <c r="I3193" i="2"/>
  <c r="J3193" i="2"/>
  <c r="D3194" i="2"/>
  <c r="E3194" i="2"/>
  <c r="F3194" i="2"/>
  <c r="G3194" i="2"/>
  <c r="H3194" i="2"/>
  <c r="I3194" i="2"/>
  <c r="J3194" i="2"/>
  <c r="D3195" i="2"/>
  <c r="E3195" i="2"/>
  <c r="F3195" i="2"/>
  <c r="G3195" i="2"/>
  <c r="H3195" i="2"/>
  <c r="I3195" i="2"/>
  <c r="J3195" i="2"/>
  <c r="D3196" i="2"/>
  <c r="E3196" i="2"/>
  <c r="F3196" i="2"/>
  <c r="G3196" i="2"/>
  <c r="H3196" i="2"/>
  <c r="I3196" i="2"/>
  <c r="J3196" i="2"/>
  <c r="D3197" i="2"/>
  <c r="E3197" i="2"/>
  <c r="F3197" i="2"/>
  <c r="G3197" i="2"/>
  <c r="H3197" i="2"/>
  <c r="I3197" i="2"/>
  <c r="J3197" i="2"/>
  <c r="D3198" i="2"/>
  <c r="E3198" i="2"/>
  <c r="F3198" i="2"/>
  <c r="G3198" i="2"/>
  <c r="H3198" i="2"/>
  <c r="I3198" i="2"/>
  <c r="J3198" i="2"/>
  <c r="D3199" i="2"/>
  <c r="E3199" i="2"/>
  <c r="F3199" i="2"/>
  <c r="G3199" i="2"/>
  <c r="H3199" i="2"/>
  <c r="I3199" i="2"/>
  <c r="J3199" i="2"/>
  <c r="D3200" i="2"/>
  <c r="E3200" i="2"/>
  <c r="F3200" i="2"/>
  <c r="G3200" i="2"/>
  <c r="H3200" i="2"/>
  <c r="I3200" i="2"/>
  <c r="J3200" i="2"/>
  <c r="D3201" i="2"/>
  <c r="E3201" i="2"/>
  <c r="F3201" i="2"/>
  <c r="G3201" i="2"/>
  <c r="H3201" i="2"/>
  <c r="I3201" i="2"/>
  <c r="J3201" i="2"/>
  <c r="D3202" i="2"/>
  <c r="E3202" i="2"/>
  <c r="F3202" i="2"/>
  <c r="G3202" i="2"/>
  <c r="H3202" i="2"/>
  <c r="I3202" i="2"/>
  <c r="J3202" i="2"/>
  <c r="D3203" i="2"/>
  <c r="E3203" i="2"/>
  <c r="F3203" i="2"/>
  <c r="G3203" i="2"/>
  <c r="H3203" i="2"/>
  <c r="I3203" i="2"/>
  <c r="J3203" i="2"/>
  <c r="D3204" i="2"/>
  <c r="E3204" i="2"/>
  <c r="F3204" i="2"/>
  <c r="G3204" i="2"/>
  <c r="H3204" i="2"/>
  <c r="I3204" i="2"/>
  <c r="J3204" i="2"/>
  <c r="D3205" i="2"/>
  <c r="E3205" i="2"/>
  <c r="F3205" i="2"/>
  <c r="G3205" i="2"/>
  <c r="H3205" i="2"/>
  <c r="I3205" i="2"/>
  <c r="J3205" i="2"/>
  <c r="D3206" i="2"/>
  <c r="E3206" i="2"/>
  <c r="F3206" i="2"/>
  <c r="G3206" i="2"/>
  <c r="H3206" i="2"/>
  <c r="I3206" i="2"/>
  <c r="J3206" i="2"/>
  <c r="D3207" i="2"/>
  <c r="E3207" i="2"/>
  <c r="F3207" i="2"/>
  <c r="G3207" i="2"/>
  <c r="H3207" i="2"/>
  <c r="I3207" i="2"/>
  <c r="J3207" i="2"/>
  <c r="D3208" i="2"/>
  <c r="E3208" i="2"/>
  <c r="F3208" i="2"/>
  <c r="G3208" i="2"/>
  <c r="H3208" i="2"/>
  <c r="I3208" i="2"/>
  <c r="J3208" i="2"/>
  <c r="D3209" i="2"/>
  <c r="E3209" i="2"/>
  <c r="F3209" i="2"/>
  <c r="G3209" i="2"/>
  <c r="H3209" i="2"/>
  <c r="I3209" i="2"/>
  <c r="J3209" i="2"/>
  <c r="D3210" i="2"/>
  <c r="E3210" i="2"/>
  <c r="F3210" i="2"/>
  <c r="G3210" i="2"/>
  <c r="H3210" i="2"/>
  <c r="I3210" i="2"/>
  <c r="J3210" i="2"/>
  <c r="D3211" i="2"/>
  <c r="E3211" i="2"/>
  <c r="F3211" i="2"/>
  <c r="G3211" i="2"/>
  <c r="H3211" i="2"/>
  <c r="I3211" i="2"/>
  <c r="J3211" i="2"/>
  <c r="D3212" i="2"/>
  <c r="E3212" i="2"/>
  <c r="F3212" i="2"/>
  <c r="G3212" i="2"/>
  <c r="H3212" i="2"/>
  <c r="I3212" i="2"/>
  <c r="J3212" i="2"/>
  <c r="D3213" i="2"/>
  <c r="E3213" i="2"/>
  <c r="F3213" i="2"/>
  <c r="G3213" i="2"/>
  <c r="H3213" i="2"/>
  <c r="I3213" i="2"/>
  <c r="J3213" i="2"/>
  <c r="D3214" i="2"/>
  <c r="E3214" i="2"/>
  <c r="F3214" i="2"/>
  <c r="G3214" i="2"/>
  <c r="H3214" i="2"/>
  <c r="I3214" i="2"/>
  <c r="J3214" i="2"/>
  <c r="D3215" i="2"/>
  <c r="E3215" i="2"/>
  <c r="F3215" i="2"/>
  <c r="G3215" i="2"/>
  <c r="H3215" i="2"/>
  <c r="I3215" i="2"/>
  <c r="J3215" i="2"/>
  <c r="D3216" i="2"/>
  <c r="E3216" i="2"/>
  <c r="F3216" i="2"/>
  <c r="G3216" i="2"/>
  <c r="H3216" i="2"/>
  <c r="I3216" i="2"/>
  <c r="J3216" i="2"/>
  <c r="D3217" i="2"/>
  <c r="E3217" i="2"/>
  <c r="F3217" i="2"/>
  <c r="G3217" i="2"/>
  <c r="H3217" i="2"/>
  <c r="I3217" i="2"/>
  <c r="J3217" i="2"/>
  <c r="D3218" i="2"/>
  <c r="E3218" i="2"/>
  <c r="F3218" i="2"/>
  <c r="G3218" i="2"/>
  <c r="H3218" i="2"/>
  <c r="I3218" i="2"/>
  <c r="J3218" i="2"/>
  <c r="D3219" i="2"/>
  <c r="E3219" i="2"/>
  <c r="F3219" i="2"/>
  <c r="G3219" i="2"/>
  <c r="H3219" i="2"/>
  <c r="I3219" i="2"/>
  <c r="J3219" i="2"/>
  <c r="D3220" i="2"/>
  <c r="E3220" i="2"/>
  <c r="F3220" i="2"/>
  <c r="G3220" i="2"/>
  <c r="H3220" i="2"/>
  <c r="I3220" i="2"/>
  <c r="J3220" i="2"/>
  <c r="D3221" i="2"/>
  <c r="E3221" i="2"/>
  <c r="F3221" i="2"/>
  <c r="G3221" i="2"/>
  <c r="H3221" i="2"/>
  <c r="I3221" i="2"/>
  <c r="J3221" i="2"/>
  <c r="D3222" i="2"/>
  <c r="E3222" i="2"/>
  <c r="F3222" i="2"/>
  <c r="G3222" i="2"/>
  <c r="H3222" i="2"/>
  <c r="I3222" i="2"/>
  <c r="J3222" i="2"/>
  <c r="D3223" i="2"/>
  <c r="E3223" i="2"/>
  <c r="F3223" i="2"/>
  <c r="G3223" i="2"/>
  <c r="H3223" i="2"/>
  <c r="I3223" i="2"/>
  <c r="J3223" i="2"/>
  <c r="D3224" i="2"/>
  <c r="E3224" i="2"/>
  <c r="F3224" i="2"/>
  <c r="G3224" i="2"/>
  <c r="H3224" i="2"/>
  <c r="I3224" i="2"/>
  <c r="J3224" i="2"/>
  <c r="D3225" i="2"/>
  <c r="E3225" i="2"/>
  <c r="F3225" i="2"/>
  <c r="G3225" i="2"/>
  <c r="H3225" i="2"/>
  <c r="I3225" i="2"/>
  <c r="J3225" i="2"/>
  <c r="D3226" i="2"/>
  <c r="E3226" i="2"/>
  <c r="F3226" i="2"/>
  <c r="G3226" i="2"/>
  <c r="H3226" i="2"/>
  <c r="I3226" i="2"/>
  <c r="J3226" i="2"/>
  <c r="D3227" i="2"/>
  <c r="E3227" i="2"/>
  <c r="F3227" i="2"/>
  <c r="G3227" i="2"/>
  <c r="H3227" i="2"/>
  <c r="I3227" i="2"/>
  <c r="J3227" i="2"/>
  <c r="D3228" i="2"/>
  <c r="E3228" i="2"/>
  <c r="F3228" i="2"/>
  <c r="G3228" i="2"/>
  <c r="H3228" i="2"/>
  <c r="I3228" i="2"/>
  <c r="J3228" i="2"/>
  <c r="D3229" i="2"/>
  <c r="E3229" i="2"/>
  <c r="F3229" i="2"/>
  <c r="G3229" i="2"/>
  <c r="H3229" i="2"/>
  <c r="I3229" i="2"/>
  <c r="J3229" i="2"/>
  <c r="D3230" i="2"/>
  <c r="E3230" i="2"/>
  <c r="F3230" i="2"/>
  <c r="G3230" i="2"/>
  <c r="H3230" i="2"/>
  <c r="I3230" i="2"/>
  <c r="J3230" i="2"/>
  <c r="D3231" i="2"/>
  <c r="E3231" i="2"/>
  <c r="F3231" i="2"/>
  <c r="G3231" i="2"/>
  <c r="H3231" i="2"/>
  <c r="I3231" i="2"/>
  <c r="J3231" i="2"/>
  <c r="D3232" i="2"/>
  <c r="E3232" i="2"/>
  <c r="F3232" i="2"/>
  <c r="G3232" i="2"/>
  <c r="H3232" i="2"/>
  <c r="I3232" i="2"/>
  <c r="J3232" i="2"/>
  <c r="D3233" i="2"/>
  <c r="E3233" i="2"/>
  <c r="F3233" i="2"/>
  <c r="G3233" i="2"/>
  <c r="H3233" i="2"/>
  <c r="I3233" i="2"/>
  <c r="J3233" i="2"/>
  <c r="D3234" i="2"/>
  <c r="E3234" i="2"/>
  <c r="F3234" i="2"/>
  <c r="G3234" i="2"/>
  <c r="H3234" i="2"/>
  <c r="I3234" i="2"/>
  <c r="J3234" i="2"/>
  <c r="D3235" i="2"/>
  <c r="E3235" i="2"/>
  <c r="F3235" i="2"/>
  <c r="G3235" i="2"/>
  <c r="H3235" i="2"/>
  <c r="I3235" i="2"/>
  <c r="J3235" i="2"/>
  <c r="D3236" i="2"/>
  <c r="E3236" i="2"/>
  <c r="F3236" i="2"/>
  <c r="G3236" i="2"/>
  <c r="H3236" i="2"/>
  <c r="I3236" i="2"/>
  <c r="J3236" i="2"/>
  <c r="D3237" i="2"/>
  <c r="E3237" i="2"/>
  <c r="F3237" i="2"/>
  <c r="G3237" i="2"/>
  <c r="H3237" i="2"/>
  <c r="I3237" i="2"/>
  <c r="J3237" i="2"/>
  <c r="D3238" i="2"/>
  <c r="E3238" i="2"/>
  <c r="F3238" i="2"/>
  <c r="G3238" i="2"/>
  <c r="H3238" i="2"/>
  <c r="I3238" i="2"/>
  <c r="J3238" i="2"/>
  <c r="D3239" i="2"/>
  <c r="E3239" i="2"/>
  <c r="F3239" i="2"/>
  <c r="G3239" i="2"/>
  <c r="H3239" i="2"/>
  <c r="I3239" i="2"/>
  <c r="J3239" i="2"/>
  <c r="D3240" i="2"/>
  <c r="E3240" i="2"/>
  <c r="F3240" i="2"/>
  <c r="G3240" i="2"/>
  <c r="H3240" i="2"/>
  <c r="I3240" i="2"/>
  <c r="J3240" i="2"/>
  <c r="D3241" i="2"/>
  <c r="E3241" i="2"/>
  <c r="F3241" i="2"/>
  <c r="G3241" i="2"/>
  <c r="H3241" i="2"/>
  <c r="I3241" i="2"/>
  <c r="J3241" i="2"/>
  <c r="D3242" i="2"/>
  <c r="E3242" i="2"/>
  <c r="F3242" i="2"/>
  <c r="G3242" i="2"/>
  <c r="H3242" i="2"/>
  <c r="I3242" i="2"/>
  <c r="J3242" i="2"/>
  <c r="D3243" i="2"/>
  <c r="E3243" i="2"/>
  <c r="F3243" i="2"/>
  <c r="G3243" i="2"/>
  <c r="H3243" i="2"/>
  <c r="I3243" i="2"/>
  <c r="J3243" i="2"/>
  <c r="D3244" i="2"/>
  <c r="E3244" i="2"/>
  <c r="F3244" i="2"/>
  <c r="G3244" i="2"/>
  <c r="H3244" i="2"/>
  <c r="I3244" i="2"/>
  <c r="J3244" i="2"/>
  <c r="D3245" i="2"/>
  <c r="E3245" i="2"/>
  <c r="F3245" i="2"/>
  <c r="G3245" i="2"/>
  <c r="H3245" i="2"/>
  <c r="I3245" i="2"/>
  <c r="J3245" i="2"/>
  <c r="D3246" i="2"/>
  <c r="E3246" i="2"/>
  <c r="F3246" i="2"/>
  <c r="G3246" i="2"/>
  <c r="H3246" i="2"/>
  <c r="I3246" i="2"/>
  <c r="J3246" i="2"/>
  <c r="D3247" i="2"/>
  <c r="E3247" i="2"/>
  <c r="F3247" i="2"/>
  <c r="G3247" i="2"/>
  <c r="H3247" i="2"/>
  <c r="I3247" i="2"/>
  <c r="J3247" i="2"/>
  <c r="D3248" i="2"/>
  <c r="E3248" i="2"/>
  <c r="F3248" i="2"/>
  <c r="G3248" i="2"/>
  <c r="H3248" i="2"/>
  <c r="I3248" i="2"/>
  <c r="J3248" i="2"/>
  <c r="D3249" i="2"/>
  <c r="E3249" i="2"/>
  <c r="F3249" i="2"/>
  <c r="G3249" i="2"/>
  <c r="H3249" i="2"/>
  <c r="I3249" i="2"/>
  <c r="J3249" i="2"/>
  <c r="D3250" i="2"/>
  <c r="E3250" i="2"/>
  <c r="F3250" i="2"/>
  <c r="G3250" i="2"/>
  <c r="H3250" i="2"/>
  <c r="I3250" i="2"/>
  <c r="J3250" i="2"/>
  <c r="D3251" i="2"/>
  <c r="E3251" i="2"/>
  <c r="F3251" i="2"/>
  <c r="G3251" i="2"/>
  <c r="H3251" i="2"/>
  <c r="I3251" i="2"/>
  <c r="J3251" i="2"/>
  <c r="D3252" i="2"/>
  <c r="E3252" i="2"/>
  <c r="F3252" i="2"/>
  <c r="G3252" i="2"/>
  <c r="H3252" i="2"/>
  <c r="I3252" i="2"/>
  <c r="J3252" i="2"/>
  <c r="D3253" i="2"/>
  <c r="E3253" i="2"/>
  <c r="F3253" i="2"/>
  <c r="G3253" i="2"/>
  <c r="H3253" i="2"/>
  <c r="I3253" i="2"/>
  <c r="J3253" i="2"/>
  <c r="D3254" i="2"/>
  <c r="E3254" i="2"/>
  <c r="F3254" i="2"/>
  <c r="G3254" i="2"/>
  <c r="H3254" i="2"/>
  <c r="I3254" i="2"/>
  <c r="J3254" i="2"/>
  <c r="D3255" i="2"/>
  <c r="E3255" i="2"/>
  <c r="F3255" i="2"/>
  <c r="G3255" i="2"/>
  <c r="H3255" i="2"/>
  <c r="I3255" i="2"/>
  <c r="J3255" i="2"/>
  <c r="D3256" i="2"/>
  <c r="E3256" i="2"/>
  <c r="F3256" i="2"/>
  <c r="G3256" i="2"/>
  <c r="H3256" i="2"/>
  <c r="I3256" i="2"/>
  <c r="J3256" i="2"/>
  <c r="D3257" i="2"/>
  <c r="E3257" i="2"/>
  <c r="F3257" i="2"/>
  <c r="G3257" i="2"/>
  <c r="H3257" i="2"/>
  <c r="I3257" i="2"/>
  <c r="J3257" i="2"/>
  <c r="D3258" i="2"/>
  <c r="E3258" i="2"/>
  <c r="F3258" i="2"/>
  <c r="G3258" i="2"/>
  <c r="H3258" i="2"/>
  <c r="I3258" i="2"/>
  <c r="J3258" i="2"/>
  <c r="D3259" i="2"/>
  <c r="E3259" i="2"/>
  <c r="F3259" i="2"/>
  <c r="G3259" i="2"/>
  <c r="H3259" i="2"/>
  <c r="I3259" i="2"/>
  <c r="J3259" i="2"/>
  <c r="D3260" i="2"/>
  <c r="E3260" i="2"/>
  <c r="F3260" i="2"/>
  <c r="G3260" i="2"/>
  <c r="H3260" i="2"/>
  <c r="I3260" i="2"/>
  <c r="J3260" i="2"/>
  <c r="D3261" i="2"/>
  <c r="E3261" i="2"/>
  <c r="F3261" i="2"/>
  <c r="G3261" i="2"/>
  <c r="H3261" i="2"/>
  <c r="I3261" i="2"/>
  <c r="J3261" i="2"/>
  <c r="D3262" i="2"/>
  <c r="E3262" i="2"/>
  <c r="F3262" i="2"/>
  <c r="G3262" i="2"/>
  <c r="H3262" i="2"/>
  <c r="I3262" i="2"/>
  <c r="J3262" i="2"/>
  <c r="D3263" i="2"/>
  <c r="E3263" i="2"/>
  <c r="F3263" i="2"/>
  <c r="G3263" i="2"/>
  <c r="H3263" i="2"/>
  <c r="I3263" i="2"/>
  <c r="J3263" i="2"/>
  <c r="D3264" i="2"/>
  <c r="E3264" i="2"/>
  <c r="F3264" i="2"/>
  <c r="G3264" i="2"/>
  <c r="H3264" i="2"/>
  <c r="I3264" i="2"/>
  <c r="J3264" i="2"/>
  <c r="D3265" i="2"/>
  <c r="E3265" i="2"/>
  <c r="F3265" i="2"/>
  <c r="G3265" i="2"/>
  <c r="H3265" i="2"/>
  <c r="I3265" i="2"/>
  <c r="J3265" i="2"/>
  <c r="D3266" i="2"/>
  <c r="E3266" i="2"/>
  <c r="F3266" i="2"/>
  <c r="G3266" i="2"/>
  <c r="H3266" i="2"/>
  <c r="I3266" i="2"/>
  <c r="J3266" i="2"/>
  <c r="D3267" i="2"/>
  <c r="E3267" i="2"/>
  <c r="F3267" i="2"/>
  <c r="G3267" i="2"/>
  <c r="H3267" i="2"/>
  <c r="I3267" i="2"/>
  <c r="J3267" i="2"/>
  <c r="D3268" i="2"/>
  <c r="E3268" i="2"/>
  <c r="F3268" i="2"/>
  <c r="G3268" i="2"/>
  <c r="H3268" i="2"/>
  <c r="I3268" i="2"/>
  <c r="J3268" i="2"/>
  <c r="D3269" i="2"/>
  <c r="E3269" i="2"/>
  <c r="F3269" i="2"/>
  <c r="G3269" i="2"/>
  <c r="H3269" i="2"/>
  <c r="I3269" i="2"/>
  <c r="J3269" i="2"/>
  <c r="D3270" i="2"/>
  <c r="E3270" i="2"/>
  <c r="F3270" i="2"/>
  <c r="G3270" i="2"/>
  <c r="H3270" i="2"/>
  <c r="I3270" i="2"/>
  <c r="J3270" i="2"/>
  <c r="D3271" i="2"/>
  <c r="E3271" i="2"/>
  <c r="F3271" i="2"/>
  <c r="G3271" i="2"/>
  <c r="H3271" i="2"/>
  <c r="I3271" i="2"/>
  <c r="J3271" i="2"/>
  <c r="D3272" i="2"/>
  <c r="E3272" i="2"/>
  <c r="F3272" i="2"/>
  <c r="G3272" i="2"/>
  <c r="H3272" i="2"/>
  <c r="I3272" i="2"/>
  <c r="J3272" i="2"/>
  <c r="D3273" i="2"/>
  <c r="E3273" i="2"/>
  <c r="F3273" i="2"/>
  <c r="G3273" i="2"/>
  <c r="H3273" i="2"/>
  <c r="I3273" i="2"/>
  <c r="J3273" i="2"/>
  <c r="D3274" i="2"/>
  <c r="E3274" i="2"/>
  <c r="F3274" i="2"/>
  <c r="G3274" i="2"/>
  <c r="H3274" i="2"/>
  <c r="I3274" i="2"/>
  <c r="J3274" i="2"/>
  <c r="D3275" i="2"/>
  <c r="E3275" i="2"/>
  <c r="F3275" i="2"/>
  <c r="G3275" i="2"/>
  <c r="H3275" i="2"/>
  <c r="I3275" i="2"/>
  <c r="J3275" i="2"/>
  <c r="D3276" i="2"/>
  <c r="E3276" i="2"/>
  <c r="F3276" i="2"/>
  <c r="G3276" i="2"/>
  <c r="H3276" i="2"/>
  <c r="I3276" i="2"/>
  <c r="J3276" i="2"/>
  <c r="D3277" i="2"/>
  <c r="E3277" i="2"/>
  <c r="F3277" i="2"/>
  <c r="G3277" i="2"/>
  <c r="H3277" i="2"/>
  <c r="I3277" i="2"/>
  <c r="J3277" i="2"/>
  <c r="D3278" i="2"/>
  <c r="E3278" i="2"/>
  <c r="F3278" i="2"/>
  <c r="G3278" i="2"/>
  <c r="H3278" i="2"/>
  <c r="I3278" i="2"/>
  <c r="J3278" i="2"/>
  <c r="D3279" i="2"/>
  <c r="E3279" i="2"/>
  <c r="F3279" i="2"/>
  <c r="G3279" i="2"/>
  <c r="H3279" i="2"/>
  <c r="I3279" i="2"/>
  <c r="J3279" i="2"/>
  <c r="D3280" i="2"/>
  <c r="E3280" i="2"/>
  <c r="F3280" i="2"/>
  <c r="G3280" i="2"/>
  <c r="H3280" i="2"/>
  <c r="I3280" i="2"/>
  <c r="J3280" i="2"/>
  <c r="D3281" i="2"/>
  <c r="E3281" i="2"/>
  <c r="F3281" i="2"/>
  <c r="G3281" i="2"/>
  <c r="H3281" i="2"/>
  <c r="I3281" i="2"/>
  <c r="J3281" i="2"/>
  <c r="D3282" i="2"/>
  <c r="E3282" i="2"/>
  <c r="F3282" i="2"/>
  <c r="G3282" i="2"/>
  <c r="H3282" i="2"/>
  <c r="I3282" i="2"/>
  <c r="J3282" i="2"/>
  <c r="D3283" i="2"/>
  <c r="E3283" i="2"/>
  <c r="F3283" i="2"/>
  <c r="G3283" i="2"/>
  <c r="H3283" i="2"/>
  <c r="I3283" i="2"/>
  <c r="J3283" i="2"/>
  <c r="D3284" i="2"/>
  <c r="E3284" i="2"/>
  <c r="F3284" i="2"/>
  <c r="G3284" i="2"/>
  <c r="H3284" i="2"/>
  <c r="I3284" i="2"/>
  <c r="J3284" i="2"/>
  <c r="D3285" i="2"/>
  <c r="E3285" i="2"/>
  <c r="F3285" i="2"/>
  <c r="G3285" i="2"/>
  <c r="H3285" i="2"/>
  <c r="I3285" i="2"/>
  <c r="J3285" i="2"/>
  <c r="D3286" i="2"/>
  <c r="E3286" i="2"/>
  <c r="F3286" i="2"/>
  <c r="G3286" i="2"/>
  <c r="H3286" i="2"/>
  <c r="I3286" i="2"/>
  <c r="J3286" i="2"/>
  <c r="D3287" i="2"/>
  <c r="E3287" i="2"/>
  <c r="F3287" i="2"/>
  <c r="G3287" i="2"/>
  <c r="H3287" i="2"/>
  <c r="I3287" i="2"/>
  <c r="J3287" i="2"/>
  <c r="D3288" i="2"/>
  <c r="E3288" i="2"/>
  <c r="F3288" i="2"/>
  <c r="G3288" i="2"/>
  <c r="H3288" i="2"/>
  <c r="I3288" i="2"/>
  <c r="J3288" i="2"/>
  <c r="D3289" i="2"/>
  <c r="E3289" i="2"/>
  <c r="F3289" i="2"/>
  <c r="G3289" i="2"/>
  <c r="H3289" i="2"/>
  <c r="I3289" i="2"/>
  <c r="J3289" i="2"/>
  <c r="D3290" i="2"/>
  <c r="E3290" i="2"/>
  <c r="F3290" i="2"/>
  <c r="G3290" i="2"/>
  <c r="H3290" i="2"/>
  <c r="I3290" i="2"/>
  <c r="J3290" i="2"/>
  <c r="D3291" i="2"/>
  <c r="E3291" i="2"/>
  <c r="F3291" i="2"/>
  <c r="G3291" i="2"/>
  <c r="H3291" i="2"/>
  <c r="I3291" i="2"/>
  <c r="J3291" i="2"/>
  <c r="D3292" i="2"/>
  <c r="E3292" i="2"/>
  <c r="F3292" i="2"/>
  <c r="G3292" i="2"/>
  <c r="H3292" i="2"/>
  <c r="I3292" i="2"/>
  <c r="J3292" i="2"/>
  <c r="D3293" i="2"/>
  <c r="E3293" i="2"/>
  <c r="F3293" i="2"/>
  <c r="G3293" i="2"/>
  <c r="H3293" i="2"/>
  <c r="I3293" i="2"/>
  <c r="J3293" i="2"/>
  <c r="D3294" i="2"/>
  <c r="E3294" i="2"/>
  <c r="F3294" i="2"/>
  <c r="G3294" i="2"/>
  <c r="H3294" i="2"/>
  <c r="I3294" i="2"/>
  <c r="J3294" i="2"/>
  <c r="D3295" i="2"/>
  <c r="E3295" i="2"/>
  <c r="F3295" i="2"/>
  <c r="G3295" i="2"/>
  <c r="H3295" i="2"/>
  <c r="I3295" i="2"/>
  <c r="J3295" i="2"/>
  <c r="D3296" i="2"/>
  <c r="E3296" i="2"/>
  <c r="F3296" i="2"/>
  <c r="G3296" i="2"/>
  <c r="H3296" i="2"/>
  <c r="I3296" i="2"/>
  <c r="J3296" i="2"/>
  <c r="D3297" i="2"/>
  <c r="E3297" i="2"/>
  <c r="F3297" i="2"/>
  <c r="G3297" i="2"/>
  <c r="H3297" i="2"/>
  <c r="I3297" i="2"/>
  <c r="J3297" i="2"/>
  <c r="D3298" i="2"/>
  <c r="E3298" i="2"/>
  <c r="F3298" i="2"/>
  <c r="G3298" i="2"/>
  <c r="H3298" i="2"/>
  <c r="I3298" i="2"/>
  <c r="J3298" i="2"/>
  <c r="D3299" i="2"/>
  <c r="E3299" i="2"/>
  <c r="F3299" i="2"/>
  <c r="G3299" i="2"/>
  <c r="H3299" i="2"/>
  <c r="I3299" i="2"/>
  <c r="J3299" i="2"/>
  <c r="D3300" i="2"/>
  <c r="E3300" i="2"/>
  <c r="F3300" i="2"/>
  <c r="G3300" i="2"/>
  <c r="H3300" i="2"/>
  <c r="I3300" i="2"/>
  <c r="J3300" i="2"/>
  <c r="D3301" i="2"/>
  <c r="E3301" i="2"/>
  <c r="F3301" i="2"/>
  <c r="G3301" i="2"/>
  <c r="H3301" i="2"/>
  <c r="I3301" i="2"/>
  <c r="J3301" i="2"/>
  <c r="D3302" i="2"/>
  <c r="E3302" i="2"/>
  <c r="F3302" i="2"/>
  <c r="G3302" i="2"/>
  <c r="H3302" i="2"/>
  <c r="I3302" i="2"/>
  <c r="J3302" i="2"/>
  <c r="D3303" i="2"/>
  <c r="E3303" i="2"/>
  <c r="F3303" i="2"/>
  <c r="G3303" i="2"/>
  <c r="H3303" i="2"/>
  <c r="I3303" i="2"/>
  <c r="J3303" i="2"/>
  <c r="D3304" i="2"/>
  <c r="E3304" i="2"/>
  <c r="F3304" i="2"/>
  <c r="G3304" i="2"/>
  <c r="H3304" i="2"/>
  <c r="I3304" i="2"/>
  <c r="J3304" i="2"/>
  <c r="D3305" i="2"/>
  <c r="E3305" i="2"/>
  <c r="F3305" i="2"/>
  <c r="G3305" i="2"/>
  <c r="H3305" i="2"/>
  <c r="I3305" i="2"/>
  <c r="J3305" i="2"/>
  <c r="D3306" i="2"/>
  <c r="E3306" i="2"/>
  <c r="F3306" i="2"/>
  <c r="G3306" i="2"/>
  <c r="H3306" i="2"/>
  <c r="I3306" i="2"/>
  <c r="J3306" i="2"/>
  <c r="D3307" i="2"/>
  <c r="E3307" i="2"/>
  <c r="F3307" i="2"/>
  <c r="G3307" i="2"/>
  <c r="H3307" i="2"/>
  <c r="I3307" i="2"/>
  <c r="J3307" i="2"/>
  <c r="D3308" i="2"/>
  <c r="E3308" i="2"/>
  <c r="F3308" i="2"/>
  <c r="G3308" i="2"/>
  <c r="H3308" i="2"/>
  <c r="I3308" i="2"/>
  <c r="J3308" i="2"/>
  <c r="D3309" i="2"/>
  <c r="E3309" i="2"/>
  <c r="F3309" i="2"/>
  <c r="G3309" i="2"/>
  <c r="H3309" i="2"/>
  <c r="I3309" i="2"/>
  <c r="J3309" i="2"/>
  <c r="D3310" i="2"/>
  <c r="E3310" i="2"/>
  <c r="F3310" i="2"/>
  <c r="G3310" i="2"/>
  <c r="H3310" i="2"/>
  <c r="I3310" i="2"/>
  <c r="J3310" i="2"/>
  <c r="D3311" i="2"/>
  <c r="E3311" i="2"/>
  <c r="F3311" i="2"/>
  <c r="G3311" i="2"/>
  <c r="H3311" i="2"/>
  <c r="I3311" i="2"/>
  <c r="J3311" i="2"/>
  <c r="D3312" i="2"/>
  <c r="E3312" i="2"/>
  <c r="F3312" i="2"/>
  <c r="G3312" i="2"/>
  <c r="H3312" i="2"/>
  <c r="I3312" i="2"/>
  <c r="J3312" i="2"/>
  <c r="D3313" i="2"/>
  <c r="E3313" i="2"/>
  <c r="F3313" i="2"/>
  <c r="G3313" i="2"/>
  <c r="H3313" i="2"/>
  <c r="I3313" i="2"/>
  <c r="J3313" i="2"/>
  <c r="D3314" i="2"/>
  <c r="E3314" i="2"/>
  <c r="F3314" i="2"/>
  <c r="G3314" i="2"/>
  <c r="H3314" i="2"/>
  <c r="I3314" i="2"/>
  <c r="J3314" i="2"/>
  <c r="D3315" i="2"/>
  <c r="E3315" i="2"/>
  <c r="F3315" i="2"/>
  <c r="G3315" i="2"/>
  <c r="H3315" i="2"/>
  <c r="I3315" i="2"/>
  <c r="J3315" i="2"/>
  <c r="D3316" i="2"/>
  <c r="E3316" i="2"/>
  <c r="F3316" i="2"/>
  <c r="G3316" i="2"/>
  <c r="H3316" i="2"/>
  <c r="I3316" i="2"/>
  <c r="J3316" i="2"/>
  <c r="D3317" i="2"/>
  <c r="E3317" i="2"/>
  <c r="F3317" i="2"/>
  <c r="G3317" i="2"/>
  <c r="H3317" i="2"/>
  <c r="I3317" i="2"/>
  <c r="J3317" i="2"/>
  <c r="D3318" i="2"/>
  <c r="E3318" i="2"/>
  <c r="F3318" i="2"/>
  <c r="G3318" i="2"/>
  <c r="H3318" i="2"/>
  <c r="I3318" i="2"/>
  <c r="J3318" i="2"/>
  <c r="D3319" i="2"/>
  <c r="E3319" i="2"/>
  <c r="F3319" i="2"/>
  <c r="G3319" i="2"/>
  <c r="H3319" i="2"/>
  <c r="I3319" i="2"/>
  <c r="J3319" i="2"/>
  <c r="D3320" i="2"/>
  <c r="E3320" i="2"/>
  <c r="F3320" i="2"/>
  <c r="G3320" i="2"/>
  <c r="H3320" i="2"/>
  <c r="I3320" i="2"/>
  <c r="J3320" i="2"/>
  <c r="D3321" i="2"/>
  <c r="E3321" i="2"/>
  <c r="F3321" i="2"/>
  <c r="G3321" i="2"/>
  <c r="H3321" i="2"/>
  <c r="I3321" i="2"/>
  <c r="J3321" i="2"/>
  <c r="D3322" i="2"/>
  <c r="E3322" i="2"/>
  <c r="F3322" i="2"/>
  <c r="G3322" i="2"/>
  <c r="H3322" i="2"/>
  <c r="I3322" i="2"/>
  <c r="J3322" i="2"/>
  <c r="D3323" i="2"/>
  <c r="E3323" i="2"/>
  <c r="F3323" i="2"/>
  <c r="G3323" i="2"/>
  <c r="H3323" i="2"/>
  <c r="I3323" i="2"/>
  <c r="J3323" i="2"/>
  <c r="D3324" i="2"/>
  <c r="E3324" i="2"/>
  <c r="F3324" i="2"/>
  <c r="G3324" i="2"/>
  <c r="H3324" i="2"/>
  <c r="I3324" i="2"/>
  <c r="J3324" i="2"/>
  <c r="D3325" i="2"/>
  <c r="E3325" i="2"/>
  <c r="F3325" i="2"/>
  <c r="G3325" i="2"/>
  <c r="H3325" i="2"/>
  <c r="I3325" i="2"/>
  <c r="J3325" i="2"/>
  <c r="D3326" i="2"/>
  <c r="E3326" i="2"/>
  <c r="F3326" i="2"/>
  <c r="G3326" i="2"/>
  <c r="H3326" i="2"/>
  <c r="I3326" i="2"/>
  <c r="J3326" i="2"/>
  <c r="D3327" i="2"/>
  <c r="E3327" i="2"/>
  <c r="F3327" i="2"/>
  <c r="G3327" i="2"/>
  <c r="H3327" i="2"/>
  <c r="I3327" i="2"/>
  <c r="J3327" i="2"/>
  <c r="D3328" i="2"/>
  <c r="E3328" i="2"/>
  <c r="F3328" i="2"/>
  <c r="G3328" i="2"/>
  <c r="H3328" i="2"/>
  <c r="I3328" i="2"/>
  <c r="J3328" i="2"/>
  <c r="D3329" i="2"/>
  <c r="E3329" i="2"/>
  <c r="F3329" i="2"/>
  <c r="G3329" i="2"/>
  <c r="H3329" i="2"/>
  <c r="I3329" i="2"/>
  <c r="J3329" i="2"/>
  <c r="D3330" i="2"/>
  <c r="E3330" i="2"/>
  <c r="F3330" i="2"/>
  <c r="G3330" i="2"/>
  <c r="H3330" i="2"/>
  <c r="I3330" i="2"/>
  <c r="J3330" i="2"/>
  <c r="D3331" i="2"/>
  <c r="E3331" i="2"/>
  <c r="F3331" i="2"/>
  <c r="G3331" i="2"/>
  <c r="H3331" i="2"/>
  <c r="I3331" i="2"/>
  <c r="J3331" i="2"/>
  <c r="D3332" i="2"/>
  <c r="E3332" i="2"/>
  <c r="F3332" i="2"/>
  <c r="G3332" i="2"/>
  <c r="H3332" i="2"/>
  <c r="I3332" i="2"/>
  <c r="J3332" i="2"/>
  <c r="D3333" i="2"/>
  <c r="E3333" i="2"/>
  <c r="F3333" i="2"/>
  <c r="G3333" i="2"/>
  <c r="H3333" i="2"/>
  <c r="I3333" i="2"/>
  <c r="J3333" i="2"/>
  <c r="D3334" i="2"/>
  <c r="E3334" i="2"/>
  <c r="F3334" i="2"/>
  <c r="G3334" i="2"/>
  <c r="H3334" i="2"/>
  <c r="I3334" i="2"/>
  <c r="J3334" i="2"/>
  <c r="D3335" i="2"/>
  <c r="E3335" i="2"/>
  <c r="F3335" i="2"/>
  <c r="G3335" i="2"/>
  <c r="H3335" i="2"/>
  <c r="I3335" i="2"/>
  <c r="J3335" i="2"/>
  <c r="D3336" i="2"/>
  <c r="E3336" i="2"/>
  <c r="F3336" i="2"/>
  <c r="G3336" i="2"/>
  <c r="H3336" i="2"/>
  <c r="I3336" i="2"/>
  <c r="J3336" i="2"/>
  <c r="D3337" i="2"/>
  <c r="E3337" i="2"/>
  <c r="F3337" i="2"/>
  <c r="G3337" i="2"/>
  <c r="H3337" i="2"/>
  <c r="I3337" i="2"/>
  <c r="J3337" i="2"/>
  <c r="D3338" i="2"/>
  <c r="E3338" i="2"/>
  <c r="F3338" i="2"/>
  <c r="G3338" i="2"/>
  <c r="H3338" i="2"/>
  <c r="I3338" i="2"/>
  <c r="J3338" i="2"/>
  <c r="D3339" i="2"/>
  <c r="E3339" i="2"/>
  <c r="F3339" i="2"/>
  <c r="G3339" i="2"/>
  <c r="H3339" i="2"/>
  <c r="I3339" i="2"/>
  <c r="J3339" i="2"/>
  <c r="D3340" i="2"/>
  <c r="E3340" i="2"/>
  <c r="F3340" i="2"/>
  <c r="G3340" i="2"/>
  <c r="H3340" i="2"/>
  <c r="I3340" i="2"/>
  <c r="J3340" i="2"/>
  <c r="D3341" i="2"/>
  <c r="E3341" i="2"/>
  <c r="F3341" i="2"/>
  <c r="G3341" i="2"/>
  <c r="H3341" i="2"/>
  <c r="I3341" i="2"/>
  <c r="J3341" i="2"/>
  <c r="D3342" i="2"/>
  <c r="E3342" i="2"/>
  <c r="F3342" i="2"/>
  <c r="G3342" i="2"/>
  <c r="H3342" i="2"/>
  <c r="I3342" i="2"/>
  <c r="J3342" i="2"/>
  <c r="D3343" i="2"/>
  <c r="E3343" i="2"/>
  <c r="F3343" i="2"/>
  <c r="G3343" i="2"/>
  <c r="H3343" i="2"/>
  <c r="I3343" i="2"/>
  <c r="J3343" i="2"/>
  <c r="D3344" i="2"/>
  <c r="E3344" i="2"/>
  <c r="F3344" i="2"/>
  <c r="G3344" i="2"/>
  <c r="H3344" i="2"/>
  <c r="I3344" i="2"/>
  <c r="J3344" i="2"/>
  <c r="D3345" i="2"/>
  <c r="E3345" i="2"/>
  <c r="F3345" i="2"/>
  <c r="G3345" i="2"/>
  <c r="H3345" i="2"/>
  <c r="I3345" i="2"/>
  <c r="J3345" i="2"/>
  <c r="D3346" i="2"/>
  <c r="E3346" i="2"/>
  <c r="F3346" i="2"/>
  <c r="G3346" i="2"/>
  <c r="H3346" i="2"/>
  <c r="I3346" i="2"/>
  <c r="J3346" i="2"/>
  <c r="D3347" i="2"/>
  <c r="E3347" i="2"/>
  <c r="F3347" i="2"/>
  <c r="G3347" i="2"/>
  <c r="H3347" i="2"/>
  <c r="I3347" i="2"/>
  <c r="J3347" i="2"/>
  <c r="D3348" i="2"/>
  <c r="E3348" i="2"/>
  <c r="F3348" i="2"/>
  <c r="G3348" i="2"/>
  <c r="H3348" i="2"/>
  <c r="I3348" i="2"/>
  <c r="J3348" i="2"/>
  <c r="D3349" i="2"/>
  <c r="E3349" i="2"/>
  <c r="F3349" i="2"/>
  <c r="G3349" i="2"/>
  <c r="H3349" i="2"/>
  <c r="I3349" i="2"/>
  <c r="J3349" i="2"/>
  <c r="D3350" i="2"/>
  <c r="E3350" i="2"/>
  <c r="F3350" i="2"/>
  <c r="G3350" i="2"/>
  <c r="H3350" i="2"/>
  <c r="I3350" i="2"/>
  <c r="J3350" i="2"/>
  <c r="D3351" i="2"/>
  <c r="E3351" i="2"/>
  <c r="F3351" i="2"/>
  <c r="G3351" i="2"/>
  <c r="H3351" i="2"/>
  <c r="I3351" i="2"/>
  <c r="J3351" i="2"/>
  <c r="D3352" i="2"/>
  <c r="E3352" i="2"/>
  <c r="F3352" i="2"/>
  <c r="G3352" i="2"/>
  <c r="H3352" i="2"/>
  <c r="I3352" i="2"/>
  <c r="J3352" i="2"/>
  <c r="D3353" i="2"/>
  <c r="E3353" i="2"/>
  <c r="F3353" i="2"/>
  <c r="G3353" i="2"/>
  <c r="H3353" i="2"/>
  <c r="I3353" i="2"/>
  <c r="J3353" i="2"/>
  <c r="D3354" i="2"/>
  <c r="E3354" i="2"/>
  <c r="F3354" i="2"/>
  <c r="G3354" i="2"/>
  <c r="H3354" i="2"/>
  <c r="I3354" i="2"/>
  <c r="J3354" i="2"/>
  <c r="D3355" i="2"/>
  <c r="E3355" i="2"/>
  <c r="F3355" i="2"/>
  <c r="G3355" i="2"/>
  <c r="H3355" i="2"/>
  <c r="I3355" i="2"/>
  <c r="J3355" i="2"/>
  <c r="D3356" i="2"/>
  <c r="E3356" i="2"/>
  <c r="F3356" i="2"/>
  <c r="G3356" i="2"/>
  <c r="H3356" i="2"/>
  <c r="I3356" i="2"/>
  <c r="J3356" i="2"/>
  <c r="D3357" i="2"/>
  <c r="E3357" i="2"/>
  <c r="F3357" i="2"/>
  <c r="G3357" i="2"/>
  <c r="H3357" i="2"/>
  <c r="I3357" i="2"/>
  <c r="J3357" i="2"/>
  <c r="D3358" i="2"/>
  <c r="E3358" i="2"/>
  <c r="F3358" i="2"/>
  <c r="G3358" i="2"/>
  <c r="H3358" i="2"/>
  <c r="I3358" i="2"/>
  <c r="J3358" i="2"/>
  <c r="D3359" i="2"/>
  <c r="E3359" i="2"/>
  <c r="F3359" i="2"/>
  <c r="G3359" i="2"/>
  <c r="H3359" i="2"/>
  <c r="I3359" i="2"/>
  <c r="J3359" i="2"/>
  <c r="D3360" i="2"/>
  <c r="E3360" i="2"/>
  <c r="F3360" i="2"/>
  <c r="G3360" i="2"/>
  <c r="H3360" i="2"/>
  <c r="I3360" i="2"/>
  <c r="J3360" i="2"/>
  <c r="D3361" i="2"/>
  <c r="E3361" i="2"/>
  <c r="F3361" i="2"/>
  <c r="G3361" i="2"/>
  <c r="H3361" i="2"/>
  <c r="I3361" i="2"/>
  <c r="J3361" i="2"/>
  <c r="D3362" i="2"/>
  <c r="E3362" i="2"/>
  <c r="F3362" i="2"/>
  <c r="G3362" i="2"/>
  <c r="H3362" i="2"/>
  <c r="I3362" i="2"/>
  <c r="J3362" i="2"/>
  <c r="D3363" i="2"/>
  <c r="E3363" i="2"/>
  <c r="F3363" i="2"/>
  <c r="G3363" i="2"/>
  <c r="H3363" i="2"/>
  <c r="I3363" i="2"/>
  <c r="J3363" i="2"/>
  <c r="D3364" i="2"/>
  <c r="E3364" i="2"/>
  <c r="F3364" i="2"/>
  <c r="G3364" i="2"/>
  <c r="H3364" i="2"/>
  <c r="I3364" i="2"/>
  <c r="J3364" i="2"/>
  <c r="D3365" i="2"/>
  <c r="E3365" i="2"/>
  <c r="F3365" i="2"/>
  <c r="G3365" i="2"/>
  <c r="H3365" i="2"/>
  <c r="I3365" i="2"/>
  <c r="J3365" i="2"/>
  <c r="D3366" i="2"/>
  <c r="E3366" i="2"/>
  <c r="F3366" i="2"/>
  <c r="G3366" i="2"/>
  <c r="H3366" i="2"/>
  <c r="I3366" i="2"/>
  <c r="J3366" i="2"/>
  <c r="D3367" i="2"/>
  <c r="E3367" i="2"/>
  <c r="F3367" i="2"/>
  <c r="G3367" i="2"/>
  <c r="H3367" i="2"/>
  <c r="I3367" i="2"/>
  <c r="J3367" i="2"/>
  <c r="D3368" i="2"/>
  <c r="E3368" i="2"/>
  <c r="F3368" i="2"/>
  <c r="G3368" i="2"/>
  <c r="H3368" i="2"/>
  <c r="I3368" i="2"/>
  <c r="J3368" i="2"/>
  <c r="D3369" i="2"/>
  <c r="E3369" i="2"/>
  <c r="F3369" i="2"/>
  <c r="G3369" i="2"/>
  <c r="H3369" i="2"/>
  <c r="I3369" i="2"/>
  <c r="J3369" i="2"/>
  <c r="D3370" i="2"/>
  <c r="E3370" i="2"/>
  <c r="F3370" i="2"/>
  <c r="G3370" i="2"/>
  <c r="H3370" i="2"/>
  <c r="I3370" i="2"/>
  <c r="J3370" i="2"/>
  <c r="D3371" i="2"/>
  <c r="E3371" i="2"/>
  <c r="F3371" i="2"/>
  <c r="G3371" i="2"/>
  <c r="H3371" i="2"/>
  <c r="I3371" i="2"/>
  <c r="J3371" i="2"/>
  <c r="D3372" i="2"/>
  <c r="E3372" i="2"/>
  <c r="F3372" i="2"/>
  <c r="G3372" i="2"/>
  <c r="H3372" i="2"/>
  <c r="I3372" i="2"/>
  <c r="J3372" i="2"/>
  <c r="D3373" i="2"/>
  <c r="E3373" i="2"/>
  <c r="F3373" i="2"/>
  <c r="G3373" i="2"/>
  <c r="H3373" i="2"/>
  <c r="I3373" i="2"/>
  <c r="J3373" i="2"/>
  <c r="D3374" i="2"/>
  <c r="E3374" i="2"/>
  <c r="F3374" i="2"/>
  <c r="G3374" i="2"/>
  <c r="H3374" i="2"/>
  <c r="I3374" i="2"/>
  <c r="J3374" i="2"/>
  <c r="D3375" i="2"/>
  <c r="E3375" i="2"/>
  <c r="F3375" i="2"/>
  <c r="G3375" i="2"/>
  <c r="H3375" i="2"/>
  <c r="I3375" i="2"/>
  <c r="J3375" i="2"/>
  <c r="D3376" i="2"/>
  <c r="E3376" i="2"/>
  <c r="F3376" i="2"/>
  <c r="G3376" i="2"/>
  <c r="H3376" i="2"/>
  <c r="I3376" i="2"/>
  <c r="J3376" i="2"/>
  <c r="D3377" i="2"/>
  <c r="E3377" i="2"/>
  <c r="F3377" i="2"/>
  <c r="G3377" i="2"/>
  <c r="H3377" i="2"/>
  <c r="I3377" i="2"/>
  <c r="J3377" i="2"/>
  <c r="D3378" i="2"/>
  <c r="E3378" i="2"/>
  <c r="F3378" i="2"/>
  <c r="G3378" i="2"/>
  <c r="H3378" i="2"/>
  <c r="I3378" i="2"/>
  <c r="J3378" i="2"/>
  <c r="D3379" i="2"/>
  <c r="E3379" i="2"/>
  <c r="F3379" i="2"/>
  <c r="G3379" i="2"/>
  <c r="H3379" i="2"/>
  <c r="I3379" i="2"/>
  <c r="J3379" i="2"/>
  <c r="D3380" i="2"/>
  <c r="E3380" i="2"/>
  <c r="F3380" i="2"/>
  <c r="G3380" i="2"/>
  <c r="H3380" i="2"/>
  <c r="I3380" i="2"/>
  <c r="J3380" i="2"/>
  <c r="D3381" i="2"/>
  <c r="E3381" i="2"/>
  <c r="F3381" i="2"/>
  <c r="G3381" i="2"/>
  <c r="H3381" i="2"/>
  <c r="I3381" i="2"/>
  <c r="J3381" i="2"/>
  <c r="D3382" i="2"/>
  <c r="E3382" i="2"/>
  <c r="F3382" i="2"/>
  <c r="G3382" i="2"/>
  <c r="H3382" i="2"/>
  <c r="I3382" i="2"/>
  <c r="J3382" i="2"/>
  <c r="D3383" i="2"/>
  <c r="E3383" i="2"/>
  <c r="F3383" i="2"/>
  <c r="G3383" i="2"/>
  <c r="H3383" i="2"/>
  <c r="I3383" i="2"/>
  <c r="J3383" i="2"/>
  <c r="D3384" i="2"/>
  <c r="E3384" i="2"/>
  <c r="F3384" i="2"/>
  <c r="G3384" i="2"/>
  <c r="H3384" i="2"/>
  <c r="I3384" i="2"/>
  <c r="J3384" i="2"/>
  <c r="D3385" i="2"/>
  <c r="E3385" i="2"/>
  <c r="F3385" i="2"/>
  <c r="G3385" i="2"/>
  <c r="H3385" i="2"/>
  <c r="I3385" i="2"/>
  <c r="J3385" i="2"/>
  <c r="D3386" i="2"/>
  <c r="E3386" i="2"/>
  <c r="F3386" i="2"/>
  <c r="G3386" i="2"/>
  <c r="H3386" i="2"/>
  <c r="I3386" i="2"/>
  <c r="J3386" i="2"/>
  <c r="D3387" i="2"/>
  <c r="E3387" i="2"/>
  <c r="F3387" i="2"/>
  <c r="G3387" i="2"/>
  <c r="H3387" i="2"/>
  <c r="I3387" i="2"/>
  <c r="J3387" i="2"/>
  <c r="D3388" i="2"/>
  <c r="E3388" i="2"/>
  <c r="F3388" i="2"/>
  <c r="G3388" i="2"/>
  <c r="H3388" i="2"/>
  <c r="I3388" i="2"/>
  <c r="J3388" i="2"/>
  <c r="D3389" i="2"/>
  <c r="E3389" i="2"/>
  <c r="F3389" i="2"/>
  <c r="G3389" i="2"/>
  <c r="H3389" i="2"/>
  <c r="I3389" i="2"/>
  <c r="J3389" i="2"/>
  <c r="D3390" i="2"/>
  <c r="E3390" i="2"/>
  <c r="F3390" i="2"/>
  <c r="G3390" i="2"/>
  <c r="H3390" i="2"/>
  <c r="I3390" i="2"/>
  <c r="J3390" i="2"/>
  <c r="D3391" i="2"/>
  <c r="E3391" i="2"/>
  <c r="F3391" i="2"/>
  <c r="G3391" i="2"/>
  <c r="H3391" i="2"/>
  <c r="I3391" i="2"/>
  <c r="J3391" i="2"/>
  <c r="D3392" i="2"/>
  <c r="E3392" i="2"/>
  <c r="F3392" i="2"/>
  <c r="G3392" i="2"/>
  <c r="H3392" i="2"/>
  <c r="I3392" i="2"/>
  <c r="J3392" i="2"/>
  <c r="D3393" i="2"/>
  <c r="E3393" i="2"/>
  <c r="F3393" i="2"/>
  <c r="G3393" i="2"/>
  <c r="H3393" i="2"/>
  <c r="I3393" i="2"/>
  <c r="J3393" i="2"/>
  <c r="D3394" i="2"/>
  <c r="E3394" i="2"/>
  <c r="F3394" i="2"/>
  <c r="G3394" i="2"/>
  <c r="H3394" i="2"/>
  <c r="I3394" i="2"/>
  <c r="J3394" i="2"/>
  <c r="D3395" i="2"/>
  <c r="E3395" i="2"/>
  <c r="F3395" i="2"/>
  <c r="G3395" i="2"/>
  <c r="H3395" i="2"/>
  <c r="I3395" i="2"/>
  <c r="J3395" i="2"/>
  <c r="D3396" i="2"/>
  <c r="E3396" i="2"/>
  <c r="F3396" i="2"/>
  <c r="G3396" i="2"/>
  <c r="H3396" i="2"/>
  <c r="I3396" i="2"/>
  <c r="J3396" i="2"/>
  <c r="D3397" i="2"/>
  <c r="E3397" i="2"/>
  <c r="F3397" i="2"/>
  <c r="G3397" i="2"/>
  <c r="H3397" i="2"/>
  <c r="I3397" i="2"/>
  <c r="J3397" i="2"/>
  <c r="D3398" i="2"/>
  <c r="E3398" i="2"/>
  <c r="F3398" i="2"/>
  <c r="G3398" i="2"/>
  <c r="H3398" i="2"/>
  <c r="I3398" i="2"/>
  <c r="J3398" i="2"/>
  <c r="D3399" i="2"/>
  <c r="E3399" i="2"/>
  <c r="F3399" i="2"/>
  <c r="G3399" i="2"/>
  <c r="H3399" i="2"/>
  <c r="I3399" i="2"/>
  <c r="J3399" i="2"/>
  <c r="D3400" i="2"/>
  <c r="E3400" i="2"/>
  <c r="F3400" i="2"/>
  <c r="G3400" i="2"/>
  <c r="H3400" i="2"/>
  <c r="I3400" i="2"/>
  <c r="J3400" i="2"/>
  <c r="D3401" i="2"/>
  <c r="E3401" i="2"/>
  <c r="F3401" i="2"/>
  <c r="G3401" i="2"/>
  <c r="H3401" i="2"/>
  <c r="I3401" i="2"/>
  <c r="J3401" i="2"/>
  <c r="D3402" i="2"/>
  <c r="E3402" i="2"/>
  <c r="F3402" i="2"/>
  <c r="G3402" i="2"/>
  <c r="H3402" i="2"/>
  <c r="I3402" i="2"/>
  <c r="J3402" i="2"/>
  <c r="D3403" i="2"/>
  <c r="E3403" i="2"/>
  <c r="F3403" i="2"/>
  <c r="G3403" i="2"/>
  <c r="H3403" i="2"/>
  <c r="I3403" i="2"/>
  <c r="J3403" i="2"/>
  <c r="D3404" i="2"/>
  <c r="E3404" i="2"/>
  <c r="F3404" i="2"/>
  <c r="G3404" i="2"/>
  <c r="H3404" i="2"/>
  <c r="I3404" i="2"/>
  <c r="J3404" i="2"/>
  <c r="D3405" i="2"/>
  <c r="E3405" i="2"/>
  <c r="F3405" i="2"/>
  <c r="G3405" i="2"/>
  <c r="H3405" i="2"/>
  <c r="I3405" i="2"/>
  <c r="J3405" i="2"/>
  <c r="D3406" i="2"/>
  <c r="E3406" i="2"/>
  <c r="F3406" i="2"/>
  <c r="G3406" i="2"/>
  <c r="H3406" i="2"/>
  <c r="I3406" i="2"/>
  <c r="J3406" i="2"/>
  <c r="D3407" i="2"/>
  <c r="E3407" i="2"/>
  <c r="F3407" i="2"/>
  <c r="G3407" i="2"/>
  <c r="H3407" i="2"/>
  <c r="I3407" i="2"/>
  <c r="J3407" i="2"/>
  <c r="D3408" i="2"/>
  <c r="E3408" i="2"/>
  <c r="F3408" i="2"/>
  <c r="G3408" i="2"/>
  <c r="H3408" i="2"/>
  <c r="I3408" i="2"/>
  <c r="J3408" i="2"/>
  <c r="D3409" i="2"/>
  <c r="E3409" i="2"/>
  <c r="F3409" i="2"/>
  <c r="G3409" i="2"/>
  <c r="H3409" i="2"/>
  <c r="I3409" i="2"/>
  <c r="J3409" i="2"/>
  <c r="D3410" i="2"/>
  <c r="E3410" i="2"/>
  <c r="F3410" i="2"/>
  <c r="G3410" i="2"/>
  <c r="H3410" i="2"/>
  <c r="I3410" i="2"/>
  <c r="J3410" i="2"/>
  <c r="D3411" i="2"/>
  <c r="E3411" i="2"/>
  <c r="F3411" i="2"/>
  <c r="G3411" i="2"/>
  <c r="H3411" i="2"/>
  <c r="I3411" i="2"/>
  <c r="J3411" i="2"/>
  <c r="D3412" i="2"/>
  <c r="E3412" i="2"/>
  <c r="F3412" i="2"/>
  <c r="G3412" i="2"/>
  <c r="H3412" i="2"/>
  <c r="I3412" i="2"/>
  <c r="J3412" i="2"/>
  <c r="D3413" i="2"/>
  <c r="E3413" i="2"/>
  <c r="F3413" i="2"/>
  <c r="G3413" i="2"/>
  <c r="H3413" i="2"/>
  <c r="I3413" i="2"/>
  <c r="J3413" i="2"/>
  <c r="D3414" i="2"/>
  <c r="E3414" i="2"/>
  <c r="F3414" i="2"/>
  <c r="G3414" i="2"/>
  <c r="H3414" i="2"/>
  <c r="I3414" i="2"/>
  <c r="J3414" i="2"/>
  <c r="D3415" i="2"/>
  <c r="E3415" i="2"/>
  <c r="F3415" i="2"/>
  <c r="G3415" i="2"/>
  <c r="H3415" i="2"/>
  <c r="I3415" i="2"/>
  <c r="J3415" i="2"/>
  <c r="D3416" i="2"/>
  <c r="E3416" i="2"/>
  <c r="F3416" i="2"/>
  <c r="G3416" i="2"/>
  <c r="H3416" i="2"/>
  <c r="I3416" i="2"/>
  <c r="J3416" i="2"/>
  <c r="D3417" i="2"/>
  <c r="E3417" i="2"/>
  <c r="F3417" i="2"/>
  <c r="G3417" i="2"/>
  <c r="H3417" i="2"/>
  <c r="I3417" i="2"/>
  <c r="J3417" i="2"/>
  <c r="D3418" i="2"/>
  <c r="E3418" i="2"/>
  <c r="F3418" i="2"/>
  <c r="G3418" i="2"/>
  <c r="H3418" i="2"/>
  <c r="I3418" i="2"/>
  <c r="J3418" i="2"/>
  <c r="D3419" i="2"/>
  <c r="E3419" i="2"/>
  <c r="F3419" i="2"/>
  <c r="G3419" i="2"/>
  <c r="H3419" i="2"/>
  <c r="I3419" i="2"/>
  <c r="J3419" i="2"/>
  <c r="D3420" i="2"/>
  <c r="E3420" i="2"/>
  <c r="F3420" i="2"/>
  <c r="G3420" i="2"/>
  <c r="H3420" i="2"/>
  <c r="I3420" i="2"/>
  <c r="J3420" i="2"/>
  <c r="D3421" i="2"/>
  <c r="E3421" i="2"/>
  <c r="F3421" i="2"/>
  <c r="G3421" i="2"/>
  <c r="H3421" i="2"/>
  <c r="I3421" i="2"/>
  <c r="J3421" i="2"/>
  <c r="D3422" i="2"/>
  <c r="E3422" i="2"/>
  <c r="F3422" i="2"/>
  <c r="G3422" i="2"/>
  <c r="H3422" i="2"/>
  <c r="I3422" i="2"/>
  <c r="J3422" i="2"/>
  <c r="D3423" i="2"/>
  <c r="E3423" i="2"/>
  <c r="F3423" i="2"/>
  <c r="G3423" i="2"/>
  <c r="H3423" i="2"/>
  <c r="I3423" i="2"/>
  <c r="J3423" i="2"/>
  <c r="D3424" i="2"/>
  <c r="E3424" i="2"/>
  <c r="F3424" i="2"/>
  <c r="G3424" i="2"/>
  <c r="H3424" i="2"/>
  <c r="I3424" i="2"/>
  <c r="J3424" i="2"/>
  <c r="D3425" i="2"/>
  <c r="E3425" i="2"/>
  <c r="F3425" i="2"/>
  <c r="G3425" i="2"/>
  <c r="H3425" i="2"/>
  <c r="I3425" i="2"/>
  <c r="J3425" i="2"/>
  <c r="D3426" i="2"/>
  <c r="E3426" i="2"/>
  <c r="F3426" i="2"/>
  <c r="G3426" i="2"/>
  <c r="H3426" i="2"/>
  <c r="I3426" i="2"/>
  <c r="J3426" i="2"/>
  <c r="D3427" i="2"/>
  <c r="E3427" i="2"/>
  <c r="F3427" i="2"/>
  <c r="G3427" i="2"/>
  <c r="H3427" i="2"/>
  <c r="I3427" i="2"/>
  <c r="J3427" i="2"/>
  <c r="D3428" i="2"/>
  <c r="E3428" i="2"/>
  <c r="F3428" i="2"/>
  <c r="G3428" i="2"/>
  <c r="H3428" i="2"/>
  <c r="I3428" i="2"/>
  <c r="J3428" i="2"/>
  <c r="D3429" i="2"/>
  <c r="E3429" i="2"/>
  <c r="F3429" i="2"/>
  <c r="G3429" i="2"/>
  <c r="H3429" i="2"/>
  <c r="I3429" i="2"/>
  <c r="J3429" i="2"/>
  <c r="D3430" i="2"/>
  <c r="E3430" i="2"/>
  <c r="F3430" i="2"/>
  <c r="G3430" i="2"/>
  <c r="H3430" i="2"/>
  <c r="I3430" i="2"/>
  <c r="J3430" i="2"/>
  <c r="D3431" i="2"/>
  <c r="E3431" i="2"/>
  <c r="F3431" i="2"/>
  <c r="G3431" i="2"/>
  <c r="H3431" i="2"/>
  <c r="I3431" i="2"/>
  <c r="J3431" i="2"/>
  <c r="D3432" i="2"/>
  <c r="E3432" i="2"/>
  <c r="F3432" i="2"/>
  <c r="G3432" i="2"/>
  <c r="H3432" i="2"/>
  <c r="I3432" i="2"/>
  <c r="J3432" i="2"/>
  <c r="D3433" i="2"/>
  <c r="E3433" i="2"/>
  <c r="F3433" i="2"/>
  <c r="G3433" i="2"/>
  <c r="H3433" i="2"/>
  <c r="I3433" i="2"/>
  <c r="J3433" i="2"/>
  <c r="D3434" i="2"/>
  <c r="E3434" i="2"/>
  <c r="F3434" i="2"/>
  <c r="G3434" i="2"/>
  <c r="H3434" i="2"/>
  <c r="I3434" i="2"/>
  <c r="J3434" i="2"/>
  <c r="D3435" i="2"/>
  <c r="E3435" i="2"/>
  <c r="F3435" i="2"/>
  <c r="G3435" i="2"/>
  <c r="H3435" i="2"/>
  <c r="I3435" i="2"/>
  <c r="J3435" i="2"/>
  <c r="D3436" i="2"/>
  <c r="E3436" i="2"/>
  <c r="F3436" i="2"/>
  <c r="G3436" i="2"/>
  <c r="H3436" i="2"/>
  <c r="I3436" i="2"/>
  <c r="J3436" i="2"/>
  <c r="D3437" i="2"/>
  <c r="E3437" i="2"/>
  <c r="F3437" i="2"/>
  <c r="G3437" i="2"/>
  <c r="H3437" i="2"/>
  <c r="I3437" i="2"/>
  <c r="J3437" i="2"/>
  <c r="D3438" i="2"/>
  <c r="E3438" i="2"/>
  <c r="F3438" i="2"/>
  <c r="G3438" i="2"/>
  <c r="H3438" i="2"/>
  <c r="I3438" i="2"/>
  <c r="J3438" i="2"/>
  <c r="D3439" i="2"/>
  <c r="E3439" i="2"/>
  <c r="F3439" i="2"/>
  <c r="G3439" i="2"/>
  <c r="H3439" i="2"/>
  <c r="I3439" i="2"/>
  <c r="J3439" i="2"/>
  <c r="D3440" i="2"/>
  <c r="E3440" i="2"/>
  <c r="F3440" i="2"/>
  <c r="G3440" i="2"/>
  <c r="H3440" i="2"/>
  <c r="I3440" i="2"/>
  <c r="J3440" i="2"/>
  <c r="D3441" i="2"/>
  <c r="E3441" i="2"/>
  <c r="F3441" i="2"/>
  <c r="G3441" i="2"/>
  <c r="H3441" i="2"/>
  <c r="I3441" i="2"/>
  <c r="J3441" i="2"/>
  <c r="D3442" i="2"/>
  <c r="E3442" i="2"/>
  <c r="F3442" i="2"/>
  <c r="G3442" i="2"/>
  <c r="H3442" i="2"/>
  <c r="I3442" i="2"/>
  <c r="J3442" i="2"/>
  <c r="D3443" i="2"/>
  <c r="E3443" i="2"/>
  <c r="F3443" i="2"/>
  <c r="G3443" i="2"/>
  <c r="H3443" i="2"/>
  <c r="I3443" i="2"/>
  <c r="J3443" i="2"/>
  <c r="D3444" i="2"/>
  <c r="E3444" i="2"/>
  <c r="F3444" i="2"/>
  <c r="G3444" i="2"/>
  <c r="H3444" i="2"/>
  <c r="I3444" i="2"/>
  <c r="J3444" i="2"/>
  <c r="D3445" i="2"/>
  <c r="E3445" i="2"/>
  <c r="F3445" i="2"/>
  <c r="G3445" i="2"/>
  <c r="H3445" i="2"/>
  <c r="I3445" i="2"/>
  <c r="J3445" i="2"/>
  <c r="D3446" i="2"/>
  <c r="E3446" i="2"/>
  <c r="F3446" i="2"/>
  <c r="G3446" i="2"/>
  <c r="H3446" i="2"/>
  <c r="I3446" i="2"/>
  <c r="J3446" i="2"/>
  <c r="D3447" i="2"/>
  <c r="E3447" i="2"/>
  <c r="F3447" i="2"/>
  <c r="G3447" i="2"/>
  <c r="H3447" i="2"/>
  <c r="I3447" i="2"/>
  <c r="J3447" i="2"/>
  <c r="D3448" i="2"/>
  <c r="E3448" i="2"/>
  <c r="F3448" i="2"/>
  <c r="G3448" i="2"/>
  <c r="H3448" i="2"/>
  <c r="I3448" i="2"/>
  <c r="J3448" i="2"/>
  <c r="D3449" i="2"/>
  <c r="E3449" i="2"/>
  <c r="F3449" i="2"/>
  <c r="G3449" i="2"/>
  <c r="H3449" i="2"/>
  <c r="I3449" i="2"/>
  <c r="J3449" i="2"/>
  <c r="D3450" i="2"/>
  <c r="E3450" i="2"/>
  <c r="F3450" i="2"/>
  <c r="G3450" i="2"/>
  <c r="H3450" i="2"/>
  <c r="I3450" i="2"/>
  <c r="J3450" i="2"/>
  <c r="D3451" i="2"/>
  <c r="E3451" i="2"/>
  <c r="F3451" i="2"/>
  <c r="G3451" i="2"/>
  <c r="H3451" i="2"/>
  <c r="I3451" i="2"/>
  <c r="J3451" i="2"/>
  <c r="D3452" i="2"/>
  <c r="E3452" i="2"/>
  <c r="F3452" i="2"/>
  <c r="G3452" i="2"/>
  <c r="H3452" i="2"/>
  <c r="I3452" i="2"/>
  <c r="J3452" i="2"/>
  <c r="D3453" i="2"/>
  <c r="E3453" i="2"/>
  <c r="F3453" i="2"/>
  <c r="G3453" i="2"/>
  <c r="H3453" i="2"/>
  <c r="I3453" i="2"/>
  <c r="J3453" i="2"/>
  <c r="D3454" i="2"/>
  <c r="E3454" i="2"/>
  <c r="F3454" i="2"/>
  <c r="G3454" i="2"/>
  <c r="H3454" i="2"/>
  <c r="I3454" i="2"/>
  <c r="J3454" i="2"/>
  <c r="D3455" i="2"/>
  <c r="E3455" i="2"/>
  <c r="F3455" i="2"/>
  <c r="G3455" i="2"/>
  <c r="H3455" i="2"/>
  <c r="I3455" i="2"/>
  <c r="J3455" i="2"/>
  <c r="D3456" i="2"/>
  <c r="E3456" i="2"/>
  <c r="F3456" i="2"/>
  <c r="G3456" i="2"/>
  <c r="H3456" i="2"/>
  <c r="I3456" i="2"/>
  <c r="J3456" i="2"/>
  <c r="D3457" i="2"/>
  <c r="E3457" i="2"/>
  <c r="F3457" i="2"/>
  <c r="G3457" i="2"/>
  <c r="H3457" i="2"/>
  <c r="I3457" i="2"/>
  <c r="J3457" i="2"/>
  <c r="D3458" i="2"/>
  <c r="E3458" i="2"/>
  <c r="F3458" i="2"/>
  <c r="G3458" i="2"/>
  <c r="H3458" i="2"/>
  <c r="I3458" i="2"/>
  <c r="J3458" i="2"/>
  <c r="D3459" i="2"/>
  <c r="E3459" i="2"/>
  <c r="F3459" i="2"/>
  <c r="G3459" i="2"/>
  <c r="H3459" i="2"/>
  <c r="I3459" i="2"/>
  <c r="J3459" i="2"/>
  <c r="D3460" i="2"/>
  <c r="E3460" i="2"/>
  <c r="F3460" i="2"/>
  <c r="G3460" i="2"/>
  <c r="H3460" i="2"/>
  <c r="I3460" i="2"/>
  <c r="J3460" i="2"/>
  <c r="D3461" i="2"/>
  <c r="E3461" i="2"/>
  <c r="F3461" i="2"/>
  <c r="G3461" i="2"/>
  <c r="H3461" i="2"/>
  <c r="I3461" i="2"/>
  <c r="J3461" i="2"/>
  <c r="D3462" i="2"/>
  <c r="E3462" i="2"/>
  <c r="F3462" i="2"/>
  <c r="G3462" i="2"/>
  <c r="H3462" i="2"/>
  <c r="I3462" i="2"/>
  <c r="J3462" i="2"/>
  <c r="D3463" i="2"/>
  <c r="E3463" i="2"/>
  <c r="F3463" i="2"/>
  <c r="G3463" i="2"/>
  <c r="H3463" i="2"/>
  <c r="I3463" i="2"/>
  <c r="J3463" i="2"/>
  <c r="D3464" i="2"/>
  <c r="E3464" i="2"/>
  <c r="F3464" i="2"/>
  <c r="G3464" i="2"/>
  <c r="H3464" i="2"/>
  <c r="I3464" i="2"/>
  <c r="J3464" i="2"/>
  <c r="D3465" i="2"/>
  <c r="E3465" i="2"/>
  <c r="F3465" i="2"/>
  <c r="G3465" i="2"/>
  <c r="H3465" i="2"/>
  <c r="I3465" i="2"/>
  <c r="J3465" i="2"/>
  <c r="D3466" i="2"/>
  <c r="E3466" i="2"/>
  <c r="F3466" i="2"/>
  <c r="G3466" i="2"/>
  <c r="H3466" i="2"/>
  <c r="I3466" i="2"/>
  <c r="J3466" i="2"/>
  <c r="D3467" i="2"/>
  <c r="E3467" i="2"/>
  <c r="F3467" i="2"/>
  <c r="G3467" i="2"/>
  <c r="H3467" i="2"/>
  <c r="I3467" i="2"/>
  <c r="J3467" i="2"/>
  <c r="D3468" i="2"/>
  <c r="E3468" i="2"/>
  <c r="F3468" i="2"/>
  <c r="G3468" i="2"/>
  <c r="H3468" i="2"/>
  <c r="I3468" i="2"/>
  <c r="J3468" i="2"/>
  <c r="D3469" i="2"/>
  <c r="E3469" i="2"/>
  <c r="F3469" i="2"/>
  <c r="G3469" i="2"/>
  <c r="H3469" i="2"/>
  <c r="I3469" i="2"/>
  <c r="J3469" i="2"/>
  <c r="D3470" i="2"/>
  <c r="E3470" i="2"/>
  <c r="F3470" i="2"/>
  <c r="G3470" i="2"/>
  <c r="H3470" i="2"/>
  <c r="I3470" i="2"/>
  <c r="J3470" i="2"/>
  <c r="D3471" i="2"/>
  <c r="E3471" i="2"/>
  <c r="F3471" i="2"/>
  <c r="G3471" i="2"/>
  <c r="H3471" i="2"/>
  <c r="I3471" i="2"/>
  <c r="J3471" i="2"/>
  <c r="D3472" i="2"/>
  <c r="E3472" i="2"/>
  <c r="F3472" i="2"/>
  <c r="G3472" i="2"/>
  <c r="H3472" i="2"/>
  <c r="I3472" i="2"/>
  <c r="J3472" i="2"/>
  <c r="D3473" i="2"/>
  <c r="E3473" i="2"/>
  <c r="F3473" i="2"/>
  <c r="G3473" i="2"/>
  <c r="H3473" i="2"/>
  <c r="I3473" i="2"/>
  <c r="J3473" i="2"/>
  <c r="D3474" i="2"/>
  <c r="E3474" i="2"/>
  <c r="F3474" i="2"/>
  <c r="G3474" i="2"/>
  <c r="H3474" i="2"/>
  <c r="I3474" i="2"/>
  <c r="J3474" i="2"/>
  <c r="D3475" i="2"/>
  <c r="E3475" i="2"/>
  <c r="F3475" i="2"/>
  <c r="G3475" i="2"/>
  <c r="H3475" i="2"/>
  <c r="I3475" i="2"/>
  <c r="J3475" i="2"/>
  <c r="D3476" i="2"/>
  <c r="E3476" i="2"/>
  <c r="F3476" i="2"/>
  <c r="G3476" i="2"/>
  <c r="H3476" i="2"/>
  <c r="I3476" i="2"/>
  <c r="J3476" i="2"/>
  <c r="D3477" i="2"/>
  <c r="E3477" i="2"/>
  <c r="F3477" i="2"/>
  <c r="G3477" i="2"/>
  <c r="H3477" i="2"/>
  <c r="I3477" i="2"/>
  <c r="J3477" i="2"/>
  <c r="D3478" i="2"/>
  <c r="E3478" i="2"/>
  <c r="F3478" i="2"/>
  <c r="G3478" i="2"/>
  <c r="H3478" i="2"/>
  <c r="I3478" i="2"/>
  <c r="J3478" i="2"/>
  <c r="D3479" i="2"/>
  <c r="E3479" i="2"/>
  <c r="F3479" i="2"/>
  <c r="G3479" i="2"/>
  <c r="H3479" i="2"/>
  <c r="I3479" i="2"/>
  <c r="J3479" i="2"/>
  <c r="D3480" i="2"/>
  <c r="E3480" i="2"/>
  <c r="F3480" i="2"/>
  <c r="G3480" i="2"/>
  <c r="H3480" i="2"/>
  <c r="I3480" i="2"/>
  <c r="J3480" i="2"/>
  <c r="D3481" i="2"/>
  <c r="E3481" i="2"/>
  <c r="F3481" i="2"/>
  <c r="G3481" i="2"/>
  <c r="H3481" i="2"/>
  <c r="I3481" i="2"/>
  <c r="J3481" i="2"/>
  <c r="D3482" i="2"/>
  <c r="E3482" i="2"/>
  <c r="F3482" i="2"/>
  <c r="G3482" i="2"/>
  <c r="H3482" i="2"/>
  <c r="I3482" i="2"/>
  <c r="J3482" i="2"/>
  <c r="D3483" i="2"/>
  <c r="E3483" i="2"/>
  <c r="F3483" i="2"/>
  <c r="G3483" i="2"/>
  <c r="H3483" i="2"/>
  <c r="I3483" i="2"/>
  <c r="J3483" i="2"/>
  <c r="D3484" i="2"/>
  <c r="E3484" i="2"/>
  <c r="F3484" i="2"/>
  <c r="G3484" i="2"/>
  <c r="H3484" i="2"/>
  <c r="I3484" i="2"/>
  <c r="J3484" i="2"/>
  <c r="D3485" i="2"/>
  <c r="E3485" i="2"/>
  <c r="F3485" i="2"/>
  <c r="G3485" i="2"/>
  <c r="H3485" i="2"/>
  <c r="I3485" i="2"/>
  <c r="J3485" i="2"/>
  <c r="D3486" i="2"/>
  <c r="E3486" i="2"/>
  <c r="F3486" i="2"/>
  <c r="G3486" i="2"/>
  <c r="H3486" i="2"/>
  <c r="I3486" i="2"/>
  <c r="J3486" i="2"/>
  <c r="D3487" i="2"/>
  <c r="E3487" i="2"/>
  <c r="F3487" i="2"/>
  <c r="G3487" i="2"/>
  <c r="H3487" i="2"/>
  <c r="I3487" i="2"/>
  <c r="J3487" i="2"/>
  <c r="D3488" i="2"/>
  <c r="E3488" i="2"/>
  <c r="F3488" i="2"/>
  <c r="G3488" i="2"/>
  <c r="H3488" i="2"/>
  <c r="I3488" i="2"/>
  <c r="J3488" i="2"/>
  <c r="D3489" i="2"/>
  <c r="E3489" i="2"/>
  <c r="F3489" i="2"/>
  <c r="G3489" i="2"/>
  <c r="H3489" i="2"/>
  <c r="I3489" i="2"/>
  <c r="J3489" i="2"/>
  <c r="D3490" i="2"/>
  <c r="E3490" i="2"/>
  <c r="F3490" i="2"/>
  <c r="G3490" i="2"/>
  <c r="H3490" i="2"/>
  <c r="I3490" i="2"/>
  <c r="J3490" i="2"/>
  <c r="D3491" i="2"/>
  <c r="E3491" i="2"/>
  <c r="F3491" i="2"/>
  <c r="G3491" i="2"/>
  <c r="H3491" i="2"/>
  <c r="I3491" i="2"/>
  <c r="J3491" i="2"/>
  <c r="D3492" i="2"/>
  <c r="E3492" i="2"/>
  <c r="F3492" i="2"/>
  <c r="G3492" i="2"/>
  <c r="H3492" i="2"/>
  <c r="I3492" i="2"/>
  <c r="J3492" i="2"/>
  <c r="D3493" i="2"/>
  <c r="E3493" i="2"/>
  <c r="F3493" i="2"/>
  <c r="G3493" i="2"/>
  <c r="H3493" i="2"/>
  <c r="I3493" i="2"/>
  <c r="J3493" i="2"/>
  <c r="D3494" i="2"/>
  <c r="E3494" i="2"/>
  <c r="F3494" i="2"/>
  <c r="G3494" i="2"/>
  <c r="H3494" i="2"/>
  <c r="I3494" i="2"/>
  <c r="J3494" i="2"/>
  <c r="D3495" i="2"/>
  <c r="E3495" i="2"/>
  <c r="F3495" i="2"/>
  <c r="G3495" i="2"/>
  <c r="H3495" i="2"/>
  <c r="I3495" i="2"/>
  <c r="J3495" i="2"/>
  <c r="D3496" i="2"/>
  <c r="E3496" i="2"/>
  <c r="F3496" i="2"/>
  <c r="G3496" i="2"/>
  <c r="H3496" i="2"/>
  <c r="I3496" i="2"/>
  <c r="J3496" i="2"/>
  <c r="D3497" i="2"/>
  <c r="E3497" i="2"/>
  <c r="F3497" i="2"/>
  <c r="G3497" i="2"/>
  <c r="H3497" i="2"/>
  <c r="I3497" i="2"/>
  <c r="J3497" i="2"/>
  <c r="D3498" i="2"/>
  <c r="E3498" i="2"/>
  <c r="F3498" i="2"/>
  <c r="G3498" i="2"/>
  <c r="H3498" i="2"/>
  <c r="I3498" i="2"/>
  <c r="J3498" i="2"/>
  <c r="D3499" i="2"/>
  <c r="E3499" i="2"/>
  <c r="F3499" i="2"/>
  <c r="G3499" i="2"/>
  <c r="H3499" i="2"/>
  <c r="I3499" i="2"/>
  <c r="J3499" i="2"/>
  <c r="D3500" i="2"/>
  <c r="E3500" i="2"/>
  <c r="F3500" i="2"/>
  <c r="G3500" i="2"/>
  <c r="H3500" i="2"/>
  <c r="I3500" i="2"/>
  <c r="J3500" i="2"/>
  <c r="D3501" i="2"/>
  <c r="E3501" i="2"/>
  <c r="F3501" i="2"/>
  <c r="G3501" i="2"/>
  <c r="H3501" i="2"/>
  <c r="I3501" i="2"/>
  <c r="J3501" i="2"/>
  <c r="D3502" i="2"/>
  <c r="E3502" i="2"/>
  <c r="F3502" i="2"/>
  <c r="G3502" i="2"/>
  <c r="H3502" i="2"/>
  <c r="I3502" i="2"/>
  <c r="J3502" i="2"/>
  <c r="D3503" i="2"/>
  <c r="E3503" i="2"/>
  <c r="F3503" i="2"/>
  <c r="G3503" i="2"/>
  <c r="H3503" i="2"/>
  <c r="I3503" i="2"/>
  <c r="J3503" i="2"/>
  <c r="D3504" i="2"/>
  <c r="E3504" i="2"/>
  <c r="F3504" i="2"/>
  <c r="G3504" i="2"/>
  <c r="H3504" i="2"/>
  <c r="I3504" i="2"/>
  <c r="J3504" i="2"/>
  <c r="D3505" i="2"/>
  <c r="E3505" i="2"/>
  <c r="F3505" i="2"/>
  <c r="G3505" i="2"/>
  <c r="H3505" i="2"/>
  <c r="I3505" i="2"/>
  <c r="J3505" i="2"/>
  <c r="D3506" i="2"/>
  <c r="E3506" i="2"/>
  <c r="F3506" i="2"/>
  <c r="G3506" i="2"/>
  <c r="H3506" i="2"/>
  <c r="I3506" i="2"/>
  <c r="J3506" i="2"/>
  <c r="D3507" i="2"/>
  <c r="E3507" i="2"/>
  <c r="F3507" i="2"/>
  <c r="G3507" i="2"/>
  <c r="H3507" i="2"/>
  <c r="I3507" i="2"/>
  <c r="J3507" i="2"/>
  <c r="D3508" i="2"/>
  <c r="E3508" i="2"/>
  <c r="F3508" i="2"/>
  <c r="G3508" i="2"/>
  <c r="H3508" i="2"/>
  <c r="I3508" i="2"/>
  <c r="J3508" i="2"/>
  <c r="D3509" i="2"/>
  <c r="E3509" i="2"/>
  <c r="F3509" i="2"/>
  <c r="G3509" i="2"/>
  <c r="H3509" i="2"/>
  <c r="I3509" i="2"/>
  <c r="J3509" i="2"/>
  <c r="D3510" i="2"/>
  <c r="E3510" i="2"/>
  <c r="F3510" i="2"/>
  <c r="G3510" i="2"/>
  <c r="H3510" i="2"/>
  <c r="I3510" i="2"/>
  <c r="J3510" i="2"/>
  <c r="D3511" i="2"/>
  <c r="E3511" i="2"/>
  <c r="F3511" i="2"/>
  <c r="G3511" i="2"/>
  <c r="H3511" i="2"/>
  <c r="I3511" i="2"/>
  <c r="J3511" i="2"/>
  <c r="D3512" i="2"/>
  <c r="E3512" i="2"/>
  <c r="F3512" i="2"/>
  <c r="G3512" i="2"/>
  <c r="H3512" i="2"/>
  <c r="I3512" i="2"/>
  <c r="J3512" i="2"/>
  <c r="D3513" i="2"/>
  <c r="E3513" i="2"/>
  <c r="F3513" i="2"/>
  <c r="G3513" i="2"/>
  <c r="H3513" i="2"/>
  <c r="I3513" i="2"/>
  <c r="J3513" i="2"/>
  <c r="D3514" i="2"/>
  <c r="E3514" i="2"/>
  <c r="F3514" i="2"/>
  <c r="G3514" i="2"/>
  <c r="H3514" i="2"/>
  <c r="I3514" i="2"/>
  <c r="J3514" i="2"/>
  <c r="D3515" i="2"/>
  <c r="E3515" i="2"/>
  <c r="F3515" i="2"/>
  <c r="G3515" i="2"/>
  <c r="H3515" i="2"/>
  <c r="I3515" i="2"/>
  <c r="J3515" i="2"/>
  <c r="D3516" i="2"/>
  <c r="E3516" i="2"/>
  <c r="F3516" i="2"/>
  <c r="G3516" i="2"/>
  <c r="H3516" i="2"/>
  <c r="I3516" i="2"/>
  <c r="J3516" i="2"/>
  <c r="D3517" i="2"/>
  <c r="E3517" i="2"/>
  <c r="F3517" i="2"/>
  <c r="G3517" i="2"/>
  <c r="H3517" i="2"/>
  <c r="I3517" i="2"/>
  <c r="J3517" i="2"/>
  <c r="D3518" i="2"/>
  <c r="E3518" i="2"/>
  <c r="F3518" i="2"/>
  <c r="G3518" i="2"/>
  <c r="H3518" i="2"/>
  <c r="I3518" i="2"/>
  <c r="J3518" i="2"/>
  <c r="D3519" i="2"/>
  <c r="E3519" i="2"/>
  <c r="F3519" i="2"/>
  <c r="G3519" i="2"/>
  <c r="H3519" i="2"/>
  <c r="I3519" i="2"/>
  <c r="J3519" i="2"/>
  <c r="D3520" i="2"/>
  <c r="E3520" i="2"/>
  <c r="F3520" i="2"/>
  <c r="G3520" i="2"/>
  <c r="H3520" i="2"/>
  <c r="I3520" i="2"/>
  <c r="J3520" i="2"/>
  <c r="D3521" i="2"/>
  <c r="E3521" i="2"/>
  <c r="F3521" i="2"/>
  <c r="G3521" i="2"/>
  <c r="H3521" i="2"/>
  <c r="I3521" i="2"/>
  <c r="J3521" i="2"/>
  <c r="D3522" i="2"/>
  <c r="E3522" i="2"/>
  <c r="F3522" i="2"/>
  <c r="G3522" i="2"/>
  <c r="H3522" i="2"/>
  <c r="I3522" i="2"/>
  <c r="J3522" i="2"/>
  <c r="D3523" i="2"/>
  <c r="E3523" i="2"/>
  <c r="F3523" i="2"/>
  <c r="G3523" i="2"/>
  <c r="H3523" i="2"/>
  <c r="I3523" i="2"/>
  <c r="J3523" i="2"/>
  <c r="D3524" i="2"/>
  <c r="E3524" i="2"/>
  <c r="F3524" i="2"/>
  <c r="G3524" i="2"/>
  <c r="H3524" i="2"/>
  <c r="I3524" i="2"/>
  <c r="J3524" i="2"/>
  <c r="D3525" i="2"/>
  <c r="E3525" i="2"/>
  <c r="F3525" i="2"/>
  <c r="G3525" i="2"/>
  <c r="H3525" i="2"/>
  <c r="I3525" i="2"/>
  <c r="J3525" i="2"/>
  <c r="D3526" i="2"/>
  <c r="E3526" i="2"/>
  <c r="F3526" i="2"/>
  <c r="G3526" i="2"/>
  <c r="H3526" i="2"/>
  <c r="I3526" i="2"/>
  <c r="J3526" i="2"/>
  <c r="D3527" i="2"/>
  <c r="E3527" i="2"/>
  <c r="F3527" i="2"/>
  <c r="G3527" i="2"/>
  <c r="H3527" i="2"/>
  <c r="I3527" i="2"/>
  <c r="J3527" i="2"/>
  <c r="D3528" i="2"/>
  <c r="E3528" i="2"/>
  <c r="F3528" i="2"/>
  <c r="G3528" i="2"/>
  <c r="H3528" i="2"/>
  <c r="I3528" i="2"/>
  <c r="J3528" i="2"/>
  <c r="D3529" i="2"/>
  <c r="E3529" i="2"/>
  <c r="F3529" i="2"/>
  <c r="G3529" i="2"/>
  <c r="H3529" i="2"/>
  <c r="I3529" i="2"/>
  <c r="J3529" i="2"/>
  <c r="D3530" i="2"/>
  <c r="E3530" i="2"/>
  <c r="F3530" i="2"/>
  <c r="G3530" i="2"/>
  <c r="H3530" i="2"/>
  <c r="I3530" i="2"/>
  <c r="J3530" i="2"/>
  <c r="D3531" i="2"/>
  <c r="E3531" i="2"/>
  <c r="F3531" i="2"/>
  <c r="G3531" i="2"/>
  <c r="H3531" i="2"/>
  <c r="I3531" i="2"/>
  <c r="J3531" i="2"/>
  <c r="D3532" i="2"/>
  <c r="E3532" i="2"/>
  <c r="F3532" i="2"/>
  <c r="G3532" i="2"/>
  <c r="H3532" i="2"/>
  <c r="I3532" i="2"/>
  <c r="J3532" i="2"/>
  <c r="D3533" i="2"/>
  <c r="E3533" i="2"/>
  <c r="F3533" i="2"/>
  <c r="G3533" i="2"/>
  <c r="H3533" i="2"/>
  <c r="I3533" i="2"/>
  <c r="J3533" i="2"/>
  <c r="D3534" i="2"/>
  <c r="E3534" i="2"/>
  <c r="F3534" i="2"/>
  <c r="G3534" i="2"/>
  <c r="H3534" i="2"/>
  <c r="I3534" i="2"/>
  <c r="J3534" i="2"/>
  <c r="D3535" i="2"/>
  <c r="E3535" i="2"/>
  <c r="F3535" i="2"/>
  <c r="G3535" i="2"/>
  <c r="H3535" i="2"/>
  <c r="I3535" i="2"/>
  <c r="J3535" i="2"/>
  <c r="D3536" i="2"/>
  <c r="E3536" i="2"/>
  <c r="F3536" i="2"/>
  <c r="G3536" i="2"/>
  <c r="H3536" i="2"/>
  <c r="I3536" i="2"/>
  <c r="J3536" i="2"/>
  <c r="D3537" i="2"/>
  <c r="E3537" i="2"/>
  <c r="F3537" i="2"/>
  <c r="G3537" i="2"/>
  <c r="H3537" i="2"/>
  <c r="I3537" i="2"/>
  <c r="J3537" i="2"/>
  <c r="D3538" i="2"/>
  <c r="E3538" i="2"/>
  <c r="F3538" i="2"/>
  <c r="G3538" i="2"/>
  <c r="H3538" i="2"/>
  <c r="I3538" i="2"/>
  <c r="J3538" i="2"/>
  <c r="D3539" i="2"/>
  <c r="E3539" i="2"/>
  <c r="F3539" i="2"/>
  <c r="G3539" i="2"/>
  <c r="H3539" i="2"/>
  <c r="I3539" i="2"/>
  <c r="J3539" i="2"/>
  <c r="D3540" i="2"/>
  <c r="E3540" i="2"/>
  <c r="F3540" i="2"/>
  <c r="G3540" i="2"/>
  <c r="H3540" i="2"/>
  <c r="I3540" i="2"/>
  <c r="J3540" i="2"/>
  <c r="D3541" i="2"/>
  <c r="E3541" i="2"/>
  <c r="F3541" i="2"/>
  <c r="G3541" i="2"/>
  <c r="H3541" i="2"/>
  <c r="I3541" i="2"/>
  <c r="J3541" i="2"/>
  <c r="D3542" i="2"/>
  <c r="E3542" i="2"/>
  <c r="F3542" i="2"/>
  <c r="G3542" i="2"/>
  <c r="H3542" i="2"/>
  <c r="I3542" i="2"/>
  <c r="J3542" i="2"/>
  <c r="D3543" i="2"/>
  <c r="E3543" i="2"/>
  <c r="F3543" i="2"/>
  <c r="G3543" i="2"/>
  <c r="H3543" i="2"/>
  <c r="I3543" i="2"/>
  <c r="J3543" i="2"/>
  <c r="D3544" i="2"/>
  <c r="E3544" i="2"/>
  <c r="F3544" i="2"/>
  <c r="G3544" i="2"/>
  <c r="H3544" i="2"/>
  <c r="I3544" i="2"/>
  <c r="J3544" i="2"/>
  <c r="D3545" i="2"/>
  <c r="E3545" i="2"/>
  <c r="F3545" i="2"/>
  <c r="G3545" i="2"/>
  <c r="H3545" i="2"/>
  <c r="I3545" i="2"/>
  <c r="J3545" i="2"/>
  <c r="D3546" i="2"/>
  <c r="E3546" i="2"/>
  <c r="F3546" i="2"/>
  <c r="G3546" i="2"/>
  <c r="H3546" i="2"/>
  <c r="I3546" i="2"/>
  <c r="J3546" i="2"/>
  <c r="D3547" i="2"/>
  <c r="E3547" i="2"/>
  <c r="F3547" i="2"/>
  <c r="G3547" i="2"/>
  <c r="H3547" i="2"/>
  <c r="I3547" i="2"/>
  <c r="J3547" i="2"/>
  <c r="D3548" i="2"/>
  <c r="E3548" i="2"/>
  <c r="F3548" i="2"/>
  <c r="G3548" i="2"/>
  <c r="H3548" i="2"/>
  <c r="I3548" i="2"/>
  <c r="J3548" i="2"/>
  <c r="D3549" i="2"/>
  <c r="E3549" i="2"/>
  <c r="F3549" i="2"/>
  <c r="G3549" i="2"/>
  <c r="H3549" i="2"/>
  <c r="I3549" i="2"/>
  <c r="J3549" i="2"/>
  <c r="D3550" i="2"/>
  <c r="E3550" i="2"/>
  <c r="F3550" i="2"/>
  <c r="G3550" i="2"/>
  <c r="H3550" i="2"/>
  <c r="I3550" i="2"/>
  <c r="J3550" i="2"/>
  <c r="D3551" i="2"/>
  <c r="E3551" i="2"/>
  <c r="F3551" i="2"/>
  <c r="G3551" i="2"/>
  <c r="H3551" i="2"/>
  <c r="I3551" i="2"/>
  <c r="J3551" i="2"/>
  <c r="D3552" i="2"/>
  <c r="E3552" i="2"/>
  <c r="F3552" i="2"/>
  <c r="G3552" i="2"/>
  <c r="H3552" i="2"/>
  <c r="I3552" i="2"/>
  <c r="J3552" i="2"/>
  <c r="D3553" i="2"/>
  <c r="E3553" i="2"/>
  <c r="F3553" i="2"/>
  <c r="G3553" i="2"/>
  <c r="H3553" i="2"/>
  <c r="I3553" i="2"/>
  <c r="J3553" i="2"/>
  <c r="D3554" i="2"/>
  <c r="E3554" i="2"/>
  <c r="F3554" i="2"/>
  <c r="G3554" i="2"/>
  <c r="H3554" i="2"/>
  <c r="I3554" i="2"/>
  <c r="J3554" i="2"/>
  <c r="D3555" i="2"/>
  <c r="E3555" i="2"/>
  <c r="F3555" i="2"/>
  <c r="G3555" i="2"/>
  <c r="H3555" i="2"/>
  <c r="I3555" i="2"/>
  <c r="J3555" i="2"/>
  <c r="D3556" i="2"/>
  <c r="E3556" i="2"/>
  <c r="F3556" i="2"/>
  <c r="G3556" i="2"/>
  <c r="H3556" i="2"/>
  <c r="I3556" i="2"/>
  <c r="J3556" i="2"/>
  <c r="D3557" i="2"/>
  <c r="E3557" i="2"/>
  <c r="F3557" i="2"/>
  <c r="G3557" i="2"/>
  <c r="H3557" i="2"/>
  <c r="I3557" i="2"/>
  <c r="J3557" i="2"/>
  <c r="D3558" i="2"/>
  <c r="E3558" i="2"/>
  <c r="F3558" i="2"/>
  <c r="G3558" i="2"/>
  <c r="H3558" i="2"/>
  <c r="I3558" i="2"/>
  <c r="J3558" i="2"/>
  <c r="D3559" i="2"/>
  <c r="E3559" i="2"/>
  <c r="F3559" i="2"/>
  <c r="G3559" i="2"/>
  <c r="H3559" i="2"/>
  <c r="I3559" i="2"/>
  <c r="J3559" i="2"/>
  <c r="D3560" i="2"/>
  <c r="E3560" i="2"/>
  <c r="F3560" i="2"/>
  <c r="G3560" i="2"/>
  <c r="H3560" i="2"/>
  <c r="I3560" i="2"/>
  <c r="J3560" i="2"/>
  <c r="D3561" i="2"/>
  <c r="E3561" i="2"/>
  <c r="F3561" i="2"/>
  <c r="G3561" i="2"/>
  <c r="H3561" i="2"/>
  <c r="I3561" i="2"/>
  <c r="J3561" i="2"/>
  <c r="D3562" i="2"/>
  <c r="E3562" i="2"/>
  <c r="F3562" i="2"/>
  <c r="G3562" i="2"/>
  <c r="H3562" i="2"/>
  <c r="I3562" i="2"/>
  <c r="J3562" i="2"/>
  <c r="D3563" i="2"/>
  <c r="E3563" i="2"/>
  <c r="F3563" i="2"/>
  <c r="G3563" i="2"/>
  <c r="H3563" i="2"/>
  <c r="I3563" i="2"/>
  <c r="J3563" i="2"/>
  <c r="D3564" i="2"/>
  <c r="E3564" i="2"/>
  <c r="F3564" i="2"/>
  <c r="G3564" i="2"/>
  <c r="H3564" i="2"/>
  <c r="I3564" i="2"/>
  <c r="J3564" i="2"/>
  <c r="D3565" i="2"/>
  <c r="E3565" i="2"/>
  <c r="F3565" i="2"/>
  <c r="G3565" i="2"/>
  <c r="H3565" i="2"/>
  <c r="I3565" i="2"/>
  <c r="J3565" i="2"/>
  <c r="D3566" i="2"/>
  <c r="E3566" i="2"/>
  <c r="F3566" i="2"/>
  <c r="G3566" i="2"/>
  <c r="H3566" i="2"/>
  <c r="I3566" i="2"/>
  <c r="J3566" i="2"/>
  <c r="D3567" i="2"/>
  <c r="E3567" i="2"/>
  <c r="F3567" i="2"/>
  <c r="G3567" i="2"/>
  <c r="H3567" i="2"/>
  <c r="I3567" i="2"/>
  <c r="J3567" i="2"/>
  <c r="D3568" i="2"/>
  <c r="E3568" i="2"/>
  <c r="F3568" i="2"/>
  <c r="G3568" i="2"/>
  <c r="H3568" i="2"/>
  <c r="I3568" i="2"/>
  <c r="J3568" i="2"/>
  <c r="D3569" i="2"/>
  <c r="E3569" i="2"/>
  <c r="F3569" i="2"/>
  <c r="G3569" i="2"/>
  <c r="H3569" i="2"/>
  <c r="I3569" i="2"/>
  <c r="J3569" i="2"/>
  <c r="D3570" i="2"/>
  <c r="E3570" i="2"/>
  <c r="F3570" i="2"/>
  <c r="G3570" i="2"/>
  <c r="H3570" i="2"/>
  <c r="I3570" i="2"/>
  <c r="J3570" i="2"/>
  <c r="D3571" i="2"/>
  <c r="E3571" i="2"/>
  <c r="F3571" i="2"/>
  <c r="G3571" i="2"/>
  <c r="H3571" i="2"/>
  <c r="I3571" i="2"/>
  <c r="J3571" i="2"/>
  <c r="D3572" i="2"/>
  <c r="E3572" i="2"/>
  <c r="F3572" i="2"/>
  <c r="G3572" i="2"/>
  <c r="H3572" i="2"/>
  <c r="I3572" i="2"/>
  <c r="J3572" i="2"/>
  <c r="D3573" i="2"/>
  <c r="E3573" i="2"/>
  <c r="F3573" i="2"/>
  <c r="G3573" i="2"/>
  <c r="H3573" i="2"/>
  <c r="I3573" i="2"/>
  <c r="J3573" i="2"/>
  <c r="D3574" i="2"/>
  <c r="E3574" i="2"/>
  <c r="F3574" i="2"/>
  <c r="G3574" i="2"/>
  <c r="H3574" i="2"/>
  <c r="I3574" i="2"/>
  <c r="J3574" i="2"/>
  <c r="D3575" i="2"/>
  <c r="E3575" i="2"/>
  <c r="F3575" i="2"/>
  <c r="G3575" i="2"/>
  <c r="H3575" i="2"/>
  <c r="I3575" i="2"/>
  <c r="J3575" i="2"/>
  <c r="D3576" i="2"/>
  <c r="E3576" i="2"/>
  <c r="F3576" i="2"/>
  <c r="G3576" i="2"/>
  <c r="H3576" i="2"/>
  <c r="I3576" i="2"/>
  <c r="J3576" i="2"/>
  <c r="D3577" i="2"/>
  <c r="E3577" i="2"/>
  <c r="F3577" i="2"/>
  <c r="G3577" i="2"/>
  <c r="H3577" i="2"/>
  <c r="I3577" i="2"/>
  <c r="J3577" i="2"/>
  <c r="D3578" i="2"/>
  <c r="E3578" i="2"/>
  <c r="F3578" i="2"/>
  <c r="G3578" i="2"/>
  <c r="H3578" i="2"/>
  <c r="I3578" i="2"/>
  <c r="J3578" i="2"/>
  <c r="D3579" i="2"/>
  <c r="E3579" i="2"/>
  <c r="F3579" i="2"/>
  <c r="G3579" i="2"/>
  <c r="H3579" i="2"/>
  <c r="I3579" i="2"/>
  <c r="J3579" i="2"/>
  <c r="D3580" i="2"/>
  <c r="E3580" i="2"/>
  <c r="F3580" i="2"/>
  <c r="G3580" i="2"/>
  <c r="H3580" i="2"/>
  <c r="I3580" i="2"/>
  <c r="J3580" i="2"/>
  <c r="D3581" i="2"/>
  <c r="E3581" i="2"/>
  <c r="F3581" i="2"/>
  <c r="G3581" i="2"/>
  <c r="H3581" i="2"/>
  <c r="I3581" i="2"/>
  <c r="J3581" i="2"/>
  <c r="D3582" i="2"/>
  <c r="E3582" i="2"/>
  <c r="F3582" i="2"/>
  <c r="G3582" i="2"/>
  <c r="H3582" i="2"/>
  <c r="I3582" i="2"/>
  <c r="J3582" i="2"/>
  <c r="D3583" i="2"/>
  <c r="E3583" i="2"/>
  <c r="F3583" i="2"/>
  <c r="G3583" i="2"/>
  <c r="H3583" i="2"/>
  <c r="I3583" i="2"/>
  <c r="J3583" i="2"/>
  <c r="D3584" i="2"/>
  <c r="E3584" i="2"/>
  <c r="F3584" i="2"/>
  <c r="G3584" i="2"/>
  <c r="H3584" i="2"/>
  <c r="I3584" i="2"/>
  <c r="J3584" i="2"/>
  <c r="D3585" i="2"/>
  <c r="E3585" i="2"/>
  <c r="F3585" i="2"/>
  <c r="G3585" i="2"/>
  <c r="H3585" i="2"/>
  <c r="I3585" i="2"/>
  <c r="J3585" i="2"/>
  <c r="D3586" i="2"/>
  <c r="E3586" i="2"/>
  <c r="F3586" i="2"/>
  <c r="G3586" i="2"/>
  <c r="H3586" i="2"/>
  <c r="I3586" i="2"/>
  <c r="J3586" i="2"/>
  <c r="D3587" i="2"/>
  <c r="E3587" i="2"/>
  <c r="F3587" i="2"/>
  <c r="G3587" i="2"/>
  <c r="H3587" i="2"/>
  <c r="I3587" i="2"/>
  <c r="J3587" i="2"/>
  <c r="D3588" i="2"/>
  <c r="E3588" i="2"/>
  <c r="F3588" i="2"/>
  <c r="G3588" i="2"/>
  <c r="H3588" i="2"/>
  <c r="I3588" i="2"/>
  <c r="J3588" i="2"/>
  <c r="D3589" i="2"/>
  <c r="E3589" i="2"/>
  <c r="F3589" i="2"/>
  <c r="G3589" i="2"/>
  <c r="H3589" i="2"/>
  <c r="I3589" i="2"/>
  <c r="J3589" i="2"/>
  <c r="D3590" i="2"/>
  <c r="E3590" i="2"/>
  <c r="F3590" i="2"/>
  <c r="G3590" i="2"/>
  <c r="H3590" i="2"/>
  <c r="I3590" i="2"/>
  <c r="J3590" i="2"/>
  <c r="D3591" i="2"/>
  <c r="E3591" i="2"/>
  <c r="F3591" i="2"/>
  <c r="G3591" i="2"/>
  <c r="H3591" i="2"/>
  <c r="I3591" i="2"/>
  <c r="J3591" i="2"/>
  <c r="D3592" i="2"/>
  <c r="E3592" i="2"/>
  <c r="F3592" i="2"/>
  <c r="G3592" i="2"/>
  <c r="H3592" i="2"/>
  <c r="I3592" i="2"/>
  <c r="J3592" i="2"/>
  <c r="D3593" i="2"/>
  <c r="E3593" i="2"/>
  <c r="F3593" i="2"/>
  <c r="G3593" i="2"/>
  <c r="H3593" i="2"/>
  <c r="I3593" i="2"/>
  <c r="J3593" i="2"/>
  <c r="D3594" i="2"/>
  <c r="E3594" i="2"/>
  <c r="F3594" i="2"/>
  <c r="G3594" i="2"/>
  <c r="H3594" i="2"/>
  <c r="I3594" i="2"/>
  <c r="J3594" i="2"/>
  <c r="D3595" i="2"/>
  <c r="E3595" i="2"/>
  <c r="F3595" i="2"/>
  <c r="G3595" i="2"/>
  <c r="H3595" i="2"/>
  <c r="I3595" i="2"/>
  <c r="J3595" i="2"/>
  <c r="D3596" i="2"/>
  <c r="E3596" i="2"/>
  <c r="F3596" i="2"/>
  <c r="G3596" i="2"/>
  <c r="H3596" i="2"/>
  <c r="I3596" i="2"/>
  <c r="J3596" i="2"/>
  <c r="D3597" i="2"/>
  <c r="E3597" i="2"/>
  <c r="F3597" i="2"/>
  <c r="G3597" i="2"/>
  <c r="H3597" i="2"/>
  <c r="I3597" i="2"/>
  <c r="J3597" i="2"/>
  <c r="D3598" i="2"/>
  <c r="E3598" i="2"/>
  <c r="F3598" i="2"/>
  <c r="G3598" i="2"/>
  <c r="H3598" i="2"/>
  <c r="I3598" i="2"/>
  <c r="J3598" i="2"/>
  <c r="D3599" i="2"/>
  <c r="E3599" i="2"/>
  <c r="F3599" i="2"/>
  <c r="G3599" i="2"/>
  <c r="H3599" i="2"/>
  <c r="I3599" i="2"/>
  <c r="J3599" i="2"/>
  <c r="D3600" i="2"/>
  <c r="E3600" i="2"/>
  <c r="F3600" i="2"/>
  <c r="G3600" i="2"/>
  <c r="H3600" i="2"/>
  <c r="I3600" i="2"/>
  <c r="J3600" i="2"/>
  <c r="D3601" i="2"/>
  <c r="E3601" i="2"/>
  <c r="F3601" i="2"/>
  <c r="G3601" i="2"/>
  <c r="H3601" i="2"/>
  <c r="I3601" i="2"/>
  <c r="J3601" i="2"/>
  <c r="D3602" i="2"/>
  <c r="E3602" i="2"/>
  <c r="F3602" i="2"/>
  <c r="G3602" i="2"/>
  <c r="H3602" i="2"/>
  <c r="I3602" i="2"/>
  <c r="J3602" i="2"/>
  <c r="D3603" i="2"/>
  <c r="E3603" i="2"/>
  <c r="F3603" i="2"/>
  <c r="G3603" i="2"/>
  <c r="H3603" i="2"/>
  <c r="I3603" i="2"/>
  <c r="J3603" i="2"/>
  <c r="D3604" i="2"/>
  <c r="E3604" i="2"/>
  <c r="F3604" i="2"/>
  <c r="G3604" i="2"/>
  <c r="H3604" i="2"/>
  <c r="I3604" i="2"/>
  <c r="J3604" i="2"/>
  <c r="D3605" i="2"/>
  <c r="E3605" i="2"/>
  <c r="F3605" i="2"/>
  <c r="G3605" i="2"/>
  <c r="H3605" i="2"/>
  <c r="I3605" i="2"/>
  <c r="J3605" i="2"/>
  <c r="D3606" i="2"/>
  <c r="E3606" i="2"/>
  <c r="F3606" i="2"/>
  <c r="G3606" i="2"/>
  <c r="H3606" i="2"/>
  <c r="I3606" i="2"/>
  <c r="J3606" i="2"/>
  <c r="D3607" i="2"/>
  <c r="E3607" i="2"/>
  <c r="F3607" i="2"/>
  <c r="G3607" i="2"/>
  <c r="H3607" i="2"/>
  <c r="I3607" i="2"/>
  <c r="J3607" i="2"/>
  <c r="D3608" i="2"/>
  <c r="E3608" i="2"/>
  <c r="F3608" i="2"/>
  <c r="G3608" i="2"/>
  <c r="H3608" i="2"/>
  <c r="I3608" i="2"/>
  <c r="J3608" i="2"/>
  <c r="D3609" i="2"/>
  <c r="E3609" i="2"/>
  <c r="F3609" i="2"/>
  <c r="G3609" i="2"/>
  <c r="H3609" i="2"/>
  <c r="I3609" i="2"/>
  <c r="J3609" i="2"/>
  <c r="D3610" i="2"/>
  <c r="E3610" i="2"/>
  <c r="F3610" i="2"/>
  <c r="G3610" i="2"/>
  <c r="H3610" i="2"/>
  <c r="I3610" i="2"/>
  <c r="J3610" i="2"/>
  <c r="D3611" i="2"/>
  <c r="E3611" i="2"/>
  <c r="F3611" i="2"/>
  <c r="G3611" i="2"/>
  <c r="H3611" i="2"/>
  <c r="I3611" i="2"/>
  <c r="J3611" i="2"/>
  <c r="D3612" i="2"/>
  <c r="E3612" i="2"/>
  <c r="F3612" i="2"/>
  <c r="G3612" i="2"/>
  <c r="H3612" i="2"/>
  <c r="I3612" i="2"/>
  <c r="J3612" i="2"/>
  <c r="D3613" i="2"/>
  <c r="E3613" i="2"/>
  <c r="F3613" i="2"/>
  <c r="G3613" i="2"/>
  <c r="H3613" i="2"/>
  <c r="I3613" i="2"/>
  <c r="J3613" i="2"/>
  <c r="D3614" i="2"/>
  <c r="E3614" i="2"/>
  <c r="F3614" i="2"/>
  <c r="G3614" i="2"/>
  <c r="H3614" i="2"/>
  <c r="I3614" i="2"/>
  <c r="J3614" i="2"/>
  <c r="D3615" i="2"/>
  <c r="E3615" i="2"/>
  <c r="F3615" i="2"/>
  <c r="G3615" i="2"/>
  <c r="H3615" i="2"/>
  <c r="I3615" i="2"/>
  <c r="J3615" i="2"/>
  <c r="D3616" i="2"/>
  <c r="E3616" i="2"/>
  <c r="F3616" i="2"/>
  <c r="G3616" i="2"/>
  <c r="H3616" i="2"/>
  <c r="I3616" i="2"/>
  <c r="J3616" i="2"/>
  <c r="D3617" i="2"/>
  <c r="E3617" i="2"/>
  <c r="F3617" i="2"/>
  <c r="G3617" i="2"/>
  <c r="H3617" i="2"/>
  <c r="I3617" i="2"/>
  <c r="J3617" i="2"/>
  <c r="D3618" i="2"/>
  <c r="E3618" i="2"/>
  <c r="F3618" i="2"/>
  <c r="G3618" i="2"/>
  <c r="H3618" i="2"/>
  <c r="I3618" i="2"/>
  <c r="J3618" i="2"/>
  <c r="D3619" i="2"/>
  <c r="E3619" i="2"/>
  <c r="F3619" i="2"/>
  <c r="G3619" i="2"/>
  <c r="H3619" i="2"/>
  <c r="I3619" i="2"/>
  <c r="J3619" i="2"/>
  <c r="D3620" i="2"/>
  <c r="E3620" i="2"/>
  <c r="F3620" i="2"/>
  <c r="G3620" i="2"/>
  <c r="H3620" i="2"/>
  <c r="I3620" i="2"/>
  <c r="J3620" i="2"/>
  <c r="D3621" i="2"/>
  <c r="E3621" i="2"/>
  <c r="F3621" i="2"/>
  <c r="G3621" i="2"/>
  <c r="H3621" i="2"/>
  <c r="I3621" i="2"/>
  <c r="J3621" i="2"/>
  <c r="D3622" i="2"/>
  <c r="E3622" i="2"/>
  <c r="F3622" i="2"/>
  <c r="G3622" i="2"/>
  <c r="H3622" i="2"/>
  <c r="I3622" i="2"/>
  <c r="J3622" i="2"/>
  <c r="D3623" i="2"/>
  <c r="E3623" i="2"/>
  <c r="F3623" i="2"/>
  <c r="G3623" i="2"/>
  <c r="H3623" i="2"/>
  <c r="I3623" i="2"/>
  <c r="J3623" i="2"/>
  <c r="D3624" i="2"/>
  <c r="E3624" i="2"/>
  <c r="F3624" i="2"/>
  <c r="G3624" i="2"/>
  <c r="H3624" i="2"/>
  <c r="I3624" i="2"/>
  <c r="J3624" i="2"/>
  <c r="D3625" i="2"/>
  <c r="E3625" i="2"/>
  <c r="F3625" i="2"/>
  <c r="G3625" i="2"/>
  <c r="H3625" i="2"/>
  <c r="I3625" i="2"/>
  <c r="J3625" i="2"/>
  <c r="D3626" i="2"/>
  <c r="E3626" i="2"/>
  <c r="F3626" i="2"/>
  <c r="G3626" i="2"/>
  <c r="H3626" i="2"/>
  <c r="I3626" i="2"/>
  <c r="J3626" i="2"/>
  <c r="D3627" i="2"/>
  <c r="E3627" i="2"/>
  <c r="F3627" i="2"/>
  <c r="G3627" i="2"/>
  <c r="H3627" i="2"/>
  <c r="I3627" i="2"/>
  <c r="J3627" i="2"/>
  <c r="D3628" i="2"/>
  <c r="E3628" i="2"/>
  <c r="F3628" i="2"/>
  <c r="G3628" i="2"/>
  <c r="H3628" i="2"/>
  <c r="I3628" i="2"/>
  <c r="J3628" i="2"/>
  <c r="D3629" i="2"/>
  <c r="E3629" i="2"/>
  <c r="F3629" i="2"/>
  <c r="G3629" i="2"/>
  <c r="H3629" i="2"/>
  <c r="I3629" i="2"/>
  <c r="J3629" i="2"/>
  <c r="D3630" i="2"/>
  <c r="E3630" i="2"/>
  <c r="F3630" i="2"/>
  <c r="G3630" i="2"/>
  <c r="H3630" i="2"/>
  <c r="I3630" i="2"/>
  <c r="J3630" i="2"/>
  <c r="D3631" i="2"/>
  <c r="E3631" i="2"/>
  <c r="F3631" i="2"/>
  <c r="G3631" i="2"/>
  <c r="H3631" i="2"/>
  <c r="I3631" i="2"/>
  <c r="J3631" i="2"/>
  <c r="D3632" i="2"/>
  <c r="E3632" i="2"/>
  <c r="F3632" i="2"/>
  <c r="G3632" i="2"/>
  <c r="H3632" i="2"/>
  <c r="I3632" i="2"/>
  <c r="J3632" i="2"/>
  <c r="D3633" i="2"/>
  <c r="E3633" i="2"/>
  <c r="F3633" i="2"/>
  <c r="G3633" i="2"/>
  <c r="H3633" i="2"/>
  <c r="I3633" i="2"/>
  <c r="J3633" i="2"/>
  <c r="D3634" i="2"/>
  <c r="E3634" i="2"/>
  <c r="F3634" i="2"/>
  <c r="G3634" i="2"/>
  <c r="H3634" i="2"/>
  <c r="I3634" i="2"/>
  <c r="J3634" i="2"/>
  <c r="D3635" i="2"/>
  <c r="E3635" i="2"/>
  <c r="F3635" i="2"/>
  <c r="G3635" i="2"/>
  <c r="H3635" i="2"/>
  <c r="I3635" i="2"/>
  <c r="J3635" i="2"/>
  <c r="D3636" i="2"/>
  <c r="E3636" i="2"/>
  <c r="F3636" i="2"/>
  <c r="G3636" i="2"/>
  <c r="H3636" i="2"/>
  <c r="I3636" i="2"/>
  <c r="J3636" i="2"/>
  <c r="D3637" i="2"/>
  <c r="E3637" i="2"/>
  <c r="F3637" i="2"/>
  <c r="G3637" i="2"/>
  <c r="H3637" i="2"/>
  <c r="I3637" i="2"/>
  <c r="J3637" i="2"/>
  <c r="D3638" i="2"/>
  <c r="E3638" i="2"/>
  <c r="F3638" i="2"/>
  <c r="G3638" i="2"/>
  <c r="H3638" i="2"/>
  <c r="I3638" i="2"/>
  <c r="J3638" i="2"/>
  <c r="D3639" i="2"/>
  <c r="E3639" i="2"/>
  <c r="F3639" i="2"/>
  <c r="G3639" i="2"/>
  <c r="H3639" i="2"/>
  <c r="I3639" i="2"/>
  <c r="J3639" i="2"/>
  <c r="D3640" i="2"/>
  <c r="E3640" i="2"/>
  <c r="F3640" i="2"/>
  <c r="G3640" i="2"/>
  <c r="H3640" i="2"/>
  <c r="I3640" i="2"/>
  <c r="J3640" i="2"/>
  <c r="D3641" i="2"/>
  <c r="E3641" i="2"/>
  <c r="F3641" i="2"/>
  <c r="G3641" i="2"/>
  <c r="H3641" i="2"/>
  <c r="I3641" i="2"/>
  <c r="J3641" i="2"/>
  <c r="D3642" i="2"/>
  <c r="E3642" i="2"/>
  <c r="F3642" i="2"/>
  <c r="G3642" i="2"/>
  <c r="H3642" i="2"/>
  <c r="I3642" i="2"/>
  <c r="J3642" i="2"/>
  <c r="D3643" i="2"/>
  <c r="E3643" i="2"/>
  <c r="F3643" i="2"/>
  <c r="G3643" i="2"/>
  <c r="H3643" i="2"/>
  <c r="I3643" i="2"/>
  <c r="J3643" i="2"/>
  <c r="D3644" i="2"/>
  <c r="E3644" i="2"/>
  <c r="F3644" i="2"/>
  <c r="G3644" i="2"/>
  <c r="H3644" i="2"/>
  <c r="I3644" i="2"/>
  <c r="J3644" i="2"/>
  <c r="D3645" i="2"/>
  <c r="E3645" i="2"/>
  <c r="F3645" i="2"/>
  <c r="G3645" i="2"/>
  <c r="H3645" i="2"/>
  <c r="I3645" i="2"/>
  <c r="J3645" i="2"/>
  <c r="D3646" i="2"/>
  <c r="E3646" i="2"/>
  <c r="F3646" i="2"/>
  <c r="G3646" i="2"/>
  <c r="H3646" i="2"/>
  <c r="I3646" i="2"/>
  <c r="J3646" i="2"/>
  <c r="D3647" i="2"/>
  <c r="E3647" i="2"/>
  <c r="F3647" i="2"/>
  <c r="G3647" i="2"/>
  <c r="H3647" i="2"/>
  <c r="I3647" i="2"/>
  <c r="J3647" i="2"/>
  <c r="D3648" i="2"/>
  <c r="E3648" i="2"/>
  <c r="F3648" i="2"/>
  <c r="G3648" i="2"/>
  <c r="H3648" i="2"/>
  <c r="I3648" i="2"/>
  <c r="J3648" i="2"/>
  <c r="D3649" i="2"/>
  <c r="E3649" i="2"/>
  <c r="F3649" i="2"/>
  <c r="G3649" i="2"/>
  <c r="H3649" i="2"/>
  <c r="I3649" i="2"/>
  <c r="J3649" i="2"/>
  <c r="D3650" i="2"/>
  <c r="E3650" i="2"/>
  <c r="F3650" i="2"/>
  <c r="G3650" i="2"/>
  <c r="H3650" i="2"/>
  <c r="I3650" i="2"/>
  <c r="J3650" i="2"/>
  <c r="D3651" i="2"/>
  <c r="E3651" i="2"/>
  <c r="F3651" i="2"/>
  <c r="G3651" i="2"/>
  <c r="H3651" i="2"/>
  <c r="I3651" i="2"/>
  <c r="J3651" i="2"/>
  <c r="D3652" i="2"/>
  <c r="E3652" i="2"/>
  <c r="F3652" i="2"/>
  <c r="G3652" i="2"/>
  <c r="H3652" i="2"/>
  <c r="I3652" i="2"/>
  <c r="J3652" i="2"/>
  <c r="D3653" i="2"/>
  <c r="E3653" i="2"/>
  <c r="F3653" i="2"/>
  <c r="G3653" i="2"/>
  <c r="H3653" i="2"/>
  <c r="I3653" i="2"/>
  <c r="J3653" i="2"/>
  <c r="D3654" i="2"/>
  <c r="E3654" i="2"/>
  <c r="F3654" i="2"/>
  <c r="G3654" i="2"/>
  <c r="H3654" i="2"/>
  <c r="I3654" i="2"/>
  <c r="J3654" i="2"/>
  <c r="D3655" i="2"/>
  <c r="E3655" i="2"/>
  <c r="F3655" i="2"/>
  <c r="G3655" i="2"/>
  <c r="H3655" i="2"/>
  <c r="I3655" i="2"/>
  <c r="J3655" i="2"/>
  <c r="D3656" i="2"/>
  <c r="E3656" i="2"/>
  <c r="F3656" i="2"/>
  <c r="G3656" i="2"/>
  <c r="H3656" i="2"/>
  <c r="I3656" i="2"/>
  <c r="J3656" i="2"/>
  <c r="D3657" i="2"/>
  <c r="E3657" i="2"/>
  <c r="F3657" i="2"/>
  <c r="G3657" i="2"/>
  <c r="H3657" i="2"/>
  <c r="I3657" i="2"/>
  <c r="J3657" i="2"/>
  <c r="D3658" i="2"/>
  <c r="E3658" i="2"/>
  <c r="F3658" i="2"/>
  <c r="G3658" i="2"/>
  <c r="H3658" i="2"/>
  <c r="I3658" i="2"/>
  <c r="J3658" i="2"/>
  <c r="D3659" i="2"/>
  <c r="E3659" i="2"/>
  <c r="F3659" i="2"/>
  <c r="G3659" i="2"/>
  <c r="H3659" i="2"/>
  <c r="I3659" i="2"/>
  <c r="J3659" i="2"/>
  <c r="D3660" i="2"/>
  <c r="E3660" i="2"/>
  <c r="F3660" i="2"/>
  <c r="G3660" i="2"/>
  <c r="H3660" i="2"/>
  <c r="I3660" i="2"/>
  <c r="J3660" i="2"/>
  <c r="D3661" i="2"/>
  <c r="E3661" i="2"/>
  <c r="F3661" i="2"/>
  <c r="G3661" i="2"/>
  <c r="H3661" i="2"/>
  <c r="I3661" i="2"/>
  <c r="J3661" i="2"/>
  <c r="D3662" i="2"/>
  <c r="E3662" i="2"/>
  <c r="F3662" i="2"/>
  <c r="G3662" i="2"/>
  <c r="H3662" i="2"/>
  <c r="I3662" i="2"/>
  <c r="J3662" i="2"/>
  <c r="D3663" i="2"/>
  <c r="E3663" i="2"/>
  <c r="F3663" i="2"/>
  <c r="G3663" i="2"/>
  <c r="H3663" i="2"/>
  <c r="I3663" i="2"/>
  <c r="J3663" i="2"/>
  <c r="D3664" i="2"/>
  <c r="E3664" i="2"/>
  <c r="F3664" i="2"/>
  <c r="G3664" i="2"/>
  <c r="H3664" i="2"/>
  <c r="I3664" i="2"/>
  <c r="J3664" i="2"/>
  <c r="D3665" i="2"/>
  <c r="E3665" i="2"/>
  <c r="F3665" i="2"/>
  <c r="G3665" i="2"/>
  <c r="H3665" i="2"/>
  <c r="I3665" i="2"/>
  <c r="J3665" i="2"/>
  <c r="D3666" i="2"/>
  <c r="E3666" i="2"/>
  <c r="F3666" i="2"/>
  <c r="G3666" i="2"/>
  <c r="H3666" i="2"/>
  <c r="I3666" i="2"/>
  <c r="J3666" i="2"/>
  <c r="D3667" i="2"/>
  <c r="E3667" i="2"/>
  <c r="F3667" i="2"/>
  <c r="G3667" i="2"/>
  <c r="H3667" i="2"/>
  <c r="I3667" i="2"/>
  <c r="J3667" i="2"/>
  <c r="D3668" i="2"/>
  <c r="E3668" i="2"/>
  <c r="F3668" i="2"/>
  <c r="G3668" i="2"/>
  <c r="H3668" i="2"/>
  <c r="I3668" i="2"/>
  <c r="J3668" i="2"/>
  <c r="D3669" i="2"/>
  <c r="E3669" i="2"/>
  <c r="F3669" i="2"/>
  <c r="G3669" i="2"/>
  <c r="H3669" i="2"/>
  <c r="I3669" i="2"/>
  <c r="J3669" i="2"/>
  <c r="D3670" i="2"/>
  <c r="E3670" i="2"/>
  <c r="F3670" i="2"/>
  <c r="G3670" i="2"/>
  <c r="H3670" i="2"/>
  <c r="I3670" i="2"/>
  <c r="J3670" i="2"/>
  <c r="D3671" i="2"/>
  <c r="E3671" i="2"/>
  <c r="F3671" i="2"/>
  <c r="G3671" i="2"/>
  <c r="H3671" i="2"/>
  <c r="I3671" i="2"/>
  <c r="J3671" i="2"/>
  <c r="D3672" i="2"/>
  <c r="E3672" i="2"/>
  <c r="F3672" i="2"/>
  <c r="G3672" i="2"/>
  <c r="H3672" i="2"/>
  <c r="I3672" i="2"/>
  <c r="J3672" i="2"/>
  <c r="D3673" i="2"/>
  <c r="E3673" i="2"/>
  <c r="F3673" i="2"/>
  <c r="G3673" i="2"/>
  <c r="H3673" i="2"/>
  <c r="I3673" i="2"/>
  <c r="J3673" i="2"/>
  <c r="D3674" i="2"/>
  <c r="E3674" i="2"/>
  <c r="F3674" i="2"/>
  <c r="G3674" i="2"/>
  <c r="H3674" i="2"/>
  <c r="I3674" i="2"/>
  <c r="J3674" i="2"/>
  <c r="D3675" i="2"/>
  <c r="E3675" i="2"/>
  <c r="F3675" i="2"/>
  <c r="G3675" i="2"/>
  <c r="H3675" i="2"/>
  <c r="I3675" i="2"/>
  <c r="J3675" i="2"/>
  <c r="D3676" i="2"/>
  <c r="E3676" i="2"/>
  <c r="F3676" i="2"/>
  <c r="G3676" i="2"/>
  <c r="H3676" i="2"/>
  <c r="I3676" i="2"/>
  <c r="J3676" i="2"/>
  <c r="D3677" i="2"/>
  <c r="E3677" i="2"/>
  <c r="F3677" i="2"/>
  <c r="G3677" i="2"/>
  <c r="H3677" i="2"/>
  <c r="I3677" i="2"/>
  <c r="J3677" i="2"/>
  <c r="D3678" i="2"/>
  <c r="E3678" i="2"/>
  <c r="F3678" i="2"/>
  <c r="G3678" i="2"/>
  <c r="H3678" i="2"/>
  <c r="I3678" i="2"/>
  <c r="J3678" i="2"/>
  <c r="D3679" i="2"/>
  <c r="E3679" i="2"/>
  <c r="F3679" i="2"/>
  <c r="G3679" i="2"/>
  <c r="H3679" i="2"/>
  <c r="I3679" i="2"/>
  <c r="J3679" i="2"/>
  <c r="D3680" i="2"/>
  <c r="E3680" i="2"/>
  <c r="F3680" i="2"/>
  <c r="G3680" i="2"/>
  <c r="H3680" i="2"/>
  <c r="I3680" i="2"/>
  <c r="J3680" i="2"/>
  <c r="D3681" i="2"/>
  <c r="E3681" i="2"/>
  <c r="F3681" i="2"/>
  <c r="G3681" i="2"/>
  <c r="H3681" i="2"/>
  <c r="I3681" i="2"/>
  <c r="J3681" i="2"/>
  <c r="D3682" i="2"/>
  <c r="E3682" i="2"/>
  <c r="F3682" i="2"/>
  <c r="G3682" i="2"/>
  <c r="H3682" i="2"/>
  <c r="I3682" i="2"/>
  <c r="J3682" i="2"/>
  <c r="D3683" i="2"/>
  <c r="E3683" i="2"/>
  <c r="F3683" i="2"/>
  <c r="G3683" i="2"/>
  <c r="H3683" i="2"/>
  <c r="I3683" i="2"/>
  <c r="J3683" i="2"/>
  <c r="D3684" i="2"/>
  <c r="E3684" i="2"/>
  <c r="F3684" i="2"/>
  <c r="G3684" i="2"/>
  <c r="H3684" i="2"/>
  <c r="I3684" i="2"/>
  <c r="J3684" i="2"/>
  <c r="D3685" i="2"/>
  <c r="E3685" i="2"/>
  <c r="F3685" i="2"/>
  <c r="G3685" i="2"/>
  <c r="H3685" i="2"/>
  <c r="I3685" i="2"/>
  <c r="J3685" i="2"/>
  <c r="D3686" i="2"/>
  <c r="E3686" i="2"/>
  <c r="F3686" i="2"/>
  <c r="G3686" i="2"/>
  <c r="H3686" i="2"/>
  <c r="I3686" i="2"/>
  <c r="J3686" i="2"/>
  <c r="D3687" i="2"/>
  <c r="E3687" i="2"/>
  <c r="F3687" i="2"/>
  <c r="G3687" i="2"/>
  <c r="H3687" i="2"/>
  <c r="I3687" i="2"/>
  <c r="J3687" i="2"/>
  <c r="D3688" i="2"/>
  <c r="E3688" i="2"/>
  <c r="F3688" i="2"/>
  <c r="G3688" i="2"/>
  <c r="H3688" i="2"/>
  <c r="I3688" i="2"/>
  <c r="J3688" i="2"/>
  <c r="D3689" i="2"/>
  <c r="E3689" i="2"/>
  <c r="F3689" i="2"/>
  <c r="G3689" i="2"/>
  <c r="H3689" i="2"/>
  <c r="I3689" i="2"/>
  <c r="J3689" i="2"/>
  <c r="D3690" i="2"/>
  <c r="E3690" i="2"/>
  <c r="F3690" i="2"/>
  <c r="G3690" i="2"/>
  <c r="H3690" i="2"/>
  <c r="I3690" i="2"/>
  <c r="J3690" i="2"/>
  <c r="D3691" i="2"/>
  <c r="E3691" i="2"/>
  <c r="F3691" i="2"/>
  <c r="G3691" i="2"/>
  <c r="H3691" i="2"/>
  <c r="I3691" i="2"/>
  <c r="J3691" i="2"/>
  <c r="D3692" i="2"/>
  <c r="E3692" i="2"/>
  <c r="F3692" i="2"/>
  <c r="G3692" i="2"/>
  <c r="H3692" i="2"/>
  <c r="I3692" i="2"/>
  <c r="J3692" i="2"/>
  <c r="D3693" i="2"/>
  <c r="E3693" i="2"/>
  <c r="F3693" i="2"/>
  <c r="G3693" i="2"/>
  <c r="H3693" i="2"/>
  <c r="I3693" i="2"/>
  <c r="J3693" i="2"/>
  <c r="D3694" i="2"/>
  <c r="E3694" i="2"/>
  <c r="F3694" i="2"/>
  <c r="G3694" i="2"/>
  <c r="H3694" i="2"/>
  <c r="I3694" i="2"/>
  <c r="J3694" i="2"/>
  <c r="D3695" i="2"/>
  <c r="E3695" i="2"/>
  <c r="F3695" i="2"/>
  <c r="G3695" i="2"/>
  <c r="H3695" i="2"/>
  <c r="I3695" i="2"/>
  <c r="J3695" i="2"/>
  <c r="D3696" i="2"/>
  <c r="E3696" i="2"/>
  <c r="F3696" i="2"/>
  <c r="G3696" i="2"/>
  <c r="H3696" i="2"/>
  <c r="I3696" i="2"/>
  <c r="J3696" i="2"/>
  <c r="D3697" i="2"/>
  <c r="E3697" i="2"/>
  <c r="F3697" i="2"/>
  <c r="G3697" i="2"/>
  <c r="H3697" i="2"/>
  <c r="I3697" i="2"/>
  <c r="J3697" i="2"/>
  <c r="D3698" i="2"/>
  <c r="E3698" i="2"/>
  <c r="F3698" i="2"/>
  <c r="G3698" i="2"/>
  <c r="H3698" i="2"/>
  <c r="I3698" i="2"/>
  <c r="J3698" i="2"/>
  <c r="D3699" i="2"/>
  <c r="E3699" i="2"/>
  <c r="F3699" i="2"/>
  <c r="G3699" i="2"/>
  <c r="H3699" i="2"/>
  <c r="I3699" i="2"/>
  <c r="J3699" i="2"/>
  <c r="D3700" i="2"/>
  <c r="E3700" i="2"/>
  <c r="F3700" i="2"/>
  <c r="G3700" i="2"/>
  <c r="H3700" i="2"/>
  <c r="I3700" i="2"/>
  <c r="J3700" i="2"/>
  <c r="D3701" i="2"/>
  <c r="E3701" i="2"/>
  <c r="F3701" i="2"/>
  <c r="G3701" i="2"/>
  <c r="H3701" i="2"/>
  <c r="I3701" i="2"/>
  <c r="J3701" i="2"/>
  <c r="D3702" i="2"/>
  <c r="E3702" i="2"/>
  <c r="F3702" i="2"/>
  <c r="G3702" i="2"/>
  <c r="H3702" i="2"/>
  <c r="I3702" i="2"/>
  <c r="J3702" i="2"/>
  <c r="D3703" i="2"/>
  <c r="E3703" i="2"/>
  <c r="F3703" i="2"/>
  <c r="G3703" i="2"/>
  <c r="H3703" i="2"/>
  <c r="I3703" i="2"/>
  <c r="J3703" i="2"/>
  <c r="D3704" i="2"/>
  <c r="E3704" i="2"/>
  <c r="F3704" i="2"/>
  <c r="G3704" i="2"/>
  <c r="H3704" i="2"/>
  <c r="I3704" i="2"/>
  <c r="J3704" i="2"/>
  <c r="D3705" i="2"/>
  <c r="E3705" i="2"/>
  <c r="F3705" i="2"/>
  <c r="G3705" i="2"/>
  <c r="H3705" i="2"/>
  <c r="I3705" i="2"/>
  <c r="J3705" i="2"/>
  <c r="D3706" i="2"/>
  <c r="E3706" i="2"/>
  <c r="F3706" i="2"/>
  <c r="G3706" i="2"/>
  <c r="H3706" i="2"/>
  <c r="I3706" i="2"/>
  <c r="J3706" i="2"/>
  <c r="D3707" i="2"/>
  <c r="E3707" i="2"/>
  <c r="F3707" i="2"/>
  <c r="G3707" i="2"/>
  <c r="H3707" i="2"/>
  <c r="I3707" i="2"/>
  <c r="J3707" i="2"/>
  <c r="D3708" i="2"/>
  <c r="E3708" i="2"/>
  <c r="F3708" i="2"/>
  <c r="G3708" i="2"/>
  <c r="H3708" i="2"/>
  <c r="I3708" i="2"/>
  <c r="J3708" i="2"/>
  <c r="D3709" i="2"/>
  <c r="E3709" i="2"/>
  <c r="F3709" i="2"/>
  <c r="G3709" i="2"/>
  <c r="H3709" i="2"/>
  <c r="I3709" i="2"/>
  <c r="J3709" i="2"/>
  <c r="D3710" i="2"/>
  <c r="E3710" i="2"/>
  <c r="F3710" i="2"/>
  <c r="G3710" i="2"/>
  <c r="H3710" i="2"/>
  <c r="I3710" i="2"/>
  <c r="J3710" i="2"/>
  <c r="D3711" i="2"/>
  <c r="E3711" i="2"/>
  <c r="F3711" i="2"/>
  <c r="G3711" i="2"/>
  <c r="H3711" i="2"/>
  <c r="I3711" i="2"/>
  <c r="J3711" i="2"/>
  <c r="D3712" i="2"/>
  <c r="E3712" i="2"/>
  <c r="F3712" i="2"/>
  <c r="G3712" i="2"/>
  <c r="H3712" i="2"/>
  <c r="I3712" i="2"/>
  <c r="J3712" i="2"/>
  <c r="D3713" i="2"/>
  <c r="E3713" i="2"/>
  <c r="F3713" i="2"/>
  <c r="G3713" i="2"/>
  <c r="H3713" i="2"/>
  <c r="I3713" i="2"/>
  <c r="J3713" i="2"/>
  <c r="D3714" i="2"/>
  <c r="E3714" i="2"/>
  <c r="F3714" i="2"/>
  <c r="G3714" i="2"/>
  <c r="H3714" i="2"/>
  <c r="I3714" i="2"/>
  <c r="J3714" i="2"/>
  <c r="D3715" i="2"/>
  <c r="E3715" i="2"/>
  <c r="F3715" i="2"/>
  <c r="G3715" i="2"/>
  <c r="H3715" i="2"/>
  <c r="I3715" i="2"/>
  <c r="J3715" i="2"/>
  <c r="D3716" i="2"/>
  <c r="E3716" i="2"/>
  <c r="F3716" i="2"/>
  <c r="G3716" i="2"/>
  <c r="H3716" i="2"/>
  <c r="I3716" i="2"/>
  <c r="J3716" i="2"/>
  <c r="D3717" i="2"/>
  <c r="E3717" i="2"/>
  <c r="F3717" i="2"/>
  <c r="G3717" i="2"/>
  <c r="H3717" i="2"/>
  <c r="I3717" i="2"/>
  <c r="J3717" i="2"/>
  <c r="D3718" i="2"/>
  <c r="E3718" i="2"/>
  <c r="F3718" i="2"/>
  <c r="G3718" i="2"/>
  <c r="H3718" i="2"/>
  <c r="I3718" i="2"/>
  <c r="J3718" i="2"/>
  <c r="D3719" i="2"/>
  <c r="E3719" i="2"/>
  <c r="F3719" i="2"/>
  <c r="G3719" i="2"/>
  <c r="H3719" i="2"/>
  <c r="I3719" i="2"/>
  <c r="J3719" i="2"/>
  <c r="D3720" i="2"/>
  <c r="E3720" i="2"/>
  <c r="F3720" i="2"/>
  <c r="G3720" i="2"/>
  <c r="H3720" i="2"/>
  <c r="I3720" i="2"/>
  <c r="J3720" i="2"/>
  <c r="D3721" i="2"/>
  <c r="E3721" i="2"/>
  <c r="F3721" i="2"/>
  <c r="G3721" i="2"/>
  <c r="H3721" i="2"/>
  <c r="I3721" i="2"/>
  <c r="J3721" i="2"/>
  <c r="D3722" i="2"/>
  <c r="E3722" i="2"/>
  <c r="F3722" i="2"/>
  <c r="G3722" i="2"/>
  <c r="H3722" i="2"/>
  <c r="I3722" i="2"/>
  <c r="J3722" i="2"/>
  <c r="D3723" i="2"/>
  <c r="E3723" i="2"/>
  <c r="F3723" i="2"/>
  <c r="G3723" i="2"/>
  <c r="H3723" i="2"/>
  <c r="I3723" i="2"/>
  <c r="J3723" i="2"/>
  <c r="D3724" i="2"/>
  <c r="E3724" i="2"/>
  <c r="F3724" i="2"/>
  <c r="G3724" i="2"/>
  <c r="H3724" i="2"/>
  <c r="I3724" i="2"/>
  <c r="J3724" i="2"/>
  <c r="D3725" i="2"/>
  <c r="E3725" i="2"/>
  <c r="F3725" i="2"/>
  <c r="G3725" i="2"/>
  <c r="H3725" i="2"/>
  <c r="I3725" i="2"/>
  <c r="J3725" i="2"/>
  <c r="D3726" i="2"/>
  <c r="E3726" i="2"/>
  <c r="F3726" i="2"/>
  <c r="G3726" i="2"/>
  <c r="H3726" i="2"/>
  <c r="I3726" i="2"/>
  <c r="J3726" i="2"/>
  <c r="D3727" i="2"/>
  <c r="E3727" i="2"/>
  <c r="F3727" i="2"/>
  <c r="G3727" i="2"/>
  <c r="H3727" i="2"/>
  <c r="I3727" i="2"/>
  <c r="J3727" i="2"/>
  <c r="D3728" i="2"/>
  <c r="E3728" i="2"/>
  <c r="F3728" i="2"/>
  <c r="G3728" i="2"/>
  <c r="H3728" i="2"/>
  <c r="I3728" i="2"/>
  <c r="J3728" i="2"/>
  <c r="D3729" i="2"/>
  <c r="E3729" i="2"/>
  <c r="F3729" i="2"/>
  <c r="G3729" i="2"/>
  <c r="H3729" i="2"/>
  <c r="I3729" i="2"/>
  <c r="J3729" i="2"/>
  <c r="D3730" i="2"/>
  <c r="E3730" i="2"/>
  <c r="F3730" i="2"/>
  <c r="G3730" i="2"/>
  <c r="H3730" i="2"/>
  <c r="I3730" i="2"/>
  <c r="J3730" i="2"/>
  <c r="D3731" i="2"/>
  <c r="E3731" i="2"/>
  <c r="F3731" i="2"/>
  <c r="G3731" i="2"/>
  <c r="H3731" i="2"/>
  <c r="I3731" i="2"/>
  <c r="J3731" i="2"/>
  <c r="D3732" i="2"/>
  <c r="E3732" i="2"/>
  <c r="F3732" i="2"/>
  <c r="G3732" i="2"/>
  <c r="H3732" i="2"/>
  <c r="I3732" i="2"/>
  <c r="J3732" i="2"/>
  <c r="D3733" i="2"/>
  <c r="E3733" i="2"/>
  <c r="F3733" i="2"/>
  <c r="G3733" i="2"/>
  <c r="H3733" i="2"/>
  <c r="I3733" i="2"/>
  <c r="J3733" i="2"/>
  <c r="D3734" i="2"/>
  <c r="E3734" i="2"/>
  <c r="F3734" i="2"/>
  <c r="G3734" i="2"/>
  <c r="H3734" i="2"/>
  <c r="I3734" i="2"/>
  <c r="J3734" i="2"/>
  <c r="D3735" i="2"/>
  <c r="E3735" i="2"/>
  <c r="F3735" i="2"/>
  <c r="G3735" i="2"/>
  <c r="H3735" i="2"/>
  <c r="I3735" i="2"/>
  <c r="J3735" i="2"/>
  <c r="D3736" i="2"/>
  <c r="E3736" i="2"/>
  <c r="F3736" i="2"/>
  <c r="G3736" i="2"/>
  <c r="H3736" i="2"/>
  <c r="I3736" i="2"/>
  <c r="J3736" i="2"/>
  <c r="D3737" i="2"/>
  <c r="E3737" i="2"/>
  <c r="F3737" i="2"/>
  <c r="G3737" i="2"/>
  <c r="H3737" i="2"/>
  <c r="I3737" i="2"/>
  <c r="J3737" i="2"/>
  <c r="D3738" i="2"/>
  <c r="E3738" i="2"/>
  <c r="F3738" i="2"/>
  <c r="G3738" i="2"/>
  <c r="H3738" i="2"/>
  <c r="I3738" i="2"/>
  <c r="J3738" i="2"/>
  <c r="D3739" i="2"/>
  <c r="E3739" i="2"/>
  <c r="F3739" i="2"/>
  <c r="G3739" i="2"/>
  <c r="H3739" i="2"/>
  <c r="I3739" i="2"/>
  <c r="J3739" i="2"/>
  <c r="D3740" i="2"/>
  <c r="E3740" i="2"/>
  <c r="F3740" i="2"/>
  <c r="G3740" i="2"/>
  <c r="H3740" i="2"/>
  <c r="I3740" i="2"/>
  <c r="J3740" i="2"/>
  <c r="D3741" i="2"/>
  <c r="E3741" i="2"/>
  <c r="F3741" i="2"/>
  <c r="G3741" i="2"/>
  <c r="H3741" i="2"/>
  <c r="I3741" i="2"/>
  <c r="J3741" i="2"/>
  <c r="D3742" i="2"/>
  <c r="E3742" i="2"/>
  <c r="F3742" i="2"/>
  <c r="G3742" i="2"/>
  <c r="H3742" i="2"/>
  <c r="I3742" i="2"/>
  <c r="J3742" i="2"/>
  <c r="D3743" i="2"/>
  <c r="E3743" i="2"/>
  <c r="F3743" i="2"/>
  <c r="G3743" i="2"/>
  <c r="H3743" i="2"/>
  <c r="I3743" i="2"/>
  <c r="J3743" i="2"/>
  <c r="D3744" i="2"/>
  <c r="E3744" i="2"/>
  <c r="F3744" i="2"/>
  <c r="G3744" i="2"/>
  <c r="H3744" i="2"/>
  <c r="I3744" i="2"/>
  <c r="J3744" i="2"/>
  <c r="D3745" i="2"/>
  <c r="E3745" i="2"/>
  <c r="F3745" i="2"/>
  <c r="G3745" i="2"/>
  <c r="H3745" i="2"/>
  <c r="I3745" i="2"/>
  <c r="J3745" i="2"/>
  <c r="D3746" i="2"/>
  <c r="E3746" i="2"/>
  <c r="F3746" i="2"/>
  <c r="G3746" i="2"/>
  <c r="H3746" i="2"/>
  <c r="I3746" i="2"/>
  <c r="J3746" i="2"/>
  <c r="D3747" i="2"/>
  <c r="E3747" i="2"/>
  <c r="F3747" i="2"/>
  <c r="G3747" i="2"/>
  <c r="H3747" i="2"/>
  <c r="I3747" i="2"/>
  <c r="J3747" i="2"/>
  <c r="D3748" i="2"/>
  <c r="E3748" i="2"/>
  <c r="F3748" i="2"/>
  <c r="G3748" i="2"/>
  <c r="H3748" i="2"/>
  <c r="I3748" i="2"/>
  <c r="J3748" i="2"/>
  <c r="D3749" i="2"/>
  <c r="E3749" i="2"/>
  <c r="F3749" i="2"/>
  <c r="G3749" i="2"/>
  <c r="H3749" i="2"/>
  <c r="I3749" i="2"/>
  <c r="J3749" i="2"/>
  <c r="D3750" i="2"/>
  <c r="E3750" i="2"/>
  <c r="F3750" i="2"/>
  <c r="G3750" i="2"/>
  <c r="H3750" i="2"/>
  <c r="I3750" i="2"/>
  <c r="J3750" i="2"/>
  <c r="D3751" i="2"/>
  <c r="E3751" i="2"/>
  <c r="F3751" i="2"/>
  <c r="G3751" i="2"/>
  <c r="H3751" i="2"/>
  <c r="I3751" i="2"/>
  <c r="J3751" i="2"/>
  <c r="D3752" i="2"/>
  <c r="E3752" i="2"/>
  <c r="F3752" i="2"/>
  <c r="G3752" i="2"/>
  <c r="H3752" i="2"/>
  <c r="I3752" i="2"/>
  <c r="J3752" i="2"/>
  <c r="D3753" i="2"/>
  <c r="E3753" i="2"/>
  <c r="F3753" i="2"/>
  <c r="G3753" i="2"/>
  <c r="H3753" i="2"/>
  <c r="I3753" i="2"/>
  <c r="J3753" i="2"/>
  <c r="D3754" i="2"/>
  <c r="E3754" i="2"/>
  <c r="F3754" i="2"/>
  <c r="G3754" i="2"/>
  <c r="H3754" i="2"/>
  <c r="I3754" i="2"/>
  <c r="J3754" i="2"/>
  <c r="D3755" i="2"/>
  <c r="E3755" i="2"/>
  <c r="F3755" i="2"/>
  <c r="G3755" i="2"/>
  <c r="H3755" i="2"/>
  <c r="I3755" i="2"/>
  <c r="J3755" i="2"/>
  <c r="D3756" i="2"/>
  <c r="E3756" i="2"/>
  <c r="F3756" i="2"/>
  <c r="G3756" i="2"/>
  <c r="H3756" i="2"/>
  <c r="I3756" i="2"/>
  <c r="J3756" i="2"/>
  <c r="D3757" i="2"/>
  <c r="E3757" i="2"/>
  <c r="F3757" i="2"/>
  <c r="G3757" i="2"/>
  <c r="H3757" i="2"/>
  <c r="I3757" i="2"/>
  <c r="J3757" i="2"/>
  <c r="D3758" i="2"/>
  <c r="E3758" i="2"/>
  <c r="F3758" i="2"/>
  <c r="G3758" i="2"/>
  <c r="H3758" i="2"/>
  <c r="I3758" i="2"/>
  <c r="J3758" i="2"/>
  <c r="D3759" i="2"/>
  <c r="E3759" i="2"/>
  <c r="F3759" i="2"/>
  <c r="G3759" i="2"/>
  <c r="H3759" i="2"/>
  <c r="I3759" i="2"/>
  <c r="J3759" i="2"/>
  <c r="D3760" i="2"/>
  <c r="E3760" i="2"/>
  <c r="F3760" i="2"/>
  <c r="G3760" i="2"/>
  <c r="H3760" i="2"/>
  <c r="I3760" i="2"/>
  <c r="J3760" i="2"/>
  <c r="D3761" i="2"/>
  <c r="E3761" i="2"/>
  <c r="F3761" i="2"/>
  <c r="G3761" i="2"/>
  <c r="H3761" i="2"/>
  <c r="I3761" i="2"/>
  <c r="J3761" i="2"/>
  <c r="D3762" i="2"/>
  <c r="E3762" i="2"/>
  <c r="F3762" i="2"/>
  <c r="G3762" i="2"/>
  <c r="H3762" i="2"/>
  <c r="I3762" i="2"/>
  <c r="J3762" i="2"/>
  <c r="D3763" i="2"/>
  <c r="E3763" i="2"/>
  <c r="F3763" i="2"/>
  <c r="G3763" i="2"/>
  <c r="H3763" i="2"/>
  <c r="I3763" i="2"/>
  <c r="J3763" i="2"/>
  <c r="D3764" i="2"/>
  <c r="E3764" i="2"/>
  <c r="F3764" i="2"/>
  <c r="G3764" i="2"/>
  <c r="H3764" i="2"/>
  <c r="I3764" i="2"/>
  <c r="J3764" i="2"/>
  <c r="D3765" i="2"/>
  <c r="E3765" i="2"/>
  <c r="F3765" i="2"/>
  <c r="G3765" i="2"/>
  <c r="H3765" i="2"/>
  <c r="I3765" i="2"/>
  <c r="J3765" i="2"/>
  <c r="D3766" i="2"/>
  <c r="E3766" i="2"/>
  <c r="F3766" i="2"/>
  <c r="G3766" i="2"/>
  <c r="H3766" i="2"/>
  <c r="I3766" i="2"/>
  <c r="J3766" i="2"/>
  <c r="D3767" i="2"/>
  <c r="E3767" i="2"/>
  <c r="F3767" i="2"/>
  <c r="G3767" i="2"/>
  <c r="H3767" i="2"/>
  <c r="I3767" i="2"/>
  <c r="J3767" i="2"/>
  <c r="D3768" i="2"/>
  <c r="E3768" i="2"/>
  <c r="F3768" i="2"/>
  <c r="G3768" i="2"/>
  <c r="H3768" i="2"/>
  <c r="I3768" i="2"/>
  <c r="J3768" i="2"/>
  <c r="D3769" i="2"/>
  <c r="E3769" i="2"/>
  <c r="F3769" i="2"/>
  <c r="G3769" i="2"/>
  <c r="H3769" i="2"/>
  <c r="I3769" i="2"/>
  <c r="J3769" i="2"/>
  <c r="D3770" i="2"/>
  <c r="E3770" i="2"/>
  <c r="F3770" i="2"/>
  <c r="G3770" i="2"/>
  <c r="H3770" i="2"/>
  <c r="I3770" i="2"/>
  <c r="J3770" i="2"/>
  <c r="D3771" i="2"/>
  <c r="E3771" i="2"/>
  <c r="F3771" i="2"/>
  <c r="G3771" i="2"/>
  <c r="H3771" i="2"/>
  <c r="I3771" i="2"/>
  <c r="J3771" i="2"/>
  <c r="D3772" i="2"/>
  <c r="E3772" i="2"/>
  <c r="F3772" i="2"/>
  <c r="G3772" i="2"/>
  <c r="H3772" i="2"/>
  <c r="I3772" i="2"/>
  <c r="J3772" i="2"/>
  <c r="D3773" i="2"/>
  <c r="E3773" i="2"/>
  <c r="F3773" i="2"/>
  <c r="G3773" i="2"/>
  <c r="H3773" i="2"/>
  <c r="I3773" i="2"/>
  <c r="J3773" i="2"/>
  <c r="D3774" i="2"/>
  <c r="E3774" i="2"/>
  <c r="F3774" i="2"/>
  <c r="G3774" i="2"/>
  <c r="H3774" i="2"/>
  <c r="I3774" i="2"/>
  <c r="J3774" i="2"/>
  <c r="D3775" i="2"/>
  <c r="E3775" i="2"/>
  <c r="F3775" i="2"/>
  <c r="G3775" i="2"/>
  <c r="H3775" i="2"/>
  <c r="I3775" i="2"/>
  <c r="J3775" i="2"/>
  <c r="D3776" i="2"/>
  <c r="E3776" i="2"/>
  <c r="F3776" i="2"/>
  <c r="G3776" i="2"/>
  <c r="H3776" i="2"/>
  <c r="I3776" i="2"/>
  <c r="J3776" i="2"/>
  <c r="D3777" i="2"/>
  <c r="E3777" i="2"/>
  <c r="F3777" i="2"/>
  <c r="G3777" i="2"/>
  <c r="H3777" i="2"/>
  <c r="I3777" i="2"/>
  <c r="J3777" i="2"/>
  <c r="D3778" i="2"/>
  <c r="E3778" i="2"/>
  <c r="F3778" i="2"/>
  <c r="G3778" i="2"/>
  <c r="H3778" i="2"/>
  <c r="I3778" i="2"/>
  <c r="J3778" i="2"/>
  <c r="D3779" i="2"/>
  <c r="E3779" i="2"/>
  <c r="F3779" i="2"/>
  <c r="G3779" i="2"/>
  <c r="H3779" i="2"/>
  <c r="I3779" i="2"/>
  <c r="J3779" i="2"/>
  <c r="D3780" i="2"/>
  <c r="E3780" i="2"/>
  <c r="F3780" i="2"/>
  <c r="G3780" i="2"/>
  <c r="H3780" i="2"/>
  <c r="I3780" i="2"/>
  <c r="J3780" i="2"/>
  <c r="D3781" i="2"/>
  <c r="E3781" i="2"/>
  <c r="F3781" i="2"/>
  <c r="G3781" i="2"/>
  <c r="H3781" i="2"/>
  <c r="I3781" i="2"/>
  <c r="J3781" i="2"/>
  <c r="D3782" i="2"/>
  <c r="E3782" i="2"/>
  <c r="F3782" i="2"/>
  <c r="G3782" i="2"/>
  <c r="H3782" i="2"/>
  <c r="I3782" i="2"/>
  <c r="J3782" i="2"/>
  <c r="D3783" i="2"/>
  <c r="E3783" i="2"/>
  <c r="F3783" i="2"/>
  <c r="G3783" i="2"/>
  <c r="H3783" i="2"/>
  <c r="I3783" i="2"/>
  <c r="J3783" i="2"/>
  <c r="D3784" i="2"/>
  <c r="E3784" i="2"/>
  <c r="F3784" i="2"/>
  <c r="G3784" i="2"/>
  <c r="H3784" i="2"/>
  <c r="I3784" i="2"/>
  <c r="J3784" i="2"/>
  <c r="D3785" i="2"/>
  <c r="E3785" i="2"/>
  <c r="F3785" i="2"/>
  <c r="G3785" i="2"/>
  <c r="H3785" i="2"/>
  <c r="I3785" i="2"/>
  <c r="J3785" i="2"/>
  <c r="D3786" i="2"/>
  <c r="E3786" i="2"/>
  <c r="F3786" i="2"/>
  <c r="G3786" i="2"/>
  <c r="H3786" i="2"/>
  <c r="I3786" i="2"/>
  <c r="J3786" i="2"/>
  <c r="D3787" i="2"/>
  <c r="E3787" i="2"/>
  <c r="F3787" i="2"/>
  <c r="G3787" i="2"/>
  <c r="H3787" i="2"/>
  <c r="I3787" i="2"/>
  <c r="J3787" i="2"/>
  <c r="D3788" i="2"/>
  <c r="E3788" i="2"/>
  <c r="F3788" i="2"/>
  <c r="G3788" i="2"/>
  <c r="H3788" i="2"/>
  <c r="I3788" i="2"/>
  <c r="J3788" i="2"/>
  <c r="D3789" i="2"/>
  <c r="E3789" i="2"/>
  <c r="F3789" i="2"/>
  <c r="G3789" i="2"/>
  <c r="H3789" i="2"/>
  <c r="I3789" i="2"/>
  <c r="J3789" i="2"/>
  <c r="D3790" i="2"/>
  <c r="E3790" i="2"/>
  <c r="F3790" i="2"/>
  <c r="G3790" i="2"/>
  <c r="H3790" i="2"/>
  <c r="I3790" i="2"/>
  <c r="J3790" i="2"/>
  <c r="D3791" i="2"/>
  <c r="E3791" i="2"/>
  <c r="F3791" i="2"/>
  <c r="G3791" i="2"/>
  <c r="H3791" i="2"/>
  <c r="I3791" i="2"/>
  <c r="J3791" i="2"/>
  <c r="D3792" i="2"/>
  <c r="E3792" i="2"/>
  <c r="F3792" i="2"/>
  <c r="G3792" i="2"/>
  <c r="H3792" i="2"/>
  <c r="I3792" i="2"/>
  <c r="J3792" i="2"/>
  <c r="D3793" i="2"/>
  <c r="E3793" i="2"/>
  <c r="F3793" i="2"/>
  <c r="G3793" i="2"/>
  <c r="H3793" i="2"/>
  <c r="I3793" i="2"/>
  <c r="J3793" i="2"/>
  <c r="D3794" i="2"/>
  <c r="E3794" i="2"/>
  <c r="F3794" i="2"/>
  <c r="G3794" i="2"/>
  <c r="H3794" i="2"/>
  <c r="I3794" i="2"/>
  <c r="J3794" i="2"/>
  <c r="D3795" i="2"/>
  <c r="E3795" i="2"/>
  <c r="F3795" i="2"/>
  <c r="G3795" i="2"/>
  <c r="H3795" i="2"/>
  <c r="I3795" i="2"/>
  <c r="J3795" i="2"/>
  <c r="D3796" i="2"/>
  <c r="E3796" i="2"/>
  <c r="F3796" i="2"/>
  <c r="G3796" i="2"/>
  <c r="H3796" i="2"/>
  <c r="I3796" i="2"/>
  <c r="J3796" i="2"/>
  <c r="D3797" i="2"/>
  <c r="E3797" i="2"/>
  <c r="F3797" i="2"/>
  <c r="G3797" i="2"/>
  <c r="H3797" i="2"/>
  <c r="I3797" i="2"/>
  <c r="J3797" i="2"/>
  <c r="D3798" i="2"/>
  <c r="E3798" i="2"/>
  <c r="F3798" i="2"/>
  <c r="G3798" i="2"/>
  <c r="H3798" i="2"/>
  <c r="I3798" i="2"/>
  <c r="J3798" i="2"/>
  <c r="D3799" i="2"/>
  <c r="E3799" i="2"/>
  <c r="F3799" i="2"/>
  <c r="G3799" i="2"/>
  <c r="H3799" i="2"/>
  <c r="I3799" i="2"/>
  <c r="J3799" i="2"/>
  <c r="D3800" i="2"/>
  <c r="E3800" i="2"/>
  <c r="F3800" i="2"/>
  <c r="G3800" i="2"/>
  <c r="H3800" i="2"/>
  <c r="I3800" i="2"/>
  <c r="J3800" i="2"/>
  <c r="D3801" i="2"/>
  <c r="E3801" i="2"/>
  <c r="F3801" i="2"/>
  <c r="G3801" i="2"/>
  <c r="H3801" i="2"/>
  <c r="I3801" i="2"/>
  <c r="J3801" i="2"/>
  <c r="D3802" i="2"/>
  <c r="E3802" i="2"/>
  <c r="F3802" i="2"/>
  <c r="G3802" i="2"/>
  <c r="H3802" i="2"/>
  <c r="I3802" i="2"/>
  <c r="J3802" i="2"/>
  <c r="D3803" i="2"/>
  <c r="E3803" i="2"/>
  <c r="F3803" i="2"/>
  <c r="G3803" i="2"/>
  <c r="H3803" i="2"/>
  <c r="I3803" i="2"/>
  <c r="J3803" i="2"/>
  <c r="D3804" i="2"/>
  <c r="E3804" i="2"/>
  <c r="F3804" i="2"/>
  <c r="G3804" i="2"/>
  <c r="H3804" i="2"/>
  <c r="I3804" i="2"/>
  <c r="J3804" i="2"/>
  <c r="D3805" i="2"/>
  <c r="E3805" i="2"/>
  <c r="F3805" i="2"/>
  <c r="G3805" i="2"/>
  <c r="H3805" i="2"/>
  <c r="I3805" i="2"/>
  <c r="J3805" i="2"/>
  <c r="D3806" i="2"/>
  <c r="E3806" i="2"/>
  <c r="F3806" i="2"/>
  <c r="G3806" i="2"/>
  <c r="H3806" i="2"/>
  <c r="I3806" i="2"/>
  <c r="J3806" i="2"/>
  <c r="D3807" i="2"/>
  <c r="E3807" i="2"/>
  <c r="F3807" i="2"/>
  <c r="G3807" i="2"/>
  <c r="H3807" i="2"/>
  <c r="I3807" i="2"/>
  <c r="J3807" i="2"/>
  <c r="D3808" i="2"/>
  <c r="E3808" i="2"/>
  <c r="F3808" i="2"/>
  <c r="G3808" i="2"/>
  <c r="H3808" i="2"/>
  <c r="I3808" i="2"/>
  <c r="J3808" i="2"/>
  <c r="D3809" i="2"/>
  <c r="E3809" i="2"/>
  <c r="F3809" i="2"/>
  <c r="G3809" i="2"/>
  <c r="H3809" i="2"/>
  <c r="I3809" i="2"/>
  <c r="J3809" i="2"/>
  <c r="D3810" i="2"/>
  <c r="E3810" i="2"/>
  <c r="F3810" i="2"/>
  <c r="G3810" i="2"/>
  <c r="H3810" i="2"/>
  <c r="I3810" i="2"/>
  <c r="J3810" i="2"/>
  <c r="D3811" i="2"/>
  <c r="E3811" i="2"/>
  <c r="F3811" i="2"/>
  <c r="G3811" i="2"/>
  <c r="H3811" i="2"/>
  <c r="I3811" i="2"/>
  <c r="J3811" i="2"/>
  <c r="D3812" i="2"/>
  <c r="E3812" i="2"/>
  <c r="F3812" i="2"/>
  <c r="G3812" i="2"/>
  <c r="H3812" i="2"/>
  <c r="I3812" i="2"/>
  <c r="J3812" i="2"/>
  <c r="D3813" i="2"/>
  <c r="E3813" i="2"/>
  <c r="F3813" i="2"/>
  <c r="G3813" i="2"/>
  <c r="H3813" i="2"/>
  <c r="I3813" i="2"/>
  <c r="J3813" i="2"/>
  <c r="D3814" i="2"/>
  <c r="E3814" i="2"/>
  <c r="F3814" i="2"/>
  <c r="G3814" i="2"/>
  <c r="H3814" i="2"/>
  <c r="I3814" i="2"/>
  <c r="J3814" i="2"/>
  <c r="D3815" i="2"/>
  <c r="E3815" i="2"/>
  <c r="F3815" i="2"/>
  <c r="G3815" i="2"/>
  <c r="H3815" i="2"/>
  <c r="I3815" i="2"/>
  <c r="J3815" i="2"/>
  <c r="D3816" i="2"/>
  <c r="E3816" i="2"/>
  <c r="F3816" i="2"/>
  <c r="G3816" i="2"/>
  <c r="H3816" i="2"/>
  <c r="I3816" i="2"/>
  <c r="J3816" i="2"/>
  <c r="D3817" i="2"/>
  <c r="E3817" i="2"/>
  <c r="F3817" i="2"/>
  <c r="G3817" i="2"/>
  <c r="H3817" i="2"/>
  <c r="I3817" i="2"/>
  <c r="J3817" i="2"/>
  <c r="D3818" i="2"/>
  <c r="E3818" i="2"/>
  <c r="F3818" i="2"/>
  <c r="G3818" i="2"/>
  <c r="H3818" i="2"/>
  <c r="I3818" i="2"/>
  <c r="J3818" i="2"/>
  <c r="D3819" i="2"/>
  <c r="E3819" i="2"/>
  <c r="F3819" i="2"/>
  <c r="G3819" i="2"/>
  <c r="H3819" i="2"/>
  <c r="I3819" i="2"/>
  <c r="J3819" i="2"/>
  <c r="D3820" i="2"/>
  <c r="E3820" i="2"/>
  <c r="F3820" i="2"/>
  <c r="G3820" i="2"/>
  <c r="H3820" i="2"/>
  <c r="I3820" i="2"/>
  <c r="J3820" i="2"/>
  <c r="D3821" i="2"/>
  <c r="E3821" i="2"/>
  <c r="F3821" i="2"/>
  <c r="G3821" i="2"/>
  <c r="H3821" i="2"/>
  <c r="I3821" i="2"/>
  <c r="J3821" i="2"/>
  <c r="D3822" i="2"/>
  <c r="E3822" i="2"/>
  <c r="F3822" i="2"/>
  <c r="G3822" i="2"/>
  <c r="H3822" i="2"/>
  <c r="I3822" i="2"/>
  <c r="J3822" i="2"/>
  <c r="D3823" i="2"/>
  <c r="E3823" i="2"/>
  <c r="F3823" i="2"/>
  <c r="G3823" i="2"/>
  <c r="H3823" i="2"/>
  <c r="I3823" i="2"/>
  <c r="J3823" i="2"/>
  <c r="D3824" i="2"/>
  <c r="E3824" i="2"/>
  <c r="F3824" i="2"/>
  <c r="G3824" i="2"/>
  <c r="H3824" i="2"/>
  <c r="I3824" i="2"/>
  <c r="J3824" i="2"/>
  <c r="D3825" i="2"/>
  <c r="E3825" i="2"/>
  <c r="F3825" i="2"/>
  <c r="G3825" i="2"/>
  <c r="H3825" i="2"/>
  <c r="I3825" i="2"/>
  <c r="J3825" i="2"/>
  <c r="D3826" i="2"/>
  <c r="E3826" i="2"/>
  <c r="F3826" i="2"/>
  <c r="G3826" i="2"/>
  <c r="H3826" i="2"/>
  <c r="I3826" i="2"/>
  <c r="J3826" i="2"/>
  <c r="D3827" i="2"/>
  <c r="E3827" i="2"/>
  <c r="F3827" i="2"/>
  <c r="G3827" i="2"/>
  <c r="H3827" i="2"/>
  <c r="I3827" i="2"/>
  <c r="J3827" i="2"/>
  <c r="D3828" i="2"/>
  <c r="E3828" i="2"/>
  <c r="F3828" i="2"/>
  <c r="G3828" i="2"/>
  <c r="H3828" i="2"/>
  <c r="I3828" i="2"/>
  <c r="J3828" i="2"/>
  <c r="D3829" i="2"/>
  <c r="E3829" i="2"/>
  <c r="F3829" i="2"/>
  <c r="G3829" i="2"/>
  <c r="H3829" i="2"/>
  <c r="I3829" i="2"/>
  <c r="J3829" i="2"/>
  <c r="D3830" i="2"/>
  <c r="E3830" i="2"/>
  <c r="F3830" i="2"/>
  <c r="G3830" i="2"/>
  <c r="H3830" i="2"/>
  <c r="I3830" i="2"/>
  <c r="J3830" i="2"/>
  <c r="D3831" i="2"/>
  <c r="E3831" i="2"/>
  <c r="F3831" i="2"/>
  <c r="G3831" i="2"/>
  <c r="H3831" i="2"/>
  <c r="I3831" i="2"/>
  <c r="J3831" i="2"/>
  <c r="D3832" i="2"/>
  <c r="E3832" i="2"/>
  <c r="F3832" i="2"/>
  <c r="G3832" i="2"/>
  <c r="H3832" i="2"/>
  <c r="I3832" i="2"/>
  <c r="J3832" i="2"/>
  <c r="D3833" i="2"/>
  <c r="E3833" i="2"/>
  <c r="F3833" i="2"/>
  <c r="G3833" i="2"/>
  <c r="H3833" i="2"/>
  <c r="I3833" i="2"/>
  <c r="J3833" i="2"/>
  <c r="D3834" i="2"/>
  <c r="E3834" i="2"/>
  <c r="F3834" i="2"/>
  <c r="G3834" i="2"/>
  <c r="H3834" i="2"/>
  <c r="I3834" i="2"/>
  <c r="J3834" i="2"/>
  <c r="D3835" i="2"/>
  <c r="E3835" i="2"/>
  <c r="F3835" i="2"/>
  <c r="G3835" i="2"/>
  <c r="H3835" i="2"/>
  <c r="I3835" i="2"/>
  <c r="J3835" i="2"/>
  <c r="D3836" i="2"/>
  <c r="E3836" i="2"/>
  <c r="F3836" i="2"/>
  <c r="G3836" i="2"/>
  <c r="H3836" i="2"/>
  <c r="I3836" i="2"/>
  <c r="J3836" i="2"/>
  <c r="D3837" i="2"/>
  <c r="E3837" i="2"/>
  <c r="F3837" i="2"/>
  <c r="G3837" i="2"/>
  <c r="H3837" i="2"/>
  <c r="I3837" i="2"/>
  <c r="J3837" i="2"/>
  <c r="D3838" i="2"/>
  <c r="E3838" i="2"/>
  <c r="F3838" i="2"/>
  <c r="G3838" i="2"/>
  <c r="H3838" i="2"/>
  <c r="I3838" i="2"/>
  <c r="J3838" i="2"/>
  <c r="D3839" i="2"/>
  <c r="E3839" i="2"/>
  <c r="F3839" i="2"/>
  <c r="G3839" i="2"/>
  <c r="H3839" i="2"/>
  <c r="I3839" i="2"/>
  <c r="J3839" i="2"/>
  <c r="D3840" i="2"/>
  <c r="E3840" i="2"/>
  <c r="F3840" i="2"/>
  <c r="G3840" i="2"/>
  <c r="H3840" i="2"/>
  <c r="I3840" i="2"/>
  <c r="J3840" i="2"/>
  <c r="D3841" i="2"/>
  <c r="E3841" i="2"/>
  <c r="F3841" i="2"/>
  <c r="G3841" i="2"/>
  <c r="H3841" i="2"/>
  <c r="I3841" i="2"/>
  <c r="J3841" i="2"/>
  <c r="D3842" i="2"/>
  <c r="E3842" i="2"/>
  <c r="F3842" i="2"/>
  <c r="G3842" i="2"/>
  <c r="H3842" i="2"/>
  <c r="I3842" i="2"/>
  <c r="J3842" i="2"/>
  <c r="D3843" i="2"/>
  <c r="E3843" i="2"/>
  <c r="F3843" i="2"/>
  <c r="G3843" i="2"/>
  <c r="H3843" i="2"/>
  <c r="I3843" i="2"/>
  <c r="J3843" i="2"/>
  <c r="D3844" i="2"/>
  <c r="E3844" i="2"/>
  <c r="F3844" i="2"/>
  <c r="G3844" i="2"/>
  <c r="H3844" i="2"/>
  <c r="I3844" i="2"/>
  <c r="J3844" i="2"/>
  <c r="D3845" i="2"/>
  <c r="E3845" i="2"/>
  <c r="F3845" i="2"/>
  <c r="G3845" i="2"/>
  <c r="H3845" i="2"/>
  <c r="I3845" i="2"/>
  <c r="J3845" i="2"/>
  <c r="D3846" i="2"/>
  <c r="E3846" i="2"/>
  <c r="F3846" i="2"/>
  <c r="G3846" i="2"/>
  <c r="H3846" i="2"/>
  <c r="I3846" i="2"/>
  <c r="J3846" i="2"/>
  <c r="D3847" i="2"/>
  <c r="E3847" i="2"/>
  <c r="F3847" i="2"/>
  <c r="G3847" i="2"/>
  <c r="H3847" i="2"/>
  <c r="I3847" i="2"/>
  <c r="J3847" i="2"/>
  <c r="D3848" i="2"/>
  <c r="E3848" i="2"/>
  <c r="F3848" i="2"/>
  <c r="G3848" i="2"/>
  <c r="H3848" i="2"/>
  <c r="I3848" i="2"/>
  <c r="J3848" i="2"/>
  <c r="D3849" i="2"/>
  <c r="E3849" i="2"/>
  <c r="F3849" i="2"/>
  <c r="G3849" i="2"/>
  <c r="H3849" i="2"/>
  <c r="I3849" i="2"/>
  <c r="J3849" i="2"/>
  <c r="D3850" i="2"/>
  <c r="E3850" i="2"/>
  <c r="F3850" i="2"/>
  <c r="G3850" i="2"/>
  <c r="H3850" i="2"/>
  <c r="I3850" i="2"/>
  <c r="J3850" i="2"/>
  <c r="D3851" i="2"/>
  <c r="E3851" i="2"/>
  <c r="F3851" i="2"/>
  <c r="G3851" i="2"/>
  <c r="H3851" i="2"/>
  <c r="I3851" i="2"/>
  <c r="J3851" i="2"/>
  <c r="D3852" i="2"/>
  <c r="E3852" i="2"/>
  <c r="F3852" i="2"/>
  <c r="G3852" i="2"/>
  <c r="H3852" i="2"/>
  <c r="I3852" i="2"/>
  <c r="J3852" i="2"/>
  <c r="D3853" i="2"/>
  <c r="E3853" i="2"/>
  <c r="F3853" i="2"/>
  <c r="G3853" i="2"/>
  <c r="H3853" i="2"/>
  <c r="I3853" i="2"/>
  <c r="J3853" i="2"/>
  <c r="D3854" i="2"/>
  <c r="E3854" i="2"/>
  <c r="F3854" i="2"/>
  <c r="G3854" i="2"/>
  <c r="H3854" i="2"/>
  <c r="I3854" i="2"/>
  <c r="J3854" i="2"/>
  <c r="D3855" i="2"/>
  <c r="E3855" i="2"/>
  <c r="F3855" i="2"/>
  <c r="G3855" i="2"/>
  <c r="H3855" i="2"/>
  <c r="I3855" i="2"/>
  <c r="J3855" i="2"/>
  <c r="D3856" i="2"/>
  <c r="E3856" i="2"/>
  <c r="F3856" i="2"/>
  <c r="G3856" i="2"/>
  <c r="H3856" i="2"/>
  <c r="I3856" i="2"/>
  <c r="J3856" i="2"/>
  <c r="D3857" i="2"/>
  <c r="E3857" i="2"/>
  <c r="F3857" i="2"/>
  <c r="G3857" i="2"/>
  <c r="H3857" i="2"/>
  <c r="I3857" i="2"/>
  <c r="J3857" i="2"/>
  <c r="D3858" i="2"/>
  <c r="E3858" i="2"/>
  <c r="F3858" i="2"/>
  <c r="G3858" i="2"/>
  <c r="H3858" i="2"/>
  <c r="I3858" i="2"/>
  <c r="J3858" i="2"/>
  <c r="D3859" i="2"/>
  <c r="E3859" i="2"/>
  <c r="F3859" i="2"/>
  <c r="G3859" i="2"/>
  <c r="H3859" i="2"/>
  <c r="I3859" i="2"/>
  <c r="J3859" i="2"/>
  <c r="D3860" i="2"/>
  <c r="E3860" i="2"/>
  <c r="F3860" i="2"/>
  <c r="G3860" i="2"/>
  <c r="H3860" i="2"/>
  <c r="I3860" i="2"/>
  <c r="J3860" i="2"/>
  <c r="D3861" i="2"/>
  <c r="E3861" i="2"/>
  <c r="F3861" i="2"/>
  <c r="G3861" i="2"/>
  <c r="H3861" i="2"/>
  <c r="I3861" i="2"/>
  <c r="J3861" i="2"/>
  <c r="D3862" i="2"/>
  <c r="E3862" i="2"/>
  <c r="F3862" i="2"/>
  <c r="G3862" i="2"/>
  <c r="H3862" i="2"/>
  <c r="I3862" i="2"/>
  <c r="J3862" i="2"/>
  <c r="D3863" i="2"/>
  <c r="E3863" i="2"/>
  <c r="F3863" i="2"/>
  <c r="G3863" i="2"/>
  <c r="H3863" i="2"/>
  <c r="I3863" i="2"/>
  <c r="J3863" i="2"/>
  <c r="D3864" i="2"/>
  <c r="E3864" i="2"/>
  <c r="F3864" i="2"/>
  <c r="G3864" i="2"/>
  <c r="H3864" i="2"/>
  <c r="I3864" i="2"/>
  <c r="J3864" i="2"/>
  <c r="D3865" i="2"/>
  <c r="E3865" i="2"/>
  <c r="F3865" i="2"/>
  <c r="G3865" i="2"/>
  <c r="H3865" i="2"/>
  <c r="I3865" i="2"/>
  <c r="J3865" i="2"/>
  <c r="D3866" i="2"/>
  <c r="E3866" i="2"/>
  <c r="F3866" i="2"/>
  <c r="G3866" i="2"/>
  <c r="H3866" i="2"/>
  <c r="I3866" i="2"/>
  <c r="J3866" i="2"/>
  <c r="D3867" i="2"/>
  <c r="E3867" i="2"/>
  <c r="F3867" i="2"/>
  <c r="G3867" i="2"/>
  <c r="H3867" i="2"/>
  <c r="I3867" i="2"/>
  <c r="J3867" i="2"/>
  <c r="D3868" i="2"/>
  <c r="E3868" i="2"/>
  <c r="F3868" i="2"/>
  <c r="G3868" i="2"/>
  <c r="H3868" i="2"/>
  <c r="I3868" i="2"/>
  <c r="J3868" i="2"/>
  <c r="D3869" i="2"/>
  <c r="E3869" i="2"/>
  <c r="F3869" i="2"/>
  <c r="G3869" i="2"/>
  <c r="H3869" i="2"/>
  <c r="I3869" i="2"/>
  <c r="J3869" i="2"/>
  <c r="D3870" i="2"/>
  <c r="E3870" i="2"/>
  <c r="F3870" i="2"/>
  <c r="G3870" i="2"/>
  <c r="H3870" i="2"/>
  <c r="I3870" i="2"/>
  <c r="J3870" i="2"/>
  <c r="D3871" i="2"/>
  <c r="E3871" i="2"/>
  <c r="F3871" i="2"/>
  <c r="G3871" i="2"/>
  <c r="H3871" i="2"/>
  <c r="I3871" i="2"/>
  <c r="J3871" i="2"/>
  <c r="D3872" i="2"/>
  <c r="E3872" i="2"/>
  <c r="F3872" i="2"/>
  <c r="G3872" i="2"/>
  <c r="H3872" i="2"/>
  <c r="I3872" i="2"/>
  <c r="J3872" i="2"/>
  <c r="D3873" i="2"/>
  <c r="E3873" i="2"/>
  <c r="F3873" i="2"/>
  <c r="G3873" i="2"/>
  <c r="H3873" i="2"/>
  <c r="I3873" i="2"/>
  <c r="J3873" i="2"/>
  <c r="D3874" i="2"/>
  <c r="E3874" i="2"/>
  <c r="F3874" i="2"/>
  <c r="G3874" i="2"/>
  <c r="H3874" i="2"/>
  <c r="I3874" i="2"/>
  <c r="J3874" i="2"/>
  <c r="D3875" i="2"/>
  <c r="E3875" i="2"/>
  <c r="F3875" i="2"/>
  <c r="G3875" i="2"/>
  <c r="H3875" i="2"/>
  <c r="I3875" i="2"/>
  <c r="J3875" i="2"/>
  <c r="D3876" i="2"/>
  <c r="E3876" i="2"/>
  <c r="F3876" i="2"/>
  <c r="G3876" i="2"/>
  <c r="H3876" i="2"/>
  <c r="I3876" i="2"/>
  <c r="J3876" i="2"/>
  <c r="D3877" i="2"/>
  <c r="E3877" i="2"/>
  <c r="F3877" i="2"/>
  <c r="G3877" i="2"/>
  <c r="H3877" i="2"/>
  <c r="I3877" i="2"/>
  <c r="J3877" i="2"/>
  <c r="D3878" i="2"/>
  <c r="E3878" i="2"/>
  <c r="F3878" i="2"/>
  <c r="G3878" i="2"/>
  <c r="H3878" i="2"/>
  <c r="I3878" i="2"/>
  <c r="J3878" i="2"/>
  <c r="D3879" i="2"/>
  <c r="E3879" i="2"/>
  <c r="F3879" i="2"/>
  <c r="G3879" i="2"/>
  <c r="H3879" i="2"/>
  <c r="I3879" i="2"/>
  <c r="J3879" i="2"/>
  <c r="D3880" i="2"/>
  <c r="E3880" i="2"/>
  <c r="F3880" i="2"/>
  <c r="G3880" i="2"/>
  <c r="H3880" i="2"/>
  <c r="I3880" i="2"/>
  <c r="J3880" i="2"/>
  <c r="D3881" i="2"/>
  <c r="E3881" i="2"/>
  <c r="F3881" i="2"/>
  <c r="G3881" i="2"/>
  <c r="H3881" i="2"/>
  <c r="I3881" i="2"/>
  <c r="J3881" i="2"/>
  <c r="D3882" i="2"/>
  <c r="E3882" i="2"/>
  <c r="F3882" i="2"/>
  <c r="G3882" i="2"/>
  <c r="H3882" i="2"/>
  <c r="I3882" i="2"/>
  <c r="J3882" i="2"/>
  <c r="D3883" i="2"/>
  <c r="E3883" i="2"/>
  <c r="F3883" i="2"/>
  <c r="G3883" i="2"/>
  <c r="H3883" i="2"/>
  <c r="I3883" i="2"/>
  <c r="J3883" i="2"/>
  <c r="D3884" i="2"/>
  <c r="E3884" i="2"/>
  <c r="F3884" i="2"/>
  <c r="G3884" i="2"/>
  <c r="H3884" i="2"/>
  <c r="I3884" i="2"/>
  <c r="J3884" i="2"/>
  <c r="D3885" i="2"/>
  <c r="E3885" i="2"/>
  <c r="F3885" i="2"/>
  <c r="G3885" i="2"/>
  <c r="H3885" i="2"/>
  <c r="I3885" i="2"/>
  <c r="J3885" i="2"/>
  <c r="D3886" i="2"/>
  <c r="E3886" i="2"/>
  <c r="F3886" i="2"/>
  <c r="G3886" i="2"/>
  <c r="H3886" i="2"/>
  <c r="I3886" i="2"/>
  <c r="J3886" i="2"/>
  <c r="D3887" i="2"/>
  <c r="E3887" i="2"/>
  <c r="F3887" i="2"/>
  <c r="G3887" i="2"/>
  <c r="H3887" i="2"/>
  <c r="I3887" i="2"/>
  <c r="J3887" i="2"/>
  <c r="D3888" i="2"/>
  <c r="E3888" i="2"/>
  <c r="F3888" i="2"/>
  <c r="G3888" i="2"/>
  <c r="H3888" i="2"/>
  <c r="I3888" i="2"/>
  <c r="J3888" i="2"/>
  <c r="D3889" i="2"/>
  <c r="E3889" i="2"/>
  <c r="F3889" i="2"/>
  <c r="G3889" i="2"/>
  <c r="H3889" i="2"/>
  <c r="I3889" i="2"/>
  <c r="J3889" i="2"/>
  <c r="D3890" i="2"/>
  <c r="E3890" i="2"/>
  <c r="F3890" i="2"/>
  <c r="G3890" i="2"/>
  <c r="H3890" i="2"/>
  <c r="I3890" i="2"/>
  <c r="J3890" i="2"/>
  <c r="D3891" i="2"/>
  <c r="E3891" i="2"/>
  <c r="F3891" i="2"/>
  <c r="G3891" i="2"/>
  <c r="H3891" i="2"/>
  <c r="I3891" i="2"/>
  <c r="J3891" i="2"/>
  <c r="D3892" i="2"/>
  <c r="E3892" i="2"/>
  <c r="F3892" i="2"/>
  <c r="G3892" i="2"/>
  <c r="H3892" i="2"/>
  <c r="I3892" i="2"/>
  <c r="J3892" i="2"/>
  <c r="D3893" i="2"/>
  <c r="E3893" i="2"/>
  <c r="F3893" i="2"/>
  <c r="G3893" i="2"/>
  <c r="H3893" i="2"/>
  <c r="I3893" i="2"/>
  <c r="J3893" i="2"/>
  <c r="D3894" i="2"/>
  <c r="E3894" i="2"/>
  <c r="F3894" i="2"/>
  <c r="G3894" i="2"/>
  <c r="H3894" i="2"/>
  <c r="I3894" i="2"/>
  <c r="J3894" i="2"/>
  <c r="D3895" i="2"/>
  <c r="E3895" i="2"/>
  <c r="F3895" i="2"/>
  <c r="G3895" i="2"/>
  <c r="H3895" i="2"/>
  <c r="I3895" i="2"/>
  <c r="J3895" i="2"/>
  <c r="D3896" i="2"/>
  <c r="E3896" i="2"/>
  <c r="F3896" i="2"/>
  <c r="G3896" i="2"/>
  <c r="H3896" i="2"/>
  <c r="I3896" i="2"/>
  <c r="J3896" i="2"/>
  <c r="D3897" i="2"/>
  <c r="E3897" i="2"/>
  <c r="F3897" i="2"/>
  <c r="G3897" i="2"/>
  <c r="H3897" i="2"/>
  <c r="I3897" i="2"/>
  <c r="J3897" i="2"/>
  <c r="D3898" i="2"/>
  <c r="E3898" i="2"/>
  <c r="F3898" i="2"/>
  <c r="G3898" i="2"/>
  <c r="H3898" i="2"/>
  <c r="I3898" i="2"/>
  <c r="J3898" i="2"/>
  <c r="D3899" i="2"/>
  <c r="E3899" i="2"/>
  <c r="F3899" i="2"/>
  <c r="G3899" i="2"/>
  <c r="H3899" i="2"/>
  <c r="I3899" i="2"/>
  <c r="J3899" i="2"/>
  <c r="D3900" i="2"/>
  <c r="E3900" i="2"/>
  <c r="F3900" i="2"/>
  <c r="G3900" i="2"/>
  <c r="H3900" i="2"/>
  <c r="I3900" i="2"/>
  <c r="J3900" i="2"/>
  <c r="D3901" i="2"/>
  <c r="E3901" i="2"/>
  <c r="F3901" i="2"/>
  <c r="G3901" i="2"/>
  <c r="H3901" i="2"/>
  <c r="I3901" i="2"/>
  <c r="J3901" i="2"/>
  <c r="D3902" i="2"/>
  <c r="E3902" i="2"/>
  <c r="F3902" i="2"/>
  <c r="G3902" i="2"/>
  <c r="H3902" i="2"/>
  <c r="I3902" i="2"/>
  <c r="J3902" i="2"/>
  <c r="D3903" i="2"/>
  <c r="E3903" i="2"/>
  <c r="F3903" i="2"/>
  <c r="G3903" i="2"/>
  <c r="H3903" i="2"/>
  <c r="I3903" i="2"/>
  <c r="J3903" i="2"/>
  <c r="D3904" i="2"/>
  <c r="E3904" i="2"/>
  <c r="F3904" i="2"/>
  <c r="G3904" i="2"/>
  <c r="H3904" i="2"/>
  <c r="I3904" i="2"/>
  <c r="J3904" i="2"/>
  <c r="D3905" i="2"/>
  <c r="E3905" i="2"/>
  <c r="F3905" i="2"/>
  <c r="G3905" i="2"/>
  <c r="H3905" i="2"/>
  <c r="I3905" i="2"/>
  <c r="J3905" i="2"/>
  <c r="D3906" i="2"/>
  <c r="E3906" i="2"/>
  <c r="F3906" i="2"/>
  <c r="G3906" i="2"/>
  <c r="H3906" i="2"/>
  <c r="I3906" i="2"/>
  <c r="J3906" i="2"/>
  <c r="D3907" i="2"/>
  <c r="E3907" i="2"/>
  <c r="F3907" i="2"/>
  <c r="G3907" i="2"/>
  <c r="H3907" i="2"/>
  <c r="I3907" i="2"/>
  <c r="J3907" i="2"/>
  <c r="D3908" i="2"/>
  <c r="E3908" i="2"/>
  <c r="F3908" i="2"/>
  <c r="G3908" i="2"/>
  <c r="H3908" i="2"/>
  <c r="I3908" i="2"/>
  <c r="J3908" i="2"/>
  <c r="D3909" i="2"/>
  <c r="E3909" i="2"/>
  <c r="F3909" i="2"/>
  <c r="G3909" i="2"/>
  <c r="H3909" i="2"/>
  <c r="I3909" i="2"/>
  <c r="J3909" i="2"/>
  <c r="D3910" i="2"/>
  <c r="E3910" i="2"/>
  <c r="F3910" i="2"/>
  <c r="G3910" i="2"/>
  <c r="H3910" i="2"/>
  <c r="I3910" i="2"/>
  <c r="J3910" i="2"/>
  <c r="D3911" i="2"/>
  <c r="E3911" i="2"/>
  <c r="F3911" i="2"/>
  <c r="G3911" i="2"/>
  <c r="H3911" i="2"/>
  <c r="I3911" i="2"/>
  <c r="J3911" i="2"/>
  <c r="D3912" i="2"/>
  <c r="E3912" i="2"/>
  <c r="F3912" i="2"/>
  <c r="G3912" i="2"/>
  <c r="H3912" i="2"/>
  <c r="I3912" i="2"/>
  <c r="J3912" i="2"/>
  <c r="D3913" i="2"/>
  <c r="E3913" i="2"/>
  <c r="F3913" i="2"/>
  <c r="G3913" i="2"/>
  <c r="H3913" i="2"/>
  <c r="I3913" i="2"/>
  <c r="J3913" i="2"/>
  <c r="D3914" i="2"/>
  <c r="E3914" i="2"/>
  <c r="F3914" i="2"/>
  <c r="G3914" i="2"/>
  <c r="H3914" i="2"/>
  <c r="I3914" i="2"/>
  <c r="J3914" i="2"/>
  <c r="D3915" i="2"/>
  <c r="E3915" i="2"/>
  <c r="F3915" i="2"/>
  <c r="G3915" i="2"/>
  <c r="H3915" i="2"/>
  <c r="I3915" i="2"/>
  <c r="J3915" i="2"/>
  <c r="D3916" i="2"/>
  <c r="E3916" i="2"/>
  <c r="F3916" i="2"/>
  <c r="G3916" i="2"/>
  <c r="H3916" i="2"/>
  <c r="I3916" i="2"/>
  <c r="J3916" i="2"/>
  <c r="D3917" i="2"/>
  <c r="E3917" i="2"/>
  <c r="F3917" i="2"/>
  <c r="G3917" i="2"/>
  <c r="H3917" i="2"/>
  <c r="I3917" i="2"/>
  <c r="J3917" i="2"/>
  <c r="D3918" i="2"/>
  <c r="E3918" i="2"/>
  <c r="F3918" i="2"/>
  <c r="G3918" i="2"/>
  <c r="H3918" i="2"/>
  <c r="I3918" i="2"/>
  <c r="J3918" i="2"/>
  <c r="D3919" i="2"/>
  <c r="E3919" i="2"/>
  <c r="F3919" i="2"/>
  <c r="G3919" i="2"/>
  <c r="H3919" i="2"/>
  <c r="I3919" i="2"/>
  <c r="J3919" i="2"/>
  <c r="D3920" i="2"/>
  <c r="E3920" i="2"/>
  <c r="F3920" i="2"/>
  <c r="G3920" i="2"/>
  <c r="H3920" i="2"/>
  <c r="I3920" i="2"/>
  <c r="J3920" i="2"/>
  <c r="D3921" i="2"/>
  <c r="E3921" i="2"/>
  <c r="F3921" i="2"/>
  <c r="G3921" i="2"/>
  <c r="H3921" i="2"/>
  <c r="I3921" i="2"/>
  <c r="J3921" i="2"/>
  <c r="D3922" i="2"/>
  <c r="E3922" i="2"/>
  <c r="F3922" i="2"/>
  <c r="G3922" i="2"/>
  <c r="H3922" i="2"/>
  <c r="I3922" i="2"/>
  <c r="J3922" i="2"/>
  <c r="D3923" i="2"/>
  <c r="E3923" i="2"/>
  <c r="F3923" i="2"/>
  <c r="G3923" i="2"/>
  <c r="H3923" i="2"/>
  <c r="I3923" i="2"/>
  <c r="J3923" i="2"/>
  <c r="D3924" i="2"/>
  <c r="E3924" i="2"/>
  <c r="F3924" i="2"/>
  <c r="G3924" i="2"/>
  <c r="H3924" i="2"/>
  <c r="I3924" i="2"/>
  <c r="J3924" i="2"/>
  <c r="D3925" i="2"/>
  <c r="E3925" i="2"/>
  <c r="F3925" i="2"/>
  <c r="G3925" i="2"/>
  <c r="H3925" i="2"/>
  <c r="I3925" i="2"/>
  <c r="J3925" i="2"/>
  <c r="D3926" i="2"/>
  <c r="E3926" i="2"/>
  <c r="F3926" i="2"/>
  <c r="G3926" i="2"/>
  <c r="H3926" i="2"/>
  <c r="I3926" i="2"/>
  <c r="J3926" i="2"/>
  <c r="D3927" i="2"/>
  <c r="E3927" i="2"/>
  <c r="F3927" i="2"/>
  <c r="G3927" i="2"/>
  <c r="H3927" i="2"/>
  <c r="I3927" i="2"/>
  <c r="J3927" i="2"/>
  <c r="D3928" i="2"/>
  <c r="E3928" i="2"/>
  <c r="F3928" i="2"/>
  <c r="G3928" i="2"/>
  <c r="H3928" i="2"/>
  <c r="I3928" i="2"/>
  <c r="J3928" i="2"/>
  <c r="D3929" i="2"/>
  <c r="E3929" i="2"/>
  <c r="F3929" i="2"/>
  <c r="G3929" i="2"/>
  <c r="H3929" i="2"/>
  <c r="I3929" i="2"/>
  <c r="J3929" i="2"/>
  <c r="D3930" i="2"/>
  <c r="E3930" i="2"/>
  <c r="F3930" i="2"/>
  <c r="G3930" i="2"/>
  <c r="H3930" i="2"/>
  <c r="I3930" i="2"/>
  <c r="J3930" i="2"/>
  <c r="D3931" i="2"/>
  <c r="E3931" i="2"/>
  <c r="F3931" i="2"/>
  <c r="G3931" i="2"/>
  <c r="H3931" i="2"/>
  <c r="I3931" i="2"/>
  <c r="J3931" i="2"/>
  <c r="D3932" i="2"/>
  <c r="E3932" i="2"/>
  <c r="F3932" i="2"/>
  <c r="G3932" i="2"/>
  <c r="H3932" i="2"/>
  <c r="I3932" i="2"/>
  <c r="J3932" i="2"/>
  <c r="D3933" i="2"/>
  <c r="E3933" i="2"/>
  <c r="F3933" i="2"/>
  <c r="G3933" i="2"/>
  <c r="H3933" i="2"/>
  <c r="I3933" i="2"/>
  <c r="J3933" i="2"/>
  <c r="D3934" i="2"/>
  <c r="E3934" i="2"/>
  <c r="F3934" i="2"/>
  <c r="G3934" i="2"/>
  <c r="H3934" i="2"/>
  <c r="I3934" i="2"/>
  <c r="J3934" i="2"/>
  <c r="D3935" i="2"/>
  <c r="E3935" i="2"/>
  <c r="F3935" i="2"/>
  <c r="G3935" i="2"/>
  <c r="H3935" i="2"/>
  <c r="I3935" i="2"/>
  <c r="J3935" i="2"/>
  <c r="D3936" i="2"/>
  <c r="E3936" i="2"/>
  <c r="F3936" i="2"/>
  <c r="G3936" i="2"/>
  <c r="H3936" i="2"/>
  <c r="I3936" i="2"/>
  <c r="J3936" i="2"/>
  <c r="D3937" i="2"/>
  <c r="E3937" i="2"/>
  <c r="F3937" i="2"/>
  <c r="G3937" i="2"/>
  <c r="H3937" i="2"/>
  <c r="I3937" i="2"/>
  <c r="J3937" i="2"/>
  <c r="D3938" i="2"/>
  <c r="E3938" i="2"/>
  <c r="F3938" i="2"/>
  <c r="G3938" i="2"/>
  <c r="H3938" i="2"/>
  <c r="I3938" i="2"/>
  <c r="J3938" i="2"/>
  <c r="D3939" i="2"/>
  <c r="E3939" i="2"/>
  <c r="F3939" i="2"/>
  <c r="G3939" i="2"/>
  <c r="H3939" i="2"/>
  <c r="I3939" i="2"/>
  <c r="J3939" i="2"/>
  <c r="D3940" i="2"/>
  <c r="E3940" i="2"/>
  <c r="F3940" i="2"/>
  <c r="G3940" i="2"/>
  <c r="H3940" i="2"/>
  <c r="I3940" i="2"/>
  <c r="J3940" i="2"/>
  <c r="D3941" i="2"/>
  <c r="E3941" i="2"/>
  <c r="F3941" i="2"/>
  <c r="G3941" i="2"/>
  <c r="H3941" i="2"/>
  <c r="I3941" i="2"/>
  <c r="J3941" i="2"/>
  <c r="D3942" i="2"/>
  <c r="E3942" i="2"/>
  <c r="F3942" i="2"/>
  <c r="G3942" i="2"/>
  <c r="H3942" i="2"/>
  <c r="I3942" i="2"/>
  <c r="J3942" i="2"/>
  <c r="D3943" i="2"/>
  <c r="E3943" i="2"/>
  <c r="F3943" i="2"/>
  <c r="G3943" i="2"/>
  <c r="H3943" i="2"/>
  <c r="I3943" i="2"/>
  <c r="J3943" i="2"/>
  <c r="D3944" i="2"/>
  <c r="E3944" i="2"/>
  <c r="F3944" i="2"/>
  <c r="G3944" i="2"/>
  <c r="H3944" i="2"/>
  <c r="I3944" i="2"/>
  <c r="J3944" i="2"/>
  <c r="D3945" i="2"/>
  <c r="E3945" i="2"/>
  <c r="F3945" i="2"/>
  <c r="G3945" i="2"/>
  <c r="H3945" i="2"/>
  <c r="I3945" i="2"/>
  <c r="J3945" i="2"/>
  <c r="D3946" i="2"/>
  <c r="E3946" i="2"/>
  <c r="F3946" i="2"/>
  <c r="G3946" i="2"/>
  <c r="H3946" i="2"/>
  <c r="I3946" i="2"/>
  <c r="J3946" i="2"/>
  <c r="D3947" i="2"/>
  <c r="E3947" i="2"/>
  <c r="F3947" i="2"/>
  <c r="G3947" i="2"/>
  <c r="H3947" i="2"/>
  <c r="I3947" i="2"/>
  <c r="J3947" i="2"/>
  <c r="D3948" i="2"/>
  <c r="E3948" i="2"/>
  <c r="F3948" i="2"/>
  <c r="G3948" i="2"/>
  <c r="H3948" i="2"/>
  <c r="I3948" i="2"/>
  <c r="J3948" i="2"/>
  <c r="D3949" i="2"/>
  <c r="E3949" i="2"/>
  <c r="F3949" i="2"/>
  <c r="G3949" i="2"/>
  <c r="H3949" i="2"/>
  <c r="I3949" i="2"/>
  <c r="J3949" i="2"/>
  <c r="D3950" i="2"/>
  <c r="E3950" i="2"/>
  <c r="F3950" i="2"/>
  <c r="G3950" i="2"/>
  <c r="H3950" i="2"/>
  <c r="I3950" i="2"/>
  <c r="J3950" i="2"/>
  <c r="D3951" i="2"/>
  <c r="E3951" i="2"/>
  <c r="F3951" i="2"/>
  <c r="G3951" i="2"/>
  <c r="H3951" i="2"/>
  <c r="I3951" i="2"/>
  <c r="J3951" i="2"/>
  <c r="D3952" i="2"/>
  <c r="E3952" i="2"/>
  <c r="F3952" i="2"/>
  <c r="G3952" i="2"/>
  <c r="H3952" i="2"/>
  <c r="I3952" i="2"/>
  <c r="J3952" i="2"/>
  <c r="D3953" i="2"/>
  <c r="E3953" i="2"/>
  <c r="F3953" i="2"/>
  <c r="G3953" i="2"/>
  <c r="H3953" i="2"/>
  <c r="I3953" i="2"/>
  <c r="J3953" i="2"/>
  <c r="D3954" i="2"/>
  <c r="E3954" i="2"/>
  <c r="F3954" i="2"/>
  <c r="G3954" i="2"/>
  <c r="H3954" i="2"/>
  <c r="I3954" i="2"/>
  <c r="J3954" i="2"/>
  <c r="D3955" i="2"/>
  <c r="E3955" i="2"/>
  <c r="F3955" i="2"/>
  <c r="G3955" i="2"/>
  <c r="H3955" i="2"/>
  <c r="I3955" i="2"/>
  <c r="J3955" i="2"/>
  <c r="D3956" i="2"/>
  <c r="E3956" i="2"/>
  <c r="F3956" i="2"/>
  <c r="G3956" i="2"/>
  <c r="H3956" i="2"/>
  <c r="I3956" i="2"/>
  <c r="J3956" i="2"/>
  <c r="D3957" i="2"/>
  <c r="E3957" i="2"/>
  <c r="F3957" i="2"/>
  <c r="G3957" i="2"/>
  <c r="H3957" i="2"/>
  <c r="I3957" i="2"/>
  <c r="J3957" i="2"/>
  <c r="D3958" i="2"/>
  <c r="E3958" i="2"/>
  <c r="F3958" i="2"/>
  <c r="G3958" i="2"/>
  <c r="H3958" i="2"/>
  <c r="I3958" i="2"/>
  <c r="J3958" i="2"/>
  <c r="D3959" i="2"/>
  <c r="E3959" i="2"/>
  <c r="F3959" i="2"/>
  <c r="G3959" i="2"/>
  <c r="H3959" i="2"/>
  <c r="I3959" i="2"/>
  <c r="J3959" i="2"/>
  <c r="D3960" i="2"/>
  <c r="E3960" i="2"/>
  <c r="F3960" i="2"/>
  <c r="G3960" i="2"/>
  <c r="H3960" i="2"/>
  <c r="I3960" i="2"/>
  <c r="J3960" i="2"/>
  <c r="D3961" i="2"/>
  <c r="E3961" i="2"/>
  <c r="F3961" i="2"/>
  <c r="G3961" i="2"/>
  <c r="H3961" i="2"/>
  <c r="I3961" i="2"/>
  <c r="J3961" i="2"/>
  <c r="D3962" i="2"/>
  <c r="E3962" i="2"/>
  <c r="F3962" i="2"/>
  <c r="G3962" i="2"/>
  <c r="H3962" i="2"/>
  <c r="I3962" i="2"/>
  <c r="J3962" i="2"/>
  <c r="D3963" i="2"/>
  <c r="E3963" i="2"/>
  <c r="F3963" i="2"/>
  <c r="G3963" i="2"/>
  <c r="H3963" i="2"/>
  <c r="I3963" i="2"/>
  <c r="J3963" i="2"/>
  <c r="D3964" i="2"/>
  <c r="E3964" i="2"/>
  <c r="F3964" i="2"/>
  <c r="G3964" i="2"/>
  <c r="H3964" i="2"/>
  <c r="I3964" i="2"/>
  <c r="J3964" i="2"/>
  <c r="D3965" i="2"/>
  <c r="E3965" i="2"/>
  <c r="F3965" i="2"/>
  <c r="G3965" i="2"/>
  <c r="H3965" i="2"/>
  <c r="I3965" i="2"/>
  <c r="J3965" i="2"/>
  <c r="D3966" i="2"/>
  <c r="E3966" i="2"/>
  <c r="F3966" i="2"/>
  <c r="G3966" i="2"/>
  <c r="H3966" i="2"/>
  <c r="I3966" i="2"/>
  <c r="J3966" i="2"/>
  <c r="D3967" i="2"/>
  <c r="E3967" i="2"/>
  <c r="F3967" i="2"/>
  <c r="G3967" i="2"/>
  <c r="H3967" i="2"/>
  <c r="I3967" i="2"/>
  <c r="J3967" i="2"/>
  <c r="D3968" i="2"/>
  <c r="E3968" i="2"/>
  <c r="F3968" i="2"/>
  <c r="G3968" i="2"/>
  <c r="H3968" i="2"/>
  <c r="I3968" i="2"/>
  <c r="J3968" i="2"/>
  <c r="D3969" i="2"/>
  <c r="E3969" i="2"/>
  <c r="F3969" i="2"/>
  <c r="G3969" i="2"/>
  <c r="H3969" i="2"/>
  <c r="I3969" i="2"/>
  <c r="J3969" i="2"/>
  <c r="D3970" i="2"/>
  <c r="E3970" i="2"/>
  <c r="F3970" i="2"/>
  <c r="G3970" i="2"/>
  <c r="H3970" i="2"/>
  <c r="I3970" i="2"/>
  <c r="J3970" i="2"/>
  <c r="D3971" i="2"/>
  <c r="E3971" i="2"/>
  <c r="F3971" i="2"/>
  <c r="G3971" i="2"/>
  <c r="H3971" i="2"/>
  <c r="I3971" i="2"/>
  <c r="J3971" i="2"/>
  <c r="D3972" i="2"/>
  <c r="E3972" i="2"/>
  <c r="F3972" i="2"/>
  <c r="G3972" i="2"/>
  <c r="H3972" i="2"/>
  <c r="I3972" i="2"/>
  <c r="J3972" i="2"/>
  <c r="D3973" i="2"/>
  <c r="E3973" i="2"/>
  <c r="F3973" i="2"/>
  <c r="G3973" i="2"/>
  <c r="H3973" i="2"/>
  <c r="I3973" i="2"/>
  <c r="J3973" i="2"/>
  <c r="D3974" i="2"/>
  <c r="E3974" i="2"/>
  <c r="F3974" i="2"/>
  <c r="G3974" i="2"/>
  <c r="H3974" i="2"/>
  <c r="I3974" i="2"/>
  <c r="J3974" i="2"/>
  <c r="D3975" i="2"/>
  <c r="E3975" i="2"/>
  <c r="F3975" i="2"/>
  <c r="G3975" i="2"/>
  <c r="H3975" i="2"/>
  <c r="I3975" i="2"/>
  <c r="J3975" i="2"/>
  <c r="D3976" i="2"/>
  <c r="E3976" i="2"/>
  <c r="F3976" i="2"/>
  <c r="G3976" i="2"/>
  <c r="H3976" i="2"/>
  <c r="I3976" i="2"/>
  <c r="J3976" i="2"/>
  <c r="D3977" i="2"/>
  <c r="E3977" i="2"/>
  <c r="F3977" i="2"/>
  <c r="G3977" i="2"/>
  <c r="H3977" i="2"/>
  <c r="I3977" i="2"/>
  <c r="J3977" i="2"/>
  <c r="D3978" i="2"/>
  <c r="E3978" i="2"/>
  <c r="F3978" i="2"/>
  <c r="G3978" i="2"/>
  <c r="H3978" i="2"/>
  <c r="I3978" i="2"/>
  <c r="J3978" i="2"/>
  <c r="D3979" i="2"/>
  <c r="E3979" i="2"/>
  <c r="F3979" i="2"/>
  <c r="G3979" i="2"/>
  <c r="H3979" i="2"/>
  <c r="I3979" i="2"/>
  <c r="J3979" i="2"/>
  <c r="D3980" i="2"/>
  <c r="E3980" i="2"/>
  <c r="F3980" i="2"/>
  <c r="G3980" i="2"/>
  <c r="H3980" i="2"/>
  <c r="I3980" i="2"/>
  <c r="J3980" i="2"/>
  <c r="D3981" i="2"/>
  <c r="E3981" i="2"/>
  <c r="F3981" i="2"/>
  <c r="G3981" i="2"/>
  <c r="H3981" i="2"/>
  <c r="I3981" i="2"/>
  <c r="J3981" i="2"/>
  <c r="D3982" i="2"/>
  <c r="E3982" i="2"/>
  <c r="F3982" i="2"/>
  <c r="G3982" i="2"/>
  <c r="H3982" i="2"/>
  <c r="I3982" i="2"/>
  <c r="J3982" i="2"/>
  <c r="D3983" i="2"/>
  <c r="E3983" i="2"/>
  <c r="F3983" i="2"/>
  <c r="G3983" i="2"/>
  <c r="H3983" i="2"/>
  <c r="I3983" i="2"/>
  <c r="J3983" i="2"/>
  <c r="D3984" i="2"/>
  <c r="E3984" i="2"/>
  <c r="F3984" i="2"/>
  <c r="G3984" i="2"/>
  <c r="H3984" i="2"/>
  <c r="I3984" i="2"/>
  <c r="J3984" i="2"/>
  <c r="D3985" i="2"/>
  <c r="E3985" i="2"/>
  <c r="F3985" i="2"/>
  <c r="G3985" i="2"/>
  <c r="H3985" i="2"/>
  <c r="I3985" i="2"/>
  <c r="J3985" i="2"/>
  <c r="D3986" i="2"/>
  <c r="E3986" i="2"/>
  <c r="F3986" i="2"/>
  <c r="G3986" i="2"/>
  <c r="H3986" i="2"/>
  <c r="I3986" i="2"/>
  <c r="J3986" i="2"/>
  <c r="D3987" i="2"/>
  <c r="E3987" i="2"/>
  <c r="F3987" i="2"/>
  <c r="G3987" i="2"/>
  <c r="H3987" i="2"/>
  <c r="I3987" i="2"/>
  <c r="J3987" i="2"/>
  <c r="D3988" i="2"/>
  <c r="E3988" i="2"/>
  <c r="F3988" i="2"/>
  <c r="G3988" i="2"/>
  <c r="H3988" i="2"/>
  <c r="I3988" i="2"/>
  <c r="J3988" i="2"/>
  <c r="D3989" i="2"/>
  <c r="E3989" i="2"/>
  <c r="F3989" i="2"/>
  <c r="G3989" i="2"/>
  <c r="H3989" i="2"/>
  <c r="I3989" i="2"/>
  <c r="J3989" i="2"/>
  <c r="D3990" i="2"/>
  <c r="E3990" i="2"/>
  <c r="F3990" i="2"/>
  <c r="G3990" i="2"/>
  <c r="H3990" i="2"/>
  <c r="I3990" i="2"/>
  <c r="J3990" i="2"/>
  <c r="D3991" i="2"/>
  <c r="E3991" i="2"/>
  <c r="F3991" i="2"/>
  <c r="G3991" i="2"/>
  <c r="H3991" i="2"/>
  <c r="I3991" i="2"/>
  <c r="J3991" i="2"/>
  <c r="D3992" i="2"/>
  <c r="E3992" i="2"/>
  <c r="F3992" i="2"/>
  <c r="G3992" i="2"/>
  <c r="H3992" i="2"/>
  <c r="I3992" i="2"/>
  <c r="J3992" i="2"/>
  <c r="D3993" i="2"/>
  <c r="E3993" i="2"/>
  <c r="F3993" i="2"/>
  <c r="G3993" i="2"/>
  <c r="H3993" i="2"/>
  <c r="I3993" i="2"/>
  <c r="J3993" i="2"/>
  <c r="D3994" i="2"/>
  <c r="E3994" i="2"/>
  <c r="F3994" i="2"/>
  <c r="G3994" i="2"/>
  <c r="H3994" i="2"/>
  <c r="I3994" i="2"/>
  <c r="J3994" i="2"/>
  <c r="D3995" i="2"/>
  <c r="E3995" i="2"/>
  <c r="F3995" i="2"/>
  <c r="G3995" i="2"/>
  <c r="H3995" i="2"/>
  <c r="I3995" i="2"/>
  <c r="J3995" i="2"/>
  <c r="D3996" i="2"/>
  <c r="E3996" i="2"/>
  <c r="F3996" i="2"/>
  <c r="G3996" i="2"/>
  <c r="H3996" i="2"/>
  <c r="I3996" i="2"/>
  <c r="J3996" i="2"/>
  <c r="D3997" i="2"/>
  <c r="E3997" i="2"/>
  <c r="F3997" i="2"/>
  <c r="G3997" i="2"/>
  <c r="H3997" i="2"/>
  <c r="I3997" i="2"/>
  <c r="J3997" i="2"/>
  <c r="D3998" i="2"/>
  <c r="E3998" i="2"/>
  <c r="F3998" i="2"/>
  <c r="G3998" i="2"/>
  <c r="H3998" i="2"/>
  <c r="I3998" i="2"/>
  <c r="J3998" i="2"/>
  <c r="D3999" i="2"/>
  <c r="E3999" i="2"/>
  <c r="F3999" i="2"/>
  <c r="G3999" i="2"/>
  <c r="H3999" i="2"/>
  <c r="I3999" i="2"/>
  <c r="J3999" i="2"/>
  <c r="D4000" i="2"/>
  <c r="E4000" i="2"/>
  <c r="F4000" i="2"/>
  <c r="G4000" i="2"/>
  <c r="H4000" i="2"/>
  <c r="I4000" i="2"/>
  <c r="J4000" i="2"/>
  <c r="D4001" i="2"/>
  <c r="E4001" i="2"/>
  <c r="F4001" i="2"/>
  <c r="G4001" i="2"/>
  <c r="H4001" i="2"/>
  <c r="I4001" i="2"/>
  <c r="J4001" i="2"/>
  <c r="D4002" i="2"/>
  <c r="E4002" i="2"/>
  <c r="F4002" i="2"/>
  <c r="G4002" i="2"/>
  <c r="H4002" i="2"/>
  <c r="I4002" i="2"/>
  <c r="J4002" i="2"/>
  <c r="D4003" i="2"/>
  <c r="E4003" i="2"/>
  <c r="F4003" i="2"/>
  <c r="G4003" i="2"/>
  <c r="H4003" i="2"/>
  <c r="I4003" i="2"/>
  <c r="J4003" i="2"/>
  <c r="D4004" i="2"/>
  <c r="E4004" i="2"/>
  <c r="F4004" i="2"/>
  <c r="G4004" i="2"/>
  <c r="H4004" i="2"/>
  <c r="I4004" i="2"/>
  <c r="J4004" i="2"/>
  <c r="D4005" i="2"/>
  <c r="E4005" i="2"/>
  <c r="F4005" i="2"/>
  <c r="G4005" i="2"/>
  <c r="H4005" i="2"/>
  <c r="I4005" i="2"/>
  <c r="J4005" i="2"/>
  <c r="D4006" i="2"/>
  <c r="E4006" i="2"/>
  <c r="F4006" i="2"/>
  <c r="G4006" i="2"/>
  <c r="H4006" i="2"/>
  <c r="I4006" i="2"/>
  <c r="J4006" i="2"/>
  <c r="D4007" i="2"/>
  <c r="E4007" i="2"/>
  <c r="F4007" i="2"/>
  <c r="G4007" i="2"/>
  <c r="H4007" i="2"/>
  <c r="I4007" i="2"/>
  <c r="J4007" i="2"/>
  <c r="D4008" i="2"/>
  <c r="E4008" i="2"/>
  <c r="F4008" i="2"/>
  <c r="G4008" i="2"/>
  <c r="H4008" i="2"/>
  <c r="I4008" i="2"/>
  <c r="J4008" i="2"/>
  <c r="D4009" i="2"/>
  <c r="E4009" i="2"/>
  <c r="F4009" i="2"/>
  <c r="G4009" i="2"/>
  <c r="H4009" i="2"/>
  <c r="I4009" i="2"/>
  <c r="J4009" i="2"/>
  <c r="D4010" i="2"/>
  <c r="E4010" i="2"/>
  <c r="F4010" i="2"/>
  <c r="G4010" i="2"/>
  <c r="H4010" i="2"/>
  <c r="I4010" i="2"/>
  <c r="J4010" i="2"/>
  <c r="D4011" i="2"/>
  <c r="E4011" i="2"/>
  <c r="F4011" i="2"/>
  <c r="G4011" i="2"/>
  <c r="H4011" i="2"/>
  <c r="I4011" i="2"/>
  <c r="J4011" i="2"/>
  <c r="D4012" i="2"/>
  <c r="E4012" i="2"/>
  <c r="F4012" i="2"/>
  <c r="G4012" i="2"/>
  <c r="H4012" i="2"/>
  <c r="I4012" i="2"/>
  <c r="J4012" i="2"/>
  <c r="D4013" i="2"/>
  <c r="E4013" i="2"/>
  <c r="F4013" i="2"/>
  <c r="G4013" i="2"/>
  <c r="H4013" i="2"/>
  <c r="I4013" i="2"/>
  <c r="J4013" i="2"/>
  <c r="D4014" i="2"/>
  <c r="E4014" i="2"/>
  <c r="F4014" i="2"/>
  <c r="G4014" i="2"/>
  <c r="H4014" i="2"/>
  <c r="I4014" i="2"/>
  <c r="J4014" i="2"/>
  <c r="D4015" i="2"/>
  <c r="E4015" i="2"/>
  <c r="F4015" i="2"/>
  <c r="G4015" i="2"/>
  <c r="H4015" i="2"/>
  <c r="I4015" i="2"/>
  <c r="J4015" i="2"/>
  <c r="D4016" i="2"/>
  <c r="E4016" i="2"/>
  <c r="F4016" i="2"/>
  <c r="G4016" i="2"/>
  <c r="H4016" i="2"/>
  <c r="I4016" i="2"/>
  <c r="J4016" i="2"/>
  <c r="D4017" i="2"/>
  <c r="E4017" i="2"/>
  <c r="F4017" i="2"/>
  <c r="G4017" i="2"/>
  <c r="H4017" i="2"/>
  <c r="I4017" i="2"/>
  <c r="J4017" i="2"/>
  <c r="D4018" i="2"/>
  <c r="E4018" i="2"/>
  <c r="F4018" i="2"/>
  <c r="G4018" i="2"/>
  <c r="H4018" i="2"/>
  <c r="I4018" i="2"/>
  <c r="J4018" i="2"/>
  <c r="D4019" i="2"/>
  <c r="E4019" i="2"/>
  <c r="F4019" i="2"/>
  <c r="G4019" i="2"/>
  <c r="H4019" i="2"/>
  <c r="I4019" i="2"/>
  <c r="J4019" i="2"/>
  <c r="D4020" i="2"/>
  <c r="E4020" i="2"/>
  <c r="F4020" i="2"/>
  <c r="G4020" i="2"/>
  <c r="H4020" i="2"/>
  <c r="I4020" i="2"/>
  <c r="J4020" i="2"/>
  <c r="D4021" i="2"/>
  <c r="E4021" i="2"/>
  <c r="F4021" i="2"/>
  <c r="G4021" i="2"/>
  <c r="H4021" i="2"/>
  <c r="I4021" i="2"/>
  <c r="J4021" i="2"/>
  <c r="D4022" i="2"/>
  <c r="E4022" i="2"/>
  <c r="F4022" i="2"/>
  <c r="G4022" i="2"/>
  <c r="H4022" i="2"/>
  <c r="I4022" i="2"/>
  <c r="J4022" i="2"/>
  <c r="D4023" i="2"/>
  <c r="E4023" i="2"/>
  <c r="F4023" i="2"/>
  <c r="G4023" i="2"/>
  <c r="H4023" i="2"/>
  <c r="I4023" i="2"/>
  <c r="J4023" i="2"/>
  <c r="D4024" i="2"/>
  <c r="E4024" i="2"/>
  <c r="F4024" i="2"/>
  <c r="G4024" i="2"/>
  <c r="H4024" i="2"/>
  <c r="I4024" i="2"/>
  <c r="J4024" i="2"/>
  <c r="D4025" i="2"/>
  <c r="E4025" i="2"/>
  <c r="F4025" i="2"/>
  <c r="G4025" i="2"/>
  <c r="H4025" i="2"/>
  <c r="I4025" i="2"/>
  <c r="J4025" i="2"/>
  <c r="D4026" i="2"/>
  <c r="E4026" i="2"/>
  <c r="F4026" i="2"/>
  <c r="G4026" i="2"/>
  <c r="H4026" i="2"/>
  <c r="I4026" i="2"/>
  <c r="J4026" i="2"/>
  <c r="D4027" i="2"/>
  <c r="E4027" i="2"/>
  <c r="F4027" i="2"/>
  <c r="G4027" i="2"/>
  <c r="H4027" i="2"/>
  <c r="I4027" i="2"/>
  <c r="J4027" i="2"/>
  <c r="D4028" i="2"/>
  <c r="E4028" i="2"/>
  <c r="F4028" i="2"/>
  <c r="G4028" i="2"/>
  <c r="H4028" i="2"/>
  <c r="I4028" i="2"/>
  <c r="J4028" i="2"/>
  <c r="D4029" i="2"/>
  <c r="E4029" i="2"/>
  <c r="F4029" i="2"/>
  <c r="G4029" i="2"/>
  <c r="H4029" i="2"/>
  <c r="I4029" i="2"/>
  <c r="J4029" i="2"/>
  <c r="D4030" i="2"/>
  <c r="E4030" i="2"/>
  <c r="F4030" i="2"/>
  <c r="G4030" i="2"/>
  <c r="H4030" i="2"/>
  <c r="I4030" i="2"/>
  <c r="J4030" i="2"/>
  <c r="D4031" i="2"/>
  <c r="E4031" i="2"/>
  <c r="F4031" i="2"/>
  <c r="G4031" i="2"/>
  <c r="H4031" i="2"/>
  <c r="I4031" i="2"/>
  <c r="J4031" i="2"/>
  <c r="D4032" i="2"/>
  <c r="E4032" i="2"/>
  <c r="F4032" i="2"/>
  <c r="G4032" i="2"/>
  <c r="H4032" i="2"/>
  <c r="I4032" i="2"/>
  <c r="J4032" i="2"/>
  <c r="D4033" i="2"/>
  <c r="E4033" i="2"/>
  <c r="F4033" i="2"/>
  <c r="G4033" i="2"/>
  <c r="H4033" i="2"/>
  <c r="I4033" i="2"/>
  <c r="J4033" i="2"/>
  <c r="D4034" i="2"/>
  <c r="E4034" i="2"/>
  <c r="F4034" i="2"/>
  <c r="G4034" i="2"/>
  <c r="H4034" i="2"/>
  <c r="I4034" i="2"/>
  <c r="J4034" i="2"/>
  <c r="D4035" i="2"/>
  <c r="E4035" i="2"/>
  <c r="F4035" i="2"/>
  <c r="G4035" i="2"/>
  <c r="H4035" i="2"/>
  <c r="I4035" i="2"/>
  <c r="J4035" i="2"/>
  <c r="D4036" i="2"/>
  <c r="E4036" i="2"/>
  <c r="F4036" i="2"/>
  <c r="G4036" i="2"/>
  <c r="H4036" i="2"/>
  <c r="I4036" i="2"/>
  <c r="J4036" i="2"/>
  <c r="D4037" i="2"/>
  <c r="E4037" i="2"/>
  <c r="F4037" i="2"/>
  <c r="G4037" i="2"/>
  <c r="H4037" i="2"/>
  <c r="I4037" i="2"/>
  <c r="J4037" i="2"/>
  <c r="D4038" i="2"/>
  <c r="E4038" i="2"/>
  <c r="F4038" i="2"/>
  <c r="G4038" i="2"/>
  <c r="H4038" i="2"/>
  <c r="I4038" i="2"/>
  <c r="J4038" i="2"/>
  <c r="D4039" i="2"/>
  <c r="E4039" i="2"/>
  <c r="F4039" i="2"/>
  <c r="G4039" i="2"/>
  <c r="H4039" i="2"/>
  <c r="I4039" i="2"/>
  <c r="J4039" i="2"/>
  <c r="D4040" i="2"/>
  <c r="E4040" i="2"/>
  <c r="F4040" i="2"/>
  <c r="G4040" i="2"/>
  <c r="H4040" i="2"/>
  <c r="I4040" i="2"/>
  <c r="J4040" i="2"/>
  <c r="D4041" i="2"/>
  <c r="E4041" i="2"/>
  <c r="F4041" i="2"/>
  <c r="G4041" i="2"/>
  <c r="H4041" i="2"/>
  <c r="I4041" i="2"/>
  <c r="J4041" i="2"/>
  <c r="D4042" i="2"/>
  <c r="E4042" i="2"/>
  <c r="F4042" i="2"/>
  <c r="G4042" i="2"/>
  <c r="H4042" i="2"/>
  <c r="I4042" i="2"/>
  <c r="J4042" i="2"/>
  <c r="D4043" i="2"/>
  <c r="E4043" i="2"/>
  <c r="F4043" i="2"/>
  <c r="G4043" i="2"/>
  <c r="H4043" i="2"/>
  <c r="I4043" i="2"/>
  <c r="J4043" i="2"/>
  <c r="D4044" i="2"/>
  <c r="E4044" i="2"/>
  <c r="F4044" i="2"/>
  <c r="G4044" i="2"/>
  <c r="H4044" i="2"/>
  <c r="I4044" i="2"/>
  <c r="J4044" i="2"/>
  <c r="D4045" i="2"/>
  <c r="E4045" i="2"/>
  <c r="F4045" i="2"/>
  <c r="G4045" i="2"/>
  <c r="H4045" i="2"/>
  <c r="I4045" i="2"/>
  <c r="J4045" i="2"/>
  <c r="D4046" i="2"/>
  <c r="E4046" i="2"/>
  <c r="F4046" i="2"/>
  <c r="G4046" i="2"/>
  <c r="H4046" i="2"/>
  <c r="I4046" i="2"/>
  <c r="J4046" i="2"/>
  <c r="D4047" i="2"/>
  <c r="E4047" i="2"/>
  <c r="F4047" i="2"/>
  <c r="G4047" i="2"/>
  <c r="H4047" i="2"/>
  <c r="I4047" i="2"/>
  <c r="J4047" i="2"/>
  <c r="D4048" i="2"/>
  <c r="E4048" i="2"/>
  <c r="F4048" i="2"/>
  <c r="G4048" i="2"/>
  <c r="H4048" i="2"/>
  <c r="I4048" i="2"/>
  <c r="J4048" i="2"/>
  <c r="D4049" i="2"/>
  <c r="E4049" i="2"/>
  <c r="F4049" i="2"/>
  <c r="G4049" i="2"/>
  <c r="H4049" i="2"/>
  <c r="I4049" i="2"/>
  <c r="J4049" i="2"/>
  <c r="D4050" i="2"/>
  <c r="E4050" i="2"/>
  <c r="F4050" i="2"/>
  <c r="G4050" i="2"/>
  <c r="H4050" i="2"/>
  <c r="I4050" i="2"/>
  <c r="J4050" i="2"/>
  <c r="D4051" i="2"/>
  <c r="E4051" i="2"/>
  <c r="F4051" i="2"/>
  <c r="G4051" i="2"/>
  <c r="H4051" i="2"/>
  <c r="I4051" i="2"/>
  <c r="J4051" i="2"/>
  <c r="D4052" i="2"/>
  <c r="E4052" i="2"/>
  <c r="F4052" i="2"/>
  <c r="G4052" i="2"/>
  <c r="H4052" i="2"/>
  <c r="I4052" i="2"/>
  <c r="J4052" i="2"/>
  <c r="D4053" i="2"/>
  <c r="E4053" i="2"/>
  <c r="F4053" i="2"/>
  <c r="G4053" i="2"/>
  <c r="H4053" i="2"/>
  <c r="I4053" i="2"/>
  <c r="J4053" i="2"/>
  <c r="D4054" i="2"/>
  <c r="E4054" i="2"/>
  <c r="F4054" i="2"/>
  <c r="G4054" i="2"/>
  <c r="H4054" i="2"/>
  <c r="I4054" i="2"/>
  <c r="J4054" i="2"/>
  <c r="D4055" i="2"/>
  <c r="E4055" i="2"/>
  <c r="F4055" i="2"/>
  <c r="G4055" i="2"/>
  <c r="H4055" i="2"/>
  <c r="I4055" i="2"/>
  <c r="J4055" i="2"/>
  <c r="D4056" i="2"/>
  <c r="E4056" i="2"/>
  <c r="F4056" i="2"/>
  <c r="G4056" i="2"/>
  <c r="H4056" i="2"/>
  <c r="I4056" i="2"/>
  <c r="J4056" i="2"/>
  <c r="D4057" i="2"/>
  <c r="E4057" i="2"/>
  <c r="F4057" i="2"/>
  <c r="G4057" i="2"/>
  <c r="H4057" i="2"/>
  <c r="I4057" i="2"/>
  <c r="J4057" i="2"/>
  <c r="D4058" i="2"/>
  <c r="E4058" i="2"/>
  <c r="F4058" i="2"/>
  <c r="G4058" i="2"/>
  <c r="H4058" i="2"/>
  <c r="I4058" i="2"/>
  <c r="J4058" i="2"/>
  <c r="D4059" i="2"/>
  <c r="E4059" i="2"/>
  <c r="F4059" i="2"/>
  <c r="G4059" i="2"/>
  <c r="H4059" i="2"/>
  <c r="I4059" i="2"/>
  <c r="J4059" i="2"/>
  <c r="D4060" i="2"/>
  <c r="E4060" i="2"/>
  <c r="F4060" i="2"/>
  <c r="G4060" i="2"/>
  <c r="H4060" i="2"/>
  <c r="I4060" i="2"/>
  <c r="J4060" i="2"/>
  <c r="D4061" i="2"/>
  <c r="E4061" i="2"/>
  <c r="F4061" i="2"/>
  <c r="G4061" i="2"/>
  <c r="H4061" i="2"/>
  <c r="I4061" i="2"/>
  <c r="J4061" i="2"/>
  <c r="D4062" i="2"/>
  <c r="E4062" i="2"/>
  <c r="F4062" i="2"/>
  <c r="G4062" i="2"/>
  <c r="H4062" i="2"/>
  <c r="I4062" i="2"/>
  <c r="J4062" i="2"/>
  <c r="D4063" i="2"/>
  <c r="E4063" i="2"/>
  <c r="F4063" i="2"/>
  <c r="G4063" i="2"/>
  <c r="H4063" i="2"/>
  <c r="I4063" i="2"/>
  <c r="J4063" i="2"/>
  <c r="D4064" i="2"/>
  <c r="E4064" i="2"/>
  <c r="F4064" i="2"/>
  <c r="G4064" i="2"/>
  <c r="H4064" i="2"/>
  <c r="I4064" i="2"/>
  <c r="J4064" i="2"/>
  <c r="D4065" i="2"/>
  <c r="E4065" i="2"/>
  <c r="F4065" i="2"/>
  <c r="G4065" i="2"/>
  <c r="H4065" i="2"/>
  <c r="I4065" i="2"/>
  <c r="J4065" i="2"/>
  <c r="D4066" i="2"/>
  <c r="E4066" i="2"/>
  <c r="F4066" i="2"/>
  <c r="G4066" i="2"/>
  <c r="H4066" i="2"/>
  <c r="I4066" i="2"/>
  <c r="J4066" i="2"/>
  <c r="D4067" i="2"/>
  <c r="E4067" i="2"/>
  <c r="F4067" i="2"/>
  <c r="G4067" i="2"/>
  <c r="H4067" i="2"/>
  <c r="I4067" i="2"/>
  <c r="J4067" i="2"/>
  <c r="D4068" i="2"/>
  <c r="E4068" i="2"/>
  <c r="F4068" i="2"/>
  <c r="G4068" i="2"/>
  <c r="H4068" i="2"/>
  <c r="I4068" i="2"/>
  <c r="J4068" i="2"/>
  <c r="D4069" i="2"/>
  <c r="E4069" i="2"/>
  <c r="F4069" i="2"/>
  <c r="G4069" i="2"/>
  <c r="H4069" i="2"/>
  <c r="I4069" i="2"/>
  <c r="J4069" i="2"/>
  <c r="D4070" i="2"/>
  <c r="E4070" i="2"/>
  <c r="F4070" i="2"/>
  <c r="G4070" i="2"/>
  <c r="H4070" i="2"/>
  <c r="I4070" i="2"/>
  <c r="J4070" i="2"/>
  <c r="D4071" i="2"/>
  <c r="E4071" i="2"/>
  <c r="F4071" i="2"/>
  <c r="G4071" i="2"/>
  <c r="H4071" i="2"/>
  <c r="I4071" i="2"/>
  <c r="J4071" i="2"/>
  <c r="D4072" i="2"/>
  <c r="E4072" i="2"/>
  <c r="F4072" i="2"/>
  <c r="G4072" i="2"/>
  <c r="H4072" i="2"/>
  <c r="I4072" i="2"/>
  <c r="J4072" i="2"/>
  <c r="D4073" i="2"/>
  <c r="E4073" i="2"/>
  <c r="F4073" i="2"/>
  <c r="G4073" i="2"/>
  <c r="H4073" i="2"/>
  <c r="I4073" i="2"/>
  <c r="J4073" i="2"/>
  <c r="D4074" i="2"/>
  <c r="E4074" i="2"/>
  <c r="F4074" i="2"/>
  <c r="G4074" i="2"/>
  <c r="H4074" i="2"/>
  <c r="I4074" i="2"/>
  <c r="J4074" i="2"/>
  <c r="D4075" i="2"/>
  <c r="E4075" i="2"/>
  <c r="F4075" i="2"/>
  <c r="G4075" i="2"/>
  <c r="H4075" i="2"/>
  <c r="I4075" i="2"/>
  <c r="J4075" i="2"/>
  <c r="D4076" i="2"/>
  <c r="E4076" i="2"/>
  <c r="F4076" i="2"/>
  <c r="G4076" i="2"/>
  <c r="H4076" i="2"/>
  <c r="I4076" i="2"/>
  <c r="J4076" i="2"/>
  <c r="D4077" i="2"/>
  <c r="E4077" i="2"/>
  <c r="F4077" i="2"/>
  <c r="G4077" i="2"/>
  <c r="H4077" i="2"/>
  <c r="I4077" i="2"/>
  <c r="J4077" i="2"/>
  <c r="D4078" i="2"/>
  <c r="E4078" i="2"/>
  <c r="F4078" i="2"/>
  <c r="G4078" i="2"/>
  <c r="H4078" i="2"/>
  <c r="I4078" i="2"/>
  <c r="J4078" i="2"/>
  <c r="D4079" i="2"/>
  <c r="E4079" i="2"/>
  <c r="F4079" i="2"/>
  <c r="G4079" i="2"/>
  <c r="H4079" i="2"/>
  <c r="I4079" i="2"/>
  <c r="J4079" i="2"/>
  <c r="D4080" i="2"/>
  <c r="E4080" i="2"/>
  <c r="F4080" i="2"/>
  <c r="G4080" i="2"/>
  <c r="H4080" i="2"/>
  <c r="I4080" i="2"/>
  <c r="J4080" i="2"/>
  <c r="D4081" i="2"/>
  <c r="E4081" i="2"/>
  <c r="F4081" i="2"/>
  <c r="G4081" i="2"/>
  <c r="H4081" i="2"/>
  <c r="I4081" i="2"/>
  <c r="J4081" i="2"/>
  <c r="D4082" i="2"/>
  <c r="E4082" i="2"/>
  <c r="F4082" i="2"/>
  <c r="G4082" i="2"/>
  <c r="H4082" i="2"/>
  <c r="I4082" i="2"/>
  <c r="J4082" i="2"/>
  <c r="D4083" i="2"/>
  <c r="E4083" i="2"/>
  <c r="F4083" i="2"/>
  <c r="G4083" i="2"/>
  <c r="H4083" i="2"/>
  <c r="I4083" i="2"/>
  <c r="J4083" i="2"/>
  <c r="D4084" i="2"/>
  <c r="E4084" i="2"/>
  <c r="F4084" i="2"/>
  <c r="G4084" i="2"/>
  <c r="H4084" i="2"/>
  <c r="I4084" i="2"/>
  <c r="J4084" i="2"/>
  <c r="D4085" i="2"/>
  <c r="E4085" i="2"/>
  <c r="F4085" i="2"/>
  <c r="G4085" i="2"/>
  <c r="H4085" i="2"/>
  <c r="I4085" i="2"/>
  <c r="J4085" i="2"/>
  <c r="D4086" i="2"/>
  <c r="E4086" i="2"/>
  <c r="F4086" i="2"/>
  <c r="G4086" i="2"/>
  <c r="H4086" i="2"/>
  <c r="I4086" i="2"/>
  <c r="J4086" i="2"/>
  <c r="D4087" i="2"/>
  <c r="E4087" i="2"/>
  <c r="F4087" i="2"/>
  <c r="G4087" i="2"/>
  <c r="H4087" i="2"/>
  <c r="I4087" i="2"/>
  <c r="J4087" i="2"/>
  <c r="D4088" i="2"/>
  <c r="E4088" i="2"/>
  <c r="F4088" i="2"/>
  <c r="G4088" i="2"/>
  <c r="H4088" i="2"/>
  <c r="I4088" i="2"/>
  <c r="J4088" i="2"/>
  <c r="D4089" i="2"/>
  <c r="E4089" i="2"/>
  <c r="F4089" i="2"/>
  <c r="G4089" i="2"/>
  <c r="H4089" i="2"/>
  <c r="I4089" i="2"/>
  <c r="J4089" i="2"/>
  <c r="D4090" i="2"/>
  <c r="E4090" i="2"/>
  <c r="F4090" i="2"/>
  <c r="G4090" i="2"/>
  <c r="H4090" i="2"/>
  <c r="I4090" i="2"/>
  <c r="J4090" i="2"/>
  <c r="D4091" i="2"/>
  <c r="E4091" i="2"/>
  <c r="F4091" i="2"/>
  <c r="G4091" i="2"/>
  <c r="H4091" i="2"/>
  <c r="I4091" i="2"/>
  <c r="J4091" i="2"/>
  <c r="D4092" i="2"/>
  <c r="E4092" i="2"/>
  <c r="F4092" i="2"/>
  <c r="G4092" i="2"/>
  <c r="H4092" i="2"/>
  <c r="I4092" i="2"/>
  <c r="J4092" i="2"/>
  <c r="D4093" i="2"/>
  <c r="E4093" i="2"/>
  <c r="F4093" i="2"/>
  <c r="G4093" i="2"/>
  <c r="H4093" i="2"/>
  <c r="I4093" i="2"/>
  <c r="J4093" i="2"/>
  <c r="D4094" i="2"/>
  <c r="E4094" i="2"/>
  <c r="F4094" i="2"/>
  <c r="G4094" i="2"/>
  <c r="H4094" i="2"/>
  <c r="I4094" i="2"/>
  <c r="J4094" i="2"/>
  <c r="D4095" i="2"/>
  <c r="E4095" i="2"/>
  <c r="F4095" i="2"/>
  <c r="G4095" i="2"/>
  <c r="H4095" i="2"/>
  <c r="I4095" i="2"/>
  <c r="J4095" i="2"/>
  <c r="D4096" i="2"/>
  <c r="E4096" i="2"/>
  <c r="F4096" i="2"/>
  <c r="G4096" i="2"/>
  <c r="H4096" i="2"/>
  <c r="I4096" i="2"/>
  <c r="J4096" i="2"/>
  <c r="D4097" i="2"/>
  <c r="E4097" i="2"/>
  <c r="F4097" i="2"/>
  <c r="G4097" i="2"/>
  <c r="H4097" i="2"/>
  <c r="I4097" i="2"/>
  <c r="J4097" i="2"/>
  <c r="D4098" i="2"/>
  <c r="E4098" i="2"/>
  <c r="F4098" i="2"/>
  <c r="G4098" i="2"/>
  <c r="H4098" i="2"/>
  <c r="I4098" i="2"/>
  <c r="J4098" i="2"/>
  <c r="D4099" i="2"/>
  <c r="E4099" i="2"/>
  <c r="F4099" i="2"/>
  <c r="G4099" i="2"/>
  <c r="H4099" i="2"/>
  <c r="I4099" i="2"/>
  <c r="J4099" i="2"/>
  <c r="D4100" i="2"/>
  <c r="E4100" i="2"/>
  <c r="F4100" i="2"/>
  <c r="G4100" i="2"/>
  <c r="H4100" i="2"/>
  <c r="I4100" i="2"/>
  <c r="J4100" i="2"/>
  <c r="D4101" i="2"/>
  <c r="E4101" i="2"/>
  <c r="F4101" i="2"/>
  <c r="G4101" i="2"/>
  <c r="H4101" i="2"/>
  <c r="I4101" i="2"/>
  <c r="J4101" i="2"/>
  <c r="D4102" i="2"/>
  <c r="E4102" i="2"/>
  <c r="F4102" i="2"/>
  <c r="G4102" i="2"/>
  <c r="H4102" i="2"/>
  <c r="I4102" i="2"/>
  <c r="J4102" i="2"/>
  <c r="D4103" i="2"/>
  <c r="E4103" i="2"/>
  <c r="F4103" i="2"/>
  <c r="G4103" i="2"/>
  <c r="H4103" i="2"/>
  <c r="I4103" i="2"/>
  <c r="J4103" i="2"/>
  <c r="D4104" i="2"/>
  <c r="E4104" i="2"/>
  <c r="F4104" i="2"/>
  <c r="G4104" i="2"/>
  <c r="H4104" i="2"/>
  <c r="I4104" i="2"/>
  <c r="J4104" i="2"/>
  <c r="D4105" i="2"/>
  <c r="E4105" i="2"/>
  <c r="F4105" i="2"/>
  <c r="G4105" i="2"/>
  <c r="H4105" i="2"/>
  <c r="I4105" i="2"/>
  <c r="J4105" i="2"/>
  <c r="D4106" i="2"/>
  <c r="E4106" i="2"/>
  <c r="F4106" i="2"/>
  <c r="G4106" i="2"/>
  <c r="H4106" i="2"/>
  <c r="I4106" i="2"/>
  <c r="J4106" i="2"/>
  <c r="D4107" i="2"/>
  <c r="E4107" i="2"/>
  <c r="F4107" i="2"/>
  <c r="G4107" i="2"/>
  <c r="H4107" i="2"/>
  <c r="I4107" i="2"/>
  <c r="J4107" i="2"/>
  <c r="D4108" i="2"/>
  <c r="E4108" i="2"/>
  <c r="F4108" i="2"/>
  <c r="G4108" i="2"/>
  <c r="H4108" i="2"/>
  <c r="I4108" i="2"/>
  <c r="J4108" i="2"/>
  <c r="D4109" i="2"/>
  <c r="E4109" i="2"/>
  <c r="F4109" i="2"/>
  <c r="G4109" i="2"/>
  <c r="H4109" i="2"/>
  <c r="I4109" i="2"/>
  <c r="J4109" i="2"/>
  <c r="D4110" i="2"/>
  <c r="E4110" i="2"/>
  <c r="F4110" i="2"/>
  <c r="G4110" i="2"/>
  <c r="H4110" i="2"/>
  <c r="I4110" i="2"/>
  <c r="J4110" i="2"/>
  <c r="D4111" i="2"/>
  <c r="E4111" i="2"/>
  <c r="F4111" i="2"/>
  <c r="G4111" i="2"/>
  <c r="H4111" i="2"/>
  <c r="I4111" i="2"/>
  <c r="J4111" i="2"/>
  <c r="D4112" i="2"/>
  <c r="E4112" i="2"/>
  <c r="F4112" i="2"/>
  <c r="G4112" i="2"/>
  <c r="H4112" i="2"/>
  <c r="I4112" i="2"/>
  <c r="J4112" i="2"/>
  <c r="D4113" i="2"/>
  <c r="E4113" i="2"/>
  <c r="F4113" i="2"/>
  <c r="G4113" i="2"/>
  <c r="H4113" i="2"/>
  <c r="I4113" i="2"/>
  <c r="J4113" i="2"/>
  <c r="D4114" i="2"/>
  <c r="E4114" i="2"/>
  <c r="F4114" i="2"/>
  <c r="G4114" i="2"/>
  <c r="H4114" i="2"/>
  <c r="I4114" i="2"/>
  <c r="J4114" i="2"/>
  <c r="D4115" i="2"/>
  <c r="E4115" i="2"/>
  <c r="F4115" i="2"/>
  <c r="G4115" i="2"/>
  <c r="H4115" i="2"/>
  <c r="I4115" i="2"/>
  <c r="J4115" i="2"/>
  <c r="D4116" i="2"/>
  <c r="E4116" i="2"/>
  <c r="F4116" i="2"/>
  <c r="G4116" i="2"/>
  <c r="H4116" i="2"/>
  <c r="I4116" i="2"/>
  <c r="J4116" i="2"/>
  <c r="D4117" i="2"/>
  <c r="E4117" i="2"/>
  <c r="F4117" i="2"/>
  <c r="G4117" i="2"/>
  <c r="H4117" i="2"/>
  <c r="I4117" i="2"/>
  <c r="J4117" i="2"/>
  <c r="D4118" i="2"/>
  <c r="E4118" i="2"/>
  <c r="F4118" i="2"/>
  <c r="G4118" i="2"/>
  <c r="H4118" i="2"/>
  <c r="I4118" i="2"/>
  <c r="J4118" i="2"/>
  <c r="D4119" i="2"/>
  <c r="E4119" i="2"/>
  <c r="F4119" i="2"/>
  <c r="G4119" i="2"/>
  <c r="H4119" i="2"/>
  <c r="I4119" i="2"/>
  <c r="J4119" i="2"/>
  <c r="D4120" i="2"/>
  <c r="E4120" i="2"/>
  <c r="F4120" i="2"/>
  <c r="G4120" i="2"/>
  <c r="H4120" i="2"/>
  <c r="I4120" i="2"/>
  <c r="J4120" i="2"/>
  <c r="D4121" i="2"/>
  <c r="E4121" i="2"/>
  <c r="F4121" i="2"/>
  <c r="G4121" i="2"/>
  <c r="H4121" i="2"/>
  <c r="I4121" i="2"/>
  <c r="J4121" i="2"/>
  <c r="D4122" i="2"/>
  <c r="E4122" i="2"/>
  <c r="F4122" i="2"/>
  <c r="G4122" i="2"/>
  <c r="H4122" i="2"/>
  <c r="I4122" i="2"/>
  <c r="J4122" i="2"/>
  <c r="D4123" i="2"/>
  <c r="E4123" i="2"/>
  <c r="F4123" i="2"/>
  <c r="G4123" i="2"/>
  <c r="H4123" i="2"/>
  <c r="I4123" i="2"/>
  <c r="J4123" i="2"/>
  <c r="D4124" i="2"/>
  <c r="E4124" i="2"/>
  <c r="F4124" i="2"/>
  <c r="G4124" i="2"/>
  <c r="H4124" i="2"/>
  <c r="I4124" i="2"/>
  <c r="J4124" i="2"/>
  <c r="D4125" i="2"/>
  <c r="E4125" i="2"/>
  <c r="F4125" i="2"/>
  <c r="G4125" i="2"/>
  <c r="H4125" i="2"/>
  <c r="I4125" i="2"/>
  <c r="J4125" i="2"/>
  <c r="D4126" i="2"/>
  <c r="E4126" i="2"/>
  <c r="F4126" i="2"/>
  <c r="G4126" i="2"/>
  <c r="H4126" i="2"/>
  <c r="I4126" i="2"/>
  <c r="J4126" i="2"/>
  <c r="D4127" i="2"/>
  <c r="E4127" i="2"/>
  <c r="F4127" i="2"/>
  <c r="G4127" i="2"/>
  <c r="H4127" i="2"/>
  <c r="I4127" i="2"/>
  <c r="J4127" i="2"/>
  <c r="D4128" i="2"/>
  <c r="E4128" i="2"/>
  <c r="F4128" i="2"/>
  <c r="G4128" i="2"/>
  <c r="H4128" i="2"/>
  <c r="I4128" i="2"/>
  <c r="J4128" i="2"/>
  <c r="D4129" i="2"/>
  <c r="E4129" i="2"/>
  <c r="F4129" i="2"/>
  <c r="G4129" i="2"/>
  <c r="H4129" i="2"/>
  <c r="I4129" i="2"/>
  <c r="J4129" i="2"/>
  <c r="D4130" i="2"/>
  <c r="E4130" i="2"/>
  <c r="F4130" i="2"/>
  <c r="G4130" i="2"/>
  <c r="H4130" i="2"/>
  <c r="I4130" i="2"/>
  <c r="J4130" i="2"/>
  <c r="D4131" i="2"/>
  <c r="E4131" i="2"/>
  <c r="F4131" i="2"/>
  <c r="G4131" i="2"/>
  <c r="H4131" i="2"/>
  <c r="I4131" i="2"/>
  <c r="J4131" i="2"/>
  <c r="D4132" i="2"/>
  <c r="E4132" i="2"/>
  <c r="F4132" i="2"/>
  <c r="G4132" i="2"/>
  <c r="H4132" i="2"/>
  <c r="I4132" i="2"/>
  <c r="J4132" i="2"/>
  <c r="D4133" i="2"/>
  <c r="E4133" i="2"/>
  <c r="F4133" i="2"/>
  <c r="G4133" i="2"/>
  <c r="H4133" i="2"/>
  <c r="I4133" i="2"/>
  <c r="J4133" i="2"/>
  <c r="D4134" i="2"/>
  <c r="E4134" i="2"/>
  <c r="F4134" i="2"/>
  <c r="G4134" i="2"/>
  <c r="H4134" i="2"/>
  <c r="I4134" i="2"/>
  <c r="J4134" i="2"/>
  <c r="D4135" i="2"/>
  <c r="E4135" i="2"/>
  <c r="F4135" i="2"/>
  <c r="G4135" i="2"/>
  <c r="H4135" i="2"/>
  <c r="I4135" i="2"/>
  <c r="J4135" i="2"/>
  <c r="D4136" i="2"/>
  <c r="E4136" i="2"/>
  <c r="F4136" i="2"/>
  <c r="G4136" i="2"/>
  <c r="H4136" i="2"/>
  <c r="I4136" i="2"/>
  <c r="J4136" i="2"/>
  <c r="D4137" i="2"/>
  <c r="E4137" i="2"/>
  <c r="F4137" i="2"/>
  <c r="G4137" i="2"/>
  <c r="H4137" i="2"/>
  <c r="I4137" i="2"/>
  <c r="J4137" i="2"/>
  <c r="D4138" i="2"/>
  <c r="E4138" i="2"/>
  <c r="F4138" i="2"/>
  <c r="G4138" i="2"/>
  <c r="H4138" i="2"/>
  <c r="I4138" i="2"/>
  <c r="J4138" i="2"/>
  <c r="D4139" i="2"/>
  <c r="E4139" i="2"/>
  <c r="F4139" i="2"/>
  <c r="G4139" i="2"/>
  <c r="H4139" i="2"/>
  <c r="I4139" i="2"/>
  <c r="J4139" i="2"/>
  <c r="D4140" i="2"/>
  <c r="E4140" i="2"/>
  <c r="F4140" i="2"/>
  <c r="G4140" i="2"/>
  <c r="H4140" i="2"/>
  <c r="I4140" i="2"/>
  <c r="J4140" i="2"/>
  <c r="D4141" i="2"/>
  <c r="E4141" i="2"/>
  <c r="F4141" i="2"/>
  <c r="G4141" i="2"/>
  <c r="H4141" i="2"/>
  <c r="I4141" i="2"/>
  <c r="J4141" i="2"/>
  <c r="D4142" i="2"/>
  <c r="E4142" i="2"/>
  <c r="F4142" i="2"/>
  <c r="G4142" i="2"/>
  <c r="H4142" i="2"/>
  <c r="I4142" i="2"/>
  <c r="J4142" i="2"/>
  <c r="D4143" i="2"/>
  <c r="E4143" i="2"/>
  <c r="F4143" i="2"/>
  <c r="G4143" i="2"/>
  <c r="H4143" i="2"/>
  <c r="I4143" i="2"/>
  <c r="J4143" i="2"/>
  <c r="D4144" i="2"/>
  <c r="E4144" i="2"/>
  <c r="F4144" i="2"/>
  <c r="G4144" i="2"/>
  <c r="H4144" i="2"/>
  <c r="I4144" i="2"/>
  <c r="J4144" i="2"/>
  <c r="D4145" i="2"/>
  <c r="E4145" i="2"/>
  <c r="F4145" i="2"/>
  <c r="G4145" i="2"/>
  <c r="H4145" i="2"/>
  <c r="I4145" i="2"/>
  <c r="J4145" i="2"/>
  <c r="D4146" i="2"/>
  <c r="E4146" i="2"/>
  <c r="F4146" i="2"/>
  <c r="G4146" i="2"/>
  <c r="H4146" i="2"/>
  <c r="I4146" i="2"/>
  <c r="J4146" i="2"/>
  <c r="D4147" i="2"/>
  <c r="E4147" i="2"/>
  <c r="F4147" i="2"/>
  <c r="G4147" i="2"/>
  <c r="H4147" i="2"/>
  <c r="I4147" i="2"/>
  <c r="J4147" i="2"/>
  <c r="D4148" i="2"/>
  <c r="E4148" i="2"/>
  <c r="F4148" i="2"/>
  <c r="G4148" i="2"/>
  <c r="H4148" i="2"/>
  <c r="I4148" i="2"/>
  <c r="J4148" i="2"/>
  <c r="D4149" i="2"/>
  <c r="E4149" i="2"/>
  <c r="F4149" i="2"/>
  <c r="G4149" i="2"/>
  <c r="H4149" i="2"/>
  <c r="I4149" i="2"/>
  <c r="J4149" i="2"/>
  <c r="D4150" i="2"/>
  <c r="E4150" i="2"/>
  <c r="F4150" i="2"/>
  <c r="G4150" i="2"/>
  <c r="H4150" i="2"/>
  <c r="I4150" i="2"/>
  <c r="J4150" i="2"/>
  <c r="D4151" i="2"/>
  <c r="E4151" i="2"/>
  <c r="F4151" i="2"/>
  <c r="G4151" i="2"/>
  <c r="H4151" i="2"/>
  <c r="I4151" i="2"/>
  <c r="J4151" i="2"/>
  <c r="D4152" i="2"/>
  <c r="E4152" i="2"/>
  <c r="F4152" i="2"/>
  <c r="G4152" i="2"/>
  <c r="H4152" i="2"/>
  <c r="I4152" i="2"/>
  <c r="J4152" i="2"/>
  <c r="D4153" i="2"/>
  <c r="E4153" i="2"/>
  <c r="F4153" i="2"/>
  <c r="G4153" i="2"/>
  <c r="H4153" i="2"/>
  <c r="I4153" i="2"/>
  <c r="J4153" i="2"/>
  <c r="D4154" i="2"/>
  <c r="E4154" i="2"/>
  <c r="F4154" i="2"/>
  <c r="G4154" i="2"/>
  <c r="H4154" i="2"/>
  <c r="I4154" i="2"/>
  <c r="J4154" i="2"/>
  <c r="D4155" i="2"/>
  <c r="E4155" i="2"/>
  <c r="F4155" i="2"/>
  <c r="G4155" i="2"/>
  <c r="H4155" i="2"/>
  <c r="I4155" i="2"/>
  <c r="J4155" i="2"/>
  <c r="D4156" i="2"/>
  <c r="E4156" i="2"/>
  <c r="F4156" i="2"/>
  <c r="G4156" i="2"/>
  <c r="H4156" i="2"/>
  <c r="I4156" i="2"/>
  <c r="J4156" i="2"/>
  <c r="D4157" i="2"/>
  <c r="E4157" i="2"/>
  <c r="F4157" i="2"/>
  <c r="G4157" i="2"/>
  <c r="H4157" i="2"/>
  <c r="I4157" i="2"/>
  <c r="J4157" i="2"/>
  <c r="D4158" i="2"/>
  <c r="E4158" i="2"/>
  <c r="F4158" i="2"/>
  <c r="G4158" i="2"/>
  <c r="H4158" i="2"/>
  <c r="I4158" i="2"/>
  <c r="J4158" i="2"/>
  <c r="D4159" i="2"/>
  <c r="E4159" i="2"/>
  <c r="F4159" i="2"/>
  <c r="G4159" i="2"/>
  <c r="H4159" i="2"/>
  <c r="I4159" i="2"/>
  <c r="J4159" i="2"/>
  <c r="D4160" i="2"/>
  <c r="E4160" i="2"/>
  <c r="F4160" i="2"/>
  <c r="G4160" i="2"/>
  <c r="H4160" i="2"/>
  <c r="I4160" i="2"/>
  <c r="J4160" i="2"/>
  <c r="D4161" i="2"/>
  <c r="E4161" i="2"/>
  <c r="F4161" i="2"/>
  <c r="G4161" i="2"/>
  <c r="H4161" i="2"/>
  <c r="I4161" i="2"/>
  <c r="J4161" i="2"/>
  <c r="D4162" i="2"/>
  <c r="E4162" i="2"/>
  <c r="F4162" i="2"/>
  <c r="G4162" i="2"/>
  <c r="H4162" i="2"/>
  <c r="I4162" i="2"/>
  <c r="J4162" i="2"/>
  <c r="D4163" i="2"/>
  <c r="E4163" i="2"/>
  <c r="F4163" i="2"/>
  <c r="G4163" i="2"/>
  <c r="H4163" i="2"/>
  <c r="I4163" i="2"/>
  <c r="J4163" i="2"/>
  <c r="D4164" i="2"/>
  <c r="E4164" i="2"/>
  <c r="F4164" i="2"/>
  <c r="G4164" i="2"/>
  <c r="H4164" i="2"/>
  <c r="I4164" i="2"/>
  <c r="J4164" i="2"/>
  <c r="D4165" i="2"/>
  <c r="E4165" i="2"/>
  <c r="F4165" i="2"/>
  <c r="G4165" i="2"/>
  <c r="H4165" i="2"/>
  <c r="I4165" i="2"/>
  <c r="J4165" i="2"/>
  <c r="D4166" i="2"/>
  <c r="E4166" i="2"/>
  <c r="F4166" i="2"/>
  <c r="G4166" i="2"/>
  <c r="H4166" i="2"/>
  <c r="I4166" i="2"/>
  <c r="J4166" i="2"/>
  <c r="D4167" i="2"/>
  <c r="E4167" i="2"/>
  <c r="F4167" i="2"/>
  <c r="G4167" i="2"/>
  <c r="H4167" i="2"/>
  <c r="I4167" i="2"/>
  <c r="J4167" i="2"/>
  <c r="D4168" i="2"/>
  <c r="E4168" i="2"/>
  <c r="F4168" i="2"/>
  <c r="G4168" i="2"/>
  <c r="H4168" i="2"/>
  <c r="I4168" i="2"/>
  <c r="J4168" i="2"/>
  <c r="D4169" i="2"/>
  <c r="E4169" i="2"/>
  <c r="F4169" i="2"/>
  <c r="G4169" i="2"/>
  <c r="H4169" i="2"/>
  <c r="I4169" i="2"/>
  <c r="J4169" i="2"/>
  <c r="D4170" i="2"/>
  <c r="E4170" i="2"/>
  <c r="F4170" i="2"/>
  <c r="G4170" i="2"/>
  <c r="H4170" i="2"/>
  <c r="I4170" i="2"/>
  <c r="J4170" i="2"/>
  <c r="D4171" i="2"/>
  <c r="E4171" i="2"/>
  <c r="F4171" i="2"/>
  <c r="G4171" i="2"/>
  <c r="H4171" i="2"/>
  <c r="I4171" i="2"/>
  <c r="J4171" i="2"/>
  <c r="D4172" i="2"/>
  <c r="E4172" i="2"/>
  <c r="F4172" i="2"/>
  <c r="G4172" i="2"/>
  <c r="H4172" i="2"/>
  <c r="I4172" i="2"/>
  <c r="J4172" i="2"/>
  <c r="D4173" i="2"/>
  <c r="E4173" i="2"/>
  <c r="F4173" i="2"/>
  <c r="G4173" i="2"/>
  <c r="H4173" i="2"/>
  <c r="I4173" i="2"/>
  <c r="J4173" i="2"/>
  <c r="D4174" i="2"/>
  <c r="E4174" i="2"/>
  <c r="F4174" i="2"/>
  <c r="G4174" i="2"/>
  <c r="H4174" i="2"/>
  <c r="I4174" i="2"/>
  <c r="J4174" i="2"/>
  <c r="D4175" i="2"/>
  <c r="E4175" i="2"/>
  <c r="F4175" i="2"/>
  <c r="G4175" i="2"/>
  <c r="H4175" i="2"/>
  <c r="I4175" i="2"/>
  <c r="J4175" i="2"/>
  <c r="D4176" i="2"/>
  <c r="E4176" i="2"/>
  <c r="F4176" i="2"/>
  <c r="G4176" i="2"/>
  <c r="H4176" i="2"/>
  <c r="I4176" i="2"/>
  <c r="J4176" i="2"/>
  <c r="D4177" i="2"/>
  <c r="E4177" i="2"/>
  <c r="F4177" i="2"/>
  <c r="G4177" i="2"/>
  <c r="H4177" i="2"/>
  <c r="I4177" i="2"/>
  <c r="J4177" i="2"/>
  <c r="D4178" i="2"/>
  <c r="E4178" i="2"/>
  <c r="F4178" i="2"/>
  <c r="G4178" i="2"/>
  <c r="H4178" i="2"/>
  <c r="I4178" i="2"/>
  <c r="J4178" i="2"/>
  <c r="D4179" i="2"/>
  <c r="E4179" i="2"/>
  <c r="F4179" i="2"/>
  <c r="G4179" i="2"/>
  <c r="H4179" i="2"/>
  <c r="I4179" i="2"/>
  <c r="J4179" i="2"/>
  <c r="D4180" i="2"/>
  <c r="E4180" i="2"/>
  <c r="F4180" i="2"/>
  <c r="G4180" i="2"/>
  <c r="H4180" i="2"/>
  <c r="I4180" i="2"/>
  <c r="J4180" i="2"/>
  <c r="D4181" i="2"/>
  <c r="E4181" i="2"/>
  <c r="F4181" i="2"/>
  <c r="G4181" i="2"/>
  <c r="H4181" i="2"/>
  <c r="I4181" i="2"/>
  <c r="J4181" i="2"/>
  <c r="D4182" i="2"/>
  <c r="E4182" i="2"/>
  <c r="F4182" i="2"/>
  <c r="G4182" i="2"/>
  <c r="H4182" i="2"/>
  <c r="I4182" i="2"/>
  <c r="J4182" i="2"/>
  <c r="D4183" i="2"/>
  <c r="E4183" i="2"/>
  <c r="F4183" i="2"/>
  <c r="G4183" i="2"/>
  <c r="H4183" i="2"/>
  <c r="I4183" i="2"/>
  <c r="J4183" i="2"/>
  <c r="D4184" i="2"/>
  <c r="E4184" i="2"/>
  <c r="F4184" i="2"/>
  <c r="G4184" i="2"/>
  <c r="H4184" i="2"/>
  <c r="I4184" i="2"/>
  <c r="J4184" i="2"/>
  <c r="D4185" i="2"/>
  <c r="E4185" i="2"/>
  <c r="F4185" i="2"/>
  <c r="G4185" i="2"/>
  <c r="H4185" i="2"/>
  <c r="I4185" i="2"/>
  <c r="J4185" i="2"/>
  <c r="D4186" i="2"/>
  <c r="E4186" i="2"/>
  <c r="F4186" i="2"/>
  <c r="G4186" i="2"/>
  <c r="H4186" i="2"/>
  <c r="I4186" i="2"/>
  <c r="J4186" i="2"/>
  <c r="D4187" i="2"/>
  <c r="E4187" i="2"/>
  <c r="F4187" i="2"/>
  <c r="G4187" i="2"/>
  <c r="H4187" i="2"/>
  <c r="I4187" i="2"/>
  <c r="J4187" i="2"/>
  <c r="D4188" i="2"/>
  <c r="E4188" i="2"/>
  <c r="F4188" i="2"/>
  <c r="G4188" i="2"/>
  <c r="H4188" i="2"/>
  <c r="I4188" i="2"/>
  <c r="J4188" i="2"/>
  <c r="D4189" i="2"/>
  <c r="E4189" i="2"/>
  <c r="F4189" i="2"/>
  <c r="G4189" i="2"/>
  <c r="H4189" i="2"/>
  <c r="I4189" i="2"/>
  <c r="J4189" i="2"/>
  <c r="D4190" i="2"/>
  <c r="E4190" i="2"/>
  <c r="F4190" i="2"/>
  <c r="G4190" i="2"/>
  <c r="H4190" i="2"/>
  <c r="I4190" i="2"/>
  <c r="J4190" i="2"/>
  <c r="D4191" i="2"/>
  <c r="E4191" i="2"/>
  <c r="F4191" i="2"/>
  <c r="G4191" i="2"/>
  <c r="H4191" i="2"/>
  <c r="I4191" i="2"/>
  <c r="J4191" i="2"/>
  <c r="D4192" i="2"/>
  <c r="E4192" i="2"/>
  <c r="F4192" i="2"/>
  <c r="G4192" i="2"/>
  <c r="H4192" i="2"/>
  <c r="I4192" i="2"/>
  <c r="J4192" i="2"/>
  <c r="D4193" i="2"/>
  <c r="E4193" i="2"/>
  <c r="F4193" i="2"/>
  <c r="G4193" i="2"/>
  <c r="H4193" i="2"/>
  <c r="I4193" i="2"/>
  <c r="J4193" i="2"/>
  <c r="D4194" i="2"/>
  <c r="E4194" i="2"/>
  <c r="F4194" i="2"/>
  <c r="G4194" i="2"/>
  <c r="H4194" i="2"/>
  <c r="I4194" i="2"/>
  <c r="J4194" i="2"/>
  <c r="D4195" i="2"/>
  <c r="E4195" i="2"/>
  <c r="F4195" i="2"/>
  <c r="G4195" i="2"/>
  <c r="H4195" i="2"/>
  <c r="I4195" i="2"/>
  <c r="J4195" i="2"/>
  <c r="D4196" i="2"/>
  <c r="E4196" i="2"/>
  <c r="F4196" i="2"/>
  <c r="G4196" i="2"/>
  <c r="H4196" i="2"/>
  <c r="I4196" i="2"/>
  <c r="J4196" i="2"/>
  <c r="D4197" i="2"/>
  <c r="E4197" i="2"/>
  <c r="F4197" i="2"/>
  <c r="G4197" i="2"/>
  <c r="H4197" i="2"/>
  <c r="I4197" i="2"/>
  <c r="J4197" i="2"/>
  <c r="D4198" i="2"/>
  <c r="E4198" i="2"/>
  <c r="F4198" i="2"/>
  <c r="G4198" i="2"/>
  <c r="H4198" i="2"/>
  <c r="I4198" i="2"/>
  <c r="J4198" i="2"/>
  <c r="D4199" i="2"/>
  <c r="E4199" i="2"/>
  <c r="F4199" i="2"/>
  <c r="G4199" i="2"/>
  <c r="H4199" i="2"/>
  <c r="I4199" i="2"/>
  <c r="J4199" i="2"/>
  <c r="D4200" i="2"/>
  <c r="E4200" i="2"/>
  <c r="F4200" i="2"/>
  <c r="G4200" i="2"/>
  <c r="H4200" i="2"/>
  <c r="I4200" i="2"/>
  <c r="J4200" i="2"/>
  <c r="D4201" i="2"/>
  <c r="E4201" i="2"/>
  <c r="F4201" i="2"/>
  <c r="G4201" i="2"/>
  <c r="H4201" i="2"/>
  <c r="I4201" i="2"/>
  <c r="J4201" i="2"/>
  <c r="D4202" i="2"/>
  <c r="E4202" i="2"/>
  <c r="F4202" i="2"/>
  <c r="G4202" i="2"/>
  <c r="H4202" i="2"/>
  <c r="I4202" i="2"/>
  <c r="J4202" i="2"/>
  <c r="D4203" i="2"/>
  <c r="E4203" i="2"/>
  <c r="F4203" i="2"/>
  <c r="G4203" i="2"/>
  <c r="H4203" i="2"/>
  <c r="I4203" i="2"/>
  <c r="J4203" i="2"/>
  <c r="D4204" i="2"/>
  <c r="E4204" i="2"/>
  <c r="F4204" i="2"/>
  <c r="G4204" i="2"/>
  <c r="H4204" i="2"/>
  <c r="I4204" i="2"/>
  <c r="J4204" i="2"/>
  <c r="D4205" i="2"/>
  <c r="E4205" i="2"/>
  <c r="F4205" i="2"/>
  <c r="G4205" i="2"/>
  <c r="H4205" i="2"/>
  <c r="I4205" i="2"/>
  <c r="J4205" i="2"/>
  <c r="D4206" i="2"/>
  <c r="E4206" i="2"/>
  <c r="F4206" i="2"/>
  <c r="G4206" i="2"/>
  <c r="H4206" i="2"/>
  <c r="I4206" i="2"/>
  <c r="J4206" i="2"/>
  <c r="D4207" i="2"/>
  <c r="E4207" i="2"/>
  <c r="F4207" i="2"/>
  <c r="G4207" i="2"/>
  <c r="H4207" i="2"/>
  <c r="I4207" i="2"/>
  <c r="J4207" i="2"/>
  <c r="D4208" i="2"/>
  <c r="E4208" i="2"/>
  <c r="F4208" i="2"/>
  <c r="G4208" i="2"/>
  <c r="H4208" i="2"/>
  <c r="I4208" i="2"/>
  <c r="J4208" i="2"/>
  <c r="D4209" i="2"/>
  <c r="E4209" i="2"/>
  <c r="F4209" i="2"/>
  <c r="G4209" i="2"/>
  <c r="H4209" i="2"/>
  <c r="I4209" i="2"/>
  <c r="J4209" i="2"/>
  <c r="D4210" i="2"/>
  <c r="E4210" i="2"/>
  <c r="F4210" i="2"/>
  <c r="G4210" i="2"/>
  <c r="H4210" i="2"/>
  <c r="I4210" i="2"/>
  <c r="J4210" i="2"/>
  <c r="D4211" i="2"/>
  <c r="E4211" i="2"/>
  <c r="F4211" i="2"/>
  <c r="G4211" i="2"/>
  <c r="H4211" i="2"/>
  <c r="I4211" i="2"/>
  <c r="J4211" i="2"/>
  <c r="D4212" i="2"/>
  <c r="E4212" i="2"/>
  <c r="F4212" i="2"/>
  <c r="G4212" i="2"/>
  <c r="H4212" i="2"/>
  <c r="I4212" i="2"/>
  <c r="J4212" i="2"/>
  <c r="D4213" i="2"/>
  <c r="E4213" i="2"/>
  <c r="F4213" i="2"/>
  <c r="G4213" i="2"/>
  <c r="H4213" i="2"/>
  <c r="I4213" i="2"/>
  <c r="J4213" i="2"/>
  <c r="D4214" i="2"/>
  <c r="E4214" i="2"/>
  <c r="F4214" i="2"/>
  <c r="G4214" i="2"/>
  <c r="H4214" i="2"/>
  <c r="I4214" i="2"/>
  <c r="J4214" i="2"/>
  <c r="D4215" i="2"/>
  <c r="E4215" i="2"/>
  <c r="F4215" i="2"/>
  <c r="G4215" i="2"/>
  <c r="H4215" i="2"/>
  <c r="I4215" i="2"/>
  <c r="J4215" i="2"/>
  <c r="D4216" i="2"/>
  <c r="E4216" i="2"/>
  <c r="F4216" i="2"/>
  <c r="G4216" i="2"/>
  <c r="H4216" i="2"/>
  <c r="I4216" i="2"/>
  <c r="J4216" i="2"/>
  <c r="D4217" i="2"/>
  <c r="E4217" i="2"/>
  <c r="F4217" i="2"/>
  <c r="G4217" i="2"/>
  <c r="H4217" i="2"/>
  <c r="I4217" i="2"/>
  <c r="J4217" i="2"/>
  <c r="D4218" i="2"/>
  <c r="E4218" i="2"/>
  <c r="F4218" i="2"/>
  <c r="G4218" i="2"/>
  <c r="H4218" i="2"/>
  <c r="I4218" i="2"/>
  <c r="J4218" i="2"/>
  <c r="D4219" i="2"/>
  <c r="E4219" i="2"/>
  <c r="F4219" i="2"/>
  <c r="G4219" i="2"/>
  <c r="H4219" i="2"/>
  <c r="I4219" i="2"/>
  <c r="J4219" i="2"/>
  <c r="D4220" i="2"/>
  <c r="E4220" i="2"/>
  <c r="F4220" i="2"/>
  <c r="G4220" i="2"/>
  <c r="H4220" i="2"/>
  <c r="I4220" i="2"/>
  <c r="J4220" i="2"/>
  <c r="D4221" i="2"/>
  <c r="E4221" i="2"/>
  <c r="F4221" i="2"/>
  <c r="G4221" i="2"/>
  <c r="H4221" i="2"/>
  <c r="I4221" i="2"/>
  <c r="J4221" i="2"/>
  <c r="D4222" i="2"/>
  <c r="E4222" i="2"/>
  <c r="F4222" i="2"/>
  <c r="G4222" i="2"/>
  <c r="H4222" i="2"/>
  <c r="I4222" i="2"/>
  <c r="J4222" i="2"/>
  <c r="D4223" i="2"/>
  <c r="E4223" i="2"/>
  <c r="F4223" i="2"/>
  <c r="G4223" i="2"/>
  <c r="H4223" i="2"/>
  <c r="I4223" i="2"/>
  <c r="J4223" i="2"/>
  <c r="D4224" i="2"/>
  <c r="E4224" i="2"/>
  <c r="F4224" i="2"/>
  <c r="G4224" i="2"/>
  <c r="H4224" i="2"/>
  <c r="I4224" i="2"/>
  <c r="J4224" i="2"/>
  <c r="D4225" i="2"/>
  <c r="E4225" i="2"/>
  <c r="F4225" i="2"/>
  <c r="G4225" i="2"/>
  <c r="H4225" i="2"/>
  <c r="I4225" i="2"/>
  <c r="J4225" i="2"/>
  <c r="D4226" i="2"/>
  <c r="E4226" i="2"/>
  <c r="F4226" i="2"/>
  <c r="G4226" i="2"/>
  <c r="H4226" i="2"/>
  <c r="I4226" i="2"/>
  <c r="J4226" i="2"/>
  <c r="D4227" i="2"/>
  <c r="E4227" i="2"/>
  <c r="F4227" i="2"/>
  <c r="G4227" i="2"/>
  <c r="H4227" i="2"/>
  <c r="I4227" i="2"/>
  <c r="J4227" i="2"/>
  <c r="D4228" i="2"/>
  <c r="E4228" i="2"/>
  <c r="F4228" i="2"/>
  <c r="G4228" i="2"/>
  <c r="H4228" i="2"/>
  <c r="I4228" i="2"/>
  <c r="J4228" i="2"/>
  <c r="D4229" i="2"/>
  <c r="E4229" i="2"/>
  <c r="F4229" i="2"/>
  <c r="G4229" i="2"/>
  <c r="H4229" i="2"/>
  <c r="I4229" i="2"/>
  <c r="J4229" i="2"/>
  <c r="D4230" i="2"/>
  <c r="E4230" i="2"/>
  <c r="F4230" i="2"/>
  <c r="G4230" i="2"/>
  <c r="H4230" i="2"/>
  <c r="I4230" i="2"/>
  <c r="J4230" i="2"/>
  <c r="D4231" i="2"/>
  <c r="E4231" i="2"/>
  <c r="F4231" i="2"/>
  <c r="G4231" i="2"/>
  <c r="H4231" i="2"/>
  <c r="I4231" i="2"/>
  <c r="J4231" i="2"/>
  <c r="D4232" i="2"/>
  <c r="E4232" i="2"/>
  <c r="F4232" i="2"/>
  <c r="G4232" i="2"/>
  <c r="H4232" i="2"/>
  <c r="I4232" i="2"/>
  <c r="J4232" i="2"/>
  <c r="D4233" i="2"/>
  <c r="E4233" i="2"/>
  <c r="F4233" i="2"/>
  <c r="G4233" i="2"/>
  <c r="H4233" i="2"/>
  <c r="I4233" i="2"/>
  <c r="J4233" i="2"/>
  <c r="D4234" i="2"/>
  <c r="E4234" i="2"/>
  <c r="F4234" i="2"/>
  <c r="G4234" i="2"/>
  <c r="H4234" i="2"/>
  <c r="I4234" i="2"/>
  <c r="J4234" i="2"/>
  <c r="D4235" i="2"/>
  <c r="E4235" i="2"/>
  <c r="F4235" i="2"/>
  <c r="G4235" i="2"/>
  <c r="H4235" i="2"/>
  <c r="I4235" i="2"/>
  <c r="J4235" i="2"/>
  <c r="D4236" i="2"/>
  <c r="E4236" i="2"/>
  <c r="F4236" i="2"/>
  <c r="G4236" i="2"/>
  <c r="H4236" i="2"/>
  <c r="I4236" i="2"/>
  <c r="J4236" i="2"/>
  <c r="D4237" i="2"/>
  <c r="E4237" i="2"/>
  <c r="F4237" i="2"/>
  <c r="G4237" i="2"/>
  <c r="H4237" i="2"/>
  <c r="I4237" i="2"/>
  <c r="J4237" i="2"/>
  <c r="D4238" i="2"/>
  <c r="E4238" i="2"/>
  <c r="F4238" i="2"/>
  <c r="G4238" i="2"/>
  <c r="H4238" i="2"/>
  <c r="I4238" i="2"/>
  <c r="J4238" i="2"/>
  <c r="D4239" i="2"/>
  <c r="E4239" i="2"/>
  <c r="F4239" i="2"/>
  <c r="G4239" i="2"/>
  <c r="H4239" i="2"/>
  <c r="I4239" i="2"/>
  <c r="J4239" i="2"/>
  <c r="D4240" i="2"/>
  <c r="E4240" i="2"/>
  <c r="F4240" i="2"/>
  <c r="G4240" i="2"/>
  <c r="H4240" i="2"/>
  <c r="I4240" i="2"/>
  <c r="J4240" i="2"/>
  <c r="D4241" i="2"/>
  <c r="E4241" i="2"/>
  <c r="F4241" i="2"/>
  <c r="G4241" i="2"/>
  <c r="H4241" i="2"/>
  <c r="I4241" i="2"/>
  <c r="J4241" i="2"/>
  <c r="D4242" i="2"/>
  <c r="E4242" i="2"/>
  <c r="F4242" i="2"/>
  <c r="G4242" i="2"/>
  <c r="H4242" i="2"/>
  <c r="I4242" i="2"/>
  <c r="J4242" i="2"/>
  <c r="D4243" i="2"/>
  <c r="E4243" i="2"/>
  <c r="F4243" i="2"/>
  <c r="G4243" i="2"/>
  <c r="H4243" i="2"/>
  <c r="I4243" i="2"/>
  <c r="J4243" i="2"/>
  <c r="D4244" i="2"/>
  <c r="E4244" i="2"/>
  <c r="F4244" i="2"/>
  <c r="G4244" i="2"/>
  <c r="H4244" i="2"/>
  <c r="I4244" i="2"/>
  <c r="J4244" i="2"/>
  <c r="D4245" i="2"/>
  <c r="E4245" i="2"/>
  <c r="F4245" i="2"/>
  <c r="G4245" i="2"/>
  <c r="H4245" i="2"/>
  <c r="I4245" i="2"/>
  <c r="J4245" i="2"/>
  <c r="D4246" i="2"/>
  <c r="E4246" i="2"/>
  <c r="F4246" i="2"/>
  <c r="G4246" i="2"/>
  <c r="H4246" i="2"/>
  <c r="I4246" i="2"/>
  <c r="J4246" i="2"/>
  <c r="D4247" i="2"/>
  <c r="E4247" i="2"/>
  <c r="F4247" i="2"/>
  <c r="G4247" i="2"/>
  <c r="H4247" i="2"/>
  <c r="I4247" i="2"/>
  <c r="J4247" i="2"/>
  <c r="D4248" i="2"/>
  <c r="E4248" i="2"/>
  <c r="F4248" i="2"/>
  <c r="G4248" i="2"/>
  <c r="H4248" i="2"/>
  <c r="I4248" i="2"/>
  <c r="J4248" i="2"/>
  <c r="D4249" i="2"/>
  <c r="E4249" i="2"/>
  <c r="F4249" i="2"/>
  <c r="G4249" i="2"/>
  <c r="H4249" i="2"/>
  <c r="I4249" i="2"/>
  <c r="J4249" i="2"/>
  <c r="D4250" i="2"/>
  <c r="E4250" i="2"/>
  <c r="F4250" i="2"/>
  <c r="G4250" i="2"/>
  <c r="H4250" i="2"/>
  <c r="I4250" i="2"/>
  <c r="J4250" i="2"/>
  <c r="D4251" i="2"/>
  <c r="E4251" i="2"/>
  <c r="F4251" i="2"/>
  <c r="G4251" i="2"/>
  <c r="H4251" i="2"/>
  <c r="I4251" i="2"/>
  <c r="J4251" i="2"/>
  <c r="D4252" i="2"/>
  <c r="E4252" i="2"/>
  <c r="F4252" i="2"/>
  <c r="G4252" i="2"/>
  <c r="H4252" i="2"/>
  <c r="I4252" i="2"/>
  <c r="J4252" i="2"/>
  <c r="D4253" i="2"/>
  <c r="E4253" i="2"/>
  <c r="F4253" i="2"/>
  <c r="G4253" i="2"/>
  <c r="H4253" i="2"/>
  <c r="I4253" i="2"/>
  <c r="J4253" i="2"/>
  <c r="D4254" i="2"/>
  <c r="E4254" i="2"/>
  <c r="F4254" i="2"/>
  <c r="G4254" i="2"/>
  <c r="H4254" i="2"/>
  <c r="I4254" i="2"/>
  <c r="J4254" i="2"/>
  <c r="D4255" i="2"/>
  <c r="E4255" i="2"/>
  <c r="F4255" i="2"/>
  <c r="G4255" i="2"/>
  <c r="H4255" i="2"/>
  <c r="I4255" i="2"/>
  <c r="J4255" i="2"/>
  <c r="D4256" i="2"/>
  <c r="E4256" i="2"/>
  <c r="F4256" i="2"/>
  <c r="G4256" i="2"/>
  <c r="H4256" i="2"/>
  <c r="I4256" i="2"/>
  <c r="J4256" i="2"/>
  <c r="D4257" i="2"/>
  <c r="E4257" i="2"/>
  <c r="F4257" i="2"/>
  <c r="G4257" i="2"/>
  <c r="H4257" i="2"/>
  <c r="I4257" i="2"/>
  <c r="J4257" i="2"/>
  <c r="D4258" i="2"/>
  <c r="E4258" i="2"/>
  <c r="F4258" i="2"/>
  <c r="G4258" i="2"/>
  <c r="H4258" i="2"/>
  <c r="I4258" i="2"/>
  <c r="J4258" i="2"/>
  <c r="D4259" i="2"/>
  <c r="E4259" i="2"/>
  <c r="F4259" i="2"/>
  <c r="G4259" i="2"/>
  <c r="H4259" i="2"/>
  <c r="I4259" i="2"/>
  <c r="J4259" i="2"/>
  <c r="D4260" i="2"/>
  <c r="E4260" i="2"/>
  <c r="F4260" i="2"/>
  <c r="G4260" i="2"/>
  <c r="H4260" i="2"/>
  <c r="I4260" i="2"/>
  <c r="J4260" i="2"/>
  <c r="D4261" i="2"/>
  <c r="E4261" i="2"/>
  <c r="F4261" i="2"/>
  <c r="G4261" i="2"/>
  <c r="H4261" i="2"/>
  <c r="I4261" i="2"/>
  <c r="J4261" i="2"/>
  <c r="D4262" i="2"/>
  <c r="E4262" i="2"/>
  <c r="F4262" i="2"/>
  <c r="G4262" i="2"/>
  <c r="H4262" i="2"/>
  <c r="I4262" i="2"/>
  <c r="J4262" i="2"/>
  <c r="D4263" i="2"/>
  <c r="E4263" i="2"/>
  <c r="F4263" i="2"/>
  <c r="G4263" i="2"/>
  <c r="H4263" i="2"/>
  <c r="I4263" i="2"/>
  <c r="J4263" i="2"/>
  <c r="D4264" i="2"/>
  <c r="E4264" i="2"/>
  <c r="F4264" i="2"/>
  <c r="G4264" i="2"/>
  <c r="H4264" i="2"/>
  <c r="I4264" i="2"/>
  <c r="J4264" i="2"/>
  <c r="D4265" i="2"/>
  <c r="E4265" i="2"/>
  <c r="F4265" i="2"/>
  <c r="G4265" i="2"/>
  <c r="H4265" i="2"/>
  <c r="I4265" i="2"/>
  <c r="J4265" i="2"/>
  <c r="D4266" i="2"/>
  <c r="E4266" i="2"/>
  <c r="F4266" i="2"/>
  <c r="G4266" i="2"/>
  <c r="H4266" i="2"/>
  <c r="I4266" i="2"/>
  <c r="J4266" i="2"/>
  <c r="D4267" i="2"/>
  <c r="E4267" i="2"/>
  <c r="F4267" i="2"/>
  <c r="G4267" i="2"/>
  <c r="H4267" i="2"/>
  <c r="I4267" i="2"/>
  <c r="J4267" i="2"/>
  <c r="D4268" i="2"/>
  <c r="E4268" i="2"/>
  <c r="F4268" i="2"/>
  <c r="G4268" i="2"/>
  <c r="H4268" i="2"/>
  <c r="I4268" i="2"/>
  <c r="J4268" i="2"/>
  <c r="D4269" i="2"/>
  <c r="E4269" i="2"/>
  <c r="F4269" i="2"/>
  <c r="G4269" i="2"/>
  <c r="H4269" i="2"/>
  <c r="I4269" i="2"/>
  <c r="J4269" i="2"/>
  <c r="D4270" i="2"/>
  <c r="E4270" i="2"/>
  <c r="F4270" i="2"/>
  <c r="G4270" i="2"/>
  <c r="H4270" i="2"/>
  <c r="I4270" i="2"/>
  <c r="J4270" i="2"/>
  <c r="D4271" i="2"/>
  <c r="E4271" i="2"/>
  <c r="F4271" i="2"/>
  <c r="G4271" i="2"/>
  <c r="H4271" i="2"/>
  <c r="I4271" i="2"/>
  <c r="J4271" i="2"/>
  <c r="D4272" i="2"/>
  <c r="E4272" i="2"/>
  <c r="F4272" i="2"/>
  <c r="G4272" i="2"/>
  <c r="H4272" i="2"/>
  <c r="I4272" i="2"/>
  <c r="J4272" i="2"/>
  <c r="D4273" i="2"/>
  <c r="E4273" i="2"/>
  <c r="F4273" i="2"/>
  <c r="G4273" i="2"/>
  <c r="H4273" i="2"/>
  <c r="I4273" i="2"/>
  <c r="J4273" i="2"/>
  <c r="D4274" i="2"/>
  <c r="E4274" i="2"/>
  <c r="F4274" i="2"/>
  <c r="G4274" i="2"/>
  <c r="H4274" i="2"/>
  <c r="I4274" i="2"/>
  <c r="J4274" i="2"/>
  <c r="D4275" i="2"/>
  <c r="E4275" i="2"/>
  <c r="F4275" i="2"/>
  <c r="G4275" i="2"/>
  <c r="H4275" i="2"/>
  <c r="I4275" i="2"/>
  <c r="J4275" i="2"/>
  <c r="D4276" i="2"/>
  <c r="E4276" i="2"/>
  <c r="F4276" i="2"/>
  <c r="G4276" i="2"/>
  <c r="H4276" i="2"/>
  <c r="I4276" i="2"/>
  <c r="J4276" i="2"/>
  <c r="D4277" i="2"/>
  <c r="E4277" i="2"/>
  <c r="F4277" i="2"/>
  <c r="G4277" i="2"/>
  <c r="H4277" i="2"/>
  <c r="I4277" i="2"/>
  <c r="J4277" i="2"/>
  <c r="D4278" i="2"/>
  <c r="E4278" i="2"/>
  <c r="F4278" i="2"/>
  <c r="G4278" i="2"/>
  <c r="H4278" i="2"/>
  <c r="I4278" i="2"/>
  <c r="J4278" i="2"/>
  <c r="D4279" i="2"/>
  <c r="E4279" i="2"/>
  <c r="F4279" i="2"/>
  <c r="G4279" i="2"/>
  <c r="H4279" i="2"/>
  <c r="I4279" i="2"/>
  <c r="J4279" i="2"/>
  <c r="D4280" i="2"/>
  <c r="E4280" i="2"/>
  <c r="F4280" i="2"/>
  <c r="G4280" i="2"/>
  <c r="H4280" i="2"/>
  <c r="I4280" i="2"/>
  <c r="J4280" i="2"/>
  <c r="D4281" i="2"/>
  <c r="E4281" i="2"/>
  <c r="F4281" i="2"/>
  <c r="G4281" i="2"/>
  <c r="H4281" i="2"/>
  <c r="I4281" i="2"/>
  <c r="J4281" i="2"/>
  <c r="D4282" i="2"/>
  <c r="E4282" i="2"/>
  <c r="F4282" i="2"/>
  <c r="G4282" i="2"/>
  <c r="H4282" i="2"/>
  <c r="I4282" i="2"/>
  <c r="J4282" i="2"/>
  <c r="D4283" i="2"/>
  <c r="E4283" i="2"/>
  <c r="F4283" i="2"/>
  <c r="G4283" i="2"/>
  <c r="H4283" i="2"/>
  <c r="I4283" i="2"/>
  <c r="J4283" i="2"/>
  <c r="D4284" i="2"/>
  <c r="E4284" i="2"/>
  <c r="F4284" i="2"/>
  <c r="G4284" i="2"/>
  <c r="H4284" i="2"/>
  <c r="I4284" i="2"/>
  <c r="J4284" i="2"/>
  <c r="D4285" i="2"/>
  <c r="E4285" i="2"/>
  <c r="F4285" i="2"/>
  <c r="G4285" i="2"/>
  <c r="H4285" i="2"/>
  <c r="I4285" i="2"/>
  <c r="J4285" i="2"/>
  <c r="D4286" i="2"/>
  <c r="E4286" i="2"/>
  <c r="F4286" i="2"/>
  <c r="G4286" i="2"/>
  <c r="H4286" i="2"/>
  <c r="I4286" i="2"/>
  <c r="J4286" i="2"/>
  <c r="D4287" i="2"/>
  <c r="E4287" i="2"/>
  <c r="F4287" i="2"/>
  <c r="G4287" i="2"/>
  <c r="H4287" i="2"/>
  <c r="I4287" i="2"/>
  <c r="J4287" i="2"/>
  <c r="D4288" i="2"/>
  <c r="E4288" i="2"/>
  <c r="F4288" i="2"/>
  <c r="G4288" i="2"/>
  <c r="H4288" i="2"/>
  <c r="I4288" i="2"/>
  <c r="J4288" i="2"/>
  <c r="D4289" i="2"/>
  <c r="E4289" i="2"/>
  <c r="F4289" i="2"/>
  <c r="G4289" i="2"/>
  <c r="H4289" i="2"/>
  <c r="I4289" i="2"/>
  <c r="J4289" i="2"/>
  <c r="D4290" i="2"/>
  <c r="E4290" i="2"/>
  <c r="F4290" i="2"/>
  <c r="G4290" i="2"/>
  <c r="H4290" i="2"/>
  <c r="I4290" i="2"/>
  <c r="J4290" i="2"/>
  <c r="D4291" i="2"/>
  <c r="E4291" i="2"/>
  <c r="F4291" i="2"/>
  <c r="G4291" i="2"/>
  <c r="H4291" i="2"/>
  <c r="I4291" i="2"/>
  <c r="J4291" i="2"/>
  <c r="D4292" i="2"/>
  <c r="E4292" i="2"/>
  <c r="F4292" i="2"/>
  <c r="G4292" i="2"/>
  <c r="H4292" i="2"/>
  <c r="I4292" i="2"/>
  <c r="J4292" i="2"/>
  <c r="D4293" i="2"/>
  <c r="E4293" i="2"/>
  <c r="F4293" i="2"/>
  <c r="G4293" i="2"/>
  <c r="H4293" i="2"/>
  <c r="I4293" i="2"/>
  <c r="J4293" i="2"/>
  <c r="D4294" i="2"/>
  <c r="E4294" i="2"/>
  <c r="F4294" i="2"/>
  <c r="G4294" i="2"/>
  <c r="H4294" i="2"/>
  <c r="I4294" i="2"/>
  <c r="J4294" i="2"/>
  <c r="D4295" i="2"/>
  <c r="E4295" i="2"/>
  <c r="F4295" i="2"/>
  <c r="G4295" i="2"/>
  <c r="H4295" i="2"/>
  <c r="I4295" i="2"/>
  <c r="J4295" i="2"/>
  <c r="D4296" i="2"/>
  <c r="E4296" i="2"/>
  <c r="F4296" i="2"/>
  <c r="G4296" i="2"/>
  <c r="H4296" i="2"/>
  <c r="I4296" i="2"/>
  <c r="J4296" i="2"/>
  <c r="D4297" i="2"/>
  <c r="E4297" i="2"/>
  <c r="F4297" i="2"/>
  <c r="G4297" i="2"/>
  <c r="H4297" i="2"/>
  <c r="I4297" i="2"/>
  <c r="J4297" i="2"/>
  <c r="D4298" i="2"/>
  <c r="E4298" i="2"/>
  <c r="F4298" i="2"/>
  <c r="G4298" i="2"/>
  <c r="H4298" i="2"/>
  <c r="I4298" i="2"/>
  <c r="J4298" i="2"/>
  <c r="D4299" i="2"/>
  <c r="E4299" i="2"/>
  <c r="F4299" i="2"/>
  <c r="G4299" i="2"/>
  <c r="H4299" i="2"/>
  <c r="I4299" i="2"/>
  <c r="J4299" i="2"/>
  <c r="D4300" i="2"/>
  <c r="E4300" i="2"/>
  <c r="F4300" i="2"/>
  <c r="G4300" i="2"/>
  <c r="H4300" i="2"/>
  <c r="I4300" i="2"/>
  <c r="J4300" i="2"/>
  <c r="D4301" i="2"/>
  <c r="E4301" i="2"/>
  <c r="F4301" i="2"/>
  <c r="G4301" i="2"/>
  <c r="H4301" i="2"/>
  <c r="I4301" i="2"/>
  <c r="J4301" i="2"/>
  <c r="D4302" i="2"/>
  <c r="E4302" i="2"/>
  <c r="F4302" i="2"/>
  <c r="G4302" i="2"/>
  <c r="H4302" i="2"/>
  <c r="I4302" i="2"/>
  <c r="J4302" i="2"/>
  <c r="D4303" i="2"/>
  <c r="E4303" i="2"/>
  <c r="F4303" i="2"/>
  <c r="G4303" i="2"/>
  <c r="H4303" i="2"/>
  <c r="I4303" i="2"/>
  <c r="J4303" i="2"/>
  <c r="D4304" i="2"/>
  <c r="E4304" i="2"/>
  <c r="F4304" i="2"/>
  <c r="G4304" i="2"/>
  <c r="H4304" i="2"/>
  <c r="I4304" i="2"/>
  <c r="J4304" i="2"/>
  <c r="D4305" i="2"/>
  <c r="E4305" i="2"/>
  <c r="F4305" i="2"/>
  <c r="G4305" i="2"/>
  <c r="H4305" i="2"/>
  <c r="I4305" i="2"/>
  <c r="J4305" i="2"/>
  <c r="D4306" i="2"/>
  <c r="E4306" i="2"/>
  <c r="F4306" i="2"/>
  <c r="G4306" i="2"/>
  <c r="H4306" i="2"/>
  <c r="I4306" i="2"/>
  <c r="J4306" i="2"/>
  <c r="D4307" i="2"/>
  <c r="E4307" i="2"/>
  <c r="F4307" i="2"/>
  <c r="G4307" i="2"/>
  <c r="H4307" i="2"/>
  <c r="I4307" i="2"/>
  <c r="J4307" i="2"/>
  <c r="D4308" i="2"/>
  <c r="E4308" i="2"/>
  <c r="F4308" i="2"/>
  <c r="G4308" i="2"/>
  <c r="H4308" i="2"/>
  <c r="I4308" i="2"/>
  <c r="J4308" i="2"/>
  <c r="D4309" i="2"/>
  <c r="E4309" i="2"/>
  <c r="F4309" i="2"/>
  <c r="G4309" i="2"/>
  <c r="H4309" i="2"/>
  <c r="I4309" i="2"/>
  <c r="J4309" i="2"/>
  <c r="D4310" i="2"/>
  <c r="E4310" i="2"/>
  <c r="F4310" i="2"/>
  <c r="G4310" i="2"/>
  <c r="H4310" i="2"/>
  <c r="I4310" i="2"/>
  <c r="J4310" i="2"/>
  <c r="D4311" i="2"/>
  <c r="E4311" i="2"/>
  <c r="F4311" i="2"/>
  <c r="G4311" i="2"/>
  <c r="H4311" i="2"/>
  <c r="I4311" i="2"/>
  <c r="J4311" i="2"/>
  <c r="D4312" i="2"/>
  <c r="E4312" i="2"/>
  <c r="F4312" i="2"/>
  <c r="G4312" i="2"/>
  <c r="H4312" i="2"/>
  <c r="I4312" i="2"/>
  <c r="J4312" i="2"/>
  <c r="D4313" i="2"/>
  <c r="E4313" i="2"/>
  <c r="F4313" i="2"/>
  <c r="G4313" i="2"/>
  <c r="H4313" i="2"/>
  <c r="I4313" i="2"/>
  <c r="J4313" i="2"/>
  <c r="D4314" i="2"/>
  <c r="E4314" i="2"/>
  <c r="F4314" i="2"/>
  <c r="G4314" i="2"/>
  <c r="H4314" i="2"/>
  <c r="I4314" i="2"/>
  <c r="J4314" i="2"/>
  <c r="D4315" i="2"/>
  <c r="E4315" i="2"/>
  <c r="F4315" i="2"/>
  <c r="G4315" i="2"/>
  <c r="H4315" i="2"/>
  <c r="I4315" i="2"/>
  <c r="J4315" i="2"/>
  <c r="D4316" i="2"/>
  <c r="E4316" i="2"/>
  <c r="F4316" i="2"/>
  <c r="G4316" i="2"/>
  <c r="H4316" i="2"/>
  <c r="I4316" i="2"/>
  <c r="J4316" i="2"/>
  <c r="D4317" i="2"/>
  <c r="E4317" i="2"/>
  <c r="F4317" i="2"/>
  <c r="G4317" i="2"/>
  <c r="H4317" i="2"/>
  <c r="I4317" i="2"/>
  <c r="J4317" i="2"/>
  <c r="D4318" i="2"/>
  <c r="E4318" i="2"/>
  <c r="F4318" i="2"/>
  <c r="G4318" i="2"/>
  <c r="H4318" i="2"/>
  <c r="I4318" i="2"/>
  <c r="J4318" i="2"/>
  <c r="D4319" i="2"/>
  <c r="E4319" i="2"/>
  <c r="F4319" i="2"/>
  <c r="G4319" i="2"/>
  <c r="H4319" i="2"/>
  <c r="I4319" i="2"/>
  <c r="J4319" i="2"/>
  <c r="D4320" i="2"/>
  <c r="E4320" i="2"/>
  <c r="F4320" i="2"/>
  <c r="G4320" i="2"/>
  <c r="H4320" i="2"/>
  <c r="I4320" i="2"/>
  <c r="J4320" i="2"/>
  <c r="D4321" i="2"/>
  <c r="E4321" i="2"/>
  <c r="F4321" i="2"/>
  <c r="G4321" i="2"/>
  <c r="H4321" i="2"/>
  <c r="I4321" i="2"/>
  <c r="J4321" i="2"/>
  <c r="D4322" i="2"/>
  <c r="E4322" i="2"/>
  <c r="F4322" i="2"/>
  <c r="G4322" i="2"/>
  <c r="H4322" i="2"/>
  <c r="I4322" i="2"/>
  <c r="J4322" i="2"/>
  <c r="D4323" i="2"/>
  <c r="E4323" i="2"/>
  <c r="F4323" i="2"/>
  <c r="G4323" i="2"/>
  <c r="H4323" i="2"/>
  <c r="I4323" i="2"/>
  <c r="J4323" i="2"/>
  <c r="D4324" i="2"/>
  <c r="E4324" i="2"/>
  <c r="F4324" i="2"/>
  <c r="G4324" i="2"/>
  <c r="H4324" i="2"/>
  <c r="I4324" i="2"/>
  <c r="J4324" i="2"/>
  <c r="D4325" i="2"/>
  <c r="E4325" i="2"/>
  <c r="F4325" i="2"/>
  <c r="G4325" i="2"/>
  <c r="H4325" i="2"/>
  <c r="I4325" i="2"/>
  <c r="J4325" i="2"/>
  <c r="D4326" i="2"/>
  <c r="E4326" i="2"/>
  <c r="F4326" i="2"/>
  <c r="G4326" i="2"/>
  <c r="H4326" i="2"/>
  <c r="I4326" i="2"/>
  <c r="J4326" i="2"/>
  <c r="D4327" i="2"/>
  <c r="E4327" i="2"/>
  <c r="F4327" i="2"/>
  <c r="G4327" i="2"/>
  <c r="H4327" i="2"/>
  <c r="I4327" i="2"/>
  <c r="J4327" i="2"/>
  <c r="D4328" i="2"/>
  <c r="E4328" i="2"/>
  <c r="F4328" i="2"/>
  <c r="G4328" i="2"/>
  <c r="H4328" i="2"/>
  <c r="I4328" i="2"/>
  <c r="J4328" i="2"/>
  <c r="D4329" i="2"/>
  <c r="E4329" i="2"/>
  <c r="F4329" i="2"/>
  <c r="G4329" i="2"/>
  <c r="H4329" i="2"/>
  <c r="I4329" i="2"/>
  <c r="J4329" i="2"/>
  <c r="D4330" i="2"/>
  <c r="E4330" i="2"/>
  <c r="F4330" i="2"/>
  <c r="G4330" i="2"/>
  <c r="H4330" i="2"/>
  <c r="I4330" i="2"/>
  <c r="J4330" i="2"/>
  <c r="D4331" i="2"/>
  <c r="E4331" i="2"/>
  <c r="F4331" i="2"/>
  <c r="G4331" i="2"/>
  <c r="H4331" i="2"/>
  <c r="I4331" i="2"/>
  <c r="J4331" i="2"/>
  <c r="D4332" i="2"/>
  <c r="E4332" i="2"/>
  <c r="F4332" i="2"/>
  <c r="G4332" i="2"/>
  <c r="H4332" i="2"/>
  <c r="I4332" i="2"/>
  <c r="J4332" i="2"/>
  <c r="D4333" i="2"/>
  <c r="E4333" i="2"/>
  <c r="F4333" i="2"/>
  <c r="G4333" i="2"/>
  <c r="H4333" i="2"/>
  <c r="I4333" i="2"/>
  <c r="J4333" i="2"/>
  <c r="D4334" i="2"/>
  <c r="E4334" i="2"/>
  <c r="F4334" i="2"/>
  <c r="G4334" i="2"/>
  <c r="H4334" i="2"/>
  <c r="I4334" i="2"/>
  <c r="J4334" i="2"/>
  <c r="D4335" i="2"/>
  <c r="E4335" i="2"/>
  <c r="F4335" i="2"/>
  <c r="G4335" i="2"/>
  <c r="H4335" i="2"/>
  <c r="I4335" i="2"/>
  <c r="J4335" i="2"/>
  <c r="D4336" i="2"/>
  <c r="E4336" i="2"/>
  <c r="F4336" i="2"/>
  <c r="G4336" i="2"/>
  <c r="H4336" i="2"/>
  <c r="I4336" i="2"/>
  <c r="J4336" i="2"/>
  <c r="D4337" i="2"/>
  <c r="E4337" i="2"/>
  <c r="F4337" i="2"/>
  <c r="G4337" i="2"/>
  <c r="H4337" i="2"/>
  <c r="I4337" i="2"/>
  <c r="J4337" i="2"/>
  <c r="D4338" i="2"/>
  <c r="E4338" i="2"/>
  <c r="F4338" i="2"/>
  <c r="G4338" i="2"/>
  <c r="H4338" i="2"/>
  <c r="I4338" i="2"/>
  <c r="J4338" i="2"/>
  <c r="D4339" i="2"/>
  <c r="E4339" i="2"/>
  <c r="F4339" i="2"/>
  <c r="G4339" i="2"/>
  <c r="H4339" i="2"/>
  <c r="I4339" i="2"/>
  <c r="J4339" i="2"/>
  <c r="D4340" i="2"/>
  <c r="E4340" i="2"/>
  <c r="F4340" i="2"/>
  <c r="G4340" i="2"/>
  <c r="H4340" i="2"/>
  <c r="I4340" i="2"/>
  <c r="J4340" i="2"/>
  <c r="D4341" i="2"/>
  <c r="E4341" i="2"/>
  <c r="F4341" i="2"/>
  <c r="G4341" i="2"/>
  <c r="H4341" i="2"/>
  <c r="I4341" i="2"/>
  <c r="J4341" i="2"/>
  <c r="D4342" i="2"/>
  <c r="E4342" i="2"/>
  <c r="F4342" i="2"/>
  <c r="G4342" i="2"/>
  <c r="H4342" i="2"/>
  <c r="I4342" i="2"/>
  <c r="J4342" i="2"/>
  <c r="D4343" i="2"/>
  <c r="E4343" i="2"/>
  <c r="F4343" i="2"/>
  <c r="G4343" i="2"/>
  <c r="H4343" i="2"/>
  <c r="I4343" i="2"/>
  <c r="J4343" i="2"/>
  <c r="D4344" i="2"/>
  <c r="E4344" i="2"/>
  <c r="F4344" i="2"/>
  <c r="G4344" i="2"/>
  <c r="H4344" i="2"/>
  <c r="I4344" i="2"/>
  <c r="J4344" i="2"/>
  <c r="D4345" i="2"/>
  <c r="E4345" i="2"/>
  <c r="F4345" i="2"/>
  <c r="G4345" i="2"/>
  <c r="H4345" i="2"/>
  <c r="I4345" i="2"/>
  <c r="J4345" i="2"/>
  <c r="D4346" i="2"/>
  <c r="E4346" i="2"/>
  <c r="F4346" i="2"/>
  <c r="G4346" i="2"/>
  <c r="H4346" i="2"/>
  <c r="I4346" i="2"/>
  <c r="J4346" i="2"/>
  <c r="D4347" i="2"/>
  <c r="E4347" i="2"/>
  <c r="F4347" i="2"/>
  <c r="G4347" i="2"/>
  <c r="H4347" i="2"/>
  <c r="I4347" i="2"/>
  <c r="J4347" i="2"/>
  <c r="D4348" i="2"/>
  <c r="E4348" i="2"/>
  <c r="F4348" i="2"/>
  <c r="G4348" i="2"/>
  <c r="H4348" i="2"/>
  <c r="I4348" i="2"/>
  <c r="J4348" i="2"/>
  <c r="D4349" i="2"/>
  <c r="E4349" i="2"/>
  <c r="F4349" i="2"/>
  <c r="G4349" i="2"/>
  <c r="H4349" i="2"/>
  <c r="I4349" i="2"/>
  <c r="J4349" i="2"/>
  <c r="D4350" i="2"/>
  <c r="E4350" i="2"/>
  <c r="F4350" i="2"/>
  <c r="G4350" i="2"/>
  <c r="H4350" i="2"/>
  <c r="I4350" i="2"/>
  <c r="J4350" i="2"/>
  <c r="D4351" i="2"/>
  <c r="E4351" i="2"/>
  <c r="F4351" i="2"/>
  <c r="G4351" i="2"/>
  <c r="H4351" i="2"/>
  <c r="I4351" i="2"/>
  <c r="J4351" i="2"/>
  <c r="D4352" i="2"/>
  <c r="E4352" i="2"/>
  <c r="F4352" i="2"/>
  <c r="G4352" i="2"/>
  <c r="H4352" i="2"/>
  <c r="I4352" i="2"/>
  <c r="J4352" i="2"/>
  <c r="D4353" i="2"/>
  <c r="E4353" i="2"/>
  <c r="F4353" i="2"/>
  <c r="G4353" i="2"/>
  <c r="H4353" i="2"/>
  <c r="I4353" i="2"/>
  <c r="J4353" i="2"/>
  <c r="D4354" i="2"/>
  <c r="E4354" i="2"/>
  <c r="F4354" i="2"/>
  <c r="G4354" i="2"/>
  <c r="H4354" i="2"/>
  <c r="I4354" i="2"/>
  <c r="J4354" i="2"/>
  <c r="D4355" i="2"/>
  <c r="E4355" i="2"/>
  <c r="F4355" i="2"/>
  <c r="G4355" i="2"/>
  <c r="H4355" i="2"/>
  <c r="I4355" i="2"/>
  <c r="J4355" i="2"/>
  <c r="D4356" i="2"/>
  <c r="E4356" i="2"/>
  <c r="F4356" i="2"/>
  <c r="G4356" i="2"/>
  <c r="H4356" i="2"/>
  <c r="I4356" i="2"/>
  <c r="J4356" i="2"/>
  <c r="D4357" i="2"/>
  <c r="E4357" i="2"/>
  <c r="F4357" i="2"/>
  <c r="G4357" i="2"/>
  <c r="H4357" i="2"/>
  <c r="I4357" i="2"/>
  <c r="J4357" i="2"/>
  <c r="D4358" i="2"/>
  <c r="E4358" i="2"/>
  <c r="F4358" i="2"/>
  <c r="G4358" i="2"/>
  <c r="H4358" i="2"/>
  <c r="I4358" i="2"/>
  <c r="J4358" i="2"/>
  <c r="D4359" i="2"/>
  <c r="E4359" i="2"/>
  <c r="F4359" i="2"/>
  <c r="G4359" i="2"/>
  <c r="H4359" i="2"/>
  <c r="I4359" i="2"/>
  <c r="J4359" i="2"/>
  <c r="D4360" i="2"/>
  <c r="E4360" i="2"/>
  <c r="F4360" i="2"/>
  <c r="G4360" i="2"/>
  <c r="H4360" i="2"/>
  <c r="I4360" i="2"/>
  <c r="J4360" i="2"/>
  <c r="D4361" i="2"/>
  <c r="E4361" i="2"/>
  <c r="F4361" i="2"/>
  <c r="G4361" i="2"/>
  <c r="H4361" i="2"/>
  <c r="I4361" i="2"/>
  <c r="J4361" i="2"/>
  <c r="D4362" i="2"/>
  <c r="E4362" i="2"/>
  <c r="F4362" i="2"/>
  <c r="G4362" i="2"/>
  <c r="H4362" i="2"/>
  <c r="I4362" i="2"/>
  <c r="J4362" i="2"/>
  <c r="D4363" i="2"/>
  <c r="E4363" i="2"/>
  <c r="F4363" i="2"/>
  <c r="G4363" i="2"/>
  <c r="H4363" i="2"/>
  <c r="I4363" i="2"/>
  <c r="J4363" i="2"/>
  <c r="D4364" i="2"/>
  <c r="E4364" i="2"/>
  <c r="F4364" i="2"/>
  <c r="G4364" i="2"/>
  <c r="H4364" i="2"/>
  <c r="I4364" i="2"/>
  <c r="J4364" i="2"/>
  <c r="D4365" i="2"/>
  <c r="E4365" i="2"/>
  <c r="F4365" i="2"/>
  <c r="G4365" i="2"/>
  <c r="H4365" i="2"/>
  <c r="I4365" i="2"/>
  <c r="J4365" i="2"/>
  <c r="D4366" i="2"/>
  <c r="E4366" i="2"/>
  <c r="F4366" i="2"/>
  <c r="G4366" i="2"/>
  <c r="H4366" i="2"/>
  <c r="I4366" i="2"/>
  <c r="J4366" i="2"/>
  <c r="D4367" i="2"/>
  <c r="E4367" i="2"/>
  <c r="F4367" i="2"/>
  <c r="G4367" i="2"/>
  <c r="H4367" i="2"/>
  <c r="I4367" i="2"/>
  <c r="J4367" i="2"/>
  <c r="D4368" i="2"/>
  <c r="E4368" i="2"/>
  <c r="F4368" i="2"/>
  <c r="G4368" i="2"/>
  <c r="H4368" i="2"/>
  <c r="I4368" i="2"/>
  <c r="J4368" i="2"/>
  <c r="D4369" i="2"/>
  <c r="E4369" i="2"/>
  <c r="F4369" i="2"/>
  <c r="G4369" i="2"/>
  <c r="H4369" i="2"/>
  <c r="I4369" i="2"/>
  <c r="J4369" i="2"/>
  <c r="D4370" i="2"/>
  <c r="E4370" i="2"/>
  <c r="F4370" i="2"/>
  <c r="G4370" i="2"/>
  <c r="H4370" i="2"/>
  <c r="I4370" i="2"/>
  <c r="J4370" i="2"/>
  <c r="D4371" i="2"/>
  <c r="E4371" i="2"/>
  <c r="F4371" i="2"/>
  <c r="G4371" i="2"/>
  <c r="H4371" i="2"/>
  <c r="I4371" i="2"/>
  <c r="J4371" i="2"/>
  <c r="D4372" i="2"/>
  <c r="E4372" i="2"/>
  <c r="F4372" i="2"/>
  <c r="G4372" i="2"/>
  <c r="H4372" i="2"/>
  <c r="I4372" i="2"/>
  <c r="J4372" i="2"/>
  <c r="D4373" i="2"/>
  <c r="E4373" i="2"/>
  <c r="F4373" i="2"/>
  <c r="G4373" i="2"/>
  <c r="H4373" i="2"/>
  <c r="I4373" i="2"/>
  <c r="J4373" i="2"/>
  <c r="D4374" i="2"/>
  <c r="E4374" i="2"/>
  <c r="F4374" i="2"/>
  <c r="G4374" i="2"/>
  <c r="H4374" i="2"/>
  <c r="I4374" i="2"/>
  <c r="J4374" i="2"/>
  <c r="D4375" i="2"/>
  <c r="E4375" i="2"/>
  <c r="F4375" i="2"/>
  <c r="G4375" i="2"/>
  <c r="H4375" i="2"/>
  <c r="I4375" i="2"/>
  <c r="J4375" i="2"/>
  <c r="D4376" i="2"/>
  <c r="E4376" i="2"/>
  <c r="F4376" i="2"/>
  <c r="G4376" i="2"/>
  <c r="H4376" i="2"/>
  <c r="I4376" i="2"/>
  <c r="J4376" i="2"/>
  <c r="D4377" i="2"/>
  <c r="E4377" i="2"/>
  <c r="F4377" i="2"/>
  <c r="G4377" i="2"/>
  <c r="H4377" i="2"/>
  <c r="I4377" i="2"/>
  <c r="J4377" i="2"/>
  <c r="D4378" i="2"/>
  <c r="E4378" i="2"/>
  <c r="F4378" i="2"/>
  <c r="G4378" i="2"/>
  <c r="H4378" i="2"/>
  <c r="I4378" i="2"/>
  <c r="J4378" i="2"/>
  <c r="D4379" i="2"/>
  <c r="E4379" i="2"/>
  <c r="F4379" i="2"/>
  <c r="G4379" i="2"/>
  <c r="H4379" i="2"/>
  <c r="I4379" i="2"/>
  <c r="J4379" i="2"/>
  <c r="D4380" i="2"/>
  <c r="E4380" i="2"/>
  <c r="F4380" i="2"/>
  <c r="G4380" i="2"/>
  <c r="H4380" i="2"/>
  <c r="I4380" i="2"/>
  <c r="J4380" i="2"/>
  <c r="D4381" i="2"/>
  <c r="E4381" i="2"/>
  <c r="F4381" i="2"/>
  <c r="G4381" i="2"/>
  <c r="H4381" i="2"/>
  <c r="I4381" i="2"/>
  <c r="J4381" i="2"/>
  <c r="D4382" i="2"/>
  <c r="E4382" i="2"/>
  <c r="F4382" i="2"/>
  <c r="G4382" i="2"/>
  <c r="H4382" i="2"/>
  <c r="I4382" i="2"/>
  <c r="J4382" i="2"/>
  <c r="D4383" i="2"/>
  <c r="E4383" i="2"/>
  <c r="F4383" i="2"/>
  <c r="G4383" i="2"/>
  <c r="H4383" i="2"/>
  <c r="I4383" i="2"/>
  <c r="J4383" i="2"/>
  <c r="D4384" i="2"/>
  <c r="E4384" i="2"/>
  <c r="F4384" i="2"/>
  <c r="G4384" i="2"/>
  <c r="H4384" i="2"/>
  <c r="I4384" i="2"/>
  <c r="J4384" i="2"/>
  <c r="D4385" i="2"/>
  <c r="E4385" i="2"/>
  <c r="F4385" i="2"/>
  <c r="G4385" i="2"/>
  <c r="H4385" i="2"/>
  <c r="I4385" i="2"/>
  <c r="J4385" i="2"/>
  <c r="D4386" i="2"/>
  <c r="E4386" i="2"/>
  <c r="F4386" i="2"/>
  <c r="G4386" i="2"/>
  <c r="H4386" i="2"/>
  <c r="I4386" i="2"/>
  <c r="J4386" i="2"/>
  <c r="D4387" i="2"/>
  <c r="E4387" i="2"/>
  <c r="F4387" i="2"/>
  <c r="G4387" i="2"/>
  <c r="H4387" i="2"/>
  <c r="I4387" i="2"/>
  <c r="J4387" i="2"/>
  <c r="D4388" i="2"/>
  <c r="E4388" i="2"/>
  <c r="F4388" i="2"/>
  <c r="G4388" i="2"/>
  <c r="H4388" i="2"/>
  <c r="I4388" i="2"/>
  <c r="J4388" i="2"/>
  <c r="D4389" i="2"/>
  <c r="E4389" i="2"/>
  <c r="F4389" i="2"/>
  <c r="G4389" i="2"/>
  <c r="H4389" i="2"/>
  <c r="I4389" i="2"/>
  <c r="J4389" i="2"/>
  <c r="D4390" i="2"/>
  <c r="E4390" i="2"/>
  <c r="F4390" i="2"/>
  <c r="G4390" i="2"/>
  <c r="H4390" i="2"/>
  <c r="I4390" i="2"/>
  <c r="J4390" i="2"/>
  <c r="D4391" i="2"/>
  <c r="E4391" i="2"/>
  <c r="F4391" i="2"/>
  <c r="G4391" i="2"/>
  <c r="H4391" i="2"/>
  <c r="I4391" i="2"/>
  <c r="J4391" i="2"/>
  <c r="D4392" i="2"/>
  <c r="E4392" i="2"/>
  <c r="F4392" i="2"/>
  <c r="G4392" i="2"/>
  <c r="H4392" i="2"/>
  <c r="I4392" i="2"/>
  <c r="J4392" i="2"/>
  <c r="D4393" i="2"/>
  <c r="E4393" i="2"/>
  <c r="F4393" i="2"/>
  <c r="G4393" i="2"/>
  <c r="H4393" i="2"/>
  <c r="I4393" i="2"/>
  <c r="J4393" i="2"/>
  <c r="D4394" i="2"/>
  <c r="E4394" i="2"/>
  <c r="F4394" i="2"/>
  <c r="G4394" i="2"/>
  <c r="H4394" i="2"/>
  <c r="I4394" i="2"/>
  <c r="J4394" i="2"/>
  <c r="D4395" i="2"/>
  <c r="E4395" i="2"/>
  <c r="F4395" i="2"/>
  <c r="G4395" i="2"/>
  <c r="H4395" i="2"/>
  <c r="I4395" i="2"/>
  <c r="J4395" i="2"/>
  <c r="D4396" i="2"/>
  <c r="E4396" i="2"/>
  <c r="F4396" i="2"/>
  <c r="G4396" i="2"/>
  <c r="H4396" i="2"/>
  <c r="I4396" i="2"/>
  <c r="J4396" i="2"/>
  <c r="D4397" i="2"/>
  <c r="E4397" i="2"/>
  <c r="F4397" i="2"/>
  <c r="G4397" i="2"/>
  <c r="H4397" i="2"/>
  <c r="I4397" i="2"/>
  <c r="J4397" i="2"/>
  <c r="D4398" i="2"/>
  <c r="E4398" i="2"/>
  <c r="F4398" i="2"/>
  <c r="G4398" i="2"/>
  <c r="H4398" i="2"/>
  <c r="I4398" i="2"/>
  <c r="J4398" i="2"/>
  <c r="D4399" i="2"/>
  <c r="E4399" i="2"/>
  <c r="F4399" i="2"/>
  <c r="G4399" i="2"/>
  <c r="H4399" i="2"/>
  <c r="I4399" i="2"/>
  <c r="J4399" i="2"/>
  <c r="D4400" i="2"/>
  <c r="E4400" i="2"/>
  <c r="F4400" i="2"/>
  <c r="G4400" i="2"/>
  <c r="H4400" i="2"/>
  <c r="I4400" i="2"/>
  <c r="J4400" i="2"/>
  <c r="D4401" i="2"/>
  <c r="E4401" i="2"/>
  <c r="F4401" i="2"/>
  <c r="G4401" i="2"/>
  <c r="H4401" i="2"/>
  <c r="I4401" i="2"/>
  <c r="J4401" i="2"/>
  <c r="D4402" i="2"/>
  <c r="E4402" i="2"/>
  <c r="F4402" i="2"/>
  <c r="G4402" i="2"/>
  <c r="H4402" i="2"/>
  <c r="I4402" i="2"/>
  <c r="J4402" i="2"/>
  <c r="D4403" i="2"/>
  <c r="E4403" i="2"/>
  <c r="F4403" i="2"/>
  <c r="G4403" i="2"/>
  <c r="H4403" i="2"/>
  <c r="I4403" i="2"/>
  <c r="J4403" i="2"/>
  <c r="D4404" i="2"/>
  <c r="E4404" i="2"/>
  <c r="F4404" i="2"/>
  <c r="G4404" i="2"/>
  <c r="H4404" i="2"/>
  <c r="I4404" i="2"/>
  <c r="J4404" i="2"/>
  <c r="D4405" i="2"/>
  <c r="E4405" i="2"/>
  <c r="F4405" i="2"/>
  <c r="G4405" i="2"/>
  <c r="H4405" i="2"/>
  <c r="I4405" i="2"/>
  <c r="J4405" i="2"/>
  <c r="D4406" i="2"/>
  <c r="E4406" i="2"/>
  <c r="F4406" i="2"/>
  <c r="G4406" i="2"/>
  <c r="H4406" i="2"/>
  <c r="I4406" i="2"/>
  <c r="J4406" i="2"/>
  <c r="D4407" i="2"/>
  <c r="E4407" i="2"/>
  <c r="F4407" i="2"/>
  <c r="G4407" i="2"/>
  <c r="H4407" i="2"/>
  <c r="I4407" i="2"/>
  <c r="J4407" i="2"/>
  <c r="D4408" i="2"/>
  <c r="E4408" i="2"/>
  <c r="F4408" i="2"/>
  <c r="G4408" i="2"/>
  <c r="H4408" i="2"/>
  <c r="I4408" i="2"/>
  <c r="J4408" i="2"/>
  <c r="D4409" i="2"/>
  <c r="E4409" i="2"/>
  <c r="F4409" i="2"/>
  <c r="G4409" i="2"/>
  <c r="H4409" i="2"/>
  <c r="I4409" i="2"/>
  <c r="J4409" i="2"/>
  <c r="D4410" i="2"/>
  <c r="E4410" i="2"/>
  <c r="F4410" i="2"/>
  <c r="G4410" i="2"/>
  <c r="H4410" i="2"/>
  <c r="I4410" i="2"/>
  <c r="J4410" i="2"/>
  <c r="D4411" i="2"/>
  <c r="E4411" i="2"/>
  <c r="F4411" i="2"/>
  <c r="G4411" i="2"/>
  <c r="H4411" i="2"/>
  <c r="I4411" i="2"/>
  <c r="J4411" i="2"/>
  <c r="D4412" i="2"/>
  <c r="E4412" i="2"/>
  <c r="F4412" i="2"/>
  <c r="G4412" i="2"/>
  <c r="H4412" i="2"/>
  <c r="I4412" i="2"/>
  <c r="J4412" i="2"/>
  <c r="D4413" i="2"/>
  <c r="E4413" i="2"/>
  <c r="F4413" i="2"/>
  <c r="G4413" i="2"/>
  <c r="H4413" i="2"/>
  <c r="I4413" i="2"/>
  <c r="J4413" i="2"/>
  <c r="D4414" i="2"/>
  <c r="E4414" i="2"/>
  <c r="F4414" i="2"/>
  <c r="G4414" i="2"/>
  <c r="H4414" i="2"/>
  <c r="I4414" i="2"/>
  <c r="J4414" i="2"/>
  <c r="D4415" i="2"/>
  <c r="E4415" i="2"/>
  <c r="F4415" i="2"/>
  <c r="G4415" i="2"/>
  <c r="H4415" i="2"/>
  <c r="I4415" i="2"/>
  <c r="J4415" i="2"/>
  <c r="D4416" i="2"/>
  <c r="E4416" i="2"/>
  <c r="F4416" i="2"/>
  <c r="G4416" i="2"/>
  <c r="H4416" i="2"/>
  <c r="I4416" i="2"/>
  <c r="J4416" i="2"/>
  <c r="D4417" i="2"/>
  <c r="E4417" i="2"/>
  <c r="F4417" i="2"/>
  <c r="G4417" i="2"/>
  <c r="H4417" i="2"/>
  <c r="I4417" i="2"/>
  <c r="J4417" i="2"/>
  <c r="D4418" i="2"/>
  <c r="E4418" i="2"/>
  <c r="F4418" i="2"/>
  <c r="G4418" i="2"/>
  <c r="H4418" i="2"/>
  <c r="I4418" i="2"/>
  <c r="J4418" i="2"/>
  <c r="D4419" i="2"/>
  <c r="E4419" i="2"/>
  <c r="F4419" i="2"/>
  <c r="G4419" i="2"/>
  <c r="H4419" i="2"/>
  <c r="I4419" i="2"/>
  <c r="J4419" i="2"/>
  <c r="D4420" i="2"/>
  <c r="E4420" i="2"/>
  <c r="F4420" i="2"/>
  <c r="G4420" i="2"/>
  <c r="H4420" i="2"/>
  <c r="I4420" i="2"/>
  <c r="J4420" i="2"/>
  <c r="D4421" i="2"/>
  <c r="E4421" i="2"/>
  <c r="F4421" i="2"/>
  <c r="G4421" i="2"/>
  <c r="H4421" i="2"/>
  <c r="I4421" i="2"/>
  <c r="J4421" i="2"/>
  <c r="D4422" i="2"/>
  <c r="E4422" i="2"/>
  <c r="F4422" i="2"/>
  <c r="G4422" i="2"/>
  <c r="H4422" i="2"/>
  <c r="I4422" i="2"/>
  <c r="J4422" i="2"/>
  <c r="D4423" i="2"/>
  <c r="E4423" i="2"/>
  <c r="F4423" i="2"/>
  <c r="G4423" i="2"/>
  <c r="H4423" i="2"/>
  <c r="I4423" i="2"/>
  <c r="J4423" i="2"/>
  <c r="D4424" i="2"/>
  <c r="E4424" i="2"/>
  <c r="F4424" i="2"/>
  <c r="G4424" i="2"/>
  <c r="H4424" i="2"/>
  <c r="I4424" i="2"/>
  <c r="J4424" i="2"/>
  <c r="D4425" i="2"/>
  <c r="E4425" i="2"/>
  <c r="F4425" i="2"/>
  <c r="G4425" i="2"/>
  <c r="H4425" i="2"/>
  <c r="I4425" i="2"/>
  <c r="J4425" i="2"/>
  <c r="D4426" i="2"/>
  <c r="E4426" i="2"/>
  <c r="F4426" i="2"/>
  <c r="G4426" i="2"/>
  <c r="H4426" i="2"/>
  <c r="I4426" i="2"/>
  <c r="J4426" i="2"/>
  <c r="D4427" i="2"/>
  <c r="E4427" i="2"/>
  <c r="F4427" i="2"/>
  <c r="G4427" i="2"/>
  <c r="H4427" i="2"/>
  <c r="I4427" i="2"/>
  <c r="J4427" i="2"/>
  <c r="D4428" i="2"/>
  <c r="E4428" i="2"/>
  <c r="F4428" i="2"/>
  <c r="G4428" i="2"/>
  <c r="H4428" i="2"/>
  <c r="I4428" i="2"/>
  <c r="J4428" i="2"/>
  <c r="D4429" i="2"/>
  <c r="E4429" i="2"/>
  <c r="F4429" i="2"/>
  <c r="G4429" i="2"/>
  <c r="H4429" i="2"/>
  <c r="I4429" i="2"/>
  <c r="J4429" i="2"/>
  <c r="D4430" i="2"/>
  <c r="E4430" i="2"/>
  <c r="F4430" i="2"/>
  <c r="G4430" i="2"/>
  <c r="H4430" i="2"/>
  <c r="I4430" i="2"/>
  <c r="J4430" i="2"/>
  <c r="D4431" i="2"/>
  <c r="E4431" i="2"/>
  <c r="F4431" i="2"/>
  <c r="G4431" i="2"/>
  <c r="H4431" i="2"/>
  <c r="I4431" i="2"/>
  <c r="J4431" i="2"/>
  <c r="D4432" i="2"/>
  <c r="E4432" i="2"/>
  <c r="F4432" i="2"/>
  <c r="G4432" i="2"/>
  <c r="H4432" i="2"/>
  <c r="I4432" i="2"/>
  <c r="J4432" i="2"/>
  <c r="D4433" i="2"/>
  <c r="E4433" i="2"/>
  <c r="F4433" i="2"/>
  <c r="G4433" i="2"/>
  <c r="H4433" i="2"/>
  <c r="I4433" i="2"/>
  <c r="J4433" i="2"/>
  <c r="D4434" i="2"/>
  <c r="E4434" i="2"/>
  <c r="F4434" i="2"/>
  <c r="G4434" i="2"/>
  <c r="H4434" i="2"/>
  <c r="I4434" i="2"/>
  <c r="J4434" i="2"/>
  <c r="D4435" i="2"/>
  <c r="E4435" i="2"/>
  <c r="F4435" i="2"/>
  <c r="G4435" i="2"/>
  <c r="H4435" i="2"/>
  <c r="I4435" i="2"/>
  <c r="J4435" i="2"/>
  <c r="D4436" i="2"/>
  <c r="E4436" i="2"/>
  <c r="F4436" i="2"/>
  <c r="G4436" i="2"/>
  <c r="H4436" i="2"/>
  <c r="I4436" i="2"/>
  <c r="J4436" i="2"/>
  <c r="D4437" i="2"/>
  <c r="E4437" i="2"/>
  <c r="F4437" i="2"/>
  <c r="G4437" i="2"/>
  <c r="H4437" i="2"/>
  <c r="I4437" i="2"/>
  <c r="J4437" i="2"/>
  <c r="D4438" i="2"/>
  <c r="E4438" i="2"/>
  <c r="F4438" i="2"/>
  <c r="G4438" i="2"/>
  <c r="H4438" i="2"/>
  <c r="I4438" i="2"/>
  <c r="J4438" i="2"/>
  <c r="D4439" i="2"/>
  <c r="E4439" i="2"/>
  <c r="F4439" i="2"/>
  <c r="G4439" i="2"/>
  <c r="H4439" i="2"/>
  <c r="I4439" i="2"/>
  <c r="J4439" i="2"/>
  <c r="D4440" i="2"/>
  <c r="E4440" i="2"/>
  <c r="F4440" i="2"/>
  <c r="G4440" i="2"/>
  <c r="H4440" i="2"/>
  <c r="I4440" i="2"/>
  <c r="J4440" i="2"/>
  <c r="D4441" i="2"/>
  <c r="E4441" i="2"/>
  <c r="F4441" i="2"/>
  <c r="G4441" i="2"/>
  <c r="H4441" i="2"/>
  <c r="I4441" i="2"/>
  <c r="J4441" i="2"/>
  <c r="D4442" i="2"/>
  <c r="E4442" i="2"/>
  <c r="F4442" i="2"/>
  <c r="G4442" i="2"/>
  <c r="H4442" i="2"/>
  <c r="I4442" i="2"/>
  <c r="J4442" i="2"/>
  <c r="D4443" i="2"/>
  <c r="E4443" i="2"/>
  <c r="F4443" i="2"/>
  <c r="G4443" i="2"/>
  <c r="H4443" i="2"/>
  <c r="I4443" i="2"/>
  <c r="J4443" i="2"/>
  <c r="D4444" i="2"/>
  <c r="E4444" i="2"/>
  <c r="F4444" i="2"/>
  <c r="G4444" i="2"/>
  <c r="H4444" i="2"/>
  <c r="I4444" i="2"/>
  <c r="J4444" i="2"/>
  <c r="D4445" i="2"/>
  <c r="E4445" i="2"/>
  <c r="F4445" i="2"/>
  <c r="G4445" i="2"/>
  <c r="H4445" i="2"/>
  <c r="I4445" i="2"/>
  <c r="J4445" i="2"/>
  <c r="D4446" i="2"/>
  <c r="E4446" i="2"/>
  <c r="F4446" i="2"/>
  <c r="G4446" i="2"/>
  <c r="H4446" i="2"/>
  <c r="I4446" i="2"/>
  <c r="J4446" i="2"/>
  <c r="D4447" i="2"/>
  <c r="E4447" i="2"/>
  <c r="F4447" i="2"/>
  <c r="G4447" i="2"/>
  <c r="H4447" i="2"/>
  <c r="I4447" i="2"/>
  <c r="J4447" i="2"/>
  <c r="D4448" i="2"/>
  <c r="E4448" i="2"/>
  <c r="F4448" i="2"/>
  <c r="G4448" i="2"/>
  <c r="H4448" i="2"/>
  <c r="I4448" i="2"/>
  <c r="J4448" i="2"/>
  <c r="D4449" i="2"/>
  <c r="E4449" i="2"/>
  <c r="F4449" i="2"/>
  <c r="G4449" i="2"/>
  <c r="H4449" i="2"/>
  <c r="I4449" i="2"/>
  <c r="J4449" i="2"/>
  <c r="D4450" i="2"/>
  <c r="E4450" i="2"/>
  <c r="F4450" i="2"/>
  <c r="G4450" i="2"/>
  <c r="H4450" i="2"/>
  <c r="I4450" i="2"/>
  <c r="J4450" i="2"/>
  <c r="D4451" i="2"/>
  <c r="E4451" i="2"/>
  <c r="F4451" i="2"/>
  <c r="G4451" i="2"/>
  <c r="H4451" i="2"/>
  <c r="I4451" i="2"/>
  <c r="J4451" i="2"/>
  <c r="D4452" i="2"/>
  <c r="E4452" i="2"/>
  <c r="F4452" i="2"/>
  <c r="G4452" i="2"/>
  <c r="H4452" i="2"/>
  <c r="I4452" i="2"/>
  <c r="J4452" i="2"/>
  <c r="D4453" i="2"/>
  <c r="E4453" i="2"/>
  <c r="F4453" i="2"/>
  <c r="G4453" i="2"/>
  <c r="H4453" i="2"/>
  <c r="I4453" i="2"/>
  <c r="J4453" i="2"/>
  <c r="D4454" i="2"/>
  <c r="E4454" i="2"/>
  <c r="F4454" i="2"/>
  <c r="G4454" i="2"/>
  <c r="H4454" i="2"/>
  <c r="I4454" i="2"/>
  <c r="J4454" i="2"/>
  <c r="D4455" i="2"/>
  <c r="E4455" i="2"/>
  <c r="F4455" i="2"/>
  <c r="G4455" i="2"/>
  <c r="H4455" i="2"/>
  <c r="I4455" i="2"/>
  <c r="J4455" i="2"/>
  <c r="D4456" i="2"/>
  <c r="E4456" i="2"/>
  <c r="F4456" i="2"/>
  <c r="G4456" i="2"/>
  <c r="H4456" i="2"/>
  <c r="I4456" i="2"/>
  <c r="J4456" i="2"/>
  <c r="D4457" i="2"/>
  <c r="E4457" i="2"/>
  <c r="F4457" i="2"/>
  <c r="G4457" i="2"/>
  <c r="H4457" i="2"/>
  <c r="I4457" i="2"/>
  <c r="J4457" i="2"/>
  <c r="D4458" i="2"/>
  <c r="E4458" i="2"/>
  <c r="F4458" i="2"/>
  <c r="G4458" i="2"/>
  <c r="H4458" i="2"/>
  <c r="I4458" i="2"/>
  <c r="J4458" i="2"/>
  <c r="D4459" i="2"/>
  <c r="E4459" i="2"/>
  <c r="F4459" i="2"/>
  <c r="G4459" i="2"/>
  <c r="H4459" i="2"/>
  <c r="I4459" i="2"/>
  <c r="J4459" i="2"/>
  <c r="D4460" i="2"/>
  <c r="E4460" i="2"/>
  <c r="F4460" i="2"/>
  <c r="G4460" i="2"/>
  <c r="H4460" i="2"/>
  <c r="I4460" i="2"/>
  <c r="J4460" i="2"/>
  <c r="D4461" i="2"/>
  <c r="E4461" i="2"/>
  <c r="F4461" i="2"/>
  <c r="G4461" i="2"/>
  <c r="H4461" i="2"/>
  <c r="I4461" i="2"/>
  <c r="J4461" i="2"/>
  <c r="D4462" i="2"/>
  <c r="E4462" i="2"/>
  <c r="F4462" i="2"/>
  <c r="G4462" i="2"/>
  <c r="H4462" i="2"/>
  <c r="I4462" i="2"/>
  <c r="J4462" i="2"/>
  <c r="D4463" i="2"/>
  <c r="E4463" i="2"/>
  <c r="F4463" i="2"/>
  <c r="G4463" i="2"/>
  <c r="H4463" i="2"/>
  <c r="I4463" i="2"/>
  <c r="J4463" i="2"/>
  <c r="D4464" i="2"/>
  <c r="E4464" i="2"/>
  <c r="F4464" i="2"/>
  <c r="G4464" i="2"/>
  <c r="H4464" i="2"/>
  <c r="I4464" i="2"/>
  <c r="J4464" i="2"/>
  <c r="D4465" i="2"/>
  <c r="E4465" i="2"/>
  <c r="F4465" i="2"/>
  <c r="G4465" i="2"/>
  <c r="H4465" i="2"/>
  <c r="I4465" i="2"/>
  <c r="J4465" i="2"/>
  <c r="D4466" i="2"/>
  <c r="E4466" i="2"/>
  <c r="F4466" i="2"/>
  <c r="G4466" i="2"/>
  <c r="H4466" i="2"/>
  <c r="I4466" i="2"/>
  <c r="J4466" i="2"/>
  <c r="D4467" i="2"/>
  <c r="E4467" i="2"/>
  <c r="F4467" i="2"/>
  <c r="G4467" i="2"/>
  <c r="H4467" i="2"/>
  <c r="I4467" i="2"/>
  <c r="J4467" i="2"/>
  <c r="D4468" i="2"/>
  <c r="E4468" i="2"/>
  <c r="F4468" i="2"/>
  <c r="G4468" i="2"/>
  <c r="H4468" i="2"/>
  <c r="I4468" i="2"/>
  <c r="J4468" i="2"/>
  <c r="D4469" i="2"/>
  <c r="E4469" i="2"/>
  <c r="F4469" i="2"/>
  <c r="G4469" i="2"/>
  <c r="H4469" i="2"/>
  <c r="I4469" i="2"/>
  <c r="J4469" i="2"/>
  <c r="D4470" i="2"/>
  <c r="E4470" i="2"/>
  <c r="F4470" i="2"/>
  <c r="G4470" i="2"/>
  <c r="H4470" i="2"/>
  <c r="I4470" i="2"/>
  <c r="J4470" i="2"/>
  <c r="D4471" i="2"/>
  <c r="E4471" i="2"/>
  <c r="F4471" i="2"/>
  <c r="G4471" i="2"/>
  <c r="H4471" i="2"/>
  <c r="I4471" i="2"/>
  <c r="J4471" i="2"/>
  <c r="D4472" i="2"/>
  <c r="E4472" i="2"/>
  <c r="F4472" i="2"/>
  <c r="G4472" i="2"/>
  <c r="H4472" i="2"/>
  <c r="I4472" i="2"/>
  <c r="J4472" i="2"/>
  <c r="D4473" i="2"/>
  <c r="E4473" i="2"/>
  <c r="F4473" i="2"/>
  <c r="G4473" i="2"/>
  <c r="H4473" i="2"/>
  <c r="I4473" i="2"/>
  <c r="J4473" i="2"/>
  <c r="D4474" i="2"/>
  <c r="E4474" i="2"/>
  <c r="F4474" i="2"/>
  <c r="G4474" i="2"/>
  <c r="H4474" i="2"/>
  <c r="I4474" i="2"/>
  <c r="J4474" i="2"/>
  <c r="D4475" i="2"/>
  <c r="E4475" i="2"/>
  <c r="F4475" i="2"/>
  <c r="G4475" i="2"/>
  <c r="H4475" i="2"/>
  <c r="I4475" i="2"/>
  <c r="J4475" i="2"/>
  <c r="D4476" i="2"/>
  <c r="E4476" i="2"/>
  <c r="F4476" i="2"/>
  <c r="G4476" i="2"/>
  <c r="H4476" i="2"/>
  <c r="I4476" i="2"/>
  <c r="J4476" i="2"/>
  <c r="D4477" i="2"/>
  <c r="E4477" i="2"/>
  <c r="F4477" i="2"/>
  <c r="G4477" i="2"/>
  <c r="H4477" i="2"/>
  <c r="I4477" i="2"/>
  <c r="J4477" i="2"/>
  <c r="D4478" i="2"/>
  <c r="E4478" i="2"/>
  <c r="F4478" i="2"/>
  <c r="G4478" i="2"/>
  <c r="H4478" i="2"/>
  <c r="I4478" i="2"/>
  <c r="J4478" i="2"/>
  <c r="D4479" i="2"/>
  <c r="E4479" i="2"/>
  <c r="F4479" i="2"/>
  <c r="G4479" i="2"/>
  <c r="H4479" i="2"/>
  <c r="I4479" i="2"/>
  <c r="J4479" i="2"/>
  <c r="D4480" i="2"/>
  <c r="E4480" i="2"/>
  <c r="F4480" i="2"/>
  <c r="G4480" i="2"/>
  <c r="H4480" i="2"/>
  <c r="I4480" i="2"/>
  <c r="J4480" i="2"/>
  <c r="D4481" i="2"/>
  <c r="E4481" i="2"/>
  <c r="F4481" i="2"/>
  <c r="G4481" i="2"/>
  <c r="H4481" i="2"/>
  <c r="I4481" i="2"/>
  <c r="J4481" i="2"/>
  <c r="D4482" i="2"/>
  <c r="E4482" i="2"/>
  <c r="F4482" i="2"/>
  <c r="G4482" i="2"/>
  <c r="H4482" i="2"/>
  <c r="I4482" i="2"/>
  <c r="J4482" i="2"/>
  <c r="D4483" i="2"/>
  <c r="E4483" i="2"/>
  <c r="F4483" i="2"/>
  <c r="G4483" i="2"/>
  <c r="H4483" i="2"/>
  <c r="I4483" i="2"/>
  <c r="J4483" i="2"/>
  <c r="D4484" i="2"/>
  <c r="E4484" i="2"/>
  <c r="F4484" i="2"/>
  <c r="G4484" i="2"/>
  <c r="H4484" i="2"/>
  <c r="I4484" i="2"/>
  <c r="J4484" i="2"/>
  <c r="D4485" i="2"/>
  <c r="E4485" i="2"/>
  <c r="F4485" i="2"/>
  <c r="G4485" i="2"/>
  <c r="H4485" i="2"/>
  <c r="I4485" i="2"/>
  <c r="J4485" i="2"/>
  <c r="D4486" i="2"/>
  <c r="E4486" i="2"/>
  <c r="F4486" i="2"/>
  <c r="G4486" i="2"/>
  <c r="H4486" i="2"/>
  <c r="I4486" i="2"/>
  <c r="J4486" i="2"/>
  <c r="D4487" i="2"/>
  <c r="E4487" i="2"/>
  <c r="F4487" i="2"/>
  <c r="G4487" i="2"/>
  <c r="H4487" i="2"/>
  <c r="I4487" i="2"/>
  <c r="J4487" i="2"/>
  <c r="D4488" i="2"/>
  <c r="E4488" i="2"/>
  <c r="F4488" i="2"/>
  <c r="G4488" i="2"/>
  <c r="H4488" i="2"/>
  <c r="I4488" i="2"/>
  <c r="J4488" i="2"/>
  <c r="D4489" i="2"/>
  <c r="E4489" i="2"/>
  <c r="F4489" i="2"/>
  <c r="G4489" i="2"/>
  <c r="H4489" i="2"/>
  <c r="I4489" i="2"/>
  <c r="J4489" i="2"/>
  <c r="D4490" i="2"/>
  <c r="E4490" i="2"/>
  <c r="F4490" i="2"/>
  <c r="G4490" i="2"/>
  <c r="H4490" i="2"/>
  <c r="I4490" i="2"/>
  <c r="J4490" i="2"/>
  <c r="D4491" i="2"/>
  <c r="E4491" i="2"/>
  <c r="F4491" i="2"/>
  <c r="G4491" i="2"/>
  <c r="H4491" i="2"/>
  <c r="I4491" i="2"/>
  <c r="J4491" i="2"/>
  <c r="D4492" i="2"/>
  <c r="E4492" i="2"/>
  <c r="F4492" i="2"/>
  <c r="G4492" i="2"/>
  <c r="H4492" i="2"/>
  <c r="I4492" i="2"/>
  <c r="J4492" i="2"/>
  <c r="D4493" i="2"/>
  <c r="E4493" i="2"/>
  <c r="F4493" i="2"/>
  <c r="G4493" i="2"/>
  <c r="H4493" i="2"/>
  <c r="I4493" i="2"/>
  <c r="J4493" i="2"/>
  <c r="D4494" i="2"/>
  <c r="E4494" i="2"/>
  <c r="F4494" i="2"/>
  <c r="G4494" i="2"/>
  <c r="H4494" i="2"/>
  <c r="I4494" i="2"/>
  <c r="J4494" i="2"/>
  <c r="D4495" i="2"/>
  <c r="E4495" i="2"/>
  <c r="F4495" i="2"/>
  <c r="G4495" i="2"/>
  <c r="H4495" i="2"/>
  <c r="I4495" i="2"/>
  <c r="J4495" i="2"/>
  <c r="D4496" i="2"/>
  <c r="E4496" i="2"/>
  <c r="F4496" i="2"/>
  <c r="G4496" i="2"/>
  <c r="H4496" i="2"/>
  <c r="I4496" i="2"/>
  <c r="J4496" i="2"/>
  <c r="D4497" i="2"/>
  <c r="E4497" i="2"/>
  <c r="F4497" i="2"/>
  <c r="G4497" i="2"/>
  <c r="H4497" i="2"/>
  <c r="I4497" i="2"/>
  <c r="J4497" i="2"/>
  <c r="D4498" i="2"/>
  <c r="E4498" i="2"/>
  <c r="F4498" i="2"/>
  <c r="G4498" i="2"/>
  <c r="H4498" i="2"/>
  <c r="I4498" i="2"/>
  <c r="J4498" i="2"/>
  <c r="D4499" i="2"/>
  <c r="E4499" i="2"/>
  <c r="F4499" i="2"/>
  <c r="G4499" i="2"/>
  <c r="H4499" i="2"/>
  <c r="I4499" i="2"/>
  <c r="J4499" i="2"/>
  <c r="D4500" i="2"/>
  <c r="E4500" i="2"/>
  <c r="F4500" i="2"/>
  <c r="G4500" i="2"/>
  <c r="H4500" i="2"/>
  <c r="I4500" i="2"/>
  <c r="J4500" i="2"/>
  <c r="D4501" i="2"/>
  <c r="E4501" i="2"/>
  <c r="F4501" i="2"/>
  <c r="G4501" i="2"/>
  <c r="H4501" i="2"/>
  <c r="I4501" i="2"/>
  <c r="J4501" i="2"/>
  <c r="D4502" i="2"/>
  <c r="E4502" i="2"/>
  <c r="F4502" i="2"/>
  <c r="G4502" i="2"/>
  <c r="H4502" i="2"/>
  <c r="I4502" i="2"/>
  <c r="J4502" i="2"/>
  <c r="D4503" i="2"/>
  <c r="E4503" i="2"/>
  <c r="F4503" i="2"/>
  <c r="G4503" i="2"/>
  <c r="H4503" i="2"/>
  <c r="I4503" i="2"/>
  <c r="J4503" i="2"/>
  <c r="D4504" i="2"/>
  <c r="E4504" i="2"/>
  <c r="F4504" i="2"/>
  <c r="G4504" i="2"/>
  <c r="H4504" i="2"/>
  <c r="I4504" i="2"/>
  <c r="J4504" i="2"/>
  <c r="D4505" i="2"/>
  <c r="E4505" i="2"/>
  <c r="F4505" i="2"/>
  <c r="G4505" i="2"/>
  <c r="H4505" i="2"/>
  <c r="I4505" i="2"/>
  <c r="J4505" i="2"/>
  <c r="D4506" i="2"/>
  <c r="E4506" i="2"/>
  <c r="F4506" i="2"/>
  <c r="G4506" i="2"/>
  <c r="H4506" i="2"/>
  <c r="I4506" i="2"/>
  <c r="J4506" i="2"/>
  <c r="D4507" i="2"/>
  <c r="E4507" i="2"/>
  <c r="F4507" i="2"/>
  <c r="G4507" i="2"/>
  <c r="H4507" i="2"/>
  <c r="I4507" i="2"/>
  <c r="J4507" i="2"/>
  <c r="D4508" i="2"/>
  <c r="E4508" i="2"/>
  <c r="F4508" i="2"/>
  <c r="G4508" i="2"/>
  <c r="H4508" i="2"/>
  <c r="I4508" i="2"/>
  <c r="J4508" i="2"/>
  <c r="D4509" i="2"/>
  <c r="E4509" i="2"/>
  <c r="F4509" i="2"/>
  <c r="G4509" i="2"/>
  <c r="H4509" i="2"/>
  <c r="I4509" i="2"/>
  <c r="J4509" i="2"/>
  <c r="D4510" i="2"/>
  <c r="E4510" i="2"/>
  <c r="F4510" i="2"/>
  <c r="G4510" i="2"/>
  <c r="H4510" i="2"/>
  <c r="I4510" i="2"/>
  <c r="J4510" i="2"/>
  <c r="D4511" i="2"/>
  <c r="E4511" i="2"/>
  <c r="F4511" i="2"/>
  <c r="G4511" i="2"/>
  <c r="H4511" i="2"/>
  <c r="I4511" i="2"/>
  <c r="J4511" i="2"/>
  <c r="D4512" i="2"/>
  <c r="E4512" i="2"/>
  <c r="F4512" i="2"/>
  <c r="G4512" i="2"/>
  <c r="H4512" i="2"/>
  <c r="I4512" i="2"/>
  <c r="J4512" i="2"/>
  <c r="D4513" i="2"/>
  <c r="E4513" i="2"/>
  <c r="F4513" i="2"/>
  <c r="G4513" i="2"/>
  <c r="H4513" i="2"/>
  <c r="I4513" i="2"/>
  <c r="J4513" i="2"/>
  <c r="D4514" i="2"/>
  <c r="E4514" i="2"/>
  <c r="F4514" i="2"/>
  <c r="G4514" i="2"/>
  <c r="H4514" i="2"/>
  <c r="I4514" i="2"/>
  <c r="J4514" i="2"/>
  <c r="D4515" i="2"/>
  <c r="E4515" i="2"/>
  <c r="F4515" i="2"/>
  <c r="G4515" i="2"/>
  <c r="H4515" i="2"/>
  <c r="I4515" i="2"/>
  <c r="J4515" i="2"/>
  <c r="D4516" i="2"/>
  <c r="E4516" i="2"/>
  <c r="F4516" i="2"/>
  <c r="G4516" i="2"/>
  <c r="H4516" i="2"/>
  <c r="I4516" i="2"/>
  <c r="J4516" i="2"/>
  <c r="D4517" i="2"/>
  <c r="E4517" i="2"/>
  <c r="F4517" i="2"/>
  <c r="G4517" i="2"/>
  <c r="H4517" i="2"/>
  <c r="I4517" i="2"/>
  <c r="J4517" i="2"/>
  <c r="D4518" i="2"/>
  <c r="E4518" i="2"/>
  <c r="F4518" i="2"/>
  <c r="G4518" i="2"/>
  <c r="H4518" i="2"/>
  <c r="I4518" i="2"/>
  <c r="J4518" i="2"/>
  <c r="D4519" i="2"/>
  <c r="E4519" i="2"/>
  <c r="F4519" i="2"/>
  <c r="G4519" i="2"/>
  <c r="H4519" i="2"/>
  <c r="I4519" i="2"/>
  <c r="J4519" i="2"/>
  <c r="D4520" i="2"/>
  <c r="E4520" i="2"/>
  <c r="F4520" i="2"/>
  <c r="G4520" i="2"/>
  <c r="H4520" i="2"/>
  <c r="I4520" i="2"/>
  <c r="J4520" i="2"/>
  <c r="D4521" i="2"/>
  <c r="E4521" i="2"/>
  <c r="F4521" i="2"/>
  <c r="G4521" i="2"/>
  <c r="H4521" i="2"/>
  <c r="I4521" i="2"/>
  <c r="J4521" i="2"/>
  <c r="D4522" i="2"/>
  <c r="E4522" i="2"/>
  <c r="F4522" i="2"/>
  <c r="G4522" i="2"/>
  <c r="H4522" i="2"/>
  <c r="I4522" i="2"/>
  <c r="J4522" i="2"/>
  <c r="D4523" i="2"/>
  <c r="E4523" i="2"/>
  <c r="F4523" i="2"/>
  <c r="G4523" i="2"/>
  <c r="H4523" i="2"/>
  <c r="I4523" i="2"/>
  <c r="J4523" i="2"/>
  <c r="D4524" i="2"/>
  <c r="E4524" i="2"/>
  <c r="F4524" i="2"/>
  <c r="G4524" i="2"/>
  <c r="H4524" i="2"/>
  <c r="I4524" i="2"/>
  <c r="J4524" i="2"/>
  <c r="D4525" i="2"/>
  <c r="E4525" i="2"/>
  <c r="F4525" i="2"/>
  <c r="G4525" i="2"/>
  <c r="H4525" i="2"/>
  <c r="I4525" i="2"/>
  <c r="J4525" i="2"/>
  <c r="D4526" i="2"/>
  <c r="E4526" i="2"/>
  <c r="F4526" i="2"/>
  <c r="G4526" i="2"/>
  <c r="H4526" i="2"/>
  <c r="I4526" i="2"/>
  <c r="J4526" i="2"/>
  <c r="D4527" i="2"/>
  <c r="E4527" i="2"/>
  <c r="F4527" i="2"/>
  <c r="G4527" i="2"/>
  <c r="H4527" i="2"/>
  <c r="I4527" i="2"/>
  <c r="J4527" i="2"/>
  <c r="D4528" i="2"/>
  <c r="E4528" i="2"/>
  <c r="F4528" i="2"/>
  <c r="G4528" i="2"/>
  <c r="H4528" i="2"/>
  <c r="I4528" i="2"/>
  <c r="J4528" i="2"/>
  <c r="D4529" i="2"/>
  <c r="E4529" i="2"/>
  <c r="F4529" i="2"/>
  <c r="G4529" i="2"/>
  <c r="H4529" i="2"/>
  <c r="I4529" i="2"/>
  <c r="J4529" i="2"/>
  <c r="D4530" i="2"/>
  <c r="E4530" i="2"/>
  <c r="F4530" i="2"/>
  <c r="G4530" i="2"/>
  <c r="H4530" i="2"/>
  <c r="I4530" i="2"/>
  <c r="J4530" i="2"/>
  <c r="D4531" i="2"/>
  <c r="E4531" i="2"/>
  <c r="F4531" i="2"/>
  <c r="G4531" i="2"/>
  <c r="H4531" i="2"/>
  <c r="I4531" i="2"/>
  <c r="J4531" i="2"/>
  <c r="D4532" i="2"/>
  <c r="E4532" i="2"/>
  <c r="F4532" i="2"/>
  <c r="G4532" i="2"/>
  <c r="H4532" i="2"/>
  <c r="I4532" i="2"/>
  <c r="J4532" i="2"/>
  <c r="D4533" i="2"/>
  <c r="E4533" i="2"/>
  <c r="F4533" i="2"/>
  <c r="G4533" i="2"/>
  <c r="H4533" i="2"/>
  <c r="I4533" i="2"/>
  <c r="J4533" i="2"/>
  <c r="D4534" i="2"/>
  <c r="E4534" i="2"/>
  <c r="F4534" i="2"/>
  <c r="G4534" i="2"/>
  <c r="H4534" i="2"/>
  <c r="I4534" i="2"/>
  <c r="J4534" i="2"/>
  <c r="D4535" i="2"/>
  <c r="E4535" i="2"/>
  <c r="F4535" i="2"/>
  <c r="G4535" i="2"/>
  <c r="H4535" i="2"/>
  <c r="I4535" i="2"/>
  <c r="J4535" i="2"/>
  <c r="D4536" i="2"/>
  <c r="E4536" i="2"/>
  <c r="F4536" i="2"/>
  <c r="G4536" i="2"/>
  <c r="H4536" i="2"/>
  <c r="I4536" i="2"/>
  <c r="J4536" i="2"/>
  <c r="D4537" i="2"/>
  <c r="E4537" i="2"/>
  <c r="F4537" i="2"/>
  <c r="G4537" i="2"/>
  <c r="H4537" i="2"/>
  <c r="I4537" i="2"/>
  <c r="J4537" i="2"/>
  <c r="D4538" i="2"/>
  <c r="E4538" i="2"/>
  <c r="F4538" i="2"/>
  <c r="G4538" i="2"/>
  <c r="H4538" i="2"/>
  <c r="I4538" i="2"/>
  <c r="J4538" i="2"/>
  <c r="D4539" i="2"/>
  <c r="E4539" i="2"/>
  <c r="F4539" i="2"/>
  <c r="G4539" i="2"/>
  <c r="H4539" i="2"/>
  <c r="I4539" i="2"/>
  <c r="J4539" i="2"/>
  <c r="D4540" i="2"/>
  <c r="E4540" i="2"/>
  <c r="F4540" i="2"/>
  <c r="G4540" i="2"/>
  <c r="H4540" i="2"/>
  <c r="I4540" i="2"/>
  <c r="J4540" i="2"/>
  <c r="D4541" i="2"/>
  <c r="E4541" i="2"/>
  <c r="F4541" i="2"/>
  <c r="G4541" i="2"/>
  <c r="H4541" i="2"/>
  <c r="I4541" i="2"/>
  <c r="J4541" i="2"/>
  <c r="D4542" i="2"/>
  <c r="E4542" i="2"/>
  <c r="F4542" i="2"/>
  <c r="G4542" i="2"/>
  <c r="H4542" i="2"/>
  <c r="I4542" i="2"/>
  <c r="J4542" i="2"/>
  <c r="D4543" i="2"/>
  <c r="E4543" i="2"/>
  <c r="F4543" i="2"/>
  <c r="G4543" i="2"/>
  <c r="H4543" i="2"/>
  <c r="I4543" i="2"/>
  <c r="J4543" i="2"/>
  <c r="D4544" i="2"/>
  <c r="E4544" i="2"/>
  <c r="F4544" i="2"/>
  <c r="G4544" i="2"/>
  <c r="H4544" i="2"/>
  <c r="I4544" i="2"/>
  <c r="J4544" i="2"/>
  <c r="D4545" i="2"/>
  <c r="E4545" i="2"/>
  <c r="F4545" i="2"/>
  <c r="G4545" i="2"/>
  <c r="H4545" i="2"/>
  <c r="I4545" i="2"/>
  <c r="J4545" i="2"/>
  <c r="D4546" i="2"/>
  <c r="E4546" i="2"/>
  <c r="F4546" i="2"/>
  <c r="G4546" i="2"/>
  <c r="H4546" i="2"/>
  <c r="I4546" i="2"/>
  <c r="J4546" i="2"/>
  <c r="D4547" i="2"/>
  <c r="E4547" i="2"/>
  <c r="F4547" i="2"/>
  <c r="G4547" i="2"/>
  <c r="H4547" i="2"/>
  <c r="I4547" i="2"/>
  <c r="J4547" i="2"/>
  <c r="D4548" i="2"/>
  <c r="E4548" i="2"/>
  <c r="F4548" i="2"/>
  <c r="G4548" i="2"/>
  <c r="H4548" i="2"/>
  <c r="I4548" i="2"/>
  <c r="J4548" i="2"/>
  <c r="D4549" i="2"/>
  <c r="E4549" i="2"/>
  <c r="F4549" i="2"/>
  <c r="G4549" i="2"/>
  <c r="H4549" i="2"/>
  <c r="I4549" i="2"/>
  <c r="J4549" i="2"/>
  <c r="D4550" i="2"/>
  <c r="E4550" i="2"/>
  <c r="F4550" i="2"/>
  <c r="G4550" i="2"/>
  <c r="H4550" i="2"/>
  <c r="I4550" i="2"/>
  <c r="J4550" i="2"/>
  <c r="D4551" i="2"/>
  <c r="E4551" i="2"/>
  <c r="F4551" i="2"/>
  <c r="G4551" i="2"/>
  <c r="H4551" i="2"/>
  <c r="I4551" i="2"/>
  <c r="J4551" i="2"/>
  <c r="D4552" i="2"/>
  <c r="E4552" i="2"/>
  <c r="F4552" i="2"/>
  <c r="G4552" i="2"/>
  <c r="H4552" i="2"/>
  <c r="I4552" i="2"/>
  <c r="J4552" i="2"/>
  <c r="D4553" i="2"/>
  <c r="E4553" i="2"/>
  <c r="F4553" i="2"/>
  <c r="G4553" i="2"/>
  <c r="H4553" i="2"/>
  <c r="I4553" i="2"/>
  <c r="J4553" i="2"/>
  <c r="D4554" i="2"/>
  <c r="E4554" i="2"/>
  <c r="F4554" i="2"/>
  <c r="G4554" i="2"/>
  <c r="H4554" i="2"/>
  <c r="I4554" i="2"/>
  <c r="J4554" i="2"/>
  <c r="D4555" i="2"/>
  <c r="E4555" i="2"/>
  <c r="F4555" i="2"/>
  <c r="G4555" i="2"/>
  <c r="H4555" i="2"/>
  <c r="I4555" i="2"/>
  <c r="J4555" i="2"/>
  <c r="D4556" i="2"/>
  <c r="E4556" i="2"/>
  <c r="F4556" i="2"/>
  <c r="G4556" i="2"/>
  <c r="H4556" i="2"/>
  <c r="I4556" i="2"/>
  <c r="J4556" i="2"/>
  <c r="D4557" i="2"/>
  <c r="E4557" i="2"/>
  <c r="F4557" i="2"/>
  <c r="G4557" i="2"/>
  <c r="H4557" i="2"/>
  <c r="I4557" i="2"/>
  <c r="J4557" i="2"/>
  <c r="D4558" i="2"/>
  <c r="E4558" i="2"/>
  <c r="F4558" i="2"/>
  <c r="G4558" i="2"/>
  <c r="H4558" i="2"/>
  <c r="I4558" i="2"/>
  <c r="J4558" i="2"/>
  <c r="D4559" i="2"/>
  <c r="E4559" i="2"/>
  <c r="F4559" i="2"/>
  <c r="G4559" i="2"/>
  <c r="H4559" i="2"/>
  <c r="I4559" i="2"/>
  <c r="J4559" i="2"/>
  <c r="D4560" i="2"/>
  <c r="E4560" i="2"/>
  <c r="F4560" i="2"/>
  <c r="G4560" i="2"/>
  <c r="H4560" i="2"/>
  <c r="I4560" i="2"/>
  <c r="J4560" i="2"/>
  <c r="D4561" i="2"/>
  <c r="E4561" i="2"/>
  <c r="F4561" i="2"/>
  <c r="G4561" i="2"/>
  <c r="H4561" i="2"/>
  <c r="I4561" i="2"/>
  <c r="J4561" i="2"/>
  <c r="D4562" i="2"/>
  <c r="E4562" i="2"/>
  <c r="F4562" i="2"/>
  <c r="G4562" i="2"/>
  <c r="H4562" i="2"/>
  <c r="I4562" i="2"/>
  <c r="J4562" i="2"/>
  <c r="D4563" i="2"/>
  <c r="E4563" i="2"/>
  <c r="F4563" i="2"/>
  <c r="G4563" i="2"/>
  <c r="H4563" i="2"/>
  <c r="I4563" i="2"/>
  <c r="J4563" i="2"/>
  <c r="D4564" i="2"/>
  <c r="E4564" i="2"/>
  <c r="F4564" i="2"/>
  <c r="G4564" i="2"/>
  <c r="H4564" i="2"/>
  <c r="I4564" i="2"/>
  <c r="J4564" i="2"/>
  <c r="D4565" i="2"/>
  <c r="E4565" i="2"/>
  <c r="F4565" i="2"/>
  <c r="G4565" i="2"/>
  <c r="H4565" i="2"/>
  <c r="I4565" i="2"/>
  <c r="J4565" i="2"/>
  <c r="D4566" i="2"/>
  <c r="E4566" i="2"/>
  <c r="F4566" i="2"/>
  <c r="G4566" i="2"/>
  <c r="H4566" i="2"/>
  <c r="I4566" i="2"/>
  <c r="J4566" i="2"/>
  <c r="D4567" i="2"/>
  <c r="E4567" i="2"/>
  <c r="F4567" i="2"/>
  <c r="G4567" i="2"/>
  <c r="H4567" i="2"/>
  <c r="I4567" i="2"/>
  <c r="J4567" i="2"/>
  <c r="D4568" i="2"/>
  <c r="E4568" i="2"/>
  <c r="F4568" i="2"/>
  <c r="G4568" i="2"/>
  <c r="H4568" i="2"/>
  <c r="I4568" i="2"/>
  <c r="J4568" i="2"/>
  <c r="D4569" i="2"/>
  <c r="E4569" i="2"/>
  <c r="F4569" i="2"/>
  <c r="G4569" i="2"/>
  <c r="H4569" i="2"/>
  <c r="I4569" i="2"/>
  <c r="J4569" i="2"/>
  <c r="D4570" i="2"/>
  <c r="E4570" i="2"/>
  <c r="F4570" i="2"/>
  <c r="G4570" i="2"/>
  <c r="H4570" i="2"/>
  <c r="I4570" i="2"/>
  <c r="J4570" i="2"/>
  <c r="D4571" i="2"/>
  <c r="E4571" i="2"/>
  <c r="F4571" i="2"/>
  <c r="G4571" i="2"/>
  <c r="H4571" i="2"/>
  <c r="I4571" i="2"/>
  <c r="J4571" i="2"/>
  <c r="D4572" i="2"/>
  <c r="E4572" i="2"/>
  <c r="F4572" i="2"/>
  <c r="G4572" i="2"/>
  <c r="H4572" i="2"/>
  <c r="I4572" i="2"/>
  <c r="J4572" i="2"/>
  <c r="D4573" i="2"/>
  <c r="E4573" i="2"/>
  <c r="F4573" i="2"/>
  <c r="G4573" i="2"/>
  <c r="H4573" i="2"/>
  <c r="I4573" i="2"/>
  <c r="J4573" i="2"/>
  <c r="D4574" i="2"/>
  <c r="E4574" i="2"/>
  <c r="F4574" i="2"/>
  <c r="G4574" i="2"/>
  <c r="H4574" i="2"/>
  <c r="I4574" i="2"/>
  <c r="J4574" i="2"/>
  <c r="D4575" i="2"/>
  <c r="E4575" i="2"/>
  <c r="F4575" i="2"/>
  <c r="G4575" i="2"/>
  <c r="H4575" i="2"/>
  <c r="I4575" i="2"/>
  <c r="J4575" i="2"/>
  <c r="D4576" i="2"/>
  <c r="E4576" i="2"/>
  <c r="F4576" i="2"/>
  <c r="G4576" i="2"/>
  <c r="H4576" i="2"/>
  <c r="I4576" i="2"/>
  <c r="J4576" i="2"/>
  <c r="D4577" i="2"/>
  <c r="E4577" i="2"/>
  <c r="F4577" i="2"/>
  <c r="G4577" i="2"/>
  <c r="H4577" i="2"/>
  <c r="I4577" i="2"/>
  <c r="J4577" i="2"/>
  <c r="D4578" i="2"/>
  <c r="E4578" i="2"/>
  <c r="F4578" i="2"/>
  <c r="G4578" i="2"/>
  <c r="H4578" i="2"/>
  <c r="I4578" i="2"/>
  <c r="J4578" i="2"/>
  <c r="D4579" i="2"/>
  <c r="E4579" i="2"/>
  <c r="F4579" i="2"/>
  <c r="G4579" i="2"/>
  <c r="H4579" i="2"/>
  <c r="I4579" i="2"/>
  <c r="J4579" i="2"/>
  <c r="D4580" i="2"/>
  <c r="E4580" i="2"/>
  <c r="F4580" i="2"/>
  <c r="G4580" i="2"/>
  <c r="H4580" i="2"/>
  <c r="I4580" i="2"/>
  <c r="J4580" i="2"/>
  <c r="D4581" i="2"/>
  <c r="E4581" i="2"/>
  <c r="F4581" i="2"/>
  <c r="G4581" i="2"/>
  <c r="H4581" i="2"/>
  <c r="I4581" i="2"/>
  <c r="J4581" i="2"/>
  <c r="D4582" i="2"/>
  <c r="E4582" i="2"/>
  <c r="F4582" i="2"/>
  <c r="G4582" i="2"/>
  <c r="H4582" i="2"/>
  <c r="I4582" i="2"/>
  <c r="J4582" i="2"/>
  <c r="D4583" i="2"/>
  <c r="E4583" i="2"/>
  <c r="F4583" i="2"/>
  <c r="G4583" i="2"/>
  <c r="H4583" i="2"/>
  <c r="I4583" i="2"/>
  <c r="J4583" i="2"/>
  <c r="D4584" i="2"/>
  <c r="E4584" i="2"/>
  <c r="F4584" i="2"/>
  <c r="G4584" i="2"/>
  <c r="H4584" i="2"/>
  <c r="I4584" i="2"/>
  <c r="J4584" i="2"/>
  <c r="D4585" i="2"/>
  <c r="E4585" i="2"/>
  <c r="F4585" i="2"/>
  <c r="G4585" i="2"/>
  <c r="H4585" i="2"/>
  <c r="I4585" i="2"/>
  <c r="J4585" i="2"/>
  <c r="D4586" i="2"/>
  <c r="E4586" i="2"/>
  <c r="F4586" i="2"/>
  <c r="G4586" i="2"/>
  <c r="H4586" i="2"/>
  <c r="I4586" i="2"/>
  <c r="J4586" i="2"/>
  <c r="D4587" i="2"/>
  <c r="E4587" i="2"/>
  <c r="F4587" i="2"/>
  <c r="G4587" i="2"/>
  <c r="H4587" i="2"/>
  <c r="I4587" i="2"/>
  <c r="J4587" i="2"/>
  <c r="D4588" i="2"/>
  <c r="E4588" i="2"/>
  <c r="F4588" i="2"/>
  <c r="G4588" i="2"/>
  <c r="H4588" i="2"/>
  <c r="I4588" i="2"/>
  <c r="J4588" i="2"/>
  <c r="D4589" i="2"/>
  <c r="E4589" i="2"/>
  <c r="F4589" i="2"/>
  <c r="G4589" i="2"/>
  <c r="H4589" i="2"/>
  <c r="I4589" i="2"/>
  <c r="J4589" i="2"/>
  <c r="D4590" i="2"/>
  <c r="E4590" i="2"/>
  <c r="F4590" i="2"/>
  <c r="G4590" i="2"/>
  <c r="H4590" i="2"/>
  <c r="I4590" i="2"/>
  <c r="J4590" i="2"/>
  <c r="D4591" i="2"/>
  <c r="E4591" i="2"/>
  <c r="F4591" i="2"/>
  <c r="G4591" i="2"/>
  <c r="H4591" i="2"/>
  <c r="I4591" i="2"/>
  <c r="J4591" i="2"/>
  <c r="D4592" i="2"/>
  <c r="E4592" i="2"/>
  <c r="F4592" i="2"/>
  <c r="G4592" i="2"/>
  <c r="H4592" i="2"/>
  <c r="I4592" i="2"/>
  <c r="J4592" i="2"/>
  <c r="D4593" i="2"/>
  <c r="E4593" i="2"/>
  <c r="F4593" i="2"/>
  <c r="G4593" i="2"/>
  <c r="H4593" i="2"/>
  <c r="I4593" i="2"/>
  <c r="J4593" i="2"/>
  <c r="D4594" i="2"/>
  <c r="E4594" i="2"/>
  <c r="F4594" i="2"/>
  <c r="G4594" i="2"/>
  <c r="H4594" i="2"/>
  <c r="I4594" i="2"/>
  <c r="J4594" i="2"/>
  <c r="D4595" i="2"/>
  <c r="E4595" i="2"/>
  <c r="F4595" i="2"/>
  <c r="G4595" i="2"/>
  <c r="H4595" i="2"/>
  <c r="I4595" i="2"/>
  <c r="J4595" i="2"/>
  <c r="D4596" i="2"/>
  <c r="E4596" i="2"/>
  <c r="F4596" i="2"/>
  <c r="G4596" i="2"/>
  <c r="H4596" i="2"/>
  <c r="I4596" i="2"/>
  <c r="J4596" i="2"/>
  <c r="D4597" i="2"/>
  <c r="E4597" i="2"/>
  <c r="F4597" i="2"/>
  <c r="G4597" i="2"/>
  <c r="H4597" i="2"/>
  <c r="I4597" i="2"/>
  <c r="J4597" i="2"/>
  <c r="D4598" i="2"/>
  <c r="E4598" i="2"/>
  <c r="F4598" i="2"/>
  <c r="G4598" i="2"/>
  <c r="H4598" i="2"/>
  <c r="I4598" i="2"/>
  <c r="J4598" i="2"/>
  <c r="D4599" i="2"/>
  <c r="E4599" i="2"/>
  <c r="F4599" i="2"/>
  <c r="G4599" i="2"/>
  <c r="H4599" i="2"/>
  <c r="I4599" i="2"/>
  <c r="J4599" i="2"/>
  <c r="D4600" i="2"/>
  <c r="E4600" i="2"/>
  <c r="F4600" i="2"/>
  <c r="G4600" i="2"/>
  <c r="H4600" i="2"/>
  <c r="I4600" i="2"/>
  <c r="J4600" i="2"/>
  <c r="D4601" i="2"/>
  <c r="E4601" i="2"/>
  <c r="F4601" i="2"/>
  <c r="G4601" i="2"/>
  <c r="H4601" i="2"/>
  <c r="I4601" i="2"/>
  <c r="J4601" i="2"/>
  <c r="D4602" i="2"/>
  <c r="E4602" i="2"/>
  <c r="F4602" i="2"/>
  <c r="G4602" i="2"/>
  <c r="H4602" i="2"/>
  <c r="I4602" i="2"/>
  <c r="J4602" i="2"/>
  <c r="D4603" i="2"/>
  <c r="E4603" i="2"/>
  <c r="F4603" i="2"/>
  <c r="G4603" i="2"/>
  <c r="H4603" i="2"/>
  <c r="I4603" i="2"/>
  <c r="J4603" i="2"/>
  <c r="D4604" i="2"/>
  <c r="E4604" i="2"/>
  <c r="F4604" i="2"/>
  <c r="G4604" i="2"/>
  <c r="H4604" i="2"/>
  <c r="I4604" i="2"/>
  <c r="J4604" i="2"/>
  <c r="D4605" i="2"/>
  <c r="E4605" i="2"/>
  <c r="F4605" i="2"/>
  <c r="G4605" i="2"/>
  <c r="H4605" i="2"/>
  <c r="I4605" i="2"/>
  <c r="J4605" i="2"/>
  <c r="D4606" i="2"/>
  <c r="E4606" i="2"/>
  <c r="F4606" i="2"/>
  <c r="G4606" i="2"/>
  <c r="H4606" i="2"/>
  <c r="I4606" i="2"/>
  <c r="J4606" i="2"/>
  <c r="D4607" i="2"/>
  <c r="E4607" i="2"/>
  <c r="F4607" i="2"/>
  <c r="G4607" i="2"/>
  <c r="H4607" i="2"/>
  <c r="I4607" i="2"/>
  <c r="J4607" i="2"/>
  <c r="D4608" i="2"/>
  <c r="E4608" i="2"/>
  <c r="F4608" i="2"/>
  <c r="G4608" i="2"/>
  <c r="H4608" i="2"/>
  <c r="I4608" i="2"/>
  <c r="J4608" i="2"/>
  <c r="D4609" i="2"/>
  <c r="E4609" i="2"/>
  <c r="F4609" i="2"/>
  <c r="G4609" i="2"/>
  <c r="H4609" i="2"/>
  <c r="I4609" i="2"/>
  <c r="J4609" i="2"/>
  <c r="D4610" i="2"/>
  <c r="E4610" i="2"/>
  <c r="F4610" i="2"/>
  <c r="G4610" i="2"/>
  <c r="H4610" i="2"/>
  <c r="I4610" i="2"/>
  <c r="J4610" i="2"/>
  <c r="D4611" i="2"/>
  <c r="E4611" i="2"/>
  <c r="F4611" i="2"/>
  <c r="G4611" i="2"/>
  <c r="H4611" i="2"/>
  <c r="I4611" i="2"/>
  <c r="J4611" i="2"/>
  <c r="D4612" i="2"/>
  <c r="E4612" i="2"/>
  <c r="F4612" i="2"/>
  <c r="G4612" i="2"/>
  <c r="H4612" i="2"/>
  <c r="I4612" i="2"/>
  <c r="J4612" i="2"/>
  <c r="D4613" i="2"/>
  <c r="E4613" i="2"/>
  <c r="F4613" i="2"/>
  <c r="G4613" i="2"/>
  <c r="H4613" i="2"/>
  <c r="I4613" i="2"/>
  <c r="J4613" i="2"/>
  <c r="D4614" i="2"/>
  <c r="E4614" i="2"/>
  <c r="F4614" i="2"/>
  <c r="G4614" i="2"/>
  <c r="H4614" i="2"/>
  <c r="I4614" i="2"/>
  <c r="J4614" i="2"/>
  <c r="D4615" i="2"/>
  <c r="E4615" i="2"/>
  <c r="F4615" i="2"/>
  <c r="G4615" i="2"/>
  <c r="H4615" i="2"/>
  <c r="I4615" i="2"/>
  <c r="J4615" i="2"/>
  <c r="D4616" i="2"/>
  <c r="E4616" i="2"/>
  <c r="F4616" i="2"/>
  <c r="G4616" i="2"/>
  <c r="H4616" i="2"/>
  <c r="I4616" i="2"/>
  <c r="J4616" i="2"/>
  <c r="D4617" i="2"/>
  <c r="E4617" i="2"/>
  <c r="F4617" i="2"/>
  <c r="G4617" i="2"/>
  <c r="H4617" i="2"/>
  <c r="I4617" i="2"/>
  <c r="J4617" i="2"/>
  <c r="D4618" i="2"/>
  <c r="E4618" i="2"/>
  <c r="F4618" i="2"/>
  <c r="G4618" i="2"/>
  <c r="H4618" i="2"/>
  <c r="I4618" i="2"/>
  <c r="J4618" i="2"/>
  <c r="D4619" i="2"/>
  <c r="E4619" i="2"/>
  <c r="F4619" i="2"/>
  <c r="G4619" i="2"/>
  <c r="H4619" i="2"/>
  <c r="I4619" i="2"/>
  <c r="J4619" i="2"/>
  <c r="D4620" i="2"/>
  <c r="E4620" i="2"/>
  <c r="F4620" i="2"/>
  <c r="G4620" i="2"/>
  <c r="H4620" i="2"/>
  <c r="I4620" i="2"/>
  <c r="J4620" i="2"/>
  <c r="D4621" i="2"/>
  <c r="E4621" i="2"/>
  <c r="F4621" i="2"/>
  <c r="G4621" i="2"/>
  <c r="H4621" i="2"/>
  <c r="I4621" i="2"/>
  <c r="J4621" i="2"/>
  <c r="D4622" i="2"/>
  <c r="E4622" i="2"/>
  <c r="F4622" i="2"/>
  <c r="G4622" i="2"/>
  <c r="H4622" i="2"/>
  <c r="I4622" i="2"/>
  <c r="J4622" i="2"/>
  <c r="D4623" i="2"/>
  <c r="E4623" i="2"/>
  <c r="F4623" i="2"/>
  <c r="G4623" i="2"/>
  <c r="H4623" i="2"/>
  <c r="I4623" i="2"/>
  <c r="J4623" i="2"/>
  <c r="D4624" i="2"/>
  <c r="E4624" i="2"/>
  <c r="F4624" i="2"/>
  <c r="G4624" i="2"/>
  <c r="H4624" i="2"/>
  <c r="I4624" i="2"/>
  <c r="J4624" i="2"/>
  <c r="D4625" i="2"/>
  <c r="E4625" i="2"/>
  <c r="F4625" i="2"/>
  <c r="G4625" i="2"/>
  <c r="H4625" i="2"/>
  <c r="I4625" i="2"/>
  <c r="J4625" i="2"/>
  <c r="D4626" i="2"/>
  <c r="E4626" i="2"/>
  <c r="F4626" i="2"/>
  <c r="G4626" i="2"/>
  <c r="H4626" i="2"/>
  <c r="I4626" i="2"/>
  <c r="J4626" i="2"/>
  <c r="D4627" i="2"/>
  <c r="E4627" i="2"/>
  <c r="F4627" i="2"/>
  <c r="G4627" i="2"/>
  <c r="H4627" i="2"/>
  <c r="I4627" i="2"/>
  <c r="J4627" i="2"/>
  <c r="D4628" i="2"/>
  <c r="E4628" i="2"/>
  <c r="F4628" i="2"/>
  <c r="G4628" i="2"/>
  <c r="H4628" i="2"/>
  <c r="I4628" i="2"/>
  <c r="J4628" i="2"/>
  <c r="D4629" i="2"/>
  <c r="E4629" i="2"/>
  <c r="F4629" i="2"/>
  <c r="G4629" i="2"/>
  <c r="H4629" i="2"/>
  <c r="I4629" i="2"/>
  <c r="J4629" i="2"/>
  <c r="D4630" i="2"/>
  <c r="E4630" i="2"/>
  <c r="F4630" i="2"/>
  <c r="G4630" i="2"/>
  <c r="H4630" i="2"/>
  <c r="I4630" i="2"/>
  <c r="J4630" i="2"/>
  <c r="D4631" i="2"/>
  <c r="E4631" i="2"/>
  <c r="F4631" i="2"/>
  <c r="G4631" i="2"/>
  <c r="H4631" i="2"/>
  <c r="I4631" i="2"/>
  <c r="J4631" i="2"/>
  <c r="D4632" i="2"/>
  <c r="E4632" i="2"/>
  <c r="F4632" i="2"/>
  <c r="G4632" i="2"/>
  <c r="H4632" i="2"/>
  <c r="I4632" i="2"/>
  <c r="J4632" i="2"/>
  <c r="D4633" i="2"/>
  <c r="E4633" i="2"/>
  <c r="F4633" i="2"/>
  <c r="G4633" i="2"/>
  <c r="H4633" i="2"/>
  <c r="I4633" i="2"/>
  <c r="J4633" i="2"/>
  <c r="D4634" i="2"/>
  <c r="E4634" i="2"/>
  <c r="F4634" i="2"/>
  <c r="G4634" i="2"/>
  <c r="H4634" i="2"/>
  <c r="I4634" i="2"/>
  <c r="J4634" i="2"/>
  <c r="D4635" i="2"/>
  <c r="E4635" i="2"/>
  <c r="F4635" i="2"/>
  <c r="G4635" i="2"/>
  <c r="H4635" i="2"/>
  <c r="I4635" i="2"/>
  <c r="J4635" i="2"/>
  <c r="D4636" i="2"/>
  <c r="E4636" i="2"/>
  <c r="F4636" i="2"/>
  <c r="G4636" i="2"/>
  <c r="H4636" i="2"/>
  <c r="I4636" i="2"/>
  <c r="J4636" i="2"/>
  <c r="D4637" i="2"/>
  <c r="E4637" i="2"/>
  <c r="F4637" i="2"/>
  <c r="G4637" i="2"/>
  <c r="H4637" i="2"/>
  <c r="I4637" i="2"/>
  <c r="J4637" i="2"/>
  <c r="D4638" i="2"/>
  <c r="E4638" i="2"/>
  <c r="F4638" i="2"/>
  <c r="G4638" i="2"/>
  <c r="H4638" i="2"/>
  <c r="I4638" i="2"/>
  <c r="J4638" i="2"/>
  <c r="D4639" i="2"/>
  <c r="E4639" i="2"/>
  <c r="F4639" i="2"/>
  <c r="G4639" i="2"/>
  <c r="H4639" i="2"/>
  <c r="I4639" i="2"/>
  <c r="J4639" i="2"/>
  <c r="D4640" i="2"/>
  <c r="E4640" i="2"/>
  <c r="F4640" i="2"/>
  <c r="G4640" i="2"/>
  <c r="H4640" i="2"/>
  <c r="I4640" i="2"/>
  <c r="J4640" i="2"/>
  <c r="D4641" i="2"/>
  <c r="E4641" i="2"/>
  <c r="F4641" i="2"/>
  <c r="G4641" i="2"/>
  <c r="H4641" i="2"/>
  <c r="I4641" i="2"/>
  <c r="J4641" i="2"/>
  <c r="D4642" i="2"/>
  <c r="E4642" i="2"/>
  <c r="F4642" i="2"/>
  <c r="G4642" i="2"/>
  <c r="H4642" i="2"/>
  <c r="I4642" i="2"/>
  <c r="J4642" i="2"/>
  <c r="D4643" i="2"/>
  <c r="E4643" i="2"/>
  <c r="F4643" i="2"/>
  <c r="G4643" i="2"/>
  <c r="H4643" i="2"/>
  <c r="I4643" i="2"/>
  <c r="J4643" i="2"/>
  <c r="D4644" i="2"/>
  <c r="E4644" i="2"/>
  <c r="F4644" i="2"/>
  <c r="G4644" i="2"/>
  <c r="H4644" i="2"/>
  <c r="I4644" i="2"/>
  <c r="J4644" i="2"/>
  <c r="D4645" i="2"/>
  <c r="E4645" i="2"/>
  <c r="F4645" i="2"/>
  <c r="G4645" i="2"/>
  <c r="H4645" i="2"/>
  <c r="I4645" i="2"/>
  <c r="J4645" i="2"/>
  <c r="D4646" i="2"/>
  <c r="E4646" i="2"/>
  <c r="F4646" i="2"/>
  <c r="G4646" i="2"/>
  <c r="H4646" i="2"/>
  <c r="I4646" i="2"/>
  <c r="J4646" i="2"/>
  <c r="D4647" i="2"/>
  <c r="E4647" i="2"/>
  <c r="F4647" i="2"/>
  <c r="G4647" i="2"/>
  <c r="H4647" i="2"/>
  <c r="I4647" i="2"/>
  <c r="J4647" i="2"/>
  <c r="D4648" i="2"/>
  <c r="E4648" i="2"/>
  <c r="F4648" i="2"/>
  <c r="G4648" i="2"/>
  <c r="H4648" i="2"/>
  <c r="I4648" i="2"/>
  <c r="J4648" i="2"/>
  <c r="D4649" i="2"/>
  <c r="E4649" i="2"/>
  <c r="F4649" i="2"/>
  <c r="G4649" i="2"/>
  <c r="H4649" i="2"/>
  <c r="I4649" i="2"/>
  <c r="J4649" i="2"/>
  <c r="D4650" i="2"/>
  <c r="E4650" i="2"/>
  <c r="F4650" i="2"/>
  <c r="G4650" i="2"/>
  <c r="H4650" i="2"/>
  <c r="I4650" i="2"/>
  <c r="J4650" i="2"/>
  <c r="D4651" i="2"/>
  <c r="E4651" i="2"/>
  <c r="F4651" i="2"/>
  <c r="G4651" i="2"/>
  <c r="H4651" i="2"/>
  <c r="I4651" i="2"/>
  <c r="J4651" i="2"/>
  <c r="D4652" i="2"/>
  <c r="E4652" i="2"/>
  <c r="F4652" i="2"/>
  <c r="G4652" i="2"/>
  <c r="H4652" i="2"/>
  <c r="I4652" i="2"/>
  <c r="J4652" i="2"/>
  <c r="D4653" i="2"/>
  <c r="E4653" i="2"/>
  <c r="F4653" i="2"/>
  <c r="G4653" i="2"/>
  <c r="H4653" i="2"/>
  <c r="I4653" i="2"/>
  <c r="J4653" i="2"/>
  <c r="D4654" i="2"/>
  <c r="E4654" i="2"/>
  <c r="F4654" i="2"/>
  <c r="G4654" i="2"/>
  <c r="H4654" i="2"/>
  <c r="I4654" i="2"/>
  <c r="J4654" i="2"/>
  <c r="D4655" i="2"/>
  <c r="E4655" i="2"/>
  <c r="F4655" i="2"/>
  <c r="G4655" i="2"/>
  <c r="H4655" i="2"/>
  <c r="I4655" i="2"/>
  <c r="J4655" i="2"/>
  <c r="D4656" i="2"/>
  <c r="E4656" i="2"/>
  <c r="F4656" i="2"/>
  <c r="G4656" i="2"/>
  <c r="H4656" i="2"/>
  <c r="I4656" i="2"/>
  <c r="J4656" i="2"/>
  <c r="D4657" i="2"/>
  <c r="E4657" i="2"/>
  <c r="F4657" i="2"/>
  <c r="G4657" i="2"/>
  <c r="H4657" i="2"/>
  <c r="I4657" i="2"/>
  <c r="J4657" i="2"/>
  <c r="D4658" i="2"/>
  <c r="E4658" i="2"/>
  <c r="F4658" i="2"/>
  <c r="G4658" i="2"/>
  <c r="H4658" i="2"/>
  <c r="I4658" i="2"/>
  <c r="J4658" i="2"/>
  <c r="D4659" i="2"/>
  <c r="E4659" i="2"/>
  <c r="F4659" i="2"/>
  <c r="G4659" i="2"/>
  <c r="H4659" i="2"/>
  <c r="I4659" i="2"/>
  <c r="J4659" i="2"/>
  <c r="D4660" i="2"/>
  <c r="E4660" i="2"/>
  <c r="F4660" i="2"/>
  <c r="G4660" i="2"/>
  <c r="H4660" i="2"/>
  <c r="I4660" i="2"/>
  <c r="J4660" i="2"/>
  <c r="D4661" i="2"/>
  <c r="E4661" i="2"/>
  <c r="F4661" i="2"/>
  <c r="G4661" i="2"/>
  <c r="H4661" i="2"/>
  <c r="I4661" i="2"/>
  <c r="J4661" i="2"/>
  <c r="D4662" i="2"/>
  <c r="E4662" i="2"/>
  <c r="F4662" i="2"/>
  <c r="G4662" i="2"/>
  <c r="H4662" i="2"/>
  <c r="I4662" i="2"/>
  <c r="J4662" i="2"/>
  <c r="D4663" i="2"/>
  <c r="E4663" i="2"/>
  <c r="F4663" i="2"/>
  <c r="G4663" i="2"/>
  <c r="H4663" i="2"/>
  <c r="I4663" i="2"/>
  <c r="J4663" i="2"/>
  <c r="D4664" i="2"/>
  <c r="E4664" i="2"/>
  <c r="F4664" i="2"/>
  <c r="G4664" i="2"/>
  <c r="H4664" i="2"/>
  <c r="I4664" i="2"/>
  <c r="J4664" i="2"/>
  <c r="D4665" i="2"/>
  <c r="E4665" i="2"/>
  <c r="F4665" i="2"/>
  <c r="G4665" i="2"/>
  <c r="H4665" i="2"/>
  <c r="I4665" i="2"/>
  <c r="J4665" i="2"/>
  <c r="D4666" i="2"/>
  <c r="E4666" i="2"/>
  <c r="F4666" i="2"/>
  <c r="G4666" i="2"/>
  <c r="H4666" i="2"/>
  <c r="I4666" i="2"/>
  <c r="J4666" i="2"/>
  <c r="D4667" i="2"/>
  <c r="E4667" i="2"/>
  <c r="F4667" i="2"/>
  <c r="G4667" i="2"/>
  <c r="H4667" i="2"/>
  <c r="I4667" i="2"/>
  <c r="J4667" i="2"/>
  <c r="D4668" i="2"/>
  <c r="E4668" i="2"/>
  <c r="F4668" i="2"/>
  <c r="G4668" i="2"/>
  <c r="H4668" i="2"/>
  <c r="I4668" i="2"/>
  <c r="J4668" i="2"/>
  <c r="D4669" i="2"/>
  <c r="E4669" i="2"/>
  <c r="F4669" i="2"/>
  <c r="G4669" i="2"/>
  <c r="H4669" i="2"/>
  <c r="I4669" i="2"/>
  <c r="J4669" i="2"/>
  <c r="D4670" i="2"/>
  <c r="E4670" i="2"/>
  <c r="F4670" i="2"/>
  <c r="G4670" i="2"/>
  <c r="H4670" i="2"/>
  <c r="I4670" i="2"/>
  <c r="J4670" i="2"/>
  <c r="D4671" i="2"/>
  <c r="E4671" i="2"/>
  <c r="F4671" i="2"/>
  <c r="G4671" i="2"/>
  <c r="H4671" i="2"/>
  <c r="I4671" i="2"/>
  <c r="J4671" i="2"/>
  <c r="D4672" i="2"/>
  <c r="E4672" i="2"/>
  <c r="F4672" i="2"/>
  <c r="G4672" i="2"/>
  <c r="H4672" i="2"/>
  <c r="I4672" i="2"/>
  <c r="J4672" i="2"/>
  <c r="D4673" i="2"/>
  <c r="E4673" i="2"/>
  <c r="F4673" i="2"/>
  <c r="G4673" i="2"/>
  <c r="H4673" i="2"/>
  <c r="I4673" i="2"/>
  <c r="J4673" i="2"/>
  <c r="D4674" i="2"/>
  <c r="E4674" i="2"/>
  <c r="F4674" i="2"/>
  <c r="G4674" i="2"/>
  <c r="H4674" i="2"/>
  <c r="I4674" i="2"/>
  <c r="J4674" i="2"/>
  <c r="D4675" i="2"/>
  <c r="E4675" i="2"/>
  <c r="F4675" i="2"/>
  <c r="G4675" i="2"/>
  <c r="H4675" i="2"/>
  <c r="I4675" i="2"/>
  <c r="J4675" i="2"/>
  <c r="D4676" i="2"/>
  <c r="E4676" i="2"/>
  <c r="F4676" i="2"/>
  <c r="G4676" i="2"/>
  <c r="H4676" i="2"/>
  <c r="I4676" i="2"/>
  <c r="J4676" i="2"/>
  <c r="D4677" i="2"/>
  <c r="E4677" i="2"/>
  <c r="F4677" i="2"/>
  <c r="G4677" i="2"/>
  <c r="H4677" i="2"/>
  <c r="I4677" i="2"/>
  <c r="J4677" i="2"/>
  <c r="D4678" i="2"/>
  <c r="E4678" i="2"/>
  <c r="F4678" i="2"/>
  <c r="G4678" i="2"/>
  <c r="H4678" i="2"/>
  <c r="I4678" i="2"/>
  <c r="J4678" i="2"/>
  <c r="D4679" i="2"/>
  <c r="E4679" i="2"/>
  <c r="F4679" i="2"/>
  <c r="G4679" i="2"/>
  <c r="H4679" i="2"/>
  <c r="I4679" i="2"/>
  <c r="J4679" i="2"/>
  <c r="D4680" i="2"/>
  <c r="E4680" i="2"/>
  <c r="F4680" i="2"/>
  <c r="G4680" i="2"/>
  <c r="H4680" i="2"/>
  <c r="I4680" i="2"/>
  <c r="J4680" i="2"/>
  <c r="D4681" i="2"/>
  <c r="E4681" i="2"/>
  <c r="F4681" i="2"/>
  <c r="G4681" i="2"/>
  <c r="H4681" i="2"/>
  <c r="I4681" i="2"/>
  <c r="J4681" i="2"/>
  <c r="D4682" i="2"/>
  <c r="E4682" i="2"/>
  <c r="F4682" i="2"/>
  <c r="G4682" i="2"/>
  <c r="H4682" i="2"/>
  <c r="I4682" i="2"/>
  <c r="J4682" i="2"/>
  <c r="D4683" i="2"/>
  <c r="E4683" i="2"/>
  <c r="F4683" i="2"/>
  <c r="G4683" i="2"/>
  <c r="H4683" i="2"/>
  <c r="I4683" i="2"/>
  <c r="J4683" i="2"/>
  <c r="D4684" i="2"/>
  <c r="E4684" i="2"/>
  <c r="F4684" i="2"/>
  <c r="G4684" i="2"/>
  <c r="H4684" i="2"/>
  <c r="I4684" i="2"/>
  <c r="J4684" i="2"/>
  <c r="D4685" i="2"/>
  <c r="E4685" i="2"/>
  <c r="F4685" i="2"/>
  <c r="G4685" i="2"/>
  <c r="H4685" i="2"/>
  <c r="I4685" i="2"/>
  <c r="J4685" i="2"/>
  <c r="D4686" i="2"/>
  <c r="E4686" i="2"/>
  <c r="F4686" i="2"/>
  <c r="G4686" i="2"/>
  <c r="H4686" i="2"/>
  <c r="I4686" i="2"/>
  <c r="J4686" i="2"/>
  <c r="D4687" i="2"/>
  <c r="E4687" i="2"/>
  <c r="F4687" i="2"/>
  <c r="G4687" i="2"/>
  <c r="H4687" i="2"/>
  <c r="I4687" i="2"/>
  <c r="J4687" i="2"/>
  <c r="D4688" i="2"/>
  <c r="E4688" i="2"/>
  <c r="F4688" i="2"/>
  <c r="G4688" i="2"/>
  <c r="H4688" i="2"/>
  <c r="I4688" i="2"/>
  <c r="J4688" i="2"/>
  <c r="D4689" i="2"/>
  <c r="E4689" i="2"/>
  <c r="F4689" i="2"/>
  <c r="G4689" i="2"/>
  <c r="H4689" i="2"/>
  <c r="I4689" i="2"/>
  <c r="J4689" i="2"/>
  <c r="D4690" i="2"/>
  <c r="E4690" i="2"/>
  <c r="F4690" i="2"/>
  <c r="G4690" i="2"/>
  <c r="H4690" i="2"/>
  <c r="I4690" i="2"/>
  <c r="J4690" i="2"/>
  <c r="D4691" i="2"/>
  <c r="E4691" i="2"/>
  <c r="F4691" i="2"/>
  <c r="G4691" i="2"/>
  <c r="H4691" i="2"/>
  <c r="I4691" i="2"/>
  <c r="J4691" i="2"/>
  <c r="D4692" i="2"/>
  <c r="E4692" i="2"/>
  <c r="F4692" i="2"/>
  <c r="G4692" i="2"/>
  <c r="H4692" i="2"/>
  <c r="I4692" i="2"/>
  <c r="J4692" i="2"/>
  <c r="D4693" i="2"/>
  <c r="E4693" i="2"/>
  <c r="F4693" i="2"/>
  <c r="G4693" i="2"/>
  <c r="H4693" i="2"/>
  <c r="I4693" i="2"/>
  <c r="J4693" i="2"/>
  <c r="D4694" i="2"/>
  <c r="E4694" i="2"/>
  <c r="F4694" i="2"/>
  <c r="G4694" i="2"/>
  <c r="H4694" i="2"/>
  <c r="I4694" i="2"/>
  <c r="J4694" i="2"/>
  <c r="D4695" i="2"/>
  <c r="E4695" i="2"/>
  <c r="F4695" i="2"/>
  <c r="G4695" i="2"/>
  <c r="H4695" i="2"/>
  <c r="I4695" i="2"/>
  <c r="J4695" i="2"/>
  <c r="D4696" i="2"/>
  <c r="E4696" i="2"/>
  <c r="F4696" i="2"/>
  <c r="G4696" i="2"/>
  <c r="H4696" i="2"/>
  <c r="I4696" i="2"/>
  <c r="J4696" i="2"/>
  <c r="D4697" i="2"/>
  <c r="E4697" i="2"/>
  <c r="F4697" i="2"/>
  <c r="G4697" i="2"/>
  <c r="H4697" i="2"/>
  <c r="I4697" i="2"/>
  <c r="J4697" i="2"/>
  <c r="D4698" i="2"/>
  <c r="E4698" i="2"/>
  <c r="F4698" i="2"/>
  <c r="G4698" i="2"/>
  <c r="H4698" i="2"/>
  <c r="I4698" i="2"/>
  <c r="J4698" i="2"/>
  <c r="D4699" i="2"/>
  <c r="E4699" i="2"/>
  <c r="F4699" i="2"/>
  <c r="G4699" i="2"/>
  <c r="H4699" i="2"/>
  <c r="I4699" i="2"/>
  <c r="J4699" i="2"/>
  <c r="D4700" i="2"/>
  <c r="E4700" i="2"/>
  <c r="F4700" i="2"/>
  <c r="G4700" i="2"/>
  <c r="H4700" i="2"/>
  <c r="I4700" i="2"/>
  <c r="J4700" i="2"/>
  <c r="D4701" i="2"/>
  <c r="E4701" i="2"/>
  <c r="F4701" i="2"/>
  <c r="G4701" i="2"/>
  <c r="H4701" i="2"/>
  <c r="I4701" i="2"/>
  <c r="J4701" i="2"/>
  <c r="D4702" i="2"/>
  <c r="E4702" i="2"/>
  <c r="F4702" i="2"/>
  <c r="G4702" i="2"/>
  <c r="H4702" i="2"/>
  <c r="I4702" i="2"/>
  <c r="J4702" i="2"/>
  <c r="D4703" i="2"/>
  <c r="E4703" i="2"/>
  <c r="F4703" i="2"/>
  <c r="G4703" i="2"/>
  <c r="H4703" i="2"/>
  <c r="I4703" i="2"/>
  <c r="J4703" i="2"/>
  <c r="D4704" i="2"/>
  <c r="E4704" i="2"/>
  <c r="F4704" i="2"/>
  <c r="G4704" i="2"/>
  <c r="H4704" i="2"/>
  <c r="I4704" i="2"/>
  <c r="J4704" i="2"/>
  <c r="D4705" i="2"/>
  <c r="E4705" i="2"/>
  <c r="F4705" i="2"/>
  <c r="G4705" i="2"/>
  <c r="H4705" i="2"/>
  <c r="I4705" i="2"/>
  <c r="J4705" i="2"/>
  <c r="D4706" i="2"/>
  <c r="E4706" i="2"/>
  <c r="F4706" i="2"/>
  <c r="G4706" i="2"/>
  <c r="H4706" i="2"/>
  <c r="I4706" i="2"/>
  <c r="J4706" i="2"/>
  <c r="D4707" i="2"/>
  <c r="E4707" i="2"/>
  <c r="F4707" i="2"/>
  <c r="G4707" i="2"/>
  <c r="H4707" i="2"/>
  <c r="I4707" i="2"/>
  <c r="J4707" i="2"/>
  <c r="D4708" i="2"/>
  <c r="E4708" i="2"/>
  <c r="F4708" i="2"/>
  <c r="G4708" i="2"/>
  <c r="H4708" i="2"/>
  <c r="I4708" i="2"/>
  <c r="J4708" i="2"/>
  <c r="D4709" i="2"/>
  <c r="E4709" i="2"/>
  <c r="F4709" i="2"/>
  <c r="G4709" i="2"/>
  <c r="H4709" i="2"/>
  <c r="I4709" i="2"/>
  <c r="J4709" i="2"/>
  <c r="D4710" i="2"/>
  <c r="E4710" i="2"/>
  <c r="F4710" i="2"/>
  <c r="G4710" i="2"/>
  <c r="H4710" i="2"/>
  <c r="I4710" i="2"/>
  <c r="J4710" i="2"/>
  <c r="D4711" i="2"/>
  <c r="E4711" i="2"/>
  <c r="F4711" i="2"/>
  <c r="G4711" i="2"/>
  <c r="H4711" i="2"/>
  <c r="I4711" i="2"/>
  <c r="J4711" i="2"/>
  <c r="D4712" i="2"/>
  <c r="E4712" i="2"/>
  <c r="F4712" i="2"/>
  <c r="G4712" i="2"/>
  <c r="H4712" i="2"/>
  <c r="I4712" i="2"/>
  <c r="J4712" i="2"/>
  <c r="D4713" i="2"/>
  <c r="E4713" i="2"/>
  <c r="F4713" i="2"/>
  <c r="G4713" i="2"/>
  <c r="H4713" i="2"/>
  <c r="I4713" i="2"/>
  <c r="J4713" i="2"/>
  <c r="D4714" i="2"/>
  <c r="E4714" i="2"/>
  <c r="F4714" i="2"/>
  <c r="G4714" i="2"/>
  <c r="H4714" i="2"/>
  <c r="I4714" i="2"/>
  <c r="J4714" i="2"/>
  <c r="D4715" i="2"/>
  <c r="E4715" i="2"/>
  <c r="F4715" i="2"/>
  <c r="G4715" i="2"/>
  <c r="H4715" i="2"/>
  <c r="I4715" i="2"/>
  <c r="J4715" i="2"/>
  <c r="D4716" i="2"/>
  <c r="E4716" i="2"/>
  <c r="F4716" i="2"/>
  <c r="G4716" i="2"/>
  <c r="H4716" i="2"/>
  <c r="I4716" i="2"/>
  <c r="J4716" i="2"/>
  <c r="D4717" i="2"/>
  <c r="E4717" i="2"/>
  <c r="F4717" i="2"/>
  <c r="G4717" i="2"/>
  <c r="H4717" i="2"/>
  <c r="I4717" i="2"/>
  <c r="J4717" i="2"/>
  <c r="D4718" i="2"/>
  <c r="E4718" i="2"/>
  <c r="F4718" i="2"/>
  <c r="G4718" i="2"/>
  <c r="H4718" i="2"/>
  <c r="I4718" i="2"/>
  <c r="J4718" i="2"/>
  <c r="D4719" i="2"/>
  <c r="E4719" i="2"/>
  <c r="F4719" i="2"/>
  <c r="G4719" i="2"/>
  <c r="H4719" i="2"/>
  <c r="I4719" i="2"/>
  <c r="J4719" i="2"/>
  <c r="D4720" i="2"/>
  <c r="E4720" i="2"/>
  <c r="F4720" i="2"/>
  <c r="G4720" i="2"/>
  <c r="H4720" i="2"/>
  <c r="I4720" i="2"/>
  <c r="J4720" i="2"/>
  <c r="D4721" i="2"/>
  <c r="E4721" i="2"/>
  <c r="F4721" i="2"/>
  <c r="G4721" i="2"/>
  <c r="H4721" i="2"/>
  <c r="I4721" i="2"/>
  <c r="J4721" i="2"/>
  <c r="D4722" i="2"/>
  <c r="E4722" i="2"/>
  <c r="F4722" i="2"/>
  <c r="G4722" i="2"/>
  <c r="H4722" i="2"/>
  <c r="I4722" i="2"/>
  <c r="J4722" i="2"/>
  <c r="D4723" i="2"/>
  <c r="E4723" i="2"/>
  <c r="F4723" i="2"/>
  <c r="G4723" i="2"/>
  <c r="H4723" i="2"/>
  <c r="I4723" i="2"/>
  <c r="J4723" i="2"/>
  <c r="D4724" i="2"/>
  <c r="E4724" i="2"/>
  <c r="F4724" i="2"/>
  <c r="G4724" i="2"/>
  <c r="H4724" i="2"/>
  <c r="I4724" i="2"/>
  <c r="J4724" i="2"/>
  <c r="D4725" i="2"/>
  <c r="E4725" i="2"/>
  <c r="F4725" i="2"/>
  <c r="G4725" i="2"/>
  <c r="H4725" i="2"/>
  <c r="I4725" i="2"/>
  <c r="J4725" i="2"/>
  <c r="D4726" i="2"/>
  <c r="E4726" i="2"/>
  <c r="F4726" i="2"/>
  <c r="G4726" i="2"/>
  <c r="H4726" i="2"/>
  <c r="I4726" i="2"/>
  <c r="J4726" i="2"/>
  <c r="D4727" i="2"/>
  <c r="E4727" i="2"/>
  <c r="F4727" i="2"/>
  <c r="G4727" i="2"/>
  <c r="H4727" i="2"/>
  <c r="I4727" i="2"/>
  <c r="J4727" i="2"/>
  <c r="D4728" i="2"/>
  <c r="E4728" i="2"/>
  <c r="F4728" i="2"/>
  <c r="G4728" i="2"/>
  <c r="H4728" i="2"/>
  <c r="I4728" i="2"/>
  <c r="J4728" i="2"/>
  <c r="D4729" i="2"/>
  <c r="E4729" i="2"/>
  <c r="F4729" i="2"/>
  <c r="G4729" i="2"/>
  <c r="H4729" i="2"/>
  <c r="I4729" i="2"/>
  <c r="J4729" i="2"/>
  <c r="D4730" i="2"/>
  <c r="E4730" i="2"/>
  <c r="F4730" i="2"/>
  <c r="G4730" i="2"/>
  <c r="H4730" i="2"/>
  <c r="I4730" i="2"/>
  <c r="J4730" i="2"/>
  <c r="D4731" i="2"/>
  <c r="E4731" i="2"/>
  <c r="F4731" i="2"/>
  <c r="G4731" i="2"/>
  <c r="H4731" i="2"/>
  <c r="I4731" i="2"/>
  <c r="J4731" i="2"/>
  <c r="D4732" i="2"/>
  <c r="E4732" i="2"/>
  <c r="F4732" i="2"/>
  <c r="G4732" i="2"/>
  <c r="H4732" i="2"/>
  <c r="I4732" i="2"/>
  <c r="J4732" i="2"/>
  <c r="D4733" i="2"/>
  <c r="E4733" i="2"/>
  <c r="F4733" i="2"/>
  <c r="G4733" i="2"/>
  <c r="H4733" i="2"/>
  <c r="I4733" i="2"/>
  <c r="J4733" i="2"/>
  <c r="D4734" i="2"/>
  <c r="E4734" i="2"/>
  <c r="F4734" i="2"/>
  <c r="G4734" i="2"/>
  <c r="H4734" i="2"/>
  <c r="I4734" i="2"/>
  <c r="J4734" i="2"/>
  <c r="D4735" i="2"/>
  <c r="E4735" i="2"/>
  <c r="F4735" i="2"/>
  <c r="G4735" i="2"/>
  <c r="H4735" i="2"/>
  <c r="I4735" i="2"/>
  <c r="J4735" i="2"/>
  <c r="D4736" i="2"/>
  <c r="E4736" i="2"/>
  <c r="F4736" i="2"/>
  <c r="G4736" i="2"/>
  <c r="H4736" i="2"/>
  <c r="I4736" i="2"/>
  <c r="J4736" i="2"/>
  <c r="D4737" i="2"/>
  <c r="E4737" i="2"/>
  <c r="F4737" i="2"/>
  <c r="G4737" i="2"/>
  <c r="H4737" i="2"/>
  <c r="I4737" i="2"/>
  <c r="J4737" i="2"/>
  <c r="D4738" i="2"/>
  <c r="E4738" i="2"/>
  <c r="F4738" i="2"/>
  <c r="G4738" i="2"/>
  <c r="H4738" i="2"/>
  <c r="I4738" i="2"/>
  <c r="J4738" i="2"/>
  <c r="D4739" i="2"/>
  <c r="E4739" i="2"/>
  <c r="F4739" i="2"/>
  <c r="G4739" i="2"/>
  <c r="H4739" i="2"/>
  <c r="I4739" i="2"/>
  <c r="J4739" i="2"/>
  <c r="D4740" i="2"/>
  <c r="E4740" i="2"/>
  <c r="F4740" i="2"/>
  <c r="G4740" i="2"/>
  <c r="H4740" i="2"/>
  <c r="I4740" i="2"/>
  <c r="J4740" i="2"/>
  <c r="D4741" i="2"/>
  <c r="E4741" i="2"/>
  <c r="F4741" i="2"/>
  <c r="G4741" i="2"/>
  <c r="H4741" i="2"/>
  <c r="I4741" i="2"/>
  <c r="J4741" i="2"/>
  <c r="D4742" i="2"/>
  <c r="E4742" i="2"/>
  <c r="F4742" i="2"/>
  <c r="G4742" i="2"/>
  <c r="H4742" i="2"/>
  <c r="I4742" i="2"/>
  <c r="J4742" i="2"/>
  <c r="D4743" i="2"/>
  <c r="E4743" i="2"/>
  <c r="F4743" i="2"/>
  <c r="G4743" i="2"/>
  <c r="H4743" i="2"/>
  <c r="I4743" i="2"/>
  <c r="J4743" i="2"/>
  <c r="D4744" i="2"/>
  <c r="E4744" i="2"/>
  <c r="F4744" i="2"/>
  <c r="G4744" i="2"/>
  <c r="H4744" i="2"/>
  <c r="I4744" i="2"/>
  <c r="J4744" i="2"/>
  <c r="D4745" i="2"/>
  <c r="E4745" i="2"/>
  <c r="F4745" i="2"/>
  <c r="G4745" i="2"/>
  <c r="H4745" i="2"/>
  <c r="I4745" i="2"/>
  <c r="J4745" i="2"/>
  <c r="D4746" i="2"/>
  <c r="E4746" i="2"/>
  <c r="F4746" i="2"/>
  <c r="G4746" i="2"/>
  <c r="H4746" i="2"/>
  <c r="I4746" i="2"/>
  <c r="J4746" i="2"/>
  <c r="D4747" i="2"/>
  <c r="E4747" i="2"/>
  <c r="F4747" i="2"/>
  <c r="G4747" i="2"/>
  <c r="H4747" i="2"/>
  <c r="I4747" i="2"/>
  <c r="J4747" i="2"/>
  <c r="D4748" i="2"/>
  <c r="E4748" i="2"/>
  <c r="F4748" i="2"/>
  <c r="G4748" i="2"/>
  <c r="H4748" i="2"/>
  <c r="I4748" i="2"/>
  <c r="J4748" i="2"/>
  <c r="D4749" i="2"/>
  <c r="E4749" i="2"/>
  <c r="F4749" i="2"/>
  <c r="G4749" i="2"/>
  <c r="H4749" i="2"/>
  <c r="I4749" i="2"/>
  <c r="J4749" i="2"/>
  <c r="D4750" i="2"/>
  <c r="E4750" i="2"/>
  <c r="F4750" i="2"/>
  <c r="G4750" i="2"/>
  <c r="H4750" i="2"/>
  <c r="I4750" i="2"/>
  <c r="J4750" i="2"/>
  <c r="D4751" i="2"/>
  <c r="E4751" i="2"/>
  <c r="F4751" i="2"/>
  <c r="G4751" i="2"/>
  <c r="H4751" i="2"/>
  <c r="I4751" i="2"/>
  <c r="J4751" i="2"/>
  <c r="D4752" i="2"/>
  <c r="E4752" i="2"/>
  <c r="F4752" i="2"/>
  <c r="G4752" i="2"/>
  <c r="H4752" i="2"/>
  <c r="I4752" i="2"/>
  <c r="J4752" i="2"/>
  <c r="D4753" i="2"/>
  <c r="E4753" i="2"/>
  <c r="F4753" i="2"/>
  <c r="G4753" i="2"/>
  <c r="H4753" i="2"/>
  <c r="I4753" i="2"/>
  <c r="J4753" i="2"/>
  <c r="D4754" i="2"/>
  <c r="E4754" i="2"/>
  <c r="F4754" i="2"/>
  <c r="G4754" i="2"/>
  <c r="H4754" i="2"/>
  <c r="I4754" i="2"/>
  <c r="J4754" i="2"/>
  <c r="D4755" i="2"/>
  <c r="E4755" i="2"/>
  <c r="F4755" i="2"/>
  <c r="G4755" i="2"/>
  <c r="H4755" i="2"/>
  <c r="I4755" i="2"/>
  <c r="J4755" i="2"/>
  <c r="D4756" i="2"/>
  <c r="E4756" i="2"/>
  <c r="F4756" i="2"/>
  <c r="G4756" i="2"/>
  <c r="H4756" i="2"/>
  <c r="I4756" i="2"/>
  <c r="J4756" i="2"/>
  <c r="D4757" i="2"/>
  <c r="E4757" i="2"/>
  <c r="F4757" i="2"/>
  <c r="G4757" i="2"/>
  <c r="H4757" i="2"/>
  <c r="I4757" i="2"/>
  <c r="J4757" i="2"/>
  <c r="D4758" i="2"/>
  <c r="E4758" i="2"/>
  <c r="F4758" i="2"/>
  <c r="G4758" i="2"/>
  <c r="H4758" i="2"/>
  <c r="I4758" i="2"/>
  <c r="J4758" i="2"/>
  <c r="D4759" i="2"/>
  <c r="E4759" i="2"/>
  <c r="F4759" i="2"/>
  <c r="G4759" i="2"/>
  <c r="H4759" i="2"/>
  <c r="I4759" i="2"/>
  <c r="J4759" i="2"/>
  <c r="D4760" i="2"/>
  <c r="E4760" i="2"/>
  <c r="F4760" i="2"/>
  <c r="G4760" i="2"/>
  <c r="H4760" i="2"/>
  <c r="I4760" i="2"/>
  <c r="J4760" i="2"/>
  <c r="D4761" i="2"/>
  <c r="E4761" i="2"/>
  <c r="F4761" i="2"/>
  <c r="G4761" i="2"/>
  <c r="H4761" i="2"/>
  <c r="I4761" i="2"/>
  <c r="J4761" i="2"/>
  <c r="D4762" i="2"/>
  <c r="E4762" i="2"/>
  <c r="F4762" i="2"/>
  <c r="G4762" i="2"/>
  <c r="H4762" i="2"/>
  <c r="I4762" i="2"/>
  <c r="J4762" i="2"/>
  <c r="D4763" i="2"/>
  <c r="E4763" i="2"/>
  <c r="F4763" i="2"/>
  <c r="G4763" i="2"/>
  <c r="H4763" i="2"/>
  <c r="I4763" i="2"/>
  <c r="J4763" i="2"/>
  <c r="D4764" i="2"/>
  <c r="E4764" i="2"/>
  <c r="F4764" i="2"/>
  <c r="G4764" i="2"/>
  <c r="H4764" i="2"/>
  <c r="I4764" i="2"/>
  <c r="J4764" i="2"/>
  <c r="D4765" i="2"/>
  <c r="E4765" i="2"/>
  <c r="F4765" i="2"/>
  <c r="G4765" i="2"/>
  <c r="H4765" i="2"/>
  <c r="I4765" i="2"/>
  <c r="J4765" i="2"/>
  <c r="D4766" i="2"/>
  <c r="E4766" i="2"/>
  <c r="F4766" i="2"/>
  <c r="G4766" i="2"/>
  <c r="H4766" i="2"/>
  <c r="I4766" i="2"/>
  <c r="J4766" i="2"/>
  <c r="D4767" i="2"/>
  <c r="E4767" i="2"/>
  <c r="F4767" i="2"/>
  <c r="G4767" i="2"/>
  <c r="H4767" i="2"/>
  <c r="I4767" i="2"/>
  <c r="J4767" i="2"/>
  <c r="D4768" i="2"/>
  <c r="E4768" i="2"/>
  <c r="F4768" i="2"/>
  <c r="G4768" i="2"/>
  <c r="H4768" i="2"/>
  <c r="I4768" i="2"/>
  <c r="J4768" i="2"/>
  <c r="D4769" i="2"/>
  <c r="E4769" i="2"/>
  <c r="F4769" i="2"/>
  <c r="G4769" i="2"/>
  <c r="H4769" i="2"/>
  <c r="I4769" i="2"/>
  <c r="J4769" i="2"/>
  <c r="D4770" i="2"/>
  <c r="E4770" i="2"/>
  <c r="F4770" i="2"/>
  <c r="G4770" i="2"/>
  <c r="H4770" i="2"/>
  <c r="I4770" i="2"/>
  <c r="J4770" i="2"/>
  <c r="D4771" i="2"/>
  <c r="E4771" i="2"/>
  <c r="F4771" i="2"/>
  <c r="G4771" i="2"/>
  <c r="H4771" i="2"/>
  <c r="I4771" i="2"/>
  <c r="J4771" i="2"/>
  <c r="D4772" i="2"/>
  <c r="E4772" i="2"/>
  <c r="F4772" i="2"/>
  <c r="G4772" i="2"/>
  <c r="H4772" i="2"/>
  <c r="I4772" i="2"/>
  <c r="J4772" i="2"/>
  <c r="D4773" i="2"/>
  <c r="E4773" i="2"/>
  <c r="F4773" i="2"/>
  <c r="G4773" i="2"/>
  <c r="H4773" i="2"/>
  <c r="I4773" i="2"/>
  <c r="J4773" i="2"/>
  <c r="D4774" i="2"/>
  <c r="E4774" i="2"/>
  <c r="F4774" i="2"/>
  <c r="G4774" i="2"/>
  <c r="H4774" i="2"/>
  <c r="I4774" i="2"/>
  <c r="J4774" i="2"/>
  <c r="D4775" i="2"/>
  <c r="E4775" i="2"/>
  <c r="F4775" i="2"/>
  <c r="G4775" i="2"/>
  <c r="H4775" i="2"/>
  <c r="I4775" i="2"/>
  <c r="J4775" i="2"/>
  <c r="D4776" i="2"/>
  <c r="E4776" i="2"/>
  <c r="F4776" i="2"/>
  <c r="G4776" i="2"/>
  <c r="H4776" i="2"/>
  <c r="I4776" i="2"/>
  <c r="J4776" i="2"/>
  <c r="D4777" i="2"/>
  <c r="E4777" i="2"/>
  <c r="F4777" i="2"/>
  <c r="G4777" i="2"/>
  <c r="H4777" i="2"/>
  <c r="I4777" i="2"/>
  <c r="J4777" i="2"/>
  <c r="D4778" i="2"/>
  <c r="E4778" i="2"/>
  <c r="F4778" i="2"/>
  <c r="G4778" i="2"/>
  <c r="H4778" i="2"/>
  <c r="I4778" i="2"/>
  <c r="J4778" i="2"/>
  <c r="D4779" i="2"/>
  <c r="E4779" i="2"/>
  <c r="F4779" i="2"/>
  <c r="G4779" i="2"/>
  <c r="H4779" i="2"/>
  <c r="I4779" i="2"/>
  <c r="J4779" i="2"/>
  <c r="D4780" i="2"/>
  <c r="E4780" i="2"/>
  <c r="F4780" i="2"/>
  <c r="G4780" i="2"/>
  <c r="H4780" i="2"/>
  <c r="I4780" i="2"/>
  <c r="J4780" i="2"/>
  <c r="D4781" i="2"/>
  <c r="E4781" i="2"/>
  <c r="F4781" i="2"/>
  <c r="G4781" i="2"/>
  <c r="H4781" i="2"/>
  <c r="I4781" i="2"/>
  <c r="J4781" i="2"/>
  <c r="D4782" i="2"/>
  <c r="E4782" i="2"/>
  <c r="F4782" i="2"/>
  <c r="G4782" i="2"/>
  <c r="H4782" i="2"/>
  <c r="I4782" i="2"/>
  <c r="J4782" i="2"/>
  <c r="D4783" i="2"/>
  <c r="E4783" i="2"/>
  <c r="F4783" i="2"/>
  <c r="G4783" i="2"/>
  <c r="H4783" i="2"/>
  <c r="I4783" i="2"/>
  <c r="J4783" i="2"/>
  <c r="D4784" i="2"/>
  <c r="E4784" i="2"/>
  <c r="F4784" i="2"/>
  <c r="G4784" i="2"/>
  <c r="H4784" i="2"/>
  <c r="I4784" i="2"/>
  <c r="J4784" i="2"/>
  <c r="D4785" i="2"/>
  <c r="E4785" i="2"/>
  <c r="F4785" i="2"/>
  <c r="G4785" i="2"/>
  <c r="H4785" i="2"/>
  <c r="I4785" i="2"/>
  <c r="J4785" i="2"/>
  <c r="D4786" i="2"/>
  <c r="E4786" i="2"/>
  <c r="F4786" i="2"/>
  <c r="G4786" i="2"/>
  <c r="H4786" i="2"/>
  <c r="I4786" i="2"/>
  <c r="J4786" i="2"/>
  <c r="D4787" i="2"/>
  <c r="E4787" i="2"/>
  <c r="F4787" i="2"/>
  <c r="G4787" i="2"/>
  <c r="H4787" i="2"/>
  <c r="I4787" i="2"/>
  <c r="J4787" i="2"/>
  <c r="D4788" i="2"/>
  <c r="E4788" i="2"/>
  <c r="F4788" i="2"/>
  <c r="G4788" i="2"/>
  <c r="H4788" i="2"/>
  <c r="I4788" i="2"/>
  <c r="J4788" i="2"/>
  <c r="D4789" i="2"/>
  <c r="E4789" i="2"/>
  <c r="F4789" i="2"/>
  <c r="G4789" i="2"/>
  <c r="H4789" i="2"/>
  <c r="I4789" i="2"/>
  <c r="J4789" i="2"/>
  <c r="D4790" i="2"/>
  <c r="E4790" i="2"/>
  <c r="F4790" i="2"/>
  <c r="G4790" i="2"/>
  <c r="H4790" i="2"/>
  <c r="I4790" i="2"/>
  <c r="J4790" i="2"/>
  <c r="D4791" i="2"/>
  <c r="E4791" i="2"/>
  <c r="F4791" i="2"/>
  <c r="G4791" i="2"/>
  <c r="H4791" i="2"/>
  <c r="I4791" i="2"/>
  <c r="J4791" i="2"/>
  <c r="D4792" i="2"/>
  <c r="E4792" i="2"/>
  <c r="F4792" i="2"/>
  <c r="G4792" i="2"/>
  <c r="H4792" i="2"/>
  <c r="I4792" i="2"/>
  <c r="J4792" i="2"/>
  <c r="D4793" i="2"/>
  <c r="E4793" i="2"/>
  <c r="F4793" i="2"/>
  <c r="G4793" i="2"/>
  <c r="H4793" i="2"/>
  <c r="I4793" i="2"/>
  <c r="J4793" i="2"/>
  <c r="D4794" i="2"/>
  <c r="E4794" i="2"/>
  <c r="F4794" i="2"/>
  <c r="G4794" i="2"/>
  <c r="H4794" i="2"/>
  <c r="I4794" i="2"/>
  <c r="J4794" i="2"/>
  <c r="D4795" i="2"/>
  <c r="E4795" i="2"/>
  <c r="F4795" i="2"/>
  <c r="G4795" i="2"/>
  <c r="H4795" i="2"/>
  <c r="I4795" i="2"/>
  <c r="J4795" i="2"/>
  <c r="D4796" i="2"/>
  <c r="E4796" i="2"/>
  <c r="F4796" i="2"/>
  <c r="G4796" i="2"/>
  <c r="H4796" i="2"/>
  <c r="I4796" i="2"/>
  <c r="J4796" i="2"/>
  <c r="D4797" i="2"/>
  <c r="E4797" i="2"/>
  <c r="F4797" i="2"/>
  <c r="G4797" i="2"/>
  <c r="H4797" i="2"/>
  <c r="I4797" i="2"/>
  <c r="J4797" i="2"/>
  <c r="D4798" i="2"/>
  <c r="E4798" i="2"/>
  <c r="F4798" i="2"/>
  <c r="G4798" i="2"/>
  <c r="H4798" i="2"/>
  <c r="I4798" i="2"/>
  <c r="J4798" i="2"/>
  <c r="D4799" i="2"/>
  <c r="E4799" i="2"/>
  <c r="F4799" i="2"/>
  <c r="G4799" i="2"/>
  <c r="H4799" i="2"/>
  <c r="I4799" i="2"/>
  <c r="J4799" i="2"/>
  <c r="D4800" i="2"/>
  <c r="E4800" i="2"/>
  <c r="F4800" i="2"/>
  <c r="G4800" i="2"/>
  <c r="H4800" i="2"/>
  <c r="I4800" i="2"/>
  <c r="J4800" i="2"/>
  <c r="D4801" i="2"/>
  <c r="E4801" i="2"/>
  <c r="F4801" i="2"/>
  <c r="G4801" i="2"/>
  <c r="H4801" i="2"/>
  <c r="I4801" i="2"/>
  <c r="J4801" i="2"/>
  <c r="D4802" i="2"/>
  <c r="E4802" i="2"/>
  <c r="F4802" i="2"/>
  <c r="G4802" i="2"/>
  <c r="H4802" i="2"/>
  <c r="I4802" i="2"/>
  <c r="J4802" i="2"/>
  <c r="D4803" i="2"/>
  <c r="E4803" i="2"/>
  <c r="F4803" i="2"/>
  <c r="G4803" i="2"/>
  <c r="H4803" i="2"/>
  <c r="I4803" i="2"/>
  <c r="J4803" i="2"/>
  <c r="D4804" i="2"/>
  <c r="E4804" i="2"/>
  <c r="F4804" i="2"/>
  <c r="G4804" i="2"/>
  <c r="H4804" i="2"/>
  <c r="I4804" i="2"/>
  <c r="J4804" i="2"/>
  <c r="D4805" i="2"/>
  <c r="E4805" i="2"/>
  <c r="F4805" i="2"/>
  <c r="G4805" i="2"/>
  <c r="H4805" i="2"/>
  <c r="I4805" i="2"/>
  <c r="J4805" i="2"/>
  <c r="D4806" i="2"/>
  <c r="E4806" i="2"/>
  <c r="F4806" i="2"/>
  <c r="G4806" i="2"/>
  <c r="H4806" i="2"/>
  <c r="I4806" i="2"/>
  <c r="J4806" i="2"/>
  <c r="D4807" i="2"/>
  <c r="E4807" i="2"/>
  <c r="F4807" i="2"/>
  <c r="G4807" i="2"/>
  <c r="H4807" i="2"/>
  <c r="I4807" i="2"/>
  <c r="J4807" i="2"/>
  <c r="D4808" i="2"/>
  <c r="E4808" i="2"/>
  <c r="F4808" i="2"/>
  <c r="G4808" i="2"/>
  <c r="H4808" i="2"/>
  <c r="I4808" i="2"/>
  <c r="J4808" i="2"/>
  <c r="D4809" i="2"/>
  <c r="E4809" i="2"/>
  <c r="F4809" i="2"/>
  <c r="G4809" i="2"/>
  <c r="H4809" i="2"/>
  <c r="I4809" i="2"/>
  <c r="J4809" i="2"/>
  <c r="D4810" i="2"/>
  <c r="E4810" i="2"/>
  <c r="F4810" i="2"/>
  <c r="G4810" i="2"/>
  <c r="H4810" i="2"/>
  <c r="I4810" i="2"/>
  <c r="J4810" i="2"/>
  <c r="D4811" i="2"/>
  <c r="E4811" i="2"/>
  <c r="F4811" i="2"/>
  <c r="G4811" i="2"/>
  <c r="H4811" i="2"/>
  <c r="I4811" i="2"/>
  <c r="J4811" i="2"/>
  <c r="D4812" i="2"/>
  <c r="E4812" i="2"/>
  <c r="F4812" i="2"/>
  <c r="G4812" i="2"/>
  <c r="H4812" i="2"/>
  <c r="I4812" i="2"/>
  <c r="J4812" i="2"/>
  <c r="D4813" i="2"/>
  <c r="E4813" i="2"/>
  <c r="F4813" i="2"/>
  <c r="G4813" i="2"/>
  <c r="H4813" i="2"/>
  <c r="I4813" i="2"/>
  <c r="J4813" i="2"/>
  <c r="D4814" i="2"/>
  <c r="E4814" i="2"/>
  <c r="F4814" i="2"/>
  <c r="G4814" i="2"/>
  <c r="H4814" i="2"/>
  <c r="I4814" i="2"/>
  <c r="J4814" i="2"/>
  <c r="D4815" i="2"/>
  <c r="E4815" i="2"/>
  <c r="F4815" i="2"/>
  <c r="G4815" i="2"/>
  <c r="H4815" i="2"/>
  <c r="I4815" i="2"/>
  <c r="J4815" i="2"/>
  <c r="D4816" i="2"/>
  <c r="E4816" i="2"/>
  <c r="F4816" i="2"/>
  <c r="G4816" i="2"/>
  <c r="H4816" i="2"/>
  <c r="I4816" i="2"/>
  <c r="J4816" i="2"/>
  <c r="D4817" i="2"/>
  <c r="E4817" i="2"/>
  <c r="F4817" i="2"/>
  <c r="G4817" i="2"/>
  <c r="H4817" i="2"/>
  <c r="I4817" i="2"/>
  <c r="J4817" i="2"/>
  <c r="D4818" i="2"/>
  <c r="E4818" i="2"/>
  <c r="F4818" i="2"/>
  <c r="G4818" i="2"/>
  <c r="H4818" i="2"/>
  <c r="I4818" i="2"/>
  <c r="J4818" i="2"/>
  <c r="D4819" i="2"/>
  <c r="E4819" i="2"/>
  <c r="F4819" i="2"/>
  <c r="G4819" i="2"/>
  <c r="H4819" i="2"/>
  <c r="I4819" i="2"/>
  <c r="J4819" i="2"/>
  <c r="D4820" i="2"/>
  <c r="E4820" i="2"/>
  <c r="F4820" i="2"/>
  <c r="G4820" i="2"/>
  <c r="H4820" i="2"/>
  <c r="I4820" i="2"/>
  <c r="J4820" i="2"/>
  <c r="D4821" i="2"/>
  <c r="E4821" i="2"/>
  <c r="F4821" i="2"/>
  <c r="G4821" i="2"/>
  <c r="H4821" i="2"/>
  <c r="I4821" i="2"/>
  <c r="J4821" i="2"/>
  <c r="D4822" i="2"/>
  <c r="E4822" i="2"/>
  <c r="F4822" i="2"/>
  <c r="G4822" i="2"/>
  <c r="H4822" i="2"/>
  <c r="I4822" i="2"/>
  <c r="J4822" i="2"/>
  <c r="D4823" i="2"/>
  <c r="E4823" i="2"/>
  <c r="F4823" i="2"/>
  <c r="G4823" i="2"/>
  <c r="H4823" i="2"/>
  <c r="I4823" i="2"/>
  <c r="J4823" i="2"/>
  <c r="D4824" i="2"/>
  <c r="E4824" i="2"/>
  <c r="F4824" i="2"/>
  <c r="G4824" i="2"/>
  <c r="H4824" i="2"/>
  <c r="I4824" i="2"/>
  <c r="J4824" i="2"/>
  <c r="D4825" i="2"/>
  <c r="E4825" i="2"/>
  <c r="F4825" i="2"/>
  <c r="G4825" i="2"/>
  <c r="H4825" i="2"/>
  <c r="I4825" i="2"/>
  <c r="J4825" i="2"/>
  <c r="D4826" i="2"/>
  <c r="E4826" i="2"/>
  <c r="F4826" i="2"/>
  <c r="G4826" i="2"/>
  <c r="H4826" i="2"/>
  <c r="I4826" i="2"/>
  <c r="J4826" i="2"/>
  <c r="D4827" i="2"/>
  <c r="E4827" i="2"/>
  <c r="F4827" i="2"/>
  <c r="G4827" i="2"/>
  <c r="H4827" i="2"/>
  <c r="I4827" i="2"/>
  <c r="J4827" i="2"/>
  <c r="D4828" i="2"/>
  <c r="E4828" i="2"/>
  <c r="F4828" i="2"/>
  <c r="G4828" i="2"/>
  <c r="H4828" i="2"/>
  <c r="I4828" i="2"/>
  <c r="J4828" i="2"/>
  <c r="D4829" i="2"/>
  <c r="E4829" i="2"/>
  <c r="F4829" i="2"/>
  <c r="G4829" i="2"/>
  <c r="H4829" i="2"/>
  <c r="I4829" i="2"/>
  <c r="J4829" i="2"/>
  <c r="D4830" i="2"/>
  <c r="E4830" i="2"/>
  <c r="F4830" i="2"/>
  <c r="G4830" i="2"/>
  <c r="H4830" i="2"/>
  <c r="I4830" i="2"/>
  <c r="J4830" i="2"/>
  <c r="D4831" i="2"/>
  <c r="E4831" i="2"/>
  <c r="F4831" i="2"/>
  <c r="G4831" i="2"/>
  <c r="H4831" i="2"/>
  <c r="I4831" i="2"/>
  <c r="J4831" i="2"/>
  <c r="D4832" i="2"/>
  <c r="E4832" i="2"/>
  <c r="F4832" i="2"/>
  <c r="G4832" i="2"/>
  <c r="H4832" i="2"/>
  <c r="I4832" i="2"/>
  <c r="J4832" i="2"/>
  <c r="D4833" i="2"/>
  <c r="E4833" i="2"/>
  <c r="F4833" i="2"/>
  <c r="G4833" i="2"/>
  <c r="H4833" i="2"/>
  <c r="I4833" i="2"/>
  <c r="J4833" i="2"/>
  <c r="D4834" i="2"/>
  <c r="E4834" i="2"/>
  <c r="F4834" i="2"/>
  <c r="G4834" i="2"/>
  <c r="H4834" i="2"/>
  <c r="I4834" i="2"/>
  <c r="J4834" i="2"/>
  <c r="D4835" i="2"/>
  <c r="E4835" i="2"/>
  <c r="F4835" i="2"/>
  <c r="G4835" i="2"/>
  <c r="H4835" i="2"/>
  <c r="I4835" i="2"/>
  <c r="J4835" i="2"/>
  <c r="D4836" i="2"/>
  <c r="E4836" i="2"/>
  <c r="F4836" i="2"/>
  <c r="G4836" i="2"/>
  <c r="H4836" i="2"/>
  <c r="I4836" i="2"/>
  <c r="J4836" i="2"/>
  <c r="D4837" i="2"/>
  <c r="E4837" i="2"/>
  <c r="F4837" i="2"/>
  <c r="G4837" i="2"/>
  <c r="H4837" i="2"/>
  <c r="I4837" i="2"/>
  <c r="J4837" i="2"/>
  <c r="D4838" i="2"/>
  <c r="E4838" i="2"/>
  <c r="F4838" i="2"/>
  <c r="G4838" i="2"/>
  <c r="H4838" i="2"/>
  <c r="I4838" i="2"/>
  <c r="J4838" i="2"/>
  <c r="D4839" i="2"/>
  <c r="E4839" i="2"/>
  <c r="F4839" i="2"/>
  <c r="G4839" i="2"/>
  <c r="H4839" i="2"/>
  <c r="I4839" i="2"/>
  <c r="J4839" i="2"/>
  <c r="D4840" i="2"/>
  <c r="E4840" i="2"/>
  <c r="F4840" i="2"/>
  <c r="G4840" i="2"/>
  <c r="H4840" i="2"/>
  <c r="I4840" i="2"/>
  <c r="J4840" i="2"/>
  <c r="D4841" i="2"/>
  <c r="E4841" i="2"/>
  <c r="F4841" i="2"/>
  <c r="G4841" i="2"/>
  <c r="H4841" i="2"/>
  <c r="I4841" i="2"/>
  <c r="J4841" i="2"/>
  <c r="D4842" i="2"/>
  <c r="E4842" i="2"/>
  <c r="F4842" i="2"/>
  <c r="G4842" i="2"/>
  <c r="H4842" i="2"/>
  <c r="I4842" i="2"/>
  <c r="J4842" i="2"/>
  <c r="D4843" i="2"/>
  <c r="E4843" i="2"/>
  <c r="F4843" i="2"/>
  <c r="G4843" i="2"/>
  <c r="H4843" i="2"/>
  <c r="I4843" i="2"/>
  <c r="J4843" i="2"/>
  <c r="D4844" i="2"/>
  <c r="E4844" i="2"/>
  <c r="F4844" i="2"/>
  <c r="G4844" i="2"/>
  <c r="H4844" i="2"/>
  <c r="I4844" i="2"/>
  <c r="J4844" i="2"/>
  <c r="D4845" i="2"/>
  <c r="E4845" i="2"/>
  <c r="F4845" i="2"/>
  <c r="G4845" i="2"/>
  <c r="H4845" i="2"/>
  <c r="I4845" i="2"/>
  <c r="J4845" i="2"/>
  <c r="D4846" i="2"/>
  <c r="E4846" i="2"/>
  <c r="F4846" i="2"/>
  <c r="G4846" i="2"/>
  <c r="H4846" i="2"/>
  <c r="I4846" i="2"/>
  <c r="J4846" i="2"/>
  <c r="D4847" i="2"/>
  <c r="E4847" i="2"/>
  <c r="F4847" i="2"/>
  <c r="G4847" i="2"/>
  <c r="H4847" i="2"/>
  <c r="I4847" i="2"/>
  <c r="J4847" i="2"/>
  <c r="D4848" i="2"/>
  <c r="E4848" i="2"/>
  <c r="F4848" i="2"/>
  <c r="G4848" i="2"/>
  <c r="H4848" i="2"/>
  <c r="I4848" i="2"/>
  <c r="J4848" i="2"/>
  <c r="D4849" i="2"/>
  <c r="E4849" i="2"/>
  <c r="F4849" i="2"/>
  <c r="G4849" i="2"/>
  <c r="H4849" i="2"/>
  <c r="I4849" i="2"/>
  <c r="J4849" i="2"/>
  <c r="D4850" i="2"/>
  <c r="E4850" i="2"/>
  <c r="F4850" i="2"/>
  <c r="G4850" i="2"/>
  <c r="H4850" i="2"/>
  <c r="I4850" i="2"/>
  <c r="J4850" i="2"/>
  <c r="D4851" i="2"/>
  <c r="E4851" i="2"/>
  <c r="F4851" i="2"/>
  <c r="G4851" i="2"/>
  <c r="H4851" i="2"/>
  <c r="I4851" i="2"/>
  <c r="J4851" i="2"/>
  <c r="D4852" i="2"/>
  <c r="E4852" i="2"/>
  <c r="F4852" i="2"/>
  <c r="G4852" i="2"/>
  <c r="H4852" i="2"/>
  <c r="I4852" i="2"/>
  <c r="J4852" i="2"/>
  <c r="D4853" i="2"/>
  <c r="E4853" i="2"/>
  <c r="F4853" i="2"/>
  <c r="G4853" i="2"/>
  <c r="H4853" i="2"/>
  <c r="I4853" i="2"/>
  <c r="J4853" i="2"/>
  <c r="D4854" i="2"/>
  <c r="E4854" i="2"/>
  <c r="F4854" i="2"/>
  <c r="G4854" i="2"/>
  <c r="H4854" i="2"/>
  <c r="I4854" i="2"/>
  <c r="J4854" i="2"/>
  <c r="D4855" i="2"/>
  <c r="E4855" i="2"/>
  <c r="F4855" i="2"/>
  <c r="G4855" i="2"/>
  <c r="H4855" i="2"/>
  <c r="I4855" i="2"/>
  <c r="J4855" i="2"/>
  <c r="D4856" i="2"/>
  <c r="E4856" i="2"/>
  <c r="F4856" i="2"/>
  <c r="G4856" i="2"/>
  <c r="H4856" i="2"/>
  <c r="I4856" i="2"/>
  <c r="J4856" i="2"/>
  <c r="D4857" i="2"/>
  <c r="E4857" i="2"/>
  <c r="F4857" i="2"/>
  <c r="G4857" i="2"/>
  <c r="H4857" i="2"/>
  <c r="I4857" i="2"/>
  <c r="J4857" i="2"/>
  <c r="D4858" i="2"/>
  <c r="E4858" i="2"/>
  <c r="F4858" i="2"/>
  <c r="G4858" i="2"/>
  <c r="H4858" i="2"/>
  <c r="I4858" i="2"/>
  <c r="J4858" i="2"/>
  <c r="D4859" i="2"/>
  <c r="E4859" i="2"/>
  <c r="F4859" i="2"/>
  <c r="G4859" i="2"/>
  <c r="H4859" i="2"/>
  <c r="I4859" i="2"/>
  <c r="J4859" i="2"/>
  <c r="D4860" i="2"/>
  <c r="E4860" i="2"/>
  <c r="F4860" i="2"/>
  <c r="G4860" i="2"/>
  <c r="H4860" i="2"/>
  <c r="I4860" i="2"/>
  <c r="J4860" i="2"/>
  <c r="D4861" i="2"/>
  <c r="E4861" i="2"/>
  <c r="F4861" i="2"/>
  <c r="G4861" i="2"/>
  <c r="H4861" i="2"/>
  <c r="I4861" i="2"/>
  <c r="J4861" i="2"/>
  <c r="D4862" i="2"/>
  <c r="E4862" i="2"/>
  <c r="F4862" i="2"/>
  <c r="G4862" i="2"/>
  <c r="H4862" i="2"/>
  <c r="I4862" i="2"/>
  <c r="J4862" i="2"/>
  <c r="D4863" i="2"/>
  <c r="E4863" i="2"/>
  <c r="F4863" i="2"/>
  <c r="G4863" i="2"/>
  <c r="H4863" i="2"/>
  <c r="I4863" i="2"/>
  <c r="J4863" i="2"/>
  <c r="D4864" i="2"/>
  <c r="E4864" i="2"/>
  <c r="F4864" i="2"/>
  <c r="G4864" i="2"/>
  <c r="H4864" i="2"/>
  <c r="I4864" i="2"/>
  <c r="J4864" i="2"/>
  <c r="D4865" i="2"/>
  <c r="E4865" i="2"/>
  <c r="F4865" i="2"/>
  <c r="G4865" i="2"/>
  <c r="H4865" i="2"/>
  <c r="I4865" i="2"/>
  <c r="J4865" i="2"/>
  <c r="D4866" i="2"/>
  <c r="E4866" i="2"/>
  <c r="F4866" i="2"/>
  <c r="G4866" i="2"/>
  <c r="H4866" i="2"/>
  <c r="I4866" i="2"/>
  <c r="J4866" i="2"/>
  <c r="D4867" i="2"/>
  <c r="E4867" i="2"/>
  <c r="F4867" i="2"/>
  <c r="G4867" i="2"/>
  <c r="H4867" i="2"/>
  <c r="I4867" i="2"/>
  <c r="J4867" i="2"/>
  <c r="D4868" i="2"/>
  <c r="E4868" i="2"/>
  <c r="F4868" i="2"/>
  <c r="G4868" i="2"/>
  <c r="H4868" i="2"/>
  <c r="I4868" i="2"/>
  <c r="J4868" i="2"/>
  <c r="D4869" i="2"/>
  <c r="E4869" i="2"/>
  <c r="F4869" i="2"/>
  <c r="G4869" i="2"/>
  <c r="H4869" i="2"/>
  <c r="I4869" i="2"/>
  <c r="J4869" i="2"/>
  <c r="D4870" i="2"/>
  <c r="E4870" i="2"/>
  <c r="F4870" i="2"/>
  <c r="G4870" i="2"/>
  <c r="H4870" i="2"/>
  <c r="I4870" i="2"/>
  <c r="J4870" i="2"/>
  <c r="D4871" i="2"/>
  <c r="E4871" i="2"/>
  <c r="F4871" i="2"/>
  <c r="G4871" i="2"/>
  <c r="H4871" i="2"/>
  <c r="I4871" i="2"/>
  <c r="J4871" i="2"/>
  <c r="D4872" i="2"/>
  <c r="E4872" i="2"/>
  <c r="F4872" i="2"/>
  <c r="G4872" i="2"/>
  <c r="H4872" i="2"/>
  <c r="I4872" i="2"/>
  <c r="J4872" i="2"/>
  <c r="D4873" i="2"/>
  <c r="E4873" i="2"/>
  <c r="F4873" i="2"/>
  <c r="G4873" i="2"/>
  <c r="H4873" i="2"/>
  <c r="I4873" i="2"/>
  <c r="J4873" i="2"/>
  <c r="D4874" i="2"/>
  <c r="E4874" i="2"/>
  <c r="F4874" i="2"/>
  <c r="G4874" i="2"/>
  <c r="H4874" i="2"/>
  <c r="I4874" i="2"/>
  <c r="J4874" i="2"/>
  <c r="D4875" i="2"/>
  <c r="E4875" i="2"/>
  <c r="F4875" i="2"/>
  <c r="G4875" i="2"/>
  <c r="H4875" i="2"/>
  <c r="I4875" i="2"/>
  <c r="J4875" i="2"/>
  <c r="D4876" i="2"/>
  <c r="E4876" i="2"/>
  <c r="F4876" i="2"/>
  <c r="G4876" i="2"/>
  <c r="H4876" i="2"/>
  <c r="I4876" i="2"/>
  <c r="J4876" i="2"/>
  <c r="D4877" i="2"/>
  <c r="E4877" i="2"/>
  <c r="F4877" i="2"/>
  <c r="G4877" i="2"/>
  <c r="H4877" i="2"/>
  <c r="I4877" i="2"/>
  <c r="J4877" i="2"/>
  <c r="D4878" i="2"/>
  <c r="E4878" i="2"/>
  <c r="F4878" i="2"/>
  <c r="G4878" i="2"/>
  <c r="H4878" i="2"/>
  <c r="I4878" i="2"/>
  <c r="J4878" i="2"/>
  <c r="D4879" i="2"/>
  <c r="E4879" i="2"/>
  <c r="F4879" i="2"/>
  <c r="G4879" i="2"/>
  <c r="H4879" i="2"/>
  <c r="I4879" i="2"/>
  <c r="J4879" i="2"/>
  <c r="D4880" i="2"/>
  <c r="E4880" i="2"/>
  <c r="F4880" i="2"/>
  <c r="G4880" i="2"/>
  <c r="H4880" i="2"/>
  <c r="I4880" i="2"/>
  <c r="J4880" i="2"/>
  <c r="D4881" i="2"/>
  <c r="E4881" i="2"/>
  <c r="F4881" i="2"/>
  <c r="G4881" i="2"/>
  <c r="H4881" i="2"/>
  <c r="I4881" i="2"/>
  <c r="J4881" i="2"/>
  <c r="D4882" i="2"/>
  <c r="E4882" i="2"/>
  <c r="F4882" i="2"/>
  <c r="G4882" i="2"/>
  <c r="H4882" i="2"/>
  <c r="I4882" i="2"/>
  <c r="J4882" i="2"/>
  <c r="D4883" i="2"/>
  <c r="E4883" i="2"/>
  <c r="F4883" i="2"/>
  <c r="G4883" i="2"/>
  <c r="H4883" i="2"/>
  <c r="I4883" i="2"/>
  <c r="J4883" i="2"/>
  <c r="D4884" i="2"/>
  <c r="E4884" i="2"/>
  <c r="F4884" i="2"/>
  <c r="G4884" i="2"/>
  <c r="H4884" i="2"/>
  <c r="I4884" i="2"/>
  <c r="J4884" i="2"/>
  <c r="D4885" i="2"/>
  <c r="E4885" i="2"/>
  <c r="F4885" i="2"/>
  <c r="G4885" i="2"/>
  <c r="H4885" i="2"/>
  <c r="I4885" i="2"/>
  <c r="J4885" i="2"/>
  <c r="D4886" i="2"/>
  <c r="E4886" i="2"/>
  <c r="F4886" i="2"/>
  <c r="G4886" i="2"/>
  <c r="H4886" i="2"/>
  <c r="I4886" i="2"/>
  <c r="J4886" i="2"/>
  <c r="D4887" i="2"/>
  <c r="E4887" i="2"/>
  <c r="F4887" i="2"/>
  <c r="G4887" i="2"/>
  <c r="H4887" i="2"/>
  <c r="I4887" i="2"/>
  <c r="J4887" i="2"/>
  <c r="D4888" i="2"/>
  <c r="E4888" i="2"/>
  <c r="F4888" i="2"/>
  <c r="G4888" i="2"/>
  <c r="H4888" i="2"/>
  <c r="I4888" i="2"/>
  <c r="J4888" i="2"/>
  <c r="D4889" i="2"/>
  <c r="E4889" i="2"/>
  <c r="F4889" i="2"/>
  <c r="G4889" i="2"/>
  <c r="H4889" i="2"/>
  <c r="I4889" i="2"/>
  <c r="J4889" i="2"/>
  <c r="D4890" i="2"/>
  <c r="E4890" i="2"/>
  <c r="F4890" i="2"/>
  <c r="G4890" i="2"/>
  <c r="H4890" i="2"/>
  <c r="I4890" i="2"/>
  <c r="J4890" i="2"/>
  <c r="D4891" i="2"/>
  <c r="E4891" i="2"/>
  <c r="F4891" i="2"/>
  <c r="G4891" i="2"/>
  <c r="H4891" i="2"/>
  <c r="I4891" i="2"/>
  <c r="J4891" i="2"/>
  <c r="D4892" i="2"/>
  <c r="E4892" i="2"/>
  <c r="F4892" i="2"/>
  <c r="G4892" i="2"/>
  <c r="H4892" i="2"/>
  <c r="I4892" i="2"/>
  <c r="J4892" i="2"/>
  <c r="D4893" i="2"/>
  <c r="E4893" i="2"/>
  <c r="F4893" i="2"/>
  <c r="G4893" i="2"/>
  <c r="H4893" i="2"/>
  <c r="I4893" i="2"/>
  <c r="J4893" i="2"/>
  <c r="D4894" i="2"/>
  <c r="E4894" i="2"/>
  <c r="F4894" i="2"/>
  <c r="G4894" i="2"/>
  <c r="H4894" i="2"/>
  <c r="I4894" i="2"/>
  <c r="J4894" i="2"/>
  <c r="D4895" i="2"/>
  <c r="E4895" i="2"/>
  <c r="F4895" i="2"/>
  <c r="G4895" i="2"/>
  <c r="H4895" i="2"/>
  <c r="I4895" i="2"/>
  <c r="J4895" i="2"/>
  <c r="D4896" i="2"/>
  <c r="E4896" i="2"/>
  <c r="F4896" i="2"/>
  <c r="G4896" i="2"/>
  <c r="H4896" i="2"/>
  <c r="I4896" i="2"/>
  <c r="J4896" i="2"/>
  <c r="D4897" i="2"/>
  <c r="E4897" i="2"/>
  <c r="F4897" i="2"/>
  <c r="G4897" i="2"/>
  <c r="H4897" i="2"/>
  <c r="I4897" i="2"/>
  <c r="J4897" i="2"/>
  <c r="D4898" i="2"/>
  <c r="E4898" i="2"/>
  <c r="F4898" i="2"/>
  <c r="G4898" i="2"/>
  <c r="H4898" i="2"/>
  <c r="I4898" i="2"/>
  <c r="J4898" i="2"/>
  <c r="D4899" i="2"/>
  <c r="E4899" i="2"/>
  <c r="F4899" i="2"/>
  <c r="G4899" i="2"/>
  <c r="H4899" i="2"/>
  <c r="I4899" i="2"/>
  <c r="J4899" i="2"/>
  <c r="D4900" i="2"/>
  <c r="E4900" i="2"/>
  <c r="F4900" i="2"/>
  <c r="G4900" i="2"/>
  <c r="H4900" i="2"/>
  <c r="I4900" i="2"/>
  <c r="J4900" i="2"/>
  <c r="D4901" i="2"/>
  <c r="E4901" i="2"/>
  <c r="F4901" i="2"/>
  <c r="G4901" i="2"/>
  <c r="H4901" i="2"/>
  <c r="I4901" i="2"/>
  <c r="J4901" i="2"/>
  <c r="D4902" i="2"/>
  <c r="E4902" i="2"/>
  <c r="F4902" i="2"/>
  <c r="G4902" i="2"/>
  <c r="H4902" i="2"/>
  <c r="I4902" i="2"/>
  <c r="J4902" i="2"/>
  <c r="D4903" i="2"/>
  <c r="E4903" i="2"/>
  <c r="F4903" i="2"/>
  <c r="G4903" i="2"/>
  <c r="H4903" i="2"/>
  <c r="I4903" i="2"/>
  <c r="J4903" i="2"/>
  <c r="D4904" i="2"/>
  <c r="E4904" i="2"/>
  <c r="F4904" i="2"/>
  <c r="G4904" i="2"/>
  <c r="H4904" i="2"/>
  <c r="I4904" i="2"/>
  <c r="J4904" i="2"/>
  <c r="D4905" i="2"/>
  <c r="E4905" i="2"/>
  <c r="F4905" i="2"/>
  <c r="G4905" i="2"/>
  <c r="H4905" i="2"/>
  <c r="I4905" i="2"/>
  <c r="J4905" i="2"/>
  <c r="D4906" i="2"/>
  <c r="E4906" i="2"/>
  <c r="F4906" i="2"/>
  <c r="G4906" i="2"/>
  <c r="H4906" i="2"/>
  <c r="I4906" i="2"/>
  <c r="J4906" i="2"/>
  <c r="D4907" i="2"/>
  <c r="E4907" i="2"/>
  <c r="F4907" i="2"/>
  <c r="G4907" i="2"/>
  <c r="H4907" i="2"/>
  <c r="I4907" i="2"/>
  <c r="J4907" i="2"/>
  <c r="D4908" i="2"/>
  <c r="E4908" i="2"/>
  <c r="F4908" i="2"/>
  <c r="G4908" i="2"/>
  <c r="H4908" i="2"/>
  <c r="I4908" i="2"/>
  <c r="J4908" i="2"/>
  <c r="D4909" i="2"/>
  <c r="E4909" i="2"/>
  <c r="F4909" i="2"/>
  <c r="G4909" i="2"/>
  <c r="H4909" i="2"/>
  <c r="I4909" i="2"/>
  <c r="J4909" i="2"/>
  <c r="D4910" i="2"/>
  <c r="E4910" i="2"/>
  <c r="F4910" i="2"/>
  <c r="G4910" i="2"/>
  <c r="H4910" i="2"/>
  <c r="I4910" i="2"/>
  <c r="J4910" i="2"/>
  <c r="D4911" i="2"/>
  <c r="E4911" i="2"/>
  <c r="F4911" i="2"/>
  <c r="G4911" i="2"/>
  <c r="H4911" i="2"/>
  <c r="I4911" i="2"/>
  <c r="J4911" i="2"/>
  <c r="D4912" i="2"/>
  <c r="E4912" i="2"/>
  <c r="F4912" i="2"/>
  <c r="G4912" i="2"/>
  <c r="H4912" i="2"/>
  <c r="I4912" i="2"/>
  <c r="J4912" i="2"/>
  <c r="D4913" i="2"/>
  <c r="E4913" i="2"/>
  <c r="F4913" i="2"/>
  <c r="G4913" i="2"/>
  <c r="H4913" i="2"/>
  <c r="I4913" i="2"/>
  <c r="J4913" i="2"/>
  <c r="D4914" i="2"/>
  <c r="E4914" i="2"/>
  <c r="F4914" i="2"/>
  <c r="G4914" i="2"/>
  <c r="H4914" i="2"/>
  <c r="I4914" i="2"/>
  <c r="J4914" i="2"/>
  <c r="D4915" i="2"/>
  <c r="E4915" i="2"/>
  <c r="F4915" i="2"/>
  <c r="G4915" i="2"/>
  <c r="H4915" i="2"/>
  <c r="I4915" i="2"/>
  <c r="J4915" i="2"/>
  <c r="D4916" i="2"/>
  <c r="E4916" i="2"/>
  <c r="F4916" i="2"/>
  <c r="G4916" i="2"/>
  <c r="H4916" i="2"/>
  <c r="I4916" i="2"/>
  <c r="J4916" i="2"/>
  <c r="D4917" i="2"/>
  <c r="E4917" i="2"/>
  <c r="F4917" i="2"/>
  <c r="G4917" i="2"/>
  <c r="H4917" i="2"/>
  <c r="I4917" i="2"/>
  <c r="J4917" i="2"/>
  <c r="D4918" i="2"/>
  <c r="E4918" i="2"/>
  <c r="F4918" i="2"/>
  <c r="G4918" i="2"/>
  <c r="H4918" i="2"/>
  <c r="I4918" i="2"/>
  <c r="J4918" i="2"/>
  <c r="D4919" i="2"/>
  <c r="E4919" i="2"/>
  <c r="F4919" i="2"/>
  <c r="G4919" i="2"/>
  <c r="H4919" i="2"/>
  <c r="I4919" i="2"/>
  <c r="J4919" i="2"/>
  <c r="D4920" i="2"/>
  <c r="E4920" i="2"/>
  <c r="F4920" i="2"/>
  <c r="G4920" i="2"/>
  <c r="H4920" i="2"/>
  <c r="I4920" i="2"/>
  <c r="J4920" i="2"/>
  <c r="D4921" i="2"/>
  <c r="E4921" i="2"/>
  <c r="F4921" i="2"/>
  <c r="G4921" i="2"/>
  <c r="H4921" i="2"/>
  <c r="I4921" i="2"/>
  <c r="J4921" i="2"/>
  <c r="D4922" i="2"/>
  <c r="E4922" i="2"/>
  <c r="F4922" i="2"/>
  <c r="G4922" i="2"/>
  <c r="H4922" i="2"/>
  <c r="I4922" i="2"/>
  <c r="J4922" i="2"/>
  <c r="D4923" i="2"/>
  <c r="E4923" i="2"/>
  <c r="F4923" i="2"/>
  <c r="G4923" i="2"/>
  <c r="H4923" i="2"/>
  <c r="I4923" i="2"/>
  <c r="J4923" i="2"/>
  <c r="D4924" i="2"/>
  <c r="E4924" i="2"/>
  <c r="F4924" i="2"/>
  <c r="G4924" i="2"/>
  <c r="H4924" i="2"/>
  <c r="I4924" i="2"/>
  <c r="J4924" i="2"/>
  <c r="D4925" i="2"/>
  <c r="E4925" i="2"/>
  <c r="F4925" i="2"/>
  <c r="G4925" i="2"/>
  <c r="H4925" i="2"/>
  <c r="I4925" i="2"/>
  <c r="J4925" i="2"/>
  <c r="D4926" i="2"/>
  <c r="E4926" i="2"/>
  <c r="F4926" i="2"/>
  <c r="G4926" i="2"/>
  <c r="H4926" i="2"/>
  <c r="I4926" i="2"/>
  <c r="J4926" i="2"/>
  <c r="D4927" i="2"/>
  <c r="E4927" i="2"/>
  <c r="F4927" i="2"/>
  <c r="G4927" i="2"/>
  <c r="H4927" i="2"/>
  <c r="I4927" i="2"/>
  <c r="J4927" i="2"/>
  <c r="D4928" i="2"/>
  <c r="E4928" i="2"/>
  <c r="F4928" i="2"/>
  <c r="G4928" i="2"/>
  <c r="H4928" i="2"/>
  <c r="I4928" i="2"/>
  <c r="J4928" i="2"/>
  <c r="D4929" i="2"/>
  <c r="E4929" i="2"/>
  <c r="F4929" i="2"/>
  <c r="G4929" i="2"/>
  <c r="H4929" i="2"/>
  <c r="I4929" i="2"/>
  <c r="J4929" i="2"/>
  <c r="D4930" i="2"/>
  <c r="E4930" i="2"/>
  <c r="F4930" i="2"/>
  <c r="G4930" i="2"/>
  <c r="H4930" i="2"/>
  <c r="I4930" i="2"/>
  <c r="J4930" i="2"/>
  <c r="D4931" i="2"/>
  <c r="E4931" i="2"/>
  <c r="F4931" i="2"/>
  <c r="G4931" i="2"/>
  <c r="H4931" i="2"/>
  <c r="I4931" i="2"/>
  <c r="J4931" i="2"/>
  <c r="D4932" i="2"/>
  <c r="E4932" i="2"/>
  <c r="F4932" i="2"/>
  <c r="G4932" i="2"/>
  <c r="H4932" i="2"/>
  <c r="I4932" i="2"/>
  <c r="J4932" i="2"/>
  <c r="D4933" i="2"/>
  <c r="E4933" i="2"/>
  <c r="F4933" i="2"/>
  <c r="G4933" i="2"/>
  <c r="H4933" i="2"/>
  <c r="I4933" i="2"/>
  <c r="J4933" i="2"/>
  <c r="D4934" i="2"/>
  <c r="E4934" i="2"/>
  <c r="F4934" i="2"/>
  <c r="G4934" i="2"/>
  <c r="H4934" i="2"/>
  <c r="I4934" i="2"/>
  <c r="J4934" i="2"/>
  <c r="D4935" i="2"/>
  <c r="E4935" i="2"/>
  <c r="F4935" i="2"/>
  <c r="G4935" i="2"/>
  <c r="H4935" i="2"/>
  <c r="I4935" i="2"/>
  <c r="J4935" i="2"/>
  <c r="D4936" i="2"/>
  <c r="E4936" i="2"/>
  <c r="F4936" i="2"/>
  <c r="G4936" i="2"/>
  <c r="H4936" i="2"/>
  <c r="I4936" i="2"/>
  <c r="J4936" i="2"/>
  <c r="D4937" i="2"/>
  <c r="E4937" i="2"/>
  <c r="F4937" i="2"/>
  <c r="G4937" i="2"/>
  <c r="H4937" i="2"/>
  <c r="I4937" i="2"/>
  <c r="J4937" i="2"/>
  <c r="D4938" i="2"/>
  <c r="E4938" i="2"/>
  <c r="F4938" i="2"/>
  <c r="G4938" i="2"/>
  <c r="H4938" i="2"/>
  <c r="I4938" i="2"/>
  <c r="J4938" i="2"/>
  <c r="D4939" i="2"/>
  <c r="E4939" i="2"/>
  <c r="F4939" i="2"/>
  <c r="G4939" i="2"/>
  <c r="H4939" i="2"/>
  <c r="I4939" i="2"/>
  <c r="J4939" i="2"/>
  <c r="D4940" i="2"/>
  <c r="E4940" i="2"/>
  <c r="F4940" i="2"/>
  <c r="G4940" i="2"/>
  <c r="H4940" i="2"/>
  <c r="I4940" i="2"/>
  <c r="J4940" i="2"/>
  <c r="D4941" i="2"/>
  <c r="E4941" i="2"/>
  <c r="F4941" i="2"/>
  <c r="G4941" i="2"/>
  <c r="H4941" i="2"/>
  <c r="I4941" i="2"/>
  <c r="J4941" i="2"/>
  <c r="D4942" i="2"/>
  <c r="E4942" i="2"/>
  <c r="F4942" i="2"/>
  <c r="G4942" i="2"/>
  <c r="H4942" i="2"/>
  <c r="I4942" i="2"/>
  <c r="J4942" i="2"/>
  <c r="D4943" i="2"/>
  <c r="E4943" i="2"/>
  <c r="F4943" i="2"/>
  <c r="G4943" i="2"/>
  <c r="H4943" i="2"/>
  <c r="I4943" i="2"/>
  <c r="J4943" i="2"/>
  <c r="D4944" i="2"/>
  <c r="E4944" i="2"/>
  <c r="F4944" i="2"/>
  <c r="G4944" i="2"/>
  <c r="H4944" i="2"/>
  <c r="I4944" i="2"/>
  <c r="J4944" i="2"/>
  <c r="D4945" i="2"/>
  <c r="E4945" i="2"/>
  <c r="F4945" i="2"/>
  <c r="G4945" i="2"/>
  <c r="H4945" i="2"/>
  <c r="I4945" i="2"/>
  <c r="J4945" i="2"/>
  <c r="D4946" i="2"/>
  <c r="E4946" i="2"/>
  <c r="F4946" i="2"/>
  <c r="G4946" i="2"/>
  <c r="H4946" i="2"/>
  <c r="I4946" i="2"/>
  <c r="J4946" i="2"/>
  <c r="D4947" i="2"/>
  <c r="E4947" i="2"/>
  <c r="F4947" i="2"/>
  <c r="G4947" i="2"/>
  <c r="H4947" i="2"/>
  <c r="I4947" i="2"/>
  <c r="J4947" i="2"/>
  <c r="D4948" i="2"/>
  <c r="E4948" i="2"/>
  <c r="F4948" i="2"/>
  <c r="G4948" i="2"/>
  <c r="H4948" i="2"/>
  <c r="I4948" i="2"/>
  <c r="J4948" i="2"/>
  <c r="D4949" i="2"/>
  <c r="E4949" i="2"/>
  <c r="F4949" i="2"/>
  <c r="G4949" i="2"/>
  <c r="H4949" i="2"/>
  <c r="I4949" i="2"/>
  <c r="J4949" i="2"/>
  <c r="D4950" i="2"/>
  <c r="E4950" i="2"/>
  <c r="F4950" i="2"/>
  <c r="G4950" i="2"/>
  <c r="H4950" i="2"/>
  <c r="I4950" i="2"/>
  <c r="J4950" i="2"/>
  <c r="D4951" i="2"/>
  <c r="E4951" i="2"/>
  <c r="F4951" i="2"/>
  <c r="G4951" i="2"/>
  <c r="H4951" i="2"/>
  <c r="I4951" i="2"/>
  <c r="J4951" i="2"/>
  <c r="D4952" i="2"/>
  <c r="E4952" i="2"/>
  <c r="F4952" i="2"/>
  <c r="G4952" i="2"/>
  <c r="H4952" i="2"/>
  <c r="I4952" i="2"/>
  <c r="J4952" i="2"/>
  <c r="D4953" i="2"/>
  <c r="E4953" i="2"/>
  <c r="F4953" i="2"/>
  <c r="G4953" i="2"/>
  <c r="H4953" i="2"/>
  <c r="I4953" i="2"/>
  <c r="J4953" i="2"/>
  <c r="D4954" i="2"/>
  <c r="E4954" i="2"/>
  <c r="F4954" i="2"/>
  <c r="G4954" i="2"/>
  <c r="H4954" i="2"/>
  <c r="I4954" i="2"/>
  <c r="J4954" i="2"/>
  <c r="D4955" i="2"/>
  <c r="E4955" i="2"/>
  <c r="F4955" i="2"/>
  <c r="G4955" i="2"/>
  <c r="H4955" i="2"/>
  <c r="I4955" i="2"/>
  <c r="J4955" i="2"/>
  <c r="D4956" i="2"/>
  <c r="E4956" i="2"/>
  <c r="F4956" i="2"/>
  <c r="G4956" i="2"/>
  <c r="H4956" i="2"/>
  <c r="I4956" i="2"/>
  <c r="J4956" i="2"/>
  <c r="D4957" i="2"/>
  <c r="E4957" i="2"/>
  <c r="F4957" i="2"/>
  <c r="G4957" i="2"/>
  <c r="H4957" i="2"/>
  <c r="I4957" i="2"/>
  <c r="J4957" i="2"/>
  <c r="D4958" i="2"/>
  <c r="E4958" i="2"/>
  <c r="F4958" i="2"/>
  <c r="G4958" i="2"/>
  <c r="H4958" i="2"/>
  <c r="I4958" i="2"/>
  <c r="J4958" i="2"/>
  <c r="D4959" i="2"/>
  <c r="E4959" i="2"/>
  <c r="F4959" i="2"/>
  <c r="G4959" i="2"/>
  <c r="H4959" i="2"/>
  <c r="I4959" i="2"/>
  <c r="J4959" i="2"/>
  <c r="D4960" i="2"/>
  <c r="E4960" i="2"/>
  <c r="F4960" i="2"/>
  <c r="G4960" i="2"/>
  <c r="H4960" i="2"/>
  <c r="I4960" i="2"/>
  <c r="J4960" i="2"/>
  <c r="D4961" i="2"/>
  <c r="E4961" i="2"/>
  <c r="F4961" i="2"/>
  <c r="G4961" i="2"/>
  <c r="H4961" i="2"/>
  <c r="I4961" i="2"/>
  <c r="J4961" i="2"/>
  <c r="D4962" i="2"/>
  <c r="E4962" i="2"/>
  <c r="F4962" i="2"/>
  <c r="G4962" i="2"/>
  <c r="H4962" i="2"/>
  <c r="I4962" i="2"/>
  <c r="J4962" i="2"/>
  <c r="D4963" i="2"/>
  <c r="E4963" i="2"/>
  <c r="F4963" i="2"/>
  <c r="G4963" i="2"/>
  <c r="H4963" i="2"/>
  <c r="I4963" i="2"/>
  <c r="J4963" i="2"/>
  <c r="D4964" i="2"/>
  <c r="E4964" i="2"/>
  <c r="F4964" i="2"/>
  <c r="G4964" i="2"/>
  <c r="H4964" i="2"/>
  <c r="I4964" i="2"/>
  <c r="J4964" i="2"/>
  <c r="D4965" i="2"/>
  <c r="E4965" i="2"/>
  <c r="F4965" i="2"/>
  <c r="G4965" i="2"/>
  <c r="H4965" i="2"/>
  <c r="I4965" i="2"/>
  <c r="J4965" i="2"/>
  <c r="D4966" i="2"/>
  <c r="E4966" i="2"/>
  <c r="F4966" i="2"/>
  <c r="G4966" i="2"/>
  <c r="H4966" i="2"/>
  <c r="I4966" i="2"/>
  <c r="J4966" i="2"/>
  <c r="D4967" i="2"/>
  <c r="E4967" i="2"/>
  <c r="F4967" i="2"/>
  <c r="G4967" i="2"/>
  <c r="H4967" i="2"/>
  <c r="I4967" i="2"/>
  <c r="J4967" i="2"/>
  <c r="D4968" i="2"/>
  <c r="E4968" i="2"/>
  <c r="F4968" i="2"/>
  <c r="G4968" i="2"/>
  <c r="H4968" i="2"/>
  <c r="I4968" i="2"/>
  <c r="J4968" i="2"/>
  <c r="D4969" i="2"/>
  <c r="E4969" i="2"/>
  <c r="F4969" i="2"/>
  <c r="G4969" i="2"/>
  <c r="H4969" i="2"/>
  <c r="I4969" i="2"/>
  <c r="J4969" i="2"/>
  <c r="D4970" i="2"/>
  <c r="E4970" i="2"/>
  <c r="F4970" i="2"/>
  <c r="G4970" i="2"/>
  <c r="H4970" i="2"/>
  <c r="I4970" i="2"/>
  <c r="J4970" i="2"/>
  <c r="D4971" i="2"/>
  <c r="E4971" i="2"/>
  <c r="F4971" i="2"/>
  <c r="G4971" i="2"/>
  <c r="H4971" i="2"/>
  <c r="I4971" i="2"/>
  <c r="J4971" i="2"/>
  <c r="D4972" i="2"/>
  <c r="E4972" i="2"/>
  <c r="F4972" i="2"/>
  <c r="G4972" i="2"/>
  <c r="H4972" i="2"/>
  <c r="I4972" i="2"/>
  <c r="J4972" i="2"/>
  <c r="D4973" i="2"/>
  <c r="E4973" i="2"/>
  <c r="F4973" i="2"/>
  <c r="G4973" i="2"/>
  <c r="H4973" i="2"/>
  <c r="I4973" i="2"/>
  <c r="J4973" i="2"/>
  <c r="D4974" i="2"/>
  <c r="E4974" i="2"/>
  <c r="F4974" i="2"/>
  <c r="G4974" i="2"/>
  <c r="H4974" i="2"/>
  <c r="I4974" i="2"/>
  <c r="J4974" i="2"/>
  <c r="D4975" i="2"/>
  <c r="E4975" i="2"/>
  <c r="F4975" i="2"/>
  <c r="G4975" i="2"/>
  <c r="H4975" i="2"/>
  <c r="I4975" i="2"/>
  <c r="J4975" i="2"/>
  <c r="D4976" i="2"/>
  <c r="E4976" i="2"/>
  <c r="F4976" i="2"/>
  <c r="G4976" i="2"/>
  <c r="H4976" i="2"/>
  <c r="I4976" i="2"/>
  <c r="J4976" i="2"/>
  <c r="D4977" i="2"/>
  <c r="E4977" i="2"/>
  <c r="F4977" i="2"/>
  <c r="G4977" i="2"/>
  <c r="H4977" i="2"/>
  <c r="I4977" i="2"/>
  <c r="J4977" i="2"/>
  <c r="D4978" i="2"/>
  <c r="E4978" i="2"/>
  <c r="F4978" i="2"/>
  <c r="G4978" i="2"/>
  <c r="H4978" i="2"/>
  <c r="I4978" i="2"/>
  <c r="J4978" i="2"/>
  <c r="D4979" i="2"/>
  <c r="E4979" i="2"/>
  <c r="F4979" i="2"/>
  <c r="G4979" i="2"/>
  <c r="H4979" i="2"/>
  <c r="I4979" i="2"/>
  <c r="J4979" i="2"/>
  <c r="D4980" i="2"/>
  <c r="E4980" i="2"/>
  <c r="F4980" i="2"/>
  <c r="G4980" i="2"/>
  <c r="H4980" i="2"/>
  <c r="I4980" i="2"/>
  <c r="J4980" i="2"/>
  <c r="D4981" i="2"/>
  <c r="E4981" i="2"/>
  <c r="F4981" i="2"/>
  <c r="G4981" i="2"/>
  <c r="H4981" i="2"/>
  <c r="I4981" i="2"/>
  <c r="J4981" i="2"/>
  <c r="D4982" i="2"/>
  <c r="E4982" i="2"/>
  <c r="F4982" i="2"/>
  <c r="G4982" i="2"/>
  <c r="H4982" i="2"/>
  <c r="I4982" i="2"/>
  <c r="J4982" i="2"/>
  <c r="D4983" i="2"/>
  <c r="E4983" i="2"/>
  <c r="F4983" i="2"/>
  <c r="G4983" i="2"/>
  <c r="H4983" i="2"/>
  <c r="I4983" i="2"/>
  <c r="J4983" i="2"/>
  <c r="D4984" i="2"/>
  <c r="E4984" i="2"/>
  <c r="F4984" i="2"/>
  <c r="G4984" i="2"/>
  <c r="H4984" i="2"/>
  <c r="I4984" i="2"/>
  <c r="J4984" i="2"/>
  <c r="D4985" i="2"/>
  <c r="E4985" i="2"/>
  <c r="F4985" i="2"/>
  <c r="G4985" i="2"/>
  <c r="H4985" i="2"/>
  <c r="I4985" i="2"/>
  <c r="J4985" i="2"/>
  <c r="D4986" i="2"/>
  <c r="E4986" i="2"/>
  <c r="F4986" i="2"/>
  <c r="G4986" i="2"/>
  <c r="H4986" i="2"/>
  <c r="I4986" i="2"/>
  <c r="J4986" i="2"/>
  <c r="D4987" i="2"/>
  <c r="E4987" i="2"/>
  <c r="F4987" i="2"/>
  <c r="G4987" i="2"/>
  <c r="H4987" i="2"/>
  <c r="I4987" i="2"/>
  <c r="J4987" i="2"/>
  <c r="D4988" i="2"/>
  <c r="E4988" i="2"/>
  <c r="F4988" i="2"/>
  <c r="G4988" i="2"/>
  <c r="H4988" i="2"/>
  <c r="I4988" i="2"/>
  <c r="J4988" i="2"/>
  <c r="D4989" i="2"/>
  <c r="E4989" i="2"/>
  <c r="F4989" i="2"/>
  <c r="G4989" i="2"/>
  <c r="H4989" i="2"/>
  <c r="I4989" i="2"/>
  <c r="J4989" i="2"/>
  <c r="D4990" i="2"/>
  <c r="E4990" i="2"/>
  <c r="F4990" i="2"/>
  <c r="G4990" i="2"/>
  <c r="H4990" i="2"/>
  <c r="I4990" i="2"/>
  <c r="J4990" i="2"/>
  <c r="D4991" i="2"/>
  <c r="E4991" i="2"/>
  <c r="F4991" i="2"/>
  <c r="G4991" i="2"/>
  <c r="H4991" i="2"/>
  <c r="I4991" i="2"/>
  <c r="J4991" i="2"/>
  <c r="D4992" i="2"/>
  <c r="E4992" i="2"/>
  <c r="F4992" i="2"/>
  <c r="G4992" i="2"/>
  <c r="H4992" i="2"/>
  <c r="I4992" i="2"/>
  <c r="J4992" i="2"/>
  <c r="D4993" i="2"/>
  <c r="E4993" i="2"/>
  <c r="F4993" i="2"/>
  <c r="G4993" i="2"/>
  <c r="H4993" i="2"/>
  <c r="I4993" i="2"/>
  <c r="J4993" i="2"/>
  <c r="D4994" i="2"/>
  <c r="E4994" i="2"/>
  <c r="F4994" i="2"/>
  <c r="G4994" i="2"/>
  <c r="H4994" i="2"/>
  <c r="I4994" i="2"/>
  <c r="J4994" i="2"/>
  <c r="D4995" i="2"/>
  <c r="E4995" i="2"/>
  <c r="F4995" i="2"/>
  <c r="G4995" i="2"/>
  <c r="H4995" i="2"/>
  <c r="I4995" i="2"/>
  <c r="J4995" i="2"/>
  <c r="D4996" i="2"/>
  <c r="E4996" i="2"/>
  <c r="F4996" i="2"/>
  <c r="G4996" i="2"/>
  <c r="H4996" i="2"/>
  <c r="I4996" i="2"/>
  <c r="J4996" i="2"/>
  <c r="D4997" i="2"/>
  <c r="E4997" i="2"/>
  <c r="F4997" i="2"/>
  <c r="G4997" i="2"/>
  <c r="H4997" i="2"/>
  <c r="I4997" i="2"/>
  <c r="J4997" i="2"/>
  <c r="D4998" i="2"/>
  <c r="E4998" i="2"/>
  <c r="F4998" i="2"/>
  <c r="G4998" i="2"/>
  <c r="H4998" i="2"/>
  <c r="I4998" i="2"/>
  <c r="J4998" i="2"/>
  <c r="D4999" i="2"/>
  <c r="E4999" i="2"/>
  <c r="F4999" i="2"/>
  <c r="G4999" i="2"/>
  <c r="H4999" i="2"/>
  <c r="I4999" i="2"/>
  <c r="J4999" i="2"/>
  <c r="D5000" i="2"/>
  <c r="E5000" i="2"/>
  <c r="F5000" i="2"/>
  <c r="G5000" i="2"/>
  <c r="H5000" i="2"/>
  <c r="I5000" i="2"/>
  <c r="J5000" i="2"/>
  <c r="D5001" i="2"/>
  <c r="E5001" i="2"/>
  <c r="F5001" i="2"/>
  <c r="G5001" i="2"/>
  <c r="H5001" i="2"/>
  <c r="I5001" i="2"/>
  <c r="J5001" i="2"/>
  <c r="D5002" i="2"/>
  <c r="E5002" i="2"/>
  <c r="F5002" i="2"/>
  <c r="G5002" i="2"/>
  <c r="H5002" i="2"/>
  <c r="I5002" i="2"/>
  <c r="J5002" i="2"/>
  <c r="D5003" i="2"/>
  <c r="E5003" i="2"/>
  <c r="F5003" i="2"/>
  <c r="G5003" i="2"/>
  <c r="H5003" i="2"/>
  <c r="I5003" i="2"/>
  <c r="J5003" i="2"/>
  <c r="D5004" i="2"/>
  <c r="E5004" i="2"/>
  <c r="F5004" i="2"/>
  <c r="G5004" i="2"/>
  <c r="H5004" i="2"/>
  <c r="I5004" i="2"/>
  <c r="J5004" i="2"/>
  <c r="D5005" i="2"/>
  <c r="E5005" i="2"/>
  <c r="F5005" i="2"/>
  <c r="G5005" i="2"/>
  <c r="H5005" i="2"/>
  <c r="I5005" i="2"/>
  <c r="J5005" i="2"/>
  <c r="D5006" i="2"/>
  <c r="E5006" i="2"/>
  <c r="F5006" i="2"/>
  <c r="G5006" i="2"/>
  <c r="H5006" i="2"/>
  <c r="I5006" i="2"/>
  <c r="J5006" i="2"/>
  <c r="D5007" i="2"/>
  <c r="E5007" i="2"/>
  <c r="F5007" i="2"/>
  <c r="G5007" i="2"/>
  <c r="H5007" i="2"/>
  <c r="I5007" i="2"/>
  <c r="J5007" i="2"/>
  <c r="D5008" i="2"/>
  <c r="E5008" i="2"/>
  <c r="F5008" i="2"/>
  <c r="G5008" i="2"/>
  <c r="H5008" i="2"/>
  <c r="I5008" i="2"/>
  <c r="J5008" i="2"/>
  <c r="D5009" i="2"/>
  <c r="E5009" i="2"/>
  <c r="F5009" i="2"/>
  <c r="G5009" i="2"/>
  <c r="H5009" i="2"/>
  <c r="I5009" i="2"/>
  <c r="J5009" i="2"/>
  <c r="D5010" i="2"/>
  <c r="E5010" i="2"/>
  <c r="F5010" i="2"/>
  <c r="G5010" i="2"/>
  <c r="H5010" i="2"/>
  <c r="I5010" i="2"/>
  <c r="J5010" i="2"/>
  <c r="D5011" i="2"/>
  <c r="E5011" i="2"/>
  <c r="F5011" i="2"/>
  <c r="G5011" i="2"/>
  <c r="H5011" i="2"/>
  <c r="I5011" i="2"/>
  <c r="J5011" i="2"/>
  <c r="D5012" i="2"/>
  <c r="E5012" i="2"/>
  <c r="F5012" i="2"/>
  <c r="G5012" i="2"/>
  <c r="H5012" i="2"/>
  <c r="I5012" i="2"/>
  <c r="J5012" i="2"/>
  <c r="D5013" i="2"/>
  <c r="E5013" i="2"/>
  <c r="F5013" i="2"/>
  <c r="G5013" i="2"/>
  <c r="H5013" i="2"/>
  <c r="I5013" i="2"/>
  <c r="J5013" i="2"/>
  <c r="D5014" i="2"/>
  <c r="E5014" i="2"/>
  <c r="F5014" i="2"/>
  <c r="G5014" i="2"/>
  <c r="H5014" i="2"/>
  <c r="I5014" i="2"/>
  <c r="J5014" i="2"/>
  <c r="D5015" i="2"/>
  <c r="E5015" i="2"/>
  <c r="F5015" i="2"/>
  <c r="G5015" i="2"/>
  <c r="H5015" i="2"/>
  <c r="I5015" i="2"/>
  <c r="J5015" i="2"/>
  <c r="D5016" i="2"/>
  <c r="E5016" i="2"/>
  <c r="F5016" i="2"/>
  <c r="G5016" i="2"/>
  <c r="H5016" i="2"/>
  <c r="I5016" i="2"/>
  <c r="J5016" i="2"/>
  <c r="D5017" i="2"/>
  <c r="E5017" i="2"/>
  <c r="F5017" i="2"/>
  <c r="G5017" i="2"/>
  <c r="H5017" i="2"/>
  <c r="I5017" i="2"/>
  <c r="J5017" i="2"/>
  <c r="D5018" i="2"/>
  <c r="E5018" i="2"/>
  <c r="F5018" i="2"/>
  <c r="G5018" i="2"/>
  <c r="H5018" i="2"/>
  <c r="I5018" i="2"/>
  <c r="J5018" i="2"/>
  <c r="D5019" i="2"/>
  <c r="E5019" i="2"/>
  <c r="F5019" i="2"/>
  <c r="G5019" i="2"/>
  <c r="H5019" i="2"/>
  <c r="I5019" i="2"/>
  <c r="J5019" i="2"/>
  <c r="D5020" i="2"/>
  <c r="E5020" i="2"/>
  <c r="F5020" i="2"/>
  <c r="G5020" i="2"/>
  <c r="H5020" i="2"/>
  <c r="I5020" i="2"/>
  <c r="J5020" i="2"/>
  <c r="D5021" i="2"/>
  <c r="E5021" i="2"/>
  <c r="F5021" i="2"/>
  <c r="G5021" i="2"/>
  <c r="H5021" i="2"/>
  <c r="I5021" i="2"/>
  <c r="J5021" i="2"/>
  <c r="D5022" i="2"/>
  <c r="E5022" i="2"/>
  <c r="F5022" i="2"/>
  <c r="G5022" i="2"/>
  <c r="H5022" i="2"/>
  <c r="I5022" i="2"/>
  <c r="J5022" i="2"/>
  <c r="D5023" i="2"/>
  <c r="E5023" i="2"/>
  <c r="F5023" i="2"/>
  <c r="G5023" i="2"/>
  <c r="H5023" i="2"/>
  <c r="I5023" i="2"/>
  <c r="J5023" i="2"/>
  <c r="D5024" i="2"/>
  <c r="E5024" i="2"/>
  <c r="F5024" i="2"/>
  <c r="G5024" i="2"/>
  <c r="H5024" i="2"/>
  <c r="I5024" i="2"/>
  <c r="J5024" i="2"/>
  <c r="D5025" i="2"/>
  <c r="E5025" i="2"/>
  <c r="F5025" i="2"/>
  <c r="G5025" i="2"/>
  <c r="H5025" i="2"/>
  <c r="I5025" i="2"/>
  <c r="J5025" i="2"/>
  <c r="D5026" i="2"/>
  <c r="E5026" i="2"/>
  <c r="F5026" i="2"/>
  <c r="G5026" i="2"/>
  <c r="H5026" i="2"/>
  <c r="I5026" i="2"/>
  <c r="J5026" i="2"/>
  <c r="D5027" i="2"/>
  <c r="E5027" i="2"/>
  <c r="F5027" i="2"/>
  <c r="G5027" i="2"/>
  <c r="H5027" i="2"/>
  <c r="I5027" i="2"/>
  <c r="J5027" i="2"/>
  <c r="D5028" i="2"/>
  <c r="E5028" i="2"/>
  <c r="F5028" i="2"/>
  <c r="G5028" i="2"/>
  <c r="H5028" i="2"/>
  <c r="I5028" i="2"/>
  <c r="J5028" i="2"/>
  <c r="D5029" i="2"/>
  <c r="E5029" i="2"/>
  <c r="F5029" i="2"/>
  <c r="G5029" i="2"/>
  <c r="H5029" i="2"/>
  <c r="I5029" i="2"/>
  <c r="J5029" i="2"/>
  <c r="D5030" i="2"/>
  <c r="E5030" i="2"/>
  <c r="F5030" i="2"/>
  <c r="G5030" i="2"/>
  <c r="H5030" i="2"/>
  <c r="I5030" i="2"/>
  <c r="J5030" i="2"/>
  <c r="D5031" i="2"/>
  <c r="E5031" i="2"/>
  <c r="F5031" i="2"/>
  <c r="G5031" i="2"/>
  <c r="H5031" i="2"/>
  <c r="I5031" i="2"/>
  <c r="J5031" i="2"/>
  <c r="D5032" i="2"/>
  <c r="E5032" i="2"/>
  <c r="F5032" i="2"/>
  <c r="G5032" i="2"/>
  <c r="H5032" i="2"/>
  <c r="I5032" i="2"/>
  <c r="J5032" i="2"/>
  <c r="D5033" i="2"/>
  <c r="E5033" i="2"/>
  <c r="F5033" i="2"/>
  <c r="G5033" i="2"/>
  <c r="H5033" i="2"/>
  <c r="I5033" i="2"/>
  <c r="J5033" i="2"/>
  <c r="D5034" i="2"/>
  <c r="E5034" i="2"/>
  <c r="F5034" i="2"/>
  <c r="G5034" i="2"/>
  <c r="H5034" i="2"/>
  <c r="I5034" i="2"/>
  <c r="J5034" i="2"/>
  <c r="D5035" i="2"/>
  <c r="E5035" i="2"/>
  <c r="F5035" i="2"/>
  <c r="G5035" i="2"/>
  <c r="H5035" i="2"/>
  <c r="I5035" i="2"/>
  <c r="J5035" i="2"/>
  <c r="D5036" i="2"/>
  <c r="E5036" i="2"/>
  <c r="F5036" i="2"/>
  <c r="G5036" i="2"/>
  <c r="H5036" i="2"/>
  <c r="I5036" i="2"/>
  <c r="J5036" i="2"/>
  <c r="D5037" i="2"/>
  <c r="E5037" i="2"/>
  <c r="F5037" i="2"/>
  <c r="G5037" i="2"/>
  <c r="H5037" i="2"/>
  <c r="I5037" i="2"/>
  <c r="J5037" i="2"/>
  <c r="D5038" i="2"/>
  <c r="E5038" i="2"/>
  <c r="F5038" i="2"/>
  <c r="G5038" i="2"/>
  <c r="H5038" i="2"/>
  <c r="I5038" i="2"/>
  <c r="J5038" i="2"/>
  <c r="D5039" i="2"/>
  <c r="E5039" i="2"/>
  <c r="F5039" i="2"/>
  <c r="G5039" i="2"/>
  <c r="H5039" i="2"/>
  <c r="I5039" i="2"/>
  <c r="J5039" i="2"/>
  <c r="D5040" i="2"/>
  <c r="E5040" i="2"/>
  <c r="F5040" i="2"/>
  <c r="G5040" i="2"/>
  <c r="H5040" i="2"/>
  <c r="I5040" i="2"/>
  <c r="J5040" i="2"/>
  <c r="D5041" i="2"/>
  <c r="E5041" i="2"/>
  <c r="F5041" i="2"/>
  <c r="G5041" i="2"/>
  <c r="H5041" i="2"/>
  <c r="I5041" i="2"/>
  <c r="J5041" i="2"/>
  <c r="D5042" i="2"/>
  <c r="E5042" i="2"/>
  <c r="F5042" i="2"/>
  <c r="G5042" i="2"/>
  <c r="H5042" i="2"/>
  <c r="I5042" i="2"/>
  <c r="J5042" i="2"/>
  <c r="D5043" i="2"/>
  <c r="E5043" i="2"/>
  <c r="F5043" i="2"/>
  <c r="G5043" i="2"/>
  <c r="H5043" i="2"/>
  <c r="I5043" i="2"/>
  <c r="J5043" i="2"/>
  <c r="D5044" i="2"/>
  <c r="E5044" i="2"/>
  <c r="F5044" i="2"/>
  <c r="G5044" i="2"/>
  <c r="H5044" i="2"/>
  <c r="I5044" i="2"/>
  <c r="J5044" i="2"/>
  <c r="D5045" i="2"/>
  <c r="E5045" i="2"/>
  <c r="F5045" i="2"/>
  <c r="G5045" i="2"/>
  <c r="H5045" i="2"/>
  <c r="I5045" i="2"/>
  <c r="J5045" i="2"/>
  <c r="D5046" i="2"/>
  <c r="E5046" i="2"/>
  <c r="F5046" i="2"/>
  <c r="G5046" i="2"/>
  <c r="H5046" i="2"/>
  <c r="I5046" i="2"/>
  <c r="J5046" i="2"/>
  <c r="D5047" i="2"/>
  <c r="E5047" i="2"/>
  <c r="F5047" i="2"/>
  <c r="G5047" i="2"/>
  <c r="H5047" i="2"/>
  <c r="I5047" i="2"/>
  <c r="J5047" i="2"/>
  <c r="D5048" i="2"/>
  <c r="E5048" i="2"/>
  <c r="F5048" i="2"/>
  <c r="G5048" i="2"/>
  <c r="H5048" i="2"/>
  <c r="I5048" i="2"/>
  <c r="J5048" i="2"/>
  <c r="D5049" i="2"/>
  <c r="E5049" i="2"/>
  <c r="F5049" i="2"/>
  <c r="G5049" i="2"/>
  <c r="H5049" i="2"/>
  <c r="I5049" i="2"/>
  <c r="J5049" i="2"/>
  <c r="D5050" i="2"/>
  <c r="E5050" i="2"/>
  <c r="F5050" i="2"/>
  <c r="G5050" i="2"/>
  <c r="H5050" i="2"/>
  <c r="I5050" i="2"/>
  <c r="J5050" i="2"/>
  <c r="D5051" i="2"/>
  <c r="E5051" i="2"/>
  <c r="F5051" i="2"/>
  <c r="G5051" i="2"/>
  <c r="H5051" i="2"/>
  <c r="I5051" i="2"/>
  <c r="J5051" i="2"/>
  <c r="D5052" i="2"/>
  <c r="E5052" i="2"/>
  <c r="F5052" i="2"/>
  <c r="G5052" i="2"/>
  <c r="H5052" i="2"/>
  <c r="I5052" i="2"/>
  <c r="J5052" i="2"/>
  <c r="D5053" i="2"/>
  <c r="E5053" i="2"/>
  <c r="F5053" i="2"/>
  <c r="G5053" i="2"/>
  <c r="H5053" i="2"/>
  <c r="I5053" i="2"/>
  <c r="J5053" i="2"/>
  <c r="D5054" i="2"/>
  <c r="E5054" i="2"/>
  <c r="F5054" i="2"/>
  <c r="G5054" i="2"/>
  <c r="H5054" i="2"/>
  <c r="I5054" i="2"/>
  <c r="J5054" i="2"/>
  <c r="D5055" i="2"/>
  <c r="E5055" i="2"/>
  <c r="F5055" i="2"/>
  <c r="G5055" i="2"/>
  <c r="H5055" i="2"/>
  <c r="I5055" i="2"/>
  <c r="J5055" i="2"/>
  <c r="D5056" i="2"/>
  <c r="E5056" i="2"/>
  <c r="F5056" i="2"/>
  <c r="G5056" i="2"/>
  <c r="H5056" i="2"/>
  <c r="I5056" i="2"/>
  <c r="J5056" i="2"/>
  <c r="D5057" i="2"/>
  <c r="E5057" i="2"/>
  <c r="F5057" i="2"/>
  <c r="G5057" i="2"/>
  <c r="H5057" i="2"/>
  <c r="I5057" i="2"/>
  <c r="J5057" i="2"/>
  <c r="D5058" i="2"/>
  <c r="E5058" i="2"/>
  <c r="F5058" i="2"/>
  <c r="G5058" i="2"/>
  <c r="H5058" i="2"/>
  <c r="I5058" i="2"/>
  <c r="J5058" i="2"/>
  <c r="D5059" i="2"/>
  <c r="E5059" i="2"/>
  <c r="F5059" i="2"/>
  <c r="G5059" i="2"/>
  <c r="H5059" i="2"/>
  <c r="I5059" i="2"/>
  <c r="J5059" i="2"/>
  <c r="D5060" i="2"/>
  <c r="E5060" i="2"/>
  <c r="F5060" i="2"/>
  <c r="G5060" i="2"/>
  <c r="H5060" i="2"/>
  <c r="I5060" i="2"/>
  <c r="J5060" i="2"/>
  <c r="D5061" i="2"/>
  <c r="E5061" i="2"/>
  <c r="F5061" i="2"/>
  <c r="G5061" i="2"/>
  <c r="H5061" i="2"/>
  <c r="I5061" i="2"/>
  <c r="J5061" i="2"/>
  <c r="D5062" i="2"/>
  <c r="E5062" i="2"/>
  <c r="F5062" i="2"/>
  <c r="G5062" i="2"/>
  <c r="H5062" i="2"/>
  <c r="I5062" i="2"/>
  <c r="J5062" i="2"/>
  <c r="D5063" i="2"/>
  <c r="E5063" i="2"/>
  <c r="F5063" i="2"/>
  <c r="G5063" i="2"/>
  <c r="H5063" i="2"/>
  <c r="I5063" i="2"/>
  <c r="J5063" i="2"/>
  <c r="D5064" i="2"/>
  <c r="E5064" i="2"/>
  <c r="F5064" i="2"/>
  <c r="G5064" i="2"/>
  <c r="H5064" i="2"/>
  <c r="I5064" i="2"/>
  <c r="J5064" i="2"/>
  <c r="D5065" i="2"/>
  <c r="E5065" i="2"/>
  <c r="F5065" i="2"/>
  <c r="G5065" i="2"/>
  <c r="H5065" i="2"/>
  <c r="I5065" i="2"/>
  <c r="J5065" i="2"/>
  <c r="D5066" i="2"/>
  <c r="E5066" i="2"/>
  <c r="F5066" i="2"/>
  <c r="G5066" i="2"/>
  <c r="H5066" i="2"/>
  <c r="I5066" i="2"/>
  <c r="J5066" i="2"/>
  <c r="D5067" i="2"/>
  <c r="E5067" i="2"/>
  <c r="F5067" i="2"/>
  <c r="G5067" i="2"/>
  <c r="H5067" i="2"/>
  <c r="I5067" i="2"/>
  <c r="J5067" i="2"/>
  <c r="D5068" i="2"/>
  <c r="E5068" i="2"/>
  <c r="F5068" i="2"/>
  <c r="G5068" i="2"/>
  <c r="H5068" i="2"/>
  <c r="I5068" i="2"/>
  <c r="J5068" i="2"/>
  <c r="D5069" i="2"/>
  <c r="E5069" i="2"/>
  <c r="F5069" i="2"/>
  <c r="G5069" i="2"/>
  <c r="H5069" i="2"/>
  <c r="I5069" i="2"/>
  <c r="J5069" i="2"/>
  <c r="D5070" i="2"/>
  <c r="E5070" i="2"/>
  <c r="F5070" i="2"/>
  <c r="G5070" i="2"/>
  <c r="H5070" i="2"/>
  <c r="I5070" i="2"/>
  <c r="J5070" i="2"/>
  <c r="D5071" i="2"/>
  <c r="E5071" i="2"/>
  <c r="F5071" i="2"/>
  <c r="G5071" i="2"/>
  <c r="H5071" i="2"/>
  <c r="I5071" i="2"/>
  <c r="J5071" i="2"/>
  <c r="D5072" i="2"/>
  <c r="E5072" i="2"/>
  <c r="F5072" i="2"/>
  <c r="G5072" i="2"/>
  <c r="H5072" i="2"/>
  <c r="I5072" i="2"/>
  <c r="J5072" i="2"/>
  <c r="D5073" i="2"/>
  <c r="E5073" i="2"/>
  <c r="F5073" i="2"/>
  <c r="G5073" i="2"/>
  <c r="H5073" i="2"/>
  <c r="I5073" i="2"/>
  <c r="J5073" i="2"/>
  <c r="D5074" i="2"/>
  <c r="E5074" i="2"/>
  <c r="F5074" i="2"/>
  <c r="G5074" i="2"/>
  <c r="H5074" i="2"/>
  <c r="I5074" i="2"/>
  <c r="J5074" i="2"/>
  <c r="D5075" i="2"/>
  <c r="E5075" i="2"/>
  <c r="F5075" i="2"/>
  <c r="G5075" i="2"/>
  <c r="H5075" i="2"/>
  <c r="I5075" i="2"/>
  <c r="J5075" i="2"/>
  <c r="D5076" i="2"/>
  <c r="E5076" i="2"/>
  <c r="F5076" i="2"/>
  <c r="G5076" i="2"/>
  <c r="H5076" i="2"/>
  <c r="I5076" i="2"/>
  <c r="J5076" i="2"/>
  <c r="D5077" i="2"/>
  <c r="E5077" i="2"/>
  <c r="F5077" i="2"/>
  <c r="G5077" i="2"/>
  <c r="H5077" i="2"/>
  <c r="I5077" i="2"/>
  <c r="J5077" i="2"/>
  <c r="D5078" i="2"/>
  <c r="E5078" i="2"/>
  <c r="F5078" i="2"/>
  <c r="G5078" i="2"/>
  <c r="H5078" i="2"/>
  <c r="I5078" i="2"/>
  <c r="J5078" i="2"/>
  <c r="D5079" i="2"/>
  <c r="E5079" i="2"/>
  <c r="F5079" i="2"/>
  <c r="G5079" i="2"/>
  <c r="H5079" i="2"/>
  <c r="I5079" i="2"/>
  <c r="J5079" i="2"/>
  <c r="D5080" i="2"/>
  <c r="E5080" i="2"/>
  <c r="F5080" i="2"/>
  <c r="G5080" i="2"/>
  <c r="H5080" i="2"/>
  <c r="I5080" i="2"/>
  <c r="J5080" i="2"/>
  <c r="D5081" i="2"/>
  <c r="E5081" i="2"/>
  <c r="F5081" i="2"/>
  <c r="G5081" i="2"/>
  <c r="H5081" i="2"/>
  <c r="I5081" i="2"/>
  <c r="J5081" i="2"/>
  <c r="D5082" i="2"/>
  <c r="E5082" i="2"/>
  <c r="F5082" i="2"/>
  <c r="G5082" i="2"/>
  <c r="H5082" i="2"/>
  <c r="I5082" i="2"/>
  <c r="J5082" i="2"/>
  <c r="D5083" i="2"/>
  <c r="E5083" i="2"/>
  <c r="F5083" i="2"/>
  <c r="G5083" i="2"/>
  <c r="H5083" i="2"/>
  <c r="I5083" i="2"/>
  <c r="J5083" i="2"/>
  <c r="D5084" i="2"/>
  <c r="E5084" i="2"/>
  <c r="F5084" i="2"/>
  <c r="G5084" i="2"/>
  <c r="H5084" i="2"/>
  <c r="I5084" i="2"/>
  <c r="J5084" i="2"/>
  <c r="D5085" i="2"/>
  <c r="E5085" i="2"/>
  <c r="F5085" i="2"/>
  <c r="G5085" i="2"/>
  <c r="H5085" i="2"/>
  <c r="I5085" i="2"/>
  <c r="J5085" i="2"/>
  <c r="D5086" i="2"/>
  <c r="E5086" i="2"/>
  <c r="F5086" i="2"/>
  <c r="G5086" i="2"/>
  <c r="H5086" i="2"/>
  <c r="I5086" i="2"/>
  <c r="J5086" i="2"/>
  <c r="D5087" i="2"/>
  <c r="E5087" i="2"/>
  <c r="F5087" i="2"/>
  <c r="G5087" i="2"/>
  <c r="H5087" i="2"/>
  <c r="I5087" i="2"/>
  <c r="J5087" i="2"/>
  <c r="D5088" i="2"/>
  <c r="E5088" i="2"/>
  <c r="F5088" i="2"/>
  <c r="G5088" i="2"/>
  <c r="H5088" i="2"/>
  <c r="I5088" i="2"/>
  <c r="J5088" i="2"/>
  <c r="D5089" i="2"/>
  <c r="E5089" i="2"/>
  <c r="F5089" i="2"/>
  <c r="G5089" i="2"/>
  <c r="H5089" i="2"/>
  <c r="I5089" i="2"/>
  <c r="J5089" i="2"/>
  <c r="D5090" i="2"/>
  <c r="E5090" i="2"/>
  <c r="F5090" i="2"/>
  <c r="G5090" i="2"/>
  <c r="H5090" i="2"/>
  <c r="I5090" i="2"/>
  <c r="J5090" i="2"/>
  <c r="D5091" i="2"/>
  <c r="E5091" i="2"/>
  <c r="F5091" i="2"/>
  <c r="G5091" i="2"/>
  <c r="H5091" i="2"/>
  <c r="I5091" i="2"/>
  <c r="J5091" i="2"/>
  <c r="D5092" i="2"/>
  <c r="E5092" i="2"/>
  <c r="F5092" i="2"/>
  <c r="G5092" i="2"/>
  <c r="H5092" i="2"/>
  <c r="I5092" i="2"/>
  <c r="J5092" i="2"/>
  <c r="D5093" i="2"/>
  <c r="E5093" i="2"/>
  <c r="F5093" i="2"/>
  <c r="G5093" i="2"/>
  <c r="H5093" i="2"/>
  <c r="I5093" i="2"/>
  <c r="J5093" i="2"/>
  <c r="D5094" i="2"/>
  <c r="E5094" i="2"/>
  <c r="F5094" i="2"/>
  <c r="G5094" i="2"/>
  <c r="H5094" i="2"/>
  <c r="I5094" i="2"/>
  <c r="J5094" i="2"/>
  <c r="D5095" i="2"/>
  <c r="E5095" i="2"/>
  <c r="F5095" i="2"/>
  <c r="G5095" i="2"/>
  <c r="H5095" i="2"/>
  <c r="I5095" i="2"/>
  <c r="J5095" i="2"/>
  <c r="D5096" i="2"/>
  <c r="E5096" i="2"/>
  <c r="F5096" i="2"/>
  <c r="G5096" i="2"/>
  <c r="H5096" i="2"/>
  <c r="I5096" i="2"/>
  <c r="J5096" i="2"/>
  <c r="D5097" i="2"/>
  <c r="E5097" i="2"/>
  <c r="F5097" i="2"/>
  <c r="G5097" i="2"/>
  <c r="H5097" i="2"/>
  <c r="I5097" i="2"/>
  <c r="J5097" i="2"/>
  <c r="D5098" i="2"/>
  <c r="E5098" i="2"/>
  <c r="F5098" i="2"/>
  <c r="G5098" i="2"/>
  <c r="H5098" i="2"/>
  <c r="I5098" i="2"/>
  <c r="J5098" i="2"/>
  <c r="D5099" i="2"/>
  <c r="E5099" i="2"/>
  <c r="F5099" i="2"/>
  <c r="G5099" i="2"/>
  <c r="H5099" i="2"/>
  <c r="I5099" i="2"/>
  <c r="J5099" i="2"/>
  <c r="D5100" i="2"/>
  <c r="E5100" i="2"/>
  <c r="F5100" i="2"/>
  <c r="G5100" i="2"/>
  <c r="H5100" i="2"/>
  <c r="I5100" i="2"/>
  <c r="J5100" i="2"/>
  <c r="D5101" i="2"/>
  <c r="E5101" i="2"/>
  <c r="F5101" i="2"/>
  <c r="G5101" i="2"/>
  <c r="H5101" i="2"/>
  <c r="I5101" i="2"/>
  <c r="J5101" i="2"/>
  <c r="D5102" i="2"/>
  <c r="E5102" i="2"/>
  <c r="F5102" i="2"/>
  <c r="G5102" i="2"/>
  <c r="H5102" i="2"/>
  <c r="I5102" i="2"/>
  <c r="J5102" i="2"/>
  <c r="D5103" i="2"/>
  <c r="E5103" i="2"/>
  <c r="F5103" i="2"/>
  <c r="G5103" i="2"/>
  <c r="H5103" i="2"/>
  <c r="I5103" i="2"/>
  <c r="J5103" i="2"/>
  <c r="D5104" i="2"/>
  <c r="E5104" i="2"/>
  <c r="F5104" i="2"/>
  <c r="G5104" i="2"/>
  <c r="H5104" i="2"/>
  <c r="I5104" i="2"/>
  <c r="J5104" i="2"/>
  <c r="D5105" i="2"/>
  <c r="E5105" i="2"/>
  <c r="F5105" i="2"/>
  <c r="G5105" i="2"/>
  <c r="H5105" i="2"/>
  <c r="I5105" i="2"/>
  <c r="J5105" i="2"/>
  <c r="D5106" i="2"/>
  <c r="E5106" i="2"/>
  <c r="F5106" i="2"/>
  <c r="G5106" i="2"/>
  <c r="H5106" i="2"/>
  <c r="I5106" i="2"/>
  <c r="J5106" i="2"/>
  <c r="D5107" i="2"/>
  <c r="E5107" i="2"/>
  <c r="F5107" i="2"/>
  <c r="G5107" i="2"/>
  <c r="H5107" i="2"/>
  <c r="I5107" i="2"/>
  <c r="J5107" i="2"/>
  <c r="D5108" i="2"/>
  <c r="E5108" i="2"/>
  <c r="F5108" i="2"/>
  <c r="G5108" i="2"/>
  <c r="H5108" i="2"/>
  <c r="I5108" i="2"/>
  <c r="J5108" i="2"/>
  <c r="D5109" i="2"/>
  <c r="E5109" i="2"/>
  <c r="F5109" i="2"/>
  <c r="G5109" i="2"/>
  <c r="H5109" i="2"/>
  <c r="I5109" i="2"/>
  <c r="J5109" i="2"/>
  <c r="D5110" i="2"/>
  <c r="E5110" i="2"/>
  <c r="F5110" i="2"/>
  <c r="G5110" i="2"/>
  <c r="H5110" i="2"/>
  <c r="I5110" i="2"/>
  <c r="J5110" i="2"/>
  <c r="D5111" i="2"/>
  <c r="E5111" i="2"/>
  <c r="F5111" i="2"/>
  <c r="G5111" i="2"/>
  <c r="H5111" i="2"/>
  <c r="I5111" i="2"/>
  <c r="J5111" i="2"/>
  <c r="D5112" i="2"/>
  <c r="E5112" i="2"/>
  <c r="F5112" i="2"/>
  <c r="G5112" i="2"/>
  <c r="H5112" i="2"/>
  <c r="I5112" i="2"/>
  <c r="J5112" i="2"/>
  <c r="D5113" i="2"/>
  <c r="E5113" i="2"/>
  <c r="F5113" i="2"/>
  <c r="G5113" i="2"/>
  <c r="H5113" i="2"/>
  <c r="I5113" i="2"/>
  <c r="J5113" i="2"/>
  <c r="D5114" i="2"/>
  <c r="E5114" i="2"/>
  <c r="F5114" i="2"/>
  <c r="G5114" i="2"/>
  <c r="H5114" i="2"/>
  <c r="I5114" i="2"/>
  <c r="J5114" i="2"/>
  <c r="D5115" i="2"/>
  <c r="E5115" i="2"/>
  <c r="F5115" i="2"/>
  <c r="G5115" i="2"/>
  <c r="H5115" i="2"/>
  <c r="I5115" i="2"/>
  <c r="J5115" i="2"/>
  <c r="D5116" i="2"/>
  <c r="E5116" i="2"/>
  <c r="F5116" i="2"/>
  <c r="G5116" i="2"/>
  <c r="H5116" i="2"/>
  <c r="I5116" i="2"/>
  <c r="J5116" i="2"/>
  <c r="D5117" i="2"/>
  <c r="E5117" i="2"/>
  <c r="F5117" i="2"/>
  <c r="G5117" i="2"/>
  <c r="H5117" i="2"/>
  <c r="I5117" i="2"/>
  <c r="J5117" i="2"/>
  <c r="D5118" i="2"/>
  <c r="E5118" i="2"/>
  <c r="F5118" i="2"/>
  <c r="G5118" i="2"/>
  <c r="H5118" i="2"/>
  <c r="I5118" i="2"/>
  <c r="J5118" i="2"/>
  <c r="D5119" i="2"/>
  <c r="E5119" i="2"/>
  <c r="F5119" i="2"/>
  <c r="G5119" i="2"/>
  <c r="H5119" i="2"/>
  <c r="I5119" i="2"/>
  <c r="J5119" i="2"/>
  <c r="D5120" i="2"/>
  <c r="E5120" i="2"/>
  <c r="F5120" i="2"/>
  <c r="G5120" i="2"/>
  <c r="H5120" i="2"/>
  <c r="I5120" i="2"/>
  <c r="J5120" i="2"/>
  <c r="D5121" i="2"/>
  <c r="E5121" i="2"/>
  <c r="F5121" i="2"/>
  <c r="G5121" i="2"/>
  <c r="H5121" i="2"/>
  <c r="I5121" i="2"/>
  <c r="J5121" i="2"/>
  <c r="D5122" i="2"/>
  <c r="E5122" i="2"/>
  <c r="F5122" i="2"/>
  <c r="G5122" i="2"/>
  <c r="H5122" i="2"/>
  <c r="I5122" i="2"/>
  <c r="J5122" i="2"/>
  <c r="D5123" i="2"/>
  <c r="E5123" i="2"/>
  <c r="F5123" i="2"/>
  <c r="G5123" i="2"/>
  <c r="H5123" i="2"/>
  <c r="I5123" i="2"/>
  <c r="J5123" i="2"/>
  <c r="D5124" i="2"/>
  <c r="E5124" i="2"/>
  <c r="F5124" i="2"/>
  <c r="G5124" i="2"/>
  <c r="H5124" i="2"/>
  <c r="I5124" i="2"/>
  <c r="J5124" i="2"/>
  <c r="D5125" i="2"/>
  <c r="E5125" i="2"/>
  <c r="F5125" i="2"/>
  <c r="G5125" i="2"/>
  <c r="H5125" i="2"/>
  <c r="I5125" i="2"/>
  <c r="J5125" i="2"/>
  <c r="D5126" i="2"/>
  <c r="E5126" i="2"/>
  <c r="F5126" i="2"/>
  <c r="G5126" i="2"/>
  <c r="H5126" i="2"/>
  <c r="I5126" i="2"/>
  <c r="J5126" i="2"/>
  <c r="D5127" i="2"/>
  <c r="E5127" i="2"/>
  <c r="F5127" i="2"/>
  <c r="G5127" i="2"/>
  <c r="H5127" i="2"/>
  <c r="I5127" i="2"/>
  <c r="J5127" i="2"/>
  <c r="D5128" i="2"/>
  <c r="E5128" i="2"/>
  <c r="F5128" i="2"/>
  <c r="G5128" i="2"/>
  <c r="H5128" i="2"/>
  <c r="I5128" i="2"/>
  <c r="J5128" i="2"/>
  <c r="D5129" i="2"/>
  <c r="E5129" i="2"/>
  <c r="F5129" i="2"/>
  <c r="G5129" i="2"/>
  <c r="H5129" i="2"/>
  <c r="I5129" i="2"/>
  <c r="J5129" i="2"/>
  <c r="D5130" i="2"/>
  <c r="E5130" i="2"/>
  <c r="F5130" i="2"/>
  <c r="G5130" i="2"/>
  <c r="H5130" i="2"/>
  <c r="I5130" i="2"/>
  <c r="J5130" i="2"/>
  <c r="D5131" i="2"/>
  <c r="E5131" i="2"/>
  <c r="F5131" i="2"/>
  <c r="G5131" i="2"/>
  <c r="H5131" i="2"/>
  <c r="I5131" i="2"/>
  <c r="J5131" i="2"/>
  <c r="D5132" i="2"/>
  <c r="E5132" i="2"/>
  <c r="F5132" i="2"/>
  <c r="G5132" i="2"/>
  <c r="H5132" i="2"/>
  <c r="I5132" i="2"/>
  <c r="J5132" i="2"/>
  <c r="D5133" i="2"/>
  <c r="E5133" i="2"/>
  <c r="F5133" i="2"/>
  <c r="G5133" i="2"/>
  <c r="H5133" i="2"/>
  <c r="I5133" i="2"/>
  <c r="J5133" i="2"/>
  <c r="D5134" i="2"/>
  <c r="E5134" i="2"/>
  <c r="F5134" i="2"/>
  <c r="G5134" i="2"/>
  <c r="H5134" i="2"/>
  <c r="I5134" i="2"/>
  <c r="J5134" i="2"/>
  <c r="D5135" i="2"/>
  <c r="E5135" i="2"/>
  <c r="F5135" i="2"/>
  <c r="G5135" i="2"/>
  <c r="H5135" i="2"/>
  <c r="I5135" i="2"/>
  <c r="J5135" i="2"/>
  <c r="D5136" i="2"/>
  <c r="E5136" i="2"/>
  <c r="F5136" i="2"/>
  <c r="G5136" i="2"/>
  <c r="H5136" i="2"/>
  <c r="I5136" i="2"/>
  <c r="J5136" i="2"/>
  <c r="D5137" i="2"/>
  <c r="E5137" i="2"/>
  <c r="F5137" i="2"/>
  <c r="G5137" i="2"/>
  <c r="H5137" i="2"/>
  <c r="I5137" i="2"/>
  <c r="J5137" i="2"/>
  <c r="D5138" i="2"/>
  <c r="E5138" i="2"/>
  <c r="F5138" i="2"/>
  <c r="G5138" i="2"/>
  <c r="H5138" i="2"/>
  <c r="I5138" i="2"/>
  <c r="J5138" i="2"/>
  <c r="D5139" i="2"/>
  <c r="E5139" i="2"/>
  <c r="F5139" i="2"/>
  <c r="G5139" i="2"/>
  <c r="H5139" i="2"/>
  <c r="I5139" i="2"/>
  <c r="J5139" i="2"/>
  <c r="D5140" i="2"/>
  <c r="E5140" i="2"/>
  <c r="F5140" i="2"/>
  <c r="G5140" i="2"/>
  <c r="H5140" i="2"/>
  <c r="I5140" i="2"/>
  <c r="J5140" i="2"/>
  <c r="D5141" i="2"/>
  <c r="E5141" i="2"/>
  <c r="F5141" i="2"/>
  <c r="G5141" i="2"/>
  <c r="H5141" i="2"/>
  <c r="I5141" i="2"/>
  <c r="J5141" i="2"/>
  <c r="D5142" i="2"/>
  <c r="E5142" i="2"/>
  <c r="F5142" i="2"/>
  <c r="G5142" i="2"/>
  <c r="H5142" i="2"/>
  <c r="I5142" i="2"/>
  <c r="J5142" i="2"/>
  <c r="D5143" i="2"/>
  <c r="E5143" i="2"/>
  <c r="F5143" i="2"/>
  <c r="G5143" i="2"/>
  <c r="H5143" i="2"/>
  <c r="I5143" i="2"/>
  <c r="J5143" i="2"/>
  <c r="D5144" i="2"/>
  <c r="E5144" i="2"/>
  <c r="F5144" i="2"/>
  <c r="G5144" i="2"/>
  <c r="H5144" i="2"/>
  <c r="I5144" i="2"/>
  <c r="J5144" i="2"/>
  <c r="D5145" i="2"/>
  <c r="E5145" i="2"/>
  <c r="F5145" i="2"/>
  <c r="G5145" i="2"/>
  <c r="H5145" i="2"/>
  <c r="I5145" i="2"/>
  <c r="J5145" i="2"/>
  <c r="D5146" i="2"/>
  <c r="E5146" i="2"/>
  <c r="F5146" i="2"/>
  <c r="G5146" i="2"/>
  <c r="H5146" i="2"/>
  <c r="I5146" i="2"/>
  <c r="J5146" i="2"/>
  <c r="D5147" i="2"/>
  <c r="E5147" i="2"/>
  <c r="F5147" i="2"/>
  <c r="G5147" i="2"/>
  <c r="H5147" i="2"/>
  <c r="I5147" i="2"/>
  <c r="J5147" i="2"/>
  <c r="D5148" i="2"/>
  <c r="E5148" i="2"/>
  <c r="F5148" i="2"/>
  <c r="G5148" i="2"/>
  <c r="H5148" i="2"/>
  <c r="I5148" i="2"/>
  <c r="J5148" i="2"/>
  <c r="D5149" i="2"/>
  <c r="E5149" i="2"/>
  <c r="F5149" i="2"/>
  <c r="G5149" i="2"/>
  <c r="H5149" i="2"/>
  <c r="I5149" i="2"/>
  <c r="J5149" i="2"/>
  <c r="D5150" i="2"/>
  <c r="E5150" i="2"/>
  <c r="F5150" i="2"/>
  <c r="G5150" i="2"/>
  <c r="H5150" i="2"/>
  <c r="I5150" i="2"/>
  <c r="J5150" i="2"/>
  <c r="D5151" i="2"/>
  <c r="E5151" i="2"/>
  <c r="F5151" i="2"/>
  <c r="G5151" i="2"/>
  <c r="H5151" i="2"/>
  <c r="I5151" i="2"/>
  <c r="J5151" i="2"/>
  <c r="D5152" i="2"/>
  <c r="E5152" i="2"/>
  <c r="F5152" i="2"/>
  <c r="G5152" i="2"/>
  <c r="H5152" i="2"/>
  <c r="I5152" i="2"/>
  <c r="J5152" i="2"/>
  <c r="D5153" i="2"/>
  <c r="E5153" i="2"/>
  <c r="F5153" i="2"/>
  <c r="G5153" i="2"/>
  <c r="H5153" i="2"/>
  <c r="I5153" i="2"/>
  <c r="J5153" i="2"/>
  <c r="D5154" i="2"/>
  <c r="E5154" i="2"/>
  <c r="F5154" i="2"/>
  <c r="G5154" i="2"/>
  <c r="H5154" i="2"/>
  <c r="I5154" i="2"/>
  <c r="J5154" i="2"/>
  <c r="D5155" i="2"/>
  <c r="E5155" i="2"/>
  <c r="F5155" i="2"/>
  <c r="G5155" i="2"/>
  <c r="H5155" i="2"/>
  <c r="I5155" i="2"/>
  <c r="J5155" i="2"/>
  <c r="D5156" i="2"/>
  <c r="E5156" i="2"/>
  <c r="F5156" i="2"/>
  <c r="G5156" i="2"/>
  <c r="H5156" i="2"/>
  <c r="I5156" i="2"/>
  <c r="J5156" i="2"/>
  <c r="D5157" i="2"/>
  <c r="E5157" i="2"/>
  <c r="F5157" i="2"/>
  <c r="G5157" i="2"/>
  <c r="H5157" i="2"/>
  <c r="I5157" i="2"/>
  <c r="J5157" i="2"/>
  <c r="D5158" i="2"/>
  <c r="E5158" i="2"/>
  <c r="F5158" i="2"/>
  <c r="G5158" i="2"/>
  <c r="H5158" i="2"/>
  <c r="I5158" i="2"/>
  <c r="J5158" i="2"/>
  <c r="D5159" i="2"/>
  <c r="E5159" i="2"/>
  <c r="F5159" i="2"/>
  <c r="G5159" i="2"/>
  <c r="H5159" i="2"/>
  <c r="I5159" i="2"/>
  <c r="J5159" i="2"/>
  <c r="D5160" i="2"/>
  <c r="E5160" i="2"/>
  <c r="F5160" i="2"/>
  <c r="G5160" i="2"/>
  <c r="H5160" i="2"/>
  <c r="I5160" i="2"/>
  <c r="J5160" i="2"/>
  <c r="D5161" i="2"/>
  <c r="E5161" i="2"/>
  <c r="F5161" i="2"/>
  <c r="G5161" i="2"/>
  <c r="H5161" i="2"/>
  <c r="I5161" i="2"/>
  <c r="J5161" i="2"/>
  <c r="D5162" i="2"/>
  <c r="E5162" i="2"/>
  <c r="F5162" i="2"/>
  <c r="G5162" i="2"/>
  <c r="H5162" i="2"/>
  <c r="I5162" i="2"/>
  <c r="J5162" i="2"/>
  <c r="D5163" i="2"/>
  <c r="E5163" i="2"/>
  <c r="F5163" i="2"/>
  <c r="G5163" i="2"/>
  <c r="H5163" i="2"/>
  <c r="I5163" i="2"/>
  <c r="J5163" i="2"/>
  <c r="D5164" i="2"/>
  <c r="E5164" i="2"/>
  <c r="F5164" i="2"/>
  <c r="G5164" i="2"/>
  <c r="H5164" i="2"/>
  <c r="I5164" i="2"/>
  <c r="J5164" i="2"/>
  <c r="D5165" i="2"/>
  <c r="E5165" i="2"/>
  <c r="F5165" i="2"/>
  <c r="G5165" i="2"/>
  <c r="H5165" i="2"/>
  <c r="I5165" i="2"/>
  <c r="J5165" i="2"/>
  <c r="D5166" i="2"/>
  <c r="E5166" i="2"/>
  <c r="F5166" i="2"/>
  <c r="G5166" i="2"/>
  <c r="H5166" i="2"/>
  <c r="I5166" i="2"/>
  <c r="J5166" i="2"/>
  <c r="D5167" i="2"/>
  <c r="E5167" i="2"/>
  <c r="F5167" i="2"/>
  <c r="G5167" i="2"/>
  <c r="H5167" i="2"/>
  <c r="I5167" i="2"/>
  <c r="J5167" i="2"/>
  <c r="D5168" i="2"/>
  <c r="E5168" i="2"/>
  <c r="F5168" i="2"/>
  <c r="G5168" i="2"/>
  <c r="H5168" i="2"/>
  <c r="I5168" i="2"/>
  <c r="J5168" i="2"/>
  <c r="D5169" i="2"/>
  <c r="E5169" i="2"/>
  <c r="F5169" i="2"/>
  <c r="G5169" i="2"/>
  <c r="H5169" i="2"/>
  <c r="I5169" i="2"/>
  <c r="J5169" i="2"/>
  <c r="D5170" i="2"/>
  <c r="E5170" i="2"/>
  <c r="F5170" i="2"/>
  <c r="G5170" i="2"/>
  <c r="H5170" i="2"/>
  <c r="I5170" i="2"/>
  <c r="J5170" i="2"/>
  <c r="D5171" i="2"/>
  <c r="E5171" i="2"/>
  <c r="F5171" i="2"/>
  <c r="G5171" i="2"/>
  <c r="H5171" i="2"/>
  <c r="I5171" i="2"/>
  <c r="J5171" i="2"/>
  <c r="D5172" i="2"/>
  <c r="E5172" i="2"/>
  <c r="F5172" i="2"/>
  <c r="G5172" i="2"/>
  <c r="H5172" i="2"/>
  <c r="I5172" i="2"/>
  <c r="J5172" i="2"/>
  <c r="D5173" i="2"/>
  <c r="E5173" i="2"/>
  <c r="F5173" i="2"/>
  <c r="G5173" i="2"/>
  <c r="H5173" i="2"/>
  <c r="I5173" i="2"/>
  <c r="J5173" i="2"/>
  <c r="D5174" i="2"/>
  <c r="E5174" i="2"/>
  <c r="F5174" i="2"/>
  <c r="G5174" i="2"/>
  <c r="H5174" i="2"/>
  <c r="I5174" i="2"/>
  <c r="J5174" i="2"/>
  <c r="D5175" i="2"/>
  <c r="E5175" i="2"/>
  <c r="F5175" i="2"/>
  <c r="G5175" i="2"/>
  <c r="H5175" i="2"/>
  <c r="I5175" i="2"/>
  <c r="J5175" i="2"/>
  <c r="D5176" i="2"/>
  <c r="E5176" i="2"/>
  <c r="F5176" i="2"/>
  <c r="G5176" i="2"/>
  <c r="H5176" i="2"/>
  <c r="I5176" i="2"/>
  <c r="J5176" i="2"/>
  <c r="D5177" i="2"/>
  <c r="E5177" i="2"/>
  <c r="F5177" i="2"/>
  <c r="G5177" i="2"/>
  <c r="H5177" i="2"/>
  <c r="I5177" i="2"/>
  <c r="J5177" i="2"/>
  <c r="D5178" i="2"/>
  <c r="E5178" i="2"/>
  <c r="F5178" i="2"/>
  <c r="G5178" i="2"/>
  <c r="H5178" i="2"/>
  <c r="I5178" i="2"/>
  <c r="J5178" i="2"/>
  <c r="D5179" i="2"/>
  <c r="E5179" i="2"/>
  <c r="F5179" i="2"/>
  <c r="G5179" i="2"/>
  <c r="H5179" i="2"/>
  <c r="I5179" i="2"/>
  <c r="J5179" i="2"/>
  <c r="D5180" i="2"/>
  <c r="E5180" i="2"/>
  <c r="F5180" i="2"/>
  <c r="G5180" i="2"/>
  <c r="H5180" i="2"/>
  <c r="I5180" i="2"/>
  <c r="J5180" i="2"/>
  <c r="D5181" i="2"/>
  <c r="E5181" i="2"/>
  <c r="F5181" i="2"/>
  <c r="G5181" i="2"/>
  <c r="H5181" i="2"/>
  <c r="I5181" i="2"/>
  <c r="J5181" i="2"/>
  <c r="D5182" i="2"/>
  <c r="E5182" i="2"/>
  <c r="F5182" i="2"/>
  <c r="G5182" i="2"/>
  <c r="H5182" i="2"/>
  <c r="I5182" i="2"/>
  <c r="J5182" i="2"/>
  <c r="D5183" i="2"/>
  <c r="E5183" i="2"/>
  <c r="F5183" i="2"/>
  <c r="G5183" i="2"/>
  <c r="H5183" i="2"/>
  <c r="I5183" i="2"/>
  <c r="J5183" i="2"/>
  <c r="D5184" i="2"/>
  <c r="E5184" i="2"/>
  <c r="F5184" i="2"/>
  <c r="G5184" i="2"/>
  <c r="H5184" i="2"/>
  <c r="I5184" i="2"/>
  <c r="J5184" i="2"/>
  <c r="D5185" i="2"/>
  <c r="E5185" i="2"/>
  <c r="F5185" i="2"/>
  <c r="G5185" i="2"/>
  <c r="H5185" i="2"/>
  <c r="I5185" i="2"/>
  <c r="J5185" i="2"/>
  <c r="D5186" i="2"/>
  <c r="E5186" i="2"/>
  <c r="F5186" i="2"/>
  <c r="G5186" i="2"/>
  <c r="H5186" i="2"/>
  <c r="I5186" i="2"/>
  <c r="J5186" i="2"/>
  <c r="D5187" i="2"/>
  <c r="E5187" i="2"/>
  <c r="F5187" i="2"/>
  <c r="G5187" i="2"/>
  <c r="H5187" i="2"/>
  <c r="I5187" i="2"/>
  <c r="J5187" i="2"/>
  <c r="D5188" i="2"/>
  <c r="E5188" i="2"/>
  <c r="F5188" i="2"/>
  <c r="G5188" i="2"/>
  <c r="H5188" i="2"/>
  <c r="I5188" i="2"/>
  <c r="J5188" i="2"/>
  <c r="D5189" i="2"/>
  <c r="E5189" i="2"/>
  <c r="F5189" i="2"/>
  <c r="G5189" i="2"/>
  <c r="H5189" i="2"/>
  <c r="I5189" i="2"/>
  <c r="J5189" i="2"/>
  <c r="D5190" i="2"/>
  <c r="E5190" i="2"/>
  <c r="F5190" i="2"/>
  <c r="G5190" i="2"/>
  <c r="H5190" i="2"/>
  <c r="I5190" i="2"/>
  <c r="J5190" i="2"/>
  <c r="D5191" i="2"/>
  <c r="E5191" i="2"/>
  <c r="F5191" i="2"/>
  <c r="G5191" i="2"/>
  <c r="H5191" i="2"/>
  <c r="I5191" i="2"/>
  <c r="J5191" i="2"/>
  <c r="D5192" i="2"/>
  <c r="E5192" i="2"/>
  <c r="F5192" i="2"/>
  <c r="G5192" i="2"/>
  <c r="H5192" i="2"/>
  <c r="I5192" i="2"/>
  <c r="J5192" i="2"/>
  <c r="D5193" i="2"/>
  <c r="E5193" i="2"/>
  <c r="F5193" i="2"/>
  <c r="G5193" i="2"/>
  <c r="H5193" i="2"/>
  <c r="I5193" i="2"/>
  <c r="J5193" i="2"/>
  <c r="D5194" i="2"/>
  <c r="E5194" i="2"/>
  <c r="F5194" i="2"/>
  <c r="G5194" i="2"/>
  <c r="H5194" i="2"/>
  <c r="I5194" i="2"/>
  <c r="J5194" i="2"/>
  <c r="D5195" i="2"/>
  <c r="E5195" i="2"/>
  <c r="F5195" i="2"/>
  <c r="G5195" i="2"/>
  <c r="H5195" i="2"/>
  <c r="I5195" i="2"/>
  <c r="J5195" i="2"/>
  <c r="D5196" i="2"/>
  <c r="E5196" i="2"/>
  <c r="F5196" i="2"/>
  <c r="G5196" i="2"/>
  <c r="H5196" i="2"/>
  <c r="I5196" i="2"/>
  <c r="J5196" i="2"/>
  <c r="D5197" i="2"/>
  <c r="E5197" i="2"/>
  <c r="F5197" i="2"/>
  <c r="G5197" i="2"/>
  <c r="H5197" i="2"/>
  <c r="I5197" i="2"/>
  <c r="J5197" i="2"/>
  <c r="D5198" i="2"/>
  <c r="E5198" i="2"/>
  <c r="F5198" i="2"/>
  <c r="G5198" i="2"/>
  <c r="H5198" i="2"/>
  <c r="I5198" i="2"/>
  <c r="J5198" i="2"/>
  <c r="D5199" i="2"/>
  <c r="E5199" i="2"/>
  <c r="F5199" i="2"/>
  <c r="G5199" i="2"/>
  <c r="H5199" i="2"/>
  <c r="I5199" i="2"/>
  <c r="J5199" i="2"/>
  <c r="D5200" i="2"/>
  <c r="E5200" i="2"/>
  <c r="F5200" i="2"/>
  <c r="G5200" i="2"/>
  <c r="H5200" i="2"/>
  <c r="I5200" i="2"/>
  <c r="J5200" i="2"/>
  <c r="D5201" i="2"/>
  <c r="E5201" i="2"/>
  <c r="F5201" i="2"/>
  <c r="G5201" i="2"/>
  <c r="H5201" i="2"/>
  <c r="I5201" i="2"/>
  <c r="J5201" i="2"/>
  <c r="D5202" i="2"/>
  <c r="E5202" i="2"/>
  <c r="F5202" i="2"/>
  <c r="G5202" i="2"/>
  <c r="H5202" i="2"/>
  <c r="I5202" i="2"/>
  <c r="J5202" i="2"/>
  <c r="D5203" i="2"/>
  <c r="E5203" i="2"/>
  <c r="F5203" i="2"/>
  <c r="G5203" i="2"/>
  <c r="H5203" i="2"/>
  <c r="I5203" i="2"/>
  <c r="J5203" i="2"/>
  <c r="D5204" i="2"/>
  <c r="E5204" i="2"/>
  <c r="F5204" i="2"/>
  <c r="G5204" i="2"/>
  <c r="H5204" i="2"/>
  <c r="I5204" i="2"/>
  <c r="J5204" i="2"/>
  <c r="D5205" i="2"/>
  <c r="E5205" i="2"/>
  <c r="F5205" i="2"/>
  <c r="G5205" i="2"/>
  <c r="H5205" i="2"/>
  <c r="I5205" i="2"/>
  <c r="J5205" i="2"/>
  <c r="D5206" i="2"/>
  <c r="E5206" i="2"/>
  <c r="F5206" i="2"/>
  <c r="G5206" i="2"/>
  <c r="H5206" i="2"/>
  <c r="I5206" i="2"/>
  <c r="J5206" i="2"/>
  <c r="D5207" i="2"/>
  <c r="E5207" i="2"/>
  <c r="F5207" i="2"/>
  <c r="G5207" i="2"/>
  <c r="H5207" i="2"/>
  <c r="I5207" i="2"/>
  <c r="J5207" i="2"/>
  <c r="D5208" i="2"/>
  <c r="E5208" i="2"/>
  <c r="F5208" i="2"/>
  <c r="G5208" i="2"/>
  <c r="H5208" i="2"/>
  <c r="I5208" i="2"/>
  <c r="J5208" i="2"/>
  <c r="D5209" i="2"/>
  <c r="E5209" i="2"/>
  <c r="F5209" i="2"/>
  <c r="G5209" i="2"/>
  <c r="H5209" i="2"/>
  <c r="I5209" i="2"/>
  <c r="J5209" i="2"/>
  <c r="D5210" i="2"/>
  <c r="E5210" i="2"/>
  <c r="F5210" i="2"/>
  <c r="G5210" i="2"/>
  <c r="H5210" i="2"/>
  <c r="I5210" i="2"/>
  <c r="J5210" i="2"/>
  <c r="D5211" i="2"/>
  <c r="E5211" i="2"/>
  <c r="F5211" i="2"/>
  <c r="G5211" i="2"/>
  <c r="H5211" i="2"/>
  <c r="I5211" i="2"/>
  <c r="J5211" i="2"/>
  <c r="D5212" i="2"/>
  <c r="E5212" i="2"/>
  <c r="F5212" i="2"/>
  <c r="G5212" i="2"/>
  <c r="H5212" i="2"/>
  <c r="I5212" i="2"/>
  <c r="J5212" i="2"/>
  <c r="D5213" i="2"/>
  <c r="E5213" i="2"/>
  <c r="F5213" i="2"/>
  <c r="G5213" i="2"/>
  <c r="H5213" i="2"/>
  <c r="I5213" i="2"/>
  <c r="J5213" i="2"/>
  <c r="D5214" i="2"/>
  <c r="E5214" i="2"/>
  <c r="F5214" i="2"/>
  <c r="G5214" i="2"/>
  <c r="H5214" i="2"/>
  <c r="I5214" i="2"/>
  <c r="J5214" i="2"/>
  <c r="D5215" i="2"/>
  <c r="E5215" i="2"/>
  <c r="F5215" i="2"/>
  <c r="G5215" i="2"/>
  <c r="H5215" i="2"/>
  <c r="I5215" i="2"/>
  <c r="J5215" i="2"/>
  <c r="D5216" i="2"/>
  <c r="E5216" i="2"/>
  <c r="F5216" i="2"/>
  <c r="G5216" i="2"/>
  <c r="H5216" i="2"/>
  <c r="I5216" i="2"/>
  <c r="J5216" i="2"/>
  <c r="D5217" i="2"/>
  <c r="E5217" i="2"/>
  <c r="F5217" i="2"/>
  <c r="G5217" i="2"/>
  <c r="H5217" i="2"/>
  <c r="I5217" i="2"/>
  <c r="J5217" i="2"/>
  <c r="D5218" i="2"/>
  <c r="E5218" i="2"/>
  <c r="F5218" i="2"/>
  <c r="G5218" i="2"/>
  <c r="H5218" i="2"/>
  <c r="I5218" i="2"/>
  <c r="J5218" i="2"/>
  <c r="D5219" i="2"/>
  <c r="E5219" i="2"/>
  <c r="F5219" i="2"/>
  <c r="G5219" i="2"/>
  <c r="H5219" i="2"/>
  <c r="I5219" i="2"/>
  <c r="J5219" i="2"/>
  <c r="D5220" i="2"/>
  <c r="E5220" i="2"/>
  <c r="F5220" i="2"/>
  <c r="G5220" i="2"/>
  <c r="H5220" i="2"/>
  <c r="I5220" i="2"/>
  <c r="J5220" i="2"/>
  <c r="D5221" i="2"/>
  <c r="E5221" i="2"/>
  <c r="F5221" i="2"/>
  <c r="G5221" i="2"/>
  <c r="H5221" i="2"/>
  <c r="I5221" i="2"/>
  <c r="J5221" i="2"/>
  <c r="D5222" i="2"/>
  <c r="E5222" i="2"/>
  <c r="F5222" i="2"/>
  <c r="G5222" i="2"/>
  <c r="H5222" i="2"/>
  <c r="I5222" i="2"/>
  <c r="J5222" i="2"/>
  <c r="D5223" i="2"/>
  <c r="E5223" i="2"/>
  <c r="F5223" i="2"/>
  <c r="G5223" i="2"/>
  <c r="H5223" i="2"/>
  <c r="I5223" i="2"/>
  <c r="J5223" i="2"/>
  <c r="D5224" i="2"/>
  <c r="E5224" i="2"/>
  <c r="F5224" i="2"/>
  <c r="G5224" i="2"/>
  <c r="H5224" i="2"/>
  <c r="I5224" i="2"/>
  <c r="J5224" i="2"/>
  <c r="D5225" i="2"/>
  <c r="E5225" i="2"/>
  <c r="F5225" i="2"/>
  <c r="G5225" i="2"/>
  <c r="H5225" i="2"/>
  <c r="I5225" i="2"/>
  <c r="J5225" i="2"/>
  <c r="D5226" i="2"/>
  <c r="E5226" i="2"/>
  <c r="F5226" i="2"/>
  <c r="G5226" i="2"/>
  <c r="H5226" i="2"/>
  <c r="I5226" i="2"/>
  <c r="J5226" i="2"/>
  <c r="D5227" i="2"/>
  <c r="E5227" i="2"/>
  <c r="F5227" i="2"/>
  <c r="G5227" i="2"/>
  <c r="H5227" i="2"/>
  <c r="I5227" i="2"/>
  <c r="J5227" i="2"/>
  <c r="D5228" i="2"/>
  <c r="E5228" i="2"/>
  <c r="F5228" i="2"/>
  <c r="G5228" i="2"/>
  <c r="H5228" i="2"/>
  <c r="I5228" i="2"/>
  <c r="J5228" i="2"/>
  <c r="D5229" i="2"/>
  <c r="E5229" i="2"/>
  <c r="F5229" i="2"/>
  <c r="G5229" i="2"/>
  <c r="H5229" i="2"/>
  <c r="I5229" i="2"/>
  <c r="J5229" i="2"/>
  <c r="D5230" i="2"/>
  <c r="E5230" i="2"/>
  <c r="F5230" i="2"/>
  <c r="G5230" i="2"/>
  <c r="H5230" i="2"/>
  <c r="I5230" i="2"/>
  <c r="J5230" i="2"/>
  <c r="D5231" i="2"/>
  <c r="E5231" i="2"/>
  <c r="F5231" i="2"/>
  <c r="G5231" i="2"/>
  <c r="H5231" i="2"/>
  <c r="I5231" i="2"/>
  <c r="J5231" i="2"/>
  <c r="D5232" i="2"/>
  <c r="E5232" i="2"/>
  <c r="F5232" i="2"/>
  <c r="G5232" i="2"/>
  <c r="H5232" i="2"/>
  <c r="I5232" i="2"/>
  <c r="J5232" i="2"/>
  <c r="D5233" i="2"/>
  <c r="E5233" i="2"/>
  <c r="F5233" i="2"/>
  <c r="G5233" i="2"/>
  <c r="H5233" i="2"/>
  <c r="I5233" i="2"/>
  <c r="J5233" i="2"/>
  <c r="D5234" i="2"/>
  <c r="E5234" i="2"/>
  <c r="F5234" i="2"/>
  <c r="G5234" i="2"/>
  <c r="H5234" i="2"/>
  <c r="I5234" i="2"/>
  <c r="J5234" i="2"/>
  <c r="D5235" i="2"/>
  <c r="E5235" i="2"/>
  <c r="F5235" i="2"/>
  <c r="G5235" i="2"/>
  <c r="H5235" i="2"/>
  <c r="I5235" i="2"/>
  <c r="J5235" i="2"/>
  <c r="D5236" i="2"/>
  <c r="E5236" i="2"/>
  <c r="F5236" i="2"/>
  <c r="G5236" i="2"/>
  <c r="H5236" i="2"/>
  <c r="I5236" i="2"/>
  <c r="J5236" i="2"/>
  <c r="D5237" i="2"/>
  <c r="E5237" i="2"/>
  <c r="F5237" i="2"/>
  <c r="G5237" i="2"/>
  <c r="H5237" i="2"/>
  <c r="I5237" i="2"/>
  <c r="J5237" i="2"/>
  <c r="D5238" i="2"/>
  <c r="E5238" i="2"/>
  <c r="F5238" i="2"/>
  <c r="G5238" i="2"/>
  <c r="H5238" i="2"/>
  <c r="I5238" i="2"/>
  <c r="J5238" i="2"/>
  <c r="D5239" i="2"/>
  <c r="E5239" i="2"/>
  <c r="F5239" i="2"/>
  <c r="G5239" i="2"/>
  <c r="H5239" i="2"/>
  <c r="I5239" i="2"/>
  <c r="J5239" i="2"/>
  <c r="D5240" i="2"/>
  <c r="E5240" i="2"/>
  <c r="F5240" i="2"/>
  <c r="G5240" i="2"/>
  <c r="H5240" i="2"/>
  <c r="I5240" i="2"/>
  <c r="J5240" i="2"/>
  <c r="D5241" i="2"/>
  <c r="E5241" i="2"/>
  <c r="F5241" i="2"/>
  <c r="G5241" i="2"/>
  <c r="H5241" i="2"/>
  <c r="I5241" i="2"/>
  <c r="J5241" i="2"/>
  <c r="D5242" i="2"/>
  <c r="E5242" i="2"/>
  <c r="F5242" i="2"/>
  <c r="G5242" i="2"/>
  <c r="H5242" i="2"/>
  <c r="I5242" i="2"/>
  <c r="J5242" i="2"/>
  <c r="D5243" i="2"/>
  <c r="E5243" i="2"/>
  <c r="F5243" i="2"/>
  <c r="G5243" i="2"/>
  <c r="H5243" i="2"/>
  <c r="I5243" i="2"/>
  <c r="J5243" i="2"/>
  <c r="D5244" i="2"/>
  <c r="E5244" i="2"/>
  <c r="F5244" i="2"/>
  <c r="G5244" i="2"/>
  <c r="H5244" i="2"/>
  <c r="I5244" i="2"/>
  <c r="J5244" i="2"/>
  <c r="D5245" i="2"/>
  <c r="E5245" i="2"/>
  <c r="F5245" i="2"/>
  <c r="G5245" i="2"/>
  <c r="H5245" i="2"/>
  <c r="I5245" i="2"/>
  <c r="J5245" i="2"/>
  <c r="D5246" i="2"/>
  <c r="E5246" i="2"/>
  <c r="F5246" i="2"/>
  <c r="G5246" i="2"/>
  <c r="H5246" i="2"/>
  <c r="I5246" i="2"/>
  <c r="J5246" i="2"/>
  <c r="D5247" i="2"/>
  <c r="E5247" i="2"/>
  <c r="F5247" i="2"/>
  <c r="G5247" i="2"/>
  <c r="H5247" i="2"/>
  <c r="I5247" i="2"/>
  <c r="J5247" i="2"/>
  <c r="D5248" i="2"/>
  <c r="E5248" i="2"/>
  <c r="F5248" i="2"/>
  <c r="G5248" i="2"/>
  <c r="H5248" i="2"/>
  <c r="I5248" i="2"/>
  <c r="J5248" i="2"/>
  <c r="D5249" i="2"/>
  <c r="E5249" i="2"/>
  <c r="F5249" i="2"/>
  <c r="G5249" i="2"/>
  <c r="H5249" i="2"/>
  <c r="I5249" i="2"/>
  <c r="J5249" i="2"/>
  <c r="D5250" i="2"/>
  <c r="E5250" i="2"/>
  <c r="F5250" i="2"/>
  <c r="G5250" i="2"/>
  <c r="H5250" i="2"/>
  <c r="I5250" i="2"/>
  <c r="J5250" i="2"/>
  <c r="D5251" i="2"/>
  <c r="E5251" i="2"/>
  <c r="F5251" i="2"/>
  <c r="G5251" i="2"/>
  <c r="H5251" i="2"/>
  <c r="I5251" i="2"/>
  <c r="J5251" i="2"/>
  <c r="D5252" i="2"/>
  <c r="E5252" i="2"/>
  <c r="F5252" i="2"/>
  <c r="G5252" i="2"/>
  <c r="H5252" i="2"/>
  <c r="I5252" i="2"/>
  <c r="J5252" i="2"/>
  <c r="D5253" i="2"/>
  <c r="E5253" i="2"/>
  <c r="F5253" i="2"/>
  <c r="G5253" i="2"/>
  <c r="H5253" i="2"/>
  <c r="I5253" i="2"/>
  <c r="J5253" i="2"/>
  <c r="D5254" i="2"/>
  <c r="E5254" i="2"/>
  <c r="F5254" i="2"/>
  <c r="G5254" i="2"/>
  <c r="H5254" i="2"/>
  <c r="I5254" i="2"/>
  <c r="J5254" i="2"/>
  <c r="D5255" i="2"/>
  <c r="E5255" i="2"/>
  <c r="F5255" i="2"/>
  <c r="G5255" i="2"/>
  <c r="H5255" i="2"/>
  <c r="I5255" i="2"/>
  <c r="J5255" i="2"/>
  <c r="D5256" i="2"/>
  <c r="E5256" i="2"/>
  <c r="F5256" i="2"/>
  <c r="G5256" i="2"/>
  <c r="H5256" i="2"/>
  <c r="I5256" i="2"/>
  <c r="J5256" i="2"/>
  <c r="D5257" i="2"/>
  <c r="E5257" i="2"/>
  <c r="F5257" i="2"/>
  <c r="G5257" i="2"/>
  <c r="H5257" i="2"/>
  <c r="I5257" i="2"/>
  <c r="J5257" i="2"/>
  <c r="D5258" i="2"/>
  <c r="E5258" i="2"/>
  <c r="F5258" i="2"/>
  <c r="G5258" i="2"/>
  <c r="H5258" i="2"/>
  <c r="I5258" i="2"/>
  <c r="J5258" i="2"/>
  <c r="D5259" i="2"/>
  <c r="E5259" i="2"/>
  <c r="F5259" i="2"/>
  <c r="G5259" i="2"/>
  <c r="H5259" i="2"/>
  <c r="I5259" i="2"/>
  <c r="J5259" i="2"/>
  <c r="D5260" i="2"/>
  <c r="E5260" i="2"/>
  <c r="F5260" i="2"/>
  <c r="G5260" i="2"/>
  <c r="H5260" i="2"/>
  <c r="I5260" i="2"/>
  <c r="J5260" i="2"/>
  <c r="D5261" i="2"/>
  <c r="E5261" i="2"/>
  <c r="F5261" i="2"/>
  <c r="G5261" i="2"/>
  <c r="H5261" i="2"/>
  <c r="I5261" i="2"/>
  <c r="J5261" i="2"/>
  <c r="D5262" i="2"/>
  <c r="E5262" i="2"/>
  <c r="F5262" i="2"/>
  <c r="G5262" i="2"/>
  <c r="H5262" i="2"/>
  <c r="I5262" i="2"/>
  <c r="J5262" i="2"/>
  <c r="D5263" i="2"/>
  <c r="E5263" i="2"/>
  <c r="F5263" i="2"/>
  <c r="G5263" i="2"/>
  <c r="H5263" i="2"/>
  <c r="I5263" i="2"/>
  <c r="J5263" i="2"/>
  <c r="D5264" i="2"/>
  <c r="E5264" i="2"/>
  <c r="F5264" i="2"/>
  <c r="G5264" i="2"/>
  <c r="H5264" i="2"/>
  <c r="I5264" i="2"/>
  <c r="J5264" i="2"/>
  <c r="D5265" i="2"/>
  <c r="E5265" i="2"/>
  <c r="F5265" i="2"/>
  <c r="G5265" i="2"/>
  <c r="H5265" i="2"/>
  <c r="I5265" i="2"/>
  <c r="J5265" i="2"/>
  <c r="D5266" i="2"/>
  <c r="E5266" i="2"/>
  <c r="F5266" i="2"/>
  <c r="G5266" i="2"/>
  <c r="H5266" i="2"/>
  <c r="I5266" i="2"/>
  <c r="J5266" i="2"/>
  <c r="D5267" i="2"/>
  <c r="E5267" i="2"/>
  <c r="F5267" i="2"/>
  <c r="G5267" i="2"/>
  <c r="H5267" i="2"/>
  <c r="I5267" i="2"/>
  <c r="J5267" i="2"/>
  <c r="D5268" i="2"/>
  <c r="E5268" i="2"/>
  <c r="F5268" i="2"/>
  <c r="G5268" i="2"/>
  <c r="H5268" i="2"/>
  <c r="I5268" i="2"/>
  <c r="J5268" i="2"/>
  <c r="D5269" i="2"/>
  <c r="E5269" i="2"/>
  <c r="F5269" i="2"/>
  <c r="G5269" i="2"/>
  <c r="H5269" i="2"/>
  <c r="I5269" i="2"/>
  <c r="J5269" i="2"/>
  <c r="D5270" i="2"/>
  <c r="E5270" i="2"/>
  <c r="F5270" i="2"/>
  <c r="G5270" i="2"/>
  <c r="H5270" i="2"/>
  <c r="I5270" i="2"/>
  <c r="J5270" i="2"/>
  <c r="D5271" i="2"/>
  <c r="E5271" i="2"/>
  <c r="F5271" i="2"/>
  <c r="G5271" i="2"/>
  <c r="H5271" i="2"/>
  <c r="I5271" i="2"/>
  <c r="J5271" i="2"/>
  <c r="D5272" i="2"/>
  <c r="E5272" i="2"/>
  <c r="F5272" i="2"/>
  <c r="G5272" i="2"/>
  <c r="H5272" i="2"/>
  <c r="I5272" i="2"/>
  <c r="J5272" i="2"/>
  <c r="D5273" i="2"/>
  <c r="E5273" i="2"/>
  <c r="F5273" i="2"/>
  <c r="G5273" i="2"/>
  <c r="H5273" i="2"/>
  <c r="I5273" i="2"/>
  <c r="J5273" i="2"/>
  <c r="D5274" i="2"/>
  <c r="E5274" i="2"/>
  <c r="F5274" i="2"/>
  <c r="G5274" i="2"/>
  <c r="H5274" i="2"/>
  <c r="I5274" i="2"/>
  <c r="J5274" i="2"/>
  <c r="D5275" i="2"/>
  <c r="E5275" i="2"/>
  <c r="F5275" i="2"/>
  <c r="G5275" i="2"/>
  <c r="H5275" i="2"/>
  <c r="I5275" i="2"/>
  <c r="J5275" i="2"/>
  <c r="D5276" i="2"/>
  <c r="E5276" i="2"/>
  <c r="F5276" i="2"/>
  <c r="G5276" i="2"/>
  <c r="H5276" i="2"/>
  <c r="I5276" i="2"/>
  <c r="J5276" i="2"/>
  <c r="D5277" i="2"/>
  <c r="E5277" i="2"/>
  <c r="F5277" i="2"/>
  <c r="G5277" i="2"/>
  <c r="H5277" i="2"/>
  <c r="I5277" i="2"/>
  <c r="J5277" i="2"/>
  <c r="D5278" i="2"/>
  <c r="E5278" i="2"/>
  <c r="F5278" i="2"/>
  <c r="G5278" i="2"/>
  <c r="H5278" i="2"/>
  <c r="I5278" i="2"/>
  <c r="J5278" i="2"/>
  <c r="D5279" i="2"/>
  <c r="E5279" i="2"/>
  <c r="F5279" i="2"/>
  <c r="G5279" i="2"/>
  <c r="H5279" i="2"/>
  <c r="I5279" i="2"/>
  <c r="J5279" i="2"/>
  <c r="D5280" i="2"/>
  <c r="E5280" i="2"/>
  <c r="F5280" i="2"/>
  <c r="G5280" i="2"/>
  <c r="H5280" i="2"/>
  <c r="I5280" i="2"/>
  <c r="J5280" i="2"/>
  <c r="D5281" i="2"/>
  <c r="E5281" i="2"/>
  <c r="F5281" i="2"/>
  <c r="G5281" i="2"/>
  <c r="H5281" i="2"/>
  <c r="I5281" i="2"/>
  <c r="J5281" i="2"/>
  <c r="D5282" i="2"/>
  <c r="E5282" i="2"/>
  <c r="F5282" i="2"/>
  <c r="G5282" i="2"/>
  <c r="H5282" i="2"/>
  <c r="I5282" i="2"/>
  <c r="J5282" i="2"/>
  <c r="D5283" i="2"/>
  <c r="E5283" i="2"/>
  <c r="F5283" i="2"/>
  <c r="G5283" i="2"/>
  <c r="H5283" i="2"/>
  <c r="I5283" i="2"/>
  <c r="J5283" i="2"/>
  <c r="D5284" i="2"/>
  <c r="E5284" i="2"/>
  <c r="F5284" i="2"/>
  <c r="G5284" i="2"/>
  <c r="H5284" i="2"/>
  <c r="I5284" i="2"/>
  <c r="J5284" i="2"/>
  <c r="D5285" i="2"/>
  <c r="E5285" i="2"/>
  <c r="F5285" i="2"/>
  <c r="G5285" i="2"/>
  <c r="H5285" i="2"/>
  <c r="I5285" i="2"/>
  <c r="J5285" i="2"/>
  <c r="D5286" i="2"/>
  <c r="E5286" i="2"/>
  <c r="F5286" i="2"/>
  <c r="G5286" i="2"/>
  <c r="H5286" i="2"/>
  <c r="I5286" i="2"/>
  <c r="J5286" i="2"/>
  <c r="D5287" i="2"/>
  <c r="E5287" i="2"/>
  <c r="F5287" i="2"/>
  <c r="G5287" i="2"/>
  <c r="H5287" i="2"/>
  <c r="I5287" i="2"/>
  <c r="J5287" i="2"/>
  <c r="D5288" i="2"/>
  <c r="E5288" i="2"/>
  <c r="F5288" i="2"/>
  <c r="G5288" i="2"/>
  <c r="H5288" i="2"/>
  <c r="I5288" i="2"/>
  <c r="J5288" i="2"/>
  <c r="D5289" i="2"/>
  <c r="E5289" i="2"/>
  <c r="F5289" i="2"/>
  <c r="G5289" i="2"/>
  <c r="H5289" i="2"/>
  <c r="I5289" i="2"/>
  <c r="J5289" i="2"/>
  <c r="D5290" i="2"/>
  <c r="E5290" i="2"/>
  <c r="F5290" i="2"/>
  <c r="G5290" i="2"/>
  <c r="H5290" i="2"/>
  <c r="I5290" i="2"/>
  <c r="J5290" i="2"/>
  <c r="D5291" i="2"/>
  <c r="E5291" i="2"/>
  <c r="F5291" i="2"/>
  <c r="G5291" i="2"/>
  <c r="H5291" i="2"/>
  <c r="I5291" i="2"/>
  <c r="J5291" i="2"/>
  <c r="D5292" i="2"/>
  <c r="E5292" i="2"/>
  <c r="F5292" i="2"/>
  <c r="G5292" i="2"/>
  <c r="H5292" i="2"/>
  <c r="I5292" i="2"/>
  <c r="J5292" i="2"/>
  <c r="D5293" i="2"/>
  <c r="E5293" i="2"/>
  <c r="F5293" i="2"/>
  <c r="G5293" i="2"/>
  <c r="H5293" i="2"/>
  <c r="I5293" i="2"/>
  <c r="J5293" i="2"/>
  <c r="D5294" i="2"/>
  <c r="E5294" i="2"/>
  <c r="F5294" i="2"/>
  <c r="G5294" i="2"/>
  <c r="H5294" i="2"/>
  <c r="I5294" i="2"/>
  <c r="J5294" i="2"/>
  <c r="D5295" i="2"/>
  <c r="E5295" i="2"/>
  <c r="F5295" i="2"/>
  <c r="G5295" i="2"/>
  <c r="H5295" i="2"/>
  <c r="I5295" i="2"/>
  <c r="J5295" i="2"/>
  <c r="D5296" i="2"/>
  <c r="E5296" i="2"/>
  <c r="F5296" i="2"/>
  <c r="G5296" i="2"/>
  <c r="H5296" i="2"/>
  <c r="I5296" i="2"/>
  <c r="J5296" i="2"/>
  <c r="D5297" i="2"/>
  <c r="E5297" i="2"/>
  <c r="F5297" i="2"/>
  <c r="G5297" i="2"/>
  <c r="H5297" i="2"/>
  <c r="I5297" i="2"/>
  <c r="J5297" i="2"/>
  <c r="D5298" i="2"/>
  <c r="E5298" i="2"/>
  <c r="F5298" i="2"/>
  <c r="G5298" i="2"/>
  <c r="H5298" i="2"/>
  <c r="I5298" i="2"/>
  <c r="J5298" i="2"/>
  <c r="D5299" i="2"/>
  <c r="E5299" i="2"/>
  <c r="F5299" i="2"/>
  <c r="G5299" i="2"/>
  <c r="H5299" i="2"/>
  <c r="I5299" i="2"/>
  <c r="J5299" i="2"/>
  <c r="D5300" i="2"/>
  <c r="E5300" i="2"/>
  <c r="F5300" i="2"/>
  <c r="G5300" i="2"/>
  <c r="H5300" i="2"/>
  <c r="I5300" i="2"/>
  <c r="J5300" i="2"/>
  <c r="D5301" i="2"/>
  <c r="E5301" i="2"/>
  <c r="F5301" i="2"/>
  <c r="G5301" i="2"/>
  <c r="H5301" i="2"/>
  <c r="I5301" i="2"/>
  <c r="J5301" i="2"/>
  <c r="D5302" i="2"/>
  <c r="E5302" i="2"/>
  <c r="F5302" i="2"/>
  <c r="G5302" i="2"/>
  <c r="H5302" i="2"/>
  <c r="I5302" i="2"/>
  <c r="J5302" i="2"/>
  <c r="D5303" i="2"/>
  <c r="E5303" i="2"/>
  <c r="F5303" i="2"/>
  <c r="G5303" i="2"/>
  <c r="H5303" i="2"/>
  <c r="I5303" i="2"/>
  <c r="J5303" i="2"/>
  <c r="D5304" i="2"/>
  <c r="E5304" i="2"/>
  <c r="F5304" i="2"/>
  <c r="G5304" i="2"/>
  <c r="H5304" i="2"/>
  <c r="I5304" i="2"/>
  <c r="J5304" i="2"/>
  <c r="D5305" i="2"/>
  <c r="E5305" i="2"/>
  <c r="F5305" i="2"/>
  <c r="G5305" i="2"/>
  <c r="H5305" i="2"/>
  <c r="I5305" i="2"/>
  <c r="J5305" i="2"/>
  <c r="D5306" i="2"/>
  <c r="E5306" i="2"/>
  <c r="F5306" i="2"/>
  <c r="G5306" i="2"/>
  <c r="H5306" i="2"/>
  <c r="I5306" i="2"/>
  <c r="J5306" i="2"/>
  <c r="D5307" i="2"/>
  <c r="E5307" i="2"/>
  <c r="F5307" i="2"/>
  <c r="G5307" i="2"/>
  <c r="H5307" i="2"/>
  <c r="I5307" i="2"/>
  <c r="J5307" i="2"/>
  <c r="D5308" i="2"/>
  <c r="E5308" i="2"/>
  <c r="F5308" i="2"/>
  <c r="G5308" i="2"/>
  <c r="H5308" i="2"/>
  <c r="I5308" i="2"/>
  <c r="J5308" i="2"/>
  <c r="D5309" i="2"/>
  <c r="E5309" i="2"/>
  <c r="F5309" i="2"/>
  <c r="G5309" i="2"/>
  <c r="H5309" i="2"/>
  <c r="I5309" i="2"/>
  <c r="J5309" i="2"/>
  <c r="D5310" i="2"/>
  <c r="E5310" i="2"/>
  <c r="F5310" i="2"/>
  <c r="G5310" i="2"/>
  <c r="H5310" i="2"/>
  <c r="I5310" i="2"/>
  <c r="J5310" i="2"/>
  <c r="D5311" i="2"/>
  <c r="E5311" i="2"/>
  <c r="F5311" i="2"/>
  <c r="G5311" i="2"/>
  <c r="H5311" i="2"/>
  <c r="I5311" i="2"/>
  <c r="J5311" i="2"/>
  <c r="D5312" i="2"/>
  <c r="E5312" i="2"/>
  <c r="F5312" i="2"/>
  <c r="G5312" i="2"/>
  <c r="H5312" i="2"/>
  <c r="I5312" i="2"/>
  <c r="J5312" i="2"/>
  <c r="D5313" i="2"/>
  <c r="E5313" i="2"/>
  <c r="F5313" i="2"/>
  <c r="G5313" i="2"/>
  <c r="H5313" i="2"/>
  <c r="I5313" i="2"/>
  <c r="J5313" i="2"/>
  <c r="D5314" i="2"/>
  <c r="E5314" i="2"/>
  <c r="F5314" i="2"/>
  <c r="G5314" i="2"/>
  <c r="H5314" i="2"/>
  <c r="I5314" i="2"/>
  <c r="J5314" i="2"/>
  <c r="D5315" i="2"/>
  <c r="E5315" i="2"/>
  <c r="F5315" i="2"/>
  <c r="G5315" i="2"/>
  <c r="H5315" i="2"/>
  <c r="I5315" i="2"/>
  <c r="J5315" i="2"/>
  <c r="D5316" i="2"/>
  <c r="E5316" i="2"/>
  <c r="F5316" i="2"/>
  <c r="G5316" i="2"/>
  <c r="H5316" i="2"/>
  <c r="I5316" i="2"/>
  <c r="J5316" i="2"/>
  <c r="D5317" i="2"/>
  <c r="E5317" i="2"/>
  <c r="F5317" i="2"/>
  <c r="G5317" i="2"/>
  <c r="H5317" i="2"/>
  <c r="I5317" i="2"/>
  <c r="J5317" i="2"/>
  <c r="D5318" i="2"/>
  <c r="E5318" i="2"/>
  <c r="F5318" i="2"/>
  <c r="G5318" i="2"/>
  <c r="H5318" i="2"/>
  <c r="I5318" i="2"/>
  <c r="J5318" i="2"/>
  <c r="D5319" i="2"/>
  <c r="E5319" i="2"/>
  <c r="F5319" i="2"/>
  <c r="G5319" i="2"/>
  <c r="H5319" i="2"/>
  <c r="I5319" i="2"/>
  <c r="J5319" i="2"/>
  <c r="D5320" i="2"/>
  <c r="E5320" i="2"/>
  <c r="F5320" i="2"/>
  <c r="G5320" i="2"/>
  <c r="H5320" i="2"/>
  <c r="I5320" i="2"/>
  <c r="J5320" i="2"/>
  <c r="D5321" i="2"/>
  <c r="E5321" i="2"/>
  <c r="F5321" i="2"/>
  <c r="G5321" i="2"/>
  <c r="H5321" i="2"/>
  <c r="I5321" i="2"/>
  <c r="J5321" i="2"/>
  <c r="D5322" i="2"/>
  <c r="E5322" i="2"/>
  <c r="F5322" i="2"/>
  <c r="G5322" i="2"/>
  <c r="H5322" i="2"/>
  <c r="I5322" i="2"/>
  <c r="J5322" i="2"/>
  <c r="D5323" i="2"/>
  <c r="E5323" i="2"/>
  <c r="F5323" i="2"/>
  <c r="G5323" i="2"/>
  <c r="H5323" i="2"/>
  <c r="I5323" i="2"/>
  <c r="J5323" i="2"/>
  <c r="D5324" i="2"/>
  <c r="E5324" i="2"/>
  <c r="F5324" i="2"/>
  <c r="G5324" i="2"/>
  <c r="H5324" i="2"/>
  <c r="I5324" i="2"/>
  <c r="J5324" i="2"/>
  <c r="D5325" i="2"/>
  <c r="E5325" i="2"/>
  <c r="F5325" i="2"/>
  <c r="G5325" i="2"/>
  <c r="H5325" i="2"/>
  <c r="I5325" i="2"/>
  <c r="J5325" i="2"/>
  <c r="D5326" i="2"/>
  <c r="E5326" i="2"/>
  <c r="F5326" i="2"/>
  <c r="G5326" i="2"/>
  <c r="H5326" i="2"/>
  <c r="I5326" i="2"/>
  <c r="J5326" i="2"/>
  <c r="D5327" i="2"/>
  <c r="E5327" i="2"/>
  <c r="F5327" i="2"/>
  <c r="G5327" i="2"/>
  <c r="H5327" i="2"/>
  <c r="I5327" i="2"/>
  <c r="J5327" i="2"/>
  <c r="D5328" i="2"/>
  <c r="E5328" i="2"/>
  <c r="F5328" i="2"/>
  <c r="G5328" i="2"/>
  <c r="H5328" i="2"/>
  <c r="I5328" i="2"/>
  <c r="J5328" i="2"/>
  <c r="D5329" i="2"/>
  <c r="E5329" i="2"/>
  <c r="F5329" i="2"/>
  <c r="G5329" i="2"/>
  <c r="H5329" i="2"/>
  <c r="I5329" i="2"/>
  <c r="J5329" i="2"/>
  <c r="D5330" i="2"/>
  <c r="E5330" i="2"/>
  <c r="F5330" i="2"/>
  <c r="G5330" i="2"/>
  <c r="H5330" i="2"/>
  <c r="I5330" i="2"/>
  <c r="J5330" i="2"/>
  <c r="D5331" i="2"/>
  <c r="E5331" i="2"/>
  <c r="F5331" i="2"/>
  <c r="G5331" i="2"/>
  <c r="H5331" i="2"/>
  <c r="I5331" i="2"/>
  <c r="J5331" i="2"/>
  <c r="D5332" i="2"/>
  <c r="E5332" i="2"/>
  <c r="F5332" i="2"/>
  <c r="G5332" i="2"/>
  <c r="H5332" i="2"/>
  <c r="I5332" i="2"/>
  <c r="J5332" i="2"/>
  <c r="D5333" i="2"/>
  <c r="E5333" i="2"/>
  <c r="F5333" i="2"/>
  <c r="G5333" i="2"/>
  <c r="H5333" i="2"/>
  <c r="I5333" i="2"/>
  <c r="J5333" i="2"/>
  <c r="D5334" i="2"/>
  <c r="E5334" i="2"/>
  <c r="F5334" i="2"/>
  <c r="G5334" i="2"/>
  <c r="H5334" i="2"/>
  <c r="I5334" i="2"/>
  <c r="J5334" i="2"/>
  <c r="D5335" i="2"/>
  <c r="E5335" i="2"/>
  <c r="F5335" i="2"/>
  <c r="G5335" i="2"/>
  <c r="H5335" i="2"/>
  <c r="I5335" i="2"/>
  <c r="J5335" i="2"/>
  <c r="D5336" i="2"/>
  <c r="E5336" i="2"/>
  <c r="F5336" i="2"/>
  <c r="G5336" i="2"/>
  <c r="H5336" i="2"/>
  <c r="I5336" i="2"/>
  <c r="J5336" i="2"/>
  <c r="D5337" i="2"/>
  <c r="E5337" i="2"/>
  <c r="F5337" i="2"/>
  <c r="G5337" i="2"/>
  <c r="H5337" i="2"/>
  <c r="I5337" i="2"/>
  <c r="J5337" i="2"/>
  <c r="D5338" i="2"/>
  <c r="E5338" i="2"/>
  <c r="F5338" i="2"/>
  <c r="G5338" i="2"/>
  <c r="H5338" i="2"/>
  <c r="I5338" i="2"/>
  <c r="J5338" i="2"/>
  <c r="D5339" i="2"/>
  <c r="E5339" i="2"/>
  <c r="F5339" i="2"/>
  <c r="G5339" i="2"/>
  <c r="H5339" i="2"/>
  <c r="I5339" i="2"/>
  <c r="J5339" i="2"/>
  <c r="D5340" i="2"/>
  <c r="E5340" i="2"/>
  <c r="F5340" i="2"/>
  <c r="G5340" i="2"/>
  <c r="H5340" i="2"/>
  <c r="I5340" i="2"/>
  <c r="J5340" i="2"/>
  <c r="D5341" i="2"/>
  <c r="E5341" i="2"/>
  <c r="F5341" i="2"/>
  <c r="G5341" i="2"/>
  <c r="H5341" i="2"/>
  <c r="I5341" i="2"/>
  <c r="J5341" i="2"/>
  <c r="D5342" i="2"/>
  <c r="E5342" i="2"/>
  <c r="F5342" i="2"/>
  <c r="G5342" i="2"/>
  <c r="H5342" i="2"/>
  <c r="I5342" i="2"/>
  <c r="J5342" i="2"/>
  <c r="D5343" i="2"/>
  <c r="E5343" i="2"/>
  <c r="F5343" i="2"/>
  <c r="G5343" i="2"/>
  <c r="H5343" i="2"/>
  <c r="I5343" i="2"/>
  <c r="J5343" i="2"/>
  <c r="D5344" i="2"/>
  <c r="E5344" i="2"/>
  <c r="F5344" i="2"/>
  <c r="G5344" i="2"/>
  <c r="H5344" i="2"/>
  <c r="I5344" i="2"/>
  <c r="J5344" i="2"/>
  <c r="D5345" i="2"/>
  <c r="E5345" i="2"/>
  <c r="F5345" i="2"/>
  <c r="G5345" i="2"/>
  <c r="H5345" i="2"/>
  <c r="I5345" i="2"/>
  <c r="J5345" i="2"/>
  <c r="D5346" i="2"/>
  <c r="E5346" i="2"/>
  <c r="F5346" i="2"/>
  <c r="G5346" i="2"/>
  <c r="H5346" i="2"/>
  <c r="I5346" i="2"/>
  <c r="J5346" i="2"/>
  <c r="D5347" i="2"/>
  <c r="E5347" i="2"/>
  <c r="F5347" i="2"/>
  <c r="G5347" i="2"/>
  <c r="H5347" i="2"/>
  <c r="I5347" i="2"/>
  <c r="J5347" i="2"/>
  <c r="D5348" i="2"/>
  <c r="E5348" i="2"/>
  <c r="F5348" i="2"/>
  <c r="G5348" i="2"/>
  <c r="H5348" i="2"/>
  <c r="I5348" i="2"/>
  <c r="J5348" i="2"/>
  <c r="D5349" i="2"/>
  <c r="E5349" i="2"/>
  <c r="F5349" i="2"/>
  <c r="G5349" i="2"/>
  <c r="H5349" i="2"/>
  <c r="I5349" i="2"/>
  <c r="J5349" i="2"/>
  <c r="D5350" i="2"/>
  <c r="E5350" i="2"/>
  <c r="F5350" i="2"/>
  <c r="G5350" i="2"/>
  <c r="H5350" i="2"/>
  <c r="I5350" i="2"/>
  <c r="J5350" i="2"/>
  <c r="D5351" i="2"/>
  <c r="E5351" i="2"/>
  <c r="F5351" i="2"/>
  <c r="G5351" i="2"/>
  <c r="H5351" i="2"/>
  <c r="I5351" i="2"/>
  <c r="J5351" i="2"/>
  <c r="D5352" i="2"/>
  <c r="E5352" i="2"/>
  <c r="F5352" i="2"/>
  <c r="G5352" i="2"/>
  <c r="H5352" i="2"/>
  <c r="I5352" i="2"/>
  <c r="J5352" i="2"/>
  <c r="D5353" i="2"/>
  <c r="E5353" i="2"/>
  <c r="F5353" i="2"/>
  <c r="G5353" i="2"/>
  <c r="H5353" i="2"/>
  <c r="I5353" i="2"/>
  <c r="J5353" i="2"/>
  <c r="D5354" i="2"/>
  <c r="E5354" i="2"/>
  <c r="F5354" i="2"/>
  <c r="G5354" i="2"/>
  <c r="H5354" i="2"/>
  <c r="I5354" i="2"/>
  <c r="J5354" i="2"/>
  <c r="D5355" i="2"/>
  <c r="E5355" i="2"/>
  <c r="F5355" i="2"/>
  <c r="G5355" i="2"/>
  <c r="H5355" i="2"/>
  <c r="I5355" i="2"/>
  <c r="J5355" i="2"/>
  <c r="D5356" i="2"/>
  <c r="E5356" i="2"/>
  <c r="F5356" i="2"/>
  <c r="G5356" i="2"/>
  <c r="H5356" i="2"/>
  <c r="I5356" i="2"/>
  <c r="J5356" i="2"/>
  <c r="D5357" i="2"/>
  <c r="E5357" i="2"/>
  <c r="F5357" i="2"/>
  <c r="G5357" i="2"/>
  <c r="H5357" i="2"/>
  <c r="I5357" i="2"/>
  <c r="J5357" i="2"/>
  <c r="D5358" i="2"/>
  <c r="E5358" i="2"/>
  <c r="F5358" i="2"/>
  <c r="G5358" i="2"/>
  <c r="H5358" i="2"/>
  <c r="I5358" i="2"/>
  <c r="J5358" i="2"/>
  <c r="D5359" i="2"/>
  <c r="E5359" i="2"/>
  <c r="F5359" i="2"/>
  <c r="G5359" i="2"/>
  <c r="H5359" i="2"/>
  <c r="I5359" i="2"/>
  <c r="J5359" i="2"/>
  <c r="D5360" i="2"/>
  <c r="E5360" i="2"/>
  <c r="F5360" i="2"/>
  <c r="G5360" i="2"/>
  <c r="H5360" i="2"/>
  <c r="I5360" i="2"/>
  <c r="J5360" i="2"/>
  <c r="D5361" i="2"/>
  <c r="E5361" i="2"/>
  <c r="F5361" i="2"/>
  <c r="G5361" i="2"/>
  <c r="H5361" i="2"/>
  <c r="I5361" i="2"/>
  <c r="J5361" i="2"/>
  <c r="D5362" i="2"/>
  <c r="E5362" i="2"/>
  <c r="F5362" i="2"/>
  <c r="G5362" i="2"/>
  <c r="H5362" i="2"/>
  <c r="I5362" i="2"/>
  <c r="J5362" i="2"/>
  <c r="D5363" i="2"/>
  <c r="E5363" i="2"/>
  <c r="F5363" i="2"/>
  <c r="G5363" i="2"/>
  <c r="H5363" i="2"/>
  <c r="I5363" i="2"/>
  <c r="J5363" i="2"/>
  <c r="D5364" i="2"/>
  <c r="E5364" i="2"/>
  <c r="F5364" i="2"/>
  <c r="G5364" i="2"/>
  <c r="H5364" i="2"/>
  <c r="I5364" i="2"/>
  <c r="J5364" i="2"/>
  <c r="D5365" i="2"/>
  <c r="E5365" i="2"/>
  <c r="F5365" i="2"/>
  <c r="G5365" i="2"/>
  <c r="H5365" i="2"/>
  <c r="I5365" i="2"/>
  <c r="J5365" i="2"/>
  <c r="D5366" i="2"/>
  <c r="E5366" i="2"/>
  <c r="F5366" i="2"/>
  <c r="G5366" i="2"/>
  <c r="H5366" i="2"/>
  <c r="I5366" i="2"/>
  <c r="J5366" i="2"/>
  <c r="D5367" i="2"/>
  <c r="E5367" i="2"/>
  <c r="F5367" i="2"/>
  <c r="G5367" i="2"/>
  <c r="H5367" i="2"/>
  <c r="I5367" i="2"/>
  <c r="J5367" i="2"/>
  <c r="D5368" i="2"/>
  <c r="E5368" i="2"/>
  <c r="F5368" i="2"/>
  <c r="G5368" i="2"/>
  <c r="H5368" i="2"/>
  <c r="I5368" i="2"/>
  <c r="J5368" i="2"/>
  <c r="D5369" i="2"/>
  <c r="E5369" i="2"/>
  <c r="F5369" i="2"/>
  <c r="G5369" i="2"/>
  <c r="H5369" i="2"/>
  <c r="I5369" i="2"/>
  <c r="J5369" i="2"/>
  <c r="D5370" i="2"/>
  <c r="E5370" i="2"/>
  <c r="F5370" i="2"/>
  <c r="G5370" i="2"/>
  <c r="H5370" i="2"/>
  <c r="I5370" i="2"/>
  <c r="J5370" i="2"/>
  <c r="D5371" i="2"/>
  <c r="E5371" i="2"/>
  <c r="F5371" i="2"/>
  <c r="G5371" i="2"/>
  <c r="H5371" i="2"/>
  <c r="I5371" i="2"/>
  <c r="J5371" i="2"/>
  <c r="D5372" i="2"/>
  <c r="E5372" i="2"/>
  <c r="F5372" i="2"/>
  <c r="G5372" i="2"/>
  <c r="H5372" i="2"/>
  <c r="I5372" i="2"/>
  <c r="J5372" i="2"/>
  <c r="D5373" i="2"/>
  <c r="E5373" i="2"/>
  <c r="F5373" i="2"/>
  <c r="G5373" i="2"/>
  <c r="H5373" i="2"/>
  <c r="I5373" i="2"/>
  <c r="J5373" i="2"/>
  <c r="D5374" i="2"/>
  <c r="E5374" i="2"/>
  <c r="F5374" i="2"/>
  <c r="G5374" i="2"/>
  <c r="H5374" i="2"/>
  <c r="I5374" i="2"/>
  <c r="J5374" i="2"/>
  <c r="D5375" i="2"/>
  <c r="E5375" i="2"/>
  <c r="F5375" i="2"/>
  <c r="G5375" i="2"/>
  <c r="H5375" i="2"/>
  <c r="I5375" i="2"/>
  <c r="J5375" i="2"/>
  <c r="D5376" i="2"/>
  <c r="E5376" i="2"/>
  <c r="F5376" i="2"/>
  <c r="G5376" i="2"/>
  <c r="H5376" i="2"/>
  <c r="I5376" i="2"/>
  <c r="J5376" i="2"/>
  <c r="D5377" i="2"/>
  <c r="E5377" i="2"/>
  <c r="F5377" i="2"/>
  <c r="G5377" i="2"/>
  <c r="H5377" i="2"/>
  <c r="I5377" i="2"/>
  <c r="J5377" i="2"/>
  <c r="D5378" i="2"/>
  <c r="E5378" i="2"/>
  <c r="F5378" i="2"/>
  <c r="G5378" i="2"/>
  <c r="H5378" i="2"/>
  <c r="I5378" i="2"/>
  <c r="J5378" i="2"/>
  <c r="D5379" i="2"/>
  <c r="E5379" i="2"/>
  <c r="F5379" i="2"/>
  <c r="G5379" i="2"/>
  <c r="H5379" i="2"/>
  <c r="I5379" i="2"/>
  <c r="J5379" i="2"/>
  <c r="D5380" i="2"/>
  <c r="E5380" i="2"/>
  <c r="F5380" i="2"/>
  <c r="G5380" i="2"/>
  <c r="H5380" i="2"/>
  <c r="I5380" i="2"/>
  <c r="J5380" i="2"/>
  <c r="D5381" i="2"/>
  <c r="E5381" i="2"/>
  <c r="F5381" i="2"/>
  <c r="G5381" i="2"/>
  <c r="H5381" i="2"/>
  <c r="I5381" i="2"/>
  <c r="J5381" i="2"/>
  <c r="D5382" i="2"/>
  <c r="E5382" i="2"/>
  <c r="F5382" i="2"/>
  <c r="G5382" i="2"/>
  <c r="H5382" i="2"/>
  <c r="I5382" i="2"/>
  <c r="J5382" i="2"/>
  <c r="D5383" i="2"/>
  <c r="E5383" i="2"/>
  <c r="F5383" i="2"/>
  <c r="G5383" i="2"/>
  <c r="H5383" i="2"/>
  <c r="I5383" i="2"/>
  <c r="J5383" i="2"/>
  <c r="D5384" i="2"/>
  <c r="E5384" i="2"/>
  <c r="F5384" i="2"/>
  <c r="G5384" i="2"/>
  <c r="H5384" i="2"/>
  <c r="I5384" i="2"/>
  <c r="J5384" i="2"/>
  <c r="D5385" i="2"/>
  <c r="E5385" i="2"/>
  <c r="F5385" i="2"/>
  <c r="G5385" i="2"/>
  <c r="H5385" i="2"/>
  <c r="I5385" i="2"/>
  <c r="J5385" i="2"/>
  <c r="D5386" i="2"/>
  <c r="E5386" i="2"/>
  <c r="F5386" i="2"/>
  <c r="G5386" i="2"/>
  <c r="H5386" i="2"/>
  <c r="I5386" i="2"/>
  <c r="J5386" i="2"/>
  <c r="D5387" i="2"/>
  <c r="E5387" i="2"/>
  <c r="F5387" i="2"/>
  <c r="G5387" i="2"/>
  <c r="H5387" i="2"/>
  <c r="I5387" i="2"/>
  <c r="J5387" i="2"/>
  <c r="D5388" i="2"/>
  <c r="E5388" i="2"/>
  <c r="F5388" i="2"/>
  <c r="G5388" i="2"/>
  <c r="H5388" i="2"/>
  <c r="I5388" i="2"/>
  <c r="J5388" i="2"/>
  <c r="D5389" i="2"/>
  <c r="E5389" i="2"/>
  <c r="F5389" i="2"/>
  <c r="G5389" i="2"/>
  <c r="H5389" i="2"/>
  <c r="I5389" i="2"/>
  <c r="J5389" i="2"/>
  <c r="D5390" i="2"/>
  <c r="E5390" i="2"/>
  <c r="F5390" i="2"/>
  <c r="G5390" i="2"/>
  <c r="H5390" i="2"/>
  <c r="I5390" i="2"/>
  <c r="J5390" i="2"/>
  <c r="D5391" i="2"/>
  <c r="E5391" i="2"/>
  <c r="F5391" i="2"/>
  <c r="G5391" i="2"/>
  <c r="H5391" i="2"/>
  <c r="I5391" i="2"/>
  <c r="J5391" i="2"/>
  <c r="D5392" i="2"/>
  <c r="E5392" i="2"/>
  <c r="F5392" i="2"/>
  <c r="G5392" i="2"/>
  <c r="H5392" i="2"/>
  <c r="I5392" i="2"/>
  <c r="J5392" i="2"/>
  <c r="D5393" i="2"/>
  <c r="E5393" i="2"/>
  <c r="F5393" i="2"/>
  <c r="G5393" i="2"/>
  <c r="H5393" i="2"/>
  <c r="I5393" i="2"/>
  <c r="J5393" i="2"/>
  <c r="D5394" i="2"/>
  <c r="E5394" i="2"/>
  <c r="F5394" i="2"/>
  <c r="G5394" i="2"/>
  <c r="H5394" i="2"/>
  <c r="I5394" i="2"/>
  <c r="J5394" i="2"/>
  <c r="D5395" i="2"/>
  <c r="E5395" i="2"/>
  <c r="F5395" i="2"/>
  <c r="G5395" i="2"/>
  <c r="H5395" i="2"/>
  <c r="I5395" i="2"/>
  <c r="J5395" i="2"/>
  <c r="D5396" i="2"/>
  <c r="E5396" i="2"/>
  <c r="F5396" i="2"/>
  <c r="G5396" i="2"/>
  <c r="H5396" i="2"/>
  <c r="I5396" i="2"/>
  <c r="J5396" i="2"/>
  <c r="D5397" i="2"/>
  <c r="E5397" i="2"/>
  <c r="F5397" i="2"/>
  <c r="G5397" i="2"/>
  <c r="H5397" i="2"/>
  <c r="I5397" i="2"/>
  <c r="J5397" i="2"/>
  <c r="D5398" i="2"/>
  <c r="E5398" i="2"/>
  <c r="F5398" i="2"/>
  <c r="G5398" i="2"/>
  <c r="H5398" i="2"/>
  <c r="I5398" i="2"/>
  <c r="J5398" i="2"/>
  <c r="D5399" i="2"/>
  <c r="E5399" i="2"/>
  <c r="F5399" i="2"/>
  <c r="G5399" i="2"/>
  <c r="H5399" i="2"/>
  <c r="I5399" i="2"/>
  <c r="J5399" i="2"/>
  <c r="D5400" i="2"/>
  <c r="E5400" i="2"/>
  <c r="F5400" i="2"/>
  <c r="G5400" i="2"/>
  <c r="H5400" i="2"/>
  <c r="I5400" i="2"/>
  <c r="J5400" i="2"/>
  <c r="D5401" i="2"/>
  <c r="E5401" i="2"/>
  <c r="F5401" i="2"/>
  <c r="G5401" i="2"/>
  <c r="H5401" i="2"/>
  <c r="I5401" i="2"/>
  <c r="J5401" i="2"/>
  <c r="D5402" i="2"/>
  <c r="E5402" i="2"/>
  <c r="F5402" i="2"/>
  <c r="G5402" i="2"/>
  <c r="H5402" i="2"/>
  <c r="I5402" i="2"/>
  <c r="J5402" i="2"/>
  <c r="D5403" i="2"/>
  <c r="E5403" i="2"/>
  <c r="F5403" i="2"/>
  <c r="G5403" i="2"/>
  <c r="H5403" i="2"/>
  <c r="I5403" i="2"/>
  <c r="J5403" i="2"/>
  <c r="D5404" i="2"/>
  <c r="E5404" i="2"/>
  <c r="F5404" i="2"/>
  <c r="G5404" i="2"/>
  <c r="H5404" i="2"/>
  <c r="I5404" i="2"/>
  <c r="J5404" i="2"/>
  <c r="D5405" i="2"/>
  <c r="E5405" i="2"/>
  <c r="F5405" i="2"/>
  <c r="G5405" i="2"/>
  <c r="H5405" i="2"/>
  <c r="I5405" i="2"/>
  <c r="J5405" i="2"/>
  <c r="D5406" i="2"/>
  <c r="E5406" i="2"/>
  <c r="F5406" i="2"/>
  <c r="G5406" i="2"/>
  <c r="H5406" i="2"/>
  <c r="I5406" i="2"/>
  <c r="J5406" i="2"/>
  <c r="D5407" i="2"/>
  <c r="E5407" i="2"/>
  <c r="F5407" i="2"/>
  <c r="G5407" i="2"/>
  <c r="H5407" i="2"/>
  <c r="I5407" i="2"/>
  <c r="J5407" i="2"/>
  <c r="D5408" i="2"/>
  <c r="E5408" i="2"/>
  <c r="F5408" i="2"/>
  <c r="G5408" i="2"/>
  <c r="H5408" i="2"/>
  <c r="I5408" i="2"/>
  <c r="J5408" i="2"/>
  <c r="D5409" i="2"/>
  <c r="E5409" i="2"/>
  <c r="F5409" i="2"/>
  <c r="G5409" i="2"/>
  <c r="H5409" i="2"/>
  <c r="I5409" i="2"/>
  <c r="J5409" i="2"/>
  <c r="D5410" i="2"/>
  <c r="E5410" i="2"/>
  <c r="F5410" i="2"/>
  <c r="G5410" i="2"/>
  <c r="H5410" i="2"/>
  <c r="I5410" i="2"/>
  <c r="J5410" i="2"/>
  <c r="D5411" i="2"/>
  <c r="E5411" i="2"/>
  <c r="F5411" i="2"/>
  <c r="G5411" i="2"/>
  <c r="H5411" i="2"/>
  <c r="I5411" i="2"/>
  <c r="J5411" i="2"/>
  <c r="D5412" i="2"/>
  <c r="E5412" i="2"/>
  <c r="F5412" i="2"/>
  <c r="G5412" i="2"/>
  <c r="H5412" i="2"/>
  <c r="I5412" i="2"/>
  <c r="J5412" i="2"/>
  <c r="D5413" i="2"/>
  <c r="E5413" i="2"/>
  <c r="F5413" i="2"/>
  <c r="G5413" i="2"/>
  <c r="H5413" i="2"/>
  <c r="I5413" i="2"/>
  <c r="J5413" i="2"/>
  <c r="D5414" i="2"/>
  <c r="E5414" i="2"/>
  <c r="F5414" i="2"/>
  <c r="G5414" i="2"/>
  <c r="H5414" i="2"/>
  <c r="I5414" i="2"/>
  <c r="J5414" i="2"/>
  <c r="D5415" i="2"/>
  <c r="E5415" i="2"/>
  <c r="F5415" i="2"/>
  <c r="G5415" i="2"/>
  <c r="H5415" i="2"/>
  <c r="I5415" i="2"/>
  <c r="J5415" i="2"/>
  <c r="D5416" i="2"/>
  <c r="E5416" i="2"/>
  <c r="F5416" i="2"/>
  <c r="G5416" i="2"/>
  <c r="H5416" i="2"/>
  <c r="I5416" i="2"/>
  <c r="J5416" i="2"/>
  <c r="D5417" i="2"/>
  <c r="E5417" i="2"/>
  <c r="F5417" i="2"/>
  <c r="G5417" i="2"/>
  <c r="H5417" i="2"/>
  <c r="I5417" i="2"/>
  <c r="J5417" i="2"/>
  <c r="D5418" i="2"/>
  <c r="E5418" i="2"/>
  <c r="F5418" i="2"/>
  <c r="G5418" i="2"/>
  <c r="H5418" i="2"/>
  <c r="I5418" i="2"/>
  <c r="J5418" i="2"/>
  <c r="D5419" i="2"/>
  <c r="E5419" i="2"/>
  <c r="F5419" i="2"/>
  <c r="G5419" i="2"/>
  <c r="H5419" i="2"/>
  <c r="I5419" i="2"/>
  <c r="J5419" i="2"/>
  <c r="D5420" i="2"/>
  <c r="E5420" i="2"/>
  <c r="F5420" i="2"/>
  <c r="G5420" i="2"/>
  <c r="H5420" i="2"/>
  <c r="I5420" i="2"/>
  <c r="J5420" i="2"/>
  <c r="D5421" i="2"/>
  <c r="E5421" i="2"/>
  <c r="F5421" i="2"/>
  <c r="G5421" i="2"/>
  <c r="H5421" i="2"/>
  <c r="I5421" i="2"/>
  <c r="J5421" i="2"/>
  <c r="D5422" i="2"/>
  <c r="E5422" i="2"/>
  <c r="F5422" i="2"/>
  <c r="G5422" i="2"/>
  <c r="H5422" i="2"/>
  <c r="I5422" i="2"/>
  <c r="J5422" i="2"/>
  <c r="D5423" i="2"/>
  <c r="E5423" i="2"/>
  <c r="F5423" i="2"/>
  <c r="G5423" i="2"/>
  <c r="H5423" i="2"/>
  <c r="I5423" i="2"/>
  <c r="J5423" i="2"/>
  <c r="D5424" i="2"/>
  <c r="E5424" i="2"/>
  <c r="F5424" i="2"/>
  <c r="G5424" i="2"/>
  <c r="H5424" i="2"/>
  <c r="I5424" i="2"/>
  <c r="J5424" i="2"/>
  <c r="D5425" i="2"/>
  <c r="E5425" i="2"/>
  <c r="F5425" i="2"/>
  <c r="G5425" i="2"/>
  <c r="H5425" i="2"/>
  <c r="I5425" i="2"/>
  <c r="J5425" i="2"/>
  <c r="D5426" i="2"/>
  <c r="E5426" i="2"/>
  <c r="F5426" i="2"/>
  <c r="G5426" i="2"/>
  <c r="H5426" i="2"/>
  <c r="I5426" i="2"/>
  <c r="J5426" i="2"/>
  <c r="D5427" i="2"/>
  <c r="E5427" i="2"/>
  <c r="F5427" i="2"/>
  <c r="G5427" i="2"/>
  <c r="H5427" i="2"/>
  <c r="I5427" i="2"/>
  <c r="J5427" i="2"/>
  <c r="D5428" i="2"/>
  <c r="E5428" i="2"/>
  <c r="F5428" i="2"/>
  <c r="G5428" i="2"/>
  <c r="H5428" i="2"/>
  <c r="I5428" i="2"/>
  <c r="J5428" i="2"/>
  <c r="D5429" i="2"/>
  <c r="E5429" i="2"/>
  <c r="F5429" i="2"/>
  <c r="G5429" i="2"/>
  <c r="H5429" i="2"/>
  <c r="I5429" i="2"/>
  <c r="J5429" i="2"/>
  <c r="D5430" i="2"/>
  <c r="E5430" i="2"/>
  <c r="F5430" i="2"/>
  <c r="G5430" i="2"/>
  <c r="H5430" i="2"/>
  <c r="I5430" i="2"/>
  <c r="J5430" i="2"/>
  <c r="D5431" i="2"/>
  <c r="E5431" i="2"/>
  <c r="F5431" i="2"/>
  <c r="G5431" i="2"/>
  <c r="H5431" i="2"/>
  <c r="I5431" i="2"/>
  <c r="J5431" i="2"/>
  <c r="D5432" i="2"/>
  <c r="E5432" i="2"/>
  <c r="F5432" i="2"/>
  <c r="G5432" i="2"/>
  <c r="H5432" i="2"/>
  <c r="I5432" i="2"/>
  <c r="J5432" i="2"/>
  <c r="D5433" i="2"/>
  <c r="E5433" i="2"/>
  <c r="F5433" i="2"/>
  <c r="G5433" i="2"/>
  <c r="H5433" i="2"/>
  <c r="I5433" i="2"/>
  <c r="J5433" i="2"/>
  <c r="D5434" i="2"/>
  <c r="E5434" i="2"/>
  <c r="F5434" i="2"/>
  <c r="G5434" i="2"/>
  <c r="H5434" i="2"/>
  <c r="I5434" i="2"/>
  <c r="J5434" i="2"/>
  <c r="D5435" i="2"/>
  <c r="E5435" i="2"/>
  <c r="F5435" i="2"/>
  <c r="G5435" i="2"/>
  <c r="H5435" i="2"/>
  <c r="I5435" i="2"/>
  <c r="J5435" i="2"/>
  <c r="D5436" i="2"/>
  <c r="E5436" i="2"/>
  <c r="F5436" i="2"/>
  <c r="G5436" i="2"/>
  <c r="H5436" i="2"/>
  <c r="I5436" i="2"/>
  <c r="J5436" i="2"/>
  <c r="D5437" i="2"/>
  <c r="E5437" i="2"/>
  <c r="F5437" i="2"/>
  <c r="G5437" i="2"/>
  <c r="H5437" i="2"/>
  <c r="I5437" i="2"/>
  <c r="J5437" i="2"/>
  <c r="D5438" i="2"/>
  <c r="E5438" i="2"/>
  <c r="F5438" i="2"/>
  <c r="G5438" i="2"/>
  <c r="H5438" i="2"/>
  <c r="I5438" i="2"/>
  <c r="J5438" i="2"/>
  <c r="D5439" i="2"/>
  <c r="E5439" i="2"/>
  <c r="F5439" i="2"/>
  <c r="G5439" i="2"/>
  <c r="H5439" i="2"/>
  <c r="I5439" i="2"/>
  <c r="J5439" i="2"/>
  <c r="D5440" i="2"/>
  <c r="E5440" i="2"/>
  <c r="F5440" i="2"/>
  <c r="G5440" i="2"/>
  <c r="H5440" i="2"/>
  <c r="I5440" i="2"/>
  <c r="J5440" i="2"/>
  <c r="D5441" i="2"/>
  <c r="E5441" i="2"/>
  <c r="F5441" i="2"/>
  <c r="G5441" i="2"/>
  <c r="H5441" i="2"/>
  <c r="I5441" i="2"/>
  <c r="J5441" i="2"/>
  <c r="D5442" i="2"/>
  <c r="E5442" i="2"/>
  <c r="F5442" i="2"/>
  <c r="G5442" i="2"/>
  <c r="H5442" i="2"/>
  <c r="I5442" i="2"/>
  <c r="J5442" i="2"/>
  <c r="D5443" i="2"/>
  <c r="E5443" i="2"/>
  <c r="F5443" i="2"/>
  <c r="G5443" i="2"/>
  <c r="H5443" i="2"/>
  <c r="I5443" i="2"/>
  <c r="J5443" i="2"/>
  <c r="D5444" i="2"/>
  <c r="E5444" i="2"/>
  <c r="F5444" i="2"/>
  <c r="G5444" i="2"/>
  <c r="H5444" i="2"/>
  <c r="I5444" i="2"/>
  <c r="J5444" i="2"/>
  <c r="D5445" i="2"/>
  <c r="E5445" i="2"/>
  <c r="F5445" i="2"/>
  <c r="G5445" i="2"/>
  <c r="H5445" i="2"/>
  <c r="I5445" i="2"/>
  <c r="J5445" i="2"/>
  <c r="D5446" i="2"/>
  <c r="E5446" i="2"/>
  <c r="F5446" i="2"/>
  <c r="G5446" i="2"/>
  <c r="H5446" i="2"/>
  <c r="I5446" i="2"/>
  <c r="J5446" i="2"/>
  <c r="D5447" i="2"/>
  <c r="E5447" i="2"/>
  <c r="F5447" i="2"/>
  <c r="G5447" i="2"/>
  <c r="H5447" i="2"/>
  <c r="I5447" i="2"/>
  <c r="J5447" i="2"/>
  <c r="D5448" i="2"/>
  <c r="E5448" i="2"/>
  <c r="F5448" i="2"/>
  <c r="G5448" i="2"/>
  <c r="H5448" i="2"/>
  <c r="I5448" i="2"/>
  <c r="J5448" i="2"/>
  <c r="D5449" i="2"/>
  <c r="E5449" i="2"/>
  <c r="F5449" i="2"/>
  <c r="G5449" i="2"/>
  <c r="H5449" i="2"/>
  <c r="I5449" i="2"/>
  <c r="J5449" i="2"/>
  <c r="D5450" i="2"/>
  <c r="E5450" i="2"/>
  <c r="F5450" i="2"/>
  <c r="G5450" i="2"/>
  <c r="H5450" i="2"/>
  <c r="I5450" i="2"/>
  <c r="J5450" i="2"/>
  <c r="D5451" i="2"/>
  <c r="E5451" i="2"/>
  <c r="F5451" i="2"/>
  <c r="G5451" i="2"/>
  <c r="H5451" i="2"/>
  <c r="I5451" i="2"/>
  <c r="J5451" i="2"/>
  <c r="D5452" i="2"/>
  <c r="E5452" i="2"/>
  <c r="F5452" i="2"/>
  <c r="G5452" i="2"/>
  <c r="H5452" i="2"/>
  <c r="I5452" i="2"/>
  <c r="J5452" i="2"/>
  <c r="D5453" i="2"/>
  <c r="E5453" i="2"/>
  <c r="F5453" i="2"/>
  <c r="G5453" i="2"/>
  <c r="H5453" i="2"/>
  <c r="I5453" i="2"/>
  <c r="J5453" i="2"/>
  <c r="D5454" i="2"/>
  <c r="E5454" i="2"/>
  <c r="F5454" i="2"/>
  <c r="G5454" i="2"/>
  <c r="H5454" i="2"/>
  <c r="I5454" i="2"/>
  <c r="J5454" i="2"/>
  <c r="D5455" i="2"/>
  <c r="E5455" i="2"/>
  <c r="F5455" i="2"/>
  <c r="G5455" i="2"/>
  <c r="H5455" i="2"/>
  <c r="I5455" i="2"/>
  <c r="J5455" i="2"/>
  <c r="D5456" i="2"/>
  <c r="E5456" i="2"/>
  <c r="F5456" i="2"/>
  <c r="G5456" i="2"/>
  <c r="H5456" i="2"/>
  <c r="I5456" i="2"/>
  <c r="J5456" i="2"/>
  <c r="D5457" i="2"/>
  <c r="E5457" i="2"/>
  <c r="F5457" i="2"/>
  <c r="G5457" i="2"/>
  <c r="H5457" i="2"/>
  <c r="I5457" i="2"/>
  <c r="J5457" i="2"/>
  <c r="D5458" i="2"/>
  <c r="E5458" i="2"/>
  <c r="F5458" i="2"/>
  <c r="G5458" i="2"/>
  <c r="H5458" i="2"/>
  <c r="I5458" i="2"/>
  <c r="J5458" i="2"/>
  <c r="D5459" i="2"/>
  <c r="E5459" i="2"/>
  <c r="F5459" i="2"/>
  <c r="G5459" i="2"/>
  <c r="H5459" i="2"/>
  <c r="I5459" i="2"/>
  <c r="J5459" i="2"/>
  <c r="D5460" i="2"/>
  <c r="E5460" i="2"/>
  <c r="F5460" i="2"/>
  <c r="G5460" i="2"/>
  <c r="H5460" i="2"/>
  <c r="I5460" i="2"/>
  <c r="J5460" i="2"/>
  <c r="D5461" i="2"/>
  <c r="E5461" i="2"/>
  <c r="F5461" i="2"/>
  <c r="G5461" i="2"/>
  <c r="H5461" i="2"/>
  <c r="I5461" i="2"/>
  <c r="J5461" i="2"/>
  <c r="D5462" i="2"/>
  <c r="E5462" i="2"/>
  <c r="F5462" i="2"/>
  <c r="G5462" i="2"/>
  <c r="H5462" i="2"/>
  <c r="I5462" i="2"/>
  <c r="J5462" i="2"/>
  <c r="D5463" i="2"/>
  <c r="E5463" i="2"/>
  <c r="F5463" i="2"/>
  <c r="G5463" i="2"/>
  <c r="H5463" i="2"/>
  <c r="I5463" i="2"/>
  <c r="J5463" i="2"/>
  <c r="D5464" i="2"/>
  <c r="E5464" i="2"/>
  <c r="F5464" i="2"/>
  <c r="G5464" i="2"/>
  <c r="H5464" i="2"/>
  <c r="I5464" i="2"/>
  <c r="J5464" i="2"/>
  <c r="D5465" i="2"/>
  <c r="E5465" i="2"/>
  <c r="F5465" i="2"/>
  <c r="G5465" i="2"/>
  <c r="H5465" i="2"/>
  <c r="I5465" i="2"/>
  <c r="J5465" i="2"/>
  <c r="D5466" i="2"/>
  <c r="E5466" i="2"/>
  <c r="F5466" i="2"/>
  <c r="G5466" i="2"/>
  <c r="H5466" i="2"/>
  <c r="I5466" i="2"/>
  <c r="J5466" i="2"/>
  <c r="D5467" i="2"/>
  <c r="E5467" i="2"/>
  <c r="F5467" i="2"/>
  <c r="G5467" i="2"/>
  <c r="H5467" i="2"/>
  <c r="I5467" i="2"/>
  <c r="J5467" i="2"/>
  <c r="D5468" i="2"/>
  <c r="E5468" i="2"/>
  <c r="F5468" i="2"/>
  <c r="G5468" i="2"/>
  <c r="H5468" i="2"/>
  <c r="I5468" i="2"/>
  <c r="J5468" i="2"/>
  <c r="D5469" i="2"/>
  <c r="E5469" i="2"/>
  <c r="F5469" i="2"/>
  <c r="G5469" i="2"/>
  <c r="H5469" i="2"/>
  <c r="I5469" i="2"/>
  <c r="J5469" i="2"/>
  <c r="D5470" i="2"/>
  <c r="E5470" i="2"/>
  <c r="F5470" i="2"/>
  <c r="G5470" i="2"/>
  <c r="H5470" i="2"/>
  <c r="I5470" i="2"/>
  <c r="J5470" i="2"/>
  <c r="D5471" i="2"/>
  <c r="E5471" i="2"/>
  <c r="F5471" i="2"/>
  <c r="G5471" i="2"/>
  <c r="H5471" i="2"/>
  <c r="I5471" i="2"/>
  <c r="J5471" i="2"/>
  <c r="D5472" i="2"/>
  <c r="E5472" i="2"/>
  <c r="F5472" i="2"/>
  <c r="G5472" i="2"/>
  <c r="H5472" i="2"/>
  <c r="I5472" i="2"/>
  <c r="J5472" i="2"/>
  <c r="D5473" i="2"/>
  <c r="E5473" i="2"/>
  <c r="F5473" i="2"/>
  <c r="G5473" i="2"/>
  <c r="H5473" i="2"/>
  <c r="I5473" i="2"/>
  <c r="J5473" i="2"/>
  <c r="D5474" i="2"/>
  <c r="E5474" i="2"/>
  <c r="F5474" i="2"/>
  <c r="G5474" i="2"/>
  <c r="H5474" i="2"/>
  <c r="I5474" i="2"/>
  <c r="J5474" i="2"/>
  <c r="D5475" i="2"/>
  <c r="E5475" i="2"/>
  <c r="F5475" i="2"/>
  <c r="G5475" i="2"/>
  <c r="H5475" i="2"/>
  <c r="I5475" i="2"/>
  <c r="J5475" i="2"/>
  <c r="D5476" i="2"/>
  <c r="E5476" i="2"/>
  <c r="F5476" i="2"/>
  <c r="G5476" i="2"/>
  <c r="H5476" i="2"/>
  <c r="I5476" i="2"/>
  <c r="J5476" i="2"/>
  <c r="D5477" i="2"/>
  <c r="E5477" i="2"/>
  <c r="F5477" i="2"/>
  <c r="G5477" i="2"/>
  <c r="H5477" i="2"/>
  <c r="I5477" i="2"/>
  <c r="J5477" i="2"/>
  <c r="D5478" i="2"/>
  <c r="E5478" i="2"/>
  <c r="F5478" i="2"/>
  <c r="G5478" i="2"/>
  <c r="H5478" i="2"/>
  <c r="I5478" i="2"/>
  <c r="J5478" i="2"/>
  <c r="D5479" i="2"/>
  <c r="E5479" i="2"/>
  <c r="F5479" i="2"/>
  <c r="G5479" i="2"/>
  <c r="H5479" i="2"/>
  <c r="I5479" i="2"/>
  <c r="J5479" i="2"/>
  <c r="D5480" i="2"/>
  <c r="E5480" i="2"/>
  <c r="F5480" i="2"/>
  <c r="G5480" i="2"/>
  <c r="H5480" i="2"/>
  <c r="I5480" i="2"/>
  <c r="J5480" i="2"/>
  <c r="D5481" i="2"/>
  <c r="E5481" i="2"/>
  <c r="F5481" i="2"/>
  <c r="G5481" i="2"/>
  <c r="H5481" i="2"/>
  <c r="I5481" i="2"/>
  <c r="J5481" i="2"/>
  <c r="D5482" i="2"/>
  <c r="E5482" i="2"/>
  <c r="F5482" i="2"/>
  <c r="G5482" i="2"/>
  <c r="H5482" i="2"/>
  <c r="I5482" i="2"/>
  <c r="J5482" i="2"/>
  <c r="D5483" i="2"/>
  <c r="E5483" i="2"/>
  <c r="F5483" i="2"/>
  <c r="G5483" i="2"/>
  <c r="H5483" i="2"/>
  <c r="I5483" i="2"/>
  <c r="J5483" i="2"/>
  <c r="D5484" i="2"/>
  <c r="E5484" i="2"/>
  <c r="F5484" i="2"/>
  <c r="G5484" i="2"/>
  <c r="H5484" i="2"/>
  <c r="I5484" i="2"/>
  <c r="J5484" i="2"/>
  <c r="D5485" i="2"/>
  <c r="E5485" i="2"/>
  <c r="F5485" i="2"/>
  <c r="G5485" i="2"/>
  <c r="H5485" i="2"/>
  <c r="I5485" i="2"/>
  <c r="J5485" i="2"/>
  <c r="D5486" i="2"/>
  <c r="E5486" i="2"/>
  <c r="F5486" i="2"/>
  <c r="G5486" i="2"/>
  <c r="H5486" i="2"/>
  <c r="I5486" i="2"/>
  <c r="J5486" i="2"/>
  <c r="D5487" i="2"/>
  <c r="E5487" i="2"/>
  <c r="F5487" i="2"/>
  <c r="G5487" i="2"/>
  <c r="H5487" i="2"/>
  <c r="I5487" i="2"/>
  <c r="J5487" i="2"/>
  <c r="D5488" i="2"/>
  <c r="E5488" i="2"/>
  <c r="F5488" i="2"/>
  <c r="G5488" i="2"/>
  <c r="H5488" i="2"/>
  <c r="I5488" i="2"/>
  <c r="J5488" i="2"/>
  <c r="D5489" i="2"/>
  <c r="E5489" i="2"/>
  <c r="F5489" i="2"/>
  <c r="G5489" i="2"/>
  <c r="H5489" i="2"/>
  <c r="I5489" i="2"/>
  <c r="J5489" i="2"/>
  <c r="D5490" i="2"/>
  <c r="E5490" i="2"/>
  <c r="F5490" i="2"/>
  <c r="G5490" i="2"/>
  <c r="H5490" i="2"/>
  <c r="I5490" i="2"/>
  <c r="J5490" i="2"/>
  <c r="D5491" i="2"/>
  <c r="E5491" i="2"/>
  <c r="F5491" i="2"/>
  <c r="G5491" i="2"/>
  <c r="H5491" i="2"/>
  <c r="I5491" i="2"/>
  <c r="J5491" i="2"/>
  <c r="D5492" i="2"/>
  <c r="E5492" i="2"/>
  <c r="F5492" i="2"/>
  <c r="G5492" i="2"/>
  <c r="H5492" i="2"/>
  <c r="I5492" i="2"/>
  <c r="J5492" i="2"/>
  <c r="D5493" i="2"/>
  <c r="E5493" i="2"/>
  <c r="F5493" i="2"/>
  <c r="G5493" i="2"/>
  <c r="H5493" i="2"/>
  <c r="I5493" i="2"/>
  <c r="J5493" i="2"/>
  <c r="D5494" i="2"/>
  <c r="E5494" i="2"/>
  <c r="F5494" i="2"/>
  <c r="G5494" i="2"/>
  <c r="H5494" i="2"/>
  <c r="I5494" i="2"/>
  <c r="J5494" i="2"/>
  <c r="D5495" i="2"/>
  <c r="E5495" i="2"/>
  <c r="F5495" i="2"/>
  <c r="G5495" i="2"/>
  <c r="H5495" i="2"/>
  <c r="I5495" i="2"/>
  <c r="J5495" i="2"/>
  <c r="D5496" i="2"/>
  <c r="E5496" i="2"/>
  <c r="F5496" i="2"/>
  <c r="G5496" i="2"/>
  <c r="H5496" i="2"/>
  <c r="I5496" i="2"/>
  <c r="J5496" i="2"/>
  <c r="D5497" i="2"/>
  <c r="E5497" i="2"/>
  <c r="F5497" i="2"/>
  <c r="G5497" i="2"/>
  <c r="H5497" i="2"/>
  <c r="I5497" i="2"/>
  <c r="J5497" i="2"/>
  <c r="D5498" i="2"/>
  <c r="E5498" i="2"/>
  <c r="F5498" i="2"/>
  <c r="G5498" i="2"/>
  <c r="H5498" i="2"/>
  <c r="I5498" i="2"/>
  <c r="J5498" i="2"/>
  <c r="D5499" i="2"/>
  <c r="E5499" i="2"/>
  <c r="F5499" i="2"/>
  <c r="G5499" i="2"/>
  <c r="H5499" i="2"/>
  <c r="I5499" i="2"/>
  <c r="J5499" i="2"/>
  <c r="D5500" i="2"/>
  <c r="E5500" i="2"/>
  <c r="F5500" i="2"/>
  <c r="G5500" i="2"/>
  <c r="H5500" i="2"/>
  <c r="I5500" i="2"/>
  <c r="J5500" i="2"/>
  <c r="D5501" i="2"/>
  <c r="E5501" i="2"/>
  <c r="F5501" i="2"/>
  <c r="G5501" i="2"/>
  <c r="H5501" i="2"/>
  <c r="I5501" i="2"/>
  <c r="J5501" i="2"/>
  <c r="D5502" i="2"/>
  <c r="E5502" i="2"/>
  <c r="F5502" i="2"/>
  <c r="G5502" i="2"/>
  <c r="H5502" i="2"/>
  <c r="I5502" i="2"/>
  <c r="J5502" i="2"/>
  <c r="D5503" i="2"/>
  <c r="E5503" i="2"/>
  <c r="F5503" i="2"/>
  <c r="G5503" i="2"/>
  <c r="H5503" i="2"/>
  <c r="I5503" i="2"/>
  <c r="J5503" i="2"/>
  <c r="D5504" i="2"/>
  <c r="E5504" i="2"/>
  <c r="F5504" i="2"/>
  <c r="G5504" i="2"/>
  <c r="H5504" i="2"/>
  <c r="I5504" i="2"/>
  <c r="J5504" i="2"/>
  <c r="D5505" i="2"/>
  <c r="E5505" i="2"/>
  <c r="F5505" i="2"/>
  <c r="G5505" i="2"/>
  <c r="H5505" i="2"/>
  <c r="I5505" i="2"/>
  <c r="J5505" i="2"/>
  <c r="D5506" i="2"/>
  <c r="E5506" i="2"/>
  <c r="F5506" i="2"/>
  <c r="G5506" i="2"/>
  <c r="H5506" i="2"/>
  <c r="I5506" i="2"/>
  <c r="J5506" i="2"/>
  <c r="D5507" i="2"/>
  <c r="E5507" i="2"/>
  <c r="F5507" i="2"/>
  <c r="G5507" i="2"/>
  <c r="H5507" i="2"/>
  <c r="I5507" i="2"/>
  <c r="J5507" i="2"/>
  <c r="D5508" i="2"/>
  <c r="E5508" i="2"/>
  <c r="F5508" i="2"/>
  <c r="G5508" i="2"/>
  <c r="H5508" i="2"/>
  <c r="I5508" i="2"/>
  <c r="J5508" i="2"/>
  <c r="D5509" i="2"/>
  <c r="E5509" i="2"/>
  <c r="F5509" i="2"/>
  <c r="G5509" i="2"/>
  <c r="H5509" i="2"/>
  <c r="I5509" i="2"/>
  <c r="J5509" i="2"/>
  <c r="D5510" i="2"/>
  <c r="E5510" i="2"/>
  <c r="F5510" i="2"/>
  <c r="G5510" i="2"/>
  <c r="H5510" i="2"/>
  <c r="I5510" i="2"/>
  <c r="J5510" i="2"/>
  <c r="D5511" i="2"/>
  <c r="E5511" i="2"/>
  <c r="F5511" i="2"/>
  <c r="G5511" i="2"/>
  <c r="H5511" i="2"/>
  <c r="I5511" i="2"/>
  <c r="J5511" i="2"/>
  <c r="D5512" i="2"/>
  <c r="E5512" i="2"/>
  <c r="F5512" i="2"/>
  <c r="G5512" i="2"/>
  <c r="H5512" i="2"/>
  <c r="I5512" i="2"/>
  <c r="J5512" i="2"/>
  <c r="D5513" i="2"/>
  <c r="E5513" i="2"/>
  <c r="F5513" i="2"/>
  <c r="G5513" i="2"/>
  <c r="H5513" i="2"/>
  <c r="I5513" i="2"/>
  <c r="J5513" i="2"/>
  <c r="D5514" i="2"/>
  <c r="E5514" i="2"/>
  <c r="F5514" i="2"/>
  <c r="G5514" i="2"/>
  <c r="H5514" i="2"/>
  <c r="I5514" i="2"/>
  <c r="J5514" i="2"/>
  <c r="D5515" i="2"/>
  <c r="E5515" i="2"/>
  <c r="F5515" i="2"/>
  <c r="G5515" i="2"/>
  <c r="H5515" i="2"/>
  <c r="I5515" i="2"/>
  <c r="J5515" i="2"/>
  <c r="D5516" i="2"/>
  <c r="E5516" i="2"/>
  <c r="F5516" i="2"/>
  <c r="G5516" i="2"/>
  <c r="H5516" i="2"/>
  <c r="I5516" i="2"/>
  <c r="J5516" i="2"/>
  <c r="D5517" i="2"/>
  <c r="E5517" i="2"/>
  <c r="F5517" i="2"/>
  <c r="G5517" i="2"/>
  <c r="H5517" i="2"/>
  <c r="I5517" i="2"/>
  <c r="J5517" i="2"/>
  <c r="D5518" i="2"/>
  <c r="E5518" i="2"/>
  <c r="F5518" i="2"/>
  <c r="G5518" i="2"/>
  <c r="H5518" i="2"/>
  <c r="I5518" i="2"/>
  <c r="J5518" i="2"/>
  <c r="D5519" i="2"/>
  <c r="E5519" i="2"/>
  <c r="F5519" i="2"/>
  <c r="G5519" i="2"/>
  <c r="H5519" i="2"/>
  <c r="I5519" i="2"/>
  <c r="J5519" i="2"/>
  <c r="D5520" i="2"/>
  <c r="E5520" i="2"/>
  <c r="F5520" i="2"/>
  <c r="G5520" i="2"/>
  <c r="H5520" i="2"/>
  <c r="I5520" i="2"/>
  <c r="J5520" i="2"/>
  <c r="D5521" i="2"/>
  <c r="E5521" i="2"/>
  <c r="F5521" i="2"/>
  <c r="G5521" i="2"/>
  <c r="H5521" i="2"/>
  <c r="I5521" i="2"/>
  <c r="J5521" i="2"/>
  <c r="D5522" i="2"/>
  <c r="E5522" i="2"/>
  <c r="F5522" i="2"/>
  <c r="G5522" i="2"/>
  <c r="H5522" i="2"/>
  <c r="I5522" i="2"/>
  <c r="J5522" i="2"/>
  <c r="D5523" i="2"/>
  <c r="E5523" i="2"/>
  <c r="F5523" i="2"/>
  <c r="G5523" i="2"/>
  <c r="H5523" i="2"/>
  <c r="I5523" i="2"/>
  <c r="J5523" i="2"/>
  <c r="D5524" i="2"/>
  <c r="E5524" i="2"/>
  <c r="F5524" i="2"/>
  <c r="G5524" i="2"/>
  <c r="H5524" i="2"/>
  <c r="I5524" i="2"/>
  <c r="J5524" i="2"/>
  <c r="D5525" i="2"/>
  <c r="E5525" i="2"/>
  <c r="F5525" i="2"/>
  <c r="G5525" i="2"/>
  <c r="H5525" i="2"/>
  <c r="I5525" i="2"/>
  <c r="J5525" i="2"/>
  <c r="D5526" i="2"/>
  <c r="E5526" i="2"/>
  <c r="F5526" i="2"/>
  <c r="G5526" i="2"/>
  <c r="H5526" i="2"/>
  <c r="I5526" i="2"/>
  <c r="J5526" i="2"/>
  <c r="D5527" i="2"/>
  <c r="E5527" i="2"/>
  <c r="F5527" i="2"/>
  <c r="G5527" i="2"/>
  <c r="H5527" i="2"/>
  <c r="I5527" i="2"/>
  <c r="J5527" i="2"/>
  <c r="D5528" i="2"/>
  <c r="E5528" i="2"/>
  <c r="F5528" i="2"/>
  <c r="G5528" i="2"/>
  <c r="H5528" i="2"/>
  <c r="I5528" i="2"/>
  <c r="J5528" i="2"/>
  <c r="D5529" i="2"/>
  <c r="E5529" i="2"/>
  <c r="F5529" i="2"/>
  <c r="G5529" i="2"/>
  <c r="H5529" i="2"/>
  <c r="I5529" i="2"/>
  <c r="J5529" i="2"/>
  <c r="D5530" i="2"/>
  <c r="E5530" i="2"/>
  <c r="F5530" i="2"/>
  <c r="G5530" i="2"/>
  <c r="H5530" i="2"/>
  <c r="I5530" i="2"/>
  <c r="J5530" i="2"/>
  <c r="D5531" i="2"/>
  <c r="E5531" i="2"/>
  <c r="F5531" i="2"/>
  <c r="G5531" i="2"/>
  <c r="H5531" i="2"/>
  <c r="I5531" i="2"/>
  <c r="J5531" i="2"/>
  <c r="D5532" i="2"/>
  <c r="E5532" i="2"/>
  <c r="F5532" i="2"/>
  <c r="G5532" i="2"/>
  <c r="H5532" i="2"/>
  <c r="I5532" i="2"/>
  <c r="J5532" i="2"/>
  <c r="D5533" i="2"/>
  <c r="E5533" i="2"/>
  <c r="F5533" i="2"/>
  <c r="G5533" i="2"/>
  <c r="H5533" i="2"/>
  <c r="I5533" i="2"/>
  <c r="J5533" i="2"/>
  <c r="D5534" i="2"/>
  <c r="E5534" i="2"/>
  <c r="F5534" i="2"/>
  <c r="G5534" i="2"/>
  <c r="H5534" i="2"/>
  <c r="I5534" i="2"/>
  <c r="J5534" i="2"/>
  <c r="D5535" i="2"/>
  <c r="E5535" i="2"/>
  <c r="F5535" i="2"/>
  <c r="G5535" i="2"/>
  <c r="H5535" i="2"/>
  <c r="I5535" i="2"/>
  <c r="J5535" i="2"/>
  <c r="D5536" i="2"/>
  <c r="E5536" i="2"/>
  <c r="F5536" i="2"/>
  <c r="G5536" i="2"/>
  <c r="H5536" i="2"/>
  <c r="I5536" i="2"/>
  <c r="J5536" i="2"/>
  <c r="D5537" i="2"/>
  <c r="E5537" i="2"/>
  <c r="F5537" i="2"/>
  <c r="G5537" i="2"/>
  <c r="H5537" i="2"/>
  <c r="I5537" i="2"/>
  <c r="J5537" i="2"/>
  <c r="D5538" i="2"/>
  <c r="E5538" i="2"/>
  <c r="F5538" i="2"/>
  <c r="G5538" i="2"/>
  <c r="H5538" i="2"/>
  <c r="I5538" i="2"/>
  <c r="J5538" i="2"/>
  <c r="D5539" i="2"/>
  <c r="E5539" i="2"/>
  <c r="F5539" i="2"/>
  <c r="G5539" i="2"/>
  <c r="H5539" i="2"/>
  <c r="I5539" i="2"/>
  <c r="J5539" i="2"/>
  <c r="D5540" i="2"/>
  <c r="E5540" i="2"/>
  <c r="F5540" i="2"/>
  <c r="G5540" i="2"/>
  <c r="H5540" i="2"/>
  <c r="I5540" i="2"/>
  <c r="J5540" i="2"/>
  <c r="D5541" i="2"/>
  <c r="E5541" i="2"/>
  <c r="F5541" i="2"/>
  <c r="G5541" i="2"/>
  <c r="H5541" i="2"/>
  <c r="I5541" i="2"/>
  <c r="J5541" i="2"/>
  <c r="D5542" i="2"/>
  <c r="E5542" i="2"/>
  <c r="F5542" i="2"/>
  <c r="G5542" i="2"/>
  <c r="H5542" i="2"/>
  <c r="I5542" i="2"/>
  <c r="J5542" i="2"/>
  <c r="D5543" i="2"/>
  <c r="E5543" i="2"/>
  <c r="F5543" i="2"/>
  <c r="G5543" i="2"/>
  <c r="H5543" i="2"/>
  <c r="I5543" i="2"/>
  <c r="J5543" i="2"/>
  <c r="D5544" i="2"/>
  <c r="E5544" i="2"/>
  <c r="F5544" i="2"/>
  <c r="G5544" i="2"/>
  <c r="H5544" i="2"/>
  <c r="I5544" i="2"/>
  <c r="J5544" i="2"/>
  <c r="D5545" i="2"/>
  <c r="E5545" i="2"/>
  <c r="F5545" i="2"/>
  <c r="G5545" i="2"/>
  <c r="H5545" i="2"/>
  <c r="I5545" i="2"/>
  <c r="J5545" i="2"/>
  <c r="D5546" i="2"/>
  <c r="E5546" i="2"/>
  <c r="F5546" i="2"/>
  <c r="G5546" i="2"/>
  <c r="H5546" i="2"/>
  <c r="I5546" i="2"/>
  <c r="J5546" i="2"/>
  <c r="D5547" i="2"/>
  <c r="E5547" i="2"/>
  <c r="F5547" i="2"/>
  <c r="G5547" i="2"/>
  <c r="H5547" i="2"/>
  <c r="I5547" i="2"/>
  <c r="J5547" i="2"/>
  <c r="D5548" i="2"/>
  <c r="E5548" i="2"/>
  <c r="F5548" i="2"/>
  <c r="G5548" i="2"/>
  <c r="H5548" i="2"/>
  <c r="I5548" i="2"/>
  <c r="J5548" i="2"/>
  <c r="D5549" i="2"/>
  <c r="E5549" i="2"/>
  <c r="F5549" i="2"/>
  <c r="G5549" i="2"/>
  <c r="H5549" i="2"/>
  <c r="I5549" i="2"/>
  <c r="J5549" i="2"/>
  <c r="D5550" i="2"/>
  <c r="E5550" i="2"/>
  <c r="F5550" i="2"/>
  <c r="G5550" i="2"/>
  <c r="H5550" i="2"/>
  <c r="I5550" i="2"/>
  <c r="J5550" i="2"/>
  <c r="D5551" i="2"/>
  <c r="E5551" i="2"/>
  <c r="F5551" i="2"/>
  <c r="G5551" i="2"/>
  <c r="H5551" i="2"/>
  <c r="I5551" i="2"/>
  <c r="J5551" i="2"/>
  <c r="D5552" i="2"/>
  <c r="E5552" i="2"/>
  <c r="F5552" i="2"/>
  <c r="G5552" i="2"/>
  <c r="H5552" i="2"/>
  <c r="I5552" i="2"/>
  <c r="J5552" i="2"/>
  <c r="D5553" i="2"/>
  <c r="E5553" i="2"/>
  <c r="F5553" i="2"/>
  <c r="G5553" i="2"/>
  <c r="H5553" i="2"/>
  <c r="I5553" i="2"/>
  <c r="J5553" i="2"/>
  <c r="D5554" i="2"/>
  <c r="E5554" i="2"/>
  <c r="F5554" i="2"/>
  <c r="G5554" i="2"/>
  <c r="H5554" i="2"/>
  <c r="I5554" i="2"/>
  <c r="J5554" i="2"/>
  <c r="D5555" i="2"/>
  <c r="E5555" i="2"/>
  <c r="F5555" i="2"/>
  <c r="G5555" i="2"/>
  <c r="H5555" i="2"/>
  <c r="I5555" i="2"/>
  <c r="J5555" i="2"/>
  <c r="D5556" i="2"/>
  <c r="E5556" i="2"/>
  <c r="F5556" i="2"/>
  <c r="G5556" i="2"/>
  <c r="H5556" i="2"/>
  <c r="I5556" i="2"/>
  <c r="J5556" i="2"/>
  <c r="D5557" i="2"/>
  <c r="E5557" i="2"/>
  <c r="F5557" i="2"/>
  <c r="G5557" i="2"/>
  <c r="H5557" i="2"/>
  <c r="I5557" i="2"/>
  <c r="J5557" i="2"/>
  <c r="D5558" i="2"/>
  <c r="E5558" i="2"/>
  <c r="F5558" i="2"/>
  <c r="G5558" i="2"/>
  <c r="H5558" i="2"/>
  <c r="I5558" i="2"/>
  <c r="J5558" i="2"/>
  <c r="D5559" i="2"/>
  <c r="E5559" i="2"/>
  <c r="F5559" i="2"/>
  <c r="G5559" i="2"/>
  <c r="H5559" i="2"/>
  <c r="I5559" i="2"/>
  <c r="J5559" i="2"/>
  <c r="D5560" i="2"/>
  <c r="E5560" i="2"/>
  <c r="F5560" i="2"/>
  <c r="G5560" i="2"/>
  <c r="H5560" i="2"/>
  <c r="I5560" i="2"/>
  <c r="J5560" i="2"/>
  <c r="D5561" i="2"/>
  <c r="E5561" i="2"/>
  <c r="F5561" i="2"/>
  <c r="G5561" i="2"/>
  <c r="H5561" i="2"/>
  <c r="I5561" i="2"/>
  <c r="J5561" i="2"/>
  <c r="D5562" i="2"/>
  <c r="E5562" i="2"/>
  <c r="F5562" i="2"/>
  <c r="G5562" i="2"/>
  <c r="H5562" i="2"/>
  <c r="I5562" i="2"/>
  <c r="J5562" i="2"/>
  <c r="D5563" i="2"/>
  <c r="E5563" i="2"/>
  <c r="F5563" i="2"/>
  <c r="G5563" i="2"/>
  <c r="H5563" i="2"/>
  <c r="I5563" i="2"/>
  <c r="J5563" i="2"/>
  <c r="D5564" i="2"/>
  <c r="E5564" i="2"/>
  <c r="F5564" i="2"/>
  <c r="G5564" i="2"/>
  <c r="H5564" i="2"/>
  <c r="I5564" i="2"/>
  <c r="J5564" i="2"/>
  <c r="D5565" i="2"/>
  <c r="E5565" i="2"/>
  <c r="F5565" i="2"/>
  <c r="G5565" i="2"/>
  <c r="H5565" i="2"/>
  <c r="I5565" i="2"/>
  <c r="J5565" i="2"/>
  <c r="D5566" i="2"/>
  <c r="E5566" i="2"/>
  <c r="F5566" i="2"/>
  <c r="G5566" i="2"/>
  <c r="H5566" i="2"/>
  <c r="I5566" i="2"/>
  <c r="J5566" i="2"/>
  <c r="D5567" i="2"/>
  <c r="E5567" i="2"/>
  <c r="F5567" i="2"/>
  <c r="G5567" i="2"/>
  <c r="H5567" i="2"/>
  <c r="I5567" i="2"/>
  <c r="J5567" i="2"/>
  <c r="D5568" i="2"/>
  <c r="E5568" i="2"/>
  <c r="F5568" i="2"/>
  <c r="G5568" i="2"/>
  <c r="H5568" i="2"/>
  <c r="I5568" i="2"/>
  <c r="J5568" i="2"/>
  <c r="D5569" i="2"/>
  <c r="E5569" i="2"/>
  <c r="F5569" i="2"/>
  <c r="G5569" i="2"/>
  <c r="H5569" i="2"/>
  <c r="I5569" i="2"/>
  <c r="J5569" i="2"/>
  <c r="D5570" i="2"/>
  <c r="E5570" i="2"/>
  <c r="F5570" i="2"/>
  <c r="G5570" i="2"/>
  <c r="H5570" i="2"/>
  <c r="I5570" i="2"/>
  <c r="J5570" i="2"/>
  <c r="D5571" i="2"/>
  <c r="E5571" i="2"/>
  <c r="F5571" i="2"/>
  <c r="G5571" i="2"/>
  <c r="H5571" i="2"/>
  <c r="I5571" i="2"/>
  <c r="J5571" i="2"/>
  <c r="D5572" i="2"/>
  <c r="E5572" i="2"/>
  <c r="F5572" i="2"/>
  <c r="G5572" i="2"/>
  <c r="H5572" i="2"/>
  <c r="I5572" i="2"/>
  <c r="J5572" i="2"/>
  <c r="D5573" i="2"/>
  <c r="E5573" i="2"/>
  <c r="F5573" i="2"/>
  <c r="G5573" i="2"/>
  <c r="H5573" i="2"/>
  <c r="I5573" i="2"/>
  <c r="J5573" i="2"/>
  <c r="D5574" i="2"/>
  <c r="E5574" i="2"/>
  <c r="F5574" i="2"/>
  <c r="G5574" i="2"/>
  <c r="H5574" i="2"/>
  <c r="I5574" i="2"/>
  <c r="J5574" i="2"/>
  <c r="D5575" i="2"/>
  <c r="E5575" i="2"/>
  <c r="F5575" i="2"/>
  <c r="G5575" i="2"/>
  <c r="H5575" i="2"/>
  <c r="I5575" i="2"/>
  <c r="J5575" i="2"/>
  <c r="D5576" i="2"/>
  <c r="E5576" i="2"/>
  <c r="F5576" i="2"/>
  <c r="G5576" i="2"/>
  <c r="H5576" i="2"/>
  <c r="I5576" i="2"/>
  <c r="J5576" i="2"/>
  <c r="D5577" i="2"/>
  <c r="E5577" i="2"/>
  <c r="F5577" i="2"/>
  <c r="G5577" i="2"/>
  <c r="H5577" i="2"/>
  <c r="I5577" i="2"/>
  <c r="J5577" i="2"/>
  <c r="D5578" i="2"/>
  <c r="E5578" i="2"/>
  <c r="F5578" i="2"/>
  <c r="G5578" i="2"/>
  <c r="H5578" i="2"/>
  <c r="I5578" i="2"/>
  <c r="J5578" i="2"/>
  <c r="D5579" i="2"/>
  <c r="E5579" i="2"/>
  <c r="F5579" i="2"/>
  <c r="G5579" i="2"/>
  <c r="H5579" i="2"/>
  <c r="I5579" i="2"/>
  <c r="J5579" i="2"/>
  <c r="D5580" i="2"/>
  <c r="E5580" i="2"/>
  <c r="F5580" i="2"/>
  <c r="G5580" i="2"/>
  <c r="H5580" i="2"/>
  <c r="I5580" i="2"/>
  <c r="J5580" i="2"/>
  <c r="D5581" i="2"/>
  <c r="E5581" i="2"/>
  <c r="F5581" i="2"/>
  <c r="G5581" i="2"/>
  <c r="H5581" i="2"/>
  <c r="I5581" i="2"/>
  <c r="J5581" i="2"/>
  <c r="D5582" i="2"/>
  <c r="E5582" i="2"/>
  <c r="F5582" i="2"/>
  <c r="G5582" i="2"/>
  <c r="H5582" i="2"/>
  <c r="I5582" i="2"/>
  <c r="J5582" i="2"/>
  <c r="D5583" i="2"/>
  <c r="E5583" i="2"/>
  <c r="F5583" i="2"/>
  <c r="G5583" i="2"/>
  <c r="H5583" i="2"/>
  <c r="I5583" i="2"/>
  <c r="J5583" i="2"/>
  <c r="D5584" i="2"/>
  <c r="E5584" i="2"/>
  <c r="F5584" i="2"/>
  <c r="G5584" i="2"/>
  <c r="H5584" i="2"/>
  <c r="I5584" i="2"/>
  <c r="J5584" i="2"/>
  <c r="D5585" i="2"/>
  <c r="E5585" i="2"/>
  <c r="F5585" i="2"/>
  <c r="G5585" i="2"/>
  <c r="H5585" i="2"/>
  <c r="I5585" i="2"/>
  <c r="J5585" i="2"/>
  <c r="D5586" i="2"/>
  <c r="E5586" i="2"/>
  <c r="F5586" i="2"/>
  <c r="G5586" i="2"/>
  <c r="H5586" i="2"/>
  <c r="I5586" i="2"/>
  <c r="J5586" i="2"/>
  <c r="D5587" i="2"/>
  <c r="E5587" i="2"/>
  <c r="F5587" i="2"/>
  <c r="G5587" i="2"/>
  <c r="H5587" i="2"/>
  <c r="I5587" i="2"/>
  <c r="J5587" i="2"/>
  <c r="D5588" i="2"/>
  <c r="E5588" i="2"/>
  <c r="F5588" i="2"/>
  <c r="G5588" i="2"/>
  <c r="H5588" i="2"/>
  <c r="I5588" i="2"/>
  <c r="J5588" i="2"/>
  <c r="D5589" i="2"/>
  <c r="E5589" i="2"/>
  <c r="F5589" i="2"/>
  <c r="G5589" i="2"/>
  <c r="H5589" i="2"/>
  <c r="I5589" i="2"/>
  <c r="J5589" i="2"/>
  <c r="D5590" i="2"/>
  <c r="E5590" i="2"/>
  <c r="F5590" i="2"/>
  <c r="G5590" i="2"/>
  <c r="H5590" i="2"/>
  <c r="I5590" i="2"/>
  <c r="J5590" i="2"/>
  <c r="D5591" i="2"/>
  <c r="E5591" i="2"/>
  <c r="F5591" i="2"/>
  <c r="G5591" i="2"/>
  <c r="H5591" i="2"/>
  <c r="I5591" i="2"/>
  <c r="J5591" i="2"/>
  <c r="D5592" i="2"/>
  <c r="E5592" i="2"/>
  <c r="F5592" i="2"/>
  <c r="G5592" i="2"/>
  <c r="H5592" i="2"/>
  <c r="I5592" i="2"/>
  <c r="J5592" i="2"/>
  <c r="D5593" i="2"/>
  <c r="E5593" i="2"/>
  <c r="F5593" i="2"/>
  <c r="G5593" i="2"/>
  <c r="H5593" i="2"/>
  <c r="I5593" i="2"/>
  <c r="J5593" i="2"/>
  <c r="D5594" i="2"/>
  <c r="E5594" i="2"/>
  <c r="F5594" i="2"/>
  <c r="G5594" i="2"/>
  <c r="H5594" i="2"/>
  <c r="I5594" i="2"/>
  <c r="J5594" i="2"/>
  <c r="D5595" i="2"/>
  <c r="E5595" i="2"/>
  <c r="F5595" i="2"/>
  <c r="G5595" i="2"/>
  <c r="H5595" i="2"/>
  <c r="I5595" i="2"/>
  <c r="J5595" i="2"/>
  <c r="D5596" i="2"/>
  <c r="E5596" i="2"/>
  <c r="F5596" i="2"/>
  <c r="G5596" i="2"/>
  <c r="H5596" i="2"/>
  <c r="I5596" i="2"/>
  <c r="J5596" i="2"/>
  <c r="D5597" i="2"/>
  <c r="E5597" i="2"/>
  <c r="F5597" i="2"/>
  <c r="G5597" i="2"/>
  <c r="H5597" i="2"/>
  <c r="I5597" i="2"/>
  <c r="J5597" i="2"/>
  <c r="D5598" i="2"/>
  <c r="E5598" i="2"/>
  <c r="F5598" i="2"/>
  <c r="G5598" i="2"/>
  <c r="H5598" i="2"/>
  <c r="I5598" i="2"/>
  <c r="J5598" i="2"/>
  <c r="D5599" i="2"/>
  <c r="E5599" i="2"/>
  <c r="F5599" i="2"/>
  <c r="G5599" i="2"/>
  <c r="H5599" i="2"/>
  <c r="I5599" i="2"/>
  <c r="J5599" i="2"/>
  <c r="D5600" i="2"/>
  <c r="E5600" i="2"/>
  <c r="F5600" i="2"/>
  <c r="G5600" i="2"/>
  <c r="H5600" i="2"/>
  <c r="I5600" i="2"/>
  <c r="J5600" i="2"/>
  <c r="D5601" i="2"/>
  <c r="E5601" i="2"/>
  <c r="F5601" i="2"/>
  <c r="G5601" i="2"/>
  <c r="H5601" i="2"/>
  <c r="I5601" i="2"/>
  <c r="J5601" i="2"/>
  <c r="D5602" i="2"/>
  <c r="E5602" i="2"/>
  <c r="F5602" i="2"/>
  <c r="G5602" i="2"/>
  <c r="H5602" i="2"/>
  <c r="I5602" i="2"/>
  <c r="J5602" i="2"/>
  <c r="D5603" i="2"/>
  <c r="E5603" i="2"/>
  <c r="F5603" i="2"/>
  <c r="G5603" i="2"/>
  <c r="H5603" i="2"/>
  <c r="I5603" i="2"/>
  <c r="J5603" i="2"/>
  <c r="D5604" i="2"/>
  <c r="E5604" i="2"/>
  <c r="F5604" i="2"/>
  <c r="G5604" i="2"/>
  <c r="H5604" i="2"/>
  <c r="I5604" i="2"/>
  <c r="J5604" i="2"/>
  <c r="D5605" i="2"/>
  <c r="E5605" i="2"/>
  <c r="F5605" i="2"/>
  <c r="G5605" i="2"/>
  <c r="H5605" i="2"/>
  <c r="I5605" i="2"/>
  <c r="J5605" i="2"/>
  <c r="D5606" i="2"/>
  <c r="E5606" i="2"/>
  <c r="F5606" i="2"/>
  <c r="G5606" i="2"/>
  <c r="H5606" i="2"/>
  <c r="I5606" i="2"/>
  <c r="J5606" i="2"/>
  <c r="D5607" i="2"/>
  <c r="E5607" i="2"/>
  <c r="F5607" i="2"/>
  <c r="G5607" i="2"/>
  <c r="H5607" i="2"/>
  <c r="I5607" i="2"/>
  <c r="J5607" i="2"/>
  <c r="D5608" i="2"/>
  <c r="E5608" i="2"/>
  <c r="F5608" i="2"/>
  <c r="G5608" i="2"/>
  <c r="H5608" i="2"/>
  <c r="I5608" i="2"/>
  <c r="J5608" i="2"/>
  <c r="D5609" i="2"/>
  <c r="E5609" i="2"/>
  <c r="F5609" i="2"/>
  <c r="G5609" i="2"/>
  <c r="H5609" i="2"/>
  <c r="I5609" i="2"/>
  <c r="J5609" i="2"/>
  <c r="D5610" i="2"/>
  <c r="E5610" i="2"/>
  <c r="F5610" i="2"/>
  <c r="G5610" i="2"/>
  <c r="H5610" i="2"/>
  <c r="I5610" i="2"/>
  <c r="J5610" i="2"/>
  <c r="D5611" i="2"/>
  <c r="E5611" i="2"/>
  <c r="F5611" i="2"/>
  <c r="G5611" i="2"/>
  <c r="H5611" i="2"/>
  <c r="I5611" i="2"/>
  <c r="J5611" i="2"/>
  <c r="D5612" i="2"/>
  <c r="E5612" i="2"/>
  <c r="F5612" i="2"/>
  <c r="G5612" i="2"/>
  <c r="H5612" i="2"/>
  <c r="I5612" i="2"/>
  <c r="J5612" i="2"/>
  <c r="D5613" i="2"/>
  <c r="E5613" i="2"/>
  <c r="F5613" i="2"/>
  <c r="G5613" i="2"/>
  <c r="H5613" i="2"/>
  <c r="I5613" i="2"/>
  <c r="J5613" i="2"/>
  <c r="D5614" i="2"/>
  <c r="E5614" i="2"/>
  <c r="F5614" i="2"/>
  <c r="G5614" i="2"/>
  <c r="H5614" i="2"/>
  <c r="I5614" i="2"/>
  <c r="J5614" i="2"/>
  <c r="D5615" i="2"/>
  <c r="E5615" i="2"/>
  <c r="F5615" i="2"/>
  <c r="G5615" i="2"/>
  <c r="H5615" i="2"/>
  <c r="I5615" i="2"/>
  <c r="J5615" i="2"/>
  <c r="D5616" i="2"/>
  <c r="E5616" i="2"/>
  <c r="F5616" i="2"/>
  <c r="G5616" i="2"/>
  <c r="H5616" i="2"/>
  <c r="I5616" i="2"/>
  <c r="J5616" i="2"/>
  <c r="D5617" i="2"/>
  <c r="E5617" i="2"/>
  <c r="F5617" i="2"/>
  <c r="G5617" i="2"/>
  <c r="H5617" i="2"/>
  <c r="I5617" i="2"/>
  <c r="J5617" i="2"/>
  <c r="D5618" i="2"/>
  <c r="E5618" i="2"/>
  <c r="F5618" i="2"/>
  <c r="G5618" i="2"/>
  <c r="H5618" i="2"/>
  <c r="I5618" i="2"/>
  <c r="J5618" i="2"/>
  <c r="D5619" i="2"/>
  <c r="E5619" i="2"/>
  <c r="F5619" i="2"/>
  <c r="G5619" i="2"/>
  <c r="H5619" i="2"/>
  <c r="I5619" i="2"/>
  <c r="J5619" i="2"/>
  <c r="D5620" i="2"/>
  <c r="E5620" i="2"/>
  <c r="F5620" i="2"/>
  <c r="G5620" i="2"/>
  <c r="H5620" i="2"/>
  <c r="I5620" i="2"/>
  <c r="J5620" i="2"/>
  <c r="D5621" i="2"/>
  <c r="E5621" i="2"/>
  <c r="F5621" i="2"/>
  <c r="G5621" i="2"/>
  <c r="H5621" i="2"/>
  <c r="I5621" i="2"/>
  <c r="J5621" i="2"/>
  <c r="D5622" i="2"/>
  <c r="E5622" i="2"/>
  <c r="F5622" i="2"/>
  <c r="G5622" i="2"/>
  <c r="H5622" i="2"/>
  <c r="I5622" i="2"/>
  <c r="J5622" i="2"/>
  <c r="D5623" i="2"/>
  <c r="E5623" i="2"/>
  <c r="F5623" i="2"/>
  <c r="G5623" i="2"/>
  <c r="H5623" i="2"/>
  <c r="I5623" i="2"/>
  <c r="J5623" i="2"/>
  <c r="D5624" i="2"/>
  <c r="E5624" i="2"/>
  <c r="F5624" i="2"/>
  <c r="G5624" i="2"/>
  <c r="H5624" i="2"/>
  <c r="I5624" i="2"/>
  <c r="J5624" i="2"/>
  <c r="D5625" i="2"/>
  <c r="E5625" i="2"/>
  <c r="F5625" i="2"/>
  <c r="G5625" i="2"/>
  <c r="H5625" i="2"/>
  <c r="I5625" i="2"/>
  <c r="J5625" i="2"/>
  <c r="D5626" i="2"/>
  <c r="E5626" i="2"/>
  <c r="F5626" i="2"/>
  <c r="G5626" i="2"/>
  <c r="H5626" i="2"/>
  <c r="I5626" i="2"/>
  <c r="J5626" i="2"/>
  <c r="D5627" i="2"/>
  <c r="E5627" i="2"/>
  <c r="F5627" i="2"/>
  <c r="G5627" i="2"/>
  <c r="H5627" i="2"/>
  <c r="I5627" i="2"/>
  <c r="J5627" i="2"/>
  <c r="D5628" i="2"/>
  <c r="E5628" i="2"/>
  <c r="F5628" i="2"/>
  <c r="G5628" i="2"/>
  <c r="H5628" i="2"/>
  <c r="I5628" i="2"/>
  <c r="J5628" i="2"/>
  <c r="D5629" i="2"/>
  <c r="E5629" i="2"/>
  <c r="F5629" i="2"/>
  <c r="G5629" i="2"/>
  <c r="H5629" i="2"/>
  <c r="I5629" i="2"/>
  <c r="J5629" i="2"/>
  <c r="D5630" i="2"/>
  <c r="E5630" i="2"/>
  <c r="F5630" i="2"/>
  <c r="G5630" i="2"/>
  <c r="H5630" i="2"/>
  <c r="I5630" i="2"/>
  <c r="J5630" i="2"/>
  <c r="D5631" i="2"/>
  <c r="E5631" i="2"/>
  <c r="F5631" i="2"/>
  <c r="G5631" i="2"/>
  <c r="H5631" i="2"/>
  <c r="I5631" i="2"/>
  <c r="J5631" i="2"/>
  <c r="D5632" i="2"/>
  <c r="E5632" i="2"/>
  <c r="F5632" i="2"/>
  <c r="G5632" i="2"/>
  <c r="H5632" i="2"/>
  <c r="I5632" i="2"/>
  <c r="J5632" i="2"/>
  <c r="D5633" i="2"/>
  <c r="E5633" i="2"/>
  <c r="F5633" i="2"/>
  <c r="G5633" i="2"/>
  <c r="H5633" i="2"/>
  <c r="I5633" i="2"/>
  <c r="J5633" i="2"/>
  <c r="D5634" i="2"/>
  <c r="E5634" i="2"/>
  <c r="F5634" i="2"/>
  <c r="G5634" i="2"/>
  <c r="H5634" i="2"/>
  <c r="I5634" i="2"/>
  <c r="J5634" i="2"/>
  <c r="D5635" i="2"/>
  <c r="E5635" i="2"/>
  <c r="F5635" i="2"/>
  <c r="G5635" i="2"/>
  <c r="H5635" i="2"/>
  <c r="I5635" i="2"/>
  <c r="J5635" i="2"/>
  <c r="D5636" i="2"/>
  <c r="E5636" i="2"/>
  <c r="F5636" i="2"/>
  <c r="G5636" i="2"/>
  <c r="H5636" i="2"/>
  <c r="I5636" i="2"/>
  <c r="J5636" i="2"/>
  <c r="D5637" i="2"/>
  <c r="E5637" i="2"/>
  <c r="F5637" i="2"/>
  <c r="G5637" i="2"/>
  <c r="H5637" i="2"/>
  <c r="I5637" i="2"/>
  <c r="J5637" i="2"/>
  <c r="D5638" i="2"/>
  <c r="E5638" i="2"/>
  <c r="F5638" i="2"/>
  <c r="G5638" i="2"/>
  <c r="H5638" i="2"/>
  <c r="I5638" i="2"/>
  <c r="J5638" i="2"/>
  <c r="D5639" i="2"/>
  <c r="E5639" i="2"/>
  <c r="F5639" i="2"/>
  <c r="G5639" i="2"/>
  <c r="H5639" i="2"/>
  <c r="I5639" i="2"/>
  <c r="J5639" i="2"/>
  <c r="D5640" i="2"/>
  <c r="E5640" i="2"/>
  <c r="F5640" i="2"/>
  <c r="G5640" i="2"/>
  <c r="H5640" i="2"/>
  <c r="I5640" i="2"/>
  <c r="J5640" i="2"/>
  <c r="D5641" i="2"/>
  <c r="E5641" i="2"/>
  <c r="F5641" i="2"/>
  <c r="G5641" i="2"/>
  <c r="H5641" i="2"/>
  <c r="I5641" i="2"/>
  <c r="J5641" i="2"/>
  <c r="D5642" i="2"/>
  <c r="E5642" i="2"/>
  <c r="F5642" i="2"/>
  <c r="G5642" i="2"/>
  <c r="H5642" i="2"/>
  <c r="I5642" i="2"/>
  <c r="J5642" i="2"/>
  <c r="D5643" i="2"/>
  <c r="E5643" i="2"/>
  <c r="F5643" i="2"/>
  <c r="G5643" i="2"/>
  <c r="H5643" i="2"/>
  <c r="I5643" i="2"/>
  <c r="J5643" i="2"/>
  <c r="D5644" i="2"/>
  <c r="E5644" i="2"/>
  <c r="F5644" i="2"/>
  <c r="G5644" i="2"/>
  <c r="H5644" i="2"/>
  <c r="I5644" i="2"/>
  <c r="J5644" i="2"/>
  <c r="D5645" i="2"/>
  <c r="E5645" i="2"/>
  <c r="F5645" i="2"/>
  <c r="G5645" i="2"/>
  <c r="H5645" i="2"/>
  <c r="I5645" i="2"/>
  <c r="J5645" i="2"/>
  <c r="D5646" i="2"/>
  <c r="E5646" i="2"/>
  <c r="F5646" i="2"/>
  <c r="G5646" i="2"/>
  <c r="H5646" i="2"/>
  <c r="I5646" i="2"/>
  <c r="J5646" i="2"/>
  <c r="D5647" i="2"/>
  <c r="E5647" i="2"/>
  <c r="F5647" i="2"/>
  <c r="G5647" i="2"/>
  <c r="H5647" i="2"/>
  <c r="I5647" i="2"/>
  <c r="J5647" i="2"/>
  <c r="D5648" i="2"/>
  <c r="E5648" i="2"/>
  <c r="F5648" i="2"/>
  <c r="G5648" i="2"/>
  <c r="H5648" i="2"/>
  <c r="I5648" i="2"/>
  <c r="J5648" i="2"/>
  <c r="D5649" i="2"/>
  <c r="E5649" i="2"/>
  <c r="F5649" i="2"/>
  <c r="G5649" i="2"/>
  <c r="H5649" i="2"/>
  <c r="I5649" i="2"/>
  <c r="J5649" i="2"/>
  <c r="D5650" i="2"/>
  <c r="E5650" i="2"/>
  <c r="F5650" i="2"/>
  <c r="G5650" i="2"/>
  <c r="H5650" i="2"/>
  <c r="I5650" i="2"/>
  <c r="J5650" i="2"/>
  <c r="D5651" i="2"/>
  <c r="E5651" i="2"/>
  <c r="F5651" i="2"/>
  <c r="G5651" i="2"/>
  <c r="H5651" i="2"/>
  <c r="I5651" i="2"/>
  <c r="J5651" i="2"/>
  <c r="D5652" i="2"/>
  <c r="E5652" i="2"/>
  <c r="F5652" i="2"/>
  <c r="G5652" i="2"/>
  <c r="H5652" i="2"/>
  <c r="I5652" i="2"/>
  <c r="J5652" i="2"/>
  <c r="D5653" i="2"/>
  <c r="E5653" i="2"/>
  <c r="F5653" i="2"/>
  <c r="G5653" i="2"/>
  <c r="H5653" i="2"/>
  <c r="I5653" i="2"/>
  <c r="J5653" i="2"/>
  <c r="D5654" i="2"/>
  <c r="E5654" i="2"/>
  <c r="F5654" i="2"/>
  <c r="G5654" i="2"/>
  <c r="H5654" i="2"/>
  <c r="I5654" i="2"/>
  <c r="J5654" i="2"/>
  <c r="D5655" i="2"/>
  <c r="E5655" i="2"/>
  <c r="F5655" i="2"/>
  <c r="G5655" i="2"/>
  <c r="H5655" i="2"/>
  <c r="I5655" i="2"/>
  <c r="J5655" i="2"/>
  <c r="D5656" i="2"/>
  <c r="E5656" i="2"/>
  <c r="F5656" i="2"/>
  <c r="G5656" i="2"/>
  <c r="H5656" i="2"/>
  <c r="I5656" i="2"/>
  <c r="J5656" i="2"/>
  <c r="D5657" i="2"/>
  <c r="E5657" i="2"/>
  <c r="F5657" i="2"/>
  <c r="G5657" i="2"/>
  <c r="H5657" i="2"/>
  <c r="I5657" i="2"/>
  <c r="J5657" i="2"/>
  <c r="D5658" i="2"/>
  <c r="E5658" i="2"/>
  <c r="F5658" i="2"/>
  <c r="G5658" i="2"/>
  <c r="H5658" i="2"/>
  <c r="I5658" i="2"/>
  <c r="J5658" i="2"/>
  <c r="D5659" i="2"/>
  <c r="E5659" i="2"/>
  <c r="F5659" i="2"/>
  <c r="G5659" i="2"/>
  <c r="H5659" i="2"/>
  <c r="I5659" i="2"/>
  <c r="J5659" i="2"/>
  <c r="D5660" i="2"/>
  <c r="E5660" i="2"/>
  <c r="F5660" i="2"/>
  <c r="G5660" i="2"/>
  <c r="H5660" i="2"/>
  <c r="I5660" i="2"/>
  <c r="J5660" i="2"/>
  <c r="D5661" i="2"/>
  <c r="E5661" i="2"/>
  <c r="F5661" i="2"/>
  <c r="G5661" i="2"/>
  <c r="H5661" i="2"/>
  <c r="I5661" i="2"/>
  <c r="J5661" i="2"/>
  <c r="D5662" i="2"/>
  <c r="E5662" i="2"/>
  <c r="F5662" i="2"/>
  <c r="G5662" i="2"/>
  <c r="H5662" i="2"/>
  <c r="I5662" i="2"/>
  <c r="J5662" i="2"/>
  <c r="D5663" i="2"/>
  <c r="E5663" i="2"/>
  <c r="F5663" i="2"/>
  <c r="G5663" i="2"/>
  <c r="H5663" i="2"/>
  <c r="I5663" i="2"/>
  <c r="J5663" i="2"/>
  <c r="D5664" i="2"/>
  <c r="E5664" i="2"/>
  <c r="F5664" i="2"/>
  <c r="G5664" i="2"/>
  <c r="H5664" i="2"/>
  <c r="I5664" i="2"/>
  <c r="J5664" i="2"/>
  <c r="D5665" i="2"/>
  <c r="E5665" i="2"/>
  <c r="F5665" i="2"/>
  <c r="G5665" i="2"/>
  <c r="H5665" i="2"/>
  <c r="I5665" i="2"/>
  <c r="J5665" i="2"/>
  <c r="D5666" i="2"/>
  <c r="E5666" i="2"/>
  <c r="F5666" i="2"/>
  <c r="G5666" i="2"/>
  <c r="H5666" i="2"/>
  <c r="I5666" i="2"/>
  <c r="J5666" i="2"/>
  <c r="D5667" i="2"/>
  <c r="E5667" i="2"/>
  <c r="F5667" i="2"/>
  <c r="G5667" i="2"/>
  <c r="H5667" i="2"/>
  <c r="I5667" i="2"/>
  <c r="J5667" i="2"/>
  <c r="D5668" i="2"/>
  <c r="E5668" i="2"/>
  <c r="F5668" i="2"/>
  <c r="G5668" i="2"/>
  <c r="H5668" i="2"/>
  <c r="I5668" i="2"/>
  <c r="J5668" i="2"/>
  <c r="D5669" i="2"/>
  <c r="E5669" i="2"/>
  <c r="F5669" i="2"/>
  <c r="G5669" i="2"/>
  <c r="H5669" i="2"/>
  <c r="I5669" i="2"/>
  <c r="J5669" i="2"/>
  <c r="D5670" i="2"/>
  <c r="E5670" i="2"/>
  <c r="F5670" i="2"/>
  <c r="G5670" i="2"/>
  <c r="H5670" i="2"/>
  <c r="I5670" i="2"/>
  <c r="J5670" i="2"/>
  <c r="D5671" i="2"/>
  <c r="E5671" i="2"/>
  <c r="F5671" i="2"/>
  <c r="G5671" i="2"/>
  <c r="H5671" i="2"/>
  <c r="I5671" i="2"/>
  <c r="J5671" i="2"/>
  <c r="D5672" i="2"/>
  <c r="E5672" i="2"/>
  <c r="F5672" i="2"/>
  <c r="G5672" i="2"/>
  <c r="H5672" i="2"/>
  <c r="I5672" i="2"/>
  <c r="J5672" i="2"/>
  <c r="D5673" i="2"/>
  <c r="E5673" i="2"/>
  <c r="F5673" i="2"/>
  <c r="G5673" i="2"/>
  <c r="H5673" i="2"/>
  <c r="I5673" i="2"/>
  <c r="J5673" i="2"/>
  <c r="D5674" i="2"/>
  <c r="E5674" i="2"/>
  <c r="F5674" i="2"/>
  <c r="G5674" i="2"/>
  <c r="H5674" i="2"/>
  <c r="I5674" i="2"/>
  <c r="J5674" i="2"/>
  <c r="D5675" i="2"/>
  <c r="E5675" i="2"/>
  <c r="F5675" i="2"/>
  <c r="G5675" i="2"/>
  <c r="H5675" i="2"/>
  <c r="I5675" i="2"/>
  <c r="J5675" i="2"/>
  <c r="D5676" i="2"/>
  <c r="E5676" i="2"/>
  <c r="F5676" i="2"/>
  <c r="G5676" i="2"/>
  <c r="H5676" i="2"/>
  <c r="I5676" i="2"/>
  <c r="J5676" i="2"/>
  <c r="D5677" i="2"/>
  <c r="E5677" i="2"/>
  <c r="F5677" i="2"/>
  <c r="G5677" i="2"/>
  <c r="H5677" i="2"/>
  <c r="I5677" i="2"/>
  <c r="J5677" i="2"/>
  <c r="D5678" i="2"/>
  <c r="E5678" i="2"/>
  <c r="F5678" i="2"/>
  <c r="G5678" i="2"/>
  <c r="H5678" i="2"/>
  <c r="I5678" i="2"/>
  <c r="J5678" i="2"/>
  <c r="D5679" i="2"/>
  <c r="E5679" i="2"/>
  <c r="F5679" i="2"/>
  <c r="G5679" i="2"/>
  <c r="H5679" i="2"/>
  <c r="I5679" i="2"/>
  <c r="J5679" i="2"/>
  <c r="D5680" i="2"/>
  <c r="E5680" i="2"/>
  <c r="F5680" i="2"/>
  <c r="G5680" i="2"/>
  <c r="H5680" i="2"/>
  <c r="I5680" i="2"/>
  <c r="J5680" i="2"/>
  <c r="D5681" i="2"/>
  <c r="E5681" i="2"/>
  <c r="F5681" i="2"/>
  <c r="G5681" i="2"/>
  <c r="H5681" i="2"/>
  <c r="I5681" i="2"/>
  <c r="J5681" i="2"/>
  <c r="D5682" i="2"/>
  <c r="E5682" i="2"/>
  <c r="F5682" i="2"/>
  <c r="G5682" i="2"/>
  <c r="H5682" i="2"/>
  <c r="I5682" i="2"/>
  <c r="J5682" i="2"/>
  <c r="D5683" i="2"/>
  <c r="E5683" i="2"/>
  <c r="F5683" i="2"/>
  <c r="G5683" i="2"/>
  <c r="H5683" i="2"/>
  <c r="I5683" i="2"/>
  <c r="J5683" i="2"/>
  <c r="D5684" i="2"/>
  <c r="E5684" i="2"/>
  <c r="F5684" i="2"/>
  <c r="G5684" i="2"/>
  <c r="H5684" i="2"/>
  <c r="I5684" i="2"/>
  <c r="J5684" i="2"/>
  <c r="D5685" i="2"/>
  <c r="E5685" i="2"/>
  <c r="F5685" i="2"/>
  <c r="G5685" i="2"/>
  <c r="H5685" i="2"/>
  <c r="I5685" i="2"/>
  <c r="J5685" i="2"/>
  <c r="D5686" i="2"/>
  <c r="E5686" i="2"/>
  <c r="F5686" i="2"/>
  <c r="G5686" i="2"/>
  <c r="H5686" i="2"/>
  <c r="I5686" i="2"/>
  <c r="J5686" i="2"/>
  <c r="D5687" i="2"/>
  <c r="E5687" i="2"/>
  <c r="F5687" i="2"/>
  <c r="G5687" i="2"/>
  <c r="H5687" i="2"/>
  <c r="I5687" i="2"/>
  <c r="J5687" i="2"/>
  <c r="D5688" i="2"/>
  <c r="E5688" i="2"/>
  <c r="F5688" i="2"/>
  <c r="G5688" i="2"/>
  <c r="H5688" i="2"/>
  <c r="I5688" i="2"/>
  <c r="J5688" i="2"/>
  <c r="D5689" i="2"/>
  <c r="E5689" i="2"/>
  <c r="F5689" i="2"/>
  <c r="G5689" i="2"/>
  <c r="H5689" i="2"/>
  <c r="I5689" i="2"/>
  <c r="J5689" i="2"/>
  <c r="D5690" i="2"/>
  <c r="E5690" i="2"/>
  <c r="F5690" i="2"/>
  <c r="G5690" i="2"/>
  <c r="H5690" i="2"/>
  <c r="I5690" i="2"/>
  <c r="J5690" i="2"/>
  <c r="D5691" i="2"/>
  <c r="E5691" i="2"/>
  <c r="F5691" i="2"/>
  <c r="G5691" i="2"/>
  <c r="H5691" i="2"/>
  <c r="I5691" i="2"/>
  <c r="J5691" i="2"/>
  <c r="D5692" i="2"/>
  <c r="E5692" i="2"/>
  <c r="F5692" i="2"/>
  <c r="G5692" i="2"/>
  <c r="H5692" i="2"/>
  <c r="I5692" i="2"/>
  <c r="J5692" i="2"/>
  <c r="D5693" i="2"/>
  <c r="E5693" i="2"/>
  <c r="F5693" i="2"/>
  <c r="G5693" i="2"/>
  <c r="H5693" i="2"/>
  <c r="I5693" i="2"/>
  <c r="J5693" i="2"/>
  <c r="D5694" i="2"/>
  <c r="E5694" i="2"/>
  <c r="F5694" i="2"/>
  <c r="G5694" i="2"/>
  <c r="H5694" i="2"/>
  <c r="I5694" i="2"/>
  <c r="J5694" i="2"/>
  <c r="D5695" i="2"/>
  <c r="E5695" i="2"/>
  <c r="F5695" i="2"/>
  <c r="G5695" i="2"/>
  <c r="H5695" i="2"/>
  <c r="I5695" i="2"/>
  <c r="J5695" i="2"/>
  <c r="D5696" i="2"/>
  <c r="E5696" i="2"/>
  <c r="F5696" i="2"/>
  <c r="G5696" i="2"/>
  <c r="H5696" i="2"/>
  <c r="I5696" i="2"/>
  <c r="J5696" i="2"/>
  <c r="D5697" i="2"/>
  <c r="E5697" i="2"/>
  <c r="F5697" i="2"/>
  <c r="G5697" i="2"/>
  <c r="H5697" i="2"/>
  <c r="I5697" i="2"/>
  <c r="J5697" i="2"/>
  <c r="D5698" i="2"/>
  <c r="E5698" i="2"/>
  <c r="F5698" i="2"/>
  <c r="G5698" i="2"/>
  <c r="H5698" i="2"/>
  <c r="I5698" i="2"/>
  <c r="J5698" i="2"/>
  <c r="D5699" i="2"/>
  <c r="E5699" i="2"/>
  <c r="F5699" i="2"/>
  <c r="G5699" i="2"/>
  <c r="H5699" i="2"/>
  <c r="I5699" i="2"/>
  <c r="J5699" i="2"/>
  <c r="D5700" i="2"/>
  <c r="E5700" i="2"/>
  <c r="F5700" i="2"/>
  <c r="G5700" i="2"/>
  <c r="H5700" i="2"/>
  <c r="I5700" i="2"/>
  <c r="J5700" i="2"/>
  <c r="D5701" i="2"/>
  <c r="E5701" i="2"/>
  <c r="F5701" i="2"/>
  <c r="G5701" i="2"/>
  <c r="H5701" i="2"/>
  <c r="I5701" i="2"/>
  <c r="J5701" i="2"/>
  <c r="D5702" i="2"/>
  <c r="E5702" i="2"/>
  <c r="F5702" i="2"/>
  <c r="G5702" i="2"/>
  <c r="H5702" i="2"/>
  <c r="I5702" i="2"/>
  <c r="J5702" i="2"/>
  <c r="D5703" i="2"/>
  <c r="E5703" i="2"/>
  <c r="F5703" i="2"/>
  <c r="G5703" i="2"/>
  <c r="H5703" i="2"/>
  <c r="I5703" i="2"/>
  <c r="J5703" i="2"/>
  <c r="D5704" i="2"/>
  <c r="E5704" i="2"/>
  <c r="F5704" i="2"/>
  <c r="G5704" i="2"/>
  <c r="H5704" i="2"/>
  <c r="I5704" i="2"/>
  <c r="J5704" i="2"/>
  <c r="D5705" i="2"/>
  <c r="E5705" i="2"/>
  <c r="F5705" i="2"/>
  <c r="G5705" i="2"/>
  <c r="H5705" i="2"/>
  <c r="I5705" i="2"/>
  <c r="J5705" i="2"/>
  <c r="D5706" i="2"/>
  <c r="E5706" i="2"/>
  <c r="F5706" i="2"/>
  <c r="G5706" i="2"/>
  <c r="H5706" i="2"/>
  <c r="I5706" i="2"/>
  <c r="J5706" i="2"/>
  <c r="D5707" i="2"/>
  <c r="E5707" i="2"/>
  <c r="F5707" i="2"/>
  <c r="G5707" i="2"/>
  <c r="H5707" i="2"/>
  <c r="I5707" i="2"/>
  <c r="J5707" i="2"/>
  <c r="D5708" i="2"/>
  <c r="E5708" i="2"/>
  <c r="F5708" i="2"/>
  <c r="G5708" i="2"/>
  <c r="H5708" i="2"/>
  <c r="I5708" i="2"/>
  <c r="J5708" i="2"/>
  <c r="D5709" i="2"/>
  <c r="E5709" i="2"/>
  <c r="F5709" i="2"/>
  <c r="G5709" i="2"/>
  <c r="H5709" i="2"/>
  <c r="I5709" i="2"/>
  <c r="J5709" i="2"/>
  <c r="D5710" i="2"/>
  <c r="E5710" i="2"/>
  <c r="F5710" i="2"/>
  <c r="G5710" i="2"/>
  <c r="H5710" i="2"/>
  <c r="I5710" i="2"/>
  <c r="J5710" i="2"/>
  <c r="D5711" i="2"/>
  <c r="E5711" i="2"/>
  <c r="F5711" i="2"/>
  <c r="G5711" i="2"/>
  <c r="H5711" i="2"/>
  <c r="I5711" i="2"/>
  <c r="J5711" i="2"/>
  <c r="D5712" i="2"/>
  <c r="E5712" i="2"/>
  <c r="F5712" i="2"/>
  <c r="G5712" i="2"/>
  <c r="H5712" i="2"/>
  <c r="I5712" i="2"/>
  <c r="J5712" i="2"/>
  <c r="D5713" i="2"/>
  <c r="E5713" i="2"/>
  <c r="F5713" i="2"/>
  <c r="G5713" i="2"/>
  <c r="H5713" i="2"/>
  <c r="I5713" i="2"/>
  <c r="J5713" i="2"/>
  <c r="D5714" i="2"/>
  <c r="E5714" i="2"/>
  <c r="F5714" i="2"/>
  <c r="G5714" i="2"/>
  <c r="H5714" i="2"/>
  <c r="I5714" i="2"/>
  <c r="J5714" i="2"/>
  <c r="D5715" i="2"/>
  <c r="E5715" i="2"/>
  <c r="F5715" i="2"/>
  <c r="G5715" i="2"/>
  <c r="H5715" i="2"/>
  <c r="I5715" i="2"/>
  <c r="J5715" i="2"/>
  <c r="D5716" i="2"/>
  <c r="E5716" i="2"/>
  <c r="F5716" i="2"/>
  <c r="G5716" i="2"/>
  <c r="H5716" i="2"/>
  <c r="I5716" i="2"/>
  <c r="J5716" i="2"/>
  <c r="D5717" i="2"/>
  <c r="E5717" i="2"/>
  <c r="F5717" i="2"/>
  <c r="G5717" i="2"/>
  <c r="H5717" i="2"/>
  <c r="I5717" i="2"/>
  <c r="J5717" i="2"/>
  <c r="D5718" i="2"/>
  <c r="E5718" i="2"/>
  <c r="F5718" i="2"/>
  <c r="G5718" i="2"/>
  <c r="H5718" i="2"/>
  <c r="I5718" i="2"/>
  <c r="J5718" i="2"/>
  <c r="D5719" i="2"/>
  <c r="E5719" i="2"/>
  <c r="F5719" i="2"/>
  <c r="G5719" i="2"/>
  <c r="H5719" i="2"/>
  <c r="I5719" i="2"/>
  <c r="J5719" i="2"/>
  <c r="D5720" i="2"/>
  <c r="E5720" i="2"/>
  <c r="F5720" i="2"/>
  <c r="G5720" i="2"/>
  <c r="H5720" i="2"/>
  <c r="I5720" i="2"/>
  <c r="J5720" i="2"/>
  <c r="D5721" i="2"/>
  <c r="E5721" i="2"/>
  <c r="F5721" i="2"/>
  <c r="G5721" i="2"/>
  <c r="H5721" i="2"/>
  <c r="I5721" i="2"/>
  <c r="J5721" i="2"/>
  <c r="D5722" i="2"/>
  <c r="E5722" i="2"/>
  <c r="F5722" i="2"/>
  <c r="G5722" i="2"/>
  <c r="H5722" i="2"/>
  <c r="I5722" i="2"/>
  <c r="J5722" i="2"/>
  <c r="D5723" i="2"/>
  <c r="E5723" i="2"/>
  <c r="F5723" i="2"/>
  <c r="G5723" i="2"/>
  <c r="H5723" i="2"/>
  <c r="I5723" i="2"/>
  <c r="J5723" i="2"/>
  <c r="D5724" i="2"/>
  <c r="E5724" i="2"/>
  <c r="F5724" i="2"/>
  <c r="G5724" i="2"/>
  <c r="H5724" i="2"/>
  <c r="I5724" i="2"/>
  <c r="J5724" i="2"/>
  <c r="D5725" i="2"/>
  <c r="E5725" i="2"/>
  <c r="F5725" i="2"/>
  <c r="G5725" i="2"/>
  <c r="H5725" i="2"/>
  <c r="I5725" i="2"/>
  <c r="J5725" i="2"/>
  <c r="D5726" i="2"/>
  <c r="E5726" i="2"/>
  <c r="F5726" i="2"/>
  <c r="G5726" i="2"/>
  <c r="H5726" i="2"/>
  <c r="I5726" i="2"/>
  <c r="J5726" i="2"/>
  <c r="D5727" i="2"/>
  <c r="E5727" i="2"/>
  <c r="F5727" i="2"/>
  <c r="G5727" i="2"/>
  <c r="H5727" i="2"/>
  <c r="I5727" i="2"/>
  <c r="J5727" i="2"/>
  <c r="D5728" i="2"/>
  <c r="E5728" i="2"/>
  <c r="F5728" i="2"/>
  <c r="G5728" i="2"/>
  <c r="H5728" i="2"/>
  <c r="I5728" i="2"/>
  <c r="J5728" i="2"/>
  <c r="D5729" i="2"/>
  <c r="E5729" i="2"/>
  <c r="F5729" i="2"/>
  <c r="G5729" i="2"/>
  <c r="H5729" i="2"/>
  <c r="I5729" i="2"/>
  <c r="J5729" i="2"/>
  <c r="D5730" i="2"/>
  <c r="E5730" i="2"/>
  <c r="F5730" i="2"/>
  <c r="G5730" i="2"/>
  <c r="H5730" i="2"/>
  <c r="I5730" i="2"/>
  <c r="J5730" i="2"/>
  <c r="D5731" i="2"/>
  <c r="E5731" i="2"/>
  <c r="F5731" i="2"/>
  <c r="G5731" i="2"/>
  <c r="H5731" i="2"/>
  <c r="I5731" i="2"/>
  <c r="J5731" i="2"/>
  <c r="D5732" i="2"/>
  <c r="E5732" i="2"/>
  <c r="F5732" i="2"/>
  <c r="G5732" i="2"/>
  <c r="H5732" i="2"/>
  <c r="I5732" i="2"/>
  <c r="J5732" i="2"/>
  <c r="D5733" i="2"/>
  <c r="E5733" i="2"/>
  <c r="F5733" i="2"/>
  <c r="G5733" i="2"/>
  <c r="H5733" i="2"/>
  <c r="I5733" i="2"/>
  <c r="J5733" i="2"/>
  <c r="D5734" i="2"/>
  <c r="E5734" i="2"/>
  <c r="F5734" i="2"/>
  <c r="G5734" i="2"/>
  <c r="H5734" i="2"/>
  <c r="I5734" i="2"/>
  <c r="J5734" i="2"/>
  <c r="D5735" i="2"/>
  <c r="E5735" i="2"/>
  <c r="F5735" i="2"/>
  <c r="G5735" i="2"/>
  <c r="H5735" i="2"/>
  <c r="I5735" i="2"/>
  <c r="J5735" i="2"/>
  <c r="D5736" i="2"/>
  <c r="E5736" i="2"/>
  <c r="F5736" i="2"/>
  <c r="G5736" i="2"/>
  <c r="H5736" i="2"/>
  <c r="I5736" i="2"/>
  <c r="J5736" i="2"/>
  <c r="D5737" i="2"/>
  <c r="E5737" i="2"/>
  <c r="F5737" i="2"/>
  <c r="G5737" i="2"/>
  <c r="H5737" i="2"/>
  <c r="I5737" i="2"/>
  <c r="J5737" i="2"/>
  <c r="D5738" i="2"/>
  <c r="E5738" i="2"/>
  <c r="F5738" i="2"/>
  <c r="G5738" i="2"/>
  <c r="H5738" i="2"/>
  <c r="I5738" i="2"/>
  <c r="J5738" i="2"/>
  <c r="D5739" i="2"/>
  <c r="E5739" i="2"/>
  <c r="F5739" i="2"/>
  <c r="G5739" i="2"/>
  <c r="H5739" i="2"/>
  <c r="I5739" i="2"/>
  <c r="J5739" i="2"/>
  <c r="D5740" i="2"/>
  <c r="E5740" i="2"/>
  <c r="F5740" i="2"/>
  <c r="G5740" i="2"/>
  <c r="H5740" i="2"/>
  <c r="I5740" i="2"/>
  <c r="J5740" i="2"/>
  <c r="D5741" i="2"/>
  <c r="E5741" i="2"/>
  <c r="F5741" i="2"/>
  <c r="G5741" i="2"/>
  <c r="H5741" i="2"/>
  <c r="I5741" i="2"/>
  <c r="J5741" i="2"/>
  <c r="D5742" i="2"/>
  <c r="E5742" i="2"/>
  <c r="F5742" i="2"/>
  <c r="G5742" i="2"/>
  <c r="H5742" i="2"/>
  <c r="I5742" i="2"/>
  <c r="J5742" i="2"/>
  <c r="D5743" i="2"/>
  <c r="E5743" i="2"/>
  <c r="F5743" i="2"/>
  <c r="G5743" i="2"/>
  <c r="H5743" i="2"/>
  <c r="I5743" i="2"/>
  <c r="J5743" i="2"/>
  <c r="D5744" i="2"/>
  <c r="E5744" i="2"/>
  <c r="F5744" i="2"/>
  <c r="G5744" i="2"/>
  <c r="H5744" i="2"/>
  <c r="I5744" i="2"/>
  <c r="J5744" i="2"/>
  <c r="D5745" i="2"/>
  <c r="E5745" i="2"/>
  <c r="F5745" i="2"/>
  <c r="G5745" i="2"/>
  <c r="H5745" i="2"/>
  <c r="I5745" i="2"/>
  <c r="J5745" i="2"/>
  <c r="D5746" i="2"/>
  <c r="E5746" i="2"/>
  <c r="F5746" i="2"/>
  <c r="G5746" i="2"/>
  <c r="H5746" i="2"/>
  <c r="I5746" i="2"/>
  <c r="J5746" i="2"/>
  <c r="D5747" i="2"/>
  <c r="E5747" i="2"/>
  <c r="F5747" i="2"/>
  <c r="G5747" i="2"/>
  <c r="H5747" i="2"/>
  <c r="I5747" i="2"/>
  <c r="J5747" i="2"/>
  <c r="D5748" i="2"/>
  <c r="E5748" i="2"/>
  <c r="F5748" i="2"/>
  <c r="G5748" i="2"/>
  <c r="H5748" i="2"/>
  <c r="I5748" i="2"/>
  <c r="J5748" i="2"/>
  <c r="D5749" i="2"/>
  <c r="E5749" i="2"/>
  <c r="F5749" i="2"/>
  <c r="G5749" i="2"/>
  <c r="H5749" i="2"/>
  <c r="I5749" i="2"/>
  <c r="J5749" i="2"/>
  <c r="D5750" i="2"/>
  <c r="E5750" i="2"/>
  <c r="F5750" i="2"/>
  <c r="G5750" i="2"/>
  <c r="H5750" i="2"/>
  <c r="I5750" i="2"/>
  <c r="J5750" i="2"/>
  <c r="D5751" i="2"/>
  <c r="E5751" i="2"/>
  <c r="F5751" i="2"/>
  <c r="G5751" i="2"/>
  <c r="H5751" i="2"/>
  <c r="I5751" i="2"/>
  <c r="J5751" i="2"/>
  <c r="D5752" i="2"/>
  <c r="E5752" i="2"/>
  <c r="F5752" i="2"/>
  <c r="G5752" i="2"/>
  <c r="H5752" i="2"/>
  <c r="I5752" i="2"/>
  <c r="J5752" i="2"/>
  <c r="D5753" i="2"/>
  <c r="E5753" i="2"/>
  <c r="F5753" i="2"/>
  <c r="G5753" i="2"/>
  <c r="H5753" i="2"/>
  <c r="I5753" i="2"/>
  <c r="J5753" i="2"/>
  <c r="D5754" i="2"/>
  <c r="E5754" i="2"/>
  <c r="F5754" i="2"/>
  <c r="G5754" i="2"/>
  <c r="H5754" i="2"/>
  <c r="I5754" i="2"/>
  <c r="J5754" i="2"/>
  <c r="D5755" i="2"/>
  <c r="E5755" i="2"/>
  <c r="F5755" i="2"/>
  <c r="G5755" i="2"/>
  <c r="H5755" i="2"/>
  <c r="I5755" i="2"/>
  <c r="J5755" i="2"/>
  <c r="D5756" i="2"/>
  <c r="E5756" i="2"/>
  <c r="F5756" i="2"/>
  <c r="G5756" i="2"/>
  <c r="H5756" i="2"/>
  <c r="I5756" i="2"/>
  <c r="J5756" i="2"/>
  <c r="D5757" i="2"/>
  <c r="E5757" i="2"/>
  <c r="F5757" i="2"/>
  <c r="G5757" i="2"/>
  <c r="H5757" i="2"/>
  <c r="I5757" i="2"/>
  <c r="J5757" i="2"/>
  <c r="D5758" i="2"/>
  <c r="E5758" i="2"/>
  <c r="F5758" i="2"/>
  <c r="G5758" i="2"/>
  <c r="H5758" i="2"/>
  <c r="I5758" i="2"/>
  <c r="J5758" i="2"/>
  <c r="D5759" i="2"/>
  <c r="E5759" i="2"/>
  <c r="F5759" i="2"/>
  <c r="G5759" i="2"/>
  <c r="H5759" i="2"/>
  <c r="I5759" i="2"/>
  <c r="J5759" i="2"/>
  <c r="D5760" i="2"/>
  <c r="E5760" i="2"/>
  <c r="F5760" i="2"/>
  <c r="G5760" i="2"/>
  <c r="H5760" i="2"/>
  <c r="I5760" i="2"/>
  <c r="J5760" i="2"/>
  <c r="D5761" i="2"/>
  <c r="E5761" i="2"/>
  <c r="F5761" i="2"/>
  <c r="G5761" i="2"/>
  <c r="H5761" i="2"/>
  <c r="I5761" i="2"/>
  <c r="J5761" i="2"/>
  <c r="D5762" i="2"/>
  <c r="E5762" i="2"/>
  <c r="F5762" i="2"/>
  <c r="G5762" i="2"/>
  <c r="H5762" i="2"/>
  <c r="I5762" i="2"/>
  <c r="J5762" i="2"/>
  <c r="D5763" i="2"/>
  <c r="E5763" i="2"/>
  <c r="F5763" i="2"/>
  <c r="G5763" i="2"/>
  <c r="H5763" i="2"/>
  <c r="I5763" i="2"/>
  <c r="J5763" i="2"/>
  <c r="D5764" i="2"/>
  <c r="E5764" i="2"/>
  <c r="F5764" i="2"/>
  <c r="G5764" i="2"/>
  <c r="H5764" i="2"/>
  <c r="I5764" i="2"/>
  <c r="J5764" i="2"/>
  <c r="D5765" i="2"/>
  <c r="E5765" i="2"/>
  <c r="F5765" i="2"/>
  <c r="G5765" i="2"/>
  <c r="H5765" i="2"/>
  <c r="I5765" i="2"/>
  <c r="J5765" i="2"/>
  <c r="D5766" i="2"/>
  <c r="E5766" i="2"/>
  <c r="F5766" i="2"/>
  <c r="G5766" i="2"/>
  <c r="H5766" i="2"/>
  <c r="I5766" i="2"/>
  <c r="J5766" i="2"/>
  <c r="D5767" i="2"/>
  <c r="E5767" i="2"/>
  <c r="F5767" i="2"/>
  <c r="G5767" i="2"/>
  <c r="H5767" i="2"/>
  <c r="I5767" i="2"/>
  <c r="J5767" i="2"/>
  <c r="D5768" i="2"/>
  <c r="E5768" i="2"/>
  <c r="F5768" i="2"/>
  <c r="G5768" i="2"/>
  <c r="H5768" i="2"/>
  <c r="I5768" i="2"/>
  <c r="J5768" i="2"/>
  <c r="D5769" i="2"/>
  <c r="E5769" i="2"/>
  <c r="F5769" i="2"/>
  <c r="G5769" i="2"/>
  <c r="H5769" i="2"/>
  <c r="I5769" i="2"/>
  <c r="J5769" i="2"/>
  <c r="D5770" i="2"/>
  <c r="E5770" i="2"/>
  <c r="F5770" i="2"/>
  <c r="G5770" i="2"/>
  <c r="H5770" i="2"/>
  <c r="I5770" i="2"/>
  <c r="J5770" i="2"/>
  <c r="D5771" i="2"/>
  <c r="E5771" i="2"/>
  <c r="F5771" i="2"/>
  <c r="G5771" i="2"/>
  <c r="H5771" i="2"/>
  <c r="I5771" i="2"/>
  <c r="J5771" i="2"/>
  <c r="D5772" i="2"/>
  <c r="E5772" i="2"/>
  <c r="F5772" i="2"/>
  <c r="G5772" i="2"/>
  <c r="H5772" i="2"/>
  <c r="I5772" i="2"/>
  <c r="J5772" i="2"/>
  <c r="D5773" i="2"/>
  <c r="E5773" i="2"/>
  <c r="F5773" i="2"/>
  <c r="G5773" i="2"/>
  <c r="H5773" i="2"/>
  <c r="I5773" i="2"/>
  <c r="J5773" i="2"/>
  <c r="D5774" i="2"/>
  <c r="E5774" i="2"/>
  <c r="F5774" i="2"/>
  <c r="G5774" i="2"/>
  <c r="H5774" i="2"/>
  <c r="I5774" i="2"/>
  <c r="J5774" i="2"/>
  <c r="D5775" i="2"/>
  <c r="E5775" i="2"/>
  <c r="F5775" i="2"/>
  <c r="G5775" i="2"/>
  <c r="H5775" i="2"/>
  <c r="I5775" i="2"/>
  <c r="J5775" i="2"/>
  <c r="D5776" i="2"/>
  <c r="E5776" i="2"/>
  <c r="F5776" i="2"/>
  <c r="G5776" i="2"/>
  <c r="H5776" i="2"/>
  <c r="I5776" i="2"/>
  <c r="J5776" i="2"/>
  <c r="D5777" i="2"/>
  <c r="E5777" i="2"/>
  <c r="F5777" i="2"/>
  <c r="G5777" i="2"/>
  <c r="H5777" i="2"/>
  <c r="I5777" i="2"/>
  <c r="J5777" i="2"/>
  <c r="D5778" i="2"/>
  <c r="E5778" i="2"/>
  <c r="F5778" i="2"/>
  <c r="G5778" i="2"/>
  <c r="H5778" i="2"/>
  <c r="I5778" i="2"/>
  <c r="J5778" i="2"/>
  <c r="D5779" i="2"/>
  <c r="E5779" i="2"/>
  <c r="F5779" i="2"/>
  <c r="G5779" i="2"/>
  <c r="H5779" i="2"/>
  <c r="I5779" i="2"/>
  <c r="J5779" i="2"/>
  <c r="D5780" i="2"/>
  <c r="E5780" i="2"/>
  <c r="F5780" i="2"/>
  <c r="G5780" i="2"/>
  <c r="H5780" i="2"/>
  <c r="I5780" i="2"/>
  <c r="J5780" i="2"/>
  <c r="D5781" i="2"/>
  <c r="E5781" i="2"/>
  <c r="F5781" i="2"/>
  <c r="G5781" i="2"/>
  <c r="H5781" i="2"/>
  <c r="I5781" i="2"/>
  <c r="J5781" i="2"/>
  <c r="D5782" i="2"/>
  <c r="E5782" i="2"/>
  <c r="F5782" i="2"/>
  <c r="G5782" i="2"/>
  <c r="H5782" i="2"/>
  <c r="I5782" i="2"/>
  <c r="J5782" i="2"/>
  <c r="D5783" i="2"/>
  <c r="E5783" i="2"/>
  <c r="F5783" i="2"/>
  <c r="G5783" i="2"/>
  <c r="H5783" i="2"/>
  <c r="I5783" i="2"/>
  <c r="J5783" i="2"/>
  <c r="D5784" i="2"/>
  <c r="E5784" i="2"/>
  <c r="F5784" i="2"/>
  <c r="G5784" i="2"/>
  <c r="H5784" i="2"/>
  <c r="I5784" i="2"/>
  <c r="J5784" i="2"/>
  <c r="D5785" i="2"/>
  <c r="E5785" i="2"/>
  <c r="F5785" i="2"/>
  <c r="G5785" i="2"/>
  <c r="H5785" i="2"/>
  <c r="I5785" i="2"/>
  <c r="J5785" i="2"/>
  <c r="D5786" i="2"/>
  <c r="E5786" i="2"/>
  <c r="F5786" i="2"/>
  <c r="G5786" i="2"/>
  <c r="H5786" i="2"/>
  <c r="I5786" i="2"/>
  <c r="J5786" i="2"/>
  <c r="D5787" i="2"/>
  <c r="E5787" i="2"/>
  <c r="F5787" i="2"/>
  <c r="G5787" i="2"/>
  <c r="H5787" i="2"/>
  <c r="I5787" i="2"/>
  <c r="J5787" i="2"/>
  <c r="D5788" i="2"/>
  <c r="E5788" i="2"/>
  <c r="F5788" i="2"/>
  <c r="G5788" i="2"/>
  <c r="H5788" i="2"/>
  <c r="I5788" i="2"/>
  <c r="J5788" i="2"/>
  <c r="D5789" i="2"/>
  <c r="E5789" i="2"/>
  <c r="F5789" i="2"/>
  <c r="G5789" i="2"/>
  <c r="H5789" i="2"/>
  <c r="I5789" i="2"/>
  <c r="J5789" i="2"/>
  <c r="D5790" i="2"/>
  <c r="E5790" i="2"/>
  <c r="F5790" i="2"/>
  <c r="G5790" i="2"/>
  <c r="H5790" i="2"/>
  <c r="I5790" i="2"/>
  <c r="J5790" i="2"/>
  <c r="D5791" i="2"/>
  <c r="E5791" i="2"/>
  <c r="F5791" i="2"/>
  <c r="G5791" i="2"/>
  <c r="H5791" i="2"/>
  <c r="I5791" i="2"/>
  <c r="J5791" i="2"/>
  <c r="D5792" i="2"/>
  <c r="E5792" i="2"/>
  <c r="F5792" i="2"/>
  <c r="G5792" i="2"/>
  <c r="H5792" i="2"/>
  <c r="I5792" i="2"/>
  <c r="J5792" i="2"/>
  <c r="D5793" i="2"/>
  <c r="E5793" i="2"/>
  <c r="F5793" i="2"/>
  <c r="G5793" i="2"/>
  <c r="H5793" i="2"/>
  <c r="I5793" i="2"/>
  <c r="J5793" i="2"/>
  <c r="D5794" i="2"/>
  <c r="E5794" i="2"/>
  <c r="F5794" i="2"/>
  <c r="G5794" i="2"/>
  <c r="H5794" i="2"/>
  <c r="I5794" i="2"/>
  <c r="J5794" i="2"/>
  <c r="D5795" i="2"/>
  <c r="E5795" i="2"/>
  <c r="F5795" i="2"/>
  <c r="G5795" i="2"/>
  <c r="H5795" i="2"/>
  <c r="I5795" i="2"/>
  <c r="J5795" i="2"/>
  <c r="D5796" i="2"/>
  <c r="E5796" i="2"/>
  <c r="F5796" i="2"/>
  <c r="G5796" i="2"/>
  <c r="H5796" i="2"/>
  <c r="I5796" i="2"/>
  <c r="J5796" i="2"/>
  <c r="D5797" i="2"/>
  <c r="E5797" i="2"/>
  <c r="F5797" i="2"/>
  <c r="G5797" i="2"/>
  <c r="H5797" i="2"/>
  <c r="I5797" i="2"/>
  <c r="J5797" i="2"/>
  <c r="D5798" i="2"/>
  <c r="E5798" i="2"/>
  <c r="F5798" i="2"/>
  <c r="G5798" i="2"/>
  <c r="H5798" i="2"/>
  <c r="I5798" i="2"/>
  <c r="J5798" i="2"/>
  <c r="D5799" i="2"/>
  <c r="E5799" i="2"/>
  <c r="F5799" i="2"/>
  <c r="G5799" i="2"/>
  <c r="H5799" i="2"/>
  <c r="I5799" i="2"/>
  <c r="J5799" i="2"/>
  <c r="D5800" i="2"/>
  <c r="E5800" i="2"/>
  <c r="F5800" i="2"/>
  <c r="G5800" i="2"/>
  <c r="H5800" i="2"/>
  <c r="I5800" i="2"/>
  <c r="J5800" i="2"/>
  <c r="D5801" i="2"/>
  <c r="E5801" i="2"/>
  <c r="F5801" i="2"/>
  <c r="G5801" i="2"/>
  <c r="H5801" i="2"/>
  <c r="I5801" i="2"/>
  <c r="J5801" i="2"/>
  <c r="D5802" i="2"/>
  <c r="E5802" i="2"/>
  <c r="F5802" i="2"/>
  <c r="G5802" i="2"/>
  <c r="H5802" i="2"/>
  <c r="I5802" i="2"/>
  <c r="J5802" i="2"/>
  <c r="D5803" i="2"/>
  <c r="E5803" i="2"/>
  <c r="F5803" i="2"/>
  <c r="G5803" i="2"/>
  <c r="H5803" i="2"/>
  <c r="I5803" i="2"/>
  <c r="J5803" i="2"/>
  <c r="D5804" i="2"/>
  <c r="E5804" i="2"/>
  <c r="F5804" i="2"/>
  <c r="G5804" i="2"/>
  <c r="H5804" i="2"/>
  <c r="I5804" i="2"/>
  <c r="J5804" i="2"/>
  <c r="D5805" i="2"/>
  <c r="E5805" i="2"/>
  <c r="F5805" i="2"/>
  <c r="G5805" i="2"/>
  <c r="H5805" i="2"/>
  <c r="I5805" i="2"/>
  <c r="J5805" i="2"/>
  <c r="D5806" i="2"/>
  <c r="E5806" i="2"/>
  <c r="F5806" i="2"/>
  <c r="G5806" i="2"/>
  <c r="H5806" i="2"/>
  <c r="I5806" i="2"/>
  <c r="J5806" i="2"/>
  <c r="D5807" i="2"/>
  <c r="E5807" i="2"/>
  <c r="F5807" i="2"/>
  <c r="G5807" i="2"/>
  <c r="H5807" i="2"/>
  <c r="I5807" i="2"/>
  <c r="J5807" i="2"/>
  <c r="D5808" i="2"/>
  <c r="E5808" i="2"/>
  <c r="F5808" i="2"/>
  <c r="G5808" i="2"/>
  <c r="H5808" i="2"/>
  <c r="I5808" i="2"/>
  <c r="J5808" i="2"/>
  <c r="D5809" i="2"/>
  <c r="E5809" i="2"/>
  <c r="F5809" i="2"/>
  <c r="G5809" i="2"/>
  <c r="H5809" i="2"/>
  <c r="I5809" i="2"/>
  <c r="J5809" i="2"/>
  <c r="D5810" i="2"/>
  <c r="E5810" i="2"/>
  <c r="F5810" i="2"/>
  <c r="G5810" i="2"/>
  <c r="H5810" i="2"/>
  <c r="I5810" i="2"/>
  <c r="J5810" i="2"/>
  <c r="D5811" i="2"/>
  <c r="E5811" i="2"/>
  <c r="F5811" i="2"/>
  <c r="G5811" i="2"/>
  <c r="H5811" i="2"/>
  <c r="I5811" i="2"/>
  <c r="J5811" i="2"/>
  <c r="D5812" i="2"/>
  <c r="E5812" i="2"/>
  <c r="F5812" i="2"/>
  <c r="G5812" i="2"/>
  <c r="H5812" i="2"/>
  <c r="I5812" i="2"/>
  <c r="J5812" i="2"/>
  <c r="D5813" i="2"/>
  <c r="E5813" i="2"/>
  <c r="F5813" i="2"/>
  <c r="G5813" i="2"/>
  <c r="H5813" i="2"/>
  <c r="I5813" i="2"/>
  <c r="J5813" i="2"/>
  <c r="D5814" i="2"/>
  <c r="E5814" i="2"/>
  <c r="F5814" i="2"/>
  <c r="G5814" i="2"/>
  <c r="H5814" i="2"/>
  <c r="I5814" i="2"/>
  <c r="J5814" i="2"/>
  <c r="D5815" i="2"/>
  <c r="E5815" i="2"/>
  <c r="F5815" i="2"/>
  <c r="G5815" i="2"/>
  <c r="H5815" i="2"/>
  <c r="I5815" i="2"/>
  <c r="J5815" i="2"/>
  <c r="D5816" i="2"/>
  <c r="E5816" i="2"/>
  <c r="F5816" i="2"/>
  <c r="G5816" i="2"/>
  <c r="H5816" i="2"/>
  <c r="I5816" i="2"/>
  <c r="J5816" i="2"/>
  <c r="D5817" i="2"/>
  <c r="E5817" i="2"/>
  <c r="F5817" i="2"/>
  <c r="G5817" i="2"/>
  <c r="H5817" i="2"/>
  <c r="I5817" i="2"/>
  <c r="J5817" i="2"/>
  <c r="D5818" i="2"/>
  <c r="E5818" i="2"/>
  <c r="F5818" i="2"/>
  <c r="G5818" i="2"/>
  <c r="H5818" i="2"/>
  <c r="I5818" i="2"/>
  <c r="J5818" i="2"/>
  <c r="D5819" i="2"/>
  <c r="E5819" i="2"/>
  <c r="F5819" i="2"/>
  <c r="G5819" i="2"/>
  <c r="H5819" i="2"/>
  <c r="I5819" i="2"/>
  <c r="J5819" i="2"/>
  <c r="D5820" i="2"/>
  <c r="E5820" i="2"/>
  <c r="F5820" i="2"/>
  <c r="G5820" i="2"/>
  <c r="H5820" i="2"/>
  <c r="I5820" i="2"/>
  <c r="J5820" i="2"/>
  <c r="D5821" i="2"/>
  <c r="E5821" i="2"/>
  <c r="F5821" i="2"/>
  <c r="G5821" i="2"/>
  <c r="H5821" i="2"/>
  <c r="I5821" i="2"/>
  <c r="J5821" i="2"/>
  <c r="D5822" i="2"/>
  <c r="E5822" i="2"/>
  <c r="F5822" i="2"/>
  <c r="G5822" i="2"/>
  <c r="H5822" i="2"/>
  <c r="I5822" i="2"/>
  <c r="J5822" i="2"/>
  <c r="D5823" i="2"/>
  <c r="E5823" i="2"/>
  <c r="F5823" i="2"/>
  <c r="G5823" i="2"/>
  <c r="H5823" i="2"/>
  <c r="I5823" i="2"/>
  <c r="J5823" i="2"/>
  <c r="D5824" i="2"/>
  <c r="E5824" i="2"/>
  <c r="F5824" i="2"/>
  <c r="G5824" i="2"/>
  <c r="H5824" i="2"/>
  <c r="I5824" i="2"/>
  <c r="J5824" i="2"/>
  <c r="D5825" i="2"/>
  <c r="E5825" i="2"/>
  <c r="F5825" i="2"/>
  <c r="G5825" i="2"/>
  <c r="H5825" i="2"/>
  <c r="I5825" i="2"/>
  <c r="J5825" i="2"/>
  <c r="D5826" i="2"/>
  <c r="E5826" i="2"/>
  <c r="F5826" i="2"/>
  <c r="G5826" i="2"/>
  <c r="H5826" i="2"/>
  <c r="I5826" i="2"/>
  <c r="J5826" i="2"/>
  <c r="D5827" i="2"/>
  <c r="E5827" i="2"/>
  <c r="F5827" i="2"/>
  <c r="G5827" i="2"/>
  <c r="H5827" i="2"/>
  <c r="I5827" i="2"/>
  <c r="J5827" i="2"/>
  <c r="D5828" i="2"/>
  <c r="E5828" i="2"/>
  <c r="F5828" i="2"/>
  <c r="G5828" i="2"/>
  <c r="H5828" i="2"/>
  <c r="I5828" i="2"/>
  <c r="J5828" i="2"/>
  <c r="D5829" i="2"/>
  <c r="E5829" i="2"/>
  <c r="F5829" i="2"/>
  <c r="G5829" i="2"/>
  <c r="H5829" i="2"/>
  <c r="I5829" i="2"/>
  <c r="J5829" i="2"/>
  <c r="D5830" i="2"/>
  <c r="E5830" i="2"/>
  <c r="F5830" i="2"/>
  <c r="G5830" i="2"/>
  <c r="H5830" i="2"/>
  <c r="I5830" i="2"/>
  <c r="J5830" i="2"/>
  <c r="D5831" i="2"/>
  <c r="E5831" i="2"/>
  <c r="F5831" i="2"/>
  <c r="G5831" i="2"/>
  <c r="H5831" i="2"/>
  <c r="I5831" i="2"/>
  <c r="J5831" i="2"/>
  <c r="D5832" i="2"/>
  <c r="E5832" i="2"/>
  <c r="F5832" i="2"/>
  <c r="G5832" i="2"/>
  <c r="H5832" i="2"/>
  <c r="I5832" i="2"/>
  <c r="J5832" i="2"/>
  <c r="D5833" i="2"/>
  <c r="E5833" i="2"/>
  <c r="F5833" i="2"/>
  <c r="G5833" i="2"/>
  <c r="H5833" i="2"/>
  <c r="I5833" i="2"/>
  <c r="J5833" i="2"/>
  <c r="D3" i="2"/>
  <c r="E3" i="2"/>
  <c r="F3" i="2"/>
  <c r="G3" i="2"/>
  <c r="H3" i="2"/>
  <c r="I3" i="2"/>
  <c r="J3" i="2"/>
  <c r="D4" i="2"/>
  <c r="E4" i="2"/>
  <c r="F4" i="2"/>
  <c r="G4" i="2"/>
  <c r="H4" i="2"/>
  <c r="I4" i="2"/>
  <c r="J4" i="2"/>
  <c r="D5" i="2"/>
  <c r="E5" i="2"/>
  <c r="F5" i="2"/>
  <c r="G5" i="2"/>
  <c r="H5" i="2"/>
  <c r="I5" i="2"/>
  <c r="J5" i="2"/>
  <c r="D6" i="2"/>
  <c r="E6" i="2"/>
  <c r="F6" i="2"/>
  <c r="G6" i="2"/>
  <c r="H6" i="2"/>
  <c r="I6" i="2"/>
  <c r="J6" i="2"/>
  <c r="D7" i="2"/>
  <c r="E7" i="2"/>
  <c r="F7" i="2"/>
  <c r="G7" i="2"/>
  <c r="H7" i="2"/>
  <c r="I7" i="2"/>
  <c r="J7" i="2"/>
  <c r="D8" i="2"/>
  <c r="E8" i="2"/>
  <c r="F8" i="2"/>
  <c r="G8" i="2"/>
  <c r="H8" i="2"/>
  <c r="I8" i="2"/>
  <c r="J8" i="2"/>
  <c r="D9" i="2"/>
  <c r="E9" i="2"/>
  <c r="F9" i="2"/>
  <c r="G9" i="2"/>
  <c r="H9" i="2"/>
  <c r="I9" i="2"/>
  <c r="J9" i="2"/>
  <c r="D10" i="2"/>
  <c r="E10" i="2"/>
  <c r="F10" i="2"/>
  <c r="G10" i="2"/>
  <c r="H10" i="2"/>
  <c r="I10" i="2"/>
  <c r="J10" i="2"/>
  <c r="D11" i="2"/>
  <c r="E11" i="2"/>
  <c r="F11" i="2"/>
  <c r="G11" i="2"/>
  <c r="H11" i="2"/>
  <c r="I11" i="2"/>
  <c r="J11" i="2"/>
  <c r="D12" i="2"/>
  <c r="E12" i="2"/>
  <c r="F12" i="2"/>
  <c r="G12" i="2"/>
  <c r="H12" i="2"/>
  <c r="I12" i="2"/>
  <c r="J12" i="2"/>
  <c r="D13" i="2"/>
  <c r="E13" i="2"/>
  <c r="F13" i="2"/>
  <c r="G13" i="2"/>
  <c r="H13" i="2"/>
  <c r="I13" i="2"/>
  <c r="J13" i="2"/>
  <c r="D14" i="2"/>
  <c r="E14" i="2"/>
  <c r="F14" i="2"/>
  <c r="G14" i="2"/>
  <c r="H14" i="2"/>
  <c r="I14" i="2"/>
  <c r="J14" i="2"/>
  <c r="D15" i="2"/>
  <c r="E15" i="2"/>
  <c r="F15" i="2"/>
  <c r="G15" i="2"/>
  <c r="H15" i="2"/>
  <c r="I15" i="2"/>
  <c r="J15" i="2"/>
  <c r="D16" i="2"/>
  <c r="E16" i="2"/>
  <c r="F16" i="2"/>
  <c r="G16" i="2"/>
  <c r="H16" i="2"/>
  <c r="I16" i="2"/>
  <c r="J16" i="2"/>
  <c r="D17" i="2"/>
  <c r="E17" i="2"/>
  <c r="F17" i="2"/>
  <c r="G17" i="2"/>
  <c r="H17" i="2"/>
  <c r="I17" i="2"/>
  <c r="J17" i="2"/>
  <c r="D18" i="2"/>
  <c r="E18" i="2"/>
  <c r="F18" i="2"/>
  <c r="G18" i="2"/>
  <c r="H18" i="2"/>
  <c r="I18" i="2"/>
  <c r="J18" i="2"/>
  <c r="D19" i="2"/>
  <c r="E19" i="2"/>
  <c r="F19" i="2"/>
  <c r="G19" i="2"/>
  <c r="H19" i="2"/>
  <c r="I19" i="2"/>
  <c r="J19" i="2"/>
  <c r="D20" i="2"/>
  <c r="E20" i="2"/>
  <c r="F20" i="2"/>
  <c r="G20" i="2"/>
  <c r="H20" i="2"/>
  <c r="I20" i="2"/>
  <c r="J20" i="2"/>
  <c r="D21" i="2"/>
  <c r="E21" i="2"/>
  <c r="F21" i="2"/>
  <c r="G21" i="2"/>
  <c r="H21" i="2"/>
  <c r="I21" i="2"/>
  <c r="J21" i="2"/>
  <c r="D22" i="2"/>
  <c r="E22" i="2"/>
  <c r="F22" i="2"/>
  <c r="G22" i="2"/>
  <c r="H22" i="2"/>
  <c r="I22" i="2"/>
  <c r="J22" i="2"/>
  <c r="D23" i="2"/>
  <c r="E23" i="2"/>
  <c r="F23" i="2"/>
  <c r="G23" i="2"/>
  <c r="H23" i="2"/>
  <c r="I23" i="2"/>
  <c r="J23" i="2"/>
  <c r="D24" i="2"/>
  <c r="E24" i="2"/>
  <c r="F24" i="2"/>
  <c r="G24" i="2"/>
  <c r="H24" i="2"/>
  <c r="I24" i="2"/>
  <c r="J24" i="2"/>
  <c r="D25" i="2"/>
  <c r="E25" i="2"/>
  <c r="F25" i="2"/>
  <c r="G25" i="2"/>
  <c r="H25" i="2"/>
  <c r="I25" i="2"/>
  <c r="J25" i="2"/>
  <c r="D26" i="2"/>
  <c r="E26" i="2"/>
  <c r="F26" i="2"/>
  <c r="G26" i="2"/>
  <c r="H26" i="2"/>
  <c r="I26" i="2"/>
  <c r="J26" i="2"/>
  <c r="D27" i="2"/>
  <c r="E27" i="2"/>
  <c r="F27" i="2"/>
  <c r="G27" i="2"/>
  <c r="H27" i="2"/>
  <c r="I27" i="2"/>
  <c r="J27" i="2"/>
  <c r="D28" i="2"/>
  <c r="E28" i="2"/>
  <c r="F28" i="2"/>
  <c r="G28" i="2"/>
  <c r="H28" i="2"/>
  <c r="I28" i="2"/>
  <c r="J28" i="2"/>
  <c r="D29" i="2"/>
  <c r="E29" i="2"/>
  <c r="F29" i="2"/>
  <c r="G29" i="2"/>
  <c r="H29" i="2"/>
  <c r="I29" i="2"/>
  <c r="J29" i="2"/>
  <c r="D30" i="2"/>
  <c r="E30" i="2"/>
  <c r="F30" i="2"/>
  <c r="G30" i="2"/>
  <c r="H30" i="2"/>
  <c r="I30" i="2"/>
  <c r="J30" i="2"/>
  <c r="D31" i="2"/>
  <c r="E31" i="2"/>
  <c r="F31" i="2"/>
  <c r="G31" i="2"/>
  <c r="H31" i="2"/>
  <c r="I31" i="2"/>
  <c r="J31" i="2"/>
  <c r="D32" i="2"/>
  <c r="E32" i="2"/>
  <c r="F32" i="2"/>
  <c r="G32" i="2"/>
  <c r="H32" i="2"/>
  <c r="I32" i="2"/>
  <c r="J32" i="2"/>
  <c r="D33" i="2"/>
  <c r="E33" i="2"/>
  <c r="F33" i="2"/>
  <c r="G33" i="2"/>
  <c r="H33" i="2"/>
  <c r="I33" i="2"/>
  <c r="J33" i="2"/>
  <c r="D34" i="2"/>
  <c r="E34" i="2"/>
  <c r="F34" i="2"/>
  <c r="G34" i="2"/>
  <c r="H34" i="2"/>
  <c r="I34" i="2"/>
  <c r="J34" i="2"/>
  <c r="D35" i="2"/>
  <c r="E35" i="2"/>
  <c r="F35" i="2"/>
  <c r="G35" i="2"/>
  <c r="H35" i="2"/>
  <c r="I35" i="2"/>
  <c r="J35" i="2"/>
  <c r="D36" i="2"/>
  <c r="E36" i="2"/>
  <c r="F36" i="2"/>
  <c r="G36" i="2"/>
  <c r="H36" i="2"/>
  <c r="I36" i="2"/>
  <c r="J36" i="2"/>
  <c r="D37" i="2"/>
  <c r="E37" i="2"/>
  <c r="F37" i="2"/>
  <c r="G37" i="2"/>
  <c r="H37" i="2"/>
  <c r="I37" i="2"/>
  <c r="J37" i="2"/>
  <c r="D38" i="2"/>
  <c r="E38" i="2"/>
  <c r="F38" i="2"/>
  <c r="G38" i="2"/>
  <c r="H38" i="2"/>
  <c r="I38" i="2"/>
  <c r="J38" i="2"/>
  <c r="D39" i="2"/>
  <c r="E39" i="2"/>
  <c r="F39" i="2"/>
  <c r="G39" i="2"/>
  <c r="H39" i="2"/>
  <c r="I39" i="2"/>
  <c r="J39" i="2"/>
  <c r="D40" i="2"/>
  <c r="E40" i="2"/>
  <c r="F40" i="2"/>
  <c r="G40" i="2"/>
  <c r="H40" i="2"/>
  <c r="I40" i="2"/>
  <c r="J40" i="2"/>
  <c r="D41" i="2"/>
  <c r="E41" i="2"/>
  <c r="F41" i="2"/>
  <c r="G41" i="2"/>
  <c r="H41" i="2"/>
  <c r="I41" i="2"/>
  <c r="J41" i="2"/>
  <c r="D42" i="2"/>
  <c r="E42" i="2"/>
  <c r="F42" i="2"/>
  <c r="G42" i="2"/>
  <c r="H42" i="2"/>
  <c r="I42" i="2"/>
  <c r="J42" i="2"/>
  <c r="D43" i="2"/>
  <c r="E43" i="2"/>
  <c r="F43" i="2"/>
  <c r="G43" i="2"/>
  <c r="H43" i="2"/>
  <c r="I43" i="2"/>
  <c r="J43" i="2"/>
  <c r="D44" i="2"/>
  <c r="E44" i="2"/>
  <c r="F44" i="2"/>
  <c r="G44" i="2"/>
  <c r="H44" i="2"/>
  <c r="I44" i="2"/>
  <c r="J44" i="2"/>
  <c r="D45" i="2"/>
  <c r="E45" i="2"/>
  <c r="F45" i="2"/>
  <c r="G45" i="2"/>
  <c r="H45" i="2"/>
  <c r="I45" i="2"/>
  <c r="J45" i="2"/>
  <c r="D46" i="2"/>
  <c r="E46" i="2"/>
  <c r="F46" i="2"/>
  <c r="G46" i="2"/>
  <c r="H46" i="2"/>
  <c r="I46" i="2"/>
  <c r="J46" i="2"/>
  <c r="D47" i="2"/>
  <c r="E47" i="2"/>
  <c r="F47" i="2"/>
  <c r="G47" i="2"/>
  <c r="H47" i="2"/>
  <c r="I47" i="2"/>
  <c r="J47" i="2"/>
  <c r="D48" i="2"/>
  <c r="E48" i="2"/>
  <c r="F48" i="2"/>
  <c r="G48" i="2"/>
  <c r="H48" i="2"/>
  <c r="I48" i="2"/>
  <c r="J48" i="2"/>
  <c r="D49" i="2"/>
  <c r="E49" i="2"/>
  <c r="F49" i="2"/>
  <c r="G49" i="2"/>
  <c r="H49" i="2"/>
  <c r="I49" i="2"/>
  <c r="J49" i="2"/>
  <c r="D50" i="2"/>
  <c r="E50" i="2"/>
  <c r="F50" i="2"/>
  <c r="G50" i="2"/>
  <c r="H50" i="2"/>
  <c r="I50" i="2"/>
  <c r="J50" i="2"/>
  <c r="D51" i="2"/>
  <c r="E51" i="2"/>
  <c r="F51" i="2"/>
  <c r="G51" i="2"/>
  <c r="H51" i="2"/>
  <c r="I51" i="2"/>
  <c r="J51" i="2"/>
  <c r="D52" i="2"/>
  <c r="E52" i="2"/>
  <c r="F52" i="2"/>
  <c r="G52" i="2"/>
  <c r="H52" i="2"/>
  <c r="I52" i="2"/>
  <c r="J52" i="2"/>
  <c r="D53" i="2"/>
  <c r="E53" i="2"/>
  <c r="F53" i="2"/>
  <c r="G53" i="2"/>
  <c r="H53" i="2"/>
  <c r="I53" i="2"/>
  <c r="J53" i="2"/>
  <c r="D54" i="2"/>
  <c r="E54" i="2"/>
  <c r="F54" i="2"/>
  <c r="G54" i="2"/>
  <c r="H54" i="2"/>
  <c r="I54" i="2"/>
  <c r="J54" i="2"/>
  <c r="D55" i="2"/>
  <c r="E55" i="2"/>
  <c r="F55" i="2"/>
  <c r="G55" i="2"/>
  <c r="H55" i="2"/>
  <c r="I55" i="2"/>
  <c r="J55" i="2"/>
  <c r="D56" i="2"/>
  <c r="E56" i="2"/>
  <c r="F56" i="2"/>
  <c r="G56" i="2"/>
  <c r="H56" i="2"/>
  <c r="I56" i="2"/>
  <c r="J56" i="2"/>
  <c r="D57" i="2"/>
  <c r="E57" i="2"/>
  <c r="F57" i="2"/>
  <c r="G57" i="2"/>
  <c r="H57" i="2"/>
  <c r="I57" i="2"/>
  <c r="J57" i="2"/>
  <c r="D58" i="2"/>
  <c r="E58" i="2"/>
  <c r="F58" i="2"/>
  <c r="G58" i="2"/>
  <c r="H58" i="2"/>
  <c r="I58" i="2"/>
  <c r="J58" i="2"/>
  <c r="D59" i="2"/>
  <c r="E59" i="2"/>
  <c r="F59" i="2"/>
  <c r="G59" i="2"/>
  <c r="H59" i="2"/>
  <c r="I59" i="2"/>
  <c r="J59" i="2"/>
  <c r="D60" i="2"/>
  <c r="E60" i="2"/>
  <c r="F60" i="2"/>
  <c r="G60" i="2"/>
  <c r="H60" i="2"/>
  <c r="I60" i="2"/>
  <c r="J60" i="2"/>
  <c r="D61" i="2"/>
  <c r="E61" i="2"/>
  <c r="F61" i="2"/>
  <c r="G61" i="2"/>
  <c r="H61" i="2"/>
  <c r="I61" i="2"/>
  <c r="J61" i="2"/>
  <c r="D62" i="2"/>
  <c r="E62" i="2"/>
  <c r="F62" i="2"/>
  <c r="G62" i="2"/>
  <c r="H62" i="2"/>
  <c r="I62" i="2"/>
  <c r="J62" i="2"/>
  <c r="D63" i="2"/>
  <c r="E63" i="2"/>
  <c r="F63" i="2"/>
  <c r="G63" i="2"/>
  <c r="H63" i="2"/>
  <c r="I63" i="2"/>
  <c r="J63" i="2"/>
  <c r="D64" i="2"/>
  <c r="E64" i="2"/>
  <c r="F64" i="2"/>
  <c r="G64" i="2"/>
  <c r="H64" i="2"/>
  <c r="I64" i="2"/>
  <c r="J64" i="2"/>
  <c r="D65" i="2"/>
  <c r="E65" i="2"/>
  <c r="F65" i="2"/>
  <c r="G65" i="2"/>
  <c r="H65" i="2"/>
  <c r="I65" i="2"/>
  <c r="J65" i="2"/>
  <c r="D66" i="2"/>
  <c r="E66" i="2"/>
  <c r="F66" i="2"/>
  <c r="G66" i="2"/>
  <c r="H66" i="2"/>
  <c r="I66" i="2"/>
  <c r="J66" i="2"/>
  <c r="D67" i="2"/>
  <c r="E67" i="2"/>
  <c r="F67" i="2"/>
  <c r="G67" i="2"/>
  <c r="H67" i="2"/>
  <c r="I67" i="2"/>
  <c r="J67" i="2"/>
  <c r="D68" i="2"/>
  <c r="E68" i="2"/>
  <c r="F68" i="2"/>
  <c r="G68" i="2"/>
  <c r="H68" i="2"/>
  <c r="I68" i="2"/>
  <c r="J68" i="2"/>
  <c r="D69" i="2"/>
  <c r="E69" i="2"/>
  <c r="F69" i="2"/>
  <c r="G69" i="2"/>
  <c r="H69" i="2"/>
  <c r="I69" i="2"/>
  <c r="J69" i="2"/>
  <c r="D70" i="2"/>
  <c r="E70" i="2"/>
  <c r="F70" i="2"/>
  <c r="G70" i="2"/>
  <c r="H70" i="2"/>
  <c r="I70" i="2"/>
  <c r="J70" i="2"/>
  <c r="D71" i="2"/>
  <c r="E71" i="2"/>
  <c r="F71" i="2"/>
  <c r="G71" i="2"/>
  <c r="H71" i="2"/>
  <c r="I71" i="2"/>
  <c r="J71" i="2"/>
  <c r="D72" i="2"/>
  <c r="E72" i="2"/>
  <c r="F72" i="2"/>
  <c r="G72" i="2"/>
  <c r="H72" i="2"/>
  <c r="I72" i="2"/>
  <c r="J72" i="2"/>
  <c r="D73" i="2"/>
  <c r="E73" i="2"/>
  <c r="F73" i="2"/>
  <c r="G73" i="2"/>
  <c r="H73" i="2"/>
  <c r="I73" i="2"/>
  <c r="J73" i="2"/>
  <c r="D74" i="2"/>
  <c r="E74" i="2"/>
  <c r="F74" i="2"/>
  <c r="G74" i="2"/>
  <c r="H74" i="2"/>
  <c r="I74" i="2"/>
  <c r="J74" i="2"/>
  <c r="D75" i="2"/>
  <c r="E75" i="2"/>
  <c r="F75" i="2"/>
  <c r="G75" i="2"/>
  <c r="H75" i="2"/>
  <c r="I75" i="2"/>
  <c r="J75" i="2"/>
  <c r="D76" i="2"/>
  <c r="E76" i="2"/>
  <c r="F76" i="2"/>
  <c r="G76" i="2"/>
  <c r="H76" i="2"/>
  <c r="I76" i="2"/>
  <c r="J76" i="2"/>
  <c r="D77" i="2"/>
  <c r="E77" i="2"/>
  <c r="F77" i="2"/>
  <c r="G77" i="2"/>
  <c r="H77" i="2"/>
  <c r="I77" i="2"/>
  <c r="J77" i="2"/>
  <c r="D78" i="2"/>
  <c r="E78" i="2"/>
  <c r="F78" i="2"/>
  <c r="G78" i="2"/>
  <c r="H78" i="2"/>
  <c r="I78" i="2"/>
  <c r="J78" i="2"/>
  <c r="D79" i="2"/>
  <c r="E79" i="2"/>
  <c r="F79" i="2"/>
  <c r="G79" i="2"/>
  <c r="H79" i="2"/>
  <c r="I79" i="2"/>
  <c r="J79" i="2"/>
  <c r="D80" i="2"/>
  <c r="E80" i="2"/>
  <c r="F80" i="2"/>
  <c r="G80" i="2"/>
  <c r="H80" i="2"/>
  <c r="I80" i="2"/>
  <c r="J80" i="2"/>
  <c r="D81" i="2"/>
  <c r="E81" i="2"/>
  <c r="F81" i="2"/>
  <c r="G81" i="2"/>
  <c r="H81" i="2"/>
  <c r="I81" i="2"/>
  <c r="J81" i="2"/>
  <c r="D82" i="2"/>
  <c r="E82" i="2"/>
  <c r="F82" i="2"/>
  <c r="G82" i="2"/>
  <c r="H82" i="2"/>
  <c r="I82" i="2"/>
  <c r="J82" i="2"/>
  <c r="D83" i="2"/>
  <c r="E83" i="2"/>
  <c r="F83" i="2"/>
  <c r="G83" i="2"/>
  <c r="H83" i="2"/>
  <c r="I83" i="2"/>
  <c r="J83" i="2"/>
  <c r="D84" i="2"/>
  <c r="E84" i="2"/>
  <c r="F84" i="2"/>
  <c r="G84" i="2"/>
  <c r="H84" i="2"/>
  <c r="I84" i="2"/>
  <c r="J84" i="2"/>
  <c r="D85" i="2"/>
  <c r="E85" i="2"/>
  <c r="F85" i="2"/>
  <c r="G85" i="2"/>
  <c r="H85" i="2"/>
  <c r="I85" i="2"/>
  <c r="J85" i="2"/>
  <c r="D86" i="2"/>
  <c r="E86" i="2"/>
  <c r="F86" i="2"/>
  <c r="G86" i="2"/>
  <c r="H86" i="2"/>
  <c r="I86" i="2"/>
  <c r="J86" i="2"/>
  <c r="D87" i="2"/>
  <c r="E87" i="2"/>
  <c r="F87" i="2"/>
  <c r="G87" i="2"/>
  <c r="H87" i="2"/>
  <c r="I87" i="2"/>
  <c r="J87" i="2"/>
  <c r="D88" i="2"/>
  <c r="E88" i="2"/>
  <c r="F88" i="2"/>
  <c r="G88" i="2"/>
  <c r="H88" i="2"/>
  <c r="I88" i="2"/>
  <c r="J88" i="2"/>
  <c r="D89" i="2"/>
  <c r="E89" i="2"/>
  <c r="F89" i="2"/>
  <c r="G89" i="2"/>
  <c r="H89" i="2"/>
  <c r="I89" i="2"/>
  <c r="J89" i="2"/>
  <c r="D90" i="2"/>
  <c r="E90" i="2"/>
  <c r="F90" i="2"/>
  <c r="G90" i="2"/>
  <c r="H90" i="2"/>
  <c r="I90" i="2"/>
  <c r="J90" i="2"/>
  <c r="D91" i="2"/>
  <c r="E91" i="2"/>
  <c r="F91" i="2"/>
  <c r="G91" i="2"/>
  <c r="H91" i="2"/>
  <c r="I91" i="2"/>
  <c r="J91" i="2"/>
  <c r="D92" i="2"/>
  <c r="E92" i="2"/>
  <c r="F92" i="2"/>
  <c r="G92" i="2"/>
  <c r="H92" i="2"/>
  <c r="I92" i="2"/>
  <c r="J92" i="2"/>
  <c r="D93" i="2"/>
  <c r="E93" i="2"/>
  <c r="F93" i="2"/>
  <c r="G93" i="2"/>
  <c r="H93" i="2"/>
  <c r="I93" i="2"/>
  <c r="J93" i="2"/>
  <c r="D94" i="2"/>
  <c r="E94" i="2"/>
  <c r="F94" i="2"/>
  <c r="G94" i="2"/>
  <c r="H94" i="2"/>
  <c r="I94" i="2"/>
  <c r="J94" i="2"/>
  <c r="D95" i="2"/>
  <c r="E95" i="2"/>
  <c r="F95" i="2"/>
  <c r="G95" i="2"/>
  <c r="H95" i="2"/>
  <c r="I95" i="2"/>
  <c r="J95" i="2"/>
  <c r="D96" i="2"/>
  <c r="E96" i="2"/>
  <c r="F96" i="2"/>
  <c r="G96" i="2"/>
  <c r="H96" i="2"/>
  <c r="I96" i="2"/>
  <c r="J96" i="2"/>
  <c r="D97" i="2"/>
  <c r="E97" i="2"/>
  <c r="F97" i="2"/>
  <c r="G97" i="2"/>
  <c r="H97" i="2"/>
  <c r="I97" i="2"/>
  <c r="J97" i="2"/>
  <c r="D98" i="2"/>
  <c r="E98" i="2"/>
  <c r="F98" i="2"/>
  <c r="G98" i="2"/>
  <c r="H98" i="2"/>
  <c r="I98" i="2"/>
  <c r="J98" i="2"/>
  <c r="D99" i="2"/>
  <c r="E99" i="2"/>
  <c r="F99" i="2"/>
  <c r="G99" i="2"/>
  <c r="H99" i="2"/>
  <c r="I99" i="2"/>
  <c r="J99" i="2"/>
  <c r="D100" i="2"/>
  <c r="E100" i="2"/>
  <c r="F100" i="2"/>
  <c r="G100" i="2"/>
  <c r="H100" i="2"/>
  <c r="I100" i="2"/>
  <c r="J100" i="2"/>
  <c r="D101" i="2"/>
  <c r="E101" i="2"/>
  <c r="F101" i="2"/>
  <c r="G101" i="2"/>
  <c r="H101" i="2"/>
  <c r="I101" i="2"/>
  <c r="J101" i="2"/>
  <c r="D102" i="2"/>
  <c r="E102" i="2"/>
  <c r="F102" i="2"/>
  <c r="G102" i="2"/>
  <c r="H102" i="2"/>
  <c r="I102" i="2"/>
  <c r="J102" i="2"/>
  <c r="D103" i="2"/>
  <c r="E103" i="2"/>
  <c r="F103" i="2"/>
  <c r="G103" i="2"/>
  <c r="H103" i="2"/>
  <c r="I103" i="2"/>
  <c r="J103" i="2"/>
  <c r="D104" i="2"/>
  <c r="E104" i="2"/>
  <c r="F104" i="2"/>
  <c r="G104" i="2"/>
  <c r="H104" i="2"/>
  <c r="I104" i="2"/>
  <c r="J104" i="2"/>
  <c r="D105" i="2"/>
  <c r="E105" i="2"/>
  <c r="F105" i="2"/>
  <c r="G105" i="2"/>
  <c r="H105" i="2"/>
  <c r="I105" i="2"/>
  <c r="J105" i="2"/>
  <c r="D106" i="2"/>
  <c r="E106" i="2"/>
  <c r="F106" i="2"/>
  <c r="G106" i="2"/>
  <c r="H106" i="2"/>
  <c r="I106" i="2"/>
  <c r="J106" i="2"/>
  <c r="D107" i="2"/>
  <c r="E107" i="2"/>
  <c r="F107" i="2"/>
  <c r="G107" i="2"/>
  <c r="H107" i="2"/>
  <c r="I107" i="2"/>
  <c r="J107" i="2"/>
  <c r="D108" i="2"/>
  <c r="E108" i="2"/>
  <c r="F108" i="2"/>
  <c r="G108" i="2"/>
  <c r="H108" i="2"/>
  <c r="I108" i="2"/>
  <c r="J108" i="2"/>
  <c r="D109" i="2"/>
  <c r="E109" i="2"/>
  <c r="F109" i="2"/>
  <c r="G109" i="2"/>
  <c r="H109" i="2"/>
  <c r="I109" i="2"/>
  <c r="J109" i="2"/>
  <c r="D110" i="2"/>
  <c r="E110" i="2"/>
  <c r="F110" i="2"/>
  <c r="G110" i="2"/>
  <c r="H110" i="2"/>
  <c r="I110" i="2"/>
  <c r="J110" i="2"/>
  <c r="D111" i="2"/>
  <c r="E111" i="2"/>
  <c r="F111" i="2"/>
  <c r="G111" i="2"/>
  <c r="H111" i="2"/>
  <c r="I111" i="2"/>
  <c r="J111" i="2"/>
  <c r="D112" i="2"/>
  <c r="E112" i="2"/>
  <c r="F112" i="2"/>
  <c r="G112" i="2"/>
  <c r="H112" i="2"/>
  <c r="I112" i="2"/>
  <c r="J112" i="2"/>
  <c r="D113" i="2"/>
  <c r="E113" i="2"/>
  <c r="F113" i="2"/>
  <c r="G113" i="2"/>
  <c r="H113" i="2"/>
  <c r="I113" i="2"/>
  <c r="J113" i="2"/>
  <c r="D114" i="2"/>
  <c r="E114" i="2"/>
  <c r="F114" i="2"/>
  <c r="G114" i="2"/>
  <c r="H114" i="2"/>
  <c r="I114" i="2"/>
  <c r="J114" i="2"/>
  <c r="D115" i="2"/>
  <c r="E115" i="2"/>
  <c r="F115" i="2"/>
  <c r="G115" i="2"/>
  <c r="H115" i="2"/>
  <c r="I115" i="2"/>
  <c r="J115" i="2"/>
  <c r="D116" i="2"/>
  <c r="E116" i="2"/>
  <c r="F116" i="2"/>
  <c r="G116" i="2"/>
  <c r="H116" i="2"/>
  <c r="I116" i="2"/>
  <c r="J116" i="2"/>
  <c r="D117" i="2"/>
  <c r="E117" i="2"/>
  <c r="F117" i="2"/>
  <c r="G117" i="2"/>
  <c r="H117" i="2"/>
  <c r="I117" i="2"/>
  <c r="J117" i="2"/>
  <c r="D118" i="2"/>
  <c r="E118" i="2"/>
  <c r="F118" i="2"/>
  <c r="G118" i="2"/>
  <c r="H118" i="2"/>
  <c r="I118" i="2"/>
  <c r="J118" i="2"/>
  <c r="D119" i="2"/>
  <c r="E119" i="2"/>
  <c r="F119" i="2"/>
  <c r="G119" i="2"/>
  <c r="H119" i="2"/>
  <c r="I119" i="2"/>
  <c r="J119" i="2"/>
  <c r="D120" i="2"/>
  <c r="E120" i="2"/>
  <c r="F120" i="2"/>
  <c r="G120" i="2"/>
  <c r="H120" i="2"/>
  <c r="I120" i="2"/>
  <c r="J120" i="2"/>
  <c r="D121" i="2"/>
  <c r="E121" i="2"/>
  <c r="F121" i="2"/>
  <c r="G121" i="2"/>
  <c r="H121" i="2"/>
  <c r="I121" i="2"/>
  <c r="J121" i="2"/>
  <c r="D122" i="2"/>
  <c r="E122" i="2"/>
  <c r="F122" i="2"/>
  <c r="G122" i="2"/>
  <c r="H122" i="2"/>
  <c r="I122" i="2"/>
  <c r="J122" i="2"/>
  <c r="D123" i="2"/>
  <c r="E123" i="2"/>
  <c r="F123" i="2"/>
  <c r="G123" i="2"/>
  <c r="H123" i="2"/>
  <c r="I123" i="2"/>
  <c r="J123" i="2"/>
  <c r="D124" i="2"/>
  <c r="E124" i="2"/>
  <c r="F124" i="2"/>
  <c r="G124" i="2"/>
  <c r="H124" i="2"/>
  <c r="I124" i="2"/>
  <c r="J124" i="2"/>
  <c r="D125" i="2"/>
  <c r="E125" i="2"/>
  <c r="F125" i="2"/>
  <c r="G125" i="2"/>
  <c r="H125" i="2"/>
  <c r="I125" i="2"/>
  <c r="J125" i="2"/>
  <c r="D126" i="2"/>
  <c r="E126" i="2"/>
  <c r="F126" i="2"/>
  <c r="G126" i="2"/>
  <c r="H126" i="2"/>
  <c r="I126" i="2"/>
  <c r="J126" i="2"/>
  <c r="D127" i="2"/>
  <c r="E127" i="2"/>
  <c r="F127" i="2"/>
  <c r="G127" i="2"/>
  <c r="H127" i="2"/>
  <c r="I127" i="2"/>
  <c r="J127" i="2"/>
  <c r="D128" i="2"/>
  <c r="E128" i="2"/>
  <c r="F128" i="2"/>
  <c r="G128" i="2"/>
  <c r="H128" i="2"/>
  <c r="I128" i="2"/>
  <c r="J128" i="2"/>
  <c r="D129" i="2"/>
  <c r="E129" i="2"/>
  <c r="F129" i="2"/>
  <c r="G129" i="2"/>
  <c r="H129" i="2"/>
  <c r="I129" i="2"/>
  <c r="J129" i="2"/>
  <c r="D130" i="2"/>
  <c r="E130" i="2"/>
  <c r="F130" i="2"/>
  <c r="G130" i="2"/>
  <c r="H130" i="2"/>
  <c r="I130" i="2"/>
  <c r="J130" i="2"/>
  <c r="D131" i="2"/>
  <c r="E131" i="2"/>
  <c r="F131" i="2"/>
  <c r="G131" i="2"/>
  <c r="H131" i="2"/>
  <c r="I131" i="2"/>
  <c r="J131" i="2"/>
  <c r="D132" i="2"/>
  <c r="E132" i="2"/>
  <c r="F132" i="2"/>
  <c r="G132" i="2"/>
  <c r="H132" i="2"/>
  <c r="I132" i="2"/>
  <c r="J132" i="2"/>
  <c r="D133" i="2"/>
  <c r="E133" i="2"/>
  <c r="F133" i="2"/>
  <c r="G133" i="2"/>
  <c r="H133" i="2"/>
  <c r="I133" i="2"/>
  <c r="J133" i="2"/>
  <c r="D134" i="2"/>
  <c r="E134" i="2"/>
  <c r="F134" i="2"/>
  <c r="G134" i="2"/>
  <c r="H134" i="2"/>
  <c r="I134" i="2"/>
  <c r="J134" i="2"/>
  <c r="D135" i="2"/>
  <c r="E135" i="2"/>
  <c r="F135" i="2"/>
  <c r="G135" i="2"/>
  <c r="H135" i="2"/>
  <c r="I135" i="2"/>
  <c r="J135" i="2"/>
  <c r="D136" i="2"/>
  <c r="E136" i="2"/>
  <c r="F136" i="2"/>
  <c r="G136" i="2"/>
  <c r="H136" i="2"/>
  <c r="I136" i="2"/>
  <c r="J136" i="2"/>
  <c r="D137" i="2"/>
  <c r="E137" i="2"/>
  <c r="F137" i="2"/>
  <c r="G137" i="2"/>
  <c r="H137" i="2"/>
  <c r="I137" i="2"/>
  <c r="J137" i="2"/>
  <c r="D138" i="2"/>
  <c r="E138" i="2"/>
  <c r="F138" i="2"/>
  <c r="G138" i="2"/>
  <c r="H138" i="2"/>
  <c r="I138" i="2"/>
  <c r="J138" i="2"/>
  <c r="D139" i="2"/>
  <c r="E139" i="2"/>
  <c r="F139" i="2"/>
  <c r="G139" i="2"/>
  <c r="H139" i="2"/>
  <c r="I139" i="2"/>
  <c r="J139" i="2"/>
  <c r="D140" i="2"/>
  <c r="E140" i="2"/>
  <c r="F140" i="2"/>
  <c r="G140" i="2"/>
  <c r="H140" i="2"/>
  <c r="I140" i="2"/>
  <c r="J140" i="2"/>
  <c r="D141" i="2"/>
  <c r="E141" i="2"/>
  <c r="F141" i="2"/>
  <c r="G141" i="2"/>
  <c r="H141" i="2"/>
  <c r="I141" i="2"/>
  <c r="J141" i="2"/>
  <c r="D142" i="2"/>
  <c r="E142" i="2"/>
  <c r="F142" i="2"/>
  <c r="G142" i="2"/>
  <c r="H142" i="2"/>
  <c r="I142" i="2"/>
  <c r="J142" i="2"/>
  <c r="D143" i="2"/>
  <c r="E143" i="2"/>
  <c r="F143" i="2"/>
  <c r="G143" i="2"/>
  <c r="H143" i="2"/>
  <c r="I143" i="2"/>
  <c r="J143" i="2"/>
  <c r="D144" i="2"/>
  <c r="E144" i="2"/>
  <c r="F144" i="2"/>
  <c r="G144" i="2"/>
  <c r="H144" i="2"/>
  <c r="I144" i="2"/>
  <c r="J144" i="2"/>
  <c r="D145" i="2"/>
  <c r="E145" i="2"/>
  <c r="F145" i="2"/>
  <c r="G145" i="2"/>
  <c r="H145" i="2"/>
  <c r="I145" i="2"/>
  <c r="J145" i="2"/>
  <c r="D146" i="2"/>
  <c r="E146" i="2"/>
  <c r="F146" i="2"/>
  <c r="G146" i="2"/>
  <c r="H146" i="2"/>
  <c r="I146" i="2"/>
  <c r="J146" i="2"/>
  <c r="D147" i="2"/>
  <c r="E147" i="2"/>
  <c r="F147" i="2"/>
  <c r="G147" i="2"/>
  <c r="H147" i="2"/>
  <c r="I147" i="2"/>
  <c r="J147" i="2"/>
  <c r="D148" i="2"/>
  <c r="E148" i="2"/>
  <c r="F148" i="2"/>
  <c r="G148" i="2"/>
  <c r="H148" i="2"/>
  <c r="I148" i="2"/>
  <c r="J148" i="2"/>
  <c r="D149" i="2"/>
  <c r="E149" i="2"/>
  <c r="F149" i="2"/>
  <c r="G149" i="2"/>
  <c r="H149" i="2"/>
  <c r="I149" i="2"/>
  <c r="J149" i="2"/>
  <c r="D150" i="2"/>
  <c r="E150" i="2"/>
  <c r="F150" i="2"/>
  <c r="G150" i="2"/>
  <c r="H150" i="2"/>
  <c r="I150" i="2"/>
  <c r="J150" i="2"/>
  <c r="D151" i="2"/>
  <c r="E151" i="2"/>
  <c r="F151" i="2"/>
  <c r="G151" i="2"/>
  <c r="H151" i="2"/>
  <c r="I151" i="2"/>
  <c r="J151" i="2"/>
  <c r="D152" i="2"/>
  <c r="E152" i="2"/>
  <c r="F152" i="2"/>
  <c r="G152" i="2"/>
  <c r="H152" i="2"/>
  <c r="I152" i="2"/>
  <c r="J152" i="2"/>
  <c r="D153" i="2"/>
  <c r="E153" i="2"/>
  <c r="F153" i="2"/>
  <c r="G153" i="2"/>
  <c r="H153" i="2"/>
  <c r="I153" i="2"/>
  <c r="J153" i="2"/>
  <c r="D154" i="2"/>
  <c r="E154" i="2"/>
  <c r="F154" i="2"/>
  <c r="G154" i="2"/>
  <c r="H154" i="2"/>
  <c r="I154" i="2"/>
  <c r="J154" i="2"/>
  <c r="D155" i="2"/>
  <c r="E155" i="2"/>
  <c r="F155" i="2"/>
  <c r="G155" i="2"/>
  <c r="H155" i="2"/>
  <c r="I155" i="2"/>
  <c r="J155" i="2"/>
  <c r="D156" i="2"/>
  <c r="E156" i="2"/>
  <c r="F156" i="2"/>
  <c r="G156" i="2"/>
  <c r="H156" i="2"/>
  <c r="I156" i="2"/>
  <c r="J156" i="2"/>
  <c r="D157" i="2"/>
  <c r="E157" i="2"/>
  <c r="F157" i="2"/>
  <c r="G157" i="2"/>
  <c r="H157" i="2"/>
  <c r="I157" i="2"/>
  <c r="J157" i="2"/>
  <c r="D158" i="2"/>
  <c r="E158" i="2"/>
  <c r="F158" i="2"/>
  <c r="G158" i="2"/>
  <c r="H158" i="2"/>
  <c r="I158" i="2"/>
  <c r="J158" i="2"/>
  <c r="D159" i="2"/>
  <c r="E159" i="2"/>
  <c r="F159" i="2"/>
  <c r="G159" i="2"/>
  <c r="H159" i="2"/>
  <c r="I159" i="2"/>
  <c r="J159" i="2"/>
  <c r="D160" i="2"/>
  <c r="E160" i="2"/>
  <c r="F160" i="2"/>
  <c r="G160" i="2"/>
  <c r="H160" i="2"/>
  <c r="I160" i="2"/>
  <c r="J160" i="2"/>
  <c r="D161" i="2"/>
  <c r="E161" i="2"/>
  <c r="F161" i="2"/>
  <c r="G161" i="2"/>
  <c r="H161" i="2"/>
  <c r="I161" i="2"/>
  <c r="J161" i="2"/>
  <c r="D162" i="2"/>
  <c r="E162" i="2"/>
  <c r="F162" i="2"/>
  <c r="G162" i="2"/>
  <c r="H162" i="2"/>
  <c r="I162" i="2"/>
  <c r="J162" i="2"/>
  <c r="D163" i="2"/>
  <c r="E163" i="2"/>
  <c r="F163" i="2"/>
  <c r="G163" i="2"/>
  <c r="H163" i="2"/>
  <c r="I163" i="2"/>
  <c r="J163" i="2"/>
  <c r="D164" i="2"/>
  <c r="E164" i="2"/>
  <c r="F164" i="2"/>
  <c r="G164" i="2"/>
  <c r="H164" i="2"/>
  <c r="I164" i="2"/>
  <c r="J164" i="2"/>
  <c r="D165" i="2"/>
  <c r="E165" i="2"/>
  <c r="F165" i="2"/>
  <c r="G165" i="2"/>
  <c r="H165" i="2"/>
  <c r="I165" i="2"/>
  <c r="J165" i="2"/>
  <c r="D166" i="2"/>
  <c r="E166" i="2"/>
  <c r="F166" i="2"/>
  <c r="G166" i="2"/>
  <c r="H166" i="2"/>
  <c r="I166" i="2"/>
  <c r="J166" i="2"/>
  <c r="D167" i="2"/>
  <c r="E167" i="2"/>
  <c r="F167" i="2"/>
  <c r="G167" i="2"/>
  <c r="H167" i="2"/>
  <c r="I167" i="2"/>
  <c r="J167" i="2"/>
  <c r="D168" i="2"/>
  <c r="E168" i="2"/>
  <c r="F168" i="2"/>
  <c r="G168" i="2"/>
  <c r="H168" i="2"/>
  <c r="I168" i="2"/>
  <c r="J168" i="2"/>
  <c r="D169" i="2"/>
  <c r="E169" i="2"/>
  <c r="F169" i="2"/>
  <c r="G169" i="2"/>
  <c r="H169" i="2"/>
  <c r="I169" i="2"/>
  <c r="J169" i="2"/>
  <c r="D170" i="2"/>
  <c r="E170" i="2"/>
  <c r="F170" i="2"/>
  <c r="G170" i="2"/>
  <c r="H170" i="2"/>
  <c r="I170" i="2"/>
  <c r="J170" i="2"/>
  <c r="D171" i="2"/>
  <c r="E171" i="2"/>
  <c r="F171" i="2"/>
  <c r="G171" i="2"/>
  <c r="H171" i="2"/>
  <c r="I171" i="2"/>
  <c r="J171" i="2"/>
  <c r="D172" i="2"/>
  <c r="E172" i="2"/>
  <c r="F172" i="2"/>
  <c r="G172" i="2"/>
  <c r="H172" i="2"/>
  <c r="I172" i="2"/>
  <c r="J172" i="2"/>
  <c r="D173" i="2"/>
  <c r="E173" i="2"/>
  <c r="F173" i="2"/>
  <c r="G173" i="2"/>
  <c r="H173" i="2"/>
  <c r="I173" i="2"/>
  <c r="J173" i="2"/>
  <c r="D174" i="2"/>
  <c r="E174" i="2"/>
  <c r="F174" i="2"/>
  <c r="G174" i="2"/>
  <c r="H174" i="2"/>
  <c r="I174" i="2"/>
  <c r="J174" i="2"/>
  <c r="D175" i="2"/>
  <c r="E175" i="2"/>
  <c r="F175" i="2"/>
  <c r="G175" i="2"/>
  <c r="H175" i="2"/>
  <c r="I175" i="2"/>
  <c r="J175" i="2"/>
  <c r="D176" i="2"/>
  <c r="E176" i="2"/>
  <c r="F176" i="2"/>
  <c r="G176" i="2"/>
  <c r="H176" i="2"/>
  <c r="I176" i="2"/>
  <c r="J176" i="2"/>
  <c r="D177" i="2"/>
  <c r="E177" i="2"/>
  <c r="F177" i="2"/>
  <c r="G177" i="2"/>
  <c r="H177" i="2"/>
  <c r="I177" i="2"/>
  <c r="J177" i="2"/>
  <c r="D178" i="2"/>
  <c r="E178" i="2"/>
  <c r="F178" i="2"/>
  <c r="G178" i="2"/>
  <c r="H178" i="2"/>
  <c r="I178" i="2"/>
  <c r="J178" i="2"/>
  <c r="D179" i="2"/>
  <c r="E179" i="2"/>
  <c r="F179" i="2"/>
  <c r="G179" i="2"/>
  <c r="H179" i="2"/>
  <c r="I179" i="2"/>
  <c r="J179" i="2"/>
  <c r="D180" i="2"/>
  <c r="E180" i="2"/>
  <c r="F180" i="2"/>
  <c r="G180" i="2"/>
  <c r="H180" i="2"/>
  <c r="I180" i="2"/>
  <c r="J180" i="2"/>
  <c r="D181" i="2"/>
  <c r="E181" i="2"/>
  <c r="F181" i="2"/>
  <c r="G181" i="2"/>
  <c r="H181" i="2"/>
  <c r="I181" i="2"/>
  <c r="J181" i="2"/>
  <c r="D182" i="2"/>
  <c r="E182" i="2"/>
  <c r="F182" i="2"/>
  <c r="G182" i="2"/>
  <c r="H182" i="2"/>
  <c r="I182" i="2"/>
  <c r="J182" i="2"/>
  <c r="D183" i="2"/>
  <c r="E183" i="2"/>
  <c r="F183" i="2"/>
  <c r="G183" i="2"/>
  <c r="H183" i="2"/>
  <c r="I183" i="2"/>
  <c r="J183" i="2"/>
  <c r="D184" i="2"/>
  <c r="E184" i="2"/>
  <c r="F184" i="2"/>
  <c r="G184" i="2"/>
  <c r="H184" i="2"/>
  <c r="I184" i="2"/>
  <c r="J184" i="2"/>
  <c r="D185" i="2"/>
  <c r="E185" i="2"/>
  <c r="F185" i="2"/>
  <c r="G185" i="2"/>
  <c r="H185" i="2"/>
  <c r="I185" i="2"/>
  <c r="J185" i="2"/>
  <c r="D186" i="2"/>
  <c r="E186" i="2"/>
  <c r="F186" i="2"/>
  <c r="G186" i="2"/>
  <c r="H186" i="2"/>
  <c r="I186" i="2"/>
  <c r="J186" i="2"/>
  <c r="D187" i="2"/>
  <c r="E187" i="2"/>
  <c r="F187" i="2"/>
  <c r="G187" i="2"/>
  <c r="H187" i="2"/>
  <c r="I187" i="2"/>
  <c r="J187" i="2"/>
  <c r="D188" i="2"/>
  <c r="E188" i="2"/>
  <c r="F188" i="2"/>
  <c r="G188" i="2"/>
  <c r="H188" i="2"/>
  <c r="I188" i="2"/>
  <c r="J188" i="2"/>
  <c r="D189" i="2"/>
  <c r="E189" i="2"/>
  <c r="F189" i="2"/>
  <c r="G189" i="2"/>
  <c r="H189" i="2"/>
  <c r="I189" i="2"/>
  <c r="J189" i="2"/>
  <c r="D190" i="2"/>
  <c r="E190" i="2"/>
  <c r="F190" i="2"/>
  <c r="G190" i="2"/>
  <c r="H190" i="2"/>
  <c r="I190" i="2"/>
  <c r="J190" i="2"/>
  <c r="D191" i="2"/>
  <c r="E191" i="2"/>
  <c r="F191" i="2"/>
  <c r="G191" i="2"/>
  <c r="H191" i="2"/>
  <c r="I191" i="2"/>
  <c r="J191" i="2"/>
  <c r="D192" i="2"/>
  <c r="E192" i="2"/>
  <c r="F192" i="2"/>
  <c r="G192" i="2"/>
  <c r="H192" i="2"/>
  <c r="I192" i="2"/>
  <c r="J192" i="2"/>
  <c r="D193" i="2"/>
  <c r="E193" i="2"/>
  <c r="F193" i="2"/>
  <c r="G193" i="2"/>
  <c r="H193" i="2"/>
  <c r="I193" i="2"/>
  <c r="J193" i="2"/>
  <c r="D194" i="2"/>
  <c r="E194" i="2"/>
  <c r="F194" i="2"/>
  <c r="G194" i="2"/>
  <c r="H194" i="2"/>
  <c r="I194" i="2"/>
  <c r="J194" i="2"/>
  <c r="D195" i="2"/>
  <c r="E195" i="2"/>
  <c r="F195" i="2"/>
  <c r="G195" i="2"/>
  <c r="H195" i="2"/>
  <c r="I195" i="2"/>
  <c r="J195" i="2"/>
  <c r="D196" i="2"/>
  <c r="E196" i="2"/>
  <c r="F196" i="2"/>
  <c r="G196" i="2"/>
  <c r="H196" i="2"/>
  <c r="I196" i="2"/>
  <c r="J196" i="2"/>
  <c r="D197" i="2"/>
  <c r="E197" i="2"/>
  <c r="F197" i="2"/>
  <c r="G197" i="2"/>
  <c r="H197" i="2"/>
  <c r="I197" i="2"/>
  <c r="J197" i="2"/>
  <c r="D198" i="2"/>
  <c r="E198" i="2"/>
  <c r="F198" i="2"/>
  <c r="G198" i="2"/>
  <c r="H198" i="2"/>
  <c r="I198" i="2"/>
  <c r="J198" i="2"/>
  <c r="D199" i="2"/>
  <c r="E199" i="2"/>
  <c r="F199" i="2"/>
  <c r="G199" i="2"/>
  <c r="H199" i="2"/>
  <c r="I199" i="2"/>
  <c r="J199" i="2"/>
  <c r="D200" i="2"/>
  <c r="E200" i="2"/>
  <c r="F200" i="2"/>
  <c r="G200" i="2"/>
  <c r="H200" i="2"/>
  <c r="I200" i="2"/>
  <c r="J200" i="2"/>
  <c r="D201" i="2"/>
  <c r="E201" i="2"/>
  <c r="F201" i="2"/>
  <c r="G201" i="2"/>
  <c r="H201" i="2"/>
  <c r="I201" i="2"/>
  <c r="J201" i="2"/>
  <c r="D202" i="2"/>
  <c r="E202" i="2"/>
  <c r="F202" i="2"/>
  <c r="G202" i="2"/>
  <c r="H202" i="2"/>
  <c r="I202" i="2"/>
  <c r="J202" i="2"/>
  <c r="D203" i="2"/>
  <c r="E203" i="2"/>
  <c r="F203" i="2"/>
  <c r="G203" i="2"/>
  <c r="H203" i="2"/>
  <c r="I203" i="2"/>
  <c r="J203" i="2"/>
  <c r="D204" i="2"/>
  <c r="E204" i="2"/>
  <c r="F204" i="2"/>
  <c r="G204" i="2"/>
  <c r="H204" i="2"/>
  <c r="I204" i="2"/>
  <c r="J204" i="2"/>
  <c r="D205" i="2"/>
  <c r="E205" i="2"/>
  <c r="F205" i="2"/>
  <c r="G205" i="2"/>
  <c r="H205" i="2"/>
  <c r="I205" i="2"/>
  <c r="J205" i="2"/>
  <c r="D206" i="2"/>
  <c r="E206" i="2"/>
  <c r="F206" i="2"/>
  <c r="G206" i="2"/>
  <c r="H206" i="2"/>
  <c r="I206" i="2"/>
  <c r="J206" i="2"/>
  <c r="D207" i="2"/>
  <c r="E207" i="2"/>
  <c r="F207" i="2"/>
  <c r="G207" i="2"/>
  <c r="H207" i="2"/>
  <c r="I207" i="2"/>
  <c r="J207" i="2"/>
  <c r="D208" i="2"/>
  <c r="E208" i="2"/>
  <c r="F208" i="2"/>
  <c r="G208" i="2"/>
  <c r="H208" i="2"/>
  <c r="I208" i="2"/>
  <c r="J208" i="2"/>
  <c r="D209" i="2"/>
  <c r="E209" i="2"/>
  <c r="F209" i="2"/>
  <c r="G209" i="2"/>
  <c r="H209" i="2"/>
  <c r="I209" i="2"/>
  <c r="J209" i="2"/>
  <c r="D210" i="2"/>
  <c r="E210" i="2"/>
  <c r="F210" i="2"/>
  <c r="G210" i="2"/>
  <c r="H210" i="2"/>
  <c r="I210" i="2"/>
  <c r="J210" i="2"/>
  <c r="D211" i="2"/>
  <c r="E211" i="2"/>
  <c r="F211" i="2"/>
  <c r="G211" i="2"/>
  <c r="H211" i="2"/>
  <c r="I211" i="2"/>
  <c r="J211" i="2"/>
  <c r="D212" i="2"/>
  <c r="E212" i="2"/>
  <c r="F212" i="2"/>
  <c r="G212" i="2"/>
  <c r="H212" i="2"/>
  <c r="I212" i="2"/>
  <c r="J212" i="2"/>
  <c r="D213" i="2"/>
  <c r="E213" i="2"/>
  <c r="F213" i="2"/>
  <c r="G213" i="2"/>
  <c r="H213" i="2"/>
  <c r="I213" i="2"/>
  <c r="J213" i="2"/>
  <c r="D214" i="2"/>
  <c r="E214" i="2"/>
  <c r="F214" i="2"/>
  <c r="G214" i="2"/>
  <c r="H214" i="2"/>
  <c r="I214" i="2"/>
  <c r="J214" i="2"/>
  <c r="D215" i="2"/>
  <c r="E215" i="2"/>
  <c r="F215" i="2"/>
  <c r="G215" i="2"/>
  <c r="H215" i="2"/>
  <c r="I215" i="2"/>
  <c r="J215" i="2"/>
  <c r="D216" i="2"/>
  <c r="E216" i="2"/>
  <c r="F216" i="2"/>
  <c r="G216" i="2"/>
  <c r="H216" i="2"/>
  <c r="I216" i="2"/>
  <c r="J216" i="2"/>
  <c r="D217" i="2"/>
  <c r="E217" i="2"/>
  <c r="F217" i="2"/>
  <c r="G217" i="2"/>
  <c r="H217" i="2"/>
  <c r="I217" i="2"/>
  <c r="J217" i="2"/>
  <c r="D218" i="2"/>
  <c r="E218" i="2"/>
  <c r="F218" i="2"/>
  <c r="G218" i="2"/>
  <c r="H218" i="2"/>
  <c r="I218" i="2"/>
  <c r="J218" i="2"/>
  <c r="D219" i="2"/>
  <c r="E219" i="2"/>
  <c r="F219" i="2"/>
  <c r="G219" i="2"/>
  <c r="H219" i="2"/>
  <c r="I219" i="2"/>
  <c r="J219" i="2"/>
  <c r="D220" i="2"/>
  <c r="E220" i="2"/>
  <c r="F220" i="2"/>
  <c r="G220" i="2"/>
  <c r="H220" i="2"/>
  <c r="I220" i="2"/>
  <c r="J220" i="2"/>
  <c r="D221" i="2"/>
  <c r="E221" i="2"/>
  <c r="F221" i="2"/>
  <c r="G221" i="2"/>
  <c r="H221" i="2"/>
  <c r="I221" i="2"/>
  <c r="J221" i="2"/>
  <c r="D222" i="2"/>
  <c r="E222" i="2"/>
  <c r="F222" i="2"/>
  <c r="G222" i="2"/>
  <c r="H222" i="2"/>
  <c r="I222" i="2"/>
  <c r="J222" i="2"/>
  <c r="D223" i="2"/>
  <c r="E223" i="2"/>
  <c r="F223" i="2"/>
  <c r="G223" i="2"/>
  <c r="H223" i="2"/>
  <c r="I223" i="2"/>
  <c r="J223" i="2"/>
  <c r="D224" i="2"/>
  <c r="E224" i="2"/>
  <c r="F224" i="2"/>
  <c r="G224" i="2"/>
  <c r="H224" i="2"/>
  <c r="I224" i="2"/>
  <c r="J224" i="2"/>
  <c r="D225" i="2"/>
  <c r="E225" i="2"/>
  <c r="F225" i="2"/>
  <c r="G225" i="2"/>
  <c r="H225" i="2"/>
  <c r="I225" i="2"/>
  <c r="J225" i="2"/>
  <c r="D226" i="2"/>
  <c r="E226" i="2"/>
  <c r="F226" i="2"/>
  <c r="G226" i="2"/>
  <c r="H226" i="2"/>
  <c r="I226" i="2"/>
  <c r="J226" i="2"/>
  <c r="D227" i="2"/>
  <c r="E227" i="2"/>
  <c r="F227" i="2"/>
  <c r="G227" i="2"/>
  <c r="H227" i="2"/>
  <c r="I227" i="2"/>
  <c r="J227" i="2"/>
  <c r="D228" i="2"/>
  <c r="E228" i="2"/>
  <c r="F228" i="2"/>
  <c r="G228" i="2"/>
  <c r="H228" i="2"/>
  <c r="I228" i="2"/>
  <c r="J228" i="2"/>
  <c r="D229" i="2"/>
  <c r="E229" i="2"/>
  <c r="F229" i="2"/>
  <c r="G229" i="2"/>
  <c r="H229" i="2"/>
  <c r="I229" i="2"/>
  <c r="J229" i="2"/>
  <c r="D230" i="2"/>
  <c r="E230" i="2"/>
  <c r="F230" i="2"/>
  <c r="G230" i="2"/>
  <c r="H230" i="2"/>
  <c r="I230" i="2"/>
  <c r="J230" i="2"/>
  <c r="D231" i="2"/>
  <c r="E231" i="2"/>
  <c r="F231" i="2"/>
  <c r="G231" i="2"/>
  <c r="H231" i="2"/>
  <c r="I231" i="2"/>
  <c r="J231" i="2"/>
  <c r="D232" i="2"/>
  <c r="E232" i="2"/>
  <c r="F232" i="2"/>
  <c r="G232" i="2"/>
  <c r="H232" i="2"/>
  <c r="I232" i="2"/>
  <c r="J232" i="2"/>
  <c r="D233" i="2"/>
  <c r="E233" i="2"/>
  <c r="F233" i="2"/>
  <c r="G233" i="2"/>
  <c r="H233" i="2"/>
  <c r="I233" i="2"/>
  <c r="J233" i="2"/>
  <c r="D234" i="2"/>
  <c r="E234" i="2"/>
  <c r="F234" i="2"/>
  <c r="G234" i="2"/>
  <c r="H234" i="2"/>
  <c r="I234" i="2"/>
  <c r="J234" i="2"/>
  <c r="D235" i="2"/>
  <c r="E235" i="2"/>
  <c r="F235" i="2"/>
  <c r="G235" i="2"/>
  <c r="H235" i="2"/>
  <c r="I235" i="2"/>
  <c r="J235" i="2"/>
  <c r="D236" i="2"/>
  <c r="E236" i="2"/>
  <c r="F236" i="2"/>
  <c r="G236" i="2"/>
  <c r="H236" i="2"/>
  <c r="I236" i="2"/>
  <c r="J236" i="2"/>
  <c r="D237" i="2"/>
  <c r="E237" i="2"/>
  <c r="F237" i="2"/>
  <c r="G237" i="2"/>
  <c r="H237" i="2"/>
  <c r="I237" i="2"/>
  <c r="J237" i="2"/>
  <c r="D238" i="2"/>
  <c r="E238" i="2"/>
  <c r="F238" i="2"/>
  <c r="G238" i="2"/>
  <c r="H238" i="2"/>
  <c r="I238" i="2"/>
  <c r="J238" i="2"/>
  <c r="D239" i="2"/>
  <c r="E239" i="2"/>
  <c r="F239" i="2"/>
  <c r="G239" i="2"/>
  <c r="H239" i="2"/>
  <c r="I239" i="2"/>
  <c r="J239" i="2"/>
  <c r="D240" i="2"/>
  <c r="E240" i="2"/>
  <c r="F240" i="2"/>
  <c r="G240" i="2"/>
  <c r="H240" i="2"/>
  <c r="I240" i="2"/>
  <c r="J240" i="2"/>
  <c r="D241" i="2"/>
  <c r="E241" i="2"/>
  <c r="F241" i="2"/>
  <c r="G241" i="2"/>
  <c r="H241" i="2"/>
  <c r="I241" i="2"/>
  <c r="J241" i="2"/>
  <c r="D242" i="2"/>
  <c r="E242" i="2"/>
  <c r="F242" i="2"/>
  <c r="G242" i="2"/>
  <c r="H242" i="2"/>
  <c r="I242" i="2"/>
  <c r="J242" i="2"/>
  <c r="D243" i="2"/>
  <c r="E243" i="2"/>
  <c r="F243" i="2"/>
  <c r="G243" i="2"/>
  <c r="H243" i="2"/>
  <c r="I243" i="2"/>
  <c r="J243" i="2"/>
  <c r="D244" i="2"/>
  <c r="E244" i="2"/>
  <c r="F244" i="2"/>
  <c r="G244" i="2"/>
  <c r="H244" i="2"/>
  <c r="I244" i="2"/>
  <c r="J244" i="2"/>
  <c r="D245" i="2"/>
  <c r="E245" i="2"/>
  <c r="F245" i="2"/>
  <c r="G245" i="2"/>
  <c r="H245" i="2"/>
  <c r="I245" i="2"/>
  <c r="J245" i="2"/>
  <c r="D246" i="2"/>
  <c r="E246" i="2"/>
  <c r="F246" i="2"/>
  <c r="G246" i="2"/>
  <c r="H246" i="2"/>
  <c r="I246" i="2"/>
  <c r="J246" i="2"/>
  <c r="D247" i="2"/>
  <c r="E247" i="2"/>
  <c r="F247" i="2"/>
  <c r="G247" i="2"/>
  <c r="H247" i="2"/>
  <c r="I247" i="2"/>
  <c r="J247" i="2"/>
  <c r="D248" i="2"/>
  <c r="E248" i="2"/>
  <c r="F248" i="2"/>
  <c r="G248" i="2"/>
  <c r="H248" i="2"/>
  <c r="I248" i="2"/>
  <c r="J248" i="2"/>
  <c r="D249" i="2"/>
  <c r="E249" i="2"/>
  <c r="F249" i="2"/>
  <c r="G249" i="2"/>
  <c r="H249" i="2"/>
  <c r="I249" i="2"/>
  <c r="J249" i="2"/>
  <c r="D250" i="2"/>
  <c r="E250" i="2"/>
  <c r="F250" i="2"/>
  <c r="G250" i="2"/>
  <c r="H250" i="2"/>
  <c r="I250" i="2"/>
  <c r="J250" i="2"/>
  <c r="D251" i="2"/>
  <c r="E251" i="2"/>
  <c r="F251" i="2"/>
  <c r="G251" i="2"/>
  <c r="H251" i="2"/>
  <c r="I251" i="2"/>
  <c r="J251" i="2"/>
  <c r="D252" i="2"/>
  <c r="E252" i="2"/>
  <c r="F252" i="2"/>
  <c r="G252" i="2"/>
  <c r="H252" i="2"/>
  <c r="I252" i="2"/>
  <c r="J252" i="2"/>
  <c r="D253" i="2"/>
  <c r="E253" i="2"/>
  <c r="F253" i="2"/>
  <c r="G253" i="2"/>
  <c r="H253" i="2"/>
  <c r="I253" i="2"/>
  <c r="J253" i="2"/>
  <c r="D254" i="2"/>
  <c r="E254" i="2"/>
  <c r="F254" i="2"/>
  <c r="G254" i="2"/>
  <c r="H254" i="2"/>
  <c r="I254" i="2"/>
  <c r="J254" i="2"/>
  <c r="D255" i="2"/>
  <c r="E255" i="2"/>
  <c r="F255" i="2"/>
  <c r="G255" i="2"/>
  <c r="H255" i="2"/>
  <c r="I255" i="2"/>
  <c r="J255" i="2"/>
  <c r="D256" i="2"/>
  <c r="E256" i="2"/>
  <c r="F256" i="2"/>
  <c r="G256" i="2"/>
  <c r="H256" i="2"/>
  <c r="I256" i="2"/>
  <c r="J256" i="2"/>
  <c r="D257" i="2"/>
  <c r="E257" i="2"/>
  <c r="F257" i="2"/>
  <c r="G257" i="2"/>
  <c r="H257" i="2"/>
  <c r="I257" i="2"/>
  <c r="J257" i="2"/>
  <c r="D258" i="2"/>
  <c r="E258" i="2"/>
  <c r="F258" i="2"/>
  <c r="G258" i="2"/>
  <c r="H258" i="2"/>
  <c r="I258" i="2"/>
  <c r="J258" i="2"/>
  <c r="D259" i="2"/>
  <c r="E259" i="2"/>
  <c r="F259" i="2"/>
  <c r="G259" i="2"/>
  <c r="H259" i="2"/>
  <c r="I259" i="2"/>
  <c r="J259" i="2"/>
  <c r="D260" i="2"/>
  <c r="E260" i="2"/>
  <c r="F260" i="2"/>
  <c r="G260" i="2"/>
  <c r="H260" i="2"/>
  <c r="I260" i="2"/>
  <c r="J260" i="2"/>
  <c r="D261" i="2"/>
  <c r="E261" i="2"/>
  <c r="F261" i="2"/>
  <c r="G261" i="2"/>
  <c r="H261" i="2"/>
  <c r="I261" i="2"/>
  <c r="J261" i="2"/>
  <c r="D262" i="2"/>
  <c r="E262" i="2"/>
  <c r="F262" i="2"/>
  <c r="G262" i="2"/>
  <c r="H262" i="2"/>
  <c r="I262" i="2"/>
  <c r="J262" i="2"/>
  <c r="D263" i="2"/>
  <c r="E263" i="2"/>
  <c r="F263" i="2"/>
  <c r="G263" i="2"/>
  <c r="H263" i="2"/>
  <c r="I263" i="2"/>
  <c r="J263" i="2"/>
  <c r="D264" i="2"/>
  <c r="E264" i="2"/>
  <c r="F264" i="2"/>
  <c r="G264" i="2"/>
  <c r="H264" i="2"/>
  <c r="I264" i="2"/>
  <c r="J264" i="2"/>
  <c r="D265" i="2"/>
  <c r="E265" i="2"/>
  <c r="F265" i="2"/>
  <c r="G265" i="2"/>
  <c r="H265" i="2"/>
  <c r="I265" i="2"/>
  <c r="J265" i="2"/>
  <c r="D266" i="2"/>
  <c r="E266" i="2"/>
  <c r="F266" i="2"/>
  <c r="G266" i="2"/>
  <c r="H266" i="2"/>
  <c r="I266" i="2"/>
  <c r="J266" i="2"/>
  <c r="D267" i="2"/>
  <c r="E267" i="2"/>
  <c r="F267" i="2"/>
  <c r="G267" i="2"/>
  <c r="H267" i="2"/>
  <c r="I267" i="2"/>
  <c r="J267" i="2"/>
  <c r="D268" i="2"/>
  <c r="E268" i="2"/>
  <c r="F268" i="2"/>
  <c r="G268" i="2"/>
  <c r="H268" i="2"/>
  <c r="I268" i="2"/>
  <c r="J268" i="2"/>
  <c r="D269" i="2"/>
  <c r="E269" i="2"/>
  <c r="F269" i="2"/>
  <c r="G269" i="2"/>
  <c r="H269" i="2"/>
  <c r="I269" i="2"/>
  <c r="J269" i="2"/>
  <c r="D270" i="2"/>
  <c r="E270" i="2"/>
  <c r="F270" i="2"/>
  <c r="G270" i="2"/>
  <c r="H270" i="2"/>
  <c r="I270" i="2"/>
  <c r="J270" i="2"/>
  <c r="D271" i="2"/>
  <c r="E271" i="2"/>
  <c r="F271" i="2"/>
  <c r="G271" i="2"/>
  <c r="H271" i="2"/>
  <c r="I271" i="2"/>
  <c r="J271" i="2"/>
  <c r="D272" i="2"/>
  <c r="E272" i="2"/>
  <c r="F272" i="2"/>
  <c r="G272" i="2"/>
  <c r="H272" i="2"/>
  <c r="I272" i="2"/>
  <c r="J272" i="2"/>
  <c r="D273" i="2"/>
  <c r="E273" i="2"/>
  <c r="F273" i="2"/>
  <c r="G273" i="2"/>
  <c r="H273" i="2"/>
  <c r="I273" i="2"/>
  <c r="J273" i="2"/>
  <c r="D274" i="2"/>
  <c r="E274" i="2"/>
  <c r="F274" i="2"/>
  <c r="G274" i="2"/>
  <c r="H274" i="2"/>
  <c r="I274" i="2"/>
  <c r="J274" i="2"/>
  <c r="D275" i="2"/>
  <c r="E275" i="2"/>
  <c r="F275" i="2"/>
  <c r="G275" i="2"/>
  <c r="H275" i="2"/>
  <c r="I275" i="2"/>
  <c r="J275" i="2"/>
  <c r="D276" i="2"/>
  <c r="E276" i="2"/>
  <c r="F276" i="2"/>
  <c r="G276" i="2"/>
  <c r="H276" i="2"/>
  <c r="I276" i="2"/>
  <c r="J276" i="2"/>
  <c r="D277" i="2"/>
  <c r="E277" i="2"/>
  <c r="F277" i="2"/>
  <c r="G277" i="2"/>
  <c r="H277" i="2"/>
  <c r="I277" i="2"/>
  <c r="J277" i="2"/>
  <c r="D278" i="2"/>
  <c r="E278" i="2"/>
  <c r="F278" i="2"/>
  <c r="G278" i="2"/>
  <c r="H278" i="2"/>
  <c r="I278" i="2"/>
  <c r="J278" i="2"/>
  <c r="D279" i="2"/>
  <c r="E279" i="2"/>
  <c r="F279" i="2"/>
  <c r="G279" i="2"/>
  <c r="H279" i="2"/>
  <c r="I279" i="2"/>
  <c r="J279" i="2"/>
  <c r="D280" i="2"/>
  <c r="E280" i="2"/>
  <c r="F280" i="2"/>
  <c r="G280" i="2"/>
  <c r="H280" i="2"/>
  <c r="I280" i="2"/>
  <c r="J280" i="2"/>
  <c r="D281" i="2"/>
  <c r="E281" i="2"/>
  <c r="F281" i="2"/>
  <c r="G281" i="2"/>
  <c r="H281" i="2"/>
  <c r="I281" i="2"/>
  <c r="J281" i="2"/>
  <c r="D282" i="2"/>
  <c r="E282" i="2"/>
  <c r="F282" i="2"/>
  <c r="G282" i="2"/>
  <c r="H282" i="2"/>
  <c r="I282" i="2"/>
  <c r="J282" i="2"/>
  <c r="D283" i="2"/>
  <c r="E283" i="2"/>
  <c r="F283" i="2"/>
  <c r="G283" i="2"/>
  <c r="H283" i="2"/>
  <c r="I283" i="2"/>
  <c r="J283" i="2"/>
  <c r="D284" i="2"/>
  <c r="E284" i="2"/>
  <c r="F284" i="2"/>
  <c r="G284" i="2"/>
  <c r="H284" i="2"/>
  <c r="I284" i="2"/>
  <c r="J284" i="2"/>
  <c r="D285" i="2"/>
  <c r="E285" i="2"/>
  <c r="F285" i="2"/>
  <c r="G285" i="2"/>
  <c r="H285" i="2"/>
  <c r="I285" i="2"/>
  <c r="J285" i="2"/>
  <c r="D286" i="2"/>
  <c r="E286" i="2"/>
  <c r="F286" i="2"/>
  <c r="G286" i="2"/>
  <c r="H286" i="2"/>
  <c r="I286" i="2"/>
  <c r="J286" i="2"/>
  <c r="D287" i="2"/>
  <c r="E287" i="2"/>
  <c r="F287" i="2"/>
  <c r="G287" i="2"/>
  <c r="H287" i="2"/>
  <c r="I287" i="2"/>
  <c r="J287" i="2"/>
  <c r="D288" i="2"/>
  <c r="E288" i="2"/>
  <c r="F288" i="2"/>
  <c r="G288" i="2"/>
  <c r="H288" i="2"/>
  <c r="I288" i="2"/>
  <c r="J288" i="2"/>
  <c r="D289" i="2"/>
  <c r="E289" i="2"/>
  <c r="F289" i="2"/>
  <c r="G289" i="2"/>
  <c r="H289" i="2"/>
  <c r="I289" i="2"/>
  <c r="J289" i="2"/>
  <c r="D290" i="2"/>
  <c r="E290" i="2"/>
  <c r="F290" i="2"/>
  <c r="G290" i="2"/>
  <c r="H290" i="2"/>
  <c r="I290" i="2"/>
  <c r="J290" i="2"/>
  <c r="D291" i="2"/>
  <c r="E291" i="2"/>
  <c r="F291" i="2"/>
  <c r="G291" i="2"/>
  <c r="H291" i="2"/>
  <c r="I291" i="2"/>
  <c r="J291" i="2"/>
  <c r="D292" i="2"/>
  <c r="E292" i="2"/>
  <c r="F292" i="2"/>
  <c r="G292" i="2"/>
  <c r="H292" i="2"/>
  <c r="I292" i="2"/>
  <c r="J292" i="2"/>
  <c r="D293" i="2"/>
  <c r="E293" i="2"/>
  <c r="F293" i="2"/>
  <c r="G293" i="2"/>
  <c r="H293" i="2"/>
  <c r="I293" i="2"/>
  <c r="J293" i="2"/>
  <c r="D294" i="2"/>
  <c r="E294" i="2"/>
  <c r="F294" i="2"/>
  <c r="G294" i="2"/>
  <c r="H294" i="2"/>
  <c r="I294" i="2"/>
  <c r="J294" i="2"/>
  <c r="D295" i="2"/>
  <c r="E295" i="2"/>
  <c r="F295" i="2"/>
  <c r="G295" i="2"/>
  <c r="H295" i="2"/>
  <c r="I295" i="2"/>
  <c r="J295" i="2"/>
  <c r="D296" i="2"/>
  <c r="E296" i="2"/>
  <c r="F296" i="2"/>
  <c r="G296" i="2"/>
  <c r="H296" i="2"/>
  <c r="I296" i="2"/>
  <c r="J296" i="2"/>
  <c r="D297" i="2"/>
  <c r="E297" i="2"/>
  <c r="F297" i="2"/>
  <c r="G297" i="2"/>
  <c r="H297" i="2"/>
  <c r="I297" i="2"/>
  <c r="J297" i="2"/>
  <c r="D298" i="2"/>
  <c r="E298" i="2"/>
  <c r="F298" i="2"/>
  <c r="G298" i="2"/>
  <c r="H298" i="2"/>
  <c r="I298" i="2"/>
  <c r="J298" i="2"/>
  <c r="D299" i="2"/>
  <c r="E299" i="2"/>
  <c r="F299" i="2"/>
  <c r="G299" i="2"/>
  <c r="H299" i="2"/>
  <c r="I299" i="2"/>
  <c r="J299" i="2"/>
  <c r="D300" i="2"/>
  <c r="E300" i="2"/>
  <c r="F300" i="2"/>
  <c r="G300" i="2"/>
  <c r="H300" i="2"/>
  <c r="I300" i="2"/>
  <c r="J300" i="2"/>
  <c r="D301" i="2"/>
  <c r="E301" i="2"/>
  <c r="F301" i="2"/>
  <c r="G301" i="2"/>
  <c r="H301" i="2"/>
  <c r="I301" i="2"/>
  <c r="J301" i="2"/>
  <c r="D302" i="2"/>
  <c r="E302" i="2"/>
  <c r="F302" i="2"/>
  <c r="G302" i="2"/>
  <c r="H302" i="2"/>
  <c r="I302" i="2"/>
  <c r="J302" i="2"/>
  <c r="D303" i="2"/>
  <c r="E303" i="2"/>
  <c r="F303" i="2"/>
  <c r="G303" i="2"/>
  <c r="H303" i="2"/>
  <c r="I303" i="2"/>
  <c r="J303" i="2"/>
  <c r="D304" i="2"/>
  <c r="E304" i="2"/>
  <c r="F304" i="2"/>
  <c r="G304" i="2"/>
  <c r="H304" i="2"/>
  <c r="I304" i="2"/>
  <c r="J304" i="2"/>
  <c r="D305" i="2"/>
  <c r="E305" i="2"/>
  <c r="F305" i="2"/>
  <c r="G305" i="2"/>
  <c r="H305" i="2"/>
  <c r="I305" i="2"/>
  <c r="J305" i="2"/>
  <c r="D306" i="2"/>
  <c r="E306" i="2"/>
  <c r="F306" i="2"/>
  <c r="G306" i="2"/>
  <c r="H306" i="2"/>
  <c r="I306" i="2"/>
  <c r="J306" i="2"/>
  <c r="D307" i="2"/>
  <c r="E307" i="2"/>
  <c r="F307" i="2"/>
  <c r="G307" i="2"/>
  <c r="H307" i="2"/>
  <c r="I307" i="2"/>
  <c r="J307" i="2"/>
  <c r="D308" i="2"/>
  <c r="E308" i="2"/>
  <c r="F308" i="2"/>
  <c r="G308" i="2"/>
  <c r="H308" i="2"/>
  <c r="I308" i="2"/>
  <c r="J308" i="2"/>
  <c r="D309" i="2"/>
  <c r="E309" i="2"/>
  <c r="F309" i="2"/>
  <c r="G309" i="2"/>
  <c r="H309" i="2"/>
  <c r="I309" i="2"/>
  <c r="J309" i="2"/>
  <c r="D310" i="2"/>
  <c r="E310" i="2"/>
  <c r="F310" i="2"/>
  <c r="G310" i="2"/>
  <c r="H310" i="2"/>
  <c r="I310" i="2"/>
  <c r="J310" i="2"/>
  <c r="D311" i="2"/>
  <c r="E311" i="2"/>
  <c r="F311" i="2"/>
  <c r="G311" i="2"/>
  <c r="H311" i="2"/>
  <c r="I311" i="2"/>
  <c r="J311" i="2"/>
  <c r="D312" i="2"/>
  <c r="E312" i="2"/>
  <c r="F312" i="2"/>
  <c r="G312" i="2"/>
  <c r="H312" i="2"/>
  <c r="I312" i="2"/>
  <c r="J312" i="2"/>
  <c r="D313" i="2"/>
  <c r="E313" i="2"/>
  <c r="F313" i="2"/>
  <c r="G313" i="2"/>
  <c r="H313" i="2"/>
  <c r="I313" i="2"/>
  <c r="J313" i="2"/>
  <c r="D314" i="2"/>
  <c r="E314" i="2"/>
  <c r="F314" i="2"/>
  <c r="G314" i="2"/>
  <c r="H314" i="2"/>
  <c r="I314" i="2"/>
  <c r="J314" i="2"/>
  <c r="D315" i="2"/>
  <c r="E315" i="2"/>
  <c r="F315" i="2"/>
  <c r="G315" i="2"/>
  <c r="H315" i="2"/>
  <c r="I315" i="2"/>
  <c r="J315" i="2"/>
  <c r="D316" i="2"/>
  <c r="E316" i="2"/>
  <c r="F316" i="2"/>
  <c r="G316" i="2"/>
  <c r="H316" i="2"/>
  <c r="I316" i="2"/>
  <c r="J316" i="2"/>
  <c r="D317" i="2"/>
  <c r="E317" i="2"/>
  <c r="F317" i="2"/>
  <c r="G317" i="2"/>
  <c r="H317" i="2"/>
  <c r="I317" i="2"/>
  <c r="J317" i="2"/>
  <c r="D318" i="2"/>
  <c r="E318" i="2"/>
  <c r="F318" i="2"/>
  <c r="G318" i="2"/>
  <c r="H318" i="2"/>
  <c r="I318" i="2"/>
  <c r="J318" i="2"/>
  <c r="D319" i="2"/>
  <c r="E319" i="2"/>
  <c r="F319" i="2"/>
  <c r="G319" i="2"/>
  <c r="H319" i="2"/>
  <c r="I319" i="2"/>
  <c r="J319" i="2"/>
  <c r="D320" i="2"/>
  <c r="E320" i="2"/>
  <c r="F320" i="2"/>
  <c r="G320" i="2"/>
  <c r="H320" i="2"/>
  <c r="I320" i="2"/>
  <c r="J320" i="2"/>
  <c r="D321" i="2"/>
  <c r="E321" i="2"/>
  <c r="F321" i="2"/>
  <c r="G321" i="2"/>
  <c r="H321" i="2"/>
  <c r="I321" i="2"/>
  <c r="J321" i="2"/>
  <c r="D322" i="2"/>
  <c r="E322" i="2"/>
  <c r="F322" i="2"/>
  <c r="G322" i="2"/>
  <c r="H322" i="2"/>
  <c r="I322" i="2"/>
  <c r="J322" i="2"/>
  <c r="D323" i="2"/>
  <c r="E323" i="2"/>
  <c r="F323" i="2"/>
  <c r="G323" i="2"/>
  <c r="H323" i="2"/>
  <c r="I323" i="2"/>
  <c r="J323" i="2"/>
  <c r="D324" i="2"/>
  <c r="E324" i="2"/>
  <c r="F324" i="2"/>
  <c r="G324" i="2"/>
  <c r="H324" i="2"/>
  <c r="I324" i="2"/>
  <c r="J324" i="2"/>
  <c r="D325" i="2"/>
  <c r="E325" i="2"/>
  <c r="F325" i="2"/>
  <c r="G325" i="2"/>
  <c r="H325" i="2"/>
  <c r="I325" i="2"/>
  <c r="J325" i="2"/>
  <c r="D326" i="2"/>
  <c r="E326" i="2"/>
  <c r="F326" i="2"/>
  <c r="G326" i="2"/>
  <c r="H326" i="2"/>
  <c r="I326" i="2"/>
  <c r="J326" i="2"/>
  <c r="D327" i="2"/>
  <c r="E327" i="2"/>
  <c r="F327" i="2"/>
  <c r="G327" i="2"/>
  <c r="H327" i="2"/>
  <c r="I327" i="2"/>
  <c r="J327" i="2"/>
  <c r="D328" i="2"/>
  <c r="E328" i="2"/>
  <c r="F328" i="2"/>
  <c r="G328" i="2"/>
  <c r="H328" i="2"/>
  <c r="I328" i="2"/>
  <c r="J328" i="2"/>
  <c r="D329" i="2"/>
  <c r="E329" i="2"/>
  <c r="F329" i="2"/>
  <c r="G329" i="2"/>
  <c r="H329" i="2"/>
  <c r="I329" i="2"/>
  <c r="J329" i="2"/>
  <c r="D330" i="2"/>
  <c r="E330" i="2"/>
  <c r="F330" i="2"/>
  <c r="G330" i="2"/>
  <c r="H330" i="2"/>
  <c r="I330" i="2"/>
  <c r="J330" i="2"/>
  <c r="D331" i="2"/>
  <c r="E331" i="2"/>
  <c r="F331" i="2"/>
  <c r="G331" i="2"/>
  <c r="H331" i="2"/>
  <c r="I331" i="2"/>
  <c r="J331" i="2"/>
  <c r="D332" i="2"/>
  <c r="E332" i="2"/>
  <c r="F332" i="2"/>
  <c r="G332" i="2"/>
  <c r="H332" i="2"/>
  <c r="I332" i="2"/>
  <c r="J332" i="2"/>
  <c r="D333" i="2"/>
  <c r="E333" i="2"/>
  <c r="F333" i="2"/>
  <c r="G333" i="2"/>
  <c r="H333" i="2"/>
  <c r="I333" i="2"/>
  <c r="J333" i="2"/>
  <c r="D334" i="2"/>
  <c r="E334" i="2"/>
  <c r="F334" i="2"/>
  <c r="G334" i="2"/>
  <c r="H334" i="2"/>
  <c r="I334" i="2"/>
  <c r="J334" i="2"/>
  <c r="D335" i="2"/>
  <c r="E335" i="2"/>
  <c r="F335" i="2"/>
  <c r="G335" i="2"/>
  <c r="H335" i="2"/>
  <c r="I335" i="2"/>
  <c r="J335" i="2"/>
  <c r="D336" i="2"/>
  <c r="E336" i="2"/>
  <c r="F336" i="2"/>
  <c r="G336" i="2"/>
  <c r="H336" i="2"/>
  <c r="I336" i="2"/>
  <c r="J336" i="2"/>
  <c r="D337" i="2"/>
  <c r="E337" i="2"/>
  <c r="F337" i="2"/>
  <c r="G337" i="2"/>
  <c r="H337" i="2"/>
  <c r="I337" i="2"/>
  <c r="J337" i="2"/>
  <c r="D338" i="2"/>
  <c r="E338" i="2"/>
  <c r="F338" i="2"/>
  <c r="G338" i="2"/>
  <c r="H338" i="2"/>
  <c r="I338" i="2"/>
  <c r="J338" i="2"/>
  <c r="D339" i="2"/>
  <c r="E339" i="2"/>
  <c r="F339" i="2"/>
  <c r="G339" i="2"/>
  <c r="H339" i="2"/>
  <c r="I339" i="2"/>
  <c r="J339" i="2"/>
  <c r="D340" i="2"/>
  <c r="E340" i="2"/>
  <c r="F340" i="2"/>
  <c r="G340" i="2"/>
  <c r="H340" i="2"/>
  <c r="I340" i="2"/>
  <c r="J340" i="2"/>
  <c r="D341" i="2"/>
  <c r="E341" i="2"/>
  <c r="F341" i="2"/>
  <c r="G341" i="2"/>
  <c r="H341" i="2"/>
  <c r="I341" i="2"/>
  <c r="J341" i="2"/>
  <c r="D342" i="2"/>
  <c r="E342" i="2"/>
  <c r="F342" i="2"/>
  <c r="G342" i="2"/>
  <c r="H342" i="2"/>
  <c r="I342" i="2"/>
  <c r="J342" i="2"/>
  <c r="D343" i="2"/>
  <c r="E343" i="2"/>
  <c r="F343" i="2"/>
  <c r="G343" i="2"/>
  <c r="H343" i="2"/>
  <c r="I343" i="2"/>
  <c r="J343" i="2"/>
  <c r="D344" i="2"/>
  <c r="E344" i="2"/>
  <c r="F344" i="2"/>
  <c r="G344" i="2"/>
  <c r="H344" i="2"/>
  <c r="I344" i="2"/>
  <c r="J344" i="2"/>
  <c r="D345" i="2"/>
  <c r="E345" i="2"/>
  <c r="F345" i="2"/>
  <c r="G345" i="2"/>
  <c r="H345" i="2"/>
  <c r="I345" i="2"/>
  <c r="J345" i="2"/>
  <c r="D346" i="2"/>
  <c r="E346" i="2"/>
  <c r="F346" i="2"/>
  <c r="G346" i="2"/>
  <c r="H346" i="2"/>
  <c r="I346" i="2"/>
  <c r="J346" i="2"/>
  <c r="D347" i="2"/>
  <c r="E347" i="2"/>
  <c r="F347" i="2"/>
  <c r="G347" i="2"/>
  <c r="H347" i="2"/>
  <c r="I347" i="2"/>
  <c r="J347" i="2"/>
  <c r="D348" i="2"/>
  <c r="E348" i="2"/>
  <c r="F348" i="2"/>
  <c r="G348" i="2"/>
  <c r="H348" i="2"/>
  <c r="I348" i="2"/>
  <c r="J348" i="2"/>
  <c r="D349" i="2"/>
  <c r="E349" i="2"/>
  <c r="F349" i="2"/>
  <c r="G349" i="2"/>
  <c r="H349" i="2"/>
  <c r="I349" i="2"/>
  <c r="J349" i="2"/>
  <c r="D350" i="2"/>
  <c r="E350" i="2"/>
  <c r="F350" i="2"/>
  <c r="G350" i="2"/>
  <c r="H350" i="2"/>
  <c r="I350" i="2"/>
  <c r="J350" i="2"/>
  <c r="D351" i="2"/>
  <c r="E351" i="2"/>
  <c r="F351" i="2"/>
  <c r="G351" i="2"/>
  <c r="H351" i="2"/>
  <c r="I351" i="2"/>
  <c r="J351" i="2"/>
  <c r="D352" i="2"/>
  <c r="E352" i="2"/>
  <c r="F352" i="2"/>
  <c r="G352" i="2"/>
  <c r="H352" i="2"/>
  <c r="I352" i="2"/>
  <c r="J352" i="2"/>
  <c r="D353" i="2"/>
  <c r="E353" i="2"/>
  <c r="F353" i="2"/>
  <c r="G353" i="2"/>
  <c r="H353" i="2"/>
  <c r="I353" i="2"/>
  <c r="J353" i="2"/>
  <c r="D354" i="2"/>
  <c r="E354" i="2"/>
  <c r="F354" i="2"/>
  <c r="G354" i="2"/>
  <c r="H354" i="2"/>
  <c r="I354" i="2"/>
  <c r="J354" i="2"/>
  <c r="D355" i="2"/>
  <c r="E355" i="2"/>
  <c r="F355" i="2"/>
  <c r="G355" i="2"/>
  <c r="H355" i="2"/>
  <c r="I355" i="2"/>
  <c r="J355" i="2"/>
  <c r="D356" i="2"/>
  <c r="E356" i="2"/>
  <c r="F356" i="2"/>
  <c r="G356" i="2"/>
  <c r="H356" i="2"/>
  <c r="I356" i="2"/>
  <c r="J356" i="2"/>
  <c r="D357" i="2"/>
  <c r="E357" i="2"/>
  <c r="F357" i="2"/>
  <c r="G357" i="2"/>
  <c r="H357" i="2"/>
  <c r="I357" i="2"/>
  <c r="J357" i="2"/>
  <c r="D358" i="2"/>
  <c r="E358" i="2"/>
  <c r="F358" i="2"/>
  <c r="G358" i="2"/>
  <c r="H358" i="2"/>
  <c r="I358" i="2"/>
  <c r="J358" i="2"/>
  <c r="D359" i="2"/>
  <c r="E359" i="2"/>
  <c r="F359" i="2"/>
  <c r="G359" i="2"/>
  <c r="H359" i="2"/>
  <c r="I359" i="2"/>
  <c r="J359" i="2"/>
  <c r="D360" i="2"/>
  <c r="E360" i="2"/>
  <c r="F360" i="2"/>
  <c r="G360" i="2"/>
  <c r="H360" i="2"/>
  <c r="I360" i="2"/>
  <c r="J360" i="2"/>
  <c r="D361" i="2"/>
  <c r="E361" i="2"/>
  <c r="F361" i="2"/>
  <c r="G361" i="2"/>
  <c r="H361" i="2"/>
  <c r="I361" i="2"/>
  <c r="J361" i="2"/>
  <c r="D362" i="2"/>
  <c r="E362" i="2"/>
  <c r="F362" i="2"/>
  <c r="G362" i="2"/>
  <c r="H362" i="2"/>
  <c r="I362" i="2"/>
  <c r="J362" i="2"/>
  <c r="D363" i="2"/>
  <c r="E363" i="2"/>
  <c r="F363" i="2"/>
  <c r="G363" i="2"/>
  <c r="H363" i="2"/>
  <c r="I363" i="2"/>
  <c r="J363" i="2"/>
  <c r="D364" i="2"/>
  <c r="E364" i="2"/>
  <c r="F364" i="2"/>
  <c r="G364" i="2"/>
  <c r="H364" i="2"/>
  <c r="I364" i="2"/>
  <c r="J364" i="2"/>
  <c r="D365" i="2"/>
  <c r="E365" i="2"/>
  <c r="F365" i="2"/>
  <c r="G365" i="2"/>
  <c r="H365" i="2"/>
  <c r="I365" i="2"/>
  <c r="J365" i="2"/>
  <c r="D366" i="2"/>
  <c r="E366" i="2"/>
  <c r="F366" i="2"/>
  <c r="G366" i="2"/>
  <c r="H366" i="2"/>
  <c r="I366" i="2"/>
  <c r="J366" i="2"/>
  <c r="D367" i="2"/>
  <c r="E367" i="2"/>
  <c r="F367" i="2"/>
  <c r="G367" i="2"/>
  <c r="H367" i="2"/>
  <c r="I367" i="2"/>
  <c r="J367" i="2"/>
  <c r="D368" i="2"/>
  <c r="E368" i="2"/>
  <c r="F368" i="2"/>
  <c r="G368" i="2"/>
  <c r="H368" i="2"/>
  <c r="I368" i="2"/>
  <c r="J368" i="2"/>
  <c r="D369" i="2"/>
  <c r="E369" i="2"/>
  <c r="F369" i="2"/>
  <c r="G369" i="2"/>
  <c r="H369" i="2"/>
  <c r="I369" i="2"/>
  <c r="J369" i="2"/>
  <c r="D370" i="2"/>
  <c r="E370" i="2"/>
  <c r="F370" i="2"/>
  <c r="G370" i="2"/>
  <c r="H370" i="2"/>
  <c r="I370" i="2"/>
  <c r="J370" i="2"/>
  <c r="D371" i="2"/>
  <c r="E371" i="2"/>
  <c r="F371" i="2"/>
  <c r="G371" i="2"/>
  <c r="H371" i="2"/>
  <c r="I371" i="2"/>
  <c r="J371" i="2"/>
  <c r="D372" i="2"/>
  <c r="E372" i="2"/>
  <c r="F372" i="2"/>
  <c r="G372" i="2"/>
  <c r="H372" i="2"/>
  <c r="I372" i="2"/>
  <c r="J372" i="2"/>
  <c r="D373" i="2"/>
  <c r="E373" i="2"/>
  <c r="F373" i="2"/>
  <c r="G373" i="2"/>
  <c r="H373" i="2"/>
  <c r="I373" i="2"/>
  <c r="J373" i="2"/>
  <c r="D374" i="2"/>
  <c r="E374" i="2"/>
  <c r="F374" i="2"/>
  <c r="G374" i="2"/>
  <c r="H374" i="2"/>
  <c r="I374" i="2"/>
  <c r="J374" i="2"/>
  <c r="D375" i="2"/>
  <c r="E375" i="2"/>
  <c r="F375" i="2"/>
  <c r="G375" i="2"/>
  <c r="H375" i="2"/>
  <c r="I375" i="2"/>
  <c r="J375" i="2"/>
  <c r="D376" i="2"/>
  <c r="E376" i="2"/>
  <c r="F376" i="2"/>
  <c r="G376" i="2"/>
  <c r="H376" i="2"/>
  <c r="I376" i="2"/>
  <c r="J376" i="2"/>
  <c r="D377" i="2"/>
  <c r="E377" i="2"/>
  <c r="F377" i="2"/>
  <c r="G377" i="2"/>
  <c r="H377" i="2"/>
  <c r="I377" i="2"/>
  <c r="J377" i="2"/>
  <c r="D378" i="2"/>
  <c r="E378" i="2"/>
  <c r="F378" i="2"/>
  <c r="G378" i="2"/>
  <c r="H378" i="2"/>
  <c r="I378" i="2"/>
  <c r="J378" i="2"/>
  <c r="D379" i="2"/>
  <c r="E379" i="2"/>
  <c r="F379" i="2"/>
  <c r="G379" i="2"/>
  <c r="H379" i="2"/>
  <c r="I379" i="2"/>
  <c r="J379" i="2"/>
  <c r="D380" i="2"/>
  <c r="E380" i="2"/>
  <c r="F380" i="2"/>
  <c r="G380" i="2"/>
  <c r="H380" i="2"/>
  <c r="I380" i="2"/>
  <c r="J380" i="2"/>
  <c r="D381" i="2"/>
  <c r="E381" i="2"/>
  <c r="F381" i="2"/>
  <c r="G381" i="2"/>
  <c r="H381" i="2"/>
  <c r="I381" i="2"/>
  <c r="J381" i="2"/>
  <c r="D382" i="2"/>
  <c r="E382" i="2"/>
  <c r="F382" i="2"/>
  <c r="G382" i="2"/>
  <c r="H382" i="2"/>
  <c r="I382" i="2"/>
  <c r="J382" i="2"/>
  <c r="D383" i="2"/>
  <c r="E383" i="2"/>
  <c r="F383" i="2"/>
  <c r="G383" i="2"/>
  <c r="H383" i="2"/>
  <c r="I383" i="2"/>
  <c r="J383" i="2"/>
  <c r="D384" i="2"/>
  <c r="E384" i="2"/>
  <c r="F384" i="2"/>
  <c r="G384" i="2"/>
  <c r="H384" i="2"/>
  <c r="I384" i="2"/>
  <c r="J384" i="2"/>
  <c r="D385" i="2"/>
  <c r="E385" i="2"/>
  <c r="F385" i="2"/>
  <c r="G385" i="2"/>
  <c r="H385" i="2"/>
  <c r="I385" i="2"/>
  <c r="J385" i="2"/>
  <c r="D386" i="2"/>
  <c r="E386" i="2"/>
  <c r="F386" i="2"/>
  <c r="G386" i="2"/>
  <c r="H386" i="2"/>
  <c r="I386" i="2"/>
  <c r="J386" i="2"/>
  <c r="D387" i="2"/>
  <c r="E387" i="2"/>
  <c r="F387" i="2"/>
  <c r="G387" i="2"/>
  <c r="H387" i="2"/>
  <c r="I387" i="2"/>
  <c r="J387" i="2"/>
  <c r="D388" i="2"/>
  <c r="E388" i="2"/>
  <c r="F388" i="2"/>
  <c r="G388" i="2"/>
  <c r="H388" i="2"/>
  <c r="I388" i="2"/>
  <c r="J388" i="2"/>
  <c r="D389" i="2"/>
  <c r="E389" i="2"/>
  <c r="F389" i="2"/>
  <c r="G389" i="2"/>
  <c r="H389" i="2"/>
  <c r="I389" i="2"/>
  <c r="J389" i="2"/>
  <c r="D390" i="2"/>
  <c r="E390" i="2"/>
  <c r="F390" i="2"/>
  <c r="G390" i="2"/>
  <c r="H390" i="2"/>
  <c r="I390" i="2"/>
  <c r="J390" i="2"/>
  <c r="D391" i="2"/>
  <c r="E391" i="2"/>
  <c r="F391" i="2"/>
  <c r="G391" i="2"/>
  <c r="H391" i="2"/>
  <c r="I391" i="2"/>
  <c r="J391" i="2"/>
  <c r="D392" i="2"/>
  <c r="E392" i="2"/>
  <c r="F392" i="2"/>
  <c r="G392" i="2"/>
  <c r="H392" i="2"/>
  <c r="I392" i="2"/>
  <c r="J392" i="2"/>
  <c r="D393" i="2"/>
  <c r="E393" i="2"/>
  <c r="F393" i="2"/>
  <c r="G393" i="2"/>
  <c r="H393" i="2"/>
  <c r="I393" i="2"/>
  <c r="J393" i="2"/>
  <c r="D394" i="2"/>
  <c r="E394" i="2"/>
  <c r="F394" i="2"/>
  <c r="G394" i="2"/>
  <c r="H394" i="2"/>
  <c r="I394" i="2"/>
  <c r="J394" i="2"/>
  <c r="D395" i="2"/>
  <c r="E395" i="2"/>
  <c r="F395" i="2"/>
  <c r="G395" i="2"/>
  <c r="H395" i="2"/>
  <c r="I395" i="2"/>
  <c r="J395" i="2"/>
  <c r="D396" i="2"/>
  <c r="E396" i="2"/>
  <c r="F396" i="2"/>
  <c r="G396" i="2"/>
  <c r="H396" i="2"/>
  <c r="I396" i="2"/>
  <c r="J396" i="2"/>
  <c r="D397" i="2"/>
  <c r="E397" i="2"/>
  <c r="F397" i="2"/>
  <c r="G397" i="2"/>
  <c r="H397" i="2"/>
  <c r="I397" i="2"/>
  <c r="J397" i="2"/>
  <c r="D398" i="2"/>
  <c r="E398" i="2"/>
  <c r="F398" i="2"/>
  <c r="G398" i="2"/>
  <c r="H398" i="2"/>
  <c r="I398" i="2"/>
  <c r="J398" i="2"/>
  <c r="D399" i="2"/>
  <c r="E399" i="2"/>
  <c r="F399" i="2"/>
  <c r="G399" i="2"/>
  <c r="H399" i="2"/>
  <c r="I399" i="2"/>
  <c r="J399" i="2"/>
  <c r="D400" i="2"/>
  <c r="E400" i="2"/>
  <c r="F400" i="2"/>
  <c r="G400" i="2"/>
  <c r="H400" i="2"/>
  <c r="I400" i="2"/>
  <c r="J400" i="2"/>
  <c r="D401" i="2"/>
  <c r="E401" i="2"/>
  <c r="F401" i="2"/>
  <c r="G401" i="2"/>
  <c r="H401" i="2"/>
  <c r="I401" i="2"/>
  <c r="J401" i="2"/>
  <c r="D402" i="2"/>
  <c r="E402" i="2"/>
  <c r="F402" i="2"/>
  <c r="G402" i="2"/>
  <c r="H402" i="2"/>
  <c r="I402" i="2"/>
  <c r="J402" i="2"/>
  <c r="D403" i="2"/>
  <c r="E403" i="2"/>
  <c r="F403" i="2"/>
  <c r="G403" i="2"/>
  <c r="H403" i="2"/>
  <c r="I403" i="2"/>
  <c r="J403" i="2"/>
  <c r="D404" i="2"/>
  <c r="E404" i="2"/>
  <c r="F404" i="2"/>
  <c r="G404" i="2"/>
  <c r="H404" i="2"/>
  <c r="I404" i="2"/>
  <c r="J404" i="2"/>
  <c r="D405" i="2"/>
  <c r="E405" i="2"/>
  <c r="F405" i="2"/>
  <c r="G405" i="2"/>
  <c r="H405" i="2"/>
  <c r="I405" i="2"/>
  <c r="J405" i="2"/>
  <c r="D406" i="2"/>
  <c r="E406" i="2"/>
  <c r="F406" i="2"/>
  <c r="G406" i="2"/>
  <c r="H406" i="2"/>
  <c r="I406" i="2"/>
  <c r="J406" i="2"/>
  <c r="D407" i="2"/>
  <c r="E407" i="2"/>
  <c r="F407" i="2"/>
  <c r="G407" i="2"/>
  <c r="H407" i="2"/>
  <c r="I407" i="2"/>
  <c r="J407" i="2"/>
  <c r="D408" i="2"/>
  <c r="E408" i="2"/>
  <c r="F408" i="2"/>
  <c r="G408" i="2"/>
  <c r="H408" i="2"/>
  <c r="I408" i="2"/>
  <c r="J408" i="2"/>
  <c r="D409" i="2"/>
  <c r="E409" i="2"/>
  <c r="F409" i="2"/>
  <c r="G409" i="2"/>
  <c r="H409" i="2"/>
  <c r="I409" i="2"/>
  <c r="J409" i="2"/>
  <c r="D410" i="2"/>
  <c r="E410" i="2"/>
  <c r="F410" i="2"/>
  <c r="G410" i="2"/>
  <c r="H410" i="2"/>
  <c r="I410" i="2"/>
  <c r="J410" i="2"/>
  <c r="D411" i="2"/>
  <c r="E411" i="2"/>
  <c r="F411" i="2"/>
  <c r="G411" i="2"/>
  <c r="H411" i="2"/>
  <c r="I411" i="2"/>
  <c r="J411" i="2"/>
  <c r="D412" i="2"/>
  <c r="E412" i="2"/>
  <c r="F412" i="2"/>
  <c r="G412" i="2"/>
  <c r="H412" i="2"/>
  <c r="I412" i="2"/>
  <c r="J412" i="2"/>
  <c r="D413" i="2"/>
  <c r="E413" i="2"/>
  <c r="F413" i="2"/>
  <c r="G413" i="2"/>
  <c r="H413" i="2"/>
  <c r="I413" i="2"/>
  <c r="J413" i="2"/>
  <c r="D414" i="2"/>
  <c r="E414" i="2"/>
  <c r="F414" i="2"/>
  <c r="G414" i="2"/>
  <c r="H414" i="2"/>
  <c r="I414" i="2"/>
  <c r="J414" i="2"/>
  <c r="D415" i="2"/>
  <c r="E415" i="2"/>
  <c r="F415" i="2"/>
  <c r="G415" i="2"/>
  <c r="H415" i="2"/>
  <c r="I415" i="2"/>
  <c r="J415" i="2"/>
  <c r="D416" i="2"/>
  <c r="E416" i="2"/>
  <c r="F416" i="2"/>
  <c r="G416" i="2"/>
  <c r="H416" i="2"/>
  <c r="I416" i="2"/>
  <c r="J416" i="2"/>
  <c r="D417" i="2"/>
  <c r="E417" i="2"/>
  <c r="F417" i="2"/>
  <c r="G417" i="2"/>
  <c r="H417" i="2"/>
  <c r="I417" i="2"/>
  <c r="J417" i="2"/>
  <c r="D418" i="2"/>
  <c r="E418" i="2"/>
  <c r="F418" i="2"/>
  <c r="G418" i="2"/>
  <c r="H418" i="2"/>
  <c r="I418" i="2"/>
  <c r="J418" i="2"/>
  <c r="D419" i="2"/>
  <c r="E419" i="2"/>
  <c r="F419" i="2"/>
  <c r="G419" i="2"/>
  <c r="H419" i="2"/>
  <c r="I419" i="2"/>
  <c r="J419" i="2"/>
  <c r="D420" i="2"/>
  <c r="E420" i="2"/>
  <c r="F420" i="2"/>
  <c r="G420" i="2"/>
  <c r="H420" i="2"/>
  <c r="I420" i="2"/>
  <c r="J420" i="2"/>
  <c r="D421" i="2"/>
  <c r="E421" i="2"/>
  <c r="F421" i="2"/>
  <c r="G421" i="2"/>
  <c r="H421" i="2"/>
  <c r="I421" i="2"/>
  <c r="J421" i="2"/>
  <c r="D422" i="2"/>
  <c r="E422" i="2"/>
  <c r="F422" i="2"/>
  <c r="G422" i="2"/>
  <c r="H422" i="2"/>
  <c r="I422" i="2"/>
  <c r="J422" i="2"/>
  <c r="D423" i="2"/>
  <c r="E423" i="2"/>
  <c r="F423" i="2"/>
  <c r="G423" i="2"/>
  <c r="H423" i="2"/>
  <c r="I423" i="2"/>
  <c r="J423" i="2"/>
  <c r="D424" i="2"/>
  <c r="E424" i="2"/>
  <c r="F424" i="2"/>
  <c r="G424" i="2"/>
  <c r="H424" i="2"/>
  <c r="I424" i="2"/>
  <c r="J424" i="2"/>
  <c r="D425" i="2"/>
  <c r="E425" i="2"/>
  <c r="F425" i="2"/>
  <c r="G425" i="2"/>
  <c r="H425" i="2"/>
  <c r="I425" i="2"/>
  <c r="J425" i="2"/>
  <c r="D426" i="2"/>
  <c r="E426" i="2"/>
  <c r="F426" i="2"/>
  <c r="G426" i="2"/>
  <c r="H426" i="2"/>
  <c r="I426" i="2"/>
  <c r="J426" i="2"/>
  <c r="D427" i="2"/>
  <c r="E427" i="2"/>
  <c r="F427" i="2"/>
  <c r="G427" i="2"/>
  <c r="H427" i="2"/>
  <c r="I427" i="2"/>
  <c r="J427" i="2"/>
  <c r="D428" i="2"/>
  <c r="E428" i="2"/>
  <c r="F428" i="2"/>
  <c r="G428" i="2"/>
  <c r="H428" i="2"/>
  <c r="I428" i="2"/>
  <c r="J428" i="2"/>
  <c r="D429" i="2"/>
  <c r="E429" i="2"/>
  <c r="F429" i="2"/>
  <c r="G429" i="2"/>
  <c r="H429" i="2"/>
  <c r="I429" i="2"/>
  <c r="J429" i="2"/>
  <c r="D430" i="2"/>
  <c r="E430" i="2"/>
  <c r="F430" i="2"/>
  <c r="G430" i="2"/>
  <c r="H430" i="2"/>
  <c r="I430" i="2"/>
  <c r="J430" i="2"/>
  <c r="D431" i="2"/>
  <c r="E431" i="2"/>
  <c r="F431" i="2"/>
  <c r="G431" i="2"/>
  <c r="H431" i="2"/>
  <c r="I431" i="2"/>
  <c r="J431" i="2"/>
  <c r="D432" i="2"/>
  <c r="E432" i="2"/>
  <c r="F432" i="2"/>
  <c r="G432" i="2"/>
  <c r="H432" i="2"/>
  <c r="I432" i="2"/>
  <c r="J432" i="2"/>
  <c r="D433" i="2"/>
  <c r="E433" i="2"/>
  <c r="F433" i="2"/>
  <c r="G433" i="2"/>
  <c r="H433" i="2"/>
  <c r="I433" i="2"/>
  <c r="J433" i="2"/>
  <c r="D434" i="2"/>
  <c r="E434" i="2"/>
  <c r="F434" i="2"/>
  <c r="G434" i="2"/>
  <c r="H434" i="2"/>
  <c r="I434" i="2"/>
  <c r="J434" i="2"/>
  <c r="D435" i="2"/>
  <c r="E435" i="2"/>
  <c r="F435" i="2"/>
  <c r="G435" i="2"/>
  <c r="H435" i="2"/>
  <c r="I435" i="2"/>
  <c r="J435" i="2"/>
  <c r="D436" i="2"/>
  <c r="E436" i="2"/>
  <c r="F436" i="2"/>
  <c r="G436" i="2"/>
  <c r="H436" i="2"/>
  <c r="I436" i="2"/>
  <c r="J436" i="2"/>
  <c r="D437" i="2"/>
  <c r="E437" i="2"/>
  <c r="F437" i="2"/>
  <c r="G437" i="2"/>
  <c r="H437" i="2"/>
  <c r="I437" i="2"/>
  <c r="J437" i="2"/>
  <c r="D438" i="2"/>
  <c r="E438" i="2"/>
  <c r="F438" i="2"/>
  <c r="G438" i="2"/>
  <c r="H438" i="2"/>
  <c r="I438" i="2"/>
  <c r="J438" i="2"/>
  <c r="D439" i="2"/>
  <c r="E439" i="2"/>
  <c r="F439" i="2"/>
  <c r="G439" i="2"/>
  <c r="H439" i="2"/>
  <c r="I439" i="2"/>
  <c r="J439" i="2"/>
  <c r="D440" i="2"/>
  <c r="E440" i="2"/>
  <c r="F440" i="2"/>
  <c r="G440" i="2"/>
  <c r="H440" i="2"/>
  <c r="I440" i="2"/>
  <c r="J440" i="2"/>
  <c r="D441" i="2"/>
  <c r="E441" i="2"/>
  <c r="F441" i="2"/>
  <c r="G441" i="2"/>
  <c r="H441" i="2"/>
  <c r="I441" i="2"/>
  <c r="J441" i="2"/>
  <c r="D442" i="2"/>
  <c r="E442" i="2"/>
  <c r="F442" i="2"/>
  <c r="G442" i="2"/>
  <c r="H442" i="2"/>
  <c r="I442" i="2"/>
  <c r="J442" i="2"/>
  <c r="D443" i="2"/>
  <c r="E443" i="2"/>
  <c r="F443" i="2"/>
  <c r="G443" i="2"/>
  <c r="H443" i="2"/>
  <c r="I443" i="2"/>
  <c r="J443" i="2"/>
  <c r="D444" i="2"/>
  <c r="E444" i="2"/>
  <c r="F444" i="2"/>
  <c r="G444" i="2"/>
  <c r="H444" i="2"/>
  <c r="I444" i="2"/>
  <c r="J444" i="2"/>
  <c r="D445" i="2"/>
  <c r="E445" i="2"/>
  <c r="F445" i="2"/>
  <c r="G445" i="2"/>
  <c r="H445" i="2"/>
  <c r="I445" i="2"/>
  <c r="J445" i="2"/>
  <c r="D446" i="2"/>
  <c r="E446" i="2"/>
  <c r="F446" i="2"/>
  <c r="G446" i="2"/>
  <c r="H446" i="2"/>
  <c r="I446" i="2"/>
  <c r="J446" i="2"/>
  <c r="D447" i="2"/>
  <c r="E447" i="2"/>
  <c r="F447" i="2"/>
  <c r="G447" i="2"/>
  <c r="H447" i="2"/>
  <c r="I447" i="2"/>
  <c r="J447" i="2"/>
  <c r="D448" i="2"/>
  <c r="E448" i="2"/>
  <c r="F448" i="2"/>
  <c r="G448" i="2"/>
  <c r="H448" i="2"/>
  <c r="I448" i="2"/>
  <c r="J448" i="2"/>
  <c r="D449" i="2"/>
  <c r="E449" i="2"/>
  <c r="F449" i="2"/>
  <c r="G449" i="2"/>
  <c r="H449" i="2"/>
  <c r="I449" i="2"/>
  <c r="J449" i="2"/>
  <c r="D450" i="2"/>
  <c r="E450" i="2"/>
  <c r="F450" i="2"/>
  <c r="G450" i="2"/>
  <c r="H450" i="2"/>
  <c r="I450" i="2"/>
  <c r="J450" i="2"/>
  <c r="D451" i="2"/>
  <c r="E451" i="2"/>
  <c r="F451" i="2"/>
  <c r="G451" i="2"/>
  <c r="H451" i="2"/>
  <c r="I451" i="2"/>
  <c r="J451" i="2"/>
  <c r="D452" i="2"/>
  <c r="E452" i="2"/>
  <c r="F452" i="2"/>
  <c r="G452" i="2"/>
  <c r="H452" i="2"/>
  <c r="I452" i="2"/>
  <c r="J452" i="2"/>
  <c r="D453" i="2"/>
  <c r="E453" i="2"/>
  <c r="F453" i="2"/>
  <c r="G453" i="2"/>
  <c r="H453" i="2"/>
  <c r="I453" i="2"/>
  <c r="J453" i="2"/>
  <c r="D454" i="2"/>
  <c r="E454" i="2"/>
  <c r="F454" i="2"/>
  <c r="G454" i="2"/>
  <c r="H454" i="2"/>
  <c r="I454" i="2"/>
  <c r="J454" i="2"/>
  <c r="D455" i="2"/>
  <c r="E455" i="2"/>
  <c r="F455" i="2"/>
  <c r="G455" i="2"/>
  <c r="H455" i="2"/>
  <c r="I455" i="2"/>
  <c r="J455" i="2"/>
  <c r="D456" i="2"/>
  <c r="E456" i="2"/>
  <c r="F456" i="2"/>
  <c r="G456" i="2"/>
  <c r="H456" i="2"/>
  <c r="I456" i="2"/>
  <c r="J456" i="2"/>
  <c r="D457" i="2"/>
  <c r="E457" i="2"/>
  <c r="F457" i="2"/>
  <c r="G457" i="2"/>
  <c r="H457" i="2"/>
  <c r="I457" i="2"/>
  <c r="J457" i="2"/>
  <c r="D458" i="2"/>
  <c r="E458" i="2"/>
  <c r="F458" i="2"/>
  <c r="G458" i="2"/>
  <c r="H458" i="2"/>
  <c r="I458" i="2"/>
  <c r="J458" i="2"/>
  <c r="D459" i="2"/>
  <c r="E459" i="2"/>
  <c r="F459" i="2"/>
  <c r="G459" i="2"/>
  <c r="H459" i="2"/>
  <c r="I459" i="2"/>
  <c r="J459" i="2"/>
  <c r="D460" i="2"/>
  <c r="E460" i="2"/>
  <c r="F460" i="2"/>
  <c r="G460" i="2"/>
  <c r="H460" i="2"/>
  <c r="I460" i="2"/>
  <c r="J460" i="2"/>
  <c r="D461" i="2"/>
  <c r="E461" i="2"/>
  <c r="F461" i="2"/>
  <c r="G461" i="2"/>
  <c r="H461" i="2"/>
  <c r="I461" i="2"/>
  <c r="J461" i="2"/>
  <c r="D462" i="2"/>
  <c r="E462" i="2"/>
  <c r="F462" i="2"/>
  <c r="G462" i="2"/>
  <c r="H462" i="2"/>
  <c r="I462" i="2"/>
  <c r="J462" i="2"/>
  <c r="D463" i="2"/>
  <c r="E463" i="2"/>
  <c r="F463" i="2"/>
  <c r="G463" i="2"/>
  <c r="H463" i="2"/>
  <c r="I463" i="2"/>
  <c r="J463" i="2"/>
  <c r="D464" i="2"/>
  <c r="E464" i="2"/>
  <c r="F464" i="2"/>
  <c r="G464" i="2"/>
  <c r="H464" i="2"/>
  <c r="I464" i="2"/>
  <c r="J464" i="2"/>
  <c r="D465" i="2"/>
  <c r="E465" i="2"/>
  <c r="F465" i="2"/>
  <c r="G465" i="2"/>
  <c r="H465" i="2"/>
  <c r="I465" i="2"/>
  <c r="J465" i="2"/>
  <c r="D466" i="2"/>
  <c r="E466" i="2"/>
  <c r="F466" i="2"/>
  <c r="G466" i="2"/>
  <c r="H466" i="2"/>
  <c r="I466" i="2"/>
  <c r="J466" i="2"/>
  <c r="D467" i="2"/>
  <c r="E467" i="2"/>
  <c r="F467" i="2"/>
  <c r="G467" i="2"/>
  <c r="H467" i="2"/>
  <c r="I467" i="2"/>
  <c r="J467" i="2"/>
  <c r="D468" i="2"/>
  <c r="E468" i="2"/>
  <c r="F468" i="2"/>
  <c r="G468" i="2"/>
  <c r="H468" i="2"/>
  <c r="I468" i="2"/>
  <c r="J468" i="2"/>
  <c r="D469" i="2"/>
  <c r="E469" i="2"/>
  <c r="F469" i="2"/>
  <c r="G469" i="2"/>
  <c r="H469" i="2"/>
  <c r="I469" i="2"/>
  <c r="J469" i="2"/>
  <c r="D470" i="2"/>
  <c r="E470" i="2"/>
  <c r="F470" i="2"/>
  <c r="G470" i="2"/>
  <c r="H470" i="2"/>
  <c r="I470" i="2"/>
  <c r="J470" i="2"/>
  <c r="D471" i="2"/>
  <c r="E471" i="2"/>
  <c r="F471" i="2"/>
  <c r="G471" i="2"/>
  <c r="H471" i="2"/>
  <c r="I471" i="2"/>
  <c r="J471" i="2"/>
  <c r="D472" i="2"/>
  <c r="E472" i="2"/>
  <c r="F472" i="2"/>
  <c r="G472" i="2"/>
  <c r="H472" i="2"/>
  <c r="I472" i="2"/>
  <c r="J472" i="2"/>
  <c r="D473" i="2"/>
  <c r="E473" i="2"/>
  <c r="F473" i="2"/>
  <c r="G473" i="2"/>
  <c r="H473" i="2"/>
  <c r="I473" i="2"/>
  <c r="J473" i="2"/>
  <c r="D474" i="2"/>
  <c r="E474" i="2"/>
  <c r="F474" i="2"/>
  <c r="G474" i="2"/>
  <c r="H474" i="2"/>
  <c r="I474" i="2"/>
  <c r="J474" i="2"/>
  <c r="D475" i="2"/>
  <c r="E475" i="2"/>
  <c r="F475" i="2"/>
  <c r="G475" i="2"/>
  <c r="H475" i="2"/>
  <c r="I475" i="2"/>
  <c r="J475" i="2"/>
  <c r="D476" i="2"/>
  <c r="E476" i="2"/>
  <c r="F476" i="2"/>
  <c r="G476" i="2"/>
  <c r="H476" i="2"/>
  <c r="I476" i="2"/>
  <c r="J476" i="2"/>
  <c r="D477" i="2"/>
  <c r="E477" i="2"/>
  <c r="F477" i="2"/>
  <c r="G477" i="2"/>
  <c r="H477" i="2"/>
  <c r="I477" i="2"/>
  <c r="J477" i="2"/>
  <c r="D478" i="2"/>
  <c r="E478" i="2"/>
  <c r="F478" i="2"/>
  <c r="G478" i="2"/>
  <c r="H478" i="2"/>
  <c r="I478" i="2"/>
  <c r="J478" i="2"/>
  <c r="D479" i="2"/>
  <c r="E479" i="2"/>
  <c r="F479" i="2"/>
  <c r="G479" i="2"/>
  <c r="H479" i="2"/>
  <c r="I479" i="2"/>
  <c r="J479" i="2"/>
  <c r="D480" i="2"/>
  <c r="E480" i="2"/>
  <c r="F480" i="2"/>
  <c r="G480" i="2"/>
  <c r="H480" i="2"/>
  <c r="I480" i="2"/>
  <c r="J480" i="2"/>
  <c r="D481" i="2"/>
  <c r="E481" i="2"/>
  <c r="F481" i="2"/>
  <c r="G481" i="2"/>
  <c r="H481" i="2"/>
  <c r="I481" i="2"/>
  <c r="J481" i="2"/>
  <c r="D482" i="2"/>
  <c r="E482" i="2"/>
  <c r="F482" i="2"/>
  <c r="G482" i="2"/>
  <c r="H482" i="2"/>
  <c r="I482" i="2"/>
  <c r="J482" i="2"/>
  <c r="D483" i="2"/>
  <c r="E483" i="2"/>
  <c r="F483" i="2"/>
  <c r="G483" i="2"/>
  <c r="H483" i="2"/>
  <c r="I483" i="2"/>
  <c r="J483" i="2"/>
  <c r="D484" i="2"/>
  <c r="E484" i="2"/>
  <c r="F484" i="2"/>
  <c r="G484" i="2"/>
  <c r="H484" i="2"/>
  <c r="I484" i="2"/>
  <c r="J484" i="2"/>
  <c r="D485" i="2"/>
  <c r="E485" i="2"/>
  <c r="F485" i="2"/>
  <c r="G485" i="2"/>
  <c r="H485" i="2"/>
  <c r="I485" i="2"/>
  <c r="J485" i="2"/>
  <c r="D486" i="2"/>
  <c r="E486" i="2"/>
  <c r="F486" i="2"/>
  <c r="G486" i="2"/>
  <c r="H486" i="2"/>
  <c r="I486" i="2"/>
  <c r="J486" i="2"/>
  <c r="D487" i="2"/>
  <c r="E487" i="2"/>
  <c r="F487" i="2"/>
  <c r="G487" i="2"/>
  <c r="H487" i="2"/>
  <c r="I487" i="2"/>
  <c r="J487" i="2"/>
  <c r="D488" i="2"/>
  <c r="E488" i="2"/>
  <c r="F488" i="2"/>
  <c r="G488" i="2"/>
  <c r="H488" i="2"/>
  <c r="I488" i="2"/>
  <c r="J488" i="2"/>
  <c r="D489" i="2"/>
  <c r="E489" i="2"/>
  <c r="F489" i="2"/>
  <c r="G489" i="2"/>
  <c r="H489" i="2"/>
  <c r="I489" i="2"/>
  <c r="J489" i="2"/>
  <c r="D490" i="2"/>
  <c r="E490" i="2"/>
  <c r="F490" i="2"/>
  <c r="G490" i="2"/>
  <c r="H490" i="2"/>
  <c r="I490" i="2"/>
  <c r="J490" i="2"/>
  <c r="D491" i="2"/>
  <c r="E491" i="2"/>
  <c r="F491" i="2"/>
  <c r="G491" i="2"/>
  <c r="H491" i="2"/>
  <c r="I491" i="2"/>
  <c r="J491" i="2"/>
  <c r="D492" i="2"/>
  <c r="E492" i="2"/>
  <c r="F492" i="2"/>
  <c r="G492" i="2"/>
  <c r="H492" i="2"/>
  <c r="I492" i="2"/>
  <c r="J492" i="2"/>
  <c r="D493" i="2"/>
  <c r="E493" i="2"/>
  <c r="F493" i="2"/>
  <c r="G493" i="2"/>
  <c r="H493" i="2"/>
  <c r="I493" i="2"/>
  <c r="J493" i="2"/>
  <c r="D494" i="2"/>
  <c r="E494" i="2"/>
  <c r="F494" i="2"/>
  <c r="G494" i="2"/>
  <c r="H494" i="2"/>
  <c r="I494" i="2"/>
  <c r="J494" i="2"/>
  <c r="D495" i="2"/>
  <c r="E495" i="2"/>
  <c r="F495" i="2"/>
  <c r="G495" i="2"/>
  <c r="H495" i="2"/>
  <c r="I495" i="2"/>
  <c r="J495" i="2"/>
  <c r="D496" i="2"/>
  <c r="E496" i="2"/>
  <c r="F496" i="2"/>
  <c r="G496" i="2"/>
  <c r="H496" i="2"/>
  <c r="I496" i="2"/>
  <c r="J496" i="2"/>
  <c r="D497" i="2"/>
  <c r="E497" i="2"/>
  <c r="F497" i="2"/>
  <c r="G497" i="2"/>
  <c r="H497" i="2"/>
  <c r="I497" i="2"/>
  <c r="J497" i="2"/>
  <c r="D498" i="2"/>
  <c r="E498" i="2"/>
  <c r="F498" i="2"/>
  <c r="G498" i="2"/>
  <c r="H498" i="2"/>
  <c r="I498" i="2"/>
  <c r="J498" i="2"/>
  <c r="D499" i="2"/>
  <c r="E499" i="2"/>
  <c r="F499" i="2"/>
  <c r="G499" i="2"/>
  <c r="H499" i="2"/>
  <c r="I499" i="2"/>
  <c r="J499" i="2"/>
  <c r="D500" i="2"/>
  <c r="E500" i="2"/>
  <c r="F500" i="2"/>
  <c r="G500" i="2"/>
  <c r="H500" i="2"/>
  <c r="I500" i="2"/>
  <c r="J500" i="2"/>
  <c r="D501" i="2"/>
  <c r="E501" i="2"/>
  <c r="F501" i="2"/>
  <c r="G501" i="2"/>
  <c r="H501" i="2"/>
  <c r="I501" i="2"/>
  <c r="J501" i="2"/>
  <c r="D502" i="2"/>
  <c r="E502" i="2"/>
  <c r="F502" i="2"/>
  <c r="G502" i="2"/>
  <c r="H502" i="2"/>
  <c r="I502" i="2"/>
  <c r="J502" i="2"/>
  <c r="D503" i="2"/>
  <c r="E503" i="2"/>
  <c r="F503" i="2"/>
  <c r="G503" i="2"/>
  <c r="H503" i="2"/>
  <c r="I503" i="2"/>
  <c r="J503" i="2"/>
  <c r="D504" i="2"/>
  <c r="E504" i="2"/>
  <c r="F504" i="2"/>
  <c r="G504" i="2"/>
  <c r="H504" i="2"/>
  <c r="I504" i="2"/>
  <c r="J504" i="2"/>
  <c r="D505" i="2"/>
  <c r="E505" i="2"/>
  <c r="F505" i="2"/>
  <c r="G505" i="2"/>
  <c r="H505" i="2"/>
  <c r="I505" i="2"/>
  <c r="J505" i="2"/>
  <c r="D506" i="2"/>
  <c r="E506" i="2"/>
  <c r="F506" i="2"/>
  <c r="G506" i="2"/>
  <c r="H506" i="2"/>
  <c r="I506" i="2"/>
  <c r="J506" i="2"/>
  <c r="D507" i="2"/>
  <c r="E507" i="2"/>
  <c r="F507" i="2"/>
  <c r="G507" i="2"/>
  <c r="H507" i="2"/>
  <c r="I507" i="2"/>
  <c r="J507" i="2"/>
  <c r="D508" i="2"/>
  <c r="E508" i="2"/>
  <c r="F508" i="2"/>
  <c r="G508" i="2"/>
  <c r="H508" i="2"/>
  <c r="I508" i="2"/>
  <c r="J508" i="2"/>
  <c r="D509" i="2"/>
  <c r="E509" i="2"/>
  <c r="F509" i="2"/>
  <c r="G509" i="2"/>
  <c r="H509" i="2"/>
  <c r="I509" i="2"/>
  <c r="J509" i="2"/>
  <c r="D510" i="2"/>
  <c r="E510" i="2"/>
  <c r="F510" i="2"/>
  <c r="G510" i="2"/>
  <c r="H510" i="2"/>
  <c r="I510" i="2"/>
  <c r="J510" i="2"/>
  <c r="D511" i="2"/>
  <c r="E511" i="2"/>
  <c r="F511" i="2"/>
  <c r="G511" i="2"/>
  <c r="H511" i="2"/>
  <c r="I511" i="2"/>
  <c r="J511" i="2"/>
  <c r="D512" i="2"/>
  <c r="E512" i="2"/>
  <c r="F512" i="2"/>
  <c r="G512" i="2"/>
  <c r="H512" i="2"/>
  <c r="I512" i="2"/>
  <c r="J512" i="2"/>
  <c r="D513" i="2"/>
  <c r="E513" i="2"/>
  <c r="F513" i="2"/>
  <c r="G513" i="2"/>
  <c r="H513" i="2"/>
  <c r="I513" i="2"/>
  <c r="J513" i="2"/>
  <c r="D514" i="2"/>
  <c r="E514" i="2"/>
  <c r="F514" i="2"/>
  <c r="G514" i="2"/>
  <c r="H514" i="2"/>
  <c r="I514" i="2"/>
  <c r="J514" i="2"/>
  <c r="D515" i="2"/>
  <c r="E515" i="2"/>
  <c r="F515" i="2"/>
  <c r="G515" i="2"/>
  <c r="H515" i="2"/>
  <c r="I515" i="2"/>
  <c r="J515" i="2"/>
  <c r="D516" i="2"/>
  <c r="E516" i="2"/>
  <c r="F516" i="2"/>
  <c r="G516" i="2"/>
  <c r="H516" i="2"/>
  <c r="I516" i="2"/>
  <c r="J516" i="2"/>
  <c r="D517" i="2"/>
  <c r="E517" i="2"/>
  <c r="F517" i="2"/>
  <c r="G517" i="2"/>
  <c r="H517" i="2"/>
  <c r="I517" i="2"/>
  <c r="J517" i="2"/>
  <c r="D518" i="2"/>
  <c r="E518" i="2"/>
  <c r="F518" i="2"/>
  <c r="G518" i="2"/>
  <c r="H518" i="2"/>
  <c r="I518" i="2"/>
  <c r="J518" i="2"/>
  <c r="D519" i="2"/>
  <c r="E519" i="2"/>
  <c r="F519" i="2"/>
  <c r="G519" i="2"/>
  <c r="H519" i="2"/>
  <c r="I519" i="2"/>
  <c r="J519" i="2"/>
  <c r="D520" i="2"/>
  <c r="E520" i="2"/>
  <c r="F520" i="2"/>
  <c r="G520" i="2"/>
  <c r="H520" i="2"/>
  <c r="I520" i="2"/>
  <c r="J520" i="2"/>
  <c r="D521" i="2"/>
  <c r="E521" i="2"/>
  <c r="F521" i="2"/>
  <c r="G521" i="2"/>
  <c r="H521" i="2"/>
  <c r="I521" i="2"/>
  <c r="J521" i="2"/>
  <c r="D522" i="2"/>
  <c r="E522" i="2"/>
  <c r="F522" i="2"/>
  <c r="G522" i="2"/>
  <c r="H522" i="2"/>
  <c r="I522" i="2"/>
  <c r="J522" i="2"/>
  <c r="D523" i="2"/>
  <c r="E523" i="2"/>
  <c r="F523" i="2"/>
  <c r="G523" i="2"/>
  <c r="H523" i="2"/>
  <c r="I523" i="2"/>
  <c r="J523" i="2"/>
  <c r="D524" i="2"/>
  <c r="E524" i="2"/>
  <c r="F524" i="2"/>
  <c r="G524" i="2"/>
  <c r="H524" i="2"/>
  <c r="I524" i="2"/>
  <c r="J524" i="2"/>
  <c r="D525" i="2"/>
  <c r="E525" i="2"/>
  <c r="F525" i="2"/>
  <c r="G525" i="2"/>
  <c r="H525" i="2"/>
  <c r="I525" i="2"/>
  <c r="J525" i="2"/>
  <c r="D526" i="2"/>
  <c r="E526" i="2"/>
  <c r="F526" i="2"/>
  <c r="G526" i="2"/>
  <c r="H526" i="2"/>
  <c r="I526" i="2"/>
  <c r="J526" i="2"/>
  <c r="D527" i="2"/>
  <c r="E527" i="2"/>
  <c r="F527" i="2"/>
  <c r="G527" i="2"/>
  <c r="H527" i="2"/>
  <c r="I527" i="2"/>
  <c r="J527" i="2"/>
  <c r="D528" i="2"/>
  <c r="E528" i="2"/>
  <c r="F528" i="2"/>
  <c r="G528" i="2"/>
  <c r="H528" i="2"/>
  <c r="I528" i="2"/>
  <c r="J528" i="2"/>
  <c r="D529" i="2"/>
  <c r="E529" i="2"/>
  <c r="F529" i="2"/>
  <c r="G529" i="2"/>
  <c r="H529" i="2"/>
  <c r="I529" i="2"/>
  <c r="J529" i="2"/>
  <c r="D530" i="2"/>
  <c r="E530" i="2"/>
  <c r="F530" i="2"/>
  <c r="G530" i="2"/>
  <c r="H530" i="2"/>
  <c r="I530" i="2"/>
  <c r="J530" i="2"/>
  <c r="D531" i="2"/>
  <c r="E531" i="2"/>
  <c r="F531" i="2"/>
  <c r="G531" i="2"/>
  <c r="H531" i="2"/>
  <c r="I531" i="2"/>
  <c r="J531" i="2"/>
  <c r="D532" i="2"/>
  <c r="E532" i="2"/>
  <c r="F532" i="2"/>
  <c r="G532" i="2"/>
  <c r="H532" i="2"/>
  <c r="I532" i="2"/>
  <c r="J532" i="2"/>
  <c r="D533" i="2"/>
  <c r="E533" i="2"/>
  <c r="F533" i="2"/>
  <c r="G533" i="2"/>
  <c r="H533" i="2"/>
  <c r="I533" i="2"/>
  <c r="J533" i="2"/>
  <c r="D534" i="2"/>
  <c r="E534" i="2"/>
  <c r="F534" i="2"/>
  <c r="G534" i="2"/>
  <c r="H534" i="2"/>
  <c r="I534" i="2"/>
  <c r="J534" i="2"/>
  <c r="D535" i="2"/>
  <c r="E535" i="2"/>
  <c r="F535" i="2"/>
  <c r="G535" i="2"/>
  <c r="H535" i="2"/>
  <c r="I535" i="2"/>
  <c r="J535" i="2"/>
  <c r="D536" i="2"/>
  <c r="E536" i="2"/>
  <c r="F536" i="2"/>
  <c r="G536" i="2"/>
  <c r="H536" i="2"/>
  <c r="I536" i="2"/>
  <c r="J536" i="2"/>
  <c r="D537" i="2"/>
  <c r="E537" i="2"/>
  <c r="F537" i="2"/>
  <c r="G537" i="2"/>
  <c r="H537" i="2"/>
  <c r="I537" i="2"/>
  <c r="J537" i="2"/>
  <c r="D538" i="2"/>
  <c r="E538" i="2"/>
  <c r="F538" i="2"/>
  <c r="G538" i="2"/>
  <c r="H538" i="2"/>
  <c r="I538" i="2"/>
  <c r="J538" i="2"/>
  <c r="D539" i="2"/>
  <c r="E539" i="2"/>
  <c r="F539" i="2"/>
  <c r="G539" i="2"/>
  <c r="H539" i="2"/>
  <c r="I539" i="2"/>
  <c r="J539" i="2"/>
  <c r="D540" i="2"/>
  <c r="E540" i="2"/>
  <c r="F540" i="2"/>
  <c r="G540" i="2"/>
  <c r="H540" i="2"/>
  <c r="I540" i="2"/>
  <c r="J540" i="2"/>
  <c r="D541" i="2"/>
  <c r="E541" i="2"/>
  <c r="F541" i="2"/>
  <c r="G541" i="2"/>
  <c r="H541" i="2"/>
  <c r="I541" i="2"/>
  <c r="J541" i="2"/>
  <c r="D542" i="2"/>
  <c r="E542" i="2"/>
  <c r="F542" i="2"/>
  <c r="G542" i="2"/>
  <c r="H542" i="2"/>
  <c r="I542" i="2"/>
  <c r="J542" i="2"/>
  <c r="D543" i="2"/>
  <c r="E543" i="2"/>
  <c r="F543" i="2"/>
  <c r="G543" i="2"/>
  <c r="H543" i="2"/>
  <c r="I543" i="2"/>
  <c r="J543" i="2"/>
  <c r="D544" i="2"/>
  <c r="E544" i="2"/>
  <c r="F544" i="2"/>
  <c r="G544" i="2"/>
  <c r="H544" i="2"/>
  <c r="I544" i="2"/>
  <c r="J544" i="2"/>
  <c r="D545" i="2"/>
  <c r="E545" i="2"/>
  <c r="F545" i="2"/>
  <c r="G545" i="2"/>
  <c r="H545" i="2"/>
  <c r="I545" i="2"/>
  <c r="J545" i="2"/>
  <c r="D546" i="2"/>
  <c r="E546" i="2"/>
  <c r="F546" i="2"/>
  <c r="G546" i="2"/>
  <c r="H546" i="2"/>
  <c r="I546" i="2"/>
  <c r="J546" i="2"/>
  <c r="D547" i="2"/>
  <c r="E547" i="2"/>
  <c r="F547" i="2"/>
  <c r="G547" i="2"/>
  <c r="H547" i="2"/>
  <c r="I547" i="2"/>
  <c r="J547" i="2"/>
  <c r="D548" i="2"/>
  <c r="E548" i="2"/>
  <c r="F548" i="2"/>
  <c r="G548" i="2"/>
  <c r="H548" i="2"/>
  <c r="I548" i="2"/>
  <c r="J548" i="2"/>
  <c r="D549" i="2"/>
  <c r="E549" i="2"/>
  <c r="F549" i="2"/>
  <c r="G549" i="2"/>
  <c r="H549" i="2"/>
  <c r="I549" i="2"/>
  <c r="J549" i="2"/>
  <c r="D550" i="2"/>
  <c r="E550" i="2"/>
  <c r="F550" i="2"/>
  <c r="G550" i="2"/>
  <c r="H550" i="2"/>
  <c r="I550" i="2"/>
  <c r="J550" i="2"/>
  <c r="D551" i="2"/>
  <c r="E551" i="2"/>
  <c r="F551" i="2"/>
  <c r="G551" i="2"/>
  <c r="H551" i="2"/>
  <c r="I551" i="2"/>
  <c r="J551" i="2"/>
  <c r="D552" i="2"/>
  <c r="E552" i="2"/>
  <c r="F552" i="2"/>
  <c r="G552" i="2"/>
  <c r="H552" i="2"/>
  <c r="I552" i="2"/>
  <c r="J552" i="2"/>
  <c r="D553" i="2"/>
  <c r="E553" i="2"/>
  <c r="F553" i="2"/>
  <c r="G553" i="2"/>
  <c r="H553" i="2"/>
  <c r="I553" i="2"/>
  <c r="J553" i="2"/>
  <c r="D554" i="2"/>
  <c r="E554" i="2"/>
  <c r="F554" i="2"/>
  <c r="G554" i="2"/>
  <c r="H554" i="2"/>
  <c r="I554" i="2"/>
  <c r="J554" i="2"/>
  <c r="D555" i="2"/>
  <c r="E555" i="2"/>
  <c r="F555" i="2"/>
  <c r="G555" i="2"/>
  <c r="H555" i="2"/>
  <c r="I555" i="2"/>
  <c r="J555" i="2"/>
  <c r="D556" i="2"/>
  <c r="E556" i="2"/>
  <c r="F556" i="2"/>
  <c r="G556" i="2"/>
  <c r="H556" i="2"/>
  <c r="I556" i="2"/>
  <c r="J556" i="2"/>
  <c r="D557" i="2"/>
  <c r="E557" i="2"/>
  <c r="F557" i="2"/>
  <c r="G557" i="2"/>
  <c r="H557" i="2"/>
  <c r="I557" i="2"/>
  <c r="J557" i="2"/>
  <c r="D558" i="2"/>
  <c r="E558" i="2"/>
  <c r="F558" i="2"/>
  <c r="G558" i="2"/>
  <c r="H558" i="2"/>
  <c r="I558" i="2"/>
  <c r="J558" i="2"/>
  <c r="D559" i="2"/>
  <c r="E559" i="2"/>
  <c r="F559" i="2"/>
  <c r="G559" i="2"/>
  <c r="H559" i="2"/>
  <c r="I559" i="2"/>
  <c r="J559" i="2"/>
  <c r="D560" i="2"/>
  <c r="E560" i="2"/>
  <c r="F560" i="2"/>
  <c r="G560" i="2"/>
  <c r="H560" i="2"/>
  <c r="I560" i="2"/>
  <c r="J560" i="2"/>
  <c r="D561" i="2"/>
  <c r="E561" i="2"/>
  <c r="F561" i="2"/>
  <c r="G561" i="2"/>
  <c r="H561" i="2"/>
  <c r="I561" i="2"/>
  <c r="J561" i="2"/>
  <c r="D562" i="2"/>
  <c r="E562" i="2"/>
  <c r="F562" i="2"/>
  <c r="G562" i="2"/>
  <c r="H562" i="2"/>
  <c r="I562" i="2"/>
  <c r="J562" i="2"/>
  <c r="D563" i="2"/>
  <c r="E563" i="2"/>
  <c r="F563" i="2"/>
  <c r="G563" i="2"/>
  <c r="H563" i="2"/>
  <c r="I563" i="2"/>
  <c r="J563" i="2"/>
  <c r="D564" i="2"/>
  <c r="E564" i="2"/>
  <c r="F564" i="2"/>
  <c r="G564" i="2"/>
  <c r="H564" i="2"/>
  <c r="I564" i="2"/>
  <c r="J564" i="2"/>
  <c r="D565" i="2"/>
  <c r="E565" i="2"/>
  <c r="F565" i="2"/>
  <c r="G565" i="2"/>
  <c r="H565" i="2"/>
  <c r="I565" i="2"/>
  <c r="J565" i="2"/>
  <c r="D566" i="2"/>
  <c r="E566" i="2"/>
  <c r="F566" i="2"/>
  <c r="G566" i="2"/>
  <c r="H566" i="2"/>
  <c r="I566" i="2"/>
  <c r="J566" i="2"/>
  <c r="D567" i="2"/>
  <c r="E567" i="2"/>
  <c r="F567" i="2"/>
  <c r="G567" i="2"/>
  <c r="H567" i="2"/>
  <c r="I567" i="2"/>
  <c r="J567" i="2"/>
  <c r="D568" i="2"/>
  <c r="E568" i="2"/>
  <c r="F568" i="2"/>
  <c r="G568" i="2"/>
  <c r="H568" i="2"/>
  <c r="I568" i="2"/>
  <c r="J568" i="2"/>
  <c r="D569" i="2"/>
  <c r="E569" i="2"/>
  <c r="F569" i="2"/>
  <c r="G569" i="2"/>
  <c r="H569" i="2"/>
  <c r="I569" i="2"/>
  <c r="J569" i="2"/>
  <c r="D570" i="2"/>
  <c r="E570" i="2"/>
  <c r="F570" i="2"/>
  <c r="G570" i="2"/>
  <c r="H570" i="2"/>
  <c r="I570" i="2"/>
  <c r="J570" i="2"/>
  <c r="D571" i="2"/>
  <c r="E571" i="2"/>
  <c r="F571" i="2"/>
  <c r="G571" i="2"/>
  <c r="H571" i="2"/>
  <c r="I571" i="2"/>
  <c r="J571" i="2"/>
  <c r="D572" i="2"/>
  <c r="E572" i="2"/>
  <c r="F572" i="2"/>
  <c r="G572" i="2"/>
  <c r="H572" i="2"/>
  <c r="I572" i="2"/>
  <c r="J572" i="2"/>
  <c r="D573" i="2"/>
  <c r="E573" i="2"/>
  <c r="F573" i="2"/>
  <c r="G573" i="2"/>
  <c r="H573" i="2"/>
  <c r="I573" i="2"/>
  <c r="J573" i="2"/>
  <c r="D574" i="2"/>
  <c r="E574" i="2"/>
  <c r="F574" i="2"/>
  <c r="G574" i="2"/>
  <c r="H574" i="2"/>
  <c r="I574" i="2"/>
  <c r="J574" i="2"/>
  <c r="D575" i="2"/>
  <c r="E575" i="2"/>
  <c r="F575" i="2"/>
  <c r="G575" i="2"/>
  <c r="H575" i="2"/>
  <c r="I575" i="2"/>
  <c r="J575" i="2"/>
  <c r="D576" i="2"/>
  <c r="E576" i="2"/>
  <c r="F576" i="2"/>
  <c r="G576" i="2"/>
  <c r="H576" i="2"/>
  <c r="I576" i="2"/>
  <c r="J576" i="2"/>
  <c r="D577" i="2"/>
  <c r="E577" i="2"/>
  <c r="F577" i="2"/>
  <c r="G577" i="2"/>
  <c r="H577" i="2"/>
  <c r="I577" i="2"/>
  <c r="J577" i="2"/>
  <c r="D578" i="2"/>
  <c r="E578" i="2"/>
  <c r="F578" i="2"/>
  <c r="G578" i="2"/>
  <c r="H578" i="2"/>
  <c r="I578" i="2"/>
  <c r="J578" i="2"/>
  <c r="D579" i="2"/>
  <c r="E579" i="2"/>
  <c r="F579" i="2"/>
  <c r="G579" i="2"/>
  <c r="H579" i="2"/>
  <c r="I579" i="2"/>
  <c r="J579" i="2"/>
  <c r="D580" i="2"/>
  <c r="E580" i="2"/>
  <c r="F580" i="2"/>
  <c r="G580" i="2"/>
  <c r="H580" i="2"/>
  <c r="I580" i="2"/>
  <c r="J580" i="2"/>
  <c r="D581" i="2"/>
  <c r="E581" i="2"/>
  <c r="F581" i="2"/>
  <c r="G581" i="2"/>
  <c r="H581" i="2"/>
  <c r="I581" i="2"/>
  <c r="J581" i="2"/>
  <c r="D582" i="2"/>
  <c r="E582" i="2"/>
  <c r="F582" i="2"/>
  <c r="G582" i="2"/>
  <c r="H582" i="2"/>
  <c r="I582" i="2"/>
  <c r="J582" i="2"/>
  <c r="D583" i="2"/>
  <c r="E583" i="2"/>
  <c r="F583" i="2"/>
  <c r="G583" i="2"/>
  <c r="H583" i="2"/>
  <c r="I583" i="2"/>
  <c r="J583" i="2"/>
  <c r="D584" i="2"/>
  <c r="E584" i="2"/>
  <c r="F584" i="2"/>
  <c r="G584" i="2"/>
  <c r="H584" i="2"/>
  <c r="I584" i="2"/>
  <c r="J584" i="2"/>
  <c r="D585" i="2"/>
  <c r="E585" i="2"/>
  <c r="F585" i="2"/>
  <c r="G585" i="2"/>
  <c r="H585" i="2"/>
  <c r="I585" i="2"/>
  <c r="J585" i="2"/>
  <c r="D586" i="2"/>
  <c r="E586" i="2"/>
  <c r="F586" i="2"/>
  <c r="G586" i="2"/>
  <c r="H586" i="2"/>
  <c r="I586" i="2"/>
  <c r="J586" i="2"/>
  <c r="D587" i="2"/>
  <c r="E587" i="2"/>
  <c r="F587" i="2"/>
  <c r="G587" i="2"/>
  <c r="H587" i="2"/>
  <c r="I587" i="2"/>
  <c r="J587" i="2"/>
  <c r="D588" i="2"/>
  <c r="E588" i="2"/>
  <c r="F588" i="2"/>
  <c r="G588" i="2"/>
  <c r="H588" i="2"/>
  <c r="I588" i="2"/>
  <c r="J588" i="2"/>
  <c r="D589" i="2"/>
  <c r="E589" i="2"/>
  <c r="F589" i="2"/>
  <c r="G589" i="2"/>
  <c r="H589" i="2"/>
  <c r="I589" i="2"/>
  <c r="J589" i="2"/>
  <c r="D590" i="2"/>
  <c r="E590" i="2"/>
  <c r="F590" i="2"/>
  <c r="G590" i="2"/>
  <c r="H590" i="2"/>
  <c r="I590" i="2"/>
  <c r="J590" i="2"/>
  <c r="D591" i="2"/>
  <c r="E591" i="2"/>
  <c r="F591" i="2"/>
  <c r="G591" i="2"/>
  <c r="H591" i="2"/>
  <c r="I591" i="2"/>
  <c r="J591" i="2"/>
  <c r="D592" i="2"/>
  <c r="E592" i="2"/>
  <c r="F592" i="2"/>
  <c r="G592" i="2"/>
  <c r="H592" i="2"/>
  <c r="I592" i="2"/>
  <c r="J592" i="2"/>
  <c r="D593" i="2"/>
  <c r="E593" i="2"/>
  <c r="F593" i="2"/>
  <c r="G593" i="2"/>
  <c r="H593" i="2"/>
  <c r="I593" i="2"/>
  <c r="J593" i="2"/>
  <c r="D594" i="2"/>
  <c r="E594" i="2"/>
  <c r="F594" i="2"/>
  <c r="G594" i="2"/>
  <c r="H594" i="2"/>
  <c r="I594" i="2"/>
  <c r="J594" i="2"/>
  <c r="D595" i="2"/>
  <c r="E595" i="2"/>
  <c r="F595" i="2"/>
  <c r="G595" i="2"/>
  <c r="H595" i="2"/>
  <c r="I595" i="2"/>
  <c r="J595" i="2"/>
  <c r="D596" i="2"/>
  <c r="E596" i="2"/>
  <c r="F596" i="2"/>
  <c r="G596" i="2"/>
  <c r="H596" i="2"/>
  <c r="I596" i="2"/>
  <c r="J596" i="2"/>
  <c r="D597" i="2"/>
  <c r="E597" i="2"/>
  <c r="F597" i="2"/>
  <c r="G597" i="2"/>
  <c r="H597" i="2"/>
  <c r="I597" i="2"/>
  <c r="J597" i="2"/>
  <c r="D598" i="2"/>
  <c r="E598" i="2"/>
  <c r="F598" i="2"/>
  <c r="G598" i="2"/>
  <c r="H598" i="2"/>
  <c r="I598" i="2"/>
  <c r="J598" i="2"/>
  <c r="D599" i="2"/>
  <c r="E599" i="2"/>
  <c r="F599" i="2"/>
  <c r="G599" i="2"/>
  <c r="H599" i="2"/>
  <c r="I599" i="2"/>
  <c r="J599" i="2"/>
  <c r="D600" i="2"/>
  <c r="E600" i="2"/>
  <c r="F600" i="2"/>
  <c r="G600" i="2"/>
  <c r="H600" i="2"/>
  <c r="I600" i="2"/>
  <c r="J600" i="2"/>
  <c r="D601" i="2"/>
  <c r="E601" i="2"/>
  <c r="F601" i="2"/>
  <c r="G601" i="2"/>
  <c r="H601" i="2"/>
  <c r="I601" i="2"/>
  <c r="J601" i="2"/>
  <c r="D602" i="2"/>
  <c r="E602" i="2"/>
  <c r="F602" i="2"/>
  <c r="G602" i="2"/>
  <c r="H602" i="2"/>
  <c r="I602" i="2"/>
  <c r="J602" i="2"/>
  <c r="D603" i="2"/>
  <c r="E603" i="2"/>
  <c r="F603" i="2"/>
  <c r="G603" i="2"/>
  <c r="H603" i="2"/>
  <c r="I603" i="2"/>
  <c r="J603" i="2"/>
  <c r="D604" i="2"/>
  <c r="E604" i="2"/>
  <c r="F604" i="2"/>
  <c r="G604" i="2"/>
  <c r="H604" i="2"/>
  <c r="I604" i="2"/>
  <c r="J604" i="2"/>
  <c r="D605" i="2"/>
  <c r="E605" i="2"/>
  <c r="F605" i="2"/>
  <c r="G605" i="2"/>
  <c r="H605" i="2"/>
  <c r="I605" i="2"/>
  <c r="J605" i="2"/>
  <c r="D606" i="2"/>
  <c r="E606" i="2"/>
  <c r="F606" i="2"/>
  <c r="G606" i="2"/>
  <c r="H606" i="2"/>
  <c r="I606" i="2"/>
  <c r="J606" i="2"/>
  <c r="D607" i="2"/>
  <c r="E607" i="2"/>
  <c r="F607" i="2"/>
  <c r="G607" i="2"/>
  <c r="H607" i="2"/>
  <c r="I607" i="2"/>
  <c r="J607" i="2"/>
  <c r="D608" i="2"/>
  <c r="E608" i="2"/>
  <c r="F608" i="2"/>
  <c r="G608" i="2"/>
  <c r="H608" i="2"/>
  <c r="I608" i="2"/>
  <c r="J608" i="2"/>
  <c r="D609" i="2"/>
  <c r="E609" i="2"/>
  <c r="F609" i="2"/>
  <c r="G609" i="2"/>
  <c r="H609" i="2"/>
  <c r="I609" i="2"/>
  <c r="J609" i="2"/>
  <c r="D610" i="2"/>
  <c r="E610" i="2"/>
  <c r="F610" i="2"/>
  <c r="G610" i="2"/>
  <c r="H610" i="2"/>
  <c r="I610" i="2"/>
  <c r="J610" i="2"/>
  <c r="D611" i="2"/>
  <c r="E611" i="2"/>
  <c r="F611" i="2"/>
  <c r="G611" i="2"/>
  <c r="H611" i="2"/>
  <c r="I611" i="2"/>
  <c r="J611" i="2"/>
  <c r="D612" i="2"/>
  <c r="E612" i="2"/>
  <c r="F612" i="2"/>
  <c r="G612" i="2"/>
  <c r="H612" i="2"/>
  <c r="I612" i="2"/>
  <c r="J612" i="2"/>
  <c r="D613" i="2"/>
  <c r="E613" i="2"/>
  <c r="F613" i="2"/>
  <c r="G613" i="2"/>
  <c r="H613" i="2"/>
  <c r="I613" i="2"/>
  <c r="J613" i="2"/>
  <c r="D614" i="2"/>
  <c r="E614" i="2"/>
  <c r="F614" i="2"/>
  <c r="G614" i="2"/>
  <c r="H614" i="2"/>
  <c r="I614" i="2"/>
  <c r="J614" i="2"/>
  <c r="D615" i="2"/>
  <c r="E615" i="2"/>
  <c r="F615" i="2"/>
  <c r="G615" i="2"/>
  <c r="H615" i="2"/>
  <c r="I615" i="2"/>
  <c r="J615" i="2"/>
  <c r="D616" i="2"/>
  <c r="E616" i="2"/>
  <c r="F616" i="2"/>
  <c r="G616" i="2"/>
  <c r="H616" i="2"/>
  <c r="I616" i="2"/>
  <c r="J616" i="2"/>
  <c r="D617" i="2"/>
  <c r="E617" i="2"/>
  <c r="F617" i="2"/>
  <c r="G617" i="2"/>
  <c r="H617" i="2"/>
  <c r="I617" i="2"/>
  <c r="J617" i="2"/>
  <c r="D618" i="2"/>
  <c r="E618" i="2"/>
  <c r="F618" i="2"/>
  <c r="G618" i="2"/>
  <c r="H618" i="2"/>
  <c r="I618" i="2"/>
  <c r="J618" i="2"/>
  <c r="D619" i="2"/>
  <c r="E619" i="2"/>
  <c r="F619" i="2"/>
  <c r="G619" i="2"/>
  <c r="H619" i="2"/>
  <c r="I619" i="2"/>
  <c r="J619" i="2"/>
  <c r="D620" i="2"/>
  <c r="E620" i="2"/>
  <c r="F620" i="2"/>
  <c r="G620" i="2"/>
  <c r="H620" i="2"/>
  <c r="I620" i="2"/>
  <c r="J620" i="2"/>
  <c r="D621" i="2"/>
  <c r="E621" i="2"/>
  <c r="F621" i="2"/>
  <c r="G621" i="2"/>
  <c r="H621" i="2"/>
  <c r="I621" i="2"/>
  <c r="J621" i="2"/>
  <c r="D622" i="2"/>
  <c r="E622" i="2"/>
  <c r="F622" i="2"/>
  <c r="G622" i="2"/>
  <c r="H622" i="2"/>
  <c r="I622" i="2"/>
  <c r="J622" i="2"/>
  <c r="D623" i="2"/>
  <c r="E623" i="2"/>
  <c r="F623" i="2"/>
  <c r="G623" i="2"/>
  <c r="H623" i="2"/>
  <c r="I623" i="2"/>
  <c r="J623" i="2"/>
  <c r="D624" i="2"/>
  <c r="E624" i="2"/>
  <c r="F624" i="2"/>
  <c r="G624" i="2"/>
  <c r="H624" i="2"/>
  <c r="I624" i="2"/>
  <c r="J624" i="2"/>
  <c r="D625" i="2"/>
  <c r="E625" i="2"/>
  <c r="F625" i="2"/>
  <c r="G625" i="2"/>
  <c r="H625" i="2"/>
  <c r="I625" i="2"/>
  <c r="J625" i="2"/>
  <c r="D626" i="2"/>
  <c r="E626" i="2"/>
  <c r="F626" i="2"/>
  <c r="G626" i="2"/>
  <c r="H626" i="2"/>
  <c r="I626" i="2"/>
  <c r="J626" i="2"/>
  <c r="D627" i="2"/>
  <c r="E627" i="2"/>
  <c r="F627" i="2"/>
  <c r="G627" i="2"/>
  <c r="H627" i="2"/>
  <c r="I627" i="2"/>
  <c r="J627" i="2"/>
  <c r="D628" i="2"/>
  <c r="E628" i="2"/>
  <c r="F628" i="2"/>
  <c r="G628" i="2"/>
  <c r="H628" i="2"/>
  <c r="I628" i="2"/>
  <c r="J628" i="2"/>
  <c r="D629" i="2"/>
  <c r="E629" i="2"/>
  <c r="F629" i="2"/>
  <c r="G629" i="2"/>
  <c r="H629" i="2"/>
  <c r="I629" i="2"/>
  <c r="J629" i="2"/>
  <c r="D630" i="2"/>
  <c r="E630" i="2"/>
  <c r="F630" i="2"/>
  <c r="G630" i="2"/>
  <c r="H630" i="2"/>
  <c r="I630" i="2"/>
  <c r="J630" i="2"/>
  <c r="D631" i="2"/>
  <c r="E631" i="2"/>
  <c r="F631" i="2"/>
  <c r="G631" i="2"/>
  <c r="H631" i="2"/>
  <c r="I631" i="2"/>
  <c r="J631" i="2"/>
  <c r="D632" i="2"/>
  <c r="E632" i="2"/>
  <c r="F632" i="2"/>
  <c r="G632" i="2"/>
  <c r="H632" i="2"/>
  <c r="I632" i="2"/>
  <c r="J632" i="2"/>
  <c r="D633" i="2"/>
  <c r="E633" i="2"/>
  <c r="F633" i="2"/>
  <c r="G633" i="2"/>
  <c r="H633" i="2"/>
  <c r="I633" i="2"/>
  <c r="J633" i="2"/>
  <c r="D634" i="2"/>
  <c r="E634" i="2"/>
  <c r="F634" i="2"/>
  <c r="G634" i="2"/>
  <c r="H634" i="2"/>
  <c r="I634" i="2"/>
  <c r="J634" i="2"/>
  <c r="D635" i="2"/>
  <c r="E635" i="2"/>
  <c r="F635" i="2"/>
  <c r="G635" i="2"/>
  <c r="H635" i="2"/>
  <c r="I635" i="2"/>
  <c r="J635" i="2"/>
  <c r="D636" i="2"/>
  <c r="E636" i="2"/>
  <c r="F636" i="2"/>
  <c r="G636" i="2"/>
  <c r="H636" i="2"/>
  <c r="I636" i="2"/>
  <c r="J636" i="2"/>
  <c r="D637" i="2"/>
  <c r="E637" i="2"/>
  <c r="F637" i="2"/>
  <c r="G637" i="2"/>
  <c r="H637" i="2"/>
  <c r="I637" i="2"/>
  <c r="J637" i="2"/>
  <c r="D638" i="2"/>
  <c r="E638" i="2"/>
  <c r="F638" i="2"/>
  <c r="G638" i="2"/>
  <c r="H638" i="2"/>
  <c r="I638" i="2"/>
  <c r="J638" i="2"/>
  <c r="D639" i="2"/>
  <c r="E639" i="2"/>
  <c r="F639" i="2"/>
  <c r="G639" i="2"/>
  <c r="H639" i="2"/>
  <c r="I639" i="2"/>
  <c r="J639" i="2"/>
  <c r="D640" i="2"/>
  <c r="E640" i="2"/>
  <c r="F640" i="2"/>
  <c r="G640" i="2"/>
  <c r="H640" i="2"/>
  <c r="I640" i="2"/>
  <c r="J640" i="2"/>
  <c r="D641" i="2"/>
  <c r="E641" i="2"/>
  <c r="F641" i="2"/>
  <c r="G641" i="2"/>
  <c r="H641" i="2"/>
  <c r="I641" i="2"/>
  <c r="J641" i="2"/>
  <c r="D642" i="2"/>
  <c r="E642" i="2"/>
  <c r="F642" i="2"/>
  <c r="G642" i="2"/>
  <c r="H642" i="2"/>
  <c r="I642" i="2"/>
  <c r="J642" i="2"/>
  <c r="D643" i="2"/>
  <c r="E643" i="2"/>
  <c r="F643" i="2"/>
  <c r="G643" i="2"/>
  <c r="H643" i="2"/>
  <c r="I643" i="2"/>
  <c r="J643" i="2"/>
  <c r="D644" i="2"/>
  <c r="E644" i="2"/>
  <c r="F644" i="2"/>
  <c r="G644" i="2"/>
  <c r="H644" i="2"/>
  <c r="I644" i="2"/>
  <c r="J644" i="2"/>
  <c r="D645" i="2"/>
  <c r="E645" i="2"/>
  <c r="F645" i="2"/>
  <c r="G645" i="2"/>
  <c r="H645" i="2"/>
  <c r="I645" i="2"/>
  <c r="J645" i="2"/>
  <c r="D646" i="2"/>
  <c r="E646" i="2"/>
  <c r="F646" i="2"/>
  <c r="G646" i="2"/>
  <c r="H646" i="2"/>
  <c r="I646" i="2"/>
  <c r="J646" i="2"/>
  <c r="D647" i="2"/>
  <c r="E647" i="2"/>
  <c r="F647" i="2"/>
  <c r="G647" i="2"/>
  <c r="H647" i="2"/>
  <c r="I647" i="2"/>
  <c r="J647" i="2"/>
  <c r="D648" i="2"/>
  <c r="E648" i="2"/>
  <c r="F648" i="2"/>
  <c r="G648" i="2"/>
  <c r="H648" i="2"/>
  <c r="I648" i="2"/>
  <c r="J648" i="2"/>
  <c r="D649" i="2"/>
  <c r="E649" i="2"/>
  <c r="F649" i="2"/>
  <c r="G649" i="2"/>
  <c r="H649" i="2"/>
  <c r="I649" i="2"/>
  <c r="J649" i="2"/>
  <c r="D650" i="2"/>
  <c r="E650" i="2"/>
  <c r="F650" i="2"/>
  <c r="G650" i="2"/>
  <c r="H650" i="2"/>
  <c r="I650" i="2"/>
  <c r="J650" i="2"/>
  <c r="D651" i="2"/>
  <c r="E651" i="2"/>
  <c r="F651" i="2"/>
  <c r="G651" i="2"/>
  <c r="H651" i="2"/>
  <c r="I651" i="2"/>
  <c r="J651" i="2"/>
  <c r="D652" i="2"/>
  <c r="E652" i="2"/>
  <c r="F652" i="2"/>
  <c r="G652" i="2"/>
  <c r="H652" i="2"/>
  <c r="I652" i="2"/>
  <c r="J652" i="2"/>
  <c r="D653" i="2"/>
  <c r="E653" i="2"/>
  <c r="F653" i="2"/>
  <c r="G653" i="2"/>
  <c r="H653" i="2"/>
  <c r="I653" i="2"/>
  <c r="J653" i="2"/>
  <c r="D654" i="2"/>
  <c r="E654" i="2"/>
  <c r="F654" i="2"/>
  <c r="G654" i="2"/>
  <c r="H654" i="2"/>
  <c r="I654" i="2"/>
  <c r="J654" i="2"/>
  <c r="D655" i="2"/>
  <c r="E655" i="2"/>
  <c r="F655" i="2"/>
  <c r="G655" i="2"/>
  <c r="H655" i="2"/>
  <c r="I655" i="2"/>
  <c r="J655" i="2"/>
  <c r="D656" i="2"/>
  <c r="E656" i="2"/>
  <c r="F656" i="2"/>
  <c r="G656" i="2"/>
  <c r="H656" i="2"/>
  <c r="I656" i="2"/>
  <c r="J656" i="2"/>
  <c r="D657" i="2"/>
  <c r="E657" i="2"/>
  <c r="F657" i="2"/>
  <c r="G657" i="2"/>
  <c r="H657" i="2"/>
  <c r="I657" i="2"/>
  <c r="J657" i="2"/>
  <c r="D658" i="2"/>
  <c r="E658" i="2"/>
  <c r="F658" i="2"/>
  <c r="G658" i="2"/>
  <c r="H658" i="2"/>
  <c r="I658" i="2"/>
  <c r="J658" i="2"/>
  <c r="D659" i="2"/>
  <c r="E659" i="2"/>
  <c r="F659" i="2"/>
  <c r="G659" i="2"/>
  <c r="H659" i="2"/>
  <c r="I659" i="2"/>
  <c r="J659" i="2"/>
  <c r="D660" i="2"/>
  <c r="E660" i="2"/>
  <c r="F660" i="2"/>
  <c r="G660" i="2"/>
  <c r="H660" i="2"/>
  <c r="I660" i="2"/>
  <c r="J660" i="2"/>
  <c r="D661" i="2"/>
  <c r="E661" i="2"/>
  <c r="F661" i="2"/>
  <c r="G661" i="2"/>
  <c r="H661" i="2"/>
  <c r="I661" i="2"/>
  <c r="J661" i="2"/>
  <c r="D662" i="2"/>
  <c r="E662" i="2"/>
  <c r="F662" i="2"/>
  <c r="G662" i="2"/>
  <c r="H662" i="2"/>
  <c r="I662" i="2"/>
  <c r="J662" i="2"/>
  <c r="D663" i="2"/>
  <c r="E663" i="2"/>
  <c r="F663" i="2"/>
  <c r="G663" i="2"/>
  <c r="H663" i="2"/>
  <c r="I663" i="2"/>
  <c r="J663" i="2"/>
  <c r="D664" i="2"/>
  <c r="E664" i="2"/>
  <c r="F664" i="2"/>
  <c r="G664" i="2"/>
  <c r="H664" i="2"/>
  <c r="I664" i="2"/>
  <c r="J664" i="2"/>
  <c r="D665" i="2"/>
  <c r="E665" i="2"/>
  <c r="F665" i="2"/>
  <c r="G665" i="2"/>
  <c r="H665" i="2"/>
  <c r="I665" i="2"/>
  <c r="J665" i="2"/>
  <c r="D666" i="2"/>
  <c r="E666" i="2"/>
  <c r="F666" i="2"/>
  <c r="G666" i="2"/>
  <c r="H666" i="2"/>
  <c r="I666" i="2"/>
  <c r="J666" i="2"/>
  <c r="D667" i="2"/>
  <c r="E667" i="2"/>
  <c r="F667" i="2"/>
  <c r="G667" i="2"/>
  <c r="H667" i="2"/>
  <c r="I667" i="2"/>
  <c r="J667" i="2"/>
  <c r="D668" i="2"/>
  <c r="E668" i="2"/>
  <c r="F668" i="2"/>
  <c r="G668" i="2"/>
  <c r="H668" i="2"/>
  <c r="I668" i="2"/>
  <c r="J668" i="2"/>
  <c r="D669" i="2"/>
  <c r="E669" i="2"/>
  <c r="F669" i="2"/>
  <c r="G669" i="2"/>
  <c r="H669" i="2"/>
  <c r="I669" i="2"/>
  <c r="J669" i="2"/>
  <c r="D670" i="2"/>
  <c r="E670" i="2"/>
  <c r="F670" i="2"/>
  <c r="G670" i="2"/>
  <c r="H670" i="2"/>
  <c r="I670" i="2"/>
  <c r="J670" i="2"/>
  <c r="D671" i="2"/>
  <c r="E671" i="2"/>
  <c r="F671" i="2"/>
  <c r="G671" i="2"/>
  <c r="H671" i="2"/>
  <c r="I671" i="2"/>
  <c r="J671" i="2"/>
  <c r="D672" i="2"/>
  <c r="E672" i="2"/>
  <c r="F672" i="2"/>
  <c r="G672" i="2"/>
  <c r="H672" i="2"/>
  <c r="I672" i="2"/>
  <c r="J672" i="2"/>
  <c r="D673" i="2"/>
  <c r="E673" i="2"/>
  <c r="F673" i="2"/>
  <c r="G673" i="2"/>
  <c r="H673" i="2"/>
  <c r="I673" i="2"/>
  <c r="J673" i="2"/>
  <c r="D674" i="2"/>
  <c r="E674" i="2"/>
  <c r="F674" i="2"/>
  <c r="G674" i="2"/>
  <c r="H674" i="2"/>
  <c r="I674" i="2"/>
  <c r="J674" i="2"/>
  <c r="D675" i="2"/>
  <c r="E675" i="2"/>
  <c r="F675" i="2"/>
  <c r="G675" i="2"/>
  <c r="H675" i="2"/>
  <c r="I675" i="2"/>
  <c r="J675" i="2"/>
  <c r="D676" i="2"/>
  <c r="E676" i="2"/>
  <c r="F676" i="2"/>
  <c r="G676" i="2"/>
  <c r="H676" i="2"/>
  <c r="I676" i="2"/>
  <c r="J676" i="2"/>
  <c r="D677" i="2"/>
  <c r="E677" i="2"/>
  <c r="F677" i="2"/>
  <c r="G677" i="2"/>
  <c r="H677" i="2"/>
  <c r="I677" i="2"/>
  <c r="J677" i="2"/>
  <c r="D678" i="2"/>
  <c r="E678" i="2"/>
  <c r="F678" i="2"/>
  <c r="G678" i="2"/>
  <c r="H678" i="2"/>
  <c r="I678" i="2"/>
  <c r="J678" i="2"/>
  <c r="D679" i="2"/>
  <c r="E679" i="2"/>
  <c r="F679" i="2"/>
  <c r="G679" i="2"/>
  <c r="H679" i="2"/>
  <c r="I679" i="2"/>
  <c r="J679" i="2"/>
  <c r="D680" i="2"/>
  <c r="E680" i="2"/>
  <c r="F680" i="2"/>
  <c r="G680" i="2"/>
  <c r="H680" i="2"/>
  <c r="I680" i="2"/>
  <c r="J680" i="2"/>
  <c r="D681" i="2"/>
  <c r="E681" i="2"/>
  <c r="F681" i="2"/>
  <c r="G681" i="2"/>
  <c r="H681" i="2"/>
  <c r="I681" i="2"/>
  <c r="J681" i="2"/>
  <c r="D682" i="2"/>
  <c r="E682" i="2"/>
  <c r="F682" i="2"/>
  <c r="G682" i="2"/>
  <c r="H682" i="2"/>
  <c r="I682" i="2"/>
  <c r="J682" i="2"/>
  <c r="D683" i="2"/>
  <c r="E683" i="2"/>
  <c r="F683" i="2"/>
  <c r="G683" i="2"/>
  <c r="H683" i="2"/>
  <c r="I683" i="2"/>
  <c r="J683" i="2"/>
  <c r="D684" i="2"/>
  <c r="E684" i="2"/>
  <c r="F684" i="2"/>
  <c r="G684" i="2"/>
  <c r="H684" i="2"/>
  <c r="I684" i="2"/>
  <c r="J684" i="2"/>
  <c r="D685" i="2"/>
  <c r="E685" i="2"/>
  <c r="F685" i="2"/>
  <c r="G685" i="2"/>
  <c r="H685" i="2"/>
  <c r="I685" i="2"/>
  <c r="J685" i="2"/>
  <c r="D686" i="2"/>
  <c r="E686" i="2"/>
  <c r="F686" i="2"/>
  <c r="G686" i="2"/>
  <c r="H686" i="2"/>
  <c r="I686" i="2"/>
  <c r="J686" i="2"/>
  <c r="D687" i="2"/>
  <c r="E687" i="2"/>
  <c r="F687" i="2"/>
  <c r="G687" i="2"/>
  <c r="H687" i="2"/>
  <c r="I687" i="2"/>
  <c r="J687" i="2"/>
  <c r="D688" i="2"/>
  <c r="E688" i="2"/>
  <c r="F688" i="2"/>
  <c r="G688" i="2"/>
  <c r="H688" i="2"/>
  <c r="I688" i="2"/>
  <c r="J688" i="2"/>
  <c r="D689" i="2"/>
  <c r="E689" i="2"/>
  <c r="F689" i="2"/>
  <c r="G689" i="2"/>
  <c r="H689" i="2"/>
  <c r="I689" i="2"/>
  <c r="J689" i="2"/>
  <c r="D690" i="2"/>
  <c r="E690" i="2"/>
  <c r="F690" i="2"/>
  <c r="G690" i="2"/>
  <c r="H690" i="2"/>
  <c r="I690" i="2"/>
  <c r="J690" i="2"/>
  <c r="D691" i="2"/>
  <c r="E691" i="2"/>
  <c r="F691" i="2"/>
  <c r="G691" i="2"/>
  <c r="H691" i="2"/>
  <c r="I691" i="2"/>
  <c r="J691" i="2"/>
  <c r="D692" i="2"/>
  <c r="E692" i="2"/>
  <c r="F692" i="2"/>
  <c r="G692" i="2"/>
  <c r="H692" i="2"/>
  <c r="I692" i="2"/>
  <c r="J692" i="2"/>
  <c r="D693" i="2"/>
  <c r="E693" i="2"/>
  <c r="F693" i="2"/>
  <c r="G693" i="2"/>
  <c r="H693" i="2"/>
  <c r="I693" i="2"/>
  <c r="J693" i="2"/>
  <c r="D694" i="2"/>
  <c r="E694" i="2"/>
  <c r="F694" i="2"/>
  <c r="G694" i="2"/>
  <c r="H694" i="2"/>
  <c r="I694" i="2"/>
  <c r="J694" i="2"/>
  <c r="D695" i="2"/>
  <c r="E695" i="2"/>
  <c r="F695" i="2"/>
  <c r="G695" i="2"/>
  <c r="H695" i="2"/>
  <c r="I695" i="2"/>
  <c r="J695" i="2"/>
  <c r="D696" i="2"/>
  <c r="E696" i="2"/>
  <c r="F696" i="2"/>
  <c r="G696" i="2"/>
  <c r="H696" i="2"/>
  <c r="I696" i="2"/>
  <c r="J696" i="2"/>
  <c r="D697" i="2"/>
  <c r="E697" i="2"/>
  <c r="F697" i="2"/>
  <c r="G697" i="2"/>
  <c r="H697" i="2"/>
  <c r="I697" i="2"/>
  <c r="J697" i="2"/>
  <c r="D698" i="2"/>
  <c r="E698" i="2"/>
  <c r="F698" i="2"/>
  <c r="G698" i="2"/>
  <c r="H698" i="2"/>
  <c r="I698" i="2"/>
  <c r="J698" i="2"/>
  <c r="D699" i="2"/>
  <c r="E699" i="2"/>
  <c r="F699" i="2"/>
  <c r="G699" i="2"/>
  <c r="H699" i="2"/>
  <c r="I699" i="2"/>
  <c r="J699" i="2"/>
  <c r="D700" i="2"/>
  <c r="E700" i="2"/>
  <c r="F700" i="2"/>
  <c r="G700" i="2"/>
  <c r="H700" i="2"/>
  <c r="I700" i="2"/>
  <c r="J700" i="2"/>
  <c r="D701" i="2"/>
  <c r="E701" i="2"/>
  <c r="F701" i="2"/>
  <c r="G701" i="2"/>
  <c r="H701" i="2"/>
  <c r="I701" i="2"/>
  <c r="J701" i="2"/>
  <c r="D702" i="2"/>
  <c r="E702" i="2"/>
  <c r="F702" i="2"/>
  <c r="G702" i="2"/>
  <c r="H702" i="2"/>
  <c r="I702" i="2"/>
  <c r="J702" i="2"/>
  <c r="D703" i="2"/>
  <c r="E703" i="2"/>
  <c r="F703" i="2"/>
  <c r="G703" i="2"/>
  <c r="H703" i="2"/>
  <c r="I703" i="2"/>
  <c r="J703" i="2"/>
  <c r="D704" i="2"/>
  <c r="E704" i="2"/>
  <c r="F704" i="2"/>
  <c r="G704" i="2"/>
  <c r="H704" i="2"/>
  <c r="I704" i="2"/>
  <c r="J704" i="2"/>
  <c r="D705" i="2"/>
  <c r="E705" i="2"/>
  <c r="F705" i="2"/>
  <c r="G705" i="2"/>
  <c r="H705" i="2"/>
  <c r="I705" i="2"/>
  <c r="J705" i="2"/>
  <c r="D706" i="2"/>
  <c r="E706" i="2"/>
  <c r="F706" i="2"/>
  <c r="G706" i="2"/>
  <c r="H706" i="2"/>
  <c r="I706" i="2"/>
  <c r="J706" i="2"/>
  <c r="D707" i="2"/>
  <c r="E707" i="2"/>
  <c r="F707" i="2"/>
  <c r="G707" i="2"/>
  <c r="H707" i="2"/>
  <c r="I707" i="2"/>
  <c r="J707" i="2"/>
  <c r="D708" i="2"/>
  <c r="E708" i="2"/>
  <c r="F708" i="2"/>
  <c r="G708" i="2"/>
  <c r="H708" i="2"/>
  <c r="I708" i="2"/>
  <c r="J708" i="2"/>
  <c r="D709" i="2"/>
  <c r="E709" i="2"/>
  <c r="F709" i="2"/>
  <c r="G709" i="2"/>
  <c r="H709" i="2"/>
  <c r="I709" i="2"/>
  <c r="J709" i="2"/>
  <c r="D710" i="2"/>
  <c r="E710" i="2"/>
  <c r="F710" i="2"/>
  <c r="G710" i="2"/>
  <c r="H710" i="2"/>
  <c r="I710" i="2"/>
  <c r="J710" i="2"/>
  <c r="D711" i="2"/>
  <c r="E711" i="2"/>
  <c r="F711" i="2"/>
  <c r="G711" i="2"/>
  <c r="H711" i="2"/>
  <c r="I711" i="2"/>
  <c r="J711" i="2"/>
  <c r="D712" i="2"/>
  <c r="E712" i="2"/>
  <c r="F712" i="2"/>
  <c r="G712" i="2"/>
  <c r="H712" i="2"/>
  <c r="I712" i="2"/>
  <c r="J712" i="2"/>
  <c r="D713" i="2"/>
  <c r="E713" i="2"/>
  <c r="F713" i="2"/>
  <c r="G713" i="2"/>
  <c r="H713" i="2"/>
  <c r="I713" i="2"/>
  <c r="J713" i="2"/>
  <c r="D714" i="2"/>
  <c r="E714" i="2"/>
  <c r="F714" i="2"/>
  <c r="G714" i="2"/>
  <c r="H714" i="2"/>
  <c r="I714" i="2"/>
  <c r="J714" i="2"/>
  <c r="D715" i="2"/>
  <c r="E715" i="2"/>
  <c r="F715" i="2"/>
  <c r="G715" i="2"/>
  <c r="H715" i="2"/>
  <c r="I715" i="2"/>
  <c r="J715" i="2"/>
  <c r="D716" i="2"/>
  <c r="E716" i="2"/>
  <c r="F716" i="2"/>
  <c r="G716" i="2"/>
  <c r="H716" i="2"/>
  <c r="I716" i="2"/>
  <c r="J716" i="2"/>
  <c r="D717" i="2"/>
  <c r="E717" i="2"/>
  <c r="F717" i="2"/>
  <c r="G717" i="2"/>
  <c r="H717" i="2"/>
  <c r="I717" i="2"/>
  <c r="J717" i="2"/>
  <c r="D718" i="2"/>
  <c r="E718" i="2"/>
  <c r="F718" i="2"/>
  <c r="G718" i="2"/>
  <c r="H718" i="2"/>
  <c r="I718" i="2"/>
  <c r="J718" i="2"/>
  <c r="D719" i="2"/>
  <c r="E719" i="2"/>
  <c r="F719" i="2"/>
  <c r="G719" i="2"/>
  <c r="H719" i="2"/>
  <c r="I719" i="2"/>
  <c r="J719" i="2"/>
  <c r="D720" i="2"/>
  <c r="E720" i="2"/>
  <c r="F720" i="2"/>
  <c r="G720" i="2"/>
  <c r="H720" i="2"/>
  <c r="I720" i="2"/>
  <c r="J720" i="2"/>
  <c r="D721" i="2"/>
  <c r="E721" i="2"/>
  <c r="F721" i="2"/>
  <c r="G721" i="2"/>
  <c r="H721" i="2"/>
  <c r="I721" i="2"/>
  <c r="J721" i="2"/>
  <c r="D722" i="2"/>
  <c r="E722" i="2"/>
  <c r="F722" i="2"/>
  <c r="G722" i="2"/>
  <c r="H722" i="2"/>
  <c r="I722" i="2"/>
  <c r="J722" i="2"/>
  <c r="D723" i="2"/>
  <c r="E723" i="2"/>
  <c r="F723" i="2"/>
  <c r="G723" i="2"/>
  <c r="H723" i="2"/>
  <c r="I723" i="2"/>
  <c r="J723" i="2"/>
  <c r="D724" i="2"/>
  <c r="E724" i="2"/>
  <c r="F724" i="2"/>
  <c r="G724" i="2"/>
  <c r="H724" i="2"/>
  <c r="I724" i="2"/>
  <c r="J724" i="2"/>
  <c r="D725" i="2"/>
  <c r="E725" i="2"/>
  <c r="F725" i="2"/>
  <c r="G725" i="2"/>
  <c r="H725" i="2"/>
  <c r="I725" i="2"/>
  <c r="J725" i="2"/>
  <c r="D726" i="2"/>
  <c r="E726" i="2"/>
  <c r="F726" i="2"/>
  <c r="G726" i="2"/>
  <c r="H726" i="2"/>
  <c r="I726" i="2"/>
  <c r="J726" i="2"/>
  <c r="D727" i="2"/>
  <c r="E727" i="2"/>
  <c r="F727" i="2"/>
  <c r="G727" i="2"/>
  <c r="H727" i="2"/>
  <c r="I727" i="2"/>
  <c r="J727" i="2"/>
  <c r="D728" i="2"/>
  <c r="E728" i="2"/>
  <c r="F728" i="2"/>
  <c r="G728" i="2"/>
  <c r="H728" i="2"/>
  <c r="I728" i="2"/>
  <c r="J728" i="2"/>
  <c r="D729" i="2"/>
  <c r="E729" i="2"/>
  <c r="F729" i="2"/>
  <c r="G729" i="2"/>
  <c r="H729" i="2"/>
  <c r="I729" i="2"/>
  <c r="J729" i="2"/>
  <c r="D730" i="2"/>
  <c r="E730" i="2"/>
  <c r="F730" i="2"/>
  <c r="G730" i="2"/>
  <c r="H730" i="2"/>
  <c r="I730" i="2"/>
  <c r="J730" i="2"/>
  <c r="D731" i="2"/>
  <c r="E731" i="2"/>
  <c r="F731" i="2"/>
  <c r="G731" i="2"/>
  <c r="H731" i="2"/>
  <c r="I731" i="2"/>
  <c r="J731" i="2"/>
  <c r="D732" i="2"/>
  <c r="E732" i="2"/>
  <c r="F732" i="2"/>
  <c r="G732" i="2"/>
  <c r="H732" i="2"/>
  <c r="I732" i="2"/>
  <c r="J732" i="2"/>
  <c r="D733" i="2"/>
  <c r="E733" i="2"/>
  <c r="F733" i="2"/>
  <c r="G733" i="2"/>
  <c r="H733" i="2"/>
  <c r="I733" i="2"/>
  <c r="J733" i="2"/>
  <c r="D734" i="2"/>
  <c r="E734" i="2"/>
  <c r="F734" i="2"/>
  <c r="G734" i="2"/>
  <c r="H734" i="2"/>
  <c r="I734" i="2"/>
  <c r="J734" i="2"/>
  <c r="D735" i="2"/>
  <c r="E735" i="2"/>
  <c r="F735" i="2"/>
  <c r="G735" i="2"/>
  <c r="H735" i="2"/>
  <c r="I735" i="2"/>
  <c r="J735" i="2"/>
  <c r="D736" i="2"/>
  <c r="E736" i="2"/>
  <c r="F736" i="2"/>
  <c r="G736" i="2"/>
  <c r="H736" i="2"/>
  <c r="I736" i="2"/>
  <c r="J736" i="2"/>
  <c r="D737" i="2"/>
  <c r="E737" i="2"/>
  <c r="F737" i="2"/>
  <c r="G737" i="2"/>
  <c r="H737" i="2"/>
  <c r="I737" i="2"/>
  <c r="J737" i="2"/>
  <c r="D738" i="2"/>
  <c r="E738" i="2"/>
  <c r="F738" i="2"/>
  <c r="G738" i="2"/>
  <c r="H738" i="2"/>
  <c r="I738" i="2"/>
  <c r="J738" i="2"/>
  <c r="D739" i="2"/>
  <c r="E739" i="2"/>
  <c r="F739" i="2"/>
  <c r="G739" i="2"/>
  <c r="H739" i="2"/>
  <c r="I739" i="2"/>
  <c r="J739" i="2"/>
  <c r="D740" i="2"/>
  <c r="E740" i="2"/>
  <c r="F740" i="2"/>
  <c r="G740" i="2"/>
  <c r="H740" i="2"/>
  <c r="I740" i="2"/>
  <c r="J740" i="2"/>
  <c r="D741" i="2"/>
  <c r="E741" i="2"/>
  <c r="F741" i="2"/>
  <c r="G741" i="2"/>
  <c r="H741" i="2"/>
  <c r="I741" i="2"/>
  <c r="J741" i="2"/>
  <c r="D742" i="2"/>
  <c r="E742" i="2"/>
  <c r="F742" i="2"/>
  <c r="G742" i="2"/>
  <c r="H742" i="2"/>
  <c r="I742" i="2"/>
  <c r="J742" i="2"/>
  <c r="D743" i="2"/>
  <c r="E743" i="2"/>
  <c r="F743" i="2"/>
  <c r="G743" i="2"/>
  <c r="H743" i="2"/>
  <c r="I743" i="2"/>
  <c r="J743" i="2"/>
  <c r="D744" i="2"/>
  <c r="E744" i="2"/>
  <c r="F744" i="2"/>
  <c r="G744" i="2"/>
  <c r="H744" i="2"/>
  <c r="I744" i="2"/>
  <c r="J744" i="2"/>
  <c r="D745" i="2"/>
  <c r="E745" i="2"/>
  <c r="F745" i="2"/>
  <c r="G745" i="2"/>
  <c r="H745" i="2"/>
  <c r="I745" i="2"/>
  <c r="J745" i="2"/>
  <c r="D746" i="2"/>
  <c r="E746" i="2"/>
  <c r="F746" i="2"/>
  <c r="G746" i="2"/>
  <c r="H746" i="2"/>
  <c r="I746" i="2"/>
  <c r="J746" i="2"/>
  <c r="D747" i="2"/>
  <c r="E747" i="2"/>
  <c r="F747" i="2"/>
  <c r="G747" i="2"/>
  <c r="H747" i="2"/>
  <c r="I747" i="2"/>
  <c r="J747" i="2"/>
  <c r="D748" i="2"/>
  <c r="E748" i="2"/>
  <c r="F748" i="2"/>
  <c r="G748" i="2"/>
  <c r="H748" i="2"/>
  <c r="I748" i="2"/>
  <c r="J748" i="2"/>
  <c r="D749" i="2"/>
  <c r="E749" i="2"/>
  <c r="F749" i="2"/>
  <c r="G749" i="2"/>
  <c r="H749" i="2"/>
  <c r="I749" i="2"/>
  <c r="J749" i="2"/>
  <c r="D750" i="2"/>
  <c r="E750" i="2"/>
  <c r="F750" i="2"/>
  <c r="G750" i="2"/>
  <c r="H750" i="2"/>
  <c r="I750" i="2"/>
  <c r="J750" i="2"/>
  <c r="D751" i="2"/>
  <c r="E751" i="2"/>
  <c r="F751" i="2"/>
  <c r="G751" i="2"/>
  <c r="H751" i="2"/>
  <c r="I751" i="2"/>
  <c r="J751" i="2"/>
  <c r="D752" i="2"/>
  <c r="E752" i="2"/>
  <c r="F752" i="2"/>
  <c r="G752" i="2"/>
  <c r="H752" i="2"/>
  <c r="I752" i="2"/>
  <c r="J752" i="2"/>
  <c r="D753" i="2"/>
  <c r="E753" i="2"/>
  <c r="F753" i="2"/>
  <c r="G753" i="2"/>
  <c r="H753" i="2"/>
  <c r="I753" i="2"/>
  <c r="J753" i="2"/>
  <c r="D754" i="2"/>
  <c r="E754" i="2"/>
  <c r="F754" i="2"/>
  <c r="G754" i="2"/>
  <c r="H754" i="2"/>
  <c r="I754" i="2"/>
  <c r="J754" i="2"/>
  <c r="D755" i="2"/>
  <c r="E755" i="2"/>
  <c r="F755" i="2"/>
  <c r="G755" i="2"/>
  <c r="H755" i="2"/>
  <c r="I755" i="2"/>
  <c r="J755" i="2"/>
  <c r="D756" i="2"/>
  <c r="E756" i="2"/>
  <c r="F756" i="2"/>
  <c r="G756" i="2"/>
  <c r="H756" i="2"/>
  <c r="I756" i="2"/>
  <c r="J756" i="2"/>
  <c r="D757" i="2"/>
  <c r="E757" i="2"/>
  <c r="F757" i="2"/>
  <c r="G757" i="2"/>
  <c r="H757" i="2"/>
  <c r="I757" i="2"/>
  <c r="J757" i="2"/>
  <c r="D758" i="2"/>
  <c r="E758" i="2"/>
  <c r="F758" i="2"/>
  <c r="G758" i="2"/>
  <c r="H758" i="2"/>
  <c r="I758" i="2"/>
  <c r="J758" i="2"/>
  <c r="D759" i="2"/>
  <c r="E759" i="2"/>
  <c r="F759" i="2"/>
  <c r="G759" i="2"/>
  <c r="H759" i="2"/>
  <c r="I759" i="2"/>
  <c r="J759" i="2"/>
  <c r="D760" i="2"/>
  <c r="E760" i="2"/>
  <c r="F760" i="2"/>
  <c r="G760" i="2"/>
  <c r="H760" i="2"/>
  <c r="I760" i="2"/>
  <c r="J760" i="2"/>
  <c r="D761" i="2"/>
  <c r="E761" i="2"/>
  <c r="F761" i="2"/>
  <c r="G761" i="2"/>
  <c r="H761" i="2"/>
  <c r="I761" i="2"/>
  <c r="J761" i="2"/>
  <c r="D762" i="2"/>
  <c r="E762" i="2"/>
  <c r="F762" i="2"/>
  <c r="G762" i="2"/>
  <c r="H762" i="2"/>
  <c r="I762" i="2"/>
  <c r="J762" i="2"/>
  <c r="D763" i="2"/>
  <c r="E763" i="2"/>
  <c r="F763" i="2"/>
  <c r="G763" i="2"/>
  <c r="H763" i="2"/>
  <c r="I763" i="2"/>
  <c r="J763" i="2"/>
  <c r="D764" i="2"/>
  <c r="E764" i="2"/>
  <c r="F764" i="2"/>
  <c r="G764" i="2"/>
  <c r="H764" i="2"/>
  <c r="I764" i="2"/>
  <c r="J764" i="2"/>
  <c r="D765" i="2"/>
  <c r="E765" i="2"/>
  <c r="F765" i="2"/>
  <c r="G765" i="2"/>
  <c r="H765" i="2"/>
  <c r="I765" i="2"/>
  <c r="J765" i="2"/>
  <c r="D766" i="2"/>
  <c r="E766" i="2"/>
  <c r="F766" i="2"/>
  <c r="G766" i="2"/>
  <c r="H766" i="2"/>
  <c r="I766" i="2"/>
  <c r="J766" i="2"/>
  <c r="D767" i="2"/>
  <c r="E767" i="2"/>
  <c r="F767" i="2"/>
  <c r="G767" i="2"/>
  <c r="H767" i="2"/>
  <c r="I767" i="2"/>
  <c r="J767" i="2"/>
  <c r="D768" i="2"/>
  <c r="E768" i="2"/>
  <c r="F768" i="2"/>
  <c r="G768" i="2"/>
  <c r="H768" i="2"/>
  <c r="I768" i="2"/>
  <c r="J768" i="2"/>
  <c r="D769" i="2"/>
  <c r="E769" i="2"/>
  <c r="F769" i="2"/>
  <c r="G769" i="2"/>
  <c r="H769" i="2"/>
  <c r="I769" i="2"/>
  <c r="J769" i="2"/>
  <c r="D770" i="2"/>
  <c r="E770" i="2"/>
  <c r="F770" i="2"/>
  <c r="G770" i="2"/>
  <c r="H770" i="2"/>
  <c r="I770" i="2"/>
  <c r="J770" i="2"/>
  <c r="D771" i="2"/>
  <c r="E771" i="2"/>
  <c r="F771" i="2"/>
  <c r="G771" i="2"/>
  <c r="H771" i="2"/>
  <c r="I771" i="2"/>
  <c r="J771" i="2"/>
  <c r="D772" i="2"/>
  <c r="E772" i="2"/>
  <c r="F772" i="2"/>
  <c r="G772" i="2"/>
  <c r="H772" i="2"/>
  <c r="I772" i="2"/>
  <c r="J772" i="2"/>
  <c r="D773" i="2"/>
  <c r="E773" i="2"/>
  <c r="F773" i="2"/>
  <c r="G773" i="2"/>
  <c r="H773" i="2"/>
  <c r="I773" i="2"/>
  <c r="J773" i="2"/>
  <c r="D774" i="2"/>
  <c r="E774" i="2"/>
  <c r="F774" i="2"/>
  <c r="G774" i="2"/>
  <c r="H774" i="2"/>
  <c r="I774" i="2"/>
  <c r="J774" i="2"/>
  <c r="D775" i="2"/>
  <c r="E775" i="2"/>
  <c r="F775" i="2"/>
  <c r="G775" i="2"/>
  <c r="H775" i="2"/>
  <c r="I775" i="2"/>
  <c r="J775" i="2"/>
  <c r="D776" i="2"/>
  <c r="E776" i="2"/>
  <c r="F776" i="2"/>
  <c r="G776" i="2"/>
  <c r="H776" i="2"/>
  <c r="I776" i="2"/>
  <c r="J776" i="2"/>
  <c r="D777" i="2"/>
  <c r="E777" i="2"/>
  <c r="F777" i="2"/>
  <c r="G777" i="2"/>
  <c r="H777" i="2"/>
  <c r="I777" i="2"/>
  <c r="J777" i="2"/>
  <c r="D778" i="2"/>
  <c r="E778" i="2"/>
  <c r="F778" i="2"/>
  <c r="G778" i="2"/>
  <c r="H778" i="2"/>
  <c r="I778" i="2"/>
  <c r="J778" i="2"/>
  <c r="D779" i="2"/>
  <c r="E779" i="2"/>
  <c r="F779" i="2"/>
  <c r="G779" i="2"/>
  <c r="H779" i="2"/>
  <c r="I779" i="2"/>
  <c r="J779" i="2"/>
  <c r="D780" i="2"/>
  <c r="E780" i="2"/>
  <c r="F780" i="2"/>
  <c r="G780" i="2"/>
  <c r="H780" i="2"/>
  <c r="I780" i="2"/>
  <c r="J780" i="2"/>
  <c r="D781" i="2"/>
  <c r="E781" i="2"/>
  <c r="F781" i="2"/>
  <c r="G781" i="2"/>
  <c r="H781" i="2"/>
  <c r="I781" i="2"/>
  <c r="J781" i="2"/>
  <c r="D782" i="2"/>
  <c r="E782" i="2"/>
  <c r="F782" i="2"/>
  <c r="G782" i="2"/>
  <c r="H782" i="2"/>
  <c r="I782" i="2"/>
  <c r="J782" i="2"/>
  <c r="D783" i="2"/>
  <c r="E783" i="2"/>
  <c r="F783" i="2"/>
  <c r="G783" i="2"/>
  <c r="H783" i="2"/>
  <c r="I783" i="2"/>
  <c r="J783" i="2"/>
  <c r="D784" i="2"/>
  <c r="E784" i="2"/>
  <c r="F784" i="2"/>
  <c r="G784" i="2"/>
  <c r="H784" i="2"/>
  <c r="I784" i="2"/>
  <c r="J784" i="2"/>
  <c r="D785" i="2"/>
  <c r="E785" i="2"/>
  <c r="F785" i="2"/>
  <c r="G785" i="2"/>
  <c r="H785" i="2"/>
  <c r="I785" i="2"/>
  <c r="J785" i="2"/>
  <c r="D786" i="2"/>
  <c r="E786" i="2"/>
  <c r="F786" i="2"/>
  <c r="G786" i="2"/>
  <c r="H786" i="2"/>
  <c r="I786" i="2"/>
  <c r="J786" i="2"/>
  <c r="D787" i="2"/>
  <c r="E787" i="2"/>
  <c r="F787" i="2"/>
  <c r="G787" i="2"/>
  <c r="H787" i="2"/>
  <c r="I787" i="2"/>
  <c r="J787" i="2"/>
  <c r="D788" i="2"/>
  <c r="E788" i="2"/>
  <c r="F788" i="2"/>
  <c r="G788" i="2"/>
  <c r="H788" i="2"/>
  <c r="I788" i="2"/>
  <c r="J788" i="2"/>
  <c r="D789" i="2"/>
  <c r="E789" i="2"/>
  <c r="F789" i="2"/>
  <c r="G789" i="2"/>
  <c r="H789" i="2"/>
  <c r="I789" i="2"/>
  <c r="J789" i="2"/>
  <c r="D790" i="2"/>
  <c r="E790" i="2"/>
  <c r="F790" i="2"/>
  <c r="G790" i="2"/>
  <c r="H790" i="2"/>
  <c r="I790" i="2"/>
  <c r="J790" i="2"/>
  <c r="D791" i="2"/>
  <c r="E791" i="2"/>
  <c r="F791" i="2"/>
  <c r="G791" i="2"/>
  <c r="H791" i="2"/>
  <c r="I791" i="2"/>
  <c r="J791" i="2"/>
  <c r="D792" i="2"/>
  <c r="E792" i="2"/>
  <c r="F792" i="2"/>
  <c r="G792" i="2"/>
  <c r="H792" i="2"/>
  <c r="I792" i="2"/>
  <c r="J792" i="2"/>
  <c r="D793" i="2"/>
  <c r="E793" i="2"/>
  <c r="F793" i="2"/>
  <c r="G793" i="2"/>
  <c r="H793" i="2"/>
  <c r="I793" i="2"/>
  <c r="J793" i="2"/>
  <c r="D794" i="2"/>
  <c r="E794" i="2"/>
  <c r="F794" i="2"/>
  <c r="G794" i="2"/>
  <c r="H794" i="2"/>
  <c r="I794" i="2"/>
  <c r="J794" i="2"/>
  <c r="D795" i="2"/>
  <c r="E795" i="2"/>
  <c r="F795" i="2"/>
  <c r="G795" i="2"/>
  <c r="H795" i="2"/>
  <c r="I795" i="2"/>
  <c r="J795" i="2"/>
  <c r="D796" i="2"/>
  <c r="E796" i="2"/>
  <c r="F796" i="2"/>
  <c r="G796" i="2"/>
  <c r="H796" i="2"/>
  <c r="I796" i="2"/>
  <c r="J796" i="2"/>
  <c r="D797" i="2"/>
  <c r="E797" i="2"/>
  <c r="F797" i="2"/>
  <c r="G797" i="2"/>
  <c r="H797" i="2"/>
  <c r="I797" i="2"/>
  <c r="J797" i="2"/>
  <c r="D798" i="2"/>
  <c r="E798" i="2"/>
  <c r="F798" i="2"/>
  <c r="G798" i="2"/>
  <c r="H798" i="2"/>
  <c r="I798" i="2"/>
  <c r="J798" i="2"/>
  <c r="D799" i="2"/>
  <c r="E799" i="2"/>
  <c r="F799" i="2"/>
  <c r="G799" i="2"/>
  <c r="H799" i="2"/>
  <c r="I799" i="2"/>
  <c r="J799" i="2"/>
  <c r="D800" i="2"/>
  <c r="E800" i="2"/>
  <c r="F800" i="2"/>
  <c r="G800" i="2"/>
  <c r="H800" i="2"/>
  <c r="I800" i="2"/>
  <c r="J800" i="2"/>
  <c r="D801" i="2"/>
  <c r="E801" i="2"/>
  <c r="F801" i="2"/>
  <c r="G801" i="2"/>
  <c r="H801" i="2"/>
  <c r="I801" i="2"/>
  <c r="J801" i="2"/>
  <c r="D802" i="2"/>
  <c r="E802" i="2"/>
  <c r="F802" i="2"/>
  <c r="G802" i="2"/>
  <c r="H802" i="2"/>
  <c r="I802" i="2"/>
  <c r="J802" i="2"/>
  <c r="D803" i="2"/>
  <c r="E803" i="2"/>
  <c r="F803" i="2"/>
  <c r="G803" i="2"/>
  <c r="H803" i="2"/>
  <c r="I803" i="2"/>
  <c r="J803" i="2"/>
  <c r="D804" i="2"/>
  <c r="E804" i="2"/>
  <c r="F804" i="2"/>
  <c r="G804" i="2"/>
  <c r="H804" i="2"/>
  <c r="I804" i="2"/>
  <c r="J804" i="2"/>
  <c r="D805" i="2"/>
  <c r="E805" i="2"/>
  <c r="F805" i="2"/>
  <c r="G805" i="2"/>
  <c r="H805" i="2"/>
  <c r="I805" i="2"/>
  <c r="J805" i="2"/>
  <c r="D806" i="2"/>
  <c r="E806" i="2"/>
  <c r="F806" i="2"/>
  <c r="G806" i="2"/>
  <c r="H806" i="2"/>
  <c r="I806" i="2"/>
  <c r="J806" i="2"/>
  <c r="D807" i="2"/>
  <c r="E807" i="2"/>
  <c r="F807" i="2"/>
  <c r="G807" i="2"/>
  <c r="H807" i="2"/>
  <c r="I807" i="2"/>
  <c r="J807" i="2"/>
  <c r="D808" i="2"/>
  <c r="E808" i="2"/>
  <c r="F808" i="2"/>
  <c r="G808" i="2"/>
  <c r="H808" i="2"/>
  <c r="I808" i="2"/>
  <c r="J808" i="2"/>
  <c r="D809" i="2"/>
  <c r="E809" i="2"/>
  <c r="F809" i="2"/>
  <c r="G809" i="2"/>
  <c r="H809" i="2"/>
  <c r="I809" i="2"/>
  <c r="J809" i="2"/>
  <c r="D810" i="2"/>
  <c r="E810" i="2"/>
  <c r="F810" i="2"/>
  <c r="G810" i="2"/>
  <c r="H810" i="2"/>
  <c r="I810" i="2"/>
  <c r="J810" i="2"/>
  <c r="D811" i="2"/>
  <c r="E811" i="2"/>
  <c r="F811" i="2"/>
  <c r="G811" i="2"/>
  <c r="H811" i="2"/>
  <c r="I811" i="2"/>
  <c r="J811" i="2"/>
  <c r="D812" i="2"/>
  <c r="E812" i="2"/>
  <c r="F812" i="2"/>
  <c r="G812" i="2"/>
  <c r="H812" i="2"/>
  <c r="I812" i="2"/>
  <c r="J812" i="2"/>
  <c r="D813" i="2"/>
  <c r="E813" i="2"/>
  <c r="F813" i="2"/>
  <c r="G813" i="2"/>
  <c r="H813" i="2"/>
  <c r="I813" i="2"/>
  <c r="J813" i="2"/>
  <c r="D814" i="2"/>
  <c r="E814" i="2"/>
  <c r="F814" i="2"/>
  <c r="G814" i="2"/>
  <c r="H814" i="2"/>
  <c r="I814" i="2"/>
  <c r="J814" i="2"/>
  <c r="D815" i="2"/>
  <c r="E815" i="2"/>
  <c r="F815" i="2"/>
  <c r="G815" i="2"/>
  <c r="H815" i="2"/>
  <c r="I815" i="2"/>
  <c r="J815" i="2"/>
  <c r="D816" i="2"/>
  <c r="E816" i="2"/>
  <c r="F816" i="2"/>
  <c r="G816" i="2"/>
  <c r="H816" i="2"/>
  <c r="I816" i="2"/>
  <c r="J816" i="2"/>
  <c r="D817" i="2"/>
  <c r="E817" i="2"/>
  <c r="F817" i="2"/>
  <c r="G817" i="2"/>
  <c r="H817" i="2"/>
  <c r="I817" i="2"/>
  <c r="J817" i="2"/>
  <c r="D818" i="2"/>
  <c r="E818" i="2"/>
  <c r="F818" i="2"/>
  <c r="G818" i="2"/>
  <c r="H818" i="2"/>
  <c r="I818" i="2"/>
  <c r="J818" i="2"/>
  <c r="D819" i="2"/>
  <c r="E819" i="2"/>
  <c r="F819" i="2"/>
  <c r="G819" i="2"/>
  <c r="H819" i="2"/>
  <c r="I819" i="2"/>
  <c r="J819" i="2"/>
  <c r="D820" i="2"/>
  <c r="E820" i="2"/>
  <c r="F820" i="2"/>
  <c r="G820" i="2"/>
  <c r="H820" i="2"/>
  <c r="I820" i="2"/>
  <c r="J820" i="2"/>
  <c r="D821" i="2"/>
  <c r="E821" i="2"/>
  <c r="F821" i="2"/>
  <c r="G821" i="2"/>
  <c r="H821" i="2"/>
  <c r="I821" i="2"/>
  <c r="J821" i="2"/>
  <c r="D822" i="2"/>
  <c r="E822" i="2"/>
  <c r="F822" i="2"/>
  <c r="G822" i="2"/>
  <c r="H822" i="2"/>
  <c r="I822" i="2"/>
  <c r="J822" i="2"/>
  <c r="D823" i="2"/>
  <c r="E823" i="2"/>
  <c r="F823" i="2"/>
  <c r="G823" i="2"/>
  <c r="H823" i="2"/>
  <c r="I823" i="2"/>
  <c r="J823" i="2"/>
  <c r="D824" i="2"/>
  <c r="E824" i="2"/>
  <c r="F824" i="2"/>
  <c r="G824" i="2"/>
  <c r="H824" i="2"/>
  <c r="I824" i="2"/>
  <c r="J824" i="2"/>
  <c r="D825" i="2"/>
  <c r="E825" i="2"/>
  <c r="F825" i="2"/>
  <c r="G825" i="2"/>
  <c r="H825" i="2"/>
  <c r="I825" i="2"/>
  <c r="J825" i="2"/>
  <c r="D826" i="2"/>
  <c r="E826" i="2"/>
  <c r="F826" i="2"/>
  <c r="G826" i="2"/>
  <c r="H826" i="2"/>
  <c r="I826" i="2"/>
  <c r="J826" i="2"/>
  <c r="D827" i="2"/>
  <c r="E827" i="2"/>
  <c r="F827" i="2"/>
  <c r="G827" i="2"/>
  <c r="H827" i="2"/>
  <c r="I827" i="2"/>
  <c r="J827" i="2"/>
  <c r="D828" i="2"/>
  <c r="E828" i="2"/>
  <c r="F828" i="2"/>
  <c r="G828" i="2"/>
  <c r="H828" i="2"/>
  <c r="I828" i="2"/>
  <c r="J828" i="2"/>
  <c r="D829" i="2"/>
  <c r="E829" i="2"/>
  <c r="F829" i="2"/>
  <c r="G829" i="2"/>
  <c r="H829" i="2"/>
  <c r="I829" i="2"/>
  <c r="J829" i="2"/>
  <c r="D830" i="2"/>
  <c r="E830" i="2"/>
  <c r="F830" i="2"/>
  <c r="G830" i="2"/>
  <c r="H830" i="2"/>
  <c r="I830" i="2"/>
  <c r="J830" i="2"/>
  <c r="D831" i="2"/>
  <c r="E831" i="2"/>
  <c r="F831" i="2"/>
  <c r="G831" i="2"/>
  <c r="H831" i="2"/>
  <c r="I831" i="2"/>
  <c r="J831" i="2"/>
  <c r="D832" i="2"/>
  <c r="E832" i="2"/>
  <c r="F832" i="2"/>
  <c r="G832" i="2"/>
  <c r="H832" i="2"/>
  <c r="I832" i="2"/>
  <c r="J832" i="2"/>
  <c r="D833" i="2"/>
  <c r="E833" i="2"/>
  <c r="F833" i="2"/>
  <c r="G833" i="2"/>
  <c r="H833" i="2"/>
  <c r="I833" i="2"/>
  <c r="J833" i="2"/>
  <c r="D834" i="2"/>
  <c r="E834" i="2"/>
  <c r="F834" i="2"/>
  <c r="G834" i="2"/>
  <c r="H834" i="2"/>
  <c r="I834" i="2"/>
  <c r="J834" i="2"/>
  <c r="D835" i="2"/>
  <c r="E835" i="2"/>
  <c r="F835" i="2"/>
  <c r="G835" i="2"/>
  <c r="H835" i="2"/>
  <c r="I835" i="2"/>
  <c r="J835" i="2"/>
  <c r="D836" i="2"/>
  <c r="E836" i="2"/>
  <c r="F836" i="2"/>
  <c r="G836" i="2"/>
  <c r="H836" i="2"/>
  <c r="I836" i="2"/>
  <c r="J836" i="2"/>
  <c r="D837" i="2"/>
  <c r="E837" i="2"/>
  <c r="F837" i="2"/>
  <c r="G837" i="2"/>
  <c r="H837" i="2"/>
  <c r="I837" i="2"/>
  <c r="J837" i="2"/>
  <c r="D838" i="2"/>
  <c r="E838" i="2"/>
  <c r="F838" i="2"/>
  <c r="G838" i="2"/>
  <c r="H838" i="2"/>
  <c r="I838" i="2"/>
  <c r="J838" i="2"/>
  <c r="D839" i="2"/>
  <c r="E839" i="2"/>
  <c r="F839" i="2"/>
  <c r="G839" i="2"/>
  <c r="H839" i="2"/>
  <c r="I839" i="2"/>
  <c r="J839" i="2"/>
  <c r="D840" i="2"/>
  <c r="E840" i="2"/>
  <c r="F840" i="2"/>
  <c r="G840" i="2"/>
  <c r="H840" i="2"/>
  <c r="I840" i="2"/>
  <c r="J840" i="2"/>
  <c r="D841" i="2"/>
  <c r="E841" i="2"/>
  <c r="F841" i="2"/>
  <c r="G841" i="2"/>
  <c r="H841" i="2"/>
  <c r="I841" i="2"/>
  <c r="J841" i="2"/>
  <c r="D842" i="2"/>
  <c r="E842" i="2"/>
  <c r="F842" i="2"/>
  <c r="G842" i="2"/>
  <c r="H842" i="2"/>
  <c r="I842" i="2"/>
  <c r="J842" i="2"/>
  <c r="D843" i="2"/>
  <c r="E843" i="2"/>
  <c r="F843" i="2"/>
  <c r="G843" i="2"/>
  <c r="H843" i="2"/>
  <c r="I843" i="2"/>
  <c r="J843" i="2"/>
  <c r="D844" i="2"/>
  <c r="E844" i="2"/>
  <c r="F844" i="2"/>
  <c r="G844" i="2"/>
  <c r="H844" i="2"/>
  <c r="I844" i="2"/>
  <c r="J844" i="2"/>
  <c r="D845" i="2"/>
  <c r="E845" i="2"/>
  <c r="F845" i="2"/>
  <c r="G845" i="2"/>
  <c r="H845" i="2"/>
  <c r="I845" i="2"/>
  <c r="J845" i="2"/>
  <c r="D846" i="2"/>
  <c r="E846" i="2"/>
  <c r="F846" i="2"/>
  <c r="G846" i="2"/>
  <c r="H846" i="2"/>
  <c r="I846" i="2"/>
  <c r="J846" i="2"/>
  <c r="D847" i="2"/>
  <c r="E847" i="2"/>
  <c r="F847" i="2"/>
  <c r="G847" i="2"/>
  <c r="H847" i="2"/>
  <c r="I847" i="2"/>
  <c r="J847" i="2"/>
  <c r="D848" i="2"/>
  <c r="E848" i="2"/>
  <c r="F848" i="2"/>
  <c r="G848" i="2"/>
  <c r="H848" i="2"/>
  <c r="I848" i="2"/>
  <c r="J848" i="2"/>
  <c r="D849" i="2"/>
  <c r="E849" i="2"/>
  <c r="F849" i="2"/>
  <c r="G849" i="2"/>
  <c r="H849" i="2"/>
  <c r="I849" i="2"/>
  <c r="J849" i="2"/>
  <c r="D850" i="2"/>
  <c r="E850" i="2"/>
  <c r="F850" i="2"/>
  <c r="G850" i="2"/>
  <c r="H850" i="2"/>
  <c r="I850" i="2"/>
  <c r="J850" i="2"/>
  <c r="D851" i="2"/>
  <c r="E851" i="2"/>
  <c r="F851" i="2"/>
  <c r="G851" i="2"/>
  <c r="H851" i="2"/>
  <c r="I851" i="2"/>
  <c r="J851" i="2"/>
  <c r="D852" i="2"/>
  <c r="E852" i="2"/>
  <c r="F852" i="2"/>
  <c r="G852" i="2"/>
  <c r="H852" i="2"/>
  <c r="I852" i="2"/>
  <c r="J852" i="2"/>
  <c r="D853" i="2"/>
  <c r="E853" i="2"/>
  <c r="F853" i="2"/>
  <c r="G853" i="2"/>
  <c r="H853" i="2"/>
  <c r="I853" i="2"/>
  <c r="J853" i="2"/>
  <c r="D854" i="2"/>
  <c r="E854" i="2"/>
  <c r="F854" i="2"/>
  <c r="G854" i="2"/>
  <c r="H854" i="2"/>
  <c r="I854" i="2"/>
  <c r="J854" i="2"/>
  <c r="D855" i="2"/>
  <c r="E855" i="2"/>
  <c r="F855" i="2"/>
  <c r="G855" i="2"/>
  <c r="H855" i="2"/>
  <c r="I855" i="2"/>
  <c r="J855" i="2"/>
  <c r="D856" i="2"/>
  <c r="E856" i="2"/>
  <c r="F856" i="2"/>
  <c r="G856" i="2"/>
  <c r="H856" i="2"/>
  <c r="I856" i="2"/>
  <c r="J856" i="2"/>
  <c r="D857" i="2"/>
  <c r="E857" i="2"/>
  <c r="F857" i="2"/>
  <c r="G857" i="2"/>
  <c r="H857" i="2"/>
  <c r="I857" i="2"/>
  <c r="J857" i="2"/>
  <c r="D858" i="2"/>
  <c r="E858" i="2"/>
  <c r="F858" i="2"/>
  <c r="G858" i="2"/>
  <c r="H858" i="2"/>
  <c r="I858" i="2"/>
  <c r="J858" i="2"/>
  <c r="D859" i="2"/>
  <c r="E859" i="2"/>
  <c r="F859" i="2"/>
  <c r="G859" i="2"/>
  <c r="H859" i="2"/>
  <c r="I859" i="2"/>
  <c r="J859" i="2"/>
  <c r="D860" i="2"/>
  <c r="E860" i="2"/>
  <c r="F860" i="2"/>
  <c r="G860" i="2"/>
  <c r="H860" i="2"/>
  <c r="I860" i="2"/>
  <c r="J860" i="2"/>
  <c r="D861" i="2"/>
  <c r="E861" i="2"/>
  <c r="F861" i="2"/>
  <c r="G861" i="2"/>
  <c r="H861" i="2"/>
  <c r="I861" i="2"/>
  <c r="J861" i="2"/>
  <c r="D862" i="2"/>
  <c r="E862" i="2"/>
  <c r="F862" i="2"/>
  <c r="G862" i="2"/>
  <c r="H862" i="2"/>
  <c r="I862" i="2"/>
  <c r="J862" i="2"/>
  <c r="D863" i="2"/>
  <c r="E863" i="2"/>
  <c r="F863" i="2"/>
  <c r="G863" i="2"/>
  <c r="H863" i="2"/>
  <c r="I863" i="2"/>
  <c r="J863" i="2"/>
  <c r="D864" i="2"/>
  <c r="E864" i="2"/>
  <c r="F864" i="2"/>
  <c r="G864" i="2"/>
  <c r="H864" i="2"/>
  <c r="I864" i="2"/>
  <c r="J864" i="2"/>
  <c r="D865" i="2"/>
  <c r="E865" i="2"/>
  <c r="F865" i="2"/>
  <c r="G865" i="2"/>
  <c r="H865" i="2"/>
  <c r="I865" i="2"/>
  <c r="J865" i="2"/>
  <c r="D866" i="2"/>
  <c r="E866" i="2"/>
  <c r="F866" i="2"/>
  <c r="G866" i="2"/>
  <c r="H866" i="2"/>
  <c r="I866" i="2"/>
  <c r="J866" i="2"/>
  <c r="D867" i="2"/>
  <c r="E867" i="2"/>
  <c r="F867" i="2"/>
  <c r="G867" i="2"/>
  <c r="H867" i="2"/>
  <c r="I867" i="2"/>
  <c r="J867" i="2"/>
  <c r="D868" i="2"/>
  <c r="E868" i="2"/>
  <c r="F868" i="2"/>
  <c r="G868" i="2"/>
  <c r="H868" i="2"/>
  <c r="I868" i="2"/>
  <c r="J868" i="2"/>
  <c r="D869" i="2"/>
  <c r="E869" i="2"/>
  <c r="F869" i="2"/>
  <c r="G869" i="2"/>
  <c r="H869" i="2"/>
  <c r="I869" i="2"/>
  <c r="J869" i="2"/>
  <c r="D870" i="2"/>
  <c r="E870" i="2"/>
  <c r="F870" i="2"/>
  <c r="G870" i="2"/>
  <c r="H870" i="2"/>
  <c r="I870" i="2"/>
  <c r="J870" i="2"/>
  <c r="D871" i="2"/>
  <c r="E871" i="2"/>
  <c r="F871" i="2"/>
  <c r="G871" i="2"/>
  <c r="H871" i="2"/>
  <c r="I871" i="2"/>
  <c r="J871" i="2"/>
  <c r="D872" i="2"/>
  <c r="E872" i="2"/>
  <c r="F872" i="2"/>
  <c r="G872" i="2"/>
  <c r="H872" i="2"/>
  <c r="I872" i="2"/>
  <c r="J872" i="2"/>
  <c r="D873" i="2"/>
  <c r="E873" i="2"/>
  <c r="F873" i="2"/>
  <c r="G873" i="2"/>
  <c r="H873" i="2"/>
  <c r="I873" i="2"/>
  <c r="J873" i="2"/>
  <c r="D874" i="2"/>
  <c r="E874" i="2"/>
  <c r="F874" i="2"/>
  <c r="G874" i="2"/>
  <c r="H874" i="2"/>
  <c r="I874" i="2"/>
  <c r="J874" i="2"/>
  <c r="D875" i="2"/>
  <c r="E875" i="2"/>
  <c r="F875" i="2"/>
  <c r="G875" i="2"/>
  <c r="H875" i="2"/>
  <c r="I875" i="2"/>
  <c r="J875" i="2"/>
  <c r="D876" i="2"/>
  <c r="E876" i="2"/>
  <c r="F876" i="2"/>
  <c r="G876" i="2"/>
  <c r="H876" i="2"/>
  <c r="I876" i="2"/>
  <c r="J876" i="2"/>
  <c r="D877" i="2"/>
  <c r="E877" i="2"/>
  <c r="F877" i="2"/>
  <c r="G877" i="2"/>
  <c r="H877" i="2"/>
  <c r="I877" i="2"/>
  <c r="J877" i="2"/>
  <c r="D878" i="2"/>
  <c r="E878" i="2"/>
  <c r="F878" i="2"/>
  <c r="G878" i="2"/>
  <c r="H878" i="2"/>
  <c r="I878" i="2"/>
  <c r="J878" i="2"/>
  <c r="D879" i="2"/>
  <c r="E879" i="2"/>
  <c r="F879" i="2"/>
  <c r="G879" i="2"/>
  <c r="H879" i="2"/>
  <c r="I879" i="2"/>
  <c r="J879" i="2"/>
  <c r="D880" i="2"/>
  <c r="E880" i="2"/>
  <c r="F880" i="2"/>
  <c r="G880" i="2"/>
  <c r="H880" i="2"/>
  <c r="I880" i="2"/>
  <c r="J880" i="2"/>
  <c r="D881" i="2"/>
  <c r="E881" i="2"/>
  <c r="F881" i="2"/>
  <c r="G881" i="2"/>
  <c r="H881" i="2"/>
  <c r="I881" i="2"/>
  <c r="J881" i="2"/>
  <c r="D882" i="2"/>
  <c r="E882" i="2"/>
  <c r="F882" i="2"/>
  <c r="G882" i="2"/>
  <c r="H882" i="2"/>
  <c r="I882" i="2"/>
  <c r="J882" i="2"/>
  <c r="D883" i="2"/>
  <c r="E883" i="2"/>
  <c r="F883" i="2"/>
  <c r="G883" i="2"/>
  <c r="H883" i="2"/>
  <c r="I883" i="2"/>
  <c r="J883" i="2"/>
  <c r="D884" i="2"/>
  <c r="E884" i="2"/>
  <c r="F884" i="2"/>
  <c r="G884" i="2"/>
  <c r="H884" i="2"/>
  <c r="I884" i="2"/>
  <c r="J884" i="2"/>
  <c r="D885" i="2"/>
  <c r="E885" i="2"/>
  <c r="F885" i="2"/>
  <c r="G885" i="2"/>
  <c r="H885" i="2"/>
  <c r="I885" i="2"/>
  <c r="J885" i="2"/>
  <c r="D886" i="2"/>
  <c r="E886" i="2"/>
  <c r="F886" i="2"/>
  <c r="G886" i="2"/>
  <c r="H886" i="2"/>
  <c r="I886" i="2"/>
  <c r="J886" i="2"/>
  <c r="D887" i="2"/>
  <c r="E887" i="2"/>
  <c r="F887" i="2"/>
  <c r="G887" i="2"/>
  <c r="H887" i="2"/>
  <c r="I887" i="2"/>
  <c r="J887" i="2"/>
  <c r="D888" i="2"/>
  <c r="E888" i="2"/>
  <c r="F888" i="2"/>
  <c r="G888" i="2"/>
  <c r="H888" i="2"/>
  <c r="I888" i="2"/>
  <c r="J888" i="2"/>
  <c r="D889" i="2"/>
  <c r="E889" i="2"/>
  <c r="F889" i="2"/>
  <c r="G889" i="2"/>
  <c r="H889" i="2"/>
  <c r="I889" i="2"/>
  <c r="J889" i="2"/>
  <c r="D890" i="2"/>
  <c r="E890" i="2"/>
  <c r="F890" i="2"/>
  <c r="G890" i="2"/>
  <c r="H890" i="2"/>
  <c r="I890" i="2"/>
  <c r="J890" i="2"/>
  <c r="D891" i="2"/>
  <c r="E891" i="2"/>
  <c r="F891" i="2"/>
  <c r="G891" i="2"/>
  <c r="H891" i="2"/>
  <c r="I891" i="2"/>
  <c r="J891" i="2"/>
  <c r="D892" i="2"/>
  <c r="E892" i="2"/>
  <c r="F892" i="2"/>
  <c r="G892" i="2"/>
  <c r="H892" i="2"/>
  <c r="I892" i="2"/>
  <c r="J892" i="2"/>
  <c r="D893" i="2"/>
  <c r="E893" i="2"/>
  <c r="F893" i="2"/>
  <c r="G893" i="2"/>
  <c r="H893" i="2"/>
  <c r="I893" i="2"/>
  <c r="J893" i="2"/>
  <c r="D894" i="2"/>
  <c r="E894" i="2"/>
  <c r="F894" i="2"/>
  <c r="G894" i="2"/>
  <c r="H894" i="2"/>
  <c r="I894" i="2"/>
  <c r="J894" i="2"/>
  <c r="D895" i="2"/>
  <c r="E895" i="2"/>
  <c r="F895" i="2"/>
  <c r="G895" i="2"/>
  <c r="H895" i="2"/>
  <c r="I895" i="2"/>
  <c r="J895" i="2"/>
  <c r="D896" i="2"/>
  <c r="E896" i="2"/>
  <c r="F896" i="2"/>
  <c r="G896" i="2"/>
  <c r="H896" i="2"/>
  <c r="I896" i="2"/>
  <c r="J896" i="2"/>
  <c r="D897" i="2"/>
  <c r="E897" i="2"/>
  <c r="F897" i="2"/>
  <c r="G897" i="2"/>
  <c r="H897" i="2"/>
  <c r="I897" i="2"/>
  <c r="J897" i="2"/>
  <c r="D898" i="2"/>
  <c r="E898" i="2"/>
  <c r="F898" i="2"/>
  <c r="G898" i="2"/>
  <c r="H898" i="2"/>
  <c r="I898" i="2"/>
  <c r="J898" i="2"/>
  <c r="D899" i="2"/>
  <c r="E899" i="2"/>
  <c r="F899" i="2"/>
  <c r="G899" i="2"/>
  <c r="H899" i="2"/>
  <c r="I899" i="2"/>
  <c r="J899" i="2"/>
  <c r="D900" i="2"/>
  <c r="E900" i="2"/>
  <c r="F900" i="2"/>
  <c r="G900" i="2"/>
  <c r="H900" i="2"/>
  <c r="I900" i="2"/>
  <c r="J900" i="2"/>
  <c r="D901" i="2"/>
  <c r="E901" i="2"/>
  <c r="F901" i="2"/>
  <c r="G901" i="2"/>
  <c r="H901" i="2"/>
  <c r="I901" i="2"/>
  <c r="J901" i="2"/>
  <c r="D902" i="2"/>
  <c r="E902" i="2"/>
  <c r="F902" i="2"/>
  <c r="G902" i="2"/>
  <c r="H902" i="2"/>
  <c r="I902" i="2"/>
  <c r="J902" i="2"/>
  <c r="D903" i="2"/>
  <c r="E903" i="2"/>
  <c r="F903" i="2"/>
  <c r="G903" i="2"/>
  <c r="H903" i="2"/>
  <c r="I903" i="2"/>
  <c r="J903" i="2"/>
  <c r="D904" i="2"/>
  <c r="E904" i="2"/>
  <c r="F904" i="2"/>
  <c r="G904" i="2"/>
  <c r="H904" i="2"/>
  <c r="I904" i="2"/>
  <c r="J904" i="2"/>
  <c r="D905" i="2"/>
  <c r="E905" i="2"/>
  <c r="F905" i="2"/>
  <c r="G905" i="2"/>
  <c r="H905" i="2"/>
  <c r="I905" i="2"/>
  <c r="J905" i="2"/>
  <c r="D906" i="2"/>
  <c r="E906" i="2"/>
  <c r="F906" i="2"/>
  <c r="G906" i="2"/>
  <c r="H906" i="2"/>
  <c r="I906" i="2"/>
  <c r="J906" i="2"/>
  <c r="D907" i="2"/>
  <c r="E907" i="2"/>
  <c r="F907" i="2"/>
  <c r="G907" i="2"/>
  <c r="H907" i="2"/>
  <c r="I907" i="2"/>
  <c r="J907" i="2"/>
  <c r="D908" i="2"/>
  <c r="E908" i="2"/>
  <c r="F908" i="2"/>
  <c r="G908" i="2"/>
  <c r="H908" i="2"/>
  <c r="I908" i="2"/>
  <c r="J908" i="2"/>
  <c r="D909" i="2"/>
  <c r="E909" i="2"/>
  <c r="F909" i="2"/>
  <c r="G909" i="2"/>
  <c r="H909" i="2"/>
  <c r="I909" i="2"/>
  <c r="J909" i="2"/>
  <c r="D910" i="2"/>
  <c r="E910" i="2"/>
  <c r="F910" i="2"/>
  <c r="G910" i="2"/>
  <c r="H910" i="2"/>
  <c r="I910" i="2"/>
  <c r="J910" i="2"/>
  <c r="D911" i="2"/>
  <c r="E911" i="2"/>
  <c r="F911" i="2"/>
  <c r="G911" i="2"/>
  <c r="H911" i="2"/>
  <c r="I911" i="2"/>
  <c r="J911" i="2"/>
  <c r="D912" i="2"/>
  <c r="E912" i="2"/>
  <c r="F912" i="2"/>
  <c r="G912" i="2"/>
  <c r="H912" i="2"/>
  <c r="I912" i="2"/>
  <c r="J912" i="2"/>
  <c r="D913" i="2"/>
  <c r="E913" i="2"/>
  <c r="F913" i="2"/>
  <c r="G913" i="2"/>
  <c r="H913" i="2"/>
  <c r="I913" i="2"/>
  <c r="J913" i="2"/>
  <c r="D914" i="2"/>
  <c r="E914" i="2"/>
  <c r="F914" i="2"/>
  <c r="G914" i="2"/>
  <c r="H914" i="2"/>
  <c r="I914" i="2"/>
  <c r="J914" i="2"/>
  <c r="D915" i="2"/>
  <c r="E915" i="2"/>
  <c r="F915" i="2"/>
  <c r="G915" i="2"/>
  <c r="H915" i="2"/>
  <c r="I915" i="2"/>
  <c r="J915" i="2"/>
  <c r="D916" i="2"/>
  <c r="E916" i="2"/>
  <c r="F916" i="2"/>
  <c r="G916" i="2"/>
  <c r="H916" i="2"/>
  <c r="I916" i="2"/>
  <c r="J916" i="2"/>
  <c r="D917" i="2"/>
  <c r="E917" i="2"/>
  <c r="F917" i="2"/>
  <c r="G917" i="2"/>
  <c r="H917" i="2"/>
  <c r="I917" i="2"/>
  <c r="J917" i="2"/>
  <c r="D918" i="2"/>
  <c r="E918" i="2"/>
  <c r="F918" i="2"/>
  <c r="G918" i="2"/>
  <c r="H918" i="2"/>
  <c r="I918" i="2"/>
  <c r="J918" i="2"/>
  <c r="D919" i="2"/>
  <c r="E919" i="2"/>
  <c r="F919" i="2"/>
  <c r="G919" i="2"/>
  <c r="H919" i="2"/>
  <c r="I919" i="2"/>
  <c r="J919" i="2"/>
  <c r="D920" i="2"/>
  <c r="E920" i="2"/>
  <c r="F920" i="2"/>
  <c r="G920" i="2"/>
  <c r="H920" i="2"/>
  <c r="I920" i="2"/>
  <c r="J920" i="2"/>
  <c r="D921" i="2"/>
  <c r="E921" i="2"/>
  <c r="F921" i="2"/>
  <c r="G921" i="2"/>
  <c r="H921" i="2"/>
  <c r="I921" i="2"/>
  <c r="J921" i="2"/>
  <c r="D922" i="2"/>
  <c r="E922" i="2"/>
  <c r="F922" i="2"/>
  <c r="G922" i="2"/>
  <c r="H922" i="2"/>
  <c r="I922" i="2"/>
  <c r="J922" i="2"/>
  <c r="D923" i="2"/>
  <c r="E923" i="2"/>
  <c r="F923" i="2"/>
  <c r="G923" i="2"/>
  <c r="H923" i="2"/>
  <c r="I923" i="2"/>
  <c r="J923" i="2"/>
  <c r="D924" i="2"/>
  <c r="E924" i="2"/>
  <c r="F924" i="2"/>
  <c r="G924" i="2"/>
  <c r="H924" i="2"/>
  <c r="I924" i="2"/>
  <c r="J924" i="2"/>
  <c r="D925" i="2"/>
  <c r="E925" i="2"/>
  <c r="F925" i="2"/>
  <c r="G925" i="2"/>
  <c r="H925" i="2"/>
  <c r="I925" i="2"/>
  <c r="J925" i="2"/>
  <c r="D926" i="2"/>
  <c r="E926" i="2"/>
  <c r="F926" i="2"/>
  <c r="G926" i="2"/>
  <c r="H926" i="2"/>
  <c r="I926" i="2"/>
  <c r="J926" i="2"/>
  <c r="D927" i="2"/>
  <c r="E927" i="2"/>
  <c r="F927" i="2"/>
  <c r="G927" i="2"/>
  <c r="H927" i="2"/>
  <c r="I927" i="2"/>
  <c r="J927" i="2"/>
  <c r="D928" i="2"/>
  <c r="E928" i="2"/>
  <c r="F928" i="2"/>
  <c r="G928" i="2"/>
  <c r="H928" i="2"/>
  <c r="I928" i="2"/>
  <c r="J928" i="2"/>
  <c r="D929" i="2"/>
  <c r="E929" i="2"/>
  <c r="F929" i="2"/>
  <c r="G929" i="2"/>
  <c r="H929" i="2"/>
  <c r="I929" i="2"/>
  <c r="J929" i="2"/>
  <c r="D930" i="2"/>
  <c r="E930" i="2"/>
  <c r="F930" i="2"/>
  <c r="G930" i="2"/>
  <c r="H930" i="2"/>
  <c r="I930" i="2"/>
  <c r="J930" i="2"/>
  <c r="D931" i="2"/>
  <c r="E931" i="2"/>
  <c r="F931" i="2"/>
  <c r="G931" i="2"/>
  <c r="H931" i="2"/>
  <c r="I931" i="2"/>
  <c r="J931" i="2"/>
  <c r="D932" i="2"/>
  <c r="E932" i="2"/>
  <c r="F932" i="2"/>
  <c r="G932" i="2"/>
  <c r="H932" i="2"/>
  <c r="I932" i="2"/>
  <c r="J932" i="2"/>
  <c r="D933" i="2"/>
  <c r="E933" i="2"/>
  <c r="F933" i="2"/>
  <c r="G933" i="2"/>
  <c r="H933" i="2"/>
  <c r="I933" i="2"/>
  <c r="J933" i="2"/>
  <c r="D934" i="2"/>
  <c r="E934" i="2"/>
  <c r="F934" i="2"/>
  <c r="G934" i="2"/>
  <c r="H934" i="2"/>
  <c r="I934" i="2"/>
  <c r="J934" i="2"/>
  <c r="D935" i="2"/>
  <c r="E935" i="2"/>
  <c r="F935" i="2"/>
  <c r="G935" i="2"/>
  <c r="H935" i="2"/>
  <c r="I935" i="2"/>
  <c r="J935" i="2"/>
  <c r="D936" i="2"/>
  <c r="E936" i="2"/>
  <c r="F936" i="2"/>
  <c r="G936" i="2"/>
  <c r="H936" i="2"/>
  <c r="I936" i="2"/>
  <c r="J936" i="2"/>
  <c r="D937" i="2"/>
  <c r="E937" i="2"/>
  <c r="F937" i="2"/>
  <c r="G937" i="2"/>
  <c r="H937" i="2"/>
  <c r="I937" i="2"/>
  <c r="J937" i="2"/>
  <c r="D938" i="2"/>
  <c r="E938" i="2"/>
  <c r="F938" i="2"/>
  <c r="G938" i="2"/>
  <c r="H938" i="2"/>
  <c r="I938" i="2"/>
  <c r="J938" i="2"/>
  <c r="D939" i="2"/>
  <c r="E939" i="2"/>
  <c r="F939" i="2"/>
  <c r="G939" i="2"/>
  <c r="H939" i="2"/>
  <c r="I939" i="2"/>
  <c r="J939" i="2"/>
  <c r="D940" i="2"/>
  <c r="E940" i="2"/>
  <c r="F940" i="2"/>
  <c r="G940" i="2"/>
  <c r="H940" i="2"/>
  <c r="I940" i="2"/>
  <c r="J940" i="2"/>
  <c r="D941" i="2"/>
  <c r="E941" i="2"/>
  <c r="F941" i="2"/>
  <c r="G941" i="2"/>
  <c r="H941" i="2"/>
  <c r="I941" i="2"/>
  <c r="J941" i="2"/>
  <c r="D942" i="2"/>
  <c r="E942" i="2"/>
  <c r="F942" i="2"/>
  <c r="G942" i="2"/>
  <c r="H942" i="2"/>
  <c r="I942" i="2"/>
  <c r="J942" i="2"/>
  <c r="D943" i="2"/>
  <c r="E943" i="2"/>
  <c r="F943" i="2"/>
  <c r="G943" i="2"/>
  <c r="H943" i="2"/>
  <c r="I943" i="2"/>
  <c r="J943" i="2"/>
  <c r="D944" i="2"/>
  <c r="E944" i="2"/>
  <c r="F944" i="2"/>
  <c r="G944" i="2"/>
  <c r="H944" i="2"/>
  <c r="I944" i="2"/>
  <c r="J944" i="2"/>
  <c r="D945" i="2"/>
  <c r="E945" i="2"/>
  <c r="F945" i="2"/>
  <c r="G945" i="2"/>
  <c r="H945" i="2"/>
  <c r="I945" i="2"/>
  <c r="J945" i="2"/>
  <c r="D946" i="2"/>
  <c r="E946" i="2"/>
  <c r="F946" i="2"/>
  <c r="G946" i="2"/>
  <c r="H946" i="2"/>
  <c r="I946" i="2"/>
  <c r="J946" i="2"/>
  <c r="D947" i="2"/>
  <c r="E947" i="2"/>
  <c r="F947" i="2"/>
  <c r="G947" i="2"/>
  <c r="H947" i="2"/>
  <c r="I947" i="2"/>
  <c r="J947" i="2"/>
  <c r="D948" i="2"/>
  <c r="E948" i="2"/>
  <c r="F948" i="2"/>
  <c r="G948" i="2"/>
  <c r="H948" i="2"/>
  <c r="I948" i="2"/>
  <c r="J948" i="2"/>
  <c r="D949" i="2"/>
  <c r="E949" i="2"/>
  <c r="F949" i="2"/>
  <c r="G949" i="2"/>
  <c r="H949" i="2"/>
  <c r="I949" i="2"/>
  <c r="J949" i="2"/>
  <c r="D950" i="2"/>
  <c r="E950" i="2"/>
  <c r="F950" i="2"/>
  <c r="G950" i="2"/>
  <c r="H950" i="2"/>
  <c r="I950" i="2"/>
  <c r="J950" i="2"/>
  <c r="D951" i="2"/>
  <c r="E951" i="2"/>
  <c r="F951" i="2"/>
  <c r="G951" i="2"/>
  <c r="H951" i="2"/>
  <c r="I951" i="2"/>
  <c r="J951" i="2"/>
  <c r="D952" i="2"/>
  <c r="E952" i="2"/>
  <c r="F952" i="2"/>
  <c r="G952" i="2"/>
  <c r="H952" i="2"/>
  <c r="I952" i="2"/>
  <c r="J952" i="2"/>
  <c r="D953" i="2"/>
  <c r="E953" i="2"/>
  <c r="F953" i="2"/>
  <c r="G953" i="2"/>
  <c r="H953" i="2"/>
  <c r="I953" i="2"/>
  <c r="J953" i="2"/>
  <c r="D954" i="2"/>
  <c r="E954" i="2"/>
  <c r="F954" i="2"/>
  <c r="G954" i="2"/>
  <c r="H954" i="2"/>
  <c r="I954" i="2"/>
  <c r="J954" i="2"/>
  <c r="D955" i="2"/>
  <c r="E955" i="2"/>
  <c r="F955" i="2"/>
  <c r="G955" i="2"/>
  <c r="H955" i="2"/>
  <c r="I955" i="2"/>
  <c r="J955" i="2"/>
  <c r="D956" i="2"/>
  <c r="E956" i="2"/>
  <c r="F956" i="2"/>
  <c r="G956" i="2"/>
  <c r="H956" i="2"/>
  <c r="I956" i="2"/>
  <c r="J956" i="2"/>
  <c r="D957" i="2"/>
  <c r="E957" i="2"/>
  <c r="F957" i="2"/>
  <c r="G957" i="2"/>
  <c r="H957" i="2"/>
  <c r="I957" i="2"/>
  <c r="J957" i="2"/>
  <c r="D958" i="2"/>
  <c r="E958" i="2"/>
  <c r="F958" i="2"/>
  <c r="G958" i="2"/>
  <c r="H958" i="2"/>
  <c r="I958" i="2"/>
  <c r="J958" i="2"/>
  <c r="D959" i="2"/>
  <c r="E959" i="2"/>
  <c r="F959" i="2"/>
  <c r="G959" i="2"/>
  <c r="H959" i="2"/>
  <c r="I959" i="2"/>
  <c r="J959" i="2"/>
  <c r="D960" i="2"/>
  <c r="E960" i="2"/>
  <c r="F960" i="2"/>
  <c r="G960" i="2"/>
  <c r="H960" i="2"/>
  <c r="I960" i="2"/>
  <c r="J960" i="2"/>
  <c r="D961" i="2"/>
  <c r="E961" i="2"/>
  <c r="F961" i="2"/>
  <c r="G961" i="2"/>
  <c r="H961" i="2"/>
  <c r="I961" i="2"/>
  <c r="J961" i="2"/>
  <c r="D962" i="2"/>
  <c r="E962" i="2"/>
  <c r="F962" i="2"/>
  <c r="G962" i="2"/>
  <c r="H962" i="2"/>
  <c r="I962" i="2"/>
  <c r="J962" i="2"/>
  <c r="D963" i="2"/>
  <c r="E963" i="2"/>
  <c r="F963" i="2"/>
  <c r="G963" i="2"/>
  <c r="H963" i="2"/>
  <c r="I963" i="2"/>
  <c r="J963" i="2"/>
  <c r="D964" i="2"/>
  <c r="E964" i="2"/>
  <c r="F964" i="2"/>
  <c r="G964" i="2"/>
  <c r="H964" i="2"/>
  <c r="I964" i="2"/>
  <c r="J964" i="2"/>
  <c r="D965" i="2"/>
  <c r="E965" i="2"/>
  <c r="F965" i="2"/>
  <c r="G965" i="2"/>
  <c r="H965" i="2"/>
  <c r="I965" i="2"/>
  <c r="J965" i="2"/>
  <c r="D966" i="2"/>
  <c r="E966" i="2"/>
  <c r="F966" i="2"/>
  <c r="G966" i="2"/>
  <c r="H966" i="2"/>
  <c r="I966" i="2"/>
  <c r="J966" i="2"/>
  <c r="D967" i="2"/>
  <c r="E967" i="2"/>
  <c r="F967" i="2"/>
  <c r="G967" i="2"/>
  <c r="H967" i="2"/>
  <c r="I967" i="2"/>
  <c r="J967" i="2"/>
  <c r="D968" i="2"/>
  <c r="E968" i="2"/>
  <c r="F968" i="2"/>
  <c r="G968" i="2"/>
  <c r="H968" i="2"/>
  <c r="I968" i="2"/>
  <c r="J968" i="2"/>
  <c r="D969" i="2"/>
  <c r="E969" i="2"/>
  <c r="F969" i="2"/>
  <c r="G969" i="2"/>
  <c r="H969" i="2"/>
  <c r="I969" i="2"/>
  <c r="J969" i="2"/>
  <c r="D970" i="2"/>
  <c r="E970" i="2"/>
  <c r="F970" i="2"/>
  <c r="G970" i="2"/>
  <c r="H970" i="2"/>
  <c r="I970" i="2"/>
  <c r="J970" i="2"/>
  <c r="D971" i="2"/>
  <c r="E971" i="2"/>
  <c r="F971" i="2"/>
  <c r="G971" i="2"/>
  <c r="H971" i="2"/>
  <c r="I971" i="2"/>
  <c r="J971" i="2"/>
  <c r="D972" i="2"/>
  <c r="E972" i="2"/>
  <c r="F972" i="2"/>
  <c r="G972" i="2"/>
  <c r="H972" i="2"/>
  <c r="I972" i="2"/>
  <c r="J972" i="2"/>
  <c r="D973" i="2"/>
  <c r="E973" i="2"/>
  <c r="F973" i="2"/>
  <c r="G973" i="2"/>
  <c r="H973" i="2"/>
  <c r="I973" i="2"/>
  <c r="J973" i="2"/>
  <c r="D974" i="2"/>
  <c r="E974" i="2"/>
  <c r="F974" i="2"/>
  <c r="G974" i="2"/>
  <c r="H974" i="2"/>
  <c r="I974" i="2"/>
  <c r="J974" i="2"/>
  <c r="D975" i="2"/>
  <c r="E975" i="2"/>
  <c r="F975" i="2"/>
  <c r="G975" i="2"/>
  <c r="H975" i="2"/>
  <c r="I975" i="2"/>
  <c r="J975" i="2"/>
  <c r="D976" i="2"/>
  <c r="E976" i="2"/>
  <c r="F976" i="2"/>
  <c r="G976" i="2"/>
  <c r="H976" i="2"/>
  <c r="I976" i="2"/>
  <c r="J976" i="2"/>
  <c r="D977" i="2"/>
  <c r="E977" i="2"/>
  <c r="F977" i="2"/>
  <c r="G977" i="2"/>
  <c r="H977" i="2"/>
  <c r="I977" i="2"/>
  <c r="J977" i="2"/>
  <c r="D978" i="2"/>
  <c r="E978" i="2"/>
  <c r="F978" i="2"/>
  <c r="G978" i="2"/>
  <c r="H978" i="2"/>
  <c r="I978" i="2"/>
  <c r="J978" i="2"/>
  <c r="D979" i="2"/>
  <c r="E979" i="2"/>
  <c r="F979" i="2"/>
  <c r="G979" i="2"/>
  <c r="H979" i="2"/>
  <c r="I979" i="2"/>
  <c r="J979" i="2"/>
  <c r="D980" i="2"/>
  <c r="E980" i="2"/>
  <c r="F980" i="2"/>
  <c r="G980" i="2"/>
  <c r="H980" i="2"/>
  <c r="I980" i="2"/>
  <c r="J980" i="2"/>
  <c r="D981" i="2"/>
  <c r="E981" i="2"/>
  <c r="F981" i="2"/>
  <c r="G981" i="2"/>
  <c r="H981" i="2"/>
  <c r="I981" i="2"/>
  <c r="J981" i="2"/>
  <c r="D982" i="2"/>
  <c r="E982" i="2"/>
  <c r="F982" i="2"/>
  <c r="G982" i="2"/>
  <c r="H982" i="2"/>
  <c r="I982" i="2"/>
  <c r="J982" i="2"/>
  <c r="D983" i="2"/>
  <c r="E983" i="2"/>
  <c r="F983" i="2"/>
  <c r="G983" i="2"/>
  <c r="H983" i="2"/>
  <c r="I983" i="2"/>
  <c r="J983" i="2"/>
  <c r="D984" i="2"/>
  <c r="E984" i="2"/>
  <c r="F984" i="2"/>
  <c r="G984" i="2"/>
  <c r="H984" i="2"/>
  <c r="I984" i="2"/>
  <c r="J984" i="2"/>
  <c r="D985" i="2"/>
  <c r="E985" i="2"/>
  <c r="F985" i="2"/>
  <c r="G985" i="2"/>
  <c r="H985" i="2"/>
  <c r="I985" i="2"/>
  <c r="J985" i="2"/>
  <c r="D986" i="2"/>
  <c r="E986" i="2"/>
  <c r="F986" i="2"/>
  <c r="G986" i="2"/>
  <c r="H986" i="2"/>
  <c r="I986" i="2"/>
  <c r="J986" i="2"/>
  <c r="D987" i="2"/>
  <c r="E987" i="2"/>
  <c r="F987" i="2"/>
  <c r="G987" i="2"/>
  <c r="H987" i="2"/>
  <c r="I987" i="2"/>
  <c r="J987" i="2"/>
  <c r="D988" i="2"/>
  <c r="E988" i="2"/>
  <c r="F988" i="2"/>
  <c r="G988" i="2"/>
  <c r="H988" i="2"/>
  <c r="I988" i="2"/>
  <c r="J988" i="2"/>
  <c r="D989" i="2"/>
  <c r="E989" i="2"/>
  <c r="F989" i="2"/>
  <c r="G989" i="2"/>
  <c r="H989" i="2"/>
  <c r="I989" i="2"/>
  <c r="J989" i="2"/>
  <c r="D990" i="2"/>
  <c r="E990" i="2"/>
  <c r="F990" i="2"/>
  <c r="G990" i="2"/>
  <c r="H990" i="2"/>
  <c r="I990" i="2"/>
  <c r="J990" i="2"/>
  <c r="D991" i="2"/>
  <c r="E991" i="2"/>
  <c r="F991" i="2"/>
  <c r="G991" i="2"/>
  <c r="H991" i="2"/>
  <c r="I991" i="2"/>
  <c r="J991" i="2"/>
  <c r="D992" i="2"/>
  <c r="E992" i="2"/>
  <c r="F992" i="2"/>
  <c r="G992" i="2"/>
  <c r="H992" i="2"/>
  <c r="I992" i="2"/>
  <c r="J992" i="2"/>
  <c r="D993" i="2"/>
  <c r="E993" i="2"/>
  <c r="F993" i="2"/>
  <c r="G993" i="2"/>
  <c r="H993" i="2"/>
  <c r="I993" i="2"/>
  <c r="J993" i="2"/>
  <c r="D994" i="2"/>
  <c r="E994" i="2"/>
  <c r="F994" i="2"/>
  <c r="G994" i="2"/>
  <c r="H994" i="2"/>
  <c r="I994" i="2"/>
  <c r="J994" i="2"/>
  <c r="D995" i="2"/>
  <c r="E995" i="2"/>
  <c r="F995" i="2"/>
  <c r="G995" i="2"/>
  <c r="H995" i="2"/>
  <c r="I995" i="2"/>
  <c r="J995" i="2"/>
  <c r="D996" i="2"/>
  <c r="E996" i="2"/>
  <c r="F996" i="2"/>
  <c r="G996" i="2"/>
  <c r="H996" i="2"/>
  <c r="I996" i="2"/>
  <c r="J996" i="2"/>
  <c r="D997" i="2"/>
  <c r="E997" i="2"/>
  <c r="F997" i="2"/>
  <c r="G997" i="2"/>
  <c r="H997" i="2"/>
  <c r="I997" i="2"/>
  <c r="J997" i="2"/>
  <c r="D998" i="2"/>
  <c r="E998" i="2"/>
  <c r="F998" i="2"/>
  <c r="G998" i="2"/>
  <c r="H998" i="2"/>
  <c r="I998" i="2"/>
  <c r="J998" i="2"/>
  <c r="D999" i="2"/>
  <c r="E999" i="2"/>
  <c r="F999" i="2"/>
  <c r="G999" i="2"/>
  <c r="H999" i="2"/>
  <c r="I999" i="2"/>
  <c r="J999" i="2"/>
  <c r="D1000" i="2"/>
  <c r="E1000" i="2"/>
  <c r="F1000" i="2"/>
  <c r="G1000" i="2"/>
  <c r="H1000" i="2"/>
  <c r="I1000" i="2"/>
  <c r="J1000" i="2"/>
  <c r="D1001" i="2"/>
  <c r="E1001" i="2"/>
  <c r="F1001" i="2"/>
  <c r="G1001" i="2"/>
  <c r="H1001" i="2"/>
  <c r="I1001" i="2"/>
  <c r="J1001" i="2"/>
  <c r="D1002" i="2"/>
  <c r="E1002" i="2"/>
  <c r="F1002" i="2"/>
  <c r="G1002" i="2"/>
  <c r="H1002" i="2"/>
  <c r="I1002" i="2"/>
  <c r="J1002" i="2"/>
  <c r="D1003" i="2"/>
  <c r="E1003" i="2"/>
  <c r="F1003" i="2"/>
  <c r="G1003" i="2"/>
  <c r="H1003" i="2"/>
  <c r="I1003" i="2"/>
  <c r="J1003" i="2"/>
  <c r="D1004" i="2"/>
  <c r="E1004" i="2"/>
  <c r="F1004" i="2"/>
  <c r="G1004" i="2"/>
  <c r="H1004" i="2"/>
  <c r="I1004" i="2"/>
  <c r="J1004" i="2"/>
  <c r="D1005" i="2"/>
  <c r="E1005" i="2"/>
  <c r="F1005" i="2"/>
  <c r="G1005" i="2"/>
  <c r="H1005" i="2"/>
  <c r="I1005" i="2"/>
  <c r="J1005" i="2"/>
  <c r="D1006" i="2"/>
  <c r="E1006" i="2"/>
  <c r="F1006" i="2"/>
  <c r="G1006" i="2"/>
  <c r="H1006" i="2"/>
  <c r="I1006" i="2"/>
  <c r="J1006" i="2"/>
  <c r="D1007" i="2"/>
  <c r="E1007" i="2"/>
  <c r="F1007" i="2"/>
  <c r="G1007" i="2"/>
  <c r="H1007" i="2"/>
  <c r="I1007" i="2"/>
  <c r="J1007" i="2"/>
  <c r="D1008" i="2"/>
  <c r="E1008" i="2"/>
  <c r="F1008" i="2"/>
  <c r="G1008" i="2"/>
  <c r="H1008" i="2"/>
  <c r="I1008" i="2"/>
  <c r="J1008" i="2"/>
  <c r="D1009" i="2"/>
  <c r="E1009" i="2"/>
  <c r="F1009" i="2"/>
  <c r="G1009" i="2"/>
  <c r="H1009" i="2"/>
  <c r="I1009" i="2"/>
  <c r="J1009" i="2"/>
  <c r="D1010" i="2"/>
  <c r="E1010" i="2"/>
  <c r="F1010" i="2"/>
  <c r="G1010" i="2"/>
  <c r="H1010" i="2"/>
  <c r="I1010" i="2"/>
  <c r="J1010" i="2"/>
  <c r="D1011" i="2"/>
  <c r="E1011" i="2"/>
  <c r="F1011" i="2"/>
  <c r="G1011" i="2"/>
  <c r="H1011" i="2"/>
  <c r="I1011" i="2"/>
  <c r="J1011" i="2"/>
  <c r="D1012" i="2"/>
  <c r="E1012" i="2"/>
  <c r="F1012" i="2"/>
  <c r="G1012" i="2"/>
  <c r="H1012" i="2"/>
  <c r="I1012" i="2"/>
  <c r="J1012" i="2"/>
  <c r="D1013" i="2"/>
  <c r="E1013" i="2"/>
  <c r="F1013" i="2"/>
  <c r="G1013" i="2"/>
  <c r="H1013" i="2"/>
  <c r="I1013" i="2"/>
  <c r="J1013" i="2"/>
  <c r="D1014" i="2"/>
  <c r="E1014" i="2"/>
  <c r="F1014" i="2"/>
  <c r="G1014" i="2"/>
  <c r="H1014" i="2"/>
  <c r="I1014" i="2"/>
  <c r="J1014" i="2"/>
  <c r="D1015" i="2"/>
  <c r="E1015" i="2"/>
  <c r="F1015" i="2"/>
  <c r="G1015" i="2"/>
  <c r="H1015" i="2"/>
  <c r="I1015" i="2"/>
  <c r="J1015" i="2"/>
  <c r="D1016" i="2"/>
  <c r="E1016" i="2"/>
  <c r="F1016" i="2"/>
  <c r="G1016" i="2"/>
  <c r="H1016" i="2"/>
  <c r="I1016" i="2"/>
  <c r="J1016" i="2"/>
  <c r="D1017" i="2"/>
  <c r="E1017" i="2"/>
  <c r="F1017" i="2"/>
  <c r="G1017" i="2"/>
  <c r="H1017" i="2"/>
  <c r="I1017" i="2"/>
  <c r="J1017" i="2"/>
  <c r="D1018" i="2"/>
  <c r="E1018" i="2"/>
  <c r="F1018" i="2"/>
  <c r="G1018" i="2"/>
  <c r="H1018" i="2"/>
  <c r="I1018" i="2"/>
  <c r="J1018" i="2"/>
  <c r="D1019" i="2"/>
  <c r="E1019" i="2"/>
  <c r="F1019" i="2"/>
  <c r="G1019" i="2"/>
  <c r="H1019" i="2"/>
  <c r="I1019" i="2"/>
  <c r="J1019" i="2"/>
  <c r="D1020" i="2"/>
  <c r="E1020" i="2"/>
  <c r="F1020" i="2"/>
  <c r="G1020" i="2"/>
  <c r="H1020" i="2"/>
  <c r="I1020" i="2"/>
  <c r="J1020" i="2"/>
  <c r="D1021" i="2"/>
  <c r="E1021" i="2"/>
  <c r="F1021" i="2"/>
  <c r="G1021" i="2"/>
  <c r="H1021" i="2"/>
  <c r="I1021" i="2"/>
  <c r="J1021" i="2"/>
  <c r="D1022" i="2"/>
  <c r="E1022" i="2"/>
  <c r="F1022" i="2"/>
  <c r="G1022" i="2"/>
  <c r="H1022" i="2"/>
  <c r="I1022" i="2"/>
  <c r="J1022" i="2"/>
  <c r="D1023" i="2"/>
  <c r="E1023" i="2"/>
  <c r="F1023" i="2"/>
  <c r="G1023" i="2"/>
  <c r="H1023" i="2"/>
  <c r="I1023" i="2"/>
  <c r="J1023" i="2"/>
  <c r="D1024" i="2"/>
  <c r="E1024" i="2"/>
  <c r="F1024" i="2"/>
  <c r="G1024" i="2"/>
  <c r="H1024" i="2"/>
  <c r="I1024" i="2"/>
  <c r="J1024" i="2"/>
  <c r="D1025" i="2"/>
  <c r="E1025" i="2"/>
  <c r="F1025" i="2"/>
  <c r="G1025" i="2"/>
  <c r="H1025" i="2"/>
  <c r="I1025" i="2"/>
  <c r="J1025" i="2"/>
  <c r="D1026" i="2"/>
  <c r="E1026" i="2"/>
  <c r="F1026" i="2"/>
  <c r="G1026" i="2"/>
  <c r="H1026" i="2"/>
  <c r="I1026" i="2"/>
  <c r="J1026" i="2"/>
  <c r="D1027" i="2"/>
  <c r="E1027" i="2"/>
  <c r="F1027" i="2"/>
  <c r="G1027" i="2"/>
  <c r="H1027" i="2"/>
  <c r="I1027" i="2"/>
  <c r="J1027" i="2"/>
  <c r="D1028" i="2"/>
  <c r="E1028" i="2"/>
  <c r="F1028" i="2"/>
  <c r="G1028" i="2"/>
  <c r="H1028" i="2"/>
  <c r="I1028" i="2"/>
  <c r="J1028" i="2"/>
  <c r="D1029" i="2"/>
  <c r="E1029" i="2"/>
  <c r="F1029" i="2"/>
  <c r="G1029" i="2"/>
  <c r="H1029" i="2"/>
  <c r="I1029" i="2"/>
  <c r="J1029" i="2"/>
  <c r="D1030" i="2"/>
  <c r="E1030" i="2"/>
  <c r="F1030" i="2"/>
  <c r="G1030" i="2"/>
  <c r="H1030" i="2"/>
  <c r="I1030" i="2"/>
  <c r="J1030" i="2"/>
  <c r="D1031" i="2"/>
  <c r="E1031" i="2"/>
  <c r="F1031" i="2"/>
  <c r="G1031" i="2"/>
  <c r="H1031" i="2"/>
  <c r="I1031" i="2"/>
  <c r="J1031" i="2"/>
  <c r="D1032" i="2"/>
  <c r="E1032" i="2"/>
  <c r="F1032" i="2"/>
  <c r="G1032" i="2"/>
  <c r="H1032" i="2"/>
  <c r="I1032" i="2"/>
  <c r="J1032" i="2"/>
  <c r="D1033" i="2"/>
  <c r="E1033" i="2"/>
  <c r="F1033" i="2"/>
  <c r="G1033" i="2"/>
  <c r="H1033" i="2"/>
  <c r="I1033" i="2"/>
  <c r="J1033" i="2"/>
  <c r="D1034" i="2"/>
  <c r="E1034" i="2"/>
  <c r="F1034" i="2"/>
  <c r="G1034" i="2"/>
  <c r="H1034" i="2"/>
  <c r="I1034" i="2"/>
  <c r="J1034" i="2"/>
  <c r="D1035" i="2"/>
  <c r="E1035" i="2"/>
  <c r="F1035" i="2"/>
  <c r="G1035" i="2"/>
  <c r="H1035" i="2"/>
  <c r="I1035" i="2"/>
  <c r="J1035" i="2"/>
  <c r="D1036" i="2"/>
  <c r="E1036" i="2"/>
  <c r="F1036" i="2"/>
  <c r="G1036" i="2"/>
  <c r="H1036" i="2"/>
  <c r="I1036" i="2"/>
  <c r="J1036" i="2"/>
  <c r="D1037" i="2"/>
  <c r="E1037" i="2"/>
  <c r="F1037" i="2"/>
  <c r="G1037" i="2"/>
  <c r="H1037" i="2"/>
  <c r="I1037" i="2"/>
  <c r="J1037" i="2"/>
  <c r="D1038" i="2"/>
  <c r="E1038" i="2"/>
  <c r="F1038" i="2"/>
  <c r="G1038" i="2"/>
  <c r="H1038" i="2"/>
  <c r="I1038" i="2"/>
  <c r="J1038" i="2"/>
  <c r="D1039" i="2"/>
  <c r="E1039" i="2"/>
  <c r="F1039" i="2"/>
  <c r="G1039" i="2"/>
  <c r="H1039" i="2"/>
  <c r="I1039" i="2"/>
  <c r="J1039" i="2"/>
  <c r="D1040" i="2"/>
  <c r="E1040" i="2"/>
  <c r="F1040" i="2"/>
  <c r="G1040" i="2"/>
  <c r="H1040" i="2"/>
  <c r="I1040" i="2"/>
  <c r="J1040" i="2"/>
  <c r="D1041" i="2"/>
  <c r="E1041" i="2"/>
  <c r="F1041" i="2"/>
  <c r="G1041" i="2"/>
  <c r="H1041" i="2"/>
  <c r="I1041" i="2"/>
  <c r="J1041" i="2"/>
  <c r="D1042" i="2"/>
  <c r="E1042" i="2"/>
  <c r="F1042" i="2"/>
  <c r="G1042" i="2"/>
  <c r="H1042" i="2"/>
  <c r="I1042" i="2"/>
  <c r="J1042" i="2"/>
  <c r="D1043" i="2"/>
  <c r="E1043" i="2"/>
  <c r="F1043" i="2"/>
  <c r="G1043" i="2"/>
  <c r="H1043" i="2"/>
  <c r="I1043" i="2"/>
  <c r="J1043" i="2"/>
  <c r="D1044" i="2"/>
  <c r="E1044" i="2"/>
  <c r="F1044" i="2"/>
  <c r="G1044" i="2"/>
  <c r="H1044" i="2"/>
  <c r="I1044" i="2"/>
  <c r="J1044" i="2"/>
  <c r="D1045" i="2"/>
  <c r="E1045" i="2"/>
  <c r="F1045" i="2"/>
  <c r="G1045" i="2"/>
  <c r="H1045" i="2"/>
  <c r="I1045" i="2"/>
  <c r="J1045" i="2"/>
  <c r="D1046" i="2"/>
  <c r="E1046" i="2"/>
  <c r="F1046" i="2"/>
  <c r="G1046" i="2"/>
  <c r="H1046" i="2"/>
  <c r="I1046" i="2"/>
  <c r="J1046" i="2"/>
  <c r="D1047" i="2"/>
  <c r="E1047" i="2"/>
  <c r="F1047" i="2"/>
  <c r="G1047" i="2"/>
  <c r="H1047" i="2"/>
  <c r="I1047" i="2"/>
  <c r="J1047" i="2"/>
  <c r="D1048" i="2"/>
  <c r="E1048" i="2"/>
  <c r="F1048" i="2"/>
  <c r="G1048" i="2"/>
  <c r="H1048" i="2"/>
  <c r="I1048" i="2"/>
  <c r="J1048" i="2"/>
  <c r="D1049" i="2"/>
  <c r="E1049" i="2"/>
  <c r="F1049" i="2"/>
  <c r="G1049" i="2"/>
  <c r="H1049" i="2"/>
  <c r="I1049" i="2"/>
  <c r="J1049" i="2"/>
  <c r="D1050" i="2"/>
  <c r="E1050" i="2"/>
  <c r="F1050" i="2"/>
  <c r="G1050" i="2"/>
  <c r="H1050" i="2"/>
  <c r="I1050" i="2"/>
  <c r="J1050" i="2"/>
  <c r="D1051" i="2"/>
  <c r="E1051" i="2"/>
  <c r="F1051" i="2"/>
  <c r="G1051" i="2"/>
  <c r="H1051" i="2"/>
  <c r="I1051" i="2"/>
  <c r="J1051" i="2"/>
  <c r="D1052" i="2"/>
  <c r="E1052" i="2"/>
  <c r="F1052" i="2"/>
  <c r="G1052" i="2"/>
  <c r="H1052" i="2"/>
  <c r="I1052" i="2"/>
  <c r="J1052" i="2"/>
  <c r="D1053" i="2"/>
  <c r="E1053" i="2"/>
  <c r="F1053" i="2"/>
  <c r="G1053" i="2"/>
  <c r="H1053" i="2"/>
  <c r="I1053" i="2"/>
  <c r="J1053" i="2"/>
  <c r="D1054" i="2"/>
  <c r="E1054" i="2"/>
  <c r="F1054" i="2"/>
  <c r="G1054" i="2"/>
  <c r="H1054" i="2"/>
  <c r="I1054" i="2"/>
  <c r="J1054" i="2"/>
  <c r="D1055" i="2"/>
  <c r="E1055" i="2"/>
  <c r="F1055" i="2"/>
  <c r="G1055" i="2"/>
  <c r="H1055" i="2"/>
  <c r="I1055" i="2"/>
  <c r="J1055" i="2"/>
  <c r="D1056" i="2"/>
  <c r="E1056" i="2"/>
  <c r="F1056" i="2"/>
  <c r="G1056" i="2"/>
  <c r="H1056" i="2"/>
  <c r="I1056" i="2"/>
  <c r="J1056" i="2"/>
  <c r="D1057" i="2"/>
  <c r="E1057" i="2"/>
  <c r="F1057" i="2"/>
  <c r="G1057" i="2"/>
  <c r="H1057" i="2"/>
  <c r="I1057" i="2"/>
  <c r="J1057" i="2"/>
  <c r="D1058" i="2"/>
  <c r="E1058" i="2"/>
  <c r="F1058" i="2"/>
  <c r="G1058" i="2"/>
  <c r="H1058" i="2"/>
  <c r="I1058" i="2"/>
  <c r="J1058" i="2"/>
  <c r="D1059" i="2"/>
  <c r="E1059" i="2"/>
  <c r="F1059" i="2"/>
  <c r="G1059" i="2"/>
  <c r="H1059" i="2"/>
  <c r="I1059" i="2"/>
  <c r="J1059" i="2"/>
  <c r="D1060" i="2"/>
  <c r="E1060" i="2"/>
  <c r="F1060" i="2"/>
  <c r="G1060" i="2"/>
  <c r="H1060" i="2"/>
  <c r="I1060" i="2"/>
  <c r="J1060" i="2"/>
  <c r="D1061" i="2"/>
  <c r="E1061" i="2"/>
  <c r="F1061" i="2"/>
  <c r="G1061" i="2"/>
  <c r="H1061" i="2"/>
  <c r="I1061" i="2"/>
  <c r="J1061" i="2"/>
  <c r="D1062" i="2"/>
  <c r="E1062" i="2"/>
  <c r="F1062" i="2"/>
  <c r="G1062" i="2"/>
  <c r="H1062" i="2"/>
  <c r="I1062" i="2"/>
  <c r="J1062" i="2"/>
  <c r="D1063" i="2"/>
  <c r="E1063" i="2"/>
  <c r="F1063" i="2"/>
  <c r="G1063" i="2"/>
  <c r="H1063" i="2"/>
  <c r="I1063" i="2"/>
  <c r="J1063" i="2"/>
  <c r="D1064" i="2"/>
  <c r="E1064" i="2"/>
  <c r="F1064" i="2"/>
  <c r="G1064" i="2"/>
  <c r="H1064" i="2"/>
  <c r="I1064" i="2"/>
  <c r="J1064" i="2"/>
  <c r="D1065" i="2"/>
  <c r="E1065" i="2"/>
  <c r="F1065" i="2"/>
  <c r="G1065" i="2"/>
  <c r="H1065" i="2"/>
  <c r="I1065" i="2"/>
  <c r="J1065" i="2"/>
  <c r="D1066" i="2"/>
  <c r="E1066" i="2"/>
  <c r="F1066" i="2"/>
  <c r="G1066" i="2"/>
  <c r="H1066" i="2"/>
  <c r="I1066" i="2"/>
  <c r="J1066" i="2"/>
  <c r="D1067" i="2"/>
  <c r="E1067" i="2"/>
  <c r="F1067" i="2"/>
  <c r="G1067" i="2"/>
  <c r="H1067" i="2"/>
  <c r="I1067" i="2"/>
  <c r="J1067" i="2"/>
  <c r="D1068" i="2"/>
  <c r="E1068" i="2"/>
  <c r="F1068" i="2"/>
  <c r="G1068" i="2"/>
  <c r="H1068" i="2"/>
  <c r="I1068" i="2"/>
  <c r="J1068" i="2"/>
  <c r="D1069" i="2"/>
  <c r="E1069" i="2"/>
  <c r="F1069" i="2"/>
  <c r="G1069" i="2"/>
  <c r="H1069" i="2"/>
  <c r="I1069" i="2"/>
  <c r="J1069" i="2"/>
  <c r="D1070" i="2"/>
  <c r="E1070" i="2"/>
  <c r="F1070" i="2"/>
  <c r="G1070" i="2"/>
  <c r="H1070" i="2"/>
  <c r="I1070" i="2"/>
  <c r="J1070" i="2"/>
  <c r="D1071" i="2"/>
  <c r="E1071" i="2"/>
  <c r="F1071" i="2"/>
  <c r="G1071" i="2"/>
  <c r="H1071" i="2"/>
  <c r="I1071" i="2"/>
  <c r="J1071" i="2"/>
  <c r="D1072" i="2"/>
  <c r="E1072" i="2"/>
  <c r="F1072" i="2"/>
  <c r="G1072" i="2"/>
  <c r="H1072" i="2"/>
  <c r="I1072" i="2"/>
  <c r="J1072" i="2"/>
  <c r="D1073" i="2"/>
  <c r="E1073" i="2"/>
  <c r="F1073" i="2"/>
  <c r="G1073" i="2"/>
  <c r="H1073" i="2"/>
  <c r="I1073" i="2"/>
  <c r="J1073" i="2"/>
  <c r="D1074" i="2"/>
  <c r="E1074" i="2"/>
  <c r="F1074" i="2"/>
  <c r="G1074" i="2"/>
  <c r="H1074" i="2"/>
  <c r="I1074" i="2"/>
  <c r="J1074" i="2"/>
  <c r="D1075" i="2"/>
  <c r="E1075" i="2"/>
  <c r="F1075" i="2"/>
  <c r="G1075" i="2"/>
  <c r="H1075" i="2"/>
  <c r="I1075" i="2"/>
  <c r="J1075" i="2"/>
  <c r="D1076" i="2"/>
  <c r="E1076" i="2"/>
  <c r="F1076" i="2"/>
  <c r="G1076" i="2"/>
  <c r="H1076" i="2"/>
  <c r="I1076" i="2"/>
  <c r="J1076" i="2"/>
  <c r="D1077" i="2"/>
  <c r="E1077" i="2"/>
  <c r="F1077" i="2"/>
  <c r="G1077" i="2"/>
  <c r="H1077" i="2"/>
  <c r="I1077" i="2"/>
  <c r="J1077" i="2"/>
  <c r="D1078" i="2"/>
  <c r="E1078" i="2"/>
  <c r="F1078" i="2"/>
  <c r="G1078" i="2"/>
  <c r="H1078" i="2"/>
  <c r="I1078" i="2"/>
  <c r="J1078" i="2"/>
  <c r="D1079" i="2"/>
  <c r="E1079" i="2"/>
  <c r="F1079" i="2"/>
  <c r="G1079" i="2"/>
  <c r="H1079" i="2"/>
  <c r="I1079" i="2"/>
  <c r="J1079" i="2"/>
  <c r="D1080" i="2"/>
  <c r="E1080" i="2"/>
  <c r="F1080" i="2"/>
  <c r="G1080" i="2"/>
  <c r="H1080" i="2"/>
  <c r="I1080" i="2"/>
  <c r="J1080" i="2"/>
  <c r="D1081" i="2"/>
  <c r="E1081" i="2"/>
  <c r="F1081" i="2"/>
  <c r="G1081" i="2"/>
  <c r="H1081" i="2"/>
  <c r="I1081" i="2"/>
  <c r="J1081" i="2"/>
  <c r="D1082" i="2"/>
  <c r="E1082" i="2"/>
  <c r="F1082" i="2"/>
  <c r="G1082" i="2"/>
  <c r="H1082" i="2"/>
  <c r="I1082" i="2"/>
  <c r="J1082" i="2"/>
  <c r="D1083" i="2"/>
  <c r="E1083" i="2"/>
  <c r="F1083" i="2"/>
  <c r="G1083" i="2"/>
  <c r="H1083" i="2"/>
  <c r="I1083" i="2"/>
  <c r="J1083" i="2"/>
  <c r="D1084" i="2"/>
  <c r="E1084" i="2"/>
  <c r="F1084" i="2"/>
  <c r="G1084" i="2"/>
  <c r="H1084" i="2"/>
  <c r="I1084" i="2"/>
  <c r="J1084" i="2"/>
  <c r="D1085" i="2"/>
  <c r="E1085" i="2"/>
  <c r="F1085" i="2"/>
  <c r="G1085" i="2"/>
  <c r="H1085" i="2"/>
  <c r="I1085" i="2"/>
  <c r="J1085" i="2"/>
  <c r="D1086" i="2"/>
  <c r="E1086" i="2"/>
  <c r="F1086" i="2"/>
  <c r="G1086" i="2"/>
  <c r="H1086" i="2"/>
  <c r="I1086" i="2"/>
  <c r="J1086" i="2"/>
  <c r="D1087" i="2"/>
  <c r="E1087" i="2"/>
  <c r="F1087" i="2"/>
  <c r="G1087" i="2"/>
  <c r="H1087" i="2"/>
  <c r="I1087" i="2"/>
  <c r="J1087" i="2"/>
  <c r="D1088" i="2"/>
  <c r="E1088" i="2"/>
  <c r="F1088" i="2"/>
  <c r="G1088" i="2"/>
  <c r="H1088" i="2"/>
  <c r="I1088" i="2"/>
  <c r="J1088" i="2"/>
  <c r="D1089" i="2"/>
  <c r="E1089" i="2"/>
  <c r="F1089" i="2"/>
  <c r="G1089" i="2"/>
  <c r="H1089" i="2"/>
  <c r="I1089" i="2"/>
  <c r="J1089" i="2"/>
  <c r="D1090" i="2"/>
  <c r="E1090" i="2"/>
  <c r="F1090" i="2"/>
  <c r="G1090" i="2"/>
  <c r="H1090" i="2"/>
  <c r="I1090" i="2"/>
  <c r="J1090" i="2"/>
  <c r="D1091" i="2"/>
  <c r="E1091" i="2"/>
  <c r="F1091" i="2"/>
  <c r="G1091" i="2"/>
  <c r="H1091" i="2"/>
  <c r="I1091" i="2"/>
  <c r="J1091" i="2"/>
  <c r="D1092" i="2"/>
  <c r="E1092" i="2"/>
  <c r="F1092" i="2"/>
  <c r="G1092" i="2"/>
  <c r="H1092" i="2"/>
  <c r="I1092" i="2"/>
  <c r="J1092" i="2"/>
  <c r="D1093" i="2"/>
  <c r="E1093" i="2"/>
  <c r="F1093" i="2"/>
  <c r="G1093" i="2"/>
  <c r="H1093" i="2"/>
  <c r="I1093" i="2"/>
  <c r="J1093" i="2"/>
  <c r="D1094" i="2"/>
  <c r="E1094" i="2"/>
  <c r="F1094" i="2"/>
  <c r="G1094" i="2"/>
  <c r="H1094" i="2"/>
  <c r="I1094" i="2"/>
  <c r="J1094" i="2"/>
  <c r="D1095" i="2"/>
  <c r="E1095" i="2"/>
  <c r="F1095" i="2"/>
  <c r="G1095" i="2"/>
  <c r="H1095" i="2"/>
  <c r="I1095" i="2"/>
  <c r="J1095" i="2"/>
  <c r="D1096" i="2"/>
  <c r="E1096" i="2"/>
  <c r="F1096" i="2"/>
  <c r="G1096" i="2"/>
  <c r="H1096" i="2"/>
  <c r="I1096" i="2"/>
  <c r="J1096" i="2"/>
  <c r="D1097" i="2"/>
  <c r="E1097" i="2"/>
  <c r="F1097" i="2"/>
  <c r="G1097" i="2"/>
  <c r="H1097" i="2"/>
  <c r="I1097" i="2"/>
  <c r="J1097" i="2"/>
  <c r="D1098" i="2"/>
  <c r="E1098" i="2"/>
  <c r="F1098" i="2"/>
  <c r="G1098" i="2"/>
  <c r="H1098" i="2"/>
  <c r="I1098" i="2"/>
  <c r="J1098" i="2"/>
  <c r="D1099" i="2"/>
  <c r="E1099" i="2"/>
  <c r="F1099" i="2"/>
  <c r="G1099" i="2"/>
  <c r="H1099" i="2"/>
  <c r="I1099" i="2"/>
  <c r="J1099" i="2"/>
  <c r="D1100" i="2"/>
  <c r="E1100" i="2"/>
  <c r="F1100" i="2"/>
  <c r="G1100" i="2"/>
  <c r="H1100" i="2"/>
  <c r="I1100" i="2"/>
  <c r="J1100" i="2"/>
  <c r="D1101" i="2"/>
  <c r="E1101" i="2"/>
  <c r="F1101" i="2"/>
  <c r="G1101" i="2"/>
  <c r="H1101" i="2"/>
  <c r="I1101" i="2"/>
  <c r="J1101" i="2"/>
  <c r="D1102" i="2"/>
  <c r="E1102" i="2"/>
  <c r="F1102" i="2"/>
  <c r="G1102" i="2"/>
  <c r="H1102" i="2"/>
  <c r="I1102" i="2"/>
  <c r="J1102" i="2"/>
  <c r="D1103" i="2"/>
  <c r="E1103" i="2"/>
  <c r="F1103" i="2"/>
  <c r="G1103" i="2"/>
  <c r="H1103" i="2"/>
  <c r="I1103" i="2"/>
  <c r="J1103" i="2"/>
  <c r="D1104" i="2"/>
  <c r="E1104" i="2"/>
  <c r="F1104" i="2"/>
  <c r="G1104" i="2"/>
  <c r="H1104" i="2"/>
  <c r="I1104" i="2"/>
  <c r="J1104" i="2"/>
  <c r="D1105" i="2"/>
  <c r="E1105" i="2"/>
  <c r="F1105" i="2"/>
  <c r="G1105" i="2"/>
  <c r="H1105" i="2"/>
  <c r="I1105" i="2"/>
  <c r="J1105" i="2"/>
  <c r="D1106" i="2"/>
  <c r="E1106" i="2"/>
  <c r="F1106" i="2"/>
  <c r="G1106" i="2"/>
  <c r="H1106" i="2"/>
  <c r="I1106" i="2"/>
  <c r="J1106" i="2"/>
  <c r="D1107" i="2"/>
  <c r="E1107" i="2"/>
  <c r="F1107" i="2"/>
  <c r="G1107" i="2"/>
  <c r="H1107" i="2"/>
  <c r="I1107" i="2"/>
  <c r="J1107" i="2"/>
  <c r="D1108" i="2"/>
  <c r="E1108" i="2"/>
  <c r="F1108" i="2"/>
  <c r="G1108" i="2"/>
  <c r="H1108" i="2"/>
  <c r="I1108" i="2"/>
  <c r="J1108" i="2"/>
  <c r="D1109" i="2"/>
  <c r="E1109" i="2"/>
  <c r="F1109" i="2"/>
  <c r="G1109" i="2"/>
  <c r="H1109" i="2"/>
  <c r="I1109" i="2"/>
  <c r="J1109" i="2"/>
  <c r="D1110" i="2"/>
  <c r="E1110" i="2"/>
  <c r="F1110" i="2"/>
  <c r="G1110" i="2"/>
  <c r="H1110" i="2"/>
  <c r="I1110" i="2"/>
  <c r="J1110" i="2"/>
  <c r="D1111" i="2"/>
  <c r="E1111" i="2"/>
  <c r="F1111" i="2"/>
  <c r="G1111" i="2"/>
  <c r="H1111" i="2"/>
  <c r="I1111" i="2"/>
  <c r="J1111" i="2"/>
  <c r="D1112" i="2"/>
  <c r="E1112" i="2"/>
  <c r="F1112" i="2"/>
  <c r="G1112" i="2"/>
  <c r="H1112" i="2"/>
  <c r="I1112" i="2"/>
  <c r="J1112" i="2"/>
  <c r="D1113" i="2"/>
  <c r="E1113" i="2"/>
  <c r="F1113" i="2"/>
  <c r="G1113" i="2"/>
  <c r="H1113" i="2"/>
  <c r="I1113" i="2"/>
  <c r="J1113" i="2"/>
  <c r="D1114" i="2"/>
  <c r="E1114" i="2"/>
  <c r="F1114" i="2"/>
  <c r="G1114" i="2"/>
  <c r="H1114" i="2"/>
  <c r="I1114" i="2"/>
  <c r="J1114" i="2"/>
  <c r="D1115" i="2"/>
  <c r="E1115" i="2"/>
  <c r="F1115" i="2"/>
  <c r="G1115" i="2"/>
  <c r="H1115" i="2"/>
  <c r="I1115" i="2"/>
  <c r="J1115" i="2"/>
  <c r="D1116" i="2"/>
  <c r="E1116" i="2"/>
  <c r="F1116" i="2"/>
  <c r="G1116" i="2"/>
  <c r="H1116" i="2"/>
  <c r="I1116" i="2"/>
  <c r="J1116" i="2"/>
  <c r="D1117" i="2"/>
  <c r="E1117" i="2"/>
  <c r="F1117" i="2"/>
  <c r="G1117" i="2"/>
  <c r="H1117" i="2"/>
  <c r="I1117" i="2"/>
  <c r="J1117" i="2"/>
  <c r="D1118" i="2"/>
  <c r="E1118" i="2"/>
  <c r="F1118" i="2"/>
  <c r="G1118" i="2"/>
  <c r="H1118" i="2"/>
  <c r="I1118" i="2"/>
  <c r="J1118" i="2"/>
  <c r="D1119" i="2"/>
  <c r="E1119" i="2"/>
  <c r="F1119" i="2"/>
  <c r="G1119" i="2"/>
  <c r="H1119" i="2"/>
  <c r="I1119" i="2"/>
  <c r="J1119" i="2"/>
  <c r="D1120" i="2"/>
  <c r="E1120" i="2"/>
  <c r="F1120" i="2"/>
  <c r="G1120" i="2"/>
  <c r="H1120" i="2"/>
  <c r="I1120" i="2"/>
  <c r="J1120" i="2"/>
  <c r="D1121" i="2"/>
  <c r="E1121" i="2"/>
  <c r="F1121" i="2"/>
  <c r="G1121" i="2"/>
  <c r="H1121" i="2"/>
  <c r="I1121" i="2"/>
  <c r="J1121" i="2"/>
  <c r="D1122" i="2"/>
  <c r="E1122" i="2"/>
  <c r="F1122" i="2"/>
  <c r="G1122" i="2"/>
  <c r="H1122" i="2"/>
  <c r="I1122" i="2"/>
  <c r="J1122" i="2"/>
  <c r="D1123" i="2"/>
  <c r="E1123" i="2"/>
  <c r="F1123" i="2"/>
  <c r="G1123" i="2"/>
  <c r="H1123" i="2"/>
  <c r="I1123" i="2"/>
  <c r="J1123" i="2"/>
  <c r="D1124" i="2"/>
  <c r="E1124" i="2"/>
  <c r="F1124" i="2"/>
  <c r="G1124" i="2"/>
  <c r="H1124" i="2"/>
  <c r="I1124" i="2"/>
  <c r="J1124" i="2"/>
  <c r="D1125" i="2"/>
  <c r="E1125" i="2"/>
  <c r="F1125" i="2"/>
  <c r="G1125" i="2"/>
  <c r="H1125" i="2"/>
  <c r="I1125" i="2"/>
  <c r="J1125" i="2"/>
  <c r="D1126" i="2"/>
  <c r="E1126" i="2"/>
  <c r="F1126" i="2"/>
  <c r="G1126" i="2"/>
  <c r="H1126" i="2"/>
  <c r="I1126" i="2"/>
  <c r="J1126" i="2"/>
  <c r="D1127" i="2"/>
  <c r="E1127" i="2"/>
  <c r="F1127" i="2"/>
  <c r="G1127" i="2"/>
  <c r="H1127" i="2"/>
  <c r="I1127" i="2"/>
  <c r="J1127" i="2"/>
  <c r="D1128" i="2"/>
  <c r="E1128" i="2"/>
  <c r="F1128" i="2"/>
  <c r="G1128" i="2"/>
  <c r="H1128" i="2"/>
  <c r="I1128" i="2"/>
  <c r="J1128" i="2"/>
  <c r="D1129" i="2"/>
  <c r="E1129" i="2"/>
  <c r="F1129" i="2"/>
  <c r="G1129" i="2"/>
  <c r="H1129" i="2"/>
  <c r="I1129" i="2"/>
  <c r="J1129" i="2"/>
  <c r="D1130" i="2"/>
  <c r="E1130" i="2"/>
  <c r="F1130" i="2"/>
  <c r="G1130" i="2"/>
  <c r="H1130" i="2"/>
  <c r="I1130" i="2"/>
  <c r="J1130" i="2"/>
  <c r="D1131" i="2"/>
  <c r="E1131" i="2"/>
  <c r="F1131" i="2"/>
  <c r="G1131" i="2"/>
  <c r="H1131" i="2"/>
  <c r="I1131" i="2"/>
  <c r="J1131" i="2"/>
  <c r="D1132" i="2"/>
  <c r="E1132" i="2"/>
  <c r="F1132" i="2"/>
  <c r="G1132" i="2"/>
  <c r="H1132" i="2"/>
  <c r="I1132" i="2"/>
  <c r="J1132" i="2"/>
  <c r="D1133" i="2"/>
  <c r="E1133" i="2"/>
  <c r="F1133" i="2"/>
  <c r="G1133" i="2"/>
  <c r="H1133" i="2"/>
  <c r="I1133" i="2"/>
  <c r="J1133" i="2"/>
  <c r="D1134" i="2"/>
  <c r="E1134" i="2"/>
  <c r="F1134" i="2"/>
  <c r="G1134" i="2"/>
  <c r="H1134" i="2"/>
  <c r="I1134" i="2"/>
  <c r="J1134" i="2"/>
  <c r="D1135" i="2"/>
  <c r="E1135" i="2"/>
  <c r="F1135" i="2"/>
  <c r="G1135" i="2"/>
  <c r="H1135" i="2"/>
  <c r="I1135" i="2"/>
  <c r="J1135" i="2"/>
  <c r="D1136" i="2"/>
  <c r="E1136" i="2"/>
  <c r="F1136" i="2"/>
  <c r="G1136" i="2"/>
  <c r="H1136" i="2"/>
  <c r="I1136" i="2"/>
  <c r="J1136" i="2"/>
  <c r="D1137" i="2"/>
  <c r="E1137" i="2"/>
  <c r="F1137" i="2"/>
  <c r="G1137" i="2"/>
  <c r="H1137" i="2"/>
  <c r="I1137" i="2"/>
  <c r="J1137" i="2"/>
  <c r="D1138" i="2"/>
  <c r="E1138" i="2"/>
  <c r="F1138" i="2"/>
  <c r="G1138" i="2"/>
  <c r="H1138" i="2"/>
  <c r="I1138" i="2"/>
  <c r="J1138" i="2"/>
  <c r="D1139" i="2"/>
  <c r="E1139" i="2"/>
  <c r="F1139" i="2"/>
  <c r="G1139" i="2"/>
  <c r="H1139" i="2"/>
  <c r="I1139" i="2"/>
  <c r="J1139" i="2"/>
  <c r="D1140" i="2"/>
  <c r="E1140" i="2"/>
  <c r="F1140" i="2"/>
  <c r="G1140" i="2"/>
  <c r="H1140" i="2"/>
  <c r="I1140" i="2"/>
  <c r="J1140" i="2"/>
  <c r="D1141" i="2"/>
  <c r="E1141" i="2"/>
  <c r="F1141" i="2"/>
  <c r="G1141" i="2"/>
  <c r="H1141" i="2"/>
  <c r="I1141" i="2"/>
  <c r="J1141" i="2"/>
  <c r="D1142" i="2"/>
  <c r="E1142" i="2"/>
  <c r="F1142" i="2"/>
  <c r="G1142" i="2"/>
  <c r="H1142" i="2"/>
  <c r="I1142" i="2"/>
  <c r="J1142" i="2"/>
  <c r="D1143" i="2"/>
  <c r="E1143" i="2"/>
  <c r="F1143" i="2"/>
  <c r="G1143" i="2"/>
  <c r="H1143" i="2"/>
  <c r="I1143" i="2"/>
  <c r="J1143" i="2"/>
  <c r="D1144" i="2"/>
  <c r="E1144" i="2"/>
  <c r="F1144" i="2"/>
  <c r="G1144" i="2"/>
  <c r="H1144" i="2"/>
  <c r="I1144" i="2"/>
  <c r="J1144" i="2"/>
  <c r="D1145" i="2"/>
  <c r="E1145" i="2"/>
  <c r="F1145" i="2"/>
  <c r="G1145" i="2"/>
  <c r="H1145" i="2"/>
  <c r="I1145" i="2"/>
  <c r="J1145" i="2"/>
  <c r="D1146" i="2"/>
  <c r="E1146" i="2"/>
  <c r="F1146" i="2"/>
  <c r="G1146" i="2"/>
  <c r="H1146" i="2"/>
  <c r="I1146" i="2"/>
  <c r="J1146" i="2"/>
  <c r="D1147" i="2"/>
  <c r="E1147" i="2"/>
  <c r="F1147" i="2"/>
  <c r="G1147" i="2"/>
  <c r="H1147" i="2"/>
  <c r="I1147" i="2"/>
  <c r="J1147" i="2"/>
  <c r="D1148" i="2"/>
  <c r="E1148" i="2"/>
  <c r="F1148" i="2"/>
  <c r="G1148" i="2"/>
  <c r="H1148" i="2"/>
  <c r="I1148" i="2"/>
  <c r="J1148" i="2"/>
  <c r="D1149" i="2"/>
  <c r="E1149" i="2"/>
  <c r="F1149" i="2"/>
  <c r="G1149" i="2"/>
  <c r="H1149" i="2"/>
  <c r="I1149" i="2"/>
  <c r="J1149" i="2"/>
  <c r="D1150" i="2"/>
  <c r="E1150" i="2"/>
  <c r="F1150" i="2"/>
  <c r="G1150" i="2"/>
  <c r="H1150" i="2"/>
  <c r="I1150" i="2"/>
  <c r="J1150" i="2"/>
  <c r="D1151" i="2"/>
  <c r="E1151" i="2"/>
  <c r="F1151" i="2"/>
  <c r="G1151" i="2"/>
  <c r="H1151" i="2"/>
  <c r="I1151" i="2"/>
  <c r="J1151" i="2"/>
  <c r="D1152" i="2"/>
  <c r="E1152" i="2"/>
  <c r="F1152" i="2"/>
  <c r="G1152" i="2"/>
  <c r="H1152" i="2"/>
  <c r="I1152" i="2"/>
  <c r="J1152" i="2"/>
  <c r="D1153" i="2"/>
  <c r="E1153" i="2"/>
  <c r="F1153" i="2"/>
  <c r="G1153" i="2"/>
  <c r="H1153" i="2"/>
  <c r="I1153" i="2"/>
  <c r="J1153" i="2"/>
  <c r="D1154" i="2"/>
  <c r="E1154" i="2"/>
  <c r="F1154" i="2"/>
  <c r="G1154" i="2"/>
  <c r="H1154" i="2"/>
  <c r="I1154" i="2"/>
  <c r="J1154" i="2"/>
  <c r="D1155" i="2"/>
  <c r="E1155" i="2"/>
  <c r="F1155" i="2"/>
  <c r="G1155" i="2"/>
  <c r="H1155" i="2"/>
  <c r="I1155" i="2"/>
  <c r="J1155" i="2"/>
  <c r="D1156" i="2"/>
  <c r="E1156" i="2"/>
  <c r="F1156" i="2"/>
  <c r="G1156" i="2"/>
  <c r="H1156" i="2"/>
  <c r="I1156" i="2"/>
  <c r="J1156" i="2"/>
  <c r="D1157" i="2"/>
  <c r="E1157" i="2"/>
  <c r="F1157" i="2"/>
  <c r="G1157" i="2"/>
  <c r="H1157" i="2"/>
  <c r="I1157" i="2"/>
  <c r="J1157" i="2"/>
  <c r="D1158" i="2"/>
  <c r="E1158" i="2"/>
  <c r="F1158" i="2"/>
  <c r="G1158" i="2"/>
  <c r="H1158" i="2"/>
  <c r="I1158" i="2"/>
  <c r="J1158" i="2"/>
  <c r="D1159" i="2"/>
  <c r="E1159" i="2"/>
  <c r="F1159" i="2"/>
  <c r="G1159" i="2"/>
  <c r="H1159" i="2"/>
  <c r="I1159" i="2"/>
  <c r="J1159" i="2"/>
  <c r="D1160" i="2"/>
  <c r="E1160" i="2"/>
  <c r="F1160" i="2"/>
  <c r="G1160" i="2"/>
  <c r="H1160" i="2"/>
  <c r="I1160" i="2"/>
  <c r="J1160" i="2"/>
  <c r="D1161" i="2"/>
  <c r="E1161" i="2"/>
  <c r="F1161" i="2"/>
  <c r="G1161" i="2"/>
  <c r="H1161" i="2"/>
  <c r="I1161" i="2"/>
  <c r="J1161" i="2"/>
  <c r="D1162" i="2"/>
  <c r="E1162" i="2"/>
  <c r="F1162" i="2"/>
  <c r="G1162" i="2"/>
  <c r="H1162" i="2"/>
  <c r="I1162" i="2"/>
  <c r="J1162" i="2"/>
  <c r="D1163" i="2"/>
  <c r="E1163" i="2"/>
  <c r="F1163" i="2"/>
  <c r="G1163" i="2"/>
  <c r="H1163" i="2"/>
  <c r="I1163" i="2"/>
  <c r="J1163" i="2"/>
  <c r="D1164" i="2"/>
  <c r="E1164" i="2"/>
  <c r="F1164" i="2"/>
  <c r="G1164" i="2"/>
  <c r="H1164" i="2"/>
  <c r="I1164" i="2"/>
  <c r="J1164" i="2"/>
  <c r="D1165" i="2"/>
  <c r="E1165" i="2"/>
  <c r="F1165" i="2"/>
  <c r="G1165" i="2"/>
  <c r="H1165" i="2"/>
  <c r="I1165" i="2"/>
  <c r="J1165" i="2"/>
  <c r="D1166" i="2"/>
  <c r="E1166" i="2"/>
  <c r="F1166" i="2"/>
  <c r="G1166" i="2"/>
  <c r="H1166" i="2"/>
  <c r="I1166" i="2"/>
  <c r="J1166" i="2"/>
  <c r="D1167" i="2"/>
  <c r="E1167" i="2"/>
  <c r="F1167" i="2"/>
  <c r="G1167" i="2"/>
  <c r="H1167" i="2"/>
  <c r="I1167" i="2"/>
  <c r="J1167" i="2"/>
  <c r="D1168" i="2"/>
  <c r="E1168" i="2"/>
  <c r="F1168" i="2"/>
  <c r="G1168" i="2"/>
  <c r="H1168" i="2"/>
  <c r="I1168" i="2"/>
  <c r="J1168" i="2"/>
  <c r="D1169" i="2"/>
  <c r="E1169" i="2"/>
  <c r="F1169" i="2"/>
  <c r="G1169" i="2"/>
  <c r="H1169" i="2"/>
  <c r="I1169" i="2"/>
  <c r="J1169" i="2"/>
  <c r="D1170" i="2"/>
  <c r="E1170" i="2"/>
  <c r="F1170" i="2"/>
  <c r="G1170" i="2"/>
  <c r="H1170" i="2"/>
  <c r="I1170" i="2"/>
  <c r="J1170" i="2"/>
  <c r="D1171" i="2"/>
  <c r="E1171" i="2"/>
  <c r="F1171" i="2"/>
  <c r="G1171" i="2"/>
  <c r="H1171" i="2"/>
  <c r="I1171" i="2"/>
  <c r="J1171" i="2"/>
  <c r="D1172" i="2"/>
  <c r="E1172" i="2"/>
  <c r="F1172" i="2"/>
  <c r="G1172" i="2"/>
  <c r="H1172" i="2"/>
  <c r="I1172" i="2"/>
  <c r="J1172" i="2"/>
  <c r="D1173" i="2"/>
  <c r="E1173" i="2"/>
  <c r="F1173" i="2"/>
  <c r="G1173" i="2"/>
  <c r="H1173" i="2"/>
  <c r="I1173" i="2"/>
  <c r="J1173" i="2"/>
  <c r="D1174" i="2"/>
  <c r="E1174" i="2"/>
  <c r="F1174" i="2"/>
  <c r="G1174" i="2"/>
  <c r="H1174" i="2"/>
  <c r="I1174" i="2"/>
  <c r="J1174" i="2"/>
  <c r="D1175" i="2"/>
  <c r="E1175" i="2"/>
  <c r="F1175" i="2"/>
  <c r="G1175" i="2"/>
  <c r="H1175" i="2"/>
  <c r="I1175" i="2"/>
  <c r="J1175" i="2"/>
  <c r="D1176" i="2"/>
  <c r="E1176" i="2"/>
  <c r="F1176" i="2"/>
  <c r="G1176" i="2"/>
  <c r="H1176" i="2"/>
  <c r="I1176" i="2"/>
  <c r="J1176" i="2"/>
  <c r="D1177" i="2"/>
  <c r="E1177" i="2"/>
  <c r="F1177" i="2"/>
  <c r="G1177" i="2"/>
  <c r="H1177" i="2"/>
  <c r="I1177" i="2"/>
  <c r="J1177" i="2"/>
  <c r="D1178" i="2"/>
  <c r="E1178" i="2"/>
  <c r="F1178" i="2"/>
  <c r="G1178" i="2"/>
  <c r="H1178" i="2"/>
  <c r="I1178" i="2"/>
  <c r="J1178" i="2"/>
  <c r="D1179" i="2"/>
  <c r="E1179" i="2"/>
  <c r="F1179" i="2"/>
  <c r="G1179" i="2"/>
  <c r="H1179" i="2"/>
  <c r="I1179" i="2"/>
  <c r="J1179" i="2"/>
  <c r="D1180" i="2"/>
  <c r="E1180" i="2"/>
  <c r="F1180" i="2"/>
  <c r="G1180" i="2"/>
  <c r="H1180" i="2"/>
  <c r="I1180" i="2"/>
  <c r="J1180" i="2"/>
  <c r="D1181" i="2"/>
  <c r="E1181" i="2"/>
  <c r="F1181" i="2"/>
  <c r="G1181" i="2"/>
  <c r="H1181" i="2"/>
  <c r="I1181" i="2"/>
  <c r="J1181" i="2"/>
  <c r="D1182" i="2"/>
  <c r="E1182" i="2"/>
  <c r="F1182" i="2"/>
  <c r="G1182" i="2"/>
  <c r="H1182" i="2"/>
  <c r="I1182" i="2"/>
  <c r="J1182" i="2"/>
  <c r="D1183" i="2"/>
  <c r="E1183" i="2"/>
  <c r="F1183" i="2"/>
  <c r="G1183" i="2"/>
  <c r="H1183" i="2"/>
  <c r="I1183" i="2"/>
  <c r="J1183" i="2"/>
  <c r="D1184" i="2"/>
  <c r="E1184" i="2"/>
  <c r="F1184" i="2"/>
  <c r="G1184" i="2"/>
  <c r="H1184" i="2"/>
  <c r="I1184" i="2"/>
  <c r="J1184" i="2"/>
  <c r="D1185" i="2"/>
  <c r="E1185" i="2"/>
  <c r="F1185" i="2"/>
  <c r="G1185" i="2"/>
  <c r="H1185" i="2"/>
  <c r="I1185" i="2"/>
  <c r="J1185" i="2"/>
  <c r="D1186" i="2"/>
  <c r="E1186" i="2"/>
  <c r="F1186" i="2"/>
  <c r="G1186" i="2"/>
  <c r="H1186" i="2"/>
  <c r="I1186" i="2"/>
  <c r="J1186" i="2"/>
  <c r="D1187" i="2"/>
  <c r="E1187" i="2"/>
  <c r="F1187" i="2"/>
  <c r="G1187" i="2"/>
  <c r="H1187" i="2"/>
  <c r="I1187" i="2"/>
  <c r="J1187" i="2"/>
  <c r="D1188" i="2"/>
  <c r="E1188" i="2"/>
  <c r="F1188" i="2"/>
  <c r="G1188" i="2"/>
  <c r="H1188" i="2"/>
  <c r="I1188" i="2"/>
  <c r="J1188" i="2"/>
  <c r="D1189" i="2"/>
  <c r="E1189" i="2"/>
  <c r="F1189" i="2"/>
  <c r="G1189" i="2"/>
  <c r="H1189" i="2"/>
  <c r="I1189" i="2"/>
  <c r="J1189" i="2"/>
  <c r="D1190" i="2"/>
  <c r="E1190" i="2"/>
  <c r="F1190" i="2"/>
  <c r="G1190" i="2"/>
  <c r="H1190" i="2"/>
  <c r="I1190" i="2"/>
  <c r="J1190" i="2"/>
  <c r="D1191" i="2"/>
  <c r="E1191" i="2"/>
  <c r="F1191" i="2"/>
  <c r="G1191" i="2"/>
  <c r="H1191" i="2"/>
  <c r="I1191" i="2"/>
  <c r="J1191" i="2"/>
  <c r="D1192" i="2"/>
  <c r="E1192" i="2"/>
  <c r="F1192" i="2"/>
  <c r="G1192" i="2"/>
  <c r="H1192" i="2"/>
  <c r="I1192" i="2"/>
  <c r="J1192" i="2"/>
  <c r="D1193" i="2"/>
  <c r="E1193" i="2"/>
  <c r="F1193" i="2"/>
  <c r="G1193" i="2"/>
  <c r="H1193" i="2"/>
  <c r="I1193" i="2"/>
  <c r="J1193" i="2"/>
  <c r="D1194" i="2"/>
  <c r="E1194" i="2"/>
  <c r="F1194" i="2"/>
  <c r="G1194" i="2"/>
  <c r="H1194" i="2"/>
  <c r="I1194" i="2"/>
  <c r="J1194" i="2"/>
  <c r="D1195" i="2"/>
  <c r="E1195" i="2"/>
  <c r="F1195" i="2"/>
  <c r="G1195" i="2"/>
  <c r="H1195" i="2"/>
  <c r="I1195" i="2"/>
  <c r="J1195" i="2"/>
  <c r="D1196" i="2"/>
  <c r="E1196" i="2"/>
  <c r="F1196" i="2"/>
  <c r="G1196" i="2"/>
  <c r="H1196" i="2"/>
  <c r="I1196" i="2"/>
  <c r="J1196" i="2"/>
  <c r="D1197" i="2"/>
  <c r="E1197" i="2"/>
  <c r="F1197" i="2"/>
  <c r="G1197" i="2"/>
  <c r="H1197" i="2"/>
  <c r="I1197" i="2"/>
  <c r="J1197" i="2"/>
  <c r="D1198" i="2"/>
  <c r="E1198" i="2"/>
  <c r="F1198" i="2"/>
  <c r="G1198" i="2"/>
  <c r="H1198" i="2"/>
  <c r="I1198" i="2"/>
  <c r="J1198" i="2"/>
  <c r="D1199" i="2"/>
  <c r="E1199" i="2"/>
  <c r="F1199" i="2"/>
  <c r="G1199" i="2"/>
  <c r="H1199" i="2"/>
  <c r="I1199" i="2"/>
  <c r="J1199" i="2"/>
  <c r="D1200" i="2"/>
  <c r="E1200" i="2"/>
  <c r="F1200" i="2"/>
  <c r="G1200" i="2"/>
  <c r="H1200" i="2"/>
  <c r="I1200" i="2"/>
  <c r="J1200" i="2"/>
  <c r="D1201" i="2"/>
  <c r="E1201" i="2"/>
  <c r="F1201" i="2"/>
  <c r="G1201" i="2"/>
  <c r="H1201" i="2"/>
  <c r="I1201" i="2"/>
  <c r="J1201" i="2"/>
  <c r="D1202" i="2"/>
  <c r="E1202" i="2"/>
  <c r="F1202" i="2"/>
  <c r="G1202" i="2"/>
  <c r="H1202" i="2"/>
  <c r="I1202" i="2"/>
  <c r="J1202" i="2"/>
  <c r="D1203" i="2"/>
  <c r="E1203" i="2"/>
  <c r="F1203" i="2"/>
  <c r="G1203" i="2"/>
  <c r="H1203" i="2"/>
  <c r="I1203" i="2"/>
  <c r="J1203" i="2"/>
  <c r="D1204" i="2"/>
  <c r="E1204" i="2"/>
  <c r="F1204" i="2"/>
  <c r="G1204" i="2"/>
  <c r="H1204" i="2"/>
  <c r="I1204" i="2"/>
  <c r="J1204" i="2"/>
  <c r="D1205" i="2"/>
  <c r="E1205" i="2"/>
  <c r="F1205" i="2"/>
  <c r="G1205" i="2"/>
  <c r="H1205" i="2"/>
  <c r="I1205" i="2"/>
  <c r="J1205" i="2"/>
  <c r="D1206" i="2"/>
  <c r="E1206" i="2"/>
  <c r="F1206" i="2"/>
  <c r="G1206" i="2"/>
  <c r="H1206" i="2"/>
  <c r="I1206" i="2"/>
  <c r="J1206" i="2"/>
  <c r="D1207" i="2"/>
  <c r="E1207" i="2"/>
  <c r="F1207" i="2"/>
  <c r="G1207" i="2"/>
  <c r="H1207" i="2"/>
  <c r="I1207" i="2"/>
  <c r="J1207" i="2"/>
  <c r="D1208" i="2"/>
  <c r="E1208" i="2"/>
  <c r="F1208" i="2"/>
  <c r="G1208" i="2"/>
  <c r="H1208" i="2"/>
  <c r="I1208" i="2"/>
  <c r="J1208" i="2"/>
  <c r="D1209" i="2"/>
  <c r="E1209" i="2"/>
  <c r="F1209" i="2"/>
  <c r="G1209" i="2"/>
  <c r="H1209" i="2"/>
  <c r="I1209" i="2"/>
  <c r="J1209" i="2"/>
  <c r="D1210" i="2"/>
  <c r="E1210" i="2"/>
  <c r="F1210" i="2"/>
  <c r="G1210" i="2"/>
  <c r="H1210" i="2"/>
  <c r="I1210" i="2"/>
  <c r="J1210" i="2"/>
  <c r="D1211" i="2"/>
  <c r="E1211" i="2"/>
  <c r="F1211" i="2"/>
  <c r="G1211" i="2"/>
  <c r="H1211" i="2"/>
  <c r="I1211" i="2"/>
  <c r="J1211" i="2"/>
  <c r="D1212" i="2"/>
  <c r="E1212" i="2"/>
  <c r="F1212" i="2"/>
  <c r="G1212" i="2"/>
  <c r="H1212" i="2"/>
  <c r="I1212" i="2"/>
  <c r="J1212" i="2"/>
  <c r="D1213" i="2"/>
  <c r="E1213" i="2"/>
  <c r="F1213" i="2"/>
  <c r="G1213" i="2"/>
  <c r="H1213" i="2"/>
  <c r="I1213" i="2"/>
  <c r="J1213" i="2"/>
  <c r="D1214" i="2"/>
  <c r="E1214" i="2"/>
  <c r="F1214" i="2"/>
  <c r="G1214" i="2"/>
  <c r="H1214" i="2"/>
  <c r="I1214" i="2"/>
  <c r="J1214" i="2"/>
  <c r="D1215" i="2"/>
  <c r="E1215" i="2"/>
  <c r="F1215" i="2"/>
  <c r="G1215" i="2"/>
  <c r="H1215" i="2"/>
  <c r="I1215" i="2"/>
  <c r="J1215" i="2"/>
  <c r="D1216" i="2"/>
  <c r="E1216" i="2"/>
  <c r="F1216" i="2"/>
  <c r="G1216" i="2"/>
  <c r="H1216" i="2"/>
  <c r="I1216" i="2"/>
  <c r="J1216" i="2"/>
  <c r="D1217" i="2"/>
  <c r="E1217" i="2"/>
  <c r="F1217" i="2"/>
  <c r="G1217" i="2"/>
  <c r="H1217" i="2"/>
  <c r="I1217" i="2"/>
  <c r="J1217" i="2"/>
  <c r="D1218" i="2"/>
  <c r="E1218" i="2"/>
  <c r="F1218" i="2"/>
  <c r="G1218" i="2"/>
  <c r="H1218" i="2"/>
  <c r="I1218" i="2"/>
  <c r="J1218" i="2"/>
  <c r="D1219" i="2"/>
  <c r="E1219" i="2"/>
  <c r="F1219" i="2"/>
  <c r="G1219" i="2"/>
  <c r="H1219" i="2"/>
  <c r="I1219" i="2"/>
  <c r="J1219" i="2"/>
  <c r="D1220" i="2"/>
  <c r="E1220" i="2"/>
  <c r="F1220" i="2"/>
  <c r="G1220" i="2"/>
  <c r="H1220" i="2"/>
  <c r="I1220" i="2"/>
  <c r="J1220" i="2"/>
  <c r="D1221" i="2"/>
  <c r="E1221" i="2"/>
  <c r="F1221" i="2"/>
  <c r="G1221" i="2"/>
  <c r="H1221" i="2"/>
  <c r="I1221" i="2"/>
  <c r="J1221" i="2"/>
  <c r="D1222" i="2"/>
  <c r="E1222" i="2"/>
  <c r="F1222" i="2"/>
  <c r="G1222" i="2"/>
  <c r="H1222" i="2"/>
  <c r="I1222" i="2"/>
  <c r="J1222" i="2"/>
  <c r="D1223" i="2"/>
  <c r="E1223" i="2"/>
  <c r="F1223" i="2"/>
  <c r="G1223" i="2"/>
  <c r="H1223" i="2"/>
  <c r="I1223" i="2"/>
  <c r="J1223" i="2"/>
  <c r="D1224" i="2"/>
  <c r="E1224" i="2"/>
  <c r="F1224" i="2"/>
  <c r="G1224" i="2"/>
  <c r="H1224" i="2"/>
  <c r="I1224" i="2"/>
  <c r="J1224" i="2"/>
  <c r="D1225" i="2"/>
  <c r="E1225" i="2"/>
  <c r="F1225" i="2"/>
  <c r="G1225" i="2"/>
  <c r="H1225" i="2"/>
  <c r="I1225" i="2"/>
  <c r="J1225" i="2"/>
  <c r="D1226" i="2"/>
  <c r="E1226" i="2"/>
  <c r="F1226" i="2"/>
  <c r="G1226" i="2"/>
  <c r="H1226" i="2"/>
  <c r="I1226" i="2"/>
  <c r="J1226" i="2"/>
  <c r="D1227" i="2"/>
  <c r="E1227" i="2"/>
  <c r="F1227" i="2"/>
  <c r="G1227" i="2"/>
  <c r="H1227" i="2"/>
  <c r="I1227" i="2"/>
  <c r="J1227" i="2"/>
  <c r="D1228" i="2"/>
  <c r="E1228" i="2"/>
  <c r="F1228" i="2"/>
  <c r="G1228" i="2"/>
  <c r="H1228" i="2"/>
  <c r="I1228" i="2"/>
  <c r="J1228" i="2"/>
  <c r="D1229" i="2"/>
  <c r="E1229" i="2"/>
  <c r="F1229" i="2"/>
  <c r="G1229" i="2"/>
  <c r="H1229" i="2"/>
  <c r="I1229" i="2"/>
  <c r="J1229" i="2"/>
  <c r="D1230" i="2"/>
  <c r="E1230" i="2"/>
  <c r="F1230" i="2"/>
  <c r="G1230" i="2"/>
  <c r="H1230" i="2"/>
  <c r="I1230" i="2"/>
  <c r="J1230" i="2"/>
  <c r="D1231" i="2"/>
  <c r="E1231" i="2"/>
  <c r="F1231" i="2"/>
  <c r="G1231" i="2"/>
  <c r="H1231" i="2"/>
  <c r="I1231" i="2"/>
  <c r="J1231" i="2"/>
  <c r="D1232" i="2"/>
  <c r="E1232" i="2"/>
  <c r="F1232" i="2"/>
  <c r="G1232" i="2"/>
  <c r="H1232" i="2"/>
  <c r="I1232" i="2"/>
  <c r="J1232" i="2"/>
  <c r="D1233" i="2"/>
  <c r="E1233" i="2"/>
  <c r="F1233" i="2"/>
  <c r="G1233" i="2"/>
  <c r="H1233" i="2"/>
  <c r="I1233" i="2"/>
  <c r="J1233" i="2"/>
  <c r="D1234" i="2"/>
  <c r="E1234" i="2"/>
  <c r="F1234" i="2"/>
  <c r="G1234" i="2"/>
  <c r="H1234" i="2"/>
  <c r="I1234" i="2"/>
  <c r="J1234" i="2"/>
  <c r="D1235" i="2"/>
  <c r="E1235" i="2"/>
  <c r="F1235" i="2"/>
  <c r="G1235" i="2"/>
  <c r="H1235" i="2"/>
  <c r="I1235" i="2"/>
  <c r="J1235" i="2"/>
  <c r="D1236" i="2"/>
  <c r="E1236" i="2"/>
  <c r="F1236" i="2"/>
  <c r="G1236" i="2"/>
  <c r="H1236" i="2"/>
  <c r="I1236" i="2"/>
  <c r="J1236" i="2"/>
  <c r="D1237" i="2"/>
  <c r="E1237" i="2"/>
  <c r="F1237" i="2"/>
  <c r="G1237" i="2"/>
  <c r="H1237" i="2"/>
  <c r="I1237" i="2"/>
  <c r="J1237" i="2"/>
  <c r="D1238" i="2"/>
  <c r="E1238" i="2"/>
  <c r="F1238" i="2"/>
  <c r="G1238" i="2"/>
  <c r="H1238" i="2"/>
  <c r="I1238" i="2"/>
  <c r="J1238" i="2"/>
  <c r="D1239" i="2"/>
  <c r="E1239" i="2"/>
  <c r="F1239" i="2"/>
  <c r="G1239" i="2"/>
  <c r="H1239" i="2"/>
  <c r="I1239" i="2"/>
  <c r="J1239" i="2"/>
  <c r="D1240" i="2"/>
  <c r="E1240" i="2"/>
  <c r="F1240" i="2"/>
  <c r="G1240" i="2"/>
  <c r="H1240" i="2"/>
  <c r="I1240" i="2"/>
  <c r="J1240" i="2"/>
  <c r="D1241" i="2"/>
  <c r="E1241" i="2"/>
  <c r="F1241" i="2"/>
  <c r="G1241" i="2"/>
  <c r="H1241" i="2"/>
  <c r="I1241" i="2"/>
  <c r="J1241" i="2"/>
  <c r="D1242" i="2"/>
  <c r="E1242" i="2"/>
  <c r="F1242" i="2"/>
  <c r="G1242" i="2"/>
  <c r="H1242" i="2"/>
  <c r="I1242" i="2"/>
  <c r="J1242" i="2"/>
  <c r="D1243" i="2"/>
  <c r="E1243" i="2"/>
  <c r="F1243" i="2"/>
  <c r="G1243" i="2"/>
  <c r="H1243" i="2"/>
  <c r="I1243" i="2"/>
  <c r="J1243" i="2"/>
  <c r="D1244" i="2"/>
  <c r="E1244" i="2"/>
  <c r="F1244" i="2"/>
  <c r="G1244" i="2"/>
  <c r="H1244" i="2"/>
  <c r="I1244" i="2"/>
  <c r="J1244" i="2"/>
  <c r="D1245" i="2"/>
  <c r="E1245" i="2"/>
  <c r="F1245" i="2"/>
  <c r="G1245" i="2"/>
  <c r="H1245" i="2"/>
  <c r="I1245" i="2"/>
  <c r="J1245" i="2"/>
  <c r="D1246" i="2"/>
  <c r="E1246" i="2"/>
  <c r="F1246" i="2"/>
  <c r="G1246" i="2"/>
  <c r="H1246" i="2"/>
  <c r="I1246" i="2"/>
  <c r="J1246" i="2"/>
  <c r="D1247" i="2"/>
  <c r="E1247" i="2"/>
  <c r="F1247" i="2"/>
  <c r="G1247" i="2"/>
  <c r="H1247" i="2"/>
  <c r="I1247" i="2"/>
  <c r="J1247" i="2"/>
  <c r="D1248" i="2"/>
  <c r="E1248" i="2"/>
  <c r="F1248" i="2"/>
  <c r="G1248" i="2"/>
  <c r="H1248" i="2"/>
  <c r="I1248" i="2"/>
  <c r="J1248" i="2"/>
  <c r="D1249" i="2"/>
  <c r="E1249" i="2"/>
  <c r="F1249" i="2"/>
  <c r="G1249" i="2"/>
  <c r="H1249" i="2"/>
  <c r="I1249" i="2"/>
  <c r="J1249" i="2"/>
  <c r="D1250" i="2"/>
  <c r="E1250" i="2"/>
  <c r="F1250" i="2"/>
  <c r="G1250" i="2"/>
  <c r="H1250" i="2"/>
  <c r="I1250" i="2"/>
  <c r="J1250" i="2"/>
  <c r="D1251" i="2"/>
  <c r="E1251" i="2"/>
  <c r="F1251" i="2"/>
  <c r="G1251" i="2"/>
  <c r="H1251" i="2"/>
  <c r="I1251" i="2"/>
  <c r="J1251" i="2"/>
  <c r="D1252" i="2"/>
  <c r="E1252" i="2"/>
  <c r="F1252" i="2"/>
  <c r="G1252" i="2"/>
  <c r="H1252" i="2"/>
  <c r="I1252" i="2"/>
  <c r="J1252" i="2"/>
  <c r="D1253" i="2"/>
  <c r="E1253" i="2"/>
  <c r="F1253" i="2"/>
  <c r="G1253" i="2"/>
  <c r="H1253" i="2"/>
  <c r="I1253" i="2"/>
  <c r="J1253" i="2"/>
  <c r="D1254" i="2"/>
  <c r="E1254" i="2"/>
  <c r="F1254" i="2"/>
  <c r="G1254" i="2"/>
  <c r="H1254" i="2"/>
  <c r="I1254" i="2"/>
  <c r="J1254" i="2"/>
  <c r="D1255" i="2"/>
  <c r="E1255" i="2"/>
  <c r="F1255" i="2"/>
  <c r="G1255" i="2"/>
  <c r="H1255" i="2"/>
  <c r="I1255" i="2"/>
  <c r="J1255" i="2"/>
  <c r="D1256" i="2"/>
  <c r="E1256" i="2"/>
  <c r="F1256" i="2"/>
  <c r="G1256" i="2"/>
  <c r="H1256" i="2"/>
  <c r="I1256" i="2"/>
  <c r="J1256" i="2"/>
  <c r="D1257" i="2"/>
  <c r="E1257" i="2"/>
  <c r="F1257" i="2"/>
  <c r="G1257" i="2"/>
  <c r="H1257" i="2"/>
  <c r="I1257" i="2"/>
  <c r="J1257" i="2"/>
  <c r="D1258" i="2"/>
  <c r="E1258" i="2"/>
  <c r="F1258" i="2"/>
  <c r="G1258" i="2"/>
  <c r="H1258" i="2"/>
  <c r="I1258" i="2"/>
  <c r="J1258" i="2"/>
  <c r="D1259" i="2"/>
  <c r="E1259" i="2"/>
  <c r="F1259" i="2"/>
  <c r="G1259" i="2"/>
  <c r="H1259" i="2"/>
  <c r="I1259" i="2"/>
  <c r="J1259" i="2"/>
  <c r="D1260" i="2"/>
  <c r="E1260" i="2"/>
  <c r="F1260" i="2"/>
  <c r="G1260" i="2"/>
  <c r="H1260" i="2"/>
  <c r="I1260" i="2"/>
  <c r="J1260" i="2"/>
  <c r="D1261" i="2"/>
  <c r="E1261" i="2"/>
  <c r="F1261" i="2"/>
  <c r="G1261" i="2"/>
  <c r="H1261" i="2"/>
  <c r="I1261" i="2"/>
  <c r="J1261" i="2"/>
  <c r="D1262" i="2"/>
  <c r="E1262" i="2"/>
  <c r="F1262" i="2"/>
  <c r="G1262" i="2"/>
  <c r="H1262" i="2"/>
  <c r="I1262" i="2"/>
  <c r="J1262" i="2"/>
  <c r="D1263" i="2"/>
  <c r="E1263" i="2"/>
  <c r="F1263" i="2"/>
  <c r="G1263" i="2"/>
  <c r="H1263" i="2"/>
  <c r="I1263" i="2"/>
  <c r="J1263" i="2"/>
  <c r="D1264" i="2"/>
  <c r="E1264" i="2"/>
  <c r="F1264" i="2"/>
  <c r="G1264" i="2"/>
  <c r="H1264" i="2"/>
  <c r="I1264" i="2"/>
  <c r="J1264" i="2"/>
  <c r="D1265" i="2"/>
  <c r="E1265" i="2"/>
  <c r="F1265" i="2"/>
  <c r="G1265" i="2"/>
  <c r="H1265" i="2"/>
  <c r="I1265" i="2"/>
  <c r="J1265" i="2"/>
  <c r="D1266" i="2"/>
  <c r="E1266" i="2"/>
  <c r="F1266" i="2"/>
  <c r="G1266" i="2"/>
  <c r="H1266" i="2"/>
  <c r="I1266" i="2"/>
  <c r="J1266" i="2"/>
  <c r="D1267" i="2"/>
  <c r="E1267" i="2"/>
  <c r="F1267" i="2"/>
  <c r="G1267" i="2"/>
  <c r="H1267" i="2"/>
  <c r="I1267" i="2"/>
  <c r="J1267" i="2"/>
  <c r="D1268" i="2"/>
  <c r="E1268" i="2"/>
  <c r="F1268" i="2"/>
  <c r="G1268" i="2"/>
  <c r="H1268" i="2"/>
  <c r="I1268" i="2"/>
  <c r="J1268" i="2"/>
  <c r="D1269" i="2"/>
  <c r="E1269" i="2"/>
  <c r="F1269" i="2"/>
  <c r="G1269" i="2"/>
  <c r="H1269" i="2"/>
  <c r="I1269" i="2"/>
  <c r="J1269" i="2"/>
  <c r="D1270" i="2"/>
  <c r="E1270" i="2"/>
  <c r="F1270" i="2"/>
  <c r="G1270" i="2"/>
  <c r="H1270" i="2"/>
  <c r="I1270" i="2"/>
  <c r="J1270" i="2"/>
  <c r="D1271" i="2"/>
  <c r="E1271" i="2"/>
  <c r="F1271" i="2"/>
  <c r="G1271" i="2"/>
  <c r="H1271" i="2"/>
  <c r="I1271" i="2"/>
  <c r="J1271" i="2"/>
  <c r="D1272" i="2"/>
  <c r="E1272" i="2"/>
  <c r="F1272" i="2"/>
  <c r="G1272" i="2"/>
  <c r="H1272" i="2"/>
  <c r="I1272" i="2"/>
  <c r="J1272" i="2"/>
  <c r="D1273" i="2"/>
  <c r="E1273" i="2"/>
  <c r="F1273" i="2"/>
  <c r="G1273" i="2"/>
  <c r="H1273" i="2"/>
  <c r="I1273" i="2"/>
  <c r="J1273" i="2"/>
  <c r="D1274" i="2"/>
  <c r="E1274" i="2"/>
  <c r="F1274" i="2"/>
  <c r="G1274" i="2"/>
  <c r="H1274" i="2"/>
  <c r="I1274" i="2"/>
  <c r="J1274" i="2"/>
  <c r="D1275" i="2"/>
  <c r="E1275" i="2"/>
  <c r="F1275" i="2"/>
  <c r="G1275" i="2"/>
  <c r="H1275" i="2"/>
  <c r="I1275" i="2"/>
  <c r="J1275" i="2"/>
  <c r="D1276" i="2"/>
  <c r="E1276" i="2"/>
  <c r="F1276" i="2"/>
  <c r="G1276" i="2"/>
  <c r="H1276" i="2"/>
  <c r="I1276" i="2"/>
  <c r="J1276" i="2"/>
  <c r="D1277" i="2"/>
  <c r="E1277" i="2"/>
  <c r="F1277" i="2"/>
  <c r="G1277" i="2"/>
  <c r="H1277" i="2"/>
  <c r="I1277" i="2"/>
  <c r="J1277" i="2"/>
  <c r="D1278" i="2"/>
  <c r="E1278" i="2"/>
  <c r="F1278" i="2"/>
  <c r="G1278" i="2"/>
  <c r="H1278" i="2"/>
  <c r="I1278" i="2"/>
  <c r="J1278" i="2"/>
  <c r="D1279" i="2"/>
  <c r="E1279" i="2"/>
  <c r="F1279" i="2"/>
  <c r="G1279" i="2"/>
  <c r="H1279" i="2"/>
  <c r="I1279" i="2"/>
  <c r="J1279" i="2"/>
  <c r="D1280" i="2"/>
  <c r="E1280" i="2"/>
  <c r="F1280" i="2"/>
  <c r="G1280" i="2"/>
  <c r="H1280" i="2"/>
  <c r="I1280" i="2"/>
  <c r="J1280" i="2"/>
  <c r="D1281" i="2"/>
  <c r="E1281" i="2"/>
  <c r="F1281" i="2"/>
  <c r="G1281" i="2"/>
  <c r="H1281" i="2"/>
  <c r="I1281" i="2"/>
  <c r="J1281" i="2"/>
  <c r="D1282" i="2"/>
  <c r="E1282" i="2"/>
  <c r="F1282" i="2"/>
  <c r="G1282" i="2"/>
  <c r="H1282" i="2"/>
  <c r="I1282" i="2"/>
  <c r="J1282" i="2"/>
  <c r="D1283" i="2"/>
  <c r="E1283" i="2"/>
  <c r="F1283" i="2"/>
  <c r="G1283" i="2"/>
  <c r="H1283" i="2"/>
  <c r="I1283" i="2"/>
  <c r="J1283" i="2"/>
  <c r="D1284" i="2"/>
  <c r="E1284" i="2"/>
  <c r="F1284" i="2"/>
  <c r="G1284" i="2"/>
  <c r="H1284" i="2"/>
  <c r="I1284" i="2"/>
  <c r="J1284" i="2"/>
  <c r="D1285" i="2"/>
  <c r="E1285" i="2"/>
  <c r="F1285" i="2"/>
  <c r="G1285" i="2"/>
  <c r="H1285" i="2"/>
  <c r="I1285" i="2"/>
  <c r="J1285" i="2"/>
  <c r="D1286" i="2"/>
  <c r="E1286" i="2"/>
  <c r="F1286" i="2"/>
  <c r="G1286" i="2"/>
  <c r="H1286" i="2"/>
  <c r="I1286" i="2"/>
  <c r="J1286" i="2"/>
  <c r="D1287" i="2"/>
  <c r="E1287" i="2"/>
  <c r="F1287" i="2"/>
  <c r="G1287" i="2"/>
  <c r="H1287" i="2"/>
  <c r="I1287" i="2"/>
  <c r="J1287" i="2"/>
  <c r="D1288" i="2"/>
  <c r="E1288" i="2"/>
  <c r="F1288" i="2"/>
  <c r="G1288" i="2"/>
  <c r="H1288" i="2"/>
  <c r="I1288" i="2"/>
  <c r="J1288" i="2"/>
  <c r="D1289" i="2"/>
  <c r="E1289" i="2"/>
  <c r="F1289" i="2"/>
  <c r="G1289" i="2"/>
  <c r="H1289" i="2"/>
  <c r="I1289" i="2"/>
  <c r="J1289" i="2"/>
  <c r="D1290" i="2"/>
  <c r="E1290" i="2"/>
  <c r="F1290" i="2"/>
  <c r="G1290" i="2"/>
  <c r="H1290" i="2"/>
  <c r="I1290" i="2"/>
  <c r="J1290" i="2"/>
  <c r="D1291" i="2"/>
  <c r="E1291" i="2"/>
  <c r="F1291" i="2"/>
  <c r="G1291" i="2"/>
  <c r="H1291" i="2"/>
  <c r="I1291" i="2"/>
  <c r="J1291" i="2"/>
  <c r="D1292" i="2"/>
  <c r="E1292" i="2"/>
  <c r="F1292" i="2"/>
  <c r="G1292" i="2"/>
  <c r="H1292" i="2"/>
  <c r="I1292" i="2"/>
  <c r="J1292" i="2"/>
  <c r="D1293" i="2"/>
  <c r="E1293" i="2"/>
  <c r="F1293" i="2"/>
  <c r="G1293" i="2"/>
  <c r="H1293" i="2"/>
  <c r="I1293" i="2"/>
  <c r="J1293" i="2"/>
  <c r="D1294" i="2"/>
  <c r="E1294" i="2"/>
  <c r="F1294" i="2"/>
  <c r="G1294" i="2"/>
  <c r="H1294" i="2"/>
  <c r="I1294" i="2"/>
  <c r="J1294" i="2"/>
  <c r="D1295" i="2"/>
  <c r="E1295" i="2"/>
  <c r="F1295" i="2"/>
  <c r="G1295" i="2"/>
  <c r="H1295" i="2"/>
  <c r="I1295" i="2"/>
  <c r="J1295" i="2"/>
  <c r="D1296" i="2"/>
  <c r="E1296" i="2"/>
  <c r="F1296" i="2"/>
  <c r="G1296" i="2"/>
  <c r="H1296" i="2"/>
  <c r="I1296" i="2"/>
  <c r="J1296" i="2"/>
  <c r="D1297" i="2"/>
  <c r="E1297" i="2"/>
  <c r="F1297" i="2"/>
  <c r="G1297" i="2"/>
  <c r="H1297" i="2"/>
  <c r="I1297" i="2"/>
  <c r="J1297" i="2"/>
  <c r="D1298" i="2"/>
  <c r="E1298" i="2"/>
  <c r="F1298" i="2"/>
  <c r="G1298" i="2"/>
  <c r="H1298" i="2"/>
  <c r="I1298" i="2"/>
  <c r="J1298" i="2"/>
  <c r="D1299" i="2"/>
  <c r="E1299" i="2"/>
  <c r="F1299" i="2"/>
  <c r="G1299" i="2"/>
  <c r="H1299" i="2"/>
  <c r="I1299" i="2"/>
  <c r="J1299" i="2"/>
  <c r="D1300" i="2"/>
  <c r="E1300" i="2"/>
  <c r="F1300" i="2"/>
  <c r="G1300" i="2"/>
  <c r="H1300" i="2"/>
  <c r="I1300" i="2"/>
  <c r="J1300" i="2"/>
  <c r="D1301" i="2"/>
  <c r="E1301" i="2"/>
  <c r="F1301" i="2"/>
  <c r="G1301" i="2"/>
  <c r="H1301" i="2"/>
  <c r="I1301" i="2"/>
  <c r="J1301" i="2"/>
  <c r="D1302" i="2"/>
  <c r="E1302" i="2"/>
  <c r="F1302" i="2"/>
  <c r="G1302" i="2"/>
  <c r="H1302" i="2"/>
  <c r="I1302" i="2"/>
  <c r="J1302" i="2"/>
  <c r="D1303" i="2"/>
  <c r="E1303" i="2"/>
  <c r="F1303" i="2"/>
  <c r="G1303" i="2"/>
  <c r="H1303" i="2"/>
  <c r="I1303" i="2"/>
  <c r="J1303" i="2"/>
  <c r="D1304" i="2"/>
  <c r="E1304" i="2"/>
  <c r="F1304" i="2"/>
  <c r="G1304" i="2"/>
  <c r="H1304" i="2"/>
  <c r="I1304" i="2"/>
  <c r="J1304" i="2"/>
  <c r="D1305" i="2"/>
  <c r="E1305" i="2"/>
  <c r="F1305" i="2"/>
  <c r="G1305" i="2"/>
  <c r="H1305" i="2"/>
  <c r="I1305" i="2"/>
  <c r="J1305" i="2"/>
  <c r="D1306" i="2"/>
  <c r="E1306" i="2"/>
  <c r="F1306" i="2"/>
  <c r="G1306" i="2"/>
  <c r="H1306" i="2"/>
  <c r="I1306" i="2"/>
  <c r="J1306" i="2"/>
  <c r="D1307" i="2"/>
  <c r="E1307" i="2"/>
  <c r="F1307" i="2"/>
  <c r="G1307" i="2"/>
  <c r="H1307" i="2"/>
  <c r="I1307" i="2"/>
  <c r="J1307" i="2"/>
  <c r="D1308" i="2"/>
  <c r="E1308" i="2"/>
  <c r="F1308" i="2"/>
  <c r="G1308" i="2"/>
  <c r="H1308" i="2"/>
  <c r="I1308" i="2"/>
  <c r="J1308" i="2"/>
  <c r="D1309" i="2"/>
  <c r="E1309" i="2"/>
  <c r="F1309" i="2"/>
  <c r="G1309" i="2"/>
  <c r="H1309" i="2"/>
  <c r="I1309" i="2"/>
  <c r="J1309" i="2"/>
  <c r="D1310" i="2"/>
  <c r="E1310" i="2"/>
  <c r="F1310" i="2"/>
  <c r="G1310" i="2"/>
  <c r="H1310" i="2"/>
  <c r="I1310" i="2"/>
  <c r="J1310" i="2"/>
  <c r="D1311" i="2"/>
  <c r="E1311" i="2"/>
  <c r="F1311" i="2"/>
  <c r="G1311" i="2"/>
  <c r="H1311" i="2"/>
  <c r="I1311" i="2"/>
  <c r="J1311" i="2"/>
  <c r="D1312" i="2"/>
  <c r="E1312" i="2"/>
  <c r="F1312" i="2"/>
  <c r="G1312" i="2"/>
  <c r="H1312" i="2"/>
  <c r="I1312" i="2"/>
  <c r="J1312" i="2"/>
  <c r="D1313" i="2"/>
  <c r="E1313" i="2"/>
  <c r="F1313" i="2"/>
  <c r="G1313" i="2"/>
  <c r="H1313" i="2"/>
  <c r="I1313" i="2"/>
  <c r="J1313" i="2"/>
  <c r="D1314" i="2"/>
  <c r="E1314" i="2"/>
  <c r="F1314" i="2"/>
  <c r="G1314" i="2"/>
  <c r="H1314" i="2"/>
  <c r="I1314" i="2"/>
  <c r="J1314" i="2"/>
  <c r="D1315" i="2"/>
  <c r="E1315" i="2"/>
  <c r="F1315" i="2"/>
  <c r="G1315" i="2"/>
  <c r="H1315" i="2"/>
  <c r="I1315" i="2"/>
  <c r="J1315" i="2"/>
  <c r="D1316" i="2"/>
  <c r="E1316" i="2"/>
  <c r="F1316" i="2"/>
  <c r="G1316" i="2"/>
  <c r="H1316" i="2"/>
  <c r="I1316" i="2"/>
  <c r="J1316" i="2"/>
  <c r="D1317" i="2"/>
  <c r="E1317" i="2"/>
  <c r="F1317" i="2"/>
  <c r="G1317" i="2"/>
  <c r="H1317" i="2"/>
  <c r="I1317" i="2"/>
  <c r="J1317" i="2"/>
  <c r="D1318" i="2"/>
  <c r="E1318" i="2"/>
  <c r="F1318" i="2"/>
  <c r="G1318" i="2"/>
  <c r="H1318" i="2"/>
  <c r="I1318" i="2"/>
  <c r="J1318" i="2"/>
  <c r="D1319" i="2"/>
  <c r="E1319" i="2"/>
  <c r="F1319" i="2"/>
  <c r="G1319" i="2"/>
  <c r="H1319" i="2"/>
  <c r="I1319" i="2"/>
  <c r="J1319" i="2"/>
  <c r="D1320" i="2"/>
  <c r="E1320" i="2"/>
  <c r="F1320" i="2"/>
  <c r="G1320" i="2"/>
  <c r="H1320" i="2"/>
  <c r="I1320" i="2"/>
  <c r="J1320" i="2"/>
  <c r="D1321" i="2"/>
  <c r="E1321" i="2"/>
  <c r="F1321" i="2"/>
  <c r="G1321" i="2"/>
  <c r="H1321" i="2"/>
  <c r="I1321" i="2"/>
  <c r="J1321" i="2"/>
  <c r="D1322" i="2"/>
  <c r="E1322" i="2"/>
  <c r="F1322" i="2"/>
  <c r="G1322" i="2"/>
  <c r="H1322" i="2"/>
  <c r="I1322" i="2"/>
  <c r="J1322" i="2"/>
  <c r="D1323" i="2"/>
  <c r="E1323" i="2"/>
  <c r="F1323" i="2"/>
  <c r="G1323" i="2"/>
  <c r="H1323" i="2"/>
  <c r="I1323" i="2"/>
  <c r="J1323" i="2"/>
  <c r="D1324" i="2"/>
  <c r="E1324" i="2"/>
  <c r="F1324" i="2"/>
  <c r="G1324" i="2"/>
  <c r="H1324" i="2"/>
  <c r="I1324" i="2"/>
  <c r="J1324" i="2"/>
  <c r="D1325" i="2"/>
  <c r="E1325" i="2"/>
  <c r="F1325" i="2"/>
  <c r="G1325" i="2"/>
  <c r="H1325" i="2"/>
  <c r="I1325" i="2"/>
  <c r="J1325" i="2"/>
  <c r="D1326" i="2"/>
  <c r="E1326" i="2"/>
  <c r="F1326" i="2"/>
  <c r="G1326" i="2"/>
  <c r="H1326" i="2"/>
  <c r="I1326" i="2"/>
  <c r="J1326" i="2"/>
  <c r="D1327" i="2"/>
  <c r="E1327" i="2"/>
  <c r="F1327" i="2"/>
  <c r="G1327" i="2"/>
  <c r="H1327" i="2"/>
  <c r="I1327" i="2"/>
  <c r="J1327" i="2"/>
  <c r="D1328" i="2"/>
  <c r="E1328" i="2"/>
  <c r="F1328" i="2"/>
  <c r="G1328" i="2"/>
  <c r="H1328" i="2"/>
  <c r="I1328" i="2"/>
  <c r="J1328" i="2"/>
  <c r="D1329" i="2"/>
  <c r="E1329" i="2"/>
  <c r="F1329" i="2"/>
  <c r="G1329" i="2"/>
  <c r="H1329" i="2"/>
  <c r="I1329" i="2"/>
  <c r="J1329" i="2"/>
  <c r="D1330" i="2"/>
  <c r="E1330" i="2"/>
  <c r="F1330" i="2"/>
  <c r="G1330" i="2"/>
  <c r="H1330" i="2"/>
  <c r="I1330" i="2"/>
  <c r="J1330" i="2"/>
  <c r="D1331" i="2"/>
  <c r="E1331" i="2"/>
  <c r="F1331" i="2"/>
  <c r="G1331" i="2"/>
  <c r="H1331" i="2"/>
  <c r="I1331" i="2"/>
  <c r="J1331" i="2"/>
  <c r="D1332" i="2"/>
  <c r="E1332" i="2"/>
  <c r="F1332" i="2"/>
  <c r="G1332" i="2"/>
  <c r="H1332" i="2"/>
  <c r="I1332" i="2"/>
  <c r="J1332" i="2"/>
  <c r="D1333" i="2"/>
  <c r="E1333" i="2"/>
  <c r="F1333" i="2"/>
  <c r="G1333" i="2"/>
  <c r="H1333" i="2"/>
  <c r="I1333" i="2"/>
  <c r="J1333" i="2"/>
  <c r="D1334" i="2"/>
  <c r="E1334" i="2"/>
  <c r="F1334" i="2"/>
  <c r="G1334" i="2"/>
  <c r="H1334" i="2"/>
  <c r="I1334" i="2"/>
  <c r="J1334" i="2"/>
  <c r="D1335" i="2"/>
  <c r="E1335" i="2"/>
  <c r="F1335" i="2"/>
  <c r="G1335" i="2"/>
  <c r="H1335" i="2"/>
  <c r="I1335" i="2"/>
  <c r="J1335" i="2"/>
  <c r="D1336" i="2"/>
  <c r="E1336" i="2"/>
  <c r="F1336" i="2"/>
  <c r="G1336" i="2"/>
  <c r="H1336" i="2"/>
  <c r="I1336" i="2"/>
  <c r="J1336" i="2"/>
  <c r="D1337" i="2"/>
  <c r="E1337" i="2"/>
  <c r="F1337" i="2"/>
  <c r="G1337" i="2"/>
  <c r="H1337" i="2"/>
  <c r="I1337" i="2"/>
  <c r="J1337" i="2"/>
  <c r="D1338" i="2"/>
  <c r="E1338" i="2"/>
  <c r="F1338" i="2"/>
  <c r="G1338" i="2"/>
  <c r="H1338" i="2"/>
  <c r="I1338" i="2"/>
  <c r="J1338" i="2"/>
  <c r="D1339" i="2"/>
  <c r="E1339" i="2"/>
  <c r="F1339" i="2"/>
  <c r="G1339" i="2"/>
  <c r="H1339" i="2"/>
  <c r="I1339" i="2"/>
  <c r="J1339" i="2"/>
  <c r="D1340" i="2"/>
  <c r="E1340" i="2"/>
  <c r="F1340" i="2"/>
  <c r="G1340" i="2"/>
  <c r="H1340" i="2"/>
  <c r="I1340" i="2"/>
  <c r="J1340" i="2"/>
  <c r="D1341" i="2"/>
  <c r="E1341" i="2"/>
  <c r="F1341" i="2"/>
  <c r="G1341" i="2"/>
  <c r="H1341" i="2"/>
  <c r="I1341" i="2"/>
  <c r="J1341" i="2"/>
  <c r="D1342" i="2"/>
  <c r="E1342" i="2"/>
  <c r="F1342" i="2"/>
  <c r="G1342" i="2"/>
  <c r="H1342" i="2"/>
  <c r="I1342" i="2"/>
  <c r="J1342" i="2"/>
  <c r="D1343" i="2"/>
  <c r="E1343" i="2"/>
  <c r="F1343" i="2"/>
  <c r="G1343" i="2"/>
  <c r="H1343" i="2"/>
  <c r="I1343" i="2"/>
  <c r="J1343" i="2"/>
  <c r="D1344" i="2"/>
  <c r="E1344" i="2"/>
  <c r="F1344" i="2"/>
  <c r="G1344" i="2"/>
  <c r="H1344" i="2"/>
  <c r="I1344" i="2"/>
  <c r="J1344" i="2"/>
  <c r="D1345" i="2"/>
  <c r="E1345" i="2"/>
  <c r="F1345" i="2"/>
  <c r="G1345" i="2"/>
  <c r="H1345" i="2"/>
  <c r="I1345" i="2"/>
  <c r="J1345" i="2"/>
  <c r="D1346" i="2"/>
  <c r="E1346" i="2"/>
  <c r="F1346" i="2"/>
  <c r="G1346" i="2"/>
  <c r="H1346" i="2"/>
  <c r="I1346" i="2"/>
  <c r="J1346" i="2"/>
  <c r="D1347" i="2"/>
  <c r="E1347" i="2"/>
  <c r="F1347" i="2"/>
  <c r="G1347" i="2"/>
  <c r="H1347" i="2"/>
  <c r="I1347" i="2"/>
  <c r="J1347" i="2"/>
  <c r="D1348" i="2"/>
  <c r="E1348" i="2"/>
  <c r="F1348" i="2"/>
  <c r="G1348" i="2"/>
  <c r="H1348" i="2"/>
  <c r="I1348" i="2"/>
  <c r="J1348" i="2"/>
  <c r="D1349" i="2"/>
  <c r="E1349" i="2"/>
  <c r="F1349" i="2"/>
  <c r="G1349" i="2"/>
  <c r="H1349" i="2"/>
  <c r="I1349" i="2"/>
  <c r="J1349" i="2"/>
  <c r="D1350" i="2"/>
  <c r="E1350" i="2"/>
  <c r="F1350" i="2"/>
  <c r="G1350" i="2"/>
  <c r="H1350" i="2"/>
  <c r="I1350" i="2"/>
  <c r="J1350" i="2"/>
  <c r="D1351" i="2"/>
  <c r="E1351" i="2"/>
  <c r="F1351" i="2"/>
  <c r="G1351" i="2"/>
  <c r="H1351" i="2"/>
  <c r="I1351" i="2"/>
  <c r="J1351" i="2"/>
  <c r="D1352" i="2"/>
  <c r="E1352" i="2"/>
  <c r="F1352" i="2"/>
  <c r="G1352" i="2"/>
  <c r="H1352" i="2"/>
  <c r="I1352" i="2"/>
  <c r="J1352" i="2"/>
  <c r="D1353" i="2"/>
  <c r="E1353" i="2"/>
  <c r="F1353" i="2"/>
  <c r="G1353" i="2"/>
  <c r="H1353" i="2"/>
  <c r="I1353" i="2"/>
  <c r="J1353" i="2"/>
  <c r="D1354" i="2"/>
  <c r="E1354" i="2"/>
  <c r="F1354" i="2"/>
  <c r="G1354" i="2"/>
  <c r="H1354" i="2"/>
  <c r="I1354" i="2"/>
  <c r="J1354" i="2"/>
  <c r="D1355" i="2"/>
  <c r="E1355" i="2"/>
  <c r="F1355" i="2"/>
  <c r="G1355" i="2"/>
  <c r="H1355" i="2"/>
  <c r="I1355" i="2"/>
  <c r="J1355" i="2"/>
  <c r="D1356" i="2"/>
  <c r="E1356" i="2"/>
  <c r="F1356" i="2"/>
  <c r="G1356" i="2"/>
  <c r="H1356" i="2"/>
  <c r="I1356" i="2"/>
  <c r="J1356" i="2"/>
  <c r="D1357" i="2"/>
  <c r="E1357" i="2"/>
  <c r="F1357" i="2"/>
  <c r="G1357" i="2"/>
  <c r="H1357" i="2"/>
  <c r="I1357" i="2"/>
  <c r="J1357" i="2"/>
  <c r="D1358" i="2"/>
  <c r="E1358" i="2"/>
  <c r="F1358" i="2"/>
  <c r="G1358" i="2"/>
  <c r="H1358" i="2"/>
  <c r="I1358" i="2"/>
  <c r="J1358" i="2"/>
  <c r="D1359" i="2"/>
  <c r="E1359" i="2"/>
  <c r="F1359" i="2"/>
  <c r="G1359" i="2"/>
  <c r="H1359" i="2"/>
  <c r="I1359" i="2"/>
  <c r="J1359" i="2"/>
  <c r="D1360" i="2"/>
  <c r="E1360" i="2"/>
  <c r="F1360" i="2"/>
  <c r="G1360" i="2"/>
  <c r="H1360" i="2"/>
  <c r="I1360" i="2"/>
  <c r="J1360" i="2"/>
  <c r="D1361" i="2"/>
  <c r="E1361" i="2"/>
  <c r="F1361" i="2"/>
  <c r="G1361" i="2"/>
  <c r="H1361" i="2"/>
  <c r="I1361" i="2"/>
  <c r="J1361" i="2"/>
  <c r="D1362" i="2"/>
  <c r="E1362" i="2"/>
  <c r="F1362" i="2"/>
  <c r="G1362" i="2"/>
  <c r="H1362" i="2"/>
  <c r="I1362" i="2"/>
  <c r="J1362" i="2"/>
  <c r="D1363" i="2"/>
  <c r="E1363" i="2"/>
  <c r="F1363" i="2"/>
  <c r="G1363" i="2"/>
  <c r="H1363" i="2"/>
  <c r="I1363" i="2"/>
  <c r="J1363" i="2"/>
  <c r="D1364" i="2"/>
  <c r="E1364" i="2"/>
  <c r="F1364" i="2"/>
  <c r="G1364" i="2"/>
  <c r="H1364" i="2"/>
  <c r="I1364" i="2"/>
  <c r="J1364" i="2"/>
  <c r="D1365" i="2"/>
  <c r="E1365" i="2"/>
  <c r="F1365" i="2"/>
  <c r="G1365" i="2"/>
  <c r="H1365" i="2"/>
  <c r="I1365" i="2"/>
  <c r="J1365" i="2"/>
  <c r="D1366" i="2"/>
  <c r="E1366" i="2"/>
  <c r="F1366" i="2"/>
  <c r="G1366" i="2"/>
  <c r="H1366" i="2"/>
  <c r="I1366" i="2"/>
  <c r="J1366" i="2"/>
  <c r="D1367" i="2"/>
  <c r="E1367" i="2"/>
  <c r="F1367" i="2"/>
  <c r="G1367" i="2"/>
  <c r="H1367" i="2"/>
  <c r="I1367" i="2"/>
  <c r="J1367" i="2"/>
  <c r="D1368" i="2"/>
  <c r="E1368" i="2"/>
  <c r="F1368" i="2"/>
  <c r="G1368" i="2"/>
  <c r="H1368" i="2"/>
  <c r="I1368" i="2"/>
  <c r="J1368" i="2"/>
  <c r="D1369" i="2"/>
  <c r="E1369" i="2"/>
  <c r="F1369" i="2"/>
  <c r="G1369" i="2"/>
  <c r="H1369" i="2"/>
  <c r="I1369" i="2"/>
  <c r="J1369" i="2"/>
  <c r="D1370" i="2"/>
  <c r="E1370" i="2"/>
  <c r="F1370" i="2"/>
  <c r="G1370" i="2"/>
  <c r="H1370" i="2"/>
  <c r="I1370" i="2"/>
  <c r="J1370" i="2"/>
  <c r="D1371" i="2"/>
  <c r="E1371" i="2"/>
  <c r="F1371" i="2"/>
  <c r="G1371" i="2"/>
  <c r="H1371" i="2"/>
  <c r="I1371" i="2"/>
  <c r="J1371" i="2"/>
  <c r="D1372" i="2"/>
  <c r="E1372" i="2"/>
  <c r="F1372" i="2"/>
  <c r="G1372" i="2"/>
  <c r="H1372" i="2"/>
  <c r="I1372" i="2"/>
  <c r="J1372" i="2"/>
  <c r="D1373" i="2"/>
  <c r="E1373" i="2"/>
  <c r="F1373" i="2"/>
  <c r="G1373" i="2"/>
  <c r="H1373" i="2"/>
  <c r="I1373" i="2"/>
  <c r="J1373" i="2"/>
  <c r="D1374" i="2"/>
  <c r="E1374" i="2"/>
  <c r="F1374" i="2"/>
  <c r="G1374" i="2"/>
  <c r="H1374" i="2"/>
  <c r="I1374" i="2"/>
  <c r="J1374" i="2"/>
  <c r="D1375" i="2"/>
  <c r="E1375" i="2"/>
  <c r="F1375" i="2"/>
  <c r="G1375" i="2"/>
  <c r="H1375" i="2"/>
  <c r="I1375" i="2"/>
  <c r="J1375" i="2"/>
  <c r="D1376" i="2"/>
  <c r="E1376" i="2"/>
  <c r="F1376" i="2"/>
  <c r="G1376" i="2"/>
  <c r="H1376" i="2"/>
  <c r="I1376" i="2"/>
  <c r="J1376" i="2"/>
  <c r="D1377" i="2"/>
  <c r="E1377" i="2"/>
  <c r="F1377" i="2"/>
  <c r="G1377" i="2"/>
  <c r="H1377" i="2"/>
  <c r="I1377" i="2"/>
  <c r="J1377" i="2"/>
  <c r="D1378" i="2"/>
  <c r="E1378" i="2"/>
  <c r="F1378" i="2"/>
  <c r="G1378" i="2"/>
  <c r="H1378" i="2"/>
  <c r="I1378" i="2"/>
  <c r="J1378" i="2"/>
  <c r="D1379" i="2"/>
  <c r="E1379" i="2"/>
  <c r="F1379" i="2"/>
  <c r="G1379" i="2"/>
  <c r="H1379" i="2"/>
  <c r="I1379" i="2"/>
  <c r="J1379" i="2"/>
  <c r="D1380" i="2"/>
  <c r="E1380" i="2"/>
  <c r="F1380" i="2"/>
  <c r="G1380" i="2"/>
  <c r="H1380" i="2"/>
  <c r="I1380" i="2"/>
  <c r="J1380" i="2"/>
  <c r="D1381" i="2"/>
  <c r="E1381" i="2"/>
  <c r="F1381" i="2"/>
  <c r="G1381" i="2"/>
  <c r="H1381" i="2"/>
  <c r="I1381" i="2"/>
  <c r="J1381" i="2"/>
  <c r="D1382" i="2"/>
  <c r="E1382" i="2"/>
  <c r="F1382" i="2"/>
  <c r="G1382" i="2"/>
  <c r="H1382" i="2"/>
  <c r="I1382" i="2"/>
  <c r="J1382" i="2"/>
  <c r="D1383" i="2"/>
  <c r="E1383" i="2"/>
  <c r="F1383" i="2"/>
  <c r="G1383" i="2"/>
  <c r="H1383" i="2"/>
  <c r="I1383" i="2"/>
  <c r="J1383" i="2"/>
  <c r="D1384" i="2"/>
  <c r="E1384" i="2"/>
  <c r="F1384" i="2"/>
  <c r="G1384" i="2"/>
  <c r="H1384" i="2"/>
  <c r="I1384" i="2"/>
  <c r="J1384" i="2"/>
  <c r="D1385" i="2"/>
  <c r="E1385" i="2"/>
  <c r="F1385" i="2"/>
  <c r="G1385" i="2"/>
  <c r="H1385" i="2"/>
  <c r="I1385" i="2"/>
  <c r="J1385" i="2"/>
  <c r="D1386" i="2"/>
  <c r="E1386" i="2"/>
  <c r="F1386" i="2"/>
  <c r="G1386" i="2"/>
  <c r="H1386" i="2"/>
  <c r="I1386" i="2"/>
  <c r="J1386" i="2"/>
  <c r="D1387" i="2"/>
  <c r="E1387" i="2"/>
  <c r="F1387" i="2"/>
  <c r="G1387" i="2"/>
  <c r="H1387" i="2"/>
  <c r="I1387" i="2"/>
  <c r="J1387" i="2"/>
  <c r="D1388" i="2"/>
  <c r="E1388" i="2"/>
  <c r="F1388" i="2"/>
  <c r="G1388" i="2"/>
  <c r="H1388" i="2"/>
  <c r="I1388" i="2"/>
  <c r="J1388" i="2"/>
  <c r="D1389" i="2"/>
  <c r="E1389" i="2"/>
  <c r="F1389" i="2"/>
  <c r="G1389" i="2"/>
  <c r="H1389" i="2"/>
  <c r="I1389" i="2"/>
  <c r="J1389" i="2"/>
  <c r="D1390" i="2"/>
  <c r="E1390" i="2"/>
  <c r="F1390" i="2"/>
  <c r="G1390" i="2"/>
  <c r="H1390" i="2"/>
  <c r="I1390" i="2"/>
  <c r="J1390" i="2"/>
  <c r="D1391" i="2"/>
  <c r="E1391" i="2"/>
  <c r="F1391" i="2"/>
  <c r="G1391" i="2"/>
  <c r="H1391" i="2"/>
  <c r="I1391" i="2"/>
  <c r="J1391" i="2"/>
  <c r="D1392" i="2"/>
  <c r="E1392" i="2"/>
  <c r="F1392" i="2"/>
  <c r="G1392" i="2"/>
  <c r="H1392" i="2"/>
  <c r="I1392" i="2"/>
  <c r="J1392" i="2"/>
  <c r="D1393" i="2"/>
  <c r="E1393" i="2"/>
  <c r="F1393" i="2"/>
  <c r="G1393" i="2"/>
  <c r="H1393" i="2"/>
  <c r="I1393" i="2"/>
  <c r="J1393" i="2"/>
  <c r="D1394" i="2"/>
  <c r="E1394" i="2"/>
  <c r="F1394" i="2"/>
  <c r="G1394" i="2"/>
  <c r="H1394" i="2"/>
  <c r="I1394" i="2"/>
  <c r="J1394" i="2"/>
  <c r="D1395" i="2"/>
  <c r="E1395" i="2"/>
  <c r="F1395" i="2"/>
  <c r="G1395" i="2"/>
  <c r="H1395" i="2"/>
  <c r="I1395" i="2"/>
  <c r="J1395" i="2"/>
  <c r="D1396" i="2"/>
  <c r="E1396" i="2"/>
  <c r="F1396" i="2"/>
  <c r="G1396" i="2"/>
  <c r="H1396" i="2"/>
  <c r="I1396" i="2"/>
  <c r="J1396" i="2"/>
  <c r="D1397" i="2"/>
  <c r="E1397" i="2"/>
  <c r="F1397" i="2"/>
  <c r="G1397" i="2"/>
  <c r="H1397" i="2"/>
  <c r="I1397" i="2"/>
  <c r="J1397" i="2"/>
  <c r="D1398" i="2"/>
  <c r="E1398" i="2"/>
  <c r="F1398" i="2"/>
  <c r="G1398" i="2"/>
  <c r="H1398" i="2"/>
  <c r="I1398" i="2"/>
  <c r="J1398" i="2"/>
  <c r="D1399" i="2"/>
  <c r="E1399" i="2"/>
  <c r="F1399" i="2"/>
  <c r="G1399" i="2"/>
  <c r="H1399" i="2"/>
  <c r="I1399" i="2"/>
  <c r="J1399" i="2"/>
  <c r="D1400" i="2"/>
  <c r="E1400" i="2"/>
  <c r="F1400" i="2"/>
  <c r="G1400" i="2"/>
  <c r="H1400" i="2"/>
  <c r="I1400" i="2"/>
  <c r="J1400" i="2"/>
  <c r="D1401" i="2"/>
  <c r="E1401" i="2"/>
  <c r="F1401" i="2"/>
  <c r="G1401" i="2"/>
  <c r="H1401" i="2"/>
  <c r="I1401" i="2"/>
  <c r="J1401" i="2"/>
  <c r="D1402" i="2"/>
  <c r="E1402" i="2"/>
  <c r="F1402" i="2"/>
  <c r="G1402" i="2"/>
  <c r="H1402" i="2"/>
  <c r="I1402" i="2"/>
  <c r="J1402" i="2"/>
  <c r="D1403" i="2"/>
  <c r="E1403" i="2"/>
  <c r="F1403" i="2"/>
  <c r="G1403" i="2"/>
  <c r="H1403" i="2"/>
  <c r="I1403" i="2"/>
  <c r="J1403" i="2"/>
  <c r="D1404" i="2"/>
  <c r="E1404" i="2"/>
  <c r="F1404" i="2"/>
  <c r="G1404" i="2"/>
  <c r="H1404" i="2"/>
  <c r="I1404" i="2"/>
  <c r="J1404" i="2"/>
  <c r="D1405" i="2"/>
  <c r="E1405" i="2"/>
  <c r="F1405" i="2"/>
  <c r="G1405" i="2"/>
  <c r="H1405" i="2"/>
  <c r="I1405" i="2"/>
  <c r="J1405" i="2"/>
  <c r="D1406" i="2"/>
  <c r="E1406" i="2"/>
  <c r="F1406" i="2"/>
  <c r="G1406" i="2"/>
  <c r="H1406" i="2"/>
  <c r="I1406" i="2"/>
  <c r="J1406" i="2"/>
  <c r="D1407" i="2"/>
  <c r="E1407" i="2"/>
  <c r="F1407" i="2"/>
  <c r="G1407" i="2"/>
  <c r="H1407" i="2"/>
  <c r="I1407" i="2"/>
  <c r="J1407" i="2"/>
  <c r="D1408" i="2"/>
  <c r="E1408" i="2"/>
  <c r="F1408" i="2"/>
  <c r="G1408" i="2"/>
  <c r="H1408" i="2"/>
  <c r="I1408" i="2"/>
  <c r="J1408" i="2"/>
  <c r="D1409" i="2"/>
  <c r="E1409" i="2"/>
  <c r="F1409" i="2"/>
  <c r="G1409" i="2"/>
  <c r="H1409" i="2"/>
  <c r="I1409" i="2"/>
  <c r="J1409" i="2"/>
  <c r="D1410" i="2"/>
  <c r="E1410" i="2"/>
  <c r="F1410" i="2"/>
  <c r="G1410" i="2"/>
  <c r="H1410" i="2"/>
  <c r="I1410" i="2"/>
  <c r="J1410" i="2"/>
  <c r="D1411" i="2"/>
  <c r="E1411" i="2"/>
  <c r="F1411" i="2"/>
  <c r="G1411" i="2"/>
  <c r="H1411" i="2"/>
  <c r="I1411" i="2"/>
  <c r="J1411" i="2"/>
  <c r="D1412" i="2"/>
  <c r="E1412" i="2"/>
  <c r="F1412" i="2"/>
  <c r="G1412" i="2"/>
  <c r="H1412" i="2"/>
  <c r="I1412" i="2"/>
  <c r="J1412" i="2"/>
  <c r="D1413" i="2"/>
  <c r="E1413" i="2"/>
  <c r="F1413" i="2"/>
  <c r="G1413" i="2"/>
  <c r="H1413" i="2"/>
  <c r="I1413" i="2"/>
  <c r="J1413" i="2"/>
  <c r="D1414" i="2"/>
  <c r="E1414" i="2"/>
  <c r="F1414" i="2"/>
  <c r="G1414" i="2"/>
  <c r="H1414" i="2"/>
  <c r="I1414" i="2"/>
  <c r="J1414" i="2"/>
  <c r="D1415" i="2"/>
  <c r="E1415" i="2"/>
  <c r="F1415" i="2"/>
  <c r="G1415" i="2"/>
  <c r="H1415" i="2"/>
  <c r="I1415" i="2"/>
  <c r="J1415" i="2"/>
  <c r="D1416" i="2"/>
  <c r="E1416" i="2"/>
  <c r="F1416" i="2"/>
  <c r="G1416" i="2"/>
  <c r="H1416" i="2"/>
  <c r="I1416" i="2"/>
  <c r="J1416" i="2"/>
  <c r="D1417" i="2"/>
  <c r="E1417" i="2"/>
  <c r="F1417" i="2"/>
  <c r="G1417" i="2"/>
  <c r="H1417" i="2"/>
  <c r="I1417" i="2"/>
  <c r="J1417" i="2"/>
  <c r="D1418" i="2"/>
  <c r="E1418" i="2"/>
  <c r="F1418" i="2"/>
  <c r="G1418" i="2"/>
  <c r="H1418" i="2"/>
  <c r="I1418" i="2"/>
  <c r="J1418" i="2"/>
  <c r="D1419" i="2"/>
  <c r="E1419" i="2"/>
  <c r="F1419" i="2"/>
  <c r="G1419" i="2"/>
  <c r="H1419" i="2"/>
  <c r="I1419" i="2"/>
  <c r="J1419" i="2"/>
  <c r="D1420" i="2"/>
  <c r="E1420" i="2"/>
  <c r="F1420" i="2"/>
  <c r="G1420" i="2"/>
  <c r="H1420" i="2"/>
  <c r="I1420" i="2"/>
  <c r="J1420" i="2"/>
  <c r="D1421" i="2"/>
  <c r="E1421" i="2"/>
  <c r="F1421" i="2"/>
  <c r="G1421" i="2"/>
  <c r="H1421" i="2"/>
  <c r="I1421" i="2"/>
  <c r="J1421" i="2"/>
  <c r="D1422" i="2"/>
  <c r="E1422" i="2"/>
  <c r="F1422" i="2"/>
  <c r="G1422" i="2"/>
  <c r="H1422" i="2"/>
  <c r="I1422" i="2"/>
  <c r="J1422" i="2"/>
  <c r="D1423" i="2"/>
  <c r="E1423" i="2"/>
  <c r="F1423" i="2"/>
  <c r="G1423" i="2"/>
  <c r="H1423" i="2"/>
  <c r="I1423" i="2"/>
  <c r="J1423" i="2"/>
  <c r="D1424" i="2"/>
  <c r="E1424" i="2"/>
  <c r="F1424" i="2"/>
  <c r="G1424" i="2"/>
  <c r="H1424" i="2"/>
  <c r="I1424" i="2"/>
  <c r="J1424" i="2"/>
  <c r="D1425" i="2"/>
  <c r="E1425" i="2"/>
  <c r="F1425" i="2"/>
  <c r="G1425" i="2"/>
  <c r="H1425" i="2"/>
  <c r="I1425" i="2"/>
  <c r="J1425" i="2"/>
  <c r="D1426" i="2"/>
  <c r="E1426" i="2"/>
  <c r="F1426" i="2"/>
  <c r="G1426" i="2"/>
  <c r="H1426" i="2"/>
  <c r="I1426" i="2"/>
  <c r="J1426" i="2"/>
  <c r="D1427" i="2"/>
  <c r="E1427" i="2"/>
  <c r="F1427" i="2"/>
  <c r="G1427" i="2"/>
  <c r="H1427" i="2"/>
  <c r="I1427" i="2"/>
  <c r="J1427" i="2"/>
  <c r="D1428" i="2"/>
  <c r="E1428" i="2"/>
  <c r="F1428" i="2"/>
  <c r="G1428" i="2"/>
  <c r="H1428" i="2"/>
  <c r="I1428" i="2"/>
  <c r="J1428" i="2"/>
  <c r="D1429" i="2"/>
  <c r="E1429" i="2"/>
  <c r="F1429" i="2"/>
  <c r="G1429" i="2"/>
  <c r="H1429" i="2"/>
  <c r="I1429" i="2"/>
  <c r="J1429" i="2"/>
  <c r="D1430" i="2"/>
  <c r="E1430" i="2"/>
  <c r="F1430" i="2"/>
  <c r="G1430" i="2"/>
  <c r="H1430" i="2"/>
  <c r="I1430" i="2"/>
  <c r="J1430" i="2"/>
  <c r="D1431" i="2"/>
  <c r="E1431" i="2"/>
  <c r="F1431" i="2"/>
  <c r="G1431" i="2"/>
  <c r="H1431" i="2"/>
  <c r="I1431" i="2"/>
  <c r="J1431" i="2"/>
  <c r="D1432" i="2"/>
  <c r="E1432" i="2"/>
  <c r="F1432" i="2"/>
  <c r="G1432" i="2"/>
  <c r="H1432" i="2"/>
  <c r="I1432" i="2"/>
  <c r="J1432" i="2"/>
  <c r="D1433" i="2"/>
  <c r="E1433" i="2"/>
  <c r="F1433" i="2"/>
  <c r="G1433" i="2"/>
  <c r="H1433" i="2"/>
  <c r="I1433" i="2"/>
  <c r="J1433" i="2"/>
  <c r="D1434" i="2"/>
  <c r="E1434" i="2"/>
  <c r="F1434" i="2"/>
  <c r="G1434" i="2"/>
  <c r="H1434" i="2"/>
  <c r="I1434" i="2"/>
  <c r="J1434" i="2"/>
  <c r="D1435" i="2"/>
  <c r="E1435" i="2"/>
  <c r="F1435" i="2"/>
  <c r="G1435" i="2"/>
  <c r="H1435" i="2"/>
  <c r="I1435" i="2"/>
  <c r="J1435" i="2"/>
  <c r="D1436" i="2"/>
  <c r="E1436" i="2"/>
  <c r="F1436" i="2"/>
  <c r="G1436" i="2"/>
  <c r="H1436" i="2"/>
  <c r="I1436" i="2"/>
  <c r="J1436" i="2"/>
  <c r="D1437" i="2"/>
  <c r="E1437" i="2"/>
  <c r="F1437" i="2"/>
  <c r="G1437" i="2"/>
  <c r="H1437" i="2"/>
  <c r="I1437" i="2"/>
  <c r="J1437" i="2"/>
  <c r="D1438" i="2"/>
  <c r="E1438" i="2"/>
  <c r="F1438" i="2"/>
  <c r="G1438" i="2"/>
  <c r="H1438" i="2"/>
  <c r="I1438" i="2"/>
  <c r="J1438" i="2"/>
  <c r="D1439" i="2"/>
  <c r="E1439" i="2"/>
  <c r="F1439" i="2"/>
  <c r="G1439" i="2"/>
  <c r="H1439" i="2"/>
  <c r="I1439" i="2"/>
  <c r="J1439" i="2"/>
  <c r="D1440" i="2"/>
  <c r="E1440" i="2"/>
  <c r="F1440" i="2"/>
  <c r="G1440" i="2"/>
  <c r="H1440" i="2"/>
  <c r="I1440" i="2"/>
  <c r="J1440" i="2"/>
  <c r="D1441" i="2"/>
  <c r="E1441" i="2"/>
  <c r="F1441" i="2"/>
  <c r="G1441" i="2"/>
  <c r="H1441" i="2"/>
  <c r="I1441" i="2"/>
  <c r="J1441" i="2"/>
  <c r="D1442" i="2"/>
  <c r="E1442" i="2"/>
  <c r="F1442" i="2"/>
  <c r="G1442" i="2"/>
  <c r="H1442" i="2"/>
  <c r="I1442" i="2"/>
  <c r="J1442" i="2"/>
  <c r="D1443" i="2"/>
  <c r="E1443" i="2"/>
  <c r="F1443" i="2"/>
  <c r="G1443" i="2"/>
  <c r="H1443" i="2"/>
  <c r="I1443" i="2"/>
  <c r="J1443" i="2"/>
  <c r="D1444" i="2"/>
  <c r="E1444" i="2"/>
  <c r="F1444" i="2"/>
  <c r="G1444" i="2"/>
  <c r="H1444" i="2"/>
  <c r="I1444" i="2"/>
  <c r="J1444" i="2"/>
  <c r="D1445" i="2"/>
  <c r="E1445" i="2"/>
  <c r="F1445" i="2"/>
  <c r="G1445" i="2"/>
  <c r="H1445" i="2"/>
  <c r="I1445" i="2"/>
  <c r="J1445" i="2"/>
  <c r="D1446" i="2"/>
  <c r="E1446" i="2"/>
  <c r="F1446" i="2"/>
  <c r="G1446" i="2"/>
  <c r="H1446" i="2"/>
  <c r="I1446" i="2"/>
  <c r="J1446" i="2"/>
  <c r="D1447" i="2"/>
  <c r="E1447" i="2"/>
  <c r="F1447" i="2"/>
  <c r="G1447" i="2"/>
  <c r="H1447" i="2"/>
  <c r="I1447" i="2"/>
  <c r="J1447" i="2"/>
  <c r="D1448" i="2"/>
  <c r="E1448" i="2"/>
  <c r="F1448" i="2"/>
  <c r="G1448" i="2"/>
  <c r="H1448" i="2"/>
  <c r="I1448" i="2"/>
  <c r="J1448" i="2"/>
  <c r="D1449" i="2"/>
  <c r="E1449" i="2"/>
  <c r="F1449" i="2"/>
  <c r="G1449" i="2"/>
  <c r="H1449" i="2"/>
  <c r="I1449" i="2"/>
  <c r="J1449" i="2"/>
  <c r="D1450" i="2"/>
  <c r="E1450" i="2"/>
  <c r="F1450" i="2"/>
  <c r="G1450" i="2"/>
  <c r="H1450" i="2"/>
  <c r="I1450" i="2"/>
  <c r="J1450" i="2"/>
  <c r="D1451" i="2"/>
  <c r="E1451" i="2"/>
  <c r="F1451" i="2"/>
  <c r="G1451" i="2"/>
  <c r="H1451" i="2"/>
  <c r="I1451" i="2"/>
  <c r="J1451" i="2"/>
  <c r="D1452" i="2"/>
  <c r="E1452" i="2"/>
  <c r="F1452" i="2"/>
  <c r="G1452" i="2"/>
  <c r="H1452" i="2"/>
  <c r="I1452" i="2"/>
  <c r="J1452" i="2"/>
  <c r="D1453" i="2"/>
  <c r="E1453" i="2"/>
  <c r="F1453" i="2"/>
  <c r="G1453" i="2"/>
  <c r="H1453" i="2"/>
  <c r="I1453" i="2"/>
  <c r="J1453" i="2"/>
  <c r="D1454" i="2"/>
  <c r="E1454" i="2"/>
  <c r="F1454" i="2"/>
  <c r="G1454" i="2"/>
  <c r="H1454" i="2"/>
  <c r="I1454" i="2"/>
  <c r="J1454" i="2"/>
  <c r="D1455" i="2"/>
  <c r="E1455" i="2"/>
  <c r="F1455" i="2"/>
  <c r="G1455" i="2"/>
  <c r="H1455" i="2"/>
  <c r="I1455" i="2"/>
  <c r="J1455" i="2"/>
  <c r="D1456" i="2"/>
  <c r="E1456" i="2"/>
  <c r="F1456" i="2"/>
  <c r="G1456" i="2"/>
  <c r="H1456" i="2"/>
  <c r="I1456" i="2"/>
  <c r="J1456" i="2"/>
  <c r="D1457" i="2"/>
  <c r="E1457" i="2"/>
  <c r="F1457" i="2"/>
  <c r="G1457" i="2"/>
  <c r="H1457" i="2"/>
  <c r="I1457" i="2"/>
  <c r="J1457" i="2"/>
  <c r="D1458" i="2"/>
  <c r="E1458" i="2"/>
  <c r="F1458" i="2"/>
  <c r="G1458" i="2"/>
  <c r="H1458" i="2"/>
  <c r="I1458" i="2"/>
  <c r="J1458" i="2"/>
  <c r="D1459" i="2"/>
  <c r="E1459" i="2"/>
  <c r="F1459" i="2"/>
  <c r="G1459" i="2"/>
  <c r="H1459" i="2"/>
  <c r="I1459" i="2"/>
  <c r="J1459" i="2"/>
  <c r="D1460" i="2"/>
  <c r="E1460" i="2"/>
  <c r="F1460" i="2"/>
  <c r="G1460" i="2"/>
  <c r="H1460" i="2"/>
  <c r="I1460" i="2"/>
  <c r="J1460" i="2"/>
  <c r="D1461" i="2"/>
  <c r="E1461" i="2"/>
  <c r="F1461" i="2"/>
  <c r="G1461" i="2"/>
  <c r="H1461" i="2"/>
  <c r="I1461" i="2"/>
  <c r="J1461" i="2"/>
  <c r="D1462" i="2"/>
  <c r="E1462" i="2"/>
  <c r="F1462" i="2"/>
  <c r="G1462" i="2"/>
  <c r="H1462" i="2"/>
  <c r="I1462" i="2"/>
  <c r="J1462" i="2"/>
  <c r="D1463" i="2"/>
  <c r="E1463" i="2"/>
  <c r="F1463" i="2"/>
  <c r="G1463" i="2"/>
  <c r="H1463" i="2"/>
  <c r="I1463" i="2"/>
  <c r="J1463" i="2"/>
  <c r="D1464" i="2"/>
  <c r="E1464" i="2"/>
  <c r="F1464" i="2"/>
  <c r="G1464" i="2"/>
  <c r="H1464" i="2"/>
  <c r="I1464" i="2"/>
  <c r="J1464" i="2"/>
  <c r="D1465" i="2"/>
  <c r="E1465" i="2"/>
  <c r="F1465" i="2"/>
  <c r="G1465" i="2"/>
  <c r="H1465" i="2"/>
  <c r="I1465" i="2"/>
  <c r="J1465" i="2"/>
  <c r="D1466" i="2"/>
  <c r="E1466" i="2"/>
  <c r="F1466" i="2"/>
  <c r="G1466" i="2"/>
  <c r="H1466" i="2"/>
  <c r="I1466" i="2"/>
  <c r="J1466" i="2"/>
  <c r="D1467" i="2"/>
  <c r="E1467" i="2"/>
  <c r="F1467" i="2"/>
  <c r="G1467" i="2"/>
  <c r="H1467" i="2"/>
  <c r="I1467" i="2"/>
  <c r="J1467" i="2"/>
  <c r="D1468" i="2"/>
  <c r="E1468" i="2"/>
  <c r="F1468" i="2"/>
  <c r="G1468" i="2"/>
  <c r="H1468" i="2"/>
  <c r="I1468" i="2"/>
  <c r="J1468" i="2"/>
  <c r="D1469" i="2"/>
  <c r="E1469" i="2"/>
  <c r="F1469" i="2"/>
  <c r="G1469" i="2"/>
  <c r="H1469" i="2"/>
  <c r="I1469" i="2"/>
  <c r="J1469" i="2"/>
  <c r="D1470" i="2"/>
  <c r="E1470" i="2"/>
  <c r="F1470" i="2"/>
  <c r="G1470" i="2"/>
  <c r="H1470" i="2"/>
  <c r="I1470" i="2"/>
  <c r="J1470" i="2"/>
  <c r="D1471" i="2"/>
  <c r="E1471" i="2"/>
  <c r="F1471" i="2"/>
  <c r="G1471" i="2"/>
  <c r="H1471" i="2"/>
  <c r="I1471" i="2"/>
  <c r="J1471" i="2"/>
  <c r="D1472" i="2"/>
  <c r="E1472" i="2"/>
  <c r="F1472" i="2"/>
  <c r="G1472" i="2"/>
  <c r="H1472" i="2"/>
  <c r="I1472" i="2"/>
  <c r="J1472" i="2"/>
  <c r="D1473" i="2"/>
  <c r="E1473" i="2"/>
  <c r="F1473" i="2"/>
  <c r="G1473" i="2"/>
  <c r="H1473" i="2"/>
  <c r="I1473" i="2"/>
  <c r="J1473" i="2"/>
  <c r="D1474" i="2"/>
  <c r="E1474" i="2"/>
  <c r="F1474" i="2"/>
  <c r="G1474" i="2"/>
  <c r="H1474" i="2"/>
  <c r="I1474" i="2"/>
  <c r="J1474" i="2"/>
  <c r="D1475" i="2"/>
  <c r="E1475" i="2"/>
  <c r="F1475" i="2"/>
  <c r="G1475" i="2"/>
  <c r="H1475" i="2"/>
  <c r="I1475" i="2"/>
  <c r="J1475" i="2"/>
  <c r="D1476" i="2"/>
  <c r="E1476" i="2"/>
  <c r="F1476" i="2"/>
  <c r="G1476" i="2"/>
  <c r="H1476" i="2"/>
  <c r="I1476" i="2"/>
  <c r="J1476" i="2"/>
  <c r="D1477" i="2"/>
  <c r="E1477" i="2"/>
  <c r="F1477" i="2"/>
  <c r="G1477" i="2"/>
  <c r="H1477" i="2"/>
  <c r="I1477" i="2"/>
  <c r="J1477" i="2"/>
  <c r="D1478" i="2"/>
  <c r="E1478" i="2"/>
  <c r="F1478" i="2"/>
  <c r="G1478" i="2"/>
  <c r="H1478" i="2"/>
  <c r="I1478" i="2"/>
  <c r="J1478" i="2"/>
  <c r="D1479" i="2"/>
  <c r="E1479" i="2"/>
  <c r="F1479" i="2"/>
  <c r="G1479" i="2"/>
  <c r="H1479" i="2"/>
  <c r="I1479" i="2"/>
  <c r="J1479" i="2"/>
  <c r="D1480" i="2"/>
  <c r="E1480" i="2"/>
  <c r="F1480" i="2"/>
  <c r="G1480" i="2"/>
  <c r="H1480" i="2"/>
  <c r="I1480" i="2"/>
  <c r="J1480" i="2"/>
  <c r="D1481" i="2"/>
  <c r="E1481" i="2"/>
  <c r="F1481" i="2"/>
  <c r="G1481" i="2"/>
  <c r="H1481" i="2"/>
  <c r="I1481" i="2"/>
  <c r="J1481" i="2"/>
  <c r="D1482" i="2"/>
  <c r="E1482" i="2"/>
  <c r="F1482" i="2"/>
  <c r="G1482" i="2"/>
  <c r="H1482" i="2"/>
  <c r="I1482" i="2"/>
  <c r="J1482" i="2"/>
  <c r="D1483" i="2"/>
  <c r="E1483" i="2"/>
  <c r="F1483" i="2"/>
  <c r="G1483" i="2"/>
  <c r="H1483" i="2"/>
  <c r="I1483" i="2"/>
  <c r="J1483" i="2"/>
  <c r="D1484" i="2"/>
  <c r="E1484" i="2"/>
  <c r="F1484" i="2"/>
  <c r="G1484" i="2"/>
  <c r="H1484" i="2"/>
  <c r="I1484" i="2"/>
  <c r="J1484" i="2"/>
  <c r="D1485" i="2"/>
  <c r="E1485" i="2"/>
  <c r="F1485" i="2"/>
  <c r="G1485" i="2"/>
  <c r="H1485" i="2"/>
  <c r="I1485" i="2"/>
  <c r="J1485" i="2"/>
  <c r="D1486" i="2"/>
  <c r="E1486" i="2"/>
  <c r="F1486" i="2"/>
  <c r="G1486" i="2"/>
  <c r="H1486" i="2"/>
  <c r="I1486" i="2"/>
  <c r="J1486" i="2"/>
  <c r="D1487" i="2"/>
  <c r="E1487" i="2"/>
  <c r="F1487" i="2"/>
  <c r="G1487" i="2"/>
  <c r="H1487" i="2"/>
  <c r="I1487" i="2"/>
  <c r="J1487" i="2"/>
  <c r="D1488" i="2"/>
  <c r="E1488" i="2"/>
  <c r="F1488" i="2"/>
  <c r="G1488" i="2"/>
  <c r="H1488" i="2"/>
  <c r="I1488" i="2"/>
  <c r="J1488" i="2"/>
  <c r="D1489" i="2"/>
  <c r="E1489" i="2"/>
  <c r="F1489" i="2"/>
  <c r="G1489" i="2"/>
  <c r="H1489" i="2"/>
  <c r="I1489" i="2"/>
  <c r="J1489" i="2"/>
  <c r="D1490" i="2"/>
  <c r="E1490" i="2"/>
  <c r="F1490" i="2"/>
  <c r="G1490" i="2"/>
  <c r="H1490" i="2"/>
  <c r="I1490" i="2"/>
  <c r="J1490" i="2"/>
  <c r="D1491" i="2"/>
  <c r="E1491" i="2"/>
  <c r="F1491" i="2"/>
  <c r="G1491" i="2"/>
  <c r="H1491" i="2"/>
  <c r="I1491" i="2"/>
  <c r="J1491" i="2"/>
  <c r="D1492" i="2"/>
  <c r="E1492" i="2"/>
  <c r="F1492" i="2"/>
  <c r="G1492" i="2"/>
  <c r="H1492" i="2"/>
  <c r="I1492" i="2"/>
  <c r="J1492" i="2"/>
  <c r="D1493" i="2"/>
  <c r="E1493" i="2"/>
  <c r="F1493" i="2"/>
  <c r="G1493" i="2"/>
  <c r="H1493" i="2"/>
  <c r="I1493" i="2"/>
  <c r="J1493" i="2"/>
  <c r="D1494" i="2"/>
  <c r="E1494" i="2"/>
  <c r="F1494" i="2"/>
  <c r="G1494" i="2"/>
  <c r="H1494" i="2"/>
  <c r="I1494" i="2"/>
  <c r="J1494" i="2"/>
  <c r="D1495" i="2"/>
  <c r="E1495" i="2"/>
  <c r="F1495" i="2"/>
  <c r="G1495" i="2"/>
  <c r="H1495" i="2"/>
  <c r="I1495" i="2"/>
  <c r="J1495" i="2"/>
  <c r="D1496" i="2"/>
  <c r="E1496" i="2"/>
  <c r="F1496" i="2"/>
  <c r="G1496" i="2"/>
  <c r="H1496" i="2"/>
  <c r="I1496" i="2"/>
  <c r="J1496" i="2"/>
  <c r="D1497" i="2"/>
  <c r="E1497" i="2"/>
  <c r="F1497" i="2"/>
  <c r="G1497" i="2"/>
  <c r="H1497" i="2"/>
  <c r="I1497" i="2"/>
  <c r="J1497" i="2"/>
  <c r="D1498" i="2"/>
  <c r="E1498" i="2"/>
  <c r="F1498" i="2"/>
  <c r="G1498" i="2"/>
  <c r="H1498" i="2"/>
  <c r="I1498" i="2"/>
  <c r="J1498" i="2"/>
  <c r="D1499" i="2"/>
  <c r="E1499" i="2"/>
  <c r="F1499" i="2"/>
  <c r="G1499" i="2"/>
  <c r="H1499" i="2"/>
  <c r="I1499" i="2"/>
  <c r="J1499" i="2"/>
  <c r="D1500" i="2"/>
  <c r="E1500" i="2"/>
  <c r="F1500" i="2"/>
  <c r="G1500" i="2"/>
  <c r="H1500" i="2"/>
  <c r="I1500" i="2"/>
  <c r="J1500" i="2"/>
  <c r="D1501" i="2"/>
  <c r="E1501" i="2"/>
  <c r="F1501" i="2"/>
  <c r="G1501" i="2"/>
  <c r="H1501" i="2"/>
  <c r="I1501" i="2"/>
  <c r="J1501" i="2"/>
  <c r="D1502" i="2"/>
  <c r="E1502" i="2"/>
  <c r="F1502" i="2"/>
  <c r="G1502" i="2"/>
  <c r="H1502" i="2"/>
  <c r="I1502" i="2"/>
  <c r="J1502" i="2"/>
  <c r="D1503" i="2"/>
  <c r="E1503" i="2"/>
  <c r="F1503" i="2"/>
  <c r="G1503" i="2"/>
  <c r="H1503" i="2"/>
  <c r="I1503" i="2"/>
  <c r="J1503" i="2"/>
  <c r="D1504" i="2"/>
  <c r="E1504" i="2"/>
  <c r="F1504" i="2"/>
  <c r="G1504" i="2"/>
  <c r="H1504" i="2"/>
  <c r="I1504" i="2"/>
  <c r="J1504" i="2"/>
  <c r="D1505" i="2"/>
  <c r="E1505" i="2"/>
  <c r="F1505" i="2"/>
  <c r="G1505" i="2"/>
  <c r="H1505" i="2"/>
  <c r="I1505" i="2"/>
  <c r="J1505" i="2"/>
  <c r="D1506" i="2"/>
  <c r="E1506" i="2"/>
  <c r="F1506" i="2"/>
  <c r="G1506" i="2"/>
  <c r="H1506" i="2"/>
  <c r="I1506" i="2"/>
  <c r="J1506" i="2"/>
  <c r="D1507" i="2"/>
  <c r="E1507" i="2"/>
  <c r="F1507" i="2"/>
  <c r="G1507" i="2"/>
  <c r="H1507" i="2"/>
  <c r="I1507" i="2"/>
  <c r="J1507" i="2"/>
  <c r="D1508" i="2"/>
  <c r="E1508" i="2"/>
  <c r="F1508" i="2"/>
  <c r="G1508" i="2"/>
  <c r="H1508" i="2"/>
  <c r="I1508" i="2"/>
  <c r="J1508" i="2"/>
  <c r="D1509" i="2"/>
  <c r="E1509" i="2"/>
  <c r="F1509" i="2"/>
  <c r="G1509" i="2"/>
  <c r="H1509" i="2"/>
  <c r="I1509" i="2"/>
  <c r="J1509" i="2"/>
  <c r="D1510" i="2"/>
  <c r="E1510" i="2"/>
  <c r="F1510" i="2"/>
  <c r="G1510" i="2"/>
  <c r="H1510" i="2"/>
  <c r="I1510" i="2"/>
  <c r="J1510" i="2"/>
  <c r="D1511" i="2"/>
  <c r="E1511" i="2"/>
  <c r="F1511" i="2"/>
  <c r="G1511" i="2"/>
  <c r="H1511" i="2"/>
  <c r="I1511" i="2"/>
  <c r="J1511" i="2"/>
  <c r="D1512" i="2"/>
  <c r="E1512" i="2"/>
  <c r="F1512" i="2"/>
  <c r="G1512" i="2"/>
  <c r="H1512" i="2"/>
  <c r="I1512" i="2"/>
  <c r="J1512" i="2"/>
  <c r="D1513" i="2"/>
  <c r="E1513" i="2"/>
  <c r="F1513" i="2"/>
  <c r="G1513" i="2"/>
  <c r="H1513" i="2"/>
  <c r="I1513" i="2"/>
  <c r="J1513" i="2"/>
  <c r="D1514" i="2"/>
  <c r="E1514" i="2"/>
  <c r="F1514" i="2"/>
  <c r="G1514" i="2"/>
  <c r="H1514" i="2"/>
  <c r="I1514" i="2"/>
  <c r="J1514" i="2"/>
  <c r="D1515" i="2"/>
  <c r="E1515" i="2"/>
  <c r="F1515" i="2"/>
  <c r="G1515" i="2"/>
  <c r="H1515" i="2"/>
  <c r="I1515" i="2"/>
  <c r="J1515" i="2"/>
  <c r="D1516" i="2"/>
  <c r="E1516" i="2"/>
  <c r="F1516" i="2"/>
  <c r="G1516" i="2"/>
  <c r="H1516" i="2"/>
  <c r="I1516" i="2"/>
  <c r="J1516" i="2"/>
  <c r="D1517" i="2"/>
  <c r="E1517" i="2"/>
  <c r="F1517" i="2"/>
  <c r="G1517" i="2"/>
  <c r="H1517" i="2"/>
  <c r="I1517" i="2"/>
  <c r="J1517" i="2"/>
  <c r="D1518" i="2"/>
  <c r="E1518" i="2"/>
  <c r="F1518" i="2"/>
  <c r="G1518" i="2"/>
  <c r="H1518" i="2"/>
  <c r="I1518" i="2"/>
  <c r="J1518" i="2"/>
  <c r="D1519" i="2"/>
  <c r="E1519" i="2"/>
  <c r="F1519" i="2"/>
  <c r="G1519" i="2"/>
  <c r="H1519" i="2"/>
  <c r="I1519" i="2"/>
  <c r="J1519" i="2"/>
  <c r="D1520" i="2"/>
  <c r="E1520" i="2"/>
  <c r="F1520" i="2"/>
  <c r="G1520" i="2"/>
  <c r="H1520" i="2"/>
  <c r="I1520" i="2"/>
  <c r="J1520" i="2"/>
  <c r="D1521" i="2"/>
  <c r="E1521" i="2"/>
  <c r="F1521" i="2"/>
  <c r="G1521" i="2"/>
  <c r="H1521" i="2"/>
  <c r="I1521" i="2"/>
  <c r="J1521" i="2"/>
  <c r="D1522" i="2"/>
  <c r="E1522" i="2"/>
  <c r="F1522" i="2"/>
  <c r="G1522" i="2"/>
  <c r="H1522" i="2"/>
  <c r="I1522" i="2"/>
  <c r="J1522" i="2"/>
  <c r="D1523" i="2"/>
  <c r="E1523" i="2"/>
  <c r="F1523" i="2"/>
  <c r="G1523" i="2"/>
  <c r="H1523" i="2"/>
  <c r="I1523" i="2"/>
  <c r="J1523" i="2"/>
  <c r="D1524" i="2"/>
  <c r="E1524" i="2"/>
  <c r="F1524" i="2"/>
  <c r="G1524" i="2"/>
  <c r="H1524" i="2"/>
  <c r="I1524" i="2"/>
  <c r="J1524" i="2"/>
  <c r="D1525" i="2"/>
  <c r="E1525" i="2"/>
  <c r="F1525" i="2"/>
  <c r="G1525" i="2"/>
  <c r="H1525" i="2"/>
  <c r="I1525" i="2"/>
  <c r="J1525" i="2"/>
  <c r="D1526" i="2"/>
  <c r="E1526" i="2"/>
  <c r="F1526" i="2"/>
  <c r="G1526" i="2"/>
  <c r="H1526" i="2"/>
  <c r="I1526" i="2"/>
  <c r="J1526" i="2"/>
  <c r="D1527" i="2"/>
  <c r="E1527" i="2"/>
  <c r="F1527" i="2"/>
  <c r="G1527" i="2"/>
  <c r="H1527" i="2"/>
  <c r="I1527" i="2"/>
  <c r="J1527" i="2"/>
  <c r="D1528" i="2"/>
  <c r="E1528" i="2"/>
  <c r="F1528" i="2"/>
  <c r="G1528" i="2"/>
  <c r="H1528" i="2"/>
  <c r="I1528" i="2"/>
  <c r="J1528" i="2"/>
  <c r="D1529" i="2"/>
  <c r="E1529" i="2"/>
  <c r="F1529" i="2"/>
  <c r="G1529" i="2"/>
  <c r="H1529" i="2"/>
  <c r="I1529" i="2"/>
  <c r="J1529" i="2"/>
  <c r="D1530" i="2"/>
  <c r="E1530" i="2"/>
  <c r="F1530" i="2"/>
  <c r="G1530" i="2"/>
  <c r="H1530" i="2"/>
  <c r="I1530" i="2"/>
  <c r="J1530" i="2"/>
  <c r="D1531" i="2"/>
  <c r="E1531" i="2"/>
  <c r="F1531" i="2"/>
  <c r="G1531" i="2"/>
  <c r="H1531" i="2"/>
  <c r="I1531" i="2"/>
  <c r="J1531" i="2"/>
  <c r="D1532" i="2"/>
  <c r="E1532" i="2"/>
  <c r="F1532" i="2"/>
  <c r="G1532" i="2"/>
  <c r="H1532" i="2"/>
  <c r="I1532" i="2"/>
  <c r="J1532" i="2"/>
  <c r="D1533" i="2"/>
  <c r="E1533" i="2"/>
  <c r="F1533" i="2"/>
  <c r="G1533" i="2"/>
  <c r="H1533" i="2"/>
  <c r="I1533" i="2"/>
  <c r="J1533" i="2"/>
  <c r="D1534" i="2"/>
  <c r="E1534" i="2"/>
  <c r="F1534" i="2"/>
  <c r="G1534" i="2"/>
  <c r="H1534" i="2"/>
  <c r="I1534" i="2"/>
  <c r="J1534" i="2"/>
  <c r="D1535" i="2"/>
  <c r="E1535" i="2"/>
  <c r="F1535" i="2"/>
  <c r="G1535" i="2"/>
  <c r="H1535" i="2"/>
  <c r="I1535" i="2"/>
  <c r="J1535" i="2"/>
  <c r="D1536" i="2"/>
  <c r="E1536" i="2"/>
  <c r="F1536" i="2"/>
  <c r="G1536" i="2"/>
  <c r="H1536" i="2"/>
  <c r="I1536" i="2"/>
  <c r="J1536" i="2"/>
  <c r="D1537" i="2"/>
  <c r="E1537" i="2"/>
  <c r="F1537" i="2"/>
  <c r="G1537" i="2"/>
  <c r="H1537" i="2"/>
  <c r="I1537" i="2"/>
  <c r="J1537" i="2"/>
  <c r="D1538" i="2"/>
  <c r="E1538" i="2"/>
  <c r="F1538" i="2"/>
  <c r="G1538" i="2"/>
  <c r="H1538" i="2"/>
  <c r="I1538" i="2"/>
  <c r="J1538" i="2"/>
  <c r="D1539" i="2"/>
  <c r="E1539" i="2"/>
  <c r="F1539" i="2"/>
  <c r="G1539" i="2"/>
  <c r="H1539" i="2"/>
  <c r="I1539" i="2"/>
  <c r="J1539" i="2"/>
  <c r="D1540" i="2"/>
  <c r="E1540" i="2"/>
  <c r="F1540" i="2"/>
  <c r="G1540" i="2"/>
  <c r="H1540" i="2"/>
  <c r="I1540" i="2"/>
  <c r="J1540" i="2"/>
  <c r="D1541" i="2"/>
  <c r="E1541" i="2"/>
  <c r="F1541" i="2"/>
  <c r="G1541" i="2"/>
  <c r="H1541" i="2"/>
  <c r="I1541" i="2"/>
  <c r="J1541" i="2"/>
  <c r="D1542" i="2"/>
  <c r="E1542" i="2"/>
  <c r="F1542" i="2"/>
  <c r="G1542" i="2"/>
  <c r="H1542" i="2"/>
  <c r="I1542" i="2"/>
  <c r="J1542" i="2"/>
  <c r="D1543" i="2"/>
  <c r="E1543" i="2"/>
  <c r="F1543" i="2"/>
  <c r="G1543" i="2"/>
  <c r="H1543" i="2"/>
  <c r="I1543" i="2"/>
  <c r="J1543" i="2"/>
  <c r="D1544" i="2"/>
  <c r="E1544" i="2"/>
  <c r="F1544" i="2"/>
  <c r="G1544" i="2"/>
  <c r="H1544" i="2"/>
  <c r="I1544" i="2"/>
  <c r="J1544" i="2"/>
  <c r="D1545" i="2"/>
  <c r="E1545" i="2"/>
  <c r="F1545" i="2"/>
  <c r="G1545" i="2"/>
  <c r="H1545" i="2"/>
  <c r="I1545" i="2"/>
  <c r="J1545" i="2"/>
  <c r="D1546" i="2"/>
  <c r="E1546" i="2"/>
  <c r="F1546" i="2"/>
  <c r="G1546" i="2"/>
  <c r="H1546" i="2"/>
  <c r="I1546" i="2"/>
  <c r="J1546" i="2"/>
  <c r="D1547" i="2"/>
  <c r="E1547" i="2"/>
  <c r="F1547" i="2"/>
  <c r="G1547" i="2"/>
  <c r="H1547" i="2"/>
  <c r="I1547" i="2"/>
  <c r="J1547" i="2"/>
  <c r="D1548" i="2"/>
  <c r="E1548" i="2"/>
  <c r="F1548" i="2"/>
  <c r="G1548" i="2"/>
  <c r="H1548" i="2"/>
  <c r="I1548" i="2"/>
  <c r="J1548" i="2"/>
  <c r="D1549" i="2"/>
  <c r="E1549" i="2"/>
  <c r="F1549" i="2"/>
  <c r="G1549" i="2"/>
  <c r="H1549" i="2"/>
  <c r="I1549" i="2"/>
  <c r="J1549" i="2"/>
  <c r="D1550" i="2"/>
  <c r="E1550" i="2"/>
  <c r="F1550" i="2"/>
  <c r="G1550" i="2"/>
  <c r="H1550" i="2"/>
  <c r="I1550" i="2"/>
  <c r="J1550" i="2"/>
  <c r="D1551" i="2"/>
  <c r="E1551" i="2"/>
  <c r="F1551" i="2"/>
  <c r="G1551" i="2"/>
  <c r="H1551" i="2"/>
  <c r="I1551" i="2"/>
  <c r="J1551" i="2"/>
  <c r="D1552" i="2"/>
  <c r="E1552" i="2"/>
  <c r="F1552" i="2"/>
  <c r="G1552" i="2"/>
  <c r="H1552" i="2"/>
  <c r="I1552" i="2"/>
  <c r="J1552" i="2"/>
  <c r="D1553" i="2"/>
  <c r="E1553" i="2"/>
  <c r="F1553" i="2"/>
  <c r="G1553" i="2"/>
  <c r="H1553" i="2"/>
  <c r="I1553" i="2"/>
  <c r="J1553" i="2"/>
  <c r="D1554" i="2"/>
  <c r="E1554" i="2"/>
  <c r="F1554" i="2"/>
  <c r="G1554" i="2"/>
  <c r="H1554" i="2"/>
  <c r="I1554" i="2"/>
  <c r="J1554" i="2"/>
  <c r="D1555" i="2"/>
  <c r="E1555" i="2"/>
  <c r="F1555" i="2"/>
  <c r="G1555" i="2"/>
  <c r="H1555" i="2"/>
  <c r="I1555" i="2"/>
  <c r="J1555" i="2"/>
  <c r="D1556" i="2"/>
  <c r="E1556" i="2"/>
  <c r="F1556" i="2"/>
  <c r="G1556" i="2"/>
  <c r="H1556" i="2"/>
  <c r="I1556" i="2"/>
  <c r="J1556" i="2"/>
  <c r="D1557" i="2"/>
  <c r="E1557" i="2"/>
  <c r="F1557" i="2"/>
  <c r="G1557" i="2"/>
  <c r="H1557" i="2"/>
  <c r="I1557" i="2"/>
  <c r="J1557" i="2"/>
  <c r="D1558" i="2"/>
  <c r="E1558" i="2"/>
  <c r="F1558" i="2"/>
  <c r="G1558" i="2"/>
  <c r="H1558" i="2"/>
  <c r="I1558" i="2"/>
  <c r="J1558" i="2"/>
  <c r="D1559" i="2"/>
  <c r="E1559" i="2"/>
  <c r="F1559" i="2"/>
  <c r="G1559" i="2"/>
  <c r="H1559" i="2"/>
  <c r="I1559" i="2"/>
  <c r="J1559" i="2"/>
  <c r="D1560" i="2"/>
  <c r="E1560" i="2"/>
  <c r="F1560" i="2"/>
  <c r="G1560" i="2"/>
  <c r="H1560" i="2"/>
  <c r="I1560" i="2"/>
  <c r="J1560" i="2"/>
  <c r="D1561" i="2"/>
  <c r="E1561" i="2"/>
  <c r="F1561" i="2"/>
  <c r="G1561" i="2"/>
  <c r="H1561" i="2"/>
  <c r="I1561" i="2"/>
  <c r="J1561" i="2"/>
  <c r="D1562" i="2"/>
  <c r="E1562" i="2"/>
  <c r="F1562" i="2"/>
  <c r="G1562" i="2"/>
  <c r="H1562" i="2"/>
  <c r="I1562" i="2"/>
  <c r="J1562" i="2"/>
  <c r="D1563" i="2"/>
  <c r="E1563" i="2"/>
  <c r="F1563" i="2"/>
  <c r="G1563" i="2"/>
  <c r="H1563" i="2"/>
  <c r="I1563" i="2"/>
  <c r="J1563" i="2"/>
  <c r="D1564" i="2"/>
  <c r="E1564" i="2"/>
  <c r="F1564" i="2"/>
  <c r="G1564" i="2"/>
  <c r="H1564" i="2"/>
  <c r="I1564" i="2"/>
  <c r="J1564" i="2"/>
  <c r="D1565" i="2"/>
  <c r="E1565" i="2"/>
  <c r="F1565" i="2"/>
  <c r="G1565" i="2"/>
  <c r="H1565" i="2"/>
  <c r="I1565" i="2"/>
  <c r="J1565" i="2"/>
  <c r="D1566" i="2"/>
  <c r="E1566" i="2"/>
  <c r="F1566" i="2"/>
  <c r="G1566" i="2"/>
  <c r="H1566" i="2"/>
  <c r="I1566" i="2"/>
  <c r="J1566" i="2"/>
  <c r="D1567" i="2"/>
  <c r="E1567" i="2"/>
  <c r="F1567" i="2"/>
  <c r="G1567" i="2"/>
  <c r="H1567" i="2"/>
  <c r="I1567" i="2"/>
  <c r="J1567" i="2"/>
  <c r="D1568" i="2"/>
  <c r="E1568" i="2"/>
  <c r="F1568" i="2"/>
  <c r="G1568" i="2"/>
  <c r="H1568" i="2"/>
  <c r="I1568" i="2"/>
  <c r="J1568" i="2"/>
  <c r="D1569" i="2"/>
  <c r="E1569" i="2"/>
  <c r="F1569" i="2"/>
  <c r="G1569" i="2"/>
  <c r="H1569" i="2"/>
  <c r="I1569" i="2"/>
  <c r="J1569" i="2"/>
  <c r="D1570" i="2"/>
  <c r="E1570" i="2"/>
  <c r="F1570" i="2"/>
  <c r="G1570" i="2"/>
  <c r="H1570" i="2"/>
  <c r="I1570" i="2"/>
  <c r="J1570" i="2"/>
  <c r="D1571" i="2"/>
  <c r="E1571" i="2"/>
  <c r="F1571" i="2"/>
  <c r="G1571" i="2"/>
  <c r="H1571" i="2"/>
  <c r="I1571" i="2"/>
  <c r="J1571" i="2"/>
  <c r="D1572" i="2"/>
  <c r="E1572" i="2"/>
  <c r="F1572" i="2"/>
  <c r="G1572" i="2"/>
  <c r="H1572" i="2"/>
  <c r="I1572" i="2"/>
  <c r="J1572" i="2"/>
  <c r="D1573" i="2"/>
  <c r="E1573" i="2"/>
  <c r="F1573" i="2"/>
  <c r="G1573" i="2"/>
  <c r="H1573" i="2"/>
  <c r="I1573" i="2"/>
  <c r="J1573" i="2"/>
  <c r="D1574" i="2"/>
  <c r="E1574" i="2"/>
  <c r="F1574" i="2"/>
  <c r="G1574" i="2"/>
  <c r="H1574" i="2"/>
  <c r="I1574" i="2"/>
  <c r="J1574" i="2"/>
  <c r="D1575" i="2"/>
  <c r="E1575" i="2"/>
  <c r="F1575" i="2"/>
  <c r="G1575" i="2"/>
  <c r="H1575" i="2"/>
  <c r="I1575" i="2"/>
  <c r="J1575" i="2"/>
  <c r="D1576" i="2"/>
  <c r="E1576" i="2"/>
  <c r="F1576" i="2"/>
  <c r="G1576" i="2"/>
  <c r="H1576" i="2"/>
  <c r="I1576" i="2"/>
  <c r="J1576" i="2"/>
  <c r="D1577" i="2"/>
  <c r="E1577" i="2"/>
  <c r="F1577" i="2"/>
  <c r="G1577" i="2"/>
  <c r="H1577" i="2"/>
  <c r="I1577" i="2"/>
  <c r="J1577" i="2"/>
  <c r="D1578" i="2"/>
  <c r="E1578" i="2"/>
  <c r="F1578" i="2"/>
  <c r="G1578" i="2"/>
  <c r="H1578" i="2"/>
  <c r="I1578" i="2"/>
  <c r="J1578" i="2"/>
  <c r="D1579" i="2"/>
  <c r="E1579" i="2"/>
  <c r="F1579" i="2"/>
  <c r="G1579" i="2"/>
  <c r="H1579" i="2"/>
  <c r="I1579" i="2"/>
  <c r="J1579" i="2"/>
  <c r="D1580" i="2"/>
  <c r="E1580" i="2"/>
  <c r="F1580" i="2"/>
  <c r="G1580" i="2"/>
  <c r="H1580" i="2"/>
  <c r="I1580" i="2"/>
  <c r="J1580" i="2"/>
  <c r="D1581" i="2"/>
  <c r="E1581" i="2"/>
  <c r="F1581" i="2"/>
  <c r="G1581" i="2"/>
  <c r="H1581" i="2"/>
  <c r="I1581" i="2"/>
  <c r="J1581" i="2"/>
  <c r="D1582" i="2"/>
  <c r="E1582" i="2"/>
  <c r="F1582" i="2"/>
  <c r="G1582" i="2"/>
  <c r="H1582" i="2"/>
  <c r="I1582" i="2"/>
  <c r="J1582" i="2"/>
  <c r="D1583" i="2"/>
  <c r="E1583" i="2"/>
  <c r="F1583" i="2"/>
  <c r="G1583" i="2"/>
  <c r="H1583" i="2"/>
  <c r="I1583" i="2"/>
  <c r="J1583" i="2"/>
  <c r="D1584" i="2"/>
  <c r="E1584" i="2"/>
  <c r="F1584" i="2"/>
  <c r="G1584" i="2"/>
  <c r="H1584" i="2"/>
  <c r="I1584" i="2"/>
  <c r="J1584" i="2"/>
  <c r="D1585" i="2"/>
  <c r="E1585" i="2"/>
  <c r="F1585" i="2"/>
  <c r="G1585" i="2"/>
  <c r="H1585" i="2"/>
  <c r="I1585" i="2"/>
  <c r="J1585" i="2"/>
  <c r="D1586" i="2"/>
  <c r="E1586" i="2"/>
  <c r="F1586" i="2"/>
  <c r="G1586" i="2"/>
  <c r="H1586" i="2"/>
  <c r="I1586" i="2"/>
  <c r="J1586" i="2"/>
  <c r="D1587" i="2"/>
  <c r="E1587" i="2"/>
  <c r="F1587" i="2"/>
  <c r="G1587" i="2"/>
  <c r="H1587" i="2"/>
  <c r="I1587" i="2"/>
  <c r="J1587" i="2"/>
  <c r="D1588" i="2"/>
  <c r="E1588" i="2"/>
  <c r="F1588" i="2"/>
  <c r="G1588" i="2"/>
  <c r="H1588" i="2"/>
  <c r="I1588" i="2"/>
  <c r="J1588" i="2"/>
  <c r="D1589" i="2"/>
  <c r="E1589" i="2"/>
  <c r="F1589" i="2"/>
  <c r="G1589" i="2"/>
  <c r="H1589" i="2"/>
  <c r="I1589" i="2"/>
  <c r="J1589" i="2"/>
  <c r="D1590" i="2"/>
  <c r="E1590" i="2"/>
  <c r="F1590" i="2"/>
  <c r="G1590" i="2"/>
  <c r="H1590" i="2"/>
  <c r="I1590" i="2"/>
  <c r="J1590" i="2"/>
  <c r="D1591" i="2"/>
  <c r="E1591" i="2"/>
  <c r="F1591" i="2"/>
  <c r="G1591" i="2"/>
  <c r="H1591" i="2"/>
  <c r="I1591" i="2"/>
  <c r="J1591" i="2"/>
  <c r="D1592" i="2"/>
  <c r="E1592" i="2"/>
  <c r="F1592" i="2"/>
  <c r="G1592" i="2"/>
  <c r="H1592" i="2"/>
  <c r="I1592" i="2"/>
  <c r="J1592" i="2"/>
  <c r="D1593" i="2"/>
  <c r="E1593" i="2"/>
  <c r="F1593" i="2"/>
  <c r="G1593" i="2"/>
  <c r="H1593" i="2"/>
  <c r="I1593" i="2"/>
  <c r="J1593" i="2"/>
  <c r="D1594" i="2"/>
  <c r="E1594" i="2"/>
  <c r="F1594" i="2"/>
  <c r="G1594" i="2"/>
  <c r="H1594" i="2"/>
  <c r="I1594" i="2"/>
  <c r="J1594" i="2"/>
  <c r="D1595" i="2"/>
  <c r="E1595" i="2"/>
  <c r="F1595" i="2"/>
  <c r="G1595" i="2"/>
  <c r="H1595" i="2"/>
  <c r="I1595" i="2"/>
  <c r="J1595" i="2"/>
  <c r="D1596" i="2"/>
  <c r="E1596" i="2"/>
  <c r="F1596" i="2"/>
  <c r="G1596" i="2"/>
  <c r="H1596" i="2"/>
  <c r="I1596" i="2"/>
  <c r="J1596" i="2"/>
  <c r="D1597" i="2"/>
  <c r="E1597" i="2"/>
  <c r="F1597" i="2"/>
  <c r="G1597" i="2"/>
  <c r="H1597" i="2"/>
  <c r="I1597" i="2"/>
  <c r="J1597" i="2"/>
  <c r="D1598" i="2"/>
  <c r="E1598" i="2"/>
  <c r="F1598" i="2"/>
  <c r="G1598" i="2"/>
  <c r="H1598" i="2"/>
  <c r="I1598" i="2"/>
  <c r="J1598" i="2"/>
  <c r="D1599" i="2"/>
  <c r="E1599" i="2"/>
  <c r="F1599" i="2"/>
  <c r="G1599" i="2"/>
  <c r="H1599" i="2"/>
  <c r="I1599" i="2"/>
  <c r="J1599" i="2"/>
  <c r="D1600" i="2"/>
  <c r="E1600" i="2"/>
  <c r="F1600" i="2"/>
  <c r="G1600" i="2"/>
  <c r="H1600" i="2"/>
  <c r="I1600" i="2"/>
  <c r="J1600" i="2"/>
  <c r="D1601" i="2"/>
  <c r="E1601" i="2"/>
  <c r="F1601" i="2"/>
  <c r="G1601" i="2"/>
  <c r="H1601" i="2"/>
  <c r="I1601" i="2"/>
  <c r="J1601" i="2"/>
  <c r="D1602" i="2"/>
  <c r="E1602" i="2"/>
  <c r="F1602" i="2"/>
  <c r="G1602" i="2"/>
  <c r="H1602" i="2"/>
  <c r="I1602" i="2"/>
  <c r="J1602" i="2"/>
  <c r="D1603" i="2"/>
  <c r="E1603" i="2"/>
  <c r="F1603" i="2"/>
  <c r="G1603" i="2"/>
  <c r="H1603" i="2"/>
  <c r="I1603" i="2"/>
  <c r="J1603" i="2"/>
  <c r="D1604" i="2"/>
  <c r="E1604" i="2"/>
  <c r="F1604" i="2"/>
  <c r="G1604" i="2"/>
  <c r="H1604" i="2"/>
  <c r="I1604" i="2"/>
  <c r="J1604" i="2"/>
  <c r="D1605" i="2"/>
  <c r="E1605" i="2"/>
  <c r="F1605" i="2"/>
  <c r="G1605" i="2"/>
  <c r="H1605" i="2"/>
  <c r="I1605" i="2"/>
  <c r="J1605" i="2"/>
  <c r="D1606" i="2"/>
  <c r="E1606" i="2"/>
  <c r="F1606" i="2"/>
  <c r="G1606" i="2"/>
  <c r="H1606" i="2"/>
  <c r="I1606" i="2"/>
  <c r="J1606" i="2"/>
  <c r="D1607" i="2"/>
  <c r="E1607" i="2"/>
  <c r="F1607" i="2"/>
  <c r="G1607" i="2"/>
  <c r="H1607" i="2"/>
  <c r="I1607" i="2"/>
  <c r="J1607" i="2"/>
  <c r="D1608" i="2"/>
  <c r="E1608" i="2"/>
  <c r="F1608" i="2"/>
  <c r="G1608" i="2"/>
  <c r="H1608" i="2"/>
  <c r="I1608" i="2"/>
  <c r="J1608" i="2"/>
  <c r="D1609" i="2"/>
  <c r="E1609" i="2"/>
  <c r="F1609" i="2"/>
  <c r="G1609" i="2"/>
  <c r="H1609" i="2"/>
  <c r="I1609" i="2"/>
  <c r="J1609" i="2"/>
  <c r="D1610" i="2"/>
  <c r="E1610" i="2"/>
  <c r="F1610" i="2"/>
  <c r="G1610" i="2"/>
  <c r="H1610" i="2"/>
  <c r="I1610" i="2"/>
  <c r="J1610" i="2"/>
  <c r="D1611" i="2"/>
  <c r="E1611" i="2"/>
  <c r="F1611" i="2"/>
  <c r="G1611" i="2"/>
  <c r="H1611" i="2"/>
  <c r="I1611" i="2"/>
  <c r="J1611" i="2"/>
  <c r="D1612" i="2"/>
  <c r="E1612" i="2"/>
  <c r="F1612" i="2"/>
  <c r="G1612" i="2"/>
  <c r="H1612" i="2"/>
  <c r="I1612" i="2"/>
  <c r="J1612" i="2"/>
  <c r="D1613" i="2"/>
  <c r="E1613" i="2"/>
  <c r="F1613" i="2"/>
  <c r="G1613" i="2"/>
  <c r="H1613" i="2"/>
  <c r="I1613" i="2"/>
  <c r="J1613" i="2"/>
  <c r="D1614" i="2"/>
  <c r="E1614" i="2"/>
  <c r="F1614" i="2"/>
  <c r="G1614" i="2"/>
  <c r="H1614" i="2"/>
  <c r="I1614" i="2"/>
  <c r="J1614" i="2"/>
  <c r="D1615" i="2"/>
  <c r="E1615" i="2"/>
  <c r="F1615" i="2"/>
  <c r="G1615" i="2"/>
  <c r="H1615" i="2"/>
  <c r="I1615" i="2"/>
  <c r="J1615" i="2"/>
  <c r="D1616" i="2"/>
  <c r="E1616" i="2"/>
  <c r="F1616" i="2"/>
  <c r="G1616" i="2"/>
  <c r="H1616" i="2"/>
  <c r="I1616" i="2"/>
  <c r="J1616" i="2"/>
  <c r="D1617" i="2"/>
  <c r="E1617" i="2"/>
  <c r="F1617" i="2"/>
  <c r="G1617" i="2"/>
  <c r="H1617" i="2"/>
  <c r="I1617" i="2"/>
  <c r="J1617" i="2"/>
  <c r="D1618" i="2"/>
  <c r="E1618" i="2"/>
  <c r="F1618" i="2"/>
  <c r="G1618" i="2"/>
  <c r="H1618" i="2"/>
  <c r="I1618" i="2"/>
  <c r="J1618" i="2"/>
  <c r="D1619" i="2"/>
  <c r="E1619" i="2"/>
  <c r="F1619" i="2"/>
  <c r="G1619" i="2"/>
  <c r="H1619" i="2"/>
  <c r="I1619" i="2"/>
  <c r="J1619" i="2"/>
  <c r="D1620" i="2"/>
  <c r="E1620" i="2"/>
  <c r="F1620" i="2"/>
  <c r="G1620" i="2"/>
  <c r="H1620" i="2"/>
  <c r="I1620" i="2"/>
  <c r="J1620" i="2"/>
  <c r="D1621" i="2"/>
  <c r="E1621" i="2"/>
  <c r="F1621" i="2"/>
  <c r="G1621" i="2"/>
  <c r="H1621" i="2"/>
  <c r="I1621" i="2"/>
  <c r="J1621" i="2"/>
  <c r="D1622" i="2"/>
  <c r="E1622" i="2"/>
  <c r="F1622" i="2"/>
  <c r="G1622" i="2"/>
  <c r="H1622" i="2"/>
  <c r="I1622" i="2"/>
  <c r="J1622" i="2"/>
  <c r="D1623" i="2"/>
  <c r="E1623" i="2"/>
  <c r="F1623" i="2"/>
  <c r="G1623" i="2"/>
  <c r="H1623" i="2"/>
  <c r="I1623" i="2"/>
  <c r="J1623" i="2"/>
  <c r="D1624" i="2"/>
  <c r="E1624" i="2"/>
  <c r="F1624" i="2"/>
  <c r="G1624" i="2"/>
  <c r="H1624" i="2"/>
  <c r="I1624" i="2"/>
  <c r="J1624" i="2"/>
  <c r="D1625" i="2"/>
  <c r="E1625" i="2"/>
  <c r="F1625" i="2"/>
  <c r="G1625" i="2"/>
  <c r="H1625" i="2"/>
  <c r="I1625" i="2"/>
  <c r="J1625" i="2"/>
  <c r="D1626" i="2"/>
  <c r="E1626" i="2"/>
  <c r="F1626" i="2"/>
  <c r="G1626" i="2"/>
  <c r="H1626" i="2"/>
  <c r="I1626" i="2"/>
  <c r="J1626" i="2"/>
  <c r="D1627" i="2"/>
  <c r="E1627" i="2"/>
  <c r="F1627" i="2"/>
  <c r="G1627" i="2"/>
  <c r="H1627" i="2"/>
  <c r="I1627" i="2"/>
  <c r="J1627" i="2"/>
  <c r="D1628" i="2"/>
  <c r="E1628" i="2"/>
  <c r="F1628" i="2"/>
  <c r="G1628" i="2"/>
  <c r="H1628" i="2"/>
  <c r="I1628" i="2"/>
  <c r="J1628" i="2"/>
  <c r="D1629" i="2"/>
  <c r="E1629" i="2"/>
  <c r="F1629" i="2"/>
  <c r="G1629" i="2"/>
  <c r="H1629" i="2"/>
  <c r="I1629" i="2"/>
  <c r="J1629" i="2"/>
  <c r="D1630" i="2"/>
  <c r="E1630" i="2"/>
  <c r="F1630" i="2"/>
  <c r="G1630" i="2"/>
  <c r="H1630" i="2"/>
  <c r="I1630" i="2"/>
  <c r="J1630" i="2"/>
  <c r="D1631" i="2"/>
  <c r="E1631" i="2"/>
  <c r="F1631" i="2"/>
  <c r="G1631" i="2"/>
  <c r="H1631" i="2"/>
  <c r="I1631" i="2"/>
  <c r="J1631" i="2"/>
  <c r="D1632" i="2"/>
  <c r="E1632" i="2"/>
  <c r="F1632" i="2"/>
  <c r="G1632" i="2"/>
  <c r="H1632" i="2"/>
  <c r="I1632" i="2"/>
  <c r="J1632" i="2"/>
  <c r="D1633" i="2"/>
  <c r="E1633" i="2"/>
  <c r="F1633" i="2"/>
  <c r="G1633" i="2"/>
  <c r="H1633" i="2"/>
  <c r="I1633" i="2"/>
  <c r="J1633" i="2"/>
  <c r="D1634" i="2"/>
  <c r="E1634" i="2"/>
  <c r="F1634" i="2"/>
  <c r="G1634" i="2"/>
  <c r="H1634" i="2"/>
  <c r="I1634" i="2"/>
  <c r="J1634" i="2"/>
  <c r="D1635" i="2"/>
  <c r="E1635" i="2"/>
  <c r="F1635" i="2"/>
  <c r="G1635" i="2"/>
  <c r="H1635" i="2"/>
  <c r="I1635" i="2"/>
  <c r="J1635" i="2"/>
  <c r="D1636" i="2"/>
  <c r="E1636" i="2"/>
  <c r="F1636" i="2"/>
  <c r="G1636" i="2"/>
  <c r="H1636" i="2"/>
  <c r="I1636" i="2"/>
  <c r="J1636" i="2"/>
  <c r="D1637" i="2"/>
  <c r="E1637" i="2"/>
  <c r="F1637" i="2"/>
  <c r="G1637" i="2"/>
  <c r="H1637" i="2"/>
  <c r="I1637" i="2"/>
  <c r="J1637" i="2"/>
  <c r="D1638" i="2"/>
  <c r="E1638" i="2"/>
  <c r="F1638" i="2"/>
  <c r="G1638" i="2"/>
  <c r="H1638" i="2"/>
  <c r="I1638" i="2"/>
  <c r="J1638" i="2"/>
  <c r="D1639" i="2"/>
  <c r="E1639" i="2"/>
  <c r="F1639" i="2"/>
  <c r="G1639" i="2"/>
  <c r="H1639" i="2"/>
  <c r="I1639" i="2"/>
  <c r="J1639" i="2"/>
  <c r="D1640" i="2"/>
  <c r="E1640" i="2"/>
  <c r="F1640" i="2"/>
  <c r="G1640" i="2"/>
  <c r="H1640" i="2"/>
  <c r="I1640" i="2"/>
  <c r="J1640" i="2"/>
  <c r="D1641" i="2"/>
  <c r="E1641" i="2"/>
  <c r="F1641" i="2"/>
  <c r="G1641" i="2"/>
  <c r="H1641" i="2"/>
  <c r="I1641" i="2"/>
  <c r="J1641" i="2"/>
  <c r="D1642" i="2"/>
  <c r="E1642" i="2"/>
  <c r="F1642" i="2"/>
  <c r="G1642" i="2"/>
  <c r="H1642" i="2"/>
  <c r="I1642" i="2"/>
  <c r="J1642" i="2"/>
  <c r="D1643" i="2"/>
  <c r="E1643" i="2"/>
  <c r="F1643" i="2"/>
  <c r="G1643" i="2"/>
  <c r="H1643" i="2"/>
  <c r="I1643" i="2"/>
  <c r="J1643" i="2"/>
  <c r="D1644" i="2"/>
  <c r="E1644" i="2"/>
  <c r="F1644" i="2"/>
  <c r="G1644" i="2"/>
  <c r="H1644" i="2"/>
  <c r="I1644" i="2"/>
  <c r="J1644" i="2"/>
  <c r="D1645" i="2"/>
  <c r="E1645" i="2"/>
  <c r="F1645" i="2"/>
  <c r="G1645" i="2"/>
  <c r="H1645" i="2"/>
  <c r="I1645" i="2"/>
  <c r="J1645" i="2"/>
  <c r="D1646" i="2"/>
  <c r="E1646" i="2"/>
  <c r="F1646" i="2"/>
  <c r="G1646" i="2"/>
  <c r="H1646" i="2"/>
  <c r="I1646" i="2"/>
  <c r="J1646" i="2"/>
  <c r="D1647" i="2"/>
  <c r="E1647" i="2"/>
  <c r="F1647" i="2"/>
  <c r="G1647" i="2"/>
  <c r="H1647" i="2"/>
  <c r="I1647" i="2"/>
  <c r="J1647" i="2"/>
  <c r="D1648" i="2"/>
  <c r="E1648" i="2"/>
  <c r="F1648" i="2"/>
  <c r="G1648" i="2"/>
  <c r="H1648" i="2"/>
  <c r="I1648" i="2"/>
  <c r="J1648" i="2"/>
  <c r="D1649" i="2"/>
  <c r="E1649" i="2"/>
  <c r="F1649" i="2"/>
  <c r="G1649" i="2"/>
  <c r="H1649" i="2"/>
  <c r="I1649" i="2"/>
  <c r="J1649" i="2"/>
  <c r="D1650" i="2"/>
  <c r="E1650" i="2"/>
  <c r="F1650" i="2"/>
  <c r="G1650" i="2"/>
  <c r="H1650" i="2"/>
  <c r="I1650" i="2"/>
  <c r="J1650" i="2"/>
  <c r="D1651" i="2"/>
  <c r="E1651" i="2"/>
  <c r="F1651" i="2"/>
  <c r="G1651" i="2"/>
  <c r="H1651" i="2"/>
  <c r="I1651" i="2"/>
  <c r="J1651" i="2"/>
  <c r="D1652" i="2"/>
  <c r="E1652" i="2"/>
  <c r="F1652" i="2"/>
  <c r="G1652" i="2"/>
  <c r="H1652" i="2"/>
  <c r="I1652" i="2"/>
  <c r="J1652" i="2"/>
  <c r="D1653" i="2"/>
  <c r="E1653" i="2"/>
  <c r="F1653" i="2"/>
  <c r="G1653" i="2"/>
  <c r="H1653" i="2"/>
  <c r="I1653" i="2"/>
  <c r="J1653" i="2"/>
  <c r="D1654" i="2"/>
  <c r="E1654" i="2"/>
  <c r="F1654" i="2"/>
  <c r="G1654" i="2"/>
  <c r="H1654" i="2"/>
  <c r="I1654" i="2"/>
  <c r="J1654" i="2"/>
  <c r="D1655" i="2"/>
  <c r="E1655" i="2"/>
  <c r="F1655" i="2"/>
  <c r="G1655" i="2"/>
  <c r="H1655" i="2"/>
  <c r="I1655" i="2"/>
  <c r="J1655" i="2"/>
  <c r="D1656" i="2"/>
  <c r="E1656" i="2"/>
  <c r="F1656" i="2"/>
  <c r="G1656" i="2"/>
  <c r="H1656" i="2"/>
  <c r="I1656" i="2"/>
  <c r="J1656" i="2"/>
  <c r="D1657" i="2"/>
  <c r="E1657" i="2"/>
  <c r="F1657" i="2"/>
  <c r="G1657" i="2"/>
  <c r="H1657" i="2"/>
  <c r="I1657" i="2"/>
  <c r="J1657" i="2"/>
  <c r="D1658" i="2"/>
  <c r="E1658" i="2"/>
  <c r="F1658" i="2"/>
  <c r="G1658" i="2"/>
  <c r="H1658" i="2"/>
  <c r="I1658" i="2"/>
  <c r="J1658" i="2"/>
  <c r="D1659" i="2"/>
  <c r="E1659" i="2"/>
  <c r="F1659" i="2"/>
  <c r="G1659" i="2"/>
  <c r="H1659" i="2"/>
  <c r="I1659" i="2"/>
  <c r="J1659" i="2"/>
  <c r="D1660" i="2"/>
  <c r="E1660" i="2"/>
  <c r="F1660" i="2"/>
  <c r="G1660" i="2"/>
  <c r="H1660" i="2"/>
  <c r="I1660" i="2"/>
  <c r="J1660" i="2"/>
  <c r="D1661" i="2"/>
  <c r="E1661" i="2"/>
  <c r="F1661" i="2"/>
  <c r="G1661" i="2"/>
  <c r="H1661" i="2"/>
  <c r="I1661" i="2"/>
  <c r="J1661" i="2"/>
  <c r="D1662" i="2"/>
  <c r="E1662" i="2"/>
  <c r="F1662" i="2"/>
  <c r="G1662" i="2"/>
  <c r="H1662" i="2"/>
  <c r="I1662" i="2"/>
  <c r="J1662" i="2"/>
  <c r="D1663" i="2"/>
  <c r="E1663" i="2"/>
  <c r="F1663" i="2"/>
  <c r="G1663" i="2"/>
  <c r="H1663" i="2"/>
  <c r="I1663" i="2"/>
  <c r="J1663" i="2"/>
  <c r="D1664" i="2"/>
  <c r="E1664" i="2"/>
  <c r="F1664" i="2"/>
  <c r="G1664" i="2"/>
  <c r="H1664" i="2"/>
  <c r="I1664" i="2"/>
  <c r="J1664" i="2"/>
  <c r="D1665" i="2"/>
  <c r="E1665" i="2"/>
  <c r="F1665" i="2"/>
  <c r="G1665" i="2"/>
  <c r="H1665" i="2"/>
  <c r="I1665" i="2"/>
  <c r="J1665" i="2"/>
  <c r="D1666" i="2"/>
  <c r="E1666" i="2"/>
  <c r="F1666" i="2"/>
  <c r="G1666" i="2"/>
  <c r="H1666" i="2"/>
  <c r="I1666" i="2"/>
  <c r="J1666" i="2"/>
  <c r="D1667" i="2"/>
  <c r="E1667" i="2"/>
  <c r="F1667" i="2"/>
  <c r="G1667" i="2"/>
  <c r="H1667" i="2"/>
  <c r="I1667" i="2"/>
  <c r="J1667" i="2"/>
  <c r="D1668" i="2"/>
  <c r="E1668" i="2"/>
  <c r="F1668" i="2"/>
  <c r="G1668" i="2"/>
  <c r="H1668" i="2"/>
  <c r="I1668" i="2"/>
  <c r="J1668" i="2"/>
  <c r="D1669" i="2"/>
  <c r="E1669" i="2"/>
  <c r="F1669" i="2"/>
  <c r="G1669" i="2"/>
  <c r="H1669" i="2"/>
  <c r="I1669" i="2"/>
  <c r="J1669" i="2"/>
  <c r="D1670" i="2"/>
  <c r="E1670" i="2"/>
  <c r="F1670" i="2"/>
  <c r="G1670" i="2"/>
  <c r="H1670" i="2"/>
  <c r="I1670" i="2"/>
  <c r="J1670" i="2"/>
  <c r="D1671" i="2"/>
  <c r="E1671" i="2"/>
  <c r="F1671" i="2"/>
  <c r="G1671" i="2"/>
  <c r="H1671" i="2"/>
  <c r="I1671" i="2"/>
  <c r="J1671" i="2"/>
  <c r="D1672" i="2"/>
  <c r="E1672" i="2"/>
  <c r="F1672" i="2"/>
  <c r="G1672" i="2"/>
  <c r="H1672" i="2"/>
  <c r="I1672" i="2"/>
  <c r="J1672" i="2"/>
  <c r="D1673" i="2"/>
  <c r="E1673" i="2"/>
  <c r="F1673" i="2"/>
  <c r="G1673" i="2"/>
  <c r="H1673" i="2"/>
  <c r="I1673" i="2"/>
  <c r="J1673" i="2"/>
  <c r="D1674" i="2"/>
  <c r="E1674" i="2"/>
  <c r="F1674" i="2"/>
  <c r="G1674" i="2"/>
  <c r="H1674" i="2"/>
  <c r="I1674" i="2"/>
  <c r="J1674" i="2"/>
  <c r="D1675" i="2"/>
  <c r="E1675" i="2"/>
  <c r="F1675" i="2"/>
  <c r="G1675" i="2"/>
  <c r="H1675" i="2"/>
  <c r="I1675" i="2"/>
  <c r="J1675" i="2"/>
  <c r="D1676" i="2"/>
  <c r="E1676" i="2"/>
  <c r="F1676" i="2"/>
  <c r="G1676" i="2"/>
  <c r="H1676" i="2"/>
  <c r="I1676" i="2"/>
  <c r="J1676" i="2"/>
  <c r="D1677" i="2"/>
  <c r="E1677" i="2"/>
  <c r="F1677" i="2"/>
  <c r="G1677" i="2"/>
  <c r="H1677" i="2"/>
  <c r="I1677" i="2"/>
  <c r="J1677" i="2"/>
  <c r="D1678" i="2"/>
  <c r="E1678" i="2"/>
  <c r="F1678" i="2"/>
  <c r="G1678" i="2"/>
  <c r="H1678" i="2"/>
  <c r="I1678" i="2"/>
  <c r="J1678" i="2"/>
  <c r="D1679" i="2"/>
  <c r="E1679" i="2"/>
  <c r="F1679" i="2"/>
  <c r="G1679" i="2"/>
  <c r="H1679" i="2"/>
  <c r="I1679" i="2"/>
  <c r="J1679" i="2"/>
  <c r="D1680" i="2"/>
  <c r="E1680" i="2"/>
  <c r="F1680" i="2"/>
  <c r="G1680" i="2"/>
  <c r="H1680" i="2"/>
  <c r="I1680" i="2"/>
  <c r="J1680" i="2"/>
  <c r="D1681" i="2"/>
  <c r="E1681" i="2"/>
  <c r="F1681" i="2"/>
  <c r="G1681" i="2"/>
  <c r="H1681" i="2"/>
  <c r="I1681" i="2"/>
  <c r="J1681" i="2"/>
  <c r="D1682" i="2"/>
  <c r="E1682" i="2"/>
  <c r="F1682" i="2"/>
  <c r="G1682" i="2"/>
  <c r="H1682" i="2"/>
  <c r="I1682" i="2"/>
  <c r="J1682" i="2"/>
  <c r="D1683" i="2"/>
  <c r="E1683" i="2"/>
  <c r="F1683" i="2"/>
  <c r="G1683" i="2"/>
  <c r="H1683" i="2"/>
  <c r="I1683" i="2"/>
  <c r="J1683" i="2"/>
  <c r="D1684" i="2"/>
  <c r="E1684" i="2"/>
  <c r="F1684" i="2"/>
  <c r="G1684" i="2"/>
  <c r="H1684" i="2"/>
  <c r="I1684" i="2"/>
  <c r="J1684" i="2"/>
  <c r="D1685" i="2"/>
  <c r="E1685" i="2"/>
  <c r="F1685" i="2"/>
  <c r="G1685" i="2"/>
  <c r="H1685" i="2"/>
  <c r="I1685" i="2"/>
  <c r="J1685" i="2"/>
  <c r="D1686" i="2"/>
  <c r="E1686" i="2"/>
  <c r="F1686" i="2"/>
  <c r="G1686" i="2"/>
  <c r="H1686" i="2"/>
  <c r="I1686" i="2"/>
  <c r="J1686" i="2"/>
  <c r="D1687" i="2"/>
  <c r="E1687" i="2"/>
  <c r="F1687" i="2"/>
  <c r="G1687" i="2"/>
  <c r="H1687" i="2"/>
  <c r="I1687" i="2"/>
  <c r="J1687" i="2"/>
  <c r="D1688" i="2"/>
  <c r="E1688" i="2"/>
  <c r="F1688" i="2"/>
  <c r="G1688" i="2"/>
  <c r="H1688" i="2"/>
  <c r="I1688" i="2"/>
  <c r="J1688" i="2"/>
  <c r="D1689" i="2"/>
  <c r="E1689" i="2"/>
  <c r="F1689" i="2"/>
  <c r="G1689" i="2"/>
  <c r="H1689" i="2"/>
  <c r="I1689" i="2"/>
  <c r="J1689" i="2"/>
  <c r="D1690" i="2"/>
  <c r="E1690" i="2"/>
  <c r="F1690" i="2"/>
  <c r="G1690" i="2"/>
  <c r="H1690" i="2"/>
  <c r="I1690" i="2"/>
  <c r="J1690" i="2"/>
  <c r="D1691" i="2"/>
  <c r="E1691" i="2"/>
  <c r="F1691" i="2"/>
  <c r="G1691" i="2"/>
  <c r="H1691" i="2"/>
  <c r="I1691" i="2"/>
  <c r="J1691" i="2"/>
  <c r="D1692" i="2"/>
  <c r="E1692" i="2"/>
  <c r="F1692" i="2"/>
  <c r="G1692" i="2"/>
  <c r="H1692" i="2"/>
  <c r="I1692" i="2"/>
  <c r="J1692" i="2"/>
  <c r="D1693" i="2"/>
  <c r="E1693" i="2"/>
  <c r="F1693" i="2"/>
  <c r="G1693" i="2"/>
  <c r="H1693" i="2"/>
  <c r="I1693" i="2"/>
  <c r="J1693" i="2"/>
  <c r="D1694" i="2"/>
  <c r="E1694" i="2"/>
  <c r="F1694" i="2"/>
  <c r="G1694" i="2"/>
  <c r="H1694" i="2"/>
  <c r="I1694" i="2"/>
  <c r="J1694" i="2"/>
  <c r="D1695" i="2"/>
  <c r="E1695" i="2"/>
  <c r="F1695" i="2"/>
  <c r="G1695" i="2"/>
  <c r="H1695" i="2"/>
  <c r="I1695" i="2"/>
  <c r="J1695" i="2"/>
  <c r="D1696" i="2"/>
  <c r="E1696" i="2"/>
  <c r="F1696" i="2"/>
  <c r="G1696" i="2"/>
  <c r="H1696" i="2"/>
  <c r="I1696" i="2"/>
  <c r="J1696" i="2"/>
  <c r="D1697" i="2"/>
  <c r="E1697" i="2"/>
  <c r="F1697" i="2"/>
  <c r="G1697" i="2"/>
  <c r="H1697" i="2"/>
  <c r="I1697" i="2"/>
  <c r="J1697" i="2"/>
  <c r="D1698" i="2"/>
  <c r="E1698" i="2"/>
  <c r="F1698" i="2"/>
  <c r="G1698" i="2"/>
  <c r="H1698" i="2"/>
  <c r="I1698" i="2"/>
  <c r="J1698" i="2"/>
  <c r="D1699" i="2"/>
  <c r="E1699" i="2"/>
  <c r="F1699" i="2"/>
  <c r="G1699" i="2"/>
  <c r="H1699" i="2"/>
  <c r="I1699" i="2"/>
  <c r="J1699" i="2"/>
  <c r="D1700" i="2"/>
  <c r="E1700" i="2"/>
  <c r="F1700" i="2"/>
  <c r="G1700" i="2"/>
  <c r="H1700" i="2"/>
  <c r="I1700" i="2"/>
  <c r="J1700" i="2"/>
  <c r="D1701" i="2"/>
  <c r="E1701" i="2"/>
  <c r="F1701" i="2"/>
  <c r="G1701" i="2"/>
  <c r="H1701" i="2"/>
  <c r="I1701" i="2"/>
  <c r="J1701" i="2"/>
  <c r="D1702" i="2"/>
  <c r="E1702" i="2"/>
  <c r="F1702" i="2"/>
  <c r="G1702" i="2"/>
  <c r="H1702" i="2"/>
  <c r="I1702" i="2"/>
  <c r="J1702" i="2"/>
  <c r="D1703" i="2"/>
  <c r="E1703" i="2"/>
  <c r="F1703" i="2"/>
  <c r="G1703" i="2"/>
  <c r="H1703" i="2"/>
  <c r="I1703" i="2"/>
  <c r="J1703" i="2"/>
  <c r="D1704" i="2"/>
  <c r="E1704" i="2"/>
  <c r="F1704" i="2"/>
  <c r="G1704" i="2"/>
  <c r="H1704" i="2"/>
  <c r="I1704" i="2"/>
  <c r="J1704" i="2"/>
  <c r="D1705" i="2"/>
  <c r="E1705" i="2"/>
  <c r="F1705" i="2"/>
  <c r="G1705" i="2"/>
  <c r="H1705" i="2"/>
  <c r="I1705" i="2"/>
  <c r="J1705" i="2"/>
  <c r="D1706" i="2"/>
  <c r="E1706" i="2"/>
  <c r="F1706" i="2"/>
  <c r="G1706" i="2"/>
  <c r="H1706" i="2"/>
  <c r="I1706" i="2"/>
  <c r="J1706" i="2"/>
  <c r="D1707" i="2"/>
  <c r="E1707" i="2"/>
  <c r="F1707" i="2"/>
  <c r="G1707" i="2"/>
  <c r="H1707" i="2"/>
  <c r="I1707" i="2"/>
  <c r="J1707" i="2"/>
  <c r="D1708" i="2"/>
  <c r="E1708" i="2"/>
  <c r="F1708" i="2"/>
  <c r="G1708" i="2"/>
  <c r="H1708" i="2"/>
  <c r="I1708" i="2"/>
  <c r="J1708" i="2"/>
  <c r="D1709" i="2"/>
  <c r="E1709" i="2"/>
  <c r="F1709" i="2"/>
  <c r="G1709" i="2"/>
  <c r="H1709" i="2"/>
  <c r="I1709" i="2"/>
  <c r="J1709" i="2"/>
  <c r="D1710" i="2"/>
  <c r="E1710" i="2"/>
  <c r="F1710" i="2"/>
  <c r="G1710" i="2"/>
  <c r="H1710" i="2"/>
  <c r="I1710" i="2"/>
  <c r="J1710" i="2"/>
  <c r="D1711" i="2"/>
  <c r="E1711" i="2"/>
  <c r="F1711" i="2"/>
  <c r="G1711" i="2"/>
  <c r="H1711" i="2"/>
  <c r="I1711" i="2"/>
  <c r="J1711" i="2"/>
  <c r="D1712" i="2"/>
  <c r="E1712" i="2"/>
  <c r="F1712" i="2"/>
  <c r="G1712" i="2"/>
  <c r="H1712" i="2"/>
  <c r="I1712" i="2"/>
  <c r="J1712" i="2"/>
  <c r="D1713" i="2"/>
  <c r="E1713" i="2"/>
  <c r="F1713" i="2"/>
  <c r="G1713" i="2"/>
  <c r="H1713" i="2"/>
  <c r="I1713" i="2"/>
  <c r="J1713" i="2"/>
  <c r="D1714" i="2"/>
  <c r="E1714" i="2"/>
  <c r="F1714" i="2"/>
  <c r="G1714" i="2"/>
  <c r="H1714" i="2"/>
  <c r="I1714" i="2"/>
  <c r="J1714" i="2"/>
  <c r="D1715" i="2"/>
  <c r="E1715" i="2"/>
  <c r="F1715" i="2"/>
  <c r="G1715" i="2"/>
  <c r="H1715" i="2"/>
  <c r="I1715" i="2"/>
  <c r="J1715" i="2"/>
  <c r="D1716" i="2"/>
  <c r="E1716" i="2"/>
  <c r="F1716" i="2"/>
  <c r="G1716" i="2"/>
  <c r="H1716" i="2"/>
  <c r="I1716" i="2"/>
  <c r="J1716" i="2"/>
  <c r="D1717" i="2"/>
  <c r="E1717" i="2"/>
  <c r="F1717" i="2"/>
  <c r="G1717" i="2"/>
  <c r="H1717" i="2"/>
  <c r="I1717" i="2"/>
  <c r="J1717" i="2"/>
  <c r="D1718" i="2"/>
  <c r="E1718" i="2"/>
  <c r="F1718" i="2"/>
  <c r="G1718" i="2"/>
  <c r="H1718" i="2"/>
  <c r="I1718" i="2"/>
  <c r="J1718" i="2"/>
  <c r="D1719" i="2"/>
  <c r="E1719" i="2"/>
  <c r="F1719" i="2"/>
  <c r="G1719" i="2"/>
  <c r="H1719" i="2"/>
  <c r="I1719" i="2"/>
  <c r="J1719" i="2"/>
  <c r="D1720" i="2"/>
  <c r="E1720" i="2"/>
  <c r="F1720" i="2"/>
  <c r="G1720" i="2"/>
  <c r="H1720" i="2"/>
  <c r="I1720" i="2"/>
  <c r="J1720" i="2"/>
  <c r="D1721" i="2"/>
  <c r="E1721" i="2"/>
  <c r="F1721" i="2"/>
  <c r="G1721" i="2"/>
  <c r="H1721" i="2"/>
  <c r="I1721" i="2"/>
  <c r="J1721" i="2"/>
  <c r="D1722" i="2"/>
  <c r="E1722" i="2"/>
  <c r="F1722" i="2"/>
  <c r="G1722" i="2"/>
  <c r="H1722" i="2"/>
  <c r="I1722" i="2"/>
  <c r="J1722" i="2"/>
  <c r="D1723" i="2"/>
  <c r="E1723" i="2"/>
  <c r="F1723" i="2"/>
  <c r="G1723" i="2"/>
  <c r="H1723" i="2"/>
  <c r="I1723" i="2"/>
  <c r="J1723" i="2"/>
  <c r="D1724" i="2"/>
  <c r="E1724" i="2"/>
  <c r="F1724" i="2"/>
  <c r="G1724" i="2"/>
  <c r="H1724" i="2"/>
  <c r="I1724" i="2"/>
  <c r="J1724" i="2"/>
  <c r="D1725" i="2"/>
  <c r="E1725" i="2"/>
  <c r="F1725" i="2"/>
  <c r="G1725" i="2"/>
  <c r="H1725" i="2"/>
  <c r="I1725" i="2"/>
  <c r="J1725" i="2"/>
  <c r="D1726" i="2"/>
  <c r="E1726" i="2"/>
  <c r="F1726" i="2"/>
  <c r="G1726" i="2"/>
  <c r="H1726" i="2"/>
  <c r="I1726" i="2"/>
  <c r="J1726" i="2"/>
  <c r="D1727" i="2"/>
  <c r="E1727" i="2"/>
  <c r="F1727" i="2"/>
  <c r="G1727" i="2"/>
  <c r="H1727" i="2"/>
  <c r="I1727" i="2"/>
  <c r="J1727" i="2"/>
  <c r="D1728" i="2"/>
  <c r="E1728" i="2"/>
  <c r="F1728" i="2"/>
  <c r="G1728" i="2"/>
  <c r="H1728" i="2"/>
  <c r="I1728" i="2"/>
  <c r="J1728" i="2"/>
  <c r="D1729" i="2"/>
  <c r="E1729" i="2"/>
  <c r="F1729" i="2"/>
  <c r="G1729" i="2"/>
  <c r="H1729" i="2"/>
  <c r="I1729" i="2"/>
  <c r="J1729" i="2"/>
  <c r="D1730" i="2"/>
  <c r="E1730" i="2"/>
  <c r="F1730" i="2"/>
  <c r="G1730" i="2"/>
  <c r="H1730" i="2"/>
  <c r="I1730" i="2"/>
  <c r="J1730" i="2"/>
  <c r="D1731" i="2"/>
  <c r="E1731" i="2"/>
  <c r="F1731" i="2"/>
  <c r="G1731" i="2"/>
  <c r="H1731" i="2"/>
  <c r="I1731" i="2"/>
  <c r="J1731" i="2"/>
  <c r="D1732" i="2"/>
  <c r="E1732" i="2"/>
  <c r="F1732" i="2"/>
  <c r="G1732" i="2"/>
  <c r="H1732" i="2"/>
  <c r="I1732" i="2"/>
  <c r="J1732" i="2"/>
  <c r="D1733" i="2"/>
  <c r="E1733" i="2"/>
  <c r="F1733" i="2"/>
  <c r="G1733" i="2"/>
  <c r="H1733" i="2"/>
  <c r="I1733" i="2"/>
  <c r="J1733" i="2"/>
  <c r="D1734" i="2"/>
  <c r="E1734" i="2"/>
  <c r="F1734" i="2"/>
  <c r="G1734" i="2"/>
  <c r="H1734" i="2"/>
  <c r="I1734" i="2"/>
  <c r="J1734" i="2"/>
  <c r="D1735" i="2"/>
  <c r="E1735" i="2"/>
  <c r="F1735" i="2"/>
  <c r="G1735" i="2"/>
  <c r="H1735" i="2"/>
  <c r="I1735" i="2"/>
  <c r="J1735" i="2"/>
  <c r="D1736" i="2"/>
  <c r="E1736" i="2"/>
  <c r="F1736" i="2"/>
  <c r="G1736" i="2"/>
  <c r="H1736" i="2"/>
  <c r="I1736" i="2"/>
  <c r="J1736" i="2"/>
  <c r="D1737" i="2"/>
  <c r="E1737" i="2"/>
  <c r="F1737" i="2"/>
  <c r="G1737" i="2"/>
  <c r="H1737" i="2"/>
  <c r="I1737" i="2"/>
  <c r="J1737" i="2"/>
  <c r="D1738" i="2"/>
  <c r="E1738" i="2"/>
  <c r="F1738" i="2"/>
  <c r="G1738" i="2"/>
  <c r="H1738" i="2"/>
  <c r="I1738" i="2"/>
  <c r="J1738" i="2"/>
  <c r="D1739" i="2"/>
  <c r="E1739" i="2"/>
  <c r="F1739" i="2"/>
  <c r="G1739" i="2"/>
  <c r="H1739" i="2"/>
  <c r="I1739" i="2"/>
  <c r="J1739" i="2"/>
  <c r="D1740" i="2"/>
  <c r="E1740" i="2"/>
  <c r="F1740" i="2"/>
  <c r="G1740" i="2"/>
  <c r="H1740" i="2"/>
  <c r="I1740" i="2"/>
  <c r="J1740" i="2"/>
  <c r="D1741" i="2"/>
  <c r="E1741" i="2"/>
  <c r="F1741" i="2"/>
  <c r="G1741" i="2"/>
  <c r="H1741" i="2"/>
  <c r="I1741" i="2"/>
  <c r="J1741" i="2"/>
  <c r="D1742" i="2"/>
  <c r="E1742" i="2"/>
  <c r="F1742" i="2"/>
  <c r="G1742" i="2"/>
  <c r="H1742" i="2"/>
  <c r="I1742" i="2"/>
  <c r="J1742" i="2"/>
  <c r="D1743" i="2"/>
  <c r="E1743" i="2"/>
  <c r="F1743" i="2"/>
  <c r="G1743" i="2"/>
  <c r="H1743" i="2"/>
  <c r="I1743" i="2"/>
  <c r="J1743" i="2"/>
  <c r="D1744" i="2"/>
  <c r="E1744" i="2"/>
  <c r="F1744" i="2"/>
  <c r="G1744" i="2"/>
  <c r="H1744" i="2"/>
  <c r="I1744" i="2"/>
  <c r="J1744" i="2"/>
  <c r="D1745" i="2"/>
  <c r="E1745" i="2"/>
  <c r="F1745" i="2"/>
  <c r="G1745" i="2"/>
  <c r="H1745" i="2"/>
  <c r="I1745" i="2"/>
  <c r="J1745" i="2"/>
  <c r="D1746" i="2"/>
  <c r="E1746" i="2"/>
  <c r="F1746" i="2"/>
  <c r="G1746" i="2"/>
  <c r="H1746" i="2"/>
  <c r="I1746" i="2"/>
  <c r="J1746" i="2"/>
  <c r="D1747" i="2"/>
  <c r="E1747" i="2"/>
  <c r="F1747" i="2"/>
  <c r="G1747" i="2"/>
  <c r="H1747" i="2"/>
  <c r="I1747" i="2"/>
  <c r="J1747" i="2"/>
  <c r="D1748" i="2"/>
  <c r="E1748" i="2"/>
  <c r="F1748" i="2"/>
  <c r="G1748" i="2"/>
  <c r="H1748" i="2"/>
  <c r="I1748" i="2"/>
  <c r="J1748" i="2"/>
  <c r="D1749" i="2"/>
  <c r="E1749" i="2"/>
  <c r="F1749" i="2"/>
  <c r="G1749" i="2"/>
  <c r="H1749" i="2"/>
  <c r="I1749" i="2"/>
  <c r="J1749" i="2"/>
  <c r="D1750" i="2"/>
  <c r="E1750" i="2"/>
  <c r="F1750" i="2"/>
  <c r="G1750" i="2"/>
  <c r="H1750" i="2"/>
  <c r="I1750" i="2"/>
  <c r="J1750" i="2"/>
  <c r="D1751" i="2"/>
  <c r="E1751" i="2"/>
  <c r="F1751" i="2"/>
  <c r="G1751" i="2"/>
  <c r="H1751" i="2"/>
  <c r="I1751" i="2"/>
  <c r="J1751" i="2"/>
  <c r="D1752" i="2"/>
  <c r="E1752" i="2"/>
  <c r="F1752" i="2"/>
  <c r="G1752" i="2"/>
  <c r="H1752" i="2"/>
  <c r="I1752" i="2"/>
  <c r="J1752" i="2"/>
  <c r="D1753" i="2"/>
  <c r="E1753" i="2"/>
  <c r="F1753" i="2"/>
  <c r="G1753" i="2"/>
  <c r="H1753" i="2"/>
  <c r="I1753" i="2"/>
  <c r="J1753" i="2"/>
  <c r="D1754" i="2"/>
  <c r="E1754" i="2"/>
  <c r="F1754" i="2"/>
  <c r="G1754" i="2"/>
  <c r="H1754" i="2"/>
  <c r="I1754" i="2"/>
  <c r="J1754" i="2"/>
  <c r="D1755" i="2"/>
  <c r="E1755" i="2"/>
  <c r="F1755" i="2"/>
  <c r="G1755" i="2"/>
  <c r="H1755" i="2"/>
  <c r="I1755" i="2"/>
  <c r="J1755" i="2"/>
  <c r="D1756" i="2"/>
  <c r="E1756" i="2"/>
  <c r="F1756" i="2"/>
  <c r="G1756" i="2"/>
  <c r="H1756" i="2"/>
  <c r="I1756" i="2"/>
  <c r="J1756" i="2"/>
  <c r="D1757" i="2"/>
  <c r="E1757" i="2"/>
  <c r="F1757" i="2"/>
  <c r="G1757" i="2"/>
  <c r="H1757" i="2"/>
  <c r="I1757" i="2"/>
  <c r="J1757" i="2"/>
  <c r="D1758" i="2"/>
  <c r="E1758" i="2"/>
  <c r="F1758" i="2"/>
  <c r="G1758" i="2"/>
  <c r="H1758" i="2"/>
  <c r="I1758" i="2"/>
  <c r="J1758" i="2"/>
  <c r="D1759" i="2"/>
  <c r="E1759" i="2"/>
  <c r="F1759" i="2"/>
  <c r="G1759" i="2"/>
  <c r="H1759" i="2"/>
  <c r="I1759" i="2"/>
  <c r="J1759" i="2"/>
  <c r="D1760" i="2"/>
  <c r="E1760" i="2"/>
  <c r="F1760" i="2"/>
  <c r="G1760" i="2"/>
  <c r="H1760" i="2"/>
  <c r="I1760" i="2"/>
  <c r="J1760" i="2"/>
  <c r="D1761" i="2"/>
  <c r="E1761" i="2"/>
  <c r="F1761" i="2"/>
  <c r="G1761" i="2"/>
  <c r="H1761" i="2"/>
  <c r="I1761" i="2"/>
  <c r="J1761" i="2"/>
  <c r="D1762" i="2"/>
  <c r="E1762" i="2"/>
  <c r="F1762" i="2"/>
  <c r="G1762" i="2"/>
  <c r="H1762" i="2"/>
  <c r="I1762" i="2"/>
  <c r="J1762" i="2"/>
  <c r="D1763" i="2"/>
  <c r="E1763" i="2"/>
  <c r="F1763" i="2"/>
  <c r="G1763" i="2"/>
  <c r="H1763" i="2"/>
  <c r="I1763" i="2"/>
  <c r="J1763" i="2"/>
  <c r="D1764" i="2"/>
  <c r="E1764" i="2"/>
  <c r="F1764" i="2"/>
  <c r="G1764" i="2"/>
  <c r="H1764" i="2"/>
  <c r="I1764" i="2"/>
  <c r="J1764" i="2"/>
  <c r="D1765" i="2"/>
  <c r="E1765" i="2"/>
  <c r="F1765" i="2"/>
  <c r="G1765" i="2"/>
  <c r="H1765" i="2"/>
  <c r="I1765" i="2"/>
  <c r="J1765" i="2"/>
  <c r="D1766" i="2"/>
  <c r="E1766" i="2"/>
  <c r="F1766" i="2"/>
  <c r="G1766" i="2"/>
  <c r="H1766" i="2"/>
  <c r="I1766" i="2"/>
  <c r="J1766" i="2"/>
  <c r="D1767" i="2"/>
  <c r="E1767" i="2"/>
  <c r="F1767" i="2"/>
  <c r="G1767" i="2"/>
  <c r="H1767" i="2"/>
  <c r="I1767" i="2"/>
  <c r="J1767" i="2"/>
  <c r="D1768" i="2"/>
  <c r="E1768" i="2"/>
  <c r="F1768" i="2"/>
  <c r="G1768" i="2"/>
  <c r="H1768" i="2"/>
  <c r="I1768" i="2"/>
  <c r="J1768" i="2"/>
  <c r="D1769" i="2"/>
  <c r="E1769" i="2"/>
  <c r="F1769" i="2"/>
  <c r="G1769" i="2"/>
  <c r="H1769" i="2"/>
  <c r="I1769" i="2"/>
  <c r="J1769" i="2"/>
  <c r="D1770" i="2"/>
  <c r="E1770" i="2"/>
  <c r="F1770" i="2"/>
  <c r="G1770" i="2"/>
  <c r="H1770" i="2"/>
  <c r="I1770" i="2"/>
  <c r="J1770" i="2"/>
  <c r="D1771" i="2"/>
  <c r="E1771" i="2"/>
  <c r="F1771" i="2"/>
  <c r="G1771" i="2"/>
  <c r="H1771" i="2"/>
  <c r="I1771" i="2"/>
  <c r="J1771" i="2"/>
  <c r="D1772" i="2"/>
  <c r="E1772" i="2"/>
  <c r="F1772" i="2"/>
  <c r="G1772" i="2"/>
  <c r="H1772" i="2"/>
  <c r="I1772" i="2"/>
  <c r="J1772" i="2"/>
  <c r="D1773" i="2"/>
  <c r="E1773" i="2"/>
  <c r="F1773" i="2"/>
  <c r="G1773" i="2"/>
  <c r="H1773" i="2"/>
  <c r="I1773" i="2"/>
  <c r="J1773" i="2"/>
  <c r="D1774" i="2"/>
  <c r="E1774" i="2"/>
  <c r="F1774" i="2"/>
  <c r="G1774" i="2"/>
  <c r="H1774" i="2"/>
  <c r="I1774" i="2"/>
  <c r="J1774" i="2"/>
  <c r="D1775" i="2"/>
  <c r="E1775" i="2"/>
  <c r="F1775" i="2"/>
  <c r="G1775" i="2"/>
  <c r="H1775" i="2"/>
  <c r="I1775" i="2"/>
  <c r="J1775" i="2"/>
  <c r="D1776" i="2"/>
  <c r="E1776" i="2"/>
  <c r="F1776" i="2"/>
  <c r="G1776" i="2"/>
  <c r="H1776" i="2"/>
  <c r="I1776" i="2"/>
  <c r="J1776" i="2"/>
  <c r="D1777" i="2"/>
  <c r="E1777" i="2"/>
  <c r="F1777" i="2"/>
  <c r="G1777" i="2"/>
  <c r="H1777" i="2"/>
  <c r="I1777" i="2"/>
  <c r="J1777" i="2"/>
  <c r="D1778" i="2"/>
  <c r="E1778" i="2"/>
  <c r="F1778" i="2"/>
  <c r="G1778" i="2"/>
  <c r="H1778" i="2"/>
  <c r="I1778" i="2"/>
  <c r="J1778" i="2"/>
  <c r="D1779" i="2"/>
  <c r="E1779" i="2"/>
  <c r="F1779" i="2"/>
  <c r="G1779" i="2"/>
  <c r="H1779" i="2"/>
  <c r="I1779" i="2"/>
  <c r="J1779" i="2"/>
  <c r="D1780" i="2"/>
  <c r="E1780" i="2"/>
  <c r="F1780" i="2"/>
  <c r="G1780" i="2"/>
  <c r="H1780" i="2"/>
  <c r="I1780" i="2"/>
  <c r="J1780" i="2"/>
  <c r="D1781" i="2"/>
  <c r="E1781" i="2"/>
  <c r="F1781" i="2"/>
  <c r="G1781" i="2"/>
  <c r="H1781" i="2"/>
  <c r="I1781" i="2"/>
  <c r="J1781" i="2"/>
  <c r="D1782" i="2"/>
  <c r="E1782" i="2"/>
  <c r="F1782" i="2"/>
  <c r="G1782" i="2"/>
  <c r="H1782" i="2"/>
  <c r="I1782" i="2"/>
  <c r="J1782" i="2"/>
  <c r="D1783" i="2"/>
  <c r="E1783" i="2"/>
  <c r="F1783" i="2"/>
  <c r="G1783" i="2"/>
  <c r="H1783" i="2"/>
  <c r="I1783" i="2"/>
  <c r="J1783" i="2"/>
  <c r="D1784" i="2"/>
  <c r="E1784" i="2"/>
  <c r="F1784" i="2"/>
  <c r="G1784" i="2"/>
  <c r="H1784" i="2"/>
  <c r="I1784" i="2"/>
  <c r="J1784" i="2"/>
  <c r="D1785" i="2"/>
  <c r="E1785" i="2"/>
  <c r="F1785" i="2"/>
  <c r="G1785" i="2"/>
  <c r="H1785" i="2"/>
  <c r="I1785" i="2"/>
  <c r="J1785" i="2"/>
  <c r="D1786" i="2"/>
  <c r="E1786" i="2"/>
  <c r="F1786" i="2"/>
  <c r="G1786" i="2"/>
  <c r="H1786" i="2"/>
  <c r="I1786" i="2"/>
  <c r="J1786" i="2"/>
  <c r="D1787" i="2"/>
  <c r="E1787" i="2"/>
  <c r="F1787" i="2"/>
  <c r="G1787" i="2"/>
  <c r="H1787" i="2"/>
  <c r="I1787" i="2"/>
  <c r="J1787" i="2"/>
  <c r="D1788" i="2"/>
  <c r="E1788" i="2"/>
  <c r="F1788" i="2"/>
  <c r="G1788" i="2"/>
  <c r="H1788" i="2"/>
  <c r="I1788" i="2"/>
  <c r="J1788" i="2"/>
  <c r="D1789" i="2"/>
  <c r="E1789" i="2"/>
  <c r="F1789" i="2"/>
  <c r="G1789" i="2"/>
  <c r="H1789" i="2"/>
  <c r="I1789" i="2"/>
  <c r="J1789" i="2"/>
  <c r="D1790" i="2"/>
  <c r="E1790" i="2"/>
  <c r="F1790" i="2"/>
  <c r="G1790" i="2"/>
  <c r="H1790" i="2"/>
  <c r="I1790" i="2"/>
  <c r="J1790" i="2"/>
  <c r="D1791" i="2"/>
  <c r="E1791" i="2"/>
  <c r="F1791" i="2"/>
  <c r="G1791" i="2"/>
  <c r="H1791" i="2"/>
  <c r="I1791" i="2"/>
  <c r="J1791" i="2"/>
  <c r="D1792" i="2"/>
  <c r="E1792" i="2"/>
  <c r="F1792" i="2"/>
  <c r="G1792" i="2"/>
  <c r="H1792" i="2"/>
  <c r="I1792" i="2"/>
  <c r="J1792" i="2"/>
  <c r="D1793" i="2"/>
  <c r="E1793" i="2"/>
  <c r="F1793" i="2"/>
  <c r="G1793" i="2"/>
  <c r="H1793" i="2"/>
  <c r="I1793" i="2"/>
  <c r="J1793" i="2"/>
  <c r="D1794" i="2"/>
  <c r="E1794" i="2"/>
  <c r="F1794" i="2"/>
  <c r="G1794" i="2"/>
  <c r="H1794" i="2"/>
  <c r="I1794" i="2"/>
  <c r="J1794" i="2"/>
  <c r="D1795" i="2"/>
  <c r="E1795" i="2"/>
  <c r="F1795" i="2"/>
  <c r="G1795" i="2"/>
  <c r="H1795" i="2"/>
  <c r="I1795" i="2"/>
  <c r="J1795" i="2"/>
  <c r="D1796" i="2"/>
  <c r="E1796" i="2"/>
  <c r="F1796" i="2"/>
  <c r="G1796" i="2"/>
  <c r="H1796" i="2"/>
  <c r="I1796" i="2"/>
  <c r="J1796" i="2"/>
  <c r="D1797" i="2"/>
  <c r="E1797" i="2"/>
  <c r="F1797" i="2"/>
  <c r="G1797" i="2"/>
  <c r="H1797" i="2"/>
  <c r="I1797" i="2"/>
  <c r="J1797" i="2"/>
  <c r="D1798" i="2"/>
  <c r="E1798" i="2"/>
  <c r="F1798" i="2"/>
  <c r="G1798" i="2"/>
  <c r="H1798" i="2"/>
  <c r="I1798" i="2"/>
  <c r="J1798" i="2"/>
  <c r="D1799" i="2"/>
  <c r="E1799" i="2"/>
  <c r="F1799" i="2"/>
  <c r="G1799" i="2"/>
  <c r="H1799" i="2"/>
  <c r="I1799" i="2"/>
  <c r="J1799" i="2"/>
  <c r="D1800" i="2"/>
  <c r="E1800" i="2"/>
  <c r="F1800" i="2"/>
  <c r="G1800" i="2"/>
  <c r="H1800" i="2"/>
  <c r="I1800" i="2"/>
  <c r="J1800" i="2"/>
  <c r="D1801" i="2"/>
  <c r="E1801" i="2"/>
  <c r="F1801" i="2"/>
  <c r="G1801" i="2"/>
  <c r="H1801" i="2"/>
  <c r="I1801" i="2"/>
  <c r="J1801" i="2"/>
  <c r="D1802" i="2"/>
  <c r="E1802" i="2"/>
  <c r="F1802" i="2"/>
  <c r="G1802" i="2"/>
  <c r="H1802" i="2"/>
  <c r="I1802" i="2"/>
  <c r="J1802" i="2"/>
  <c r="D1803" i="2"/>
  <c r="E1803" i="2"/>
  <c r="F1803" i="2"/>
  <c r="G1803" i="2"/>
  <c r="H1803" i="2"/>
  <c r="I1803" i="2"/>
  <c r="J1803" i="2"/>
  <c r="D1804" i="2"/>
  <c r="E1804" i="2"/>
  <c r="F1804" i="2"/>
  <c r="G1804" i="2"/>
  <c r="H1804" i="2"/>
  <c r="I1804" i="2"/>
  <c r="J1804" i="2"/>
  <c r="D1805" i="2"/>
  <c r="E1805" i="2"/>
  <c r="F1805" i="2"/>
  <c r="G1805" i="2"/>
  <c r="H1805" i="2"/>
  <c r="I1805" i="2"/>
  <c r="J1805" i="2"/>
  <c r="D1806" i="2"/>
  <c r="E1806" i="2"/>
  <c r="F1806" i="2"/>
  <c r="G1806" i="2"/>
  <c r="H1806" i="2"/>
  <c r="I1806" i="2"/>
  <c r="J1806" i="2"/>
  <c r="D1807" i="2"/>
  <c r="E1807" i="2"/>
  <c r="F1807" i="2"/>
  <c r="G1807" i="2"/>
  <c r="H1807" i="2"/>
  <c r="I1807" i="2"/>
  <c r="J1807" i="2"/>
  <c r="D1808" i="2"/>
  <c r="E1808" i="2"/>
  <c r="F1808" i="2"/>
  <c r="G1808" i="2"/>
  <c r="H1808" i="2"/>
  <c r="I1808" i="2"/>
  <c r="J1808" i="2"/>
  <c r="D1809" i="2"/>
  <c r="E1809" i="2"/>
  <c r="F1809" i="2"/>
  <c r="G1809" i="2"/>
  <c r="H1809" i="2"/>
  <c r="I1809" i="2"/>
  <c r="J1809" i="2"/>
  <c r="D1810" i="2"/>
  <c r="E1810" i="2"/>
  <c r="F1810" i="2"/>
  <c r="G1810" i="2"/>
  <c r="H1810" i="2"/>
  <c r="I1810" i="2"/>
  <c r="J1810" i="2"/>
  <c r="D1811" i="2"/>
  <c r="E1811" i="2"/>
  <c r="F1811" i="2"/>
  <c r="G1811" i="2"/>
  <c r="H1811" i="2"/>
  <c r="I1811" i="2"/>
  <c r="J1811" i="2"/>
  <c r="D1812" i="2"/>
  <c r="E1812" i="2"/>
  <c r="F1812" i="2"/>
  <c r="G1812" i="2"/>
  <c r="H1812" i="2"/>
  <c r="I1812" i="2"/>
  <c r="J1812" i="2"/>
  <c r="D1813" i="2"/>
  <c r="E1813" i="2"/>
  <c r="F1813" i="2"/>
  <c r="G1813" i="2"/>
  <c r="H1813" i="2"/>
  <c r="I1813" i="2"/>
  <c r="J1813" i="2"/>
  <c r="D1814" i="2"/>
  <c r="E1814" i="2"/>
  <c r="F1814" i="2"/>
  <c r="G1814" i="2"/>
  <c r="H1814" i="2"/>
  <c r="I1814" i="2"/>
  <c r="J1814" i="2"/>
  <c r="D1815" i="2"/>
  <c r="E1815" i="2"/>
  <c r="F1815" i="2"/>
  <c r="G1815" i="2"/>
  <c r="H1815" i="2"/>
  <c r="I1815" i="2"/>
  <c r="J1815" i="2"/>
  <c r="D1816" i="2"/>
  <c r="E1816" i="2"/>
  <c r="F1816" i="2"/>
  <c r="G1816" i="2"/>
  <c r="H1816" i="2"/>
  <c r="I1816" i="2"/>
  <c r="J1816" i="2"/>
  <c r="D1817" i="2"/>
  <c r="E1817" i="2"/>
  <c r="F1817" i="2"/>
  <c r="G1817" i="2"/>
  <c r="H1817" i="2"/>
  <c r="I1817" i="2"/>
  <c r="J1817" i="2"/>
  <c r="D1818" i="2"/>
  <c r="E1818" i="2"/>
  <c r="F1818" i="2"/>
  <c r="G1818" i="2"/>
  <c r="H1818" i="2"/>
  <c r="I1818" i="2"/>
  <c r="J1818" i="2"/>
  <c r="D1819" i="2"/>
  <c r="E1819" i="2"/>
  <c r="F1819" i="2"/>
  <c r="G1819" i="2"/>
  <c r="H1819" i="2"/>
  <c r="I1819" i="2"/>
  <c r="J1819" i="2"/>
  <c r="D1820" i="2"/>
  <c r="E1820" i="2"/>
  <c r="F1820" i="2"/>
  <c r="G1820" i="2"/>
  <c r="H1820" i="2"/>
  <c r="I1820" i="2"/>
  <c r="J1820" i="2"/>
  <c r="D1821" i="2"/>
  <c r="E1821" i="2"/>
  <c r="F1821" i="2"/>
  <c r="G1821" i="2"/>
  <c r="H1821" i="2"/>
  <c r="I1821" i="2"/>
  <c r="J1821" i="2"/>
  <c r="D1822" i="2"/>
  <c r="E1822" i="2"/>
  <c r="F1822" i="2"/>
  <c r="G1822" i="2"/>
  <c r="H1822" i="2"/>
  <c r="I1822" i="2"/>
  <c r="J1822" i="2"/>
  <c r="D1823" i="2"/>
  <c r="E1823" i="2"/>
  <c r="F1823" i="2"/>
  <c r="G1823" i="2"/>
  <c r="H1823" i="2"/>
  <c r="I1823" i="2"/>
  <c r="J1823" i="2"/>
  <c r="D1824" i="2"/>
  <c r="E1824" i="2"/>
  <c r="F1824" i="2"/>
  <c r="G1824" i="2"/>
  <c r="H1824" i="2"/>
  <c r="I1824" i="2"/>
  <c r="J1824" i="2"/>
  <c r="D1825" i="2"/>
  <c r="E1825" i="2"/>
  <c r="F1825" i="2"/>
  <c r="G1825" i="2"/>
  <c r="H1825" i="2"/>
  <c r="I1825" i="2"/>
  <c r="J1825" i="2"/>
  <c r="D1826" i="2"/>
  <c r="E1826" i="2"/>
  <c r="F1826" i="2"/>
  <c r="G1826" i="2"/>
  <c r="H1826" i="2"/>
  <c r="I1826" i="2"/>
  <c r="J1826" i="2"/>
  <c r="D1827" i="2"/>
  <c r="E1827" i="2"/>
  <c r="F1827" i="2"/>
  <c r="G1827" i="2"/>
  <c r="H1827" i="2"/>
  <c r="I1827" i="2"/>
  <c r="J1827" i="2"/>
  <c r="D1828" i="2"/>
  <c r="E1828" i="2"/>
  <c r="F1828" i="2"/>
  <c r="G1828" i="2"/>
  <c r="H1828" i="2"/>
  <c r="I1828" i="2"/>
  <c r="J1828" i="2"/>
  <c r="D1829" i="2"/>
  <c r="E1829" i="2"/>
  <c r="F1829" i="2"/>
  <c r="G1829" i="2"/>
  <c r="H1829" i="2"/>
  <c r="I1829" i="2"/>
  <c r="J1829" i="2"/>
  <c r="D1830" i="2"/>
  <c r="E1830" i="2"/>
  <c r="F1830" i="2"/>
  <c r="G1830" i="2"/>
  <c r="H1830" i="2"/>
  <c r="I1830" i="2"/>
  <c r="J1830" i="2"/>
  <c r="D1831" i="2"/>
  <c r="E1831" i="2"/>
  <c r="F1831" i="2"/>
  <c r="G1831" i="2"/>
  <c r="H1831" i="2"/>
  <c r="I1831" i="2"/>
  <c r="J1831" i="2"/>
  <c r="D1832" i="2"/>
  <c r="E1832" i="2"/>
  <c r="F1832" i="2"/>
  <c r="G1832" i="2"/>
  <c r="H1832" i="2"/>
  <c r="I1832" i="2"/>
  <c r="J1832" i="2"/>
  <c r="D1833" i="2"/>
  <c r="E1833" i="2"/>
  <c r="F1833" i="2"/>
  <c r="G1833" i="2"/>
  <c r="H1833" i="2"/>
  <c r="I1833" i="2"/>
  <c r="J1833" i="2"/>
  <c r="D1834" i="2"/>
  <c r="E1834" i="2"/>
  <c r="F1834" i="2"/>
  <c r="G1834" i="2"/>
  <c r="H1834" i="2"/>
  <c r="I1834" i="2"/>
  <c r="J1834" i="2"/>
  <c r="D1835" i="2"/>
  <c r="E1835" i="2"/>
  <c r="F1835" i="2"/>
  <c r="G1835" i="2"/>
  <c r="H1835" i="2"/>
  <c r="I1835" i="2"/>
  <c r="J1835" i="2"/>
  <c r="D1836" i="2"/>
  <c r="E1836" i="2"/>
  <c r="F1836" i="2"/>
  <c r="G1836" i="2"/>
  <c r="H1836" i="2"/>
  <c r="I1836" i="2"/>
  <c r="J1836" i="2"/>
  <c r="D1837" i="2"/>
  <c r="E1837" i="2"/>
  <c r="F1837" i="2"/>
  <c r="G1837" i="2"/>
  <c r="H1837" i="2"/>
  <c r="I1837" i="2"/>
  <c r="J1837" i="2"/>
  <c r="D1838" i="2"/>
  <c r="E1838" i="2"/>
  <c r="F1838" i="2"/>
  <c r="G1838" i="2"/>
  <c r="H1838" i="2"/>
  <c r="I1838" i="2"/>
  <c r="J1838" i="2"/>
  <c r="D1839" i="2"/>
  <c r="E1839" i="2"/>
  <c r="F1839" i="2"/>
  <c r="G1839" i="2"/>
  <c r="H1839" i="2"/>
  <c r="I1839" i="2"/>
  <c r="J1839" i="2"/>
  <c r="D1840" i="2"/>
  <c r="E1840" i="2"/>
  <c r="F1840" i="2"/>
  <c r="G1840" i="2"/>
  <c r="H1840" i="2"/>
  <c r="I1840" i="2"/>
  <c r="J1840" i="2"/>
  <c r="D1841" i="2"/>
  <c r="E1841" i="2"/>
  <c r="F1841" i="2"/>
  <c r="G1841" i="2"/>
  <c r="H1841" i="2"/>
  <c r="I1841" i="2"/>
  <c r="J1841" i="2"/>
  <c r="D1842" i="2"/>
  <c r="E1842" i="2"/>
  <c r="F1842" i="2"/>
  <c r="G1842" i="2"/>
  <c r="H1842" i="2"/>
  <c r="I1842" i="2"/>
  <c r="J1842" i="2"/>
  <c r="D1843" i="2"/>
  <c r="E1843" i="2"/>
  <c r="F1843" i="2"/>
  <c r="G1843" i="2"/>
  <c r="H1843" i="2"/>
  <c r="I1843" i="2"/>
  <c r="J1843" i="2"/>
  <c r="D1844" i="2"/>
  <c r="E1844" i="2"/>
  <c r="F1844" i="2"/>
  <c r="G1844" i="2"/>
  <c r="H1844" i="2"/>
  <c r="I1844" i="2"/>
  <c r="J1844" i="2"/>
  <c r="D1845" i="2"/>
  <c r="E1845" i="2"/>
  <c r="F1845" i="2"/>
  <c r="G1845" i="2"/>
  <c r="H1845" i="2"/>
  <c r="I1845" i="2"/>
  <c r="J1845" i="2"/>
  <c r="D1846" i="2"/>
  <c r="E1846" i="2"/>
  <c r="F1846" i="2"/>
  <c r="G1846" i="2"/>
  <c r="H1846" i="2"/>
  <c r="I1846" i="2"/>
  <c r="J1846" i="2"/>
  <c r="D1847" i="2"/>
  <c r="E1847" i="2"/>
  <c r="F1847" i="2"/>
  <c r="G1847" i="2"/>
  <c r="H1847" i="2"/>
  <c r="I1847" i="2"/>
  <c r="J1847" i="2"/>
  <c r="D1848" i="2"/>
  <c r="E1848" i="2"/>
  <c r="F1848" i="2"/>
  <c r="G1848" i="2"/>
  <c r="H1848" i="2"/>
  <c r="I1848" i="2"/>
  <c r="J1848" i="2"/>
  <c r="D1849" i="2"/>
  <c r="E1849" i="2"/>
  <c r="F1849" i="2"/>
  <c r="G1849" i="2"/>
  <c r="H1849" i="2"/>
  <c r="I1849" i="2"/>
  <c r="J1849" i="2"/>
  <c r="D1850" i="2"/>
  <c r="E1850" i="2"/>
  <c r="F1850" i="2"/>
  <c r="G1850" i="2"/>
  <c r="H1850" i="2"/>
  <c r="I1850" i="2"/>
  <c r="J1850" i="2"/>
  <c r="D1851" i="2"/>
  <c r="E1851" i="2"/>
  <c r="F1851" i="2"/>
  <c r="G1851" i="2"/>
  <c r="H1851" i="2"/>
  <c r="I1851" i="2"/>
  <c r="J1851" i="2"/>
  <c r="D1852" i="2"/>
  <c r="E1852" i="2"/>
  <c r="F1852" i="2"/>
  <c r="G1852" i="2"/>
  <c r="H1852" i="2"/>
  <c r="I1852" i="2"/>
  <c r="J1852" i="2"/>
  <c r="D1853" i="2"/>
  <c r="E1853" i="2"/>
  <c r="F1853" i="2"/>
  <c r="G1853" i="2"/>
  <c r="H1853" i="2"/>
  <c r="I1853" i="2"/>
  <c r="J1853" i="2"/>
  <c r="D1854" i="2"/>
  <c r="E1854" i="2"/>
  <c r="F1854" i="2"/>
  <c r="G1854" i="2"/>
  <c r="H1854" i="2"/>
  <c r="I1854" i="2"/>
  <c r="J1854" i="2"/>
  <c r="D1855" i="2"/>
  <c r="E1855" i="2"/>
  <c r="F1855" i="2"/>
  <c r="G1855" i="2"/>
  <c r="H1855" i="2"/>
  <c r="I1855" i="2"/>
  <c r="J1855" i="2"/>
  <c r="D1856" i="2"/>
  <c r="E1856" i="2"/>
  <c r="F1856" i="2"/>
  <c r="G1856" i="2"/>
  <c r="H1856" i="2"/>
  <c r="I1856" i="2"/>
  <c r="J1856" i="2"/>
  <c r="D1857" i="2"/>
  <c r="E1857" i="2"/>
  <c r="F1857" i="2"/>
  <c r="G1857" i="2"/>
  <c r="H1857" i="2"/>
  <c r="I1857" i="2"/>
  <c r="J1857" i="2"/>
  <c r="D1858" i="2"/>
  <c r="E1858" i="2"/>
  <c r="F1858" i="2"/>
  <c r="G1858" i="2"/>
  <c r="H1858" i="2"/>
  <c r="I1858" i="2"/>
  <c r="J1858" i="2"/>
  <c r="D1859" i="2"/>
  <c r="E1859" i="2"/>
  <c r="F1859" i="2"/>
  <c r="G1859" i="2"/>
  <c r="H1859" i="2"/>
  <c r="I1859" i="2"/>
  <c r="J1859" i="2"/>
  <c r="D1860" i="2"/>
  <c r="E1860" i="2"/>
  <c r="F1860" i="2"/>
  <c r="G1860" i="2"/>
  <c r="H1860" i="2"/>
  <c r="I1860" i="2"/>
  <c r="J1860" i="2"/>
  <c r="D1861" i="2"/>
  <c r="E1861" i="2"/>
  <c r="F1861" i="2"/>
  <c r="G1861" i="2"/>
  <c r="H1861" i="2"/>
  <c r="I1861" i="2"/>
  <c r="J1861" i="2"/>
  <c r="D1862" i="2"/>
  <c r="E1862" i="2"/>
  <c r="F1862" i="2"/>
  <c r="G1862" i="2"/>
  <c r="H1862" i="2"/>
  <c r="I1862" i="2"/>
  <c r="J1862" i="2"/>
  <c r="D1863" i="2"/>
  <c r="E1863" i="2"/>
  <c r="F1863" i="2"/>
  <c r="G1863" i="2"/>
  <c r="H1863" i="2"/>
  <c r="I1863" i="2"/>
  <c r="J1863" i="2"/>
  <c r="D1864" i="2"/>
  <c r="E1864" i="2"/>
  <c r="F1864" i="2"/>
  <c r="G1864" i="2"/>
  <c r="H1864" i="2"/>
  <c r="I1864" i="2"/>
  <c r="J1864" i="2"/>
  <c r="D1865" i="2"/>
  <c r="E1865" i="2"/>
  <c r="F1865" i="2"/>
  <c r="G1865" i="2"/>
  <c r="H1865" i="2"/>
  <c r="I1865" i="2"/>
  <c r="J1865" i="2"/>
  <c r="D1866" i="2"/>
  <c r="E1866" i="2"/>
  <c r="F1866" i="2"/>
  <c r="G1866" i="2"/>
  <c r="H1866" i="2"/>
  <c r="I1866" i="2"/>
  <c r="J1866" i="2"/>
  <c r="D1867" i="2"/>
  <c r="E1867" i="2"/>
  <c r="F1867" i="2"/>
  <c r="G1867" i="2"/>
  <c r="H1867" i="2"/>
  <c r="I1867" i="2"/>
  <c r="J1867" i="2"/>
  <c r="D1868" i="2"/>
  <c r="E1868" i="2"/>
  <c r="F1868" i="2"/>
  <c r="G1868" i="2"/>
  <c r="H1868" i="2"/>
  <c r="I1868" i="2"/>
  <c r="J1868" i="2"/>
  <c r="D1869" i="2"/>
  <c r="E1869" i="2"/>
  <c r="F1869" i="2"/>
  <c r="G1869" i="2"/>
  <c r="H1869" i="2"/>
  <c r="I1869" i="2"/>
  <c r="J1869" i="2"/>
  <c r="D1870" i="2"/>
  <c r="E1870" i="2"/>
  <c r="F1870" i="2"/>
  <c r="G1870" i="2"/>
  <c r="H1870" i="2"/>
  <c r="I1870" i="2"/>
  <c r="J1870" i="2"/>
  <c r="D1871" i="2"/>
  <c r="E1871" i="2"/>
  <c r="F1871" i="2"/>
  <c r="G1871" i="2"/>
  <c r="H1871" i="2"/>
  <c r="I1871" i="2"/>
  <c r="J1871" i="2"/>
  <c r="D1872" i="2"/>
  <c r="E1872" i="2"/>
  <c r="F1872" i="2"/>
  <c r="G1872" i="2"/>
  <c r="H1872" i="2"/>
  <c r="I1872" i="2"/>
  <c r="J1872" i="2"/>
  <c r="D1873" i="2"/>
  <c r="E1873" i="2"/>
  <c r="F1873" i="2"/>
  <c r="G1873" i="2"/>
  <c r="H1873" i="2"/>
  <c r="I1873" i="2"/>
  <c r="J1873" i="2"/>
  <c r="D1874" i="2"/>
  <c r="E1874" i="2"/>
  <c r="F1874" i="2"/>
  <c r="G1874" i="2"/>
  <c r="H1874" i="2"/>
  <c r="I1874" i="2"/>
  <c r="J1874" i="2"/>
  <c r="D1875" i="2"/>
  <c r="E1875" i="2"/>
  <c r="F1875" i="2"/>
  <c r="G1875" i="2"/>
  <c r="H1875" i="2"/>
  <c r="I1875" i="2"/>
  <c r="J1875" i="2"/>
  <c r="D1876" i="2"/>
  <c r="E1876" i="2"/>
  <c r="F1876" i="2"/>
  <c r="G1876" i="2"/>
  <c r="H1876" i="2"/>
  <c r="I1876" i="2"/>
  <c r="J1876" i="2"/>
  <c r="D1877" i="2"/>
  <c r="E1877" i="2"/>
  <c r="F1877" i="2"/>
  <c r="G1877" i="2"/>
  <c r="H1877" i="2"/>
  <c r="I1877" i="2"/>
  <c r="J1877" i="2"/>
  <c r="D1878" i="2"/>
  <c r="E1878" i="2"/>
  <c r="F1878" i="2"/>
  <c r="G1878" i="2"/>
  <c r="H1878" i="2"/>
  <c r="I1878" i="2"/>
  <c r="J1878" i="2"/>
  <c r="D1879" i="2"/>
  <c r="E1879" i="2"/>
  <c r="F1879" i="2"/>
  <c r="G1879" i="2"/>
  <c r="H1879" i="2"/>
  <c r="I1879" i="2"/>
  <c r="J1879" i="2"/>
  <c r="D1880" i="2"/>
  <c r="E1880" i="2"/>
  <c r="F1880" i="2"/>
  <c r="G1880" i="2"/>
  <c r="H1880" i="2"/>
  <c r="I1880" i="2"/>
  <c r="J1880" i="2"/>
  <c r="D1881" i="2"/>
  <c r="E1881" i="2"/>
  <c r="F1881" i="2"/>
  <c r="G1881" i="2"/>
  <c r="H1881" i="2"/>
  <c r="I1881" i="2"/>
  <c r="J1881" i="2"/>
  <c r="D1882" i="2"/>
  <c r="E1882" i="2"/>
  <c r="F1882" i="2"/>
  <c r="G1882" i="2"/>
  <c r="H1882" i="2"/>
  <c r="I1882" i="2"/>
  <c r="J1882" i="2"/>
  <c r="D1883" i="2"/>
  <c r="E1883" i="2"/>
  <c r="F1883" i="2"/>
  <c r="G1883" i="2"/>
  <c r="H1883" i="2"/>
  <c r="I1883" i="2"/>
  <c r="J1883" i="2"/>
  <c r="D1884" i="2"/>
  <c r="E1884" i="2"/>
  <c r="F1884" i="2"/>
  <c r="G1884" i="2"/>
  <c r="H1884" i="2"/>
  <c r="I1884" i="2"/>
  <c r="J1884" i="2"/>
  <c r="D1885" i="2"/>
  <c r="E1885" i="2"/>
  <c r="F1885" i="2"/>
  <c r="G1885" i="2"/>
  <c r="H1885" i="2"/>
  <c r="I1885" i="2"/>
  <c r="J1885" i="2"/>
  <c r="D1886" i="2"/>
  <c r="E1886" i="2"/>
  <c r="F1886" i="2"/>
  <c r="G1886" i="2"/>
  <c r="H1886" i="2"/>
  <c r="I1886" i="2"/>
  <c r="J1886" i="2"/>
  <c r="D1887" i="2"/>
  <c r="E1887" i="2"/>
  <c r="F1887" i="2"/>
  <c r="G1887" i="2"/>
  <c r="H1887" i="2"/>
  <c r="I1887" i="2"/>
  <c r="J1887" i="2"/>
  <c r="D1888" i="2"/>
  <c r="E1888" i="2"/>
  <c r="F1888" i="2"/>
  <c r="G1888" i="2"/>
  <c r="H1888" i="2"/>
  <c r="I1888" i="2"/>
  <c r="J1888" i="2"/>
  <c r="D1889" i="2"/>
  <c r="E1889" i="2"/>
  <c r="F1889" i="2"/>
  <c r="G1889" i="2"/>
  <c r="H1889" i="2"/>
  <c r="I1889" i="2"/>
  <c r="J1889" i="2"/>
  <c r="D1890" i="2"/>
  <c r="E1890" i="2"/>
  <c r="F1890" i="2"/>
  <c r="G1890" i="2"/>
  <c r="H1890" i="2"/>
  <c r="I1890" i="2"/>
  <c r="J1890" i="2"/>
  <c r="D1891" i="2"/>
  <c r="E1891" i="2"/>
  <c r="F1891" i="2"/>
  <c r="G1891" i="2"/>
  <c r="H1891" i="2"/>
  <c r="I1891" i="2"/>
  <c r="J1891" i="2"/>
  <c r="D1892" i="2"/>
  <c r="E1892" i="2"/>
  <c r="F1892" i="2"/>
  <c r="G1892" i="2"/>
  <c r="H1892" i="2"/>
  <c r="I1892" i="2"/>
  <c r="J1892" i="2"/>
  <c r="D1893" i="2"/>
  <c r="E1893" i="2"/>
  <c r="F1893" i="2"/>
  <c r="G1893" i="2"/>
  <c r="H1893" i="2"/>
  <c r="I1893" i="2"/>
  <c r="J1893" i="2"/>
  <c r="D1894" i="2"/>
  <c r="E1894" i="2"/>
  <c r="F1894" i="2"/>
  <c r="G1894" i="2"/>
  <c r="H1894" i="2"/>
  <c r="I1894" i="2"/>
  <c r="J1894" i="2"/>
  <c r="D1895" i="2"/>
  <c r="E1895" i="2"/>
  <c r="F1895" i="2"/>
  <c r="G1895" i="2"/>
  <c r="H1895" i="2"/>
  <c r="I1895" i="2"/>
  <c r="J1895" i="2"/>
  <c r="D1896" i="2"/>
  <c r="E1896" i="2"/>
  <c r="F1896" i="2"/>
  <c r="G1896" i="2"/>
  <c r="H1896" i="2"/>
  <c r="I1896" i="2"/>
  <c r="J1896" i="2"/>
  <c r="D1897" i="2"/>
  <c r="E1897" i="2"/>
  <c r="F1897" i="2"/>
  <c r="G1897" i="2"/>
  <c r="H1897" i="2"/>
  <c r="I1897" i="2"/>
  <c r="J1897" i="2"/>
  <c r="D1898" i="2"/>
  <c r="E1898" i="2"/>
  <c r="F1898" i="2"/>
  <c r="G1898" i="2"/>
  <c r="H1898" i="2"/>
  <c r="I1898" i="2"/>
  <c r="J1898" i="2"/>
  <c r="D1899" i="2"/>
  <c r="E1899" i="2"/>
  <c r="F1899" i="2"/>
  <c r="G1899" i="2"/>
  <c r="H1899" i="2"/>
  <c r="I1899" i="2"/>
  <c r="J1899" i="2"/>
  <c r="D1900" i="2"/>
  <c r="E1900" i="2"/>
  <c r="F1900" i="2"/>
  <c r="G1900" i="2"/>
  <c r="H1900" i="2"/>
  <c r="I1900" i="2"/>
  <c r="J1900" i="2"/>
  <c r="D1901" i="2"/>
  <c r="E1901" i="2"/>
  <c r="F1901" i="2"/>
  <c r="G1901" i="2"/>
  <c r="H1901" i="2"/>
  <c r="I1901" i="2"/>
  <c r="J1901" i="2"/>
  <c r="D1902" i="2"/>
  <c r="E1902" i="2"/>
  <c r="F1902" i="2"/>
  <c r="G1902" i="2"/>
  <c r="H1902" i="2"/>
  <c r="I1902" i="2"/>
  <c r="J1902" i="2"/>
  <c r="D1903" i="2"/>
  <c r="E1903" i="2"/>
  <c r="F1903" i="2"/>
  <c r="G1903" i="2"/>
  <c r="H1903" i="2"/>
  <c r="I1903" i="2"/>
  <c r="J1903" i="2"/>
  <c r="D1904" i="2"/>
  <c r="E1904" i="2"/>
  <c r="F1904" i="2"/>
  <c r="G1904" i="2"/>
  <c r="H1904" i="2"/>
  <c r="I1904" i="2"/>
  <c r="J1904" i="2"/>
  <c r="D1905" i="2"/>
  <c r="E1905" i="2"/>
  <c r="F1905" i="2"/>
  <c r="G1905" i="2"/>
  <c r="H1905" i="2"/>
  <c r="I1905" i="2"/>
  <c r="J1905" i="2"/>
  <c r="D1906" i="2"/>
  <c r="E1906" i="2"/>
  <c r="F1906" i="2"/>
  <c r="G1906" i="2"/>
  <c r="H1906" i="2"/>
  <c r="I1906" i="2"/>
  <c r="J1906" i="2"/>
  <c r="D1907" i="2"/>
  <c r="E1907" i="2"/>
  <c r="F1907" i="2"/>
  <c r="G1907" i="2"/>
  <c r="H1907" i="2"/>
  <c r="I1907" i="2"/>
  <c r="J1907" i="2"/>
  <c r="D1908" i="2"/>
  <c r="E1908" i="2"/>
  <c r="F1908" i="2"/>
  <c r="G1908" i="2"/>
  <c r="H1908" i="2"/>
  <c r="I1908" i="2"/>
  <c r="J1908" i="2"/>
  <c r="D1909" i="2"/>
  <c r="E1909" i="2"/>
  <c r="F1909" i="2"/>
  <c r="G1909" i="2"/>
  <c r="H1909" i="2"/>
  <c r="I1909" i="2"/>
  <c r="J1909" i="2"/>
  <c r="D1910" i="2"/>
  <c r="E1910" i="2"/>
  <c r="F1910" i="2"/>
  <c r="G1910" i="2"/>
  <c r="H1910" i="2"/>
  <c r="I1910" i="2"/>
  <c r="J1910" i="2"/>
  <c r="D1911" i="2"/>
  <c r="E1911" i="2"/>
  <c r="F1911" i="2"/>
  <c r="G1911" i="2"/>
  <c r="H1911" i="2"/>
  <c r="I1911" i="2"/>
  <c r="J1911" i="2"/>
  <c r="D1912" i="2"/>
  <c r="E1912" i="2"/>
  <c r="F1912" i="2"/>
  <c r="G1912" i="2"/>
  <c r="H1912" i="2"/>
  <c r="I1912" i="2"/>
  <c r="J1912" i="2"/>
  <c r="D1913" i="2"/>
  <c r="E1913" i="2"/>
  <c r="F1913" i="2"/>
  <c r="G1913" i="2"/>
  <c r="H1913" i="2"/>
  <c r="I1913" i="2"/>
  <c r="J1913" i="2"/>
  <c r="D1914" i="2"/>
  <c r="E1914" i="2"/>
  <c r="F1914" i="2"/>
  <c r="G1914" i="2"/>
  <c r="H1914" i="2"/>
  <c r="I1914" i="2"/>
  <c r="J1914" i="2"/>
  <c r="D1915" i="2"/>
  <c r="E1915" i="2"/>
  <c r="F1915" i="2"/>
  <c r="G1915" i="2"/>
  <c r="H1915" i="2"/>
  <c r="I1915" i="2"/>
  <c r="J1915" i="2"/>
  <c r="D1916" i="2"/>
  <c r="E1916" i="2"/>
  <c r="F1916" i="2"/>
  <c r="G1916" i="2"/>
  <c r="H1916" i="2"/>
  <c r="I1916" i="2"/>
  <c r="J1916" i="2"/>
  <c r="D1917" i="2"/>
  <c r="E1917" i="2"/>
  <c r="F1917" i="2"/>
  <c r="G1917" i="2"/>
  <c r="H1917" i="2"/>
  <c r="I1917" i="2"/>
  <c r="J1917" i="2"/>
  <c r="D1918" i="2"/>
  <c r="E1918" i="2"/>
  <c r="F1918" i="2"/>
  <c r="G1918" i="2"/>
  <c r="H1918" i="2"/>
  <c r="I1918" i="2"/>
  <c r="J1918" i="2"/>
  <c r="D1919" i="2"/>
  <c r="E1919" i="2"/>
  <c r="F1919" i="2"/>
  <c r="G1919" i="2"/>
  <c r="H1919" i="2"/>
  <c r="I1919" i="2"/>
  <c r="J1919" i="2"/>
  <c r="D1920" i="2"/>
  <c r="E1920" i="2"/>
  <c r="F1920" i="2"/>
  <c r="G1920" i="2"/>
  <c r="H1920" i="2"/>
  <c r="I1920" i="2"/>
  <c r="J1920" i="2"/>
  <c r="D1921" i="2"/>
  <c r="E1921" i="2"/>
  <c r="F1921" i="2"/>
  <c r="G1921" i="2"/>
  <c r="H1921" i="2"/>
  <c r="I1921" i="2"/>
  <c r="J1921" i="2"/>
  <c r="D1922" i="2"/>
  <c r="E1922" i="2"/>
  <c r="F1922" i="2"/>
  <c r="G1922" i="2"/>
  <c r="H1922" i="2"/>
  <c r="I1922" i="2"/>
  <c r="J1922" i="2"/>
  <c r="D1923" i="2"/>
  <c r="E1923" i="2"/>
  <c r="F1923" i="2"/>
  <c r="G1923" i="2"/>
  <c r="H1923" i="2"/>
  <c r="I1923" i="2"/>
  <c r="J1923" i="2"/>
  <c r="D1924" i="2"/>
  <c r="E1924" i="2"/>
  <c r="F1924" i="2"/>
  <c r="G1924" i="2"/>
  <c r="H1924" i="2"/>
  <c r="I1924" i="2"/>
  <c r="J1924" i="2"/>
  <c r="D1925" i="2"/>
  <c r="E1925" i="2"/>
  <c r="F1925" i="2"/>
  <c r="G1925" i="2"/>
  <c r="H1925" i="2"/>
  <c r="I1925" i="2"/>
  <c r="J1925" i="2"/>
  <c r="D1926" i="2"/>
  <c r="E1926" i="2"/>
  <c r="F1926" i="2"/>
  <c r="G1926" i="2"/>
  <c r="H1926" i="2"/>
  <c r="I1926" i="2"/>
  <c r="J1926" i="2"/>
  <c r="D1927" i="2"/>
  <c r="E1927" i="2"/>
  <c r="F1927" i="2"/>
  <c r="G1927" i="2"/>
  <c r="H1927" i="2"/>
  <c r="I1927" i="2"/>
  <c r="J1927" i="2"/>
  <c r="D1928" i="2"/>
  <c r="E1928" i="2"/>
  <c r="F1928" i="2"/>
  <c r="G1928" i="2"/>
  <c r="H1928" i="2"/>
  <c r="I1928" i="2"/>
  <c r="J1928" i="2"/>
  <c r="D1929" i="2"/>
  <c r="E1929" i="2"/>
  <c r="F1929" i="2"/>
  <c r="G1929" i="2"/>
  <c r="H1929" i="2"/>
  <c r="I1929" i="2"/>
  <c r="J1929" i="2"/>
  <c r="D1930" i="2"/>
  <c r="E1930" i="2"/>
  <c r="F1930" i="2"/>
  <c r="G1930" i="2"/>
  <c r="H1930" i="2"/>
  <c r="I1930" i="2"/>
  <c r="J1930" i="2"/>
  <c r="D1931" i="2"/>
  <c r="E1931" i="2"/>
  <c r="F1931" i="2"/>
  <c r="G1931" i="2"/>
  <c r="H1931" i="2"/>
  <c r="I1931" i="2"/>
  <c r="J1931" i="2"/>
  <c r="D1932" i="2"/>
  <c r="E1932" i="2"/>
  <c r="F1932" i="2"/>
  <c r="G1932" i="2"/>
  <c r="H1932" i="2"/>
  <c r="I1932" i="2"/>
  <c r="J1932" i="2"/>
  <c r="D1933" i="2"/>
  <c r="E1933" i="2"/>
  <c r="F1933" i="2"/>
  <c r="G1933" i="2"/>
  <c r="H1933" i="2"/>
  <c r="I1933" i="2"/>
  <c r="J1933" i="2"/>
  <c r="D1934" i="2"/>
  <c r="E1934" i="2"/>
  <c r="F1934" i="2"/>
  <c r="G1934" i="2"/>
  <c r="H1934" i="2"/>
  <c r="I1934" i="2"/>
  <c r="J1934" i="2"/>
  <c r="D1935" i="2"/>
  <c r="E1935" i="2"/>
  <c r="F1935" i="2"/>
  <c r="G1935" i="2"/>
  <c r="H1935" i="2"/>
  <c r="I1935" i="2"/>
  <c r="J1935" i="2"/>
  <c r="D1936" i="2"/>
  <c r="E1936" i="2"/>
  <c r="F1936" i="2"/>
  <c r="G1936" i="2"/>
  <c r="H1936" i="2"/>
  <c r="I1936" i="2"/>
  <c r="J1936" i="2"/>
  <c r="D1937" i="2"/>
  <c r="E1937" i="2"/>
  <c r="F1937" i="2"/>
  <c r="G1937" i="2"/>
  <c r="H1937" i="2"/>
  <c r="I1937" i="2"/>
  <c r="J1937" i="2"/>
  <c r="D1938" i="2"/>
  <c r="E1938" i="2"/>
  <c r="F1938" i="2"/>
  <c r="G1938" i="2"/>
  <c r="H1938" i="2"/>
  <c r="I1938" i="2"/>
  <c r="J1938" i="2"/>
  <c r="D1939" i="2"/>
  <c r="E1939" i="2"/>
  <c r="F1939" i="2"/>
  <c r="G1939" i="2"/>
  <c r="H1939" i="2"/>
  <c r="I1939" i="2"/>
  <c r="J1939" i="2"/>
  <c r="D1940" i="2"/>
  <c r="E1940" i="2"/>
  <c r="F1940" i="2"/>
  <c r="G1940" i="2"/>
  <c r="H1940" i="2"/>
  <c r="I1940" i="2"/>
  <c r="J1940" i="2"/>
  <c r="D1941" i="2"/>
  <c r="E1941" i="2"/>
  <c r="F1941" i="2"/>
  <c r="G1941" i="2"/>
  <c r="H1941" i="2"/>
  <c r="I1941" i="2"/>
  <c r="J1941" i="2"/>
  <c r="D1942" i="2"/>
  <c r="E1942" i="2"/>
  <c r="F1942" i="2"/>
  <c r="G1942" i="2"/>
  <c r="H1942" i="2"/>
  <c r="I1942" i="2"/>
  <c r="J1942" i="2"/>
  <c r="D1943" i="2"/>
  <c r="E1943" i="2"/>
  <c r="F1943" i="2"/>
  <c r="G1943" i="2"/>
  <c r="H1943" i="2"/>
  <c r="I1943" i="2"/>
  <c r="J1943" i="2"/>
  <c r="D1944" i="2"/>
  <c r="E1944" i="2"/>
  <c r="F1944" i="2"/>
  <c r="G1944" i="2"/>
  <c r="H1944" i="2"/>
  <c r="I1944" i="2"/>
  <c r="J1944" i="2"/>
  <c r="D1945" i="2"/>
  <c r="E1945" i="2"/>
  <c r="F1945" i="2"/>
  <c r="G1945" i="2"/>
  <c r="H1945" i="2"/>
  <c r="I1945" i="2"/>
  <c r="J1945" i="2"/>
  <c r="D1946" i="2"/>
  <c r="E1946" i="2"/>
  <c r="F1946" i="2"/>
  <c r="G1946" i="2"/>
  <c r="H1946" i="2"/>
  <c r="I1946" i="2"/>
  <c r="J1946" i="2"/>
  <c r="D1947" i="2"/>
  <c r="E1947" i="2"/>
  <c r="F1947" i="2"/>
  <c r="G1947" i="2"/>
  <c r="H1947" i="2"/>
  <c r="I1947" i="2"/>
  <c r="J1947" i="2"/>
  <c r="D1948" i="2"/>
  <c r="E1948" i="2"/>
  <c r="F1948" i="2"/>
  <c r="G1948" i="2"/>
  <c r="H1948" i="2"/>
  <c r="I1948" i="2"/>
  <c r="J1948" i="2"/>
  <c r="D1949" i="2"/>
  <c r="E1949" i="2"/>
  <c r="F1949" i="2"/>
  <c r="G1949" i="2"/>
  <c r="H1949" i="2"/>
  <c r="I1949" i="2"/>
  <c r="J1949" i="2"/>
  <c r="D1950" i="2"/>
  <c r="E1950" i="2"/>
  <c r="F1950" i="2"/>
  <c r="G1950" i="2"/>
  <c r="H1950" i="2"/>
  <c r="I1950" i="2"/>
  <c r="J1950" i="2"/>
  <c r="D1951" i="2"/>
  <c r="E1951" i="2"/>
  <c r="F1951" i="2"/>
  <c r="G1951" i="2"/>
  <c r="H1951" i="2"/>
  <c r="I1951" i="2"/>
  <c r="J1951" i="2"/>
  <c r="D1952" i="2"/>
  <c r="E1952" i="2"/>
  <c r="F1952" i="2"/>
  <c r="G1952" i="2"/>
  <c r="H1952" i="2"/>
  <c r="I1952" i="2"/>
  <c r="J1952" i="2"/>
  <c r="D1953" i="2"/>
  <c r="E1953" i="2"/>
  <c r="F1953" i="2"/>
  <c r="G1953" i="2"/>
  <c r="H1953" i="2"/>
  <c r="I1953" i="2"/>
  <c r="J1953" i="2"/>
  <c r="D1954" i="2"/>
  <c r="E1954" i="2"/>
  <c r="F1954" i="2"/>
  <c r="G1954" i="2"/>
  <c r="H1954" i="2"/>
  <c r="I1954" i="2"/>
  <c r="J1954" i="2"/>
  <c r="D1955" i="2"/>
  <c r="E1955" i="2"/>
  <c r="F1955" i="2"/>
  <c r="G1955" i="2"/>
  <c r="H1955" i="2"/>
  <c r="I1955" i="2"/>
  <c r="J1955" i="2"/>
  <c r="D1956" i="2"/>
  <c r="E1956" i="2"/>
  <c r="F1956" i="2"/>
  <c r="G1956" i="2"/>
  <c r="H1956" i="2"/>
  <c r="I1956" i="2"/>
  <c r="J1956" i="2"/>
  <c r="D1957" i="2"/>
  <c r="E1957" i="2"/>
  <c r="F1957" i="2"/>
  <c r="G1957" i="2"/>
  <c r="H1957" i="2"/>
  <c r="I1957" i="2"/>
  <c r="J1957" i="2"/>
  <c r="D1958" i="2"/>
  <c r="E1958" i="2"/>
  <c r="F1958" i="2"/>
  <c r="G1958" i="2"/>
  <c r="H1958" i="2"/>
  <c r="I1958" i="2"/>
  <c r="J1958" i="2"/>
  <c r="D1959" i="2"/>
  <c r="E1959" i="2"/>
  <c r="F1959" i="2"/>
  <c r="G1959" i="2"/>
  <c r="H1959" i="2"/>
  <c r="I1959" i="2"/>
  <c r="J1959" i="2"/>
  <c r="D1960" i="2"/>
  <c r="E1960" i="2"/>
  <c r="F1960" i="2"/>
  <c r="G1960" i="2"/>
  <c r="H1960" i="2"/>
  <c r="I1960" i="2"/>
  <c r="J1960" i="2"/>
  <c r="D1961" i="2"/>
  <c r="E1961" i="2"/>
  <c r="F1961" i="2"/>
  <c r="G1961" i="2"/>
  <c r="H1961" i="2"/>
  <c r="I1961" i="2"/>
  <c r="J1961" i="2"/>
  <c r="D1962" i="2"/>
  <c r="E1962" i="2"/>
  <c r="F1962" i="2"/>
  <c r="G1962" i="2"/>
  <c r="H1962" i="2"/>
  <c r="I1962" i="2"/>
  <c r="J1962" i="2"/>
  <c r="D1963" i="2"/>
  <c r="E1963" i="2"/>
  <c r="F1963" i="2"/>
  <c r="G1963" i="2"/>
  <c r="H1963" i="2"/>
  <c r="I1963" i="2"/>
  <c r="J1963" i="2"/>
  <c r="D1964" i="2"/>
  <c r="E1964" i="2"/>
  <c r="F1964" i="2"/>
  <c r="G1964" i="2"/>
  <c r="H1964" i="2"/>
  <c r="I1964" i="2"/>
  <c r="J1964" i="2"/>
  <c r="D1965" i="2"/>
  <c r="E1965" i="2"/>
  <c r="F1965" i="2"/>
  <c r="G1965" i="2"/>
  <c r="H1965" i="2"/>
  <c r="I1965" i="2"/>
  <c r="J1965" i="2"/>
  <c r="D1966" i="2"/>
  <c r="E1966" i="2"/>
  <c r="F1966" i="2"/>
  <c r="G1966" i="2"/>
  <c r="H1966" i="2"/>
  <c r="I1966" i="2"/>
  <c r="J1966" i="2"/>
  <c r="D1967" i="2"/>
  <c r="E1967" i="2"/>
  <c r="F1967" i="2"/>
  <c r="G1967" i="2"/>
  <c r="H1967" i="2"/>
  <c r="I1967" i="2"/>
  <c r="J1967" i="2"/>
  <c r="D1968" i="2"/>
  <c r="E1968" i="2"/>
  <c r="F1968" i="2"/>
  <c r="G1968" i="2"/>
  <c r="H1968" i="2"/>
  <c r="I1968" i="2"/>
  <c r="J1968" i="2"/>
  <c r="D1969" i="2"/>
  <c r="E1969" i="2"/>
  <c r="F1969" i="2"/>
  <c r="G1969" i="2"/>
  <c r="H1969" i="2"/>
  <c r="I1969" i="2"/>
  <c r="J1969" i="2"/>
  <c r="D1970" i="2"/>
  <c r="E1970" i="2"/>
  <c r="F1970" i="2"/>
  <c r="G1970" i="2"/>
  <c r="H1970" i="2"/>
  <c r="I1970" i="2"/>
  <c r="J1970" i="2"/>
  <c r="D1971" i="2"/>
  <c r="E1971" i="2"/>
  <c r="F1971" i="2"/>
  <c r="G1971" i="2"/>
  <c r="H1971" i="2"/>
  <c r="I1971" i="2"/>
  <c r="J1971" i="2"/>
  <c r="D1972" i="2"/>
  <c r="E1972" i="2"/>
  <c r="F1972" i="2"/>
  <c r="G1972" i="2"/>
  <c r="H1972" i="2"/>
  <c r="I1972" i="2"/>
  <c r="J1972" i="2"/>
  <c r="D1973" i="2"/>
  <c r="E1973" i="2"/>
  <c r="F1973" i="2"/>
  <c r="G1973" i="2"/>
  <c r="H1973" i="2"/>
  <c r="I1973" i="2"/>
  <c r="J1973" i="2"/>
  <c r="D1974" i="2"/>
  <c r="E1974" i="2"/>
  <c r="F1974" i="2"/>
  <c r="G1974" i="2"/>
  <c r="H1974" i="2"/>
  <c r="I1974" i="2"/>
  <c r="J1974" i="2"/>
  <c r="D1975" i="2"/>
  <c r="E1975" i="2"/>
  <c r="F1975" i="2"/>
  <c r="G1975" i="2"/>
  <c r="H1975" i="2"/>
  <c r="I1975" i="2"/>
  <c r="J1975" i="2"/>
  <c r="D1976" i="2"/>
  <c r="E1976" i="2"/>
  <c r="F1976" i="2"/>
  <c r="G1976" i="2"/>
  <c r="H1976" i="2"/>
  <c r="I1976" i="2"/>
  <c r="J1976" i="2"/>
  <c r="D1977" i="2"/>
  <c r="E1977" i="2"/>
  <c r="F1977" i="2"/>
  <c r="G1977" i="2"/>
  <c r="H1977" i="2"/>
  <c r="I1977" i="2"/>
  <c r="J1977" i="2"/>
  <c r="D1978" i="2"/>
  <c r="E1978" i="2"/>
  <c r="F1978" i="2"/>
  <c r="G1978" i="2"/>
  <c r="H1978" i="2"/>
  <c r="I1978" i="2"/>
  <c r="J1978" i="2"/>
  <c r="D1979" i="2"/>
  <c r="E1979" i="2"/>
  <c r="F1979" i="2"/>
  <c r="G1979" i="2"/>
  <c r="H1979" i="2"/>
  <c r="I1979" i="2"/>
  <c r="J1979" i="2"/>
  <c r="D1980" i="2"/>
  <c r="E1980" i="2"/>
  <c r="F1980" i="2"/>
  <c r="G1980" i="2"/>
  <c r="H1980" i="2"/>
  <c r="I1980" i="2"/>
  <c r="J1980" i="2"/>
  <c r="D1981" i="2"/>
  <c r="E1981" i="2"/>
  <c r="F1981" i="2"/>
  <c r="G1981" i="2"/>
  <c r="H1981" i="2"/>
  <c r="I1981" i="2"/>
  <c r="J1981" i="2"/>
  <c r="D1982" i="2"/>
  <c r="E1982" i="2"/>
  <c r="F1982" i="2"/>
  <c r="G1982" i="2"/>
  <c r="H1982" i="2"/>
  <c r="I1982" i="2"/>
  <c r="J1982" i="2"/>
  <c r="D1983" i="2"/>
  <c r="E1983" i="2"/>
  <c r="F1983" i="2"/>
  <c r="G1983" i="2"/>
  <c r="H1983" i="2"/>
  <c r="I1983" i="2"/>
  <c r="J1983" i="2"/>
  <c r="D1984" i="2"/>
  <c r="E1984" i="2"/>
  <c r="F1984" i="2"/>
  <c r="G1984" i="2"/>
  <c r="H1984" i="2"/>
  <c r="I1984" i="2"/>
  <c r="J1984" i="2"/>
  <c r="D1985" i="2"/>
  <c r="E1985" i="2"/>
  <c r="F1985" i="2"/>
  <c r="G1985" i="2"/>
  <c r="H1985" i="2"/>
  <c r="I1985" i="2"/>
  <c r="J1985" i="2"/>
  <c r="D1986" i="2"/>
  <c r="E1986" i="2"/>
  <c r="F1986" i="2"/>
  <c r="G1986" i="2"/>
  <c r="H1986" i="2"/>
  <c r="I1986" i="2"/>
  <c r="J1986" i="2"/>
  <c r="D1987" i="2"/>
  <c r="E1987" i="2"/>
  <c r="F1987" i="2"/>
  <c r="G1987" i="2"/>
  <c r="H1987" i="2"/>
  <c r="I1987" i="2"/>
  <c r="J1987" i="2"/>
  <c r="D1988" i="2"/>
  <c r="E1988" i="2"/>
  <c r="F1988" i="2"/>
  <c r="G1988" i="2"/>
  <c r="H1988" i="2"/>
  <c r="I1988" i="2"/>
  <c r="J1988" i="2"/>
  <c r="D1989" i="2"/>
  <c r="E1989" i="2"/>
  <c r="F1989" i="2"/>
  <c r="G1989" i="2"/>
  <c r="H1989" i="2"/>
  <c r="I1989" i="2"/>
  <c r="J1989" i="2"/>
  <c r="D1990" i="2"/>
  <c r="E1990" i="2"/>
  <c r="F1990" i="2"/>
  <c r="G1990" i="2"/>
  <c r="H1990" i="2"/>
  <c r="I1990" i="2"/>
  <c r="J1990" i="2"/>
  <c r="D1991" i="2"/>
  <c r="E1991" i="2"/>
  <c r="F1991" i="2"/>
  <c r="G1991" i="2"/>
  <c r="H1991" i="2"/>
  <c r="I1991" i="2"/>
  <c r="J1991" i="2"/>
  <c r="D1992" i="2"/>
  <c r="E1992" i="2"/>
  <c r="F1992" i="2"/>
  <c r="G1992" i="2"/>
  <c r="H1992" i="2"/>
  <c r="I1992" i="2"/>
  <c r="J1992" i="2"/>
  <c r="D1993" i="2"/>
  <c r="E1993" i="2"/>
  <c r="F1993" i="2"/>
  <c r="G1993" i="2"/>
  <c r="H1993" i="2"/>
  <c r="I1993" i="2"/>
  <c r="J1993" i="2"/>
  <c r="D1994" i="2"/>
  <c r="E1994" i="2"/>
  <c r="F1994" i="2"/>
  <c r="G1994" i="2"/>
  <c r="H1994" i="2"/>
  <c r="I1994" i="2"/>
  <c r="J1994" i="2"/>
  <c r="D1995" i="2"/>
  <c r="E1995" i="2"/>
  <c r="F1995" i="2"/>
  <c r="G1995" i="2"/>
  <c r="H1995" i="2"/>
  <c r="I1995" i="2"/>
  <c r="J1995" i="2"/>
  <c r="D1996" i="2"/>
  <c r="E1996" i="2"/>
  <c r="F1996" i="2"/>
  <c r="G1996" i="2"/>
  <c r="H1996" i="2"/>
  <c r="I1996" i="2"/>
  <c r="J1996" i="2"/>
  <c r="D1997" i="2"/>
  <c r="E1997" i="2"/>
  <c r="F1997" i="2"/>
  <c r="G1997" i="2"/>
  <c r="H1997" i="2"/>
  <c r="I1997" i="2"/>
  <c r="J1997" i="2"/>
  <c r="D1998" i="2"/>
  <c r="E1998" i="2"/>
  <c r="F1998" i="2"/>
  <c r="G1998" i="2"/>
  <c r="H1998" i="2"/>
  <c r="I1998" i="2"/>
  <c r="J1998" i="2"/>
  <c r="D1999" i="2"/>
  <c r="E1999" i="2"/>
  <c r="F1999" i="2"/>
  <c r="G1999" i="2"/>
  <c r="H1999" i="2"/>
  <c r="I1999" i="2"/>
  <c r="J1999" i="2"/>
  <c r="D2000" i="2"/>
  <c r="E2000" i="2"/>
  <c r="F2000" i="2"/>
  <c r="G2000" i="2"/>
  <c r="H2000" i="2"/>
  <c r="I2000" i="2"/>
  <c r="J2000" i="2"/>
  <c r="D2001" i="2"/>
  <c r="E2001" i="2"/>
  <c r="F2001" i="2"/>
  <c r="G2001" i="2"/>
  <c r="H2001" i="2"/>
  <c r="I2001" i="2"/>
  <c r="J2001" i="2"/>
  <c r="D2002" i="2"/>
  <c r="E2002" i="2"/>
  <c r="F2002" i="2"/>
  <c r="G2002" i="2"/>
  <c r="H2002" i="2"/>
  <c r="I2002" i="2"/>
  <c r="J2002" i="2"/>
  <c r="D2003" i="2"/>
  <c r="E2003" i="2"/>
  <c r="F2003" i="2"/>
  <c r="G2003" i="2"/>
  <c r="H2003" i="2"/>
  <c r="I2003" i="2"/>
  <c r="J2003" i="2"/>
  <c r="D2004" i="2"/>
  <c r="E2004" i="2"/>
  <c r="F2004" i="2"/>
  <c r="G2004" i="2"/>
  <c r="H2004" i="2"/>
  <c r="I2004" i="2"/>
  <c r="J2004" i="2"/>
  <c r="D2005" i="2"/>
  <c r="E2005" i="2"/>
  <c r="F2005" i="2"/>
  <c r="G2005" i="2"/>
  <c r="H2005" i="2"/>
  <c r="I2005" i="2"/>
  <c r="J2005" i="2"/>
  <c r="D2006" i="2"/>
  <c r="E2006" i="2"/>
  <c r="F2006" i="2"/>
  <c r="G2006" i="2"/>
  <c r="H2006" i="2"/>
  <c r="I2006" i="2"/>
  <c r="J2006" i="2"/>
  <c r="D2007" i="2"/>
  <c r="E2007" i="2"/>
  <c r="F2007" i="2"/>
  <c r="G2007" i="2"/>
  <c r="H2007" i="2"/>
  <c r="I2007" i="2"/>
  <c r="J2007" i="2"/>
  <c r="D2008" i="2"/>
  <c r="E2008" i="2"/>
  <c r="F2008" i="2"/>
  <c r="G2008" i="2"/>
  <c r="H2008" i="2"/>
  <c r="I2008" i="2"/>
  <c r="J2008" i="2"/>
  <c r="D2009" i="2"/>
  <c r="E2009" i="2"/>
  <c r="F2009" i="2"/>
  <c r="G2009" i="2"/>
  <c r="H2009" i="2"/>
  <c r="I2009" i="2"/>
  <c r="J2009" i="2"/>
  <c r="D2010" i="2"/>
  <c r="E2010" i="2"/>
  <c r="F2010" i="2"/>
  <c r="G2010" i="2"/>
  <c r="H2010" i="2"/>
  <c r="I2010" i="2"/>
  <c r="J2010" i="2"/>
  <c r="D2011" i="2"/>
  <c r="E2011" i="2"/>
  <c r="F2011" i="2"/>
  <c r="G2011" i="2"/>
  <c r="H2011" i="2"/>
  <c r="I2011" i="2"/>
  <c r="J2011" i="2"/>
  <c r="D2012" i="2"/>
  <c r="E2012" i="2"/>
  <c r="F2012" i="2"/>
  <c r="G2012" i="2"/>
  <c r="H2012" i="2"/>
  <c r="I2012" i="2"/>
  <c r="J2012" i="2"/>
  <c r="D2013" i="2"/>
  <c r="E2013" i="2"/>
  <c r="F2013" i="2"/>
  <c r="G2013" i="2"/>
  <c r="H2013" i="2"/>
  <c r="I2013" i="2"/>
  <c r="J2013" i="2"/>
  <c r="D2014" i="2"/>
  <c r="E2014" i="2"/>
  <c r="F2014" i="2"/>
  <c r="G2014" i="2"/>
  <c r="H2014" i="2"/>
  <c r="I2014" i="2"/>
  <c r="J2014" i="2"/>
  <c r="D2015" i="2"/>
  <c r="E2015" i="2"/>
  <c r="F2015" i="2"/>
  <c r="G2015" i="2"/>
  <c r="H2015" i="2"/>
  <c r="I2015" i="2"/>
  <c r="J2015" i="2"/>
  <c r="D2016" i="2"/>
  <c r="E2016" i="2"/>
  <c r="F2016" i="2"/>
  <c r="G2016" i="2"/>
  <c r="H2016" i="2"/>
  <c r="I2016" i="2"/>
  <c r="J2016" i="2"/>
  <c r="D2017" i="2"/>
  <c r="E2017" i="2"/>
  <c r="F2017" i="2"/>
  <c r="G2017" i="2"/>
  <c r="H2017" i="2"/>
  <c r="I2017" i="2"/>
  <c r="J2017" i="2"/>
  <c r="D2018" i="2"/>
  <c r="E2018" i="2"/>
  <c r="F2018" i="2"/>
  <c r="G2018" i="2"/>
  <c r="H2018" i="2"/>
  <c r="I2018" i="2"/>
  <c r="J2018" i="2"/>
  <c r="D2019" i="2"/>
  <c r="E2019" i="2"/>
  <c r="F2019" i="2"/>
  <c r="G2019" i="2"/>
  <c r="H2019" i="2"/>
  <c r="I2019" i="2"/>
  <c r="J2019" i="2"/>
  <c r="D2020" i="2"/>
  <c r="E2020" i="2"/>
  <c r="F2020" i="2"/>
  <c r="G2020" i="2"/>
  <c r="H2020" i="2"/>
  <c r="I2020" i="2"/>
  <c r="J2020" i="2"/>
  <c r="D2021" i="2"/>
  <c r="E2021" i="2"/>
  <c r="F2021" i="2"/>
  <c r="G2021" i="2"/>
  <c r="H2021" i="2"/>
  <c r="I2021" i="2"/>
  <c r="J2021" i="2"/>
  <c r="D2022" i="2"/>
  <c r="E2022" i="2"/>
  <c r="F2022" i="2"/>
  <c r="G2022" i="2"/>
  <c r="H2022" i="2"/>
  <c r="I2022" i="2"/>
  <c r="J2022" i="2"/>
  <c r="D2023" i="2"/>
  <c r="E2023" i="2"/>
  <c r="F2023" i="2"/>
  <c r="G2023" i="2"/>
  <c r="H2023" i="2"/>
  <c r="I2023" i="2"/>
  <c r="J2023" i="2"/>
  <c r="D2024" i="2"/>
  <c r="E2024" i="2"/>
  <c r="F2024" i="2"/>
  <c r="G2024" i="2"/>
  <c r="H2024" i="2"/>
  <c r="I2024" i="2"/>
  <c r="J2024" i="2"/>
  <c r="D2025" i="2"/>
  <c r="E2025" i="2"/>
  <c r="F2025" i="2"/>
  <c r="G2025" i="2"/>
  <c r="H2025" i="2"/>
  <c r="I2025" i="2"/>
  <c r="J2025" i="2"/>
  <c r="D2026" i="2"/>
  <c r="E2026" i="2"/>
  <c r="F2026" i="2"/>
  <c r="G2026" i="2"/>
  <c r="H2026" i="2"/>
  <c r="I2026" i="2"/>
  <c r="J2026" i="2"/>
  <c r="D2027" i="2"/>
  <c r="E2027" i="2"/>
  <c r="F2027" i="2"/>
  <c r="G2027" i="2"/>
  <c r="H2027" i="2"/>
  <c r="I2027" i="2"/>
  <c r="J2027" i="2"/>
  <c r="D2028" i="2"/>
  <c r="E2028" i="2"/>
  <c r="F2028" i="2"/>
  <c r="G2028" i="2"/>
  <c r="H2028" i="2"/>
  <c r="I2028" i="2"/>
  <c r="J2028" i="2"/>
  <c r="D2029" i="2"/>
  <c r="E2029" i="2"/>
  <c r="F2029" i="2"/>
  <c r="G2029" i="2"/>
  <c r="H2029" i="2"/>
  <c r="I2029" i="2"/>
  <c r="J2029" i="2"/>
  <c r="D2030" i="2"/>
  <c r="E2030" i="2"/>
  <c r="F2030" i="2"/>
  <c r="G2030" i="2"/>
  <c r="H2030" i="2"/>
  <c r="I2030" i="2"/>
  <c r="J2030" i="2"/>
  <c r="D2031" i="2"/>
  <c r="E2031" i="2"/>
  <c r="F2031" i="2"/>
  <c r="G2031" i="2"/>
  <c r="H2031" i="2"/>
  <c r="I2031" i="2"/>
  <c r="J2031" i="2"/>
  <c r="D2032" i="2"/>
  <c r="E2032" i="2"/>
  <c r="F2032" i="2"/>
  <c r="G2032" i="2"/>
  <c r="H2032" i="2"/>
  <c r="I2032" i="2"/>
  <c r="J2032" i="2"/>
  <c r="D2033" i="2"/>
  <c r="E2033" i="2"/>
  <c r="F2033" i="2"/>
  <c r="G2033" i="2"/>
  <c r="H2033" i="2"/>
  <c r="I2033" i="2"/>
  <c r="J2033" i="2"/>
  <c r="D2034" i="2"/>
  <c r="E2034" i="2"/>
  <c r="F2034" i="2"/>
  <c r="G2034" i="2"/>
  <c r="H2034" i="2"/>
  <c r="I2034" i="2"/>
  <c r="J2034" i="2"/>
  <c r="D2035" i="2"/>
  <c r="E2035" i="2"/>
  <c r="F2035" i="2"/>
  <c r="G2035" i="2"/>
  <c r="H2035" i="2"/>
  <c r="I2035" i="2"/>
  <c r="J2035" i="2"/>
  <c r="D2036" i="2"/>
  <c r="E2036" i="2"/>
  <c r="F2036" i="2"/>
  <c r="G2036" i="2"/>
  <c r="H2036" i="2"/>
  <c r="I2036" i="2"/>
  <c r="J2036" i="2"/>
  <c r="D2037" i="2"/>
  <c r="E2037" i="2"/>
  <c r="F2037" i="2"/>
  <c r="G2037" i="2"/>
  <c r="H2037" i="2"/>
  <c r="I2037" i="2"/>
  <c r="J2037" i="2"/>
  <c r="D2038" i="2"/>
  <c r="E2038" i="2"/>
  <c r="F2038" i="2"/>
  <c r="G2038" i="2"/>
  <c r="H2038" i="2"/>
  <c r="I2038" i="2"/>
  <c r="J2038" i="2"/>
  <c r="D2039" i="2"/>
  <c r="E2039" i="2"/>
  <c r="F2039" i="2"/>
  <c r="G2039" i="2"/>
  <c r="H2039" i="2"/>
  <c r="I2039" i="2"/>
  <c r="J2039" i="2"/>
  <c r="D2040" i="2"/>
  <c r="E2040" i="2"/>
  <c r="F2040" i="2"/>
  <c r="G2040" i="2"/>
  <c r="H2040" i="2"/>
  <c r="I2040" i="2"/>
  <c r="J2040" i="2"/>
  <c r="D2041" i="2"/>
  <c r="E2041" i="2"/>
  <c r="F2041" i="2"/>
  <c r="G2041" i="2"/>
  <c r="H2041" i="2"/>
  <c r="I2041" i="2"/>
  <c r="J2041" i="2"/>
  <c r="D2042" i="2"/>
  <c r="E2042" i="2"/>
  <c r="F2042" i="2"/>
  <c r="G2042" i="2"/>
  <c r="H2042" i="2"/>
  <c r="I2042" i="2"/>
  <c r="J2042" i="2"/>
  <c r="D2043" i="2"/>
  <c r="E2043" i="2"/>
  <c r="F2043" i="2"/>
  <c r="G2043" i="2"/>
  <c r="H2043" i="2"/>
  <c r="I2043" i="2"/>
  <c r="J2043" i="2"/>
  <c r="D2044" i="2"/>
  <c r="E2044" i="2"/>
  <c r="F2044" i="2"/>
  <c r="G2044" i="2"/>
  <c r="H2044" i="2"/>
  <c r="I2044" i="2"/>
  <c r="J2044" i="2"/>
  <c r="D2045" i="2"/>
  <c r="E2045" i="2"/>
  <c r="F2045" i="2"/>
  <c r="G2045" i="2"/>
  <c r="H2045" i="2"/>
  <c r="I2045" i="2"/>
  <c r="J2045" i="2"/>
  <c r="D2046" i="2"/>
  <c r="E2046" i="2"/>
  <c r="F2046" i="2"/>
  <c r="G2046" i="2"/>
  <c r="H2046" i="2"/>
  <c r="I2046" i="2"/>
  <c r="J2046" i="2"/>
  <c r="D2047" i="2"/>
  <c r="E2047" i="2"/>
  <c r="F2047" i="2"/>
  <c r="G2047" i="2"/>
  <c r="H2047" i="2"/>
  <c r="I2047" i="2"/>
  <c r="J2047" i="2"/>
  <c r="D2048" i="2"/>
  <c r="E2048" i="2"/>
  <c r="F2048" i="2"/>
  <c r="G2048" i="2"/>
  <c r="H2048" i="2"/>
  <c r="I2048" i="2"/>
  <c r="J2048" i="2"/>
  <c r="D2049" i="2"/>
  <c r="E2049" i="2"/>
  <c r="F2049" i="2"/>
  <c r="G2049" i="2"/>
  <c r="H2049" i="2"/>
  <c r="I2049" i="2"/>
  <c r="J2049" i="2"/>
  <c r="D2050" i="2"/>
  <c r="E2050" i="2"/>
  <c r="F2050" i="2"/>
  <c r="G2050" i="2"/>
  <c r="H2050" i="2"/>
  <c r="I2050" i="2"/>
  <c r="J2050" i="2"/>
  <c r="D2051" i="2"/>
  <c r="E2051" i="2"/>
  <c r="F2051" i="2"/>
  <c r="G2051" i="2"/>
  <c r="H2051" i="2"/>
  <c r="I2051" i="2"/>
  <c r="J2051" i="2"/>
  <c r="D2052" i="2"/>
  <c r="E2052" i="2"/>
  <c r="F2052" i="2"/>
  <c r="G2052" i="2"/>
  <c r="H2052" i="2"/>
  <c r="I2052" i="2"/>
  <c r="J2052" i="2"/>
  <c r="D2053" i="2"/>
  <c r="E2053" i="2"/>
  <c r="F2053" i="2"/>
  <c r="G2053" i="2"/>
  <c r="H2053" i="2"/>
  <c r="I2053" i="2"/>
  <c r="J2053" i="2"/>
  <c r="D2054" i="2"/>
  <c r="E2054" i="2"/>
  <c r="F2054" i="2"/>
  <c r="G2054" i="2"/>
  <c r="H2054" i="2"/>
  <c r="I2054" i="2"/>
  <c r="J2054" i="2"/>
  <c r="D2055" i="2"/>
  <c r="E2055" i="2"/>
  <c r="F2055" i="2"/>
  <c r="G2055" i="2"/>
  <c r="H2055" i="2"/>
  <c r="I2055" i="2"/>
  <c r="J2055" i="2"/>
  <c r="D2056" i="2"/>
  <c r="E2056" i="2"/>
  <c r="F2056" i="2"/>
  <c r="G2056" i="2"/>
  <c r="H2056" i="2"/>
  <c r="I2056" i="2"/>
  <c r="J2056" i="2"/>
  <c r="D2057" i="2"/>
  <c r="E2057" i="2"/>
  <c r="F2057" i="2"/>
  <c r="G2057" i="2"/>
  <c r="H2057" i="2"/>
  <c r="I2057" i="2"/>
  <c r="J2057" i="2"/>
  <c r="D2058" i="2"/>
  <c r="E2058" i="2"/>
  <c r="F2058" i="2"/>
  <c r="G2058" i="2"/>
  <c r="H2058" i="2"/>
  <c r="I2058" i="2"/>
  <c r="J2058" i="2"/>
  <c r="D2059" i="2"/>
  <c r="E2059" i="2"/>
  <c r="F2059" i="2"/>
  <c r="G2059" i="2"/>
  <c r="H2059" i="2"/>
  <c r="I2059" i="2"/>
  <c r="J2059" i="2"/>
  <c r="D2060" i="2"/>
  <c r="E2060" i="2"/>
  <c r="F2060" i="2"/>
  <c r="G2060" i="2"/>
  <c r="H2060" i="2"/>
  <c r="I2060" i="2"/>
  <c r="J2060" i="2"/>
  <c r="D2061" i="2"/>
  <c r="E2061" i="2"/>
  <c r="F2061" i="2"/>
  <c r="G2061" i="2"/>
  <c r="H2061" i="2"/>
  <c r="I2061" i="2"/>
  <c r="J2061" i="2"/>
  <c r="D2062" i="2"/>
  <c r="E2062" i="2"/>
  <c r="F2062" i="2"/>
  <c r="G2062" i="2"/>
  <c r="H2062" i="2"/>
  <c r="I2062" i="2"/>
  <c r="J2062" i="2"/>
  <c r="D2063" i="2"/>
  <c r="E2063" i="2"/>
  <c r="F2063" i="2"/>
  <c r="G2063" i="2"/>
  <c r="H2063" i="2"/>
  <c r="I2063" i="2"/>
  <c r="J2063" i="2"/>
  <c r="D2064" i="2"/>
  <c r="E2064" i="2"/>
  <c r="F2064" i="2"/>
  <c r="G2064" i="2"/>
  <c r="H2064" i="2"/>
  <c r="I2064" i="2"/>
  <c r="J2064" i="2"/>
  <c r="D2065" i="2"/>
  <c r="E2065" i="2"/>
  <c r="F2065" i="2"/>
  <c r="G2065" i="2"/>
  <c r="H2065" i="2"/>
  <c r="I2065" i="2"/>
  <c r="J2065" i="2"/>
  <c r="D2066" i="2"/>
  <c r="E2066" i="2"/>
  <c r="F2066" i="2"/>
  <c r="G2066" i="2"/>
  <c r="H2066" i="2"/>
  <c r="I2066" i="2"/>
  <c r="J2066" i="2"/>
  <c r="D2067" i="2"/>
  <c r="E2067" i="2"/>
  <c r="F2067" i="2"/>
  <c r="G2067" i="2"/>
  <c r="H2067" i="2"/>
  <c r="I2067" i="2"/>
  <c r="J2067" i="2"/>
  <c r="D2068" i="2"/>
  <c r="E2068" i="2"/>
  <c r="F2068" i="2"/>
  <c r="G2068" i="2"/>
  <c r="H2068" i="2"/>
  <c r="I2068" i="2"/>
  <c r="J2068" i="2"/>
  <c r="D2069" i="2"/>
  <c r="E2069" i="2"/>
  <c r="F2069" i="2"/>
  <c r="G2069" i="2"/>
  <c r="H2069" i="2"/>
  <c r="I2069" i="2"/>
  <c r="J2069" i="2"/>
  <c r="D2070" i="2"/>
  <c r="E2070" i="2"/>
  <c r="F2070" i="2"/>
  <c r="G2070" i="2"/>
  <c r="H2070" i="2"/>
  <c r="I2070" i="2"/>
  <c r="J2070" i="2"/>
  <c r="D2071" i="2"/>
  <c r="E2071" i="2"/>
  <c r="F2071" i="2"/>
  <c r="G2071" i="2"/>
  <c r="H2071" i="2"/>
  <c r="I2071" i="2"/>
  <c r="J2071" i="2"/>
  <c r="D2072" i="2"/>
  <c r="E2072" i="2"/>
  <c r="F2072" i="2"/>
  <c r="G2072" i="2"/>
  <c r="H2072" i="2"/>
  <c r="I2072" i="2"/>
  <c r="J2072" i="2"/>
  <c r="D2073" i="2"/>
  <c r="E2073" i="2"/>
  <c r="F2073" i="2"/>
  <c r="G2073" i="2"/>
  <c r="H2073" i="2"/>
  <c r="I2073" i="2"/>
  <c r="J2073" i="2"/>
  <c r="D2074" i="2"/>
  <c r="E2074" i="2"/>
  <c r="F2074" i="2"/>
  <c r="G2074" i="2"/>
  <c r="H2074" i="2"/>
  <c r="I2074" i="2"/>
  <c r="J2074" i="2"/>
  <c r="D2075" i="2"/>
  <c r="E2075" i="2"/>
  <c r="F2075" i="2"/>
  <c r="G2075" i="2"/>
  <c r="H2075" i="2"/>
  <c r="I2075" i="2"/>
  <c r="J2075" i="2"/>
  <c r="D2076" i="2"/>
  <c r="E2076" i="2"/>
  <c r="F2076" i="2"/>
  <c r="G2076" i="2"/>
  <c r="H2076" i="2"/>
  <c r="I2076" i="2"/>
  <c r="J2076" i="2"/>
  <c r="D2077" i="2"/>
  <c r="E2077" i="2"/>
  <c r="F2077" i="2"/>
  <c r="G2077" i="2"/>
  <c r="H2077" i="2"/>
  <c r="I2077" i="2"/>
  <c r="J2077" i="2"/>
  <c r="D2078" i="2"/>
  <c r="E2078" i="2"/>
  <c r="F2078" i="2"/>
  <c r="G2078" i="2"/>
  <c r="H2078" i="2"/>
  <c r="I2078" i="2"/>
  <c r="J2078" i="2"/>
  <c r="D2079" i="2"/>
  <c r="E2079" i="2"/>
  <c r="F2079" i="2"/>
  <c r="G2079" i="2"/>
  <c r="H2079" i="2"/>
  <c r="I2079" i="2"/>
  <c r="J2079" i="2"/>
  <c r="D2080" i="2"/>
  <c r="E2080" i="2"/>
  <c r="F2080" i="2"/>
  <c r="G2080" i="2"/>
  <c r="H2080" i="2"/>
  <c r="I2080" i="2"/>
  <c r="J2080" i="2"/>
  <c r="D2081" i="2"/>
  <c r="E2081" i="2"/>
  <c r="F2081" i="2"/>
  <c r="G2081" i="2"/>
  <c r="H2081" i="2"/>
  <c r="I2081" i="2"/>
  <c r="J2081" i="2"/>
  <c r="D2082" i="2"/>
  <c r="E2082" i="2"/>
  <c r="F2082" i="2"/>
  <c r="G2082" i="2"/>
  <c r="H2082" i="2"/>
  <c r="I2082" i="2"/>
  <c r="J2082" i="2"/>
  <c r="D2083" i="2"/>
  <c r="E2083" i="2"/>
  <c r="F2083" i="2"/>
  <c r="G2083" i="2"/>
  <c r="H2083" i="2"/>
  <c r="I2083" i="2"/>
  <c r="J2083" i="2"/>
  <c r="D2084" i="2"/>
  <c r="E2084" i="2"/>
  <c r="F2084" i="2"/>
  <c r="G2084" i="2"/>
  <c r="H2084" i="2"/>
  <c r="I2084" i="2"/>
  <c r="J2084" i="2"/>
  <c r="D2085" i="2"/>
  <c r="E2085" i="2"/>
  <c r="F2085" i="2"/>
  <c r="G2085" i="2"/>
  <c r="H2085" i="2"/>
  <c r="I2085" i="2"/>
  <c r="J2085" i="2"/>
  <c r="D2086" i="2"/>
  <c r="E2086" i="2"/>
  <c r="F2086" i="2"/>
  <c r="G2086" i="2"/>
  <c r="H2086" i="2"/>
  <c r="I2086" i="2"/>
  <c r="J2086" i="2"/>
  <c r="D2087" i="2"/>
  <c r="E2087" i="2"/>
  <c r="F2087" i="2"/>
  <c r="G2087" i="2"/>
  <c r="H2087" i="2"/>
  <c r="I2087" i="2"/>
  <c r="J2087" i="2"/>
  <c r="D2088" i="2"/>
  <c r="E2088" i="2"/>
  <c r="F2088" i="2"/>
  <c r="G2088" i="2"/>
  <c r="H2088" i="2"/>
  <c r="I2088" i="2"/>
  <c r="J2088" i="2"/>
  <c r="D2089" i="2"/>
  <c r="E2089" i="2"/>
  <c r="F2089" i="2"/>
  <c r="G2089" i="2"/>
  <c r="H2089" i="2"/>
  <c r="I2089" i="2"/>
  <c r="J2089" i="2"/>
  <c r="D2090" i="2"/>
  <c r="E2090" i="2"/>
  <c r="F2090" i="2"/>
  <c r="G2090" i="2"/>
  <c r="H2090" i="2"/>
  <c r="I2090" i="2"/>
  <c r="J2090" i="2"/>
  <c r="D2091" i="2"/>
  <c r="E2091" i="2"/>
  <c r="F2091" i="2"/>
  <c r="G2091" i="2"/>
  <c r="H2091" i="2"/>
  <c r="I2091" i="2"/>
  <c r="J2091" i="2"/>
  <c r="D2092" i="2"/>
  <c r="E2092" i="2"/>
  <c r="F2092" i="2"/>
  <c r="G2092" i="2"/>
  <c r="H2092" i="2"/>
  <c r="I2092" i="2"/>
  <c r="J2092" i="2"/>
  <c r="D2093" i="2"/>
  <c r="E2093" i="2"/>
  <c r="F2093" i="2"/>
  <c r="G2093" i="2"/>
  <c r="H2093" i="2"/>
  <c r="I2093" i="2"/>
  <c r="J2093" i="2"/>
  <c r="D2094" i="2"/>
  <c r="E2094" i="2"/>
  <c r="F2094" i="2"/>
  <c r="G2094" i="2"/>
  <c r="H2094" i="2"/>
  <c r="I2094" i="2"/>
  <c r="J2094" i="2"/>
  <c r="D2095" i="2"/>
  <c r="E2095" i="2"/>
  <c r="F2095" i="2"/>
  <c r="G2095" i="2"/>
  <c r="H2095" i="2"/>
  <c r="I2095" i="2"/>
  <c r="J2095" i="2"/>
  <c r="D2096" i="2"/>
  <c r="E2096" i="2"/>
  <c r="F2096" i="2"/>
  <c r="G2096" i="2"/>
  <c r="H2096" i="2"/>
  <c r="I2096" i="2"/>
  <c r="J2096" i="2"/>
  <c r="D2097" i="2"/>
  <c r="E2097" i="2"/>
  <c r="F2097" i="2"/>
  <c r="G2097" i="2"/>
  <c r="H2097" i="2"/>
  <c r="I2097" i="2"/>
  <c r="J2097" i="2"/>
  <c r="D2098" i="2"/>
  <c r="E2098" i="2"/>
  <c r="F2098" i="2"/>
  <c r="G2098" i="2"/>
  <c r="H2098" i="2"/>
  <c r="I2098" i="2"/>
  <c r="J2098" i="2"/>
  <c r="D2099" i="2"/>
  <c r="E2099" i="2"/>
  <c r="F2099" i="2"/>
  <c r="G2099" i="2"/>
  <c r="H2099" i="2"/>
  <c r="I2099" i="2"/>
  <c r="J2099" i="2"/>
  <c r="D2100" i="2"/>
  <c r="E2100" i="2"/>
  <c r="F2100" i="2"/>
  <c r="G2100" i="2"/>
  <c r="H2100" i="2"/>
  <c r="I2100" i="2"/>
  <c r="J2100" i="2"/>
  <c r="D2101" i="2"/>
  <c r="E2101" i="2"/>
  <c r="F2101" i="2"/>
  <c r="G2101" i="2"/>
  <c r="H2101" i="2"/>
  <c r="I2101" i="2"/>
  <c r="J2101" i="2"/>
  <c r="D2102" i="2"/>
  <c r="E2102" i="2"/>
  <c r="F2102" i="2"/>
  <c r="G2102" i="2"/>
  <c r="H2102" i="2"/>
  <c r="I2102" i="2"/>
  <c r="J2102" i="2"/>
  <c r="D2103" i="2"/>
  <c r="E2103" i="2"/>
  <c r="F2103" i="2"/>
  <c r="G2103" i="2"/>
  <c r="H2103" i="2"/>
  <c r="I2103" i="2"/>
  <c r="J2103" i="2"/>
  <c r="D2104" i="2"/>
  <c r="E2104" i="2"/>
  <c r="F2104" i="2"/>
  <c r="G2104" i="2"/>
  <c r="H2104" i="2"/>
  <c r="I2104" i="2"/>
  <c r="J2104" i="2"/>
  <c r="D2105" i="2"/>
  <c r="E2105" i="2"/>
  <c r="F2105" i="2"/>
  <c r="G2105" i="2"/>
  <c r="H2105" i="2"/>
  <c r="I2105" i="2"/>
  <c r="J2105" i="2"/>
  <c r="D2106" i="2"/>
  <c r="E2106" i="2"/>
  <c r="F2106" i="2"/>
  <c r="G2106" i="2"/>
  <c r="H2106" i="2"/>
  <c r="I2106" i="2"/>
  <c r="J2106" i="2"/>
  <c r="D2107" i="2"/>
  <c r="E2107" i="2"/>
  <c r="F2107" i="2"/>
  <c r="G2107" i="2"/>
  <c r="H2107" i="2"/>
  <c r="I2107" i="2"/>
  <c r="J2107" i="2"/>
  <c r="D2108" i="2"/>
  <c r="E2108" i="2"/>
  <c r="F2108" i="2"/>
  <c r="G2108" i="2"/>
  <c r="H2108" i="2"/>
  <c r="I2108" i="2"/>
  <c r="J2108" i="2"/>
  <c r="D2109" i="2"/>
  <c r="E2109" i="2"/>
  <c r="F2109" i="2"/>
  <c r="G2109" i="2"/>
  <c r="H2109" i="2"/>
  <c r="I2109" i="2"/>
  <c r="J2109" i="2"/>
  <c r="D2110" i="2"/>
  <c r="E2110" i="2"/>
  <c r="F2110" i="2"/>
  <c r="G2110" i="2"/>
  <c r="H2110" i="2"/>
  <c r="I2110" i="2"/>
  <c r="J2110" i="2"/>
  <c r="D2111" i="2"/>
  <c r="E2111" i="2"/>
  <c r="F2111" i="2"/>
  <c r="G2111" i="2"/>
  <c r="H2111" i="2"/>
  <c r="I2111" i="2"/>
  <c r="J2111" i="2"/>
  <c r="D2112" i="2"/>
  <c r="E2112" i="2"/>
  <c r="F2112" i="2"/>
  <c r="G2112" i="2"/>
  <c r="H2112" i="2"/>
  <c r="I2112" i="2"/>
  <c r="J2112" i="2"/>
  <c r="D2113" i="2"/>
  <c r="E2113" i="2"/>
  <c r="F2113" i="2"/>
  <c r="G2113" i="2"/>
  <c r="H2113" i="2"/>
  <c r="I2113" i="2"/>
  <c r="J2113" i="2"/>
  <c r="D2114" i="2"/>
  <c r="E2114" i="2"/>
  <c r="F2114" i="2"/>
  <c r="G2114" i="2"/>
  <c r="H2114" i="2"/>
  <c r="I2114" i="2"/>
  <c r="J2114" i="2"/>
  <c r="D2115" i="2"/>
  <c r="E2115" i="2"/>
  <c r="F2115" i="2"/>
  <c r="G2115" i="2"/>
  <c r="H2115" i="2"/>
  <c r="I2115" i="2"/>
  <c r="J2115" i="2"/>
  <c r="D2116" i="2"/>
  <c r="E2116" i="2"/>
  <c r="F2116" i="2"/>
  <c r="G2116" i="2"/>
  <c r="H2116" i="2"/>
  <c r="I2116" i="2"/>
  <c r="J2116" i="2"/>
  <c r="J2" i="2"/>
  <c r="I2" i="2"/>
  <c r="H2" i="2"/>
  <c r="G2" i="2"/>
  <c r="F2" i="2"/>
  <c r="E2" i="2"/>
  <c r="D2" i="2"/>
  <c r="N8405" i="2" l="1"/>
  <c r="N8393" i="2"/>
  <c r="N8027" i="2"/>
  <c r="N8056" i="2"/>
  <c r="N8050" i="2"/>
  <c r="N8044" i="2"/>
  <c r="N8515" i="2"/>
  <c r="N8503" i="2"/>
  <c r="N8491" i="2"/>
  <c r="N8479" i="2"/>
  <c r="N8461" i="2"/>
  <c r="N8455" i="2"/>
  <c r="N8443" i="2"/>
  <c r="N8425" i="2"/>
  <c r="N8065" i="2"/>
  <c r="N8047" i="2"/>
  <c r="N8041" i="2"/>
  <c r="N8035" i="2"/>
  <c r="N8029" i="2"/>
  <c r="N8154" i="2"/>
  <c r="N8142" i="2"/>
  <c r="N8046" i="2"/>
  <c r="N8592" i="2"/>
  <c r="N8586" i="2"/>
  <c r="N8562" i="2"/>
  <c r="N8556" i="2"/>
  <c r="N8498" i="2"/>
  <c r="N8492" i="2"/>
  <c r="N8480" i="2"/>
  <c r="N8474" i="2"/>
  <c r="N8462" i="2"/>
  <c r="N8450" i="2"/>
  <c r="N8444" i="2"/>
  <c r="N8432" i="2"/>
  <c r="N8426" i="2"/>
  <c r="N8354" i="2"/>
  <c r="N8342" i="2"/>
  <c r="N8330" i="2"/>
  <c r="N8312" i="2"/>
  <c r="N8580" i="2"/>
  <c r="N8262" i="2"/>
  <c r="N8250" i="2"/>
  <c r="N8178" i="2"/>
  <c r="N8350" i="2"/>
  <c r="N8302" i="2"/>
  <c r="N8182" i="2"/>
  <c r="N8134" i="2"/>
  <c r="N8751" i="2"/>
  <c r="N8739" i="2"/>
  <c r="N8727" i="2"/>
  <c r="N8721" i="2"/>
  <c r="N8715" i="2"/>
  <c r="N8691" i="2"/>
  <c r="N8679" i="2"/>
  <c r="N8667" i="2"/>
  <c r="N8655" i="2"/>
  <c r="N8643" i="2"/>
  <c r="N8631" i="2"/>
  <c r="N8619" i="2"/>
  <c r="N8607" i="2"/>
  <c r="N8595" i="2"/>
  <c r="N8571" i="2"/>
  <c r="N8559" i="2"/>
  <c r="N8547" i="2"/>
  <c r="N8415" i="2"/>
  <c r="N8403" i="2"/>
  <c r="N8391" i="2"/>
  <c r="N8385" i="2"/>
  <c r="N8379" i="2"/>
  <c r="N8343" i="2"/>
  <c r="N8313" i="2"/>
  <c r="N8295" i="2"/>
  <c r="N8217" i="2"/>
  <c r="N8199" i="2"/>
  <c r="N8193" i="2"/>
  <c r="N8109" i="2"/>
  <c r="N8103" i="2"/>
  <c r="N8396" i="2"/>
  <c r="N8384" i="2"/>
  <c r="N8372" i="2"/>
  <c r="N8755" i="2"/>
  <c r="N8743" i="2"/>
  <c r="N8737" i="2"/>
  <c r="N8731" i="2"/>
  <c r="N8719" i="2"/>
  <c r="N8707" i="2"/>
  <c r="N8695" i="2"/>
  <c r="N8683" i="2"/>
  <c r="N8671" i="2"/>
  <c r="N8659" i="2"/>
  <c r="N8647" i="2"/>
  <c r="N8635" i="2"/>
  <c r="N8623" i="2"/>
  <c r="N8611" i="2"/>
  <c r="N8605" i="2"/>
  <c r="N8587" i="2"/>
  <c r="N8539" i="2"/>
  <c r="N8527" i="2"/>
  <c r="N8435" i="2"/>
  <c r="N8021" i="2"/>
  <c r="N8407" i="2"/>
  <c r="N8401" i="2"/>
  <c r="N8395" i="2"/>
  <c r="N8389" i="2"/>
  <c r="N8377" i="2"/>
  <c r="N8371" i="2"/>
  <c r="N8359" i="2"/>
  <c r="N8264" i="2"/>
  <c r="N8258" i="2"/>
  <c r="N8246" i="2"/>
  <c r="N8234" i="2"/>
  <c r="N8120" i="2"/>
  <c r="N8114" i="2"/>
  <c r="N8108" i="2"/>
  <c r="N8406" i="2"/>
  <c r="N8394" i="2"/>
  <c r="N8382" i="2"/>
  <c r="N8370" i="2"/>
  <c r="N8358" i="2"/>
  <c r="N8263" i="2"/>
  <c r="N8257" i="2"/>
  <c r="N8233" i="2"/>
  <c r="N8173" i="2"/>
  <c r="N8167" i="2"/>
  <c r="N8095" i="2"/>
  <c r="N8089" i="2"/>
  <c r="N8024" i="2"/>
  <c r="N8759" i="2"/>
  <c r="N8753" i="2"/>
  <c r="N8747" i="2"/>
  <c r="N8735" i="2"/>
  <c r="N8723" i="2"/>
  <c r="N8711" i="2"/>
  <c r="N8705" i="2"/>
  <c r="N8699" i="2"/>
  <c r="N8687" i="2"/>
  <c r="N8675" i="2"/>
  <c r="N8663" i="2"/>
  <c r="N8651" i="2"/>
  <c r="N8639" i="2"/>
  <c r="N8627" i="2"/>
  <c r="N8615" i="2"/>
  <c r="N8603" i="2"/>
  <c r="N8579" i="2"/>
  <c r="N8573" i="2"/>
  <c r="N8567" i="2"/>
  <c r="N8555" i="2"/>
  <c r="N8076" i="2"/>
  <c r="N8451" i="2"/>
  <c r="N8374" i="2"/>
  <c r="N8362" i="2"/>
  <c r="N8249" i="2"/>
  <c r="N8231" i="2"/>
  <c r="N8135" i="2"/>
  <c r="N8093" i="2"/>
  <c r="N8373" i="2"/>
  <c r="N8367" i="2"/>
  <c r="N8248" i="2"/>
  <c r="N8467" i="2"/>
  <c r="N8431" i="2"/>
  <c r="N8318" i="2"/>
  <c r="N8703" i="2"/>
  <c r="N8543" i="2"/>
  <c r="N8537" i="2"/>
  <c r="N8531" i="2"/>
  <c r="N8525" i="2"/>
  <c r="N8519" i="2"/>
  <c r="N8507" i="2"/>
  <c r="N8495" i="2"/>
  <c r="N8483" i="2"/>
  <c r="N8477" i="2"/>
  <c r="N8471" i="2"/>
  <c r="N8459" i="2"/>
  <c r="N8447" i="2"/>
  <c r="N8441" i="2"/>
  <c r="N8423" i="2"/>
  <c r="N8328" i="2"/>
  <c r="N8322" i="2"/>
  <c r="N8310" i="2"/>
  <c r="N8298" i="2"/>
  <c r="N8286" i="2"/>
  <c r="N8238" i="2"/>
  <c r="N8215" i="2"/>
  <c r="N8144" i="2"/>
  <c r="N8132" i="2"/>
  <c r="N8097" i="2"/>
  <c r="N8091" i="2"/>
  <c r="N8085" i="2"/>
  <c r="N8079" i="2"/>
  <c r="N8073" i="2"/>
  <c r="N8067" i="2"/>
  <c r="N8018" i="2"/>
  <c r="N8589" i="2"/>
  <c r="N8583" i="2"/>
  <c r="N8530" i="2"/>
  <c r="N8524" i="2"/>
  <c r="N8512" i="2"/>
  <c r="N8506" i="2"/>
  <c r="N8494" i="2"/>
  <c r="N8488" i="2"/>
  <c r="N8482" i="2"/>
  <c r="N8476" i="2"/>
  <c r="N8464" i="2"/>
  <c r="N8458" i="2"/>
  <c r="N8446" i="2"/>
  <c r="N8434" i="2"/>
  <c r="N8428" i="2"/>
  <c r="N8416" i="2"/>
  <c r="N8380" i="2"/>
  <c r="N8368" i="2"/>
  <c r="N8345" i="2"/>
  <c r="N8321" i="2"/>
  <c r="N8309" i="2"/>
  <c r="N8297" i="2"/>
  <c r="N8161" i="2"/>
  <c r="N8155" i="2"/>
  <c r="N8149" i="2"/>
  <c r="N8143" i="2"/>
  <c r="N8137" i="2"/>
  <c r="N8131" i="2"/>
  <c r="N8031" i="2"/>
  <c r="N8025" i="2"/>
  <c r="N8019" i="2"/>
  <c r="N8060" i="2"/>
  <c r="N8030" i="2"/>
  <c r="N8594" i="2"/>
  <c r="N8588" i="2"/>
  <c r="N8535" i="2"/>
  <c r="N8523" i="2"/>
  <c r="N8511" i="2"/>
  <c r="N8499" i="2"/>
  <c r="N8487" i="2"/>
  <c r="N8475" i="2"/>
  <c r="N8463" i="2"/>
  <c r="N8457" i="2"/>
  <c r="N8439" i="2"/>
  <c r="N8427" i="2"/>
  <c r="N8338" i="2"/>
  <c r="N8326" i="2"/>
  <c r="N8314" i="2"/>
  <c r="N8225" i="2"/>
  <c r="N8213" i="2"/>
  <c r="N8201" i="2"/>
  <c r="N8118" i="2"/>
  <c r="N8106" i="2"/>
  <c r="N8083" i="2"/>
  <c r="N8599" i="2"/>
  <c r="N8230" i="2"/>
  <c r="N8206" i="2"/>
  <c r="N8094" i="2"/>
  <c r="N8760" i="2"/>
  <c r="N8754" i="2"/>
  <c r="N8748" i="2"/>
  <c r="N8742" i="2"/>
  <c r="N8736" i="2"/>
  <c r="N8724" i="2"/>
  <c r="N8712" i="2"/>
  <c r="N8706" i="2"/>
  <c r="N8688" i="2"/>
  <c r="N8682" i="2"/>
  <c r="N8676" i="2"/>
  <c r="N8664" i="2"/>
  <c r="N8658" i="2"/>
  <c r="N8646" i="2"/>
  <c r="N8640" i="2"/>
  <c r="N8634" i="2"/>
  <c r="N8628" i="2"/>
  <c r="N8622" i="2"/>
  <c r="N8616" i="2"/>
  <c r="N8610" i="2"/>
  <c r="N8604" i="2"/>
  <c r="N8575" i="2"/>
  <c r="N8563" i="2"/>
  <c r="N8551" i="2"/>
  <c r="N8414" i="2"/>
  <c r="N8408" i="2"/>
  <c r="N8402" i="2"/>
  <c r="N8390" i="2"/>
  <c r="N8378" i="2"/>
  <c r="N8366" i="2"/>
  <c r="N8289" i="2"/>
  <c r="N8265" i="2"/>
  <c r="N8241" i="2"/>
  <c r="N8229" i="2"/>
  <c r="N8164" i="2"/>
  <c r="N8129" i="2"/>
  <c r="N8123" i="2"/>
  <c r="N8117" i="2"/>
  <c r="N8111" i="2"/>
  <c r="N8105" i="2"/>
  <c r="N8099" i="2"/>
  <c r="N8064" i="2"/>
  <c r="N8052" i="2"/>
  <c r="N8022" i="2"/>
  <c r="N8473" i="2"/>
  <c r="N8419" i="2"/>
  <c r="N8383" i="2"/>
  <c r="N8306" i="2"/>
  <c r="N8294" i="2"/>
  <c r="N8152" i="2"/>
  <c r="N8146" i="2"/>
  <c r="N8140" i="2"/>
  <c r="N8110" i="2"/>
  <c r="N8087" i="2"/>
  <c r="N8086" i="2"/>
  <c r="N8591" i="2"/>
  <c r="N8544" i="2"/>
  <c r="N8538" i="2"/>
  <c r="N8526" i="2"/>
  <c r="N8514" i="2"/>
  <c r="N8508" i="2"/>
  <c r="N8496" i="2"/>
  <c r="N8490" i="2"/>
  <c r="N8478" i="2"/>
  <c r="N8466" i="2"/>
  <c r="N8460" i="2"/>
  <c r="N8448" i="2"/>
  <c r="N8442" i="2"/>
  <c r="N8418" i="2"/>
  <c r="N8400" i="2"/>
  <c r="N8388" i="2"/>
  <c r="N8364" i="2"/>
  <c r="N8329" i="2"/>
  <c r="N8305" i="2"/>
  <c r="N8293" i="2"/>
  <c r="N8216" i="2"/>
  <c r="N8210" i="2"/>
  <c r="N8174" i="2"/>
  <c r="N8157" i="2"/>
  <c r="N8151" i="2"/>
  <c r="N8068" i="2"/>
  <c r="N8710" i="2"/>
  <c r="N8694" i="2"/>
  <c r="N8598" i="2"/>
  <c r="N8582" i="2"/>
  <c r="N8566" i="2"/>
  <c r="N8550" i="2"/>
  <c r="N8534" i="2"/>
  <c r="N8518" i="2"/>
  <c r="N8502" i="2"/>
  <c r="N8486" i="2"/>
  <c r="N8470" i="2"/>
  <c r="N8454" i="2"/>
  <c r="N8438" i="2"/>
  <c r="N8422" i="2"/>
  <c r="N8026" i="2"/>
  <c r="N8346" i="2"/>
  <c r="N8334" i="2"/>
  <c r="N8311" i="2"/>
  <c r="N8282" i="2"/>
  <c r="N8270" i="2"/>
  <c r="N8247" i="2"/>
  <c r="N8218" i="2"/>
  <c r="N8189" i="2"/>
  <c r="N8183" i="2"/>
  <c r="N8160" i="2"/>
  <c r="N8148" i="2"/>
  <c r="N8125" i="2"/>
  <c r="N8119" i="2"/>
  <c r="N8096" i="2"/>
  <c r="N8084" i="2"/>
  <c r="N8061" i="2"/>
  <c r="N8055" i="2"/>
  <c r="N8032" i="2"/>
  <c r="N8020" i="2"/>
  <c r="N8757" i="2"/>
  <c r="N8741" i="2"/>
  <c r="N8725" i="2"/>
  <c r="N8709" i="2"/>
  <c r="N8693" i="2"/>
  <c r="N8677" i="2"/>
  <c r="N8661" i="2"/>
  <c r="N8645" i="2"/>
  <c r="N8629" i="2"/>
  <c r="N8613" i="2"/>
  <c r="N8597" i="2"/>
  <c r="N8581" i="2"/>
  <c r="N8565" i="2"/>
  <c r="N8549" i="2"/>
  <c r="N8533" i="2"/>
  <c r="N8517" i="2"/>
  <c r="N8501" i="2"/>
  <c r="N8485" i="2"/>
  <c r="N8469" i="2"/>
  <c r="N8453" i="2"/>
  <c r="N8437" i="2"/>
  <c r="N8421" i="2"/>
  <c r="N8200" i="2"/>
  <c r="N8177" i="2"/>
  <c r="N8165" i="2"/>
  <c r="N8136" i="2"/>
  <c r="N8113" i="2"/>
  <c r="N8107" i="2"/>
  <c r="N8101" i="2"/>
  <c r="N8072" i="2"/>
  <c r="N8054" i="2"/>
  <c r="N8049" i="2"/>
  <c r="N8043" i="2"/>
  <c r="N8037" i="2"/>
  <c r="N8730" i="2"/>
  <c r="N8714" i="2"/>
  <c r="N8698" i="2"/>
  <c r="N8570" i="2"/>
  <c r="N8410" i="2"/>
  <c r="N8281" i="2"/>
  <c r="N8170" i="2"/>
  <c r="N8042" i="2"/>
  <c r="N8708" i="2"/>
  <c r="N8692" i="2"/>
  <c r="N8564" i="2"/>
  <c r="N8548" i="2"/>
  <c r="N8532" i="2"/>
  <c r="N8516" i="2"/>
  <c r="N8500" i="2"/>
  <c r="N8484" i="2"/>
  <c r="N8468" i="2"/>
  <c r="N8452" i="2"/>
  <c r="N8436" i="2"/>
  <c r="N8420" i="2"/>
  <c r="N8327" i="2"/>
  <c r="N8158" i="2"/>
  <c r="N8112" i="2"/>
  <c r="N8100" i="2"/>
  <c r="N8077" i="2"/>
  <c r="N8071" i="2"/>
  <c r="N8048" i="2"/>
  <c r="N8036" i="2"/>
  <c r="N8761" i="2"/>
  <c r="N8745" i="2"/>
  <c r="N8729" i="2"/>
  <c r="N8713" i="2"/>
  <c r="N8697" i="2"/>
  <c r="N8681" i="2"/>
  <c r="N8665" i="2"/>
  <c r="N8649" i="2"/>
  <c r="N8633" i="2"/>
  <c r="N8617" i="2"/>
  <c r="N8601" i="2"/>
  <c r="N8585" i="2"/>
  <c r="N8569" i="2"/>
  <c r="N8553" i="2"/>
  <c r="N8521" i="2"/>
  <c r="N8505" i="2"/>
  <c r="N8489" i="2"/>
  <c r="N8409" i="2"/>
  <c r="N8361" i="2"/>
  <c r="N8344" i="2"/>
  <c r="N8245" i="2"/>
  <c r="N8198" i="2"/>
  <c r="N8181" i="2"/>
  <c r="N8070" i="2"/>
  <c r="N8059" i="2"/>
  <c r="N8053" i="2"/>
  <c r="N8734" i="2"/>
  <c r="N8718" i="2"/>
  <c r="N8702" i="2"/>
  <c r="N8670" i="2"/>
  <c r="N8654" i="2"/>
  <c r="N8638" i="2"/>
  <c r="N8606" i="2"/>
  <c r="N8590" i="2"/>
  <c r="N8574" i="2"/>
  <c r="N8558" i="2"/>
  <c r="N8542" i="2"/>
  <c r="N8430" i="2"/>
  <c r="N8392" i="2"/>
  <c r="N8376" i="2"/>
  <c r="N8360" i="2"/>
  <c r="N8186" i="2"/>
  <c r="N8169" i="2"/>
  <c r="N8163" i="2"/>
  <c r="N8122" i="2"/>
  <c r="N8058" i="2"/>
  <c r="N8600" i="2"/>
  <c r="N8584" i="2"/>
  <c r="N8568" i="2"/>
  <c r="N8552" i="2"/>
  <c r="N8536" i="2"/>
  <c r="N8520" i="2"/>
  <c r="N8472" i="2"/>
  <c r="N8456" i="2"/>
  <c r="N8440" i="2"/>
  <c r="N8424" i="2"/>
  <c r="N8023" i="2"/>
  <c r="N8749" i="2"/>
  <c r="N8733" i="2"/>
  <c r="N8717" i="2"/>
  <c r="N8701" i="2"/>
  <c r="N8685" i="2"/>
  <c r="N8669" i="2"/>
  <c r="N8653" i="2"/>
  <c r="N8637" i="2"/>
  <c r="N8621" i="2"/>
  <c r="N8557" i="2"/>
  <c r="N8541" i="2"/>
  <c r="N8509" i="2"/>
  <c r="N8493" i="2"/>
  <c r="N8445" i="2"/>
  <c r="N8429" i="2"/>
  <c r="N8413" i="2"/>
  <c r="N8397" i="2"/>
  <c r="N8381" i="2"/>
  <c r="N8365" i="2"/>
  <c r="N8337" i="2"/>
  <c r="N8325" i="2"/>
  <c r="N8296" i="2"/>
  <c r="N8273" i="2"/>
  <c r="N8261" i="2"/>
  <c r="N8232" i="2"/>
  <c r="N8209" i="2"/>
  <c r="N8197" i="2"/>
  <c r="N8168" i="2"/>
  <c r="N8145" i="2"/>
  <c r="N8139" i="2"/>
  <c r="N8133" i="2"/>
  <c r="N8104" i="2"/>
  <c r="N8081" i="2"/>
  <c r="N8075" i="2"/>
  <c r="N8069" i="2"/>
  <c r="N8040" i="2"/>
  <c r="N8578" i="2"/>
  <c r="N8214" i="2"/>
  <c r="N8202" i="2"/>
  <c r="N8185" i="2"/>
  <c r="N8156" i="2"/>
  <c r="N8138" i="2"/>
  <c r="N8127" i="2"/>
  <c r="N8121" i="2"/>
  <c r="N8115" i="2"/>
  <c r="N8092" i="2"/>
  <c r="N8074" i="2"/>
  <c r="N8063" i="2"/>
  <c r="N8057" i="2"/>
  <c r="N8051" i="2"/>
  <c r="N8028" i="2"/>
  <c r="N8716" i="2"/>
  <c r="N8700" i="2"/>
  <c r="N8652" i="2"/>
  <c r="N8412" i="2"/>
  <c r="N8254" i="2"/>
  <c r="N8190" i="2"/>
  <c r="N8126" i="2"/>
  <c r="N8062" i="2"/>
  <c r="N8039" i="2"/>
  <c r="N8689" i="2"/>
  <c r="N8673" i="2"/>
  <c r="N8657" i="2"/>
  <c r="N8641" i="2"/>
  <c r="N8625" i="2"/>
  <c r="N8609" i="2"/>
  <c r="N8593" i="2"/>
  <c r="N8577" i="2"/>
  <c r="N8561" i="2"/>
  <c r="N8545" i="2"/>
  <c r="N8529" i="2"/>
  <c r="N8513" i="2"/>
  <c r="N8497" i="2"/>
  <c r="N8481" i="2"/>
  <c r="N8465" i="2"/>
  <c r="N8449" i="2"/>
  <c r="N8433" i="2"/>
  <c r="N8417" i="2"/>
  <c r="N8369" i="2"/>
  <c r="N8353" i="2"/>
  <c r="N8341" i="2"/>
  <c r="N8277" i="2"/>
  <c r="N8166" i="2"/>
  <c r="N8102" i="2"/>
  <c r="N8038" i="2"/>
  <c r="K6940" i="12"/>
  <c r="K6996" i="12"/>
  <c r="K7011" i="12"/>
  <c r="K7029" i="12"/>
  <c r="K7049" i="12"/>
  <c r="K7087" i="12"/>
  <c r="K7133" i="12"/>
  <c r="K7159" i="12"/>
  <c r="K7437" i="12"/>
  <c r="K7469" i="12"/>
  <c r="K7503" i="12"/>
  <c r="K7515" i="12"/>
  <c r="K7527" i="12"/>
  <c r="K7539" i="12"/>
  <c r="K7551" i="12"/>
  <c r="K7563" i="12"/>
  <c r="K7575" i="12"/>
  <c r="K7587" i="12"/>
  <c r="K6950" i="12"/>
  <c r="K6963" i="12"/>
  <c r="K6968" i="12"/>
  <c r="K6980" i="12"/>
  <c r="K6988" i="12"/>
  <c r="K7021" i="12"/>
  <c r="K7072" i="12"/>
  <c r="K7077" i="12"/>
  <c r="K7082" i="12"/>
  <c r="K7115" i="12"/>
  <c r="K7120" i="12"/>
  <c r="K7151" i="12"/>
  <c r="K7193" i="12"/>
  <c r="K7211" i="12"/>
  <c r="K7229" i="12"/>
  <c r="K7247" i="12"/>
  <c r="K7265" i="12"/>
  <c r="K7283" i="12"/>
  <c r="K7301" i="12"/>
  <c r="K7319" i="12"/>
  <c r="K7337" i="12"/>
  <c r="K7355" i="12"/>
  <c r="K7373" i="12"/>
  <c r="K7391" i="12"/>
  <c r="K7409" i="12"/>
  <c r="K7427" i="12"/>
  <c r="K7444" i="12"/>
  <c r="K7449" i="12"/>
  <c r="K7486" i="12"/>
  <c r="K7498" i="12"/>
  <c r="K7510" i="12"/>
  <c r="K7522" i="12"/>
  <c r="K7534" i="12"/>
  <c r="K7546" i="12"/>
  <c r="K7558" i="12"/>
  <c r="K7570" i="12"/>
  <c r="K7582" i="12"/>
  <c r="K7594" i="12"/>
  <c r="K7606" i="12"/>
  <c r="K7618" i="12"/>
  <c r="K7630" i="12"/>
  <c r="K7642" i="12"/>
  <c r="K7654" i="12"/>
  <c r="K7666" i="12"/>
  <c r="K7678" i="12"/>
  <c r="K7234" i="12"/>
  <c r="K7252" i="12"/>
  <c r="K7270" i="12"/>
  <c r="K7288" i="12"/>
  <c r="K7434" i="12"/>
  <c r="K7456" i="12"/>
  <c r="K7471" i="12"/>
  <c r="K7481" i="12"/>
  <c r="K7493" i="12"/>
  <c r="K7505" i="12"/>
  <c r="K7517" i="12"/>
  <c r="K7529" i="12"/>
  <c r="K7541" i="12"/>
  <c r="K7553" i="12"/>
  <c r="K7565" i="12"/>
  <c r="K7577" i="12"/>
  <c r="K7589" i="12"/>
  <c r="K7601" i="12"/>
  <c r="K7613" i="12"/>
  <c r="K7625" i="12"/>
  <c r="K7637" i="12"/>
  <c r="K7649" i="12"/>
  <c r="K7661" i="12"/>
  <c r="K7673" i="12"/>
  <c r="K6960" i="12"/>
  <c r="K6985" i="12"/>
  <c r="K7036" i="12"/>
  <c r="K7041" i="12"/>
  <c r="K7046" i="12"/>
  <c r="K7079" i="12"/>
  <c r="K7084" i="12"/>
  <c r="K7122" i="12"/>
  <c r="K7135" i="12"/>
  <c r="K7148" i="12"/>
  <c r="K7190" i="12"/>
  <c r="K7208" i="12"/>
  <c r="K7226" i="12"/>
  <c r="K7244" i="12"/>
  <c r="K7262" i="12"/>
  <c r="K7280" i="12"/>
  <c r="K7298" i="12"/>
  <c r="K7316" i="12"/>
  <c r="K7334" i="12"/>
  <c r="K7352" i="12"/>
  <c r="K7370" i="12"/>
  <c r="K7388" i="12"/>
  <c r="K7406" i="12"/>
  <c r="K7424" i="12"/>
  <c r="K6944" i="12"/>
  <c r="K6952" i="12"/>
  <c r="K6977" i="12"/>
  <c r="K7015" i="12"/>
  <c r="K7061" i="12"/>
  <c r="K7074" i="12"/>
  <c r="K7094" i="12"/>
  <c r="K7107" i="12"/>
  <c r="K7112" i="12"/>
  <c r="K7140" i="12"/>
  <c r="K7166" i="12"/>
  <c r="K7675" i="12"/>
  <c r="K7453" i="12"/>
  <c r="K7463" i="12"/>
  <c r="K7473" i="12"/>
  <c r="K7490" i="12"/>
  <c r="K7502" i="12"/>
  <c r="K7514" i="12"/>
  <c r="K7526" i="12"/>
  <c r="K7538" i="12"/>
  <c r="K7550" i="12"/>
  <c r="K7562" i="12"/>
  <c r="K7574" i="12"/>
  <c r="K7586" i="12"/>
  <c r="K7598" i="12"/>
  <c r="K7610" i="12"/>
  <c r="K7622" i="12"/>
  <c r="K7634" i="12"/>
  <c r="K7646" i="12"/>
  <c r="K7658" i="12"/>
  <c r="K7670" i="12"/>
  <c r="K6949" i="12"/>
  <c r="K6972" i="12"/>
  <c r="K7025" i="12"/>
  <c r="K7038" i="12"/>
  <c r="K7076" i="12"/>
  <c r="K7119" i="12"/>
  <c r="K7408" i="12"/>
  <c r="K7426" i="12"/>
  <c r="K7438" i="12"/>
  <c r="K7475" i="12"/>
  <c r="K7485" i="12"/>
  <c r="K7497" i="12"/>
  <c r="K7509" i="12"/>
  <c r="K7521" i="12"/>
  <c r="K7533" i="12"/>
  <c r="K7545" i="12"/>
  <c r="K7557" i="12"/>
  <c r="K7569" i="12"/>
  <c r="K7581" i="12"/>
  <c r="K7593" i="12"/>
  <c r="K7605" i="12"/>
  <c r="K7617" i="12"/>
  <c r="K7629" i="12"/>
  <c r="K7641" i="12"/>
  <c r="K7653" i="12"/>
  <c r="K7665" i="12"/>
  <c r="K7677" i="12"/>
  <c r="K7310" i="12"/>
  <c r="K7328" i="12"/>
  <c r="K7346" i="12"/>
  <c r="K7364" i="12"/>
  <c r="K7382" i="12"/>
  <c r="K7400" i="12"/>
  <c r="K7418" i="12"/>
  <c r="K7460" i="12"/>
  <c r="K7470" i="12"/>
  <c r="K7480" i="12"/>
  <c r="K7492" i="12"/>
  <c r="K7504" i="12"/>
  <c r="K7516" i="12"/>
  <c r="K7528" i="12"/>
  <c r="K7540" i="12"/>
  <c r="K7552" i="12"/>
  <c r="K7564" i="12"/>
  <c r="K7576" i="12"/>
  <c r="K7588" i="12"/>
  <c r="K7600" i="12"/>
  <c r="K7612" i="12"/>
  <c r="K7624" i="12"/>
  <c r="K7636" i="12"/>
  <c r="K7648" i="12"/>
  <c r="K7660" i="12"/>
  <c r="K7672" i="12"/>
  <c r="K6964" i="12"/>
  <c r="K6969" i="12"/>
  <c r="K6989" i="12"/>
  <c r="K7002" i="12"/>
  <c r="K7022" i="12"/>
  <c r="K7035" i="12"/>
  <c r="K7040" i="12"/>
  <c r="K7068" i="12"/>
  <c r="K7083" i="12"/>
  <c r="K7101" i="12"/>
  <c r="K7121" i="12"/>
  <c r="K7428" i="12"/>
  <c r="K7440" i="12"/>
  <c r="K7487" i="12"/>
  <c r="K7499" i="12"/>
  <c r="K7511" i="12"/>
  <c r="K7523" i="12"/>
  <c r="K7535" i="12"/>
  <c r="K7547" i="12"/>
  <c r="K7559" i="12"/>
  <c r="K7571" i="12"/>
  <c r="K7583" i="12"/>
  <c r="K7595" i="12"/>
  <c r="K7607" i="12"/>
  <c r="K7619" i="12"/>
  <c r="K7631" i="12"/>
  <c r="K7643" i="12"/>
  <c r="K7655" i="12"/>
  <c r="K7667" i="12"/>
  <c r="K7679" i="12"/>
  <c r="K6976" i="12"/>
  <c r="K7014" i="12"/>
  <c r="K7027" i="12"/>
  <c r="K7052" i="12"/>
  <c r="K7060" i="12"/>
  <c r="K7093" i="12"/>
  <c r="K7144" i="12"/>
  <c r="K7157" i="12"/>
  <c r="K7165" i="12"/>
  <c r="K7181" i="12"/>
  <c r="K7199" i="12"/>
  <c r="K7217" i="12"/>
  <c r="K7235" i="12"/>
  <c r="K7253" i="12"/>
  <c r="K7271" i="12"/>
  <c r="K7289" i="12"/>
  <c r="K7307" i="12"/>
  <c r="K7325" i="12"/>
  <c r="K7343" i="12"/>
  <c r="K7361" i="12"/>
  <c r="K7379" i="12"/>
  <c r="K7397" i="12"/>
  <c r="K7415" i="12"/>
  <c r="K7435" i="12"/>
  <c r="K7457" i="12"/>
  <c r="K7472" i="12"/>
  <c r="K7506" i="12"/>
  <c r="K7518" i="12"/>
  <c r="K7530" i="12"/>
  <c r="K7542" i="12"/>
  <c r="K7554" i="12"/>
  <c r="K7566" i="12"/>
  <c r="K7578" i="12"/>
  <c r="K7590" i="12"/>
  <c r="K7602" i="12"/>
  <c r="K7614" i="12"/>
  <c r="K7626" i="12"/>
  <c r="K7638" i="12"/>
  <c r="K7650" i="12"/>
  <c r="K7662" i="12"/>
  <c r="K7674" i="12"/>
  <c r="K6946" i="12"/>
  <c r="K6982" i="12"/>
  <c r="K7018" i="12"/>
  <c r="K7054" i="12"/>
  <c r="K7090" i="12"/>
  <c r="K7126" i="12"/>
  <c r="K7162" i="12"/>
  <c r="K7189" i="12"/>
  <c r="K7207" i="12"/>
  <c r="K7225" i="12"/>
  <c r="K7243" i="12"/>
  <c r="K7261" i="12"/>
  <c r="K7279" i="12"/>
  <c r="K7297" i="12"/>
  <c r="K7315" i="12"/>
  <c r="K7333" i="12"/>
  <c r="K7351" i="12"/>
  <c r="K7369" i="12"/>
  <c r="K7387" i="12"/>
  <c r="K7405" i="12"/>
  <c r="K7423" i="12"/>
  <c r="K7465" i="12"/>
  <c r="K6943" i="12"/>
  <c r="K6973" i="12"/>
  <c r="K7009" i="12"/>
  <c r="K7045" i="12"/>
  <c r="K7081" i="12"/>
  <c r="K7117" i="12"/>
  <c r="K7153" i="12"/>
  <c r="K6970" i="12"/>
  <c r="K7006" i="12"/>
  <c r="K7042" i="12"/>
  <c r="K7078" i="12"/>
  <c r="K7114" i="12"/>
  <c r="K7150" i="12"/>
  <c r="K7183" i="12"/>
  <c r="K7201" i="12"/>
  <c r="K7219" i="12"/>
  <c r="K7237" i="12"/>
  <c r="K7255" i="12"/>
  <c r="K7273" i="12"/>
  <c r="K7291" i="12"/>
  <c r="K7309" i="12"/>
  <c r="K7327" i="12"/>
  <c r="K7345" i="12"/>
  <c r="K7363" i="12"/>
  <c r="K7381" i="12"/>
  <c r="K7399" i="12"/>
  <c r="K7417" i="12"/>
  <c r="K6967" i="12"/>
  <c r="K7003" i="12"/>
  <c r="K7039" i="12"/>
  <c r="K7075" i="12"/>
  <c r="K7111" i="12"/>
  <c r="K7147" i="12"/>
  <c r="K7439" i="12"/>
  <c r="K7306" i="12"/>
  <c r="K7324" i="12"/>
  <c r="K7342" i="12"/>
  <c r="K7360" i="12"/>
  <c r="K7378" i="12"/>
  <c r="K7396" i="12"/>
  <c r="K7414" i="12"/>
  <c r="K6961" i="12"/>
  <c r="K6997" i="12"/>
  <c r="K7033" i="12"/>
  <c r="K7069" i="12"/>
  <c r="K7105" i="12"/>
  <c r="K7141" i="12"/>
  <c r="K7177" i="12"/>
  <c r="K7429" i="12"/>
  <c r="K6958" i="12"/>
  <c r="K6994" i="12"/>
  <c r="K7030" i="12"/>
  <c r="K7066" i="12"/>
  <c r="K7102" i="12"/>
  <c r="K7138" i="12"/>
  <c r="K7174" i="12"/>
  <c r="K7195" i="12"/>
  <c r="K7213" i="12"/>
  <c r="K7231" i="12"/>
  <c r="K7249" i="12"/>
  <c r="K7267" i="12"/>
  <c r="K7285" i="12"/>
  <c r="K7303" i="12"/>
  <c r="K7321" i="12"/>
  <c r="K7339" i="12"/>
  <c r="K7357" i="12"/>
  <c r="K7375" i="12"/>
  <c r="K7393" i="12"/>
  <c r="K7411" i="12"/>
  <c r="K7436" i="12"/>
  <c r="K7454" i="12"/>
  <c r="K7441" i="12"/>
  <c r="K7459" i="12"/>
  <c r="K7477" i="12"/>
  <c r="K7482" i="12"/>
  <c r="K7494" i="12"/>
  <c r="K7433" i="12"/>
  <c r="K7451" i="12"/>
  <c r="K7430" i="12"/>
  <c r="K7448" i="12"/>
  <c r="K7491" i="12"/>
  <c r="K7445" i="12"/>
  <c r="K7432" i="12"/>
  <c r="K7450" i="12"/>
  <c r="K7468" i="12"/>
  <c r="K7488" i="12"/>
  <c r="K7442" i="12"/>
  <c r="K7483" i="12"/>
  <c r="K7495" i="12"/>
  <c r="K7507" i="12"/>
  <c r="N8349" i="2"/>
  <c r="N8333" i="2"/>
  <c r="N8317" i="2"/>
  <c r="N8301" i="2"/>
  <c r="N8285" i="2"/>
  <c r="N8269" i="2"/>
  <c r="N8253" i="2"/>
  <c r="N8237" i="2"/>
  <c r="N8221" i="2"/>
  <c r="N8205" i="2"/>
  <c r="N8348" i="2"/>
  <c r="N8332" i="2"/>
  <c r="N8316" i="2"/>
  <c r="N8300" i="2"/>
  <c r="N8284" i="2"/>
  <c r="N8268" i="2"/>
  <c r="N8252" i="2"/>
  <c r="N8236" i="2"/>
  <c r="N8220" i="2"/>
  <c r="N8204" i="2"/>
  <c r="N8188" i="2"/>
  <c r="N8172" i="2"/>
  <c r="N8347" i="2"/>
  <c r="N8331" i="2"/>
  <c r="N8315" i="2"/>
  <c r="N8299" i="2"/>
  <c r="N8283" i="2"/>
  <c r="N8267" i="2"/>
  <c r="N8251" i="2"/>
  <c r="N8235" i="2"/>
  <c r="N8219" i="2"/>
  <c r="N8203" i="2"/>
  <c r="N8187" i="2"/>
  <c r="N8171" i="2"/>
  <c r="N8352" i="2"/>
  <c r="N8336" i="2"/>
  <c r="N8320" i="2"/>
  <c r="N8304" i="2"/>
  <c r="N8288" i="2"/>
  <c r="N8272" i="2"/>
  <c r="N8256" i="2"/>
  <c r="N8240" i="2"/>
  <c r="N8224" i="2"/>
  <c r="N8208" i="2"/>
  <c r="N8192" i="2"/>
  <c r="N8176" i="2"/>
  <c r="N8351" i="2"/>
  <c r="N8335" i="2"/>
  <c r="N8319" i="2"/>
  <c r="N8303" i="2"/>
  <c r="N8287" i="2"/>
  <c r="N8271" i="2"/>
  <c r="N8255" i="2"/>
  <c r="N8239" i="2"/>
  <c r="N8223" i="2"/>
  <c r="N8207" i="2"/>
  <c r="N8191" i="2"/>
  <c r="N8175" i="2"/>
  <c r="N8356" i="2"/>
  <c r="N8340" i="2"/>
  <c r="N8324" i="2"/>
  <c r="N8308" i="2"/>
  <c r="N8292" i="2"/>
  <c r="N8276" i="2"/>
  <c r="N8260" i="2"/>
  <c r="N8244" i="2"/>
  <c r="N8228" i="2"/>
  <c r="N8212" i="2"/>
  <c r="N8196" i="2"/>
  <c r="N8180" i="2"/>
  <c r="N8355" i="2"/>
  <c r="N8339" i="2"/>
  <c r="N8323" i="2"/>
  <c r="N8307" i="2"/>
  <c r="N8291" i="2"/>
  <c r="N8275" i="2"/>
  <c r="N8259" i="2"/>
  <c r="N8243" i="2"/>
  <c r="N8227" i="2"/>
  <c r="N8211" i="2"/>
  <c r="N8195" i="2"/>
  <c r="N8179" i="2"/>
  <c r="K6553" i="2"/>
  <c r="K7194" i="2"/>
  <c r="K7182" i="2"/>
  <c r="M7182" i="2" s="1"/>
  <c r="K7033" i="2"/>
  <c r="L7033" i="2" s="1"/>
  <c r="K6997" i="2"/>
  <c r="K6963" i="2"/>
  <c r="K6946" i="2"/>
  <c r="K6912" i="2"/>
  <c r="K6816" i="2"/>
  <c r="K6741" i="2"/>
  <c r="K6621" i="2"/>
  <c r="K6609" i="2"/>
  <c r="L6609" i="2" s="1"/>
  <c r="K6597" i="2"/>
  <c r="K6585" i="2"/>
  <c r="K7240" i="2"/>
  <c r="L7240" i="2" s="1"/>
  <c r="K7197" i="2"/>
  <c r="K7026" i="2"/>
  <c r="K7014" i="2"/>
  <c r="K7002" i="2"/>
  <c r="L7002" i="2" s="1"/>
  <c r="K6951" i="2"/>
  <c r="K6934" i="2"/>
  <c r="K6922" i="2"/>
  <c r="L6922" i="2" s="1"/>
  <c r="K6888" i="2"/>
  <c r="K6883" i="2"/>
  <c r="M6883" i="2" s="1"/>
  <c r="K6866" i="2"/>
  <c r="K6856" i="2"/>
  <c r="K7272" i="2"/>
  <c r="K7233" i="2"/>
  <c r="K7204" i="2"/>
  <c r="L7204" i="2" s="1"/>
  <c r="K7168" i="2"/>
  <c r="M7168" i="2" s="1"/>
  <c r="K7156" i="2"/>
  <c r="K7144" i="2"/>
  <c r="K7132" i="2"/>
  <c r="K7120" i="2"/>
  <c r="K7108" i="2"/>
  <c r="K7096" i="2"/>
  <c r="L7096" i="2" s="1"/>
  <c r="K7084" i="2"/>
  <c r="K7072" i="2"/>
  <c r="K7060" i="2"/>
  <c r="K7048" i="2"/>
  <c r="K6978" i="2"/>
  <c r="K6973" i="2"/>
  <c r="K6954" i="2"/>
  <c r="K6927" i="2"/>
  <c r="K6910" i="2"/>
  <c r="L6910" i="2" s="1"/>
  <c r="K6876" i="2"/>
  <c r="K6849" i="2"/>
  <c r="K6844" i="2"/>
  <c r="K6826" i="2"/>
  <c r="M6826" i="2" s="1"/>
  <c r="K6821" i="2"/>
  <c r="M7281" i="2"/>
  <c r="N7281" i="2" s="1"/>
  <c r="K7294" i="2"/>
  <c r="M7294" i="2" s="1"/>
  <c r="K7231" i="2"/>
  <c r="K7190" i="2"/>
  <c r="K7166" i="2"/>
  <c r="L7166" i="2" s="1"/>
  <c r="K7154" i="2"/>
  <c r="K7142" i="2"/>
  <c r="K7130" i="2"/>
  <c r="K7118" i="2"/>
  <c r="K7106" i="2"/>
  <c r="M7106" i="2" s="1"/>
  <c r="K7094" i="2"/>
  <c r="K7082" i="2"/>
  <c r="K7070" i="2"/>
  <c r="K7058" i="2"/>
  <c r="M7058" i="2" s="1"/>
  <c r="K7046" i="2"/>
  <c r="M7046" i="2" s="1"/>
  <c r="K7029" i="2"/>
  <c r="K7017" i="2"/>
  <c r="K6993" i="2"/>
  <c r="K6988" i="2"/>
  <c r="K6976" i="2"/>
  <c r="K6942" i="2"/>
  <c r="K6937" i="2"/>
  <c r="L6937" i="2" s="1"/>
  <c r="K6918" i="2"/>
  <c r="K6891" i="2"/>
  <c r="K6874" i="2"/>
  <c r="K6852" i="2"/>
  <c r="K6824" i="2"/>
  <c r="K6819" i="2"/>
  <c r="K6790" i="2"/>
  <c r="K6747" i="2"/>
  <c r="L6747" i="2" s="1"/>
  <c r="K6653" i="2"/>
  <c r="K6641" i="2"/>
  <c r="K6629" i="2"/>
  <c r="K6617" i="2"/>
  <c r="L6617" i="2" s="1"/>
  <c r="K6605" i="2"/>
  <c r="K6593" i="2"/>
  <c r="K6581" i="2"/>
  <c r="K6569" i="2"/>
  <c r="K6557" i="2"/>
  <c r="L6557" i="2" s="1"/>
  <c r="K7248" i="2"/>
  <c r="K7236" i="2"/>
  <c r="L7236" i="2" s="1"/>
  <c r="K7195" i="2"/>
  <c r="K7022" i="2"/>
  <c r="K6981" i="2"/>
  <c r="K6964" i="2"/>
  <c r="K6930" i="2"/>
  <c r="M6930" i="2" s="1"/>
  <c r="K6879" i="2"/>
  <c r="K6837" i="2"/>
  <c r="K6812" i="2"/>
  <c r="K6807" i="2"/>
  <c r="L6919" i="2"/>
  <c r="N6919" i="2" s="1"/>
  <c r="K8016" i="2"/>
  <c r="K8013" i="2"/>
  <c r="K8010" i="2"/>
  <c r="K8007" i="2"/>
  <c r="K8004" i="2"/>
  <c r="K8001" i="2"/>
  <c r="K7998" i="2"/>
  <c r="L7998" i="2" s="1"/>
  <c r="K7995" i="2"/>
  <c r="K7992" i="2"/>
  <c r="K7989" i="2"/>
  <c r="K7986" i="2"/>
  <c r="K7983" i="2"/>
  <c r="K7980" i="2"/>
  <c r="K7977" i="2"/>
  <c r="K7974" i="2"/>
  <c r="K7971" i="2"/>
  <c r="K7968" i="2"/>
  <c r="K7965" i="2"/>
  <c r="K7962" i="2"/>
  <c r="L7962" i="2" s="1"/>
  <c r="K7959" i="2"/>
  <c r="K7956" i="2"/>
  <c r="K7953" i="2"/>
  <c r="K7950" i="2"/>
  <c r="K7947" i="2"/>
  <c r="K7944" i="2"/>
  <c r="K7941" i="2"/>
  <c r="K7938" i="2"/>
  <c r="K7935" i="2"/>
  <c r="K7932" i="2"/>
  <c r="K7929" i="2"/>
  <c r="K7926" i="2"/>
  <c r="L7926" i="2" s="1"/>
  <c r="K7923" i="2"/>
  <c r="K7920" i="2"/>
  <c r="K7917" i="2"/>
  <c r="K7914" i="2"/>
  <c r="K7911" i="2"/>
  <c r="K7908" i="2"/>
  <c r="K7905" i="2"/>
  <c r="K7902" i="2"/>
  <c r="K7899" i="2"/>
  <c r="K7896" i="2"/>
  <c r="K7893" i="2"/>
  <c r="K7890" i="2"/>
  <c r="L7890" i="2" s="1"/>
  <c r="K7887" i="2"/>
  <c r="K7884" i="2"/>
  <c r="K5959" i="2"/>
  <c r="K5947" i="2"/>
  <c r="M5947" i="2" s="1"/>
  <c r="K5911" i="2"/>
  <c r="K7297" i="2"/>
  <c r="K7292" i="2"/>
  <c r="L7292" i="2" s="1"/>
  <c r="K7280" i="2"/>
  <c r="K7251" i="2"/>
  <c r="K7200" i="2"/>
  <c r="K7176" i="2"/>
  <c r="K7056" i="2"/>
  <c r="L7056" i="2" s="1"/>
  <c r="K7044" i="2"/>
  <c r="L7044" i="2" s="1"/>
  <c r="K7039" i="2"/>
  <c r="K7027" i="2"/>
  <c r="K6991" i="2"/>
  <c r="K6986" i="2"/>
  <c r="K6969" i="2"/>
  <c r="K6952" i="2"/>
  <c r="K6940" i="2"/>
  <c r="K6906" i="2"/>
  <c r="K6901" i="2"/>
  <c r="L6901" i="2" s="1"/>
  <c r="K6882" i="2"/>
  <c r="K6862" i="2"/>
  <c r="M6862" i="2" s="1"/>
  <c r="K6857" i="2"/>
  <c r="K6840" i="2"/>
  <c r="K6832" i="2"/>
  <c r="M6832" i="2" s="1"/>
  <c r="K6827" i="2"/>
  <c r="K6735" i="2"/>
  <c r="K6723" i="2"/>
  <c r="K6711" i="2"/>
  <c r="K6699" i="2"/>
  <c r="K6687" i="2"/>
  <c r="K6675" i="2"/>
  <c r="K6663" i="2"/>
  <c r="L6663" i="2" s="1"/>
  <c r="K6651" i="2"/>
  <c r="L6651" i="2" s="1"/>
  <c r="K6639" i="2"/>
  <c r="K6627" i="2"/>
  <c r="K6615" i="2"/>
  <c r="M6615" i="2" s="1"/>
  <c r="K6603" i="2"/>
  <c r="K6591" i="2"/>
  <c r="K7258" i="2"/>
  <c r="K7222" i="2"/>
  <c r="K7032" i="2"/>
  <c r="K6996" i="2"/>
  <c r="K6810" i="2"/>
  <c r="K7215" i="2"/>
  <c r="K7186" i="2"/>
  <c r="L7186" i="2" s="1"/>
  <c r="K7035" i="2"/>
  <c r="K6933" i="2"/>
  <c r="K6916" i="2"/>
  <c r="K6904" i="2"/>
  <c r="K6870" i="2"/>
  <c r="K6860" i="2"/>
  <c r="K6855" i="2"/>
  <c r="K6798" i="2"/>
  <c r="K6791" i="2"/>
  <c r="L6791" i="2" s="1"/>
  <c r="K6786" i="2"/>
  <c r="K7293" i="2"/>
  <c r="L7293" i="2" s="1"/>
  <c r="K7283" i="2"/>
  <c r="K7220" i="2"/>
  <c r="L7220" i="2" s="1"/>
  <c r="K7179" i="2"/>
  <c r="K7018" i="2"/>
  <c r="K7006" i="2"/>
  <c r="K6960" i="2"/>
  <c r="K6955" i="2"/>
  <c r="K6936" i="2"/>
  <c r="K6909" i="2"/>
  <c r="K6892" i="2"/>
  <c r="K6848" i="2"/>
  <c r="K6843" i="2"/>
  <c r="M6843" i="2" s="1"/>
  <c r="K6830" i="2"/>
  <c r="K6820" i="2"/>
  <c r="K5895" i="2"/>
  <c r="K5883" i="2"/>
  <c r="K5871" i="2"/>
  <c r="K5859" i="2"/>
  <c r="M5859" i="2" s="1"/>
  <c r="K5847" i="2"/>
  <c r="L5847" i="2" s="1"/>
  <c r="K5835" i="2"/>
  <c r="K7249" i="2"/>
  <c r="K7213" i="2"/>
  <c r="L7213" i="2" s="1"/>
  <c r="K7208" i="2"/>
  <c r="L7208" i="2" s="1"/>
  <c r="K7172" i="2"/>
  <c r="M7172" i="2" s="1"/>
  <c r="K7160" i="2"/>
  <c r="K7148" i="2"/>
  <c r="L7148" i="2" s="1"/>
  <c r="K7136" i="2"/>
  <c r="K7124" i="2"/>
  <c r="K7112" i="2"/>
  <c r="M7112" i="2" s="1"/>
  <c r="K7100" i="2"/>
  <c r="K7088" i="2"/>
  <c r="K7076" i="2"/>
  <c r="K7064" i="2"/>
  <c r="K7052" i="2"/>
  <c r="K7011" i="2"/>
  <c r="K6999" i="2"/>
  <c r="L6999" i="2" s="1"/>
  <c r="K6982" i="2"/>
  <c r="K6948" i="2"/>
  <c r="K6897" i="2"/>
  <c r="K6880" i="2"/>
  <c r="K6868" i="2"/>
  <c r="K6863" i="2"/>
  <c r="K6836" i="2"/>
  <c r="K6813" i="2"/>
  <c r="K6765" i="2"/>
  <c r="K6707" i="2"/>
  <c r="L6707" i="2" s="1"/>
  <c r="K6695" i="2"/>
  <c r="K6683" i="2"/>
  <c r="M6683" i="2" s="1"/>
  <c r="K6671" i="2"/>
  <c r="K6659" i="2"/>
  <c r="L6659" i="2" s="1"/>
  <c r="K6647" i="2"/>
  <c r="K6635" i="2"/>
  <c r="K6623" i="2"/>
  <c r="K6611" i="2"/>
  <c r="K6599" i="2"/>
  <c r="K6587" i="2"/>
  <c r="K6575" i="2"/>
  <c r="K6563" i="2"/>
  <c r="K7897" i="2"/>
  <c r="K6579" i="2"/>
  <c r="L6579" i="2" s="1"/>
  <c r="K6567" i="2"/>
  <c r="K7881" i="2"/>
  <c r="K7878" i="2"/>
  <c r="K7875" i="2"/>
  <c r="K7872" i="2"/>
  <c r="K7869" i="2"/>
  <c r="K7866" i="2"/>
  <c r="K7863" i="2"/>
  <c r="K7860" i="2"/>
  <c r="K7857" i="2"/>
  <c r="K7854" i="2"/>
  <c r="K7851" i="2"/>
  <c r="M7851" i="2" s="1"/>
  <c r="K7848" i="2"/>
  <c r="K7845" i="2"/>
  <c r="K7842" i="2"/>
  <c r="K7839" i="2"/>
  <c r="K7836" i="2"/>
  <c r="K7833" i="2"/>
  <c r="K7830" i="2"/>
  <c r="K7827" i="2"/>
  <c r="K7824" i="2"/>
  <c r="K7821" i="2"/>
  <c r="K7818" i="2"/>
  <c r="K7815" i="2"/>
  <c r="M7815" i="2" s="1"/>
  <c r="K7812" i="2"/>
  <c r="K7809" i="2"/>
  <c r="K7806" i="2"/>
  <c r="K7803" i="2"/>
  <c r="K7800" i="2"/>
  <c r="K7797" i="2"/>
  <c r="K7794" i="2"/>
  <c r="K7791" i="2"/>
  <c r="K7788" i="2"/>
  <c r="K7785" i="2"/>
  <c r="K7782" i="2"/>
  <c r="K7779" i="2"/>
  <c r="M7779" i="2" s="1"/>
  <c r="K7776" i="2"/>
  <c r="K7773" i="2"/>
  <c r="K7770" i="2"/>
  <c r="K7767" i="2"/>
  <c r="K7764" i="2"/>
  <c r="K7761" i="2"/>
  <c r="K7758" i="2"/>
  <c r="K7755" i="2"/>
  <c r="K7752" i="2"/>
  <c r="K7749" i="2"/>
  <c r="K7746" i="2"/>
  <c r="K7743" i="2"/>
  <c r="M7743" i="2" s="1"/>
  <c r="K7740" i="2"/>
  <c r="K7737" i="2"/>
  <c r="K7734" i="2"/>
  <c r="K7731" i="2"/>
  <c r="K7728" i="2"/>
  <c r="K7725" i="2"/>
  <c r="K7722" i="2"/>
  <c r="K7719" i="2"/>
  <c r="K7716" i="2"/>
  <c r="K7713" i="2"/>
  <c r="K7710" i="2"/>
  <c r="K7707" i="2"/>
  <c r="M7707" i="2" s="1"/>
  <c r="K7704" i="2"/>
  <c r="K7701" i="2"/>
  <c r="K7698" i="2"/>
  <c r="K7695" i="2"/>
  <c r="K7692" i="2"/>
  <c r="K7689" i="2"/>
  <c r="K7686" i="2"/>
  <c r="K7683" i="2"/>
  <c r="K7680" i="2"/>
  <c r="K7677" i="2"/>
  <c r="K7674" i="2"/>
  <c r="K7671" i="2"/>
  <c r="L7671" i="2" s="1"/>
  <c r="K7668" i="2"/>
  <c r="K7665" i="2"/>
  <c r="K7662" i="2"/>
  <c r="K7659" i="2"/>
  <c r="K7656" i="2"/>
  <c r="K7653" i="2"/>
  <c r="K7650" i="2"/>
  <c r="K7647" i="2"/>
  <c r="K7644" i="2"/>
  <c r="K7641" i="2"/>
  <c r="K7617" i="2"/>
  <c r="K7602" i="2"/>
  <c r="L7602" i="2" s="1"/>
  <c r="K7455" i="2"/>
  <c r="K7440" i="2"/>
  <c r="K6573" i="2"/>
  <c r="K6561" i="2"/>
  <c r="K7638" i="2"/>
  <c r="K7635" i="2"/>
  <c r="K7632" i="2"/>
  <c r="K7629" i="2"/>
  <c r="K7626" i="2"/>
  <c r="K7623" i="2"/>
  <c r="K7620" i="2"/>
  <c r="K7614" i="2"/>
  <c r="M7614" i="2" s="1"/>
  <c r="K7611" i="2"/>
  <c r="K7608" i="2"/>
  <c r="K7605" i="2"/>
  <c r="K7599" i="2"/>
  <c r="K7596" i="2"/>
  <c r="K7593" i="2"/>
  <c r="K7590" i="2"/>
  <c r="K7587" i="2"/>
  <c r="K7584" i="2"/>
  <c r="K7581" i="2"/>
  <c r="K7578" i="2"/>
  <c r="K7575" i="2"/>
  <c r="L7575" i="2" s="1"/>
  <c r="K7572" i="2"/>
  <c r="K7569" i="2"/>
  <c r="K7566" i="2"/>
  <c r="K7563" i="2"/>
  <c r="K7560" i="2"/>
  <c r="K7557" i="2"/>
  <c r="K7554" i="2"/>
  <c r="K7551" i="2"/>
  <c r="K7548" i="2"/>
  <c r="K7545" i="2"/>
  <c r="K7542" i="2"/>
  <c r="K7539" i="2"/>
  <c r="L7539" i="2" s="1"/>
  <c r="K7536" i="2"/>
  <c r="K7533" i="2"/>
  <c r="K7530" i="2"/>
  <c r="K7527" i="2"/>
  <c r="K7524" i="2"/>
  <c r="K7521" i="2"/>
  <c r="K7518" i="2"/>
  <c r="K7515" i="2"/>
  <c r="K7512" i="2"/>
  <c r="K7509" i="2"/>
  <c r="K7506" i="2"/>
  <c r="K7503" i="2"/>
  <c r="L7503" i="2" s="1"/>
  <c r="K7500" i="2"/>
  <c r="K7497" i="2"/>
  <c r="K7494" i="2"/>
  <c r="K7491" i="2"/>
  <c r="K7488" i="2"/>
  <c r="K7485" i="2"/>
  <c r="K7482" i="2"/>
  <c r="K7479" i="2"/>
  <c r="K7476" i="2"/>
  <c r="K7473" i="2"/>
  <c r="K7470" i="2"/>
  <c r="K7467" i="2"/>
  <c r="L7467" i="2" s="1"/>
  <c r="K7464" i="2"/>
  <c r="K7461" i="2"/>
  <c r="K7458" i="2"/>
  <c r="K7452" i="2"/>
  <c r="K7449" i="2"/>
  <c r="K7446" i="2"/>
  <c r="K7443" i="2"/>
  <c r="K7437" i="2"/>
  <c r="K7434" i="2"/>
  <c r="K7431" i="2"/>
  <c r="K7428" i="2"/>
  <c r="K7425" i="2"/>
  <c r="L7425" i="2" s="1"/>
  <c r="K7422" i="2"/>
  <c r="K7419" i="2"/>
  <c r="K7416" i="2"/>
  <c r="K7413" i="2"/>
  <c r="K7410" i="2"/>
  <c r="K7407" i="2"/>
  <c r="K7404" i="2"/>
  <c r="K7401" i="2"/>
  <c r="K7398" i="2"/>
  <c r="K7395" i="2"/>
  <c r="K7392" i="2"/>
  <c r="K7389" i="2"/>
  <c r="M7389" i="2" s="1"/>
  <c r="K7386" i="2"/>
  <c r="K7383" i="2"/>
  <c r="K7380" i="2"/>
  <c r="K7377" i="2"/>
  <c r="K7374" i="2"/>
  <c r="K7711" i="2"/>
  <c r="K7657" i="2"/>
  <c r="K7654" i="2"/>
  <c r="K7651" i="2"/>
  <c r="K7648" i="2"/>
  <c r="K7645" i="2"/>
  <c r="K7642" i="2"/>
  <c r="L7642" i="2" s="1"/>
  <c r="K7639" i="2"/>
  <c r="K7636" i="2"/>
  <c r="K7633" i="2"/>
  <c r="K7630" i="2"/>
  <c r="K7627" i="2"/>
  <c r="K7624" i="2"/>
  <c r="K7621" i="2"/>
  <c r="K7618" i="2"/>
  <c r="K7615" i="2"/>
  <c r="K7612" i="2"/>
  <c r="K7609" i="2"/>
  <c r="K7606" i="2"/>
  <c r="M7606" i="2" s="1"/>
  <c r="K7603" i="2"/>
  <c r="K7600" i="2"/>
  <c r="K7597" i="2"/>
  <c r="K7594" i="2"/>
  <c r="K7591" i="2"/>
  <c r="K7588" i="2"/>
  <c r="K7585" i="2"/>
  <c r="K7582" i="2"/>
  <c r="K7579" i="2"/>
  <c r="K7576" i="2"/>
  <c r="K7573" i="2"/>
  <c r="K7570" i="2"/>
  <c r="M7570" i="2" s="1"/>
  <c r="K7567" i="2"/>
  <c r="K7564" i="2"/>
  <c r="K7561" i="2"/>
  <c r="K7558" i="2"/>
  <c r="K7555" i="2"/>
  <c r="K7552" i="2"/>
  <c r="K7549" i="2"/>
  <c r="K7546" i="2"/>
  <c r="K7543" i="2"/>
  <c r="K7540" i="2"/>
  <c r="K7537" i="2"/>
  <c r="K7534" i="2"/>
  <c r="M7534" i="2" s="1"/>
  <c r="K7531" i="2"/>
  <c r="K7528" i="2"/>
  <c r="K7525" i="2"/>
  <c r="K7522" i="2"/>
  <c r="K7519" i="2"/>
  <c r="L6840" i="2"/>
  <c r="N6840" i="2" s="1"/>
  <c r="M6840" i="2"/>
  <c r="L7037" i="2"/>
  <c r="M7037" i="2"/>
  <c r="M7032" i="2"/>
  <c r="L7032" i="2"/>
  <c r="N7032" i="2" s="1"/>
  <c r="M7008" i="2"/>
  <c r="L7008" i="2"/>
  <c r="L6996" i="2"/>
  <c r="M6996" i="2"/>
  <c r="M6972" i="2"/>
  <c r="L6972" i="2"/>
  <c r="L6945" i="2"/>
  <c r="N6945" i="2" s="1"/>
  <c r="M6945" i="2"/>
  <c r="L6894" i="2"/>
  <c r="M6894" i="2"/>
  <c r="L6825" i="2"/>
  <c r="M6825" i="2"/>
  <c r="M6815" i="2"/>
  <c r="L6815" i="2"/>
  <c r="L6810" i="2"/>
  <c r="M6810" i="2"/>
  <c r="L7251" i="2"/>
  <c r="M7251" i="2"/>
  <c r="M7215" i="2"/>
  <c r="L7215" i="2"/>
  <c r="M7035" i="2"/>
  <c r="L7035" i="2"/>
  <c r="L6933" i="2"/>
  <c r="M6933" i="2"/>
  <c r="M6870" i="2"/>
  <c r="L6870" i="2"/>
  <c r="L6860" i="2"/>
  <c r="M6860" i="2"/>
  <c r="M6855" i="2"/>
  <c r="N6855" i="2" s="1"/>
  <c r="L6855" i="2"/>
  <c r="L6798" i="2"/>
  <c r="M6798" i="2"/>
  <c r="L7283" i="2"/>
  <c r="M7283" i="2"/>
  <c r="L7179" i="2"/>
  <c r="M7179" i="2"/>
  <c r="M6960" i="2"/>
  <c r="L6960" i="2"/>
  <c r="M6936" i="2"/>
  <c r="L6936" i="2"/>
  <c r="L6909" i="2"/>
  <c r="M6909" i="2"/>
  <c r="L6848" i="2"/>
  <c r="M6848" i="2"/>
  <c r="L6830" i="2"/>
  <c r="M6830" i="2"/>
  <c r="L7280" i="2"/>
  <c r="M7280" i="2"/>
  <c r="L7011" i="2"/>
  <c r="M7011" i="2"/>
  <c r="L6948" i="2"/>
  <c r="M6948" i="2"/>
  <c r="L6897" i="2"/>
  <c r="M6897" i="2"/>
  <c r="M6863" i="2"/>
  <c r="N6863" i="2" s="1"/>
  <c r="L6863" i="2"/>
  <c r="L6836" i="2"/>
  <c r="M6836" i="2"/>
  <c r="L6813" i="2"/>
  <c r="M6813" i="2"/>
  <c r="N6813" i="2" s="1"/>
  <c r="L7269" i="2"/>
  <c r="M7269" i="2"/>
  <c r="M7230" i="2"/>
  <c r="L7230" i="2"/>
  <c r="M6924" i="2"/>
  <c r="L6924" i="2"/>
  <c r="M6900" i="2"/>
  <c r="N6900" i="2" s="1"/>
  <c r="L6900" i="2"/>
  <c r="L6873" i="2"/>
  <c r="M6873" i="2"/>
  <c r="L6861" i="2"/>
  <c r="M6861" i="2"/>
  <c r="N6861" i="2" s="1"/>
  <c r="M6851" i="2"/>
  <c r="L6851" i="2"/>
  <c r="L6846" i="2"/>
  <c r="M6846" i="2"/>
  <c r="L6818" i="2"/>
  <c r="N6818" i="2" s="1"/>
  <c r="M6818" i="2"/>
  <c r="L6906" i="2"/>
  <c r="N6906" i="2" s="1"/>
  <c r="M6906" i="2"/>
  <c r="M6553" i="2"/>
  <c r="L6553" i="2"/>
  <c r="L7194" i="2"/>
  <c r="M7194" i="2"/>
  <c r="L6963" i="2"/>
  <c r="M6963" i="2"/>
  <c r="M6912" i="2"/>
  <c r="L6912" i="2"/>
  <c r="L6816" i="2"/>
  <c r="N6816" i="2" s="1"/>
  <c r="M6816" i="2"/>
  <c r="M6969" i="2"/>
  <c r="L6969" i="2"/>
  <c r="L6857" i="2"/>
  <c r="M6857" i="2"/>
  <c r="L7197" i="2"/>
  <c r="M7197" i="2"/>
  <c r="M7026" i="2"/>
  <c r="L7026" i="2"/>
  <c r="L7014" i="2"/>
  <c r="M7014" i="2"/>
  <c r="L6951" i="2"/>
  <c r="M6951" i="2"/>
  <c r="L6888" i="2"/>
  <c r="N6888" i="2" s="1"/>
  <c r="M6888" i="2"/>
  <c r="M6866" i="2"/>
  <c r="L6866" i="2"/>
  <c r="L6827" i="2"/>
  <c r="M6827" i="2"/>
  <c r="L7272" i="2"/>
  <c r="M7272" i="2"/>
  <c r="L7233" i="2"/>
  <c r="M7233" i="2"/>
  <c r="L6978" i="2"/>
  <c r="M6978" i="2"/>
  <c r="L6954" i="2"/>
  <c r="M6954" i="2"/>
  <c r="M6927" i="2"/>
  <c r="L6927" i="2"/>
  <c r="L6876" i="2"/>
  <c r="M6876" i="2"/>
  <c r="L6849" i="2"/>
  <c r="M6849" i="2"/>
  <c r="M6821" i="2"/>
  <c r="L6821" i="2"/>
  <c r="L7176" i="2"/>
  <c r="M7176" i="2"/>
  <c r="L7277" i="2"/>
  <c r="M7277" i="2"/>
  <c r="L6966" i="2"/>
  <c r="M6966" i="2"/>
  <c r="M6915" i="2"/>
  <c r="L6915" i="2"/>
  <c r="M6854" i="2"/>
  <c r="L6854" i="2"/>
  <c r="L6785" i="2"/>
  <c r="M6785" i="2"/>
  <c r="L6882" i="2"/>
  <c r="M6882" i="2"/>
  <c r="L7029" i="2"/>
  <c r="M7029" i="2"/>
  <c r="M7017" i="2"/>
  <c r="L7017" i="2"/>
  <c r="M6993" i="2"/>
  <c r="L6993" i="2"/>
  <c r="L6942" i="2"/>
  <c r="M6942" i="2"/>
  <c r="L6918" i="2"/>
  <c r="M6918" i="2"/>
  <c r="L6891" i="2"/>
  <c r="N6891" i="2" s="1"/>
  <c r="M6891" i="2"/>
  <c r="L6852" i="2"/>
  <c r="M6852" i="2"/>
  <c r="L6824" i="2"/>
  <c r="M6824" i="2"/>
  <c r="M6819" i="2"/>
  <c r="L6819" i="2"/>
  <c r="M7297" i="2"/>
  <c r="L7297" i="2"/>
  <c r="L7248" i="2"/>
  <c r="M7248" i="2"/>
  <c r="M6981" i="2"/>
  <c r="N6981" i="2" s="1"/>
  <c r="L6981" i="2"/>
  <c r="M6879" i="2"/>
  <c r="L6879" i="2"/>
  <c r="L6837" i="2"/>
  <c r="M6837" i="2"/>
  <c r="M6812" i="2"/>
  <c r="L6812" i="2"/>
  <c r="M6807" i="2"/>
  <c r="L6807" i="2"/>
  <c r="M6759" i="2"/>
  <c r="L6759" i="2"/>
  <c r="M7154" i="2"/>
  <c r="L7154" i="2"/>
  <c r="M7142" i="2"/>
  <c r="L7142" i="2"/>
  <c r="L7130" i="2"/>
  <c r="M7130" i="2"/>
  <c r="M7118" i="2"/>
  <c r="L7118" i="2"/>
  <c r="M7094" i="2"/>
  <c r="L7094" i="2"/>
  <c r="L7082" i="2"/>
  <c r="M7082" i="2"/>
  <c r="L7070" i="2"/>
  <c r="M7070" i="2"/>
  <c r="L7040" i="2"/>
  <c r="M7040" i="2"/>
  <c r="M6988" i="2"/>
  <c r="L6988" i="2"/>
  <c r="M6973" i="2"/>
  <c r="L6973" i="2"/>
  <c r="M6955" i="2"/>
  <c r="L6955" i="2"/>
  <c r="L6883" i="2"/>
  <c r="L6858" i="2"/>
  <c r="M6858" i="2"/>
  <c r="L6833" i="2"/>
  <c r="M6833" i="2"/>
  <c r="L6822" i="2"/>
  <c r="M6822" i="2"/>
  <c r="M6621" i="2"/>
  <c r="L6621" i="2"/>
  <c r="M6609" i="2"/>
  <c r="L6597" i="2"/>
  <c r="M6597" i="2"/>
  <c r="M6585" i="2"/>
  <c r="L6585" i="2"/>
  <c r="L6573" i="2"/>
  <c r="M6573" i="2"/>
  <c r="M6561" i="2"/>
  <c r="L6561" i="2"/>
  <c r="M7267" i="2"/>
  <c r="N7267" i="2" s="1"/>
  <c r="M7166" i="2"/>
  <c r="K7290" i="2"/>
  <c r="K7285" i="2"/>
  <c r="K7275" i="2"/>
  <c r="K7257" i="2"/>
  <c r="K7247" i="2"/>
  <c r="K7203" i="2"/>
  <c r="K7193" i="2"/>
  <c r="K7181" i="2"/>
  <c r="K7171" i="2"/>
  <c r="K7159" i="2"/>
  <c r="K7147" i="2"/>
  <c r="K7135" i="2"/>
  <c r="K7123" i="2"/>
  <c r="K7111" i="2"/>
  <c r="K7099" i="2"/>
  <c r="K7087" i="2"/>
  <c r="K7075" i="2"/>
  <c r="K7063" i="2"/>
  <c r="K7051" i="2"/>
  <c r="K7031" i="2"/>
  <c r="K7021" i="2"/>
  <c r="K7016" i="2"/>
  <c r="K7001" i="2"/>
  <c r="K6968" i="2"/>
  <c r="K6950" i="2"/>
  <c r="K6932" i="2"/>
  <c r="K6914" i="2"/>
  <c r="K6896" i="2"/>
  <c r="K6878" i="2"/>
  <c r="K6865" i="2"/>
  <c r="K6829" i="2"/>
  <c r="K6802" i="2"/>
  <c r="K6797" i="2"/>
  <c r="K6780" i="2"/>
  <c r="K6775" i="2"/>
  <c r="K6763" i="2"/>
  <c r="K6746" i="2"/>
  <c r="K6698" i="2"/>
  <c r="K6686" i="2"/>
  <c r="K6674" i="2"/>
  <c r="K6662" i="2"/>
  <c r="K6650" i="2"/>
  <c r="K6638" i="2"/>
  <c r="K6626" i="2"/>
  <c r="K6614" i="2"/>
  <c r="K6602" i="2"/>
  <c r="K6590" i="2"/>
  <c r="K6578" i="2"/>
  <c r="K6566" i="2"/>
  <c r="K6554" i="2"/>
  <c r="L7112" i="2"/>
  <c r="N7112" i="2" s="1"/>
  <c r="M6990" i="2"/>
  <c r="M6958" i="2"/>
  <c r="N6958" i="2" s="1"/>
  <c r="M6922" i="2"/>
  <c r="L7218" i="2"/>
  <c r="M7218" i="2"/>
  <c r="M7039" i="2"/>
  <c r="N7039" i="2" s="1"/>
  <c r="L7039" i="2"/>
  <c r="L7006" i="2"/>
  <c r="M7006" i="2"/>
  <c r="L6991" i="2"/>
  <c r="M6991" i="2"/>
  <c r="L6986" i="2"/>
  <c r="N6986" i="2" s="1"/>
  <c r="M6986" i="2"/>
  <c r="M6976" i="2"/>
  <c r="L6976" i="2"/>
  <c r="L6940" i="2"/>
  <c r="M6940" i="2"/>
  <c r="M6904" i="2"/>
  <c r="L6904" i="2"/>
  <c r="L6886" i="2"/>
  <c r="M6886" i="2"/>
  <c r="L6868" i="2"/>
  <c r="M6868" i="2"/>
  <c r="N6868" i="2" s="1"/>
  <c r="L6839" i="2"/>
  <c r="M6839" i="2"/>
  <c r="L6828" i="2"/>
  <c r="M6828" i="2"/>
  <c r="L6790" i="2"/>
  <c r="M6790" i="2"/>
  <c r="L6783" i="2"/>
  <c r="M6783" i="2"/>
  <c r="L7440" i="2"/>
  <c r="M7440" i="2"/>
  <c r="K7295" i="2"/>
  <c r="K7245" i="2"/>
  <c r="K7191" i="2"/>
  <c r="K7019" i="2"/>
  <c r="K6971" i="2"/>
  <c r="K6917" i="2"/>
  <c r="K6881" i="2"/>
  <c r="K6756" i="2"/>
  <c r="L8004" i="2"/>
  <c r="M8004" i="2"/>
  <c r="L7980" i="2"/>
  <c r="M7980" i="2"/>
  <c r="L7956" i="2"/>
  <c r="M7956" i="2"/>
  <c r="L7947" i="2"/>
  <c r="M7947" i="2"/>
  <c r="L7923" i="2"/>
  <c r="M7923" i="2"/>
  <c r="M7899" i="2"/>
  <c r="N7899" i="2" s="1"/>
  <c r="L7899" i="2"/>
  <c r="M7887" i="2"/>
  <c r="L7887" i="2"/>
  <c r="M7869" i="2"/>
  <c r="L7869" i="2"/>
  <c r="L7854" i="2"/>
  <c r="M7854" i="2"/>
  <c r="M7839" i="2"/>
  <c r="L7839" i="2"/>
  <c r="M7827" i="2"/>
  <c r="N7827" i="2" s="1"/>
  <c r="L7827" i="2"/>
  <c r="L7812" i="2"/>
  <c r="N7812" i="2" s="1"/>
  <c r="M7812" i="2"/>
  <c r="M7797" i="2"/>
  <c r="L7797" i="2"/>
  <c r="K7278" i="2"/>
  <c r="K7238" i="2"/>
  <c r="K7184" i="2"/>
  <c r="K7174" i="2"/>
  <c r="K7162" i="2"/>
  <c r="K7150" i="2"/>
  <c r="K7138" i="2"/>
  <c r="K7126" i="2"/>
  <c r="K7114" i="2"/>
  <c r="K7102" i="2"/>
  <c r="K7090" i="2"/>
  <c r="K7078" i="2"/>
  <c r="K7066" i="2"/>
  <c r="K7054" i="2"/>
  <c r="K7042" i="2"/>
  <c r="K7024" i="2"/>
  <c r="K7009" i="2"/>
  <c r="K7004" i="2"/>
  <c r="K6994" i="2"/>
  <c r="K6984" i="2"/>
  <c r="K6979" i="2"/>
  <c r="K6961" i="2"/>
  <c r="K6943" i="2"/>
  <c r="K6925" i="2"/>
  <c r="K6907" i="2"/>
  <c r="K6889" i="2"/>
  <c r="K6871" i="2"/>
  <c r="M6845" i="2"/>
  <c r="L6845" i="2"/>
  <c r="K6838" i="2"/>
  <c r="L6834" i="2"/>
  <c r="M6834" i="2"/>
  <c r="L6809" i="2"/>
  <c r="M6809" i="2"/>
  <c r="K6788" i="2"/>
  <c r="L6777" i="2"/>
  <c r="M6777" i="2"/>
  <c r="K6766" i="2"/>
  <c r="K6737" i="2"/>
  <c r="K6701" i="2"/>
  <c r="K6689" i="2"/>
  <c r="K6677" i="2"/>
  <c r="K6665" i="2"/>
  <c r="M6653" i="2"/>
  <c r="L6653" i="2"/>
  <c r="M6641" i="2"/>
  <c r="L6641" i="2"/>
  <c r="N6641" i="2" s="1"/>
  <c r="L6629" i="2"/>
  <c r="M6629" i="2"/>
  <c r="M6605" i="2"/>
  <c r="N6605" i="2" s="1"/>
  <c r="L6605" i="2"/>
  <c r="M6593" i="2"/>
  <c r="L6593" i="2"/>
  <c r="L6581" i="2"/>
  <c r="M6581" i="2"/>
  <c r="M6569" i="2"/>
  <c r="L6569" i="2"/>
  <c r="L7294" i="2"/>
  <c r="N7294" i="2" s="1"/>
  <c r="L7182" i="2"/>
  <c r="L7046" i="2"/>
  <c r="M6842" i="2"/>
  <c r="N6842" i="2" s="1"/>
  <c r="K7196" i="2"/>
  <c r="K6953" i="2"/>
  <c r="L6921" i="2"/>
  <c r="M6921" i="2"/>
  <c r="K6899" i="2"/>
  <c r="K6835" i="2"/>
  <c r="K6800" i="2"/>
  <c r="L7992" i="2"/>
  <c r="N7992" i="2" s="1"/>
  <c r="M7992" i="2"/>
  <c r="L7935" i="2"/>
  <c r="M7935" i="2"/>
  <c r="M7905" i="2"/>
  <c r="L7905" i="2"/>
  <c r="M7863" i="2"/>
  <c r="L7863" i="2"/>
  <c r="L7788" i="2"/>
  <c r="M7788" i="2"/>
  <c r="K5970" i="2"/>
  <c r="K7286" i="2"/>
  <c r="K7265" i="2"/>
  <c r="K7221" i="2"/>
  <c r="K7211" i="2"/>
  <c r="K7199" i="2"/>
  <c r="K7189" i="2"/>
  <c r="K7167" i="2"/>
  <c r="K7059" i="2"/>
  <c r="K7047" i="2"/>
  <c r="K6989" i="2"/>
  <c r="K6974" i="2"/>
  <c r="K6956" i="2"/>
  <c r="K6938" i="2"/>
  <c r="K6920" i="2"/>
  <c r="K6902" i="2"/>
  <c r="K6884" i="2"/>
  <c r="K6841" i="2"/>
  <c r="K6803" i="2"/>
  <c r="K6793" i="2"/>
  <c r="M7213" i="2"/>
  <c r="N7213" i="2" s="1"/>
  <c r="M7044" i="2"/>
  <c r="M6910" i="2"/>
  <c r="N6910" i="2" s="1"/>
  <c r="K7073" i="2"/>
  <c r="K7034" i="2"/>
  <c r="K6744" i="2"/>
  <c r="L8007" i="2"/>
  <c r="N8007" i="2" s="1"/>
  <c r="M8007" i="2"/>
  <c r="L7977" i="2"/>
  <c r="N7977" i="2" s="1"/>
  <c r="M7977" i="2"/>
  <c r="L7929" i="2"/>
  <c r="M7929" i="2"/>
  <c r="M7881" i="2"/>
  <c r="L7881" i="2"/>
  <c r="L7806" i="2"/>
  <c r="M7806" i="2"/>
  <c r="L7258" i="2"/>
  <c r="M7258" i="2"/>
  <c r="L7160" i="2"/>
  <c r="M7160" i="2"/>
  <c r="L7136" i="2"/>
  <c r="M7136" i="2"/>
  <c r="L7124" i="2"/>
  <c r="M7124" i="2"/>
  <c r="L7100" i="2"/>
  <c r="M7100" i="2"/>
  <c r="M7088" i="2"/>
  <c r="L7088" i="2"/>
  <c r="L7076" i="2"/>
  <c r="M7076" i="2"/>
  <c r="L7064" i="2"/>
  <c r="M7064" i="2"/>
  <c r="M7027" i="2"/>
  <c r="L7027" i="2"/>
  <c r="L7022" i="2"/>
  <c r="M7022" i="2"/>
  <c r="L7012" i="2"/>
  <c r="M7012" i="2"/>
  <c r="L6997" i="2"/>
  <c r="M6997" i="2"/>
  <c r="L6964" i="2"/>
  <c r="M6964" i="2"/>
  <c r="L6946" i="2"/>
  <c r="M6946" i="2"/>
  <c r="L6928" i="2"/>
  <c r="M6928" i="2"/>
  <c r="L6892" i="2"/>
  <c r="M6892" i="2"/>
  <c r="L6874" i="2"/>
  <c r="M6874" i="2"/>
  <c r="M6786" i="2"/>
  <c r="L6786" i="2"/>
  <c r="M6735" i="2"/>
  <c r="L6735" i="2"/>
  <c r="M6723" i="2"/>
  <c r="L6723" i="2"/>
  <c r="L6711" i="2"/>
  <c r="M6711" i="2"/>
  <c r="M6699" i="2"/>
  <c r="L6699" i="2"/>
  <c r="M6687" i="2"/>
  <c r="L6687" i="2"/>
  <c r="L6675" i="2"/>
  <c r="M6675" i="2"/>
  <c r="M6639" i="2"/>
  <c r="L6639" i="2"/>
  <c r="L6627" i="2"/>
  <c r="M6627" i="2"/>
  <c r="M6603" i="2"/>
  <c r="L6603" i="2"/>
  <c r="L6591" i="2"/>
  <c r="M6591" i="2"/>
  <c r="M6567" i="2"/>
  <c r="L6567" i="2"/>
  <c r="M7292" i="2"/>
  <c r="N7292" i="2" s="1"/>
  <c r="M7212" i="2"/>
  <c r="N7212" i="2" s="1"/>
  <c r="K7206" i="2"/>
  <c r="K7169" i="2"/>
  <c r="K7049" i="2"/>
  <c r="L6903" i="2"/>
  <c r="M6903" i="2"/>
  <c r="M6885" i="2"/>
  <c r="L6885" i="2"/>
  <c r="K6795" i="2"/>
  <c r="L8010" i="2"/>
  <c r="M8010" i="2"/>
  <c r="L7989" i="2"/>
  <c r="M7989" i="2"/>
  <c r="L7974" i="2"/>
  <c r="M7974" i="2"/>
  <c r="L7953" i="2"/>
  <c r="M7953" i="2"/>
  <c r="L7932" i="2"/>
  <c r="M7932" i="2"/>
  <c r="L7914" i="2"/>
  <c r="M7914" i="2"/>
  <c r="M7893" i="2"/>
  <c r="L7893" i="2"/>
  <c r="L7878" i="2"/>
  <c r="M7878" i="2"/>
  <c r="L7860" i="2"/>
  <c r="M7860" i="2"/>
  <c r="M7845" i="2"/>
  <c r="L7845" i="2"/>
  <c r="M7833" i="2"/>
  <c r="L7833" i="2"/>
  <c r="M7821" i="2"/>
  <c r="L7821" i="2"/>
  <c r="M7803" i="2"/>
  <c r="L7803" i="2"/>
  <c r="L7776" i="2"/>
  <c r="M7776" i="2"/>
  <c r="K6544" i="2"/>
  <c r="K6532" i="2"/>
  <c r="K6520" i="2"/>
  <c r="L6520" i="2" s="1"/>
  <c r="K6508" i="2"/>
  <c r="K6496" i="2"/>
  <c r="K6484" i="2"/>
  <c r="K6472" i="2"/>
  <c r="K6460" i="2"/>
  <c r="K6448" i="2"/>
  <c r="K6436" i="2"/>
  <c r="K6424" i="2"/>
  <c r="K6412" i="2"/>
  <c r="K6400" i="2"/>
  <c r="K6364" i="2"/>
  <c r="K6352" i="2"/>
  <c r="L6352" i="2" s="1"/>
  <c r="K6340" i="2"/>
  <c r="K5968" i="2"/>
  <c r="K7276" i="2"/>
  <c r="K7263" i="2"/>
  <c r="K7224" i="2"/>
  <c r="K7214" i="2"/>
  <c r="K7209" i="2"/>
  <c r="K7187" i="2"/>
  <c r="K7170" i="2"/>
  <c r="K7165" i="2"/>
  <c r="K7153" i="2"/>
  <c r="K7141" i="2"/>
  <c r="K7129" i="2"/>
  <c r="K7117" i="2"/>
  <c r="K7105" i="2"/>
  <c r="K7093" i="2"/>
  <c r="K7081" i="2"/>
  <c r="K7069" i="2"/>
  <c r="K7057" i="2"/>
  <c r="K7045" i="2"/>
  <c r="K7007" i="2"/>
  <c r="K6992" i="2"/>
  <c r="K6987" i="2"/>
  <c r="K6977" i="2"/>
  <c r="K6959" i="2"/>
  <c r="K6941" i="2"/>
  <c r="K6923" i="2"/>
  <c r="K6905" i="2"/>
  <c r="K6887" i="2"/>
  <c r="K6869" i="2"/>
  <c r="K6847" i="2"/>
  <c r="K6811" i="2"/>
  <c r="K6704" i="2"/>
  <c r="K6692" i="2"/>
  <c r="K6680" i="2"/>
  <c r="K6668" i="2"/>
  <c r="K6656" i="2"/>
  <c r="K6644" i="2"/>
  <c r="K6632" i="2"/>
  <c r="K6620" i="2"/>
  <c r="L7177" i="2"/>
  <c r="N7177" i="2" s="1"/>
  <c r="L7036" i="2"/>
  <c r="M6901" i="2"/>
  <c r="L6867" i="2"/>
  <c r="N6867" i="2" s="1"/>
  <c r="L6832" i="2"/>
  <c r="L6615" i="2"/>
  <c r="M6557" i="2"/>
  <c r="N6990" i="2"/>
  <c r="M6957" i="2"/>
  <c r="L6957" i="2"/>
  <c r="L7968" i="2"/>
  <c r="M7968" i="2"/>
  <c r="N7968" i="2" s="1"/>
  <c r="L7938" i="2"/>
  <c r="M7938" i="2"/>
  <c r="L7908" i="2"/>
  <c r="M7908" i="2"/>
  <c r="L7872" i="2"/>
  <c r="M7872" i="2"/>
  <c r="L7818" i="2"/>
  <c r="M7818" i="2"/>
  <c r="K7296" i="2"/>
  <c r="K7284" i="2"/>
  <c r="K7271" i="2"/>
  <c r="K7256" i="2"/>
  <c r="K7202" i="2"/>
  <c r="K7180" i="2"/>
  <c r="K7062" i="2"/>
  <c r="K7050" i="2"/>
  <c r="K7030" i="2"/>
  <c r="K7020" i="2"/>
  <c r="K7015" i="2"/>
  <c r="K7000" i="2"/>
  <c r="K6967" i="2"/>
  <c r="K6949" i="2"/>
  <c r="K6931" i="2"/>
  <c r="K6913" i="2"/>
  <c r="K6895" i="2"/>
  <c r="K6877" i="2"/>
  <c r="K6850" i="2"/>
  <c r="K6814" i="2"/>
  <c r="K6801" i="2"/>
  <c r="K6794" i="2"/>
  <c r="K6774" i="2"/>
  <c r="K6762" i="2"/>
  <c r="K6757" i="2"/>
  <c r="M7148" i="2"/>
  <c r="M7002" i="2"/>
  <c r="M6970" i="2"/>
  <c r="N6970" i="2" s="1"/>
  <c r="M6663" i="2"/>
  <c r="N6663" i="2" s="1"/>
  <c r="K7109" i="2"/>
  <c r="K7061" i="2"/>
  <c r="L6939" i="2"/>
  <c r="M6939" i="2"/>
  <c r="L8013" i="2"/>
  <c r="M8013" i="2"/>
  <c r="L7986" i="2"/>
  <c r="M7986" i="2"/>
  <c r="L7959" i="2"/>
  <c r="M7959" i="2"/>
  <c r="L7941" i="2"/>
  <c r="M7941" i="2"/>
  <c r="L7917" i="2"/>
  <c r="M7917" i="2"/>
  <c r="M7791" i="2"/>
  <c r="L7791" i="2"/>
  <c r="K7289" i="2"/>
  <c r="K7239" i="2"/>
  <c r="K7229" i="2"/>
  <c r="K7217" i="2"/>
  <c r="K7185" i="2"/>
  <c r="K7175" i="2"/>
  <c r="K7163" i="2"/>
  <c r="K7151" i="2"/>
  <c r="K7139" i="2"/>
  <c r="K7127" i="2"/>
  <c r="K7115" i="2"/>
  <c r="K7103" i="2"/>
  <c r="K7091" i="2"/>
  <c r="K7079" i="2"/>
  <c r="K7067" i="2"/>
  <c r="K7055" i="2"/>
  <c r="K7043" i="2"/>
  <c r="K7038" i="2"/>
  <c r="K7025" i="2"/>
  <c r="K7010" i="2"/>
  <c r="K7005" i="2"/>
  <c r="K6995" i="2"/>
  <c r="K6985" i="2"/>
  <c r="K6980" i="2"/>
  <c r="K6962" i="2"/>
  <c r="K6944" i="2"/>
  <c r="K6926" i="2"/>
  <c r="K6908" i="2"/>
  <c r="K6890" i="2"/>
  <c r="K6872" i="2"/>
  <c r="K6853" i="2"/>
  <c r="K6817" i="2"/>
  <c r="K6806" i="2"/>
  <c r="K6789" i="2"/>
  <c r="K6784" i="2"/>
  <c r="L6765" i="2"/>
  <c r="M6765" i="2"/>
  <c r="K6750" i="2"/>
  <c r="M7240" i="2"/>
  <c r="M7208" i="2"/>
  <c r="M7033" i="2"/>
  <c r="N7033" i="2" s="1"/>
  <c r="L6898" i="2"/>
  <c r="M6864" i="2"/>
  <c r="N6864" i="2" s="1"/>
  <c r="L7711" i="2"/>
  <c r="M7711" i="2"/>
  <c r="L7266" i="2"/>
  <c r="M7266" i="2"/>
  <c r="K7145" i="2"/>
  <c r="K7133" i="2"/>
  <c r="K7121" i="2"/>
  <c r="K6935" i="2"/>
  <c r="M6831" i="2"/>
  <c r="L6831" i="2"/>
  <c r="K6773" i="2"/>
  <c r="L8001" i="2"/>
  <c r="M8001" i="2"/>
  <c r="L7983" i="2"/>
  <c r="M7983" i="2"/>
  <c r="L7965" i="2"/>
  <c r="M7965" i="2"/>
  <c r="L7944" i="2"/>
  <c r="M7944" i="2"/>
  <c r="N7944" i="2" s="1"/>
  <c r="L7920" i="2"/>
  <c r="M7920" i="2"/>
  <c r="L7902" i="2"/>
  <c r="M7902" i="2"/>
  <c r="L7884" i="2"/>
  <c r="M7884" i="2"/>
  <c r="L7866" i="2"/>
  <c r="M7866" i="2"/>
  <c r="L7848" i="2"/>
  <c r="M7848" i="2"/>
  <c r="L7836" i="2"/>
  <c r="M7836" i="2"/>
  <c r="L7824" i="2"/>
  <c r="M7824" i="2"/>
  <c r="M7809" i="2"/>
  <c r="L7809" i="2"/>
  <c r="L7794" i="2"/>
  <c r="M7794" i="2"/>
  <c r="M7785" i="2"/>
  <c r="L7785" i="2"/>
  <c r="K6257" i="2"/>
  <c r="L7254" i="2"/>
  <c r="M7254" i="2"/>
  <c r="L7222" i="2"/>
  <c r="M7222" i="2"/>
  <c r="L7200" i="2"/>
  <c r="M7200" i="2"/>
  <c r="L7195" i="2"/>
  <c r="M7195" i="2"/>
  <c r="L7190" i="2"/>
  <c r="M7190" i="2"/>
  <c r="L7156" i="2"/>
  <c r="M7156" i="2"/>
  <c r="M7144" i="2"/>
  <c r="L7144" i="2"/>
  <c r="M7132" i="2"/>
  <c r="L7132" i="2"/>
  <c r="L7120" i="2"/>
  <c r="M7120" i="2"/>
  <c r="M7108" i="2"/>
  <c r="L7108" i="2"/>
  <c r="M7084" i="2"/>
  <c r="L7084" i="2"/>
  <c r="M7072" i="2"/>
  <c r="L7072" i="2"/>
  <c r="L7060" i="2"/>
  <c r="N7060" i="2" s="1"/>
  <c r="M7060" i="2"/>
  <c r="L7048" i="2"/>
  <c r="M7048" i="2"/>
  <c r="L7018" i="2"/>
  <c r="M7018" i="2"/>
  <c r="L6952" i="2"/>
  <c r="M6952" i="2"/>
  <c r="L6934" i="2"/>
  <c r="M6934" i="2"/>
  <c r="L6916" i="2"/>
  <c r="M6916" i="2"/>
  <c r="N6898" i="2"/>
  <c r="M6880" i="2"/>
  <c r="L6880" i="2"/>
  <c r="L6856" i="2"/>
  <c r="M6856" i="2"/>
  <c r="L6820" i="2"/>
  <c r="M6820" i="2"/>
  <c r="M6695" i="2"/>
  <c r="L6695" i="2"/>
  <c r="L6671" i="2"/>
  <c r="M6671" i="2"/>
  <c r="L6623" i="2"/>
  <c r="M6623" i="2"/>
  <c r="M6611" i="2"/>
  <c r="L6611" i="2"/>
  <c r="L6599" i="2"/>
  <c r="M6599" i="2"/>
  <c r="M6563" i="2"/>
  <c r="L6563" i="2"/>
  <c r="L6826" i="2"/>
  <c r="M6791" i="2"/>
  <c r="N6791" i="2" s="1"/>
  <c r="M6659" i="2"/>
  <c r="L7274" i="2"/>
  <c r="M7274" i="2"/>
  <c r="K7260" i="2"/>
  <c r="K7157" i="2"/>
  <c r="K7097" i="2"/>
  <c r="K7085" i="2"/>
  <c r="L6975" i="2"/>
  <c r="M6975" i="2"/>
  <c r="L8016" i="2"/>
  <c r="M8016" i="2"/>
  <c r="L7995" i="2"/>
  <c r="M7995" i="2"/>
  <c r="L7971" i="2"/>
  <c r="M7971" i="2"/>
  <c r="L7950" i="2"/>
  <c r="M7950" i="2"/>
  <c r="M7911" i="2"/>
  <c r="L7911" i="2"/>
  <c r="N7911" i="2" s="1"/>
  <c r="L7896" i="2"/>
  <c r="M7896" i="2"/>
  <c r="M7875" i="2"/>
  <c r="L7875" i="2"/>
  <c r="M7857" i="2"/>
  <c r="L7857" i="2"/>
  <c r="L7842" i="2"/>
  <c r="M7842" i="2"/>
  <c r="L7830" i="2"/>
  <c r="M7830" i="2"/>
  <c r="L7800" i="2"/>
  <c r="M7800" i="2"/>
  <c r="L7782" i="2"/>
  <c r="M7782" i="2"/>
  <c r="K7287" i="2"/>
  <c r="K7242" i="2"/>
  <c r="K7227" i="2"/>
  <c r="K7205" i="2"/>
  <c r="K7188" i="2"/>
  <c r="K7183" i="2"/>
  <c r="K7178" i="2"/>
  <c r="K7173" i="2"/>
  <c r="K7053" i="2"/>
  <c r="K7041" i="2"/>
  <c r="K7028" i="2"/>
  <c r="K7023" i="2"/>
  <c r="K7013" i="2"/>
  <c r="K7003" i="2"/>
  <c r="K6998" i="2"/>
  <c r="K6983" i="2"/>
  <c r="K6965" i="2"/>
  <c r="K6947" i="2"/>
  <c r="K6929" i="2"/>
  <c r="K6911" i="2"/>
  <c r="K6893" i="2"/>
  <c r="K6875" i="2"/>
  <c r="K6859" i="2"/>
  <c r="K6823" i="2"/>
  <c r="K6804" i="2"/>
  <c r="K6782" i="2"/>
  <c r="K6748" i="2"/>
  <c r="K6724" i="2"/>
  <c r="M7268" i="2"/>
  <c r="N7268" i="2" s="1"/>
  <c r="M7236" i="2"/>
  <c r="M7220" i="2"/>
  <c r="N7220" i="2" s="1"/>
  <c r="M7204" i="2"/>
  <c r="L7168" i="2"/>
  <c r="N7168" i="2" s="1"/>
  <c r="L7058" i="2"/>
  <c r="N7058" i="2" s="1"/>
  <c r="M6747" i="2"/>
  <c r="N6747" i="2" s="1"/>
  <c r="M6707" i="2"/>
  <c r="N6707" i="2" s="1"/>
  <c r="L7897" i="2"/>
  <c r="M7897" i="2"/>
  <c r="K6712" i="2"/>
  <c r="K6700" i="2"/>
  <c r="K6688" i="2"/>
  <c r="K6676" i="2"/>
  <c r="K6664" i="2"/>
  <c r="K6652" i="2"/>
  <c r="K6640" i="2"/>
  <c r="K6628" i="2"/>
  <c r="K6616" i="2"/>
  <c r="K6604" i="2"/>
  <c r="K6592" i="2"/>
  <c r="K6580" i="2"/>
  <c r="K6568" i="2"/>
  <c r="K6556" i="2"/>
  <c r="K6739" i="2"/>
  <c r="K6727" i="2"/>
  <c r="K6715" i="2"/>
  <c r="K6703" i="2"/>
  <c r="K6691" i="2"/>
  <c r="K6679" i="2"/>
  <c r="K6667" i="2"/>
  <c r="K6655" i="2"/>
  <c r="K6643" i="2"/>
  <c r="K6631" i="2"/>
  <c r="K6619" i="2"/>
  <c r="K6607" i="2"/>
  <c r="K6595" i="2"/>
  <c r="K6583" i="2"/>
  <c r="K6571" i="2"/>
  <c r="K6559" i="2"/>
  <c r="K6624" i="2"/>
  <c r="K6612" i="2"/>
  <c r="K6600" i="2"/>
  <c r="K6588" i="2"/>
  <c r="K6576" i="2"/>
  <c r="K6564" i="2"/>
  <c r="L7657" i="2"/>
  <c r="M7657" i="2"/>
  <c r="K6764" i="2"/>
  <c r="K6730" i="2"/>
  <c r="K6718" i="2"/>
  <c r="K6706" i="2"/>
  <c r="K6694" i="2"/>
  <c r="K6682" i="2"/>
  <c r="K6670" i="2"/>
  <c r="K6658" i="2"/>
  <c r="K6646" i="2"/>
  <c r="K6634" i="2"/>
  <c r="K6622" i="2"/>
  <c r="K6610" i="2"/>
  <c r="K6598" i="2"/>
  <c r="K6586" i="2"/>
  <c r="K6574" i="2"/>
  <c r="K6562" i="2"/>
  <c r="K6555" i="2"/>
  <c r="K8017" i="2"/>
  <c r="K8014" i="2"/>
  <c r="K8011" i="2"/>
  <c r="K8008" i="2"/>
  <c r="K8005" i="2"/>
  <c r="K8002" i="2"/>
  <c r="K7999" i="2"/>
  <c r="K7996" i="2"/>
  <c r="K7993" i="2"/>
  <c r="K7990" i="2"/>
  <c r="K7987" i="2"/>
  <c r="K7984" i="2"/>
  <c r="K7981" i="2"/>
  <c r="K7978" i="2"/>
  <c r="K7975" i="2"/>
  <c r="K7972" i="2"/>
  <c r="K7969" i="2"/>
  <c r="K7966" i="2"/>
  <c r="K7963" i="2"/>
  <c r="K7960" i="2"/>
  <c r="K7957" i="2"/>
  <c r="K7954" i="2"/>
  <c r="K7951" i="2"/>
  <c r="K7948" i="2"/>
  <c r="K7945" i="2"/>
  <c r="K7942" i="2"/>
  <c r="K7939" i="2"/>
  <c r="K7936" i="2"/>
  <c r="K7933" i="2"/>
  <c r="K7930" i="2"/>
  <c r="K7927" i="2"/>
  <c r="K7924" i="2"/>
  <c r="K7921" i="2"/>
  <c r="K7918" i="2"/>
  <c r="K7915" i="2"/>
  <c r="K7912" i="2"/>
  <c r="K7909" i="2"/>
  <c r="K7906" i="2"/>
  <c r="K7903" i="2"/>
  <c r="K7900" i="2"/>
  <c r="K7894" i="2"/>
  <c r="K7891" i="2"/>
  <c r="K7888" i="2"/>
  <c r="K7885" i="2"/>
  <c r="K7882" i="2"/>
  <c r="K7879" i="2"/>
  <c r="K7876" i="2"/>
  <c r="K7873" i="2"/>
  <c r="K7870" i="2"/>
  <c r="K7867" i="2"/>
  <c r="K7864" i="2"/>
  <c r="K7861" i="2"/>
  <c r="K7858" i="2"/>
  <c r="K7855" i="2"/>
  <c r="K7852" i="2"/>
  <c r="K7849" i="2"/>
  <c r="K7846" i="2"/>
  <c r="K7843" i="2"/>
  <c r="K7840" i="2"/>
  <c r="K7837" i="2"/>
  <c r="K7834" i="2"/>
  <c r="K7831" i="2"/>
  <c r="K7828" i="2"/>
  <c r="K7825" i="2"/>
  <c r="K7822" i="2"/>
  <c r="K7819" i="2"/>
  <c r="K7816" i="2"/>
  <c r="K7813" i="2"/>
  <c r="K7810" i="2"/>
  <c r="K7807" i="2"/>
  <c r="K7804" i="2"/>
  <c r="K7801" i="2"/>
  <c r="K7798" i="2"/>
  <c r="K7795" i="2"/>
  <c r="K7792" i="2"/>
  <c r="K7789" i="2"/>
  <c r="K7786" i="2"/>
  <c r="K7783" i="2"/>
  <c r="K7780" i="2"/>
  <c r="K7777" i="2"/>
  <c r="K7774" i="2"/>
  <c r="K7771" i="2"/>
  <c r="K7768" i="2"/>
  <c r="K7765" i="2"/>
  <c r="K7762" i="2"/>
  <c r="K7759" i="2"/>
  <c r="K7756" i="2"/>
  <c r="K7753" i="2"/>
  <c r="K7750" i="2"/>
  <c r="K7747" i="2"/>
  <c r="K7729" i="2"/>
  <c r="K7693" i="2"/>
  <c r="K7675" i="2"/>
  <c r="L7639" i="2"/>
  <c r="M7639" i="2"/>
  <c r="K6608" i="2"/>
  <c r="K6596" i="2"/>
  <c r="K6584" i="2"/>
  <c r="K6572" i="2"/>
  <c r="K6560" i="2"/>
  <c r="K6738" i="2"/>
  <c r="K6721" i="2"/>
  <c r="K6709" i="2"/>
  <c r="K6697" i="2"/>
  <c r="K6685" i="2"/>
  <c r="K6673" i="2"/>
  <c r="K6661" i="2"/>
  <c r="K6649" i="2"/>
  <c r="K6637" i="2"/>
  <c r="K6625" i="2"/>
  <c r="K6613" i="2"/>
  <c r="K6601" i="2"/>
  <c r="K6589" i="2"/>
  <c r="K6577" i="2"/>
  <c r="K6565" i="2"/>
  <c r="K6755" i="2"/>
  <c r="K6743" i="2"/>
  <c r="K6630" i="2"/>
  <c r="K6618" i="2"/>
  <c r="K6606" i="2"/>
  <c r="K6594" i="2"/>
  <c r="K6582" i="2"/>
  <c r="K6570" i="2"/>
  <c r="K6558" i="2"/>
  <c r="L7455" i="2"/>
  <c r="M7455" i="2"/>
  <c r="M7773" i="2"/>
  <c r="L7773" i="2"/>
  <c r="L7770" i="2"/>
  <c r="M7770" i="2"/>
  <c r="M7767" i="2"/>
  <c r="L7767" i="2"/>
  <c r="L7764" i="2"/>
  <c r="M7764" i="2"/>
  <c r="M7761" i="2"/>
  <c r="N7761" i="2" s="1"/>
  <c r="L7761" i="2"/>
  <c r="L7758" i="2"/>
  <c r="M7758" i="2"/>
  <c r="M7755" i="2"/>
  <c r="L7755" i="2"/>
  <c r="L7752" i="2"/>
  <c r="M7752" i="2"/>
  <c r="M7749" i="2"/>
  <c r="L7749" i="2"/>
  <c r="L7746" i="2"/>
  <c r="M7746" i="2"/>
  <c r="L7740" i="2"/>
  <c r="M7740" i="2"/>
  <c r="M7737" i="2"/>
  <c r="L7737" i="2"/>
  <c r="L7734" i="2"/>
  <c r="M7734" i="2"/>
  <c r="M7731" i="2"/>
  <c r="L7731" i="2"/>
  <c r="L7728" i="2"/>
  <c r="M7728" i="2"/>
  <c r="M7725" i="2"/>
  <c r="L7725" i="2"/>
  <c r="L7722" i="2"/>
  <c r="N7722" i="2" s="1"/>
  <c r="M7722" i="2"/>
  <c r="M7719" i="2"/>
  <c r="L7719" i="2"/>
  <c r="L7716" i="2"/>
  <c r="M7716" i="2"/>
  <c r="M7713" i="2"/>
  <c r="L7713" i="2"/>
  <c r="L7710" i="2"/>
  <c r="M7710" i="2"/>
  <c r="L7704" i="2"/>
  <c r="M7704" i="2"/>
  <c r="M7701" i="2"/>
  <c r="L7701" i="2"/>
  <c r="L7698" i="2"/>
  <c r="M7698" i="2"/>
  <c r="L7563" i="2"/>
  <c r="M7563" i="2"/>
  <c r="L7548" i="2"/>
  <c r="M7548" i="2"/>
  <c r="L7509" i="2"/>
  <c r="M7509" i="2"/>
  <c r="L7494" i="2"/>
  <c r="M7494" i="2"/>
  <c r="L7401" i="2"/>
  <c r="M7401" i="2"/>
  <c r="L7617" i="2"/>
  <c r="M7617" i="2"/>
  <c r="K8015" i="2"/>
  <c r="K8012" i="2"/>
  <c r="K8009" i="2"/>
  <c r="K8006" i="2"/>
  <c r="K8003" i="2"/>
  <c r="K8000" i="2"/>
  <c r="K7997" i="2"/>
  <c r="K7994" i="2"/>
  <c r="K7991" i="2"/>
  <c r="K7988" i="2"/>
  <c r="K7985" i="2"/>
  <c r="K7982" i="2"/>
  <c r="K7979" i="2"/>
  <c r="K7976" i="2"/>
  <c r="K7973" i="2"/>
  <c r="K7970" i="2"/>
  <c r="K7967" i="2"/>
  <c r="K7964" i="2"/>
  <c r="K7961" i="2"/>
  <c r="K7958" i="2"/>
  <c r="K7955" i="2"/>
  <c r="K7952" i="2"/>
  <c r="K7949" i="2"/>
  <c r="K7946" i="2"/>
  <c r="K7943" i="2"/>
  <c r="K7940" i="2"/>
  <c r="K7937" i="2"/>
  <c r="K7934" i="2"/>
  <c r="K7931" i="2"/>
  <c r="K7928" i="2"/>
  <c r="K7925" i="2"/>
  <c r="K7922" i="2"/>
  <c r="K7919" i="2"/>
  <c r="K7916" i="2"/>
  <c r="K7913" i="2"/>
  <c r="K7910" i="2"/>
  <c r="K7907" i="2"/>
  <c r="K7904" i="2"/>
  <c r="K7901" i="2"/>
  <c r="K7898" i="2"/>
  <c r="K7895" i="2"/>
  <c r="K7892" i="2"/>
  <c r="K7889" i="2"/>
  <c r="K7886" i="2"/>
  <c r="K7883" i="2"/>
  <c r="K7880" i="2"/>
  <c r="K7877" i="2"/>
  <c r="K7874" i="2"/>
  <c r="K7871" i="2"/>
  <c r="K7868" i="2"/>
  <c r="K7865" i="2"/>
  <c r="K7862" i="2"/>
  <c r="K7859" i="2"/>
  <c r="K7856" i="2"/>
  <c r="K7853" i="2"/>
  <c r="K7850" i="2"/>
  <c r="K7847" i="2"/>
  <c r="K7844" i="2"/>
  <c r="K7841" i="2"/>
  <c r="K7838" i="2"/>
  <c r="K7835" i="2"/>
  <c r="K7832" i="2"/>
  <c r="K7829" i="2"/>
  <c r="K7826" i="2"/>
  <c r="K7823" i="2"/>
  <c r="K7820" i="2"/>
  <c r="K7817" i="2"/>
  <c r="K7814" i="2"/>
  <c r="K7811" i="2"/>
  <c r="K7808" i="2"/>
  <c r="K7805" i="2"/>
  <c r="K7802" i="2"/>
  <c r="K7799" i="2"/>
  <c r="K7796" i="2"/>
  <c r="K7793" i="2"/>
  <c r="K7790" i="2"/>
  <c r="K7787" i="2"/>
  <c r="K7784" i="2"/>
  <c r="K7781" i="2"/>
  <c r="K7778" i="2"/>
  <c r="K7775" i="2"/>
  <c r="K7772" i="2"/>
  <c r="K7769" i="2"/>
  <c r="K7766" i="2"/>
  <c r="K7763" i="2"/>
  <c r="K7760" i="2"/>
  <c r="K7757" i="2"/>
  <c r="K7754" i="2"/>
  <c r="K7751" i="2"/>
  <c r="K7748" i="2"/>
  <c r="K7745" i="2"/>
  <c r="K7742" i="2"/>
  <c r="K7739" i="2"/>
  <c r="K7736" i="2"/>
  <c r="K7733" i="2"/>
  <c r="K7730" i="2"/>
  <c r="K7727" i="2"/>
  <c r="K7724" i="2"/>
  <c r="K7721" i="2"/>
  <c r="K7718" i="2"/>
  <c r="K7715" i="2"/>
  <c r="K7712" i="2"/>
  <c r="K7709" i="2"/>
  <c r="K7706" i="2"/>
  <c r="K7703" i="2"/>
  <c r="K7700" i="2"/>
  <c r="K7697" i="2"/>
  <c r="K7694" i="2"/>
  <c r="K7691" i="2"/>
  <c r="K7688" i="2"/>
  <c r="K7685" i="2"/>
  <c r="K7682" i="2"/>
  <c r="K7679" i="2"/>
  <c r="K7676" i="2"/>
  <c r="K7673" i="2"/>
  <c r="K7670" i="2"/>
  <c r="K7667" i="2"/>
  <c r="K7664" i="2"/>
  <c r="K7661" i="2"/>
  <c r="K7658" i="2"/>
  <c r="K7655" i="2"/>
  <c r="K7652" i="2"/>
  <c r="K7649" i="2"/>
  <c r="K7646" i="2"/>
  <c r="K7643" i="2"/>
  <c r="K7640" i="2"/>
  <c r="K7637" i="2"/>
  <c r="K7634" i="2"/>
  <c r="K7631" i="2"/>
  <c r="K7628" i="2"/>
  <c r="K7625" i="2"/>
  <c r="K7622" i="2"/>
  <c r="K7619" i="2"/>
  <c r="K7616" i="2"/>
  <c r="K7613" i="2"/>
  <c r="K7610" i="2"/>
  <c r="K7607" i="2"/>
  <c r="K7604" i="2"/>
  <c r="K7601" i="2"/>
  <c r="K7598" i="2"/>
  <c r="K7595" i="2"/>
  <c r="K7592" i="2"/>
  <c r="K7589" i="2"/>
  <c r="K7586" i="2"/>
  <c r="K7583" i="2"/>
  <c r="K7580" i="2"/>
  <c r="K7577" i="2"/>
  <c r="K7574" i="2"/>
  <c r="K7571" i="2"/>
  <c r="K7568" i="2"/>
  <c r="K7565" i="2"/>
  <c r="K7562" i="2"/>
  <c r="K7559" i="2"/>
  <c r="K7556" i="2"/>
  <c r="K7553" i="2"/>
  <c r="K7550" i="2"/>
  <c r="K7547" i="2"/>
  <c r="K7544" i="2"/>
  <c r="K7541" i="2"/>
  <c r="K7538" i="2"/>
  <c r="K7535" i="2"/>
  <c r="K7532" i="2"/>
  <c r="K7529" i="2"/>
  <c r="K7526" i="2"/>
  <c r="K7523" i="2"/>
  <c r="K7520" i="2"/>
  <c r="K7517" i="2"/>
  <c r="K7514" i="2"/>
  <c r="K7511" i="2"/>
  <c r="K7508" i="2"/>
  <c r="K7505" i="2"/>
  <c r="K7502" i="2"/>
  <c r="K7499" i="2"/>
  <c r="K7496" i="2"/>
  <c r="K7493" i="2"/>
  <c r="K7490" i="2"/>
  <c r="K7487" i="2"/>
  <c r="K7484" i="2"/>
  <c r="K7481" i="2"/>
  <c r="K7744" i="2"/>
  <c r="K7741" i="2"/>
  <c r="K7738" i="2"/>
  <c r="K7735" i="2"/>
  <c r="K7732" i="2"/>
  <c r="K7726" i="2"/>
  <c r="K7723" i="2"/>
  <c r="K7720" i="2"/>
  <c r="K7717" i="2"/>
  <c r="K7714" i="2"/>
  <c r="K7708" i="2"/>
  <c r="K7705" i="2"/>
  <c r="K7702" i="2"/>
  <c r="K7699" i="2"/>
  <c r="K7696" i="2"/>
  <c r="K7690" i="2"/>
  <c r="K7687" i="2"/>
  <c r="K7684" i="2"/>
  <c r="K7681" i="2"/>
  <c r="K7678" i="2"/>
  <c r="K7672" i="2"/>
  <c r="K7669" i="2"/>
  <c r="K7666" i="2"/>
  <c r="K7663" i="2"/>
  <c r="K7660" i="2"/>
  <c r="L7654" i="2"/>
  <c r="M7654" i="2"/>
  <c r="L7651" i="2"/>
  <c r="M7651" i="2"/>
  <c r="L7648" i="2"/>
  <c r="M7648" i="2"/>
  <c r="L7645" i="2"/>
  <c r="M7645" i="2"/>
  <c r="L7636" i="2"/>
  <c r="M7636" i="2"/>
  <c r="L7633" i="2"/>
  <c r="M7633" i="2"/>
  <c r="L7630" i="2"/>
  <c r="M7630" i="2"/>
  <c r="L7627" i="2"/>
  <c r="M7627" i="2"/>
  <c r="L7624" i="2"/>
  <c r="M7624" i="2"/>
  <c r="L7621" i="2"/>
  <c r="M7621" i="2"/>
  <c r="L7618" i="2"/>
  <c r="M7618" i="2"/>
  <c r="L7615" i="2"/>
  <c r="M7615" i="2"/>
  <c r="L7612" i="2"/>
  <c r="M7612" i="2"/>
  <c r="L7609" i="2"/>
  <c r="M7609" i="2"/>
  <c r="L7606" i="2"/>
  <c r="L7603" i="2"/>
  <c r="M7603" i="2"/>
  <c r="L7600" i="2"/>
  <c r="M7600" i="2"/>
  <c r="L7597" i="2"/>
  <c r="M7597" i="2"/>
  <c r="L7594" i="2"/>
  <c r="M7594" i="2"/>
  <c r="L7591" i="2"/>
  <c r="N7591" i="2" s="1"/>
  <c r="M7591" i="2"/>
  <c r="L7588" i="2"/>
  <c r="M7588" i="2"/>
  <c r="L7585" i="2"/>
  <c r="M7585" i="2"/>
  <c r="L7582" i="2"/>
  <c r="M7582" i="2"/>
  <c r="L7579" i="2"/>
  <c r="M7579" i="2"/>
  <c r="L7576" i="2"/>
  <c r="M7576" i="2"/>
  <c r="L7573" i="2"/>
  <c r="M7573" i="2"/>
  <c r="L7570" i="2"/>
  <c r="L7567" i="2"/>
  <c r="M7567" i="2"/>
  <c r="L7564" i="2"/>
  <c r="M7564" i="2"/>
  <c r="L7561" i="2"/>
  <c r="M7561" i="2"/>
  <c r="L7558" i="2"/>
  <c r="M7558" i="2"/>
  <c r="L7555" i="2"/>
  <c r="M7555" i="2"/>
  <c r="L7552" i="2"/>
  <c r="M7552" i="2"/>
  <c r="L7549" i="2"/>
  <c r="M7549" i="2"/>
  <c r="L7546" i="2"/>
  <c r="M7546" i="2"/>
  <c r="L7543" i="2"/>
  <c r="M7543" i="2"/>
  <c r="L7540" i="2"/>
  <c r="M7540" i="2"/>
  <c r="L7537" i="2"/>
  <c r="M7537" i="2"/>
  <c r="L7534" i="2"/>
  <c r="L7531" i="2"/>
  <c r="M7531" i="2"/>
  <c r="L7528" i="2"/>
  <c r="M7528" i="2"/>
  <c r="L7525" i="2"/>
  <c r="M7525" i="2"/>
  <c r="L7522" i="2"/>
  <c r="M7522" i="2"/>
  <c r="L7519" i="2"/>
  <c r="M7519" i="2"/>
  <c r="K7516" i="2"/>
  <c r="K7513" i="2"/>
  <c r="K7510" i="2"/>
  <c r="K7507" i="2"/>
  <c r="K7504" i="2"/>
  <c r="K7501" i="2"/>
  <c r="K7498" i="2"/>
  <c r="K7495" i="2"/>
  <c r="K7492" i="2"/>
  <c r="K7489" i="2"/>
  <c r="K7486" i="2"/>
  <c r="K7483" i="2"/>
  <c r="K7480" i="2"/>
  <c r="K7477" i="2"/>
  <c r="K7474" i="2"/>
  <c r="K7471" i="2"/>
  <c r="K7468" i="2"/>
  <c r="K7465" i="2"/>
  <c r="K7462" i="2"/>
  <c r="K7459" i="2"/>
  <c r="K7456" i="2"/>
  <c r="K7453" i="2"/>
  <c r="K7450" i="2"/>
  <c r="K7447" i="2"/>
  <c r="M7695" i="2"/>
  <c r="L7695" i="2"/>
  <c r="L7692" i="2"/>
  <c r="M7692" i="2"/>
  <c r="M7689" i="2"/>
  <c r="L7689" i="2"/>
  <c r="N7689" i="2" s="1"/>
  <c r="L7686" i="2"/>
  <c r="M7686" i="2"/>
  <c r="M7683" i="2"/>
  <c r="L7683" i="2"/>
  <c r="L7680" i="2"/>
  <c r="M7680" i="2"/>
  <c r="M7677" i="2"/>
  <c r="L7677" i="2"/>
  <c r="L7674" i="2"/>
  <c r="M7674" i="2"/>
  <c r="L7668" i="2"/>
  <c r="M7668" i="2"/>
  <c r="L7665" i="2"/>
  <c r="M7665" i="2"/>
  <c r="L7662" i="2"/>
  <c r="M7662" i="2"/>
  <c r="L7659" i="2"/>
  <c r="M7659" i="2"/>
  <c r="L7656" i="2"/>
  <c r="M7656" i="2"/>
  <c r="L7653" i="2"/>
  <c r="M7653" i="2"/>
  <c r="L7650" i="2"/>
  <c r="M7650" i="2"/>
  <c r="L7647" i="2"/>
  <c r="M7647" i="2"/>
  <c r="L7644" i="2"/>
  <c r="M7644" i="2"/>
  <c r="L7641" i="2"/>
  <c r="M7641" i="2"/>
  <c r="L7638" i="2"/>
  <c r="M7638" i="2"/>
  <c r="L7635" i="2"/>
  <c r="M7635" i="2"/>
  <c r="L7632" i="2"/>
  <c r="M7632" i="2"/>
  <c r="L7629" i="2"/>
  <c r="M7629" i="2"/>
  <c r="L7626" i="2"/>
  <c r="M7626" i="2"/>
  <c r="L7623" i="2"/>
  <c r="M7623" i="2"/>
  <c r="L7620" i="2"/>
  <c r="M7620" i="2"/>
  <c r="L7611" i="2"/>
  <c r="M7611" i="2"/>
  <c r="L7608" i="2"/>
  <c r="M7608" i="2"/>
  <c r="L7605" i="2"/>
  <c r="M7605" i="2"/>
  <c r="L7599" i="2"/>
  <c r="M7599" i="2"/>
  <c r="L7596" i="2"/>
  <c r="M7596" i="2"/>
  <c r="L7593" i="2"/>
  <c r="M7593" i="2"/>
  <c r="N7593" i="2" s="1"/>
  <c r="L7590" i="2"/>
  <c r="M7590" i="2"/>
  <c r="L7587" i="2"/>
  <c r="M7587" i="2"/>
  <c r="L7584" i="2"/>
  <c r="M7584" i="2"/>
  <c r="L7581" i="2"/>
  <c r="M7581" i="2"/>
  <c r="L7578" i="2"/>
  <c r="M7578" i="2"/>
  <c r="L7572" i="2"/>
  <c r="M7572" i="2"/>
  <c r="L7569" i="2"/>
  <c r="M7569" i="2"/>
  <c r="L7566" i="2"/>
  <c r="M7566" i="2"/>
  <c r="L7560" i="2"/>
  <c r="M7560" i="2"/>
  <c r="L7557" i="2"/>
  <c r="M7557" i="2"/>
  <c r="L7554" i="2"/>
  <c r="M7554" i="2"/>
  <c r="L7551" i="2"/>
  <c r="M7551" i="2"/>
  <c r="L7545" i="2"/>
  <c r="M7545" i="2"/>
  <c r="M7542" i="2"/>
  <c r="L7542" i="2"/>
  <c r="L7536" i="2"/>
  <c r="M7536" i="2"/>
  <c r="L7533" i="2"/>
  <c r="M7533" i="2"/>
  <c r="L7530" i="2"/>
  <c r="M7530" i="2"/>
  <c r="L7527" i="2"/>
  <c r="M7527" i="2"/>
  <c r="L7524" i="2"/>
  <c r="M7524" i="2"/>
  <c r="L7521" i="2"/>
  <c r="M7521" i="2"/>
  <c r="L7518" i="2"/>
  <c r="M7518" i="2"/>
  <c r="L7515" i="2"/>
  <c r="M7515" i="2"/>
  <c r="L7512" i="2"/>
  <c r="M7512" i="2"/>
  <c r="L7506" i="2"/>
  <c r="M7506" i="2"/>
  <c r="L7500" i="2"/>
  <c r="M7500" i="2"/>
  <c r="L7497" i="2"/>
  <c r="M7497" i="2"/>
  <c r="L7491" i="2"/>
  <c r="M7491" i="2"/>
  <c r="L7488" i="2"/>
  <c r="M7488" i="2"/>
  <c r="L7485" i="2"/>
  <c r="M7485" i="2"/>
  <c r="L7482" i="2"/>
  <c r="M7482" i="2"/>
  <c r="L7479" i="2"/>
  <c r="M7479" i="2"/>
  <c r="M7476" i="2"/>
  <c r="L7476" i="2"/>
  <c r="L7473" i="2"/>
  <c r="M7473" i="2"/>
  <c r="L7470" i="2"/>
  <c r="M7470" i="2"/>
  <c r="L7464" i="2"/>
  <c r="M7464" i="2"/>
  <c r="L7461" i="2"/>
  <c r="M7461" i="2"/>
  <c r="L7458" i="2"/>
  <c r="M7458" i="2"/>
  <c r="L7452" i="2"/>
  <c r="M7452" i="2"/>
  <c r="L7449" i="2"/>
  <c r="M7449" i="2"/>
  <c r="L7446" i="2"/>
  <c r="M7446" i="2"/>
  <c r="L7443" i="2"/>
  <c r="M7443" i="2"/>
  <c r="L7437" i="2"/>
  <c r="M7437" i="2"/>
  <c r="L7434" i="2"/>
  <c r="M7434" i="2"/>
  <c r="L7431" i="2"/>
  <c r="M7431" i="2"/>
  <c r="L7428" i="2"/>
  <c r="M7428" i="2"/>
  <c r="L7422" i="2"/>
  <c r="M7422" i="2"/>
  <c r="L7419" i="2"/>
  <c r="M7419" i="2"/>
  <c r="L7416" i="2"/>
  <c r="M7416" i="2"/>
  <c r="L7413" i="2"/>
  <c r="M7413" i="2"/>
  <c r="L7410" i="2"/>
  <c r="M7410" i="2"/>
  <c r="L7407" i="2"/>
  <c r="M7407" i="2"/>
  <c r="L7404" i="2"/>
  <c r="M7404" i="2"/>
  <c r="L7398" i="2"/>
  <c r="M7398" i="2"/>
  <c r="L7395" i="2"/>
  <c r="M7395" i="2"/>
  <c r="L7392" i="2"/>
  <c r="M7392" i="2"/>
  <c r="L7389" i="2"/>
  <c r="N7389" i="2" s="1"/>
  <c r="L7386" i="2"/>
  <c r="M7386" i="2"/>
  <c r="L7383" i="2"/>
  <c r="M7383" i="2"/>
  <c r="L7380" i="2"/>
  <c r="M7380" i="2"/>
  <c r="L7377" i="2"/>
  <c r="M7377" i="2"/>
  <c r="L7374" i="2"/>
  <c r="M7374" i="2"/>
  <c r="K7444" i="2"/>
  <c r="K7441" i="2"/>
  <c r="K7438" i="2"/>
  <c r="K7435" i="2"/>
  <c r="K7432" i="2"/>
  <c r="K7429" i="2"/>
  <c r="K7426" i="2"/>
  <c r="K7423" i="2"/>
  <c r="K7420" i="2"/>
  <c r="K7417" i="2"/>
  <c r="K7414" i="2"/>
  <c r="K7411" i="2"/>
  <c r="K7408" i="2"/>
  <c r="K7405" i="2"/>
  <c r="K7402" i="2"/>
  <c r="K7399" i="2"/>
  <c r="K7396" i="2"/>
  <c r="K7393" i="2"/>
  <c r="K7390" i="2"/>
  <c r="K7387" i="2"/>
  <c r="K7384" i="2"/>
  <c r="K7381" i="2"/>
  <c r="K7378" i="2"/>
  <c r="K7375" i="2"/>
  <c r="K7372" i="2"/>
  <c r="K7369" i="2"/>
  <c r="K7366" i="2"/>
  <c r="K7363" i="2"/>
  <c r="K7360" i="2"/>
  <c r="K7357" i="2"/>
  <c r="K7354" i="2"/>
  <c r="K7351" i="2"/>
  <c r="K7348" i="2"/>
  <c r="K7345" i="2"/>
  <c r="K7342" i="2"/>
  <c r="K7339" i="2"/>
  <c r="K7336" i="2"/>
  <c r="K7333" i="2"/>
  <c r="K7330" i="2"/>
  <c r="K7327" i="2"/>
  <c r="K7324" i="2"/>
  <c r="K7321" i="2"/>
  <c r="K7318" i="2"/>
  <c r="K7315" i="2"/>
  <c r="K7312" i="2"/>
  <c r="K7309" i="2"/>
  <c r="K7306" i="2"/>
  <c r="K7303" i="2"/>
  <c r="K7300" i="2"/>
  <c r="N7657" i="2"/>
  <c r="K7371" i="2"/>
  <c r="K7368" i="2"/>
  <c r="K7365" i="2"/>
  <c r="K7362" i="2"/>
  <c r="K7359" i="2"/>
  <c r="K7356" i="2"/>
  <c r="K7353" i="2"/>
  <c r="K7350" i="2"/>
  <c r="K7347" i="2"/>
  <c r="K7344" i="2"/>
  <c r="K7341" i="2"/>
  <c r="K7338" i="2"/>
  <c r="K7335" i="2"/>
  <c r="K7332" i="2"/>
  <c r="K7329" i="2"/>
  <c r="K7326" i="2"/>
  <c r="K7323" i="2"/>
  <c r="K7320" i="2"/>
  <c r="K7317" i="2"/>
  <c r="K7314" i="2"/>
  <c r="K7311" i="2"/>
  <c r="K7308" i="2"/>
  <c r="K7305" i="2"/>
  <c r="K7302" i="2"/>
  <c r="K7299" i="2"/>
  <c r="N7932" i="2"/>
  <c r="K7478" i="2"/>
  <c r="K7475" i="2"/>
  <c r="K7472" i="2"/>
  <c r="K7469" i="2"/>
  <c r="K7466" i="2"/>
  <c r="K7463" i="2"/>
  <c r="K7460" i="2"/>
  <c r="K7457" i="2"/>
  <c r="K7454" i="2"/>
  <c r="K7451" i="2"/>
  <c r="K7448" i="2"/>
  <c r="K7445" i="2"/>
  <c r="K7442" i="2"/>
  <c r="K7439" i="2"/>
  <c r="K7436" i="2"/>
  <c r="K7433" i="2"/>
  <c r="K7430" i="2"/>
  <c r="K7427" i="2"/>
  <c r="K7424" i="2"/>
  <c r="K7421" i="2"/>
  <c r="K7418" i="2"/>
  <c r="K7415" i="2"/>
  <c r="K7412" i="2"/>
  <c r="K7409" i="2"/>
  <c r="K7406" i="2"/>
  <c r="K7403" i="2"/>
  <c r="K7400" i="2"/>
  <c r="K7397" i="2"/>
  <c r="K7394" i="2"/>
  <c r="K7391" i="2"/>
  <c r="K7388" i="2"/>
  <c r="K7385" i="2"/>
  <c r="K7382" i="2"/>
  <c r="K7379" i="2"/>
  <c r="K7376" i="2"/>
  <c r="K7373" i="2"/>
  <c r="K7370" i="2"/>
  <c r="K7367" i="2"/>
  <c r="K7364" i="2"/>
  <c r="K7361" i="2"/>
  <c r="K7358" i="2"/>
  <c r="K7355" i="2"/>
  <c r="K7352" i="2"/>
  <c r="K7349" i="2"/>
  <c r="K7346" i="2"/>
  <c r="K7343" i="2"/>
  <c r="K7340" i="2"/>
  <c r="K7337" i="2"/>
  <c r="K7334" i="2"/>
  <c r="K7331" i="2"/>
  <c r="K7328" i="2"/>
  <c r="K7325" i="2"/>
  <c r="K7322" i="2"/>
  <c r="K7319" i="2"/>
  <c r="K7316" i="2"/>
  <c r="K7313" i="2"/>
  <c r="K7310" i="2"/>
  <c r="K7307" i="2"/>
  <c r="K7304" i="2"/>
  <c r="K7301" i="2"/>
  <c r="K7298" i="2"/>
  <c r="N7836" i="2"/>
  <c r="N7833" i="2"/>
  <c r="N7821" i="2"/>
  <c r="N7806" i="2"/>
  <c r="N7803" i="2"/>
  <c r="N7788" i="2"/>
  <c r="N7740" i="2"/>
  <c r="N7701" i="2"/>
  <c r="N7401" i="2"/>
  <c r="N7036" i="2"/>
  <c r="N7017" i="2"/>
  <c r="N7012" i="2"/>
  <c r="N6807" i="2"/>
  <c r="N7008" i="2"/>
  <c r="N7044" i="2"/>
  <c r="N6826" i="2"/>
  <c r="N6839" i="2"/>
  <c r="N6699" i="2"/>
  <c r="K7244" i="2"/>
  <c r="K7273" i="2"/>
  <c r="K7252" i="2"/>
  <c r="K7234" i="2"/>
  <c r="K7216" i="2"/>
  <c r="K7198" i="2"/>
  <c r="K7155" i="2"/>
  <c r="K7143" i="2"/>
  <c r="K7131" i="2"/>
  <c r="K7119" i="2"/>
  <c r="K7107" i="2"/>
  <c r="K7095" i="2"/>
  <c r="K7083" i="2"/>
  <c r="K7071" i="2"/>
  <c r="K6771" i="2"/>
  <c r="K7226" i="2"/>
  <c r="K7279" i="2"/>
  <c r="K7255" i="2"/>
  <c r="K7237" i="2"/>
  <c r="K7219" i="2"/>
  <c r="K7201" i="2"/>
  <c r="K7282" i="2"/>
  <c r="K7250" i="2"/>
  <c r="K7232" i="2"/>
  <c r="K7158" i="2"/>
  <c r="K7146" i="2"/>
  <c r="K7134" i="2"/>
  <c r="K7122" i="2"/>
  <c r="K7110" i="2"/>
  <c r="K7098" i="2"/>
  <c r="K7086" i="2"/>
  <c r="K7074" i="2"/>
  <c r="K7262" i="2"/>
  <c r="K7288" i="2"/>
  <c r="K7253" i="2"/>
  <c r="K7235" i="2"/>
  <c r="K7291" i="2"/>
  <c r="K7261" i="2"/>
  <c r="K7243" i="2"/>
  <c r="K7225" i="2"/>
  <c r="K7207" i="2"/>
  <c r="K7161" i="2"/>
  <c r="K7149" i="2"/>
  <c r="K7137" i="2"/>
  <c r="K7125" i="2"/>
  <c r="K7113" i="2"/>
  <c r="K7101" i="2"/>
  <c r="K7089" i="2"/>
  <c r="K7077" i="2"/>
  <c r="K7065" i="2"/>
  <c r="K7270" i="2"/>
  <c r="K7264" i="2"/>
  <c r="K7246" i="2"/>
  <c r="K7228" i="2"/>
  <c r="K7210" i="2"/>
  <c r="K7192" i="2"/>
  <c r="K7259" i="2"/>
  <c r="K7241" i="2"/>
  <c r="K7223" i="2"/>
  <c r="K7164" i="2"/>
  <c r="K7152" i="2"/>
  <c r="K7140" i="2"/>
  <c r="K7128" i="2"/>
  <c r="K7116" i="2"/>
  <c r="K7104" i="2"/>
  <c r="K7092" i="2"/>
  <c r="K7080" i="2"/>
  <c r="K7068" i="2"/>
  <c r="K6732" i="2"/>
  <c r="K6720" i="2"/>
  <c r="K6708" i="2"/>
  <c r="K6696" i="2"/>
  <c r="K6684" i="2"/>
  <c r="K6672" i="2"/>
  <c r="K6660" i="2"/>
  <c r="K6648" i="2"/>
  <c r="K6636" i="2"/>
  <c r="K6781" i="2"/>
  <c r="K6745" i="2"/>
  <c r="K6792" i="2"/>
  <c r="K6753" i="2"/>
  <c r="K6768" i="2"/>
  <c r="K6776" i="2"/>
  <c r="K6758" i="2"/>
  <c r="K6740" i="2"/>
  <c r="K6725" i="2"/>
  <c r="K6713" i="2"/>
  <c r="K6787" i="2"/>
  <c r="K6779" i="2"/>
  <c r="K6761" i="2"/>
  <c r="K6769" i="2"/>
  <c r="K6751" i="2"/>
  <c r="K6733" i="2"/>
  <c r="K6728" i="2"/>
  <c r="K6716" i="2"/>
  <c r="K6796" i="2"/>
  <c r="K6772" i="2"/>
  <c r="K6754" i="2"/>
  <c r="K6736" i="2"/>
  <c r="K6726" i="2"/>
  <c r="K6714" i="2"/>
  <c r="K6702" i="2"/>
  <c r="K6690" i="2"/>
  <c r="K6678" i="2"/>
  <c r="K6666" i="2"/>
  <c r="K6654" i="2"/>
  <c r="K6642" i="2"/>
  <c r="K6799" i="2"/>
  <c r="K6767" i="2"/>
  <c r="K6749" i="2"/>
  <c r="K6731" i="2"/>
  <c r="K6719" i="2"/>
  <c r="K6805" i="2"/>
  <c r="K6770" i="2"/>
  <c r="K6752" i="2"/>
  <c r="K6734" i="2"/>
  <c r="K6729" i="2"/>
  <c r="K6717" i="2"/>
  <c r="K6705" i="2"/>
  <c r="K6693" i="2"/>
  <c r="K6681" i="2"/>
  <c r="K6669" i="2"/>
  <c r="K6657" i="2"/>
  <c r="K6645" i="2"/>
  <c r="K6633" i="2"/>
  <c r="K6808" i="2"/>
  <c r="K6778" i="2"/>
  <c r="K6760" i="2"/>
  <c r="K6742" i="2"/>
  <c r="K6722" i="2"/>
  <c r="K6710" i="2"/>
  <c r="K5988" i="2"/>
  <c r="K6317" i="2"/>
  <c r="K6293" i="2"/>
  <c r="L6293" i="2" s="1"/>
  <c r="K6209" i="2"/>
  <c r="K6250" i="2"/>
  <c r="K6459" i="2"/>
  <c r="M6459" i="2" s="1"/>
  <c r="K6447" i="2"/>
  <c r="K6435" i="2"/>
  <c r="K6423" i="2"/>
  <c r="L6423" i="2" s="1"/>
  <c r="K6411" i="2"/>
  <c r="K6399" i="2"/>
  <c r="K6387" i="2"/>
  <c r="L6387" i="2" s="1"/>
  <c r="K6375" i="2"/>
  <c r="K6363" i="2"/>
  <c r="K6351" i="2"/>
  <c r="L6351" i="2" s="1"/>
  <c r="K6332" i="2"/>
  <c r="K6272" i="2"/>
  <c r="K6188" i="2"/>
  <c r="K6008" i="2"/>
  <c r="K6049" i="2"/>
  <c r="K6263" i="2"/>
  <c r="L6263" i="2" s="1"/>
  <c r="K6328" i="2"/>
  <c r="K5961" i="2"/>
  <c r="K6417" i="2"/>
  <c r="L6417" i="2" s="1"/>
  <c r="K6405" i="2"/>
  <c r="K6393" i="2"/>
  <c r="K6381" i="2"/>
  <c r="L6381" i="2" s="1"/>
  <c r="K6369" i="2"/>
  <c r="K6357" i="2"/>
  <c r="K6345" i="2"/>
  <c r="K6273" i="2"/>
  <c r="K6242" i="2"/>
  <c r="M6242" i="2" s="1"/>
  <c r="K6206" i="2"/>
  <c r="L6206" i="2" s="1"/>
  <c r="K5997" i="2"/>
  <c r="K6230" i="2"/>
  <c r="K6255" i="2"/>
  <c r="L6255" i="2" s="1"/>
  <c r="K6173" i="2"/>
  <c r="M6173" i="2" s="1"/>
  <c r="K5964" i="2"/>
  <c r="K6282" i="2"/>
  <c r="L6282" i="2" s="1"/>
  <c r="K6265" i="2"/>
  <c r="L6265" i="2" s="1"/>
  <c r="K6207" i="2"/>
  <c r="M6207" i="2" s="1"/>
  <c r="K6106" i="2"/>
  <c r="K5981" i="2"/>
  <c r="M5981" i="2" s="1"/>
  <c r="K6323" i="2"/>
  <c r="K6292" i="2"/>
  <c r="L6292" i="2" s="1"/>
  <c r="K6152" i="2"/>
  <c r="K6116" i="2"/>
  <c r="K6003" i="2"/>
  <c r="L6003" i="2" s="1"/>
  <c r="K6162" i="2"/>
  <c r="K6013" i="2"/>
  <c r="M6013" i="2" s="1"/>
  <c r="K6530" i="2"/>
  <c r="L6530" i="2" s="1"/>
  <c r="K6518" i="2"/>
  <c r="K6506" i="2"/>
  <c r="K6494" i="2"/>
  <c r="K6482" i="2"/>
  <c r="M6482" i="2" s="1"/>
  <c r="K6470" i="2"/>
  <c r="M6470" i="2" s="1"/>
  <c r="K6458" i="2"/>
  <c r="L6458" i="2" s="1"/>
  <c r="K6446" i="2"/>
  <c r="K6434" i="2"/>
  <c r="K6422" i="2"/>
  <c r="L6422" i="2" s="1"/>
  <c r="K6410" i="2"/>
  <c r="K6398" i="2"/>
  <c r="L6398" i="2" s="1"/>
  <c r="K6078" i="2"/>
  <c r="L6078" i="2" s="1"/>
  <c r="K6066" i="2"/>
  <c r="K6054" i="2"/>
  <c r="K6030" i="2"/>
  <c r="K6143" i="2"/>
  <c r="K6095" i="2"/>
  <c r="L6095" i="2" s="1"/>
  <c r="K6389" i="2"/>
  <c r="L6389" i="2" s="1"/>
  <c r="K6377" i="2"/>
  <c r="K6365" i="2"/>
  <c r="K6353" i="2"/>
  <c r="L6353" i="2" s="1"/>
  <c r="K6341" i="2"/>
  <c r="K6288" i="2"/>
  <c r="K6259" i="2"/>
  <c r="L6259" i="2" s="1"/>
  <c r="K6254" i="2"/>
  <c r="M6254" i="2" s="1"/>
  <c r="K6148" i="2"/>
  <c r="M6148" i="2" s="1"/>
  <c r="K6112" i="2"/>
  <c r="L6112" i="2" s="1"/>
  <c r="K6052" i="2"/>
  <c r="K6040" i="2"/>
  <c r="M6040" i="2" s="1"/>
  <c r="K5951" i="2"/>
  <c r="L5951" i="2" s="1"/>
  <c r="K5939" i="2"/>
  <c r="K5927" i="2"/>
  <c r="K5915" i="2"/>
  <c r="L5915" i="2" s="1"/>
  <c r="K5903" i="2"/>
  <c r="K5891" i="2"/>
  <c r="K5879" i="2"/>
  <c r="L5879" i="2" s="1"/>
  <c r="K5867" i="2"/>
  <c r="K5855" i="2"/>
  <c r="L5855" i="2" s="1"/>
  <c r="K6182" i="2"/>
  <c r="M6182" i="2" s="1"/>
  <c r="K6170" i="2"/>
  <c r="K6158" i="2"/>
  <c r="L6158" i="2" s="1"/>
  <c r="K6098" i="2"/>
  <c r="L6098" i="2" s="1"/>
  <c r="K5973" i="2"/>
  <c r="K6543" i="2"/>
  <c r="K6531" i="2"/>
  <c r="L6531" i="2" s="1"/>
  <c r="K6519" i="2"/>
  <c r="M6519" i="2" s="1"/>
  <c r="K6507" i="2"/>
  <c r="K6495" i="2"/>
  <c r="M6495" i="2" s="1"/>
  <c r="K6483" i="2"/>
  <c r="M6483" i="2" s="1"/>
  <c r="K6471" i="2"/>
  <c r="M6471" i="2" s="1"/>
  <c r="K6216" i="2"/>
  <c r="K6084" i="2"/>
  <c r="K6024" i="2"/>
  <c r="K6019" i="2"/>
  <c r="M6019" i="2" s="1"/>
  <c r="L5835" i="2"/>
  <c r="M5835" i="2"/>
  <c r="N5835" i="2" s="1"/>
  <c r="K6307" i="2"/>
  <c r="L6307" i="2" s="1"/>
  <c r="K6290" i="2"/>
  <c r="M6290" i="2" s="1"/>
  <c r="K6278" i="2"/>
  <c r="M6278" i="2" s="1"/>
  <c r="K6212" i="2"/>
  <c r="M6212" i="2" s="1"/>
  <c r="K6086" i="2"/>
  <c r="K5965" i="2"/>
  <c r="K5960" i="2"/>
  <c r="K6312" i="2"/>
  <c r="K6256" i="2"/>
  <c r="L6256" i="2" s="1"/>
  <c r="K6147" i="2"/>
  <c r="L6147" i="2" s="1"/>
  <c r="K6137" i="2"/>
  <c r="K6125" i="2"/>
  <c r="K6123" i="2"/>
  <c r="M6123" i="2" s="1"/>
  <c r="K6074" i="2"/>
  <c r="L6074" i="2" s="1"/>
  <c r="K6062" i="2"/>
  <c r="K5992" i="2"/>
  <c r="L5992" i="2" s="1"/>
  <c r="K5987" i="2"/>
  <c r="K6222" i="2"/>
  <c r="L6222" i="2" s="1"/>
  <c r="K6210" i="2"/>
  <c r="K6176" i="2"/>
  <c r="M6176" i="2" s="1"/>
  <c r="K6174" i="2"/>
  <c r="K6113" i="2"/>
  <c r="L6113" i="2" s="1"/>
  <c r="K6111" i="2"/>
  <c r="K6101" i="2"/>
  <c r="K6014" i="2"/>
  <c r="L6014" i="2" s="1"/>
  <c r="K5946" i="2"/>
  <c r="K5934" i="2"/>
  <c r="K5922" i="2"/>
  <c r="L5922" i="2" s="1"/>
  <c r="K5910" i="2"/>
  <c r="K5898" i="2"/>
  <c r="K5886" i="2"/>
  <c r="K5838" i="2"/>
  <c r="K6548" i="2"/>
  <c r="L6548" i="2" s="1"/>
  <c r="K6536" i="2"/>
  <c r="L6536" i="2" s="1"/>
  <c r="K6524" i="2"/>
  <c r="K6512" i="2"/>
  <c r="K6500" i="2"/>
  <c r="L6500" i="2" s="1"/>
  <c r="K6488" i="2"/>
  <c r="L6488" i="2" s="1"/>
  <c r="K6476" i="2"/>
  <c r="K6464" i="2"/>
  <c r="L6464" i="2" s="1"/>
  <c r="K6452" i="2"/>
  <c r="M6452" i="2" s="1"/>
  <c r="K6440" i="2"/>
  <c r="L6440" i="2" s="1"/>
  <c r="K6428" i="2"/>
  <c r="M6428" i="2" s="1"/>
  <c r="K6416" i="2"/>
  <c r="K6404" i="2"/>
  <c r="L6404" i="2" s="1"/>
  <c r="K6298" i="2"/>
  <c r="L6298" i="2" s="1"/>
  <c r="K6281" i="2"/>
  <c r="K6303" i="2"/>
  <c r="K6191" i="2"/>
  <c r="L6191" i="2" s="1"/>
  <c r="K6140" i="2"/>
  <c r="K6094" i="2"/>
  <c r="K6087" i="2"/>
  <c r="L6087" i="2" s="1"/>
  <c r="K6000" i="2"/>
  <c r="K5995" i="2"/>
  <c r="K5978" i="2"/>
  <c r="K5956" i="2"/>
  <c r="K6395" i="2"/>
  <c r="K6383" i="2"/>
  <c r="L6383" i="2" s="1"/>
  <c r="K6371" i="2"/>
  <c r="K6359" i="2"/>
  <c r="K6347" i="2"/>
  <c r="L6347" i="2" s="1"/>
  <c r="K6335" i="2"/>
  <c r="K6296" i="2"/>
  <c r="L6296" i="2" s="1"/>
  <c r="K6104" i="2"/>
  <c r="M6104" i="2" s="1"/>
  <c r="K6058" i="2"/>
  <c r="K6051" i="2"/>
  <c r="K6005" i="2"/>
  <c r="K5983" i="2"/>
  <c r="K5949" i="2"/>
  <c r="K5937" i="2"/>
  <c r="L5937" i="2" s="1"/>
  <c r="K5925" i="2"/>
  <c r="K5913" i="2"/>
  <c r="K5901" i="2"/>
  <c r="M5901" i="2" s="1"/>
  <c r="K5889" i="2"/>
  <c r="K5877" i="2"/>
  <c r="K5865" i="2"/>
  <c r="L5865" i="2" s="1"/>
  <c r="K5853" i="2"/>
  <c r="K5841" i="2"/>
  <c r="K6313" i="2"/>
  <c r="K6301" i="2"/>
  <c r="L6301" i="2" s="1"/>
  <c r="K6267" i="2"/>
  <c r="L6267" i="2" s="1"/>
  <c r="K6252" i="2"/>
  <c r="L6252" i="2" s="1"/>
  <c r="K6218" i="2"/>
  <c r="K6184" i="2"/>
  <c r="K6167" i="2"/>
  <c r="L6167" i="2" s="1"/>
  <c r="K6165" i="2"/>
  <c r="K6155" i="2"/>
  <c r="K6092" i="2"/>
  <c r="L6092" i="2" s="1"/>
  <c r="K6075" i="2"/>
  <c r="L6075" i="2" s="1"/>
  <c r="K6063" i="2"/>
  <c r="K6027" i="2"/>
  <c r="K6022" i="2"/>
  <c r="K6015" i="2"/>
  <c r="L6015" i="2" s="1"/>
  <c r="K6010" i="2"/>
  <c r="K5976" i="2"/>
  <c r="K5954" i="2"/>
  <c r="K6388" i="2"/>
  <c r="L6388" i="2" s="1"/>
  <c r="K6376" i="2"/>
  <c r="K6299" i="2"/>
  <c r="L6299" i="2" s="1"/>
  <c r="K6245" i="2"/>
  <c r="M6245" i="2" s="1"/>
  <c r="K6240" i="2"/>
  <c r="M6240" i="2" s="1"/>
  <c r="K6233" i="2"/>
  <c r="L6233" i="2" s="1"/>
  <c r="K6194" i="2"/>
  <c r="K6141" i="2"/>
  <c r="K6131" i="2"/>
  <c r="L6131" i="2" s="1"/>
  <c r="K6129" i="2"/>
  <c r="M6129" i="2" s="1"/>
  <c r="K6119" i="2"/>
  <c r="K5935" i="2"/>
  <c r="K5923" i="2"/>
  <c r="M5923" i="2" s="1"/>
  <c r="K5899" i="2"/>
  <c r="M5899" i="2" s="1"/>
  <c r="K5887" i="2"/>
  <c r="K5875" i="2"/>
  <c r="M5875" i="2" s="1"/>
  <c r="K5863" i="2"/>
  <c r="K5851" i="2"/>
  <c r="L5851" i="2" s="1"/>
  <c r="K6549" i="2"/>
  <c r="K6537" i="2"/>
  <c r="K6525" i="2"/>
  <c r="L6525" i="2" s="1"/>
  <c r="K6513" i="2"/>
  <c r="L6513" i="2" s="1"/>
  <c r="K6501" i="2"/>
  <c r="K6489" i="2"/>
  <c r="K6477" i="2"/>
  <c r="L6477" i="2" s="1"/>
  <c r="K6465" i="2"/>
  <c r="M6465" i="2" s="1"/>
  <c r="K6453" i="2"/>
  <c r="K6441" i="2"/>
  <c r="L6441" i="2" s="1"/>
  <c r="K6429" i="2"/>
  <c r="K6304" i="2"/>
  <c r="L6304" i="2" s="1"/>
  <c r="K6192" i="2"/>
  <c r="L6192" i="2" s="1"/>
  <c r="K6134" i="2"/>
  <c r="L6134" i="2" s="1"/>
  <c r="K6105" i="2"/>
  <c r="L6105" i="2" s="1"/>
  <c r="K6042" i="2"/>
  <c r="L6042" i="2" s="1"/>
  <c r="L5859" i="2"/>
  <c r="K6542" i="2"/>
  <c r="K6093" i="2"/>
  <c r="L6093" i="2" s="1"/>
  <c r="M5847" i="2"/>
  <c r="N5847" i="2" s="1"/>
  <c r="K6326" i="2"/>
  <c r="L6326" i="2" s="1"/>
  <c r="K6258" i="2"/>
  <c r="L6258" i="2" s="1"/>
  <c r="K6122" i="2"/>
  <c r="L6122" i="2" s="1"/>
  <c r="K6088" i="2"/>
  <c r="K6071" i="2"/>
  <c r="K5866" i="2"/>
  <c r="M5866" i="2" s="1"/>
  <c r="K5842" i="2"/>
  <c r="L5842" i="2" s="1"/>
  <c r="L6290" i="2"/>
  <c r="L6278" i="2"/>
  <c r="M6293" i="2"/>
  <c r="L6281" i="2"/>
  <c r="M6281" i="2"/>
  <c r="L6328" i="2"/>
  <c r="M6328" i="2"/>
  <c r="L6182" i="2"/>
  <c r="L6148" i="2"/>
  <c r="L5981" i="2"/>
  <c r="K6547" i="2"/>
  <c r="K6535" i="2"/>
  <c r="K6523" i="2"/>
  <c r="K6511" i="2"/>
  <c r="K6499" i="2"/>
  <c r="K6487" i="2"/>
  <c r="K6475" i="2"/>
  <c r="K6463" i="2"/>
  <c r="K6451" i="2"/>
  <c r="K6439" i="2"/>
  <c r="K6427" i="2"/>
  <c r="K6415" i="2"/>
  <c r="K6403" i="2"/>
  <c r="K6391" i="2"/>
  <c r="K6379" i="2"/>
  <c r="K6367" i="2"/>
  <c r="K6355" i="2"/>
  <c r="K6343" i="2"/>
  <c r="K6311" i="2"/>
  <c r="K6306" i="2"/>
  <c r="K6266" i="2"/>
  <c r="L6209" i="2"/>
  <c r="M6209" i="2"/>
  <c r="K6156" i="2"/>
  <c r="L6152" i="2"/>
  <c r="M6152" i="2"/>
  <c r="K6107" i="2"/>
  <c r="L6008" i="2"/>
  <c r="M6008" i="2"/>
  <c r="N6008" i="2" s="1"/>
  <c r="K5991" i="2"/>
  <c r="K5986" i="2"/>
  <c r="K5974" i="2"/>
  <c r="K5969" i="2"/>
  <c r="K5952" i="2"/>
  <c r="L6332" i="2"/>
  <c r="M6332" i="2"/>
  <c r="L5964" i="2"/>
  <c r="M5964" i="2"/>
  <c r="K6552" i="2"/>
  <c r="K6528" i="2"/>
  <c r="K6516" i="2"/>
  <c r="K6504" i="2"/>
  <c r="K6492" i="2"/>
  <c r="K6480" i="2"/>
  <c r="K6468" i="2"/>
  <c r="K6456" i="2"/>
  <c r="K6444" i="2"/>
  <c r="K6432" i="2"/>
  <c r="K6420" i="2"/>
  <c r="K6408" i="2"/>
  <c r="K6396" i="2"/>
  <c r="K6384" i="2"/>
  <c r="K6372" i="2"/>
  <c r="L6365" i="2"/>
  <c r="M6365" i="2"/>
  <c r="K6360" i="2"/>
  <c r="K6348" i="2"/>
  <c r="L6341" i="2"/>
  <c r="M6341" i="2"/>
  <c r="K6336" i="2"/>
  <c r="K6331" i="2"/>
  <c r="K6321" i="2"/>
  <c r="K6316" i="2"/>
  <c r="K6291" i="2"/>
  <c r="K6286" i="2"/>
  <c r="K6276" i="2"/>
  <c r="K6271" i="2"/>
  <c r="M6265" i="2"/>
  <c r="K6261" i="2"/>
  <c r="K6197" i="2"/>
  <c r="K6146" i="2"/>
  <c r="M6112" i="2"/>
  <c r="L6030" i="2"/>
  <c r="M6030" i="2"/>
  <c r="L6024" i="2"/>
  <c r="M6024" i="2"/>
  <c r="L6013" i="2"/>
  <c r="K6001" i="2"/>
  <c r="K5996" i="2"/>
  <c r="K5979" i="2"/>
  <c r="K6545" i="2"/>
  <c r="K6533" i="2"/>
  <c r="K6521" i="2"/>
  <c r="K6509" i="2"/>
  <c r="K6497" i="2"/>
  <c r="K6485" i="2"/>
  <c r="K6473" i="2"/>
  <c r="K6461" i="2"/>
  <c r="K6449" i="2"/>
  <c r="K6437" i="2"/>
  <c r="K6425" i="2"/>
  <c r="K6413" i="2"/>
  <c r="K6401" i="2"/>
  <c r="K6329" i="2"/>
  <c r="K6319" i="2"/>
  <c r="K6314" i="2"/>
  <c r="K6309" i="2"/>
  <c r="K6294" i="2"/>
  <c r="K6274" i="2"/>
  <c r="K6251" i="2"/>
  <c r="K6241" i="2"/>
  <c r="M6230" i="2"/>
  <c r="L6230" i="2"/>
  <c r="L6207" i="2"/>
  <c r="K6202" i="2"/>
  <c r="K6185" i="2"/>
  <c r="L6173" i="2"/>
  <c r="M6122" i="2"/>
  <c r="K6120" i="2"/>
  <c r="L6116" i="2"/>
  <c r="M6116" i="2"/>
  <c r="K6018" i="2"/>
  <c r="K6006" i="2"/>
  <c r="M6488" i="2"/>
  <c r="M5959" i="2"/>
  <c r="L5959" i="2"/>
  <c r="L5899" i="2"/>
  <c r="K6550" i="2"/>
  <c r="K6538" i="2"/>
  <c r="K6526" i="2"/>
  <c r="K6514" i="2"/>
  <c r="K6502" i="2"/>
  <c r="K6490" i="2"/>
  <c r="K6478" i="2"/>
  <c r="K6466" i="2"/>
  <c r="K6454" i="2"/>
  <c r="K6442" i="2"/>
  <c r="K6430" i="2"/>
  <c r="K6418" i="2"/>
  <c r="K6406" i="2"/>
  <c r="K6394" i="2"/>
  <c r="K6382" i="2"/>
  <c r="K6370" i="2"/>
  <c r="K6358" i="2"/>
  <c r="K6346" i="2"/>
  <c r="K6334" i="2"/>
  <c r="K6289" i="2"/>
  <c r="K6269" i="2"/>
  <c r="K6264" i="2"/>
  <c r="M6259" i="2"/>
  <c r="K6224" i="2"/>
  <c r="M6206" i="2"/>
  <c r="K6161" i="2"/>
  <c r="K6159" i="2"/>
  <c r="K6110" i="2"/>
  <c r="L6052" i="2"/>
  <c r="M6052" i="2"/>
  <c r="K6023" i="2"/>
  <c r="L6494" i="2"/>
  <c r="M6494" i="2"/>
  <c r="L6446" i="2"/>
  <c r="M6446" i="2"/>
  <c r="L6317" i="2"/>
  <c r="M6317" i="2"/>
  <c r="L6216" i="2"/>
  <c r="M6216" i="2"/>
  <c r="K6540" i="2"/>
  <c r="L6543" i="2"/>
  <c r="M6543" i="2"/>
  <c r="L6519" i="2"/>
  <c r="L6507" i="2"/>
  <c r="M6507" i="2"/>
  <c r="L6471" i="2"/>
  <c r="L6459" i="2"/>
  <c r="L6447" i="2"/>
  <c r="M6447" i="2"/>
  <c r="L6435" i="2"/>
  <c r="M6435" i="2"/>
  <c r="L6411" i="2"/>
  <c r="M6411" i="2"/>
  <c r="L6399" i="2"/>
  <c r="M6399" i="2"/>
  <c r="K6392" i="2"/>
  <c r="K6380" i="2"/>
  <c r="L6375" i="2"/>
  <c r="M6375" i="2"/>
  <c r="K6368" i="2"/>
  <c r="L6363" i="2"/>
  <c r="M6363" i="2"/>
  <c r="K6356" i="2"/>
  <c r="M6351" i="2"/>
  <c r="K6344" i="2"/>
  <c r="K6339" i="2"/>
  <c r="K6302" i="2"/>
  <c r="K6297" i="2"/>
  <c r="K6249" i="2"/>
  <c r="K6244" i="2"/>
  <c r="K6239" i="2"/>
  <c r="K6200" i="2"/>
  <c r="K6166" i="2"/>
  <c r="K6149" i="2"/>
  <c r="L6137" i="2"/>
  <c r="M6137" i="2"/>
  <c r="K6057" i="2"/>
  <c r="K6045" i="2"/>
  <c r="K6033" i="2"/>
  <c r="L6506" i="2"/>
  <c r="M6506" i="2"/>
  <c r="L6272" i="2"/>
  <c r="M6272" i="2"/>
  <c r="L6257" i="2"/>
  <c r="M6257" i="2"/>
  <c r="M5911" i="2"/>
  <c r="L5911" i="2"/>
  <c r="L5875" i="2"/>
  <c r="L6524" i="2"/>
  <c r="M6524" i="2"/>
  <c r="L6476" i="2"/>
  <c r="M6476" i="2"/>
  <c r="L6452" i="2"/>
  <c r="L6428" i="2"/>
  <c r="L6312" i="2"/>
  <c r="M6312" i="2"/>
  <c r="M6222" i="2"/>
  <c r="L6210" i="2"/>
  <c r="M6210" i="2"/>
  <c r="L6174" i="2"/>
  <c r="M6174" i="2"/>
  <c r="L6170" i="2"/>
  <c r="M6170" i="2"/>
  <c r="L6125" i="2"/>
  <c r="M6125" i="2"/>
  <c r="L6084" i="2"/>
  <c r="M6084" i="2"/>
  <c r="L6062" i="2"/>
  <c r="M6062" i="2"/>
  <c r="L6323" i="2"/>
  <c r="M6323" i="2"/>
  <c r="M5935" i="2"/>
  <c r="L5935" i="2"/>
  <c r="L6377" i="2"/>
  <c r="M6377" i="2"/>
  <c r="K6541" i="2"/>
  <c r="K6529" i="2"/>
  <c r="K6517" i="2"/>
  <c r="K6505" i="2"/>
  <c r="K6493" i="2"/>
  <c r="K6481" i="2"/>
  <c r="K6469" i="2"/>
  <c r="K6457" i="2"/>
  <c r="K6445" i="2"/>
  <c r="K6433" i="2"/>
  <c r="K6421" i="2"/>
  <c r="K6409" i="2"/>
  <c r="K6397" i="2"/>
  <c r="K6385" i="2"/>
  <c r="K6373" i="2"/>
  <c r="K6361" i="2"/>
  <c r="K6349" i="2"/>
  <c r="K6337" i="2"/>
  <c r="K6322" i="2"/>
  <c r="K6310" i="2"/>
  <c r="K6287" i="2"/>
  <c r="K6277" i="2"/>
  <c r="K6237" i="2"/>
  <c r="K6232" i="2"/>
  <c r="K6227" i="2"/>
  <c r="K6215" i="2"/>
  <c r="K6198" i="2"/>
  <c r="K6164" i="2"/>
  <c r="L6162" i="2"/>
  <c r="M6162" i="2"/>
  <c r="K6130" i="2"/>
  <c r="L6111" i="2"/>
  <c r="M6111" i="2"/>
  <c r="L6101" i="2"/>
  <c r="M6101" i="2"/>
  <c r="K6067" i="2"/>
  <c r="L5947" i="2"/>
  <c r="N5947" i="2" s="1"/>
  <c r="L6542" i="2"/>
  <c r="M6542" i="2"/>
  <c r="L6518" i="2"/>
  <c r="M6518" i="2"/>
  <c r="L6482" i="2"/>
  <c r="L6410" i="2"/>
  <c r="M6410" i="2"/>
  <c r="L6288" i="2"/>
  <c r="M6288" i="2"/>
  <c r="K6546" i="2"/>
  <c r="K6534" i="2"/>
  <c r="K6522" i="2"/>
  <c r="K6510" i="2"/>
  <c r="K6498" i="2"/>
  <c r="K6486" i="2"/>
  <c r="K6474" i="2"/>
  <c r="K6462" i="2"/>
  <c r="K6450" i="2"/>
  <c r="K6438" i="2"/>
  <c r="K6426" i="2"/>
  <c r="K6414" i="2"/>
  <c r="K6402" i="2"/>
  <c r="L6395" i="2"/>
  <c r="M6395" i="2"/>
  <c r="K6390" i="2"/>
  <c r="K6378" i="2"/>
  <c r="L6371" i="2"/>
  <c r="M6371" i="2"/>
  <c r="K6366" i="2"/>
  <c r="L6359" i="2"/>
  <c r="M6359" i="2"/>
  <c r="K6354" i="2"/>
  <c r="K6342" i="2"/>
  <c r="L6335" i="2"/>
  <c r="M6335" i="2"/>
  <c r="K6305" i="2"/>
  <c r="K6300" i="2"/>
  <c r="K6295" i="2"/>
  <c r="K6220" i="2"/>
  <c r="K6203" i="2"/>
  <c r="L6140" i="2"/>
  <c r="M6140" i="2"/>
  <c r="K6138" i="2"/>
  <c r="K6089" i="2"/>
  <c r="K6060" i="2"/>
  <c r="L6434" i="2"/>
  <c r="M6434" i="2"/>
  <c r="L6119" i="2"/>
  <c r="M6119" i="2"/>
  <c r="K6551" i="2"/>
  <c r="K6539" i="2"/>
  <c r="K6527" i="2"/>
  <c r="K6515" i="2"/>
  <c r="K6503" i="2"/>
  <c r="K6491" i="2"/>
  <c r="K6479" i="2"/>
  <c r="K6467" i="2"/>
  <c r="K6455" i="2"/>
  <c r="K6443" i="2"/>
  <c r="K6431" i="2"/>
  <c r="K6419" i="2"/>
  <c r="K6407" i="2"/>
  <c r="K6330" i="2"/>
  <c r="K6325" i="2"/>
  <c r="K6320" i="2"/>
  <c r="K6308" i="2"/>
  <c r="K6285" i="2"/>
  <c r="K6280" i="2"/>
  <c r="K6275" i="2"/>
  <c r="K6270" i="2"/>
  <c r="K6260" i="2"/>
  <c r="K6225" i="2"/>
  <c r="K6213" i="2"/>
  <c r="K6179" i="2"/>
  <c r="K6177" i="2"/>
  <c r="K6128" i="2"/>
  <c r="L6094" i="2"/>
  <c r="M6094" i="2"/>
  <c r="M6440" i="2"/>
  <c r="L6544" i="2"/>
  <c r="M6544" i="2"/>
  <c r="L6532" i="2"/>
  <c r="M6532" i="2"/>
  <c r="L6508" i="2"/>
  <c r="M6508" i="2"/>
  <c r="L6496" i="2"/>
  <c r="M6496" i="2"/>
  <c r="L6484" i="2"/>
  <c r="M6484" i="2"/>
  <c r="L6472" i="2"/>
  <c r="M6472" i="2"/>
  <c r="L6460" i="2"/>
  <c r="M6460" i="2"/>
  <c r="L6448" i="2"/>
  <c r="M6448" i="2"/>
  <c r="L6436" i="2"/>
  <c r="M6436" i="2"/>
  <c r="L6424" i="2"/>
  <c r="M6424" i="2"/>
  <c r="L6412" i="2"/>
  <c r="M6412" i="2"/>
  <c r="L6400" i="2"/>
  <c r="M6400" i="2"/>
  <c r="L6376" i="2"/>
  <c r="M6376" i="2"/>
  <c r="L6364" i="2"/>
  <c r="M6364" i="2"/>
  <c r="L6340" i="2"/>
  <c r="M6340" i="2"/>
  <c r="L6303" i="2"/>
  <c r="M6303" i="2"/>
  <c r="K6283" i="2"/>
  <c r="K6268" i="2"/>
  <c r="L6250" i="2"/>
  <c r="M6250" i="2"/>
  <c r="L6240" i="2"/>
  <c r="M6218" i="2"/>
  <c r="L6218" i="2"/>
  <c r="L6184" i="2"/>
  <c r="M6184" i="2"/>
  <c r="L6165" i="2"/>
  <c r="M6165" i="2"/>
  <c r="L6155" i="2"/>
  <c r="M6155" i="2"/>
  <c r="K6102" i="2"/>
  <c r="M6098" i="2"/>
  <c r="L6058" i="2"/>
  <c r="M6058" i="2"/>
  <c r="L5949" i="2"/>
  <c r="M5949" i="2"/>
  <c r="L5925" i="2"/>
  <c r="M5925" i="2"/>
  <c r="L5913" i="2"/>
  <c r="M5913" i="2"/>
  <c r="L5889" i="2"/>
  <c r="M5889" i="2"/>
  <c r="L5877" i="2"/>
  <c r="M5877" i="2"/>
  <c r="L5853" i="2"/>
  <c r="M5853" i="2"/>
  <c r="L5997" i="2"/>
  <c r="M5997" i="2"/>
  <c r="M5887" i="2"/>
  <c r="L5887" i="2"/>
  <c r="M5863" i="2"/>
  <c r="L5863" i="2"/>
  <c r="L6549" i="2"/>
  <c r="M6549" i="2"/>
  <c r="L6537" i="2"/>
  <c r="M6537" i="2"/>
  <c r="L6501" i="2"/>
  <c r="M6501" i="2"/>
  <c r="L6489" i="2"/>
  <c r="M6489" i="2"/>
  <c r="L6465" i="2"/>
  <c r="L6453" i="2"/>
  <c r="M6453" i="2"/>
  <c r="L6429" i="2"/>
  <c r="M6429" i="2"/>
  <c r="L6405" i="2"/>
  <c r="M6405" i="2"/>
  <c r="L6393" i="2"/>
  <c r="M6393" i="2"/>
  <c r="K6386" i="2"/>
  <c r="K6374" i="2"/>
  <c r="L6369" i="2"/>
  <c r="M6369" i="2"/>
  <c r="K6362" i="2"/>
  <c r="L6357" i="2"/>
  <c r="M6357" i="2"/>
  <c r="K6350" i="2"/>
  <c r="L6345" i="2"/>
  <c r="M6345" i="2"/>
  <c r="K6338" i="2"/>
  <c r="L6313" i="2"/>
  <c r="M6313" i="2"/>
  <c r="L6273" i="2"/>
  <c r="M6273" i="2"/>
  <c r="L6194" i="2"/>
  <c r="M6194" i="2"/>
  <c r="L6188" i="2"/>
  <c r="M6188" i="2"/>
  <c r="L6143" i="2"/>
  <c r="M6143" i="2"/>
  <c r="L6141" i="2"/>
  <c r="M6141" i="2"/>
  <c r="L6063" i="2"/>
  <c r="M6063" i="2"/>
  <c r="L5976" i="2"/>
  <c r="M5976" i="2"/>
  <c r="L5970" i="2"/>
  <c r="M5970" i="2"/>
  <c r="L5954" i="2"/>
  <c r="M5954" i="2"/>
  <c r="K5942" i="2"/>
  <c r="K5930" i="2"/>
  <c r="K5918" i="2"/>
  <c r="K5906" i="2"/>
  <c r="K5894" i="2"/>
  <c r="K5882" i="2"/>
  <c r="K5870" i="2"/>
  <c r="K5858" i="2"/>
  <c r="K5846" i="2"/>
  <c r="K6205" i="2"/>
  <c r="K6195" i="2"/>
  <c r="K6187" i="2"/>
  <c r="K6169" i="2"/>
  <c r="K6151" i="2"/>
  <c r="K6133" i="2"/>
  <c r="K6115" i="2"/>
  <c r="K6097" i="2"/>
  <c r="K6043" i="2"/>
  <c r="K6038" i="2"/>
  <c r="K6016" i="2"/>
  <c r="K6011" i="2"/>
  <c r="K5989" i="2"/>
  <c r="K5984" i="2"/>
  <c r="K5962" i="2"/>
  <c r="K5957" i="2"/>
  <c r="K5940" i="2"/>
  <c r="K5928" i="2"/>
  <c r="K5916" i="2"/>
  <c r="K5904" i="2"/>
  <c r="K5892" i="2"/>
  <c r="K5880" i="2"/>
  <c r="K5844" i="2"/>
  <c r="L6019" i="2"/>
  <c r="N6019" i="2" s="1"/>
  <c r="K6144" i="2"/>
  <c r="K6126" i="2"/>
  <c r="K6108" i="2"/>
  <c r="K6090" i="2"/>
  <c r="K6082" i="2"/>
  <c r="K6077" i="2"/>
  <c r="K6048" i="2"/>
  <c r="K6026" i="2"/>
  <c r="K6021" i="2"/>
  <c r="K5999" i="2"/>
  <c r="K5994" i="2"/>
  <c r="L5988" i="2"/>
  <c r="M5988" i="2"/>
  <c r="K5972" i="2"/>
  <c r="K5967" i="2"/>
  <c r="L5961" i="2"/>
  <c r="M5961" i="2"/>
  <c r="K5945" i="2"/>
  <c r="K5933" i="2"/>
  <c r="K5921" i="2"/>
  <c r="K5909" i="2"/>
  <c r="K5897" i="2"/>
  <c r="K5885" i="2"/>
  <c r="K6253" i="2"/>
  <c r="K6248" i="2"/>
  <c r="K6243" i="2"/>
  <c r="K6238" i="2"/>
  <c r="K6228" i="2"/>
  <c r="K6223" i="2"/>
  <c r="K6208" i="2"/>
  <c r="K6190" i="2"/>
  <c r="K6180" i="2"/>
  <c r="K6172" i="2"/>
  <c r="K6154" i="2"/>
  <c r="K6136" i="2"/>
  <c r="K6118" i="2"/>
  <c r="K6100" i="2"/>
  <c r="K6080" i="2"/>
  <c r="K6070" i="2"/>
  <c r="K6036" i="2"/>
  <c r="K6031" i="2"/>
  <c r="K6009" i="2"/>
  <c r="K6004" i="2"/>
  <c r="K5982" i="2"/>
  <c r="K5977" i="2"/>
  <c r="K5955" i="2"/>
  <c r="K5950" i="2"/>
  <c r="K5938" i="2"/>
  <c r="K5926" i="2"/>
  <c r="K5914" i="2"/>
  <c r="K5902" i="2"/>
  <c r="K5890" i="2"/>
  <c r="K5878" i="2"/>
  <c r="L6051" i="2"/>
  <c r="M6051" i="2"/>
  <c r="L5987" i="2"/>
  <c r="M5987" i="2"/>
  <c r="M5965" i="2"/>
  <c r="L5965" i="2"/>
  <c r="L5960" i="2"/>
  <c r="M5960" i="2"/>
  <c r="L5943" i="2"/>
  <c r="M5943" i="2"/>
  <c r="L5931" i="2"/>
  <c r="M5931" i="2"/>
  <c r="L5919" i="2"/>
  <c r="M5919" i="2"/>
  <c r="L5907" i="2"/>
  <c r="M5907" i="2"/>
  <c r="L5895" i="2"/>
  <c r="M5895" i="2"/>
  <c r="L5883" i="2"/>
  <c r="M5883" i="2"/>
  <c r="L5871" i="2"/>
  <c r="M5871" i="2"/>
  <c r="K6284" i="2"/>
  <c r="K6279" i="2"/>
  <c r="K6246" i="2"/>
  <c r="K6236" i="2"/>
  <c r="K6231" i="2"/>
  <c r="K6221" i="2"/>
  <c r="K6193" i="2"/>
  <c r="K6183" i="2"/>
  <c r="K6175" i="2"/>
  <c r="K6157" i="2"/>
  <c r="K6139" i="2"/>
  <c r="K6121" i="2"/>
  <c r="K6103" i="2"/>
  <c r="K6034" i="2"/>
  <c r="K6007" i="2"/>
  <c r="K6002" i="2"/>
  <c r="K5980" i="2"/>
  <c r="K5975" i="2"/>
  <c r="K5953" i="2"/>
  <c r="K5948" i="2"/>
  <c r="K5936" i="2"/>
  <c r="K5924" i="2"/>
  <c r="K5912" i="2"/>
  <c r="K5900" i="2"/>
  <c r="K5888" i="2"/>
  <c r="K5876" i="2"/>
  <c r="K6201" i="2"/>
  <c r="N6174" i="2"/>
  <c r="K6168" i="2"/>
  <c r="K6150" i="2"/>
  <c r="K6132" i="2"/>
  <c r="K6114" i="2"/>
  <c r="K6096" i="2"/>
  <c r="K6083" i="2"/>
  <c r="K6061" i="2"/>
  <c r="K6056" i="2"/>
  <c r="K6044" i="2"/>
  <c r="K6039" i="2"/>
  <c r="K6017" i="2"/>
  <c r="K6012" i="2"/>
  <c r="K5990" i="2"/>
  <c r="K5985" i="2"/>
  <c r="K5963" i="2"/>
  <c r="K5958" i="2"/>
  <c r="K5941" i="2"/>
  <c r="K5929" i="2"/>
  <c r="K5917" i="2"/>
  <c r="K5905" i="2"/>
  <c r="K5893" i="2"/>
  <c r="K5881" i="2"/>
  <c r="K6234" i="2"/>
  <c r="K6219" i="2"/>
  <c r="K6214" i="2"/>
  <c r="K6196" i="2"/>
  <c r="K6186" i="2"/>
  <c r="K6178" i="2"/>
  <c r="K6160" i="2"/>
  <c r="K6142" i="2"/>
  <c r="K6124" i="2"/>
  <c r="L6106" i="2"/>
  <c r="M6106" i="2"/>
  <c r="L6066" i="2"/>
  <c r="M6066" i="2"/>
  <c r="L6049" i="2"/>
  <c r="M6049" i="2"/>
  <c r="L6027" i="2"/>
  <c r="M6027" i="2"/>
  <c r="L6022" i="2"/>
  <c r="M6022" i="2"/>
  <c r="L6000" i="2"/>
  <c r="M6000" i="2"/>
  <c r="M5995" i="2"/>
  <c r="L5995" i="2"/>
  <c r="L5973" i="2"/>
  <c r="M5973" i="2"/>
  <c r="L5968" i="2"/>
  <c r="M5968" i="2"/>
  <c r="L5934" i="2"/>
  <c r="M5934" i="2"/>
  <c r="M5910" i="2"/>
  <c r="L5910" i="2"/>
  <c r="L5898" i="2"/>
  <c r="M5898" i="2"/>
  <c r="M5886" i="2"/>
  <c r="L5886" i="2"/>
  <c r="L5838" i="2"/>
  <c r="M5838" i="2"/>
  <c r="K6204" i="2"/>
  <c r="K6171" i="2"/>
  <c r="K6153" i="2"/>
  <c r="K6135" i="2"/>
  <c r="K6117" i="2"/>
  <c r="K6099" i="2"/>
  <c r="L6071" i="2"/>
  <c r="M6071" i="2"/>
  <c r="L6054" i="2"/>
  <c r="M6054" i="2"/>
  <c r="L6010" i="2"/>
  <c r="M6010" i="2"/>
  <c r="L6005" i="2"/>
  <c r="M6005" i="2"/>
  <c r="M5983" i="2"/>
  <c r="L5983" i="2"/>
  <c r="L5978" i="2"/>
  <c r="M5978" i="2"/>
  <c r="L5956" i="2"/>
  <c r="M5956" i="2"/>
  <c r="L5939" i="2"/>
  <c r="M5939" i="2"/>
  <c r="L5927" i="2"/>
  <c r="M5927" i="2"/>
  <c r="L5903" i="2"/>
  <c r="M5903" i="2"/>
  <c r="L5891" i="2"/>
  <c r="M5891" i="2"/>
  <c r="M5879" i="2"/>
  <c r="L5867" i="2"/>
  <c r="M5867" i="2"/>
  <c r="K6262" i="2"/>
  <c r="K6247" i="2"/>
  <c r="K6199" i="2"/>
  <c r="K6189" i="2"/>
  <c r="K6181" i="2"/>
  <c r="K6163" i="2"/>
  <c r="K6145" i="2"/>
  <c r="K6127" i="2"/>
  <c r="K6109" i="2"/>
  <c r="K6091" i="2"/>
  <c r="K6081" i="2"/>
  <c r="K6069" i="2"/>
  <c r="K6025" i="2"/>
  <c r="K6020" i="2"/>
  <c r="K5998" i="2"/>
  <c r="K5993" i="2"/>
  <c r="K5971" i="2"/>
  <c r="K5966" i="2"/>
  <c r="K5944" i="2"/>
  <c r="K5932" i="2"/>
  <c r="K5920" i="2"/>
  <c r="K5908" i="2"/>
  <c r="K5896" i="2"/>
  <c r="K5836" i="2"/>
  <c r="K5868" i="2"/>
  <c r="K5856" i="2"/>
  <c r="L5866" i="2"/>
  <c r="K5873" i="2"/>
  <c r="K5861" i="2"/>
  <c r="K5849" i="2"/>
  <c r="K5839" i="2"/>
  <c r="K5854" i="2"/>
  <c r="K5834" i="2"/>
  <c r="K5864" i="2"/>
  <c r="K5852" i="2"/>
  <c r="K5837" i="2"/>
  <c r="K5869" i="2"/>
  <c r="K5857" i="2"/>
  <c r="K5845" i="2"/>
  <c r="M5855" i="2"/>
  <c r="K5874" i="2"/>
  <c r="K5862" i="2"/>
  <c r="K5850" i="2"/>
  <c r="K5840" i="2"/>
  <c r="K5884" i="2"/>
  <c r="K5872" i="2"/>
  <c r="K5860" i="2"/>
  <c r="K5848" i="2"/>
  <c r="K5843" i="2"/>
  <c r="K6229" i="2"/>
  <c r="K6211" i="2"/>
  <c r="K6315" i="2"/>
  <c r="K6235" i="2"/>
  <c r="K6217" i="2"/>
  <c r="K6318" i="2"/>
  <c r="K6324" i="2"/>
  <c r="K6072" i="2"/>
  <c r="K6327" i="2"/>
  <c r="K6333" i="2"/>
  <c r="K6226" i="2"/>
  <c r="K6064" i="2"/>
  <c r="K6046" i="2"/>
  <c r="K6028" i="2"/>
  <c r="K6059" i="2"/>
  <c r="K6041" i="2"/>
  <c r="K6073" i="2"/>
  <c r="K6065" i="2"/>
  <c r="K6047" i="2"/>
  <c r="K6029" i="2"/>
  <c r="K6076" i="2"/>
  <c r="K6055" i="2"/>
  <c r="K6037" i="2"/>
  <c r="K6079" i="2"/>
  <c r="K6068" i="2"/>
  <c r="K6050" i="2"/>
  <c r="K6032" i="2"/>
  <c r="K6085" i="2"/>
  <c r="K6053" i="2"/>
  <c r="K6035" i="2"/>
  <c r="K3111" i="2"/>
  <c r="K2919" i="2"/>
  <c r="K2727" i="2"/>
  <c r="K2535" i="2"/>
  <c r="M2535" i="2" s="1"/>
  <c r="K2343" i="2"/>
  <c r="K2151" i="2"/>
  <c r="K2951" i="2"/>
  <c r="K2939" i="2"/>
  <c r="K2927" i="2"/>
  <c r="M2927" i="2" s="1"/>
  <c r="K2915" i="2"/>
  <c r="M2915" i="2" s="1"/>
  <c r="K2903" i="2"/>
  <c r="M2903" i="2" s="1"/>
  <c r="K2891" i="2"/>
  <c r="M2891" i="2" s="1"/>
  <c r="K2879" i="2"/>
  <c r="K2867" i="2"/>
  <c r="K2855" i="2"/>
  <c r="K2843" i="2"/>
  <c r="M2843" i="2" s="1"/>
  <c r="K2831" i="2"/>
  <c r="K2819" i="2"/>
  <c r="K2807" i="2"/>
  <c r="K2795" i="2"/>
  <c r="K2783" i="2"/>
  <c r="M2783" i="2" s="1"/>
  <c r="K2771" i="2"/>
  <c r="L2771" i="2" s="1"/>
  <c r="K2759" i="2"/>
  <c r="M2759" i="2" s="1"/>
  <c r="K2747" i="2"/>
  <c r="M2747" i="2" s="1"/>
  <c r="K2735" i="2"/>
  <c r="K2723" i="2"/>
  <c r="K2711" i="2"/>
  <c r="K2699" i="2"/>
  <c r="M2699" i="2" s="1"/>
  <c r="K2687" i="2"/>
  <c r="K2675" i="2"/>
  <c r="K2663" i="2"/>
  <c r="K2651" i="2"/>
  <c r="K2639" i="2"/>
  <c r="M2639" i="2" s="1"/>
  <c r="K2627" i="2"/>
  <c r="L2627" i="2" s="1"/>
  <c r="K2615" i="2"/>
  <c r="M2615" i="2" s="1"/>
  <c r="K2603" i="2"/>
  <c r="M2603" i="2" s="1"/>
  <c r="K2591" i="2"/>
  <c r="K2579" i="2"/>
  <c r="K2567" i="2"/>
  <c r="K2555" i="2"/>
  <c r="M2555" i="2" s="1"/>
  <c r="K2543" i="2"/>
  <c r="K2531" i="2"/>
  <c r="K2519" i="2"/>
  <c r="K2507" i="2"/>
  <c r="K2495" i="2"/>
  <c r="L2495" i="2" s="1"/>
  <c r="K2483" i="2"/>
  <c r="M2483" i="2" s="1"/>
  <c r="K2471" i="2"/>
  <c r="M2471" i="2" s="1"/>
  <c r="K2459" i="2"/>
  <c r="K2447" i="2"/>
  <c r="K2435" i="2"/>
  <c r="K2423" i="2"/>
  <c r="K2411" i="2"/>
  <c r="M2411" i="2" s="1"/>
  <c r="K2399" i="2"/>
  <c r="K2387" i="2"/>
  <c r="K2375" i="2"/>
  <c r="K2363" i="2"/>
  <c r="K2339" i="2"/>
  <c r="M2339" i="2" s="1"/>
  <c r="K2327" i="2"/>
  <c r="M2327" i="2" s="1"/>
  <c r="K2315" i="2"/>
  <c r="M2315" i="2" s="1"/>
  <c r="K2303" i="2"/>
  <c r="M2303" i="2" s="1"/>
  <c r="K2291" i="2"/>
  <c r="K5283" i="2"/>
  <c r="K2921" i="2"/>
  <c r="K2909" i="2"/>
  <c r="L2909" i="2" s="1"/>
  <c r="K2897" i="2"/>
  <c r="K2885" i="2"/>
  <c r="K2873" i="2"/>
  <c r="K2861" i="2"/>
  <c r="K2849" i="2"/>
  <c r="L2849" i="2" s="1"/>
  <c r="K2837" i="2"/>
  <c r="M2837" i="2" s="1"/>
  <c r="K2825" i="2"/>
  <c r="M2825" i="2" s="1"/>
  <c r="K2813" i="2"/>
  <c r="M2813" i="2" s="1"/>
  <c r="K2801" i="2"/>
  <c r="K2789" i="2"/>
  <c r="K2777" i="2"/>
  <c r="K2765" i="2"/>
  <c r="M2765" i="2" s="1"/>
  <c r="K2753" i="2"/>
  <c r="K2741" i="2"/>
  <c r="K2729" i="2"/>
  <c r="K2717" i="2"/>
  <c r="K2705" i="2"/>
  <c r="M2705" i="2" s="1"/>
  <c r="K2693" i="2"/>
  <c r="M2693" i="2" s="1"/>
  <c r="K2681" i="2"/>
  <c r="M2681" i="2" s="1"/>
  <c r="K2669" i="2"/>
  <c r="M2669" i="2" s="1"/>
  <c r="K2657" i="2"/>
  <c r="K2645" i="2"/>
  <c r="K2633" i="2"/>
  <c r="K2621" i="2"/>
  <c r="M2621" i="2" s="1"/>
  <c r="K2609" i="2"/>
  <c r="K2597" i="2"/>
  <c r="K2585" i="2"/>
  <c r="K2573" i="2"/>
  <c r="K2561" i="2"/>
  <c r="L2561" i="2" s="1"/>
  <c r="K2549" i="2"/>
  <c r="M2549" i="2" s="1"/>
  <c r="K2537" i="2"/>
  <c r="M2537" i="2" s="1"/>
  <c r="K2525" i="2"/>
  <c r="K2513" i="2"/>
  <c r="K2501" i="2"/>
  <c r="K2489" i="2"/>
  <c r="K2477" i="2"/>
  <c r="M2477" i="2" s="1"/>
  <c r="K2465" i="2"/>
  <c r="K2453" i="2"/>
  <c r="K446" i="2"/>
  <c r="K422" i="2"/>
  <c r="K410" i="2"/>
  <c r="M410" i="2" s="1"/>
  <c r="K398" i="2"/>
  <c r="M398" i="2" s="1"/>
  <c r="K386" i="2"/>
  <c r="M386" i="2" s="1"/>
  <c r="K374" i="2"/>
  <c r="M374" i="2" s="1"/>
  <c r="K362" i="2"/>
  <c r="K350" i="2"/>
  <c r="K338" i="2"/>
  <c r="K326" i="2"/>
  <c r="M326" i="2" s="1"/>
  <c r="K314" i="2"/>
  <c r="K302" i="2"/>
  <c r="K290" i="2"/>
  <c r="K278" i="2"/>
  <c r="K266" i="2"/>
  <c r="M266" i="2" s="1"/>
  <c r="K254" i="2"/>
  <c r="M254" i="2" s="1"/>
  <c r="K242" i="2"/>
  <c r="M242" i="2" s="1"/>
  <c r="K218" i="2"/>
  <c r="M218" i="2" s="1"/>
  <c r="K206" i="2"/>
  <c r="K194" i="2"/>
  <c r="K182" i="2"/>
  <c r="K170" i="2"/>
  <c r="M170" i="2" s="1"/>
  <c r="K158" i="2"/>
  <c r="K146" i="2"/>
  <c r="K134" i="2"/>
  <c r="K122" i="2"/>
  <c r="K110" i="2"/>
  <c r="L110" i="2" s="1"/>
  <c r="K98" i="2"/>
  <c r="M98" i="2" s="1"/>
  <c r="K86" i="2"/>
  <c r="M86" i="2" s="1"/>
  <c r="K74" i="2"/>
  <c r="M74" i="2" s="1"/>
  <c r="K62" i="2"/>
  <c r="K50" i="2"/>
  <c r="K38" i="2"/>
  <c r="K26" i="2"/>
  <c r="K14" i="2"/>
  <c r="K5833" i="2"/>
  <c r="K2018" i="2"/>
  <c r="K1838" i="2"/>
  <c r="K1814" i="2"/>
  <c r="M1814" i="2" s="1"/>
  <c r="K1694" i="2"/>
  <c r="M1694" i="2" s="1"/>
  <c r="K1634" i="2"/>
  <c r="M1634" i="2" s="1"/>
  <c r="K1430" i="2"/>
  <c r="M1430" i="2" s="1"/>
  <c r="K1418" i="2"/>
  <c r="K1394" i="2"/>
  <c r="K1358" i="2"/>
  <c r="K1190" i="2"/>
  <c r="K1082" i="2"/>
  <c r="K962" i="2"/>
  <c r="K950" i="2"/>
  <c r="K938" i="2"/>
  <c r="K902" i="2"/>
  <c r="L902" i="2" s="1"/>
  <c r="K890" i="2"/>
  <c r="M890" i="2" s="1"/>
  <c r="K866" i="2"/>
  <c r="M866" i="2" s="1"/>
  <c r="K842" i="2"/>
  <c r="K794" i="2"/>
  <c r="K698" i="2"/>
  <c r="K674" i="2"/>
  <c r="K650" i="2"/>
  <c r="K638" i="2"/>
  <c r="K614" i="2"/>
  <c r="K590" i="2"/>
  <c r="K566" i="2"/>
  <c r="K554" i="2"/>
  <c r="L554" i="2" s="1"/>
  <c r="K494" i="2"/>
  <c r="L494" i="2" s="1"/>
  <c r="K470" i="2"/>
  <c r="L470" i="2" s="1"/>
  <c r="K458" i="2"/>
  <c r="M458" i="2" s="1"/>
  <c r="K230" i="2"/>
  <c r="K1934" i="2"/>
  <c r="K1766" i="2"/>
  <c r="K1622" i="2"/>
  <c r="K1538" i="2"/>
  <c r="K1490" i="2"/>
  <c r="K1466" i="2"/>
  <c r="K1442" i="2"/>
  <c r="K1406" i="2"/>
  <c r="M1406" i="2" s="1"/>
  <c r="K1346" i="2"/>
  <c r="M1346" i="2" s="1"/>
  <c r="K1334" i="2"/>
  <c r="M1334" i="2" s="1"/>
  <c r="K1226" i="2"/>
  <c r="M1226" i="2" s="1"/>
  <c r="K1202" i="2"/>
  <c r="K1154" i="2"/>
  <c r="K1106" i="2"/>
  <c r="K1094" i="2"/>
  <c r="M1094" i="2" s="1"/>
  <c r="K1070" i="2"/>
  <c r="K1046" i="2"/>
  <c r="K1022" i="2"/>
  <c r="K1010" i="2"/>
  <c r="K974" i="2"/>
  <c r="M974" i="2" s="1"/>
  <c r="K926" i="2"/>
  <c r="M926" i="2" s="1"/>
  <c r="K914" i="2"/>
  <c r="M914" i="2" s="1"/>
  <c r="K878" i="2"/>
  <c r="M878" i="2" s="1"/>
  <c r="K854" i="2"/>
  <c r="K830" i="2"/>
  <c r="K818" i="2"/>
  <c r="K806" i="2"/>
  <c r="M806" i="2" s="1"/>
  <c r="K782" i="2"/>
  <c r="K770" i="2"/>
  <c r="K758" i="2"/>
  <c r="K746" i="2"/>
  <c r="K734" i="2"/>
  <c r="M734" i="2" s="1"/>
  <c r="K722" i="2"/>
  <c r="L722" i="2" s="1"/>
  <c r="K710" i="2"/>
  <c r="M710" i="2" s="1"/>
  <c r="K686" i="2"/>
  <c r="M686" i="2" s="1"/>
  <c r="K662" i="2"/>
  <c r="K626" i="2"/>
  <c r="K602" i="2"/>
  <c r="K578" i="2"/>
  <c r="M578" i="2" s="1"/>
  <c r="K542" i="2"/>
  <c r="K530" i="2"/>
  <c r="K518" i="2"/>
  <c r="K506" i="2"/>
  <c r="K482" i="2"/>
  <c r="M482" i="2" s="1"/>
  <c r="K434" i="2"/>
  <c r="M434" i="2" s="1"/>
  <c r="K2078" i="2"/>
  <c r="M2078" i="2" s="1"/>
  <c r="K1898" i="2"/>
  <c r="M1898" i="2" s="1"/>
  <c r="K1850" i="2"/>
  <c r="K1802" i="2"/>
  <c r="K1706" i="2"/>
  <c r="K1574" i="2"/>
  <c r="K1550" i="2"/>
  <c r="K1370" i="2"/>
  <c r="L1370" i="2" s="1"/>
  <c r="K1286" i="2"/>
  <c r="K1274" i="2"/>
  <c r="K1250" i="2"/>
  <c r="M1250" i="2" s="1"/>
  <c r="K1214" i="2"/>
  <c r="M1214" i="2" s="1"/>
  <c r="K1166" i="2"/>
  <c r="M1166" i="2" s="1"/>
  <c r="K1118" i="2"/>
  <c r="M1118" i="2" s="1"/>
  <c r="K998" i="2"/>
  <c r="K2042" i="2"/>
  <c r="K1790" i="2"/>
  <c r="K1478" i="2"/>
  <c r="L1478" i="2" s="1"/>
  <c r="K1382" i="2"/>
  <c r="K1322" i="2"/>
  <c r="K1310" i="2"/>
  <c r="K1298" i="2"/>
  <c r="K1262" i="2"/>
  <c r="M1262" i="2" s="1"/>
  <c r="K1238" i="2"/>
  <c r="M1238" i="2" s="1"/>
  <c r="K1178" i="2"/>
  <c r="L1178" i="2" s="1"/>
  <c r="K1142" i="2"/>
  <c r="M1142" i="2" s="1"/>
  <c r="K1130" i="2"/>
  <c r="K1058" i="2"/>
  <c r="K1034" i="2"/>
  <c r="K986" i="2"/>
  <c r="K2066" i="2"/>
  <c r="K1994" i="2"/>
  <c r="K1982" i="2"/>
  <c r="K1874" i="2"/>
  <c r="K1778" i="2"/>
  <c r="M1778" i="2" s="1"/>
  <c r="K1514" i="2"/>
  <c r="M1514" i="2" s="1"/>
  <c r="K2102" i="2"/>
  <c r="M2102" i="2" s="1"/>
  <c r="K2090" i="2"/>
  <c r="M2090" i="2" s="1"/>
  <c r="K2054" i="2"/>
  <c r="K1886" i="2"/>
  <c r="K1754" i="2"/>
  <c r="K1586" i="2"/>
  <c r="M1586" i="2" s="1"/>
  <c r="K1502" i="2"/>
  <c r="K2114" i="2"/>
  <c r="K1946" i="2"/>
  <c r="K1742" i="2"/>
  <c r="K1730" i="2"/>
  <c r="M1730" i="2" s="1"/>
  <c r="K1718" i="2"/>
  <c r="L1718" i="2" s="1"/>
  <c r="K1658" i="2"/>
  <c r="M1658" i="2" s="1"/>
  <c r="K1646" i="2"/>
  <c r="M1646" i="2" s="1"/>
  <c r="K1598" i="2"/>
  <c r="K1454" i="2"/>
  <c r="K2030" i="2"/>
  <c r="K2006" i="2"/>
  <c r="K1970" i="2"/>
  <c r="K1958" i="2"/>
  <c r="M1958" i="2" s="1"/>
  <c r="K1922" i="2"/>
  <c r="K1910" i="2"/>
  <c r="M1910" i="2" s="1"/>
  <c r="K1862" i="2"/>
  <c r="M1862" i="2" s="1"/>
  <c r="K1826" i="2"/>
  <c r="L1826" i="2" s="1"/>
  <c r="K1682" i="2"/>
  <c r="M1682" i="2" s="1"/>
  <c r="K1670" i="2"/>
  <c r="M1670" i="2" s="1"/>
  <c r="K1610" i="2"/>
  <c r="K1562" i="2"/>
  <c r="K1526" i="2"/>
  <c r="K5821" i="2"/>
  <c r="K5809" i="2"/>
  <c r="K5797" i="2"/>
  <c r="K5785" i="2"/>
  <c r="K5773" i="2"/>
  <c r="K5761" i="2"/>
  <c r="M5761" i="2" s="1"/>
  <c r="K5749" i="2"/>
  <c r="M5749" i="2" s="1"/>
  <c r="K5737" i="2"/>
  <c r="M5737" i="2" s="1"/>
  <c r="K5725" i="2"/>
  <c r="M5725" i="2" s="1"/>
  <c r="K5713" i="2"/>
  <c r="K5701" i="2"/>
  <c r="K5689" i="2"/>
  <c r="K5677" i="2"/>
  <c r="K5665" i="2"/>
  <c r="K5653" i="2"/>
  <c r="K5641" i="2"/>
  <c r="K5629" i="2"/>
  <c r="K5617" i="2"/>
  <c r="M5617" i="2" s="1"/>
  <c r="K5605" i="2"/>
  <c r="M5605" i="2" s="1"/>
  <c r="K5593" i="2"/>
  <c r="M5593" i="2" s="1"/>
  <c r="K5581" i="2"/>
  <c r="M5581" i="2" s="1"/>
  <c r="K5569" i="2"/>
  <c r="K5557" i="2"/>
  <c r="K5545" i="2"/>
  <c r="K5533" i="2"/>
  <c r="M5533" i="2" s="1"/>
  <c r="K5521" i="2"/>
  <c r="K5473" i="2"/>
  <c r="K5425" i="2"/>
  <c r="K5377" i="2"/>
  <c r="K5329" i="2"/>
  <c r="M5329" i="2" s="1"/>
  <c r="K5281" i="2"/>
  <c r="M5281" i="2" s="1"/>
  <c r="K5233" i="2"/>
  <c r="M5233" i="2" s="1"/>
  <c r="K5185" i="2"/>
  <c r="M5185" i="2" s="1"/>
  <c r="K5137" i="2"/>
  <c r="K5089" i="2"/>
  <c r="K5041" i="2"/>
  <c r="K4993" i="2"/>
  <c r="L4993" i="2" s="1"/>
  <c r="K4945" i="2"/>
  <c r="K4897" i="2"/>
  <c r="K4849" i="2"/>
  <c r="K4801" i="2"/>
  <c r="K4753" i="2"/>
  <c r="M4753" i="2" s="1"/>
  <c r="K4705" i="2"/>
  <c r="M4705" i="2" s="1"/>
  <c r="K4657" i="2"/>
  <c r="M4657" i="2" s="1"/>
  <c r="K4609" i="2"/>
  <c r="M4609" i="2" s="1"/>
  <c r="K4561" i="2"/>
  <c r="K4513" i="2"/>
  <c r="K4465" i="2"/>
  <c r="K4417" i="2"/>
  <c r="K4369" i="2"/>
  <c r="K4321" i="2"/>
  <c r="K4129" i="2"/>
  <c r="K4057" i="2"/>
  <c r="K4045" i="2"/>
  <c r="M4045" i="2" s="1"/>
  <c r="K4033" i="2"/>
  <c r="L4033" i="2" s="1"/>
  <c r="K4021" i="2"/>
  <c r="M4021" i="2" s="1"/>
  <c r="K4009" i="2"/>
  <c r="M4009" i="2" s="1"/>
  <c r="K3997" i="2"/>
  <c r="K3985" i="2"/>
  <c r="K3973" i="2"/>
  <c r="K3961" i="2"/>
  <c r="K3949" i="2"/>
  <c r="K3937" i="2"/>
  <c r="K3913" i="2"/>
  <c r="K3853" i="2"/>
  <c r="K3793" i="2"/>
  <c r="M3793" i="2" s="1"/>
  <c r="K3769" i="2"/>
  <c r="L3769" i="2" s="1"/>
  <c r="K3733" i="2"/>
  <c r="L3733" i="2" s="1"/>
  <c r="K3685" i="2"/>
  <c r="K3637" i="2"/>
  <c r="K3589" i="2"/>
  <c r="K3541" i="2"/>
  <c r="K3493" i="2"/>
  <c r="L3493" i="2" s="1"/>
  <c r="K3301" i="2"/>
  <c r="K3109" i="2"/>
  <c r="K3013" i="2"/>
  <c r="K2965" i="2"/>
  <c r="K2917" i="2"/>
  <c r="M2917" i="2" s="1"/>
  <c r="K2869" i="2"/>
  <c r="M2869" i="2" s="1"/>
  <c r="K2725" i="2"/>
  <c r="M2725" i="2" s="1"/>
  <c r="K2533" i="2"/>
  <c r="M2533" i="2" s="1"/>
  <c r="K2341" i="2"/>
  <c r="K2149" i="2"/>
  <c r="K2137" i="2"/>
  <c r="K2125" i="2"/>
  <c r="L2125" i="2" s="1"/>
  <c r="K2958" i="2"/>
  <c r="K2934" i="2"/>
  <c r="K2922" i="2"/>
  <c r="K2910" i="2"/>
  <c r="K2898" i="2"/>
  <c r="L2898" i="2" s="1"/>
  <c r="K2886" i="2"/>
  <c r="L2886" i="2" s="1"/>
  <c r="K2874" i="2"/>
  <c r="L2874" i="2" s="1"/>
  <c r="K2862" i="2"/>
  <c r="M2862" i="2" s="1"/>
  <c r="K2850" i="2"/>
  <c r="K2838" i="2"/>
  <c r="K2826" i="2"/>
  <c r="K2814" i="2"/>
  <c r="M2814" i="2" s="1"/>
  <c r="K2802" i="2"/>
  <c r="K2790" i="2"/>
  <c r="K2778" i="2"/>
  <c r="K2766" i="2"/>
  <c r="K2754" i="2"/>
  <c r="M2754" i="2" s="1"/>
  <c r="K2646" i="2"/>
  <c r="M2646" i="2" s="1"/>
  <c r="K2634" i="2"/>
  <c r="M2634" i="2" s="1"/>
  <c r="K2622" i="2"/>
  <c r="M2622" i="2" s="1"/>
  <c r="K2610" i="2"/>
  <c r="K2370" i="2"/>
  <c r="K2358" i="2"/>
  <c r="K2346" i="2"/>
  <c r="M2346" i="2" s="1"/>
  <c r="K2226" i="2"/>
  <c r="K2214" i="2"/>
  <c r="K2202" i="2"/>
  <c r="K2118" i="2"/>
  <c r="K2195" i="2"/>
  <c r="L2195" i="2" s="1"/>
  <c r="K2183" i="2"/>
  <c r="M2183" i="2" s="1"/>
  <c r="K2171" i="2"/>
  <c r="M2171" i="2" s="1"/>
  <c r="K2159" i="2"/>
  <c r="M2159" i="2" s="1"/>
  <c r="K2147" i="2"/>
  <c r="K2135" i="2"/>
  <c r="K2123" i="2"/>
  <c r="K2438" i="2"/>
  <c r="M2438" i="2" s="1"/>
  <c r="K4323" i="2"/>
  <c r="K4131" i="2"/>
  <c r="K4035" i="2"/>
  <c r="K3987" i="2"/>
  <c r="L3987" i="2" s="1"/>
  <c r="K3819" i="2"/>
  <c r="M3819" i="2" s="1"/>
  <c r="K2088" i="2"/>
  <c r="M2088" i="2" s="1"/>
  <c r="K2064" i="2"/>
  <c r="M2064" i="2" s="1"/>
  <c r="K1980" i="2"/>
  <c r="M1980" i="2" s="1"/>
  <c r="K1968" i="2"/>
  <c r="K1848" i="2"/>
  <c r="K1716" i="2"/>
  <c r="K1644" i="2"/>
  <c r="K1572" i="2"/>
  <c r="K1476" i="2"/>
  <c r="K1440" i="2"/>
  <c r="K1392" i="2"/>
  <c r="K1380" i="2"/>
  <c r="M1380" i="2" s="1"/>
  <c r="K1296" i="2"/>
  <c r="M1296" i="2" s="1"/>
  <c r="K1224" i="2"/>
  <c r="M1224" i="2" s="1"/>
  <c r="K2040" i="2"/>
  <c r="M2040" i="2" s="1"/>
  <c r="K2004" i="2"/>
  <c r="K1956" i="2"/>
  <c r="K1776" i="2"/>
  <c r="K2076" i="2"/>
  <c r="K2052" i="2"/>
  <c r="K2028" i="2"/>
  <c r="L2028" i="2" s="1"/>
  <c r="K2016" i="2"/>
  <c r="K1932" i="2"/>
  <c r="L1932" i="2" s="1"/>
  <c r="K1812" i="2"/>
  <c r="L1812" i="2" s="1"/>
  <c r="K1788" i="2"/>
  <c r="M1788" i="2" s="1"/>
  <c r="K1752" i="2"/>
  <c r="M1752" i="2" s="1"/>
  <c r="K1500" i="2"/>
  <c r="M1500" i="2" s="1"/>
  <c r="K1464" i="2"/>
  <c r="K1368" i="2"/>
  <c r="K1356" i="2"/>
  <c r="K1308" i="2"/>
  <c r="K1284" i="2"/>
  <c r="K1248" i="2"/>
  <c r="K1152" i="2"/>
  <c r="K1992" i="2"/>
  <c r="K1920" i="2"/>
  <c r="K1764" i="2"/>
  <c r="M1764" i="2" s="1"/>
  <c r="K1680" i="2"/>
  <c r="M1680" i="2" s="1"/>
  <c r="K1668" i="2"/>
  <c r="M1668" i="2" s="1"/>
  <c r="K1632" i="2"/>
  <c r="K1620" i="2"/>
  <c r="K1548" i="2"/>
  <c r="K1512" i="2"/>
  <c r="M1512" i="2" s="1"/>
  <c r="K1404" i="2"/>
  <c r="K1332" i="2"/>
  <c r="K1260" i="2"/>
  <c r="K1200" i="2"/>
  <c r="L1200" i="2" s="1"/>
  <c r="K1176" i="2"/>
  <c r="M1176" i="2" s="1"/>
  <c r="K1908" i="2"/>
  <c r="M1908" i="2" s="1"/>
  <c r="K1896" i="2"/>
  <c r="M1896" i="2" s="1"/>
  <c r="K1884" i="2"/>
  <c r="M1884" i="2" s="1"/>
  <c r="K1872" i="2"/>
  <c r="K1740" i="2"/>
  <c r="K1704" i="2"/>
  <c r="K1488" i="2"/>
  <c r="K1416" i="2"/>
  <c r="K1164" i="2"/>
  <c r="K1824" i="2"/>
  <c r="K1800" i="2"/>
  <c r="L1800" i="2" s="1"/>
  <c r="K1608" i="2"/>
  <c r="M1608" i="2" s="1"/>
  <c r="K1584" i="2"/>
  <c r="L1584" i="2" s="1"/>
  <c r="K1560" i="2"/>
  <c r="M1560" i="2" s="1"/>
  <c r="K1428" i="2"/>
  <c r="K1320" i="2"/>
  <c r="K1236" i="2"/>
  <c r="K1944" i="2"/>
  <c r="K1860" i="2"/>
  <c r="K1212" i="2"/>
  <c r="K2112" i="2"/>
  <c r="L2112" i="2" s="1"/>
  <c r="K2100" i="2"/>
  <c r="K1836" i="2"/>
  <c r="L1836" i="2" s="1"/>
  <c r="K1728" i="2"/>
  <c r="K1692" i="2"/>
  <c r="M1692" i="2" s="1"/>
  <c r="K1656" i="2"/>
  <c r="M1656" i="2" s="1"/>
  <c r="K1596" i="2"/>
  <c r="M1596" i="2" s="1"/>
  <c r="K1536" i="2"/>
  <c r="K1524" i="2"/>
  <c r="K1452" i="2"/>
  <c r="K1344" i="2"/>
  <c r="M1344" i="2" s="1"/>
  <c r="K1272" i="2"/>
  <c r="K1188" i="2"/>
  <c r="K825" i="2"/>
  <c r="K333" i="2"/>
  <c r="K708" i="2"/>
  <c r="K684" i="2"/>
  <c r="M684" i="2" s="1"/>
  <c r="K672" i="2"/>
  <c r="M672" i="2" s="1"/>
  <c r="K660" i="2"/>
  <c r="M660" i="2" s="1"/>
  <c r="K648" i="2"/>
  <c r="K636" i="2"/>
  <c r="K624" i="2"/>
  <c r="K612" i="2"/>
  <c r="K600" i="2"/>
  <c r="K588" i="2"/>
  <c r="K576" i="2"/>
  <c r="K564" i="2"/>
  <c r="K552" i="2"/>
  <c r="K540" i="2"/>
  <c r="M540" i="2" s="1"/>
  <c r="K528" i="2"/>
  <c r="M528" i="2" s="1"/>
  <c r="K516" i="2"/>
  <c r="M516" i="2" s="1"/>
  <c r="K504" i="2"/>
  <c r="K492" i="2"/>
  <c r="K480" i="2"/>
  <c r="K468" i="2"/>
  <c r="K456" i="2"/>
  <c r="K444" i="2"/>
  <c r="K432" i="2"/>
  <c r="K420" i="2"/>
  <c r="K408" i="2"/>
  <c r="K396" i="2"/>
  <c r="M396" i="2" s="1"/>
  <c r="K384" i="2"/>
  <c r="M384" i="2" s="1"/>
  <c r="K372" i="2"/>
  <c r="M372" i="2" s="1"/>
  <c r="K360" i="2"/>
  <c r="K348" i="2"/>
  <c r="K336" i="2"/>
  <c r="K324" i="2"/>
  <c r="L324" i="2" s="1"/>
  <c r="K312" i="2"/>
  <c r="K300" i="2"/>
  <c r="K288" i="2"/>
  <c r="K276" i="2"/>
  <c r="L276" i="2" s="1"/>
  <c r="K264" i="2"/>
  <c r="K252" i="2"/>
  <c r="M252" i="2" s="1"/>
  <c r="K240" i="2"/>
  <c r="M240" i="2" s="1"/>
  <c r="K228" i="2"/>
  <c r="M228" i="2" s="1"/>
  <c r="K216" i="2"/>
  <c r="K204" i="2"/>
  <c r="K192" i="2"/>
  <c r="K180" i="2"/>
  <c r="L180" i="2" s="1"/>
  <c r="K168" i="2"/>
  <c r="K156" i="2"/>
  <c r="K144" i="2"/>
  <c r="K132" i="2"/>
  <c r="L132" i="2" s="1"/>
  <c r="K120" i="2"/>
  <c r="K108" i="2"/>
  <c r="M108" i="2" s="1"/>
  <c r="K96" i="2"/>
  <c r="M96" i="2" s="1"/>
  <c r="K84" i="2"/>
  <c r="M84" i="2" s="1"/>
  <c r="K72" i="2"/>
  <c r="K60" i="2"/>
  <c r="K48" i="2"/>
  <c r="K36" i="2"/>
  <c r="K24" i="2"/>
  <c r="K12" i="2"/>
  <c r="L12" i="2" s="1"/>
  <c r="K5831" i="2"/>
  <c r="K5819" i="2"/>
  <c r="K5807" i="2"/>
  <c r="K5795" i="2"/>
  <c r="M5795" i="2" s="1"/>
  <c r="K5783" i="2"/>
  <c r="M5783" i="2" s="1"/>
  <c r="K5771" i="2"/>
  <c r="M5771" i="2" s="1"/>
  <c r="K5759" i="2"/>
  <c r="K5747" i="2"/>
  <c r="K5735" i="2"/>
  <c r="K5723" i="2"/>
  <c r="K5711" i="2"/>
  <c r="K5699" i="2"/>
  <c r="L5699" i="2" s="1"/>
  <c r="K5687" i="2"/>
  <c r="K5675" i="2"/>
  <c r="K5663" i="2"/>
  <c r="K5651" i="2"/>
  <c r="M5651" i="2" s="1"/>
  <c r="K5639" i="2"/>
  <c r="M5639" i="2" s="1"/>
  <c r="K5627" i="2"/>
  <c r="M5627" i="2" s="1"/>
  <c r="K5615" i="2"/>
  <c r="K5603" i="2"/>
  <c r="K5591" i="2"/>
  <c r="K5579" i="2"/>
  <c r="M5579" i="2" s="1"/>
  <c r="K5567" i="2"/>
  <c r="K5555" i="2"/>
  <c r="K5543" i="2"/>
  <c r="K5531" i="2"/>
  <c r="K5519" i="2"/>
  <c r="K5507" i="2"/>
  <c r="M5507" i="2" s="1"/>
  <c r="K5495" i="2"/>
  <c r="M5495" i="2" s="1"/>
  <c r="K5483" i="2"/>
  <c r="M5483" i="2" s="1"/>
  <c r="K5471" i="2"/>
  <c r="K5459" i="2"/>
  <c r="K5447" i="2"/>
  <c r="K5435" i="2"/>
  <c r="M5435" i="2" s="1"/>
  <c r="K5423" i="2"/>
  <c r="K5411" i="2"/>
  <c r="K5399" i="2"/>
  <c r="K5387" i="2"/>
  <c r="K5375" i="2"/>
  <c r="K5363" i="2"/>
  <c r="M5363" i="2" s="1"/>
  <c r="K5351" i="2"/>
  <c r="M5351" i="2" s="1"/>
  <c r="K5339" i="2"/>
  <c r="K5327" i="2"/>
  <c r="K5315" i="2"/>
  <c r="K5303" i="2"/>
  <c r="K5291" i="2"/>
  <c r="M5291" i="2" s="1"/>
  <c r="K5279" i="2"/>
  <c r="K5267" i="2"/>
  <c r="K5255" i="2"/>
  <c r="K5243" i="2"/>
  <c r="K5231" i="2"/>
  <c r="K5219" i="2"/>
  <c r="L5219" i="2" s="1"/>
  <c r="K5207" i="2"/>
  <c r="M5207" i="2" s="1"/>
  <c r="K5195" i="2"/>
  <c r="K5183" i="2"/>
  <c r="K5171" i="2"/>
  <c r="K5159" i="2"/>
  <c r="K5147" i="2"/>
  <c r="M5147" i="2" s="1"/>
  <c r="K5135" i="2"/>
  <c r="K5123" i="2"/>
  <c r="K5111" i="2"/>
  <c r="K5099" i="2"/>
  <c r="K5087" i="2"/>
  <c r="K5075" i="2"/>
  <c r="M5075" i="2" s="1"/>
  <c r="K5063" i="2"/>
  <c r="M5063" i="2" s="1"/>
  <c r="K5051" i="2"/>
  <c r="M5051" i="2" s="1"/>
  <c r="K5039" i="2"/>
  <c r="K5027" i="2"/>
  <c r="K5015" i="2"/>
  <c r="K5003" i="2"/>
  <c r="M5003" i="2" s="1"/>
  <c r="K4991" i="2"/>
  <c r="K4979" i="2"/>
  <c r="K4967" i="2"/>
  <c r="K4955" i="2"/>
  <c r="K4943" i="2"/>
  <c r="K4931" i="2"/>
  <c r="M4931" i="2" s="1"/>
  <c r="K4919" i="2"/>
  <c r="M4919" i="2" s="1"/>
  <c r="K4907" i="2"/>
  <c r="M4907" i="2" s="1"/>
  <c r="K4895" i="2"/>
  <c r="K4883" i="2"/>
  <c r="K4871" i="2"/>
  <c r="K4859" i="2"/>
  <c r="M4859" i="2" s="1"/>
  <c r="K4847" i="2"/>
  <c r="K4835" i="2"/>
  <c r="K4823" i="2"/>
  <c r="K4811" i="2"/>
  <c r="K4799" i="2"/>
  <c r="K4787" i="2"/>
  <c r="M4787" i="2" s="1"/>
  <c r="K1044" i="2"/>
  <c r="M1044" i="2" s="1"/>
  <c r="K804" i="2"/>
  <c r="M804" i="2" s="1"/>
  <c r="K1925" i="2"/>
  <c r="K1841" i="2"/>
  <c r="K1817" i="2"/>
  <c r="K1673" i="2"/>
  <c r="K1649" i="2"/>
  <c r="K1493" i="2"/>
  <c r="K1349" i="2"/>
  <c r="K1265" i="2"/>
  <c r="K1169" i="2"/>
  <c r="K881" i="2"/>
  <c r="L881" i="2" s="1"/>
  <c r="K1140" i="2"/>
  <c r="M1140" i="2" s="1"/>
  <c r="K1128" i="2"/>
  <c r="M1128" i="2" s="1"/>
  <c r="K1080" i="2"/>
  <c r="K1020" i="2"/>
  <c r="K960" i="2"/>
  <c r="K864" i="2"/>
  <c r="K816" i="2"/>
  <c r="K792" i="2"/>
  <c r="L792" i="2" s="1"/>
  <c r="K720" i="2"/>
  <c r="K2033" i="2"/>
  <c r="M2033" i="2" s="1"/>
  <c r="K1793" i="2"/>
  <c r="K1781" i="2"/>
  <c r="M1781" i="2" s="1"/>
  <c r="K1757" i="2"/>
  <c r="M1757" i="2" s="1"/>
  <c r="K1721" i="2"/>
  <c r="M1721" i="2" s="1"/>
  <c r="K1697" i="2"/>
  <c r="K1661" i="2"/>
  <c r="K1457" i="2"/>
  <c r="K1445" i="2"/>
  <c r="K1385" i="2"/>
  <c r="K1289" i="2"/>
  <c r="L1289" i="2" s="1"/>
  <c r="K1049" i="2"/>
  <c r="K1037" i="2"/>
  <c r="K1025" i="2"/>
  <c r="K1013" i="2"/>
  <c r="M1013" i="2" s="1"/>
  <c r="K929" i="2"/>
  <c r="M929" i="2" s="1"/>
  <c r="K893" i="2"/>
  <c r="K850" i="2"/>
  <c r="K838" i="2"/>
  <c r="K826" i="2"/>
  <c r="K814" i="2"/>
  <c r="K802" i="2"/>
  <c r="K790" i="2"/>
  <c r="K778" i="2"/>
  <c r="K766" i="2"/>
  <c r="K754" i="2"/>
  <c r="L754" i="2" s="1"/>
  <c r="K742" i="2"/>
  <c r="L742" i="2" s="1"/>
  <c r="K730" i="2"/>
  <c r="M730" i="2" s="1"/>
  <c r="K718" i="2"/>
  <c r="M718" i="2" s="1"/>
  <c r="K706" i="2"/>
  <c r="K694" i="2"/>
  <c r="K682" i="2"/>
  <c r="K670" i="2"/>
  <c r="K658" i="2"/>
  <c r="K646" i="2"/>
  <c r="L646" i="2" s="1"/>
  <c r="K634" i="2"/>
  <c r="K622" i="2"/>
  <c r="L622" i="2" s="1"/>
  <c r="K610" i="2"/>
  <c r="L610" i="2" s="1"/>
  <c r="K598" i="2"/>
  <c r="M598" i="2" s="1"/>
  <c r="K586" i="2"/>
  <c r="M586" i="2" s="1"/>
  <c r="K574" i="2"/>
  <c r="K562" i="2"/>
  <c r="K550" i="2"/>
  <c r="K538" i="2"/>
  <c r="K526" i="2"/>
  <c r="K514" i="2"/>
  <c r="K502" i="2"/>
  <c r="K490" i="2"/>
  <c r="K478" i="2"/>
  <c r="L478" i="2" s="1"/>
  <c r="K466" i="2"/>
  <c r="L466" i="2" s="1"/>
  <c r="K454" i="2"/>
  <c r="M454" i="2" s="1"/>
  <c r="K442" i="2"/>
  <c r="M442" i="2" s="1"/>
  <c r="K430" i="2"/>
  <c r="M430" i="2" s="1"/>
  <c r="K418" i="2"/>
  <c r="K406" i="2"/>
  <c r="K394" i="2"/>
  <c r="K382" i="2"/>
  <c r="K370" i="2"/>
  <c r="K358" i="2"/>
  <c r="K346" i="2"/>
  <c r="K334" i="2"/>
  <c r="K322" i="2"/>
  <c r="L322" i="2" s="1"/>
  <c r="K310" i="2"/>
  <c r="M310" i="2" s="1"/>
  <c r="K298" i="2"/>
  <c r="M298" i="2" s="1"/>
  <c r="K286" i="2"/>
  <c r="K274" i="2"/>
  <c r="K262" i="2"/>
  <c r="K250" i="2"/>
  <c r="K238" i="2"/>
  <c r="L238" i="2" s="1"/>
  <c r="K226" i="2"/>
  <c r="K214" i="2"/>
  <c r="K202" i="2"/>
  <c r="K190" i="2"/>
  <c r="K178" i="2"/>
  <c r="L178" i="2" s="1"/>
  <c r="K166" i="2"/>
  <c r="M166" i="2" s="1"/>
  <c r="K154" i="2"/>
  <c r="M154" i="2" s="1"/>
  <c r="K1104" i="2"/>
  <c r="M1104" i="2" s="1"/>
  <c r="K876" i="2"/>
  <c r="K828" i="2"/>
  <c r="K696" i="2"/>
  <c r="K2021" i="2"/>
  <c r="K1961" i="2"/>
  <c r="K1769" i="2"/>
  <c r="L1769" i="2" s="1"/>
  <c r="K1733" i="2"/>
  <c r="K1541" i="2"/>
  <c r="K1469" i="2"/>
  <c r="K1373" i="2"/>
  <c r="M1373" i="2" s="1"/>
  <c r="K1337" i="2"/>
  <c r="M1337" i="2" s="1"/>
  <c r="K1301" i="2"/>
  <c r="K1241" i="2"/>
  <c r="K1133" i="2"/>
  <c r="K1109" i="2"/>
  <c r="K1001" i="2"/>
  <c r="K977" i="2"/>
  <c r="K953" i="2"/>
  <c r="K905" i="2"/>
  <c r="K5810" i="2"/>
  <c r="K5762" i="2"/>
  <c r="K5714" i="2"/>
  <c r="M5714" i="2" s="1"/>
  <c r="K5666" i="2"/>
  <c r="M5666" i="2" s="1"/>
  <c r="K5618" i="2"/>
  <c r="M5618" i="2" s="1"/>
  <c r="K5570" i="2"/>
  <c r="K5522" i="2"/>
  <c r="K5474" i="2"/>
  <c r="K5426" i="2"/>
  <c r="K5378" i="2"/>
  <c r="K5330" i="2"/>
  <c r="M5330" i="2" s="1"/>
  <c r="K5282" i="2"/>
  <c r="K5234" i="2"/>
  <c r="K5186" i="2"/>
  <c r="L5186" i="2" s="1"/>
  <c r="K5138" i="2"/>
  <c r="L5138" i="2" s="1"/>
  <c r="K5090" i="2"/>
  <c r="M5090" i="2" s="1"/>
  <c r="K5042" i="2"/>
  <c r="M5042" i="2" s="1"/>
  <c r="K4994" i="2"/>
  <c r="K4946" i="2"/>
  <c r="K4898" i="2"/>
  <c r="K4850" i="2"/>
  <c r="M4850" i="2" s="1"/>
  <c r="K4802" i="2"/>
  <c r="K4754" i="2"/>
  <c r="K1116" i="2"/>
  <c r="K996" i="2"/>
  <c r="M996" i="2" s="1"/>
  <c r="K924" i="2"/>
  <c r="K912" i="2"/>
  <c r="M912" i="2" s="1"/>
  <c r="K732" i="2"/>
  <c r="M732" i="2" s="1"/>
  <c r="K2069" i="2"/>
  <c r="M2069" i="2" s="1"/>
  <c r="K2057" i="2"/>
  <c r="K2009" i="2"/>
  <c r="K1853" i="2"/>
  <c r="K1589" i="2"/>
  <c r="K1577" i="2"/>
  <c r="K1397" i="2"/>
  <c r="K1325" i="2"/>
  <c r="K1313" i="2"/>
  <c r="K1277" i="2"/>
  <c r="K1145" i="2"/>
  <c r="M1145" i="2" s="1"/>
  <c r="K941" i="2"/>
  <c r="M941" i="2" s="1"/>
  <c r="K752" i="2"/>
  <c r="M752" i="2" s="1"/>
  <c r="K740" i="2"/>
  <c r="K728" i="2"/>
  <c r="K716" i="2"/>
  <c r="K704" i="2"/>
  <c r="K692" i="2"/>
  <c r="K680" i="2"/>
  <c r="L680" i="2" s="1"/>
  <c r="K668" i="2"/>
  <c r="K656" i="2"/>
  <c r="L656" i="2" s="1"/>
  <c r="K644" i="2"/>
  <c r="K632" i="2"/>
  <c r="M632" i="2" s="1"/>
  <c r="K620" i="2"/>
  <c r="M620" i="2" s="1"/>
  <c r="K608" i="2"/>
  <c r="M608" i="2" s="1"/>
  <c r="K596" i="2"/>
  <c r="K584" i="2"/>
  <c r="K572" i="2"/>
  <c r="K560" i="2"/>
  <c r="K548" i="2"/>
  <c r="K536" i="2"/>
  <c r="K524" i="2"/>
  <c r="K512" i="2"/>
  <c r="L512" i="2" s="1"/>
  <c r="K500" i="2"/>
  <c r="K488" i="2"/>
  <c r="M488" i="2" s="1"/>
  <c r="K476" i="2"/>
  <c r="M476" i="2" s="1"/>
  <c r="K464" i="2"/>
  <c r="M464" i="2" s="1"/>
  <c r="K452" i="2"/>
  <c r="K440" i="2"/>
  <c r="K428" i="2"/>
  <c r="K416" i="2"/>
  <c r="K404" i="2"/>
  <c r="K392" i="2"/>
  <c r="K380" i="2"/>
  <c r="K368" i="2"/>
  <c r="M368" i="2" s="1"/>
  <c r="K356" i="2"/>
  <c r="L356" i="2" s="1"/>
  <c r="K344" i="2"/>
  <c r="L344" i="2" s="1"/>
  <c r="K332" i="2"/>
  <c r="M332" i="2" s="1"/>
  <c r="K320" i="2"/>
  <c r="M320" i="2" s="1"/>
  <c r="K308" i="2"/>
  <c r="K296" i="2"/>
  <c r="K284" i="2"/>
  <c r="K272" i="2"/>
  <c r="K260" i="2"/>
  <c r="K248" i="2"/>
  <c r="K236" i="2"/>
  <c r="K224" i="2"/>
  <c r="M224" i="2" s="1"/>
  <c r="K212" i="2"/>
  <c r="K200" i="2"/>
  <c r="M200" i="2" s="1"/>
  <c r="K188" i="2"/>
  <c r="M188" i="2" s="1"/>
  <c r="K176" i="2"/>
  <c r="K164" i="2"/>
  <c r="K152" i="2"/>
  <c r="K140" i="2"/>
  <c r="K128" i="2"/>
  <c r="L128" i="2" s="1"/>
  <c r="K116" i="2"/>
  <c r="K104" i="2"/>
  <c r="K1068" i="2"/>
  <c r="K852" i="2"/>
  <c r="M852" i="2" s="1"/>
  <c r="K840" i="2"/>
  <c r="K780" i="2"/>
  <c r="M780" i="2" s="1"/>
  <c r="K768" i="2"/>
  <c r="M768" i="2" s="1"/>
  <c r="K2081" i="2"/>
  <c r="M2081" i="2" s="1"/>
  <c r="K1901" i="2"/>
  <c r="K1889" i="2"/>
  <c r="K1877" i="2"/>
  <c r="K1805" i="2"/>
  <c r="L1805" i="2" s="1"/>
  <c r="K1601" i="2"/>
  <c r="K1565" i="2"/>
  <c r="L1565" i="2" s="1"/>
  <c r="K1553" i="2"/>
  <c r="K1433" i="2"/>
  <c r="K1421" i="2"/>
  <c r="K1229" i="2"/>
  <c r="M1229" i="2" s="1"/>
  <c r="K1181" i="2"/>
  <c r="M1181" i="2" s="1"/>
  <c r="K1085" i="2"/>
  <c r="M1085" i="2" s="1"/>
  <c r="K1061" i="2"/>
  <c r="K1949" i="2"/>
  <c r="K1865" i="2"/>
  <c r="K1829" i="2"/>
  <c r="L1829" i="2" s="1"/>
  <c r="K1745" i="2"/>
  <c r="K1709" i="2"/>
  <c r="K1529" i="2"/>
  <c r="K1505" i="2"/>
  <c r="K1481" i="2"/>
  <c r="K1409" i="2"/>
  <c r="M1409" i="2" s="1"/>
  <c r="K1361" i="2"/>
  <c r="M1361" i="2" s="1"/>
  <c r="K1253" i="2"/>
  <c r="K1217" i="2"/>
  <c r="K1193" i="2"/>
  <c r="K989" i="2"/>
  <c r="K869" i="2"/>
  <c r="K5667" i="2"/>
  <c r="K5475" i="2"/>
  <c r="K1092" i="2"/>
  <c r="K1056" i="2"/>
  <c r="K1032" i="2"/>
  <c r="M1032" i="2" s="1"/>
  <c r="K1008" i="2"/>
  <c r="M1008" i="2" s="1"/>
  <c r="K984" i="2"/>
  <c r="M984" i="2" s="1"/>
  <c r="K972" i="2"/>
  <c r="M972" i="2" s="1"/>
  <c r="K948" i="2"/>
  <c r="K936" i="2"/>
  <c r="K900" i="2"/>
  <c r="K888" i="2"/>
  <c r="L888" i="2" s="1"/>
  <c r="K756" i="2"/>
  <c r="K744" i="2"/>
  <c r="K2105" i="2"/>
  <c r="K2093" i="2"/>
  <c r="L2093" i="2" s="1"/>
  <c r="K2045" i="2"/>
  <c r="K1997" i="2"/>
  <c r="K1985" i="2"/>
  <c r="L1985" i="2" s="1"/>
  <c r="K1973" i="2"/>
  <c r="M1973" i="2" s="1"/>
  <c r="K1937" i="2"/>
  <c r="K1913" i="2"/>
  <c r="K1685" i="2"/>
  <c r="K1637" i="2"/>
  <c r="L1637" i="2" s="1"/>
  <c r="K1625" i="2"/>
  <c r="K1613" i="2"/>
  <c r="L1613" i="2" s="1"/>
  <c r="K1517" i="2"/>
  <c r="K1205" i="2"/>
  <c r="L1205" i="2" s="1"/>
  <c r="K1157" i="2"/>
  <c r="K1121" i="2"/>
  <c r="M1121" i="2" s="1"/>
  <c r="K1097" i="2"/>
  <c r="M1097" i="2" s="1"/>
  <c r="K1073" i="2"/>
  <c r="K965" i="2"/>
  <c r="K917" i="2"/>
  <c r="K4775" i="2"/>
  <c r="K4763" i="2"/>
  <c r="M4763" i="2" s="1"/>
  <c r="K4751" i="2"/>
  <c r="K4739" i="2"/>
  <c r="K4727" i="2"/>
  <c r="K4715" i="2"/>
  <c r="K4703" i="2"/>
  <c r="K4691" i="2"/>
  <c r="L4691" i="2" s="1"/>
  <c r="K4679" i="2"/>
  <c r="L4679" i="2" s="1"/>
  <c r="K4667" i="2"/>
  <c r="M4667" i="2" s="1"/>
  <c r="K4655" i="2"/>
  <c r="K4643" i="2"/>
  <c r="K4631" i="2"/>
  <c r="K4619" i="2"/>
  <c r="M4619" i="2" s="1"/>
  <c r="K4607" i="2"/>
  <c r="K4595" i="2"/>
  <c r="K4583" i="2"/>
  <c r="K4571" i="2"/>
  <c r="K4559" i="2"/>
  <c r="K4547" i="2"/>
  <c r="M4547" i="2" s="1"/>
  <c r="K4535" i="2"/>
  <c r="M4535" i="2" s="1"/>
  <c r="K4523" i="2"/>
  <c r="M4523" i="2" s="1"/>
  <c r="K4511" i="2"/>
  <c r="K4499" i="2"/>
  <c r="K4487" i="2"/>
  <c r="K4475" i="2"/>
  <c r="L4475" i="2" s="1"/>
  <c r="K4463" i="2"/>
  <c r="K4451" i="2"/>
  <c r="K4439" i="2"/>
  <c r="K4427" i="2"/>
  <c r="K4415" i="2"/>
  <c r="K4403" i="2"/>
  <c r="M4403" i="2" s="1"/>
  <c r="K4391" i="2"/>
  <c r="M4391" i="2" s="1"/>
  <c r="K4379" i="2"/>
  <c r="K4367" i="2"/>
  <c r="M4367" i="2" s="1"/>
  <c r="K4355" i="2"/>
  <c r="K4343" i="2"/>
  <c r="K4331" i="2"/>
  <c r="M4331" i="2" s="1"/>
  <c r="K4319" i="2"/>
  <c r="K4307" i="2"/>
  <c r="K4295" i="2"/>
  <c r="K4283" i="2"/>
  <c r="K4271" i="2"/>
  <c r="L4271" i="2" s="1"/>
  <c r="K4259" i="2"/>
  <c r="M4259" i="2" s="1"/>
  <c r="K4247" i="2"/>
  <c r="M4247" i="2" s="1"/>
  <c r="K4235" i="2"/>
  <c r="M4235" i="2" s="1"/>
  <c r="K4223" i="2"/>
  <c r="K4211" i="2"/>
  <c r="K4199" i="2"/>
  <c r="K4187" i="2"/>
  <c r="L4187" i="2" s="1"/>
  <c r="K4175" i="2"/>
  <c r="K4163" i="2"/>
  <c r="K4151" i="2"/>
  <c r="K4139" i="2"/>
  <c r="K4127" i="2"/>
  <c r="L4127" i="2" s="1"/>
  <c r="K4115" i="2"/>
  <c r="M4115" i="2" s="1"/>
  <c r="K4103" i="2"/>
  <c r="M4103" i="2" s="1"/>
  <c r="K4091" i="2"/>
  <c r="M4091" i="2" s="1"/>
  <c r="K4079" i="2"/>
  <c r="K4067" i="2"/>
  <c r="K4055" i="2"/>
  <c r="K4043" i="2"/>
  <c r="M4043" i="2" s="1"/>
  <c r="K4031" i="2"/>
  <c r="K4019" i="2"/>
  <c r="K4007" i="2"/>
  <c r="K3995" i="2"/>
  <c r="K3983" i="2"/>
  <c r="L3983" i="2" s="1"/>
  <c r="K3971" i="2"/>
  <c r="L3971" i="2" s="1"/>
  <c r="K3959" i="2"/>
  <c r="L3959" i="2" s="1"/>
  <c r="K3947" i="2"/>
  <c r="M3947" i="2" s="1"/>
  <c r="K3935" i="2"/>
  <c r="K3923" i="2"/>
  <c r="K3911" i="2"/>
  <c r="K3899" i="2"/>
  <c r="L3899" i="2" s="1"/>
  <c r="K3887" i="2"/>
  <c r="K3875" i="2"/>
  <c r="K3863" i="2"/>
  <c r="K3851" i="2"/>
  <c r="K3839" i="2"/>
  <c r="K3827" i="2"/>
  <c r="L3827" i="2" s="1"/>
  <c r="K3815" i="2"/>
  <c r="M3815" i="2" s="1"/>
  <c r="K3803" i="2"/>
  <c r="M3803" i="2" s="1"/>
  <c r="K3791" i="2"/>
  <c r="K3779" i="2"/>
  <c r="K3767" i="2"/>
  <c r="K4370" i="2"/>
  <c r="K4274" i="2"/>
  <c r="K4226" i="2"/>
  <c r="K4178" i="2"/>
  <c r="K4082" i="2"/>
  <c r="L4082" i="2" s="1"/>
  <c r="K4034" i="2"/>
  <c r="K3986" i="2"/>
  <c r="M3986" i="2" s="1"/>
  <c r="K4706" i="2"/>
  <c r="M4706" i="2" s="1"/>
  <c r="K4658" i="2"/>
  <c r="M4658" i="2" s="1"/>
  <c r="K4610" i="2"/>
  <c r="K4562" i="2"/>
  <c r="K4514" i="2"/>
  <c r="K4466" i="2"/>
  <c r="M4466" i="2" s="1"/>
  <c r="K4418" i="2"/>
  <c r="K4322" i="2"/>
  <c r="K4130" i="2"/>
  <c r="K3938" i="2"/>
  <c r="K92" i="2"/>
  <c r="K80" i="2"/>
  <c r="M80" i="2" s="1"/>
  <c r="K68" i="2"/>
  <c r="M68" i="2" s="1"/>
  <c r="K56" i="2"/>
  <c r="M56" i="2" s="1"/>
  <c r="K44" i="2"/>
  <c r="K32" i="2"/>
  <c r="K20" i="2"/>
  <c r="K8" i="2"/>
  <c r="K5827" i="2"/>
  <c r="K5815" i="2"/>
  <c r="L5815" i="2" s="1"/>
  <c r="K5803" i="2"/>
  <c r="K5791" i="2"/>
  <c r="K5779" i="2"/>
  <c r="K5767" i="2"/>
  <c r="M5767" i="2" s="1"/>
  <c r="K5755" i="2"/>
  <c r="M5755" i="2" s="1"/>
  <c r="K5743" i="2"/>
  <c r="M5743" i="2" s="1"/>
  <c r="K5731" i="2"/>
  <c r="K5719" i="2"/>
  <c r="K5707" i="2"/>
  <c r="K5695" i="2"/>
  <c r="K5683" i="2"/>
  <c r="K5671" i="2"/>
  <c r="K5659" i="2"/>
  <c r="K5647" i="2"/>
  <c r="M5647" i="2" s="1"/>
  <c r="K5635" i="2"/>
  <c r="L5635" i="2" s="1"/>
  <c r="K5623" i="2"/>
  <c r="M5623" i="2" s="1"/>
  <c r="K5611" i="2"/>
  <c r="M5611" i="2" s="1"/>
  <c r="K5599" i="2"/>
  <c r="M5599" i="2" s="1"/>
  <c r="K5587" i="2"/>
  <c r="K5575" i="2"/>
  <c r="K5563" i="2"/>
  <c r="K5551" i="2"/>
  <c r="K5539" i="2"/>
  <c r="K5527" i="2"/>
  <c r="K5515" i="2"/>
  <c r="K5503" i="2"/>
  <c r="L5503" i="2" s="1"/>
  <c r="K5491" i="2"/>
  <c r="K5479" i="2"/>
  <c r="M5479" i="2" s="1"/>
  <c r="K5467" i="2"/>
  <c r="M5467" i="2" s="1"/>
  <c r="K5455" i="2"/>
  <c r="M5455" i="2" s="1"/>
  <c r="K5443" i="2"/>
  <c r="K5431" i="2"/>
  <c r="K5419" i="2"/>
  <c r="K5407" i="2"/>
  <c r="K5395" i="2"/>
  <c r="K5383" i="2"/>
  <c r="K5371" i="2"/>
  <c r="K5359" i="2"/>
  <c r="L5359" i="2" s="1"/>
  <c r="K5347" i="2"/>
  <c r="K5335" i="2"/>
  <c r="M5335" i="2" s="1"/>
  <c r="K5323" i="2"/>
  <c r="M5323" i="2" s="1"/>
  <c r="K5311" i="2"/>
  <c r="M5311" i="2" s="1"/>
  <c r="K5299" i="2"/>
  <c r="K5287" i="2"/>
  <c r="K5275" i="2"/>
  <c r="K5263" i="2"/>
  <c r="L5263" i="2" s="1"/>
  <c r="K5251" i="2"/>
  <c r="K5239" i="2"/>
  <c r="K5227" i="2"/>
  <c r="K5215" i="2"/>
  <c r="L5215" i="2" s="1"/>
  <c r="K5203" i="2"/>
  <c r="K5191" i="2"/>
  <c r="M5191" i="2" s="1"/>
  <c r="K5179" i="2"/>
  <c r="M5179" i="2" s="1"/>
  <c r="K5167" i="2"/>
  <c r="M5167" i="2" s="1"/>
  <c r="K5155" i="2"/>
  <c r="K5143" i="2"/>
  <c r="K5131" i="2"/>
  <c r="K5119" i="2"/>
  <c r="L5119" i="2" s="1"/>
  <c r="K5107" i="2"/>
  <c r="K5095" i="2"/>
  <c r="K5083" i="2"/>
  <c r="K5071" i="2"/>
  <c r="M5071" i="2" s="1"/>
  <c r="K5059" i="2"/>
  <c r="K5047" i="2"/>
  <c r="M5047" i="2" s="1"/>
  <c r="K5035" i="2"/>
  <c r="M5035" i="2" s="1"/>
  <c r="K5023" i="2"/>
  <c r="M5023" i="2" s="1"/>
  <c r="K5011" i="2"/>
  <c r="K4999" i="2"/>
  <c r="K4987" i="2"/>
  <c r="K4975" i="2"/>
  <c r="K4963" i="2"/>
  <c r="K4951" i="2"/>
  <c r="L4951" i="2" s="1"/>
  <c r="K4939" i="2"/>
  <c r="K4927" i="2"/>
  <c r="L4927" i="2" s="1"/>
  <c r="K4915" i="2"/>
  <c r="K4903" i="2"/>
  <c r="L4903" i="2" s="1"/>
  <c r="K4891" i="2"/>
  <c r="L4891" i="2" s="1"/>
  <c r="K4879" i="2"/>
  <c r="M4879" i="2" s="1"/>
  <c r="K4867" i="2"/>
  <c r="K4855" i="2"/>
  <c r="K4843" i="2"/>
  <c r="K4831" i="2"/>
  <c r="K4819" i="2"/>
  <c r="K4807" i="2"/>
  <c r="L4807" i="2" s="1"/>
  <c r="K4795" i="2"/>
  <c r="K4783" i="2"/>
  <c r="K4771" i="2"/>
  <c r="K4759" i="2"/>
  <c r="M4759" i="2" s="1"/>
  <c r="K4747" i="2"/>
  <c r="M4747" i="2" s="1"/>
  <c r="K4735" i="2"/>
  <c r="M4735" i="2" s="1"/>
  <c r="K4723" i="2"/>
  <c r="K4711" i="2"/>
  <c r="K4699" i="2"/>
  <c r="K4687" i="2"/>
  <c r="K4675" i="2"/>
  <c r="K4663" i="2"/>
  <c r="K4651" i="2"/>
  <c r="K4639" i="2"/>
  <c r="K5028" i="2"/>
  <c r="K5016" i="2"/>
  <c r="L5016" i="2" s="1"/>
  <c r="K5004" i="2"/>
  <c r="M5004" i="2" s="1"/>
  <c r="K4992" i="2"/>
  <c r="M4992" i="2" s="1"/>
  <c r="K4980" i="2"/>
  <c r="K4968" i="2"/>
  <c r="K4956" i="2"/>
  <c r="K4944" i="2"/>
  <c r="K4932" i="2"/>
  <c r="K4920" i="2"/>
  <c r="L4920" i="2" s="1"/>
  <c r="K4908" i="2"/>
  <c r="K4896" i="2"/>
  <c r="K4884" i="2"/>
  <c r="K4872" i="2"/>
  <c r="M4872" i="2" s="1"/>
  <c r="K4860" i="2"/>
  <c r="M4860" i="2" s="1"/>
  <c r="K4848" i="2"/>
  <c r="K4836" i="2"/>
  <c r="K4824" i="2"/>
  <c r="K4812" i="2"/>
  <c r="K4800" i="2"/>
  <c r="K4788" i="2"/>
  <c r="K4776" i="2"/>
  <c r="K4764" i="2"/>
  <c r="K4752" i="2"/>
  <c r="K4740" i="2"/>
  <c r="K4728" i="2"/>
  <c r="M4728" i="2" s="1"/>
  <c r="K4716" i="2"/>
  <c r="M4716" i="2" s="1"/>
  <c r="K4704" i="2"/>
  <c r="M4704" i="2" s="1"/>
  <c r="K4692" i="2"/>
  <c r="K4680" i="2"/>
  <c r="K4668" i="2"/>
  <c r="K4656" i="2"/>
  <c r="K4644" i="2"/>
  <c r="K4632" i="2"/>
  <c r="K4620" i="2"/>
  <c r="K4608" i="2"/>
  <c r="K4596" i="2"/>
  <c r="K4584" i="2"/>
  <c r="M4584" i="2" s="1"/>
  <c r="K4572" i="2"/>
  <c r="M4572" i="2" s="1"/>
  <c r="K4560" i="2"/>
  <c r="K4548" i="2"/>
  <c r="K4536" i="2"/>
  <c r="K4524" i="2"/>
  <c r="K4512" i="2"/>
  <c r="L4512" i="2" s="1"/>
  <c r="K4500" i="2"/>
  <c r="K4488" i="2"/>
  <c r="K4476" i="2"/>
  <c r="K4464" i="2"/>
  <c r="K4452" i="2"/>
  <c r="K4440" i="2"/>
  <c r="M4440" i="2" s="1"/>
  <c r="K4428" i="2"/>
  <c r="M4428" i="2" s="1"/>
  <c r="K4416" i="2"/>
  <c r="M4416" i="2" s="1"/>
  <c r="K4404" i="2"/>
  <c r="K4392" i="2"/>
  <c r="K4380" i="2"/>
  <c r="K4368" i="2"/>
  <c r="L4368" i="2" s="1"/>
  <c r="K4356" i="2"/>
  <c r="K4344" i="2"/>
  <c r="K4332" i="2"/>
  <c r="K4320" i="2"/>
  <c r="K4308" i="2"/>
  <c r="K4296" i="2"/>
  <c r="L4296" i="2" s="1"/>
  <c r="K4284" i="2"/>
  <c r="M4284" i="2" s="1"/>
  <c r="K4272" i="2"/>
  <c r="M4272" i="2" s="1"/>
  <c r="K4260" i="2"/>
  <c r="K4248" i="2"/>
  <c r="K4236" i="2"/>
  <c r="K4224" i="2"/>
  <c r="L4224" i="2" s="1"/>
  <c r="K4212" i="2"/>
  <c r="K4200" i="2"/>
  <c r="K4188" i="2"/>
  <c r="K4176" i="2"/>
  <c r="K4128" i="2"/>
  <c r="K4116" i="2"/>
  <c r="L4116" i="2" s="1"/>
  <c r="K4104" i="2"/>
  <c r="M4104" i="2" s="1"/>
  <c r="K4092" i="2"/>
  <c r="M4092" i="2" s="1"/>
  <c r="K4080" i="2"/>
  <c r="K4068" i="2"/>
  <c r="K4056" i="2"/>
  <c r="K4008" i="2"/>
  <c r="M4008" i="2" s="1"/>
  <c r="K3996" i="2"/>
  <c r="K3972" i="2"/>
  <c r="K3960" i="2"/>
  <c r="K3936" i="2"/>
  <c r="K5297" i="2"/>
  <c r="K5285" i="2"/>
  <c r="M5285" i="2" s="1"/>
  <c r="K5273" i="2"/>
  <c r="M5273" i="2" s="1"/>
  <c r="K5261" i="2"/>
  <c r="M5261" i="2" s="1"/>
  <c r="K5249" i="2"/>
  <c r="K5237" i="2"/>
  <c r="K5225" i="2"/>
  <c r="K5213" i="2"/>
  <c r="K5201" i="2"/>
  <c r="K5189" i="2"/>
  <c r="M5189" i="2" s="1"/>
  <c r="K5177" i="2"/>
  <c r="K5165" i="2"/>
  <c r="K5153" i="2"/>
  <c r="K5141" i="2"/>
  <c r="M5141" i="2" s="1"/>
  <c r="K5129" i="2"/>
  <c r="M5129" i="2" s="1"/>
  <c r="K5117" i="2"/>
  <c r="M5117" i="2" s="1"/>
  <c r="K5105" i="2"/>
  <c r="K5093" i="2"/>
  <c r="K5091" i="2"/>
  <c r="K5081" i="2"/>
  <c r="M5081" i="2" s="1"/>
  <c r="K5069" i="2"/>
  <c r="K5057" i="2"/>
  <c r="M5057" i="2" s="1"/>
  <c r="K5045" i="2"/>
  <c r="K5033" i="2"/>
  <c r="K5021" i="2"/>
  <c r="K5009" i="2"/>
  <c r="M5009" i="2" s="1"/>
  <c r="K4997" i="2"/>
  <c r="M4997" i="2" s="1"/>
  <c r="K4985" i="2"/>
  <c r="M4985" i="2" s="1"/>
  <c r="K4973" i="2"/>
  <c r="K4961" i="2"/>
  <c r="K4949" i="2"/>
  <c r="K4937" i="2"/>
  <c r="K4925" i="2"/>
  <c r="K4913" i="2"/>
  <c r="K4901" i="2"/>
  <c r="K4899" i="2"/>
  <c r="M4899" i="2" s="1"/>
  <c r="K4889" i="2"/>
  <c r="K4877" i="2"/>
  <c r="L4877" i="2" s="1"/>
  <c r="K4865" i="2"/>
  <c r="M4865" i="2" s="1"/>
  <c r="K4853" i="2"/>
  <c r="M4853" i="2" s="1"/>
  <c r="K4841" i="2"/>
  <c r="K4829" i="2"/>
  <c r="K4817" i="2"/>
  <c r="K4805" i="2"/>
  <c r="K4793" i="2"/>
  <c r="K4781" i="2"/>
  <c r="K4769" i="2"/>
  <c r="K4757" i="2"/>
  <c r="K4745" i="2"/>
  <c r="K4733" i="2"/>
  <c r="M4733" i="2" s="1"/>
  <c r="K4721" i="2"/>
  <c r="M4721" i="2" s="1"/>
  <c r="K4709" i="2"/>
  <c r="K4707" i="2"/>
  <c r="K4697" i="2"/>
  <c r="K4685" i="2"/>
  <c r="K4673" i="2"/>
  <c r="M4673" i="2" s="1"/>
  <c r="K4661" i="2"/>
  <c r="K4649" i="2"/>
  <c r="M4649" i="2" s="1"/>
  <c r="K4637" i="2"/>
  <c r="K4625" i="2"/>
  <c r="K4613" i="2"/>
  <c r="M4613" i="2" s="1"/>
  <c r="K4601" i="2"/>
  <c r="L4601" i="2" s="1"/>
  <c r="K4589" i="2"/>
  <c r="M4589" i="2" s="1"/>
  <c r="K4577" i="2"/>
  <c r="M4577" i="2" s="1"/>
  <c r="K4565" i="2"/>
  <c r="K4553" i="2"/>
  <c r="K4541" i="2"/>
  <c r="K4529" i="2"/>
  <c r="M4529" i="2" s="1"/>
  <c r="K4517" i="2"/>
  <c r="K4505" i="2"/>
  <c r="K4493" i="2"/>
  <c r="K4481" i="2"/>
  <c r="M4481" i="2" s="1"/>
  <c r="K4469" i="2"/>
  <c r="K4457" i="2"/>
  <c r="L4457" i="2" s="1"/>
  <c r="K4445" i="2"/>
  <c r="M4445" i="2" s="1"/>
  <c r="K4433" i="2"/>
  <c r="K4421" i="2"/>
  <c r="K4409" i="2"/>
  <c r="K4397" i="2"/>
  <c r="K4385" i="2"/>
  <c r="K4373" i="2"/>
  <c r="K4361" i="2"/>
  <c r="M4361" i="2" s="1"/>
  <c r="K4349" i="2"/>
  <c r="K4337" i="2"/>
  <c r="M4337" i="2" s="1"/>
  <c r="K4325" i="2"/>
  <c r="K4313" i="2"/>
  <c r="M4313" i="2" s="1"/>
  <c r="K4301" i="2"/>
  <c r="M4301" i="2" s="1"/>
  <c r="K4289" i="2"/>
  <c r="M4289" i="2" s="1"/>
  <c r="K4277" i="2"/>
  <c r="K4265" i="2"/>
  <c r="K4253" i="2"/>
  <c r="K4241" i="2"/>
  <c r="K4229" i="2"/>
  <c r="K4217" i="2"/>
  <c r="M4217" i="2" s="1"/>
  <c r="K4205" i="2"/>
  <c r="K4193" i="2"/>
  <c r="L4193" i="2" s="1"/>
  <c r="K4181" i="2"/>
  <c r="K3846" i="2"/>
  <c r="M3846" i="2" s="1"/>
  <c r="K3834" i="2"/>
  <c r="M3834" i="2" s="1"/>
  <c r="K3822" i="2"/>
  <c r="M3822" i="2" s="1"/>
  <c r="K3810" i="2"/>
  <c r="K3798" i="2"/>
  <c r="K3786" i="2"/>
  <c r="K3741" i="2"/>
  <c r="M3741" i="2" s="1"/>
  <c r="K3729" i="2"/>
  <c r="K3717" i="2"/>
  <c r="K3705" i="2"/>
  <c r="K3693" i="2"/>
  <c r="K3686" i="2"/>
  <c r="K3681" i="2"/>
  <c r="M3681" i="2" s="1"/>
  <c r="K3669" i="2"/>
  <c r="M3669" i="2" s="1"/>
  <c r="K3657" i="2"/>
  <c r="M3657" i="2" s="1"/>
  <c r="K3645" i="2"/>
  <c r="K3633" i="2"/>
  <c r="K3621" i="2"/>
  <c r="K3609" i="2"/>
  <c r="M3609" i="2" s="1"/>
  <c r="K3597" i="2"/>
  <c r="K3585" i="2"/>
  <c r="K3573" i="2"/>
  <c r="K3561" i="2"/>
  <c r="K3549" i="2"/>
  <c r="K3537" i="2"/>
  <c r="L3537" i="2" s="1"/>
  <c r="K3525" i="2"/>
  <c r="M3525" i="2" s="1"/>
  <c r="K3513" i="2"/>
  <c r="L3513" i="2" s="1"/>
  <c r="K3501" i="2"/>
  <c r="K3494" i="2"/>
  <c r="K3489" i="2"/>
  <c r="K3477" i="2"/>
  <c r="M3477" i="2" s="1"/>
  <c r="K3465" i="2"/>
  <c r="K3453" i="2"/>
  <c r="K3441" i="2"/>
  <c r="K3429" i="2"/>
  <c r="K3417" i="2"/>
  <c r="K3405" i="2"/>
  <c r="M3405" i="2" s="1"/>
  <c r="K3393" i="2"/>
  <c r="M3393" i="2" s="1"/>
  <c r="K3381" i="2"/>
  <c r="M3381" i="2" s="1"/>
  <c r="K3369" i="2"/>
  <c r="K3357" i="2"/>
  <c r="K3345" i="2"/>
  <c r="K3333" i="2"/>
  <c r="M3333" i="2" s="1"/>
  <c r="K3321" i="2"/>
  <c r="K3309" i="2"/>
  <c r="K3297" i="2"/>
  <c r="K3285" i="2"/>
  <c r="K3273" i="2"/>
  <c r="K3261" i="2"/>
  <c r="M3261" i="2" s="1"/>
  <c r="K3249" i="2"/>
  <c r="M3249" i="2" s="1"/>
  <c r="K3237" i="2"/>
  <c r="K3225" i="2"/>
  <c r="K3213" i="2"/>
  <c r="K3201" i="2"/>
  <c r="K3189" i="2"/>
  <c r="M3189" i="2" s="1"/>
  <c r="K3177" i="2"/>
  <c r="K3165" i="2"/>
  <c r="K3153" i="2"/>
  <c r="K3141" i="2"/>
  <c r="K3129" i="2"/>
  <c r="L3129" i="2" s="1"/>
  <c r="K3117" i="2"/>
  <c r="M3117" i="2" s="1"/>
  <c r="K3110" i="2"/>
  <c r="M3110" i="2" s="1"/>
  <c r="K3105" i="2"/>
  <c r="M3105" i="2" s="1"/>
  <c r="K3093" i="2"/>
  <c r="K3081" i="2"/>
  <c r="K3069" i="2"/>
  <c r="K3057" i="2"/>
  <c r="L3057" i="2" s="1"/>
  <c r="K3045" i="2"/>
  <c r="K3033" i="2"/>
  <c r="K3302" i="2"/>
  <c r="K2570" i="2"/>
  <c r="K2558" i="2"/>
  <c r="K2546" i="2"/>
  <c r="M2546" i="2" s="1"/>
  <c r="K2534" i="2"/>
  <c r="M2534" i="2" s="1"/>
  <c r="K2522" i="2"/>
  <c r="M2522" i="2" s="1"/>
  <c r="K2510" i="2"/>
  <c r="K2498" i="2"/>
  <c r="K2486" i="2"/>
  <c r="K2474" i="2"/>
  <c r="M2474" i="2" s="1"/>
  <c r="K2462" i="2"/>
  <c r="K2450" i="2"/>
  <c r="K2390" i="2"/>
  <c r="K2342" i="2"/>
  <c r="K2294" i="2"/>
  <c r="K2246" i="2"/>
  <c r="M2246" i="2" s="1"/>
  <c r="K2198" i="2"/>
  <c r="M2198" i="2" s="1"/>
  <c r="K2150" i="2"/>
  <c r="M2150" i="2" s="1"/>
  <c r="K4627" i="2"/>
  <c r="K4615" i="2"/>
  <c r="K4603" i="2"/>
  <c r="K4591" i="2"/>
  <c r="K4579" i="2"/>
  <c r="K4567" i="2"/>
  <c r="L4567" i="2" s="1"/>
  <c r="K4555" i="2"/>
  <c r="K4543" i="2"/>
  <c r="K4531" i="2"/>
  <c r="K4519" i="2"/>
  <c r="M4519" i="2" s="1"/>
  <c r="K4507" i="2"/>
  <c r="M4507" i="2" s="1"/>
  <c r="K4495" i="2"/>
  <c r="K4483" i="2"/>
  <c r="K4471" i="2"/>
  <c r="K4459" i="2"/>
  <c r="K4447" i="2"/>
  <c r="K4435" i="2"/>
  <c r="K4423" i="2"/>
  <c r="M4423" i="2" s="1"/>
  <c r="K4411" i="2"/>
  <c r="K4399" i="2"/>
  <c r="K4387" i="2"/>
  <c r="K4375" i="2"/>
  <c r="L4375" i="2" s="1"/>
  <c r="K3828" i="2"/>
  <c r="M3828" i="2" s="1"/>
  <c r="K3816" i="2"/>
  <c r="L3816" i="2" s="1"/>
  <c r="K3792" i="2"/>
  <c r="K3780" i="2"/>
  <c r="K3768" i="2"/>
  <c r="K3756" i="2"/>
  <c r="M3756" i="2" s="1"/>
  <c r="K3708" i="2"/>
  <c r="K3696" i="2"/>
  <c r="K3672" i="2"/>
  <c r="K3660" i="2"/>
  <c r="K3624" i="2"/>
  <c r="K3612" i="2"/>
  <c r="M3612" i="2" s="1"/>
  <c r="K3600" i="2"/>
  <c r="M3600" i="2" s="1"/>
  <c r="K3552" i="2"/>
  <c r="M3552" i="2" s="1"/>
  <c r="K3504" i="2"/>
  <c r="K3492" i="2"/>
  <c r="K3480" i="2"/>
  <c r="K3468" i="2"/>
  <c r="M3468" i="2" s="1"/>
  <c r="K3384" i="2"/>
  <c r="K3372" i="2"/>
  <c r="K3360" i="2"/>
  <c r="K3348" i="2"/>
  <c r="K3336" i="2"/>
  <c r="K3324" i="2"/>
  <c r="M3324" i="2" s="1"/>
  <c r="K3312" i="2"/>
  <c r="M3312" i="2" s="1"/>
  <c r="K3300" i="2"/>
  <c r="K3288" i="2"/>
  <c r="K3276" i="2"/>
  <c r="K3264" i="2"/>
  <c r="K3252" i="2"/>
  <c r="L3252" i="2" s="1"/>
  <c r="K3240" i="2"/>
  <c r="K3228" i="2"/>
  <c r="K3216" i="2"/>
  <c r="K3204" i="2"/>
  <c r="K3192" i="2"/>
  <c r="K3180" i="2"/>
  <c r="M3180" i="2" s="1"/>
  <c r="K3168" i="2"/>
  <c r="L3168" i="2" s="1"/>
  <c r="K3156" i="2"/>
  <c r="M3156" i="2" s="1"/>
  <c r="K3144" i="2"/>
  <c r="K3132" i="2"/>
  <c r="K3120" i="2"/>
  <c r="K3108" i="2"/>
  <c r="L3108" i="2" s="1"/>
  <c r="K3096" i="2"/>
  <c r="K3084" i="2"/>
  <c r="K3072" i="2"/>
  <c r="K3060" i="2"/>
  <c r="K3048" i="2"/>
  <c r="K3036" i="2"/>
  <c r="L3036" i="2" s="1"/>
  <c r="K3024" i="2"/>
  <c r="M3024" i="2" s="1"/>
  <c r="K3012" i="2"/>
  <c r="M3012" i="2" s="1"/>
  <c r="K3000" i="2"/>
  <c r="K2988" i="2"/>
  <c r="K2976" i="2"/>
  <c r="K2964" i="2"/>
  <c r="M2964" i="2" s="1"/>
  <c r="K2952" i="2"/>
  <c r="K4169" i="2"/>
  <c r="K4157" i="2"/>
  <c r="K4145" i="2"/>
  <c r="K4133" i="2"/>
  <c r="M4133" i="2" s="1"/>
  <c r="K4121" i="2"/>
  <c r="M4121" i="2" s="1"/>
  <c r="K4109" i="2"/>
  <c r="M4109" i="2" s="1"/>
  <c r="K4097" i="2"/>
  <c r="M4097" i="2" s="1"/>
  <c r="K4085" i="2"/>
  <c r="K4073" i="2"/>
  <c r="K4061" i="2"/>
  <c r="K4049" i="2"/>
  <c r="M4049" i="2" s="1"/>
  <c r="K4037" i="2"/>
  <c r="K4025" i="2"/>
  <c r="K4013" i="2"/>
  <c r="K4001" i="2"/>
  <c r="L4001" i="2" s="1"/>
  <c r="K3989" i="2"/>
  <c r="K3977" i="2"/>
  <c r="L3977" i="2" s="1"/>
  <c r="K3965" i="2"/>
  <c r="L3965" i="2" s="1"/>
  <c r="K3953" i="2"/>
  <c r="M3953" i="2" s="1"/>
  <c r="K3941" i="2"/>
  <c r="K3929" i="2"/>
  <c r="K3917" i="2"/>
  <c r="K3905" i="2"/>
  <c r="L3905" i="2" s="1"/>
  <c r="K3893" i="2"/>
  <c r="K3881" i="2"/>
  <c r="K3869" i="2"/>
  <c r="K3857" i="2"/>
  <c r="M3857" i="2" s="1"/>
  <c r="K3845" i="2"/>
  <c r="K3833" i="2"/>
  <c r="M3833" i="2" s="1"/>
  <c r="K3821" i="2"/>
  <c r="M3821" i="2" s="1"/>
  <c r="K3809" i="2"/>
  <c r="K3797" i="2"/>
  <c r="K3785" i="2"/>
  <c r="K3773" i="2"/>
  <c r="K3761" i="2"/>
  <c r="L3761" i="2" s="1"/>
  <c r="K3749" i="2"/>
  <c r="K3737" i="2"/>
  <c r="K3725" i="2"/>
  <c r="K3713" i="2"/>
  <c r="K3701" i="2"/>
  <c r="K3689" i="2"/>
  <c r="M3689" i="2" s="1"/>
  <c r="K3677" i="2"/>
  <c r="M3677" i="2" s="1"/>
  <c r="K3665" i="2"/>
  <c r="M3665" i="2" s="1"/>
  <c r="K3653" i="2"/>
  <c r="K3641" i="2"/>
  <c r="K3629" i="2"/>
  <c r="K3617" i="2"/>
  <c r="L3617" i="2" s="1"/>
  <c r="K3605" i="2"/>
  <c r="K3593" i="2"/>
  <c r="K3581" i="2"/>
  <c r="K3569" i="2"/>
  <c r="K3557" i="2"/>
  <c r="K3545" i="2"/>
  <c r="M3545" i="2" s="1"/>
  <c r="K3533" i="2"/>
  <c r="M3533" i="2" s="1"/>
  <c r="K3521" i="2"/>
  <c r="M3521" i="2" s="1"/>
  <c r="K3509" i="2"/>
  <c r="K3497" i="2"/>
  <c r="K3485" i="2"/>
  <c r="K3473" i="2"/>
  <c r="M3473" i="2" s="1"/>
  <c r="K3461" i="2"/>
  <c r="K3449" i="2"/>
  <c r="K3437" i="2"/>
  <c r="K3425" i="2"/>
  <c r="K3413" i="2"/>
  <c r="K3401" i="2"/>
  <c r="L3401" i="2" s="1"/>
  <c r="K3389" i="2"/>
  <c r="M3389" i="2" s="1"/>
  <c r="K3377" i="2"/>
  <c r="M3377" i="2" s="1"/>
  <c r="K3365" i="2"/>
  <c r="K3353" i="2"/>
  <c r="K3341" i="2"/>
  <c r="K3329" i="2"/>
  <c r="M3329" i="2" s="1"/>
  <c r="K3317" i="2"/>
  <c r="K3305" i="2"/>
  <c r="K3293" i="2"/>
  <c r="K3281" i="2"/>
  <c r="K3269" i="2"/>
  <c r="L3269" i="2" s="1"/>
  <c r="K3257" i="2"/>
  <c r="M3257" i="2" s="1"/>
  <c r="K3245" i="2"/>
  <c r="M3245" i="2" s="1"/>
  <c r="K3233" i="2"/>
  <c r="M3233" i="2" s="1"/>
  <c r="K3221" i="2"/>
  <c r="K3209" i="2"/>
  <c r="K3197" i="2"/>
  <c r="K3185" i="2"/>
  <c r="L3185" i="2" s="1"/>
  <c r="K3173" i="2"/>
  <c r="K3161" i="2"/>
  <c r="K4515" i="2"/>
  <c r="K4273" i="2"/>
  <c r="M4273" i="2" s="1"/>
  <c r="K4225" i="2"/>
  <c r="M4225" i="2" s="1"/>
  <c r="K4177" i="2"/>
  <c r="M4177" i="2" s="1"/>
  <c r="K4081" i="2"/>
  <c r="L4081" i="2" s="1"/>
  <c r="K3687" i="2"/>
  <c r="M3687" i="2" s="1"/>
  <c r="K3495" i="2"/>
  <c r="K3303" i="2"/>
  <c r="K2918" i="2"/>
  <c r="K2901" i="2"/>
  <c r="M2901" i="2" s="1"/>
  <c r="K2889" i="2"/>
  <c r="K2877" i="2"/>
  <c r="K2865" i="2"/>
  <c r="K2853" i="2"/>
  <c r="K2841" i="2"/>
  <c r="K2829" i="2"/>
  <c r="L2829" i="2" s="1"/>
  <c r="K2817" i="2"/>
  <c r="M2817" i="2" s="1"/>
  <c r="K2805" i="2"/>
  <c r="M2805" i="2" s="1"/>
  <c r="K2793" i="2"/>
  <c r="K2781" i="2"/>
  <c r="K2769" i="2"/>
  <c r="K2757" i="2"/>
  <c r="M2757" i="2" s="1"/>
  <c r="K2745" i="2"/>
  <c r="K2733" i="2"/>
  <c r="K2726" i="2"/>
  <c r="K2721" i="2"/>
  <c r="K2709" i="2"/>
  <c r="K2697" i="2"/>
  <c r="M2697" i="2" s="1"/>
  <c r="K2678" i="2"/>
  <c r="M2678" i="2" s="1"/>
  <c r="K2630" i="2"/>
  <c r="M2630" i="2" s="1"/>
  <c r="K2582" i="2"/>
  <c r="K2426" i="2"/>
  <c r="K2414" i="2"/>
  <c r="K2402" i="2"/>
  <c r="M2402" i="2" s="1"/>
  <c r="K2378" i="2"/>
  <c r="K2366" i="2"/>
  <c r="K2354" i="2"/>
  <c r="K2330" i="2"/>
  <c r="K2318" i="2"/>
  <c r="K2306" i="2"/>
  <c r="M2306" i="2" s="1"/>
  <c r="K2282" i="2"/>
  <c r="M2282" i="2" s="1"/>
  <c r="K2270" i="2"/>
  <c r="M2270" i="2" s="1"/>
  <c r="K2258" i="2"/>
  <c r="K2234" i="2"/>
  <c r="K2222" i="2"/>
  <c r="K2210" i="2"/>
  <c r="M2210" i="2" s="1"/>
  <c r="K2186" i="2"/>
  <c r="K2174" i="2"/>
  <c r="K2162" i="2"/>
  <c r="K2138" i="2"/>
  <c r="K2126" i="2"/>
  <c r="K2940" i="2"/>
  <c r="M2940" i="2" s="1"/>
  <c r="K2928" i="2"/>
  <c r="M2928" i="2" s="1"/>
  <c r="K2916" i="2"/>
  <c r="M2916" i="2" s="1"/>
  <c r="K2904" i="2"/>
  <c r="K2892" i="2"/>
  <c r="K2880" i="2"/>
  <c r="K2868" i="2"/>
  <c r="M2868" i="2" s="1"/>
  <c r="K2856" i="2"/>
  <c r="K2844" i="2"/>
  <c r="K2832" i="2"/>
  <c r="K2820" i="2"/>
  <c r="K2808" i="2"/>
  <c r="K2796" i="2"/>
  <c r="M2796" i="2" s="1"/>
  <c r="K2784" i="2"/>
  <c r="M2784" i="2" s="1"/>
  <c r="K2772" i="2"/>
  <c r="M2772" i="2" s="1"/>
  <c r="K2760" i="2"/>
  <c r="K2748" i="2"/>
  <c r="K2736" i="2"/>
  <c r="K2724" i="2"/>
  <c r="M2724" i="2" s="1"/>
  <c r="K2712" i="2"/>
  <c r="K2700" i="2"/>
  <c r="K2688" i="2"/>
  <c r="K2676" i="2"/>
  <c r="K2664" i="2"/>
  <c r="K2652" i="2"/>
  <c r="M2652" i="2" s="1"/>
  <c r="K2640" i="2"/>
  <c r="M2640" i="2" s="1"/>
  <c r="K2628" i="2"/>
  <c r="L2628" i="2" s="1"/>
  <c r="K2616" i="2"/>
  <c r="K2604" i="2"/>
  <c r="K2592" i="2"/>
  <c r="K2580" i="2"/>
  <c r="M2580" i="2" s="1"/>
  <c r="K2568" i="2"/>
  <c r="K2556" i="2"/>
  <c r="K2544" i="2"/>
  <c r="K2532" i="2"/>
  <c r="K2520" i="2"/>
  <c r="M2520" i="2" s="1"/>
  <c r="K2508" i="2"/>
  <c r="M2508" i="2" s="1"/>
  <c r="K2496" i="2"/>
  <c r="L2496" i="2" s="1"/>
  <c r="K2484" i="2"/>
  <c r="M2484" i="2" s="1"/>
  <c r="K2472" i="2"/>
  <c r="K2460" i="2"/>
  <c r="K2448" i="2"/>
  <c r="K2436" i="2"/>
  <c r="M2436" i="2" s="1"/>
  <c r="K2424" i="2"/>
  <c r="K2412" i="2"/>
  <c r="K2400" i="2"/>
  <c r="K2388" i="2"/>
  <c r="K2376" i="2"/>
  <c r="L2376" i="2" s="1"/>
  <c r="K2364" i="2"/>
  <c r="M2364" i="2" s="1"/>
  <c r="K2352" i="2"/>
  <c r="L2352" i="2" s="1"/>
  <c r="K2340" i="2"/>
  <c r="M2340" i="2" s="1"/>
  <c r="K2328" i="2"/>
  <c r="K2316" i="2"/>
  <c r="K2304" i="2"/>
  <c r="K2292" i="2"/>
  <c r="M2292" i="2" s="1"/>
  <c r="K2280" i="2"/>
  <c r="K2268" i="2"/>
  <c r="K2256" i="2"/>
  <c r="K2244" i="2"/>
  <c r="K2232" i="2"/>
  <c r="M2232" i="2" s="1"/>
  <c r="K2220" i="2"/>
  <c r="M2220" i="2" s="1"/>
  <c r="K2208" i="2"/>
  <c r="L2208" i="2" s="1"/>
  <c r="K2196" i="2"/>
  <c r="M2196" i="2" s="1"/>
  <c r="K2184" i="2"/>
  <c r="K2172" i="2"/>
  <c r="K2160" i="2"/>
  <c r="K2148" i="2"/>
  <c r="M2148" i="2" s="1"/>
  <c r="K2136" i="2"/>
  <c r="K3149" i="2"/>
  <c r="K3137" i="2"/>
  <c r="K3125" i="2"/>
  <c r="K3113" i="2"/>
  <c r="L3113" i="2" s="1"/>
  <c r="K3101" i="2"/>
  <c r="M3101" i="2" s="1"/>
  <c r="K3089" i="2"/>
  <c r="M3089" i="2" s="1"/>
  <c r="K3077" i="2"/>
  <c r="L3077" i="2" s="1"/>
  <c r="K3065" i="2"/>
  <c r="K3053" i="2"/>
  <c r="K3041" i="2"/>
  <c r="K3029" i="2"/>
  <c r="L3029" i="2" s="1"/>
  <c r="K3017" i="2"/>
  <c r="K3005" i="2"/>
  <c r="K2993" i="2"/>
  <c r="K2981" i="2"/>
  <c r="K2969" i="2"/>
  <c r="K2957" i="2"/>
  <c r="L2957" i="2" s="1"/>
  <c r="K2945" i="2"/>
  <c r="L2945" i="2" s="1"/>
  <c r="K2933" i="2"/>
  <c r="M2933" i="2" s="1"/>
  <c r="K2441" i="2"/>
  <c r="K2429" i="2"/>
  <c r="K2417" i="2"/>
  <c r="K2405" i="2"/>
  <c r="M2405" i="2" s="1"/>
  <c r="K2393" i="2"/>
  <c r="K2381" i="2"/>
  <c r="K2369" i="2"/>
  <c r="K2357" i="2"/>
  <c r="K2345" i="2"/>
  <c r="L2345" i="2" s="1"/>
  <c r="K2333" i="2"/>
  <c r="M2333" i="2" s="1"/>
  <c r="K2321" i="2"/>
  <c r="M2321" i="2" s="1"/>
  <c r="K2309" i="2"/>
  <c r="M2309" i="2" s="1"/>
  <c r="K2297" i="2"/>
  <c r="K2285" i="2"/>
  <c r="K2273" i="2"/>
  <c r="K2261" i="2"/>
  <c r="M2261" i="2" s="1"/>
  <c r="K2249" i="2"/>
  <c r="K2237" i="2"/>
  <c r="K2225" i="2"/>
  <c r="K2213" i="2"/>
  <c r="K2201" i="2"/>
  <c r="K2189" i="2"/>
  <c r="M2189" i="2" s="1"/>
  <c r="K2177" i="2"/>
  <c r="M2177" i="2" s="1"/>
  <c r="K2165" i="2"/>
  <c r="M2165" i="2" s="1"/>
  <c r="K2153" i="2"/>
  <c r="K2141" i="2"/>
  <c r="K2129" i="2"/>
  <c r="K2117" i="2"/>
  <c r="M2117" i="2" s="1"/>
  <c r="K3639" i="2"/>
  <c r="K3591" i="2"/>
  <c r="K3543" i="2"/>
  <c r="K3447" i="2"/>
  <c r="K3399" i="2"/>
  <c r="K3351" i="2"/>
  <c r="M3351" i="2" s="1"/>
  <c r="K3255" i="2"/>
  <c r="L3255" i="2" s="1"/>
  <c r="K3207" i="2"/>
  <c r="M3207" i="2" s="1"/>
  <c r="K3159" i="2"/>
  <c r="K3063" i="2"/>
  <c r="K3015" i="2"/>
  <c r="K2967" i="2"/>
  <c r="M2967" i="2" s="1"/>
  <c r="K2871" i="2"/>
  <c r="K2823" i="2"/>
  <c r="K2775" i="2"/>
  <c r="K2679" i="2"/>
  <c r="K2631" i="2"/>
  <c r="K2629" i="2"/>
  <c r="L2629" i="2" s="1"/>
  <c r="K2583" i="2"/>
  <c r="M2583" i="2" s="1"/>
  <c r="K2581" i="2"/>
  <c r="M2581" i="2" s="1"/>
  <c r="K2487" i="2"/>
  <c r="K2485" i="2"/>
  <c r="K2439" i="2"/>
  <c r="K2437" i="2"/>
  <c r="K2391" i="2"/>
  <c r="K2389" i="2"/>
  <c r="M2389" i="2" s="1"/>
  <c r="K2295" i="2"/>
  <c r="K2293" i="2"/>
  <c r="M2293" i="2" s="1"/>
  <c r="K2247" i="2"/>
  <c r="K2245" i="2"/>
  <c r="M2245" i="2" s="1"/>
  <c r="K2199" i="2"/>
  <c r="M2199" i="2" s="1"/>
  <c r="K2197" i="2"/>
  <c r="M2197" i="2" s="1"/>
  <c r="K3445" i="2"/>
  <c r="K3397" i="2"/>
  <c r="K3349" i="2"/>
  <c r="K3253" i="2"/>
  <c r="M3253" i="2" s="1"/>
  <c r="K3205" i="2"/>
  <c r="K3157" i="2"/>
  <c r="L3157" i="2" s="1"/>
  <c r="K3061" i="2"/>
  <c r="K2821" i="2"/>
  <c r="K2773" i="2"/>
  <c r="K2677" i="2"/>
  <c r="M2677" i="2" s="1"/>
  <c r="K3774" i="2"/>
  <c r="M3774" i="2" s="1"/>
  <c r="K3762" i="2"/>
  <c r="L3762" i="2" s="1"/>
  <c r="K3750" i="2"/>
  <c r="K3738" i="2"/>
  <c r="K3726" i="2"/>
  <c r="K3714" i="2"/>
  <c r="M3714" i="2" s="1"/>
  <c r="K3702" i="2"/>
  <c r="K3690" i="2"/>
  <c r="K3678" i="2"/>
  <c r="M3678" i="2" s="1"/>
  <c r="K3666" i="2"/>
  <c r="K3654" i="2"/>
  <c r="K3642" i="2"/>
  <c r="M3642" i="2" s="1"/>
  <c r="K3630" i="2"/>
  <c r="L3630" i="2" s="1"/>
  <c r="K3618" i="2"/>
  <c r="L3618" i="2" s="1"/>
  <c r="K3606" i="2"/>
  <c r="K3594" i="2"/>
  <c r="K3558" i="2"/>
  <c r="K3546" i="2"/>
  <c r="M3546" i="2" s="1"/>
  <c r="K3534" i="2"/>
  <c r="K3510" i="2"/>
  <c r="K3498" i="2"/>
  <c r="K3486" i="2"/>
  <c r="K3462" i="2"/>
  <c r="K3450" i="2"/>
  <c r="M3450" i="2" s="1"/>
  <c r="K3438" i="2"/>
  <c r="L3438" i="2" s="1"/>
  <c r="K3414" i="2"/>
  <c r="M3414" i="2" s="1"/>
  <c r="K3402" i="2"/>
  <c r="K3378" i="2"/>
  <c r="K3366" i="2"/>
  <c r="K3354" i="2"/>
  <c r="M3354" i="2" s="1"/>
  <c r="K3330" i="2"/>
  <c r="K3318" i="2"/>
  <c r="K3306" i="2"/>
  <c r="K3294" i="2"/>
  <c r="K3282" i="2"/>
  <c r="K3270" i="2"/>
  <c r="M3270" i="2" s="1"/>
  <c r="K3258" i="2"/>
  <c r="M3258" i="2" s="1"/>
  <c r="K3246" i="2"/>
  <c r="M3246" i="2" s="1"/>
  <c r="K3234" i="2"/>
  <c r="K3222" i="2"/>
  <c r="K3210" i="2"/>
  <c r="K3198" i="2"/>
  <c r="M3198" i="2" s="1"/>
  <c r="K3186" i="2"/>
  <c r="K3174" i="2"/>
  <c r="K3162" i="2"/>
  <c r="K3150" i="2"/>
  <c r="K3138" i="2"/>
  <c r="K3126" i="2"/>
  <c r="M3126" i="2" s="1"/>
  <c r="K3114" i="2"/>
  <c r="M3114" i="2" s="1"/>
  <c r="K3102" i="2"/>
  <c r="M3102" i="2" s="1"/>
  <c r="K3090" i="2"/>
  <c r="K3078" i="2"/>
  <c r="K3066" i="2"/>
  <c r="K3054" i="2"/>
  <c r="M3054" i="2" s="1"/>
  <c r="K3042" i="2"/>
  <c r="K3030" i="2"/>
  <c r="K3018" i="2"/>
  <c r="K3006" i="2"/>
  <c r="K2994" i="2"/>
  <c r="K2982" i="2"/>
  <c r="M2982" i="2" s="1"/>
  <c r="K2970" i="2"/>
  <c r="L2970" i="2" s="1"/>
  <c r="K2946" i="2"/>
  <c r="M2946" i="2" s="1"/>
  <c r="K2406" i="2"/>
  <c r="K2394" i="2"/>
  <c r="K2382" i="2"/>
  <c r="K2334" i="2"/>
  <c r="M2334" i="2" s="1"/>
  <c r="K2322" i="2"/>
  <c r="K2310" i="2"/>
  <c r="K2298" i="2"/>
  <c r="K2286" i="2"/>
  <c r="K2274" i="2"/>
  <c r="M2274" i="2" s="1"/>
  <c r="K2262" i="2"/>
  <c r="M2262" i="2" s="1"/>
  <c r="K2250" i="2"/>
  <c r="M2250" i="2" s="1"/>
  <c r="K2238" i="2"/>
  <c r="L2238" i="2" s="1"/>
  <c r="K2190" i="2"/>
  <c r="K2178" i="2"/>
  <c r="K2166" i="2"/>
  <c r="K2154" i="2"/>
  <c r="M2154" i="2" s="1"/>
  <c r="K2142" i="2"/>
  <c r="K2130" i="2"/>
  <c r="K3755" i="2"/>
  <c r="K3743" i="2"/>
  <c r="K3731" i="2"/>
  <c r="K3719" i="2"/>
  <c r="M3719" i="2" s="1"/>
  <c r="K3707" i="2"/>
  <c r="M3707" i="2" s="1"/>
  <c r="K3695" i="2"/>
  <c r="M3695" i="2" s="1"/>
  <c r="K3683" i="2"/>
  <c r="K3671" i="2"/>
  <c r="K3659" i="2"/>
  <c r="K3647" i="2"/>
  <c r="M3647" i="2" s="1"/>
  <c r="K3635" i="2"/>
  <c r="K3623" i="2"/>
  <c r="K3611" i="2"/>
  <c r="K3599" i="2"/>
  <c r="K3587" i="2"/>
  <c r="K3575" i="2"/>
  <c r="M3575" i="2" s="1"/>
  <c r="K3563" i="2"/>
  <c r="L3563" i="2" s="1"/>
  <c r="K3551" i="2"/>
  <c r="K3539" i="2"/>
  <c r="K3527" i="2"/>
  <c r="K3515" i="2"/>
  <c r="K3503" i="2"/>
  <c r="M3503" i="2" s="1"/>
  <c r="K3491" i="2"/>
  <c r="K3479" i="2"/>
  <c r="K3467" i="2"/>
  <c r="K3455" i="2"/>
  <c r="K3443" i="2"/>
  <c r="K3431" i="2"/>
  <c r="M3431" i="2" s="1"/>
  <c r="K3419" i="2"/>
  <c r="M3419" i="2" s="1"/>
  <c r="K3407" i="2"/>
  <c r="M3407" i="2" s="1"/>
  <c r="K3395" i="2"/>
  <c r="K3383" i="2"/>
  <c r="K3371" i="2"/>
  <c r="K3359" i="2"/>
  <c r="M3359" i="2" s="1"/>
  <c r="K3347" i="2"/>
  <c r="K3335" i="2"/>
  <c r="K3323" i="2"/>
  <c r="K3311" i="2"/>
  <c r="K3299" i="2"/>
  <c r="K3287" i="2"/>
  <c r="M3287" i="2" s="1"/>
  <c r="K3275" i="2"/>
  <c r="M3275" i="2" s="1"/>
  <c r="K3263" i="2"/>
  <c r="M3263" i="2" s="1"/>
  <c r="K3251" i="2"/>
  <c r="K3239" i="2"/>
  <c r="K3227" i="2"/>
  <c r="K3215" i="2"/>
  <c r="M3215" i="2" s="1"/>
  <c r="K3203" i="2"/>
  <c r="K3191" i="2"/>
  <c r="K3179" i="2"/>
  <c r="K3167" i="2"/>
  <c r="K3155" i="2"/>
  <c r="K3143" i="2"/>
  <c r="M3143" i="2" s="1"/>
  <c r="K3131" i="2"/>
  <c r="M3131" i="2" s="1"/>
  <c r="K3119" i="2"/>
  <c r="K3107" i="2"/>
  <c r="K3095" i="2"/>
  <c r="K3083" i="2"/>
  <c r="K3071" i="2"/>
  <c r="L3071" i="2" s="1"/>
  <c r="K3059" i="2"/>
  <c r="K3047" i="2"/>
  <c r="K3035" i="2"/>
  <c r="K3023" i="2"/>
  <c r="K3011" i="2"/>
  <c r="K2999" i="2"/>
  <c r="M2999" i="2" s="1"/>
  <c r="K2987" i="2"/>
  <c r="M2987" i="2" s="1"/>
  <c r="K2975" i="2"/>
  <c r="M2975" i="2" s="1"/>
  <c r="K2963" i="2"/>
  <c r="K2351" i="2"/>
  <c r="K2279" i="2"/>
  <c r="K2267" i="2"/>
  <c r="L2267" i="2" s="1"/>
  <c r="K2255" i="2"/>
  <c r="K2243" i="2"/>
  <c r="K2231" i="2"/>
  <c r="K2219" i="2"/>
  <c r="K2207" i="2"/>
  <c r="M2207" i="2" s="1"/>
  <c r="M2093" i="2"/>
  <c r="M1529" i="2"/>
  <c r="L1529" i="2"/>
  <c r="M1385" i="2"/>
  <c r="L1385" i="2"/>
  <c r="M1349" i="2"/>
  <c r="L1349" i="2"/>
  <c r="M1325" i="2"/>
  <c r="L1325" i="2"/>
  <c r="M1241" i="2"/>
  <c r="L1241" i="2"/>
  <c r="M905" i="2"/>
  <c r="L905" i="2"/>
  <c r="K2074" i="2"/>
  <c r="K1930" i="2"/>
  <c r="K1918" i="2"/>
  <c r="K1882" i="2"/>
  <c r="K1870" i="2"/>
  <c r="K1858" i="2"/>
  <c r="K1714" i="2"/>
  <c r="K1606" i="2"/>
  <c r="K1474" i="2"/>
  <c r="K1383" i="2"/>
  <c r="K1330" i="2"/>
  <c r="K1306" i="2"/>
  <c r="K1294" i="2"/>
  <c r="K1282" i="2"/>
  <c r="K1150" i="2"/>
  <c r="K1126" i="2"/>
  <c r="K1078" i="2"/>
  <c r="K1054" i="2"/>
  <c r="K1042" i="2"/>
  <c r="K1018" i="2"/>
  <c r="K1006" i="2"/>
  <c r="K994" i="2"/>
  <c r="K982" i="2"/>
  <c r="K970" i="2"/>
  <c r="K958" i="2"/>
  <c r="K946" i="2"/>
  <c r="K934" i="2"/>
  <c r="K922" i="2"/>
  <c r="K910" i="2"/>
  <c r="K898" i="2"/>
  <c r="K886" i="2"/>
  <c r="K874" i="2"/>
  <c r="K862" i="2"/>
  <c r="M838" i="2"/>
  <c r="L838" i="2"/>
  <c r="M802" i="2"/>
  <c r="L802" i="2"/>
  <c r="M778" i="2"/>
  <c r="L778" i="2"/>
  <c r="M1841" i="2"/>
  <c r="L1841" i="2"/>
  <c r="M1577" i="2"/>
  <c r="L1577" i="2"/>
  <c r="M1517" i="2"/>
  <c r="L1517" i="2"/>
  <c r="M1217" i="2"/>
  <c r="L1217" i="2"/>
  <c r="M1049" i="2"/>
  <c r="L1049" i="2"/>
  <c r="K2110" i="2"/>
  <c r="K2014" i="2"/>
  <c r="K1450" i="2"/>
  <c r="K1366" i="2"/>
  <c r="K1138" i="2"/>
  <c r="K1114" i="2"/>
  <c r="K1102" i="2"/>
  <c r="K1066" i="2"/>
  <c r="M826" i="2"/>
  <c r="L826" i="2"/>
  <c r="K1844" i="2"/>
  <c r="K1760" i="2"/>
  <c r="K1748" i="2"/>
  <c r="K1724" i="2"/>
  <c r="K1604" i="2"/>
  <c r="K1388" i="2"/>
  <c r="K1328" i="2"/>
  <c r="K1208" i="2"/>
  <c r="K1196" i="2"/>
  <c r="K1184" i="2"/>
  <c r="K1172" i="2"/>
  <c r="K1160" i="2"/>
  <c r="K1136" i="2"/>
  <c r="K1124" i="2"/>
  <c r="K1112" i="2"/>
  <c r="K1088" i="2"/>
  <c r="K1076" i="2"/>
  <c r="K1064" i="2"/>
  <c r="K1052" i="2"/>
  <c r="K1040" i="2"/>
  <c r="K1028" i="2"/>
  <c r="K1016" i="2"/>
  <c r="K1004" i="2"/>
  <c r="K992" i="2"/>
  <c r="K980" i="2"/>
  <c r="K968" i="2"/>
  <c r="K956" i="2"/>
  <c r="K944" i="2"/>
  <c r="K932" i="2"/>
  <c r="K920" i="2"/>
  <c r="K908" i="2"/>
  <c r="K896" i="2"/>
  <c r="K884" i="2"/>
  <c r="K872" i="2"/>
  <c r="K860" i="2"/>
  <c r="K848" i="2"/>
  <c r="K836" i="2"/>
  <c r="K824" i="2"/>
  <c r="K812" i="2"/>
  <c r="K800" i="2"/>
  <c r="K788" i="2"/>
  <c r="K776" i="2"/>
  <c r="K764" i="2"/>
  <c r="M740" i="2"/>
  <c r="L740" i="2"/>
  <c r="M728" i="2"/>
  <c r="L728" i="2"/>
  <c r="M716" i="2"/>
  <c r="L716" i="2"/>
  <c r="M692" i="2"/>
  <c r="L692" i="2"/>
  <c r="M680" i="2"/>
  <c r="M668" i="2"/>
  <c r="L668" i="2"/>
  <c r="M596" i="2"/>
  <c r="L596" i="2"/>
  <c r="M584" i="2"/>
  <c r="L584" i="2"/>
  <c r="M572" i="2"/>
  <c r="L572" i="2"/>
  <c r="M548" i="2"/>
  <c r="L548" i="2"/>
  <c r="M524" i="2"/>
  <c r="L524" i="2"/>
  <c r="M452" i="2"/>
  <c r="L452" i="2"/>
  <c r="N452" i="2" s="1"/>
  <c r="M440" i="2"/>
  <c r="L440" i="2"/>
  <c r="M428" i="2"/>
  <c r="L428" i="2"/>
  <c r="M404" i="2"/>
  <c r="L404" i="2"/>
  <c r="M1949" i="2"/>
  <c r="L1949" i="2"/>
  <c r="M1733" i="2"/>
  <c r="L1733" i="2"/>
  <c r="M1133" i="2"/>
  <c r="L1133" i="2"/>
  <c r="N1133" i="2" s="1"/>
  <c r="K2098" i="2"/>
  <c r="K1846" i="2"/>
  <c r="K1642" i="2"/>
  <c r="K1546" i="2"/>
  <c r="M850" i="2"/>
  <c r="L850" i="2"/>
  <c r="K2084" i="2"/>
  <c r="K2060" i="2"/>
  <c r="K1928" i="2"/>
  <c r="K1916" i="2"/>
  <c r="K1892" i="2"/>
  <c r="K1796" i="2"/>
  <c r="K1472" i="2"/>
  <c r="K1412" i="2"/>
  <c r="K1400" i="2"/>
  <c r="K1376" i="2"/>
  <c r="K1304" i="2"/>
  <c r="K1292" i="2"/>
  <c r="K1268" i="2"/>
  <c r="K2101" i="2"/>
  <c r="K1993" i="2"/>
  <c r="K1981" i="2"/>
  <c r="K1957" i="2"/>
  <c r="K1885" i="2"/>
  <c r="K1849" i="2"/>
  <c r="K1717" i="2"/>
  <c r="K1705" i="2"/>
  <c r="K1693" i="2"/>
  <c r="K1669" i="2"/>
  <c r="K1657" i="2"/>
  <c r="K1585" i="2"/>
  <c r="K1549" i="2"/>
  <c r="K1477" i="2"/>
  <c r="K1297" i="2"/>
  <c r="K1225" i="2"/>
  <c r="K1153" i="2"/>
  <c r="K1081" i="2"/>
  <c r="K1045" i="2"/>
  <c r="K1021" i="2"/>
  <c r="K1009" i="2"/>
  <c r="K901" i="2"/>
  <c r="K889" i="2"/>
  <c r="K877" i="2"/>
  <c r="K865" i="2"/>
  <c r="K853" i="2"/>
  <c r="K841" i="2"/>
  <c r="K829" i="2"/>
  <c r="K817" i="2"/>
  <c r="K805" i="2"/>
  <c r="K793" i="2"/>
  <c r="K781" i="2"/>
  <c r="K769" i="2"/>
  <c r="K757" i="2"/>
  <c r="K745" i="2"/>
  <c r="K733" i="2"/>
  <c r="K721" i="2"/>
  <c r="K709" i="2"/>
  <c r="K697" i="2"/>
  <c r="K685" i="2"/>
  <c r="K673" i="2"/>
  <c r="K661" i="2"/>
  <c r="K649" i="2"/>
  <c r="K637" i="2"/>
  <c r="K625" i="2"/>
  <c r="K613" i="2"/>
  <c r="K601" i="2"/>
  <c r="K589" i="2"/>
  <c r="K421" i="2"/>
  <c r="M2057" i="2"/>
  <c r="L2057" i="2"/>
  <c r="M1925" i="2"/>
  <c r="L1925" i="2"/>
  <c r="M1697" i="2"/>
  <c r="L1697" i="2"/>
  <c r="M1625" i="2"/>
  <c r="L1625" i="2"/>
  <c r="M1193" i="2"/>
  <c r="L1193" i="2"/>
  <c r="M989" i="2"/>
  <c r="L989" i="2"/>
  <c r="K1990" i="2"/>
  <c r="K1894" i="2"/>
  <c r="K1798" i="2"/>
  <c r="K1786" i="2"/>
  <c r="K1750" i="2"/>
  <c r="K1678" i="2"/>
  <c r="K1654" i="2"/>
  <c r="K1486" i="2"/>
  <c r="K1414" i="2"/>
  <c r="K1270" i="2"/>
  <c r="K1222" i="2"/>
  <c r="K1210" i="2"/>
  <c r="K1030" i="2"/>
  <c r="K1904" i="2"/>
  <c r="K1580" i="2"/>
  <c r="K1484" i="2"/>
  <c r="K1460" i="2"/>
  <c r="K1256" i="2"/>
  <c r="K1220" i="2"/>
  <c r="K2065" i="2"/>
  <c r="K2029" i="2"/>
  <c r="K1945" i="2"/>
  <c r="K1933" i="2"/>
  <c r="K1921" i="2"/>
  <c r="K1837" i="2"/>
  <c r="K1825" i="2"/>
  <c r="K1741" i="2"/>
  <c r="K1729" i="2"/>
  <c r="K1681" i="2"/>
  <c r="K1609" i="2"/>
  <c r="K1573" i="2"/>
  <c r="K1501" i="2"/>
  <c r="K1417" i="2"/>
  <c r="K1405" i="2"/>
  <c r="K1381" i="2"/>
  <c r="K1309" i="2"/>
  <c r="K1213" i="2"/>
  <c r="K1105" i="2"/>
  <c r="K1057" i="2"/>
  <c r="K961" i="2"/>
  <c r="K949" i="2"/>
  <c r="K937" i="2"/>
  <c r="K925" i="2"/>
  <c r="K913" i="2"/>
  <c r="M5667" i="2"/>
  <c r="L5667" i="2"/>
  <c r="M5091" i="2"/>
  <c r="N5091" i="2" s="1"/>
  <c r="L5091" i="2"/>
  <c r="L4899" i="2"/>
  <c r="M4707" i="2"/>
  <c r="L4707" i="2"/>
  <c r="M4323" i="2"/>
  <c r="L4323" i="2"/>
  <c r="K1966" i="2"/>
  <c r="K1390" i="2"/>
  <c r="K1318" i="2"/>
  <c r="K2012" i="2"/>
  <c r="K1868" i="2"/>
  <c r="K1736" i="2"/>
  <c r="K1544" i="2"/>
  <c r="K1520" i="2"/>
  <c r="K1352" i="2"/>
  <c r="K2113" i="2"/>
  <c r="K2017" i="2"/>
  <c r="K2005" i="2"/>
  <c r="K1873" i="2"/>
  <c r="K1789" i="2"/>
  <c r="K1537" i="2"/>
  <c r="K1465" i="2"/>
  <c r="K1453" i="2"/>
  <c r="K1369" i="2"/>
  <c r="K1273" i="2"/>
  <c r="K1165" i="2"/>
  <c r="K1093" i="2"/>
  <c r="K997" i="2"/>
  <c r="K985" i="2"/>
  <c r="K973" i="2"/>
  <c r="M2105" i="2"/>
  <c r="L2105" i="2"/>
  <c r="M1865" i="2"/>
  <c r="L1865" i="2"/>
  <c r="M1817" i="2"/>
  <c r="L1817" i="2"/>
  <c r="M1649" i="2"/>
  <c r="L1649" i="2"/>
  <c r="M1565" i="2"/>
  <c r="N1565" i="2" s="1"/>
  <c r="M1457" i="2"/>
  <c r="L1457" i="2"/>
  <c r="K2062" i="2"/>
  <c r="K2038" i="2"/>
  <c r="K2026" i="2"/>
  <c r="K2002" i="2"/>
  <c r="K1774" i="2"/>
  <c r="K1762" i="2"/>
  <c r="K1726" i="2"/>
  <c r="K1618" i="2"/>
  <c r="K1558" i="2"/>
  <c r="K1534" i="2"/>
  <c r="K1522" i="2"/>
  <c r="K1510" i="2"/>
  <c r="K1426" i="2"/>
  <c r="K1378" i="2"/>
  <c r="K1162" i="2"/>
  <c r="K1988" i="2"/>
  <c r="K1880" i="2"/>
  <c r="K1856" i="2"/>
  <c r="K1784" i="2"/>
  <c r="K1676" i="2"/>
  <c r="K1640" i="2"/>
  <c r="K1616" i="2"/>
  <c r="K1556" i="2"/>
  <c r="K1244" i="2"/>
  <c r="K2041" i="2"/>
  <c r="K1897" i="2"/>
  <c r="K1861" i="2"/>
  <c r="K1813" i="2"/>
  <c r="K1765" i="2"/>
  <c r="K1645" i="2"/>
  <c r="K1633" i="2"/>
  <c r="K1621" i="2"/>
  <c r="K1561" i="2"/>
  <c r="K1489" i="2"/>
  <c r="K1429" i="2"/>
  <c r="K1393" i="2"/>
  <c r="K1357" i="2"/>
  <c r="K1345" i="2"/>
  <c r="K1333" i="2"/>
  <c r="K1261" i="2"/>
  <c r="K1249" i="2"/>
  <c r="K1201" i="2"/>
  <c r="K1189" i="2"/>
  <c r="K1129" i="2"/>
  <c r="K1069" i="2"/>
  <c r="K1033" i="2"/>
  <c r="M4515" i="2"/>
  <c r="L4515" i="2"/>
  <c r="M1901" i="2"/>
  <c r="L1901" i="2"/>
  <c r="M917" i="2"/>
  <c r="L917" i="2"/>
  <c r="K2086" i="2"/>
  <c r="K1978" i="2"/>
  <c r="K1906" i="2"/>
  <c r="K1810" i="2"/>
  <c r="K1738" i="2"/>
  <c r="K1702" i="2"/>
  <c r="K1666" i="2"/>
  <c r="K1630" i="2"/>
  <c r="K1582" i="2"/>
  <c r="K1462" i="2"/>
  <c r="K1402" i="2"/>
  <c r="K1354" i="2"/>
  <c r="K1198" i="2"/>
  <c r="K1090" i="2"/>
  <c r="K1976" i="2"/>
  <c r="K1712" i="2"/>
  <c r="K1664" i="2"/>
  <c r="K1592" i="2"/>
  <c r="K1568" i="2"/>
  <c r="K1316" i="2"/>
  <c r="K1280" i="2"/>
  <c r="K1100" i="2"/>
  <c r="K2089" i="2"/>
  <c r="K1909" i="2"/>
  <c r="K1801" i="2"/>
  <c r="K1777" i="2"/>
  <c r="K1753" i="2"/>
  <c r="K1285" i="2"/>
  <c r="M1061" i="2"/>
  <c r="L1061" i="2"/>
  <c r="K2036" i="2"/>
  <c r="K2024" i="2"/>
  <c r="K1964" i="2"/>
  <c r="K1952" i="2"/>
  <c r="K1832" i="2"/>
  <c r="K1628" i="2"/>
  <c r="K1448" i="2"/>
  <c r="K1148" i="2"/>
  <c r="K1597" i="2"/>
  <c r="K1525" i="2"/>
  <c r="K1177" i="2"/>
  <c r="K1141" i="2"/>
  <c r="M2009" i="2"/>
  <c r="L2009" i="2"/>
  <c r="M1961" i="2"/>
  <c r="L1961" i="2"/>
  <c r="M1913" i="2"/>
  <c r="L1913" i="2"/>
  <c r="M1877" i="2"/>
  <c r="L1877" i="2"/>
  <c r="M1661" i="2"/>
  <c r="L1661" i="2"/>
  <c r="K2096" i="2"/>
  <c r="K2072" i="2"/>
  <c r="K1940" i="2"/>
  <c r="K1820" i="2"/>
  <c r="K1808" i="2"/>
  <c r="K1772" i="2"/>
  <c r="K1688" i="2"/>
  <c r="K1364" i="2"/>
  <c r="K1232" i="2"/>
  <c r="K2077" i="2"/>
  <c r="K1969" i="2"/>
  <c r="K1513" i="2"/>
  <c r="K1441" i="2"/>
  <c r="K1321" i="2"/>
  <c r="K1237" i="2"/>
  <c r="K1117" i="2"/>
  <c r="M5283" i="2"/>
  <c r="L5283" i="2"/>
  <c r="L2033" i="2"/>
  <c r="M1937" i="2"/>
  <c r="L1937" i="2"/>
  <c r="M1889" i="2"/>
  <c r="L1889" i="2"/>
  <c r="M1853" i="2"/>
  <c r="L1853" i="2"/>
  <c r="M1745" i="2"/>
  <c r="L1745" i="2"/>
  <c r="M1685" i="2"/>
  <c r="L1685" i="2"/>
  <c r="M1601" i="2"/>
  <c r="L1601" i="2"/>
  <c r="M1553" i="2"/>
  <c r="L1553" i="2"/>
  <c r="M1109" i="2"/>
  <c r="L1109" i="2"/>
  <c r="M977" i="2"/>
  <c r="L977" i="2"/>
  <c r="M965" i="2"/>
  <c r="L965" i="2"/>
  <c r="L941" i="2"/>
  <c r="K2050" i="2"/>
  <c r="K1954" i="2"/>
  <c r="K1942" i="2"/>
  <c r="K1834" i="2"/>
  <c r="K1822" i="2"/>
  <c r="K1690" i="2"/>
  <c r="K1594" i="2"/>
  <c r="K1570" i="2"/>
  <c r="K1498" i="2"/>
  <c r="K1438" i="2"/>
  <c r="K1342" i="2"/>
  <c r="K1258" i="2"/>
  <c r="K1246" i="2"/>
  <c r="K1234" i="2"/>
  <c r="K1186" i="2"/>
  <c r="K1174" i="2"/>
  <c r="K2108" i="2"/>
  <c r="K2048" i="2"/>
  <c r="K2000" i="2"/>
  <c r="K1700" i="2"/>
  <c r="K1652" i="2"/>
  <c r="K1532" i="2"/>
  <c r="K1508" i="2"/>
  <c r="K1496" i="2"/>
  <c r="K1436" i="2"/>
  <c r="K1424" i="2"/>
  <c r="K1340" i="2"/>
  <c r="K2053" i="2"/>
  <c r="M2112" i="2"/>
  <c r="N2112" i="2" s="1"/>
  <c r="M2100" i="2"/>
  <c r="L2100" i="2"/>
  <c r="M2052" i="2"/>
  <c r="L2052" i="2"/>
  <c r="M2016" i="2"/>
  <c r="L2016" i="2"/>
  <c r="M2004" i="2"/>
  <c r="L2004" i="2"/>
  <c r="M1968" i="2"/>
  <c r="L1968" i="2"/>
  <c r="M1956" i="2"/>
  <c r="L1956" i="2"/>
  <c r="M1944" i="2"/>
  <c r="L1944" i="2"/>
  <c r="M1932" i="2"/>
  <c r="L1896" i="2"/>
  <c r="M1872" i="2"/>
  <c r="L1872" i="2"/>
  <c r="M1848" i="2"/>
  <c r="L1848" i="2"/>
  <c r="M1836" i="2"/>
  <c r="M1824" i="2"/>
  <c r="L1824" i="2"/>
  <c r="M1800" i="2"/>
  <c r="M1776" i="2"/>
  <c r="L1776" i="2"/>
  <c r="L1752" i="2"/>
  <c r="M1740" i="2"/>
  <c r="L1740" i="2"/>
  <c r="M1716" i="2"/>
  <c r="L1716" i="2"/>
  <c r="M1704" i="2"/>
  <c r="L1704" i="2"/>
  <c r="M706" i="2"/>
  <c r="L706" i="2"/>
  <c r="M694" i="2"/>
  <c r="L694" i="2"/>
  <c r="M682" i="2"/>
  <c r="L682" i="2"/>
  <c r="M658" i="2"/>
  <c r="L658" i="2"/>
  <c r="M634" i="2"/>
  <c r="L634" i="2"/>
  <c r="M622" i="2"/>
  <c r="M562" i="2"/>
  <c r="L562" i="2"/>
  <c r="M550" i="2"/>
  <c r="L550" i="2"/>
  <c r="M538" i="2"/>
  <c r="L538" i="2"/>
  <c r="M514" i="2"/>
  <c r="L514" i="2"/>
  <c r="M490" i="2"/>
  <c r="L490" i="2"/>
  <c r="M478" i="2"/>
  <c r="M418" i="2"/>
  <c r="L418" i="2"/>
  <c r="M406" i="2"/>
  <c r="L406" i="2"/>
  <c r="M394" i="2"/>
  <c r="L394" i="2"/>
  <c r="M370" i="2"/>
  <c r="L370" i="2"/>
  <c r="M346" i="2"/>
  <c r="L346" i="2"/>
  <c r="M274" i="2"/>
  <c r="L274" i="2"/>
  <c r="N274" i="2" s="1"/>
  <c r="M262" i="2"/>
  <c r="L262" i="2"/>
  <c r="M250" i="2"/>
  <c r="L250" i="2"/>
  <c r="M226" i="2"/>
  <c r="L226" i="2"/>
  <c r="M202" i="2"/>
  <c r="L202" i="2"/>
  <c r="M4274" i="2"/>
  <c r="L4274" i="2"/>
  <c r="M4178" i="2"/>
  <c r="L4178" i="2"/>
  <c r="M3494" i="2"/>
  <c r="L3494" i="2"/>
  <c r="M2918" i="2"/>
  <c r="L2918" i="2"/>
  <c r="M2726" i="2"/>
  <c r="L2726" i="2"/>
  <c r="M5282" i="2"/>
  <c r="L5282" i="2"/>
  <c r="M4514" i="2"/>
  <c r="L4514" i="2"/>
  <c r="M3935" i="2"/>
  <c r="L3935" i="2"/>
  <c r="K1959" i="2"/>
  <c r="K1767" i="2"/>
  <c r="K1575" i="2"/>
  <c r="K1155" i="2"/>
  <c r="M5570" i="2"/>
  <c r="L5570" i="2"/>
  <c r="M5522" i="2"/>
  <c r="L5522" i="2"/>
  <c r="M5378" i="2"/>
  <c r="L5378" i="2"/>
  <c r="M4994" i="2"/>
  <c r="L4994" i="2"/>
  <c r="M4946" i="2"/>
  <c r="L4946" i="2"/>
  <c r="M4802" i="2"/>
  <c r="L4802" i="2"/>
  <c r="M4610" i="2"/>
  <c r="L4610" i="2"/>
  <c r="M4562" i="2"/>
  <c r="L4562" i="2"/>
  <c r="M4418" i="2"/>
  <c r="L4418" i="2"/>
  <c r="M4513" i="2"/>
  <c r="L4513" i="2"/>
  <c r="M380" i="2"/>
  <c r="L380" i="2"/>
  <c r="L368" i="2"/>
  <c r="M308" i="2"/>
  <c r="L308" i="2"/>
  <c r="M296" i="2"/>
  <c r="L296" i="2"/>
  <c r="M284" i="2"/>
  <c r="L284" i="2"/>
  <c r="M260" i="2"/>
  <c r="L260" i="2"/>
  <c r="M236" i="2"/>
  <c r="L236" i="2"/>
  <c r="L224" i="2"/>
  <c r="M164" i="2"/>
  <c r="L164" i="2"/>
  <c r="M152" i="2"/>
  <c r="L152" i="2"/>
  <c r="M140" i="2"/>
  <c r="L140" i="2"/>
  <c r="M116" i="2"/>
  <c r="L116" i="2"/>
  <c r="M44" i="2"/>
  <c r="L44" i="2"/>
  <c r="M32" i="2"/>
  <c r="L32" i="2"/>
  <c r="M20" i="2"/>
  <c r="L20" i="2"/>
  <c r="M5827" i="2"/>
  <c r="L5827" i="2"/>
  <c r="M5803" i="2"/>
  <c r="L5803" i="2"/>
  <c r="L5731" i="2"/>
  <c r="M5731" i="2"/>
  <c r="M5719" i="2"/>
  <c r="L5719" i="2"/>
  <c r="M5707" i="2"/>
  <c r="L5707" i="2"/>
  <c r="M5683" i="2"/>
  <c r="L5683" i="2"/>
  <c r="N5683" i="2" s="1"/>
  <c r="M5659" i="2"/>
  <c r="L5659" i="2"/>
  <c r="M5587" i="2"/>
  <c r="L5587" i="2"/>
  <c r="M5575" i="2"/>
  <c r="L5575" i="2"/>
  <c r="M5563" i="2"/>
  <c r="L5563" i="2"/>
  <c r="L5539" i="2"/>
  <c r="M5539" i="2"/>
  <c r="M5515" i="2"/>
  <c r="L5515" i="2"/>
  <c r="M5443" i="2"/>
  <c r="L5443" i="2"/>
  <c r="M5431" i="2"/>
  <c r="L5431" i="2"/>
  <c r="M5419" i="2"/>
  <c r="L5419" i="2"/>
  <c r="M5395" i="2"/>
  <c r="L5395" i="2"/>
  <c r="M5371" i="2"/>
  <c r="L5371" i="2"/>
  <c r="M5299" i="2"/>
  <c r="L5299" i="2"/>
  <c r="M5287" i="2"/>
  <c r="L5287" i="2"/>
  <c r="M5275" i="2"/>
  <c r="L5275" i="2"/>
  <c r="M5251" i="2"/>
  <c r="L5251" i="2"/>
  <c r="M5227" i="2"/>
  <c r="L5227" i="2"/>
  <c r="M5155" i="2"/>
  <c r="L5155" i="2"/>
  <c r="M5143" i="2"/>
  <c r="L5143" i="2"/>
  <c r="M5131" i="2"/>
  <c r="L5131" i="2"/>
  <c r="M5107" i="2"/>
  <c r="L5107" i="2"/>
  <c r="M5083" i="2"/>
  <c r="L5083" i="2"/>
  <c r="M5011" i="2"/>
  <c r="L5011" i="2"/>
  <c r="M4999" i="2"/>
  <c r="L4999" i="2"/>
  <c r="M4987" i="2"/>
  <c r="L4987" i="2"/>
  <c r="M4963" i="2"/>
  <c r="L4963" i="2"/>
  <c r="M4951" i="2"/>
  <c r="M4939" i="2"/>
  <c r="L4939" i="2"/>
  <c r="M4867" i="2"/>
  <c r="L4867" i="2"/>
  <c r="M4855" i="2"/>
  <c r="L4855" i="2"/>
  <c r="M4843" i="2"/>
  <c r="L4843" i="2"/>
  <c r="M4819" i="2"/>
  <c r="L4819" i="2"/>
  <c r="M4795" i="2"/>
  <c r="L4795" i="2"/>
  <c r="M4723" i="2"/>
  <c r="L4723" i="2"/>
  <c r="M4711" i="2"/>
  <c r="L4711" i="2"/>
  <c r="M4699" i="2"/>
  <c r="L4699" i="2"/>
  <c r="M4675" i="2"/>
  <c r="L4675" i="2"/>
  <c r="M4651" i="2"/>
  <c r="L4651" i="2"/>
  <c r="M4627" i="2"/>
  <c r="L4627" i="2"/>
  <c r="M4615" i="2"/>
  <c r="L4615" i="2"/>
  <c r="M4603" i="2"/>
  <c r="L4603" i="2"/>
  <c r="M4579" i="2"/>
  <c r="L4579" i="2"/>
  <c r="M4555" i="2"/>
  <c r="L4555" i="2"/>
  <c r="M4483" i="2"/>
  <c r="L4483" i="2"/>
  <c r="M4471" i="2"/>
  <c r="L4471" i="2"/>
  <c r="N4471" i="2" s="1"/>
  <c r="M4459" i="2"/>
  <c r="L4459" i="2"/>
  <c r="M4435" i="2"/>
  <c r="L4435" i="2"/>
  <c r="M4411" i="2"/>
  <c r="L4411" i="2"/>
  <c r="M2151" i="2"/>
  <c r="L2151" i="2"/>
  <c r="K577" i="2"/>
  <c r="K565" i="2"/>
  <c r="K553" i="2"/>
  <c r="K541" i="2"/>
  <c r="K529" i="2"/>
  <c r="K517" i="2"/>
  <c r="K505" i="2"/>
  <c r="K493" i="2"/>
  <c r="K481" i="2"/>
  <c r="K469" i="2"/>
  <c r="K457" i="2"/>
  <c r="K445" i="2"/>
  <c r="K433" i="2"/>
  <c r="K409" i="2"/>
  <c r="K397" i="2"/>
  <c r="K385" i="2"/>
  <c r="K373" i="2"/>
  <c r="K361" i="2"/>
  <c r="K349" i="2"/>
  <c r="K337" i="2"/>
  <c r="K325" i="2"/>
  <c r="K313" i="2"/>
  <c r="K301" i="2"/>
  <c r="K289" i="2"/>
  <c r="K277" i="2"/>
  <c r="K265" i="2"/>
  <c r="K253" i="2"/>
  <c r="K241" i="2"/>
  <c r="K229" i="2"/>
  <c r="K217" i="2"/>
  <c r="K205" i="2"/>
  <c r="K193" i="2"/>
  <c r="K181" i="2"/>
  <c r="K169" i="2"/>
  <c r="K157" i="2"/>
  <c r="K145" i="2"/>
  <c r="K133" i="2"/>
  <c r="K121" i="2"/>
  <c r="K109" i="2"/>
  <c r="K97" i="2"/>
  <c r="K85" i="2"/>
  <c r="K73" i="2"/>
  <c r="K61" i="2"/>
  <c r="K49" i="2"/>
  <c r="K37" i="2"/>
  <c r="K25" i="2"/>
  <c r="K13" i="2"/>
  <c r="K5832" i="2"/>
  <c r="K5820" i="2"/>
  <c r="K5808" i="2"/>
  <c r="K5796" i="2"/>
  <c r="K5784" i="2"/>
  <c r="K5772" i="2"/>
  <c r="K5760" i="2"/>
  <c r="K5748" i="2"/>
  <c r="K5736" i="2"/>
  <c r="K5724" i="2"/>
  <c r="K5712" i="2"/>
  <c r="K5700" i="2"/>
  <c r="K5688" i="2"/>
  <c r="K5676" i="2"/>
  <c r="K5664" i="2"/>
  <c r="K5652" i="2"/>
  <c r="K5640" i="2"/>
  <c r="K5628" i="2"/>
  <c r="K5616" i="2"/>
  <c r="K5604" i="2"/>
  <c r="K5592" i="2"/>
  <c r="K5580" i="2"/>
  <c r="K5568" i="2"/>
  <c r="K5556" i="2"/>
  <c r="K5544" i="2"/>
  <c r="K5532" i="2"/>
  <c r="K5520" i="2"/>
  <c r="K5508" i="2"/>
  <c r="K5496" i="2"/>
  <c r="K5484" i="2"/>
  <c r="K5472" i="2"/>
  <c r="K5460" i="2"/>
  <c r="K5448" i="2"/>
  <c r="K5436" i="2"/>
  <c r="K5424" i="2"/>
  <c r="K5412" i="2"/>
  <c r="K5400" i="2"/>
  <c r="K5388" i="2"/>
  <c r="K5376" i="2"/>
  <c r="K5364" i="2"/>
  <c r="K5352" i="2"/>
  <c r="K5340" i="2"/>
  <c r="K5328" i="2"/>
  <c r="K5316" i="2"/>
  <c r="K5304" i="2"/>
  <c r="K5292" i="2"/>
  <c r="K5280" i="2"/>
  <c r="K5268" i="2"/>
  <c r="K5256" i="2"/>
  <c r="K5244" i="2"/>
  <c r="K5232" i="2"/>
  <c r="K5220" i="2"/>
  <c r="K5208" i="2"/>
  <c r="K5196" i="2"/>
  <c r="K5184" i="2"/>
  <c r="K5172" i="2"/>
  <c r="K5160" i="2"/>
  <c r="K5148" i="2"/>
  <c r="K5136" i="2"/>
  <c r="K5124" i="2"/>
  <c r="K5112" i="2"/>
  <c r="K5100" i="2"/>
  <c r="K5088" i="2"/>
  <c r="K5076" i="2"/>
  <c r="K5064" i="2"/>
  <c r="K5052" i="2"/>
  <c r="K5040" i="2"/>
  <c r="M4980" i="2"/>
  <c r="L4980" i="2"/>
  <c r="M4968" i="2"/>
  <c r="L4968" i="2"/>
  <c r="M4956" i="2"/>
  <c r="L4956" i="2"/>
  <c r="M4932" i="2"/>
  <c r="L4932" i="2"/>
  <c r="M4908" i="2"/>
  <c r="L4908" i="2"/>
  <c r="L4836" i="2"/>
  <c r="M4836" i="2"/>
  <c r="M4824" i="2"/>
  <c r="L4824" i="2"/>
  <c r="M4812" i="2"/>
  <c r="N4812" i="2" s="1"/>
  <c r="L4812" i="2"/>
  <c r="M4788" i="2"/>
  <c r="L4788" i="2"/>
  <c r="M4764" i="2"/>
  <c r="L4764" i="2"/>
  <c r="M4692" i="2"/>
  <c r="L4692" i="2"/>
  <c r="M4680" i="2"/>
  <c r="L4680" i="2"/>
  <c r="M4668" i="2"/>
  <c r="L4668" i="2"/>
  <c r="M4644" i="2"/>
  <c r="L4644" i="2"/>
  <c r="M4620" i="2"/>
  <c r="L4620" i="2"/>
  <c r="M4548" i="2"/>
  <c r="L4548" i="2"/>
  <c r="M4536" i="2"/>
  <c r="L4536" i="2"/>
  <c r="M4524" i="2"/>
  <c r="L4524" i="2"/>
  <c r="M4500" i="2"/>
  <c r="L4500" i="2"/>
  <c r="M4476" i="2"/>
  <c r="L4476" i="2"/>
  <c r="M4404" i="2"/>
  <c r="L4404" i="2"/>
  <c r="M4392" i="2"/>
  <c r="L4392" i="2"/>
  <c r="M4380" i="2"/>
  <c r="L4380" i="2"/>
  <c r="K1650" i="2"/>
  <c r="K1602" i="2"/>
  <c r="K1590" i="2"/>
  <c r="K1566" i="2"/>
  <c r="K1302" i="2"/>
  <c r="K1170" i="2"/>
  <c r="K1134" i="2"/>
  <c r="K1062" i="2"/>
  <c r="K954" i="2"/>
  <c r="K882" i="2"/>
  <c r="K834" i="2"/>
  <c r="K630" i="2"/>
  <c r="K618" i="2"/>
  <c r="K594" i="2"/>
  <c r="K582" i="2"/>
  <c r="K414" i="2"/>
  <c r="K330" i="2"/>
  <c r="K270" i="2"/>
  <c r="K258" i="2"/>
  <c r="K222" i="2"/>
  <c r="K162" i="2"/>
  <c r="K114" i="2"/>
  <c r="K5693" i="2"/>
  <c r="K5633" i="2"/>
  <c r="K5525" i="2"/>
  <c r="K5405" i="2"/>
  <c r="K5393" i="2"/>
  <c r="K5381" i="2"/>
  <c r="K5357" i="2"/>
  <c r="M5237" i="2"/>
  <c r="L5237" i="2"/>
  <c r="M5225" i="2"/>
  <c r="L5225" i="2"/>
  <c r="M5201" i="2"/>
  <c r="L5201" i="2"/>
  <c r="M5105" i="2"/>
  <c r="L5105" i="2"/>
  <c r="M5093" i="2"/>
  <c r="L5093" i="2"/>
  <c r="M4817" i="2"/>
  <c r="L4817" i="2"/>
  <c r="M4697" i="2"/>
  <c r="L4697" i="2"/>
  <c r="M4661" i="2"/>
  <c r="L4661" i="2"/>
  <c r="M4565" i="2"/>
  <c r="L4565" i="2"/>
  <c r="M4553" i="2"/>
  <c r="L4553" i="2"/>
  <c r="M4493" i="2"/>
  <c r="N4493" i="2" s="1"/>
  <c r="L4493" i="2"/>
  <c r="M4421" i="2"/>
  <c r="L4421" i="2"/>
  <c r="M4409" i="2"/>
  <c r="L4409" i="2"/>
  <c r="M4397" i="2"/>
  <c r="L4397" i="2"/>
  <c r="M4373" i="2"/>
  <c r="L4373" i="2"/>
  <c r="M4349" i="2"/>
  <c r="L4349" i="2"/>
  <c r="M4277" i="2"/>
  <c r="L4277" i="2"/>
  <c r="M4265" i="2"/>
  <c r="L4265" i="2"/>
  <c r="M4253" i="2"/>
  <c r="L4253" i="2"/>
  <c r="M4229" i="2"/>
  <c r="L4229" i="2"/>
  <c r="L4217" i="2"/>
  <c r="M4205" i="2"/>
  <c r="L4205" i="2"/>
  <c r="M4157" i="2"/>
  <c r="L4157" i="2"/>
  <c r="M4085" i="2"/>
  <c r="L4085" i="2"/>
  <c r="M4073" i="2"/>
  <c r="L4073" i="2"/>
  <c r="M4061" i="2"/>
  <c r="L4061" i="2"/>
  <c r="M4037" i="2"/>
  <c r="L4037" i="2"/>
  <c r="M4035" i="2"/>
  <c r="L4035" i="2"/>
  <c r="M4013" i="2"/>
  <c r="L4013" i="2"/>
  <c r="M4001" i="2"/>
  <c r="M3987" i="2"/>
  <c r="M3941" i="2"/>
  <c r="L3941" i="2"/>
  <c r="M3929" i="2"/>
  <c r="L3929" i="2"/>
  <c r="M3917" i="2"/>
  <c r="L3917" i="2"/>
  <c r="M3893" i="2"/>
  <c r="L3893" i="2"/>
  <c r="M3869" i="2"/>
  <c r="L3869" i="2"/>
  <c r="L3857" i="2"/>
  <c r="M3797" i="2"/>
  <c r="L3797" i="2"/>
  <c r="M3785" i="2"/>
  <c r="L3785" i="2"/>
  <c r="M3773" i="2"/>
  <c r="L3773" i="2"/>
  <c r="M5089" i="2"/>
  <c r="L5089" i="2"/>
  <c r="M2149" i="2"/>
  <c r="L2149" i="2"/>
  <c r="K1962" i="2"/>
  <c r="K1866" i="2"/>
  <c r="K1830" i="2"/>
  <c r="K1818" i="2"/>
  <c r="K1794" i="2"/>
  <c r="K1782" i="2"/>
  <c r="K1638" i="2"/>
  <c r="K1482" i="2"/>
  <c r="K1386" i="2"/>
  <c r="K1338" i="2"/>
  <c r="K1290" i="2"/>
  <c r="K1218" i="2"/>
  <c r="K1146" i="2"/>
  <c r="K990" i="2"/>
  <c r="K918" i="2"/>
  <c r="K894" i="2"/>
  <c r="K774" i="2"/>
  <c r="K738" i="2"/>
  <c r="K714" i="2"/>
  <c r="K666" i="2"/>
  <c r="K606" i="2"/>
  <c r="K546" i="2"/>
  <c r="K486" i="2"/>
  <c r="K462" i="2"/>
  <c r="K450" i="2"/>
  <c r="K282" i="2"/>
  <c r="K246" i="2"/>
  <c r="K198" i="2"/>
  <c r="K138" i="2"/>
  <c r="K102" i="2"/>
  <c r="K78" i="2"/>
  <c r="K42" i="2"/>
  <c r="K30" i="2"/>
  <c r="K18" i="2"/>
  <c r="K5801" i="2"/>
  <c r="K5765" i="2"/>
  <c r="K5741" i="2"/>
  <c r="K5717" i="2"/>
  <c r="K5645" i="2"/>
  <c r="K5549" i="2"/>
  <c r="K5513" i="2"/>
  <c r="K5369" i="2"/>
  <c r="M5069" i="2"/>
  <c r="L5069" i="2"/>
  <c r="M5045" i="2"/>
  <c r="L5045" i="2"/>
  <c r="M4961" i="2"/>
  <c r="L4961" i="2"/>
  <c r="M4901" i="2"/>
  <c r="L4901" i="2"/>
  <c r="M4685" i="2"/>
  <c r="L4685" i="2"/>
  <c r="N4685" i="2" s="1"/>
  <c r="M3303" i="2"/>
  <c r="L3303" i="2"/>
  <c r="K2058" i="2"/>
  <c r="K2046" i="2"/>
  <c r="K2010" i="2"/>
  <c r="K1998" i="2"/>
  <c r="K1974" i="2"/>
  <c r="K1902" i="2"/>
  <c r="K1878" i="2"/>
  <c r="K1734" i="2"/>
  <c r="K1674" i="2"/>
  <c r="K1626" i="2"/>
  <c r="K1542" i="2"/>
  <c r="K1458" i="2"/>
  <c r="K1422" i="2"/>
  <c r="K1314" i="2"/>
  <c r="K1206" i="2"/>
  <c r="K1050" i="2"/>
  <c r="K930" i="2"/>
  <c r="K906" i="2"/>
  <c r="K846" i="2"/>
  <c r="K678" i="2"/>
  <c r="K474" i="2"/>
  <c r="K366" i="2"/>
  <c r="K342" i="2"/>
  <c r="K318" i="2"/>
  <c r="K294" i="2"/>
  <c r="K174" i="2"/>
  <c r="K54" i="2"/>
  <c r="K5753" i="2"/>
  <c r="K5705" i="2"/>
  <c r="K5669" i="2"/>
  <c r="K5501" i="2"/>
  <c r="K5453" i="2"/>
  <c r="K5441" i="2"/>
  <c r="K5429" i="2"/>
  <c r="K5345" i="2"/>
  <c r="K5309" i="2"/>
  <c r="M5177" i="2"/>
  <c r="L5177" i="2"/>
  <c r="M4973" i="2"/>
  <c r="L4973" i="2"/>
  <c r="M4829" i="2"/>
  <c r="L4829" i="2"/>
  <c r="M4793" i="2"/>
  <c r="L4793" i="2"/>
  <c r="M4769" i="2"/>
  <c r="L4769" i="2"/>
  <c r="M4637" i="2"/>
  <c r="L4637" i="2"/>
  <c r="M4517" i="2"/>
  <c r="L4517" i="2"/>
  <c r="K1156" i="2"/>
  <c r="K5811" i="2"/>
  <c r="K5763" i="2"/>
  <c r="K5715" i="2"/>
  <c r="K5619" i="2"/>
  <c r="K5571" i="2"/>
  <c r="K5523" i="2"/>
  <c r="K5427" i="2"/>
  <c r="K5379" i="2"/>
  <c r="K5331" i="2"/>
  <c r="K5235" i="2"/>
  <c r="K5187" i="2"/>
  <c r="K5139" i="2"/>
  <c r="K5043" i="2"/>
  <c r="K4995" i="2"/>
  <c r="K4947" i="2"/>
  <c r="K4851" i="2"/>
  <c r="K4803" i="2"/>
  <c r="K4755" i="2"/>
  <c r="K4659" i="2"/>
  <c r="K4611" i="2"/>
  <c r="K4563" i="2"/>
  <c r="K4467" i="2"/>
  <c r="K4419" i="2"/>
  <c r="K4371" i="2"/>
  <c r="K4275" i="2"/>
  <c r="K4227" i="2"/>
  <c r="K4179" i="2"/>
  <c r="K4083" i="2"/>
  <c r="L5666" i="2"/>
  <c r="M4898" i="2"/>
  <c r="L4898" i="2"/>
  <c r="M4130" i="2"/>
  <c r="L4130" i="2"/>
  <c r="M3302" i="2"/>
  <c r="L3302" i="2"/>
  <c r="M1382" i="2"/>
  <c r="L1382" i="2"/>
  <c r="K2106" i="2"/>
  <c r="K2094" i="2"/>
  <c r="K2082" i="2"/>
  <c r="K2070" i="2"/>
  <c r="K1938" i="2"/>
  <c r="K1926" i="2"/>
  <c r="K1854" i="2"/>
  <c r="K1770" i="2"/>
  <c r="K1698" i="2"/>
  <c r="K1662" i="2"/>
  <c r="K1554" i="2"/>
  <c r="K1470" i="2"/>
  <c r="K1434" i="2"/>
  <c r="K1374" i="2"/>
  <c r="K1326" i="2"/>
  <c r="K1266" i="2"/>
  <c r="K1254" i="2"/>
  <c r="K1110" i="2"/>
  <c r="K1098" i="2"/>
  <c r="K1026" i="2"/>
  <c r="K1014" i="2"/>
  <c r="K978" i="2"/>
  <c r="K870" i="2"/>
  <c r="K762" i="2"/>
  <c r="K570" i="2"/>
  <c r="K498" i="2"/>
  <c r="K426" i="2"/>
  <c r="K306" i="2"/>
  <c r="K234" i="2"/>
  <c r="K186" i="2"/>
  <c r="K126" i="2"/>
  <c r="K90" i="2"/>
  <c r="K66" i="2"/>
  <c r="K5585" i="2"/>
  <c r="K5333" i="2"/>
  <c r="K5321" i="2"/>
  <c r="M5249" i="2"/>
  <c r="L5249" i="2"/>
  <c r="M4949" i="2"/>
  <c r="L4949" i="2"/>
  <c r="M4925" i="2"/>
  <c r="L4925" i="2"/>
  <c r="M4841" i="2"/>
  <c r="L4841" i="2"/>
  <c r="M4541" i="2"/>
  <c r="L4541" i="2"/>
  <c r="M825" i="2"/>
  <c r="L825" i="2"/>
  <c r="M5665" i="2"/>
  <c r="L5665" i="2"/>
  <c r="M4129" i="2"/>
  <c r="L4129" i="2"/>
  <c r="M3301" i="2"/>
  <c r="L3301" i="2"/>
  <c r="K2034" i="2"/>
  <c r="K1950" i="2"/>
  <c r="K1914" i="2"/>
  <c r="K1842" i="2"/>
  <c r="K1806" i="2"/>
  <c r="K1746" i="2"/>
  <c r="K1710" i="2"/>
  <c r="K1578" i="2"/>
  <c r="K1506" i="2"/>
  <c r="K1446" i="2"/>
  <c r="K1398" i="2"/>
  <c r="K1362" i="2"/>
  <c r="K1350" i="2"/>
  <c r="K1230" i="2"/>
  <c r="K1038" i="2"/>
  <c r="K1002" i="2"/>
  <c r="K942" i="2"/>
  <c r="K858" i="2"/>
  <c r="K822" i="2"/>
  <c r="K786" i="2"/>
  <c r="K726" i="2"/>
  <c r="K702" i="2"/>
  <c r="K690" i="2"/>
  <c r="K654" i="2"/>
  <c r="K642" i="2"/>
  <c r="K438" i="2"/>
  <c r="K390" i="2"/>
  <c r="K5825" i="2"/>
  <c r="K5813" i="2"/>
  <c r="K5789" i="2"/>
  <c r="K5657" i="2"/>
  <c r="K5609" i="2"/>
  <c r="K5537" i="2"/>
  <c r="K5477" i="2"/>
  <c r="K5417" i="2"/>
  <c r="M2066" i="2"/>
  <c r="L2066" i="2"/>
  <c r="M2054" i="2"/>
  <c r="L2054" i="2"/>
  <c r="M2042" i="2"/>
  <c r="L2042" i="2"/>
  <c r="M1922" i="2"/>
  <c r="L1922" i="2"/>
  <c r="L1910" i="2"/>
  <c r="M1802" i="2"/>
  <c r="L1802" i="2"/>
  <c r="L1778" i="2"/>
  <c r="M1766" i="2"/>
  <c r="L1766" i="2"/>
  <c r="M1754" i="2"/>
  <c r="L1754" i="2"/>
  <c r="M5809" i="2"/>
  <c r="L5809" i="2"/>
  <c r="M5713" i="2"/>
  <c r="L5713" i="2"/>
  <c r="L5617" i="2"/>
  <c r="M5569" i="2"/>
  <c r="L5569" i="2"/>
  <c r="M5521" i="2"/>
  <c r="L5521" i="2"/>
  <c r="M5425" i="2"/>
  <c r="L5425" i="2"/>
  <c r="M5137" i="2"/>
  <c r="L5137" i="2"/>
  <c r="M5041" i="2"/>
  <c r="L5041" i="2"/>
  <c r="M4945" i="2"/>
  <c r="L4945" i="2"/>
  <c r="M4849" i="2"/>
  <c r="L4849" i="2"/>
  <c r="M4561" i="2"/>
  <c r="L4561" i="2"/>
  <c r="M4465" i="2"/>
  <c r="L4465" i="2"/>
  <c r="M4369" i="2"/>
  <c r="L4369" i="2"/>
  <c r="K2022" i="2"/>
  <c r="K1986" i="2"/>
  <c r="K1890" i="2"/>
  <c r="K1758" i="2"/>
  <c r="K1722" i="2"/>
  <c r="K1686" i="2"/>
  <c r="K1614" i="2"/>
  <c r="K1530" i="2"/>
  <c r="K1518" i="2"/>
  <c r="K1494" i="2"/>
  <c r="K1410" i="2"/>
  <c r="K1278" i="2"/>
  <c r="K1242" i="2"/>
  <c r="K1194" i="2"/>
  <c r="K1182" i="2"/>
  <c r="K1158" i="2"/>
  <c r="K1122" i="2"/>
  <c r="K1086" i="2"/>
  <c r="K1074" i="2"/>
  <c r="K966" i="2"/>
  <c r="K810" i="2"/>
  <c r="K798" i="2"/>
  <c r="K750" i="2"/>
  <c r="K558" i="2"/>
  <c r="K534" i="2"/>
  <c r="K522" i="2"/>
  <c r="K510" i="2"/>
  <c r="K402" i="2"/>
  <c r="K378" i="2"/>
  <c r="K354" i="2"/>
  <c r="K210" i="2"/>
  <c r="K150" i="2"/>
  <c r="K6" i="2"/>
  <c r="K5777" i="2"/>
  <c r="K5729" i="2"/>
  <c r="K5681" i="2"/>
  <c r="K5621" i="2"/>
  <c r="K5597" i="2"/>
  <c r="K5573" i="2"/>
  <c r="K5561" i="2"/>
  <c r="K5489" i="2"/>
  <c r="K5465" i="2"/>
  <c r="M2030" i="2"/>
  <c r="L2030" i="2"/>
  <c r="M2018" i="2"/>
  <c r="L2018" i="2"/>
  <c r="M1982" i="2"/>
  <c r="L1982" i="2"/>
  <c r="M1970" i="2"/>
  <c r="L1970" i="2"/>
  <c r="L1958" i="2"/>
  <c r="M1946" i="2"/>
  <c r="L1946" i="2"/>
  <c r="M1934" i="2"/>
  <c r="L1934" i="2"/>
  <c r="M1886" i="2"/>
  <c r="L1886" i="2"/>
  <c r="M1850" i="2"/>
  <c r="L1850" i="2"/>
  <c r="M1790" i="2"/>
  <c r="L1790" i="2"/>
  <c r="M5474" i="2"/>
  <c r="L5474" i="2"/>
  <c r="M1632" i="2"/>
  <c r="L1632" i="2"/>
  <c r="M1620" i="2"/>
  <c r="L1620" i="2"/>
  <c r="M1572" i="2"/>
  <c r="L1572" i="2"/>
  <c r="M1548" i="2"/>
  <c r="L1548" i="2"/>
  <c r="M1536" i="2"/>
  <c r="L1536" i="2"/>
  <c r="M1524" i="2"/>
  <c r="L1524" i="2"/>
  <c r="M1464" i="2"/>
  <c r="L1464" i="2"/>
  <c r="M1452" i="2"/>
  <c r="L1452" i="2"/>
  <c r="M1440" i="2"/>
  <c r="L1440" i="2"/>
  <c r="M1416" i="2"/>
  <c r="L1416" i="2"/>
  <c r="M1404" i="2"/>
  <c r="L1404" i="2"/>
  <c r="M1368" i="2"/>
  <c r="L1368" i="2"/>
  <c r="M1356" i="2"/>
  <c r="L1356" i="2"/>
  <c r="M1320" i="2"/>
  <c r="L1320" i="2"/>
  <c r="M1284" i="2"/>
  <c r="L1284" i="2"/>
  <c r="M1272" i="2"/>
  <c r="L1272" i="2"/>
  <c r="M1260" i="2"/>
  <c r="L1260" i="2"/>
  <c r="M1236" i="2"/>
  <c r="L1236" i="2"/>
  <c r="M1212" i="2"/>
  <c r="L1212" i="2"/>
  <c r="M1200" i="2"/>
  <c r="M1152" i="2"/>
  <c r="L1152" i="2"/>
  <c r="M1116" i="2"/>
  <c r="L1116" i="2"/>
  <c r="M1092" i="2"/>
  <c r="L1092" i="2"/>
  <c r="M1080" i="2"/>
  <c r="L1080" i="2"/>
  <c r="M1068" i="2"/>
  <c r="L1068" i="2"/>
  <c r="M1020" i="2"/>
  <c r="L1020" i="2"/>
  <c r="L996" i="2"/>
  <c r="M960" i="2"/>
  <c r="L960" i="2"/>
  <c r="M948" i="2"/>
  <c r="L948" i="2"/>
  <c r="M936" i="2"/>
  <c r="L936" i="2"/>
  <c r="M900" i="2"/>
  <c r="L900" i="2"/>
  <c r="M876" i="2"/>
  <c r="L876" i="2"/>
  <c r="L852" i="2"/>
  <c r="M828" i="2"/>
  <c r="L828" i="2"/>
  <c r="M816" i="2"/>
  <c r="L816" i="2"/>
  <c r="M792" i="2"/>
  <c r="M756" i="2"/>
  <c r="L756" i="2"/>
  <c r="L732" i="2"/>
  <c r="M720" i="2"/>
  <c r="L720" i="2"/>
  <c r="M696" i="2"/>
  <c r="L696" i="2"/>
  <c r="M648" i="2"/>
  <c r="L648" i="2"/>
  <c r="M636" i="2"/>
  <c r="L636" i="2"/>
  <c r="M624" i="2"/>
  <c r="L624" i="2"/>
  <c r="M600" i="2"/>
  <c r="L600" i="2"/>
  <c r="M576" i="2"/>
  <c r="L576" i="2"/>
  <c r="M504" i="2"/>
  <c r="L504" i="2"/>
  <c r="M492" i="2"/>
  <c r="L492" i="2"/>
  <c r="M480" i="2"/>
  <c r="L480" i="2"/>
  <c r="M456" i="2"/>
  <c r="L456" i="2"/>
  <c r="M432" i="2"/>
  <c r="L432" i="2"/>
  <c r="M360" i="2"/>
  <c r="L360" i="2"/>
  <c r="M348" i="2"/>
  <c r="L348" i="2"/>
  <c r="M336" i="2"/>
  <c r="L336" i="2"/>
  <c r="M312" i="2"/>
  <c r="L312" i="2"/>
  <c r="M288" i="2"/>
  <c r="L288" i="2"/>
  <c r="M276" i="2"/>
  <c r="M216" i="2"/>
  <c r="L216" i="2"/>
  <c r="M204" i="2"/>
  <c r="L204" i="2"/>
  <c r="M192" i="2"/>
  <c r="L192" i="2"/>
  <c r="M168" i="2"/>
  <c r="L168" i="2"/>
  <c r="M144" i="2"/>
  <c r="L144" i="2"/>
  <c r="M132" i="2"/>
  <c r="M72" i="2"/>
  <c r="L72" i="2"/>
  <c r="M60" i="2"/>
  <c r="L60" i="2"/>
  <c r="M48" i="2"/>
  <c r="L48" i="2"/>
  <c r="M24" i="2"/>
  <c r="L24" i="2"/>
  <c r="M12" i="2"/>
  <c r="M5831" i="2"/>
  <c r="L5831" i="2"/>
  <c r="M5759" i="2"/>
  <c r="L5759" i="2"/>
  <c r="M5747" i="2"/>
  <c r="L5747" i="2"/>
  <c r="M5735" i="2"/>
  <c r="L5735" i="2"/>
  <c r="M5711" i="2"/>
  <c r="L5711" i="2"/>
  <c r="M5699" i="2"/>
  <c r="K2" i="2"/>
  <c r="K2111" i="2"/>
  <c r="K2099" i="2"/>
  <c r="K2087" i="2"/>
  <c r="K2075" i="2"/>
  <c r="K2063" i="2"/>
  <c r="K2051" i="2"/>
  <c r="K2039" i="2"/>
  <c r="K2027" i="2"/>
  <c r="K2015" i="2"/>
  <c r="K2003" i="2"/>
  <c r="K1991" i="2"/>
  <c r="K1979" i="2"/>
  <c r="K1967" i="2"/>
  <c r="K1955" i="2"/>
  <c r="K1943" i="2"/>
  <c r="K1931" i="2"/>
  <c r="K1919" i="2"/>
  <c r="K1907" i="2"/>
  <c r="K1895" i="2"/>
  <c r="K1883" i="2"/>
  <c r="K1871" i="2"/>
  <c r="K1859" i="2"/>
  <c r="K1847" i="2"/>
  <c r="K1835" i="2"/>
  <c r="K1823" i="2"/>
  <c r="K1811" i="2"/>
  <c r="K1799" i="2"/>
  <c r="K1787" i="2"/>
  <c r="K1775" i="2"/>
  <c r="K1763" i="2"/>
  <c r="K1751" i="2"/>
  <c r="K1739" i="2"/>
  <c r="K1727" i="2"/>
  <c r="K1715" i="2"/>
  <c r="K1703" i="2"/>
  <c r="K1691" i="2"/>
  <c r="K1679" i="2"/>
  <c r="K1667" i="2"/>
  <c r="K1655" i="2"/>
  <c r="K1643" i="2"/>
  <c r="K1631" i="2"/>
  <c r="K1619" i="2"/>
  <c r="K1607" i="2"/>
  <c r="K1595" i="2"/>
  <c r="K1583" i="2"/>
  <c r="K1571" i="2"/>
  <c r="K1559" i="2"/>
  <c r="K1547" i="2"/>
  <c r="K1535" i="2"/>
  <c r="K1523" i="2"/>
  <c r="K1511" i="2"/>
  <c r="K1499" i="2"/>
  <c r="K1487" i="2"/>
  <c r="K1475" i="2"/>
  <c r="K1463" i="2"/>
  <c r="K1451" i="2"/>
  <c r="K1439" i="2"/>
  <c r="K1427" i="2"/>
  <c r="K1415" i="2"/>
  <c r="K1403" i="2"/>
  <c r="K1391" i="2"/>
  <c r="N1385" i="2"/>
  <c r="K1379" i="2"/>
  <c r="K1367" i="2"/>
  <c r="K1355" i="2"/>
  <c r="K1343" i="2"/>
  <c r="K1331" i="2"/>
  <c r="K1319" i="2"/>
  <c r="K1307" i="2"/>
  <c r="K1295" i="2"/>
  <c r="K1283" i="2"/>
  <c r="K1271" i="2"/>
  <c r="K1259" i="2"/>
  <c r="K1247" i="2"/>
  <c r="K1235" i="2"/>
  <c r="K1223" i="2"/>
  <c r="K1211" i="2"/>
  <c r="K1199" i="2"/>
  <c r="K1187" i="2"/>
  <c r="K1175" i="2"/>
  <c r="K1163" i="2"/>
  <c r="K1151" i="2"/>
  <c r="K1139" i="2"/>
  <c r="K1127" i="2"/>
  <c r="K1115" i="2"/>
  <c r="K1103" i="2"/>
  <c r="K1091" i="2"/>
  <c r="K1079" i="2"/>
  <c r="K1067" i="2"/>
  <c r="K1055" i="2"/>
  <c r="K1043" i="2"/>
  <c r="K1031" i="2"/>
  <c r="K1019" i="2"/>
  <c r="K1007" i="2"/>
  <c r="K995" i="2"/>
  <c r="K983" i="2"/>
  <c r="K971" i="2"/>
  <c r="K959" i="2"/>
  <c r="K947" i="2"/>
  <c r="K935" i="2"/>
  <c r="K923" i="2"/>
  <c r="K911" i="2"/>
  <c r="K899" i="2"/>
  <c r="K887" i="2"/>
  <c r="K875" i="2"/>
  <c r="K863" i="2"/>
  <c r="K851" i="2"/>
  <c r="K839" i="2"/>
  <c r="K827" i="2"/>
  <c r="K815" i="2"/>
  <c r="K803" i="2"/>
  <c r="K791" i="2"/>
  <c r="K779" i="2"/>
  <c r="K767" i="2"/>
  <c r="K755" i="2"/>
  <c r="K743" i="2"/>
  <c r="K731" i="2"/>
  <c r="K719" i="2"/>
  <c r="K707" i="2"/>
  <c r="K695" i="2"/>
  <c r="K683" i="2"/>
  <c r="K671" i="2"/>
  <c r="K659" i="2"/>
  <c r="K647" i="2"/>
  <c r="K635" i="2"/>
  <c r="K623" i="2"/>
  <c r="K611" i="2"/>
  <c r="K599" i="2"/>
  <c r="K587" i="2"/>
  <c r="K575" i="2"/>
  <c r="K563" i="2"/>
  <c r="K551" i="2"/>
  <c r="K539" i="2"/>
  <c r="K527" i="2"/>
  <c r="K515" i="2"/>
  <c r="K503" i="2"/>
  <c r="K491" i="2"/>
  <c r="K479" i="2"/>
  <c r="K467" i="2"/>
  <c r="K455" i="2"/>
  <c r="K443" i="2"/>
  <c r="K431" i="2"/>
  <c r="K419" i="2"/>
  <c r="K407" i="2"/>
  <c r="K395" i="2"/>
  <c r="K383" i="2"/>
  <c r="K371" i="2"/>
  <c r="K359" i="2"/>
  <c r="K347" i="2"/>
  <c r="K335" i="2"/>
  <c r="K323" i="2"/>
  <c r="K311" i="2"/>
  <c r="K299" i="2"/>
  <c r="K287" i="2"/>
  <c r="K275" i="2"/>
  <c r="K263" i="2"/>
  <c r="K251" i="2"/>
  <c r="K239" i="2"/>
  <c r="K227" i="2"/>
  <c r="K215" i="2"/>
  <c r="K203" i="2"/>
  <c r="K191" i="2"/>
  <c r="K179" i="2"/>
  <c r="K167" i="2"/>
  <c r="K155" i="2"/>
  <c r="K143" i="2"/>
  <c r="K131" i="2"/>
  <c r="K119" i="2"/>
  <c r="K107" i="2"/>
  <c r="K95" i="2"/>
  <c r="K83" i="2"/>
  <c r="K71" i="2"/>
  <c r="K59" i="2"/>
  <c r="K47" i="2"/>
  <c r="K35" i="2"/>
  <c r="K23" i="2"/>
  <c r="K11" i="2"/>
  <c r="K5830" i="2"/>
  <c r="K5818" i="2"/>
  <c r="K5806" i="2"/>
  <c r="K5794" i="2"/>
  <c r="K5782" i="2"/>
  <c r="K5770" i="2"/>
  <c r="K5758" i="2"/>
  <c r="K5746" i="2"/>
  <c r="K5734" i="2"/>
  <c r="K5722" i="2"/>
  <c r="K5710" i="2"/>
  <c r="K5698" i="2"/>
  <c r="K5686" i="2"/>
  <c r="K5674" i="2"/>
  <c r="K5662" i="2"/>
  <c r="K5650" i="2"/>
  <c r="K5638" i="2"/>
  <c r="K5626" i="2"/>
  <c r="K5614" i="2"/>
  <c r="K5602" i="2"/>
  <c r="K5590" i="2"/>
  <c r="K5578" i="2"/>
  <c r="K5566" i="2"/>
  <c r="K5554" i="2"/>
  <c r="K5542" i="2"/>
  <c r="K5530" i="2"/>
  <c r="K5518" i="2"/>
  <c r="K5506" i="2"/>
  <c r="K5494" i="2"/>
  <c r="K5482" i="2"/>
  <c r="K5470" i="2"/>
  <c r="K5458" i="2"/>
  <c r="K5446" i="2"/>
  <c r="K5434" i="2"/>
  <c r="K5422" i="2"/>
  <c r="K5410" i="2"/>
  <c r="K5398" i="2"/>
  <c r="K5386" i="2"/>
  <c r="K5374" i="2"/>
  <c r="K5362" i="2"/>
  <c r="K5350" i="2"/>
  <c r="K5338" i="2"/>
  <c r="K5326" i="2"/>
  <c r="K5314" i="2"/>
  <c r="K5302" i="2"/>
  <c r="K5290" i="2"/>
  <c r="K5278" i="2"/>
  <c r="K5266" i="2"/>
  <c r="K5254" i="2"/>
  <c r="K5242" i="2"/>
  <c r="K5230" i="2"/>
  <c r="K5218" i="2"/>
  <c r="K5206" i="2"/>
  <c r="K5194" i="2"/>
  <c r="K5182" i="2"/>
  <c r="K5170" i="2"/>
  <c r="K5158" i="2"/>
  <c r="K5146" i="2"/>
  <c r="K5134" i="2"/>
  <c r="K5122" i="2"/>
  <c r="K5110" i="2"/>
  <c r="K5098" i="2"/>
  <c r="K5086" i="2"/>
  <c r="K5074" i="2"/>
  <c r="K5062" i="2"/>
  <c r="K5050" i="2"/>
  <c r="K5038" i="2"/>
  <c r="K5026" i="2"/>
  <c r="K5014" i="2"/>
  <c r="K5002" i="2"/>
  <c r="K4990" i="2"/>
  <c r="K4978" i="2"/>
  <c r="K4966" i="2"/>
  <c r="K4954" i="2"/>
  <c r="K4942" i="2"/>
  <c r="K4930" i="2"/>
  <c r="K4918" i="2"/>
  <c r="K4906" i="2"/>
  <c r="K4894" i="2"/>
  <c r="K4882" i="2"/>
  <c r="K4870" i="2"/>
  <c r="K4858" i="2"/>
  <c r="K4846" i="2"/>
  <c r="K4834" i="2"/>
  <c r="K4822" i="2"/>
  <c r="K4810" i="2"/>
  <c r="K4798" i="2"/>
  <c r="K4786" i="2"/>
  <c r="K4774" i="2"/>
  <c r="K4762" i="2"/>
  <c r="K4750" i="2"/>
  <c r="K4738" i="2"/>
  <c r="K4726" i="2"/>
  <c r="K4714" i="2"/>
  <c r="K4702" i="2"/>
  <c r="K4690" i="2"/>
  <c r="K4678" i="2"/>
  <c r="K4666" i="2"/>
  <c r="K4654" i="2"/>
  <c r="K4642" i="2"/>
  <c r="K4630" i="2"/>
  <c r="K4618" i="2"/>
  <c r="K4606" i="2"/>
  <c r="K4594" i="2"/>
  <c r="K4582" i="2"/>
  <c r="K4570" i="2"/>
  <c r="K4558" i="2"/>
  <c r="K4546" i="2"/>
  <c r="K4534" i="2"/>
  <c r="K4522" i="2"/>
  <c r="K4510" i="2"/>
  <c r="K4498" i="2"/>
  <c r="K4486" i="2"/>
  <c r="K4474" i="2"/>
  <c r="K4462" i="2"/>
  <c r="K4450" i="2"/>
  <c r="K4438" i="2"/>
  <c r="K4426" i="2"/>
  <c r="K4414" i="2"/>
  <c r="K4402" i="2"/>
  <c r="K4390" i="2"/>
  <c r="K4378" i="2"/>
  <c r="K4366" i="2"/>
  <c r="K4354" i="2"/>
  <c r="K4342" i="2"/>
  <c r="K4330" i="2"/>
  <c r="K4318" i="2"/>
  <c r="K4306" i="2"/>
  <c r="K4294" i="2"/>
  <c r="K4282" i="2"/>
  <c r="K4270" i="2"/>
  <c r="K4258" i="2"/>
  <c r="K4246" i="2"/>
  <c r="K4234" i="2"/>
  <c r="K4222" i="2"/>
  <c r="K4210" i="2"/>
  <c r="K4198" i="2"/>
  <c r="K4186" i="2"/>
  <c r="K4174" i="2"/>
  <c r="K4162" i="2"/>
  <c r="M3111" i="2"/>
  <c r="L3111" i="2"/>
  <c r="K2104" i="2"/>
  <c r="K2056" i="2"/>
  <c r="K2044" i="2"/>
  <c r="K2032" i="2"/>
  <c r="K2020" i="2"/>
  <c r="K1960" i="2"/>
  <c r="K1936" i="2"/>
  <c r="K1912" i="2"/>
  <c r="K1900" i="2"/>
  <c r="K1852" i="2"/>
  <c r="K1840" i="2"/>
  <c r="K1828" i="2"/>
  <c r="K1816" i="2"/>
  <c r="K1804" i="2"/>
  <c r="K1792" i="2"/>
  <c r="K1780" i="2"/>
  <c r="K1768" i="2"/>
  <c r="K1756" i="2"/>
  <c r="K1744" i="2"/>
  <c r="K1732" i="2"/>
  <c r="K1720" i="2"/>
  <c r="K1708" i="2"/>
  <c r="K1696" i="2"/>
  <c r="K1684" i="2"/>
  <c r="K1672" i="2"/>
  <c r="K1660" i="2"/>
  <c r="K1648" i="2"/>
  <c r="K1636" i="2"/>
  <c r="K1624" i="2"/>
  <c r="K1612" i="2"/>
  <c r="K1600" i="2"/>
  <c r="K1588" i="2"/>
  <c r="K1576" i="2"/>
  <c r="K1564" i="2"/>
  <c r="K1552" i="2"/>
  <c r="K1540" i="2"/>
  <c r="K1528" i="2"/>
  <c r="K1516" i="2"/>
  <c r="K1504" i="2"/>
  <c r="K1492" i="2"/>
  <c r="K1480" i="2"/>
  <c r="K1468" i="2"/>
  <c r="K1456" i="2"/>
  <c r="K1444" i="2"/>
  <c r="K1432" i="2"/>
  <c r="K1420" i="2"/>
  <c r="K1408" i="2"/>
  <c r="K1396" i="2"/>
  <c r="K1384" i="2"/>
  <c r="K1372" i="2"/>
  <c r="K1360" i="2"/>
  <c r="K1348" i="2"/>
  <c r="K1336" i="2"/>
  <c r="K1324" i="2"/>
  <c r="K1312" i="2"/>
  <c r="K1300" i="2"/>
  <c r="K1288" i="2"/>
  <c r="K1276" i="2"/>
  <c r="K1264" i="2"/>
  <c r="K1252" i="2"/>
  <c r="K1240" i="2"/>
  <c r="K1228" i="2"/>
  <c r="K1216" i="2"/>
  <c r="K1204" i="2"/>
  <c r="K1192" i="2"/>
  <c r="K1180" i="2"/>
  <c r="K1168" i="2"/>
  <c r="K1144" i="2"/>
  <c r="K1132" i="2"/>
  <c r="K1120" i="2"/>
  <c r="K1108" i="2"/>
  <c r="K1096" i="2"/>
  <c r="K1084" i="2"/>
  <c r="K1072" i="2"/>
  <c r="K1060" i="2"/>
  <c r="K1048" i="2"/>
  <c r="K1036" i="2"/>
  <c r="K1024" i="2"/>
  <c r="K1012" i="2"/>
  <c r="K1000" i="2"/>
  <c r="K988" i="2"/>
  <c r="K976" i="2"/>
  <c r="K964" i="2"/>
  <c r="K952" i="2"/>
  <c r="K940" i="2"/>
  <c r="K928" i="2"/>
  <c r="K916" i="2"/>
  <c r="K904" i="2"/>
  <c r="K892" i="2"/>
  <c r="K880" i="2"/>
  <c r="K868" i="2"/>
  <c r="K856" i="2"/>
  <c r="K844" i="2"/>
  <c r="K832" i="2"/>
  <c r="K820" i="2"/>
  <c r="K808" i="2"/>
  <c r="K796" i="2"/>
  <c r="K784" i="2"/>
  <c r="K772" i="2"/>
  <c r="K760" i="2"/>
  <c r="K748" i="2"/>
  <c r="K736" i="2"/>
  <c r="K724" i="2"/>
  <c r="K712" i="2"/>
  <c r="K700" i="2"/>
  <c r="K688" i="2"/>
  <c r="K676" i="2"/>
  <c r="K664" i="2"/>
  <c r="K652" i="2"/>
  <c r="K640" i="2"/>
  <c r="K628" i="2"/>
  <c r="K616" i="2"/>
  <c r="K604" i="2"/>
  <c r="K592" i="2"/>
  <c r="K580" i="2"/>
  <c r="K568" i="2"/>
  <c r="K556" i="2"/>
  <c r="K544" i="2"/>
  <c r="K532" i="2"/>
  <c r="K520" i="2"/>
  <c r="K508" i="2"/>
  <c r="K496" i="2"/>
  <c r="K484" i="2"/>
  <c r="K472" i="2"/>
  <c r="K460" i="2"/>
  <c r="K448" i="2"/>
  <c r="K436" i="2"/>
  <c r="K424" i="2"/>
  <c r="K412" i="2"/>
  <c r="K400" i="2"/>
  <c r="K388" i="2"/>
  <c r="K376" i="2"/>
  <c r="K364" i="2"/>
  <c r="K352" i="2"/>
  <c r="K340" i="2"/>
  <c r="K328" i="2"/>
  <c r="K316" i="2"/>
  <c r="K304" i="2"/>
  <c r="K292" i="2"/>
  <c r="K280" i="2"/>
  <c r="K268" i="2"/>
  <c r="K256" i="2"/>
  <c r="K244" i="2"/>
  <c r="K232" i="2"/>
  <c r="K220" i="2"/>
  <c r="K208" i="2"/>
  <c r="K196" i="2"/>
  <c r="K184" i="2"/>
  <c r="K172" i="2"/>
  <c r="K160" i="2"/>
  <c r="K148" i="2"/>
  <c r="K136" i="2"/>
  <c r="K124" i="2"/>
  <c r="K112" i="2"/>
  <c r="K100" i="2"/>
  <c r="K88" i="2"/>
  <c r="K76" i="2"/>
  <c r="K64" i="2"/>
  <c r="K52" i="2"/>
  <c r="K40" i="2"/>
  <c r="K28" i="2"/>
  <c r="K16" i="2"/>
  <c r="K4" i="2"/>
  <c r="K5823" i="2"/>
  <c r="K5799" i="2"/>
  <c r="K5787" i="2"/>
  <c r="K5775" i="2"/>
  <c r="K5751" i="2"/>
  <c r="K5739" i="2"/>
  <c r="K5727" i="2"/>
  <c r="K5703" i="2"/>
  <c r="K5691" i="2"/>
  <c r="K5679" i="2"/>
  <c r="K5655" i="2"/>
  <c r="K5643" i="2"/>
  <c r="K5631" i="2"/>
  <c r="K5607" i="2"/>
  <c r="K5595" i="2"/>
  <c r="K5583" i="2"/>
  <c r="K5559" i="2"/>
  <c r="K5547" i="2"/>
  <c r="K5535" i="2"/>
  <c r="K5511" i="2"/>
  <c r="K5499" i="2"/>
  <c r="K5487" i="2"/>
  <c r="K5463" i="2"/>
  <c r="K5451" i="2"/>
  <c r="K5439" i="2"/>
  <c r="K5415" i="2"/>
  <c r="K5403" i="2"/>
  <c r="K5391" i="2"/>
  <c r="K5367" i="2"/>
  <c r="K5355" i="2"/>
  <c r="K5343" i="2"/>
  <c r="K5319" i="2"/>
  <c r="K5307" i="2"/>
  <c r="K5295" i="2"/>
  <c r="K5271" i="2"/>
  <c r="K5259" i="2"/>
  <c r="K5247" i="2"/>
  <c r="K5223" i="2"/>
  <c r="K5211" i="2"/>
  <c r="K5199" i="2"/>
  <c r="K5175" i="2"/>
  <c r="K5163" i="2"/>
  <c r="K5151" i="2"/>
  <c r="K5127" i="2"/>
  <c r="K5115" i="2"/>
  <c r="K5103" i="2"/>
  <c r="K5079" i="2"/>
  <c r="K5067" i="2"/>
  <c r="K5055" i="2"/>
  <c r="K5031" i="2"/>
  <c r="K5019" i="2"/>
  <c r="K5007" i="2"/>
  <c r="K4983" i="2"/>
  <c r="K4971" i="2"/>
  <c r="K4959" i="2"/>
  <c r="K4935" i="2"/>
  <c r="K4923" i="2"/>
  <c r="K4911" i="2"/>
  <c r="K4887" i="2"/>
  <c r="K4875" i="2"/>
  <c r="K4863" i="2"/>
  <c r="K4839" i="2"/>
  <c r="K4827" i="2"/>
  <c r="K4815" i="2"/>
  <c r="K4791" i="2"/>
  <c r="K4779" i="2"/>
  <c r="K4767" i="2"/>
  <c r="K4743" i="2"/>
  <c r="K4731" i="2"/>
  <c r="K4719" i="2"/>
  <c r="K4695" i="2"/>
  <c r="K4683" i="2"/>
  <c r="K4671" i="2"/>
  <c r="K4647" i="2"/>
  <c r="K4635" i="2"/>
  <c r="K4623" i="2"/>
  <c r="K4599" i="2"/>
  <c r="K4587" i="2"/>
  <c r="K4575" i="2"/>
  <c r="K4551" i="2"/>
  <c r="K4539" i="2"/>
  <c r="K4527" i="2"/>
  <c r="K4503" i="2"/>
  <c r="K4491" i="2"/>
  <c r="K4479" i="2"/>
  <c r="K4455" i="2"/>
  <c r="K4443" i="2"/>
  <c r="K4431" i="2"/>
  <c r="K4407" i="2"/>
  <c r="K4395" i="2"/>
  <c r="K4383" i="2"/>
  <c r="K4359" i="2"/>
  <c r="K4347" i="2"/>
  <c r="K4335" i="2"/>
  <c r="K4311" i="2"/>
  <c r="K4299" i="2"/>
  <c r="K4287" i="2"/>
  <c r="K4263" i="2"/>
  <c r="K4251" i="2"/>
  <c r="K4239" i="2"/>
  <c r="K4215" i="2"/>
  <c r="K4203" i="2"/>
  <c r="K4191" i="2"/>
  <c r="K4167" i="2"/>
  <c r="K4155" i="2"/>
  <c r="K4143" i="2"/>
  <c r="K4119" i="2"/>
  <c r="K4107" i="2"/>
  <c r="K4095" i="2"/>
  <c r="K4071" i="2"/>
  <c r="K4059" i="2"/>
  <c r="K4047" i="2"/>
  <c r="K4023" i="2"/>
  <c r="K4011" i="2"/>
  <c r="K3999" i="2"/>
  <c r="K3975" i="2"/>
  <c r="K3963" i="2"/>
  <c r="K3951" i="2"/>
  <c r="K3879" i="2"/>
  <c r="K3795" i="2"/>
  <c r="M3639" i="2"/>
  <c r="L3639" i="2"/>
  <c r="M3543" i="2"/>
  <c r="L3543" i="2"/>
  <c r="M3255" i="2"/>
  <c r="M3159" i="2"/>
  <c r="L3159" i="2"/>
  <c r="M3063" i="2"/>
  <c r="L3063" i="2"/>
  <c r="M3015" i="2"/>
  <c r="L3015" i="2"/>
  <c r="M2871" i="2"/>
  <c r="L2871" i="2"/>
  <c r="M2775" i="2"/>
  <c r="L2775" i="2"/>
  <c r="L2583" i="2"/>
  <c r="M2487" i="2"/>
  <c r="L2487" i="2"/>
  <c r="M2485" i="2"/>
  <c r="L2485" i="2"/>
  <c r="M2439" i="2"/>
  <c r="L2439" i="2"/>
  <c r="M2391" i="2"/>
  <c r="L2391" i="2"/>
  <c r="M2295" i="2"/>
  <c r="L2295" i="2"/>
  <c r="L2293" i="2"/>
  <c r="K2116" i="2"/>
  <c r="K2092" i="2"/>
  <c r="K2080" i="2"/>
  <c r="K2068" i="2"/>
  <c r="K2008" i="2"/>
  <c r="K1996" i="2"/>
  <c r="K1984" i="2"/>
  <c r="K1972" i="2"/>
  <c r="K1948" i="2"/>
  <c r="K1924" i="2"/>
  <c r="K1888" i="2"/>
  <c r="K1876" i="2"/>
  <c r="K1864" i="2"/>
  <c r="K2109" i="2"/>
  <c r="K2097" i="2"/>
  <c r="K2085" i="2"/>
  <c r="K2073" i="2"/>
  <c r="K2061" i="2"/>
  <c r="K2049" i="2"/>
  <c r="K2037" i="2"/>
  <c r="K2025" i="2"/>
  <c r="K2013" i="2"/>
  <c r="K2001" i="2"/>
  <c r="K1989" i="2"/>
  <c r="K1977" i="2"/>
  <c r="K1965" i="2"/>
  <c r="K1953" i="2"/>
  <c r="K1941" i="2"/>
  <c r="K1929" i="2"/>
  <c r="K1917" i="2"/>
  <c r="K1905" i="2"/>
  <c r="K1893" i="2"/>
  <c r="K1881" i="2"/>
  <c r="K1869" i="2"/>
  <c r="K1857" i="2"/>
  <c r="K1845" i="2"/>
  <c r="K1833" i="2"/>
  <c r="K1821" i="2"/>
  <c r="K1809" i="2"/>
  <c r="K1797" i="2"/>
  <c r="K1785" i="2"/>
  <c r="K1773" i="2"/>
  <c r="K1761" i="2"/>
  <c r="K1749" i="2"/>
  <c r="K1737" i="2"/>
  <c r="K1725" i="2"/>
  <c r="K1713" i="2"/>
  <c r="K1701" i="2"/>
  <c r="K1689" i="2"/>
  <c r="K1677" i="2"/>
  <c r="K1665" i="2"/>
  <c r="K1653" i="2"/>
  <c r="K1641" i="2"/>
  <c r="K1629" i="2"/>
  <c r="K1617" i="2"/>
  <c r="K1605" i="2"/>
  <c r="K1593" i="2"/>
  <c r="K1581" i="2"/>
  <c r="K1569" i="2"/>
  <c r="K1557" i="2"/>
  <c r="K1545" i="2"/>
  <c r="K1533" i="2"/>
  <c r="K1521" i="2"/>
  <c r="K1509" i="2"/>
  <c r="K1497" i="2"/>
  <c r="K1485" i="2"/>
  <c r="K1473" i="2"/>
  <c r="K1461" i="2"/>
  <c r="K1449" i="2"/>
  <c r="K1437" i="2"/>
  <c r="K1425" i="2"/>
  <c r="K1413" i="2"/>
  <c r="K1401" i="2"/>
  <c r="K1389" i="2"/>
  <c r="K1377" i="2"/>
  <c r="K1365" i="2"/>
  <c r="K1353" i="2"/>
  <c r="K1341" i="2"/>
  <c r="K1329" i="2"/>
  <c r="K1317" i="2"/>
  <c r="K1305" i="2"/>
  <c r="K1293" i="2"/>
  <c r="K1281" i="2"/>
  <c r="K1269" i="2"/>
  <c r="K1257" i="2"/>
  <c r="K1245" i="2"/>
  <c r="K1233" i="2"/>
  <c r="K1221" i="2"/>
  <c r="K1209" i="2"/>
  <c r="K1197" i="2"/>
  <c r="K1185" i="2"/>
  <c r="K1173" i="2"/>
  <c r="K1161" i="2"/>
  <c r="K1149" i="2"/>
  <c r="K1137" i="2"/>
  <c r="K1125" i="2"/>
  <c r="K1113" i="2"/>
  <c r="K1101" i="2"/>
  <c r="K1089" i="2"/>
  <c r="K1077" i="2"/>
  <c r="K1065" i="2"/>
  <c r="K1053" i="2"/>
  <c r="K1041" i="2"/>
  <c r="K1029" i="2"/>
  <c r="K1017" i="2"/>
  <c r="K1005" i="2"/>
  <c r="K993" i="2"/>
  <c r="K981" i="2"/>
  <c r="K969" i="2"/>
  <c r="K957" i="2"/>
  <c r="K945" i="2"/>
  <c r="K933" i="2"/>
  <c r="K921" i="2"/>
  <c r="K909" i="2"/>
  <c r="K897" i="2"/>
  <c r="K885" i="2"/>
  <c r="K873" i="2"/>
  <c r="K861" i="2"/>
  <c r="K849" i="2"/>
  <c r="K837" i="2"/>
  <c r="K813" i="2"/>
  <c r="K801" i="2"/>
  <c r="K789" i="2"/>
  <c r="K777" i="2"/>
  <c r="K765" i="2"/>
  <c r="K753" i="2"/>
  <c r="K741" i="2"/>
  <c r="K729" i="2"/>
  <c r="K717" i="2"/>
  <c r="K705" i="2"/>
  <c r="K693" i="2"/>
  <c r="K681" i="2"/>
  <c r="K669" i="2"/>
  <c r="K657" i="2"/>
  <c r="K645" i="2"/>
  <c r="K633" i="2"/>
  <c r="K621" i="2"/>
  <c r="K609" i="2"/>
  <c r="K597" i="2"/>
  <c r="K585" i="2"/>
  <c r="K573" i="2"/>
  <c r="K561" i="2"/>
  <c r="K549" i="2"/>
  <c r="K537" i="2"/>
  <c r="K525" i="2"/>
  <c r="K513" i="2"/>
  <c r="K501" i="2"/>
  <c r="K489" i="2"/>
  <c r="K477" i="2"/>
  <c r="K465" i="2"/>
  <c r="K453" i="2"/>
  <c r="K441" i="2"/>
  <c r="K429" i="2"/>
  <c r="K417" i="2"/>
  <c r="K405" i="2"/>
  <c r="K393" i="2"/>
  <c r="K381" i="2"/>
  <c r="K369" i="2"/>
  <c r="K357" i="2"/>
  <c r="K345" i="2"/>
  <c r="K321" i="2"/>
  <c r="K309" i="2"/>
  <c r="K297" i="2"/>
  <c r="K285" i="2"/>
  <c r="K273" i="2"/>
  <c r="K261" i="2"/>
  <c r="K249" i="2"/>
  <c r="K237" i="2"/>
  <c r="K225" i="2"/>
  <c r="K213" i="2"/>
  <c r="K201" i="2"/>
  <c r="K189" i="2"/>
  <c r="K177" i="2"/>
  <c r="K165" i="2"/>
  <c r="K153" i="2"/>
  <c r="K141" i="2"/>
  <c r="K129" i="2"/>
  <c r="K117" i="2"/>
  <c r="K105" i="2"/>
  <c r="K93" i="2"/>
  <c r="K81" i="2"/>
  <c r="K69" i="2"/>
  <c r="K57" i="2"/>
  <c r="K45" i="2"/>
  <c r="K33" i="2"/>
  <c r="K21" i="2"/>
  <c r="K9" i="2"/>
  <c r="K5828" i="2"/>
  <c r="K5816" i="2"/>
  <c r="K5804" i="2"/>
  <c r="K5792" i="2"/>
  <c r="K5780" i="2"/>
  <c r="K5768" i="2"/>
  <c r="K5756" i="2"/>
  <c r="K5744" i="2"/>
  <c r="K5732" i="2"/>
  <c r="K5720" i="2"/>
  <c r="K5708" i="2"/>
  <c r="K5696" i="2"/>
  <c r="K5684" i="2"/>
  <c r="K5672" i="2"/>
  <c r="K5660" i="2"/>
  <c r="K5648" i="2"/>
  <c r="K5636" i="2"/>
  <c r="K5624" i="2"/>
  <c r="K5612" i="2"/>
  <c r="K5600" i="2"/>
  <c r="K5588" i="2"/>
  <c r="K5576" i="2"/>
  <c r="K5564" i="2"/>
  <c r="K5552" i="2"/>
  <c r="K5540" i="2"/>
  <c r="K5528" i="2"/>
  <c r="K5516" i="2"/>
  <c r="K5504" i="2"/>
  <c r="K5492" i="2"/>
  <c r="K5480" i="2"/>
  <c r="K5468" i="2"/>
  <c r="K5456" i="2"/>
  <c r="K5444" i="2"/>
  <c r="K5432" i="2"/>
  <c r="K5420" i="2"/>
  <c r="K5408" i="2"/>
  <c r="K5396" i="2"/>
  <c r="K5384" i="2"/>
  <c r="K5372" i="2"/>
  <c r="K5360" i="2"/>
  <c r="K5348" i="2"/>
  <c r="K5336" i="2"/>
  <c r="K5324" i="2"/>
  <c r="K5312" i="2"/>
  <c r="K5300" i="2"/>
  <c r="K5288" i="2"/>
  <c r="K5276" i="2"/>
  <c r="K5264" i="2"/>
  <c r="K5252" i="2"/>
  <c r="K5240" i="2"/>
  <c r="K5228" i="2"/>
  <c r="K5216" i="2"/>
  <c r="K5204" i="2"/>
  <c r="K5192" i="2"/>
  <c r="K5180" i="2"/>
  <c r="K5168" i="2"/>
  <c r="K5156" i="2"/>
  <c r="K5144" i="2"/>
  <c r="K5132" i="2"/>
  <c r="K5120" i="2"/>
  <c r="K5108" i="2"/>
  <c r="K5096" i="2"/>
  <c r="K5084" i="2"/>
  <c r="K5072" i="2"/>
  <c r="K5060" i="2"/>
  <c r="K5048" i="2"/>
  <c r="K5036" i="2"/>
  <c r="K5024" i="2"/>
  <c r="K5012" i="2"/>
  <c r="K5000" i="2"/>
  <c r="K4988" i="2"/>
  <c r="K4976" i="2"/>
  <c r="K4964" i="2"/>
  <c r="K4952" i="2"/>
  <c r="K4940" i="2"/>
  <c r="K4928" i="2"/>
  <c r="K4916" i="2"/>
  <c r="K4904" i="2"/>
  <c r="K4892" i="2"/>
  <c r="K4880" i="2"/>
  <c r="K4868" i="2"/>
  <c r="K4856" i="2"/>
  <c r="K4844" i="2"/>
  <c r="K4832" i="2"/>
  <c r="K4820" i="2"/>
  <c r="K4808" i="2"/>
  <c r="K4796" i="2"/>
  <c r="K4784" i="2"/>
  <c r="K4772" i="2"/>
  <c r="K4760" i="2"/>
  <c r="K4748" i="2"/>
  <c r="K4736" i="2"/>
  <c r="K4724" i="2"/>
  <c r="K4712" i="2"/>
  <c r="K4700" i="2"/>
  <c r="K4688" i="2"/>
  <c r="K4676" i="2"/>
  <c r="K4664" i="2"/>
  <c r="K4652" i="2"/>
  <c r="K4640" i="2"/>
  <c r="K4628" i="2"/>
  <c r="K4616" i="2"/>
  <c r="K4604" i="2"/>
  <c r="K4592" i="2"/>
  <c r="K4580" i="2"/>
  <c r="K4568" i="2"/>
  <c r="K4556" i="2"/>
  <c r="K4544" i="2"/>
  <c r="K4532" i="2"/>
  <c r="K4520" i="2"/>
  <c r="K4508" i="2"/>
  <c r="K4496" i="2"/>
  <c r="K4484" i="2"/>
  <c r="K4472" i="2"/>
  <c r="K4460" i="2"/>
  <c r="K4448" i="2"/>
  <c r="K4436" i="2"/>
  <c r="K4424" i="2"/>
  <c r="K4412" i="2"/>
  <c r="K4400" i="2"/>
  <c r="K4388" i="2"/>
  <c r="K4376" i="2"/>
  <c r="K4364" i="2"/>
  <c r="M1742" i="2"/>
  <c r="L1742" i="2"/>
  <c r="M1598" i="2"/>
  <c r="L1598" i="2"/>
  <c r="M1562" i="2"/>
  <c r="L1562" i="2"/>
  <c r="M1454" i="2"/>
  <c r="L1454" i="2"/>
  <c r="M1442" i="2"/>
  <c r="L1442" i="2"/>
  <c r="M1418" i="2"/>
  <c r="L1418" i="2"/>
  <c r="M1370" i="2"/>
  <c r="M1358" i="2"/>
  <c r="L1358" i="2"/>
  <c r="M1310" i="2"/>
  <c r="L1310" i="2"/>
  <c r="M1298" i="2"/>
  <c r="L1298" i="2"/>
  <c r="M1286" i="2"/>
  <c r="L1286" i="2"/>
  <c r="M1274" i="2"/>
  <c r="L1274" i="2"/>
  <c r="M1202" i="2"/>
  <c r="L1202" i="2"/>
  <c r="M1178" i="2"/>
  <c r="M1154" i="2"/>
  <c r="L1154" i="2"/>
  <c r="M1130" i="2"/>
  <c r="L1130" i="2"/>
  <c r="M1106" i="2"/>
  <c r="L1106" i="2"/>
  <c r="M1082" i="2"/>
  <c r="L1082" i="2"/>
  <c r="M1070" i="2"/>
  <c r="L1070" i="2"/>
  <c r="M1058" i="2"/>
  <c r="L1058" i="2"/>
  <c r="M1034" i="2"/>
  <c r="L1034" i="2"/>
  <c r="M1022" i="2"/>
  <c r="L1022" i="2"/>
  <c r="M1010" i="2"/>
  <c r="L1010" i="2"/>
  <c r="M998" i="2"/>
  <c r="L998" i="2"/>
  <c r="M950" i="2"/>
  <c r="L950" i="2"/>
  <c r="M938" i="2"/>
  <c r="L938" i="2"/>
  <c r="M902" i="2"/>
  <c r="M854" i="2"/>
  <c r="L854" i="2"/>
  <c r="M830" i="2"/>
  <c r="L830" i="2"/>
  <c r="M818" i="2"/>
  <c r="L818" i="2"/>
  <c r="M794" i="2"/>
  <c r="L794" i="2"/>
  <c r="M782" i="2"/>
  <c r="L782" i="2"/>
  <c r="M758" i="2"/>
  <c r="L758" i="2"/>
  <c r="M746" i="2"/>
  <c r="L746" i="2"/>
  <c r="M698" i="2"/>
  <c r="L698" i="2"/>
  <c r="M674" i="2"/>
  <c r="L674" i="2"/>
  <c r="M662" i="2"/>
  <c r="L662" i="2"/>
  <c r="L638" i="2"/>
  <c r="M638" i="2"/>
  <c r="M626" i="2"/>
  <c r="L626" i="2"/>
  <c r="M602" i="2"/>
  <c r="L602" i="2"/>
  <c r="M590" i="2"/>
  <c r="L590" i="2"/>
  <c r="M566" i="2"/>
  <c r="L566" i="2"/>
  <c r="M554" i="2"/>
  <c r="M542" i="2"/>
  <c r="L542" i="2"/>
  <c r="M530" i="2"/>
  <c r="L530" i="2"/>
  <c r="M518" i="2"/>
  <c r="L518" i="2"/>
  <c r="M506" i="2"/>
  <c r="L506" i="2"/>
  <c r="M470" i="2"/>
  <c r="M446" i="2"/>
  <c r="L446" i="2"/>
  <c r="L422" i="2"/>
  <c r="M422" i="2"/>
  <c r="M362" i="2"/>
  <c r="L362" i="2"/>
  <c r="M350" i="2"/>
  <c r="L350" i="2"/>
  <c r="M338" i="2"/>
  <c r="L338" i="2"/>
  <c r="M314" i="2"/>
  <c r="L314" i="2"/>
  <c r="M290" i="2"/>
  <c r="L290" i="2"/>
  <c r="M278" i="2"/>
  <c r="L278" i="2"/>
  <c r="M230" i="2"/>
  <c r="L230" i="2"/>
  <c r="M206" i="2"/>
  <c r="L206" i="2"/>
  <c r="M194" i="2"/>
  <c r="L194" i="2"/>
  <c r="M182" i="2"/>
  <c r="L182" i="2"/>
  <c r="M158" i="2"/>
  <c r="L158" i="2"/>
  <c r="M134" i="2"/>
  <c r="L134" i="2"/>
  <c r="M122" i="2"/>
  <c r="L122" i="2"/>
  <c r="M110" i="2"/>
  <c r="M62" i="2"/>
  <c r="L62" i="2"/>
  <c r="M50" i="2"/>
  <c r="L50" i="2"/>
  <c r="M38" i="2"/>
  <c r="L38" i="2"/>
  <c r="M14" i="2"/>
  <c r="L14" i="2"/>
  <c r="M5785" i="2"/>
  <c r="L5785" i="2"/>
  <c r="M5773" i="2"/>
  <c r="L5773" i="2"/>
  <c r="M5701" i="2"/>
  <c r="L5701" i="2"/>
  <c r="M5689" i="2"/>
  <c r="L5689" i="2"/>
  <c r="M5653" i="2"/>
  <c r="L5653" i="2"/>
  <c r="M5641" i="2"/>
  <c r="L5641" i="2"/>
  <c r="M5629" i="2"/>
  <c r="L5629" i="2"/>
  <c r="L5593" i="2"/>
  <c r="M5557" i="2"/>
  <c r="L5557" i="2"/>
  <c r="M5545" i="2"/>
  <c r="L5545" i="2"/>
  <c r="K5509" i="2"/>
  <c r="K5497" i="2"/>
  <c r="K5485" i="2"/>
  <c r="K5461" i="2"/>
  <c r="K5449" i="2"/>
  <c r="K5437" i="2"/>
  <c r="K5413" i="2"/>
  <c r="K5401" i="2"/>
  <c r="K5389" i="2"/>
  <c r="K5365" i="2"/>
  <c r="K5353" i="2"/>
  <c r="K5341" i="2"/>
  <c r="K5317" i="2"/>
  <c r="K5305" i="2"/>
  <c r="K5293" i="2"/>
  <c r="K5269" i="2"/>
  <c r="K5257" i="2"/>
  <c r="K5245" i="2"/>
  <c r="K5221" i="2"/>
  <c r="K5209" i="2"/>
  <c r="K5197" i="2"/>
  <c r="K5173" i="2"/>
  <c r="K5161" i="2"/>
  <c r="K5149" i="2"/>
  <c r="K5125" i="2"/>
  <c r="K5113" i="2"/>
  <c r="K5101" i="2"/>
  <c r="K5077" i="2"/>
  <c r="K5065" i="2"/>
  <c r="K5053" i="2"/>
  <c r="K5029" i="2"/>
  <c r="K5017" i="2"/>
  <c r="K5005" i="2"/>
  <c r="K4981" i="2"/>
  <c r="K4969" i="2"/>
  <c r="K4957" i="2"/>
  <c r="K4933" i="2"/>
  <c r="K4921" i="2"/>
  <c r="K4909" i="2"/>
  <c r="K4885" i="2"/>
  <c r="K4873" i="2"/>
  <c r="K4861" i="2"/>
  <c r="K4837" i="2"/>
  <c r="K4825" i="2"/>
  <c r="K4813" i="2"/>
  <c r="K4789" i="2"/>
  <c r="K4777" i="2"/>
  <c r="K4765" i="2"/>
  <c r="K4741" i="2"/>
  <c r="K4729" i="2"/>
  <c r="K4717" i="2"/>
  <c r="K4693" i="2"/>
  <c r="K4681" i="2"/>
  <c r="K4669" i="2"/>
  <c r="K4645" i="2"/>
  <c r="K4633" i="2"/>
  <c r="K4621" i="2"/>
  <c r="K4597" i="2"/>
  <c r="K4585" i="2"/>
  <c r="K4573" i="2"/>
  <c r="K4549" i="2"/>
  <c r="K4537" i="2"/>
  <c r="K4525" i="2"/>
  <c r="K4501" i="2"/>
  <c r="K4489" i="2"/>
  <c r="K4477" i="2"/>
  <c r="K4453" i="2"/>
  <c r="K4441" i="2"/>
  <c r="K4429" i="2"/>
  <c r="K4405" i="2"/>
  <c r="K4393" i="2"/>
  <c r="K4381" i="2"/>
  <c r="K4357" i="2"/>
  <c r="K4345" i="2"/>
  <c r="K4333" i="2"/>
  <c r="K4309" i="2"/>
  <c r="K4297" i="2"/>
  <c r="K4285" i="2"/>
  <c r="K4261" i="2"/>
  <c r="K4249" i="2"/>
  <c r="K4237" i="2"/>
  <c r="K4213" i="2"/>
  <c r="K4201" i="2"/>
  <c r="K4189" i="2"/>
  <c r="K4165" i="2"/>
  <c r="K4153" i="2"/>
  <c r="K4141" i="2"/>
  <c r="K4117" i="2"/>
  <c r="K4105" i="2"/>
  <c r="K4093" i="2"/>
  <c r="K4069" i="2"/>
  <c r="M4057" i="2"/>
  <c r="L4057" i="2"/>
  <c r="M3997" i="2"/>
  <c r="L3997" i="2"/>
  <c r="M3973" i="2"/>
  <c r="L3973" i="2"/>
  <c r="M3949" i="2"/>
  <c r="L3949" i="2"/>
  <c r="M3913" i="2"/>
  <c r="L3913" i="2"/>
  <c r="M3853" i="2"/>
  <c r="L3853" i="2"/>
  <c r="M3733" i="2"/>
  <c r="M3637" i="2"/>
  <c r="L3637" i="2"/>
  <c r="M3589" i="2"/>
  <c r="L3589" i="2"/>
  <c r="M3541" i="2"/>
  <c r="L3541" i="2"/>
  <c r="M3445" i="2"/>
  <c r="L3445" i="2"/>
  <c r="M3397" i="2"/>
  <c r="L3397" i="2"/>
  <c r="M3349" i="2"/>
  <c r="L3349" i="2"/>
  <c r="M3205" i="2"/>
  <c r="L3205" i="2"/>
  <c r="M3157" i="2"/>
  <c r="M3061" i="2"/>
  <c r="L3061" i="2"/>
  <c r="M3013" i="2"/>
  <c r="L3013" i="2"/>
  <c r="M2965" i="2"/>
  <c r="L2965" i="2"/>
  <c r="M2821" i="2"/>
  <c r="L2821" i="2"/>
  <c r="M2919" i="2"/>
  <c r="L2919" i="2"/>
  <c r="M2343" i="2"/>
  <c r="L2343" i="2"/>
  <c r="L4367" i="2"/>
  <c r="N4367" i="2" s="1"/>
  <c r="M1706" i="2"/>
  <c r="L1706" i="2"/>
  <c r="M1610" i="2"/>
  <c r="L1610" i="2"/>
  <c r="M1550" i="2"/>
  <c r="L1550" i="2"/>
  <c r="M1538" i="2"/>
  <c r="L1538" i="2"/>
  <c r="M1526" i="2"/>
  <c r="L1526" i="2"/>
  <c r="M1502" i="2"/>
  <c r="L1502" i="2"/>
  <c r="M1490" i="2"/>
  <c r="L1490" i="2"/>
  <c r="M1466" i="2"/>
  <c r="L1466" i="2"/>
  <c r="M1394" i="2"/>
  <c r="L1394" i="2"/>
  <c r="K2107" i="2"/>
  <c r="K2095" i="2"/>
  <c r="K2083" i="2"/>
  <c r="K2071" i="2"/>
  <c r="K2059" i="2"/>
  <c r="K2047" i="2"/>
  <c r="K2035" i="2"/>
  <c r="K2023" i="2"/>
  <c r="K2011" i="2"/>
  <c r="K1999" i="2"/>
  <c r="K1987" i="2"/>
  <c r="K1975" i="2"/>
  <c r="K1963" i="2"/>
  <c r="K1951" i="2"/>
  <c r="K1939" i="2"/>
  <c r="K1927" i="2"/>
  <c r="K1915" i="2"/>
  <c r="K1903" i="2"/>
  <c r="K1891" i="2"/>
  <c r="K1879" i="2"/>
  <c r="K1867" i="2"/>
  <c r="K1855" i="2"/>
  <c r="K1843" i="2"/>
  <c r="K1831" i="2"/>
  <c r="K1819" i="2"/>
  <c r="K1807" i="2"/>
  <c r="K1795" i="2"/>
  <c r="K1783" i="2"/>
  <c r="K1771" i="2"/>
  <c r="K1759" i="2"/>
  <c r="K1747" i="2"/>
  <c r="K1735" i="2"/>
  <c r="K1723" i="2"/>
  <c r="K1711" i="2"/>
  <c r="K1699" i="2"/>
  <c r="K1687" i="2"/>
  <c r="K1675" i="2"/>
  <c r="K1663" i="2"/>
  <c r="K1651" i="2"/>
  <c r="K1639" i="2"/>
  <c r="K1627" i="2"/>
  <c r="K1615" i="2"/>
  <c r="K1603" i="2"/>
  <c r="K1591" i="2"/>
  <c r="K1579" i="2"/>
  <c r="K1567" i="2"/>
  <c r="K1555" i="2"/>
  <c r="K1543" i="2"/>
  <c r="K1531" i="2"/>
  <c r="K1519" i="2"/>
  <c r="K1507" i="2"/>
  <c r="K1495" i="2"/>
  <c r="K1483" i="2"/>
  <c r="K1471" i="2"/>
  <c r="K1459" i="2"/>
  <c r="K1447" i="2"/>
  <c r="K1435" i="2"/>
  <c r="K1423" i="2"/>
  <c r="K1411" i="2"/>
  <c r="K1399" i="2"/>
  <c r="K1387" i="2"/>
  <c r="K1375" i="2"/>
  <c r="K1363" i="2"/>
  <c r="K1351" i="2"/>
  <c r="K1339" i="2"/>
  <c r="K1327" i="2"/>
  <c r="K1315" i="2"/>
  <c r="K1303" i="2"/>
  <c r="K1291" i="2"/>
  <c r="K1279" i="2"/>
  <c r="K1267" i="2"/>
  <c r="K1255" i="2"/>
  <c r="K1243" i="2"/>
  <c r="K1231" i="2"/>
  <c r="K1219" i="2"/>
  <c r="K1207" i="2"/>
  <c r="K1195" i="2"/>
  <c r="K1183" i="2"/>
  <c r="K1171" i="2"/>
  <c r="K1159" i="2"/>
  <c r="K1147" i="2"/>
  <c r="K1135" i="2"/>
  <c r="K1123" i="2"/>
  <c r="K1111" i="2"/>
  <c r="K1099" i="2"/>
  <c r="K1087" i="2"/>
  <c r="K1075" i="2"/>
  <c r="K1063" i="2"/>
  <c r="K1051" i="2"/>
  <c r="K1039" i="2"/>
  <c r="K1027" i="2"/>
  <c r="K1015" i="2"/>
  <c r="K1003" i="2"/>
  <c r="K991" i="2"/>
  <c r="K979" i="2"/>
  <c r="K967" i="2"/>
  <c r="K955" i="2"/>
  <c r="K943" i="2"/>
  <c r="K931" i="2"/>
  <c r="K919" i="2"/>
  <c r="K907" i="2"/>
  <c r="K895" i="2"/>
  <c r="K883" i="2"/>
  <c r="K871" i="2"/>
  <c r="K859" i="2"/>
  <c r="K847" i="2"/>
  <c r="K835" i="2"/>
  <c r="K823" i="2"/>
  <c r="K811" i="2"/>
  <c r="K799" i="2"/>
  <c r="K787" i="2"/>
  <c r="K775" i="2"/>
  <c r="K763" i="2"/>
  <c r="K751" i="2"/>
  <c r="K739" i="2"/>
  <c r="K727" i="2"/>
  <c r="K715" i="2"/>
  <c r="K703" i="2"/>
  <c r="K691" i="2"/>
  <c r="K679" i="2"/>
  <c r="K667" i="2"/>
  <c r="K655" i="2"/>
  <c r="K643" i="2"/>
  <c r="K631" i="2"/>
  <c r="K619" i="2"/>
  <c r="K607" i="2"/>
  <c r="K595" i="2"/>
  <c r="K583" i="2"/>
  <c r="K571" i="2"/>
  <c r="K559" i="2"/>
  <c r="K547" i="2"/>
  <c r="K535" i="2"/>
  <c r="K523" i="2"/>
  <c r="K511" i="2"/>
  <c r="K499" i="2"/>
  <c r="K487" i="2"/>
  <c r="K475" i="2"/>
  <c r="K463" i="2"/>
  <c r="K451" i="2"/>
  <c r="K439" i="2"/>
  <c r="K427" i="2"/>
  <c r="K415" i="2"/>
  <c r="K403" i="2"/>
  <c r="K391" i="2"/>
  <c r="K379" i="2"/>
  <c r="K367" i="2"/>
  <c r="K355" i="2"/>
  <c r="K343" i="2"/>
  <c r="K331" i="2"/>
  <c r="K319" i="2"/>
  <c r="K307" i="2"/>
  <c r="K295" i="2"/>
  <c r="K283" i="2"/>
  <c r="K271" i="2"/>
  <c r="K259" i="2"/>
  <c r="K247" i="2"/>
  <c r="K235" i="2"/>
  <c r="K223" i="2"/>
  <c r="K211" i="2"/>
  <c r="K199" i="2"/>
  <c r="K187" i="2"/>
  <c r="K175" i="2"/>
  <c r="K163" i="2"/>
  <c r="K151" i="2"/>
  <c r="K139" i="2"/>
  <c r="K127" i="2"/>
  <c r="K115" i="2"/>
  <c r="K103" i="2"/>
  <c r="K91" i="2"/>
  <c r="K79" i="2"/>
  <c r="K67" i="2"/>
  <c r="K55" i="2"/>
  <c r="K43" i="2"/>
  <c r="K31" i="2"/>
  <c r="K19" i="2"/>
  <c r="K7" i="2"/>
  <c r="K5826" i="2"/>
  <c r="K5814" i="2"/>
  <c r="K5802" i="2"/>
  <c r="K5790" i="2"/>
  <c r="K5778" i="2"/>
  <c r="K5766" i="2"/>
  <c r="K5754" i="2"/>
  <c r="K5742" i="2"/>
  <c r="K5730" i="2"/>
  <c r="K5718" i="2"/>
  <c r="K5706" i="2"/>
  <c r="K5694" i="2"/>
  <c r="K5682" i="2"/>
  <c r="K5670" i="2"/>
  <c r="K5658" i="2"/>
  <c r="K5646" i="2"/>
  <c r="K5634" i="2"/>
  <c r="K5622" i="2"/>
  <c r="K5610" i="2"/>
  <c r="K5598" i="2"/>
  <c r="K5586" i="2"/>
  <c r="K5574" i="2"/>
  <c r="K5562" i="2"/>
  <c r="K5550" i="2"/>
  <c r="K5538" i="2"/>
  <c r="K5526" i="2"/>
  <c r="K5514" i="2"/>
  <c r="K5502" i="2"/>
  <c r="K5490" i="2"/>
  <c r="K5478" i="2"/>
  <c r="K5466" i="2"/>
  <c r="K5454" i="2"/>
  <c r="K5442" i="2"/>
  <c r="K5430" i="2"/>
  <c r="K5418" i="2"/>
  <c r="K5406" i="2"/>
  <c r="K5394" i="2"/>
  <c r="K5382" i="2"/>
  <c r="K5370" i="2"/>
  <c r="K5358" i="2"/>
  <c r="K5346" i="2"/>
  <c r="K5334" i="2"/>
  <c r="K5322" i="2"/>
  <c r="K5310" i="2"/>
  <c r="K5298" i="2"/>
  <c r="K5286" i="2"/>
  <c r="K5274" i="2"/>
  <c r="K5262" i="2"/>
  <c r="K5250" i="2"/>
  <c r="K5238" i="2"/>
  <c r="K5226" i="2"/>
  <c r="K5214" i="2"/>
  <c r="K5202" i="2"/>
  <c r="K5190" i="2"/>
  <c r="K5178" i="2"/>
  <c r="K5166" i="2"/>
  <c r="K5154" i="2"/>
  <c r="K5142" i="2"/>
  <c r="K5130" i="2"/>
  <c r="K5118" i="2"/>
  <c r="K5106" i="2"/>
  <c r="K5094" i="2"/>
  <c r="K5082" i="2"/>
  <c r="K5070" i="2"/>
  <c r="K5058" i="2"/>
  <c r="K5046" i="2"/>
  <c r="K5034" i="2"/>
  <c r="K5022" i="2"/>
  <c r="K5010" i="2"/>
  <c r="K4998" i="2"/>
  <c r="K4986" i="2"/>
  <c r="K4974" i="2"/>
  <c r="K4962" i="2"/>
  <c r="K4950" i="2"/>
  <c r="K4938" i="2"/>
  <c r="K4926" i="2"/>
  <c r="K4914" i="2"/>
  <c r="K4902" i="2"/>
  <c r="K4890" i="2"/>
  <c r="K4878" i="2"/>
  <c r="K4866" i="2"/>
  <c r="K4854" i="2"/>
  <c r="K4842" i="2"/>
  <c r="K4830" i="2"/>
  <c r="K4818" i="2"/>
  <c r="K4806" i="2"/>
  <c r="K4794" i="2"/>
  <c r="K4782" i="2"/>
  <c r="K4770" i="2"/>
  <c r="K4758" i="2"/>
  <c r="K4746" i="2"/>
  <c r="K4734" i="2"/>
  <c r="K4722" i="2"/>
  <c r="K4710" i="2"/>
  <c r="K4698" i="2"/>
  <c r="K4686" i="2"/>
  <c r="K4674" i="2"/>
  <c r="K4662" i="2"/>
  <c r="K4650" i="2"/>
  <c r="K4638" i="2"/>
  <c r="K4626" i="2"/>
  <c r="K4614" i="2"/>
  <c r="K4602" i="2"/>
  <c r="K4590" i="2"/>
  <c r="K4578" i="2"/>
  <c r="K4566" i="2"/>
  <c r="K4554" i="2"/>
  <c r="K4542" i="2"/>
  <c r="K4530" i="2"/>
  <c r="K4518" i="2"/>
  <c r="K4506" i="2"/>
  <c r="K4494" i="2"/>
  <c r="K4482" i="2"/>
  <c r="K4470" i="2"/>
  <c r="K4458" i="2"/>
  <c r="K4446" i="2"/>
  <c r="K4434" i="2"/>
  <c r="K4422" i="2"/>
  <c r="K4410" i="2"/>
  <c r="K4398" i="2"/>
  <c r="K4386" i="2"/>
  <c r="K4374" i="2"/>
  <c r="K4362" i="2"/>
  <c r="M2342" i="2"/>
  <c r="L2342" i="2"/>
  <c r="M5687" i="2"/>
  <c r="L5687" i="2"/>
  <c r="M5675" i="2"/>
  <c r="L5675" i="2"/>
  <c r="L5639" i="2"/>
  <c r="M5615" i="2"/>
  <c r="L5615" i="2"/>
  <c r="M5603" i="2"/>
  <c r="L5603" i="2"/>
  <c r="M5591" i="2"/>
  <c r="L5591" i="2"/>
  <c r="M5567" i="2"/>
  <c r="L5567" i="2"/>
  <c r="M5555" i="2"/>
  <c r="L5555" i="2"/>
  <c r="M5543" i="2"/>
  <c r="L5543" i="2"/>
  <c r="M5531" i="2"/>
  <c r="L5531" i="2"/>
  <c r="M5471" i="2"/>
  <c r="L5471" i="2"/>
  <c r="M5459" i="2"/>
  <c r="L5459" i="2"/>
  <c r="M5447" i="2"/>
  <c r="L5447" i="2"/>
  <c r="M5423" i="2"/>
  <c r="L5423" i="2"/>
  <c r="M5411" i="2"/>
  <c r="L5411" i="2"/>
  <c r="M5399" i="2"/>
  <c r="L5399" i="2"/>
  <c r="M5387" i="2"/>
  <c r="L5387" i="2"/>
  <c r="M5327" i="2"/>
  <c r="L5327" i="2"/>
  <c r="M5315" i="2"/>
  <c r="L5315" i="2"/>
  <c r="M5303" i="2"/>
  <c r="L5303" i="2"/>
  <c r="M5279" i="2"/>
  <c r="L5279" i="2"/>
  <c r="M5267" i="2"/>
  <c r="L5267" i="2"/>
  <c r="M5255" i="2"/>
  <c r="L5255" i="2"/>
  <c r="M5243" i="2"/>
  <c r="L5243" i="2"/>
  <c r="L5207" i="2"/>
  <c r="M5183" i="2"/>
  <c r="L5183" i="2"/>
  <c r="M5171" i="2"/>
  <c r="L5171" i="2"/>
  <c r="M5159" i="2"/>
  <c r="L5159" i="2"/>
  <c r="M5135" i="2"/>
  <c r="L5135" i="2"/>
  <c r="M5123" i="2"/>
  <c r="L5123" i="2"/>
  <c r="M5111" i="2"/>
  <c r="L5111" i="2"/>
  <c r="M5099" i="2"/>
  <c r="L5099" i="2"/>
  <c r="M5039" i="2"/>
  <c r="L5039" i="2"/>
  <c r="M5027" i="2"/>
  <c r="L5027" i="2"/>
  <c r="M5015" i="2"/>
  <c r="L5015" i="2"/>
  <c r="M4991" i="2"/>
  <c r="L4991" i="2"/>
  <c r="M4979" i="2"/>
  <c r="L4979" i="2"/>
  <c r="M4967" i="2"/>
  <c r="L4967" i="2"/>
  <c r="M4955" i="2"/>
  <c r="L4955" i="2"/>
  <c r="M4895" i="2"/>
  <c r="L4895" i="2"/>
  <c r="M4883" i="2"/>
  <c r="L4883" i="2"/>
  <c r="M4871" i="2"/>
  <c r="L4871" i="2"/>
  <c r="M4847" i="2"/>
  <c r="L4847" i="2"/>
  <c r="M4835" i="2"/>
  <c r="L4835" i="2"/>
  <c r="M4823" i="2"/>
  <c r="L4823" i="2"/>
  <c r="M4811" i="2"/>
  <c r="L4811" i="2"/>
  <c r="M4775" i="2"/>
  <c r="L4775" i="2"/>
  <c r="M4751" i="2"/>
  <c r="L4751" i="2"/>
  <c r="M4739" i="2"/>
  <c r="L4739" i="2"/>
  <c r="M4727" i="2"/>
  <c r="L4727" i="2"/>
  <c r="M4715" i="2"/>
  <c r="L4715" i="2"/>
  <c r="M4679" i="2"/>
  <c r="M4655" i="2"/>
  <c r="L4655" i="2"/>
  <c r="M4643" i="2"/>
  <c r="L4643" i="2"/>
  <c r="M4631" i="2"/>
  <c r="L4631" i="2"/>
  <c r="M4607" i="2"/>
  <c r="L4607" i="2"/>
  <c r="M4595" i="2"/>
  <c r="L4595" i="2"/>
  <c r="M4583" i="2"/>
  <c r="L4583" i="2"/>
  <c r="M4571" i="2"/>
  <c r="L4571" i="2"/>
  <c r="M4511" i="2"/>
  <c r="L4511" i="2"/>
  <c r="M4499" i="2"/>
  <c r="L4499" i="2"/>
  <c r="M4487" i="2"/>
  <c r="L4487" i="2"/>
  <c r="M4463" i="2"/>
  <c r="L4463" i="2"/>
  <c r="M4451" i="2"/>
  <c r="L4451" i="2"/>
  <c r="M4439" i="2"/>
  <c r="L4439" i="2"/>
  <c r="M4427" i="2"/>
  <c r="L4427" i="2"/>
  <c r="L4391" i="2"/>
  <c r="M4355" i="2"/>
  <c r="L4355" i="2"/>
  <c r="M4343" i="2"/>
  <c r="L4343" i="2"/>
  <c r="M4319" i="2"/>
  <c r="L4319" i="2"/>
  <c r="M4307" i="2"/>
  <c r="L4307" i="2"/>
  <c r="M4295" i="2"/>
  <c r="L4295" i="2"/>
  <c r="M4283" i="2"/>
  <c r="L4283" i="2"/>
  <c r="N4229" i="2"/>
  <c r="M4223" i="2"/>
  <c r="L4223" i="2"/>
  <c r="M4211" i="2"/>
  <c r="L4211" i="2"/>
  <c r="M4199" i="2"/>
  <c r="L4199" i="2"/>
  <c r="M4175" i="2"/>
  <c r="L4175" i="2"/>
  <c r="M4163" i="2"/>
  <c r="L4163" i="2"/>
  <c r="M4151" i="2"/>
  <c r="L4151" i="2"/>
  <c r="M4139" i="2"/>
  <c r="L4139" i="2"/>
  <c r="M4079" i="2"/>
  <c r="L4079" i="2"/>
  <c r="M4067" i="2"/>
  <c r="L4067" i="2"/>
  <c r="M4055" i="2"/>
  <c r="L4055" i="2"/>
  <c r="M4031" i="2"/>
  <c r="L4031" i="2"/>
  <c r="M4019" i="2"/>
  <c r="L4019" i="2"/>
  <c r="M4007" i="2"/>
  <c r="L4007" i="2"/>
  <c r="M3995" i="2"/>
  <c r="L3995" i="2"/>
  <c r="M3959" i="2"/>
  <c r="M3923" i="2"/>
  <c r="L3923" i="2"/>
  <c r="M3911" i="2"/>
  <c r="L3911" i="2"/>
  <c r="M3887" i="2"/>
  <c r="L3887" i="2"/>
  <c r="M3875" i="2"/>
  <c r="L3875" i="2"/>
  <c r="M3863" i="2"/>
  <c r="L3863" i="2"/>
  <c r="M3851" i="2"/>
  <c r="L3851" i="2"/>
  <c r="M3791" i="2"/>
  <c r="L3791" i="2"/>
  <c r="M3779" i="2"/>
  <c r="L3779" i="2"/>
  <c r="M3767" i="2"/>
  <c r="L3767" i="2"/>
  <c r="M3755" i="2"/>
  <c r="L3755" i="2"/>
  <c r="M3743" i="2"/>
  <c r="L3743" i="2"/>
  <c r="M3683" i="2"/>
  <c r="L3683" i="2"/>
  <c r="M3671" i="2"/>
  <c r="L3671" i="2"/>
  <c r="M3659" i="2"/>
  <c r="L3659" i="2"/>
  <c r="M3635" i="2"/>
  <c r="L3635" i="2"/>
  <c r="M3623" i="2"/>
  <c r="L3623" i="2"/>
  <c r="M3611" i="2"/>
  <c r="L3611" i="2"/>
  <c r="M3599" i="2"/>
  <c r="L3599" i="2"/>
  <c r="M3539" i="2"/>
  <c r="L3539" i="2"/>
  <c r="M3527" i="2"/>
  <c r="L3527" i="2"/>
  <c r="M3515" i="2"/>
  <c r="L3515" i="2"/>
  <c r="M3491" i="2"/>
  <c r="L3491" i="2"/>
  <c r="M3479" i="2"/>
  <c r="L3479" i="2"/>
  <c r="M3467" i="2"/>
  <c r="L3467" i="2"/>
  <c r="M3455" i="2"/>
  <c r="L3455" i="2"/>
  <c r="L3419" i="2"/>
  <c r="M3395" i="2"/>
  <c r="L3395" i="2"/>
  <c r="M3383" i="2"/>
  <c r="L3383" i="2"/>
  <c r="M3371" i="2"/>
  <c r="L3371" i="2"/>
  <c r="M3347" i="2"/>
  <c r="L3347" i="2"/>
  <c r="M3335" i="2"/>
  <c r="L3335" i="2"/>
  <c r="M3323" i="2"/>
  <c r="L3323" i="2"/>
  <c r="M3311" i="2"/>
  <c r="L3311" i="2"/>
  <c r="M3251" i="2"/>
  <c r="L3251" i="2"/>
  <c r="M3239" i="2"/>
  <c r="L3239" i="2"/>
  <c r="M3227" i="2"/>
  <c r="L3227" i="2"/>
  <c r="M3203" i="2"/>
  <c r="L3203" i="2"/>
  <c r="M3191" i="2"/>
  <c r="L3191" i="2"/>
  <c r="M3179" i="2"/>
  <c r="L3179" i="2"/>
  <c r="M3167" i="2"/>
  <c r="L3167" i="2"/>
  <c r="M3107" i="2"/>
  <c r="L3107" i="2"/>
  <c r="M3095" i="2"/>
  <c r="L3095" i="2"/>
  <c r="M3083" i="2"/>
  <c r="L3083" i="2"/>
  <c r="M3059" i="2"/>
  <c r="L3059" i="2"/>
  <c r="M3047" i="2"/>
  <c r="L3047" i="2"/>
  <c r="M3035" i="2"/>
  <c r="L3035" i="2"/>
  <c r="M3023" i="2"/>
  <c r="L3023" i="2"/>
  <c r="L2987" i="2"/>
  <c r="M2963" i="2"/>
  <c r="L2963" i="2"/>
  <c r="M2951" i="2"/>
  <c r="L2951" i="2"/>
  <c r="M2939" i="2"/>
  <c r="L2939" i="2"/>
  <c r="M2879" i="2"/>
  <c r="L2879" i="2"/>
  <c r="M2867" i="2"/>
  <c r="L2867" i="2"/>
  <c r="M2855" i="2"/>
  <c r="L2855" i="2"/>
  <c r="M2831" i="2"/>
  <c r="L2831" i="2"/>
  <c r="M2819" i="2"/>
  <c r="L2819" i="2"/>
  <c r="M2807" i="2"/>
  <c r="L2807" i="2"/>
  <c r="M2795" i="2"/>
  <c r="L2795" i="2"/>
  <c r="L2783" i="2"/>
  <c r="M2735" i="2"/>
  <c r="L2735" i="2"/>
  <c r="M2723" i="2"/>
  <c r="L2723" i="2"/>
  <c r="M2711" i="2"/>
  <c r="L2711" i="2"/>
  <c r="M2687" i="2"/>
  <c r="L2687" i="2"/>
  <c r="M2675" i="2"/>
  <c r="L2675" i="2"/>
  <c r="M2663" i="2"/>
  <c r="L2663" i="2"/>
  <c r="M2651" i="2"/>
  <c r="L2651" i="2"/>
  <c r="M2591" i="2"/>
  <c r="L2591" i="2"/>
  <c r="M2579" i="2"/>
  <c r="N2579" i="2" s="1"/>
  <c r="L2579" i="2"/>
  <c r="M2567" i="2"/>
  <c r="L2567" i="2"/>
  <c r="M2543" i="2"/>
  <c r="L2543" i="2"/>
  <c r="M2341" i="2"/>
  <c r="L2341" i="2"/>
  <c r="K857" i="2"/>
  <c r="K845" i="2"/>
  <c r="K833" i="2"/>
  <c r="K821" i="2"/>
  <c r="K809" i="2"/>
  <c r="K797" i="2"/>
  <c r="K785" i="2"/>
  <c r="K773" i="2"/>
  <c r="K761" i="2"/>
  <c r="K749" i="2"/>
  <c r="K737" i="2"/>
  <c r="K725" i="2"/>
  <c r="K713" i="2"/>
  <c r="K701" i="2"/>
  <c r="K689" i="2"/>
  <c r="K677" i="2"/>
  <c r="K665" i="2"/>
  <c r="K653" i="2"/>
  <c r="K641" i="2"/>
  <c r="K629" i="2"/>
  <c r="K617" i="2"/>
  <c r="K605" i="2"/>
  <c r="K593" i="2"/>
  <c r="K581" i="2"/>
  <c r="K569" i="2"/>
  <c r="K557" i="2"/>
  <c r="K545" i="2"/>
  <c r="K533" i="2"/>
  <c r="K521" i="2"/>
  <c r="K509" i="2"/>
  <c r="K497" i="2"/>
  <c r="K485" i="2"/>
  <c r="K473" i="2"/>
  <c r="K461" i="2"/>
  <c r="K449" i="2"/>
  <c r="K437" i="2"/>
  <c r="K425" i="2"/>
  <c r="K413" i="2"/>
  <c r="K401" i="2"/>
  <c r="K389" i="2"/>
  <c r="K377" i="2"/>
  <c r="K365" i="2"/>
  <c r="K353" i="2"/>
  <c r="K341" i="2"/>
  <c r="K329" i="2"/>
  <c r="K317" i="2"/>
  <c r="K305" i="2"/>
  <c r="K293" i="2"/>
  <c r="K281" i="2"/>
  <c r="K269" i="2"/>
  <c r="K257" i="2"/>
  <c r="K245" i="2"/>
  <c r="K233" i="2"/>
  <c r="K221" i="2"/>
  <c r="K209" i="2"/>
  <c r="K197" i="2"/>
  <c r="K185" i="2"/>
  <c r="K173" i="2"/>
  <c r="K161" i="2"/>
  <c r="K149" i="2"/>
  <c r="K137" i="2"/>
  <c r="K125" i="2"/>
  <c r="K113" i="2"/>
  <c r="K101" i="2"/>
  <c r="K89" i="2"/>
  <c r="K77" i="2"/>
  <c r="K65" i="2"/>
  <c r="K53" i="2"/>
  <c r="K41" i="2"/>
  <c r="K29" i="2"/>
  <c r="K17" i="2"/>
  <c r="K5" i="2"/>
  <c r="K5824" i="2"/>
  <c r="K5812" i="2"/>
  <c r="K5800" i="2"/>
  <c r="K5788" i="2"/>
  <c r="K5776" i="2"/>
  <c r="K5764" i="2"/>
  <c r="K5752" i="2"/>
  <c r="K5740" i="2"/>
  <c r="K5728" i="2"/>
  <c r="K5716" i="2"/>
  <c r="K5704" i="2"/>
  <c r="K5692" i="2"/>
  <c r="K5680" i="2"/>
  <c r="K5668" i="2"/>
  <c r="K5656" i="2"/>
  <c r="K5644" i="2"/>
  <c r="K5632" i="2"/>
  <c r="K5620" i="2"/>
  <c r="K5608" i="2"/>
  <c r="K5596" i="2"/>
  <c r="K5584" i="2"/>
  <c r="K5572" i="2"/>
  <c r="K5560" i="2"/>
  <c r="K5548" i="2"/>
  <c r="K5536" i="2"/>
  <c r="K5524" i="2"/>
  <c r="K5512" i="2"/>
  <c r="K5500" i="2"/>
  <c r="K5488" i="2"/>
  <c r="K5476" i="2"/>
  <c r="K5464" i="2"/>
  <c r="K5452" i="2"/>
  <c r="K5440" i="2"/>
  <c r="K5428" i="2"/>
  <c r="K5416" i="2"/>
  <c r="K5404" i="2"/>
  <c r="K5392" i="2"/>
  <c r="K5380" i="2"/>
  <c r="K5368" i="2"/>
  <c r="K5356" i="2"/>
  <c r="K5344" i="2"/>
  <c r="K5332" i="2"/>
  <c r="K5320" i="2"/>
  <c r="K5308" i="2"/>
  <c r="K5296" i="2"/>
  <c r="K5284" i="2"/>
  <c r="K5272" i="2"/>
  <c r="K5260" i="2"/>
  <c r="K5248" i="2"/>
  <c r="K5236" i="2"/>
  <c r="K5224" i="2"/>
  <c r="K5212" i="2"/>
  <c r="K5200" i="2"/>
  <c r="K5188" i="2"/>
  <c r="K5176" i="2"/>
  <c r="K5164" i="2"/>
  <c r="K5152" i="2"/>
  <c r="K5140" i="2"/>
  <c r="K5128" i="2"/>
  <c r="K5116" i="2"/>
  <c r="K5104" i="2"/>
  <c r="K5092" i="2"/>
  <c r="K5080" i="2"/>
  <c r="K5068" i="2"/>
  <c r="K5056" i="2"/>
  <c r="K5044" i="2"/>
  <c r="K5032" i="2"/>
  <c r="K5020" i="2"/>
  <c r="K5008" i="2"/>
  <c r="K4996" i="2"/>
  <c r="K4984" i="2"/>
  <c r="K4972" i="2"/>
  <c r="K4960" i="2"/>
  <c r="K4948" i="2"/>
  <c r="K4936" i="2"/>
  <c r="K4924" i="2"/>
  <c r="K4912" i="2"/>
  <c r="K4900" i="2"/>
  <c r="K4888" i="2"/>
  <c r="K4876" i="2"/>
  <c r="K4864" i="2"/>
  <c r="K4852" i="2"/>
  <c r="K4840" i="2"/>
  <c r="K4828" i="2"/>
  <c r="K4816" i="2"/>
  <c r="K4804" i="2"/>
  <c r="K4792" i="2"/>
  <c r="K4780" i="2"/>
  <c r="K4768" i="2"/>
  <c r="K4756" i="2"/>
  <c r="K4744" i="2"/>
  <c r="K4732" i="2"/>
  <c r="K4720" i="2"/>
  <c r="K4708" i="2"/>
  <c r="K4696" i="2"/>
  <c r="K4684" i="2"/>
  <c r="K4672" i="2"/>
  <c r="K4660" i="2"/>
  <c r="K4648" i="2"/>
  <c r="K4636" i="2"/>
  <c r="K4624" i="2"/>
  <c r="K4612" i="2"/>
  <c r="K4600" i="2"/>
  <c r="K4588" i="2"/>
  <c r="K4576" i="2"/>
  <c r="K4564" i="2"/>
  <c r="K4552" i="2"/>
  <c r="K4540" i="2"/>
  <c r="K4528" i="2"/>
  <c r="K4516" i="2"/>
  <c r="K4504" i="2"/>
  <c r="K4492" i="2"/>
  <c r="K4480" i="2"/>
  <c r="K4468" i="2"/>
  <c r="K4456" i="2"/>
  <c r="K4444" i="2"/>
  <c r="K4432" i="2"/>
  <c r="K4420" i="2"/>
  <c r="K4408" i="2"/>
  <c r="K4396" i="2"/>
  <c r="K4384" i="2"/>
  <c r="K4372" i="2"/>
  <c r="K4360" i="2"/>
  <c r="K4348" i="2"/>
  <c r="K4336" i="2"/>
  <c r="K4324" i="2"/>
  <c r="K4312" i="2"/>
  <c r="K4300" i="2"/>
  <c r="K4288" i="2"/>
  <c r="K4276" i="2"/>
  <c r="K4264" i="2"/>
  <c r="K4252" i="2"/>
  <c r="K4240" i="2"/>
  <c r="K4228" i="2"/>
  <c r="K4216" i="2"/>
  <c r="K4204" i="2"/>
  <c r="K4192" i="2"/>
  <c r="K4180" i="2"/>
  <c r="K4168" i="2"/>
  <c r="K4156" i="2"/>
  <c r="K4144" i="2"/>
  <c r="K4132" i="2"/>
  <c r="K4120" i="2"/>
  <c r="K4108" i="2"/>
  <c r="K4096" i="2"/>
  <c r="K4084" i="2"/>
  <c r="K4072" i="2"/>
  <c r="K4060" i="2"/>
  <c r="K4048" i="2"/>
  <c r="K4036" i="2"/>
  <c r="K4024" i="2"/>
  <c r="K4012" i="2"/>
  <c r="K4000" i="2"/>
  <c r="K3988" i="2"/>
  <c r="K3976" i="2"/>
  <c r="K3964" i="2"/>
  <c r="K3952" i="2"/>
  <c r="K3940" i="2"/>
  <c r="K3928" i="2"/>
  <c r="K3916" i="2"/>
  <c r="K3904" i="2"/>
  <c r="K3892" i="2"/>
  <c r="K3880" i="2"/>
  <c r="K3868" i="2"/>
  <c r="K3856" i="2"/>
  <c r="K3844" i="2"/>
  <c r="K3832" i="2"/>
  <c r="K3820" i="2"/>
  <c r="K3808" i="2"/>
  <c r="K3796" i="2"/>
  <c r="K3784" i="2"/>
  <c r="K3772" i="2"/>
  <c r="K3760" i="2"/>
  <c r="K3748" i="2"/>
  <c r="K3736" i="2"/>
  <c r="K3724" i="2"/>
  <c r="K3712" i="2"/>
  <c r="K3700" i="2"/>
  <c r="K3688" i="2"/>
  <c r="K3676" i="2"/>
  <c r="K3664" i="2"/>
  <c r="K3652" i="2"/>
  <c r="K3640" i="2"/>
  <c r="K3628" i="2"/>
  <c r="K3616" i="2"/>
  <c r="K3604" i="2"/>
  <c r="K3592" i="2"/>
  <c r="K3580" i="2"/>
  <c r="K3568" i="2"/>
  <c r="K3556" i="2"/>
  <c r="K3544" i="2"/>
  <c r="K3532" i="2"/>
  <c r="K3520" i="2"/>
  <c r="K3508" i="2"/>
  <c r="K3496" i="2"/>
  <c r="K3484" i="2"/>
  <c r="K3472" i="2"/>
  <c r="K3460" i="2"/>
  <c r="K3448" i="2"/>
  <c r="K3436" i="2"/>
  <c r="K3424" i="2"/>
  <c r="K3412" i="2"/>
  <c r="K3400" i="2"/>
  <c r="K3388" i="2"/>
  <c r="K3376" i="2"/>
  <c r="K3364" i="2"/>
  <c r="K3352" i="2"/>
  <c r="K3340" i="2"/>
  <c r="K3328" i="2"/>
  <c r="K3316" i="2"/>
  <c r="K3304" i="2"/>
  <c r="K3292" i="2"/>
  <c r="K3280" i="2"/>
  <c r="K3268" i="2"/>
  <c r="K3256" i="2"/>
  <c r="K3244" i="2"/>
  <c r="K3232" i="2"/>
  <c r="K3220" i="2"/>
  <c r="K3208" i="2"/>
  <c r="K3196" i="2"/>
  <c r="K3184" i="2"/>
  <c r="K3172" i="2"/>
  <c r="K3160" i="2"/>
  <c r="K3148" i="2"/>
  <c r="K3136" i="2"/>
  <c r="K3124" i="2"/>
  <c r="K3112" i="2"/>
  <c r="K3100" i="2"/>
  <c r="K3088" i="2"/>
  <c r="K3076" i="2"/>
  <c r="K3064" i="2"/>
  <c r="K3052" i="2"/>
  <c r="K3040" i="2"/>
  <c r="K3028" i="2"/>
  <c r="K3016" i="2"/>
  <c r="K3004" i="2"/>
  <c r="K2992" i="2"/>
  <c r="K2980" i="2"/>
  <c r="K2968" i="2"/>
  <c r="K2956" i="2"/>
  <c r="K2944" i="2"/>
  <c r="K2932" i="2"/>
  <c r="K2920" i="2"/>
  <c r="K2908" i="2"/>
  <c r="K2896" i="2"/>
  <c r="K2884" i="2"/>
  <c r="K2872" i="2"/>
  <c r="K2860" i="2"/>
  <c r="K2848" i="2"/>
  <c r="K2836" i="2"/>
  <c r="K2824" i="2"/>
  <c r="K2812" i="2"/>
  <c r="K2800" i="2"/>
  <c r="K2788" i="2"/>
  <c r="K2776" i="2"/>
  <c r="K2764" i="2"/>
  <c r="K2752" i="2"/>
  <c r="K2740" i="2"/>
  <c r="K2728" i="2"/>
  <c r="K2716" i="2"/>
  <c r="K2704" i="2"/>
  <c r="K2692" i="2"/>
  <c r="K2680" i="2"/>
  <c r="M3495" i="2"/>
  <c r="L3495" i="2"/>
  <c r="M2727" i="2"/>
  <c r="L2727" i="2"/>
  <c r="K142" i="2"/>
  <c r="K130" i="2"/>
  <c r="K118" i="2"/>
  <c r="K106" i="2"/>
  <c r="K94" i="2"/>
  <c r="K82" i="2"/>
  <c r="K70" i="2"/>
  <c r="K58" i="2"/>
  <c r="K46" i="2"/>
  <c r="K34" i="2"/>
  <c r="K22" i="2"/>
  <c r="K10" i="2"/>
  <c r="K5829" i="2"/>
  <c r="K5817" i="2"/>
  <c r="K5805" i="2"/>
  <c r="K5793" i="2"/>
  <c r="K5781" i="2"/>
  <c r="K5769" i="2"/>
  <c r="K5757" i="2"/>
  <c r="K5745" i="2"/>
  <c r="K5733" i="2"/>
  <c r="K5721" i="2"/>
  <c r="K5709" i="2"/>
  <c r="K5697" i="2"/>
  <c r="K5685" i="2"/>
  <c r="K5673" i="2"/>
  <c r="K5661" i="2"/>
  <c r="K5649" i="2"/>
  <c r="K5637" i="2"/>
  <c r="K5625" i="2"/>
  <c r="K5613" i="2"/>
  <c r="K5601" i="2"/>
  <c r="K5589" i="2"/>
  <c r="K5577" i="2"/>
  <c r="K5565" i="2"/>
  <c r="K5553" i="2"/>
  <c r="K5541" i="2"/>
  <c r="K5529" i="2"/>
  <c r="K5517" i="2"/>
  <c r="K5505" i="2"/>
  <c r="K5493" i="2"/>
  <c r="K5481" i="2"/>
  <c r="K5469" i="2"/>
  <c r="K5457" i="2"/>
  <c r="K5445" i="2"/>
  <c r="K5433" i="2"/>
  <c r="K5421" i="2"/>
  <c r="K5409" i="2"/>
  <c r="K5397" i="2"/>
  <c r="K5385" i="2"/>
  <c r="K5373" i="2"/>
  <c r="K5361" i="2"/>
  <c r="K5349" i="2"/>
  <c r="K5337" i="2"/>
  <c r="K5325" i="2"/>
  <c r="K5313" i="2"/>
  <c r="K5301" i="2"/>
  <c r="K5289" i="2"/>
  <c r="K5277" i="2"/>
  <c r="K5265" i="2"/>
  <c r="K5253" i="2"/>
  <c r="K5241" i="2"/>
  <c r="K5229" i="2"/>
  <c r="K5217" i="2"/>
  <c r="K5205" i="2"/>
  <c r="K5193" i="2"/>
  <c r="K5181" i="2"/>
  <c r="K5169" i="2"/>
  <c r="K5157" i="2"/>
  <c r="K5145" i="2"/>
  <c r="K5133" i="2"/>
  <c r="K5121" i="2"/>
  <c r="K5109" i="2"/>
  <c r="K5097" i="2"/>
  <c r="K5085" i="2"/>
  <c r="K5073" i="2"/>
  <c r="K5061" i="2"/>
  <c r="K5049" i="2"/>
  <c r="K5037" i="2"/>
  <c r="K5025" i="2"/>
  <c r="K5013" i="2"/>
  <c r="K5001" i="2"/>
  <c r="K4989" i="2"/>
  <c r="K4977" i="2"/>
  <c r="K4965" i="2"/>
  <c r="K4953" i="2"/>
  <c r="K4941" i="2"/>
  <c r="K4929" i="2"/>
  <c r="K4917" i="2"/>
  <c r="K4905" i="2"/>
  <c r="K4893" i="2"/>
  <c r="K4881" i="2"/>
  <c r="K4869" i="2"/>
  <c r="K4857" i="2"/>
  <c r="K4845" i="2"/>
  <c r="K4833" i="2"/>
  <c r="K4821" i="2"/>
  <c r="K4809" i="2"/>
  <c r="K4797" i="2"/>
  <c r="K4785" i="2"/>
  <c r="K4773" i="2"/>
  <c r="K4761" i="2"/>
  <c r="K4749" i="2"/>
  <c r="K4737" i="2"/>
  <c r="K4725" i="2"/>
  <c r="K4713" i="2"/>
  <c r="K4701" i="2"/>
  <c r="K4689" i="2"/>
  <c r="K4677" i="2"/>
  <c r="K4665" i="2"/>
  <c r="K4653" i="2"/>
  <c r="K4641" i="2"/>
  <c r="K4629" i="2"/>
  <c r="K4617" i="2"/>
  <c r="K4605" i="2"/>
  <c r="K4593" i="2"/>
  <c r="K4581" i="2"/>
  <c r="K4569" i="2"/>
  <c r="K4557" i="2"/>
  <c r="K4545" i="2"/>
  <c r="K4533" i="2"/>
  <c r="K4521" i="2"/>
  <c r="K4509" i="2"/>
  <c r="K4497" i="2"/>
  <c r="K4485" i="2"/>
  <c r="K4473" i="2"/>
  <c r="K4461" i="2"/>
  <c r="K4449" i="2"/>
  <c r="K4437" i="2"/>
  <c r="K4425" i="2"/>
  <c r="K4413" i="2"/>
  <c r="K4401" i="2"/>
  <c r="K4389" i="2"/>
  <c r="K4377" i="2"/>
  <c r="K4365" i="2"/>
  <c r="K4353" i="2"/>
  <c r="K4341" i="2"/>
  <c r="K4329" i="2"/>
  <c r="K4317" i="2"/>
  <c r="K4305" i="2"/>
  <c r="K4293" i="2"/>
  <c r="K4281" i="2"/>
  <c r="K4269" i="2"/>
  <c r="K4257" i="2"/>
  <c r="K4245" i="2"/>
  <c r="K4233" i="2"/>
  <c r="K4221" i="2"/>
  <c r="K4209" i="2"/>
  <c r="K4197" i="2"/>
  <c r="K4185" i="2"/>
  <c r="K4173" i="2"/>
  <c r="K4161" i="2"/>
  <c r="K4149" i="2"/>
  <c r="K4137" i="2"/>
  <c r="K4125" i="2"/>
  <c r="K4113" i="2"/>
  <c r="K4101" i="2"/>
  <c r="K4089" i="2"/>
  <c r="K4077" i="2"/>
  <c r="K4065" i="2"/>
  <c r="K4053" i="2"/>
  <c r="K4041" i="2"/>
  <c r="K4029" i="2"/>
  <c r="K4017" i="2"/>
  <c r="K4005" i="2"/>
  <c r="K3993" i="2"/>
  <c r="K3981" i="2"/>
  <c r="K3969" i="2"/>
  <c r="K3957" i="2"/>
  <c r="K3945" i="2"/>
  <c r="K3933" i="2"/>
  <c r="K3921" i="2"/>
  <c r="K3909" i="2"/>
  <c r="K3897" i="2"/>
  <c r="K3885" i="2"/>
  <c r="K3873" i="2"/>
  <c r="K3861" i="2"/>
  <c r="K3849" i="2"/>
  <c r="K3837" i="2"/>
  <c r="K3825" i="2"/>
  <c r="K3813" i="2"/>
  <c r="K3801" i="2"/>
  <c r="K3789" i="2"/>
  <c r="K3777" i="2"/>
  <c r="K3765" i="2"/>
  <c r="K3753" i="2"/>
  <c r="M3729" i="2"/>
  <c r="L3729" i="2"/>
  <c r="M3717" i="2"/>
  <c r="L3717" i="2"/>
  <c r="M3705" i="2"/>
  <c r="L3705" i="2"/>
  <c r="M3693" i="2"/>
  <c r="L3693" i="2"/>
  <c r="M3645" i="2"/>
  <c r="L3645" i="2"/>
  <c r="M3633" i="2"/>
  <c r="L3633" i="2"/>
  <c r="M3621" i="2"/>
  <c r="L3621" i="2"/>
  <c r="M3597" i="2"/>
  <c r="L3597" i="2"/>
  <c r="M3585" i="2"/>
  <c r="L3585" i="2"/>
  <c r="M3573" i="2"/>
  <c r="L3573" i="2"/>
  <c r="M3561" i="2"/>
  <c r="L3561" i="2"/>
  <c r="M3501" i="2"/>
  <c r="L3501" i="2"/>
  <c r="M3489" i="2"/>
  <c r="L3489" i="2"/>
  <c r="M3465" i="2"/>
  <c r="L3465" i="2"/>
  <c r="M3453" i="2"/>
  <c r="L3453" i="2"/>
  <c r="M3441" i="2"/>
  <c r="L3441" i="2"/>
  <c r="M3429" i="2"/>
  <c r="L3429" i="2"/>
  <c r="L3393" i="2"/>
  <c r="M3369" i="2"/>
  <c r="L3369" i="2"/>
  <c r="M3357" i="2"/>
  <c r="L3357" i="2"/>
  <c r="M3345" i="2"/>
  <c r="L3345" i="2"/>
  <c r="M3321" i="2"/>
  <c r="L3321" i="2"/>
  <c r="M3309" i="2"/>
  <c r="L3309" i="2"/>
  <c r="L3297" i="2"/>
  <c r="M3297" i="2"/>
  <c r="M3285" i="2"/>
  <c r="L3285" i="2"/>
  <c r="M3225" i="2"/>
  <c r="L3225" i="2"/>
  <c r="M3213" i="2"/>
  <c r="L3213" i="2"/>
  <c r="M3201" i="2"/>
  <c r="L3201" i="2"/>
  <c r="L3177" i="2"/>
  <c r="M3177" i="2"/>
  <c r="M3165" i="2"/>
  <c r="L3165" i="2"/>
  <c r="M3153" i="2"/>
  <c r="L3153" i="2"/>
  <c r="M3141" i="2"/>
  <c r="L3141" i="2"/>
  <c r="M3093" i="2"/>
  <c r="L3093" i="2"/>
  <c r="M3081" i="2"/>
  <c r="L3081" i="2"/>
  <c r="M3069" i="2"/>
  <c r="L3069" i="2"/>
  <c r="M3045" i="2"/>
  <c r="L3045" i="2"/>
  <c r="M3033" i="2"/>
  <c r="L3033" i="2"/>
  <c r="K3021" i="2"/>
  <c r="K3009" i="2"/>
  <c r="K2997" i="2"/>
  <c r="K2985" i="2"/>
  <c r="K2973" i="2"/>
  <c r="K2961" i="2"/>
  <c r="K2949" i="2"/>
  <c r="K2937" i="2"/>
  <c r="K2925" i="2"/>
  <c r="K2913" i="2"/>
  <c r="M2889" i="2"/>
  <c r="L2889" i="2"/>
  <c r="M2877" i="2"/>
  <c r="L2877" i="2"/>
  <c r="M2865" i="2"/>
  <c r="L2865" i="2"/>
  <c r="M2853" i="2"/>
  <c r="L2853" i="2"/>
  <c r="L2817" i="2"/>
  <c r="L2793" i="2"/>
  <c r="M2793" i="2"/>
  <c r="M2781" i="2"/>
  <c r="L2781" i="2"/>
  <c r="M2769" i="2"/>
  <c r="L2769" i="2"/>
  <c r="M2745" i="2"/>
  <c r="L2745" i="2"/>
  <c r="M2733" i="2"/>
  <c r="L2733" i="2"/>
  <c r="M2721" i="2"/>
  <c r="L2721" i="2"/>
  <c r="K2685" i="2"/>
  <c r="K2673" i="2"/>
  <c r="K2661" i="2"/>
  <c r="K2649" i="2"/>
  <c r="K2637" i="2"/>
  <c r="K2625" i="2"/>
  <c r="K2613" i="2"/>
  <c r="K2601" i="2"/>
  <c r="K2589" i="2"/>
  <c r="M2582" i="2"/>
  <c r="L2582" i="2"/>
  <c r="K2577" i="2"/>
  <c r="K2115" i="2"/>
  <c r="K2103" i="2"/>
  <c r="K2091" i="2"/>
  <c r="K2079" i="2"/>
  <c r="K2067" i="2"/>
  <c r="K2055" i="2"/>
  <c r="K2043" i="2"/>
  <c r="K2031" i="2"/>
  <c r="K2019" i="2"/>
  <c r="K2007" i="2"/>
  <c r="K1995" i="2"/>
  <c r="K1983" i="2"/>
  <c r="K1971" i="2"/>
  <c r="K1947" i="2"/>
  <c r="K1935" i="2"/>
  <c r="K1923" i="2"/>
  <c r="K1911" i="2"/>
  <c r="K1899" i="2"/>
  <c r="K1887" i="2"/>
  <c r="K1875" i="2"/>
  <c r="K1863" i="2"/>
  <c r="K1851" i="2"/>
  <c r="K1839" i="2"/>
  <c r="K1827" i="2"/>
  <c r="K1815" i="2"/>
  <c r="K1803" i="2"/>
  <c r="K1791" i="2"/>
  <c r="K1779" i="2"/>
  <c r="K1755" i="2"/>
  <c r="K1743" i="2"/>
  <c r="K1731" i="2"/>
  <c r="K1719" i="2"/>
  <c r="K1707" i="2"/>
  <c r="K1695" i="2"/>
  <c r="K1683" i="2"/>
  <c r="K1671" i="2"/>
  <c r="K1659" i="2"/>
  <c r="K1647" i="2"/>
  <c r="K1635" i="2"/>
  <c r="K1623" i="2"/>
  <c r="K1611" i="2"/>
  <c r="K1599" i="2"/>
  <c r="K1587" i="2"/>
  <c r="K1563" i="2"/>
  <c r="K1551" i="2"/>
  <c r="K1539" i="2"/>
  <c r="K1527" i="2"/>
  <c r="K1515" i="2"/>
  <c r="K1503" i="2"/>
  <c r="K1491" i="2"/>
  <c r="K1479" i="2"/>
  <c r="K1467" i="2"/>
  <c r="K1455" i="2"/>
  <c r="K1443" i="2"/>
  <c r="K1431" i="2"/>
  <c r="K1419" i="2"/>
  <c r="K1407" i="2"/>
  <c r="K1395" i="2"/>
  <c r="K1371" i="2"/>
  <c r="K1359" i="2"/>
  <c r="K1347" i="2"/>
  <c r="K1335" i="2"/>
  <c r="K1323" i="2"/>
  <c r="K1311" i="2"/>
  <c r="K1299" i="2"/>
  <c r="K1287" i="2"/>
  <c r="K1275" i="2"/>
  <c r="K1263" i="2"/>
  <c r="K1251" i="2"/>
  <c r="K1239" i="2"/>
  <c r="K1227" i="2"/>
  <c r="K1215" i="2"/>
  <c r="K1203" i="2"/>
  <c r="K1191" i="2"/>
  <c r="K1179" i="2"/>
  <c r="K1167" i="2"/>
  <c r="K1143" i="2"/>
  <c r="K1131" i="2"/>
  <c r="K1119" i="2"/>
  <c r="K1107" i="2"/>
  <c r="K1095" i="2"/>
  <c r="K1083" i="2"/>
  <c r="K1071" i="2"/>
  <c r="K1059" i="2"/>
  <c r="K1047" i="2"/>
  <c r="K1035" i="2"/>
  <c r="K1023" i="2"/>
  <c r="K1011" i="2"/>
  <c r="K999" i="2"/>
  <c r="K987" i="2"/>
  <c r="K975" i="2"/>
  <c r="K963" i="2"/>
  <c r="K951" i="2"/>
  <c r="K939" i="2"/>
  <c r="K927" i="2"/>
  <c r="K915" i="2"/>
  <c r="K903" i="2"/>
  <c r="K891" i="2"/>
  <c r="K879" i="2"/>
  <c r="K867" i="2"/>
  <c r="K855" i="2"/>
  <c r="K843" i="2"/>
  <c r="K831" i="2"/>
  <c r="K819" i="2"/>
  <c r="K807" i="2"/>
  <c r="K795" i="2"/>
  <c r="K783" i="2"/>
  <c r="K771" i="2"/>
  <c r="K759" i="2"/>
  <c r="K747" i="2"/>
  <c r="K735" i="2"/>
  <c r="K723" i="2"/>
  <c r="K711" i="2"/>
  <c r="K699" i="2"/>
  <c r="K687" i="2"/>
  <c r="K675" i="2"/>
  <c r="K663" i="2"/>
  <c r="K651" i="2"/>
  <c r="K639" i="2"/>
  <c r="K627" i="2"/>
  <c r="K615" i="2"/>
  <c r="K603" i="2"/>
  <c r="K591" i="2"/>
  <c r="K579" i="2"/>
  <c r="K567" i="2"/>
  <c r="K555" i="2"/>
  <c r="K543" i="2"/>
  <c r="K531" i="2"/>
  <c r="K519" i="2"/>
  <c r="K507" i="2"/>
  <c r="K495" i="2"/>
  <c r="K483" i="2"/>
  <c r="K471" i="2"/>
  <c r="K459" i="2"/>
  <c r="K447" i="2"/>
  <c r="K435" i="2"/>
  <c r="K423" i="2"/>
  <c r="K411" i="2"/>
  <c r="K399" i="2"/>
  <c r="K387" i="2"/>
  <c r="K375" i="2"/>
  <c r="K363" i="2"/>
  <c r="K351" i="2"/>
  <c r="K339" i="2"/>
  <c r="K327" i="2"/>
  <c r="K315" i="2"/>
  <c r="K303" i="2"/>
  <c r="K291" i="2"/>
  <c r="K279" i="2"/>
  <c r="K267" i="2"/>
  <c r="K255" i="2"/>
  <c r="K243" i="2"/>
  <c r="K231" i="2"/>
  <c r="K219" i="2"/>
  <c r="K207" i="2"/>
  <c r="K195" i="2"/>
  <c r="K183" i="2"/>
  <c r="K171" i="2"/>
  <c r="K159" i="2"/>
  <c r="K147" i="2"/>
  <c r="K135" i="2"/>
  <c r="K123" i="2"/>
  <c r="K111" i="2"/>
  <c r="K99" i="2"/>
  <c r="K87" i="2"/>
  <c r="K75" i="2"/>
  <c r="K63" i="2"/>
  <c r="K51" i="2"/>
  <c r="K39" i="2"/>
  <c r="K27" i="2"/>
  <c r="K15" i="2"/>
  <c r="K3" i="2"/>
  <c r="K5822" i="2"/>
  <c r="K5798" i="2"/>
  <c r="K5786" i="2"/>
  <c r="K5774" i="2"/>
  <c r="K5750" i="2"/>
  <c r="K5738" i="2"/>
  <c r="K5726" i="2"/>
  <c r="K5702" i="2"/>
  <c r="K5690" i="2"/>
  <c r="K5678" i="2"/>
  <c r="K5654" i="2"/>
  <c r="K5642" i="2"/>
  <c r="K5630" i="2"/>
  <c r="K5606" i="2"/>
  <c r="K5594" i="2"/>
  <c r="K5582" i="2"/>
  <c r="K5558" i="2"/>
  <c r="K5546" i="2"/>
  <c r="K5534" i="2"/>
  <c r="K5510" i="2"/>
  <c r="K5498" i="2"/>
  <c r="K5486" i="2"/>
  <c r="K5462" i="2"/>
  <c r="K5450" i="2"/>
  <c r="K5438" i="2"/>
  <c r="K5414" i="2"/>
  <c r="K5402" i="2"/>
  <c r="K5390" i="2"/>
  <c r="K5366" i="2"/>
  <c r="K5354" i="2"/>
  <c r="K5342" i="2"/>
  <c r="K5318" i="2"/>
  <c r="K5306" i="2"/>
  <c r="K5294" i="2"/>
  <c r="K5270" i="2"/>
  <c r="K5258" i="2"/>
  <c r="K5246" i="2"/>
  <c r="K5222" i="2"/>
  <c r="K5210" i="2"/>
  <c r="K5198" i="2"/>
  <c r="K5174" i="2"/>
  <c r="K5162" i="2"/>
  <c r="K5150" i="2"/>
  <c r="K5126" i="2"/>
  <c r="K5114" i="2"/>
  <c r="K5102" i="2"/>
  <c r="K5078" i="2"/>
  <c r="K5066" i="2"/>
  <c r="K5054" i="2"/>
  <c r="K5030" i="2"/>
  <c r="K5018" i="2"/>
  <c r="K5006" i="2"/>
  <c r="K4982" i="2"/>
  <c r="K4970" i="2"/>
  <c r="K4958" i="2"/>
  <c r="K4934" i="2"/>
  <c r="K4922" i="2"/>
  <c r="K4910" i="2"/>
  <c r="K4886" i="2"/>
  <c r="K4874" i="2"/>
  <c r="K4862" i="2"/>
  <c r="K4838" i="2"/>
  <c r="K4826" i="2"/>
  <c r="K4814" i="2"/>
  <c r="K4790" i="2"/>
  <c r="K4778" i="2"/>
  <c r="K4766" i="2"/>
  <c r="K4742" i="2"/>
  <c r="K4730" i="2"/>
  <c r="K4718" i="2"/>
  <c r="K4694" i="2"/>
  <c r="K4682" i="2"/>
  <c r="K4670" i="2"/>
  <c r="K4646" i="2"/>
  <c r="K4634" i="2"/>
  <c r="K4622" i="2"/>
  <c r="K4598" i="2"/>
  <c r="K4586" i="2"/>
  <c r="K4574" i="2"/>
  <c r="K4550" i="2"/>
  <c r="K4538" i="2"/>
  <c r="K4526" i="2"/>
  <c r="K4502" i="2"/>
  <c r="K4490" i="2"/>
  <c r="K4478" i="2"/>
  <c r="K4454" i="2"/>
  <c r="K4442" i="2"/>
  <c r="K4430" i="2"/>
  <c r="K4406" i="2"/>
  <c r="K4394" i="2"/>
  <c r="K4382" i="2"/>
  <c r="K4358" i="2"/>
  <c r="K4346" i="2"/>
  <c r="K4334" i="2"/>
  <c r="K4310" i="2"/>
  <c r="K4298" i="2"/>
  <c r="K4286" i="2"/>
  <c r="K4262" i="2"/>
  <c r="K4250" i="2"/>
  <c r="K4238" i="2"/>
  <c r="K4214" i="2"/>
  <c r="K4202" i="2"/>
  <c r="K4190" i="2"/>
  <c r="K4166" i="2"/>
  <c r="K4154" i="2"/>
  <c r="K4142" i="2"/>
  <c r="K4118" i="2"/>
  <c r="K4106" i="2"/>
  <c r="K4094" i="2"/>
  <c r="K4070" i="2"/>
  <c r="K4058" i="2"/>
  <c r="K4046" i="2"/>
  <c r="K4022" i="2"/>
  <c r="K4010" i="2"/>
  <c r="K3998" i="2"/>
  <c r="K3974" i="2"/>
  <c r="K3962" i="2"/>
  <c r="K3950" i="2"/>
  <c r="K3878" i="2"/>
  <c r="K3854" i="2"/>
  <c r="K3794" i="2"/>
  <c r="K3734" i="2"/>
  <c r="K3638" i="2"/>
  <c r="K3590" i="2"/>
  <c r="K3542" i="2"/>
  <c r="K3446" i="2"/>
  <c r="K3398" i="2"/>
  <c r="K3350" i="2"/>
  <c r="K3254" i="2"/>
  <c r="K3206" i="2"/>
  <c r="K3158" i="2"/>
  <c r="K3062" i="2"/>
  <c r="K3014" i="2"/>
  <c r="K2966" i="2"/>
  <c r="K2870" i="2"/>
  <c r="K2822" i="2"/>
  <c r="K2774" i="2"/>
  <c r="M3985" i="2"/>
  <c r="L3985" i="2"/>
  <c r="K3926" i="2"/>
  <c r="K3914" i="2"/>
  <c r="K3902" i="2"/>
  <c r="K3890" i="2"/>
  <c r="K3866" i="2"/>
  <c r="K3842" i="2"/>
  <c r="K3830" i="2"/>
  <c r="K3818" i="2"/>
  <c r="K3806" i="2"/>
  <c r="K3782" i="2"/>
  <c r="K3770" i="2"/>
  <c r="K3758" i="2"/>
  <c r="K3746" i="2"/>
  <c r="K3722" i="2"/>
  <c r="K3710" i="2"/>
  <c r="K3698" i="2"/>
  <c r="K3674" i="2"/>
  <c r="K3662" i="2"/>
  <c r="K3650" i="2"/>
  <c r="K3626" i="2"/>
  <c r="K3614" i="2"/>
  <c r="K3602" i="2"/>
  <c r="K3578" i="2"/>
  <c r="K3566" i="2"/>
  <c r="K3554" i="2"/>
  <c r="K3530" i="2"/>
  <c r="K3518" i="2"/>
  <c r="K3506" i="2"/>
  <c r="K3482" i="2"/>
  <c r="K3470" i="2"/>
  <c r="K3458" i="2"/>
  <c r="K3434" i="2"/>
  <c r="K3422" i="2"/>
  <c r="K3410" i="2"/>
  <c r="K3386" i="2"/>
  <c r="K3374" i="2"/>
  <c r="K3362" i="2"/>
  <c r="K3338" i="2"/>
  <c r="K3326" i="2"/>
  <c r="K3314" i="2"/>
  <c r="K3290" i="2"/>
  <c r="K3278" i="2"/>
  <c r="K3266" i="2"/>
  <c r="K3242" i="2"/>
  <c r="K3230" i="2"/>
  <c r="K3218" i="2"/>
  <c r="K3194" i="2"/>
  <c r="K3182" i="2"/>
  <c r="K3170" i="2"/>
  <c r="K3146" i="2"/>
  <c r="K3134" i="2"/>
  <c r="K3122" i="2"/>
  <c r="K3098" i="2"/>
  <c r="K3086" i="2"/>
  <c r="K3074" i="2"/>
  <c r="K3050" i="2"/>
  <c r="K3038" i="2"/>
  <c r="K3026" i="2"/>
  <c r="K3002" i="2"/>
  <c r="K2990" i="2"/>
  <c r="K2978" i="2"/>
  <c r="K2954" i="2"/>
  <c r="K2942" i="2"/>
  <c r="K2930" i="2"/>
  <c r="K2906" i="2"/>
  <c r="K2894" i="2"/>
  <c r="K2882" i="2"/>
  <c r="K2858" i="2"/>
  <c r="K2846" i="2"/>
  <c r="K2834" i="2"/>
  <c r="K2810" i="2"/>
  <c r="K2798" i="2"/>
  <c r="K2786" i="2"/>
  <c r="K2762" i="2"/>
  <c r="K2750" i="2"/>
  <c r="K2738" i="2"/>
  <c r="K2714" i="2"/>
  <c r="K2702" i="2"/>
  <c r="K2690" i="2"/>
  <c r="K2666" i="2"/>
  <c r="K2654" i="2"/>
  <c r="K2642" i="2"/>
  <c r="K2618" i="2"/>
  <c r="K2606" i="2"/>
  <c r="K2594" i="2"/>
  <c r="M2570" i="2"/>
  <c r="L2570" i="2"/>
  <c r="M2510" i="2"/>
  <c r="L2510" i="2"/>
  <c r="M2498" i="2"/>
  <c r="L2498" i="2"/>
  <c r="M2462" i="2"/>
  <c r="L2462" i="2"/>
  <c r="M2450" i="2"/>
  <c r="L2450" i="2"/>
  <c r="M2426" i="2"/>
  <c r="L2426" i="2"/>
  <c r="M2414" i="2"/>
  <c r="L2414" i="2"/>
  <c r="M2378" i="2"/>
  <c r="L2378" i="2"/>
  <c r="M2366" i="2"/>
  <c r="L2366" i="2"/>
  <c r="M2354" i="2"/>
  <c r="L2354" i="2"/>
  <c r="M2330" i="2"/>
  <c r="L2330" i="2"/>
  <c r="M2258" i="2"/>
  <c r="L2258" i="2"/>
  <c r="M2234" i="2"/>
  <c r="L2234" i="2"/>
  <c r="M2222" i="2"/>
  <c r="L2222" i="2"/>
  <c r="M2186" i="2"/>
  <c r="L2186" i="2"/>
  <c r="M2174" i="2"/>
  <c r="L2174" i="2"/>
  <c r="M2162" i="2"/>
  <c r="L2162" i="2"/>
  <c r="M2138" i="2"/>
  <c r="L2138" i="2"/>
  <c r="K4363" i="2"/>
  <c r="K4351" i="2"/>
  <c r="K4339" i="2"/>
  <c r="K4327" i="2"/>
  <c r="K4315" i="2"/>
  <c r="K4303" i="2"/>
  <c r="K4291" i="2"/>
  <c r="K4279" i="2"/>
  <c r="K4267" i="2"/>
  <c r="K4255" i="2"/>
  <c r="K4243" i="2"/>
  <c r="K4231" i="2"/>
  <c r="K4219" i="2"/>
  <c r="K4207" i="2"/>
  <c r="K4195" i="2"/>
  <c r="K4183" i="2"/>
  <c r="K4171" i="2"/>
  <c r="K4159" i="2"/>
  <c r="K4147" i="2"/>
  <c r="K4135" i="2"/>
  <c r="K4123" i="2"/>
  <c r="K4111" i="2"/>
  <c r="K4099" i="2"/>
  <c r="K4087" i="2"/>
  <c r="K4075" i="2"/>
  <c r="K4063" i="2"/>
  <c r="K4051" i="2"/>
  <c r="K4039" i="2"/>
  <c r="K4027" i="2"/>
  <c r="K4015" i="2"/>
  <c r="K4003" i="2"/>
  <c r="K3991" i="2"/>
  <c r="K3979" i="2"/>
  <c r="K3967" i="2"/>
  <c r="K3955" i="2"/>
  <c r="K3943" i="2"/>
  <c r="K3931" i="2"/>
  <c r="K3919" i="2"/>
  <c r="K3907" i="2"/>
  <c r="K3895" i="2"/>
  <c r="K3883" i="2"/>
  <c r="K3871" i="2"/>
  <c r="K3859" i="2"/>
  <c r="K3847" i="2"/>
  <c r="K3835" i="2"/>
  <c r="K3823" i="2"/>
  <c r="K3811" i="2"/>
  <c r="K3799" i="2"/>
  <c r="K3787" i="2"/>
  <c r="K3775" i="2"/>
  <c r="K3763" i="2"/>
  <c r="K3751" i="2"/>
  <c r="K3739" i="2"/>
  <c r="K3727" i="2"/>
  <c r="K3715" i="2"/>
  <c r="K3703" i="2"/>
  <c r="K3691" i="2"/>
  <c r="K3679" i="2"/>
  <c r="K3667" i="2"/>
  <c r="K3655" i="2"/>
  <c r="K3643" i="2"/>
  <c r="K3631" i="2"/>
  <c r="K3619" i="2"/>
  <c r="K3607" i="2"/>
  <c r="K3595" i="2"/>
  <c r="K3583" i="2"/>
  <c r="K3571" i="2"/>
  <c r="K3559" i="2"/>
  <c r="K3547" i="2"/>
  <c r="K3535" i="2"/>
  <c r="K3523" i="2"/>
  <c r="K3511" i="2"/>
  <c r="K3499" i="2"/>
  <c r="K3487" i="2"/>
  <c r="K3475" i="2"/>
  <c r="K3463" i="2"/>
  <c r="K3451" i="2"/>
  <c r="K3439" i="2"/>
  <c r="K3427" i="2"/>
  <c r="K3415" i="2"/>
  <c r="K3403" i="2"/>
  <c r="K3391" i="2"/>
  <c r="K3379" i="2"/>
  <c r="K3367" i="2"/>
  <c r="K3355" i="2"/>
  <c r="K3343" i="2"/>
  <c r="K3331" i="2"/>
  <c r="K3319" i="2"/>
  <c r="K3307" i="2"/>
  <c r="K3295" i="2"/>
  <c r="K3283" i="2"/>
  <c r="K3271" i="2"/>
  <c r="K3259" i="2"/>
  <c r="K3247" i="2"/>
  <c r="K3235" i="2"/>
  <c r="K3223" i="2"/>
  <c r="K3211" i="2"/>
  <c r="K3199" i="2"/>
  <c r="K3187" i="2"/>
  <c r="K3175" i="2"/>
  <c r="K3163" i="2"/>
  <c r="K3151" i="2"/>
  <c r="K3139" i="2"/>
  <c r="K3127" i="2"/>
  <c r="K3115" i="2"/>
  <c r="K3103" i="2"/>
  <c r="K3091" i="2"/>
  <c r="K3079" i="2"/>
  <c r="K3067" i="2"/>
  <c r="K3055" i="2"/>
  <c r="K3043" i="2"/>
  <c r="K3031" i="2"/>
  <c r="K3019" i="2"/>
  <c r="K3007" i="2"/>
  <c r="K2995" i="2"/>
  <c r="K2983" i="2"/>
  <c r="K2971" i="2"/>
  <c r="K2959" i="2"/>
  <c r="K2947" i="2"/>
  <c r="K2935" i="2"/>
  <c r="K2923" i="2"/>
  <c r="K2911" i="2"/>
  <c r="K2899" i="2"/>
  <c r="K2887" i="2"/>
  <c r="K2875" i="2"/>
  <c r="K2863" i="2"/>
  <c r="K2851" i="2"/>
  <c r="K2839" i="2"/>
  <c r="K2827" i="2"/>
  <c r="K2815" i="2"/>
  <c r="K2803" i="2"/>
  <c r="K2791" i="2"/>
  <c r="K2779" i="2"/>
  <c r="K2767" i="2"/>
  <c r="K2755" i="2"/>
  <c r="K2743" i="2"/>
  <c r="K2731" i="2"/>
  <c r="K2719" i="2"/>
  <c r="K2707" i="2"/>
  <c r="K2695" i="2"/>
  <c r="K2683" i="2"/>
  <c r="K2671" i="2"/>
  <c r="K2659" i="2"/>
  <c r="M2486" i="2"/>
  <c r="L2486" i="2"/>
  <c r="M4356" i="2"/>
  <c r="L4356" i="2"/>
  <c r="M4344" i="2"/>
  <c r="L4344" i="2"/>
  <c r="M4332" i="2"/>
  <c r="L4332" i="2"/>
  <c r="M4320" i="2"/>
  <c r="L4320" i="2"/>
  <c r="M4260" i="2"/>
  <c r="L4260" i="2"/>
  <c r="M4248" i="2"/>
  <c r="L4248" i="2"/>
  <c r="M4236" i="2"/>
  <c r="L4236" i="2"/>
  <c r="M4212" i="2"/>
  <c r="L4212" i="2"/>
  <c r="M4200" i="2"/>
  <c r="L4200" i="2"/>
  <c r="M4188" i="2"/>
  <c r="L4188" i="2"/>
  <c r="M4176" i="2"/>
  <c r="L4176" i="2"/>
  <c r="K4164" i="2"/>
  <c r="K4152" i="2"/>
  <c r="K4140" i="2"/>
  <c r="L4104" i="2"/>
  <c r="M4080" i="2"/>
  <c r="L4080" i="2"/>
  <c r="M4068" i="2"/>
  <c r="L4068" i="2"/>
  <c r="M4056" i="2"/>
  <c r="L4056" i="2"/>
  <c r="K4044" i="2"/>
  <c r="K4032" i="2"/>
  <c r="K4020" i="2"/>
  <c r="M3996" i="2"/>
  <c r="L3996" i="2"/>
  <c r="K3984" i="2"/>
  <c r="M3972" i="2"/>
  <c r="L3972" i="2"/>
  <c r="M3960" i="2"/>
  <c r="L3960" i="2"/>
  <c r="K3948" i="2"/>
  <c r="M3936" i="2"/>
  <c r="L3936" i="2"/>
  <c r="K3924" i="2"/>
  <c r="K3912" i="2"/>
  <c r="K3900" i="2"/>
  <c r="K3888" i="2"/>
  <c r="K3876" i="2"/>
  <c r="K3864" i="2"/>
  <c r="K3852" i="2"/>
  <c r="K3840" i="2"/>
  <c r="K3804" i="2"/>
  <c r="M3792" i="2"/>
  <c r="L3792" i="2"/>
  <c r="M3780" i="2"/>
  <c r="L3780" i="2"/>
  <c r="M3768" i="2"/>
  <c r="L3768" i="2"/>
  <c r="L3756" i="2"/>
  <c r="N3756" i="2" s="1"/>
  <c r="K3744" i="2"/>
  <c r="K3732" i="2"/>
  <c r="K3720" i="2"/>
  <c r="M3708" i="2"/>
  <c r="L3708" i="2"/>
  <c r="M3696" i="2"/>
  <c r="L3696" i="2"/>
  <c r="K3684" i="2"/>
  <c r="M3672" i="2"/>
  <c r="L3672" i="2"/>
  <c r="M3660" i="2"/>
  <c r="L3660" i="2"/>
  <c r="K3648" i="2"/>
  <c r="K3636" i="2"/>
  <c r="K3588" i="2"/>
  <c r="K3576" i="2"/>
  <c r="K3564" i="2"/>
  <c r="K3540" i="2"/>
  <c r="K3528" i="2"/>
  <c r="K3516" i="2"/>
  <c r="M3504" i="2"/>
  <c r="L3504" i="2"/>
  <c r="M3492" i="2"/>
  <c r="L3492" i="2"/>
  <c r="M3480" i="2"/>
  <c r="L3480" i="2"/>
  <c r="K3456" i="2"/>
  <c r="K3444" i="2"/>
  <c r="K3432" i="2"/>
  <c r="K3420" i="2"/>
  <c r="K3408" i="2"/>
  <c r="K3396" i="2"/>
  <c r="M3384" i="2"/>
  <c r="L3384" i="2"/>
  <c r="M3372" i="2"/>
  <c r="L3372" i="2"/>
  <c r="M3360" i="2"/>
  <c r="L3360" i="2"/>
  <c r="M3348" i="2"/>
  <c r="L3348" i="2"/>
  <c r="M3288" i="2"/>
  <c r="L3288" i="2"/>
  <c r="M3276" i="2"/>
  <c r="L3276" i="2"/>
  <c r="M3264" i="2"/>
  <c r="L3264" i="2"/>
  <c r="M3240" i="2"/>
  <c r="L3240" i="2"/>
  <c r="M3228" i="2"/>
  <c r="L3228" i="2"/>
  <c r="M3216" i="2"/>
  <c r="L3216" i="2"/>
  <c r="M3204" i="2"/>
  <c r="L3204" i="2"/>
  <c r="M3168" i="2"/>
  <c r="M3144" i="2"/>
  <c r="L3144" i="2"/>
  <c r="M3132" i="2"/>
  <c r="L3132" i="2"/>
  <c r="M3120" i="2"/>
  <c r="L3120" i="2"/>
  <c r="M3096" i="2"/>
  <c r="L3096" i="2"/>
  <c r="M3084" i="2"/>
  <c r="L3084" i="2"/>
  <c r="M3072" i="2"/>
  <c r="L3072" i="2"/>
  <c r="M3060" i="2"/>
  <c r="L3060" i="2"/>
  <c r="M3000" i="2"/>
  <c r="L3000" i="2"/>
  <c r="M2988" i="2"/>
  <c r="L2988" i="2"/>
  <c r="M2976" i="2"/>
  <c r="L2976" i="2"/>
  <c r="L2964" i="2"/>
  <c r="N2964" i="2" s="1"/>
  <c r="M2952" i="2"/>
  <c r="L2952" i="2"/>
  <c r="M2904" i="2"/>
  <c r="L2904" i="2"/>
  <c r="M2892" i="2"/>
  <c r="L2892" i="2"/>
  <c r="M2880" i="2"/>
  <c r="L2880" i="2"/>
  <c r="M2856" i="2"/>
  <c r="L2856" i="2"/>
  <c r="M2844" i="2"/>
  <c r="L2844" i="2"/>
  <c r="M2832" i="2"/>
  <c r="L2832" i="2"/>
  <c r="M2820" i="2"/>
  <c r="L2820" i="2"/>
  <c r="M2760" i="2"/>
  <c r="L2760" i="2"/>
  <c r="M2748" i="2"/>
  <c r="L2748" i="2"/>
  <c r="M2736" i="2"/>
  <c r="L2736" i="2"/>
  <c r="M2712" i="2"/>
  <c r="L2712" i="2"/>
  <c r="M2700" i="2"/>
  <c r="L2700" i="2"/>
  <c r="M2688" i="2"/>
  <c r="L2688" i="2"/>
  <c r="M2676" i="2"/>
  <c r="L2676" i="2"/>
  <c r="L2640" i="2"/>
  <c r="M2616" i="2"/>
  <c r="L2616" i="2"/>
  <c r="M2604" i="2"/>
  <c r="L2604" i="2"/>
  <c r="M3749" i="2"/>
  <c r="L3749" i="2"/>
  <c r="M3737" i="2"/>
  <c r="L3737" i="2"/>
  <c r="M3725" i="2"/>
  <c r="L3725" i="2"/>
  <c r="M3713" i="2"/>
  <c r="L3713" i="2"/>
  <c r="M3653" i="2"/>
  <c r="L3653" i="2"/>
  <c r="M3641" i="2"/>
  <c r="L3641" i="2"/>
  <c r="M3629" i="2"/>
  <c r="L3629" i="2"/>
  <c r="M3605" i="2"/>
  <c r="L3605" i="2"/>
  <c r="M3593" i="2"/>
  <c r="L3593" i="2"/>
  <c r="M3581" i="2"/>
  <c r="L3581" i="2"/>
  <c r="M3569" i="2"/>
  <c r="L3569" i="2"/>
  <c r="M3509" i="2"/>
  <c r="L3509" i="2"/>
  <c r="M3497" i="2"/>
  <c r="L3497" i="2"/>
  <c r="M3485" i="2"/>
  <c r="L3485" i="2"/>
  <c r="L3461" i="2"/>
  <c r="M3461" i="2"/>
  <c r="M3449" i="2"/>
  <c r="L3449" i="2"/>
  <c r="M3437" i="2"/>
  <c r="L3437" i="2"/>
  <c r="M3425" i="2"/>
  <c r="L3425" i="2"/>
  <c r="M3365" i="2"/>
  <c r="L3365" i="2"/>
  <c r="L3353" i="2"/>
  <c r="M3353" i="2"/>
  <c r="M3341" i="2"/>
  <c r="L3341" i="2"/>
  <c r="M3317" i="2"/>
  <c r="L3317" i="2"/>
  <c r="M3305" i="2"/>
  <c r="L3305" i="2"/>
  <c r="M3293" i="2"/>
  <c r="L3293" i="2"/>
  <c r="M3281" i="2"/>
  <c r="L3281" i="2"/>
  <c r="M3221" i="2"/>
  <c r="L3221" i="2"/>
  <c r="M3209" i="2"/>
  <c r="L3209" i="2"/>
  <c r="M3197" i="2"/>
  <c r="L3197" i="2"/>
  <c r="M3173" i="2"/>
  <c r="L3173" i="2"/>
  <c r="M3161" i="2"/>
  <c r="L3161" i="2"/>
  <c r="M3149" i="2"/>
  <c r="L3149" i="2"/>
  <c r="M3137" i="2"/>
  <c r="L3137" i="2"/>
  <c r="M3125" i="2"/>
  <c r="L3125" i="2"/>
  <c r="M3065" i="2"/>
  <c r="L3065" i="2"/>
  <c r="M3053" i="2"/>
  <c r="L3053" i="2"/>
  <c r="M3041" i="2"/>
  <c r="L3041" i="2"/>
  <c r="M3017" i="2"/>
  <c r="L3017" i="2"/>
  <c r="M3005" i="2"/>
  <c r="L3005" i="2"/>
  <c r="M2993" i="2"/>
  <c r="L2993" i="2"/>
  <c r="M2981" i="2"/>
  <c r="L2981" i="2"/>
  <c r="M2945" i="2"/>
  <c r="M2921" i="2"/>
  <c r="L2921" i="2"/>
  <c r="M2897" i="2"/>
  <c r="L2897" i="2"/>
  <c r="M2885" i="2"/>
  <c r="L2885" i="2"/>
  <c r="M2873" i="2"/>
  <c r="L2873" i="2"/>
  <c r="M2861" i="2"/>
  <c r="L2861" i="2"/>
  <c r="M2849" i="2"/>
  <c r="M2801" i="2"/>
  <c r="L2801" i="2"/>
  <c r="M2789" i="2"/>
  <c r="L2789" i="2"/>
  <c r="M2777" i="2"/>
  <c r="L2777" i="2"/>
  <c r="M2753" i="2"/>
  <c r="L2753" i="2"/>
  <c r="M2741" i="2"/>
  <c r="L2741" i="2"/>
  <c r="M2729" i="2"/>
  <c r="L2729" i="2"/>
  <c r="M2717" i="2"/>
  <c r="L2717" i="2"/>
  <c r="M2657" i="2"/>
  <c r="L2657" i="2"/>
  <c r="M2645" i="2"/>
  <c r="L2645" i="2"/>
  <c r="M2633" i="2"/>
  <c r="L2633" i="2"/>
  <c r="M2609" i="2"/>
  <c r="L2609" i="2"/>
  <c r="M2597" i="2"/>
  <c r="L2597" i="2"/>
  <c r="M2585" i="2"/>
  <c r="L2585" i="2"/>
  <c r="M2573" i="2"/>
  <c r="L2573" i="2"/>
  <c r="M2513" i="2"/>
  <c r="L2513" i="2"/>
  <c r="M2501" i="2"/>
  <c r="L2501" i="2"/>
  <c r="M2489" i="2"/>
  <c r="L2489" i="2"/>
  <c r="M2465" i="2"/>
  <c r="L2465" i="2"/>
  <c r="M2453" i="2"/>
  <c r="L2453" i="2"/>
  <c r="M2441" i="2"/>
  <c r="L2441" i="2"/>
  <c r="M2429" i="2"/>
  <c r="L2429" i="2"/>
  <c r="M2417" i="2"/>
  <c r="L2417" i="2"/>
  <c r="M2393" i="2"/>
  <c r="L2393" i="2"/>
  <c r="M2381" i="2"/>
  <c r="L2381" i="2"/>
  <c r="M2369" i="2"/>
  <c r="L2369" i="2"/>
  <c r="M2357" i="2"/>
  <c r="L2357" i="2"/>
  <c r="M2297" i="2"/>
  <c r="L2297" i="2"/>
  <c r="M2285" i="2"/>
  <c r="L2285" i="2"/>
  <c r="M2273" i="2"/>
  <c r="L2273" i="2"/>
  <c r="M2249" i="2"/>
  <c r="L2249" i="2"/>
  <c r="M2237" i="2"/>
  <c r="L2237" i="2"/>
  <c r="M2225" i="2"/>
  <c r="L2225" i="2"/>
  <c r="M2213" i="2"/>
  <c r="L2213" i="2"/>
  <c r="M2153" i="2"/>
  <c r="L2153" i="2"/>
  <c r="M2141" i="2"/>
  <c r="L2141" i="2"/>
  <c r="M2129" i="2"/>
  <c r="L2129" i="2"/>
  <c r="K4150" i="2"/>
  <c r="K4138" i="2"/>
  <c r="K4126" i="2"/>
  <c r="K4114" i="2"/>
  <c r="K4102" i="2"/>
  <c r="K4090" i="2"/>
  <c r="K4078" i="2"/>
  <c r="K4066" i="2"/>
  <c r="K4054" i="2"/>
  <c r="K4042" i="2"/>
  <c r="K4030" i="2"/>
  <c r="K4018" i="2"/>
  <c r="K4006" i="2"/>
  <c r="K3994" i="2"/>
  <c r="K3982" i="2"/>
  <c r="K3970" i="2"/>
  <c r="K3958" i="2"/>
  <c r="K3946" i="2"/>
  <c r="K3934" i="2"/>
  <c r="K3922" i="2"/>
  <c r="K3910" i="2"/>
  <c r="K3898" i="2"/>
  <c r="K3886" i="2"/>
  <c r="K3874" i="2"/>
  <c r="K3862" i="2"/>
  <c r="K3850" i="2"/>
  <c r="K3838" i="2"/>
  <c r="K3826" i="2"/>
  <c r="K3814" i="2"/>
  <c r="K3802" i="2"/>
  <c r="K3790" i="2"/>
  <c r="K3778" i="2"/>
  <c r="K3766" i="2"/>
  <c r="K3754" i="2"/>
  <c r="K3742" i="2"/>
  <c r="K3730" i="2"/>
  <c r="K3718" i="2"/>
  <c r="K3706" i="2"/>
  <c r="K3694" i="2"/>
  <c r="K3682" i="2"/>
  <c r="K3670" i="2"/>
  <c r="K3658" i="2"/>
  <c r="K3646" i="2"/>
  <c r="K3634" i="2"/>
  <c r="K3622" i="2"/>
  <c r="K3610" i="2"/>
  <c r="K3598" i="2"/>
  <c r="K3586" i="2"/>
  <c r="K3574" i="2"/>
  <c r="K3562" i="2"/>
  <c r="K3550" i="2"/>
  <c r="K3538" i="2"/>
  <c r="K3526" i="2"/>
  <c r="K3514" i="2"/>
  <c r="K3502" i="2"/>
  <c r="K3490" i="2"/>
  <c r="K3478" i="2"/>
  <c r="K3466" i="2"/>
  <c r="K3454" i="2"/>
  <c r="K3442" i="2"/>
  <c r="K3430" i="2"/>
  <c r="K3418" i="2"/>
  <c r="K3406" i="2"/>
  <c r="K3394" i="2"/>
  <c r="K3382" i="2"/>
  <c r="K3370" i="2"/>
  <c r="K3358" i="2"/>
  <c r="K3346" i="2"/>
  <c r="K3334" i="2"/>
  <c r="K3322" i="2"/>
  <c r="K3310" i="2"/>
  <c r="K3298" i="2"/>
  <c r="K3286" i="2"/>
  <c r="K3274" i="2"/>
  <c r="K3262" i="2"/>
  <c r="K3250" i="2"/>
  <c r="K3238" i="2"/>
  <c r="K3226" i="2"/>
  <c r="K3214" i="2"/>
  <c r="K3202" i="2"/>
  <c r="K3190" i="2"/>
  <c r="K3178" i="2"/>
  <c r="K3166" i="2"/>
  <c r="K3154" i="2"/>
  <c r="K3142" i="2"/>
  <c r="K3130" i="2"/>
  <c r="K3118" i="2"/>
  <c r="K3106" i="2"/>
  <c r="K3094" i="2"/>
  <c r="K3082" i="2"/>
  <c r="K3070" i="2"/>
  <c r="K3058" i="2"/>
  <c r="K3046" i="2"/>
  <c r="K3034" i="2"/>
  <c r="K3022" i="2"/>
  <c r="K3010" i="2"/>
  <c r="K2998" i="2"/>
  <c r="K2986" i="2"/>
  <c r="K2974" i="2"/>
  <c r="K2962" i="2"/>
  <c r="K2950" i="2"/>
  <c r="K2938" i="2"/>
  <c r="K2926" i="2"/>
  <c r="K2914" i="2"/>
  <c r="K2902" i="2"/>
  <c r="K2890" i="2"/>
  <c r="K2878" i="2"/>
  <c r="K2866" i="2"/>
  <c r="K2854" i="2"/>
  <c r="K2842" i="2"/>
  <c r="K2830" i="2"/>
  <c r="K2818" i="2"/>
  <c r="K2806" i="2"/>
  <c r="K2794" i="2"/>
  <c r="K2782" i="2"/>
  <c r="K2770" i="2"/>
  <c r="K2758" i="2"/>
  <c r="K2746" i="2"/>
  <c r="K2734" i="2"/>
  <c r="K2722" i="2"/>
  <c r="K2710" i="2"/>
  <c r="K2698" i="2"/>
  <c r="K2686" i="2"/>
  <c r="K2674" i="2"/>
  <c r="K2662" i="2"/>
  <c r="K2650" i="2"/>
  <c r="K2638" i="2"/>
  <c r="K2626" i="2"/>
  <c r="K2614" i="2"/>
  <c r="K2602" i="2"/>
  <c r="K2590" i="2"/>
  <c r="K2578" i="2"/>
  <c r="K2566" i="2"/>
  <c r="K2554" i="2"/>
  <c r="K2542" i="2"/>
  <c r="K2530" i="2"/>
  <c r="K2518" i="2"/>
  <c r="K2506" i="2"/>
  <c r="K2494" i="2"/>
  <c r="K2482" i="2"/>
  <c r="K2470" i="2"/>
  <c r="K2458" i="2"/>
  <c r="K2446" i="2"/>
  <c r="K2434" i="2"/>
  <c r="K2422" i="2"/>
  <c r="K2410" i="2"/>
  <c r="K2398" i="2"/>
  <c r="K2386" i="2"/>
  <c r="K2374" i="2"/>
  <c r="K2362" i="2"/>
  <c r="K2350" i="2"/>
  <c r="K2338" i="2"/>
  <c r="K2326" i="2"/>
  <c r="K2314" i="2"/>
  <c r="K2302" i="2"/>
  <c r="K2290" i="2"/>
  <c r="K2278" i="2"/>
  <c r="K2266" i="2"/>
  <c r="K2254" i="2"/>
  <c r="K2242" i="2"/>
  <c r="K2230" i="2"/>
  <c r="K2218" i="2"/>
  <c r="K2206" i="2"/>
  <c r="K2194" i="2"/>
  <c r="K2182" i="2"/>
  <c r="K2170" i="2"/>
  <c r="K2158" i="2"/>
  <c r="K2146" i="2"/>
  <c r="K2134" i="2"/>
  <c r="K2122" i="2"/>
  <c r="K3939" i="2"/>
  <c r="K3927" i="2"/>
  <c r="K3915" i="2"/>
  <c r="K3903" i="2"/>
  <c r="K3891" i="2"/>
  <c r="K3867" i="2"/>
  <c r="K3855" i="2"/>
  <c r="K3843" i="2"/>
  <c r="K3831" i="2"/>
  <c r="K3807" i="2"/>
  <c r="K3783" i="2"/>
  <c r="K3771" i="2"/>
  <c r="K3759" i="2"/>
  <c r="K3747" i="2"/>
  <c r="K3735" i="2"/>
  <c r="K3723" i="2"/>
  <c r="K3711" i="2"/>
  <c r="K3699" i="2"/>
  <c r="K3675" i="2"/>
  <c r="K3663" i="2"/>
  <c r="K3651" i="2"/>
  <c r="K3627" i="2"/>
  <c r="K3615" i="2"/>
  <c r="K3603" i="2"/>
  <c r="K3579" i="2"/>
  <c r="K3567" i="2"/>
  <c r="K3555" i="2"/>
  <c r="K3531" i="2"/>
  <c r="K3519" i="2"/>
  <c r="K3507" i="2"/>
  <c r="K3483" i="2"/>
  <c r="K3471" i="2"/>
  <c r="K3459" i="2"/>
  <c r="K3435" i="2"/>
  <c r="K3423" i="2"/>
  <c r="K3411" i="2"/>
  <c r="K3387" i="2"/>
  <c r="K3375" i="2"/>
  <c r="K3363" i="2"/>
  <c r="K3339" i="2"/>
  <c r="K3327" i="2"/>
  <c r="K3315" i="2"/>
  <c r="K3291" i="2"/>
  <c r="K3279" i="2"/>
  <c r="K3267" i="2"/>
  <c r="K3243" i="2"/>
  <c r="K3231" i="2"/>
  <c r="K3219" i="2"/>
  <c r="K3195" i="2"/>
  <c r="K3183" i="2"/>
  <c r="K3171" i="2"/>
  <c r="K3147" i="2"/>
  <c r="K3135" i="2"/>
  <c r="K3123" i="2"/>
  <c r="K3099" i="2"/>
  <c r="K3087" i="2"/>
  <c r="K3075" i="2"/>
  <c r="K3051" i="2"/>
  <c r="K3039" i="2"/>
  <c r="K3027" i="2"/>
  <c r="K3003" i="2"/>
  <c r="K2991" i="2"/>
  <c r="K2979" i="2"/>
  <c r="K2955" i="2"/>
  <c r="K2943" i="2"/>
  <c r="K2931" i="2"/>
  <c r="K2907" i="2"/>
  <c r="K2895" i="2"/>
  <c r="K2883" i="2"/>
  <c r="K2859" i="2"/>
  <c r="K2847" i="2"/>
  <c r="K2835" i="2"/>
  <c r="K2811" i="2"/>
  <c r="K2799" i="2"/>
  <c r="K2787" i="2"/>
  <c r="K2763" i="2"/>
  <c r="K2751" i="2"/>
  <c r="K2739" i="2"/>
  <c r="K2715" i="2"/>
  <c r="K2703" i="2"/>
  <c r="K2691" i="2"/>
  <c r="K2667" i="2"/>
  <c r="K2655" i="2"/>
  <c r="K2643" i="2"/>
  <c r="K2619" i="2"/>
  <c r="K2607" i="2"/>
  <c r="K2595" i="2"/>
  <c r="K2571" i="2"/>
  <c r="K2559" i="2"/>
  <c r="K2547" i="2"/>
  <c r="K2523" i="2"/>
  <c r="K2511" i="2"/>
  <c r="K2499" i="2"/>
  <c r="K2475" i="2"/>
  <c r="K2463" i="2"/>
  <c r="K2451" i="2"/>
  <c r="K2427" i="2"/>
  <c r="K2415" i="2"/>
  <c r="K2403" i="2"/>
  <c r="K2379" i="2"/>
  <c r="K2367" i="2"/>
  <c r="K2355" i="2"/>
  <c r="K2331" i="2"/>
  <c r="K2319" i="2"/>
  <c r="K2307" i="2"/>
  <c r="K2283" i="2"/>
  <c r="K2271" i="2"/>
  <c r="K2259" i="2"/>
  <c r="K2235" i="2"/>
  <c r="K2223" i="2"/>
  <c r="K2211" i="2"/>
  <c r="K2187" i="2"/>
  <c r="K2175" i="2"/>
  <c r="K2163" i="2"/>
  <c r="K2139" i="2"/>
  <c r="K2127" i="2"/>
  <c r="K4352" i="2"/>
  <c r="K4340" i="2"/>
  <c r="K4328" i="2"/>
  <c r="K4316" i="2"/>
  <c r="K4304" i="2"/>
  <c r="K4292" i="2"/>
  <c r="K4280" i="2"/>
  <c r="K4268" i="2"/>
  <c r="K4256" i="2"/>
  <c r="K4244" i="2"/>
  <c r="K4232" i="2"/>
  <c r="K4220" i="2"/>
  <c r="K4208" i="2"/>
  <c r="K4196" i="2"/>
  <c r="K4184" i="2"/>
  <c r="K4172" i="2"/>
  <c r="K4160" i="2"/>
  <c r="K4148" i="2"/>
  <c r="K4136" i="2"/>
  <c r="K4124" i="2"/>
  <c r="K4112" i="2"/>
  <c r="K4100" i="2"/>
  <c r="K4088" i="2"/>
  <c r="K4076" i="2"/>
  <c r="K4064" i="2"/>
  <c r="K4052" i="2"/>
  <c r="K4040" i="2"/>
  <c r="K4028" i="2"/>
  <c r="K4016" i="2"/>
  <c r="K4004" i="2"/>
  <c r="K3992" i="2"/>
  <c r="K3980" i="2"/>
  <c r="K3968" i="2"/>
  <c r="K3956" i="2"/>
  <c r="K3944" i="2"/>
  <c r="K3932" i="2"/>
  <c r="K3920" i="2"/>
  <c r="K3908" i="2"/>
  <c r="K3896" i="2"/>
  <c r="K3884" i="2"/>
  <c r="K3872" i="2"/>
  <c r="K3860" i="2"/>
  <c r="K3848" i="2"/>
  <c r="K3836" i="2"/>
  <c r="K3824" i="2"/>
  <c r="K3812" i="2"/>
  <c r="K3800" i="2"/>
  <c r="K3788" i="2"/>
  <c r="K3776" i="2"/>
  <c r="K3764" i="2"/>
  <c r="K3752" i="2"/>
  <c r="K3740" i="2"/>
  <c r="K3728" i="2"/>
  <c r="K3716" i="2"/>
  <c r="K3704" i="2"/>
  <c r="K3692" i="2"/>
  <c r="K3680" i="2"/>
  <c r="K3668" i="2"/>
  <c r="K3656" i="2"/>
  <c r="K3644" i="2"/>
  <c r="K3632" i="2"/>
  <c r="K3620" i="2"/>
  <c r="K3608" i="2"/>
  <c r="K3596" i="2"/>
  <c r="K3584" i="2"/>
  <c r="K3572" i="2"/>
  <c r="K3560" i="2"/>
  <c r="K3548" i="2"/>
  <c r="K3536" i="2"/>
  <c r="K3524" i="2"/>
  <c r="K3512" i="2"/>
  <c r="K3500" i="2"/>
  <c r="K3488" i="2"/>
  <c r="K3476" i="2"/>
  <c r="K3464" i="2"/>
  <c r="K3452" i="2"/>
  <c r="K3440" i="2"/>
  <c r="K3428" i="2"/>
  <c r="K3416" i="2"/>
  <c r="K3404" i="2"/>
  <c r="K3392" i="2"/>
  <c r="K3380" i="2"/>
  <c r="K3368" i="2"/>
  <c r="K3356" i="2"/>
  <c r="K3344" i="2"/>
  <c r="K3332" i="2"/>
  <c r="K3320" i="2"/>
  <c r="K3308" i="2"/>
  <c r="K3296" i="2"/>
  <c r="K3284" i="2"/>
  <c r="K3272" i="2"/>
  <c r="K3260" i="2"/>
  <c r="K3248" i="2"/>
  <c r="K3236" i="2"/>
  <c r="K3224" i="2"/>
  <c r="K3212" i="2"/>
  <c r="K3200" i="2"/>
  <c r="K3188" i="2"/>
  <c r="K3176" i="2"/>
  <c r="K3164" i="2"/>
  <c r="K3152" i="2"/>
  <c r="K3140" i="2"/>
  <c r="K3128" i="2"/>
  <c r="K3116" i="2"/>
  <c r="K3104" i="2"/>
  <c r="K3092" i="2"/>
  <c r="K3080" i="2"/>
  <c r="K3068" i="2"/>
  <c r="K3056" i="2"/>
  <c r="K3044" i="2"/>
  <c r="K3032" i="2"/>
  <c r="K3020" i="2"/>
  <c r="K3008" i="2"/>
  <c r="K2996" i="2"/>
  <c r="K2984" i="2"/>
  <c r="K2972" i="2"/>
  <c r="K2960" i="2"/>
  <c r="K2948" i="2"/>
  <c r="K2936" i="2"/>
  <c r="K2924" i="2"/>
  <c r="K2912" i="2"/>
  <c r="K2900" i="2"/>
  <c r="K2888" i="2"/>
  <c r="K2876" i="2"/>
  <c r="K2864" i="2"/>
  <c r="K2852" i="2"/>
  <c r="K2840" i="2"/>
  <c r="K2828" i="2"/>
  <c r="K2816" i="2"/>
  <c r="K2804" i="2"/>
  <c r="K2792" i="2"/>
  <c r="K2780" i="2"/>
  <c r="K2768" i="2"/>
  <c r="K2756" i="2"/>
  <c r="K2744" i="2"/>
  <c r="K2732" i="2"/>
  <c r="K2720" i="2"/>
  <c r="K2708" i="2"/>
  <c r="K2696" i="2"/>
  <c r="K3925" i="2"/>
  <c r="K3901" i="2"/>
  <c r="K3889" i="2"/>
  <c r="K3877" i="2"/>
  <c r="K3865" i="2"/>
  <c r="K3841" i="2"/>
  <c r="K3829" i="2"/>
  <c r="K3817" i="2"/>
  <c r="K3805" i="2"/>
  <c r="K3781" i="2"/>
  <c r="K3757" i="2"/>
  <c r="K3745" i="2"/>
  <c r="K3721" i="2"/>
  <c r="K3709" i="2"/>
  <c r="K3697" i="2"/>
  <c r="K3673" i="2"/>
  <c r="K3661" i="2"/>
  <c r="K3649" i="2"/>
  <c r="K3625" i="2"/>
  <c r="K3613" i="2"/>
  <c r="K3601" i="2"/>
  <c r="K3577" i="2"/>
  <c r="K3565" i="2"/>
  <c r="K3553" i="2"/>
  <c r="K3529" i="2"/>
  <c r="K3517" i="2"/>
  <c r="K3505" i="2"/>
  <c r="K3481" i="2"/>
  <c r="K3469" i="2"/>
  <c r="K3457" i="2"/>
  <c r="K3433" i="2"/>
  <c r="K3421" i="2"/>
  <c r="K3409" i="2"/>
  <c r="K3385" i="2"/>
  <c r="K3373" i="2"/>
  <c r="K3361" i="2"/>
  <c r="K3337" i="2"/>
  <c r="K3325" i="2"/>
  <c r="K3313" i="2"/>
  <c r="K3289" i="2"/>
  <c r="K3277" i="2"/>
  <c r="K3265" i="2"/>
  <c r="K3241" i="2"/>
  <c r="K3229" i="2"/>
  <c r="K3217" i="2"/>
  <c r="K3193" i="2"/>
  <c r="K3181" i="2"/>
  <c r="K3169" i="2"/>
  <c r="K3145" i="2"/>
  <c r="K3133" i="2"/>
  <c r="K3121" i="2"/>
  <c r="K3097" i="2"/>
  <c r="K3085" i="2"/>
  <c r="K3073" i="2"/>
  <c r="K3049" i="2"/>
  <c r="K3037" i="2"/>
  <c r="K3025" i="2"/>
  <c r="K3001" i="2"/>
  <c r="K2989" i="2"/>
  <c r="K2977" i="2"/>
  <c r="K2953" i="2"/>
  <c r="K2941" i="2"/>
  <c r="K2929" i="2"/>
  <c r="K2905" i="2"/>
  <c r="K2893" i="2"/>
  <c r="K2881" i="2"/>
  <c r="K2857" i="2"/>
  <c r="K2845" i="2"/>
  <c r="K2833" i="2"/>
  <c r="K2809" i="2"/>
  <c r="K2797" i="2"/>
  <c r="K2785" i="2"/>
  <c r="K2761" i="2"/>
  <c r="K2749" i="2"/>
  <c r="K2737" i="2"/>
  <c r="K2713" i="2"/>
  <c r="K2701" i="2"/>
  <c r="K2689" i="2"/>
  <c r="K2665" i="2"/>
  <c r="K2653" i="2"/>
  <c r="K2641" i="2"/>
  <c r="K2617" i="2"/>
  <c r="K2605" i="2"/>
  <c r="K2593" i="2"/>
  <c r="K2569" i="2"/>
  <c r="K2557" i="2"/>
  <c r="K2545" i="2"/>
  <c r="K2521" i="2"/>
  <c r="K2509" i="2"/>
  <c r="K2497" i="2"/>
  <c r="K2473" i="2"/>
  <c r="K2461" i="2"/>
  <c r="K2449" i="2"/>
  <c r="K2425" i="2"/>
  <c r="K2413" i="2"/>
  <c r="K2401" i="2"/>
  <c r="K2377" i="2"/>
  <c r="K2365" i="2"/>
  <c r="K2353" i="2"/>
  <c r="K2329" i="2"/>
  <c r="K2317" i="2"/>
  <c r="K2305" i="2"/>
  <c r="K2281" i="2"/>
  <c r="K2269" i="2"/>
  <c r="K2257" i="2"/>
  <c r="K2233" i="2"/>
  <c r="K2221" i="2"/>
  <c r="K2209" i="2"/>
  <c r="K2185" i="2"/>
  <c r="K2173" i="2"/>
  <c r="K2161" i="2"/>
  <c r="M2137" i="2"/>
  <c r="L2137" i="2"/>
  <c r="M2390" i="2"/>
  <c r="L2390" i="2"/>
  <c r="K4350" i="2"/>
  <c r="K4338" i="2"/>
  <c r="K4326" i="2"/>
  <c r="K4314" i="2"/>
  <c r="K4302" i="2"/>
  <c r="K4290" i="2"/>
  <c r="K4278" i="2"/>
  <c r="K4266" i="2"/>
  <c r="K4254" i="2"/>
  <c r="K4242" i="2"/>
  <c r="K4230" i="2"/>
  <c r="K4218" i="2"/>
  <c r="K4206" i="2"/>
  <c r="K4194" i="2"/>
  <c r="K4182" i="2"/>
  <c r="K4170" i="2"/>
  <c r="K4158" i="2"/>
  <c r="K4146" i="2"/>
  <c r="K4134" i="2"/>
  <c r="K4122" i="2"/>
  <c r="K4110" i="2"/>
  <c r="K4098" i="2"/>
  <c r="K4086" i="2"/>
  <c r="K4074" i="2"/>
  <c r="K4062" i="2"/>
  <c r="K4050" i="2"/>
  <c r="K4038" i="2"/>
  <c r="K4026" i="2"/>
  <c r="K4014" i="2"/>
  <c r="K4002" i="2"/>
  <c r="K3990" i="2"/>
  <c r="K3978" i="2"/>
  <c r="K3966" i="2"/>
  <c r="K3954" i="2"/>
  <c r="K3942" i="2"/>
  <c r="K3930" i="2"/>
  <c r="K3918" i="2"/>
  <c r="K3906" i="2"/>
  <c r="K3894" i="2"/>
  <c r="K3882" i="2"/>
  <c r="K3870" i="2"/>
  <c r="K3858" i="2"/>
  <c r="M3810" i="2"/>
  <c r="L3810" i="2"/>
  <c r="M3798" i="2"/>
  <c r="L3798" i="2"/>
  <c r="M3786" i="2"/>
  <c r="L3786" i="2"/>
  <c r="M3750" i="2"/>
  <c r="L3750" i="2"/>
  <c r="M3738" i="2"/>
  <c r="L3738" i="2"/>
  <c r="M3726" i="2"/>
  <c r="L3726" i="2"/>
  <c r="M3702" i="2"/>
  <c r="L3702" i="2"/>
  <c r="M3690" i="2"/>
  <c r="L3690" i="2"/>
  <c r="M3666" i="2"/>
  <c r="L3666" i="2"/>
  <c r="M3630" i="2"/>
  <c r="M3606" i="2"/>
  <c r="L3606" i="2"/>
  <c r="M3594" i="2"/>
  <c r="L3594" i="2"/>
  <c r="K3582" i="2"/>
  <c r="K3570" i="2"/>
  <c r="M3558" i="2"/>
  <c r="L3558" i="2"/>
  <c r="M3534" i="2"/>
  <c r="L3534" i="2"/>
  <c r="K3522" i="2"/>
  <c r="M3510" i="2"/>
  <c r="L3510" i="2"/>
  <c r="M3498" i="2"/>
  <c r="L3498" i="2"/>
  <c r="M3486" i="2"/>
  <c r="L3486" i="2"/>
  <c r="K3474" i="2"/>
  <c r="K3426" i="2"/>
  <c r="M3402" i="2"/>
  <c r="L3402" i="2"/>
  <c r="K3390" i="2"/>
  <c r="M3378" i="2"/>
  <c r="L3378" i="2"/>
  <c r="M3366" i="2"/>
  <c r="L3366" i="2"/>
  <c r="K3342" i="2"/>
  <c r="M3330" i="2"/>
  <c r="L3330" i="2"/>
  <c r="M3318" i="2"/>
  <c r="L3318" i="2"/>
  <c r="M3306" i="2"/>
  <c r="L3306" i="2"/>
  <c r="M3294" i="2"/>
  <c r="L3294" i="2"/>
  <c r="M3234" i="2"/>
  <c r="L3234" i="2"/>
  <c r="M3222" i="2"/>
  <c r="L3222" i="2"/>
  <c r="M3210" i="2"/>
  <c r="L3210" i="2"/>
  <c r="M3186" i="2"/>
  <c r="L3186" i="2"/>
  <c r="M3174" i="2"/>
  <c r="L3174" i="2"/>
  <c r="M3162" i="2"/>
  <c r="L3162" i="2"/>
  <c r="M3150" i="2"/>
  <c r="L3150" i="2"/>
  <c r="M3090" i="2"/>
  <c r="L3090" i="2"/>
  <c r="M3078" i="2"/>
  <c r="L3078" i="2"/>
  <c r="M3066" i="2"/>
  <c r="L3066" i="2"/>
  <c r="M3042" i="2"/>
  <c r="L3042" i="2"/>
  <c r="M3030" i="2"/>
  <c r="L3030" i="2"/>
  <c r="M3018" i="2"/>
  <c r="L3018" i="2"/>
  <c r="M3006" i="2"/>
  <c r="L3006" i="2"/>
  <c r="M2970" i="2"/>
  <c r="M2958" i="2"/>
  <c r="L2958" i="2"/>
  <c r="M2934" i="2"/>
  <c r="L2934" i="2"/>
  <c r="M2922" i="2"/>
  <c r="L2922" i="2"/>
  <c r="M2910" i="2"/>
  <c r="L2910" i="2"/>
  <c r="M2874" i="2"/>
  <c r="M2850" i="2"/>
  <c r="L2850" i="2"/>
  <c r="M2838" i="2"/>
  <c r="L2838" i="2"/>
  <c r="M2826" i="2"/>
  <c r="L2826" i="2"/>
  <c r="M2802" i="2"/>
  <c r="L2802" i="2"/>
  <c r="M2790" i="2"/>
  <c r="L2790" i="2"/>
  <c r="M2778" i="2"/>
  <c r="L2778" i="2"/>
  <c r="M2766" i="2"/>
  <c r="L2766" i="2"/>
  <c r="K2742" i="2"/>
  <c r="K2730" i="2"/>
  <c r="K2718" i="2"/>
  <c r="K2706" i="2"/>
  <c r="K2694" i="2"/>
  <c r="K2682" i="2"/>
  <c r="K2670" i="2"/>
  <c r="K2658" i="2"/>
  <c r="L3678" i="2"/>
  <c r="K2684" i="2"/>
  <c r="K2672" i="2"/>
  <c r="K2660" i="2"/>
  <c r="K2648" i="2"/>
  <c r="K2636" i="2"/>
  <c r="K2624" i="2"/>
  <c r="K2612" i="2"/>
  <c r="K2600" i="2"/>
  <c r="K2588" i="2"/>
  <c r="K2576" i="2"/>
  <c r="K2564" i="2"/>
  <c r="K2552" i="2"/>
  <c r="K2540" i="2"/>
  <c r="K2528" i="2"/>
  <c r="K2516" i="2"/>
  <c r="K2504" i="2"/>
  <c r="K2492" i="2"/>
  <c r="K2480" i="2"/>
  <c r="K2468" i="2"/>
  <c r="K2456" i="2"/>
  <c r="K2444" i="2"/>
  <c r="K2432" i="2"/>
  <c r="K2420" i="2"/>
  <c r="K2408" i="2"/>
  <c r="K2396" i="2"/>
  <c r="K2384" i="2"/>
  <c r="K2372" i="2"/>
  <c r="K2360" i="2"/>
  <c r="K2348" i="2"/>
  <c r="K2336" i="2"/>
  <c r="K2324" i="2"/>
  <c r="K2312" i="2"/>
  <c r="K2300" i="2"/>
  <c r="K2288" i="2"/>
  <c r="K2276" i="2"/>
  <c r="K2264" i="2"/>
  <c r="K2252" i="2"/>
  <c r="K2240" i="2"/>
  <c r="K2228" i="2"/>
  <c r="K2216" i="2"/>
  <c r="K2204" i="2"/>
  <c r="K2192" i="2"/>
  <c r="K2180" i="2"/>
  <c r="K2168" i="2"/>
  <c r="K2156" i="2"/>
  <c r="K2144" i="2"/>
  <c r="K2132" i="2"/>
  <c r="K2120" i="2"/>
  <c r="M2610" i="2"/>
  <c r="L2610" i="2"/>
  <c r="K2598" i="2"/>
  <c r="K2586" i="2"/>
  <c r="K2574" i="2"/>
  <c r="K2562" i="2"/>
  <c r="K2550" i="2"/>
  <c r="K2538" i="2"/>
  <c r="K2526" i="2"/>
  <c r="K2514" i="2"/>
  <c r="K2502" i="2"/>
  <c r="K2490" i="2"/>
  <c r="K2478" i="2"/>
  <c r="K2466" i="2"/>
  <c r="K2454" i="2"/>
  <c r="K2442" i="2"/>
  <c r="K2430" i="2"/>
  <c r="K2418" i="2"/>
  <c r="M2406" i="2"/>
  <c r="L2406" i="2"/>
  <c r="M2394" i="2"/>
  <c r="L2394" i="2"/>
  <c r="M2382" i="2"/>
  <c r="L2382" i="2"/>
  <c r="M2370" i="2"/>
  <c r="L2370" i="2"/>
  <c r="M2358" i="2"/>
  <c r="L2358" i="2"/>
  <c r="M2322" i="2"/>
  <c r="L2322" i="2"/>
  <c r="M2310" i="2"/>
  <c r="L2310" i="2"/>
  <c r="M2298" i="2"/>
  <c r="L2298" i="2"/>
  <c r="M2286" i="2"/>
  <c r="L2286" i="2"/>
  <c r="M2226" i="2"/>
  <c r="L2226" i="2"/>
  <c r="M2214" i="2"/>
  <c r="L2214" i="2"/>
  <c r="M2202" i="2"/>
  <c r="L2202" i="2"/>
  <c r="M2190" i="2"/>
  <c r="L2190" i="2"/>
  <c r="M2178" i="2"/>
  <c r="L2178" i="2"/>
  <c r="M2166" i="2"/>
  <c r="L2166" i="2"/>
  <c r="M2142" i="2"/>
  <c r="L2142" i="2"/>
  <c r="M2130" i="2"/>
  <c r="L2130" i="2"/>
  <c r="M2118" i="2"/>
  <c r="L2118" i="2"/>
  <c r="M2531" i="2"/>
  <c r="L2531" i="2"/>
  <c r="M2519" i="2"/>
  <c r="L2519" i="2"/>
  <c r="M2507" i="2"/>
  <c r="L2507" i="2"/>
  <c r="M2495" i="2"/>
  <c r="M2447" i="2"/>
  <c r="L2447" i="2"/>
  <c r="M2435" i="2"/>
  <c r="L2435" i="2"/>
  <c r="M2423" i="2"/>
  <c r="L2423" i="2"/>
  <c r="M2399" i="2"/>
  <c r="L2399" i="2"/>
  <c r="M2387" i="2"/>
  <c r="L2387" i="2"/>
  <c r="M2375" i="2"/>
  <c r="L2375" i="2"/>
  <c r="M2363" i="2"/>
  <c r="L2363" i="2"/>
  <c r="M2351" i="2"/>
  <c r="L2351" i="2"/>
  <c r="M2291" i="2"/>
  <c r="L2291" i="2"/>
  <c r="M2279" i="2"/>
  <c r="L2279" i="2"/>
  <c r="M2255" i="2"/>
  <c r="L2255" i="2"/>
  <c r="M2243" i="2"/>
  <c r="L2243" i="2"/>
  <c r="M2231" i="2"/>
  <c r="L2231" i="2"/>
  <c r="M2219" i="2"/>
  <c r="L2219" i="2"/>
  <c r="M2147" i="2"/>
  <c r="L2147" i="2"/>
  <c r="M2135" i="2"/>
  <c r="L2135" i="2"/>
  <c r="M2123" i="2"/>
  <c r="L2123" i="2"/>
  <c r="K2668" i="2"/>
  <c r="K2656" i="2"/>
  <c r="K2644" i="2"/>
  <c r="K2632" i="2"/>
  <c r="K2620" i="2"/>
  <c r="K2608" i="2"/>
  <c r="K2596" i="2"/>
  <c r="K2584" i="2"/>
  <c r="K2572" i="2"/>
  <c r="K2560" i="2"/>
  <c r="K2548" i="2"/>
  <c r="K2536" i="2"/>
  <c r="K2524" i="2"/>
  <c r="K2512" i="2"/>
  <c r="K2500" i="2"/>
  <c r="K2488" i="2"/>
  <c r="K2476" i="2"/>
  <c r="K2464" i="2"/>
  <c r="K2452" i="2"/>
  <c r="K2440" i="2"/>
  <c r="K2428" i="2"/>
  <c r="K2416" i="2"/>
  <c r="K2404" i="2"/>
  <c r="K2392" i="2"/>
  <c r="K2380" i="2"/>
  <c r="K2368" i="2"/>
  <c r="K2356" i="2"/>
  <c r="K2344" i="2"/>
  <c r="K2332" i="2"/>
  <c r="K2320" i="2"/>
  <c r="K2308" i="2"/>
  <c r="K2296" i="2"/>
  <c r="K2284" i="2"/>
  <c r="K2272" i="2"/>
  <c r="K2260" i="2"/>
  <c r="K2248" i="2"/>
  <c r="K2236" i="2"/>
  <c r="K2224" i="2"/>
  <c r="K2212" i="2"/>
  <c r="K2200" i="2"/>
  <c r="K2188" i="2"/>
  <c r="K2176" i="2"/>
  <c r="K2164" i="2"/>
  <c r="K2152" i="2"/>
  <c r="K2140" i="2"/>
  <c r="K2128" i="2"/>
  <c r="K2565" i="2"/>
  <c r="K2553" i="2"/>
  <c r="K2541" i="2"/>
  <c r="K2529" i="2"/>
  <c r="K2517" i="2"/>
  <c r="K2505" i="2"/>
  <c r="K2493" i="2"/>
  <c r="K2481" i="2"/>
  <c r="K2469" i="2"/>
  <c r="K2457" i="2"/>
  <c r="K2445" i="2"/>
  <c r="K2433" i="2"/>
  <c r="K2421" i="2"/>
  <c r="K2409" i="2"/>
  <c r="K2397" i="2"/>
  <c r="K2385" i="2"/>
  <c r="K2373" i="2"/>
  <c r="K2361" i="2"/>
  <c r="K2349" i="2"/>
  <c r="K2337" i="2"/>
  <c r="K2325" i="2"/>
  <c r="K2313" i="2"/>
  <c r="K2301" i="2"/>
  <c r="K2289" i="2"/>
  <c r="K2277" i="2"/>
  <c r="K2265" i="2"/>
  <c r="K2253" i="2"/>
  <c r="K2241" i="2"/>
  <c r="K2229" i="2"/>
  <c r="K2217" i="2"/>
  <c r="K2205" i="2"/>
  <c r="K2193" i="2"/>
  <c r="K2181" i="2"/>
  <c r="K2169" i="2"/>
  <c r="K2157" i="2"/>
  <c r="K2145" i="2"/>
  <c r="K2133" i="2"/>
  <c r="K2121" i="2"/>
  <c r="K2647" i="2"/>
  <c r="K2635" i="2"/>
  <c r="K2623" i="2"/>
  <c r="K2611" i="2"/>
  <c r="K2599" i="2"/>
  <c r="K2587" i="2"/>
  <c r="K2575" i="2"/>
  <c r="K2563" i="2"/>
  <c r="K2551" i="2"/>
  <c r="K2539" i="2"/>
  <c r="K2527" i="2"/>
  <c r="K2515" i="2"/>
  <c r="K2503" i="2"/>
  <c r="K2491" i="2"/>
  <c r="K2479" i="2"/>
  <c r="K2467" i="2"/>
  <c r="K2455" i="2"/>
  <c r="K2443" i="2"/>
  <c r="K2431" i="2"/>
  <c r="K2419" i="2"/>
  <c r="K2407" i="2"/>
  <c r="K2395" i="2"/>
  <c r="K2383" i="2"/>
  <c r="K2371" i="2"/>
  <c r="K2359" i="2"/>
  <c r="K2347" i="2"/>
  <c r="K2335" i="2"/>
  <c r="K2323" i="2"/>
  <c r="K2311" i="2"/>
  <c r="K2299" i="2"/>
  <c r="K2287" i="2"/>
  <c r="K2275" i="2"/>
  <c r="K2263" i="2"/>
  <c r="K2251" i="2"/>
  <c r="K2239" i="2"/>
  <c r="K2227" i="2"/>
  <c r="K2215" i="2"/>
  <c r="K2203" i="2"/>
  <c r="K2191" i="2"/>
  <c r="K2179" i="2"/>
  <c r="K2167" i="2"/>
  <c r="K2155" i="2"/>
  <c r="K2143" i="2"/>
  <c r="K2131" i="2"/>
  <c r="K2119" i="2"/>
  <c r="M2592" i="2"/>
  <c r="L2592" i="2"/>
  <c r="M2568" i="2"/>
  <c r="L2568" i="2"/>
  <c r="M2556" i="2"/>
  <c r="L2556" i="2"/>
  <c r="M2544" i="2"/>
  <c r="L2544" i="2"/>
  <c r="M2532" i="2"/>
  <c r="L2532" i="2"/>
  <c r="M2496" i="2"/>
  <c r="M2472" i="2"/>
  <c r="L2472" i="2"/>
  <c r="M2460" i="2"/>
  <c r="L2460" i="2"/>
  <c r="M2448" i="2"/>
  <c r="L2448" i="2"/>
  <c r="M2424" i="2"/>
  <c r="L2424" i="2"/>
  <c r="M2412" i="2"/>
  <c r="L2412" i="2"/>
  <c r="M2400" i="2"/>
  <c r="L2400" i="2"/>
  <c r="M2388" i="2"/>
  <c r="L2388" i="2"/>
  <c r="M2328" i="2"/>
  <c r="L2328" i="2"/>
  <c r="M2316" i="2"/>
  <c r="L2316" i="2"/>
  <c r="M2304" i="2"/>
  <c r="L2304" i="2"/>
  <c r="M2280" i="2"/>
  <c r="L2280" i="2"/>
  <c r="M2268" i="2"/>
  <c r="L2268" i="2"/>
  <c r="M2256" i="2"/>
  <c r="L2256" i="2"/>
  <c r="M2244" i="2"/>
  <c r="L2244" i="2"/>
  <c r="M2184" i="2"/>
  <c r="L2184" i="2"/>
  <c r="M2172" i="2"/>
  <c r="L2172" i="2"/>
  <c r="M2160" i="2"/>
  <c r="L2160" i="2"/>
  <c r="M2136" i="2"/>
  <c r="L2136" i="2"/>
  <c r="K2124" i="2"/>
  <c r="N7048" i="2" l="1"/>
  <c r="N7818" i="2"/>
  <c r="N6942" i="2"/>
  <c r="N6116" i="2"/>
  <c r="N3987" i="2"/>
  <c r="N5853" i="2"/>
  <c r="N7737" i="2"/>
  <c r="N7182" i="2"/>
  <c r="N5667" i="2"/>
  <c r="N7546" i="2"/>
  <c r="N7564" i="2"/>
  <c r="N7621" i="2"/>
  <c r="N7986" i="2"/>
  <c r="N6723" i="2"/>
  <c r="N7240" i="2"/>
  <c r="N6125" i="2"/>
  <c r="N6507" i="2"/>
  <c r="N6488" i="2"/>
  <c r="N6615" i="2"/>
  <c r="N6569" i="2"/>
  <c r="N7923" i="2"/>
  <c r="N6585" i="2"/>
  <c r="N6821" i="2"/>
  <c r="N6810" i="2"/>
  <c r="N6996" i="2"/>
  <c r="N6832" i="2"/>
  <c r="N3059" i="2"/>
  <c r="N6519" i="2"/>
  <c r="N7791" i="2"/>
  <c r="N6939" i="2"/>
  <c r="N3678" i="2"/>
  <c r="N5949" i="2"/>
  <c r="N6335" i="2"/>
  <c r="N6659" i="2"/>
  <c r="N7897" i="2"/>
  <c r="N7407" i="2"/>
  <c r="N7605" i="2"/>
  <c r="N6621" i="2"/>
  <c r="N6894" i="2"/>
  <c r="N4217" i="2"/>
  <c r="N7585" i="2"/>
  <c r="N7603" i="2"/>
  <c r="N7148" i="2"/>
  <c r="N5976" i="2"/>
  <c r="N5935" i="2"/>
  <c r="N7524" i="2"/>
  <c r="N7569" i="2"/>
  <c r="N7627" i="2"/>
  <c r="N7509" i="2"/>
  <c r="N7749" i="2"/>
  <c r="N7767" i="2"/>
  <c r="N7800" i="2"/>
  <c r="N6837" i="2"/>
  <c r="N7037" i="2"/>
  <c r="N4397" i="2"/>
  <c r="N1865" i="2"/>
  <c r="N5859" i="2"/>
  <c r="N6557" i="2"/>
  <c r="N7046" i="2"/>
  <c r="N4637" i="2"/>
  <c r="N4404" i="2"/>
  <c r="N740" i="2"/>
  <c r="N4411" i="2"/>
  <c r="N2004" i="2"/>
  <c r="N1349" i="2"/>
  <c r="N7404" i="2"/>
  <c r="N7422" i="2"/>
  <c r="N7446" i="2"/>
  <c r="N7488" i="2"/>
  <c r="N7515" i="2"/>
  <c r="N7581" i="2"/>
  <c r="N7599" i="2"/>
  <c r="N7662" i="2"/>
  <c r="N7683" i="2"/>
  <c r="N7258" i="2"/>
  <c r="N5069" i="2"/>
  <c r="N5866" i="2"/>
  <c r="N6440" i="2"/>
  <c r="N7549" i="2"/>
  <c r="N7567" i="2"/>
  <c r="N7648" i="2"/>
  <c r="N7494" i="2"/>
  <c r="N7704" i="2"/>
  <c r="N7725" i="2"/>
  <c r="N7896" i="2"/>
  <c r="N7785" i="2"/>
  <c r="N7866" i="2"/>
  <c r="N7983" i="2"/>
  <c r="N3785" i="2"/>
  <c r="N7482" i="2"/>
  <c r="N7204" i="2"/>
  <c r="N6786" i="2"/>
  <c r="N6207" i="2"/>
  <c r="N7236" i="2"/>
  <c r="N6831" i="2"/>
  <c r="N7959" i="2"/>
  <c r="N7002" i="2"/>
  <c r="N7914" i="2"/>
  <c r="N4829" i="2"/>
  <c r="N4349" i="2"/>
  <c r="N1661" i="2"/>
  <c r="N989" i="2"/>
  <c r="N7383" i="2"/>
  <c r="N7470" i="2"/>
  <c r="N7626" i="2"/>
  <c r="N6849" i="2"/>
  <c r="N6921" i="2"/>
  <c r="N5855" i="2"/>
  <c r="N1553" i="2"/>
  <c r="N6411" i="2"/>
  <c r="N7528" i="2"/>
  <c r="N7166" i="2"/>
  <c r="N6629" i="2"/>
  <c r="N7413" i="2"/>
  <c r="N7479" i="2"/>
  <c r="N7500" i="2"/>
  <c r="N7545" i="2"/>
  <c r="N7635" i="2"/>
  <c r="N7653" i="2"/>
  <c r="N7531" i="2"/>
  <c r="N7084" i="2"/>
  <c r="N6879" i="2"/>
  <c r="N6954" i="2"/>
  <c r="N4188" i="2"/>
  <c r="N6303" i="2"/>
  <c r="N6230" i="2"/>
  <c r="N7070" i="2"/>
  <c r="N7154" i="2"/>
  <c r="N802" i="2"/>
  <c r="N7809" i="2"/>
  <c r="N7902" i="2"/>
  <c r="N7617" i="2"/>
  <c r="N7563" i="2"/>
  <c r="N7716" i="2"/>
  <c r="N7971" i="2"/>
  <c r="N6828" i="2"/>
  <c r="N7248" i="2"/>
  <c r="N4205" i="2"/>
  <c r="N7698" i="2"/>
  <c r="N7455" i="2"/>
  <c r="N7857" i="2"/>
  <c r="N7995" i="2"/>
  <c r="N6603" i="2"/>
  <c r="N5987" i="2"/>
  <c r="N7854" i="2"/>
  <c r="N7386" i="2"/>
  <c r="N4524" i="2"/>
  <c r="N4459" i="2"/>
  <c r="N6563" i="2"/>
  <c r="N6993" i="2"/>
  <c r="N6915" i="2"/>
  <c r="N6827" i="2"/>
  <c r="N2748" i="2"/>
  <c r="N6119" i="2"/>
  <c r="N7392" i="2"/>
  <c r="N6822" i="2"/>
  <c r="N5287" i="2"/>
  <c r="N5827" i="2"/>
  <c r="N2726" i="2"/>
  <c r="N5299" i="2"/>
  <c r="N6687" i="2"/>
  <c r="N6940" i="2"/>
  <c r="N7218" i="2"/>
  <c r="N7398" i="2"/>
  <c r="N7734" i="2"/>
  <c r="N6858" i="2"/>
  <c r="N7088" i="2"/>
  <c r="N4769" i="2"/>
  <c r="N5395" i="2"/>
  <c r="N4994" i="2"/>
  <c r="N7533" i="2"/>
  <c r="N7758" i="2"/>
  <c r="N6957" i="2"/>
  <c r="N7839" i="2"/>
  <c r="N7582" i="2"/>
  <c r="N7600" i="2"/>
  <c r="N7014" i="2"/>
  <c r="N6846" i="2"/>
  <c r="N5959" i="2"/>
  <c r="N7881" i="2"/>
  <c r="N7956" i="2"/>
  <c r="N7651" i="2"/>
  <c r="N7443" i="2"/>
  <c r="N7641" i="2"/>
  <c r="N7615" i="2"/>
  <c r="N7719" i="2"/>
  <c r="N7428" i="2"/>
  <c r="N7491" i="2"/>
  <c r="N7665" i="2"/>
  <c r="N7297" i="2"/>
  <c r="N7929" i="2"/>
  <c r="N7461" i="2"/>
  <c r="N7506" i="2"/>
  <c r="N7527" i="2"/>
  <c r="N7656" i="2"/>
  <c r="N7677" i="2"/>
  <c r="N7695" i="2"/>
  <c r="N7573" i="2"/>
  <c r="N7893" i="2"/>
  <c r="N7464" i="2"/>
  <c r="N7659" i="2"/>
  <c r="N7755" i="2"/>
  <c r="N7860" i="2"/>
  <c r="N7974" i="2"/>
  <c r="N7869" i="2"/>
  <c r="N7980" i="2"/>
  <c r="N7440" i="2"/>
  <c r="N7776" i="2"/>
  <c r="N7989" i="2"/>
  <c r="N8001" i="2"/>
  <c r="N7941" i="2"/>
  <c r="N7935" i="2"/>
  <c r="N7797" i="2"/>
  <c r="N7887" i="2"/>
  <c r="N8004" i="2"/>
  <c r="N7713" i="2"/>
  <c r="N7731" i="2"/>
  <c r="N7938" i="2"/>
  <c r="N8010" i="2"/>
  <c r="N7773" i="2"/>
  <c r="N260" i="2"/>
  <c r="N6062" i="2"/>
  <c r="N7485" i="2"/>
  <c r="N7554" i="2"/>
  <c r="N7578" i="2"/>
  <c r="N7623" i="2"/>
  <c r="N7680" i="2"/>
  <c r="N7519" i="2"/>
  <c r="N7537" i="2"/>
  <c r="N7555" i="2"/>
  <c r="N7576" i="2"/>
  <c r="N7594" i="2"/>
  <c r="N7612" i="2"/>
  <c r="N7654" i="2"/>
  <c r="N7752" i="2"/>
  <c r="N7770" i="2"/>
  <c r="N7830" i="2"/>
  <c r="N6934" i="2"/>
  <c r="N7794" i="2"/>
  <c r="N7884" i="2"/>
  <c r="N7711" i="2"/>
  <c r="N7917" i="2"/>
  <c r="N7872" i="2"/>
  <c r="N7878" i="2"/>
  <c r="N7027" i="2"/>
  <c r="N7905" i="2"/>
  <c r="N6819" i="2"/>
  <c r="N6870" i="2"/>
  <c r="N6815" i="2"/>
  <c r="N5249" i="2"/>
  <c r="N116" i="2"/>
  <c r="N4418" i="2"/>
  <c r="N1061" i="2"/>
  <c r="N692" i="2"/>
  <c r="N778" i="2"/>
  <c r="N5889" i="2"/>
  <c r="N7522" i="2"/>
  <c r="N7579" i="2"/>
  <c r="N7597" i="2"/>
  <c r="N6901" i="2"/>
  <c r="N6567" i="2"/>
  <c r="N6886" i="2"/>
  <c r="N6933" i="2"/>
  <c r="N5913" i="2"/>
  <c r="N7473" i="2"/>
  <c r="N7560" i="2"/>
  <c r="N7629" i="2"/>
  <c r="N7647" i="2"/>
  <c r="N7525" i="2"/>
  <c r="N7543" i="2"/>
  <c r="N7561" i="2"/>
  <c r="N7618" i="2"/>
  <c r="N7636" i="2"/>
  <c r="N7120" i="2"/>
  <c r="N7208" i="2"/>
  <c r="N7064" i="2"/>
  <c r="N7160" i="2"/>
  <c r="N6904" i="2"/>
  <c r="N7040" i="2"/>
  <c r="N6866" i="2"/>
  <c r="N6857" i="2"/>
  <c r="N6873" i="2"/>
  <c r="N6836" i="2"/>
  <c r="N4536" i="2"/>
  <c r="N1889" i="2"/>
  <c r="N1817" i="2"/>
  <c r="N6809" i="2"/>
  <c r="N6790" i="2"/>
  <c r="N7029" i="2"/>
  <c r="N3917" i="2"/>
  <c r="N4651" i="2"/>
  <c r="N6591" i="2"/>
  <c r="N6834" i="2"/>
  <c r="N7176" i="2"/>
  <c r="N7410" i="2"/>
  <c r="N7431" i="2"/>
  <c r="N7452" i="2"/>
  <c r="N7542" i="2"/>
  <c r="N7587" i="2"/>
  <c r="N7608" i="2"/>
  <c r="N7632" i="2"/>
  <c r="N7650" i="2"/>
  <c r="N7668" i="2"/>
  <c r="N6922" i="2"/>
  <c r="N2963" i="2"/>
  <c r="N3773" i="2"/>
  <c r="N6975" i="2"/>
  <c r="N6671" i="2"/>
  <c r="N6581" i="2"/>
  <c r="N6972" i="2"/>
  <c r="N6137" i="2"/>
  <c r="N6695" i="2"/>
  <c r="N6916" i="2"/>
  <c r="N6845" i="2"/>
  <c r="N6955" i="2"/>
  <c r="N7233" i="2"/>
  <c r="N7395" i="2"/>
  <c r="N7437" i="2"/>
  <c r="N7620" i="2"/>
  <c r="N7638" i="2"/>
  <c r="N6854" i="2"/>
  <c r="N7950" i="2"/>
  <c r="N7449" i="2"/>
  <c r="N7686" i="2"/>
  <c r="N7434" i="2"/>
  <c r="N7458" i="2"/>
  <c r="N7674" i="2"/>
  <c r="N7692" i="2"/>
  <c r="N7374" i="2"/>
  <c r="N7416" i="2"/>
  <c r="N7377" i="2"/>
  <c r="N7782" i="2"/>
  <c r="N7380" i="2"/>
  <c r="N7512" i="2"/>
  <c r="N7530" i="2"/>
  <c r="N7552" i="2"/>
  <c r="N7557" i="2"/>
  <c r="N7644" i="2"/>
  <c r="N7630" i="2"/>
  <c r="N7639" i="2"/>
  <c r="N7518" i="2"/>
  <c r="N7536" i="2"/>
  <c r="N7584" i="2"/>
  <c r="N7540" i="2"/>
  <c r="N7558" i="2"/>
  <c r="N7606" i="2"/>
  <c r="N7476" i="2"/>
  <c r="N7497" i="2"/>
  <c r="N7521" i="2"/>
  <c r="N7566" i="2"/>
  <c r="N7842" i="2"/>
  <c r="N7908" i="2"/>
  <c r="N7590" i="2"/>
  <c r="N7611" i="2"/>
  <c r="N7875" i="2"/>
  <c r="N7824" i="2"/>
  <c r="N7920" i="2"/>
  <c r="N8016" i="2"/>
  <c r="N7551" i="2"/>
  <c r="N7572" i="2"/>
  <c r="N7419" i="2"/>
  <c r="N7596" i="2"/>
  <c r="N7848" i="2"/>
  <c r="N7965" i="2"/>
  <c r="N8013" i="2"/>
  <c r="N7609" i="2"/>
  <c r="N7947" i="2"/>
  <c r="N7845" i="2"/>
  <c r="N7953" i="2"/>
  <c r="N7863" i="2"/>
  <c r="N7570" i="2"/>
  <c r="N7534" i="2"/>
  <c r="L482" i="2"/>
  <c r="N482" i="2" s="1"/>
  <c r="L1862" i="2"/>
  <c r="N1862" i="2" s="1"/>
  <c r="N2066" i="2"/>
  <c r="N728" i="2"/>
  <c r="N1241" i="2"/>
  <c r="M6292" i="2"/>
  <c r="N6292" i="2" s="1"/>
  <c r="M7575" i="2"/>
  <c r="N7575" i="2" s="1"/>
  <c r="L7614" i="2"/>
  <c r="N7614" i="2" s="1"/>
  <c r="M7671" i="2"/>
  <c r="N7671" i="2" s="1"/>
  <c r="M7602" i="2"/>
  <c r="N7602" i="2" s="1"/>
  <c r="N7072" i="2"/>
  <c r="N7156" i="2"/>
  <c r="N6765" i="2"/>
  <c r="N6964" i="2"/>
  <c r="N7136" i="2"/>
  <c r="M7293" i="2"/>
  <c r="N7293" i="2" s="1"/>
  <c r="L7106" i="2"/>
  <c r="N7106" i="2" s="1"/>
  <c r="N6783" i="2"/>
  <c r="M7056" i="2"/>
  <c r="N7056" i="2" s="1"/>
  <c r="N7082" i="2"/>
  <c r="N7277" i="2"/>
  <c r="N6825" i="2"/>
  <c r="L3793" i="2"/>
  <c r="N3793" i="2" s="1"/>
  <c r="L4045" i="2"/>
  <c r="N4045" i="2" s="1"/>
  <c r="N4925" i="2"/>
  <c r="N5143" i="2"/>
  <c r="M5915" i="2"/>
  <c r="N5863" i="2"/>
  <c r="M6263" i="2"/>
  <c r="N6263" i="2" s="1"/>
  <c r="N7190" i="2"/>
  <c r="N7266" i="2"/>
  <c r="L7052" i="2"/>
  <c r="M7052" i="2"/>
  <c r="M6741" i="2"/>
  <c r="L6741" i="2"/>
  <c r="L266" i="2"/>
  <c r="N266" i="2" s="1"/>
  <c r="L1176" i="2"/>
  <c r="N1176" i="2" s="1"/>
  <c r="L5901" i="2"/>
  <c r="N5901" i="2" s="1"/>
  <c r="L5923" i="2"/>
  <c r="M6937" i="2"/>
  <c r="N6937" i="2" s="1"/>
  <c r="M7186" i="2"/>
  <c r="N7094" i="2"/>
  <c r="L6843" i="2"/>
  <c r="N6843" i="2" s="1"/>
  <c r="M6575" i="2"/>
  <c r="L6575" i="2"/>
  <c r="L7249" i="2"/>
  <c r="M7249" i="2"/>
  <c r="M2195" i="2"/>
  <c r="M2898" i="2"/>
  <c r="M2561" i="2"/>
  <c r="N2561" i="2" s="1"/>
  <c r="L2927" i="2"/>
  <c r="L5329" i="2"/>
  <c r="L5761" i="2"/>
  <c r="L1814" i="2"/>
  <c r="N1814" i="2" s="1"/>
  <c r="N1901" i="2"/>
  <c r="N5973" i="2"/>
  <c r="N6066" i="2"/>
  <c r="L7815" i="2"/>
  <c r="N7815" i="2" s="1"/>
  <c r="N6623" i="2"/>
  <c r="N6820" i="2"/>
  <c r="N6952" i="2"/>
  <c r="N7108" i="2"/>
  <c r="L7851" i="2"/>
  <c r="N7851" i="2" s="1"/>
  <c r="M7998" i="2"/>
  <c r="N7998" i="2" s="1"/>
  <c r="N6627" i="2"/>
  <c r="N6997" i="2"/>
  <c r="L7172" i="2"/>
  <c r="N7172" i="2" s="1"/>
  <c r="N6973" i="2"/>
  <c r="N6918" i="2"/>
  <c r="N6785" i="2"/>
  <c r="N6924" i="2"/>
  <c r="N6897" i="2"/>
  <c r="N7283" i="2"/>
  <c r="L6587" i="2"/>
  <c r="M6587" i="2"/>
  <c r="L2339" i="2"/>
  <c r="L410" i="2"/>
  <c r="L974" i="2"/>
  <c r="N974" i="2" s="1"/>
  <c r="L3819" i="2"/>
  <c r="N3819" i="2" s="1"/>
  <c r="N6209" i="2"/>
  <c r="M7539" i="2"/>
  <c r="N7539" i="2" s="1"/>
  <c r="M7096" i="2"/>
  <c r="N7096" i="2" s="1"/>
  <c r="M6617" i="2"/>
  <c r="N7215" i="2"/>
  <c r="M6844" i="2"/>
  <c r="L6844" i="2"/>
  <c r="N3072" i="2"/>
  <c r="L734" i="2"/>
  <c r="L1250" i="2"/>
  <c r="L4753" i="2"/>
  <c r="N4753" i="2" s="1"/>
  <c r="N6106" i="2"/>
  <c r="N6359" i="2"/>
  <c r="L6129" i="2"/>
  <c r="N7633" i="2"/>
  <c r="M7926" i="2"/>
  <c r="N7926" i="2" s="1"/>
  <c r="M7890" i="2"/>
  <c r="N7890" i="2" s="1"/>
  <c r="N6892" i="2"/>
  <c r="M7962" i="2"/>
  <c r="N7962" i="2" s="1"/>
  <c r="N6976" i="2"/>
  <c r="N6798" i="2"/>
  <c r="N6883" i="2"/>
  <c r="L2705" i="2"/>
  <c r="N2705" i="2" s="1"/>
  <c r="L1730" i="2"/>
  <c r="N1730" i="2" s="1"/>
  <c r="M6458" i="2"/>
  <c r="N6458" i="2" s="1"/>
  <c r="M6423" i="2"/>
  <c r="N6423" i="2" s="1"/>
  <c r="N6122" i="2"/>
  <c r="N6471" i="2"/>
  <c r="M7503" i="2"/>
  <c r="N7503" i="2" s="1"/>
  <c r="N7200" i="2"/>
  <c r="M6579" i="2"/>
  <c r="N6579" i="2" s="1"/>
  <c r="M6651" i="2"/>
  <c r="N6833" i="2"/>
  <c r="N7130" i="2"/>
  <c r="N7272" i="2"/>
  <c r="M6999" i="2"/>
  <c r="N6999" i="2" s="1"/>
  <c r="M7231" i="2"/>
  <c r="L7231" i="2"/>
  <c r="N6609" i="2"/>
  <c r="L6930" i="2"/>
  <c r="N6930" i="2" s="1"/>
  <c r="L2639" i="2"/>
  <c r="N2639" i="2" s="1"/>
  <c r="L1262" i="2"/>
  <c r="N1262" i="2" s="1"/>
  <c r="M5842" i="2"/>
  <c r="N5842" i="2" s="1"/>
  <c r="N5898" i="2"/>
  <c r="M6352" i="2"/>
  <c r="N6363" i="2"/>
  <c r="N6880" i="2"/>
  <c r="N7222" i="2"/>
  <c r="N6885" i="2"/>
  <c r="N6928" i="2"/>
  <c r="N7022" i="2"/>
  <c r="M6635" i="2"/>
  <c r="L6635" i="2"/>
  <c r="L1406" i="2"/>
  <c r="N1406" i="2" s="1"/>
  <c r="M178" i="2"/>
  <c r="N178" i="2" s="1"/>
  <c r="M6513" i="2"/>
  <c r="M6252" i="2"/>
  <c r="M6389" i="2"/>
  <c r="M7425" i="2"/>
  <c r="N7425" i="2" s="1"/>
  <c r="M7467" i="2"/>
  <c r="N7467" i="2" s="1"/>
  <c r="M7642" i="2"/>
  <c r="N7642" i="2" s="1"/>
  <c r="L7707" i="2"/>
  <c r="N7707" i="2" s="1"/>
  <c r="L7743" i="2"/>
  <c r="N7743" i="2" s="1"/>
  <c r="L7779" i="2"/>
  <c r="N7779" i="2" s="1"/>
  <c r="M6647" i="2"/>
  <c r="L6647" i="2"/>
  <c r="L2754" i="2"/>
  <c r="N2754" i="2" s="1"/>
  <c r="L2917" i="2"/>
  <c r="N3168" i="2"/>
  <c r="M6520" i="2"/>
  <c r="M5951" i="2"/>
  <c r="N5951" i="2" s="1"/>
  <c r="L6683" i="2"/>
  <c r="N6683" i="2" s="1"/>
  <c r="N7144" i="2"/>
  <c r="N6991" i="2"/>
  <c r="N6597" i="2"/>
  <c r="L6862" i="2"/>
  <c r="N6862" i="2" s="1"/>
  <c r="N6927" i="2"/>
  <c r="N7197" i="2"/>
  <c r="N6860" i="2"/>
  <c r="N5983" i="2"/>
  <c r="M6093" i="2"/>
  <c r="N7588" i="2"/>
  <c r="N7624" i="2"/>
  <c r="N7645" i="2"/>
  <c r="N7548" i="2"/>
  <c r="N7710" i="2"/>
  <c r="N7728" i="2"/>
  <c r="N7746" i="2"/>
  <c r="N7764" i="2"/>
  <c r="N6653" i="2"/>
  <c r="N6852" i="2"/>
  <c r="N7280" i="2"/>
  <c r="L6982" i="2"/>
  <c r="M6982" i="2"/>
  <c r="N5666" i="2"/>
  <c r="L6754" i="2"/>
  <c r="M6754" i="2"/>
  <c r="L1682" i="2"/>
  <c r="L4021" i="2"/>
  <c r="L5737" i="2"/>
  <c r="L866" i="2"/>
  <c r="N866" i="2" s="1"/>
  <c r="L1140" i="2"/>
  <c r="N1140" i="2" s="1"/>
  <c r="L1656" i="2"/>
  <c r="N1656" i="2" s="1"/>
  <c r="L5090" i="2"/>
  <c r="M1985" i="2"/>
  <c r="N572" i="2"/>
  <c r="N826" i="2"/>
  <c r="M5992" i="2"/>
  <c r="N5992" i="2" s="1"/>
  <c r="N6400" i="2"/>
  <c r="N6472" i="2"/>
  <c r="N6494" i="2"/>
  <c r="L6681" i="2"/>
  <c r="M6681" i="2"/>
  <c r="M6767" i="2"/>
  <c r="L6767" i="2"/>
  <c r="M6772" i="2"/>
  <c r="L6772" i="2"/>
  <c r="M6740" i="2"/>
  <c r="L6740" i="2"/>
  <c r="L6684" i="2"/>
  <c r="M6684" i="2"/>
  <c r="L7152" i="2"/>
  <c r="M7152" i="2"/>
  <c r="M7077" i="2"/>
  <c r="L7077" i="2"/>
  <c r="L7291" i="2"/>
  <c r="M7291" i="2"/>
  <c r="L7158" i="2"/>
  <c r="M7158" i="2"/>
  <c r="L7083" i="2"/>
  <c r="M7083" i="2"/>
  <c r="L7244" i="2"/>
  <c r="M7244" i="2"/>
  <c r="L6859" i="2"/>
  <c r="M6859" i="2"/>
  <c r="L7153" i="2"/>
  <c r="M7153" i="2"/>
  <c r="L7049" i="2"/>
  <c r="M7049" i="2"/>
  <c r="N941" i="2"/>
  <c r="L7065" i="2"/>
  <c r="M7065" i="2"/>
  <c r="L3774" i="2"/>
  <c r="N3774" i="2" s="1"/>
  <c r="L2171" i="2"/>
  <c r="N2171" i="2" s="1"/>
  <c r="L2471" i="2"/>
  <c r="N2471" i="2" s="1"/>
  <c r="N2273" i="2"/>
  <c r="L3389" i="2"/>
  <c r="L3525" i="2"/>
  <c r="N3525" i="2" s="1"/>
  <c r="L2615" i="2"/>
  <c r="N2615" i="2" s="1"/>
  <c r="L2903" i="2"/>
  <c r="N2903" i="2" s="1"/>
  <c r="L386" i="2"/>
  <c r="N386" i="2" s="1"/>
  <c r="L5273" i="2"/>
  <c r="M4081" i="2"/>
  <c r="L5755" i="2"/>
  <c r="N4514" i="2"/>
  <c r="N418" i="2"/>
  <c r="N1776" i="2"/>
  <c r="L1757" i="2"/>
  <c r="M6530" i="2"/>
  <c r="M6282" i="2"/>
  <c r="N6282" i="2" s="1"/>
  <c r="N6365" i="2"/>
  <c r="L6693" i="2"/>
  <c r="M6693" i="2"/>
  <c r="L6799" i="2"/>
  <c r="M6799" i="2"/>
  <c r="M6796" i="2"/>
  <c r="L6796" i="2"/>
  <c r="L6758" i="2"/>
  <c r="M6758" i="2"/>
  <c r="L6696" i="2"/>
  <c r="M6696" i="2"/>
  <c r="M7164" i="2"/>
  <c r="L7164" i="2"/>
  <c r="L7089" i="2"/>
  <c r="M7089" i="2"/>
  <c r="L7235" i="2"/>
  <c r="M7235" i="2"/>
  <c r="L7232" i="2"/>
  <c r="M7232" i="2"/>
  <c r="M7095" i="2"/>
  <c r="L7095" i="2"/>
  <c r="L6640" i="2"/>
  <c r="M6640" i="2"/>
  <c r="L6899" i="2"/>
  <c r="M6899" i="2"/>
  <c r="L2177" i="2"/>
  <c r="N2177" i="2" s="1"/>
  <c r="L2681" i="2"/>
  <c r="N2681" i="2" s="1"/>
  <c r="L3312" i="2"/>
  <c r="L4103" i="2"/>
  <c r="L4919" i="2"/>
  <c r="L1334" i="2"/>
  <c r="N1334" i="2" s="1"/>
  <c r="L5783" i="2"/>
  <c r="N5783" i="2" s="1"/>
  <c r="L1044" i="2"/>
  <c r="N1044" i="2" s="1"/>
  <c r="L4706" i="2"/>
  <c r="L5611" i="2"/>
  <c r="L2064" i="2"/>
  <c r="N2064" i="2" s="1"/>
  <c r="M5922" i="2"/>
  <c r="N5922" i="2" s="1"/>
  <c r="M6078" i="2"/>
  <c r="N6078" i="2" s="1"/>
  <c r="L7333" i="2"/>
  <c r="M7333" i="2"/>
  <c r="L7369" i="2"/>
  <c r="M7369" i="2"/>
  <c r="L7405" i="2"/>
  <c r="M7405" i="2"/>
  <c r="L7441" i="2"/>
  <c r="M7441" i="2"/>
  <c r="M6762" i="2"/>
  <c r="L6762" i="2"/>
  <c r="M6967" i="2"/>
  <c r="L6967" i="2"/>
  <c r="M7059" i="2"/>
  <c r="L7059" i="2"/>
  <c r="L6669" i="2"/>
  <c r="M6669" i="2"/>
  <c r="M7146" i="2"/>
  <c r="L7146" i="2"/>
  <c r="M2208" i="2"/>
  <c r="N2208" i="2" s="1"/>
  <c r="L3114" i="2"/>
  <c r="M3438" i="2"/>
  <c r="L3089" i="2"/>
  <c r="N3089" i="2" s="1"/>
  <c r="N2688" i="2"/>
  <c r="L2784" i="2"/>
  <c r="N2784" i="2" s="1"/>
  <c r="L3131" i="2"/>
  <c r="N3131" i="2" s="1"/>
  <c r="M3563" i="2"/>
  <c r="L5351" i="2"/>
  <c r="L86" i="2"/>
  <c r="L96" i="2"/>
  <c r="N96" i="2" s="1"/>
  <c r="L768" i="2"/>
  <c r="N768" i="2" s="1"/>
  <c r="L4657" i="2"/>
  <c r="N4657" i="2" s="1"/>
  <c r="L5233" i="2"/>
  <c r="L154" i="2"/>
  <c r="L442" i="2"/>
  <c r="N442" i="2" s="1"/>
  <c r="L1680" i="2"/>
  <c r="N1680" i="2" s="1"/>
  <c r="N6022" i="2"/>
  <c r="N6094" i="2"/>
  <c r="M6134" i="2"/>
  <c r="N6134" i="2" s="1"/>
  <c r="M6722" i="2"/>
  <c r="L6722" i="2"/>
  <c r="M6717" i="2"/>
  <c r="L6717" i="2"/>
  <c r="M6654" i="2"/>
  <c r="L6654" i="2"/>
  <c r="L6715" i="2"/>
  <c r="M6715" i="2"/>
  <c r="L7123" i="2"/>
  <c r="M7123" i="2"/>
  <c r="L7261" i="2"/>
  <c r="M7261" i="2"/>
  <c r="L7180" i="2"/>
  <c r="M7180" i="2"/>
  <c r="M7102" i="2"/>
  <c r="L7102" i="2"/>
  <c r="L914" i="2"/>
  <c r="N914" i="2" s="1"/>
  <c r="L240" i="2"/>
  <c r="L1560" i="2"/>
  <c r="L2078" i="2"/>
  <c r="N2078" i="2" s="1"/>
  <c r="L3821" i="2"/>
  <c r="N3821" i="2" s="1"/>
  <c r="L5323" i="2"/>
  <c r="L298" i="2"/>
  <c r="N298" i="2" s="1"/>
  <c r="L1337" i="2"/>
  <c r="M6441" i="2"/>
  <c r="N6424" i="2"/>
  <c r="N6496" i="2"/>
  <c r="N6377" i="2"/>
  <c r="N6312" i="2"/>
  <c r="M7057" i="2"/>
  <c r="L7057" i="2"/>
  <c r="M6578" i="2"/>
  <c r="L6578" i="2"/>
  <c r="L6763" i="2"/>
  <c r="M6763" i="2"/>
  <c r="L6968" i="2"/>
  <c r="M6968" i="2"/>
  <c r="M7140" i="2"/>
  <c r="L7140" i="2"/>
  <c r="L2315" i="2"/>
  <c r="N2315" i="2" s="1"/>
  <c r="L2250" i="2"/>
  <c r="N2250" i="2" s="1"/>
  <c r="L2198" i="2"/>
  <c r="L3533" i="2"/>
  <c r="N3225" i="2"/>
  <c r="L3669" i="2"/>
  <c r="L4535" i="2"/>
  <c r="N4535" i="2" s="1"/>
  <c r="N2342" i="2"/>
  <c r="L710" i="2"/>
  <c r="L384" i="2"/>
  <c r="L528" i="2"/>
  <c r="L672" i="2"/>
  <c r="N672" i="2" s="1"/>
  <c r="M3965" i="2"/>
  <c r="N3965" i="2" s="1"/>
  <c r="L5179" i="2"/>
  <c r="N5179" i="2" s="1"/>
  <c r="L476" i="2"/>
  <c r="M6092" i="2"/>
  <c r="M6381" i="2"/>
  <c r="N6381" i="2" s="1"/>
  <c r="M6760" i="2"/>
  <c r="L6760" i="2"/>
  <c r="L6734" i="2"/>
  <c r="M6734" i="2"/>
  <c r="L6678" i="2"/>
  <c r="M6678" i="2"/>
  <c r="M6751" i="2"/>
  <c r="L6751" i="2"/>
  <c r="M6792" i="2"/>
  <c r="L6792" i="2"/>
  <c r="M7068" i="2"/>
  <c r="L7068" i="2"/>
  <c r="L7192" i="2"/>
  <c r="M7192" i="2"/>
  <c r="L7137" i="2"/>
  <c r="M7137" i="2"/>
  <c r="L7074" i="2"/>
  <c r="M7074" i="2"/>
  <c r="L7219" i="2"/>
  <c r="M7219" i="2"/>
  <c r="L7143" i="2"/>
  <c r="M7143" i="2"/>
  <c r="L7311" i="2"/>
  <c r="M7311" i="2"/>
  <c r="L7347" i="2"/>
  <c r="M7347" i="2"/>
  <c r="L7010" i="2"/>
  <c r="M7010" i="2"/>
  <c r="M7151" i="2"/>
  <c r="L7151" i="2"/>
  <c r="L6841" i="2"/>
  <c r="M6841" i="2"/>
  <c r="L6917" i="2"/>
  <c r="M6917" i="2"/>
  <c r="L2321" i="2"/>
  <c r="L3024" i="2"/>
  <c r="N3024" i="2" s="1"/>
  <c r="L3600" i="2"/>
  <c r="N3600" i="2" s="1"/>
  <c r="L3828" i="2"/>
  <c r="N3828" i="2" s="1"/>
  <c r="L4284" i="2"/>
  <c r="N4284" i="2" s="1"/>
  <c r="L5063" i="2"/>
  <c r="L2102" i="2"/>
  <c r="L4716" i="2"/>
  <c r="N5883" i="2"/>
  <c r="N6453" i="2"/>
  <c r="M5865" i="2"/>
  <c r="N5865" i="2" s="1"/>
  <c r="N6352" i="2"/>
  <c r="L6778" i="2"/>
  <c r="M6778" i="2"/>
  <c r="L6752" i="2"/>
  <c r="M6752" i="2"/>
  <c r="L6690" i="2"/>
  <c r="M6690" i="2"/>
  <c r="L6769" i="2"/>
  <c r="M6769" i="2"/>
  <c r="L6745" i="2"/>
  <c r="M6745" i="2"/>
  <c r="M7080" i="2"/>
  <c r="L7080" i="2"/>
  <c r="L7210" i="2"/>
  <c r="M7210" i="2"/>
  <c r="L7149" i="2"/>
  <c r="M7149" i="2"/>
  <c r="L7086" i="2"/>
  <c r="M7086" i="2"/>
  <c r="L7237" i="2"/>
  <c r="M7237" i="2"/>
  <c r="L7155" i="2"/>
  <c r="M7155" i="2"/>
  <c r="L7976" i="2"/>
  <c r="M7976" i="2"/>
  <c r="L8012" i="2"/>
  <c r="M8012" i="2"/>
  <c r="L6607" i="2"/>
  <c r="M6607" i="2"/>
  <c r="L6853" i="2"/>
  <c r="M6853" i="2"/>
  <c r="M6749" i="2"/>
  <c r="L6749" i="2"/>
  <c r="L7273" i="2"/>
  <c r="M7273" i="2"/>
  <c r="M2352" i="2"/>
  <c r="N2352" i="2" s="1"/>
  <c r="L2634" i="2"/>
  <c r="L3258" i="2"/>
  <c r="L2928" i="2"/>
  <c r="N2928" i="2" s="1"/>
  <c r="L2282" i="2"/>
  <c r="N2282" i="2" s="1"/>
  <c r="L3249" i="2"/>
  <c r="N3249" i="2" s="1"/>
  <c r="L2759" i="2"/>
  <c r="L3275" i="2"/>
  <c r="L3707" i="2"/>
  <c r="L5495" i="2"/>
  <c r="L1634" i="2"/>
  <c r="L5129" i="2"/>
  <c r="N5129" i="2" s="1"/>
  <c r="L4572" i="2"/>
  <c r="N4572" i="2" s="1"/>
  <c r="L4747" i="2"/>
  <c r="N4747" i="2" s="1"/>
  <c r="M4891" i="2"/>
  <c r="M6233" i="2"/>
  <c r="N6233" i="2" s="1"/>
  <c r="L6808" i="2"/>
  <c r="M6808" i="2"/>
  <c r="M6770" i="2"/>
  <c r="L6770" i="2"/>
  <c r="M6702" i="2"/>
  <c r="L6702" i="2"/>
  <c r="L7157" i="2"/>
  <c r="M7157" i="2"/>
  <c r="L6905" i="2"/>
  <c r="M6905" i="2"/>
  <c r="L7071" i="2"/>
  <c r="M7071" i="2"/>
  <c r="L3834" i="2"/>
  <c r="N3834" i="2" s="1"/>
  <c r="L2537" i="2"/>
  <c r="N2537" i="2" s="1"/>
  <c r="L2825" i="2"/>
  <c r="N2825" i="2" s="1"/>
  <c r="L2725" i="2"/>
  <c r="L2678" i="2"/>
  <c r="L3815" i="2"/>
  <c r="L4247" i="2"/>
  <c r="N4247" i="2" s="1"/>
  <c r="L1166" i="2"/>
  <c r="N1166" i="2" s="1"/>
  <c r="L1224" i="2"/>
  <c r="N1224" i="2" s="1"/>
  <c r="L4109" i="2"/>
  <c r="L4428" i="2"/>
  <c r="N5563" i="2"/>
  <c r="N6476" i="2"/>
  <c r="N5964" i="2"/>
  <c r="M6296" i="2"/>
  <c r="N6296" i="2" s="1"/>
  <c r="L7227" i="2"/>
  <c r="M7227" i="2"/>
  <c r="L6744" i="2"/>
  <c r="M6744" i="2"/>
  <c r="M6672" i="2"/>
  <c r="L6672" i="2"/>
  <c r="M6961" i="2"/>
  <c r="L6961" i="2"/>
  <c r="L3245" i="2"/>
  <c r="N3245" i="2" s="1"/>
  <c r="L3677" i="2"/>
  <c r="N3677" i="2" s="1"/>
  <c r="N2844" i="2"/>
  <c r="L242" i="2"/>
  <c r="N242" i="2" s="1"/>
  <c r="L1658" i="2"/>
  <c r="L984" i="2"/>
  <c r="N3893" i="2"/>
  <c r="N4277" i="2"/>
  <c r="N6148" i="2"/>
  <c r="L6645" i="2"/>
  <c r="M6645" i="2"/>
  <c r="L6719" i="2"/>
  <c r="M6719" i="2"/>
  <c r="L6726" i="2"/>
  <c r="M6726" i="2"/>
  <c r="M6787" i="2"/>
  <c r="L6787" i="2"/>
  <c r="L6648" i="2"/>
  <c r="M6648" i="2"/>
  <c r="M7116" i="2"/>
  <c r="L7116" i="2"/>
  <c r="L7264" i="2"/>
  <c r="M7264" i="2"/>
  <c r="L7225" i="2"/>
  <c r="M7225" i="2"/>
  <c r="M7122" i="2"/>
  <c r="L7122" i="2"/>
  <c r="L7226" i="2"/>
  <c r="M7226" i="2"/>
  <c r="L7234" i="2"/>
  <c r="M7234" i="2"/>
  <c r="L7319" i="2"/>
  <c r="M7319" i="2"/>
  <c r="L7355" i="2"/>
  <c r="M7355" i="2"/>
  <c r="L7391" i="2"/>
  <c r="M7391" i="2"/>
  <c r="L7427" i="2"/>
  <c r="M7427" i="2"/>
  <c r="L7463" i="2"/>
  <c r="M7463" i="2"/>
  <c r="L7484" i="2"/>
  <c r="M7484" i="2"/>
  <c r="L7520" i="2"/>
  <c r="M7520" i="2"/>
  <c r="L7556" i="2"/>
  <c r="M7556" i="2"/>
  <c r="L7592" i="2"/>
  <c r="M7592" i="2"/>
  <c r="L7628" i="2"/>
  <c r="M7628" i="2"/>
  <c r="L7664" i="2"/>
  <c r="M7664" i="2"/>
  <c r="L7700" i="2"/>
  <c r="M7700" i="2"/>
  <c r="L7736" i="2"/>
  <c r="M7736" i="2"/>
  <c r="L7772" i="2"/>
  <c r="M7772" i="2"/>
  <c r="L7808" i="2"/>
  <c r="M7808" i="2"/>
  <c r="L7844" i="2"/>
  <c r="M7844" i="2"/>
  <c r="L7880" i="2"/>
  <c r="M7880" i="2"/>
  <c r="L7916" i="2"/>
  <c r="M7916" i="2"/>
  <c r="L7952" i="2"/>
  <c r="M7952" i="2"/>
  <c r="L6558" i="2"/>
  <c r="M6558" i="2"/>
  <c r="L6601" i="2"/>
  <c r="M6601" i="2"/>
  <c r="M6560" i="2"/>
  <c r="L6560" i="2"/>
  <c r="L7753" i="2"/>
  <c r="M7753" i="2"/>
  <c r="L7789" i="2"/>
  <c r="M7789" i="2"/>
  <c r="L7825" i="2"/>
  <c r="M7825" i="2"/>
  <c r="L7861" i="2"/>
  <c r="M7861" i="2"/>
  <c r="L7900" i="2"/>
  <c r="M7900" i="2"/>
  <c r="L7936" i="2"/>
  <c r="M7936" i="2"/>
  <c r="L7972" i="2"/>
  <c r="M7972" i="2"/>
  <c r="L8008" i="2"/>
  <c r="M8008" i="2"/>
  <c r="L6646" i="2"/>
  <c r="M6646" i="2"/>
  <c r="L6576" i="2"/>
  <c r="M6576" i="2"/>
  <c r="L6644" i="2"/>
  <c r="M6644" i="2"/>
  <c r="N6351" i="2"/>
  <c r="L6725" i="2"/>
  <c r="M6725" i="2"/>
  <c r="N2151" i="2"/>
  <c r="L4507" i="2"/>
  <c r="N5988" i="2"/>
  <c r="M6464" i="2"/>
  <c r="N6464" i="2" s="1"/>
  <c r="N6210" i="2"/>
  <c r="L6495" i="2"/>
  <c r="N6495" i="2" s="1"/>
  <c r="N6446" i="2"/>
  <c r="N6341" i="2"/>
  <c r="N6152" i="2"/>
  <c r="L7477" i="2"/>
  <c r="M7477" i="2"/>
  <c r="L7513" i="2"/>
  <c r="M7513" i="2"/>
  <c r="L7672" i="2"/>
  <c r="M7672" i="2"/>
  <c r="L7717" i="2"/>
  <c r="M7717" i="2"/>
  <c r="M7013" i="2"/>
  <c r="L7013" i="2"/>
  <c r="L6657" i="2"/>
  <c r="M6657" i="2"/>
  <c r="M6731" i="2"/>
  <c r="L6731" i="2"/>
  <c r="M6736" i="2"/>
  <c r="L6736" i="2"/>
  <c r="L6713" i="2"/>
  <c r="M6713" i="2"/>
  <c r="L6660" i="2"/>
  <c r="M6660" i="2"/>
  <c r="M7128" i="2"/>
  <c r="L7128" i="2"/>
  <c r="L7270" i="2"/>
  <c r="M7270" i="2"/>
  <c r="L7243" i="2"/>
  <c r="M7243" i="2"/>
  <c r="M7134" i="2"/>
  <c r="L7134" i="2"/>
  <c r="L6771" i="2"/>
  <c r="M6771" i="2"/>
  <c r="L7252" i="2"/>
  <c r="M7252" i="2"/>
  <c r="L7322" i="2"/>
  <c r="M7322" i="2"/>
  <c r="L7358" i="2"/>
  <c r="M7358" i="2"/>
  <c r="L7394" i="2"/>
  <c r="M7394" i="2"/>
  <c r="L7430" i="2"/>
  <c r="M7430" i="2"/>
  <c r="L7466" i="2"/>
  <c r="M7466" i="2"/>
  <c r="L7314" i="2"/>
  <c r="M7314" i="2"/>
  <c r="L7350" i="2"/>
  <c r="M7350" i="2"/>
  <c r="L7300" i="2"/>
  <c r="M7300" i="2"/>
  <c r="L7336" i="2"/>
  <c r="M7336" i="2"/>
  <c r="L7372" i="2"/>
  <c r="M7372" i="2"/>
  <c r="L7408" i="2"/>
  <c r="M7408" i="2"/>
  <c r="L7444" i="2"/>
  <c r="M7444" i="2"/>
  <c r="L7480" i="2"/>
  <c r="M7480" i="2"/>
  <c r="L7516" i="2"/>
  <c r="M7516" i="2"/>
  <c r="L7678" i="2"/>
  <c r="M7678" i="2"/>
  <c r="L7720" i="2"/>
  <c r="M7720" i="2"/>
  <c r="L7487" i="2"/>
  <c r="M7487" i="2"/>
  <c r="L7523" i="2"/>
  <c r="M7523" i="2"/>
  <c r="L7559" i="2"/>
  <c r="M7559" i="2"/>
  <c r="L7595" i="2"/>
  <c r="M7595" i="2"/>
  <c r="L7631" i="2"/>
  <c r="M7631" i="2"/>
  <c r="L7667" i="2"/>
  <c r="M7667" i="2"/>
  <c r="L7703" i="2"/>
  <c r="M7703" i="2"/>
  <c r="L7739" i="2"/>
  <c r="M7739" i="2"/>
  <c r="L7775" i="2"/>
  <c r="M7775" i="2"/>
  <c r="L7811" i="2"/>
  <c r="M7811" i="2"/>
  <c r="L7847" i="2"/>
  <c r="M7847" i="2"/>
  <c r="L7883" i="2"/>
  <c r="M7883" i="2"/>
  <c r="L7919" i="2"/>
  <c r="M7919" i="2"/>
  <c r="L7955" i="2"/>
  <c r="M7955" i="2"/>
  <c r="L7979" i="2"/>
  <c r="M7979" i="2"/>
  <c r="L8015" i="2"/>
  <c r="M8015" i="2"/>
  <c r="L6570" i="2"/>
  <c r="M6570" i="2"/>
  <c r="M6613" i="2"/>
  <c r="L6613" i="2"/>
  <c r="L6572" i="2"/>
  <c r="M6572" i="2"/>
  <c r="L7756" i="2"/>
  <c r="M7756" i="2"/>
  <c r="L7792" i="2"/>
  <c r="M7792" i="2"/>
  <c r="L7828" i="2"/>
  <c r="M7828" i="2"/>
  <c r="L7864" i="2"/>
  <c r="M7864" i="2"/>
  <c r="L7903" i="2"/>
  <c r="M7903" i="2"/>
  <c r="L7939" i="2"/>
  <c r="M7939" i="2"/>
  <c r="L7975" i="2"/>
  <c r="M7975" i="2"/>
  <c r="L8011" i="2"/>
  <c r="M8011" i="2"/>
  <c r="M6658" i="2"/>
  <c r="L6658" i="2"/>
  <c r="L6588" i="2"/>
  <c r="M6588" i="2"/>
  <c r="L6619" i="2"/>
  <c r="M6619" i="2"/>
  <c r="L6652" i="2"/>
  <c r="M6652" i="2"/>
  <c r="L6875" i="2"/>
  <c r="M6875" i="2"/>
  <c r="L7023" i="2"/>
  <c r="M7023" i="2"/>
  <c r="L7242" i="2"/>
  <c r="M7242" i="2"/>
  <c r="L7260" i="2"/>
  <c r="M7260" i="2"/>
  <c r="N7254" i="2"/>
  <c r="L6935" i="2"/>
  <c r="M6935" i="2"/>
  <c r="M6872" i="2"/>
  <c r="L6872" i="2"/>
  <c r="L7025" i="2"/>
  <c r="M7025" i="2"/>
  <c r="L7163" i="2"/>
  <c r="M7163" i="2"/>
  <c r="L6774" i="2"/>
  <c r="M6774" i="2"/>
  <c r="L7202" i="2"/>
  <c r="M7202" i="2"/>
  <c r="L6656" i="2"/>
  <c r="M6656" i="2"/>
  <c r="L6923" i="2"/>
  <c r="M6923" i="2"/>
  <c r="L7165" i="2"/>
  <c r="M7165" i="2"/>
  <c r="M7169" i="2"/>
  <c r="L7169" i="2"/>
  <c r="L7167" i="2"/>
  <c r="M7167" i="2"/>
  <c r="L6979" i="2"/>
  <c r="M6979" i="2"/>
  <c r="L7238" i="2"/>
  <c r="M7238" i="2"/>
  <c r="N7186" i="2"/>
  <c r="M6590" i="2"/>
  <c r="L6590" i="2"/>
  <c r="L6775" i="2"/>
  <c r="M6775" i="2"/>
  <c r="M7001" i="2"/>
  <c r="L7001" i="2"/>
  <c r="L7135" i="2"/>
  <c r="M7135" i="2"/>
  <c r="L7285" i="2"/>
  <c r="M7285" i="2"/>
  <c r="N7118" i="2"/>
  <c r="N6759" i="2"/>
  <c r="N6978" i="2"/>
  <c r="N6969" i="2"/>
  <c r="N6553" i="2"/>
  <c r="N7230" i="2"/>
  <c r="N6948" i="2"/>
  <c r="N6960" i="2"/>
  <c r="L7325" i="2"/>
  <c r="M7325" i="2"/>
  <c r="L7361" i="2"/>
  <c r="M7361" i="2"/>
  <c r="L7397" i="2"/>
  <c r="M7397" i="2"/>
  <c r="L7433" i="2"/>
  <c r="M7433" i="2"/>
  <c r="L7469" i="2"/>
  <c r="M7469" i="2"/>
  <c r="L7317" i="2"/>
  <c r="M7317" i="2"/>
  <c r="L7353" i="2"/>
  <c r="M7353" i="2"/>
  <c r="L7303" i="2"/>
  <c r="M7303" i="2"/>
  <c r="L7339" i="2"/>
  <c r="M7339" i="2"/>
  <c r="L7375" i="2"/>
  <c r="M7375" i="2"/>
  <c r="L7411" i="2"/>
  <c r="M7411" i="2"/>
  <c r="L7447" i="2"/>
  <c r="M7447" i="2"/>
  <c r="L7483" i="2"/>
  <c r="M7483" i="2"/>
  <c r="L7681" i="2"/>
  <c r="M7681" i="2"/>
  <c r="L7723" i="2"/>
  <c r="M7723" i="2"/>
  <c r="L7490" i="2"/>
  <c r="M7490" i="2"/>
  <c r="L7526" i="2"/>
  <c r="M7526" i="2"/>
  <c r="L7562" i="2"/>
  <c r="M7562" i="2"/>
  <c r="L7598" i="2"/>
  <c r="M7598" i="2"/>
  <c r="L7634" i="2"/>
  <c r="M7634" i="2"/>
  <c r="L7670" i="2"/>
  <c r="M7670" i="2"/>
  <c r="L7706" i="2"/>
  <c r="M7706" i="2"/>
  <c r="L7742" i="2"/>
  <c r="M7742" i="2"/>
  <c r="L7778" i="2"/>
  <c r="M7778" i="2"/>
  <c r="L7814" i="2"/>
  <c r="M7814" i="2"/>
  <c r="L7850" i="2"/>
  <c r="M7850" i="2"/>
  <c r="L7886" i="2"/>
  <c r="M7886" i="2"/>
  <c r="L7922" i="2"/>
  <c r="M7922" i="2"/>
  <c r="L7982" i="2"/>
  <c r="M7982" i="2"/>
  <c r="M6582" i="2"/>
  <c r="L6582" i="2"/>
  <c r="L6625" i="2"/>
  <c r="M6625" i="2"/>
  <c r="L6584" i="2"/>
  <c r="M6584" i="2"/>
  <c r="L7759" i="2"/>
  <c r="M7759" i="2"/>
  <c r="L7795" i="2"/>
  <c r="M7795" i="2"/>
  <c r="L7831" i="2"/>
  <c r="M7831" i="2"/>
  <c r="L7867" i="2"/>
  <c r="M7867" i="2"/>
  <c r="L7906" i="2"/>
  <c r="M7906" i="2"/>
  <c r="L7942" i="2"/>
  <c r="M7942" i="2"/>
  <c r="L7978" i="2"/>
  <c r="M7978" i="2"/>
  <c r="L8014" i="2"/>
  <c r="M8014" i="2"/>
  <c r="L6670" i="2"/>
  <c r="M6670" i="2"/>
  <c r="M6600" i="2"/>
  <c r="L6600" i="2"/>
  <c r="L6631" i="2"/>
  <c r="M6631" i="2"/>
  <c r="L6727" i="2"/>
  <c r="M6727" i="2"/>
  <c r="M6664" i="2"/>
  <c r="L6664" i="2"/>
  <c r="L6893" i="2"/>
  <c r="M6893" i="2"/>
  <c r="M7028" i="2"/>
  <c r="L7028" i="2"/>
  <c r="M7287" i="2"/>
  <c r="L7287" i="2"/>
  <c r="L7038" i="2"/>
  <c r="M7038" i="2"/>
  <c r="L7175" i="2"/>
  <c r="M7175" i="2"/>
  <c r="L6794" i="2"/>
  <c r="M6794" i="2"/>
  <c r="L7000" i="2"/>
  <c r="M7000" i="2"/>
  <c r="L7256" i="2"/>
  <c r="N7256" i="2" s="1"/>
  <c r="M7256" i="2"/>
  <c r="M6668" i="2"/>
  <c r="L6668" i="2"/>
  <c r="M6941" i="2"/>
  <c r="L6941" i="2"/>
  <c r="M7069" i="2"/>
  <c r="L7069" i="2"/>
  <c r="M7170" i="2"/>
  <c r="L7170" i="2"/>
  <c r="L7206" i="2"/>
  <c r="M7206" i="2"/>
  <c r="L7034" i="2"/>
  <c r="N7034" i="2" s="1"/>
  <c r="M7034" i="2"/>
  <c r="L6884" i="2"/>
  <c r="M6884" i="2"/>
  <c r="L7189" i="2"/>
  <c r="M7189" i="2"/>
  <c r="M6665" i="2"/>
  <c r="L6665" i="2"/>
  <c r="L6984" i="2"/>
  <c r="M6984" i="2"/>
  <c r="L7114" i="2"/>
  <c r="M7114" i="2"/>
  <c r="M6971" i="2"/>
  <c r="L6971" i="2"/>
  <c r="L6602" i="2"/>
  <c r="M6602" i="2"/>
  <c r="M6780" i="2"/>
  <c r="L6780" i="2"/>
  <c r="L7147" i="2"/>
  <c r="M7147" i="2"/>
  <c r="L7290" i="2"/>
  <c r="M7290" i="2"/>
  <c r="L7328" i="2"/>
  <c r="M7328" i="2"/>
  <c r="L7364" i="2"/>
  <c r="M7364" i="2"/>
  <c r="L7400" i="2"/>
  <c r="M7400" i="2"/>
  <c r="L7436" i="2"/>
  <c r="M7436" i="2"/>
  <c r="L7472" i="2"/>
  <c r="M7472" i="2"/>
  <c r="L7320" i="2"/>
  <c r="M7320" i="2"/>
  <c r="L7356" i="2"/>
  <c r="M7356" i="2"/>
  <c r="L7306" i="2"/>
  <c r="M7306" i="2"/>
  <c r="L7342" i="2"/>
  <c r="M7342" i="2"/>
  <c r="L7378" i="2"/>
  <c r="M7378" i="2"/>
  <c r="L7414" i="2"/>
  <c r="M7414" i="2"/>
  <c r="L7450" i="2"/>
  <c r="M7450" i="2"/>
  <c r="L7486" i="2"/>
  <c r="M7486" i="2"/>
  <c r="L7684" i="2"/>
  <c r="M7684" i="2"/>
  <c r="L7726" i="2"/>
  <c r="M7726" i="2"/>
  <c r="L7493" i="2"/>
  <c r="M7493" i="2"/>
  <c r="M7529" i="2"/>
  <c r="L7529" i="2"/>
  <c r="L7565" i="2"/>
  <c r="M7565" i="2"/>
  <c r="M7601" i="2"/>
  <c r="L7601" i="2"/>
  <c r="L7637" i="2"/>
  <c r="M7637" i="2"/>
  <c r="M7673" i="2"/>
  <c r="L7673" i="2"/>
  <c r="M7709" i="2"/>
  <c r="L7709" i="2"/>
  <c r="M7745" i="2"/>
  <c r="L7745" i="2"/>
  <c r="M7781" i="2"/>
  <c r="L7781" i="2"/>
  <c r="M7817" i="2"/>
  <c r="L7817" i="2"/>
  <c r="M7853" i="2"/>
  <c r="L7853" i="2"/>
  <c r="M7889" i="2"/>
  <c r="L7889" i="2"/>
  <c r="L7925" i="2"/>
  <c r="M7925" i="2"/>
  <c r="L7985" i="2"/>
  <c r="M7985" i="2"/>
  <c r="L6594" i="2"/>
  <c r="M6594" i="2"/>
  <c r="L6637" i="2"/>
  <c r="M6637" i="2"/>
  <c r="L6596" i="2"/>
  <c r="M6596" i="2"/>
  <c r="L7762" i="2"/>
  <c r="M7762" i="2"/>
  <c r="L7798" i="2"/>
  <c r="M7798" i="2"/>
  <c r="L7834" i="2"/>
  <c r="M7834" i="2"/>
  <c r="L7870" i="2"/>
  <c r="M7870" i="2"/>
  <c r="L7909" i="2"/>
  <c r="M7909" i="2"/>
  <c r="L7945" i="2"/>
  <c r="M7945" i="2"/>
  <c r="L7981" i="2"/>
  <c r="M7981" i="2"/>
  <c r="L8017" i="2"/>
  <c r="M8017" i="2"/>
  <c r="L6682" i="2"/>
  <c r="M6682" i="2"/>
  <c r="L6612" i="2"/>
  <c r="M6612" i="2"/>
  <c r="M6643" i="2"/>
  <c r="L6643" i="2"/>
  <c r="L6739" i="2"/>
  <c r="N6739" i="2" s="1"/>
  <c r="M6739" i="2"/>
  <c r="M6676" i="2"/>
  <c r="L6676" i="2"/>
  <c r="L7041" i="2"/>
  <c r="M7041" i="2"/>
  <c r="N7274" i="2"/>
  <c r="N6599" i="2"/>
  <c r="M7121" i="2"/>
  <c r="L7121" i="2"/>
  <c r="L6750" i="2"/>
  <c r="M6750" i="2"/>
  <c r="M6890" i="2"/>
  <c r="L6890" i="2"/>
  <c r="M7043" i="2"/>
  <c r="L7043" i="2"/>
  <c r="L7185" i="2"/>
  <c r="M7185" i="2"/>
  <c r="L7061" i="2"/>
  <c r="M7061" i="2"/>
  <c r="L6801" i="2"/>
  <c r="M6801" i="2"/>
  <c r="M7015" i="2"/>
  <c r="L7015" i="2"/>
  <c r="M7271" i="2"/>
  <c r="L7271" i="2"/>
  <c r="M6680" i="2"/>
  <c r="L6680" i="2"/>
  <c r="M7081" i="2"/>
  <c r="L7081" i="2"/>
  <c r="L7187" i="2"/>
  <c r="M7187" i="2"/>
  <c r="N6675" i="2"/>
  <c r="N6735" i="2"/>
  <c r="N7076" i="2"/>
  <c r="L7073" i="2"/>
  <c r="M7073" i="2"/>
  <c r="M6902" i="2"/>
  <c r="L6902" i="2"/>
  <c r="M7199" i="2"/>
  <c r="L7199" i="2"/>
  <c r="M6953" i="2"/>
  <c r="L6953" i="2"/>
  <c r="N6593" i="2"/>
  <c r="M6677" i="2"/>
  <c r="L6677" i="2"/>
  <c r="M6838" i="2"/>
  <c r="L6838" i="2"/>
  <c r="L6994" i="2"/>
  <c r="N6994" i="2" s="1"/>
  <c r="M6994" i="2"/>
  <c r="L7126" i="2"/>
  <c r="M7126" i="2"/>
  <c r="M7278" i="2"/>
  <c r="L7278" i="2"/>
  <c r="L6614" i="2"/>
  <c r="M6614" i="2"/>
  <c r="M6797" i="2"/>
  <c r="L6797" i="2"/>
  <c r="L7016" i="2"/>
  <c r="M7016" i="2"/>
  <c r="L7159" i="2"/>
  <c r="N7159" i="2" s="1"/>
  <c r="M7159" i="2"/>
  <c r="N6988" i="2"/>
  <c r="N6951" i="2"/>
  <c r="N7269" i="2"/>
  <c r="N6830" i="2"/>
  <c r="N7179" i="2"/>
  <c r="L7331" i="2"/>
  <c r="M7331" i="2"/>
  <c r="L7367" i="2"/>
  <c r="M7367" i="2"/>
  <c r="L7403" i="2"/>
  <c r="M7403" i="2"/>
  <c r="L7439" i="2"/>
  <c r="M7439" i="2"/>
  <c r="L7475" i="2"/>
  <c r="M7475" i="2"/>
  <c r="L7323" i="2"/>
  <c r="M7323" i="2"/>
  <c r="L7359" i="2"/>
  <c r="M7359" i="2"/>
  <c r="L7309" i="2"/>
  <c r="M7309" i="2"/>
  <c r="L7345" i="2"/>
  <c r="M7345" i="2"/>
  <c r="L7381" i="2"/>
  <c r="M7381" i="2"/>
  <c r="L7417" i="2"/>
  <c r="M7417" i="2"/>
  <c r="L7453" i="2"/>
  <c r="M7453" i="2"/>
  <c r="L7489" i="2"/>
  <c r="M7489" i="2"/>
  <c r="L7687" i="2"/>
  <c r="M7687" i="2"/>
  <c r="L7732" i="2"/>
  <c r="M7732" i="2"/>
  <c r="L7496" i="2"/>
  <c r="M7496" i="2"/>
  <c r="L7532" i="2"/>
  <c r="M7532" i="2"/>
  <c r="L7568" i="2"/>
  <c r="M7568" i="2"/>
  <c r="L7604" i="2"/>
  <c r="M7604" i="2"/>
  <c r="L7640" i="2"/>
  <c r="M7640" i="2"/>
  <c r="L7676" i="2"/>
  <c r="M7676" i="2"/>
  <c r="L7712" i="2"/>
  <c r="M7712" i="2"/>
  <c r="L7748" i="2"/>
  <c r="M7748" i="2"/>
  <c r="L7784" i="2"/>
  <c r="M7784" i="2"/>
  <c r="L7820" i="2"/>
  <c r="M7820" i="2"/>
  <c r="L7856" i="2"/>
  <c r="M7856" i="2"/>
  <c r="L7892" i="2"/>
  <c r="M7892" i="2"/>
  <c r="L7928" i="2"/>
  <c r="M7928" i="2"/>
  <c r="L7988" i="2"/>
  <c r="M7988" i="2"/>
  <c r="L6606" i="2"/>
  <c r="M6606" i="2"/>
  <c r="L6649" i="2"/>
  <c r="M6649" i="2"/>
  <c r="M6608" i="2"/>
  <c r="L6608" i="2"/>
  <c r="L7765" i="2"/>
  <c r="M7765" i="2"/>
  <c r="L7801" i="2"/>
  <c r="M7801" i="2"/>
  <c r="L7837" i="2"/>
  <c r="M7837" i="2"/>
  <c r="L7873" i="2"/>
  <c r="M7873" i="2"/>
  <c r="L7912" i="2"/>
  <c r="M7912" i="2"/>
  <c r="L7948" i="2"/>
  <c r="M7948" i="2"/>
  <c r="L7984" i="2"/>
  <c r="M7984" i="2"/>
  <c r="L6555" i="2"/>
  <c r="M6555" i="2"/>
  <c r="L6694" i="2"/>
  <c r="M6694" i="2"/>
  <c r="L6624" i="2"/>
  <c r="M6624" i="2"/>
  <c r="M6655" i="2"/>
  <c r="L6655" i="2"/>
  <c r="L6688" i="2"/>
  <c r="M6688" i="2"/>
  <c r="L6911" i="2"/>
  <c r="N6911" i="2" s="1"/>
  <c r="M6911" i="2"/>
  <c r="M7053" i="2"/>
  <c r="L7053" i="2"/>
  <c r="M7133" i="2"/>
  <c r="L7133" i="2"/>
  <c r="L6908" i="2"/>
  <c r="M6908" i="2"/>
  <c r="L7055" i="2"/>
  <c r="M7055" i="2"/>
  <c r="M6814" i="2"/>
  <c r="L6814" i="2"/>
  <c r="M7020" i="2"/>
  <c r="L7020" i="2"/>
  <c r="L6692" i="2"/>
  <c r="M6692" i="2"/>
  <c r="L6959" i="2"/>
  <c r="M6959" i="2"/>
  <c r="L7093" i="2"/>
  <c r="M7093" i="2"/>
  <c r="L7209" i="2"/>
  <c r="M7209" i="2"/>
  <c r="L6920" i="2"/>
  <c r="M6920" i="2"/>
  <c r="L7211" i="2"/>
  <c r="N7211" i="2" s="1"/>
  <c r="M7211" i="2"/>
  <c r="L7196" i="2"/>
  <c r="M7196" i="2"/>
  <c r="L6689" i="2"/>
  <c r="M6689" i="2"/>
  <c r="M7004" i="2"/>
  <c r="L7004" i="2"/>
  <c r="M7138" i="2"/>
  <c r="L7138" i="2"/>
  <c r="M7019" i="2"/>
  <c r="L7019" i="2"/>
  <c r="L6626" i="2"/>
  <c r="N6626" i="2" s="1"/>
  <c r="M6626" i="2"/>
  <c r="L6802" i="2"/>
  <c r="M6802" i="2"/>
  <c r="L7021" i="2"/>
  <c r="M7021" i="2"/>
  <c r="L7171" i="2"/>
  <c r="M7171" i="2"/>
  <c r="N5915" i="2"/>
  <c r="M6710" i="2"/>
  <c r="L6710" i="2"/>
  <c r="M6705" i="2"/>
  <c r="L6705" i="2"/>
  <c r="M6642" i="2"/>
  <c r="L6642" i="2"/>
  <c r="M6716" i="2"/>
  <c r="L6716" i="2"/>
  <c r="M6776" i="2"/>
  <c r="L6776" i="2"/>
  <c r="M6708" i="2"/>
  <c r="L6708" i="2"/>
  <c r="M7223" i="2"/>
  <c r="L7223" i="2"/>
  <c r="L7101" i="2"/>
  <c r="M7101" i="2"/>
  <c r="L7253" i="2"/>
  <c r="N7253" i="2" s="1"/>
  <c r="M7253" i="2"/>
  <c r="L7250" i="2"/>
  <c r="M7250" i="2"/>
  <c r="M7107" i="2"/>
  <c r="L7107" i="2"/>
  <c r="L7298" i="2"/>
  <c r="M7298" i="2"/>
  <c r="L7334" i="2"/>
  <c r="M7334" i="2"/>
  <c r="L7370" i="2"/>
  <c r="M7370" i="2"/>
  <c r="L7406" i="2"/>
  <c r="M7406" i="2"/>
  <c r="L7442" i="2"/>
  <c r="M7442" i="2"/>
  <c r="L7478" i="2"/>
  <c r="M7478" i="2"/>
  <c r="L7326" i="2"/>
  <c r="M7326" i="2"/>
  <c r="L7362" i="2"/>
  <c r="M7362" i="2"/>
  <c r="L7312" i="2"/>
  <c r="M7312" i="2"/>
  <c r="L7348" i="2"/>
  <c r="M7348" i="2"/>
  <c r="L7384" i="2"/>
  <c r="M7384" i="2"/>
  <c r="L7420" i="2"/>
  <c r="M7420" i="2"/>
  <c r="L7456" i="2"/>
  <c r="M7456" i="2"/>
  <c r="L7492" i="2"/>
  <c r="M7492" i="2"/>
  <c r="L7690" i="2"/>
  <c r="M7690" i="2"/>
  <c r="L7735" i="2"/>
  <c r="M7735" i="2"/>
  <c r="L7499" i="2"/>
  <c r="M7499" i="2"/>
  <c r="L7535" i="2"/>
  <c r="M7535" i="2"/>
  <c r="L7571" i="2"/>
  <c r="M7571" i="2"/>
  <c r="L7607" i="2"/>
  <c r="M7607" i="2"/>
  <c r="L7643" i="2"/>
  <c r="M7643" i="2"/>
  <c r="L7679" i="2"/>
  <c r="M7679" i="2"/>
  <c r="L7715" i="2"/>
  <c r="M7715" i="2"/>
  <c r="L7751" i="2"/>
  <c r="M7751" i="2"/>
  <c r="L7787" i="2"/>
  <c r="M7787" i="2"/>
  <c r="L7823" i="2"/>
  <c r="M7823" i="2"/>
  <c r="L7859" i="2"/>
  <c r="M7859" i="2"/>
  <c r="L7895" i="2"/>
  <c r="M7895" i="2"/>
  <c r="L7931" i="2"/>
  <c r="M7931" i="2"/>
  <c r="L7991" i="2"/>
  <c r="M7991" i="2"/>
  <c r="M6618" i="2"/>
  <c r="L6618" i="2"/>
  <c r="M6661" i="2"/>
  <c r="L6661" i="2"/>
  <c r="L7768" i="2"/>
  <c r="M7768" i="2"/>
  <c r="L7804" i="2"/>
  <c r="M7804" i="2"/>
  <c r="L7840" i="2"/>
  <c r="M7840" i="2"/>
  <c r="L7876" i="2"/>
  <c r="M7876" i="2"/>
  <c r="L7915" i="2"/>
  <c r="M7915" i="2"/>
  <c r="L7951" i="2"/>
  <c r="M7951" i="2"/>
  <c r="L7987" i="2"/>
  <c r="M7987" i="2"/>
  <c r="L6562" i="2"/>
  <c r="N6562" i="2" s="1"/>
  <c r="M6562" i="2"/>
  <c r="M6706" i="2"/>
  <c r="L6706" i="2"/>
  <c r="M6556" i="2"/>
  <c r="L6556" i="2"/>
  <c r="L6700" i="2"/>
  <c r="M6700" i="2"/>
  <c r="L6724" i="2"/>
  <c r="M6724" i="2"/>
  <c r="L6929" i="2"/>
  <c r="M6929" i="2"/>
  <c r="N6611" i="2"/>
  <c r="N6856" i="2"/>
  <c r="N7018" i="2"/>
  <c r="N7195" i="2"/>
  <c r="L7145" i="2"/>
  <c r="M7145" i="2"/>
  <c r="M6926" i="2"/>
  <c r="L6926" i="2"/>
  <c r="L7067" i="2"/>
  <c r="M7067" i="2"/>
  <c r="L7217" i="2"/>
  <c r="M7217" i="2"/>
  <c r="L7109" i="2"/>
  <c r="N7109" i="2" s="1"/>
  <c r="M7109" i="2"/>
  <c r="L6850" i="2"/>
  <c r="M6850" i="2"/>
  <c r="M7030" i="2"/>
  <c r="L7030" i="2"/>
  <c r="L7284" i="2"/>
  <c r="M7284" i="2"/>
  <c r="L6704" i="2"/>
  <c r="M6704" i="2"/>
  <c r="M6977" i="2"/>
  <c r="L6977" i="2"/>
  <c r="M7214" i="2"/>
  <c r="N7214" i="2" s="1"/>
  <c r="L7214" i="2"/>
  <c r="L6938" i="2"/>
  <c r="M6938" i="2"/>
  <c r="L7221" i="2"/>
  <c r="M7221" i="2"/>
  <c r="L6701" i="2"/>
  <c r="M6701" i="2"/>
  <c r="M7009" i="2"/>
  <c r="L7009" i="2"/>
  <c r="L7150" i="2"/>
  <c r="M7150" i="2"/>
  <c r="M7191" i="2"/>
  <c r="L7191" i="2"/>
  <c r="N7006" i="2"/>
  <c r="L6638" i="2"/>
  <c r="M6638" i="2"/>
  <c r="L6829" i="2"/>
  <c r="M6829" i="2"/>
  <c r="M7031" i="2"/>
  <c r="L7031" i="2"/>
  <c r="L7181" i="2"/>
  <c r="M7181" i="2"/>
  <c r="N7142" i="2"/>
  <c r="N6812" i="2"/>
  <c r="N6966" i="2"/>
  <c r="N7035" i="2"/>
  <c r="M6728" i="2"/>
  <c r="L6728" i="2"/>
  <c r="M6768" i="2"/>
  <c r="L6768" i="2"/>
  <c r="M6720" i="2"/>
  <c r="L6720" i="2"/>
  <c r="L7241" i="2"/>
  <c r="M7241" i="2"/>
  <c r="L7113" i="2"/>
  <c r="N7113" i="2" s="1"/>
  <c r="M7113" i="2"/>
  <c r="L7288" i="2"/>
  <c r="M7288" i="2"/>
  <c r="L7282" i="2"/>
  <c r="M7282" i="2"/>
  <c r="L7119" i="2"/>
  <c r="M7119" i="2"/>
  <c r="L7301" i="2"/>
  <c r="M7301" i="2"/>
  <c r="L7337" i="2"/>
  <c r="M7337" i="2"/>
  <c r="L7373" i="2"/>
  <c r="M7373" i="2"/>
  <c r="L7409" i="2"/>
  <c r="M7409" i="2"/>
  <c r="L7445" i="2"/>
  <c r="M7445" i="2"/>
  <c r="L7329" i="2"/>
  <c r="M7329" i="2"/>
  <c r="L7365" i="2"/>
  <c r="M7365" i="2"/>
  <c r="L7315" i="2"/>
  <c r="M7315" i="2"/>
  <c r="L7351" i="2"/>
  <c r="M7351" i="2"/>
  <c r="L7387" i="2"/>
  <c r="M7387" i="2"/>
  <c r="L7423" i="2"/>
  <c r="M7423" i="2"/>
  <c r="L7459" i="2"/>
  <c r="M7459" i="2"/>
  <c r="L7495" i="2"/>
  <c r="M7495" i="2"/>
  <c r="L7696" i="2"/>
  <c r="M7696" i="2"/>
  <c r="L7738" i="2"/>
  <c r="M7738" i="2"/>
  <c r="L7502" i="2"/>
  <c r="M7502" i="2"/>
  <c r="L7538" i="2"/>
  <c r="M7538" i="2"/>
  <c r="L7574" i="2"/>
  <c r="M7574" i="2"/>
  <c r="L7610" i="2"/>
  <c r="M7610" i="2"/>
  <c r="L7646" i="2"/>
  <c r="M7646" i="2"/>
  <c r="L7682" i="2"/>
  <c r="M7682" i="2"/>
  <c r="L7718" i="2"/>
  <c r="M7718" i="2"/>
  <c r="L7754" i="2"/>
  <c r="M7754" i="2"/>
  <c r="L7790" i="2"/>
  <c r="M7790" i="2"/>
  <c r="L7826" i="2"/>
  <c r="M7826" i="2"/>
  <c r="L7862" i="2"/>
  <c r="M7862" i="2"/>
  <c r="L7898" i="2"/>
  <c r="M7898" i="2"/>
  <c r="L7934" i="2"/>
  <c r="M7934" i="2"/>
  <c r="L7958" i="2"/>
  <c r="M7958" i="2"/>
  <c r="L7994" i="2"/>
  <c r="M7994" i="2"/>
  <c r="L6630" i="2"/>
  <c r="M6630" i="2"/>
  <c r="L6673" i="2"/>
  <c r="M6673" i="2"/>
  <c r="L7771" i="2"/>
  <c r="M7771" i="2"/>
  <c r="L7807" i="2"/>
  <c r="M7807" i="2"/>
  <c r="L7843" i="2"/>
  <c r="M7843" i="2"/>
  <c r="L7879" i="2"/>
  <c r="M7879" i="2"/>
  <c r="L7918" i="2"/>
  <c r="M7918" i="2"/>
  <c r="L7954" i="2"/>
  <c r="M7954" i="2"/>
  <c r="L7990" i="2"/>
  <c r="M7990" i="2"/>
  <c r="M6574" i="2"/>
  <c r="L6574" i="2"/>
  <c r="M6718" i="2"/>
  <c r="L6718" i="2"/>
  <c r="M6559" i="2"/>
  <c r="L6559" i="2"/>
  <c r="L6667" i="2"/>
  <c r="M6667" i="2"/>
  <c r="L6568" i="2"/>
  <c r="M6568" i="2"/>
  <c r="L6712" i="2"/>
  <c r="M6712" i="2"/>
  <c r="L6748" i="2"/>
  <c r="M6748" i="2"/>
  <c r="M6947" i="2"/>
  <c r="L6947" i="2"/>
  <c r="M6944" i="2"/>
  <c r="L6944" i="2"/>
  <c r="M7079" i="2"/>
  <c r="L7079" i="2"/>
  <c r="L7229" i="2"/>
  <c r="M7229" i="2"/>
  <c r="L7296" i="2"/>
  <c r="N7296" i="2" s="1"/>
  <c r="M7296" i="2"/>
  <c r="L6987" i="2"/>
  <c r="M6987" i="2"/>
  <c r="L7105" i="2"/>
  <c r="M7105" i="2"/>
  <c r="L7224" i="2"/>
  <c r="M7224" i="2"/>
  <c r="M6956" i="2"/>
  <c r="L6956" i="2"/>
  <c r="L6737" i="2"/>
  <c r="M6737" i="2"/>
  <c r="L6871" i="2"/>
  <c r="N6871" i="2" s="1"/>
  <c r="M6871" i="2"/>
  <c r="M7024" i="2"/>
  <c r="L7024" i="2"/>
  <c r="L7245" i="2"/>
  <c r="M7245" i="2"/>
  <c r="M6650" i="2"/>
  <c r="L6650" i="2"/>
  <c r="L6865" i="2"/>
  <c r="M6865" i="2"/>
  <c r="L7051" i="2"/>
  <c r="M7051" i="2"/>
  <c r="L7193" i="2"/>
  <c r="N7193" i="2" s="1"/>
  <c r="M7193" i="2"/>
  <c r="L6742" i="2"/>
  <c r="M6742" i="2"/>
  <c r="L6729" i="2"/>
  <c r="M6729" i="2"/>
  <c r="L6666" i="2"/>
  <c r="M6666" i="2"/>
  <c r="L6733" i="2"/>
  <c r="M6733" i="2"/>
  <c r="M6753" i="2"/>
  <c r="L6753" i="2"/>
  <c r="L6732" i="2"/>
  <c r="M6732" i="2"/>
  <c r="L7259" i="2"/>
  <c r="M7259" i="2"/>
  <c r="M7125" i="2"/>
  <c r="L7125" i="2"/>
  <c r="M7262" i="2"/>
  <c r="L7262" i="2"/>
  <c r="L7201" i="2"/>
  <c r="M7201" i="2"/>
  <c r="L7131" i="2"/>
  <c r="M7131" i="2"/>
  <c r="L7304" i="2"/>
  <c r="M7304" i="2"/>
  <c r="L7340" i="2"/>
  <c r="M7340" i="2"/>
  <c r="L7376" i="2"/>
  <c r="M7376" i="2"/>
  <c r="L7412" i="2"/>
  <c r="M7412" i="2"/>
  <c r="L7448" i="2"/>
  <c r="M7448" i="2"/>
  <c r="L7332" i="2"/>
  <c r="M7332" i="2"/>
  <c r="L7368" i="2"/>
  <c r="M7368" i="2"/>
  <c r="L7318" i="2"/>
  <c r="M7318" i="2"/>
  <c r="L7354" i="2"/>
  <c r="M7354" i="2"/>
  <c r="L7390" i="2"/>
  <c r="M7390" i="2"/>
  <c r="L7426" i="2"/>
  <c r="M7426" i="2"/>
  <c r="L7462" i="2"/>
  <c r="M7462" i="2"/>
  <c r="L7498" i="2"/>
  <c r="M7498" i="2"/>
  <c r="L7699" i="2"/>
  <c r="M7699" i="2"/>
  <c r="L7741" i="2"/>
  <c r="M7741" i="2"/>
  <c r="L7505" i="2"/>
  <c r="M7505" i="2"/>
  <c r="M7541" i="2"/>
  <c r="L7541" i="2"/>
  <c r="L7577" i="2"/>
  <c r="M7577" i="2"/>
  <c r="L7613" i="2"/>
  <c r="M7613" i="2"/>
  <c r="L7649" i="2"/>
  <c r="M7649" i="2"/>
  <c r="M7685" i="2"/>
  <c r="L7685" i="2"/>
  <c r="M7721" i="2"/>
  <c r="L7721" i="2"/>
  <c r="M7757" i="2"/>
  <c r="L7757" i="2"/>
  <c r="M7793" i="2"/>
  <c r="L7793" i="2"/>
  <c r="M7829" i="2"/>
  <c r="L7829" i="2"/>
  <c r="M7865" i="2"/>
  <c r="L7865" i="2"/>
  <c r="M7901" i="2"/>
  <c r="L7901" i="2"/>
  <c r="L7937" i="2"/>
  <c r="M7937" i="2"/>
  <c r="L7961" i="2"/>
  <c r="M7961" i="2"/>
  <c r="L7997" i="2"/>
  <c r="M7997" i="2"/>
  <c r="M6743" i="2"/>
  <c r="L6743" i="2"/>
  <c r="M6685" i="2"/>
  <c r="L6685" i="2"/>
  <c r="L7675" i="2"/>
  <c r="M7675" i="2"/>
  <c r="L7774" i="2"/>
  <c r="M7774" i="2"/>
  <c r="L7810" i="2"/>
  <c r="M7810" i="2"/>
  <c r="L7846" i="2"/>
  <c r="M7846" i="2"/>
  <c r="L7882" i="2"/>
  <c r="M7882" i="2"/>
  <c r="L7921" i="2"/>
  <c r="M7921" i="2"/>
  <c r="L7957" i="2"/>
  <c r="M7957" i="2"/>
  <c r="L7993" i="2"/>
  <c r="M7993" i="2"/>
  <c r="M6586" i="2"/>
  <c r="L6586" i="2"/>
  <c r="L6730" i="2"/>
  <c r="M6730" i="2"/>
  <c r="M6571" i="2"/>
  <c r="L6571" i="2"/>
  <c r="L6580" i="2"/>
  <c r="M6580" i="2"/>
  <c r="L6782" i="2"/>
  <c r="M6782" i="2"/>
  <c r="L6965" i="2"/>
  <c r="M6965" i="2"/>
  <c r="M7173" i="2"/>
  <c r="L7173" i="2"/>
  <c r="N7132" i="2"/>
  <c r="M6784" i="2"/>
  <c r="L6784" i="2"/>
  <c r="L6962" i="2"/>
  <c r="M6962" i="2"/>
  <c r="M7091" i="2"/>
  <c r="L7091" i="2"/>
  <c r="M7239" i="2"/>
  <c r="L7239" i="2"/>
  <c r="M6877" i="2"/>
  <c r="L6877" i="2"/>
  <c r="M7050" i="2"/>
  <c r="L7050" i="2"/>
  <c r="L6811" i="2"/>
  <c r="M6811" i="2"/>
  <c r="M6992" i="2"/>
  <c r="L6992" i="2"/>
  <c r="M7117" i="2"/>
  <c r="L7117" i="2"/>
  <c r="M7263" i="2"/>
  <c r="L7263" i="2"/>
  <c r="L6795" i="2"/>
  <c r="M6795" i="2"/>
  <c r="N6639" i="2"/>
  <c r="N6946" i="2"/>
  <c r="N7100" i="2"/>
  <c r="L6974" i="2"/>
  <c r="M6974" i="2"/>
  <c r="L7265" i="2"/>
  <c r="M7265" i="2"/>
  <c r="N6617" i="2"/>
  <c r="L6766" i="2"/>
  <c r="M6766" i="2"/>
  <c r="M7042" i="2"/>
  <c r="L7042" i="2"/>
  <c r="L7162" i="2"/>
  <c r="M7162" i="2"/>
  <c r="M7295" i="2"/>
  <c r="L7295" i="2"/>
  <c r="M6662" i="2"/>
  <c r="L6662" i="2"/>
  <c r="M6878" i="2"/>
  <c r="L6878" i="2"/>
  <c r="L7063" i="2"/>
  <c r="M7063" i="2"/>
  <c r="L7203" i="2"/>
  <c r="M7203" i="2"/>
  <c r="N6561" i="2"/>
  <c r="N6882" i="2"/>
  <c r="N6876" i="2"/>
  <c r="N7026" i="2"/>
  <c r="N6912" i="2"/>
  <c r="N7011" i="2"/>
  <c r="N6848" i="2"/>
  <c r="L7307" i="2"/>
  <c r="M7307" i="2"/>
  <c r="L7343" i="2"/>
  <c r="M7343" i="2"/>
  <c r="L7379" i="2"/>
  <c r="M7379" i="2"/>
  <c r="L7415" i="2"/>
  <c r="M7415" i="2"/>
  <c r="L7451" i="2"/>
  <c r="M7451" i="2"/>
  <c r="L7299" i="2"/>
  <c r="M7299" i="2"/>
  <c r="L7335" i="2"/>
  <c r="M7335" i="2"/>
  <c r="L7371" i="2"/>
  <c r="M7371" i="2"/>
  <c r="L7321" i="2"/>
  <c r="M7321" i="2"/>
  <c r="L7357" i="2"/>
  <c r="M7357" i="2"/>
  <c r="L7393" i="2"/>
  <c r="M7393" i="2"/>
  <c r="L7429" i="2"/>
  <c r="M7429" i="2"/>
  <c r="L7465" i="2"/>
  <c r="M7465" i="2"/>
  <c r="L7501" i="2"/>
  <c r="M7501" i="2"/>
  <c r="L7660" i="2"/>
  <c r="M7660" i="2"/>
  <c r="L7702" i="2"/>
  <c r="M7702" i="2"/>
  <c r="L7744" i="2"/>
  <c r="M7744" i="2"/>
  <c r="L7508" i="2"/>
  <c r="M7508" i="2"/>
  <c r="L7544" i="2"/>
  <c r="M7544" i="2"/>
  <c r="L7580" i="2"/>
  <c r="M7580" i="2"/>
  <c r="L7616" i="2"/>
  <c r="M7616" i="2"/>
  <c r="L7652" i="2"/>
  <c r="M7652" i="2"/>
  <c r="L7688" i="2"/>
  <c r="M7688" i="2"/>
  <c r="L7724" i="2"/>
  <c r="M7724" i="2"/>
  <c r="L7760" i="2"/>
  <c r="M7760" i="2"/>
  <c r="L7796" i="2"/>
  <c r="M7796" i="2"/>
  <c r="L7832" i="2"/>
  <c r="M7832" i="2"/>
  <c r="L7868" i="2"/>
  <c r="M7868" i="2"/>
  <c r="L7904" i="2"/>
  <c r="M7904" i="2"/>
  <c r="L7940" i="2"/>
  <c r="M7940" i="2"/>
  <c r="L7964" i="2"/>
  <c r="M7964" i="2"/>
  <c r="L8000" i="2"/>
  <c r="M8000" i="2"/>
  <c r="M6755" i="2"/>
  <c r="L6755" i="2"/>
  <c r="L6697" i="2"/>
  <c r="M6697" i="2"/>
  <c r="L7693" i="2"/>
  <c r="M7693" i="2"/>
  <c r="L7777" i="2"/>
  <c r="M7777" i="2"/>
  <c r="L7813" i="2"/>
  <c r="M7813" i="2"/>
  <c r="L7849" i="2"/>
  <c r="M7849" i="2"/>
  <c r="L7885" i="2"/>
  <c r="M7885" i="2"/>
  <c r="L7924" i="2"/>
  <c r="M7924" i="2"/>
  <c r="L7960" i="2"/>
  <c r="M7960" i="2"/>
  <c r="L7996" i="2"/>
  <c r="M7996" i="2"/>
  <c r="L6598" i="2"/>
  <c r="M6598" i="2"/>
  <c r="L6764" i="2"/>
  <c r="M6764" i="2"/>
  <c r="M6583" i="2"/>
  <c r="L6583" i="2"/>
  <c r="M6679" i="2"/>
  <c r="L6679" i="2"/>
  <c r="L6592" i="2"/>
  <c r="M6592" i="2"/>
  <c r="L6804" i="2"/>
  <c r="M6804" i="2"/>
  <c r="L7178" i="2"/>
  <c r="M7178" i="2"/>
  <c r="M6789" i="2"/>
  <c r="L6789" i="2"/>
  <c r="L6980" i="2"/>
  <c r="M6980" i="2"/>
  <c r="M7103" i="2"/>
  <c r="L7103" i="2"/>
  <c r="L7289" i="2"/>
  <c r="M7289" i="2"/>
  <c r="L6895" i="2"/>
  <c r="M6895" i="2"/>
  <c r="L7062" i="2"/>
  <c r="M7062" i="2"/>
  <c r="L6847" i="2"/>
  <c r="M6847" i="2"/>
  <c r="L7007" i="2"/>
  <c r="M7007" i="2"/>
  <c r="L7276" i="2"/>
  <c r="M7276" i="2"/>
  <c r="L7286" i="2"/>
  <c r="M7286" i="2"/>
  <c r="M6889" i="2"/>
  <c r="L6889" i="2"/>
  <c r="M7054" i="2"/>
  <c r="L7054" i="2"/>
  <c r="L6674" i="2"/>
  <c r="M6674" i="2"/>
  <c r="M6896" i="2"/>
  <c r="L6896" i="2"/>
  <c r="M7075" i="2"/>
  <c r="L7075" i="2"/>
  <c r="M7247" i="2"/>
  <c r="L7247" i="2"/>
  <c r="L7310" i="2"/>
  <c r="M7310" i="2"/>
  <c r="L7346" i="2"/>
  <c r="M7346" i="2"/>
  <c r="L7382" i="2"/>
  <c r="M7382" i="2"/>
  <c r="L7418" i="2"/>
  <c r="M7418" i="2"/>
  <c r="L7454" i="2"/>
  <c r="M7454" i="2"/>
  <c r="L7302" i="2"/>
  <c r="M7302" i="2"/>
  <c r="L7338" i="2"/>
  <c r="M7338" i="2"/>
  <c r="L7324" i="2"/>
  <c r="M7324" i="2"/>
  <c r="L7360" i="2"/>
  <c r="M7360" i="2"/>
  <c r="L7396" i="2"/>
  <c r="M7396" i="2"/>
  <c r="L7432" i="2"/>
  <c r="M7432" i="2"/>
  <c r="L7468" i="2"/>
  <c r="M7468" i="2"/>
  <c r="L7504" i="2"/>
  <c r="M7504" i="2"/>
  <c r="L7663" i="2"/>
  <c r="M7663" i="2"/>
  <c r="L7705" i="2"/>
  <c r="M7705" i="2"/>
  <c r="L7511" i="2"/>
  <c r="M7511" i="2"/>
  <c r="L7547" i="2"/>
  <c r="M7547" i="2"/>
  <c r="L7583" i="2"/>
  <c r="M7583" i="2"/>
  <c r="L7619" i="2"/>
  <c r="M7619" i="2"/>
  <c r="L7655" i="2"/>
  <c r="M7655" i="2"/>
  <c r="L7691" i="2"/>
  <c r="M7691" i="2"/>
  <c r="L7727" i="2"/>
  <c r="M7727" i="2"/>
  <c r="L7763" i="2"/>
  <c r="M7763" i="2"/>
  <c r="L7799" i="2"/>
  <c r="M7799" i="2"/>
  <c r="L7835" i="2"/>
  <c r="M7835" i="2"/>
  <c r="L7871" i="2"/>
  <c r="M7871" i="2"/>
  <c r="L7907" i="2"/>
  <c r="M7907" i="2"/>
  <c r="L7943" i="2"/>
  <c r="M7943" i="2"/>
  <c r="L7967" i="2"/>
  <c r="M7967" i="2"/>
  <c r="L8003" i="2"/>
  <c r="M8003" i="2"/>
  <c r="L6565" i="2"/>
  <c r="M6565" i="2"/>
  <c r="M6709" i="2"/>
  <c r="L6709" i="2"/>
  <c r="L7729" i="2"/>
  <c r="M7729" i="2"/>
  <c r="L7780" i="2"/>
  <c r="M7780" i="2"/>
  <c r="L7816" i="2"/>
  <c r="M7816" i="2"/>
  <c r="L7852" i="2"/>
  <c r="M7852" i="2"/>
  <c r="L7888" i="2"/>
  <c r="M7888" i="2"/>
  <c r="L7927" i="2"/>
  <c r="M7927" i="2"/>
  <c r="L7963" i="2"/>
  <c r="M7963" i="2"/>
  <c r="L7999" i="2"/>
  <c r="M7999" i="2"/>
  <c r="L6610" i="2"/>
  <c r="M6610" i="2"/>
  <c r="M6691" i="2"/>
  <c r="L6691" i="2"/>
  <c r="M6604" i="2"/>
  <c r="L6604" i="2"/>
  <c r="M6983" i="2"/>
  <c r="L6983" i="2"/>
  <c r="M7183" i="2"/>
  <c r="L7183" i="2"/>
  <c r="L6806" i="2"/>
  <c r="M6806" i="2"/>
  <c r="M6985" i="2"/>
  <c r="L6985" i="2"/>
  <c r="L7115" i="2"/>
  <c r="M7115" i="2"/>
  <c r="M6913" i="2"/>
  <c r="L6913" i="2"/>
  <c r="L6869" i="2"/>
  <c r="M6869" i="2"/>
  <c r="M7129" i="2"/>
  <c r="L7129" i="2"/>
  <c r="L6793" i="2"/>
  <c r="M6793" i="2"/>
  <c r="M6989" i="2"/>
  <c r="L6989" i="2"/>
  <c r="N6777" i="2"/>
  <c r="M6907" i="2"/>
  <c r="L6907" i="2"/>
  <c r="M7066" i="2"/>
  <c r="L7066" i="2"/>
  <c r="L7174" i="2"/>
  <c r="M7174" i="2"/>
  <c r="M6756" i="2"/>
  <c r="L6756" i="2"/>
  <c r="M6686" i="2"/>
  <c r="L6686" i="2"/>
  <c r="N6686" i="2" s="1"/>
  <c r="L6914" i="2"/>
  <c r="M6914" i="2"/>
  <c r="L7087" i="2"/>
  <c r="M7087" i="2"/>
  <c r="L7257" i="2"/>
  <c r="M7257" i="2"/>
  <c r="N6573" i="2"/>
  <c r="N6963" i="2"/>
  <c r="N6851" i="2"/>
  <c r="N6909" i="2"/>
  <c r="M6761" i="2"/>
  <c r="L6761" i="2"/>
  <c r="N6761" i="2" s="1"/>
  <c r="M6781" i="2"/>
  <c r="L6781" i="2"/>
  <c r="M7092" i="2"/>
  <c r="L7092" i="2"/>
  <c r="L7228" i="2"/>
  <c r="M7228" i="2"/>
  <c r="M7161" i="2"/>
  <c r="L7161" i="2"/>
  <c r="L7098" i="2"/>
  <c r="M7098" i="2"/>
  <c r="M7255" i="2"/>
  <c r="L7255" i="2"/>
  <c r="N7255" i="2" s="1"/>
  <c r="M7198" i="2"/>
  <c r="L7198" i="2"/>
  <c r="L7313" i="2"/>
  <c r="M7313" i="2"/>
  <c r="L7349" i="2"/>
  <c r="M7349" i="2"/>
  <c r="L7385" i="2"/>
  <c r="M7385" i="2"/>
  <c r="L7421" i="2"/>
  <c r="M7421" i="2"/>
  <c r="L7457" i="2"/>
  <c r="M7457" i="2"/>
  <c r="L7305" i="2"/>
  <c r="M7305" i="2"/>
  <c r="L7341" i="2"/>
  <c r="M7341" i="2"/>
  <c r="L7327" i="2"/>
  <c r="M7327" i="2"/>
  <c r="L7363" i="2"/>
  <c r="M7363" i="2"/>
  <c r="L7399" i="2"/>
  <c r="M7399" i="2"/>
  <c r="L7435" i="2"/>
  <c r="M7435" i="2"/>
  <c r="L7471" i="2"/>
  <c r="M7471" i="2"/>
  <c r="L7507" i="2"/>
  <c r="M7507" i="2"/>
  <c r="L7666" i="2"/>
  <c r="M7666" i="2"/>
  <c r="L7708" i="2"/>
  <c r="M7708" i="2"/>
  <c r="L7514" i="2"/>
  <c r="M7514" i="2"/>
  <c r="L7550" i="2"/>
  <c r="M7550" i="2"/>
  <c r="L7586" i="2"/>
  <c r="M7586" i="2"/>
  <c r="L7622" i="2"/>
  <c r="M7622" i="2"/>
  <c r="L7658" i="2"/>
  <c r="M7658" i="2"/>
  <c r="L7694" i="2"/>
  <c r="M7694" i="2"/>
  <c r="L7730" i="2"/>
  <c r="M7730" i="2"/>
  <c r="L7766" i="2"/>
  <c r="M7766" i="2"/>
  <c r="L7802" i="2"/>
  <c r="M7802" i="2"/>
  <c r="L7838" i="2"/>
  <c r="M7838" i="2"/>
  <c r="L7874" i="2"/>
  <c r="M7874" i="2"/>
  <c r="L7910" i="2"/>
  <c r="M7910" i="2"/>
  <c r="L7946" i="2"/>
  <c r="M7946" i="2"/>
  <c r="L7970" i="2"/>
  <c r="M7970" i="2"/>
  <c r="L8006" i="2"/>
  <c r="M8006" i="2"/>
  <c r="L6577" i="2"/>
  <c r="M6577" i="2"/>
  <c r="L6721" i="2"/>
  <c r="M6721" i="2"/>
  <c r="L7747" i="2"/>
  <c r="M7747" i="2"/>
  <c r="L7783" i="2"/>
  <c r="M7783" i="2"/>
  <c r="L7819" i="2"/>
  <c r="M7819" i="2"/>
  <c r="L7855" i="2"/>
  <c r="M7855" i="2"/>
  <c r="L7891" i="2"/>
  <c r="M7891" i="2"/>
  <c r="L7930" i="2"/>
  <c r="M7930" i="2"/>
  <c r="L7966" i="2"/>
  <c r="M7966" i="2"/>
  <c r="L8002" i="2"/>
  <c r="M8002" i="2"/>
  <c r="M6622" i="2"/>
  <c r="L6622" i="2"/>
  <c r="N6622" i="2" s="1"/>
  <c r="L6595" i="2"/>
  <c r="M6595" i="2"/>
  <c r="L6703" i="2"/>
  <c r="M6703" i="2"/>
  <c r="L6616" i="2"/>
  <c r="M6616" i="2"/>
  <c r="M6823" i="2"/>
  <c r="L6823" i="2"/>
  <c r="L6998" i="2"/>
  <c r="M6998" i="2"/>
  <c r="L7188" i="2"/>
  <c r="M7188" i="2"/>
  <c r="L7085" i="2"/>
  <c r="M7085" i="2"/>
  <c r="M6773" i="2"/>
  <c r="L6773" i="2"/>
  <c r="L6817" i="2"/>
  <c r="M6817" i="2"/>
  <c r="L6995" i="2"/>
  <c r="M6995" i="2"/>
  <c r="L7127" i="2"/>
  <c r="M7127" i="2"/>
  <c r="L6931" i="2"/>
  <c r="M6931" i="2"/>
  <c r="M6620" i="2"/>
  <c r="L6620" i="2"/>
  <c r="M6887" i="2"/>
  <c r="L6887" i="2"/>
  <c r="L7045" i="2"/>
  <c r="M7045" i="2"/>
  <c r="L7141" i="2"/>
  <c r="M7141" i="2"/>
  <c r="N6651" i="2"/>
  <c r="N7124" i="2"/>
  <c r="M6803" i="2"/>
  <c r="L6803" i="2"/>
  <c r="N6803" i="2" s="1"/>
  <c r="M6800" i="2"/>
  <c r="L6800" i="2"/>
  <c r="L6788" i="2"/>
  <c r="M6788" i="2"/>
  <c r="L6925" i="2"/>
  <c r="M6925" i="2"/>
  <c r="L7078" i="2"/>
  <c r="M7078" i="2"/>
  <c r="L7184" i="2"/>
  <c r="M7184" i="2"/>
  <c r="L6554" i="2"/>
  <c r="M6554" i="2"/>
  <c r="M6698" i="2"/>
  <c r="L6698" i="2"/>
  <c r="M6932" i="2"/>
  <c r="L6932" i="2"/>
  <c r="L7099" i="2"/>
  <c r="M7099" i="2"/>
  <c r="N6182" i="2"/>
  <c r="M6633" i="2"/>
  <c r="L6633" i="2"/>
  <c r="L6805" i="2"/>
  <c r="M6805" i="2"/>
  <c r="L6714" i="2"/>
  <c r="M6714" i="2"/>
  <c r="L6779" i="2"/>
  <c r="M6779" i="2"/>
  <c r="L6636" i="2"/>
  <c r="M6636" i="2"/>
  <c r="L7104" i="2"/>
  <c r="M7104" i="2"/>
  <c r="M7246" i="2"/>
  <c r="L7246" i="2"/>
  <c r="M7207" i="2"/>
  <c r="L7207" i="2"/>
  <c r="L7110" i="2"/>
  <c r="M7110" i="2"/>
  <c r="M7279" i="2"/>
  <c r="L7279" i="2"/>
  <c r="L7216" i="2"/>
  <c r="M7216" i="2"/>
  <c r="L7316" i="2"/>
  <c r="M7316" i="2"/>
  <c r="L7352" i="2"/>
  <c r="M7352" i="2"/>
  <c r="L7388" i="2"/>
  <c r="M7388" i="2"/>
  <c r="L7424" i="2"/>
  <c r="M7424" i="2"/>
  <c r="L7460" i="2"/>
  <c r="M7460" i="2"/>
  <c r="L7308" i="2"/>
  <c r="M7308" i="2"/>
  <c r="L7344" i="2"/>
  <c r="M7344" i="2"/>
  <c r="L7330" i="2"/>
  <c r="M7330" i="2"/>
  <c r="L7366" i="2"/>
  <c r="M7366" i="2"/>
  <c r="L7402" i="2"/>
  <c r="M7402" i="2"/>
  <c r="L7438" i="2"/>
  <c r="M7438" i="2"/>
  <c r="L7474" i="2"/>
  <c r="M7474" i="2"/>
  <c r="L7510" i="2"/>
  <c r="M7510" i="2"/>
  <c r="L7669" i="2"/>
  <c r="M7669" i="2"/>
  <c r="L7714" i="2"/>
  <c r="M7714" i="2"/>
  <c r="L7481" i="2"/>
  <c r="M7481" i="2"/>
  <c r="L7517" i="2"/>
  <c r="M7517" i="2"/>
  <c r="L7553" i="2"/>
  <c r="M7553" i="2"/>
  <c r="L7589" i="2"/>
  <c r="M7589" i="2"/>
  <c r="L7625" i="2"/>
  <c r="M7625" i="2"/>
  <c r="L7661" i="2"/>
  <c r="M7661" i="2"/>
  <c r="M7697" i="2"/>
  <c r="L7697" i="2"/>
  <c r="M7733" i="2"/>
  <c r="L7733" i="2"/>
  <c r="M7769" i="2"/>
  <c r="L7769" i="2"/>
  <c r="M7805" i="2"/>
  <c r="L7805" i="2"/>
  <c r="M7841" i="2"/>
  <c r="L7841" i="2"/>
  <c r="M7877" i="2"/>
  <c r="L7877" i="2"/>
  <c r="M7913" i="2"/>
  <c r="L7913" i="2"/>
  <c r="L7949" i="2"/>
  <c r="M7949" i="2"/>
  <c r="L7973" i="2"/>
  <c r="M7973" i="2"/>
  <c r="L8009" i="2"/>
  <c r="M8009" i="2"/>
  <c r="M6589" i="2"/>
  <c r="L6589" i="2"/>
  <c r="L6738" i="2"/>
  <c r="M6738" i="2"/>
  <c r="L7750" i="2"/>
  <c r="M7750" i="2"/>
  <c r="L7786" i="2"/>
  <c r="M7786" i="2"/>
  <c r="L7822" i="2"/>
  <c r="M7822" i="2"/>
  <c r="L7858" i="2"/>
  <c r="M7858" i="2"/>
  <c r="L7894" i="2"/>
  <c r="M7894" i="2"/>
  <c r="L7933" i="2"/>
  <c r="M7933" i="2"/>
  <c r="L7969" i="2"/>
  <c r="M7969" i="2"/>
  <c r="L8005" i="2"/>
  <c r="M8005" i="2"/>
  <c r="L6634" i="2"/>
  <c r="M6634" i="2"/>
  <c r="L6564" i="2"/>
  <c r="M6564" i="2"/>
  <c r="M6628" i="2"/>
  <c r="L6628" i="2"/>
  <c r="M7003" i="2"/>
  <c r="L7003" i="2"/>
  <c r="L7205" i="2"/>
  <c r="M7205" i="2"/>
  <c r="L7097" i="2"/>
  <c r="M7097" i="2"/>
  <c r="M7005" i="2"/>
  <c r="L7005" i="2"/>
  <c r="L7139" i="2"/>
  <c r="M7139" i="2"/>
  <c r="L6757" i="2"/>
  <c r="M6757" i="2"/>
  <c r="M6949" i="2"/>
  <c r="L6949" i="2"/>
  <c r="M6632" i="2"/>
  <c r="L6632" i="2"/>
  <c r="N6903" i="2"/>
  <c r="N6711" i="2"/>
  <c r="N6874" i="2"/>
  <c r="M7047" i="2"/>
  <c r="L7047" i="2"/>
  <c r="M6835" i="2"/>
  <c r="L6835" i="2"/>
  <c r="M6943" i="2"/>
  <c r="L6943" i="2"/>
  <c r="L7090" i="2"/>
  <c r="M7090" i="2"/>
  <c r="L6881" i="2"/>
  <c r="M6881" i="2"/>
  <c r="L6566" i="2"/>
  <c r="M6566" i="2"/>
  <c r="M6746" i="2"/>
  <c r="L6746" i="2"/>
  <c r="L6950" i="2"/>
  <c r="M6950" i="2"/>
  <c r="L7111" i="2"/>
  <c r="M7111" i="2"/>
  <c r="L7275" i="2"/>
  <c r="M7275" i="2"/>
  <c r="N6824" i="2"/>
  <c r="N7194" i="2"/>
  <c r="N6936" i="2"/>
  <c r="N7251" i="2"/>
  <c r="L6123" i="2"/>
  <c r="N6123" i="2" s="1"/>
  <c r="L2334" i="2"/>
  <c r="N2334" i="2" s="1"/>
  <c r="L2555" i="2"/>
  <c r="N2555" i="2" s="1"/>
  <c r="N2819" i="2"/>
  <c r="L4850" i="2"/>
  <c r="N4850" i="2" s="1"/>
  <c r="N5954" i="2"/>
  <c r="N6530" i="2"/>
  <c r="N6155" i="2"/>
  <c r="M6255" i="2"/>
  <c r="N6255" i="2" s="1"/>
  <c r="M6387" i="2"/>
  <c r="N6387" i="2" s="1"/>
  <c r="M6299" i="2"/>
  <c r="N6299" i="2" s="1"/>
  <c r="L6242" i="2"/>
  <c r="N6242" i="2" s="1"/>
  <c r="L2621" i="2"/>
  <c r="M4224" i="2"/>
  <c r="N4224" i="2" s="1"/>
  <c r="M3493" i="2"/>
  <c r="N3493" i="2" s="1"/>
  <c r="M4475" i="2"/>
  <c r="L2967" i="2"/>
  <c r="N2967" i="2" s="1"/>
  <c r="L2535" i="2"/>
  <c r="N2535" i="2" s="1"/>
  <c r="M6548" i="2"/>
  <c r="N6548" i="2" s="1"/>
  <c r="L6040" i="2"/>
  <c r="N6040" i="2" s="1"/>
  <c r="M6095" i="2"/>
  <c r="N6095" i="2" s="1"/>
  <c r="L6245" i="2"/>
  <c r="N6245" i="2" s="1"/>
  <c r="L2411" i="2"/>
  <c r="N2411" i="2" s="1"/>
  <c r="M3617" i="2"/>
  <c r="M4187" i="2"/>
  <c r="N4565" i="2"/>
  <c r="N1740" i="2"/>
  <c r="N5927" i="2"/>
  <c r="N6010" i="2"/>
  <c r="N5925" i="2"/>
  <c r="M6388" i="2"/>
  <c r="N6388" i="2" s="1"/>
  <c r="N6459" i="2"/>
  <c r="M6003" i="2"/>
  <c r="N6003" i="2" s="1"/>
  <c r="L6254" i="2"/>
  <c r="N6254" i="2" s="1"/>
  <c r="M6301" i="2"/>
  <c r="N6301" i="2" s="1"/>
  <c r="N6513" i="2"/>
  <c r="L2210" i="2"/>
  <c r="N2210" i="2" s="1"/>
  <c r="M6167" i="2"/>
  <c r="N6167" i="2" s="1"/>
  <c r="L2477" i="2"/>
  <c r="N2477" i="2" s="1"/>
  <c r="M3108" i="2"/>
  <c r="L2843" i="2"/>
  <c r="N2843" i="2" s="1"/>
  <c r="L4673" i="2"/>
  <c r="N4673" i="2" s="1"/>
  <c r="N5943" i="2"/>
  <c r="N6405" i="2"/>
  <c r="N5911" i="2"/>
  <c r="N6216" i="2"/>
  <c r="M6014" i="2"/>
  <c r="N6014" i="2" s="1"/>
  <c r="M6477" i="2"/>
  <c r="N6477" i="2" s="1"/>
  <c r="M6191" i="2"/>
  <c r="N6191" i="2" s="1"/>
  <c r="M6347" i="2"/>
  <c r="N6347" i="2" s="1"/>
  <c r="N6281" i="2"/>
  <c r="N6112" i="2"/>
  <c r="M2909" i="2"/>
  <c r="N2909" i="2" s="1"/>
  <c r="M3899" i="2"/>
  <c r="N3899" i="2" s="1"/>
  <c r="M6417" i="2"/>
  <c r="N6417" i="2" s="1"/>
  <c r="N6184" i="2"/>
  <c r="M6326" i="2"/>
  <c r="N6326" i="2" s="1"/>
  <c r="N6222" i="2"/>
  <c r="M2267" i="2"/>
  <c r="N2267" i="2" s="1"/>
  <c r="M1829" i="2"/>
  <c r="N6369" i="2"/>
  <c r="N6240" i="2"/>
  <c r="L3054" i="2"/>
  <c r="N3054" i="2" s="1"/>
  <c r="N4068" i="2"/>
  <c r="L2699" i="2"/>
  <c r="N2699" i="2" s="1"/>
  <c r="N4908" i="2"/>
  <c r="N5978" i="2"/>
  <c r="M6422" i="2"/>
  <c r="N6422" i="2" s="1"/>
  <c r="M6353" i="2"/>
  <c r="N6353" i="2" s="1"/>
  <c r="N5875" i="2"/>
  <c r="L2765" i="2"/>
  <c r="N2765" i="2" s="1"/>
  <c r="L5081" i="2"/>
  <c r="N5081" i="2" s="1"/>
  <c r="N6084" i="2"/>
  <c r="M6500" i="2"/>
  <c r="N6500" i="2" s="1"/>
  <c r="M6531" i="2"/>
  <c r="N6531" i="2" s="1"/>
  <c r="N6206" i="2"/>
  <c r="M2125" i="2"/>
  <c r="L1094" i="2"/>
  <c r="N1094" i="2" s="1"/>
  <c r="N2775" i="2"/>
  <c r="N3543" i="2"/>
  <c r="N6141" i="2"/>
  <c r="N6501" i="2"/>
  <c r="N6252" i="2"/>
  <c r="N6410" i="2"/>
  <c r="N6506" i="2"/>
  <c r="N6375" i="2"/>
  <c r="N6328" i="2"/>
  <c r="N6290" i="2"/>
  <c r="N5981" i="2"/>
  <c r="N3693" i="2"/>
  <c r="N5961" i="2"/>
  <c r="M6075" i="2"/>
  <c r="N6075" i="2" s="1"/>
  <c r="M6258" i="2"/>
  <c r="N6258" i="2" s="1"/>
  <c r="N6357" i="2"/>
  <c r="L6104" i="2"/>
  <c r="N6104" i="2" s="1"/>
  <c r="N6412" i="2"/>
  <c r="M6087" i="2"/>
  <c r="N6087" i="2" s="1"/>
  <c r="N6371" i="2"/>
  <c r="M6074" i="2"/>
  <c r="N6074" i="2" s="1"/>
  <c r="L6176" i="2"/>
  <c r="N6176" i="2" s="1"/>
  <c r="M6404" i="2"/>
  <c r="N6404" i="2" s="1"/>
  <c r="M6398" i="2"/>
  <c r="N6398" i="2" s="1"/>
  <c r="L6483" i="2"/>
  <c r="N6483" i="2" s="1"/>
  <c r="M5851" i="2"/>
  <c r="N5851" i="2" s="1"/>
  <c r="L6212" i="2"/>
  <c r="N6212" i="2" s="1"/>
  <c r="M6304" i="2"/>
  <c r="N6304" i="2" s="1"/>
  <c r="N6332" i="2"/>
  <c r="M6158" i="2"/>
  <c r="N6158" i="2" s="1"/>
  <c r="L6470" i="2"/>
  <c r="N6470" i="2" s="1"/>
  <c r="M6256" i="2"/>
  <c r="N6256" i="2" s="1"/>
  <c r="N3672" i="2"/>
  <c r="N5995" i="2"/>
  <c r="N3096" i="2"/>
  <c r="N4344" i="2"/>
  <c r="N2735" i="2"/>
  <c r="N3347" i="2"/>
  <c r="N3563" i="2"/>
  <c r="N3875" i="2"/>
  <c r="N6435" i="2"/>
  <c r="N5871" i="2"/>
  <c r="N5931" i="2"/>
  <c r="N6250" i="2"/>
  <c r="N6364" i="2"/>
  <c r="N6436" i="2"/>
  <c r="N6508" i="2"/>
  <c r="N6140" i="2"/>
  <c r="N6518" i="2"/>
  <c r="N6052" i="2"/>
  <c r="N5899" i="2"/>
  <c r="N6024" i="2"/>
  <c r="N5923" i="2"/>
  <c r="N3312" i="2"/>
  <c r="N5903" i="2"/>
  <c r="N6000" i="2"/>
  <c r="N6313" i="2"/>
  <c r="N6549" i="2"/>
  <c r="N6165" i="2"/>
  <c r="N6162" i="2"/>
  <c r="N6030" i="2"/>
  <c r="N6129" i="2"/>
  <c r="N6173" i="2"/>
  <c r="N4513" i="2"/>
  <c r="N5887" i="2"/>
  <c r="N3321" i="2"/>
  <c r="N3561" i="2"/>
  <c r="N5474" i="2"/>
  <c r="N6543" i="2"/>
  <c r="N6544" i="2"/>
  <c r="N6434" i="2"/>
  <c r="N5045" i="2"/>
  <c r="N4409" i="2"/>
  <c r="N4697" i="2"/>
  <c r="N5237" i="2"/>
  <c r="N4548" i="2"/>
  <c r="N5939" i="2"/>
  <c r="N6054" i="2"/>
  <c r="N6063" i="2"/>
  <c r="N6194" i="2"/>
  <c r="N5997" i="2"/>
  <c r="N6272" i="2"/>
  <c r="L6088" i="2"/>
  <c r="M6088" i="2"/>
  <c r="N2472" i="2"/>
  <c r="N2222" i="2"/>
  <c r="N2366" i="2"/>
  <c r="N3177" i="2"/>
  <c r="N542" i="2"/>
  <c r="N456" i="2"/>
  <c r="N4369" i="2"/>
  <c r="N4085" i="2"/>
  <c r="N4265" i="2"/>
  <c r="N4421" i="2"/>
  <c r="N4855" i="2"/>
  <c r="N2009" i="2"/>
  <c r="N4515" i="2"/>
  <c r="N5867" i="2"/>
  <c r="N5934" i="2"/>
  <c r="N6027" i="2"/>
  <c r="N6092" i="2"/>
  <c r="N6465" i="2"/>
  <c r="M6525" i="2"/>
  <c r="N6525" i="2" s="1"/>
  <c r="N6058" i="2"/>
  <c r="N6376" i="2"/>
  <c r="N6448" i="2"/>
  <c r="N6520" i="2"/>
  <c r="N6524" i="2"/>
  <c r="N6399" i="2"/>
  <c r="N6259" i="2"/>
  <c r="N6265" i="2"/>
  <c r="N6389" i="2"/>
  <c r="N6278" i="2"/>
  <c r="N2321" i="2"/>
  <c r="N2832" i="2"/>
  <c r="N3708" i="2"/>
  <c r="N3251" i="2"/>
  <c r="N734" i="2"/>
  <c r="M6298" i="2"/>
  <c r="N6298" i="2" s="1"/>
  <c r="M6383" i="2"/>
  <c r="N6383" i="2" s="1"/>
  <c r="L6416" i="2"/>
  <c r="M6416" i="2"/>
  <c r="M3036" i="2"/>
  <c r="N3036" i="2" s="1"/>
  <c r="N1649" i="2"/>
  <c r="N5968" i="2"/>
  <c r="N6049" i="2"/>
  <c r="N6098" i="2"/>
  <c r="N6460" i="2"/>
  <c r="N6532" i="2"/>
  <c r="N6101" i="2"/>
  <c r="N6428" i="2"/>
  <c r="N6093" i="2"/>
  <c r="L5841" i="2"/>
  <c r="M5841" i="2"/>
  <c r="N5879" i="2"/>
  <c r="N5956" i="2"/>
  <c r="N6071" i="2"/>
  <c r="N5886" i="2"/>
  <c r="N5895" i="2"/>
  <c r="N6218" i="2"/>
  <c r="M6267" i="2"/>
  <c r="N6267" i="2" s="1"/>
  <c r="N2129" i="2"/>
  <c r="N1778" i="2"/>
  <c r="N4627" i="2"/>
  <c r="M6192" i="2"/>
  <c r="N6192" i="2" s="1"/>
  <c r="M6307" i="2"/>
  <c r="N6307" i="2" s="1"/>
  <c r="L6086" i="2"/>
  <c r="M6086" i="2"/>
  <c r="N5891" i="2"/>
  <c r="N5960" i="2"/>
  <c r="N6051" i="2"/>
  <c r="M6015" i="2"/>
  <c r="N6015" i="2" s="1"/>
  <c r="N6143" i="2"/>
  <c r="N6429" i="2"/>
  <c r="N6489" i="2"/>
  <c r="N6395" i="2"/>
  <c r="N6482" i="2"/>
  <c r="N6170" i="2"/>
  <c r="N6452" i="2"/>
  <c r="M6042" i="2"/>
  <c r="N6042" i="2" s="1"/>
  <c r="N3141" i="2"/>
  <c r="N3669" i="2"/>
  <c r="N3311" i="2"/>
  <c r="N3515" i="2"/>
  <c r="M5219" i="2"/>
  <c r="N5219" i="2" s="1"/>
  <c r="N758" i="2"/>
  <c r="N4373" i="2"/>
  <c r="N4939" i="2"/>
  <c r="N370" i="2"/>
  <c r="N5907" i="2"/>
  <c r="N5965" i="2"/>
  <c r="N6345" i="2"/>
  <c r="N6340" i="2"/>
  <c r="N6484" i="2"/>
  <c r="M6536" i="2"/>
  <c r="N6536" i="2" s="1"/>
  <c r="M6113" i="2"/>
  <c r="N6113" i="2" s="1"/>
  <c r="N3798" i="2"/>
  <c r="N2487" i="2"/>
  <c r="N3159" i="2"/>
  <c r="N5201" i="2"/>
  <c r="N1625" i="2"/>
  <c r="N5910" i="2"/>
  <c r="N5877" i="2"/>
  <c r="M5937" i="2"/>
  <c r="N5937" i="2" s="1"/>
  <c r="M6131" i="2"/>
  <c r="N6131" i="2" s="1"/>
  <c r="N6257" i="2"/>
  <c r="N6013" i="2"/>
  <c r="M6105" i="2"/>
  <c r="N6105" i="2" s="1"/>
  <c r="L5946" i="2"/>
  <c r="M5946" i="2"/>
  <c r="N948" i="2"/>
  <c r="N4661" i="2"/>
  <c r="N5131" i="2"/>
  <c r="N5919" i="2"/>
  <c r="N6542" i="2"/>
  <c r="M6147" i="2"/>
  <c r="N6147" i="2" s="1"/>
  <c r="N6447" i="2"/>
  <c r="L6512" i="2"/>
  <c r="M6512" i="2"/>
  <c r="N2462" i="2"/>
  <c r="N2582" i="2"/>
  <c r="N288" i="2"/>
  <c r="N4073" i="2"/>
  <c r="N4843" i="2"/>
  <c r="N4987" i="2"/>
  <c r="N262" i="2"/>
  <c r="N6293" i="2"/>
  <c r="L6386" i="2"/>
  <c r="M6386" i="2"/>
  <c r="L6541" i="2"/>
  <c r="M6541" i="2"/>
  <c r="M5982" i="2"/>
  <c r="L5982" i="2"/>
  <c r="N6441" i="2"/>
  <c r="N2879" i="2"/>
  <c r="N3061" i="2"/>
  <c r="L4273" i="2"/>
  <c r="N4273" i="2" s="1"/>
  <c r="M4927" i="2"/>
  <c r="N4927" i="2" s="1"/>
  <c r="L5071" i="2"/>
  <c r="N5071" i="2" s="1"/>
  <c r="M5215" i="2"/>
  <c r="N5215" i="2" s="1"/>
  <c r="M5503" i="2"/>
  <c r="N5503" i="2" s="1"/>
  <c r="L5647" i="2"/>
  <c r="N5647" i="2" s="1"/>
  <c r="L5884" i="2"/>
  <c r="M5884" i="2"/>
  <c r="L5873" i="2"/>
  <c r="M5873" i="2"/>
  <c r="M5971" i="2"/>
  <c r="L5971" i="2"/>
  <c r="M6007" i="2"/>
  <c r="L6007" i="2"/>
  <c r="L6221" i="2"/>
  <c r="M6221" i="2"/>
  <c r="L5894" i="2"/>
  <c r="M5894" i="2"/>
  <c r="N6537" i="2"/>
  <c r="L6325" i="2"/>
  <c r="M6325" i="2"/>
  <c r="L6295" i="2"/>
  <c r="M6295" i="2"/>
  <c r="N6111" i="2"/>
  <c r="N6323" i="2"/>
  <c r="L6408" i="2"/>
  <c r="M6408" i="2"/>
  <c r="L6552" i="2"/>
  <c r="M6552" i="2"/>
  <c r="L6475" i="2"/>
  <c r="M6475" i="2"/>
  <c r="L6041" i="2"/>
  <c r="M6041" i="2"/>
  <c r="L6449" i="2"/>
  <c r="M6449" i="2"/>
  <c r="N3120" i="2"/>
  <c r="L3324" i="2"/>
  <c r="N3324" i="2" s="1"/>
  <c r="N4356" i="2"/>
  <c r="M5359" i="2"/>
  <c r="M1205" i="2"/>
  <c r="N1205" i="2" s="1"/>
  <c r="M6163" i="2"/>
  <c r="L6163" i="2"/>
  <c r="L6178" i="2"/>
  <c r="M6178" i="2"/>
  <c r="L6238" i="2"/>
  <c r="M6238" i="2"/>
  <c r="L5844" i="2"/>
  <c r="M5844" i="2"/>
  <c r="L5906" i="2"/>
  <c r="M5906" i="2"/>
  <c r="L6343" i="2"/>
  <c r="M6343" i="2"/>
  <c r="L6487" i="2"/>
  <c r="M6487" i="2"/>
  <c r="L6181" i="2"/>
  <c r="M6181" i="2"/>
  <c r="L6011" i="2"/>
  <c r="M6011" i="2"/>
  <c r="N2400" i="2"/>
  <c r="N3960" i="2"/>
  <c r="L6247" i="2"/>
  <c r="M6247" i="2"/>
  <c r="L6044" i="2"/>
  <c r="M6044" i="2"/>
  <c r="L6136" i="2"/>
  <c r="M6136" i="2"/>
  <c r="L6082" i="2"/>
  <c r="M6082" i="2"/>
  <c r="L6468" i="2"/>
  <c r="M6468" i="2"/>
  <c r="M2679" i="2"/>
  <c r="L2679" i="2"/>
  <c r="M3447" i="2"/>
  <c r="L3447" i="2"/>
  <c r="M4145" i="2"/>
  <c r="L4145" i="2"/>
  <c r="M4399" i="2"/>
  <c r="L4399" i="2"/>
  <c r="M4543" i="2"/>
  <c r="L4543" i="2"/>
  <c r="M4625" i="2"/>
  <c r="L4625" i="2"/>
  <c r="M4757" i="2"/>
  <c r="L4757" i="2"/>
  <c r="M5033" i="2"/>
  <c r="L5033" i="2"/>
  <c r="M5165" i="2"/>
  <c r="L5165" i="2"/>
  <c r="M4464" i="2"/>
  <c r="L4464" i="2"/>
  <c r="M4608" i="2"/>
  <c r="L4608" i="2"/>
  <c r="M4752" i="2"/>
  <c r="L4752" i="2"/>
  <c r="M4896" i="2"/>
  <c r="L4896" i="2"/>
  <c r="M4639" i="2"/>
  <c r="L4639" i="2"/>
  <c r="M4783" i="2"/>
  <c r="L4783" i="2"/>
  <c r="M5791" i="2"/>
  <c r="L5791" i="2"/>
  <c r="M3938" i="2"/>
  <c r="L3938" i="2"/>
  <c r="M1056" i="2"/>
  <c r="L1056" i="2"/>
  <c r="M1505" i="2"/>
  <c r="L1505" i="2"/>
  <c r="M1433" i="2"/>
  <c r="L1433" i="2"/>
  <c r="M1313" i="2"/>
  <c r="L1313" i="2"/>
  <c r="M5234" i="2"/>
  <c r="L5234" i="2"/>
  <c r="M5810" i="2"/>
  <c r="L5810" i="2"/>
  <c r="M1541" i="2"/>
  <c r="L1541" i="2"/>
  <c r="M190" i="2"/>
  <c r="L190" i="2"/>
  <c r="M334" i="2"/>
  <c r="L334" i="2"/>
  <c r="N622" i="2"/>
  <c r="M766" i="2"/>
  <c r="L766" i="2"/>
  <c r="M1037" i="2"/>
  <c r="N1037" i="2" s="1"/>
  <c r="L1037" i="2"/>
  <c r="M1265" i="2"/>
  <c r="L1265" i="2"/>
  <c r="M5819" i="2"/>
  <c r="L5819" i="2"/>
  <c r="N132" i="2"/>
  <c r="M420" i="2"/>
  <c r="L420" i="2"/>
  <c r="M564" i="2"/>
  <c r="L564" i="2"/>
  <c r="M333" i="2"/>
  <c r="L333" i="2"/>
  <c r="M1992" i="2"/>
  <c r="L1992" i="2"/>
  <c r="M1392" i="2"/>
  <c r="L1392" i="2"/>
  <c r="M4801" i="2"/>
  <c r="L4801" i="2"/>
  <c r="M5377" i="2"/>
  <c r="L5377" i="2"/>
  <c r="M1874" i="2"/>
  <c r="L1874" i="2"/>
  <c r="M1838" i="2"/>
  <c r="L1838" i="2"/>
  <c r="L6050" i="2"/>
  <c r="M6050" i="2"/>
  <c r="L6028" i="2"/>
  <c r="M6028" i="2"/>
  <c r="L6211" i="2"/>
  <c r="M6211" i="2"/>
  <c r="L5896" i="2"/>
  <c r="M5896" i="2"/>
  <c r="L6069" i="2"/>
  <c r="M6069" i="2"/>
  <c r="L6262" i="2"/>
  <c r="M6262" i="2"/>
  <c r="L6135" i="2"/>
  <c r="M6135" i="2"/>
  <c r="L6154" i="2"/>
  <c r="M6154" i="2"/>
  <c r="L5928" i="2"/>
  <c r="M5928" i="2"/>
  <c r="L6205" i="2"/>
  <c r="M6205" i="2"/>
  <c r="N6393" i="2"/>
  <c r="N6288" i="2"/>
  <c r="N6317" i="2"/>
  <c r="L6403" i="2"/>
  <c r="M6403" i="2"/>
  <c r="L6385" i="2"/>
  <c r="M6385" i="2"/>
  <c r="N3045" i="2"/>
  <c r="L6248" i="2"/>
  <c r="M6248" i="2"/>
  <c r="M494" i="2"/>
  <c r="N494" i="2" s="1"/>
  <c r="L5908" i="2"/>
  <c r="M5908" i="2"/>
  <c r="L6081" i="2"/>
  <c r="M6081" i="2"/>
  <c r="N6005" i="2"/>
  <c r="L6201" i="2"/>
  <c r="M6201" i="2"/>
  <c r="L5940" i="2"/>
  <c r="M5940" i="2"/>
  <c r="L6203" i="2"/>
  <c r="M6203" i="2"/>
  <c r="L6159" i="2"/>
  <c r="M6159" i="2"/>
  <c r="L6269" i="2"/>
  <c r="M6269" i="2"/>
  <c r="L6261" i="2"/>
  <c r="M6261" i="2"/>
  <c r="L6415" i="2"/>
  <c r="M6415" i="2"/>
  <c r="L6397" i="2"/>
  <c r="M6397" i="2"/>
  <c r="L6437" i="2"/>
  <c r="M6437" i="2"/>
  <c r="L6085" i="2"/>
  <c r="M6085" i="2"/>
  <c r="N4212" i="2"/>
  <c r="N3611" i="2"/>
  <c r="N2965" i="2"/>
  <c r="L4481" i="2"/>
  <c r="N4481" i="2" s="1"/>
  <c r="M656" i="2"/>
  <c r="N656" i="2" s="1"/>
  <c r="L6457" i="2"/>
  <c r="M6457" i="2"/>
  <c r="L6202" i="2"/>
  <c r="M6202" i="2"/>
  <c r="L6529" i="2"/>
  <c r="M6529" i="2"/>
  <c r="M4193" i="2"/>
  <c r="N4193" i="2" s="1"/>
  <c r="L4337" i="2"/>
  <c r="N4337" i="2" s="1"/>
  <c r="M512" i="2"/>
  <c r="N512" i="2" s="1"/>
  <c r="N5970" i="2"/>
  <c r="N6273" i="2"/>
  <c r="L6469" i="2"/>
  <c r="M6469" i="2"/>
  <c r="L6368" i="2"/>
  <c r="M6368" i="2"/>
  <c r="L6509" i="2"/>
  <c r="M6509" i="2"/>
  <c r="M6266" i="2"/>
  <c r="L6266" i="2"/>
  <c r="N5838" i="2"/>
  <c r="N6188" i="2"/>
  <c r="M6001" i="2"/>
  <c r="L6001" i="2"/>
  <c r="L1997" i="2"/>
  <c r="M1997" i="2"/>
  <c r="L5864" i="2"/>
  <c r="M5864" i="2"/>
  <c r="N2753" i="2"/>
  <c r="N4332" i="2"/>
  <c r="N3445" i="2"/>
  <c r="N1202" i="2"/>
  <c r="M4082" i="2"/>
  <c r="N4082" i="2" s="1"/>
  <c r="L5963" i="2"/>
  <c r="M5963" i="2"/>
  <c r="L5914" i="2"/>
  <c r="M5914" i="2"/>
  <c r="L5994" i="2"/>
  <c r="M5994" i="2"/>
  <c r="L6215" i="2"/>
  <c r="M6215" i="2"/>
  <c r="L6521" i="2"/>
  <c r="M6521" i="2"/>
  <c r="L6274" i="2"/>
  <c r="M6274" i="2"/>
  <c r="L6235" i="2"/>
  <c r="M6235" i="2"/>
  <c r="L6350" i="2"/>
  <c r="M6350" i="2"/>
  <c r="L6360" i="2"/>
  <c r="M6360" i="2"/>
  <c r="L2306" i="2"/>
  <c r="N2306" i="2" s="1"/>
  <c r="L5861" i="2"/>
  <c r="M5861" i="2"/>
  <c r="L6193" i="2"/>
  <c r="M6193" i="2"/>
  <c r="L5926" i="2"/>
  <c r="M5926" i="2"/>
  <c r="L6144" i="2"/>
  <c r="M6144" i="2"/>
  <c r="L6522" i="2"/>
  <c r="M6522" i="2"/>
  <c r="L6297" i="2"/>
  <c r="M6297" i="2"/>
  <c r="L6396" i="2"/>
  <c r="M6396" i="2"/>
  <c r="L5969" i="2"/>
  <c r="M5969" i="2"/>
  <c r="L6035" i="2"/>
  <c r="M6035" i="2"/>
  <c r="L6065" i="2"/>
  <c r="M6065" i="2"/>
  <c r="L6318" i="2"/>
  <c r="M6318" i="2"/>
  <c r="L5872" i="2"/>
  <c r="M5872" i="2"/>
  <c r="L5852" i="2"/>
  <c r="M5852" i="2"/>
  <c r="L5849" i="2"/>
  <c r="M5849" i="2"/>
  <c r="L6145" i="2"/>
  <c r="M6145" i="2"/>
  <c r="L6160" i="2"/>
  <c r="M6160" i="2"/>
  <c r="L6017" i="2"/>
  <c r="M6017" i="2"/>
  <c r="L6096" i="2"/>
  <c r="M6096" i="2"/>
  <c r="L5980" i="2"/>
  <c r="M5980" i="2"/>
  <c r="L6183" i="2"/>
  <c r="M6183" i="2"/>
  <c r="L6279" i="2"/>
  <c r="M6279" i="2"/>
  <c r="L5902" i="2"/>
  <c r="M5902" i="2"/>
  <c r="L6036" i="2"/>
  <c r="M6036" i="2"/>
  <c r="L6118" i="2"/>
  <c r="M6118" i="2"/>
  <c r="L6223" i="2"/>
  <c r="M6223" i="2"/>
  <c r="L6048" i="2"/>
  <c r="M6048" i="2"/>
  <c r="L5916" i="2"/>
  <c r="M5916" i="2"/>
  <c r="L6195" i="2"/>
  <c r="M6195" i="2"/>
  <c r="L5882" i="2"/>
  <c r="M5882" i="2"/>
  <c r="L6213" i="2"/>
  <c r="M6213" i="2"/>
  <c r="L6373" i="2"/>
  <c r="M6373" i="2"/>
  <c r="L6445" i="2"/>
  <c r="M6445" i="2"/>
  <c r="L6517" i="2"/>
  <c r="M6517" i="2"/>
  <c r="L6149" i="2"/>
  <c r="M6149" i="2"/>
  <c r="L6356" i="2"/>
  <c r="M6356" i="2"/>
  <c r="L6392" i="2"/>
  <c r="M6392" i="2"/>
  <c r="L6023" i="2"/>
  <c r="M6023" i="2"/>
  <c r="L6251" i="2"/>
  <c r="M6251" i="2"/>
  <c r="L6329" i="2"/>
  <c r="M6329" i="2"/>
  <c r="L6425" i="2"/>
  <c r="M6425" i="2"/>
  <c r="L6497" i="2"/>
  <c r="M6497" i="2"/>
  <c r="L6348" i="2"/>
  <c r="M6348" i="2"/>
  <c r="L6456" i="2"/>
  <c r="M6456" i="2"/>
  <c r="L6156" i="2"/>
  <c r="M6156" i="2"/>
  <c r="L6391" i="2"/>
  <c r="M6391" i="2"/>
  <c r="L6463" i="2"/>
  <c r="M6463" i="2"/>
  <c r="L6053" i="2"/>
  <c r="M6053" i="2"/>
  <c r="L6073" i="2"/>
  <c r="M6073" i="2"/>
  <c r="L6217" i="2"/>
  <c r="M6217" i="2"/>
  <c r="L5874" i="2"/>
  <c r="M5874" i="2"/>
  <c r="L5966" i="2"/>
  <c r="M5966" i="2"/>
  <c r="L6204" i="2"/>
  <c r="M6204" i="2"/>
  <c r="M5941" i="2"/>
  <c r="L5941" i="2"/>
  <c r="L5912" i="2"/>
  <c r="M5912" i="2"/>
  <c r="L6284" i="2"/>
  <c r="M6284" i="2"/>
  <c r="M5977" i="2"/>
  <c r="L5977" i="2"/>
  <c r="L6228" i="2"/>
  <c r="M6228" i="2"/>
  <c r="L5921" i="2"/>
  <c r="M5921" i="2"/>
  <c r="L6097" i="2"/>
  <c r="M6097" i="2"/>
  <c r="L6102" i="2"/>
  <c r="M6102" i="2"/>
  <c r="L6268" i="2"/>
  <c r="M6268" i="2"/>
  <c r="L6225" i="2"/>
  <c r="M6225" i="2"/>
  <c r="L6308" i="2"/>
  <c r="M6308" i="2"/>
  <c r="L6407" i="2"/>
  <c r="M6407" i="2"/>
  <c r="L6479" i="2"/>
  <c r="M6479" i="2"/>
  <c r="L6551" i="2"/>
  <c r="M6551" i="2"/>
  <c r="L6342" i="2"/>
  <c r="M6342" i="2"/>
  <c r="L6378" i="2"/>
  <c r="M6378" i="2"/>
  <c r="L6426" i="2"/>
  <c r="M6426" i="2"/>
  <c r="L6498" i="2"/>
  <c r="M6498" i="2"/>
  <c r="L6198" i="2"/>
  <c r="M6198" i="2"/>
  <c r="L6045" i="2"/>
  <c r="M6045" i="2"/>
  <c r="L6166" i="2"/>
  <c r="M6166" i="2"/>
  <c r="L6346" i="2"/>
  <c r="M6346" i="2"/>
  <c r="L6418" i="2"/>
  <c r="M6418" i="2"/>
  <c r="L6490" i="2"/>
  <c r="M6490" i="2"/>
  <c r="L6018" i="2"/>
  <c r="M6018" i="2"/>
  <c r="L5996" i="2"/>
  <c r="M5996" i="2"/>
  <c r="L5952" i="2"/>
  <c r="M5952" i="2"/>
  <c r="L6547" i="2"/>
  <c r="M6547" i="2"/>
  <c r="N3111" i="2"/>
  <c r="N756" i="2"/>
  <c r="N1356" i="2"/>
  <c r="N1452" i="2"/>
  <c r="N3869" i="2"/>
  <c r="N5282" i="2"/>
  <c r="N514" i="2"/>
  <c r="N917" i="2"/>
  <c r="M6032" i="2"/>
  <c r="L6032" i="2"/>
  <c r="L6059" i="2"/>
  <c r="M6059" i="2"/>
  <c r="L6315" i="2"/>
  <c r="M6315" i="2"/>
  <c r="L6186" i="2"/>
  <c r="M6186" i="2"/>
  <c r="M5881" i="2"/>
  <c r="L5881" i="2"/>
  <c r="M5958" i="2"/>
  <c r="L5958" i="2"/>
  <c r="L6039" i="2"/>
  <c r="M6039" i="2"/>
  <c r="L6114" i="2"/>
  <c r="M6114" i="2"/>
  <c r="L5924" i="2"/>
  <c r="M5924" i="2"/>
  <c r="L6002" i="2"/>
  <c r="M6002" i="2"/>
  <c r="L6103" i="2"/>
  <c r="M6103" i="2"/>
  <c r="L6243" i="2"/>
  <c r="M6243" i="2"/>
  <c r="L5933" i="2"/>
  <c r="M5933" i="2"/>
  <c r="L6077" i="2"/>
  <c r="M6077" i="2"/>
  <c r="L6016" i="2"/>
  <c r="M6016" i="2"/>
  <c r="L6115" i="2"/>
  <c r="M6115" i="2"/>
  <c r="L6128" i="2"/>
  <c r="M6128" i="2"/>
  <c r="L6320" i="2"/>
  <c r="M6320" i="2"/>
  <c r="L6419" i="2"/>
  <c r="M6419" i="2"/>
  <c r="L6491" i="2"/>
  <c r="M6491" i="2"/>
  <c r="L6438" i="2"/>
  <c r="M6438" i="2"/>
  <c r="L6510" i="2"/>
  <c r="M6510" i="2"/>
  <c r="L6310" i="2"/>
  <c r="M6310" i="2"/>
  <c r="L6057" i="2"/>
  <c r="M6057" i="2"/>
  <c r="L6200" i="2"/>
  <c r="M6200" i="2"/>
  <c r="M6302" i="2"/>
  <c r="L6302" i="2"/>
  <c r="L6161" i="2"/>
  <c r="M6161" i="2"/>
  <c r="L6264" i="2"/>
  <c r="M6264" i="2"/>
  <c r="L6358" i="2"/>
  <c r="M6358" i="2"/>
  <c r="L6430" i="2"/>
  <c r="M6430" i="2"/>
  <c r="L6502" i="2"/>
  <c r="M6502" i="2"/>
  <c r="L6185" i="2"/>
  <c r="M6185" i="2"/>
  <c r="L6480" i="2"/>
  <c r="M6480" i="2"/>
  <c r="L6068" i="2"/>
  <c r="M6068" i="2"/>
  <c r="L6046" i="2"/>
  <c r="M6046" i="2"/>
  <c r="L6229" i="2"/>
  <c r="M6229" i="2"/>
  <c r="L5845" i="2"/>
  <c r="M5845" i="2"/>
  <c r="L5834" i="2"/>
  <c r="M5834" i="2"/>
  <c r="L5993" i="2"/>
  <c r="M5993" i="2"/>
  <c r="L6189" i="2"/>
  <c r="M6189" i="2"/>
  <c r="L6153" i="2"/>
  <c r="M6153" i="2"/>
  <c r="L6196" i="2"/>
  <c r="M6196" i="2"/>
  <c r="M5893" i="2"/>
  <c r="L5893" i="2"/>
  <c r="L6132" i="2"/>
  <c r="M6132" i="2"/>
  <c r="L5936" i="2"/>
  <c r="M5936" i="2"/>
  <c r="L6121" i="2"/>
  <c r="M6121" i="2"/>
  <c r="L6231" i="2"/>
  <c r="M6231" i="2"/>
  <c r="L6070" i="2"/>
  <c r="M6070" i="2"/>
  <c r="L6253" i="2"/>
  <c r="M6253" i="2"/>
  <c r="L5945" i="2"/>
  <c r="M5945" i="2"/>
  <c r="L5999" i="2"/>
  <c r="M5999" i="2"/>
  <c r="L6090" i="2"/>
  <c r="M6090" i="2"/>
  <c r="L6133" i="2"/>
  <c r="M6133" i="2"/>
  <c r="L6283" i="2"/>
  <c r="M6283" i="2"/>
  <c r="L6260" i="2"/>
  <c r="M6260" i="2"/>
  <c r="L6431" i="2"/>
  <c r="M6431" i="2"/>
  <c r="L6503" i="2"/>
  <c r="M6503" i="2"/>
  <c r="L6060" i="2"/>
  <c r="M6060" i="2"/>
  <c r="L6220" i="2"/>
  <c r="M6220" i="2"/>
  <c r="L6300" i="2"/>
  <c r="M6300" i="2"/>
  <c r="L6354" i="2"/>
  <c r="M6354" i="2"/>
  <c r="L6390" i="2"/>
  <c r="M6390" i="2"/>
  <c r="L6450" i="2"/>
  <c r="M6450" i="2"/>
  <c r="L6322" i="2"/>
  <c r="M6322" i="2"/>
  <c r="L6289" i="2"/>
  <c r="M6289" i="2"/>
  <c r="L6370" i="2"/>
  <c r="M6370" i="2"/>
  <c r="L6442" i="2"/>
  <c r="M6442" i="2"/>
  <c r="L6514" i="2"/>
  <c r="M6514" i="2"/>
  <c r="L6271" i="2"/>
  <c r="M6271" i="2"/>
  <c r="L6316" i="2"/>
  <c r="M6316" i="2"/>
  <c r="L6492" i="2"/>
  <c r="M6492" i="2"/>
  <c r="L5974" i="2"/>
  <c r="M5974" i="2"/>
  <c r="N4013" i="2"/>
  <c r="M5833" i="2"/>
  <c r="L5833" i="2"/>
  <c r="L6079" i="2"/>
  <c r="M6079" i="2"/>
  <c r="L6064" i="2"/>
  <c r="M6064" i="2"/>
  <c r="L5920" i="2"/>
  <c r="M5920" i="2"/>
  <c r="L5998" i="2"/>
  <c r="M5998" i="2"/>
  <c r="M6091" i="2"/>
  <c r="L6091" i="2"/>
  <c r="L6056" i="2"/>
  <c r="M6056" i="2"/>
  <c r="L6236" i="2"/>
  <c r="M6236" i="2"/>
  <c r="M5938" i="2"/>
  <c r="L5938" i="2"/>
  <c r="L6004" i="2"/>
  <c r="M6004" i="2"/>
  <c r="L6172" i="2"/>
  <c r="M6172" i="2"/>
  <c r="L5880" i="2"/>
  <c r="M5880" i="2"/>
  <c r="L5957" i="2"/>
  <c r="M5957" i="2"/>
  <c r="L6038" i="2"/>
  <c r="M6038" i="2"/>
  <c r="L5846" i="2"/>
  <c r="M5846" i="2"/>
  <c r="L5918" i="2"/>
  <c r="M5918" i="2"/>
  <c r="L6362" i="2"/>
  <c r="M6362" i="2"/>
  <c r="L6270" i="2"/>
  <c r="M6270" i="2"/>
  <c r="L6330" i="2"/>
  <c r="M6330" i="2"/>
  <c r="L6089" i="2"/>
  <c r="M6089" i="2"/>
  <c r="L6305" i="2"/>
  <c r="M6305" i="2"/>
  <c r="L6534" i="2"/>
  <c r="M6534" i="2"/>
  <c r="L6130" i="2"/>
  <c r="M6130" i="2"/>
  <c r="L6227" i="2"/>
  <c r="M6227" i="2"/>
  <c r="L6337" i="2"/>
  <c r="M6337" i="2"/>
  <c r="L6409" i="2"/>
  <c r="M6409" i="2"/>
  <c r="L6481" i="2"/>
  <c r="M6481" i="2"/>
  <c r="L6239" i="2"/>
  <c r="M6239" i="2"/>
  <c r="L6540" i="2"/>
  <c r="M6540" i="2"/>
  <c r="L6294" i="2"/>
  <c r="M6294" i="2"/>
  <c r="L6461" i="2"/>
  <c r="M6461" i="2"/>
  <c r="L6533" i="2"/>
  <c r="M6533" i="2"/>
  <c r="L6146" i="2"/>
  <c r="M6146" i="2"/>
  <c r="L6276" i="2"/>
  <c r="M6276" i="2"/>
  <c r="L6321" i="2"/>
  <c r="M6321" i="2"/>
  <c r="L6420" i="2"/>
  <c r="M6420" i="2"/>
  <c r="L6107" i="2"/>
  <c r="M6107" i="2"/>
  <c r="L6355" i="2"/>
  <c r="M6355" i="2"/>
  <c r="L6427" i="2"/>
  <c r="M6427" i="2"/>
  <c r="L6499" i="2"/>
  <c r="M6499" i="2"/>
  <c r="N432" i="2"/>
  <c r="N1632" i="2"/>
  <c r="N4973" i="2"/>
  <c r="N5539" i="2"/>
  <c r="N2918" i="2"/>
  <c r="L6037" i="2"/>
  <c r="M6037" i="2"/>
  <c r="L6226" i="2"/>
  <c r="M6226" i="2"/>
  <c r="L5843" i="2"/>
  <c r="M5843" i="2"/>
  <c r="L5857" i="2"/>
  <c r="M5857" i="2"/>
  <c r="L6199" i="2"/>
  <c r="M6199" i="2"/>
  <c r="L6214" i="2"/>
  <c r="M6214" i="2"/>
  <c r="M5905" i="2"/>
  <c r="L5905" i="2"/>
  <c r="L5985" i="2"/>
  <c r="M5985" i="2"/>
  <c r="L6061" i="2"/>
  <c r="M6061" i="2"/>
  <c r="L5876" i="2"/>
  <c r="M5876" i="2"/>
  <c r="L5948" i="2"/>
  <c r="M5948" i="2"/>
  <c r="L6034" i="2"/>
  <c r="M6034" i="2"/>
  <c r="L6139" i="2"/>
  <c r="M6139" i="2"/>
  <c r="L6009" i="2"/>
  <c r="M6009" i="2"/>
  <c r="L6080" i="2"/>
  <c r="M6080" i="2"/>
  <c r="L6180" i="2"/>
  <c r="M6180" i="2"/>
  <c r="L5885" i="2"/>
  <c r="M5885" i="2"/>
  <c r="M5962" i="2"/>
  <c r="L5962" i="2"/>
  <c r="L6043" i="2"/>
  <c r="M6043" i="2"/>
  <c r="L6151" i="2"/>
  <c r="M6151" i="2"/>
  <c r="L6275" i="2"/>
  <c r="M6275" i="2"/>
  <c r="L6443" i="2"/>
  <c r="M6443" i="2"/>
  <c r="L6515" i="2"/>
  <c r="M6515" i="2"/>
  <c r="L6462" i="2"/>
  <c r="M6462" i="2"/>
  <c r="L6067" i="2"/>
  <c r="M6067" i="2"/>
  <c r="L6232" i="2"/>
  <c r="M6232" i="2"/>
  <c r="L6244" i="2"/>
  <c r="M6244" i="2"/>
  <c r="L6339" i="2"/>
  <c r="M6339" i="2"/>
  <c r="L6382" i="2"/>
  <c r="M6382" i="2"/>
  <c r="L6454" i="2"/>
  <c r="M6454" i="2"/>
  <c r="L6526" i="2"/>
  <c r="M6526" i="2"/>
  <c r="L6309" i="2"/>
  <c r="M6309" i="2"/>
  <c r="L6286" i="2"/>
  <c r="M6286" i="2"/>
  <c r="L6331" i="2"/>
  <c r="M6331" i="2"/>
  <c r="L6504" i="2"/>
  <c r="M6504" i="2"/>
  <c r="L5986" i="2"/>
  <c r="M5986" i="2"/>
  <c r="L6055" i="2"/>
  <c r="M6055" i="2"/>
  <c r="L6333" i="2"/>
  <c r="M6333" i="2"/>
  <c r="L5848" i="2"/>
  <c r="M5848" i="2"/>
  <c r="L5840" i="2"/>
  <c r="M5840" i="2"/>
  <c r="L5854" i="2"/>
  <c r="M5854" i="2"/>
  <c r="L5856" i="2"/>
  <c r="M5856" i="2"/>
  <c r="L5932" i="2"/>
  <c r="M5932" i="2"/>
  <c r="L6109" i="2"/>
  <c r="M6109" i="2"/>
  <c r="L6099" i="2"/>
  <c r="M6099" i="2"/>
  <c r="L6171" i="2"/>
  <c r="M6171" i="2"/>
  <c r="L6124" i="2"/>
  <c r="M6124" i="2"/>
  <c r="L6219" i="2"/>
  <c r="M6219" i="2"/>
  <c r="L5990" i="2"/>
  <c r="M5990" i="2"/>
  <c r="L6150" i="2"/>
  <c r="M6150" i="2"/>
  <c r="M5953" i="2"/>
  <c r="L5953" i="2"/>
  <c r="L6246" i="2"/>
  <c r="M6246" i="2"/>
  <c r="L5878" i="2"/>
  <c r="M5878" i="2"/>
  <c r="L5950" i="2"/>
  <c r="M5950" i="2"/>
  <c r="L6190" i="2"/>
  <c r="M6190" i="2"/>
  <c r="L6021" i="2"/>
  <c r="M6021" i="2"/>
  <c r="L6108" i="2"/>
  <c r="M6108" i="2"/>
  <c r="L5892" i="2"/>
  <c r="M5892" i="2"/>
  <c r="L5858" i="2"/>
  <c r="M5858" i="2"/>
  <c r="L5930" i="2"/>
  <c r="M5930" i="2"/>
  <c r="L6177" i="2"/>
  <c r="M6177" i="2"/>
  <c r="L6280" i="2"/>
  <c r="M6280" i="2"/>
  <c r="L6546" i="2"/>
  <c r="M6546" i="2"/>
  <c r="L6237" i="2"/>
  <c r="M6237" i="2"/>
  <c r="L6349" i="2"/>
  <c r="M6349" i="2"/>
  <c r="L6421" i="2"/>
  <c r="M6421" i="2"/>
  <c r="L6493" i="2"/>
  <c r="M6493" i="2"/>
  <c r="L6249" i="2"/>
  <c r="M6249" i="2"/>
  <c r="M6344" i="2"/>
  <c r="L6344" i="2"/>
  <c r="L6380" i="2"/>
  <c r="M6380" i="2"/>
  <c r="M6314" i="2"/>
  <c r="L6314" i="2"/>
  <c r="L6401" i="2"/>
  <c r="M6401" i="2"/>
  <c r="L6473" i="2"/>
  <c r="M6473" i="2"/>
  <c r="L6545" i="2"/>
  <c r="M6545" i="2"/>
  <c r="L6291" i="2"/>
  <c r="M6291" i="2"/>
  <c r="M6336" i="2"/>
  <c r="L6336" i="2"/>
  <c r="L6372" i="2"/>
  <c r="M6372" i="2"/>
  <c r="L6432" i="2"/>
  <c r="M6432" i="2"/>
  <c r="L5991" i="2"/>
  <c r="M5991" i="2"/>
  <c r="L6367" i="2"/>
  <c r="M6367" i="2"/>
  <c r="L6439" i="2"/>
  <c r="M6439" i="2"/>
  <c r="L6511" i="2"/>
  <c r="M6511" i="2"/>
  <c r="N4517" i="2"/>
  <c r="N5803" i="2"/>
  <c r="N140" i="2"/>
  <c r="L6076" i="2"/>
  <c r="M6076" i="2"/>
  <c r="L6327" i="2"/>
  <c r="M6327" i="2"/>
  <c r="L5850" i="2"/>
  <c r="M5850" i="2"/>
  <c r="M5869" i="2"/>
  <c r="L5869" i="2"/>
  <c r="L6020" i="2"/>
  <c r="M6020" i="2"/>
  <c r="M5917" i="2"/>
  <c r="L5917" i="2"/>
  <c r="L6083" i="2"/>
  <c r="M6083" i="2"/>
  <c r="L5888" i="2"/>
  <c r="M5888" i="2"/>
  <c r="L6157" i="2"/>
  <c r="M6157" i="2"/>
  <c r="L5955" i="2"/>
  <c r="M5955" i="2"/>
  <c r="L5897" i="2"/>
  <c r="M5897" i="2"/>
  <c r="L6026" i="2"/>
  <c r="M6026" i="2"/>
  <c r="L6169" i="2"/>
  <c r="M6169" i="2"/>
  <c r="L6179" i="2"/>
  <c r="M6179" i="2"/>
  <c r="L6285" i="2"/>
  <c r="M6285" i="2"/>
  <c r="L6455" i="2"/>
  <c r="M6455" i="2"/>
  <c r="L6527" i="2"/>
  <c r="M6527" i="2"/>
  <c r="L6366" i="2"/>
  <c r="M6366" i="2"/>
  <c r="L6402" i="2"/>
  <c r="M6402" i="2"/>
  <c r="L6474" i="2"/>
  <c r="M6474" i="2"/>
  <c r="L6110" i="2"/>
  <c r="M6110" i="2"/>
  <c r="L6394" i="2"/>
  <c r="M6394" i="2"/>
  <c r="L6466" i="2"/>
  <c r="M6466" i="2"/>
  <c r="L6538" i="2"/>
  <c r="M6538" i="2"/>
  <c r="L6120" i="2"/>
  <c r="M6120" i="2"/>
  <c r="L6516" i="2"/>
  <c r="M6516" i="2"/>
  <c r="L6306" i="2"/>
  <c r="M6306" i="2"/>
  <c r="L6523" i="2"/>
  <c r="M6523" i="2"/>
  <c r="N828" i="2"/>
  <c r="N825" i="2"/>
  <c r="L6029" i="2"/>
  <c r="M6029" i="2"/>
  <c r="L6072" i="2"/>
  <c r="M6072" i="2"/>
  <c r="L5860" i="2"/>
  <c r="M5860" i="2"/>
  <c r="L5837" i="2"/>
  <c r="M5837" i="2"/>
  <c r="L5868" i="2"/>
  <c r="M5868" i="2"/>
  <c r="L5944" i="2"/>
  <c r="M5944" i="2"/>
  <c r="L6025" i="2"/>
  <c r="M6025" i="2"/>
  <c r="L6127" i="2"/>
  <c r="M6127" i="2"/>
  <c r="L6142" i="2"/>
  <c r="M6142" i="2"/>
  <c r="L6234" i="2"/>
  <c r="M6234" i="2"/>
  <c r="M5890" i="2"/>
  <c r="L5890" i="2"/>
  <c r="L6100" i="2"/>
  <c r="M6100" i="2"/>
  <c r="L6208" i="2"/>
  <c r="M6208" i="2"/>
  <c r="L5967" i="2"/>
  <c r="M5967" i="2"/>
  <c r="M5904" i="2"/>
  <c r="L5904" i="2"/>
  <c r="L5984" i="2"/>
  <c r="M5984" i="2"/>
  <c r="L5870" i="2"/>
  <c r="M5870" i="2"/>
  <c r="L5942" i="2"/>
  <c r="M5942" i="2"/>
  <c r="L6338" i="2"/>
  <c r="M6338" i="2"/>
  <c r="L6374" i="2"/>
  <c r="M6374" i="2"/>
  <c r="L6138" i="2"/>
  <c r="M6138" i="2"/>
  <c r="L6164" i="2"/>
  <c r="M6164" i="2"/>
  <c r="L6277" i="2"/>
  <c r="M6277" i="2"/>
  <c r="L6361" i="2"/>
  <c r="M6361" i="2"/>
  <c r="L6433" i="2"/>
  <c r="M6433" i="2"/>
  <c r="L6505" i="2"/>
  <c r="M6505" i="2"/>
  <c r="L6319" i="2"/>
  <c r="M6319" i="2"/>
  <c r="L6413" i="2"/>
  <c r="M6413" i="2"/>
  <c r="L6485" i="2"/>
  <c r="M6485" i="2"/>
  <c r="L5979" i="2"/>
  <c r="M5979" i="2"/>
  <c r="L6384" i="2"/>
  <c r="M6384" i="2"/>
  <c r="L6444" i="2"/>
  <c r="M6444" i="2"/>
  <c r="L6311" i="2"/>
  <c r="M6311" i="2"/>
  <c r="L6379" i="2"/>
  <c r="M6379" i="2"/>
  <c r="L6451" i="2"/>
  <c r="M6451" i="2"/>
  <c r="L6047" i="2"/>
  <c r="M6047" i="2"/>
  <c r="L6324" i="2"/>
  <c r="M6324" i="2"/>
  <c r="L5862" i="2"/>
  <c r="M5862" i="2"/>
  <c r="L5839" i="2"/>
  <c r="M5839" i="2"/>
  <c r="L5836" i="2"/>
  <c r="M5836" i="2"/>
  <c r="L6117" i="2"/>
  <c r="M6117" i="2"/>
  <c r="M5929" i="2"/>
  <c r="L5929" i="2"/>
  <c r="L6012" i="2"/>
  <c r="M6012" i="2"/>
  <c r="L6168" i="2"/>
  <c r="M6168" i="2"/>
  <c r="L5900" i="2"/>
  <c r="M5900" i="2"/>
  <c r="L5975" i="2"/>
  <c r="M5975" i="2"/>
  <c r="L6175" i="2"/>
  <c r="M6175" i="2"/>
  <c r="L6031" i="2"/>
  <c r="M6031" i="2"/>
  <c r="L5909" i="2"/>
  <c r="M5909" i="2"/>
  <c r="L5972" i="2"/>
  <c r="M5972" i="2"/>
  <c r="L6126" i="2"/>
  <c r="M6126" i="2"/>
  <c r="M5989" i="2"/>
  <c r="L5989" i="2"/>
  <c r="L6187" i="2"/>
  <c r="M6187" i="2"/>
  <c r="L6467" i="2"/>
  <c r="M6467" i="2"/>
  <c r="L6539" i="2"/>
  <c r="M6539" i="2"/>
  <c r="L6414" i="2"/>
  <c r="M6414" i="2"/>
  <c r="L6486" i="2"/>
  <c r="M6486" i="2"/>
  <c r="L6287" i="2"/>
  <c r="M6287" i="2"/>
  <c r="L6033" i="2"/>
  <c r="M6033" i="2"/>
  <c r="L6224" i="2"/>
  <c r="M6224" i="2"/>
  <c r="L6334" i="2"/>
  <c r="M6334" i="2"/>
  <c r="L6406" i="2"/>
  <c r="M6406" i="2"/>
  <c r="L6478" i="2"/>
  <c r="M6478" i="2"/>
  <c r="L6550" i="2"/>
  <c r="M6550" i="2"/>
  <c r="L6006" i="2"/>
  <c r="M6006" i="2"/>
  <c r="L6241" i="2"/>
  <c r="M6241" i="2"/>
  <c r="L6197" i="2"/>
  <c r="M6197" i="2"/>
  <c r="L6528" i="2"/>
  <c r="M6528" i="2"/>
  <c r="L6535" i="2"/>
  <c r="M6535" i="2"/>
  <c r="N3360" i="2"/>
  <c r="N2465" i="2"/>
  <c r="N4625" i="2"/>
  <c r="N4999" i="2"/>
  <c r="N1109" i="2"/>
  <c r="N1853" i="2"/>
  <c r="N3093" i="2"/>
  <c r="N3929" i="2"/>
  <c r="N2687" i="2"/>
  <c r="N216" i="2"/>
  <c r="N348" i="2"/>
  <c r="N346" i="2"/>
  <c r="N3743" i="2"/>
  <c r="N360" i="2"/>
  <c r="N624" i="2"/>
  <c r="N1212" i="2"/>
  <c r="N1440" i="2"/>
  <c r="N1560" i="2"/>
  <c r="N3857" i="2"/>
  <c r="N5323" i="2"/>
  <c r="N2543" i="2"/>
  <c r="N4817" i="2"/>
  <c r="N4956" i="2"/>
  <c r="N4699" i="2"/>
  <c r="N3165" i="2"/>
  <c r="N3369" i="2"/>
  <c r="N3489" i="2"/>
  <c r="N3455" i="2"/>
  <c r="N548" i="2"/>
  <c r="N3240" i="2"/>
  <c r="N4056" i="2"/>
  <c r="N394" i="2"/>
  <c r="N3637" i="2"/>
  <c r="N4553" i="2"/>
  <c r="N4692" i="2"/>
  <c r="N4968" i="2"/>
  <c r="N236" i="2"/>
  <c r="N154" i="2"/>
  <c r="N1337" i="2"/>
  <c r="N2214" i="2"/>
  <c r="N4248" i="2"/>
  <c r="N2651" i="2"/>
  <c r="N2723" i="2"/>
  <c r="L4403" i="2"/>
  <c r="N662" i="2"/>
  <c r="N1058" i="2"/>
  <c r="N1200" i="2"/>
  <c r="N1284" i="2"/>
  <c r="N4898" i="2"/>
  <c r="N4901" i="2"/>
  <c r="N4836" i="2"/>
  <c r="N4980" i="2"/>
  <c r="N5755" i="2"/>
  <c r="N4274" i="2"/>
  <c r="N4323" i="2"/>
  <c r="N1577" i="2"/>
  <c r="N4260" i="2"/>
  <c r="M3537" i="2"/>
  <c r="N3537" i="2" s="1"/>
  <c r="N3633" i="2"/>
  <c r="N3023" i="2"/>
  <c r="N3107" i="2"/>
  <c r="N410" i="2"/>
  <c r="N854" i="2"/>
  <c r="N2295" i="2"/>
  <c r="M5016" i="2"/>
  <c r="N5016" i="2" s="1"/>
  <c r="N965" i="2"/>
  <c r="L2508" i="2"/>
  <c r="N2508" i="2" s="1"/>
  <c r="M3401" i="2"/>
  <c r="N3401" i="2" s="1"/>
  <c r="N504" i="2"/>
  <c r="N4961" i="2"/>
  <c r="N4037" i="2"/>
  <c r="N4157" i="2"/>
  <c r="N4620" i="2"/>
  <c r="N1757" i="2"/>
  <c r="L3126" i="2"/>
  <c r="N3264" i="2"/>
  <c r="N4811" i="2"/>
  <c r="N2391" i="2"/>
  <c r="N4867" i="2"/>
  <c r="N5283" i="2"/>
  <c r="N2370" i="2"/>
  <c r="N3453" i="2"/>
  <c r="M3971" i="2"/>
  <c r="L4733" i="2"/>
  <c r="N4733" i="2" s="1"/>
  <c r="M3977" i="2"/>
  <c r="N3977" i="2" s="1"/>
  <c r="M4457" i="2"/>
  <c r="N4457" i="2" s="1"/>
  <c r="L3110" i="2"/>
  <c r="N3110" i="2" s="1"/>
  <c r="L2220" i="2"/>
  <c r="N2220" i="2" s="1"/>
  <c r="N2880" i="2"/>
  <c r="M4296" i="2"/>
  <c r="N4296" i="2" s="1"/>
  <c r="M2771" i="2"/>
  <c r="N2771" i="2" s="1"/>
  <c r="N4823" i="2"/>
  <c r="N1236" i="2"/>
  <c r="M1584" i="2"/>
  <c r="N1584" i="2" s="1"/>
  <c r="N3303" i="2"/>
  <c r="N152" i="2"/>
  <c r="N3494" i="2"/>
  <c r="N694" i="2"/>
  <c r="N584" i="2"/>
  <c r="L3261" i="2"/>
  <c r="N3261" i="2" s="1"/>
  <c r="L1214" i="2"/>
  <c r="L540" i="2"/>
  <c r="N540" i="2" s="1"/>
  <c r="M1826" i="2"/>
  <c r="N1826" i="2" s="1"/>
  <c r="L1764" i="2"/>
  <c r="N1764" i="2" s="1"/>
  <c r="N3768" i="2"/>
  <c r="M4033" i="2"/>
  <c r="N4033" i="2" s="1"/>
  <c r="L2869" i="2"/>
  <c r="N2869" i="2" s="1"/>
  <c r="M3769" i="2"/>
  <c r="N3769" i="2" s="1"/>
  <c r="N3997" i="2"/>
  <c r="N5575" i="2"/>
  <c r="N202" i="2"/>
  <c r="L454" i="2"/>
  <c r="N454" i="2" s="1"/>
  <c r="L2183" i="2"/>
  <c r="N2183" i="2" s="1"/>
  <c r="M2957" i="2"/>
  <c r="N2957" i="2" s="1"/>
  <c r="M4116" i="2"/>
  <c r="N2378" i="2"/>
  <c r="M2829" i="2"/>
  <c r="N2829" i="2" s="1"/>
  <c r="M2627" i="2"/>
  <c r="N2627" i="2" s="1"/>
  <c r="L3719" i="2"/>
  <c r="N3397" i="2"/>
  <c r="L254" i="2"/>
  <c r="N254" i="2" s="1"/>
  <c r="M722" i="2"/>
  <c r="N722" i="2" s="1"/>
  <c r="N3302" i="2"/>
  <c r="N20" i="2"/>
  <c r="N308" i="2"/>
  <c r="N2057" i="2"/>
  <c r="M2886" i="2"/>
  <c r="N2568" i="2"/>
  <c r="N3174" i="2"/>
  <c r="N2570" i="2"/>
  <c r="M1718" i="2"/>
  <c r="N1034" i="2"/>
  <c r="L2245" i="2"/>
  <c r="N2245" i="2" s="1"/>
  <c r="N4949" i="2"/>
  <c r="N4824" i="2"/>
  <c r="N4603" i="2"/>
  <c r="N5083" i="2"/>
  <c r="L5335" i="2"/>
  <c r="N5335" i="2" s="1"/>
  <c r="N5587" i="2"/>
  <c r="N478" i="2"/>
  <c r="N1949" i="2"/>
  <c r="N1517" i="2"/>
  <c r="N2676" i="2"/>
  <c r="N3060" i="2"/>
  <c r="N3132" i="2"/>
  <c r="N3780" i="2"/>
  <c r="N4320" i="2"/>
  <c r="N2186" i="2"/>
  <c r="N3419" i="2"/>
  <c r="N4643" i="2"/>
  <c r="N5785" i="2"/>
  <c r="N818" i="2"/>
  <c r="N1598" i="2"/>
  <c r="N4129" i="2"/>
  <c r="L5141" i="2"/>
  <c r="N5141" i="2" s="1"/>
  <c r="L4728" i="2"/>
  <c r="N4728" i="2" s="1"/>
  <c r="M4375" i="2"/>
  <c r="N4375" i="2" s="1"/>
  <c r="N5731" i="2"/>
  <c r="N32" i="2"/>
  <c r="M344" i="2"/>
  <c r="N344" i="2" s="1"/>
  <c r="N4562" i="2"/>
  <c r="N5378" i="2"/>
  <c r="N1752" i="2"/>
  <c r="N1956" i="2"/>
  <c r="N4707" i="2"/>
  <c r="N2093" i="2"/>
  <c r="N2583" i="2"/>
  <c r="N4081" i="2"/>
  <c r="N5611" i="2"/>
  <c r="N1985" i="2"/>
  <c r="N2412" i="2"/>
  <c r="N2123" i="2"/>
  <c r="N2519" i="2"/>
  <c r="L2262" i="2"/>
  <c r="N2262" i="2" s="1"/>
  <c r="L2646" i="2"/>
  <c r="N2646" i="2" s="1"/>
  <c r="L2982" i="2"/>
  <c r="N2982" i="2" s="1"/>
  <c r="L2246" i="2"/>
  <c r="N2246" i="2" s="1"/>
  <c r="L2189" i="2"/>
  <c r="N2189" i="2" s="1"/>
  <c r="N2609" i="2"/>
  <c r="N3149" i="2"/>
  <c r="N2976" i="2"/>
  <c r="N3696" i="2"/>
  <c r="N2330" i="2"/>
  <c r="N2795" i="2"/>
  <c r="N2867" i="2"/>
  <c r="L3143" i="2"/>
  <c r="N3143" i="2" s="1"/>
  <c r="L3431" i="2"/>
  <c r="N3431" i="2" s="1"/>
  <c r="L5507" i="2"/>
  <c r="N1550" i="2"/>
  <c r="N506" i="2"/>
  <c r="N830" i="2"/>
  <c r="L926" i="2"/>
  <c r="N926" i="2" s="1"/>
  <c r="M2629" i="2"/>
  <c r="N2629" i="2" s="1"/>
  <c r="L108" i="2"/>
  <c r="N108" i="2" s="1"/>
  <c r="N4723" i="2"/>
  <c r="N368" i="2"/>
  <c r="N4610" i="2"/>
  <c r="M742" i="2"/>
  <c r="N742" i="2" s="1"/>
  <c r="N1325" i="2"/>
  <c r="L3642" i="2"/>
  <c r="N3642" i="2" s="1"/>
  <c r="N3750" i="2"/>
  <c r="L3846" i="2"/>
  <c r="N3846" i="2" s="1"/>
  <c r="N2198" i="2"/>
  <c r="L2549" i="2"/>
  <c r="N2549" i="2" s="1"/>
  <c r="L2693" i="2"/>
  <c r="N2693" i="2" s="1"/>
  <c r="L2837" i="2"/>
  <c r="N2837" i="2" s="1"/>
  <c r="N3509" i="2"/>
  <c r="L2796" i="2"/>
  <c r="L5075" i="2"/>
  <c r="N3013" i="2"/>
  <c r="N182" i="2"/>
  <c r="L434" i="2"/>
  <c r="N434" i="2" s="1"/>
  <c r="L1238" i="2"/>
  <c r="N1238" i="2" s="1"/>
  <c r="N1272" i="2"/>
  <c r="N1404" i="2"/>
  <c r="N1536" i="2"/>
  <c r="L5767" i="2"/>
  <c r="N5767" i="2" s="1"/>
  <c r="N226" i="2"/>
  <c r="L1409" i="2"/>
  <c r="N1409" i="2" s="1"/>
  <c r="N1049" i="2"/>
  <c r="L3450" i="2"/>
  <c r="N3450" i="2" s="1"/>
  <c r="L3257" i="2"/>
  <c r="N3257" i="2" s="1"/>
  <c r="L3689" i="2"/>
  <c r="N3689" i="2" s="1"/>
  <c r="L98" i="2"/>
  <c r="N98" i="2" s="1"/>
  <c r="N2256" i="2"/>
  <c r="N2544" i="2"/>
  <c r="N3005" i="2"/>
  <c r="N2988" i="2"/>
  <c r="N3084" i="2"/>
  <c r="L3180" i="2"/>
  <c r="N3180" i="2" s="1"/>
  <c r="L3612" i="2"/>
  <c r="N3659" i="2"/>
  <c r="N3851" i="2"/>
  <c r="L4259" i="2"/>
  <c r="N4259" i="2" s="1"/>
  <c r="L4931" i="2"/>
  <c r="N2343" i="2"/>
  <c r="L5605" i="2"/>
  <c r="N5605" i="2" s="1"/>
  <c r="N278" i="2"/>
  <c r="N446" i="2"/>
  <c r="N4392" i="2"/>
  <c r="N250" i="2"/>
  <c r="N490" i="2"/>
  <c r="N634" i="2"/>
  <c r="L1908" i="2"/>
  <c r="N1908" i="2" s="1"/>
  <c r="L3270" i="2"/>
  <c r="N3270" i="2" s="1"/>
  <c r="L3681" i="2"/>
  <c r="N3681" i="2" s="1"/>
  <c r="N48" i="2"/>
  <c r="N144" i="2"/>
  <c r="N4706" i="2"/>
  <c r="N3797" i="2"/>
  <c r="N4109" i="2"/>
  <c r="M4903" i="2"/>
  <c r="N4903" i="2" s="1"/>
  <c r="N5011" i="2"/>
  <c r="N658" i="2"/>
  <c r="N1193" i="2"/>
  <c r="N476" i="2"/>
  <c r="L2364" i="2"/>
  <c r="N2364" i="2" s="1"/>
  <c r="N2298" i="2"/>
  <c r="N2934" i="2"/>
  <c r="N2861" i="2"/>
  <c r="N3017" i="2"/>
  <c r="L3101" i="2"/>
  <c r="N3204" i="2"/>
  <c r="N3288" i="2"/>
  <c r="L2697" i="2"/>
  <c r="N2697" i="2" s="1"/>
  <c r="L3117" i="2"/>
  <c r="N3117" i="2" s="1"/>
  <c r="N3213" i="2"/>
  <c r="N3275" i="2"/>
  <c r="N3371" i="2"/>
  <c r="L4115" i="2"/>
  <c r="N4115" i="2" s="1"/>
  <c r="N2919" i="2"/>
  <c r="L1346" i="2"/>
  <c r="N1346" i="2" s="1"/>
  <c r="M4877" i="2"/>
  <c r="N4877" i="2" s="1"/>
  <c r="L5281" i="2"/>
  <c r="N5281" i="2" s="1"/>
  <c r="L2327" i="2"/>
  <c r="N2327" i="2" s="1"/>
  <c r="L2483" i="2"/>
  <c r="N2483" i="2" s="1"/>
  <c r="L2333" i="2"/>
  <c r="N2333" i="2" s="1"/>
  <c r="N2645" i="2"/>
  <c r="L3545" i="2"/>
  <c r="N3545" i="2" s="1"/>
  <c r="N3033" i="2"/>
  <c r="L3405" i="2"/>
  <c r="N3405" i="2" s="1"/>
  <c r="N3501" i="2"/>
  <c r="N2591" i="2"/>
  <c r="N2675" i="2"/>
  <c r="N2831" i="2"/>
  <c r="L2915" i="2"/>
  <c r="L2999" i="2"/>
  <c r="N2999" i="2" s="1"/>
  <c r="L3287" i="2"/>
  <c r="N3287" i="2" s="1"/>
  <c r="L3575" i="2"/>
  <c r="N3575" i="2" s="1"/>
  <c r="M4691" i="2"/>
  <c r="L5363" i="2"/>
  <c r="N5363" i="2" s="1"/>
  <c r="L5651" i="2"/>
  <c r="N5651" i="2" s="1"/>
  <c r="L1694" i="2"/>
  <c r="N1694" i="2" s="1"/>
  <c r="L5749" i="2"/>
  <c r="N5749" i="2" s="1"/>
  <c r="L890" i="2"/>
  <c r="N890" i="2" s="1"/>
  <c r="L1514" i="2"/>
  <c r="N1514" i="2" s="1"/>
  <c r="L396" i="2"/>
  <c r="N396" i="2" s="1"/>
  <c r="N4579" i="2"/>
  <c r="N4675" i="2"/>
  <c r="N1716" i="2"/>
  <c r="N1824" i="2"/>
  <c r="N2016" i="2"/>
  <c r="L488" i="2"/>
  <c r="N488" i="2" s="1"/>
  <c r="M881" i="2"/>
  <c r="N881" i="2" s="1"/>
  <c r="L2652" i="2"/>
  <c r="N2652" i="2" s="1"/>
  <c r="L2940" i="2"/>
  <c r="N2940" i="2" s="1"/>
  <c r="L2546" i="2"/>
  <c r="N2546" i="2" s="1"/>
  <c r="L4787" i="2"/>
  <c r="N4787" i="2" s="1"/>
  <c r="L398" i="2"/>
  <c r="N398" i="2" s="1"/>
  <c r="N1274" i="2"/>
  <c r="M3827" i="2"/>
  <c r="N3827" i="2" s="1"/>
  <c r="L5795" i="2"/>
  <c r="N5795" i="2" s="1"/>
  <c r="N2357" i="2"/>
  <c r="N2585" i="2"/>
  <c r="N2174" i="2"/>
  <c r="N3429" i="2"/>
  <c r="N3621" i="2"/>
  <c r="N3203" i="2"/>
  <c r="N3491" i="2"/>
  <c r="N3599" i="2"/>
  <c r="N3683" i="2"/>
  <c r="L4547" i="2"/>
  <c r="N4547" i="2" s="1"/>
  <c r="N4883" i="2"/>
  <c r="N3973" i="2"/>
  <c r="N72" i="2"/>
  <c r="N192" i="2"/>
  <c r="N900" i="2"/>
  <c r="N1020" i="2"/>
  <c r="N3301" i="2"/>
  <c r="N5177" i="2"/>
  <c r="M4601" i="2"/>
  <c r="N4601" i="2" s="1"/>
  <c r="N5105" i="2"/>
  <c r="N4608" i="2"/>
  <c r="N4716" i="2"/>
  <c r="N5443" i="2"/>
  <c r="N164" i="2"/>
  <c r="N2052" i="2"/>
  <c r="N1601" i="2"/>
  <c r="N2033" i="2"/>
  <c r="N850" i="2"/>
  <c r="L1253" i="2"/>
  <c r="M1253" i="2"/>
  <c r="M3685" i="2"/>
  <c r="L3685" i="2"/>
  <c r="N4104" i="2"/>
  <c r="M4709" i="2"/>
  <c r="L4709" i="2"/>
  <c r="M4848" i="2"/>
  <c r="L4848" i="2"/>
  <c r="M842" i="2"/>
  <c r="L842" i="2"/>
  <c r="L286" i="2"/>
  <c r="M286" i="2"/>
  <c r="M3119" i="2"/>
  <c r="L3119" i="2"/>
  <c r="L3300" i="2"/>
  <c r="M3300" i="2"/>
  <c r="M3237" i="2"/>
  <c r="L3237" i="2"/>
  <c r="M3077" i="2"/>
  <c r="N3077" i="2" s="1"/>
  <c r="N2507" i="2"/>
  <c r="N3306" i="2"/>
  <c r="N2853" i="2"/>
  <c r="M1073" i="2"/>
  <c r="L1073" i="2"/>
  <c r="M5339" i="2"/>
  <c r="L5339" i="2"/>
  <c r="L176" i="2"/>
  <c r="M176" i="2"/>
  <c r="M1301" i="2"/>
  <c r="L1301" i="2"/>
  <c r="M3816" i="2"/>
  <c r="N3816" i="2" s="1"/>
  <c r="N2727" i="2"/>
  <c r="M3809" i="2"/>
  <c r="L3809" i="2"/>
  <c r="M4379" i="2"/>
  <c r="L4379" i="2"/>
  <c r="N2244" i="2"/>
  <c r="M2628" i="2"/>
  <c r="N2628" i="2" s="1"/>
  <c r="N2712" i="2"/>
  <c r="N3276" i="2"/>
  <c r="M3551" i="2"/>
  <c r="L3551" i="2"/>
  <c r="M4433" i="2"/>
  <c r="L4433" i="2"/>
  <c r="L2525" i="2"/>
  <c r="M2525" i="2"/>
  <c r="N3573" i="2"/>
  <c r="L574" i="2"/>
  <c r="M574" i="2"/>
  <c r="M1428" i="2"/>
  <c r="L1428" i="2"/>
  <c r="L2459" i="2"/>
  <c r="M2459" i="2"/>
  <c r="N2358" i="2"/>
  <c r="M3618" i="2"/>
  <c r="N3618" i="2" s="1"/>
  <c r="M4495" i="2"/>
  <c r="L4495" i="2"/>
  <c r="M4560" i="2"/>
  <c r="L4560" i="2"/>
  <c r="M893" i="2"/>
  <c r="L893" i="2"/>
  <c r="L5195" i="2"/>
  <c r="M5195" i="2"/>
  <c r="N2202" i="2"/>
  <c r="N2793" i="2"/>
  <c r="N2889" i="2"/>
  <c r="N4595" i="2"/>
  <c r="N5327" i="2"/>
  <c r="N566" i="2"/>
  <c r="N902" i="2"/>
  <c r="N998" i="2"/>
  <c r="N984" i="2"/>
  <c r="N1068" i="2"/>
  <c r="N1524" i="2"/>
  <c r="N1620" i="2"/>
  <c r="N5137" i="2"/>
  <c r="N5569" i="2"/>
  <c r="N1766" i="2"/>
  <c r="N1922" i="2"/>
  <c r="N4932" i="2"/>
  <c r="N550" i="2"/>
  <c r="N4507" i="2"/>
  <c r="N5659" i="2"/>
  <c r="N44" i="2"/>
  <c r="L1692" i="2"/>
  <c r="L2088" i="2"/>
  <c r="N2088" i="2" s="1"/>
  <c r="L929" i="2"/>
  <c r="N929" i="2" s="1"/>
  <c r="N2426" i="2"/>
  <c r="L2677" i="2"/>
  <c r="N2677" i="2" s="1"/>
  <c r="N4057" i="2"/>
  <c r="L3351" i="2"/>
  <c r="N3351" i="2" s="1"/>
  <c r="L4705" i="2"/>
  <c r="N4705" i="2" s="1"/>
  <c r="L252" i="2"/>
  <c r="L684" i="2"/>
  <c r="N684" i="2" s="1"/>
  <c r="L780" i="2"/>
  <c r="N780" i="2" s="1"/>
  <c r="L1296" i="2"/>
  <c r="N1296" i="2" s="1"/>
  <c r="N1416" i="2"/>
  <c r="N5665" i="2"/>
  <c r="L4301" i="2"/>
  <c r="N4301" i="2" s="1"/>
  <c r="N4644" i="2"/>
  <c r="N4752" i="2"/>
  <c r="N4819" i="2"/>
  <c r="L5035" i="2"/>
  <c r="N5035" i="2" s="1"/>
  <c r="N5251" i="2"/>
  <c r="N5359" i="2"/>
  <c r="L5467" i="2"/>
  <c r="N5467" i="2" s="1"/>
  <c r="L68" i="2"/>
  <c r="N68" i="2" s="1"/>
  <c r="N5522" i="2"/>
  <c r="N3935" i="2"/>
  <c r="L166" i="2"/>
  <c r="N166" i="2" s="1"/>
  <c r="N1872" i="2"/>
  <c r="N404" i="2"/>
  <c r="L620" i="2"/>
  <c r="N620" i="2" s="1"/>
  <c r="N716" i="2"/>
  <c r="L1121" i="2"/>
  <c r="N1121" i="2" s="1"/>
  <c r="N2886" i="2"/>
  <c r="N3666" i="2"/>
  <c r="N2369" i="2"/>
  <c r="N3216" i="2"/>
  <c r="N3660" i="2"/>
  <c r="N2733" i="2"/>
  <c r="N3309" i="2"/>
  <c r="N1706" i="2"/>
  <c r="L2199" i="2"/>
  <c r="N2199" i="2" s="1"/>
  <c r="L912" i="2"/>
  <c r="N912" i="2" s="1"/>
  <c r="L1008" i="2"/>
  <c r="N1008" i="2" s="1"/>
  <c r="N1548" i="2"/>
  <c r="N5329" i="2"/>
  <c r="N5713" i="2"/>
  <c r="L5009" i="2"/>
  <c r="N5009" i="2" s="1"/>
  <c r="L2534" i="2"/>
  <c r="N2534" i="2" s="1"/>
  <c r="L4440" i="2"/>
  <c r="N4440" i="2" s="1"/>
  <c r="L4860" i="2"/>
  <c r="N4860" i="2" s="1"/>
  <c r="N4435" i="2"/>
  <c r="L4519" i="2"/>
  <c r="N4519" i="2" s="1"/>
  <c r="L188" i="2"/>
  <c r="N188" i="2" s="1"/>
  <c r="L586" i="2"/>
  <c r="N586" i="2" s="1"/>
  <c r="L1788" i="2"/>
  <c r="N1788" i="2" s="1"/>
  <c r="L1181" i="2"/>
  <c r="N1181" i="2" s="1"/>
  <c r="L1097" i="2"/>
  <c r="N1097" i="2" s="1"/>
  <c r="N2190" i="2"/>
  <c r="N3186" i="2"/>
  <c r="N3486" i="2"/>
  <c r="N2597" i="2"/>
  <c r="N2801" i="2"/>
  <c r="N2952" i="2"/>
  <c r="N2917" i="2"/>
  <c r="N3179" i="2"/>
  <c r="N4427" i="2"/>
  <c r="N3949" i="2"/>
  <c r="N86" i="2"/>
  <c r="N1310" i="2"/>
  <c r="N60" i="2"/>
  <c r="N276" i="2"/>
  <c r="N384" i="2"/>
  <c r="N600" i="2"/>
  <c r="N696" i="2"/>
  <c r="N1320" i="2"/>
  <c r="N2149" i="2"/>
  <c r="L4313" i="2"/>
  <c r="N4313" i="2" s="1"/>
  <c r="N5225" i="2"/>
  <c r="N4668" i="2"/>
  <c r="L5047" i="2"/>
  <c r="N5047" i="2" s="1"/>
  <c r="N5155" i="2"/>
  <c r="N5371" i="2"/>
  <c r="L5479" i="2"/>
  <c r="N5479" i="2" s="1"/>
  <c r="N5707" i="2"/>
  <c r="L80" i="2"/>
  <c r="N4946" i="2"/>
  <c r="L3986" i="2"/>
  <c r="N3986" i="2" s="1"/>
  <c r="N524" i="2"/>
  <c r="L632" i="2"/>
  <c r="N632" i="2" s="1"/>
  <c r="N1217" i="2"/>
  <c r="L4872" i="2"/>
  <c r="N4872" i="2" s="1"/>
  <c r="L200" i="2"/>
  <c r="N200" i="2" s="1"/>
  <c r="L598" i="2"/>
  <c r="N598" i="2" s="1"/>
  <c r="L1013" i="2"/>
  <c r="N1013" i="2" s="1"/>
  <c r="L1145" i="2"/>
  <c r="N1145" i="2" s="1"/>
  <c r="L5714" i="2"/>
  <c r="N5714" i="2" s="1"/>
  <c r="N5819" i="2"/>
  <c r="N1572" i="2"/>
  <c r="N4945" i="2"/>
  <c r="L4997" i="2"/>
  <c r="N4997" i="2" s="1"/>
  <c r="L4177" i="2"/>
  <c r="N4177" i="2" s="1"/>
  <c r="L4865" i="2"/>
  <c r="N4865" i="2" s="1"/>
  <c r="L3833" i="2"/>
  <c r="N3833" i="2" s="1"/>
  <c r="N4035" i="2"/>
  <c r="L4121" i="2"/>
  <c r="N4121" i="2" s="1"/>
  <c r="L4445" i="2"/>
  <c r="N4445" i="2" s="1"/>
  <c r="L4589" i="2"/>
  <c r="N4589" i="2" s="1"/>
  <c r="N4380" i="2"/>
  <c r="L5004" i="2"/>
  <c r="N5004" i="2" s="1"/>
  <c r="N4555" i="2"/>
  <c r="L4759" i="2"/>
  <c r="N5719" i="2"/>
  <c r="L332" i="2"/>
  <c r="N332" i="2" s="1"/>
  <c r="N406" i="2"/>
  <c r="L730" i="2"/>
  <c r="N730" i="2" s="1"/>
  <c r="L1229" i="2"/>
  <c r="N1229" i="2" s="1"/>
  <c r="N1925" i="2"/>
  <c r="L1781" i="2"/>
  <c r="N1781" i="2" s="1"/>
  <c r="N3702" i="2"/>
  <c r="N3786" i="2"/>
  <c r="N2225" i="2"/>
  <c r="N2604" i="2"/>
  <c r="N2234" i="2"/>
  <c r="N710" i="2"/>
  <c r="N782" i="2"/>
  <c r="N204" i="2"/>
  <c r="N312" i="2"/>
  <c r="N528" i="2"/>
  <c r="N1260" i="2"/>
  <c r="N1368" i="2"/>
  <c r="N4541" i="2"/>
  <c r="L4721" i="2"/>
  <c r="N4721" i="2" s="1"/>
  <c r="N4253" i="2"/>
  <c r="L5285" i="2"/>
  <c r="N5285" i="2" s="1"/>
  <c r="L4584" i="2"/>
  <c r="N4584" i="2" s="1"/>
  <c r="L5191" i="2"/>
  <c r="N5191" i="2" s="1"/>
  <c r="N5419" i="2"/>
  <c r="N5515" i="2"/>
  <c r="L5623" i="2"/>
  <c r="N5623" i="2" s="1"/>
  <c r="M5138" i="2"/>
  <c r="N5138" i="2" s="1"/>
  <c r="N5810" i="2"/>
  <c r="L310" i="2"/>
  <c r="N310" i="2" s="1"/>
  <c r="L1373" i="2"/>
  <c r="N1373" i="2" s="1"/>
  <c r="L1361" i="2"/>
  <c r="N1361" i="2" s="1"/>
  <c r="N4236" i="2"/>
  <c r="N2781" i="2"/>
  <c r="N3285" i="2"/>
  <c r="N3357" i="2"/>
  <c r="N3729" i="2"/>
  <c r="N2939" i="2"/>
  <c r="N3035" i="2"/>
  <c r="N5099" i="2"/>
  <c r="N1070" i="2"/>
  <c r="N5735" i="2"/>
  <c r="N1464" i="2"/>
  <c r="N1790" i="2"/>
  <c r="N1934" i="2"/>
  <c r="N4561" i="2"/>
  <c r="N2102" i="2"/>
  <c r="N4500" i="2"/>
  <c r="N2136" i="2"/>
  <c r="N3066" i="2"/>
  <c r="N2213" i="2"/>
  <c r="N2885" i="2"/>
  <c r="L3233" i="2"/>
  <c r="N3233" i="2" s="1"/>
  <c r="N3305" i="2"/>
  <c r="N3449" i="2"/>
  <c r="L3521" i="2"/>
  <c r="N3521" i="2" s="1"/>
  <c r="N2736" i="2"/>
  <c r="N2820" i="2"/>
  <c r="N2904" i="2"/>
  <c r="N3144" i="2"/>
  <c r="N2865" i="2"/>
  <c r="L3657" i="2"/>
  <c r="N3657" i="2" s="1"/>
  <c r="N3717" i="2"/>
  <c r="N2663" i="2"/>
  <c r="N2951" i="2"/>
  <c r="N3383" i="2"/>
  <c r="N3467" i="2"/>
  <c r="N3635" i="2"/>
  <c r="N4571" i="2"/>
  <c r="N1490" i="2"/>
  <c r="L1646" i="2"/>
  <c r="N1646" i="2" s="1"/>
  <c r="N3349" i="2"/>
  <c r="N3733" i="2"/>
  <c r="N554" i="2"/>
  <c r="N1106" i="2"/>
  <c r="N1178" i="2"/>
  <c r="L972" i="2"/>
  <c r="N972" i="2" s="1"/>
  <c r="L1128" i="2"/>
  <c r="N1128" i="2" s="1"/>
  <c r="L2090" i="2"/>
  <c r="N2090" i="2" s="1"/>
  <c r="N4130" i="2"/>
  <c r="N4061" i="2"/>
  <c r="L4879" i="2"/>
  <c r="N4879" i="2" s="1"/>
  <c r="N296" i="2"/>
  <c r="N380" i="2"/>
  <c r="L4658" i="2"/>
  <c r="N4658" i="2" s="1"/>
  <c r="L2040" i="2"/>
  <c r="N2040" i="2" s="1"/>
  <c r="N440" i="2"/>
  <c r="L3377" i="2"/>
  <c r="N3377" i="2" s="1"/>
  <c r="L2603" i="2"/>
  <c r="N2603" i="2" s="1"/>
  <c r="L2747" i="2"/>
  <c r="N2747" i="2" s="1"/>
  <c r="L2891" i="2"/>
  <c r="N2891" i="2" s="1"/>
  <c r="L374" i="2"/>
  <c r="N374" i="2" s="1"/>
  <c r="L2533" i="2"/>
  <c r="N2533" i="2" s="1"/>
  <c r="L4853" i="2"/>
  <c r="N4853" i="2" s="1"/>
  <c r="L5167" i="2"/>
  <c r="N5167" i="2" s="1"/>
  <c r="L5455" i="2"/>
  <c r="N5455" i="2" s="1"/>
  <c r="L2484" i="2"/>
  <c r="N2484" i="2" s="1"/>
  <c r="N2160" i="2"/>
  <c r="N2382" i="2"/>
  <c r="L2946" i="2"/>
  <c r="N2946" i="2" s="1"/>
  <c r="N3366" i="2"/>
  <c r="L2309" i="2"/>
  <c r="N2309" i="2" s="1"/>
  <c r="N2777" i="2"/>
  <c r="L3665" i="2"/>
  <c r="N3665" i="2" s="1"/>
  <c r="L2916" i="2"/>
  <c r="N2916" i="2" s="1"/>
  <c r="L3156" i="2"/>
  <c r="N3156" i="2" s="1"/>
  <c r="N4176" i="2"/>
  <c r="L2630" i="2"/>
  <c r="N2630" i="2" s="1"/>
  <c r="L3105" i="2"/>
  <c r="N3105" i="2" s="1"/>
  <c r="N3227" i="2"/>
  <c r="N3395" i="2"/>
  <c r="L3803" i="2"/>
  <c r="N3803" i="2" s="1"/>
  <c r="L3947" i="2"/>
  <c r="N3947" i="2" s="1"/>
  <c r="L4907" i="2"/>
  <c r="N4907" i="2" s="1"/>
  <c r="L1670" i="2"/>
  <c r="N1670" i="2" s="1"/>
  <c r="L1118" i="2"/>
  <c r="N1118" i="2" s="1"/>
  <c r="L2197" i="2"/>
  <c r="N2197" i="2" s="1"/>
  <c r="N3639" i="2"/>
  <c r="L5771" i="2"/>
  <c r="N5771" i="2" s="1"/>
  <c r="N4465" i="2"/>
  <c r="N4680" i="2"/>
  <c r="N4764" i="2"/>
  <c r="N5275" i="2"/>
  <c r="L5743" i="2"/>
  <c r="N5743" i="2" s="1"/>
  <c r="L1884" i="2"/>
  <c r="N1884" i="2" s="1"/>
  <c r="N2328" i="2"/>
  <c r="L2622" i="2"/>
  <c r="N2622" i="2" s="1"/>
  <c r="N3018" i="2"/>
  <c r="N3150" i="2"/>
  <c r="N3294" i="2"/>
  <c r="L2669" i="2"/>
  <c r="N2669" i="2" s="1"/>
  <c r="L3552" i="2"/>
  <c r="N3552" i="2" s="1"/>
  <c r="L2805" i="2"/>
  <c r="N2805" i="2" s="1"/>
  <c r="M3513" i="2"/>
  <c r="N3513" i="2" s="1"/>
  <c r="L2975" i="2"/>
  <c r="N2975" i="2" s="1"/>
  <c r="L3407" i="2"/>
  <c r="N3407" i="2" s="1"/>
  <c r="L5627" i="2"/>
  <c r="N2439" i="2"/>
  <c r="L3207" i="2"/>
  <c r="N3207" i="2" s="1"/>
  <c r="L228" i="2"/>
  <c r="N228" i="2" s="1"/>
  <c r="L516" i="2"/>
  <c r="N516" i="2" s="1"/>
  <c r="N4841" i="2"/>
  <c r="N5273" i="2"/>
  <c r="N4615" i="2"/>
  <c r="N4711" i="2"/>
  <c r="N4795" i="2"/>
  <c r="N4891" i="2"/>
  <c r="N4802" i="2"/>
  <c r="N706" i="2"/>
  <c r="N1968" i="2"/>
  <c r="L2069" i="2"/>
  <c r="N2069" i="2" s="1"/>
  <c r="L464" i="2"/>
  <c r="N464" i="2" s="1"/>
  <c r="N2135" i="2"/>
  <c r="N2423" i="2"/>
  <c r="N2394" i="2"/>
  <c r="N3222" i="2"/>
  <c r="N3749" i="2"/>
  <c r="N3972" i="2"/>
  <c r="N4080" i="2"/>
  <c r="N2138" i="2"/>
  <c r="N2498" i="2"/>
  <c r="N3597" i="2"/>
  <c r="N3239" i="2"/>
  <c r="N3323" i="2"/>
  <c r="N3887" i="2"/>
  <c r="N4019" i="2"/>
  <c r="L4523" i="2"/>
  <c r="N4523" i="2" s="1"/>
  <c r="N1682" i="2"/>
  <c r="L4009" i="2"/>
  <c r="N4009" i="2" s="1"/>
  <c r="L5725" i="2"/>
  <c r="N5725" i="2" s="1"/>
  <c r="N122" i="2"/>
  <c r="L458" i="2"/>
  <c r="N458" i="2" s="1"/>
  <c r="N518" i="2"/>
  <c r="N1130" i="2"/>
  <c r="L804" i="2"/>
  <c r="N804" i="2" s="1"/>
  <c r="N996" i="2"/>
  <c r="N4001" i="2"/>
  <c r="N5093" i="2"/>
  <c r="N224" i="2"/>
  <c r="L320" i="2"/>
  <c r="N320" i="2" s="1"/>
  <c r="L430" i="2"/>
  <c r="N430" i="2" s="1"/>
  <c r="L718" i="2"/>
  <c r="N718" i="2" s="1"/>
  <c r="L1980" i="2"/>
  <c r="N1980" i="2" s="1"/>
  <c r="N1733" i="2"/>
  <c r="L752" i="2"/>
  <c r="N752" i="2" s="1"/>
  <c r="N1529" i="2"/>
  <c r="L2340" i="2"/>
  <c r="N2340" i="2" s="1"/>
  <c r="L3012" i="2"/>
  <c r="N3012" i="2" s="1"/>
  <c r="L4092" i="2"/>
  <c r="N4092" i="2" s="1"/>
  <c r="L4272" i="2"/>
  <c r="N4272" i="2" s="1"/>
  <c r="L4091" i="2"/>
  <c r="N4091" i="2" s="1"/>
  <c r="L5581" i="2"/>
  <c r="N5581" i="2" s="1"/>
  <c r="L878" i="2"/>
  <c r="N878" i="2" s="1"/>
  <c r="L1668" i="2"/>
  <c r="N1668" i="2" s="1"/>
  <c r="L4609" i="2"/>
  <c r="N4609" i="2" s="1"/>
  <c r="L4289" i="2"/>
  <c r="N4289" i="2" s="1"/>
  <c r="L2150" i="2"/>
  <c r="N2150" i="2" s="1"/>
  <c r="L4416" i="2"/>
  <c r="N4416" i="2" s="1"/>
  <c r="L4704" i="2"/>
  <c r="N4704" i="2" s="1"/>
  <c r="L4992" i="2"/>
  <c r="N4992" i="2" s="1"/>
  <c r="L1085" i="2"/>
  <c r="N1085" i="2" s="1"/>
  <c r="N3157" i="2"/>
  <c r="N2184" i="2"/>
  <c r="N2231" i="2"/>
  <c r="L2303" i="2"/>
  <c r="N2303" i="2" s="1"/>
  <c r="N2778" i="2"/>
  <c r="N3030" i="2"/>
  <c r="L2165" i="2"/>
  <c r="N2165" i="2" s="1"/>
  <c r="N2501" i="2"/>
  <c r="N2741" i="2"/>
  <c r="L2772" i="2"/>
  <c r="N2772" i="2" s="1"/>
  <c r="N3996" i="2"/>
  <c r="N4200" i="2"/>
  <c r="L2270" i="2"/>
  <c r="N2270" i="2" s="1"/>
  <c r="N2510" i="2"/>
  <c r="N2915" i="2"/>
  <c r="N2987" i="2"/>
  <c r="N3083" i="2"/>
  <c r="N3167" i="2"/>
  <c r="L5051" i="2"/>
  <c r="N5051" i="2" s="1"/>
  <c r="N5243" i="2"/>
  <c r="N1538" i="2"/>
  <c r="N134" i="2"/>
  <c r="N590" i="2"/>
  <c r="L1142" i="2"/>
  <c r="N1142" i="2" s="1"/>
  <c r="L1226" i="2"/>
  <c r="N1226" i="2" s="1"/>
  <c r="N5711" i="2"/>
  <c r="N816" i="2"/>
  <c r="N936" i="2"/>
  <c r="N1092" i="2"/>
  <c r="N3941" i="2"/>
  <c r="L4097" i="2"/>
  <c r="N4097" i="2" s="1"/>
  <c r="L5261" i="2"/>
  <c r="N5261" i="2" s="1"/>
  <c r="L4735" i="2"/>
  <c r="N4735" i="2" s="1"/>
  <c r="N5107" i="2"/>
  <c r="N1697" i="2"/>
  <c r="N668" i="2"/>
  <c r="L1721" i="2"/>
  <c r="N1721" i="2" s="1"/>
  <c r="L3263" i="2"/>
  <c r="N3263" i="2" s="1"/>
  <c r="L3695" i="2"/>
  <c r="N3695" i="2" s="1"/>
  <c r="L4667" i="2"/>
  <c r="N4667" i="2" s="1"/>
  <c r="L5483" i="2"/>
  <c r="N5483" i="2" s="1"/>
  <c r="L3687" i="2"/>
  <c r="N3687" i="2" s="1"/>
  <c r="L74" i="2"/>
  <c r="N74" i="2" s="1"/>
  <c r="L1500" i="2"/>
  <c r="N1500" i="2" s="1"/>
  <c r="L1898" i="2"/>
  <c r="N1898" i="2" s="1"/>
  <c r="L4577" i="2"/>
  <c r="N4577" i="2" s="1"/>
  <c r="L5023" i="2"/>
  <c r="N5023" i="2" s="1"/>
  <c r="L5311" i="2"/>
  <c r="N5311" i="2" s="1"/>
  <c r="L2081" i="2"/>
  <c r="N2081" i="2" s="1"/>
  <c r="N3108" i="2"/>
  <c r="N4475" i="2"/>
  <c r="N2125" i="2"/>
  <c r="L3822" i="2"/>
  <c r="N3822" i="2" s="1"/>
  <c r="L2196" i="2"/>
  <c r="N2268" i="2"/>
  <c r="L2159" i="2"/>
  <c r="N2159" i="2" s="1"/>
  <c r="N2375" i="2"/>
  <c r="M2238" i="2"/>
  <c r="N2238" i="2" s="1"/>
  <c r="N2790" i="2"/>
  <c r="L2862" i="2"/>
  <c r="N2862" i="2" s="1"/>
  <c r="N3042" i="2"/>
  <c r="L3102" i="2"/>
  <c r="N3102" i="2" s="1"/>
  <c r="L3246" i="2"/>
  <c r="N3246" i="2" s="1"/>
  <c r="N3318" i="2"/>
  <c r="N3690" i="2"/>
  <c r="M3762" i="2"/>
  <c r="N3762" i="2" s="1"/>
  <c r="N2137" i="2"/>
  <c r="N2513" i="2"/>
  <c r="N2573" i="2"/>
  <c r="N2486" i="2"/>
  <c r="N2414" i="2"/>
  <c r="L2522" i="2"/>
  <c r="N2522" i="2" s="1"/>
  <c r="N2341" i="2"/>
  <c r="L218" i="2"/>
  <c r="N218" i="2" s="1"/>
  <c r="L2581" i="2"/>
  <c r="N2581" i="2" s="1"/>
  <c r="L1104" i="2"/>
  <c r="N1104" i="2" s="1"/>
  <c r="L4985" i="2"/>
  <c r="N4985" i="2" s="1"/>
  <c r="L3953" i="2"/>
  <c r="N3953" i="2" s="1"/>
  <c r="L5117" i="2"/>
  <c r="N5117" i="2" s="1"/>
  <c r="L5599" i="2"/>
  <c r="N5599" i="2" s="1"/>
  <c r="L56" i="2"/>
  <c r="N56" i="2" s="1"/>
  <c r="N5570" i="2"/>
  <c r="N1685" i="2"/>
  <c r="N1913" i="2"/>
  <c r="L1973" i="2"/>
  <c r="N1973" i="2" s="1"/>
  <c r="N596" i="2"/>
  <c r="L3414" i="2"/>
  <c r="N3414" i="2" s="1"/>
  <c r="L2813" i="2"/>
  <c r="N2813" i="2" s="1"/>
  <c r="L2933" i="2"/>
  <c r="N2933" i="2" s="1"/>
  <c r="N3641" i="2"/>
  <c r="L3381" i="2"/>
  <c r="N3381" i="2" s="1"/>
  <c r="L4235" i="2"/>
  <c r="N4235" i="2" s="1"/>
  <c r="L686" i="2"/>
  <c r="N686" i="2" s="1"/>
  <c r="L1430" i="2"/>
  <c r="N1430" i="2" s="1"/>
  <c r="L84" i="2"/>
  <c r="N84" i="2" s="1"/>
  <c r="L372" i="2"/>
  <c r="N372" i="2" s="1"/>
  <c r="L660" i="2"/>
  <c r="N660" i="2" s="1"/>
  <c r="L1596" i="2"/>
  <c r="N1596" i="2" s="1"/>
  <c r="L5185" i="2"/>
  <c r="N5185" i="2" s="1"/>
  <c r="L5042" i="2"/>
  <c r="N5042" i="2" s="1"/>
  <c r="L5618" i="2"/>
  <c r="N5618" i="2" s="1"/>
  <c r="N562" i="2"/>
  <c r="N1836" i="2"/>
  <c r="N2100" i="2"/>
  <c r="L608" i="2"/>
  <c r="N608" i="2" s="1"/>
  <c r="N2874" i="2"/>
  <c r="N2453" i="2"/>
  <c r="N2796" i="2"/>
  <c r="N2892" i="2"/>
  <c r="N3504" i="2"/>
  <c r="N3612" i="2"/>
  <c r="N3081" i="2"/>
  <c r="N3645" i="2"/>
  <c r="N3705" i="2"/>
  <c r="N3539" i="2"/>
  <c r="N3707" i="2"/>
  <c r="N5015" i="2"/>
  <c r="N1466" i="2"/>
  <c r="N1610" i="2"/>
  <c r="N1718" i="2"/>
  <c r="N230" i="2"/>
  <c r="N362" i="2"/>
  <c r="N1250" i="2"/>
  <c r="N5747" i="2"/>
  <c r="N5831" i="2"/>
  <c r="N852" i="2"/>
  <c r="N4483" i="2"/>
  <c r="N5227" i="2"/>
  <c r="N1848" i="2"/>
  <c r="N1944" i="2"/>
  <c r="N1745" i="2"/>
  <c r="N1961" i="2"/>
  <c r="N428" i="2"/>
  <c r="M2006" i="2"/>
  <c r="L2006" i="2"/>
  <c r="M1622" i="2"/>
  <c r="L1622" i="2"/>
  <c r="M3185" i="2"/>
  <c r="N3185" i="2" s="1"/>
  <c r="L2724" i="2"/>
  <c r="N2724" i="2" s="1"/>
  <c r="M3252" i="2"/>
  <c r="N3252" i="2" s="1"/>
  <c r="L2402" i="2"/>
  <c r="N2402" i="2" s="1"/>
  <c r="M3057" i="2"/>
  <c r="N3057" i="2" s="1"/>
  <c r="M3071" i="2"/>
  <c r="N3071" i="2" s="1"/>
  <c r="L4859" i="2"/>
  <c r="N4859" i="2" s="1"/>
  <c r="L3253" i="2"/>
  <c r="N3253" i="2" s="1"/>
  <c r="M5119" i="2"/>
  <c r="N5119" i="2" s="1"/>
  <c r="M128" i="2"/>
  <c r="N128" i="2" s="1"/>
  <c r="M1637" i="2"/>
  <c r="N1637" i="2" s="1"/>
  <c r="M2823" i="2"/>
  <c r="L2823" i="2"/>
  <c r="M3591" i="2"/>
  <c r="L3591" i="2"/>
  <c r="M3881" i="2"/>
  <c r="L3881" i="2"/>
  <c r="M4025" i="2"/>
  <c r="L4025" i="2"/>
  <c r="M4169" i="2"/>
  <c r="L4169" i="2"/>
  <c r="M4505" i="2"/>
  <c r="L4505" i="2"/>
  <c r="M4781" i="2"/>
  <c r="L4781" i="2"/>
  <c r="L4913" i="2"/>
  <c r="M4913" i="2"/>
  <c r="M4488" i="2"/>
  <c r="L4488" i="2"/>
  <c r="M4632" i="2"/>
  <c r="L4632" i="2"/>
  <c r="M4776" i="2"/>
  <c r="L4776" i="2"/>
  <c r="M4663" i="2"/>
  <c r="L4663" i="2"/>
  <c r="M5095" i="2"/>
  <c r="L5095" i="2"/>
  <c r="M5239" i="2"/>
  <c r="L5239" i="2"/>
  <c r="M5383" i="2"/>
  <c r="L5383" i="2"/>
  <c r="M5527" i="2"/>
  <c r="L5527" i="2"/>
  <c r="M5671" i="2"/>
  <c r="L5671" i="2"/>
  <c r="M4322" i="2"/>
  <c r="L4322" i="2"/>
  <c r="M4226" i="2"/>
  <c r="L4226" i="2"/>
  <c r="M744" i="2"/>
  <c r="L744" i="2"/>
  <c r="M5475" i="2"/>
  <c r="L5475" i="2"/>
  <c r="M1709" i="2"/>
  <c r="L1709" i="2"/>
  <c r="M104" i="2"/>
  <c r="L104" i="2"/>
  <c r="M248" i="2"/>
  <c r="L248" i="2"/>
  <c r="M392" i="2"/>
  <c r="L392" i="2"/>
  <c r="M536" i="2"/>
  <c r="L536" i="2"/>
  <c r="N680" i="2"/>
  <c r="M1397" i="2"/>
  <c r="L1397" i="2"/>
  <c r="M4754" i="2"/>
  <c r="L4754" i="2"/>
  <c r="M953" i="2"/>
  <c r="L953" i="2"/>
  <c r="M214" i="2"/>
  <c r="L214" i="2"/>
  <c r="M358" i="2"/>
  <c r="L358" i="2"/>
  <c r="M502" i="2"/>
  <c r="L502" i="2"/>
  <c r="M790" i="2"/>
  <c r="L790" i="2"/>
  <c r="N792" i="2"/>
  <c r="M1493" i="2"/>
  <c r="L1493" i="2"/>
  <c r="N5699" i="2"/>
  <c r="N12" i="2"/>
  <c r="M156" i="2"/>
  <c r="L156" i="2"/>
  <c r="M300" i="2"/>
  <c r="L300" i="2"/>
  <c r="M444" i="2"/>
  <c r="L444" i="2"/>
  <c r="M588" i="2"/>
  <c r="L588" i="2"/>
  <c r="M1188" i="2"/>
  <c r="L1188" i="2"/>
  <c r="M1164" i="2"/>
  <c r="L1164" i="2"/>
  <c r="M1332" i="2"/>
  <c r="L1332" i="2"/>
  <c r="M1248" i="2"/>
  <c r="L1248" i="2"/>
  <c r="M1476" i="2"/>
  <c r="L1476" i="2"/>
  <c r="M4131" i="2"/>
  <c r="L4131" i="2"/>
  <c r="M3109" i="2"/>
  <c r="L3109" i="2"/>
  <c r="M3937" i="2"/>
  <c r="L3937" i="2"/>
  <c r="M4321" i="2"/>
  <c r="L4321" i="2"/>
  <c r="M4897" i="2"/>
  <c r="L4897" i="2"/>
  <c r="M5473" i="2"/>
  <c r="L5473" i="2"/>
  <c r="M5797" i="2"/>
  <c r="L5797" i="2"/>
  <c r="M2114" i="2"/>
  <c r="L2114" i="2"/>
  <c r="M1994" i="2"/>
  <c r="L1994" i="2"/>
  <c r="M1322" i="2"/>
  <c r="L1322" i="2"/>
  <c r="N1370" i="2"/>
  <c r="M770" i="2"/>
  <c r="L770" i="2"/>
  <c r="M1046" i="2"/>
  <c r="L1046" i="2"/>
  <c r="M614" i="2"/>
  <c r="L614" i="2"/>
  <c r="M962" i="2"/>
  <c r="L962" i="2"/>
  <c r="M146" i="2"/>
  <c r="L146" i="2"/>
  <c r="M302" i="2"/>
  <c r="L302" i="2"/>
  <c r="M2437" i="2"/>
  <c r="L2437" i="2"/>
  <c r="M4241" i="2"/>
  <c r="L4241" i="2"/>
  <c r="M5213" i="2"/>
  <c r="L5213" i="2"/>
  <c r="M704" i="2"/>
  <c r="L704" i="2"/>
  <c r="M5426" i="2"/>
  <c r="L5426" i="2"/>
  <c r="M382" i="2"/>
  <c r="L382" i="2"/>
  <c r="M1673" i="2"/>
  <c r="L1673" i="2"/>
  <c r="M468" i="2"/>
  <c r="L468" i="2"/>
  <c r="M3961" i="2"/>
  <c r="L3961" i="2"/>
  <c r="N2178" i="2"/>
  <c r="L5147" i="2"/>
  <c r="N5147" i="2" s="1"/>
  <c r="N2172" i="2"/>
  <c r="N2316" i="2"/>
  <c r="N2460" i="2"/>
  <c r="N2166" i="2"/>
  <c r="N3162" i="2"/>
  <c r="N3330" i="2"/>
  <c r="N3738" i="2"/>
  <c r="N2897" i="2"/>
  <c r="N3197" i="2"/>
  <c r="N3317" i="2"/>
  <c r="N3437" i="2"/>
  <c r="N3737" i="2"/>
  <c r="N2877" i="2"/>
  <c r="N3069" i="2"/>
  <c r="N3585" i="2"/>
  <c r="N2783" i="2"/>
  <c r="N2927" i="2"/>
  <c r="N3779" i="2"/>
  <c r="N5399" i="2"/>
  <c r="N1526" i="2"/>
  <c r="L326" i="2"/>
  <c r="N326" i="2" s="1"/>
  <c r="M324" i="2"/>
  <c r="N324" i="2" s="1"/>
  <c r="M888" i="2"/>
  <c r="N888" i="2" s="1"/>
  <c r="L1344" i="2"/>
  <c r="N1344" i="2" s="1"/>
  <c r="L5057" i="2"/>
  <c r="N5057" i="2" s="1"/>
  <c r="M4567" i="2"/>
  <c r="N4567" i="2" s="1"/>
  <c r="L5330" i="2"/>
  <c r="N5330" i="2" s="1"/>
  <c r="M2028" i="2"/>
  <c r="N2028" i="2" s="1"/>
  <c r="M1289" i="2"/>
  <c r="N1289" i="2" s="1"/>
  <c r="M4937" i="2"/>
  <c r="L4937" i="2"/>
  <c r="M4800" i="2"/>
  <c r="L4800" i="2"/>
  <c r="M5695" i="2"/>
  <c r="L5695" i="2"/>
  <c r="M1445" i="2"/>
  <c r="L1445" i="2"/>
  <c r="M612" i="2"/>
  <c r="L612" i="2"/>
  <c r="M1488" i="2"/>
  <c r="L1488" i="2"/>
  <c r="M1574" i="2"/>
  <c r="L1574" i="2"/>
  <c r="L3647" i="2"/>
  <c r="N3647" i="2" s="1"/>
  <c r="M238" i="2"/>
  <c r="N238" i="2" s="1"/>
  <c r="M4370" i="2"/>
  <c r="L4370" i="2"/>
  <c r="N2556" i="2"/>
  <c r="L2346" i="2"/>
  <c r="N2346" i="2" s="1"/>
  <c r="L3354" i="2"/>
  <c r="N3354" i="2" s="1"/>
  <c r="N3810" i="2"/>
  <c r="M3029" i="2"/>
  <c r="N3029" i="2" s="1"/>
  <c r="L3329" i="2"/>
  <c r="N3329" i="2" s="1"/>
  <c r="L3468" i="2"/>
  <c r="N3468" i="2" s="1"/>
  <c r="N2745" i="2"/>
  <c r="N3095" i="2"/>
  <c r="N3971" i="2"/>
  <c r="L578" i="2"/>
  <c r="N578" i="2" s="1"/>
  <c r="N1022" i="2"/>
  <c r="L4649" i="2"/>
  <c r="N4649" i="2" s="1"/>
  <c r="M4591" i="2"/>
  <c r="L4591" i="2"/>
  <c r="M4805" i="2"/>
  <c r="L4805" i="2"/>
  <c r="M4687" i="2"/>
  <c r="L4687" i="2"/>
  <c r="M416" i="2"/>
  <c r="L416" i="2"/>
  <c r="M864" i="2"/>
  <c r="L864" i="2"/>
  <c r="M26" i="2"/>
  <c r="L26" i="2"/>
  <c r="N2351" i="2"/>
  <c r="N3534" i="2"/>
  <c r="N3161" i="2"/>
  <c r="L2757" i="2"/>
  <c r="N2757" i="2" s="1"/>
  <c r="L2901" i="2"/>
  <c r="N2901" i="2" s="1"/>
  <c r="L3741" i="2"/>
  <c r="N3741" i="2" s="1"/>
  <c r="L3503" i="2"/>
  <c r="N3503" i="2" s="1"/>
  <c r="L4763" i="2"/>
  <c r="N4763" i="2" s="1"/>
  <c r="L5579" i="2"/>
  <c r="N5579" i="2" s="1"/>
  <c r="L5533" i="2"/>
  <c r="N5533" i="2" s="1"/>
  <c r="L2389" i="2"/>
  <c r="N2389" i="2" s="1"/>
  <c r="L4529" i="2"/>
  <c r="N4529" i="2" s="1"/>
  <c r="M4512" i="2"/>
  <c r="N4512" i="2" s="1"/>
  <c r="L4423" i="2"/>
  <c r="N4423" i="2" s="1"/>
  <c r="L4466" i="2"/>
  <c r="N4466" i="2" s="1"/>
  <c r="M4975" i="2"/>
  <c r="L4975" i="2"/>
  <c r="N2280" i="2"/>
  <c r="N2496" i="2"/>
  <c r="L2580" i="2"/>
  <c r="N2580" i="2" s="1"/>
  <c r="N2286" i="2"/>
  <c r="L3546" i="2"/>
  <c r="N3546" i="2" s="1"/>
  <c r="L2438" i="2"/>
  <c r="N2438" i="2" s="1"/>
  <c r="L2405" i="2"/>
  <c r="N2405" i="2" s="1"/>
  <c r="N3041" i="2"/>
  <c r="N3221" i="2"/>
  <c r="N3581" i="2"/>
  <c r="N2760" i="2"/>
  <c r="N3372" i="2"/>
  <c r="N3465" i="2"/>
  <c r="L3609" i="2"/>
  <c r="N3609" i="2" s="1"/>
  <c r="L4043" i="2"/>
  <c r="N4043" i="2" s="1"/>
  <c r="N4715" i="2"/>
  <c r="N5111" i="2"/>
  <c r="M180" i="2"/>
  <c r="N180" i="2" s="1"/>
  <c r="M3905" i="2"/>
  <c r="N3905" i="2" s="1"/>
  <c r="L4049" i="2"/>
  <c r="N4049" i="2" s="1"/>
  <c r="M4447" i="2"/>
  <c r="L4447" i="2"/>
  <c r="M4656" i="2"/>
  <c r="L4656" i="2"/>
  <c r="M5407" i="2"/>
  <c r="L5407" i="2"/>
  <c r="N1829" i="2"/>
  <c r="M560" i="2"/>
  <c r="L560" i="2"/>
  <c r="M1001" i="2"/>
  <c r="L1001" i="2"/>
  <c r="M670" i="2"/>
  <c r="L670" i="2"/>
  <c r="M5723" i="2"/>
  <c r="L5723" i="2"/>
  <c r="M1860" i="2"/>
  <c r="L1860" i="2"/>
  <c r="M5821" i="2"/>
  <c r="L5821" i="2"/>
  <c r="N2363" i="2"/>
  <c r="N2873" i="2"/>
  <c r="L3359" i="2"/>
  <c r="N3359" i="2" s="1"/>
  <c r="L5435" i="2"/>
  <c r="N5435" i="2" s="1"/>
  <c r="L1586" i="2"/>
  <c r="N1586" i="2" s="1"/>
  <c r="M1478" i="2"/>
  <c r="N1478" i="2" s="1"/>
  <c r="M4993" i="2"/>
  <c r="N4993" i="2" s="1"/>
  <c r="M5263" i="2"/>
  <c r="N5263" i="2" s="1"/>
  <c r="M5815" i="2"/>
  <c r="N5815" i="2" s="1"/>
  <c r="M1613" i="2"/>
  <c r="N1613" i="2" s="1"/>
  <c r="M4417" i="2"/>
  <c r="L4417" i="2"/>
  <c r="M650" i="2"/>
  <c r="L650" i="2"/>
  <c r="L2148" i="2"/>
  <c r="N2148" i="2" s="1"/>
  <c r="L2292" i="2"/>
  <c r="N2292" i="2" s="1"/>
  <c r="L2436" i="2"/>
  <c r="N2436" i="2" s="1"/>
  <c r="N2142" i="2"/>
  <c r="N2802" i="2"/>
  <c r="N2910" i="2"/>
  <c r="N3630" i="2"/>
  <c r="L2261" i="2"/>
  <c r="N2261" i="2" s="1"/>
  <c r="N2417" i="2"/>
  <c r="N2717" i="2"/>
  <c r="N3173" i="2"/>
  <c r="N3293" i="2"/>
  <c r="N3593" i="2"/>
  <c r="N2616" i="2"/>
  <c r="N2856" i="2"/>
  <c r="N3000" i="2"/>
  <c r="N3228" i="2"/>
  <c r="N3492" i="2"/>
  <c r="N2769" i="2"/>
  <c r="N3393" i="2"/>
  <c r="L3477" i="2"/>
  <c r="N3477" i="2" s="1"/>
  <c r="N3671" i="2"/>
  <c r="L4331" i="2"/>
  <c r="N4331" i="2" s="1"/>
  <c r="L4619" i="2"/>
  <c r="N4619" i="2" s="1"/>
  <c r="N4895" i="2"/>
  <c r="N4955" i="2"/>
  <c r="L5003" i="2"/>
  <c r="N5003" i="2" s="1"/>
  <c r="N3541" i="2"/>
  <c r="N3853" i="2"/>
  <c r="L170" i="2"/>
  <c r="N170" i="2" s="1"/>
  <c r="L806" i="2"/>
  <c r="N806" i="2" s="1"/>
  <c r="N950" i="2"/>
  <c r="L5189" i="2"/>
  <c r="N5189" i="2" s="1"/>
  <c r="M4807" i="2"/>
  <c r="N4807" i="2" s="1"/>
  <c r="M646" i="2"/>
  <c r="N646" i="2" s="1"/>
  <c r="M1769" i="2"/>
  <c r="N1769" i="2" s="1"/>
  <c r="M4385" i="2"/>
  <c r="L4385" i="2"/>
  <c r="M4944" i="2"/>
  <c r="L4944" i="2"/>
  <c r="M8" i="2"/>
  <c r="L8" i="2"/>
  <c r="M869" i="2"/>
  <c r="L869" i="2"/>
  <c r="M272" i="2"/>
  <c r="L272" i="2"/>
  <c r="M1589" i="2"/>
  <c r="L1589" i="2"/>
  <c r="L2021" i="2"/>
  <c r="M2021" i="2"/>
  <c r="M814" i="2"/>
  <c r="L814" i="2"/>
  <c r="M36" i="2"/>
  <c r="L36" i="2"/>
  <c r="M1308" i="2"/>
  <c r="L1308" i="2"/>
  <c r="M2076" i="2"/>
  <c r="L2076" i="2"/>
  <c r="M1644" i="2"/>
  <c r="L1644" i="2"/>
  <c r="M1190" i="2"/>
  <c r="L1190" i="2"/>
  <c r="L3473" i="2"/>
  <c r="N3473" i="2" s="1"/>
  <c r="L4008" i="2"/>
  <c r="N4008" i="2" s="1"/>
  <c r="L3189" i="2"/>
  <c r="N3189" i="2" s="1"/>
  <c r="L3333" i="2"/>
  <c r="N3333" i="2" s="1"/>
  <c r="L3215" i="2"/>
  <c r="N3215" i="2" s="1"/>
  <c r="L5291" i="2"/>
  <c r="N5291" i="2" s="1"/>
  <c r="M3761" i="2"/>
  <c r="N3761" i="2" s="1"/>
  <c r="M1805" i="2"/>
  <c r="N1805" i="2" s="1"/>
  <c r="M5551" i="2"/>
  <c r="L5551" i="2"/>
  <c r="M5677" i="2"/>
  <c r="L5677" i="2"/>
  <c r="M986" i="2"/>
  <c r="L986" i="2"/>
  <c r="N2406" i="2"/>
  <c r="L3198" i="2"/>
  <c r="N3198" i="2" s="1"/>
  <c r="L3714" i="2"/>
  <c r="L2154" i="2"/>
  <c r="N2154" i="2" s="1"/>
  <c r="L2814" i="2"/>
  <c r="N2814" i="2" s="1"/>
  <c r="L2117" i="2"/>
  <c r="N2117" i="2" s="1"/>
  <c r="L2868" i="2"/>
  <c r="N2868" i="2" s="1"/>
  <c r="L2474" i="2"/>
  <c r="N2474" i="2" s="1"/>
  <c r="N2759" i="2"/>
  <c r="N3527" i="2"/>
  <c r="L1512" i="2"/>
  <c r="N1512" i="2" s="1"/>
  <c r="L4361" i="2"/>
  <c r="N4361" i="2" s="1"/>
  <c r="M4368" i="2"/>
  <c r="N4368" i="2" s="1"/>
  <c r="M4920" i="2"/>
  <c r="N4920" i="2" s="1"/>
  <c r="M4831" i="2"/>
  <c r="L4831" i="2"/>
  <c r="M526" i="2"/>
  <c r="L526" i="2"/>
  <c r="N2532" i="2"/>
  <c r="N3090" i="2"/>
  <c r="N2621" i="2"/>
  <c r="N2729" i="2"/>
  <c r="N3065" i="2"/>
  <c r="N3485" i="2"/>
  <c r="N3605" i="2"/>
  <c r="N3725" i="2"/>
  <c r="N3936" i="2"/>
  <c r="N2725" i="2"/>
  <c r="N3201" i="2"/>
  <c r="N4067" i="2"/>
  <c r="N5183" i="2"/>
  <c r="N5387" i="2"/>
  <c r="N5459" i="2"/>
  <c r="N2821" i="2"/>
  <c r="N1742" i="2"/>
  <c r="N2871" i="2"/>
  <c r="N3255" i="2"/>
  <c r="N24" i="2"/>
  <c r="N252" i="2"/>
  <c r="N336" i="2"/>
  <c r="N492" i="2"/>
  <c r="N576" i="2"/>
  <c r="N648" i="2"/>
  <c r="N732" i="2"/>
  <c r="N1056" i="2"/>
  <c r="N2054" i="2"/>
  <c r="N4793" i="2"/>
  <c r="N4963" i="2"/>
  <c r="N284" i="2"/>
  <c r="N1800" i="2"/>
  <c r="N1265" i="2"/>
  <c r="N838" i="2"/>
  <c r="N905" i="2"/>
  <c r="N5431" i="2"/>
  <c r="N4178" i="2"/>
  <c r="N1896" i="2"/>
  <c r="N290" i="2"/>
  <c r="N338" i="2"/>
  <c r="N1080" i="2"/>
  <c r="N1152" i="2"/>
  <c r="N1754" i="2"/>
  <c r="N4476" i="2"/>
  <c r="N4788" i="2"/>
  <c r="N1992" i="2"/>
  <c r="N1541" i="2"/>
  <c r="N194" i="2"/>
  <c r="N350" i="2"/>
  <c r="N4849" i="2"/>
  <c r="N682" i="2"/>
  <c r="N1932" i="2"/>
  <c r="N5089" i="2"/>
  <c r="N538" i="2"/>
  <c r="N1692" i="2"/>
  <c r="N110" i="2"/>
  <c r="N158" i="2"/>
  <c r="N206" i="2"/>
  <c r="N314" i="2"/>
  <c r="N470" i="2"/>
  <c r="N794" i="2"/>
  <c r="N938" i="2"/>
  <c r="N1010" i="2"/>
  <c r="N1082" i="2"/>
  <c r="N1154" i="2"/>
  <c r="N1298" i="2"/>
  <c r="N5759" i="2"/>
  <c r="N168" i="2"/>
  <c r="N240" i="2"/>
  <c r="N480" i="2"/>
  <c r="N636" i="2"/>
  <c r="N720" i="2"/>
  <c r="N876" i="2"/>
  <c r="N960" i="2"/>
  <c r="N1116" i="2"/>
  <c r="N5761" i="2"/>
  <c r="N1802" i="2"/>
  <c r="N2042" i="2"/>
  <c r="N5090" i="2"/>
  <c r="N4428" i="2"/>
  <c r="N1704" i="2"/>
  <c r="N977" i="2"/>
  <c r="N1457" i="2"/>
  <c r="N2105" i="2"/>
  <c r="N4899" i="2"/>
  <c r="M3299" i="2"/>
  <c r="L3299" i="2"/>
  <c r="M2994" i="2"/>
  <c r="L2994" i="2"/>
  <c r="M3462" i="2"/>
  <c r="L3462" i="2"/>
  <c r="M2773" i="2"/>
  <c r="L2773" i="2"/>
  <c r="M2709" i="2"/>
  <c r="L2709" i="2"/>
  <c r="M2841" i="2"/>
  <c r="L2841" i="2"/>
  <c r="M3413" i="2"/>
  <c r="L3413" i="2"/>
  <c r="M3192" i="2"/>
  <c r="L3192" i="2"/>
  <c r="M3624" i="2"/>
  <c r="L3624" i="2"/>
  <c r="M4531" i="2"/>
  <c r="L4531" i="2"/>
  <c r="M3417" i="2"/>
  <c r="L3417" i="2"/>
  <c r="M3686" i="2"/>
  <c r="L3686" i="2"/>
  <c r="M4325" i="2"/>
  <c r="L4325" i="2"/>
  <c r="M4469" i="2"/>
  <c r="L4469" i="2"/>
  <c r="M4745" i="2"/>
  <c r="L4745" i="2"/>
  <c r="M5021" i="2"/>
  <c r="L5021" i="2"/>
  <c r="L5297" i="2"/>
  <c r="M5297" i="2"/>
  <c r="M4308" i="2"/>
  <c r="L4308" i="2"/>
  <c r="M4596" i="2"/>
  <c r="L4596" i="2"/>
  <c r="M4884" i="2"/>
  <c r="L4884" i="2"/>
  <c r="M4771" i="2"/>
  <c r="L4771" i="2"/>
  <c r="M5059" i="2"/>
  <c r="L5059" i="2"/>
  <c r="M92" i="2"/>
  <c r="L92" i="2"/>
  <c r="M4559" i="2"/>
  <c r="L4559" i="2"/>
  <c r="M1421" i="2"/>
  <c r="L1421" i="2"/>
  <c r="M644" i="2"/>
  <c r="L644" i="2"/>
  <c r="M1277" i="2"/>
  <c r="L1277" i="2"/>
  <c r="M924" i="2"/>
  <c r="L924" i="2"/>
  <c r="M5762" i="2"/>
  <c r="L5762" i="2"/>
  <c r="M1469" i="2"/>
  <c r="L1469" i="2"/>
  <c r="M1025" i="2"/>
  <c r="L1025" i="2"/>
  <c r="M1169" i="2"/>
  <c r="L1169" i="2"/>
  <c r="M4943" i="2"/>
  <c r="L4943" i="2"/>
  <c r="N4943" i="2" s="1"/>
  <c r="M5231" i="2"/>
  <c r="L5231" i="2"/>
  <c r="M5519" i="2"/>
  <c r="L5519" i="2"/>
  <c r="M5807" i="2"/>
  <c r="L5807" i="2"/>
  <c r="L2232" i="2"/>
  <c r="N2232" i="2" s="1"/>
  <c r="N2424" i="2"/>
  <c r="L2207" i="2"/>
  <c r="N2207" i="2" s="1"/>
  <c r="N2399" i="2"/>
  <c r="N2766" i="2"/>
  <c r="M2345" i="2"/>
  <c r="N2345" i="2" s="1"/>
  <c r="M4127" i="2"/>
  <c r="N4127" i="2" s="1"/>
  <c r="L1032" i="2"/>
  <c r="N1032" i="2" s="1"/>
  <c r="M3011" i="2"/>
  <c r="L3011" i="2"/>
  <c r="M3731" i="2"/>
  <c r="L3731" i="2"/>
  <c r="M3282" i="2"/>
  <c r="L3282" i="2"/>
  <c r="M3654" i="2"/>
  <c r="L3654" i="2"/>
  <c r="M3399" i="2"/>
  <c r="L3399" i="2"/>
  <c r="M2969" i="2"/>
  <c r="L2969" i="2"/>
  <c r="M2808" i="2"/>
  <c r="L2808" i="2"/>
  <c r="M3845" i="2"/>
  <c r="L3845" i="2"/>
  <c r="M3989" i="2"/>
  <c r="L3989" i="2"/>
  <c r="M3048" i="2"/>
  <c r="L3048" i="2"/>
  <c r="M3336" i="2"/>
  <c r="L3336" i="2"/>
  <c r="M4387" i="2"/>
  <c r="L4387" i="2"/>
  <c r="M2294" i="2"/>
  <c r="L2294" i="2"/>
  <c r="M2558" i="2"/>
  <c r="L2558" i="2"/>
  <c r="M3273" i="2"/>
  <c r="L3273" i="2"/>
  <c r="M3549" i="2"/>
  <c r="L3549" i="2"/>
  <c r="M4181" i="2"/>
  <c r="L4181" i="2"/>
  <c r="M4889" i="2"/>
  <c r="L4889" i="2"/>
  <c r="M5153" i="2"/>
  <c r="L5153" i="2"/>
  <c r="M4128" i="2"/>
  <c r="L4128" i="2"/>
  <c r="M4452" i="2"/>
  <c r="L4452" i="2"/>
  <c r="M4740" i="2"/>
  <c r="L4740" i="2"/>
  <c r="M5028" i="2"/>
  <c r="L5028" i="2"/>
  <c r="M4915" i="2"/>
  <c r="L4915" i="2"/>
  <c r="M5203" i="2"/>
  <c r="L5203" i="2"/>
  <c r="L5347" i="2"/>
  <c r="M5347" i="2"/>
  <c r="M5491" i="2"/>
  <c r="L5491" i="2"/>
  <c r="M5779" i="2"/>
  <c r="L5779" i="2"/>
  <c r="M4034" i="2"/>
  <c r="L4034" i="2"/>
  <c r="M3839" i="2"/>
  <c r="L3839" i="2"/>
  <c r="M4415" i="2"/>
  <c r="L4415" i="2"/>
  <c r="M4703" i="2"/>
  <c r="L4703" i="2"/>
  <c r="M1157" i="2"/>
  <c r="L1157" i="2"/>
  <c r="M2045" i="2"/>
  <c r="L2045" i="2"/>
  <c r="M1481" i="2"/>
  <c r="L1481" i="2"/>
  <c r="M840" i="2"/>
  <c r="L840" i="2"/>
  <c r="M212" i="2"/>
  <c r="L212" i="2"/>
  <c r="M500" i="2"/>
  <c r="L500" i="2"/>
  <c r="M1793" i="2"/>
  <c r="L1793" i="2"/>
  <c r="M4799" i="2"/>
  <c r="L4799" i="2"/>
  <c r="M5087" i="2"/>
  <c r="L5087" i="2"/>
  <c r="M5375" i="2"/>
  <c r="L5375" i="2"/>
  <c r="M5663" i="2"/>
  <c r="L5663" i="2"/>
  <c r="N2147" i="2"/>
  <c r="N2339" i="2"/>
  <c r="N2531" i="2"/>
  <c r="N2826" i="2"/>
  <c r="M3113" i="2"/>
  <c r="N3113" i="2" s="1"/>
  <c r="M3155" i="2"/>
  <c r="L3155" i="2"/>
  <c r="M1920" i="2"/>
  <c r="L1920" i="2"/>
  <c r="N2304" i="2"/>
  <c r="N2219" i="2"/>
  <c r="N2279" i="2"/>
  <c r="L4613" i="2"/>
  <c r="N4613" i="2" s="1"/>
  <c r="M3443" i="2"/>
  <c r="L3443" i="2"/>
  <c r="M2318" i="2"/>
  <c r="L2318" i="2"/>
  <c r="M120" i="2"/>
  <c r="L120" i="2"/>
  <c r="M2376" i="2"/>
  <c r="N2376" i="2" s="1"/>
  <c r="N2448" i="2"/>
  <c r="L2520" i="2"/>
  <c r="N2520" i="2" s="1"/>
  <c r="N2592" i="2"/>
  <c r="N2291" i="2"/>
  <c r="N2118" i="2"/>
  <c r="N2310" i="2"/>
  <c r="N3006" i="2"/>
  <c r="M3983" i="2"/>
  <c r="N3983" i="2" s="1"/>
  <c r="M1812" i="2"/>
  <c r="N1812" i="2" s="1"/>
  <c r="M408" i="2"/>
  <c r="L408" i="2"/>
  <c r="M5635" i="2"/>
  <c r="N5635" i="2" s="1"/>
  <c r="M2247" i="2"/>
  <c r="L2247" i="2"/>
  <c r="M3557" i="2"/>
  <c r="L3557" i="2"/>
  <c r="M1728" i="2"/>
  <c r="L1728" i="2"/>
  <c r="N2196" i="2"/>
  <c r="N2388" i="2"/>
  <c r="N2898" i="2"/>
  <c r="M5186" i="2"/>
  <c r="N5186" i="2" s="1"/>
  <c r="M3138" i="2"/>
  <c r="L3138" i="2"/>
  <c r="M2631" i="2"/>
  <c r="L2631" i="2"/>
  <c r="M3701" i="2"/>
  <c r="L3701" i="2"/>
  <c r="M708" i="2"/>
  <c r="L708" i="2"/>
  <c r="N2243" i="2"/>
  <c r="N2435" i="2"/>
  <c r="N2610" i="2"/>
  <c r="N2850" i="2"/>
  <c r="N2958" i="2"/>
  <c r="M356" i="2"/>
  <c r="N356" i="2" s="1"/>
  <c r="M754" i="2"/>
  <c r="N754" i="2" s="1"/>
  <c r="M3587" i="2"/>
  <c r="L3587" i="2"/>
  <c r="M2126" i="2"/>
  <c r="L2126" i="2"/>
  <c r="M264" i="2"/>
  <c r="L264" i="2"/>
  <c r="L2274" i="2"/>
  <c r="N2274" i="2" s="1"/>
  <c r="M3129" i="2"/>
  <c r="N3129" i="2" s="1"/>
  <c r="M4271" i="2"/>
  <c r="N4271" i="2" s="1"/>
  <c r="L1608" i="2"/>
  <c r="N1608" i="2" s="1"/>
  <c r="L4133" i="2"/>
  <c r="N4133" i="2" s="1"/>
  <c r="M610" i="2"/>
  <c r="N610" i="2" s="1"/>
  <c r="M2201" i="2"/>
  <c r="L2201" i="2"/>
  <c r="N2255" i="2"/>
  <c r="N2447" i="2"/>
  <c r="M466" i="2"/>
  <c r="N466" i="2" s="1"/>
  <c r="M2664" i="2"/>
  <c r="L2664" i="2"/>
  <c r="M552" i="2"/>
  <c r="L552" i="2"/>
  <c r="N2195" i="2"/>
  <c r="N2387" i="2"/>
  <c r="M3269" i="2"/>
  <c r="N3269" i="2" s="1"/>
  <c r="L4225" i="2"/>
  <c r="N4225" i="2" s="1"/>
  <c r="M322" i="2"/>
  <c r="N322" i="2" s="1"/>
  <c r="N2817" i="2"/>
  <c r="N2567" i="2"/>
  <c r="N2711" i="2"/>
  <c r="N2855" i="2"/>
  <c r="N3719" i="2"/>
  <c r="N1658" i="2"/>
  <c r="N5041" i="2"/>
  <c r="N5425" i="2"/>
  <c r="N5809" i="2"/>
  <c r="N4759" i="2"/>
  <c r="N80" i="2"/>
  <c r="N2226" i="2"/>
  <c r="N2970" i="2"/>
  <c r="N3126" i="2"/>
  <c r="N2237" i="2"/>
  <c r="N2297" i="2"/>
  <c r="N2429" i="2"/>
  <c r="N2489" i="2"/>
  <c r="N3125" i="2"/>
  <c r="N3281" i="2"/>
  <c r="N3389" i="2"/>
  <c r="N3480" i="2"/>
  <c r="N3995" i="2"/>
  <c r="N4139" i="2"/>
  <c r="N4187" i="2"/>
  <c r="N4283" i="2"/>
  <c r="N5557" i="2"/>
  <c r="N14" i="2"/>
  <c r="N62" i="2"/>
  <c r="N5521" i="2"/>
  <c r="N1937" i="2"/>
  <c r="N2634" i="2"/>
  <c r="N2922" i="2"/>
  <c r="N3078" i="2"/>
  <c r="N3234" i="2"/>
  <c r="N3498" i="2"/>
  <c r="N3714" i="2"/>
  <c r="N2657" i="2"/>
  <c r="N2921" i="2"/>
  <c r="N3341" i="2"/>
  <c r="N3497" i="2"/>
  <c r="N3653" i="2"/>
  <c r="N3384" i="2"/>
  <c r="N3153" i="2"/>
  <c r="N3345" i="2"/>
  <c r="N5737" i="2"/>
  <c r="N602" i="2"/>
  <c r="N698" i="2"/>
  <c r="N746" i="2"/>
  <c r="N1418" i="2"/>
  <c r="N1562" i="2"/>
  <c r="N3015" i="2"/>
  <c r="N3438" i="2"/>
  <c r="N3510" i="2"/>
  <c r="N3594" i="2"/>
  <c r="N3726" i="2"/>
  <c r="N2249" i="2"/>
  <c r="N2381" i="2"/>
  <c r="N2441" i="2"/>
  <c r="N2981" i="2"/>
  <c r="N3137" i="2"/>
  <c r="N3713" i="2"/>
  <c r="N4116" i="2"/>
  <c r="N2807" i="2"/>
  <c r="N3959" i="2"/>
  <c r="N4007" i="2"/>
  <c r="N4055" i="2"/>
  <c r="N4103" i="2"/>
  <c r="N4151" i="2"/>
  <c r="N4199" i="2"/>
  <c r="N4295" i="2"/>
  <c r="N4343" i="2"/>
  <c r="N5531" i="2"/>
  <c r="N5675" i="2"/>
  <c r="N5689" i="2"/>
  <c r="N2293" i="2"/>
  <c r="N2485" i="2"/>
  <c r="N3063" i="2"/>
  <c r="N5171" i="2"/>
  <c r="N1910" i="2"/>
  <c r="N3353" i="2"/>
  <c r="N2721" i="2"/>
  <c r="N3297" i="2"/>
  <c r="N3863" i="2"/>
  <c r="N3911" i="2"/>
  <c r="N5543" i="2"/>
  <c r="N5233" i="2"/>
  <c r="N5617" i="2"/>
  <c r="N1877" i="2"/>
  <c r="N2495" i="2"/>
  <c r="N2130" i="2"/>
  <c r="N2322" i="2"/>
  <c r="N2838" i="2"/>
  <c r="N3258" i="2"/>
  <c r="N3606" i="2"/>
  <c r="N2141" i="2"/>
  <c r="N2393" i="2"/>
  <c r="N2993" i="2"/>
  <c r="N3101" i="2"/>
  <c r="N3461" i="2"/>
  <c r="N3569" i="2"/>
  <c r="N3617" i="2"/>
  <c r="N3985" i="2"/>
  <c r="N3441" i="2"/>
  <c r="N4163" i="2"/>
  <c r="N4211" i="2"/>
  <c r="N4307" i="2"/>
  <c r="N4355" i="2"/>
  <c r="N5701" i="2"/>
  <c r="N38" i="2"/>
  <c r="N1382" i="2"/>
  <c r="N3210" i="2"/>
  <c r="N3378" i="2"/>
  <c r="N2633" i="2"/>
  <c r="N2789" i="2"/>
  <c r="N2945" i="2"/>
  <c r="N3053" i="2"/>
  <c r="N3209" i="2"/>
  <c r="N3365" i="2"/>
  <c r="N3629" i="2"/>
  <c r="N2700" i="2"/>
  <c r="N3348" i="2"/>
  <c r="N3047" i="2"/>
  <c r="N3191" i="2"/>
  <c r="N3335" i="2"/>
  <c r="N3479" i="2"/>
  <c r="N3623" i="2"/>
  <c r="N5627" i="2"/>
  <c r="N5593" i="2"/>
  <c r="N530" i="2"/>
  <c r="N626" i="2"/>
  <c r="N674" i="2"/>
  <c r="N3923" i="2"/>
  <c r="N1502" i="2"/>
  <c r="N1214" i="2"/>
  <c r="N1286" i="2"/>
  <c r="N1358" i="2"/>
  <c r="N1634" i="2"/>
  <c r="L1380" i="2"/>
  <c r="N1380" i="2" s="1"/>
  <c r="N3114" i="2"/>
  <c r="N2390" i="2"/>
  <c r="N2153" i="2"/>
  <c r="N2285" i="2"/>
  <c r="N2849" i="2"/>
  <c r="N3425" i="2"/>
  <c r="N3533" i="2"/>
  <c r="N2640" i="2"/>
  <c r="N3792" i="2"/>
  <c r="N2162" i="2"/>
  <c r="N2258" i="2"/>
  <c r="N2354" i="2"/>
  <c r="N2450" i="2"/>
  <c r="N2678" i="2"/>
  <c r="N3495" i="2"/>
  <c r="N4031" i="2"/>
  <c r="N4079" i="2"/>
  <c r="N4175" i="2"/>
  <c r="N4223" i="2"/>
  <c r="N4319" i="2"/>
  <c r="N5351" i="2"/>
  <c r="N5423" i="2"/>
  <c r="N5495" i="2"/>
  <c r="N5567" i="2"/>
  <c r="N3205" i="2"/>
  <c r="N3589" i="2"/>
  <c r="N3913" i="2"/>
  <c r="N4021" i="2"/>
  <c r="N5545" i="2"/>
  <c r="N50" i="2"/>
  <c r="N4951" i="2"/>
  <c r="N1841" i="2"/>
  <c r="M2235" i="2"/>
  <c r="L2235" i="2"/>
  <c r="M2979" i="2"/>
  <c r="L2979" i="2"/>
  <c r="M3014" i="2"/>
  <c r="L3014" i="2"/>
  <c r="M3794" i="2"/>
  <c r="L3794" i="2"/>
  <c r="M4094" i="2"/>
  <c r="L4094" i="2"/>
  <c r="M4286" i="2"/>
  <c r="L4286" i="2"/>
  <c r="M1659" i="2"/>
  <c r="L1659" i="2"/>
  <c r="M4086" i="2"/>
  <c r="L4086" i="2"/>
  <c r="M3471" i="2"/>
  <c r="L3471" i="2"/>
  <c r="M3434" i="2"/>
  <c r="L3434" i="2"/>
  <c r="M5318" i="2"/>
  <c r="L5318" i="2"/>
  <c r="M3870" i="2"/>
  <c r="L3870" i="2"/>
  <c r="M3625" i="2"/>
  <c r="L3625" i="2"/>
  <c r="M3387" i="2"/>
  <c r="L3387" i="2"/>
  <c r="M4032" i="2"/>
  <c r="L4032" i="2"/>
  <c r="M2942" i="2"/>
  <c r="L2942" i="2"/>
  <c r="M4826" i="2"/>
  <c r="L4826" i="2"/>
  <c r="M2103" i="2"/>
  <c r="L2103" i="2"/>
  <c r="N3402" i="2"/>
  <c r="M3133" i="2"/>
  <c r="L3133" i="2"/>
  <c r="M2182" i="2"/>
  <c r="L2182" i="2"/>
  <c r="M2326" i="2"/>
  <c r="L2326" i="2"/>
  <c r="M2470" i="2"/>
  <c r="L2470" i="2"/>
  <c r="M2614" i="2"/>
  <c r="L2614" i="2"/>
  <c r="M2758" i="2"/>
  <c r="L2758" i="2"/>
  <c r="M2902" i="2"/>
  <c r="L2902" i="2"/>
  <c r="M3046" i="2"/>
  <c r="L3046" i="2"/>
  <c r="M3190" i="2"/>
  <c r="L3190" i="2"/>
  <c r="M3334" i="2"/>
  <c r="L3334" i="2"/>
  <c r="M3478" i="2"/>
  <c r="L3478" i="2"/>
  <c r="M3622" i="2"/>
  <c r="L3622" i="2"/>
  <c r="M3766" i="2"/>
  <c r="L3766" i="2"/>
  <c r="M3910" i="2"/>
  <c r="L3910" i="2"/>
  <c r="M4054" i="2"/>
  <c r="L4054" i="2"/>
  <c r="M2565" i="2"/>
  <c r="L2565" i="2"/>
  <c r="M4014" i="2"/>
  <c r="L4014" i="2"/>
  <c r="M2449" i="2"/>
  <c r="L2449" i="2"/>
  <c r="M2641" i="2"/>
  <c r="L2641" i="2"/>
  <c r="M2205" i="2"/>
  <c r="L2205" i="2"/>
  <c r="N3558" i="2"/>
  <c r="M4302" i="2"/>
  <c r="L4302" i="2"/>
  <c r="M2319" i="2"/>
  <c r="L2319" i="2"/>
  <c r="M3842" i="2"/>
  <c r="L3842" i="2"/>
  <c r="M1287" i="2"/>
  <c r="L1287" i="2"/>
  <c r="M3877" i="2"/>
  <c r="L3877" i="2"/>
  <c r="M2895" i="2"/>
  <c r="L2895" i="2"/>
  <c r="M3518" i="2"/>
  <c r="L3518" i="2"/>
  <c r="M5402" i="2"/>
  <c r="L5402" i="2"/>
  <c r="M1587" i="2"/>
  <c r="L1587" i="2"/>
  <c r="M1731" i="2"/>
  <c r="L1731" i="2"/>
  <c r="M2349" i="2"/>
  <c r="L2349" i="2"/>
  <c r="M3026" i="2"/>
  <c r="L3026" i="2"/>
  <c r="M4910" i="2"/>
  <c r="L4910" i="2"/>
  <c r="M4230" i="2"/>
  <c r="L4230" i="2"/>
  <c r="M3709" i="2"/>
  <c r="L3709" i="2"/>
  <c r="M3942" i="2"/>
  <c r="L3942" i="2"/>
  <c r="M3217" i="2"/>
  <c r="L3217" i="2"/>
  <c r="M2031" i="2"/>
  <c r="L2031" i="2"/>
  <c r="M2493" i="2"/>
  <c r="L2493" i="2"/>
  <c r="M2254" i="2"/>
  <c r="L2254" i="2"/>
  <c r="M2542" i="2"/>
  <c r="L2542" i="2"/>
  <c r="M2830" i="2"/>
  <c r="L2830" i="2"/>
  <c r="M2974" i="2"/>
  <c r="L2974" i="2"/>
  <c r="M3118" i="2"/>
  <c r="L3118" i="2"/>
  <c r="M3262" i="2"/>
  <c r="L3262" i="2"/>
  <c r="M3406" i="2"/>
  <c r="L3406" i="2"/>
  <c r="M3550" i="2"/>
  <c r="L3550" i="2"/>
  <c r="M3694" i="2"/>
  <c r="L3694" i="2"/>
  <c r="M3838" i="2"/>
  <c r="L3838" i="2"/>
  <c r="M3982" i="2"/>
  <c r="L3982" i="2"/>
  <c r="M4126" i="2"/>
  <c r="L4126" i="2"/>
  <c r="M3564" i="2"/>
  <c r="L3564" i="2"/>
  <c r="M2858" i="2"/>
  <c r="L2858" i="2"/>
  <c r="M4742" i="2"/>
  <c r="L4742" i="2"/>
  <c r="M2257" i="2"/>
  <c r="L2257" i="2"/>
  <c r="M2811" i="2"/>
  <c r="L2811" i="2"/>
  <c r="M2398" i="2"/>
  <c r="L2398" i="2"/>
  <c r="M2686" i="2"/>
  <c r="L2686" i="2"/>
  <c r="M4158" i="2"/>
  <c r="L4158" i="2"/>
  <c r="M3049" i="2"/>
  <c r="L3049" i="2"/>
  <c r="M2403" i="2"/>
  <c r="L2403" i="2"/>
  <c r="M3926" i="2"/>
  <c r="L3926" i="2"/>
  <c r="M2421" i="2"/>
  <c r="L2421" i="2"/>
  <c r="M2133" i="2"/>
  <c r="L2133" i="2"/>
  <c r="M2277" i="2"/>
  <c r="L2277" i="2"/>
  <c r="M3555" i="2"/>
  <c r="L3555" i="2"/>
  <c r="M3602" i="2"/>
  <c r="L3602" i="2"/>
  <c r="M5486" i="2"/>
  <c r="L5486" i="2"/>
  <c r="M1215" i="2"/>
  <c r="L1215" i="2"/>
  <c r="M1359" i="2"/>
  <c r="L1359" i="2"/>
  <c r="M16" i="2"/>
  <c r="L16" i="2"/>
  <c r="M88" i="2"/>
  <c r="L88" i="2"/>
  <c r="M160" i="2"/>
  <c r="L160" i="2"/>
  <c r="M232" i="2"/>
  <c r="L232" i="2"/>
  <c r="M304" i="2"/>
  <c r="L304" i="2"/>
  <c r="M376" i="2"/>
  <c r="L376" i="2"/>
  <c r="M448" i="2"/>
  <c r="L448" i="2"/>
  <c r="M520" i="2"/>
  <c r="L520" i="2"/>
  <c r="M592" i="2"/>
  <c r="L592" i="2"/>
  <c r="M664" i="2"/>
  <c r="L664" i="2"/>
  <c r="M736" i="2"/>
  <c r="L736" i="2"/>
  <c r="M808" i="2"/>
  <c r="L808" i="2"/>
  <c r="M880" i="2"/>
  <c r="L880" i="2"/>
  <c r="M952" i="2"/>
  <c r="L952" i="2"/>
  <c r="M1024" i="2"/>
  <c r="L1024" i="2"/>
  <c r="M1096" i="2"/>
  <c r="L1096" i="2"/>
  <c r="M1936" i="2"/>
  <c r="L1936" i="2"/>
  <c r="M2104" i="2"/>
  <c r="L2104" i="2"/>
  <c r="N1850" i="2"/>
  <c r="N1946" i="2"/>
  <c r="M5597" i="2"/>
  <c r="L5597" i="2"/>
  <c r="M870" i="2"/>
  <c r="L870" i="2"/>
  <c r="M1153" i="2"/>
  <c r="L1153" i="2"/>
  <c r="M1849" i="2"/>
  <c r="L1849" i="2"/>
  <c r="M812" i="2"/>
  <c r="L812" i="2"/>
  <c r="M956" i="2"/>
  <c r="L956" i="2"/>
  <c r="M1112" i="2"/>
  <c r="L1112" i="2"/>
  <c r="M894" i="2"/>
  <c r="L894" i="2"/>
  <c r="M1030" i="2"/>
  <c r="L1030" i="2"/>
  <c r="M2239" i="2"/>
  <c r="L2239" i="2"/>
  <c r="M2332" i="2"/>
  <c r="L2332" i="2"/>
  <c r="M2564" i="2"/>
  <c r="L2564" i="2"/>
  <c r="M2977" i="2"/>
  <c r="L2977" i="2"/>
  <c r="M2816" i="2"/>
  <c r="L2816" i="2"/>
  <c r="M3392" i="2"/>
  <c r="L3392" i="2"/>
  <c r="M3968" i="2"/>
  <c r="L3968" i="2"/>
  <c r="M3147" i="2"/>
  <c r="L3147" i="2"/>
  <c r="M3744" i="2"/>
  <c r="L3744" i="2"/>
  <c r="M3103" i="2"/>
  <c r="L3103" i="2"/>
  <c r="M3751" i="2"/>
  <c r="L3751" i="2"/>
  <c r="M4106" i="2"/>
  <c r="L4106" i="2"/>
  <c r="M351" i="2"/>
  <c r="L351" i="2"/>
  <c r="M855" i="2"/>
  <c r="L855" i="2"/>
  <c r="M3789" i="2"/>
  <c r="L3789" i="2"/>
  <c r="M4365" i="2"/>
  <c r="L4365" i="2"/>
  <c r="M4869" i="2"/>
  <c r="L4869" i="2"/>
  <c r="M5373" i="2"/>
  <c r="L5373" i="2"/>
  <c r="M118" i="2"/>
  <c r="L118" i="2"/>
  <c r="M3124" i="2"/>
  <c r="L3124" i="2"/>
  <c r="M3700" i="2"/>
  <c r="L3700" i="2"/>
  <c r="M4204" i="2"/>
  <c r="L4204" i="2"/>
  <c r="M4708" i="2"/>
  <c r="L4708" i="2"/>
  <c r="L5140" i="2"/>
  <c r="M5140" i="2"/>
  <c r="M5716" i="2"/>
  <c r="L5716" i="2"/>
  <c r="M389" i="2"/>
  <c r="L389" i="2"/>
  <c r="M729" i="2"/>
  <c r="L729" i="2"/>
  <c r="M4443" i="2"/>
  <c r="L4443" i="2"/>
  <c r="M1456" i="2"/>
  <c r="L1456" i="2"/>
  <c r="M4282" i="2"/>
  <c r="L4282" i="2"/>
  <c r="M4786" i="2"/>
  <c r="L4786" i="2"/>
  <c r="M5290" i="2"/>
  <c r="L5290" i="2"/>
  <c r="M5794" i="2"/>
  <c r="L5794" i="2"/>
  <c r="M395" i="2"/>
  <c r="L395" i="2"/>
  <c r="M683" i="2"/>
  <c r="L683" i="2"/>
  <c r="M1115" i="2"/>
  <c r="L1115" i="2"/>
  <c r="M1619" i="2"/>
  <c r="L1619" i="2"/>
  <c r="M1400" i="2"/>
  <c r="L1400" i="2"/>
  <c r="M800" i="2"/>
  <c r="L800" i="2"/>
  <c r="M3274" i="2"/>
  <c r="L3274" i="2"/>
  <c r="L4838" i="2"/>
  <c r="M4838" i="2"/>
  <c r="M4674" i="2"/>
  <c r="L4674" i="2"/>
  <c r="M5034" i="2"/>
  <c r="L5034" i="2"/>
  <c r="M5394" i="2"/>
  <c r="L5394" i="2"/>
  <c r="M5826" i="2"/>
  <c r="L5826" i="2"/>
  <c r="M355" i="2"/>
  <c r="L355" i="2"/>
  <c r="M859" i="2"/>
  <c r="L859" i="2"/>
  <c r="M1147" i="2"/>
  <c r="L1147" i="2"/>
  <c r="M1723" i="2"/>
  <c r="L1723" i="2"/>
  <c r="M4333" i="2"/>
  <c r="L4333" i="2"/>
  <c r="M4741" i="2"/>
  <c r="L4741" i="2"/>
  <c r="M5317" i="2"/>
  <c r="L5317" i="2"/>
  <c r="M4400" i="2"/>
  <c r="L4400" i="2"/>
  <c r="M4760" i="2"/>
  <c r="L4760" i="2"/>
  <c r="M5048" i="2"/>
  <c r="L5048" i="2"/>
  <c r="M5264" i="2"/>
  <c r="L5264" i="2"/>
  <c r="M5480" i="2"/>
  <c r="L5480" i="2"/>
  <c r="M5768" i="2"/>
  <c r="L5768" i="2"/>
  <c r="M225" i="2"/>
  <c r="L225" i="2"/>
  <c r="M1029" i="2"/>
  <c r="L1029" i="2"/>
  <c r="M1245" i="2"/>
  <c r="L1245" i="2"/>
  <c r="M1533" i="2"/>
  <c r="L1533" i="2"/>
  <c r="M1749" i="2"/>
  <c r="L1749" i="2"/>
  <c r="M1965" i="2"/>
  <c r="L1965" i="2"/>
  <c r="M1972" i="2"/>
  <c r="L1972" i="2"/>
  <c r="M3999" i="2"/>
  <c r="L3999" i="2"/>
  <c r="M4119" i="2"/>
  <c r="L4119" i="2"/>
  <c r="M4203" i="2"/>
  <c r="L4203" i="2"/>
  <c r="M4287" i="2"/>
  <c r="L4287" i="2"/>
  <c r="M4695" i="2"/>
  <c r="L4695" i="2"/>
  <c r="M4779" i="2"/>
  <c r="L4779" i="2"/>
  <c r="M4863" i="2"/>
  <c r="L4863" i="2"/>
  <c r="M2251" i="2"/>
  <c r="L2251" i="2"/>
  <c r="M2539" i="2"/>
  <c r="L2539" i="2"/>
  <c r="M2128" i="2"/>
  <c r="L2128" i="2"/>
  <c r="M2416" i="2"/>
  <c r="L2416" i="2"/>
  <c r="M2514" i="2"/>
  <c r="L2514" i="2"/>
  <c r="M2360" i="2"/>
  <c r="L2360" i="2"/>
  <c r="M2648" i="2"/>
  <c r="L2648" i="2"/>
  <c r="M2905" i="2"/>
  <c r="L2905" i="2"/>
  <c r="M3481" i="2"/>
  <c r="L3481" i="2"/>
  <c r="M3817" i="2"/>
  <c r="L3817" i="2"/>
  <c r="M2828" i="2"/>
  <c r="L2828" i="2"/>
  <c r="M3116" i="2"/>
  <c r="L3116" i="2"/>
  <c r="M3404" i="2"/>
  <c r="L3404" i="2"/>
  <c r="M3620" i="2"/>
  <c r="L3620" i="2"/>
  <c r="M3908" i="2"/>
  <c r="L3908" i="2"/>
  <c r="M4124" i="2"/>
  <c r="L4124" i="2"/>
  <c r="M2175" i="2"/>
  <c r="L2175" i="2"/>
  <c r="M2751" i="2"/>
  <c r="L2751" i="2"/>
  <c r="M2835" i="2"/>
  <c r="L2835" i="2"/>
  <c r="M3327" i="2"/>
  <c r="L3327" i="2"/>
  <c r="M3411" i="2"/>
  <c r="L3411" i="2"/>
  <c r="M3735" i="2"/>
  <c r="L3735" i="2"/>
  <c r="M3396" i="2"/>
  <c r="L3396" i="2"/>
  <c r="M3516" i="2"/>
  <c r="L3516" i="2"/>
  <c r="M3636" i="2"/>
  <c r="L3636" i="2"/>
  <c r="M3804" i="2"/>
  <c r="L3804" i="2"/>
  <c r="M3864" i="2"/>
  <c r="L3864" i="2"/>
  <c r="M4152" i="2"/>
  <c r="L4152" i="2"/>
  <c r="M2683" i="2"/>
  <c r="L2683" i="2"/>
  <c r="M2755" i="2"/>
  <c r="L2755" i="2"/>
  <c r="M2827" i="2"/>
  <c r="L2827" i="2"/>
  <c r="M2899" i="2"/>
  <c r="L2899" i="2"/>
  <c r="M2971" i="2"/>
  <c r="L2971" i="2"/>
  <c r="M3043" i="2"/>
  <c r="L3043" i="2"/>
  <c r="M3115" i="2"/>
  <c r="L3115" i="2"/>
  <c r="M3187" i="2"/>
  <c r="L3187" i="2"/>
  <c r="M3259" i="2"/>
  <c r="L3259" i="2"/>
  <c r="M3331" i="2"/>
  <c r="L3331" i="2"/>
  <c r="M3403" i="2"/>
  <c r="L3403" i="2"/>
  <c r="M3475" i="2"/>
  <c r="L3475" i="2"/>
  <c r="M3547" i="2"/>
  <c r="L3547" i="2"/>
  <c r="M3619" i="2"/>
  <c r="L3619" i="2"/>
  <c r="M3691" i="2"/>
  <c r="L3691" i="2"/>
  <c r="M3763" i="2"/>
  <c r="L3763" i="2"/>
  <c r="M3835" i="2"/>
  <c r="L3835" i="2"/>
  <c r="M3907" i="2"/>
  <c r="L3907" i="2"/>
  <c r="M3979" i="2"/>
  <c r="L3979" i="2"/>
  <c r="M4051" i="2"/>
  <c r="L4051" i="2"/>
  <c r="M4123" i="2"/>
  <c r="L4123" i="2"/>
  <c r="M4195" i="2"/>
  <c r="L4195" i="2"/>
  <c r="M4267" i="2"/>
  <c r="L4267" i="2"/>
  <c r="M4339" i="2"/>
  <c r="L4339" i="2"/>
  <c r="M2714" i="2"/>
  <c r="L2714" i="2"/>
  <c r="M2798" i="2"/>
  <c r="L2798" i="2"/>
  <c r="M2882" i="2"/>
  <c r="L2882" i="2"/>
  <c r="M3290" i="2"/>
  <c r="L3290" i="2"/>
  <c r="M3374" i="2"/>
  <c r="L3374" i="2"/>
  <c r="M3458" i="2"/>
  <c r="L3458" i="2"/>
  <c r="M3782" i="2"/>
  <c r="L3782" i="2"/>
  <c r="M3866" i="2"/>
  <c r="L3866" i="2"/>
  <c r="M3206" i="2"/>
  <c r="L3206" i="2"/>
  <c r="M3950" i="2"/>
  <c r="L3950" i="2"/>
  <c r="M4142" i="2"/>
  <c r="L4142" i="2"/>
  <c r="M4334" i="2"/>
  <c r="L4334" i="2"/>
  <c r="M4598" i="2"/>
  <c r="L4598" i="2"/>
  <c r="M4682" i="2"/>
  <c r="L4682" i="2"/>
  <c r="M4766" i="2"/>
  <c r="L4766" i="2"/>
  <c r="M5174" i="2"/>
  <c r="L5174" i="2"/>
  <c r="M5258" i="2"/>
  <c r="L5258" i="2"/>
  <c r="M5342" i="2"/>
  <c r="L5342" i="2"/>
  <c r="M5750" i="2"/>
  <c r="L5750" i="2"/>
  <c r="M3" i="2"/>
  <c r="L3" i="2"/>
  <c r="M75" i="2"/>
  <c r="L75" i="2"/>
  <c r="M147" i="2"/>
  <c r="L147" i="2"/>
  <c r="M219" i="2"/>
  <c r="L219" i="2"/>
  <c r="M291" i="2"/>
  <c r="L291" i="2"/>
  <c r="M363" i="2"/>
  <c r="L363" i="2"/>
  <c r="M435" i="2"/>
  <c r="L435" i="2"/>
  <c r="M507" i="2"/>
  <c r="L507" i="2"/>
  <c r="M579" i="2"/>
  <c r="L579" i="2"/>
  <c r="M651" i="2"/>
  <c r="L651" i="2"/>
  <c r="M723" i="2"/>
  <c r="L723" i="2"/>
  <c r="M795" i="2"/>
  <c r="L795" i="2"/>
  <c r="M867" i="2"/>
  <c r="L867" i="2"/>
  <c r="M939" i="2"/>
  <c r="L939" i="2"/>
  <c r="M1011" i="2"/>
  <c r="L1011" i="2"/>
  <c r="M1083" i="2"/>
  <c r="L1083" i="2"/>
  <c r="M1455" i="2"/>
  <c r="L1455" i="2"/>
  <c r="M1527" i="2"/>
  <c r="L1527" i="2"/>
  <c r="M1827" i="2"/>
  <c r="L1827" i="2"/>
  <c r="M1899" i="2"/>
  <c r="L1899" i="2"/>
  <c r="M2577" i="2"/>
  <c r="L2577" i="2"/>
  <c r="M2685" i="2"/>
  <c r="L2685" i="2"/>
  <c r="M2937" i="2"/>
  <c r="L2937" i="2"/>
  <c r="M3009" i="2"/>
  <c r="L3009" i="2"/>
  <c r="M3801" i="2"/>
  <c r="L3801" i="2"/>
  <c r="M3873" i="2"/>
  <c r="L3873" i="2"/>
  <c r="M3945" i="2"/>
  <c r="L3945" i="2"/>
  <c r="M4017" i="2"/>
  <c r="L4017" i="2"/>
  <c r="M4089" i="2"/>
  <c r="L4089" i="2"/>
  <c r="M4161" i="2"/>
  <c r="L4161" i="2"/>
  <c r="M4233" i="2"/>
  <c r="L4233" i="2"/>
  <c r="M4305" i="2"/>
  <c r="L4305" i="2"/>
  <c r="M4377" i="2"/>
  <c r="L4377" i="2"/>
  <c r="M4449" i="2"/>
  <c r="L4449" i="2"/>
  <c r="M4521" i="2"/>
  <c r="L4521" i="2"/>
  <c r="M4593" i="2"/>
  <c r="L4593" i="2"/>
  <c r="M4665" i="2"/>
  <c r="L4665" i="2"/>
  <c r="M4737" i="2"/>
  <c r="L4737" i="2"/>
  <c r="M4809" i="2"/>
  <c r="L4809" i="2"/>
  <c r="M4881" i="2"/>
  <c r="L4881" i="2"/>
  <c r="M4953" i="2"/>
  <c r="L4953" i="2"/>
  <c r="M5025" i="2"/>
  <c r="L5025" i="2"/>
  <c r="M5097" i="2"/>
  <c r="L5097" i="2"/>
  <c r="M5169" i="2"/>
  <c r="L5169" i="2"/>
  <c r="M5241" i="2"/>
  <c r="L5241" i="2"/>
  <c r="M5313" i="2"/>
  <c r="L5313" i="2"/>
  <c r="M5385" i="2"/>
  <c r="L5385" i="2"/>
  <c r="M5457" i="2"/>
  <c r="L5457" i="2"/>
  <c r="M5529" i="2"/>
  <c r="L5529" i="2"/>
  <c r="M5601" i="2"/>
  <c r="L5601" i="2"/>
  <c r="M5673" i="2"/>
  <c r="L5673" i="2"/>
  <c r="M5745" i="2"/>
  <c r="L5745" i="2"/>
  <c r="M5817" i="2"/>
  <c r="L5817" i="2"/>
  <c r="M58" i="2"/>
  <c r="L58" i="2"/>
  <c r="M130" i="2"/>
  <c r="L130" i="2"/>
  <c r="M2704" i="2"/>
  <c r="L2704" i="2"/>
  <c r="M2776" i="2"/>
  <c r="L2776" i="2"/>
  <c r="M2848" i="2"/>
  <c r="L2848" i="2"/>
  <c r="M2920" i="2"/>
  <c r="L2920" i="2"/>
  <c r="M2992" i="2"/>
  <c r="L2992" i="2"/>
  <c r="M3064" i="2"/>
  <c r="L3064" i="2"/>
  <c r="M3136" i="2"/>
  <c r="L3136" i="2"/>
  <c r="M3208" i="2"/>
  <c r="L3208" i="2"/>
  <c r="M3280" i="2"/>
  <c r="L3280" i="2"/>
  <c r="M3352" i="2"/>
  <c r="L3352" i="2"/>
  <c r="M3424" i="2"/>
  <c r="L3424" i="2"/>
  <c r="M3496" i="2"/>
  <c r="L3496" i="2"/>
  <c r="M3568" i="2"/>
  <c r="L3568" i="2"/>
  <c r="M3640" i="2"/>
  <c r="L3640" i="2"/>
  <c r="M3712" i="2"/>
  <c r="L3712" i="2"/>
  <c r="M3784" i="2"/>
  <c r="L3784" i="2"/>
  <c r="M3856" i="2"/>
  <c r="L3856" i="2"/>
  <c r="M3928" i="2"/>
  <c r="L3928" i="2"/>
  <c r="M4000" i="2"/>
  <c r="L4000" i="2"/>
  <c r="M4072" i="2"/>
  <c r="L4072" i="2"/>
  <c r="M4144" i="2"/>
  <c r="L4144" i="2"/>
  <c r="M4216" i="2"/>
  <c r="L4216" i="2"/>
  <c r="M4288" i="2"/>
  <c r="L4288" i="2"/>
  <c r="M4360" i="2"/>
  <c r="L4360" i="2"/>
  <c r="M4432" i="2"/>
  <c r="L4432" i="2"/>
  <c r="M4504" i="2"/>
  <c r="L4504" i="2"/>
  <c r="M4576" i="2"/>
  <c r="L4576" i="2"/>
  <c r="M4648" i="2"/>
  <c r="L4648" i="2"/>
  <c r="L4720" i="2"/>
  <c r="M4720" i="2"/>
  <c r="M4792" i="2"/>
  <c r="L4792" i="2"/>
  <c r="M4864" i="2"/>
  <c r="L4864" i="2"/>
  <c r="M4936" i="2"/>
  <c r="L4936" i="2"/>
  <c r="M5008" i="2"/>
  <c r="L5008" i="2"/>
  <c r="M5080" i="2"/>
  <c r="L5080" i="2"/>
  <c r="M5152" i="2"/>
  <c r="L5152" i="2"/>
  <c r="M5224" i="2"/>
  <c r="L5224" i="2"/>
  <c r="L5296" i="2"/>
  <c r="M5296" i="2"/>
  <c r="M5368" i="2"/>
  <c r="L5368" i="2"/>
  <c r="M5440" i="2"/>
  <c r="L5440" i="2"/>
  <c r="M5512" i="2"/>
  <c r="L5512" i="2"/>
  <c r="M5584" i="2"/>
  <c r="L5584" i="2"/>
  <c r="M5656" i="2"/>
  <c r="L5656" i="2"/>
  <c r="M5728" i="2"/>
  <c r="L5728" i="2"/>
  <c r="M5800" i="2"/>
  <c r="L5800" i="2"/>
  <c r="M41" i="2"/>
  <c r="L41" i="2"/>
  <c r="M113" i="2"/>
  <c r="L113" i="2"/>
  <c r="M185" i="2"/>
  <c r="L185" i="2"/>
  <c r="M257" i="2"/>
  <c r="L257" i="2"/>
  <c r="M329" i="2"/>
  <c r="L329" i="2"/>
  <c r="M401" i="2"/>
  <c r="L401" i="2"/>
  <c r="M473" i="2"/>
  <c r="L473" i="2"/>
  <c r="M545" i="2"/>
  <c r="L545" i="2"/>
  <c r="M617" i="2"/>
  <c r="L617" i="2"/>
  <c r="M689" i="2"/>
  <c r="L689" i="2"/>
  <c r="M761" i="2"/>
  <c r="L761" i="2"/>
  <c r="M833" i="2"/>
  <c r="L833" i="2"/>
  <c r="M4189" i="2"/>
  <c r="L4189" i="2"/>
  <c r="M4501" i="2"/>
  <c r="L4501" i="2"/>
  <c r="M4585" i="2"/>
  <c r="L4585" i="2"/>
  <c r="M4669" i="2"/>
  <c r="L4669" i="2"/>
  <c r="M5077" i="2"/>
  <c r="L5077" i="2"/>
  <c r="M5161" i="2"/>
  <c r="L5161" i="2"/>
  <c r="L5245" i="2"/>
  <c r="M5245" i="2"/>
  <c r="M381" i="2"/>
  <c r="L381" i="2"/>
  <c r="M453" i="2"/>
  <c r="L453" i="2"/>
  <c r="M525" i="2"/>
  <c r="L525" i="2"/>
  <c r="M597" i="2"/>
  <c r="L597" i="2"/>
  <c r="M669" i="2"/>
  <c r="L669" i="2"/>
  <c r="M741" i="2"/>
  <c r="L741" i="2"/>
  <c r="M813" i="2"/>
  <c r="L813" i="2"/>
  <c r="M4011" i="2"/>
  <c r="L4011" i="2"/>
  <c r="M4455" i="2"/>
  <c r="L4455" i="2"/>
  <c r="M4539" i="2"/>
  <c r="L4539" i="2"/>
  <c r="M4623" i="2"/>
  <c r="L4623" i="2"/>
  <c r="M5031" i="2"/>
  <c r="L5031" i="2"/>
  <c r="M5115" i="2"/>
  <c r="L5115" i="2"/>
  <c r="M5199" i="2"/>
  <c r="L5199" i="2"/>
  <c r="M5607" i="2"/>
  <c r="L5607" i="2"/>
  <c r="M5691" i="2"/>
  <c r="L5691" i="2"/>
  <c r="M5775" i="2"/>
  <c r="L5775" i="2"/>
  <c r="M1180" i="2"/>
  <c r="L1180" i="2"/>
  <c r="M1252" i="2"/>
  <c r="L1252" i="2"/>
  <c r="M1324" i="2"/>
  <c r="L1324" i="2"/>
  <c r="M1396" i="2"/>
  <c r="L1396" i="2"/>
  <c r="M1468" i="2"/>
  <c r="L1468" i="2"/>
  <c r="M1540" i="2"/>
  <c r="L1540" i="2"/>
  <c r="M1612" i="2"/>
  <c r="L1612" i="2"/>
  <c r="M1684" i="2"/>
  <c r="L1684" i="2"/>
  <c r="M1756" i="2"/>
  <c r="L1756" i="2"/>
  <c r="M1828" i="2"/>
  <c r="L1828" i="2"/>
  <c r="M4222" i="2"/>
  <c r="L4222" i="2"/>
  <c r="M4294" i="2"/>
  <c r="L4294" i="2"/>
  <c r="M4366" i="2"/>
  <c r="L4366" i="2"/>
  <c r="M4438" i="2"/>
  <c r="L4438" i="2"/>
  <c r="M4510" i="2"/>
  <c r="L4510" i="2"/>
  <c r="M4582" i="2"/>
  <c r="L4582" i="2"/>
  <c r="M4654" i="2"/>
  <c r="L4654" i="2"/>
  <c r="M4726" i="2"/>
  <c r="L4726" i="2"/>
  <c r="M4798" i="2"/>
  <c r="L4798" i="2"/>
  <c r="M4870" i="2"/>
  <c r="L4870" i="2"/>
  <c r="M4942" i="2"/>
  <c r="L4942" i="2"/>
  <c r="M5014" i="2"/>
  <c r="L5014" i="2"/>
  <c r="M5086" i="2"/>
  <c r="L5086" i="2"/>
  <c r="M5158" i="2"/>
  <c r="L5158" i="2"/>
  <c r="M5230" i="2"/>
  <c r="L5230" i="2"/>
  <c r="M5302" i="2"/>
  <c r="L5302" i="2"/>
  <c r="M5374" i="2"/>
  <c r="L5374" i="2"/>
  <c r="M5446" i="2"/>
  <c r="L5446" i="2"/>
  <c r="M5518" i="2"/>
  <c r="L5518" i="2"/>
  <c r="M5590" i="2"/>
  <c r="L5590" i="2"/>
  <c r="M5662" i="2"/>
  <c r="L5662" i="2"/>
  <c r="M5734" i="2"/>
  <c r="L5734" i="2"/>
  <c r="M5806" i="2"/>
  <c r="L5806" i="2"/>
  <c r="M47" i="2"/>
  <c r="L47" i="2"/>
  <c r="M119" i="2"/>
  <c r="L119" i="2"/>
  <c r="M191" i="2"/>
  <c r="L191" i="2"/>
  <c r="M263" i="2"/>
  <c r="L263" i="2"/>
  <c r="M335" i="2"/>
  <c r="L335" i="2"/>
  <c r="M407" i="2"/>
  <c r="L407" i="2"/>
  <c r="M479" i="2"/>
  <c r="L479" i="2"/>
  <c r="M551" i="2"/>
  <c r="L551" i="2"/>
  <c r="M623" i="2"/>
  <c r="L623" i="2"/>
  <c r="M695" i="2"/>
  <c r="L695" i="2"/>
  <c r="M767" i="2"/>
  <c r="L767" i="2"/>
  <c r="M839" i="2"/>
  <c r="L839" i="2"/>
  <c r="M911" i="2"/>
  <c r="L911" i="2"/>
  <c r="M983" i="2"/>
  <c r="L983" i="2"/>
  <c r="M1055" i="2"/>
  <c r="L1055" i="2"/>
  <c r="M1127" i="2"/>
  <c r="L1127" i="2"/>
  <c r="M1199" i="2"/>
  <c r="L1199" i="2"/>
  <c r="M1271" i="2"/>
  <c r="L1271" i="2"/>
  <c r="M1343" i="2"/>
  <c r="L1343" i="2"/>
  <c r="M1415" i="2"/>
  <c r="L1415" i="2"/>
  <c r="M1487" i="2"/>
  <c r="L1487" i="2"/>
  <c r="M1559" i="2"/>
  <c r="L1559" i="2"/>
  <c r="M1631" i="2"/>
  <c r="L1631" i="2"/>
  <c r="M1703" i="2"/>
  <c r="L1703" i="2"/>
  <c r="M1775" i="2"/>
  <c r="L1775" i="2"/>
  <c r="M1847" i="2"/>
  <c r="L1847" i="2"/>
  <c r="M1919" i="2"/>
  <c r="L1919" i="2"/>
  <c r="M1991" i="2"/>
  <c r="L1991" i="2"/>
  <c r="M2063" i="2"/>
  <c r="L2063" i="2"/>
  <c r="M5621" i="2"/>
  <c r="L5621" i="2"/>
  <c r="M750" i="2"/>
  <c r="L750" i="2"/>
  <c r="M858" i="2"/>
  <c r="L858" i="2"/>
  <c r="M1458" i="2"/>
  <c r="L1458" i="2"/>
  <c r="M1590" i="2"/>
  <c r="L1590" i="2"/>
  <c r="M1767" i="2"/>
  <c r="L1767" i="2"/>
  <c r="M1532" i="2"/>
  <c r="L1532" i="2"/>
  <c r="M1784" i="2"/>
  <c r="L1784" i="2"/>
  <c r="M4662" i="2"/>
  <c r="L4662" i="2"/>
  <c r="M5166" i="2"/>
  <c r="L5166" i="2"/>
  <c r="M5598" i="2"/>
  <c r="L5598" i="2"/>
  <c r="M199" i="2"/>
  <c r="L199" i="2"/>
  <c r="M703" i="2"/>
  <c r="L703" i="2"/>
  <c r="M1207" i="2"/>
  <c r="L1207" i="2"/>
  <c r="M1639" i="2"/>
  <c r="L1639" i="2"/>
  <c r="M4460" i="2"/>
  <c r="L4460" i="2"/>
  <c r="M4748" i="2"/>
  <c r="L4748" i="2"/>
  <c r="M5036" i="2"/>
  <c r="L5036" i="2"/>
  <c r="M5324" i="2"/>
  <c r="L5324" i="2"/>
  <c r="M69" i="2"/>
  <c r="L69" i="2"/>
  <c r="M1017" i="2"/>
  <c r="L1017" i="2"/>
  <c r="M1665" i="2"/>
  <c r="L1665" i="2"/>
  <c r="M4599" i="2"/>
  <c r="L4599" i="2"/>
  <c r="M436" i="2"/>
  <c r="L436" i="2"/>
  <c r="M1084" i="2"/>
  <c r="L1084" i="2"/>
  <c r="M1446" i="2"/>
  <c r="L1446" i="2"/>
  <c r="M1974" i="2"/>
  <c r="L1974" i="2"/>
  <c r="L2599" i="2"/>
  <c r="M2599" i="2"/>
  <c r="M2476" i="2"/>
  <c r="L2476" i="2"/>
  <c r="M2132" i="2"/>
  <c r="L2132" i="2"/>
  <c r="M2461" i="2"/>
  <c r="L2461" i="2"/>
  <c r="M3385" i="2"/>
  <c r="L3385" i="2"/>
  <c r="M3032" i="2"/>
  <c r="L3032" i="2"/>
  <c r="M3608" i="2"/>
  <c r="L3608" i="2"/>
  <c r="M4112" i="2"/>
  <c r="L4112" i="2"/>
  <c r="M3852" i="2"/>
  <c r="L3852" i="2"/>
  <c r="M4140" i="2"/>
  <c r="L4140" i="2"/>
  <c r="M2815" i="2"/>
  <c r="L2815" i="2"/>
  <c r="M3463" i="2"/>
  <c r="L3463" i="2"/>
  <c r="M3895" i="2"/>
  <c r="L3895" i="2"/>
  <c r="M4255" i="2"/>
  <c r="L4255" i="2"/>
  <c r="M2786" i="2"/>
  <c r="L2786" i="2"/>
  <c r="M3362" i="2"/>
  <c r="L3362" i="2"/>
  <c r="M4298" i="2"/>
  <c r="L4298" i="2"/>
  <c r="M207" i="2"/>
  <c r="L207" i="2"/>
  <c r="M783" i="2"/>
  <c r="L783" i="2"/>
  <c r="M3933" i="2"/>
  <c r="L3933" i="2"/>
  <c r="M4509" i="2"/>
  <c r="L4509" i="2"/>
  <c r="M4941" i="2"/>
  <c r="L4941" i="2"/>
  <c r="M5589" i="2"/>
  <c r="L5589" i="2"/>
  <c r="M2764" i="2"/>
  <c r="L2764" i="2"/>
  <c r="M3268" i="2"/>
  <c r="L3268" i="2"/>
  <c r="M3916" i="2"/>
  <c r="L3916" i="2"/>
  <c r="M4492" i="2"/>
  <c r="L4492" i="2"/>
  <c r="M5068" i="2"/>
  <c r="L5068" i="2"/>
  <c r="M5644" i="2"/>
  <c r="L5644" i="2"/>
  <c r="M317" i="2"/>
  <c r="L317" i="2"/>
  <c r="M4153" i="2"/>
  <c r="L4153" i="2"/>
  <c r="M585" i="2"/>
  <c r="L585" i="2"/>
  <c r="M4935" i="2"/>
  <c r="L4935" i="2"/>
  <c r="M1312" i="2"/>
  <c r="L1312" i="2"/>
  <c r="M4210" i="2"/>
  <c r="L4210" i="2"/>
  <c r="M4930" i="2"/>
  <c r="L4930" i="2"/>
  <c r="M5506" i="2"/>
  <c r="L5506" i="2"/>
  <c r="M251" i="2"/>
  <c r="L251" i="2"/>
  <c r="M899" i="2"/>
  <c r="L899" i="2"/>
  <c r="M1475" i="2"/>
  <c r="L1475" i="2"/>
  <c r="M1907" i="2"/>
  <c r="L1907" i="2"/>
  <c r="M2217" i="2"/>
  <c r="L2217" i="2"/>
  <c r="M3954" i="2"/>
  <c r="L3954" i="2"/>
  <c r="M2281" i="2"/>
  <c r="L2281" i="2"/>
  <c r="M3145" i="2"/>
  <c r="L3145" i="2"/>
  <c r="M3889" i="2"/>
  <c r="L3889" i="2"/>
  <c r="M2991" i="2"/>
  <c r="L2991" i="2"/>
  <c r="M2194" i="2"/>
  <c r="L2194" i="2"/>
  <c r="M2482" i="2"/>
  <c r="L2482" i="2"/>
  <c r="M2986" i="2"/>
  <c r="L2986" i="2"/>
  <c r="M3418" i="2"/>
  <c r="L3418" i="2"/>
  <c r="M3922" i="2"/>
  <c r="L3922" i="2"/>
  <c r="M3984" i="2"/>
  <c r="L3984" i="2"/>
  <c r="M2954" i="2"/>
  <c r="L2954" i="2"/>
  <c r="M3614" i="2"/>
  <c r="L3614" i="2"/>
  <c r="M4430" i="2"/>
  <c r="L4430" i="2"/>
  <c r="M5006" i="2"/>
  <c r="L5006" i="2"/>
  <c r="M5498" i="2"/>
  <c r="L5498" i="2"/>
  <c r="M1299" i="2"/>
  <c r="L1299" i="2"/>
  <c r="M1671" i="2"/>
  <c r="L1671" i="2"/>
  <c r="M4530" i="2"/>
  <c r="L4530" i="2"/>
  <c r="M4818" i="2"/>
  <c r="L4818" i="2"/>
  <c r="M5178" i="2"/>
  <c r="L5178" i="2"/>
  <c r="M5466" i="2"/>
  <c r="L5466" i="2"/>
  <c r="M139" i="2"/>
  <c r="L139" i="2"/>
  <c r="M427" i="2"/>
  <c r="L427" i="2"/>
  <c r="M787" i="2"/>
  <c r="L787" i="2"/>
  <c r="M1075" i="2"/>
  <c r="L1075" i="2"/>
  <c r="M1435" i="2"/>
  <c r="L1435" i="2"/>
  <c r="M1939" i="2"/>
  <c r="L1939" i="2"/>
  <c r="M4909" i="2"/>
  <c r="L4909" i="2"/>
  <c r="M5401" i="2"/>
  <c r="L5401" i="2"/>
  <c r="M4472" i="2"/>
  <c r="L4472" i="2"/>
  <c r="M4832" i="2"/>
  <c r="L4832" i="2"/>
  <c r="M5120" i="2"/>
  <c r="L5120" i="2"/>
  <c r="M5408" i="2"/>
  <c r="L5408" i="2"/>
  <c r="M5696" i="2"/>
  <c r="L5696" i="2"/>
  <c r="M153" i="2"/>
  <c r="L153" i="2"/>
  <c r="M957" i="2"/>
  <c r="L957" i="2"/>
  <c r="M1173" i="2"/>
  <c r="L1173" i="2"/>
  <c r="M1389" i="2"/>
  <c r="L1389" i="2"/>
  <c r="M1605" i="2"/>
  <c r="L1605" i="2"/>
  <c r="M1821" i="2"/>
  <c r="L1821" i="2"/>
  <c r="M2037" i="2"/>
  <c r="L2037" i="2"/>
  <c r="M5439" i="2"/>
  <c r="L5439" i="2"/>
  <c r="M2323" i="2"/>
  <c r="L2323" i="2"/>
  <c r="M2467" i="2"/>
  <c r="L2467" i="2"/>
  <c r="M2272" i="2"/>
  <c r="L2272" i="2"/>
  <c r="M2488" i="2"/>
  <c r="L2488" i="2"/>
  <c r="M2632" i="2"/>
  <c r="L2632" i="2"/>
  <c r="M2442" i="2"/>
  <c r="L2442" i="2"/>
  <c r="M2216" i="2"/>
  <c r="L2216" i="2"/>
  <c r="M2432" i="2"/>
  <c r="L2432" i="2"/>
  <c r="M2576" i="2"/>
  <c r="L2576" i="2"/>
  <c r="M2730" i="2"/>
  <c r="L2730" i="2"/>
  <c r="M2305" i="2"/>
  <c r="L2305" i="2"/>
  <c r="M2989" i="2"/>
  <c r="L2989" i="2"/>
  <c r="M3649" i="2"/>
  <c r="L3649" i="2"/>
  <c r="M2900" i="2"/>
  <c r="L2900" i="2"/>
  <c r="M3044" i="2"/>
  <c r="L3044" i="2"/>
  <c r="M3260" i="2"/>
  <c r="L3260" i="2"/>
  <c r="M3476" i="2"/>
  <c r="L3476" i="2"/>
  <c r="M3692" i="2"/>
  <c r="L3692" i="2"/>
  <c r="M3836" i="2"/>
  <c r="L3836" i="2"/>
  <c r="M4052" i="2"/>
  <c r="L4052" i="2"/>
  <c r="M4268" i="2"/>
  <c r="L4268" i="2"/>
  <c r="M2259" i="2"/>
  <c r="L2259" i="2"/>
  <c r="M3243" i="2"/>
  <c r="L3243" i="2"/>
  <c r="M2157" i="2"/>
  <c r="L2157" i="2"/>
  <c r="M2301" i="2"/>
  <c r="L2301" i="2"/>
  <c r="M2445" i="2"/>
  <c r="L2445" i="2"/>
  <c r="M3474" i="2"/>
  <c r="L3474" i="2"/>
  <c r="M3582" i="2"/>
  <c r="L3582" i="2"/>
  <c r="M3894" i="2"/>
  <c r="L3894" i="2"/>
  <c r="M3966" i="2"/>
  <c r="L3966" i="2"/>
  <c r="M4038" i="2"/>
  <c r="L4038" i="2"/>
  <c r="M4110" i="2"/>
  <c r="L4110" i="2"/>
  <c r="M4182" i="2"/>
  <c r="L4182" i="2"/>
  <c r="M4254" i="2"/>
  <c r="L4254" i="2"/>
  <c r="M4326" i="2"/>
  <c r="L4326" i="2"/>
  <c r="M2317" i="2"/>
  <c r="L2317" i="2"/>
  <c r="M2509" i="2"/>
  <c r="L2509" i="2"/>
  <c r="M2665" i="2"/>
  <c r="L2665" i="2"/>
  <c r="M2749" i="2"/>
  <c r="L2749" i="2"/>
  <c r="M2833" i="2"/>
  <c r="L2833" i="2"/>
  <c r="M3241" i="2"/>
  <c r="L3241" i="2"/>
  <c r="M3325" i="2"/>
  <c r="L3325" i="2"/>
  <c r="M3409" i="2"/>
  <c r="L3409" i="2"/>
  <c r="M3901" i="2"/>
  <c r="L3901" i="2"/>
  <c r="M2427" i="2"/>
  <c r="L2427" i="2"/>
  <c r="M2511" i="2"/>
  <c r="L2511" i="2"/>
  <c r="M2595" i="2"/>
  <c r="L2595" i="2"/>
  <c r="M3003" i="2"/>
  <c r="L3003" i="2"/>
  <c r="M3087" i="2"/>
  <c r="L3087" i="2"/>
  <c r="M3171" i="2"/>
  <c r="L3171" i="2"/>
  <c r="M3579" i="2"/>
  <c r="L3579" i="2"/>
  <c r="M3663" i="2"/>
  <c r="L3663" i="2"/>
  <c r="M3903" i="2"/>
  <c r="L3903" i="2"/>
  <c r="M2134" i="2"/>
  <c r="L2134" i="2"/>
  <c r="M2206" i="2"/>
  <c r="L2206" i="2"/>
  <c r="M2278" i="2"/>
  <c r="L2278" i="2"/>
  <c r="M2350" i="2"/>
  <c r="L2350" i="2"/>
  <c r="M2422" i="2"/>
  <c r="L2422" i="2"/>
  <c r="M2494" i="2"/>
  <c r="L2494" i="2"/>
  <c r="M2566" i="2"/>
  <c r="L2566" i="2"/>
  <c r="M2638" i="2"/>
  <c r="L2638" i="2"/>
  <c r="M2710" i="2"/>
  <c r="L2710" i="2"/>
  <c r="M2782" i="2"/>
  <c r="L2782" i="2"/>
  <c r="M2854" i="2"/>
  <c r="L2854" i="2"/>
  <c r="M2926" i="2"/>
  <c r="L2926" i="2"/>
  <c r="M2998" i="2"/>
  <c r="L2998" i="2"/>
  <c r="M3070" i="2"/>
  <c r="L3070" i="2"/>
  <c r="M3142" i="2"/>
  <c r="L3142" i="2"/>
  <c r="M3214" i="2"/>
  <c r="L3214" i="2"/>
  <c r="M3286" i="2"/>
  <c r="L3286" i="2"/>
  <c r="M3358" i="2"/>
  <c r="L3358" i="2"/>
  <c r="M3430" i="2"/>
  <c r="L3430" i="2"/>
  <c r="M3502" i="2"/>
  <c r="L3502" i="2"/>
  <c r="M3574" i="2"/>
  <c r="L3574" i="2"/>
  <c r="M3646" i="2"/>
  <c r="L3646" i="2"/>
  <c r="M3718" i="2"/>
  <c r="L3718" i="2"/>
  <c r="M3790" i="2"/>
  <c r="L3790" i="2"/>
  <c r="M3862" i="2"/>
  <c r="L3862" i="2"/>
  <c r="M3934" i="2"/>
  <c r="L3934" i="2"/>
  <c r="M4006" i="2"/>
  <c r="L4006" i="2"/>
  <c r="M4078" i="2"/>
  <c r="L4078" i="2"/>
  <c r="M4150" i="2"/>
  <c r="L4150" i="2"/>
  <c r="M3588" i="2"/>
  <c r="L3588" i="2"/>
  <c r="M3050" i="2"/>
  <c r="L3050" i="2"/>
  <c r="M3134" i="2"/>
  <c r="L3134" i="2"/>
  <c r="M3218" i="2"/>
  <c r="L3218" i="2"/>
  <c r="M3626" i="2"/>
  <c r="L3626" i="2"/>
  <c r="M3710" i="2"/>
  <c r="L3710" i="2"/>
  <c r="M3254" i="2"/>
  <c r="L3254" i="2"/>
  <c r="M3962" i="2"/>
  <c r="L3962" i="2"/>
  <c r="M4154" i="2"/>
  <c r="L4154" i="2"/>
  <c r="L4346" i="2"/>
  <c r="M4346" i="2"/>
  <c r="M4442" i="2"/>
  <c r="L4442" i="2"/>
  <c r="M4526" i="2"/>
  <c r="L4526" i="2"/>
  <c r="M4934" i="2"/>
  <c r="L4934" i="2"/>
  <c r="M5018" i="2"/>
  <c r="L5018" i="2"/>
  <c r="M5102" i="2"/>
  <c r="L5102" i="2"/>
  <c r="M5510" i="2"/>
  <c r="L5510" i="2"/>
  <c r="M5594" i="2"/>
  <c r="L5594" i="2"/>
  <c r="M5678" i="2"/>
  <c r="L5678" i="2"/>
  <c r="M1167" i="2"/>
  <c r="L1167" i="2"/>
  <c r="M1239" i="2"/>
  <c r="L1239" i="2"/>
  <c r="M1311" i="2"/>
  <c r="L1311" i="2"/>
  <c r="M1611" i="2"/>
  <c r="L1611" i="2"/>
  <c r="M1683" i="2"/>
  <c r="L1683" i="2"/>
  <c r="M1755" i="2"/>
  <c r="L1755" i="2"/>
  <c r="M1983" i="2"/>
  <c r="L1983" i="2"/>
  <c r="M2055" i="2"/>
  <c r="L2055" i="2"/>
  <c r="M4398" i="2"/>
  <c r="L4398" i="2"/>
  <c r="M4470" i="2"/>
  <c r="L4470" i="2"/>
  <c r="M4542" i="2"/>
  <c r="L4542" i="2"/>
  <c r="M4614" i="2"/>
  <c r="L4614" i="2"/>
  <c r="M4686" i="2"/>
  <c r="L4686" i="2"/>
  <c r="M4758" i="2"/>
  <c r="L4758" i="2"/>
  <c r="M4830" i="2"/>
  <c r="L4830" i="2"/>
  <c r="M4902" i="2"/>
  <c r="L4902" i="2"/>
  <c r="M4974" i="2"/>
  <c r="L4974" i="2"/>
  <c r="M5046" i="2"/>
  <c r="L5046" i="2"/>
  <c r="M5118" i="2"/>
  <c r="L5118" i="2"/>
  <c r="M5190" i="2"/>
  <c r="L5190" i="2"/>
  <c r="M5262" i="2"/>
  <c r="L5262" i="2"/>
  <c r="M5334" i="2"/>
  <c r="L5334" i="2"/>
  <c r="M5406" i="2"/>
  <c r="L5406" i="2"/>
  <c r="M5478" i="2"/>
  <c r="L5478" i="2"/>
  <c r="M5550" i="2"/>
  <c r="L5550" i="2"/>
  <c r="M5622" i="2"/>
  <c r="L5622" i="2"/>
  <c r="M5694" i="2"/>
  <c r="L5694" i="2"/>
  <c r="M5766" i="2"/>
  <c r="L5766" i="2"/>
  <c r="M7" i="2"/>
  <c r="L7" i="2"/>
  <c r="M79" i="2"/>
  <c r="L79" i="2"/>
  <c r="M151" i="2"/>
  <c r="L151" i="2"/>
  <c r="M223" i="2"/>
  <c r="L223" i="2"/>
  <c r="M295" i="2"/>
  <c r="L295" i="2"/>
  <c r="M367" i="2"/>
  <c r="L367" i="2"/>
  <c r="M439" i="2"/>
  <c r="L439" i="2"/>
  <c r="M511" i="2"/>
  <c r="L511" i="2"/>
  <c r="M583" i="2"/>
  <c r="L583" i="2"/>
  <c r="M655" i="2"/>
  <c r="L655" i="2"/>
  <c r="M727" i="2"/>
  <c r="L727" i="2"/>
  <c r="M799" i="2"/>
  <c r="L799" i="2"/>
  <c r="M871" i="2"/>
  <c r="L871" i="2"/>
  <c r="M943" i="2"/>
  <c r="L943" i="2"/>
  <c r="M1015" i="2"/>
  <c r="L1015" i="2"/>
  <c r="M1087" i="2"/>
  <c r="L1087" i="2"/>
  <c r="M1159" i="2"/>
  <c r="L1159" i="2"/>
  <c r="M1231" i="2"/>
  <c r="L1231" i="2"/>
  <c r="M1303" i="2"/>
  <c r="L1303" i="2"/>
  <c r="M1375" i="2"/>
  <c r="L1375" i="2"/>
  <c r="M1447" i="2"/>
  <c r="L1447" i="2"/>
  <c r="M1519" i="2"/>
  <c r="L1519" i="2"/>
  <c r="M1591" i="2"/>
  <c r="L1591" i="2"/>
  <c r="M1663" i="2"/>
  <c r="L1663" i="2"/>
  <c r="M1735" i="2"/>
  <c r="L1735" i="2"/>
  <c r="M1807" i="2"/>
  <c r="L1807" i="2"/>
  <c r="M1879" i="2"/>
  <c r="L1879" i="2"/>
  <c r="M1951" i="2"/>
  <c r="L1951" i="2"/>
  <c r="M2023" i="2"/>
  <c r="L2023" i="2"/>
  <c r="M2095" i="2"/>
  <c r="L2095" i="2"/>
  <c r="M4201" i="2"/>
  <c r="L4201" i="2"/>
  <c r="M4345" i="2"/>
  <c r="L4345" i="2"/>
  <c r="M4429" i="2"/>
  <c r="L4429" i="2"/>
  <c r="M4837" i="2"/>
  <c r="L4837" i="2"/>
  <c r="M4921" i="2"/>
  <c r="L4921" i="2"/>
  <c r="M5005" i="2"/>
  <c r="L5005" i="2"/>
  <c r="M5413" i="2"/>
  <c r="L5413" i="2"/>
  <c r="M5497" i="2"/>
  <c r="L5497" i="2"/>
  <c r="N638" i="2"/>
  <c r="M4412" i="2"/>
  <c r="L4412" i="2"/>
  <c r="M4484" i="2"/>
  <c r="L4484" i="2"/>
  <c r="M4556" i="2"/>
  <c r="L4556" i="2"/>
  <c r="M4628" i="2"/>
  <c r="L4628" i="2"/>
  <c r="M4700" i="2"/>
  <c r="L4700" i="2"/>
  <c r="M4772" i="2"/>
  <c r="L4772" i="2"/>
  <c r="M4844" i="2"/>
  <c r="L4844" i="2"/>
  <c r="L4916" i="2"/>
  <c r="M4916" i="2"/>
  <c r="M4988" i="2"/>
  <c r="L4988" i="2"/>
  <c r="M5060" i="2"/>
  <c r="L5060" i="2"/>
  <c r="M5132" i="2"/>
  <c r="L5132" i="2"/>
  <c r="M5204" i="2"/>
  <c r="L5204" i="2"/>
  <c r="M5276" i="2"/>
  <c r="L5276" i="2"/>
  <c r="M5348" i="2"/>
  <c r="L5348" i="2"/>
  <c r="M5420" i="2"/>
  <c r="L5420" i="2"/>
  <c r="M5492" i="2"/>
  <c r="L5492" i="2"/>
  <c r="M5564" i="2"/>
  <c r="L5564" i="2"/>
  <c r="M5636" i="2"/>
  <c r="L5636" i="2"/>
  <c r="M5708" i="2"/>
  <c r="L5708" i="2"/>
  <c r="M5780" i="2"/>
  <c r="L5780" i="2"/>
  <c r="M21" i="2"/>
  <c r="L21" i="2"/>
  <c r="M93" i="2"/>
  <c r="L93" i="2"/>
  <c r="M165" i="2"/>
  <c r="L165" i="2"/>
  <c r="M237" i="2"/>
  <c r="L237" i="2"/>
  <c r="M309" i="2"/>
  <c r="L309" i="2"/>
  <c r="M897" i="2"/>
  <c r="L897" i="2"/>
  <c r="M969" i="2"/>
  <c r="L969" i="2"/>
  <c r="M1041" i="2"/>
  <c r="L1041" i="2"/>
  <c r="M1113" i="2"/>
  <c r="L1113" i="2"/>
  <c r="M1185" i="2"/>
  <c r="L1185" i="2"/>
  <c r="M1257" i="2"/>
  <c r="L1257" i="2"/>
  <c r="M1329" i="2"/>
  <c r="L1329" i="2"/>
  <c r="M1401" i="2"/>
  <c r="L1401" i="2"/>
  <c r="M1473" i="2"/>
  <c r="L1473" i="2"/>
  <c r="M1545" i="2"/>
  <c r="L1545" i="2"/>
  <c r="M1617" i="2"/>
  <c r="L1617" i="2"/>
  <c r="M1689" i="2"/>
  <c r="L1689" i="2"/>
  <c r="M1761" i="2"/>
  <c r="L1761" i="2"/>
  <c r="M1833" i="2"/>
  <c r="L1833" i="2"/>
  <c r="M1905" i="2"/>
  <c r="L1905" i="2"/>
  <c r="M1977" i="2"/>
  <c r="L1977" i="2"/>
  <c r="M2049" i="2"/>
  <c r="L2049" i="2"/>
  <c r="M1984" i="2"/>
  <c r="L1984" i="2"/>
  <c r="M2116" i="2"/>
  <c r="L2116" i="2"/>
  <c r="M4023" i="2"/>
  <c r="L4023" i="2"/>
  <c r="M4215" i="2"/>
  <c r="L4215" i="2"/>
  <c r="M4299" i="2"/>
  <c r="L4299" i="2"/>
  <c r="M4383" i="2"/>
  <c r="L4383" i="2"/>
  <c r="M4791" i="2"/>
  <c r="L4791" i="2"/>
  <c r="M4875" i="2"/>
  <c r="L4875" i="2"/>
  <c r="M4959" i="2"/>
  <c r="L4959" i="2"/>
  <c r="M5367" i="2"/>
  <c r="L5367" i="2"/>
  <c r="M5451" i="2"/>
  <c r="L5451" i="2"/>
  <c r="M5535" i="2"/>
  <c r="L5535" i="2"/>
  <c r="M28" i="2"/>
  <c r="L28" i="2"/>
  <c r="M100" i="2"/>
  <c r="L100" i="2"/>
  <c r="M172" i="2"/>
  <c r="L172" i="2"/>
  <c r="M244" i="2"/>
  <c r="L244" i="2"/>
  <c r="M316" i="2"/>
  <c r="L316" i="2"/>
  <c r="M388" i="2"/>
  <c r="L388" i="2"/>
  <c r="M460" i="2"/>
  <c r="L460" i="2"/>
  <c r="M532" i="2"/>
  <c r="L532" i="2"/>
  <c r="M604" i="2"/>
  <c r="L604" i="2"/>
  <c r="M676" i="2"/>
  <c r="L676" i="2"/>
  <c r="M748" i="2"/>
  <c r="L748" i="2"/>
  <c r="M820" i="2"/>
  <c r="L820" i="2"/>
  <c r="M892" i="2"/>
  <c r="L892" i="2"/>
  <c r="M964" i="2"/>
  <c r="L964" i="2"/>
  <c r="M1036" i="2"/>
  <c r="L1036" i="2"/>
  <c r="M1108" i="2"/>
  <c r="L1108" i="2"/>
  <c r="M1960" i="2"/>
  <c r="L1960" i="2"/>
  <c r="M798" i="2"/>
  <c r="L798" i="2"/>
  <c r="M1158" i="2"/>
  <c r="L1158" i="2"/>
  <c r="M1686" i="2"/>
  <c r="L1686" i="2"/>
  <c r="M438" i="2"/>
  <c r="L438" i="2"/>
  <c r="M2082" i="2"/>
  <c r="L2082" i="2"/>
  <c r="M4275" i="2"/>
  <c r="L4275" i="2"/>
  <c r="M5043" i="2"/>
  <c r="L5043" i="2"/>
  <c r="M5811" i="2"/>
  <c r="L5811" i="2"/>
  <c r="M1542" i="2"/>
  <c r="L1542" i="2"/>
  <c r="M5513" i="2"/>
  <c r="L5513" i="2"/>
  <c r="M1957" i="2"/>
  <c r="L1957" i="2"/>
  <c r="M1748" i="2"/>
  <c r="L1748" i="2"/>
  <c r="M4734" i="2"/>
  <c r="L4734" i="2"/>
  <c r="M4950" i="2"/>
  <c r="L4950" i="2"/>
  <c r="M5238" i="2"/>
  <c r="L5238" i="2"/>
  <c r="M5670" i="2"/>
  <c r="L5670" i="2"/>
  <c r="M55" i="2"/>
  <c r="L55" i="2"/>
  <c r="M487" i="2"/>
  <c r="L487" i="2"/>
  <c r="M847" i="2"/>
  <c r="L847" i="2"/>
  <c r="M1279" i="2"/>
  <c r="L1279" i="2"/>
  <c r="M1495" i="2"/>
  <c r="L1495" i="2"/>
  <c r="M1855" i="2"/>
  <c r="L1855" i="2"/>
  <c r="M2071" i="2"/>
  <c r="L2071" i="2"/>
  <c r="M4141" i="2"/>
  <c r="L4141" i="2"/>
  <c r="M4645" i="2"/>
  <c r="L4645" i="2"/>
  <c r="M4532" i="2"/>
  <c r="L4532" i="2"/>
  <c r="M4964" i="2"/>
  <c r="L4964" i="2"/>
  <c r="M5180" i="2"/>
  <c r="L5180" i="2"/>
  <c r="M5468" i="2"/>
  <c r="L5468" i="2"/>
  <c r="M5756" i="2"/>
  <c r="L5756" i="2"/>
  <c r="M141" i="2"/>
  <c r="L141" i="2"/>
  <c r="M873" i="2"/>
  <c r="L873" i="2"/>
  <c r="M1161" i="2"/>
  <c r="L1161" i="2"/>
  <c r="M1377" i="2"/>
  <c r="L1377" i="2"/>
  <c r="M1809" i="2"/>
  <c r="L1809" i="2"/>
  <c r="M2097" i="2"/>
  <c r="L2097" i="2"/>
  <c r="M4107" i="2"/>
  <c r="L4107" i="2"/>
  <c r="M5751" i="2"/>
  <c r="L5751" i="2"/>
  <c r="M76" i="2"/>
  <c r="L76" i="2"/>
  <c r="M364" i="2"/>
  <c r="L364" i="2"/>
  <c r="M580" i="2"/>
  <c r="L580" i="2"/>
  <c r="M868" i="2"/>
  <c r="L868" i="2"/>
  <c r="M1912" i="2"/>
  <c r="L1912" i="2"/>
  <c r="M150" i="2"/>
  <c r="L150" i="2"/>
  <c r="M1638" i="2"/>
  <c r="L1638" i="2"/>
  <c r="M2455" i="2"/>
  <c r="L2455" i="2"/>
  <c r="M2430" i="2"/>
  <c r="L2430" i="2"/>
  <c r="M2636" i="2"/>
  <c r="L2636" i="2"/>
  <c r="M2893" i="2"/>
  <c r="L2893" i="2"/>
  <c r="M2888" i="2"/>
  <c r="L2888" i="2"/>
  <c r="M3320" i="2"/>
  <c r="L3320" i="2"/>
  <c r="M3824" i="2"/>
  <c r="L3824" i="2"/>
  <c r="M2163" i="2"/>
  <c r="L2163" i="2"/>
  <c r="M2655" i="2"/>
  <c r="L2655" i="2"/>
  <c r="M3684" i="2"/>
  <c r="L3684" i="2"/>
  <c r="M3031" i="2"/>
  <c r="L3031" i="2"/>
  <c r="M3679" i="2"/>
  <c r="L3679" i="2"/>
  <c r="M4111" i="2"/>
  <c r="L4111" i="2"/>
  <c r="M3194" i="2"/>
  <c r="L3194" i="2"/>
  <c r="M3854" i="2"/>
  <c r="L3854" i="2"/>
  <c r="M4670" i="2"/>
  <c r="L4670" i="2"/>
  <c r="M5162" i="2"/>
  <c r="L5162" i="2"/>
  <c r="M5738" i="2"/>
  <c r="L5738" i="2"/>
  <c r="M495" i="2"/>
  <c r="L495" i="2"/>
  <c r="M999" i="2"/>
  <c r="L999" i="2"/>
  <c r="M1443" i="2"/>
  <c r="L1443" i="2"/>
  <c r="M4221" i="2"/>
  <c r="L4221" i="2"/>
  <c r="M4725" i="2"/>
  <c r="L4725" i="2"/>
  <c r="M5085" i="2"/>
  <c r="L5085" i="2"/>
  <c r="M5661" i="2"/>
  <c r="L5661" i="2"/>
  <c r="M2692" i="2"/>
  <c r="L2692" i="2"/>
  <c r="M3052" i="2"/>
  <c r="L3052" i="2"/>
  <c r="M3628" i="2"/>
  <c r="L3628" i="2"/>
  <c r="M4132" i="2"/>
  <c r="L4132" i="2"/>
  <c r="M4564" i="2"/>
  <c r="L4564" i="2"/>
  <c r="M4996" i="2"/>
  <c r="L4996" i="2"/>
  <c r="M5572" i="2"/>
  <c r="L5572" i="2"/>
  <c r="M245" i="2"/>
  <c r="L245" i="2"/>
  <c r="M749" i="2"/>
  <c r="L749" i="2"/>
  <c r="M4405" i="2"/>
  <c r="L4405" i="2"/>
  <c r="M4981" i="2"/>
  <c r="L4981" i="2"/>
  <c r="M5511" i="2"/>
  <c r="L5511" i="2"/>
  <c r="M1528" i="2"/>
  <c r="L1528" i="2"/>
  <c r="M4642" i="2"/>
  <c r="L4642" i="2"/>
  <c r="M5218" i="2"/>
  <c r="L5218" i="2"/>
  <c r="M5650" i="2"/>
  <c r="L5650" i="2"/>
  <c r="M323" i="2"/>
  <c r="L323" i="2"/>
  <c r="M755" i="2"/>
  <c r="L755" i="2"/>
  <c r="M1331" i="2"/>
  <c r="L1331" i="2"/>
  <c r="M1835" i="2"/>
  <c r="L1835" i="2"/>
  <c r="M5573" i="2"/>
  <c r="L5573" i="2"/>
  <c r="M762" i="2"/>
  <c r="L762" i="2"/>
  <c r="M18" i="2"/>
  <c r="L18" i="2"/>
  <c r="M1155" i="2"/>
  <c r="L1155" i="2"/>
  <c r="M1081" i="2"/>
  <c r="L1081" i="2"/>
  <c r="M2145" i="2"/>
  <c r="L2145" i="2"/>
  <c r="M4170" i="2"/>
  <c r="L4170" i="2"/>
  <c r="M2473" i="2"/>
  <c r="L2473" i="2"/>
  <c r="M3721" i="2"/>
  <c r="L3721" i="2"/>
  <c r="M3891" i="2"/>
  <c r="L3891" i="2"/>
  <c r="M2338" i="2"/>
  <c r="L2338" i="2"/>
  <c r="M2842" i="2"/>
  <c r="L2842" i="2"/>
  <c r="M3058" i="2"/>
  <c r="L3058" i="2"/>
  <c r="M3346" i="2"/>
  <c r="L3346" i="2"/>
  <c r="M3850" i="2"/>
  <c r="L3850" i="2"/>
  <c r="M3122" i="2"/>
  <c r="L3122" i="2"/>
  <c r="M4118" i="2"/>
  <c r="L4118" i="2"/>
  <c r="M1371" i="2"/>
  <c r="L1371" i="2"/>
  <c r="M1743" i="2"/>
  <c r="L1743" i="2"/>
  <c r="M4458" i="2"/>
  <c r="L4458" i="2"/>
  <c r="M4746" i="2"/>
  <c r="L4746" i="2"/>
  <c r="M5106" i="2"/>
  <c r="L5106" i="2"/>
  <c r="M5322" i="2"/>
  <c r="L5322" i="2"/>
  <c r="M5610" i="2"/>
  <c r="L5610" i="2"/>
  <c r="M67" i="2"/>
  <c r="L67" i="2"/>
  <c r="M283" i="2"/>
  <c r="L283" i="2"/>
  <c r="M643" i="2"/>
  <c r="L643" i="2"/>
  <c r="M1003" i="2"/>
  <c r="L1003" i="2"/>
  <c r="M1291" i="2"/>
  <c r="L1291" i="2"/>
  <c r="M1579" i="2"/>
  <c r="L1579" i="2"/>
  <c r="M2011" i="2"/>
  <c r="L2011" i="2"/>
  <c r="M4825" i="2"/>
  <c r="L4825" i="2"/>
  <c r="M5485" i="2"/>
  <c r="L5485" i="2"/>
  <c r="M4616" i="2"/>
  <c r="L4616" i="2"/>
  <c r="M4976" i="2"/>
  <c r="L4976" i="2"/>
  <c r="M5336" i="2"/>
  <c r="L5336" i="2"/>
  <c r="M5624" i="2"/>
  <c r="L5624" i="2"/>
  <c r="M9" i="2"/>
  <c r="L9" i="2"/>
  <c r="M297" i="2"/>
  <c r="L297" i="2"/>
  <c r="M885" i="2"/>
  <c r="L885" i="2"/>
  <c r="M1101" i="2"/>
  <c r="L1101" i="2"/>
  <c r="M1317" i="2"/>
  <c r="L1317" i="2"/>
  <c r="M1461" i="2"/>
  <c r="L1461" i="2"/>
  <c r="M1677" i="2"/>
  <c r="L1677" i="2"/>
  <c r="M1893" i="2"/>
  <c r="L1893" i="2"/>
  <c r="M2109" i="2"/>
  <c r="L2109" i="2"/>
  <c r="M2092" i="2"/>
  <c r="L2092" i="2"/>
  <c r="M2179" i="2"/>
  <c r="L2179" i="2"/>
  <c r="M2395" i="2"/>
  <c r="L2395" i="2"/>
  <c r="M2611" i="2"/>
  <c r="L2611" i="2"/>
  <c r="M2200" i="2"/>
  <c r="L2200" i="2"/>
  <c r="M2344" i="2"/>
  <c r="L2344" i="2"/>
  <c r="M2560" i="2"/>
  <c r="L2560" i="2"/>
  <c r="M2586" i="2"/>
  <c r="L2586" i="2"/>
  <c r="M2144" i="2"/>
  <c r="L2144" i="2"/>
  <c r="M2288" i="2"/>
  <c r="L2288" i="2"/>
  <c r="M2504" i="2"/>
  <c r="L2504" i="2"/>
  <c r="M2658" i="2"/>
  <c r="L2658" i="2"/>
  <c r="M3522" i="2"/>
  <c r="L3522" i="2"/>
  <c r="M2497" i="2"/>
  <c r="L2497" i="2"/>
  <c r="M3073" i="2"/>
  <c r="L3073" i="2"/>
  <c r="M3565" i="2"/>
  <c r="L3565" i="2"/>
  <c r="M2756" i="2"/>
  <c r="L2756" i="2"/>
  <c r="M2972" i="2"/>
  <c r="L2972" i="2"/>
  <c r="M3188" i="2"/>
  <c r="L3188" i="2"/>
  <c r="M3332" i="2"/>
  <c r="L3332" i="2"/>
  <c r="M3548" i="2"/>
  <c r="L3548" i="2"/>
  <c r="M3764" i="2"/>
  <c r="L3764" i="2"/>
  <c r="M3980" i="2"/>
  <c r="L3980" i="2"/>
  <c r="M4196" i="2"/>
  <c r="L4196" i="2"/>
  <c r="M4340" i="2"/>
  <c r="L4340" i="2"/>
  <c r="M2667" i="2"/>
  <c r="L2667" i="2"/>
  <c r="M2229" i="2"/>
  <c r="L2229" i="2"/>
  <c r="M2373" i="2"/>
  <c r="L2373" i="2"/>
  <c r="M2517" i="2"/>
  <c r="L2517" i="2"/>
  <c r="M2119" i="2"/>
  <c r="L2119" i="2"/>
  <c r="M2191" i="2"/>
  <c r="L2191" i="2"/>
  <c r="M2263" i="2"/>
  <c r="L2263" i="2"/>
  <c r="M2335" i="2"/>
  <c r="L2335" i="2"/>
  <c r="L2407" i="2"/>
  <c r="M2407" i="2"/>
  <c r="M2479" i="2"/>
  <c r="L2479" i="2"/>
  <c r="M2551" i="2"/>
  <c r="L2551" i="2"/>
  <c r="M2623" i="2"/>
  <c r="L2623" i="2"/>
  <c r="M2140" i="2"/>
  <c r="L2140" i="2"/>
  <c r="M2212" i="2"/>
  <c r="L2212" i="2"/>
  <c r="M2284" i="2"/>
  <c r="L2284" i="2"/>
  <c r="M2356" i="2"/>
  <c r="L2356" i="2"/>
  <c r="M2428" i="2"/>
  <c r="L2428" i="2"/>
  <c r="M2500" i="2"/>
  <c r="L2500" i="2"/>
  <c r="M2572" i="2"/>
  <c r="L2572" i="2"/>
  <c r="M2644" i="2"/>
  <c r="L2644" i="2"/>
  <c r="M2454" i="2"/>
  <c r="L2454" i="2"/>
  <c r="M2526" i="2"/>
  <c r="L2526" i="2"/>
  <c r="M2598" i="2"/>
  <c r="L2598" i="2"/>
  <c r="M2156" i="2"/>
  <c r="L2156" i="2"/>
  <c r="M2228" i="2"/>
  <c r="L2228" i="2"/>
  <c r="M2300" i="2"/>
  <c r="L2300" i="2"/>
  <c r="M2372" i="2"/>
  <c r="L2372" i="2"/>
  <c r="M2444" i="2"/>
  <c r="L2444" i="2"/>
  <c r="M2516" i="2"/>
  <c r="L2516" i="2"/>
  <c r="M2588" i="2"/>
  <c r="L2588" i="2"/>
  <c r="M2660" i="2"/>
  <c r="L2660" i="2"/>
  <c r="M2670" i="2"/>
  <c r="L2670" i="2"/>
  <c r="M2742" i="2"/>
  <c r="L2742" i="2"/>
  <c r="M3426" i="2"/>
  <c r="L3426" i="2"/>
  <c r="M2329" i="2"/>
  <c r="L2329" i="2"/>
  <c r="M2521" i="2"/>
  <c r="L2521" i="2"/>
  <c r="M3001" i="2"/>
  <c r="L3001" i="2"/>
  <c r="M3085" i="2"/>
  <c r="L3085" i="2"/>
  <c r="M3169" i="2"/>
  <c r="L3169" i="2"/>
  <c r="M3577" i="2"/>
  <c r="L3577" i="2"/>
  <c r="M3661" i="2"/>
  <c r="L3661" i="2"/>
  <c r="M3745" i="2"/>
  <c r="L3745" i="2"/>
  <c r="M3829" i="2"/>
  <c r="L3829" i="2"/>
  <c r="M2696" i="2"/>
  <c r="L2696" i="2"/>
  <c r="M2768" i="2"/>
  <c r="L2768" i="2"/>
  <c r="M2840" i="2"/>
  <c r="L2840" i="2"/>
  <c r="M2912" i="2"/>
  <c r="L2912" i="2"/>
  <c r="M2984" i="2"/>
  <c r="L2984" i="2"/>
  <c r="M3056" i="2"/>
  <c r="L3056" i="2"/>
  <c r="M3128" i="2"/>
  <c r="L3128" i="2"/>
  <c r="M3200" i="2"/>
  <c r="L3200" i="2"/>
  <c r="M3272" i="2"/>
  <c r="L3272" i="2"/>
  <c r="M3344" i="2"/>
  <c r="L3344" i="2"/>
  <c r="M3416" i="2"/>
  <c r="L3416" i="2"/>
  <c r="M3488" i="2"/>
  <c r="L3488" i="2"/>
  <c r="M3560" i="2"/>
  <c r="L3560" i="2"/>
  <c r="M3632" i="2"/>
  <c r="L3632" i="2"/>
  <c r="M3704" i="2"/>
  <c r="L3704" i="2"/>
  <c r="M3776" i="2"/>
  <c r="L3776" i="2"/>
  <c r="M3848" i="2"/>
  <c r="L3848" i="2"/>
  <c r="M3920" i="2"/>
  <c r="L3920" i="2"/>
  <c r="M3992" i="2"/>
  <c r="L3992" i="2"/>
  <c r="M4064" i="2"/>
  <c r="L4064" i="2"/>
  <c r="M4136" i="2"/>
  <c r="L4136" i="2"/>
  <c r="M4208" i="2"/>
  <c r="L4208" i="2"/>
  <c r="M4280" i="2"/>
  <c r="L4280" i="2"/>
  <c r="M4352" i="2"/>
  <c r="L4352" i="2"/>
  <c r="M2187" i="2"/>
  <c r="L2187" i="2"/>
  <c r="M2271" i="2"/>
  <c r="L2271" i="2"/>
  <c r="M2355" i="2"/>
  <c r="L2355" i="2"/>
  <c r="M2763" i="2"/>
  <c r="L2763" i="2"/>
  <c r="M2847" i="2"/>
  <c r="L2847" i="2"/>
  <c r="M2931" i="2"/>
  <c r="L2931" i="2"/>
  <c r="M3339" i="2"/>
  <c r="L3339" i="2"/>
  <c r="M3423" i="2"/>
  <c r="L3423" i="2"/>
  <c r="M3507" i="2"/>
  <c r="L3507" i="2"/>
  <c r="M3747" i="2"/>
  <c r="L3747" i="2"/>
  <c r="M3831" i="2"/>
  <c r="L3831" i="2"/>
  <c r="M3408" i="2"/>
  <c r="L3408" i="2"/>
  <c r="M3528" i="2"/>
  <c r="L3528" i="2"/>
  <c r="M3648" i="2"/>
  <c r="L3648" i="2"/>
  <c r="M3876" i="2"/>
  <c r="L3876" i="2"/>
  <c r="M4164" i="2"/>
  <c r="L4164" i="2"/>
  <c r="M2695" i="2"/>
  <c r="L2695" i="2"/>
  <c r="M2767" i="2"/>
  <c r="L2767" i="2"/>
  <c r="M2839" i="2"/>
  <c r="L2839" i="2"/>
  <c r="M2911" i="2"/>
  <c r="L2911" i="2"/>
  <c r="M2983" i="2"/>
  <c r="L2983" i="2"/>
  <c r="M3055" i="2"/>
  <c r="L3055" i="2"/>
  <c r="M3127" i="2"/>
  <c r="L3127" i="2"/>
  <c r="M3199" i="2"/>
  <c r="L3199" i="2"/>
  <c r="M3271" i="2"/>
  <c r="L3271" i="2"/>
  <c r="M3343" i="2"/>
  <c r="L3343" i="2"/>
  <c r="M3415" i="2"/>
  <c r="L3415" i="2"/>
  <c r="M3487" i="2"/>
  <c r="L3487" i="2"/>
  <c r="M3559" i="2"/>
  <c r="L3559" i="2"/>
  <c r="M3631" i="2"/>
  <c r="L3631" i="2"/>
  <c r="M3703" i="2"/>
  <c r="L3703" i="2"/>
  <c r="M3775" i="2"/>
  <c r="L3775" i="2"/>
  <c r="M3847" i="2"/>
  <c r="L3847" i="2"/>
  <c r="M3919" i="2"/>
  <c r="L3919" i="2"/>
  <c r="M3991" i="2"/>
  <c r="L3991" i="2"/>
  <c r="M4063" i="2"/>
  <c r="L4063" i="2"/>
  <c r="M4135" i="2"/>
  <c r="L4135" i="2"/>
  <c r="M4207" i="2"/>
  <c r="L4207" i="2"/>
  <c r="M4279" i="2"/>
  <c r="L4279" i="2"/>
  <c r="M4351" i="2"/>
  <c r="L4351" i="2"/>
  <c r="M2594" i="2"/>
  <c r="L2594" i="2"/>
  <c r="M2810" i="2"/>
  <c r="L2810" i="2"/>
  <c r="M2894" i="2"/>
  <c r="L2894" i="2"/>
  <c r="M2978" i="2"/>
  <c r="L2978" i="2"/>
  <c r="M3386" i="2"/>
  <c r="L3386" i="2"/>
  <c r="M3470" i="2"/>
  <c r="L3470" i="2"/>
  <c r="M3554" i="2"/>
  <c r="L3554" i="2"/>
  <c r="M3350" i="2"/>
  <c r="L3350" i="2"/>
  <c r="M3974" i="2"/>
  <c r="L3974" i="2"/>
  <c r="M4166" i="2"/>
  <c r="L4166" i="2"/>
  <c r="M4358" i="2"/>
  <c r="L4358" i="2"/>
  <c r="M4694" i="2"/>
  <c r="L4694" i="2"/>
  <c r="M4778" i="2"/>
  <c r="L4778" i="2"/>
  <c r="M4862" i="2"/>
  <c r="L4862" i="2"/>
  <c r="M5270" i="2"/>
  <c r="L5270" i="2"/>
  <c r="M5354" i="2"/>
  <c r="L5354" i="2"/>
  <c r="M5438" i="2"/>
  <c r="L5438" i="2"/>
  <c r="M15" i="2"/>
  <c r="L15" i="2"/>
  <c r="M87" i="2"/>
  <c r="L87" i="2"/>
  <c r="M159" i="2"/>
  <c r="L159" i="2"/>
  <c r="M231" i="2"/>
  <c r="L231" i="2"/>
  <c r="M303" i="2"/>
  <c r="L303" i="2"/>
  <c r="M375" i="2"/>
  <c r="L375" i="2"/>
  <c r="M447" i="2"/>
  <c r="L447" i="2"/>
  <c r="M519" i="2"/>
  <c r="L519" i="2"/>
  <c r="M591" i="2"/>
  <c r="L591" i="2"/>
  <c r="M663" i="2"/>
  <c r="L663" i="2"/>
  <c r="M735" i="2"/>
  <c r="L735" i="2"/>
  <c r="M807" i="2"/>
  <c r="L807" i="2"/>
  <c r="M879" i="2"/>
  <c r="L879" i="2"/>
  <c r="M951" i="2"/>
  <c r="L951" i="2"/>
  <c r="M1023" i="2"/>
  <c r="L1023" i="2"/>
  <c r="M1095" i="2"/>
  <c r="L1095" i="2"/>
  <c r="M1395" i="2"/>
  <c r="L1395" i="2"/>
  <c r="M1467" i="2"/>
  <c r="L1467" i="2"/>
  <c r="M1539" i="2"/>
  <c r="L1539" i="2"/>
  <c r="M1839" i="2"/>
  <c r="L1839" i="2"/>
  <c r="M1911" i="2"/>
  <c r="L1911" i="2"/>
  <c r="M2637" i="2"/>
  <c r="L2637" i="2"/>
  <c r="M2949" i="2"/>
  <c r="L2949" i="2"/>
  <c r="M3021" i="2"/>
  <c r="L3021" i="2"/>
  <c r="M3813" i="2"/>
  <c r="L3813" i="2"/>
  <c r="M3885" i="2"/>
  <c r="L3885" i="2"/>
  <c r="M3957" i="2"/>
  <c r="L3957" i="2"/>
  <c r="M4029" i="2"/>
  <c r="L4029" i="2"/>
  <c r="M4101" i="2"/>
  <c r="L4101" i="2"/>
  <c r="M4173" i="2"/>
  <c r="L4173" i="2"/>
  <c r="M4245" i="2"/>
  <c r="L4245" i="2"/>
  <c r="M4317" i="2"/>
  <c r="L4317" i="2"/>
  <c r="M4389" i="2"/>
  <c r="L4389" i="2"/>
  <c r="M4461" i="2"/>
  <c r="L4461" i="2"/>
  <c r="M4533" i="2"/>
  <c r="L4533" i="2"/>
  <c r="M4605" i="2"/>
  <c r="L4605" i="2"/>
  <c r="M4677" i="2"/>
  <c r="L4677" i="2"/>
  <c r="M4749" i="2"/>
  <c r="L4749" i="2"/>
  <c r="M4821" i="2"/>
  <c r="L4821" i="2"/>
  <c r="M4893" i="2"/>
  <c r="L4893" i="2"/>
  <c r="M4965" i="2"/>
  <c r="L4965" i="2"/>
  <c r="M5037" i="2"/>
  <c r="L5037" i="2"/>
  <c r="M5109" i="2"/>
  <c r="L5109" i="2"/>
  <c r="M5181" i="2"/>
  <c r="L5181" i="2"/>
  <c r="M5253" i="2"/>
  <c r="L5253" i="2"/>
  <c r="M5325" i="2"/>
  <c r="L5325" i="2"/>
  <c r="M5397" i="2"/>
  <c r="L5397" i="2"/>
  <c r="M5469" i="2"/>
  <c r="L5469" i="2"/>
  <c r="M5541" i="2"/>
  <c r="L5541" i="2"/>
  <c r="M5613" i="2"/>
  <c r="L5613" i="2"/>
  <c r="M5685" i="2"/>
  <c r="L5685" i="2"/>
  <c r="M5757" i="2"/>
  <c r="L5757" i="2"/>
  <c r="M5829" i="2"/>
  <c r="L5829" i="2"/>
  <c r="M70" i="2"/>
  <c r="L70" i="2"/>
  <c r="M142" i="2"/>
  <c r="L142" i="2"/>
  <c r="M2716" i="2"/>
  <c r="L2716" i="2"/>
  <c r="M2788" i="2"/>
  <c r="L2788" i="2"/>
  <c r="M2860" i="2"/>
  <c r="L2860" i="2"/>
  <c r="M2932" i="2"/>
  <c r="L2932" i="2"/>
  <c r="M3004" i="2"/>
  <c r="L3004" i="2"/>
  <c r="M3076" i="2"/>
  <c r="L3076" i="2"/>
  <c r="M3148" i="2"/>
  <c r="L3148" i="2"/>
  <c r="M3220" i="2"/>
  <c r="L3220" i="2"/>
  <c r="M3292" i="2"/>
  <c r="L3292" i="2"/>
  <c r="M3364" i="2"/>
  <c r="L3364" i="2"/>
  <c r="M3436" i="2"/>
  <c r="L3436" i="2"/>
  <c r="M3508" i="2"/>
  <c r="L3508" i="2"/>
  <c r="M3580" i="2"/>
  <c r="L3580" i="2"/>
  <c r="M3652" i="2"/>
  <c r="L3652" i="2"/>
  <c r="M3724" i="2"/>
  <c r="L3724" i="2"/>
  <c r="M3796" i="2"/>
  <c r="L3796" i="2"/>
  <c r="M3868" i="2"/>
  <c r="L3868" i="2"/>
  <c r="M3940" i="2"/>
  <c r="L3940" i="2"/>
  <c r="M4012" i="2"/>
  <c r="L4012" i="2"/>
  <c r="M4084" i="2"/>
  <c r="L4084" i="2"/>
  <c r="L4156" i="2"/>
  <c r="M4156" i="2"/>
  <c r="M4228" i="2"/>
  <c r="L4228" i="2"/>
  <c r="M4300" i="2"/>
  <c r="L4300" i="2"/>
  <c r="M4372" i="2"/>
  <c r="L4372" i="2"/>
  <c r="M4444" i="2"/>
  <c r="L4444" i="2"/>
  <c r="M4516" i="2"/>
  <c r="L4516" i="2"/>
  <c r="M4588" i="2"/>
  <c r="L4588" i="2"/>
  <c r="M4660" i="2"/>
  <c r="L4660" i="2"/>
  <c r="M4732" i="2"/>
  <c r="L4732" i="2"/>
  <c r="M4804" i="2"/>
  <c r="L4804" i="2"/>
  <c r="M4876" i="2"/>
  <c r="L4876" i="2"/>
  <c r="M4948" i="2"/>
  <c r="L4948" i="2"/>
  <c r="M5020" i="2"/>
  <c r="L5020" i="2"/>
  <c r="M5092" i="2"/>
  <c r="L5092" i="2"/>
  <c r="M5164" i="2"/>
  <c r="L5164" i="2"/>
  <c r="M5236" i="2"/>
  <c r="L5236" i="2"/>
  <c r="M5308" i="2"/>
  <c r="L5308" i="2"/>
  <c r="M5380" i="2"/>
  <c r="L5380" i="2"/>
  <c r="M5452" i="2"/>
  <c r="L5452" i="2"/>
  <c r="M5524" i="2"/>
  <c r="L5524" i="2"/>
  <c r="M5596" i="2"/>
  <c r="L5596" i="2"/>
  <c r="M5668" i="2"/>
  <c r="L5668" i="2"/>
  <c r="M5740" i="2"/>
  <c r="L5740" i="2"/>
  <c r="M5812" i="2"/>
  <c r="L5812" i="2"/>
  <c r="M53" i="2"/>
  <c r="L53" i="2"/>
  <c r="M125" i="2"/>
  <c r="L125" i="2"/>
  <c r="M197" i="2"/>
  <c r="L197" i="2"/>
  <c r="M269" i="2"/>
  <c r="L269" i="2"/>
  <c r="M341" i="2"/>
  <c r="L341" i="2"/>
  <c r="M413" i="2"/>
  <c r="L413" i="2"/>
  <c r="M485" i="2"/>
  <c r="L485" i="2"/>
  <c r="M557" i="2"/>
  <c r="L557" i="2"/>
  <c r="M629" i="2"/>
  <c r="L629" i="2"/>
  <c r="M701" i="2"/>
  <c r="L701" i="2"/>
  <c r="M773" i="2"/>
  <c r="L773" i="2"/>
  <c r="M845" i="2"/>
  <c r="L845" i="2"/>
  <c r="N3791" i="2"/>
  <c r="N4391" i="2"/>
  <c r="N4439" i="2"/>
  <c r="N4487" i="2"/>
  <c r="N4583" i="2"/>
  <c r="N4631" i="2"/>
  <c r="N4679" i="2"/>
  <c r="N4727" i="2"/>
  <c r="N4775" i="2"/>
  <c r="N4871" i="2"/>
  <c r="N4919" i="2"/>
  <c r="N4967" i="2"/>
  <c r="N5063" i="2"/>
  <c r="N5159" i="2"/>
  <c r="N5207" i="2"/>
  <c r="N5255" i="2"/>
  <c r="N5303" i="2"/>
  <c r="N5447" i="2"/>
  <c r="N5591" i="2"/>
  <c r="N5639" i="2"/>
  <c r="N5687" i="2"/>
  <c r="M4213" i="2"/>
  <c r="L4213" i="2"/>
  <c r="M4597" i="2"/>
  <c r="L4597" i="2"/>
  <c r="M4681" i="2"/>
  <c r="L4681" i="2"/>
  <c r="M4765" i="2"/>
  <c r="L4765" i="2"/>
  <c r="M5173" i="2"/>
  <c r="L5173" i="2"/>
  <c r="M5257" i="2"/>
  <c r="L5257" i="2"/>
  <c r="M5341" i="2"/>
  <c r="L5341" i="2"/>
  <c r="N5629" i="2"/>
  <c r="M393" i="2"/>
  <c r="L393" i="2"/>
  <c r="M465" i="2"/>
  <c r="L465" i="2"/>
  <c r="M537" i="2"/>
  <c r="L537" i="2"/>
  <c r="M609" i="2"/>
  <c r="L609" i="2"/>
  <c r="M681" i="2"/>
  <c r="L681" i="2"/>
  <c r="M753" i="2"/>
  <c r="L753" i="2"/>
  <c r="M1864" i="2"/>
  <c r="L1864" i="2"/>
  <c r="M4047" i="2"/>
  <c r="L4047" i="2"/>
  <c r="M4143" i="2"/>
  <c r="L4143" i="2"/>
  <c r="M4551" i="2"/>
  <c r="L4551" i="2"/>
  <c r="M4635" i="2"/>
  <c r="L4635" i="2"/>
  <c r="L4719" i="2"/>
  <c r="M4719" i="2"/>
  <c r="M5127" i="2"/>
  <c r="L5127" i="2"/>
  <c r="M5211" i="2"/>
  <c r="L5211" i="2"/>
  <c r="L5295" i="2"/>
  <c r="M5295" i="2"/>
  <c r="M5703" i="2"/>
  <c r="L5703" i="2"/>
  <c r="M5787" i="2"/>
  <c r="L5787" i="2"/>
  <c r="M1192" i="2"/>
  <c r="L1192" i="2"/>
  <c r="M1264" i="2"/>
  <c r="L1264" i="2"/>
  <c r="M1336" i="2"/>
  <c r="L1336" i="2"/>
  <c r="M1408" i="2"/>
  <c r="L1408" i="2"/>
  <c r="M1480" i="2"/>
  <c r="L1480" i="2"/>
  <c r="M1552" i="2"/>
  <c r="L1552" i="2"/>
  <c r="M1624" i="2"/>
  <c r="L1624" i="2"/>
  <c r="M1696" i="2"/>
  <c r="L1696" i="2"/>
  <c r="M1768" i="2"/>
  <c r="L1768" i="2"/>
  <c r="M1840" i="2"/>
  <c r="L1840" i="2"/>
  <c r="M4162" i="2"/>
  <c r="L4162" i="2"/>
  <c r="M4234" i="2"/>
  <c r="L4234" i="2"/>
  <c r="M4306" i="2"/>
  <c r="L4306" i="2"/>
  <c r="M4378" i="2"/>
  <c r="L4378" i="2"/>
  <c r="M4450" i="2"/>
  <c r="L4450" i="2"/>
  <c r="M4522" i="2"/>
  <c r="L4522" i="2"/>
  <c r="M4594" i="2"/>
  <c r="L4594" i="2"/>
  <c r="M4666" i="2"/>
  <c r="L4666" i="2"/>
  <c r="M4738" i="2"/>
  <c r="L4738" i="2"/>
  <c r="M4810" i="2"/>
  <c r="L4810" i="2"/>
  <c r="M4882" i="2"/>
  <c r="L4882" i="2"/>
  <c r="M4954" i="2"/>
  <c r="L4954" i="2"/>
  <c r="M5026" i="2"/>
  <c r="L5026" i="2"/>
  <c r="M5098" i="2"/>
  <c r="L5098" i="2"/>
  <c r="M5170" i="2"/>
  <c r="L5170" i="2"/>
  <c r="M5242" i="2"/>
  <c r="L5242" i="2"/>
  <c r="M5314" i="2"/>
  <c r="L5314" i="2"/>
  <c r="M5386" i="2"/>
  <c r="L5386" i="2"/>
  <c r="M5458" i="2"/>
  <c r="L5458" i="2"/>
  <c r="M5530" i="2"/>
  <c r="L5530" i="2"/>
  <c r="M5602" i="2"/>
  <c r="L5602" i="2"/>
  <c r="M5674" i="2"/>
  <c r="L5674" i="2"/>
  <c r="M5746" i="2"/>
  <c r="L5746" i="2"/>
  <c r="M5818" i="2"/>
  <c r="L5818" i="2"/>
  <c r="M59" i="2"/>
  <c r="L59" i="2"/>
  <c r="M131" i="2"/>
  <c r="L131" i="2"/>
  <c r="M203" i="2"/>
  <c r="L203" i="2"/>
  <c r="M275" i="2"/>
  <c r="L275" i="2"/>
  <c r="M347" i="2"/>
  <c r="L347" i="2"/>
  <c r="M419" i="2"/>
  <c r="L419" i="2"/>
  <c r="M491" i="2"/>
  <c r="L491" i="2"/>
  <c r="M563" i="2"/>
  <c r="L563" i="2"/>
  <c r="M635" i="2"/>
  <c r="L635" i="2"/>
  <c r="M707" i="2"/>
  <c r="L707" i="2"/>
  <c r="M779" i="2"/>
  <c r="L779" i="2"/>
  <c r="M851" i="2"/>
  <c r="L851" i="2"/>
  <c r="M923" i="2"/>
  <c r="L923" i="2"/>
  <c r="M995" i="2"/>
  <c r="L995" i="2"/>
  <c r="M1067" i="2"/>
  <c r="L1067" i="2"/>
  <c r="M1139" i="2"/>
  <c r="L1139" i="2"/>
  <c r="M1211" i="2"/>
  <c r="L1211" i="2"/>
  <c r="M1283" i="2"/>
  <c r="L1283" i="2"/>
  <c r="M1355" i="2"/>
  <c r="L1355" i="2"/>
  <c r="M1427" i="2"/>
  <c r="L1427" i="2"/>
  <c r="M1499" i="2"/>
  <c r="L1499" i="2"/>
  <c r="M1571" i="2"/>
  <c r="L1571" i="2"/>
  <c r="M1643" i="2"/>
  <c r="L1643" i="2"/>
  <c r="M1715" i="2"/>
  <c r="L1715" i="2"/>
  <c r="M1787" i="2"/>
  <c r="L1787" i="2"/>
  <c r="M1859" i="2"/>
  <c r="L1859" i="2"/>
  <c r="M1931" i="2"/>
  <c r="L1931" i="2"/>
  <c r="M2003" i="2"/>
  <c r="L2003" i="2"/>
  <c r="M2075" i="2"/>
  <c r="L2075" i="2"/>
  <c r="N1958" i="2"/>
  <c r="M378" i="2"/>
  <c r="L378" i="2"/>
  <c r="M810" i="2"/>
  <c r="L810" i="2"/>
  <c r="M1182" i="2"/>
  <c r="L1182" i="2"/>
  <c r="M1722" i="2"/>
  <c r="L1722" i="2"/>
  <c r="M1746" i="2"/>
  <c r="L1746" i="2"/>
  <c r="M186" i="2"/>
  <c r="L186" i="2"/>
  <c r="M1698" i="2"/>
  <c r="L1698" i="2"/>
  <c r="M2094" i="2"/>
  <c r="L2094" i="2"/>
  <c r="M4371" i="2"/>
  <c r="L4371" i="2"/>
  <c r="L5139" i="2"/>
  <c r="M5139" i="2"/>
  <c r="M1156" i="2"/>
  <c r="L1156" i="2"/>
  <c r="M5345" i="2"/>
  <c r="L5345" i="2"/>
  <c r="M2096" i="2"/>
  <c r="L2096" i="2"/>
  <c r="M1966" i="2"/>
  <c r="L1966" i="2"/>
  <c r="M874" i="2"/>
  <c r="L874" i="2"/>
  <c r="M1018" i="2"/>
  <c r="L1018" i="2"/>
  <c r="M4590" i="2"/>
  <c r="L4590" i="2"/>
  <c r="M5310" i="2"/>
  <c r="L5310" i="2"/>
  <c r="M343" i="2"/>
  <c r="L343" i="2"/>
  <c r="M1135" i="2"/>
  <c r="L1135" i="2"/>
  <c r="M1999" i="2"/>
  <c r="L1999" i="2"/>
  <c r="M4729" i="2"/>
  <c r="L4729" i="2"/>
  <c r="M1449" i="2"/>
  <c r="L1449" i="2"/>
  <c r="M1012" i="2"/>
  <c r="L1012" i="2"/>
  <c r="M2188" i="2"/>
  <c r="L2188" i="2"/>
  <c r="L3176" i="2"/>
  <c r="M3176" i="2"/>
  <c r="M2739" i="2"/>
  <c r="L2739" i="2"/>
  <c r="M3319" i="2"/>
  <c r="L3319" i="2"/>
  <c r="M2702" i="2"/>
  <c r="L2702" i="2"/>
  <c r="M279" i="2"/>
  <c r="L279" i="2"/>
  <c r="M4077" i="2"/>
  <c r="L4077" i="2"/>
  <c r="M5517" i="2"/>
  <c r="L5517" i="2"/>
  <c r="M3772" i="2"/>
  <c r="L3772" i="2"/>
  <c r="M5284" i="2"/>
  <c r="L5284" i="2"/>
  <c r="M677" i="2"/>
  <c r="L677" i="2"/>
  <c r="M5065" i="2"/>
  <c r="L5065" i="2"/>
  <c r="M5103" i="2"/>
  <c r="L5103" i="2"/>
  <c r="M1672" i="2"/>
  <c r="L1672" i="2"/>
  <c r="M179" i="2"/>
  <c r="L179" i="2"/>
  <c r="M2415" i="2"/>
  <c r="L2415" i="2"/>
  <c r="M2122" i="2"/>
  <c r="L2122" i="2"/>
  <c r="M3490" i="2"/>
  <c r="L3490" i="2"/>
  <c r="M2115" i="2"/>
  <c r="L2115" i="2"/>
  <c r="M4386" i="2"/>
  <c r="L4386" i="2"/>
  <c r="M5538" i="2"/>
  <c r="L5538" i="2"/>
  <c r="M1363" i="2"/>
  <c r="L1363" i="2"/>
  <c r="M2169" i="2"/>
  <c r="L2169" i="2"/>
  <c r="M2241" i="2"/>
  <c r="L2241" i="2"/>
  <c r="M2313" i="2"/>
  <c r="L2313" i="2"/>
  <c r="M2385" i="2"/>
  <c r="L2385" i="2"/>
  <c r="M2457" i="2"/>
  <c r="L2457" i="2"/>
  <c r="M2529" i="2"/>
  <c r="L2529" i="2"/>
  <c r="M3906" i="2"/>
  <c r="L3906" i="2"/>
  <c r="M3978" i="2"/>
  <c r="L3978" i="2"/>
  <c r="M4050" i="2"/>
  <c r="L4050" i="2"/>
  <c r="M4122" i="2"/>
  <c r="L4122" i="2"/>
  <c r="M4194" i="2"/>
  <c r="L4194" i="2"/>
  <c r="M4266" i="2"/>
  <c r="L4266" i="2"/>
  <c r="M4338" i="2"/>
  <c r="L4338" i="2"/>
  <c r="M2161" i="2"/>
  <c r="L2161" i="2"/>
  <c r="M2353" i="2"/>
  <c r="L2353" i="2"/>
  <c r="M2545" i="2"/>
  <c r="L2545" i="2"/>
  <c r="M2761" i="2"/>
  <c r="L2761" i="2"/>
  <c r="M2845" i="2"/>
  <c r="L2845" i="2"/>
  <c r="M2929" i="2"/>
  <c r="L2929" i="2"/>
  <c r="M3337" i="2"/>
  <c r="L3337" i="2"/>
  <c r="M3421" i="2"/>
  <c r="L3421" i="2"/>
  <c r="M3505" i="2"/>
  <c r="L3505" i="2"/>
  <c r="M2523" i="2"/>
  <c r="L2523" i="2"/>
  <c r="M2607" i="2"/>
  <c r="L2607" i="2"/>
  <c r="M2691" i="2"/>
  <c r="L2691" i="2"/>
  <c r="M3099" i="2"/>
  <c r="L3099" i="2"/>
  <c r="M3183" i="2"/>
  <c r="L3183" i="2"/>
  <c r="M3267" i="2"/>
  <c r="L3267" i="2"/>
  <c r="M3675" i="2"/>
  <c r="L3675" i="2"/>
  <c r="M3915" i="2"/>
  <c r="L3915" i="2"/>
  <c r="M2146" i="2"/>
  <c r="L2146" i="2"/>
  <c r="M2218" i="2"/>
  <c r="L2218" i="2"/>
  <c r="M2290" i="2"/>
  <c r="L2290" i="2"/>
  <c r="M2362" i="2"/>
  <c r="L2362" i="2"/>
  <c r="M2434" i="2"/>
  <c r="L2434" i="2"/>
  <c r="M2506" i="2"/>
  <c r="L2506" i="2"/>
  <c r="M2578" i="2"/>
  <c r="L2578" i="2"/>
  <c r="M2650" i="2"/>
  <c r="L2650" i="2"/>
  <c r="M2722" i="2"/>
  <c r="L2722" i="2"/>
  <c r="M2794" i="2"/>
  <c r="L2794" i="2"/>
  <c r="M2866" i="2"/>
  <c r="L2866" i="2"/>
  <c r="M2938" i="2"/>
  <c r="L2938" i="2"/>
  <c r="M3010" i="2"/>
  <c r="L3010" i="2"/>
  <c r="M3082" i="2"/>
  <c r="L3082" i="2"/>
  <c r="M3154" i="2"/>
  <c r="L3154" i="2"/>
  <c r="M3226" i="2"/>
  <c r="L3226" i="2"/>
  <c r="L3298" i="2"/>
  <c r="M3298" i="2"/>
  <c r="M3370" i="2"/>
  <c r="L3370" i="2"/>
  <c r="M3442" i="2"/>
  <c r="L3442" i="2"/>
  <c r="M3514" i="2"/>
  <c r="L3514" i="2"/>
  <c r="M3586" i="2"/>
  <c r="L3586" i="2"/>
  <c r="M3658" i="2"/>
  <c r="L3658" i="2"/>
  <c r="M3730" i="2"/>
  <c r="L3730" i="2"/>
  <c r="M3802" i="2"/>
  <c r="L3802" i="2"/>
  <c r="M3874" i="2"/>
  <c r="L3874" i="2"/>
  <c r="M3946" i="2"/>
  <c r="L3946" i="2"/>
  <c r="M4018" i="2"/>
  <c r="L4018" i="2"/>
  <c r="M4090" i="2"/>
  <c r="L4090" i="2"/>
  <c r="M3948" i="2"/>
  <c r="L3948" i="2"/>
  <c r="M2606" i="2"/>
  <c r="L2606" i="2"/>
  <c r="M2738" i="2"/>
  <c r="L2738" i="2"/>
  <c r="M3146" i="2"/>
  <c r="L3146" i="2"/>
  <c r="M3230" i="2"/>
  <c r="L3230" i="2"/>
  <c r="M3314" i="2"/>
  <c r="L3314" i="2"/>
  <c r="M3722" i="2"/>
  <c r="L3722" i="2"/>
  <c r="M3806" i="2"/>
  <c r="L3806" i="2"/>
  <c r="M3890" i="2"/>
  <c r="L3890" i="2"/>
  <c r="M3398" i="2"/>
  <c r="L3398" i="2"/>
  <c r="M3998" i="2"/>
  <c r="L3998" i="2"/>
  <c r="M4190" i="2"/>
  <c r="L4190" i="2"/>
  <c r="M4454" i="2"/>
  <c r="L4454" i="2"/>
  <c r="M4538" i="2"/>
  <c r="L4538" i="2"/>
  <c r="M4622" i="2"/>
  <c r="L4622" i="2"/>
  <c r="M5030" i="2"/>
  <c r="L5030" i="2"/>
  <c r="M5114" i="2"/>
  <c r="L5114" i="2"/>
  <c r="M5198" i="2"/>
  <c r="L5198" i="2"/>
  <c r="M5606" i="2"/>
  <c r="L5606" i="2"/>
  <c r="M5690" i="2"/>
  <c r="L5690" i="2"/>
  <c r="M5774" i="2"/>
  <c r="L5774" i="2"/>
  <c r="M1179" i="2"/>
  <c r="L1179" i="2"/>
  <c r="M1251" i="2"/>
  <c r="L1251" i="2"/>
  <c r="M1323" i="2"/>
  <c r="L1323" i="2"/>
  <c r="M1623" i="2"/>
  <c r="L1623" i="2"/>
  <c r="M1695" i="2"/>
  <c r="L1695" i="2"/>
  <c r="M1995" i="2"/>
  <c r="L1995" i="2"/>
  <c r="M2067" i="2"/>
  <c r="L2067" i="2"/>
  <c r="M4410" i="2"/>
  <c r="L4410" i="2"/>
  <c r="M4482" i="2"/>
  <c r="L4482" i="2"/>
  <c r="M4554" i="2"/>
  <c r="L4554" i="2"/>
  <c r="M4626" i="2"/>
  <c r="L4626" i="2"/>
  <c r="M4698" i="2"/>
  <c r="L4698" i="2"/>
  <c r="M4770" i="2"/>
  <c r="L4770" i="2"/>
  <c r="M4842" i="2"/>
  <c r="L4842" i="2"/>
  <c r="L4914" i="2"/>
  <c r="M4914" i="2"/>
  <c r="M4986" i="2"/>
  <c r="L4986" i="2"/>
  <c r="M5058" i="2"/>
  <c r="L5058" i="2"/>
  <c r="M5130" i="2"/>
  <c r="L5130" i="2"/>
  <c r="M5202" i="2"/>
  <c r="L5202" i="2"/>
  <c r="M5274" i="2"/>
  <c r="L5274" i="2"/>
  <c r="M5346" i="2"/>
  <c r="L5346" i="2"/>
  <c r="M5418" i="2"/>
  <c r="L5418" i="2"/>
  <c r="M5490" i="2"/>
  <c r="L5490" i="2"/>
  <c r="M5562" i="2"/>
  <c r="L5562" i="2"/>
  <c r="M5634" i="2"/>
  <c r="L5634" i="2"/>
  <c r="M5706" i="2"/>
  <c r="L5706" i="2"/>
  <c r="M5778" i="2"/>
  <c r="L5778" i="2"/>
  <c r="M19" i="2"/>
  <c r="L19" i="2"/>
  <c r="M91" i="2"/>
  <c r="L91" i="2"/>
  <c r="M163" i="2"/>
  <c r="L163" i="2"/>
  <c r="M235" i="2"/>
  <c r="L235" i="2"/>
  <c r="M307" i="2"/>
  <c r="L307" i="2"/>
  <c r="M379" i="2"/>
  <c r="L379" i="2"/>
  <c r="M451" i="2"/>
  <c r="L451" i="2"/>
  <c r="M523" i="2"/>
  <c r="L523" i="2"/>
  <c r="M595" i="2"/>
  <c r="L595" i="2"/>
  <c r="M667" i="2"/>
  <c r="L667" i="2"/>
  <c r="M739" i="2"/>
  <c r="L739" i="2"/>
  <c r="M811" i="2"/>
  <c r="L811" i="2"/>
  <c r="M883" i="2"/>
  <c r="L883" i="2"/>
  <c r="M955" i="2"/>
  <c r="L955" i="2"/>
  <c r="M1027" i="2"/>
  <c r="L1027" i="2"/>
  <c r="M1099" i="2"/>
  <c r="L1099" i="2"/>
  <c r="M1171" i="2"/>
  <c r="L1171" i="2"/>
  <c r="M1243" i="2"/>
  <c r="L1243" i="2"/>
  <c r="M1315" i="2"/>
  <c r="L1315" i="2"/>
  <c r="M1387" i="2"/>
  <c r="L1387" i="2"/>
  <c r="M1459" i="2"/>
  <c r="L1459" i="2"/>
  <c r="M1531" i="2"/>
  <c r="L1531" i="2"/>
  <c r="M1603" i="2"/>
  <c r="L1603" i="2"/>
  <c r="M1675" i="2"/>
  <c r="L1675" i="2"/>
  <c r="M1747" i="2"/>
  <c r="L1747" i="2"/>
  <c r="M1819" i="2"/>
  <c r="L1819" i="2"/>
  <c r="M1891" i="2"/>
  <c r="L1891" i="2"/>
  <c r="M1963" i="2"/>
  <c r="L1963" i="2"/>
  <c r="M2035" i="2"/>
  <c r="L2035" i="2"/>
  <c r="M2107" i="2"/>
  <c r="L2107" i="2"/>
  <c r="M4237" i="2"/>
  <c r="L4237" i="2"/>
  <c r="M4357" i="2"/>
  <c r="L4357" i="2"/>
  <c r="M4441" i="2"/>
  <c r="L4441" i="2"/>
  <c r="M4525" i="2"/>
  <c r="L4525" i="2"/>
  <c r="M4933" i="2"/>
  <c r="L4933" i="2"/>
  <c r="M5017" i="2"/>
  <c r="L5017" i="2"/>
  <c r="M5101" i="2"/>
  <c r="L5101" i="2"/>
  <c r="M5509" i="2"/>
  <c r="L5509" i="2"/>
  <c r="M4424" i="2"/>
  <c r="L4424" i="2"/>
  <c r="M4496" i="2"/>
  <c r="L4496" i="2"/>
  <c r="M4568" i="2"/>
  <c r="L4568" i="2"/>
  <c r="M4640" i="2"/>
  <c r="L4640" i="2"/>
  <c r="M4712" i="2"/>
  <c r="L4712" i="2"/>
  <c r="M4784" i="2"/>
  <c r="L4784" i="2"/>
  <c r="M4856" i="2"/>
  <c r="L4856" i="2"/>
  <c r="M4928" i="2"/>
  <c r="L4928" i="2"/>
  <c r="M5000" i="2"/>
  <c r="L5000" i="2"/>
  <c r="M5072" i="2"/>
  <c r="L5072" i="2"/>
  <c r="M5144" i="2"/>
  <c r="L5144" i="2"/>
  <c r="M5216" i="2"/>
  <c r="L5216" i="2"/>
  <c r="M5288" i="2"/>
  <c r="L5288" i="2"/>
  <c r="M5360" i="2"/>
  <c r="L5360" i="2"/>
  <c r="M5432" i="2"/>
  <c r="L5432" i="2"/>
  <c r="M5504" i="2"/>
  <c r="L5504" i="2"/>
  <c r="M5576" i="2"/>
  <c r="L5576" i="2"/>
  <c r="M5648" i="2"/>
  <c r="L5648" i="2"/>
  <c r="M5720" i="2"/>
  <c r="L5720" i="2"/>
  <c r="M5792" i="2"/>
  <c r="L5792" i="2"/>
  <c r="M33" i="2"/>
  <c r="L33" i="2"/>
  <c r="M105" i="2"/>
  <c r="L105" i="2"/>
  <c r="M177" i="2"/>
  <c r="L177" i="2"/>
  <c r="M249" i="2"/>
  <c r="L249" i="2"/>
  <c r="M321" i="2"/>
  <c r="L321" i="2"/>
  <c r="M837" i="2"/>
  <c r="L837" i="2"/>
  <c r="M909" i="2"/>
  <c r="L909" i="2"/>
  <c r="M981" i="2"/>
  <c r="L981" i="2"/>
  <c r="M1053" i="2"/>
  <c r="L1053" i="2"/>
  <c r="M1125" i="2"/>
  <c r="L1125" i="2"/>
  <c r="M1197" i="2"/>
  <c r="L1197" i="2"/>
  <c r="M1269" i="2"/>
  <c r="L1269" i="2"/>
  <c r="M1341" i="2"/>
  <c r="L1341" i="2"/>
  <c r="M1413" i="2"/>
  <c r="L1413" i="2"/>
  <c r="M1485" i="2"/>
  <c r="L1485" i="2"/>
  <c r="M1557" i="2"/>
  <c r="L1557" i="2"/>
  <c r="M1629" i="2"/>
  <c r="L1629" i="2"/>
  <c r="M1701" i="2"/>
  <c r="L1701" i="2"/>
  <c r="M1773" i="2"/>
  <c r="L1773" i="2"/>
  <c r="M1845" i="2"/>
  <c r="L1845" i="2"/>
  <c r="M1917" i="2"/>
  <c r="L1917" i="2"/>
  <c r="M1989" i="2"/>
  <c r="L1989" i="2"/>
  <c r="M2061" i="2"/>
  <c r="L2061" i="2"/>
  <c r="M1996" i="2"/>
  <c r="L1996" i="2"/>
  <c r="M4059" i="2"/>
  <c r="L4059" i="2"/>
  <c r="M4311" i="2"/>
  <c r="L4311" i="2"/>
  <c r="M4395" i="2"/>
  <c r="L4395" i="2"/>
  <c r="M4479" i="2"/>
  <c r="L4479" i="2"/>
  <c r="M4887" i="2"/>
  <c r="L4887" i="2"/>
  <c r="M4971" i="2"/>
  <c r="L4971" i="2"/>
  <c r="M5055" i="2"/>
  <c r="L5055" i="2"/>
  <c r="M5463" i="2"/>
  <c r="L5463" i="2"/>
  <c r="M5547" i="2"/>
  <c r="L5547" i="2"/>
  <c r="M5631" i="2"/>
  <c r="L5631" i="2"/>
  <c r="M40" i="2"/>
  <c r="L40" i="2"/>
  <c r="M112" i="2"/>
  <c r="L112" i="2"/>
  <c r="M184" i="2"/>
  <c r="L184" i="2"/>
  <c r="M256" i="2"/>
  <c r="L256" i="2"/>
  <c r="M328" i="2"/>
  <c r="L328" i="2"/>
  <c r="M400" i="2"/>
  <c r="L400" i="2"/>
  <c r="M472" i="2"/>
  <c r="L472" i="2"/>
  <c r="M544" i="2"/>
  <c r="L544" i="2"/>
  <c r="M616" i="2"/>
  <c r="L616" i="2"/>
  <c r="M688" i="2"/>
  <c r="L688" i="2"/>
  <c r="M760" i="2"/>
  <c r="L760" i="2"/>
  <c r="M832" i="2"/>
  <c r="L832" i="2"/>
  <c r="M904" i="2"/>
  <c r="L904" i="2"/>
  <c r="M976" i="2"/>
  <c r="L976" i="2"/>
  <c r="M1048" i="2"/>
  <c r="L1048" i="2"/>
  <c r="M1120" i="2"/>
  <c r="L1120" i="2"/>
  <c r="M2020" i="2"/>
  <c r="L2020" i="2"/>
  <c r="M5729" i="2"/>
  <c r="L5729" i="2"/>
  <c r="M402" i="2"/>
  <c r="L402" i="2"/>
  <c r="M1194" i="2"/>
  <c r="L1194" i="2"/>
  <c r="M2106" i="2"/>
  <c r="L2106" i="2"/>
  <c r="M4419" i="2"/>
  <c r="L4419" i="2"/>
  <c r="M5187" i="2"/>
  <c r="L5187" i="2"/>
  <c r="M1438" i="2"/>
  <c r="L1438" i="2"/>
  <c r="M1568" i="2"/>
  <c r="L1568" i="2"/>
  <c r="M1774" i="2"/>
  <c r="L1774" i="2"/>
  <c r="M1256" i="2"/>
  <c r="L1256" i="2"/>
  <c r="M2098" i="2"/>
  <c r="L2098" i="2"/>
  <c r="M1844" i="2"/>
  <c r="L1844" i="2"/>
  <c r="M886" i="2"/>
  <c r="L886" i="2"/>
  <c r="M4878" i="2"/>
  <c r="L4878" i="2"/>
  <c r="M5526" i="2"/>
  <c r="L5526" i="2"/>
  <c r="M415" i="2"/>
  <c r="L415" i="2"/>
  <c r="M991" i="2"/>
  <c r="L991" i="2"/>
  <c r="M1711" i="2"/>
  <c r="L1711" i="2"/>
  <c r="M5389" i="2"/>
  <c r="L5389" i="2"/>
  <c r="M4604" i="2"/>
  <c r="L4604" i="2"/>
  <c r="M5612" i="2"/>
  <c r="L5612" i="2"/>
  <c r="M2025" i="2"/>
  <c r="L2025" i="2"/>
  <c r="M2492" i="2"/>
  <c r="L2492" i="2"/>
  <c r="M3553" i="2"/>
  <c r="L3553" i="2"/>
  <c r="M3896" i="2"/>
  <c r="L3896" i="2"/>
  <c r="M3723" i="2"/>
  <c r="L3723" i="2"/>
  <c r="M3924" i="2"/>
  <c r="L3924" i="2"/>
  <c r="M3247" i="2"/>
  <c r="L3247" i="2"/>
  <c r="L639" i="2"/>
  <c r="M639" i="2"/>
  <c r="M2997" i="2"/>
  <c r="L2997" i="2"/>
  <c r="M3861" i="2"/>
  <c r="L3861" i="2"/>
  <c r="M5301" i="2"/>
  <c r="L5301" i="2"/>
  <c r="M3412" i="2"/>
  <c r="L3412" i="2"/>
  <c r="M4780" i="2"/>
  <c r="L4780" i="2"/>
  <c r="M101" i="2"/>
  <c r="L101" i="2"/>
  <c r="M513" i="2"/>
  <c r="L513" i="2"/>
  <c r="M5595" i="2"/>
  <c r="L5595" i="2"/>
  <c r="M1600" i="2"/>
  <c r="L1600" i="2"/>
  <c r="M5434" i="2"/>
  <c r="L5434" i="2"/>
  <c r="M1403" i="2"/>
  <c r="L1403" i="2"/>
  <c r="M1074" i="2"/>
  <c r="L1074" i="2"/>
  <c r="M2361" i="2"/>
  <c r="L2361" i="2"/>
  <c r="M4314" i="2"/>
  <c r="L4314" i="2"/>
  <c r="M2698" i="2"/>
  <c r="L2698" i="2"/>
  <c r="M3994" i="2"/>
  <c r="L3994" i="2"/>
  <c r="M3878" i="2"/>
  <c r="L3878" i="2"/>
  <c r="M5582" i="2"/>
  <c r="L5582" i="2"/>
  <c r="M4962" i="2"/>
  <c r="L4962" i="2"/>
  <c r="M5754" i="2"/>
  <c r="L5754" i="2"/>
  <c r="M715" i="2"/>
  <c r="L715" i="2"/>
  <c r="M1651" i="2"/>
  <c r="L1651" i="2"/>
  <c r="M4165" i="2"/>
  <c r="L4165" i="2"/>
  <c r="M4688" i="2"/>
  <c r="L4688" i="2"/>
  <c r="M5271" i="2"/>
  <c r="L5271" i="2"/>
  <c r="M2131" i="2"/>
  <c r="L2131" i="2"/>
  <c r="M2275" i="2"/>
  <c r="L2275" i="2"/>
  <c r="M2419" i="2"/>
  <c r="L2419" i="2"/>
  <c r="M2635" i="2"/>
  <c r="L2635" i="2"/>
  <c r="M2224" i="2"/>
  <c r="L2224" i="2"/>
  <c r="M2368" i="2"/>
  <c r="L2368" i="2"/>
  <c r="M2512" i="2"/>
  <c r="L2512" i="2"/>
  <c r="M2656" i="2"/>
  <c r="L2656" i="2"/>
  <c r="M2240" i="2"/>
  <c r="L2240" i="2"/>
  <c r="M2384" i="2"/>
  <c r="L2384" i="2"/>
  <c r="M2528" i="2"/>
  <c r="L2528" i="2"/>
  <c r="M2682" i="2"/>
  <c r="L2682" i="2"/>
  <c r="M2365" i="2"/>
  <c r="L2365" i="2"/>
  <c r="M2689" i="2"/>
  <c r="L2689" i="2"/>
  <c r="M3265" i="2"/>
  <c r="L3265" i="2"/>
  <c r="M3673" i="2"/>
  <c r="L3673" i="2"/>
  <c r="M3841" i="2"/>
  <c r="L3841" i="2"/>
  <c r="M2780" i="2"/>
  <c r="L2780" i="2"/>
  <c r="M2924" i="2"/>
  <c r="L2924" i="2"/>
  <c r="M3140" i="2"/>
  <c r="L3140" i="2"/>
  <c r="M3284" i="2"/>
  <c r="L3284" i="2"/>
  <c r="M3500" i="2"/>
  <c r="L3500" i="2"/>
  <c r="M3716" i="2"/>
  <c r="L3716" i="2"/>
  <c r="M3932" i="2"/>
  <c r="L3932" i="2"/>
  <c r="M4076" i="2"/>
  <c r="L4076" i="2"/>
  <c r="M4148" i="2"/>
  <c r="L4148" i="2"/>
  <c r="M4292" i="2"/>
  <c r="L4292" i="2"/>
  <c r="M2367" i="2"/>
  <c r="L2367" i="2"/>
  <c r="M2451" i="2"/>
  <c r="L2451" i="2"/>
  <c r="M2859" i="2"/>
  <c r="L2859" i="2"/>
  <c r="M2943" i="2"/>
  <c r="L2943" i="2"/>
  <c r="M3027" i="2"/>
  <c r="L3027" i="2"/>
  <c r="M3435" i="2"/>
  <c r="L3435" i="2"/>
  <c r="M3519" i="2"/>
  <c r="L3519" i="2"/>
  <c r="M3603" i="2"/>
  <c r="L3603" i="2"/>
  <c r="M3759" i="2"/>
  <c r="L3759" i="2"/>
  <c r="M3843" i="2"/>
  <c r="L3843" i="2"/>
  <c r="M3420" i="2"/>
  <c r="L3420" i="2"/>
  <c r="M3540" i="2"/>
  <c r="L3540" i="2"/>
  <c r="M3888" i="2"/>
  <c r="L3888" i="2"/>
  <c r="M2707" i="2"/>
  <c r="L2707" i="2"/>
  <c r="M2779" i="2"/>
  <c r="L2779" i="2"/>
  <c r="M2851" i="2"/>
  <c r="L2851" i="2"/>
  <c r="M2923" i="2"/>
  <c r="L2923" i="2"/>
  <c r="M2995" i="2"/>
  <c r="L2995" i="2"/>
  <c r="M3067" i="2"/>
  <c r="L3067" i="2"/>
  <c r="M3139" i="2"/>
  <c r="L3139" i="2"/>
  <c r="M3211" i="2"/>
  <c r="L3211" i="2"/>
  <c r="M3283" i="2"/>
  <c r="L3283" i="2"/>
  <c r="L3355" i="2"/>
  <c r="M3355" i="2"/>
  <c r="M3427" i="2"/>
  <c r="L3427" i="2"/>
  <c r="M3499" i="2"/>
  <c r="L3499" i="2"/>
  <c r="M3571" i="2"/>
  <c r="L3571" i="2"/>
  <c r="M3643" i="2"/>
  <c r="L3643" i="2"/>
  <c r="M3715" i="2"/>
  <c r="L3715" i="2"/>
  <c r="M3787" i="2"/>
  <c r="L3787" i="2"/>
  <c r="M3859" i="2"/>
  <c r="L3859" i="2"/>
  <c r="M3931" i="2"/>
  <c r="L3931" i="2"/>
  <c r="M4003" i="2"/>
  <c r="L4003" i="2"/>
  <c r="M4075" i="2"/>
  <c r="L4075" i="2"/>
  <c r="M4147" i="2"/>
  <c r="L4147" i="2"/>
  <c r="M4219" i="2"/>
  <c r="L4219" i="2"/>
  <c r="M4291" i="2"/>
  <c r="L4291" i="2"/>
  <c r="M4363" i="2"/>
  <c r="L4363" i="2"/>
  <c r="M2618" i="2"/>
  <c r="L2618" i="2"/>
  <c r="M2906" i="2"/>
  <c r="L2906" i="2"/>
  <c r="M2990" i="2"/>
  <c r="L2990" i="2"/>
  <c r="M3074" i="2"/>
  <c r="L3074" i="2"/>
  <c r="M3482" i="2"/>
  <c r="L3482" i="2"/>
  <c r="M3566" i="2"/>
  <c r="L3566" i="2"/>
  <c r="M3650" i="2"/>
  <c r="L3650" i="2"/>
  <c r="M3446" i="2"/>
  <c r="L3446" i="2"/>
  <c r="M4010" i="2"/>
  <c r="L4010" i="2"/>
  <c r="M4202" i="2"/>
  <c r="L4202" i="2"/>
  <c r="M4382" i="2"/>
  <c r="L4382" i="2"/>
  <c r="M4790" i="2"/>
  <c r="L4790" i="2"/>
  <c r="M4874" i="2"/>
  <c r="L4874" i="2"/>
  <c r="M4958" i="2"/>
  <c r="L4958" i="2"/>
  <c r="M5366" i="2"/>
  <c r="L5366" i="2"/>
  <c r="M5450" i="2"/>
  <c r="L5450" i="2"/>
  <c r="M5534" i="2"/>
  <c r="L5534" i="2"/>
  <c r="M27" i="2"/>
  <c r="L27" i="2"/>
  <c r="M99" i="2"/>
  <c r="L99" i="2"/>
  <c r="M171" i="2"/>
  <c r="L171" i="2"/>
  <c r="M243" i="2"/>
  <c r="L243" i="2"/>
  <c r="M315" i="2"/>
  <c r="L315" i="2"/>
  <c r="M387" i="2"/>
  <c r="L387" i="2"/>
  <c r="M459" i="2"/>
  <c r="L459" i="2"/>
  <c r="M531" i="2"/>
  <c r="L531" i="2"/>
  <c r="M603" i="2"/>
  <c r="L603" i="2"/>
  <c r="M675" i="2"/>
  <c r="L675" i="2"/>
  <c r="M747" i="2"/>
  <c r="L747" i="2"/>
  <c r="M819" i="2"/>
  <c r="L819" i="2"/>
  <c r="M891" i="2"/>
  <c r="L891" i="2"/>
  <c r="M963" i="2"/>
  <c r="L963" i="2"/>
  <c r="M1035" i="2"/>
  <c r="L1035" i="2"/>
  <c r="M1107" i="2"/>
  <c r="L1107" i="2"/>
  <c r="M1407" i="2"/>
  <c r="L1407" i="2"/>
  <c r="M1479" i="2"/>
  <c r="L1479" i="2"/>
  <c r="M1551" i="2"/>
  <c r="L1551" i="2"/>
  <c r="M1779" i="2"/>
  <c r="L1779" i="2"/>
  <c r="M1851" i="2"/>
  <c r="L1851" i="2"/>
  <c r="M1923" i="2"/>
  <c r="L1923" i="2"/>
  <c r="M2589" i="2"/>
  <c r="L2589" i="2"/>
  <c r="M2649" i="2"/>
  <c r="L2649" i="2"/>
  <c r="M2961" i="2"/>
  <c r="L2961" i="2"/>
  <c r="M3753" i="2"/>
  <c r="L3753" i="2"/>
  <c r="M3825" i="2"/>
  <c r="L3825" i="2"/>
  <c r="M3897" i="2"/>
  <c r="L3897" i="2"/>
  <c r="M3969" i="2"/>
  <c r="L3969" i="2"/>
  <c r="M4041" i="2"/>
  <c r="L4041" i="2"/>
  <c r="M4113" i="2"/>
  <c r="L4113" i="2"/>
  <c r="M4185" i="2"/>
  <c r="L4185" i="2"/>
  <c r="M4257" i="2"/>
  <c r="L4257" i="2"/>
  <c r="M4329" i="2"/>
  <c r="L4329" i="2"/>
  <c r="M4401" i="2"/>
  <c r="L4401" i="2"/>
  <c r="M4473" i="2"/>
  <c r="L4473" i="2"/>
  <c r="M4545" i="2"/>
  <c r="L4545" i="2"/>
  <c r="M4617" i="2"/>
  <c r="L4617" i="2"/>
  <c r="M4689" i="2"/>
  <c r="L4689" i="2"/>
  <c r="M4761" i="2"/>
  <c r="L4761" i="2"/>
  <c r="M4833" i="2"/>
  <c r="L4833" i="2"/>
  <c r="M4905" i="2"/>
  <c r="L4905" i="2"/>
  <c r="M4977" i="2"/>
  <c r="L4977" i="2"/>
  <c r="M5049" i="2"/>
  <c r="L5049" i="2"/>
  <c r="M5121" i="2"/>
  <c r="L5121" i="2"/>
  <c r="M5193" i="2"/>
  <c r="L5193" i="2"/>
  <c r="M5265" i="2"/>
  <c r="L5265" i="2"/>
  <c r="M5337" i="2"/>
  <c r="L5337" i="2"/>
  <c r="M5409" i="2"/>
  <c r="L5409" i="2"/>
  <c r="M5481" i="2"/>
  <c r="L5481" i="2"/>
  <c r="M5553" i="2"/>
  <c r="L5553" i="2"/>
  <c r="M5625" i="2"/>
  <c r="L5625" i="2"/>
  <c r="M5697" i="2"/>
  <c r="L5697" i="2"/>
  <c r="M5769" i="2"/>
  <c r="L5769" i="2"/>
  <c r="M10" i="2"/>
  <c r="L10" i="2"/>
  <c r="M82" i="2"/>
  <c r="L82" i="2"/>
  <c r="M2728" i="2"/>
  <c r="L2728" i="2"/>
  <c r="M2800" i="2"/>
  <c r="L2800" i="2"/>
  <c r="M2872" i="2"/>
  <c r="L2872" i="2"/>
  <c r="M2944" i="2"/>
  <c r="L2944" i="2"/>
  <c r="M3016" i="2"/>
  <c r="L3016" i="2"/>
  <c r="M3088" i="2"/>
  <c r="L3088" i="2"/>
  <c r="M3160" i="2"/>
  <c r="L3160" i="2"/>
  <c r="M3232" i="2"/>
  <c r="L3232" i="2"/>
  <c r="M3304" i="2"/>
  <c r="L3304" i="2"/>
  <c r="M3376" i="2"/>
  <c r="L3376" i="2"/>
  <c r="M3448" i="2"/>
  <c r="L3448" i="2"/>
  <c r="M3520" i="2"/>
  <c r="L3520" i="2"/>
  <c r="M3592" i="2"/>
  <c r="L3592" i="2"/>
  <c r="M3664" i="2"/>
  <c r="L3664" i="2"/>
  <c r="M3736" i="2"/>
  <c r="L3736" i="2"/>
  <c r="M3808" i="2"/>
  <c r="L3808" i="2"/>
  <c r="M3880" i="2"/>
  <c r="L3880" i="2"/>
  <c r="M3952" i="2"/>
  <c r="L3952" i="2"/>
  <c r="M4024" i="2"/>
  <c r="L4024" i="2"/>
  <c r="M4096" i="2"/>
  <c r="L4096" i="2"/>
  <c r="M4168" i="2"/>
  <c r="L4168" i="2"/>
  <c r="M4240" i="2"/>
  <c r="L4240" i="2"/>
  <c r="M4312" i="2"/>
  <c r="L4312" i="2"/>
  <c r="M4384" i="2"/>
  <c r="L4384" i="2"/>
  <c r="M4456" i="2"/>
  <c r="L4456" i="2"/>
  <c r="M4528" i="2"/>
  <c r="L4528" i="2"/>
  <c r="M4600" i="2"/>
  <c r="L4600" i="2"/>
  <c r="M4672" i="2"/>
  <c r="L4672" i="2"/>
  <c r="M4744" i="2"/>
  <c r="L4744" i="2"/>
  <c r="M4816" i="2"/>
  <c r="L4816" i="2"/>
  <c r="M4888" i="2"/>
  <c r="L4888" i="2"/>
  <c r="M4960" i="2"/>
  <c r="L4960" i="2"/>
  <c r="M5032" i="2"/>
  <c r="L5032" i="2"/>
  <c r="M5104" i="2"/>
  <c r="L5104" i="2"/>
  <c r="M5176" i="2"/>
  <c r="L5176" i="2"/>
  <c r="M5248" i="2"/>
  <c r="L5248" i="2"/>
  <c r="M5320" i="2"/>
  <c r="L5320" i="2"/>
  <c r="M5392" i="2"/>
  <c r="L5392" i="2"/>
  <c r="M5464" i="2"/>
  <c r="L5464" i="2"/>
  <c r="M5536" i="2"/>
  <c r="L5536" i="2"/>
  <c r="M5608" i="2"/>
  <c r="L5608" i="2"/>
  <c r="M5680" i="2"/>
  <c r="L5680" i="2"/>
  <c r="M5752" i="2"/>
  <c r="L5752" i="2"/>
  <c r="M5824" i="2"/>
  <c r="L5824" i="2"/>
  <c r="M65" i="2"/>
  <c r="L65" i="2"/>
  <c r="M137" i="2"/>
  <c r="L137" i="2"/>
  <c r="M209" i="2"/>
  <c r="L209" i="2"/>
  <c r="M281" i="2"/>
  <c r="L281" i="2"/>
  <c r="M353" i="2"/>
  <c r="L353" i="2"/>
  <c r="M425" i="2"/>
  <c r="L425" i="2"/>
  <c r="M497" i="2"/>
  <c r="L497" i="2"/>
  <c r="M569" i="2"/>
  <c r="L569" i="2"/>
  <c r="M641" i="2"/>
  <c r="L641" i="2"/>
  <c r="M713" i="2"/>
  <c r="L713" i="2"/>
  <c r="M785" i="2"/>
  <c r="L785" i="2"/>
  <c r="M857" i="2"/>
  <c r="L857" i="2"/>
  <c r="M4249" i="2"/>
  <c r="L4249" i="2"/>
  <c r="M4693" i="2"/>
  <c r="L4693" i="2"/>
  <c r="M4777" i="2"/>
  <c r="L4777" i="2"/>
  <c r="M4861" i="2"/>
  <c r="L4861" i="2"/>
  <c r="M5269" i="2"/>
  <c r="L5269" i="2"/>
  <c r="M5353" i="2"/>
  <c r="L5353" i="2"/>
  <c r="M5437" i="2"/>
  <c r="L5437" i="2"/>
  <c r="M405" i="2"/>
  <c r="L405" i="2"/>
  <c r="M477" i="2"/>
  <c r="L477" i="2"/>
  <c r="M549" i="2"/>
  <c r="L549" i="2"/>
  <c r="M621" i="2"/>
  <c r="L621" i="2"/>
  <c r="M693" i="2"/>
  <c r="L693" i="2"/>
  <c r="M765" i="2"/>
  <c r="L765" i="2"/>
  <c r="M1876" i="2"/>
  <c r="L1876" i="2"/>
  <c r="M4071" i="2"/>
  <c r="L4071" i="2"/>
  <c r="M4155" i="2"/>
  <c r="L4155" i="2"/>
  <c r="M4239" i="2"/>
  <c r="L4239" i="2"/>
  <c r="M4647" i="2"/>
  <c r="L4647" i="2"/>
  <c r="M4731" i="2"/>
  <c r="L4731" i="2"/>
  <c r="M4815" i="2"/>
  <c r="L4815" i="2"/>
  <c r="M5223" i="2"/>
  <c r="L5223" i="2"/>
  <c r="M5307" i="2"/>
  <c r="L5307" i="2"/>
  <c r="M5391" i="2"/>
  <c r="L5391" i="2"/>
  <c r="M5799" i="2"/>
  <c r="L5799" i="2"/>
  <c r="M1204" i="2"/>
  <c r="L1204" i="2"/>
  <c r="M1276" i="2"/>
  <c r="L1276" i="2"/>
  <c r="M1348" i="2"/>
  <c r="L1348" i="2"/>
  <c r="M1420" i="2"/>
  <c r="L1420" i="2"/>
  <c r="M1492" i="2"/>
  <c r="L1492" i="2"/>
  <c r="M1564" i="2"/>
  <c r="L1564" i="2"/>
  <c r="M1636" i="2"/>
  <c r="L1636" i="2"/>
  <c r="M1708" i="2"/>
  <c r="L1708" i="2"/>
  <c r="M1780" i="2"/>
  <c r="L1780" i="2"/>
  <c r="M1852" i="2"/>
  <c r="L1852" i="2"/>
  <c r="M4174" i="2"/>
  <c r="L4174" i="2"/>
  <c r="M4246" i="2"/>
  <c r="L4246" i="2"/>
  <c r="M4318" i="2"/>
  <c r="L4318" i="2"/>
  <c r="M4390" i="2"/>
  <c r="L4390" i="2"/>
  <c r="M4462" i="2"/>
  <c r="L4462" i="2"/>
  <c r="M4534" i="2"/>
  <c r="L4534" i="2"/>
  <c r="M4606" i="2"/>
  <c r="L4606" i="2"/>
  <c r="M4678" i="2"/>
  <c r="L4678" i="2"/>
  <c r="M4750" i="2"/>
  <c r="L4750" i="2"/>
  <c r="M4822" i="2"/>
  <c r="L4822" i="2"/>
  <c r="M4894" i="2"/>
  <c r="L4894" i="2"/>
  <c r="M4966" i="2"/>
  <c r="L4966" i="2"/>
  <c r="M5038" i="2"/>
  <c r="L5038" i="2"/>
  <c r="M5110" i="2"/>
  <c r="L5110" i="2"/>
  <c r="M5182" i="2"/>
  <c r="L5182" i="2"/>
  <c r="M5254" i="2"/>
  <c r="L5254" i="2"/>
  <c r="M5326" i="2"/>
  <c r="L5326" i="2"/>
  <c r="M5398" i="2"/>
  <c r="L5398" i="2"/>
  <c r="M5470" i="2"/>
  <c r="L5470" i="2"/>
  <c r="M5542" i="2"/>
  <c r="L5542" i="2"/>
  <c r="M5614" i="2"/>
  <c r="L5614" i="2"/>
  <c r="M5686" i="2"/>
  <c r="L5686" i="2"/>
  <c r="M5758" i="2"/>
  <c r="L5758" i="2"/>
  <c r="M5830" i="2"/>
  <c r="L5830" i="2"/>
  <c r="M71" i="2"/>
  <c r="L71" i="2"/>
  <c r="M143" i="2"/>
  <c r="L143" i="2"/>
  <c r="M215" i="2"/>
  <c r="L215" i="2"/>
  <c r="M287" i="2"/>
  <c r="L287" i="2"/>
  <c r="M359" i="2"/>
  <c r="L359" i="2"/>
  <c r="M431" i="2"/>
  <c r="L431" i="2"/>
  <c r="M503" i="2"/>
  <c r="L503" i="2"/>
  <c r="M575" i="2"/>
  <c r="L575" i="2"/>
  <c r="M647" i="2"/>
  <c r="L647" i="2"/>
  <c r="M719" i="2"/>
  <c r="L719" i="2"/>
  <c r="M791" i="2"/>
  <c r="L791" i="2"/>
  <c r="M863" i="2"/>
  <c r="L863" i="2"/>
  <c r="M935" i="2"/>
  <c r="L935" i="2"/>
  <c r="M1007" i="2"/>
  <c r="L1007" i="2"/>
  <c r="M1079" i="2"/>
  <c r="L1079" i="2"/>
  <c r="M1151" i="2"/>
  <c r="L1151" i="2"/>
  <c r="M1223" i="2"/>
  <c r="L1223" i="2"/>
  <c r="M1295" i="2"/>
  <c r="L1295" i="2"/>
  <c r="M1367" i="2"/>
  <c r="L1367" i="2"/>
  <c r="M1439" i="2"/>
  <c r="L1439" i="2"/>
  <c r="M1511" i="2"/>
  <c r="L1511" i="2"/>
  <c r="M1583" i="2"/>
  <c r="L1583" i="2"/>
  <c r="M1655" i="2"/>
  <c r="L1655" i="2"/>
  <c r="M1727" i="2"/>
  <c r="L1727" i="2"/>
  <c r="M1799" i="2"/>
  <c r="L1799" i="2"/>
  <c r="M1871" i="2"/>
  <c r="L1871" i="2"/>
  <c r="M1943" i="2"/>
  <c r="L1943" i="2"/>
  <c r="M2015" i="2"/>
  <c r="L2015" i="2"/>
  <c r="M2087" i="2"/>
  <c r="L2087" i="2"/>
  <c r="M5777" i="2"/>
  <c r="L5777" i="2"/>
  <c r="M1890" i="2"/>
  <c r="L1890" i="2"/>
  <c r="M234" i="2"/>
  <c r="L234" i="2"/>
  <c r="M1770" i="2"/>
  <c r="L1770" i="2"/>
  <c r="M1290" i="2"/>
  <c r="L1290" i="2"/>
  <c r="M1666" i="2"/>
  <c r="L1666" i="2"/>
  <c r="M1585" i="2"/>
  <c r="L1585" i="2"/>
  <c r="M1928" i="2"/>
  <c r="L1928" i="2"/>
  <c r="M872" i="2"/>
  <c r="L872" i="2"/>
  <c r="M1016" i="2"/>
  <c r="L1016" i="2"/>
  <c r="M4518" i="2"/>
  <c r="L4518" i="2"/>
  <c r="M5022" i="2"/>
  <c r="L5022" i="2"/>
  <c r="M5454" i="2"/>
  <c r="L5454" i="2"/>
  <c r="M127" i="2"/>
  <c r="L127" i="2"/>
  <c r="M631" i="2"/>
  <c r="L631" i="2"/>
  <c r="M1063" i="2"/>
  <c r="L1063" i="2"/>
  <c r="M1423" i="2"/>
  <c r="L1423" i="2"/>
  <c r="M1783" i="2"/>
  <c r="L1783" i="2"/>
  <c r="M5221" i="2"/>
  <c r="L5221" i="2"/>
  <c r="M4820" i="2"/>
  <c r="L4820" i="2"/>
  <c r="M5252" i="2"/>
  <c r="L5252" i="2"/>
  <c r="M5684" i="2"/>
  <c r="L5684" i="2"/>
  <c r="M285" i="2"/>
  <c r="L285" i="2"/>
  <c r="M1233" i="2"/>
  <c r="L1233" i="2"/>
  <c r="M1593" i="2"/>
  <c r="L1593" i="2"/>
  <c r="M1953" i="2"/>
  <c r="L1953" i="2"/>
  <c r="M2080" i="2"/>
  <c r="L2080" i="2"/>
  <c r="M3963" i="2"/>
  <c r="L3963" i="2"/>
  <c r="M5175" i="2"/>
  <c r="L5175" i="2"/>
  <c r="M292" i="2"/>
  <c r="L292" i="2"/>
  <c r="M796" i="2"/>
  <c r="L796" i="2"/>
  <c r="M5705" i="2"/>
  <c r="L5705" i="2"/>
  <c r="M2383" i="2"/>
  <c r="L2383" i="2"/>
  <c r="M2502" i="2"/>
  <c r="L2502" i="2"/>
  <c r="M2420" i="2"/>
  <c r="L2420" i="2"/>
  <c r="M3464" i="2"/>
  <c r="L3464" i="2"/>
  <c r="M4256" i="2"/>
  <c r="L4256" i="2"/>
  <c r="M3456" i="2"/>
  <c r="L3456" i="2"/>
  <c r="M2743" i="2"/>
  <c r="L2743" i="2"/>
  <c r="M3391" i="2"/>
  <c r="L3391" i="2"/>
  <c r="M4183" i="2"/>
  <c r="L4183" i="2"/>
  <c r="M5078" i="2"/>
  <c r="L5078" i="2"/>
  <c r="M135" i="2"/>
  <c r="L135" i="2"/>
  <c r="M1071" i="2"/>
  <c r="L1071" i="2"/>
  <c r="M1815" i="2"/>
  <c r="L1815" i="2"/>
  <c r="M4437" i="2"/>
  <c r="L4437" i="2"/>
  <c r="M5445" i="2"/>
  <c r="L5445" i="2"/>
  <c r="M3196" i="2"/>
  <c r="L3196" i="2"/>
  <c r="L4348" i="2"/>
  <c r="M4348" i="2"/>
  <c r="M5428" i="2"/>
  <c r="L5428" i="2"/>
  <c r="M533" i="2"/>
  <c r="L533" i="2"/>
  <c r="M5149" i="2"/>
  <c r="L5149" i="2"/>
  <c r="M369" i="2"/>
  <c r="L369" i="2"/>
  <c r="M4359" i="2"/>
  <c r="L4359" i="2"/>
  <c r="M4570" i="2"/>
  <c r="L4570" i="2"/>
  <c r="M5074" i="2"/>
  <c r="L5074" i="2"/>
  <c r="M5722" i="2"/>
  <c r="L5722" i="2"/>
  <c r="M539" i="2"/>
  <c r="L539" i="2"/>
  <c r="M971" i="2"/>
  <c r="L971" i="2"/>
  <c r="M1547" i="2"/>
  <c r="L1547" i="2"/>
  <c r="M1979" i="2"/>
  <c r="L1979" i="2"/>
  <c r="M5585" i="2"/>
  <c r="L5585" i="2"/>
  <c r="M1282" i="2"/>
  <c r="L1282" i="2"/>
  <c r="M2289" i="2"/>
  <c r="L2289" i="2"/>
  <c r="M4098" i="2"/>
  <c r="L4098" i="2"/>
  <c r="M2499" i="2"/>
  <c r="L2499" i="2"/>
  <c r="M3567" i="2"/>
  <c r="L3567" i="2"/>
  <c r="M2554" i="2"/>
  <c r="L2554" i="2"/>
  <c r="M3706" i="2"/>
  <c r="L3706" i="2"/>
  <c r="M2043" i="2"/>
  <c r="L2043" i="2"/>
  <c r="M4602" i="2"/>
  <c r="L4602" i="2"/>
  <c r="M4890" i="2"/>
  <c r="L4890" i="2"/>
  <c r="M5250" i="2"/>
  <c r="L5250" i="2"/>
  <c r="M5682" i="2"/>
  <c r="L5682" i="2"/>
  <c r="M211" i="2"/>
  <c r="L211" i="2"/>
  <c r="M571" i="2"/>
  <c r="L571" i="2"/>
  <c r="M931" i="2"/>
  <c r="L931" i="2"/>
  <c r="M1219" i="2"/>
  <c r="L1219" i="2"/>
  <c r="M1507" i="2"/>
  <c r="L1507" i="2"/>
  <c r="M1867" i="2"/>
  <c r="L1867" i="2"/>
  <c r="M2083" i="2"/>
  <c r="L2083" i="2"/>
  <c r="M4544" i="2"/>
  <c r="L4544" i="2"/>
  <c r="M4904" i="2"/>
  <c r="L4904" i="2"/>
  <c r="M5192" i="2"/>
  <c r="L5192" i="2"/>
  <c r="M5552" i="2"/>
  <c r="L5552" i="2"/>
  <c r="M81" i="2"/>
  <c r="L81" i="2"/>
  <c r="M5355" i="2"/>
  <c r="L5355" i="2"/>
  <c r="M2124" i="2"/>
  <c r="L2124" i="2"/>
  <c r="M2203" i="2"/>
  <c r="L2203" i="2"/>
  <c r="M2347" i="2"/>
  <c r="L2347" i="2"/>
  <c r="M2491" i="2"/>
  <c r="L2491" i="2"/>
  <c r="M2563" i="2"/>
  <c r="L2563" i="2"/>
  <c r="M2152" i="2"/>
  <c r="L2152" i="2"/>
  <c r="M2296" i="2"/>
  <c r="L2296" i="2"/>
  <c r="M2440" i="2"/>
  <c r="L2440" i="2"/>
  <c r="M2584" i="2"/>
  <c r="L2584" i="2"/>
  <c r="M2466" i="2"/>
  <c r="L2466" i="2"/>
  <c r="M2538" i="2"/>
  <c r="L2538" i="2"/>
  <c r="M2168" i="2"/>
  <c r="L2168" i="2"/>
  <c r="M2312" i="2"/>
  <c r="L2312" i="2"/>
  <c r="M2456" i="2"/>
  <c r="L2456" i="2"/>
  <c r="L2600" i="2"/>
  <c r="M2600" i="2"/>
  <c r="M2672" i="2"/>
  <c r="L2672" i="2"/>
  <c r="M2173" i="2"/>
  <c r="L2173" i="2"/>
  <c r="M2557" i="2"/>
  <c r="L2557" i="2"/>
  <c r="M3097" i="2"/>
  <c r="L3097" i="2"/>
  <c r="M3181" i="2"/>
  <c r="L3181" i="2"/>
  <c r="M3757" i="2"/>
  <c r="L3757" i="2"/>
  <c r="M3925" i="2"/>
  <c r="L3925" i="2"/>
  <c r="M2708" i="2"/>
  <c r="L2708" i="2"/>
  <c r="M2852" i="2"/>
  <c r="L2852" i="2"/>
  <c r="M2996" i="2"/>
  <c r="L2996" i="2"/>
  <c r="M3068" i="2"/>
  <c r="L3068" i="2"/>
  <c r="M3212" i="2"/>
  <c r="L3212" i="2"/>
  <c r="L3356" i="2"/>
  <c r="M3356" i="2"/>
  <c r="M3428" i="2"/>
  <c r="L3428" i="2"/>
  <c r="M3572" i="2"/>
  <c r="L3572" i="2"/>
  <c r="M3644" i="2"/>
  <c r="L3644" i="2"/>
  <c r="M3788" i="2"/>
  <c r="L3788" i="2"/>
  <c r="M3860" i="2"/>
  <c r="L3860" i="2"/>
  <c r="M4004" i="2"/>
  <c r="L4004" i="2"/>
  <c r="M4220" i="2"/>
  <c r="L4220" i="2"/>
  <c r="M2283" i="2"/>
  <c r="L2283" i="2"/>
  <c r="M2181" i="2"/>
  <c r="L2181" i="2"/>
  <c r="M2253" i="2"/>
  <c r="L2253" i="2"/>
  <c r="M2325" i="2"/>
  <c r="L2325" i="2"/>
  <c r="M2397" i="2"/>
  <c r="L2397" i="2"/>
  <c r="M2469" i="2"/>
  <c r="L2469" i="2"/>
  <c r="M2541" i="2"/>
  <c r="L2541" i="2"/>
  <c r="M3918" i="2"/>
  <c r="L3918" i="2"/>
  <c r="M3990" i="2"/>
  <c r="L3990" i="2"/>
  <c r="M4062" i="2"/>
  <c r="L4062" i="2"/>
  <c r="M4134" i="2"/>
  <c r="L4134" i="2"/>
  <c r="M4206" i="2"/>
  <c r="L4206" i="2"/>
  <c r="M4278" i="2"/>
  <c r="L4278" i="2"/>
  <c r="M4350" i="2"/>
  <c r="L4350" i="2"/>
  <c r="M2185" i="2"/>
  <c r="L2185" i="2"/>
  <c r="M2377" i="2"/>
  <c r="L2377" i="2"/>
  <c r="M2569" i="2"/>
  <c r="L2569" i="2"/>
  <c r="M2857" i="2"/>
  <c r="L2857" i="2"/>
  <c r="M2941" i="2"/>
  <c r="L2941" i="2"/>
  <c r="M3025" i="2"/>
  <c r="L3025" i="2"/>
  <c r="M3433" i="2"/>
  <c r="L3433" i="2"/>
  <c r="M3517" i="2"/>
  <c r="L3517" i="2"/>
  <c r="M3601" i="2"/>
  <c r="L3601" i="2"/>
  <c r="M2127" i="2"/>
  <c r="L2127" i="2"/>
  <c r="M2211" i="2"/>
  <c r="L2211" i="2"/>
  <c r="M2619" i="2"/>
  <c r="L2619" i="2"/>
  <c r="M2703" i="2"/>
  <c r="L2703" i="2"/>
  <c r="M2787" i="2"/>
  <c r="L2787" i="2"/>
  <c r="M3195" i="2"/>
  <c r="L3195" i="2"/>
  <c r="M3279" i="2"/>
  <c r="L3279" i="2"/>
  <c r="M3363" i="2"/>
  <c r="L3363" i="2"/>
  <c r="M3927" i="2"/>
  <c r="L3927" i="2"/>
  <c r="M2158" i="2"/>
  <c r="L2158" i="2"/>
  <c r="M2230" i="2"/>
  <c r="L2230" i="2"/>
  <c r="M2302" i="2"/>
  <c r="L2302" i="2"/>
  <c r="M2374" i="2"/>
  <c r="L2374" i="2"/>
  <c r="M2446" i="2"/>
  <c r="L2446" i="2"/>
  <c r="M2518" i="2"/>
  <c r="L2518" i="2"/>
  <c r="M2590" i="2"/>
  <c r="L2590" i="2"/>
  <c r="M2662" i="2"/>
  <c r="L2662" i="2"/>
  <c r="M2734" i="2"/>
  <c r="L2734" i="2"/>
  <c r="M2806" i="2"/>
  <c r="L2806" i="2"/>
  <c r="M2878" i="2"/>
  <c r="L2878" i="2"/>
  <c r="M2950" i="2"/>
  <c r="L2950" i="2"/>
  <c r="M3022" i="2"/>
  <c r="L3022" i="2"/>
  <c r="M3094" i="2"/>
  <c r="L3094" i="2"/>
  <c r="M3166" i="2"/>
  <c r="L3166" i="2"/>
  <c r="M3238" i="2"/>
  <c r="L3238" i="2"/>
  <c r="M3310" i="2"/>
  <c r="L3310" i="2"/>
  <c r="M3382" i="2"/>
  <c r="L3382" i="2"/>
  <c r="M3454" i="2"/>
  <c r="L3454" i="2"/>
  <c r="M3526" i="2"/>
  <c r="L3526" i="2"/>
  <c r="M3598" i="2"/>
  <c r="L3598" i="2"/>
  <c r="M3670" i="2"/>
  <c r="L3670" i="2"/>
  <c r="M3742" i="2"/>
  <c r="L3742" i="2"/>
  <c r="M3814" i="2"/>
  <c r="L3814" i="2"/>
  <c r="M3886" i="2"/>
  <c r="L3886" i="2"/>
  <c r="M3958" i="2"/>
  <c r="L3958" i="2"/>
  <c r="M4030" i="2"/>
  <c r="L4030" i="2"/>
  <c r="M4102" i="2"/>
  <c r="L4102" i="2"/>
  <c r="M2642" i="2"/>
  <c r="L2642" i="2"/>
  <c r="M2750" i="2"/>
  <c r="L2750" i="2"/>
  <c r="M2834" i="2"/>
  <c r="L2834" i="2"/>
  <c r="M3242" i="2"/>
  <c r="L3242" i="2"/>
  <c r="M3326" i="2"/>
  <c r="L3326" i="2"/>
  <c r="M3410" i="2"/>
  <c r="L3410" i="2"/>
  <c r="M3818" i="2"/>
  <c r="L3818" i="2"/>
  <c r="M3902" i="2"/>
  <c r="L3902" i="2"/>
  <c r="M2774" i="2"/>
  <c r="L2774" i="2"/>
  <c r="M3542" i="2"/>
  <c r="L3542" i="2"/>
  <c r="M4022" i="2"/>
  <c r="L4022" i="2"/>
  <c r="M4214" i="2"/>
  <c r="L4214" i="2"/>
  <c r="M4550" i="2"/>
  <c r="L4550" i="2"/>
  <c r="M4634" i="2"/>
  <c r="L4634" i="2"/>
  <c r="L4718" i="2"/>
  <c r="M4718" i="2"/>
  <c r="M5126" i="2"/>
  <c r="L5126" i="2"/>
  <c r="M5210" i="2"/>
  <c r="L5210" i="2"/>
  <c r="M5294" i="2"/>
  <c r="L5294" i="2"/>
  <c r="M5702" i="2"/>
  <c r="L5702" i="2"/>
  <c r="M5786" i="2"/>
  <c r="L5786" i="2"/>
  <c r="M1191" i="2"/>
  <c r="L1191" i="2"/>
  <c r="M1263" i="2"/>
  <c r="L1263" i="2"/>
  <c r="M1335" i="2"/>
  <c r="L1335" i="2"/>
  <c r="M1635" i="2"/>
  <c r="L1635" i="2"/>
  <c r="M1707" i="2"/>
  <c r="L1707" i="2"/>
  <c r="M2007" i="2"/>
  <c r="L2007" i="2"/>
  <c r="M2079" i="2"/>
  <c r="L2079" i="2"/>
  <c r="N3755" i="2"/>
  <c r="N4403" i="2"/>
  <c r="N4451" i="2"/>
  <c r="N4499" i="2"/>
  <c r="N4691" i="2"/>
  <c r="N4739" i="2"/>
  <c r="N4835" i="2"/>
  <c r="N4931" i="2"/>
  <c r="N4979" i="2"/>
  <c r="N5027" i="2"/>
  <c r="N5075" i="2"/>
  <c r="N5123" i="2"/>
  <c r="N5267" i="2"/>
  <c r="N5315" i="2"/>
  <c r="N5411" i="2"/>
  <c r="N5507" i="2"/>
  <c r="N5555" i="2"/>
  <c r="N5603" i="2"/>
  <c r="M4422" i="2"/>
  <c r="L4422" i="2"/>
  <c r="M4494" i="2"/>
  <c r="L4494" i="2"/>
  <c r="M4566" i="2"/>
  <c r="L4566" i="2"/>
  <c r="M4638" i="2"/>
  <c r="L4638" i="2"/>
  <c r="M4710" i="2"/>
  <c r="L4710" i="2"/>
  <c r="M4782" i="2"/>
  <c r="L4782" i="2"/>
  <c r="M4854" i="2"/>
  <c r="L4854" i="2"/>
  <c r="M4926" i="2"/>
  <c r="L4926" i="2"/>
  <c r="M4998" i="2"/>
  <c r="L4998" i="2"/>
  <c r="M5070" i="2"/>
  <c r="L5070" i="2"/>
  <c r="M5142" i="2"/>
  <c r="L5142" i="2"/>
  <c r="M5214" i="2"/>
  <c r="L5214" i="2"/>
  <c r="M5286" i="2"/>
  <c r="L5286" i="2"/>
  <c r="M5358" i="2"/>
  <c r="L5358" i="2"/>
  <c r="M5430" i="2"/>
  <c r="L5430" i="2"/>
  <c r="M5502" i="2"/>
  <c r="L5502" i="2"/>
  <c r="M5574" i="2"/>
  <c r="L5574" i="2"/>
  <c r="M5646" i="2"/>
  <c r="L5646" i="2"/>
  <c r="M5718" i="2"/>
  <c r="L5718" i="2"/>
  <c r="M5790" i="2"/>
  <c r="L5790" i="2"/>
  <c r="M31" i="2"/>
  <c r="L31" i="2"/>
  <c r="M103" i="2"/>
  <c r="L103" i="2"/>
  <c r="M175" i="2"/>
  <c r="L175" i="2"/>
  <c r="M247" i="2"/>
  <c r="L247" i="2"/>
  <c r="M319" i="2"/>
  <c r="L319" i="2"/>
  <c r="M391" i="2"/>
  <c r="L391" i="2"/>
  <c r="M463" i="2"/>
  <c r="L463" i="2"/>
  <c r="M535" i="2"/>
  <c r="L535" i="2"/>
  <c r="M607" i="2"/>
  <c r="L607" i="2"/>
  <c r="M679" i="2"/>
  <c r="L679" i="2"/>
  <c r="M751" i="2"/>
  <c r="L751" i="2"/>
  <c r="M823" i="2"/>
  <c r="L823" i="2"/>
  <c r="M895" i="2"/>
  <c r="L895" i="2"/>
  <c r="M967" i="2"/>
  <c r="L967" i="2"/>
  <c r="M1039" i="2"/>
  <c r="L1039" i="2"/>
  <c r="M1111" i="2"/>
  <c r="L1111" i="2"/>
  <c r="M1183" i="2"/>
  <c r="L1183" i="2"/>
  <c r="M1255" i="2"/>
  <c r="L1255" i="2"/>
  <c r="M1327" i="2"/>
  <c r="L1327" i="2"/>
  <c r="M1399" i="2"/>
  <c r="L1399" i="2"/>
  <c r="M1471" i="2"/>
  <c r="L1471" i="2"/>
  <c r="M1543" i="2"/>
  <c r="L1543" i="2"/>
  <c r="M1615" i="2"/>
  <c r="L1615" i="2"/>
  <c r="M1687" i="2"/>
  <c r="L1687" i="2"/>
  <c r="M1759" i="2"/>
  <c r="L1759" i="2"/>
  <c r="M1831" i="2"/>
  <c r="L1831" i="2"/>
  <c r="M1903" i="2"/>
  <c r="L1903" i="2"/>
  <c r="M1975" i="2"/>
  <c r="L1975" i="2"/>
  <c r="M2047" i="2"/>
  <c r="L2047" i="2"/>
  <c r="N1394" i="2"/>
  <c r="M4069" i="2"/>
  <c r="L4069" i="2"/>
  <c r="M4261" i="2"/>
  <c r="L4261" i="2"/>
  <c r="M4453" i="2"/>
  <c r="L4453" i="2"/>
  <c r="M4537" i="2"/>
  <c r="L4537" i="2"/>
  <c r="M4621" i="2"/>
  <c r="L4621" i="2"/>
  <c r="M5029" i="2"/>
  <c r="L5029" i="2"/>
  <c r="M5113" i="2"/>
  <c r="L5113" i="2"/>
  <c r="M5197" i="2"/>
  <c r="L5197" i="2"/>
  <c r="N5641" i="2"/>
  <c r="N1442" i="2"/>
  <c r="M4364" i="2"/>
  <c r="L4364" i="2"/>
  <c r="M4436" i="2"/>
  <c r="L4436" i="2"/>
  <c r="M4508" i="2"/>
  <c r="L4508" i="2"/>
  <c r="M4580" i="2"/>
  <c r="L4580" i="2"/>
  <c r="M4652" i="2"/>
  <c r="L4652" i="2"/>
  <c r="M4724" i="2"/>
  <c r="L4724" i="2"/>
  <c r="M4796" i="2"/>
  <c r="L4796" i="2"/>
  <c r="M4868" i="2"/>
  <c r="L4868" i="2"/>
  <c r="M4940" i="2"/>
  <c r="L4940" i="2"/>
  <c r="M5012" i="2"/>
  <c r="L5012" i="2"/>
  <c r="M5084" i="2"/>
  <c r="L5084" i="2"/>
  <c r="M5156" i="2"/>
  <c r="L5156" i="2"/>
  <c r="M5228" i="2"/>
  <c r="L5228" i="2"/>
  <c r="M5300" i="2"/>
  <c r="L5300" i="2"/>
  <c r="M5372" i="2"/>
  <c r="L5372" i="2"/>
  <c r="M5444" i="2"/>
  <c r="L5444" i="2"/>
  <c r="M5516" i="2"/>
  <c r="L5516" i="2"/>
  <c r="M5588" i="2"/>
  <c r="L5588" i="2"/>
  <c r="M5660" i="2"/>
  <c r="L5660" i="2"/>
  <c r="M5732" i="2"/>
  <c r="L5732" i="2"/>
  <c r="M5804" i="2"/>
  <c r="L5804" i="2"/>
  <c r="M45" i="2"/>
  <c r="L45" i="2"/>
  <c r="M117" i="2"/>
  <c r="L117" i="2"/>
  <c r="M189" i="2"/>
  <c r="L189" i="2"/>
  <c r="M261" i="2"/>
  <c r="L261" i="2"/>
  <c r="M849" i="2"/>
  <c r="L849" i="2"/>
  <c r="M921" i="2"/>
  <c r="L921" i="2"/>
  <c r="M993" i="2"/>
  <c r="L993" i="2"/>
  <c r="M1065" i="2"/>
  <c r="L1065" i="2"/>
  <c r="M1137" i="2"/>
  <c r="L1137" i="2"/>
  <c r="M1209" i="2"/>
  <c r="L1209" i="2"/>
  <c r="M1281" i="2"/>
  <c r="L1281" i="2"/>
  <c r="M1353" i="2"/>
  <c r="L1353" i="2"/>
  <c r="M1425" i="2"/>
  <c r="L1425" i="2"/>
  <c r="M1497" i="2"/>
  <c r="L1497" i="2"/>
  <c r="M1569" i="2"/>
  <c r="L1569" i="2"/>
  <c r="M1641" i="2"/>
  <c r="L1641" i="2"/>
  <c r="M1713" i="2"/>
  <c r="L1713" i="2"/>
  <c r="M1785" i="2"/>
  <c r="L1785" i="2"/>
  <c r="M1857" i="2"/>
  <c r="L1857" i="2"/>
  <c r="M1929" i="2"/>
  <c r="L1929" i="2"/>
  <c r="M2001" i="2"/>
  <c r="L2001" i="2"/>
  <c r="M2073" i="2"/>
  <c r="L2073" i="2"/>
  <c r="M1888" i="2"/>
  <c r="L1888" i="2"/>
  <c r="M2008" i="2"/>
  <c r="L2008" i="2"/>
  <c r="M4407" i="2"/>
  <c r="L4407" i="2"/>
  <c r="M4491" i="2"/>
  <c r="L4491" i="2"/>
  <c r="M4575" i="2"/>
  <c r="L4575" i="2"/>
  <c r="M4983" i="2"/>
  <c r="L4983" i="2"/>
  <c r="M5067" i="2"/>
  <c r="L5067" i="2"/>
  <c r="M5151" i="2"/>
  <c r="L5151" i="2"/>
  <c r="M5559" i="2"/>
  <c r="L5559" i="2"/>
  <c r="M5643" i="2"/>
  <c r="L5643" i="2"/>
  <c r="M5727" i="2"/>
  <c r="L5727" i="2"/>
  <c r="M52" i="2"/>
  <c r="L52" i="2"/>
  <c r="M124" i="2"/>
  <c r="L124" i="2"/>
  <c r="M196" i="2"/>
  <c r="L196" i="2"/>
  <c r="M268" i="2"/>
  <c r="L268" i="2"/>
  <c r="M340" i="2"/>
  <c r="L340" i="2"/>
  <c r="M412" i="2"/>
  <c r="L412" i="2"/>
  <c r="M484" i="2"/>
  <c r="L484" i="2"/>
  <c r="M556" i="2"/>
  <c r="L556" i="2"/>
  <c r="M628" i="2"/>
  <c r="L628" i="2"/>
  <c r="M700" i="2"/>
  <c r="L700" i="2"/>
  <c r="M772" i="2"/>
  <c r="L772" i="2"/>
  <c r="M844" i="2"/>
  <c r="L844" i="2"/>
  <c r="M916" i="2"/>
  <c r="L916" i="2"/>
  <c r="M988" i="2"/>
  <c r="L988" i="2"/>
  <c r="M1060" i="2"/>
  <c r="L1060" i="2"/>
  <c r="M1132" i="2"/>
  <c r="L1132" i="2"/>
  <c r="M2032" i="2"/>
  <c r="L2032" i="2"/>
  <c r="N1970" i="2"/>
  <c r="N2018" i="2"/>
  <c r="M510" i="2"/>
  <c r="L510" i="2"/>
  <c r="M1278" i="2"/>
  <c r="L1278" i="2"/>
  <c r="M5537" i="2"/>
  <c r="L5537" i="2"/>
  <c r="M1230" i="2"/>
  <c r="L1230" i="2"/>
  <c r="M1254" i="2"/>
  <c r="L1254" i="2"/>
  <c r="M666" i="2"/>
  <c r="L666" i="2"/>
  <c r="M1962" i="2"/>
  <c r="L1962" i="2"/>
  <c r="M5393" i="2"/>
  <c r="L5393" i="2"/>
  <c r="M2053" i="2"/>
  <c r="L2053" i="2"/>
  <c r="M1702" i="2"/>
  <c r="L1702" i="2"/>
  <c r="M2113" i="2"/>
  <c r="L2113" i="2"/>
  <c r="M1741" i="2"/>
  <c r="L1741" i="2"/>
  <c r="M884" i="2"/>
  <c r="L884" i="2"/>
  <c r="M1028" i="2"/>
  <c r="L1028" i="2"/>
  <c r="M1714" i="2"/>
  <c r="L1714" i="2"/>
  <c r="M5814" i="2"/>
  <c r="L5814" i="2"/>
  <c r="M4892" i="2"/>
  <c r="L4892" i="2"/>
  <c r="M5540" i="2"/>
  <c r="L5540" i="2"/>
  <c r="M1089" i="2"/>
  <c r="L1089" i="2"/>
  <c r="M1737" i="2"/>
  <c r="L1737" i="2"/>
  <c r="M4683" i="2"/>
  <c r="L4683" i="2"/>
  <c r="M5343" i="2"/>
  <c r="L5343" i="2"/>
  <c r="M148" i="2"/>
  <c r="L148" i="2"/>
  <c r="M724" i="2"/>
  <c r="L724" i="2"/>
  <c r="M2" i="2"/>
  <c r="L2" i="2"/>
  <c r="M5561" i="2"/>
  <c r="L5561" i="2"/>
  <c r="M1518" i="2"/>
  <c r="L1518" i="2"/>
  <c r="M1822" i="2"/>
  <c r="L1822" i="2"/>
  <c r="M1090" i="2"/>
  <c r="L1090" i="2"/>
  <c r="M1736" i="2"/>
  <c r="L1736" i="2"/>
  <c r="M421" i="2"/>
  <c r="L421" i="2"/>
  <c r="M958" i="2"/>
  <c r="L958" i="2"/>
  <c r="M2167" i="2"/>
  <c r="L2167" i="2"/>
  <c r="M2260" i="2"/>
  <c r="L2260" i="2"/>
  <c r="M2620" i="2"/>
  <c r="L2620" i="2"/>
  <c r="M2348" i="2"/>
  <c r="L2348" i="2"/>
  <c r="M2269" i="2"/>
  <c r="L2269" i="2"/>
  <c r="M3805" i="2"/>
  <c r="L3805" i="2"/>
  <c r="M2960" i="2"/>
  <c r="L2960" i="2"/>
  <c r="M3536" i="2"/>
  <c r="L3536" i="2"/>
  <c r="M4040" i="2"/>
  <c r="L4040" i="2"/>
  <c r="M3315" i="2"/>
  <c r="L3315" i="2"/>
  <c r="M2671" i="2"/>
  <c r="L2671" i="2"/>
  <c r="L3175" i="2"/>
  <c r="M3175" i="2"/>
  <c r="M3823" i="2"/>
  <c r="L3823" i="2"/>
  <c r="M4327" i="2"/>
  <c r="L4327" i="2"/>
  <c r="M5654" i="2"/>
  <c r="L5654" i="2"/>
  <c r="L423" i="2"/>
  <c r="M423" i="2"/>
  <c r="M927" i="2"/>
  <c r="L927" i="2"/>
  <c r="M1515" i="2"/>
  <c r="L1515" i="2"/>
  <c r="M2625" i="2"/>
  <c r="L2625" i="2"/>
  <c r="M4149" i="2"/>
  <c r="L4149" i="2"/>
  <c r="M4653" i="2"/>
  <c r="L4653" i="2"/>
  <c r="M5157" i="2"/>
  <c r="L5157" i="2"/>
  <c r="M46" i="2"/>
  <c r="L46" i="2"/>
  <c r="M2980" i="2"/>
  <c r="L2980" i="2"/>
  <c r="M3556" i="2"/>
  <c r="L3556" i="2"/>
  <c r="M3988" i="2"/>
  <c r="L3988" i="2"/>
  <c r="M4420" i="2"/>
  <c r="L4420" i="2"/>
  <c r="M4924" i="2"/>
  <c r="L4924" i="2"/>
  <c r="M5500" i="2"/>
  <c r="L5500" i="2"/>
  <c r="M173" i="2"/>
  <c r="L173" i="2"/>
  <c r="M821" i="2"/>
  <c r="L821" i="2"/>
  <c r="M657" i="2"/>
  <c r="L657" i="2"/>
  <c r="M3975" i="2"/>
  <c r="L3975" i="2"/>
  <c r="M5019" i="2"/>
  <c r="L5019" i="2"/>
  <c r="M5679" i="2"/>
  <c r="L5679" i="2"/>
  <c r="M1168" i="2"/>
  <c r="L1168" i="2"/>
  <c r="M1816" i="2"/>
  <c r="L1816" i="2"/>
  <c r="M4498" i="2"/>
  <c r="L4498" i="2"/>
  <c r="M4858" i="2"/>
  <c r="L4858" i="2"/>
  <c r="M5362" i="2"/>
  <c r="L5362" i="2"/>
  <c r="M35" i="2"/>
  <c r="L35" i="2"/>
  <c r="M467" i="2"/>
  <c r="L467" i="2"/>
  <c r="M827" i="2"/>
  <c r="L827" i="2"/>
  <c r="M1259" i="2"/>
  <c r="L1259" i="2"/>
  <c r="M1691" i="2"/>
  <c r="L1691" i="2"/>
  <c r="M2051" i="2"/>
  <c r="L2051" i="2"/>
  <c r="M1530" i="2"/>
  <c r="L1530" i="2"/>
  <c r="M5813" i="2"/>
  <c r="L5813" i="2"/>
  <c r="M5753" i="2"/>
  <c r="L5753" i="2"/>
  <c r="M1868" i="2"/>
  <c r="L1868" i="2"/>
  <c r="M1088" i="2"/>
  <c r="L1088" i="2"/>
  <c r="M4242" i="2"/>
  <c r="L4242" i="2"/>
  <c r="M2737" i="2"/>
  <c r="L2737" i="2"/>
  <c r="M3313" i="2"/>
  <c r="L3313" i="2"/>
  <c r="M3651" i="2"/>
  <c r="L3651" i="2"/>
  <c r="M2626" i="2"/>
  <c r="L2626" i="2"/>
  <c r="M3778" i="2"/>
  <c r="L3778" i="2"/>
  <c r="M2359" i="2"/>
  <c r="L2359" i="2"/>
  <c r="M2575" i="2"/>
  <c r="L2575" i="2"/>
  <c r="M2164" i="2"/>
  <c r="L2164" i="2"/>
  <c r="M2452" i="2"/>
  <c r="L2452" i="2"/>
  <c r="M2668" i="2"/>
  <c r="L2668" i="2"/>
  <c r="M2550" i="2"/>
  <c r="L2550" i="2"/>
  <c r="M2252" i="2"/>
  <c r="L2252" i="2"/>
  <c r="M2540" i="2"/>
  <c r="L2540" i="2"/>
  <c r="M2694" i="2"/>
  <c r="L2694" i="2"/>
  <c r="M3390" i="2"/>
  <c r="L3390" i="2"/>
  <c r="M2593" i="2"/>
  <c r="L2593" i="2"/>
  <c r="M3277" i="2"/>
  <c r="L3277" i="2"/>
  <c r="L2792" i="2"/>
  <c r="M2792" i="2"/>
  <c r="M3008" i="2"/>
  <c r="L3008" i="2"/>
  <c r="M3224" i="2"/>
  <c r="L3224" i="2"/>
  <c r="L3512" i="2"/>
  <c r="M3512" i="2"/>
  <c r="M3800" i="2"/>
  <c r="L3800" i="2"/>
  <c r="M4016" i="2"/>
  <c r="L4016" i="2"/>
  <c r="M4232" i="2"/>
  <c r="L4232" i="2"/>
  <c r="M2955" i="2"/>
  <c r="L2955" i="2"/>
  <c r="M3771" i="2"/>
  <c r="L3771" i="2"/>
  <c r="M3432" i="2"/>
  <c r="L3432" i="2"/>
  <c r="M3720" i="2"/>
  <c r="L3720" i="2"/>
  <c r="M3900" i="2"/>
  <c r="L3900" i="2"/>
  <c r="M2719" i="2"/>
  <c r="L2719" i="2"/>
  <c r="L2791" i="2"/>
  <c r="M2791" i="2"/>
  <c r="M2863" i="2"/>
  <c r="L2863" i="2"/>
  <c r="M2935" i="2"/>
  <c r="L2935" i="2"/>
  <c r="M3007" i="2"/>
  <c r="L3007" i="2"/>
  <c r="M3079" i="2"/>
  <c r="L3079" i="2"/>
  <c r="M3151" i="2"/>
  <c r="L3151" i="2"/>
  <c r="M3223" i="2"/>
  <c r="L3223" i="2"/>
  <c r="M3295" i="2"/>
  <c r="L3295" i="2"/>
  <c r="M3367" i="2"/>
  <c r="L3367" i="2"/>
  <c r="M3439" i="2"/>
  <c r="L3439" i="2"/>
  <c r="L3511" i="2"/>
  <c r="M3511" i="2"/>
  <c r="M3583" i="2"/>
  <c r="L3583" i="2"/>
  <c r="M3655" i="2"/>
  <c r="L3655" i="2"/>
  <c r="M3727" i="2"/>
  <c r="L3727" i="2"/>
  <c r="M3799" i="2"/>
  <c r="L3799" i="2"/>
  <c r="M3871" i="2"/>
  <c r="L3871" i="2"/>
  <c r="M3943" i="2"/>
  <c r="L3943" i="2"/>
  <c r="M4015" i="2"/>
  <c r="L4015" i="2"/>
  <c r="M4087" i="2"/>
  <c r="L4087" i="2"/>
  <c r="M4159" i="2"/>
  <c r="L4159" i="2"/>
  <c r="M4231" i="2"/>
  <c r="L4231" i="2"/>
  <c r="M4303" i="2"/>
  <c r="L4303" i="2"/>
  <c r="M2654" i="2"/>
  <c r="L2654" i="2"/>
  <c r="M3002" i="2"/>
  <c r="L3002" i="2"/>
  <c r="M3086" i="2"/>
  <c r="L3086" i="2"/>
  <c r="M3170" i="2"/>
  <c r="L3170" i="2"/>
  <c r="M3578" i="2"/>
  <c r="L3578" i="2"/>
  <c r="M3662" i="2"/>
  <c r="L3662" i="2"/>
  <c r="M3746" i="2"/>
  <c r="L3746" i="2"/>
  <c r="M2822" i="2"/>
  <c r="L2822" i="2"/>
  <c r="M3590" i="2"/>
  <c r="L3590" i="2"/>
  <c r="M4046" i="2"/>
  <c r="L4046" i="2"/>
  <c r="M4238" i="2"/>
  <c r="L4238" i="2"/>
  <c r="M4394" i="2"/>
  <c r="L4394" i="2"/>
  <c r="M4478" i="2"/>
  <c r="L4478" i="2"/>
  <c r="M4886" i="2"/>
  <c r="L4886" i="2"/>
  <c r="M4970" i="2"/>
  <c r="L4970" i="2"/>
  <c r="M5054" i="2"/>
  <c r="L5054" i="2"/>
  <c r="M5462" i="2"/>
  <c r="L5462" i="2"/>
  <c r="M5546" i="2"/>
  <c r="L5546" i="2"/>
  <c r="M5630" i="2"/>
  <c r="L5630" i="2"/>
  <c r="M39" i="2"/>
  <c r="L39" i="2"/>
  <c r="M111" i="2"/>
  <c r="L111" i="2"/>
  <c r="M183" i="2"/>
  <c r="L183" i="2"/>
  <c r="M255" i="2"/>
  <c r="L255" i="2"/>
  <c r="M327" i="2"/>
  <c r="L327" i="2"/>
  <c r="M399" i="2"/>
  <c r="L399" i="2"/>
  <c r="M471" i="2"/>
  <c r="L471" i="2"/>
  <c r="M543" i="2"/>
  <c r="L543" i="2"/>
  <c r="M615" i="2"/>
  <c r="L615" i="2"/>
  <c r="M687" i="2"/>
  <c r="L687" i="2"/>
  <c r="M759" i="2"/>
  <c r="L759" i="2"/>
  <c r="M831" i="2"/>
  <c r="L831" i="2"/>
  <c r="M903" i="2"/>
  <c r="L903" i="2"/>
  <c r="M975" i="2"/>
  <c r="L975" i="2"/>
  <c r="M1047" i="2"/>
  <c r="L1047" i="2"/>
  <c r="M1119" i="2"/>
  <c r="L1119" i="2"/>
  <c r="M1419" i="2"/>
  <c r="L1419" i="2"/>
  <c r="M1491" i="2"/>
  <c r="L1491" i="2"/>
  <c r="M1563" i="2"/>
  <c r="L1563" i="2"/>
  <c r="M1791" i="2"/>
  <c r="L1791" i="2"/>
  <c r="M1863" i="2"/>
  <c r="L1863" i="2"/>
  <c r="M1935" i="2"/>
  <c r="L1935" i="2"/>
  <c r="L2601" i="2"/>
  <c r="M2601" i="2"/>
  <c r="M2661" i="2"/>
  <c r="L2661" i="2"/>
  <c r="M2973" i="2"/>
  <c r="L2973" i="2"/>
  <c r="M3765" i="2"/>
  <c r="L3765" i="2"/>
  <c r="M3837" i="2"/>
  <c r="L3837" i="2"/>
  <c r="M3909" i="2"/>
  <c r="L3909" i="2"/>
  <c r="M3981" i="2"/>
  <c r="L3981" i="2"/>
  <c r="M4053" i="2"/>
  <c r="L4053" i="2"/>
  <c r="M4125" i="2"/>
  <c r="L4125" i="2"/>
  <c r="M4197" i="2"/>
  <c r="L4197" i="2"/>
  <c r="M4269" i="2"/>
  <c r="L4269" i="2"/>
  <c r="M4341" i="2"/>
  <c r="L4341" i="2"/>
  <c r="M4413" i="2"/>
  <c r="L4413" i="2"/>
  <c r="M4485" i="2"/>
  <c r="L4485" i="2"/>
  <c r="M4557" i="2"/>
  <c r="L4557" i="2"/>
  <c r="M4629" i="2"/>
  <c r="L4629" i="2"/>
  <c r="M4701" i="2"/>
  <c r="L4701" i="2"/>
  <c r="M4773" i="2"/>
  <c r="L4773" i="2"/>
  <c r="M4845" i="2"/>
  <c r="L4845" i="2"/>
  <c r="M4917" i="2"/>
  <c r="L4917" i="2"/>
  <c r="M4989" i="2"/>
  <c r="L4989" i="2"/>
  <c r="M5061" i="2"/>
  <c r="L5061" i="2"/>
  <c r="M5133" i="2"/>
  <c r="L5133" i="2"/>
  <c r="M5205" i="2"/>
  <c r="L5205" i="2"/>
  <c r="M5277" i="2"/>
  <c r="L5277" i="2"/>
  <c r="M5349" i="2"/>
  <c r="L5349" i="2"/>
  <c r="M5421" i="2"/>
  <c r="L5421" i="2"/>
  <c r="M5493" i="2"/>
  <c r="L5493" i="2"/>
  <c r="M5565" i="2"/>
  <c r="L5565" i="2"/>
  <c r="M5637" i="2"/>
  <c r="L5637" i="2"/>
  <c r="M5709" i="2"/>
  <c r="L5709" i="2"/>
  <c r="M5781" i="2"/>
  <c r="L5781" i="2"/>
  <c r="M22" i="2"/>
  <c r="L22" i="2"/>
  <c r="M94" i="2"/>
  <c r="L94" i="2"/>
  <c r="M2740" i="2"/>
  <c r="L2740" i="2"/>
  <c r="M2812" i="2"/>
  <c r="L2812" i="2"/>
  <c r="M2884" i="2"/>
  <c r="L2884" i="2"/>
  <c r="M2956" i="2"/>
  <c r="L2956" i="2"/>
  <c r="M3028" i="2"/>
  <c r="L3028" i="2"/>
  <c r="M3100" i="2"/>
  <c r="L3100" i="2"/>
  <c r="M3172" i="2"/>
  <c r="L3172" i="2"/>
  <c r="M3244" i="2"/>
  <c r="L3244" i="2"/>
  <c r="M3316" i="2"/>
  <c r="L3316" i="2"/>
  <c r="M3388" i="2"/>
  <c r="L3388" i="2"/>
  <c r="M3460" i="2"/>
  <c r="L3460" i="2"/>
  <c r="M3532" i="2"/>
  <c r="L3532" i="2"/>
  <c r="M3604" i="2"/>
  <c r="L3604" i="2"/>
  <c r="M3676" i="2"/>
  <c r="L3676" i="2"/>
  <c r="M3748" i="2"/>
  <c r="L3748" i="2"/>
  <c r="M3820" i="2"/>
  <c r="L3820" i="2"/>
  <c r="M3892" i="2"/>
  <c r="L3892" i="2"/>
  <c r="M3964" i="2"/>
  <c r="L3964" i="2"/>
  <c r="M4036" i="2"/>
  <c r="L4036" i="2"/>
  <c r="M4108" i="2"/>
  <c r="L4108" i="2"/>
  <c r="M4180" i="2"/>
  <c r="L4180" i="2"/>
  <c r="M4252" i="2"/>
  <c r="L4252" i="2"/>
  <c r="M4324" i="2"/>
  <c r="L4324" i="2"/>
  <c r="M4396" i="2"/>
  <c r="L4396" i="2"/>
  <c r="M4468" i="2"/>
  <c r="L4468" i="2"/>
  <c r="M4540" i="2"/>
  <c r="L4540" i="2"/>
  <c r="M4612" i="2"/>
  <c r="L4612" i="2"/>
  <c r="M4684" i="2"/>
  <c r="L4684" i="2"/>
  <c r="M4756" i="2"/>
  <c r="L4756" i="2"/>
  <c r="M4828" i="2"/>
  <c r="L4828" i="2"/>
  <c r="M4900" i="2"/>
  <c r="L4900" i="2"/>
  <c r="M4972" i="2"/>
  <c r="L4972" i="2"/>
  <c r="M5044" i="2"/>
  <c r="L5044" i="2"/>
  <c r="M5116" i="2"/>
  <c r="L5116" i="2"/>
  <c r="M5188" i="2"/>
  <c r="L5188" i="2"/>
  <c r="M5260" i="2"/>
  <c r="L5260" i="2"/>
  <c r="M5332" i="2"/>
  <c r="L5332" i="2"/>
  <c r="M5404" i="2"/>
  <c r="L5404" i="2"/>
  <c r="M5476" i="2"/>
  <c r="L5476" i="2"/>
  <c r="M5548" i="2"/>
  <c r="L5548" i="2"/>
  <c r="M5620" i="2"/>
  <c r="L5620" i="2"/>
  <c r="M5692" i="2"/>
  <c r="L5692" i="2"/>
  <c r="M5764" i="2"/>
  <c r="L5764" i="2"/>
  <c r="M5" i="2"/>
  <c r="L5" i="2"/>
  <c r="M77" i="2"/>
  <c r="L77" i="2"/>
  <c r="M149" i="2"/>
  <c r="L149" i="2"/>
  <c r="M221" i="2"/>
  <c r="L221" i="2"/>
  <c r="M293" i="2"/>
  <c r="L293" i="2"/>
  <c r="M365" i="2"/>
  <c r="L365" i="2"/>
  <c r="M437" i="2"/>
  <c r="L437" i="2"/>
  <c r="M509" i="2"/>
  <c r="L509" i="2"/>
  <c r="M581" i="2"/>
  <c r="L581" i="2"/>
  <c r="M653" i="2"/>
  <c r="L653" i="2"/>
  <c r="M725" i="2"/>
  <c r="L725" i="2"/>
  <c r="M797" i="2"/>
  <c r="L797" i="2"/>
  <c r="M4093" i="2"/>
  <c r="L4093" i="2"/>
  <c r="M4285" i="2"/>
  <c r="L4285" i="2"/>
  <c r="M4381" i="2"/>
  <c r="L4381" i="2"/>
  <c r="M4789" i="2"/>
  <c r="L4789" i="2"/>
  <c r="M4873" i="2"/>
  <c r="L4873" i="2"/>
  <c r="M4957" i="2"/>
  <c r="L4957" i="2"/>
  <c r="M5365" i="2"/>
  <c r="L5365" i="2"/>
  <c r="M5449" i="2"/>
  <c r="L5449" i="2"/>
  <c r="M345" i="2"/>
  <c r="L345" i="2"/>
  <c r="M417" i="2"/>
  <c r="L417" i="2"/>
  <c r="M489" i="2"/>
  <c r="L489" i="2"/>
  <c r="M561" i="2"/>
  <c r="L561" i="2"/>
  <c r="M633" i="2"/>
  <c r="L633" i="2"/>
  <c r="M705" i="2"/>
  <c r="L705" i="2"/>
  <c r="M777" i="2"/>
  <c r="L777" i="2"/>
  <c r="M3795" i="2"/>
  <c r="L3795" i="2"/>
  <c r="M4167" i="2"/>
  <c r="L4167" i="2"/>
  <c r="M4251" i="2"/>
  <c r="L4251" i="2"/>
  <c r="M4335" i="2"/>
  <c r="L4335" i="2"/>
  <c r="M4743" i="2"/>
  <c r="L4743" i="2"/>
  <c r="M4827" i="2"/>
  <c r="L4827" i="2"/>
  <c r="M4911" i="2"/>
  <c r="L4911" i="2"/>
  <c r="M5319" i="2"/>
  <c r="L5319" i="2"/>
  <c r="M5403" i="2"/>
  <c r="L5403" i="2"/>
  <c r="M5487" i="2"/>
  <c r="L5487" i="2"/>
  <c r="M1216" i="2"/>
  <c r="L1216" i="2"/>
  <c r="M1288" i="2"/>
  <c r="L1288" i="2"/>
  <c r="M1360" i="2"/>
  <c r="L1360" i="2"/>
  <c r="M1432" i="2"/>
  <c r="L1432" i="2"/>
  <c r="M1504" i="2"/>
  <c r="L1504" i="2"/>
  <c r="M1576" i="2"/>
  <c r="L1576" i="2"/>
  <c r="M1648" i="2"/>
  <c r="L1648" i="2"/>
  <c r="M1720" i="2"/>
  <c r="L1720" i="2"/>
  <c r="M1792" i="2"/>
  <c r="L1792" i="2"/>
  <c r="M4186" i="2"/>
  <c r="L4186" i="2"/>
  <c r="M4258" i="2"/>
  <c r="L4258" i="2"/>
  <c r="M4330" i="2"/>
  <c r="L4330" i="2"/>
  <c r="M4402" i="2"/>
  <c r="L4402" i="2"/>
  <c r="M4474" i="2"/>
  <c r="L4474" i="2"/>
  <c r="M4546" i="2"/>
  <c r="L4546" i="2"/>
  <c r="M4618" i="2"/>
  <c r="L4618" i="2"/>
  <c r="M4690" i="2"/>
  <c r="L4690" i="2"/>
  <c r="M4762" i="2"/>
  <c r="L4762" i="2"/>
  <c r="M4834" i="2"/>
  <c r="L4834" i="2"/>
  <c r="M4906" i="2"/>
  <c r="L4906" i="2"/>
  <c r="M4978" i="2"/>
  <c r="L4978" i="2"/>
  <c r="M5050" i="2"/>
  <c r="L5050" i="2"/>
  <c r="M5122" i="2"/>
  <c r="L5122" i="2"/>
  <c r="M5194" i="2"/>
  <c r="L5194" i="2"/>
  <c r="M5266" i="2"/>
  <c r="L5266" i="2"/>
  <c r="M5338" i="2"/>
  <c r="L5338" i="2"/>
  <c r="M5410" i="2"/>
  <c r="L5410" i="2"/>
  <c r="M5482" i="2"/>
  <c r="L5482" i="2"/>
  <c r="M5554" i="2"/>
  <c r="L5554" i="2"/>
  <c r="M5626" i="2"/>
  <c r="L5626" i="2"/>
  <c r="M5698" i="2"/>
  <c r="L5698" i="2"/>
  <c r="M5770" i="2"/>
  <c r="L5770" i="2"/>
  <c r="M11" i="2"/>
  <c r="L11" i="2"/>
  <c r="M83" i="2"/>
  <c r="L83" i="2"/>
  <c r="M155" i="2"/>
  <c r="L155" i="2"/>
  <c r="M227" i="2"/>
  <c r="L227" i="2"/>
  <c r="M299" i="2"/>
  <c r="L299" i="2"/>
  <c r="M371" i="2"/>
  <c r="L371" i="2"/>
  <c r="M443" i="2"/>
  <c r="L443" i="2"/>
  <c r="M515" i="2"/>
  <c r="L515" i="2"/>
  <c r="M587" i="2"/>
  <c r="L587" i="2"/>
  <c r="M659" i="2"/>
  <c r="L659" i="2"/>
  <c r="M731" i="2"/>
  <c r="L731" i="2"/>
  <c r="M803" i="2"/>
  <c r="L803" i="2"/>
  <c r="M875" i="2"/>
  <c r="L875" i="2"/>
  <c r="M947" i="2"/>
  <c r="L947" i="2"/>
  <c r="M1019" i="2"/>
  <c r="L1019" i="2"/>
  <c r="M1091" i="2"/>
  <c r="L1091" i="2"/>
  <c r="M1163" i="2"/>
  <c r="L1163" i="2"/>
  <c r="M1235" i="2"/>
  <c r="L1235" i="2"/>
  <c r="M1307" i="2"/>
  <c r="L1307" i="2"/>
  <c r="M1379" i="2"/>
  <c r="L1379" i="2"/>
  <c r="M1451" i="2"/>
  <c r="L1451" i="2"/>
  <c r="M1523" i="2"/>
  <c r="L1523" i="2"/>
  <c r="M1595" i="2"/>
  <c r="L1595" i="2"/>
  <c r="M1667" i="2"/>
  <c r="L1667" i="2"/>
  <c r="M1739" i="2"/>
  <c r="L1739" i="2"/>
  <c r="M1811" i="2"/>
  <c r="L1811" i="2"/>
  <c r="M1883" i="2"/>
  <c r="L1883" i="2"/>
  <c r="M1955" i="2"/>
  <c r="L1955" i="2"/>
  <c r="M2027" i="2"/>
  <c r="L2027" i="2"/>
  <c r="M2099" i="2"/>
  <c r="L2099" i="2"/>
  <c r="M5465" i="2"/>
  <c r="L5465" i="2"/>
  <c r="M522" i="2"/>
  <c r="L522" i="2"/>
  <c r="M1986" i="2"/>
  <c r="L1986" i="2"/>
  <c r="M1266" i="2"/>
  <c r="L1266" i="2"/>
  <c r="M1489" i="2"/>
  <c r="L1489" i="2"/>
  <c r="M1244" i="2"/>
  <c r="L1244" i="2"/>
  <c r="M1378" i="2"/>
  <c r="L1378" i="2"/>
  <c r="M2084" i="2"/>
  <c r="L2084" i="2"/>
  <c r="M4374" i="2"/>
  <c r="L4374" i="2"/>
  <c r="M775" i="2"/>
  <c r="L775" i="2"/>
  <c r="M5801" i="2"/>
  <c r="L5801" i="2"/>
  <c r="M2311" i="2"/>
  <c r="L2311" i="2"/>
  <c r="M2404" i="2"/>
  <c r="L2404" i="2"/>
  <c r="M2276" i="2"/>
  <c r="L2276" i="2"/>
  <c r="M3469" i="2"/>
  <c r="L3469" i="2"/>
  <c r="M3104" i="2"/>
  <c r="L3104" i="2"/>
  <c r="M3680" i="2"/>
  <c r="L3680" i="2"/>
  <c r="M4184" i="2"/>
  <c r="L4184" i="2"/>
  <c r="M2887" i="2"/>
  <c r="L2887" i="2"/>
  <c r="M3535" i="2"/>
  <c r="L3535" i="2"/>
  <c r="M3967" i="2"/>
  <c r="L3967" i="2"/>
  <c r="M3278" i="2"/>
  <c r="L3278" i="2"/>
  <c r="M3770" i="2"/>
  <c r="L3770" i="2"/>
  <c r="M3062" i="2"/>
  <c r="L3062" i="2"/>
  <c r="M4586" i="2"/>
  <c r="L4586" i="2"/>
  <c r="M5246" i="2"/>
  <c r="L5246" i="2"/>
  <c r="M63" i="2"/>
  <c r="L63" i="2"/>
  <c r="M711" i="2"/>
  <c r="L711" i="2"/>
  <c r="M1887" i="2"/>
  <c r="L1887" i="2"/>
  <c r="M4005" i="2"/>
  <c r="L4005" i="2"/>
  <c r="M4581" i="2"/>
  <c r="L4581" i="2"/>
  <c r="M5013" i="2"/>
  <c r="L5013" i="2"/>
  <c r="M5733" i="2"/>
  <c r="L5733" i="2"/>
  <c r="M2908" i="2"/>
  <c r="L2908" i="2"/>
  <c r="M3484" i="2"/>
  <c r="L3484" i="2"/>
  <c r="M4060" i="2"/>
  <c r="L4060" i="2"/>
  <c r="M4636" i="2"/>
  <c r="L4636" i="2"/>
  <c r="M5212" i="2"/>
  <c r="L5212" i="2"/>
  <c r="M5788" i="2"/>
  <c r="L5788" i="2"/>
  <c r="M461" i="2"/>
  <c r="L461" i="2"/>
  <c r="M4573" i="2"/>
  <c r="L4573" i="2"/>
  <c r="M441" i="2"/>
  <c r="L441" i="2"/>
  <c r="M4527" i="2"/>
  <c r="L4527" i="2"/>
  <c r="M1384" i="2"/>
  <c r="L1384" i="2"/>
  <c r="M4426" i="2"/>
  <c r="L4426" i="2"/>
  <c r="M5002" i="2"/>
  <c r="L5002" i="2"/>
  <c r="M1043" i="2"/>
  <c r="L1043" i="2"/>
  <c r="M2505" i="2"/>
  <c r="L2505" i="2"/>
  <c r="M4026" i="2"/>
  <c r="L4026" i="2"/>
  <c r="M2653" i="2"/>
  <c r="L2653" i="2"/>
  <c r="M3229" i="2"/>
  <c r="L3229" i="2"/>
  <c r="M3075" i="2"/>
  <c r="L3075" i="2"/>
  <c r="M3807" i="2"/>
  <c r="L3807" i="2"/>
  <c r="M2266" i="2"/>
  <c r="L2266" i="2"/>
  <c r="M2770" i="2"/>
  <c r="L2770" i="2"/>
  <c r="M3130" i="2"/>
  <c r="L3130" i="2"/>
  <c r="M3634" i="2"/>
  <c r="L3634" i="2"/>
  <c r="M4138" i="2"/>
  <c r="L4138" i="2"/>
  <c r="M4044" i="2"/>
  <c r="L4044" i="2"/>
  <c r="M3530" i="2"/>
  <c r="L3530" i="2"/>
  <c r="M4310" i="2"/>
  <c r="L4310" i="2"/>
  <c r="M4922" i="2"/>
  <c r="L4922" i="2"/>
  <c r="M5414" i="2"/>
  <c r="L5414" i="2"/>
  <c r="M1971" i="2"/>
  <c r="L1971" i="2"/>
  <c r="M499" i="2"/>
  <c r="L499" i="2"/>
  <c r="M2215" i="2"/>
  <c r="L2215" i="2"/>
  <c r="M2431" i="2"/>
  <c r="L2431" i="2"/>
  <c r="M2647" i="2"/>
  <c r="L2647" i="2"/>
  <c r="M2236" i="2"/>
  <c r="L2236" i="2"/>
  <c r="M2380" i="2"/>
  <c r="L2380" i="2"/>
  <c r="M2596" i="2"/>
  <c r="L2596" i="2"/>
  <c r="M2478" i="2"/>
  <c r="L2478" i="2"/>
  <c r="M2324" i="2"/>
  <c r="L2324" i="2"/>
  <c r="M2468" i="2"/>
  <c r="L2468" i="2"/>
  <c r="M2684" i="2"/>
  <c r="L2684" i="2"/>
  <c r="M2401" i="2"/>
  <c r="L2401" i="2"/>
  <c r="M2785" i="2"/>
  <c r="L2785" i="2"/>
  <c r="M3193" i="2"/>
  <c r="L3193" i="2"/>
  <c r="M2720" i="2"/>
  <c r="L2720" i="2"/>
  <c r="M2936" i="2"/>
  <c r="L2936" i="2"/>
  <c r="M3152" i="2"/>
  <c r="L3152" i="2"/>
  <c r="M3368" i="2"/>
  <c r="L3368" i="2"/>
  <c r="M3584" i="2"/>
  <c r="L3584" i="2"/>
  <c r="M3728" i="2"/>
  <c r="L3728" i="2"/>
  <c r="M3944" i="2"/>
  <c r="L3944" i="2"/>
  <c r="M4160" i="2"/>
  <c r="L4160" i="2"/>
  <c r="M2379" i="2"/>
  <c r="L2379" i="2"/>
  <c r="M2547" i="2"/>
  <c r="L2547" i="2"/>
  <c r="M3039" i="2"/>
  <c r="L3039" i="2"/>
  <c r="M3531" i="2"/>
  <c r="L3531" i="2"/>
  <c r="M3699" i="2"/>
  <c r="L3699" i="2"/>
  <c r="M2193" i="2"/>
  <c r="L2193" i="2"/>
  <c r="M2337" i="2"/>
  <c r="L2337" i="2"/>
  <c r="M2481" i="2"/>
  <c r="L2481" i="2"/>
  <c r="M3858" i="2"/>
  <c r="L3858" i="2"/>
  <c r="M4002" i="2"/>
  <c r="L4002" i="2"/>
  <c r="M4146" i="2"/>
  <c r="L4146" i="2"/>
  <c r="M2605" i="2"/>
  <c r="L2605" i="2"/>
  <c r="M3037" i="2"/>
  <c r="L3037" i="2"/>
  <c r="M3529" i="2"/>
  <c r="L3529" i="2"/>
  <c r="M3697" i="2"/>
  <c r="L3697" i="2"/>
  <c r="M3865" i="2"/>
  <c r="L3865" i="2"/>
  <c r="M2139" i="2"/>
  <c r="L2139" i="2"/>
  <c r="M2223" i="2"/>
  <c r="L2223" i="2"/>
  <c r="M2307" i="2"/>
  <c r="L2307" i="2"/>
  <c r="M2715" i="2"/>
  <c r="L2715" i="2"/>
  <c r="M2799" i="2"/>
  <c r="L2799" i="2"/>
  <c r="M2883" i="2"/>
  <c r="L2883" i="2"/>
  <c r="M3291" i="2"/>
  <c r="L3291" i="2"/>
  <c r="M3375" i="2"/>
  <c r="L3375" i="2"/>
  <c r="M3459" i="2"/>
  <c r="L3459" i="2"/>
  <c r="M3939" i="2"/>
  <c r="L3939" i="2"/>
  <c r="M2242" i="2"/>
  <c r="L2242" i="2"/>
  <c r="M2314" i="2"/>
  <c r="L2314" i="2"/>
  <c r="M2386" i="2"/>
  <c r="L2386" i="2"/>
  <c r="M2458" i="2"/>
  <c r="L2458" i="2"/>
  <c r="M2530" i="2"/>
  <c r="L2530" i="2"/>
  <c r="M2602" i="2"/>
  <c r="L2602" i="2"/>
  <c r="M2674" i="2"/>
  <c r="L2674" i="2"/>
  <c r="M2746" i="2"/>
  <c r="L2746" i="2"/>
  <c r="M2818" i="2"/>
  <c r="L2818" i="2"/>
  <c r="M2890" i="2"/>
  <c r="L2890" i="2"/>
  <c r="M2962" i="2"/>
  <c r="L2962" i="2"/>
  <c r="M3034" i="2"/>
  <c r="L3034" i="2"/>
  <c r="M3106" i="2"/>
  <c r="L3106" i="2"/>
  <c r="M3178" i="2"/>
  <c r="L3178" i="2"/>
  <c r="M3250" i="2"/>
  <c r="L3250" i="2"/>
  <c r="M3322" i="2"/>
  <c r="L3322" i="2"/>
  <c r="M3394" i="2"/>
  <c r="L3394" i="2"/>
  <c r="M3466" i="2"/>
  <c r="L3466" i="2"/>
  <c r="M3538" i="2"/>
  <c r="L3538" i="2"/>
  <c r="M3610" i="2"/>
  <c r="L3610" i="2"/>
  <c r="M3682" i="2"/>
  <c r="L3682" i="2"/>
  <c r="M3754" i="2"/>
  <c r="L3754" i="2"/>
  <c r="M3826" i="2"/>
  <c r="L3826" i="2"/>
  <c r="M3898" i="2"/>
  <c r="L3898" i="2"/>
  <c r="M3970" i="2"/>
  <c r="L3970" i="2"/>
  <c r="M4042" i="2"/>
  <c r="L4042" i="2"/>
  <c r="M4114" i="2"/>
  <c r="L4114" i="2"/>
  <c r="M4020" i="2"/>
  <c r="L4020" i="2"/>
  <c r="M2666" i="2"/>
  <c r="L2666" i="2"/>
  <c r="M2762" i="2"/>
  <c r="L2762" i="2"/>
  <c r="M2846" i="2"/>
  <c r="L2846" i="2"/>
  <c r="M2930" i="2"/>
  <c r="L2930" i="2"/>
  <c r="M3338" i="2"/>
  <c r="L3338" i="2"/>
  <c r="M3422" i="2"/>
  <c r="L3422" i="2"/>
  <c r="M3506" i="2"/>
  <c r="L3506" i="2"/>
  <c r="M3830" i="2"/>
  <c r="L3830" i="2"/>
  <c r="M3914" i="2"/>
  <c r="L3914" i="2"/>
  <c r="M2870" i="2"/>
  <c r="L2870" i="2"/>
  <c r="M3638" i="2"/>
  <c r="L3638" i="2"/>
  <c r="M4058" i="2"/>
  <c r="L4058" i="2"/>
  <c r="M4250" i="2"/>
  <c r="L4250" i="2"/>
  <c r="M4646" i="2"/>
  <c r="L4646" i="2"/>
  <c r="M4730" i="2"/>
  <c r="L4730" i="2"/>
  <c r="M4814" i="2"/>
  <c r="L4814" i="2"/>
  <c r="M5222" i="2"/>
  <c r="L5222" i="2"/>
  <c r="M5306" i="2"/>
  <c r="L5306" i="2"/>
  <c r="M5390" i="2"/>
  <c r="L5390" i="2"/>
  <c r="M5798" i="2"/>
  <c r="L5798" i="2"/>
  <c r="M1203" i="2"/>
  <c r="L1203" i="2"/>
  <c r="M1275" i="2"/>
  <c r="L1275" i="2"/>
  <c r="M1347" i="2"/>
  <c r="L1347" i="2"/>
  <c r="M1647" i="2"/>
  <c r="L1647" i="2"/>
  <c r="M1719" i="2"/>
  <c r="L1719" i="2"/>
  <c r="M2019" i="2"/>
  <c r="L2019" i="2"/>
  <c r="M2091" i="2"/>
  <c r="L2091" i="2"/>
  <c r="M4362" i="2"/>
  <c r="L4362" i="2"/>
  <c r="M4434" i="2"/>
  <c r="L4434" i="2"/>
  <c r="M4506" i="2"/>
  <c r="L4506" i="2"/>
  <c r="M4578" i="2"/>
  <c r="L4578" i="2"/>
  <c r="M4650" i="2"/>
  <c r="L4650" i="2"/>
  <c r="M4722" i="2"/>
  <c r="L4722" i="2"/>
  <c r="M4794" i="2"/>
  <c r="L4794" i="2"/>
  <c r="M4866" i="2"/>
  <c r="L4866" i="2"/>
  <c r="M4938" i="2"/>
  <c r="L4938" i="2"/>
  <c r="M5010" i="2"/>
  <c r="L5010" i="2"/>
  <c r="M5082" i="2"/>
  <c r="L5082" i="2"/>
  <c r="M5154" i="2"/>
  <c r="L5154" i="2"/>
  <c r="M5226" i="2"/>
  <c r="L5226" i="2"/>
  <c r="M5298" i="2"/>
  <c r="L5298" i="2"/>
  <c r="M5370" i="2"/>
  <c r="L5370" i="2"/>
  <c r="M5442" i="2"/>
  <c r="L5442" i="2"/>
  <c r="M5514" i="2"/>
  <c r="L5514" i="2"/>
  <c r="M5586" i="2"/>
  <c r="L5586" i="2"/>
  <c r="M5658" i="2"/>
  <c r="L5658" i="2"/>
  <c r="M5730" i="2"/>
  <c r="L5730" i="2"/>
  <c r="M5802" i="2"/>
  <c r="L5802" i="2"/>
  <c r="M43" i="2"/>
  <c r="L43" i="2"/>
  <c r="M115" i="2"/>
  <c r="L115" i="2"/>
  <c r="M187" i="2"/>
  <c r="L187" i="2"/>
  <c r="M259" i="2"/>
  <c r="L259" i="2"/>
  <c r="M331" i="2"/>
  <c r="L331" i="2"/>
  <c r="M403" i="2"/>
  <c r="L403" i="2"/>
  <c r="M475" i="2"/>
  <c r="L475" i="2"/>
  <c r="M547" i="2"/>
  <c r="L547" i="2"/>
  <c r="M619" i="2"/>
  <c r="L619" i="2"/>
  <c r="M691" i="2"/>
  <c r="L691" i="2"/>
  <c r="M763" i="2"/>
  <c r="L763" i="2"/>
  <c r="M835" i="2"/>
  <c r="L835" i="2"/>
  <c r="M907" i="2"/>
  <c r="L907" i="2"/>
  <c r="M979" i="2"/>
  <c r="L979" i="2"/>
  <c r="M1051" i="2"/>
  <c r="L1051" i="2"/>
  <c r="M1123" i="2"/>
  <c r="L1123" i="2"/>
  <c r="M1195" i="2"/>
  <c r="L1195" i="2"/>
  <c r="M1267" i="2"/>
  <c r="L1267" i="2"/>
  <c r="M1339" i="2"/>
  <c r="L1339" i="2"/>
  <c r="M1411" i="2"/>
  <c r="L1411" i="2"/>
  <c r="M1483" i="2"/>
  <c r="L1483" i="2"/>
  <c r="M1555" i="2"/>
  <c r="L1555" i="2"/>
  <c r="M1627" i="2"/>
  <c r="L1627" i="2"/>
  <c r="M1699" i="2"/>
  <c r="L1699" i="2"/>
  <c r="M1771" i="2"/>
  <c r="L1771" i="2"/>
  <c r="M1843" i="2"/>
  <c r="L1843" i="2"/>
  <c r="M1915" i="2"/>
  <c r="L1915" i="2"/>
  <c r="M1987" i="2"/>
  <c r="L1987" i="2"/>
  <c r="M2059" i="2"/>
  <c r="L2059" i="2"/>
  <c r="M4105" i="2"/>
  <c r="L4105" i="2"/>
  <c r="M4297" i="2"/>
  <c r="L4297" i="2"/>
  <c r="M4549" i="2"/>
  <c r="L4549" i="2"/>
  <c r="M4633" i="2"/>
  <c r="L4633" i="2"/>
  <c r="M4717" i="2"/>
  <c r="L4717" i="2"/>
  <c r="M5125" i="2"/>
  <c r="L5125" i="2"/>
  <c r="M5209" i="2"/>
  <c r="L5209" i="2"/>
  <c r="M5293" i="2"/>
  <c r="L5293" i="2"/>
  <c r="N422" i="2"/>
  <c r="M4376" i="2"/>
  <c r="L4376" i="2"/>
  <c r="M4448" i="2"/>
  <c r="L4448" i="2"/>
  <c r="M4520" i="2"/>
  <c r="L4520" i="2"/>
  <c r="M4592" i="2"/>
  <c r="L4592" i="2"/>
  <c r="M4664" i="2"/>
  <c r="L4664" i="2"/>
  <c r="M4736" i="2"/>
  <c r="L4736" i="2"/>
  <c r="M4808" i="2"/>
  <c r="L4808" i="2"/>
  <c r="M4880" i="2"/>
  <c r="L4880" i="2"/>
  <c r="M4952" i="2"/>
  <c r="L4952" i="2"/>
  <c r="M5024" i="2"/>
  <c r="L5024" i="2"/>
  <c r="M5096" i="2"/>
  <c r="L5096" i="2"/>
  <c r="M5168" i="2"/>
  <c r="L5168" i="2"/>
  <c r="M5240" i="2"/>
  <c r="L5240" i="2"/>
  <c r="M5312" i="2"/>
  <c r="L5312" i="2"/>
  <c r="M5384" i="2"/>
  <c r="L5384" i="2"/>
  <c r="M5456" i="2"/>
  <c r="L5456" i="2"/>
  <c r="M5528" i="2"/>
  <c r="L5528" i="2"/>
  <c r="M5600" i="2"/>
  <c r="L5600" i="2"/>
  <c r="M5672" i="2"/>
  <c r="L5672" i="2"/>
  <c r="M5744" i="2"/>
  <c r="L5744" i="2"/>
  <c r="M5816" i="2"/>
  <c r="L5816" i="2"/>
  <c r="M57" i="2"/>
  <c r="L57" i="2"/>
  <c r="M129" i="2"/>
  <c r="L129" i="2"/>
  <c r="M201" i="2"/>
  <c r="L201" i="2"/>
  <c r="M273" i="2"/>
  <c r="L273" i="2"/>
  <c r="M861" i="2"/>
  <c r="L861" i="2"/>
  <c r="M933" i="2"/>
  <c r="L933" i="2"/>
  <c r="M1005" i="2"/>
  <c r="L1005" i="2"/>
  <c r="M1077" i="2"/>
  <c r="L1077" i="2"/>
  <c r="M1149" i="2"/>
  <c r="L1149" i="2"/>
  <c r="M1221" i="2"/>
  <c r="L1221" i="2"/>
  <c r="M1293" i="2"/>
  <c r="L1293" i="2"/>
  <c r="M1365" i="2"/>
  <c r="L1365" i="2"/>
  <c r="M1437" i="2"/>
  <c r="L1437" i="2"/>
  <c r="M1509" i="2"/>
  <c r="L1509" i="2"/>
  <c r="M1581" i="2"/>
  <c r="L1581" i="2"/>
  <c r="M1653" i="2"/>
  <c r="L1653" i="2"/>
  <c r="M1725" i="2"/>
  <c r="L1725" i="2"/>
  <c r="M1797" i="2"/>
  <c r="L1797" i="2"/>
  <c r="M1869" i="2"/>
  <c r="L1869" i="2"/>
  <c r="M1941" i="2"/>
  <c r="L1941" i="2"/>
  <c r="M2013" i="2"/>
  <c r="L2013" i="2"/>
  <c r="M2085" i="2"/>
  <c r="L2085" i="2"/>
  <c r="M1924" i="2"/>
  <c r="L1924" i="2"/>
  <c r="M2068" i="2"/>
  <c r="L2068" i="2"/>
  <c r="M3879" i="2"/>
  <c r="L3879" i="2"/>
  <c r="M4095" i="2"/>
  <c r="L4095" i="2"/>
  <c r="M4503" i="2"/>
  <c r="L4503" i="2"/>
  <c r="M4587" i="2"/>
  <c r="L4587" i="2"/>
  <c r="M4671" i="2"/>
  <c r="L4671" i="2"/>
  <c r="M5079" i="2"/>
  <c r="L5079" i="2"/>
  <c r="M5163" i="2"/>
  <c r="L5163" i="2"/>
  <c r="M5247" i="2"/>
  <c r="L5247" i="2"/>
  <c r="M5655" i="2"/>
  <c r="L5655" i="2"/>
  <c r="M5739" i="2"/>
  <c r="L5739" i="2"/>
  <c r="M5823" i="2"/>
  <c r="L5823" i="2"/>
  <c r="M64" i="2"/>
  <c r="L64" i="2"/>
  <c r="M136" i="2"/>
  <c r="L136" i="2"/>
  <c r="M208" i="2"/>
  <c r="L208" i="2"/>
  <c r="M280" i="2"/>
  <c r="L280" i="2"/>
  <c r="M352" i="2"/>
  <c r="L352" i="2"/>
  <c r="L424" i="2"/>
  <c r="M424" i="2"/>
  <c r="M496" i="2"/>
  <c r="L496" i="2"/>
  <c r="M568" i="2"/>
  <c r="L568" i="2"/>
  <c r="L640" i="2"/>
  <c r="M640" i="2"/>
  <c r="M712" i="2"/>
  <c r="L712" i="2"/>
  <c r="M784" i="2"/>
  <c r="L784" i="2"/>
  <c r="M856" i="2"/>
  <c r="L856" i="2"/>
  <c r="M928" i="2"/>
  <c r="L928" i="2"/>
  <c r="M1000" i="2"/>
  <c r="L1000" i="2"/>
  <c r="M1072" i="2"/>
  <c r="L1072" i="2"/>
  <c r="M1144" i="2"/>
  <c r="L1144" i="2"/>
  <c r="M1900" i="2"/>
  <c r="L1900" i="2"/>
  <c r="M2044" i="2"/>
  <c r="L2044" i="2"/>
  <c r="N1886" i="2"/>
  <c r="M5489" i="2"/>
  <c r="L5489" i="2"/>
  <c r="M1410" i="2"/>
  <c r="L1410" i="2"/>
  <c r="M5609" i="2"/>
  <c r="L5609" i="2"/>
  <c r="L1362" i="2"/>
  <c r="M1362" i="2"/>
  <c r="M1134" i="2"/>
  <c r="L1134" i="2"/>
  <c r="M1069" i="2"/>
  <c r="L1069" i="2"/>
  <c r="M793" i="2"/>
  <c r="L793" i="2"/>
  <c r="M4446" i="2"/>
  <c r="L4446" i="2"/>
  <c r="M4806" i="2"/>
  <c r="L4806" i="2"/>
  <c r="M5094" i="2"/>
  <c r="L5094" i="2"/>
  <c r="M5382" i="2"/>
  <c r="L5382" i="2"/>
  <c r="M5742" i="2"/>
  <c r="L5742" i="2"/>
  <c r="M271" i="2"/>
  <c r="L271" i="2"/>
  <c r="M559" i="2"/>
  <c r="L559" i="2"/>
  <c r="M919" i="2"/>
  <c r="L919" i="2"/>
  <c r="M1351" i="2"/>
  <c r="L1351" i="2"/>
  <c r="M1567" i="2"/>
  <c r="L1567" i="2"/>
  <c r="M1927" i="2"/>
  <c r="L1927" i="2"/>
  <c r="M4813" i="2"/>
  <c r="L4813" i="2"/>
  <c r="M5305" i="2"/>
  <c r="L5305" i="2"/>
  <c r="M4388" i="2"/>
  <c r="L4388" i="2"/>
  <c r="M4676" i="2"/>
  <c r="L4676" i="2"/>
  <c r="M5108" i="2"/>
  <c r="L5108" i="2"/>
  <c r="M5396" i="2"/>
  <c r="L5396" i="2"/>
  <c r="M5828" i="2"/>
  <c r="L5828" i="2"/>
  <c r="M213" i="2"/>
  <c r="L213" i="2"/>
  <c r="M945" i="2"/>
  <c r="L945" i="2"/>
  <c r="M1305" i="2"/>
  <c r="L1305" i="2"/>
  <c r="M1521" i="2"/>
  <c r="L1521" i="2"/>
  <c r="M1881" i="2"/>
  <c r="L1881" i="2"/>
  <c r="M1948" i="2"/>
  <c r="L1948" i="2"/>
  <c r="M4191" i="2"/>
  <c r="L4191" i="2"/>
  <c r="M4767" i="2"/>
  <c r="L4767" i="2"/>
  <c r="M5259" i="2"/>
  <c r="L5259" i="2"/>
  <c r="M4" i="2"/>
  <c r="L4" i="2"/>
  <c r="M220" i="2"/>
  <c r="L220" i="2"/>
  <c r="M508" i="2"/>
  <c r="L508" i="2"/>
  <c r="M652" i="2"/>
  <c r="L652" i="2"/>
  <c r="M940" i="2"/>
  <c r="L940" i="2"/>
  <c r="M2056" i="2"/>
  <c r="L2056" i="2"/>
  <c r="M2527" i="2"/>
  <c r="L2527" i="2"/>
  <c r="M2548" i="2"/>
  <c r="L2548" i="2"/>
  <c r="M2574" i="2"/>
  <c r="L2574" i="2"/>
  <c r="M2204" i="2"/>
  <c r="L2204" i="2"/>
  <c r="M2718" i="2"/>
  <c r="L2718" i="2"/>
  <c r="M2809" i="2"/>
  <c r="L2809" i="2"/>
  <c r="M2744" i="2"/>
  <c r="L2744" i="2"/>
  <c r="M3248" i="2"/>
  <c r="L3248" i="2"/>
  <c r="M3752" i="2"/>
  <c r="L3752" i="2"/>
  <c r="M4328" i="2"/>
  <c r="L4328" i="2"/>
  <c r="M2571" i="2"/>
  <c r="L2571" i="2"/>
  <c r="M3231" i="2"/>
  <c r="L3231" i="2"/>
  <c r="M2959" i="2"/>
  <c r="L2959" i="2"/>
  <c r="M3607" i="2"/>
  <c r="L3607" i="2"/>
  <c r="M4039" i="2"/>
  <c r="L4039" i="2"/>
  <c r="M4502" i="2"/>
  <c r="L4502" i="2"/>
  <c r="M5822" i="2"/>
  <c r="L5822" i="2"/>
  <c r="M567" i="2"/>
  <c r="L567" i="2"/>
  <c r="M1143" i="2"/>
  <c r="L1143" i="2"/>
  <c r="M2925" i="2"/>
  <c r="L2925" i="2"/>
  <c r="M4293" i="2"/>
  <c r="L4293" i="2"/>
  <c r="M4797" i="2"/>
  <c r="L4797" i="2"/>
  <c r="M5229" i="2"/>
  <c r="L5229" i="2"/>
  <c r="M5805" i="2"/>
  <c r="L5805" i="2"/>
  <c r="M2836" i="2"/>
  <c r="L2836" i="2"/>
  <c r="M3340" i="2"/>
  <c r="L3340" i="2"/>
  <c r="M3844" i="2"/>
  <c r="L3844" i="2"/>
  <c r="M4276" i="2"/>
  <c r="L4276" i="2"/>
  <c r="M4852" i="2"/>
  <c r="L4852" i="2"/>
  <c r="M5356" i="2"/>
  <c r="L5356" i="2"/>
  <c r="M29" i="2"/>
  <c r="L29" i="2"/>
  <c r="M605" i="2"/>
  <c r="L605" i="2"/>
  <c r="M4489" i="2"/>
  <c r="L4489" i="2"/>
  <c r="M801" i="2"/>
  <c r="L801" i="2"/>
  <c r="M1240" i="2"/>
  <c r="L1240" i="2"/>
  <c r="M1744" i="2"/>
  <c r="L1744" i="2"/>
  <c r="M4354" i="2"/>
  <c r="L4354" i="2"/>
  <c r="M4714" i="2"/>
  <c r="L4714" i="2"/>
  <c r="M5146" i="2"/>
  <c r="L5146" i="2"/>
  <c r="M5578" i="2"/>
  <c r="L5578" i="2"/>
  <c r="M107" i="2"/>
  <c r="L107" i="2"/>
  <c r="M611" i="2"/>
  <c r="L611" i="2"/>
  <c r="M1187" i="2"/>
  <c r="L1187" i="2"/>
  <c r="M1763" i="2"/>
  <c r="L1763" i="2"/>
  <c r="M210" i="2"/>
  <c r="L210" i="2"/>
  <c r="M1998" i="2"/>
  <c r="L1998" i="2"/>
  <c r="M918" i="2"/>
  <c r="L918" i="2"/>
  <c r="M1405" i="2"/>
  <c r="L1405" i="2"/>
  <c r="M944" i="2"/>
  <c r="L944" i="2"/>
  <c r="M2433" i="2"/>
  <c r="L2433" i="2"/>
  <c r="M3570" i="2"/>
  <c r="L3570" i="2"/>
  <c r="M3882" i="2"/>
  <c r="L3882" i="2"/>
  <c r="M2331" i="2"/>
  <c r="L2331" i="2"/>
  <c r="M2907" i="2"/>
  <c r="L2907" i="2"/>
  <c r="M3483" i="2"/>
  <c r="L3483" i="2"/>
  <c r="M2410" i="2"/>
  <c r="L2410" i="2"/>
  <c r="M2914" i="2"/>
  <c r="L2914" i="2"/>
  <c r="M3202" i="2"/>
  <c r="L3202" i="2"/>
  <c r="M3562" i="2"/>
  <c r="L3562" i="2"/>
  <c r="M4066" i="2"/>
  <c r="L4066" i="2"/>
  <c r="M3576" i="2"/>
  <c r="L3576" i="2"/>
  <c r="M3038" i="2"/>
  <c r="L3038" i="2"/>
  <c r="M3698" i="2"/>
  <c r="L3698" i="2"/>
  <c r="M3158" i="2"/>
  <c r="L3158" i="2"/>
  <c r="M1227" i="2"/>
  <c r="L1227" i="2"/>
  <c r="M1599" i="2"/>
  <c r="L1599" i="2"/>
  <c r="M1795" i="2"/>
  <c r="L1795" i="2"/>
  <c r="M2143" i="2"/>
  <c r="L2143" i="2"/>
  <c r="M2287" i="2"/>
  <c r="L2287" i="2"/>
  <c r="M2503" i="2"/>
  <c r="L2503" i="2"/>
  <c r="M2308" i="2"/>
  <c r="L2308" i="2"/>
  <c r="M2524" i="2"/>
  <c r="L2524" i="2"/>
  <c r="M2180" i="2"/>
  <c r="L2180" i="2"/>
  <c r="M2396" i="2"/>
  <c r="L2396" i="2"/>
  <c r="M2612" i="2"/>
  <c r="L2612" i="2"/>
  <c r="M2209" i="2"/>
  <c r="L2209" i="2"/>
  <c r="M2701" i="2"/>
  <c r="L2701" i="2"/>
  <c r="M3361" i="2"/>
  <c r="L3361" i="2"/>
  <c r="M2864" i="2"/>
  <c r="L2864" i="2"/>
  <c r="M3080" i="2"/>
  <c r="L3080" i="2"/>
  <c r="L3296" i="2"/>
  <c r="M3296" i="2"/>
  <c r="M3440" i="2"/>
  <c r="L3440" i="2"/>
  <c r="M3656" i="2"/>
  <c r="L3656" i="2"/>
  <c r="M3872" i="2"/>
  <c r="L3872" i="2"/>
  <c r="M4088" i="2"/>
  <c r="L4088" i="2"/>
  <c r="M4304" i="2"/>
  <c r="L4304" i="2"/>
  <c r="M2463" i="2"/>
  <c r="L2463" i="2"/>
  <c r="M3123" i="2"/>
  <c r="L3123" i="2"/>
  <c r="M3615" i="2"/>
  <c r="L3615" i="2"/>
  <c r="M3855" i="2"/>
  <c r="L3855" i="2"/>
  <c r="M2121" i="2"/>
  <c r="L2121" i="2"/>
  <c r="M2265" i="2"/>
  <c r="L2265" i="2"/>
  <c r="L2409" i="2"/>
  <c r="M2409" i="2"/>
  <c r="M2553" i="2"/>
  <c r="L2553" i="2"/>
  <c r="M3342" i="2"/>
  <c r="L3342" i="2"/>
  <c r="M3930" i="2"/>
  <c r="L3930" i="2"/>
  <c r="M4074" i="2"/>
  <c r="L4074" i="2"/>
  <c r="M4218" i="2"/>
  <c r="L4218" i="2"/>
  <c r="M4290" i="2"/>
  <c r="L4290" i="2"/>
  <c r="M2221" i="2"/>
  <c r="L2221" i="2"/>
  <c r="M2413" i="2"/>
  <c r="L2413" i="2"/>
  <c r="M2953" i="2"/>
  <c r="L2953" i="2"/>
  <c r="M3121" i="2"/>
  <c r="L3121" i="2"/>
  <c r="M3613" i="2"/>
  <c r="L3613" i="2"/>
  <c r="M3781" i="2"/>
  <c r="L3781" i="2"/>
  <c r="M2170" i="2"/>
  <c r="L2170" i="2"/>
  <c r="M2155" i="2"/>
  <c r="L2155" i="2"/>
  <c r="M2227" i="2"/>
  <c r="L2227" i="2"/>
  <c r="M2299" i="2"/>
  <c r="L2299" i="2"/>
  <c r="M2371" i="2"/>
  <c r="L2371" i="2"/>
  <c r="M2443" i="2"/>
  <c r="L2443" i="2"/>
  <c r="M2515" i="2"/>
  <c r="L2515" i="2"/>
  <c r="M2587" i="2"/>
  <c r="L2587" i="2"/>
  <c r="M2176" i="2"/>
  <c r="L2176" i="2"/>
  <c r="M2248" i="2"/>
  <c r="L2248" i="2"/>
  <c r="M2320" i="2"/>
  <c r="L2320" i="2"/>
  <c r="M2392" i="2"/>
  <c r="L2392" i="2"/>
  <c r="M2464" i="2"/>
  <c r="L2464" i="2"/>
  <c r="M2536" i="2"/>
  <c r="L2536" i="2"/>
  <c r="M2608" i="2"/>
  <c r="L2608" i="2"/>
  <c r="M2418" i="2"/>
  <c r="L2418" i="2"/>
  <c r="M2490" i="2"/>
  <c r="L2490" i="2"/>
  <c r="M2562" i="2"/>
  <c r="L2562" i="2"/>
  <c r="M2120" i="2"/>
  <c r="L2120" i="2"/>
  <c r="M2192" i="2"/>
  <c r="L2192" i="2"/>
  <c r="M2264" i="2"/>
  <c r="L2264" i="2"/>
  <c r="M2336" i="2"/>
  <c r="L2336" i="2"/>
  <c r="L2408" i="2"/>
  <c r="M2408" i="2"/>
  <c r="M2480" i="2"/>
  <c r="L2480" i="2"/>
  <c r="M2552" i="2"/>
  <c r="L2552" i="2"/>
  <c r="M2624" i="2"/>
  <c r="L2624" i="2"/>
  <c r="M2706" i="2"/>
  <c r="L2706" i="2"/>
  <c r="M2233" i="2"/>
  <c r="L2233" i="2"/>
  <c r="M2425" i="2"/>
  <c r="L2425" i="2"/>
  <c r="M2617" i="2"/>
  <c r="L2617" i="2"/>
  <c r="M2713" i="2"/>
  <c r="L2713" i="2"/>
  <c r="M2797" i="2"/>
  <c r="L2797" i="2"/>
  <c r="M2881" i="2"/>
  <c r="L2881" i="2"/>
  <c r="M3289" i="2"/>
  <c r="L3289" i="2"/>
  <c r="M3373" i="2"/>
  <c r="L3373" i="2"/>
  <c r="M3457" i="2"/>
  <c r="L3457" i="2"/>
  <c r="M2732" i="2"/>
  <c r="L2732" i="2"/>
  <c r="M2804" i="2"/>
  <c r="L2804" i="2"/>
  <c r="M2876" i="2"/>
  <c r="L2876" i="2"/>
  <c r="M2948" i="2"/>
  <c r="L2948" i="2"/>
  <c r="M3020" i="2"/>
  <c r="L3020" i="2"/>
  <c r="M3092" i="2"/>
  <c r="L3092" i="2"/>
  <c r="M3164" i="2"/>
  <c r="L3164" i="2"/>
  <c r="M3236" i="2"/>
  <c r="L3236" i="2"/>
  <c r="M3308" i="2"/>
  <c r="L3308" i="2"/>
  <c r="M3380" i="2"/>
  <c r="L3380" i="2"/>
  <c r="M3452" i="2"/>
  <c r="L3452" i="2"/>
  <c r="M3524" i="2"/>
  <c r="L3524" i="2"/>
  <c r="M3596" i="2"/>
  <c r="L3596" i="2"/>
  <c r="M3668" i="2"/>
  <c r="L3668" i="2"/>
  <c r="M3740" i="2"/>
  <c r="L3740" i="2"/>
  <c r="M3812" i="2"/>
  <c r="L3812" i="2"/>
  <c r="M3884" i="2"/>
  <c r="L3884" i="2"/>
  <c r="M3956" i="2"/>
  <c r="L3956" i="2"/>
  <c r="M4028" i="2"/>
  <c r="L4028" i="2"/>
  <c r="M4100" i="2"/>
  <c r="L4100" i="2"/>
  <c r="M4172" i="2"/>
  <c r="L4172" i="2"/>
  <c r="M4244" i="2"/>
  <c r="L4244" i="2"/>
  <c r="M4316" i="2"/>
  <c r="L4316" i="2"/>
  <c r="M2475" i="2"/>
  <c r="L2475" i="2"/>
  <c r="M2559" i="2"/>
  <c r="L2559" i="2"/>
  <c r="M2643" i="2"/>
  <c r="L2643" i="2"/>
  <c r="M3051" i="2"/>
  <c r="L3051" i="2"/>
  <c r="M3135" i="2"/>
  <c r="L3135" i="2"/>
  <c r="M3219" i="2"/>
  <c r="L3219" i="2"/>
  <c r="M3627" i="2"/>
  <c r="L3627" i="2"/>
  <c r="M3711" i="2"/>
  <c r="L3711" i="2"/>
  <c r="M3783" i="2"/>
  <c r="L3783" i="2"/>
  <c r="M3867" i="2"/>
  <c r="L3867" i="2"/>
  <c r="M3444" i="2"/>
  <c r="L3444" i="2"/>
  <c r="M3732" i="2"/>
  <c r="L3732" i="2"/>
  <c r="M3840" i="2"/>
  <c r="L3840" i="2"/>
  <c r="M3912" i="2"/>
  <c r="L3912" i="2"/>
  <c r="M2659" i="2"/>
  <c r="L2659" i="2"/>
  <c r="M2731" i="2"/>
  <c r="L2731" i="2"/>
  <c r="M2803" i="2"/>
  <c r="L2803" i="2"/>
  <c r="M2875" i="2"/>
  <c r="L2875" i="2"/>
  <c r="M2947" i="2"/>
  <c r="L2947" i="2"/>
  <c r="M3019" i="2"/>
  <c r="L3019" i="2"/>
  <c r="M3091" i="2"/>
  <c r="L3091" i="2"/>
  <c r="M3163" i="2"/>
  <c r="L3163" i="2"/>
  <c r="M3235" i="2"/>
  <c r="L3235" i="2"/>
  <c r="M3307" i="2"/>
  <c r="L3307" i="2"/>
  <c r="M3379" i="2"/>
  <c r="L3379" i="2"/>
  <c r="M3451" i="2"/>
  <c r="L3451" i="2"/>
  <c r="M3523" i="2"/>
  <c r="L3523" i="2"/>
  <c r="M3595" i="2"/>
  <c r="L3595" i="2"/>
  <c r="M3667" i="2"/>
  <c r="L3667" i="2"/>
  <c r="M3739" i="2"/>
  <c r="L3739" i="2"/>
  <c r="M3811" i="2"/>
  <c r="L3811" i="2"/>
  <c r="M3883" i="2"/>
  <c r="L3883" i="2"/>
  <c r="M3955" i="2"/>
  <c r="L3955" i="2"/>
  <c r="M4027" i="2"/>
  <c r="L4027" i="2"/>
  <c r="M4099" i="2"/>
  <c r="L4099" i="2"/>
  <c r="M4171" i="2"/>
  <c r="L4171" i="2"/>
  <c r="M4243" i="2"/>
  <c r="L4243" i="2"/>
  <c r="M4315" i="2"/>
  <c r="L4315" i="2"/>
  <c r="M2690" i="2"/>
  <c r="L2690" i="2"/>
  <c r="M3098" i="2"/>
  <c r="L3098" i="2"/>
  <c r="M3182" i="2"/>
  <c r="L3182" i="2"/>
  <c r="M3266" i="2"/>
  <c r="L3266" i="2"/>
  <c r="M3674" i="2"/>
  <c r="L3674" i="2"/>
  <c r="M3758" i="2"/>
  <c r="L3758" i="2"/>
  <c r="M2966" i="2"/>
  <c r="L2966" i="2"/>
  <c r="M3734" i="2"/>
  <c r="L3734" i="2"/>
  <c r="M4070" i="2"/>
  <c r="L4070" i="2"/>
  <c r="M4262" i="2"/>
  <c r="L4262" i="2"/>
  <c r="M4406" i="2"/>
  <c r="L4406" i="2"/>
  <c r="M4490" i="2"/>
  <c r="L4490" i="2"/>
  <c r="M4574" i="2"/>
  <c r="L4574" i="2"/>
  <c r="M4982" i="2"/>
  <c r="L4982" i="2"/>
  <c r="M5066" i="2"/>
  <c r="L5066" i="2"/>
  <c r="M5150" i="2"/>
  <c r="L5150" i="2"/>
  <c r="M5558" i="2"/>
  <c r="L5558" i="2"/>
  <c r="M5642" i="2"/>
  <c r="L5642" i="2"/>
  <c r="M5726" i="2"/>
  <c r="L5726" i="2"/>
  <c r="M51" i="2"/>
  <c r="L51" i="2"/>
  <c r="M123" i="2"/>
  <c r="L123" i="2"/>
  <c r="M195" i="2"/>
  <c r="L195" i="2"/>
  <c r="M267" i="2"/>
  <c r="L267" i="2"/>
  <c r="M339" i="2"/>
  <c r="L339" i="2"/>
  <c r="M411" i="2"/>
  <c r="L411" i="2"/>
  <c r="M483" i="2"/>
  <c r="L483" i="2"/>
  <c r="M555" i="2"/>
  <c r="L555" i="2"/>
  <c r="M627" i="2"/>
  <c r="L627" i="2"/>
  <c r="M699" i="2"/>
  <c r="L699" i="2"/>
  <c r="M771" i="2"/>
  <c r="L771" i="2"/>
  <c r="M843" i="2"/>
  <c r="L843" i="2"/>
  <c r="M915" i="2"/>
  <c r="L915" i="2"/>
  <c r="M987" i="2"/>
  <c r="L987" i="2"/>
  <c r="M1059" i="2"/>
  <c r="L1059" i="2"/>
  <c r="M1131" i="2"/>
  <c r="L1131" i="2"/>
  <c r="M1431" i="2"/>
  <c r="L1431" i="2"/>
  <c r="M1503" i="2"/>
  <c r="L1503" i="2"/>
  <c r="M1803" i="2"/>
  <c r="L1803" i="2"/>
  <c r="M1875" i="2"/>
  <c r="L1875" i="2"/>
  <c r="M1947" i="2"/>
  <c r="L1947" i="2"/>
  <c r="M2613" i="2"/>
  <c r="L2613" i="2"/>
  <c r="M2673" i="2"/>
  <c r="L2673" i="2"/>
  <c r="M2913" i="2"/>
  <c r="L2913" i="2"/>
  <c r="M2985" i="2"/>
  <c r="L2985" i="2"/>
  <c r="M3777" i="2"/>
  <c r="L3777" i="2"/>
  <c r="M3849" i="2"/>
  <c r="L3849" i="2"/>
  <c r="M3921" i="2"/>
  <c r="L3921" i="2"/>
  <c r="M3993" i="2"/>
  <c r="L3993" i="2"/>
  <c r="M4065" i="2"/>
  <c r="L4065" i="2"/>
  <c r="M4137" i="2"/>
  <c r="L4137" i="2"/>
  <c r="M4209" i="2"/>
  <c r="L4209" i="2"/>
  <c r="M4281" i="2"/>
  <c r="L4281" i="2"/>
  <c r="M4353" i="2"/>
  <c r="L4353" i="2"/>
  <c r="M4425" i="2"/>
  <c r="L4425" i="2"/>
  <c r="M4497" i="2"/>
  <c r="L4497" i="2"/>
  <c r="M4569" i="2"/>
  <c r="L4569" i="2"/>
  <c r="M4641" i="2"/>
  <c r="L4641" i="2"/>
  <c r="M4713" i="2"/>
  <c r="L4713" i="2"/>
  <c r="M4785" i="2"/>
  <c r="L4785" i="2"/>
  <c r="M4857" i="2"/>
  <c r="L4857" i="2"/>
  <c r="M4929" i="2"/>
  <c r="L4929" i="2"/>
  <c r="M5001" i="2"/>
  <c r="L5001" i="2"/>
  <c r="M5073" i="2"/>
  <c r="L5073" i="2"/>
  <c r="M5145" i="2"/>
  <c r="L5145" i="2"/>
  <c r="M5217" i="2"/>
  <c r="L5217" i="2"/>
  <c r="M5289" i="2"/>
  <c r="L5289" i="2"/>
  <c r="M5361" i="2"/>
  <c r="L5361" i="2"/>
  <c r="M5433" i="2"/>
  <c r="L5433" i="2"/>
  <c r="M5505" i="2"/>
  <c r="L5505" i="2"/>
  <c r="M5577" i="2"/>
  <c r="L5577" i="2"/>
  <c r="M5649" i="2"/>
  <c r="L5649" i="2"/>
  <c r="M5721" i="2"/>
  <c r="L5721" i="2"/>
  <c r="M5793" i="2"/>
  <c r="L5793" i="2"/>
  <c r="M34" i="2"/>
  <c r="L34" i="2"/>
  <c r="M106" i="2"/>
  <c r="L106" i="2"/>
  <c r="M2680" i="2"/>
  <c r="L2680" i="2"/>
  <c r="M2752" i="2"/>
  <c r="L2752" i="2"/>
  <c r="M2824" i="2"/>
  <c r="L2824" i="2"/>
  <c r="M2896" i="2"/>
  <c r="L2896" i="2"/>
  <c r="M2968" i="2"/>
  <c r="L2968" i="2"/>
  <c r="M3040" i="2"/>
  <c r="L3040" i="2"/>
  <c r="M3112" i="2"/>
  <c r="L3112" i="2"/>
  <c r="M3184" i="2"/>
  <c r="L3184" i="2"/>
  <c r="M3256" i="2"/>
  <c r="L3256" i="2"/>
  <c r="M3328" i="2"/>
  <c r="L3328" i="2"/>
  <c r="M3400" i="2"/>
  <c r="L3400" i="2"/>
  <c r="M3472" i="2"/>
  <c r="L3472" i="2"/>
  <c r="M3544" i="2"/>
  <c r="L3544" i="2"/>
  <c r="M3616" i="2"/>
  <c r="L3616" i="2"/>
  <c r="M3688" i="2"/>
  <c r="L3688" i="2"/>
  <c r="M3760" i="2"/>
  <c r="L3760" i="2"/>
  <c r="M3832" i="2"/>
  <c r="L3832" i="2"/>
  <c r="M3904" i="2"/>
  <c r="L3904" i="2"/>
  <c r="M3976" i="2"/>
  <c r="L3976" i="2"/>
  <c r="M4048" i="2"/>
  <c r="L4048" i="2"/>
  <c r="M4120" i="2"/>
  <c r="L4120" i="2"/>
  <c r="M4192" i="2"/>
  <c r="L4192" i="2"/>
  <c r="M4264" i="2"/>
  <c r="L4264" i="2"/>
  <c r="M4336" i="2"/>
  <c r="L4336" i="2"/>
  <c r="M4408" i="2"/>
  <c r="L4408" i="2"/>
  <c r="M4480" i="2"/>
  <c r="L4480" i="2"/>
  <c r="M4552" i="2"/>
  <c r="L4552" i="2"/>
  <c r="M4624" i="2"/>
  <c r="L4624" i="2"/>
  <c r="M4696" i="2"/>
  <c r="L4696" i="2"/>
  <c r="M4768" i="2"/>
  <c r="L4768" i="2"/>
  <c r="M4840" i="2"/>
  <c r="L4840" i="2"/>
  <c r="M4912" i="2"/>
  <c r="L4912" i="2"/>
  <c r="M4984" i="2"/>
  <c r="L4984" i="2"/>
  <c r="M5056" i="2"/>
  <c r="L5056" i="2"/>
  <c r="M5128" i="2"/>
  <c r="L5128" i="2"/>
  <c r="M5200" i="2"/>
  <c r="L5200" i="2"/>
  <c r="M5272" i="2"/>
  <c r="L5272" i="2"/>
  <c r="M5344" i="2"/>
  <c r="L5344" i="2"/>
  <c r="M5416" i="2"/>
  <c r="L5416" i="2"/>
  <c r="M5488" i="2"/>
  <c r="L5488" i="2"/>
  <c r="M5560" i="2"/>
  <c r="L5560" i="2"/>
  <c r="M5632" i="2"/>
  <c r="L5632" i="2"/>
  <c r="M5704" i="2"/>
  <c r="L5704" i="2"/>
  <c r="M5776" i="2"/>
  <c r="L5776" i="2"/>
  <c r="M17" i="2"/>
  <c r="L17" i="2"/>
  <c r="M89" i="2"/>
  <c r="L89" i="2"/>
  <c r="M161" i="2"/>
  <c r="L161" i="2"/>
  <c r="M233" i="2"/>
  <c r="L233" i="2"/>
  <c r="M305" i="2"/>
  <c r="L305" i="2"/>
  <c r="M377" i="2"/>
  <c r="L377" i="2"/>
  <c r="M449" i="2"/>
  <c r="L449" i="2"/>
  <c r="M521" i="2"/>
  <c r="L521" i="2"/>
  <c r="M593" i="2"/>
  <c r="L593" i="2"/>
  <c r="M665" i="2"/>
  <c r="L665" i="2"/>
  <c r="M737" i="2"/>
  <c r="L737" i="2"/>
  <c r="M809" i="2"/>
  <c r="L809" i="2"/>
  <c r="N3767" i="2"/>
  <c r="N3815" i="2"/>
  <c r="N4463" i="2"/>
  <c r="N4511" i="2"/>
  <c r="N4559" i="2"/>
  <c r="N4607" i="2"/>
  <c r="N4655" i="2"/>
  <c r="N4703" i="2"/>
  <c r="N4751" i="2"/>
  <c r="N4847" i="2"/>
  <c r="N4991" i="2"/>
  <c r="N5039" i="2"/>
  <c r="N5135" i="2"/>
  <c r="N5279" i="2"/>
  <c r="N5471" i="2"/>
  <c r="N5615" i="2"/>
  <c r="M4117" i="2"/>
  <c r="L4117" i="2"/>
  <c r="M4309" i="2"/>
  <c r="L4309" i="2"/>
  <c r="M4393" i="2"/>
  <c r="L4393" i="2"/>
  <c r="M4477" i="2"/>
  <c r="L4477" i="2"/>
  <c r="M4885" i="2"/>
  <c r="L4885" i="2"/>
  <c r="M4969" i="2"/>
  <c r="L4969" i="2"/>
  <c r="M5053" i="2"/>
  <c r="L5053" i="2"/>
  <c r="M5461" i="2"/>
  <c r="L5461" i="2"/>
  <c r="N5653" i="2"/>
  <c r="N5773" i="2"/>
  <c r="N1454" i="2"/>
  <c r="M357" i="2"/>
  <c r="L357" i="2"/>
  <c r="M429" i="2"/>
  <c r="L429" i="2"/>
  <c r="M501" i="2"/>
  <c r="L501" i="2"/>
  <c r="M573" i="2"/>
  <c r="L573" i="2"/>
  <c r="M645" i="2"/>
  <c r="L645" i="2"/>
  <c r="M717" i="2"/>
  <c r="L717" i="2"/>
  <c r="M789" i="2"/>
  <c r="L789" i="2"/>
  <c r="M3951" i="2"/>
  <c r="L3951" i="2"/>
  <c r="M4263" i="2"/>
  <c r="L4263" i="2"/>
  <c r="L4347" i="2"/>
  <c r="M4347" i="2"/>
  <c r="M4431" i="2"/>
  <c r="L4431" i="2"/>
  <c r="M4839" i="2"/>
  <c r="L4839" i="2"/>
  <c r="M4923" i="2"/>
  <c r="L4923" i="2"/>
  <c r="M5007" i="2"/>
  <c r="L5007" i="2"/>
  <c r="M5415" i="2"/>
  <c r="L5415" i="2"/>
  <c r="M5499" i="2"/>
  <c r="L5499" i="2"/>
  <c r="M5583" i="2"/>
  <c r="L5583" i="2"/>
  <c r="M1228" i="2"/>
  <c r="L1228" i="2"/>
  <c r="M1300" i="2"/>
  <c r="L1300" i="2"/>
  <c r="M1372" i="2"/>
  <c r="L1372" i="2"/>
  <c r="M1444" i="2"/>
  <c r="L1444" i="2"/>
  <c r="M1516" i="2"/>
  <c r="L1516" i="2"/>
  <c r="M1588" i="2"/>
  <c r="L1588" i="2"/>
  <c r="M1660" i="2"/>
  <c r="L1660" i="2"/>
  <c r="M1732" i="2"/>
  <c r="L1732" i="2"/>
  <c r="M1804" i="2"/>
  <c r="L1804" i="2"/>
  <c r="M4198" i="2"/>
  <c r="L4198" i="2"/>
  <c r="M4270" i="2"/>
  <c r="L4270" i="2"/>
  <c r="M4342" i="2"/>
  <c r="L4342" i="2"/>
  <c r="M4414" i="2"/>
  <c r="L4414" i="2"/>
  <c r="M4486" i="2"/>
  <c r="L4486" i="2"/>
  <c r="M4558" i="2"/>
  <c r="L4558" i="2"/>
  <c r="M4630" i="2"/>
  <c r="L4630" i="2"/>
  <c r="M4702" i="2"/>
  <c r="L4702" i="2"/>
  <c r="M4774" i="2"/>
  <c r="L4774" i="2"/>
  <c r="M4846" i="2"/>
  <c r="L4846" i="2"/>
  <c r="M4918" i="2"/>
  <c r="L4918" i="2"/>
  <c r="M4990" i="2"/>
  <c r="L4990" i="2"/>
  <c r="M5062" i="2"/>
  <c r="L5062" i="2"/>
  <c r="M5134" i="2"/>
  <c r="L5134" i="2"/>
  <c r="M5206" i="2"/>
  <c r="L5206" i="2"/>
  <c r="M5278" i="2"/>
  <c r="L5278" i="2"/>
  <c r="M5350" i="2"/>
  <c r="L5350" i="2"/>
  <c r="M5422" i="2"/>
  <c r="L5422" i="2"/>
  <c r="M5494" i="2"/>
  <c r="L5494" i="2"/>
  <c r="M5566" i="2"/>
  <c r="L5566" i="2"/>
  <c r="M5638" i="2"/>
  <c r="L5638" i="2"/>
  <c r="M5710" i="2"/>
  <c r="L5710" i="2"/>
  <c r="M5782" i="2"/>
  <c r="L5782" i="2"/>
  <c r="M23" i="2"/>
  <c r="L23" i="2"/>
  <c r="M95" i="2"/>
  <c r="L95" i="2"/>
  <c r="M167" i="2"/>
  <c r="L167" i="2"/>
  <c r="M239" i="2"/>
  <c r="L239" i="2"/>
  <c r="M311" i="2"/>
  <c r="L311" i="2"/>
  <c r="M383" i="2"/>
  <c r="L383" i="2"/>
  <c r="M455" i="2"/>
  <c r="L455" i="2"/>
  <c r="M527" i="2"/>
  <c r="L527" i="2"/>
  <c r="M599" i="2"/>
  <c r="L599" i="2"/>
  <c r="M671" i="2"/>
  <c r="L671" i="2"/>
  <c r="M743" i="2"/>
  <c r="L743" i="2"/>
  <c r="M815" i="2"/>
  <c r="L815" i="2"/>
  <c r="M887" i="2"/>
  <c r="L887" i="2"/>
  <c r="M959" i="2"/>
  <c r="L959" i="2"/>
  <c r="M1031" i="2"/>
  <c r="L1031" i="2"/>
  <c r="M1103" i="2"/>
  <c r="L1103" i="2"/>
  <c r="M1175" i="2"/>
  <c r="L1175" i="2"/>
  <c r="M1247" i="2"/>
  <c r="L1247" i="2"/>
  <c r="M1319" i="2"/>
  <c r="L1319" i="2"/>
  <c r="M1391" i="2"/>
  <c r="L1391" i="2"/>
  <c r="M1463" i="2"/>
  <c r="L1463" i="2"/>
  <c r="M1535" i="2"/>
  <c r="L1535" i="2"/>
  <c r="M1607" i="2"/>
  <c r="L1607" i="2"/>
  <c r="M1679" i="2"/>
  <c r="L1679" i="2"/>
  <c r="M1751" i="2"/>
  <c r="L1751" i="2"/>
  <c r="M1823" i="2"/>
  <c r="L1823" i="2"/>
  <c r="M1895" i="2"/>
  <c r="L1895" i="2"/>
  <c r="M1967" i="2"/>
  <c r="L1967" i="2"/>
  <c r="M2039" i="2"/>
  <c r="L2039" i="2"/>
  <c r="M2111" i="2"/>
  <c r="L2111" i="2"/>
  <c r="N1982" i="2"/>
  <c r="N2030" i="2"/>
  <c r="M558" i="2"/>
  <c r="L558" i="2"/>
  <c r="M1494" i="2"/>
  <c r="L1494" i="2"/>
  <c r="M726" i="2"/>
  <c r="L726" i="2"/>
  <c r="M1398" i="2"/>
  <c r="L1398" i="2"/>
  <c r="M1914" i="2"/>
  <c r="L1914" i="2"/>
  <c r="M1902" i="2"/>
  <c r="L1902" i="2"/>
  <c r="M1688" i="2"/>
  <c r="L1688" i="2"/>
  <c r="M1141" i="2"/>
  <c r="L1141" i="2"/>
  <c r="M1909" i="2"/>
  <c r="L1909" i="2"/>
  <c r="M1129" i="2"/>
  <c r="L1129" i="2"/>
  <c r="M1309" i="2"/>
  <c r="L1309" i="2"/>
  <c r="M1904" i="2"/>
  <c r="L1904" i="2"/>
  <c r="M805" i="2"/>
  <c r="L805" i="2"/>
  <c r="M946" i="2"/>
  <c r="L946" i="2"/>
  <c r="M5405" i="2"/>
  <c r="L5405" i="2"/>
  <c r="M1566" i="2"/>
  <c r="L1566" i="2"/>
  <c r="M5064" i="2"/>
  <c r="L5064" i="2"/>
  <c r="M5136" i="2"/>
  <c r="L5136" i="2"/>
  <c r="M5208" i="2"/>
  <c r="L5208" i="2"/>
  <c r="M5280" i="2"/>
  <c r="L5280" i="2"/>
  <c r="M5352" i="2"/>
  <c r="L5352" i="2"/>
  <c r="M5424" i="2"/>
  <c r="L5424" i="2"/>
  <c r="M5496" i="2"/>
  <c r="L5496" i="2"/>
  <c r="M5568" i="2"/>
  <c r="L5568" i="2"/>
  <c r="M5640" i="2"/>
  <c r="L5640" i="2"/>
  <c r="M5712" i="2"/>
  <c r="L5712" i="2"/>
  <c r="M5784" i="2"/>
  <c r="L5784" i="2"/>
  <c r="M25" i="2"/>
  <c r="L25" i="2"/>
  <c r="M97" i="2"/>
  <c r="L97" i="2"/>
  <c r="M169" i="2"/>
  <c r="L169" i="2"/>
  <c r="M241" i="2"/>
  <c r="L241" i="2"/>
  <c r="M313" i="2"/>
  <c r="L313" i="2"/>
  <c r="M385" i="2"/>
  <c r="L385" i="2"/>
  <c r="M469" i="2"/>
  <c r="L469" i="2"/>
  <c r="M541" i="2"/>
  <c r="L541" i="2"/>
  <c r="M1575" i="2"/>
  <c r="L1575" i="2"/>
  <c r="M2108" i="2"/>
  <c r="L2108" i="2"/>
  <c r="M1498" i="2"/>
  <c r="L1498" i="2"/>
  <c r="M1834" i="2"/>
  <c r="L1834" i="2"/>
  <c r="M1177" i="2"/>
  <c r="L1177" i="2"/>
  <c r="M1628" i="2"/>
  <c r="L1628" i="2"/>
  <c r="M1561" i="2"/>
  <c r="L1561" i="2"/>
  <c r="M2041" i="2"/>
  <c r="L2041" i="2"/>
  <c r="M1676" i="2"/>
  <c r="L1676" i="2"/>
  <c r="M1165" i="2"/>
  <c r="L1165" i="2"/>
  <c r="M937" i="2"/>
  <c r="L937" i="2"/>
  <c r="M1381" i="2"/>
  <c r="L1381" i="2"/>
  <c r="M1990" i="2"/>
  <c r="L1990" i="2"/>
  <c r="M649" i="2"/>
  <c r="L649" i="2"/>
  <c r="M721" i="2"/>
  <c r="L721" i="2"/>
  <c r="M877" i="2"/>
  <c r="L877" i="2"/>
  <c r="M1885" i="2"/>
  <c r="L1885" i="2"/>
  <c r="M1376" i="2"/>
  <c r="L1376" i="2"/>
  <c r="M2060" i="2"/>
  <c r="L2060" i="2"/>
  <c r="M1184" i="2"/>
  <c r="L1184" i="2"/>
  <c r="M1760" i="2"/>
  <c r="L1760" i="2"/>
  <c r="M6" i="2"/>
  <c r="L6" i="2"/>
  <c r="M534" i="2"/>
  <c r="L534" i="2"/>
  <c r="M1614" i="2"/>
  <c r="L1614" i="2"/>
  <c r="L2022" i="2"/>
  <c r="M2022" i="2"/>
  <c r="M642" i="2"/>
  <c r="L642" i="2"/>
  <c r="M942" i="2"/>
  <c r="L942" i="2"/>
  <c r="M1506" i="2"/>
  <c r="L1506" i="2"/>
  <c r="M1950" i="2"/>
  <c r="L1950" i="2"/>
  <c r="M1854" i="2"/>
  <c r="L1854" i="2"/>
  <c r="M4083" i="2"/>
  <c r="L4083" i="2"/>
  <c r="M4467" i="2"/>
  <c r="L4467" i="2"/>
  <c r="M5235" i="2"/>
  <c r="L5235" i="2"/>
  <c r="M54" i="2"/>
  <c r="L54" i="2"/>
  <c r="M2010" i="2"/>
  <c r="L2010" i="2"/>
  <c r="M5549" i="2"/>
  <c r="L5549" i="2"/>
  <c r="M30" i="2"/>
  <c r="L30" i="2"/>
  <c r="M450" i="2"/>
  <c r="L450" i="2"/>
  <c r="M990" i="2"/>
  <c r="L990" i="2"/>
  <c r="M1338" i="2"/>
  <c r="L1338" i="2"/>
  <c r="M5525" i="2"/>
  <c r="L5525" i="2"/>
  <c r="M1170" i="2"/>
  <c r="L1170" i="2"/>
  <c r="M1602" i="2"/>
  <c r="L1602" i="2"/>
  <c r="M5076" i="2"/>
  <c r="L5076" i="2"/>
  <c r="M5148" i="2"/>
  <c r="L5148" i="2"/>
  <c r="M5220" i="2"/>
  <c r="L5220" i="2"/>
  <c r="M5292" i="2"/>
  <c r="L5292" i="2"/>
  <c r="M5364" i="2"/>
  <c r="L5364" i="2"/>
  <c r="M5436" i="2"/>
  <c r="L5436" i="2"/>
  <c r="M5508" i="2"/>
  <c r="L5508" i="2"/>
  <c r="M5580" i="2"/>
  <c r="L5580" i="2"/>
  <c r="M5652" i="2"/>
  <c r="L5652" i="2"/>
  <c r="M5724" i="2"/>
  <c r="L5724" i="2"/>
  <c r="M5796" i="2"/>
  <c r="L5796" i="2"/>
  <c r="M37" i="2"/>
  <c r="L37" i="2"/>
  <c r="M109" i="2"/>
  <c r="L109" i="2"/>
  <c r="M181" i="2"/>
  <c r="L181" i="2"/>
  <c r="M253" i="2"/>
  <c r="L253" i="2"/>
  <c r="M325" i="2"/>
  <c r="L325" i="2"/>
  <c r="M397" i="2"/>
  <c r="L397" i="2"/>
  <c r="M481" i="2"/>
  <c r="L481" i="2"/>
  <c r="M553" i="2"/>
  <c r="L553" i="2"/>
  <c r="M1959" i="2"/>
  <c r="L1959" i="2"/>
  <c r="M1652" i="2"/>
  <c r="L1652" i="2"/>
  <c r="M1174" i="2"/>
  <c r="L1174" i="2"/>
  <c r="M1570" i="2"/>
  <c r="L1570" i="2"/>
  <c r="M1592" i="2"/>
  <c r="L1592" i="2"/>
  <c r="M1198" i="2"/>
  <c r="L1198" i="2"/>
  <c r="M1738" i="2"/>
  <c r="L1738" i="2"/>
  <c r="M1189" i="2"/>
  <c r="L1189" i="2"/>
  <c r="M1856" i="2"/>
  <c r="L1856" i="2"/>
  <c r="M2002" i="2"/>
  <c r="L2002" i="2"/>
  <c r="M1273" i="2"/>
  <c r="L1273" i="2"/>
  <c r="M1789" i="2"/>
  <c r="L1789" i="2"/>
  <c r="M2012" i="2"/>
  <c r="L2012" i="2"/>
  <c r="M949" i="2"/>
  <c r="L949" i="2"/>
  <c r="M1417" i="2"/>
  <c r="L1417" i="2"/>
  <c r="M1825" i="2"/>
  <c r="L1825" i="2"/>
  <c r="M1414" i="2"/>
  <c r="L1414" i="2"/>
  <c r="M589" i="2"/>
  <c r="L589" i="2"/>
  <c r="M661" i="2"/>
  <c r="L661" i="2"/>
  <c r="M733" i="2"/>
  <c r="L733" i="2"/>
  <c r="M889" i="2"/>
  <c r="L889" i="2"/>
  <c r="M1981" i="2"/>
  <c r="L1981" i="2"/>
  <c r="M1412" i="2"/>
  <c r="L1412" i="2"/>
  <c r="M1642" i="2"/>
  <c r="L1642" i="2"/>
  <c r="M1196" i="2"/>
  <c r="L1196" i="2"/>
  <c r="M1366" i="2"/>
  <c r="L1366" i="2"/>
  <c r="M1042" i="2"/>
  <c r="L1042" i="2"/>
  <c r="M1294" i="2"/>
  <c r="L1294" i="2"/>
  <c r="M1242" i="2"/>
  <c r="L1242" i="2"/>
  <c r="M5657" i="2"/>
  <c r="L5657" i="2"/>
  <c r="M654" i="2"/>
  <c r="L654" i="2"/>
  <c r="M1002" i="2"/>
  <c r="L1002" i="2"/>
  <c r="M1578" i="2"/>
  <c r="L1578" i="2"/>
  <c r="M306" i="2"/>
  <c r="L306" i="2"/>
  <c r="M978" i="2"/>
  <c r="L978" i="2"/>
  <c r="M1326" i="2"/>
  <c r="L1326" i="2"/>
  <c r="M1926" i="2"/>
  <c r="L1926" i="2"/>
  <c r="M4563" i="2"/>
  <c r="L4563" i="2"/>
  <c r="M5331" i="2"/>
  <c r="L5331" i="2"/>
  <c r="M5429" i="2"/>
  <c r="L5429" i="2"/>
  <c r="M294" i="2"/>
  <c r="L294" i="2"/>
  <c r="M1050" i="2"/>
  <c r="L1050" i="2"/>
  <c r="M2046" i="2"/>
  <c r="L2046" i="2"/>
  <c r="M42" i="2"/>
  <c r="L42" i="2"/>
  <c r="M462" i="2"/>
  <c r="L462" i="2"/>
  <c r="M1782" i="2"/>
  <c r="L1782" i="2"/>
  <c r="M114" i="2"/>
  <c r="L114" i="2"/>
  <c r="M582" i="2"/>
  <c r="L582" i="2"/>
  <c r="M1650" i="2"/>
  <c r="L1650" i="2"/>
  <c r="M1700" i="2"/>
  <c r="L1700" i="2"/>
  <c r="M1186" i="2"/>
  <c r="L1186" i="2"/>
  <c r="M1594" i="2"/>
  <c r="L1594" i="2"/>
  <c r="M1237" i="2"/>
  <c r="L1237" i="2"/>
  <c r="M1969" i="2"/>
  <c r="L1969" i="2"/>
  <c r="M1772" i="2"/>
  <c r="L1772" i="2"/>
  <c r="M1525" i="2"/>
  <c r="L1525" i="2"/>
  <c r="M1832" i="2"/>
  <c r="L1832" i="2"/>
  <c r="M1201" i="2"/>
  <c r="L1201" i="2"/>
  <c r="M1621" i="2"/>
  <c r="L1621" i="2"/>
  <c r="M1880" i="2"/>
  <c r="L1880" i="2"/>
  <c r="M1426" i="2"/>
  <c r="L1426" i="2"/>
  <c r="M2026" i="2"/>
  <c r="L2026" i="2"/>
  <c r="M973" i="2"/>
  <c r="L973" i="2"/>
  <c r="M1352" i="2"/>
  <c r="L1352" i="2"/>
  <c r="M1837" i="2"/>
  <c r="L1837" i="2"/>
  <c r="M1486" i="2"/>
  <c r="L1486" i="2"/>
  <c r="M817" i="2"/>
  <c r="L817" i="2"/>
  <c r="M1993" i="2"/>
  <c r="L1993" i="2"/>
  <c r="M1472" i="2"/>
  <c r="L1472" i="2"/>
  <c r="M824" i="2"/>
  <c r="L824" i="2"/>
  <c r="M896" i="2"/>
  <c r="L896" i="2"/>
  <c r="M968" i="2"/>
  <c r="L968" i="2"/>
  <c r="M1040" i="2"/>
  <c r="L1040" i="2"/>
  <c r="M1124" i="2"/>
  <c r="L1124" i="2"/>
  <c r="M898" i="2"/>
  <c r="L898" i="2"/>
  <c r="M970" i="2"/>
  <c r="L970" i="2"/>
  <c r="M1306" i="2"/>
  <c r="L1306" i="2"/>
  <c r="M2074" i="2"/>
  <c r="L2074" i="2"/>
  <c r="M966" i="2"/>
  <c r="L966" i="2"/>
  <c r="M690" i="2"/>
  <c r="L690" i="2"/>
  <c r="M1038" i="2"/>
  <c r="L1038" i="2"/>
  <c r="M1710" i="2"/>
  <c r="L1710" i="2"/>
  <c r="M1014" i="2"/>
  <c r="L1014" i="2"/>
  <c r="M1374" i="2"/>
  <c r="L1374" i="2"/>
  <c r="M1938" i="2"/>
  <c r="L1938" i="2"/>
  <c r="M4611" i="2"/>
  <c r="L4611" i="2"/>
  <c r="M5379" i="2"/>
  <c r="L5379" i="2"/>
  <c r="M5441" i="2"/>
  <c r="L5441" i="2"/>
  <c r="M318" i="2"/>
  <c r="L318" i="2"/>
  <c r="M678" i="2"/>
  <c r="L678" i="2"/>
  <c r="M1626" i="2"/>
  <c r="L1626" i="2"/>
  <c r="M2058" i="2"/>
  <c r="L2058" i="2"/>
  <c r="M78" i="2"/>
  <c r="L78" i="2"/>
  <c r="M486" i="2"/>
  <c r="L486" i="2"/>
  <c r="M714" i="2"/>
  <c r="L714" i="2"/>
  <c r="M1386" i="2"/>
  <c r="L1386" i="2"/>
  <c r="L1794" i="2"/>
  <c r="M1794" i="2"/>
  <c r="M162" i="2"/>
  <c r="L162" i="2"/>
  <c r="M594" i="2"/>
  <c r="L594" i="2"/>
  <c r="L5088" i="2"/>
  <c r="M5088" i="2"/>
  <c r="M5160" i="2"/>
  <c r="L5160" i="2"/>
  <c r="M5232" i="2"/>
  <c r="L5232" i="2"/>
  <c r="M5304" i="2"/>
  <c r="L5304" i="2"/>
  <c r="M5376" i="2"/>
  <c r="L5376" i="2"/>
  <c r="M5448" i="2"/>
  <c r="L5448" i="2"/>
  <c r="M5520" i="2"/>
  <c r="L5520" i="2"/>
  <c r="M5592" i="2"/>
  <c r="L5592" i="2"/>
  <c r="M5664" i="2"/>
  <c r="L5664" i="2"/>
  <c r="M5736" i="2"/>
  <c r="L5736" i="2"/>
  <c r="M5808" i="2"/>
  <c r="L5808" i="2"/>
  <c r="M49" i="2"/>
  <c r="L49" i="2"/>
  <c r="M121" i="2"/>
  <c r="L121" i="2"/>
  <c r="M193" i="2"/>
  <c r="L193" i="2"/>
  <c r="M265" i="2"/>
  <c r="L265" i="2"/>
  <c r="M337" i="2"/>
  <c r="L337" i="2"/>
  <c r="M409" i="2"/>
  <c r="L409" i="2"/>
  <c r="M493" i="2"/>
  <c r="L493" i="2"/>
  <c r="M565" i="2"/>
  <c r="L565" i="2"/>
  <c r="M1340" i="2"/>
  <c r="L1340" i="2"/>
  <c r="M1234" i="2"/>
  <c r="L1234" i="2"/>
  <c r="M1942" i="2"/>
  <c r="L1942" i="2"/>
  <c r="M1321" i="2"/>
  <c r="L1321" i="2"/>
  <c r="M1808" i="2"/>
  <c r="L1808" i="2"/>
  <c r="M2089" i="2"/>
  <c r="L2089" i="2"/>
  <c r="M1664" i="2"/>
  <c r="L1664" i="2"/>
  <c r="M1354" i="2"/>
  <c r="L1354" i="2"/>
  <c r="M1810" i="2"/>
  <c r="L1810" i="2"/>
  <c r="M1249" i="2"/>
  <c r="L1249" i="2"/>
  <c r="M1633" i="2"/>
  <c r="L1633" i="2"/>
  <c r="M1510" i="2"/>
  <c r="L1510" i="2"/>
  <c r="M2038" i="2"/>
  <c r="L2038" i="2"/>
  <c r="M1318" i="2"/>
  <c r="L1318" i="2"/>
  <c r="M961" i="2"/>
  <c r="L961" i="2"/>
  <c r="M1501" i="2"/>
  <c r="L1501" i="2"/>
  <c r="M1921" i="2"/>
  <c r="L1921" i="2"/>
  <c r="M1460" i="2"/>
  <c r="L1460" i="2"/>
  <c r="M601" i="2"/>
  <c r="L601" i="2"/>
  <c r="M673" i="2"/>
  <c r="L673" i="2"/>
  <c r="M745" i="2"/>
  <c r="L745" i="2"/>
  <c r="M901" i="2"/>
  <c r="L901" i="2"/>
  <c r="M1657" i="2"/>
  <c r="L1657" i="2"/>
  <c r="M1846" i="2"/>
  <c r="L1846" i="2"/>
  <c r="M1208" i="2"/>
  <c r="L1208" i="2"/>
  <c r="M1450" i="2"/>
  <c r="L1450" i="2"/>
  <c r="M1054" i="2"/>
  <c r="L1054" i="2"/>
  <c r="M1330" i="2"/>
  <c r="L1330" i="2"/>
  <c r="M5789" i="2"/>
  <c r="L5789" i="2"/>
  <c r="M702" i="2"/>
  <c r="L702" i="2"/>
  <c r="M2034" i="2"/>
  <c r="L2034" i="2"/>
  <c r="M1026" i="2"/>
  <c r="L1026" i="2"/>
  <c r="M4179" i="2"/>
  <c r="L4179" i="2"/>
  <c r="M4659" i="2"/>
  <c r="L4659" i="2"/>
  <c r="M5427" i="2"/>
  <c r="L5427" i="2"/>
  <c r="M5453" i="2"/>
  <c r="L5453" i="2"/>
  <c r="M1206" i="2"/>
  <c r="L1206" i="2"/>
  <c r="M5645" i="2"/>
  <c r="L5645" i="2"/>
  <c r="M102" i="2"/>
  <c r="L102" i="2"/>
  <c r="M738" i="2"/>
  <c r="L738" i="2"/>
  <c r="M1818" i="2"/>
  <c r="L1818" i="2"/>
  <c r="M5633" i="2"/>
  <c r="L5633" i="2"/>
  <c r="M222" i="2"/>
  <c r="L222" i="2"/>
  <c r="M618" i="2"/>
  <c r="L618" i="2"/>
  <c r="M1302" i="2"/>
  <c r="L1302" i="2"/>
  <c r="M1246" i="2"/>
  <c r="L1246" i="2"/>
  <c r="M1690" i="2"/>
  <c r="L1690" i="2"/>
  <c r="M1954" i="2"/>
  <c r="L1954" i="2"/>
  <c r="M2077" i="2"/>
  <c r="L2077" i="2"/>
  <c r="M1820" i="2"/>
  <c r="L1820" i="2"/>
  <c r="M1597" i="2"/>
  <c r="L1597" i="2"/>
  <c r="M1952" i="2"/>
  <c r="L1952" i="2"/>
  <c r="M1712" i="2"/>
  <c r="L1712" i="2"/>
  <c r="M1402" i="2"/>
  <c r="L1402" i="2"/>
  <c r="M1906" i="2"/>
  <c r="L1906" i="2"/>
  <c r="M1261" i="2"/>
  <c r="L1261" i="2"/>
  <c r="M1645" i="2"/>
  <c r="L1645" i="2"/>
  <c r="M1988" i="2"/>
  <c r="L1988" i="2"/>
  <c r="M1522" i="2"/>
  <c r="L1522" i="2"/>
  <c r="M2062" i="2"/>
  <c r="L2062" i="2"/>
  <c r="M985" i="2"/>
  <c r="L985" i="2"/>
  <c r="M1369" i="2"/>
  <c r="L1369" i="2"/>
  <c r="M1873" i="2"/>
  <c r="L1873" i="2"/>
  <c r="M1520" i="2"/>
  <c r="L1520" i="2"/>
  <c r="M1390" i="2"/>
  <c r="L1390" i="2"/>
  <c r="M1654" i="2"/>
  <c r="L1654" i="2"/>
  <c r="M757" i="2"/>
  <c r="L757" i="2"/>
  <c r="M829" i="2"/>
  <c r="L829" i="2"/>
  <c r="M1225" i="2"/>
  <c r="L1225" i="2"/>
  <c r="M1669" i="2"/>
  <c r="L1669" i="2"/>
  <c r="M764" i="2"/>
  <c r="L764" i="2"/>
  <c r="M836" i="2"/>
  <c r="L836" i="2"/>
  <c r="M908" i="2"/>
  <c r="L908" i="2"/>
  <c r="M980" i="2"/>
  <c r="L980" i="2"/>
  <c r="M1052" i="2"/>
  <c r="L1052" i="2"/>
  <c r="M1136" i="2"/>
  <c r="L1136" i="2"/>
  <c r="M910" i="2"/>
  <c r="L910" i="2"/>
  <c r="M982" i="2"/>
  <c r="L982" i="2"/>
  <c r="M1858" i="2"/>
  <c r="L1858" i="2"/>
  <c r="M1098" i="2"/>
  <c r="L1098" i="2"/>
  <c r="M1434" i="2"/>
  <c r="L1434" i="2"/>
  <c r="M4755" i="2"/>
  <c r="L4755" i="2"/>
  <c r="M5523" i="2"/>
  <c r="L5523" i="2"/>
  <c r="M5501" i="2"/>
  <c r="L5501" i="2"/>
  <c r="M342" i="2"/>
  <c r="L342" i="2"/>
  <c r="M1314" i="2"/>
  <c r="L1314" i="2"/>
  <c r="M1674" i="2"/>
  <c r="L1674" i="2"/>
  <c r="M546" i="2"/>
  <c r="L546" i="2"/>
  <c r="M774" i="2"/>
  <c r="L774" i="2"/>
  <c r="M1482" i="2"/>
  <c r="L1482" i="2"/>
  <c r="M1830" i="2"/>
  <c r="L1830" i="2"/>
  <c r="M630" i="2"/>
  <c r="L630" i="2"/>
  <c r="M5100" i="2"/>
  <c r="L5100" i="2"/>
  <c r="M5172" i="2"/>
  <c r="L5172" i="2"/>
  <c r="L5244" i="2"/>
  <c r="M5244" i="2"/>
  <c r="M5316" i="2"/>
  <c r="L5316" i="2"/>
  <c r="M5388" i="2"/>
  <c r="L5388" i="2"/>
  <c r="M5460" i="2"/>
  <c r="L5460" i="2"/>
  <c r="M5532" i="2"/>
  <c r="L5532" i="2"/>
  <c r="M5604" i="2"/>
  <c r="L5604" i="2"/>
  <c r="M5676" i="2"/>
  <c r="L5676" i="2"/>
  <c r="M5748" i="2"/>
  <c r="L5748" i="2"/>
  <c r="M5820" i="2"/>
  <c r="L5820" i="2"/>
  <c r="M61" i="2"/>
  <c r="L61" i="2"/>
  <c r="M133" i="2"/>
  <c r="L133" i="2"/>
  <c r="M205" i="2"/>
  <c r="L205" i="2"/>
  <c r="M277" i="2"/>
  <c r="L277" i="2"/>
  <c r="M349" i="2"/>
  <c r="L349" i="2"/>
  <c r="M433" i="2"/>
  <c r="L433" i="2"/>
  <c r="M505" i="2"/>
  <c r="L505" i="2"/>
  <c r="M577" i="2"/>
  <c r="L577" i="2"/>
  <c r="M1258" i="2"/>
  <c r="L1258" i="2"/>
  <c r="M2050" i="2"/>
  <c r="L2050" i="2"/>
  <c r="M1232" i="2"/>
  <c r="L1232" i="2"/>
  <c r="M1964" i="2"/>
  <c r="L1964" i="2"/>
  <c r="M1285" i="2"/>
  <c r="L1285" i="2"/>
  <c r="M1753" i="2"/>
  <c r="L1753" i="2"/>
  <c r="M1100" i="2"/>
  <c r="L1100" i="2"/>
  <c r="M1462" i="2"/>
  <c r="L1462" i="2"/>
  <c r="M1978" i="2"/>
  <c r="L1978" i="2"/>
  <c r="M1333" i="2"/>
  <c r="L1333" i="2"/>
  <c r="M1534" i="2"/>
  <c r="L1534" i="2"/>
  <c r="M1544" i="2"/>
  <c r="L1544" i="2"/>
  <c r="M1057" i="2"/>
  <c r="L1057" i="2"/>
  <c r="M1933" i="2"/>
  <c r="L1933" i="2"/>
  <c r="M1484" i="2"/>
  <c r="L1484" i="2"/>
  <c r="M1678" i="2"/>
  <c r="L1678" i="2"/>
  <c r="M613" i="2"/>
  <c r="L613" i="2"/>
  <c r="M685" i="2"/>
  <c r="L685" i="2"/>
  <c r="M1009" i="2"/>
  <c r="L1009" i="2"/>
  <c r="M1693" i="2"/>
  <c r="L1693" i="2"/>
  <c r="M2101" i="2"/>
  <c r="L2101" i="2"/>
  <c r="M1328" i="2"/>
  <c r="L1328" i="2"/>
  <c r="M1066" i="2"/>
  <c r="L1066" i="2"/>
  <c r="M1078" i="2"/>
  <c r="L1078" i="2"/>
  <c r="M1383" i="2"/>
  <c r="L1383" i="2"/>
  <c r="M1870" i="2"/>
  <c r="L1870" i="2"/>
  <c r="M5825" i="2"/>
  <c r="L5825" i="2"/>
  <c r="M66" i="2"/>
  <c r="L66" i="2"/>
  <c r="M426" i="2"/>
  <c r="L426" i="2"/>
  <c r="M1110" i="2"/>
  <c r="L1110" i="2"/>
  <c r="M1470" i="2"/>
  <c r="L1470" i="2"/>
  <c r="M4803" i="2"/>
  <c r="L4803" i="2"/>
  <c r="M5571" i="2"/>
  <c r="L5571" i="2"/>
  <c r="M366" i="2"/>
  <c r="L366" i="2"/>
  <c r="M846" i="2"/>
  <c r="L846" i="2"/>
  <c r="M5717" i="2"/>
  <c r="L5717" i="2"/>
  <c r="M138" i="2"/>
  <c r="L138" i="2"/>
  <c r="M1146" i="2"/>
  <c r="L1146" i="2"/>
  <c r="M1866" i="2"/>
  <c r="L1866" i="2"/>
  <c r="M258" i="2"/>
  <c r="L258" i="2"/>
  <c r="M834" i="2"/>
  <c r="L834" i="2"/>
  <c r="M1424" i="2"/>
  <c r="L1424" i="2"/>
  <c r="M1441" i="2"/>
  <c r="L1441" i="2"/>
  <c r="M1777" i="2"/>
  <c r="L1777" i="2"/>
  <c r="M1280" i="2"/>
  <c r="L1280" i="2"/>
  <c r="M1345" i="2"/>
  <c r="L1345" i="2"/>
  <c r="M1765" i="2"/>
  <c r="L1765" i="2"/>
  <c r="M1558" i="2"/>
  <c r="L1558" i="2"/>
  <c r="M997" i="2"/>
  <c r="L997" i="2"/>
  <c r="M1573" i="2"/>
  <c r="L1573" i="2"/>
  <c r="M1945" i="2"/>
  <c r="L1945" i="2"/>
  <c r="M1210" i="2"/>
  <c r="L1210" i="2"/>
  <c r="M1750" i="2"/>
  <c r="L1750" i="2"/>
  <c r="M769" i="2"/>
  <c r="L769" i="2"/>
  <c r="M841" i="2"/>
  <c r="L841" i="2"/>
  <c r="M1297" i="2"/>
  <c r="L1297" i="2"/>
  <c r="M1705" i="2"/>
  <c r="L1705" i="2"/>
  <c r="M1268" i="2"/>
  <c r="L1268" i="2"/>
  <c r="M776" i="2"/>
  <c r="L776" i="2"/>
  <c r="M848" i="2"/>
  <c r="L848" i="2"/>
  <c r="M920" i="2"/>
  <c r="L920" i="2"/>
  <c r="M992" i="2"/>
  <c r="L992" i="2"/>
  <c r="M1064" i="2"/>
  <c r="L1064" i="2"/>
  <c r="M1388" i="2"/>
  <c r="L1388" i="2"/>
  <c r="M2014" i="2"/>
  <c r="L2014" i="2"/>
  <c r="M922" i="2"/>
  <c r="L922" i="2"/>
  <c r="M994" i="2"/>
  <c r="L994" i="2"/>
  <c r="M1882" i="2"/>
  <c r="L1882" i="2"/>
  <c r="M5681" i="2"/>
  <c r="L5681" i="2"/>
  <c r="M354" i="2"/>
  <c r="L354" i="2"/>
  <c r="M1086" i="2"/>
  <c r="L1086" i="2"/>
  <c r="M1758" i="2"/>
  <c r="L1758" i="2"/>
  <c r="M5417" i="2"/>
  <c r="L5417" i="2"/>
  <c r="M390" i="2"/>
  <c r="L390" i="2"/>
  <c r="M5321" i="2"/>
  <c r="L5321" i="2"/>
  <c r="M90" i="2"/>
  <c r="L90" i="2"/>
  <c r="M498" i="2"/>
  <c r="L498" i="2"/>
  <c r="M1554" i="2"/>
  <c r="L1554" i="2"/>
  <c r="M4227" i="2"/>
  <c r="L4227" i="2"/>
  <c r="M4851" i="2"/>
  <c r="L4851" i="2"/>
  <c r="M5619" i="2"/>
  <c r="L5619" i="2"/>
  <c r="M174" i="2"/>
  <c r="L174" i="2"/>
  <c r="M1734" i="2"/>
  <c r="L1734" i="2"/>
  <c r="M5369" i="2"/>
  <c r="L5369" i="2"/>
  <c r="M5741" i="2"/>
  <c r="L5741" i="2"/>
  <c r="M198" i="2"/>
  <c r="L198" i="2"/>
  <c r="M5693" i="2"/>
  <c r="L5693" i="2"/>
  <c r="M270" i="2"/>
  <c r="L270" i="2"/>
  <c r="M882" i="2"/>
  <c r="L882" i="2"/>
  <c r="M5040" i="2"/>
  <c r="L5040" i="2"/>
  <c r="M5112" i="2"/>
  <c r="L5112" i="2"/>
  <c r="M5184" i="2"/>
  <c r="L5184" i="2"/>
  <c r="M5256" i="2"/>
  <c r="L5256" i="2"/>
  <c r="M5328" i="2"/>
  <c r="L5328" i="2"/>
  <c r="M5400" i="2"/>
  <c r="L5400" i="2"/>
  <c r="M5472" i="2"/>
  <c r="L5472" i="2"/>
  <c r="M5544" i="2"/>
  <c r="L5544" i="2"/>
  <c r="M5616" i="2"/>
  <c r="L5616" i="2"/>
  <c r="M5688" i="2"/>
  <c r="L5688" i="2"/>
  <c r="M5760" i="2"/>
  <c r="L5760" i="2"/>
  <c r="M5832" i="2"/>
  <c r="L5832" i="2"/>
  <c r="M73" i="2"/>
  <c r="L73" i="2"/>
  <c r="M145" i="2"/>
  <c r="L145" i="2"/>
  <c r="M217" i="2"/>
  <c r="L217" i="2"/>
  <c r="M289" i="2"/>
  <c r="L289" i="2"/>
  <c r="M361" i="2"/>
  <c r="L361" i="2"/>
  <c r="M445" i="2"/>
  <c r="L445" i="2"/>
  <c r="M517" i="2"/>
  <c r="L517" i="2"/>
  <c r="M1436" i="2"/>
  <c r="L1436" i="2"/>
  <c r="M2000" i="2"/>
  <c r="L2000" i="2"/>
  <c r="M1513" i="2"/>
  <c r="L1513" i="2"/>
  <c r="M1364" i="2"/>
  <c r="L1364" i="2"/>
  <c r="M1940" i="2"/>
  <c r="L1940" i="2"/>
  <c r="M1801" i="2"/>
  <c r="L1801" i="2"/>
  <c r="M1316" i="2"/>
  <c r="L1316" i="2"/>
  <c r="M1582" i="2"/>
  <c r="L1582" i="2"/>
  <c r="M2086" i="2"/>
  <c r="L2086" i="2"/>
  <c r="M1357" i="2"/>
  <c r="L1357" i="2"/>
  <c r="M1813" i="2"/>
  <c r="L1813" i="2"/>
  <c r="M1556" i="2"/>
  <c r="L1556" i="2"/>
  <c r="M1618" i="2"/>
  <c r="L1618" i="2"/>
  <c r="M1453" i="2"/>
  <c r="L1453" i="2"/>
  <c r="M2005" i="2"/>
  <c r="L2005" i="2"/>
  <c r="M913" i="2"/>
  <c r="L913" i="2"/>
  <c r="M1105" i="2"/>
  <c r="L1105" i="2"/>
  <c r="M1609" i="2"/>
  <c r="L1609" i="2"/>
  <c r="M2029" i="2"/>
  <c r="L2029" i="2"/>
  <c r="M1580" i="2"/>
  <c r="L1580" i="2"/>
  <c r="M1222" i="2"/>
  <c r="L1222" i="2"/>
  <c r="M1786" i="2"/>
  <c r="L1786" i="2"/>
  <c r="M625" i="2"/>
  <c r="L625" i="2"/>
  <c r="M697" i="2"/>
  <c r="L697" i="2"/>
  <c r="M853" i="2"/>
  <c r="L853" i="2"/>
  <c r="M1021" i="2"/>
  <c r="L1021" i="2"/>
  <c r="M1477" i="2"/>
  <c r="L1477" i="2"/>
  <c r="M1717" i="2"/>
  <c r="L1717" i="2"/>
  <c r="M1292" i="2"/>
  <c r="L1292" i="2"/>
  <c r="L1796" i="2"/>
  <c r="M1796" i="2"/>
  <c r="M1546" i="2"/>
  <c r="L1546" i="2"/>
  <c r="M1160" i="2"/>
  <c r="L1160" i="2"/>
  <c r="M1102" i="2"/>
  <c r="L1102" i="2"/>
  <c r="M1126" i="2"/>
  <c r="L1126" i="2"/>
  <c r="M1918" i="2"/>
  <c r="L1918" i="2"/>
  <c r="M1122" i="2"/>
  <c r="L1122" i="2"/>
  <c r="M5477" i="2"/>
  <c r="L5477" i="2"/>
  <c r="M786" i="2"/>
  <c r="L786" i="2"/>
  <c r="M1806" i="2"/>
  <c r="L1806" i="2"/>
  <c r="M5333" i="2"/>
  <c r="L5333" i="2"/>
  <c r="M126" i="2"/>
  <c r="L126" i="2"/>
  <c r="M570" i="2"/>
  <c r="L570" i="2"/>
  <c r="M4947" i="2"/>
  <c r="L4947" i="2"/>
  <c r="M5715" i="2"/>
  <c r="L5715" i="2"/>
  <c r="M5309" i="2"/>
  <c r="L5309" i="2"/>
  <c r="M5669" i="2"/>
  <c r="L5669" i="2"/>
  <c r="M906" i="2"/>
  <c r="L906" i="2"/>
  <c r="M1422" i="2"/>
  <c r="L1422" i="2"/>
  <c r="M246" i="2"/>
  <c r="L246" i="2"/>
  <c r="M606" i="2"/>
  <c r="L606" i="2"/>
  <c r="M5357" i="2"/>
  <c r="L5357" i="2"/>
  <c r="M330" i="2"/>
  <c r="L330" i="2"/>
  <c r="M954" i="2"/>
  <c r="L954" i="2"/>
  <c r="M1496" i="2"/>
  <c r="L1496" i="2"/>
  <c r="M1342" i="2"/>
  <c r="L1342" i="2"/>
  <c r="M1148" i="2"/>
  <c r="L1148" i="2"/>
  <c r="M2024" i="2"/>
  <c r="L2024" i="2"/>
  <c r="M1630" i="2"/>
  <c r="L1630" i="2"/>
  <c r="M1033" i="2"/>
  <c r="L1033" i="2"/>
  <c r="M1393" i="2"/>
  <c r="L1393" i="2"/>
  <c r="M1861" i="2"/>
  <c r="L1861" i="2"/>
  <c r="M1616" i="2"/>
  <c r="L1616" i="2"/>
  <c r="M1162" i="2"/>
  <c r="L1162" i="2"/>
  <c r="M1726" i="2"/>
  <c r="L1726" i="2"/>
  <c r="M1465" i="2"/>
  <c r="L1465" i="2"/>
  <c r="M2017" i="2"/>
  <c r="L2017" i="2"/>
  <c r="M1681" i="2"/>
  <c r="L1681" i="2"/>
  <c r="M2065" i="2"/>
  <c r="L2065" i="2"/>
  <c r="L1798" i="2"/>
  <c r="M1798" i="2"/>
  <c r="M781" i="2"/>
  <c r="L781" i="2"/>
  <c r="M1304" i="2"/>
  <c r="L1304" i="2"/>
  <c r="M1892" i="2"/>
  <c r="L1892" i="2"/>
  <c r="M788" i="2"/>
  <c r="L788" i="2"/>
  <c r="M860" i="2"/>
  <c r="L860" i="2"/>
  <c r="M932" i="2"/>
  <c r="L932" i="2"/>
  <c r="M1004" i="2"/>
  <c r="L1004" i="2"/>
  <c r="M1076" i="2"/>
  <c r="L1076" i="2"/>
  <c r="M1604" i="2"/>
  <c r="L1604" i="2"/>
  <c r="M1114" i="2"/>
  <c r="L1114" i="2"/>
  <c r="M2110" i="2"/>
  <c r="L2110" i="2"/>
  <c r="M862" i="2"/>
  <c r="L862" i="2"/>
  <c r="M934" i="2"/>
  <c r="L934" i="2"/>
  <c r="M1006" i="2"/>
  <c r="L1006" i="2"/>
  <c r="M1150" i="2"/>
  <c r="L1150" i="2"/>
  <c r="M1474" i="2"/>
  <c r="L1474" i="2"/>
  <c r="M1930" i="2"/>
  <c r="L1930" i="2"/>
  <c r="M822" i="2"/>
  <c r="L822" i="2"/>
  <c r="M1350" i="2"/>
  <c r="L1350" i="2"/>
  <c r="M1842" i="2"/>
  <c r="L1842" i="2"/>
  <c r="M1662" i="2"/>
  <c r="L1662" i="2"/>
  <c r="M2070" i="2"/>
  <c r="L2070" i="2"/>
  <c r="M4995" i="2"/>
  <c r="L4995" i="2"/>
  <c r="M5763" i="2"/>
  <c r="L5763" i="2"/>
  <c r="M474" i="2"/>
  <c r="L474" i="2"/>
  <c r="M930" i="2"/>
  <c r="L930" i="2"/>
  <c r="M1878" i="2"/>
  <c r="L1878" i="2"/>
  <c r="M5765" i="2"/>
  <c r="L5765" i="2"/>
  <c r="M282" i="2"/>
  <c r="L282" i="2"/>
  <c r="M1218" i="2"/>
  <c r="L1218" i="2"/>
  <c r="M5381" i="2"/>
  <c r="L5381" i="2"/>
  <c r="M414" i="2"/>
  <c r="L414" i="2"/>
  <c r="M1062" i="2"/>
  <c r="L1062" i="2"/>
  <c r="M5052" i="2"/>
  <c r="L5052" i="2"/>
  <c r="M5124" i="2"/>
  <c r="L5124" i="2"/>
  <c r="M5196" i="2"/>
  <c r="L5196" i="2"/>
  <c r="M5268" i="2"/>
  <c r="L5268" i="2"/>
  <c r="M5340" i="2"/>
  <c r="L5340" i="2"/>
  <c r="M5412" i="2"/>
  <c r="L5412" i="2"/>
  <c r="M5484" i="2"/>
  <c r="L5484" i="2"/>
  <c r="M5556" i="2"/>
  <c r="L5556" i="2"/>
  <c r="M5628" i="2"/>
  <c r="L5628" i="2"/>
  <c r="M5700" i="2"/>
  <c r="L5700" i="2"/>
  <c r="M5772" i="2"/>
  <c r="L5772" i="2"/>
  <c r="M13" i="2"/>
  <c r="L13" i="2"/>
  <c r="M85" i="2"/>
  <c r="L85" i="2"/>
  <c r="M157" i="2"/>
  <c r="L157" i="2"/>
  <c r="M229" i="2"/>
  <c r="L229" i="2"/>
  <c r="M301" i="2"/>
  <c r="L301" i="2"/>
  <c r="M373" i="2"/>
  <c r="L373" i="2"/>
  <c r="M457" i="2"/>
  <c r="L457" i="2"/>
  <c r="M529" i="2"/>
  <c r="L529" i="2"/>
  <c r="M1508" i="2"/>
  <c r="L1508" i="2"/>
  <c r="M2048" i="2"/>
  <c r="L2048" i="2"/>
  <c r="M1117" i="2"/>
  <c r="L1117" i="2"/>
  <c r="M2072" i="2"/>
  <c r="L2072" i="2"/>
  <c r="M1448" i="2"/>
  <c r="L1448" i="2"/>
  <c r="M2036" i="2"/>
  <c r="L2036" i="2"/>
  <c r="M1976" i="2"/>
  <c r="L1976" i="2"/>
  <c r="M1429" i="2"/>
  <c r="L1429" i="2"/>
  <c r="M1897" i="2"/>
  <c r="L1897" i="2"/>
  <c r="M1640" i="2"/>
  <c r="L1640" i="2"/>
  <c r="M1762" i="2"/>
  <c r="L1762" i="2"/>
  <c r="M1093" i="2"/>
  <c r="L1093" i="2"/>
  <c r="M1537" i="2"/>
  <c r="L1537" i="2"/>
  <c r="M925" i="2"/>
  <c r="L925" i="2"/>
  <c r="M1213" i="2"/>
  <c r="L1213" i="2"/>
  <c r="M1729" i="2"/>
  <c r="L1729" i="2"/>
  <c r="M1220" i="2"/>
  <c r="L1220" i="2"/>
  <c r="M1270" i="2"/>
  <c r="L1270" i="2"/>
  <c r="M1894" i="2"/>
  <c r="L1894" i="2"/>
  <c r="M637" i="2"/>
  <c r="L637" i="2"/>
  <c r="M709" i="2"/>
  <c r="L709" i="2"/>
  <c r="M865" i="2"/>
  <c r="L865" i="2"/>
  <c r="M1045" i="2"/>
  <c r="L1045" i="2"/>
  <c r="M1549" i="2"/>
  <c r="L1549" i="2"/>
  <c r="M1916" i="2"/>
  <c r="L1916" i="2"/>
  <c r="M1172" i="2"/>
  <c r="L1172" i="2"/>
  <c r="M1724" i="2"/>
  <c r="L1724" i="2"/>
  <c r="M1138" i="2"/>
  <c r="L1138" i="2"/>
  <c r="M1606" i="2"/>
  <c r="L1606" i="2"/>
  <c r="N1838" i="2" l="1"/>
  <c r="N7139" i="2"/>
  <c r="N7104" i="2"/>
  <c r="N6670" i="2"/>
  <c r="N6775" i="2"/>
  <c r="N7023" i="2"/>
  <c r="N6558" i="2"/>
  <c r="N7264" i="2"/>
  <c r="N6645" i="2"/>
  <c r="N6905" i="2"/>
  <c r="N6917" i="2"/>
  <c r="N7143" i="2"/>
  <c r="N7115" i="2"/>
  <c r="N7286" i="2"/>
  <c r="N7289" i="2"/>
  <c r="N6974" i="2"/>
  <c r="N6732" i="2"/>
  <c r="N6712" i="2"/>
  <c r="N6881" i="2"/>
  <c r="N7085" i="2"/>
  <c r="N6595" i="2"/>
  <c r="N7198" i="2"/>
  <c r="N6985" i="2"/>
  <c r="N7075" i="2"/>
  <c r="N7103" i="2"/>
  <c r="N6679" i="2"/>
  <c r="N6697" i="2"/>
  <c r="N6753" i="2"/>
  <c r="N6568" i="2"/>
  <c r="N7163" i="2"/>
  <c r="N6640" i="2"/>
  <c r="N6696" i="2"/>
  <c r="N6859" i="2"/>
  <c r="N7152" i="2"/>
  <c r="N6977" i="2"/>
  <c r="N6705" i="2"/>
  <c r="N6838" i="2"/>
  <c r="N7015" i="2"/>
  <c r="N6643" i="2"/>
  <c r="N7206" i="2"/>
  <c r="N5833" i="2"/>
  <c r="N7178" i="2"/>
  <c r="N7125" i="2"/>
  <c r="N6811" i="2"/>
  <c r="N7073" i="2"/>
  <c r="N7078" i="2"/>
  <c r="N6823" i="2"/>
  <c r="N7161" i="2"/>
  <c r="N7174" i="2"/>
  <c r="N7129" i="2"/>
  <c r="N7183" i="2"/>
  <c r="N6650" i="2"/>
  <c r="N6559" i="2"/>
  <c r="N6768" i="2"/>
  <c r="N6926" i="2"/>
  <c r="N6618" i="2"/>
  <c r="N7209" i="2"/>
  <c r="N7055" i="2"/>
  <c r="N7069" i="2"/>
  <c r="N7238" i="2"/>
  <c r="N6652" i="2"/>
  <c r="N7063" i="2"/>
  <c r="N6766" i="2"/>
  <c r="N6729" i="2"/>
  <c r="N6947" i="2"/>
  <c r="N6718" i="2"/>
  <c r="N6728" i="2"/>
  <c r="N6829" i="2"/>
  <c r="N7107" i="2"/>
  <c r="N6776" i="2"/>
  <c r="N7171" i="2"/>
  <c r="N7093" i="2"/>
  <c r="N6624" i="2"/>
  <c r="N6606" i="2"/>
  <c r="N7278" i="2"/>
  <c r="N7081" i="2"/>
  <c r="N6780" i="2"/>
  <c r="N6941" i="2"/>
  <c r="N6625" i="2"/>
  <c r="N7285" i="2"/>
  <c r="N7202" i="2"/>
  <c r="N6619" i="2"/>
  <c r="N6853" i="2"/>
  <c r="N7086" i="2"/>
  <c r="N6690" i="2"/>
  <c r="N7010" i="2"/>
  <c r="N7137" i="2"/>
  <c r="N6734" i="2"/>
  <c r="N7261" i="2"/>
  <c r="N6767" i="2"/>
  <c r="N6844" i="2"/>
  <c r="N4801" i="2"/>
  <c r="N190" i="2"/>
  <c r="N6672" i="2"/>
  <c r="N7095" i="2"/>
  <c r="N6949" i="2"/>
  <c r="N7003" i="2"/>
  <c r="N7207" i="2"/>
  <c r="N5941" i="2"/>
  <c r="N6688" i="2"/>
  <c r="N6875" i="2"/>
  <c r="N7975" i="2"/>
  <c r="N7756" i="2"/>
  <c r="N7955" i="2"/>
  <c r="N7739" i="2"/>
  <c r="N7523" i="2"/>
  <c r="N7444" i="2"/>
  <c r="N7314" i="2"/>
  <c r="N7252" i="2"/>
  <c r="N6660" i="2"/>
  <c r="N7717" i="2"/>
  <c r="N6646" i="2"/>
  <c r="N7825" i="2"/>
  <c r="N7952" i="2"/>
  <c r="N6835" i="2"/>
  <c r="N6789" i="2"/>
  <c r="N6708" i="2"/>
  <c r="N6584" i="2"/>
  <c r="N7021" i="2"/>
  <c r="N6689" i="2"/>
  <c r="N6959" i="2"/>
  <c r="N6694" i="2"/>
  <c r="N7837" i="2"/>
  <c r="N7988" i="2"/>
  <c r="N7748" i="2"/>
  <c r="N7135" i="2"/>
  <c r="N7260" i="2"/>
  <c r="N7864" i="2"/>
  <c r="N6570" i="2"/>
  <c r="N7847" i="2"/>
  <c r="N7631" i="2"/>
  <c r="N7678" i="2"/>
  <c r="N7336" i="2"/>
  <c r="N7394" i="2"/>
  <c r="N7243" i="2"/>
  <c r="N7477" i="2"/>
  <c r="N7936" i="2"/>
  <c r="N6560" i="2"/>
  <c r="N7844" i="2"/>
  <c r="N7628" i="2"/>
  <c r="N7427" i="2"/>
  <c r="N6726" i="2"/>
  <c r="N6808" i="2"/>
  <c r="N6607" i="2"/>
  <c r="N7149" i="2"/>
  <c r="N7347" i="2"/>
  <c r="N7948" i="2"/>
  <c r="N7856" i="2"/>
  <c r="N7640" i="2"/>
  <c r="N7687" i="2"/>
  <c r="N7309" i="2"/>
  <c r="N7858" i="2"/>
  <c r="N8009" i="2"/>
  <c r="N7589" i="2"/>
  <c r="N7510" i="2"/>
  <c r="N7344" i="2"/>
  <c r="N7316" i="2"/>
  <c r="N7873" i="2"/>
  <c r="N7784" i="2"/>
  <c r="N7568" i="2"/>
  <c r="N7453" i="2"/>
  <c r="N7323" i="2"/>
  <c r="N7903" i="2"/>
  <c r="N7883" i="2"/>
  <c r="N7667" i="2"/>
  <c r="N7720" i="2"/>
  <c r="N7372" i="2"/>
  <c r="N7430" i="2"/>
  <c r="N7513" i="2"/>
  <c r="N7972" i="2"/>
  <c r="N7753" i="2"/>
  <c r="N7880" i="2"/>
  <c r="N7664" i="2"/>
  <c r="N7463" i="2"/>
  <c r="N7333" i="2"/>
  <c r="N7793" i="2"/>
  <c r="N7984" i="2"/>
  <c r="N7765" i="2"/>
  <c r="N7892" i="2"/>
  <c r="N7676" i="2"/>
  <c r="N7732" i="2"/>
  <c r="N7345" i="2"/>
  <c r="N7403" i="2"/>
  <c r="N7817" i="2"/>
  <c r="N7601" i="2"/>
  <c r="N8011" i="2"/>
  <c r="N7792" i="2"/>
  <c r="N7979" i="2"/>
  <c r="N7775" i="2"/>
  <c r="N7559" i="2"/>
  <c r="N7480" i="2"/>
  <c r="N7350" i="2"/>
  <c r="N7322" i="2"/>
  <c r="N7861" i="2"/>
  <c r="N7772" i="2"/>
  <c r="N7556" i="2"/>
  <c r="N7355" i="2"/>
  <c r="N7976" i="2"/>
  <c r="N2114" i="2"/>
  <c r="N7099" i="2"/>
  <c r="N6925" i="2"/>
  <c r="N7045" i="2"/>
  <c r="N6817" i="2"/>
  <c r="N6616" i="2"/>
  <c r="N6721" i="2"/>
  <c r="N6647" i="2"/>
  <c r="N6762" i="2"/>
  <c r="N6511" i="2"/>
  <c r="N6380" i="2"/>
  <c r="N6237" i="2"/>
  <c r="N5892" i="2"/>
  <c r="N6246" i="2"/>
  <c r="N6171" i="2"/>
  <c r="N5840" i="2"/>
  <c r="N6331" i="2"/>
  <c r="N6339" i="2"/>
  <c r="N6943" i="2"/>
  <c r="N6756" i="2"/>
  <c r="N6896" i="2"/>
  <c r="N6980" i="2"/>
  <c r="N6583" i="2"/>
  <c r="N6755" i="2"/>
  <c r="N7173" i="2"/>
  <c r="N6586" i="2"/>
  <c r="N7079" i="2"/>
  <c r="N6720" i="2"/>
  <c r="N7009" i="2"/>
  <c r="N6661" i="2"/>
  <c r="N7223" i="2"/>
  <c r="N6710" i="2"/>
  <c r="N6797" i="2"/>
  <c r="N6677" i="2"/>
  <c r="N7121" i="2"/>
  <c r="N6984" i="2"/>
  <c r="N6664" i="2"/>
  <c r="N6872" i="2"/>
  <c r="N7140" i="2"/>
  <c r="N6796" i="2"/>
  <c r="N6740" i="2"/>
  <c r="N5841" i="2"/>
  <c r="N6757" i="2"/>
  <c r="N7246" i="2"/>
  <c r="N6633" i="2"/>
  <c r="N7203" i="2"/>
  <c r="N6795" i="2"/>
  <c r="N6771" i="2"/>
  <c r="N6648" i="2"/>
  <c r="N7237" i="2"/>
  <c r="N6769" i="2"/>
  <c r="N7074" i="2"/>
  <c r="N6678" i="2"/>
  <c r="N7180" i="2"/>
  <c r="N6669" i="2"/>
  <c r="N7065" i="2"/>
  <c r="N6982" i="2"/>
  <c r="N333" i="2"/>
  <c r="N5234" i="2"/>
  <c r="N4464" i="2"/>
  <c r="N4399" i="2"/>
  <c r="N6587" i="2"/>
  <c r="N7721" i="2"/>
  <c r="N7745" i="2"/>
  <c r="N7529" i="2"/>
  <c r="N7930" i="2"/>
  <c r="N7874" i="2"/>
  <c r="N7441" i="2"/>
  <c r="N7855" i="2"/>
  <c r="N8006" i="2"/>
  <c r="N7802" i="2"/>
  <c r="N7586" i="2"/>
  <c r="N7471" i="2"/>
  <c r="N7305" i="2"/>
  <c r="N7852" i="2"/>
  <c r="N8003" i="2"/>
  <c r="N7799" i="2"/>
  <c r="N7583" i="2"/>
  <c r="N7468" i="2"/>
  <c r="N7302" i="2"/>
  <c r="N7960" i="2"/>
  <c r="N7693" i="2"/>
  <c r="N7904" i="2"/>
  <c r="N7688" i="2"/>
  <c r="N7744" i="2"/>
  <c r="N7393" i="2"/>
  <c r="N7451" i="2"/>
  <c r="N7882" i="2"/>
  <c r="N7613" i="2"/>
  <c r="N7498" i="2"/>
  <c r="N7368" i="2"/>
  <c r="N7304" i="2"/>
  <c r="N7990" i="2"/>
  <c r="N7771" i="2"/>
  <c r="N7898" i="2"/>
  <c r="N7682" i="2"/>
  <c r="N7738" i="2"/>
  <c r="N7351" i="2"/>
  <c r="N7373" i="2"/>
  <c r="N7804" i="2"/>
  <c r="N7895" i="2"/>
  <c r="N7679" i="2"/>
  <c r="N7735" i="2"/>
  <c r="N7348" i="2"/>
  <c r="N7406" i="2"/>
  <c r="N7945" i="2"/>
  <c r="N7637" i="2"/>
  <c r="N7684" i="2"/>
  <c r="N7306" i="2"/>
  <c r="N7364" i="2"/>
  <c r="N7831" i="2"/>
  <c r="N7982" i="2"/>
  <c r="N7742" i="2"/>
  <c r="N7526" i="2"/>
  <c r="N7411" i="2"/>
  <c r="N7469" i="2"/>
  <c r="N7877" i="2"/>
  <c r="N7757" i="2"/>
  <c r="N7541" i="2"/>
  <c r="N7781" i="2"/>
  <c r="N7894" i="2"/>
  <c r="N7625" i="2"/>
  <c r="N7669" i="2"/>
  <c r="N7330" i="2"/>
  <c r="N7352" i="2"/>
  <c r="N7912" i="2"/>
  <c r="N7820" i="2"/>
  <c r="N7604" i="2"/>
  <c r="N7489" i="2"/>
  <c r="N7359" i="2"/>
  <c r="N7331" i="2"/>
  <c r="N7939" i="2"/>
  <c r="N7919" i="2"/>
  <c r="N7703" i="2"/>
  <c r="N7487" i="2"/>
  <c r="N7408" i="2"/>
  <c r="N7466" i="2"/>
  <c r="N7672" i="2"/>
  <c r="N8008" i="2"/>
  <c r="N7789" i="2"/>
  <c r="N7916" i="2"/>
  <c r="N7700" i="2"/>
  <c r="N7484" i="2"/>
  <c r="N7369" i="2"/>
  <c r="N7901" i="2"/>
  <c r="N7685" i="2"/>
  <c r="N7709" i="2"/>
  <c r="N6754" i="2"/>
  <c r="N7052" i="2"/>
  <c r="N7181" i="2"/>
  <c r="N7367" i="2"/>
  <c r="N7736" i="2"/>
  <c r="N7520" i="2"/>
  <c r="N7319" i="2"/>
  <c r="N7157" i="2"/>
  <c r="N7273" i="2"/>
  <c r="N7155" i="2"/>
  <c r="N6841" i="2"/>
  <c r="N7219" i="2"/>
  <c r="N7102" i="2"/>
  <c r="N7405" i="2"/>
  <c r="N6968" i="2"/>
  <c r="N6772" i="2"/>
  <c r="N1505" i="2"/>
  <c r="N4896" i="2"/>
  <c r="N4757" i="2"/>
  <c r="N2679" i="2"/>
  <c r="N7658" i="2"/>
  <c r="N7666" i="2"/>
  <c r="N7327" i="2"/>
  <c r="N7349" i="2"/>
  <c r="N7228" i="2"/>
  <c r="N7257" i="2"/>
  <c r="N6869" i="2"/>
  <c r="N7927" i="2"/>
  <c r="N7871" i="2"/>
  <c r="N7655" i="2"/>
  <c r="N7663" i="2"/>
  <c r="N7089" i="2"/>
  <c r="N6693" i="2"/>
  <c r="N7049" i="2"/>
  <c r="N6634" i="2"/>
  <c r="N7822" i="2"/>
  <c r="N7973" i="2"/>
  <c r="N7553" i="2"/>
  <c r="N7474" i="2"/>
  <c r="N7308" i="2"/>
  <c r="N7216" i="2"/>
  <c r="N6636" i="2"/>
  <c r="N6887" i="2"/>
  <c r="N6773" i="2"/>
  <c r="N7092" i="2"/>
  <c r="N6907" i="2"/>
  <c r="N6913" i="2"/>
  <c r="N6604" i="2"/>
  <c r="N6889" i="2"/>
  <c r="N6580" i="2"/>
  <c r="N6685" i="2"/>
  <c r="N7865" i="2"/>
  <c r="N7024" i="2"/>
  <c r="N6574" i="2"/>
  <c r="N6638" i="2"/>
  <c r="N6938" i="2"/>
  <c r="N6706" i="2"/>
  <c r="N7250" i="2"/>
  <c r="N6716" i="2"/>
  <c r="N7532" i="2"/>
  <c r="N7417" i="2"/>
  <c r="N7475" i="2"/>
  <c r="N6680" i="2"/>
  <c r="N7043" i="2"/>
  <c r="N6676" i="2"/>
  <c r="N7889" i="2"/>
  <c r="N7673" i="2"/>
  <c r="N6668" i="2"/>
  <c r="N7287" i="2"/>
  <c r="N6582" i="2"/>
  <c r="N6752" i="2"/>
  <c r="N7192" i="2"/>
  <c r="N6578" i="2"/>
  <c r="N7123" i="2"/>
  <c r="N7164" i="2"/>
  <c r="N7077" i="2"/>
  <c r="N6681" i="2"/>
  <c r="N6635" i="2"/>
  <c r="N7097" i="2"/>
  <c r="N8005" i="2"/>
  <c r="N7786" i="2"/>
  <c r="N7949" i="2"/>
  <c r="N7517" i="2"/>
  <c r="N7438" i="2"/>
  <c r="N7460" i="2"/>
  <c r="N6779" i="2"/>
  <c r="N6962" i="2"/>
  <c r="N6802" i="2"/>
  <c r="N7196" i="2"/>
  <c r="N6692" i="2"/>
  <c r="N6555" i="2"/>
  <c r="N7801" i="2"/>
  <c r="N7928" i="2"/>
  <c r="N7712" i="2"/>
  <c r="N7496" i="2"/>
  <c r="N7381" i="2"/>
  <c r="N7439" i="2"/>
  <c r="N7828" i="2"/>
  <c r="N8015" i="2"/>
  <c r="N7811" i="2"/>
  <c r="N7595" i="2"/>
  <c r="N7516" i="2"/>
  <c r="N7300" i="2"/>
  <c r="N7358" i="2"/>
  <c r="N7270" i="2"/>
  <c r="N6657" i="2"/>
  <c r="N6644" i="2"/>
  <c r="N7900" i="2"/>
  <c r="N6601" i="2"/>
  <c r="N7808" i="2"/>
  <c r="N7592" i="2"/>
  <c r="N7391" i="2"/>
  <c r="N7225" i="2"/>
  <c r="N6719" i="2"/>
  <c r="N7071" i="2"/>
  <c r="N8012" i="2"/>
  <c r="N6778" i="2"/>
  <c r="N7311" i="2"/>
  <c r="N7249" i="2"/>
  <c r="N6741" i="2"/>
  <c r="N6632" i="2"/>
  <c r="N7913" i="2"/>
  <c r="N7697" i="2"/>
  <c r="N6989" i="2"/>
  <c r="N7231" i="2"/>
  <c r="N6575" i="2"/>
  <c r="N6416" i="2"/>
  <c r="N6566" i="2"/>
  <c r="N7733" i="2"/>
  <c r="N7279" i="2"/>
  <c r="N6932" i="2"/>
  <c r="N6788" i="2"/>
  <c r="N6703" i="2"/>
  <c r="N7891" i="2"/>
  <c r="N6577" i="2"/>
  <c r="N7838" i="2"/>
  <c r="N7622" i="2"/>
  <c r="N7507" i="2"/>
  <c r="N7341" i="2"/>
  <c r="N7313" i="2"/>
  <c r="N7087" i="2"/>
  <c r="N7888" i="2"/>
  <c r="N6565" i="2"/>
  <c r="N7835" i="2"/>
  <c r="N7619" i="2"/>
  <c r="N7504" i="2"/>
  <c r="N7338" i="2"/>
  <c r="N7310" i="2"/>
  <c r="N6895" i="2"/>
  <c r="N6804" i="2"/>
  <c r="N7996" i="2"/>
  <c r="N7777" i="2"/>
  <c r="N7940" i="2"/>
  <c r="N7724" i="2"/>
  <c r="N7508" i="2"/>
  <c r="N7429" i="2"/>
  <c r="N7299" i="2"/>
  <c r="N6662" i="2"/>
  <c r="N7265" i="2"/>
  <c r="N6992" i="2"/>
  <c r="N7921" i="2"/>
  <c r="N7649" i="2"/>
  <c r="N7699" i="2"/>
  <c r="N7318" i="2"/>
  <c r="N7340" i="2"/>
  <c r="N7259" i="2"/>
  <c r="N6742" i="2"/>
  <c r="N6987" i="2"/>
  <c r="N6748" i="2"/>
  <c r="N7807" i="2"/>
  <c r="N7934" i="2"/>
  <c r="N7718" i="2"/>
  <c r="N7502" i="2"/>
  <c r="N7387" i="2"/>
  <c r="N7409" i="2"/>
  <c r="N7288" i="2"/>
  <c r="N6850" i="2"/>
  <c r="N7840" i="2"/>
  <c r="N7931" i="2"/>
  <c r="N7715" i="2"/>
  <c r="N7499" i="2"/>
  <c r="N7384" i="2"/>
  <c r="N7442" i="2"/>
  <c r="N7053" i="2"/>
  <c r="N7126" i="2"/>
  <c r="N6902" i="2"/>
  <c r="N7981" i="2"/>
  <c r="N7762" i="2"/>
  <c r="N7726" i="2"/>
  <c r="N7342" i="2"/>
  <c r="N7400" i="2"/>
  <c r="N6602" i="2"/>
  <c r="N6884" i="2"/>
  <c r="N6600" i="2"/>
  <c r="N7867" i="2"/>
  <c r="N7778" i="2"/>
  <c r="N7562" i="2"/>
  <c r="N7447" i="2"/>
  <c r="N7317" i="2"/>
  <c r="N7001" i="2"/>
  <c r="N7167" i="2"/>
  <c r="N6774" i="2"/>
  <c r="N7242" i="2"/>
  <c r="N6658" i="2"/>
  <c r="N7210" i="2"/>
  <c r="N7068" i="2"/>
  <c r="N6899" i="2"/>
  <c r="N7153" i="2"/>
  <c r="N6698" i="2"/>
  <c r="N6800" i="2"/>
  <c r="N6620" i="2"/>
  <c r="N6781" i="2"/>
  <c r="N6914" i="2"/>
  <c r="N6691" i="2"/>
  <c r="N7247" i="2"/>
  <c r="N6592" i="2"/>
  <c r="N6571" i="2"/>
  <c r="N6743" i="2"/>
  <c r="N7829" i="2"/>
  <c r="N7191" i="2"/>
  <c r="N6642" i="2"/>
  <c r="N7271" i="2"/>
  <c r="N6890" i="2"/>
  <c r="N6596" i="2"/>
  <c r="N7853" i="2"/>
  <c r="N6971" i="2"/>
  <c r="N7028" i="2"/>
  <c r="N7169" i="2"/>
  <c r="N6961" i="2"/>
  <c r="N7057" i="2"/>
  <c r="N6715" i="2"/>
  <c r="N7295" i="2"/>
  <c r="N6784" i="2"/>
  <c r="N7020" i="2"/>
  <c r="N7128" i="2"/>
  <c r="N7013" i="2"/>
  <c r="N6576" i="2"/>
  <c r="N7080" i="2"/>
  <c r="N6792" i="2"/>
  <c r="N6654" i="2"/>
  <c r="N1301" i="2"/>
  <c r="N7205" i="2"/>
  <c r="N7969" i="2"/>
  <c r="N7750" i="2"/>
  <c r="N7481" i="2"/>
  <c r="N7402" i="2"/>
  <c r="N7424" i="2"/>
  <c r="N7110" i="2"/>
  <c r="N6714" i="2"/>
  <c r="N6535" i="2"/>
  <c r="N6478" i="2"/>
  <c r="N6486" i="2"/>
  <c r="N6126" i="2"/>
  <c r="N5900" i="2"/>
  <c r="N5839" i="2"/>
  <c r="N6311" i="2"/>
  <c r="N6319" i="2"/>
  <c r="N6142" i="2"/>
  <c r="N6474" i="2"/>
  <c r="N6271" i="2"/>
  <c r="N6450" i="2"/>
  <c r="N6503" i="2"/>
  <c r="N5999" i="2"/>
  <c r="N5936" i="2"/>
  <c r="N5993" i="2"/>
  <c r="N6480" i="2"/>
  <c r="N6161" i="2"/>
  <c r="N6438" i="2"/>
  <c r="N6016" i="2"/>
  <c r="N5924" i="2"/>
  <c r="N6315" i="2"/>
  <c r="N6415" i="2"/>
  <c r="N6201" i="2"/>
  <c r="N6011" i="2"/>
  <c r="N6238" i="2"/>
  <c r="N6449" i="2"/>
  <c r="N6295" i="2"/>
  <c r="N7275" i="2"/>
  <c r="N7090" i="2"/>
  <c r="N6554" i="2"/>
  <c r="N6931" i="2"/>
  <c r="N7188" i="2"/>
  <c r="N7819" i="2"/>
  <c r="N7970" i="2"/>
  <c r="N7766" i="2"/>
  <c r="N7550" i="2"/>
  <c r="N7435" i="2"/>
  <c r="N7457" i="2"/>
  <c r="N6610" i="2"/>
  <c r="N7816" i="2"/>
  <c r="N7967" i="2"/>
  <c r="N7763" i="2"/>
  <c r="N7547" i="2"/>
  <c r="N7432" i="2"/>
  <c r="N7454" i="2"/>
  <c r="N7276" i="2"/>
  <c r="N7924" i="2"/>
  <c r="N7868" i="2"/>
  <c r="N7652" i="2"/>
  <c r="N7702" i="2"/>
  <c r="N7357" i="2"/>
  <c r="N7415" i="2"/>
  <c r="N7162" i="2"/>
  <c r="N7050" i="2"/>
  <c r="N6730" i="2"/>
  <c r="N7846" i="2"/>
  <c r="N7997" i="2"/>
  <c r="N7577" i="2"/>
  <c r="N7462" i="2"/>
  <c r="N7332" i="2"/>
  <c r="N7131" i="2"/>
  <c r="N7051" i="2"/>
  <c r="N6737" i="2"/>
  <c r="N7229" i="2"/>
  <c r="N7954" i="2"/>
  <c r="N6673" i="2"/>
  <c r="N7862" i="2"/>
  <c r="N7646" i="2"/>
  <c r="N7696" i="2"/>
  <c r="N7315" i="2"/>
  <c r="N7337" i="2"/>
  <c r="N7241" i="2"/>
  <c r="N7150" i="2"/>
  <c r="N7217" i="2"/>
  <c r="N6929" i="2"/>
  <c r="N7987" i="2"/>
  <c r="N7768" i="2"/>
  <c r="N7859" i="2"/>
  <c r="N7643" i="2"/>
  <c r="N7690" i="2"/>
  <c r="N7312" i="2"/>
  <c r="N7370" i="2"/>
  <c r="N7101" i="2"/>
  <c r="N7019" i="2"/>
  <c r="N6920" i="2"/>
  <c r="N6814" i="2"/>
  <c r="N6608" i="2"/>
  <c r="N7016" i="2"/>
  <c r="N6750" i="2"/>
  <c r="N7909" i="2"/>
  <c r="N6637" i="2"/>
  <c r="N7486" i="2"/>
  <c r="N7356" i="2"/>
  <c r="N7328" i="2"/>
  <c r="N7114" i="2"/>
  <c r="N7000" i="2"/>
  <c r="N6893" i="2"/>
  <c r="N8014" i="2"/>
  <c r="N7795" i="2"/>
  <c r="N7922" i="2"/>
  <c r="N7706" i="2"/>
  <c r="N7490" i="2"/>
  <c r="N7375" i="2"/>
  <c r="N7433" i="2"/>
  <c r="N6590" i="2"/>
  <c r="N7165" i="2"/>
  <c r="N7025" i="2"/>
  <c r="N7116" i="2"/>
  <c r="N6745" i="2"/>
  <c r="N6751" i="2"/>
  <c r="N6717" i="2"/>
  <c r="N7146" i="2"/>
  <c r="N6758" i="2"/>
  <c r="N7244" i="2"/>
  <c r="N6684" i="2"/>
  <c r="N7933" i="2"/>
  <c r="N6738" i="2"/>
  <c r="N7661" i="2"/>
  <c r="N7714" i="2"/>
  <c r="N7366" i="2"/>
  <c r="N7388" i="2"/>
  <c r="N6805" i="2"/>
  <c r="N6793" i="2"/>
  <c r="N5413" i="2"/>
  <c r="N4201" i="2"/>
  <c r="N1735" i="2"/>
  <c r="N1303" i="2"/>
  <c r="N871" i="2"/>
  <c r="N439" i="2"/>
  <c r="N7" i="2"/>
  <c r="N5406" i="2"/>
  <c r="N4974" i="2"/>
  <c r="N4542" i="2"/>
  <c r="N1683" i="2"/>
  <c r="N5594" i="2"/>
  <c r="N4442" i="2"/>
  <c r="N3626" i="2"/>
  <c r="N4078" i="2"/>
  <c r="N3646" i="2"/>
  <c r="N3214" i="2"/>
  <c r="N2782" i="2"/>
  <c r="N2350" i="2"/>
  <c r="N3579" i="2"/>
  <c r="N2427" i="2"/>
  <c r="N2749" i="2"/>
  <c r="N4182" i="2"/>
  <c r="N3474" i="2"/>
  <c r="N4268" i="2"/>
  <c r="N3044" i="2"/>
  <c r="N2576" i="2"/>
  <c r="N2272" i="2"/>
  <c r="N1605" i="2"/>
  <c r="N5408" i="2"/>
  <c r="N1939" i="2"/>
  <c r="N5466" i="2"/>
  <c r="N5498" i="2"/>
  <c r="N3922" i="2"/>
  <c r="N3889" i="2"/>
  <c r="N1475" i="2"/>
  <c r="N1312" i="2"/>
  <c r="N5068" i="2"/>
  <c r="N4941" i="2"/>
  <c r="N3362" i="2"/>
  <c r="N4140" i="2"/>
  <c r="N2461" i="2"/>
  <c r="N1084" i="2"/>
  <c r="N5324" i="2"/>
  <c r="N703" i="2"/>
  <c r="N1532" i="2"/>
  <c r="N5621" i="2"/>
  <c r="N1703" i="2"/>
  <c r="N1271" i="2"/>
  <c r="N839" i="2"/>
  <c r="N407" i="2"/>
  <c r="N5806" i="2"/>
  <c r="N5374" i="2"/>
  <c r="N4942" i="2"/>
  <c r="N4510" i="2"/>
  <c r="N1756" i="2"/>
  <c r="N7111" i="2"/>
  <c r="N6628" i="2"/>
  <c r="N6589" i="2"/>
  <c r="N7841" i="2"/>
  <c r="N7184" i="2"/>
  <c r="N7127" i="2"/>
  <c r="N6998" i="2"/>
  <c r="N8002" i="2"/>
  <c r="N7783" i="2"/>
  <c r="N7946" i="2"/>
  <c r="N7730" i="2"/>
  <c r="N7514" i="2"/>
  <c r="N7399" i="2"/>
  <c r="N7421" i="2"/>
  <c r="N7098" i="2"/>
  <c r="N6806" i="2"/>
  <c r="N7999" i="2"/>
  <c r="N7780" i="2"/>
  <c r="N7943" i="2"/>
  <c r="N7727" i="2"/>
  <c r="N7511" i="2"/>
  <c r="N7396" i="2"/>
  <c r="N7418" i="2"/>
  <c r="N7007" i="2"/>
  <c r="N7885" i="2"/>
  <c r="N7832" i="2"/>
  <c r="N7616" i="2"/>
  <c r="N7660" i="2"/>
  <c r="N7321" i="2"/>
  <c r="N7379" i="2"/>
  <c r="N7042" i="2"/>
  <c r="N6877" i="2"/>
  <c r="N7810" i="2"/>
  <c r="N7961" i="2"/>
  <c r="N7426" i="2"/>
  <c r="N7448" i="2"/>
  <c r="N7201" i="2"/>
  <c r="N6733" i="2"/>
  <c r="N6865" i="2"/>
  <c r="N6956" i="2"/>
  <c r="N6667" i="2"/>
  <c r="N7918" i="2"/>
  <c r="N6630" i="2"/>
  <c r="N7826" i="2"/>
  <c r="N7610" i="2"/>
  <c r="N7495" i="2"/>
  <c r="N7365" i="2"/>
  <c r="N7301" i="2"/>
  <c r="N7031" i="2"/>
  <c r="N6704" i="2"/>
  <c r="N7067" i="2"/>
  <c r="N6724" i="2"/>
  <c r="N7951" i="2"/>
  <c r="N7823" i="2"/>
  <c r="N7607" i="2"/>
  <c r="N7492" i="2"/>
  <c r="N7362" i="2"/>
  <c r="N7334" i="2"/>
  <c r="N7138" i="2"/>
  <c r="N6655" i="2"/>
  <c r="N6649" i="2"/>
  <c r="N6801" i="2"/>
  <c r="N6612" i="2"/>
  <c r="N7870" i="2"/>
  <c r="N6594" i="2"/>
  <c r="N7565" i="2"/>
  <c r="N7450" i="2"/>
  <c r="N7320" i="2"/>
  <c r="N7290" i="2"/>
  <c r="N7170" i="2"/>
  <c r="N6794" i="2"/>
  <c r="N7978" i="2"/>
  <c r="N7759" i="2"/>
  <c r="N7886" i="2"/>
  <c r="N7670" i="2"/>
  <c r="N7723" i="2"/>
  <c r="N7339" i="2"/>
  <c r="N7397" i="2"/>
  <c r="N6923" i="2"/>
  <c r="N6572" i="2"/>
  <c r="N6713" i="2"/>
  <c r="N7234" i="2"/>
  <c r="N6744" i="2"/>
  <c r="N6702" i="2"/>
  <c r="N6749" i="2"/>
  <c r="N7151" i="2"/>
  <c r="N6722" i="2"/>
  <c r="N7232" i="2"/>
  <c r="N7083" i="2"/>
  <c r="N5821" i="2"/>
  <c r="N6950" i="2"/>
  <c r="N6564" i="2"/>
  <c r="N7805" i="2"/>
  <c r="N7141" i="2"/>
  <c r="N6995" i="2"/>
  <c r="N7966" i="2"/>
  <c r="N7747" i="2"/>
  <c r="N7910" i="2"/>
  <c r="N7694" i="2"/>
  <c r="N7708" i="2"/>
  <c r="N7363" i="2"/>
  <c r="N7385" i="2"/>
  <c r="N7963" i="2"/>
  <c r="N7729" i="2"/>
  <c r="N7907" i="2"/>
  <c r="N7691" i="2"/>
  <c r="N7705" i="2"/>
  <c r="N7360" i="2"/>
  <c r="N7382" i="2"/>
  <c r="N6674" i="2"/>
  <c r="N6847" i="2"/>
  <c r="N6764" i="2"/>
  <c r="N7849" i="2"/>
  <c r="N8000" i="2"/>
  <c r="N7796" i="2"/>
  <c r="N7580" i="2"/>
  <c r="N7501" i="2"/>
  <c r="N7371" i="2"/>
  <c r="N7343" i="2"/>
  <c r="N7263" i="2"/>
  <c r="N7239" i="2"/>
  <c r="N6965" i="2"/>
  <c r="N7993" i="2"/>
  <c r="N7774" i="2"/>
  <c r="N7937" i="2"/>
  <c r="N7505" i="2"/>
  <c r="N7390" i="2"/>
  <c r="N7412" i="2"/>
  <c r="N7262" i="2"/>
  <c r="N6666" i="2"/>
  <c r="N7224" i="2"/>
  <c r="N6944" i="2"/>
  <c r="N7879" i="2"/>
  <c r="N7994" i="2"/>
  <c r="N7790" i="2"/>
  <c r="N7574" i="2"/>
  <c r="N7459" i="2"/>
  <c r="N7329" i="2"/>
  <c r="N7119" i="2"/>
  <c r="N6701" i="2"/>
  <c r="N7284" i="2"/>
  <c r="N6700" i="2"/>
  <c r="N7915" i="2"/>
  <c r="N7787" i="2"/>
  <c r="N7571" i="2"/>
  <c r="N7456" i="2"/>
  <c r="N7326" i="2"/>
  <c r="N7298" i="2"/>
  <c r="N7004" i="2"/>
  <c r="N6908" i="2"/>
  <c r="N6614" i="2"/>
  <c r="N6953" i="2"/>
  <c r="N7187" i="2"/>
  <c r="N7061" i="2"/>
  <c r="N6682" i="2"/>
  <c r="N7834" i="2"/>
  <c r="N7985" i="2"/>
  <c r="N7414" i="2"/>
  <c r="N7472" i="2"/>
  <c r="N7147" i="2"/>
  <c r="N6665" i="2"/>
  <c r="N7175" i="2"/>
  <c r="N6727" i="2"/>
  <c r="N7942" i="2"/>
  <c r="N7850" i="2"/>
  <c r="N7634" i="2"/>
  <c r="N7681" i="2"/>
  <c r="N7303" i="2"/>
  <c r="N7361" i="2"/>
  <c r="N6656" i="2"/>
  <c r="N6935" i="2"/>
  <c r="N6613" i="2"/>
  <c r="N7134" i="2"/>
  <c r="N6736" i="2"/>
  <c r="N7226" i="2"/>
  <c r="N6787" i="2"/>
  <c r="N7227" i="2"/>
  <c r="N6770" i="2"/>
  <c r="N7059" i="2"/>
  <c r="N7235" i="2"/>
  <c r="N6799" i="2"/>
  <c r="N7158" i="2"/>
  <c r="N6746" i="2"/>
  <c r="N7047" i="2"/>
  <c r="N7066" i="2"/>
  <c r="N6983" i="2"/>
  <c r="N6709" i="2"/>
  <c r="N7005" i="2"/>
  <c r="N7769" i="2"/>
  <c r="N7324" i="2"/>
  <c r="N7346" i="2"/>
  <c r="N7054" i="2"/>
  <c r="N7062" i="2"/>
  <c r="N6598" i="2"/>
  <c r="N7813" i="2"/>
  <c r="N7964" i="2"/>
  <c r="N7760" i="2"/>
  <c r="N7544" i="2"/>
  <c r="N7465" i="2"/>
  <c r="N7335" i="2"/>
  <c r="N7307" i="2"/>
  <c r="N6878" i="2"/>
  <c r="N7117" i="2"/>
  <c r="N7091" i="2"/>
  <c r="N6782" i="2"/>
  <c r="N7957" i="2"/>
  <c r="N7675" i="2"/>
  <c r="N7741" i="2"/>
  <c r="N7354" i="2"/>
  <c r="N7376" i="2"/>
  <c r="N7245" i="2"/>
  <c r="N7105" i="2"/>
  <c r="N7843" i="2"/>
  <c r="N7958" i="2"/>
  <c r="N7754" i="2"/>
  <c r="N7538" i="2"/>
  <c r="N7423" i="2"/>
  <c r="N7445" i="2"/>
  <c r="N7282" i="2"/>
  <c r="N7221" i="2"/>
  <c r="N7030" i="2"/>
  <c r="N7145" i="2"/>
  <c r="N6556" i="2"/>
  <c r="N7876" i="2"/>
  <c r="N7991" i="2"/>
  <c r="N7751" i="2"/>
  <c r="N7535" i="2"/>
  <c r="N7420" i="2"/>
  <c r="N7478" i="2"/>
  <c r="N7133" i="2"/>
  <c r="N7199" i="2"/>
  <c r="N7185" i="2"/>
  <c r="N7041" i="2"/>
  <c r="N8017" i="2"/>
  <c r="N7798" i="2"/>
  <c r="N7925" i="2"/>
  <c r="N7493" i="2"/>
  <c r="N7378" i="2"/>
  <c r="N7436" i="2"/>
  <c r="N7189" i="2"/>
  <c r="N7038" i="2"/>
  <c r="N6631" i="2"/>
  <c r="N7906" i="2"/>
  <c r="N7814" i="2"/>
  <c r="N7598" i="2"/>
  <c r="N7483" i="2"/>
  <c r="N7353" i="2"/>
  <c r="N7325" i="2"/>
  <c r="N6979" i="2"/>
  <c r="N6588" i="2"/>
  <c r="N6731" i="2"/>
  <c r="N6725" i="2"/>
  <c r="N7122" i="2"/>
  <c r="N6760" i="2"/>
  <c r="N6763" i="2"/>
  <c r="N6967" i="2"/>
  <c r="N7291" i="2"/>
  <c r="N6550" i="2"/>
  <c r="N6287" i="2"/>
  <c r="N5975" i="2"/>
  <c r="N5836" i="2"/>
  <c r="N6379" i="2"/>
  <c r="N6413" i="2"/>
  <c r="N6164" i="2"/>
  <c r="N5984" i="2"/>
  <c r="N6234" i="2"/>
  <c r="N5837" i="2"/>
  <c r="N6306" i="2"/>
  <c r="N6316" i="2"/>
  <c r="N6322" i="2"/>
  <c r="N6060" i="2"/>
  <c r="N6090" i="2"/>
  <c r="N6121" i="2"/>
  <c r="N6189" i="2"/>
  <c r="N6068" i="2"/>
  <c r="N6264" i="2"/>
  <c r="N6510" i="2"/>
  <c r="N6115" i="2"/>
  <c r="N6457" i="2"/>
  <c r="N6397" i="2"/>
  <c r="N5940" i="2"/>
  <c r="N6528" i="2"/>
  <c r="N6406" i="2"/>
  <c r="N6414" i="2"/>
  <c r="N5972" i="2"/>
  <c r="N6168" i="2"/>
  <c r="N5862" i="2"/>
  <c r="N5962" i="2"/>
  <c r="N6514" i="2"/>
  <c r="N6390" i="2"/>
  <c r="N6431" i="2"/>
  <c r="N5977" i="2"/>
  <c r="N6261" i="2"/>
  <c r="N5791" i="2"/>
  <c r="N6082" i="2"/>
  <c r="N6181" i="2"/>
  <c r="N6178" i="2"/>
  <c r="N6041" i="2"/>
  <c r="N6197" i="2"/>
  <c r="N6334" i="2"/>
  <c r="N6539" i="2"/>
  <c r="N5909" i="2"/>
  <c r="N6012" i="2"/>
  <c r="N6324" i="2"/>
  <c r="N6384" i="2"/>
  <c r="N6433" i="2"/>
  <c r="N6338" i="2"/>
  <c r="N6208" i="2"/>
  <c r="N6025" i="2"/>
  <c r="N6029" i="2"/>
  <c r="N6538" i="2"/>
  <c r="N6366" i="2"/>
  <c r="N6026" i="2"/>
  <c r="N6091" i="2"/>
  <c r="N6442" i="2"/>
  <c r="N6354" i="2"/>
  <c r="N6260" i="2"/>
  <c r="N6253" i="2"/>
  <c r="N5845" i="2"/>
  <c r="N6502" i="2"/>
  <c r="N6200" i="2"/>
  <c r="N6419" i="2"/>
  <c r="N5933" i="2"/>
  <c r="N6039" i="2"/>
  <c r="N6266" i="2"/>
  <c r="N6269" i="2"/>
  <c r="N1874" i="2"/>
  <c r="N564" i="2"/>
  <c r="N766" i="2"/>
  <c r="N1313" i="2"/>
  <c r="N4783" i="2"/>
  <c r="N6136" i="2"/>
  <c r="N6487" i="2"/>
  <c r="N6475" i="2"/>
  <c r="N6541" i="2"/>
  <c r="N6086" i="2"/>
  <c r="N6088" i="2"/>
  <c r="N5890" i="2"/>
  <c r="N5869" i="2"/>
  <c r="N5929" i="2"/>
  <c r="N5958" i="2"/>
  <c r="N6443" i="2"/>
  <c r="N6180" i="2"/>
  <c r="N5876" i="2"/>
  <c r="N5857" i="2"/>
  <c r="N6321" i="2"/>
  <c r="N6540" i="2"/>
  <c r="N6130" i="2"/>
  <c r="N6362" i="2"/>
  <c r="N6172" i="2"/>
  <c r="N5998" i="2"/>
  <c r="N5996" i="2"/>
  <c r="N6045" i="2"/>
  <c r="N6551" i="2"/>
  <c r="N6102" i="2"/>
  <c r="N5912" i="2"/>
  <c r="N6073" i="2"/>
  <c r="N6348" i="2"/>
  <c r="N6392" i="2"/>
  <c r="N6213" i="2"/>
  <c r="N6118" i="2"/>
  <c r="N6096" i="2"/>
  <c r="N5872" i="2"/>
  <c r="N6297" i="2"/>
  <c r="N6215" i="2"/>
  <c r="N6509" i="2"/>
  <c r="N6205" i="2"/>
  <c r="N5896" i="2"/>
  <c r="N5377" i="2"/>
  <c r="N420" i="2"/>
  <c r="N334" i="2"/>
  <c r="N4639" i="2"/>
  <c r="N5033" i="2"/>
  <c r="N3447" i="2"/>
  <c r="N6221" i="2"/>
  <c r="N4709" i="2"/>
  <c r="N5971" i="2"/>
  <c r="N5663" i="2"/>
  <c r="N6444" i="2"/>
  <c r="N6372" i="2"/>
  <c r="N6349" i="2"/>
  <c r="N5858" i="2"/>
  <c r="N5878" i="2"/>
  <c r="N6124" i="2"/>
  <c r="N5854" i="2"/>
  <c r="N6504" i="2"/>
  <c r="N6382" i="2"/>
  <c r="N6515" i="2"/>
  <c r="N5885" i="2"/>
  <c r="N5948" i="2"/>
  <c r="N6199" i="2"/>
  <c r="N6420" i="2"/>
  <c r="N6294" i="2"/>
  <c r="N6227" i="2"/>
  <c r="N6270" i="2"/>
  <c r="N5952" i="2"/>
  <c r="N6166" i="2"/>
  <c r="N6342" i="2"/>
  <c r="N6268" i="2"/>
  <c r="N6284" i="2"/>
  <c r="N6217" i="2"/>
  <c r="N6456" i="2"/>
  <c r="N6023" i="2"/>
  <c r="N6373" i="2"/>
  <c r="N6223" i="2"/>
  <c r="N5980" i="2"/>
  <c r="N5852" i="2"/>
  <c r="N6396" i="2"/>
  <c r="N6521" i="2"/>
  <c r="N5908" i="2"/>
  <c r="N4145" i="2"/>
  <c r="N5894" i="2"/>
  <c r="N6512" i="2"/>
  <c r="N1936" i="2"/>
  <c r="N736" i="2"/>
  <c r="N304" i="2"/>
  <c r="N1215" i="2"/>
  <c r="N2421" i="2"/>
  <c r="N2398" i="2"/>
  <c r="N4126" i="2"/>
  <c r="N3262" i="2"/>
  <c r="N2493" i="2"/>
  <c r="N4910" i="2"/>
  <c r="N3518" i="2"/>
  <c r="N5881" i="2"/>
  <c r="N1324" i="2"/>
  <c r="N5199" i="2"/>
  <c r="N4011" i="2"/>
  <c r="N453" i="2"/>
  <c r="N4585" i="2"/>
  <c r="N617" i="2"/>
  <c r="N185" i="2"/>
  <c r="N5584" i="2"/>
  <c r="N5152" i="2"/>
  <c r="N4288" i="2"/>
  <c r="N3856" i="2"/>
  <c r="N3424" i="2"/>
  <c r="N2992" i="2"/>
  <c r="N58" i="2"/>
  <c r="N5457" i="2"/>
  <c r="N5025" i="2"/>
  <c r="N4593" i="2"/>
  <c r="N4161" i="2"/>
  <c r="N3009" i="2"/>
  <c r="N1527" i="2"/>
  <c r="N795" i="2"/>
  <c r="N363" i="2"/>
  <c r="N5750" i="2"/>
  <c r="N4598" i="2"/>
  <c r="N3782" i="2"/>
  <c r="N2714" i="2"/>
  <c r="N3979" i="2"/>
  <c r="N3547" i="2"/>
  <c r="N3115" i="2"/>
  <c r="N2683" i="2"/>
  <c r="N3396" i="2"/>
  <c r="N6439" i="2"/>
  <c r="N6291" i="2"/>
  <c r="N6546" i="2"/>
  <c r="N6108" i="2"/>
  <c r="N6099" i="2"/>
  <c r="N5848" i="2"/>
  <c r="N6244" i="2"/>
  <c r="N6018" i="2"/>
  <c r="N6198" i="2"/>
  <c r="N6479" i="2"/>
  <c r="N6097" i="2"/>
  <c r="N6053" i="2"/>
  <c r="N5904" i="2"/>
  <c r="N6367" i="2"/>
  <c r="N6545" i="2"/>
  <c r="N6249" i="2"/>
  <c r="N6280" i="2"/>
  <c r="N6021" i="2"/>
  <c r="N6150" i="2"/>
  <c r="N6109" i="2"/>
  <c r="N6333" i="2"/>
  <c r="N6309" i="2"/>
  <c r="N6232" i="2"/>
  <c r="N6151" i="2"/>
  <c r="N6009" i="2"/>
  <c r="N5985" i="2"/>
  <c r="N6226" i="2"/>
  <c r="N6427" i="2"/>
  <c r="N6146" i="2"/>
  <c r="N6481" i="2"/>
  <c r="N6305" i="2"/>
  <c r="N5846" i="2"/>
  <c r="N6064" i="2"/>
  <c r="N6490" i="2"/>
  <c r="N6498" i="2"/>
  <c r="N6407" i="2"/>
  <c r="N5921" i="2"/>
  <c r="N6204" i="2"/>
  <c r="N6463" i="2"/>
  <c r="N6425" i="2"/>
  <c r="N6149" i="2"/>
  <c r="N6195" i="2"/>
  <c r="N5902" i="2"/>
  <c r="N6160" i="2"/>
  <c r="N6065" i="2"/>
  <c r="N6144" i="2"/>
  <c r="N6350" i="2"/>
  <c r="N5914" i="2"/>
  <c r="N6469" i="2"/>
  <c r="N6385" i="2"/>
  <c r="N6154" i="2"/>
  <c r="N6028" i="2"/>
  <c r="N5991" i="2"/>
  <c r="N6473" i="2"/>
  <c r="N6493" i="2"/>
  <c r="N6177" i="2"/>
  <c r="N6190" i="2"/>
  <c r="N5990" i="2"/>
  <c r="N5932" i="2"/>
  <c r="N6055" i="2"/>
  <c r="N6526" i="2"/>
  <c r="N6067" i="2"/>
  <c r="N6043" i="2"/>
  <c r="N6139" i="2"/>
  <c r="N6037" i="2"/>
  <c r="N6355" i="2"/>
  <c r="N6533" i="2"/>
  <c r="N6409" i="2"/>
  <c r="N6089" i="2"/>
  <c r="N6038" i="2"/>
  <c r="N6236" i="2"/>
  <c r="N6079" i="2"/>
  <c r="N6302" i="2"/>
  <c r="N6418" i="2"/>
  <c r="N6426" i="2"/>
  <c r="N6308" i="2"/>
  <c r="N6228" i="2"/>
  <c r="N5966" i="2"/>
  <c r="N6391" i="2"/>
  <c r="N6329" i="2"/>
  <c r="N6517" i="2"/>
  <c r="N5916" i="2"/>
  <c r="N6279" i="2"/>
  <c r="N6145" i="2"/>
  <c r="N6035" i="2"/>
  <c r="N5926" i="2"/>
  <c r="N6235" i="2"/>
  <c r="N5963" i="2"/>
  <c r="N6403" i="2"/>
  <c r="N6135" i="2"/>
  <c r="N6050" i="2"/>
  <c r="N5873" i="2"/>
  <c r="N5982" i="2"/>
  <c r="N5946" i="2"/>
  <c r="N6006" i="2"/>
  <c r="N6033" i="2"/>
  <c r="N6187" i="2"/>
  <c r="N6175" i="2"/>
  <c r="N6117" i="2"/>
  <c r="N6451" i="2"/>
  <c r="N6485" i="2"/>
  <c r="N6277" i="2"/>
  <c r="N5870" i="2"/>
  <c r="N5868" i="2"/>
  <c r="N6523" i="2"/>
  <c r="N6394" i="2"/>
  <c r="N6455" i="2"/>
  <c r="N5955" i="2"/>
  <c r="N6344" i="2"/>
  <c r="N5953" i="2"/>
  <c r="N6492" i="2"/>
  <c r="N6289" i="2"/>
  <c r="N6220" i="2"/>
  <c r="N6133" i="2"/>
  <c r="N6231" i="2"/>
  <c r="N6153" i="2"/>
  <c r="N6046" i="2"/>
  <c r="N6358" i="2"/>
  <c r="N6310" i="2"/>
  <c r="N6128" i="2"/>
  <c r="N6103" i="2"/>
  <c r="N6202" i="2"/>
  <c r="N6437" i="2"/>
  <c r="N6203" i="2"/>
  <c r="N6248" i="2"/>
  <c r="N6247" i="2"/>
  <c r="N5906" i="2"/>
  <c r="N6408" i="2"/>
  <c r="N6007" i="2"/>
  <c r="N5989" i="2"/>
  <c r="N6286" i="2"/>
  <c r="N6275" i="2"/>
  <c r="N6080" i="2"/>
  <c r="N6061" i="2"/>
  <c r="N5843" i="2"/>
  <c r="N6499" i="2"/>
  <c r="N6276" i="2"/>
  <c r="N6239" i="2"/>
  <c r="N6534" i="2"/>
  <c r="N5918" i="2"/>
  <c r="N6004" i="2"/>
  <c r="N5920" i="2"/>
  <c r="N6497" i="2"/>
  <c r="N6356" i="2"/>
  <c r="N5882" i="2"/>
  <c r="N6036" i="2"/>
  <c r="N6017" i="2"/>
  <c r="N6318" i="2"/>
  <c r="N6522" i="2"/>
  <c r="N6360" i="2"/>
  <c r="N5994" i="2"/>
  <c r="N5864" i="2"/>
  <c r="N6368" i="2"/>
  <c r="N5928" i="2"/>
  <c r="N6211" i="2"/>
  <c r="N4433" i="2"/>
  <c r="N6110" i="2"/>
  <c r="N6285" i="2"/>
  <c r="N6157" i="2"/>
  <c r="N5850" i="2"/>
  <c r="N5938" i="2"/>
  <c r="N6002" i="2"/>
  <c r="N6186" i="2"/>
  <c r="N1997" i="2"/>
  <c r="N1392" i="2"/>
  <c r="N5844" i="2"/>
  <c r="N6468" i="2"/>
  <c r="N6138" i="2"/>
  <c r="N5860" i="2"/>
  <c r="N6516" i="2"/>
  <c r="N6179" i="2"/>
  <c r="N5888" i="2"/>
  <c r="N6327" i="2"/>
  <c r="N5905" i="2"/>
  <c r="N6001" i="2"/>
  <c r="N3938" i="2"/>
  <c r="N4543" i="2"/>
  <c r="N6505" i="2"/>
  <c r="N6374" i="2"/>
  <c r="N5967" i="2"/>
  <c r="N6127" i="2"/>
  <c r="N6072" i="2"/>
  <c r="N6120" i="2"/>
  <c r="N6402" i="2"/>
  <c r="N6169" i="2"/>
  <c r="N6083" i="2"/>
  <c r="N6076" i="2"/>
  <c r="N5945" i="2"/>
  <c r="N6132" i="2"/>
  <c r="N5834" i="2"/>
  <c r="N6185" i="2"/>
  <c r="N6491" i="2"/>
  <c r="N6077" i="2"/>
  <c r="N6114" i="2"/>
  <c r="N6059" i="2"/>
  <c r="N6325" i="2"/>
  <c r="N176" i="2"/>
  <c r="N5917" i="2"/>
  <c r="N6432" i="2"/>
  <c r="N6401" i="2"/>
  <c r="N6421" i="2"/>
  <c r="N5930" i="2"/>
  <c r="N5950" i="2"/>
  <c r="N6219" i="2"/>
  <c r="N5856" i="2"/>
  <c r="N5986" i="2"/>
  <c r="N6454" i="2"/>
  <c r="N6462" i="2"/>
  <c r="N6034" i="2"/>
  <c r="N6214" i="2"/>
  <c r="N6107" i="2"/>
  <c r="N6461" i="2"/>
  <c r="N6337" i="2"/>
  <c r="N6330" i="2"/>
  <c r="N5957" i="2"/>
  <c r="N6056" i="2"/>
  <c r="N5893" i="2"/>
  <c r="N6032" i="2"/>
  <c r="N6547" i="2"/>
  <c r="N6346" i="2"/>
  <c r="N6378" i="2"/>
  <c r="N6225" i="2"/>
  <c r="N5874" i="2"/>
  <c r="N6156" i="2"/>
  <c r="N6251" i="2"/>
  <c r="N6445" i="2"/>
  <c r="N6048" i="2"/>
  <c r="N6183" i="2"/>
  <c r="N5849" i="2"/>
  <c r="N5969" i="2"/>
  <c r="N6193" i="2"/>
  <c r="N6274" i="2"/>
  <c r="N6081" i="2"/>
  <c r="N6262" i="2"/>
  <c r="N6163" i="2"/>
  <c r="N5884" i="2"/>
  <c r="N6314" i="2"/>
  <c r="N5165" i="2"/>
  <c r="N5339" i="2"/>
  <c r="N3300" i="2"/>
  <c r="N5880" i="2"/>
  <c r="N6069" i="2"/>
  <c r="N3928" i="2"/>
  <c r="N3496" i="2"/>
  <c r="N3064" i="2"/>
  <c r="N130" i="2"/>
  <c r="N5529" i="2"/>
  <c r="N5097" i="2"/>
  <c r="N4665" i="2"/>
  <c r="N4233" i="2"/>
  <c r="N3801" i="2"/>
  <c r="N1827" i="2"/>
  <c r="N867" i="2"/>
  <c r="N435" i="2"/>
  <c r="N3" i="2"/>
  <c r="N4682" i="2"/>
  <c r="N3866" i="2"/>
  <c r="N2798" i="2"/>
  <c r="N4051" i="2"/>
  <c r="N3619" i="2"/>
  <c r="N3187" i="2"/>
  <c r="N2755" i="2"/>
  <c r="N3516" i="2"/>
  <c r="N2751" i="2"/>
  <c r="N3116" i="2"/>
  <c r="N2360" i="2"/>
  <c r="N4863" i="2"/>
  <c r="N3999" i="2"/>
  <c r="N1029" i="2"/>
  <c r="N4760" i="2"/>
  <c r="N1147" i="2"/>
  <c r="N4674" i="2"/>
  <c r="N1115" i="2"/>
  <c r="N4282" i="2"/>
  <c r="N5373" i="2"/>
  <c r="N4106" i="2"/>
  <c r="N3392" i="2"/>
  <c r="N1030" i="2"/>
  <c r="N1153" i="2"/>
  <c r="N6241" i="2"/>
  <c r="N6224" i="2"/>
  <c r="N6467" i="2"/>
  <c r="N6031" i="2"/>
  <c r="N6047" i="2"/>
  <c r="N5979" i="2"/>
  <c r="N6361" i="2"/>
  <c r="N5942" i="2"/>
  <c r="N6100" i="2"/>
  <c r="N5944" i="2"/>
  <c r="N6466" i="2"/>
  <c r="N6527" i="2"/>
  <c r="N5897" i="2"/>
  <c r="N6020" i="2"/>
  <c r="N6336" i="2"/>
  <c r="N5974" i="2"/>
  <c r="N6370" i="2"/>
  <c r="N6300" i="2"/>
  <c r="N6283" i="2"/>
  <c r="N6070" i="2"/>
  <c r="N6196" i="2"/>
  <c r="N6229" i="2"/>
  <c r="N6430" i="2"/>
  <c r="N6057" i="2"/>
  <c r="N6320" i="2"/>
  <c r="N6243" i="2"/>
  <c r="N5861" i="2"/>
  <c r="N6529" i="2"/>
  <c r="N6085" i="2"/>
  <c r="N6159" i="2"/>
  <c r="N1433" i="2"/>
  <c r="N6044" i="2"/>
  <c r="N6343" i="2"/>
  <c r="N6552" i="2"/>
  <c r="N6386" i="2"/>
  <c r="N5519" i="2"/>
  <c r="N5231" i="2"/>
  <c r="N893" i="2"/>
  <c r="N4379" i="2"/>
  <c r="N1073" i="2"/>
  <c r="N4302" i="2"/>
  <c r="N3551" i="2"/>
  <c r="N4034" i="2"/>
  <c r="N5028" i="2"/>
  <c r="N4181" i="2"/>
  <c r="N5677" i="2"/>
  <c r="N5797" i="2"/>
  <c r="N1709" i="2"/>
  <c r="N4560" i="2"/>
  <c r="N3119" i="2"/>
  <c r="N1001" i="2"/>
  <c r="N4495" i="2"/>
  <c r="N2525" i="2"/>
  <c r="N286" i="2"/>
  <c r="N3685" i="2"/>
  <c r="N560" i="2"/>
  <c r="N1445" i="2"/>
  <c r="N1253" i="2"/>
  <c r="N842" i="2"/>
  <c r="N5195" i="2"/>
  <c r="N1428" i="2"/>
  <c r="N3237" i="2"/>
  <c r="N1172" i="2"/>
  <c r="N637" i="2"/>
  <c r="N925" i="2"/>
  <c r="N1429" i="2"/>
  <c r="N2048" i="2"/>
  <c r="N229" i="2"/>
  <c r="N1943" i="2"/>
  <c r="N1511" i="2"/>
  <c r="N1079" i="2"/>
  <c r="N647" i="2"/>
  <c r="N215" i="2"/>
  <c r="N5614" i="2"/>
  <c r="N5182" i="2"/>
  <c r="N4750" i="2"/>
  <c r="N4318" i="2"/>
  <c r="N1636" i="2"/>
  <c r="N1204" i="2"/>
  <c r="N4731" i="2"/>
  <c r="N765" i="2"/>
  <c r="N5437" i="2"/>
  <c r="N4249" i="2"/>
  <c r="N497" i="2"/>
  <c r="N65" i="2"/>
  <c r="N5464" i="2"/>
  <c r="N5032" i="2"/>
  <c r="N4600" i="2"/>
  <c r="N4168" i="2"/>
  <c r="N2409" i="2"/>
  <c r="N3296" i="2"/>
  <c r="N4128" i="2"/>
  <c r="N5807" i="2"/>
  <c r="N2459" i="2"/>
  <c r="N3736" i="2"/>
  <c r="N3304" i="2"/>
  <c r="N2872" i="2"/>
  <c r="N5697" i="2"/>
  <c r="N5265" i="2"/>
  <c r="N4833" i="2"/>
  <c r="N4401" i="2"/>
  <c r="N3969" i="2"/>
  <c r="N2589" i="2"/>
  <c r="N1407" i="2"/>
  <c r="N747" i="2"/>
  <c r="N315" i="2"/>
  <c r="N5450" i="2"/>
  <c r="N4202" i="2"/>
  <c r="N3074" i="2"/>
  <c r="N4219" i="2"/>
  <c r="N3787" i="2"/>
  <c r="N2923" i="2"/>
  <c r="N3420" i="2"/>
  <c r="N3027" i="2"/>
  <c r="N4148" i="2"/>
  <c r="N3140" i="2"/>
  <c r="N2689" i="2"/>
  <c r="N2656" i="2"/>
  <c r="N2275" i="2"/>
  <c r="N715" i="2"/>
  <c r="N2698" i="2"/>
  <c r="N1600" i="2"/>
  <c r="N5301" i="2"/>
  <c r="N3723" i="2"/>
  <c r="N4604" i="2"/>
  <c r="N4878" i="2"/>
  <c r="N1568" i="2"/>
  <c r="N402" i="2"/>
  <c r="N904" i="2"/>
  <c r="N472" i="2"/>
  <c r="N40" i="2"/>
  <c r="N4887" i="2"/>
  <c r="N2061" i="2"/>
  <c r="N1629" i="2"/>
  <c r="N1197" i="2"/>
  <c r="N321" i="2"/>
  <c r="N5720" i="2"/>
  <c r="N5288" i="2"/>
  <c r="N4856" i="2"/>
  <c r="N4424" i="2"/>
  <c r="N4441" i="2"/>
  <c r="N1891" i="2"/>
  <c r="N1459" i="2"/>
  <c r="N1027" i="2"/>
  <c r="N595" i="2"/>
  <c r="N163" i="2"/>
  <c r="N5562" i="2"/>
  <c r="N5130" i="2"/>
  <c r="N4698" i="2"/>
  <c r="N1995" i="2"/>
  <c r="N5774" i="2"/>
  <c r="N4622" i="2"/>
  <c r="N3890" i="2"/>
  <c r="N2738" i="2"/>
  <c r="N3874" i="2"/>
  <c r="N3442" i="2"/>
  <c r="N3010" i="2"/>
  <c r="N2578" i="2"/>
  <c r="N2146" i="2"/>
  <c r="N2691" i="2"/>
  <c r="N2929" i="2"/>
  <c r="N4338" i="2"/>
  <c r="N3906" i="2"/>
  <c r="N2169" i="2"/>
  <c r="N2122" i="2"/>
  <c r="N677" i="2"/>
  <c r="N2702" i="2"/>
  <c r="N1449" i="2"/>
  <c r="N4590" i="2"/>
  <c r="N1156" i="2"/>
  <c r="N1746" i="2"/>
  <c r="N727" i="2"/>
  <c r="N295" i="2"/>
  <c r="N5694" i="2"/>
  <c r="N5262" i="2"/>
  <c r="N4830" i="2"/>
  <c r="N4398" i="2"/>
  <c r="N1311" i="2"/>
  <c r="N5102" i="2"/>
  <c r="N4154" i="2"/>
  <c r="N3134" i="2"/>
  <c r="N3934" i="2"/>
  <c r="N3502" i="2"/>
  <c r="N3070" i="2"/>
  <c r="N2638" i="2"/>
  <c r="N2206" i="2"/>
  <c r="N3087" i="2"/>
  <c r="N3409" i="2"/>
  <c r="N2509" i="2"/>
  <c r="N4038" i="2"/>
  <c r="N2301" i="2"/>
  <c r="N3836" i="2"/>
  <c r="N3649" i="2"/>
  <c r="N2216" i="2"/>
  <c r="N2323" i="2"/>
  <c r="N1173" i="2"/>
  <c r="N4832" i="2"/>
  <c r="N1075" i="2"/>
  <c r="N4818" i="2"/>
  <c r="N4430" i="2"/>
  <c r="N2986" i="2"/>
  <c r="N2281" i="2"/>
  <c r="N251" i="2"/>
  <c r="N585" i="2"/>
  <c r="N3916" i="2"/>
  <c r="N3933" i="2"/>
  <c r="N4255" i="2"/>
  <c r="N4112" i="2"/>
  <c r="N2476" i="2"/>
  <c r="N4599" i="2"/>
  <c r="N4748" i="2"/>
  <c r="N5598" i="2"/>
  <c r="N1590" i="2"/>
  <c r="N1991" i="2"/>
  <c r="N1559" i="2"/>
  <c r="N1127" i="2"/>
  <c r="N695" i="2"/>
  <c r="N263" i="2"/>
  <c r="N5662" i="2"/>
  <c r="N5230" i="2"/>
  <c r="N4798" i="2"/>
  <c r="N4366" i="2"/>
  <c r="N1612" i="2"/>
  <c r="N1180" i="2"/>
  <c r="N5031" i="2"/>
  <c r="N741" i="2"/>
  <c r="N4189" i="2"/>
  <c r="N473" i="2"/>
  <c r="N41" i="2"/>
  <c r="N5440" i="2"/>
  <c r="N5008" i="2"/>
  <c r="N4576" i="2"/>
  <c r="N4144" i="2"/>
  <c r="N3712" i="2"/>
  <c r="N3280" i="2"/>
  <c r="N2848" i="2"/>
  <c r="N5745" i="2"/>
  <c r="N5313" i="2"/>
  <c r="N4881" i="2"/>
  <c r="N4449" i="2"/>
  <c r="N4017" i="2"/>
  <c r="N2685" i="2"/>
  <c r="N1083" i="2"/>
  <c r="N651" i="2"/>
  <c r="N219" i="2"/>
  <c r="N5258" i="2"/>
  <c r="N5375" i="2"/>
  <c r="N5695" i="2"/>
  <c r="N744" i="2"/>
  <c r="N5239" i="2"/>
  <c r="N574" i="2"/>
  <c r="N4800" i="2"/>
  <c r="N392" i="2"/>
  <c r="N5095" i="2"/>
  <c r="N4848" i="2"/>
  <c r="N1574" i="2"/>
  <c r="N1994" i="2"/>
  <c r="N248" i="2"/>
  <c r="N3809" i="2"/>
  <c r="N5497" i="2"/>
  <c r="N4345" i="2"/>
  <c r="N1807" i="2"/>
  <c r="N1375" i="2"/>
  <c r="N943" i="2"/>
  <c r="N511" i="2"/>
  <c r="N79" i="2"/>
  <c r="N5478" i="2"/>
  <c r="N5046" i="2"/>
  <c r="N4614" i="2"/>
  <c r="N1755" i="2"/>
  <c r="N5678" i="2"/>
  <c r="N4526" i="2"/>
  <c r="N3710" i="2"/>
  <c r="N4150" i="2"/>
  <c r="N3718" i="2"/>
  <c r="N3286" i="2"/>
  <c r="N2854" i="2"/>
  <c r="N2422" i="2"/>
  <c r="N3663" i="2"/>
  <c r="N2511" i="2"/>
  <c r="N2833" i="2"/>
  <c r="N4254" i="2"/>
  <c r="N3582" i="2"/>
  <c r="N2259" i="2"/>
  <c r="N3260" i="2"/>
  <c r="N2730" i="2"/>
  <c r="N2488" i="2"/>
  <c r="N1821" i="2"/>
  <c r="N5696" i="2"/>
  <c r="N4909" i="2"/>
  <c r="N139" i="2"/>
  <c r="N1299" i="2"/>
  <c r="N3984" i="2"/>
  <c r="N2991" i="2"/>
  <c r="N1907" i="2"/>
  <c r="N4210" i="2"/>
  <c r="N5644" i="2"/>
  <c r="N5589" i="2"/>
  <c r="N4298" i="2"/>
  <c r="N2815" i="2"/>
  <c r="N3385" i="2"/>
  <c r="N1446" i="2"/>
  <c r="N69" i="2"/>
  <c r="N1207" i="2"/>
  <c r="N1784" i="2"/>
  <c r="N750" i="2"/>
  <c r="N1775" i="2"/>
  <c r="N1343" i="2"/>
  <c r="N911" i="2"/>
  <c r="N479" i="2"/>
  <c r="N47" i="2"/>
  <c r="N5446" i="2"/>
  <c r="N5014" i="2"/>
  <c r="N4582" i="2"/>
  <c r="N1828" i="2"/>
  <c r="N1396" i="2"/>
  <c r="N5607" i="2"/>
  <c r="N4455" i="2"/>
  <c r="N525" i="2"/>
  <c r="N4669" i="2"/>
  <c r="N689" i="2"/>
  <c r="N257" i="2"/>
  <c r="N5656" i="2"/>
  <c r="N5224" i="2"/>
  <c r="N4792" i="2"/>
  <c r="N4360" i="2"/>
  <c r="N670" i="2"/>
  <c r="N4717" i="2"/>
  <c r="N5489" i="2"/>
  <c r="N5125" i="2"/>
  <c r="N2059" i="2"/>
  <c r="N1627" i="2"/>
  <c r="N1195" i="2"/>
  <c r="N763" i="2"/>
  <c r="N331" i="2"/>
  <c r="N5730" i="2"/>
  <c r="N5298" i="2"/>
  <c r="N4866" i="2"/>
  <c r="N4434" i="2"/>
  <c r="N1347" i="2"/>
  <c r="N5222" i="2"/>
  <c r="N3638" i="2"/>
  <c r="N3338" i="2"/>
  <c r="N4114" i="2"/>
  <c r="N3682" i="2"/>
  <c r="N3250" i="2"/>
  <c r="N2818" i="2"/>
  <c r="N2386" i="2"/>
  <c r="N3291" i="2"/>
  <c r="N2139" i="2"/>
  <c r="N4146" i="2"/>
  <c r="N3699" i="2"/>
  <c r="N3944" i="2"/>
  <c r="N2720" i="2"/>
  <c r="N2324" i="2"/>
  <c r="N2431" i="2"/>
  <c r="N4310" i="2"/>
  <c r="N2770" i="2"/>
  <c r="N4026" i="2"/>
  <c r="N4527" i="2"/>
  <c r="N4636" i="2"/>
  <c r="N4581" i="2"/>
  <c r="N4586" i="2"/>
  <c r="N2887" i="2"/>
  <c r="N2404" i="2"/>
  <c r="N1378" i="2"/>
  <c r="N1987" i="2"/>
  <c r="N1555" i="2"/>
  <c r="N1123" i="2"/>
  <c r="N691" i="2"/>
  <c r="N259" i="2"/>
  <c r="N5658" i="2"/>
  <c r="N5226" i="2"/>
  <c r="N4794" i="2"/>
  <c r="N4362" i="2"/>
  <c r="N1275" i="2"/>
  <c r="N4814" i="2"/>
  <c r="N2870" i="2"/>
  <c r="N2930" i="2"/>
  <c r="N4042" i="2"/>
  <c r="N3610" i="2"/>
  <c r="N3178" i="2"/>
  <c r="N2746" i="2"/>
  <c r="N2314" i="2"/>
  <c r="N2883" i="2"/>
  <c r="N3865" i="2"/>
  <c r="N4002" i="2"/>
  <c r="N3531" i="2"/>
  <c r="N3728" i="2"/>
  <c r="N3193" i="2"/>
  <c r="N2478" i="2"/>
  <c r="N2215" i="2"/>
  <c r="N3530" i="2"/>
  <c r="N2266" i="2"/>
  <c r="N2505" i="2"/>
  <c r="N441" i="2"/>
  <c r="N4060" i="2"/>
  <c r="N4005" i="2"/>
  <c r="N3062" i="2"/>
  <c r="N4184" i="2"/>
  <c r="N2311" i="2"/>
  <c r="N1244" i="2"/>
  <c r="N2099" i="2"/>
  <c r="N1667" i="2"/>
  <c r="N1235" i="2"/>
  <c r="N803" i="2"/>
  <c r="N371" i="2"/>
  <c r="N5770" i="2"/>
  <c r="N5338" i="2"/>
  <c r="N4906" i="2"/>
  <c r="N4474" i="2"/>
  <c r="N1720" i="2"/>
  <c r="N1288" i="2"/>
  <c r="N4827" i="2"/>
  <c r="N777" i="2"/>
  <c r="N345" i="2"/>
  <c r="N4381" i="2"/>
  <c r="N581" i="2"/>
  <c r="N149" i="2"/>
  <c r="N5548" i="2"/>
  <c r="N5116" i="2"/>
  <c r="N4684" i="2"/>
  <c r="N4252" i="2"/>
  <c r="N3820" i="2"/>
  <c r="N3388" i="2"/>
  <c r="N2956" i="2"/>
  <c r="N5781" i="2"/>
  <c r="N5349" i="2"/>
  <c r="N4917" i="2"/>
  <c r="N4485" i="2"/>
  <c r="N4053" i="2"/>
  <c r="N2661" i="2"/>
  <c r="N1491" i="2"/>
  <c r="N831" i="2"/>
  <c r="N399" i="2"/>
  <c r="N5630" i="2"/>
  <c r="N4478" i="2"/>
  <c r="N3746" i="2"/>
  <c r="N2654" i="2"/>
  <c r="N3943" i="2"/>
  <c r="N3079" i="2"/>
  <c r="N3900" i="2"/>
  <c r="N4016" i="2"/>
  <c r="N3277" i="2"/>
  <c r="N2550" i="2"/>
  <c r="N3778" i="2"/>
  <c r="N1088" i="2"/>
  <c r="N1691" i="2"/>
  <c r="N4858" i="2"/>
  <c r="N3975" i="2"/>
  <c r="N4420" i="2"/>
  <c r="N5465" i="2"/>
  <c r="N1739" i="2"/>
  <c r="N1307" i="2"/>
  <c r="N875" i="2"/>
  <c r="N443" i="2"/>
  <c r="N11" i="2"/>
  <c r="N5410" i="2"/>
  <c r="N4978" i="2"/>
  <c r="N4546" i="2"/>
  <c r="N1792" i="2"/>
  <c r="N1360" i="2"/>
  <c r="N4911" i="2"/>
  <c r="N3795" i="2"/>
  <c r="N417" i="2"/>
  <c r="N4789" i="2"/>
  <c r="N653" i="2"/>
  <c r="N221" i="2"/>
  <c r="N5620" i="2"/>
  <c r="N5188" i="2"/>
  <c r="N4756" i="2"/>
  <c r="N4324" i="2"/>
  <c r="N3892" i="2"/>
  <c r="N3460" i="2"/>
  <c r="N3028" i="2"/>
  <c r="N22" i="2"/>
  <c r="N5421" i="2"/>
  <c r="N4989" i="2"/>
  <c r="N4557" i="2"/>
  <c r="N4125" i="2"/>
  <c r="N2973" i="2"/>
  <c r="N1563" i="2"/>
  <c r="N903" i="2"/>
  <c r="N471" i="2"/>
  <c r="N39" i="2"/>
  <c r="N4886" i="2"/>
  <c r="N2822" i="2"/>
  <c r="N3002" i="2"/>
  <c r="N4015" i="2"/>
  <c r="N3583" i="2"/>
  <c r="N3151" i="2"/>
  <c r="N2719" i="2"/>
  <c r="N4232" i="2"/>
  <c r="N2252" i="2"/>
  <c r="N2359" i="2"/>
  <c r="N4242" i="2"/>
  <c r="N2051" i="2"/>
  <c r="N5362" i="2"/>
  <c r="N5019" i="2"/>
  <c r="N4924" i="2"/>
  <c r="N5157" i="2"/>
  <c r="N3315" i="2"/>
  <c r="N2348" i="2"/>
  <c r="N1736" i="2"/>
  <c r="N724" i="2"/>
  <c r="N5540" i="2"/>
  <c r="N1741" i="2"/>
  <c r="N666" i="2"/>
  <c r="N844" i="2"/>
  <c r="N412" i="2"/>
  <c r="N5727" i="2"/>
  <c r="N4575" i="2"/>
  <c r="N2001" i="2"/>
  <c r="N1569" i="2"/>
  <c r="N1137" i="2"/>
  <c r="N189" i="2"/>
  <c r="N5588" i="2"/>
  <c r="N5156" i="2"/>
  <c r="N4724" i="2"/>
  <c r="N4453" i="2"/>
  <c r="N1707" i="2"/>
  <c r="N5702" i="2"/>
  <c r="N4550" i="2"/>
  <c r="N3818" i="2"/>
  <c r="N2642" i="2"/>
  <c r="N3742" i="2"/>
  <c r="N3310" i="2"/>
  <c r="N2878" i="2"/>
  <c r="N2446" i="2"/>
  <c r="N3363" i="2"/>
  <c r="N2211" i="2"/>
  <c r="N2941" i="2"/>
  <c r="N4278" i="2"/>
  <c r="N2541" i="2"/>
  <c r="N2283" i="2"/>
  <c r="N3572" i="2"/>
  <c r="N4653" i="2"/>
  <c r="N424" i="2"/>
  <c r="N5209" i="2"/>
  <c r="N4105" i="2"/>
  <c r="N1699" i="2"/>
  <c r="N1267" i="2"/>
  <c r="N835" i="2"/>
  <c r="N403" i="2"/>
  <c r="N5802" i="2"/>
  <c r="N5370" i="2"/>
  <c r="N4938" i="2"/>
  <c r="N4506" i="2"/>
  <c r="N1647" i="2"/>
  <c r="N5306" i="2"/>
  <c r="N4058" i="2"/>
  <c r="N3422" i="2"/>
  <c r="N4020" i="2"/>
  <c r="N3754" i="2"/>
  <c r="N3322" i="2"/>
  <c r="N2890" i="2"/>
  <c r="N2458" i="2"/>
  <c r="N3375" i="2"/>
  <c r="N2223" i="2"/>
  <c r="N2605" i="2"/>
  <c r="N2193" i="2"/>
  <c r="N4160" i="2"/>
  <c r="N2936" i="2"/>
  <c r="N2468" i="2"/>
  <c r="N2647" i="2"/>
  <c r="N4922" i="2"/>
  <c r="N3130" i="2"/>
  <c r="N2653" i="2"/>
  <c r="N1384" i="2"/>
  <c r="N5212" i="2"/>
  <c r="N5013" i="2"/>
  <c r="N5246" i="2"/>
  <c r="N3535" i="2"/>
  <c r="N2276" i="2"/>
  <c r="N2084" i="2"/>
  <c r="N522" i="2"/>
  <c r="N1811" i="2"/>
  <c r="N1379" i="2"/>
  <c r="N947" i="2"/>
  <c r="N515" i="2"/>
  <c r="N83" i="2"/>
  <c r="N5482" i="2"/>
  <c r="N5050" i="2"/>
  <c r="N4618" i="2"/>
  <c r="N4186" i="2"/>
  <c r="N1432" i="2"/>
  <c r="N5319" i="2"/>
  <c r="N4167" i="2"/>
  <c r="N489" i="2"/>
  <c r="N4873" i="2"/>
  <c r="N725" i="2"/>
  <c r="N293" i="2"/>
  <c r="N2852" i="2"/>
  <c r="N2557" i="2"/>
  <c r="N2168" i="2"/>
  <c r="N2152" i="2"/>
  <c r="N5355" i="2"/>
  <c r="N2083" i="2"/>
  <c r="N211" i="2"/>
  <c r="N3706" i="2"/>
  <c r="N1282" i="2"/>
  <c r="N5722" i="2"/>
  <c r="N533" i="2"/>
  <c r="N1815" i="2"/>
  <c r="N2743" i="2"/>
  <c r="N2383" i="2"/>
  <c r="N2080" i="2"/>
  <c r="N5252" i="2"/>
  <c r="N631" i="2"/>
  <c r="N872" i="2"/>
  <c r="N234" i="2"/>
  <c r="N4921" i="2"/>
  <c r="N2023" i="2"/>
  <c r="N1591" i="2"/>
  <c r="N1159" i="2"/>
  <c r="N5654" i="2"/>
  <c r="N4040" i="2"/>
  <c r="N2620" i="2"/>
  <c r="N1090" i="2"/>
  <c r="N148" i="2"/>
  <c r="N4892" i="2"/>
  <c r="N2113" i="2"/>
  <c r="N1254" i="2"/>
  <c r="N2032" i="2"/>
  <c r="N772" i="2"/>
  <c r="N340" i="2"/>
  <c r="N5643" i="2"/>
  <c r="N4491" i="2"/>
  <c r="N1929" i="2"/>
  <c r="N1497" i="2"/>
  <c r="N1065" i="2"/>
  <c r="N117" i="2"/>
  <c r="N5516" i="2"/>
  <c r="N5084" i="2"/>
  <c r="N4652" i="2"/>
  <c r="N5197" i="2"/>
  <c r="N4261" i="2"/>
  <c r="N1635" i="2"/>
  <c r="N5294" i="2"/>
  <c r="N4214" i="2"/>
  <c r="N3410" i="2"/>
  <c r="N4102" i="2"/>
  <c r="N3670" i="2"/>
  <c r="N3238" i="2"/>
  <c r="N2806" i="2"/>
  <c r="N2374" i="2"/>
  <c r="N4916" i="2"/>
  <c r="N5692" i="2"/>
  <c r="N5260" i="2"/>
  <c r="N4828" i="2"/>
  <c r="N4396" i="2"/>
  <c r="N3964" i="2"/>
  <c r="N3532" i="2"/>
  <c r="N3100" i="2"/>
  <c r="N5493" i="2"/>
  <c r="N5061" i="2"/>
  <c r="N4629" i="2"/>
  <c r="N4197" i="2"/>
  <c r="N3765" i="2"/>
  <c r="N1791" i="2"/>
  <c r="N975" i="2"/>
  <c r="N543" i="2"/>
  <c r="N111" i="2"/>
  <c r="N4970" i="2"/>
  <c r="N3590" i="2"/>
  <c r="N3086" i="2"/>
  <c r="N4087" i="2"/>
  <c r="N3655" i="2"/>
  <c r="N3223" i="2"/>
  <c r="N2955" i="2"/>
  <c r="N3008" i="2"/>
  <c r="N2540" i="2"/>
  <c r="N2575" i="2"/>
  <c r="N2737" i="2"/>
  <c r="N1530" i="2"/>
  <c r="N35" i="2"/>
  <c r="N5679" i="2"/>
  <c r="N5500" i="2"/>
  <c r="N46" i="2"/>
  <c r="N927" i="2"/>
  <c r="N2671" i="2"/>
  <c r="N2269" i="2"/>
  <c r="N421" i="2"/>
  <c r="N2" i="2"/>
  <c r="N1089" i="2"/>
  <c r="N884" i="2"/>
  <c r="N1962" i="2"/>
  <c r="N510" i="2"/>
  <c r="N916" i="2"/>
  <c r="N484" i="2"/>
  <c r="N1715" i="2"/>
  <c r="N1283" i="2"/>
  <c r="N851" i="2"/>
  <c r="N419" i="2"/>
  <c r="N5818" i="2"/>
  <c r="N5386" i="2"/>
  <c r="N4954" i="2"/>
  <c r="N4522" i="2"/>
  <c r="N1840" i="2"/>
  <c r="N1408" i="2"/>
  <c r="N4143" i="2"/>
  <c r="N537" i="2"/>
  <c r="N5005" i="2"/>
  <c r="N2095" i="2"/>
  <c r="N1663" i="2"/>
  <c r="N1231" i="2"/>
  <c r="N799" i="2"/>
  <c r="N367" i="2"/>
  <c r="N5766" i="2"/>
  <c r="N5334" i="2"/>
  <c r="N4902" i="2"/>
  <c r="N4470" i="2"/>
  <c r="N1611" i="2"/>
  <c r="N5510" i="2"/>
  <c r="N3218" i="2"/>
  <c r="N4006" i="2"/>
  <c r="N3574" i="2"/>
  <c r="N3142" i="2"/>
  <c r="N2710" i="2"/>
  <c r="N2278" i="2"/>
  <c r="N3171" i="2"/>
  <c r="N3901" i="2"/>
  <c r="N2665" i="2"/>
  <c r="N4110" i="2"/>
  <c r="N2445" i="2"/>
  <c r="N4052" i="2"/>
  <c r="N2900" i="2"/>
  <c r="N2432" i="2"/>
  <c r="N2467" i="2"/>
  <c r="N1389" i="2"/>
  <c r="N5120" i="2"/>
  <c r="N1435" i="2"/>
  <c r="N3138" i="2"/>
  <c r="N5723" i="2"/>
  <c r="N4937" i="2"/>
  <c r="N3961" i="2"/>
  <c r="N5213" i="2"/>
  <c r="N962" i="2"/>
  <c r="N2006" i="2"/>
  <c r="N5203" i="2"/>
  <c r="N5153" i="2"/>
  <c r="N2294" i="2"/>
  <c r="N4805" i="2"/>
  <c r="N104" i="2"/>
  <c r="N5671" i="2"/>
  <c r="N1673" i="2"/>
  <c r="N2437" i="2"/>
  <c r="N1046" i="2"/>
  <c r="N3336" i="2"/>
  <c r="N5178" i="2"/>
  <c r="N5006" i="2"/>
  <c r="N3418" i="2"/>
  <c r="N3145" i="2"/>
  <c r="N899" i="2"/>
  <c r="N4935" i="2"/>
  <c r="N4492" i="2"/>
  <c r="N4509" i="2"/>
  <c r="N2786" i="2"/>
  <c r="N3852" i="2"/>
  <c r="N2132" i="2"/>
  <c r="N436" i="2"/>
  <c r="N5036" i="2"/>
  <c r="N199" i="2"/>
  <c r="N1767" i="2"/>
  <c r="N2063" i="2"/>
  <c r="N1631" i="2"/>
  <c r="N1199" i="2"/>
  <c r="N767" i="2"/>
  <c r="N335" i="2"/>
  <c r="N5734" i="2"/>
  <c r="N5302" i="2"/>
  <c r="N4870" i="2"/>
  <c r="N4438" i="2"/>
  <c r="N1684" i="2"/>
  <c r="N1252" i="2"/>
  <c r="N5115" i="2"/>
  <c r="N813" i="2"/>
  <c r="N381" i="2"/>
  <c r="N4501" i="2"/>
  <c r="N545" i="2"/>
  <c r="N113" i="2"/>
  <c r="N5512" i="2"/>
  <c r="N5080" i="2"/>
  <c r="N4648" i="2"/>
  <c r="N4216" i="2"/>
  <c r="N3784" i="2"/>
  <c r="N3352" i="2"/>
  <c r="N2920" i="2"/>
  <c r="N5817" i="2"/>
  <c r="N5385" i="2"/>
  <c r="N4953" i="2"/>
  <c r="N4521" i="2"/>
  <c r="N4089" i="2"/>
  <c r="N2937" i="2"/>
  <c r="N1455" i="2"/>
  <c r="N723" i="2"/>
  <c r="N291" i="2"/>
  <c r="N5342" i="2"/>
  <c r="N4334" i="2"/>
  <c r="N3458" i="2"/>
  <c r="N4339" i="2"/>
  <c r="N3907" i="2"/>
  <c r="N3475" i="2"/>
  <c r="N3043" i="2"/>
  <c r="N4152" i="2"/>
  <c r="N3735" i="2"/>
  <c r="N4124" i="2"/>
  <c r="N3817" i="2"/>
  <c r="N2416" i="2"/>
  <c r="N4695" i="2"/>
  <c r="N1965" i="2"/>
  <c r="N5768" i="2"/>
  <c r="N5317" i="2"/>
  <c r="N355" i="2"/>
  <c r="N3274" i="2"/>
  <c r="N395" i="2"/>
  <c r="N4443" i="2"/>
  <c r="N4204" i="2"/>
  <c r="N4365" i="2"/>
  <c r="N3103" i="2"/>
  <c r="N2977" i="2"/>
  <c r="N1112" i="2"/>
  <c r="N1024" i="2"/>
  <c r="N592" i="2"/>
  <c r="N160" i="2"/>
  <c r="N3602" i="2"/>
  <c r="N2403" i="2"/>
  <c r="N2257" i="2"/>
  <c r="N3838" i="2"/>
  <c r="N2974" i="2"/>
  <c r="N3217" i="2"/>
  <c r="N986" i="2"/>
  <c r="N5244" i="2"/>
  <c r="N52" i="2"/>
  <c r="N4983" i="2"/>
  <c r="N2073" i="2"/>
  <c r="N1641" i="2"/>
  <c r="N1209" i="2"/>
  <c r="N261" i="2"/>
  <c r="N5660" i="2"/>
  <c r="N2007" i="2"/>
  <c r="N5786" i="2"/>
  <c r="N4634" i="2"/>
  <c r="N3902" i="2"/>
  <c r="N2750" i="2"/>
  <c r="N3814" i="2"/>
  <c r="N3382" i="2"/>
  <c r="N2950" i="2"/>
  <c r="N2518" i="2"/>
  <c r="N3927" i="2"/>
  <c r="N2619" i="2"/>
  <c r="N3025" i="2"/>
  <c r="N4350" i="2"/>
  <c r="N3918" i="2"/>
  <c r="N3701" i="2"/>
  <c r="N5059" i="2"/>
  <c r="N5021" i="2"/>
  <c r="N4531" i="2"/>
  <c r="N5551" i="2"/>
  <c r="N2021" i="2"/>
  <c r="N5426" i="2"/>
  <c r="N302" i="2"/>
  <c r="N358" i="2"/>
  <c r="N4913" i="2"/>
  <c r="N1793" i="2"/>
  <c r="N4771" i="2"/>
  <c r="N4745" i="2"/>
  <c r="N3624" i="2"/>
  <c r="N704" i="2"/>
  <c r="N146" i="2"/>
  <c r="N1622" i="2"/>
  <c r="N2076" i="2"/>
  <c r="N272" i="2"/>
  <c r="N552" i="2"/>
  <c r="N2558" i="2"/>
  <c r="N3845" i="2"/>
  <c r="N1025" i="2"/>
  <c r="N4591" i="2"/>
  <c r="N2181" i="2"/>
  <c r="N3644" i="2"/>
  <c r="N2996" i="2"/>
  <c r="N3097" i="2"/>
  <c r="N2312" i="2"/>
  <c r="N2296" i="2"/>
  <c r="N2124" i="2"/>
  <c r="N4544" i="2"/>
  <c r="N571" i="2"/>
  <c r="N2043" i="2"/>
  <c r="N2289" i="2"/>
  <c r="N539" i="2"/>
  <c r="N5149" i="2"/>
  <c r="N4437" i="2"/>
  <c r="N3391" i="2"/>
  <c r="N2502" i="2"/>
  <c r="N3963" i="2"/>
  <c r="N5684" i="2"/>
  <c r="N1063" i="2"/>
  <c r="N1016" i="2"/>
  <c r="N1770" i="2"/>
  <c r="N2015" i="2"/>
  <c r="N1583" i="2"/>
  <c r="N1151" i="2"/>
  <c r="N719" i="2"/>
  <c r="N287" i="2"/>
  <c r="N5686" i="2"/>
  <c r="N5254" i="2"/>
  <c r="N4822" i="2"/>
  <c r="N4390" i="2"/>
  <c r="N1708" i="2"/>
  <c r="N1276" i="2"/>
  <c r="N4815" i="2"/>
  <c r="N1876" i="2"/>
  <c r="N405" i="2"/>
  <c r="N4693" i="2"/>
  <c r="N569" i="2"/>
  <c r="N137" i="2"/>
  <c r="N5536" i="2"/>
  <c r="N5104" i="2"/>
  <c r="N4672" i="2"/>
  <c r="N4240" i="2"/>
  <c r="N3808" i="2"/>
  <c r="N3376" i="2"/>
  <c r="N2944" i="2"/>
  <c r="N5769" i="2"/>
  <c r="N5337" i="2"/>
  <c r="N4905" i="2"/>
  <c r="N4473" i="2"/>
  <c r="N4041" i="2"/>
  <c r="N2649" i="2"/>
  <c r="N1479" i="2"/>
  <c r="N819" i="2"/>
  <c r="N387" i="2"/>
  <c r="N5534" i="2"/>
  <c r="N4382" i="2"/>
  <c r="N3482" i="2"/>
  <c r="N4291" i="2"/>
  <c r="N3859" i="2"/>
  <c r="N3427" i="2"/>
  <c r="N2995" i="2"/>
  <c r="N3540" i="2"/>
  <c r="N3435" i="2"/>
  <c r="N4292" i="2"/>
  <c r="N3284" i="2"/>
  <c r="N3265" i="2"/>
  <c r="N2240" i="2"/>
  <c r="N2419" i="2"/>
  <c r="N1651" i="2"/>
  <c r="N3994" i="2"/>
  <c r="N5434" i="2"/>
  <c r="N3412" i="2"/>
  <c r="N3924" i="2"/>
  <c r="N5612" i="2"/>
  <c r="N5526" i="2"/>
  <c r="N1774" i="2"/>
  <c r="N1421" i="2"/>
  <c r="N4596" i="2"/>
  <c r="N4325" i="2"/>
  <c r="N3413" i="2"/>
  <c r="N468" i="2"/>
  <c r="N4241" i="2"/>
  <c r="N614" i="2"/>
  <c r="N4415" i="2"/>
  <c r="N8" i="2"/>
  <c r="N4142" i="2"/>
  <c r="N3374" i="2"/>
  <c r="N4267" i="2"/>
  <c r="N3835" i="2"/>
  <c r="N3403" i="2"/>
  <c r="N2971" i="2"/>
  <c r="N3864" i="2"/>
  <c r="N3411" i="2"/>
  <c r="N3908" i="2"/>
  <c r="N3481" i="2"/>
  <c r="N2128" i="2"/>
  <c r="N4287" i="2"/>
  <c r="N1749" i="2"/>
  <c r="N5480" i="2"/>
  <c r="N4741" i="2"/>
  <c r="N5826" i="2"/>
  <c r="N800" i="2"/>
  <c r="N5794" i="2"/>
  <c r="N729" i="2"/>
  <c r="N3700" i="2"/>
  <c r="N526" i="2"/>
  <c r="N1860" i="2"/>
  <c r="N4370" i="2"/>
  <c r="N5475" i="2"/>
  <c r="N5383" i="2"/>
  <c r="N3279" i="2"/>
  <c r="N2127" i="2"/>
  <c r="N2857" i="2"/>
  <c r="N4206" i="2"/>
  <c r="N2469" i="2"/>
  <c r="N4220" i="2"/>
  <c r="N3428" i="2"/>
  <c r="N2708" i="2"/>
  <c r="N2173" i="2"/>
  <c r="N2538" i="2"/>
  <c r="N2563" i="2"/>
  <c r="N81" i="2"/>
  <c r="N1867" i="2"/>
  <c r="N5682" i="2"/>
  <c r="N2554" i="2"/>
  <c r="N5585" i="2"/>
  <c r="N5074" i="2"/>
  <c r="N5428" i="2"/>
  <c r="N1071" i="2"/>
  <c r="N3456" i="2"/>
  <c r="N5705" i="2"/>
  <c r="N1953" i="2"/>
  <c r="N4820" i="2"/>
  <c r="N127" i="2"/>
  <c r="N1928" i="2"/>
  <c r="N1871" i="2"/>
  <c r="N1439" i="2"/>
  <c r="N1007" i="2"/>
  <c r="N575" i="2"/>
  <c r="N143" i="2"/>
  <c r="N5542" i="2"/>
  <c r="N5110" i="2"/>
  <c r="N4678" i="2"/>
  <c r="N4246" i="2"/>
  <c r="N1564" i="2"/>
  <c r="N5799" i="2"/>
  <c r="N4647" i="2"/>
  <c r="N693" i="2"/>
  <c r="N5353" i="2"/>
  <c r="N857" i="2"/>
  <c r="N425" i="2"/>
  <c r="N5824" i="2"/>
  <c r="N5392" i="2"/>
  <c r="N4960" i="2"/>
  <c r="N4528" i="2"/>
  <c r="N4096" i="2"/>
  <c r="N3664" i="2"/>
  <c r="N3232" i="2"/>
  <c r="N2800" i="2"/>
  <c r="N5625" i="2"/>
  <c r="N5193" i="2"/>
  <c r="N4761" i="2"/>
  <c r="N4329" i="2"/>
  <c r="N3897" i="2"/>
  <c r="N1923" i="2"/>
  <c r="N1107" i="2"/>
  <c r="N675" i="2"/>
  <c r="N243" i="2"/>
  <c r="N5366" i="2"/>
  <c r="N4010" i="2"/>
  <c r="N2990" i="2"/>
  <c r="N4147" i="2"/>
  <c r="N3715" i="2"/>
  <c r="N3283" i="2"/>
  <c r="N2851" i="2"/>
  <c r="N3843" i="2"/>
  <c r="N2943" i="2"/>
  <c r="N4076" i="2"/>
  <c r="N708" i="2"/>
  <c r="N92" i="2"/>
  <c r="N382" i="2"/>
  <c r="N770" i="2"/>
  <c r="N502" i="2"/>
  <c r="N1724" i="2"/>
  <c r="N709" i="2"/>
  <c r="N1213" i="2"/>
  <c r="N1897" i="2"/>
  <c r="N1117" i="2"/>
  <c r="N301" i="2"/>
  <c r="N5700" i="2"/>
  <c r="N5268" i="2"/>
  <c r="N5381" i="2"/>
  <c r="N474" i="2"/>
  <c r="N1350" i="2"/>
  <c r="N934" i="2"/>
  <c r="N1004" i="2"/>
  <c r="N781" i="2"/>
  <c r="N1726" i="2"/>
  <c r="N1630" i="2"/>
  <c r="N330" i="2"/>
  <c r="N5669" i="2"/>
  <c r="N5628" i="2"/>
  <c r="N5196" i="2"/>
  <c r="N1218" i="2"/>
  <c r="N5763" i="2"/>
  <c r="N822" i="2"/>
  <c r="N862" i="2"/>
  <c r="N932" i="2"/>
  <c r="N1162" i="2"/>
  <c r="N2024" i="2"/>
  <c r="N5357" i="2"/>
  <c r="N5309" i="2"/>
  <c r="N1806" i="2"/>
  <c r="N1102" i="2"/>
  <c r="N1477" i="2"/>
  <c r="N1222" i="2"/>
  <c r="N2005" i="2"/>
  <c r="N2086" i="2"/>
  <c r="N1513" i="2"/>
  <c r="N289" i="2"/>
  <c r="N1606" i="2"/>
  <c r="N1045" i="2"/>
  <c r="N1220" i="2"/>
  <c r="N1762" i="2"/>
  <c r="N1448" i="2"/>
  <c r="N457" i="2"/>
  <c r="N13" i="2"/>
  <c r="N5412" i="2"/>
  <c r="N1062" i="2"/>
  <c r="N1878" i="2"/>
  <c r="N1662" i="2"/>
  <c r="N1150" i="2"/>
  <c r="N1604" i="2"/>
  <c r="N1892" i="2"/>
  <c r="N2017" i="2"/>
  <c r="N1393" i="2"/>
  <c r="N1496" i="2"/>
  <c r="N1138" i="2"/>
  <c r="N865" i="2"/>
  <c r="N1729" i="2"/>
  <c r="N1640" i="2"/>
  <c r="N2072" i="2"/>
  <c r="N373" i="2"/>
  <c r="N5772" i="2"/>
  <c r="N5340" i="2"/>
  <c r="N414" i="2"/>
  <c r="N930" i="2"/>
  <c r="N1842" i="2"/>
  <c r="N1006" i="2"/>
  <c r="N1076" i="2"/>
  <c r="N1304" i="2"/>
  <c r="N1465" i="2"/>
  <c r="N1033" i="2"/>
  <c r="N954" i="2"/>
  <c r="N906" i="2"/>
  <c r="N126" i="2"/>
  <c r="N1918" i="2"/>
  <c r="N1292" i="2"/>
  <c r="N625" i="2"/>
  <c r="N1105" i="2"/>
  <c r="N1813" i="2"/>
  <c r="N5333" i="2"/>
  <c r="N1126" i="2"/>
  <c r="N1717" i="2"/>
  <c r="N1786" i="2"/>
  <c r="N913" i="2"/>
  <c r="N1357" i="2"/>
  <c r="N1364" i="2"/>
  <c r="N361" i="2"/>
  <c r="N5760" i="2"/>
  <c r="N5328" i="2"/>
  <c r="N270" i="2"/>
  <c r="N174" i="2"/>
  <c r="N90" i="2"/>
  <c r="N354" i="2"/>
  <c r="N1388" i="2"/>
  <c r="N5688" i="2"/>
  <c r="N5256" i="2"/>
  <c r="N5693" i="2"/>
  <c r="N5619" i="2"/>
  <c r="N5321" i="2"/>
  <c r="N5681" i="2"/>
  <c r="N1064" i="2"/>
  <c r="N1705" i="2"/>
  <c r="N1945" i="2"/>
  <c r="N1280" i="2"/>
  <c r="N1866" i="2"/>
  <c r="N5571" i="2"/>
  <c r="N5825" i="2"/>
  <c r="N2101" i="2"/>
  <c r="N1484" i="2"/>
  <c r="N1978" i="2"/>
  <c r="N1232" i="2"/>
  <c r="N349" i="2"/>
  <c r="N5748" i="2"/>
  <c r="N5316" i="2"/>
  <c r="N1482" i="2"/>
  <c r="N5501" i="2"/>
  <c r="N982" i="2"/>
  <c r="N836" i="2"/>
  <c r="N1654" i="2"/>
  <c r="N2062" i="2"/>
  <c r="N1402" i="2"/>
  <c r="N1954" i="2"/>
  <c r="N5633" i="2"/>
  <c r="N5453" i="2"/>
  <c r="N702" i="2"/>
  <c r="N1846" i="2"/>
  <c r="N1460" i="2"/>
  <c r="N1510" i="2"/>
  <c r="N2089" i="2"/>
  <c r="N565" i="2"/>
  <c r="N121" i="2"/>
  <c r="N5520" i="2"/>
  <c r="N486" i="2"/>
  <c r="N5441" i="2"/>
  <c r="N1710" i="2"/>
  <c r="N970" i="2"/>
  <c r="N824" i="2"/>
  <c r="N1352" i="2"/>
  <c r="N1201" i="2"/>
  <c r="N1594" i="2"/>
  <c r="N1782" i="2"/>
  <c r="N5429" i="2"/>
  <c r="N306" i="2"/>
  <c r="N1294" i="2"/>
  <c r="N1981" i="2"/>
  <c r="N1825" i="2"/>
  <c r="N2002" i="2"/>
  <c r="N1570" i="2"/>
  <c r="N397" i="2"/>
  <c r="N5796" i="2"/>
  <c r="N5364" i="2"/>
  <c r="N1170" i="2"/>
  <c r="N5549" i="2"/>
  <c r="N1854" i="2"/>
  <c r="N1614" i="2"/>
  <c r="N1376" i="2"/>
  <c r="N1381" i="2"/>
  <c r="N1628" i="2"/>
  <c r="N541" i="2"/>
  <c r="N97" i="2"/>
  <c r="N5496" i="2"/>
  <c r="N5064" i="2"/>
  <c r="N1309" i="2"/>
  <c r="N1914" i="2"/>
  <c r="N2111" i="2"/>
  <c r="N1679" i="2"/>
  <c r="N1247" i="2"/>
  <c r="N815" i="2"/>
  <c r="N383" i="2"/>
  <c r="N5782" i="2"/>
  <c r="N5350" i="2"/>
  <c r="N4918" i="2"/>
  <c r="N4486" i="2"/>
  <c r="N1732" i="2"/>
  <c r="N1300" i="2"/>
  <c r="N4923" i="2"/>
  <c r="N789" i="2"/>
  <c r="N357" i="2"/>
  <c r="N4885" i="2"/>
  <c r="N1422" i="2"/>
  <c r="N570" i="2"/>
  <c r="N1122" i="2"/>
  <c r="N697" i="2"/>
  <c r="N1609" i="2"/>
  <c r="N1556" i="2"/>
  <c r="N1801" i="2"/>
  <c r="N517" i="2"/>
  <c r="N73" i="2"/>
  <c r="N5472" i="2"/>
  <c r="N5040" i="2"/>
  <c r="N5369" i="2"/>
  <c r="N1554" i="2"/>
  <c r="N1758" i="2"/>
  <c r="N1268" i="2"/>
  <c r="N1210" i="2"/>
  <c r="N1345" i="2"/>
  <c r="N258" i="2"/>
  <c r="N366" i="2"/>
  <c r="N66" i="2"/>
  <c r="N1328" i="2"/>
  <c r="N1678" i="2"/>
  <c r="N1333" i="2"/>
  <c r="N1964" i="2"/>
  <c r="N433" i="2"/>
  <c r="N5820" i="2"/>
  <c r="N5388" i="2"/>
  <c r="N1830" i="2"/>
  <c r="N342" i="2"/>
  <c r="N1858" i="2"/>
  <c r="N908" i="2"/>
  <c r="N757" i="2"/>
  <c r="N985" i="2"/>
  <c r="N1906" i="2"/>
  <c r="N2077" i="2"/>
  <c r="N222" i="2"/>
  <c r="N1206" i="2"/>
  <c r="N2034" i="2"/>
  <c r="N1208" i="2"/>
  <c r="N601" i="2"/>
  <c r="N2038" i="2"/>
  <c r="N1664" i="2"/>
  <c r="N1340" i="2"/>
  <c r="N193" i="2"/>
  <c r="N5592" i="2"/>
  <c r="N5160" i="2"/>
  <c r="N714" i="2"/>
  <c r="N318" i="2"/>
  <c r="N1014" i="2"/>
  <c r="N1306" i="2"/>
  <c r="N896" i="2"/>
  <c r="N1837" i="2"/>
  <c r="N1621" i="2"/>
  <c r="N1237" i="2"/>
  <c r="N114" i="2"/>
  <c r="N294" i="2"/>
  <c r="N978" i="2"/>
  <c r="N1242" i="2"/>
  <c r="N1412" i="2"/>
  <c r="N1414" i="2"/>
  <c r="N1273" i="2"/>
  <c r="N1592" i="2"/>
  <c r="N481" i="2"/>
  <c r="N37" i="2"/>
  <c r="N5436" i="2"/>
  <c r="N1602" i="2"/>
  <c r="N30" i="2"/>
  <c r="N4083" i="2"/>
  <c r="N2060" i="2"/>
  <c r="N1990" i="2"/>
  <c r="N1561" i="2"/>
  <c r="N1575" i="2"/>
  <c r="N169" i="2"/>
  <c r="N5568" i="2"/>
  <c r="N5136" i="2"/>
  <c r="N1904" i="2"/>
  <c r="N1902" i="2"/>
  <c r="N1751" i="2"/>
  <c r="N1319" i="2"/>
  <c r="N887" i="2"/>
  <c r="N455" i="2"/>
  <c r="N23" i="2"/>
  <c r="N5422" i="2"/>
  <c r="N4990" i="2"/>
  <c r="N4558" i="2"/>
  <c r="N1804" i="2"/>
  <c r="N1372" i="2"/>
  <c r="N5007" i="2"/>
  <c r="N3951" i="2"/>
  <c r="N429" i="2"/>
  <c r="N4969" i="2"/>
  <c r="N737" i="2"/>
  <c r="N305" i="2"/>
  <c r="N5704" i="2"/>
  <c r="N5272" i="2"/>
  <c r="N4840" i="2"/>
  <c r="N4408" i="2"/>
  <c r="N3976" i="2"/>
  <c r="N3544" i="2"/>
  <c r="N521" i="2"/>
  <c r="N89" i="2"/>
  <c r="N5488" i="2"/>
  <c r="N5056" i="2"/>
  <c r="N4624" i="2"/>
  <c r="N4192" i="2"/>
  <c r="N3760" i="2"/>
  <c r="N3328" i="2"/>
  <c r="N2896" i="2"/>
  <c r="N5793" i="2"/>
  <c r="N5361" i="2"/>
  <c r="N4929" i="2"/>
  <c r="N4497" i="2"/>
  <c r="N4065" i="2"/>
  <c r="N2913" i="2"/>
  <c r="N1503" i="2"/>
  <c r="N843" i="2"/>
  <c r="N411" i="2"/>
  <c r="N5726" i="2"/>
  <c r="N4574" i="2"/>
  <c r="N2966" i="2"/>
  <c r="N2690" i="2"/>
  <c r="N3955" i="2"/>
  <c r="N3523" i="2"/>
  <c r="N3091" i="2"/>
  <c r="N2659" i="2"/>
  <c r="N3783" i="2"/>
  <c r="N449" i="2"/>
  <c r="N17" i="2"/>
  <c r="N5416" i="2"/>
  <c r="N4984" i="2"/>
  <c r="N4552" i="2"/>
  <c r="N4120" i="2"/>
  <c r="N3688" i="2"/>
  <c r="N3256" i="2"/>
  <c r="N2824" i="2"/>
  <c r="N5721" i="2"/>
  <c r="N5289" i="2"/>
  <c r="N4857" i="2"/>
  <c r="N4425" i="2"/>
  <c r="N3993" i="2"/>
  <c r="N2673" i="2"/>
  <c r="N1431" i="2"/>
  <c r="N771" i="2"/>
  <c r="N339" i="2"/>
  <c r="N5642" i="2"/>
  <c r="N4490" i="2"/>
  <c r="N3758" i="2"/>
  <c r="N4315" i="2"/>
  <c r="N3883" i="2"/>
  <c r="N3451" i="2"/>
  <c r="N3019" i="2"/>
  <c r="N3912" i="2"/>
  <c r="N3711" i="2"/>
  <c r="N2559" i="2"/>
  <c r="N4028" i="2"/>
  <c r="N3596" i="2"/>
  <c r="N3164" i="2"/>
  <c r="N2732" i="2"/>
  <c r="N2713" i="2"/>
  <c r="N2552" i="2"/>
  <c r="N2120" i="2"/>
  <c r="N2464" i="2"/>
  <c r="N2515" i="2"/>
  <c r="N2170" i="2"/>
  <c r="N2221" i="2"/>
  <c r="N2553" i="2"/>
  <c r="N3123" i="2"/>
  <c r="N3440" i="2"/>
  <c r="N2209" i="2"/>
  <c r="N2503" i="2"/>
  <c r="N1940" i="2"/>
  <c r="N445" i="2"/>
  <c r="N5832" i="2"/>
  <c r="N5400" i="2"/>
  <c r="N882" i="2"/>
  <c r="N1734" i="2"/>
  <c r="N498" i="2"/>
  <c r="N1086" i="2"/>
  <c r="N2014" i="2"/>
  <c r="N776" i="2"/>
  <c r="N1750" i="2"/>
  <c r="N1765" i="2"/>
  <c r="N834" i="2"/>
  <c r="N846" i="2"/>
  <c r="N426" i="2"/>
  <c r="N1066" i="2"/>
  <c r="N613" i="2"/>
  <c r="N1534" i="2"/>
  <c r="N1285" i="2"/>
  <c r="N505" i="2"/>
  <c r="N2601" i="2"/>
  <c r="N3356" i="2"/>
  <c r="N4348" i="2"/>
  <c r="N3298" i="2"/>
  <c r="N2808" i="2"/>
  <c r="N3011" i="2"/>
  <c r="N3299" i="2"/>
  <c r="N1308" i="2"/>
  <c r="N869" i="2"/>
  <c r="N650" i="2"/>
  <c r="N1488" i="2"/>
  <c r="N4897" i="2"/>
  <c r="N1248" i="2"/>
  <c r="N300" i="2"/>
  <c r="N1397" i="2"/>
  <c r="N4776" i="2"/>
  <c r="N4169" i="2"/>
  <c r="N2643" i="2"/>
  <c r="N4100" i="2"/>
  <c r="N3668" i="2"/>
  <c r="N3236" i="2"/>
  <c r="N2804" i="2"/>
  <c r="N2797" i="2"/>
  <c r="N2624" i="2"/>
  <c r="N2192" i="2"/>
  <c r="N2536" i="2"/>
  <c r="N2587" i="2"/>
  <c r="N2155" i="2"/>
  <c r="N2413" i="2"/>
  <c r="N3342" i="2"/>
  <c r="N3615" i="2"/>
  <c r="N3656" i="2"/>
  <c r="N2701" i="2"/>
  <c r="N2308" i="2"/>
  <c r="N1227" i="2"/>
  <c r="N3562" i="2"/>
  <c r="N2331" i="2"/>
  <c r="N918" i="2"/>
  <c r="N107" i="2"/>
  <c r="N1240" i="2"/>
  <c r="N4852" i="2"/>
  <c r="N5229" i="2"/>
  <c r="N5822" i="2"/>
  <c r="N2571" i="2"/>
  <c r="N2718" i="2"/>
  <c r="N940" i="2"/>
  <c r="N4767" i="2"/>
  <c r="N945" i="2"/>
  <c r="N4388" i="2"/>
  <c r="N919" i="2"/>
  <c r="N4806" i="2"/>
  <c r="N5609" i="2"/>
  <c r="N1144" i="2"/>
  <c r="N712" i="2"/>
  <c r="N280" i="2"/>
  <c r="N5655" i="2"/>
  <c r="N4503" i="2"/>
  <c r="N2013" i="2"/>
  <c r="N1581" i="2"/>
  <c r="N1149" i="2"/>
  <c r="N201" i="2"/>
  <c r="N5600" i="2"/>
  <c r="N5168" i="2"/>
  <c r="N4736" i="2"/>
  <c r="N3512" i="2"/>
  <c r="N2047" i="2"/>
  <c r="N1615" i="2"/>
  <c r="N1183" i="2"/>
  <c r="N751" i="2"/>
  <c r="N319" i="2"/>
  <c r="N5718" i="2"/>
  <c r="N5286" i="2"/>
  <c r="N4854" i="2"/>
  <c r="N4422" i="2"/>
  <c r="N2600" i="2"/>
  <c r="N639" i="2"/>
  <c r="N4914" i="2"/>
  <c r="N3176" i="2"/>
  <c r="N4719" i="2"/>
  <c r="N4597" i="2"/>
  <c r="N485" i="2"/>
  <c r="N53" i="2"/>
  <c r="N5452" i="2"/>
  <c r="N5020" i="2"/>
  <c r="N4588" i="2"/>
  <c r="N3724" i="2"/>
  <c r="N5087" i="2"/>
  <c r="N1481" i="2"/>
  <c r="N2969" i="2"/>
  <c r="N5762" i="2"/>
  <c r="N36" i="2"/>
  <c r="N4417" i="2"/>
  <c r="N26" i="2"/>
  <c r="N612" i="2"/>
  <c r="N1322" i="2"/>
  <c r="N4321" i="2"/>
  <c r="N1332" i="2"/>
  <c r="N156" i="2"/>
  <c r="N5527" i="2"/>
  <c r="N4632" i="2"/>
  <c r="N4025" i="2"/>
  <c r="N3158" i="2"/>
  <c r="N3202" i="2"/>
  <c r="N3882" i="2"/>
  <c r="N1998" i="2"/>
  <c r="N5578" i="2"/>
  <c r="N801" i="2"/>
  <c r="N4276" i="2"/>
  <c r="N4797" i="2"/>
  <c r="N4502" i="2"/>
  <c r="N4328" i="2"/>
  <c r="N2204" i="2"/>
  <c r="N652" i="2"/>
  <c r="N4191" i="2"/>
  <c r="N213" i="2"/>
  <c r="N5305" i="2"/>
  <c r="N559" i="2"/>
  <c r="N4446" i="2"/>
  <c r="N1072" i="2"/>
  <c r="N208" i="2"/>
  <c r="N5247" i="2"/>
  <c r="N4095" i="2"/>
  <c r="N1941" i="2"/>
  <c r="N1509" i="2"/>
  <c r="N1077" i="2"/>
  <c r="N129" i="2"/>
  <c r="N5528" i="2"/>
  <c r="N5096" i="2"/>
  <c r="N4664" i="2"/>
  <c r="N1975" i="2"/>
  <c r="N1543" i="2"/>
  <c r="N1111" i="2"/>
  <c r="N679" i="2"/>
  <c r="N247" i="2"/>
  <c r="N5646" i="2"/>
  <c r="N5214" i="2"/>
  <c r="N5341" i="2"/>
  <c r="N4213" i="2"/>
  <c r="N845" i="2"/>
  <c r="N413" i="2"/>
  <c r="N5812" i="2"/>
  <c r="N5380" i="2"/>
  <c r="N4948" i="2"/>
  <c r="N4054" i="2"/>
  <c r="N3190" i="2"/>
  <c r="N2326" i="2"/>
  <c r="N2942" i="2"/>
  <c r="N3434" i="2"/>
  <c r="N3794" i="2"/>
  <c r="N2201" i="2"/>
  <c r="N3587" i="2"/>
  <c r="N3557" i="2"/>
  <c r="N4799" i="2"/>
  <c r="N2045" i="2"/>
  <c r="N5297" i="2"/>
  <c r="N814" i="2"/>
  <c r="N4944" i="2"/>
  <c r="N5407" i="2"/>
  <c r="N864" i="2"/>
  <c r="N3937" i="2"/>
  <c r="N1164" i="2"/>
  <c r="N536" i="2"/>
  <c r="N4488" i="2"/>
  <c r="N3881" i="2"/>
  <c r="N2205" i="2"/>
  <c r="N3910" i="2"/>
  <c r="N3046" i="2"/>
  <c r="N2182" i="2"/>
  <c r="N4032" i="2"/>
  <c r="N3471" i="2"/>
  <c r="N3014" i="2"/>
  <c r="N2631" i="2"/>
  <c r="N1157" i="2"/>
  <c r="N3654" i="2"/>
  <c r="N4831" i="2"/>
  <c r="N1190" i="2"/>
  <c r="N4385" i="2"/>
  <c r="N4656" i="2"/>
  <c r="N416" i="2"/>
  <c r="N3109" i="2"/>
  <c r="N1188" i="2"/>
  <c r="N1493" i="2"/>
  <c r="N214" i="2"/>
  <c r="N4226" i="2"/>
  <c r="N3591" i="2"/>
  <c r="N3112" i="2"/>
  <c r="N2680" i="2"/>
  <c r="N5577" i="2"/>
  <c r="N5145" i="2"/>
  <c r="N4713" i="2"/>
  <c r="N4281" i="2"/>
  <c r="N3849" i="2"/>
  <c r="N1947" i="2"/>
  <c r="N1059" i="2"/>
  <c r="N627" i="2"/>
  <c r="N195" i="2"/>
  <c r="N1831" i="2"/>
  <c r="N1399" i="2"/>
  <c r="N967" i="2"/>
  <c r="N535" i="2"/>
  <c r="N103" i="2"/>
  <c r="N5502" i="2"/>
  <c r="N5070" i="2"/>
  <c r="N644" i="2"/>
  <c r="N3462" i="2"/>
  <c r="N1644" i="2"/>
  <c r="N1589" i="2"/>
  <c r="N4447" i="2"/>
  <c r="N4975" i="2"/>
  <c r="N4131" i="2"/>
  <c r="N588" i="2"/>
  <c r="N953" i="2"/>
  <c r="N4322" i="2"/>
  <c r="N4781" i="2"/>
  <c r="N2823" i="2"/>
  <c r="N120" i="2"/>
  <c r="N2994" i="2"/>
  <c r="N4687" i="2"/>
  <c r="N5473" i="2"/>
  <c r="N1476" i="2"/>
  <c r="N444" i="2"/>
  <c r="N790" i="2"/>
  <c r="N4754" i="2"/>
  <c r="N4663" i="2"/>
  <c r="N4505" i="2"/>
  <c r="N922" i="2"/>
  <c r="N848" i="2"/>
  <c r="N769" i="2"/>
  <c r="N1558" i="2"/>
  <c r="N1424" i="2"/>
  <c r="N5717" i="2"/>
  <c r="N1110" i="2"/>
  <c r="N1078" i="2"/>
  <c r="N685" i="2"/>
  <c r="N1544" i="2"/>
  <c r="N1753" i="2"/>
  <c r="N577" i="2"/>
  <c r="N133" i="2"/>
  <c r="N5532" i="2"/>
  <c r="N5100" i="2"/>
  <c r="N1674" i="2"/>
  <c r="N1434" i="2"/>
  <c r="N1052" i="2"/>
  <c r="N1225" i="2"/>
  <c r="N1873" i="2"/>
  <c r="N1645" i="2"/>
  <c r="N1597" i="2"/>
  <c r="N1302" i="2"/>
  <c r="N102" i="2"/>
  <c r="N4179" i="2"/>
  <c r="N1054" i="2"/>
  <c r="N745" i="2"/>
  <c r="N961" i="2"/>
  <c r="N1810" i="2"/>
  <c r="N1942" i="2"/>
  <c r="N337" i="2"/>
  <c r="N5736" i="2"/>
  <c r="N5304" i="2"/>
  <c r="N1626" i="2"/>
  <c r="N1938" i="2"/>
  <c r="N966" i="2"/>
  <c r="N1040" i="2"/>
  <c r="N817" i="2"/>
  <c r="N1426" i="2"/>
  <c r="N1772" i="2"/>
  <c r="N1650" i="2"/>
  <c r="N2046" i="2"/>
  <c r="N1926" i="2"/>
  <c r="N654" i="2"/>
  <c r="N1196" i="2"/>
  <c r="N661" i="2"/>
  <c r="N2012" i="2"/>
  <c r="N1738" i="2"/>
  <c r="N1959" i="2"/>
  <c r="N181" i="2"/>
  <c r="N5580" i="2"/>
  <c r="N5148" i="2"/>
  <c r="N990" i="2"/>
  <c r="N5235" i="2"/>
  <c r="N942" i="2"/>
  <c r="N1760" i="2"/>
  <c r="N721" i="2"/>
  <c r="N1676" i="2"/>
  <c r="N1498" i="2"/>
  <c r="N313" i="2"/>
  <c r="N5712" i="2"/>
  <c r="N5280" i="2"/>
  <c r="N946" i="2"/>
  <c r="N1141" i="2"/>
  <c r="N1494" i="2"/>
  <c r="N1895" i="2"/>
  <c r="N1463" i="2"/>
  <c r="N1031" i="2"/>
  <c r="N599" i="2"/>
  <c r="N167" i="2"/>
  <c r="N5566" i="2"/>
  <c r="N5134" i="2"/>
  <c r="N4702" i="2"/>
  <c r="N4270" i="2"/>
  <c r="N1516" i="2"/>
  <c r="N5499" i="2"/>
  <c r="N573" i="2"/>
  <c r="N5461" i="2"/>
  <c r="N4309" i="2"/>
  <c r="N5293" i="2"/>
  <c r="N4297" i="2"/>
  <c r="N1771" i="2"/>
  <c r="N1339" i="2"/>
  <c r="N907" i="2"/>
  <c r="N475" i="2"/>
  <c r="N43" i="2"/>
  <c r="N5442" i="2"/>
  <c r="N5010" i="2"/>
  <c r="N4578" i="2"/>
  <c r="N1719" i="2"/>
  <c r="N5390" i="2"/>
  <c r="N4250" i="2"/>
  <c r="N3506" i="2"/>
  <c r="N2666" i="2"/>
  <c r="N3826" i="2"/>
  <c r="N3394" i="2"/>
  <c r="N2962" i="2"/>
  <c r="N2530" i="2"/>
  <c r="N3459" i="2"/>
  <c r="N2307" i="2"/>
  <c r="N3037" i="2"/>
  <c r="N2337" i="2"/>
  <c r="N2379" i="2"/>
  <c r="N3152" i="2"/>
  <c r="N2684" i="2"/>
  <c r="N2236" i="2"/>
  <c r="N5414" i="2"/>
  <c r="N3634" i="2"/>
  <c r="N3229" i="2"/>
  <c r="N4426" i="2"/>
  <c r="N5788" i="2"/>
  <c r="N5733" i="2"/>
  <c r="N63" i="2"/>
  <c r="N3967" i="2"/>
  <c r="N3469" i="2"/>
  <c r="N4374" i="2"/>
  <c r="N1986" i="2"/>
  <c r="N1883" i="2"/>
  <c r="N1451" i="2"/>
  <c r="N1019" i="2"/>
  <c r="N587" i="2"/>
  <c r="N155" i="2"/>
  <c r="N5554" i="2"/>
  <c r="N5122" i="2"/>
  <c r="N4690" i="2"/>
  <c r="N4258" i="2"/>
  <c r="N1504" i="2"/>
  <c r="N5403" i="2"/>
  <c r="N4251" i="2"/>
  <c r="N561" i="2"/>
  <c r="N4957" i="2"/>
  <c r="N797" i="2"/>
  <c r="N365" i="2"/>
  <c r="N5764" i="2"/>
  <c r="N5332" i="2"/>
  <c r="N4900" i="2"/>
  <c r="N4468" i="2"/>
  <c r="N4036" i="2"/>
  <c r="N3604" i="2"/>
  <c r="N3172" i="2"/>
  <c r="N2740" i="2"/>
  <c r="N5565" i="2"/>
  <c r="N5133" i="2"/>
  <c r="N4701" i="2"/>
  <c r="N4269" i="2"/>
  <c r="N3837" i="2"/>
  <c r="N1863" i="2"/>
  <c r="N1047" i="2"/>
  <c r="N615" i="2"/>
  <c r="N183" i="2"/>
  <c r="N5054" i="2"/>
  <c r="N4046" i="2"/>
  <c r="N3170" i="2"/>
  <c r="N4159" i="2"/>
  <c r="N3727" i="2"/>
  <c r="N3295" i="2"/>
  <c r="N2863" i="2"/>
  <c r="N3771" i="2"/>
  <c r="N3224" i="2"/>
  <c r="N2694" i="2"/>
  <c r="N2164" i="2"/>
  <c r="N3313" i="2"/>
  <c r="N5813" i="2"/>
  <c r="N467" i="2"/>
  <c r="N1168" i="2"/>
  <c r="N173" i="2"/>
  <c r="N2980" i="2"/>
  <c r="N1515" i="2"/>
  <c r="N3805" i="2"/>
  <c r="N958" i="2"/>
  <c r="N5561" i="2"/>
  <c r="N1737" i="2"/>
  <c r="N1028" i="2"/>
  <c r="N5393" i="2"/>
  <c r="N1278" i="2"/>
  <c r="N988" i="2"/>
  <c r="N556" i="2"/>
  <c r="N124" i="2"/>
  <c r="N5067" i="2"/>
  <c r="N1888" i="2"/>
  <c r="N1713" i="2"/>
  <c r="N1281" i="2"/>
  <c r="N849" i="2"/>
  <c r="N5732" i="2"/>
  <c r="N5300" i="2"/>
  <c r="N4868" i="2"/>
  <c r="N4436" i="2"/>
  <c r="N4621" i="2"/>
  <c r="N2079" i="2"/>
  <c r="N1191" i="2"/>
  <c r="N2774" i="2"/>
  <c r="N2834" i="2"/>
  <c r="N3886" i="2"/>
  <c r="N3454" i="2"/>
  <c r="N3022" i="2"/>
  <c r="N2590" i="2"/>
  <c r="N2158" i="2"/>
  <c r="N2703" i="2"/>
  <c r="N3433" i="2"/>
  <c r="N2185" i="2"/>
  <c r="N3990" i="2"/>
  <c r="N2253" i="2"/>
  <c r="N3788" i="2"/>
  <c r="N3068" i="2"/>
  <c r="N3181" i="2"/>
  <c r="N2456" i="2"/>
  <c r="N2440" i="2"/>
  <c r="N2203" i="2"/>
  <c r="N4904" i="2"/>
  <c r="N931" i="2"/>
  <c r="N4602" i="2"/>
  <c r="N4098" i="2"/>
  <c r="N971" i="2"/>
  <c r="N369" i="2"/>
  <c r="N5445" i="2"/>
  <c r="N4183" i="2"/>
  <c r="N2420" i="2"/>
  <c r="N5175" i="2"/>
  <c r="N285" i="2"/>
  <c r="N1423" i="2"/>
  <c r="N4518" i="2"/>
  <c r="N1290" i="2"/>
  <c r="N2087" i="2"/>
  <c r="N1655" i="2"/>
  <c r="N1223" i="2"/>
  <c r="N791" i="2"/>
  <c r="N359" i="2"/>
  <c r="N5758" i="2"/>
  <c r="N5326" i="2"/>
  <c r="N4894" i="2"/>
  <c r="N4462" i="2"/>
  <c r="N1780" i="2"/>
  <c r="N1348" i="2"/>
  <c r="N5223" i="2"/>
  <c r="N4071" i="2"/>
  <c r="N477" i="2"/>
  <c r="N4777" i="2"/>
  <c r="N641" i="2"/>
  <c r="N209" i="2"/>
  <c r="N5608" i="2"/>
  <c r="N5176" i="2"/>
  <c r="N4744" i="2"/>
  <c r="N4312" i="2"/>
  <c r="N3880" i="2"/>
  <c r="N3448" i="2"/>
  <c r="N3016" i="2"/>
  <c r="N10" i="2"/>
  <c r="N5409" i="2"/>
  <c r="N4977" i="2"/>
  <c r="N4545" i="2"/>
  <c r="N4113" i="2"/>
  <c r="N2961" i="2"/>
  <c r="N1551" i="2"/>
  <c r="N891" i="2"/>
  <c r="N459" i="2"/>
  <c r="N27" i="2"/>
  <c r="N4790" i="2"/>
  <c r="N3566" i="2"/>
  <c r="N4363" i="2"/>
  <c r="N3931" i="2"/>
  <c r="N3499" i="2"/>
  <c r="N3067" i="2"/>
  <c r="N3888" i="2"/>
  <c r="N3519" i="2"/>
  <c r="N2367" i="2"/>
  <c r="N3500" i="2"/>
  <c r="N3673" i="2"/>
  <c r="N2384" i="2"/>
  <c r="N2635" i="2"/>
  <c r="N4165" i="2"/>
  <c r="N3878" i="2"/>
  <c r="N1403" i="2"/>
  <c r="N4780" i="2"/>
  <c r="N3247" i="2"/>
  <c r="N2025" i="2"/>
  <c r="N415" i="2"/>
  <c r="N1256" i="2"/>
  <c r="N2106" i="2"/>
  <c r="N1048" i="2"/>
  <c r="N616" i="2"/>
  <c r="N184" i="2"/>
  <c r="N5055" i="2"/>
  <c r="N4059" i="2"/>
  <c r="N1773" i="2"/>
  <c r="N1341" i="2"/>
  <c r="N909" i="2"/>
  <c r="N33" i="2"/>
  <c r="N5432" i="2"/>
  <c r="N5000" i="2"/>
  <c r="N4568" i="2"/>
  <c r="N4933" i="2"/>
  <c r="N2035" i="2"/>
  <c r="N1603" i="2"/>
  <c r="N1171" i="2"/>
  <c r="N739" i="2"/>
  <c r="N307" i="2"/>
  <c r="N5706" i="2"/>
  <c r="N5274" i="2"/>
  <c r="N4842" i="2"/>
  <c r="N4410" i="2"/>
  <c r="N1251" i="2"/>
  <c r="N5114" i="2"/>
  <c r="N3998" i="2"/>
  <c r="N3230" i="2"/>
  <c r="N4018" i="2"/>
  <c r="N3586" i="2"/>
  <c r="N3154" i="2"/>
  <c r="N2722" i="2"/>
  <c r="N2290" i="2"/>
  <c r="N3183" i="2"/>
  <c r="N3421" i="2"/>
  <c r="N2353" i="2"/>
  <c r="N4050" i="2"/>
  <c r="N2313" i="2"/>
  <c r="N2115" i="2"/>
  <c r="N5103" i="2"/>
  <c r="N4077" i="2"/>
  <c r="N2188" i="2"/>
  <c r="N343" i="2"/>
  <c r="N2096" i="2"/>
  <c r="N1698" i="2"/>
  <c r="N378" i="2"/>
  <c r="N1859" i="2"/>
  <c r="N1427" i="2"/>
  <c r="N995" i="2"/>
  <c r="N563" i="2"/>
  <c r="N131" i="2"/>
  <c r="N5530" i="2"/>
  <c r="N5098" i="2"/>
  <c r="N4666" i="2"/>
  <c r="N4234" i="2"/>
  <c r="N1552" i="2"/>
  <c r="N5787" i="2"/>
  <c r="N4635" i="2"/>
  <c r="N681" i="2"/>
  <c r="N2408" i="2"/>
  <c r="N5139" i="2"/>
  <c r="N4765" i="2"/>
  <c r="N629" i="2"/>
  <c r="N197" i="2"/>
  <c r="N593" i="2"/>
  <c r="N161" i="2"/>
  <c r="N5560" i="2"/>
  <c r="N5128" i="2"/>
  <c r="N4696" i="2"/>
  <c r="N4264" i="2"/>
  <c r="N3832" i="2"/>
  <c r="N3400" i="2"/>
  <c r="N2968" i="2"/>
  <c r="N34" i="2"/>
  <c r="N5433" i="2"/>
  <c r="N5001" i="2"/>
  <c r="N4569" i="2"/>
  <c r="N4137" i="2"/>
  <c r="N2985" i="2"/>
  <c r="N1803" i="2"/>
  <c r="N915" i="2"/>
  <c r="N483" i="2"/>
  <c r="N51" i="2"/>
  <c r="N4982" i="2"/>
  <c r="N3734" i="2"/>
  <c r="N3098" i="2"/>
  <c r="N4027" i="2"/>
  <c r="N3595" i="2"/>
  <c r="N3163" i="2"/>
  <c r="N2731" i="2"/>
  <c r="N3867" i="2"/>
  <c r="N3051" i="2"/>
  <c r="N4172" i="2"/>
  <c r="N3740" i="2"/>
  <c r="N3308" i="2"/>
  <c r="N2876" i="2"/>
  <c r="N2881" i="2"/>
  <c r="N2706" i="2"/>
  <c r="N2264" i="2"/>
  <c r="N2608" i="2"/>
  <c r="N2176" i="2"/>
  <c r="N2227" i="2"/>
  <c r="N2953" i="2"/>
  <c r="N3930" i="2"/>
  <c r="N3855" i="2"/>
  <c r="N3872" i="2"/>
  <c r="N3361" i="2"/>
  <c r="N2524" i="2"/>
  <c r="N1599" i="2"/>
  <c r="N4066" i="2"/>
  <c r="N2907" i="2"/>
  <c r="N1405" i="2"/>
  <c r="N611" i="2"/>
  <c r="N1744" i="2"/>
  <c r="N5356" i="2"/>
  <c r="N5805" i="2"/>
  <c r="N567" i="2"/>
  <c r="N3231" i="2"/>
  <c r="N2809" i="2"/>
  <c r="N2056" i="2"/>
  <c r="N5259" i="2"/>
  <c r="N1305" i="2"/>
  <c r="N4676" i="2"/>
  <c r="N1351" i="2"/>
  <c r="N5094" i="2"/>
  <c r="N1900" i="2"/>
  <c r="N784" i="2"/>
  <c r="N352" i="2"/>
  <c r="N5739" i="2"/>
  <c r="N4587" i="2"/>
  <c r="N2085" i="2"/>
  <c r="N1653" i="2"/>
  <c r="N1221" i="2"/>
  <c r="N273" i="2"/>
  <c r="N5672" i="2"/>
  <c r="N5240" i="2"/>
  <c r="N4808" i="2"/>
  <c r="N4376" i="2"/>
  <c r="N1687" i="2"/>
  <c r="N1255" i="2"/>
  <c r="N823" i="2"/>
  <c r="N391" i="2"/>
  <c r="N5790" i="2"/>
  <c r="N5358" i="2"/>
  <c r="N4926" i="2"/>
  <c r="N4494" i="2"/>
  <c r="N5777" i="2"/>
  <c r="N4681" i="2"/>
  <c r="N557" i="2"/>
  <c r="N125" i="2"/>
  <c r="N3292" i="2"/>
  <c r="N2860" i="2"/>
  <c r="N5757" i="2"/>
  <c r="N5325" i="2"/>
  <c r="N4893" i="2"/>
  <c r="N4461" i="2"/>
  <c r="N4029" i="2"/>
  <c r="N2637" i="2"/>
  <c r="N1095" i="2"/>
  <c r="N663" i="2"/>
  <c r="N231" i="2"/>
  <c r="N5270" i="2"/>
  <c r="N3974" i="2"/>
  <c r="N2894" i="2"/>
  <c r="N4135" i="2"/>
  <c r="N3703" i="2"/>
  <c r="N3271" i="2"/>
  <c r="N2839" i="2"/>
  <c r="N3528" i="2"/>
  <c r="N3339" i="2"/>
  <c r="N2187" i="2"/>
  <c r="N3992" i="2"/>
  <c r="N3560" i="2"/>
  <c r="N3128" i="2"/>
  <c r="N2696" i="2"/>
  <c r="N3085" i="2"/>
  <c r="N2670" i="2"/>
  <c r="N2300" i="2"/>
  <c r="N2644" i="2"/>
  <c r="N2212" i="2"/>
  <c r="N2335" i="2"/>
  <c r="N2229" i="2"/>
  <c r="N3548" i="2"/>
  <c r="N3073" i="2"/>
  <c r="N2144" i="2"/>
  <c r="N2395" i="2"/>
  <c r="N1461" i="2"/>
  <c r="N5624" i="2"/>
  <c r="N2011" i="2"/>
  <c r="N67" i="2"/>
  <c r="N1743" i="2"/>
  <c r="N3058" i="2"/>
  <c r="N4170" i="2"/>
  <c r="N5573" i="2"/>
  <c r="N5218" i="2"/>
  <c r="N749" i="2"/>
  <c r="N3628" i="2"/>
  <c r="N4221" i="2"/>
  <c r="N4670" i="2"/>
  <c r="N3684" i="2"/>
  <c r="N2893" i="2"/>
  <c r="N1912" i="2"/>
  <c r="N4107" i="2"/>
  <c r="N141" i="2"/>
  <c r="N4645" i="2"/>
  <c r="N847" i="2"/>
  <c r="N4734" i="2"/>
  <c r="N5043" i="2"/>
  <c r="N798" i="2"/>
  <c r="N820" i="2"/>
  <c r="N388" i="2"/>
  <c r="N5535" i="2"/>
  <c r="N4383" i="2"/>
  <c r="N2049" i="2"/>
  <c r="N1617" i="2"/>
  <c r="N1185" i="2"/>
  <c r="N237" i="2"/>
  <c r="N5636" i="2"/>
  <c r="N5204" i="2"/>
  <c r="N4772" i="2"/>
  <c r="N5296" i="2"/>
  <c r="N2565" i="2"/>
  <c r="N3334" i="2"/>
  <c r="N2470" i="2"/>
  <c r="N4826" i="2"/>
  <c r="N5318" i="2"/>
  <c r="N4094" i="2"/>
  <c r="N2126" i="2"/>
  <c r="N1728" i="2"/>
  <c r="N3443" i="2"/>
  <c r="N3155" i="2"/>
  <c r="N212" i="2"/>
  <c r="N5347" i="2"/>
  <c r="N3731" i="2"/>
  <c r="N2773" i="2"/>
  <c r="N4516" i="2"/>
  <c r="N4084" i="2"/>
  <c r="N3652" i="2"/>
  <c r="N3220" i="2"/>
  <c r="N2788" i="2"/>
  <c r="N5685" i="2"/>
  <c r="N5253" i="2"/>
  <c r="N4821" i="2"/>
  <c r="N4389" i="2"/>
  <c r="N3957" i="2"/>
  <c r="N1911" i="2"/>
  <c r="N1023" i="2"/>
  <c r="N591" i="2"/>
  <c r="N159" i="2"/>
  <c r="N4862" i="2"/>
  <c r="N3350" i="2"/>
  <c r="N2810" i="2"/>
  <c r="N4063" i="2"/>
  <c r="N3631" i="2"/>
  <c r="N3199" i="2"/>
  <c r="N2767" i="2"/>
  <c r="N3408" i="2"/>
  <c r="N2931" i="2"/>
  <c r="N4352" i="2"/>
  <c r="N3920" i="2"/>
  <c r="N3488" i="2"/>
  <c r="N3056" i="2"/>
  <c r="N3829" i="2"/>
  <c r="N3001" i="2"/>
  <c r="N2660" i="2"/>
  <c r="N2228" i="2"/>
  <c r="N2572" i="2"/>
  <c r="N2140" i="2"/>
  <c r="N2263" i="2"/>
  <c r="N2667" i="2"/>
  <c r="N3332" i="2"/>
  <c r="N2497" i="2"/>
  <c r="N2586" i="2"/>
  <c r="N2179" i="2"/>
  <c r="N1317" i="2"/>
  <c r="N5336" i="2"/>
  <c r="N1579" i="2"/>
  <c r="N5610" i="2"/>
  <c r="N1371" i="2"/>
  <c r="N2842" i="2"/>
  <c r="N2145" i="2"/>
  <c r="N1835" i="2"/>
  <c r="N4642" i="2"/>
  <c r="N245" i="2"/>
  <c r="N3052" i="2"/>
  <c r="N1443" i="2"/>
  <c r="N3854" i="2"/>
  <c r="N2655" i="2"/>
  <c r="N2636" i="2"/>
  <c r="N868" i="2"/>
  <c r="N2097" i="2"/>
  <c r="N840" i="2"/>
  <c r="N2175" i="2"/>
  <c r="N2828" i="2"/>
  <c r="N2514" i="2"/>
  <c r="N4779" i="2"/>
  <c r="N1972" i="2"/>
  <c r="N225" i="2"/>
  <c r="N4400" i="2"/>
  <c r="N859" i="2"/>
  <c r="N683" i="2"/>
  <c r="N1456" i="2"/>
  <c r="N4708" i="2"/>
  <c r="N4869" i="2"/>
  <c r="N3751" i="2"/>
  <c r="N2816" i="2"/>
  <c r="N894" i="2"/>
  <c r="N870" i="2"/>
  <c r="N1096" i="2"/>
  <c r="N664" i="2"/>
  <c r="N232" i="2"/>
  <c r="N5486" i="2"/>
  <c r="N3926" i="2"/>
  <c r="N2811" i="2"/>
  <c r="N3839" i="2"/>
  <c r="N4915" i="2"/>
  <c r="N4889" i="2"/>
  <c r="N4387" i="2"/>
  <c r="N1469" i="2"/>
  <c r="N4884" i="2"/>
  <c r="N4469" i="2"/>
  <c r="N3192" i="2"/>
  <c r="N2247" i="2"/>
  <c r="N3789" i="2"/>
  <c r="N3744" i="2"/>
  <c r="N2564" i="2"/>
  <c r="N956" i="2"/>
  <c r="N952" i="2"/>
  <c r="N520" i="2"/>
  <c r="N88" i="2"/>
  <c r="N3555" i="2"/>
  <c r="N3049" i="2"/>
  <c r="N4742" i="2"/>
  <c r="N3694" i="2"/>
  <c r="N2830" i="2"/>
  <c r="N3942" i="2"/>
  <c r="N1731" i="2"/>
  <c r="N1287" i="2"/>
  <c r="N2664" i="2"/>
  <c r="N408" i="2"/>
  <c r="N5779" i="2"/>
  <c r="N4740" i="2"/>
  <c r="N3549" i="2"/>
  <c r="N3048" i="2"/>
  <c r="N3399" i="2"/>
  <c r="N924" i="2"/>
  <c r="N4308" i="2"/>
  <c r="N3686" i="2"/>
  <c r="N2841" i="2"/>
  <c r="N5596" i="2"/>
  <c r="N5164" i="2"/>
  <c r="N4732" i="2"/>
  <c r="N4300" i="2"/>
  <c r="N3868" i="2"/>
  <c r="N3436" i="2"/>
  <c r="N3004" i="2"/>
  <c r="N70" i="2"/>
  <c r="N5469" i="2"/>
  <c r="N5037" i="2"/>
  <c r="N4605" i="2"/>
  <c r="N4173" i="2"/>
  <c r="N3021" i="2"/>
  <c r="N1467" i="2"/>
  <c r="N807" i="2"/>
  <c r="N375" i="2"/>
  <c r="N5438" i="2"/>
  <c r="N4358" i="2"/>
  <c r="N3386" i="2"/>
  <c r="N4279" i="2"/>
  <c r="N3847" i="2"/>
  <c r="N3415" i="2"/>
  <c r="N2983" i="2"/>
  <c r="N3876" i="2"/>
  <c r="N3507" i="2"/>
  <c r="N2355" i="2"/>
  <c r="N4136" i="2"/>
  <c r="N3704" i="2"/>
  <c r="N3272" i="2"/>
  <c r="N2840" i="2"/>
  <c r="N3577" i="2"/>
  <c r="N3426" i="2"/>
  <c r="N2444" i="2"/>
  <c r="N2526" i="2"/>
  <c r="N2356" i="2"/>
  <c r="N2479" i="2"/>
  <c r="N2517" i="2"/>
  <c r="N3980" i="2"/>
  <c r="N2756" i="2"/>
  <c r="N2504" i="2"/>
  <c r="N2200" i="2"/>
  <c r="N5491" i="2"/>
  <c r="N4452" i="2"/>
  <c r="N3273" i="2"/>
  <c r="N3989" i="2"/>
  <c r="N1169" i="2"/>
  <c r="N1277" i="2"/>
  <c r="N3417" i="2"/>
  <c r="N2709" i="2"/>
  <c r="N5524" i="2"/>
  <c r="N5092" i="2"/>
  <c r="N4660" i="2"/>
  <c r="N4228" i="2"/>
  <c r="N3796" i="2"/>
  <c r="N3364" i="2"/>
  <c r="N2932" i="2"/>
  <c r="N5829" i="2"/>
  <c r="N5397" i="2"/>
  <c r="N4965" i="2"/>
  <c r="N4533" i="2"/>
  <c r="N4101" i="2"/>
  <c r="N2949" i="2"/>
  <c r="N1395" i="2"/>
  <c r="N735" i="2"/>
  <c r="N303" i="2"/>
  <c r="N5354" i="2"/>
  <c r="N4166" i="2"/>
  <c r="N2978" i="2"/>
  <c r="N4207" i="2"/>
  <c r="N3775" i="2"/>
  <c r="N3343" i="2"/>
  <c r="N2911" i="2"/>
  <c r="N3648" i="2"/>
  <c r="N3423" i="2"/>
  <c r="N2271" i="2"/>
  <c r="N4064" i="2"/>
  <c r="N3632" i="2"/>
  <c r="N3200" i="2"/>
  <c r="N2768" i="2"/>
  <c r="N3169" i="2"/>
  <c r="N2742" i="2"/>
  <c r="N2372" i="2"/>
  <c r="N2454" i="2"/>
  <c r="N2284" i="2"/>
  <c r="N2373" i="2"/>
  <c r="N3764" i="2"/>
  <c r="N3565" i="2"/>
  <c r="N2288" i="2"/>
  <c r="N2611" i="2"/>
  <c r="N1677" i="2"/>
  <c r="N9" i="2"/>
  <c r="N4825" i="2"/>
  <c r="N283" i="2"/>
  <c r="N4458" i="2"/>
  <c r="N3346" i="2"/>
  <c r="N2473" i="2"/>
  <c r="N762" i="2"/>
  <c r="N5650" i="2"/>
  <c r="N4405" i="2"/>
  <c r="N4132" i="2"/>
  <c r="N4725" i="2"/>
  <c r="N5162" i="2"/>
  <c r="N3031" i="2"/>
  <c r="N2888" i="2"/>
  <c r="N150" i="2"/>
  <c r="N5751" i="2"/>
  <c r="N873" i="2"/>
  <c r="N4532" i="2"/>
  <c r="N1279" i="2"/>
  <c r="N4950" i="2"/>
  <c r="N5811" i="2"/>
  <c r="N1158" i="2"/>
  <c r="N892" i="2"/>
  <c r="N460" i="2"/>
  <c r="N28" i="2"/>
  <c r="N4791" i="2"/>
  <c r="N1984" i="2"/>
  <c r="N1689" i="2"/>
  <c r="N1257" i="2"/>
  <c r="N309" i="2"/>
  <c r="N5708" i="2"/>
  <c r="N5276" i="2"/>
  <c r="N4844" i="2"/>
  <c r="N4412" i="2"/>
  <c r="N2599" i="2"/>
  <c r="N4014" i="2"/>
  <c r="N3478" i="2"/>
  <c r="N2614" i="2"/>
  <c r="N2103" i="2"/>
  <c r="N3870" i="2"/>
  <c r="N4286" i="2"/>
  <c r="N264" i="2"/>
  <c r="N2318" i="2"/>
  <c r="N1920" i="2"/>
  <c r="N500" i="2"/>
  <c r="N3282" i="2"/>
  <c r="N1549" i="2"/>
  <c r="N1270" i="2"/>
  <c r="N1093" i="2"/>
  <c r="N2036" i="2"/>
  <c r="N529" i="2"/>
  <c r="N85" i="2"/>
  <c r="N5484" i="2"/>
  <c r="N5052" i="2"/>
  <c r="N5765" i="2"/>
  <c r="N2070" i="2"/>
  <c r="N1474" i="2"/>
  <c r="N1114" i="2"/>
  <c r="N788" i="2"/>
  <c r="N1681" i="2"/>
  <c r="N1861" i="2"/>
  <c r="N1342" i="2"/>
  <c r="N246" i="2"/>
  <c r="N4947" i="2"/>
  <c r="N5477" i="2"/>
  <c r="N1546" i="2"/>
  <c r="N853" i="2"/>
  <c r="N2029" i="2"/>
  <c r="N1618" i="2"/>
  <c r="N1316" i="2"/>
  <c r="N1436" i="2"/>
  <c r="N145" i="2"/>
  <c r="N5544" i="2"/>
  <c r="N5112" i="2"/>
  <c r="N5741" i="2"/>
  <c r="N4227" i="2"/>
  <c r="N5417" i="2"/>
  <c r="N994" i="2"/>
  <c r="N920" i="2"/>
  <c r="N841" i="2"/>
  <c r="N997" i="2"/>
  <c r="N1441" i="2"/>
  <c r="N138" i="2"/>
  <c r="N1470" i="2"/>
  <c r="N1383" i="2"/>
  <c r="N1009" i="2"/>
  <c r="N1057" i="2"/>
  <c r="N1100" i="2"/>
  <c r="N1258" i="2"/>
  <c r="N205" i="2"/>
  <c r="N5604" i="2"/>
  <c r="N5172" i="2"/>
  <c r="N546" i="2"/>
  <c r="N4755" i="2"/>
  <c r="N1136" i="2"/>
  <c r="N1669" i="2"/>
  <c r="N1520" i="2"/>
  <c r="N1988" i="2"/>
  <c r="N1952" i="2"/>
  <c r="N1246" i="2"/>
  <c r="N738" i="2"/>
  <c r="N4659" i="2"/>
  <c r="N1330" i="2"/>
  <c r="N901" i="2"/>
  <c r="N1501" i="2"/>
  <c r="N1249" i="2"/>
  <c r="N1321" i="2"/>
  <c r="N409" i="2"/>
  <c r="N5808" i="2"/>
  <c r="N5376" i="2"/>
  <c r="N162" i="2"/>
  <c r="N2058" i="2"/>
  <c r="N4611" i="2"/>
  <c r="N690" i="2"/>
  <c r="N1124" i="2"/>
  <c r="N1993" i="2"/>
  <c r="N2026" i="2"/>
  <c r="N1525" i="2"/>
  <c r="N1700" i="2"/>
  <c r="N42" i="2"/>
  <c r="N4563" i="2"/>
  <c r="N1002" i="2"/>
  <c r="N1366" i="2"/>
  <c r="N733" i="2"/>
  <c r="N949" i="2"/>
  <c r="N1189" i="2"/>
  <c r="N1652" i="2"/>
  <c r="N253" i="2"/>
  <c r="N5652" i="2"/>
  <c r="N5220" i="2"/>
  <c r="N1338" i="2"/>
  <c r="N54" i="2"/>
  <c r="N1506" i="2"/>
  <c r="N6" i="2"/>
  <c r="N877" i="2"/>
  <c r="N1165" i="2"/>
  <c r="N1834" i="2"/>
  <c r="N385" i="2"/>
  <c r="N5784" i="2"/>
  <c r="N5352" i="2"/>
  <c r="N5405" i="2"/>
  <c r="N1909" i="2"/>
  <c r="N726" i="2"/>
  <c r="N1967" i="2"/>
  <c r="N1535" i="2"/>
  <c r="N1103" i="2"/>
  <c r="N671" i="2"/>
  <c r="N239" i="2"/>
  <c r="N5638" i="2"/>
  <c r="N5206" i="2"/>
  <c r="N4774" i="2"/>
  <c r="N4342" i="2"/>
  <c r="N1588" i="2"/>
  <c r="N5583" i="2"/>
  <c r="N4431" i="2"/>
  <c r="N645" i="2"/>
  <c r="N4393" i="2"/>
  <c r="N1362" i="2"/>
  <c r="N4549" i="2"/>
  <c r="N1843" i="2"/>
  <c r="N1411" i="2"/>
  <c r="N979" i="2"/>
  <c r="N547" i="2"/>
  <c r="N115" i="2"/>
  <c r="N5514" i="2"/>
  <c r="N5082" i="2"/>
  <c r="N4650" i="2"/>
  <c r="N2019" i="2"/>
  <c r="N5798" i="2"/>
  <c r="N4646" i="2"/>
  <c r="N3830" i="2"/>
  <c r="N2762" i="2"/>
  <c r="N3898" i="2"/>
  <c r="N3466" i="2"/>
  <c r="N3034" i="2"/>
  <c r="N2602" i="2"/>
  <c r="N3939" i="2"/>
  <c r="N2715" i="2"/>
  <c r="N3529" i="2"/>
  <c r="N2481" i="2"/>
  <c r="N2547" i="2"/>
  <c r="N3368" i="2"/>
  <c r="N2401" i="2"/>
  <c r="N2380" i="2"/>
  <c r="N1971" i="2"/>
  <c r="N4138" i="2"/>
  <c r="N3075" i="2"/>
  <c r="N5002" i="2"/>
  <c r="N461" i="2"/>
  <c r="N2908" i="2"/>
  <c r="N711" i="2"/>
  <c r="N3278" i="2"/>
  <c r="N3104" i="2"/>
  <c r="N775" i="2"/>
  <c r="N1266" i="2"/>
  <c r="N1955" i="2"/>
  <c r="N1523" i="2"/>
  <c r="N1091" i="2"/>
  <c r="N659" i="2"/>
  <c r="N227" i="2"/>
  <c r="N5626" i="2"/>
  <c r="N5194" i="2"/>
  <c r="N4762" i="2"/>
  <c r="N4330" i="2"/>
  <c r="N1576" i="2"/>
  <c r="N5487" i="2"/>
  <c r="N4335" i="2"/>
  <c r="N633" i="2"/>
  <c r="N5365" i="2"/>
  <c r="N4093" i="2"/>
  <c r="N437" i="2"/>
  <c r="N5" i="2"/>
  <c r="N5404" i="2"/>
  <c r="N4972" i="2"/>
  <c r="N4540" i="2"/>
  <c r="N4108" i="2"/>
  <c r="N3676" i="2"/>
  <c r="N3244" i="2"/>
  <c r="N2812" i="2"/>
  <c r="N5637" i="2"/>
  <c r="N5205" i="2"/>
  <c r="N4773" i="2"/>
  <c r="N4341" i="2"/>
  <c r="N3909" i="2"/>
  <c r="N1935" i="2"/>
  <c r="N1119" i="2"/>
  <c r="N687" i="2"/>
  <c r="N255" i="2"/>
  <c r="N5462" i="2"/>
  <c r="N4238" i="2"/>
  <c r="N3578" i="2"/>
  <c r="N4231" i="2"/>
  <c r="N3799" i="2"/>
  <c r="N3367" i="2"/>
  <c r="N2935" i="2"/>
  <c r="N3432" i="2"/>
  <c r="N3390" i="2"/>
  <c r="N2452" i="2"/>
  <c r="N3651" i="2"/>
  <c r="N5753" i="2"/>
  <c r="N827" i="2"/>
  <c r="N1816" i="2"/>
  <c r="N821" i="2"/>
  <c r="N3556" i="2"/>
  <c r="N2625" i="2"/>
  <c r="N3823" i="2"/>
  <c r="N2960" i="2"/>
  <c r="N2167" i="2"/>
  <c r="N1518" i="2"/>
  <c r="N4683" i="2"/>
  <c r="N1714" i="2"/>
  <c r="N2053" i="2"/>
  <c r="N5537" i="2"/>
  <c r="N1060" i="2"/>
  <c r="N628" i="2"/>
  <c r="N196" i="2"/>
  <c r="N5151" i="2"/>
  <c r="N2008" i="2"/>
  <c r="N1785" i="2"/>
  <c r="N1353" i="2"/>
  <c r="N921" i="2"/>
  <c r="N5804" i="2"/>
  <c r="N5372" i="2"/>
  <c r="N4940" i="2"/>
  <c r="N4508" i="2"/>
  <c r="N5029" i="2"/>
  <c r="N1263" i="2"/>
  <c r="N5126" i="2"/>
  <c r="N3542" i="2"/>
  <c r="N3242" i="2"/>
  <c r="N3958" i="2"/>
  <c r="N3526" i="2"/>
  <c r="N3094" i="2"/>
  <c r="N2662" i="2"/>
  <c r="N2230" i="2"/>
  <c r="N2787" i="2"/>
  <c r="N3517" i="2"/>
  <c r="N2377" i="2"/>
  <c r="N4062" i="2"/>
  <c r="N2325" i="2"/>
  <c r="N3860" i="2"/>
  <c r="N3212" i="2"/>
  <c r="N3757" i="2"/>
  <c r="N2584" i="2"/>
  <c r="N2347" i="2"/>
  <c r="N5192" i="2"/>
  <c r="N1219" i="2"/>
  <c r="N4890" i="2"/>
  <c r="N2499" i="2"/>
  <c r="N1547" i="2"/>
  <c r="N4359" i="2"/>
  <c r="N3196" i="2"/>
  <c r="N5078" i="2"/>
  <c r="N3464" i="2"/>
  <c r="N292" i="2"/>
  <c r="N1233" i="2"/>
  <c r="N1783" i="2"/>
  <c r="N5022" i="2"/>
  <c r="N1666" i="2"/>
  <c r="N1727" i="2"/>
  <c r="N1295" i="2"/>
  <c r="N863" i="2"/>
  <c r="N431" i="2"/>
  <c r="N5830" i="2"/>
  <c r="N5398" i="2"/>
  <c r="N4966" i="2"/>
  <c r="N4534" i="2"/>
  <c r="N1852" i="2"/>
  <c r="N1420" i="2"/>
  <c r="N5307" i="2"/>
  <c r="N4155" i="2"/>
  <c r="N549" i="2"/>
  <c r="N4861" i="2"/>
  <c r="N713" i="2"/>
  <c r="N281" i="2"/>
  <c r="N5680" i="2"/>
  <c r="N5248" i="2"/>
  <c r="N4816" i="2"/>
  <c r="N4384" i="2"/>
  <c r="N3952" i="2"/>
  <c r="N3520" i="2"/>
  <c r="N3088" i="2"/>
  <c r="N82" i="2"/>
  <c r="N5481" i="2"/>
  <c r="N5049" i="2"/>
  <c r="N4617" i="2"/>
  <c r="N4185" i="2"/>
  <c r="N3753" i="2"/>
  <c r="N1779" i="2"/>
  <c r="N963" i="2"/>
  <c r="N531" i="2"/>
  <c r="N99" i="2"/>
  <c r="N4874" i="2"/>
  <c r="N3650" i="2"/>
  <c r="N2618" i="2"/>
  <c r="N4003" i="2"/>
  <c r="N3571" i="2"/>
  <c r="N3139" i="2"/>
  <c r="N2707" i="2"/>
  <c r="N3603" i="2"/>
  <c r="N2451" i="2"/>
  <c r="N3716" i="2"/>
  <c r="N3841" i="2"/>
  <c r="N2528" i="2"/>
  <c r="N2224" i="2"/>
  <c r="N4688" i="2"/>
  <c r="N5582" i="2"/>
  <c r="N1074" i="2"/>
  <c r="N101" i="2"/>
  <c r="N2492" i="2"/>
  <c r="N991" i="2"/>
  <c r="N2098" i="2"/>
  <c r="N4419" i="2"/>
  <c r="N1796" i="2"/>
  <c r="N1794" i="2"/>
  <c r="N4347" i="2"/>
  <c r="N3175" i="2"/>
  <c r="N4782" i="2"/>
  <c r="N4718" i="2"/>
  <c r="N61" i="2"/>
  <c r="N5460" i="2"/>
  <c r="N630" i="2"/>
  <c r="N1314" i="2"/>
  <c r="N1098" i="2"/>
  <c r="N980" i="2"/>
  <c r="N829" i="2"/>
  <c r="N1369" i="2"/>
  <c r="N1261" i="2"/>
  <c r="N1820" i="2"/>
  <c r="N618" i="2"/>
  <c r="N5645" i="2"/>
  <c r="N1026" i="2"/>
  <c r="N1450" i="2"/>
  <c r="N673" i="2"/>
  <c r="N1318" i="2"/>
  <c r="N1354" i="2"/>
  <c r="N1234" i="2"/>
  <c r="N265" i="2"/>
  <c r="N5664" i="2"/>
  <c r="N5232" i="2"/>
  <c r="N1386" i="2"/>
  <c r="N678" i="2"/>
  <c r="N1374" i="2"/>
  <c r="N2074" i="2"/>
  <c r="N968" i="2"/>
  <c r="N1486" i="2"/>
  <c r="N1880" i="2"/>
  <c r="N1969" i="2"/>
  <c r="N582" i="2"/>
  <c r="N1050" i="2"/>
  <c r="N1326" i="2"/>
  <c r="N5657" i="2"/>
  <c r="N1642" i="2"/>
  <c r="N589" i="2"/>
  <c r="N1789" i="2"/>
  <c r="N1198" i="2"/>
  <c r="N553" i="2"/>
  <c r="N109" i="2"/>
  <c r="N5508" i="2"/>
  <c r="N5076" i="2"/>
  <c r="N450" i="2"/>
  <c r="N4467" i="2"/>
  <c r="N642" i="2"/>
  <c r="N1184" i="2"/>
  <c r="N649" i="2"/>
  <c r="N2041" i="2"/>
  <c r="N2108" i="2"/>
  <c r="N241" i="2"/>
  <c r="N5640" i="2"/>
  <c r="N5208" i="2"/>
  <c r="N805" i="2"/>
  <c r="N1688" i="2"/>
  <c r="N558" i="2"/>
  <c r="N1823" i="2"/>
  <c r="N1391" i="2"/>
  <c r="N959" i="2"/>
  <c r="N527" i="2"/>
  <c r="N95" i="2"/>
  <c r="N5494" i="2"/>
  <c r="N5062" i="2"/>
  <c r="N4630" i="2"/>
  <c r="N4198" i="2"/>
  <c r="N1444" i="2"/>
  <c r="N5415" i="2"/>
  <c r="N4263" i="2"/>
  <c r="N501" i="2"/>
  <c r="N5053" i="2"/>
  <c r="N4117" i="2"/>
  <c r="N1410" i="2"/>
  <c r="N640" i="2"/>
  <c r="N94" i="2"/>
  <c r="N5228" i="2"/>
  <c r="N4796" i="2"/>
  <c r="N4364" i="2"/>
  <c r="N4537" i="2"/>
  <c r="N1194" i="2"/>
  <c r="N809" i="2"/>
  <c r="N377" i="2"/>
  <c r="N5776" i="2"/>
  <c r="N5344" i="2"/>
  <c r="N4912" i="2"/>
  <c r="N4480" i="2"/>
  <c r="N4048" i="2"/>
  <c r="N3616" i="2"/>
  <c r="N3184" i="2"/>
  <c r="N2752" i="2"/>
  <c r="N5649" i="2"/>
  <c r="N5217" i="2"/>
  <c r="N4785" i="2"/>
  <c r="N4353" i="2"/>
  <c r="N3921" i="2"/>
  <c r="N2613" i="2"/>
  <c r="N1131" i="2"/>
  <c r="N699" i="2"/>
  <c r="N267" i="2"/>
  <c r="N5558" i="2"/>
  <c r="N4406" i="2"/>
  <c r="N3674" i="2"/>
  <c r="N4243" i="2"/>
  <c r="N3811" i="2"/>
  <c r="N3379" i="2"/>
  <c r="N2947" i="2"/>
  <c r="N3840" i="2"/>
  <c r="N3627" i="2"/>
  <c r="N2475" i="2"/>
  <c r="N3956" i="2"/>
  <c r="N3524" i="2"/>
  <c r="N3092" i="2"/>
  <c r="N3457" i="2"/>
  <c r="N2617" i="2"/>
  <c r="N2480" i="2"/>
  <c r="N2562" i="2"/>
  <c r="N2392" i="2"/>
  <c r="N2443" i="2"/>
  <c r="N3781" i="2"/>
  <c r="N4290" i="2"/>
  <c r="N2463" i="2"/>
  <c r="N2612" i="2"/>
  <c r="N2287" i="2"/>
  <c r="N3698" i="2"/>
  <c r="N2914" i="2"/>
  <c r="N3570" i="2"/>
  <c r="N210" i="2"/>
  <c r="N5146" i="2"/>
  <c r="N4489" i="2"/>
  <c r="N3844" i="2"/>
  <c r="N4293" i="2"/>
  <c r="N4039" i="2"/>
  <c r="N3752" i="2"/>
  <c r="N2574" i="2"/>
  <c r="N508" i="2"/>
  <c r="N1948" i="2"/>
  <c r="N5828" i="2"/>
  <c r="N4813" i="2"/>
  <c r="N271" i="2"/>
  <c r="N793" i="2"/>
  <c r="N1000" i="2"/>
  <c r="N568" i="2"/>
  <c r="N136" i="2"/>
  <c r="N5163" i="2"/>
  <c r="N3879" i="2"/>
  <c r="N1869" i="2"/>
  <c r="N1437" i="2"/>
  <c r="N1005" i="2"/>
  <c r="N57" i="2"/>
  <c r="N5456" i="2"/>
  <c r="N5024" i="2"/>
  <c r="N4592" i="2"/>
  <c r="N2791" i="2"/>
  <c r="N1903" i="2"/>
  <c r="N1471" i="2"/>
  <c r="N1039" i="2"/>
  <c r="N607" i="2"/>
  <c r="N175" i="2"/>
  <c r="N5574" i="2"/>
  <c r="N5142" i="2"/>
  <c r="N4710" i="2"/>
  <c r="N2022" i="2"/>
  <c r="N5150" i="2"/>
  <c r="N4262" i="2"/>
  <c r="N3266" i="2"/>
  <c r="N4171" i="2"/>
  <c r="N3739" i="2"/>
  <c r="N3307" i="2"/>
  <c r="N2875" i="2"/>
  <c r="N3732" i="2"/>
  <c r="N3219" i="2"/>
  <c r="N4316" i="2"/>
  <c r="N3884" i="2"/>
  <c r="N3452" i="2"/>
  <c r="N3020" i="2"/>
  <c r="N3373" i="2"/>
  <c r="N2425" i="2"/>
  <c r="N2490" i="2"/>
  <c r="N2320" i="2"/>
  <c r="N2371" i="2"/>
  <c r="N3613" i="2"/>
  <c r="N4218" i="2"/>
  <c r="N2265" i="2"/>
  <c r="N4304" i="2"/>
  <c r="N3080" i="2"/>
  <c r="N2396" i="2"/>
  <c r="N2143" i="2"/>
  <c r="N3038" i="2"/>
  <c r="N2410" i="2"/>
  <c r="N2433" i="2"/>
  <c r="N1763" i="2"/>
  <c r="N4714" i="2"/>
  <c r="N605" i="2"/>
  <c r="N3340" i="2"/>
  <c r="N2925" i="2"/>
  <c r="N3607" i="2"/>
  <c r="N3248" i="2"/>
  <c r="N2548" i="2"/>
  <c r="N220" i="2"/>
  <c r="N1881" i="2"/>
  <c r="N5396" i="2"/>
  <c r="N1927" i="2"/>
  <c r="N5742" i="2"/>
  <c r="N1069" i="2"/>
  <c r="N928" i="2"/>
  <c r="N496" i="2"/>
  <c r="N64" i="2"/>
  <c r="N5079" i="2"/>
  <c r="N2068" i="2"/>
  <c r="N1797" i="2"/>
  <c r="N1365" i="2"/>
  <c r="N933" i="2"/>
  <c r="N5816" i="2"/>
  <c r="N5384" i="2"/>
  <c r="N4952" i="2"/>
  <c r="N4520" i="2"/>
  <c r="N2792" i="2"/>
  <c r="N423" i="2"/>
  <c r="N4638" i="2"/>
  <c r="N3355" i="2"/>
  <c r="N4156" i="2"/>
  <c r="N2924" i="2"/>
  <c r="N2365" i="2"/>
  <c r="N2512" i="2"/>
  <c r="N2131" i="2"/>
  <c r="N5754" i="2"/>
  <c r="N4314" i="2"/>
  <c r="N5595" i="2"/>
  <c r="N3861" i="2"/>
  <c r="N3896" i="2"/>
  <c r="N5389" i="2"/>
  <c r="N886" i="2"/>
  <c r="N1438" i="2"/>
  <c r="N5729" i="2"/>
  <c r="N832" i="2"/>
  <c r="N400" i="2"/>
  <c r="N5631" i="2"/>
  <c r="N4479" i="2"/>
  <c r="N1989" i="2"/>
  <c r="N1557" i="2"/>
  <c r="N1125" i="2"/>
  <c r="N1798" i="2"/>
  <c r="N5088" i="2"/>
  <c r="N665" i="2"/>
  <c r="N233" i="2"/>
  <c r="N5632" i="2"/>
  <c r="N5200" i="2"/>
  <c r="N4768" i="2"/>
  <c r="N4336" i="2"/>
  <c r="N3904" i="2"/>
  <c r="N3472" i="2"/>
  <c r="N3040" i="2"/>
  <c r="N106" i="2"/>
  <c r="N5505" i="2"/>
  <c r="N5073" i="2"/>
  <c r="N4641" i="2"/>
  <c r="N4209" i="2"/>
  <c r="N3777" i="2"/>
  <c r="N1875" i="2"/>
  <c r="N987" i="2"/>
  <c r="N555" i="2"/>
  <c r="N123" i="2"/>
  <c r="N5066" i="2"/>
  <c r="N4070" i="2"/>
  <c r="N3182" i="2"/>
  <c r="N4099" i="2"/>
  <c r="N3667" i="2"/>
  <c r="N3235" i="2"/>
  <c r="N2803" i="2"/>
  <c r="N3444" i="2"/>
  <c r="N3135" i="2"/>
  <c r="N4244" i="2"/>
  <c r="N3812" i="2"/>
  <c r="N3380" i="2"/>
  <c r="N2948" i="2"/>
  <c r="N3289" i="2"/>
  <c r="N2233" i="2"/>
  <c r="N2336" i="2"/>
  <c r="N2418" i="2"/>
  <c r="N2248" i="2"/>
  <c r="N2299" i="2"/>
  <c r="N3121" i="2"/>
  <c r="N4074" i="2"/>
  <c r="N2121" i="2"/>
  <c r="N4088" i="2"/>
  <c r="N2864" i="2"/>
  <c r="N2180" i="2"/>
  <c r="N1795" i="2"/>
  <c r="N3576" i="2"/>
  <c r="N3483" i="2"/>
  <c r="N944" i="2"/>
  <c r="N1187" i="2"/>
  <c r="N4354" i="2"/>
  <c r="N29" i="2"/>
  <c r="N2836" i="2"/>
  <c r="N1143" i="2"/>
  <c r="N2959" i="2"/>
  <c r="N2744" i="2"/>
  <c r="N2527" i="2"/>
  <c r="N4" i="2"/>
  <c r="N1521" i="2"/>
  <c r="N5108" i="2"/>
  <c r="N1567" i="2"/>
  <c r="N5382" i="2"/>
  <c r="N1134" i="2"/>
  <c r="N2044" i="2"/>
  <c r="N856" i="2"/>
  <c r="N5823" i="2"/>
  <c r="N4671" i="2"/>
  <c r="N1924" i="2"/>
  <c r="N1725" i="2"/>
  <c r="N1293" i="2"/>
  <c r="N861" i="2"/>
  <c r="N5744" i="2"/>
  <c r="N5312" i="2"/>
  <c r="N4880" i="2"/>
  <c r="N4448" i="2"/>
  <c r="N3511" i="2"/>
  <c r="N1759" i="2"/>
  <c r="N1327" i="2"/>
  <c r="N895" i="2"/>
  <c r="N463" i="2"/>
  <c r="N31" i="2"/>
  <c r="N5430" i="2"/>
  <c r="N4998" i="2"/>
  <c r="N4566" i="2"/>
  <c r="N1890" i="2"/>
  <c r="N1916" i="2"/>
  <c r="N1894" i="2"/>
  <c r="N1537" i="2"/>
  <c r="N1976" i="2"/>
  <c r="N1508" i="2"/>
  <c r="N157" i="2"/>
  <c r="N5556" i="2"/>
  <c r="N5124" i="2"/>
  <c r="N282" i="2"/>
  <c r="N4995" i="2"/>
  <c r="N1930" i="2"/>
  <c r="N2110" i="2"/>
  <c r="N860" i="2"/>
  <c r="N2065" i="2"/>
  <c r="N1616" i="2"/>
  <c r="N1148" i="2"/>
  <c r="N606" i="2"/>
  <c r="N5715" i="2"/>
  <c r="N786" i="2"/>
  <c r="N1160" i="2"/>
  <c r="N1021" i="2"/>
  <c r="N1580" i="2"/>
  <c r="N1453" i="2"/>
  <c r="N1582" i="2"/>
  <c r="N2000" i="2"/>
  <c r="N217" i="2"/>
  <c r="N5616" i="2"/>
  <c r="N5184" i="2"/>
  <c r="N198" i="2"/>
  <c r="N4851" i="2"/>
  <c r="N390" i="2"/>
  <c r="N1882" i="2"/>
  <c r="N992" i="2"/>
  <c r="N1297" i="2"/>
  <c r="N1573" i="2"/>
  <c r="N1777" i="2"/>
  <c r="N1146" i="2"/>
  <c r="N4803" i="2"/>
  <c r="N1870" i="2"/>
  <c r="N1693" i="2"/>
  <c r="N1933" i="2"/>
  <c r="N1462" i="2"/>
  <c r="N2050" i="2"/>
  <c r="N277" i="2"/>
  <c r="N5676" i="2"/>
  <c r="N774" i="2"/>
  <c r="N5523" i="2"/>
  <c r="N910" i="2"/>
  <c r="N764" i="2"/>
  <c r="N1390" i="2"/>
  <c r="N1522" i="2"/>
  <c r="N1712" i="2"/>
  <c r="N1690" i="2"/>
  <c r="N1818" i="2"/>
  <c r="N5427" i="2"/>
  <c r="N5789" i="2"/>
  <c r="N1657" i="2"/>
  <c r="N1921" i="2"/>
  <c r="N1633" i="2"/>
  <c r="N1808" i="2"/>
  <c r="N493" i="2"/>
  <c r="N49" i="2"/>
  <c r="N5448" i="2"/>
  <c r="N594" i="2"/>
  <c r="N78" i="2"/>
  <c r="N5379" i="2"/>
  <c r="N1038" i="2"/>
  <c r="N898" i="2"/>
  <c r="N1472" i="2"/>
  <c r="N973" i="2"/>
  <c r="N1832" i="2"/>
  <c r="N1186" i="2"/>
  <c r="N462" i="2"/>
  <c r="N5331" i="2"/>
  <c r="N1578" i="2"/>
  <c r="N1042" i="2"/>
  <c r="N889" i="2"/>
  <c r="N1417" i="2"/>
  <c r="N1856" i="2"/>
  <c r="N1174" i="2"/>
  <c r="N325" i="2"/>
  <c r="N5724" i="2"/>
  <c r="N5292" i="2"/>
  <c r="N5525" i="2"/>
  <c r="N2010" i="2"/>
  <c r="N1950" i="2"/>
  <c r="N534" i="2"/>
  <c r="N1885" i="2"/>
  <c r="N937" i="2"/>
  <c r="N1177" i="2"/>
  <c r="N469" i="2"/>
  <c r="N25" i="2"/>
  <c r="N5424" i="2"/>
  <c r="N1566" i="2"/>
  <c r="N1129" i="2"/>
  <c r="N1398" i="2"/>
  <c r="N2039" i="2"/>
  <c r="N1607" i="2"/>
  <c r="N1175" i="2"/>
  <c r="N743" i="2"/>
  <c r="N311" i="2"/>
  <c r="N5710" i="2"/>
  <c r="N5278" i="2"/>
  <c r="N4846" i="2"/>
  <c r="N4414" i="2"/>
  <c r="N1660" i="2"/>
  <c r="N1228" i="2"/>
  <c r="N4839" i="2"/>
  <c r="N717" i="2"/>
  <c r="N4477" i="2"/>
  <c r="N4633" i="2"/>
  <c r="N1915" i="2"/>
  <c r="N1483" i="2"/>
  <c r="N1051" i="2"/>
  <c r="N619" i="2"/>
  <c r="N187" i="2"/>
  <c r="N5586" i="2"/>
  <c r="N5154" i="2"/>
  <c r="N4722" i="2"/>
  <c r="N2091" i="2"/>
  <c r="N1203" i="2"/>
  <c r="N4730" i="2"/>
  <c r="N3914" i="2"/>
  <c r="N2846" i="2"/>
  <c r="N3970" i="2"/>
  <c r="N3538" i="2"/>
  <c r="N3106" i="2"/>
  <c r="N2674" i="2"/>
  <c r="N2242" i="2"/>
  <c r="N2799" i="2"/>
  <c r="N3697" i="2"/>
  <c r="N3858" i="2"/>
  <c r="N3039" i="2"/>
  <c r="N3584" i="2"/>
  <c r="N2785" i="2"/>
  <c r="N2596" i="2"/>
  <c r="N499" i="2"/>
  <c r="N4044" i="2"/>
  <c r="N3807" i="2"/>
  <c r="N1043" i="2"/>
  <c r="N4573" i="2"/>
  <c r="N3484" i="2"/>
  <c r="N1887" i="2"/>
  <c r="N3770" i="2"/>
  <c r="N3680" i="2"/>
  <c r="N5801" i="2"/>
  <c r="N1489" i="2"/>
  <c r="N2027" i="2"/>
  <c r="N1595" i="2"/>
  <c r="N1163" i="2"/>
  <c r="N731" i="2"/>
  <c r="N299" i="2"/>
  <c r="N5698" i="2"/>
  <c r="N5266" i="2"/>
  <c r="N4834" i="2"/>
  <c r="N4402" i="2"/>
  <c r="N1648" i="2"/>
  <c r="N1216" i="2"/>
  <c r="N4743" i="2"/>
  <c r="N705" i="2"/>
  <c r="N5449" i="2"/>
  <c r="N4285" i="2"/>
  <c r="N509" i="2"/>
  <c r="N77" i="2"/>
  <c r="N5476" i="2"/>
  <c r="N5044" i="2"/>
  <c r="N4612" i="2"/>
  <c r="N4180" i="2"/>
  <c r="N3748" i="2"/>
  <c r="N3316" i="2"/>
  <c r="N2884" i="2"/>
  <c r="N5709" i="2"/>
  <c r="N5277" i="2"/>
  <c r="N4845" i="2"/>
  <c r="N4413" i="2"/>
  <c r="N3981" i="2"/>
  <c r="N1419" i="2"/>
  <c r="N759" i="2"/>
  <c r="N327" i="2"/>
  <c r="N5546" i="2"/>
  <c r="N4394" i="2"/>
  <c r="N3662" i="2"/>
  <c r="N4303" i="2"/>
  <c r="N3871" i="2"/>
  <c r="N3439" i="2"/>
  <c r="N3007" i="2"/>
  <c r="N3720" i="2"/>
  <c r="N3800" i="2"/>
  <c r="N2593" i="2"/>
  <c r="N2668" i="2"/>
  <c r="N2626" i="2"/>
  <c r="N1868" i="2"/>
  <c r="N1259" i="2"/>
  <c r="N4498" i="2"/>
  <c r="N657" i="2"/>
  <c r="N3988" i="2"/>
  <c r="N4149" i="2"/>
  <c r="N4327" i="2"/>
  <c r="N3536" i="2"/>
  <c r="N2260" i="2"/>
  <c r="N1822" i="2"/>
  <c r="N5343" i="2"/>
  <c r="N5814" i="2"/>
  <c r="N1702" i="2"/>
  <c r="N1230" i="2"/>
  <c r="N1132" i="2"/>
  <c r="N700" i="2"/>
  <c r="N268" i="2"/>
  <c r="N5559" i="2"/>
  <c r="N4407" i="2"/>
  <c r="N1857" i="2"/>
  <c r="N1425" i="2"/>
  <c r="N993" i="2"/>
  <c r="N45" i="2"/>
  <c r="N5444" i="2"/>
  <c r="N5012" i="2"/>
  <c r="N4580" i="2"/>
  <c r="N5113" i="2"/>
  <c r="N4069" i="2"/>
  <c r="N1335" i="2"/>
  <c r="N5210" i="2"/>
  <c r="N4022" i="2"/>
  <c r="N3326" i="2"/>
  <c r="N4030" i="2"/>
  <c r="N3598" i="2"/>
  <c r="N3166" i="2"/>
  <c r="N2734" i="2"/>
  <c r="N2302" i="2"/>
  <c r="N3195" i="2"/>
  <c r="N3601" i="2"/>
  <c r="N2569" i="2"/>
  <c r="N4134" i="2"/>
  <c r="N2397" i="2"/>
  <c r="N4004" i="2"/>
  <c r="N3925" i="2"/>
  <c r="N2672" i="2"/>
  <c r="N2466" i="2"/>
  <c r="N2491" i="2"/>
  <c r="N5552" i="2"/>
  <c r="N1507" i="2"/>
  <c r="N5250" i="2"/>
  <c r="N3567" i="2"/>
  <c r="N1979" i="2"/>
  <c r="N4570" i="2"/>
  <c r="N135" i="2"/>
  <c r="N4256" i="2"/>
  <c r="N796" i="2"/>
  <c r="N1593" i="2"/>
  <c r="N5221" i="2"/>
  <c r="N5454" i="2"/>
  <c r="N1585" i="2"/>
  <c r="N1799" i="2"/>
  <c r="N1367" i="2"/>
  <c r="N935" i="2"/>
  <c r="N503" i="2"/>
  <c r="N71" i="2"/>
  <c r="N5470" i="2"/>
  <c r="N5038" i="2"/>
  <c r="N4606" i="2"/>
  <c r="N4174" i="2"/>
  <c r="N1492" i="2"/>
  <c r="N5391" i="2"/>
  <c r="N4239" i="2"/>
  <c r="N621" i="2"/>
  <c r="N5269" i="2"/>
  <c r="N785" i="2"/>
  <c r="N353" i="2"/>
  <c r="N5752" i="2"/>
  <c r="N5320" i="2"/>
  <c r="N4888" i="2"/>
  <c r="N4456" i="2"/>
  <c r="N4024" i="2"/>
  <c r="N3592" i="2"/>
  <c r="N3160" i="2"/>
  <c r="N2728" i="2"/>
  <c r="N5553" i="2"/>
  <c r="N5121" i="2"/>
  <c r="N4689" i="2"/>
  <c r="N4257" i="2"/>
  <c r="N3825" i="2"/>
  <c r="N1851" i="2"/>
  <c r="N1035" i="2"/>
  <c r="N603" i="2"/>
  <c r="N171" i="2"/>
  <c r="N4958" i="2"/>
  <c r="N3446" i="2"/>
  <c r="N2906" i="2"/>
  <c r="N4075" i="2"/>
  <c r="N3643" i="2"/>
  <c r="N3211" i="2"/>
  <c r="N2779" i="2"/>
  <c r="N3759" i="2"/>
  <c r="N2859" i="2"/>
  <c r="N3932" i="2"/>
  <c r="N2780" i="2"/>
  <c r="N2682" i="2"/>
  <c r="N2368" i="2"/>
  <c r="N5271" i="2"/>
  <c r="N4962" i="2"/>
  <c r="N2361" i="2"/>
  <c r="N513" i="2"/>
  <c r="N2997" i="2"/>
  <c r="N3553" i="2"/>
  <c r="N1711" i="2"/>
  <c r="N1844" i="2"/>
  <c r="N5187" i="2"/>
  <c r="N2020" i="2"/>
  <c r="N760" i="2"/>
  <c r="N328" i="2"/>
  <c r="N5547" i="2"/>
  <c r="N4395" i="2"/>
  <c r="N1917" i="2"/>
  <c r="N1485" i="2"/>
  <c r="N1053" i="2"/>
  <c r="N1120" i="2"/>
  <c r="N688" i="2"/>
  <c r="N256" i="2"/>
  <c r="N5463" i="2"/>
  <c r="N4311" i="2"/>
  <c r="N1845" i="2"/>
  <c r="N1413" i="2"/>
  <c r="N981" i="2"/>
  <c r="N105" i="2"/>
  <c r="N5504" i="2"/>
  <c r="N5072" i="2"/>
  <c r="N4640" i="2"/>
  <c r="N5017" i="2"/>
  <c r="N2107" i="2"/>
  <c r="N1675" i="2"/>
  <c r="N1243" i="2"/>
  <c r="N811" i="2"/>
  <c r="N379" i="2"/>
  <c r="N5778" i="2"/>
  <c r="N5346" i="2"/>
  <c r="N4482" i="2"/>
  <c r="N1323" i="2"/>
  <c r="N5198" i="2"/>
  <c r="N4190" i="2"/>
  <c r="N3314" i="2"/>
  <c r="N4090" i="2"/>
  <c r="N3658" i="2"/>
  <c r="N3226" i="2"/>
  <c r="N2794" i="2"/>
  <c r="N2362" i="2"/>
  <c r="N3267" i="2"/>
  <c r="N3505" i="2"/>
  <c r="N2545" i="2"/>
  <c r="N4122" i="2"/>
  <c r="N2385" i="2"/>
  <c r="N4386" i="2"/>
  <c r="N1672" i="2"/>
  <c r="N5517" i="2"/>
  <c r="N1135" i="2"/>
  <c r="N1966" i="2"/>
  <c r="N2094" i="2"/>
  <c r="N810" i="2"/>
  <c r="N1931" i="2"/>
  <c r="N1499" i="2"/>
  <c r="N1067" i="2"/>
  <c r="N635" i="2"/>
  <c r="N203" i="2"/>
  <c r="N5602" i="2"/>
  <c r="N5170" i="2"/>
  <c r="N4738" i="2"/>
  <c r="N4306" i="2"/>
  <c r="N1624" i="2"/>
  <c r="N1192" i="2"/>
  <c r="N753" i="2"/>
  <c r="N2407" i="2"/>
  <c r="N4429" i="2"/>
  <c r="N1879" i="2"/>
  <c r="N1447" i="2"/>
  <c r="N1015" i="2"/>
  <c r="N583" i="2"/>
  <c r="N151" i="2"/>
  <c r="N5550" i="2"/>
  <c r="N5118" i="2"/>
  <c r="N4686" i="2"/>
  <c r="N1983" i="2"/>
  <c r="N1167" i="2"/>
  <c r="N4934" i="2"/>
  <c r="N3254" i="2"/>
  <c r="N3588" i="2"/>
  <c r="N3790" i="2"/>
  <c r="N3358" i="2"/>
  <c r="N2926" i="2"/>
  <c r="N2494" i="2"/>
  <c r="N3903" i="2"/>
  <c r="N2595" i="2"/>
  <c r="N3241" i="2"/>
  <c r="N4326" i="2"/>
  <c r="N3894" i="2"/>
  <c r="N3243" i="2"/>
  <c r="N3476" i="2"/>
  <c r="N2305" i="2"/>
  <c r="N2632" i="2"/>
  <c r="N2037" i="2"/>
  <c r="N153" i="2"/>
  <c r="N5401" i="2"/>
  <c r="N427" i="2"/>
  <c r="N1671" i="2"/>
  <c r="N2954" i="2"/>
  <c r="N2194" i="2"/>
  <c r="N2217" i="2"/>
  <c r="N4930" i="2"/>
  <c r="N317" i="2"/>
  <c r="N2764" i="2"/>
  <c r="N207" i="2"/>
  <c r="N3463" i="2"/>
  <c r="N3032" i="2"/>
  <c r="N1974" i="2"/>
  <c r="N1017" i="2"/>
  <c r="N1639" i="2"/>
  <c r="N4662" i="2"/>
  <c r="N858" i="2"/>
  <c r="N1847" i="2"/>
  <c r="N1415" i="2"/>
  <c r="N983" i="2"/>
  <c r="N551" i="2"/>
  <c r="N119" i="2"/>
  <c r="N5518" i="2"/>
  <c r="N5086" i="2"/>
  <c r="N4654" i="2"/>
  <c r="N4222" i="2"/>
  <c r="N1468" i="2"/>
  <c r="N5691" i="2"/>
  <c r="N4539" i="2"/>
  <c r="N597" i="2"/>
  <c r="N5077" i="2"/>
  <c r="N761" i="2"/>
  <c r="N329" i="2"/>
  <c r="N5728" i="2"/>
  <c r="N4864" i="2"/>
  <c r="N4432" i="2"/>
  <c r="N4000" i="2"/>
  <c r="N3568" i="2"/>
  <c r="N3136" i="2"/>
  <c r="N2704" i="2"/>
  <c r="N5601" i="2"/>
  <c r="N5169" i="2"/>
  <c r="N4737" i="2"/>
  <c r="N4305" i="2"/>
  <c r="N3873" i="2"/>
  <c r="N1899" i="2"/>
  <c r="N939" i="2"/>
  <c r="N507" i="2"/>
  <c r="N75" i="2"/>
  <c r="N4766" i="2"/>
  <c r="N3206" i="2"/>
  <c r="N2882" i="2"/>
  <c r="N4123" i="2"/>
  <c r="N3691" i="2"/>
  <c r="N3259" i="2"/>
  <c r="N2827" i="2"/>
  <c r="N3636" i="2"/>
  <c r="N2835" i="2"/>
  <c r="N3404" i="2"/>
  <c r="N2648" i="2"/>
  <c r="N2251" i="2"/>
  <c r="N4119" i="2"/>
  <c r="N1245" i="2"/>
  <c r="N5048" i="2"/>
  <c r="N1723" i="2"/>
  <c r="N5034" i="2"/>
  <c r="N1619" i="2"/>
  <c r="N4786" i="2"/>
  <c r="N5716" i="2"/>
  <c r="N118" i="2"/>
  <c r="N351" i="2"/>
  <c r="N3968" i="2"/>
  <c r="N2239" i="2"/>
  <c r="N1849" i="2"/>
  <c r="N2104" i="2"/>
  <c r="N808" i="2"/>
  <c r="N376" i="2"/>
  <c r="N1359" i="2"/>
  <c r="N2133" i="2"/>
  <c r="N2686" i="2"/>
  <c r="N3564" i="2"/>
  <c r="N3406" i="2"/>
  <c r="N2254" i="2"/>
  <c r="N4230" i="2"/>
  <c r="N5402" i="2"/>
  <c r="N2319" i="2"/>
  <c r="N5756" i="2"/>
  <c r="N4141" i="2"/>
  <c r="N487" i="2"/>
  <c r="N1748" i="2"/>
  <c r="N4275" i="2"/>
  <c r="N1960" i="2"/>
  <c r="N748" i="2"/>
  <c r="N316" i="2"/>
  <c r="N5451" i="2"/>
  <c r="N4299" i="2"/>
  <c r="N1977" i="2"/>
  <c r="N1545" i="2"/>
  <c r="N1113" i="2"/>
  <c r="N165" i="2"/>
  <c r="N5564" i="2"/>
  <c r="N5132" i="2"/>
  <c r="N4700" i="2"/>
  <c r="N5140" i="2"/>
  <c r="N976" i="2"/>
  <c r="N544" i="2"/>
  <c r="N112" i="2"/>
  <c r="N4971" i="2"/>
  <c r="N1996" i="2"/>
  <c r="N1701" i="2"/>
  <c r="N1269" i="2"/>
  <c r="N837" i="2"/>
  <c r="N5792" i="2"/>
  <c r="N5360" i="2"/>
  <c r="N4928" i="2"/>
  <c r="N4496" i="2"/>
  <c r="N4525" i="2"/>
  <c r="N1963" i="2"/>
  <c r="N1531" i="2"/>
  <c r="N1099" i="2"/>
  <c r="N667" i="2"/>
  <c r="N235" i="2"/>
  <c r="N5634" i="2"/>
  <c r="N5202" i="2"/>
  <c r="N4770" i="2"/>
  <c r="N2067" i="2"/>
  <c r="N1179" i="2"/>
  <c r="N5030" i="2"/>
  <c r="N3398" i="2"/>
  <c r="N3146" i="2"/>
  <c r="N3946" i="2"/>
  <c r="N3514" i="2"/>
  <c r="N3082" i="2"/>
  <c r="N2650" i="2"/>
  <c r="N2218" i="2"/>
  <c r="N3099" i="2"/>
  <c r="N3337" i="2"/>
  <c r="N2161" i="2"/>
  <c r="N3978" i="2"/>
  <c r="N2241" i="2"/>
  <c r="N3490" i="2"/>
  <c r="N5065" i="2"/>
  <c r="N279" i="2"/>
  <c r="N1012" i="2"/>
  <c r="N5310" i="2"/>
  <c r="N5345" i="2"/>
  <c r="N186" i="2"/>
  <c r="N1787" i="2"/>
  <c r="N1355" i="2"/>
  <c r="N923" i="2"/>
  <c r="N491" i="2"/>
  <c r="N59" i="2"/>
  <c r="N5458" i="2"/>
  <c r="N5026" i="2"/>
  <c r="N4594" i="2"/>
  <c r="N4162" i="2"/>
  <c r="N1480" i="2"/>
  <c r="N5703" i="2"/>
  <c r="N4551" i="2"/>
  <c r="N609" i="2"/>
  <c r="N3982" i="2"/>
  <c r="N3118" i="2"/>
  <c r="N2031" i="2"/>
  <c r="N3026" i="2"/>
  <c r="N2895" i="2"/>
  <c r="N5257" i="2"/>
  <c r="N773" i="2"/>
  <c r="N341" i="2"/>
  <c r="N5740" i="2"/>
  <c r="N5308" i="2"/>
  <c r="N4876" i="2"/>
  <c r="N4444" i="2"/>
  <c r="N4012" i="2"/>
  <c r="N3580" i="2"/>
  <c r="N3148" i="2"/>
  <c r="N2716" i="2"/>
  <c r="N5613" i="2"/>
  <c r="N5181" i="2"/>
  <c r="N4749" i="2"/>
  <c r="N4317" i="2"/>
  <c r="N3885" i="2"/>
  <c r="N1839" i="2"/>
  <c r="N951" i="2"/>
  <c r="N519" i="2"/>
  <c r="N87" i="2"/>
  <c r="N4778" i="2"/>
  <c r="N3554" i="2"/>
  <c r="N2594" i="2"/>
  <c r="N3991" i="2"/>
  <c r="N3559" i="2"/>
  <c r="N3127" i="2"/>
  <c r="N2695" i="2"/>
  <c r="N3831" i="2"/>
  <c r="N2847" i="2"/>
  <c r="N4280" i="2"/>
  <c r="N3848" i="2"/>
  <c r="N3416" i="2"/>
  <c r="N2984" i="2"/>
  <c r="N3745" i="2"/>
  <c r="N2521" i="2"/>
  <c r="N2588" i="2"/>
  <c r="N2156" i="2"/>
  <c r="N2500" i="2"/>
  <c r="N2623" i="2"/>
  <c r="N2191" i="2"/>
  <c r="N4340" i="2"/>
  <c r="N3188" i="2"/>
  <c r="N3522" i="2"/>
  <c r="N2560" i="2"/>
  <c r="N2092" i="2"/>
  <c r="N1101" i="2"/>
  <c r="N4976" i="2"/>
  <c r="N1291" i="2"/>
  <c r="N5322" i="2"/>
  <c r="N4118" i="2"/>
  <c r="N2338" i="2"/>
  <c r="N1081" i="2"/>
  <c r="N1331" i="2"/>
  <c r="N1528" i="2"/>
  <c r="N5572" i="2"/>
  <c r="N2692" i="2"/>
  <c r="N999" i="2"/>
  <c r="N3194" i="2"/>
  <c r="N2163" i="2"/>
  <c r="N2430" i="2"/>
  <c r="N580" i="2"/>
  <c r="N1809" i="2"/>
  <c r="N5468" i="2"/>
  <c r="N2071" i="2"/>
  <c r="N55" i="2"/>
  <c r="N1957" i="2"/>
  <c r="N2082" i="2"/>
  <c r="N1108" i="2"/>
  <c r="N676" i="2"/>
  <c r="N244" i="2"/>
  <c r="N5367" i="2"/>
  <c r="N4215" i="2"/>
  <c r="N1905" i="2"/>
  <c r="N1473" i="2"/>
  <c r="N1041" i="2"/>
  <c r="N93" i="2"/>
  <c r="N5492" i="2"/>
  <c r="N5060" i="2"/>
  <c r="N4628" i="2"/>
  <c r="N4720" i="2"/>
  <c r="N4838" i="2"/>
  <c r="N2349" i="2"/>
  <c r="N3877" i="2"/>
  <c r="N5295" i="2"/>
  <c r="N5173" i="2"/>
  <c r="N701" i="2"/>
  <c r="N269" i="2"/>
  <c r="N5668" i="2"/>
  <c r="N5236" i="2"/>
  <c r="N4804" i="2"/>
  <c r="N4372" i="2"/>
  <c r="N3940" i="2"/>
  <c r="N3508" i="2"/>
  <c r="N3076" i="2"/>
  <c r="N142" i="2"/>
  <c r="N5541" i="2"/>
  <c r="N5109" i="2"/>
  <c r="N4677" i="2"/>
  <c r="N4245" i="2"/>
  <c r="N3813" i="2"/>
  <c r="N1539" i="2"/>
  <c r="N879" i="2"/>
  <c r="N447" i="2"/>
  <c r="N15" i="2"/>
  <c r="N4694" i="2"/>
  <c r="N3470" i="2"/>
  <c r="N4351" i="2"/>
  <c r="N3919" i="2"/>
  <c r="N3487" i="2"/>
  <c r="N3055" i="2"/>
  <c r="N4164" i="2"/>
  <c r="N3747" i="2"/>
  <c r="N2763" i="2"/>
  <c r="N4208" i="2"/>
  <c r="N3776" i="2"/>
  <c r="N3344" i="2"/>
  <c r="N2912" i="2"/>
  <c r="N3661" i="2"/>
  <c r="N2329" i="2"/>
  <c r="N2516" i="2"/>
  <c r="N2598" i="2"/>
  <c r="N2428" i="2"/>
  <c r="N2551" i="2"/>
  <c r="N2119" i="2"/>
  <c r="N4196" i="2"/>
  <c r="N2972" i="2"/>
  <c r="N2658" i="2"/>
  <c r="N2344" i="2"/>
  <c r="N2109" i="2"/>
  <c r="N885" i="2"/>
  <c r="N4616" i="2"/>
  <c r="N1003" i="2"/>
  <c r="N5106" i="2"/>
  <c r="N3122" i="2"/>
  <c r="N3891" i="2"/>
  <c r="N1155" i="2"/>
  <c r="N755" i="2"/>
  <c r="N5511" i="2"/>
  <c r="N4996" i="2"/>
  <c r="N5661" i="2"/>
  <c r="N495" i="2"/>
  <c r="N4111" i="2"/>
  <c r="N3824" i="2"/>
  <c r="N2455" i="2"/>
  <c r="N364" i="2"/>
  <c r="N1377" i="2"/>
  <c r="N5180" i="2"/>
  <c r="N1855" i="2"/>
  <c r="N5670" i="2"/>
  <c r="N5513" i="2"/>
  <c r="N438" i="2"/>
  <c r="N1036" i="2"/>
  <c r="N604" i="2"/>
  <c r="N172" i="2"/>
  <c r="N4959" i="2"/>
  <c r="N4023" i="2"/>
  <c r="N1833" i="2"/>
  <c r="N1401" i="2"/>
  <c r="N969" i="2"/>
  <c r="N21" i="2"/>
  <c r="N5420" i="2"/>
  <c r="N4988" i="2"/>
  <c r="N4556" i="2"/>
  <c r="N4346" i="2"/>
  <c r="N5597" i="2"/>
  <c r="N2641" i="2"/>
  <c r="N3766" i="2"/>
  <c r="N2902" i="2"/>
  <c r="N3133" i="2"/>
  <c r="N3387" i="2"/>
  <c r="N4086" i="2"/>
  <c r="N2979" i="2"/>
  <c r="N249" i="2"/>
  <c r="N5648" i="2"/>
  <c r="N5216" i="2"/>
  <c r="N4784" i="2"/>
  <c r="N5509" i="2"/>
  <c r="N4357" i="2"/>
  <c r="N1819" i="2"/>
  <c r="N1387" i="2"/>
  <c r="N955" i="2"/>
  <c r="N523" i="2"/>
  <c r="N91" i="2"/>
  <c r="N5490" i="2"/>
  <c r="N5058" i="2"/>
  <c r="N4626" i="2"/>
  <c r="N1695" i="2"/>
  <c r="N5690" i="2"/>
  <c r="N4538" i="2"/>
  <c r="N3806" i="2"/>
  <c r="N2606" i="2"/>
  <c r="N3802" i="2"/>
  <c r="N3370" i="2"/>
  <c r="N2938" i="2"/>
  <c r="N2506" i="2"/>
  <c r="N3915" i="2"/>
  <c r="N2607" i="2"/>
  <c r="N2845" i="2"/>
  <c r="N4266" i="2"/>
  <c r="N2529" i="2"/>
  <c r="N1363" i="2"/>
  <c r="N2415" i="2"/>
  <c r="N5284" i="2"/>
  <c r="N3319" i="2"/>
  <c r="N4729" i="2"/>
  <c r="N1018" i="2"/>
  <c r="N1722" i="2"/>
  <c r="N2075" i="2"/>
  <c r="N1643" i="2"/>
  <c r="N1211" i="2"/>
  <c r="N779" i="2"/>
  <c r="N347" i="2"/>
  <c r="N5746" i="2"/>
  <c r="N5314" i="2"/>
  <c r="N4882" i="2"/>
  <c r="N4450" i="2"/>
  <c r="N1768" i="2"/>
  <c r="N1336" i="2"/>
  <c r="N5211" i="2"/>
  <c r="N4047" i="2"/>
  <c r="N465" i="2"/>
  <c r="N1893" i="2"/>
  <c r="N297" i="2"/>
  <c r="N5485" i="2"/>
  <c r="N643" i="2"/>
  <c r="N4746" i="2"/>
  <c r="N3850" i="2"/>
  <c r="N3721" i="2"/>
  <c r="N18" i="2"/>
  <c r="N323" i="2"/>
  <c r="N4981" i="2"/>
  <c r="N4564" i="2"/>
  <c r="N5085" i="2"/>
  <c r="N5738" i="2"/>
  <c r="N3679" i="2"/>
  <c r="N3320" i="2"/>
  <c r="N1638" i="2"/>
  <c r="N76" i="2"/>
  <c r="N1161" i="2"/>
  <c r="N4964" i="2"/>
  <c r="N1495" i="2"/>
  <c r="N5238" i="2"/>
  <c r="N1542" i="2"/>
  <c r="N1686" i="2"/>
  <c r="N964" i="2"/>
  <c r="N532" i="2"/>
  <c r="N100" i="2"/>
  <c r="N4875" i="2"/>
  <c r="N2116" i="2"/>
  <c r="N1761" i="2"/>
  <c r="N1329" i="2"/>
  <c r="N897" i="2"/>
  <c r="N5780" i="2"/>
  <c r="N5348" i="2"/>
  <c r="N4484" i="2"/>
  <c r="N5245" i="2"/>
  <c r="N2449" i="2"/>
  <c r="N3622" i="2"/>
  <c r="N2758" i="2"/>
  <c r="N3625" i="2"/>
  <c r="N1659" i="2"/>
  <c r="N2235" i="2"/>
  <c r="N177" i="2"/>
  <c r="N5576" i="2"/>
  <c r="N5144" i="2"/>
  <c r="N4712" i="2"/>
  <c r="N5101" i="2"/>
  <c r="N4237" i="2"/>
  <c r="N1747" i="2"/>
  <c r="N1315" i="2"/>
  <c r="N883" i="2"/>
  <c r="N451" i="2"/>
  <c r="N19" i="2"/>
  <c r="N5418" i="2"/>
  <c r="N4986" i="2"/>
  <c r="N4554" i="2"/>
  <c r="N1623" i="2"/>
  <c r="N5606" i="2"/>
  <c r="N4454" i="2"/>
  <c r="N3722" i="2"/>
  <c r="N3948" i="2"/>
  <c r="N3730" i="2"/>
  <c r="N2866" i="2"/>
  <c r="N2434" i="2"/>
  <c r="N3675" i="2"/>
  <c r="N2523" i="2"/>
  <c r="N2761" i="2"/>
  <c r="N4194" i="2"/>
  <c r="N2457" i="2"/>
  <c r="N5538" i="2"/>
  <c r="N179" i="2"/>
  <c r="N3772" i="2"/>
  <c r="N2739" i="2"/>
  <c r="N1999" i="2"/>
  <c r="N874" i="2"/>
  <c r="N4371" i="2"/>
  <c r="N1182" i="2"/>
  <c r="N2003" i="2"/>
  <c r="N1571" i="2"/>
  <c r="N1139" i="2"/>
  <c r="N707" i="2"/>
  <c r="N275" i="2"/>
  <c r="N5674" i="2"/>
  <c r="N5242" i="2"/>
  <c r="N4810" i="2"/>
  <c r="N4378" i="2"/>
  <c r="N1696" i="2"/>
  <c r="N1264" i="2"/>
  <c r="N5127" i="2"/>
  <c r="N1864" i="2"/>
  <c r="N393" i="2"/>
  <c r="N4837" i="2"/>
  <c r="N1951" i="2"/>
  <c r="N1519" i="2"/>
  <c r="N1087" i="2"/>
  <c r="N655" i="2"/>
  <c r="N223" i="2"/>
  <c r="N5622" i="2"/>
  <c r="N5190" i="2"/>
  <c r="N4758" i="2"/>
  <c r="N2055" i="2"/>
  <c r="N1239" i="2"/>
  <c r="N5018" i="2"/>
  <c r="N3962" i="2"/>
  <c r="N3050" i="2"/>
  <c r="N3862" i="2"/>
  <c r="N3430" i="2"/>
  <c r="N2998" i="2"/>
  <c r="N2566" i="2"/>
  <c r="N2134" i="2"/>
  <c r="N3003" i="2"/>
  <c r="N3325" i="2"/>
  <c r="N2317" i="2"/>
  <c r="N3966" i="2"/>
  <c r="N2157" i="2"/>
  <c r="N3692" i="2"/>
  <c r="N2989" i="2"/>
  <c r="N2442" i="2"/>
  <c r="N5439" i="2"/>
  <c r="N957" i="2"/>
  <c r="N4472" i="2"/>
  <c r="N787" i="2"/>
  <c r="N4530" i="2"/>
  <c r="N3614" i="2"/>
  <c r="N2482" i="2"/>
  <c r="N3954" i="2"/>
  <c r="N5506" i="2"/>
  <c r="N4153" i="2"/>
  <c r="N3268" i="2"/>
  <c r="N783" i="2"/>
  <c r="N3895" i="2"/>
  <c r="N3608" i="2"/>
  <c r="N1665" i="2"/>
  <c r="N4460" i="2"/>
  <c r="N5166" i="2"/>
  <c r="N1458" i="2"/>
  <c r="N1919" i="2"/>
  <c r="N1487" i="2"/>
  <c r="N1055" i="2"/>
  <c r="N623" i="2"/>
  <c r="N191" i="2"/>
  <c r="N5590" i="2"/>
  <c r="N5158" i="2"/>
  <c r="N4726" i="2"/>
  <c r="N4294" i="2"/>
  <c r="N1540" i="2"/>
  <c r="N5775" i="2"/>
  <c r="N4623" i="2"/>
  <c r="N669" i="2"/>
  <c r="N5161" i="2"/>
  <c r="N833" i="2"/>
  <c r="N401" i="2"/>
  <c r="N5800" i="2"/>
  <c r="N5368" i="2"/>
  <c r="N4936" i="2"/>
  <c r="N4504" i="2"/>
  <c r="N4072" i="2"/>
  <c r="N3640" i="2"/>
  <c r="N3208" i="2"/>
  <c r="N2776" i="2"/>
  <c r="N5673" i="2"/>
  <c r="N5241" i="2"/>
  <c r="N4809" i="2"/>
  <c r="N4377" i="2"/>
  <c r="N3945" i="2"/>
  <c r="N2577" i="2"/>
  <c r="N1011" i="2"/>
  <c r="N579" i="2"/>
  <c r="N147" i="2"/>
  <c r="N5174" i="2"/>
  <c r="N3950" i="2"/>
  <c r="N3290" i="2"/>
  <c r="N4195" i="2"/>
  <c r="N3763" i="2"/>
  <c r="N3331" i="2"/>
  <c r="N2899" i="2"/>
  <c r="N3804" i="2"/>
  <c r="N3327" i="2"/>
  <c r="N3620" i="2"/>
  <c r="N2905" i="2"/>
  <c r="N2539" i="2"/>
  <c r="N4203" i="2"/>
  <c r="N1533" i="2"/>
  <c r="N5264" i="2"/>
  <c r="N4333" i="2"/>
  <c r="N5394" i="2"/>
  <c r="N1400" i="2"/>
  <c r="N5290" i="2"/>
  <c r="N389" i="2"/>
  <c r="N3124" i="2"/>
  <c r="N855" i="2"/>
  <c r="N3147" i="2"/>
  <c r="N2332" i="2"/>
  <c r="N812" i="2"/>
  <c r="N880" i="2"/>
  <c r="N448" i="2"/>
  <c r="N16" i="2"/>
  <c r="N2277" i="2"/>
  <c r="N4158" i="2"/>
  <c r="N2858" i="2"/>
  <c r="N3550" i="2"/>
  <c r="N2542" i="2"/>
  <c r="N3709" i="2"/>
  <c r="N1587" i="2"/>
  <c r="N3842" i="2"/>
</calcChain>
</file>

<file path=xl/sharedStrings.xml><?xml version="1.0" encoding="utf-8"?>
<sst xmlns="http://schemas.openxmlformats.org/spreadsheetml/2006/main" count="1190" uniqueCount="54">
  <si>
    <t>Time</t>
  </si>
  <si>
    <t>Kalnų parkas skaičiuotuvas Pedestrian IN</t>
  </si>
  <si>
    <t>Metai</t>
  </si>
  <si>
    <t>Mėnuo</t>
  </si>
  <si>
    <t>Diena</t>
  </si>
  <si>
    <t>Savaitės diena</t>
  </si>
  <si>
    <t>Savaitės numeris</t>
  </si>
  <si>
    <t>Valanda</t>
  </si>
  <si>
    <t>Apsilankymai</t>
  </si>
  <si>
    <t>Renginys</t>
  </si>
  <si>
    <t>Lietuviško alaus festivalis</t>
  </si>
  <si>
    <t>Kiwanuka koncertas</t>
  </si>
  <si>
    <t>Daddy Was A Milkman koncertas</t>
  </si>
  <si>
    <t>Gabrielė Vilkickytė koncertas</t>
  </si>
  <si>
    <t>Jessica Shy koncertas</t>
  </si>
  <si>
    <t>Monika Liu koncertas</t>
  </si>
  <si>
    <t>GJan koncertas</t>
  </si>
  <si>
    <t>Donatas Montvydas koncertas</t>
  </si>
  <si>
    <t>Komandiruotė 5: kalbų parkas</t>
  </si>
  <si>
    <t>Bendroji suma</t>
  </si>
  <si>
    <t>(Visi)</t>
  </si>
  <si>
    <t>(tuščias)</t>
  </si>
  <si>
    <t>Apsilankymų sk.</t>
  </si>
  <si>
    <r>
      <t xml:space="preserve">Statistika be renginių </t>
    </r>
    <r>
      <rPr>
        <i/>
        <sz val="18"/>
        <color rgb="FF000000"/>
        <rFont val="Aptos Narrow"/>
        <family val="2"/>
        <scheme val="minor"/>
      </rPr>
      <t>(savaitės diena versus valanda)</t>
    </r>
  </si>
  <si>
    <r>
      <t xml:space="preserve">Statistika su renginiais </t>
    </r>
    <r>
      <rPr>
        <i/>
        <sz val="18"/>
        <color rgb="FF000000"/>
        <rFont val="Aptos Narrow"/>
        <family val="2"/>
        <scheme val="minor"/>
      </rPr>
      <t>(savaitės diena versus valanda)</t>
    </r>
  </si>
  <si>
    <t>Vid-24h</t>
  </si>
  <si>
    <t>StDv-24h</t>
  </si>
  <si>
    <t>Zscore-24h</t>
  </si>
  <si>
    <t>Data</t>
  </si>
  <si>
    <t>Vidurkis</t>
  </si>
  <si>
    <t>St. nuokrypis</t>
  </si>
  <si>
    <t>Vidurkis iš Zscore-24h</t>
  </si>
  <si>
    <t>Z reikšmių vidurkis</t>
  </si>
  <si>
    <r>
      <t xml:space="preserve">Z reikšmių statistika be renginių </t>
    </r>
    <r>
      <rPr>
        <i/>
        <sz val="18"/>
        <color rgb="FF000000"/>
        <rFont val="Aptos Narrow"/>
        <family val="2"/>
        <scheme val="minor"/>
      </rPr>
      <t>(savaitės diena versus valanda)</t>
    </r>
  </si>
  <si>
    <t>SEL koncertas</t>
  </si>
  <si>
    <t>Pedestrian In</t>
  </si>
  <si>
    <t>Helovynas Kalnų parke</t>
  </si>
  <si>
    <t>Eilučių žymos</t>
  </si>
  <si>
    <t>saus</t>
  </si>
  <si>
    <t>vas</t>
  </si>
  <si>
    <t>kov</t>
  </si>
  <si>
    <t>bal</t>
  </si>
  <si>
    <t>geg</t>
  </si>
  <si>
    <t>birž</t>
  </si>
  <si>
    <t>liep</t>
  </si>
  <si>
    <t>rugp</t>
  </si>
  <si>
    <t>rugs</t>
  </si>
  <si>
    <t>spal</t>
  </si>
  <si>
    <t>lapkr</t>
  </si>
  <si>
    <t>Lankytojai</t>
  </si>
  <si>
    <t>Stulpelių žymos</t>
  </si>
  <si>
    <t>Suma iš Lankytojai</t>
  </si>
  <si>
    <t>Naujųjų metų išvakarės</t>
  </si>
  <si>
    <t>gruod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</si>
</sst>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yy\ hh:mm:ss"/>
  </numFmts>
  <fonts count="9" x14ac:knownFonts="1">
    <font>
      <sz val="11"/>
      <color indexed="8"/>
      <name val="Aptos Narrow"/>
      <family val="2"/>
      <scheme val="minor"/>
    </font>
    <font>
      <sz val="11"/>
      <name val="Arial"/>
    </font>
    <font>
      <sz val="11"/>
      <name val="Arial"/>
      <family val="2"/>
      <charset val="186"/>
    </font>
    <font>
      <sz val="11"/>
      <color indexed="8"/>
      <name val="Arial"/>
      <family val="2"/>
      <charset val="186"/>
    </font>
    <font>
      <b/>
      <sz val="11"/>
      <color indexed="8"/>
      <name val="Aptos Narrow"/>
      <family val="2"/>
      <scheme val="minor"/>
    </font>
    <font>
      <b/>
      <sz val="18"/>
      <color indexed="8"/>
      <name val="Aptos Narrow"/>
      <family val="2"/>
      <scheme val="minor"/>
    </font>
    <font>
      <i/>
      <sz val="18"/>
      <color rgb="FF000000"/>
      <name val="Aptos Narrow"/>
      <family val="2"/>
      <scheme val="minor"/>
    </font>
    <font>
      <b/>
      <sz val="11"/>
      <name val="Arial"/>
      <family val="2"/>
      <charset val="186"/>
    </font>
    <font>
      <b/>
      <sz val="11"/>
      <color indexed="8"/>
      <name val="Arial"/>
      <family val="2"/>
      <charset val="186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/>
    <xf numFmtId="164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/>
    </xf>
    <xf numFmtId="14" fontId="4" fillId="0" borderId="1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0" fillId="0" borderId="1" xfId="0" applyNumberFormat="1" applyBorder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14" fontId="0" fillId="0" borderId="0" xfId="0" applyNumberFormat="1"/>
    <xf numFmtId="14" fontId="0" fillId="0" borderId="0" xfId="0" applyNumberFormat="1" applyAlignment="1">
      <alignment horizontal="left"/>
    </xf>
    <xf numFmtId="0" fontId="4" fillId="0" borderId="0" xfId="0" applyFont="1"/>
    <xf numFmtId="2" fontId="0" fillId="0" borderId="0" xfId="0" applyNumberFormat="1" applyBorder="1" applyAlignment="1">
      <alignment horizontal="center" vertical="center"/>
    </xf>
    <xf numFmtId="0" fontId="0" fillId="0" borderId="0" xfId="0" pivotButton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0" fillId="0" borderId="0" xfId="0" pivotButton="1" applyNumberFormat="1" applyBorder="1" applyAlignment="1">
      <alignment horizontal="center" vertical="center"/>
    </xf>
    <xf numFmtId="0" fontId="0" fillId="0" borderId="0" xfId="0" pivotButton="1" applyNumberForma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0" fillId="0" borderId="0" xfId="0" applyBorder="1"/>
    <xf numFmtId="0" fontId="4" fillId="0" borderId="0" xfId="0" applyFont="1" applyBorder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</cellXfs>
  <cellStyles count="1">
    <cellStyle name="Įprastas" xfId="0" builtinId="0"/>
  </cellStyles>
  <dxfs count="665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/>
        <bottom/>
      </border>
    </dxf>
    <dxf>
      <border>
        <top/>
        <bottom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/>
        <right/>
        <top/>
        <bottom/>
        <horizont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/>
        <right/>
        <top/>
        <bottom/>
        <vertical/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/>
        <right/>
        <top/>
        <bottom/>
      </border>
    </dxf>
    <dxf>
      <border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top/>
        <bottom/>
      </border>
    </dxf>
    <dxf>
      <border>
        <bottom style="medium">
          <color indexed="64"/>
        </bottom>
      </border>
    </dxf>
    <dxf>
      <border>
        <right style="medium">
          <color indexed="64"/>
        </right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</font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/>
        <bottom/>
      </border>
    </dxf>
    <dxf>
      <border>
        <top/>
        <bottom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/>
        <right/>
        <top/>
        <bottom/>
        <horizont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/>
        <right/>
        <top/>
        <bottom/>
        <vertical/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/>
        <right/>
        <top/>
        <bottom/>
      </border>
    </dxf>
    <dxf>
      <border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top/>
        <bottom/>
      </border>
    </dxf>
    <dxf>
      <border>
        <bottom style="medium">
          <color indexed="64"/>
        </bottom>
      </border>
    </dxf>
    <dxf>
      <border>
        <right style="medium">
          <color indexed="64"/>
        </right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</font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right/>
        <top/>
        <bottom/>
        <horizontal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top/>
        <bottom/>
      </border>
    </dxf>
    <dxf>
      <border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font>
        <b val="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</border>
    </dxf>
    <dxf>
      <border>
        <right style="medium">
          <color indexed="64"/>
        </right>
      </border>
    </dxf>
    <dxf>
      <border>
        <bottom style="medium">
          <color indexed="64"/>
        </bottom>
      </border>
    </dxf>
    <dxf>
      <border>
        <left/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bottom style="medium">
          <color rgb="FFFF0000"/>
        </bottom>
      </border>
    </dxf>
    <dxf>
      <border>
        <left/>
        <right/>
        <top/>
        <bottom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 val="0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</border>
    </dxf>
    <dxf>
      <border>
        <right style="medium">
          <color indexed="64"/>
        </right>
      </border>
    </dxf>
    <dxf>
      <border>
        <bottom style="medium">
          <color indexed="64"/>
        </bottom>
      </border>
    </dxf>
    <dxf>
      <border>
        <left/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bottom style="medium">
          <color rgb="FFFF0000"/>
        </bottom>
      </border>
    </dxf>
    <dxf>
      <border>
        <left/>
        <right/>
        <top/>
        <bottom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right/>
        <top/>
        <bottom/>
        <horizontal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top/>
        <bottom/>
      </border>
    </dxf>
    <dxf>
      <border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font>
        <b val="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ldas Augustinavičius" refreshedDate="45994.911604050925" createdVersion="8" refreshedVersion="8" minRefreshableVersion="3" recordCount="8016" xr:uid="{6A373A5F-5FCA-4AB2-B988-64AE184D3CBA}">
  <cacheSource type="worksheet">
    <worksheetSource ref="A1:J8017" sheet="20251231_edit_data"/>
  </cacheSource>
  <cacheFields count="10">
    <cacheField name="Time" numFmtId="164">
      <sharedItems containsSemiMixedTypes="0" containsNonDate="0" containsDate="1" containsString="0" minDate="2025-01-01T00:00:00" maxDate="2025-12-01T00:00:00"/>
    </cacheField>
    <cacheField name="Pedestrian In" numFmtId="0">
      <sharedItems containsString="0" containsBlank="1" containsNumber="1" containsInteger="1" minValue="0" maxValue="1786"/>
    </cacheField>
    <cacheField name="Renginys" numFmtId="0">
      <sharedItems containsBlank="1" count="12">
        <m/>
        <s v="Lietuviško alaus festivalis"/>
        <s v="Kiwanuka koncertas"/>
        <s v="Daddy Was A Milkman koncertas"/>
        <s v="Gabrielė Vilkickytė koncertas"/>
        <s v="Komandiruotė 5: kalbų parkas"/>
        <s v="Jessica Shy koncertas"/>
        <s v="Monika Liu koncertas"/>
        <s v="GJan koncertas"/>
        <s v="Donatas Montvydas koncertas"/>
        <s v="SEL koncertas"/>
        <s v="Helovynas Kalnų parke"/>
      </sharedItems>
    </cacheField>
    <cacheField name="Metai" numFmtId="0">
      <sharedItems containsSemiMixedTypes="0" containsString="0" containsNumber="1" containsInteger="1" minValue="2025" maxValue="2025"/>
    </cacheField>
    <cacheField name="Mėnuo" numFmtId="0">
      <sharedItems containsSemiMixedTypes="0" containsString="0" containsNumber="1" containsInteger="1" minValue="1" maxValue="11" count="11">
        <n v="1"/>
        <n v="2"/>
        <n v="3"/>
        <n v="4"/>
        <n v="5"/>
        <n v="6"/>
        <n v="7"/>
        <n v="8"/>
        <n v="9"/>
        <n v="10"/>
        <n v="11"/>
      </sharedItems>
    </cacheField>
    <cacheField name="Diena" numFmtId="0">
      <sharedItems containsSemiMixedTypes="0" containsString="0" containsNumber="1" containsInteger="1" minValue="1" maxValue="31"/>
    </cacheField>
    <cacheField name="Savaitės diena" numFmtId="0">
      <sharedItems containsSemiMixedTypes="0" containsString="0" containsNumber="1" containsInteger="1" minValue="1" maxValue="7" count="7">
        <n v="3"/>
        <n v="4"/>
        <n v="5"/>
        <n v="6"/>
        <n v="7"/>
        <n v="1"/>
        <n v="2"/>
      </sharedItems>
    </cacheField>
    <cacheField name="Savaitės numeris" numFmtId="0">
      <sharedItems containsSemiMixedTypes="0" containsString="0" containsNumber="1" containsInteger="1" minValue="1" maxValue="48"/>
    </cacheField>
    <cacheField name="Valanda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Apsilankymai" numFmtId="0">
      <sharedItems containsSemiMixedTypes="0" containsString="0" containsNumber="1" containsInteger="1" minValue="0" maxValue="17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ldas Augustinavičius" refreshedDate="46025.708725810182" createdVersion="8" refreshedVersion="8" minRefreshableVersion="3" recordCount="8760" xr:uid="{1DC14C6B-3A8D-4704-A1FE-458742E7CFAD}">
  <cacheSource type="worksheet">
    <worksheetSource ref="A1:J8761" sheet="20251231_edit_data"/>
  </cacheSource>
  <cacheFields count="10">
    <cacheField name="Time" numFmtId="164">
      <sharedItems containsSemiMixedTypes="0" containsNonDate="0" containsDate="1" containsString="0" minDate="2025-01-01T00:00:00" maxDate="2026-01-01T00:00:00"/>
    </cacheField>
    <cacheField name="Pedestrian In" numFmtId="0">
      <sharedItems containsString="0" containsBlank="1" containsNumber="1" containsInteger="1" minValue="0" maxValue="1786"/>
    </cacheField>
    <cacheField name="Renginys" numFmtId="0">
      <sharedItems containsBlank="1" count="13">
        <m/>
        <s v="Lietuviško alaus festivalis"/>
        <s v="Kiwanuka koncertas"/>
        <s v="Daddy Was A Milkman koncertas"/>
        <s v="Gabrielė Vilkickytė koncertas"/>
        <s v="Komandiruotė 5: kalbų parkas"/>
        <s v="Jessica Shy koncertas"/>
        <s v="Monika Liu koncertas"/>
        <s v="GJan koncertas"/>
        <s v="Donatas Montvydas koncertas"/>
        <s v="SEL koncertas"/>
        <s v="Helovynas Kalnų parke"/>
        <s v="Naujųjų metų išvakarės"/>
      </sharedItems>
    </cacheField>
    <cacheField name="Metai" numFmtId="0">
      <sharedItems containsSemiMixedTypes="0" containsString="0" containsNumber="1" containsInteger="1" minValue="2025" maxValue="2025"/>
    </cacheField>
    <cacheField name="Mėnuo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Diena" numFmtId="0">
      <sharedItems containsSemiMixedTypes="0" containsString="0" containsNumber="1" containsInteger="1" minValue="1" maxValue="31"/>
    </cacheField>
    <cacheField name="Savaitės diena" numFmtId="0">
      <sharedItems containsSemiMixedTypes="0" containsString="0" containsNumber="1" containsInteger="1" minValue="1" maxValue="7" count="7">
        <n v="3"/>
        <n v="4"/>
        <n v="5"/>
        <n v="6"/>
        <n v="7"/>
        <n v="1"/>
        <n v="2"/>
      </sharedItems>
    </cacheField>
    <cacheField name="Savaitės numeris" numFmtId="0">
      <sharedItems containsSemiMixedTypes="0" containsString="0" containsNumber="1" containsInteger="1" minValue="1" maxValue="52"/>
    </cacheField>
    <cacheField name="Valanda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Apsilankymai" numFmtId="0">
      <sharedItems containsSemiMixedTypes="0" containsString="0" containsNumber="1" containsInteger="1" minValue="0" maxValue="17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ldas Augustinavičius" refreshedDate="46025.710242129629" createdVersion="8" refreshedVersion="8" minRefreshableVersion="3" recordCount="8760" xr:uid="{A1122622-1BCA-420D-88E8-2F21EEB05892}">
  <cacheSource type="worksheet">
    <worksheetSource ref="A1:N8761" sheet="20251231_edit_data"/>
  </cacheSource>
  <cacheFields count="16">
    <cacheField name="Time" numFmtId="164">
      <sharedItems containsSemiMixedTypes="0" containsNonDate="0" containsDate="1" containsString="0" minDate="2025-01-01T00:00:00" maxDate="2026-01-01T00:00:00"/>
    </cacheField>
    <cacheField name="Pedestrian In" numFmtId="0">
      <sharedItems containsString="0" containsBlank="1" containsNumber="1" containsInteger="1" minValue="0" maxValue="1786"/>
    </cacheField>
    <cacheField name="Renginys" numFmtId="0">
      <sharedItems containsBlank="1" count="13">
        <m/>
        <s v="Lietuviško alaus festivalis"/>
        <s v="Kiwanuka koncertas"/>
        <s v="Daddy Was A Milkman koncertas"/>
        <s v="Gabrielė Vilkickytė koncertas"/>
        <s v="Komandiruotė 5: kalbų parkas"/>
        <s v="Jessica Shy koncertas"/>
        <s v="Monika Liu koncertas"/>
        <s v="GJan koncertas"/>
        <s v="Donatas Montvydas koncertas"/>
        <s v="SEL koncertas"/>
        <s v="Helovynas Kalnų parke"/>
        <s v="Naujųjų metų išvakarės"/>
      </sharedItems>
    </cacheField>
    <cacheField name="Metai" numFmtId="0">
      <sharedItems containsSemiMixedTypes="0" containsString="0" containsNumber="1" containsInteger="1" minValue="2025" maxValue="2025"/>
    </cacheField>
    <cacheField name="Mėnuo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Diena" numFmtId="0">
      <sharedItems containsSemiMixedTypes="0" containsString="0" containsNumber="1" containsInteger="1" minValue="1" maxValue="31"/>
    </cacheField>
    <cacheField name="Savaitės diena" numFmtId="0">
      <sharedItems containsSemiMixedTypes="0" containsString="0" containsNumber="1" containsInteger="1" minValue="1" maxValue="7" count="7">
        <n v="3"/>
        <n v="4"/>
        <n v="5"/>
        <n v="6"/>
        <n v="7"/>
        <n v="1"/>
        <n v="2"/>
      </sharedItems>
    </cacheField>
    <cacheField name="Savaitės numeris" numFmtId="0">
      <sharedItems containsSemiMixedTypes="0" containsString="0" containsNumber="1" containsInteger="1" minValue="1" maxValue="52"/>
    </cacheField>
    <cacheField name="Valanda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Apsilankymai" numFmtId="0">
      <sharedItems containsSemiMixedTypes="0" containsString="0" containsNumber="1" containsInteger="1" minValue="0" maxValue="1786"/>
    </cacheField>
    <cacheField name="Data" numFmtId="14">
      <sharedItems containsSemiMixedTypes="0" containsNonDate="0" containsDate="1" containsString="0" minDate="2025-01-01T00:00:00" maxDate="2026-01-01T00:00:00" count="365">
        <d v="2025-01-01T00:00:00"/>
        <d v="2025-01-02T00:00:00"/>
        <d v="2025-01-03T00:00:00"/>
        <d v="2025-01-04T00:00:00"/>
        <d v="2025-01-05T00:00:00"/>
        <d v="2025-01-06T00:00:00"/>
        <d v="2025-01-07T00:00:00"/>
        <d v="2025-01-08T00:00:00"/>
        <d v="2025-01-09T00:00:00"/>
        <d v="2025-01-10T00:00:00"/>
        <d v="2025-01-11T00:00:00"/>
        <d v="2025-01-12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1T00:00:00"/>
        <d v="2025-02-02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6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2T00:00:00"/>
        <d v="2025-03-03T00:00:00"/>
        <d v="2025-03-04T00:00:00"/>
        <d v="2025-03-05T00:00:00"/>
        <d v="2025-03-06T00:00:00"/>
        <d v="2025-03-07T00:00:00"/>
        <d v="2025-03-08T00:00:00"/>
        <d v="2025-03-09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0T00:00:00"/>
        <d v="2025-03-31T00:00:00"/>
        <d v="2025-04-01T00:00:00"/>
        <d v="2025-04-02T00:00:00"/>
        <d v="2025-04-03T00:00:00"/>
        <d v="2025-04-04T00:00:00"/>
        <d v="2025-04-05T00:00:00"/>
        <d v="2025-04-06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0T00:00:00"/>
        <d v="2025-04-21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2T00:00:00"/>
        <d v="2025-05-03T00:00:00"/>
        <d v="2025-05-04T00:00:00"/>
        <d v="2025-05-05T00:00:00"/>
        <d v="2025-05-06T00:00:00"/>
        <d v="2025-05-07T00:00:00"/>
        <d v="2025-05-08T00:00:00"/>
        <d v="2025-05-09T00:00:00"/>
        <d v="2025-05-10T00:00:00"/>
        <d v="2025-05-11T00:00:00"/>
        <d v="2025-05-12T00:00:00"/>
        <d v="2025-05-13T00:00:00"/>
        <d v="2025-05-14T00:00:00"/>
        <d v="2025-05-15T00:00:00"/>
        <d v="2025-05-16T00:00:00"/>
        <d v="2025-05-17T00:00:00"/>
        <d v="2025-05-18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3T00:00:00"/>
        <d v="2025-06-14T00:00:00"/>
        <d v="2025-06-15T00:00:00"/>
        <d v="2025-06-16T00:00:00"/>
        <d v="2025-06-17T00:00:00"/>
        <d v="2025-06-18T00:00:00"/>
        <d v="2025-06-19T00:00:00"/>
        <d v="2025-06-20T00:00:00"/>
        <d v="2025-06-21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d v="2025-07-01T00:00:00"/>
        <d v="2025-07-02T00:00:00"/>
        <d v="2025-07-03T00:00:00"/>
        <d v="2025-07-04T00:00:00"/>
        <d v="2025-07-05T00:00:00"/>
        <d v="2025-07-06T00:00:00"/>
        <d v="2025-07-07T00:00:00"/>
        <d v="2025-07-08T00:00:00"/>
        <d v="2025-07-09T00:00:00"/>
        <d v="2025-07-10T00:00:00"/>
        <d v="2025-07-11T00:00:00"/>
        <d v="2025-07-12T00:00:00"/>
        <d v="2025-07-13T00:00:00"/>
        <d v="2025-07-14T00:00:00"/>
        <d v="2025-07-15T00:00:00"/>
        <d v="2025-07-16T00:00:00"/>
        <d v="2025-07-17T00:00:00"/>
        <d v="2025-07-18T00:00:00"/>
        <d v="2025-07-19T00:00:00"/>
        <d v="2025-07-20T00:00:00"/>
        <d v="2025-07-21T00:00:00"/>
        <d v="2025-07-22T00:00:00"/>
        <d v="2025-07-23T00:00:00"/>
        <d v="2025-07-24T00:00:00"/>
        <d v="2025-07-25T00:00:00"/>
        <d v="2025-07-26T00:00:00"/>
        <d v="2025-07-27T00:00:00"/>
        <d v="2025-07-28T00:00:00"/>
        <d v="2025-07-29T00:00:00"/>
        <d v="2025-07-30T00:00:00"/>
        <d v="2025-07-31T00:00:00"/>
        <d v="2025-08-01T00:00:00"/>
        <d v="2025-08-02T00:00:00"/>
        <d v="2025-08-03T00:00:00"/>
        <d v="2025-08-04T00:00:00"/>
        <d v="2025-08-05T00:00:00"/>
        <d v="2025-08-06T00:00:00"/>
        <d v="2025-08-07T00:00:00"/>
        <d v="2025-08-08T00:00:00"/>
        <d v="2025-08-09T00:00:00"/>
        <d v="2025-08-10T00:00:00"/>
        <d v="2025-08-11T00:00:00"/>
        <d v="2025-08-12T00:00:00"/>
        <d v="2025-08-13T00:00:00"/>
        <d v="2025-08-14T00:00:00"/>
        <d v="2025-08-15T00:00:00"/>
        <d v="2025-08-16T00:00:00"/>
        <d v="2025-08-17T00:00:00"/>
        <d v="2025-08-18T00:00:00"/>
        <d v="2025-08-19T00:00:00"/>
        <d v="2025-08-20T00:00:00"/>
        <d v="2025-08-21T00:00:00"/>
        <d v="2025-08-22T00:00:00"/>
        <d v="2025-08-23T00:00:00"/>
        <d v="2025-08-24T00:00:00"/>
        <d v="2025-08-25T00:00:00"/>
        <d v="2025-08-26T00:00:00"/>
        <d v="2025-08-27T00:00:00"/>
        <d v="2025-08-28T00:00:00"/>
        <d v="2025-08-29T00:00:00"/>
        <d v="2025-08-30T00:00:00"/>
        <d v="2025-08-31T00:00:00"/>
        <d v="2025-09-01T00:00:00"/>
        <d v="2025-09-02T00:00:00"/>
        <d v="2025-09-03T00:00:00"/>
        <d v="2025-09-04T00:00:00"/>
        <d v="2025-09-05T00:00:00"/>
        <d v="2025-09-06T00:00:00"/>
        <d v="2025-09-07T00:00:00"/>
        <d v="2025-09-08T00:00:00"/>
        <d v="2025-09-09T00:00:00"/>
        <d v="2025-09-10T00:00:00"/>
        <d v="2025-09-11T00:00:00"/>
        <d v="2025-09-12T00:00:00"/>
        <d v="2025-09-13T00:00:00"/>
        <d v="2025-09-14T00:00:00"/>
        <d v="2025-09-15T00:00:00"/>
        <d v="2025-09-16T00:00:00"/>
        <d v="2025-09-17T00:00:00"/>
        <d v="2025-09-18T00:00:00"/>
        <d v="2025-09-19T00:00:00"/>
        <d v="2025-09-20T00:00:00"/>
        <d v="2025-09-21T00:00:00"/>
        <d v="2025-09-22T00:00:00"/>
        <d v="2025-09-23T00:00:00"/>
        <d v="2025-09-24T00:00:00"/>
        <d v="2025-09-25T00:00:00"/>
        <d v="2025-09-26T00:00:00"/>
        <d v="2025-09-27T00:00:00"/>
        <d v="2025-09-28T00:00:00"/>
        <d v="2025-09-29T00:00:00"/>
        <d v="2025-09-30T00:00:00"/>
        <d v="2025-10-01T00:00:00"/>
        <d v="2025-10-02T00:00:00"/>
        <d v="2025-10-03T00:00:00"/>
        <d v="2025-10-04T00:00:00"/>
        <d v="2025-10-05T00:00:00"/>
        <d v="2025-10-06T00:00:00"/>
        <d v="2025-10-07T00:00:00"/>
        <d v="2025-10-08T00:00:00"/>
        <d v="2025-10-09T00:00:00"/>
        <d v="2025-10-10T00:00:00"/>
        <d v="2025-10-11T00:00:00"/>
        <d v="2025-10-12T00:00:00"/>
        <d v="2025-10-13T00:00:00"/>
        <d v="2025-10-14T00:00:00"/>
        <d v="2025-10-15T00:00:00"/>
        <d v="2025-10-16T00:00:00"/>
        <d v="2025-10-17T00:00:00"/>
        <d v="2025-10-18T00:00:00"/>
        <d v="2025-10-19T00:00:00"/>
        <d v="2025-10-20T00:00:00"/>
        <d v="2025-10-21T00:00:00"/>
        <d v="2025-10-22T00:00:00"/>
        <d v="2025-10-23T00:00:00"/>
        <d v="2025-10-24T00:00:00"/>
        <d v="2025-10-25T00:00:00"/>
        <d v="2025-10-26T00:00:00"/>
        <d v="2025-10-27T00:00:00"/>
        <d v="2025-10-28T00:00:00"/>
        <d v="2025-10-29T00:00:00"/>
        <d v="2025-10-30T00:00:00"/>
        <d v="2025-10-31T00:00:00"/>
        <d v="2025-11-01T00:00:00"/>
        <d v="2025-11-02T00:00:00"/>
        <d v="2025-11-03T00:00:00"/>
        <d v="2025-11-04T00:00:00"/>
        <d v="2025-11-05T00:00:00"/>
        <d v="2025-11-06T00:00:00"/>
        <d v="2025-11-07T00:00:00"/>
        <d v="2025-11-08T00:00:00"/>
        <d v="2025-11-09T00:00:00"/>
        <d v="2025-11-10T00:00:00"/>
        <d v="2025-11-11T00:00:00"/>
        <d v="2025-11-12T00:00:00"/>
        <d v="2025-11-13T00:00:00"/>
        <d v="2025-11-14T00:00:00"/>
        <d v="2025-11-15T00:00:00"/>
        <d v="2025-11-16T00:00:00"/>
        <d v="2025-11-17T00:00:00"/>
        <d v="2025-11-18T00:00:00"/>
        <d v="2025-11-19T00:00:00"/>
        <d v="2025-11-20T00:00:00"/>
        <d v="2025-11-21T00:00:00"/>
        <d v="2025-11-22T00:00:00"/>
        <d v="2025-11-23T00:00:00"/>
        <d v="2025-11-24T00:00:00"/>
        <d v="2025-11-25T00:00:00"/>
        <d v="2025-11-26T00:00:00"/>
        <d v="2025-11-27T00:00:00"/>
        <d v="2025-11-28T00:00:00"/>
        <d v="2025-11-29T00:00:00"/>
        <d v="2025-11-30T00:00:00"/>
        <d v="2025-12-01T00:00:00"/>
        <d v="2025-12-02T00:00:00"/>
        <d v="2025-12-03T00:00:00"/>
        <d v="2025-12-04T00:00:00"/>
        <d v="2025-12-05T00:00:00"/>
        <d v="2025-12-06T00:00:00"/>
        <d v="2025-12-07T00:00:00"/>
        <d v="2025-12-08T00:00:00"/>
        <d v="2025-12-09T00:00:00"/>
        <d v="2025-12-10T00:00:00"/>
        <d v="2025-12-11T00:00:00"/>
        <d v="2025-12-12T00:00:00"/>
        <d v="2025-12-13T00:00:00"/>
        <d v="2025-12-14T00:00:00"/>
        <d v="2025-12-15T00:00:00"/>
        <d v="2025-12-16T00:00:00"/>
        <d v="2025-12-17T00:00:00"/>
        <d v="2025-12-18T00:00:00"/>
        <d v="2025-12-19T00:00:00"/>
        <d v="2025-12-20T00:00:00"/>
        <d v="2025-12-21T00:00:00"/>
        <d v="2025-12-22T00:00:00"/>
        <d v="2025-12-23T00:00:00"/>
        <d v="2025-12-24T00:00:00"/>
        <d v="2025-12-25T00:00:00"/>
        <d v="2025-12-26T00:00:00"/>
        <d v="2025-12-27T00:00:00"/>
        <d v="2025-12-28T00:00:00"/>
        <d v="2025-12-29T00:00:00"/>
        <d v="2025-12-30T00:00:00"/>
        <d v="2025-12-31T00:00:00"/>
      </sharedItems>
      <fieldGroup par="15"/>
    </cacheField>
    <cacheField name="Vid-24h" numFmtId="2">
      <sharedItems containsSemiMixedTypes="0" containsString="0" containsNumber="1" minValue="0.375" maxValue="258"/>
    </cacheField>
    <cacheField name="StDv-24h" numFmtId="2">
      <sharedItems containsSemiMixedTypes="0" containsString="0" containsNumber="1" minValue="0.96964807600713976" maxValue="476.8857305476858"/>
    </cacheField>
    <cacheField name="Zscore-24h" numFmtId="2">
      <sharedItems containsSemiMixedTypes="0" containsString="0" containsNumber="1" minValue="-1.5214909852199237" maxValue="4.6418330979158773"/>
    </cacheField>
    <cacheField name="Dienų (Data)" numFmtId="0" databaseField="0">
      <fieldGroup base="10">
        <rangePr groupBy="days" startDate="2025-01-01T00:00:00" endDate="2026-01-01T00:00:00"/>
        <groupItems count="368">
          <s v="&lt;2025-01-01"/>
          <s v="01-saus"/>
          <s v="02-saus"/>
          <s v="03-saus"/>
          <s v="04-saus"/>
          <s v="05-saus"/>
          <s v="06-saus"/>
          <s v="07-saus"/>
          <s v="08-saus"/>
          <s v="09-saus"/>
          <s v="10-saus"/>
          <s v="11-saus"/>
          <s v="12-saus"/>
          <s v="13-saus"/>
          <s v="14-saus"/>
          <s v="15-saus"/>
          <s v="16-saus"/>
          <s v="17-saus"/>
          <s v="18-saus"/>
          <s v="19-saus"/>
          <s v="20-saus"/>
          <s v="21-saus"/>
          <s v="22-saus"/>
          <s v="23-saus"/>
          <s v="24-saus"/>
          <s v="25-saus"/>
          <s v="26-saus"/>
          <s v="27-saus"/>
          <s v="28-saus"/>
          <s v="29-saus"/>
          <s v="30-saus"/>
          <s v="31-saus"/>
          <s v="01-vas"/>
          <s v="02-vas"/>
          <s v="03-vas"/>
          <s v="04-vas"/>
          <s v="05-vas"/>
          <s v="06-vas"/>
          <s v="07-vas"/>
          <s v="08-vas"/>
          <s v="09-vas"/>
          <s v="10-vas"/>
          <s v="11-vas"/>
          <s v="12-vas"/>
          <s v="13-vas"/>
          <s v="14-vas"/>
          <s v="15-vas"/>
          <s v="16-vas"/>
          <s v="17-vas"/>
          <s v="18-vas"/>
          <s v="19-vas"/>
          <s v="20-vas"/>
          <s v="21-vas"/>
          <s v="22-vas"/>
          <s v="23-vas"/>
          <s v="24-vas"/>
          <s v="25-vas"/>
          <s v="26-vas"/>
          <s v="27-vas"/>
          <s v="28-vas"/>
          <s v="29-vas"/>
          <s v="01-kov"/>
          <s v="02-kov"/>
          <s v="03-kov"/>
          <s v="04-kov"/>
          <s v="05-kov"/>
          <s v="06-kov"/>
          <s v="07-kov"/>
          <s v="08-kov"/>
          <s v="09-kov"/>
          <s v="10-kov"/>
          <s v="11-kov"/>
          <s v="12-kov"/>
          <s v="13-kov"/>
          <s v="14-kov"/>
          <s v="15-kov"/>
          <s v="16-kov"/>
          <s v="17-kov"/>
          <s v="18-kov"/>
          <s v="19-kov"/>
          <s v="20-kov"/>
          <s v="21-kov"/>
          <s v="22-kov"/>
          <s v="23-kov"/>
          <s v="24-kov"/>
          <s v="25-kov"/>
          <s v="26-kov"/>
          <s v="27-kov"/>
          <s v="28-kov"/>
          <s v="29-kov"/>
          <s v="30-kov"/>
          <s v="31-kov"/>
          <s v="01-bal"/>
          <s v="02-bal"/>
          <s v="03-bal"/>
          <s v="04-bal"/>
          <s v="05-bal"/>
          <s v="06-bal"/>
          <s v="07-bal"/>
          <s v="08-bal"/>
          <s v="09-bal"/>
          <s v="10-bal"/>
          <s v="11-bal"/>
          <s v="12-bal"/>
          <s v="13-bal"/>
          <s v="14-bal"/>
          <s v="15-bal"/>
          <s v="16-bal"/>
          <s v="17-bal"/>
          <s v="18-bal"/>
          <s v="19-bal"/>
          <s v="20-bal"/>
          <s v="21-bal"/>
          <s v="22-bal"/>
          <s v="23-bal"/>
          <s v="24-bal"/>
          <s v="25-bal"/>
          <s v="26-bal"/>
          <s v="27-bal"/>
          <s v="28-bal"/>
          <s v="29-bal"/>
          <s v="30-bal"/>
          <s v="01-geg"/>
          <s v="02-geg"/>
          <s v="03-geg"/>
          <s v="04-geg"/>
          <s v="05-geg"/>
          <s v="06-geg"/>
          <s v="07-geg"/>
          <s v="08-geg"/>
          <s v="09-geg"/>
          <s v="10-geg"/>
          <s v="11-geg"/>
          <s v="12-geg"/>
          <s v="13-geg"/>
          <s v="14-geg"/>
          <s v="15-geg"/>
          <s v="16-geg"/>
          <s v="17-geg"/>
          <s v="18-geg"/>
          <s v="19-geg"/>
          <s v="20-geg"/>
          <s v="21-geg"/>
          <s v="22-geg"/>
          <s v="23-geg"/>
          <s v="24-geg"/>
          <s v="25-geg"/>
          <s v="26-geg"/>
          <s v="27-geg"/>
          <s v="28-geg"/>
          <s v="29-geg"/>
          <s v="30-geg"/>
          <s v="31-geg"/>
          <s v="01-birž"/>
          <s v="02-birž"/>
          <s v="03-birž"/>
          <s v="04-birž"/>
          <s v="05-birž"/>
          <s v="06-birž"/>
          <s v="07-birž"/>
          <s v="08-birž"/>
          <s v="09-birž"/>
          <s v="10-birž"/>
          <s v="11-birž"/>
          <s v="12-birž"/>
          <s v="13-birž"/>
          <s v="14-birž"/>
          <s v="15-birž"/>
          <s v="16-birž"/>
          <s v="17-birž"/>
          <s v="18-birž"/>
          <s v="19-birž"/>
          <s v="20-birž"/>
          <s v="21-birž"/>
          <s v="22-birž"/>
          <s v="23-birž"/>
          <s v="24-birž"/>
          <s v="25-birž"/>
          <s v="26-birž"/>
          <s v="27-birž"/>
          <s v="28-birž"/>
          <s v="29-birž"/>
          <s v="30-birž"/>
          <s v="01-liep"/>
          <s v="02-liep"/>
          <s v="03-liep"/>
          <s v="04-liep"/>
          <s v="05-liep"/>
          <s v="06-liep"/>
          <s v="07-liep"/>
          <s v="08-liep"/>
          <s v="09-liep"/>
          <s v="10-liep"/>
          <s v="11-liep"/>
          <s v="12-liep"/>
          <s v="13-liep"/>
          <s v="14-liep"/>
          <s v="15-liep"/>
          <s v="16-liep"/>
          <s v="17-liep"/>
          <s v="18-liep"/>
          <s v="19-liep"/>
          <s v="20-liep"/>
          <s v="21-liep"/>
          <s v="22-liep"/>
          <s v="23-liep"/>
          <s v="24-liep"/>
          <s v="25-liep"/>
          <s v="26-liep"/>
          <s v="27-liep"/>
          <s v="28-liep"/>
          <s v="29-liep"/>
          <s v="30-liep"/>
          <s v="31-liep"/>
          <s v="01-rugp"/>
          <s v="02-rugp"/>
          <s v="03-rugp"/>
          <s v="04-rugp"/>
          <s v="05-rugp"/>
          <s v="06-rugp"/>
          <s v="07-rugp"/>
          <s v="08-rugp"/>
          <s v="09-rugp"/>
          <s v="10-rugp"/>
          <s v="11-rugp"/>
          <s v="12-rugp"/>
          <s v="13-rugp"/>
          <s v="14-rugp"/>
          <s v="15-rugp"/>
          <s v="16-rugp"/>
          <s v="17-rugp"/>
          <s v="18-rugp"/>
          <s v="19-rugp"/>
          <s v="20-rugp"/>
          <s v="21-rugp"/>
          <s v="22-rugp"/>
          <s v="23-rugp"/>
          <s v="24-rugp"/>
          <s v="25-rugp"/>
          <s v="26-rugp"/>
          <s v="27-rugp"/>
          <s v="28-rugp"/>
          <s v="29-rugp"/>
          <s v="30-rugp"/>
          <s v="31-rugp"/>
          <s v="01-rugs"/>
          <s v="02-rugs"/>
          <s v="03-rugs"/>
          <s v="04-rugs"/>
          <s v="05-rugs"/>
          <s v="06-rugs"/>
          <s v="07-rugs"/>
          <s v="08-rugs"/>
          <s v="09-rugs"/>
          <s v="10-rugs"/>
          <s v="11-rugs"/>
          <s v="12-rugs"/>
          <s v="13-rugs"/>
          <s v="14-rugs"/>
          <s v="15-rugs"/>
          <s v="16-rugs"/>
          <s v="17-rugs"/>
          <s v="18-rugs"/>
          <s v="19-rugs"/>
          <s v="20-rugs"/>
          <s v="21-rugs"/>
          <s v="22-rugs"/>
          <s v="23-rugs"/>
          <s v="24-rugs"/>
          <s v="25-rugs"/>
          <s v="26-rugs"/>
          <s v="27-rugs"/>
          <s v="28-rugs"/>
          <s v="29-rugs"/>
          <s v="30-rugs"/>
          <s v="01-spal"/>
          <s v="02-spal"/>
          <s v="03-spal"/>
          <s v="04-spal"/>
          <s v="05-spal"/>
          <s v="06-spal"/>
          <s v="07-spal"/>
          <s v="08-spal"/>
          <s v="09-spal"/>
          <s v="10-spal"/>
          <s v="11-spal"/>
          <s v="12-spal"/>
          <s v="13-spal"/>
          <s v="14-spal"/>
          <s v="15-spal"/>
          <s v="16-spal"/>
          <s v="17-spal"/>
          <s v="18-spal"/>
          <s v="19-spal"/>
          <s v="20-spal"/>
          <s v="21-spal"/>
          <s v="22-spal"/>
          <s v="23-spal"/>
          <s v="24-spal"/>
          <s v="25-spal"/>
          <s v="26-spal"/>
          <s v="27-spal"/>
          <s v="28-spal"/>
          <s v="29-spal"/>
          <s v="30-spal"/>
          <s v="31-spal"/>
          <s v="01-lapkr"/>
          <s v="02-lapkr"/>
          <s v="03-lapkr"/>
          <s v="04-lapkr"/>
          <s v="05-lapkr"/>
          <s v="06-lapkr"/>
          <s v="07-lapkr"/>
          <s v="08-lapkr"/>
          <s v="09-lapkr"/>
          <s v="10-lapkr"/>
          <s v="11-lapkr"/>
          <s v="12-lapkr"/>
          <s v="13-lapkr"/>
          <s v="14-lapkr"/>
          <s v="15-lapkr"/>
          <s v="16-lapkr"/>
          <s v="17-lapkr"/>
          <s v="18-lapkr"/>
          <s v="19-lapkr"/>
          <s v="20-lapkr"/>
          <s v="21-lapkr"/>
          <s v="22-lapkr"/>
          <s v="23-lapkr"/>
          <s v="24-lapkr"/>
          <s v="25-lapkr"/>
          <s v="26-lapkr"/>
          <s v="27-lapkr"/>
          <s v="28-lapkr"/>
          <s v="29-lapkr"/>
          <s v="30-lapkr"/>
          <s v="01-gruod"/>
          <s v="02-gruod"/>
          <s v="03-gruod"/>
          <s v="04-gruod"/>
          <s v="05-gruod"/>
          <s v="06-gruod"/>
          <s v="07-gruod"/>
          <s v="08-gruod"/>
          <s v="09-gruod"/>
          <s v="10-gruod"/>
          <s v="11-gruod"/>
          <s v="12-gruod"/>
          <s v="13-gruod"/>
          <s v="14-gruod"/>
          <s v="15-gruod"/>
          <s v="16-gruod"/>
          <s v="17-gruod"/>
          <s v="18-gruod"/>
          <s v="19-gruod"/>
          <s v="20-gruod"/>
          <s v="21-gruod"/>
          <s v="22-gruod"/>
          <s v="23-gruod"/>
          <s v="24-gruod"/>
          <s v="25-gruod"/>
          <s v="26-gruod"/>
          <s v="27-gruod"/>
          <s v="28-gruod"/>
          <s v="29-gruod"/>
          <s v="30-gruod"/>
          <s v="31-gruod"/>
          <s v="&gt;2026-01-01"/>
        </groupItems>
      </fieldGroup>
    </cacheField>
    <cacheField name="Mėnesių (Data)" numFmtId="0" databaseField="0">
      <fieldGroup base="10">
        <rangePr groupBy="months" startDate="2025-01-01T00:00:00" endDate="2026-01-01T00:00:00"/>
        <groupItems count="14">
          <s v="&lt;2025-01-01"/>
          <s v="saus"/>
          <s v="vas"/>
          <s v="kov"/>
          <s v="bal"/>
          <s v="geg"/>
          <s v="birž"/>
          <s v="liep"/>
          <s v="rugp"/>
          <s v="rugs"/>
          <s v="spal"/>
          <s v="lapkr"/>
          <s v="gruod"/>
          <s v="&gt;2026-01-0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ldas Augustinavičius" refreshedDate="46025.713313888889" createdVersion="8" refreshedVersion="8" minRefreshableVersion="3" recordCount="320" xr:uid="{E018317D-0E69-4654-9B80-BD5C386CE7F8}">
  <cacheSource type="worksheet">
    <worksheetSource ref="A1:C321" sheet="20251231_br_dsum"/>
  </cacheSource>
  <cacheFields count="5">
    <cacheField name="Data" numFmtId="14">
      <sharedItems containsSemiMixedTypes="0" containsNonDate="0" containsDate="1" containsString="0" minDate="2025-01-01T00:00:00" maxDate="2026-01-01T00:00:00" count="320">
        <d v="2025-01-01T00:00:00"/>
        <d v="2025-01-02T00:00:00"/>
        <d v="2025-01-03T00:00:00"/>
        <d v="2025-01-04T00:00:00"/>
        <d v="2025-01-05T00:00:00"/>
        <d v="2025-01-06T00:00:00"/>
        <d v="2025-01-07T00:00:00"/>
        <d v="2025-01-08T00:00:00"/>
        <d v="2025-01-09T00:00:00"/>
        <d v="2025-01-10T00:00:00"/>
        <d v="2025-01-11T00:00:00"/>
        <d v="2025-01-12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1T00:00:00"/>
        <d v="2025-02-02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6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2T00:00:00"/>
        <d v="2025-03-03T00:00:00"/>
        <d v="2025-03-04T00:00:00"/>
        <d v="2025-03-05T00:00:00"/>
        <d v="2025-03-06T00:00:00"/>
        <d v="2025-03-07T00:00:00"/>
        <d v="2025-03-08T00:00:00"/>
        <d v="2025-03-09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0T00:00:00"/>
        <d v="2025-03-31T00:00:00"/>
        <d v="2025-04-01T00:00:00"/>
        <d v="2025-04-02T00:00:00"/>
        <d v="2025-04-03T00:00:00"/>
        <d v="2025-04-04T00:00:00"/>
        <d v="2025-04-05T00:00:00"/>
        <d v="2025-04-06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0T00:00:00"/>
        <d v="2025-04-21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2T00:00:00"/>
        <d v="2025-05-03T00:00:00"/>
        <d v="2025-05-04T00:00:00"/>
        <d v="2025-05-05T00:00:00"/>
        <d v="2025-05-06T00:00:00"/>
        <d v="2025-05-07T00:00:00"/>
        <d v="2025-05-08T00:00:00"/>
        <d v="2025-05-09T00:00:00"/>
        <d v="2025-05-10T00:00:00"/>
        <d v="2025-05-11T00:00:00"/>
        <d v="2025-05-12T00:00:00"/>
        <d v="2025-05-13T00:00:00"/>
        <d v="2025-05-14T00:00:00"/>
        <d v="2025-05-15T00:00:00"/>
        <d v="2025-05-16T00:00:00"/>
        <d v="2025-05-17T00:00:00"/>
        <d v="2025-05-18T00:00:00"/>
        <d v="2025-05-19T00:00:00"/>
        <d v="2025-05-20T00:00:00"/>
        <d v="2025-05-21T00:00:00"/>
        <d v="2025-05-22T00:00:00"/>
        <d v="2025-05-25T00:00:00"/>
        <d v="2025-05-26T00:00:00"/>
        <d v="2025-05-27T00:00:00"/>
        <d v="2025-05-28T00:00:00"/>
        <d v="2025-05-29T00:00:00"/>
        <d v="2025-05-30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4T00:00:00"/>
        <d v="2025-06-15T00:00:00"/>
        <d v="2025-06-16T00:00:00"/>
        <d v="2025-06-17T00:00:00"/>
        <d v="2025-06-18T00:00:00"/>
        <d v="2025-06-20T00:00:00"/>
        <d v="2025-06-21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d v="2025-07-01T00:00:00"/>
        <d v="2025-07-02T00:00:00"/>
        <d v="2025-07-03T00:00:00"/>
        <d v="2025-07-04T00:00:00"/>
        <d v="2025-07-05T00:00:00"/>
        <d v="2025-07-06T00:00:00"/>
        <d v="2025-07-07T00:00:00"/>
        <d v="2025-07-08T00:00:00"/>
        <d v="2025-07-09T00:00:00"/>
        <d v="2025-07-10T00:00:00"/>
        <d v="2025-07-11T00:00:00"/>
        <d v="2025-07-13T00:00:00"/>
        <d v="2025-07-14T00:00:00"/>
        <d v="2025-07-15T00:00:00"/>
        <d v="2025-07-16T00:00:00"/>
        <d v="2025-07-20T00:00:00"/>
        <d v="2025-07-21T00:00:00"/>
        <d v="2025-07-22T00:00:00"/>
        <d v="2025-07-23T00:00:00"/>
        <d v="2025-07-24T00:00:00"/>
        <d v="2025-07-25T00:00:00"/>
        <d v="2025-07-26T00:00:00"/>
        <d v="2025-07-27T00:00:00"/>
        <d v="2025-07-28T00:00:00"/>
        <d v="2025-07-29T00:00:00"/>
        <d v="2025-07-30T00:00:00"/>
        <d v="2025-07-31T00:00:00"/>
        <d v="2025-08-01T00:00:00"/>
        <d v="2025-08-03T00:00:00"/>
        <d v="2025-08-04T00:00:00"/>
        <d v="2025-08-05T00:00:00"/>
        <d v="2025-08-06T00:00:00"/>
        <d v="2025-08-07T00:00:00"/>
        <d v="2025-08-08T00:00:00"/>
        <d v="2025-08-09T00:00:00"/>
        <d v="2025-08-10T00:00:00"/>
        <d v="2025-08-11T00:00:00"/>
        <d v="2025-08-12T00:00:00"/>
        <d v="2025-08-13T00:00:00"/>
        <d v="2025-08-14T00:00:00"/>
        <d v="2025-08-15T00:00:00"/>
        <d v="2025-08-16T00:00:00"/>
        <d v="2025-08-17T00:00:00"/>
        <d v="2025-08-18T00:00:00"/>
        <d v="2025-08-19T00:00:00"/>
        <d v="2025-08-20T00:00:00"/>
        <d v="2025-08-21T00:00:00"/>
        <d v="2025-08-22T00:00:00"/>
        <d v="2025-08-24T00:00:00"/>
        <d v="2025-08-25T00:00:00"/>
        <d v="2025-08-26T00:00:00"/>
        <d v="2025-08-27T00:00:00"/>
        <d v="2025-08-28T00:00:00"/>
        <d v="2025-08-30T00:00:00"/>
        <d v="2025-08-31T00:00:00"/>
        <d v="2025-09-01T00:00:00"/>
        <d v="2025-09-02T00:00:00"/>
        <d v="2025-09-03T00:00:00"/>
        <d v="2025-09-04T00:00:00"/>
        <d v="2025-09-05T00:00:00"/>
        <d v="2025-09-07T00:00:00"/>
        <d v="2025-09-08T00:00:00"/>
        <d v="2025-09-09T00:00:00"/>
        <d v="2025-09-10T00:00:00"/>
        <d v="2025-09-11T00:00:00"/>
        <d v="2025-09-12T00:00:00"/>
        <d v="2025-09-13T00:00:00"/>
        <d v="2025-09-14T00:00:00"/>
        <d v="2025-09-15T00:00:00"/>
        <d v="2025-09-16T00:00:00"/>
        <d v="2025-09-17T00:00:00"/>
        <d v="2025-09-18T00:00:00"/>
        <d v="2025-09-19T00:00:00"/>
        <d v="2025-09-20T00:00:00"/>
        <d v="2025-09-21T00:00:00"/>
        <d v="2025-09-22T00:00:00"/>
        <d v="2025-09-23T00:00:00"/>
        <d v="2025-09-24T00:00:00"/>
        <d v="2025-09-25T00:00:00"/>
        <d v="2025-09-26T00:00:00"/>
        <d v="2025-09-27T00:00:00"/>
        <d v="2025-09-28T00:00:00"/>
        <d v="2025-09-29T00:00:00"/>
        <d v="2025-09-30T00:00:00"/>
        <d v="2025-10-01T00:00:00"/>
        <d v="2025-10-02T00:00:00"/>
        <d v="2025-10-03T00:00:00"/>
        <d v="2025-10-04T00:00:00"/>
        <d v="2025-10-05T00:00:00"/>
        <d v="2025-10-06T00:00:00"/>
        <d v="2025-10-07T00:00:00"/>
        <d v="2025-10-08T00:00:00"/>
        <d v="2025-10-09T00:00:00"/>
        <d v="2025-11-11T00:00:00"/>
        <d v="2025-11-12T00:00:00"/>
        <d v="2025-11-13T00:00:00"/>
        <d v="2025-11-14T00:00:00"/>
        <d v="2025-11-15T00:00:00"/>
        <d v="2025-11-16T00:00:00"/>
        <d v="2025-11-17T00:00:00"/>
        <d v="2025-11-18T00:00:00"/>
        <d v="2025-11-19T00:00:00"/>
        <d v="2025-11-20T00:00:00"/>
        <d v="2025-11-21T00:00:00"/>
        <d v="2025-11-22T00:00:00"/>
        <d v="2025-11-23T00:00:00"/>
        <d v="2025-11-24T00:00:00"/>
        <d v="2025-11-25T00:00:00"/>
        <d v="2025-11-26T00:00:00"/>
        <d v="2025-11-27T00:00:00"/>
        <d v="2025-11-28T00:00:00"/>
        <d v="2025-11-29T00:00:00"/>
        <d v="2025-11-30T00:00:00"/>
        <d v="2025-12-01T00:00:00"/>
        <d v="2025-12-02T00:00:00"/>
        <d v="2025-12-03T00:00:00"/>
        <d v="2025-12-04T00:00:00"/>
        <d v="2025-12-05T00:00:00"/>
        <d v="2025-12-06T00:00:00"/>
        <d v="2025-12-07T00:00:00"/>
        <d v="2025-12-08T00:00:00"/>
        <d v="2025-12-09T00:00:00"/>
        <d v="2025-12-10T00:00:00"/>
        <d v="2025-12-11T00:00:00"/>
        <d v="2025-12-12T00:00:00"/>
        <d v="2025-12-13T00:00:00"/>
        <d v="2025-12-14T00:00:00"/>
        <d v="2025-12-15T00:00:00"/>
        <d v="2025-12-16T00:00:00"/>
        <d v="2025-12-17T00:00:00"/>
        <d v="2025-12-18T00:00:00"/>
        <d v="2025-12-19T00:00:00"/>
        <d v="2025-12-20T00:00:00"/>
        <d v="2025-12-21T00:00:00"/>
        <d v="2025-12-22T00:00:00"/>
        <d v="2025-12-23T00:00:00"/>
        <d v="2025-12-24T00:00:00"/>
        <d v="2025-12-25T00:00:00"/>
        <d v="2025-12-26T00:00:00"/>
        <d v="2025-12-27T00:00:00"/>
        <d v="2025-12-28T00:00:00"/>
        <d v="2025-12-29T00:00:00"/>
        <d v="2025-12-30T00:00:00"/>
        <d v="2025-12-31T00:00:00"/>
      </sharedItems>
      <fieldGroup par="4"/>
    </cacheField>
    <cacheField name="Lankytojai" numFmtId="0">
      <sharedItems containsSemiMixedTypes="0" containsString="0" containsNumber="1" containsInteger="1" minValue="9" maxValue="2172"/>
    </cacheField>
    <cacheField name="Savaitės diena" numFmtId="0">
      <sharedItems containsSemiMixedTypes="0" containsString="0" containsNumber="1" containsInteger="1" minValue="1" maxValue="7" count="7">
        <n v="3"/>
        <n v="4"/>
        <n v="5"/>
        <n v="6"/>
        <n v="7"/>
        <n v="1"/>
        <n v="2"/>
      </sharedItems>
    </cacheField>
    <cacheField name="Dienų (Data)" numFmtId="0" databaseField="0">
      <fieldGroup base="0">
        <rangePr groupBy="days" startDate="2025-01-01T00:00:00" endDate="2026-01-01T00:00:00"/>
        <groupItems count="368">
          <s v="&lt;2025-01-01"/>
          <s v="01-saus"/>
          <s v="02-saus"/>
          <s v="03-saus"/>
          <s v="04-saus"/>
          <s v="05-saus"/>
          <s v="06-saus"/>
          <s v="07-saus"/>
          <s v="08-saus"/>
          <s v="09-saus"/>
          <s v="10-saus"/>
          <s v="11-saus"/>
          <s v="12-saus"/>
          <s v="13-saus"/>
          <s v="14-saus"/>
          <s v="15-saus"/>
          <s v="16-saus"/>
          <s v="17-saus"/>
          <s v="18-saus"/>
          <s v="19-saus"/>
          <s v="20-saus"/>
          <s v="21-saus"/>
          <s v="22-saus"/>
          <s v="23-saus"/>
          <s v="24-saus"/>
          <s v="25-saus"/>
          <s v="26-saus"/>
          <s v="27-saus"/>
          <s v="28-saus"/>
          <s v="29-saus"/>
          <s v="30-saus"/>
          <s v="31-saus"/>
          <s v="01-vas"/>
          <s v="02-vas"/>
          <s v="03-vas"/>
          <s v="04-vas"/>
          <s v="05-vas"/>
          <s v="06-vas"/>
          <s v="07-vas"/>
          <s v="08-vas"/>
          <s v="09-vas"/>
          <s v="10-vas"/>
          <s v="11-vas"/>
          <s v="12-vas"/>
          <s v="13-vas"/>
          <s v="14-vas"/>
          <s v="15-vas"/>
          <s v="16-vas"/>
          <s v="17-vas"/>
          <s v="18-vas"/>
          <s v="19-vas"/>
          <s v="20-vas"/>
          <s v="21-vas"/>
          <s v="22-vas"/>
          <s v="23-vas"/>
          <s v="24-vas"/>
          <s v="25-vas"/>
          <s v="26-vas"/>
          <s v="27-vas"/>
          <s v="28-vas"/>
          <s v="29-vas"/>
          <s v="01-kov"/>
          <s v="02-kov"/>
          <s v="03-kov"/>
          <s v="04-kov"/>
          <s v="05-kov"/>
          <s v="06-kov"/>
          <s v="07-kov"/>
          <s v="08-kov"/>
          <s v="09-kov"/>
          <s v="10-kov"/>
          <s v="11-kov"/>
          <s v="12-kov"/>
          <s v="13-kov"/>
          <s v="14-kov"/>
          <s v="15-kov"/>
          <s v="16-kov"/>
          <s v="17-kov"/>
          <s v="18-kov"/>
          <s v="19-kov"/>
          <s v="20-kov"/>
          <s v="21-kov"/>
          <s v="22-kov"/>
          <s v="23-kov"/>
          <s v="24-kov"/>
          <s v="25-kov"/>
          <s v="26-kov"/>
          <s v="27-kov"/>
          <s v="28-kov"/>
          <s v="29-kov"/>
          <s v="30-kov"/>
          <s v="31-kov"/>
          <s v="01-bal"/>
          <s v="02-bal"/>
          <s v="03-bal"/>
          <s v="04-bal"/>
          <s v="05-bal"/>
          <s v="06-bal"/>
          <s v="07-bal"/>
          <s v="08-bal"/>
          <s v="09-bal"/>
          <s v="10-bal"/>
          <s v="11-bal"/>
          <s v="12-bal"/>
          <s v="13-bal"/>
          <s v="14-bal"/>
          <s v="15-bal"/>
          <s v="16-bal"/>
          <s v="17-bal"/>
          <s v="18-bal"/>
          <s v="19-bal"/>
          <s v="20-bal"/>
          <s v="21-bal"/>
          <s v="22-bal"/>
          <s v="23-bal"/>
          <s v="24-bal"/>
          <s v="25-bal"/>
          <s v="26-bal"/>
          <s v="27-bal"/>
          <s v="28-bal"/>
          <s v="29-bal"/>
          <s v="30-bal"/>
          <s v="01-geg"/>
          <s v="02-geg"/>
          <s v="03-geg"/>
          <s v="04-geg"/>
          <s v="05-geg"/>
          <s v="06-geg"/>
          <s v="07-geg"/>
          <s v="08-geg"/>
          <s v="09-geg"/>
          <s v="10-geg"/>
          <s v="11-geg"/>
          <s v="12-geg"/>
          <s v="13-geg"/>
          <s v="14-geg"/>
          <s v="15-geg"/>
          <s v="16-geg"/>
          <s v="17-geg"/>
          <s v="18-geg"/>
          <s v="19-geg"/>
          <s v="20-geg"/>
          <s v="21-geg"/>
          <s v="22-geg"/>
          <s v="23-geg"/>
          <s v="24-geg"/>
          <s v="25-geg"/>
          <s v="26-geg"/>
          <s v="27-geg"/>
          <s v="28-geg"/>
          <s v="29-geg"/>
          <s v="30-geg"/>
          <s v="31-geg"/>
          <s v="01-birž"/>
          <s v="02-birž"/>
          <s v="03-birž"/>
          <s v="04-birž"/>
          <s v="05-birž"/>
          <s v="06-birž"/>
          <s v="07-birž"/>
          <s v="08-birž"/>
          <s v="09-birž"/>
          <s v="10-birž"/>
          <s v="11-birž"/>
          <s v="12-birž"/>
          <s v="13-birž"/>
          <s v="14-birž"/>
          <s v="15-birž"/>
          <s v="16-birž"/>
          <s v="17-birž"/>
          <s v="18-birž"/>
          <s v="19-birž"/>
          <s v="20-birž"/>
          <s v="21-birž"/>
          <s v="22-birž"/>
          <s v="23-birž"/>
          <s v="24-birž"/>
          <s v="25-birž"/>
          <s v="26-birž"/>
          <s v="27-birž"/>
          <s v="28-birž"/>
          <s v="29-birž"/>
          <s v="30-birž"/>
          <s v="01-liep"/>
          <s v="02-liep"/>
          <s v="03-liep"/>
          <s v="04-liep"/>
          <s v="05-liep"/>
          <s v="06-liep"/>
          <s v="07-liep"/>
          <s v="08-liep"/>
          <s v="09-liep"/>
          <s v="10-liep"/>
          <s v="11-liep"/>
          <s v="12-liep"/>
          <s v="13-liep"/>
          <s v="14-liep"/>
          <s v="15-liep"/>
          <s v="16-liep"/>
          <s v="17-liep"/>
          <s v="18-liep"/>
          <s v="19-liep"/>
          <s v="20-liep"/>
          <s v="21-liep"/>
          <s v="22-liep"/>
          <s v="23-liep"/>
          <s v="24-liep"/>
          <s v="25-liep"/>
          <s v="26-liep"/>
          <s v="27-liep"/>
          <s v="28-liep"/>
          <s v="29-liep"/>
          <s v="30-liep"/>
          <s v="31-liep"/>
          <s v="01-rugp"/>
          <s v="02-rugp"/>
          <s v="03-rugp"/>
          <s v="04-rugp"/>
          <s v="05-rugp"/>
          <s v="06-rugp"/>
          <s v="07-rugp"/>
          <s v="08-rugp"/>
          <s v="09-rugp"/>
          <s v="10-rugp"/>
          <s v="11-rugp"/>
          <s v="12-rugp"/>
          <s v="13-rugp"/>
          <s v="14-rugp"/>
          <s v="15-rugp"/>
          <s v="16-rugp"/>
          <s v="17-rugp"/>
          <s v="18-rugp"/>
          <s v="19-rugp"/>
          <s v="20-rugp"/>
          <s v="21-rugp"/>
          <s v="22-rugp"/>
          <s v="23-rugp"/>
          <s v="24-rugp"/>
          <s v="25-rugp"/>
          <s v="26-rugp"/>
          <s v="27-rugp"/>
          <s v="28-rugp"/>
          <s v="29-rugp"/>
          <s v="30-rugp"/>
          <s v="31-rugp"/>
          <s v="01-rugs"/>
          <s v="02-rugs"/>
          <s v="03-rugs"/>
          <s v="04-rugs"/>
          <s v="05-rugs"/>
          <s v="06-rugs"/>
          <s v="07-rugs"/>
          <s v="08-rugs"/>
          <s v="09-rugs"/>
          <s v="10-rugs"/>
          <s v="11-rugs"/>
          <s v="12-rugs"/>
          <s v="13-rugs"/>
          <s v="14-rugs"/>
          <s v="15-rugs"/>
          <s v="16-rugs"/>
          <s v="17-rugs"/>
          <s v="18-rugs"/>
          <s v="19-rugs"/>
          <s v="20-rugs"/>
          <s v="21-rugs"/>
          <s v="22-rugs"/>
          <s v="23-rugs"/>
          <s v="24-rugs"/>
          <s v="25-rugs"/>
          <s v="26-rugs"/>
          <s v="27-rugs"/>
          <s v="28-rugs"/>
          <s v="29-rugs"/>
          <s v="30-rugs"/>
          <s v="01-spal"/>
          <s v="02-spal"/>
          <s v="03-spal"/>
          <s v="04-spal"/>
          <s v="05-spal"/>
          <s v="06-spal"/>
          <s v="07-spal"/>
          <s v="08-spal"/>
          <s v="09-spal"/>
          <s v="10-spal"/>
          <s v="11-spal"/>
          <s v="12-spal"/>
          <s v="13-spal"/>
          <s v="14-spal"/>
          <s v="15-spal"/>
          <s v="16-spal"/>
          <s v="17-spal"/>
          <s v="18-spal"/>
          <s v="19-spal"/>
          <s v="20-spal"/>
          <s v="21-spal"/>
          <s v="22-spal"/>
          <s v="23-spal"/>
          <s v="24-spal"/>
          <s v="25-spal"/>
          <s v="26-spal"/>
          <s v="27-spal"/>
          <s v="28-spal"/>
          <s v="29-spal"/>
          <s v="30-spal"/>
          <s v="31-spal"/>
          <s v="01-lapkr"/>
          <s v="02-lapkr"/>
          <s v="03-lapkr"/>
          <s v="04-lapkr"/>
          <s v="05-lapkr"/>
          <s v="06-lapkr"/>
          <s v="07-lapkr"/>
          <s v="08-lapkr"/>
          <s v="09-lapkr"/>
          <s v="10-lapkr"/>
          <s v="11-lapkr"/>
          <s v="12-lapkr"/>
          <s v="13-lapkr"/>
          <s v="14-lapkr"/>
          <s v="15-lapkr"/>
          <s v="16-lapkr"/>
          <s v="17-lapkr"/>
          <s v="18-lapkr"/>
          <s v="19-lapkr"/>
          <s v="20-lapkr"/>
          <s v="21-lapkr"/>
          <s v="22-lapkr"/>
          <s v="23-lapkr"/>
          <s v="24-lapkr"/>
          <s v="25-lapkr"/>
          <s v="26-lapkr"/>
          <s v="27-lapkr"/>
          <s v="28-lapkr"/>
          <s v="29-lapkr"/>
          <s v="30-lapkr"/>
          <s v="01-gruod"/>
          <s v="02-gruod"/>
          <s v="03-gruod"/>
          <s v="04-gruod"/>
          <s v="05-gruod"/>
          <s v="06-gruod"/>
          <s v="07-gruod"/>
          <s v="08-gruod"/>
          <s v="09-gruod"/>
          <s v="10-gruod"/>
          <s v="11-gruod"/>
          <s v="12-gruod"/>
          <s v="13-gruod"/>
          <s v="14-gruod"/>
          <s v="15-gruod"/>
          <s v="16-gruod"/>
          <s v="17-gruod"/>
          <s v="18-gruod"/>
          <s v="19-gruod"/>
          <s v="20-gruod"/>
          <s v="21-gruod"/>
          <s v="22-gruod"/>
          <s v="23-gruod"/>
          <s v="24-gruod"/>
          <s v="25-gruod"/>
          <s v="26-gruod"/>
          <s v="27-gruod"/>
          <s v="28-gruod"/>
          <s v="29-gruod"/>
          <s v="30-gruod"/>
          <s v="31-gruod"/>
          <s v="&gt;2026-01-01"/>
        </groupItems>
      </fieldGroup>
    </cacheField>
    <cacheField name="Mėnesių (Data)" numFmtId="0" databaseField="0">
      <fieldGroup base="0">
        <rangePr groupBy="months" startDate="2025-01-01T00:00:00" endDate="2026-01-01T00:00:00"/>
        <groupItems count="14">
          <s v="&lt;2025-01-01"/>
          <s v="saus"/>
          <s v="vas"/>
          <s v="kov"/>
          <s v="bal"/>
          <s v="geg"/>
          <s v="birž"/>
          <s v="liep"/>
          <s v="rugp"/>
          <s v="rugs"/>
          <s v="spal"/>
          <s v="lapkr"/>
          <s v="gruod"/>
          <s v="&gt;2026-01-0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16">
  <r>
    <d v="2025-01-01T00:00:00"/>
    <n v="0"/>
    <x v="0"/>
    <n v="2025"/>
    <x v="0"/>
    <n v="1"/>
    <x v="0"/>
    <n v="1"/>
    <x v="0"/>
    <n v="0"/>
  </r>
  <r>
    <d v="2025-01-01T01:00:00"/>
    <n v="31"/>
    <x v="0"/>
    <n v="2025"/>
    <x v="0"/>
    <n v="1"/>
    <x v="0"/>
    <n v="1"/>
    <x v="1"/>
    <n v="31"/>
  </r>
  <r>
    <d v="2025-01-01T02:00:00"/>
    <n v="2"/>
    <x v="0"/>
    <n v="2025"/>
    <x v="0"/>
    <n v="1"/>
    <x v="0"/>
    <n v="1"/>
    <x v="2"/>
    <n v="2"/>
  </r>
  <r>
    <d v="2025-01-01T03:00:00"/>
    <n v="4"/>
    <x v="0"/>
    <n v="2025"/>
    <x v="0"/>
    <n v="1"/>
    <x v="0"/>
    <n v="1"/>
    <x v="3"/>
    <n v="4"/>
  </r>
  <r>
    <d v="2025-01-01T04:00:00"/>
    <n v="3"/>
    <x v="0"/>
    <n v="2025"/>
    <x v="0"/>
    <n v="1"/>
    <x v="0"/>
    <n v="1"/>
    <x v="4"/>
    <n v="3"/>
  </r>
  <r>
    <d v="2025-01-01T05:00:00"/>
    <n v="0"/>
    <x v="0"/>
    <n v="2025"/>
    <x v="0"/>
    <n v="1"/>
    <x v="0"/>
    <n v="1"/>
    <x v="5"/>
    <n v="0"/>
  </r>
  <r>
    <d v="2025-01-01T06:00:00"/>
    <n v="4"/>
    <x v="0"/>
    <n v="2025"/>
    <x v="0"/>
    <n v="1"/>
    <x v="0"/>
    <n v="1"/>
    <x v="6"/>
    <n v="4"/>
  </r>
  <r>
    <d v="2025-01-01T07:00:00"/>
    <n v="2"/>
    <x v="0"/>
    <n v="2025"/>
    <x v="0"/>
    <n v="1"/>
    <x v="0"/>
    <n v="1"/>
    <x v="7"/>
    <n v="2"/>
  </r>
  <r>
    <d v="2025-01-01T08:00:00"/>
    <n v="5"/>
    <x v="0"/>
    <n v="2025"/>
    <x v="0"/>
    <n v="1"/>
    <x v="0"/>
    <n v="1"/>
    <x v="8"/>
    <n v="5"/>
  </r>
  <r>
    <d v="2025-01-01T09:00:00"/>
    <n v="9"/>
    <x v="0"/>
    <n v="2025"/>
    <x v="0"/>
    <n v="1"/>
    <x v="0"/>
    <n v="1"/>
    <x v="9"/>
    <n v="9"/>
  </r>
  <r>
    <d v="2025-01-01T10:00:00"/>
    <n v="9"/>
    <x v="0"/>
    <n v="2025"/>
    <x v="0"/>
    <n v="1"/>
    <x v="0"/>
    <n v="1"/>
    <x v="10"/>
    <n v="9"/>
  </r>
  <r>
    <d v="2025-01-01T11:00:00"/>
    <n v="33"/>
    <x v="0"/>
    <n v="2025"/>
    <x v="0"/>
    <n v="1"/>
    <x v="0"/>
    <n v="1"/>
    <x v="11"/>
    <n v="33"/>
  </r>
  <r>
    <d v="2025-01-01T12:00:00"/>
    <n v="56"/>
    <x v="0"/>
    <n v="2025"/>
    <x v="0"/>
    <n v="1"/>
    <x v="0"/>
    <n v="1"/>
    <x v="12"/>
    <n v="56"/>
  </r>
  <r>
    <d v="2025-01-01T13:00:00"/>
    <n v="54"/>
    <x v="0"/>
    <n v="2025"/>
    <x v="0"/>
    <n v="1"/>
    <x v="0"/>
    <n v="1"/>
    <x v="13"/>
    <n v="54"/>
  </r>
  <r>
    <d v="2025-01-01T14:00:00"/>
    <n v="52"/>
    <x v="0"/>
    <n v="2025"/>
    <x v="0"/>
    <n v="1"/>
    <x v="0"/>
    <n v="1"/>
    <x v="14"/>
    <n v="52"/>
  </r>
  <r>
    <d v="2025-01-01T15:00:00"/>
    <n v="40"/>
    <x v="0"/>
    <n v="2025"/>
    <x v="0"/>
    <n v="1"/>
    <x v="0"/>
    <n v="1"/>
    <x v="15"/>
    <n v="40"/>
  </r>
  <r>
    <d v="2025-01-01T16:00:00"/>
    <n v="23"/>
    <x v="0"/>
    <n v="2025"/>
    <x v="0"/>
    <n v="1"/>
    <x v="0"/>
    <n v="1"/>
    <x v="16"/>
    <n v="23"/>
  </r>
  <r>
    <d v="2025-01-01T17:00:00"/>
    <n v="22"/>
    <x v="0"/>
    <n v="2025"/>
    <x v="0"/>
    <n v="1"/>
    <x v="0"/>
    <n v="1"/>
    <x v="17"/>
    <n v="22"/>
  </r>
  <r>
    <d v="2025-01-01T18:00:00"/>
    <n v="11"/>
    <x v="0"/>
    <n v="2025"/>
    <x v="0"/>
    <n v="1"/>
    <x v="0"/>
    <n v="1"/>
    <x v="18"/>
    <n v="11"/>
  </r>
  <r>
    <d v="2025-01-01T19:00:00"/>
    <n v="13"/>
    <x v="0"/>
    <n v="2025"/>
    <x v="0"/>
    <n v="1"/>
    <x v="0"/>
    <n v="1"/>
    <x v="19"/>
    <n v="13"/>
  </r>
  <r>
    <d v="2025-01-01T20:00:00"/>
    <n v="15"/>
    <x v="0"/>
    <n v="2025"/>
    <x v="0"/>
    <n v="1"/>
    <x v="0"/>
    <n v="1"/>
    <x v="20"/>
    <n v="15"/>
  </r>
  <r>
    <d v="2025-01-01T21:00:00"/>
    <n v="2"/>
    <x v="0"/>
    <n v="2025"/>
    <x v="0"/>
    <n v="1"/>
    <x v="0"/>
    <n v="1"/>
    <x v="21"/>
    <n v="2"/>
  </r>
  <r>
    <d v="2025-01-01T22:00:00"/>
    <n v="1"/>
    <x v="0"/>
    <n v="2025"/>
    <x v="0"/>
    <n v="1"/>
    <x v="0"/>
    <n v="1"/>
    <x v="22"/>
    <n v="1"/>
  </r>
  <r>
    <d v="2025-01-01T23:00:00"/>
    <n v="1"/>
    <x v="0"/>
    <n v="2025"/>
    <x v="0"/>
    <n v="1"/>
    <x v="0"/>
    <n v="1"/>
    <x v="23"/>
    <n v="1"/>
  </r>
  <r>
    <d v="2025-01-02T00:00:00"/>
    <n v="0"/>
    <x v="0"/>
    <n v="2025"/>
    <x v="0"/>
    <n v="2"/>
    <x v="1"/>
    <n v="1"/>
    <x v="0"/>
    <n v="0"/>
  </r>
  <r>
    <d v="2025-01-02T01:00:00"/>
    <n v="1"/>
    <x v="0"/>
    <n v="2025"/>
    <x v="0"/>
    <n v="2"/>
    <x v="1"/>
    <n v="1"/>
    <x v="1"/>
    <n v="1"/>
  </r>
  <r>
    <d v="2025-01-02T02:00:00"/>
    <n v="0"/>
    <x v="0"/>
    <n v="2025"/>
    <x v="0"/>
    <n v="2"/>
    <x v="1"/>
    <n v="1"/>
    <x v="2"/>
    <n v="0"/>
  </r>
  <r>
    <d v="2025-01-02T03:00:00"/>
    <n v="4"/>
    <x v="0"/>
    <n v="2025"/>
    <x v="0"/>
    <n v="2"/>
    <x v="1"/>
    <n v="1"/>
    <x v="3"/>
    <n v="4"/>
  </r>
  <r>
    <d v="2025-01-02T04:00:00"/>
    <n v="0"/>
    <x v="0"/>
    <n v="2025"/>
    <x v="0"/>
    <n v="2"/>
    <x v="1"/>
    <n v="1"/>
    <x v="4"/>
    <n v="0"/>
  </r>
  <r>
    <d v="2025-01-02T05:00:00"/>
    <n v="0"/>
    <x v="0"/>
    <n v="2025"/>
    <x v="0"/>
    <n v="2"/>
    <x v="1"/>
    <n v="1"/>
    <x v="5"/>
    <n v="0"/>
  </r>
  <r>
    <d v="2025-01-02T06:00:00"/>
    <n v="2"/>
    <x v="0"/>
    <n v="2025"/>
    <x v="0"/>
    <n v="2"/>
    <x v="1"/>
    <n v="1"/>
    <x v="6"/>
    <n v="2"/>
  </r>
  <r>
    <d v="2025-01-02T07:00:00"/>
    <n v="3"/>
    <x v="0"/>
    <n v="2025"/>
    <x v="0"/>
    <n v="2"/>
    <x v="1"/>
    <n v="1"/>
    <x v="7"/>
    <n v="3"/>
  </r>
  <r>
    <d v="2025-01-02T08:00:00"/>
    <n v="3"/>
    <x v="0"/>
    <n v="2025"/>
    <x v="0"/>
    <n v="2"/>
    <x v="1"/>
    <n v="1"/>
    <x v="8"/>
    <n v="3"/>
  </r>
  <r>
    <d v="2025-01-02T09:00:00"/>
    <n v="6"/>
    <x v="0"/>
    <n v="2025"/>
    <x v="0"/>
    <n v="2"/>
    <x v="1"/>
    <n v="1"/>
    <x v="9"/>
    <n v="6"/>
  </r>
  <r>
    <d v="2025-01-02T10:00:00"/>
    <n v="18"/>
    <x v="0"/>
    <n v="2025"/>
    <x v="0"/>
    <n v="2"/>
    <x v="1"/>
    <n v="1"/>
    <x v="10"/>
    <n v="18"/>
  </r>
  <r>
    <d v="2025-01-02T11:00:00"/>
    <n v="11"/>
    <x v="0"/>
    <n v="2025"/>
    <x v="0"/>
    <n v="2"/>
    <x v="1"/>
    <n v="1"/>
    <x v="11"/>
    <n v="11"/>
  </r>
  <r>
    <d v="2025-01-02T12:00:00"/>
    <n v="12"/>
    <x v="0"/>
    <n v="2025"/>
    <x v="0"/>
    <n v="2"/>
    <x v="1"/>
    <n v="1"/>
    <x v="12"/>
    <n v="12"/>
  </r>
  <r>
    <d v="2025-01-02T13:00:00"/>
    <n v="17"/>
    <x v="0"/>
    <n v="2025"/>
    <x v="0"/>
    <n v="2"/>
    <x v="1"/>
    <n v="1"/>
    <x v="13"/>
    <n v="17"/>
  </r>
  <r>
    <d v="2025-01-02T14:00:00"/>
    <n v="15"/>
    <x v="0"/>
    <n v="2025"/>
    <x v="0"/>
    <n v="2"/>
    <x v="1"/>
    <n v="1"/>
    <x v="14"/>
    <n v="15"/>
  </r>
  <r>
    <d v="2025-01-02T15:00:00"/>
    <n v="26"/>
    <x v="0"/>
    <n v="2025"/>
    <x v="0"/>
    <n v="2"/>
    <x v="1"/>
    <n v="1"/>
    <x v="15"/>
    <n v="26"/>
  </r>
  <r>
    <d v="2025-01-02T16:00:00"/>
    <n v="23"/>
    <x v="0"/>
    <n v="2025"/>
    <x v="0"/>
    <n v="2"/>
    <x v="1"/>
    <n v="1"/>
    <x v="16"/>
    <n v="23"/>
  </r>
  <r>
    <d v="2025-01-02T17:00:00"/>
    <n v="20"/>
    <x v="0"/>
    <n v="2025"/>
    <x v="0"/>
    <n v="2"/>
    <x v="1"/>
    <n v="1"/>
    <x v="17"/>
    <n v="20"/>
  </r>
  <r>
    <d v="2025-01-02T18:00:00"/>
    <n v="31"/>
    <x v="0"/>
    <n v="2025"/>
    <x v="0"/>
    <n v="2"/>
    <x v="1"/>
    <n v="1"/>
    <x v="18"/>
    <n v="31"/>
  </r>
  <r>
    <d v="2025-01-02T19:00:00"/>
    <n v="6"/>
    <x v="0"/>
    <n v="2025"/>
    <x v="0"/>
    <n v="2"/>
    <x v="1"/>
    <n v="1"/>
    <x v="19"/>
    <n v="6"/>
  </r>
  <r>
    <d v="2025-01-02T20:00:00"/>
    <n v="14"/>
    <x v="0"/>
    <n v="2025"/>
    <x v="0"/>
    <n v="2"/>
    <x v="1"/>
    <n v="1"/>
    <x v="20"/>
    <n v="14"/>
  </r>
  <r>
    <d v="2025-01-02T21:00:00"/>
    <n v="7"/>
    <x v="0"/>
    <n v="2025"/>
    <x v="0"/>
    <n v="2"/>
    <x v="1"/>
    <n v="1"/>
    <x v="21"/>
    <n v="7"/>
  </r>
  <r>
    <d v="2025-01-02T22:00:00"/>
    <n v="9"/>
    <x v="0"/>
    <n v="2025"/>
    <x v="0"/>
    <n v="2"/>
    <x v="1"/>
    <n v="1"/>
    <x v="22"/>
    <n v="9"/>
  </r>
  <r>
    <d v="2025-01-02T23:00:00"/>
    <n v="4"/>
    <x v="0"/>
    <n v="2025"/>
    <x v="0"/>
    <n v="2"/>
    <x v="1"/>
    <n v="1"/>
    <x v="23"/>
    <n v="4"/>
  </r>
  <r>
    <d v="2025-01-03T00:00:00"/>
    <n v="0"/>
    <x v="0"/>
    <n v="2025"/>
    <x v="0"/>
    <n v="3"/>
    <x v="2"/>
    <n v="1"/>
    <x v="0"/>
    <n v="0"/>
  </r>
  <r>
    <d v="2025-01-03T01:00:00"/>
    <n v="4"/>
    <x v="0"/>
    <n v="2025"/>
    <x v="0"/>
    <n v="3"/>
    <x v="2"/>
    <n v="1"/>
    <x v="1"/>
    <n v="4"/>
  </r>
  <r>
    <d v="2025-01-03T02:00:00"/>
    <n v="0"/>
    <x v="0"/>
    <n v="2025"/>
    <x v="0"/>
    <n v="3"/>
    <x v="2"/>
    <n v="1"/>
    <x v="2"/>
    <n v="0"/>
  </r>
  <r>
    <d v="2025-01-03T03:00:00"/>
    <n v="0"/>
    <x v="0"/>
    <n v="2025"/>
    <x v="0"/>
    <n v="3"/>
    <x v="2"/>
    <n v="1"/>
    <x v="3"/>
    <n v="0"/>
  </r>
  <r>
    <d v="2025-01-03T04:00:00"/>
    <n v="0"/>
    <x v="0"/>
    <n v="2025"/>
    <x v="0"/>
    <n v="3"/>
    <x v="2"/>
    <n v="1"/>
    <x v="4"/>
    <n v="0"/>
  </r>
  <r>
    <d v="2025-01-03T05:00:00"/>
    <n v="0"/>
    <x v="0"/>
    <n v="2025"/>
    <x v="0"/>
    <n v="3"/>
    <x v="2"/>
    <n v="1"/>
    <x v="5"/>
    <n v="0"/>
  </r>
  <r>
    <d v="2025-01-03T06:00:00"/>
    <n v="0"/>
    <x v="0"/>
    <n v="2025"/>
    <x v="0"/>
    <n v="3"/>
    <x v="2"/>
    <n v="1"/>
    <x v="6"/>
    <n v="0"/>
  </r>
  <r>
    <d v="2025-01-03T07:00:00"/>
    <n v="7"/>
    <x v="0"/>
    <n v="2025"/>
    <x v="0"/>
    <n v="3"/>
    <x v="2"/>
    <n v="1"/>
    <x v="7"/>
    <n v="7"/>
  </r>
  <r>
    <d v="2025-01-03T08:00:00"/>
    <n v="6"/>
    <x v="0"/>
    <n v="2025"/>
    <x v="0"/>
    <n v="3"/>
    <x v="2"/>
    <n v="1"/>
    <x v="8"/>
    <n v="6"/>
  </r>
  <r>
    <d v="2025-01-03T09:00:00"/>
    <n v="11"/>
    <x v="0"/>
    <n v="2025"/>
    <x v="0"/>
    <n v="3"/>
    <x v="2"/>
    <n v="1"/>
    <x v="9"/>
    <n v="11"/>
  </r>
  <r>
    <d v="2025-01-03T10:00:00"/>
    <n v="6"/>
    <x v="0"/>
    <n v="2025"/>
    <x v="0"/>
    <n v="3"/>
    <x v="2"/>
    <n v="1"/>
    <x v="10"/>
    <n v="6"/>
  </r>
  <r>
    <d v="2025-01-03T11:00:00"/>
    <n v="29"/>
    <x v="0"/>
    <n v="2025"/>
    <x v="0"/>
    <n v="3"/>
    <x v="2"/>
    <n v="1"/>
    <x v="11"/>
    <n v="29"/>
  </r>
  <r>
    <d v="2025-01-03T12:00:00"/>
    <n v="31"/>
    <x v="0"/>
    <n v="2025"/>
    <x v="0"/>
    <n v="3"/>
    <x v="2"/>
    <n v="1"/>
    <x v="12"/>
    <n v="31"/>
  </r>
  <r>
    <d v="2025-01-03T13:00:00"/>
    <n v="76"/>
    <x v="0"/>
    <n v="2025"/>
    <x v="0"/>
    <n v="3"/>
    <x v="2"/>
    <n v="1"/>
    <x v="13"/>
    <n v="76"/>
  </r>
  <r>
    <d v="2025-01-03T14:00:00"/>
    <n v="134"/>
    <x v="0"/>
    <n v="2025"/>
    <x v="0"/>
    <n v="3"/>
    <x v="2"/>
    <n v="1"/>
    <x v="14"/>
    <n v="134"/>
  </r>
  <r>
    <d v="2025-01-03T15:00:00"/>
    <n v="36"/>
    <x v="0"/>
    <n v="2025"/>
    <x v="0"/>
    <n v="3"/>
    <x v="2"/>
    <n v="1"/>
    <x v="15"/>
    <n v="36"/>
  </r>
  <r>
    <d v="2025-01-03T16:00:00"/>
    <n v="38"/>
    <x v="0"/>
    <n v="2025"/>
    <x v="0"/>
    <n v="3"/>
    <x v="2"/>
    <n v="1"/>
    <x v="16"/>
    <n v="38"/>
  </r>
  <r>
    <d v="2025-01-03T17:00:00"/>
    <n v="33"/>
    <x v="0"/>
    <n v="2025"/>
    <x v="0"/>
    <n v="3"/>
    <x v="2"/>
    <n v="1"/>
    <x v="17"/>
    <n v="33"/>
  </r>
  <r>
    <d v="2025-01-03T18:00:00"/>
    <n v="28"/>
    <x v="0"/>
    <n v="2025"/>
    <x v="0"/>
    <n v="3"/>
    <x v="2"/>
    <n v="1"/>
    <x v="18"/>
    <n v="28"/>
  </r>
  <r>
    <d v="2025-01-03T19:00:00"/>
    <n v="46"/>
    <x v="0"/>
    <n v="2025"/>
    <x v="0"/>
    <n v="3"/>
    <x v="2"/>
    <n v="1"/>
    <x v="19"/>
    <n v="46"/>
  </r>
  <r>
    <d v="2025-01-03T20:00:00"/>
    <n v="11"/>
    <x v="0"/>
    <n v="2025"/>
    <x v="0"/>
    <n v="3"/>
    <x v="2"/>
    <n v="1"/>
    <x v="20"/>
    <n v="11"/>
  </r>
  <r>
    <d v="2025-01-03T21:00:00"/>
    <n v="9"/>
    <x v="0"/>
    <n v="2025"/>
    <x v="0"/>
    <n v="3"/>
    <x v="2"/>
    <n v="1"/>
    <x v="21"/>
    <n v="9"/>
  </r>
  <r>
    <d v="2025-01-03T22:00:00"/>
    <n v="20"/>
    <x v="0"/>
    <n v="2025"/>
    <x v="0"/>
    <n v="3"/>
    <x v="2"/>
    <n v="1"/>
    <x v="22"/>
    <n v="20"/>
  </r>
  <r>
    <d v="2025-01-03T23:00:00"/>
    <n v="3"/>
    <x v="0"/>
    <n v="2025"/>
    <x v="0"/>
    <n v="3"/>
    <x v="2"/>
    <n v="1"/>
    <x v="23"/>
    <n v="3"/>
  </r>
  <r>
    <d v="2025-01-04T00:00:00"/>
    <n v="0"/>
    <x v="0"/>
    <n v="2025"/>
    <x v="0"/>
    <n v="4"/>
    <x v="3"/>
    <n v="1"/>
    <x v="0"/>
    <n v="0"/>
  </r>
  <r>
    <d v="2025-01-04T01:00:00"/>
    <n v="1"/>
    <x v="0"/>
    <n v="2025"/>
    <x v="0"/>
    <n v="4"/>
    <x v="3"/>
    <n v="1"/>
    <x v="1"/>
    <n v="1"/>
  </r>
  <r>
    <d v="2025-01-04T02:00:00"/>
    <n v="0"/>
    <x v="0"/>
    <n v="2025"/>
    <x v="0"/>
    <n v="4"/>
    <x v="3"/>
    <n v="1"/>
    <x v="2"/>
    <n v="0"/>
  </r>
  <r>
    <d v="2025-01-04T03:00:00"/>
    <n v="4"/>
    <x v="0"/>
    <n v="2025"/>
    <x v="0"/>
    <n v="4"/>
    <x v="3"/>
    <n v="1"/>
    <x v="3"/>
    <n v="4"/>
  </r>
  <r>
    <d v="2025-01-04T04:00:00"/>
    <n v="0"/>
    <x v="0"/>
    <n v="2025"/>
    <x v="0"/>
    <n v="4"/>
    <x v="3"/>
    <n v="1"/>
    <x v="4"/>
    <n v="0"/>
  </r>
  <r>
    <d v="2025-01-04T05:00:00"/>
    <n v="0"/>
    <x v="0"/>
    <n v="2025"/>
    <x v="0"/>
    <n v="4"/>
    <x v="3"/>
    <n v="1"/>
    <x v="5"/>
    <n v="0"/>
  </r>
  <r>
    <d v="2025-01-04T06:00:00"/>
    <n v="0"/>
    <x v="0"/>
    <n v="2025"/>
    <x v="0"/>
    <n v="4"/>
    <x v="3"/>
    <n v="1"/>
    <x v="6"/>
    <n v="0"/>
  </r>
  <r>
    <d v="2025-01-04T07:00:00"/>
    <n v="2"/>
    <x v="0"/>
    <n v="2025"/>
    <x v="0"/>
    <n v="4"/>
    <x v="3"/>
    <n v="1"/>
    <x v="7"/>
    <n v="2"/>
  </r>
  <r>
    <d v="2025-01-04T08:00:00"/>
    <n v="3"/>
    <x v="0"/>
    <n v="2025"/>
    <x v="0"/>
    <n v="4"/>
    <x v="3"/>
    <n v="1"/>
    <x v="8"/>
    <n v="3"/>
  </r>
  <r>
    <d v="2025-01-04T09:00:00"/>
    <n v="6"/>
    <x v="0"/>
    <n v="2025"/>
    <x v="0"/>
    <n v="4"/>
    <x v="3"/>
    <n v="1"/>
    <x v="9"/>
    <n v="6"/>
  </r>
  <r>
    <d v="2025-01-04T10:00:00"/>
    <n v="22"/>
    <x v="0"/>
    <n v="2025"/>
    <x v="0"/>
    <n v="4"/>
    <x v="3"/>
    <n v="1"/>
    <x v="10"/>
    <n v="22"/>
  </r>
  <r>
    <d v="2025-01-04T11:00:00"/>
    <n v="33"/>
    <x v="0"/>
    <n v="2025"/>
    <x v="0"/>
    <n v="4"/>
    <x v="3"/>
    <n v="1"/>
    <x v="11"/>
    <n v="33"/>
  </r>
  <r>
    <d v="2025-01-04T12:00:00"/>
    <n v="29"/>
    <x v="0"/>
    <n v="2025"/>
    <x v="0"/>
    <n v="4"/>
    <x v="3"/>
    <n v="1"/>
    <x v="12"/>
    <n v="29"/>
  </r>
  <r>
    <d v="2025-01-04T13:00:00"/>
    <n v="67"/>
    <x v="0"/>
    <n v="2025"/>
    <x v="0"/>
    <n v="4"/>
    <x v="3"/>
    <n v="1"/>
    <x v="13"/>
    <n v="67"/>
  </r>
  <r>
    <d v="2025-01-04T14:00:00"/>
    <n v="42"/>
    <x v="0"/>
    <n v="2025"/>
    <x v="0"/>
    <n v="4"/>
    <x v="3"/>
    <n v="1"/>
    <x v="14"/>
    <n v="42"/>
  </r>
  <r>
    <d v="2025-01-04T15:00:00"/>
    <n v="68"/>
    <x v="0"/>
    <n v="2025"/>
    <x v="0"/>
    <n v="4"/>
    <x v="3"/>
    <n v="1"/>
    <x v="15"/>
    <n v="68"/>
  </r>
  <r>
    <d v="2025-01-04T16:00:00"/>
    <n v="40"/>
    <x v="0"/>
    <n v="2025"/>
    <x v="0"/>
    <n v="4"/>
    <x v="3"/>
    <n v="1"/>
    <x v="16"/>
    <n v="40"/>
  </r>
  <r>
    <d v="2025-01-04T17:00:00"/>
    <n v="24"/>
    <x v="0"/>
    <n v="2025"/>
    <x v="0"/>
    <n v="4"/>
    <x v="3"/>
    <n v="1"/>
    <x v="17"/>
    <n v="24"/>
  </r>
  <r>
    <d v="2025-01-04T18:00:00"/>
    <n v="43"/>
    <x v="0"/>
    <n v="2025"/>
    <x v="0"/>
    <n v="4"/>
    <x v="3"/>
    <n v="1"/>
    <x v="18"/>
    <n v="43"/>
  </r>
  <r>
    <d v="2025-01-04T19:00:00"/>
    <n v="32"/>
    <x v="0"/>
    <n v="2025"/>
    <x v="0"/>
    <n v="4"/>
    <x v="3"/>
    <n v="1"/>
    <x v="19"/>
    <n v="32"/>
  </r>
  <r>
    <d v="2025-01-04T20:00:00"/>
    <n v="20"/>
    <x v="0"/>
    <n v="2025"/>
    <x v="0"/>
    <n v="4"/>
    <x v="3"/>
    <n v="1"/>
    <x v="20"/>
    <n v="20"/>
  </r>
  <r>
    <d v="2025-01-04T21:00:00"/>
    <n v="27"/>
    <x v="0"/>
    <n v="2025"/>
    <x v="0"/>
    <n v="4"/>
    <x v="3"/>
    <n v="1"/>
    <x v="21"/>
    <n v="27"/>
  </r>
  <r>
    <d v="2025-01-04T22:00:00"/>
    <n v="14"/>
    <x v="0"/>
    <n v="2025"/>
    <x v="0"/>
    <n v="4"/>
    <x v="3"/>
    <n v="1"/>
    <x v="22"/>
    <n v="14"/>
  </r>
  <r>
    <d v="2025-01-04T23:00:00"/>
    <n v="7"/>
    <x v="0"/>
    <n v="2025"/>
    <x v="0"/>
    <n v="4"/>
    <x v="3"/>
    <n v="1"/>
    <x v="23"/>
    <n v="7"/>
  </r>
  <r>
    <d v="2025-01-05T00:00:00"/>
    <n v="0"/>
    <x v="0"/>
    <n v="2025"/>
    <x v="0"/>
    <n v="5"/>
    <x v="4"/>
    <n v="1"/>
    <x v="0"/>
    <n v="0"/>
  </r>
  <r>
    <d v="2025-01-05T01:00:00"/>
    <n v="0"/>
    <x v="0"/>
    <n v="2025"/>
    <x v="0"/>
    <n v="5"/>
    <x v="4"/>
    <n v="1"/>
    <x v="1"/>
    <n v="0"/>
  </r>
  <r>
    <d v="2025-01-05T02:00:00"/>
    <n v="2"/>
    <x v="0"/>
    <n v="2025"/>
    <x v="0"/>
    <n v="5"/>
    <x v="4"/>
    <n v="1"/>
    <x v="2"/>
    <n v="2"/>
  </r>
  <r>
    <d v="2025-01-05T03:00:00"/>
    <n v="0"/>
    <x v="0"/>
    <n v="2025"/>
    <x v="0"/>
    <n v="5"/>
    <x v="4"/>
    <n v="1"/>
    <x v="3"/>
    <n v="0"/>
  </r>
  <r>
    <d v="2025-01-05T04:00:00"/>
    <n v="1"/>
    <x v="0"/>
    <n v="2025"/>
    <x v="0"/>
    <n v="5"/>
    <x v="4"/>
    <n v="1"/>
    <x v="4"/>
    <n v="1"/>
  </r>
  <r>
    <d v="2025-01-05T05:00:00"/>
    <n v="0"/>
    <x v="0"/>
    <n v="2025"/>
    <x v="0"/>
    <n v="5"/>
    <x v="4"/>
    <n v="1"/>
    <x v="5"/>
    <n v="0"/>
  </r>
  <r>
    <d v="2025-01-05T06:00:00"/>
    <n v="0"/>
    <x v="0"/>
    <n v="2025"/>
    <x v="0"/>
    <n v="5"/>
    <x v="4"/>
    <n v="1"/>
    <x v="6"/>
    <n v="0"/>
  </r>
  <r>
    <d v="2025-01-05T07:00:00"/>
    <n v="3"/>
    <x v="0"/>
    <n v="2025"/>
    <x v="0"/>
    <n v="5"/>
    <x v="4"/>
    <n v="1"/>
    <x v="7"/>
    <n v="3"/>
  </r>
  <r>
    <d v="2025-01-05T08:00:00"/>
    <n v="2"/>
    <x v="0"/>
    <n v="2025"/>
    <x v="0"/>
    <n v="5"/>
    <x v="4"/>
    <n v="1"/>
    <x v="8"/>
    <n v="2"/>
  </r>
  <r>
    <d v="2025-01-05T09:00:00"/>
    <n v="5"/>
    <x v="0"/>
    <n v="2025"/>
    <x v="0"/>
    <n v="5"/>
    <x v="4"/>
    <n v="1"/>
    <x v="9"/>
    <n v="5"/>
  </r>
  <r>
    <d v="2025-01-05T10:00:00"/>
    <n v="23"/>
    <x v="0"/>
    <n v="2025"/>
    <x v="0"/>
    <n v="5"/>
    <x v="4"/>
    <n v="1"/>
    <x v="10"/>
    <n v="23"/>
  </r>
  <r>
    <d v="2025-01-05T11:00:00"/>
    <n v="16"/>
    <x v="0"/>
    <n v="2025"/>
    <x v="0"/>
    <n v="5"/>
    <x v="4"/>
    <n v="1"/>
    <x v="11"/>
    <n v="16"/>
  </r>
  <r>
    <d v="2025-01-05T12:00:00"/>
    <n v="52"/>
    <x v="0"/>
    <n v="2025"/>
    <x v="0"/>
    <n v="5"/>
    <x v="4"/>
    <n v="1"/>
    <x v="12"/>
    <n v="52"/>
  </r>
  <r>
    <d v="2025-01-05T13:00:00"/>
    <n v="33"/>
    <x v="0"/>
    <n v="2025"/>
    <x v="0"/>
    <n v="5"/>
    <x v="4"/>
    <n v="1"/>
    <x v="13"/>
    <n v="33"/>
  </r>
  <r>
    <d v="2025-01-05T14:00:00"/>
    <n v="40"/>
    <x v="0"/>
    <n v="2025"/>
    <x v="0"/>
    <n v="5"/>
    <x v="4"/>
    <n v="1"/>
    <x v="14"/>
    <n v="40"/>
  </r>
  <r>
    <d v="2025-01-05T15:00:00"/>
    <n v="62"/>
    <x v="0"/>
    <n v="2025"/>
    <x v="0"/>
    <n v="5"/>
    <x v="4"/>
    <n v="1"/>
    <x v="15"/>
    <n v="62"/>
  </r>
  <r>
    <d v="2025-01-05T16:00:00"/>
    <n v="19"/>
    <x v="0"/>
    <n v="2025"/>
    <x v="0"/>
    <n v="5"/>
    <x v="4"/>
    <n v="1"/>
    <x v="16"/>
    <n v="19"/>
  </r>
  <r>
    <d v="2025-01-05T17:00:00"/>
    <n v="32"/>
    <x v="0"/>
    <n v="2025"/>
    <x v="0"/>
    <n v="5"/>
    <x v="4"/>
    <n v="1"/>
    <x v="17"/>
    <n v="32"/>
  </r>
  <r>
    <d v="2025-01-05T18:00:00"/>
    <n v="21"/>
    <x v="0"/>
    <n v="2025"/>
    <x v="0"/>
    <n v="5"/>
    <x v="4"/>
    <n v="1"/>
    <x v="18"/>
    <n v="21"/>
  </r>
  <r>
    <d v="2025-01-05T19:00:00"/>
    <n v="19"/>
    <x v="0"/>
    <n v="2025"/>
    <x v="0"/>
    <n v="5"/>
    <x v="4"/>
    <n v="1"/>
    <x v="19"/>
    <n v="19"/>
  </r>
  <r>
    <d v="2025-01-05T20:00:00"/>
    <n v="20"/>
    <x v="0"/>
    <n v="2025"/>
    <x v="0"/>
    <n v="5"/>
    <x v="4"/>
    <n v="1"/>
    <x v="20"/>
    <n v="20"/>
  </r>
  <r>
    <d v="2025-01-05T21:00:00"/>
    <n v="10"/>
    <x v="0"/>
    <n v="2025"/>
    <x v="0"/>
    <n v="5"/>
    <x v="4"/>
    <n v="1"/>
    <x v="21"/>
    <n v="10"/>
  </r>
  <r>
    <d v="2025-01-05T22:00:00"/>
    <n v="5"/>
    <x v="0"/>
    <n v="2025"/>
    <x v="0"/>
    <n v="5"/>
    <x v="4"/>
    <n v="1"/>
    <x v="22"/>
    <n v="5"/>
  </r>
  <r>
    <d v="2025-01-05T23:00:00"/>
    <n v="16"/>
    <x v="0"/>
    <n v="2025"/>
    <x v="0"/>
    <n v="5"/>
    <x v="4"/>
    <n v="1"/>
    <x v="23"/>
    <n v="16"/>
  </r>
  <r>
    <d v="2025-01-06T00:00:00"/>
    <n v="0"/>
    <x v="0"/>
    <n v="2025"/>
    <x v="0"/>
    <n v="6"/>
    <x v="5"/>
    <n v="2"/>
    <x v="0"/>
    <n v="0"/>
  </r>
  <r>
    <d v="2025-01-06T01:00:00"/>
    <n v="0"/>
    <x v="0"/>
    <n v="2025"/>
    <x v="0"/>
    <n v="6"/>
    <x v="5"/>
    <n v="2"/>
    <x v="1"/>
    <n v="0"/>
  </r>
  <r>
    <d v="2025-01-06T02:00:00"/>
    <n v="0"/>
    <x v="0"/>
    <n v="2025"/>
    <x v="0"/>
    <n v="6"/>
    <x v="5"/>
    <n v="2"/>
    <x v="2"/>
    <n v="0"/>
  </r>
  <r>
    <d v="2025-01-06T03:00:00"/>
    <n v="2"/>
    <x v="0"/>
    <n v="2025"/>
    <x v="0"/>
    <n v="6"/>
    <x v="5"/>
    <n v="2"/>
    <x v="3"/>
    <n v="2"/>
  </r>
  <r>
    <d v="2025-01-06T04:00:00"/>
    <n v="0"/>
    <x v="0"/>
    <n v="2025"/>
    <x v="0"/>
    <n v="6"/>
    <x v="5"/>
    <n v="2"/>
    <x v="4"/>
    <n v="0"/>
  </r>
  <r>
    <d v="2025-01-06T05:00:00"/>
    <n v="0"/>
    <x v="0"/>
    <n v="2025"/>
    <x v="0"/>
    <n v="6"/>
    <x v="5"/>
    <n v="2"/>
    <x v="5"/>
    <n v="0"/>
  </r>
  <r>
    <d v="2025-01-06T06:00:00"/>
    <n v="1"/>
    <x v="0"/>
    <n v="2025"/>
    <x v="0"/>
    <n v="6"/>
    <x v="5"/>
    <n v="2"/>
    <x v="6"/>
    <n v="1"/>
  </r>
  <r>
    <d v="2025-01-06T07:00:00"/>
    <n v="3"/>
    <x v="0"/>
    <n v="2025"/>
    <x v="0"/>
    <n v="6"/>
    <x v="5"/>
    <n v="2"/>
    <x v="7"/>
    <n v="3"/>
  </r>
  <r>
    <d v="2025-01-06T08:00:00"/>
    <n v="11"/>
    <x v="0"/>
    <n v="2025"/>
    <x v="0"/>
    <n v="6"/>
    <x v="5"/>
    <n v="2"/>
    <x v="8"/>
    <n v="11"/>
  </r>
  <r>
    <d v="2025-01-06T09:00:00"/>
    <n v="17"/>
    <x v="0"/>
    <n v="2025"/>
    <x v="0"/>
    <n v="6"/>
    <x v="5"/>
    <n v="2"/>
    <x v="9"/>
    <n v="17"/>
  </r>
  <r>
    <d v="2025-01-06T10:00:00"/>
    <n v="48"/>
    <x v="0"/>
    <n v="2025"/>
    <x v="0"/>
    <n v="6"/>
    <x v="5"/>
    <n v="2"/>
    <x v="10"/>
    <n v="48"/>
  </r>
  <r>
    <d v="2025-01-06T11:00:00"/>
    <n v="27"/>
    <x v="0"/>
    <n v="2025"/>
    <x v="0"/>
    <n v="6"/>
    <x v="5"/>
    <n v="2"/>
    <x v="11"/>
    <n v="27"/>
  </r>
  <r>
    <d v="2025-01-06T12:00:00"/>
    <n v="48"/>
    <x v="0"/>
    <n v="2025"/>
    <x v="0"/>
    <n v="6"/>
    <x v="5"/>
    <n v="2"/>
    <x v="12"/>
    <n v="48"/>
  </r>
  <r>
    <d v="2025-01-06T13:00:00"/>
    <n v="67"/>
    <x v="0"/>
    <n v="2025"/>
    <x v="0"/>
    <n v="6"/>
    <x v="5"/>
    <n v="2"/>
    <x v="13"/>
    <n v="67"/>
  </r>
  <r>
    <d v="2025-01-06T14:00:00"/>
    <n v="36"/>
    <x v="0"/>
    <n v="2025"/>
    <x v="0"/>
    <n v="6"/>
    <x v="5"/>
    <n v="2"/>
    <x v="14"/>
    <n v="36"/>
  </r>
  <r>
    <d v="2025-01-06T15:00:00"/>
    <n v="19"/>
    <x v="0"/>
    <n v="2025"/>
    <x v="0"/>
    <n v="6"/>
    <x v="5"/>
    <n v="2"/>
    <x v="15"/>
    <n v="19"/>
  </r>
  <r>
    <d v="2025-01-06T16:00:00"/>
    <n v="42"/>
    <x v="0"/>
    <n v="2025"/>
    <x v="0"/>
    <n v="6"/>
    <x v="5"/>
    <n v="2"/>
    <x v="16"/>
    <n v="42"/>
  </r>
  <r>
    <d v="2025-01-06T17:00:00"/>
    <n v="13"/>
    <x v="0"/>
    <n v="2025"/>
    <x v="0"/>
    <n v="6"/>
    <x v="5"/>
    <n v="2"/>
    <x v="17"/>
    <n v="13"/>
  </r>
  <r>
    <d v="2025-01-06T18:00:00"/>
    <n v="47"/>
    <x v="0"/>
    <n v="2025"/>
    <x v="0"/>
    <n v="6"/>
    <x v="5"/>
    <n v="2"/>
    <x v="18"/>
    <n v="47"/>
  </r>
  <r>
    <d v="2025-01-06T19:00:00"/>
    <n v="4"/>
    <x v="0"/>
    <n v="2025"/>
    <x v="0"/>
    <n v="6"/>
    <x v="5"/>
    <n v="2"/>
    <x v="19"/>
    <n v="4"/>
  </r>
  <r>
    <d v="2025-01-06T20:00:00"/>
    <n v="12"/>
    <x v="0"/>
    <n v="2025"/>
    <x v="0"/>
    <n v="6"/>
    <x v="5"/>
    <n v="2"/>
    <x v="20"/>
    <n v="12"/>
  </r>
  <r>
    <d v="2025-01-06T21:00:00"/>
    <n v="11"/>
    <x v="0"/>
    <n v="2025"/>
    <x v="0"/>
    <n v="6"/>
    <x v="5"/>
    <n v="2"/>
    <x v="21"/>
    <n v="11"/>
  </r>
  <r>
    <d v="2025-01-06T22:00:00"/>
    <n v="9"/>
    <x v="0"/>
    <n v="2025"/>
    <x v="0"/>
    <n v="6"/>
    <x v="5"/>
    <n v="2"/>
    <x v="22"/>
    <n v="9"/>
  </r>
  <r>
    <d v="2025-01-06T23:00:00"/>
    <n v="6"/>
    <x v="0"/>
    <n v="2025"/>
    <x v="0"/>
    <n v="6"/>
    <x v="5"/>
    <n v="2"/>
    <x v="23"/>
    <n v="6"/>
  </r>
  <r>
    <d v="2025-01-07T00:00:00"/>
    <n v="0"/>
    <x v="0"/>
    <n v="2025"/>
    <x v="0"/>
    <n v="7"/>
    <x v="6"/>
    <n v="2"/>
    <x v="0"/>
    <n v="0"/>
  </r>
  <r>
    <d v="2025-01-07T01:00:00"/>
    <n v="0"/>
    <x v="0"/>
    <n v="2025"/>
    <x v="0"/>
    <n v="7"/>
    <x v="6"/>
    <n v="2"/>
    <x v="1"/>
    <n v="0"/>
  </r>
  <r>
    <d v="2025-01-07T02:00:00"/>
    <n v="0"/>
    <x v="0"/>
    <n v="2025"/>
    <x v="0"/>
    <n v="7"/>
    <x v="6"/>
    <n v="2"/>
    <x v="2"/>
    <n v="0"/>
  </r>
  <r>
    <d v="2025-01-07T03:00:00"/>
    <n v="0"/>
    <x v="0"/>
    <n v="2025"/>
    <x v="0"/>
    <n v="7"/>
    <x v="6"/>
    <n v="2"/>
    <x v="3"/>
    <n v="0"/>
  </r>
  <r>
    <d v="2025-01-07T04:00:00"/>
    <n v="1"/>
    <x v="0"/>
    <n v="2025"/>
    <x v="0"/>
    <n v="7"/>
    <x v="6"/>
    <n v="2"/>
    <x v="4"/>
    <n v="1"/>
  </r>
  <r>
    <d v="2025-01-07T05:00:00"/>
    <n v="4"/>
    <x v="0"/>
    <n v="2025"/>
    <x v="0"/>
    <n v="7"/>
    <x v="6"/>
    <n v="2"/>
    <x v="5"/>
    <n v="4"/>
  </r>
  <r>
    <d v="2025-01-07T06:00:00"/>
    <n v="0"/>
    <x v="0"/>
    <n v="2025"/>
    <x v="0"/>
    <n v="7"/>
    <x v="6"/>
    <n v="2"/>
    <x v="6"/>
    <n v="0"/>
  </r>
  <r>
    <d v="2025-01-07T07:00:00"/>
    <n v="2"/>
    <x v="0"/>
    <n v="2025"/>
    <x v="0"/>
    <n v="7"/>
    <x v="6"/>
    <n v="2"/>
    <x v="7"/>
    <n v="2"/>
  </r>
  <r>
    <d v="2025-01-07T08:00:00"/>
    <n v="35"/>
    <x v="0"/>
    <n v="2025"/>
    <x v="0"/>
    <n v="7"/>
    <x v="6"/>
    <n v="2"/>
    <x v="8"/>
    <n v="35"/>
  </r>
  <r>
    <d v="2025-01-07T09:00:00"/>
    <n v="9"/>
    <x v="0"/>
    <n v="2025"/>
    <x v="0"/>
    <n v="7"/>
    <x v="6"/>
    <n v="2"/>
    <x v="9"/>
    <n v="9"/>
  </r>
  <r>
    <d v="2025-01-07T10:00:00"/>
    <n v="17"/>
    <x v="0"/>
    <n v="2025"/>
    <x v="0"/>
    <n v="7"/>
    <x v="6"/>
    <n v="2"/>
    <x v="10"/>
    <n v="17"/>
  </r>
  <r>
    <d v="2025-01-07T11:00:00"/>
    <n v="11"/>
    <x v="0"/>
    <n v="2025"/>
    <x v="0"/>
    <n v="7"/>
    <x v="6"/>
    <n v="2"/>
    <x v="11"/>
    <n v="11"/>
  </r>
  <r>
    <d v="2025-01-07T12:00:00"/>
    <n v="17"/>
    <x v="0"/>
    <n v="2025"/>
    <x v="0"/>
    <n v="7"/>
    <x v="6"/>
    <n v="2"/>
    <x v="12"/>
    <n v="17"/>
  </r>
  <r>
    <d v="2025-01-07T13:00:00"/>
    <n v="2"/>
    <x v="0"/>
    <n v="2025"/>
    <x v="0"/>
    <n v="7"/>
    <x v="6"/>
    <n v="2"/>
    <x v="13"/>
    <n v="2"/>
  </r>
  <r>
    <d v="2025-01-07T14:00:00"/>
    <n v="4"/>
    <x v="0"/>
    <n v="2025"/>
    <x v="0"/>
    <n v="7"/>
    <x v="6"/>
    <n v="2"/>
    <x v="14"/>
    <n v="4"/>
  </r>
  <r>
    <d v="2025-01-07T15:00:00"/>
    <n v="6"/>
    <x v="0"/>
    <n v="2025"/>
    <x v="0"/>
    <n v="7"/>
    <x v="6"/>
    <n v="2"/>
    <x v="15"/>
    <n v="6"/>
  </r>
  <r>
    <d v="2025-01-07T16:00:00"/>
    <n v="9"/>
    <x v="0"/>
    <n v="2025"/>
    <x v="0"/>
    <n v="7"/>
    <x v="6"/>
    <n v="2"/>
    <x v="16"/>
    <n v="9"/>
  </r>
  <r>
    <d v="2025-01-07T17:00:00"/>
    <n v="3"/>
    <x v="0"/>
    <n v="2025"/>
    <x v="0"/>
    <n v="7"/>
    <x v="6"/>
    <n v="2"/>
    <x v="17"/>
    <n v="3"/>
  </r>
  <r>
    <d v="2025-01-07T18:00:00"/>
    <n v="13"/>
    <x v="0"/>
    <n v="2025"/>
    <x v="0"/>
    <n v="7"/>
    <x v="6"/>
    <n v="2"/>
    <x v="18"/>
    <n v="13"/>
  </r>
  <r>
    <d v="2025-01-07T19:00:00"/>
    <n v="1"/>
    <x v="0"/>
    <n v="2025"/>
    <x v="0"/>
    <n v="7"/>
    <x v="6"/>
    <n v="2"/>
    <x v="19"/>
    <n v="1"/>
  </r>
  <r>
    <d v="2025-01-07T20:00:00"/>
    <n v="7"/>
    <x v="0"/>
    <n v="2025"/>
    <x v="0"/>
    <n v="7"/>
    <x v="6"/>
    <n v="2"/>
    <x v="20"/>
    <n v="7"/>
  </r>
  <r>
    <d v="2025-01-07T21:00:00"/>
    <n v="8"/>
    <x v="0"/>
    <n v="2025"/>
    <x v="0"/>
    <n v="7"/>
    <x v="6"/>
    <n v="2"/>
    <x v="21"/>
    <n v="8"/>
  </r>
  <r>
    <d v="2025-01-07T22:00:00"/>
    <n v="3"/>
    <x v="0"/>
    <n v="2025"/>
    <x v="0"/>
    <n v="7"/>
    <x v="6"/>
    <n v="2"/>
    <x v="22"/>
    <n v="3"/>
  </r>
  <r>
    <d v="2025-01-07T23:00:00"/>
    <n v="5"/>
    <x v="0"/>
    <n v="2025"/>
    <x v="0"/>
    <n v="7"/>
    <x v="6"/>
    <n v="2"/>
    <x v="23"/>
    <n v="5"/>
  </r>
  <r>
    <d v="2025-01-08T00:00:00"/>
    <n v="0"/>
    <x v="0"/>
    <n v="2025"/>
    <x v="0"/>
    <n v="8"/>
    <x v="0"/>
    <n v="2"/>
    <x v="0"/>
    <n v="0"/>
  </r>
  <r>
    <d v="2025-01-08T01:00:00"/>
    <n v="1"/>
    <x v="0"/>
    <n v="2025"/>
    <x v="0"/>
    <n v="8"/>
    <x v="0"/>
    <n v="2"/>
    <x v="1"/>
    <n v="1"/>
  </r>
  <r>
    <d v="2025-01-08T02:00:00"/>
    <n v="4"/>
    <x v="0"/>
    <n v="2025"/>
    <x v="0"/>
    <n v="8"/>
    <x v="0"/>
    <n v="2"/>
    <x v="2"/>
    <n v="4"/>
  </r>
  <r>
    <d v="2025-01-08T03:00:00"/>
    <n v="0"/>
    <x v="0"/>
    <n v="2025"/>
    <x v="0"/>
    <n v="8"/>
    <x v="0"/>
    <n v="2"/>
    <x v="3"/>
    <n v="0"/>
  </r>
  <r>
    <d v="2025-01-08T04:00:00"/>
    <n v="0"/>
    <x v="0"/>
    <n v="2025"/>
    <x v="0"/>
    <n v="8"/>
    <x v="0"/>
    <n v="2"/>
    <x v="4"/>
    <n v="0"/>
  </r>
  <r>
    <d v="2025-01-08T05:00:00"/>
    <n v="0"/>
    <x v="0"/>
    <n v="2025"/>
    <x v="0"/>
    <n v="8"/>
    <x v="0"/>
    <n v="2"/>
    <x v="5"/>
    <n v="0"/>
  </r>
  <r>
    <d v="2025-01-08T06:00:00"/>
    <n v="1"/>
    <x v="0"/>
    <n v="2025"/>
    <x v="0"/>
    <n v="8"/>
    <x v="0"/>
    <n v="2"/>
    <x v="6"/>
    <n v="1"/>
  </r>
  <r>
    <d v="2025-01-08T07:00:00"/>
    <n v="3"/>
    <x v="0"/>
    <n v="2025"/>
    <x v="0"/>
    <n v="8"/>
    <x v="0"/>
    <n v="2"/>
    <x v="7"/>
    <n v="3"/>
  </r>
  <r>
    <d v="2025-01-08T08:00:00"/>
    <n v="6"/>
    <x v="0"/>
    <n v="2025"/>
    <x v="0"/>
    <n v="8"/>
    <x v="0"/>
    <n v="2"/>
    <x v="8"/>
    <n v="6"/>
  </r>
  <r>
    <d v="2025-01-08T09:00:00"/>
    <n v="8"/>
    <x v="0"/>
    <n v="2025"/>
    <x v="0"/>
    <n v="8"/>
    <x v="0"/>
    <n v="2"/>
    <x v="9"/>
    <n v="8"/>
  </r>
  <r>
    <d v="2025-01-08T10:00:00"/>
    <n v="22"/>
    <x v="0"/>
    <n v="2025"/>
    <x v="0"/>
    <n v="8"/>
    <x v="0"/>
    <n v="2"/>
    <x v="10"/>
    <n v="22"/>
  </r>
  <r>
    <d v="2025-01-08T11:00:00"/>
    <n v="14"/>
    <x v="0"/>
    <n v="2025"/>
    <x v="0"/>
    <n v="8"/>
    <x v="0"/>
    <n v="2"/>
    <x v="11"/>
    <n v="14"/>
  </r>
  <r>
    <d v="2025-01-08T12:00:00"/>
    <n v="7"/>
    <x v="0"/>
    <n v="2025"/>
    <x v="0"/>
    <n v="8"/>
    <x v="0"/>
    <n v="2"/>
    <x v="12"/>
    <n v="7"/>
  </r>
  <r>
    <d v="2025-01-08T13:00:00"/>
    <n v="4"/>
    <x v="0"/>
    <n v="2025"/>
    <x v="0"/>
    <n v="8"/>
    <x v="0"/>
    <n v="2"/>
    <x v="13"/>
    <n v="4"/>
  </r>
  <r>
    <d v="2025-01-08T14:00:00"/>
    <n v="12"/>
    <x v="0"/>
    <n v="2025"/>
    <x v="0"/>
    <n v="8"/>
    <x v="0"/>
    <n v="2"/>
    <x v="14"/>
    <n v="12"/>
  </r>
  <r>
    <d v="2025-01-08T15:00:00"/>
    <n v="7"/>
    <x v="0"/>
    <n v="2025"/>
    <x v="0"/>
    <n v="8"/>
    <x v="0"/>
    <n v="2"/>
    <x v="15"/>
    <n v="7"/>
  </r>
  <r>
    <d v="2025-01-08T16:00:00"/>
    <n v="47"/>
    <x v="0"/>
    <n v="2025"/>
    <x v="0"/>
    <n v="8"/>
    <x v="0"/>
    <n v="2"/>
    <x v="16"/>
    <n v="47"/>
  </r>
  <r>
    <d v="2025-01-08T17:00:00"/>
    <n v="21"/>
    <x v="0"/>
    <n v="2025"/>
    <x v="0"/>
    <n v="8"/>
    <x v="0"/>
    <n v="2"/>
    <x v="17"/>
    <n v="21"/>
  </r>
  <r>
    <d v="2025-01-08T18:00:00"/>
    <n v="52"/>
    <x v="0"/>
    <n v="2025"/>
    <x v="0"/>
    <n v="8"/>
    <x v="0"/>
    <n v="2"/>
    <x v="18"/>
    <n v="52"/>
  </r>
  <r>
    <d v="2025-01-08T19:00:00"/>
    <n v="17"/>
    <x v="0"/>
    <n v="2025"/>
    <x v="0"/>
    <n v="8"/>
    <x v="0"/>
    <n v="2"/>
    <x v="19"/>
    <n v="17"/>
  </r>
  <r>
    <d v="2025-01-08T20:00:00"/>
    <n v="8"/>
    <x v="0"/>
    <n v="2025"/>
    <x v="0"/>
    <n v="8"/>
    <x v="0"/>
    <n v="2"/>
    <x v="20"/>
    <n v="8"/>
  </r>
  <r>
    <d v="2025-01-08T21:00:00"/>
    <n v="11"/>
    <x v="0"/>
    <n v="2025"/>
    <x v="0"/>
    <n v="8"/>
    <x v="0"/>
    <n v="2"/>
    <x v="21"/>
    <n v="11"/>
  </r>
  <r>
    <d v="2025-01-08T22:00:00"/>
    <n v="4"/>
    <x v="0"/>
    <n v="2025"/>
    <x v="0"/>
    <n v="8"/>
    <x v="0"/>
    <n v="2"/>
    <x v="22"/>
    <n v="4"/>
  </r>
  <r>
    <d v="2025-01-08T23:00:00"/>
    <n v="4"/>
    <x v="0"/>
    <n v="2025"/>
    <x v="0"/>
    <n v="8"/>
    <x v="0"/>
    <n v="2"/>
    <x v="23"/>
    <n v="4"/>
  </r>
  <r>
    <d v="2025-01-09T00:00:00"/>
    <n v="0"/>
    <x v="0"/>
    <n v="2025"/>
    <x v="0"/>
    <n v="9"/>
    <x v="1"/>
    <n v="2"/>
    <x v="0"/>
    <n v="0"/>
  </r>
  <r>
    <d v="2025-01-09T01:00:00"/>
    <n v="2"/>
    <x v="0"/>
    <n v="2025"/>
    <x v="0"/>
    <n v="9"/>
    <x v="1"/>
    <n v="2"/>
    <x v="1"/>
    <n v="2"/>
  </r>
  <r>
    <d v="2025-01-09T02:00:00"/>
    <n v="0"/>
    <x v="0"/>
    <n v="2025"/>
    <x v="0"/>
    <n v="9"/>
    <x v="1"/>
    <n v="2"/>
    <x v="2"/>
    <n v="0"/>
  </r>
  <r>
    <d v="2025-01-09T03:00:00"/>
    <n v="0"/>
    <x v="0"/>
    <n v="2025"/>
    <x v="0"/>
    <n v="9"/>
    <x v="1"/>
    <n v="2"/>
    <x v="3"/>
    <n v="0"/>
  </r>
  <r>
    <d v="2025-01-09T04:00:00"/>
    <n v="0"/>
    <x v="0"/>
    <n v="2025"/>
    <x v="0"/>
    <n v="9"/>
    <x v="1"/>
    <n v="2"/>
    <x v="4"/>
    <n v="0"/>
  </r>
  <r>
    <d v="2025-01-09T05:00:00"/>
    <n v="0"/>
    <x v="0"/>
    <n v="2025"/>
    <x v="0"/>
    <n v="9"/>
    <x v="1"/>
    <n v="2"/>
    <x v="5"/>
    <n v="0"/>
  </r>
  <r>
    <d v="2025-01-09T06:00:00"/>
    <n v="1"/>
    <x v="0"/>
    <n v="2025"/>
    <x v="0"/>
    <n v="9"/>
    <x v="1"/>
    <n v="2"/>
    <x v="6"/>
    <n v="1"/>
  </r>
  <r>
    <d v="2025-01-09T07:00:00"/>
    <n v="6"/>
    <x v="0"/>
    <n v="2025"/>
    <x v="0"/>
    <n v="9"/>
    <x v="1"/>
    <n v="2"/>
    <x v="7"/>
    <n v="6"/>
  </r>
  <r>
    <d v="2025-01-09T08:00:00"/>
    <n v="13"/>
    <x v="0"/>
    <n v="2025"/>
    <x v="0"/>
    <n v="9"/>
    <x v="1"/>
    <n v="2"/>
    <x v="8"/>
    <n v="13"/>
  </r>
  <r>
    <d v="2025-01-09T09:00:00"/>
    <n v="8"/>
    <x v="0"/>
    <n v="2025"/>
    <x v="0"/>
    <n v="9"/>
    <x v="1"/>
    <n v="2"/>
    <x v="9"/>
    <n v="8"/>
  </r>
  <r>
    <d v="2025-01-09T10:00:00"/>
    <n v="21"/>
    <x v="0"/>
    <n v="2025"/>
    <x v="0"/>
    <n v="9"/>
    <x v="1"/>
    <n v="2"/>
    <x v="10"/>
    <n v="21"/>
  </r>
  <r>
    <d v="2025-01-09T11:00:00"/>
    <n v="7"/>
    <x v="0"/>
    <n v="2025"/>
    <x v="0"/>
    <n v="9"/>
    <x v="1"/>
    <n v="2"/>
    <x v="11"/>
    <n v="7"/>
  </r>
  <r>
    <d v="2025-01-09T12:00:00"/>
    <n v="48"/>
    <x v="0"/>
    <n v="2025"/>
    <x v="0"/>
    <n v="9"/>
    <x v="1"/>
    <n v="2"/>
    <x v="12"/>
    <n v="48"/>
  </r>
  <r>
    <d v="2025-01-09T13:00:00"/>
    <n v="29"/>
    <x v="0"/>
    <n v="2025"/>
    <x v="0"/>
    <n v="9"/>
    <x v="1"/>
    <n v="2"/>
    <x v="13"/>
    <n v="29"/>
  </r>
  <r>
    <d v="2025-01-09T14:00:00"/>
    <n v="12"/>
    <x v="0"/>
    <n v="2025"/>
    <x v="0"/>
    <n v="9"/>
    <x v="1"/>
    <n v="2"/>
    <x v="14"/>
    <n v="12"/>
  </r>
  <r>
    <d v="2025-01-09T15:00:00"/>
    <n v="15"/>
    <x v="0"/>
    <n v="2025"/>
    <x v="0"/>
    <n v="9"/>
    <x v="1"/>
    <n v="2"/>
    <x v="15"/>
    <n v="15"/>
  </r>
  <r>
    <d v="2025-01-09T16:00:00"/>
    <n v="7"/>
    <x v="0"/>
    <n v="2025"/>
    <x v="0"/>
    <n v="9"/>
    <x v="1"/>
    <n v="2"/>
    <x v="16"/>
    <n v="7"/>
  </r>
  <r>
    <d v="2025-01-09T17:00:00"/>
    <n v="14"/>
    <x v="0"/>
    <n v="2025"/>
    <x v="0"/>
    <n v="9"/>
    <x v="1"/>
    <n v="2"/>
    <x v="17"/>
    <n v="14"/>
  </r>
  <r>
    <d v="2025-01-09T18:00:00"/>
    <n v="10"/>
    <x v="0"/>
    <n v="2025"/>
    <x v="0"/>
    <n v="9"/>
    <x v="1"/>
    <n v="2"/>
    <x v="18"/>
    <n v="10"/>
  </r>
  <r>
    <d v="2025-01-09T19:00:00"/>
    <n v="5"/>
    <x v="0"/>
    <n v="2025"/>
    <x v="0"/>
    <n v="9"/>
    <x v="1"/>
    <n v="2"/>
    <x v="19"/>
    <n v="5"/>
  </r>
  <r>
    <d v="2025-01-09T20:00:00"/>
    <n v="10"/>
    <x v="0"/>
    <n v="2025"/>
    <x v="0"/>
    <n v="9"/>
    <x v="1"/>
    <n v="2"/>
    <x v="20"/>
    <n v="10"/>
  </r>
  <r>
    <d v="2025-01-09T21:00:00"/>
    <n v="5"/>
    <x v="0"/>
    <n v="2025"/>
    <x v="0"/>
    <n v="9"/>
    <x v="1"/>
    <n v="2"/>
    <x v="21"/>
    <n v="5"/>
  </r>
  <r>
    <d v="2025-01-09T22:00:00"/>
    <n v="5"/>
    <x v="0"/>
    <n v="2025"/>
    <x v="0"/>
    <n v="9"/>
    <x v="1"/>
    <n v="2"/>
    <x v="22"/>
    <n v="5"/>
  </r>
  <r>
    <d v="2025-01-09T23:00:00"/>
    <n v="0"/>
    <x v="0"/>
    <n v="2025"/>
    <x v="0"/>
    <n v="9"/>
    <x v="1"/>
    <n v="2"/>
    <x v="23"/>
    <n v="0"/>
  </r>
  <r>
    <d v="2025-01-10T00:00:00"/>
    <n v="0"/>
    <x v="0"/>
    <n v="2025"/>
    <x v="0"/>
    <n v="10"/>
    <x v="2"/>
    <n v="2"/>
    <x v="0"/>
    <n v="0"/>
  </r>
  <r>
    <d v="2025-01-10T01:00:00"/>
    <n v="0"/>
    <x v="0"/>
    <n v="2025"/>
    <x v="0"/>
    <n v="10"/>
    <x v="2"/>
    <n v="2"/>
    <x v="1"/>
    <n v="0"/>
  </r>
  <r>
    <d v="2025-01-10T02:00:00"/>
    <n v="0"/>
    <x v="0"/>
    <n v="2025"/>
    <x v="0"/>
    <n v="10"/>
    <x v="2"/>
    <n v="2"/>
    <x v="2"/>
    <n v="0"/>
  </r>
  <r>
    <d v="2025-01-10T03:00:00"/>
    <n v="0"/>
    <x v="0"/>
    <n v="2025"/>
    <x v="0"/>
    <n v="10"/>
    <x v="2"/>
    <n v="2"/>
    <x v="3"/>
    <n v="0"/>
  </r>
  <r>
    <d v="2025-01-10T04:00:00"/>
    <n v="0"/>
    <x v="0"/>
    <n v="2025"/>
    <x v="0"/>
    <n v="10"/>
    <x v="2"/>
    <n v="2"/>
    <x v="4"/>
    <n v="0"/>
  </r>
  <r>
    <d v="2025-01-10T05:00:00"/>
    <n v="1"/>
    <x v="0"/>
    <n v="2025"/>
    <x v="0"/>
    <n v="10"/>
    <x v="2"/>
    <n v="2"/>
    <x v="5"/>
    <n v="1"/>
  </r>
  <r>
    <d v="2025-01-10T06:00:00"/>
    <n v="2"/>
    <x v="0"/>
    <n v="2025"/>
    <x v="0"/>
    <n v="10"/>
    <x v="2"/>
    <n v="2"/>
    <x v="6"/>
    <n v="2"/>
  </r>
  <r>
    <d v="2025-01-10T07:00:00"/>
    <n v="8"/>
    <x v="0"/>
    <n v="2025"/>
    <x v="0"/>
    <n v="10"/>
    <x v="2"/>
    <n v="2"/>
    <x v="7"/>
    <n v="8"/>
  </r>
  <r>
    <d v="2025-01-10T08:00:00"/>
    <n v="8"/>
    <x v="0"/>
    <n v="2025"/>
    <x v="0"/>
    <n v="10"/>
    <x v="2"/>
    <n v="2"/>
    <x v="8"/>
    <n v="8"/>
  </r>
  <r>
    <d v="2025-01-10T09:00:00"/>
    <n v="15"/>
    <x v="0"/>
    <n v="2025"/>
    <x v="0"/>
    <n v="10"/>
    <x v="2"/>
    <n v="2"/>
    <x v="9"/>
    <n v="15"/>
  </r>
  <r>
    <d v="2025-01-10T10:00:00"/>
    <n v="17"/>
    <x v="0"/>
    <n v="2025"/>
    <x v="0"/>
    <n v="10"/>
    <x v="2"/>
    <n v="2"/>
    <x v="10"/>
    <n v="17"/>
  </r>
  <r>
    <d v="2025-01-10T11:00:00"/>
    <n v="24"/>
    <x v="0"/>
    <n v="2025"/>
    <x v="0"/>
    <n v="10"/>
    <x v="2"/>
    <n v="2"/>
    <x v="11"/>
    <n v="24"/>
  </r>
  <r>
    <d v="2025-01-10T12:00:00"/>
    <n v="7"/>
    <x v="0"/>
    <n v="2025"/>
    <x v="0"/>
    <n v="10"/>
    <x v="2"/>
    <n v="2"/>
    <x v="12"/>
    <n v="7"/>
  </r>
  <r>
    <d v="2025-01-10T13:00:00"/>
    <n v="24"/>
    <x v="0"/>
    <n v="2025"/>
    <x v="0"/>
    <n v="10"/>
    <x v="2"/>
    <n v="2"/>
    <x v="13"/>
    <n v="24"/>
  </r>
  <r>
    <d v="2025-01-10T14:00:00"/>
    <n v="9"/>
    <x v="0"/>
    <n v="2025"/>
    <x v="0"/>
    <n v="10"/>
    <x v="2"/>
    <n v="2"/>
    <x v="14"/>
    <n v="9"/>
  </r>
  <r>
    <d v="2025-01-10T15:00:00"/>
    <n v="14"/>
    <x v="0"/>
    <n v="2025"/>
    <x v="0"/>
    <n v="10"/>
    <x v="2"/>
    <n v="2"/>
    <x v="15"/>
    <n v="14"/>
  </r>
  <r>
    <d v="2025-01-10T16:00:00"/>
    <n v="44"/>
    <x v="0"/>
    <n v="2025"/>
    <x v="0"/>
    <n v="10"/>
    <x v="2"/>
    <n v="2"/>
    <x v="16"/>
    <n v="44"/>
  </r>
  <r>
    <d v="2025-01-10T17:00:00"/>
    <n v="9"/>
    <x v="0"/>
    <n v="2025"/>
    <x v="0"/>
    <n v="10"/>
    <x v="2"/>
    <n v="2"/>
    <x v="17"/>
    <n v="9"/>
  </r>
  <r>
    <d v="2025-01-10T18:00:00"/>
    <n v="38"/>
    <x v="0"/>
    <n v="2025"/>
    <x v="0"/>
    <n v="10"/>
    <x v="2"/>
    <n v="2"/>
    <x v="18"/>
    <n v="38"/>
  </r>
  <r>
    <d v="2025-01-10T19:00:00"/>
    <n v="10"/>
    <x v="0"/>
    <n v="2025"/>
    <x v="0"/>
    <n v="10"/>
    <x v="2"/>
    <n v="2"/>
    <x v="19"/>
    <n v="10"/>
  </r>
  <r>
    <d v="2025-01-10T20:00:00"/>
    <n v="19"/>
    <x v="0"/>
    <n v="2025"/>
    <x v="0"/>
    <n v="10"/>
    <x v="2"/>
    <n v="2"/>
    <x v="20"/>
    <n v="19"/>
  </r>
  <r>
    <d v="2025-01-10T21:00:00"/>
    <n v="12"/>
    <x v="0"/>
    <n v="2025"/>
    <x v="0"/>
    <n v="10"/>
    <x v="2"/>
    <n v="2"/>
    <x v="21"/>
    <n v="12"/>
  </r>
  <r>
    <d v="2025-01-10T22:00:00"/>
    <n v="6"/>
    <x v="0"/>
    <n v="2025"/>
    <x v="0"/>
    <n v="10"/>
    <x v="2"/>
    <n v="2"/>
    <x v="22"/>
    <n v="6"/>
  </r>
  <r>
    <d v="2025-01-10T23:00:00"/>
    <n v="5"/>
    <x v="0"/>
    <n v="2025"/>
    <x v="0"/>
    <n v="10"/>
    <x v="2"/>
    <n v="2"/>
    <x v="23"/>
    <n v="5"/>
  </r>
  <r>
    <d v="2025-01-11T00:00:00"/>
    <n v="0"/>
    <x v="0"/>
    <n v="2025"/>
    <x v="0"/>
    <n v="11"/>
    <x v="3"/>
    <n v="2"/>
    <x v="0"/>
    <n v="0"/>
  </r>
  <r>
    <d v="2025-01-11T01:00:00"/>
    <n v="2"/>
    <x v="0"/>
    <n v="2025"/>
    <x v="0"/>
    <n v="11"/>
    <x v="3"/>
    <n v="2"/>
    <x v="1"/>
    <n v="2"/>
  </r>
  <r>
    <d v="2025-01-11T02:00:00"/>
    <n v="0"/>
    <x v="0"/>
    <n v="2025"/>
    <x v="0"/>
    <n v="11"/>
    <x v="3"/>
    <n v="2"/>
    <x v="2"/>
    <n v="0"/>
  </r>
  <r>
    <d v="2025-01-11T03:00:00"/>
    <n v="0"/>
    <x v="0"/>
    <n v="2025"/>
    <x v="0"/>
    <n v="11"/>
    <x v="3"/>
    <n v="2"/>
    <x v="3"/>
    <n v="0"/>
  </r>
  <r>
    <d v="2025-01-11T04:00:00"/>
    <n v="0"/>
    <x v="0"/>
    <n v="2025"/>
    <x v="0"/>
    <n v="11"/>
    <x v="3"/>
    <n v="2"/>
    <x v="4"/>
    <n v="0"/>
  </r>
  <r>
    <d v="2025-01-11T05:00:00"/>
    <n v="0"/>
    <x v="0"/>
    <n v="2025"/>
    <x v="0"/>
    <n v="11"/>
    <x v="3"/>
    <n v="2"/>
    <x v="5"/>
    <n v="0"/>
  </r>
  <r>
    <d v="2025-01-11T06:00:00"/>
    <n v="1"/>
    <x v="0"/>
    <n v="2025"/>
    <x v="0"/>
    <n v="11"/>
    <x v="3"/>
    <n v="2"/>
    <x v="6"/>
    <n v="1"/>
  </r>
  <r>
    <d v="2025-01-11T07:00:00"/>
    <n v="1"/>
    <x v="0"/>
    <n v="2025"/>
    <x v="0"/>
    <n v="11"/>
    <x v="3"/>
    <n v="2"/>
    <x v="7"/>
    <n v="1"/>
  </r>
  <r>
    <d v="2025-01-11T08:00:00"/>
    <n v="7"/>
    <x v="0"/>
    <n v="2025"/>
    <x v="0"/>
    <n v="11"/>
    <x v="3"/>
    <n v="2"/>
    <x v="8"/>
    <n v="7"/>
  </r>
  <r>
    <d v="2025-01-11T09:00:00"/>
    <n v="13"/>
    <x v="0"/>
    <n v="2025"/>
    <x v="0"/>
    <n v="11"/>
    <x v="3"/>
    <n v="2"/>
    <x v="9"/>
    <n v="13"/>
  </r>
  <r>
    <d v="2025-01-11T10:00:00"/>
    <n v="17"/>
    <x v="0"/>
    <n v="2025"/>
    <x v="0"/>
    <n v="11"/>
    <x v="3"/>
    <n v="2"/>
    <x v="10"/>
    <n v="17"/>
  </r>
  <r>
    <d v="2025-01-11T11:00:00"/>
    <n v="33"/>
    <x v="0"/>
    <n v="2025"/>
    <x v="0"/>
    <n v="11"/>
    <x v="3"/>
    <n v="2"/>
    <x v="11"/>
    <n v="33"/>
  </r>
  <r>
    <d v="2025-01-11T12:00:00"/>
    <n v="31"/>
    <x v="0"/>
    <n v="2025"/>
    <x v="0"/>
    <n v="11"/>
    <x v="3"/>
    <n v="2"/>
    <x v="12"/>
    <n v="31"/>
  </r>
  <r>
    <d v="2025-01-11T13:00:00"/>
    <n v="42"/>
    <x v="0"/>
    <n v="2025"/>
    <x v="0"/>
    <n v="11"/>
    <x v="3"/>
    <n v="2"/>
    <x v="13"/>
    <n v="42"/>
  </r>
  <r>
    <d v="2025-01-11T14:00:00"/>
    <n v="34"/>
    <x v="0"/>
    <n v="2025"/>
    <x v="0"/>
    <n v="11"/>
    <x v="3"/>
    <n v="2"/>
    <x v="14"/>
    <n v="34"/>
  </r>
  <r>
    <d v="2025-01-11T15:00:00"/>
    <n v="31"/>
    <x v="0"/>
    <n v="2025"/>
    <x v="0"/>
    <n v="11"/>
    <x v="3"/>
    <n v="2"/>
    <x v="15"/>
    <n v="31"/>
  </r>
  <r>
    <d v="2025-01-11T16:00:00"/>
    <n v="33"/>
    <x v="0"/>
    <n v="2025"/>
    <x v="0"/>
    <n v="11"/>
    <x v="3"/>
    <n v="2"/>
    <x v="16"/>
    <n v="33"/>
  </r>
  <r>
    <d v="2025-01-11T17:00:00"/>
    <n v="17"/>
    <x v="0"/>
    <n v="2025"/>
    <x v="0"/>
    <n v="11"/>
    <x v="3"/>
    <n v="2"/>
    <x v="17"/>
    <n v="17"/>
  </r>
  <r>
    <d v="2025-01-11T18:00:00"/>
    <n v="31"/>
    <x v="0"/>
    <n v="2025"/>
    <x v="0"/>
    <n v="11"/>
    <x v="3"/>
    <n v="2"/>
    <x v="18"/>
    <n v="31"/>
  </r>
  <r>
    <d v="2025-01-11T19:00:00"/>
    <n v="37"/>
    <x v="0"/>
    <n v="2025"/>
    <x v="0"/>
    <n v="11"/>
    <x v="3"/>
    <n v="2"/>
    <x v="19"/>
    <n v="37"/>
  </r>
  <r>
    <d v="2025-01-11T20:00:00"/>
    <n v="24"/>
    <x v="0"/>
    <n v="2025"/>
    <x v="0"/>
    <n v="11"/>
    <x v="3"/>
    <n v="2"/>
    <x v="20"/>
    <n v="24"/>
  </r>
  <r>
    <d v="2025-01-11T21:00:00"/>
    <n v="23"/>
    <x v="0"/>
    <n v="2025"/>
    <x v="0"/>
    <n v="11"/>
    <x v="3"/>
    <n v="2"/>
    <x v="21"/>
    <n v="23"/>
  </r>
  <r>
    <d v="2025-01-11T22:00:00"/>
    <n v="8"/>
    <x v="0"/>
    <n v="2025"/>
    <x v="0"/>
    <n v="11"/>
    <x v="3"/>
    <n v="2"/>
    <x v="22"/>
    <n v="8"/>
  </r>
  <r>
    <d v="2025-01-11T23:00:00"/>
    <n v="6"/>
    <x v="0"/>
    <n v="2025"/>
    <x v="0"/>
    <n v="11"/>
    <x v="3"/>
    <n v="2"/>
    <x v="23"/>
    <n v="6"/>
  </r>
  <r>
    <d v="2025-01-12T00:00:00"/>
    <n v="0"/>
    <x v="0"/>
    <n v="2025"/>
    <x v="0"/>
    <n v="12"/>
    <x v="4"/>
    <n v="2"/>
    <x v="0"/>
    <n v="0"/>
  </r>
  <r>
    <d v="2025-01-12T01:00:00"/>
    <n v="0"/>
    <x v="0"/>
    <n v="2025"/>
    <x v="0"/>
    <n v="12"/>
    <x v="4"/>
    <n v="2"/>
    <x v="1"/>
    <n v="0"/>
  </r>
  <r>
    <d v="2025-01-12T02:00:00"/>
    <n v="1"/>
    <x v="0"/>
    <n v="2025"/>
    <x v="0"/>
    <n v="12"/>
    <x v="4"/>
    <n v="2"/>
    <x v="2"/>
    <n v="1"/>
  </r>
  <r>
    <d v="2025-01-12T03:00:00"/>
    <n v="0"/>
    <x v="0"/>
    <n v="2025"/>
    <x v="0"/>
    <n v="12"/>
    <x v="4"/>
    <n v="2"/>
    <x v="3"/>
    <n v="0"/>
  </r>
  <r>
    <d v="2025-01-12T04:00:00"/>
    <n v="9"/>
    <x v="0"/>
    <n v="2025"/>
    <x v="0"/>
    <n v="12"/>
    <x v="4"/>
    <n v="2"/>
    <x v="4"/>
    <n v="9"/>
  </r>
  <r>
    <d v="2025-01-12T05:00:00"/>
    <n v="5"/>
    <x v="0"/>
    <n v="2025"/>
    <x v="0"/>
    <n v="12"/>
    <x v="4"/>
    <n v="2"/>
    <x v="5"/>
    <n v="5"/>
  </r>
  <r>
    <d v="2025-01-12T06:00:00"/>
    <n v="1"/>
    <x v="0"/>
    <n v="2025"/>
    <x v="0"/>
    <n v="12"/>
    <x v="4"/>
    <n v="2"/>
    <x v="6"/>
    <n v="1"/>
  </r>
  <r>
    <d v="2025-01-12T07:00:00"/>
    <n v="1"/>
    <x v="0"/>
    <n v="2025"/>
    <x v="0"/>
    <n v="12"/>
    <x v="4"/>
    <n v="2"/>
    <x v="7"/>
    <n v="1"/>
  </r>
  <r>
    <d v="2025-01-12T08:00:00"/>
    <n v="2"/>
    <x v="0"/>
    <n v="2025"/>
    <x v="0"/>
    <n v="12"/>
    <x v="4"/>
    <n v="2"/>
    <x v="8"/>
    <n v="2"/>
  </r>
  <r>
    <d v="2025-01-12T09:00:00"/>
    <n v="5"/>
    <x v="0"/>
    <n v="2025"/>
    <x v="0"/>
    <n v="12"/>
    <x v="4"/>
    <n v="2"/>
    <x v="9"/>
    <n v="5"/>
  </r>
  <r>
    <d v="2025-01-12T10:00:00"/>
    <n v="18"/>
    <x v="0"/>
    <n v="2025"/>
    <x v="0"/>
    <n v="12"/>
    <x v="4"/>
    <n v="2"/>
    <x v="10"/>
    <n v="18"/>
  </r>
  <r>
    <d v="2025-01-12T11:00:00"/>
    <n v="14"/>
    <x v="0"/>
    <n v="2025"/>
    <x v="0"/>
    <n v="12"/>
    <x v="4"/>
    <n v="2"/>
    <x v="11"/>
    <n v="14"/>
  </r>
  <r>
    <d v="2025-01-12T12:00:00"/>
    <n v="36"/>
    <x v="0"/>
    <n v="2025"/>
    <x v="0"/>
    <n v="12"/>
    <x v="4"/>
    <n v="2"/>
    <x v="12"/>
    <n v="36"/>
  </r>
  <r>
    <d v="2025-01-12T13:00:00"/>
    <n v="33"/>
    <x v="0"/>
    <n v="2025"/>
    <x v="0"/>
    <n v="12"/>
    <x v="4"/>
    <n v="2"/>
    <x v="13"/>
    <n v="33"/>
  </r>
  <r>
    <d v="2025-01-12T14:00:00"/>
    <n v="30"/>
    <x v="0"/>
    <n v="2025"/>
    <x v="0"/>
    <n v="12"/>
    <x v="4"/>
    <n v="2"/>
    <x v="14"/>
    <n v="30"/>
  </r>
  <r>
    <d v="2025-01-12T15:00:00"/>
    <n v="35"/>
    <x v="0"/>
    <n v="2025"/>
    <x v="0"/>
    <n v="12"/>
    <x v="4"/>
    <n v="2"/>
    <x v="15"/>
    <n v="35"/>
  </r>
  <r>
    <d v="2025-01-12T16:00:00"/>
    <n v="18"/>
    <x v="0"/>
    <n v="2025"/>
    <x v="0"/>
    <n v="12"/>
    <x v="4"/>
    <n v="2"/>
    <x v="16"/>
    <n v="18"/>
  </r>
  <r>
    <d v="2025-01-12T17:00:00"/>
    <n v="13"/>
    <x v="0"/>
    <n v="2025"/>
    <x v="0"/>
    <n v="12"/>
    <x v="4"/>
    <n v="2"/>
    <x v="17"/>
    <n v="13"/>
  </r>
  <r>
    <d v="2025-01-12T18:00:00"/>
    <n v="25"/>
    <x v="0"/>
    <n v="2025"/>
    <x v="0"/>
    <n v="12"/>
    <x v="4"/>
    <n v="2"/>
    <x v="18"/>
    <n v="25"/>
  </r>
  <r>
    <d v="2025-01-12T19:00:00"/>
    <n v="13"/>
    <x v="0"/>
    <n v="2025"/>
    <x v="0"/>
    <n v="12"/>
    <x v="4"/>
    <n v="2"/>
    <x v="19"/>
    <n v="13"/>
  </r>
  <r>
    <d v="2025-01-12T20:00:00"/>
    <n v="7"/>
    <x v="0"/>
    <n v="2025"/>
    <x v="0"/>
    <n v="12"/>
    <x v="4"/>
    <n v="2"/>
    <x v="20"/>
    <n v="7"/>
  </r>
  <r>
    <d v="2025-01-12T21:00:00"/>
    <n v="4"/>
    <x v="0"/>
    <n v="2025"/>
    <x v="0"/>
    <n v="12"/>
    <x v="4"/>
    <n v="2"/>
    <x v="21"/>
    <n v="4"/>
  </r>
  <r>
    <d v="2025-01-12T22:00:00"/>
    <n v="2"/>
    <x v="0"/>
    <n v="2025"/>
    <x v="0"/>
    <n v="12"/>
    <x v="4"/>
    <n v="2"/>
    <x v="22"/>
    <n v="2"/>
  </r>
  <r>
    <d v="2025-01-12T23:00:00"/>
    <n v="3"/>
    <x v="0"/>
    <n v="2025"/>
    <x v="0"/>
    <n v="12"/>
    <x v="4"/>
    <n v="2"/>
    <x v="23"/>
    <n v="3"/>
  </r>
  <r>
    <d v="2025-01-13T00:00:00"/>
    <n v="0"/>
    <x v="0"/>
    <n v="2025"/>
    <x v="0"/>
    <n v="13"/>
    <x v="5"/>
    <n v="3"/>
    <x v="0"/>
    <n v="0"/>
  </r>
  <r>
    <d v="2025-01-13T01:00:00"/>
    <n v="5"/>
    <x v="0"/>
    <n v="2025"/>
    <x v="0"/>
    <n v="13"/>
    <x v="5"/>
    <n v="3"/>
    <x v="1"/>
    <n v="5"/>
  </r>
  <r>
    <d v="2025-01-13T02:00:00"/>
    <n v="0"/>
    <x v="0"/>
    <n v="2025"/>
    <x v="0"/>
    <n v="13"/>
    <x v="5"/>
    <n v="3"/>
    <x v="2"/>
    <n v="0"/>
  </r>
  <r>
    <d v="2025-01-13T03:00:00"/>
    <n v="0"/>
    <x v="0"/>
    <n v="2025"/>
    <x v="0"/>
    <n v="13"/>
    <x v="5"/>
    <n v="3"/>
    <x v="3"/>
    <n v="0"/>
  </r>
  <r>
    <d v="2025-01-13T04:00:00"/>
    <n v="0"/>
    <x v="0"/>
    <n v="2025"/>
    <x v="0"/>
    <n v="13"/>
    <x v="5"/>
    <n v="3"/>
    <x v="4"/>
    <n v="0"/>
  </r>
  <r>
    <d v="2025-01-13T05:00:00"/>
    <n v="0"/>
    <x v="0"/>
    <n v="2025"/>
    <x v="0"/>
    <n v="13"/>
    <x v="5"/>
    <n v="3"/>
    <x v="5"/>
    <n v="0"/>
  </r>
  <r>
    <d v="2025-01-13T06:00:00"/>
    <n v="3"/>
    <x v="0"/>
    <n v="2025"/>
    <x v="0"/>
    <n v="13"/>
    <x v="5"/>
    <n v="3"/>
    <x v="6"/>
    <n v="3"/>
  </r>
  <r>
    <d v="2025-01-13T07:00:00"/>
    <n v="16"/>
    <x v="0"/>
    <n v="2025"/>
    <x v="0"/>
    <n v="13"/>
    <x v="5"/>
    <n v="3"/>
    <x v="7"/>
    <n v="16"/>
  </r>
  <r>
    <d v="2025-01-13T08:00:00"/>
    <n v="54"/>
    <x v="0"/>
    <n v="2025"/>
    <x v="0"/>
    <n v="13"/>
    <x v="5"/>
    <n v="3"/>
    <x v="8"/>
    <n v="54"/>
  </r>
  <r>
    <d v="2025-01-13T09:00:00"/>
    <n v="68"/>
    <x v="0"/>
    <n v="2025"/>
    <x v="0"/>
    <n v="13"/>
    <x v="5"/>
    <n v="3"/>
    <x v="9"/>
    <n v="68"/>
  </r>
  <r>
    <d v="2025-01-13T10:00:00"/>
    <n v="54"/>
    <x v="0"/>
    <n v="2025"/>
    <x v="0"/>
    <n v="13"/>
    <x v="5"/>
    <n v="3"/>
    <x v="10"/>
    <n v="54"/>
  </r>
  <r>
    <d v="2025-01-13T11:00:00"/>
    <n v="28"/>
    <x v="0"/>
    <n v="2025"/>
    <x v="0"/>
    <n v="13"/>
    <x v="5"/>
    <n v="3"/>
    <x v="11"/>
    <n v="28"/>
  </r>
  <r>
    <d v="2025-01-13T12:00:00"/>
    <n v="31"/>
    <x v="0"/>
    <n v="2025"/>
    <x v="0"/>
    <n v="13"/>
    <x v="5"/>
    <n v="3"/>
    <x v="12"/>
    <n v="31"/>
  </r>
  <r>
    <d v="2025-01-13T13:00:00"/>
    <n v="19"/>
    <x v="0"/>
    <n v="2025"/>
    <x v="0"/>
    <n v="13"/>
    <x v="5"/>
    <n v="3"/>
    <x v="13"/>
    <n v="19"/>
  </r>
  <r>
    <d v="2025-01-13T14:00:00"/>
    <n v="35"/>
    <x v="0"/>
    <n v="2025"/>
    <x v="0"/>
    <n v="13"/>
    <x v="5"/>
    <n v="3"/>
    <x v="14"/>
    <n v="35"/>
  </r>
  <r>
    <d v="2025-01-13T15:00:00"/>
    <n v="46"/>
    <x v="0"/>
    <n v="2025"/>
    <x v="0"/>
    <n v="13"/>
    <x v="5"/>
    <n v="3"/>
    <x v="15"/>
    <n v="46"/>
  </r>
  <r>
    <d v="2025-01-13T16:00:00"/>
    <n v="44"/>
    <x v="0"/>
    <n v="2025"/>
    <x v="0"/>
    <n v="13"/>
    <x v="5"/>
    <n v="3"/>
    <x v="16"/>
    <n v="44"/>
  </r>
  <r>
    <d v="2025-01-13T17:00:00"/>
    <n v="25"/>
    <x v="0"/>
    <n v="2025"/>
    <x v="0"/>
    <n v="13"/>
    <x v="5"/>
    <n v="3"/>
    <x v="17"/>
    <n v="25"/>
  </r>
  <r>
    <d v="2025-01-13T18:00:00"/>
    <n v="45"/>
    <x v="0"/>
    <n v="2025"/>
    <x v="0"/>
    <n v="13"/>
    <x v="5"/>
    <n v="3"/>
    <x v="18"/>
    <n v="45"/>
  </r>
  <r>
    <d v="2025-01-13T19:00:00"/>
    <n v="11"/>
    <x v="0"/>
    <n v="2025"/>
    <x v="0"/>
    <n v="13"/>
    <x v="5"/>
    <n v="3"/>
    <x v="19"/>
    <n v="11"/>
  </r>
  <r>
    <d v="2025-01-13T20:00:00"/>
    <n v="16"/>
    <x v="0"/>
    <n v="2025"/>
    <x v="0"/>
    <n v="13"/>
    <x v="5"/>
    <n v="3"/>
    <x v="20"/>
    <n v="16"/>
  </r>
  <r>
    <d v="2025-01-13T21:00:00"/>
    <n v="11"/>
    <x v="0"/>
    <n v="2025"/>
    <x v="0"/>
    <n v="13"/>
    <x v="5"/>
    <n v="3"/>
    <x v="21"/>
    <n v="11"/>
  </r>
  <r>
    <d v="2025-01-13T22:00:00"/>
    <n v="3"/>
    <x v="0"/>
    <n v="2025"/>
    <x v="0"/>
    <n v="13"/>
    <x v="5"/>
    <n v="3"/>
    <x v="22"/>
    <n v="3"/>
  </r>
  <r>
    <d v="2025-01-13T23:00:00"/>
    <n v="4"/>
    <x v="0"/>
    <n v="2025"/>
    <x v="0"/>
    <n v="13"/>
    <x v="5"/>
    <n v="3"/>
    <x v="23"/>
    <n v="4"/>
  </r>
  <r>
    <d v="2025-01-14T00:00:00"/>
    <n v="0"/>
    <x v="0"/>
    <n v="2025"/>
    <x v="0"/>
    <n v="14"/>
    <x v="6"/>
    <n v="3"/>
    <x v="0"/>
    <n v="0"/>
  </r>
  <r>
    <d v="2025-01-14T01:00:00"/>
    <n v="3"/>
    <x v="0"/>
    <n v="2025"/>
    <x v="0"/>
    <n v="14"/>
    <x v="6"/>
    <n v="3"/>
    <x v="1"/>
    <n v="3"/>
  </r>
  <r>
    <d v="2025-01-14T02:00:00"/>
    <n v="0"/>
    <x v="0"/>
    <n v="2025"/>
    <x v="0"/>
    <n v="14"/>
    <x v="6"/>
    <n v="3"/>
    <x v="2"/>
    <n v="0"/>
  </r>
  <r>
    <d v="2025-01-14T03:00:00"/>
    <n v="0"/>
    <x v="0"/>
    <n v="2025"/>
    <x v="0"/>
    <n v="14"/>
    <x v="6"/>
    <n v="3"/>
    <x v="3"/>
    <n v="0"/>
  </r>
  <r>
    <d v="2025-01-14T04:00:00"/>
    <n v="0"/>
    <x v="0"/>
    <n v="2025"/>
    <x v="0"/>
    <n v="14"/>
    <x v="6"/>
    <n v="3"/>
    <x v="4"/>
    <n v="0"/>
  </r>
  <r>
    <d v="2025-01-14T05:00:00"/>
    <n v="0"/>
    <x v="0"/>
    <n v="2025"/>
    <x v="0"/>
    <n v="14"/>
    <x v="6"/>
    <n v="3"/>
    <x v="5"/>
    <n v="0"/>
  </r>
  <r>
    <d v="2025-01-14T06:00:00"/>
    <n v="2"/>
    <x v="0"/>
    <n v="2025"/>
    <x v="0"/>
    <n v="14"/>
    <x v="6"/>
    <n v="3"/>
    <x v="6"/>
    <n v="2"/>
  </r>
  <r>
    <d v="2025-01-14T07:00:00"/>
    <n v="23"/>
    <x v="0"/>
    <n v="2025"/>
    <x v="0"/>
    <n v="14"/>
    <x v="6"/>
    <n v="3"/>
    <x v="7"/>
    <n v="23"/>
  </r>
  <r>
    <d v="2025-01-14T08:00:00"/>
    <n v="13"/>
    <x v="0"/>
    <n v="2025"/>
    <x v="0"/>
    <n v="14"/>
    <x v="6"/>
    <n v="3"/>
    <x v="8"/>
    <n v="13"/>
  </r>
  <r>
    <d v="2025-01-14T09:00:00"/>
    <n v="14"/>
    <x v="0"/>
    <n v="2025"/>
    <x v="0"/>
    <n v="14"/>
    <x v="6"/>
    <n v="3"/>
    <x v="9"/>
    <n v="14"/>
  </r>
  <r>
    <d v="2025-01-14T10:00:00"/>
    <n v="12"/>
    <x v="0"/>
    <n v="2025"/>
    <x v="0"/>
    <n v="14"/>
    <x v="6"/>
    <n v="3"/>
    <x v="10"/>
    <n v="12"/>
  </r>
  <r>
    <d v="2025-01-14T11:00:00"/>
    <n v="16"/>
    <x v="0"/>
    <n v="2025"/>
    <x v="0"/>
    <n v="14"/>
    <x v="6"/>
    <n v="3"/>
    <x v="11"/>
    <n v="16"/>
  </r>
  <r>
    <d v="2025-01-14T12:00:00"/>
    <n v="10"/>
    <x v="0"/>
    <n v="2025"/>
    <x v="0"/>
    <n v="14"/>
    <x v="6"/>
    <n v="3"/>
    <x v="12"/>
    <n v="10"/>
  </r>
  <r>
    <d v="2025-01-14T13:00:00"/>
    <n v="19"/>
    <x v="0"/>
    <n v="2025"/>
    <x v="0"/>
    <n v="14"/>
    <x v="6"/>
    <n v="3"/>
    <x v="13"/>
    <n v="19"/>
  </r>
  <r>
    <d v="2025-01-14T14:00:00"/>
    <n v="14"/>
    <x v="0"/>
    <n v="2025"/>
    <x v="0"/>
    <n v="14"/>
    <x v="6"/>
    <n v="3"/>
    <x v="14"/>
    <n v="14"/>
  </r>
  <r>
    <d v="2025-01-14T15:00:00"/>
    <n v="2"/>
    <x v="0"/>
    <n v="2025"/>
    <x v="0"/>
    <n v="14"/>
    <x v="6"/>
    <n v="3"/>
    <x v="15"/>
    <n v="2"/>
  </r>
  <r>
    <d v="2025-01-14T16:00:00"/>
    <n v="13"/>
    <x v="0"/>
    <n v="2025"/>
    <x v="0"/>
    <n v="14"/>
    <x v="6"/>
    <n v="3"/>
    <x v="16"/>
    <n v="13"/>
  </r>
  <r>
    <d v="2025-01-14T17:00:00"/>
    <n v="18"/>
    <x v="0"/>
    <n v="2025"/>
    <x v="0"/>
    <n v="14"/>
    <x v="6"/>
    <n v="3"/>
    <x v="17"/>
    <n v="18"/>
  </r>
  <r>
    <d v="2025-01-14T18:00:00"/>
    <n v="9"/>
    <x v="0"/>
    <n v="2025"/>
    <x v="0"/>
    <n v="14"/>
    <x v="6"/>
    <n v="3"/>
    <x v="18"/>
    <n v="9"/>
  </r>
  <r>
    <d v="2025-01-14T19:00:00"/>
    <n v="22"/>
    <x v="0"/>
    <n v="2025"/>
    <x v="0"/>
    <n v="14"/>
    <x v="6"/>
    <n v="3"/>
    <x v="19"/>
    <n v="22"/>
  </r>
  <r>
    <d v="2025-01-14T20:00:00"/>
    <n v="3"/>
    <x v="0"/>
    <n v="2025"/>
    <x v="0"/>
    <n v="14"/>
    <x v="6"/>
    <n v="3"/>
    <x v="20"/>
    <n v="3"/>
  </r>
  <r>
    <d v="2025-01-14T21:00:00"/>
    <n v="7"/>
    <x v="0"/>
    <n v="2025"/>
    <x v="0"/>
    <n v="14"/>
    <x v="6"/>
    <n v="3"/>
    <x v="21"/>
    <n v="7"/>
  </r>
  <r>
    <d v="2025-01-14T22:00:00"/>
    <n v="2"/>
    <x v="0"/>
    <n v="2025"/>
    <x v="0"/>
    <n v="14"/>
    <x v="6"/>
    <n v="3"/>
    <x v="22"/>
    <n v="2"/>
  </r>
  <r>
    <d v="2025-01-14T23:00:00"/>
    <n v="5"/>
    <x v="0"/>
    <n v="2025"/>
    <x v="0"/>
    <n v="14"/>
    <x v="6"/>
    <n v="3"/>
    <x v="23"/>
    <n v="5"/>
  </r>
  <r>
    <d v="2025-01-15T00:00:00"/>
    <n v="0"/>
    <x v="0"/>
    <n v="2025"/>
    <x v="0"/>
    <n v="15"/>
    <x v="0"/>
    <n v="3"/>
    <x v="0"/>
    <n v="0"/>
  </r>
  <r>
    <d v="2025-01-15T01:00:00"/>
    <n v="2"/>
    <x v="0"/>
    <n v="2025"/>
    <x v="0"/>
    <n v="15"/>
    <x v="0"/>
    <n v="3"/>
    <x v="1"/>
    <n v="2"/>
  </r>
  <r>
    <d v="2025-01-15T02:00:00"/>
    <n v="0"/>
    <x v="0"/>
    <n v="2025"/>
    <x v="0"/>
    <n v="15"/>
    <x v="0"/>
    <n v="3"/>
    <x v="2"/>
    <n v="0"/>
  </r>
  <r>
    <d v="2025-01-15T03:00:00"/>
    <n v="0"/>
    <x v="0"/>
    <n v="2025"/>
    <x v="0"/>
    <n v="15"/>
    <x v="0"/>
    <n v="3"/>
    <x v="3"/>
    <n v="0"/>
  </r>
  <r>
    <d v="2025-01-15T04:00:00"/>
    <n v="3"/>
    <x v="0"/>
    <n v="2025"/>
    <x v="0"/>
    <n v="15"/>
    <x v="0"/>
    <n v="3"/>
    <x v="4"/>
    <n v="3"/>
  </r>
  <r>
    <d v="2025-01-15T05:00:00"/>
    <n v="1"/>
    <x v="0"/>
    <n v="2025"/>
    <x v="0"/>
    <n v="15"/>
    <x v="0"/>
    <n v="3"/>
    <x v="5"/>
    <n v="1"/>
  </r>
  <r>
    <d v="2025-01-15T06:00:00"/>
    <n v="2"/>
    <x v="0"/>
    <n v="2025"/>
    <x v="0"/>
    <n v="15"/>
    <x v="0"/>
    <n v="3"/>
    <x v="6"/>
    <n v="2"/>
  </r>
  <r>
    <d v="2025-01-15T07:00:00"/>
    <n v="15"/>
    <x v="0"/>
    <n v="2025"/>
    <x v="0"/>
    <n v="15"/>
    <x v="0"/>
    <n v="3"/>
    <x v="7"/>
    <n v="15"/>
  </r>
  <r>
    <d v="2025-01-15T08:00:00"/>
    <n v="8"/>
    <x v="0"/>
    <n v="2025"/>
    <x v="0"/>
    <n v="15"/>
    <x v="0"/>
    <n v="3"/>
    <x v="8"/>
    <n v="8"/>
  </r>
  <r>
    <d v="2025-01-15T09:00:00"/>
    <n v="11"/>
    <x v="0"/>
    <n v="2025"/>
    <x v="0"/>
    <n v="15"/>
    <x v="0"/>
    <n v="3"/>
    <x v="9"/>
    <n v="11"/>
  </r>
  <r>
    <d v="2025-01-15T10:00:00"/>
    <n v="6"/>
    <x v="0"/>
    <n v="2025"/>
    <x v="0"/>
    <n v="15"/>
    <x v="0"/>
    <n v="3"/>
    <x v="10"/>
    <n v="6"/>
  </r>
  <r>
    <d v="2025-01-15T11:00:00"/>
    <n v="5"/>
    <x v="0"/>
    <n v="2025"/>
    <x v="0"/>
    <n v="15"/>
    <x v="0"/>
    <n v="3"/>
    <x v="11"/>
    <n v="5"/>
  </r>
  <r>
    <d v="2025-01-15T12:00:00"/>
    <n v="12"/>
    <x v="0"/>
    <n v="2025"/>
    <x v="0"/>
    <n v="15"/>
    <x v="0"/>
    <n v="3"/>
    <x v="12"/>
    <n v="12"/>
  </r>
  <r>
    <d v="2025-01-15T13:00:00"/>
    <n v="13"/>
    <x v="0"/>
    <n v="2025"/>
    <x v="0"/>
    <n v="15"/>
    <x v="0"/>
    <n v="3"/>
    <x v="13"/>
    <n v="13"/>
  </r>
  <r>
    <d v="2025-01-15T14:00:00"/>
    <n v="9"/>
    <x v="0"/>
    <n v="2025"/>
    <x v="0"/>
    <n v="15"/>
    <x v="0"/>
    <n v="3"/>
    <x v="14"/>
    <n v="9"/>
  </r>
  <r>
    <d v="2025-01-15T15:00:00"/>
    <n v="12"/>
    <x v="0"/>
    <n v="2025"/>
    <x v="0"/>
    <n v="15"/>
    <x v="0"/>
    <n v="3"/>
    <x v="15"/>
    <n v="12"/>
  </r>
  <r>
    <d v="2025-01-15T16:00:00"/>
    <n v="42"/>
    <x v="0"/>
    <n v="2025"/>
    <x v="0"/>
    <n v="15"/>
    <x v="0"/>
    <n v="3"/>
    <x v="16"/>
    <n v="42"/>
  </r>
  <r>
    <d v="2025-01-15T17:00:00"/>
    <n v="20"/>
    <x v="0"/>
    <n v="2025"/>
    <x v="0"/>
    <n v="15"/>
    <x v="0"/>
    <n v="3"/>
    <x v="17"/>
    <n v="20"/>
  </r>
  <r>
    <d v="2025-01-15T18:00:00"/>
    <n v="39"/>
    <x v="0"/>
    <n v="2025"/>
    <x v="0"/>
    <n v="15"/>
    <x v="0"/>
    <n v="3"/>
    <x v="18"/>
    <n v="39"/>
  </r>
  <r>
    <d v="2025-01-15T19:00:00"/>
    <n v="13"/>
    <x v="0"/>
    <n v="2025"/>
    <x v="0"/>
    <n v="15"/>
    <x v="0"/>
    <n v="3"/>
    <x v="19"/>
    <n v="13"/>
  </r>
  <r>
    <d v="2025-01-15T20:00:00"/>
    <n v="14"/>
    <x v="0"/>
    <n v="2025"/>
    <x v="0"/>
    <n v="15"/>
    <x v="0"/>
    <n v="3"/>
    <x v="20"/>
    <n v="14"/>
  </r>
  <r>
    <d v="2025-01-15T21:00:00"/>
    <n v="11"/>
    <x v="0"/>
    <n v="2025"/>
    <x v="0"/>
    <n v="15"/>
    <x v="0"/>
    <n v="3"/>
    <x v="21"/>
    <n v="11"/>
  </r>
  <r>
    <d v="2025-01-15T22:00:00"/>
    <n v="3"/>
    <x v="0"/>
    <n v="2025"/>
    <x v="0"/>
    <n v="15"/>
    <x v="0"/>
    <n v="3"/>
    <x v="22"/>
    <n v="3"/>
  </r>
  <r>
    <d v="2025-01-15T23:00:00"/>
    <n v="5"/>
    <x v="0"/>
    <n v="2025"/>
    <x v="0"/>
    <n v="15"/>
    <x v="0"/>
    <n v="3"/>
    <x v="23"/>
    <n v="5"/>
  </r>
  <r>
    <d v="2025-01-16T00:00:00"/>
    <n v="0"/>
    <x v="0"/>
    <n v="2025"/>
    <x v="0"/>
    <n v="16"/>
    <x v="1"/>
    <n v="3"/>
    <x v="0"/>
    <n v="0"/>
  </r>
  <r>
    <d v="2025-01-16T01:00:00"/>
    <n v="0"/>
    <x v="0"/>
    <n v="2025"/>
    <x v="0"/>
    <n v="16"/>
    <x v="1"/>
    <n v="3"/>
    <x v="1"/>
    <n v="0"/>
  </r>
  <r>
    <d v="2025-01-16T02:00:00"/>
    <n v="0"/>
    <x v="0"/>
    <n v="2025"/>
    <x v="0"/>
    <n v="16"/>
    <x v="1"/>
    <n v="3"/>
    <x v="2"/>
    <n v="0"/>
  </r>
  <r>
    <d v="2025-01-16T03:00:00"/>
    <n v="0"/>
    <x v="0"/>
    <n v="2025"/>
    <x v="0"/>
    <n v="16"/>
    <x v="1"/>
    <n v="3"/>
    <x v="3"/>
    <n v="0"/>
  </r>
  <r>
    <d v="2025-01-16T04:00:00"/>
    <n v="0"/>
    <x v="0"/>
    <n v="2025"/>
    <x v="0"/>
    <n v="16"/>
    <x v="1"/>
    <n v="3"/>
    <x v="4"/>
    <n v="0"/>
  </r>
  <r>
    <d v="2025-01-16T05:00:00"/>
    <n v="0"/>
    <x v="0"/>
    <n v="2025"/>
    <x v="0"/>
    <n v="16"/>
    <x v="1"/>
    <n v="3"/>
    <x v="5"/>
    <n v="0"/>
  </r>
  <r>
    <d v="2025-01-16T06:00:00"/>
    <n v="0"/>
    <x v="0"/>
    <n v="2025"/>
    <x v="0"/>
    <n v="16"/>
    <x v="1"/>
    <n v="3"/>
    <x v="6"/>
    <n v="0"/>
  </r>
  <r>
    <d v="2025-01-16T07:00:00"/>
    <n v="22"/>
    <x v="0"/>
    <n v="2025"/>
    <x v="0"/>
    <n v="16"/>
    <x v="1"/>
    <n v="3"/>
    <x v="7"/>
    <n v="22"/>
  </r>
  <r>
    <d v="2025-01-16T08:00:00"/>
    <n v="25"/>
    <x v="0"/>
    <n v="2025"/>
    <x v="0"/>
    <n v="16"/>
    <x v="1"/>
    <n v="3"/>
    <x v="8"/>
    <n v="25"/>
  </r>
  <r>
    <d v="2025-01-16T09:00:00"/>
    <n v="20"/>
    <x v="0"/>
    <n v="2025"/>
    <x v="0"/>
    <n v="16"/>
    <x v="1"/>
    <n v="3"/>
    <x v="9"/>
    <n v="20"/>
  </r>
  <r>
    <d v="2025-01-16T10:00:00"/>
    <n v="29"/>
    <x v="0"/>
    <n v="2025"/>
    <x v="0"/>
    <n v="16"/>
    <x v="1"/>
    <n v="3"/>
    <x v="10"/>
    <n v="29"/>
  </r>
  <r>
    <d v="2025-01-16T11:00:00"/>
    <n v="11"/>
    <x v="0"/>
    <n v="2025"/>
    <x v="0"/>
    <n v="16"/>
    <x v="1"/>
    <n v="3"/>
    <x v="11"/>
    <n v="11"/>
  </r>
  <r>
    <d v="2025-01-16T12:00:00"/>
    <n v="22"/>
    <x v="0"/>
    <n v="2025"/>
    <x v="0"/>
    <n v="16"/>
    <x v="1"/>
    <n v="3"/>
    <x v="12"/>
    <n v="22"/>
  </r>
  <r>
    <d v="2025-01-16T13:00:00"/>
    <n v="16"/>
    <x v="0"/>
    <n v="2025"/>
    <x v="0"/>
    <n v="16"/>
    <x v="1"/>
    <n v="3"/>
    <x v="13"/>
    <n v="16"/>
  </r>
  <r>
    <d v="2025-01-16T14:00:00"/>
    <n v="26"/>
    <x v="0"/>
    <n v="2025"/>
    <x v="0"/>
    <n v="16"/>
    <x v="1"/>
    <n v="3"/>
    <x v="14"/>
    <n v="26"/>
  </r>
  <r>
    <d v="2025-01-16T15:00:00"/>
    <n v="37"/>
    <x v="0"/>
    <n v="2025"/>
    <x v="0"/>
    <n v="16"/>
    <x v="1"/>
    <n v="3"/>
    <x v="15"/>
    <n v="37"/>
  </r>
  <r>
    <d v="2025-01-16T16:00:00"/>
    <n v="11"/>
    <x v="0"/>
    <n v="2025"/>
    <x v="0"/>
    <n v="16"/>
    <x v="1"/>
    <n v="3"/>
    <x v="16"/>
    <n v="11"/>
  </r>
  <r>
    <d v="2025-01-16T17:00:00"/>
    <n v="8"/>
    <x v="0"/>
    <n v="2025"/>
    <x v="0"/>
    <n v="16"/>
    <x v="1"/>
    <n v="3"/>
    <x v="17"/>
    <n v="8"/>
  </r>
  <r>
    <d v="2025-01-16T18:00:00"/>
    <n v="9"/>
    <x v="0"/>
    <n v="2025"/>
    <x v="0"/>
    <n v="16"/>
    <x v="1"/>
    <n v="3"/>
    <x v="18"/>
    <n v="9"/>
  </r>
  <r>
    <d v="2025-01-16T19:00:00"/>
    <n v="5"/>
    <x v="0"/>
    <n v="2025"/>
    <x v="0"/>
    <n v="16"/>
    <x v="1"/>
    <n v="3"/>
    <x v="19"/>
    <n v="5"/>
  </r>
  <r>
    <d v="2025-01-16T20:00:00"/>
    <n v="12"/>
    <x v="0"/>
    <n v="2025"/>
    <x v="0"/>
    <n v="16"/>
    <x v="1"/>
    <n v="3"/>
    <x v="20"/>
    <n v="12"/>
  </r>
  <r>
    <d v="2025-01-16T21:00:00"/>
    <n v="13"/>
    <x v="0"/>
    <n v="2025"/>
    <x v="0"/>
    <n v="16"/>
    <x v="1"/>
    <n v="3"/>
    <x v="21"/>
    <n v="13"/>
  </r>
  <r>
    <d v="2025-01-16T22:00:00"/>
    <n v="2"/>
    <x v="0"/>
    <n v="2025"/>
    <x v="0"/>
    <n v="16"/>
    <x v="1"/>
    <n v="3"/>
    <x v="22"/>
    <n v="2"/>
  </r>
  <r>
    <d v="2025-01-16T23:00:00"/>
    <n v="2"/>
    <x v="0"/>
    <n v="2025"/>
    <x v="0"/>
    <n v="16"/>
    <x v="1"/>
    <n v="3"/>
    <x v="23"/>
    <n v="2"/>
  </r>
  <r>
    <d v="2025-01-17T00:00:00"/>
    <n v="0"/>
    <x v="0"/>
    <n v="2025"/>
    <x v="0"/>
    <n v="17"/>
    <x v="2"/>
    <n v="3"/>
    <x v="0"/>
    <n v="0"/>
  </r>
  <r>
    <d v="2025-01-17T01:00:00"/>
    <n v="1"/>
    <x v="0"/>
    <n v="2025"/>
    <x v="0"/>
    <n v="17"/>
    <x v="2"/>
    <n v="3"/>
    <x v="1"/>
    <n v="1"/>
  </r>
  <r>
    <d v="2025-01-17T02:00:00"/>
    <n v="1"/>
    <x v="0"/>
    <n v="2025"/>
    <x v="0"/>
    <n v="17"/>
    <x v="2"/>
    <n v="3"/>
    <x v="2"/>
    <n v="1"/>
  </r>
  <r>
    <d v="2025-01-17T03:00:00"/>
    <n v="2"/>
    <x v="0"/>
    <n v="2025"/>
    <x v="0"/>
    <n v="17"/>
    <x v="2"/>
    <n v="3"/>
    <x v="3"/>
    <n v="2"/>
  </r>
  <r>
    <d v="2025-01-17T04:00:00"/>
    <n v="2"/>
    <x v="0"/>
    <n v="2025"/>
    <x v="0"/>
    <n v="17"/>
    <x v="2"/>
    <n v="3"/>
    <x v="4"/>
    <n v="2"/>
  </r>
  <r>
    <d v="2025-01-17T05:00:00"/>
    <n v="0"/>
    <x v="0"/>
    <n v="2025"/>
    <x v="0"/>
    <n v="17"/>
    <x v="2"/>
    <n v="3"/>
    <x v="5"/>
    <n v="0"/>
  </r>
  <r>
    <d v="2025-01-17T06:00:00"/>
    <n v="1"/>
    <x v="0"/>
    <n v="2025"/>
    <x v="0"/>
    <n v="17"/>
    <x v="2"/>
    <n v="3"/>
    <x v="6"/>
    <n v="1"/>
  </r>
  <r>
    <d v="2025-01-17T07:00:00"/>
    <n v="10"/>
    <x v="0"/>
    <n v="2025"/>
    <x v="0"/>
    <n v="17"/>
    <x v="2"/>
    <n v="3"/>
    <x v="7"/>
    <n v="10"/>
  </r>
  <r>
    <d v="2025-01-17T08:00:00"/>
    <n v="6"/>
    <x v="0"/>
    <n v="2025"/>
    <x v="0"/>
    <n v="17"/>
    <x v="2"/>
    <n v="3"/>
    <x v="8"/>
    <n v="6"/>
  </r>
  <r>
    <d v="2025-01-17T09:00:00"/>
    <n v="13"/>
    <x v="0"/>
    <n v="2025"/>
    <x v="0"/>
    <n v="17"/>
    <x v="2"/>
    <n v="3"/>
    <x v="9"/>
    <n v="13"/>
  </r>
  <r>
    <d v="2025-01-17T10:00:00"/>
    <n v="10"/>
    <x v="0"/>
    <n v="2025"/>
    <x v="0"/>
    <n v="17"/>
    <x v="2"/>
    <n v="3"/>
    <x v="10"/>
    <n v="10"/>
  </r>
  <r>
    <d v="2025-01-17T11:00:00"/>
    <n v="18"/>
    <x v="0"/>
    <n v="2025"/>
    <x v="0"/>
    <n v="17"/>
    <x v="2"/>
    <n v="3"/>
    <x v="11"/>
    <n v="18"/>
  </r>
  <r>
    <d v="2025-01-17T12:00:00"/>
    <n v="18"/>
    <x v="0"/>
    <n v="2025"/>
    <x v="0"/>
    <n v="17"/>
    <x v="2"/>
    <n v="3"/>
    <x v="12"/>
    <n v="18"/>
  </r>
  <r>
    <d v="2025-01-17T13:00:00"/>
    <n v="10"/>
    <x v="0"/>
    <n v="2025"/>
    <x v="0"/>
    <n v="17"/>
    <x v="2"/>
    <n v="3"/>
    <x v="13"/>
    <n v="10"/>
  </r>
  <r>
    <d v="2025-01-17T14:00:00"/>
    <n v="32"/>
    <x v="0"/>
    <n v="2025"/>
    <x v="0"/>
    <n v="17"/>
    <x v="2"/>
    <n v="3"/>
    <x v="14"/>
    <n v="32"/>
  </r>
  <r>
    <d v="2025-01-17T15:00:00"/>
    <n v="9"/>
    <x v="0"/>
    <n v="2025"/>
    <x v="0"/>
    <n v="17"/>
    <x v="2"/>
    <n v="3"/>
    <x v="15"/>
    <n v="9"/>
  </r>
  <r>
    <d v="2025-01-17T16:00:00"/>
    <n v="35"/>
    <x v="0"/>
    <n v="2025"/>
    <x v="0"/>
    <n v="17"/>
    <x v="2"/>
    <n v="3"/>
    <x v="16"/>
    <n v="35"/>
  </r>
  <r>
    <d v="2025-01-17T17:00:00"/>
    <n v="37"/>
    <x v="0"/>
    <n v="2025"/>
    <x v="0"/>
    <n v="17"/>
    <x v="2"/>
    <n v="3"/>
    <x v="17"/>
    <n v="37"/>
  </r>
  <r>
    <d v="2025-01-17T18:00:00"/>
    <n v="38"/>
    <x v="0"/>
    <n v="2025"/>
    <x v="0"/>
    <n v="17"/>
    <x v="2"/>
    <n v="3"/>
    <x v="18"/>
    <n v="38"/>
  </r>
  <r>
    <d v="2025-01-17T19:00:00"/>
    <n v="18"/>
    <x v="0"/>
    <n v="2025"/>
    <x v="0"/>
    <n v="17"/>
    <x v="2"/>
    <n v="3"/>
    <x v="19"/>
    <n v="18"/>
  </r>
  <r>
    <d v="2025-01-17T20:00:00"/>
    <n v="19"/>
    <x v="0"/>
    <n v="2025"/>
    <x v="0"/>
    <n v="17"/>
    <x v="2"/>
    <n v="3"/>
    <x v="20"/>
    <n v="19"/>
  </r>
  <r>
    <d v="2025-01-17T21:00:00"/>
    <n v="14"/>
    <x v="0"/>
    <n v="2025"/>
    <x v="0"/>
    <n v="17"/>
    <x v="2"/>
    <n v="3"/>
    <x v="21"/>
    <n v="14"/>
  </r>
  <r>
    <d v="2025-01-17T22:00:00"/>
    <n v="6"/>
    <x v="0"/>
    <n v="2025"/>
    <x v="0"/>
    <n v="17"/>
    <x v="2"/>
    <n v="3"/>
    <x v="22"/>
    <n v="6"/>
  </r>
  <r>
    <d v="2025-01-17T23:00:00"/>
    <n v="16"/>
    <x v="0"/>
    <n v="2025"/>
    <x v="0"/>
    <n v="17"/>
    <x v="2"/>
    <n v="3"/>
    <x v="23"/>
    <n v="16"/>
  </r>
  <r>
    <d v="2025-01-18T00:00:00"/>
    <n v="0"/>
    <x v="0"/>
    <n v="2025"/>
    <x v="0"/>
    <n v="18"/>
    <x v="3"/>
    <n v="3"/>
    <x v="0"/>
    <n v="0"/>
  </r>
  <r>
    <d v="2025-01-18T01:00:00"/>
    <n v="3"/>
    <x v="0"/>
    <n v="2025"/>
    <x v="0"/>
    <n v="18"/>
    <x v="3"/>
    <n v="3"/>
    <x v="1"/>
    <n v="3"/>
  </r>
  <r>
    <d v="2025-01-18T02:00:00"/>
    <n v="3"/>
    <x v="0"/>
    <n v="2025"/>
    <x v="0"/>
    <n v="18"/>
    <x v="3"/>
    <n v="3"/>
    <x v="2"/>
    <n v="3"/>
  </r>
  <r>
    <d v="2025-01-18T03:00:00"/>
    <n v="2"/>
    <x v="0"/>
    <n v="2025"/>
    <x v="0"/>
    <n v="18"/>
    <x v="3"/>
    <n v="3"/>
    <x v="3"/>
    <n v="2"/>
  </r>
  <r>
    <d v="2025-01-18T04:00:00"/>
    <n v="2"/>
    <x v="0"/>
    <n v="2025"/>
    <x v="0"/>
    <n v="18"/>
    <x v="3"/>
    <n v="3"/>
    <x v="4"/>
    <n v="2"/>
  </r>
  <r>
    <d v="2025-01-18T05:00:00"/>
    <n v="1"/>
    <x v="0"/>
    <n v="2025"/>
    <x v="0"/>
    <n v="18"/>
    <x v="3"/>
    <n v="3"/>
    <x v="5"/>
    <n v="1"/>
  </r>
  <r>
    <d v="2025-01-18T06:00:00"/>
    <n v="0"/>
    <x v="0"/>
    <n v="2025"/>
    <x v="0"/>
    <n v="18"/>
    <x v="3"/>
    <n v="3"/>
    <x v="6"/>
    <n v="0"/>
  </r>
  <r>
    <d v="2025-01-18T07:00:00"/>
    <n v="0"/>
    <x v="0"/>
    <n v="2025"/>
    <x v="0"/>
    <n v="18"/>
    <x v="3"/>
    <n v="3"/>
    <x v="7"/>
    <n v="0"/>
  </r>
  <r>
    <d v="2025-01-18T08:00:00"/>
    <n v="5"/>
    <x v="0"/>
    <n v="2025"/>
    <x v="0"/>
    <n v="18"/>
    <x v="3"/>
    <n v="3"/>
    <x v="8"/>
    <n v="5"/>
  </r>
  <r>
    <d v="2025-01-18T09:00:00"/>
    <n v="11"/>
    <x v="0"/>
    <n v="2025"/>
    <x v="0"/>
    <n v="18"/>
    <x v="3"/>
    <n v="3"/>
    <x v="9"/>
    <n v="11"/>
  </r>
  <r>
    <d v="2025-01-18T10:00:00"/>
    <n v="28"/>
    <x v="0"/>
    <n v="2025"/>
    <x v="0"/>
    <n v="18"/>
    <x v="3"/>
    <n v="3"/>
    <x v="10"/>
    <n v="28"/>
  </r>
  <r>
    <d v="2025-01-18T11:00:00"/>
    <n v="31"/>
    <x v="0"/>
    <n v="2025"/>
    <x v="0"/>
    <n v="18"/>
    <x v="3"/>
    <n v="3"/>
    <x v="11"/>
    <n v="31"/>
  </r>
  <r>
    <d v="2025-01-18T12:00:00"/>
    <n v="24"/>
    <x v="0"/>
    <n v="2025"/>
    <x v="0"/>
    <n v="18"/>
    <x v="3"/>
    <n v="3"/>
    <x v="12"/>
    <n v="24"/>
  </r>
  <r>
    <d v="2025-01-18T13:00:00"/>
    <n v="36"/>
    <x v="0"/>
    <n v="2025"/>
    <x v="0"/>
    <n v="18"/>
    <x v="3"/>
    <n v="3"/>
    <x v="13"/>
    <n v="36"/>
  </r>
  <r>
    <d v="2025-01-18T14:00:00"/>
    <n v="37"/>
    <x v="0"/>
    <n v="2025"/>
    <x v="0"/>
    <n v="18"/>
    <x v="3"/>
    <n v="3"/>
    <x v="14"/>
    <n v="37"/>
  </r>
  <r>
    <d v="2025-01-18T15:00:00"/>
    <n v="27"/>
    <x v="0"/>
    <n v="2025"/>
    <x v="0"/>
    <n v="18"/>
    <x v="3"/>
    <n v="3"/>
    <x v="15"/>
    <n v="27"/>
  </r>
  <r>
    <d v="2025-01-18T16:00:00"/>
    <n v="52"/>
    <x v="0"/>
    <n v="2025"/>
    <x v="0"/>
    <n v="18"/>
    <x v="3"/>
    <n v="3"/>
    <x v="16"/>
    <n v="52"/>
  </r>
  <r>
    <d v="2025-01-18T17:00:00"/>
    <n v="45"/>
    <x v="0"/>
    <n v="2025"/>
    <x v="0"/>
    <n v="18"/>
    <x v="3"/>
    <n v="3"/>
    <x v="17"/>
    <n v="45"/>
  </r>
  <r>
    <d v="2025-01-18T18:00:00"/>
    <n v="33"/>
    <x v="0"/>
    <n v="2025"/>
    <x v="0"/>
    <n v="18"/>
    <x v="3"/>
    <n v="3"/>
    <x v="18"/>
    <n v="33"/>
  </r>
  <r>
    <d v="2025-01-18T19:00:00"/>
    <n v="16"/>
    <x v="0"/>
    <n v="2025"/>
    <x v="0"/>
    <n v="18"/>
    <x v="3"/>
    <n v="3"/>
    <x v="19"/>
    <n v="16"/>
  </r>
  <r>
    <d v="2025-01-18T20:00:00"/>
    <n v="25"/>
    <x v="0"/>
    <n v="2025"/>
    <x v="0"/>
    <n v="18"/>
    <x v="3"/>
    <n v="3"/>
    <x v="20"/>
    <n v="25"/>
  </r>
  <r>
    <d v="2025-01-18T21:00:00"/>
    <n v="21"/>
    <x v="0"/>
    <n v="2025"/>
    <x v="0"/>
    <n v="18"/>
    <x v="3"/>
    <n v="3"/>
    <x v="21"/>
    <n v="21"/>
  </r>
  <r>
    <d v="2025-01-18T22:00:00"/>
    <n v="10"/>
    <x v="0"/>
    <n v="2025"/>
    <x v="0"/>
    <n v="18"/>
    <x v="3"/>
    <n v="3"/>
    <x v="22"/>
    <n v="10"/>
  </r>
  <r>
    <d v="2025-01-18T23:00:00"/>
    <n v="4"/>
    <x v="0"/>
    <n v="2025"/>
    <x v="0"/>
    <n v="18"/>
    <x v="3"/>
    <n v="3"/>
    <x v="23"/>
    <n v="4"/>
  </r>
  <r>
    <d v="2025-01-19T00:00:00"/>
    <n v="0"/>
    <x v="0"/>
    <n v="2025"/>
    <x v="0"/>
    <n v="19"/>
    <x v="4"/>
    <n v="3"/>
    <x v="0"/>
    <n v="0"/>
  </r>
  <r>
    <d v="2025-01-19T01:00:00"/>
    <n v="1"/>
    <x v="0"/>
    <n v="2025"/>
    <x v="0"/>
    <n v="19"/>
    <x v="4"/>
    <n v="3"/>
    <x v="1"/>
    <n v="1"/>
  </r>
  <r>
    <d v="2025-01-19T02:00:00"/>
    <n v="6"/>
    <x v="0"/>
    <n v="2025"/>
    <x v="0"/>
    <n v="19"/>
    <x v="4"/>
    <n v="3"/>
    <x v="2"/>
    <n v="6"/>
  </r>
  <r>
    <d v="2025-01-19T03:00:00"/>
    <n v="1"/>
    <x v="0"/>
    <n v="2025"/>
    <x v="0"/>
    <n v="19"/>
    <x v="4"/>
    <n v="3"/>
    <x v="3"/>
    <n v="1"/>
  </r>
  <r>
    <d v="2025-01-19T04:00:00"/>
    <n v="0"/>
    <x v="0"/>
    <n v="2025"/>
    <x v="0"/>
    <n v="19"/>
    <x v="4"/>
    <n v="3"/>
    <x v="4"/>
    <n v="0"/>
  </r>
  <r>
    <d v="2025-01-19T05:00:00"/>
    <n v="0"/>
    <x v="0"/>
    <n v="2025"/>
    <x v="0"/>
    <n v="19"/>
    <x v="4"/>
    <n v="3"/>
    <x v="5"/>
    <n v="0"/>
  </r>
  <r>
    <d v="2025-01-19T06:00:00"/>
    <n v="0"/>
    <x v="0"/>
    <n v="2025"/>
    <x v="0"/>
    <n v="19"/>
    <x v="4"/>
    <n v="3"/>
    <x v="6"/>
    <n v="0"/>
  </r>
  <r>
    <d v="2025-01-19T07:00:00"/>
    <n v="1"/>
    <x v="0"/>
    <n v="2025"/>
    <x v="0"/>
    <n v="19"/>
    <x v="4"/>
    <n v="3"/>
    <x v="7"/>
    <n v="1"/>
  </r>
  <r>
    <d v="2025-01-19T08:00:00"/>
    <n v="4"/>
    <x v="0"/>
    <n v="2025"/>
    <x v="0"/>
    <n v="19"/>
    <x v="4"/>
    <n v="3"/>
    <x v="8"/>
    <n v="4"/>
  </r>
  <r>
    <d v="2025-01-19T09:00:00"/>
    <n v="7"/>
    <x v="0"/>
    <n v="2025"/>
    <x v="0"/>
    <n v="19"/>
    <x v="4"/>
    <n v="3"/>
    <x v="9"/>
    <n v="7"/>
  </r>
  <r>
    <d v="2025-01-19T10:00:00"/>
    <n v="23"/>
    <x v="0"/>
    <n v="2025"/>
    <x v="0"/>
    <n v="19"/>
    <x v="4"/>
    <n v="3"/>
    <x v="10"/>
    <n v="23"/>
  </r>
  <r>
    <d v="2025-01-19T11:00:00"/>
    <n v="42"/>
    <x v="0"/>
    <n v="2025"/>
    <x v="0"/>
    <n v="19"/>
    <x v="4"/>
    <n v="3"/>
    <x v="11"/>
    <n v="42"/>
  </r>
  <r>
    <d v="2025-01-19T12:00:00"/>
    <n v="47"/>
    <x v="0"/>
    <n v="2025"/>
    <x v="0"/>
    <n v="19"/>
    <x v="4"/>
    <n v="3"/>
    <x v="12"/>
    <n v="47"/>
  </r>
  <r>
    <d v="2025-01-19T13:00:00"/>
    <n v="39"/>
    <x v="0"/>
    <n v="2025"/>
    <x v="0"/>
    <n v="19"/>
    <x v="4"/>
    <n v="3"/>
    <x v="13"/>
    <n v="39"/>
  </r>
  <r>
    <d v="2025-01-19T14:00:00"/>
    <n v="57"/>
    <x v="0"/>
    <n v="2025"/>
    <x v="0"/>
    <n v="19"/>
    <x v="4"/>
    <n v="3"/>
    <x v="14"/>
    <n v="57"/>
  </r>
  <r>
    <d v="2025-01-19T15:00:00"/>
    <n v="51"/>
    <x v="0"/>
    <n v="2025"/>
    <x v="0"/>
    <n v="19"/>
    <x v="4"/>
    <n v="3"/>
    <x v="15"/>
    <n v="51"/>
  </r>
  <r>
    <d v="2025-01-19T16:00:00"/>
    <n v="33"/>
    <x v="0"/>
    <n v="2025"/>
    <x v="0"/>
    <n v="19"/>
    <x v="4"/>
    <n v="3"/>
    <x v="16"/>
    <n v="33"/>
  </r>
  <r>
    <d v="2025-01-19T17:00:00"/>
    <n v="28"/>
    <x v="0"/>
    <n v="2025"/>
    <x v="0"/>
    <n v="19"/>
    <x v="4"/>
    <n v="3"/>
    <x v="17"/>
    <n v="28"/>
  </r>
  <r>
    <d v="2025-01-19T18:00:00"/>
    <n v="18"/>
    <x v="0"/>
    <n v="2025"/>
    <x v="0"/>
    <n v="19"/>
    <x v="4"/>
    <n v="3"/>
    <x v="18"/>
    <n v="18"/>
  </r>
  <r>
    <d v="2025-01-19T19:00:00"/>
    <n v="15"/>
    <x v="0"/>
    <n v="2025"/>
    <x v="0"/>
    <n v="19"/>
    <x v="4"/>
    <n v="3"/>
    <x v="19"/>
    <n v="15"/>
  </r>
  <r>
    <d v="2025-01-19T20:00:00"/>
    <n v="10"/>
    <x v="0"/>
    <n v="2025"/>
    <x v="0"/>
    <n v="19"/>
    <x v="4"/>
    <n v="3"/>
    <x v="20"/>
    <n v="10"/>
  </r>
  <r>
    <d v="2025-01-19T21:00:00"/>
    <n v="7"/>
    <x v="0"/>
    <n v="2025"/>
    <x v="0"/>
    <n v="19"/>
    <x v="4"/>
    <n v="3"/>
    <x v="21"/>
    <n v="7"/>
  </r>
  <r>
    <d v="2025-01-19T22:00:00"/>
    <n v="3"/>
    <x v="0"/>
    <n v="2025"/>
    <x v="0"/>
    <n v="19"/>
    <x v="4"/>
    <n v="3"/>
    <x v="22"/>
    <n v="3"/>
  </r>
  <r>
    <d v="2025-01-19T23:00:00"/>
    <n v="0"/>
    <x v="0"/>
    <n v="2025"/>
    <x v="0"/>
    <n v="19"/>
    <x v="4"/>
    <n v="3"/>
    <x v="23"/>
    <n v="0"/>
  </r>
  <r>
    <d v="2025-01-20T00:00:00"/>
    <n v="0"/>
    <x v="0"/>
    <n v="2025"/>
    <x v="0"/>
    <n v="20"/>
    <x v="5"/>
    <n v="4"/>
    <x v="0"/>
    <n v="0"/>
  </r>
  <r>
    <d v="2025-01-20T01:00:00"/>
    <n v="0"/>
    <x v="0"/>
    <n v="2025"/>
    <x v="0"/>
    <n v="20"/>
    <x v="5"/>
    <n v="4"/>
    <x v="1"/>
    <n v="0"/>
  </r>
  <r>
    <d v="2025-01-20T02:00:00"/>
    <n v="1"/>
    <x v="0"/>
    <n v="2025"/>
    <x v="0"/>
    <n v="20"/>
    <x v="5"/>
    <n v="4"/>
    <x v="2"/>
    <n v="1"/>
  </r>
  <r>
    <d v="2025-01-20T03:00:00"/>
    <n v="0"/>
    <x v="0"/>
    <n v="2025"/>
    <x v="0"/>
    <n v="20"/>
    <x v="5"/>
    <n v="4"/>
    <x v="3"/>
    <n v="0"/>
  </r>
  <r>
    <d v="2025-01-20T04:00:00"/>
    <n v="3"/>
    <x v="0"/>
    <n v="2025"/>
    <x v="0"/>
    <n v="20"/>
    <x v="5"/>
    <n v="4"/>
    <x v="4"/>
    <n v="3"/>
  </r>
  <r>
    <d v="2025-01-20T05:00:00"/>
    <n v="1"/>
    <x v="0"/>
    <n v="2025"/>
    <x v="0"/>
    <n v="20"/>
    <x v="5"/>
    <n v="4"/>
    <x v="5"/>
    <n v="1"/>
  </r>
  <r>
    <d v="2025-01-20T06:00:00"/>
    <n v="1"/>
    <x v="0"/>
    <n v="2025"/>
    <x v="0"/>
    <n v="20"/>
    <x v="5"/>
    <n v="4"/>
    <x v="6"/>
    <n v="1"/>
  </r>
  <r>
    <d v="2025-01-20T07:00:00"/>
    <n v="6"/>
    <x v="0"/>
    <n v="2025"/>
    <x v="0"/>
    <n v="20"/>
    <x v="5"/>
    <n v="4"/>
    <x v="7"/>
    <n v="6"/>
  </r>
  <r>
    <d v="2025-01-20T08:00:00"/>
    <n v="12"/>
    <x v="0"/>
    <n v="2025"/>
    <x v="0"/>
    <n v="20"/>
    <x v="5"/>
    <n v="4"/>
    <x v="8"/>
    <n v="12"/>
  </r>
  <r>
    <d v="2025-01-20T09:00:00"/>
    <n v="7"/>
    <x v="0"/>
    <n v="2025"/>
    <x v="0"/>
    <n v="20"/>
    <x v="5"/>
    <n v="4"/>
    <x v="9"/>
    <n v="7"/>
  </r>
  <r>
    <d v="2025-01-20T10:00:00"/>
    <n v="7"/>
    <x v="0"/>
    <n v="2025"/>
    <x v="0"/>
    <n v="20"/>
    <x v="5"/>
    <n v="4"/>
    <x v="10"/>
    <n v="7"/>
  </r>
  <r>
    <d v="2025-01-20T11:00:00"/>
    <n v="10"/>
    <x v="0"/>
    <n v="2025"/>
    <x v="0"/>
    <n v="20"/>
    <x v="5"/>
    <n v="4"/>
    <x v="11"/>
    <n v="10"/>
  </r>
  <r>
    <d v="2025-01-20T12:00:00"/>
    <n v="16"/>
    <x v="0"/>
    <n v="2025"/>
    <x v="0"/>
    <n v="20"/>
    <x v="5"/>
    <n v="4"/>
    <x v="12"/>
    <n v="16"/>
  </r>
  <r>
    <d v="2025-01-20T13:00:00"/>
    <n v="20"/>
    <x v="0"/>
    <n v="2025"/>
    <x v="0"/>
    <n v="20"/>
    <x v="5"/>
    <n v="4"/>
    <x v="13"/>
    <n v="20"/>
  </r>
  <r>
    <d v="2025-01-20T14:00:00"/>
    <n v="5"/>
    <x v="0"/>
    <n v="2025"/>
    <x v="0"/>
    <n v="20"/>
    <x v="5"/>
    <n v="4"/>
    <x v="14"/>
    <n v="5"/>
  </r>
  <r>
    <d v="2025-01-20T15:00:00"/>
    <n v="8"/>
    <x v="0"/>
    <n v="2025"/>
    <x v="0"/>
    <n v="20"/>
    <x v="5"/>
    <n v="4"/>
    <x v="15"/>
    <n v="8"/>
  </r>
  <r>
    <d v="2025-01-20T16:00:00"/>
    <n v="46"/>
    <x v="0"/>
    <n v="2025"/>
    <x v="0"/>
    <n v="20"/>
    <x v="5"/>
    <n v="4"/>
    <x v="16"/>
    <n v="46"/>
  </r>
  <r>
    <d v="2025-01-20T17:00:00"/>
    <n v="30"/>
    <x v="0"/>
    <n v="2025"/>
    <x v="0"/>
    <n v="20"/>
    <x v="5"/>
    <n v="4"/>
    <x v="17"/>
    <n v="30"/>
  </r>
  <r>
    <d v="2025-01-20T18:00:00"/>
    <n v="126"/>
    <x v="0"/>
    <n v="2025"/>
    <x v="0"/>
    <n v="20"/>
    <x v="5"/>
    <n v="4"/>
    <x v="18"/>
    <n v="126"/>
  </r>
  <r>
    <d v="2025-01-20T19:00:00"/>
    <n v="44"/>
    <x v="0"/>
    <n v="2025"/>
    <x v="0"/>
    <n v="20"/>
    <x v="5"/>
    <n v="4"/>
    <x v="19"/>
    <n v="44"/>
  </r>
  <r>
    <d v="2025-01-20T20:00:00"/>
    <n v="20"/>
    <x v="0"/>
    <n v="2025"/>
    <x v="0"/>
    <n v="20"/>
    <x v="5"/>
    <n v="4"/>
    <x v="20"/>
    <n v="20"/>
  </r>
  <r>
    <d v="2025-01-20T21:00:00"/>
    <n v="6"/>
    <x v="0"/>
    <n v="2025"/>
    <x v="0"/>
    <n v="20"/>
    <x v="5"/>
    <n v="4"/>
    <x v="21"/>
    <n v="6"/>
  </r>
  <r>
    <d v="2025-01-20T22:00:00"/>
    <n v="7"/>
    <x v="0"/>
    <n v="2025"/>
    <x v="0"/>
    <n v="20"/>
    <x v="5"/>
    <n v="4"/>
    <x v="22"/>
    <n v="7"/>
  </r>
  <r>
    <d v="2025-01-20T23:00:00"/>
    <n v="0"/>
    <x v="0"/>
    <n v="2025"/>
    <x v="0"/>
    <n v="20"/>
    <x v="5"/>
    <n v="4"/>
    <x v="23"/>
    <n v="0"/>
  </r>
  <r>
    <d v="2025-01-21T00:00:00"/>
    <n v="0"/>
    <x v="0"/>
    <n v="2025"/>
    <x v="0"/>
    <n v="21"/>
    <x v="6"/>
    <n v="4"/>
    <x v="0"/>
    <n v="0"/>
  </r>
  <r>
    <d v="2025-01-21T01:00:00"/>
    <n v="0"/>
    <x v="0"/>
    <n v="2025"/>
    <x v="0"/>
    <n v="21"/>
    <x v="6"/>
    <n v="4"/>
    <x v="1"/>
    <n v="0"/>
  </r>
  <r>
    <d v="2025-01-21T02:00:00"/>
    <n v="3"/>
    <x v="0"/>
    <n v="2025"/>
    <x v="0"/>
    <n v="21"/>
    <x v="6"/>
    <n v="4"/>
    <x v="2"/>
    <n v="3"/>
  </r>
  <r>
    <d v="2025-01-21T03:00:00"/>
    <n v="0"/>
    <x v="0"/>
    <n v="2025"/>
    <x v="0"/>
    <n v="21"/>
    <x v="6"/>
    <n v="4"/>
    <x v="3"/>
    <n v="0"/>
  </r>
  <r>
    <d v="2025-01-21T04:00:00"/>
    <n v="0"/>
    <x v="0"/>
    <n v="2025"/>
    <x v="0"/>
    <n v="21"/>
    <x v="6"/>
    <n v="4"/>
    <x v="4"/>
    <n v="0"/>
  </r>
  <r>
    <d v="2025-01-21T05:00:00"/>
    <n v="0"/>
    <x v="0"/>
    <n v="2025"/>
    <x v="0"/>
    <n v="21"/>
    <x v="6"/>
    <n v="4"/>
    <x v="5"/>
    <n v="0"/>
  </r>
  <r>
    <d v="2025-01-21T06:00:00"/>
    <n v="1"/>
    <x v="0"/>
    <n v="2025"/>
    <x v="0"/>
    <n v="21"/>
    <x v="6"/>
    <n v="4"/>
    <x v="6"/>
    <n v="1"/>
  </r>
  <r>
    <d v="2025-01-21T07:00:00"/>
    <n v="4"/>
    <x v="0"/>
    <n v="2025"/>
    <x v="0"/>
    <n v="21"/>
    <x v="6"/>
    <n v="4"/>
    <x v="7"/>
    <n v="4"/>
  </r>
  <r>
    <d v="2025-01-21T08:00:00"/>
    <n v="0"/>
    <x v="0"/>
    <n v="2025"/>
    <x v="0"/>
    <n v="21"/>
    <x v="6"/>
    <n v="4"/>
    <x v="8"/>
    <n v="0"/>
  </r>
  <r>
    <d v="2025-01-21T09:00:00"/>
    <n v="3"/>
    <x v="0"/>
    <n v="2025"/>
    <x v="0"/>
    <n v="21"/>
    <x v="6"/>
    <n v="4"/>
    <x v="9"/>
    <n v="3"/>
  </r>
  <r>
    <d v="2025-01-21T10:00:00"/>
    <n v="5"/>
    <x v="0"/>
    <n v="2025"/>
    <x v="0"/>
    <n v="21"/>
    <x v="6"/>
    <n v="4"/>
    <x v="10"/>
    <n v="5"/>
  </r>
  <r>
    <d v="2025-01-21T11:00:00"/>
    <n v="11"/>
    <x v="0"/>
    <n v="2025"/>
    <x v="0"/>
    <n v="21"/>
    <x v="6"/>
    <n v="4"/>
    <x v="11"/>
    <n v="11"/>
  </r>
  <r>
    <d v="2025-01-21T12:00:00"/>
    <n v="4"/>
    <x v="0"/>
    <n v="2025"/>
    <x v="0"/>
    <n v="21"/>
    <x v="6"/>
    <n v="4"/>
    <x v="12"/>
    <n v="4"/>
  </r>
  <r>
    <d v="2025-01-21T13:00:00"/>
    <n v="15"/>
    <x v="0"/>
    <n v="2025"/>
    <x v="0"/>
    <n v="21"/>
    <x v="6"/>
    <n v="4"/>
    <x v="13"/>
    <n v="15"/>
  </r>
  <r>
    <d v="2025-01-21T14:00:00"/>
    <n v="18"/>
    <x v="0"/>
    <n v="2025"/>
    <x v="0"/>
    <n v="21"/>
    <x v="6"/>
    <n v="4"/>
    <x v="14"/>
    <n v="18"/>
  </r>
  <r>
    <d v="2025-01-21T15:00:00"/>
    <n v="17"/>
    <x v="0"/>
    <n v="2025"/>
    <x v="0"/>
    <n v="21"/>
    <x v="6"/>
    <n v="4"/>
    <x v="15"/>
    <n v="17"/>
  </r>
  <r>
    <d v="2025-01-21T16:00:00"/>
    <n v="19"/>
    <x v="0"/>
    <n v="2025"/>
    <x v="0"/>
    <n v="21"/>
    <x v="6"/>
    <n v="4"/>
    <x v="16"/>
    <n v="19"/>
  </r>
  <r>
    <d v="2025-01-21T17:00:00"/>
    <n v="28"/>
    <x v="0"/>
    <n v="2025"/>
    <x v="0"/>
    <n v="21"/>
    <x v="6"/>
    <n v="4"/>
    <x v="17"/>
    <n v="28"/>
  </r>
  <r>
    <d v="2025-01-21T18:00:00"/>
    <n v="31"/>
    <x v="0"/>
    <n v="2025"/>
    <x v="0"/>
    <n v="21"/>
    <x v="6"/>
    <n v="4"/>
    <x v="18"/>
    <n v="31"/>
  </r>
  <r>
    <d v="2025-01-21T19:00:00"/>
    <n v="52"/>
    <x v="0"/>
    <n v="2025"/>
    <x v="0"/>
    <n v="21"/>
    <x v="6"/>
    <n v="4"/>
    <x v="19"/>
    <n v="52"/>
  </r>
  <r>
    <d v="2025-01-21T20:00:00"/>
    <n v="10"/>
    <x v="0"/>
    <n v="2025"/>
    <x v="0"/>
    <n v="21"/>
    <x v="6"/>
    <n v="4"/>
    <x v="20"/>
    <n v="10"/>
  </r>
  <r>
    <d v="2025-01-21T21:00:00"/>
    <n v="5"/>
    <x v="0"/>
    <n v="2025"/>
    <x v="0"/>
    <n v="21"/>
    <x v="6"/>
    <n v="4"/>
    <x v="21"/>
    <n v="5"/>
  </r>
  <r>
    <d v="2025-01-21T22:00:00"/>
    <n v="5"/>
    <x v="0"/>
    <n v="2025"/>
    <x v="0"/>
    <n v="21"/>
    <x v="6"/>
    <n v="4"/>
    <x v="22"/>
    <n v="5"/>
  </r>
  <r>
    <d v="2025-01-21T23:00:00"/>
    <n v="2"/>
    <x v="0"/>
    <n v="2025"/>
    <x v="0"/>
    <n v="21"/>
    <x v="6"/>
    <n v="4"/>
    <x v="23"/>
    <n v="2"/>
  </r>
  <r>
    <d v="2025-01-22T00:00:00"/>
    <n v="0"/>
    <x v="0"/>
    <n v="2025"/>
    <x v="0"/>
    <n v="22"/>
    <x v="0"/>
    <n v="4"/>
    <x v="0"/>
    <n v="0"/>
  </r>
  <r>
    <d v="2025-01-22T01:00:00"/>
    <n v="0"/>
    <x v="0"/>
    <n v="2025"/>
    <x v="0"/>
    <n v="22"/>
    <x v="0"/>
    <n v="4"/>
    <x v="1"/>
    <n v="0"/>
  </r>
  <r>
    <d v="2025-01-22T02:00:00"/>
    <n v="1"/>
    <x v="0"/>
    <n v="2025"/>
    <x v="0"/>
    <n v="22"/>
    <x v="0"/>
    <n v="4"/>
    <x v="2"/>
    <n v="1"/>
  </r>
  <r>
    <d v="2025-01-22T03:00:00"/>
    <n v="0"/>
    <x v="0"/>
    <n v="2025"/>
    <x v="0"/>
    <n v="22"/>
    <x v="0"/>
    <n v="4"/>
    <x v="3"/>
    <n v="0"/>
  </r>
  <r>
    <d v="2025-01-22T04:00:00"/>
    <n v="0"/>
    <x v="0"/>
    <n v="2025"/>
    <x v="0"/>
    <n v="22"/>
    <x v="0"/>
    <n v="4"/>
    <x v="4"/>
    <n v="0"/>
  </r>
  <r>
    <d v="2025-01-22T05:00:00"/>
    <n v="2"/>
    <x v="0"/>
    <n v="2025"/>
    <x v="0"/>
    <n v="22"/>
    <x v="0"/>
    <n v="4"/>
    <x v="5"/>
    <n v="2"/>
  </r>
  <r>
    <d v="2025-01-22T06:00:00"/>
    <n v="3"/>
    <x v="0"/>
    <n v="2025"/>
    <x v="0"/>
    <n v="22"/>
    <x v="0"/>
    <n v="4"/>
    <x v="6"/>
    <n v="3"/>
  </r>
  <r>
    <d v="2025-01-22T07:00:00"/>
    <n v="2"/>
    <x v="0"/>
    <n v="2025"/>
    <x v="0"/>
    <n v="22"/>
    <x v="0"/>
    <n v="4"/>
    <x v="7"/>
    <n v="2"/>
  </r>
  <r>
    <d v="2025-01-22T08:00:00"/>
    <n v="2"/>
    <x v="0"/>
    <n v="2025"/>
    <x v="0"/>
    <n v="22"/>
    <x v="0"/>
    <n v="4"/>
    <x v="8"/>
    <n v="2"/>
  </r>
  <r>
    <d v="2025-01-22T09:00:00"/>
    <n v="11"/>
    <x v="0"/>
    <n v="2025"/>
    <x v="0"/>
    <n v="22"/>
    <x v="0"/>
    <n v="4"/>
    <x v="9"/>
    <n v="11"/>
  </r>
  <r>
    <d v="2025-01-22T10:00:00"/>
    <n v="3"/>
    <x v="0"/>
    <n v="2025"/>
    <x v="0"/>
    <n v="22"/>
    <x v="0"/>
    <n v="4"/>
    <x v="10"/>
    <n v="3"/>
  </r>
  <r>
    <d v="2025-01-22T11:00:00"/>
    <n v="5"/>
    <x v="0"/>
    <n v="2025"/>
    <x v="0"/>
    <n v="22"/>
    <x v="0"/>
    <n v="4"/>
    <x v="11"/>
    <n v="5"/>
  </r>
  <r>
    <d v="2025-01-22T12:00:00"/>
    <n v="10"/>
    <x v="0"/>
    <n v="2025"/>
    <x v="0"/>
    <n v="22"/>
    <x v="0"/>
    <n v="4"/>
    <x v="12"/>
    <n v="10"/>
  </r>
  <r>
    <d v="2025-01-22T13:00:00"/>
    <n v="10"/>
    <x v="0"/>
    <n v="2025"/>
    <x v="0"/>
    <n v="22"/>
    <x v="0"/>
    <n v="4"/>
    <x v="13"/>
    <n v="10"/>
  </r>
  <r>
    <d v="2025-01-22T14:00:00"/>
    <n v="5"/>
    <x v="0"/>
    <n v="2025"/>
    <x v="0"/>
    <n v="22"/>
    <x v="0"/>
    <n v="4"/>
    <x v="14"/>
    <n v="5"/>
  </r>
  <r>
    <d v="2025-01-22T15:00:00"/>
    <n v="5"/>
    <x v="0"/>
    <n v="2025"/>
    <x v="0"/>
    <n v="22"/>
    <x v="0"/>
    <n v="4"/>
    <x v="15"/>
    <n v="5"/>
  </r>
  <r>
    <d v="2025-01-22T16:00:00"/>
    <n v="50"/>
    <x v="0"/>
    <n v="2025"/>
    <x v="0"/>
    <n v="22"/>
    <x v="0"/>
    <n v="4"/>
    <x v="16"/>
    <n v="50"/>
  </r>
  <r>
    <d v="2025-01-22T17:00:00"/>
    <n v="28"/>
    <x v="0"/>
    <n v="2025"/>
    <x v="0"/>
    <n v="22"/>
    <x v="0"/>
    <n v="4"/>
    <x v="17"/>
    <n v="28"/>
  </r>
  <r>
    <d v="2025-01-22T18:00:00"/>
    <n v="44"/>
    <x v="0"/>
    <n v="2025"/>
    <x v="0"/>
    <n v="22"/>
    <x v="0"/>
    <n v="4"/>
    <x v="18"/>
    <n v="44"/>
  </r>
  <r>
    <d v="2025-01-22T19:00:00"/>
    <n v="25"/>
    <x v="0"/>
    <n v="2025"/>
    <x v="0"/>
    <n v="22"/>
    <x v="0"/>
    <n v="4"/>
    <x v="19"/>
    <n v="25"/>
  </r>
  <r>
    <d v="2025-01-22T20:00:00"/>
    <n v="18"/>
    <x v="0"/>
    <n v="2025"/>
    <x v="0"/>
    <n v="22"/>
    <x v="0"/>
    <n v="4"/>
    <x v="20"/>
    <n v="18"/>
  </r>
  <r>
    <d v="2025-01-22T21:00:00"/>
    <n v="6"/>
    <x v="0"/>
    <n v="2025"/>
    <x v="0"/>
    <n v="22"/>
    <x v="0"/>
    <n v="4"/>
    <x v="21"/>
    <n v="6"/>
  </r>
  <r>
    <d v="2025-01-22T22:00:00"/>
    <n v="13"/>
    <x v="0"/>
    <n v="2025"/>
    <x v="0"/>
    <n v="22"/>
    <x v="0"/>
    <n v="4"/>
    <x v="22"/>
    <n v="13"/>
  </r>
  <r>
    <d v="2025-01-22T23:00:00"/>
    <n v="1"/>
    <x v="0"/>
    <n v="2025"/>
    <x v="0"/>
    <n v="22"/>
    <x v="0"/>
    <n v="4"/>
    <x v="23"/>
    <n v="1"/>
  </r>
  <r>
    <d v="2025-01-23T00:00:00"/>
    <n v="0"/>
    <x v="0"/>
    <n v="2025"/>
    <x v="0"/>
    <n v="23"/>
    <x v="1"/>
    <n v="4"/>
    <x v="0"/>
    <n v="0"/>
  </r>
  <r>
    <d v="2025-01-23T01:00:00"/>
    <n v="1"/>
    <x v="0"/>
    <n v="2025"/>
    <x v="0"/>
    <n v="23"/>
    <x v="1"/>
    <n v="4"/>
    <x v="1"/>
    <n v="1"/>
  </r>
  <r>
    <d v="2025-01-23T02:00:00"/>
    <n v="0"/>
    <x v="0"/>
    <n v="2025"/>
    <x v="0"/>
    <n v="23"/>
    <x v="1"/>
    <n v="4"/>
    <x v="2"/>
    <n v="0"/>
  </r>
  <r>
    <d v="2025-01-23T03:00:00"/>
    <n v="0"/>
    <x v="0"/>
    <n v="2025"/>
    <x v="0"/>
    <n v="23"/>
    <x v="1"/>
    <n v="4"/>
    <x v="3"/>
    <n v="0"/>
  </r>
  <r>
    <d v="2025-01-23T04:00:00"/>
    <n v="0"/>
    <x v="0"/>
    <n v="2025"/>
    <x v="0"/>
    <n v="23"/>
    <x v="1"/>
    <n v="4"/>
    <x v="4"/>
    <n v="0"/>
  </r>
  <r>
    <d v="2025-01-23T05:00:00"/>
    <n v="2"/>
    <x v="0"/>
    <n v="2025"/>
    <x v="0"/>
    <n v="23"/>
    <x v="1"/>
    <n v="4"/>
    <x v="5"/>
    <n v="2"/>
  </r>
  <r>
    <d v="2025-01-23T06:00:00"/>
    <n v="1"/>
    <x v="0"/>
    <n v="2025"/>
    <x v="0"/>
    <n v="23"/>
    <x v="1"/>
    <n v="4"/>
    <x v="6"/>
    <n v="1"/>
  </r>
  <r>
    <d v="2025-01-23T07:00:00"/>
    <n v="5"/>
    <x v="0"/>
    <n v="2025"/>
    <x v="0"/>
    <n v="23"/>
    <x v="1"/>
    <n v="4"/>
    <x v="7"/>
    <n v="5"/>
  </r>
  <r>
    <d v="2025-01-23T08:00:00"/>
    <n v="2"/>
    <x v="0"/>
    <n v="2025"/>
    <x v="0"/>
    <n v="23"/>
    <x v="1"/>
    <n v="4"/>
    <x v="8"/>
    <n v="2"/>
  </r>
  <r>
    <d v="2025-01-23T09:00:00"/>
    <n v="3"/>
    <x v="0"/>
    <n v="2025"/>
    <x v="0"/>
    <n v="23"/>
    <x v="1"/>
    <n v="4"/>
    <x v="9"/>
    <n v="3"/>
  </r>
  <r>
    <d v="2025-01-23T10:00:00"/>
    <n v="2"/>
    <x v="0"/>
    <n v="2025"/>
    <x v="0"/>
    <n v="23"/>
    <x v="1"/>
    <n v="4"/>
    <x v="10"/>
    <n v="2"/>
  </r>
  <r>
    <d v="2025-01-23T11:00:00"/>
    <n v="14"/>
    <x v="0"/>
    <n v="2025"/>
    <x v="0"/>
    <n v="23"/>
    <x v="1"/>
    <n v="4"/>
    <x v="11"/>
    <n v="14"/>
  </r>
  <r>
    <d v="2025-01-23T12:00:00"/>
    <n v="13"/>
    <x v="0"/>
    <n v="2025"/>
    <x v="0"/>
    <n v="23"/>
    <x v="1"/>
    <n v="4"/>
    <x v="12"/>
    <n v="13"/>
  </r>
  <r>
    <d v="2025-01-23T13:00:00"/>
    <n v="12"/>
    <x v="0"/>
    <n v="2025"/>
    <x v="0"/>
    <n v="23"/>
    <x v="1"/>
    <n v="4"/>
    <x v="13"/>
    <n v="12"/>
  </r>
  <r>
    <d v="2025-01-23T14:00:00"/>
    <n v="33"/>
    <x v="0"/>
    <n v="2025"/>
    <x v="0"/>
    <n v="23"/>
    <x v="1"/>
    <n v="4"/>
    <x v="14"/>
    <n v="33"/>
  </r>
  <r>
    <d v="2025-01-23T15:00:00"/>
    <n v="10"/>
    <x v="0"/>
    <n v="2025"/>
    <x v="0"/>
    <n v="23"/>
    <x v="1"/>
    <n v="4"/>
    <x v="15"/>
    <n v="10"/>
  </r>
  <r>
    <d v="2025-01-23T16:00:00"/>
    <n v="7"/>
    <x v="0"/>
    <n v="2025"/>
    <x v="0"/>
    <n v="23"/>
    <x v="1"/>
    <n v="4"/>
    <x v="16"/>
    <n v="7"/>
  </r>
  <r>
    <d v="2025-01-23T17:00:00"/>
    <n v="10"/>
    <x v="0"/>
    <n v="2025"/>
    <x v="0"/>
    <n v="23"/>
    <x v="1"/>
    <n v="4"/>
    <x v="17"/>
    <n v="10"/>
  </r>
  <r>
    <d v="2025-01-23T18:00:00"/>
    <n v="11"/>
    <x v="0"/>
    <n v="2025"/>
    <x v="0"/>
    <n v="23"/>
    <x v="1"/>
    <n v="4"/>
    <x v="18"/>
    <n v="11"/>
  </r>
  <r>
    <d v="2025-01-23T19:00:00"/>
    <n v="15"/>
    <x v="0"/>
    <n v="2025"/>
    <x v="0"/>
    <n v="23"/>
    <x v="1"/>
    <n v="4"/>
    <x v="19"/>
    <n v="15"/>
  </r>
  <r>
    <d v="2025-01-23T20:00:00"/>
    <n v="7"/>
    <x v="0"/>
    <n v="2025"/>
    <x v="0"/>
    <n v="23"/>
    <x v="1"/>
    <n v="4"/>
    <x v="20"/>
    <n v="7"/>
  </r>
  <r>
    <d v="2025-01-23T21:00:00"/>
    <n v="11"/>
    <x v="0"/>
    <n v="2025"/>
    <x v="0"/>
    <n v="23"/>
    <x v="1"/>
    <n v="4"/>
    <x v="21"/>
    <n v="11"/>
  </r>
  <r>
    <d v="2025-01-23T22:00:00"/>
    <n v="3"/>
    <x v="0"/>
    <n v="2025"/>
    <x v="0"/>
    <n v="23"/>
    <x v="1"/>
    <n v="4"/>
    <x v="22"/>
    <n v="3"/>
  </r>
  <r>
    <d v="2025-01-23T23:00:00"/>
    <n v="2"/>
    <x v="0"/>
    <n v="2025"/>
    <x v="0"/>
    <n v="23"/>
    <x v="1"/>
    <n v="4"/>
    <x v="23"/>
    <n v="2"/>
  </r>
  <r>
    <d v="2025-01-24T00:00:00"/>
    <n v="0"/>
    <x v="0"/>
    <n v="2025"/>
    <x v="0"/>
    <n v="24"/>
    <x v="2"/>
    <n v="4"/>
    <x v="0"/>
    <n v="0"/>
  </r>
  <r>
    <d v="2025-01-24T01:00:00"/>
    <n v="0"/>
    <x v="0"/>
    <n v="2025"/>
    <x v="0"/>
    <n v="24"/>
    <x v="2"/>
    <n v="4"/>
    <x v="1"/>
    <n v="0"/>
  </r>
  <r>
    <d v="2025-01-24T02:00:00"/>
    <n v="0"/>
    <x v="0"/>
    <n v="2025"/>
    <x v="0"/>
    <n v="24"/>
    <x v="2"/>
    <n v="4"/>
    <x v="2"/>
    <n v="0"/>
  </r>
  <r>
    <d v="2025-01-24T03:00:00"/>
    <n v="0"/>
    <x v="0"/>
    <n v="2025"/>
    <x v="0"/>
    <n v="24"/>
    <x v="2"/>
    <n v="4"/>
    <x v="3"/>
    <n v="0"/>
  </r>
  <r>
    <d v="2025-01-24T04:00:00"/>
    <n v="2"/>
    <x v="0"/>
    <n v="2025"/>
    <x v="0"/>
    <n v="24"/>
    <x v="2"/>
    <n v="4"/>
    <x v="4"/>
    <n v="2"/>
  </r>
  <r>
    <d v="2025-01-24T05:00:00"/>
    <n v="0"/>
    <x v="0"/>
    <n v="2025"/>
    <x v="0"/>
    <n v="24"/>
    <x v="2"/>
    <n v="4"/>
    <x v="5"/>
    <n v="0"/>
  </r>
  <r>
    <d v="2025-01-24T06:00:00"/>
    <n v="0"/>
    <x v="0"/>
    <n v="2025"/>
    <x v="0"/>
    <n v="24"/>
    <x v="2"/>
    <n v="4"/>
    <x v="6"/>
    <n v="0"/>
  </r>
  <r>
    <d v="2025-01-24T07:00:00"/>
    <n v="2"/>
    <x v="0"/>
    <n v="2025"/>
    <x v="0"/>
    <n v="24"/>
    <x v="2"/>
    <n v="4"/>
    <x v="7"/>
    <n v="2"/>
  </r>
  <r>
    <d v="2025-01-24T08:00:00"/>
    <n v="4"/>
    <x v="0"/>
    <n v="2025"/>
    <x v="0"/>
    <n v="24"/>
    <x v="2"/>
    <n v="4"/>
    <x v="8"/>
    <n v="4"/>
  </r>
  <r>
    <d v="2025-01-24T09:00:00"/>
    <n v="4"/>
    <x v="0"/>
    <n v="2025"/>
    <x v="0"/>
    <n v="24"/>
    <x v="2"/>
    <n v="4"/>
    <x v="9"/>
    <n v="4"/>
  </r>
  <r>
    <d v="2025-01-24T10:00:00"/>
    <n v="18"/>
    <x v="0"/>
    <n v="2025"/>
    <x v="0"/>
    <n v="24"/>
    <x v="2"/>
    <n v="4"/>
    <x v="10"/>
    <n v="18"/>
  </r>
  <r>
    <d v="2025-01-24T11:00:00"/>
    <n v="11"/>
    <x v="0"/>
    <n v="2025"/>
    <x v="0"/>
    <n v="24"/>
    <x v="2"/>
    <n v="4"/>
    <x v="11"/>
    <n v="11"/>
  </r>
  <r>
    <d v="2025-01-24T12:00:00"/>
    <n v="17"/>
    <x v="0"/>
    <n v="2025"/>
    <x v="0"/>
    <n v="24"/>
    <x v="2"/>
    <n v="4"/>
    <x v="12"/>
    <n v="17"/>
  </r>
  <r>
    <d v="2025-01-24T13:00:00"/>
    <n v="11"/>
    <x v="0"/>
    <n v="2025"/>
    <x v="0"/>
    <n v="24"/>
    <x v="2"/>
    <n v="4"/>
    <x v="13"/>
    <n v="11"/>
  </r>
  <r>
    <d v="2025-01-24T14:00:00"/>
    <n v="11"/>
    <x v="0"/>
    <n v="2025"/>
    <x v="0"/>
    <n v="24"/>
    <x v="2"/>
    <n v="4"/>
    <x v="14"/>
    <n v="11"/>
  </r>
  <r>
    <d v="2025-01-24T15:00:00"/>
    <n v="16"/>
    <x v="0"/>
    <n v="2025"/>
    <x v="0"/>
    <n v="24"/>
    <x v="2"/>
    <n v="4"/>
    <x v="15"/>
    <n v="16"/>
  </r>
  <r>
    <d v="2025-01-24T16:00:00"/>
    <n v="30"/>
    <x v="0"/>
    <n v="2025"/>
    <x v="0"/>
    <n v="24"/>
    <x v="2"/>
    <n v="4"/>
    <x v="16"/>
    <n v="30"/>
  </r>
  <r>
    <d v="2025-01-24T17:00:00"/>
    <n v="19"/>
    <x v="0"/>
    <n v="2025"/>
    <x v="0"/>
    <n v="24"/>
    <x v="2"/>
    <n v="4"/>
    <x v="17"/>
    <n v="19"/>
  </r>
  <r>
    <d v="2025-01-24T18:00:00"/>
    <n v="72"/>
    <x v="0"/>
    <n v="2025"/>
    <x v="0"/>
    <n v="24"/>
    <x v="2"/>
    <n v="4"/>
    <x v="18"/>
    <n v="72"/>
  </r>
  <r>
    <d v="2025-01-24T19:00:00"/>
    <n v="48"/>
    <x v="0"/>
    <n v="2025"/>
    <x v="0"/>
    <n v="24"/>
    <x v="2"/>
    <n v="4"/>
    <x v="19"/>
    <n v="48"/>
  </r>
  <r>
    <d v="2025-01-24T20:00:00"/>
    <n v="22"/>
    <x v="0"/>
    <n v="2025"/>
    <x v="0"/>
    <n v="24"/>
    <x v="2"/>
    <n v="4"/>
    <x v="20"/>
    <n v="22"/>
  </r>
  <r>
    <d v="2025-01-24T21:00:00"/>
    <n v="34"/>
    <x v="0"/>
    <n v="2025"/>
    <x v="0"/>
    <n v="24"/>
    <x v="2"/>
    <n v="4"/>
    <x v="21"/>
    <n v="34"/>
  </r>
  <r>
    <d v="2025-01-24T22:00:00"/>
    <n v="17"/>
    <x v="0"/>
    <n v="2025"/>
    <x v="0"/>
    <n v="24"/>
    <x v="2"/>
    <n v="4"/>
    <x v="22"/>
    <n v="17"/>
  </r>
  <r>
    <d v="2025-01-24T23:00:00"/>
    <n v="9"/>
    <x v="0"/>
    <n v="2025"/>
    <x v="0"/>
    <n v="24"/>
    <x v="2"/>
    <n v="4"/>
    <x v="23"/>
    <n v="9"/>
  </r>
  <r>
    <d v="2025-01-25T00:00:00"/>
    <n v="0"/>
    <x v="0"/>
    <n v="2025"/>
    <x v="0"/>
    <n v="25"/>
    <x v="3"/>
    <n v="4"/>
    <x v="0"/>
    <n v="0"/>
  </r>
  <r>
    <d v="2025-01-25T01:00:00"/>
    <n v="2"/>
    <x v="0"/>
    <n v="2025"/>
    <x v="0"/>
    <n v="25"/>
    <x v="3"/>
    <n v="4"/>
    <x v="1"/>
    <n v="2"/>
  </r>
  <r>
    <d v="2025-01-25T02:00:00"/>
    <n v="2"/>
    <x v="0"/>
    <n v="2025"/>
    <x v="0"/>
    <n v="25"/>
    <x v="3"/>
    <n v="4"/>
    <x v="2"/>
    <n v="2"/>
  </r>
  <r>
    <d v="2025-01-25T03:00:00"/>
    <n v="0"/>
    <x v="0"/>
    <n v="2025"/>
    <x v="0"/>
    <n v="25"/>
    <x v="3"/>
    <n v="4"/>
    <x v="3"/>
    <n v="0"/>
  </r>
  <r>
    <d v="2025-01-25T04:00:00"/>
    <n v="0"/>
    <x v="0"/>
    <n v="2025"/>
    <x v="0"/>
    <n v="25"/>
    <x v="3"/>
    <n v="4"/>
    <x v="4"/>
    <n v="0"/>
  </r>
  <r>
    <d v="2025-01-25T05:00:00"/>
    <n v="3"/>
    <x v="0"/>
    <n v="2025"/>
    <x v="0"/>
    <n v="25"/>
    <x v="3"/>
    <n v="4"/>
    <x v="5"/>
    <n v="3"/>
  </r>
  <r>
    <d v="2025-01-25T06:00:00"/>
    <n v="2"/>
    <x v="0"/>
    <n v="2025"/>
    <x v="0"/>
    <n v="25"/>
    <x v="3"/>
    <n v="4"/>
    <x v="6"/>
    <n v="2"/>
  </r>
  <r>
    <d v="2025-01-25T07:00:00"/>
    <n v="1"/>
    <x v="0"/>
    <n v="2025"/>
    <x v="0"/>
    <n v="25"/>
    <x v="3"/>
    <n v="4"/>
    <x v="7"/>
    <n v="1"/>
  </r>
  <r>
    <d v="2025-01-25T08:00:00"/>
    <n v="7"/>
    <x v="0"/>
    <n v="2025"/>
    <x v="0"/>
    <n v="25"/>
    <x v="3"/>
    <n v="4"/>
    <x v="8"/>
    <n v="7"/>
  </r>
  <r>
    <d v="2025-01-25T09:00:00"/>
    <n v="9"/>
    <x v="0"/>
    <n v="2025"/>
    <x v="0"/>
    <n v="25"/>
    <x v="3"/>
    <n v="4"/>
    <x v="9"/>
    <n v="9"/>
  </r>
  <r>
    <d v="2025-01-25T10:00:00"/>
    <n v="18"/>
    <x v="0"/>
    <n v="2025"/>
    <x v="0"/>
    <n v="25"/>
    <x v="3"/>
    <n v="4"/>
    <x v="10"/>
    <n v="18"/>
  </r>
  <r>
    <d v="2025-01-25T11:00:00"/>
    <n v="30"/>
    <x v="0"/>
    <n v="2025"/>
    <x v="0"/>
    <n v="25"/>
    <x v="3"/>
    <n v="4"/>
    <x v="11"/>
    <n v="30"/>
  </r>
  <r>
    <d v="2025-01-25T12:00:00"/>
    <n v="37"/>
    <x v="0"/>
    <n v="2025"/>
    <x v="0"/>
    <n v="25"/>
    <x v="3"/>
    <n v="4"/>
    <x v="12"/>
    <n v="37"/>
  </r>
  <r>
    <d v="2025-01-25T13:00:00"/>
    <n v="24"/>
    <x v="0"/>
    <n v="2025"/>
    <x v="0"/>
    <n v="25"/>
    <x v="3"/>
    <n v="4"/>
    <x v="13"/>
    <n v="24"/>
  </r>
  <r>
    <d v="2025-01-25T14:00:00"/>
    <n v="37"/>
    <x v="0"/>
    <n v="2025"/>
    <x v="0"/>
    <n v="25"/>
    <x v="3"/>
    <n v="4"/>
    <x v="14"/>
    <n v="37"/>
  </r>
  <r>
    <d v="2025-01-25T15:00:00"/>
    <n v="14"/>
    <x v="0"/>
    <n v="2025"/>
    <x v="0"/>
    <n v="25"/>
    <x v="3"/>
    <n v="4"/>
    <x v="15"/>
    <n v="14"/>
  </r>
  <r>
    <d v="2025-01-25T16:00:00"/>
    <n v="26"/>
    <x v="0"/>
    <n v="2025"/>
    <x v="0"/>
    <n v="25"/>
    <x v="3"/>
    <n v="4"/>
    <x v="16"/>
    <n v="26"/>
  </r>
  <r>
    <d v="2025-01-25T17:00:00"/>
    <n v="22"/>
    <x v="0"/>
    <n v="2025"/>
    <x v="0"/>
    <n v="25"/>
    <x v="3"/>
    <n v="4"/>
    <x v="17"/>
    <n v="22"/>
  </r>
  <r>
    <d v="2025-01-25T18:00:00"/>
    <n v="31"/>
    <x v="0"/>
    <n v="2025"/>
    <x v="0"/>
    <n v="25"/>
    <x v="3"/>
    <n v="4"/>
    <x v="18"/>
    <n v="31"/>
  </r>
  <r>
    <d v="2025-01-25T19:00:00"/>
    <n v="29"/>
    <x v="0"/>
    <n v="2025"/>
    <x v="0"/>
    <n v="25"/>
    <x v="3"/>
    <n v="4"/>
    <x v="19"/>
    <n v="29"/>
  </r>
  <r>
    <d v="2025-01-25T20:00:00"/>
    <n v="63"/>
    <x v="0"/>
    <n v="2025"/>
    <x v="0"/>
    <n v="25"/>
    <x v="3"/>
    <n v="4"/>
    <x v="20"/>
    <n v="63"/>
  </r>
  <r>
    <d v="2025-01-25T21:00:00"/>
    <n v="34"/>
    <x v="0"/>
    <n v="2025"/>
    <x v="0"/>
    <n v="25"/>
    <x v="3"/>
    <n v="4"/>
    <x v="21"/>
    <n v="34"/>
  </r>
  <r>
    <d v="2025-01-25T22:00:00"/>
    <n v="24"/>
    <x v="0"/>
    <n v="2025"/>
    <x v="0"/>
    <n v="25"/>
    <x v="3"/>
    <n v="4"/>
    <x v="22"/>
    <n v="24"/>
  </r>
  <r>
    <d v="2025-01-25T23:00:00"/>
    <n v="8"/>
    <x v="0"/>
    <n v="2025"/>
    <x v="0"/>
    <n v="25"/>
    <x v="3"/>
    <n v="4"/>
    <x v="23"/>
    <n v="8"/>
  </r>
  <r>
    <d v="2025-01-26T00:00:00"/>
    <n v="2"/>
    <x v="0"/>
    <n v="2025"/>
    <x v="0"/>
    <n v="26"/>
    <x v="4"/>
    <n v="4"/>
    <x v="0"/>
    <n v="2"/>
  </r>
  <r>
    <d v="2025-01-26T01:00:00"/>
    <n v="1"/>
    <x v="0"/>
    <n v="2025"/>
    <x v="0"/>
    <n v="26"/>
    <x v="4"/>
    <n v="4"/>
    <x v="1"/>
    <n v="1"/>
  </r>
  <r>
    <d v="2025-01-26T02:00:00"/>
    <n v="1"/>
    <x v="0"/>
    <n v="2025"/>
    <x v="0"/>
    <n v="26"/>
    <x v="4"/>
    <n v="4"/>
    <x v="2"/>
    <n v="1"/>
  </r>
  <r>
    <d v="2025-01-26T03:00:00"/>
    <n v="0"/>
    <x v="0"/>
    <n v="2025"/>
    <x v="0"/>
    <n v="26"/>
    <x v="4"/>
    <n v="4"/>
    <x v="3"/>
    <n v="0"/>
  </r>
  <r>
    <d v="2025-01-26T04:00:00"/>
    <n v="0"/>
    <x v="0"/>
    <n v="2025"/>
    <x v="0"/>
    <n v="26"/>
    <x v="4"/>
    <n v="4"/>
    <x v="4"/>
    <n v="0"/>
  </r>
  <r>
    <d v="2025-01-26T05:00:00"/>
    <n v="2"/>
    <x v="0"/>
    <n v="2025"/>
    <x v="0"/>
    <n v="26"/>
    <x v="4"/>
    <n v="4"/>
    <x v="5"/>
    <n v="2"/>
  </r>
  <r>
    <d v="2025-01-26T06:00:00"/>
    <n v="1"/>
    <x v="0"/>
    <n v="2025"/>
    <x v="0"/>
    <n v="26"/>
    <x v="4"/>
    <n v="4"/>
    <x v="6"/>
    <n v="1"/>
  </r>
  <r>
    <d v="2025-01-26T07:00:00"/>
    <n v="1"/>
    <x v="0"/>
    <n v="2025"/>
    <x v="0"/>
    <n v="26"/>
    <x v="4"/>
    <n v="4"/>
    <x v="7"/>
    <n v="1"/>
  </r>
  <r>
    <d v="2025-01-26T08:00:00"/>
    <n v="5"/>
    <x v="0"/>
    <n v="2025"/>
    <x v="0"/>
    <n v="26"/>
    <x v="4"/>
    <n v="4"/>
    <x v="8"/>
    <n v="5"/>
  </r>
  <r>
    <d v="2025-01-26T09:00:00"/>
    <n v="12"/>
    <x v="0"/>
    <n v="2025"/>
    <x v="0"/>
    <n v="26"/>
    <x v="4"/>
    <n v="4"/>
    <x v="9"/>
    <n v="12"/>
  </r>
  <r>
    <d v="2025-01-26T10:00:00"/>
    <n v="32"/>
    <x v="0"/>
    <n v="2025"/>
    <x v="0"/>
    <n v="26"/>
    <x v="4"/>
    <n v="4"/>
    <x v="10"/>
    <n v="32"/>
  </r>
  <r>
    <d v="2025-01-26T11:00:00"/>
    <n v="34"/>
    <x v="0"/>
    <n v="2025"/>
    <x v="0"/>
    <n v="26"/>
    <x v="4"/>
    <n v="4"/>
    <x v="11"/>
    <n v="34"/>
  </r>
  <r>
    <d v="2025-01-26T12:00:00"/>
    <n v="42"/>
    <x v="0"/>
    <n v="2025"/>
    <x v="0"/>
    <n v="26"/>
    <x v="4"/>
    <n v="4"/>
    <x v="12"/>
    <n v="42"/>
  </r>
  <r>
    <d v="2025-01-26T13:00:00"/>
    <n v="40"/>
    <x v="0"/>
    <n v="2025"/>
    <x v="0"/>
    <n v="26"/>
    <x v="4"/>
    <n v="4"/>
    <x v="13"/>
    <n v="40"/>
  </r>
  <r>
    <d v="2025-01-26T14:00:00"/>
    <n v="73"/>
    <x v="0"/>
    <n v="2025"/>
    <x v="0"/>
    <n v="26"/>
    <x v="4"/>
    <n v="4"/>
    <x v="14"/>
    <n v="73"/>
  </r>
  <r>
    <d v="2025-01-26T15:00:00"/>
    <n v="60"/>
    <x v="0"/>
    <n v="2025"/>
    <x v="0"/>
    <n v="26"/>
    <x v="4"/>
    <n v="4"/>
    <x v="15"/>
    <n v="60"/>
  </r>
  <r>
    <d v="2025-01-26T16:00:00"/>
    <n v="81"/>
    <x v="0"/>
    <n v="2025"/>
    <x v="0"/>
    <n v="26"/>
    <x v="4"/>
    <n v="4"/>
    <x v="16"/>
    <n v="81"/>
  </r>
  <r>
    <d v="2025-01-26T17:00:00"/>
    <n v="36"/>
    <x v="0"/>
    <n v="2025"/>
    <x v="0"/>
    <n v="26"/>
    <x v="4"/>
    <n v="4"/>
    <x v="17"/>
    <n v="36"/>
  </r>
  <r>
    <d v="2025-01-26T18:00:00"/>
    <n v="41"/>
    <x v="0"/>
    <n v="2025"/>
    <x v="0"/>
    <n v="26"/>
    <x v="4"/>
    <n v="4"/>
    <x v="18"/>
    <n v="41"/>
  </r>
  <r>
    <d v="2025-01-26T19:00:00"/>
    <n v="44"/>
    <x v="0"/>
    <n v="2025"/>
    <x v="0"/>
    <n v="26"/>
    <x v="4"/>
    <n v="4"/>
    <x v="19"/>
    <n v="44"/>
  </r>
  <r>
    <d v="2025-01-26T20:00:00"/>
    <n v="28"/>
    <x v="0"/>
    <n v="2025"/>
    <x v="0"/>
    <n v="26"/>
    <x v="4"/>
    <n v="4"/>
    <x v="20"/>
    <n v="28"/>
  </r>
  <r>
    <d v="2025-01-26T21:00:00"/>
    <n v="19"/>
    <x v="0"/>
    <n v="2025"/>
    <x v="0"/>
    <n v="26"/>
    <x v="4"/>
    <n v="4"/>
    <x v="21"/>
    <n v="19"/>
  </r>
  <r>
    <d v="2025-01-26T22:00:00"/>
    <n v="10"/>
    <x v="0"/>
    <n v="2025"/>
    <x v="0"/>
    <n v="26"/>
    <x v="4"/>
    <n v="4"/>
    <x v="22"/>
    <n v="10"/>
  </r>
  <r>
    <d v="2025-01-26T23:00:00"/>
    <n v="3"/>
    <x v="0"/>
    <n v="2025"/>
    <x v="0"/>
    <n v="26"/>
    <x v="4"/>
    <n v="4"/>
    <x v="23"/>
    <n v="3"/>
  </r>
  <r>
    <d v="2025-01-27T00:00:00"/>
    <n v="0"/>
    <x v="0"/>
    <n v="2025"/>
    <x v="0"/>
    <n v="27"/>
    <x v="5"/>
    <n v="5"/>
    <x v="0"/>
    <n v="0"/>
  </r>
  <r>
    <d v="2025-01-27T01:00:00"/>
    <n v="0"/>
    <x v="0"/>
    <n v="2025"/>
    <x v="0"/>
    <n v="27"/>
    <x v="5"/>
    <n v="5"/>
    <x v="1"/>
    <n v="0"/>
  </r>
  <r>
    <d v="2025-01-27T02:00:00"/>
    <n v="1"/>
    <x v="0"/>
    <n v="2025"/>
    <x v="0"/>
    <n v="27"/>
    <x v="5"/>
    <n v="5"/>
    <x v="2"/>
    <n v="1"/>
  </r>
  <r>
    <d v="2025-01-27T03:00:00"/>
    <n v="0"/>
    <x v="0"/>
    <n v="2025"/>
    <x v="0"/>
    <n v="27"/>
    <x v="5"/>
    <n v="5"/>
    <x v="3"/>
    <n v="0"/>
  </r>
  <r>
    <d v="2025-01-27T04:00:00"/>
    <n v="0"/>
    <x v="0"/>
    <n v="2025"/>
    <x v="0"/>
    <n v="27"/>
    <x v="5"/>
    <n v="5"/>
    <x v="4"/>
    <n v="0"/>
  </r>
  <r>
    <d v="2025-01-27T05:00:00"/>
    <n v="1"/>
    <x v="0"/>
    <n v="2025"/>
    <x v="0"/>
    <n v="27"/>
    <x v="5"/>
    <n v="5"/>
    <x v="5"/>
    <n v="1"/>
  </r>
  <r>
    <d v="2025-01-27T06:00:00"/>
    <n v="0"/>
    <x v="0"/>
    <n v="2025"/>
    <x v="0"/>
    <n v="27"/>
    <x v="5"/>
    <n v="5"/>
    <x v="6"/>
    <n v="0"/>
  </r>
  <r>
    <d v="2025-01-27T07:00:00"/>
    <n v="4"/>
    <x v="0"/>
    <n v="2025"/>
    <x v="0"/>
    <n v="27"/>
    <x v="5"/>
    <n v="5"/>
    <x v="7"/>
    <n v="4"/>
  </r>
  <r>
    <d v="2025-01-27T08:00:00"/>
    <n v="2"/>
    <x v="0"/>
    <n v="2025"/>
    <x v="0"/>
    <n v="27"/>
    <x v="5"/>
    <n v="5"/>
    <x v="8"/>
    <n v="2"/>
  </r>
  <r>
    <d v="2025-01-27T09:00:00"/>
    <n v="4"/>
    <x v="0"/>
    <n v="2025"/>
    <x v="0"/>
    <n v="27"/>
    <x v="5"/>
    <n v="5"/>
    <x v="9"/>
    <n v="4"/>
  </r>
  <r>
    <d v="2025-01-27T10:00:00"/>
    <n v="12"/>
    <x v="0"/>
    <n v="2025"/>
    <x v="0"/>
    <n v="27"/>
    <x v="5"/>
    <n v="5"/>
    <x v="10"/>
    <n v="12"/>
  </r>
  <r>
    <d v="2025-01-27T11:00:00"/>
    <n v="16"/>
    <x v="0"/>
    <n v="2025"/>
    <x v="0"/>
    <n v="27"/>
    <x v="5"/>
    <n v="5"/>
    <x v="11"/>
    <n v="16"/>
  </r>
  <r>
    <d v="2025-01-27T12:00:00"/>
    <n v="12"/>
    <x v="0"/>
    <n v="2025"/>
    <x v="0"/>
    <n v="27"/>
    <x v="5"/>
    <n v="5"/>
    <x v="12"/>
    <n v="12"/>
  </r>
  <r>
    <d v="2025-01-27T13:00:00"/>
    <n v="19"/>
    <x v="0"/>
    <n v="2025"/>
    <x v="0"/>
    <n v="27"/>
    <x v="5"/>
    <n v="5"/>
    <x v="13"/>
    <n v="19"/>
  </r>
  <r>
    <d v="2025-01-27T14:00:00"/>
    <n v="24"/>
    <x v="0"/>
    <n v="2025"/>
    <x v="0"/>
    <n v="27"/>
    <x v="5"/>
    <n v="5"/>
    <x v="14"/>
    <n v="24"/>
  </r>
  <r>
    <d v="2025-01-27T15:00:00"/>
    <n v="30"/>
    <x v="0"/>
    <n v="2025"/>
    <x v="0"/>
    <n v="27"/>
    <x v="5"/>
    <n v="5"/>
    <x v="15"/>
    <n v="30"/>
  </r>
  <r>
    <d v="2025-01-27T16:00:00"/>
    <n v="57"/>
    <x v="0"/>
    <n v="2025"/>
    <x v="0"/>
    <n v="27"/>
    <x v="5"/>
    <n v="5"/>
    <x v="16"/>
    <n v="57"/>
  </r>
  <r>
    <d v="2025-01-27T17:00:00"/>
    <n v="31"/>
    <x v="0"/>
    <n v="2025"/>
    <x v="0"/>
    <n v="27"/>
    <x v="5"/>
    <n v="5"/>
    <x v="17"/>
    <n v="31"/>
  </r>
  <r>
    <d v="2025-01-27T18:00:00"/>
    <n v="74"/>
    <x v="0"/>
    <n v="2025"/>
    <x v="0"/>
    <n v="27"/>
    <x v="5"/>
    <n v="5"/>
    <x v="18"/>
    <n v="74"/>
  </r>
  <r>
    <d v="2025-01-27T19:00:00"/>
    <n v="20"/>
    <x v="0"/>
    <n v="2025"/>
    <x v="0"/>
    <n v="27"/>
    <x v="5"/>
    <n v="5"/>
    <x v="19"/>
    <n v="20"/>
  </r>
  <r>
    <d v="2025-01-27T20:00:00"/>
    <n v="13"/>
    <x v="0"/>
    <n v="2025"/>
    <x v="0"/>
    <n v="27"/>
    <x v="5"/>
    <n v="5"/>
    <x v="20"/>
    <n v="13"/>
  </r>
  <r>
    <d v="2025-01-27T21:00:00"/>
    <n v="23"/>
    <x v="0"/>
    <n v="2025"/>
    <x v="0"/>
    <n v="27"/>
    <x v="5"/>
    <n v="5"/>
    <x v="21"/>
    <n v="23"/>
  </r>
  <r>
    <d v="2025-01-27T22:00:00"/>
    <n v="10"/>
    <x v="0"/>
    <n v="2025"/>
    <x v="0"/>
    <n v="27"/>
    <x v="5"/>
    <n v="5"/>
    <x v="22"/>
    <n v="10"/>
  </r>
  <r>
    <d v="2025-01-27T23:00:00"/>
    <n v="0"/>
    <x v="0"/>
    <n v="2025"/>
    <x v="0"/>
    <n v="27"/>
    <x v="5"/>
    <n v="5"/>
    <x v="23"/>
    <n v="0"/>
  </r>
  <r>
    <d v="2025-01-28T00:00:00"/>
    <n v="0"/>
    <x v="0"/>
    <n v="2025"/>
    <x v="0"/>
    <n v="28"/>
    <x v="6"/>
    <n v="5"/>
    <x v="0"/>
    <n v="0"/>
  </r>
  <r>
    <d v="2025-01-28T01:00:00"/>
    <n v="1"/>
    <x v="0"/>
    <n v="2025"/>
    <x v="0"/>
    <n v="28"/>
    <x v="6"/>
    <n v="5"/>
    <x v="1"/>
    <n v="1"/>
  </r>
  <r>
    <d v="2025-01-28T02:00:00"/>
    <n v="3"/>
    <x v="0"/>
    <n v="2025"/>
    <x v="0"/>
    <n v="28"/>
    <x v="6"/>
    <n v="5"/>
    <x v="2"/>
    <n v="3"/>
  </r>
  <r>
    <d v="2025-01-28T03:00:00"/>
    <n v="0"/>
    <x v="0"/>
    <n v="2025"/>
    <x v="0"/>
    <n v="28"/>
    <x v="6"/>
    <n v="5"/>
    <x v="3"/>
    <n v="0"/>
  </r>
  <r>
    <d v="2025-01-28T04:00:00"/>
    <n v="2"/>
    <x v="0"/>
    <n v="2025"/>
    <x v="0"/>
    <n v="28"/>
    <x v="6"/>
    <n v="5"/>
    <x v="4"/>
    <n v="2"/>
  </r>
  <r>
    <d v="2025-01-28T05:00:00"/>
    <n v="0"/>
    <x v="0"/>
    <n v="2025"/>
    <x v="0"/>
    <n v="28"/>
    <x v="6"/>
    <n v="5"/>
    <x v="5"/>
    <n v="0"/>
  </r>
  <r>
    <d v="2025-01-28T06:00:00"/>
    <n v="5"/>
    <x v="0"/>
    <n v="2025"/>
    <x v="0"/>
    <n v="28"/>
    <x v="6"/>
    <n v="5"/>
    <x v="6"/>
    <n v="5"/>
  </r>
  <r>
    <d v="2025-01-28T07:00:00"/>
    <n v="6"/>
    <x v="0"/>
    <n v="2025"/>
    <x v="0"/>
    <n v="28"/>
    <x v="6"/>
    <n v="5"/>
    <x v="7"/>
    <n v="6"/>
  </r>
  <r>
    <d v="2025-01-28T08:00:00"/>
    <n v="8"/>
    <x v="0"/>
    <n v="2025"/>
    <x v="0"/>
    <n v="28"/>
    <x v="6"/>
    <n v="5"/>
    <x v="8"/>
    <n v="8"/>
  </r>
  <r>
    <d v="2025-01-28T09:00:00"/>
    <n v="1"/>
    <x v="0"/>
    <n v="2025"/>
    <x v="0"/>
    <n v="28"/>
    <x v="6"/>
    <n v="5"/>
    <x v="9"/>
    <n v="1"/>
  </r>
  <r>
    <d v="2025-01-28T10:00:00"/>
    <n v="11"/>
    <x v="0"/>
    <n v="2025"/>
    <x v="0"/>
    <n v="28"/>
    <x v="6"/>
    <n v="5"/>
    <x v="10"/>
    <n v="11"/>
  </r>
  <r>
    <d v="2025-01-28T11:00:00"/>
    <n v="13"/>
    <x v="0"/>
    <n v="2025"/>
    <x v="0"/>
    <n v="28"/>
    <x v="6"/>
    <n v="5"/>
    <x v="11"/>
    <n v="13"/>
  </r>
  <r>
    <d v="2025-01-28T12:00:00"/>
    <n v="9"/>
    <x v="0"/>
    <n v="2025"/>
    <x v="0"/>
    <n v="28"/>
    <x v="6"/>
    <n v="5"/>
    <x v="12"/>
    <n v="9"/>
  </r>
  <r>
    <d v="2025-01-28T13:00:00"/>
    <n v="21"/>
    <x v="0"/>
    <n v="2025"/>
    <x v="0"/>
    <n v="28"/>
    <x v="6"/>
    <n v="5"/>
    <x v="13"/>
    <n v="21"/>
  </r>
  <r>
    <d v="2025-01-28T14:00:00"/>
    <n v="11"/>
    <x v="0"/>
    <n v="2025"/>
    <x v="0"/>
    <n v="28"/>
    <x v="6"/>
    <n v="5"/>
    <x v="14"/>
    <n v="11"/>
  </r>
  <r>
    <d v="2025-01-28T15:00:00"/>
    <n v="38"/>
    <x v="0"/>
    <n v="2025"/>
    <x v="0"/>
    <n v="28"/>
    <x v="6"/>
    <n v="5"/>
    <x v="15"/>
    <n v="38"/>
  </r>
  <r>
    <d v="2025-01-28T16:00:00"/>
    <n v="25"/>
    <x v="0"/>
    <n v="2025"/>
    <x v="0"/>
    <n v="28"/>
    <x v="6"/>
    <n v="5"/>
    <x v="16"/>
    <n v="25"/>
  </r>
  <r>
    <d v="2025-01-28T17:00:00"/>
    <n v="23"/>
    <x v="0"/>
    <n v="2025"/>
    <x v="0"/>
    <n v="28"/>
    <x v="6"/>
    <n v="5"/>
    <x v="17"/>
    <n v="23"/>
  </r>
  <r>
    <d v="2025-01-28T18:00:00"/>
    <n v="33"/>
    <x v="0"/>
    <n v="2025"/>
    <x v="0"/>
    <n v="28"/>
    <x v="6"/>
    <n v="5"/>
    <x v="18"/>
    <n v="33"/>
  </r>
  <r>
    <d v="2025-01-28T19:00:00"/>
    <n v="36"/>
    <x v="0"/>
    <n v="2025"/>
    <x v="0"/>
    <n v="28"/>
    <x v="6"/>
    <n v="5"/>
    <x v="19"/>
    <n v="36"/>
  </r>
  <r>
    <d v="2025-01-28T20:00:00"/>
    <n v="7"/>
    <x v="0"/>
    <n v="2025"/>
    <x v="0"/>
    <n v="28"/>
    <x v="6"/>
    <n v="5"/>
    <x v="20"/>
    <n v="7"/>
  </r>
  <r>
    <d v="2025-01-28T21:00:00"/>
    <n v="8"/>
    <x v="0"/>
    <n v="2025"/>
    <x v="0"/>
    <n v="28"/>
    <x v="6"/>
    <n v="5"/>
    <x v="21"/>
    <n v="8"/>
  </r>
  <r>
    <d v="2025-01-28T22:00:00"/>
    <n v="3"/>
    <x v="0"/>
    <n v="2025"/>
    <x v="0"/>
    <n v="28"/>
    <x v="6"/>
    <n v="5"/>
    <x v="22"/>
    <n v="3"/>
  </r>
  <r>
    <d v="2025-01-28T23:00:00"/>
    <n v="3"/>
    <x v="0"/>
    <n v="2025"/>
    <x v="0"/>
    <n v="28"/>
    <x v="6"/>
    <n v="5"/>
    <x v="23"/>
    <n v="3"/>
  </r>
  <r>
    <d v="2025-01-29T00:00:00"/>
    <n v="0"/>
    <x v="0"/>
    <n v="2025"/>
    <x v="0"/>
    <n v="29"/>
    <x v="0"/>
    <n v="5"/>
    <x v="0"/>
    <n v="0"/>
  </r>
  <r>
    <d v="2025-01-29T01:00:00"/>
    <n v="0"/>
    <x v="0"/>
    <n v="2025"/>
    <x v="0"/>
    <n v="29"/>
    <x v="0"/>
    <n v="5"/>
    <x v="1"/>
    <n v="0"/>
  </r>
  <r>
    <d v="2025-01-29T02:00:00"/>
    <n v="2"/>
    <x v="0"/>
    <n v="2025"/>
    <x v="0"/>
    <n v="29"/>
    <x v="0"/>
    <n v="5"/>
    <x v="2"/>
    <n v="2"/>
  </r>
  <r>
    <d v="2025-01-29T03:00:00"/>
    <n v="2"/>
    <x v="0"/>
    <n v="2025"/>
    <x v="0"/>
    <n v="29"/>
    <x v="0"/>
    <n v="5"/>
    <x v="3"/>
    <n v="2"/>
  </r>
  <r>
    <d v="2025-01-29T04:00:00"/>
    <n v="0"/>
    <x v="0"/>
    <n v="2025"/>
    <x v="0"/>
    <n v="29"/>
    <x v="0"/>
    <n v="5"/>
    <x v="4"/>
    <n v="0"/>
  </r>
  <r>
    <d v="2025-01-29T05:00:00"/>
    <n v="2"/>
    <x v="0"/>
    <n v="2025"/>
    <x v="0"/>
    <n v="29"/>
    <x v="0"/>
    <n v="5"/>
    <x v="5"/>
    <n v="2"/>
  </r>
  <r>
    <d v="2025-01-29T06:00:00"/>
    <n v="6"/>
    <x v="0"/>
    <n v="2025"/>
    <x v="0"/>
    <n v="29"/>
    <x v="0"/>
    <n v="5"/>
    <x v="6"/>
    <n v="6"/>
  </r>
  <r>
    <d v="2025-01-29T07:00:00"/>
    <n v="6"/>
    <x v="0"/>
    <n v="2025"/>
    <x v="0"/>
    <n v="29"/>
    <x v="0"/>
    <n v="5"/>
    <x v="7"/>
    <n v="6"/>
  </r>
  <r>
    <d v="2025-01-29T08:00:00"/>
    <n v="7"/>
    <x v="0"/>
    <n v="2025"/>
    <x v="0"/>
    <n v="29"/>
    <x v="0"/>
    <n v="5"/>
    <x v="8"/>
    <n v="7"/>
  </r>
  <r>
    <d v="2025-01-29T09:00:00"/>
    <n v="1"/>
    <x v="0"/>
    <n v="2025"/>
    <x v="0"/>
    <n v="29"/>
    <x v="0"/>
    <n v="5"/>
    <x v="9"/>
    <n v="1"/>
  </r>
  <r>
    <d v="2025-01-29T10:00:00"/>
    <n v="2"/>
    <x v="0"/>
    <n v="2025"/>
    <x v="0"/>
    <n v="29"/>
    <x v="0"/>
    <n v="5"/>
    <x v="10"/>
    <n v="2"/>
  </r>
  <r>
    <d v="2025-01-29T11:00:00"/>
    <n v="6"/>
    <x v="0"/>
    <n v="2025"/>
    <x v="0"/>
    <n v="29"/>
    <x v="0"/>
    <n v="5"/>
    <x v="11"/>
    <n v="6"/>
  </r>
  <r>
    <d v="2025-01-29T12:00:00"/>
    <n v="11"/>
    <x v="0"/>
    <n v="2025"/>
    <x v="0"/>
    <n v="29"/>
    <x v="0"/>
    <n v="5"/>
    <x v="12"/>
    <n v="11"/>
  </r>
  <r>
    <d v="2025-01-29T13:00:00"/>
    <n v="3"/>
    <x v="0"/>
    <n v="2025"/>
    <x v="0"/>
    <n v="29"/>
    <x v="0"/>
    <n v="5"/>
    <x v="13"/>
    <n v="3"/>
  </r>
  <r>
    <d v="2025-01-29T14:00:00"/>
    <n v="11"/>
    <x v="0"/>
    <n v="2025"/>
    <x v="0"/>
    <n v="29"/>
    <x v="0"/>
    <n v="5"/>
    <x v="14"/>
    <n v="11"/>
  </r>
  <r>
    <d v="2025-01-29T15:00:00"/>
    <n v="3"/>
    <x v="0"/>
    <n v="2025"/>
    <x v="0"/>
    <n v="29"/>
    <x v="0"/>
    <n v="5"/>
    <x v="15"/>
    <n v="3"/>
  </r>
  <r>
    <d v="2025-01-29T16:00:00"/>
    <n v="37"/>
    <x v="0"/>
    <n v="2025"/>
    <x v="0"/>
    <n v="29"/>
    <x v="0"/>
    <n v="5"/>
    <x v="16"/>
    <n v="37"/>
  </r>
  <r>
    <d v="2025-01-29T17:00:00"/>
    <n v="13"/>
    <x v="0"/>
    <n v="2025"/>
    <x v="0"/>
    <n v="29"/>
    <x v="0"/>
    <n v="5"/>
    <x v="17"/>
    <n v="13"/>
  </r>
  <r>
    <d v="2025-01-29T18:00:00"/>
    <n v="59"/>
    <x v="0"/>
    <n v="2025"/>
    <x v="0"/>
    <n v="29"/>
    <x v="0"/>
    <n v="5"/>
    <x v="18"/>
    <n v="59"/>
  </r>
  <r>
    <d v="2025-01-29T19:00:00"/>
    <n v="27"/>
    <x v="0"/>
    <n v="2025"/>
    <x v="0"/>
    <n v="29"/>
    <x v="0"/>
    <n v="5"/>
    <x v="19"/>
    <n v="27"/>
  </r>
  <r>
    <d v="2025-01-29T20:00:00"/>
    <n v="21"/>
    <x v="0"/>
    <n v="2025"/>
    <x v="0"/>
    <n v="29"/>
    <x v="0"/>
    <n v="5"/>
    <x v="20"/>
    <n v="21"/>
  </r>
  <r>
    <d v="2025-01-29T21:00:00"/>
    <n v="3"/>
    <x v="0"/>
    <n v="2025"/>
    <x v="0"/>
    <n v="29"/>
    <x v="0"/>
    <n v="5"/>
    <x v="21"/>
    <n v="3"/>
  </r>
  <r>
    <d v="2025-01-29T22:00:00"/>
    <n v="5"/>
    <x v="0"/>
    <n v="2025"/>
    <x v="0"/>
    <n v="29"/>
    <x v="0"/>
    <n v="5"/>
    <x v="22"/>
    <n v="5"/>
  </r>
  <r>
    <d v="2025-01-29T23:00:00"/>
    <n v="1"/>
    <x v="0"/>
    <n v="2025"/>
    <x v="0"/>
    <n v="29"/>
    <x v="0"/>
    <n v="5"/>
    <x v="23"/>
    <n v="1"/>
  </r>
  <r>
    <d v="2025-01-30T00:00:00"/>
    <n v="0"/>
    <x v="0"/>
    <n v="2025"/>
    <x v="0"/>
    <n v="30"/>
    <x v="1"/>
    <n v="5"/>
    <x v="0"/>
    <n v="0"/>
  </r>
  <r>
    <d v="2025-01-30T01:00:00"/>
    <n v="2"/>
    <x v="0"/>
    <n v="2025"/>
    <x v="0"/>
    <n v="30"/>
    <x v="1"/>
    <n v="5"/>
    <x v="1"/>
    <n v="2"/>
  </r>
  <r>
    <d v="2025-01-30T02:00:00"/>
    <n v="0"/>
    <x v="0"/>
    <n v="2025"/>
    <x v="0"/>
    <n v="30"/>
    <x v="1"/>
    <n v="5"/>
    <x v="2"/>
    <n v="0"/>
  </r>
  <r>
    <d v="2025-01-30T03:00:00"/>
    <n v="0"/>
    <x v="0"/>
    <n v="2025"/>
    <x v="0"/>
    <n v="30"/>
    <x v="1"/>
    <n v="5"/>
    <x v="3"/>
    <n v="0"/>
  </r>
  <r>
    <d v="2025-01-30T04:00:00"/>
    <n v="0"/>
    <x v="0"/>
    <n v="2025"/>
    <x v="0"/>
    <n v="30"/>
    <x v="1"/>
    <n v="5"/>
    <x v="4"/>
    <n v="0"/>
  </r>
  <r>
    <d v="2025-01-30T05:00:00"/>
    <n v="0"/>
    <x v="0"/>
    <n v="2025"/>
    <x v="0"/>
    <n v="30"/>
    <x v="1"/>
    <n v="5"/>
    <x v="5"/>
    <n v="0"/>
  </r>
  <r>
    <d v="2025-01-30T06:00:00"/>
    <n v="1"/>
    <x v="0"/>
    <n v="2025"/>
    <x v="0"/>
    <n v="30"/>
    <x v="1"/>
    <n v="5"/>
    <x v="6"/>
    <n v="1"/>
  </r>
  <r>
    <d v="2025-01-30T07:00:00"/>
    <n v="4"/>
    <x v="0"/>
    <n v="2025"/>
    <x v="0"/>
    <n v="30"/>
    <x v="1"/>
    <n v="5"/>
    <x v="7"/>
    <n v="4"/>
  </r>
  <r>
    <d v="2025-01-30T08:00:00"/>
    <n v="4"/>
    <x v="0"/>
    <n v="2025"/>
    <x v="0"/>
    <n v="30"/>
    <x v="1"/>
    <n v="5"/>
    <x v="8"/>
    <n v="4"/>
  </r>
  <r>
    <d v="2025-01-30T09:00:00"/>
    <n v="7"/>
    <x v="0"/>
    <n v="2025"/>
    <x v="0"/>
    <n v="30"/>
    <x v="1"/>
    <n v="5"/>
    <x v="9"/>
    <n v="7"/>
  </r>
  <r>
    <d v="2025-01-30T10:00:00"/>
    <n v="9"/>
    <x v="0"/>
    <n v="2025"/>
    <x v="0"/>
    <n v="30"/>
    <x v="1"/>
    <n v="5"/>
    <x v="10"/>
    <n v="9"/>
  </r>
  <r>
    <d v="2025-01-30T11:00:00"/>
    <n v="19"/>
    <x v="0"/>
    <n v="2025"/>
    <x v="0"/>
    <n v="30"/>
    <x v="1"/>
    <n v="5"/>
    <x v="11"/>
    <n v="19"/>
  </r>
  <r>
    <d v="2025-01-30T12:00:00"/>
    <n v="11"/>
    <x v="0"/>
    <n v="2025"/>
    <x v="0"/>
    <n v="30"/>
    <x v="1"/>
    <n v="5"/>
    <x v="12"/>
    <n v="11"/>
  </r>
  <r>
    <d v="2025-01-30T13:00:00"/>
    <n v="13"/>
    <x v="0"/>
    <n v="2025"/>
    <x v="0"/>
    <n v="30"/>
    <x v="1"/>
    <n v="5"/>
    <x v="13"/>
    <n v="13"/>
  </r>
  <r>
    <d v="2025-01-30T14:00:00"/>
    <n v="6"/>
    <x v="0"/>
    <n v="2025"/>
    <x v="0"/>
    <n v="30"/>
    <x v="1"/>
    <n v="5"/>
    <x v="14"/>
    <n v="6"/>
  </r>
  <r>
    <d v="2025-01-30T15:00:00"/>
    <n v="18"/>
    <x v="0"/>
    <n v="2025"/>
    <x v="0"/>
    <n v="30"/>
    <x v="1"/>
    <n v="5"/>
    <x v="15"/>
    <n v="18"/>
  </r>
  <r>
    <d v="2025-01-30T16:00:00"/>
    <n v="16"/>
    <x v="0"/>
    <n v="2025"/>
    <x v="0"/>
    <n v="30"/>
    <x v="1"/>
    <n v="5"/>
    <x v="16"/>
    <n v="16"/>
  </r>
  <r>
    <d v="2025-01-30T17:00:00"/>
    <n v="19"/>
    <x v="0"/>
    <n v="2025"/>
    <x v="0"/>
    <n v="30"/>
    <x v="1"/>
    <n v="5"/>
    <x v="17"/>
    <n v="19"/>
  </r>
  <r>
    <d v="2025-01-30T18:00:00"/>
    <n v="23"/>
    <x v="0"/>
    <n v="2025"/>
    <x v="0"/>
    <n v="30"/>
    <x v="1"/>
    <n v="5"/>
    <x v="18"/>
    <n v="23"/>
  </r>
  <r>
    <d v="2025-01-30T19:00:00"/>
    <n v="22"/>
    <x v="0"/>
    <n v="2025"/>
    <x v="0"/>
    <n v="30"/>
    <x v="1"/>
    <n v="5"/>
    <x v="19"/>
    <n v="22"/>
  </r>
  <r>
    <d v="2025-01-30T20:00:00"/>
    <n v="16"/>
    <x v="0"/>
    <n v="2025"/>
    <x v="0"/>
    <n v="30"/>
    <x v="1"/>
    <n v="5"/>
    <x v="20"/>
    <n v="16"/>
  </r>
  <r>
    <d v="2025-01-30T21:00:00"/>
    <n v="20"/>
    <x v="0"/>
    <n v="2025"/>
    <x v="0"/>
    <n v="30"/>
    <x v="1"/>
    <n v="5"/>
    <x v="21"/>
    <n v="20"/>
  </r>
  <r>
    <d v="2025-01-30T22:00:00"/>
    <n v="5"/>
    <x v="0"/>
    <n v="2025"/>
    <x v="0"/>
    <n v="30"/>
    <x v="1"/>
    <n v="5"/>
    <x v="22"/>
    <n v="5"/>
  </r>
  <r>
    <d v="2025-01-30T23:00:00"/>
    <n v="5"/>
    <x v="0"/>
    <n v="2025"/>
    <x v="0"/>
    <n v="30"/>
    <x v="1"/>
    <n v="5"/>
    <x v="23"/>
    <n v="5"/>
  </r>
  <r>
    <d v="2025-01-31T00:00:00"/>
    <n v="0"/>
    <x v="0"/>
    <n v="2025"/>
    <x v="0"/>
    <n v="31"/>
    <x v="2"/>
    <n v="5"/>
    <x v="0"/>
    <n v="0"/>
  </r>
  <r>
    <d v="2025-01-31T01:00:00"/>
    <n v="0"/>
    <x v="0"/>
    <n v="2025"/>
    <x v="0"/>
    <n v="31"/>
    <x v="2"/>
    <n v="5"/>
    <x v="1"/>
    <n v="0"/>
  </r>
  <r>
    <d v="2025-01-31T02:00:00"/>
    <n v="0"/>
    <x v="0"/>
    <n v="2025"/>
    <x v="0"/>
    <n v="31"/>
    <x v="2"/>
    <n v="5"/>
    <x v="2"/>
    <n v="0"/>
  </r>
  <r>
    <d v="2025-01-31T03:00:00"/>
    <n v="0"/>
    <x v="0"/>
    <n v="2025"/>
    <x v="0"/>
    <n v="31"/>
    <x v="2"/>
    <n v="5"/>
    <x v="3"/>
    <n v="0"/>
  </r>
  <r>
    <d v="2025-01-31T04:00:00"/>
    <n v="0"/>
    <x v="0"/>
    <n v="2025"/>
    <x v="0"/>
    <n v="31"/>
    <x v="2"/>
    <n v="5"/>
    <x v="4"/>
    <n v="0"/>
  </r>
  <r>
    <d v="2025-01-31T05:00:00"/>
    <n v="0"/>
    <x v="0"/>
    <n v="2025"/>
    <x v="0"/>
    <n v="31"/>
    <x v="2"/>
    <n v="5"/>
    <x v="5"/>
    <n v="0"/>
  </r>
  <r>
    <d v="2025-01-31T06:00:00"/>
    <n v="4"/>
    <x v="0"/>
    <n v="2025"/>
    <x v="0"/>
    <n v="31"/>
    <x v="2"/>
    <n v="5"/>
    <x v="6"/>
    <n v="4"/>
  </r>
  <r>
    <d v="2025-01-31T07:00:00"/>
    <n v="6"/>
    <x v="0"/>
    <n v="2025"/>
    <x v="0"/>
    <n v="31"/>
    <x v="2"/>
    <n v="5"/>
    <x v="7"/>
    <n v="6"/>
  </r>
  <r>
    <d v="2025-01-31T08:00:00"/>
    <n v="9"/>
    <x v="0"/>
    <n v="2025"/>
    <x v="0"/>
    <n v="31"/>
    <x v="2"/>
    <n v="5"/>
    <x v="8"/>
    <n v="9"/>
  </r>
  <r>
    <d v="2025-01-31T09:00:00"/>
    <n v="5"/>
    <x v="0"/>
    <n v="2025"/>
    <x v="0"/>
    <n v="31"/>
    <x v="2"/>
    <n v="5"/>
    <x v="9"/>
    <n v="5"/>
  </r>
  <r>
    <d v="2025-01-31T10:00:00"/>
    <n v="8"/>
    <x v="0"/>
    <n v="2025"/>
    <x v="0"/>
    <n v="31"/>
    <x v="2"/>
    <n v="5"/>
    <x v="10"/>
    <n v="8"/>
  </r>
  <r>
    <d v="2025-01-31T11:00:00"/>
    <n v="13"/>
    <x v="0"/>
    <n v="2025"/>
    <x v="0"/>
    <n v="31"/>
    <x v="2"/>
    <n v="5"/>
    <x v="11"/>
    <n v="13"/>
  </r>
  <r>
    <d v="2025-01-31T12:00:00"/>
    <n v="19"/>
    <x v="0"/>
    <n v="2025"/>
    <x v="0"/>
    <n v="31"/>
    <x v="2"/>
    <n v="5"/>
    <x v="12"/>
    <n v="19"/>
  </r>
  <r>
    <d v="2025-01-31T13:00:00"/>
    <n v="30"/>
    <x v="0"/>
    <n v="2025"/>
    <x v="0"/>
    <n v="31"/>
    <x v="2"/>
    <n v="5"/>
    <x v="13"/>
    <n v="30"/>
  </r>
  <r>
    <d v="2025-01-31T14:00:00"/>
    <n v="37"/>
    <x v="0"/>
    <n v="2025"/>
    <x v="0"/>
    <n v="31"/>
    <x v="2"/>
    <n v="5"/>
    <x v="14"/>
    <n v="37"/>
  </r>
  <r>
    <d v="2025-01-31T15:00:00"/>
    <n v="47"/>
    <x v="0"/>
    <n v="2025"/>
    <x v="0"/>
    <n v="31"/>
    <x v="2"/>
    <n v="5"/>
    <x v="15"/>
    <n v="47"/>
  </r>
  <r>
    <d v="2025-01-31T16:00:00"/>
    <n v="80"/>
    <x v="0"/>
    <n v="2025"/>
    <x v="0"/>
    <n v="31"/>
    <x v="2"/>
    <n v="5"/>
    <x v="16"/>
    <n v="80"/>
  </r>
  <r>
    <d v="2025-01-31T17:00:00"/>
    <n v="40"/>
    <x v="0"/>
    <n v="2025"/>
    <x v="0"/>
    <n v="31"/>
    <x v="2"/>
    <n v="5"/>
    <x v="17"/>
    <n v="40"/>
  </r>
  <r>
    <d v="2025-01-31T18:00:00"/>
    <n v="61"/>
    <x v="0"/>
    <n v="2025"/>
    <x v="0"/>
    <n v="31"/>
    <x v="2"/>
    <n v="5"/>
    <x v="18"/>
    <n v="61"/>
  </r>
  <r>
    <d v="2025-01-31T19:00:00"/>
    <n v="45"/>
    <x v="0"/>
    <n v="2025"/>
    <x v="0"/>
    <n v="31"/>
    <x v="2"/>
    <n v="5"/>
    <x v="19"/>
    <n v="45"/>
  </r>
  <r>
    <d v="2025-01-31T20:00:00"/>
    <n v="26"/>
    <x v="0"/>
    <n v="2025"/>
    <x v="0"/>
    <n v="31"/>
    <x v="2"/>
    <n v="5"/>
    <x v="20"/>
    <n v="26"/>
  </r>
  <r>
    <d v="2025-01-31T21:00:00"/>
    <n v="4"/>
    <x v="0"/>
    <n v="2025"/>
    <x v="0"/>
    <n v="31"/>
    <x v="2"/>
    <n v="5"/>
    <x v="21"/>
    <n v="4"/>
  </r>
  <r>
    <d v="2025-01-31T22:00:00"/>
    <n v="6"/>
    <x v="0"/>
    <n v="2025"/>
    <x v="0"/>
    <n v="31"/>
    <x v="2"/>
    <n v="5"/>
    <x v="22"/>
    <n v="6"/>
  </r>
  <r>
    <d v="2025-01-31T23:00:00"/>
    <n v="4"/>
    <x v="0"/>
    <n v="2025"/>
    <x v="0"/>
    <n v="31"/>
    <x v="2"/>
    <n v="5"/>
    <x v="23"/>
    <n v="4"/>
  </r>
  <r>
    <d v="2025-02-01T00:00:00"/>
    <n v="0"/>
    <x v="0"/>
    <n v="2025"/>
    <x v="1"/>
    <n v="1"/>
    <x v="3"/>
    <n v="5"/>
    <x v="0"/>
    <n v="0"/>
  </r>
  <r>
    <d v="2025-02-01T01:00:00"/>
    <n v="6"/>
    <x v="0"/>
    <n v="2025"/>
    <x v="1"/>
    <n v="1"/>
    <x v="3"/>
    <n v="5"/>
    <x v="1"/>
    <n v="6"/>
  </r>
  <r>
    <d v="2025-02-01T02:00:00"/>
    <n v="0"/>
    <x v="0"/>
    <n v="2025"/>
    <x v="1"/>
    <n v="1"/>
    <x v="3"/>
    <n v="5"/>
    <x v="2"/>
    <n v="0"/>
  </r>
  <r>
    <d v="2025-02-01T03:00:00"/>
    <n v="0"/>
    <x v="0"/>
    <n v="2025"/>
    <x v="1"/>
    <n v="1"/>
    <x v="3"/>
    <n v="5"/>
    <x v="3"/>
    <n v="0"/>
  </r>
  <r>
    <d v="2025-02-01T04:00:00"/>
    <n v="0"/>
    <x v="0"/>
    <n v="2025"/>
    <x v="1"/>
    <n v="1"/>
    <x v="3"/>
    <n v="5"/>
    <x v="4"/>
    <n v="0"/>
  </r>
  <r>
    <d v="2025-02-01T05:00:00"/>
    <n v="0"/>
    <x v="0"/>
    <n v="2025"/>
    <x v="1"/>
    <n v="1"/>
    <x v="3"/>
    <n v="5"/>
    <x v="5"/>
    <n v="0"/>
  </r>
  <r>
    <d v="2025-02-01T06:00:00"/>
    <n v="0"/>
    <x v="0"/>
    <n v="2025"/>
    <x v="1"/>
    <n v="1"/>
    <x v="3"/>
    <n v="5"/>
    <x v="6"/>
    <n v="0"/>
  </r>
  <r>
    <d v="2025-02-01T07:00:00"/>
    <n v="4"/>
    <x v="0"/>
    <n v="2025"/>
    <x v="1"/>
    <n v="1"/>
    <x v="3"/>
    <n v="5"/>
    <x v="7"/>
    <n v="4"/>
  </r>
  <r>
    <d v="2025-02-01T08:00:00"/>
    <n v="8"/>
    <x v="0"/>
    <n v="2025"/>
    <x v="1"/>
    <n v="1"/>
    <x v="3"/>
    <n v="5"/>
    <x v="8"/>
    <n v="8"/>
  </r>
  <r>
    <d v="2025-02-01T09:00:00"/>
    <n v="6"/>
    <x v="0"/>
    <n v="2025"/>
    <x v="1"/>
    <n v="1"/>
    <x v="3"/>
    <n v="5"/>
    <x v="9"/>
    <n v="6"/>
  </r>
  <r>
    <d v="2025-02-01T10:00:00"/>
    <n v="13"/>
    <x v="0"/>
    <n v="2025"/>
    <x v="1"/>
    <n v="1"/>
    <x v="3"/>
    <n v="5"/>
    <x v="10"/>
    <n v="13"/>
  </r>
  <r>
    <d v="2025-02-01T11:00:00"/>
    <n v="14"/>
    <x v="0"/>
    <n v="2025"/>
    <x v="1"/>
    <n v="1"/>
    <x v="3"/>
    <n v="5"/>
    <x v="11"/>
    <n v="14"/>
  </r>
  <r>
    <d v="2025-02-01T12:00:00"/>
    <n v="24"/>
    <x v="0"/>
    <n v="2025"/>
    <x v="1"/>
    <n v="1"/>
    <x v="3"/>
    <n v="5"/>
    <x v="12"/>
    <n v="24"/>
  </r>
  <r>
    <d v="2025-02-01T13:00:00"/>
    <n v="39"/>
    <x v="0"/>
    <n v="2025"/>
    <x v="1"/>
    <n v="1"/>
    <x v="3"/>
    <n v="5"/>
    <x v="13"/>
    <n v="39"/>
  </r>
  <r>
    <d v="2025-02-01T14:00:00"/>
    <n v="40"/>
    <x v="0"/>
    <n v="2025"/>
    <x v="1"/>
    <n v="1"/>
    <x v="3"/>
    <n v="5"/>
    <x v="14"/>
    <n v="40"/>
  </r>
  <r>
    <d v="2025-02-01T15:00:00"/>
    <n v="27"/>
    <x v="0"/>
    <n v="2025"/>
    <x v="1"/>
    <n v="1"/>
    <x v="3"/>
    <n v="5"/>
    <x v="15"/>
    <n v="27"/>
  </r>
  <r>
    <d v="2025-02-01T16:00:00"/>
    <n v="39"/>
    <x v="0"/>
    <n v="2025"/>
    <x v="1"/>
    <n v="1"/>
    <x v="3"/>
    <n v="5"/>
    <x v="16"/>
    <n v="39"/>
  </r>
  <r>
    <d v="2025-02-01T17:00:00"/>
    <n v="26"/>
    <x v="0"/>
    <n v="2025"/>
    <x v="1"/>
    <n v="1"/>
    <x v="3"/>
    <n v="5"/>
    <x v="17"/>
    <n v="26"/>
  </r>
  <r>
    <d v="2025-02-01T18:00:00"/>
    <n v="28"/>
    <x v="0"/>
    <n v="2025"/>
    <x v="1"/>
    <n v="1"/>
    <x v="3"/>
    <n v="5"/>
    <x v="18"/>
    <n v="28"/>
  </r>
  <r>
    <d v="2025-02-01T19:00:00"/>
    <n v="26"/>
    <x v="0"/>
    <n v="2025"/>
    <x v="1"/>
    <n v="1"/>
    <x v="3"/>
    <n v="5"/>
    <x v="19"/>
    <n v="26"/>
  </r>
  <r>
    <d v="2025-02-01T20:00:00"/>
    <n v="24"/>
    <x v="0"/>
    <n v="2025"/>
    <x v="1"/>
    <n v="1"/>
    <x v="3"/>
    <n v="5"/>
    <x v="20"/>
    <n v="24"/>
  </r>
  <r>
    <d v="2025-02-01T21:00:00"/>
    <n v="9"/>
    <x v="0"/>
    <n v="2025"/>
    <x v="1"/>
    <n v="1"/>
    <x v="3"/>
    <n v="5"/>
    <x v="21"/>
    <n v="9"/>
  </r>
  <r>
    <d v="2025-02-01T22:00:00"/>
    <n v="7"/>
    <x v="0"/>
    <n v="2025"/>
    <x v="1"/>
    <n v="1"/>
    <x v="3"/>
    <n v="5"/>
    <x v="22"/>
    <n v="7"/>
  </r>
  <r>
    <d v="2025-02-01T23:00:00"/>
    <n v="8"/>
    <x v="0"/>
    <n v="2025"/>
    <x v="1"/>
    <n v="1"/>
    <x v="3"/>
    <n v="5"/>
    <x v="23"/>
    <n v="8"/>
  </r>
  <r>
    <d v="2025-02-02T00:00:00"/>
    <n v="0"/>
    <x v="0"/>
    <n v="2025"/>
    <x v="1"/>
    <n v="2"/>
    <x v="4"/>
    <n v="5"/>
    <x v="0"/>
    <n v="0"/>
  </r>
  <r>
    <d v="2025-02-02T01:00:00"/>
    <n v="0"/>
    <x v="0"/>
    <n v="2025"/>
    <x v="1"/>
    <n v="2"/>
    <x v="4"/>
    <n v="5"/>
    <x v="1"/>
    <n v="0"/>
  </r>
  <r>
    <d v="2025-02-02T02:00:00"/>
    <n v="0"/>
    <x v="0"/>
    <n v="2025"/>
    <x v="1"/>
    <n v="2"/>
    <x v="4"/>
    <n v="5"/>
    <x v="2"/>
    <n v="0"/>
  </r>
  <r>
    <d v="2025-02-02T03:00:00"/>
    <n v="2"/>
    <x v="0"/>
    <n v="2025"/>
    <x v="1"/>
    <n v="2"/>
    <x v="4"/>
    <n v="5"/>
    <x v="3"/>
    <n v="2"/>
  </r>
  <r>
    <d v="2025-02-02T04:00:00"/>
    <n v="1"/>
    <x v="0"/>
    <n v="2025"/>
    <x v="1"/>
    <n v="2"/>
    <x v="4"/>
    <n v="5"/>
    <x v="4"/>
    <n v="1"/>
  </r>
  <r>
    <d v="2025-02-02T05:00:00"/>
    <n v="0"/>
    <x v="0"/>
    <n v="2025"/>
    <x v="1"/>
    <n v="2"/>
    <x v="4"/>
    <n v="5"/>
    <x v="5"/>
    <n v="0"/>
  </r>
  <r>
    <d v="2025-02-02T06:00:00"/>
    <n v="0"/>
    <x v="0"/>
    <n v="2025"/>
    <x v="1"/>
    <n v="2"/>
    <x v="4"/>
    <n v="5"/>
    <x v="6"/>
    <n v="0"/>
  </r>
  <r>
    <d v="2025-02-02T07:00:00"/>
    <n v="0"/>
    <x v="0"/>
    <n v="2025"/>
    <x v="1"/>
    <n v="2"/>
    <x v="4"/>
    <n v="5"/>
    <x v="7"/>
    <n v="0"/>
  </r>
  <r>
    <d v="2025-02-02T08:00:00"/>
    <n v="5"/>
    <x v="0"/>
    <n v="2025"/>
    <x v="1"/>
    <n v="2"/>
    <x v="4"/>
    <n v="5"/>
    <x v="8"/>
    <n v="5"/>
  </r>
  <r>
    <d v="2025-02-02T09:00:00"/>
    <n v="12"/>
    <x v="0"/>
    <n v="2025"/>
    <x v="1"/>
    <n v="2"/>
    <x v="4"/>
    <n v="5"/>
    <x v="9"/>
    <n v="12"/>
  </r>
  <r>
    <d v="2025-02-02T10:00:00"/>
    <n v="19"/>
    <x v="0"/>
    <n v="2025"/>
    <x v="1"/>
    <n v="2"/>
    <x v="4"/>
    <n v="5"/>
    <x v="10"/>
    <n v="19"/>
  </r>
  <r>
    <d v="2025-02-02T11:00:00"/>
    <n v="19"/>
    <x v="0"/>
    <n v="2025"/>
    <x v="1"/>
    <n v="2"/>
    <x v="4"/>
    <n v="5"/>
    <x v="11"/>
    <n v="19"/>
  </r>
  <r>
    <d v="2025-02-02T12:00:00"/>
    <n v="45"/>
    <x v="0"/>
    <n v="2025"/>
    <x v="1"/>
    <n v="2"/>
    <x v="4"/>
    <n v="5"/>
    <x v="12"/>
    <n v="45"/>
  </r>
  <r>
    <d v="2025-02-02T13:00:00"/>
    <n v="50"/>
    <x v="0"/>
    <n v="2025"/>
    <x v="1"/>
    <n v="2"/>
    <x v="4"/>
    <n v="5"/>
    <x v="13"/>
    <n v="50"/>
  </r>
  <r>
    <d v="2025-02-02T14:00:00"/>
    <n v="35"/>
    <x v="0"/>
    <n v="2025"/>
    <x v="1"/>
    <n v="2"/>
    <x v="4"/>
    <n v="5"/>
    <x v="14"/>
    <n v="35"/>
  </r>
  <r>
    <d v="2025-02-02T15:00:00"/>
    <n v="31"/>
    <x v="0"/>
    <n v="2025"/>
    <x v="1"/>
    <n v="2"/>
    <x v="4"/>
    <n v="5"/>
    <x v="15"/>
    <n v="31"/>
  </r>
  <r>
    <d v="2025-02-02T16:00:00"/>
    <n v="38"/>
    <x v="0"/>
    <n v="2025"/>
    <x v="1"/>
    <n v="2"/>
    <x v="4"/>
    <n v="5"/>
    <x v="16"/>
    <n v="38"/>
  </r>
  <r>
    <d v="2025-02-02T17:00:00"/>
    <n v="14"/>
    <x v="0"/>
    <n v="2025"/>
    <x v="1"/>
    <n v="2"/>
    <x v="4"/>
    <n v="5"/>
    <x v="17"/>
    <n v="14"/>
  </r>
  <r>
    <d v="2025-02-02T18:00:00"/>
    <n v="5"/>
    <x v="0"/>
    <n v="2025"/>
    <x v="1"/>
    <n v="2"/>
    <x v="4"/>
    <n v="5"/>
    <x v="18"/>
    <n v="5"/>
  </r>
  <r>
    <d v="2025-02-02T19:00:00"/>
    <n v="9"/>
    <x v="0"/>
    <n v="2025"/>
    <x v="1"/>
    <n v="2"/>
    <x v="4"/>
    <n v="5"/>
    <x v="19"/>
    <n v="9"/>
  </r>
  <r>
    <d v="2025-02-02T20:00:00"/>
    <n v="11"/>
    <x v="0"/>
    <n v="2025"/>
    <x v="1"/>
    <n v="2"/>
    <x v="4"/>
    <n v="5"/>
    <x v="20"/>
    <n v="11"/>
  </r>
  <r>
    <d v="2025-02-02T21:00:00"/>
    <n v="4"/>
    <x v="0"/>
    <n v="2025"/>
    <x v="1"/>
    <n v="2"/>
    <x v="4"/>
    <n v="5"/>
    <x v="21"/>
    <n v="4"/>
  </r>
  <r>
    <d v="2025-02-02T22:00:00"/>
    <n v="3"/>
    <x v="0"/>
    <n v="2025"/>
    <x v="1"/>
    <n v="2"/>
    <x v="4"/>
    <n v="5"/>
    <x v="22"/>
    <n v="3"/>
  </r>
  <r>
    <d v="2025-02-02T23:00:00"/>
    <n v="2"/>
    <x v="0"/>
    <n v="2025"/>
    <x v="1"/>
    <n v="2"/>
    <x v="4"/>
    <n v="5"/>
    <x v="23"/>
    <n v="2"/>
  </r>
  <r>
    <d v="2025-02-03T00:00:00"/>
    <n v="0"/>
    <x v="0"/>
    <n v="2025"/>
    <x v="1"/>
    <n v="3"/>
    <x v="5"/>
    <n v="6"/>
    <x v="0"/>
    <n v="0"/>
  </r>
  <r>
    <d v="2025-02-03T01:00:00"/>
    <n v="0"/>
    <x v="0"/>
    <n v="2025"/>
    <x v="1"/>
    <n v="3"/>
    <x v="5"/>
    <n v="6"/>
    <x v="1"/>
    <n v="0"/>
  </r>
  <r>
    <d v="2025-02-03T02:00:00"/>
    <n v="0"/>
    <x v="0"/>
    <n v="2025"/>
    <x v="1"/>
    <n v="3"/>
    <x v="5"/>
    <n v="6"/>
    <x v="2"/>
    <n v="0"/>
  </r>
  <r>
    <d v="2025-02-03T03:00:00"/>
    <n v="0"/>
    <x v="0"/>
    <n v="2025"/>
    <x v="1"/>
    <n v="3"/>
    <x v="5"/>
    <n v="6"/>
    <x v="3"/>
    <n v="0"/>
  </r>
  <r>
    <d v="2025-02-03T04:00:00"/>
    <n v="0"/>
    <x v="0"/>
    <n v="2025"/>
    <x v="1"/>
    <n v="3"/>
    <x v="5"/>
    <n v="6"/>
    <x v="4"/>
    <n v="0"/>
  </r>
  <r>
    <d v="2025-02-03T05:00:00"/>
    <n v="5"/>
    <x v="0"/>
    <n v="2025"/>
    <x v="1"/>
    <n v="3"/>
    <x v="5"/>
    <n v="6"/>
    <x v="5"/>
    <n v="5"/>
  </r>
  <r>
    <d v="2025-02-03T06:00:00"/>
    <n v="0"/>
    <x v="0"/>
    <n v="2025"/>
    <x v="1"/>
    <n v="3"/>
    <x v="5"/>
    <n v="6"/>
    <x v="6"/>
    <n v="0"/>
  </r>
  <r>
    <d v="2025-02-03T07:00:00"/>
    <n v="5"/>
    <x v="0"/>
    <n v="2025"/>
    <x v="1"/>
    <n v="3"/>
    <x v="5"/>
    <n v="6"/>
    <x v="7"/>
    <n v="5"/>
  </r>
  <r>
    <d v="2025-02-03T08:00:00"/>
    <n v="4"/>
    <x v="0"/>
    <n v="2025"/>
    <x v="1"/>
    <n v="3"/>
    <x v="5"/>
    <n v="6"/>
    <x v="8"/>
    <n v="4"/>
  </r>
  <r>
    <d v="2025-02-03T09:00:00"/>
    <n v="11"/>
    <x v="0"/>
    <n v="2025"/>
    <x v="1"/>
    <n v="3"/>
    <x v="5"/>
    <n v="6"/>
    <x v="9"/>
    <n v="11"/>
  </r>
  <r>
    <d v="2025-02-03T10:00:00"/>
    <n v="6"/>
    <x v="0"/>
    <n v="2025"/>
    <x v="1"/>
    <n v="3"/>
    <x v="5"/>
    <n v="6"/>
    <x v="10"/>
    <n v="6"/>
  </r>
  <r>
    <d v="2025-02-03T11:00:00"/>
    <n v="10"/>
    <x v="0"/>
    <n v="2025"/>
    <x v="1"/>
    <n v="3"/>
    <x v="5"/>
    <n v="6"/>
    <x v="11"/>
    <n v="10"/>
  </r>
  <r>
    <d v="2025-02-03T12:00:00"/>
    <n v="15"/>
    <x v="0"/>
    <n v="2025"/>
    <x v="1"/>
    <n v="3"/>
    <x v="5"/>
    <n v="6"/>
    <x v="12"/>
    <n v="15"/>
  </r>
  <r>
    <d v="2025-02-03T13:00:00"/>
    <n v="12"/>
    <x v="0"/>
    <n v="2025"/>
    <x v="1"/>
    <n v="3"/>
    <x v="5"/>
    <n v="6"/>
    <x v="13"/>
    <n v="12"/>
  </r>
  <r>
    <d v="2025-02-03T14:00:00"/>
    <n v="10"/>
    <x v="0"/>
    <n v="2025"/>
    <x v="1"/>
    <n v="3"/>
    <x v="5"/>
    <n v="6"/>
    <x v="14"/>
    <n v="10"/>
  </r>
  <r>
    <d v="2025-02-03T15:00:00"/>
    <n v="21"/>
    <x v="0"/>
    <n v="2025"/>
    <x v="1"/>
    <n v="3"/>
    <x v="5"/>
    <n v="6"/>
    <x v="15"/>
    <n v="21"/>
  </r>
  <r>
    <d v="2025-02-03T16:00:00"/>
    <n v="54"/>
    <x v="0"/>
    <n v="2025"/>
    <x v="1"/>
    <n v="3"/>
    <x v="5"/>
    <n v="6"/>
    <x v="16"/>
    <n v="54"/>
  </r>
  <r>
    <d v="2025-02-03T17:00:00"/>
    <n v="37"/>
    <x v="0"/>
    <n v="2025"/>
    <x v="1"/>
    <n v="3"/>
    <x v="5"/>
    <n v="6"/>
    <x v="17"/>
    <n v="37"/>
  </r>
  <r>
    <d v="2025-02-03T18:00:00"/>
    <n v="95"/>
    <x v="0"/>
    <n v="2025"/>
    <x v="1"/>
    <n v="3"/>
    <x v="5"/>
    <n v="6"/>
    <x v="18"/>
    <n v="95"/>
  </r>
  <r>
    <d v="2025-02-03T19:00:00"/>
    <n v="54"/>
    <x v="0"/>
    <n v="2025"/>
    <x v="1"/>
    <n v="3"/>
    <x v="5"/>
    <n v="6"/>
    <x v="19"/>
    <n v="54"/>
  </r>
  <r>
    <d v="2025-02-03T20:00:00"/>
    <n v="31"/>
    <x v="0"/>
    <n v="2025"/>
    <x v="1"/>
    <n v="3"/>
    <x v="5"/>
    <n v="6"/>
    <x v="20"/>
    <n v="31"/>
  </r>
  <r>
    <d v="2025-02-03T21:00:00"/>
    <n v="12"/>
    <x v="0"/>
    <n v="2025"/>
    <x v="1"/>
    <n v="3"/>
    <x v="5"/>
    <n v="6"/>
    <x v="21"/>
    <n v="12"/>
  </r>
  <r>
    <d v="2025-02-03T22:00:00"/>
    <n v="1"/>
    <x v="0"/>
    <n v="2025"/>
    <x v="1"/>
    <n v="3"/>
    <x v="5"/>
    <n v="6"/>
    <x v="22"/>
    <n v="1"/>
  </r>
  <r>
    <d v="2025-02-03T23:00:00"/>
    <n v="2"/>
    <x v="0"/>
    <n v="2025"/>
    <x v="1"/>
    <n v="3"/>
    <x v="5"/>
    <n v="6"/>
    <x v="23"/>
    <n v="2"/>
  </r>
  <r>
    <d v="2025-02-04T00:00:00"/>
    <n v="0"/>
    <x v="0"/>
    <n v="2025"/>
    <x v="1"/>
    <n v="4"/>
    <x v="6"/>
    <n v="6"/>
    <x v="0"/>
    <n v="0"/>
  </r>
  <r>
    <d v="2025-02-04T01:00:00"/>
    <n v="0"/>
    <x v="0"/>
    <n v="2025"/>
    <x v="1"/>
    <n v="4"/>
    <x v="6"/>
    <n v="6"/>
    <x v="1"/>
    <n v="0"/>
  </r>
  <r>
    <d v="2025-02-04T02:00:00"/>
    <n v="1"/>
    <x v="0"/>
    <n v="2025"/>
    <x v="1"/>
    <n v="4"/>
    <x v="6"/>
    <n v="6"/>
    <x v="2"/>
    <n v="1"/>
  </r>
  <r>
    <d v="2025-02-04T03:00:00"/>
    <n v="0"/>
    <x v="0"/>
    <n v="2025"/>
    <x v="1"/>
    <n v="4"/>
    <x v="6"/>
    <n v="6"/>
    <x v="3"/>
    <n v="0"/>
  </r>
  <r>
    <d v="2025-02-04T04:00:00"/>
    <n v="0"/>
    <x v="0"/>
    <n v="2025"/>
    <x v="1"/>
    <n v="4"/>
    <x v="6"/>
    <n v="6"/>
    <x v="4"/>
    <n v="0"/>
  </r>
  <r>
    <d v="2025-02-04T05:00:00"/>
    <n v="0"/>
    <x v="0"/>
    <n v="2025"/>
    <x v="1"/>
    <n v="4"/>
    <x v="6"/>
    <n v="6"/>
    <x v="5"/>
    <n v="0"/>
  </r>
  <r>
    <d v="2025-02-04T06:00:00"/>
    <n v="1"/>
    <x v="0"/>
    <n v="2025"/>
    <x v="1"/>
    <n v="4"/>
    <x v="6"/>
    <n v="6"/>
    <x v="6"/>
    <n v="1"/>
  </r>
  <r>
    <d v="2025-02-04T07:00:00"/>
    <n v="7"/>
    <x v="0"/>
    <n v="2025"/>
    <x v="1"/>
    <n v="4"/>
    <x v="6"/>
    <n v="6"/>
    <x v="7"/>
    <n v="7"/>
  </r>
  <r>
    <d v="2025-02-04T08:00:00"/>
    <n v="7"/>
    <x v="0"/>
    <n v="2025"/>
    <x v="1"/>
    <n v="4"/>
    <x v="6"/>
    <n v="6"/>
    <x v="8"/>
    <n v="7"/>
  </r>
  <r>
    <d v="2025-02-04T09:00:00"/>
    <n v="21"/>
    <x v="0"/>
    <n v="2025"/>
    <x v="1"/>
    <n v="4"/>
    <x v="6"/>
    <n v="6"/>
    <x v="9"/>
    <n v="21"/>
  </r>
  <r>
    <d v="2025-02-04T10:00:00"/>
    <n v="4"/>
    <x v="0"/>
    <n v="2025"/>
    <x v="1"/>
    <n v="4"/>
    <x v="6"/>
    <n v="6"/>
    <x v="10"/>
    <n v="4"/>
  </r>
  <r>
    <d v="2025-02-04T11:00:00"/>
    <n v="18"/>
    <x v="0"/>
    <n v="2025"/>
    <x v="1"/>
    <n v="4"/>
    <x v="6"/>
    <n v="6"/>
    <x v="11"/>
    <n v="18"/>
  </r>
  <r>
    <d v="2025-02-04T12:00:00"/>
    <n v="13"/>
    <x v="0"/>
    <n v="2025"/>
    <x v="1"/>
    <n v="4"/>
    <x v="6"/>
    <n v="6"/>
    <x v="12"/>
    <n v="13"/>
  </r>
  <r>
    <d v="2025-02-04T13:00:00"/>
    <n v="16"/>
    <x v="0"/>
    <n v="2025"/>
    <x v="1"/>
    <n v="4"/>
    <x v="6"/>
    <n v="6"/>
    <x v="13"/>
    <n v="16"/>
  </r>
  <r>
    <d v="2025-02-04T14:00:00"/>
    <n v="21"/>
    <x v="0"/>
    <n v="2025"/>
    <x v="1"/>
    <n v="4"/>
    <x v="6"/>
    <n v="6"/>
    <x v="14"/>
    <n v="21"/>
  </r>
  <r>
    <d v="2025-02-04T15:00:00"/>
    <n v="7"/>
    <x v="0"/>
    <n v="2025"/>
    <x v="1"/>
    <n v="4"/>
    <x v="6"/>
    <n v="6"/>
    <x v="15"/>
    <n v="7"/>
  </r>
  <r>
    <d v="2025-02-04T16:00:00"/>
    <n v="13"/>
    <x v="0"/>
    <n v="2025"/>
    <x v="1"/>
    <n v="4"/>
    <x v="6"/>
    <n v="6"/>
    <x v="16"/>
    <n v="13"/>
  </r>
  <r>
    <d v="2025-02-04T17:00:00"/>
    <n v="17"/>
    <x v="0"/>
    <n v="2025"/>
    <x v="1"/>
    <n v="4"/>
    <x v="6"/>
    <n v="6"/>
    <x v="17"/>
    <n v="17"/>
  </r>
  <r>
    <d v="2025-02-04T18:00:00"/>
    <n v="8"/>
    <x v="0"/>
    <n v="2025"/>
    <x v="1"/>
    <n v="4"/>
    <x v="6"/>
    <n v="6"/>
    <x v="18"/>
    <n v="8"/>
  </r>
  <r>
    <d v="2025-02-04T19:00:00"/>
    <n v="16"/>
    <x v="0"/>
    <n v="2025"/>
    <x v="1"/>
    <n v="4"/>
    <x v="6"/>
    <n v="6"/>
    <x v="19"/>
    <n v="16"/>
  </r>
  <r>
    <d v="2025-02-04T20:00:00"/>
    <n v="4"/>
    <x v="0"/>
    <n v="2025"/>
    <x v="1"/>
    <n v="4"/>
    <x v="6"/>
    <n v="6"/>
    <x v="20"/>
    <n v="4"/>
  </r>
  <r>
    <d v="2025-02-04T21:00:00"/>
    <n v="7"/>
    <x v="0"/>
    <n v="2025"/>
    <x v="1"/>
    <n v="4"/>
    <x v="6"/>
    <n v="6"/>
    <x v="21"/>
    <n v="7"/>
  </r>
  <r>
    <d v="2025-02-04T22:00:00"/>
    <n v="1"/>
    <x v="0"/>
    <n v="2025"/>
    <x v="1"/>
    <n v="4"/>
    <x v="6"/>
    <n v="6"/>
    <x v="22"/>
    <n v="1"/>
  </r>
  <r>
    <d v="2025-02-04T23:00:00"/>
    <n v="2"/>
    <x v="0"/>
    <n v="2025"/>
    <x v="1"/>
    <n v="4"/>
    <x v="6"/>
    <n v="6"/>
    <x v="23"/>
    <n v="2"/>
  </r>
  <r>
    <d v="2025-02-05T00:00:00"/>
    <n v="0"/>
    <x v="0"/>
    <n v="2025"/>
    <x v="1"/>
    <n v="5"/>
    <x v="0"/>
    <n v="6"/>
    <x v="0"/>
    <n v="0"/>
  </r>
  <r>
    <d v="2025-02-05T01:00:00"/>
    <n v="0"/>
    <x v="0"/>
    <n v="2025"/>
    <x v="1"/>
    <n v="5"/>
    <x v="0"/>
    <n v="6"/>
    <x v="1"/>
    <n v="0"/>
  </r>
  <r>
    <d v="2025-02-05T02:00:00"/>
    <n v="3"/>
    <x v="0"/>
    <n v="2025"/>
    <x v="1"/>
    <n v="5"/>
    <x v="0"/>
    <n v="6"/>
    <x v="2"/>
    <n v="3"/>
  </r>
  <r>
    <d v="2025-02-05T03:00:00"/>
    <n v="1"/>
    <x v="0"/>
    <n v="2025"/>
    <x v="1"/>
    <n v="5"/>
    <x v="0"/>
    <n v="6"/>
    <x v="3"/>
    <n v="1"/>
  </r>
  <r>
    <d v="2025-02-05T04:00:00"/>
    <n v="0"/>
    <x v="0"/>
    <n v="2025"/>
    <x v="1"/>
    <n v="5"/>
    <x v="0"/>
    <n v="6"/>
    <x v="4"/>
    <n v="0"/>
  </r>
  <r>
    <d v="2025-02-05T05:00:00"/>
    <n v="0"/>
    <x v="0"/>
    <n v="2025"/>
    <x v="1"/>
    <n v="5"/>
    <x v="0"/>
    <n v="6"/>
    <x v="5"/>
    <n v="0"/>
  </r>
  <r>
    <d v="2025-02-05T06:00:00"/>
    <n v="5"/>
    <x v="0"/>
    <n v="2025"/>
    <x v="1"/>
    <n v="5"/>
    <x v="0"/>
    <n v="6"/>
    <x v="6"/>
    <n v="5"/>
  </r>
  <r>
    <d v="2025-02-05T07:00:00"/>
    <n v="5"/>
    <x v="0"/>
    <n v="2025"/>
    <x v="1"/>
    <n v="5"/>
    <x v="0"/>
    <n v="6"/>
    <x v="7"/>
    <n v="5"/>
  </r>
  <r>
    <d v="2025-02-05T08:00:00"/>
    <n v="24"/>
    <x v="0"/>
    <n v="2025"/>
    <x v="1"/>
    <n v="5"/>
    <x v="0"/>
    <n v="6"/>
    <x v="8"/>
    <n v="24"/>
  </r>
  <r>
    <d v="2025-02-05T09:00:00"/>
    <n v="7"/>
    <x v="0"/>
    <n v="2025"/>
    <x v="1"/>
    <n v="5"/>
    <x v="0"/>
    <n v="6"/>
    <x v="9"/>
    <n v="7"/>
  </r>
  <r>
    <d v="2025-02-05T10:00:00"/>
    <n v="11"/>
    <x v="0"/>
    <n v="2025"/>
    <x v="1"/>
    <n v="5"/>
    <x v="0"/>
    <n v="6"/>
    <x v="10"/>
    <n v="11"/>
  </r>
  <r>
    <d v="2025-02-05T11:00:00"/>
    <n v="15"/>
    <x v="0"/>
    <n v="2025"/>
    <x v="1"/>
    <n v="5"/>
    <x v="0"/>
    <n v="6"/>
    <x v="11"/>
    <n v="15"/>
  </r>
  <r>
    <d v="2025-02-05T12:00:00"/>
    <n v="12"/>
    <x v="0"/>
    <n v="2025"/>
    <x v="1"/>
    <n v="5"/>
    <x v="0"/>
    <n v="6"/>
    <x v="12"/>
    <n v="12"/>
  </r>
  <r>
    <d v="2025-02-05T13:00:00"/>
    <n v="9"/>
    <x v="0"/>
    <n v="2025"/>
    <x v="1"/>
    <n v="5"/>
    <x v="0"/>
    <n v="6"/>
    <x v="13"/>
    <n v="9"/>
  </r>
  <r>
    <d v="2025-02-05T14:00:00"/>
    <n v="14"/>
    <x v="0"/>
    <n v="2025"/>
    <x v="1"/>
    <n v="5"/>
    <x v="0"/>
    <n v="6"/>
    <x v="14"/>
    <n v="14"/>
  </r>
  <r>
    <d v="2025-02-05T15:00:00"/>
    <n v="19"/>
    <x v="0"/>
    <n v="2025"/>
    <x v="1"/>
    <n v="5"/>
    <x v="0"/>
    <n v="6"/>
    <x v="15"/>
    <n v="19"/>
  </r>
  <r>
    <d v="2025-02-05T16:00:00"/>
    <n v="41"/>
    <x v="0"/>
    <n v="2025"/>
    <x v="1"/>
    <n v="5"/>
    <x v="0"/>
    <n v="6"/>
    <x v="16"/>
    <n v="41"/>
  </r>
  <r>
    <d v="2025-02-05T17:00:00"/>
    <n v="32"/>
    <x v="0"/>
    <n v="2025"/>
    <x v="1"/>
    <n v="5"/>
    <x v="0"/>
    <n v="6"/>
    <x v="17"/>
    <n v="32"/>
  </r>
  <r>
    <d v="2025-02-05T18:00:00"/>
    <n v="80"/>
    <x v="0"/>
    <n v="2025"/>
    <x v="1"/>
    <n v="5"/>
    <x v="0"/>
    <n v="6"/>
    <x v="18"/>
    <n v="80"/>
  </r>
  <r>
    <d v="2025-02-05T19:00:00"/>
    <n v="52"/>
    <x v="0"/>
    <n v="2025"/>
    <x v="1"/>
    <n v="5"/>
    <x v="0"/>
    <n v="6"/>
    <x v="19"/>
    <n v="52"/>
  </r>
  <r>
    <d v="2025-02-05T20:00:00"/>
    <n v="16"/>
    <x v="0"/>
    <n v="2025"/>
    <x v="1"/>
    <n v="5"/>
    <x v="0"/>
    <n v="6"/>
    <x v="20"/>
    <n v="16"/>
  </r>
  <r>
    <d v="2025-02-05T21:00:00"/>
    <n v="3"/>
    <x v="0"/>
    <n v="2025"/>
    <x v="1"/>
    <n v="5"/>
    <x v="0"/>
    <n v="6"/>
    <x v="21"/>
    <n v="3"/>
  </r>
  <r>
    <d v="2025-02-05T22:00:00"/>
    <n v="2"/>
    <x v="0"/>
    <n v="2025"/>
    <x v="1"/>
    <n v="5"/>
    <x v="0"/>
    <n v="6"/>
    <x v="22"/>
    <n v="2"/>
  </r>
  <r>
    <d v="2025-02-05T23:00:00"/>
    <n v="2"/>
    <x v="0"/>
    <n v="2025"/>
    <x v="1"/>
    <n v="5"/>
    <x v="0"/>
    <n v="6"/>
    <x v="23"/>
    <n v="2"/>
  </r>
  <r>
    <d v="2025-02-06T00:00:00"/>
    <n v="0"/>
    <x v="0"/>
    <n v="2025"/>
    <x v="1"/>
    <n v="6"/>
    <x v="1"/>
    <n v="6"/>
    <x v="0"/>
    <n v="0"/>
  </r>
  <r>
    <d v="2025-02-06T01:00:00"/>
    <n v="0"/>
    <x v="0"/>
    <n v="2025"/>
    <x v="1"/>
    <n v="6"/>
    <x v="1"/>
    <n v="6"/>
    <x v="1"/>
    <n v="0"/>
  </r>
  <r>
    <d v="2025-02-06T02:00:00"/>
    <n v="3"/>
    <x v="0"/>
    <n v="2025"/>
    <x v="1"/>
    <n v="6"/>
    <x v="1"/>
    <n v="6"/>
    <x v="2"/>
    <n v="3"/>
  </r>
  <r>
    <d v="2025-02-06T03:00:00"/>
    <n v="0"/>
    <x v="0"/>
    <n v="2025"/>
    <x v="1"/>
    <n v="6"/>
    <x v="1"/>
    <n v="6"/>
    <x v="3"/>
    <n v="0"/>
  </r>
  <r>
    <d v="2025-02-06T04:00:00"/>
    <n v="0"/>
    <x v="0"/>
    <n v="2025"/>
    <x v="1"/>
    <n v="6"/>
    <x v="1"/>
    <n v="6"/>
    <x v="4"/>
    <n v="0"/>
  </r>
  <r>
    <d v="2025-02-06T05:00:00"/>
    <n v="2"/>
    <x v="0"/>
    <n v="2025"/>
    <x v="1"/>
    <n v="6"/>
    <x v="1"/>
    <n v="6"/>
    <x v="5"/>
    <n v="2"/>
  </r>
  <r>
    <d v="2025-02-06T06:00:00"/>
    <n v="0"/>
    <x v="0"/>
    <n v="2025"/>
    <x v="1"/>
    <n v="6"/>
    <x v="1"/>
    <n v="6"/>
    <x v="6"/>
    <n v="0"/>
  </r>
  <r>
    <d v="2025-02-06T07:00:00"/>
    <n v="3"/>
    <x v="0"/>
    <n v="2025"/>
    <x v="1"/>
    <n v="6"/>
    <x v="1"/>
    <n v="6"/>
    <x v="7"/>
    <n v="3"/>
  </r>
  <r>
    <d v="2025-02-06T08:00:00"/>
    <n v="6"/>
    <x v="0"/>
    <n v="2025"/>
    <x v="1"/>
    <n v="6"/>
    <x v="1"/>
    <n v="6"/>
    <x v="8"/>
    <n v="6"/>
  </r>
  <r>
    <d v="2025-02-06T09:00:00"/>
    <n v="8"/>
    <x v="0"/>
    <n v="2025"/>
    <x v="1"/>
    <n v="6"/>
    <x v="1"/>
    <n v="6"/>
    <x v="9"/>
    <n v="8"/>
  </r>
  <r>
    <d v="2025-02-06T10:00:00"/>
    <n v="6"/>
    <x v="0"/>
    <n v="2025"/>
    <x v="1"/>
    <n v="6"/>
    <x v="1"/>
    <n v="6"/>
    <x v="10"/>
    <n v="6"/>
  </r>
  <r>
    <d v="2025-02-06T11:00:00"/>
    <n v="15"/>
    <x v="0"/>
    <n v="2025"/>
    <x v="1"/>
    <n v="6"/>
    <x v="1"/>
    <n v="6"/>
    <x v="11"/>
    <n v="15"/>
  </r>
  <r>
    <d v="2025-02-06T12:00:00"/>
    <n v="6"/>
    <x v="0"/>
    <n v="2025"/>
    <x v="1"/>
    <n v="6"/>
    <x v="1"/>
    <n v="6"/>
    <x v="12"/>
    <n v="6"/>
  </r>
  <r>
    <d v="2025-02-06T13:00:00"/>
    <n v="32"/>
    <x v="0"/>
    <n v="2025"/>
    <x v="1"/>
    <n v="6"/>
    <x v="1"/>
    <n v="6"/>
    <x v="13"/>
    <n v="32"/>
  </r>
  <r>
    <d v="2025-02-06T14:00:00"/>
    <n v="14"/>
    <x v="0"/>
    <n v="2025"/>
    <x v="1"/>
    <n v="6"/>
    <x v="1"/>
    <n v="6"/>
    <x v="14"/>
    <n v="14"/>
  </r>
  <r>
    <d v="2025-02-06T15:00:00"/>
    <n v="14"/>
    <x v="0"/>
    <n v="2025"/>
    <x v="1"/>
    <n v="6"/>
    <x v="1"/>
    <n v="6"/>
    <x v="15"/>
    <n v="14"/>
  </r>
  <r>
    <d v="2025-02-06T16:00:00"/>
    <n v="9"/>
    <x v="0"/>
    <n v="2025"/>
    <x v="1"/>
    <n v="6"/>
    <x v="1"/>
    <n v="6"/>
    <x v="16"/>
    <n v="9"/>
  </r>
  <r>
    <d v="2025-02-06T17:00:00"/>
    <n v="8"/>
    <x v="0"/>
    <n v="2025"/>
    <x v="1"/>
    <n v="6"/>
    <x v="1"/>
    <n v="6"/>
    <x v="17"/>
    <n v="8"/>
  </r>
  <r>
    <d v="2025-02-06T18:00:00"/>
    <n v="5"/>
    <x v="0"/>
    <n v="2025"/>
    <x v="1"/>
    <n v="6"/>
    <x v="1"/>
    <n v="6"/>
    <x v="18"/>
    <n v="5"/>
  </r>
  <r>
    <d v="2025-02-06T19:00:00"/>
    <n v="11"/>
    <x v="0"/>
    <n v="2025"/>
    <x v="1"/>
    <n v="6"/>
    <x v="1"/>
    <n v="6"/>
    <x v="19"/>
    <n v="11"/>
  </r>
  <r>
    <d v="2025-02-06T20:00:00"/>
    <n v="16"/>
    <x v="0"/>
    <n v="2025"/>
    <x v="1"/>
    <n v="6"/>
    <x v="1"/>
    <n v="6"/>
    <x v="20"/>
    <n v="16"/>
  </r>
  <r>
    <d v="2025-02-06T21:00:00"/>
    <n v="15"/>
    <x v="0"/>
    <n v="2025"/>
    <x v="1"/>
    <n v="6"/>
    <x v="1"/>
    <n v="6"/>
    <x v="21"/>
    <n v="15"/>
  </r>
  <r>
    <d v="2025-02-06T22:00:00"/>
    <n v="2"/>
    <x v="0"/>
    <n v="2025"/>
    <x v="1"/>
    <n v="6"/>
    <x v="1"/>
    <n v="6"/>
    <x v="22"/>
    <n v="2"/>
  </r>
  <r>
    <d v="2025-02-06T23:00:00"/>
    <n v="0"/>
    <x v="0"/>
    <n v="2025"/>
    <x v="1"/>
    <n v="6"/>
    <x v="1"/>
    <n v="6"/>
    <x v="23"/>
    <n v="0"/>
  </r>
  <r>
    <d v="2025-02-07T00:00:00"/>
    <n v="0"/>
    <x v="0"/>
    <n v="2025"/>
    <x v="1"/>
    <n v="7"/>
    <x v="2"/>
    <n v="6"/>
    <x v="0"/>
    <n v="0"/>
  </r>
  <r>
    <d v="2025-02-07T01:00:00"/>
    <n v="0"/>
    <x v="0"/>
    <n v="2025"/>
    <x v="1"/>
    <n v="7"/>
    <x v="2"/>
    <n v="6"/>
    <x v="1"/>
    <n v="0"/>
  </r>
  <r>
    <d v="2025-02-07T02:00:00"/>
    <n v="0"/>
    <x v="0"/>
    <n v="2025"/>
    <x v="1"/>
    <n v="7"/>
    <x v="2"/>
    <n v="6"/>
    <x v="2"/>
    <n v="0"/>
  </r>
  <r>
    <d v="2025-02-07T03:00:00"/>
    <n v="0"/>
    <x v="0"/>
    <n v="2025"/>
    <x v="1"/>
    <n v="7"/>
    <x v="2"/>
    <n v="6"/>
    <x v="3"/>
    <n v="0"/>
  </r>
  <r>
    <d v="2025-02-07T04:00:00"/>
    <n v="0"/>
    <x v="0"/>
    <n v="2025"/>
    <x v="1"/>
    <n v="7"/>
    <x v="2"/>
    <n v="6"/>
    <x v="4"/>
    <n v="0"/>
  </r>
  <r>
    <d v="2025-02-07T05:00:00"/>
    <n v="0"/>
    <x v="0"/>
    <n v="2025"/>
    <x v="1"/>
    <n v="7"/>
    <x v="2"/>
    <n v="6"/>
    <x v="5"/>
    <n v="0"/>
  </r>
  <r>
    <d v="2025-02-07T06:00:00"/>
    <n v="0"/>
    <x v="0"/>
    <n v="2025"/>
    <x v="1"/>
    <n v="7"/>
    <x v="2"/>
    <n v="6"/>
    <x v="6"/>
    <n v="0"/>
  </r>
  <r>
    <d v="2025-02-07T07:00:00"/>
    <n v="16"/>
    <x v="0"/>
    <n v="2025"/>
    <x v="1"/>
    <n v="7"/>
    <x v="2"/>
    <n v="6"/>
    <x v="7"/>
    <n v="16"/>
  </r>
  <r>
    <d v="2025-02-07T08:00:00"/>
    <n v="18"/>
    <x v="0"/>
    <n v="2025"/>
    <x v="1"/>
    <n v="7"/>
    <x v="2"/>
    <n v="6"/>
    <x v="8"/>
    <n v="18"/>
  </r>
  <r>
    <d v="2025-02-07T09:00:00"/>
    <n v="17"/>
    <x v="0"/>
    <n v="2025"/>
    <x v="1"/>
    <n v="7"/>
    <x v="2"/>
    <n v="6"/>
    <x v="9"/>
    <n v="17"/>
  </r>
  <r>
    <d v="2025-02-07T10:00:00"/>
    <n v="10"/>
    <x v="0"/>
    <n v="2025"/>
    <x v="1"/>
    <n v="7"/>
    <x v="2"/>
    <n v="6"/>
    <x v="10"/>
    <n v="10"/>
  </r>
  <r>
    <d v="2025-02-07T11:00:00"/>
    <n v="9"/>
    <x v="0"/>
    <n v="2025"/>
    <x v="1"/>
    <n v="7"/>
    <x v="2"/>
    <n v="6"/>
    <x v="11"/>
    <n v="9"/>
  </r>
  <r>
    <d v="2025-02-07T12:00:00"/>
    <n v="30"/>
    <x v="0"/>
    <n v="2025"/>
    <x v="1"/>
    <n v="7"/>
    <x v="2"/>
    <n v="6"/>
    <x v="12"/>
    <n v="30"/>
  </r>
  <r>
    <d v="2025-02-07T13:00:00"/>
    <n v="11"/>
    <x v="0"/>
    <n v="2025"/>
    <x v="1"/>
    <n v="7"/>
    <x v="2"/>
    <n v="6"/>
    <x v="13"/>
    <n v="11"/>
  </r>
  <r>
    <d v="2025-02-07T14:00:00"/>
    <n v="23"/>
    <x v="0"/>
    <n v="2025"/>
    <x v="1"/>
    <n v="7"/>
    <x v="2"/>
    <n v="6"/>
    <x v="14"/>
    <n v="23"/>
  </r>
  <r>
    <d v="2025-02-07T15:00:00"/>
    <n v="32"/>
    <x v="0"/>
    <n v="2025"/>
    <x v="1"/>
    <n v="7"/>
    <x v="2"/>
    <n v="6"/>
    <x v="15"/>
    <n v="32"/>
  </r>
  <r>
    <d v="2025-02-07T16:00:00"/>
    <n v="59"/>
    <x v="0"/>
    <n v="2025"/>
    <x v="1"/>
    <n v="7"/>
    <x v="2"/>
    <n v="6"/>
    <x v="16"/>
    <n v="59"/>
  </r>
  <r>
    <d v="2025-02-07T17:00:00"/>
    <n v="49"/>
    <x v="0"/>
    <n v="2025"/>
    <x v="1"/>
    <n v="7"/>
    <x v="2"/>
    <n v="6"/>
    <x v="17"/>
    <n v="49"/>
  </r>
  <r>
    <d v="2025-02-07T18:00:00"/>
    <n v="74"/>
    <x v="0"/>
    <n v="2025"/>
    <x v="1"/>
    <n v="7"/>
    <x v="2"/>
    <n v="6"/>
    <x v="18"/>
    <n v="74"/>
  </r>
  <r>
    <d v="2025-02-07T19:00:00"/>
    <n v="17"/>
    <x v="0"/>
    <n v="2025"/>
    <x v="1"/>
    <n v="7"/>
    <x v="2"/>
    <n v="6"/>
    <x v="19"/>
    <n v="17"/>
  </r>
  <r>
    <d v="2025-02-07T20:00:00"/>
    <n v="22"/>
    <x v="0"/>
    <n v="2025"/>
    <x v="1"/>
    <n v="7"/>
    <x v="2"/>
    <n v="6"/>
    <x v="20"/>
    <n v="22"/>
  </r>
  <r>
    <d v="2025-02-07T21:00:00"/>
    <n v="13"/>
    <x v="0"/>
    <n v="2025"/>
    <x v="1"/>
    <n v="7"/>
    <x v="2"/>
    <n v="6"/>
    <x v="21"/>
    <n v="13"/>
  </r>
  <r>
    <d v="2025-02-07T22:00:00"/>
    <n v="4"/>
    <x v="0"/>
    <n v="2025"/>
    <x v="1"/>
    <n v="7"/>
    <x v="2"/>
    <n v="6"/>
    <x v="22"/>
    <n v="4"/>
  </r>
  <r>
    <d v="2025-02-07T23:00:00"/>
    <n v="3"/>
    <x v="0"/>
    <n v="2025"/>
    <x v="1"/>
    <n v="7"/>
    <x v="2"/>
    <n v="6"/>
    <x v="23"/>
    <n v="3"/>
  </r>
  <r>
    <d v="2025-02-08T00:00:00"/>
    <n v="0"/>
    <x v="0"/>
    <n v="2025"/>
    <x v="1"/>
    <n v="8"/>
    <x v="3"/>
    <n v="6"/>
    <x v="0"/>
    <n v="0"/>
  </r>
  <r>
    <d v="2025-02-08T01:00:00"/>
    <n v="4"/>
    <x v="0"/>
    <n v="2025"/>
    <x v="1"/>
    <n v="8"/>
    <x v="3"/>
    <n v="6"/>
    <x v="1"/>
    <n v="4"/>
  </r>
  <r>
    <d v="2025-02-08T02:00:00"/>
    <n v="1"/>
    <x v="0"/>
    <n v="2025"/>
    <x v="1"/>
    <n v="8"/>
    <x v="3"/>
    <n v="6"/>
    <x v="2"/>
    <n v="1"/>
  </r>
  <r>
    <d v="2025-02-08T03:00:00"/>
    <n v="1"/>
    <x v="0"/>
    <n v="2025"/>
    <x v="1"/>
    <n v="8"/>
    <x v="3"/>
    <n v="6"/>
    <x v="3"/>
    <n v="1"/>
  </r>
  <r>
    <d v="2025-02-08T04:00:00"/>
    <n v="1"/>
    <x v="0"/>
    <n v="2025"/>
    <x v="1"/>
    <n v="8"/>
    <x v="3"/>
    <n v="6"/>
    <x v="4"/>
    <n v="1"/>
  </r>
  <r>
    <d v="2025-02-08T05:00:00"/>
    <n v="0"/>
    <x v="0"/>
    <n v="2025"/>
    <x v="1"/>
    <n v="8"/>
    <x v="3"/>
    <n v="6"/>
    <x v="5"/>
    <n v="0"/>
  </r>
  <r>
    <d v="2025-02-08T06:00:00"/>
    <n v="0"/>
    <x v="0"/>
    <n v="2025"/>
    <x v="1"/>
    <n v="8"/>
    <x v="3"/>
    <n v="6"/>
    <x v="6"/>
    <n v="0"/>
  </r>
  <r>
    <d v="2025-02-08T07:00:00"/>
    <n v="1"/>
    <x v="0"/>
    <n v="2025"/>
    <x v="1"/>
    <n v="8"/>
    <x v="3"/>
    <n v="6"/>
    <x v="7"/>
    <n v="1"/>
  </r>
  <r>
    <d v="2025-02-08T08:00:00"/>
    <n v="12"/>
    <x v="0"/>
    <n v="2025"/>
    <x v="1"/>
    <n v="8"/>
    <x v="3"/>
    <n v="6"/>
    <x v="8"/>
    <n v="12"/>
  </r>
  <r>
    <d v="2025-02-08T09:00:00"/>
    <n v="16"/>
    <x v="0"/>
    <n v="2025"/>
    <x v="1"/>
    <n v="8"/>
    <x v="3"/>
    <n v="6"/>
    <x v="9"/>
    <n v="16"/>
  </r>
  <r>
    <d v="2025-02-08T10:00:00"/>
    <n v="37"/>
    <x v="0"/>
    <n v="2025"/>
    <x v="1"/>
    <n v="8"/>
    <x v="3"/>
    <n v="6"/>
    <x v="10"/>
    <n v="37"/>
  </r>
  <r>
    <d v="2025-02-08T11:00:00"/>
    <n v="25"/>
    <x v="0"/>
    <n v="2025"/>
    <x v="1"/>
    <n v="8"/>
    <x v="3"/>
    <n v="6"/>
    <x v="11"/>
    <n v="25"/>
  </r>
  <r>
    <d v="2025-02-08T12:00:00"/>
    <n v="29"/>
    <x v="0"/>
    <n v="2025"/>
    <x v="1"/>
    <n v="8"/>
    <x v="3"/>
    <n v="6"/>
    <x v="12"/>
    <n v="29"/>
  </r>
  <r>
    <d v="2025-02-08T13:00:00"/>
    <n v="40"/>
    <x v="0"/>
    <n v="2025"/>
    <x v="1"/>
    <n v="8"/>
    <x v="3"/>
    <n v="6"/>
    <x v="13"/>
    <n v="40"/>
  </r>
  <r>
    <d v="2025-02-08T14:00:00"/>
    <n v="45"/>
    <x v="0"/>
    <n v="2025"/>
    <x v="1"/>
    <n v="8"/>
    <x v="3"/>
    <n v="6"/>
    <x v="14"/>
    <n v="45"/>
  </r>
  <r>
    <d v="2025-02-08T15:00:00"/>
    <n v="68"/>
    <x v="0"/>
    <n v="2025"/>
    <x v="1"/>
    <n v="8"/>
    <x v="3"/>
    <n v="6"/>
    <x v="15"/>
    <n v="68"/>
  </r>
  <r>
    <d v="2025-02-08T16:00:00"/>
    <n v="73"/>
    <x v="0"/>
    <n v="2025"/>
    <x v="1"/>
    <n v="8"/>
    <x v="3"/>
    <n v="6"/>
    <x v="16"/>
    <n v="73"/>
  </r>
  <r>
    <d v="2025-02-08T17:00:00"/>
    <n v="21"/>
    <x v="0"/>
    <n v="2025"/>
    <x v="1"/>
    <n v="8"/>
    <x v="3"/>
    <n v="6"/>
    <x v="17"/>
    <n v="21"/>
  </r>
  <r>
    <d v="2025-02-08T18:00:00"/>
    <n v="29"/>
    <x v="0"/>
    <n v="2025"/>
    <x v="1"/>
    <n v="8"/>
    <x v="3"/>
    <n v="6"/>
    <x v="18"/>
    <n v="29"/>
  </r>
  <r>
    <d v="2025-02-08T19:00:00"/>
    <n v="10"/>
    <x v="0"/>
    <n v="2025"/>
    <x v="1"/>
    <n v="8"/>
    <x v="3"/>
    <n v="6"/>
    <x v="19"/>
    <n v="10"/>
  </r>
  <r>
    <d v="2025-02-08T20:00:00"/>
    <n v="27"/>
    <x v="0"/>
    <n v="2025"/>
    <x v="1"/>
    <n v="8"/>
    <x v="3"/>
    <n v="6"/>
    <x v="20"/>
    <n v="27"/>
  </r>
  <r>
    <d v="2025-02-08T21:00:00"/>
    <n v="13"/>
    <x v="0"/>
    <n v="2025"/>
    <x v="1"/>
    <n v="8"/>
    <x v="3"/>
    <n v="6"/>
    <x v="21"/>
    <n v="13"/>
  </r>
  <r>
    <d v="2025-02-08T22:00:00"/>
    <n v="9"/>
    <x v="0"/>
    <n v="2025"/>
    <x v="1"/>
    <n v="8"/>
    <x v="3"/>
    <n v="6"/>
    <x v="22"/>
    <n v="9"/>
  </r>
  <r>
    <d v="2025-02-08T23:00:00"/>
    <n v="3"/>
    <x v="0"/>
    <n v="2025"/>
    <x v="1"/>
    <n v="8"/>
    <x v="3"/>
    <n v="6"/>
    <x v="23"/>
    <n v="3"/>
  </r>
  <r>
    <d v="2025-02-09T00:00:00"/>
    <n v="0"/>
    <x v="0"/>
    <n v="2025"/>
    <x v="1"/>
    <n v="9"/>
    <x v="4"/>
    <n v="6"/>
    <x v="0"/>
    <n v="0"/>
  </r>
  <r>
    <d v="2025-02-09T01:00:00"/>
    <n v="2"/>
    <x v="0"/>
    <n v="2025"/>
    <x v="1"/>
    <n v="9"/>
    <x v="4"/>
    <n v="6"/>
    <x v="1"/>
    <n v="2"/>
  </r>
  <r>
    <d v="2025-02-09T02:00:00"/>
    <n v="1"/>
    <x v="0"/>
    <n v="2025"/>
    <x v="1"/>
    <n v="9"/>
    <x v="4"/>
    <n v="6"/>
    <x v="2"/>
    <n v="1"/>
  </r>
  <r>
    <d v="2025-02-09T03:00:00"/>
    <n v="3"/>
    <x v="0"/>
    <n v="2025"/>
    <x v="1"/>
    <n v="9"/>
    <x v="4"/>
    <n v="6"/>
    <x v="3"/>
    <n v="3"/>
  </r>
  <r>
    <d v="2025-02-09T04:00:00"/>
    <n v="0"/>
    <x v="0"/>
    <n v="2025"/>
    <x v="1"/>
    <n v="9"/>
    <x v="4"/>
    <n v="6"/>
    <x v="4"/>
    <n v="0"/>
  </r>
  <r>
    <d v="2025-02-09T05:00:00"/>
    <n v="0"/>
    <x v="0"/>
    <n v="2025"/>
    <x v="1"/>
    <n v="9"/>
    <x v="4"/>
    <n v="6"/>
    <x v="5"/>
    <n v="0"/>
  </r>
  <r>
    <d v="2025-02-09T06:00:00"/>
    <n v="0"/>
    <x v="0"/>
    <n v="2025"/>
    <x v="1"/>
    <n v="9"/>
    <x v="4"/>
    <n v="6"/>
    <x v="6"/>
    <n v="0"/>
  </r>
  <r>
    <d v="2025-02-09T07:00:00"/>
    <n v="1"/>
    <x v="0"/>
    <n v="2025"/>
    <x v="1"/>
    <n v="9"/>
    <x v="4"/>
    <n v="6"/>
    <x v="7"/>
    <n v="1"/>
  </r>
  <r>
    <d v="2025-02-09T08:00:00"/>
    <n v="2"/>
    <x v="0"/>
    <n v="2025"/>
    <x v="1"/>
    <n v="9"/>
    <x v="4"/>
    <n v="6"/>
    <x v="8"/>
    <n v="2"/>
  </r>
  <r>
    <d v="2025-02-09T09:00:00"/>
    <n v="8"/>
    <x v="0"/>
    <n v="2025"/>
    <x v="1"/>
    <n v="9"/>
    <x v="4"/>
    <n v="6"/>
    <x v="9"/>
    <n v="8"/>
  </r>
  <r>
    <d v="2025-02-09T10:00:00"/>
    <n v="12"/>
    <x v="0"/>
    <n v="2025"/>
    <x v="1"/>
    <n v="9"/>
    <x v="4"/>
    <n v="6"/>
    <x v="10"/>
    <n v="12"/>
  </r>
  <r>
    <d v="2025-02-09T11:00:00"/>
    <n v="19"/>
    <x v="0"/>
    <n v="2025"/>
    <x v="1"/>
    <n v="9"/>
    <x v="4"/>
    <n v="6"/>
    <x v="11"/>
    <n v="19"/>
  </r>
  <r>
    <d v="2025-02-09T12:00:00"/>
    <n v="31"/>
    <x v="0"/>
    <n v="2025"/>
    <x v="1"/>
    <n v="9"/>
    <x v="4"/>
    <n v="6"/>
    <x v="12"/>
    <n v="31"/>
  </r>
  <r>
    <d v="2025-02-09T13:00:00"/>
    <n v="28"/>
    <x v="0"/>
    <n v="2025"/>
    <x v="1"/>
    <n v="9"/>
    <x v="4"/>
    <n v="6"/>
    <x v="13"/>
    <n v="28"/>
  </r>
  <r>
    <d v="2025-02-09T14:00:00"/>
    <n v="27"/>
    <x v="0"/>
    <n v="2025"/>
    <x v="1"/>
    <n v="9"/>
    <x v="4"/>
    <n v="6"/>
    <x v="14"/>
    <n v="27"/>
  </r>
  <r>
    <d v="2025-02-09T15:00:00"/>
    <n v="45"/>
    <x v="0"/>
    <n v="2025"/>
    <x v="1"/>
    <n v="9"/>
    <x v="4"/>
    <n v="6"/>
    <x v="15"/>
    <n v="45"/>
  </r>
  <r>
    <d v="2025-02-09T16:00:00"/>
    <n v="39"/>
    <x v="0"/>
    <n v="2025"/>
    <x v="1"/>
    <n v="9"/>
    <x v="4"/>
    <n v="6"/>
    <x v="16"/>
    <n v="39"/>
  </r>
  <r>
    <d v="2025-02-09T17:00:00"/>
    <n v="6"/>
    <x v="0"/>
    <n v="2025"/>
    <x v="1"/>
    <n v="9"/>
    <x v="4"/>
    <n v="6"/>
    <x v="17"/>
    <n v="6"/>
  </r>
  <r>
    <d v="2025-02-09T18:00:00"/>
    <n v="4"/>
    <x v="0"/>
    <n v="2025"/>
    <x v="1"/>
    <n v="9"/>
    <x v="4"/>
    <n v="6"/>
    <x v="18"/>
    <n v="4"/>
  </r>
  <r>
    <d v="2025-02-09T19:00:00"/>
    <n v="7"/>
    <x v="0"/>
    <n v="2025"/>
    <x v="1"/>
    <n v="9"/>
    <x v="4"/>
    <n v="6"/>
    <x v="19"/>
    <n v="7"/>
  </r>
  <r>
    <d v="2025-02-09T20:00:00"/>
    <n v="9"/>
    <x v="0"/>
    <n v="2025"/>
    <x v="1"/>
    <n v="9"/>
    <x v="4"/>
    <n v="6"/>
    <x v="20"/>
    <n v="9"/>
  </r>
  <r>
    <d v="2025-02-09T21:00:00"/>
    <n v="6"/>
    <x v="0"/>
    <n v="2025"/>
    <x v="1"/>
    <n v="9"/>
    <x v="4"/>
    <n v="6"/>
    <x v="21"/>
    <n v="6"/>
  </r>
  <r>
    <d v="2025-02-09T22:00:00"/>
    <n v="0"/>
    <x v="0"/>
    <n v="2025"/>
    <x v="1"/>
    <n v="9"/>
    <x v="4"/>
    <n v="6"/>
    <x v="22"/>
    <n v="0"/>
  </r>
  <r>
    <d v="2025-02-09T23:00:00"/>
    <n v="3"/>
    <x v="0"/>
    <n v="2025"/>
    <x v="1"/>
    <n v="9"/>
    <x v="4"/>
    <n v="6"/>
    <x v="23"/>
    <n v="3"/>
  </r>
  <r>
    <d v="2025-02-10T00:00:00"/>
    <n v="0"/>
    <x v="0"/>
    <n v="2025"/>
    <x v="1"/>
    <n v="10"/>
    <x v="5"/>
    <n v="7"/>
    <x v="0"/>
    <n v="0"/>
  </r>
  <r>
    <d v="2025-02-10T01:00:00"/>
    <n v="5"/>
    <x v="0"/>
    <n v="2025"/>
    <x v="1"/>
    <n v="10"/>
    <x v="5"/>
    <n v="7"/>
    <x v="1"/>
    <n v="5"/>
  </r>
  <r>
    <d v="2025-02-10T02:00:00"/>
    <n v="0"/>
    <x v="0"/>
    <n v="2025"/>
    <x v="1"/>
    <n v="10"/>
    <x v="5"/>
    <n v="7"/>
    <x v="2"/>
    <n v="0"/>
  </r>
  <r>
    <d v="2025-02-10T03:00:00"/>
    <n v="0"/>
    <x v="0"/>
    <n v="2025"/>
    <x v="1"/>
    <n v="10"/>
    <x v="5"/>
    <n v="7"/>
    <x v="3"/>
    <n v="0"/>
  </r>
  <r>
    <d v="2025-02-10T04:00:00"/>
    <n v="0"/>
    <x v="0"/>
    <n v="2025"/>
    <x v="1"/>
    <n v="10"/>
    <x v="5"/>
    <n v="7"/>
    <x v="4"/>
    <n v="0"/>
  </r>
  <r>
    <d v="2025-02-10T05:00:00"/>
    <n v="0"/>
    <x v="0"/>
    <n v="2025"/>
    <x v="1"/>
    <n v="10"/>
    <x v="5"/>
    <n v="7"/>
    <x v="5"/>
    <n v="0"/>
  </r>
  <r>
    <d v="2025-02-10T06:00:00"/>
    <n v="2"/>
    <x v="0"/>
    <n v="2025"/>
    <x v="1"/>
    <n v="10"/>
    <x v="5"/>
    <n v="7"/>
    <x v="6"/>
    <n v="2"/>
  </r>
  <r>
    <d v="2025-02-10T07:00:00"/>
    <n v="8"/>
    <x v="0"/>
    <n v="2025"/>
    <x v="1"/>
    <n v="10"/>
    <x v="5"/>
    <n v="7"/>
    <x v="7"/>
    <n v="8"/>
  </r>
  <r>
    <d v="2025-02-10T08:00:00"/>
    <n v="4"/>
    <x v="0"/>
    <n v="2025"/>
    <x v="1"/>
    <n v="10"/>
    <x v="5"/>
    <n v="7"/>
    <x v="8"/>
    <n v="4"/>
  </r>
  <r>
    <d v="2025-02-10T09:00:00"/>
    <n v="6"/>
    <x v="0"/>
    <n v="2025"/>
    <x v="1"/>
    <n v="10"/>
    <x v="5"/>
    <n v="7"/>
    <x v="9"/>
    <n v="6"/>
  </r>
  <r>
    <d v="2025-02-10T10:00:00"/>
    <n v="7"/>
    <x v="0"/>
    <n v="2025"/>
    <x v="1"/>
    <n v="10"/>
    <x v="5"/>
    <n v="7"/>
    <x v="10"/>
    <n v="7"/>
  </r>
  <r>
    <d v="2025-02-10T11:00:00"/>
    <n v="6"/>
    <x v="0"/>
    <n v="2025"/>
    <x v="1"/>
    <n v="10"/>
    <x v="5"/>
    <n v="7"/>
    <x v="11"/>
    <n v="6"/>
  </r>
  <r>
    <d v="2025-02-10T12:00:00"/>
    <n v="10"/>
    <x v="0"/>
    <n v="2025"/>
    <x v="1"/>
    <n v="10"/>
    <x v="5"/>
    <n v="7"/>
    <x v="12"/>
    <n v="10"/>
  </r>
  <r>
    <d v="2025-02-10T13:00:00"/>
    <n v="10"/>
    <x v="0"/>
    <n v="2025"/>
    <x v="1"/>
    <n v="10"/>
    <x v="5"/>
    <n v="7"/>
    <x v="13"/>
    <n v="10"/>
  </r>
  <r>
    <d v="2025-02-10T14:00:00"/>
    <n v="4"/>
    <x v="0"/>
    <n v="2025"/>
    <x v="1"/>
    <n v="10"/>
    <x v="5"/>
    <n v="7"/>
    <x v="14"/>
    <n v="4"/>
  </r>
  <r>
    <d v="2025-02-10T15:00:00"/>
    <n v="11"/>
    <x v="0"/>
    <n v="2025"/>
    <x v="1"/>
    <n v="10"/>
    <x v="5"/>
    <n v="7"/>
    <x v="15"/>
    <n v="11"/>
  </r>
  <r>
    <d v="2025-02-10T16:00:00"/>
    <n v="47"/>
    <x v="0"/>
    <n v="2025"/>
    <x v="1"/>
    <n v="10"/>
    <x v="5"/>
    <n v="7"/>
    <x v="16"/>
    <n v="47"/>
  </r>
  <r>
    <d v="2025-02-10T17:00:00"/>
    <n v="39"/>
    <x v="0"/>
    <n v="2025"/>
    <x v="1"/>
    <n v="10"/>
    <x v="5"/>
    <n v="7"/>
    <x v="17"/>
    <n v="39"/>
  </r>
  <r>
    <d v="2025-02-10T18:00:00"/>
    <n v="114"/>
    <x v="0"/>
    <n v="2025"/>
    <x v="1"/>
    <n v="10"/>
    <x v="5"/>
    <n v="7"/>
    <x v="18"/>
    <n v="114"/>
  </r>
  <r>
    <d v="2025-02-10T19:00:00"/>
    <n v="41"/>
    <x v="0"/>
    <n v="2025"/>
    <x v="1"/>
    <n v="10"/>
    <x v="5"/>
    <n v="7"/>
    <x v="19"/>
    <n v="41"/>
  </r>
  <r>
    <d v="2025-02-10T20:00:00"/>
    <n v="19"/>
    <x v="0"/>
    <n v="2025"/>
    <x v="1"/>
    <n v="10"/>
    <x v="5"/>
    <n v="7"/>
    <x v="20"/>
    <n v="19"/>
  </r>
  <r>
    <d v="2025-02-10T21:00:00"/>
    <n v="5"/>
    <x v="0"/>
    <n v="2025"/>
    <x v="1"/>
    <n v="10"/>
    <x v="5"/>
    <n v="7"/>
    <x v="21"/>
    <n v="5"/>
  </r>
  <r>
    <d v="2025-02-10T22:00:00"/>
    <n v="3"/>
    <x v="0"/>
    <n v="2025"/>
    <x v="1"/>
    <n v="10"/>
    <x v="5"/>
    <n v="7"/>
    <x v="22"/>
    <n v="3"/>
  </r>
  <r>
    <d v="2025-02-10T23:00:00"/>
    <n v="2"/>
    <x v="0"/>
    <n v="2025"/>
    <x v="1"/>
    <n v="10"/>
    <x v="5"/>
    <n v="7"/>
    <x v="23"/>
    <n v="2"/>
  </r>
  <r>
    <d v="2025-02-11T00:00:00"/>
    <n v="0"/>
    <x v="0"/>
    <n v="2025"/>
    <x v="1"/>
    <n v="11"/>
    <x v="6"/>
    <n v="7"/>
    <x v="0"/>
    <n v="0"/>
  </r>
  <r>
    <d v="2025-02-11T01:00:00"/>
    <n v="0"/>
    <x v="0"/>
    <n v="2025"/>
    <x v="1"/>
    <n v="11"/>
    <x v="6"/>
    <n v="7"/>
    <x v="1"/>
    <n v="0"/>
  </r>
  <r>
    <d v="2025-02-11T02:00:00"/>
    <n v="0"/>
    <x v="0"/>
    <n v="2025"/>
    <x v="1"/>
    <n v="11"/>
    <x v="6"/>
    <n v="7"/>
    <x v="2"/>
    <n v="0"/>
  </r>
  <r>
    <d v="2025-02-11T03:00:00"/>
    <n v="0"/>
    <x v="0"/>
    <n v="2025"/>
    <x v="1"/>
    <n v="11"/>
    <x v="6"/>
    <n v="7"/>
    <x v="3"/>
    <n v="0"/>
  </r>
  <r>
    <d v="2025-02-11T04:00:00"/>
    <n v="0"/>
    <x v="0"/>
    <n v="2025"/>
    <x v="1"/>
    <n v="11"/>
    <x v="6"/>
    <n v="7"/>
    <x v="4"/>
    <n v="0"/>
  </r>
  <r>
    <d v="2025-02-11T05:00:00"/>
    <n v="0"/>
    <x v="0"/>
    <n v="2025"/>
    <x v="1"/>
    <n v="11"/>
    <x v="6"/>
    <n v="7"/>
    <x v="5"/>
    <n v="0"/>
  </r>
  <r>
    <d v="2025-02-11T06:00:00"/>
    <n v="3"/>
    <x v="0"/>
    <n v="2025"/>
    <x v="1"/>
    <n v="11"/>
    <x v="6"/>
    <n v="7"/>
    <x v="6"/>
    <n v="3"/>
  </r>
  <r>
    <d v="2025-02-11T07:00:00"/>
    <n v="16"/>
    <x v="0"/>
    <n v="2025"/>
    <x v="1"/>
    <n v="11"/>
    <x v="6"/>
    <n v="7"/>
    <x v="7"/>
    <n v="16"/>
  </r>
  <r>
    <d v="2025-02-11T08:00:00"/>
    <n v="0"/>
    <x v="0"/>
    <n v="2025"/>
    <x v="1"/>
    <n v="11"/>
    <x v="6"/>
    <n v="7"/>
    <x v="8"/>
    <n v="0"/>
  </r>
  <r>
    <d v="2025-02-11T09:00:00"/>
    <n v="6"/>
    <x v="0"/>
    <n v="2025"/>
    <x v="1"/>
    <n v="11"/>
    <x v="6"/>
    <n v="7"/>
    <x v="9"/>
    <n v="6"/>
  </r>
  <r>
    <d v="2025-02-11T10:00:00"/>
    <n v="17"/>
    <x v="0"/>
    <n v="2025"/>
    <x v="1"/>
    <n v="11"/>
    <x v="6"/>
    <n v="7"/>
    <x v="10"/>
    <n v="17"/>
  </r>
  <r>
    <d v="2025-02-11T11:00:00"/>
    <n v="19"/>
    <x v="0"/>
    <n v="2025"/>
    <x v="1"/>
    <n v="11"/>
    <x v="6"/>
    <n v="7"/>
    <x v="11"/>
    <n v="19"/>
  </r>
  <r>
    <d v="2025-02-11T12:00:00"/>
    <n v="21"/>
    <x v="0"/>
    <n v="2025"/>
    <x v="1"/>
    <n v="11"/>
    <x v="6"/>
    <n v="7"/>
    <x v="12"/>
    <n v="21"/>
  </r>
  <r>
    <d v="2025-02-11T13:00:00"/>
    <n v="18"/>
    <x v="0"/>
    <n v="2025"/>
    <x v="1"/>
    <n v="11"/>
    <x v="6"/>
    <n v="7"/>
    <x v="13"/>
    <n v="18"/>
  </r>
  <r>
    <d v="2025-02-11T14:00:00"/>
    <n v="23"/>
    <x v="0"/>
    <n v="2025"/>
    <x v="1"/>
    <n v="11"/>
    <x v="6"/>
    <n v="7"/>
    <x v="14"/>
    <n v="23"/>
  </r>
  <r>
    <d v="2025-02-11T15:00:00"/>
    <n v="18"/>
    <x v="0"/>
    <n v="2025"/>
    <x v="1"/>
    <n v="11"/>
    <x v="6"/>
    <n v="7"/>
    <x v="15"/>
    <n v="18"/>
  </r>
  <r>
    <d v="2025-02-11T16:00:00"/>
    <n v="16"/>
    <x v="0"/>
    <n v="2025"/>
    <x v="1"/>
    <n v="11"/>
    <x v="6"/>
    <n v="7"/>
    <x v="16"/>
    <n v="16"/>
  </r>
  <r>
    <d v="2025-02-11T17:00:00"/>
    <n v="8"/>
    <x v="0"/>
    <n v="2025"/>
    <x v="1"/>
    <n v="11"/>
    <x v="6"/>
    <n v="7"/>
    <x v="17"/>
    <n v="8"/>
  </r>
  <r>
    <d v="2025-02-11T18:00:00"/>
    <n v="4"/>
    <x v="0"/>
    <n v="2025"/>
    <x v="1"/>
    <n v="11"/>
    <x v="6"/>
    <n v="7"/>
    <x v="18"/>
    <n v="4"/>
  </r>
  <r>
    <d v="2025-02-11T19:00:00"/>
    <n v="10"/>
    <x v="0"/>
    <n v="2025"/>
    <x v="1"/>
    <n v="11"/>
    <x v="6"/>
    <n v="7"/>
    <x v="19"/>
    <n v="10"/>
  </r>
  <r>
    <d v="2025-02-11T20:00:00"/>
    <n v="5"/>
    <x v="0"/>
    <n v="2025"/>
    <x v="1"/>
    <n v="11"/>
    <x v="6"/>
    <n v="7"/>
    <x v="20"/>
    <n v="5"/>
  </r>
  <r>
    <d v="2025-02-11T21:00:00"/>
    <n v="3"/>
    <x v="0"/>
    <n v="2025"/>
    <x v="1"/>
    <n v="11"/>
    <x v="6"/>
    <n v="7"/>
    <x v="21"/>
    <n v="3"/>
  </r>
  <r>
    <d v="2025-02-11T22:00:00"/>
    <n v="2"/>
    <x v="0"/>
    <n v="2025"/>
    <x v="1"/>
    <n v="11"/>
    <x v="6"/>
    <n v="7"/>
    <x v="22"/>
    <n v="2"/>
  </r>
  <r>
    <d v="2025-02-11T23:00:00"/>
    <n v="2"/>
    <x v="0"/>
    <n v="2025"/>
    <x v="1"/>
    <n v="11"/>
    <x v="6"/>
    <n v="7"/>
    <x v="23"/>
    <n v="2"/>
  </r>
  <r>
    <d v="2025-02-12T00:00:00"/>
    <n v="0"/>
    <x v="0"/>
    <n v="2025"/>
    <x v="1"/>
    <n v="12"/>
    <x v="0"/>
    <n v="7"/>
    <x v="0"/>
    <n v="0"/>
  </r>
  <r>
    <d v="2025-02-12T01:00:00"/>
    <n v="1"/>
    <x v="0"/>
    <n v="2025"/>
    <x v="1"/>
    <n v="12"/>
    <x v="0"/>
    <n v="7"/>
    <x v="1"/>
    <n v="1"/>
  </r>
  <r>
    <d v="2025-02-12T02:00:00"/>
    <n v="1"/>
    <x v="0"/>
    <n v="2025"/>
    <x v="1"/>
    <n v="12"/>
    <x v="0"/>
    <n v="7"/>
    <x v="2"/>
    <n v="1"/>
  </r>
  <r>
    <d v="2025-02-12T03:00:00"/>
    <n v="0"/>
    <x v="0"/>
    <n v="2025"/>
    <x v="1"/>
    <n v="12"/>
    <x v="0"/>
    <n v="7"/>
    <x v="3"/>
    <n v="0"/>
  </r>
  <r>
    <d v="2025-02-12T04:00:00"/>
    <n v="0"/>
    <x v="0"/>
    <n v="2025"/>
    <x v="1"/>
    <n v="12"/>
    <x v="0"/>
    <n v="7"/>
    <x v="4"/>
    <n v="0"/>
  </r>
  <r>
    <d v="2025-02-12T05:00:00"/>
    <n v="0"/>
    <x v="0"/>
    <n v="2025"/>
    <x v="1"/>
    <n v="12"/>
    <x v="0"/>
    <n v="7"/>
    <x v="5"/>
    <n v="0"/>
  </r>
  <r>
    <d v="2025-02-12T06:00:00"/>
    <n v="12"/>
    <x v="0"/>
    <n v="2025"/>
    <x v="1"/>
    <n v="12"/>
    <x v="0"/>
    <n v="7"/>
    <x v="6"/>
    <n v="12"/>
  </r>
  <r>
    <d v="2025-02-12T07:00:00"/>
    <n v="6"/>
    <x v="0"/>
    <n v="2025"/>
    <x v="1"/>
    <n v="12"/>
    <x v="0"/>
    <n v="7"/>
    <x v="7"/>
    <n v="6"/>
  </r>
  <r>
    <d v="2025-02-12T08:00:00"/>
    <n v="7"/>
    <x v="0"/>
    <n v="2025"/>
    <x v="1"/>
    <n v="12"/>
    <x v="0"/>
    <n v="7"/>
    <x v="8"/>
    <n v="7"/>
  </r>
  <r>
    <d v="2025-02-12T09:00:00"/>
    <n v="2"/>
    <x v="0"/>
    <n v="2025"/>
    <x v="1"/>
    <n v="12"/>
    <x v="0"/>
    <n v="7"/>
    <x v="9"/>
    <n v="2"/>
  </r>
  <r>
    <d v="2025-02-12T10:00:00"/>
    <n v="4"/>
    <x v="0"/>
    <n v="2025"/>
    <x v="1"/>
    <n v="12"/>
    <x v="0"/>
    <n v="7"/>
    <x v="10"/>
    <n v="4"/>
  </r>
  <r>
    <d v="2025-02-12T11:00:00"/>
    <n v="3"/>
    <x v="0"/>
    <n v="2025"/>
    <x v="1"/>
    <n v="12"/>
    <x v="0"/>
    <n v="7"/>
    <x v="11"/>
    <n v="3"/>
  </r>
  <r>
    <d v="2025-02-12T12:00:00"/>
    <n v="16"/>
    <x v="0"/>
    <n v="2025"/>
    <x v="1"/>
    <n v="12"/>
    <x v="0"/>
    <n v="7"/>
    <x v="12"/>
    <n v="16"/>
  </r>
  <r>
    <d v="2025-02-12T13:00:00"/>
    <n v="6"/>
    <x v="0"/>
    <n v="2025"/>
    <x v="1"/>
    <n v="12"/>
    <x v="0"/>
    <n v="7"/>
    <x v="13"/>
    <n v="6"/>
  </r>
  <r>
    <d v="2025-02-12T14:00:00"/>
    <n v="13"/>
    <x v="0"/>
    <n v="2025"/>
    <x v="1"/>
    <n v="12"/>
    <x v="0"/>
    <n v="7"/>
    <x v="14"/>
    <n v="13"/>
  </r>
  <r>
    <d v="2025-02-12T15:00:00"/>
    <n v="19"/>
    <x v="0"/>
    <n v="2025"/>
    <x v="1"/>
    <n v="12"/>
    <x v="0"/>
    <n v="7"/>
    <x v="15"/>
    <n v="19"/>
  </r>
  <r>
    <d v="2025-02-12T16:00:00"/>
    <n v="43"/>
    <x v="0"/>
    <n v="2025"/>
    <x v="1"/>
    <n v="12"/>
    <x v="0"/>
    <n v="7"/>
    <x v="16"/>
    <n v="43"/>
  </r>
  <r>
    <d v="2025-02-12T17:00:00"/>
    <n v="34"/>
    <x v="0"/>
    <n v="2025"/>
    <x v="1"/>
    <n v="12"/>
    <x v="0"/>
    <n v="7"/>
    <x v="17"/>
    <n v="34"/>
  </r>
  <r>
    <d v="2025-02-12T18:00:00"/>
    <n v="108"/>
    <x v="0"/>
    <n v="2025"/>
    <x v="1"/>
    <n v="12"/>
    <x v="0"/>
    <n v="7"/>
    <x v="18"/>
    <n v="108"/>
  </r>
  <r>
    <d v="2025-02-12T19:00:00"/>
    <n v="39"/>
    <x v="0"/>
    <n v="2025"/>
    <x v="1"/>
    <n v="12"/>
    <x v="0"/>
    <n v="7"/>
    <x v="19"/>
    <n v="39"/>
  </r>
  <r>
    <d v="2025-02-12T20:00:00"/>
    <n v="16"/>
    <x v="0"/>
    <n v="2025"/>
    <x v="1"/>
    <n v="12"/>
    <x v="0"/>
    <n v="7"/>
    <x v="20"/>
    <n v="16"/>
  </r>
  <r>
    <d v="2025-02-12T21:00:00"/>
    <n v="9"/>
    <x v="0"/>
    <n v="2025"/>
    <x v="1"/>
    <n v="12"/>
    <x v="0"/>
    <n v="7"/>
    <x v="21"/>
    <n v="9"/>
  </r>
  <r>
    <d v="2025-02-12T22:00:00"/>
    <n v="3"/>
    <x v="0"/>
    <n v="2025"/>
    <x v="1"/>
    <n v="12"/>
    <x v="0"/>
    <n v="7"/>
    <x v="22"/>
    <n v="3"/>
  </r>
  <r>
    <d v="2025-02-12T23:00:00"/>
    <n v="2"/>
    <x v="0"/>
    <n v="2025"/>
    <x v="1"/>
    <n v="12"/>
    <x v="0"/>
    <n v="7"/>
    <x v="23"/>
    <n v="2"/>
  </r>
  <r>
    <d v="2025-02-13T00:00:00"/>
    <n v="0"/>
    <x v="0"/>
    <n v="2025"/>
    <x v="1"/>
    <n v="13"/>
    <x v="1"/>
    <n v="7"/>
    <x v="0"/>
    <n v="0"/>
  </r>
  <r>
    <d v="2025-02-13T01:00:00"/>
    <n v="0"/>
    <x v="0"/>
    <n v="2025"/>
    <x v="1"/>
    <n v="13"/>
    <x v="1"/>
    <n v="7"/>
    <x v="1"/>
    <n v="0"/>
  </r>
  <r>
    <d v="2025-02-13T02:00:00"/>
    <n v="0"/>
    <x v="0"/>
    <n v="2025"/>
    <x v="1"/>
    <n v="13"/>
    <x v="1"/>
    <n v="7"/>
    <x v="2"/>
    <n v="0"/>
  </r>
  <r>
    <d v="2025-02-13T03:00:00"/>
    <n v="0"/>
    <x v="0"/>
    <n v="2025"/>
    <x v="1"/>
    <n v="13"/>
    <x v="1"/>
    <n v="7"/>
    <x v="3"/>
    <n v="0"/>
  </r>
  <r>
    <d v="2025-02-13T04:00:00"/>
    <n v="0"/>
    <x v="0"/>
    <n v="2025"/>
    <x v="1"/>
    <n v="13"/>
    <x v="1"/>
    <n v="7"/>
    <x v="4"/>
    <n v="0"/>
  </r>
  <r>
    <d v="2025-02-13T05:00:00"/>
    <n v="0"/>
    <x v="0"/>
    <n v="2025"/>
    <x v="1"/>
    <n v="13"/>
    <x v="1"/>
    <n v="7"/>
    <x v="5"/>
    <n v="0"/>
  </r>
  <r>
    <d v="2025-02-13T06:00:00"/>
    <n v="9"/>
    <x v="0"/>
    <n v="2025"/>
    <x v="1"/>
    <n v="13"/>
    <x v="1"/>
    <n v="7"/>
    <x v="6"/>
    <n v="9"/>
  </r>
  <r>
    <d v="2025-02-13T07:00:00"/>
    <n v="10"/>
    <x v="0"/>
    <n v="2025"/>
    <x v="1"/>
    <n v="13"/>
    <x v="1"/>
    <n v="7"/>
    <x v="7"/>
    <n v="10"/>
  </r>
  <r>
    <d v="2025-02-13T08:00:00"/>
    <n v="2"/>
    <x v="0"/>
    <n v="2025"/>
    <x v="1"/>
    <n v="13"/>
    <x v="1"/>
    <n v="7"/>
    <x v="8"/>
    <n v="2"/>
  </r>
  <r>
    <d v="2025-02-13T09:00:00"/>
    <n v="3"/>
    <x v="0"/>
    <n v="2025"/>
    <x v="1"/>
    <n v="13"/>
    <x v="1"/>
    <n v="7"/>
    <x v="9"/>
    <n v="3"/>
  </r>
  <r>
    <d v="2025-02-13T10:00:00"/>
    <n v="16"/>
    <x v="0"/>
    <n v="2025"/>
    <x v="1"/>
    <n v="13"/>
    <x v="1"/>
    <n v="7"/>
    <x v="10"/>
    <n v="16"/>
  </r>
  <r>
    <d v="2025-02-13T11:00:00"/>
    <n v="15"/>
    <x v="0"/>
    <n v="2025"/>
    <x v="1"/>
    <n v="13"/>
    <x v="1"/>
    <n v="7"/>
    <x v="11"/>
    <n v="15"/>
  </r>
  <r>
    <d v="2025-02-13T12:00:00"/>
    <n v="18"/>
    <x v="0"/>
    <n v="2025"/>
    <x v="1"/>
    <n v="13"/>
    <x v="1"/>
    <n v="7"/>
    <x v="12"/>
    <n v="18"/>
  </r>
  <r>
    <d v="2025-02-13T13:00:00"/>
    <n v="20"/>
    <x v="0"/>
    <n v="2025"/>
    <x v="1"/>
    <n v="13"/>
    <x v="1"/>
    <n v="7"/>
    <x v="13"/>
    <n v="20"/>
  </r>
  <r>
    <d v="2025-02-13T14:00:00"/>
    <n v="23"/>
    <x v="0"/>
    <n v="2025"/>
    <x v="1"/>
    <n v="13"/>
    <x v="1"/>
    <n v="7"/>
    <x v="14"/>
    <n v="23"/>
  </r>
  <r>
    <d v="2025-02-13T15:00:00"/>
    <n v="14"/>
    <x v="0"/>
    <n v="2025"/>
    <x v="1"/>
    <n v="13"/>
    <x v="1"/>
    <n v="7"/>
    <x v="15"/>
    <n v="14"/>
  </r>
  <r>
    <d v="2025-02-13T16:00:00"/>
    <n v="30"/>
    <x v="0"/>
    <n v="2025"/>
    <x v="1"/>
    <n v="13"/>
    <x v="1"/>
    <n v="7"/>
    <x v="16"/>
    <n v="30"/>
  </r>
  <r>
    <d v="2025-02-13T17:00:00"/>
    <n v="25"/>
    <x v="0"/>
    <n v="2025"/>
    <x v="1"/>
    <n v="13"/>
    <x v="1"/>
    <n v="7"/>
    <x v="17"/>
    <n v="25"/>
  </r>
  <r>
    <d v="2025-02-13T18:00:00"/>
    <n v="9"/>
    <x v="0"/>
    <n v="2025"/>
    <x v="1"/>
    <n v="13"/>
    <x v="1"/>
    <n v="7"/>
    <x v="18"/>
    <n v="9"/>
  </r>
  <r>
    <d v="2025-02-13T19:00:00"/>
    <n v="6"/>
    <x v="0"/>
    <n v="2025"/>
    <x v="1"/>
    <n v="13"/>
    <x v="1"/>
    <n v="7"/>
    <x v="19"/>
    <n v="6"/>
  </r>
  <r>
    <d v="2025-02-13T20:00:00"/>
    <n v="3"/>
    <x v="0"/>
    <n v="2025"/>
    <x v="1"/>
    <n v="13"/>
    <x v="1"/>
    <n v="7"/>
    <x v="20"/>
    <n v="3"/>
  </r>
  <r>
    <d v="2025-02-13T21:00:00"/>
    <n v="3"/>
    <x v="0"/>
    <n v="2025"/>
    <x v="1"/>
    <n v="13"/>
    <x v="1"/>
    <n v="7"/>
    <x v="21"/>
    <n v="3"/>
  </r>
  <r>
    <d v="2025-02-13T22:00:00"/>
    <n v="10"/>
    <x v="0"/>
    <n v="2025"/>
    <x v="1"/>
    <n v="13"/>
    <x v="1"/>
    <n v="7"/>
    <x v="22"/>
    <n v="10"/>
  </r>
  <r>
    <d v="2025-02-13T23:00:00"/>
    <n v="0"/>
    <x v="0"/>
    <n v="2025"/>
    <x v="1"/>
    <n v="13"/>
    <x v="1"/>
    <n v="7"/>
    <x v="23"/>
    <n v="0"/>
  </r>
  <r>
    <d v="2025-02-14T00:00:00"/>
    <n v="0"/>
    <x v="0"/>
    <n v="2025"/>
    <x v="1"/>
    <n v="14"/>
    <x v="2"/>
    <n v="7"/>
    <x v="0"/>
    <n v="0"/>
  </r>
  <r>
    <d v="2025-02-14T01:00:00"/>
    <n v="4"/>
    <x v="0"/>
    <n v="2025"/>
    <x v="1"/>
    <n v="14"/>
    <x v="2"/>
    <n v="7"/>
    <x v="1"/>
    <n v="4"/>
  </r>
  <r>
    <d v="2025-02-14T02:00:00"/>
    <n v="0"/>
    <x v="0"/>
    <n v="2025"/>
    <x v="1"/>
    <n v="14"/>
    <x v="2"/>
    <n v="7"/>
    <x v="2"/>
    <n v="0"/>
  </r>
  <r>
    <d v="2025-02-14T03:00:00"/>
    <n v="2"/>
    <x v="0"/>
    <n v="2025"/>
    <x v="1"/>
    <n v="14"/>
    <x v="2"/>
    <n v="7"/>
    <x v="3"/>
    <n v="2"/>
  </r>
  <r>
    <d v="2025-02-14T04:00:00"/>
    <n v="0"/>
    <x v="0"/>
    <n v="2025"/>
    <x v="1"/>
    <n v="14"/>
    <x v="2"/>
    <n v="7"/>
    <x v="4"/>
    <n v="0"/>
  </r>
  <r>
    <d v="2025-02-14T05:00:00"/>
    <n v="0"/>
    <x v="0"/>
    <n v="2025"/>
    <x v="1"/>
    <n v="14"/>
    <x v="2"/>
    <n v="7"/>
    <x v="5"/>
    <n v="0"/>
  </r>
  <r>
    <d v="2025-02-14T06:00:00"/>
    <n v="1"/>
    <x v="0"/>
    <n v="2025"/>
    <x v="1"/>
    <n v="14"/>
    <x v="2"/>
    <n v="7"/>
    <x v="6"/>
    <n v="1"/>
  </r>
  <r>
    <d v="2025-02-14T07:00:00"/>
    <n v="6"/>
    <x v="0"/>
    <n v="2025"/>
    <x v="1"/>
    <n v="14"/>
    <x v="2"/>
    <n v="7"/>
    <x v="7"/>
    <n v="6"/>
  </r>
  <r>
    <d v="2025-02-14T08:00:00"/>
    <n v="5"/>
    <x v="0"/>
    <n v="2025"/>
    <x v="1"/>
    <n v="14"/>
    <x v="2"/>
    <n v="7"/>
    <x v="8"/>
    <n v="5"/>
  </r>
  <r>
    <d v="2025-02-14T09:00:00"/>
    <n v="34"/>
    <x v="0"/>
    <n v="2025"/>
    <x v="1"/>
    <n v="14"/>
    <x v="2"/>
    <n v="7"/>
    <x v="9"/>
    <n v="34"/>
  </r>
  <r>
    <d v="2025-02-14T10:00:00"/>
    <n v="88"/>
    <x v="0"/>
    <n v="2025"/>
    <x v="1"/>
    <n v="14"/>
    <x v="2"/>
    <n v="7"/>
    <x v="10"/>
    <n v="88"/>
  </r>
  <r>
    <d v="2025-02-14T11:00:00"/>
    <n v="23"/>
    <x v="0"/>
    <n v="2025"/>
    <x v="1"/>
    <n v="14"/>
    <x v="2"/>
    <n v="7"/>
    <x v="11"/>
    <n v="23"/>
  </r>
  <r>
    <d v="2025-02-14T12:00:00"/>
    <n v="11"/>
    <x v="0"/>
    <n v="2025"/>
    <x v="1"/>
    <n v="14"/>
    <x v="2"/>
    <n v="7"/>
    <x v="12"/>
    <n v="11"/>
  </r>
  <r>
    <d v="2025-02-14T13:00:00"/>
    <n v="9"/>
    <x v="0"/>
    <n v="2025"/>
    <x v="1"/>
    <n v="14"/>
    <x v="2"/>
    <n v="7"/>
    <x v="13"/>
    <n v="9"/>
  </r>
  <r>
    <d v="2025-02-14T14:00:00"/>
    <n v="8"/>
    <x v="0"/>
    <n v="2025"/>
    <x v="1"/>
    <n v="14"/>
    <x v="2"/>
    <n v="7"/>
    <x v="14"/>
    <n v="8"/>
  </r>
  <r>
    <d v="2025-02-14T15:00:00"/>
    <n v="13"/>
    <x v="0"/>
    <n v="2025"/>
    <x v="1"/>
    <n v="14"/>
    <x v="2"/>
    <n v="7"/>
    <x v="15"/>
    <n v="13"/>
  </r>
  <r>
    <d v="2025-02-14T16:00:00"/>
    <n v="41"/>
    <x v="0"/>
    <n v="2025"/>
    <x v="1"/>
    <n v="14"/>
    <x v="2"/>
    <n v="7"/>
    <x v="16"/>
    <n v="41"/>
  </r>
  <r>
    <d v="2025-02-14T17:00:00"/>
    <n v="35"/>
    <x v="0"/>
    <n v="2025"/>
    <x v="1"/>
    <n v="14"/>
    <x v="2"/>
    <n v="7"/>
    <x v="17"/>
    <n v="35"/>
  </r>
  <r>
    <d v="2025-02-14T18:00:00"/>
    <n v="70"/>
    <x v="0"/>
    <n v="2025"/>
    <x v="1"/>
    <n v="14"/>
    <x v="2"/>
    <n v="7"/>
    <x v="18"/>
    <n v="70"/>
  </r>
  <r>
    <d v="2025-02-14T19:00:00"/>
    <n v="30"/>
    <x v="0"/>
    <n v="2025"/>
    <x v="1"/>
    <n v="14"/>
    <x v="2"/>
    <n v="7"/>
    <x v="19"/>
    <n v="30"/>
  </r>
  <r>
    <d v="2025-02-14T20:00:00"/>
    <n v="32"/>
    <x v="0"/>
    <n v="2025"/>
    <x v="1"/>
    <n v="14"/>
    <x v="2"/>
    <n v="7"/>
    <x v="20"/>
    <n v="32"/>
  </r>
  <r>
    <d v="2025-02-14T21:00:00"/>
    <n v="10"/>
    <x v="0"/>
    <n v="2025"/>
    <x v="1"/>
    <n v="14"/>
    <x v="2"/>
    <n v="7"/>
    <x v="21"/>
    <n v="10"/>
  </r>
  <r>
    <d v="2025-02-14T22:00:00"/>
    <n v="18"/>
    <x v="0"/>
    <n v="2025"/>
    <x v="1"/>
    <n v="14"/>
    <x v="2"/>
    <n v="7"/>
    <x v="22"/>
    <n v="18"/>
  </r>
  <r>
    <d v="2025-02-14T23:00:00"/>
    <n v="4"/>
    <x v="0"/>
    <n v="2025"/>
    <x v="1"/>
    <n v="14"/>
    <x v="2"/>
    <n v="7"/>
    <x v="23"/>
    <n v="4"/>
  </r>
  <r>
    <d v="2025-02-15T00:00:00"/>
    <n v="0"/>
    <x v="0"/>
    <n v="2025"/>
    <x v="1"/>
    <n v="15"/>
    <x v="3"/>
    <n v="7"/>
    <x v="0"/>
    <n v="0"/>
  </r>
  <r>
    <d v="2025-02-15T01:00:00"/>
    <n v="0"/>
    <x v="0"/>
    <n v="2025"/>
    <x v="1"/>
    <n v="15"/>
    <x v="3"/>
    <n v="7"/>
    <x v="1"/>
    <n v="0"/>
  </r>
  <r>
    <d v="2025-02-15T02:00:00"/>
    <n v="1"/>
    <x v="0"/>
    <n v="2025"/>
    <x v="1"/>
    <n v="15"/>
    <x v="3"/>
    <n v="7"/>
    <x v="2"/>
    <n v="1"/>
  </r>
  <r>
    <d v="2025-02-15T03:00:00"/>
    <n v="2"/>
    <x v="0"/>
    <n v="2025"/>
    <x v="1"/>
    <n v="15"/>
    <x v="3"/>
    <n v="7"/>
    <x v="3"/>
    <n v="2"/>
  </r>
  <r>
    <d v="2025-02-15T04:00:00"/>
    <n v="2"/>
    <x v="0"/>
    <n v="2025"/>
    <x v="1"/>
    <n v="15"/>
    <x v="3"/>
    <n v="7"/>
    <x v="4"/>
    <n v="2"/>
  </r>
  <r>
    <d v="2025-02-15T05:00:00"/>
    <n v="0"/>
    <x v="0"/>
    <n v="2025"/>
    <x v="1"/>
    <n v="15"/>
    <x v="3"/>
    <n v="7"/>
    <x v="5"/>
    <n v="0"/>
  </r>
  <r>
    <d v="2025-02-15T06:00:00"/>
    <n v="0"/>
    <x v="0"/>
    <n v="2025"/>
    <x v="1"/>
    <n v="15"/>
    <x v="3"/>
    <n v="7"/>
    <x v="6"/>
    <n v="0"/>
  </r>
  <r>
    <d v="2025-02-15T07:00:00"/>
    <n v="1"/>
    <x v="0"/>
    <n v="2025"/>
    <x v="1"/>
    <n v="15"/>
    <x v="3"/>
    <n v="7"/>
    <x v="7"/>
    <n v="1"/>
  </r>
  <r>
    <d v="2025-02-15T08:00:00"/>
    <n v="2"/>
    <x v="0"/>
    <n v="2025"/>
    <x v="1"/>
    <n v="15"/>
    <x v="3"/>
    <n v="7"/>
    <x v="8"/>
    <n v="2"/>
  </r>
  <r>
    <d v="2025-02-15T09:00:00"/>
    <n v="5"/>
    <x v="0"/>
    <n v="2025"/>
    <x v="1"/>
    <n v="15"/>
    <x v="3"/>
    <n v="7"/>
    <x v="9"/>
    <n v="5"/>
  </r>
  <r>
    <d v="2025-02-15T10:00:00"/>
    <n v="15"/>
    <x v="0"/>
    <n v="2025"/>
    <x v="1"/>
    <n v="15"/>
    <x v="3"/>
    <n v="7"/>
    <x v="10"/>
    <n v="15"/>
  </r>
  <r>
    <d v="2025-02-15T11:00:00"/>
    <n v="27"/>
    <x v="0"/>
    <n v="2025"/>
    <x v="1"/>
    <n v="15"/>
    <x v="3"/>
    <n v="7"/>
    <x v="11"/>
    <n v="27"/>
  </r>
  <r>
    <d v="2025-02-15T12:00:00"/>
    <n v="8"/>
    <x v="0"/>
    <n v="2025"/>
    <x v="1"/>
    <n v="15"/>
    <x v="3"/>
    <n v="7"/>
    <x v="12"/>
    <n v="8"/>
  </r>
  <r>
    <d v="2025-02-15T13:00:00"/>
    <n v="20"/>
    <x v="0"/>
    <n v="2025"/>
    <x v="1"/>
    <n v="15"/>
    <x v="3"/>
    <n v="7"/>
    <x v="13"/>
    <n v="20"/>
  </r>
  <r>
    <d v="2025-02-15T14:00:00"/>
    <n v="24"/>
    <x v="0"/>
    <n v="2025"/>
    <x v="1"/>
    <n v="15"/>
    <x v="3"/>
    <n v="7"/>
    <x v="14"/>
    <n v="24"/>
  </r>
  <r>
    <d v="2025-02-15T15:00:00"/>
    <n v="37"/>
    <x v="0"/>
    <n v="2025"/>
    <x v="1"/>
    <n v="15"/>
    <x v="3"/>
    <n v="7"/>
    <x v="15"/>
    <n v="37"/>
  </r>
  <r>
    <d v="2025-02-15T16:00:00"/>
    <n v="56"/>
    <x v="0"/>
    <n v="2025"/>
    <x v="1"/>
    <n v="15"/>
    <x v="3"/>
    <n v="7"/>
    <x v="16"/>
    <n v="56"/>
  </r>
  <r>
    <d v="2025-02-15T17:00:00"/>
    <n v="45"/>
    <x v="0"/>
    <n v="2025"/>
    <x v="1"/>
    <n v="15"/>
    <x v="3"/>
    <n v="7"/>
    <x v="17"/>
    <n v="45"/>
  </r>
  <r>
    <d v="2025-02-15T18:00:00"/>
    <n v="14"/>
    <x v="0"/>
    <n v="2025"/>
    <x v="1"/>
    <n v="15"/>
    <x v="3"/>
    <n v="7"/>
    <x v="18"/>
    <n v="14"/>
  </r>
  <r>
    <d v="2025-02-15T19:00:00"/>
    <n v="19"/>
    <x v="0"/>
    <n v="2025"/>
    <x v="1"/>
    <n v="15"/>
    <x v="3"/>
    <n v="7"/>
    <x v="19"/>
    <n v="19"/>
  </r>
  <r>
    <d v="2025-02-15T20:00:00"/>
    <n v="22"/>
    <x v="0"/>
    <n v="2025"/>
    <x v="1"/>
    <n v="15"/>
    <x v="3"/>
    <n v="7"/>
    <x v="20"/>
    <n v="22"/>
  </r>
  <r>
    <d v="2025-02-15T21:00:00"/>
    <n v="8"/>
    <x v="0"/>
    <n v="2025"/>
    <x v="1"/>
    <n v="15"/>
    <x v="3"/>
    <n v="7"/>
    <x v="21"/>
    <n v="8"/>
  </r>
  <r>
    <d v="2025-02-15T22:00:00"/>
    <n v="7"/>
    <x v="0"/>
    <n v="2025"/>
    <x v="1"/>
    <n v="15"/>
    <x v="3"/>
    <n v="7"/>
    <x v="22"/>
    <n v="7"/>
  </r>
  <r>
    <d v="2025-02-15T23:00:00"/>
    <n v="5"/>
    <x v="0"/>
    <n v="2025"/>
    <x v="1"/>
    <n v="15"/>
    <x v="3"/>
    <n v="7"/>
    <x v="23"/>
    <n v="5"/>
  </r>
  <r>
    <d v="2025-02-16T00:00:00"/>
    <n v="0"/>
    <x v="0"/>
    <n v="2025"/>
    <x v="1"/>
    <n v="16"/>
    <x v="4"/>
    <n v="7"/>
    <x v="0"/>
    <n v="0"/>
  </r>
  <r>
    <d v="2025-02-16T01:00:00"/>
    <n v="0"/>
    <x v="0"/>
    <n v="2025"/>
    <x v="1"/>
    <n v="16"/>
    <x v="4"/>
    <n v="7"/>
    <x v="1"/>
    <n v="0"/>
  </r>
  <r>
    <d v="2025-02-16T02:00:00"/>
    <n v="2"/>
    <x v="0"/>
    <n v="2025"/>
    <x v="1"/>
    <n v="16"/>
    <x v="4"/>
    <n v="7"/>
    <x v="2"/>
    <n v="2"/>
  </r>
  <r>
    <d v="2025-02-16T03:00:00"/>
    <n v="2"/>
    <x v="0"/>
    <n v="2025"/>
    <x v="1"/>
    <n v="16"/>
    <x v="4"/>
    <n v="7"/>
    <x v="3"/>
    <n v="2"/>
  </r>
  <r>
    <d v="2025-02-16T04:00:00"/>
    <n v="0"/>
    <x v="0"/>
    <n v="2025"/>
    <x v="1"/>
    <n v="16"/>
    <x v="4"/>
    <n v="7"/>
    <x v="4"/>
    <n v="0"/>
  </r>
  <r>
    <d v="2025-02-16T05:00:00"/>
    <n v="0"/>
    <x v="0"/>
    <n v="2025"/>
    <x v="1"/>
    <n v="16"/>
    <x v="4"/>
    <n v="7"/>
    <x v="5"/>
    <n v="0"/>
  </r>
  <r>
    <d v="2025-02-16T06:00:00"/>
    <n v="0"/>
    <x v="0"/>
    <n v="2025"/>
    <x v="1"/>
    <n v="16"/>
    <x v="4"/>
    <n v="7"/>
    <x v="6"/>
    <n v="0"/>
  </r>
  <r>
    <d v="2025-02-16T07:00:00"/>
    <n v="12"/>
    <x v="0"/>
    <n v="2025"/>
    <x v="1"/>
    <n v="16"/>
    <x v="4"/>
    <n v="7"/>
    <x v="7"/>
    <n v="12"/>
  </r>
  <r>
    <d v="2025-02-16T08:00:00"/>
    <n v="4"/>
    <x v="0"/>
    <n v="2025"/>
    <x v="1"/>
    <n v="16"/>
    <x v="4"/>
    <n v="7"/>
    <x v="8"/>
    <n v="4"/>
  </r>
  <r>
    <d v="2025-02-16T09:00:00"/>
    <n v="10"/>
    <x v="0"/>
    <n v="2025"/>
    <x v="1"/>
    <n v="16"/>
    <x v="4"/>
    <n v="7"/>
    <x v="9"/>
    <n v="10"/>
  </r>
  <r>
    <d v="2025-02-16T10:00:00"/>
    <n v="27"/>
    <x v="0"/>
    <n v="2025"/>
    <x v="1"/>
    <n v="16"/>
    <x v="4"/>
    <n v="7"/>
    <x v="10"/>
    <n v="27"/>
  </r>
  <r>
    <d v="2025-02-16T11:00:00"/>
    <n v="24"/>
    <x v="0"/>
    <n v="2025"/>
    <x v="1"/>
    <n v="16"/>
    <x v="4"/>
    <n v="7"/>
    <x v="11"/>
    <n v="24"/>
  </r>
  <r>
    <d v="2025-02-16T12:00:00"/>
    <n v="66"/>
    <x v="0"/>
    <n v="2025"/>
    <x v="1"/>
    <n v="16"/>
    <x v="4"/>
    <n v="7"/>
    <x v="12"/>
    <n v="66"/>
  </r>
  <r>
    <d v="2025-02-16T13:00:00"/>
    <n v="46"/>
    <x v="0"/>
    <n v="2025"/>
    <x v="1"/>
    <n v="16"/>
    <x v="4"/>
    <n v="7"/>
    <x v="13"/>
    <n v="46"/>
  </r>
  <r>
    <d v="2025-02-16T14:00:00"/>
    <n v="56"/>
    <x v="0"/>
    <n v="2025"/>
    <x v="1"/>
    <n v="16"/>
    <x v="4"/>
    <n v="7"/>
    <x v="14"/>
    <n v="56"/>
  </r>
  <r>
    <d v="2025-02-16T15:00:00"/>
    <n v="31"/>
    <x v="0"/>
    <n v="2025"/>
    <x v="1"/>
    <n v="16"/>
    <x v="4"/>
    <n v="7"/>
    <x v="15"/>
    <n v="31"/>
  </r>
  <r>
    <d v="2025-02-16T16:00:00"/>
    <n v="12"/>
    <x v="0"/>
    <n v="2025"/>
    <x v="1"/>
    <n v="16"/>
    <x v="4"/>
    <n v="7"/>
    <x v="16"/>
    <n v="12"/>
  </r>
  <r>
    <d v="2025-02-16T17:00:00"/>
    <n v="22"/>
    <x v="0"/>
    <n v="2025"/>
    <x v="1"/>
    <n v="16"/>
    <x v="4"/>
    <n v="7"/>
    <x v="17"/>
    <n v="22"/>
  </r>
  <r>
    <d v="2025-02-16T18:00:00"/>
    <n v="20"/>
    <x v="0"/>
    <n v="2025"/>
    <x v="1"/>
    <n v="16"/>
    <x v="4"/>
    <n v="7"/>
    <x v="18"/>
    <n v="20"/>
  </r>
  <r>
    <d v="2025-02-16T19:00:00"/>
    <n v="22"/>
    <x v="0"/>
    <n v="2025"/>
    <x v="1"/>
    <n v="16"/>
    <x v="4"/>
    <n v="7"/>
    <x v="19"/>
    <n v="22"/>
  </r>
  <r>
    <d v="2025-02-16T20:00:00"/>
    <n v="8"/>
    <x v="0"/>
    <n v="2025"/>
    <x v="1"/>
    <n v="16"/>
    <x v="4"/>
    <n v="7"/>
    <x v="20"/>
    <n v="8"/>
  </r>
  <r>
    <d v="2025-02-16T21:00:00"/>
    <n v="6"/>
    <x v="0"/>
    <n v="2025"/>
    <x v="1"/>
    <n v="16"/>
    <x v="4"/>
    <n v="7"/>
    <x v="21"/>
    <n v="6"/>
  </r>
  <r>
    <d v="2025-02-16T22:00:00"/>
    <n v="3"/>
    <x v="0"/>
    <n v="2025"/>
    <x v="1"/>
    <n v="16"/>
    <x v="4"/>
    <n v="7"/>
    <x v="22"/>
    <n v="3"/>
  </r>
  <r>
    <d v="2025-02-16T23:00:00"/>
    <n v="2"/>
    <x v="0"/>
    <n v="2025"/>
    <x v="1"/>
    <n v="16"/>
    <x v="4"/>
    <n v="7"/>
    <x v="23"/>
    <n v="2"/>
  </r>
  <r>
    <d v="2025-02-17T00:00:00"/>
    <n v="0"/>
    <x v="0"/>
    <n v="2025"/>
    <x v="1"/>
    <n v="17"/>
    <x v="5"/>
    <n v="8"/>
    <x v="0"/>
    <n v="0"/>
  </r>
  <r>
    <d v="2025-02-17T01:00:00"/>
    <n v="0"/>
    <x v="0"/>
    <n v="2025"/>
    <x v="1"/>
    <n v="17"/>
    <x v="5"/>
    <n v="8"/>
    <x v="1"/>
    <n v="0"/>
  </r>
  <r>
    <d v="2025-02-17T02:00:00"/>
    <n v="0"/>
    <x v="0"/>
    <n v="2025"/>
    <x v="1"/>
    <n v="17"/>
    <x v="5"/>
    <n v="8"/>
    <x v="2"/>
    <n v="0"/>
  </r>
  <r>
    <d v="2025-02-17T03:00:00"/>
    <n v="0"/>
    <x v="0"/>
    <n v="2025"/>
    <x v="1"/>
    <n v="17"/>
    <x v="5"/>
    <n v="8"/>
    <x v="3"/>
    <n v="0"/>
  </r>
  <r>
    <d v="2025-02-17T04:00:00"/>
    <n v="0"/>
    <x v="0"/>
    <n v="2025"/>
    <x v="1"/>
    <n v="17"/>
    <x v="5"/>
    <n v="8"/>
    <x v="4"/>
    <n v="0"/>
  </r>
  <r>
    <d v="2025-02-17T05:00:00"/>
    <n v="0"/>
    <x v="0"/>
    <n v="2025"/>
    <x v="1"/>
    <n v="17"/>
    <x v="5"/>
    <n v="8"/>
    <x v="5"/>
    <n v="0"/>
  </r>
  <r>
    <d v="2025-02-17T06:00:00"/>
    <n v="2"/>
    <x v="0"/>
    <n v="2025"/>
    <x v="1"/>
    <n v="17"/>
    <x v="5"/>
    <n v="8"/>
    <x v="6"/>
    <n v="2"/>
  </r>
  <r>
    <d v="2025-02-17T07:00:00"/>
    <n v="2"/>
    <x v="0"/>
    <n v="2025"/>
    <x v="1"/>
    <n v="17"/>
    <x v="5"/>
    <n v="8"/>
    <x v="7"/>
    <n v="2"/>
  </r>
  <r>
    <d v="2025-02-17T08:00:00"/>
    <n v="4"/>
    <x v="0"/>
    <n v="2025"/>
    <x v="1"/>
    <n v="17"/>
    <x v="5"/>
    <n v="8"/>
    <x v="8"/>
    <n v="4"/>
  </r>
  <r>
    <d v="2025-02-17T09:00:00"/>
    <n v="2"/>
    <x v="0"/>
    <n v="2025"/>
    <x v="1"/>
    <n v="17"/>
    <x v="5"/>
    <n v="8"/>
    <x v="9"/>
    <n v="2"/>
  </r>
  <r>
    <d v="2025-02-17T10:00:00"/>
    <n v="6"/>
    <x v="0"/>
    <n v="2025"/>
    <x v="1"/>
    <n v="17"/>
    <x v="5"/>
    <n v="8"/>
    <x v="10"/>
    <n v="6"/>
  </r>
  <r>
    <d v="2025-02-17T11:00:00"/>
    <n v="15"/>
    <x v="0"/>
    <n v="2025"/>
    <x v="1"/>
    <n v="17"/>
    <x v="5"/>
    <n v="8"/>
    <x v="11"/>
    <n v="15"/>
  </r>
  <r>
    <d v="2025-02-17T12:00:00"/>
    <n v="10"/>
    <x v="0"/>
    <n v="2025"/>
    <x v="1"/>
    <n v="17"/>
    <x v="5"/>
    <n v="8"/>
    <x v="12"/>
    <n v="10"/>
  </r>
  <r>
    <d v="2025-02-17T13:00:00"/>
    <n v="21"/>
    <x v="0"/>
    <n v="2025"/>
    <x v="1"/>
    <n v="17"/>
    <x v="5"/>
    <n v="8"/>
    <x v="13"/>
    <n v="21"/>
  </r>
  <r>
    <d v="2025-02-17T14:00:00"/>
    <n v="9"/>
    <x v="0"/>
    <n v="2025"/>
    <x v="1"/>
    <n v="17"/>
    <x v="5"/>
    <n v="8"/>
    <x v="14"/>
    <n v="9"/>
  </r>
  <r>
    <d v="2025-02-17T15:00:00"/>
    <n v="15"/>
    <x v="0"/>
    <n v="2025"/>
    <x v="1"/>
    <n v="17"/>
    <x v="5"/>
    <n v="8"/>
    <x v="15"/>
    <n v="15"/>
  </r>
  <r>
    <d v="2025-02-17T16:00:00"/>
    <n v="32"/>
    <x v="0"/>
    <n v="2025"/>
    <x v="1"/>
    <n v="17"/>
    <x v="5"/>
    <n v="8"/>
    <x v="16"/>
    <n v="32"/>
  </r>
  <r>
    <d v="2025-02-17T17:00:00"/>
    <n v="29"/>
    <x v="0"/>
    <n v="2025"/>
    <x v="1"/>
    <n v="17"/>
    <x v="5"/>
    <n v="8"/>
    <x v="17"/>
    <n v="29"/>
  </r>
  <r>
    <d v="2025-02-17T18:00:00"/>
    <n v="139"/>
    <x v="0"/>
    <n v="2025"/>
    <x v="1"/>
    <n v="17"/>
    <x v="5"/>
    <n v="8"/>
    <x v="18"/>
    <n v="139"/>
  </r>
  <r>
    <d v="2025-02-17T19:00:00"/>
    <n v="23"/>
    <x v="0"/>
    <n v="2025"/>
    <x v="1"/>
    <n v="17"/>
    <x v="5"/>
    <n v="8"/>
    <x v="19"/>
    <n v="23"/>
  </r>
  <r>
    <d v="2025-02-17T20:00:00"/>
    <n v="39"/>
    <x v="0"/>
    <n v="2025"/>
    <x v="1"/>
    <n v="17"/>
    <x v="5"/>
    <n v="8"/>
    <x v="20"/>
    <n v="39"/>
  </r>
  <r>
    <d v="2025-02-17T21:00:00"/>
    <n v="6"/>
    <x v="0"/>
    <n v="2025"/>
    <x v="1"/>
    <n v="17"/>
    <x v="5"/>
    <n v="8"/>
    <x v="21"/>
    <n v="6"/>
  </r>
  <r>
    <d v="2025-02-17T22:00:00"/>
    <n v="4"/>
    <x v="0"/>
    <n v="2025"/>
    <x v="1"/>
    <n v="17"/>
    <x v="5"/>
    <n v="8"/>
    <x v="22"/>
    <n v="4"/>
  </r>
  <r>
    <d v="2025-02-17T23:00:00"/>
    <n v="4"/>
    <x v="0"/>
    <n v="2025"/>
    <x v="1"/>
    <n v="17"/>
    <x v="5"/>
    <n v="8"/>
    <x v="23"/>
    <n v="4"/>
  </r>
  <r>
    <d v="2025-02-18T00:00:00"/>
    <n v="0"/>
    <x v="0"/>
    <n v="2025"/>
    <x v="1"/>
    <n v="18"/>
    <x v="6"/>
    <n v="8"/>
    <x v="0"/>
    <n v="0"/>
  </r>
  <r>
    <d v="2025-02-18T01:00:00"/>
    <n v="1"/>
    <x v="0"/>
    <n v="2025"/>
    <x v="1"/>
    <n v="18"/>
    <x v="6"/>
    <n v="8"/>
    <x v="1"/>
    <n v="1"/>
  </r>
  <r>
    <d v="2025-02-18T02:00:00"/>
    <n v="0"/>
    <x v="0"/>
    <n v="2025"/>
    <x v="1"/>
    <n v="18"/>
    <x v="6"/>
    <n v="8"/>
    <x v="2"/>
    <n v="0"/>
  </r>
  <r>
    <d v="2025-02-18T03:00:00"/>
    <n v="0"/>
    <x v="0"/>
    <n v="2025"/>
    <x v="1"/>
    <n v="18"/>
    <x v="6"/>
    <n v="8"/>
    <x v="3"/>
    <n v="0"/>
  </r>
  <r>
    <d v="2025-02-18T04:00:00"/>
    <n v="0"/>
    <x v="0"/>
    <n v="2025"/>
    <x v="1"/>
    <n v="18"/>
    <x v="6"/>
    <n v="8"/>
    <x v="4"/>
    <n v="0"/>
  </r>
  <r>
    <d v="2025-02-18T05:00:00"/>
    <n v="1"/>
    <x v="0"/>
    <n v="2025"/>
    <x v="1"/>
    <n v="18"/>
    <x v="6"/>
    <n v="8"/>
    <x v="5"/>
    <n v="1"/>
  </r>
  <r>
    <d v="2025-02-18T06:00:00"/>
    <n v="0"/>
    <x v="0"/>
    <n v="2025"/>
    <x v="1"/>
    <n v="18"/>
    <x v="6"/>
    <n v="8"/>
    <x v="6"/>
    <n v="0"/>
  </r>
  <r>
    <d v="2025-02-18T07:00:00"/>
    <n v="2"/>
    <x v="0"/>
    <n v="2025"/>
    <x v="1"/>
    <n v="18"/>
    <x v="6"/>
    <n v="8"/>
    <x v="7"/>
    <n v="2"/>
  </r>
  <r>
    <d v="2025-02-18T08:00:00"/>
    <n v="4"/>
    <x v="0"/>
    <n v="2025"/>
    <x v="1"/>
    <n v="18"/>
    <x v="6"/>
    <n v="8"/>
    <x v="8"/>
    <n v="4"/>
  </r>
  <r>
    <d v="2025-02-18T09:00:00"/>
    <n v="7"/>
    <x v="0"/>
    <n v="2025"/>
    <x v="1"/>
    <n v="18"/>
    <x v="6"/>
    <n v="8"/>
    <x v="9"/>
    <n v="7"/>
  </r>
  <r>
    <d v="2025-02-18T10:00:00"/>
    <n v="14"/>
    <x v="0"/>
    <n v="2025"/>
    <x v="1"/>
    <n v="18"/>
    <x v="6"/>
    <n v="8"/>
    <x v="10"/>
    <n v="14"/>
  </r>
  <r>
    <d v="2025-02-18T11:00:00"/>
    <n v="17"/>
    <x v="0"/>
    <n v="2025"/>
    <x v="1"/>
    <n v="18"/>
    <x v="6"/>
    <n v="8"/>
    <x v="11"/>
    <n v="17"/>
  </r>
  <r>
    <d v="2025-02-18T12:00:00"/>
    <n v="18"/>
    <x v="0"/>
    <n v="2025"/>
    <x v="1"/>
    <n v="18"/>
    <x v="6"/>
    <n v="8"/>
    <x v="12"/>
    <n v="18"/>
  </r>
  <r>
    <d v="2025-02-18T13:00:00"/>
    <n v="19"/>
    <x v="0"/>
    <n v="2025"/>
    <x v="1"/>
    <n v="18"/>
    <x v="6"/>
    <n v="8"/>
    <x v="13"/>
    <n v="19"/>
  </r>
  <r>
    <d v="2025-02-18T14:00:00"/>
    <n v="12"/>
    <x v="0"/>
    <n v="2025"/>
    <x v="1"/>
    <n v="18"/>
    <x v="6"/>
    <n v="8"/>
    <x v="14"/>
    <n v="12"/>
  </r>
  <r>
    <d v="2025-02-18T15:00:00"/>
    <n v="12"/>
    <x v="0"/>
    <n v="2025"/>
    <x v="1"/>
    <n v="18"/>
    <x v="6"/>
    <n v="8"/>
    <x v="15"/>
    <n v="12"/>
  </r>
  <r>
    <d v="2025-02-18T16:00:00"/>
    <n v="22"/>
    <x v="0"/>
    <n v="2025"/>
    <x v="1"/>
    <n v="18"/>
    <x v="6"/>
    <n v="8"/>
    <x v="16"/>
    <n v="22"/>
  </r>
  <r>
    <d v="2025-02-18T17:00:00"/>
    <n v="26"/>
    <x v="0"/>
    <n v="2025"/>
    <x v="1"/>
    <n v="18"/>
    <x v="6"/>
    <n v="8"/>
    <x v="17"/>
    <n v="26"/>
  </r>
  <r>
    <d v="2025-02-18T18:00:00"/>
    <n v="14"/>
    <x v="0"/>
    <n v="2025"/>
    <x v="1"/>
    <n v="18"/>
    <x v="6"/>
    <n v="8"/>
    <x v="18"/>
    <n v="14"/>
  </r>
  <r>
    <d v="2025-02-18T19:00:00"/>
    <n v="6"/>
    <x v="0"/>
    <n v="2025"/>
    <x v="1"/>
    <n v="18"/>
    <x v="6"/>
    <n v="8"/>
    <x v="19"/>
    <n v="6"/>
  </r>
  <r>
    <d v="2025-02-18T20:00:00"/>
    <n v="11"/>
    <x v="0"/>
    <n v="2025"/>
    <x v="1"/>
    <n v="18"/>
    <x v="6"/>
    <n v="8"/>
    <x v="20"/>
    <n v="11"/>
  </r>
  <r>
    <d v="2025-02-18T21:00:00"/>
    <n v="10"/>
    <x v="0"/>
    <n v="2025"/>
    <x v="1"/>
    <n v="18"/>
    <x v="6"/>
    <n v="8"/>
    <x v="21"/>
    <n v="10"/>
  </r>
  <r>
    <d v="2025-02-18T22:00:00"/>
    <n v="2"/>
    <x v="0"/>
    <n v="2025"/>
    <x v="1"/>
    <n v="18"/>
    <x v="6"/>
    <n v="8"/>
    <x v="22"/>
    <n v="2"/>
  </r>
  <r>
    <d v="2025-02-18T23:00:00"/>
    <n v="7"/>
    <x v="0"/>
    <n v="2025"/>
    <x v="1"/>
    <n v="18"/>
    <x v="6"/>
    <n v="8"/>
    <x v="23"/>
    <n v="7"/>
  </r>
  <r>
    <d v="2025-02-19T00:00:00"/>
    <n v="0"/>
    <x v="0"/>
    <n v="2025"/>
    <x v="1"/>
    <n v="19"/>
    <x v="0"/>
    <n v="8"/>
    <x v="0"/>
    <n v="0"/>
  </r>
  <r>
    <d v="2025-02-19T01:00:00"/>
    <n v="2"/>
    <x v="0"/>
    <n v="2025"/>
    <x v="1"/>
    <n v="19"/>
    <x v="0"/>
    <n v="8"/>
    <x v="1"/>
    <n v="2"/>
  </r>
  <r>
    <d v="2025-02-19T02:00:00"/>
    <n v="7"/>
    <x v="0"/>
    <n v="2025"/>
    <x v="1"/>
    <n v="19"/>
    <x v="0"/>
    <n v="8"/>
    <x v="2"/>
    <n v="7"/>
  </r>
  <r>
    <d v="2025-02-19T03:00:00"/>
    <n v="0"/>
    <x v="0"/>
    <n v="2025"/>
    <x v="1"/>
    <n v="19"/>
    <x v="0"/>
    <n v="8"/>
    <x v="3"/>
    <n v="0"/>
  </r>
  <r>
    <d v="2025-02-19T04:00:00"/>
    <n v="0"/>
    <x v="0"/>
    <n v="2025"/>
    <x v="1"/>
    <n v="19"/>
    <x v="0"/>
    <n v="8"/>
    <x v="4"/>
    <n v="0"/>
  </r>
  <r>
    <d v="2025-02-19T05:00:00"/>
    <n v="0"/>
    <x v="0"/>
    <n v="2025"/>
    <x v="1"/>
    <n v="19"/>
    <x v="0"/>
    <n v="8"/>
    <x v="5"/>
    <n v="0"/>
  </r>
  <r>
    <d v="2025-02-19T06:00:00"/>
    <n v="5"/>
    <x v="0"/>
    <n v="2025"/>
    <x v="1"/>
    <n v="19"/>
    <x v="0"/>
    <n v="8"/>
    <x v="6"/>
    <n v="5"/>
  </r>
  <r>
    <d v="2025-02-19T07:00:00"/>
    <n v="3"/>
    <x v="0"/>
    <n v="2025"/>
    <x v="1"/>
    <n v="19"/>
    <x v="0"/>
    <n v="8"/>
    <x v="7"/>
    <n v="3"/>
  </r>
  <r>
    <d v="2025-02-19T08:00:00"/>
    <n v="3"/>
    <x v="0"/>
    <n v="2025"/>
    <x v="1"/>
    <n v="19"/>
    <x v="0"/>
    <n v="8"/>
    <x v="8"/>
    <n v="3"/>
  </r>
  <r>
    <d v="2025-02-19T09:00:00"/>
    <n v="5"/>
    <x v="0"/>
    <n v="2025"/>
    <x v="1"/>
    <n v="19"/>
    <x v="0"/>
    <n v="8"/>
    <x v="9"/>
    <n v="5"/>
  </r>
  <r>
    <d v="2025-02-19T10:00:00"/>
    <n v="11"/>
    <x v="0"/>
    <n v="2025"/>
    <x v="1"/>
    <n v="19"/>
    <x v="0"/>
    <n v="8"/>
    <x v="10"/>
    <n v="11"/>
  </r>
  <r>
    <d v="2025-02-19T11:00:00"/>
    <n v="13"/>
    <x v="0"/>
    <n v="2025"/>
    <x v="1"/>
    <n v="19"/>
    <x v="0"/>
    <n v="8"/>
    <x v="11"/>
    <n v="13"/>
  </r>
  <r>
    <d v="2025-02-19T12:00:00"/>
    <n v="32"/>
    <x v="0"/>
    <n v="2025"/>
    <x v="1"/>
    <n v="19"/>
    <x v="0"/>
    <n v="8"/>
    <x v="12"/>
    <n v="32"/>
  </r>
  <r>
    <d v="2025-02-19T13:00:00"/>
    <n v="14"/>
    <x v="0"/>
    <n v="2025"/>
    <x v="1"/>
    <n v="19"/>
    <x v="0"/>
    <n v="8"/>
    <x v="13"/>
    <n v="14"/>
  </r>
  <r>
    <d v="2025-02-19T14:00:00"/>
    <n v="8"/>
    <x v="0"/>
    <n v="2025"/>
    <x v="1"/>
    <n v="19"/>
    <x v="0"/>
    <n v="8"/>
    <x v="14"/>
    <n v="8"/>
  </r>
  <r>
    <d v="2025-02-19T15:00:00"/>
    <n v="24"/>
    <x v="0"/>
    <n v="2025"/>
    <x v="1"/>
    <n v="19"/>
    <x v="0"/>
    <n v="8"/>
    <x v="15"/>
    <n v="24"/>
  </r>
  <r>
    <d v="2025-02-19T16:00:00"/>
    <n v="43"/>
    <x v="0"/>
    <n v="2025"/>
    <x v="1"/>
    <n v="19"/>
    <x v="0"/>
    <n v="8"/>
    <x v="16"/>
    <n v="43"/>
  </r>
  <r>
    <d v="2025-02-19T17:00:00"/>
    <n v="46"/>
    <x v="0"/>
    <n v="2025"/>
    <x v="1"/>
    <n v="19"/>
    <x v="0"/>
    <n v="8"/>
    <x v="17"/>
    <n v="46"/>
  </r>
  <r>
    <d v="2025-02-19T18:00:00"/>
    <n v="60"/>
    <x v="0"/>
    <n v="2025"/>
    <x v="1"/>
    <n v="19"/>
    <x v="0"/>
    <n v="8"/>
    <x v="18"/>
    <n v="60"/>
  </r>
  <r>
    <d v="2025-02-19T19:00:00"/>
    <n v="21"/>
    <x v="0"/>
    <n v="2025"/>
    <x v="1"/>
    <n v="19"/>
    <x v="0"/>
    <n v="8"/>
    <x v="19"/>
    <n v="21"/>
  </r>
  <r>
    <d v="2025-02-19T20:00:00"/>
    <n v="8"/>
    <x v="0"/>
    <n v="2025"/>
    <x v="1"/>
    <n v="19"/>
    <x v="0"/>
    <n v="8"/>
    <x v="20"/>
    <n v="8"/>
  </r>
  <r>
    <d v="2025-02-19T21:00:00"/>
    <n v="21"/>
    <x v="0"/>
    <n v="2025"/>
    <x v="1"/>
    <n v="19"/>
    <x v="0"/>
    <n v="8"/>
    <x v="21"/>
    <n v="21"/>
  </r>
  <r>
    <d v="2025-02-19T22:00:00"/>
    <n v="4"/>
    <x v="0"/>
    <n v="2025"/>
    <x v="1"/>
    <n v="19"/>
    <x v="0"/>
    <n v="8"/>
    <x v="22"/>
    <n v="4"/>
  </r>
  <r>
    <d v="2025-02-19T23:00:00"/>
    <n v="0"/>
    <x v="0"/>
    <n v="2025"/>
    <x v="1"/>
    <n v="19"/>
    <x v="0"/>
    <n v="8"/>
    <x v="23"/>
    <n v="0"/>
  </r>
  <r>
    <d v="2025-02-20T00:00:00"/>
    <n v="0"/>
    <x v="0"/>
    <n v="2025"/>
    <x v="1"/>
    <n v="20"/>
    <x v="1"/>
    <n v="8"/>
    <x v="0"/>
    <n v="0"/>
  </r>
  <r>
    <d v="2025-02-20T01:00:00"/>
    <n v="0"/>
    <x v="0"/>
    <n v="2025"/>
    <x v="1"/>
    <n v="20"/>
    <x v="1"/>
    <n v="8"/>
    <x v="1"/>
    <n v="0"/>
  </r>
  <r>
    <d v="2025-02-20T02:00:00"/>
    <n v="0"/>
    <x v="0"/>
    <n v="2025"/>
    <x v="1"/>
    <n v="20"/>
    <x v="1"/>
    <n v="8"/>
    <x v="2"/>
    <n v="0"/>
  </r>
  <r>
    <d v="2025-02-20T03:00:00"/>
    <n v="0"/>
    <x v="0"/>
    <n v="2025"/>
    <x v="1"/>
    <n v="20"/>
    <x v="1"/>
    <n v="8"/>
    <x v="3"/>
    <n v="0"/>
  </r>
  <r>
    <d v="2025-02-20T04:00:00"/>
    <n v="0"/>
    <x v="0"/>
    <n v="2025"/>
    <x v="1"/>
    <n v="20"/>
    <x v="1"/>
    <n v="8"/>
    <x v="4"/>
    <n v="0"/>
  </r>
  <r>
    <d v="2025-02-20T05:00:00"/>
    <n v="0"/>
    <x v="0"/>
    <n v="2025"/>
    <x v="1"/>
    <n v="20"/>
    <x v="1"/>
    <n v="8"/>
    <x v="5"/>
    <n v="0"/>
  </r>
  <r>
    <d v="2025-02-20T06:00:00"/>
    <n v="0"/>
    <x v="0"/>
    <n v="2025"/>
    <x v="1"/>
    <n v="20"/>
    <x v="1"/>
    <n v="8"/>
    <x v="6"/>
    <n v="0"/>
  </r>
  <r>
    <d v="2025-02-20T07:00:00"/>
    <n v="4"/>
    <x v="0"/>
    <n v="2025"/>
    <x v="1"/>
    <n v="20"/>
    <x v="1"/>
    <n v="8"/>
    <x v="7"/>
    <n v="4"/>
  </r>
  <r>
    <d v="2025-02-20T08:00:00"/>
    <n v="6"/>
    <x v="0"/>
    <n v="2025"/>
    <x v="1"/>
    <n v="20"/>
    <x v="1"/>
    <n v="8"/>
    <x v="8"/>
    <n v="6"/>
  </r>
  <r>
    <d v="2025-02-20T09:00:00"/>
    <n v="12"/>
    <x v="0"/>
    <n v="2025"/>
    <x v="1"/>
    <n v="20"/>
    <x v="1"/>
    <n v="8"/>
    <x v="9"/>
    <n v="12"/>
  </r>
  <r>
    <d v="2025-02-20T10:00:00"/>
    <n v="2"/>
    <x v="0"/>
    <n v="2025"/>
    <x v="1"/>
    <n v="20"/>
    <x v="1"/>
    <n v="8"/>
    <x v="10"/>
    <n v="2"/>
  </r>
  <r>
    <d v="2025-02-20T11:00:00"/>
    <n v="12"/>
    <x v="0"/>
    <n v="2025"/>
    <x v="1"/>
    <n v="20"/>
    <x v="1"/>
    <n v="8"/>
    <x v="11"/>
    <n v="12"/>
  </r>
  <r>
    <d v="2025-02-20T12:00:00"/>
    <n v="15"/>
    <x v="0"/>
    <n v="2025"/>
    <x v="1"/>
    <n v="20"/>
    <x v="1"/>
    <n v="8"/>
    <x v="12"/>
    <n v="15"/>
  </r>
  <r>
    <d v="2025-02-20T13:00:00"/>
    <n v="11"/>
    <x v="0"/>
    <n v="2025"/>
    <x v="1"/>
    <n v="20"/>
    <x v="1"/>
    <n v="8"/>
    <x v="13"/>
    <n v="11"/>
  </r>
  <r>
    <d v="2025-02-20T14:00:00"/>
    <n v="19"/>
    <x v="0"/>
    <n v="2025"/>
    <x v="1"/>
    <n v="20"/>
    <x v="1"/>
    <n v="8"/>
    <x v="14"/>
    <n v="19"/>
  </r>
  <r>
    <d v="2025-02-20T15:00:00"/>
    <n v="16"/>
    <x v="0"/>
    <n v="2025"/>
    <x v="1"/>
    <n v="20"/>
    <x v="1"/>
    <n v="8"/>
    <x v="15"/>
    <n v="16"/>
  </r>
  <r>
    <d v="2025-02-20T16:00:00"/>
    <n v="15"/>
    <x v="0"/>
    <n v="2025"/>
    <x v="1"/>
    <n v="20"/>
    <x v="1"/>
    <n v="8"/>
    <x v="16"/>
    <n v="15"/>
  </r>
  <r>
    <d v="2025-02-20T17:00:00"/>
    <n v="19"/>
    <x v="0"/>
    <n v="2025"/>
    <x v="1"/>
    <n v="20"/>
    <x v="1"/>
    <n v="8"/>
    <x v="17"/>
    <n v="19"/>
  </r>
  <r>
    <d v="2025-02-20T18:00:00"/>
    <n v="27"/>
    <x v="0"/>
    <n v="2025"/>
    <x v="1"/>
    <n v="20"/>
    <x v="1"/>
    <n v="8"/>
    <x v="18"/>
    <n v="27"/>
  </r>
  <r>
    <d v="2025-02-20T19:00:00"/>
    <n v="20"/>
    <x v="0"/>
    <n v="2025"/>
    <x v="1"/>
    <n v="20"/>
    <x v="1"/>
    <n v="8"/>
    <x v="19"/>
    <n v="20"/>
  </r>
  <r>
    <d v="2025-02-20T20:00:00"/>
    <n v="8"/>
    <x v="0"/>
    <n v="2025"/>
    <x v="1"/>
    <n v="20"/>
    <x v="1"/>
    <n v="8"/>
    <x v="20"/>
    <n v="8"/>
  </r>
  <r>
    <d v="2025-02-20T21:00:00"/>
    <n v="13"/>
    <x v="0"/>
    <n v="2025"/>
    <x v="1"/>
    <n v="20"/>
    <x v="1"/>
    <n v="8"/>
    <x v="21"/>
    <n v="13"/>
  </r>
  <r>
    <d v="2025-02-20T22:00:00"/>
    <n v="9"/>
    <x v="0"/>
    <n v="2025"/>
    <x v="1"/>
    <n v="20"/>
    <x v="1"/>
    <n v="8"/>
    <x v="22"/>
    <n v="9"/>
  </r>
  <r>
    <d v="2025-02-20T23:00:00"/>
    <n v="4"/>
    <x v="0"/>
    <n v="2025"/>
    <x v="1"/>
    <n v="20"/>
    <x v="1"/>
    <n v="8"/>
    <x v="23"/>
    <n v="4"/>
  </r>
  <r>
    <d v="2025-02-21T00:00:00"/>
    <n v="0"/>
    <x v="0"/>
    <n v="2025"/>
    <x v="1"/>
    <n v="21"/>
    <x v="2"/>
    <n v="8"/>
    <x v="0"/>
    <n v="0"/>
  </r>
  <r>
    <d v="2025-02-21T01:00:00"/>
    <n v="0"/>
    <x v="0"/>
    <n v="2025"/>
    <x v="1"/>
    <n v="21"/>
    <x v="2"/>
    <n v="8"/>
    <x v="1"/>
    <n v="0"/>
  </r>
  <r>
    <d v="2025-02-21T02:00:00"/>
    <n v="0"/>
    <x v="0"/>
    <n v="2025"/>
    <x v="1"/>
    <n v="21"/>
    <x v="2"/>
    <n v="8"/>
    <x v="2"/>
    <n v="0"/>
  </r>
  <r>
    <d v="2025-02-21T03:00:00"/>
    <n v="0"/>
    <x v="0"/>
    <n v="2025"/>
    <x v="1"/>
    <n v="21"/>
    <x v="2"/>
    <n v="8"/>
    <x v="3"/>
    <n v="0"/>
  </r>
  <r>
    <d v="2025-02-21T04:00:00"/>
    <n v="0"/>
    <x v="0"/>
    <n v="2025"/>
    <x v="1"/>
    <n v="21"/>
    <x v="2"/>
    <n v="8"/>
    <x v="4"/>
    <n v="0"/>
  </r>
  <r>
    <d v="2025-02-21T05:00:00"/>
    <n v="0"/>
    <x v="0"/>
    <n v="2025"/>
    <x v="1"/>
    <n v="21"/>
    <x v="2"/>
    <n v="8"/>
    <x v="5"/>
    <n v="0"/>
  </r>
  <r>
    <d v="2025-02-21T06:00:00"/>
    <n v="4"/>
    <x v="0"/>
    <n v="2025"/>
    <x v="1"/>
    <n v="21"/>
    <x v="2"/>
    <n v="8"/>
    <x v="6"/>
    <n v="4"/>
  </r>
  <r>
    <d v="2025-02-21T07:00:00"/>
    <n v="4"/>
    <x v="0"/>
    <n v="2025"/>
    <x v="1"/>
    <n v="21"/>
    <x v="2"/>
    <n v="8"/>
    <x v="7"/>
    <n v="4"/>
  </r>
  <r>
    <d v="2025-02-21T08:00:00"/>
    <n v="5"/>
    <x v="0"/>
    <n v="2025"/>
    <x v="1"/>
    <n v="21"/>
    <x v="2"/>
    <n v="8"/>
    <x v="8"/>
    <n v="5"/>
  </r>
  <r>
    <d v="2025-02-21T09:00:00"/>
    <n v="9"/>
    <x v="0"/>
    <n v="2025"/>
    <x v="1"/>
    <n v="21"/>
    <x v="2"/>
    <n v="8"/>
    <x v="9"/>
    <n v="9"/>
  </r>
  <r>
    <d v="2025-02-21T10:00:00"/>
    <n v="12"/>
    <x v="0"/>
    <n v="2025"/>
    <x v="1"/>
    <n v="21"/>
    <x v="2"/>
    <n v="8"/>
    <x v="10"/>
    <n v="12"/>
  </r>
  <r>
    <d v="2025-02-21T11:00:00"/>
    <n v="9"/>
    <x v="0"/>
    <n v="2025"/>
    <x v="1"/>
    <n v="21"/>
    <x v="2"/>
    <n v="8"/>
    <x v="11"/>
    <n v="9"/>
  </r>
  <r>
    <d v="2025-02-21T12:00:00"/>
    <n v="28"/>
    <x v="0"/>
    <n v="2025"/>
    <x v="1"/>
    <n v="21"/>
    <x v="2"/>
    <n v="8"/>
    <x v="12"/>
    <n v="28"/>
  </r>
  <r>
    <d v="2025-02-21T13:00:00"/>
    <n v="11"/>
    <x v="0"/>
    <n v="2025"/>
    <x v="1"/>
    <n v="21"/>
    <x v="2"/>
    <n v="8"/>
    <x v="13"/>
    <n v="11"/>
  </r>
  <r>
    <d v="2025-02-21T14:00:00"/>
    <n v="21"/>
    <x v="0"/>
    <n v="2025"/>
    <x v="1"/>
    <n v="21"/>
    <x v="2"/>
    <n v="8"/>
    <x v="14"/>
    <n v="21"/>
  </r>
  <r>
    <d v="2025-02-21T15:00:00"/>
    <n v="12"/>
    <x v="0"/>
    <n v="2025"/>
    <x v="1"/>
    <n v="21"/>
    <x v="2"/>
    <n v="8"/>
    <x v="15"/>
    <n v="12"/>
  </r>
  <r>
    <d v="2025-02-21T16:00:00"/>
    <n v="74"/>
    <x v="0"/>
    <n v="2025"/>
    <x v="1"/>
    <n v="21"/>
    <x v="2"/>
    <n v="8"/>
    <x v="16"/>
    <n v="74"/>
  </r>
  <r>
    <d v="2025-02-21T17:00:00"/>
    <n v="43"/>
    <x v="0"/>
    <n v="2025"/>
    <x v="1"/>
    <n v="21"/>
    <x v="2"/>
    <n v="8"/>
    <x v="17"/>
    <n v="43"/>
  </r>
  <r>
    <d v="2025-02-21T18:00:00"/>
    <n v="52"/>
    <x v="0"/>
    <n v="2025"/>
    <x v="1"/>
    <n v="21"/>
    <x v="2"/>
    <n v="8"/>
    <x v="18"/>
    <n v="52"/>
  </r>
  <r>
    <d v="2025-02-21T19:00:00"/>
    <n v="27"/>
    <x v="0"/>
    <n v="2025"/>
    <x v="1"/>
    <n v="21"/>
    <x v="2"/>
    <n v="8"/>
    <x v="19"/>
    <n v="27"/>
  </r>
  <r>
    <d v="2025-02-21T20:00:00"/>
    <n v="17"/>
    <x v="0"/>
    <n v="2025"/>
    <x v="1"/>
    <n v="21"/>
    <x v="2"/>
    <n v="8"/>
    <x v="20"/>
    <n v="17"/>
  </r>
  <r>
    <d v="2025-02-21T21:00:00"/>
    <n v="20"/>
    <x v="0"/>
    <n v="2025"/>
    <x v="1"/>
    <n v="21"/>
    <x v="2"/>
    <n v="8"/>
    <x v="21"/>
    <n v="20"/>
  </r>
  <r>
    <d v="2025-02-21T22:00:00"/>
    <n v="8"/>
    <x v="0"/>
    <n v="2025"/>
    <x v="1"/>
    <n v="21"/>
    <x v="2"/>
    <n v="8"/>
    <x v="22"/>
    <n v="8"/>
  </r>
  <r>
    <d v="2025-02-21T23:00:00"/>
    <n v="1"/>
    <x v="0"/>
    <n v="2025"/>
    <x v="1"/>
    <n v="21"/>
    <x v="2"/>
    <n v="8"/>
    <x v="23"/>
    <n v="1"/>
  </r>
  <r>
    <d v="2025-02-22T00:00:00"/>
    <n v="0"/>
    <x v="0"/>
    <n v="2025"/>
    <x v="1"/>
    <n v="22"/>
    <x v="3"/>
    <n v="8"/>
    <x v="0"/>
    <n v="0"/>
  </r>
  <r>
    <d v="2025-02-22T01:00:00"/>
    <n v="2"/>
    <x v="0"/>
    <n v="2025"/>
    <x v="1"/>
    <n v="22"/>
    <x v="3"/>
    <n v="8"/>
    <x v="1"/>
    <n v="2"/>
  </r>
  <r>
    <d v="2025-02-22T02:00:00"/>
    <n v="0"/>
    <x v="0"/>
    <n v="2025"/>
    <x v="1"/>
    <n v="22"/>
    <x v="3"/>
    <n v="8"/>
    <x v="2"/>
    <n v="0"/>
  </r>
  <r>
    <d v="2025-02-22T03:00:00"/>
    <n v="0"/>
    <x v="0"/>
    <n v="2025"/>
    <x v="1"/>
    <n v="22"/>
    <x v="3"/>
    <n v="8"/>
    <x v="3"/>
    <n v="0"/>
  </r>
  <r>
    <d v="2025-02-22T04:00:00"/>
    <n v="0"/>
    <x v="0"/>
    <n v="2025"/>
    <x v="1"/>
    <n v="22"/>
    <x v="3"/>
    <n v="8"/>
    <x v="4"/>
    <n v="0"/>
  </r>
  <r>
    <d v="2025-02-22T05:00:00"/>
    <n v="0"/>
    <x v="0"/>
    <n v="2025"/>
    <x v="1"/>
    <n v="22"/>
    <x v="3"/>
    <n v="8"/>
    <x v="5"/>
    <n v="0"/>
  </r>
  <r>
    <d v="2025-02-22T06:00:00"/>
    <n v="137"/>
    <x v="0"/>
    <n v="2025"/>
    <x v="1"/>
    <n v="22"/>
    <x v="3"/>
    <n v="8"/>
    <x v="6"/>
    <n v="137"/>
  </r>
  <r>
    <d v="2025-02-22T07:00:00"/>
    <n v="21"/>
    <x v="0"/>
    <n v="2025"/>
    <x v="1"/>
    <n v="22"/>
    <x v="3"/>
    <n v="8"/>
    <x v="7"/>
    <n v="21"/>
  </r>
  <r>
    <d v="2025-02-22T08:00:00"/>
    <n v="3"/>
    <x v="0"/>
    <n v="2025"/>
    <x v="1"/>
    <n v="22"/>
    <x v="3"/>
    <n v="8"/>
    <x v="8"/>
    <n v="3"/>
  </r>
  <r>
    <d v="2025-02-22T09:00:00"/>
    <n v="7"/>
    <x v="0"/>
    <n v="2025"/>
    <x v="1"/>
    <n v="22"/>
    <x v="3"/>
    <n v="8"/>
    <x v="9"/>
    <n v="7"/>
  </r>
  <r>
    <d v="2025-02-22T10:00:00"/>
    <n v="44"/>
    <x v="0"/>
    <n v="2025"/>
    <x v="1"/>
    <n v="22"/>
    <x v="3"/>
    <n v="8"/>
    <x v="10"/>
    <n v="44"/>
  </r>
  <r>
    <d v="2025-02-22T11:00:00"/>
    <n v="17"/>
    <x v="0"/>
    <n v="2025"/>
    <x v="1"/>
    <n v="22"/>
    <x v="3"/>
    <n v="8"/>
    <x v="11"/>
    <n v="17"/>
  </r>
  <r>
    <d v="2025-02-22T12:00:00"/>
    <n v="50"/>
    <x v="0"/>
    <n v="2025"/>
    <x v="1"/>
    <n v="22"/>
    <x v="3"/>
    <n v="8"/>
    <x v="12"/>
    <n v="50"/>
  </r>
  <r>
    <d v="2025-02-22T13:00:00"/>
    <n v="45"/>
    <x v="0"/>
    <n v="2025"/>
    <x v="1"/>
    <n v="22"/>
    <x v="3"/>
    <n v="8"/>
    <x v="13"/>
    <n v="45"/>
  </r>
  <r>
    <d v="2025-02-22T14:00:00"/>
    <n v="54"/>
    <x v="0"/>
    <n v="2025"/>
    <x v="1"/>
    <n v="22"/>
    <x v="3"/>
    <n v="8"/>
    <x v="14"/>
    <n v="54"/>
  </r>
  <r>
    <d v="2025-02-22T15:00:00"/>
    <n v="32"/>
    <x v="0"/>
    <n v="2025"/>
    <x v="1"/>
    <n v="22"/>
    <x v="3"/>
    <n v="8"/>
    <x v="15"/>
    <n v="32"/>
  </r>
  <r>
    <d v="2025-02-22T16:00:00"/>
    <n v="33"/>
    <x v="0"/>
    <n v="2025"/>
    <x v="1"/>
    <n v="22"/>
    <x v="3"/>
    <n v="8"/>
    <x v="16"/>
    <n v="33"/>
  </r>
  <r>
    <d v="2025-02-22T17:00:00"/>
    <n v="13"/>
    <x v="0"/>
    <n v="2025"/>
    <x v="1"/>
    <n v="22"/>
    <x v="3"/>
    <n v="8"/>
    <x v="17"/>
    <n v="13"/>
  </r>
  <r>
    <d v="2025-02-22T18:00:00"/>
    <n v="23"/>
    <x v="0"/>
    <n v="2025"/>
    <x v="1"/>
    <n v="22"/>
    <x v="3"/>
    <n v="8"/>
    <x v="18"/>
    <n v="23"/>
  </r>
  <r>
    <d v="2025-02-22T19:00:00"/>
    <n v="7"/>
    <x v="0"/>
    <n v="2025"/>
    <x v="1"/>
    <n v="22"/>
    <x v="3"/>
    <n v="8"/>
    <x v="19"/>
    <n v="7"/>
  </r>
  <r>
    <d v="2025-02-22T20:00:00"/>
    <n v="27"/>
    <x v="0"/>
    <n v="2025"/>
    <x v="1"/>
    <n v="22"/>
    <x v="3"/>
    <n v="8"/>
    <x v="20"/>
    <n v="27"/>
  </r>
  <r>
    <d v="2025-02-22T21:00:00"/>
    <n v="9"/>
    <x v="0"/>
    <n v="2025"/>
    <x v="1"/>
    <n v="22"/>
    <x v="3"/>
    <n v="8"/>
    <x v="21"/>
    <n v="9"/>
  </r>
  <r>
    <d v="2025-02-22T22:00:00"/>
    <n v="7"/>
    <x v="0"/>
    <n v="2025"/>
    <x v="1"/>
    <n v="22"/>
    <x v="3"/>
    <n v="8"/>
    <x v="22"/>
    <n v="7"/>
  </r>
  <r>
    <d v="2025-02-22T23:00:00"/>
    <n v="4"/>
    <x v="0"/>
    <n v="2025"/>
    <x v="1"/>
    <n v="22"/>
    <x v="3"/>
    <n v="8"/>
    <x v="23"/>
    <n v="4"/>
  </r>
  <r>
    <d v="2025-02-23T00:00:00"/>
    <n v="0"/>
    <x v="0"/>
    <n v="2025"/>
    <x v="1"/>
    <n v="23"/>
    <x v="4"/>
    <n v="8"/>
    <x v="0"/>
    <n v="0"/>
  </r>
  <r>
    <d v="2025-02-23T01:00:00"/>
    <n v="4"/>
    <x v="0"/>
    <n v="2025"/>
    <x v="1"/>
    <n v="23"/>
    <x v="4"/>
    <n v="8"/>
    <x v="1"/>
    <n v="4"/>
  </r>
  <r>
    <d v="2025-02-23T02:00:00"/>
    <n v="2"/>
    <x v="0"/>
    <n v="2025"/>
    <x v="1"/>
    <n v="23"/>
    <x v="4"/>
    <n v="8"/>
    <x v="2"/>
    <n v="2"/>
  </r>
  <r>
    <d v="2025-02-23T03:00:00"/>
    <n v="0"/>
    <x v="0"/>
    <n v="2025"/>
    <x v="1"/>
    <n v="23"/>
    <x v="4"/>
    <n v="8"/>
    <x v="3"/>
    <n v="0"/>
  </r>
  <r>
    <d v="2025-02-23T04:00:00"/>
    <n v="0"/>
    <x v="0"/>
    <n v="2025"/>
    <x v="1"/>
    <n v="23"/>
    <x v="4"/>
    <n v="8"/>
    <x v="4"/>
    <n v="0"/>
  </r>
  <r>
    <d v="2025-02-23T05:00:00"/>
    <n v="0"/>
    <x v="0"/>
    <n v="2025"/>
    <x v="1"/>
    <n v="23"/>
    <x v="4"/>
    <n v="8"/>
    <x v="5"/>
    <n v="0"/>
  </r>
  <r>
    <d v="2025-02-23T06:00:00"/>
    <n v="7"/>
    <x v="0"/>
    <n v="2025"/>
    <x v="1"/>
    <n v="23"/>
    <x v="4"/>
    <n v="8"/>
    <x v="6"/>
    <n v="7"/>
  </r>
  <r>
    <d v="2025-02-23T07:00:00"/>
    <n v="5"/>
    <x v="0"/>
    <n v="2025"/>
    <x v="1"/>
    <n v="23"/>
    <x v="4"/>
    <n v="8"/>
    <x v="7"/>
    <n v="5"/>
  </r>
  <r>
    <d v="2025-02-23T08:00:00"/>
    <n v="5"/>
    <x v="0"/>
    <n v="2025"/>
    <x v="1"/>
    <n v="23"/>
    <x v="4"/>
    <n v="8"/>
    <x v="8"/>
    <n v="5"/>
  </r>
  <r>
    <d v="2025-02-23T09:00:00"/>
    <n v="6"/>
    <x v="0"/>
    <n v="2025"/>
    <x v="1"/>
    <n v="23"/>
    <x v="4"/>
    <n v="8"/>
    <x v="9"/>
    <n v="6"/>
  </r>
  <r>
    <d v="2025-02-23T10:00:00"/>
    <n v="11"/>
    <x v="0"/>
    <n v="2025"/>
    <x v="1"/>
    <n v="23"/>
    <x v="4"/>
    <n v="8"/>
    <x v="10"/>
    <n v="11"/>
  </r>
  <r>
    <d v="2025-02-23T11:00:00"/>
    <n v="35"/>
    <x v="0"/>
    <n v="2025"/>
    <x v="1"/>
    <n v="23"/>
    <x v="4"/>
    <n v="8"/>
    <x v="11"/>
    <n v="35"/>
  </r>
  <r>
    <d v="2025-02-23T12:00:00"/>
    <n v="31"/>
    <x v="0"/>
    <n v="2025"/>
    <x v="1"/>
    <n v="23"/>
    <x v="4"/>
    <n v="8"/>
    <x v="12"/>
    <n v="31"/>
  </r>
  <r>
    <d v="2025-02-23T13:00:00"/>
    <n v="65"/>
    <x v="0"/>
    <n v="2025"/>
    <x v="1"/>
    <n v="23"/>
    <x v="4"/>
    <n v="8"/>
    <x v="13"/>
    <n v="65"/>
  </r>
  <r>
    <d v="2025-02-23T14:00:00"/>
    <n v="92"/>
    <x v="0"/>
    <n v="2025"/>
    <x v="1"/>
    <n v="23"/>
    <x v="4"/>
    <n v="8"/>
    <x v="14"/>
    <n v="92"/>
  </r>
  <r>
    <d v="2025-02-23T15:00:00"/>
    <n v="65"/>
    <x v="0"/>
    <n v="2025"/>
    <x v="1"/>
    <n v="23"/>
    <x v="4"/>
    <n v="8"/>
    <x v="15"/>
    <n v="65"/>
  </r>
  <r>
    <d v="2025-02-23T16:00:00"/>
    <n v="43"/>
    <x v="0"/>
    <n v="2025"/>
    <x v="1"/>
    <n v="23"/>
    <x v="4"/>
    <n v="8"/>
    <x v="16"/>
    <n v="43"/>
  </r>
  <r>
    <d v="2025-02-23T17:00:00"/>
    <n v="43"/>
    <x v="0"/>
    <n v="2025"/>
    <x v="1"/>
    <n v="23"/>
    <x v="4"/>
    <n v="8"/>
    <x v="17"/>
    <n v="43"/>
  </r>
  <r>
    <d v="2025-02-23T18:00:00"/>
    <n v="27"/>
    <x v="0"/>
    <n v="2025"/>
    <x v="1"/>
    <n v="23"/>
    <x v="4"/>
    <n v="8"/>
    <x v="18"/>
    <n v="27"/>
  </r>
  <r>
    <d v="2025-02-23T19:00:00"/>
    <n v="9"/>
    <x v="0"/>
    <n v="2025"/>
    <x v="1"/>
    <n v="23"/>
    <x v="4"/>
    <n v="8"/>
    <x v="19"/>
    <n v="9"/>
  </r>
  <r>
    <d v="2025-02-23T20:00:00"/>
    <n v="6"/>
    <x v="0"/>
    <n v="2025"/>
    <x v="1"/>
    <n v="23"/>
    <x v="4"/>
    <n v="8"/>
    <x v="20"/>
    <n v="6"/>
  </r>
  <r>
    <d v="2025-02-23T21:00:00"/>
    <n v="11"/>
    <x v="0"/>
    <n v="2025"/>
    <x v="1"/>
    <n v="23"/>
    <x v="4"/>
    <n v="8"/>
    <x v="21"/>
    <n v="11"/>
  </r>
  <r>
    <d v="2025-02-23T22:00:00"/>
    <n v="3"/>
    <x v="0"/>
    <n v="2025"/>
    <x v="1"/>
    <n v="23"/>
    <x v="4"/>
    <n v="8"/>
    <x v="22"/>
    <n v="3"/>
  </r>
  <r>
    <d v="2025-02-23T23:00:00"/>
    <n v="0"/>
    <x v="0"/>
    <n v="2025"/>
    <x v="1"/>
    <n v="23"/>
    <x v="4"/>
    <n v="8"/>
    <x v="23"/>
    <n v="0"/>
  </r>
  <r>
    <d v="2025-02-24T00:00:00"/>
    <n v="0"/>
    <x v="0"/>
    <n v="2025"/>
    <x v="1"/>
    <n v="24"/>
    <x v="5"/>
    <n v="9"/>
    <x v="0"/>
    <n v="0"/>
  </r>
  <r>
    <d v="2025-02-24T01:00:00"/>
    <n v="0"/>
    <x v="0"/>
    <n v="2025"/>
    <x v="1"/>
    <n v="24"/>
    <x v="5"/>
    <n v="9"/>
    <x v="1"/>
    <n v="0"/>
  </r>
  <r>
    <d v="2025-02-24T02:00:00"/>
    <n v="2"/>
    <x v="0"/>
    <n v="2025"/>
    <x v="1"/>
    <n v="24"/>
    <x v="5"/>
    <n v="9"/>
    <x v="2"/>
    <n v="2"/>
  </r>
  <r>
    <d v="2025-02-24T03:00:00"/>
    <n v="0"/>
    <x v="0"/>
    <n v="2025"/>
    <x v="1"/>
    <n v="24"/>
    <x v="5"/>
    <n v="9"/>
    <x v="3"/>
    <n v="0"/>
  </r>
  <r>
    <d v="2025-02-24T04:00:00"/>
    <n v="2"/>
    <x v="0"/>
    <n v="2025"/>
    <x v="1"/>
    <n v="24"/>
    <x v="5"/>
    <n v="9"/>
    <x v="4"/>
    <n v="2"/>
  </r>
  <r>
    <d v="2025-02-24T05:00:00"/>
    <n v="0"/>
    <x v="0"/>
    <n v="2025"/>
    <x v="1"/>
    <n v="24"/>
    <x v="5"/>
    <n v="9"/>
    <x v="5"/>
    <n v="0"/>
  </r>
  <r>
    <d v="2025-02-24T06:00:00"/>
    <n v="1"/>
    <x v="0"/>
    <n v="2025"/>
    <x v="1"/>
    <n v="24"/>
    <x v="5"/>
    <n v="9"/>
    <x v="6"/>
    <n v="1"/>
  </r>
  <r>
    <d v="2025-02-24T07:00:00"/>
    <n v="10"/>
    <x v="0"/>
    <n v="2025"/>
    <x v="1"/>
    <n v="24"/>
    <x v="5"/>
    <n v="9"/>
    <x v="7"/>
    <n v="10"/>
  </r>
  <r>
    <d v="2025-02-24T08:00:00"/>
    <n v="4"/>
    <x v="0"/>
    <n v="2025"/>
    <x v="1"/>
    <n v="24"/>
    <x v="5"/>
    <n v="9"/>
    <x v="8"/>
    <n v="4"/>
  </r>
  <r>
    <d v="2025-02-24T09:00:00"/>
    <n v="4"/>
    <x v="0"/>
    <n v="2025"/>
    <x v="1"/>
    <n v="24"/>
    <x v="5"/>
    <n v="9"/>
    <x v="9"/>
    <n v="4"/>
  </r>
  <r>
    <d v="2025-02-24T10:00:00"/>
    <n v="17"/>
    <x v="0"/>
    <n v="2025"/>
    <x v="1"/>
    <n v="24"/>
    <x v="5"/>
    <n v="9"/>
    <x v="10"/>
    <n v="17"/>
  </r>
  <r>
    <d v="2025-02-24T11:00:00"/>
    <n v="10"/>
    <x v="0"/>
    <n v="2025"/>
    <x v="1"/>
    <n v="24"/>
    <x v="5"/>
    <n v="9"/>
    <x v="11"/>
    <n v="10"/>
  </r>
  <r>
    <d v="2025-02-24T12:00:00"/>
    <n v="20"/>
    <x v="0"/>
    <n v="2025"/>
    <x v="1"/>
    <n v="24"/>
    <x v="5"/>
    <n v="9"/>
    <x v="12"/>
    <n v="20"/>
  </r>
  <r>
    <d v="2025-02-24T13:00:00"/>
    <n v="9"/>
    <x v="0"/>
    <n v="2025"/>
    <x v="1"/>
    <n v="24"/>
    <x v="5"/>
    <n v="9"/>
    <x v="13"/>
    <n v="9"/>
  </r>
  <r>
    <d v="2025-02-24T14:00:00"/>
    <n v="10"/>
    <x v="0"/>
    <n v="2025"/>
    <x v="1"/>
    <n v="24"/>
    <x v="5"/>
    <n v="9"/>
    <x v="14"/>
    <n v="10"/>
  </r>
  <r>
    <d v="2025-02-24T15:00:00"/>
    <n v="12"/>
    <x v="0"/>
    <n v="2025"/>
    <x v="1"/>
    <n v="24"/>
    <x v="5"/>
    <n v="9"/>
    <x v="15"/>
    <n v="12"/>
  </r>
  <r>
    <d v="2025-02-24T16:00:00"/>
    <n v="42"/>
    <x v="0"/>
    <n v="2025"/>
    <x v="1"/>
    <n v="24"/>
    <x v="5"/>
    <n v="9"/>
    <x v="16"/>
    <n v="42"/>
  </r>
  <r>
    <d v="2025-02-24T17:00:00"/>
    <n v="49"/>
    <x v="0"/>
    <n v="2025"/>
    <x v="1"/>
    <n v="24"/>
    <x v="5"/>
    <n v="9"/>
    <x v="17"/>
    <n v="49"/>
  </r>
  <r>
    <d v="2025-02-24T18:00:00"/>
    <n v="64"/>
    <x v="0"/>
    <n v="2025"/>
    <x v="1"/>
    <n v="24"/>
    <x v="5"/>
    <n v="9"/>
    <x v="18"/>
    <n v="64"/>
  </r>
  <r>
    <d v="2025-02-24T19:00:00"/>
    <n v="40"/>
    <x v="0"/>
    <n v="2025"/>
    <x v="1"/>
    <n v="24"/>
    <x v="5"/>
    <n v="9"/>
    <x v="19"/>
    <n v="40"/>
  </r>
  <r>
    <d v="2025-02-24T20:00:00"/>
    <n v="39"/>
    <x v="0"/>
    <n v="2025"/>
    <x v="1"/>
    <n v="24"/>
    <x v="5"/>
    <n v="9"/>
    <x v="20"/>
    <n v="39"/>
  </r>
  <r>
    <d v="2025-02-24T21:00:00"/>
    <n v="8"/>
    <x v="0"/>
    <n v="2025"/>
    <x v="1"/>
    <n v="24"/>
    <x v="5"/>
    <n v="9"/>
    <x v="21"/>
    <n v="8"/>
  </r>
  <r>
    <d v="2025-02-24T22:00:00"/>
    <n v="15"/>
    <x v="0"/>
    <n v="2025"/>
    <x v="1"/>
    <n v="24"/>
    <x v="5"/>
    <n v="9"/>
    <x v="22"/>
    <n v="15"/>
  </r>
  <r>
    <d v="2025-02-24T23:00:00"/>
    <n v="5"/>
    <x v="0"/>
    <n v="2025"/>
    <x v="1"/>
    <n v="24"/>
    <x v="5"/>
    <n v="9"/>
    <x v="23"/>
    <n v="5"/>
  </r>
  <r>
    <d v="2025-02-25T00:00:00"/>
    <n v="0"/>
    <x v="0"/>
    <n v="2025"/>
    <x v="1"/>
    <n v="25"/>
    <x v="6"/>
    <n v="9"/>
    <x v="0"/>
    <n v="0"/>
  </r>
  <r>
    <d v="2025-02-25T01:00:00"/>
    <n v="2"/>
    <x v="0"/>
    <n v="2025"/>
    <x v="1"/>
    <n v="25"/>
    <x v="6"/>
    <n v="9"/>
    <x v="1"/>
    <n v="2"/>
  </r>
  <r>
    <d v="2025-02-25T02:00:00"/>
    <n v="1"/>
    <x v="0"/>
    <n v="2025"/>
    <x v="1"/>
    <n v="25"/>
    <x v="6"/>
    <n v="9"/>
    <x v="2"/>
    <n v="1"/>
  </r>
  <r>
    <d v="2025-02-25T03:00:00"/>
    <n v="0"/>
    <x v="0"/>
    <n v="2025"/>
    <x v="1"/>
    <n v="25"/>
    <x v="6"/>
    <n v="9"/>
    <x v="3"/>
    <n v="0"/>
  </r>
  <r>
    <d v="2025-02-25T04:00:00"/>
    <n v="0"/>
    <x v="0"/>
    <n v="2025"/>
    <x v="1"/>
    <n v="25"/>
    <x v="6"/>
    <n v="9"/>
    <x v="4"/>
    <n v="0"/>
  </r>
  <r>
    <d v="2025-02-25T05:00:00"/>
    <n v="0"/>
    <x v="0"/>
    <n v="2025"/>
    <x v="1"/>
    <n v="25"/>
    <x v="6"/>
    <n v="9"/>
    <x v="5"/>
    <n v="0"/>
  </r>
  <r>
    <d v="2025-02-25T06:00:00"/>
    <n v="3"/>
    <x v="0"/>
    <n v="2025"/>
    <x v="1"/>
    <n v="25"/>
    <x v="6"/>
    <n v="9"/>
    <x v="6"/>
    <n v="3"/>
  </r>
  <r>
    <d v="2025-02-25T07:00:00"/>
    <n v="1"/>
    <x v="0"/>
    <n v="2025"/>
    <x v="1"/>
    <n v="25"/>
    <x v="6"/>
    <n v="9"/>
    <x v="7"/>
    <n v="1"/>
  </r>
  <r>
    <d v="2025-02-25T08:00:00"/>
    <n v="4"/>
    <x v="0"/>
    <n v="2025"/>
    <x v="1"/>
    <n v="25"/>
    <x v="6"/>
    <n v="9"/>
    <x v="8"/>
    <n v="4"/>
  </r>
  <r>
    <d v="2025-02-25T09:00:00"/>
    <n v="10"/>
    <x v="0"/>
    <n v="2025"/>
    <x v="1"/>
    <n v="25"/>
    <x v="6"/>
    <n v="9"/>
    <x v="9"/>
    <n v="10"/>
  </r>
  <r>
    <d v="2025-02-25T10:00:00"/>
    <n v="12"/>
    <x v="0"/>
    <n v="2025"/>
    <x v="1"/>
    <n v="25"/>
    <x v="6"/>
    <n v="9"/>
    <x v="10"/>
    <n v="12"/>
  </r>
  <r>
    <d v="2025-02-25T11:00:00"/>
    <n v="10"/>
    <x v="0"/>
    <n v="2025"/>
    <x v="1"/>
    <n v="25"/>
    <x v="6"/>
    <n v="9"/>
    <x v="11"/>
    <n v="10"/>
  </r>
  <r>
    <d v="2025-02-25T12:00:00"/>
    <n v="17"/>
    <x v="0"/>
    <n v="2025"/>
    <x v="1"/>
    <n v="25"/>
    <x v="6"/>
    <n v="9"/>
    <x v="12"/>
    <n v="17"/>
  </r>
  <r>
    <d v="2025-02-25T13:00:00"/>
    <n v="19"/>
    <x v="0"/>
    <n v="2025"/>
    <x v="1"/>
    <n v="25"/>
    <x v="6"/>
    <n v="9"/>
    <x v="13"/>
    <n v="19"/>
  </r>
  <r>
    <d v="2025-02-25T14:00:00"/>
    <n v="21"/>
    <x v="0"/>
    <n v="2025"/>
    <x v="1"/>
    <n v="25"/>
    <x v="6"/>
    <n v="9"/>
    <x v="14"/>
    <n v="21"/>
  </r>
  <r>
    <d v="2025-02-25T15:00:00"/>
    <n v="24"/>
    <x v="0"/>
    <n v="2025"/>
    <x v="1"/>
    <n v="25"/>
    <x v="6"/>
    <n v="9"/>
    <x v="15"/>
    <n v="24"/>
  </r>
  <r>
    <d v="2025-02-25T16:00:00"/>
    <n v="13"/>
    <x v="0"/>
    <n v="2025"/>
    <x v="1"/>
    <n v="25"/>
    <x v="6"/>
    <n v="9"/>
    <x v="16"/>
    <n v="13"/>
  </r>
  <r>
    <d v="2025-02-25T17:00:00"/>
    <n v="31"/>
    <x v="0"/>
    <n v="2025"/>
    <x v="1"/>
    <n v="25"/>
    <x v="6"/>
    <n v="9"/>
    <x v="17"/>
    <n v="31"/>
  </r>
  <r>
    <d v="2025-02-25T18:00:00"/>
    <n v="34"/>
    <x v="0"/>
    <n v="2025"/>
    <x v="1"/>
    <n v="25"/>
    <x v="6"/>
    <n v="9"/>
    <x v="18"/>
    <n v="34"/>
  </r>
  <r>
    <d v="2025-02-25T19:00:00"/>
    <n v="16"/>
    <x v="0"/>
    <n v="2025"/>
    <x v="1"/>
    <n v="25"/>
    <x v="6"/>
    <n v="9"/>
    <x v="19"/>
    <n v="16"/>
  </r>
  <r>
    <d v="2025-02-25T20:00:00"/>
    <n v="10"/>
    <x v="0"/>
    <n v="2025"/>
    <x v="1"/>
    <n v="25"/>
    <x v="6"/>
    <n v="9"/>
    <x v="20"/>
    <n v="10"/>
  </r>
  <r>
    <d v="2025-02-25T21:00:00"/>
    <n v="8"/>
    <x v="0"/>
    <n v="2025"/>
    <x v="1"/>
    <n v="25"/>
    <x v="6"/>
    <n v="9"/>
    <x v="21"/>
    <n v="8"/>
  </r>
  <r>
    <d v="2025-02-25T22:00:00"/>
    <n v="4"/>
    <x v="0"/>
    <n v="2025"/>
    <x v="1"/>
    <n v="25"/>
    <x v="6"/>
    <n v="9"/>
    <x v="22"/>
    <n v="4"/>
  </r>
  <r>
    <d v="2025-02-25T23:00:00"/>
    <n v="2"/>
    <x v="0"/>
    <n v="2025"/>
    <x v="1"/>
    <n v="25"/>
    <x v="6"/>
    <n v="9"/>
    <x v="23"/>
    <n v="2"/>
  </r>
  <r>
    <d v="2025-02-26T00:00:00"/>
    <n v="0"/>
    <x v="0"/>
    <n v="2025"/>
    <x v="1"/>
    <n v="26"/>
    <x v="0"/>
    <n v="9"/>
    <x v="0"/>
    <n v="0"/>
  </r>
  <r>
    <d v="2025-02-26T01:00:00"/>
    <n v="0"/>
    <x v="0"/>
    <n v="2025"/>
    <x v="1"/>
    <n v="26"/>
    <x v="0"/>
    <n v="9"/>
    <x v="1"/>
    <n v="0"/>
  </r>
  <r>
    <d v="2025-02-26T02:00:00"/>
    <n v="2"/>
    <x v="0"/>
    <n v="2025"/>
    <x v="1"/>
    <n v="26"/>
    <x v="0"/>
    <n v="9"/>
    <x v="2"/>
    <n v="2"/>
  </r>
  <r>
    <d v="2025-02-26T03:00:00"/>
    <n v="0"/>
    <x v="0"/>
    <n v="2025"/>
    <x v="1"/>
    <n v="26"/>
    <x v="0"/>
    <n v="9"/>
    <x v="3"/>
    <n v="0"/>
  </r>
  <r>
    <d v="2025-02-26T04:00:00"/>
    <n v="0"/>
    <x v="0"/>
    <n v="2025"/>
    <x v="1"/>
    <n v="26"/>
    <x v="0"/>
    <n v="9"/>
    <x v="4"/>
    <n v="0"/>
  </r>
  <r>
    <d v="2025-02-26T05:00:00"/>
    <n v="1"/>
    <x v="0"/>
    <n v="2025"/>
    <x v="1"/>
    <n v="26"/>
    <x v="0"/>
    <n v="9"/>
    <x v="5"/>
    <n v="1"/>
  </r>
  <r>
    <d v="2025-02-26T06:00:00"/>
    <n v="4"/>
    <x v="0"/>
    <n v="2025"/>
    <x v="1"/>
    <n v="26"/>
    <x v="0"/>
    <n v="9"/>
    <x v="6"/>
    <n v="4"/>
  </r>
  <r>
    <d v="2025-02-26T07:00:00"/>
    <n v="1"/>
    <x v="0"/>
    <n v="2025"/>
    <x v="1"/>
    <n v="26"/>
    <x v="0"/>
    <n v="9"/>
    <x v="7"/>
    <n v="1"/>
  </r>
  <r>
    <d v="2025-02-26T08:00:00"/>
    <n v="11"/>
    <x v="0"/>
    <n v="2025"/>
    <x v="1"/>
    <n v="26"/>
    <x v="0"/>
    <n v="9"/>
    <x v="8"/>
    <n v="11"/>
  </r>
  <r>
    <d v="2025-02-26T09:00:00"/>
    <n v="4"/>
    <x v="0"/>
    <n v="2025"/>
    <x v="1"/>
    <n v="26"/>
    <x v="0"/>
    <n v="9"/>
    <x v="9"/>
    <n v="4"/>
  </r>
  <r>
    <d v="2025-02-26T10:00:00"/>
    <n v="9"/>
    <x v="0"/>
    <n v="2025"/>
    <x v="1"/>
    <n v="26"/>
    <x v="0"/>
    <n v="9"/>
    <x v="10"/>
    <n v="9"/>
  </r>
  <r>
    <d v="2025-02-26T11:00:00"/>
    <n v="13"/>
    <x v="0"/>
    <n v="2025"/>
    <x v="1"/>
    <n v="26"/>
    <x v="0"/>
    <n v="9"/>
    <x v="11"/>
    <n v="13"/>
  </r>
  <r>
    <d v="2025-02-26T12:00:00"/>
    <n v="15"/>
    <x v="0"/>
    <n v="2025"/>
    <x v="1"/>
    <n v="26"/>
    <x v="0"/>
    <n v="9"/>
    <x v="12"/>
    <n v="15"/>
  </r>
  <r>
    <d v="2025-02-26T13:00:00"/>
    <n v="6"/>
    <x v="0"/>
    <n v="2025"/>
    <x v="1"/>
    <n v="26"/>
    <x v="0"/>
    <n v="9"/>
    <x v="13"/>
    <n v="6"/>
  </r>
  <r>
    <d v="2025-02-26T14:00:00"/>
    <n v="7"/>
    <x v="0"/>
    <n v="2025"/>
    <x v="1"/>
    <n v="26"/>
    <x v="0"/>
    <n v="9"/>
    <x v="14"/>
    <n v="7"/>
  </r>
  <r>
    <d v="2025-02-26T15:00:00"/>
    <n v="6"/>
    <x v="0"/>
    <n v="2025"/>
    <x v="1"/>
    <n v="26"/>
    <x v="0"/>
    <n v="9"/>
    <x v="15"/>
    <n v="6"/>
  </r>
  <r>
    <d v="2025-02-26T16:00:00"/>
    <n v="45"/>
    <x v="0"/>
    <n v="2025"/>
    <x v="1"/>
    <n v="26"/>
    <x v="0"/>
    <n v="9"/>
    <x v="16"/>
    <n v="45"/>
  </r>
  <r>
    <d v="2025-02-26T17:00:00"/>
    <n v="15"/>
    <x v="0"/>
    <n v="2025"/>
    <x v="1"/>
    <n v="26"/>
    <x v="0"/>
    <n v="9"/>
    <x v="17"/>
    <n v="15"/>
  </r>
  <r>
    <d v="2025-02-26T18:00:00"/>
    <n v="68"/>
    <x v="0"/>
    <n v="2025"/>
    <x v="1"/>
    <n v="26"/>
    <x v="0"/>
    <n v="9"/>
    <x v="18"/>
    <n v="68"/>
  </r>
  <r>
    <d v="2025-02-26T19:00:00"/>
    <n v="30"/>
    <x v="0"/>
    <n v="2025"/>
    <x v="1"/>
    <n v="26"/>
    <x v="0"/>
    <n v="9"/>
    <x v="19"/>
    <n v="30"/>
  </r>
  <r>
    <d v="2025-02-26T20:00:00"/>
    <n v="15"/>
    <x v="0"/>
    <n v="2025"/>
    <x v="1"/>
    <n v="26"/>
    <x v="0"/>
    <n v="9"/>
    <x v="20"/>
    <n v="15"/>
  </r>
  <r>
    <d v="2025-02-26T21:00:00"/>
    <n v="6"/>
    <x v="0"/>
    <n v="2025"/>
    <x v="1"/>
    <n v="26"/>
    <x v="0"/>
    <n v="9"/>
    <x v="21"/>
    <n v="6"/>
  </r>
  <r>
    <d v="2025-02-26T22:00:00"/>
    <n v="2"/>
    <x v="0"/>
    <n v="2025"/>
    <x v="1"/>
    <n v="26"/>
    <x v="0"/>
    <n v="9"/>
    <x v="22"/>
    <n v="2"/>
  </r>
  <r>
    <d v="2025-02-26T23:00:00"/>
    <n v="1"/>
    <x v="0"/>
    <n v="2025"/>
    <x v="1"/>
    <n v="26"/>
    <x v="0"/>
    <n v="9"/>
    <x v="23"/>
    <n v="1"/>
  </r>
  <r>
    <d v="2025-02-27T00:00:00"/>
    <n v="0"/>
    <x v="0"/>
    <n v="2025"/>
    <x v="1"/>
    <n v="27"/>
    <x v="1"/>
    <n v="9"/>
    <x v="0"/>
    <n v="0"/>
  </r>
  <r>
    <d v="2025-02-27T01:00:00"/>
    <n v="0"/>
    <x v="0"/>
    <n v="2025"/>
    <x v="1"/>
    <n v="27"/>
    <x v="1"/>
    <n v="9"/>
    <x v="1"/>
    <n v="0"/>
  </r>
  <r>
    <d v="2025-02-27T02:00:00"/>
    <n v="0"/>
    <x v="0"/>
    <n v="2025"/>
    <x v="1"/>
    <n v="27"/>
    <x v="1"/>
    <n v="9"/>
    <x v="2"/>
    <n v="0"/>
  </r>
  <r>
    <d v="2025-02-27T03:00:00"/>
    <n v="3"/>
    <x v="0"/>
    <n v="2025"/>
    <x v="1"/>
    <n v="27"/>
    <x v="1"/>
    <n v="9"/>
    <x v="3"/>
    <n v="3"/>
  </r>
  <r>
    <d v="2025-02-27T04:00:00"/>
    <n v="0"/>
    <x v="0"/>
    <n v="2025"/>
    <x v="1"/>
    <n v="27"/>
    <x v="1"/>
    <n v="9"/>
    <x v="4"/>
    <n v="0"/>
  </r>
  <r>
    <d v="2025-02-27T05:00:00"/>
    <n v="0"/>
    <x v="0"/>
    <n v="2025"/>
    <x v="1"/>
    <n v="27"/>
    <x v="1"/>
    <n v="9"/>
    <x v="5"/>
    <n v="0"/>
  </r>
  <r>
    <d v="2025-02-27T06:00:00"/>
    <n v="2"/>
    <x v="0"/>
    <n v="2025"/>
    <x v="1"/>
    <n v="27"/>
    <x v="1"/>
    <n v="9"/>
    <x v="6"/>
    <n v="2"/>
  </r>
  <r>
    <d v="2025-02-27T07:00:00"/>
    <n v="4"/>
    <x v="0"/>
    <n v="2025"/>
    <x v="1"/>
    <n v="27"/>
    <x v="1"/>
    <n v="9"/>
    <x v="7"/>
    <n v="4"/>
  </r>
  <r>
    <d v="2025-02-27T08:00:00"/>
    <n v="5"/>
    <x v="0"/>
    <n v="2025"/>
    <x v="1"/>
    <n v="27"/>
    <x v="1"/>
    <n v="9"/>
    <x v="8"/>
    <n v="5"/>
  </r>
  <r>
    <d v="2025-02-27T09:00:00"/>
    <n v="6"/>
    <x v="0"/>
    <n v="2025"/>
    <x v="1"/>
    <n v="27"/>
    <x v="1"/>
    <n v="9"/>
    <x v="9"/>
    <n v="6"/>
  </r>
  <r>
    <d v="2025-02-27T10:00:00"/>
    <n v="15"/>
    <x v="0"/>
    <n v="2025"/>
    <x v="1"/>
    <n v="27"/>
    <x v="1"/>
    <n v="9"/>
    <x v="10"/>
    <n v="15"/>
  </r>
  <r>
    <d v="2025-02-27T11:00:00"/>
    <n v="8"/>
    <x v="0"/>
    <n v="2025"/>
    <x v="1"/>
    <n v="27"/>
    <x v="1"/>
    <n v="9"/>
    <x v="11"/>
    <n v="8"/>
  </r>
  <r>
    <d v="2025-02-27T12:00:00"/>
    <n v="16"/>
    <x v="0"/>
    <n v="2025"/>
    <x v="1"/>
    <n v="27"/>
    <x v="1"/>
    <n v="9"/>
    <x v="12"/>
    <n v="16"/>
  </r>
  <r>
    <d v="2025-02-27T13:00:00"/>
    <n v="9"/>
    <x v="0"/>
    <n v="2025"/>
    <x v="1"/>
    <n v="27"/>
    <x v="1"/>
    <n v="9"/>
    <x v="13"/>
    <n v="9"/>
  </r>
  <r>
    <d v="2025-02-27T14:00:00"/>
    <n v="3"/>
    <x v="0"/>
    <n v="2025"/>
    <x v="1"/>
    <n v="27"/>
    <x v="1"/>
    <n v="9"/>
    <x v="14"/>
    <n v="3"/>
  </r>
  <r>
    <d v="2025-02-27T15:00:00"/>
    <n v="2"/>
    <x v="0"/>
    <n v="2025"/>
    <x v="1"/>
    <n v="27"/>
    <x v="1"/>
    <n v="9"/>
    <x v="15"/>
    <n v="2"/>
  </r>
  <r>
    <d v="2025-02-27T16:00:00"/>
    <n v="13"/>
    <x v="0"/>
    <n v="2025"/>
    <x v="1"/>
    <n v="27"/>
    <x v="1"/>
    <n v="9"/>
    <x v="16"/>
    <n v="13"/>
  </r>
  <r>
    <d v="2025-02-27T17:00:00"/>
    <n v="12"/>
    <x v="0"/>
    <n v="2025"/>
    <x v="1"/>
    <n v="27"/>
    <x v="1"/>
    <n v="9"/>
    <x v="17"/>
    <n v="12"/>
  </r>
  <r>
    <d v="2025-02-27T18:00:00"/>
    <n v="17"/>
    <x v="0"/>
    <n v="2025"/>
    <x v="1"/>
    <n v="27"/>
    <x v="1"/>
    <n v="9"/>
    <x v="18"/>
    <n v="17"/>
  </r>
  <r>
    <d v="2025-02-27T19:00:00"/>
    <n v="8"/>
    <x v="0"/>
    <n v="2025"/>
    <x v="1"/>
    <n v="27"/>
    <x v="1"/>
    <n v="9"/>
    <x v="19"/>
    <n v="8"/>
  </r>
  <r>
    <d v="2025-02-27T20:00:00"/>
    <n v="4"/>
    <x v="0"/>
    <n v="2025"/>
    <x v="1"/>
    <n v="27"/>
    <x v="1"/>
    <n v="9"/>
    <x v="20"/>
    <n v="4"/>
  </r>
  <r>
    <d v="2025-02-27T21:00:00"/>
    <n v="0"/>
    <x v="0"/>
    <n v="2025"/>
    <x v="1"/>
    <n v="27"/>
    <x v="1"/>
    <n v="9"/>
    <x v="21"/>
    <n v="0"/>
  </r>
  <r>
    <d v="2025-02-27T22:00:00"/>
    <n v="4"/>
    <x v="0"/>
    <n v="2025"/>
    <x v="1"/>
    <n v="27"/>
    <x v="1"/>
    <n v="9"/>
    <x v="22"/>
    <n v="4"/>
  </r>
  <r>
    <d v="2025-02-27T23:00:00"/>
    <n v="1"/>
    <x v="0"/>
    <n v="2025"/>
    <x v="1"/>
    <n v="27"/>
    <x v="1"/>
    <n v="9"/>
    <x v="23"/>
    <n v="1"/>
  </r>
  <r>
    <d v="2025-02-28T00:00:00"/>
    <n v="0"/>
    <x v="0"/>
    <n v="2025"/>
    <x v="1"/>
    <n v="28"/>
    <x v="2"/>
    <n v="9"/>
    <x v="0"/>
    <n v="0"/>
  </r>
  <r>
    <d v="2025-02-28T01:00:00"/>
    <n v="0"/>
    <x v="0"/>
    <n v="2025"/>
    <x v="1"/>
    <n v="28"/>
    <x v="2"/>
    <n v="9"/>
    <x v="1"/>
    <n v="0"/>
  </r>
  <r>
    <d v="2025-02-28T02:00:00"/>
    <n v="0"/>
    <x v="0"/>
    <n v="2025"/>
    <x v="1"/>
    <n v="28"/>
    <x v="2"/>
    <n v="9"/>
    <x v="2"/>
    <n v="0"/>
  </r>
  <r>
    <d v="2025-02-28T03:00:00"/>
    <n v="0"/>
    <x v="0"/>
    <n v="2025"/>
    <x v="1"/>
    <n v="28"/>
    <x v="2"/>
    <n v="9"/>
    <x v="3"/>
    <n v="0"/>
  </r>
  <r>
    <d v="2025-02-28T04:00:00"/>
    <n v="0"/>
    <x v="0"/>
    <n v="2025"/>
    <x v="1"/>
    <n v="28"/>
    <x v="2"/>
    <n v="9"/>
    <x v="4"/>
    <n v="0"/>
  </r>
  <r>
    <d v="2025-02-28T05:00:00"/>
    <n v="0"/>
    <x v="0"/>
    <n v="2025"/>
    <x v="1"/>
    <n v="28"/>
    <x v="2"/>
    <n v="9"/>
    <x v="5"/>
    <n v="0"/>
  </r>
  <r>
    <d v="2025-02-28T06:00:00"/>
    <n v="1"/>
    <x v="0"/>
    <n v="2025"/>
    <x v="1"/>
    <n v="28"/>
    <x v="2"/>
    <n v="9"/>
    <x v="6"/>
    <n v="1"/>
  </r>
  <r>
    <d v="2025-02-28T07:00:00"/>
    <n v="2"/>
    <x v="0"/>
    <n v="2025"/>
    <x v="1"/>
    <n v="28"/>
    <x v="2"/>
    <n v="9"/>
    <x v="7"/>
    <n v="2"/>
  </r>
  <r>
    <d v="2025-02-28T08:00:00"/>
    <n v="6"/>
    <x v="0"/>
    <n v="2025"/>
    <x v="1"/>
    <n v="28"/>
    <x v="2"/>
    <n v="9"/>
    <x v="8"/>
    <n v="6"/>
  </r>
  <r>
    <d v="2025-02-28T09:00:00"/>
    <n v="7"/>
    <x v="0"/>
    <n v="2025"/>
    <x v="1"/>
    <n v="28"/>
    <x v="2"/>
    <n v="9"/>
    <x v="9"/>
    <n v="7"/>
  </r>
  <r>
    <d v="2025-02-28T10:00:00"/>
    <n v="8"/>
    <x v="0"/>
    <n v="2025"/>
    <x v="1"/>
    <n v="28"/>
    <x v="2"/>
    <n v="9"/>
    <x v="10"/>
    <n v="8"/>
  </r>
  <r>
    <d v="2025-02-28T11:00:00"/>
    <n v="9"/>
    <x v="0"/>
    <n v="2025"/>
    <x v="1"/>
    <n v="28"/>
    <x v="2"/>
    <n v="9"/>
    <x v="11"/>
    <n v="9"/>
  </r>
  <r>
    <d v="2025-02-28T12:00:00"/>
    <n v="19"/>
    <x v="0"/>
    <n v="2025"/>
    <x v="1"/>
    <n v="28"/>
    <x v="2"/>
    <n v="9"/>
    <x v="12"/>
    <n v="19"/>
  </r>
  <r>
    <d v="2025-02-28T13:00:00"/>
    <n v="4"/>
    <x v="0"/>
    <n v="2025"/>
    <x v="1"/>
    <n v="28"/>
    <x v="2"/>
    <n v="9"/>
    <x v="13"/>
    <n v="4"/>
  </r>
  <r>
    <d v="2025-02-28T14:00:00"/>
    <n v="19"/>
    <x v="0"/>
    <n v="2025"/>
    <x v="1"/>
    <n v="28"/>
    <x v="2"/>
    <n v="9"/>
    <x v="14"/>
    <n v="19"/>
  </r>
  <r>
    <d v="2025-02-28T15:00:00"/>
    <n v="14"/>
    <x v="0"/>
    <n v="2025"/>
    <x v="1"/>
    <n v="28"/>
    <x v="2"/>
    <n v="9"/>
    <x v="15"/>
    <n v="14"/>
  </r>
  <r>
    <d v="2025-02-28T16:00:00"/>
    <n v="48"/>
    <x v="0"/>
    <n v="2025"/>
    <x v="1"/>
    <n v="28"/>
    <x v="2"/>
    <n v="9"/>
    <x v="16"/>
    <n v="48"/>
  </r>
  <r>
    <d v="2025-02-28T17:00:00"/>
    <n v="28"/>
    <x v="0"/>
    <n v="2025"/>
    <x v="1"/>
    <n v="28"/>
    <x v="2"/>
    <n v="9"/>
    <x v="17"/>
    <n v="28"/>
  </r>
  <r>
    <d v="2025-02-28T18:00:00"/>
    <n v="71"/>
    <x v="0"/>
    <n v="2025"/>
    <x v="1"/>
    <n v="28"/>
    <x v="2"/>
    <n v="9"/>
    <x v="18"/>
    <n v="71"/>
  </r>
  <r>
    <d v="2025-02-28T19:00:00"/>
    <n v="21"/>
    <x v="0"/>
    <n v="2025"/>
    <x v="1"/>
    <n v="28"/>
    <x v="2"/>
    <n v="9"/>
    <x v="19"/>
    <n v="21"/>
  </r>
  <r>
    <d v="2025-02-28T20:00:00"/>
    <n v="19"/>
    <x v="0"/>
    <n v="2025"/>
    <x v="1"/>
    <n v="28"/>
    <x v="2"/>
    <n v="9"/>
    <x v="20"/>
    <n v="19"/>
  </r>
  <r>
    <d v="2025-02-28T21:00:00"/>
    <n v="2"/>
    <x v="0"/>
    <n v="2025"/>
    <x v="1"/>
    <n v="28"/>
    <x v="2"/>
    <n v="9"/>
    <x v="21"/>
    <n v="2"/>
  </r>
  <r>
    <d v="2025-02-28T22:00:00"/>
    <n v="0"/>
    <x v="0"/>
    <n v="2025"/>
    <x v="1"/>
    <n v="28"/>
    <x v="2"/>
    <n v="9"/>
    <x v="22"/>
    <n v="0"/>
  </r>
  <r>
    <d v="2025-02-28T23:00:00"/>
    <n v="0"/>
    <x v="0"/>
    <n v="2025"/>
    <x v="1"/>
    <n v="28"/>
    <x v="2"/>
    <n v="9"/>
    <x v="23"/>
    <n v="0"/>
  </r>
  <r>
    <d v="2025-03-01T00:00:00"/>
    <n v="0"/>
    <x v="0"/>
    <n v="2025"/>
    <x v="2"/>
    <n v="1"/>
    <x v="3"/>
    <n v="9"/>
    <x v="0"/>
    <n v="0"/>
  </r>
  <r>
    <d v="2025-03-01T01:00:00"/>
    <n v="2"/>
    <x v="0"/>
    <n v="2025"/>
    <x v="2"/>
    <n v="1"/>
    <x v="3"/>
    <n v="9"/>
    <x v="1"/>
    <n v="2"/>
  </r>
  <r>
    <d v="2025-03-01T02:00:00"/>
    <n v="3"/>
    <x v="0"/>
    <n v="2025"/>
    <x v="2"/>
    <n v="1"/>
    <x v="3"/>
    <n v="9"/>
    <x v="2"/>
    <n v="3"/>
  </r>
  <r>
    <d v="2025-03-01T03:00:00"/>
    <n v="3"/>
    <x v="0"/>
    <n v="2025"/>
    <x v="2"/>
    <n v="1"/>
    <x v="3"/>
    <n v="9"/>
    <x v="3"/>
    <n v="3"/>
  </r>
  <r>
    <d v="2025-03-01T04:00:00"/>
    <n v="1"/>
    <x v="0"/>
    <n v="2025"/>
    <x v="2"/>
    <n v="1"/>
    <x v="3"/>
    <n v="9"/>
    <x v="4"/>
    <n v="1"/>
  </r>
  <r>
    <d v="2025-03-01T05:00:00"/>
    <n v="0"/>
    <x v="0"/>
    <n v="2025"/>
    <x v="2"/>
    <n v="1"/>
    <x v="3"/>
    <n v="9"/>
    <x v="5"/>
    <n v="0"/>
  </r>
  <r>
    <d v="2025-03-01T06:00:00"/>
    <n v="4"/>
    <x v="0"/>
    <n v="2025"/>
    <x v="2"/>
    <n v="1"/>
    <x v="3"/>
    <n v="9"/>
    <x v="6"/>
    <n v="4"/>
  </r>
  <r>
    <d v="2025-03-01T07:00:00"/>
    <n v="3"/>
    <x v="0"/>
    <n v="2025"/>
    <x v="2"/>
    <n v="1"/>
    <x v="3"/>
    <n v="9"/>
    <x v="7"/>
    <n v="3"/>
  </r>
  <r>
    <d v="2025-03-01T08:00:00"/>
    <n v="0"/>
    <x v="0"/>
    <n v="2025"/>
    <x v="2"/>
    <n v="1"/>
    <x v="3"/>
    <n v="9"/>
    <x v="8"/>
    <n v="0"/>
  </r>
  <r>
    <d v="2025-03-01T09:00:00"/>
    <n v="3"/>
    <x v="0"/>
    <n v="2025"/>
    <x v="2"/>
    <n v="1"/>
    <x v="3"/>
    <n v="9"/>
    <x v="9"/>
    <n v="3"/>
  </r>
  <r>
    <d v="2025-03-01T10:00:00"/>
    <n v="8"/>
    <x v="0"/>
    <n v="2025"/>
    <x v="2"/>
    <n v="1"/>
    <x v="3"/>
    <n v="9"/>
    <x v="10"/>
    <n v="8"/>
  </r>
  <r>
    <d v="2025-03-01T11:00:00"/>
    <n v="21"/>
    <x v="0"/>
    <n v="2025"/>
    <x v="2"/>
    <n v="1"/>
    <x v="3"/>
    <n v="9"/>
    <x v="11"/>
    <n v="21"/>
  </r>
  <r>
    <d v="2025-03-01T12:00:00"/>
    <n v="32"/>
    <x v="0"/>
    <n v="2025"/>
    <x v="2"/>
    <n v="1"/>
    <x v="3"/>
    <n v="9"/>
    <x v="12"/>
    <n v="32"/>
  </r>
  <r>
    <d v="2025-03-01T13:00:00"/>
    <n v="37"/>
    <x v="0"/>
    <n v="2025"/>
    <x v="2"/>
    <n v="1"/>
    <x v="3"/>
    <n v="9"/>
    <x v="13"/>
    <n v="37"/>
  </r>
  <r>
    <d v="2025-03-01T14:00:00"/>
    <n v="34"/>
    <x v="0"/>
    <n v="2025"/>
    <x v="2"/>
    <n v="1"/>
    <x v="3"/>
    <n v="9"/>
    <x v="14"/>
    <n v="34"/>
  </r>
  <r>
    <d v="2025-03-01T15:00:00"/>
    <n v="16"/>
    <x v="0"/>
    <n v="2025"/>
    <x v="2"/>
    <n v="1"/>
    <x v="3"/>
    <n v="9"/>
    <x v="15"/>
    <n v="16"/>
  </r>
  <r>
    <d v="2025-03-01T16:00:00"/>
    <n v="20"/>
    <x v="0"/>
    <n v="2025"/>
    <x v="2"/>
    <n v="1"/>
    <x v="3"/>
    <n v="9"/>
    <x v="16"/>
    <n v="20"/>
  </r>
  <r>
    <d v="2025-03-01T17:00:00"/>
    <n v="24"/>
    <x v="0"/>
    <n v="2025"/>
    <x v="2"/>
    <n v="1"/>
    <x v="3"/>
    <n v="9"/>
    <x v="17"/>
    <n v="24"/>
  </r>
  <r>
    <d v="2025-03-01T18:00:00"/>
    <n v="22"/>
    <x v="0"/>
    <n v="2025"/>
    <x v="2"/>
    <n v="1"/>
    <x v="3"/>
    <n v="9"/>
    <x v="18"/>
    <n v="22"/>
  </r>
  <r>
    <d v="2025-03-01T19:00:00"/>
    <n v="10"/>
    <x v="0"/>
    <n v="2025"/>
    <x v="2"/>
    <n v="1"/>
    <x v="3"/>
    <n v="9"/>
    <x v="19"/>
    <n v="10"/>
  </r>
  <r>
    <d v="2025-03-01T20:00:00"/>
    <n v="19"/>
    <x v="0"/>
    <n v="2025"/>
    <x v="2"/>
    <n v="1"/>
    <x v="3"/>
    <n v="9"/>
    <x v="20"/>
    <n v="19"/>
  </r>
  <r>
    <d v="2025-03-01T21:00:00"/>
    <n v="13"/>
    <x v="0"/>
    <n v="2025"/>
    <x v="2"/>
    <n v="1"/>
    <x v="3"/>
    <n v="9"/>
    <x v="21"/>
    <n v="13"/>
  </r>
  <r>
    <d v="2025-03-01T22:00:00"/>
    <n v="7"/>
    <x v="0"/>
    <n v="2025"/>
    <x v="2"/>
    <n v="1"/>
    <x v="3"/>
    <n v="9"/>
    <x v="22"/>
    <n v="7"/>
  </r>
  <r>
    <d v="2025-03-01T23:00:00"/>
    <n v="15"/>
    <x v="0"/>
    <n v="2025"/>
    <x v="2"/>
    <n v="1"/>
    <x v="3"/>
    <n v="9"/>
    <x v="23"/>
    <n v="15"/>
  </r>
  <r>
    <d v="2025-03-02T00:00:00"/>
    <n v="0"/>
    <x v="0"/>
    <n v="2025"/>
    <x v="2"/>
    <n v="2"/>
    <x v="4"/>
    <n v="9"/>
    <x v="0"/>
    <n v="0"/>
  </r>
  <r>
    <d v="2025-03-02T01:00:00"/>
    <n v="2"/>
    <x v="0"/>
    <n v="2025"/>
    <x v="2"/>
    <n v="2"/>
    <x v="4"/>
    <n v="9"/>
    <x v="1"/>
    <n v="2"/>
  </r>
  <r>
    <d v="2025-03-02T02:00:00"/>
    <n v="0"/>
    <x v="0"/>
    <n v="2025"/>
    <x v="2"/>
    <n v="2"/>
    <x v="4"/>
    <n v="9"/>
    <x v="2"/>
    <n v="0"/>
  </r>
  <r>
    <d v="2025-03-02T03:00:00"/>
    <n v="0"/>
    <x v="0"/>
    <n v="2025"/>
    <x v="2"/>
    <n v="2"/>
    <x v="4"/>
    <n v="9"/>
    <x v="3"/>
    <n v="0"/>
  </r>
  <r>
    <d v="2025-03-02T04:00:00"/>
    <n v="0"/>
    <x v="0"/>
    <n v="2025"/>
    <x v="2"/>
    <n v="2"/>
    <x v="4"/>
    <n v="9"/>
    <x v="4"/>
    <n v="0"/>
  </r>
  <r>
    <d v="2025-03-02T05:00:00"/>
    <n v="0"/>
    <x v="0"/>
    <n v="2025"/>
    <x v="2"/>
    <n v="2"/>
    <x v="4"/>
    <n v="9"/>
    <x v="5"/>
    <n v="0"/>
  </r>
  <r>
    <d v="2025-03-02T06:00:00"/>
    <n v="0"/>
    <x v="0"/>
    <n v="2025"/>
    <x v="2"/>
    <n v="2"/>
    <x v="4"/>
    <n v="9"/>
    <x v="6"/>
    <n v="0"/>
  </r>
  <r>
    <d v="2025-03-02T07:00:00"/>
    <n v="5"/>
    <x v="0"/>
    <n v="2025"/>
    <x v="2"/>
    <n v="2"/>
    <x v="4"/>
    <n v="9"/>
    <x v="7"/>
    <n v="5"/>
  </r>
  <r>
    <d v="2025-03-02T08:00:00"/>
    <n v="5"/>
    <x v="0"/>
    <n v="2025"/>
    <x v="2"/>
    <n v="2"/>
    <x v="4"/>
    <n v="9"/>
    <x v="8"/>
    <n v="5"/>
  </r>
  <r>
    <d v="2025-03-02T09:00:00"/>
    <n v="23"/>
    <x v="0"/>
    <n v="2025"/>
    <x v="2"/>
    <n v="2"/>
    <x v="4"/>
    <n v="9"/>
    <x v="9"/>
    <n v="23"/>
  </r>
  <r>
    <d v="2025-03-02T10:00:00"/>
    <n v="35"/>
    <x v="0"/>
    <n v="2025"/>
    <x v="2"/>
    <n v="2"/>
    <x v="4"/>
    <n v="9"/>
    <x v="10"/>
    <n v="35"/>
  </r>
  <r>
    <d v="2025-03-02T11:00:00"/>
    <n v="30"/>
    <x v="0"/>
    <n v="2025"/>
    <x v="2"/>
    <n v="2"/>
    <x v="4"/>
    <n v="9"/>
    <x v="11"/>
    <n v="30"/>
  </r>
  <r>
    <d v="2025-03-02T12:00:00"/>
    <n v="38"/>
    <x v="0"/>
    <n v="2025"/>
    <x v="2"/>
    <n v="2"/>
    <x v="4"/>
    <n v="9"/>
    <x v="12"/>
    <n v="38"/>
  </r>
  <r>
    <d v="2025-03-02T13:00:00"/>
    <n v="40"/>
    <x v="0"/>
    <n v="2025"/>
    <x v="2"/>
    <n v="2"/>
    <x v="4"/>
    <n v="9"/>
    <x v="13"/>
    <n v="40"/>
  </r>
  <r>
    <d v="2025-03-02T14:00:00"/>
    <n v="33"/>
    <x v="0"/>
    <n v="2025"/>
    <x v="2"/>
    <n v="2"/>
    <x v="4"/>
    <n v="9"/>
    <x v="14"/>
    <n v="33"/>
  </r>
  <r>
    <d v="2025-03-02T15:00:00"/>
    <n v="27"/>
    <x v="0"/>
    <n v="2025"/>
    <x v="2"/>
    <n v="2"/>
    <x v="4"/>
    <n v="9"/>
    <x v="15"/>
    <n v="27"/>
  </r>
  <r>
    <d v="2025-03-02T16:00:00"/>
    <n v="24"/>
    <x v="0"/>
    <n v="2025"/>
    <x v="2"/>
    <n v="2"/>
    <x v="4"/>
    <n v="9"/>
    <x v="16"/>
    <n v="24"/>
  </r>
  <r>
    <d v="2025-03-02T17:00:00"/>
    <n v="20"/>
    <x v="0"/>
    <n v="2025"/>
    <x v="2"/>
    <n v="2"/>
    <x v="4"/>
    <n v="9"/>
    <x v="17"/>
    <n v="20"/>
  </r>
  <r>
    <d v="2025-03-02T18:00:00"/>
    <n v="10"/>
    <x v="0"/>
    <n v="2025"/>
    <x v="2"/>
    <n v="2"/>
    <x v="4"/>
    <n v="9"/>
    <x v="18"/>
    <n v="10"/>
  </r>
  <r>
    <d v="2025-03-02T19:00:00"/>
    <n v="7"/>
    <x v="0"/>
    <n v="2025"/>
    <x v="2"/>
    <n v="2"/>
    <x v="4"/>
    <n v="9"/>
    <x v="19"/>
    <n v="7"/>
  </r>
  <r>
    <d v="2025-03-02T20:00:00"/>
    <n v="6"/>
    <x v="0"/>
    <n v="2025"/>
    <x v="2"/>
    <n v="2"/>
    <x v="4"/>
    <n v="9"/>
    <x v="20"/>
    <n v="6"/>
  </r>
  <r>
    <d v="2025-03-02T21:00:00"/>
    <n v="4"/>
    <x v="0"/>
    <n v="2025"/>
    <x v="2"/>
    <n v="2"/>
    <x v="4"/>
    <n v="9"/>
    <x v="21"/>
    <n v="4"/>
  </r>
  <r>
    <d v="2025-03-02T22:00:00"/>
    <n v="1"/>
    <x v="0"/>
    <n v="2025"/>
    <x v="2"/>
    <n v="2"/>
    <x v="4"/>
    <n v="9"/>
    <x v="22"/>
    <n v="1"/>
  </r>
  <r>
    <d v="2025-03-02T23:00:00"/>
    <n v="1"/>
    <x v="0"/>
    <n v="2025"/>
    <x v="2"/>
    <n v="2"/>
    <x v="4"/>
    <n v="9"/>
    <x v="23"/>
    <n v="1"/>
  </r>
  <r>
    <d v="2025-03-03T00:00:00"/>
    <n v="0"/>
    <x v="0"/>
    <n v="2025"/>
    <x v="2"/>
    <n v="3"/>
    <x v="5"/>
    <n v="10"/>
    <x v="0"/>
    <n v="0"/>
  </r>
  <r>
    <d v="2025-03-03T01:00:00"/>
    <n v="0"/>
    <x v="0"/>
    <n v="2025"/>
    <x v="2"/>
    <n v="3"/>
    <x v="5"/>
    <n v="10"/>
    <x v="1"/>
    <n v="0"/>
  </r>
  <r>
    <d v="2025-03-03T02:00:00"/>
    <n v="0"/>
    <x v="0"/>
    <n v="2025"/>
    <x v="2"/>
    <n v="3"/>
    <x v="5"/>
    <n v="10"/>
    <x v="2"/>
    <n v="0"/>
  </r>
  <r>
    <d v="2025-03-03T03:00:00"/>
    <n v="0"/>
    <x v="0"/>
    <n v="2025"/>
    <x v="2"/>
    <n v="3"/>
    <x v="5"/>
    <n v="10"/>
    <x v="3"/>
    <n v="0"/>
  </r>
  <r>
    <d v="2025-03-03T04:00:00"/>
    <n v="0"/>
    <x v="0"/>
    <n v="2025"/>
    <x v="2"/>
    <n v="3"/>
    <x v="5"/>
    <n v="10"/>
    <x v="4"/>
    <n v="0"/>
  </r>
  <r>
    <d v="2025-03-03T05:00:00"/>
    <n v="0"/>
    <x v="0"/>
    <n v="2025"/>
    <x v="2"/>
    <n v="3"/>
    <x v="5"/>
    <n v="10"/>
    <x v="5"/>
    <n v="0"/>
  </r>
  <r>
    <d v="2025-03-03T06:00:00"/>
    <n v="0"/>
    <x v="0"/>
    <n v="2025"/>
    <x v="2"/>
    <n v="3"/>
    <x v="5"/>
    <n v="10"/>
    <x v="6"/>
    <n v="0"/>
  </r>
  <r>
    <d v="2025-03-03T07:00:00"/>
    <n v="14"/>
    <x v="0"/>
    <n v="2025"/>
    <x v="2"/>
    <n v="3"/>
    <x v="5"/>
    <n v="10"/>
    <x v="7"/>
    <n v="14"/>
  </r>
  <r>
    <d v="2025-03-03T08:00:00"/>
    <n v="5"/>
    <x v="0"/>
    <n v="2025"/>
    <x v="2"/>
    <n v="3"/>
    <x v="5"/>
    <n v="10"/>
    <x v="8"/>
    <n v="5"/>
  </r>
  <r>
    <d v="2025-03-03T09:00:00"/>
    <n v="14"/>
    <x v="0"/>
    <n v="2025"/>
    <x v="2"/>
    <n v="3"/>
    <x v="5"/>
    <n v="10"/>
    <x v="9"/>
    <n v="14"/>
  </r>
  <r>
    <d v="2025-03-03T10:00:00"/>
    <n v="13"/>
    <x v="0"/>
    <n v="2025"/>
    <x v="2"/>
    <n v="3"/>
    <x v="5"/>
    <n v="10"/>
    <x v="10"/>
    <n v="13"/>
  </r>
  <r>
    <d v="2025-03-03T11:00:00"/>
    <n v="22"/>
    <x v="0"/>
    <n v="2025"/>
    <x v="2"/>
    <n v="3"/>
    <x v="5"/>
    <n v="10"/>
    <x v="11"/>
    <n v="22"/>
  </r>
  <r>
    <d v="2025-03-03T12:00:00"/>
    <n v="10"/>
    <x v="0"/>
    <n v="2025"/>
    <x v="2"/>
    <n v="3"/>
    <x v="5"/>
    <n v="10"/>
    <x v="12"/>
    <n v="10"/>
  </r>
  <r>
    <d v="2025-03-03T13:00:00"/>
    <n v="14"/>
    <x v="0"/>
    <n v="2025"/>
    <x v="2"/>
    <n v="3"/>
    <x v="5"/>
    <n v="10"/>
    <x v="13"/>
    <n v="14"/>
  </r>
  <r>
    <d v="2025-03-03T14:00:00"/>
    <n v="7"/>
    <x v="0"/>
    <n v="2025"/>
    <x v="2"/>
    <n v="3"/>
    <x v="5"/>
    <n v="10"/>
    <x v="14"/>
    <n v="7"/>
  </r>
  <r>
    <d v="2025-03-03T15:00:00"/>
    <n v="8"/>
    <x v="0"/>
    <n v="2025"/>
    <x v="2"/>
    <n v="3"/>
    <x v="5"/>
    <n v="10"/>
    <x v="15"/>
    <n v="8"/>
  </r>
  <r>
    <d v="2025-03-03T16:00:00"/>
    <n v="36"/>
    <x v="0"/>
    <n v="2025"/>
    <x v="2"/>
    <n v="3"/>
    <x v="5"/>
    <n v="10"/>
    <x v="16"/>
    <n v="36"/>
  </r>
  <r>
    <d v="2025-03-03T17:00:00"/>
    <n v="36"/>
    <x v="0"/>
    <n v="2025"/>
    <x v="2"/>
    <n v="3"/>
    <x v="5"/>
    <n v="10"/>
    <x v="17"/>
    <n v="36"/>
  </r>
  <r>
    <d v="2025-03-03T18:00:00"/>
    <n v="78"/>
    <x v="0"/>
    <n v="2025"/>
    <x v="2"/>
    <n v="3"/>
    <x v="5"/>
    <n v="10"/>
    <x v="18"/>
    <n v="78"/>
  </r>
  <r>
    <d v="2025-03-03T19:00:00"/>
    <n v="25"/>
    <x v="0"/>
    <n v="2025"/>
    <x v="2"/>
    <n v="3"/>
    <x v="5"/>
    <n v="10"/>
    <x v="19"/>
    <n v="25"/>
  </r>
  <r>
    <d v="2025-03-03T20:00:00"/>
    <n v="22"/>
    <x v="0"/>
    <n v="2025"/>
    <x v="2"/>
    <n v="3"/>
    <x v="5"/>
    <n v="10"/>
    <x v="20"/>
    <n v="22"/>
  </r>
  <r>
    <d v="2025-03-03T21:00:00"/>
    <n v="1"/>
    <x v="0"/>
    <n v="2025"/>
    <x v="2"/>
    <n v="3"/>
    <x v="5"/>
    <n v="10"/>
    <x v="21"/>
    <n v="1"/>
  </r>
  <r>
    <d v="2025-03-03T22:00:00"/>
    <n v="4"/>
    <x v="0"/>
    <n v="2025"/>
    <x v="2"/>
    <n v="3"/>
    <x v="5"/>
    <n v="10"/>
    <x v="22"/>
    <n v="4"/>
  </r>
  <r>
    <d v="2025-03-03T23:00:00"/>
    <n v="1"/>
    <x v="0"/>
    <n v="2025"/>
    <x v="2"/>
    <n v="3"/>
    <x v="5"/>
    <n v="10"/>
    <x v="23"/>
    <n v="1"/>
  </r>
  <r>
    <d v="2025-03-04T00:00:00"/>
    <n v="0"/>
    <x v="0"/>
    <n v="2025"/>
    <x v="2"/>
    <n v="4"/>
    <x v="6"/>
    <n v="10"/>
    <x v="0"/>
    <n v="0"/>
  </r>
  <r>
    <d v="2025-03-04T01:00:00"/>
    <n v="0"/>
    <x v="0"/>
    <n v="2025"/>
    <x v="2"/>
    <n v="4"/>
    <x v="6"/>
    <n v="10"/>
    <x v="1"/>
    <n v="0"/>
  </r>
  <r>
    <d v="2025-03-04T02:00:00"/>
    <n v="0"/>
    <x v="0"/>
    <n v="2025"/>
    <x v="2"/>
    <n v="4"/>
    <x v="6"/>
    <n v="10"/>
    <x v="2"/>
    <n v="0"/>
  </r>
  <r>
    <d v="2025-03-04T03:00:00"/>
    <n v="0"/>
    <x v="0"/>
    <n v="2025"/>
    <x v="2"/>
    <n v="4"/>
    <x v="6"/>
    <n v="10"/>
    <x v="3"/>
    <n v="0"/>
  </r>
  <r>
    <d v="2025-03-04T04:00:00"/>
    <n v="1"/>
    <x v="0"/>
    <n v="2025"/>
    <x v="2"/>
    <n v="4"/>
    <x v="6"/>
    <n v="10"/>
    <x v="4"/>
    <n v="1"/>
  </r>
  <r>
    <d v="2025-03-04T05:00:00"/>
    <n v="0"/>
    <x v="0"/>
    <n v="2025"/>
    <x v="2"/>
    <n v="4"/>
    <x v="6"/>
    <n v="10"/>
    <x v="5"/>
    <n v="0"/>
  </r>
  <r>
    <d v="2025-03-04T06:00:00"/>
    <n v="4"/>
    <x v="0"/>
    <n v="2025"/>
    <x v="2"/>
    <n v="4"/>
    <x v="6"/>
    <n v="10"/>
    <x v="6"/>
    <n v="4"/>
  </r>
  <r>
    <d v="2025-03-04T07:00:00"/>
    <n v="30"/>
    <x v="0"/>
    <n v="2025"/>
    <x v="2"/>
    <n v="4"/>
    <x v="6"/>
    <n v="10"/>
    <x v="7"/>
    <n v="30"/>
  </r>
  <r>
    <d v="2025-03-04T08:00:00"/>
    <n v="7"/>
    <x v="0"/>
    <n v="2025"/>
    <x v="2"/>
    <n v="4"/>
    <x v="6"/>
    <n v="10"/>
    <x v="8"/>
    <n v="7"/>
  </r>
  <r>
    <d v="2025-03-04T09:00:00"/>
    <n v="9"/>
    <x v="0"/>
    <n v="2025"/>
    <x v="2"/>
    <n v="4"/>
    <x v="6"/>
    <n v="10"/>
    <x v="9"/>
    <n v="9"/>
  </r>
  <r>
    <d v="2025-03-04T10:00:00"/>
    <n v="6"/>
    <x v="0"/>
    <n v="2025"/>
    <x v="2"/>
    <n v="4"/>
    <x v="6"/>
    <n v="10"/>
    <x v="10"/>
    <n v="6"/>
  </r>
  <r>
    <d v="2025-03-04T11:00:00"/>
    <n v="6"/>
    <x v="0"/>
    <n v="2025"/>
    <x v="2"/>
    <n v="4"/>
    <x v="6"/>
    <n v="10"/>
    <x v="11"/>
    <n v="6"/>
  </r>
  <r>
    <d v="2025-03-04T12:00:00"/>
    <n v="23"/>
    <x v="0"/>
    <n v="2025"/>
    <x v="2"/>
    <n v="4"/>
    <x v="6"/>
    <n v="10"/>
    <x v="12"/>
    <n v="23"/>
  </r>
  <r>
    <d v="2025-03-04T13:00:00"/>
    <n v="6"/>
    <x v="0"/>
    <n v="2025"/>
    <x v="2"/>
    <n v="4"/>
    <x v="6"/>
    <n v="10"/>
    <x v="13"/>
    <n v="6"/>
  </r>
  <r>
    <d v="2025-03-04T14:00:00"/>
    <n v="30"/>
    <x v="0"/>
    <n v="2025"/>
    <x v="2"/>
    <n v="4"/>
    <x v="6"/>
    <n v="10"/>
    <x v="14"/>
    <n v="30"/>
  </r>
  <r>
    <d v="2025-03-04T15:00:00"/>
    <n v="12"/>
    <x v="0"/>
    <n v="2025"/>
    <x v="2"/>
    <n v="4"/>
    <x v="6"/>
    <n v="10"/>
    <x v="15"/>
    <n v="12"/>
  </r>
  <r>
    <d v="2025-03-04T16:00:00"/>
    <n v="14"/>
    <x v="0"/>
    <n v="2025"/>
    <x v="2"/>
    <n v="4"/>
    <x v="6"/>
    <n v="10"/>
    <x v="16"/>
    <n v="14"/>
  </r>
  <r>
    <d v="2025-03-04T17:00:00"/>
    <n v="18"/>
    <x v="0"/>
    <n v="2025"/>
    <x v="2"/>
    <n v="4"/>
    <x v="6"/>
    <n v="10"/>
    <x v="17"/>
    <n v="18"/>
  </r>
  <r>
    <d v="2025-03-04T18:00:00"/>
    <n v="13"/>
    <x v="0"/>
    <n v="2025"/>
    <x v="2"/>
    <n v="4"/>
    <x v="6"/>
    <n v="10"/>
    <x v="18"/>
    <n v="13"/>
  </r>
  <r>
    <d v="2025-03-04T19:00:00"/>
    <n v="11"/>
    <x v="0"/>
    <n v="2025"/>
    <x v="2"/>
    <n v="4"/>
    <x v="6"/>
    <n v="10"/>
    <x v="19"/>
    <n v="11"/>
  </r>
  <r>
    <d v="2025-03-04T20:00:00"/>
    <n v="4"/>
    <x v="0"/>
    <n v="2025"/>
    <x v="2"/>
    <n v="4"/>
    <x v="6"/>
    <n v="10"/>
    <x v="20"/>
    <n v="4"/>
  </r>
  <r>
    <d v="2025-03-04T21:00:00"/>
    <n v="5"/>
    <x v="0"/>
    <n v="2025"/>
    <x v="2"/>
    <n v="4"/>
    <x v="6"/>
    <n v="10"/>
    <x v="21"/>
    <n v="5"/>
  </r>
  <r>
    <d v="2025-03-04T22:00:00"/>
    <n v="1"/>
    <x v="0"/>
    <n v="2025"/>
    <x v="2"/>
    <n v="4"/>
    <x v="6"/>
    <n v="10"/>
    <x v="22"/>
    <n v="1"/>
  </r>
  <r>
    <d v="2025-03-04T23:00:00"/>
    <n v="2"/>
    <x v="0"/>
    <n v="2025"/>
    <x v="2"/>
    <n v="4"/>
    <x v="6"/>
    <n v="10"/>
    <x v="23"/>
    <n v="2"/>
  </r>
  <r>
    <d v="2025-03-05T00:00:00"/>
    <n v="0"/>
    <x v="0"/>
    <n v="2025"/>
    <x v="2"/>
    <n v="5"/>
    <x v="0"/>
    <n v="10"/>
    <x v="0"/>
    <n v="0"/>
  </r>
  <r>
    <d v="2025-03-05T01:00:00"/>
    <n v="1"/>
    <x v="0"/>
    <n v="2025"/>
    <x v="2"/>
    <n v="5"/>
    <x v="0"/>
    <n v="10"/>
    <x v="1"/>
    <n v="1"/>
  </r>
  <r>
    <d v="2025-03-05T02:00:00"/>
    <n v="0"/>
    <x v="0"/>
    <n v="2025"/>
    <x v="2"/>
    <n v="5"/>
    <x v="0"/>
    <n v="10"/>
    <x v="2"/>
    <n v="0"/>
  </r>
  <r>
    <d v="2025-03-05T03:00:00"/>
    <n v="0"/>
    <x v="0"/>
    <n v="2025"/>
    <x v="2"/>
    <n v="5"/>
    <x v="0"/>
    <n v="10"/>
    <x v="3"/>
    <n v="0"/>
  </r>
  <r>
    <d v="2025-03-05T04:00:00"/>
    <n v="0"/>
    <x v="0"/>
    <n v="2025"/>
    <x v="2"/>
    <n v="5"/>
    <x v="0"/>
    <n v="10"/>
    <x v="4"/>
    <n v="0"/>
  </r>
  <r>
    <d v="2025-03-05T05:00:00"/>
    <n v="0"/>
    <x v="0"/>
    <n v="2025"/>
    <x v="2"/>
    <n v="5"/>
    <x v="0"/>
    <n v="10"/>
    <x v="5"/>
    <n v="0"/>
  </r>
  <r>
    <d v="2025-03-05T06:00:00"/>
    <n v="2"/>
    <x v="0"/>
    <n v="2025"/>
    <x v="2"/>
    <n v="5"/>
    <x v="0"/>
    <n v="10"/>
    <x v="6"/>
    <n v="2"/>
  </r>
  <r>
    <d v="2025-03-05T07:00:00"/>
    <n v="3"/>
    <x v="0"/>
    <n v="2025"/>
    <x v="2"/>
    <n v="5"/>
    <x v="0"/>
    <n v="10"/>
    <x v="7"/>
    <n v="3"/>
  </r>
  <r>
    <d v="2025-03-05T08:00:00"/>
    <n v="6"/>
    <x v="0"/>
    <n v="2025"/>
    <x v="2"/>
    <n v="5"/>
    <x v="0"/>
    <n v="10"/>
    <x v="8"/>
    <n v="6"/>
  </r>
  <r>
    <d v="2025-03-05T09:00:00"/>
    <n v="8"/>
    <x v="0"/>
    <n v="2025"/>
    <x v="2"/>
    <n v="5"/>
    <x v="0"/>
    <n v="10"/>
    <x v="9"/>
    <n v="8"/>
  </r>
  <r>
    <d v="2025-03-05T10:00:00"/>
    <n v="19"/>
    <x v="0"/>
    <n v="2025"/>
    <x v="2"/>
    <n v="5"/>
    <x v="0"/>
    <n v="10"/>
    <x v="10"/>
    <n v="19"/>
  </r>
  <r>
    <d v="2025-03-05T11:00:00"/>
    <n v="19"/>
    <x v="0"/>
    <n v="2025"/>
    <x v="2"/>
    <n v="5"/>
    <x v="0"/>
    <n v="10"/>
    <x v="11"/>
    <n v="19"/>
  </r>
  <r>
    <d v="2025-03-05T12:00:00"/>
    <n v="12"/>
    <x v="0"/>
    <n v="2025"/>
    <x v="2"/>
    <n v="5"/>
    <x v="0"/>
    <n v="10"/>
    <x v="12"/>
    <n v="12"/>
  </r>
  <r>
    <d v="2025-03-05T13:00:00"/>
    <n v="12"/>
    <x v="0"/>
    <n v="2025"/>
    <x v="2"/>
    <n v="5"/>
    <x v="0"/>
    <n v="10"/>
    <x v="13"/>
    <n v="12"/>
  </r>
  <r>
    <d v="2025-03-05T14:00:00"/>
    <n v="9"/>
    <x v="0"/>
    <n v="2025"/>
    <x v="2"/>
    <n v="5"/>
    <x v="0"/>
    <n v="10"/>
    <x v="14"/>
    <n v="9"/>
  </r>
  <r>
    <d v="2025-03-05T15:00:00"/>
    <n v="19"/>
    <x v="0"/>
    <n v="2025"/>
    <x v="2"/>
    <n v="5"/>
    <x v="0"/>
    <n v="10"/>
    <x v="15"/>
    <n v="19"/>
  </r>
  <r>
    <d v="2025-03-05T16:00:00"/>
    <n v="33"/>
    <x v="0"/>
    <n v="2025"/>
    <x v="2"/>
    <n v="5"/>
    <x v="0"/>
    <n v="10"/>
    <x v="16"/>
    <n v="33"/>
  </r>
  <r>
    <d v="2025-03-05T17:00:00"/>
    <n v="34"/>
    <x v="0"/>
    <n v="2025"/>
    <x v="2"/>
    <n v="5"/>
    <x v="0"/>
    <n v="10"/>
    <x v="17"/>
    <n v="34"/>
  </r>
  <r>
    <d v="2025-03-05T18:00:00"/>
    <n v="56"/>
    <x v="0"/>
    <n v="2025"/>
    <x v="2"/>
    <n v="5"/>
    <x v="0"/>
    <n v="10"/>
    <x v="18"/>
    <n v="56"/>
  </r>
  <r>
    <d v="2025-03-05T19:00:00"/>
    <n v="8"/>
    <x v="0"/>
    <n v="2025"/>
    <x v="2"/>
    <n v="5"/>
    <x v="0"/>
    <n v="10"/>
    <x v="19"/>
    <n v="8"/>
  </r>
  <r>
    <d v="2025-03-05T20:00:00"/>
    <n v="12"/>
    <x v="0"/>
    <n v="2025"/>
    <x v="2"/>
    <n v="5"/>
    <x v="0"/>
    <n v="10"/>
    <x v="20"/>
    <n v="12"/>
  </r>
  <r>
    <d v="2025-03-05T21:00:00"/>
    <n v="8"/>
    <x v="0"/>
    <n v="2025"/>
    <x v="2"/>
    <n v="5"/>
    <x v="0"/>
    <n v="10"/>
    <x v="21"/>
    <n v="8"/>
  </r>
  <r>
    <d v="2025-03-05T22:00:00"/>
    <n v="5"/>
    <x v="0"/>
    <n v="2025"/>
    <x v="2"/>
    <n v="5"/>
    <x v="0"/>
    <n v="10"/>
    <x v="22"/>
    <n v="5"/>
  </r>
  <r>
    <d v="2025-03-05T23:00:00"/>
    <n v="2"/>
    <x v="0"/>
    <n v="2025"/>
    <x v="2"/>
    <n v="5"/>
    <x v="0"/>
    <n v="10"/>
    <x v="23"/>
    <n v="2"/>
  </r>
  <r>
    <d v="2025-03-06T00:00:00"/>
    <n v="0"/>
    <x v="0"/>
    <n v="2025"/>
    <x v="2"/>
    <n v="6"/>
    <x v="1"/>
    <n v="10"/>
    <x v="0"/>
    <n v="0"/>
  </r>
  <r>
    <d v="2025-03-06T01:00:00"/>
    <n v="0"/>
    <x v="0"/>
    <n v="2025"/>
    <x v="2"/>
    <n v="6"/>
    <x v="1"/>
    <n v="10"/>
    <x v="1"/>
    <n v="0"/>
  </r>
  <r>
    <d v="2025-03-06T02:00:00"/>
    <n v="1"/>
    <x v="0"/>
    <n v="2025"/>
    <x v="2"/>
    <n v="6"/>
    <x v="1"/>
    <n v="10"/>
    <x v="2"/>
    <n v="1"/>
  </r>
  <r>
    <d v="2025-03-06T03:00:00"/>
    <n v="0"/>
    <x v="0"/>
    <n v="2025"/>
    <x v="2"/>
    <n v="6"/>
    <x v="1"/>
    <n v="10"/>
    <x v="3"/>
    <n v="0"/>
  </r>
  <r>
    <d v="2025-03-06T04:00:00"/>
    <n v="0"/>
    <x v="0"/>
    <n v="2025"/>
    <x v="2"/>
    <n v="6"/>
    <x v="1"/>
    <n v="10"/>
    <x v="4"/>
    <n v="0"/>
  </r>
  <r>
    <d v="2025-03-06T05:00:00"/>
    <n v="1"/>
    <x v="0"/>
    <n v="2025"/>
    <x v="2"/>
    <n v="6"/>
    <x v="1"/>
    <n v="10"/>
    <x v="5"/>
    <n v="1"/>
  </r>
  <r>
    <d v="2025-03-06T06:00:00"/>
    <n v="0"/>
    <x v="0"/>
    <n v="2025"/>
    <x v="2"/>
    <n v="6"/>
    <x v="1"/>
    <n v="10"/>
    <x v="6"/>
    <n v="0"/>
  </r>
  <r>
    <d v="2025-03-06T07:00:00"/>
    <n v="6"/>
    <x v="0"/>
    <n v="2025"/>
    <x v="2"/>
    <n v="6"/>
    <x v="1"/>
    <n v="10"/>
    <x v="7"/>
    <n v="6"/>
  </r>
  <r>
    <d v="2025-03-06T08:00:00"/>
    <n v="8"/>
    <x v="0"/>
    <n v="2025"/>
    <x v="2"/>
    <n v="6"/>
    <x v="1"/>
    <n v="10"/>
    <x v="8"/>
    <n v="8"/>
  </r>
  <r>
    <d v="2025-03-06T09:00:00"/>
    <n v="7"/>
    <x v="0"/>
    <n v="2025"/>
    <x v="2"/>
    <n v="6"/>
    <x v="1"/>
    <n v="10"/>
    <x v="9"/>
    <n v="7"/>
  </r>
  <r>
    <d v="2025-03-06T10:00:00"/>
    <n v="11"/>
    <x v="0"/>
    <n v="2025"/>
    <x v="2"/>
    <n v="6"/>
    <x v="1"/>
    <n v="10"/>
    <x v="10"/>
    <n v="11"/>
  </r>
  <r>
    <d v="2025-03-06T11:00:00"/>
    <n v="23"/>
    <x v="0"/>
    <n v="2025"/>
    <x v="2"/>
    <n v="6"/>
    <x v="1"/>
    <n v="10"/>
    <x v="11"/>
    <n v="23"/>
  </r>
  <r>
    <d v="2025-03-06T12:00:00"/>
    <n v="16"/>
    <x v="0"/>
    <n v="2025"/>
    <x v="2"/>
    <n v="6"/>
    <x v="1"/>
    <n v="10"/>
    <x v="12"/>
    <n v="16"/>
  </r>
  <r>
    <d v="2025-03-06T13:00:00"/>
    <n v="29"/>
    <x v="0"/>
    <n v="2025"/>
    <x v="2"/>
    <n v="6"/>
    <x v="1"/>
    <n v="10"/>
    <x v="13"/>
    <n v="29"/>
  </r>
  <r>
    <d v="2025-03-06T14:00:00"/>
    <n v="34"/>
    <x v="0"/>
    <n v="2025"/>
    <x v="2"/>
    <n v="6"/>
    <x v="1"/>
    <n v="10"/>
    <x v="14"/>
    <n v="34"/>
  </r>
  <r>
    <d v="2025-03-06T15:00:00"/>
    <n v="39"/>
    <x v="0"/>
    <n v="2025"/>
    <x v="2"/>
    <n v="6"/>
    <x v="1"/>
    <n v="10"/>
    <x v="15"/>
    <n v="39"/>
  </r>
  <r>
    <d v="2025-03-06T16:00:00"/>
    <n v="33"/>
    <x v="0"/>
    <n v="2025"/>
    <x v="2"/>
    <n v="6"/>
    <x v="1"/>
    <n v="10"/>
    <x v="16"/>
    <n v="33"/>
  </r>
  <r>
    <d v="2025-03-06T17:00:00"/>
    <n v="38"/>
    <x v="0"/>
    <n v="2025"/>
    <x v="2"/>
    <n v="6"/>
    <x v="1"/>
    <n v="10"/>
    <x v="17"/>
    <n v="38"/>
  </r>
  <r>
    <d v="2025-03-06T18:00:00"/>
    <n v="71"/>
    <x v="0"/>
    <n v="2025"/>
    <x v="2"/>
    <n v="6"/>
    <x v="1"/>
    <n v="10"/>
    <x v="18"/>
    <n v="71"/>
  </r>
  <r>
    <d v="2025-03-06T19:00:00"/>
    <n v="41"/>
    <x v="0"/>
    <n v="2025"/>
    <x v="2"/>
    <n v="6"/>
    <x v="1"/>
    <n v="10"/>
    <x v="19"/>
    <n v="41"/>
  </r>
  <r>
    <d v="2025-03-06T20:00:00"/>
    <n v="17"/>
    <x v="0"/>
    <n v="2025"/>
    <x v="2"/>
    <n v="6"/>
    <x v="1"/>
    <n v="10"/>
    <x v="20"/>
    <n v="17"/>
  </r>
  <r>
    <d v="2025-03-06T21:00:00"/>
    <n v="11"/>
    <x v="0"/>
    <n v="2025"/>
    <x v="2"/>
    <n v="6"/>
    <x v="1"/>
    <n v="10"/>
    <x v="21"/>
    <n v="11"/>
  </r>
  <r>
    <d v="2025-03-06T22:00:00"/>
    <n v="15"/>
    <x v="0"/>
    <n v="2025"/>
    <x v="2"/>
    <n v="6"/>
    <x v="1"/>
    <n v="10"/>
    <x v="22"/>
    <n v="15"/>
  </r>
  <r>
    <d v="2025-03-06T23:00:00"/>
    <n v="9"/>
    <x v="0"/>
    <n v="2025"/>
    <x v="2"/>
    <n v="6"/>
    <x v="1"/>
    <n v="10"/>
    <x v="23"/>
    <n v="9"/>
  </r>
  <r>
    <d v="2025-03-07T00:00:00"/>
    <n v="0"/>
    <x v="0"/>
    <n v="2025"/>
    <x v="2"/>
    <n v="7"/>
    <x v="2"/>
    <n v="10"/>
    <x v="0"/>
    <n v="0"/>
  </r>
  <r>
    <d v="2025-03-07T01:00:00"/>
    <n v="2"/>
    <x v="0"/>
    <n v="2025"/>
    <x v="2"/>
    <n v="7"/>
    <x v="2"/>
    <n v="10"/>
    <x v="1"/>
    <n v="2"/>
  </r>
  <r>
    <d v="2025-03-07T02:00:00"/>
    <n v="0"/>
    <x v="0"/>
    <n v="2025"/>
    <x v="2"/>
    <n v="7"/>
    <x v="2"/>
    <n v="10"/>
    <x v="2"/>
    <n v="0"/>
  </r>
  <r>
    <d v="2025-03-07T03:00:00"/>
    <n v="0"/>
    <x v="0"/>
    <n v="2025"/>
    <x v="2"/>
    <n v="7"/>
    <x v="2"/>
    <n v="10"/>
    <x v="3"/>
    <n v="0"/>
  </r>
  <r>
    <d v="2025-03-07T04:00:00"/>
    <n v="0"/>
    <x v="0"/>
    <n v="2025"/>
    <x v="2"/>
    <n v="7"/>
    <x v="2"/>
    <n v="10"/>
    <x v="4"/>
    <n v="0"/>
  </r>
  <r>
    <d v="2025-03-07T05:00:00"/>
    <n v="0"/>
    <x v="0"/>
    <n v="2025"/>
    <x v="2"/>
    <n v="7"/>
    <x v="2"/>
    <n v="10"/>
    <x v="5"/>
    <n v="0"/>
  </r>
  <r>
    <d v="2025-03-07T06:00:00"/>
    <n v="2"/>
    <x v="0"/>
    <n v="2025"/>
    <x v="2"/>
    <n v="7"/>
    <x v="2"/>
    <n v="10"/>
    <x v="6"/>
    <n v="2"/>
  </r>
  <r>
    <d v="2025-03-07T07:00:00"/>
    <n v="7"/>
    <x v="0"/>
    <n v="2025"/>
    <x v="2"/>
    <n v="7"/>
    <x v="2"/>
    <n v="10"/>
    <x v="7"/>
    <n v="7"/>
  </r>
  <r>
    <d v="2025-03-07T08:00:00"/>
    <n v="13"/>
    <x v="0"/>
    <n v="2025"/>
    <x v="2"/>
    <n v="7"/>
    <x v="2"/>
    <n v="10"/>
    <x v="8"/>
    <n v="13"/>
  </r>
  <r>
    <d v="2025-03-07T09:00:00"/>
    <n v="7"/>
    <x v="0"/>
    <n v="2025"/>
    <x v="2"/>
    <n v="7"/>
    <x v="2"/>
    <n v="10"/>
    <x v="9"/>
    <n v="7"/>
  </r>
  <r>
    <d v="2025-03-07T10:00:00"/>
    <n v="36"/>
    <x v="0"/>
    <n v="2025"/>
    <x v="2"/>
    <n v="7"/>
    <x v="2"/>
    <n v="10"/>
    <x v="10"/>
    <n v="36"/>
  </r>
  <r>
    <d v="2025-03-07T11:00:00"/>
    <n v="63"/>
    <x v="0"/>
    <n v="2025"/>
    <x v="2"/>
    <n v="7"/>
    <x v="2"/>
    <n v="10"/>
    <x v="11"/>
    <n v="63"/>
  </r>
  <r>
    <d v="2025-03-07T12:00:00"/>
    <n v="57"/>
    <x v="0"/>
    <n v="2025"/>
    <x v="2"/>
    <n v="7"/>
    <x v="2"/>
    <n v="10"/>
    <x v="12"/>
    <n v="57"/>
  </r>
  <r>
    <d v="2025-03-07T13:00:00"/>
    <n v="50"/>
    <x v="0"/>
    <n v="2025"/>
    <x v="2"/>
    <n v="7"/>
    <x v="2"/>
    <n v="10"/>
    <x v="13"/>
    <n v="50"/>
  </r>
  <r>
    <d v="2025-03-07T14:00:00"/>
    <n v="76"/>
    <x v="0"/>
    <n v="2025"/>
    <x v="2"/>
    <n v="7"/>
    <x v="2"/>
    <n v="10"/>
    <x v="14"/>
    <n v="76"/>
  </r>
  <r>
    <d v="2025-03-07T15:00:00"/>
    <n v="53"/>
    <x v="0"/>
    <n v="2025"/>
    <x v="2"/>
    <n v="7"/>
    <x v="2"/>
    <n v="10"/>
    <x v="15"/>
    <n v="53"/>
  </r>
  <r>
    <d v="2025-03-07T16:00:00"/>
    <n v="97"/>
    <x v="0"/>
    <n v="2025"/>
    <x v="2"/>
    <n v="7"/>
    <x v="2"/>
    <n v="10"/>
    <x v="16"/>
    <n v="97"/>
  </r>
  <r>
    <d v="2025-03-07T17:00:00"/>
    <n v="79"/>
    <x v="0"/>
    <n v="2025"/>
    <x v="2"/>
    <n v="7"/>
    <x v="2"/>
    <n v="10"/>
    <x v="17"/>
    <n v="79"/>
  </r>
  <r>
    <d v="2025-03-07T18:00:00"/>
    <n v="102"/>
    <x v="0"/>
    <n v="2025"/>
    <x v="2"/>
    <n v="7"/>
    <x v="2"/>
    <n v="10"/>
    <x v="18"/>
    <n v="102"/>
  </r>
  <r>
    <d v="2025-03-07T19:00:00"/>
    <n v="23"/>
    <x v="0"/>
    <n v="2025"/>
    <x v="2"/>
    <n v="7"/>
    <x v="2"/>
    <n v="10"/>
    <x v="19"/>
    <n v="23"/>
  </r>
  <r>
    <d v="2025-03-07T20:00:00"/>
    <n v="31"/>
    <x v="0"/>
    <n v="2025"/>
    <x v="2"/>
    <n v="7"/>
    <x v="2"/>
    <n v="10"/>
    <x v="20"/>
    <n v="31"/>
  </r>
  <r>
    <d v="2025-03-07T21:00:00"/>
    <n v="21"/>
    <x v="0"/>
    <n v="2025"/>
    <x v="2"/>
    <n v="7"/>
    <x v="2"/>
    <n v="10"/>
    <x v="21"/>
    <n v="21"/>
  </r>
  <r>
    <d v="2025-03-07T22:00:00"/>
    <n v="25"/>
    <x v="0"/>
    <n v="2025"/>
    <x v="2"/>
    <n v="7"/>
    <x v="2"/>
    <n v="10"/>
    <x v="22"/>
    <n v="25"/>
  </r>
  <r>
    <d v="2025-03-07T23:00:00"/>
    <n v="5"/>
    <x v="0"/>
    <n v="2025"/>
    <x v="2"/>
    <n v="7"/>
    <x v="2"/>
    <n v="10"/>
    <x v="23"/>
    <n v="5"/>
  </r>
  <r>
    <d v="2025-03-08T00:00:00"/>
    <n v="0"/>
    <x v="0"/>
    <n v="2025"/>
    <x v="2"/>
    <n v="8"/>
    <x v="3"/>
    <n v="10"/>
    <x v="0"/>
    <n v="0"/>
  </r>
  <r>
    <d v="2025-03-08T01:00:00"/>
    <n v="2"/>
    <x v="0"/>
    <n v="2025"/>
    <x v="2"/>
    <n v="8"/>
    <x v="3"/>
    <n v="10"/>
    <x v="1"/>
    <n v="2"/>
  </r>
  <r>
    <d v="2025-03-08T02:00:00"/>
    <n v="6"/>
    <x v="0"/>
    <n v="2025"/>
    <x v="2"/>
    <n v="8"/>
    <x v="3"/>
    <n v="10"/>
    <x v="2"/>
    <n v="6"/>
  </r>
  <r>
    <d v="2025-03-08T03:00:00"/>
    <n v="0"/>
    <x v="0"/>
    <n v="2025"/>
    <x v="2"/>
    <n v="8"/>
    <x v="3"/>
    <n v="10"/>
    <x v="3"/>
    <n v="0"/>
  </r>
  <r>
    <d v="2025-03-08T04:00:00"/>
    <n v="0"/>
    <x v="0"/>
    <n v="2025"/>
    <x v="2"/>
    <n v="8"/>
    <x v="3"/>
    <n v="10"/>
    <x v="4"/>
    <n v="0"/>
  </r>
  <r>
    <d v="2025-03-08T05:00:00"/>
    <n v="0"/>
    <x v="0"/>
    <n v="2025"/>
    <x v="2"/>
    <n v="8"/>
    <x v="3"/>
    <n v="10"/>
    <x v="5"/>
    <n v="0"/>
  </r>
  <r>
    <d v="2025-03-08T06:00:00"/>
    <n v="0"/>
    <x v="0"/>
    <n v="2025"/>
    <x v="2"/>
    <n v="8"/>
    <x v="3"/>
    <n v="10"/>
    <x v="6"/>
    <n v="0"/>
  </r>
  <r>
    <d v="2025-03-08T07:00:00"/>
    <n v="7"/>
    <x v="0"/>
    <n v="2025"/>
    <x v="2"/>
    <n v="8"/>
    <x v="3"/>
    <n v="10"/>
    <x v="7"/>
    <n v="7"/>
  </r>
  <r>
    <d v="2025-03-08T08:00:00"/>
    <n v="5"/>
    <x v="0"/>
    <n v="2025"/>
    <x v="2"/>
    <n v="8"/>
    <x v="3"/>
    <n v="10"/>
    <x v="8"/>
    <n v="5"/>
  </r>
  <r>
    <d v="2025-03-08T09:00:00"/>
    <n v="30"/>
    <x v="0"/>
    <n v="2025"/>
    <x v="2"/>
    <n v="8"/>
    <x v="3"/>
    <n v="10"/>
    <x v="9"/>
    <n v="30"/>
  </r>
  <r>
    <d v="2025-03-08T10:00:00"/>
    <n v="76"/>
    <x v="0"/>
    <n v="2025"/>
    <x v="2"/>
    <n v="8"/>
    <x v="3"/>
    <n v="10"/>
    <x v="10"/>
    <n v="76"/>
  </r>
  <r>
    <d v="2025-03-08T11:00:00"/>
    <n v="86"/>
    <x v="0"/>
    <n v="2025"/>
    <x v="2"/>
    <n v="8"/>
    <x v="3"/>
    <n v="10"/>
    <x v="11"/>
    <n v="86"/>
  </r>
  <r>
    <d v="2025-03-08T12:00:00"/>
    <n v="184"/>
    <x v="0"/>
    <n v="2025"/>
    <x v="2"/>
    <n v="8"/>
    <x v="3"/>
    <n v="10"/>
    <x v="12"/>
    <n v="184"/>
  </r>
  <r>
    <d v="2025-03-08T13:00:00"/>
    <n v="100"/>
    <x v="0"/>
    <n v="2025"/>
    <x v="2"/>
    <n v="8"/>
    <x v="3"/>
    <n v="10"/>
    <x v="13"/>
    <n v="100"/>
  </r>
  <r>
    <d v="2025-03-08T14:00:00"/>
    <n v="94"/>
    <x v="0"/>
    <n v="2025"/>
    <x v="2"/>
    <n v="8"/>
    <x v="3"/>
    <n v="10"/>
    <x v="14"/>
    <n v="94"/>
  </r>
  <r>
    <d v="2025-03-08T15:00:00"/>
    <n v="43"/>
    <x v="0"/>
    <n v="2025"/>
    <x v="2"/>
    <n v="8"/>
    <x v="3"/>
    <n v="10"/>
    <x v="15"/>
    <n v="43"/>
  </r>
  <r>
    <d v="2025-03-08T16:00:00"/>
    <n v="107"/>
    <x v="0"/>
    <n v="2025"/>
    <x v="2"/>
    <n v="8"/>
    <x v="3"/>
    <n v="10"/>
    <x v="16"/>
    <n v="107"/>
  </r>
  <r>
    <d v="2025-03-08T17:00:00"/>
    <n v="93"/>
    <x v="0"/>
    <n v="2025"/>
    <x v="2"/>
    <n v="8"/>
    <x v="3"/>
    <n v="10"/>
    <x v="17"/>
    <n v="93"/>
  </r>
  <r>
    <d v="2025-03-08T18:00:00"/>
    <n v="66"/>
    <x v="0"/>
    <n v="2025"/>
    <x v="2"/>
    <n v="8"/>
    <x v="3"/>
    <n v="10"/>
    <x v="18"/>
    <n v="66"/>
  </r>
  <r>
    <d v="2025-03-08T19:00:00"/>
    <n v="30"/>
    <x v="0"/>
    <n v="2025"/>
    <x v="2"/>
    <n v="8"/>
    <x v="3"/>
    <n v="10"/>
    <x v="19"/>
    <n v="30"/>
  </r>
  <r>
    <d v="2025-03-08T20:00:00"/>
    <n v="46"/>
    <x v="0"/>
    <n v="2025"/>
    <x v="2"/>
    <n v="8"/>
    <x v="3"/>
    <n v="10"/>
    <x v="20"/>
    <n v="46"/>
  </r>
  <r>
    <d v="2025-03-08T21:00:00"/>
    <n v="128"/>
    <x v="0"/>
    <n v="2025"/>
    <x v="2"/>
    <n v="8"/>
    <x v="3"/>
    <n v="10"/>
    <x v="21"/>
    <n v="128"/>
  </r>
  <r>
    <d v="2025-03-08T22:00:00"/>
    <n v="32"/>
    <x v="0"/>
    <n v="2025"/>
    <x v="2"/>
    <n v="8"/>
    <x v="3"/>
    <n v="10"/>
    <x v="22"/>
    <n v="32"/>
  </r>
  <r>
    <d v="2025-03-08T23:00:00"/>
    <n v="5"/>
    <x v="0"/>
    <n v="2025"/>
    <x v="2"/>
    <n v="8"/>
    <x v="3"/>
    <n v="10"/>
    <x v="23"/>
    <n v="5"/>
  </r>
  <r>
    <d v="2025-03-09T00:00:00"/>
    <n v="0"/>
    <x v="0"/>
    <n v="2025"/>
    <x v="2"/>
    <n v="9"/>
    <x v="4"/>
    <n v="10"/>
    <x v="0"/>
    <n v="0"/>
  </r>
  <r>
    <d v="2025-03-09T01:00:00"/>
    <n v="1"/>
    <x v="0"/>
    <n v="2025"/>
    <x v="2"/>
    <n v="9"/>
    <x v="4"/>
    <n v="10"/>
    <x v="1"/>
    <n v="1"/>
  </r>
  <r>
    <d v="2025-03-09T02:00:00"/>
    <n v="1"/>
    <x v="0"/>
    <n v="2025"/>
    <x v="2"/>
    <n v="9"/>
    <x v="4"/>
    <n v="10"/>
    <x v="2"/>
    <n v="1"/>
  </r>
  <r>
    <d v="2025-03-09T03:00:00"/>
    <n v="0"/>
    <x v="0"/>
    <n v="2025"/>
    <x v="2"/>
    <n v="9"/>
    <x v="4"/>
    <n v="10"/>
    <x v="3"/>
    <n v="0"/>
  </r>
  <r>
    <d v="2025-03-09T04:00:00"/>
    <n v="0"/>
    <x v="0"/>
    <n v="2025"/>
    <x v="2"/>
    <n v="9"/>
    <x v="4"/>
    <n v="10"/>
    <x v="4"/>
    <n v="0"/>
  </r>
  <r>
    <d v="2025-03-09T05:00:00"/>
    <n v="0"/>
    <x v="0"/>
    <n v="2025"/>
    <x v="2"/>
    <n v="9"/>
    <x v="4"/>
    <n v="10"/>
    <x v="5"/>
    <n v="0"/>
  </r>
  <r>
    <d v="2025-03-09T06:00:00"/>
    <n v="1"/>
    <x v="0"/>
    <n v="2025"/>
    <x v="2"/>
    <n v="9"/>
    <x v="4"/>
    <n v="10"/>
    <x v="6"/>
    <n v="1"/>
  </r>
  <r>
    <d v="2025-03-09T07:00:00"/>
    <n v="4"/>
    <x v="0"/>
    <n v="2025"/>
    <x v="2"/>
    <n v="9"/>
    <x v="4"/>
    <n v="10"/>
    <x v="7"/>
    <n v="4"/>
  </r>
  <r>
    <d v="2025-03-09T08:00:00"/>
    <n v="5"/>
    <x v="0"/>
    <n v="2025"/>
    <x v="2"/>
    <n v="9"/>
    <x v="4"/>
    <n v="10"/>
    <x v="8"/>
    <n v="5"/>
  </r>
  <r>
    <d v="2025-03-09T09:00:00"/>
    <n v="12"/>
    <x v="0"/>
    <n v="2025"/>
    <x v="2"/>
    <n v="9"/>
    <x v="4"/>
    <n v="10"/>
    <x v="9"/>
    <n v="12"/>
  </r>
  <r>
    <d v="2025-03-09T10:00:00"/>
    <n v="107"/>
    <x v="0"/>
    <n v="2025"/>
    <x v="2"/>
    <n v="9"/>
    <x v="4"/>
    <n v="10"/>
    <x v="10"/>
    <n v="107"/>
  </r>
  <r>
    <d v="2025-03-09T11:00:00"/>
    <n v="104"/>
    <x v="0"/>
    <n v="2025"/>
    <x v="2"/>
    <n v="9"/>
    <x v="4"/>
    <n v="10"/>
    <x v="11"/>
    <n v="104"/>
  </r>
  <r>
    <d v="2025-03-09T12:00:00"/>
    <n v="67"/>
    <x v="0"/>
    <n v="2025"/>
    <x v="2"/>
    <n v="9"/>
    <x v="4"/>
    <n v="10"/>
    <x v="12"/>
    <n v="67"/>
  </r>
  <r>
    <d v="2025-03-09T13:00:00"/>
    <n v="65"/>
    <x v="0"/>
    <n v="2025"/>
    <x v="2"/>
    <n v="9"/>
    <x v="4"/>
    <n v="10"/>
    <x v="13"/>
    <n v="65"/>
  </r>
  <r>
    <d v="2025-03-09T14:00:00"/>
    <n v="87"/>
    <x v="0"/>
    <n v="2025"/>
    <x v="2"/>
    <n v="9"/>
    <x v="4"/>
    <n v="10"/>
    <x v="14"/>
    <n v="87"/>
  </r>
  <r>
    <d v="2025-03-09T15:00:00"/>
    <n v="125"/>
    <x v="0"/>
    <n v="2025"/>
    <x v="2"/>
    <n v="9"/>
    <x v="4"/>
    <n v="10"/>
    <x v="15"/>
    <n v="125"/>
  </r>
  <r>
    <d v="2025-03-09T16:00:00"/>
    <n v="95"/>
    <x v="0"/>
    <n v="2025"/>
    <x v="2"/>
    <n v="9"/>
    <x v="4"/>
    <n v="10"/>
    <x v="16"/>
    <n v="95"/>
  </r>
  <r>
    <d v="2025-03-09T17:00:00"/>
    <n v="77"/>
    <x v="0"/>
    <n v="2025"/>
    <x v="2"/>
    <n v="9"/>
    <x v="4"/>
    <n v="10"/>
    <x v="17"/>
    <n v="77"/>
  </r>
  <r>
    <d v="2025-03-09T18:00:00"/>
    <n v="43"/>
    <x v="0"/>
    <n v="2025"/>
    <x v="2"/>
    <n v="9"/>
    <x v="4"/>
    <n v="10"/>
    <x v="18"/>
    <n v="43"/>
  </r>
  <r>
    <d v="2025-03-09T19:00:00"/>
    <n v="30"/>
    <x v="0"/>
    <n v="2025"/>
    <x v="2"/>
    <n v="9"/>
    <x v="4"/>
    <n v="10"/>
    <x v="19"/>
    <n v="30"/>
  </r>
  <r>
    <d v="2025-03-09T20:00:00"/>
    <n v="9"/>
    <x v="0"/>
    <n v="2025"/>
    <x v="2"/>
    <n v="9"/>
    <x v="4"/>
    <n v="10"/>
    <x v="20"/>
    <n v="9"/>
  </r>
  <r>
    <d v="2025-03-09T21:00:00"/>
    <n v="10"/>
    <x v="0"/>
    <n v="2025"/>
    <x v="2"/>
    <n v="9"/>
    <x v="4"/>
    <n v="10"/>
    <x v="21"/>
    <n v="10"/>
  </r>
  <r>
    <d v="2025-03-09T22:00:00"/>
    <n v="9"/>
    <x v="0"/>
    <n v="2025"/>
    <x v="2"/>
    <n v="9"/>
    <x v="4"/>
    <n v="10"/>
    <x v="22"/>
    <n v="9"/>
  </r>
  <r>
    <d v="2025-03-09T23:00:00"/>
    <n v="6"/>
    <x v="0"/>
    <n v="2025"/>
    <x v="2"/>
    <n v="9"/>
    <x v="4"/>
    <n v="10"/>
    <x v="23"/>
    <n v="6"/>
  </r>
  <r>
    <d v="2025-03-10T00:00:00"/>
    <n v="0"/>
    <x v="0"/>
    <n v="2025"/>
    <x v="2"/>
    <n v="10"/>
    <x v="5"/>
    <n v="11"/>
    <x v="0"/>
    <n v="0"/>
  </r>
  <r>
    <d v="2025-03-10T01:00:00"/>
    <n v="3"/>
    <x v="0"/>
    <n v="2025"/>
    <x v="2"/>
    <n v="10"/>
    <x v="5"/>
    <n v="11"/>
    <x v="1"/>
    <n v="3"/>
  </r>
  <r>
    <d v="2025-03-10T02:00:00"/>
    <n v="2"/>
    <x v="0"/>
    <n v="2025"/>
    <x v="2"/>
    <n v="10"/>
    <x v="5"/>
    <n v="11"/>
    <x v="2"/>
    <n v="2"/>
  </r>
  <r>
    <d v="2025-03-10T03:00:00"/>
    <n v="0"/>
    <x v="0"/>
    <n v="2025"/>
    <x v="2"/>
    <n v="10"/>
    <x v="5"/>
    <n v="11"/>
    <x v="3"/>
    <n v="0"/>
  </r>
  <r>
    <d v="2025-03-10T04:00:00"/>
    <n v="0"/>
    <x v="0"/>
    <n v="2025"/>
    <x v="2"/>
    <n v="10"/>
    <x v="5"/>
    <n v="11"/>
    <x v="4"/>
    <n v="0"/>
  </r>
  <r>
    <d v="2025-03-10T05:00:00"/>
    <n v="0"/>
    <x v="0"/>
    <n v="2025"/>
    <x v="2"/>
    <n v="10"/>
    <x v="5"/>
    <n v="11"/>
    <x v="5"/>
    <n v="0"/>
  </r>
  <r>
    <d v="2025-03-10T06:00:00"/>
    <n v="1"/>
    <x v="0"/>
    <n v="2025"/>
    <x v="2"/>
    <n v="10"/>
    <x v="5"/>
    <n v="11"/>
    <x v="6"/>
    <n v="1"/>
  </r>
  <r>
    <d v="2025-03-10T07:00:00"/>
    <n v="3"/>
    <x v="0"/>
    <n v="2025"/>
    <x v="2"/>
    <n v="10"/>
    <x v="5"/>
    <n v="11"/>
    <x v="7"/>
    <n v="3"/>
  </r>
  <r>
    <d v="2025-03-10T08:00:00"/>
    <n v="5"/>
    <x v="0"/>
    <n v="2025"/>
    <x v="2"/>
    <n v="10"/>
    <x v="5"/>
    <n v="11"/>
    <x v="8"/>
    <n v="5"/>
  </r>
  <r>
    <d v="2025-03-10T09:00:00"/>
    <n v="55"/>
    <x v="0"/>
    <n v="2025"/>
    <x v="2"/>
    <n v="10"/>
    <x v="5"/>
    <n v="11"/>
    <x v="9"/>
    <n v="55"/>
  </r>
  <r>
    <d v="2025-03-10T10:00:00"/>
    <n v="34"/>
    <x v="0"/>
    <n v="2025"/>
    <x v="2"/>
    <n v="10"/>
    <x v="5"/>
    <n v="11"/>
    <x v="10"/>
    <n v="34"/>
  </r>
  <r>
    <d v="2025-03-10T11:00:00"/>
    <n v="18"/>
    <x v="0"/>
    <n v="2025"/>
    <x v="2"/>
    <n v="10"/>
    <x v="5"/>
    <n v="11"/>
    <x v="11"/>
    <n v="18"/>
  </r>
  <r>
    <d v="2025-03-10T12:00:00"/>
    <n v="29"/>
    <x v="0"/>
    <n v="2025"/>
    <x v="2"/>
    <n v="10"/>
    <x v="5"/>
    <n v="11"/>
    <x v="12"/>
    <n v="29"/>
  </r>
  <r>
    <d v="2025-03-10T13:00:00"/>
    <n v="35"/>
    <x v="0"/>
    <n v="2025"/>
    <x v="2"/>
    <n v="10"/>
    <x v="5"/>
    <n v="11"/>
    <x v="13"/>
    <n v="35"/>
  </r>
  <r>
    <d v="2025-03-10T14:00:00"/>
    <n v="31"/>
    <x v="0"/>
    <n v="2025"/>
    <x v="2"/>
    <n v="10"/>
    <x v="5"/>
    <n v="11"/>
    <x v="14"/>
    <n v="31"/>
  </r>
  <r>
    <d v="2025-03-10T15:00:00"/>
    <n v="29"/>
    <x v="0"/>
    <n v="2025"/>
    <x v="2"/>
    <n v="10"/>
    <x v="5"/>
    <n v="11"/>
    <x v="15"/>
    <n v="29"/>
  </r>
  <r>
    <d v="2025-03-10T16:00:00"/>
    <n v="67"/>
    <x v="0"/>
    <n v="2025"/>
    <x v="2"/>
    <n v="10"/>
    <x v="5"/>
    <n v="11"/>
    <x v="16"/>
    <n v="67"/>
  </r>
  <r>
    <d v="2025-03-10T17:00:00"/>
    <n v="58"/>
    <x v="0"/>
    <n v="2025"/>
    <x v="2"/>
    <n v="10"/>
    <x v="5"/>
    <n v="11"/>
    <x v="17"/>
    <n v="58"/>
  </r>
  <r>
    <d v="2025-03-10T18:00:00"/>
    <n v="137"/>
    <x v="0"/>
    <n v="2025"/>
    <x v="2"/>
    <n v="10"/>
    <x v="5"/>
    <n v="11"/>
    <x v="18"/>
    <n v="137"/>
  </r>
  <r>
    <d v="2025-03-10T19:00:00"/>
    <n v="712"/>
    <x v="0"/>
    <n v="2025"/>
    <x v="2"/>
    <n v="10"/>
    <x v="5"/>
    <n v="11"/>
    <x v="19"/>
    <n v="712"/>
  </r>
  <r>
    <d v="2025-03-10T20:00:00"/>
    <n v="646"/>
    <x v="0"/>
    <n v="2025"/>
    <x v="2"/>
    <n v="10"/>
    <x v="5"/>
    <n v="11"/>
    <x v="20"/>
    <n v="646"/>
  </r>
  <r>
    <d v="2025-03-10T21:00:00"/>
    <n v="225"/>
    <x v="0"/>
    <n v="2025"/>
    <x v="2"/>
    <n v="10"/>
    <x v="5"/>
    <n v="11"/>
    <x v="21"/>
    <n v="225"/>
  </r>
  <r>
    <d v="2025-03-10T22:00:00"/>
    <n v="73"/>
    <x v="0"/>
    <n v="2025"/>
    <x v="2"/>
    <n v="10"/>
    <x v="5"/>
    <n v="11"/>
    <x v="22"/>
    <n v="73"/>
  </r>
  <r>
    <d v="2025-03-10T23:00:00"/>
    <n v="9"/>
    <x v="0"/>
    <n v="2025"/>
    <x v="2"/>
    <n v="10"/>
    <x v="5"/>
    <n v="11"/>
    <x v="23"/>
    <n v="9"/>
  </r>
  <r>
    <d v="2025-03-11T00:00:00"/>
    <n v="0"/>
    <x v="0"/>
    <n v="2025"/>
    <x v="2"/>
    <n v="11"/>
    <x v="6"/>
    <n v="11"/>
    <x v="0"/>
    <n v="0"/>
  </r>
  <r>
    <d v="2025-03-11T01:00:00"/>
    <n v="3"/>
    <x v="0"/>
    <n v="2025"/>
    <x v="2"/>
    <n v="11"/>
    <x v="6"/>
    <n v="11"/>
    <x v="1"/>
    <n v="3"/>
  </r>
  <r>
    <d v="2025-03-11T02:00:00"/>
    <n v="2"/>
    <x v="0"/>
    <n v="2025"/>
    <x v="2"/>
    <n v="11"/>
    <x v="6"/>
    <n v="11"/>
    <x v="2"/>
    <n v="2"/>
  </r>
  <r>
    <d v="2025-03-11T03:00:00"/>
    <n v="0"/>
    <x v="0"/>
    <n v="2025"/>
    <x v="2"/>
    <n v="11"/>
    <x v="6"/>
    <n v="11"/>
    <x v="3"/>
    <n v="0"/>
  </r>
  <r>
    <d v="2025-03-11T04:00:00"/>
    <n v="0"/>
    <x v="0"/>
    <n v="2025"/>
    <x v="2"/>
    <n v="11"/>
    <x v="6"/>
    <n v="11"/>
    <x v="4"/>
    <n v="0"/>
  </r>
  <r>
    <d v="2025-03-11T05:00:00"/>
    <n v="0"/>
    <x v="0"/>
    <n v="2025"/>
    <x v="2"/>
    <n v="11"/>
    <x v="6"/>
    <n v="11"/>
    <x v="5"/>
    <n v="0"/>
  </r>
  <r>
    <d v="2025-03-11T06:00:00"/>
    <n v="0"/>
    <x v="0"/>
    <n v="2025"/>
    <x v="2"/>
    <n v="11"/>
    <x v="6"/>
    <n v="11"/>
    <x v="6"/>
    <n v="0"/>
  </r>
  <r>
    <d v="2025-03-11T07:00:00"/>
    <n v="16"/>
    <x v="0"/>
    <n v="2025"/>
    <x v="2"/>
    <n v="11"/>
    <x v="6"/>
    <n v="11"/>
    <x v="7"/>
    <n v="16"/>
  </r>
  <r>
    <d v="2025-03-11T08:00:00"/>
    <n v="7"/>
    <x v="0"/>
    <n v="2025"/>
    <x v="2"/>
    <n v="11"/>
    <x v="6"/>
    <n v="11"/>
    <x v="8"/>
    <n v="7"/>
  </r>
  <r>
    <d v="2025-03-11T09:00:00"/>
    <n v="19"/>
    <x v="0"/>
    <n v="2025"/>
    <x v="2"/>
    <n v="11"/>
    <x v="6"/>
    <n v="11"/>
    <x v="9"/>
    <n v="19"/>
  </r>
  <r>
    <d v="2025-03-11T10:00:00"/>
    <n v="25"/>
    <x v="0"/>
    <n v="2025"/>
    <x v="2"/>
    <n v="11"/>
    <x v="6"/>
    <n v="11"/>
    <x v="10"/>
    <n v="25"/>
  </r>
  <r>
    <d v="2025-03-11T11:00:00"/>
    <n v="58"/>
    <x v="0"/>
    <n v="2025"/>
    <x v="2"/>
    <n v="11"/>
    <x v="6"/>
    <n v="11"/>
    <x v="11"/>
    <n v="58"/>
  </r>
  <r>
    <d v="2025-03-11T12:00:00"/>
    <n v="84"/>
    <x v="0"/>
    <n v="2025"/>
    <x v="2"/>
    <n v="11"/>
    <x v="6"/>
    <n v="11"/>
    <x v="12"/>
    <n v="84"/>
  </r>
  <r>
    <d v="2025-03-11T13:00:00"/>
    <n v="95"/>
    <x v="0"/>
    <n v="2025"/>
    <x v="2"/>
    <n v="11"/>
    <x v="6"/>
    <n v="11"/>
    <x v="13"/>
    <n v="95"/>
  </r>
  <r>
    <d v="2025-03-11T14:00:00"/>
    <n v="132"/>
    <x v="0"/>
    <n v="2025"/>
    <x v="2"/>
    <n v="11"/>
    <x v="6"/>
    <n v="11"/>
    <x v="14"/>
    <n v="132"/>
  </r>
  <r>
    <d v="2025-03-11T15:00:00"/>
    <n v="146"/>
    <x v="0"/>
    <n v="2025"/>
    <x v="2"/>
    <n v="11"/>
    <x v="6"/>
    <n v="11"/>
    <x v="15"/>
    <n v="146"/>
  </r>
  <r>
    <d v="2025-03-11T16:00:00"/>
    <n v="114"/>
    <x v="0"/>
    <n v="2025"/>
    <x v="2"/>
    <n v="11"/>
    <x v="6"/>
    <n v="11"/>
    <x v="16"/>
    <n v="114"/>
  </r>
  <r>
    <d v="2025-03-11T17:00:00"/>
    <n v="91"/>
    <x v="0"/>
    <n v="2025"/>
    <x v="2"/>
    <n v="11"/>
    <x v="6"/>
    <n v="11"/>
    <x v="17"/>
    <n v="91"/>
  </r>
  <r>
    <d v="2025-03-11T18:00:00"/>
    <n v="86"/>
    <x v="0"/>
    <n v="2025"/>
    <x v="2"/>
    <n v="11"/>
    <x v="6"/>
    <n v="11"/>
    <x v="18"/>
    <n v="86"/>
  </r>
  <r>
    <d v="2025-03-11T19:00:00"/>
    <n v="62"/>
    <x v="0"/>
    <n v="2025"/>
    <x v="2"/>
    <n v="11"/>
    <x v="6"/>
    <n v="11"/>
    <x v="19"/>
    <n v="62"/>
  </r>
  <r>
    <d v="2025-03-11T20:00:00"/>
    <n v="71"/>
    <x v="0"/>
    <n v="2025"/>
    <x v="2"/>
    <n v="11"/>
    <x v="6"/>
    <n v="11"/>
    <x v="20"/>
    <n v="71"/>
  </r>
  <r>
    <d v="2025-03-11T21:00:00"/>
    <n v="20"/>
    <x v="0"/>
    <n v="2025"/>
    <x v="2"/>
    <n v="11"/>
    <x v="6"/>
    <n v="11"/>
    <x v="21"/>
    <n v="20"/>
  </r>
  <r>
    <d v="2025-03-11T22:00:00"/>
    <n v="7"/>
    <x v="0"/>
    <n v="2025"/>
    <x v="2"/>
    <n v="11"/>
    <x v="6"/>
    <n v="11"/>
    <x v="22"/>
    <n v="7"/>
  </r>
  <r>
    <d v="2025-03-11T23:00:00"/>
    <n v="8"/>
    <x v="0"/>
    <n v="2025"/>
    <x v="2"/>
    <n v="11"/>
    <x v="6"/>
    <n v="11"/>
    <x v="23"/>
    <n v="8"/>
  </r>
  <r>
    <d v="2025-03-12T00:00:00"/>
    <n v="0"/>
    <x v="0"/>
    <n v="2025"/>
    <x v="2"/>
    <n v="12"/>
    <x v="0"/>
    <n v="11"/>
    <x v="0"/>
    <n v="0"/>
  </r>
  <r>
    <d v="2025-03-12T01:00:00"/>
    <n v="1"/>
    <x v="0"/>
    <n v="2025"/>
    <x v="2"/>
    <n v="12"/>
    <x v="0"/>
    <n v="11"/>
    <x v="1"/>
    <n v="1"/>
  </r>
  <r>
    <d v="2025-03-12T02:00:00"/>
    <n v="0"/>
    <x v="0"/>
    <n v="2025"/>
    <x v="2"/>
    <n v="12"/>
    <x v="0"/>
    <n v="11"/>
    <x v="2"/>
    <n v="0"/>
  </r>
  <r>
    <d v="2025-03-12T03:00:00"/>
    <n v="0"/>
    <x v="0"/>
    <n v="2025"/>
    <x v="2"/>
    <n v="12"/>
    <x v="0"/>
    <n v="11"/>
    <x v="3"/>
    <n v="0"/>
  </r>
  <r>
    <d v="2025-03-12T04:00:00"/>
    <n v="0"/>
    <x v="0"/>
    <n v="2025"/>
    <x v="2"/>
    <n v="12"/>
    <x v="0"/>
    <n v="11"/>
    <x v="4"/>
    <n v="0"/>
  </r>
  <r>
    <d v="2025-03-12T05:00:00"/>
    <n v="0"/>
    <x v="0"/>
    <n v="2025"/>
    <x v="2"/>
    <n v="12"/>
    <x v="0"/>
    <n v="11"/>
    <x v="5"/>
    <n v="0"/>
  </r>
  <r>
    <d v="2025-03-12T06:00:00"/>
    <n v="5"/>
    <x v="0"/>
    <n v="2025"/>
    <x v="2"/>
    <n v="12"/>
    <x v="0"/>
    <n v="11"/>
    <x v="6"/>
    <n v="5"/>
  </r>
  <r>
    <d v="2025-03-12T07:00:00"/>
    <n v="3"/>
    <x v="0"/>
    <n v="2025"/>
    <x v="2"/>
    <n v="12"/>
    <x v="0"/>
    <n v="11"/>
    <x v="7"/>
    <n v="3"/>
  </r>
  <r>
    <d v="2025-03-12T08:00:00"/>
    <n v="14"/>
    <x v="0"/>
    <n v="2025"/>
    <x v="2"/>
    <n v="12"/>
    <x v="0"/>
    <n v="11"/>
    <x v="8"/>
    <n v="14"/>
  </r>
  <r>
    <d v="2025-03-12T09:00:00"/>
    <n v="8"/>
    <x v="0"/>
    <n v="2025"/>
    <x v="2"/>
    <n v="12"/>
    <x v="0"/>
    <n v="11"/>
    <x v="9"/>
    <n v="8"/>
  </r>
  <r>
    <d v="2025-03-12T10:00:00"/>
    <n v="4"/>
    <x v="0"/>
    <n v="2025"/>
    <x v="2"/>
    <n v="12"/>
    <x v="0"/>
    <n v="11"/>
    <x v="10"/>
    <n v="4"/>
  </r>
  <r>
    <d v="2025-03-12T11:00:00"/>
    <n v="8"/>
    <x v="0"/>
    <n v="2025"/>
    <x v="2"/>
    <n v="12"/>
    <x v="0"/>
    <n v="11"/>
    <x v="11"/>
    <n v="8"/>
  </r>
  <r>
    <d v="2025-03-12T12:00:00"/>
    <n v="12"/>
    <x v="0"/>
    <n v="2025"/>
    <x v="2"/>
    <n v="12"/>
    <x v="0"/>
    <n v="11"/>
    <x v="12"/>
    <n v="12"/>
  </r>
  <r>
    <d v="2025-03-12T13:00:00"/>
    <n v="16"/>
    <x v="0"/>
    <n v="2025"/>
    <x v="2"/>
    <n v="12"/>
    <x v="0"/>
    <n v="11"/>
    <x v="13"/>
    <n v="16"/>
  </r>
  <r>
    <d v="2025-03-12T14:00:00"/>
    <n v="10"/>
    <x v="0"/>
    <n v="2025"/>
    <x v="2"/>
    <n v="12"/>
    <x v="0"/>
    <n v="11"/>
    <x v="14"/>
    <n v="10"/>
  </r>
  <r>
    <d v="2025-03-12T15:00:00"/>
    <n v="6"/>
    <x v="0"/>
    <n v="2025"/>
    <x v="2"/>
    <n v="12"/>
    <x v="0"/>
    <n v="11"/>
    <x v="15"/>
    <n v="6"/>
  </r>
  <r>
    <d v="2025-03-12T16:00:00"/>
    <n v="41"/>
    <x v="0"/>
    <n v="2025"/>
    <x v="2"/>
    <n v="12"/>
    <x v="0"/>
    <n v="11"/>
    <x v="16"/>
    <n v="41"/>
  </r>
  <r>
    <d v="2025-03-12T17:00:00"/>
    <n v="24"/>
    <x v="0"/>
    <n v="2025"/>
    <x v="2"/>
    <n v="12"/>
    <x v="0"/>
    <n v="11"/>
    <x v="17"/>
    <n v="24"/>
  </r>
  <r>
    <d v="2025-03-12T18:00:00"/>
    <n v="78"/>
    <x v="0"/>
    <n v="2025"/>
    <x v="2"/>
    <n v="12"/>
    <x v="0"/>
    <n v="11"/>
    <x v="18"/>
    <n v="78"/>
  </r>
  <r>
    <d v="2025-03-12T19:00:00"/>
    <n v="36"/>
    <x v="0"/>
    <n v="2025"/>
    <x v="2"/>
    <n v="12"/>
    <x v="0"/>
    <n v="11"/>
    <x v="19"/>
    <n v="36"/>
  </r>
  <r>
    <d v="2025-03-12T20:00:00"/>
    <n v="18"/>
    <x v="0"/>
    <n v="2025"/>
    <x v="2"/>
    <n v="12"/>
    <x v="0"/>
    <n v="11"/>
    <x v="20"/>
    <n v="18"/>
  </r>
  <r>
    <d v="2025-03-12T21:00:00"/>
    <n v="20"/>
    <x v="0"/>
    <n v="2025"/>
    <x v="2"/>
    <n v="12"/>
    <x v="0"/>
    <n v="11"/>
    <x v="21"/>
    <n v="20"/>
  </r>
  <r>
    <d v="2025-03-12T22:00:00"/>
    <n v="9"/>
    <x v="0"/>
    <n v="2025"/>
    <x v="2"/>
    <n v="12"/>
    <x v="0"/>
    <n v="11"/>
    <x v="22"/>
    <n v="9"/>
  </r>
  <r>
    <d v="2025-03-12T23:00:00"/>
    <n v="0"/>
    <x v="0"/>
    <n v="2025"/>
    <x v="2"/>
    <n v="12"/>
    <x v="0"/>
    <n v="11"/>
    <x v="23"/>
    <n v="0"/>
  </r>
  <r>
    <d v="2025-03-13T00:00:00"/>
    <n v="0"/>
    <x v="0"/>
    <n v="2025"/>
    <x v="2"/>
    <n v="13"/>
    <x v="1"/>
    <n v="11"/>
    <x v="0"/>
    <n v="0"/>
  </r>
  <r>
    <d v="2025-03-13T01:00:00"/>
    <n v="0"/>
    <x v="0"/>
    <n v="2025"/>
    <x v="2"/>
    <n v="13"/>
    <x v="1"/>
    <n v="11"/>
    <x v="1"/>
    <n v="0"/>
  </r>
  <r>
    <d v="2025-03-13T02:00:00"/>
    <n v="4"/>
    <x v="0"/>
    <n v="2025"/>
    <x v="2"/>
    <n v="13"/>
    <x v="1"/>
    <n v="11"/>
    <x v="2"/>
    <n v="4"/>
  </r>
  <r>
    <d v="2025-03-13T03:00:00"/>
    <n v="4"/>
    <x v="0"/>
    <n v="2025"/>
    <x v="2"/>
    <n v="13"/>
    <x v="1"/>
    <n v="11"/>
    <x v="3"/>
    <n v="4"/>
  </r>
  <r>
    <d v="2025-03-13T04:00:00"/>
    <n v="0"/>
    <x v="0"/>
    <n v="2025"/>
    <x v="2"/>
    <n v="13"/>
    <x v="1"/>
    <n v="11"/>
    <x v="4"/>
    <n v="0"/>
  </r>
  <r>
    <d v="2025-03-13T05:00:00"/>
    <n v="0"/>
    <x v="0"/>
    <n v="2025"/>
    <x v="2"/>
    <n v="13"/>
    <x v="1"/>
    <n v="11"/>
    <x v="5"/>
    <n v="0"/>
  </r>
  <r>
    <d v="2025-03-13T06:00:00"/>
    <n v="0"/>
    <x v="0"/>
    <n v="2025"/>
    <x v="2"/>
    <n v="13"/>
    <x v="1"/>
    <n v="11"/>
    <x v="6"/>
    <n v="0"/>
  </r>
  <r>
    <d v="2025-03-13T07:00:00"/>
    <n v="10"/>
    <x v="0"/>
    <n v="2025"/>
    <x v="2"/>
    <n v="13"/>
    <x v="1"/>
    <n v="11"/>
    <x v="7"/>
    <n v="10"/>
  </r>
  <r>
    <d v="2025-03-13T08:00:00"/>
    <n v="5"/>
    <x v="0"/>
    <n v="2025"/>
    <x v="2"/>
    <n v="13"/>
    <x v="1"/>
    <n v="11"/>
    <x v="8"/>
    <n v="5"/>
  </r>
  <r>
    <d v="2025-03-13T09:00:00"/>
    <n v="0"/>
    <x v="0"/>
    <n v="2025"/>
    <x v="2"/>
    <n v="13"/>
    <x v="1"/>
    <n v="11"/>
    <x v="9"/>
    <n v="0"/>
  </r>
  <r>
    <d v="2025-03-13T10:00:00"/>
    <n v="10"/>
    <x v="0"/>
    <n v="2025"/>
    <x v="2"/>
    <n v="13"/>
    <x v="1"/>
    <n v="11"/>
    <x v="10"/>
    <n v="10"/>
  </r>
  <r>
    <d v="2025-03-13T11:00:00"/>
    <n v="16"/>
    <x v="0"/>
    <n v="2025"/>
    <x v="2"/>
    <n v="13"/>
    <x v="1"/>
    <n v="11"/>
    <x v="11"/>
    <n v="16"/>
  </r>
  <r>
    <d v="2025-03-13T12:00:00"/>
    <n v="48"/>
    <x v="0"/>
    <n v="2025"/>
    <x v="2"/>
    <n v="13"/>
    <x v="1"/>
    <n v="11"/>
    <x v="12"/>
    <n v="48"/>
  </r>
  <r>
    <d v="2025-03-13T13:00:00"/>
    <n v="44"/>
    <x v="0"/>
    <n v="2025"/>
    <x v="2"/>
    <n v="13"/>
    <x v="1"/>
    <n v="11"/>
    <x v="13"/>
    <n v="44"/>
  </r>
  <r>
    <d v="2025-03-13T14:00:00"/>
    <n v="43"/>
    <x v="0"/>
    <n v="2025"/>
    <x v="2"/>
    <n v="13"/>
    <x v="1"/>
    <n v="11"/>
    <x v="14"/>
    <n v="43"/>
  </r>
  <r>
    <d v="2025-03-13T15:00:00"/>
    <n v="38"/>
    <x v="0"/>
    <n v="2025"/>
    <x v="2"/>
    <n v="13"/>
    <x v="1"/>
    <n v="11"/>
    <x v="15"/>
    <n v="38"/>
  </r>
  <r>
    <d v="2025-03-13T16:00:00"/>
    <n v="23"/>
    <x v="0"/>
    <n v="2025"/>
    <x v="2"/>
    <n v="13"/>
    <x v="1"/>
    <n v="11"/>
    <x v="16"/>
    <n v="23"/>
  </r>
  <r>
    <d v="2025-03-13T17:00:00"/>
    <n v="25"/>
    <x v="0"/>
    <n v="2025"/>
    <x v="2"/>
    <n v="13"/>
    <x v="1"/>
    <n v="11"/>
    <x v="17"/>
    <n v="25"/>
  </r>
  <r>
    <d v="2025-03-13T18:00:00"/>
    <n v="26"/>
    <x v="0"/>
    <n v="2025"/>
    <x v="2"/>
    <n v="13"/>
    <x v="1"/>
    <n v="11"/>
    <x v="18"/>
    <n v="26"/>
  </r>
  <r>
    <d v="2025-03-13T19:00:00"/>
    <n v="10"/>
    <x v="0"/>
    <n v="2025"/>
    <x v="2"/>
    <n v="13"/>
    <x v="1"/>
    <n v="11"/>
    <x v="19"/>
    <n v="10"/>
  </r>
  <r>
    <d v="2025-03-13T20:00:00"/>
    <n v="5"/>
    <x v="0"/>
    <n v="2025"/>
    <x v="2"/>
    <n v="13"/>
    <x v="1"/>
    <n v="11"/>
    <x v="20"/>
    <n v="5"/>
  </r>
  <r>
    <d v="2025-03-13T21:00:00"/>
    <n v="3"/>
    <x v="0"/>
    <n v="2025"/>
    <x v="2"/>
    <n v="13"/>
    <x v="1"/>
    <n v="11"/>
    <x v="21"/>
    <n v="3"/>
  </r>
  <r>
    <d v="2025-03-13T22:00:00"/>
    <n v="4"/>
    <x v="0"/>
    <n v="2025"/>
    <x v="2"/>
    <n v="13"/>
    <x v="1"/>
    <n v="11"/>
    <x v="22"/>
    <n v="4"/>
  </r>
  <r>
    <d v="2025-03-13T23:00:00"/>
    <n v="0"/>
    <x v="0"/>
    <n v="2025"/>
    <x v="2"/>
    <n v="13"/>
    <x v="1"/>
    <n v="11"/>
    <x v="23"/>
    <n v="0"/>
  </r>
  <r>
    <d v="2025-03-14T00:00:00"/>
    <n v="0"/>
    <x v="0"/>
    <n v="2025"/>
    <x v="2"/>
    <n v="14"/>
    <x v="2"/>
    <n v="11"/>
    <x v="0"/>
    <n v="0"/>
  </r>
  <r>
    <d v="2025-03-14T01:00:00"/>
    <n v="3"/>
    <x v="0"/>
    <n v="2025"/>
    <x v="2"/>
    <n v="14"/>
    <x v="2"/>
    <n v="11"/>
    <x v="1"/>
    <n v="3"/>
  </r>
  <r>
    <d v="2025-03-14T02:00:00"/>
    <n v="0"/>
    <x v="0"/>
    <n v="2025"/>
    <x v="2"/>
    <n v="14"/>
    <x v="2"/>
    <n v="11"/>
    <x v="2"/>
    <n v="0"/>
  </r>
  <r>
    <d v="2025-03-14T03:00:00"/>
    <n v="0"/>
    <x v="0"/>
    <n v="2025"/>
    <x v="2"/>
    <n v="14"/>
    <x v="2"/>
    <n v="11"/>
    <x v="3"/>
    <n v="0"/>
  </r>
  <r>
    <d v="2025-03-14T04:00:00"/>
    <n v="0"/>
    <x v="0"/>
    <n v="2025"/>
    <x v="2"/>
    <n v="14"/>
    <x v="2"/>
    <n v="11"/>
    <x v="4"/>
    <n v="0"/>
  </r>
  <r>
    <d v="2025-03-14T05:00:00"/>
    <n v="0"/>
    <x v="0"/>
    <n v="2025"/>
    <x v="2"/>
    <n v="14"/>
    <x v="2"/>
    <n v="11"/>
    <x v="5"/>
    <n v="0"/>
  </r>
  <r>
    <d v="2025-03-14T06:00:00"/>
    <n v="1"/>
    <x v="0"/>
    <n v="2025"/>
    <x v="2"/>
    <n v="14"/>
    <x v="2"/>
    <n v="11"/>
    <x v="6"/>
    <n v="1"/>
  </r>
  <r>
    <d v="2025-03-14T07:00:00"/>
    <n v="2"/>
    <x v="0"/>
    <n v="2025"/>
    <x v="2"/>
    <n v="14"/>
    <x v="2"/>
    <n v="11"/>
    <x v="7"/>
    <n v="2"/>
  </r>
  <r>
    <d v="2025-03-14T08:00:00"/>
    <n v="9"/>
    <x v="0"/>
    <n v="2025"/>
    <x v="2"/>
    <n v="14"/>
    <x v="2"/>
    <n v="11"/>
    <x v="8"/>
    <n v="9"/>
  </r>
  <r>
    <d v="2025-03-14T09:00:00"/>
    <n v="6"/>
    <x v="0"/>
    <n v="2025"/>
    <x v="2"/>
    <n v="14"/>
    <x v="2"/>
    <n v="11"/>
    <x v="9"/>
    <n v="6"/>
  </r>
  <r>
    <d v="2025-03-14T10:00:00"/>
    <n v="18"/>
    <x v="0"/>
    <n v="2025"/>
    <x v="2"/>
    <n v="14"/>
    <x v="2"/>
    <n v="11"/>
    <x v="10"/>
    <n v="18"/>
  </r>
  <r>
    <d v="2025-03-14T11:00:00"/>
    <n v="14"/>
    <x v="0"/>
    <n v="2025"/>
    <x v="2"/>
    <n v="14"/>
    <x v="2"/>
    <n v="11"/>
    <x v="11"/>
    <n v="14"/>
  </r>
  <r>
    <d v="2025-03-14T12:00:00"/>
    <n v="14"/>
    <x v="0"/>
    <n v="2025"/>
    <x v="2"/>
    <n v="14"/>
    <x v="2"/>
    <n v="11"/>
    <x v="12"/>
    <n v="14"/>
  </r>
  <r>
    <d v="2025-03-14T13:00:00"/>
    <n v="13"/>
    <x v="0"/>
    <n v="2025"/>
    <x v="2"/>
    <n v="14"/>
    <x v="2"/>
    <n v="11"/>
    <x v="13"/>
    <n v="13"/>
  </r>
  <r>
    <d v="2025-03-14T14:00:00"/>
    <n v="9"/>
    <x v="0"/>
    <n v="2025"/>
    <x v="2"/>
    <n v="14"/>
    <x v="2"/>
    <n v="11"/>
    <x v="14"/>
    <n v="9"/>
  </r>
  <r>
    <d v="2025-03-14T15:00:00"/>
    <n v="9"/>
    <x v="0"/>
    <n v="2025"/>
    <x v="2"/>
    <n v="14"/>
    <x v="2"/>
    <n v="11"/>
    <x v="15"/>
    <n v="9"/>
  </r>
  <r>
    <d v="2025-03-14T16:00:00"/>
    <n v="40"/>
    <x v="0"/>
    <n v="2025"/>
    <x v="2"/>
    <n v="14"/>
    <x v="2"/>
    <n v="11"/>
    <x v="16"/>
    <n v="40"/>
  </r>
  <r>
    <d v="2025-03-14T17:00:00"/>
    <n v="29"/>
    <x v="0"/>
    <n v="2025"/>
    <x v="2"/>
    <n v="14"/>
    <x v="2"/>
    <n v="11"/>
    <x v="17"/>
    <n v="29"/>
  </r>
  <r>
    <d v="2025-03-14T18:00:00"/>
    <n v="70"/>
    <x v="0"/>
    <n v="2025"/>
    <x v="2"/>
    <n v="14"/>
    <x v="2"/>
    <n v="11"/>
    <x v="18"/>
    <n v="70"/>
  </r>
  <r>
    <d v="2025-03-14T19:00:00"/>
    <n v="30"/>
    <x v="0"/>
    <n v="2025"/>
    <x v="2"/>
    <n v="14"/>
    <x v="2"/>
    <n v="11"/>
    <x v="19"/>
    <n v="30"/>
  </r>
  <r>
    <d v="2025-03-14T20:00:00"/>
    <n v="14"/>
    <x v="0"/>
    <n v="2025"/>
    <x v="2"/>
    <n v="14"/>
    <x v="2"/>
    <n v="11"/>
    <x v="20"/>
    <n v="14"/>
  </r>
  <r>
    <d v="2025-03-14T21:00:00"/>
    <n v="5"/>
    <x v="0"/>
    <n v="2025"/>
    <x v="2"/>
    <n v="14"/>
    <x v="2"/>
    <n v="11"/>
    <x v="21"/>
    <n v="5"/>
  </r>
  <r>
    <d v="2025-03-14T22:00:00"/>
    <n v="9"/>
    <x v="0"/>
    <n v="2025"/>
    <x v="2"/>
    <n v="14"/>
    <x v="2"/>
    <n v="11"/>
    <x v="22"/>
    <n v="9"/>
  </r>
  <r>
    <d v="2025-03-14T23:00:00"/>
    <n v="17"/>
    <x v="0"/>
    <n v="2025"/>
    <x v="2"/>
    <n v="14"/>
    <x v="2"/>
    <n v="11"/>
    <x v="23"/>
    <n v="17"/>
  </r>
  <r>
    <d v="2025-03-15T00:00:00"/>
    <n v="0"/>
    <x v="0"/>
    <n v="2025"/>
    <x v="2"/>
    <n v="15"/>
    <x v="3"/>
    <n v="11"/>
    <x v="0"/>
    <n v="0"/>
  </r>
  <r>
    <d v="2025-03-15T01:00:00"/>
    <n v="3"/>
    <x v="0"/>
    <n v="2025"/>
    <x v="2"/>
    <n v="15"/>
    <x v="3"/>
    <n v="11"/>
    <x v="1"/>
    <n v="3"/>
  </r>
  <r>
    <d v="2025-03-15T02:00:00"/>
    <n v="1"/>
    <x v="0"/>
    <n v="2025"/>
    <x v="2"/>
    <n v="15"/>
    <x v="3"/>
    <n v="11"/>
    <x v="2"/>
    <n v="1"/>
  </r>
  <r>
    <d v="2025-03-15T03:00:00"/>
    <n v="1"/>
    <x v="0"/>
    <n v="2025"/>
    <x v="2"/>
    <n v="15"/>
    <x v="3"/>
    <n v="11"/>
    <x v="3"/>
    <n v="1"/>
  </r>
  <r>
    <d v="2025-03-15T04:00:00"/>
    <n v="1"/>
    <x v="0"/>
    <n v="2025"/>
    <x v="2"/>
    <n v="15"/>
    <x v="3"/>
    <n v="11"/>
    <x v="4"/>
    <n v="1"/>
  </r>
  <r>
    <d v="2025-03-15T05:00:00"/>
    <n v="0"/>
    <x v="0"/>
    <n v="2025"/>
    <x v="2"/>
    <n v="15"/>
    <x v="3"/>
    <n v="11"/>
    <x v="5"/>
    <n v="0"/>
  </r>
  <r>
    <d v="2025-03-15T06:00:00"/>
    <n v="2"/>
    <x v="0"/>
    <n v="2025"/>
    <x v="2"/>
    <n v="15"/>
    <x v="3"/>
    <n v="11"/>
    <x v="6"/>
    <n v="2"/>
  </r>
  <r>
    <d v="2025-03-15T07:00:00"/>
    <n v="5"/>
    <x v="0"/>
    <n v="2025"/>
    <x v="2"/>
    <n v="15"/>
    <x v="3"/>
    <n v="11"/>
    <x v="7"/>
    <n v="5"/>
  </r>
  <r>
    <d v="2025-03-15T08:00:00"/>
    <n v="7"/>
    <x v="0"/>
    <n v="2025"/>
    <x v="2"/>
    <n v="15"/>
    <x v="3"/>
    <n v="11"/>
    <x v="8"/>
    <n v="7"/>
  </r>
  <r>
    <d v="2025-03-15T09:00:00"/>
    <n v="14"/>
    <x v="0"/>
    <n v="2025"/>
    <x v="2"/>
    <n v="15"/>
    <x v="3"/>
    <n v="11"/>
    <x v="9"/>
    <n v="14"/>
  </r>
  <r>
    <d v="2025-03-15T10:00:00"/>
    <n v="19"/>
    <x v="0"/>
    <n v="2025"/>
    <x v="2"/>
    <n v="15"/>
    <x v="3"/>
    <n v="11"/>
    <x v="10"/>
    <n v="19"/>
  </r>
  <r>
    <d v="2025-03-15T11:00:00"/>
    <n v="30"/>
    <x v="0"/>
    <n v="2025"/>
    <x v="2"/>
    <n v="15"/>
    <x v="3"/>
    <n v="11"/>
    <x v="11"/>
    <n v="30"/>
  </r>
  <r>
    <d v="2025-03-15T12:00:00"/>
    <n v="35"/>
    <x v="0"/>
    <n v="2025"/>
    <x v="2"/>
    <n v="15"/>
    <x v="3"/>
    <n v="11"/>
    <x v="12"/>
    <n v="35"/>
  </r>
  <r>
    <d v="2025-03-15T13:00:00"/>
    <n v="58"/>
    <x v="0"/>
    <n v="2025"/>
    <x v="2"/>
    <n v="15"/>
    <x v="3"/>
    <n v="11"/>
    <x v="13"/>
    <n v="58"/>
  </r>
  <r>
    <d v="2025-03-15T14:00:00"/>
    <n v="68"/>
    <x v="0"/>
    <n v="2025"/>
    <x v="2"/>
    <n v="15"/>
    <x v="3"/>
    <n v="11"/>
    <x v="14"/>
    <n v="68"/>
  </r>
  <r>
    <d v="2025-03-15T15:00:00"/>
    <n v="67"/>
    <x v="0"/>
    <n v="2025"/>
    <x v="2"/>
    <n v="15"/>
    <x v="3"/>
    <n v="11"/>
    <x v="15"/>
    <n v="67"/>
  </r>
  <r>
    <d v="2025-03-15T16:00:00"/>
    <n v="60"/>
    <x v="0"/>
    <n v="2025"/>
    <x v="2"/>
    <n v="15"/>
    <x v="3"/>
    <n v="11"/>
    <x v="16"/>
    <n v="60"/>
  </r>
  <r>
    <d v="2025-03-15T17:00:00"/>
    <n v="79"/>
    <x v="0"/>
    <n v="2025"/>
    <x v="2"/>
    <n v="15"/>
    <x v="3"/>
    <n v="11"/>
    <x v="17"/>
    <n v="79"/>
  </r>
  <r>
    <d v="2025-03-15T18:00:00"/>
    <n v="42"/>
    <x v="0"/>
    <n v="2025"/>
    <x v="2"/>
    <n v="15"/>
    <x v="3"/>
    <n v="11"/>
    <x v="18"/>
    <n v="42"/>
  </r>
  <r>
    <d v="2025-03-15T19:00:00"/>
    <n v="36"/>
    <x v="0"/>
    <n v="2025"/>
    <x v="2"/>
    <n v="15"/>
    <x v="3"/>
    <n v="11"/>
    <x v="19"/>
    <n v="36"/>
  </r>
  <r>
    <d v="2025-03-15T20:00:00"/>
    <n v="32"/>
    <x v="0"/>
    <n v="2025"/>
    <x v="2"/>
    <n v="15"/>
    <x v="3"/>
    <n v="11"/>
    <x v="20"/>
    <n v="32"/>
  </r>
  <r>
    <d v="2025-03-15T21:00:00"/>
    <n v="17"/>
    <x v="0"/>
    <n v="2025"/>
    <x v="2"/>
    <n v="15"/>
    <x v="3"/>
    <n v="11"/>
    <x v="21"/>
    <n v="17"/>
  </r>
  <r>
    <d v="2025-03-15T22:00:00"/>
    <n v="13"/>
    <x v="0"/>
    <n v="2025"/>
    <x v="2"/>
    <n v="15"/>
    <x v="3"/>
    <n v="11"/>
    <x v="22"/>
    <n v="13"/>
  </r>
  <r>
    <d v="2025-03-15T23:00:00"/>
    <n v="4"/>
    <x v="0"/>
    <n v="2025"/>
    <x v="2"/>
    <n v="15"/>
    <x v="3"/>
    <n v="11"/>
    <x v="23"/>
    <n v="4"/>
  </r>
  <r>
    <d v="2025-03-16T00:00:00"/>
    <n v="0"/>
    <x v="0"/>
    <n v="2025"/>
    <x v="2"/>
    <n v="16"/>
    <x v="4"/>
    <n v="11"/>
    <x v="0"/>
    <n v="0"/>
  </r>
  <r>
    <d v="2025-03-16T01:00:00"/>
    <n v="3"/>
    <x v="0"/>
    <n v="2025"/>
    <x v="2"/>
    <n v="16"/>
    <x v="4"/>
    <n v="11"/>
    <x v="1"/>
    <n v="3"/>
  </r>
  <r>
    <d v="2025-03-16T02:00:00"/>
    <n v="0"/>
    <x v="0"/>
    <n v="2025"/>
    <x v="2"/>
    <n v="16"/>
    <x v="4"/>
    <n v="11"/>
    <x v="2"/>
    <n v="0"/>
  </r>
  <r>
    <d v="2025-03-16T03:00:00"/>
    <n v="0"/>
    <x v="0"/>
    <n v="2025"/>
    <x v="2"/>
    <n v="16"/>
    <x v="4"/>
    <n v="11"/>
    <x v="3"/>
    <n v="0"/>
  </r>
  <r>
    <d v="2025-03-16T04:00:00"/>
    <n v="0"/>
    <x v="0"/>
    <n v="2025"/>
    <x v="2"/>
    <n v="16"/>
    <x v="4"/>
    <n v="11"/>
    <x v="4"/>
    <n v="0"/>
  </r>
  <r>
    <d v="2025-03-16T05:00:00"/>
    <n v="0"/>
    <x v="0"/>
    <n v="2025"/>
    <x v="2"/>
    <n v="16"/>
    <x v="4"/>
    <n v="11"/>
    <x v="5"/>
    <n v="0"/>
  </r>
  <r>
    <d v="2025-03-16T06:00:00"/>
    <n v="3"/>
    <x v="0"/>
    <n v="2025"/>
    <x v="2"/>
    <n v="16"/>
    <x v="4"/>
    <n v="11"/>
    <x v="6"/>
    <n v="3"/>
  </r>
  <r>
    <d v="2025-03-16T07:00:00"/>
    <n v="7"/>
    <x v="0"/>
    <n v="2025"/>
    <x v="2"/>
    <n v="16"/>
    <x v="4"/>
    <n v="11"/>
    <x v="7"/>
    <n v="7"/>
  </r>
  <r>
    <d v="2025-03-16T08:00:00"/>
    <n v="3"/>
    <x v="0"/>
    <n v="2025"/>
    <x v="2"/>
    <n v="16"/>
    <x v="4"/>
    <n v="11"/>
    <x v="8"/>
    <n v="3"/>
  </r>
  <r>
    <d v="2025-03-16T09:00:00"/>
    <n v="7"/>
    <x v="0"/>
    <n v="2025"/>
    <x v="2"/>
    <n v="16"/>
    <x v="4"/>
    <n v="11"/>
    <x v="9"/>
    <n v="7"/>
  </r>
  <r>
    <d v="2025-03-16T10:00:00"/>
    <n v="21"/>
    <x v="0"/>
    <n v="2025"/>
    <x v="2"/>
    <n v="16"/>
    <x v="4"/>
    <n v="11"/>
    <x v="10"/>
    <n v="21"/>
  </r>
  <r>
    <d v="2025-03-16T11:00:00"/>
    <n v="37"/>
    <x v="0"/>
    <n v="2025"/>
    <x v="2"/>
    <n v="16"/>
    <x v="4"/>
    <n v="11"/>
    <x v="11"/>
    <n v="37"/>
  </r>
  <r>
    <d v="2025-03-16T12:00:00"/>
    <n v="59"/>
    <x v="0"/>
    <n v="2025"/>
    <x v="2"/>
    <n v="16"/>
    <x v="4"/>
    <n v="11"/>
    <x v="12"/>
    <n v="59"/>
  </r>
  <r>
    <d v="2025-03-16T13:00:00"/>
    <n v="45"/>
    <x v="0"/>
    <n v="2025"/>
    <x v="2"/>
    <n v="16"/>
    <x v="4"/>
    <n v="11"/>
    <x v="13"/>
    <n v="45"/>
  </r>
  <r>
    <d v="2025-03-16T14:00:00"/>
    <n v="54"/>
    <x v="0"/>
    <n v="2025"/>
    <x v="2"/>
    <n v="16"/>
    <x v="4"/>
    <n v="11"/>
    <x v="14"/>
    <n v="54"/>
  </r>
  <r>
    <d v="2025-03-16T15:00:00"/>
    <n v="51"/>
    <x v="0"/>
    <n v="2025"/>
    <x v="2"/>
    <n v="16"/>
    <x v="4"/>
    <n v="11"/>
    <x v="15"/>
    <n v="51"/>
  </r>
  <r>
    <d v="2025-03-16T16:00:00"/>
    <n v="40"/>
    <x v="0"/>
    <n v="2025"/>
    <x v="2"/>
    <n v="16"/>
    <x v="4"/>
    <n v="11"/>
    <x v="16"/>
    <n v="40"/>
  </r>
  <r>
    <d v="2025-03-16T17:00:00"/>
    <n v="19"/>
    <x v="0"/>
    <n v="2025"/>
    <x v="2"/>
    <n v="16"/>
    <x v="4"/>
    <n v="11"/>
    <x v="17"/>
    <n v="19"/>
  </r>
  <r>
    <d v="2025-03-16T18:00:00"/>
    <n v="36"/>
    <x v="0"/>
    <n v="2025"/>
    <x v="2"/>
    <n v="16"/>
    <x v="4"/>
    <n v="11"/>
    <x v="18"/>
    <n v="36"/>
  </r>
  <r>
    <d v="2025-03-16T19:00:00"/>
    <n v="6"/>
    <x v="0"/>
    <n v="2025"/>
    <x v="2"/>
    <n v="16"/>
    <x v="4"/>
    <n v="11"/>
    <x v="19"/>
    <n v="6"/>
  </r>
  <r>
    <d v="2025-03-16T20:00:00"/>
    <n v="12"/>
    <x v="0"/>
    <n v="2025"/>
    <x v="2"/>
    <n v="16"/>
    <x v="4"/>
    <n v="11"/>
    <x v="20"/>
    <n v="12"/>
  </r>
  <r>
    <d v="2025-03-16T21:00:00"/>
    <n v="7"/>
    <x v="0"/>
    <n v="2025"/>
    <x v="2"/>
    <n v="16"/>
    <x v="4"/>
    <n v="11"/>
    <x v="21"/>
    <n v="7"/>
  </r>
  <r>
    <d v="2025-03-16T22:00:00"/>
    <n v="3"/>
    <x v="0"/>
    <n v="2025"/>
    <x v="2"/>
    <n v="16"/>
    <x v="4"/>
    <n v="11"/>
    <x v="22"/>
    <n v="3"/>
  </r>
  <r>
    <d v="2025-03-16T23:00:00"/>
    <n v="1"/>
    <x v="0"/>
    <n v="2025"/>
    <x v="2"/>
    <n v="16"/>
    <x v="4"/>
    <n v="11"/>
    <x v="23"/>
    <n v="1"/>
  </r>
  <r>
    <d v="2025-03-17T00:00:00"/>
    <n v="0"/>
    <x v="0"/>
    <n v="2025"/>
    <x v="2"/>
    <n v="17"/>
    <x v="5"/>
    <n v="12"/>
    <x v="0"/>
    <n v="0"/>
  </r>
  <r>
    <d v="2025-03-17T01:00:00"/>
    <n v="0"/>
    <x v="0"/>
    <n v="2025"/>
    <x v="2"/>
    <n v="17"/>
    <x v="5"/>
    <n v="12"/>
    <x v="1"/>
    <n v="0"/>
  </r>
  <r>
    <d v="2025-03-17T02:00:00"/>
    <n v="0"/>
    <x v="0"/>
    <n v="2025"/>
    <x v="2"/>
    <n v="17"/>
    <x v="5"/>
    <n v="12"/>
    <x v="2"/>
    <n v="0"/>
  </r>
  <r>
    <d v="2025-03-17T03:00:00"/>
    <n v="0"/>
    <x v="0"/>
    <n v="2025"/>
    <x v="2"/>
    <n v="17"/>
    <x v="5"/>
    <n v="12"/>
    <x v="3"/>
    <n v="0"/>
  </r>
  <r>
    <d v="2025-03-17T04:00:00"/>
    <n v="0"/>
    <x v="0"/>
    <n v="2025"/>
    <x v="2"/>
    <n v="17"/>
    <x v="5"/>
    <n v="12"/>
    <x v="4"/>
    <n v="0"/>
  </r>
  <r>
    <d v="2025-03-17T05:00:00"/>
    <n v="1"/>
    <x v="0"/>
    <n v="2025"/>
    <x v="2"/>
    <n v="17"/>
    <x v="5"/>
    <n v="12"/>
    <x v="5"/>
    <n v="1"/>
  </r>
  <r>
    <d v="2025-03-17T06:00:00"/>
    <n v="11"/>
    <x v="0"/>
    <n v="2025"/>
    <x v="2"/>
    <n v="17"/>
    <x v="5"/>
    <n v="12"/>
    <x v="6"/>
    <n v="11"/>
  </r>
  <r>
    <d v="2025-03-17T07:00:00"/>
    <n v="3"/>
    <x v="0"/>
    <n v="2025"/>
    <x v="2"/>
    <n v="17"/>
    <x v="5"/>
    <n v="12"/>
    <x v="7"/>
    <n v="3"/>
  </r>
  <r>
    <d v="2025-03-17T08:00:00"/>
    <n v="4"/>
    <x v="0"/>
    <n v="2025"/>
    <x v="2"/>
    <n v="17"/>
    <x v="5"/>
    <n v="12"/>
    <x v="8"/>
    <n v="4"/>
  </r>
  <r>
    <d v="2025-03-17T09:00:00"/>
    <n v="5"/>
    <x v="0"/>
    <n v="2025"/>
    <x v="2"/>
    <n v="17"/>
    <x v="5"/>
    <n v="12"/>
    <x v="9"/>
    <n v="5"/>
  </r>
  <r>
    <d v="2025-03-17T10:00:00"/>
    <n v="7"/>
    <x v="0"/>
    <n v="2025"/>
    <x v="2"/>
    <n v="17"/>
    <x v="5"/>
    <n v="12"/>
    <x v="10"/>
    <n v="7"/>
  </r>
  <r>
    <d v="2025-03-17T11:00:00"/>
    <n v="8"/>
    <x v="0"/>
    <n v="2025"/>
    <x v="2"/>
    <n v="17"/>
    <x v="5"/>
    <n v="12"/>
    <x v="11"/>
    <n v="8"/>
  </r>
  <r>
    <d v="2025-03-17T12:00:00"/>
    <n v="10"/>
    <x v="0"/>
    <n v="2025"/>
    <x v="2"/>
    <n v="17"/>
    <x v="5"/>
    <n v="12"/>
    <x v="12"/>
    <n v="10"/>
  </r>
  <r>
    <d v="2025-03-17T13:00:00"/>
    <n v="37"/>
    <x v="0"/>
    <n v="2025"/>
    <x v="2"/>
    <n v="17"/>
    <x v="5"/>
    <n v="12"/>
    <x v="13"/>
    <n v="37"/>
  </r>
  <r>
    <d v="2025-03-17T14:00:00"/>
    <n v="12"/>
    <x v="0"/>
    <n v="2025"/>
    <x v="2"/>
    <n v="17"/>
    <x v="5"/>
    <n v="12"/>
    <x v="14"/>
    <n v="12"/>
  </r>
  <r>
    <d v="2025-03-17T15:00:00"/>
    <n v="5"/>
    <x v="0"/>
    <n v="2025"/>
    <x v="2"/>
    <n v="17"/>
    <x v="5"/>
    <n v="12"/>
    <x v="15"/>
    <n v="5"/>
  </r>
  <r>
    <d v="2025-03-17T16:00:00"/>
    <n v="53"/>
    <x v="0"/>
    <n v="2025"/>
    <x v="2"/>
    <n v="17"/>
    <x v="5"/>
    <n v="12"/>
    <x v="16"/>
    <n v="53"/>
  </r>
  <r>
    <d v="2025-03-17T17:00:00"/>
    <n v="29"/>
    <x v="0"/>
    <n v="2025"/>
    <x v="2"/>
    <n v="17"/>
    <x v="5"/>
    <n v="12"/>
    <x v="17"/>
    <n v="29"/>
  </r>
  <r>
    <d v="2025-03-17T18:00:00"/>
    <n v="90"/>
    <x v="0"/>
    <n v="2025"/>
    <x v="2"/>
    <n v="17"/>
    <x v="5"/>
    <n v="12"/>
    <x v="18"/>
    <n v="90"/>
  </r>
  <r>
    <d v="2025-03-17T19:00:00"/>
    <n v="21"/>
    <x v="0"/>
    <n v="2025"/>
    <x v="2"/>
    <n v="17"/>
    <x v="5"/>
    <n v="12"/>
    <x v="19"/>
    <n v="21"/>
  </r>
  <r>
    <d v="2025-03-17T20:00:00"/>
    <n v="13"/>
    <x v="0"/>
    <n v="2025"/>
    <x v="2"/>
    <n v="17"/>
    <x v="5"/>
    <n v="12"/>
    <x v="20"/>
    <n v="13"/>
  </r>
  <r>
    <d v="2025-03-17T21:00:00"/>
    <n v="10"/>
    <x v="0"/>
    <n v="2025"/>
    <x v="2"/>
    <n v="17"/>
    <x v="5"/>
    <n v="12"/>
    <x v="21"/>
    <n v="10"/>
  </r>
  <r>
    <d v="2025-03-17T22:00:00"/>
    <n v="12"/>
    <x v="0"/>
    <n v="2025"/>
    <x v="2"/>
    <n v="17"/>
    <x v="5"/>
    <n v="12"/>
    <x v="22"/>
    <n v="12"/>
  </r>
  <r>
    <d v="2025-03-17T23:00:00"/>
    <n v="0"/>
    <x v="0"/>
    <n v="2025"/>
    <x v="2"/>
    <n v="17"/>
    <x v="5"/>
    <n v="12"/>
    <x v="23"/>
    <n v="0"/>
  </r>
  <r>
    <d v="2025-03-18T00:00:00"/>
    <n v="0"/>
    <x v="0"/>
    <n v="2025"/>
    <x v="2"/>
    <n v="18"/>
    <x v="6"/>
    <n v="12"/>
    <x v="0"/>
    <n v="0"/>
  </r>
  <r>
    <d v="2025-03-18T01:00:00"/>
    <n v="0"/>
    <x v="0"/>
    <n v="2025"/>
    <x v="2"/>
    <n v="18"/>
    <x v="6"/>
    <n v="12"/>
    <x v="1"/>
    <n v="0"/>
  </r>
  <r>
    <d v="2025-03-18T02:00:00"/>
    <n v="3"/>
    <x v="0"/>
    <n v="2025"/>
    <x v="2"/>
    <n v="18"/>
    <x v="6"/>
    <n v="12"/>
    <x v="2"/>
    <n v="3"/>
  </r>
  <r>
    <d v="2025-03-18T03:00:00"/>
    <n v="0"/>
    <x v="0"/>
    <n v="2025"/>
    <x v="2"/>
    <n v="18"/>
    <x v="6"/>
    <n v="12"/>
    <x v="3"/>
    <n v="0"/>
  </r>
  <r>
    <d v="2025-03-18T04:00:00"/>
    <n v="0"/>
    <x v="0"/>
    <n v="2025"/>
    <x v="2"/>
    <n v="18"/>
    <x v="6"/>
    <n v="12"/>
    <x v="4"/>
    <n v="0"/>
  </r>
  <r>
    <d v="2025-03-18T05:00:00"/>
    <n v="0"/>
    <x v="0"/>
    <n v="2025"/>
    <x v="2"/>
    <n v="18"/>
    <x v="6"/>
    <n v="12"/>
    <x v="5"/>
    <n v="0"/>
  </r>
  <r>
    <d v="2025-03-18T06:00:00"/>
    <n v="14"/>
    <x v="0"/>
    <n v="2025"/>
    <x v="2"/>
    <n v="18"/>
    <x v="6"/>
    <n v="12"/>
    <x v="6"/>
    <n v="14"/>
  </r>
  <r>
    <d v="2025-03-18T07:00:00"/>
    <n v="6"/>
    <x v="0"/>
    <n v="2025"/>
    <x v="2"/>
    <n v="18"/>
    <x v="6"/>
    <n v="12"/>
    <x v="7"/>
    <n v="6"/>
  </r>
  <r>
    <d v="2025-03-18T08:00:00"/>
    <n v="3"/>
    <x v="0"/>
    <n v="2025"/>
    <x v="2"/>
    <n v="18"/>
    <x v="6"/>
    <n v="12"/>
    <x v="8"/>
    <n v="3"/>
  </r>
  <r>
    <d v="2025-03-18T09:00:00"/>
    <n v="6"/>
    <x v="0"/>
    <n v="2025"/>
    <x v="2"/>
    <n v="18"/>
    <x v="6"/>
    <n v="12"/>
    <x v="9"/>
    <n v="6"/>
  </r>
  <r>
    <d v="2025-03-18T10:00:00"/>
    <n v="7"/>
    <x v="0"/>
    <n v="2025"/>
    <x v="2"/>
    <n v="18"/>
    <x v="6"/>
    <n v="12"/>
    <x v="10"/>
    <n v="7"/>
  </r>
  <r>
    <d v="2025-03-18T11:00:00"/>
    <n v="2"/>
    <x v="0"/>
    <n v="2025"/>
    <x v="2"/>
    <n v="18"/>
    <x v="6"/>
    <n v="12"/>
    <x v="11"/>
    <n v="2"/>
  </r>
  <r>
    <d v="2025-03-18T12:00:00"/>
    <n v="5"/>
    <x v="0"/>
    <n v="2025"/>
    <x v="2"/>
    <n v="18"/>
    <x v="6"/>
    <n v="12"/>
    <x v="12"/>
    <n v="5"/>
  </r>
  <r>
    <d v="2025-03-18T13:00:00"/>
    <n v="18"/>
    <x v="0"/>
    <n v="2025"/>
    <x v="2"/>
    <n v="18"/>
    <x v="6"/>
    <n v="12"/>
    <x v="13"/>
    <n v="18"/>
  </r>
  <r>
    <d v="2025-03-18T14:00:00"/>
    <n v="8"/>
    <x v="0"/>
    <n v="2025"/>
    <x v="2"/>
    <n v="18"/>
    <x v="6"/>
    <n v="12"/>
    <x v="14"/>
    <n v="8"/>
  </r>
  <r>
    <d v="2025-03-18T15:00:00"/>
    <n v="8"/>
    <x v="0"/>
    <n v="2025"/>
    <x v="2"/>
    <n v="18"/>
    <x v="6"/>
    <n v="12"/>
    <x v="15"/>
    <n v="8"/>
  </r>
  <r>
    <d v="2025-03-18T16:00:00"/>
    <n v="11"/>
    <x v="0"/>
    <n v="2025"/>
    <x v="2"/>
    <n v="18"/>
    <x v="6"/>
    <n v="12"/>
    <x v="16"/>
    <n v="11"/>
  </r>
  <r>
    <d v="2025-03-18T17:00:00"/>
    <n v="9"/>
    <x v="0"/>
    <n v="2025"/>
    <x v="2"/>
    <n v="18"/>
    <x v="6"/>
    <n v="12"/>
    <x v="17"/>
    <n v="9"/>
  </r>
  <r>
    <d v="2025-03-18T18:00:00"/>
    <n v="40"/>
    <x v="0"/>
    <n v="2025"/>
    <x v="2"/>
    <n v="18"/>
    <x v="6"/>
    <n v="12"/>
    <x v="18"/>
    <n v="40"/>
  </r>
  <r>
    <d v="2025-03-18T19:00:00"/>
    <n v="19"/>
    <x v="0"/>
    <n v="2025"/>
    <x v="2"/>
    <n v="18"/>
    <x v="6"/>
    <n v="12"/>
    <x v="19"/>
    <n v="19"/>
  </r>
  <r>
    <d v="2025-03-18T20:00:00"/>
    <n v="11"/>
    <x v="0"/>
    <n v="2025"/>
    <x v="2"/>
    <n v="18"/>
    <x v="6"/>
    <n v="12"/>
    <x v="20"/>
    <n v="11"/>
  </r>
  <r>
    <d v="2025-03-18T21:00:00"/>
    <n v="7"/>
    <x v="0"/>
    <n v="2025"/>
    <x v="2"/>
    <n v="18"/>
    <x v="6"/>
    <n v="12"/>
    <x v="21"/>
    <n v="7"/>
  </r>
  <r>
    <d v="2025-03-18T22:00:00"/>
    <n v="9"/>
    <x v="0"/>
    <n v="2025"/>
    <x v="2"/>
    <n v="18"/>
    <x v="6"/>
    <n v="12"/>
    <x v="22"/>
    <n v="9"/>
  </r>
  <r>
    <d v="2025-03-18T23:00:00"/>
    <n v="4"/>
    <x v="0"/>
    <n v="2025"/>
    <x v="2"/>
    <n v="18"/>
    <x v="6"/>
    <n v="12"/>
    <x v="23"/>
    <n v="4"/>
  </r>
  <r>
    <d v="2025-03-19T00:00:00"/>
    <n v="0"/>
    <x v="0"/>
    <n v="2025"/>
    <x v="2"/>
    <n v="19"/>
    <x v="0"/>
    <n v="12"/>
    <x v="0"/>
    <n v="0"/>
  </r>
  <r>
    <d v="2025-03-19T01:00:00"/>
    <n v="0"/>
    <x v="0"/>
    <n v="2025"/>
    <x v="2"/>
    <n v="19"/>
    <x v="0"/>
    <n v="12"/>
    <x v="1"/>
    <n v="0"/>
  </r>
  <r>
    <d v="2025-03-19T02:00:00"/>
    <n v="0"/>
    <x v="0"/>
    <n v="2025"/>
    <x v="2"/>
    <n v="19"/>
    <x v="0"/>
    <n v="12"/>
    <x v="2"/>
    <n v="0"/>
  </r>
  <r>
    <d v="2025-03-19T03:00:00"/>
    <n v="0"/>
    <x v="0"/>
    <n v="2025"/>
    <x v="2"/>
    <n v="19"/>
    <x v="0"/>
    <n v="12"/>
    <x v="3"/>
    <n v="0"/>
  </r>
  <r>
    <d v="2025-03-19T04:00:00"/>
    <n v="2"/>
    <x v="0"/>
    <n v="2025"/>
    <x v="2"/>
    <n v="19"/>
    <x v="0"/>
    <n v="12"/>
    <x v="4"/>
    <n v="2"/>
  </r>
  <r>
    <d v="2025-03-19T05:00:00"/>
    <n v="1"/>
    <x v="0"/>
    <n v="2025"/>
    <x v="2"/>
    <n v="19"/>
    <x v="0"/>
    <n v="12"/>
    <x v="5"/>
    <n v="1"/>
  </r>
  <r>
    <d v="2025-03-19T06:00:00"/>
    <n v="11"/>
    <x v="0"/>
    <n v="2025"/>
    <x v="2"/>
    <n v="19"/>
    <x v="0"/>
    <n v="12"/>
    <x v="6"/>
    <n v="11"/>
  </r>
  <r>
    <d v="2025-03-19T07:00:00"/>
    <n v="7"/>
    <x v="0"/>
    <n v="2025"/>
    <x v="2"/>
    <n v="19"/>
    <x v="0"/>
    <n v="12"/>
    <x v="7"/>
    <n v="7"/>
  </r>
  <r>
    <d v="2025-03-19T08:00:00"/>
    <n v="3"/>
    <x v="0"/>
    <n v="2025"/>
    <x v="2"/>
    <n v="19"/>
    <x v="0"/>
    <n v="12"/>
    <x v="8"/>
    <n v="3"/>
  </r>
  <r>
    <d v="2025-03-19T09:00:00"/>
    <n v="9"/>
    <x v="0"/>
    <n v="2025"/>
    <x v="2"/>
    <n v="19"/>
    <x v="0"/>
    <n v="12"/>
    <x v="9"/>
    <n v="9"/>
  </r>
  <r>
    <d v="2025-03-19T10:00:00"/>
    <n v="5"/>
    <x v="0"/>
    <n v="2025"/>
    <x v="2"/>
    <n v="19"/>
    <x v="0"/>
    <n v="12"/>
    <x v="10"/>
    <n v="5"/>
  </r>
  <r>
    <d v="2025-03-19T11:00:00"/>
    <n v="11"/>
    <x v="0"/>
    <n v="2025"/>
    <x v="2"/>
    <n v="19"/>
    <x v="0"/>
    <n v="12"/>
    <x v="11"/>
    <n v="11"/>
  </r>
  <r>
    <d v="2025-03-19T12:00:00"/>
    <n v="11"/>
    <x v="0"/>
    <n v="2025"/>
    <x v="2"/>
    <n v="19"/>
    <x v="0"/>
    <n v="12"/>
    <x v="12"/>
    <n v="11"/>
  </r>
  <r>
    <d v="2025-03-19T13:00:00"/>
    <n v="8"/>
    <x v="0"/>
    <n v="2025"/>
    <x v="2"/>
    <n v="19"/>
    <x v="0"/>
    <n v="12"/>
    <x v="13"/>
    <n v="8"/>
  </r>
  <r>
    <d v="2025-03-19T14:00:00"/>
    <n v="8"/>
    <x v="0"/>
    <n v="2025"/>
    <x v="2"/>
    <n v="19"/>
    <x v="0"/>
    <n v="12"/>
    <x v="14"/>
    <n v="8"/>
  </r>
  <r>
    <d v="2025-03-19T15:00:00"/>
    <n v="9"/>
    <x v="0"/>
    <n v="2025"/>
    <x v="2"/>
    <n v="19"/>
    <x v="0"/>
    <n v="12"/>
    <x v="15"/>
    <n v="9"/>
  </r>
  <r>
    <d v="2025-03-19T16:00:00"/>
    <n v="29"/>
    <x v="0"/>
    <n v="2025"/>
    <x v="2"/>
    <n v="19"/>
    <x v="0"/>
    <n v="12"/>
    <x v="16"/>
    <n v="29"/>
  </r>
  <r>
    <d v="2025-03-19T17:00:00"/>
    <n v="22"/>
    <x v="0"/>
    <n v="2025"/>
    <x v="2"/>
    <n v="19"/>
    <x v="0"/>
    <n v="12"/>
    <x v="17"/>
    <n v="22"/>
  </r>
  <r>
    <d v="2025-03-19T18:00:00"/>
    <n v="70"/>
    <x v="0"/>
    <n v="2025"/>
    <x v="2"/>
    <n v="19"/>
    <x v="0"/>
    <n v="12"/>
    <x v="18"/>
    <n v="70"/>
  </r>
  <r>
    <d v="2025-03-19T19:00:00"/>
    <n v="22"/>
    <x v="0"/>
    <n v="2025"/>
    <x v="2"/>
    <n v="19"/>
    <x v="0"/>
    <n v="12"/>
    <x v="19"/>
    <n v="22"/>
  </r>
  <r>
    <d v="2025-03-19T20:00:00"/>
    <n v="35"/>
    <x v="0"/>
    <n v="2025"/>
    <x v="2"/>
    <n v="19"/>
    <x v="0"/>
    <n v="12"/>
    <x v="20"/>
    <n v="35"/>
  </r>
  <r>
    <d v="2025-03-19T21:00:00"/>
    <n v="5"/>
    <x v="0"/>
    <n v="2025"/>
    <x v="2"/>
    <n v="19"/>
    <x v="0"/>
    <n v="12"/>
    <x v="21"/>
    <n v="5"/>
  </r>
  <r>
    <d v="2025-03-19T22:00:00"/>
    <n v="4"/>
    <x v="0"/>
    <n v="2025"/>
    <x v="2"/>
    <n v="19"/>
    <x v="0"/>
    <n v="12"/>
    <x v="22"/>
    <n v="4"/>
  </r>
  <r>
    <d v="2025-03-19T23:00:00"/>
    <n v="5"/>
    <x v="0"/>
    <n v="2025"/>
    <x v="2"/>
    <n v="19"/>
    <x v="0"/>
    <n v="12"/>
    <x v="23"/>
    <n v="5"/>
  </r>
  <r>
    <d v="2025-03-20T00:00:00"/>
    <n v="0"/>
    <x v="0"/>
    <n v="2025"/>
    <x v="2"/>
    <n v="20"/>
    <x v="1"/>
    <n v="12"/>
    <x v="0"/>
    <n v="0"/>
  </r>
  <r>
    <d v="2025-03-20T01:00:00"/>
    <n v="0"/>
    <x v="0"/>
    <n v="2025"/>
    <x v="2"/>
    <n v="20"/>
    <x v="1"/>
    <n v="12"/>
    <x v="1"/>
    <n v="0"/>
  </r>
  <r>
    <d v="2025-03-20T02:00:00"/>
    <n v="0"/>
    <x v="0"/>
    <n v="2025"/>
    <x v="2"/>
    <n v="20"/>
    <x v="1"/>
    <n v="12"/>
    <x v="2"/>
    <n v="0"/>
  </r>
  <r>
    <d v="2025-03-20T03:00:00"/>
    <n v="0"/>
    <x v="0"/>
    <n v="2025"/>
    <x v="2"/>
    <n v="20"/>
    <x v="1"/>
    <n v="12"/>
    <x v="3"/>
    <n v="0"/>
  </r>
  <r>
    <d v="2025-03-20T04:00:00"/>
    <n v="0"/>
    <x v="0"/>
    <n v="2025"/>
    <x v="2"/>
    <n v="20"/>
    <x v="1"/>
    <n v="12"/>
    <x v="4"/>
    <n v="0"/>
  </r>
  <r>
    <d v="2025-03-20T05:00:00"/>
    <n v="0"/>
    <x v="0"/>
    <n v="2025"/>
    <x v="2"/>
    <n v="20"/>
    <x v="1"/>
    <n v="12"/>
    <x v="5"/>
    <n v="0"/>
  </r>
  <r>
    <d v="2025-03-20T06:00:00"/>
    <n v="7"/>
    <x v="0"/>
    <n v="2025"/>
    <x v="2"/>
    <n v="20"/>
    <x v="1"/>
    <n v="12"/>
    <x v="6"/>
    <n v="7"/>
  </r>
  <r>
    <d v="2025-03-20T07:00:00"/>
    <n v="12"/>
    <x v="0"/>
    <n v="2025"/>
    <x v="2"/>
    <n v="20"/>
    <x v="1"/>
    <n v="12"/>
    <x v="7"/>
    <n v="12"/>
  </r>
  <r>
    <d v="2025-03-20T08:00:00"/>
    <n v="6"/>
    <x v="0"/>
    <n v="2025"/>
    <x v="2"/>
    <n v="20"/>
    <x v="1"/>
    <n v="12"/>
    <x v="8"/>
    <n v="6"/>
  </r>
  <r>
    <d v="2025-03-20T09:00:00"/>
    <n v="4"/>
    <x v="0"/>
    <n v="2025"/>
    <x v="2"/>
    <n v="20"/>
    <x v="1"/>
    <n v="12"/>
    <x v="9"/>
    <n v="4"/>
  </r>
  <r>
    <d v="2025-03-20T10:00:00"/>
    <n v="16"/>
    <x v="0"/>
    <n v="2025"/>
    <x v="2"/>
    <n v="20"/>
    <x v="1"/>
    <n v="12"/>
    <x v="10"/>
    <n v="16"/>
  </r>
  <r>
    <d v="2025-03-20T11:00:00"/>
    <n v="16"/>
    <x v="0"/>
    <n v="2025"/>
    <x v="2"/>
    <n v="20"/>
    <x v="1"/>
    <n v="12"/>
    <x v="11"/>
    <n v="16"/>
  </r>
  <r>
    <d v="2025-03-20T12:00:00"/>
    <n v="29"/>
    <x v="0"/>
    <n v="2025"/>
    <x v="2"/>
    <n v="20"/>
    <x v="1"/>
    <n v="12"/>
    <x v="12"/>
    <n v="29"/>
  </r>
  <r>
    <d v="2025-03-20T13:00:00"/>
    <n v="27"/>
    <x v="0"/>
    <n v="2025"/>
    <x v="2"/>
    <n v="20"/>
    <x v="1"/>
    <n v="12"/>
    <x v="13"/>
    <n v="27"/>
  </r>
  <r>
    <d v="2025-03-20T14:00:00"/>
    <n v="39"/>
    <x v="0"/>
    <n v="2025"/>
    <x v="2"/>
    <n v="20"/>
    <x v="1"/>
    <n v="12"/>
    <x v="14"/>
    <n v="39"/>
  </r>
  <r>
    <d v="2025-03-20T15:00:00"/>
    <n v="28"/>
    <x v="0"/>
    <n v="2025"/>
    <x v="2"/>
    <n v="20"/>
    <x v="1"/>
    <n v="12"/>
    <x v="15"/>
    <n v="28"/>
  </r>
  <r>
    <d v="2025-03-20T16:00:00"/>
    <n v="11"/>
    <x v="0"/>
    <n v="2025"/>
    <x v="2"/>
    <n v="20"/>
    <x v="1"/>
    <n v="12"/>
    <x v="16"/>
    <n v="11"/>
  </r>
  <r>
    <d v="2025-03-20T17:00:00"/>
    <n v="40"/>
    <x v="0"/>
    <n v="2025"/>
    <x v="2"/>
    <n v="20"/>
    <x v="1"/>
    <n v="12"/>
    <x v="17"/>
    <n v="40"/>
  </r>
  <r>
    <d v="2025-03-20T18:00:00"/>
    <n v="37"/>
    <x v="0"/>
    <n v="2025"/>
    <x v="2"/>
    <n v="20"/>
    <x v="1"/>
    <n v="12"/>
    <x v="18"/>
    <n v="37"/>
  </r>
  <r>
    <d v="2025-03-20T19:00:00"/>
    <n v="22"/>
    <x v="0"/>
    <n v="2025"/>
    <x v="2"/>
    <n v="20"/>
    <x v="1"/>
    <n v="12"/>
    <x v="19"/>
    <n v="22"/>
  </r>
  <r>
    <d v="2025-03-20T20:00:00"/>
    <n v="17"/>
    <x v="0"/>
    <n v="2025"/>
    <x v="2"/>
    <n v="20"/>
    <x v="1"/>
    <n v="12"/>
    <x v="20"/>
    <n v="17"/>
  </r>
  <r>
    <d v="2025-03-20T21:00:00"/>
    <n v="8"/>
    <x v="0"/>
    <n v="2025"/>
    <x v="2"/>
    <n v="20"/>
    <x v="1"/>
    <n v="12"/>
    <x v="21"/>
    <n v="8"/>
  </r>
  <r>
    <d v="2025-03-20T22:00:00"/>
    <n v="3"/>
    <x v="0"/>
    <n v="2025"/>
    <x v="2"/>
    <n v="20"/>
    <x v="1"/>
    <n v="12"/>
    <x v="22"/>
    <n v="3"/>
  </r>
  <r>
    <d v="2025-03-20T23:00:00"/>
    <n v="1"/>
    <x v="0"/>
    <n v="2025"/>
    <x v="2"/>
    <n v="20"/>
    <x v="1"/>
    <n v="12"/>
    <x v="23"/>
    <n v="1"/>
  </r>
  <r>
    <d v="2025-03-21T00:00:00"/>
    <n v="0"/>
    <x v="0"/>
    <n v="2025"/>
    <x v="2"/>
    <n v="21"/>
    <x v="2"/>
    <n v="12"/>
    <x v="0"/>
    <n v="0"/>
  </r>
  <r>
    <d v="2025-03-21T01:00:00"/>
    <n v="0"/>
    <x v="0"/>
    <n v="2025"/>
    <x v="2"/>
    <n v="21"/>
    <x v="2"/>
    <n v="12"/>
    <x v="1"/>
    <n v="0"/>
  </r>
  <r>
    <d v="2025-03-21T02:00:00"/>
    <n v="0"/>
    <x v="0"/>
    <n v="2025"/>
    <x v="2"/>
    <n v="21"/>
    <x v="2"/>
    <n v="12"/>
    <x v="2"/>
    <n v="0"/>
  </r>
  <r>
    <d v="2025-03-21T03:00:00"/>
    <n v="0"/>
    <x v="0"/>
    <n v="2025"/>
    <x v="2"/>
    <n v="21"/>
    <x v="2"/>
    <n v="12"/>
    <x v="3"/>
    <n v="0"/>
  </r>
  <r>
    <d v="2025-03-21T04:00:00"/>
    <n v="0"/>
    <x v="0"/>
    <n v="2025"/>
    <x v="2"/>
    <n v="21"/>
    <x v="2"/>
    <n v="12"/>
    <x v="4"/>
    <n v="0"/>
  </r>
  <r>
    <d v="2025-03-21T05:00:00"/>
    <n v="0"/>
    <x v="0"/>
    <n v="2025"/>
    <x v="2"/>
    <n v="21"/>
    <x v="2"/>
    <n v="12"/>
    <x v="5"/>
    <n v="0"/>
  </r>
  <r>
    <d v="2025-03-21T06:00:00"/>
    <n v="20"/>
    <x v="0"/>
    <n v="2025"/>
    <x v="2"/>
    <n v="21"/>
    <x v="2"/>
    <n v="12"/>
    <x v="6"/>
    <n v="20"/>
  </r>
  <r>
    <d v="2025-03-21T07:00:00"/>
    <n v="3"/>
    <x v="0"/>
    <n v="2025"/>
    <x v="2"/>
    <n v="21"/>
    <x v="2"/>
    <n v="12"/>
    <x v="7"/>
    <n v="3"/>
  </r>
  <r>
    <d v="2025-03-21T08:00:00"/>
    <n v="7"/>
    <x v="0"/>
    <n v="2025"/>
    <x v="2"/>
    <n v="21"/>
    <x v="2"/>
    <n v="12"/>
    <x v="8"/>
    <n v="7"/>
  </r>
  <r>
    <d v="2025-03-21T09:00:00"/>
    <n v="12"/>
    <x v="0"/>
    <n v="2025"/>
    <x v="2"/>
    <n v="21"/>
    <x v="2"/>
    <n v="12"/>
    <x v="9"/>
    <n v="12"/>
  </r>
  <r>
    <d v="2025-03-21T10:00:00"/>
    <n v="26"/>
    <x v="0"/>
    <n v="2025"/>
    <x v="2"/>
    <n v="21"/>
    <x v="2"/>
    <n v="12"/>
    <x v="10"/>
    <n v="26"/>
  </r>
  <r>
    <d v="2025-03-21T11:00:00"/>
    <n v="9"/>
    <x v="0"/>
    <n v="2025"/>
    <x v="2"/>
    <n v="21"/>
    <x v="2"/>
    <n v="12"/>
    <x v="11"/>
    <n v="9"/>
  </r>
  <r>
    <d v="2025-03-21T12:00:00"/>
    <n v="37"/>
    <x v="0"/>
    <n v="2025"/>
    <x v="2"/>
    <n v="21"/>
    <x v="2"/>
    <n v="12"/>
    <x v="12"/>
    <n v="37"/>
  </r>
  <r>
    <d v="2025-03-21T13:00:00"/>
    <n v="26"/>
    <x v="0"/>
    <n v="2025"/>
    <x v="2"/>
    <n v="21"/>
    <x v="2"/>
    <n v="12"/>
    <x v="13"/>
    <n v="26"/>
  </r>
  <r>
    <d v="2025-03-21T14:00:00"/>
    <n v="20"/>
    <x v="0"/>
    <n v="2025"/>
    <x v="2"/>
    <n v="21"/>
    <x v="2"/>
    <n v="12"/>
    <x v="14"/>
    <n v="20"/>
  </r>
  <r>
    <d v="2025-03-21T15:00:00"/>
    <n v="30"/>
    <x v="0"/>
    <n v="2025"/>
    <x v="2"/>
    <n v="21"/>
    <x v="2"/>
    <n v="12"/>
    <x v="15"/>
    <n v="30"/>
  </r>
  <r>
    <d v="2025-03-21T16:00:00"/>
    <n v="51"/>
    <x v="0"/>
    <n v="2025"/>
    <x v="2"/>
    <n v="21"/>
    <x v="2"/>
    <n v="12"/>
    <x v="16"/>
    <n v="51"/>
  </r>
  <r>
    <d v="2025-03-21T17:00:00"/>
    <n v="57"/>
    <x v="0"/>
    <n v="2025"/>
    <x v="2"/>
    <n v="21"/>
    <x v="2"/>
    <n v="12"/>
    <x v="17"/>
    <n v="57"/>
  </r>
  <r>
    <d v="2025-03-21T18:00:00"/>
    <n v="113"/>
    <x v="0"/>
    <n v="2025"/>
    <x v="2"/>
    <n v="21"/>
    <x v="2"/>
    <n v="12"/>
    <x v="18"/>
    <n v="113"/>
  </r>
  <r>
    <d v="2025-03-21T19:00:00"/>
    <n v="45"/>
    <x v="0"/>
    <n v="2025"/>
    <x v="2"/>
    <n v="21"/>
    <x v="2"/>
    <n v="12"/>
    <x v="19"/>
    <n v="45"/>
  </r>
  <r>
    <d v="2025-03-21T20:00:00"/>
    <n v="41"/>
    <x v="0"/>
    <n v="2025"/>
    <x v="2"/>
    <n v="21"/>
    <x v="2"/>
    <n v="12"/>
    <x v="20"/>
    <n v="41"/>
  </r>
  <r>
    <d v="2025-03-21T21:00:00"/>
    <n v="12"/>
    <x v="0"/>
    <n v="2025"/>
    <x v="2"/>
    <n v="21"/>
    <x v="2"/>
    <n v="12"/>
    <x v="21"/>
    <n v="12"/>
  </r>
  <r>
    <d v="2025-03-21T22:00:00"/>
    <n v="7"/>
    <x v="0"/>
    <n v="2025"/>
    <x v="2"/>
    <n v="21"/>
    <x v="2"/>
    <n v="12"/>
    <x v="22"/>
    <n v="7"/>
  </r>
  <r>
    <d v="2025-03-21T23:00:00"/>
    <n v="10"/>
    <x v="0"/>
    <n v="2025"/>
    <x v="2"/>
    <n v="21"/>
    <x v="2"/>
    <n v="12"/>
    <x v="23"/>
    <n v="10"/>
  </r>
  <r>
    <d v="2025-03-22T00:00:00"/>
    <n v="0"/>
    <x v="0"/>
    <n v="2025"/>
    <x v="2"/>
    <n v="22"/>
    <x v="3"/>
    <n v="12"/>
    <x v="0"/>
    <n v="0"/>
  </r>
  <r>
    <d v="2025-03-22T01:00:00"/>
    <n v="5"/>
    <x v="0"/>
    <n v="2025"/>
    <x v="2"/>
    <n v="22"/>
    <x v="3"/>
    <n v="12"/>
    <x v="1"/>
    <n v="5"/>
  </r>
  <r>
    <d v="2025-03-22T02:00:00"/>
    <n v="3"/>
    <x v="0"/>
    <n v="2025"/>
    <x v="2"/>
    <n v="22"/>
    <x v="3"/>
    <n v="12"/>
    <x v="2"/>
    <n v="3"/>
  </r>
  <r>
    <d v="2025-03-22T03:00:00"/>
    <n v="0"/>
    <x v="0"/>
    <n v="2025"/>
    <x v="2"/>
    <n v="22"/>
    <x v="3"/>
    <n v="12"/>
    <x v="3"/>
    <n v="0"/>
  </r>
  <r>
    <d v="2025-03-22T04:00:00"/>
    <n v="0"/>
    <x v="0"/>
    <n v="2025"/>
    <x v="2"/>
    <n v="22"/>
    <x v="3"/>
    <n v="12"/>
    <x v="4"/>
    <n v="0"/>
  </r>
  <r>
    <d v="2025-03-22T05:00:00"/>
    <n v="1"/>
    <x v="0"/>
    <n v="2025"/>
    <x v="2"/>
    <n v="22"/>
    <x v="3"/>
    <n v="12"/>
    <x v="5"/>
    <n v="1"/>
  </r>
  <r>
    <d v="2025-03-22T06:00:00"/>
    <n v="0"/>
    <x v="0"/>
    <n v="2025"/>
    <x v="2"/>
    <n v="22"/>
    <x v="3"/>
    <n v="12"/>
    <x v="6"/>
    <n v="0"/>
  </r>
  <r>
    <d v="2025-03-22T07:00:00"/>
    <n v="7"/>
    <x v="0"/>
    <n v="2025"/>
    <x v="2"/>
    <n v="22"/>
    <x v="3"/>
    <n v="12"/>
    <x v="7"/>
    <n v="7"/>
  </r>
  <r>
    <d v="2025-03-22T08:00:00"/>
    <n v="8"/>
    <x v="0"/>
    <n v="2025"/>
    <x v="2"/>
    <n v="22"/>
    <x v="3"/>
    <n v="12"/>
    <x v="8"/>
    <n v="8"/>
  </r>
  <r>
    <d v="2025-03-22T09:00:00"/>
    <n v="22"/>
    <x v="0"/>
    <n v="2025"/>
    <x v="2"/>
    <n v="22"/>
    <x v="3"/>
    <n v="12"/>
    <x v="9"/>
    <n v="22"/>
  </r>
  <r>
    <d v="2025-03-22T10:00:00"/>
    <n v="43"/>
    <x v="0"/>
    <n v="2025"/>
    <x v="2"/>
    <n v="22"/>
    <x v="3"/>
    <n v="12"/>
    <x v="10"/>
    <n v="43"/>
  </r>
  <r>
    <d v="2025-03-22T11:00:00"/>
    <n v="68"/>
    <x v="0"/>
    <n v="2025"/>
    <x v="2"/>
    <n v="22"/>
    <x v="3"/>
    <n v="12"/>
    <x v="11"/>
    <n v="68"/>
  </r>
  <r>
    <d v="2025-03-22T12:00:00"/>
    <n v="56"/>
    <x v="0"/>
    <n v="2025"/>
    <x v="2"/>
    <n v="22"/>
    <x v="3"/>
    <n v="12"/>
    <x v="12"/>
    <n v="56"/>
  </r>
  <r>
    <d v="2025-03-22T13:00:00"/>
    <n v="66"/>
    <x v="0"/>
    <n v="2025"/>
    <x v="2"/>
    <n v="22"/>
    <x v="3"/>
    <n v="12"/>
    <x v="13"/>
    <n v="66"/>
  </r>
  <r>
    <d v="2025-03-22T14:00:00"/>
    <n v="57"/>
    <x v="0"/>
    <n v="2025"/>
    <x v="2"/>
    <n v="22"/>
    <x v="3"/>
    <n v="12"/>
    <x v="14"/>
    <n v="57"/>
  </r>
  <r>
    <d v="2025-03-22T15:00:00"/>
    <n v="126"/>
    <x v="0"/>
    <n v="2025"/>
    <x v="2"/>
    <n v="22"/>
    <x v="3"/>
    <n v="12"/>
    <x v="15"/>
    <n v="126"/>
  </r>
  <r>
    <d v="2025-03-22T16:00:00"/>
    <n v="78"/>
    <x v="0"/>
    <n v="2025"/>
    <x v="2"/>
    <n v="22"/>
    <x v="3"/>
    <n v="12"/>
    <x v="16"/>
    <n v="78"/>
  </r>
  <r>
    <d v="2025-03-22T17:00:00"/>
    <n v="104"/>
    <x v="0"/>
    <n v="2025"/>
    <x v="2"/>
    <n v="22"/>
    <x v="3"/>
    <n v="12"/>
    <x v="17"/>
    <n v="104"/>
  </r>
  <r>
    <d v="2025-03-22T18:00:00"/>
    <n v="77"/>
    <x v="0"/>
    <n v="2025"/>
    <x v="2"/>
    <n v="22"/>
    <x v="3"/>
    <n v="12"/>
    <x v="18"/>
    <n v="77"/>
  </r>
  <r>
    <d v="2025-03-22T19:00:00"/>
    <n v="27"/>
    <x v="0"/>
    <n v="2025"/>
    <x v="2"/>
    <n v="22"/>
    <x v="3"/>
    <n v="12"/>
    <x v="19"/>
    <n v="27"/>
  </r>
  <r>
    <d v="2025-03-22T20:00:00"/>
    <n v="24"/>
    <x v="0"/>
    <n v="2025"/>
    <x v="2"/>
    <n v="22"/>
    <x v="3"/>
    <n v="12"/>
    <x v="20"/>
    <n v="24"/>
  </r>
  <r>
    <d v="2025-03-22T21:00:00"/>
    <n v="11"/>
    <x v="0"/>
    <n v="2025"/>
    <x v="2"/>
    <n v="22"/>
    <x v="3"/>
    <n v="12"/>
    <x v="21"/>
    <n v="11"/>
  </r>
  <r>
    <d v="2025-03-22T22:00:00"/>
    <n v="15"/>
    <x v="0"/>
    <n v="2025"/>
    <x v="2"/>
    <n v="22"/>
    <x v="3"/>
    <n v="12"/>
    <x v="22"/>
    <n v="15"/>
  </r>
  <r>
    <d v="2025-03-22T23:00:00"/>
    <n v="9"/>
    <x v="0"/>
    <n v="2025"/>
    <x v="2"/>
    <n v="22"/>
    <x v="3"/>
    <n v="12"/>
    <x v="23"/>
    <n v="9"/>
  </r>
  <r>
    <d v="2025-03-23T00:00:00"/>
    <n v="0"/>
    <x v="0"/>
    <n v="2025"/>
    <x v="2"/>
    <n v="23"/>
    <x v="4"/>
    <n v="12"/>
    <x v="0"/>
    <n v="0"/>
  </r>
  <r>
    <d v="2025-03-23T01:00:00"/>
    <n v="2"/>
    <x v="0"/>
    <n v="2025"/>
    <x v="2"/>
    <n v="23"/>
    <x v="4"/>
    <n v="12"/>
    <x v="1"/>
    <n v="2"/>
  </r>
  <r>
    <d v="2025-03-23T02:00:00"/>
    <n v="2"/>
    <x v="0"/>
    <n v="2025"/>
    <x v="2"/>
    <n v="23"/>
    <x v="4"/>
    <n v="12"/>
    <x v="2"/>
    <n v="2"/>
  </r>
  <r>
    <d v="2025-03-23T03:00:00"/>
    <n v="0"/>
    <x v="0"/>
    <n v="2025"/>
    <x v="2"/>
    <n v="23"/>
    <x v="4"/>
    <n v="12"/>
    <x v="3"/>
    <n v="0"/>
  </r>
  <r>
    <d v="2025-03-23T04:00:00"/>
    <n v="0"/>
    <x v="0"/>
    <n v="2025"/>
    <x v="2"/>
    <n v="23"/>
    <x v="4"/>
    <n v="12"/>
    <x v="4"/>
    <n v="0"/>
  </r>
  <r>
    <d v="2025-03-23T05:00:00"/>
    <n v="0"/>
    <x v="0"/>
    <n v="2025"/>
    <x v="2"/>
    <n v="23"/>
    <x v="4"/>
    <n v="12"/>
    <x v="5"/>
    <n v="0"/>
  </r>
  <r>
    <d v="2025-03-23T06:00:00"/>
    <n v="0"/>
    <x v="0"/>
    <n v="2025"/>
    <x v="2"/>
    <n v="23"/>
    <x v="4"/>
    <n v="12"/>
    <x v="6"/>
    <n v="0"/>
  </r>
  <r>
    <d v="2025-03-23T07:00:00"/>
    <n v="3"/>
    <x v="0"/>
    <n v="2025"/>
    <x v="2"/>
    <n v="23"/>
    <x v="4"/>
    <n v="12"/>
    <x v="7"/>
    <n v="3"/>
  </r>
  <r>
    <d v="2025-03-23T08:00:00"/>
    <n v="13"/>
    <x v="0"/>
    <n v="2025"/>
    <x v="2"/>
    <n v="23"/>
    <x v="4"/>
    <n v="12"/>
    <x v="8"/>
    <n v="13"/>
  </r>
  <r>
    <d v="2025-03-23T09:00:00"/>
    <n v="26"/>
    <x v="0"/>
    <n v="2025"/>
    <x v="2"/>
    <n v="23"/>
    <x v="4"/>
    <n v="12"/>
    <x v="9"/>
    <n v="26"/>
  </r>
  <r>
    <d v="2025-03-23T10:00:00"/>
    <n v="39"/>
    <x v="0"/>
    <n v="2025"/>
    <x v="2"/>
    <n v="23"/>
    <x v="4"/>
    <n v="12"/>
    <x v="10"/>
    <n v="39"/>
  </r>
  <r>
    <d v="2025-03-23T11:00:00"/>
    <n v="72"/>
    <x v="0"/>
    <n v="2025"/>
    <x v="2"/>
    <n v="23"/>
    <x v="4"/>
    <n v="12"/>
    <x v="11"/>
    <n v="72"/>
  </r>
  <r>
    <d v="2025-03-23T12:00:00"/>
    <n v="87"/>
    <x v="0"/>
    <n v="2025"/>
    <x v="2"/>
    <n v="23"/>
    <x v="4"/>
    <n v="12"/>
    <x v="12"/>
    <n v="87"/>
  </r>
  <r>
    <d v="2025-03-23T13:00:00"/>
    <n v="52"/>
    <x v="0"/>
    <n v="2025"/>
    <x v="2"/>
    <n v="23"/>
    <x v="4"/>
    <n v="12"/>
    <x v="13"/>
    <n v="52"/>
  </r>
  <r>
    <d v="2025-03-23T14:00:00"/>
    <n v="43"/>
    <x v="0"/>
    <n v="2025"/>
    <x v="2"/>
    <n v="23"/>
    <x v="4"/>
    <n v="12"/>
    <x v="14"/>
    <n v="43"/>
  </r>
  <r>
    <d v="2025-03-23T15:00:00"/>
    <n v="44"/>
    <x v="0"/>
    <n v="2025"/>
    <x v="2"/>
    <n v="23"/>
    <x v="4"/>
    <n v="12"/>
    <x v="15"/>
    <n v="44"/>
  </r>
  <r>
    <d v="2025-03-23T16:00:00"/>
    <n v="36"/>
    <x v="0"/>
    <n v="2025"/>
    <x v="2"/>
    <n v="23"/>
    <x v="4"/>
    <n v="12"/>
    <x v="16"/>
    <n v="36"/>
  </r>
  <r>
    <d v="2025-03-23T17:00:00"/>
    <n v="35"/>
    <x v="0"/>
    <n v="2025"/>
    <x v="2"/>
    <n v="23"/>
    <x v="4"/>
    <n v="12"/>
    <x v="17"/>
    <n v="35"/>
  </r>
  <r>
    <d v="2025-03-23T18:00:00"/>
    <n v="41"/>
    <x v="0"/>
    <n v="2025"/>
    <x v="2"/>
    <n v="23"/>
    <x v="4"/>
    <n v="12"/>
    <x v="18"/>
    <n v="41"/>
  </r>
  <r>
    <d v="2025-03-23T19:00:00"/>
    <n v="22"/>
    <x v="0"/>
    <n v="2025"/>
    <x v="2"/>
    <n v="23"/>
    <x v="4"/>
    <n v="12"/>
    <x v="19"/>
    <n v="22"/>
  </r>
  <r>
    <d v="2025-03-23T20:00:00"/>
    <n v="8"/>
    <x v="0"/>
    <n v="2025"/>
    <x v="2"/>
    <n v="23"/>
    <x v="4"/>
    <n v="12"/>
    <x v="20"/>
    <n v="8"/>
  </r>
  <r>
    <d v="2025-03-23T21:00:00"/>
    <n v="8"/>
    <x v="0"/>
    <n v="2025"/>
    <x v="2"/>
    <n v="23"/>
    <x v="4"/>
    <n v="12"/>
    <x v="21"/>
    <n v="8"/>
  </r>
  <r>
    <d v="2025-03-23T22:00:00"/>
    <n v="1"/>
    <x v="0"/>
    <n v="2025"/>
    <x v="2"/>
    <n v="23"/>
    <x v="4"/>
    <n v="12"/>
    <x v="22"/>
    <n v="1"/>
  </r>
  <r>
    <d v="2025-03-23T23:00:00"/>
    <n v="2"/>
    <x v="0"/>
    <n v="2025"/>
    <x v="2"/>
    <n v="23"/>
    <x v="4"/>
    <n v="12"/>
    <x v="23"/>
    <n v="2"/>
  </r>
  <r>
    <d v="2025-03-24T00:00:00"/>
    <n v="0"/>
    <x v="0"/>
    <n v="2025"/>
    <x v="2"/>
    <n v="24"/>
    <x v="5"/>
    <n v="13"/>
    <x v="0"/>
    <n v="0"/>
  </r>
  <r>
    <d v="2025-03-24T01:00:00"/>
    <n v="0"/>
    <x v="0"/>
    <n v="2025"/>
    <x v="2"/>
    <n v="24"/>
    <x v="5"/>
    <n v="13"/>
    <x v="1"/>
    <n v="0"/>
  </r>
  <r>
    <d v="2025-03-24T02:00:00"/>
    <n v="0"/>
    <x v="0"/>
    <n v="2025"/>
    <x v="2"/>
    <n v="24"/>
    <x v="5"/>
    <n v="13"/>
    <x v="2"/>
    <n v="0"/>
  </r>
  <r>
    <d v="2025-03-24T03:00:00"/>
    <n v="0"/>
    <x v="0"/>
    <n v="2025"/>
    <x v="2"/>
    <n v="24"/>
    <x v="5"/>
    <n v="13"/>
    <x v="3"/>
    <n v="0"/>
  </r>
  <r>
    <d v="2025-03-24T04:00:00"/>
    <n v="0"/>
    <x v="0"/>
    <n v="2025"/>
    <x v="2"/>
    <n v="24"/>
    <x v="5"/>
    <n v="13"/>
    <x v="4"/>
    <n v="0"/>
  </r>
  <r>
    <d v="2025-03-24T05:00:00"/>
    <n v="0"/>
    <x v="0"/>
    <n v="2025"/>
    <x v="2"/>
    <n v="24"/>
    <x v="5"/>
    <n v="13"/>
    <x v="5"/>
    <n v="0"/>
  </r>
  <r>
    <d v="2025-03-24T06:00:00"/>
    <n v="4"/>
    <x v="0"/>
    <n v="2025"/>
    <x v="2"/>
    <n v="24"/>
    <x v="5"/>
    <n v="13"/>
    <x v="6"/>
    <n v="4"/>
  </r>
  <r>
    <d v="2025-03-24T07:00:00"/>
    <n v="4"/>
    <x v="0"/>
    <n v="2025"/>
    <x v="2"/>
    <n v="24"/>
    <x v="5"/>
    <n v="13"/>
    <x v="7"/>
    <n v="4"/>
  </r>
  <r>
    <d v="2025-03-24T08:00:00"/>
    <n v="4"/>
    <x v="0"/>
    <n v="2025"/>
    <x v="2"/>
    <n v="24"/>
    <x v="5"/>
    <n v="13"/>
    <x v="8"/>
    <n v="4"/>
  </r>
  <r>
    <d v="2025-03-24T09:00:00"/>
    <n v="3"/>
    <x v="0"/>
    <n v="2025"/>
    <x v="2"/>
    <n v="24"/>
    <x v="5"/>
    <n v="13"/>
    <x v="9"/>
    <n v="3"/>
  </r>
  <r>
    <d v="2025-03-24T10:00:00"/>
    <n v="4"/>
    <x v="0"/>
    <n v="2025"/>
    <x v="2"/>
    <n v="24"/>
    <x v="5"/>
    <n v="13"/>
    <x v="10"/>
    <n v="4"/>
  </r>
  <r>
    <d v="2025-03-24T11:00:00"/>
    <n v="5"/>
    <x v="0"/>
    <n v="2025"/>
    <x v="2"/>
    <n v="24"/>
    <x v="5"/>
    <n v="13"/>
    <x v="11"/>
    <n v="5"/>
  </r>
  <r>
    <d v="2025-03-24T12:00:00"/>
    <n v="5"/>
    <x v="0"/>
    <n v="2025"/>
    <x v="2"/>
    <n v="24"/>
    <x v="5"/>
    <n v="13"/>
    <x v="12"/>
    <n v="5"/>
  </r>
  <r>
    <d v="2025-03-24T13:00:00"/>
    <n v="18"/>
    <x v="0"/>
    <n v="2025"/>
    <x v="2"/>
    <n v="24"/>
    <x v="5"/>
    <n v="13"/>
    <x v="13"/>
    <n v="18"/>
  </r>
  <r>
    <d v="2025-03-24T14:00:00"/>
    <n v="9"/>
    <x v="0"/>
    <n v="2025"/>
    <x v="2"/>
    <n v="24"/>
    <x v="5"/>
    <n v="13"/>
    <x v="14"/>
    <n v="9"/>
  </r>
  <r>
    <d v="2025-03-24T15:00:00"/>
    <n v="7"/>
    <x v="0"/>
    <n v="2025"/>
    <x v="2"/>
    <n v="24"/>
    <x v="5"/>
    <n v="13"/>
    <x v="15"/>
    <n v="7"/>
  </r>
  <r>
    <d v="2025-03-24T16:00:00"/>
    <n v="44"/>
    <x v="0"/>
    <n v="2025"/>
    <x v="2"/>
    <n v="24"/>
    <x v="5"/>
    <n v="13"/>
    <x v="16"/>
    <n v="44"/>
  </r>
  <r>
    <d v="2025-03-24T17:00:00"/>
    <n v="21"/>
    <x v="0"/>
    <n v="2025"/>
    <x v="2"/>
    <n v="24"/>
    <x v="5"/>
    <n v="13"/>
    <x v="17"/>
    <n v="21"/>
  </r>
  <r>
    <d v="2025-03-24T18:00:00"/>
    <n v="106"/>
    <x v="0"/>
    <n v="2025"/>
    <x v="2"/>
    <n v="24"/>
    <x v="5"/>
    <n v="13"/>
    <x v="18"/>
    <n v="106"/>
  </r>
  <r>
    <d v="2025-03-24T19:00:00"/>
    <n v="27"/>
    <x v="0"/>
    <n v="2025"/>
    <x v="2"/>
    <n v="24"/>
    <x v="5"/>
    <n v="13"/>
    <x v="19"/>
    <n v="27"/>
  </r>
  <r>
    <d v="2025-03-24T20:00:00"/>
    <n v="19"/>
    <x v="0"/>
    <n v="2025"/>
    <x v="2"/>
    <n v="24"/>
    <x v="5"/>
    <n v="13"/>
    <x v="20"/>
    <n v="19"/>
  </r>
  <r>
    <d v="2025-03-24T21:00:00"/>
    <n v="4"/>
    <x v="0"/>
    <n v="2025"/>
    <x v="2"/>
    <n v="24"/>
    <x v="5"/>
    <n v="13"/>
    <x v="21"/>
    <n v="4"/>
  </r>
  <r>
    <d v="2025-03-24T22:00:00"/>
    <n v="3"/>
    <x v="0"/>
    <n v="2025"/>
    <x v="2"/>
    <n v="24"/>
    <x v="5"/>
    <n v="13"/>
    <x v="22"/>
    <n v="3"/>
  </r>
  <r>
    <d v="2025-03-24T23:00:00"/>
    <n v="1"/>
    <x v="0"/>
    <n v="2025"/>
    <x v="2"/>
    <n v="24"/>
    <x v="5"/>
    <n v="13"/>
    <x v="23"/>
    <n v="1"/>
  </r>
  <r>
    <d v="2025-03-25T00:00:00"/>
    <n v="0"/>
    <x v="0"/>
    <n v="2025"/>
    <x v="2"/>
    <n v="25"/>
    <x v="6"/>
    <n v="13"/>
    <x v="0"/>
    <n v="0"/>
  </r>
  <r>
    <d v="2025-03-25T01:00:00"/>
    <n v="2"/>
    <x v="0"/>
    <n v="2025"/>
    <x v="2"/>
    <n v="25"/>
    <x v="6"/>
    <n v="13"/>
    <x v="1"/>
    <n v="2"/>
  </r>
  <r>
    <d v="2025-03-25T02:00:00"/>
    <n v="3"/>
    <x v="0"/>
    <n v="2025"/>
    <x v="2"/>
    <n v="25"/>
    <x v="6"/>
    <n v="13"/>
    <x v="2"/>
    <n v="3"/>
  </r>
  <r>
    <d v="2025-03-25T03:00:00"/>
    <n v="0"/>
    <x v="0"/>
    <n v="2025"/>
    <x v="2"/>
    <n v="25"/>
    <x v="6"/>
    <n v="13"/>
    <x v="3"/>
    <n v="0"/>
  </r>
  <r>
    <d v="2025-03-25T04:00:00"/>
    <n v="0"/>
    <x v="0"/>
    <n v="2025"/>
    <x v="2"/>
    <n v="25"/>
    <x v="6"/>
    <n v="13"/>
    <x v="4"/>
    <n v="0"/>
  </r>
  <r>
    <d v="2025-03-25T05:00:00"/>
    <n v="0"/>
    <x v="0"/>
    <n v="2025"/>
    <x v="2"/>
    <n v="25"/>
    <x v="6"/>
    <n v="13"/>
    <x v="5"/>
    <n v="0"/>
  </r>
  <r>
    <d v="2025-03-25T06:00:00"/>
    <n v="11"/>
    <x v="0"/>
    <n v="2025"/>
    <x v="2"/>
    <n v="25"/>
    <x v="6"/>
    <n v="13"/>
    <x v="6"/>
    <n v="11"/>
  </r>
  <r>
    <d v="2025-03-25T07:00:00"/>
    <n v="3"/>
    <x v="0"/>
    <n v="2025"/>
    <x v="2"/>
    <n v="25"/>
    <x v="6"/>
    <n v="13"/>
    <x v="7"/>
    <n v="3"/>
  </r>
  <r>
    <d v="2025-03-25T08:00:00"/>
    <n v="9"/>
    <x v="0"/>
    <n v="2025"/>
    <x v="2"/>
    <n v="25"/>
    <x v="6"/>
    <n v="13"/>
    <x v="8"/>
    <n v="9"/>
  </r>
  <r>
    <d v="2025-03-25T09:00:00"/>
    <n v="16"/>
    <x v="0"/>
    <n v="2025"/>
    <x v="2"/>
    <n v="25"/>
    <x v="6"/>
    <n v="13"/>
    <x v="9"/>
    <n v="16"/>
  </r>
  <r>
    <d v="2025-03-25T10:00:00"/>
    <n v="21"/>
    <x v="0"/>
    <n v="2025"/>
    <x v="2"/>
    <n v="25"/>
    <x v="6"/>
    <n v="13"/>
    <x v="10"/>
    <n v="21"/>
  </r>
  <r>
    <d v="2025-03-25T11:00:00"/>
    <n v="19"/>
    <x v="0"/>
    <n v="2025"/>
    <x v="2"/>
    <n v="25"/>
    <x v="6"/>
    <n v="13"/>
    <x v="11"/>
    <n v="19"/>
  </r>
  <r>
    <d v="2025-03-25T12:00:00"/>
    <n v="15"/>
    <x v="0"/>
    <n v="2025"/>
    <x v="2"/>
    <n v="25"/>
    <x v="6"/>
    <n v="13"/>
    <x v="12"/>
    <n v="15"/>
  </r>
  <r>
    <d v="2025-03-25T13:00:00"/>
    <n v="21"/>
    <x v="0"/>
    <n v="2025"/>
    <x v="2"/>
    <n v="25"/>
    <x v="6"/>
    <n v="13"/>
    <x v="13"/>
    <n v="21"/>
  </r>
  <r>
    <d v="2025-03-25T14:00:00"/>
    <n v="20"/>
    <x v="0"/>
    <n v="2025"/>
    <x v="2"/>
    <n v="25"/>
    <x v="6"/>
    <n v="13"/>
    <x v="14"/>
    <n v="20"/>
  </r>
  <r>
    <d v="2025-03-25T15:00:00"/>
    <n v="19"/>
    <x v="0"/>
    <n v="2025"/>
    <x v="2"/>
    <n v="25"/>
    <x v="6"/>
    <n v="13"/>
    <x v="15"/>
    <n v="19"/>
  </r>
  <r>
    <d v="2025-03-25T16:00:00"/>
    <n v="21"/>
    <x v="0"/>
    <n v="2025"/>
    <x v="2"/>
    <n v="25"/>
    <x v="6"/>
    <n v="13"/>
    <x v="16"/>
    <n v="21"/>
  </r>
  <r>
    <d v="2025-03-25T17:00:00"/>
    <n v="37"/>
    <x v="0"/>
    <n v="2025"/>
    <x v="2"/>
    <n v="25"/>
    <x v="6"/>
    <n v="13"/>
    <x v="17"/>
    <n v="37"/>
  </r>
  <r>
    <d v="2025-03-25T18:00:00"/>
    <n v="55"/>
    <x v="0"/>
    <n v="2025"/>
    <x v="2"/>
    <n v="25"/>
    <x v="6"/>
    <n v="13"/>
    <x v="18"/>
    <n v="55"/>
  </r>
  <r>
    <d v="2025-03-25T19:00:00"/>
    <n v="44"/>
    <x v="0"/>
    <n v="2025"/>
    <x v="2"/>
    <n v="25"/>
    <x v="6"/>
    <n v="13"/>
    <x v="19"/>
    <n v="44"/>
  </r>
  <r>
    <d v="2025-03-25T20:00:00"/>
    <n v="3"/>
    <x v="0"/>
    <n v="2025"/>
    <x v="2"/>
    <n v="25"/>
    <x v="6"/>
    <n v="13"/>
    <x v="20"/>
    <n v="3"/>
  </r>
  <r>
    <d v="2025-03-25T21:00:00"/>
    <n v="5"/>
    <x v="0"/>
    <n v="2025"/>
    <x v="2"/>
    <n v="25"/>
    <x v="6"/>
    <n v="13"/>
    <x v="21"/>
    <n v="5"/>
  </r>
  <r>
    <d v="2025-03-25T22:00:00"/>
    <n v="7"/>
    <x v="0"/>
    <n v="2025"/>
    <x v="2"/>
    <n v="25"/>
    <x v="6"/>
    <n v="13"/>
    <x v="22"/>
    <n v="7"/>
  </r>
  <r>
    <d v="2025-03-25T23:00:00"/>
    <n v="2"/>
    <x v="0"/>
    <n v="2025"/>
    <x v="2"/>
    <n v="25"/>
    <x v="6"/>
    <n v="13"/>
    <x v="23"/>
    <n v="2"/>
  </r>
  <r>
    <d v="2025-03-26T00:00:00"/>
    <n v="0"/>
    <x v="0"/>
    <n v="2025"/>
    <x v="2"/>
    <n v="26"/>
    <x v="0"/>
    <n v="13"/>
    <x v="0"/>
    <n v="0"/>
  </r>
  <r>
    <d v="2025-03-26T01:00:00"/>
    <n v="0"/>
    <x v="0"/>
    <n v="2025"/>
    <x v="2"/>
    <n v="26"/>
    <x v="0"/>
    <n v="13"/>
    <x v="1"/>
    <n v="0"/>
  </r>
  <r>
    <d v="2025-03-26T02:00:00"/>
    <n v="0"/>
    <x v="0"/>
    <n v="2025"/>
    <x v="2"/>
    <n v="26"/>
    <x v="0"/>
    <n v="13"/>
    <x v="2"/>
    <n v="0"/>
  </r>
  <r>
    <d v="2025-03-26T03:00:00"/>
    <n v="0"/>
    <x v="0"/>
    <n v="2025"/>
    <x v="2"/>
    <n v="26"/>
    <x v="0"/>
    <n v="13"/>
    <x v="3"/>
    <n v="0"/>
  </r>
  <r>
    <d v="2025-03-26T04:00:00"/>
    <n v="6"/>
    <x v="0"/>
    <n v="2025"/>
    <x v="2"/>
    <n v="26"/>
    <x v="0"/>
    <n v="13"/>
    <x v="4"/>
    <n v="6"/>
  </r>
  <r>
    <d v="2025-03-26T05:00:00"/>
    <n v="0"/>
    <x v="0"/>
    <n v="2025"/>
    <x v="2"/>
    <n v="26"/>
    <x v="0"/>
    <n v="13"/>
    <x v="5"/>
    <n v="0"/>
  </r>
  <r>
    <d v="2025-03-26T06:00:00"/>
    <n v="23"/>
    <x v="0"/>
    <n v="2025"/>
    <x v="2"/>
    <n v="26"/>
    <x v="0"/>
    <n v="13"/>
    <x v="6"/>
    <n v="23"/>
  </r>
  <r>
    <d v="2025-03-26T07:00:00"/>
    <n v="24"/>
    <x v="0"/>
    <n v="2025"/>
    <x v="2"/>
    <n v="26"/>
    <x v="0"/>
    <n v="13"/>
    <x v="7"/>
    <n v="24"/>
  </r>
  <r>
    <d v="2025-03-26T08:00:00"/>
    <n v="6"/>
    <x v="0"/>
    <n v="2025"/>
    <x v="2"/>
    <n v="26"/>
    <x v="0"/>
    <n v="13"/>
    <x v="8"/>
    <n v="6"/>
  </r>
  <r>
    <d v="2025-03-26T09:00:00"/>
    <n v="10"/>
    <x v="0"/>
    <n v="2025"/>
    <x v="2"/>
    <n v="26"/>
    <x v="0"/>
    <n v="13"/>
    <x v="9"/>
    <n v="10"/>
  </r>
  <r>
    <d v="2025-03-26T10:00:00"/>
    <n v="12"/>
    <x v="0"/>
    <n v="2025"/>
    <x v="2"/>
    <n v="26"/>
    <x v="0"/>
    <n v="13"/>
    <x v="10"/>
    <n v="12"/>
  </r>
  <r>
    <d v="2025-03-26T11:00:00"/>
    <n v="6"/>
    <x v="0"/>
    <n v="2025"/>
    <x v="2"/>
    <n v="26"/>
    <x v="0"/>
    <n v="13"/>
    <x v="11"/>
    <n v="6"/>
  </r>
  <r>
    <d v="2025-03-26T12:00:00"/>
    <n v="11"/>
    <x v="0"/>
    <n v="2025"/>
    <x v="2"/>
    <n v="26"/>
    <x v="0"/>
    <n v="13"/>
    <x v="12"/>
    <n v="11"/>
  </r>
  <r>
    <d v="2025-03-26T13:00:00"/>
    <n v="6"/>
    <x v="0"/>
    <n v="2025"/>
    <x v="2"/>
    <n v="26"/>
    <x v="0"/>
    <n v="13"/>
    <x v="13"/>
    <n v="6"/>
  </r>
  <r>
    <d v="2025-03-26T14:00:00"/>
    <n v="10"/>
    <x v="0"/>
    <n v="2025"/>
    <x v="2"/>
    <n v="26"/>
    <x v="0"/>
    <n v="13"/>
    <x v="14"/>
    <n v="10"/>
  </r>
  <r>
    <d v="2025-03-26T15:00:00"/>
    <n v="15"/>
    <x v="0"/>
    <n v="2025"/>
    <x v="2"/>
    <n v="26"/>
    <x v="0"/>
    <n v="13"/>
    <x v="15"/>
    <n v="15"/>
  </r>
  <r>
    <d v="2025-03-26T16:00:00"/>
    <n v="44"/>
    <x v="0"/>
    <n v="2025"/>
    <x v="2"/>
    <n v="26"/>
    <x v="0"/>
    <n v="13"/>
    <x v="16"/>
    <n v="44"/>
  </r>
  <r>
    <d v="2025-03-26T17:00:00"/>
    <n v="42"/>
    <x v="0"/>
    <n v="2025"/>
    <x v="2"/>
    <n v="26"/>
    <x v="0"/>
    <n v="13"/>
    <x v="17"/>
    <n v="42"/>
  </r>
  <r>
    <d v="2025-03-26T18:00:00"/>
    <n v="81"/>
    <x v="0"/>
    <n v="2025"/>
    <x v="2"/>
    <n v="26"/>
    <x v="0"/>
    <n v="13"/>
    <x v="18"/>
    <n v="81"/>
  </r>
  <r>
    <d v="2025-03-26T19:00:00"/>
    <n v="35"/>
    <x v="0"/>
    <n v="2025"/>
    <x v="2"/>
    <n v="26"/>
    <x v="0"/>
    <n v="13"/>
    <x v="19"/>
    <n v="35"/>
  </r>
  <r>
    <d v="2025-03-26T20:00:00"/>
    <n v="16"/>
    <x v="0"/>
    <n v="2025"/>
    <x v="2"/>
    <n v="26"/>
    <x v="0"/>
    <n v="13"/>
    <x v="20"/>
    <n v="16"/>
  </r>
  <r>
    <d v="2025-03-26T21:00:00"/>
    <n v="13"/>
    <x v="0"/>
    <n v="2025"/>
    <x v="2"/>
    <n v="26"/>
    <x v="0"/>
    <n v="13"/>
    <x v="21"/>
    <n v="13"/>
  </r>
  <r>
    <d v="2025-03-26T22:00:00"/>
    <n v="2"/>
    <x v="0"/>
    <n v="2025"/>
    <x v="2"/>
    <n v="26"/>
    <x v="0"/>
    <n v="13"/>
    <x v="22"/>
    <n v="2"/>
  </r>
  <r>
    <d v="2025-03-26T23:00:00"/>
    <n v="3"/>
    <x v="0"/>
    <n v="2025"/>
    <x v="2"/>
    <n v="26"/>
    <x v="0"/>
    <n v="13"/>
    <x v="23"/>
    <n v="3"/>
  </r>
  <r>
    <d v="2025-03-27T00:00:00"/>
    <n v="0"/>
    <x v="0"/>
    <n v="2025"/>
    <x v="2"/>
    <n v="27"/>
    <x v="1"/>
    <n v="13"/>
    <x v="0"/>
    <n v="0"/>
  </r>
  <r>
    <d v="2025-03-27T01:00:00"/>
    <n v="2"/>
    <x v="0"/>
    <n v="2025"/>
    <x v="2"/>
    <n v="27"/>
    <x v="1"/>
    <n v="13"/>
    <x v="1"/>
    <n v="2"/>
  </r>
  <r>
    <d v="2025-03-27T02:00:00"/>
    <n v="0"/>
    <x v="0"/>
    <n v="2025"/>
    <x v="2"/>
    <n v="27"/>
    <x v="1"/>
    <n v="13"/>
    <x v="2"/>
    <n v="0"/>
  </r>
  <r>
    <d v="2025-03-27T03:00:00"/>
    <n v="0"/>
    <x v="0"/>
    <n v="2025"/>
    <x v="2"/>
    <n v="27"/>
    <x v="1"/>
    <n v="13"/>
    <x v="3"/>
    <n v="0"/>
  </r>
  <r>
    <d v="2025-03-27T04:00:00"/>
    <n v="0"/>
    <x v="0"/>
    <n v="2025"/>
    <x v="2"/>
    <n v="27"/>
    <x v="1"/>
    <n v="13"/>
    <x v="4"/>
    <n v="0"/>
  </r>
  <r>
    <d v="2025-03-27T05:00:00"/>
    <n v="0"/>
    <x v="0"/>
    <n v="2025"/>
    <x v="2"/>
    <n v="27"/>
    <x v="1"/>
    <n v="13"/>
    <x v="5"/>
    <n v="0"/>
  </r>
  <r>
    <d v="2025-03-27T06:00:00"/>
    <n v="9"/>
    <x v="0"/>
    <n v="2025"/>
    <x v="2"/>
    <n v="27"/>
    <x v="1"/>
    <n v="13"/>
    <x v="6"/>
    <n v="9"/>
  </r>
  <r>
    <d v="2025-03-27T07:00:00"/>
    <n v="10"/>
    <x v="0"/>
    <n v="2025"/>
    <x v="2"/>
    <n v="27"/>
    <x v="1"/>
    <n v="13"/>
    <x v="7"/>
    <n v="10"/>
  </r>
  <r>
    <d v="2025-03-27T08:00:00"/>
    <n v="9"/>
    <x v="0"/>
    <n v="2025"/>
    <x v="2"/>
    <n v="27"/>
    <x v="1"/>
    <n v="13"/>
    <x v="8"/>
    <n v="9"/>
  </r>
  <r>
    <d v="2025-03-27T09:00:00"/>
    <n v="35"/>
    <x v="0"/>
    <n v="2025"/>
    <x v="2"/>
    <n v="27"/>
    <x v="1"/>
    <n v="13"/>
    <x v="9"/>
    <n v="35"/>
  </r>
  <r>
    <d v="2025-03-27T10:00:00"/>
    <n v="20"/>
    <x v="0"/>
    <n v="2025"/>
    <x v="2"/>
    <n v="27"/>
    <x v="1"/>
    <n v="13"/>
    <x v="10"/>
    <n v="20"/>
  </r>
  <r>
    <d v="2025-03-27T11:00:00"/>
    <n v="15"/>
    <x v="0"/>
    <n v="2025"/>
    <x v="2"/>
    <n v="27"/>
    <x v="1"/>
    <n v="13"/>
    <x v="11"/>
    <n v="15"/>
  </r>
  <r>
    <d v="2025-03-27T12:00:00"/>
    <n v="12"/>
    <x v="0"/>
    <n v="2025"/>
    <x v="2"/>
    <n v="27"/>
    <x v="1"/>
    <n v="13"/>
    <x v="12"/>
    <n v="12"/>
  </r>
  <r>
    <d v="2025-03-27T13:00:00"/>
    <n v="12"/>
    <x v="0"/>
    <n v="2025"/>
    <x v="2"/>
    <n v="27"/>
    <x v="1"/>
    <n v="13"/>
    <x v="13"/>
    <n v="12"/>
  </r>
  <r>
    <d v="2025-03-27T14:00:00"/>
    <n v="35"/>
    <x v="0"/>
    <n v="2025"/>
    <x v="2"/>
    <n v="27"/>
    <x v="1"/>
    <n v="13"/>
    <x v="14"/>
    <n v="35"/>
  </r>
  <r>
    <d v="2025-03-27T15:00:00"/>
    <n v="33"/>
    <x v="0"/>
    <n v="2025"/>
    <x v="2"/>
    <n v="27"/>
    <x v="1"/>
    <n v="13"/>
    <x v="15"/>
    <n v="33"/>
  </r>
  <r>
    <d v="2025-03-27T16:00:00"/>
    <n v="31"/>
    <x v="0"/>
    <n v="2025"/>
    <x v="2"/>
    <n v="27"/>
    <x v="1"/>
    <n v="13"/>
    <x v="16"/>
    <n v="31"/>
  </r>
  <r>
    <d v="2025-03-27T17:00:00"/>
    <n v="52"/>
    <x v="0"/>
    <n v="2025"/>
    <x v="2"/>
    <n v="27"/>
    <x v="1"/>
    <n v="13"/>
    <x v="17"/>
    <n v="52"/>
  </r>
  <r>
    <d v="2025-03-27T18:00:00"/>
    <n v="48"/>
    <x v="0"/>
    <n v="2025"/>
    <x v="2"/>
    <n v="27"/>
    <x v="1"/>
    <n v="13"/>
    <x v="18"/>
    <n v="48"/>
  </r>
  <r>
    <d v="2025-03-27T19:00:00"/>
    <n v="20"/>
    <x v="0"/>
    <n v="2025"/>
    <x v="2"/>
    <n v="27"/>
    <x v="1"/>
    <n v="13"/>
    <x v="19"/>
    <n v="20"/>
  </r>
  <r>
    <d v="2025-03-27T20:00:00"/>
    <n v="14"/>
    <x v="0"/>
    <n v="2025"/>
    <x v="2"/>
    <n v="27"/>
    <x v="1"/>
    <n v="13"/>
    <x v="20"/>
    <n v="14"/>
  </r>
  <r>
    <d v="2025-03-27T21:00:00"/>
    <n v="3"/>
    <x v="0"/>
    <n v="2025"/>
    <x v="2"/>
    <n v="27"/>
    <x v="1"/>
    <n v="13"/>
    <x v="21"/>
    <n v="3"/>
  </r>
  <r>
    <d v="2025-03-27T22:00:00"/>
    <n v="7"/>
    <x v="0"/>
    <n v="2025"/>
    <x v="2"/>
    <n v="27"/>
    <x v="1"/>
    <n v="13"/>
    <x v="22"/>
    <n v="7"/>
  </r>
  <r>
    <d v="2025-03-27T23:00:00"/>
    <n v="7"/>
    <x v="0"/>
    <n v="2025"/>
    <x v="2"/>
    <n v="27"/>
    <x v="1"/>
    <n v="13"/>
    <x v="23"/>
    <n v="7"/>
  </r>
  <r>
    <d v="2025-03-28T00:00:00"/>
    <n v="0"/>
    <x v="0"/>
    <n v="2025"/>
    <x v="2"/>
    <n v="28"/>
    <x v="2"/>
    <n v="13"/>
    <x v="0"/>
    <n v="0"/>
  </r>
  <r>
    <d v="2025-03-28T01:00:00"/>
    <n v="0"/>
    <x v="0"/>
    <n v="2025"/>
    <x v="2"/>
    <n v="28"/>
    <x v="2"/>
    <n v="13"/>
    <x v="1"/>
    <n v="0"/>
  </r>
  <r>
    <d v="2025-03-28T02:00:00"/>
    <n v="0"/>
    <x v="0"/>
    <n v="2025"/>
    <x v="2"/>
    <n v="28"/>
    <x v="2"/>
    <n v="13"/>
    <x v="2"/>
    <n v="0"/>
  </r>
  <r>
    <d v="2025-03-28T03:00:00"/>
    <n v="2"/>
    <x v="0"/>
    <n v="2025"/>
    <x v="2"/>
    <n v="28"/>
    <x v="2"/>
    <n v="13"/>
    <x v="3"/>
    <n v="2"/>
  </r>
  <r>
    <d v="2025-03-28T04:00:00"/>
    <n v="0"/>
    <x v="0"/>
    <n v="2025"/>
    <x v="2"/>
    <n v="28"/>
    <x v="2"/>
    <n v="13"/>
    <x v="4"/>
    <n v="0"/>
  </r>
  <r>
    <d v="2025-03-28T05:00:00"/>
    <n v="5"/>
    <x v="0"/>
    <n v="2025"/>
    <x v="2"/>
    <n v="28"/>
    <x v="2"/>
    <n v="13"/>
    <x v="5"/>
    <n v="5"/>
  </r>
  <r>
    <d v="2025-03-28T06:00:00"/>
    <n v="9"/>
    <x v="0"/>
    <n v="2025"/>
    <x v="2"/>
    <n v="28"/>
    <x v="2"/>
    <n v="13"/>
    <x v="6"/>
    <n v="9"/>
  </r>
  <r>
    <d v="2025-03-28T07:00:00"/>
    <n v="8"/>
    <x v="0"/>
    <n v="2025"/>
    <x v="2"/>
    <n v="28"/>
    <x v="2"/>
    <n v="13"/>
    <x v="7"/>
    <n v="8"/>
  </r>
  <r>
    <d v="2025-03-28T08:00:00"/>
    <n v="13"/>
    <x v="0"/>
    <n v="2025"/>
    <x v="2"/>
    <n v="28"/>
    <x v="2"/>
    <n v="13"/>
    <x v="8"/>
    <n v="13"/>
  </r>
  <r>
    <d v="2025-03-28T09:00:00"/>
    <n v="29"/>
    <x v="0"/>
    <n v="2025"/>
    <x v="2"/>
    <n v="28"/>
    <x v="2"/>
    <n v="13"/>
    <x v="9"/>
    <n v="29"/>
  </r>
  <r>
    <d v="2025-03-28T10:00:00"/>
    <n v="55"/>
    <x v="0"/>
    <n v="2025"/>
    <x v="2"/>
    <n v="28"/>
    <x v="2"/>
    <n v="13"/>
    <x v="10"/>
    <n v="55"/>
  </r>
  <r>
    <d v="2025-03-28T11:00:00"/>
    <n v="18"/>
    <x v="0"/>
    <n v="2025"/>
    <x v="2"/>
    <n v="28"/>
    <x v="2"/>
    <n v="13"/>
    <x v="11"/>
    <n v="18"/>
  </r>
  <r>
    <d v="2025-03-28T12:00:00"/>
    <n v="28"/>
    <x v="0"/>
    <n v="2025"/>
    <x v="2"/>
    <n v="28"/>
    <x v="2"/>
    <n v="13"/>
    <x v="12"/>
    <n v="28"/>
  </r>
  <r>
    <d v="2025-03-28T13:00:00"/>
    <n v="34"/>
    <x v="0"/>
    <n v="2025"/>
    <x v="2"/>
    <n v="28"/>
    <x v="2"/>
    <n v="13"/>
    <x v="13"/>
    <n v="34"/>
  </r>
  <r>
    <d v="2025-03-28T14:00:00"/>
    <n v="27"/>
    <x v="0"/>
    <n v="2025"/>
    <x v="2"/>
    <n v="28"/>
    <x v="2"/>
    <n v="13"/>
    <x v="14"/>
    <n v="27"/>
  </r>
  <r>
    <d v="2025-03-28T15:00:00"/>
    <n v="22"/>
    <x v="0"/>
    <n v="2025"/>
    <x v="2"/>
    <n v="28"/>
    <x v="2"/>
    <n v="13"/>
    <x v="15"/>
    <n v="22"/>
  </r>
  <r>
    <d v="2025-03-28T16:00:00"/>
    <n v="59"/>
    <x v="0"/>
    <n v="2025"/>
    <x v="2"/>
    <n v="28"/>
    <x v="2"/>
    <n v="13"/>
    <x v="16"/>
    <n v="59"/>
  </r>
  <r>
    <d v="2025-03-28T17:00:00"/>
    <n v="71"/>
    <x v="0"/>
    <n v="2025"/>
    <x v="2"/>
    <n v="28"/>
    <x v="2"/>
    <n v="13"/>
    <x v="17"/>
    <n v="71"/>
  </r>
  <r>
    <d v="2025-03-28T18:00:00"/>
    <n v="136"/>
    <x v="0"/>
    <n v="2025"/>
    <x v="2"/>
    <n v="28"/>
    <x v="2"/>
    <n v="13"/>
    <x v="18"/>
    <n v="136"/>
  </r>
  <r>
    <d v="2025-03-28T19:00:00"/>
    <n v="58"/>
    <x v="0"/>
    <n v="2025"/>
    <x v="2"/>
    <n v="28"/>
    <x v="2"/>
    <n v="13"/>
    <x v="19"/>
    <n v="58"/>
  </r>
  <r>
    <d v="2025-03-28T20:00:00"/>
    <n v="23"/>
    <x v="0"/>
    <n v="2025"/>
    <x v="2"/>
    <n v="28"/>
    <x v="2"/>
    <n v="13"/>
    <x v="20"/>
    <n v="23"/>
  </r>
  <r>
    <d v="2025-03-28T21:00:00"/>
    <n v="17"/>
    <x v="0"/>
    <n v="2025"/>
    <x v="2"/>
    <n v="28"/>
    <x v="2"/>
    <n v="13"/>
    <x v="21"/>
    <n v="17"/>
  </r>
  <r>
    <d v="2025-03-28T22:00:00"/>
    <n v="10"/>
    <x v="0"/>
    <n v="2025"/>
    <x v="2"/>
    <n v="28"/>
    <x v="2"/>
    <n v="13"/>
    <x v="22"/>
    <n v="10"/>
  </r>
  <r>
    <d v="2025-03-28T23:00:00"/>
    <n v="8"/>
    <x v="0"/>
    <n v="2025"/>
    <x v="2"/>
    <n v="28"/>
    <x v="2"/>
    <n v="13"/>
    <x v="23"/>
    <n v="8"/>
  </r>
  <r>
    <d v="2025-03-29T00:00:00"/>
    <n v="0"/>
    <x v="0"/>
    <n v="2025"/>
    <x v="2"/>
    <n v="29"/>
    <x v="3"/>
    <n v="13"/>
    <x v="0"/>
    <n v="0"/>
  </r>
  <r>
    <d v="2025-03-29T01:00:00"/>
    <n v="6"/>
    <x v="0"/>
    <n v="2025"/>
    <x v="2"/>
    <n v="29"/>
    <x v="3"/>
    <n v="13"/>
    <x v="1"/>
    <n v="6"/>
  </r>
  <r>
    <d v="2025-03-29T02:00:00"/>
    <n v="0"/>
    <x v="0"/>
    <n v="2025"/>
    <x v="2"/>
    <n v="29"/>
    <x v="3"/>
    <n v="13"/>
    <x v="2"/>
    <n v="0"/>
  </r>
  <r>
    <d v="2025-03-29T03:00:00"/>
    <n v="0"/>
    <x v="0"/>
    <n v="2025"/>
    <x v="2"/>
    <n v="29"/>
    <x v="3"/>
    <n v="13"/>
    <x v="3"/>
    <n v="0"/>
  </r>
  <r>
    <d v="2025-03-29T04:00:00"/>
    <n v="2"/>
    <x v="0"/>
    <n v="2025"/>
    <x v="2"/>
    <n v="29"/>
    <x v="3"/>
    <n v="13"/>
    <x v="4"/>
    <n v="2"/>
  </r>
  <r>
    <d v="2025-03-29T05:00:00"/>
    <n v="3"/>
    <x v="0"/>
    <n v="2025"/>
    <x v="2"/>
    <n v="29"/>
    <x v="3"/>
    <n v="13"/>
    <x v="5"/>
    <n v="3"/>
  </r>
  <r>
    <d v="2025-03-29T06:00:00"/>
    <n v="7"/>
    <x v="0"/>
    <n v="2025"/>
    <x v="2"/>
    <n v="29"/>
    <x v="3"/>
    <n v="13"/>
    <x v="6"/>
    <n v="7"/>
  </r>
  <r>
    <d v="2025-03-29T07:00:00"/>
    <n v="5"/>
    <x v="0"/>
    <n v="2025"/>
    <x v="2"/>
    <n v="29"/>
    <x v="3"/>
    <n v="13"/>
    <x v="7"/>
    <n v="5"/>
  </r>
  <r>
    <d v="2025-03-29T08:00:00"/>
    <n v="8"/>
    <x v="0"/>
    <n v="2025"/>
    <x v="2"/>
    <n v="29"/>
    <x v="3"/>
    <n v="13"/>
    <x v="8"/>
    <n v="8"/>
  </r>
  <r>
    <d v="2025-03-29T09:00:00"/>
    <n v="22"/>
    <x v="0"/>
    <n v="2025"/>
    <x v="2"/>
    <n v="29"/>
    <x v="3"/>
    <n v="13"/>
    <x v="9"/>
    <n v="22"/>
  </r>
  <r>
    <d v="2025-03-29T10:00:00"/>
    <n v="47"/>
    <x v="0"/>
    <n v="2025"/>
    <x v="2"/>
    <n v="29"/>
    <x v="3"/>
    <n v="13"/>
    <x v="10"/>
    <n v="47"/>
  </r>
  <r>
    <d v="2025-03-29T11:00:00"/>
    <n v="32"/>
    <x v="0"/>
    <n v="2025"/>
    <x v="2"/>
    <n v="29"/>
    <x v="3"/>
    <n v="13"/>
    <x v="11"/>
    <n v="32"/>
  </r>
  <r>
    <d v="2025-03-29T12:00:00"/>
    <n v="88"/>
    <x v="0"/>
    <n v="2025"/>
    <x v="2"/>
    <n v="29"/>
    <x v="3"/>
    <n v="13"/>
    <x v="12"/>
    <n v="88"/>
  </r>
  <r>
    <d v="2025-03-29T13:00:00"/>
    <n v="84"/>
    <x v="0"/>
    <n v="2025"/>
    <x v="2"/>
    <n v="29"/>
    <x v="3"/>
    <n v="13"/>
    <x v="13"/>
    <n v="84"/>
  </r>
  <r>
    <d v="2025-03-29T14:00:00"/>
    <n v="109"/>
    <x v="0"/>
    <n v="2025"/>
    <x v="2"/>
    <n v="29"/>
    <x v="3"/>
    <n v="13"/>
    <x v="14"/>
    <n v="109"/>
  </r>
  <r>
    <d v="2025-03-29T15:00:00"/>
    <n v="90"/>
    <x v="0"/>
    <n v="2025"/>
    <x v="2"/>
    <n v="29"/>
    <x v="3"/>
    <n v="13"/>
    <x v="15"/>
    <n v="90"/>
  </r>
  <r>
    <d v="2025-03-29T16:00:00"/>
    <n v="71"/>
    <x v="0"/>
    <n v="2025"/>
    <x v="2"/>
    <n v="29"/>
    <x v="3"/>
    <n v="13"/>
    <x v="16"/>
    <n v="71"/>
  </r>
  <r>
    <d v="2025-03-29T17:00:00"/>
    <n v="82"/>
    <x v="0"/>
    <n v="2025"/>
    <x v="2"/>
    <n v="29"/>
    <x v="3"/>
    <n v="13"/>
    <x v="17"/>
    <n v="82"/>
  </r>
  <r>
    <d v="2025-03-29T18:00:00"/>
    <n v="62"/>
    <x v="0"/>
    <n v="2025"/>
    <x v="2"/>
    <n v="29"/>
    <x v="3"/>
    <n v="13"/>
    <x v="18"/>
    <n v="62"/>
  </r>
  <r>
    <d v="2025-03-29T19:00:00"/>
    <n v="41"/>
    <x v="0"/>
    <n v="2025"/>
    <x v="2"/>
    <n v="29"/>
    <x v="3"/>
    <n v="13"/>
    <x v="19"/>
    <n v="41"/>
  </r>
  <r>
    <d v="2025-03-29T20:00:00"/>
    <n v="33"/>
    <x v="0"/>
    <n v="2025"/>
    <x v="2"/>
    <n v="29"/>
    <x v="3"/>
    <n v="13"/>
    <x v="20"/>
    <n v="33"/>
  </r>
  <r>
    <d v="2025-03-29T21:00:00"/>
    <n v="28"/>
    <x v="0"/>
    <n v="2025"/>
    <x v="2"/>
    <n v="29"/>
    <x v="3"/>
    <n v="13"/>
    <x v="21"/>
    <n v="28"/>
  </r>
  <r>
    <d v="2025-03-29T22:00:00"/>
    <n v="9"/>
    <x v="0"/>
    <n v="2025"/>
    <x v="2"/>
    <n v="29"/>
    <x v="3"/>
    <n v="13"/>
    <x v="22"/>
    <n v="9"/>
  </r>
  <r>
    <d v="2025-03-29T23:00:00"/>
    <n v="10"/>
    <x v="0"/>
    <n v="2025"/>
    <x v="2"/>
    <n v="29"/>
    <x v="3"/>
    <n v="13"/>
    <x v="23"/>
    <n v="10"/>
  </r>
  <r>
    <d v="2025-03-30T00:00:00"/>
    <n v="0"/>
    <x v="0"/>
    <n v="2025"/>
    <x v="2"/>
    <n v="30"/>
    <x v="4"/>
    <n v="13"/>
    <x v="0"/>
    <n v="0"/>
  </r>
  <r>
    <d v="2025-03-30T01:00:00"/>
    <n v="8"/>
    <x v="0"/>
    <n v="2025"/>
    <x v="2"/>
    <n v="30"/>
    <x v="4"/>
    <n v="13"/>
    <x v="1"/>
    <n v="8"/>
  </r>
  <r>
    <d v="2025-03-30T02:00:00"/>
    <n v="0"/>
    <x v="0"/>
    <n v="2025"/>
    <x v="2"/>
    <n v="30"/>
    <x v="4"/>
    <n v="13"/>
    <x v="2"/>
    <n v="0"/>
  </r>
  <r>
    <d v="2025-03-30T03:00:00"/>
    <m/>
    <x v="0"/>
    <n v="2025"/>
    <x v="2"/>
    <n v="30"/>
    <x v="4"/>
    <n v="13"/>
    <x v="3"/>
    <n v="0"/>
  </r>
  <r>
    <d v="2025-03-30T04:00:00"/>
    <n v="0"/>
    <x v="0"/>
    <n v="2025"/>
    <x v="2"/>
    <n v="30"/>
    <x v="4"/>
    <n v="13"/>
    <x v="4"/>
    <n v="0"/>
  </r>
  <r>
    <d v="2025-03-30T05:00:00"/>
    <n v="0"/>
    <x v="0"/>
    <n v="2025"/>
    <x v="2"/>
    <n v="30"/>
    <x v="4"/>
    <n v="13"/>
    <x v="5"/>
    <n v="0"/>
  </r>
  <r>
    <d v="2025-03-30T06:00:00"/>
    <n v="2"/>
    <x v="0"/>
    <n v="2025"/>
    <x v="2"/>
    <n v="30"/>
    <x v="4"/>
    <n v="13"/>
    <x v="6"/>
    <n v="2"/>
  </r>
  <r>
    <d v="2025-03-30T07:00:00"/>
    <n v="1"/>
    <x v="0"/>
    <n v="2025"/>
    <x v="2"/>
    <n v="30"/>
    <x v="4"/>
    <n v="13"/>
    <x v="7"/>
    <n v="1"/>
  </r>
  <r>
    <d v="2025-03-30T08:00:00"/>
    <n v="1"/>
    <x v="0"/>
    <n v="2025"/>
    <x v="2"/>
    <n v="30"/>
    <x v="4"/>
    <n v="13"/>
    <x v="8"/>
    <n v="1"/>
  </r>
  <r>
    <d v="2025-03-30T09:00:00"/>
    <n v="5"/>
    <x v="0"/>
    <n v="2025"/>
    <x v="2"/>
    <n v="30"/>
    <x v="4"/>
    <n v="13"/>
    <x v="9"/>
    <n v="5"/>
  </r>
  <r>
    <d v="2025-03-30T10:00:00"/>
    <n v="34"/>
    <x v="0"/>
    <n v="2025"/>
    <x v="2"/>
    <n v="30"/>
    <x v="4"/>
    <n v="13"/>
    <x v="10"/>
    <n v="34"/>
  </r>
  <r>
    <d v="2025-03-30T11:00:00"/>
    <n v="45"/>
    <x v="0"/>
    <n v="2025"/>
    <x v="2"/>
    <n v="30"/>
    <x v="4"/>
    <n v="13"/>
    <x v="11"/>
    <n v="45"/>
  </r>
  <r>
    <d v="2025-03-30T12:00:00"/>
    <n v="64"/>
    <x v="0"/>
    <n v="2025"/>
    <x v="2"/>
    <n v="30"/>
    <x v="4"/>
    <n v="13"/>
    <x v="12"/>
    <n v="64"/>
  </r>
  <r>
    <d v="2025-03-30T13:00:00"/>
    <n v="55"/>
    <x v="0"/>
    <n v="2025"/>
    <x v="2"/>
    <n v="30"/>
    <x v="4"/>
    <n v="13"/>
    <x v="13"/>
    <n v="55"/>
  </r>
  <r>
    <d v="2025-03-30T14:00:00"/>
    <n v="70"/>
    <x v="0"/>
    <n v="2025"/>
    <x v="2"/>
    <n v="30"/>
    <x v="4"/>
    <n v="13"/>
    <x v="14"/>
    <n v="70"/>
  </r>
  <r>
    <d v="2025-03-30T15:00:00"/>
    <n v="85"/>
    <x v="0"/>
    <n v="2025"/>
    <x v="2"/>
    <n v="30"/>
    <x v="4"/>
    <n v="13"/>
    <x v="15"/>
    <n v="85"/>
  </r>
  <r>
    <d v="2025-03-30T16:00:00"/>
    <n v="80"/>
    <x v="0"/>
    <n v="2025"/>
    <x v="2"/>
    <n v="30"/>
    <x v="4"/>
    <n v="13"/>
    <x v="16"/>
    <n v="80"/>
  </r>
  <r>
    <d v="2025-03-30T17:00:00"/>
    <n v="82"/>
    <x v="0"/>
    <n v="2025"/>
    <x v="2"/>
    <n v="30"/>
    <x v="4"/>
    <n v="13"/>
    <x v="17"/>
    <n v="82"/>
  </r>
  <r>
    <d v="2025-03-30T18:00:00"/>
    <n v="35"/>
    <x v="0"/>
    <n v="2025"/>
    <x v="2"/>
    <n v="30"/>
    <x v="4"/>
    <n v="13"/>
    <x v="18"/>
    <n v="35"/>
  </r>
  <r>
    <d v="2025-03-30T19:00:00"/>
    <n v="56"/>
    <x v="0"/>
    <n v="2025"/>
    <x v="2"/>
    <n v="30"/>
    <x v="4"/>
    <n v="13"/>
    <x v="19"/>
    <n v="56"/>
  </r>
  <r>
    <d v="2025-03-30T20:00:00"/>
    <n v="20"/>
    <x v="0"/>
    <n v="2025"/>
    <x v="2"/>
    <n v="30"/>
    <x v="4"/>
    <n v="13"/>
    <x v="20"/>
    <n v="20"/>
  </r>
  <r>
    <d v="2025-03-30T21:00:00"/>
    <n v="9"/>
    <x v="0"/>
    <n v="2025"/>
    <x v="2"/>
    <n v="30"/>
    <x v="4"/>
    <n v="13"/>
    <x v="21"/>
    <n v="9"/>
  </r>
  <r>
    <d v="2025-03-30T22:00:00"/>
    <n v="4"/>
    <x v="0"/>
    <n v="2025"/>
    <x v="2"/>
    <n v="30"/>
    <x v="4"/>
    <n v="13"/>
    <x v="22"/>
    <n v="4"/>
  </r>
  <r>
    <d v="2025-03-30T23:00:00"/>
    <n v="2"/>
    <x v="0"/>
    <n v="2025"/>
    <x v="2"/>
    <n v="30"/>
    <x v="4"/>
    <n v="13"/>
    <x v="23"/>
    <n v="2"/>
  </r>
  <r>
    <d v="2025-03-31T00:00:00"/>
    <n v="5"/>
    <x v="0"/>
    <n v="2025"/>
    <x v="2"/>
    <n v="31"/>
    <x v="5"/>
    <n v="14"/>
    <x v="0"/>
    <n v="5"/>
  </r>
  <r>
    <d v="2025-03-31T01:00:00"/>
    <n v="0"/>
    <x v="0"/>
    <n v="2025"/>
    <x v="2"/>
    <n v="31"/>
    <x v="5"/>
    <n v="14"/>
    <x v="1"/>
    <n v="0"/>
  </r>
  <r>
    <d v="2025-03-31T02:00:00"/>
    <n v="1"/>
    <x v="0"/>
    <n v="2025"/>
    <x v="2"/>
    <n v="31"/>
    <x v="5"/>
    <n v="14"/>
    <x v="2"/>
    <n v="1"/>
  </r>
  <r>
    <d v="2025-03-31T03:00:00"/>
    <n v="0"/>
    <x v="0"/>
    <n v="2025"/>
    <x v="2"/>
    <n v="31"/>
    <x v="5"/>
    <n v="14"/>
    <x v="3"/>
    <n v="0"/>
  </r>
  <r>
    <d v="2025-03-31T04:00:00"/>
    <n v="0"/>
    <x v="0"/>
    <n v="2025"/>
    <x v="2"/>
    <n v="31"/>
    <x v="5"/>
    <n v="14"/>
    <x v="4"/>
    <n v="0"/>
  </r>
  <r>
    <d v="2025-03-31T05:00:00"/>
    <n v="0"/>
    <x v="0"/>
    <n v="2025"/>
    <x v="2"/>
    <n v="31"/>
    <x v="5"/>
    <n v="14"/>
    <x v="5"/>
    <n v="0"/>
  </r>
  <r>
    <d v="2025-03-31T06:00:00"/>
    <n v="8"/>
    <x v="0"/>
    <n v="2025"/>
    <x v="2"/>
    <n v="31"/>
    <x v="5"/>
    <n v="14"/>
    <x v="6"/>
    <n v="8"/>
  </r>
  <r>
    <d v="2025-03-31T07:00:00"/>
    <n v="3"/>
    <x v="0"/>
    <n v="2025"/>
    <x v="2"/>
    <n v="31"/>
    <x v="5"/>
    <n v="14"/>
    <x v="7"/>
    <n v="3"/>
  </r>
  <r>
    <d v="2025-03-31T08:00:00"/>
    <n v="10"/>
    <x v="0"/>
    <n v="2025"/>
    <x v="2"/>
    <n v="31"/>
    <x v="5"/>
    <n v="14"/>
    <x v="8"/>
    <n v="10"/>
  </r>
  <r>
    <d v="2025-03-31T09:00:00"/>
    <n v="11"/>
    <x v="0"/>
    <n v="2025"/>
    <x v="2"/>
    <n v="31"/>
    <x v="5"/>
    <n v="14"/>
    <x v="9"/>
    <n v="11"/>
  </r>
  <r>
    <d v="2025-03-31T10:00:00"/>
    <n v="7"/>
    <x v="0"/>
    <n v="2025"/>
    <x v="2"/>
    <n v="31"/>
    <x v="5"/>
    <n v="14"/>
    <x v="10"/>
    <n v="7"/>
  </r>
  <r>
    <d v="2025-03-31T11:00:00"/>
    <n v="8"/>
    <x v="0"/>
    <n v="2025"/>
    <x v="2"/>
    <n v="31"/>
    <x v="5"/>
    <n v="14"/>
    <x v="11"/>
    <n v="8"/>
  </r>
  <r>
    <d v="2025-03-31T12:00:00"/>
    <n v="17"/>
    <x v="0"/>
    <n v="2025"/>
    <x v="2"/>
    <n v="31"/>
    <x v="5"/>
    <n v="14"/>
    <x v="12"/>
    <n v="17"/>
  </r>
  <r>
    <d v="2025-03-31T13:00:00"/>
    <n v="14"/>
    <x v="0"/>
    <n v="2025"/>
    <x v="2"/>
    <n v="31"/>
    <x v="5"/>
    <n v="14"/>
    <x v="13"/>
    <n v="14"/>
  </r>
  <r>
    <d v="2025-03-31T14:00:00"/>
    <n v="10"/>
    <x v="0"/>
    <n v="2025"/>
    <x v="2"/>
    <n v="31"/>
    <x v="5"/>
    <n v="14"/>
    <x v="14"/>
    <n v="10"/>
  </r>
  <r>
    <d v="2025-03-31T15:00:00"/>
    <n v="16"/>
    <x v="0"/>
    <n v="2025"/>
    <x v="2"/>
    <n v="31"/>
    <x v="5"/>
    <n v="14"/>
    <x v="15"/>
    <n v="16"/>
  </r>
  <r>
    <d v="2025-03-31T16:00:00"/>
    <n v="45"/>
    <x v="0"/>
    <n v="2025"/>
    <x v="2"/>
    <n v="31"/>
    <x v="5"/>
    <n v="14"/>
    <x v="16"/>
    <n v="45"/>
  </r>
  <r>
    <d v="2025-03-31T17:00:00"/>
    <n v="49"/>
    <x v="0"/>
    <n v="2025"/>
    <x v="2"/>
    <n v="31"/>
    <x v="5"/>
    <n v="14"/>
    <x v="17"/>
    <n v="49"/>
  </r>
  <r>
    <d v="2025-03-31T18:00:00"/>
    <n v="44"/>
    <x v="0"/>
    <n v="2025"/>
    <x v="2"/>
    <n v="31"/>
    <x v="5"/>
    <n v="14"/>
    <x v="18"/>
    <n v="44"/>
  </r>
  <r>
    <d v="2025-03-31T19:00:00"/>
    <n v="52"/>
    <x v="0"/>
    <n v="2025"/>
    <x v="2"/>
    <n v="31"/>
    <x v="5"/>
    <n v="14"/>
    <x v="19"/>
    <n v="52"/>
  </r>
  <r>
    <d v="2025-03-31T20:00:00"/>
    <n v="28"/>
    <x v="0"/>
    <n v="2025"/>
    <x v="2"/>
    <n v="31"/>
    <x v="5"/>
    <n v="14"/>
    <x v="20"/>
    <n v="28"/>
  </r>
  <r>
    <d v="2025-03-31T21:00:00"/>
    <n v="7"/>
    <x v="0"/>
    <n v="2025"/>
    <x v="2"/>
    <n v="31"/>
    <x v="5"/>
    <n v="14"/>
    <x v="21"/>
    <n v="7"/>
  </r>
  <r>
    <d v="2025-03-31T22:00:00"/>
    <n v="6"/>
    <x v="0"/>
    <n v="2025"/>
    <x v="2"/>
    <n v="31"/>
    <x v="5"/>
    <n v="14"/>
    <x v="22"/>
    <n v="6"/>
  </r>
  <r>
    <d v="2025-03-31T23:00:00"/>
    <n v="7"/>
    <x v="0"/>
    <n v="2025"/>
    <x v="2"/>
    <n v="31"/>
    <x v="5"/>
    <n v="14"/>
    <x v="23"/>
    <n v="7"/>
  </r>
  <r>
    <d v="2025-04-01T00:00:00"/>
    <n v="6"/>
    <x v="0"/>
    <n v="2025"/>
    <x v="3"/>
    <n v="1"/>
    <x v="6"/>
    <n v="14"/>
    <x v="0"/>
    <n v="6"/>
  </r>
  <r>
    <d v="2025-04-01T01:00:00"/>
    <n v="0"/>
    <x v="0"/>
    <n v="2025"/>
    <x v="3"/>
    <n v="1"/>
    <x v="6"/>
    <n v="14"/>
    <x v="1"/>
    <n v="0"/>
  </r>
  <r>
    <d v="2025-04-01T02:00:00"/>
    <n v="2"/>
    <x v="0"/>
    <n v="2025"/>
    <x v="3"/>
    <n v="1"/>
    <x v="6"/>
    <n v="14"/>
    <x v="2"/>
    <n v="2"/>
  </r>
  <r>
    <d v="2025-04-01T03:00:00"/>
    <n v="0"/>
    <x v="0"/>
    <n v="2025"/>
    <x v="3"/>
    <n v="1"/>
    <x v="6"/>
    <n v="14"/>
    <x v="3"/>
    <n v="0"/>
  </r>
  <r>
    <d v="2025-04-01T04:00:00"/>
    <n v="1"/>
    <x v="0"/>
    <n v="2025"/>
    <x v="3"/>
    <n v="1"/>
    <x v="6"/>
    <n v="14"/>
    <x v="4"/>
    <n v="1"/>
  </r>
  <r>
    <d v="2025-04-01T05:00:00"/>
    <n v="1"/>
    <x v="0"/>
    <n v="2025"/>
    <x v="3"/>
    <n v="1"/>
    <x v="6"/>
    <n v="14"/>
    <x v="5"/>
    <n v="1"/>
  </r>
  <r>
    <d v="2025-04-01T06:00:00"/>
    <n v="8"/>
    <x v="0"/>
    <n v="2025"/>
    <x v="3"/>
    <n v="1"/>
    <x v="6"/>
    <n v="14"/>
    <x v="6"/>
    <n v="8"/>
  </r>
  <r>
    <d v="2025-04-01T07:00:00"/>
    <n v="18"/>
    <x v="0"/>
    <n v="2025"/>
    <x v="3"/>
    <n v="1"/>
    <x v="6"/>
    <n v="14"/>
    <x v="7"/>
    <n v="18"/>
  </r>
  <r>
    <d v="2025-04-01T08:00:00"/>
    <n v="14"/>
    <x v="0"/>
    <n v="2025"/>
    <x v="3"/>
    <n v="1"/>
    <x v="6"/>
    <n v="14"/>
    <x v="8"/>
    <n v="14"/>
  </r>
  <r>
    <d v="2025-04-01T09:00:00"/>
    <n v="4"/>
    <x v="0"/>
    <n v="2025"/>
    <x v="3"/>
    <n v="1"/>
    <x v="6"/>
    <n v="14"/>
    <x v="9"/>
    <n v="4"/>
  </r>
  <r>
    <d v="2025-04-01T10:00:00"/>
    <n v="7"/>
    <x v="0"/>
    <n v="2025"/>
    <x v="3"/>
    <n v="1"/>
    <x v="6"/>
    <n v="14"/>
    <x v="10"/>
    <n v="7"/>
  </r>
  <r>
    <d v="2025-04-01T11:00:00"/>
    <n v="20"/>
    <x v="0"/>
    <n v="2025"/>
    <x v="3"/>
    <n v="1"/>
    <x v="6"/>
    <n v="14"/>
    <x v="11"/>
    <n v="20"/>
  </r>
  <r>
    <d v="2025-04-01T12:00:00"/>
    <n v="14"/>
    <x v="0"/>
    <n v="2025"/>
    <x v="3"/>
    <n v="1"/>
    <x v="6"/>
    <n v="14"/>
    <x v="12"/>
    <n v="14"/>
  </r>
  <r>
    <d v="2025-04-01T13:00:00"/>
    <n v="11"/>
    <x v="0"/>
    <n v="2025"/>
    <x v="3"/>
    <n v="1"/>
    <x v="6"/>
    <n v="14"/>
    <x v="13"/>
    <n v="11"/>
  </r>
  <r>
    <d v="2025-04-01T14:00:00"/>
    <n v="21"/>
    <x v="0"/>
    <n v="2025"/>
    <x v="3"/>
    <n v="1"/>
    <x v="6"/>
    <n v="14"/>
    <x v="14"/>
    <n v="21"/>
  </r>
  <r>
    <d v="2025-04-01T15:00:00"/>
    <n v="4"/>
    <x v="0"/>
    <n v="2025"/>
    <x v="3"/>
    <n v="1"/>
    <x v="6"/>
    <n v="14"/>
    <x v="15"/>
    <n v="4"/>
  </r>
  <r>
    <d v="2025-04-01T16:00:00"/>
    <n v="16"/>
    <x v="0"/>
    <n v="2025"/>
    <x v="3"/>
    <n v="1"/>
    <x v="6"/>
    <n v="14"/>
    <x v="16"/>
    <n v="16"/>
  </r>
  <r>
    <d v="2025-04-01T17:00:00"/>
    <n v="15"/>
    <x v="0"/>
    <n v="2025"/>
    <x v="3"/>
    <n v="1"/>
    <x v="6"/>
    <n v="14"/>
    <x v="17"/>
    <n v="15"/>
  </r>
  <r>
    <d v="2025-04-01T18:00:00"/>
    <n v="56"/>
    <x v="0"/>
    <n v="2025"/>
    <x v="3"/>
    <n v="1"/>
    <x v="6"/>
    <n v="14"/>
    <x v="18"/>
    <n v="56"/>
  </r>
  <r>
    <d v="2025-04-01T19:00:00"/>
    <n v="43"/>
    <x v="0"/>
    <n v="2025"/>
    <x v="3"/>
    <n v="1"/>
    <x v="6"/>
    <n v="14"/>
    <x v="19"/>
    <n v="43"/>
  </r>
  <r>
    <d v="2025-04-01T20:00:00"/>
    <n v="35"/>
    <x v="0"/>
    <n v="2025"/>
    <x v="3"/>
    <n v="1"/>
    <x v="6"/>
    <n v="14"/>
    <x v="20"/>
    <n v="35"/>
  </r>
  <r>
    <d v="2025-04-01T21:00:00"/>
    <n v="20"/>
    <x v="0"/>
    <n v="2025"/>
    <x v="3"/>
    <n v="1"/>
    <x v="6"/>
    <n v="14"/>
    <x v="21"/>
    <n v="20"/>
  </r>
  <r>
    <d v="2025-04-01T22:00:00"/>
    <n v="17"/>
    <x v="0"/>
    <n v="2025"/>
    <x v="3"/>
    <n v="1"/>
    <x v="6"/>
    <n v="14"/>
    <x v="22"/>
    <n v="17"/>
  </r>
  <r>
    <d v="2025-04-01T23:00:00"/>
    <n v="1"/>
    <x v="0"/>
    <n v="2025"/>
    <x v="3"/>
    <n v="1"/>
    <x v="6"/>
    <n v="14"/>
    <x v="23"/>
    <n v="1"/>
  </r>
  <r>
    <d v="2025-04-02T00:00:00"/>
    <n v="0"/>
    <x v="0"/>
    <n v="2025"/>
    <x v="3"/>
    <n v="2"/>
    <x v="0"/>
    <n v="14"/>
    <x v="0"/>
    <n v="0"/>
  </r>
  <r>
    <d v="2025-04-02T01:00:00"/>
    <n v="1"/>
    <x v="0"/>
    <n v="2025"/>
    <x v="3"/>
    <n v="2"/>
    <x v="0"/>
    <n v="14"/>
    <x v="1"/>
    <n v="1"/>
  </r>
  <r>
    <d v="2025-04-02T02:00:00"/>
    <n v="0"/>
    <x v="0"/>
    <n v="2025"/>
    <x v="3"/>
    <n v="2"/>
    <x v="0"/>
    <n v="14"/>
    <x v="2"/>
    <n v="0"/>
  </r>
  <r>
    <d v="2025-04-02T03:00:00"/>
    <n v="0"/>
    <x v="0"/>
    <n v="2025"/>
    <x v="3"/>
    <n v="2"/>
    <x v="0"/>
    <n v="14"/>
    <x v="3"/>
    <n v="0"/>
  </r>
  <r>
    <d v="2025-04-02T04:00:00"/>
    <n v="1"/>
    <x v="0"/>
    <n v="2025"/>
    <x v="3"/>
    <n v="2"/>
    <x v="0"/>
    <n v="14"/>
    <x v="4"/>
    <n v="1"/>
  </r>
  <r>
    <d v="2025-04-02T05:00:00"/>
    <n v="0"/>
    <x v="0"/>
    <n v="2025"/>
    <x v="3"/>
    <n v="2"/>
    <x v="0"/>
    <n v="14"/>
    <x v="5"/>
    <n v="0"/>
  </r>
  <r>
    <d v="2025-04-02T06:00:00"/>
    <n v="7"/>
    <x v="0"/>
    <n v="2025"/>
    <x v="3"/>
    <n v="2"/>
    <x v="0"/>
    <n v="14"/>
    <x v="6"/>
    <n v="7"/>
  </r>
  <r>
    <d v="2025-04-02T07:00:00"/>
    <n v="13"/>
    <x v="0"/>
    <n v="2025"/>
    <x v="3"/>
    <n v="2"/>
    <x v="0"/>
    <n v="14"/>
    <x v="7"/>
    <n v="13"/>
  </r>
  <r>
    <d v="2025-04-02T08:00:00"/>
    <n v="9"/>
    <x v="0"/>
    <n v="2025"/>
    <x v="3"/>
    <n v="2"/>
    <x v="0"/>
    <n v="14"/>
    <x v="8"/>
    <n v="9"/>
  </r>
  <r>
    <d v="2025-04-02T09:00:00"/>
    <n v="3"/>
    <x v="0"/>
    <n v="2025"/>
    <x v="3"/>
    <n v="2"/>
    <x v="0"/>
    <n v="14"/>
    <x v="9"/>
    <n v="3"/>
  </r>
  <r>
    <d v="2025-04-02T10:00:00"/>
    <n v="3"/>
    <x v="0"/>
    <n v="2025"/>
    <x v="3"/>
    <n v="2"/>
    <x v="0"/>
    <n v="14"/>
    <x v="10"/>
    <n v="3"/>
  </r>
  <r>
    <d v="2025-04-02T11:00:00"/>
    <n v="4"/>
    <x v="0"/>
    <n v="2025"/>
    <x v="3"/>
    <n v="2"/>
    <x v="0"/>
    <n v="14"/>
    <x v="11"/>
    <n v="4"/>
  </r>
  <r>
    <d v="2025-04-02T12:00:00"/>
    <n v="12"/>
    <x v="0"/>
    <n v="2025"/>
    <x v="3"/>
    <n v="2"/>
    <x v="0"/>
    <n v="14"/>
    <x v="12"/>
    <n v="12"/>
  </r>
  <r>
    <d v="2025-04-02T13:00:00"/>
    <n v="10"/>
    <x v="0"/>
    <n v="2025"/>
    <x v="3"/>
    <n v="2"/>
    <x v="0"/>
    <n v="14"/>
    <x v="13"/>
    <n v="10"/>
  </r>
  <r>
    <d v="2025-04-02T14:00:00"/>
    <n v="19"/>
    <x v="0"/>
    <n v="2025"/>
    <x v="3"/>
    <n v="2"/>
    <x v="0"/>
    <n v="14"/>
    <x v="14"/>
    <n v="19"/>
  </r>
  <r>
    <d v="2025-04-02T15:00:00"/>
    <n v="23"/>
    <x v="0"/>
    <n v="2025"/>
    <x v="3"/>
    <n v="2"/>
    <x v="0"/>
    <n v="14"/>
    <x v="15"/>
    <n v="23"/>
  </r>
  <r>
    <d v="2025-04-02T16:00:00"/>
    <n v="48"/>
    <x v="0"/>
    <n v="2025"/>
    <x v="3"/>
    <n v="2"/>
    <x v="0"/>
    <n v="14"/>
    <x v="16"/>
    <n v="48"/>
  </r>
  <r>
    <d v="2025-04-02T17:00:00"/>
    <n v="53"/>
    <x v="0"/>
    <n v="2025"/>
    <x v="3"/>
    <n v="2"/>
    <x v="0"/>
    <n v="14"/>
    <x v="17"/>
    <n v="53"/>
  </r>
  <r>
    <d v="2025-04-02T18:00:00"/>
    <n v="77"/>
    <x v="0"/>
    <n v="2025"/>
    <x v="3"/>
    <n v="2"/>
    <x v="0"/>
    <n v="14"/>
    <x v="18"/>
    <n v="77"/>
  </r>
  <r>
    <d v="2025-04-02T19:00:00"/>
    <n v="72"/>
    <x v="0"/>
    <n v="2025"/>
    <x v="3"/>
    <n v="2"/>
    <x v="0"/>
    <n v="14"/>
    <x v="19"/>
    <n v="72"/>
  </r>
  <r>
    <d v="2025-04-02T20:00:00"/>
    <n v="38"/>
    <x v="0"/>
    <n v="2025"/>
    <x v="3"/>
    <n v="2"/>
    <x v="0"/>
    <n v="14"/>
    <x v="20"/>
    <n v="38"/>
  </r>
  <r>
    <d v="2025-04-02T21:00:00"/>
    <n v="21"/>
    <x v="0"/>
    <n v="2025"/>
    <x v="3"/>
    <n v="2"/>
    <x v="0"/>
    <n v="14"/>
    <x v="21"/>
    <n v="21"/>
  </r>
  <r>
    <d v="2025-04-02T22:00:00"/>
    <n v="9"/>
    <x v="0"/>
    <n v="2025"/>
    <x v="3"/>
    <n v="2"/>
    <x v="0"/>
    <n v="14"/>
    <x v="22"/>
    <n v="9"/>
  </r>
  <r>
    <d v="2025-04-02T23:00:00"/>
    <n v="0"/>
    <x v="0"/>
    <n v="2025"/>
    <x v="3"/>
    <n v="2"/>
    <x v="0"/>
    <n v="14"/>
    <x v="23"/>
    <n v="0"/>
  </r>
  <r>
    <d v="2025-04-03T00:00:00"/>
    <n v="0"/>
    <x v="0"/>
    <n v="2025"/>
    <x v="3"/>
    <n v="3"/>
    <x v="1"/>
    <n v="14"/>
    <x v="0"/>
    <n v="0"/>
  </r>
  <r>
    <d v="2025-04-03T01:00:00"/>
    <n v="1"/>
    <x v="0"/>
    <n v="2025"/>
    <x v="3"/>
    <n v="3"/>
    <x v="1"/>
    <n v="14"/>
    <x v="1"/>
    <n v="1"/>
  </r>
  <r>
    <d v="2025-04-03T02:00:00"/>
    <n v="0"/>
    <x v="0"/>
    <n v="2025"/>
    <x v="3"/>
    <n v="3"/>
    <x v="1"/>
    <n v="14"/>
    <x v="2"/>
    <n v="0"/>
  </r>
  <r>
    <d v="2025-04-03T03:00:00"/>
    <n v="0"/>
    <x v="0"/>
    <n v="2025"/>
    <x v="3"/>
    <n v="3"/>
    <x v="1"/>
    <n v="14"/>
    <x v="3"/>
    <n v="0"/>
  </r>
  <r>
    <d v="2025-04-03T04:00:00"/>
    <n v="0"/>
    <x v="0"/>
    <n v="2025"/>
    <x v="3"/>
    <n v="3"/>
    <x v="1"/>
    <n v="14"/>
    <x v="4"/>
    <n v="0"/>
  </r>
  <r>
    <d v="2025-04-03T05:00:00"/>
    <n v="0"/>
    <x v="0"/>
    <n v="2025"/>
    <x v="3"/>
    <n v="3"/>
    <x v="1"/>
    <n v="14"/>
    <x v="5"/>
    <n v="0"/>
  </r>
  <r>
    <d v="2025-04-03T06:00:00"/>
    <n v="5"/>
    <x v="0"/>
    <n v="2025"/>
    <x v="3"/>
    <n v="3"/>
    <x v="1"/>
    <n v="14"/>
    <x v="6"/>
    <n v="5"/>
  </r>
  <r>
    <d v="2025-04-03T07:00:00"/>
    <n v="7"/>
    <x v="0"/>
    <n v="2025"/>
    <x v="3"/>
    <n v="3"/>
    <x v="1"/>
    <n v="14"/>
    <x v="7"/>
    <n v="7"/>
  </r>
  <r>
    <d v="2025-04-03T08:00:00"/>
    <n v="1"/>
    <x v="0"/>
    <n v="2025"/>
    <x v="3"/>
    <n v="3"/>
    <x v="1"/>
    <n v="14"/>
    <x v="8"/>
    <n v="1"/>
  </r>
  <r>
    <d v="2025-04-03T09:00:00"/>
    <n v="4"/>
    <x v="0"/>
    <n v="2025"/>
    <x v="3"/>
    <n v="3"/>
    <x v="1"/>
    <n v="14"/>
    <x v="9"/>
    <n v="4"/>
  </r>
  <r>
    <d v="2025-04-03T10:00:00"/>
    <n v="15"/>
    <x v="0"/>
    <n v="2025"/>
    <x v="3"/>
    <n v="3"/>
    <x v="1"/>
    <n v="14"/>
    <x v="10"/>
    <n v="15"/>
  </r>
  <r>
    <d v="2025-04-03T11:00:00"/>
    <n v="12"/>
    <x v="0"/>
    <n v="2025"/>
    <x v="3"/>
    <n v="3"/>
    <x v="1"/>
    <n v="14"/>
    <x v="11"/>
    <n v="12"/>
  </r>
  <r>
    <d v="2025-04-03T12:00:00"/>
    <n v="27"/>
    <x v="0"/>
    <n v="2025"/>
    <x v="3"/>
    <n v="3"/>
    <x v="1"/>
    <n v="14"/>
    <x v="12"/>
    <n v="27"/>
  </r>
  <r>
    <d v="2025-04-03T13:00:00"/>
    <n v="19"/>
    <x v="0"/>
    <n v="2025"/>
    <x v="3"/>
    <n v="3"/>
    <x v="1"/>
    <n v="14"/>
    <x v="13"/>
    <n v="19"/>
  </r>
  <r>
    <d v="2025-04-03T14:00:00"/>
    <n v="21"/>
    <x v="0"/>
    <n v="2025"/>
    <x v="3"/>
    <n v="3"/>
    <x v="1"/>
    <n v="14"/>
    <x v="14"/>
    <n v="21"/>
  </r>
  <r>
    <d v="2025-04-03T15:00:00"/>
    <n v="30"/>
    <x v="0"/>
    <n v="2025"/>
    <x v="3"/>
    <n v="3"/>
    <x v="1"/>
    <n v="14"/>
    <x v="15"/>
    <n v="30"/>
  </r>
  <r>
    <d v="2025-04-03T16:00:00"/>
    <n v="38"/>
    <x v="0"/>
    <n v="2025"/>
    <x v="3"/>
    <n v="3"/>
    <x v="1"/>
    <n v="14"/>
    <x v="16"/>
    <n v="38"/>
  </r>
  <r>
    <d v="2025-04-03T17:00:00"/>
    <n v="45"/>
    <x v="0"/>
    <n v="2025"/>
    <x v="3"/>
    <n v="3"/>
    <x v="1"/>
    <n v="14"/>
    <x v="17"/>
    <n v="45"/>
  </r>
  <r>
    <d v="2025-04-03T18:00:00"/>
    <n v="44"/>
    <x v="0"/>
    <n v="2025"/>
    <x v="3"/>
    <n v="3"/>
    <x v="1"/>
    <n v="14"/>
    <x v="18"/>
    <n v="44"/>
  </r>
  <r>
    <d v="2025-04-03T19:00:00"/>
    <n v="39"/>
    <x v="0"/>
    <n v="2025"/>
    <x v="3"/>
    <n v="3"/>
    <x v="1"/>
    <n v="14"/>
    <x v="19"/>
    <n v="39"/>
  </r>
  <r>
    <d v="2025-04-03T20:00:00"/>
    <n v="30"/>
    <x v="0"/>
    <n v="2025"/>
    <x v="3"/>
    <n v="3"/>
    <x v="1"/>
    <n v="14"/>
    <x v="20"/>
    <n v="30"/>
  </r>
  <r>
    <d v="2025-04-03T21:00:00"/>
    <n v="23"/>
    <x v="0"/>
    <n v="2025"/>
    <x v="3"/>
    <n v="3"/>
    <x v="1"/>
    <n v="14"/>
    <x v="21"/>
    <n v="23"/>
  </r>
  <r>
    <d v="2025-04-03T22:00:00"/>
    <n v="14"/>
    <x v="0"/>
    <n v="2025"/>
    <x v="3"/>
    <n v="3"/>
    <x v="1"/>
    <n v="14"/>
    <x v="22"/>
    <n v="14"/>
  </r>
  <r>
    <d v="2025-04-03T23:00:00"/>
    <n v="9"/>
    <x v="0"/>
    <n v="2025"/>
    <x v="3"/>
    <n v="3"/>
    <x v="1"/>
    <n v="14"/>
    <x v="23"/>
    <n v="9"/>
  </r>
  <r>
    <d v="2025-04-04T00:00:00"/>
    <n v="0"/>
    <x v="0"/>
    <n v="2025"/>
    <x v="3"/>
    <n v="4"/>
    <x v="2"/>
    <n v="14"/>
    <x v="0"/>
    <n v="0"/>
  </r>
  <r>
    <d v="2025-04-04T01:00:00"/>
    <n v="3"/>
    <x v="0"/>
    <n v="2025"/>
    <x v="3"/>
    <n v="4"/>
    <x v="2"/>
    <n v="14"/>
    <x v="1"/>
    <n v="3"/>
  </r>
  <r>
    <d v="2025-04-04T02:00:00"/>
    <n v="1"/>
    <x v="0"/>
    <n v="2025"/>
    <x v="3"/>
    <n v="4"/>
    <x v="2"/>
    <n v="14"/>
    <x v="2"/>
    <n v="1"/>
  </r>
  <r>
    <d v="2025-04-04T03:00:00"/>
    <n v="0"/>
    <x v="0"/>
    <n v="2025"/>
    <x v="3"/>
    <n v="4"/>
    <x v="2"/>
    <n v="14"/>
    <x v="3"/>
    <n v="0"/>
  </r>
  <r>
    <d v="2025-04-04T04:00:00"/>
    <n v="2"/>
    <x v="0"/>
    <n v="2025"/>
    <x v="3"/>
    <n v="4"/>
    <x v="2"/>
    <n v="14"/>
    <x v="4"/>
    <n v="2"/>
  </r>
  <r>
    <d v="2025-04-04T05:00:00"/>
    <n v="1"/>
    <x v="0"/>
    <n v="2025"/>
    <x v="3"/>
    <n v="4"/>
    <x v="2"/>
    <n v="14"/>
    <x v="5"/>
    <n v="1"/>
  </r>
  <r>
    <d v="2025-04-04T06:00:00"/>
    <n v="6"/>
    <x v="0"/>
    <n v="2025"/>
    <x v="3"/>
    <n v="4"/>
    <x v="2"/>
    <n v="14"/>
    <x v="6"/>
    <n v="6"/>
  </r>
  <r>
    <d v="2025-04-04T07:00:00"/>
    <n v="4"/>
    <x v="0"/>
    <n v="2025"/>
    <x v="3"/>
    <n v="4"/>
    <x v="2"/>
    <n v="14"/>
    <x v="7"/>
    <n v="4"/>
  </r>
  <r>
    <d v="2025-04-04T08:00:00"/>
    <n v="11"/>
    <x v="0"/>
    <n v="2025"/>
    <x v="3"/>
    <n v="4"/>
    <x v="2"/>
    <n v="14"/>
    <x v="8"/>
    <n v="11"/>
  </r>
  <r>
    <d v="2025-04-04T09:00:00"/>
    <n v="27"/>
    <x v="0"/>
    <n v="2025"/>
    <x v="3"/>
    <n v="4"/>
    <x v="2"/>
    <n v="14"/>
    <x v="9"/>
    <n v="27"/>
  </r>
  <r>
    <d v="2025-04-04T10:00:00"/>
    <n v="8"/>
    <x v="0"/>
    <n v="2025"/>
    <x v="3"/>
    <n v="4"/>
    <x v="2"/>
    <n v="14"/>
    <x v="10"/>
    <n v="8"/>
  </r>
  <r>
    <d v="2025-04-04T11:00:00"/>
    <n v="12"/>
    <x v="0"/>
    <n v="2025"/>
    <x v="3"/>
    <n v="4"/>
    <x v="2"/>
    <n v="14"/>
    <x v="11"/>
    <n v="12"/>
  </r>
  <r>
    <d v="2025-04-04T12:00:00"/>
    <n v="47"/>
    <x v="0"/>
    <n v="2025"/>
    <x v="3"/>
    <n v="4"/>
    <x v="2"/>
    <n v="14"/>
    <x v="12"/>
    <n v="47"/>
  </r>
  <r>
    <d v="2025-04-04T13:00:00"/>
    <n v="22"/>
    <x v="0"/>
    <n v="2025"/>
    <x v="3"/>
    <n v="4"/>
    <x v="2"/>
    <n v="14"/>
    <x v="13"/>
    <n v="22"/>
  </r>
  <r>
    <d v="2025-04-04T14:00:00"/>
    <n v="22"/>
    <x v="0"/>
    <n v="2025"/>
    <x v="3"/>
    <n v="4"/>
    <x v="2"/>
    <n v="14"/>
    <x v="14"/>
    <n v="22"/>
  </r>
  <r>
    <d v="2025-04-04T15:00:00"/>
    <n v="31"/>
    <x v="0"/>
    <n v="2025"/>
    <x v="3"/>
    <n v="4"/>
    <x v="2"/>
    <n v="14"/>
    <x v="15"/>
    <n v="31"/>
  </r>
  <r>
    <d v="2025-04-04T16:00:00"/>
    <n v="70"/>
    <x v="0"/>
    <n v="2025"/>
    <x v="3"/>
    <n v="4"/>
    <x v="2"/>
    <n v="14"/>
    <x v="16"/>
    <n v="70"/>
  </r>
  <r>
    <d v="2025-04-04T17:00:00"/>
    <n v="76"/>
    <x v="0"/>
    <n v="2025"/>
    <x v="3"/>
    <n v="4"/>
    <x v="2"/>
    <n v="14"/>
    <x v="17"/>
    <n v="76"/>
  </r>
  <r>
    <d v="2025-04-04T18:00:00"/>
    <n v="84"/>
    <x v="0"/>
    <n v="2025"/>
    <x v="3"/>
    <n v="4"/>
    <x v="2"/>
    <n v="14"/>
    <x v="18"/>
    <n v="84"/>
  </r>
  <r>
    <d v="2025-04-04T19:00:00"/>
    <n v="65"/>
    <x v="0"/>
    <n v="2025"/>
    <x v="3"/>
    <n v="4"/>
    <x v="2"/>
    <n v="14"/>
    <x v="19"/>
    <n v="65"/>
  </r>
  <r>
    <d v="2025-04-04T20:00:00"/>
    <n v="53"/>
    <x v="0"/>
    <n v="2025"/>
    <x v="3"/>
    <n v="4"/>
    <x v="2"/>
    <n v="14"/>
    <x v="20"/>
    <n v="53"/>
  </r>
  <r>
    <d v="2025-04-04T21:00:00"/>
    <n v="22"/>
    <x v="0"/>
    <n v="2025"/>
    <x v="3"/>
    <n v="4"/>
    <x v="2"/>
    <n v="14"/>
    <x v="21"/>
    <n v="22"/>
  </r>
  <r>
    <d v="2025-04-04T22:00:00"/>
    <n v="5"/>
    <x v="0"/>
    <n v="2025"/>
    <x v="3"/>
    <n v="4"/>
    <x v="2"/>
    <n v="14"/>
    <x v="22"/>
    <n v="5"/>
  </r>
  <r>
    <d v="2025-04-04T23:00:00"/>
    <n v="8"/>
    <x v="0"/>
    <n v="2025"/>
    <x v="3"/>
    <n v="4"/>
    <x v="2"/>
    <n v="14"/>
    <x v="23"/>
    <n v="8"/>
  </r>
  <r>
    <d v="2025-04-05T00:00:00"/>
    <n v="0"/>
    <x v="0"/>
    <n v="2025"/>
    <x v="3"/>
    <n v="5"/>
    <x v="3"/>
    <n v="14"/>
    <x v="0"/>
    <n v="0"/>
  </r>
  <r>
    <d v="2025-04-05T01:00:00"/>
    <n v="1"/>
    <x v="0"/>
    <n v="2025"/>
    <x v="3"/>
    <n v="5"/>
    <x v="3"/>
    <n v="14"/>
    <x v="1"/>
    <n v="1"/>
  </r>
  <r>
    <d v="2025-04-05T02:00:00"/>
    <n v="0"/>
    <x v="0"/>
    <n v="2025"/>
    <x v="3"/>
    <n v="5"/>
    <x v="3"/>
    <n v="14"/>
    <x v="2"/>
    <n v="0"/>
  </r>
  <r>
    <d v="2025-04-05T03:00:00"/>
    <n v="1"/>
    <x v="0"/>
    <n v="2025"/>
    <x v="3"/>
    <n v="5"/>
    <x v="3"/>
    <n v="14"/>
    <x v="3"/>
    <n v="1"/>
  </r>
  <r>
    <d v="2025-04-05T04:00:00"/>
    <n v="0"/>
    <x v="0"/>
    <n v="2025"/>
    <x v="3"/>
    <n v="5"/>
    <x v="3"/>
    <n v="14"/>
    <x v="4"/>
    <n v="0"/>
  </r>
  <r>
    <d v="2025-04-05T05:00:00"/>
    <n v="0"/>
    <x v="0"/>
    <n v="2025"/>
    <x v="3"/>
    <n v="5"/>
    <x v="3"/>
    <n v="14"/>
    <x v="5"/>
    <n v="0"/>
  </r>
  <r>
    <d v="2025-04-05T06:00:00"/>
    <n v="0"/>
    <x v="0"/>
    <n v="2025"/>
    <x v="3"/>
    <n v="5"/>
    <x v="3"/>
    <n v="14"/>
    <x v="6"/>
    <n v="0"/>
  </r>
  <r>
    <d v="2025-04-05T07:00:00"/>
    <n v="2"/>
    <x v="0"/>
    <n v="2025"/>
    <x v="3"/>
    <n v="5"/>
    <x v="3"/>
    <n v="14"/>
    <x v="7"/>
    <n v="2"/>
  </r>
  <r>
    <d v="2025-04-05T08:00:00"/>
    <n v="8"/>
    <x v="0"/>
    <n v="2025"/>
    <x v="3"/>
    <n v="5"/>
    <x v="3"/>
    <n v="14"/>
    <x v="8"/>
    <n v="8"/>
  </r>
  <r>
    <d v="2025-04-05T09:00:00"/>
    <n v="6"/>
    <x v="0"/>
    <n v="2025"/>
    <x v="3"/>
    <n v="5"/>
    <x v="3"/>
    <n v="14"/>
    <x v="9"/>
    <n v="6"/>
  </r>
  <r>
    <d v="2025-04-05T10:00:00"/>
    <n v="20"/>
    <x v="0"/>
    <n v="2025"/>
    <x v="3"/>
    <n v="5"/>
    <x v="3"/>
    <n v="14"/>
    <x v="10"/>
    <n v="20"/>
  </r>
  <r>
    <d v="2025-04-05T11:00:00"/>
    <n v="25"/>
    <x v="0"/>
    <n v="2025"/>
    <x v="3"/>
    <n v="5"/>
    <x v="3"/>
    <n v="14"/>
    <x v="11"/>
    <n v="25"/>
  </r>
  <r>
    <d v="2025-04-05T12:00:00"/>
    <n v="29"/>
    <x v="0"/>
    <n v="2025"/>
    <x v="3"/>
    <n v="5"/>
    <x v="3"/>
    <n v="14"/>
    <x v="12"/>
    <n v="29"/>
  </r>
  <r>
    <d v="2025-04-05T13:00:00"/>
    <n v="29"/>
    <x v="0"/>
    <n v="2025"/>
    <x v="3"/>
    <n v="5"/>
    <x v="3"/>
    <n v="14"/>
    <x v="13"/>
    <n v="29"/>
  </r>
  <r>
    <d v="2025-04-05T14:00:00"/>
    <n v="40"/>
    <x v="0"/>
    <n v="2025"/>
    <x v="3"/>
    <n v="5"/>
    <x v="3"/>
    <n v="14"/>
    <x v="14"/>
    <n v="40"/>
  </r>
  <r>
    <d v="2025-04-05T15:00:00"/>
    <n v="31"/>
    <x v="0"/>
    <n v="2025"/>
    <x v="3"/>
    <n v="5"/>
    <x v="3"/>
    <n v="14"/>
    <x v="15"/>
    <n v="31"/>
  </r>
  <r>
    <d v="2025-04-05T16:00:00"/>
    <n v="39"/>
    <x v="0"/>
    <n v="2025"/>
    <x v="3"/>
    <n v="5"/>
    <x v="3"/>
    <n v="14"/>
    <x v="16"/>
    <n v="39"/>
  </r>
  <r>
    <d v="2025-04-05T17:00:00"/>
    <n v="10"/>
    <x v="0"/>
    <n v="2025"/>
    <x v="3"/>
    <n v="5"/>
    <x v="3"/>
    <n v="14"/>
    <x v="17"/>
    <n v="10"/>
  </r>
  <r>
    <d v="2025-04-05T18:00:00"/>
    <n v="10"/>
    <x v="0"/>
    <n v="2025"/>
    <x v="3"/>
    <n v="5"/>
    <x v="3"/>
    <n v="14"/>
    <x v="18"/>
    <n v="10"/>
  </r>
  <r>
    <d v="2025-04-05T19:00:00"/>
    <n v="1"/>
    <x v="0"/>
    <n v="2025"/>
    <x v="3"/>
    <n v="5"/>
    <x v="3"/>
    <n v="14"/>
    <x v="19"/>
    <n v="1"/>
  </r>
  <r>
    <d v="2025-04-05T20:00:00"/>
    <n v="5"/>
    <x v="0"/>
    <n v="2025"/>
    <x v="3"/>
    <n v="5"/>
    <x v="3"/>
    <n v="14"/>
    <x v="20"/>
    <n v="5"/>
  </r>
  <r>
    <d v="2025-04-05T21:00:00"/>
    <n v="10"/>
    <x v="0"/>
    <n v="2025"/>
    <x v="3"/>
    <n v="5"/>
    <x v="3"/>
    <n v="14"/>
    <x v="21"/>
    <n v="10"/>
  </r>
  <r>
    <d v="2025-04-05T22:00:00"/>
    <n v="6"/>
    <x v="0"/>
    <n v="2025"/>
    <x v="3"/>
    <n v="5"/>
    <x v="3"/>
    <n v="14"/>
    <x v="22"/>
    <n v="6"/>
  </r>
  <r>
    <d v="2025-04-05T23:00:00"/>
    <n v="1"/>
    <x v="0"/>
    <n v="2025"/>
    <x v="3"/>
    <n v="5"/>
    <x v="3"/>
    <n v="14"/>
    <x v="23"/>
    <n v="1"/>
  </r>
  <r>
    <d v="2025-04-06T00:00:00"/>
    <n v="0"/>
    <x v="0"/>
    <n v="2025"/>
    <x v="3"/>
    <n v="6"/>
    <x v="4"/>
    <n v="14"/>
    <x v="0"/>
    <n v="0"/>
  </r>
  <r>
    <d v="2025-04-06T01:00:00"/>
    <n v="0"/>
    <x v="0"/>
    <n v="2025"/>
    <x v="3"/>
    <n v="6"/>
    <x v="4"/>
    <n v="14"/>
    <x v="1"/>
    <n v="0"/>
  </r>
  <r>
    <d v="2025-04-06T02:00:00"/>
    <n v="0"/>
    <x v="0"/>
    <n v="2025"/>
    <x v="3"/>
    <n v="6"/>
    <x v="4"/>
    <n v="14"/>
    <x v="2"/>
    <n v="0"/>
  </r>
  <r>
    <d v="2025-04-06T03:00:00"/>
    <n v="2"/>
    <x v="0"/>
    <n v="2025"/>
    <x v="3"/>
    <n v="6"/>
    <x v="4"/>
    <n v="14"/>
    <x v="3"/>
    <n v="2"/>
  </r>
  <r>
    <d v="2025-04-06T04:00:00"/>
    <n v="0"/>
    <x v="0"/>
    <n v="2025"/>
    <x v="3"/>
    <n v="6"/>
    <x v="4"/>
    <n v="14"/>
    <x v="4"/>
    <n v="0"/>
  </r>
  <r>
    <d v="2025-04-06T05:00:00"/>
    <n v="1"/>
    <x v="0"/>
    <n v="2025"/>
    <x v="3"/>
    <n v="6"/>
    <x v="4"/>
    <n v="14"/>
    <x v="5"/>
    <n v="1"/>
  </r>
  <r>
    <d v="2025-04-06T06:00:00"/>
    <n v="1"/>
    <x v="0"/>
    <n v="2025"/>
    <x v="3"/>
    <n v="6"/>
    <x v="4"/>
    <n v="14"/>
    <x v="6"/>
    <n v="1"/>
  </r>
  <r>
    <d v="2025-04-06T07:00:00"/>
    <n v="4"/>
    <x v="0"/>
    <n v="2025"/>
    <x v="3"/>
    <n v="6"/>
    <x v="4"/>
    <n v="14"/>
    <x v="7"/>
    <n v="4"/>
  </r>
  <r>
    <d v="2025-04-06T08:00:00"/>
    <n v="3"/>
    <x v="0"/>
    <n v="2025"/>
    <x v="3"/>
    <n v="6"/>
    <x v="4"/>
    <n v="14"/>
    <x v="8"/>
    <n v="3"/>
  </r>
  <r>
    <d v="2025-04-06T09:00:00"/>
    <n v="10"/>
    <x v="0"/>
    <n v="2025"/>
    <x v="3"/>
    <n v="6"/>
    <x v="4"/>
    <n v="14"/>
    <x v="9"/>
    <n v="10"/>
  </r>
  <r>
    <d v="2025-04-06T10:00:00"/>
    <n v="42"/>
    <x v="0"/>
    <n v="2025"/>
    <x v="3"/>
    <n v="6"/>
    <x v="4"/>
    <n v="14"/>
    <x v="10"/>
    <n v="42"/>
  </r>
  <r>
    <d v="2025-04-06T11:00:00"/>
    <n v="38"/>
    <x v="0"/>
    <n v="2025"/>
    <x v="3"/>
    <n v="6"/>
    <x v="4"/>
    <n v="14"/>
    <x v="11"/>
    <n v="38"/>
  </r>
  <r>
    <d v="2025-04-06T12:00:00"/>
    <n v="31"/>
    <x v="0"/>
    <n v="2025"/>
    <x v="3"/>
    <n v="6"/>
    <x v="4"/>
    <n v="14"/>
    <x v="12"/>
    <n v="31"/>
  </r>
  <r>
    <d v="2025-04-06T13:00:00"/>
    <n v="13"/>
    <x v="0"/>
    <n v="2025"/>
    <x v="3"/>
    <n v="6"/>
    <x v="4"/>
    <n v="14"/>
    <x v="13"/>
    <n v="13"/>
  </r>
  <r>
    <d v="2025-04-06T14:00:00"/>
    <n v="42"/>
    <x v="0"/>
    <n v="2025"/>
    <x v="3"/>
    <n v="6"/>
    <x v="4"/>
    <n v="14"/>
    <x v="14"/>
    <n v="42"/>
  </r>
  <r>
    <d v="2025-04-06T15:00:00"/>
    <n v="19"/>
    <x v="0"/>
    <n v="2025"/>
    <x v="3"/>
    <n v="6"/>
    <x v="4"/>
    <n v="14"/>
    <x v="15"/>
    <n v="19"/>
  </r>
  <r>
    <d v="2025-04-06T16:00:00"/>
    <n v="21"/>
    <x v="0"/>
    <n v="2025"/>
    <x v="3"/>
    <n v="6"/>
    <x v="4"/>
    <n v="14"/>
    <x v="16"/>
    <n v="21"/>
  </r>
  <r>
    <d v="2025-04-06T17:00:00"/>
    <n v="27"/>
    <x v="0"/>
    <n v="2025"/>
    <x v="3"/>
    <n v="6"/>
    <x v="4"/>
    <n v="14"/>
    <x v="17"/>
    <n v="27"/>
  </r>
  <r>
    <d v="2025-04-06T18:00:00"/>
    <n v="25"/>
    <x v="0"/>
    <n v="2025"/>
    <x v="3"/>
    <n v="6"/>
    <x v="4"/>
    <n v="14"/>
    <x v="18"/>
    <n v="25"/>
  </r>
  <r>
    <d v="2025-04-06T19:00:00"/>
    <n v="17"/>
    <x v="0"/>
    <n v="2025"/>
    <x v="3"/>
    <n v="6"/>
    <x v="4"/>
    <n v="14"/>
    <x v="19"/>
    <n v="17"/>
  </r>
  <r>
    <d v="2025-04-06T20:00:00"/>
    <n v="1"/>
    <x v="0"/>
    <n v="2025"/>
    <x v="3"/>
    <n v="6"/>
    <x v="4"/>
    <n v="14"/>
    <x v="20"/>
    <n v="1"/>
  </r>
  <r>
    <d v="2025-04-06T21:00:00"/>
    <n v="16"/>
    <x v="0"/>
    <n v="2025"/>
    <x v="3"/>
    <n v="6"/>
    <x v="4"/>
    <n v="14"/>
    <x v="21"/>
    <n v="16"/>
  </r>
  <r>
    <d v="2025-04-06T22:00:00"/>
    <n v="2"/>
    <x v="0"/>
    <n v="2025"/>
    <x v="3"/>
    <n v="6"/>
    <x v="4"/>
    <n v="14"/>
    <x v="22"/>
    <n v="2"/>
  </r>
  <r>
    <d v="2025-04-06T23:00:00"/>
    <n v="1"/>
    <x v="0"/>
    <n v="2025"/>
    <x v="3"/>
    <n v="6"/>
    <x v="4"/>
    <n v="14"/>
    <x v="23"/>
    <n v="1"/>
  </r>
  <r>
    <d v="2025-04-07T00:00:00"/>
    <n v="0"/>
    <x v="0"/>
    <n v="2025"/>
    <x v="3"/>
    <n v="7"/>
    <x v="5"/>
    <n v="15"/>
    <x v="0"/>
    <n v="0"/>
  </r>
  <r>
    <d v="2025-04-07T01:00:00"/>
    <n v="0"/>
    <x v="0"/>
    <n v="2025"/>
    <x v="3"/>
    <n v="7"/>
    <x v="5"/>
    <n v="15"/>
    <x v="1"/>
    <n v="0"/>
  </r>
  <r>
    <d v="2025-04-07T02:00:00"/>
    <n v="0"/>
    <x v="0"/>
    <n v="2025"/>
    <x v="3"/>
    <n v="7"/>
    <x v="5"/>
    <n v="15"/>
    <x v="2"/>
    <n v="0"/>
  </r>
  <r>
    <d v="2025-04-07T03:00:00"/>
    <n v="0"/>
    <x v="0"/>
    <n v="2025"/>
    <x v="3"/>
    <n v="7"/>
    <x v="5"/>
    <n v="15"/>
    <x v="3"/>
    <n v="0"/>
  </r>
  <r>
    <d v="2025-04-07T04:00:00"/>
    <n v="0"/>
    <x v="0"/>
    <n v="2025"/>
    <x v="3"/>
    <n v="7"/>
    <x v="5"/>
    <n v="15"/>
    <x v="4"/>
    <n v="0"/>
  </r>
  <r>
    <d v="2025-04-07T05:00:00"/>
    <n v="1"/>
    <x v="0"/>
    <n v="2025"/>
    <x v="3"/>
    <n v="7"/>
    <x v="5"/>
    <n v="15"/>
    <x v="5"/>
    <n v="1"/>
  </r>
  <r>
    <d v="2025-04-07T06:00:00"/>
    <n v="6"/>
    <x v="0"/>
    <n v="2025"/>
    <x v="3"/>
    <n v="7"/>
    <x v="5"/>
    <n v="15"/>
    <x v="6"/>
    <n v="6"/>
  </r>
  <r>
    <d v="2025-04-07T07:00:00"/>
    <n v="2"/>
    <x v="0"/>
    <n v="2025"/>
    <x v="3"/>
    <n v="7"/>
    <x v="5"/>
    <n v="15"/>
    <x v="7"/>
    <n v="2"/>
  </r>
  <r>
    <d v="2025-04-07T08:00:00"/>
    <n v="7"/>
    <x v="0"/>
    <n v="2025"/>
    <x v="3"/>
    <n v="7"/>
    <x v="5"/>
    <n v="15"/>
    <x v="8"/>
    <n v="7"/>
  </r>
  <r>
    <d v="2025-04-07T09:00:00"/>
    <n v="10"/>
    <x v="0"/>
    <n v="2025"/>
    <x v="3"/>
    <n v="7"/>
    <x v="5"/>
    <n v="15"/>
    <x v="9"/>
    <n v="10"/>
  </r>
  <r>
    <d v="2025-04-07T10:00:00"/>
    <n v="25"/>
    <x v="0"/>
    <n v="2025"/>
    <x v="3"/>
    <n v="7"/>
    <x v="5"/>
    <n v="15"/>
    <x v="10"/>
    <n v="25"/>
  </r>
  <r>
    <d v="2025-04-07T11:00:00"/>
    <n v="11"/>
    <x v="0"/>
    <n v="2025"/>
    <x v="3"/>
    <n v="7"/>
    <x v="5"/>
    <n v="15"/>
    <x v="11"/>
    <n v="11"/>
  </r>
  <r>
    <d v="2025-04-07T12:00:00"/>
    <n v="22"/>
    <x v="0"/>
    <n v="2025"/>
    <x v="3"/>
    <n v="7"/>
    <x v="5"/>
    <n v="15"/>
    <x v="12"/>
    <n v="22"/>
  </r>
  <r>
    <d v="2025-04-07T13:00:00"/>
    <n v="9"/>
    <x v="0"/>
    <n v="2025"/>
    <x v="3"/>
    <n v="7"/>
    <x v="5"/>
    <n v="15"/>
    <x v="13"/>
    <n v="9"/>
  </r>
  <r>
    <d v="2025-04-07T14:00:00"/>
    <n v="8"/>
    <x v="0"/>
    <n v="2025"/>
    <x v="3"/>
    <n v="7"/>
    <x v="5"/>
    <n v="15"/>
    <x v="14"/>
    <n v="8"/>
  </r>
  <r>
    <d v="2025-04-07T15:00:00"/>
    <n v="6"/>
    <x v="0"/>
    <n v="2025"/>
    <x v="3"/>
    <n v="7"/>
    <x v="5"/>
    <n v="15"/>
    <x v="15"/>
    <n v="6"/>
  </r>
  <r>
    <d v="2025-04-07T16:00:00"/>
    <n v="61"/>
    <x v="0"/>
    <n v="2025"/>
    <x v="3"/>
    <n v="7"/>
    <x v="5"/>
    <n v="15"/>
    <x v="16"/>
    <n v="61"/>
  </r>
  <r>
    <d v="2025-04-07T17:00:00"/>
    <n v="39"/>
    <x v="0"/>
    <n v="2025"/>
    <x v="3"/>
    <n v="7"/>
    <x v="5"/>
    <n v="15"/>
    <x v="17"/>
    <n v="39"/>
  </r>
  <r>
    <d v="2025-04-07T18:00:00"/>
    <n v="106"/>
    <x v="0"/>
    <n v="2025"/>
    <x v="3"/>
    <n v="7"/>
    <x v="5"/>
    <n v="15"/>
    <x v="18"/>
    <n v="106"/>
  </r>
  <r>
    <d v="2025-04-07T19:00:00"/>
    <n v="98"/>
    <x v="0"/>
    <n v="2025"/>
    <x v="3"/>
    <n v="7"/>
    <x v="5"/>
    <n v="15"/>
    <x v="19"/>
    <n v="98"/>
  </r>
  <r>
    <d v="2025-04-07T20:00:00"/>
    <n v="21"/>
    <x v="0"/>
    <n v="2025"/>
    <x v="3"/>
    <n v="7"/>
    <x v="5"/>
    <n v="15"/>
    <x v="20"/>
    <n v="21"/>
  </r>
  <r>
    <d v="2025-04-07T21:00:00"/>
    <n v="1"/>
    <x v="0"/>
    <n v="2025"/>
    <x v="3"/>
    <n v="7"/>
    <x v="5"/>
    <n v="15"/>
    <x v="21"/>
    <n v="1"/>
  </r>
  <r>
    <d v="2025-04-07T22:00:00"/>
    <n v="7"/>
    <x v="0"/>
    <n v="2025"/>
    <x v="3"/>
    <n v="7"/>
    <x v="5"/>
    <n v="15"/>
    <x v="22"/>
    <n v="7"/>
  </r>
  <r>
    <d v="2025-04-07T23:00:00"/>
    <n v="2"/>
    <x v="0"/>
    <n v="2025"/>
    <x v="3"/>
    <n v="7"/>
    <x v="5"/>
    <n v="15"/>
    <x v="23"/>
    <n v="2"/>
  </r>
  <r>
    <d v="2025-04-08T00:00:00"/>
    <n v="0"/>
    <x v="0"/>
    <n v="2025"/>
    <x v="3"/>
    <n v="8"/>
    <x v="6"/>
    <n v="15"/>
    <x v="0"/>
    <n v="0"/>
  </r>
  <r>
    <d v="2025-04-08T01:00:00"/>
    <n v="0"/>
    <x v="0"/>
    <n v="2025"/>
    <x v="3"/>
    <n v="8"/>
    <x v="6"/>
    <n v="15"/>
    <x v="1"/>
    <n v="0"/>
  </r>
  <r>
    <d v="2025-04-08T02:00:00"/>
    <n v="2"/>
    <x v="0"/>
    <n v="2025"/>
    <x v="3"/>
    <n v="8"/>
    <x v="6"/>
    <n v="15"/>
    <x v="2"/>
    <n v="2"/>
  </r>
  <r>
    <d v="2025-04-08T03:00:00"/>
    <n v="0"/>
    <x v="0"/>
    <n v="2025"/>
    <x v="3"/>
    <n v="8"/>
    <x v="6"/>
    <n v="15"/>
    <x v="3"/>
    <n v="0"/>
  </r>
  <r>
    <d v="2025-04-08T04:00:00"/>
    <n v="0"/>
    <x v="0"/>
    <n v="2025"/>
    <x v="3"/>
    <n v="8"/>
    <x v="6"/>
    <n v="15"/>
    <x v="4"/>
    <n v="0"/>
  </r>
  <r>
    <d v="2025-04-08T05:00:00"/>
    <n v="1"/>
    <x v="0"/>
    <n v="2025"/>
    <x v="3"/>
    <n v="8"/>
    <x v="6"/>
    <n v="15"/>
    <x v="5"/>
    <n v="1"/>
  </r>
  <r>
    <d v="2025-04-08T06:00:00"/>
    <n v="3"/>
    <x v="0"/>
    <n v="2025"/>
    <x v="3"/>
    <n v="8"/>
    <x v="6"/>
    <n v="15"/>
    <x v="6"/>
    <n v="3"/>
  </r>
  <r>
    <d v="2025-04-08T07:00:00"/>
    <n v="3"/>
    <x v="0"/>
    <n v="2025"/>
    <x v="3"/>
    <n v="8"/>
    <x v="6"/>
    <n v="15"/>
    <x v="7"/>
    <n v="3"/>
  </r>
  <r>
    <d v="2025-04-08T08:00:00"/>
    <n v="6"/>
    <x v="0"/>
    <n v="2025"/>
    <x v="3"/>
    <n v="8"/>
    <x v="6"/>
    <n v="15"/>
    <x v="8"/>
    <n v="6"/>
  </r>
  <r>
    <d v="2025-04-08T09:00:00"/>
    <n v="36"/>
    <x v="0"/>
    <n v="2025"/>
    <x v="3"/>
    <n v="8"/>
    <x v="6"/>
    <n v="15"/>
    <x v="9"/>
    <n v="36"/>
  </r>
  <r>
    <d v="2025-04-08T10:00:00"/>
    <n v="12"/>
    <x v="0"/>
    <n v="2025"/>
    <x v="3"/>
    <n v="8"/>
    <x v="6"/>
    <n v="15"/>
    <x v="10"/>
    <n v="12"/>
  </r>
  <r>
    <d v="2025-04-08T11:00:00"/>
    <n v="134"/>
    <x v="0"/>
    <n v="2025"/>
    <x v="3"/>
    <n v="8"/>
    <x v="6"/>
    <n v="15"/>
    <x v="11"/>
    <n v="134"/>
  </r>
  <r>
    <d v="2025-04-08T12:00:00"/>
    <n v="65"/>
    <x v="0"/>
    <n v="2025"/>
    <x v="3"/>
    <n v="8"/>
    <x v="6"/>
    <n v="15"/>
    <x v="12"/>
    <n v="65"/>
  </r>
  <r>
    <d v="2025-04-08T13:00:00"/>
    <n v="15"/>
    <x v="0"/>
    <n v="2025"/>
    <x v="3"/>
    <n v="8"/>
    <x v="6"/>
    <n v="15"/>
    <x v="13"/>
    <n v="15"/>
  </r>
  <r>
    <d v="2025-04-08T14:00:00"/>
    <n v="10"/>
    <x v="0"/>
    <n v="2025"/>
    <x v="3"/>
    <n v="8"/>
    <x v="6"/>
    <n v="15"/>
    <x v="14"/>
    <n v="10"/>
  </r>
  <r>
    <d v="2025-04-08T15:00:00"/>
    <n v="4"/>
    <x v="0"/>
    <n v="2025"/>
    <x v="3"/>
    <n v="8"/>
    <x v="6"/>
    <n v="15"/>
    <x v="15"/>
    <n v="4"/>
  </r>
  <r>
    <d v="2025-04-08T16:00:00"/>
    <n v="7"/>
    <x v="0"/>
    <n v="2025"/>
    <x v="3"/>
    <n v="8"/>
    <x v="6"/>
    <n v="15"/>
    <x v="16"/>
    <n v="7"/>
  </r>
  <r>
    <d v="2025-04-08T17:00:00"/>
    <n v="18"/>
    <x v="0"/>
    <n v="2025"/>
    <x v="3"/>
    <n v="8"/>
    <x v="6"/>
    <n v="15"/>
    <x v="17"/>
    <n v="18"/>
  </r>
  <r>
    <d v="2025-04-08T18:00:00"/>
    <n v="30"/>
    <x v="0"/>
    <n v="2025"/>
    <x v="3"/>
    <n v="8"/>
    <x v="6"/>
    <n v="15"/>
    <x v="18"/>
    <n v="30"/>
  </r>
  <r>
    <d v="2025-04-08T19:00:00"/>
    <n v="35"/>
    <x v="0"/>
    <n v="2025"/>
    <x v="3"/>
    <n v="8"/>
    <x v="6"/>
    <n v="15"/>
    <x v="19"/>
    <n v="35"/>
  </r>
  <r>
    <d v="2025-04-08T20:00:00"/>
    <n v="10"/>
    <x v="0"/>
    <n v="2025"/>
    <x v="3"/>
    <n v="8"/>
    <x v="6"/>
    <n v="15"/>
    <x v="20"/>
    <n v="10"/>
  </r>
  <r>
    <d v="2025-04-08T21:00:00"/>
    <n v="18"/>
    <x v="0"/>
    <n v="2025"/>
    <x v="3"/>
    <n v="8"/>
    <x v="6"/>
    <n v="15"/>
    <x v="21"/>
    <n v="18"/>
  </r>
  <r>
    <d v="2025-04-08T22:00:00"/>
    <n v="4"/>
    <x v="0"/>
    <n v="2025"/>
    <x v="3"/>
    <n v="8"/>
    <x v="6"/>
    <n v="15"/>
    <x v="22"/>
    <n v="4"/>
  </r>
  <r>
    <d v="2025-04-08T23:00:00"/>
    <n v="0"/>
    <x v="0"/>
    <n v="2025"/>
    <x v="3"/>
    <n v="8"/>
    <x v="6"/>
    <n v="15"/>
    <x v="23"/>
    <n v="0"/>
  </r>
  <r>
    <d v="2025-04-09T00:00:00"/>
    <n v="0"/>
    <x v="0"/>
    <n v="2025"/>
    <x v="3"/>
    <n v="9"/>
    <x v="0"/>
    <n v="15"/>
    <x v="0"/>
    <n v="0"/>
  </r>
  <r>
    <d v="2025-04-09T01:00:00"/>
    <n v="0"/>
    <x v="0"/>
    <n v="2025"/>
    <x v="3"/>
    <n v="9"/>
    <x v="0"/>
    <n v="15"/>
    <x v="1"/>
    <n v="0"/>
  </r>
  <r>
    <d v="2025-04-09T02:00:00"/>
    <n v="0"/>
    <x v="0"/>
    <n v="2025"/>
    <x v="3"/>
    <n v="9"/>
    <x v="0"/>
    <n v="15"/>
    <x v="2"/>
    <n v="0"/>
  </r>
  <r>
    <d v="2025-04-09T03:00:00"/>
    <n v="0"/>
    <x v="0"/>
    <n v="2025"/>
    <x v="3"/>
    <n v="9"/>
    <x v="0"/>
    <n v="15"/>
    <x v="3"/>
    <n v="0"/>
  </r>
  <r>
    <d v="2025-04-09T04:00:00"/>
    <n v="0"/>
    <x v="0"/>
    <n v="2025"/>
    <x v="3"/>
    <n v="9"/>
    <x v="0"/>
    <n v="15"/>
    <x v="4"/>
    <n v="0"/>
  </r>
  <r>
    <d v="2025-04-09T05:00:00"/>
    <n v="0"/>
    <x v="0"/>
    <n v="2025"/>
    <x v="3"/>
    <n v="9"/>
    <x v="0"/>
    <n v="15"/>
    <x v="5"/>
    <n v="0"/>
  </r>
  <r>
    <d v="2025-04-09T06:00:00"/>
    <n v="4"/>
    <x v="0"/>
    <n v="2025"/>
    <x v="3"/>
    <n v="9"/>
    <x v="0"/>
    <n v="15"/>
    <x v="6"/>
    <n v="4"/>
  </r>
  <r>
    <d v="2025-04-09T07:00:00"/>
    <n v="5"/>
    <x v="0"/>
    <n v="2025"/>
    <x v="3"/>
    <n v="9"/>
    <x v="0"/>
    <n v="15"/>
    <x v="7"/>
    <n v="5"/>
  </r>
  <r>
    <d v="2025-04-09T08:00:00"/>
    <n v="2"/>
    <x v="0"/>
    <n v="2025"/>
    <x v="3"/>
    <n v="9"/>
    <x v="0"/>
    <n v="15"/>
    <x v="8"/>
    <n v="2"/>
  </r>
  <r>
    <d v="2025-04-09T09:00:00"/>
    <n v="9"/>
    <x v="0"/>
    <n v="2025"/>
    <x v="3"/>
    <n v="9"/>
    <x v="0"/>
    <n v="15"/>
    <x v="9"/>
    <n v="9"/>
  </r>
  <r>
    <d v="2025-04-09T10:00:00"/>
    <n v="10"/>
    <x v="0"/>
    <n v="2025"/>
    <x v="3"/>
    <n v="9"/>
    <x v="0"/>
    <n v="15"/>
    <x v="10"/>
    <n v="10"/>
  </r>
  <r>
    <d v="2025-04-09T11:00:00"/>
    <n v="9"/>
    <x v="0"/>
    <n v="2025"/>
    <x v="3"/>
    <n v="9"/>
    <x v="0"/>
    <n v="15"/>
    <x v="11"/>
    <n v="9"/>
  </r>
  <r>
    <d v="2025-04-09T12:00:00"/>
    <n v="21"/>
    <x v="0"/>
    <n v="2025"/>
    <x v="3"/>
    <n v="9"/>
    <x v="0"/>
    <n v="15"/>
    <x v="12"/>
    <n v="21"/>
  </r>
  <r>
    <d v="2025-04-09T13:00:00"/>
    <n v="9"/>
    <x v="0"/>
    <n v="2025"/>
    <x v="3"/>
    <n v="9"/>
    <x v="0"/>
    <n v="15"/>
    <x v="13"/>
    <n v="9"/>
  </r>
  <r>
    <d v="2025-04-09T14:00:00"/>
    <n v="8"/>
    <x v="0"/>
    <n v="2025"/>
    <x v="3"/>
    <n v="9"/>
    <x v="0"/>
    <n v="15"/>
    <x v="14"/>
    <n v="8"/>
  </r>
  <r>
    <d v="2025-04-09T15:00:00"/>
    <n v="6"/>
    <x v="0"/>
    <n v="2025"/>
    <x v="3"/>
    <n v="9"/>
    <x v="0"/>
    <n v="15"/>
    <x v="15"/>
    <n v="6"/>
  </r>
  <r>
    <d v="2025-04-09T16:00:00"/>
    <n v="29"/>
    <x v="0"/>
    <n v="2025"/>
    <x v="3"/>
    <n v="9"/>
    <x v="0"/>
    <n v="15"/>
    <x v="16"/>
    <n v="29"/>
  </r>
  <r>
    <d v="2025-04-09T17:00:00"/>
    <n v="14"/>
    <x v="0"/>
    <n v="2025"/>
    <x v="3"/>
    <n v="9"/>
    <x v="0"/>
    <n v="15"/>
    <x v="17"/>
    <n v="14"/>
  </r>
  <r>
    <d v="2025-04-09T18:00:00"/>
    <n v="55"/>
    <x v="0"/>
    <n v="2025"/>
    <x v="3"/>
    <n v="9"/>
    <x v="0"/>
    <n v="15"/>
    <x v="18"/>
    <n v="55"/>
  </r>
  <r>
    <d v="2025-04-09T19:00:00"/>
    <n v="24"/>
    <x v="0"/>
    <n v="2025"/>
    <x v="3"/>
    <n v="9"/>
    <x v="0"/>
    <n v="15"/>
    <x v="19"/>
    <n v="24"/>
  </r>
  <r>
    <d v="2025-04-09T20:00:00"/>
    <n v="15"/>
    <x v="0"/>
    <n v="2025"/>
    <x v="3"/>
    <n v="9"/>
    <x v="0"/>
    <n v="15"/>
    <x v="20"/>
    <n v="15"/>
  </r>
  <r>
    <d v="2025-04-09T21:00:00"/>
    <n v="14"/>
    <x v="0"/>
    <n v="2025"/>
    <x v="3"/>
    <n v="9"/>
    <x v="0"/>
    <n v="15"/>
    <x v="21"/>
    <n v="14"/>
  </r>
  <r>
    <d v="2025-04-09T22:00:00"/>
    <n v="7"/>
    <x v="0"/>
    <n v="2025"/>
    <x v="3"/>
    <n v="9"/>
    <x v="0"/>
    <n v="15"/>
    <x v="22"/>
    <n v="7"/>
  </r>
  <r>
    <d v="2025-04-09T23:00:00"/>
    <n v="2"/>
    <x v="0"/>
    <n v="2025"/>
    <x v="3"/>
    <n v="9"/>
    <x v="0"/>
    <n v="15"/>
    <x v="23"/>
    <n v="2"/>
  </r>
  <r>
    <d v="2025-04-10T00:00:00"/>
    <n v="0"/>
    <x v="0"/>
    <n v="2025"/>
    <x v="3"/>
    <n v="10"/>
    <x v="1"/>
    <n v="15"/>
    <x v="0"/>
    <n v="0"/>
  </r>
  <r>
    <d v="2025-04-10T01:00:00"/>
    <n v="0"/>
    <x v="0"/>
    <n v="2025"/>
    <x v="3"/>
    <n v="10"/>
    <x v="1"/>
    <n v="15"/>
    <x v="1"/>
    <n v="0"/>
  </r>
  <r>
    <d v="2025-04-10T02:00:00"/>
    <n v="0"/>
    <x v="0"/>
    <n v="2025"/>
    <x v="3"/>
    <n v="10"/>
    <x v="1"/>
    <n v="15"/>
    <x v="2"/>
    <n v="0"/>
  </r>
  <r>
    <d v="2025-04-10T03:00:00"/>
    <n v="1"/>
    <x v="0"/>
    <n v="2025"/>
    <x v="3"/>
    <n v="10"/>
    <x v="1"/>
    <n v="15"/>
    <x v="3"/>
    <n v="1"/>
  </r>
  <r>
    <d v="2025-04-10T04:00:00"/>
    <n v="0"/>
    <x v="0"/>
    <n v="2025"/>
    <x v="3"/>
    <n v="10"/>
    <x v="1"/>
    <n v="15"/>
    <x v="4"/>
    <n v="0"/>
  </r>
  <r>
    <d v="2025-04-10T05:00:00"/>
    <n v="0"/>
    <x v="0"/>
    <n v="2025"/>
    <x v="3"/>
    <n v="10"/>
    <x v="1"/>
    <n v="15"/>
    <x v="5"/>
    <n v="0"/>
  </r>
  <r>
    <d v="2025-04-10T06:00:00"/>
    <n v="7"/>
    <x v="0"/>
    <n v="2025"/>
    <x v="3"/>
    <n v="10"/>
    <x v="1"/>
    <n v="15"/>
    <x v="6"/>
    <n v="7"/>
  </r>
  <r>
    <d v="2025-04-10T07:00:00"/>
    <n v="6"/>
    <x v="0"/>
    <n v="2025"/>
    <x v="3"/>
    <n v="10"/>
    <x v="1"/>
    <n v="15"/>
    <x v="7"/>
    <n v="6"/>
  </r>
  <r>
    <d v="2025-04-10T08:00:00"/>
    <n v="4"/>
    <x v="0"/>
    <n v="2025"/>
    <x v="3"/>
    <n v="10"/>
    <x v="1"/>
    <n v="15"/>
    <x v="8"/>
    <n v="4"/>
  </r>
  <r>
    <d v="2025-04-10T09:00:00"/>
    <n v="7"/>
    <x v="0"/>
    <n v="2025"/>
    <x v="3"/>
    <n v="10"/>
    <x v="1"/>
    <n v="15"/>
    <x v="9"/>
    <n v="7"/>
  </r>
  <r>
    <d v="2025-04-10T10:00:00"/>
    <n v="14"/>
    <x v="0"/>
    <n v="2025"/>
    <x v="3"/>
    <n v="10"/>
    <x v="1"/>
    <n v="15"/>
    <x v="10"/>
    <n v="14"/>
  </r>
  <r>
    <d v="2025-04-10T11:00:00"/>
    <n v="18"/>
    <x v="0"/>
    <n v="2025"/>
    <x v="3"/>
    <n v="10"/>
    <x v="1"/>
    <n v="15"/>
    <x v="11"/>
    <n v="18"/>
  </r>
  <r>
    <d v="2025-04-10T12:00:00"/>
    <n v="3"/>
    <x v="0"/>
    <n v="2025"/>
    <x v="3"/>
    <n v="10"/>
    <x v="1"/>
    <n v="15"/>
    <x v="12"/>
    <n v="3"/>
  </r>
  <r>
    <d v="2025-04-10T13:00:00"/>
    <n v="7"/>
    <x v="0"/>
    <n v="2025"/>
    <x v="3"/>
    <n v="10"/>
    <x v="1"/>
    <n v="15"/>
    <x v="13"/>
    <n v="7"/>
  </r>
  <r>
    <d v="2025-04-10T14:00:00"/>
    <n v="31"/>
    <x v="0"/>
    <n v="2025"/>
    <x v="3"/>
    <n v="10"/>
    <x v="1"/>
    <n v="15"/>
    <x v="14"/>
    <n v="31"/>
  </r>
  <r>
    <d v="2025-04-10T15:00:00"/>
    <n v="32"/>
    <x v="0"/>
    <n v="2025"/>
    <x v="3"/>
    <n v="10"/>
    <x v="1"/>
    <n v="15"/>
    <x v="15"/>
    <n v="32"/>
  </r>
  <r>
    <d v="2025-04-10T16:00:00"/>
    <n v="32"/>
    <x v="0"/>
    <n v="2025"/>
    <x v="3"/>
    <n v="10"/>
    <x v="1"/>
    <n v="15"/>
    <x v="16"/>
    <n v="32"/>
  </r>
  <r>
    <d v="2025-04-10T17:00:00"/>
    <n v="36"/>
    <x v="0"/>
    <n v="2025"/>
    <x v="3"/>
    <n v="10"/>
    <x v="1"/>
    <n v="15"/>
    <x v="17"/>
    <n v="36"/>
  </r>
  <r>
    <d v="2025-04-10T18:00:00"/>
    <n v="45"/>
    <x v="0"/>
    <n v="2025"/>
    <x v="3"/>
    <n v="10"/>
    <x v="1"/>
    <n v="15"/>
    <x v="18"/>
    <n v="45"/>
  </r>
  <r>
    <d v="2025-04-10T19:00:00"/>
    <n v="115"/>
    <x v="0"/>
    <n v="2025"/>
    <x v="3"/>
    <n v="10"/>
    <x v="1"/>
    <n v="15"/>
    <x v="19"/>
    <n v="115"/>
  </r>
  <r>
    <d v="2025-04-10T20:00:00"/>
    <n v="32"/>
    <x v="0"/>
    <n v="2025"/>
    <x v="3"/>
    <n v="10"/>
    <x v="1"/>
    <n v="15"/>
    <x v="20"/>
    <n v="32"/>
  </r>
  <r>
    <d v="2025-04-10T21:00:00"/>
    <n v="5"/>
    <x v="0"/>
    <n v="2025"/>
    <x v="3"/>
    <n v="10"/>
    <x v="1"/>
    <n v="15"/>
    <x v="21"/>
    <n v="5"/>
  </r>
  <r>
    <d v="2025-04-10T22:00:00"/>
    <n v="4"/>
    <x v="0"/>
    <n v="2025"/>
    <x v="3"/>
    <n v="10"/>
    <x v="1"/>
    <n v="15"/>
    <x v="22"/>
    <n v="4"/>
  </r>
  <r>
    <d v="2025-04-10T23:00:00"/>
    <n v="3"/>
    <x v="0"/>
    <n v="2025"/>
    <x v="3"/>
    <n v="10"/>
    <x v="1"/>
    <n v="15"/>
    <x v="23"/>
    <n v="3"/>
  </r>
  <r>
    <d v="2025-04-11T00:00:00"/>
    <n v="0"/>
    <x v="0"/>
    <n v="2025"/>
    <x v="3"/>
    <n v="11"/>
    <x v="2"/>
    <n v="15"/>
    <x v="0"/>
    <n v="0"/>
  </r>
  <r>
    <d v="2025-04-11T01:00:00"/>
    <n v="0"/>
    <x v="0"/>
    <n v="2025"/>
    <x v="3"/>
    <n v="11"/>
    <x v="2"/>
    <n v="15"/>
    <x v="1"/>
    <n v="0"/>
  </r>
  <r>
    <d v="2025-04-11T02:00:00"/>
    <n v="0"/>
    <x v="0"/>
    <n v="2025"/>
    <x v="3"/>
    <n v="11"/>
    <x v="2"/>
    <n v="15"/>
    <x v="2"/>
    <n v="0"/>
  </r>
  <r>
    <d v="2025-04-11T03:00:00"/>
    <n v="0"/>
    <x v="0"/>
    <n v="2025"/>
    <x v="3"/>
    <n v="11"/>
    <x v="2"/>
    <n v="15"/>
    <x v="3"/>
    <n v="0"/>
  </r>
  <r>
    <d v="2025-04-11T04:00:00"/>
    <n v="0"/>
    <x v="0"/>
    <n v="2025"/>
    <x v="3"/>
    <n v="11"/>
    <x v="2"/>
    <n v="15"/>
    <x v="4"/>
    <n v="0"/>
  </r>
  <r>
    <d v="2025-04-11T05:00:00"/>
    <n v="0"/>
    <x v="0"/>
    <n v="2025"/>
    <x v="3"/>
    <n v="11"/>
    <x v="2"/>
    <n v="15"/>
    <x v="5"/>
    <n v="0"/>
  </r>
  <r>
    <d v="2025-04-11T06:00:00"/>
    <n v="1"/>
    <x v="0"/>
    <n v="2025"/>
    <x v="3"/>
    <n v="11"/>
    <x v="2"/>
    <n v="15"/>
    <x v="6"/>
    <n v="1"/>
  </r>
  <r>
    <d v="2025-04-11T07:00:00"/>
    <n v="6"/>
    <x v="0"/>
    <n v="2025"/>
    <x v="3"/>
    <n v="11"/>
    <x v="2"/>
    <n v="15"/>
    <x v="7"/>
    <n v="6"/>
  </r>
  <r>
    <d v="2025-04-11T08:00:00"/>
    <n v="27"/>
    <x v="0"/>
    <n v="2025"/>
    <x v="3"/>
    <n v="11"/>
    <x v="2"/>
    <n v="15"/>
    <x v="8"/>
    <n v="27"/>
  </r>
  <r>
    <d v="2025-04-11T09:00:00"/>
    <n v="15"/>
    <x v="0"/>
    <n v="2025"/>
    <x v="3"/>
    <n v="11"/>
    <x v="2"/>
    <n v="15"/>
    <x v="9"/>
    <n v="15"/>
  </r>
  <r>
    <d v="2025-04-11T10:00:00"/>
    <n v="13"/>
    <x v="0"/>
    <n v="2025"/>
    <x v="3"/>
    <n v="11"/>
    <x v="2"/>
    <n v="15"/>
    <x v="10"/>
    <n v="13"/>
  </r>
  <r>
    <d v="2025-04-11T11:00:00"/>
    <n v="9"/>
    <x v="0"/>
    <n v="2025"/>
    <x v="3"/>
    <n v="11"/>
    <x v="2"/>
    <n v="15"/>
    <x v="11"/>
    <n v="9"/>
  </r>
  <r>
    <d v="2025-04-11T12:00:00"/>
    <n v="11"/>
    <x v="0"/>
    <n v="2025"/>
    <x v="3"/>
    <n v="11"/>
    <x v="2"/>
    <n v="15"/>
    <x v="12"/>
    <n v="11"/>
  </r>
  <r>
    <d v="2025-04-11T13:00:00"/>
    <n v="56"/>
    <x v="0"/>
    <n v="2025"/>
    <x v="3"/>
    <n v="11"/>
    <x v="2"/>
    <n v="15"/>
    <x v="13"/>
    <n v="56"/>
  </r>
  <r>
    <d v="2025-04-11T14:00:00"/>
    <n v="10"/>
    <x v="0"/>
    <n v="2025"/>
    <x v="3"/>
    <n v="11"/>
    <x v="2"/>
    <n v="15"/>
    <x v="14"/>
    <n v="10"/>
  </r>
  <r>
    <d v="2025-04-11T15:00:00"/>
    <n v="14"/>
    <x v="0"/>
    <n v="2025"/>
    <x v="3"/>
    <n v="11"/>
    <x v="2"/>
    <n v="15"/>
    <x v="15"/>
    <n v="14"/>
  </r>
  <r>
    <d v="2025-04-11T16:00:00"/>
    <n v="45"/>
    <x v="0"/>
    <n v="2025"/>
    <x v="3"/>
    <n v="11"/>
    <x v="2"/>
    <n v="15"/>
    <x v="16"/>
    <n v="45"/>
  </r>
  <r>
    <d v="2025-04-11T17:00:00"/>
    <n v="33"/>
    <x v="0"/>
    <n v="2025"/>
    <x v="3"/>
    <n v="11"/>
    <x v="2"/>
    <n v="15"/>
    <x v="17"/>
    <n v="33"/>
  </r>
  <r>
    <d v="2025-04-11T18:00:00"/>
    <n v="65"/>
    <x v="0"/>
    <n v="2025"/>
    <x v="3"/>
    <n v="11"/>
    <x v="2"/>
    <n v="15"/>
    <x v="18"/>
    <n v="65"/>
  </r>
  <r>
    <d v="2025-04-11T19:00:00"/>
    <n v="30"/>
    <x v="0"/>
    <n v="2025"/>
    <x v="3"/>
    <n v="11"/>
    <x v="2"/>
    <n v="15"/>
    <x v="19"/>
    <n v="30"/>
  </r>
  <r>
    <d v="2025-04-11T20:00:00"/>
    <n v="31"/>
    <x v="0"/>
    <n v="2025"/>
    <x v="3"/>
    <n v="11"/>
    <x v="2"/>
    <n v="15"/>
    <x v="20"/>
    <n v="31"/>
  </r>
  <r>
    <d v="2025-04-11T21:00:00"/>
    <n v="7"/>
    <x v="0"/>
    <n v="2025"/>
    <x v="3"/>
    <n v="11"/>
    <x v="2"/>
    <n v="15"/>
    <x v="21"/>
    <n v="7"/>
  </r>
  <r>
    <d v="2025-04-11T22:00:00"/>
    <n v="11"/>
    <x v="0"/>
    <n v="2025"/>
    <x v="3"/>
    <n v="11"/>
    <x v="2"/>
    <n v="15"/>
    <x v="22"/>
    <n v="11"/>
  </r>
  <r>
    <d v="2025-04-11T23:00:00"/>
    <n v="8"/>
    <x v="0"/>
    <n v="2025"/>
    <x v="3"/>
    <n v="11"/>
    <x v="2"/>
    <n v="15"/>
    <x v="23"/>
    <n v="8"/>
  </r>
  <r>
    <d v="2025-04-12T00:00:00"/>
    <n v="0"/>
    <x v="0"/>
    <n v="2025"/>
    <x v="3"/>
    <n v="12"/>
    <x v="3"/>
    <n v="15"/>
    <x v="0"/>
    <n v="0"/>
  </r>
  <r>
    <d v="2025-04-12T01:00:00"/>
    <n v="0"/>
    <x v="0"/>
    <n v="2025"/>
    <x v="3"/>
    <n v="12"/>
    <x v="3"/>
    <n v="15"/>
    <x v="1"/>
    <n v="0"/>
  </r>
  <r>
    <d v="2025-04-12T02:00:00"/>
    <n v="4"/>
    <x v="0"/>
    <n v="2025"/>
    <x v="3"/>
    <n v="12"/>
    <x v="3"/>
    <n v="15"/>
    <x v="2"/>
    <n v="4"/>
  </r>
  <r>
    <d v="2025-04-12T03:00:00"/>
    <n v="0"/>
    <x v="0"/>
    <n v="2025"/>
    <x v="3"/>
    <n v="12"/>
    <x v="3"/>
    <n v="15"/>
    <x v="3"/>
    <n v="0"/>
  </r>
  <r>
    <d v="2025-04-12T04:00:00"/>
    <n v="0"/>
    <x v="0"/>
    <n v="2025"/>
    <x v="3"/>
    <n v="12"/>
    <x v="3"/>
    <n v="15"/>
    <x v="4"/>
    <n v="0"/>
  </r>
  <r>
    <d v="2025-04-12T05:00:00"/>
    <n v="0"/>
    <x v="0"/>
    <n v="2025"/>
    <x v="3"/>
    <n v="12"/>
    <x v="3"/>
    <n v="15"/>
    <x v="5"/>
    <n v="0"/>
  </r>
  <r>
    <d v="2025-04-12T06:00:00"/>
    <n v="6"/>
    <x v="0"/>
    <n v="2025"/>
    <x v="3"/>
    <n v="12"/>
    <x v="3"/>
    <n v="15"/>
    <x v="6"/>
    <n v="6"/>
  </r>
  <r>
    <d v="2025-04-12T07:00:00"/>
    <n v="12"/>
    <x v="0"/>
    <n v="2025"/>
    <x v="3"/>
    <n v="12"/>
    <x v="3"/>
    <n v="15"/>
    <x v="7"/>
    <n v="12"/>
  </r>
  <r>
    <d v="2025-04-12T08:00:00"/>
    <n v="4"/>
    <x v="0"/>
    <n v="2025"/>
    <x v="3"/>
    <n v="12"/>
    <x v="3"/>
    <n v="15"/>
    <x v="8"/>
    <n v="4"/>
  </r>
  <r>
    <d v="2025-04-12T09:00:00"/>
    <n v="60"/>
    <x v="0"/>
    <n v="2025"/>
    <x v="3"/>
    <n v="12"/>
    <x v="3"/>
    <n v="15"/>
    <x v="9"/>
    <n v="60"/>
  </r>
  <r>
    <d v="2025-04-12T10:00:00"/>
    <n v="24"/>
    <x v="0"/>
    <n v="2025"/>
    <x v="3"/>
    <n v="12"/>
    <x v="3"/>
    <n v="15"/>
    <x v="10"/>
    <n v="24"/>
  </r>
  <r>
    <d v="2025-04-12T11:00:00"/>
    <n v="41"/>
    <x v="0"/>
    <n v="2025"/>
    <x v="3"/>
    <n v="12"/>
    <x v="3"/>
    <n v="15"/>
    <x v="11"/>
    <n v="41"/>
  </r>
  <r>
    <d v="2025-04-12T12:00:00"/>
    <n v="43"/>
    <x v="0"/>
    <n v="2025"/>
    <x v="3"/>
    <n v="12"/>
    <x v="3"/>
    <n v="15"/>
    <x v="12"/>
    <n v="43"/>
  </r>
  <r>
    <d v="2025-04-12T13:00:00"/>
    <n v="51"/>
    <x v="0"/>
    <n v="2025"/>
    <x v="3"/>
    <n v="12"/>
    <x v="3"/>
    <n v="15"/>
    <x v="13"/>
    <n v="51"/>
  </r>
  <r>
    <d v="2025-04-12T14:00:00"/>
    <n v="76"/>
    <x v="0"/>
    <n v="2025"/>
    <x v="3"/>
    <n v="12"/>
    <x v="3"/>
    <n v="15"/>
    <x v="14"/>
    <n v="76"/>
  </r>
  <r>
    <d v="2025-04-12T15:00:00"/>
    <n v="49"/>
    <x v="0"/>
    <n v="2025"/>
    <x v="3"/>
    <n v="12"/>
    <x v="3"/>
    <n v="15"/>
    <x v="15"/>
    <n v="49"/>
  </r>
  <r>
    <d v="2025-04-12T16:00:00"/>
    <n v="80"/>
    <x v="0"/>
    <n v="2025"/>
    <x v="3"/>
    <n v="12"/>
    <x v="3"/>
    <n v="15"/>
    <x v="16"/>
    <n v="80"/>
  </r>
  <r>
    <d v="2025-04-12T17:00:00"/>
    <n v="53"/>
    <x v="0"/>
    <n v="2025"/>
    <x v="3"/>
    <n v="12"/>
    <x v="3"/>
    <n v="15"/>
    <x v="17"/>
    <n v="53"/>
  </r>
  <r>
    <d v="2025-04-12T18:00:00"/>
    <n v="72"/>
    <x v="0"/>
    <n v="2025"/>
    <x v="3"/>
    <n v="12"/>
    <x v="3"/>
    <n v="15"/>
    <x v="18"/>
    <n v="72"/>
  </r>
  <r>
    <d v="2025-04-12T19:00:00"/>
    <n v="53"/>
    <x v="0"/>
    <n v="2025"/>
    <x v="3"/>
    <n v="12"/>
    <x v="3"/>
    <n v="15"/>
    <x v="19"/>
    <n v="53"/>
  </r>
  <r>
    <d v="2025-04-12T20:00:00"/>
    <n v="26"/>
    <x v="0"/>
    <n v="2025"/>
    <x v="3"/>
    <n v="12"/>
    <x v="3"/>
    <n v="15"/>
    <x v="20"/>
    <n v="26"/>
  </r>
  <r>
    <d v="2025-04-12T21:00:00"/>
    <n v="24"/>
    <x v="0"/>
    <n v="2025"/>
    <x v="3"/>
    <n v="12"/>
    <x v="3"/>
    <n v="15"/>
    <x v="21"/>
    <n v="24"/>
  </r>
  <r>
    <d v="2025-04-12T22:00:00"/>
    <n v="12"/>
    <x v="0"/>
    <n v="2025"/>
    <x v="3"/>
    <n v="12"/>
    <x v="3"/>
    <n v="15"/>
    <x v="22"/>
    <n v="12"/>
  </r>
  <r>
    <d v="2025-04-12T23:00:00"/>
    <n v="8"/>
    <x v="0"/>
    <n v="2025"/>
    <x v="3"/>
    <n v="12"/>
    <x v="3"/>
    <n v="15"/>
    <x v="23"/>
    <n v="8"/>
  </r>
  <r>
    <d v="2025-04-13T00:00:00"/>
    <n v="0"/>
    <x v="0"/>
    <n v="2025"/>
    <x v="3"/>
    <n v="13"/>
    <x v="4"/>
    <n v="15"/>
    <x v="0"/>
    <n v="0"/>
  </r>
  <r>
    <d v="2025-04-13T01:00:00"/>
    <n v="7"/>
    <x v="0"/>
    <n v="2025"/>
    <x v="3"/>
    <n v="13"/>
    <x v="4"/>
    <n v="15"/>
    <x v="1"/>
    <n v="7"/>
  </r>
  <r>
    <d v="2025-04-13T02:00:00"/>
    <n v="0"/>
    <x v="0"/>
    <n v="2025"/>
    <x v="3"/>
    <n v="13"/>
    <x v="4"/>
    <n v="15"/>
    <x v="2"/>
    <n v="0"/>
  </r>
  <r>
    <d v="2025-04-13T03:00:00"/>
    <n v="2"/>
    <x v="0"/>
    <n v="2025"/>
    <x v="3"/>
    <n v="13"/>
    <x v="4"/>
    <n v="15"/>
    <x v="3"/>
    <n v="2"/>
  </r>
  <r>
    <d v="2025-04-13T04:00:00"/>
    <n v="2"/>
    <x v="0"/>
    <n v="2025"/>
    <x v="3"/>
    <n v="13"/>
    <x v="4"/>
    <n v="15"/>
    <x v="4"/>
    <n v="2"/>
  </r>
  <r>
    <d v="2025-04-13T05:00:00"/>
    <n v="0"/>
    <x v="0"/>
    <n v="2025"/>
    <x v="3"/>
    <n v="13"/>
    <x v="4"/>
    <n v="15"/>
    <x v="5"/>
    <n v="0"/>
  </r>
  <r>
    <d v="2025-04-13T06:00:00"/>
    <n v="1"/>
    <x v="0"/>
    <n v="2025"/>
    <x v="3"/>
    <n v="13"/>
    <x v="4"/>
    <n v="15"/>
    <x v="6"/>
    <n v="1"/>
  </r>
  <r>
    <d v="2025-04-13T07:00:00"/>
    <n v="7"/>
    <x v="0"/>
    <n v="2025"/>
    <x v="3"/>
    <n v="13"/>
    <x v="4"/>
    <n v="15"/>
    <x v="7"/>
    <n v="7"/>
  </r>
  <r>
    <d v="2025-04-13T08:00:00"/>
    <n v="6"/>
    <x v="0"/>
    <n v="2025"/>
    <x v="3"/>
    <n v="13"/>
    <x v="4"/>
    <n v="15"/>
    <x v="8"/>
    <n v="6"/>
  </r>
  <r>
    <d v="2025-04-13T09:00:00"/>
    <n v="15"/>
    <x v="0"/>
    <n v="2025"/>
    <x v="3"/>
    <n v="13"/>
    <x v="4"/>
    <n v="15"/>
    <x v="9"/>
    <n v="15"/>
  </r>
  <r>
    <d v="2025-04-13T10:00:00"/>
    <n v="32"/>
    <x v="0"/>
    <n v="2025"/>
    <x v="3"/>
    <n v="13"/>
    <x v="4"/>
    <n v="15"/>
    <x v="10"/>
    <n v="32"/>
  </r>
  <r>
    <d v="2025-04-13T11:00:00"/>
    <n v="29"/>
    <x v="0"/>
    <n v="2025"/>
    <x v="3"/>
    <n v="13"/>
    <x v="4"/>
    <n v="15"/>
    <x v="11"/>
    <n v="29"/>
  </r>
  <r>
    <d v="2025-04-13T12:00:00"/>
    <n v="51"/>
    <x v="0"/>
    <n v="2025"/>
    <x v="3"/>
    <n v="13"/>
    <x v="4"/>
    <n v="15"/>
    <x v="12"/>
    <n v="51"/>
  </r>
  <r>
    <d v="2025-04-13T13:00:00"/>
    <n v="39"/>
    <x v="0"/>
    <n v="2025"/>
    <x v="3"/>
    <n v="13"/>
    <x v="4"/>
    <n v="15"/>
    <x v="13"/>
    <n v="39"/>
  </r>
  <r>
    <d v="2025-04-13T14:00:00"/>
    <n v="65"/>
    <x v="0"/>
    <n v="2025"/>
    <x v="3"/>
    <n v="13"/>
    <x v="4"/>
    <n v="15"/>
    <x v="14"/>
    <n v="65"/>
  </r>
  <r>
    <d v="2025-04-13T15:00:00"/>
    <n v="77"/>
    <x v="0"/>
    <n v="2025"/>
    <x v="3"/>
    <n v="13"/>
    <x v="4"/>
    <n v="15"/>
    <x v="15"/>
    <n v="77"/>
  </r>
  <r>
    <d v="2025-04-13T16:00:00"/>
    <n v="48"/>
    <x v="0"/>
    <n v="2025"/>
    <x v="3"/>
    <n v="13"/>
    <x v="4"/>
    <n v="15"/>
    <x v="16"/>
    <n v="48"/>
  </r>
  <r>
    <d v="2025-04-13T17:00:00"/>
    <n v="42"/>
    <x v="0"/>
    <n v="2025"/>
    <x v="3"/>
    <n v="13"/>
    <x v="4"/>
    <n v="15"/>
    <x v="17"/>
    <n v="42"/>
  </r>
  <r>
    <d v="2025-04-13T18:00:00"/>
    <n v="47"/>
    <x v="0"/>
    <n v="2025"/>
    <x v="3"/>
    <n v="13"/>
    <x v="4"/>
    <n v="15"/>
    <x v="18"/>
    <n v="47"/>
  </r>
  <r>
    <d v="2025-04-13T19:00:00"/>
    <n v="44"/>
    <x v="0"/>
    <n v="2025"/>
    <x v="3"/>
    <n v="13"/>
    <x v="4"/>
    <n v="15"/>
    <x v="19"/>
    <n v="44"/>
  </r>
  <r>
    <d v="2025-04-13T20:00:00"/>
    <n v="19"/>
    <x v="0"/>
    <n v="2025"/>
    <x v="3"/>
    <n v="13"/>
    <x v="4"/>
    <n v="15"/>
    <x v="20"/>
    <n v="19"/>
  </r>
  <r>
    <d v="2025-04-13T21:00:00"/>
    <n v="29"/>
    <x v="0"/>
    <n v="2025"/>
    <x v="3"/>
    <n v="13"/>
    <x v="4"/>
    <n v="15"/>
    <x v="21"/>
    <n v="29"/>
  </r>
  <r>
    <d v="2025-04-13T22:00:00"/>
    <n v="14"/>
    <x v="0"/>
    <n v="2025"/>
    <x v="3"/>
    <n v="13"/>
    <x v="4"/>
    <n v="15"/>
    <x v="22"/>
    <n v="14"/>
  </r>
  <r>
    <d v="2025-04-13T23:00:00"/>
    <n v="3"/>
    <x v="0"/>
    <n v="2025"/>
    <x v="3"/>
    <n v="13"/>
    <x v="4"/>
    <n v="15"/>
    <x v="23"/>
    <n v="3"/>
  </r>
  <r>
    <d v="2025-04-14T00:00:00"/>
    <n v="0"/>
    <x v="0"/>
    <n v="2025"/>
    <x v="3"/>
    <n v="14"/>
    <x v="5"/>
    <n v="16"/>
    <x v="0"/>
    <n v="0"/>
  </r>
  <r>
    <d v="2025-04-14T01:00:00"/>
    <n v="2"/>
    <x v="0"/>
    <n v="2025"/>
    <x v="3"/>
    <n v="14"/>
    <x v="5"/>
    <n v="16"/>
    <x v="1"/>
    <n v="2"/>
  </r>
  <r>
    <d v="2025-04-14T02:00:00"/>
    <n v="3"/>
    <x v="0"/>
    <n v="2025"/>
    <x v="3"/>
    <n v="14"/>
    <x v="5"/>
    <n v="16"/>
    <x v="2"/>
    <n v="3"/>
  </r>
  <r>
    <d v="2025-04-14T03:00:00"/>
    <n v="0"/>
    <x v="0"/>
    <n v="2025"/>
    <x v="3"/>
    <n v="14"/>
    <x v="5"/>
    <n v="16"/>
    <x v="3"/>
    <n v="0"/>
  </r>
  <r>
    <d v="2025-04-14T04:00:00"/>
    <n v="1"/>
    <x v="0"/>
    <n v="2025"/>
    <x v="3"/>
    <n v="14"/>
    <x v="5"/>
    <n v="16"/>
    <x v="4"/>
    <n v="1"/>
  </r>
  <r>
    <d v="2025-04-14T05:00:00"/>
    <n v="0"/>
    <x v="0"/>
    <n v="2025"/>
    <x v="3"/>
    <n v="14"/>
    <x v="5"/>
    <n v="16"/>
    <x v="5"/>
    <n v="0"/>
  </r>
  <r>
    <d v="2025-04-14T06:00:00"/>
    <n v="3"/>
    <x v="0"/>
    <n v="2025"/>
    <x v="3"/>
    <n v="14"/>
    <x v="5"/>
    <n v="16"/>
    <x v="6"/>
    <n v="3"/>
  </r>
  <r>
    <d v="2025-04-14T07:00:00"/>
    <n v="4"/>
    <x v="0"/>
    <n v="2025"/>
    <x v="3"/>
    <n v="14"/>
    <x v="5"/>
    <n v="16"/>
    <x v="7"/>
    <n v="4"/>
  </r>
  <r>
    <d v="2025-04-14T08:00:00"/>
    <n v="7"/>
    <x v="0"/>
    <n v="2025"/>
    <x v="3"/>
    <n v="14"/>
    <x v="5"/>
    <n v="16"/>
    <x v="8"/>
    <n v="7"/>
  </r>
  <r>
    <d v="2025-04-14T09:00:00"/>
    <n v="7"/>
    <x v="0"/>
    <n v="2025"/>
    <x v="3"/>
    <n v="14"/>
    <x v="5"/>
    <n v="16"/>
    <x v="9"/>
    <n v="7"/>
  </r>
  <r>
    <d v="2025-04-14T10:00:00"/>
    <n v="23"/>
    <x v="0"/>
    <n v="2025"/>
    <x v="3"/>
    <n v="14"/>
    <x v="5"/>
    <n v="16"/>
    <x v="10"/>
    <n v="23"/>
  </r>
  <r>
    <d v="2025-04-14T11:00:00"/>
    <n v="13"/>
    <x v="0"/>
    <n v="2025"/>
    <x v="3"/>
    <n v="14"/>
    <x v="5"/>
    <n v="16"/>
    <x v="11"/>
    <n v="13"/>
  </r>
  <r>
    <d v="2025-04-14T12:00:00"/>
    <n v="36"/>
    <x v="0"/>
    <n v="2025"/>
    <x v="3"/>
    <n v="14"/>
    <x v="5"/>
    <n v="16"/>
    <x v="12"/>
    <n v="36"/>
  </r>
  <r>
    <d v="2025-04-14T13:00:00"/>
    <n v="19"/>
    <x v="0"/>
    <n v="2025"/>
    <x v="3"/>
    <n v="14"/>
    <x v="5"/>
    <n v="16"/>
    <x v="13"/>
    <n v="19"/>
  </r>
  <r>
    <d v="2025-04-14T14:00:00"/>
    <n v="25"/>
    <x v="0"/>
    <n v="2025"/>
    <x v="3"/>
    <n v="14"/>
    <x v="5"/>
    <n v="16"/>
    <x v="14"/>
    <n v="25"/>
  </r>
  <r>
    <d v="2025-04-14T15:00:00"/>
    <n v="29"/>
    <x v="0"/>
    <n v="2025"/>
    <x v="3"/>
    <n v="14"/>
    <x v="5"/>
    <n v="16"/>
    <x v="15"/>
    <n v="29"/>
  </r>
  <r>
    <d v="2025-04-14T16:00:00"/>
    <n v="40"/>
    <x v="0"/>
    <n v="2025"/>
    <x v="3"/>
    <n v="14"/>
    <x v="5"/>
    <n v="16"/>
    <x v="16"/>
    <n v="40"/>
  </r>
  <r>
    <d v="2025-04-14T17:00:00"/>
    <n v="42"/>
    <x v="0"/>
    <n v="2025"/>
    <x v="3"/>
    <n v="14"/>
    <x v="5"/>
    <n v="16"/>
    <x v="17"/>
    <n v="42"/>
  </r>
  <r>
    <d v="2025-04-14T18:00:00"/>
    <n v="74"/>
    <x v="0"/>
    <n v="2025"/>
    <x v="3"/>
    <n v="14"/>
    <x v="5"/>
    <n v="16"/>
    <x v="18"/>
    <n v="74"/>
  </r>
  <r>
    <d v="2025-04-14T19:00:00"/>
    <n v="35"/>
    <x v="0"/>
    <n v="2025"/>
    <x v="3"/>
    <n v="14"/>
    <x v="5"/>
    <n v="16"/>
    <x v="19"/>
    <n v="35"/>
  </r>
  <r>
    <d v="2025-04-14T20:00:00"/>
    <n v="18"/>
    <x v="0"/>
    <n v="2025"/>
    <x v="3"/>
    <n v="14"/>
    <x v="5"/>
    <n v="16"/>
    <x v="20"/>
    <n v="18"/>
  </r>
  <r>
    <d v="2025-04-14T21:00:00"/>
    <n v="9"/>
    <x v="0"/>
    <n v="2025"/>
    <x v="3"/>
    <n v="14"/>
    <x v="5"/>
    <n v="16"/>
    <x v="21"/>
    <n v="9"/>
  </r>
  <r>
    <d v="2025-04-14T22:00:00"/>
    <n v="15"/>
    <x v="0"/>
    <n v="2025"/>
    <x v="3"/>
    <n v="14"/>
    <x v="5"/>
    <n v="16"/>
    <x v="22"/>
    <n v="15"/>
  </r>
  <r>
    <d v="2025-04-14T23:00:00"/>
    <n v="3"/>
    <x v="0"/>
    <n v="2025"/>
    <x v="3"/>
    <n v="14"/>
    <x v="5"/>
    <n v="16"/>
    <x v="23"/>
    <n v="3"/>
  </r>
  <r>
    <d v="2025-04-15T00:00:00"/>
    <n v="0"/>
    <x v="0"/>
    <n v="2025"/>
    <x v="3"/>
    <n v="15"/>
    <x v="6"/>
    <n v="16"/>
    <x v="0"/>
    <n v="0"/>
  </r>
  <r>
    <d v="2025-04-15T01:00:00"/>
    <n v="0"/>
    <x v="0"/>
    <n v="2025"/>
    <x v="3"/>
    <n v="15"/>
    <x v="6"/>
    <n v="16"/>
    <x v="1"/>
    <n v="0"/>
  </r>
  <r>
    <d v="2025-04-15T02:00:00"/>
    <n v="0"/>
    <x v="0"/>
    <n v="2025"/>
    <x v="3"/>
    <n v="15"/>
    <x v="6"/>
    <n v="16"/>
    <x v="2"/>
    <n v="0"/>
  </r>
  <r>
    <d v="2025-04-15T03:00:00"/>
    <n v="0"/>
    <x v="0"/>
    <n v="2025"/>
    <x v="3"/>
    <n v="15"/>
    <x v="6"/>
    <n v="16"/>
    <x v="3"/>
    <n v="0"/>
  </r>
  <r>
    <d v="2025-04-15T04:00:00"/>
    <n v="0"/>
    <x v="0"/>
    <n v="2025"/>
    <x v="3"/>
    <n v="15"/>
    <x v="6"/>
    <n v="16"/>
    <x v="4"/>
    <n v="0"/>
  </r>
  <r>
    <d v="2025-04-15T05:00:00"/>
    <n v="0"/>
    <x v="0"/>
    <n v="2025"/>
    <x v="3"/>
    <n v="15"/>
    <x v="6"/>
    <n v="16"/>
    <x v="5"/>
    <n v="0"/>
  </r>
  <r>
    <d v="2025-04-15T06:00:00"/>
    <n v="4"/>
    <x v="0"/>
    <n v="2025"/>
    <x v="3"/>
    <n v="15"/>
    <x v="6"/>
    <n v="16"/>
    <x v="6"/>
    <n v="4"/>
  </r>
  <r>
    <d v="2025-04-15T07:00:00"/>
    <n v="13"/>
    <x v="0"/>
    <n v="2025"/>
    <x v="3"/>
    <n v="15"/>
    <x v="6"/>
    <n v="16"/>
    <x v="7"/>
    <n v="13"/>
  </r>
  <r>
    <d v="2025-04-15T08:00:00"/>
    <n v="9"/>
    <x v="0"/>
    <n v="2025"/>
    <x v="3"/>
    <n v="15"/>
    <x v="6"/>
    <n v="16"/>
    <x v="8"/>
    <n v="9"/>
  </r>
  <r>
    <d v="2025-04-15T09:00:00"/>
    <n v="6"/>
    <x v="0"/>
    <n v="2025"/>
    <x v="3"/>
    <n v="15"/>
    <x v="6"/>
    <n v="16"/>
    <x v="9"/>
    <n v="6"/>
  </r>
  <r>
    <d v="2025-04-15T10:00:00"/>
    <n v="4"/>
    <x v="0"/>
    <n v="2025"/>
    <x v="3"/>
    <n v="15"/>
    <x v="6"/>
    <n v="16"/>
    <x v="10"/>
    <n v="4"/>
  </r>
  <r>
    <d v="2025-04-15T11:00:00"/>
    <n v="8"/>
    <x v="0"/>
    <n v="2025"/>
    <x v="3"/>
    <n v="15"/>
    <x v="6"/>
    <n v="16"/>
    <x v="11"/>
    <n v="8"/>
  </r>
  <r>
    <d v="2025-04-15T12:00:00"/>
    <n v="50"/>
    <x v="0"/>
    <n v="2025"/>
    <x v="3"/>
    <n v="15"/>
    <x v="6"/>
    <n v="16"/>
    <x v="12"/>
    <n v="50"/>
  </r>
  <r>
    <d v="2025-04-15T13:00:00"/>
    <n v="44"/>
    <x v="0"/>
    <n v="2025"/>
    <x v="3"/>
    <n v="15"/>
    <x v="6"/>
    <n v="16"/>
    <x v="13"/>
    <n v="44"/>
  </r>
  <r>
    <d v="2025-04-15T14:00:00"/>
    <n v="27"/>
    <x v="0"/>
    <n v="2025"/>
    <x v="3"/>
    <n v="15"/>
    <x v="6"/>
    <n v="16"/>
    <x v="14"/>
    <n v="27"/>
  </r>
  <r>
    <d v="2025-04-15T15:00:00"/>
    <n v="37"/>
    <x v="0"/>
    <n v="2025"/>
    <x v="3"/>
    <n v="15"/>
    <x v="6"/>
    <n v="16"/>
    <x v="15"/>
    <n v="37"/>
  </r>
  <r>
    <d v="2025-04-15T16:00:00"/>
    <n v="26"/>
    <x v="0"/>
    <n v="2025"/>
    <x v="3"/>
    <n v="15"/>
    <x v="6"/>
    <n v="16"/>
    <x v="16"/>
    <n v="26"/>
  </r>
  <r>
    <d v="2025-04-15T17:00:00"/>
    <n v="37"/>
    <x v="0"/>
    <n v="2025"/>
    <x v="3"/>
    <n v="15"/>
    <x v="6"/>
    <n v="16"/>
    <x v="17"/>
    <n v="37"/>
  </r>
  <r>
    <d v="2025-04-15T18:00:00"/>
    <n v="40"/>
    <x v="0"/>
    <n v="2025"/>
    <x v="3"/>
    <n v="15"/>
    <x v="6"/>
    <n v="16"/>
    <x v="18"/>
    <n v="40"/>
  </r>
  <r>
    <d v="2025-04-15T19:00:00"/>
    <n v="49"/>
    <x v="0"/>
    <n v="2025"/>
    <x v="3"/>
    <n v="15"/>
    <x v="6"/>
    <n v="16"/>
    <x v="19"/>
    <n v="49"/>
  </r>
  <r>
    <d v="2025-04-15T20:00:00"/>
    <n v="41"/>
    <x v="0"/>
    <n v="2025"/>
    <x v="3"/>
    <n v="15"/>
    <x v="6"/>
    <n v="16"/>
    <x v="20"/>
    <n v="41"/>
  </r>
  <r>
    <d v="2025-04-15T21:00:00"/>
    <n v="19"/>
    <x v="0"/>
    <n v="2025"/>
    <x v="3"/>
    <n v="15"/>
    <x v="6"/>
    <n v="16"/>
    <x v="21"/>
    <n v="19"/>
  </r>
  <r>
    <d v="2025-04-15T22:00:00"/>
    <n v="28"/>
    <x v="0"/>
    <n v="2025"/>
    <x v="3"/>
    <n v="15"/>
    <x v="6"/>
    <n v="16"/>
    <x v="22"/>
    <n v="28"/>
  </r>
  <r>
    <d v="2025-04-15T23:00:00"/>
    <n v="4"/>
    <x v="0"/>
    <n v="2025"/>
    <x v="3"/>
    <n v="15"/>
    <x v="6"/>
    <n v="16"/>
    <x v="23"/>
    <n v="4"/>
  </r>
  <r>
    <d v="2025-04-16T00:00:00"/>
    <n v="0"/>
    <x v="0"/>
    <n v="2025"/>
    <x v="3"/>
    <n v="16"/>
    <x v="0"/>
    <n v="16"/>
    <x v="0"/>
    <n v="0"/>
  </r>
  <r>
    <d v="2025-04-16T01:00:00"/>
    <n v="6"/>
    <x v="0"/>
    <n v="2025"/>
    <x v="3"/>
    <n v="16"/>
    <x v="0"/>
    <n v="16"/>
    <x v="1"/>
    <n v="6"/>
  </r>
  <r>
    <d v="2025-04-16T02:00:00"/>
    <n v="2"/>
    <x v="0"/>
    <n v="2025"/>
    <x v="3"/>
    <n v="16"/>
    <x v="0"/>
    <n v="16"/>
    <x v="2"/>
    <n v="2"/>
  </r>
  <r>
    <d v="2025-04-16T03:00:00"/>
    <n v="0"/>
    <x v="0"/>
    <n v="2025"/>
    <x v="3"/>
    <n v="16"/>
    <x v="0"/>
    <n v="16"/>
    <x v="3"/>
    <n v="0"/>
  </r>
  <r>
    <d v="2025-04-16T04:00:00"/>
    <n v="0"/>
    <x v="0"/>
    <n v="2025"/>
    <x v="3"/>
    <n v="16"/>
    <x v="0"/>
    <n v="16"/>
    <x v="4"/>
    <n v="0"/>
  </r>
  <r>
    <d v="2025-04-16T05:00:00"/>
    <n v="1"/>
    <x v="0"/>
    <n v="2025"/>
    <x v="3"/>
    <n v="16"/>
    <x v="0"/>
    <n v="16"/>
    <x v="5"/>
    <n v="1"/>
  </r>
  <r>
    <d v="2025-04-16T06:00:00"/>
    <n v="7"/>
    <x v="0"/>
    <n v="2025"/>
    <x v="3"/>
    <n v="16"/>
    <x v="0"/>
    <n v="16"/>
    <x v="6"/>
    <n v="7"/>
  </r>
  <r>
    <d v="2025-04-16T07:00:00"/>
    <n v="10"/>
    <x v="0"/>
    <n v="2025"/>
    <x v="3"/>
    <n v="16"/>
    <x v="0"/>
    <n v="16"/>
    <x v="7"/>
    <n v="10"/>
  </r>
  <r>
    <d v="2025-04-16T08:00:00"/>
    <n v="4"/>
    <x v="0"/>
    <n v="2025"/>
    <x v="3"/>
    <n v="16"/>
    <x v="0"/>
    <n v="16"/>
    <x v="8"/>
    <n v="4"/>
  </r>
  <r>
    <d v="2025-04-16T09:00:00"/>
    <n v="51"/>
    <x v="0"/>
    <n v="2025"/>
    <x v="3"/>
    <n v="16"/>
    <x v="0"/>
    <n v="16"/>
    <x v="9"/>
    <n v="51"/>
  </r>
  <r>
    <d v="2025-04-16T10:00:00"/>
    <n v="8"/>
    <x v="0"/>
    <n v="2025"/>
    <x v="3"/>
    <n v="16"/>
    <x v="0"/>
    <n v="16"/>
    <x v="10"/>
    <n v="8"/>
  </r>
  <r>
    <d v="2025-04-16T11:00:00"/>
    <n v="83"/>
    <x v="0"/>
    <n v="2025"/>
    <x v="3"/>
    <n v="16"/>
    <x v="0"/>
    <n v="16"/>
    <x v="11"/>
    <n v="83"/>
  </r>
  <r>
    <d v="2025-04-16T12:00:00"/>
    <n v="9"/>
    <x v="0"/>
    <n v="2025"/>
    <x v="3"/>
    <n v="16"/>
    <x v="0"/>
    <n v="16"/>
    <x v="12"/>
    <n v="9"/>
  </r>
  <r>
    <d v="2025-04-16T13:00:00"/>
    <n v="37"/>
    <x v="0"/>
    <n v="2025"/>
    <x v="3"/>
    <n v="16"/>
    <x v="0"/>
    <n v="16"/>
    <x v="13"/>
    <n v="37"/>
  </r>
  <r>
    <d v="2025-04-16T14:00:00"/>
    <n v="13"/>
    <x v="0"/>
    <n v="2025"/>
    <x v="3"/>
    <n v="16"/>
    <x v="0"/>
    <n v="16"/>
    <x v="14"/>
    <n v="13"/>
  </r>
  <r>
    <d v="2025-04-16T15:00:00"/>
    <n v="8"/>
    <x v="0"/>
    <n v="2025"/>
    <x v="3"/>
    <n v="16"/>
    <x v="0"/>
    <n v="16"/>
    <x v="15"/>
    <n v="8"/>
  </r>
  <r>
    <d v="2025-04-16T16:00:00"/>
    <n v="35"/>
    <x v="0"/>
    <n v="2025"/>
    <x v="3"/>
    <n v="16"/>
    <x v="0"/>
    <n v="16"/>
    <x v="16"/>
    <n v="35"/>
  </r>
  <r>
    <d v="2025-04-16T17:00:00"/>
    <n v="40"/>
    <x v="0"/>
    <n v="2025"/>
    <x v="3"/>
    <n v="16"/>
    <x v="0"/>
    <n v="16"/>
    <x v="17"/>
    <n v="40"/>
  </r>
  <r>
    <d v="2025-04-16T18:00:00"/>
    <n v="50"/>
    <x v="0"/>
    <n v="2025"/>
    <x v="3"/>
    <n v="16"/>
    <x v="0"/>
    <n v="16"/>
    <x v="18"/>
    <n v="50"/>
  </r>
  <r>
    <d v="2025-04-16T19:00:00"/>
    <n v="37"/>
    <x v="0"/>
    <n v="2025"/>
    <x v="3"/>
    <n v="16"/>
    <x v="0"/>
    <n v="16"/>
    <x v="19"/>
    <n v="37"/>
  </r>
  <r>
    <d v="2025-04-16T20:00:00"/>
    <n v="8"/>
    <x v="0"/>
    <n v="2025"/>
    <x v="3"/>
    <n v="16"/>
    <x v="0"/>
    <n v="16"/>
    <x v="20"/>
    <n v="8"/>
  </r>
  <r>
    <d v="2025-04-16T21:00:00"/>
    <n v="8"/>
    <x v="0"/>
    <n v="2025"/>
    <x v="3"/>
    <n v="16"/>
    <x v="0"/>
    <n v="16"/>
    <x v="21"/>
    <n v="8"/>
  </r>
  <r>
    <d v="2025-04-16T22:00:00"/>
    <n v="3"/>
    <x v="0"/>
    <n v="2025"/>
    <x v="3"/>
    <n v="16"/>
    <x v="0"/>
    <n v="16"/>
    <x v="22"/>
    <n v="3"/>
  </r>
  <r>
    <d v="2025-04-16T23:00:00"/>
    <n v="4"/>
    <x v="0"/>
    <n v="2025"/>
    <x v="3"/>
    <n v="16"/>
    <x v="0"/>
    <n v="16"/>
    <x v="23"/>
    <n v="4"/>
  </r>
  <r>
    <d v="2025-04-17T00:00:00"/>
    <n v="0"/>
    <x v="0"/>
    <n v="2025"/>
    <x v="3"/>
    <n v="17"/>
    <x v="1"/>
    <n v="16"/>
    <x v="0"/>
    <n v="0"/>
  </r>
  <r>
    <d v="2025-04-17T01:00:00"/>
    <n v="1"/>
    <x v="0"/>
    <n v="2025"/>
    <x v="3"/>
    <n v="17"/>
    <x v="1"/>
    <n v="16"/>
    <x v="1"/>
    <n v="1"/>
  </r>
  <r>
    <d v="2025-04-17T02:00:00"/>
    <n v="1"/>
    <x v="0"/>
    <n v="2025"/>
    <x v="3"/>
    <n v="17"/>
    <x v="1"/>
    <n v="16"/>
    <x v="2"/>
    <n v="1"/>
  </r>
  <r>
    <d v="2025-04-17T03:00:00"/>
    <n v="0"/>
    <x v="0"/>
    <n v="2025"/>
    <x v="3"/>
    <n v="17"/>
    <x v="1"/>
    <n v="16"/>
    <x v="3"/>
    <n v="0"/>
  </r>
  <r>
    <d v="2025-04-17T04:00:00"/>
    <n v="0"/>
    <x v="0"/>
    <n v="2025"/>
    <x v="3"/>
    <n v="17"/>
    <x v="1"/>
    <n v="16"/>
    <x v="4"/>
    <n v="0"/>
  </r>
  <r>
    <d v="2025-04-17T05:00:00"/>
    <n v="3"/>
    <x v="0"/>
    <n v="2025"/>
    <x v="3"/>
    <n v="17"/>
    <x v="1"/>
    <n v="16"/>
    <x v="5"/>
    <n v="3"/>
  </r>
  <r>
    <d v="2025-04-17T06:00:00"/>
    <n v="10"/>
    <x v="0"/>
    <n v="2025"/>
    <x v="3"/>
    <n v="17"/>
    <x v="1"/>
    <n v="16"/>
    <x v="6"/>
    <n v="10"/>
  </r>
  <r>
    <d v="2025-04-17T07:00:00"/>
    <n v="6"/>
    <x v="0"/>
    <n v="2025"/>
    <x v="3"/>
    <n v="17"/>
    <x v="1"/>
    <n v="16"/>
    <x v="7"/>
    <n v="6"/>
  </r>
  <r>
    <d v="2025-04-17T08:00:00"/>
    <n v="4"/>
    <x v="0"/>
    <n v="2025"/>
    <x v="3"/>
    <n v="17"/>
    <x v="1"/>
    <n v="16"/>
    <x v="8"/>
    <n v="4"/>
  </r>
  <r>
    <d v="2025-04-17T09:00:00"/>
    <n v="14"/>
    <x v="0"/>
    <n v="2025"/>
    <x v="3"/>
    <n v="17"/>
    <x v="1"/>
    <n v="16"/>
    <x v="9"/>
    <n v="14"/>
  </r>
  <r>
    <d v="2025-04-17T10:00:00"/>
    <n v="17"/>
    <x v="0"/>
    <n v="2025"/>
    <x v="3"/>
    <n v="17"/>
    <x v="1"/>
    <n v="16"/>
    <x v="10"/>
    <n v="17"/>
  </r>
  <r>
    <d v="2025-04-17T11:00:00"/>
    <n v="29"/>
    <x v="0"/>
    <n v="2025"/>
    <x v="3"/>
    <n v="17"/>
    <x v="1"/>
    <n v="16"/>
    <x v="11"/>
    <n v="29"/>
  </r>
  <r>
    <d v="2025-04-17T12:00:00"/>
    <n v="40"/>
    <x v="0"/>
    <n v="2025"/>
    <x v="3"/>
    <n v="17"/>
    <x v="1"/>
    <n v="16"/>
    <x v="12"/>
    <n v="40"/>
  </r>
  <r>
    <d v="2025-04-17T13:00:00"/>
    <n v="39"/>
    <x v="0"/>
    <n v="2025"/>
    <x v="3"/>
    <n v="17"/>
    <x v="1"/>
    <n v="16"/>
    <x v="13"/>
    <n v="39"/>
  </r>
  <r>
    <d v="2025-04-17T14:00:00"/>
    <n v="18"/>
    <x v="0"/>
    <n v="2025"/>
    <x v="3"/>
    <n v="17"/>
    <x v="1"/>
    <n v="16"/>
    <x v="14"/>
    <n v="18"/>
  </r>
  <r>
    <d v="2025-04-17T15:00:00"/>
    <n v="62"/>
    <x v="0"/>
    <n v="2025"/>
    <x v="3"/>
    <n v="17"/>
    <x v="1"/>
    <n v="16"/>
    <x v="15"/>
    <n v="62"/>
  </r>
  <r>
    <d v="2025-04-17T16:00:00"/>
    <n v="56"/>
    <x v="0"/>
    <n v="2025"/>
    <x v="3"/>
    <n v="17"/>
    <x v="1"/>
    <n v="16"/>
    <x v="16"/>
    <n v="56"/>
  </r>
  <r>
    <d v="2025-04-17T17:00:00"/>
    <n v="43"/>
    <x v="0"/>
    <n v="2025"/>
    <x v="3"/>
    <n v="17"/>
    <x v="1"/>
    <n v="16"/>
    <x v="17"/>
    <n v="43"/>
  </r>
  <r>
    <d v="2025-04-17T18:00:00"/>
    <n v="42"/>
    <x v="0"/>
    <n v="2025"/>
    <x v="3"/>
    <n v="17"/>
    <x v="1"/>
    <n v="16"/>
    <x v="18"/>
    <n v="42"/>
  </r>
  <r>
    <d v="2025-04-17T19:00:00"/>
    <n v="38"/>
    <x v="0"/>
    <n v="2025"/>
    <x v="3"/>
    <n v="17"/>
    <x v="1"/>
    <n v="16"/>
    <x v="19"/>
    <n v="38"/>
  </r>
  <r>
    <d v="2025-04-17T20:00:00"/>
    <n v="29"/>
    <x v="0"/>
    <n v="2025"/>
    <x v="3"/>
    <n v="17"/>
    <x v="1"/>
    <n v="16"/>
    <x v="20"/>
    <n v="29"/>
  </r>
  <r>
    <d v="2025-04-17T21:00:00"/>
    <n v="28"/>
    <x v="0"/>
    <n v="2025"/>
    <x v="3"/>
    <n v="17"/>
    <x v="1"/>
    <n v="16"/>
    <x v="21"/>
    <n v="28"/>
  </r>
  <r>
    <d v="2025-04-17T22:00:00"/>
    <n v="18"/>
    <x v="0"/>
    <n v="2025"/>
    <x v="3"/>
    <n v="17"/>
    <x v="1"/>
    <n v="16"/>
    <x v="22"/>
    <n v="18"/>
  </r>
  <r>
    <d v="2025-04-17T23:00:00"/>
    <n v="5"/>
    <x v="0"/>
    <n v="2025"/>
    <x v="3"/>
    <n v="17"/>
    <x v="1"/>
    <n v="16"/>
    <x v="23"/>
    <n v="5"/>
  </r>
  <r>
    <d v="2025-04-18T00:00:00"/>
    <n v="0"/>
    <x v="0"/>
    <n v="2025"/>
    <x v="3"/>
    <n v="18"/>
    <x v="2"/>
    <n v="16"/>
    <x v="0"/>
    <n v="0"/>
  </r>
  <r>
    <d v="2025-04-18T01:00:00"/>
    <n v="8"/>
    <x v="0"/>
    <n v="2025"/>
    <x v="3"/>
    <n v="18"/>
    <x v="2"/>
    <n v="16"/>
    <x v="1"/>
    <n v="8"/>
  </r>
  <r>
    <d v="2025-04-18T02:00:00"/>
    <n v="1"/>
    <x v="0"/>
    <n v="2025"/>
    <x v="3"/>
    <n v="18"/>
    <x v="2"/>
    <n v="16"/>
    <x v="2"/>
    <n v="1"/>
  </r>
  <r>
    <d v="2025-04-18T03:00:00"/>
    <n v="0"/>
    <x v="0"/>
    <n v="2025"/>
    <x v="3"/>
    <n v="18"/>
    <x v="2"/>
    <n v="16"/>
    <x v="3"/>
    <n v="0"/>
  </r>
  <r>
    <d v="2025-04-18T04:00:00"/>
    <n v="1"/>
    <x v="0"/>
    <n v="2025"/>
    <x v="3"/>
    <n v="18"/>
    <x v="2"/>
    <n v="16"/>
    <x v="4"/>
    <n v="1"/>
  </r>
  <r>
    <d v="2025-04-18T05:00:00"/>
    <n v="2"/>
    <x v="0"/>
    <n v="2025"/>
    <x v="3"/>
    <n v="18"/>
    <x v="2"/>
    <n v="16"/>
    <x v="5"/>
    <n v="2"/>
  </r>
  <r>
    <d v="2025-04-18T06:00:00"/>
    <n v="3"/>
    <x v="0"/>
    <n v="2025"/>
    <x v="3"/>
    <n v="18"/>
    <x v="2"/>
    <n v="16"/>
    <x v="6"/>
    <n v="3"/>
  </r>
  <r>
    <d v="2025-04-18T07:00:00"/>
    <n v="11"/>
    <x v="0"/>
    <n v="2025"/>
    <x v="3"/>
    <n v="18"/>
    <x v="2"/>
    <n v="16"/>
    <x v="7"/>
    <n v="11"/>
  </r>
  <r>
    <d v="2025-04-18T08:00:00"/>
    <n v="14"/>
    <x v="0"/>
    <n v="2025"/>
    <x v="3"/>
    <n v="18"/>
    <x v="2"/>
    <n v="16"/>
    <x v="8"/>
    <n v="14"/>
  </r>
  <r>
    <d v="2025-04-18T09:00:00"/>
    <n v="40"/>
    <x v="0"/>
    <n v="2025"/>
    <x v="3"/>
    <n v="18"/>
    <x v="2"/>
    <n v="16"/>
    <x v="9"/>
    <n v="40"/>
  </r>
  <r>
    <d v="2025-04-18T10:00:00"/>
    <n v="16"/>
    <x v="0"/>
    <n v="2025"/>
    <x v="3"/>
    <n v="18"/>
    <x v="2"/>
    <n v="16"/>
    <x v="10"/>
    <n v="16"/>
  </r>
  <r>
    <d v="2025-04-18T11:00:00"/>
    <n v="29"/>
    <x v="0"/>
    <n v="2025"/>
    <x v="3"/>
    <n v="18"/>
    <x v="2"/>
    <n v="16"/>
    <x v="11"/>
    <n v="29"/>
  </r>
  <r>
    <d v="2025-04-18T12:00:00"/>
    <n v="48"/>
    <x v="0"/>
    <n v="2025"/>
    <x v="3"/>
    <n v="18"/>
    <x v="2"/>
    <n v="16"/>
    <x v="12"/>
    <n v="48"/>
  </r>
  <r>
    <d v="2025-04-18T13:00:00"/>
    <n v="55"/>
    <x v="0"/>
    <n v="2025"/>
    <x v="3"/>
    <n v="18"/>
    <x v="2"/>
    <n v="16"/>
    <x v="13"/>
    <n v="55"/>
  </r>
  <r>
    <d v="2025-04-18T14:00:00"/>
    <n v="59"/>
    <x v="0"/>
    <n v="2025"/>
    <x v="3"/>
    <n v="18"/>
    <x v="2"/>
    <n v="16"/>
    <x v="14"/>
    <n v="59"/>
  </r>
  <r>
    <d v="2025-04-18T15:00:00"/>
    <n v="45"/>
    <x v="0"/>
    <n v="2025"/>
    <x v="3"/>
    <n v="18"/>
    <x v="2"/>
    <n v="16"/>
    <x v="15"/>
    <n v="45"/>
  </r>
  <r>
    <d v="2025-04-18T16:00:00"/>
    <n v="178"/>
    <x v="0"/>
    <n v="2025"/>
    <x v="3"/>
    <n v="18"/>
    <x v="2"/>
    <n v="16"/>
    <x v="16"/>
    <n v="178"/>
  </r>
  <r>
    <d v="2025-04-18T17:00:00"/>
    <n v="83"/>
    <x v="0"/>
    <n v="2025"/>
    <x v="3"/>
    <n v="18"/>
    <x v="2"/>
    <n v="16"/>
    <x v="17"/>
    <n v="83"/>
  </r>
  <r>
    <d v="2025-04-18T18:00:00"/>
    <n v="92"/>
    <x v="0"/>
    <n v="2025"/>
    <x v="3"/>
    <n v="18"/>
    <x v="2"/>
    <n v="16"/>
    <x v="18"/>
    <n v="92"/>
  </r>
  <r>
    <d v="2025-04-18T19:00:00"/>
    <n v="53"/>
    <x v="0"/>
    <n v="2025"/>
    <x v="3"/>
    <n v="18"/>
    <x v="2"/>
    <n v="16"/>
    <x v="19"/>
    <n v="53"/>
  </r>
  <r>
    <d v="2025-04-18T20:00:00"/>
    <n v="49"/>
    <x v="0"/>
    <n v="2025"/>
    <x v="3"/>
    <n v="18"/>
    <x v="2"/>
    <n v="16"/>
    <x v="20"/>
    <n v="49"/>
  </r>
  <r>
    <d v="2025-04-18T21:00:00"/>
    <n v="33"/>
    <x v="0"/>
    <n v="2025"/>
    <x v="3"/>
    <n v="18"/>
    <x v="2"/>
    <n v="16"/>
    <x v="21"/>
    <n v="33"/>
  </r>
  <r>
    <d v="2025-04-18T22:00:00"/>
    <n v="5"/>
    <x v="0"/>
    <n v="2025"/>
    <x v="3"/>
    <n v="18"/>
    <x v="2"/>
    <n v="16"/>
    <x v="22"/>
    <n v="5"/>
  </r>
  <r>
    <d v="2025-04-18T23:00:00"/>
    <n v="8"/>
    <x v="0"/>
    <n v="2025"/>
    <x v="3"/>
    <n v="18"/>
    <x v="2"/>
    <n v="16"/>
    <x v="23"/>
    <n v="8"/>
  </r>
  <r>
    <d v="2025-04-19T00:00:00"/>
    <n v="0"/>
    <x v="0"/>
    <n v="2025"/>
    <x v="3"/>
    <n v="19"/>
    <x v="3"/>
    <n v="16"/>
    <x v="0"/>
    <n v="0"/>
  </r>
  <r>
    <d v="2025-04-19T01:00:00"/>
    <n v="6"/>
    <x v="0"/>
    <n v="2025"/>
    <x v="3"/>
    <n v="19"/>
    <x v="3"/>
    <n v="16"/>
    <x v="1"/>
    <n v="6"/>
  </r>
  <r>
    <d v="2025-04-19T02:00:00"/>
    <n v="1"/>
    <x v="0"/>
    <n v="2025"/>
    <x v="3"/>
    <n v="19"/>
    <x v="3"/>
    <n v="16"/>
    <x v="2"/>
    <n v="1"/>
  </r>
  <r>
    <d v="2025-04-19T03:00:00"/>
    <n v="0"/>
    <x v="0"/>
    <n v="2025"/>
    <x v="3"/>
    <n v="19"/>
    <x v="3"/>
    <n v="16"/>
    <x v="3"/>
    <n v="0"/>
  </r>
  <r>
    <d v="2025-04-19T04:00:00"/>
    <n v="2"/>
    <x v="0"/>
    <n v="2025"/>
    <x v="3"/>
    <n v="19"/>
    <x v="3"/>
    <n v="16"/>
    <x v="4"/>
    <n v="2"/>
  </r>
  <r>
    <d v="2025-04-19T05:00:00"/>
    <n v="1"/>
    <x v="0"/>
    <n v="2025"/>
    <x v="3"/>
    <n v="19"/>
    <x v="3"/>
    <n v="16"/>
    <x v="5"/>
    <n v="1"/>
  </r>
  <r>
    <d v="2025-04-19T06:00:00"/>
    <n v="2"/>
    <x v="0"/>
    <n v="2025"/>
    <x v="3"/>
    <n v="19"/>
    <x v="3"/>
    <n v="16"/>
    <x v="6"/>
    <n v="2"/>
  </r>
  <r>
    <d v="2025-04-19T07:00:00"/>
    <n v="12"/>
    <x v="0"/>
    <n v="2025"/>
    <x v="3"/>
    <n v="19"/>
    <x v="3"/>
    <n v="16"/>
    <x v="7"/>
    <n v="12"/>
  </r>
  <r>
    <d v="2025-04-19T08:00:00"/>
    <n v="17"/>
    <x v="0"/>
    <n v="2025"/>
    <x v="3"/>
    <n v="19"/>
    <x v="3"/>
    <n v="16"/>
    <x v="8"/>
    <n v="17"/>
  </r>
  <r>
    <d v="2025-04-19T09:00:00"/>
    <n v="20"/>
    <x v="0"/>
    <n v="2025"/>
    <x v="3"/>
    <n v="19"/>
    <x v="3"/>
    <n v="16"/>
    <x v="9"/>
    <n v="20"/>
  </r>
  <r>
    <d v="2025-04-19T10:00:00"/>
    <n v="39"/>
    <x v="0"/>
    <n v="2025"/>
    <x v="3"/>
    <n v="19"/>
    <x v="3"/>
    <n v="16"/>
    <x v="10"/>
    <n v="39"/>
  </r>
  <r>
    <d v="2025-04-19T11:00:00"/>
    <n v="59"/>
    <x v="0"/>
    <n v="2025"/>
    <x v="3"/>
    <n v="19"/>
    <x v="3"/>
    <n v="16"/>
    <x v="11"/>
    <n v="59"/>
  </r>
  <r>
    <d v="2025-04-19T12:00:00"/>
    <n v="52"/>
    <x v="0"/>
    <n v="2025"/>
    <x v="3"/>
    <n v="19"/>
    <x v="3"/>
    <n v="16"/>
    <x v="12"/>
    <n v="52"/>
  </r>
  <r>
    <d v="2025-04-19T13:00:00"/>
    <n v="62"/>
    <x v="0"/>
    <n v="2025"/>
    <x v="3"/>
    <n v="19"/>
    <x v="3"/>
    <n v="16"/>
    <x v="13"/>
    <n v="62"/>
  </r>
  <r>
    <d v="2025-04-19T14:00:00"/>
    <n v="35"/>
    <x v="0"/>
    <n v="2025"/>
    <x v="3"/>
    <n v="19"/>
    <x v="3"/>
    <n v="16"/>
    <x v="14"/>
    <n v="35"/>
  </r>
  <r>
    <d v="2025-04-19T15:00:00"/>
    <n v="34"/>
    <x v="0"/>
    <n v="2025"/>
    <x v="3"/>
    <n v="19"/>
    <x v="3"/>
    <n v="16"/>
    <x v="15"/>
    <n v="34"/>
  </r>
  <r>
    <d v="2025-04-19T16:00:00"/>
    <n v="50"/>
    <x v="0"/>
    <n v="2025"/>
    <x v="3"/>
    <n v="19"/>
    <x v="3"/>
    <n v="16"/>
    <x v="16"/>
    <n v="50"/>
  </r>
  <r>
    <d v="2025-04-19T17:00:00"/>
    <n v="54"/>
    <x v="0"/>
    <n v="2025"/>
    <x v="3"/>
    <n v="19"/>
    <x v="3"/>
    <n v="16"/>
    <x v="17"/>
    <n v="54"/>
  </r>
  <r>
    <d v="2025-04-19T18:00:00"/>
    <n v="52"/>
    <x v="0"/>
    <n v="2025"/>
    <x v="3"/>
    <n v="19"/>
    <x v="3"/>
    <n v="16"/>
    <x v="18"/>
    <n v="52"/>
  </r>
  <r>
    <d v="2025-04-19T19:00:00"/>
    <n v="33"/>
    <x v="0"/>
    <n v="2025"/>
    <x v="3"/>
    <n v="19"/>
    <x v="3"/>
    <n v="16"/>
    <x v="19"/>
    <n v="33"/>
  </r>
  <r>
    <d v="2025-04-19T20:00:00"/>
    <n v="32"/>
    <x v="0"/>
    <n v="2025"/>
    <x v="3"/>
    <n v="19"/>
    <x v="3"/>
    <n v="16"/>
    <x v="20"/>
    <n v="32"/>
  </r>
  <r>
    <d v="2025-04-19T21:00:00"/>
    <n v="22"/>
    <x v="0"/>
    <n v="2025"/>
    <x v="3"/>
    <n v="19"/>
    <x v="3"/>
    <n v="16"/>
    <x v="21"/>
    <n v="22"/>
  </r>
  <r>
    <d v="2025-04-19T22:00:00"/>
    <n v="21"/>
    <x v="0"/>
    <n v="2025"/>
    <x v="3"/>
    <n v="19"/>
    <x v="3"/>
    <n v="16"/>
    <x v="22"/>
    <n v="21"/>
  </r>
  <r>
    <d v="2025-04-19T23:00:00"/>
    <n v="17"/>
    <x v="0"/>
    <n v="2025"/>
    <x v="3"/>
    <n v="19"/>
    <x v="3"/>
    <n v="16"/>
    <x v="23"/>
    <n v="17"/>
  </r>
  <r>
    <d v="2025-04-20T00:00:00"/>
    <n v="0"/>
    <x v="0"/>
    <n v="2025"/>
    <x v="3"/>
    <n v="20"/>
    <x v="4"/>
    <n v="16"/>
    <x v="0"/>
    <n v="0"/>
  </r>
  <r>
    <d v="2025-04-20T01:00:00"/>
    <n v="4"/>
    <x v="0"/>
    <n v="2025"/>
    <x v="3"/>
    <n v="20"/>
    <x v="4"/>
    <n v="16"/>
    <x v="1"/>
    <n v="4"/>
  </r>
  <r>
    <d v="2025-04-20T02:00:00"/>
    <n v="0"/>
    <x v="0"/>
    <n v="2025"/>
    <x v="3"/>
    <n v="20"/>
    <x v="4"/>
    <n v="16"/>
    <x v="2"/>
    <n v="0"/>
  </r>
  <r>
    <d v="2025-04-20T03:00:00"/>
    <n v="2"/>
    <x v="0"/>
    <n v="2025"/>
    <x v="3"/>
    <n v="20"/>
    <x v="4"/>
    <n v="16"/>
    <x v="3"/>
    <n v="2"/>
  </r>
  <r>
    <d v="2025-04-20T04:00:00"/>
    <n v="3"/>
    <x v="0"/>
    <n v="2025"/>
    <x v="3"/>
    <n v="20"/>
    <x v="4"/>
    <n v="16"/>
    <x v="4"/>
    <n v="3"/>
  </r>
  <r>
    <d v="2025-04-20T05:00:00"/>
    <n v="5"/>
    <x v="0"/>
    <n v="2025"/>
    <x v="3"/>
    <n v="20"/>
    <x v="4"/>
    <n v="16"/>
    <x v="5"/>
    <n v="5"/>
  </r>
  <r>
    <d v="2025-04-20T06:00:00"/>
    <n v="0"/>
    <x v="0"/>
    <n v="2025"/>
    <x v="3"/>
    <n v="20"/>
    <x v="4"/>
    <n v="16"/>
    <x v="6"/>
    <n v="0"/>
  </r>
  <r>
    <d v="2025-04-20T07:00:00"/>
    <n v="5"/>
    <x v="0"/>
    <n v="2025"/>
    <x v="3"/>
    <n v="20"/>
    <x v="4"/>
    <n v="16"/>
    <x v="7"/>
    <n v="5"/>
  </r>
  <r>
    <d v="2025-04-20T08:00:00"/>
    <n v="21"/>
    <x v="0"/>
    <n v="2025"/>
    <x v="3"/>
    <n v="20"/>
    <x v="4"/>
    <n v="16"/>
    <x v="8"/>
    <n v="21"/>
  </r>
  <r>
    <d v="2025-04-20T09:00:00"/>
    <n v="16"/>
    <x v="0"/>
    <n v="2025"/>
    <x v="3"/>
    <n v="20"/>
    <x v="4"/>
    <n v="16"/>
    <x v="9"/>
    <n v="16"/>
  </r>
  <r>
    <d v="2025-04-20T10:00:00"/>
    <n v="40"/>
    <x v="0"/>
    <n v="2025"/>
    <x v="3"/>
    <n v="20"/>
    <x v="4"/>
    <n v="16"/>
    <x v="10"/>
    <n v="40"/>
  </r>
  <r>
    <d v="2025-04-20T11:00:00"/>
    <n v="53"/>
    <x v="0"/>
    <n v="2025"/>
    <x v="3"/>
    <n v="20"/>
    <x v="4"/>
    <n v="16"/>
    <x v="11"/>
    <n v="53"/>
  </r>
  <r>
    <d v="2025-04-20T12:00:00"/>
    <n v="103"/>
    <x v="0"/>
    <n v="2025"/>
    <x v="3"/>
    <n v="20"/>
    <x v="4"/>
    <n v="16"/>
    <x v="12"/>
    <n v="103"/>
  </r>
  <r>
    <d v="2025-04-20T13:00:00"/>
    <n v="79"/>
    <x v="0"/>
    <n v="2025"/>
    <x v="3"/>
    <n v="20"/>
    <x v="4"/>
    <n v="16"/>
    <x v="13"/>
    <n v="79"/>
  </r>
  <r>
    <d v="2025-04-20T14:00:00"/>
    <n v="78"/>
    <x v="0"/>
    <n v="2025"/>
    <x v="3"/>
    <n v="20"/>
    <x v="4"/>
    <n v="16"/>
    <x v="14"/>
    <n v="78"/>
  </r>
  <r>
    <d v="2025-04-20T15:00:00"/>
    <n v="74"/>
    <x v="0"/>
    <n v="2025"/>
    <x v="3"/>
    <n v="20"/>
    <x v="4"/>
    <n v="16"/>
    <x v="15"/>
    <n v="74"/>
  </r>
  <r>
    <d v="2025-04-20T16:00:00"/>
    <n v="78"/>
    <x v="0"/>
    <n v="2025"/>
    <x v="3"/>
    <n v="20"/>
    <x v="4"/>
    <n v="16"/>
    <x v="16"/>
    <n v="78"/>
  </r>
  <r>
    <d v="2025-04-20T17:00:00"/>
    <n v="89"/>
    <x v="0"/>
    <n v="2025"/>
    <x v="3"/>
    <n v="20"/>
    <x v="4"/>
    <n v="16"/>
    <x v="17"/>
    <n v="89"/>
  </r>
  <r>
    <d v="2025-04-20T18:00:00"/>
    <n v="47"/>
    <x v="0"/>
    <n v="2025"/>
    <x v="3"/>
    <n v="20"/>
    <x v="4"/>
    <n v="16"/>
    <x v="18"/>
    <n v="47"/>
  </r>
  <r>
    <d v="2025-04-20T19:00:00"/>
    <n v="72"/>
    <x v="0"/>
    <n v="2025"/>
    <x v="3"/>
    <n v="20"/>
    <x v="4"/>
    <n v="16"/>
    <x v="19"/>
    <n v="72"/>
  </r>
  <r>
    <d v="2025-04-20T20:00:00"/>
    <n v="61"/>
    <x v="0"/>
    <n v="2025"/>
    <x v="3"/>
    <n v="20"/>
    <x v="4"/>
    <n v="16"/>
    <x v="20"/>
    <n v="61"/>
  </r>
  <r>
    <d v="2025-04-20T21:00:00"/>
    <n v="24"/>
    <x v="0"/>
    <n v="2025"/>
    <x v="3"/>
    <n v="20"/>
    <x v="4"/>
    <n v="16"/>
    <x v="21"/>
    <n v="24"/>
  </r>
  <r>
    <d v="2025-04-20T22:00:00"/>
    <n v="34"/>
    <x v="0"/>
    <n v="2025"/>
    <x v="3"/>
    <n v="20"/>
    <x v="4"/>
    <n v="16"/>
    <x v="22"/>
    <n v="34"/>
  </r>
  <r>
    <d v="2025-04-20T23:00:00"/>
    <n v="18"/>
    <x v="0"/>
    <n v="2025"/>
    <x v="3"/>
    <n v="20"/>
    <x v="4"/>
    <n v="16"/>
    <x v="23"/>
    <n v="18"/>
  </r>
  <r>
    <d v="2025-04-21T00:00:00"/>
    <n v="0"/>
    <x v="0"/>
    <n v="2025"/>
    <x v="3"/>
    <n v="21"/>
    <x v="5"/>
    <n v="17"/>
    <x v="0"/>
    <n v="0"/>
  </r>
  <r>
    <d v="2025-04-21T01:00:00"/>
    <n v="5"/>
    <x v="0"/>
    <n v="2025"/>
    <x v="3"/>
    <n v="21"/>
    <x v="5"/>
    <n v="17"/>
    <x v="1"/>
    <n v="5"/>
  </r>
  <r>
    <d v="2025-04-21T02:00:00"/>
    <n v="0"/>
    <x v="0"/>
    <n v="2025"/>
    <x v="3"/>
    <n v="21"/>
    <x v="5"/>
    <n v="17"/>
    <x v="2"/>
    <n v="0"/>
  </r>
  <r>
    <d v="2025-04-21T03:00:00"/>
    <n v="0"/>
    <x v="0"/>
    <n v="2025"/>
    <x v="3"/>
    <n v="21"/>
    <x v="5"/>
    <n v="17"/>
    <x v="3"/>
    <n v="0"/>
  </r>
  <r>
    <d v="2025-04-21T04:00:00"/>
    <n v="3"/>
    <x v="0"/>
    <n v="2025"/>
    <x v="3"/>
    <n v="21"/>
    <x v="5"/>
    <n v="17"/>
    <x v="4"/>
    <n v="3"/>
  </r>
  <r>
    <d v="2025-04-21T05:00:00"/>
    <n v="1"/>
    <x v="0"/>
    <n v="2025"/>
    <x v="3"/>
    <n v="21"/>
    <x v="5"/>
    <n v="17"/>
    <x v="5"/>
    <n v="1"/>
  </r>
  <r>
    <d v="2025-04-21T06:00:00"/>
    <n v="9"/>
    <x v="0"/>
    <n v="2025"/>
    <x v="3"/>
    <n v="21"/>
    <x v="5"/>
    <n v="17"/>
    <x v="6"/>
    <n v="9"/>
  </r>
  <r>
    <d v="2025-04-21T07:00:00"/>
    <n v="8"/>
    <x v="0"/>
    <n v="2025"/>
    <x v="3"/>
    <n v="21"/>
    <x v="5"/>
    <n v="17"/>
    <x v="7"/>
    <n v="8"/>
  </r>
  <r>
    <d v="2025-04-21T08:00:00"/>
    <n v="10"/>
    <x v="0"/>
    <n v="2025"/>
    <x v="3"/>
    <n v="21"/>
    <x v="5"/>
    <n v="17"/>
    <x v="8"/>
    <n v="10"/>
  </r>
  <r>
    <d v="2025-04-21T09:00:00"/>
    <n v="16"/>
    <x v="0"/>
    <n v="2025"/>
    <x v="3"/>
    <n v="21"/>
    <x v="5"/>
    <n v="17"/>
    <x v="9"/>
    <n v="16"/>
  </r>
  <r>
    <d v="2025-04-21T10:00:00"/>
    <n v="40"/>
    <x v="0"/>
    <n v="2025"/>
    <x v="3"/>
    <n v="21"/>
    <x v="5"/>
    <n v="17"/>
    <x v="10"/>
    <n v="40"/>
  </r>
  <r>
    <d v="2025-04-21T11:00:00"/>
    <n v="95"/>
    <x v="0"/>
    <n v="2025"/>
    <x v="3"/>
    <n v="21"/>
    <x v="5"/>
    <n v="17"/>
    <x v="11"/>
    <n v="95"/>
  </r>
  <r>
    <d v="2025-04-21T12:00:00"/>
    <n v="82"/>
    <x v="0"/>
    <n v="2025"/>
    <x v="3"/>
    <n v="21"/>
    <x v="5"/>
    <n v="17"/>
    <x v="12"/>
    <n v="82"/>
  </r>
  <r>
    <d v="2025-04-21T13:00:00"/>
    <n v="75"/>
    <x v="0"/>
    <n v="2025"/>
    <x v="3"/>
    <n v="21"/>
    <x v="5"/>
    <n v="17"/>
    <x v="13"/>
    <n v="75"/>
  </r>
  <r>
    <d v="2025-04-21T14:00:00"/>
    <n v="66"/>
    <x v="0"/>
    <n v="2025"/>
    <x v="3"/>
    <n v="21"/>
    <x v="5"/>
    <n v="17"/>
    <x v="14"/>
    <n v="66"/>
  </r>
  <r>
    <d v="2025-04-21T15:00:00"/>
    <n v="80"/>
    <x v="0"/>
    <n v="2025"/>
    <x v="3"/>
    <n v="21"/>
    <x v="5"/>
    <n v="17"/>
    <x v="15"/>
    <n v="80"/>
  </r>
  <r>
    <d v="2025-04-21T16:00:00"/>
    <n v="100"/>
    <x v="0"/>
    <n v="2025"/>
    <x v="3"/>
    <n v="21"/>
    <x v="5"/>
    <n v="17"/>
    <x v="16"/>
    <n v="100"/>
  </r>
  <r>
    <d v="2025-04-21T17:00:00"/>
    <n v="68"/>
    <x v="0"/>
    <n v="2025"/>
    <x v="3"/>
    <n v="21"/>
    <x v="5"/>
    <n v="17"/>
    <x v="17"/>
    <n v="68"/>
  </r>
  <r>
    <d v="2025-04-21T18:00:00"/>
    <n v="65"/>
    <x v="0"/>
    <n v="2025"/>
    <x v="3"/>
    <n v="21"/>
    <x v="5"/>
    <n v="17"/>
    <x v="18"/>
    <n v="65"/>
  </r>
  <r>
    <d v="2025-04-21T19:00:00"/>
    <n v="60"/>
    <x v="0"/>
    <n v="2025"/>
    <x v="3"/>
    <n v="21"/>
    <x v="5"/>
    <n v="17"/>
    <x v="19"/>
    <n v="60"/>
  </r>
  <r>
    <d v="2025-04-21T20:00:00"/>
    <n v="33"/>
    <x v="0"/>
    <n v="2025"/>
    <x v="3"/>
    <n v="21"/>
    <x v="5"/>
    <n v="17"/>
    <x v="20"/>
    <n v="33"/>
  </r>
  <r>
    <d v="2025-04-21T21:00:00"/>
    <n v="27"/>
    <x v="0"/>
    <n v="2025"/>
    <x v="3"/>
    <n v="21"/>
    <x v="5"/>
    <n v="17"/>
    <x v="21"/>
    <n v="27"/>
  </r>
  <r>
    <d v="2025-04-21T22:00:00"/>
    <n v="12"/>
    <x v="0"/>
    <n v="2025"/>
    <x v="3"/>
    <n v="21"/>
    <x v="5"/>
    <n v="17"/>
    <x v="22"/>
    <n v="12"/>
  </r>
  <r>
    <d v="2025-04-21T23:00:00"/>
    <n v="12"/>
    <x v="0"/>
    <n v="2025"/>
    <x v="3"/>
    <n v="21"/>
    <x v="5"/>
    <n v="17"/>
    <x v="23"/>
    <n v="12"/>
  </r>
  <r>
    <d v="2025-04-22T00:00:00"/>
    <n v="0"/>
    <x v="0"/>
    <n v="2025"/>
    <x v="3"/>
    <n v="22"/>
    <x v="6"/>
    <n v="17"/>
    <x v="0"/>
    <n v="0"/>
  </r>
  <r>
    <d v="2025-04-22T01:00:00"/>
    <n v="2"/>
    <x v="0"/>
    <n v="2025"/>
    <x v="3"/>
    <n v="22"/>
    <x v="6"/>
    <n v="17"/>
    <x v="1"/>
    <n v="2"/>
  </r>
  <r>
    <d v="2025-04-22T02:00:00"/>
    <n v="4"/>
    <x v="0"/>
    <n v="2025"/>
    <x v="3"/>
    <n v="22"/>
    <x v="6"/>
    <n v="17"/>
    <x v="2"/>
    <n v="4"/>
  </r>
  <r>
    <d v="2025-04-22T03:00:00"/>
    <n v="0"/>
    <x v="0"/>
    <n v="2025"/>
    <x v="3"/>
    <n v="22"/>
    <x v="6"/>
    <n v="17"/>
    <x v="3"/>
    <n v="0"/>
  </r>
  <r>
    <d v="2025-04-22T04:00:00"/>
    <n v="0"/>
    <x v="0"/>
    <n v="2025"/>
    <x v="3"/>
    <n v="22"/>
    <x v="6"/>
    <n v="17"/>
    <x v="4"/>
    <n v="0"/>
  </r>
  <r>
    <d v="2025-04-22T05:00:00"/>
    <n v="0"/>
    <x v="0"/>
    <n v="2025"/>
    <x v="3"/>
    <n v="22"/>
    <x v="6"/>
    <n v="17"/>
    <x v="5"/>
    <n v="0"/>
  </r>
  <r>
    <d v="2025-04-22T06:00:00"/>
    <n v="4"/>
    <x v="0"/>
    <n v="2025"/>
    <x v="3"/>
    <n v="22"/>
    <x v="6"/>
    <n v="17"/>
    <x v="6"/>
    <n v="4"/>
  </r>
  <r>
    <d v="2025-04-22T07:00:00"/>
    <n v="1"/>
    <x v="0"/>
    <n v="2025"/>
    <x v="3"/>
    <n v="22"/>
    <x v="6"/>
    <n v="17"/>
    <x v="7"/>
    <n v="1"/>
  </r>
  <r>
    <d v="2025-04-22T08:00:00"/>
    <n v="20"/>
    <x v="0"/>
    <n v="2025"/>
    <x v="3"/>
    <n v="22"/>
    <x v="6"/>
    <n v="17"/>
    <x v="8"/>
    <n v="20"/>
  </r>
  <r>
    <d v="2025-04-22T09:00:00"/>
    <n v="22"/>
    <x v="0"/>
    <n v="2025"/>
    <x v="3"/>
    <n v="22"/>
    <x v="6"/>
    <n v="17"/>
    <x v="9"/>
    <n v="22"/>
  </r>
  <r>
    <d v="2025-04-22T10:00:00"/>
    <n v="13"/>
    <x v="0"/>
    <n v="2025"/>
    <x v="3"/>
    <n v="22"/>
    <x v="6"/>
    <n v="17"/>
    <x v="10"/>
    <n v="13"/>
  </r>
  <r>
    <d v="2025-04-22T11:00:00"/>
    <n v="30"/>
    <x v="0"/>
    <n v="2025"/>
    <x v="3"/>
    <n v="22"/>
    <x v="6"/>
    <n v="17"/>
    <x v="11"/>
    <n v="30"/>
  </r>
  <r>
    <d v="2025-04-22T12:00:00"/>
    <n v="30"/>
    <x v="0"/>
    <n v="2025"/>
    <x v="3"/>
    <n v="22"/>
    <x v="6"/>
    <n v="17"/>
    <x v="12"/>
    <n v="30"/>
  </r>
  <r>
    <d v="2025-04-22T13:00:00"/>
    <n v="46"/>
    <x v="0"/>
    <n v="2025"/>
    <x v="3"/>
    <n v="22"/>
    <x v="6"/>
    <n v="17"/>
    <x v="13"/>
    <n v="46"/>
  </r>
  <r>
    <d v="2025-04-22T14:00:00"/>
    <n v="37"/>
    <x v="0"/>
    <n v="2025"/>
    <x v="3"/>
    <n v="22"/>
    <x v="6"/>
    <n v="17"/>
    <x v="14"/>
    <n v="37"/>
  </r>
  <r>
    <d v="2025-04-22T15:00:00"/>
    <n v="38"/>
    <x v="0"/>
    <n v="2025"/>
    <x v="3"/>
    <n v="22"/>
    <x v="6"/>
    <n v="17"/>
    <x v="15"/>
    <n v="38"/>
  </r>
  <r>
    <d v="2025-04-22T16:00:00"/>
    <n v="35"/>
    <x v="0"/>
    <n v="2025"/>
    <x v="3"/>
    <n v="22"/>
    <x v="6"/>
    <n v="17"/>
    <x v="16"/>
    <n v="35"/>
  </r>
  <r>
    <d v="2025-04-22T17:00:00"/>
    <n v="35"/>
    <x v="0"/>
    <n v="2025"/>
    <x v="3"/>
    <n v="22"/>
    <x v="6"/>
    <n v="17"/>
    <x v="17"/>
    <n v="35"/>
  </r>
  <r>
    <d v="2025-04-22T18:00:00"/>
    <n v="45"/>
    <x v="0"/>
    <n v="2025"/>
    <x v="3"/>
    <n v="22"/>
    <x v="6"/>
    <n v="17"/>
    <x v="18"/>
    <n v="45"/>
  </r>
  <r>
    <d v="2025-04-22T19:00:00"/>
    <n v="75"/>
    <x v="0"/>
    <n v="2025"/>
    <x v="3"/>
    <n v="22"/>
    <x v="6"/>
    <n v="17"/>
    <x v="19"/>
    <n v="75"/>
  </r>
  <r>
    <d v="2025-04-22T20:00:00"/>
    <n v="99"/>
    <x v="0"/>
    <n v="2025"/>
    <x v="3"/>
    <n v="22"/>
    <x v="6"/>
    <n v="17"/>
    <x v="20"/>
    <n v="99"/>
  </r>
  <r>
    <d v="2025-04-22T21:00:00"/>
    <n v="25"/>
    <x v="0"/>
    <n v="2025"/>
    <x v="3"/>
    <n v="22"/>
    <x v="6"/>
    <n v="17"/>
    <x v="21"/>
    <n v="25"/>
  </r>
  <r>
    <d v="2025-04-22T22:00:00"/>
    <n v="20"/>
    <x v="0"/>
    <n v="2025"/>
    <x v="3"/>
    <n v="22"/>
    <x v="6"/>
    <n v="17"/>
    <x v="22"/>
    <n v="20"/>
  </r>
  <r>
    <d v="2025-04-22T23:00:00"/>
    <n v="11"/>
    <x v="0"/>
    <n v="2025"/>
    <x v="3"/>
    <n v="22"/>
    <x v="6"/>
    <n v="17"/>
    <x v="23"/>
    <n v="11"/>
  </r>
  <r>
    <d v="2025-04-23T00:00:00"/>
    <n v="1"/>
    <x v="0"/>
    <n v="2025"/>
    <x v="3"/>
    <n v="23"/>
    <x v="0"/>
    <n v="17"/>
    <x v="0"/>
    <n v="1"/>
  </r>
  <r>
    <d v="2025-04-23T01:00:00"/>
    <n v="3"/>
    <x v="0"/>
    <n v="2025"/>
    <x v="3"/>
    <n v="23"/>
    <x v="0"/>
    <n v="17"/>
    <x v="1"/>
    <n v="3"/>
  </r>
  <r>
    <d v="2025-04-23T02:00:00"/>
    <n v="0"/>
    <x v="0"/>
    <n v="2025"/>
    <x v="3"/>
    <n v="23"/>
    <x v="0"/>
    <n v="17"/>
    <x v="2"/>
    <n v="0"/>
  </r>
  <r>
    <d v="2025-04-23T03:00:00"/>
    <n v="1"/>
    <x v="0"/>
    <n v="2025"/>
    <x v="3"/>
    <n v="23"/>
    <x v="0"/>
    <n v="17"/>
    <x v="3"/>
    <n v="1"/>
  </r>
  <r>
    <d v="2025-04-23T04:00:00"/>
    <n v="0"/>
    <x v="0"/>
    <n v="2025"/>
    <x v="3"/>
    <n v="23"/>
    <x v="0"/>
    <n v="17"/>
    <x v="4"/>
    <n v="0"/>
  </r>
  <r>
    <d v="2025-04-23T05:00:00"/>
    <n v="0"/>
    <x v="0"/>
    <n v="2025"/>
    <x v="3"/>
    <n v="23"/>
    <x v="0"/>
    <n v="17"/>
    <x v="5"/>
    <n v="0"/>
  </r>
  <r>
    <d v="2025-04-23T06:00:00"/>
    <n v="2"/>
    <x v="0"/>
    <n v="2025"/>
    <x v="3"/>
    <n v="23"/>
    <x v="0"/>
    <n v="17"/>
    <x v="6"/>
    <n v="2"/>
  </r>
  <r>
    <d v="2025-04-23T07:00:00"/>
    <n v="11"/>
    <x v="0"/>
    <n v="2025"/>
    <x v="3"/>
    <n v="23"/>
    <x v="0"/>
    <n v="17"/>
    <x v="7"/>
    <n v="11"/>
  </r>
  <r>
    <d v="2025-04-23T08:00:00"/>
    <n v="3"/>
    <x v="0"/>
    <n v="2025"/>
    <x v="3"/>
    <n v="23"/>
    <x v="0"/>
    <n v="17"/>
    <x v="8"/>
    <n v="3"/>
  </r>
  <r>
    <d v="2025-04-23T09:00:00"/>
    <n v="75"/>
    <x v="0"/>
    <n v="2025"/>
    <x v="3"/>
    <n v="23"/>
    <x v="0"/>
    <n v="17"/>
    <x v="9"/>
    <n v="75"/>
  </r>
  <r>
    <d v="2025-04-23T10:00:00"/>
    <n v="15"/>
    <x v="0"/>
    <n v="2025"/>
    <x v="3"/>
    <n v="23"/>
    <x v="0"/>
    <n v="17"/>
    <x v="10"/>
    <n v="15"/>
  </r>
  <r>
    <d v="2025-04-23T11:00:00"/>
    <n v="18"/>
    <x v="0"/>
    <n v="2025"/>
    <x v="3"/>
    <n v="23"/>
    <x v="0"/>
    <n v="17"/>
    <x v="11"/>
    <n v="18"/>
  </r>
  <r>
    <d v="2025-04-23T12:00:00"/>
    <n v="21"/>
    <x v="0"/>
    <n v="2025"/>
    <x v="3"/>
    <n v="23"/>
    <x v="0"/>
    <n v="17"/>
    <x v="12"/>
    <n v="21"/>
  </r>
  <r>
    <d v="2025-04-23T13:00:00"/>
    <n v="32"/>
    <x v="0"/>
    <n v="2025"/>
    <x v="3"/>
    <n v="23"/>
    <x v="0"/>
    <n v="17"/>
    <x v="13"/>
    <n v="32"/>
  </r>
  <r>
    <d v="2025-04-23T14:00:00"/>
    <n v="22"/>
    <x v="0"/>
    <n v="2025"/>
    <x v="3"/>
    <n v="23"/>
    <x v="0"/>
    <n v="17"/>
    <x v="14"/>
    <n v="22"/>
  </r>
  <r>
    <d v="2025-04-23T15:00:00"/>
    <n v="41"/>
    <x v="0"/>
    <n v="2025"/>
    <x v="3"/>
    <n v="23"/>
    <x v="0"/>
    <n v="17"/>
    <x v="15"/>
    <n v="41"/>
  </r>
  <r>
    <d v="2025-04-23T16:00:00"/>
    <n v="87"/>
    <x v="0"/>
    <n v="2025"/>
    <x v="3"/>
    <n v="23"/>
    <x v="0"/>
    <n v="17"/>
    <x v="16"/>
    <n v="87"/>
  </r>
  <r>
    <d v="2025-04-23T17:00:00"/>
    <n v="64"/>
    <x v="0"/>
    <n v="2025"/>
    <x v="3"/>
    <n v="23"/>
    <x v="0"/>
    <n v="17"/>
    <x v="17"/>
    <n v="64"/>
  </r>
  <r>
    <d v="2025-04-23T18:00:00"/>
    <n v="65"/>
    <x v="0"/>
    <n v="2025"/>
    <x v="3"/>
    <n v="23"/>
    <x v="0"/>
    <n v="17"/>
    <x v="18"/>
    <n v="65"/>
  </r>
  <r>
    <d v="2025-04-23T19:00:00"/>
    <n v="66"/>
    <x v="0"/>
    <n v="2025"/>
    <x v="3"/>
    <n v="23"/>
    <x v="0"/>
    <n v="17"/>
    <x v="19"/>
    <n v="66"/>
  </r>
  <r>
    <d v="2025-04-23T20:00:00"/>
    <n v="46"/>
    <x v="0"/>
    <n v="2025"/>
    <x v="3"/>
    <n v="23"/>
    <x v="0"/>
    <n v="17"/>
    <x v="20"/>
    <n v="46"/>
  </r>
  <r>
    <d v="2025-04-23T21:00:00"/>
    <n v="29"/>
    <x v="0"/>
    <n v="2025"/>
    <x v="3"/>
    <n v="23"/>
    <x v="0"/>
    <n v="17"/>
    <x v="21"/>
    <n v="29"/>
  </r>
  <r>
    <d v="2025-04-23T22:00:00"/>
    <n v="8"/>
    <x v="0"/>
    <n v="2025"/>
    <x v="3"/>
    <n v="23"/>
    <x v="0"/>
    <n v="17"/>
    <x v="22"/>
    <n v="8"/>
  </r>
  <r>
    <d v="2025-04-23T23:00:00"/>
    <n v="2"/>
    <x v="0"/>
    <n v="2025"/>
    <x v="3"/>
    <n v="23"/>
    <x v="0"/>
    <n v="17"/>
    <x v="23"/>
    <n v="2"/>
  </r>
  <r>
    <d v="2025-04-24T00:00:00"/>
    <n v="0"/>
    <x v="0"/>
    <n v="2025"/>
    <x v="3"/>
    <n v="24"/>
    <x v="1"/>
    <n v="17"/>
    <x v="0"/>
    <n v="0"/>
  </r>
  <r>
    <d v="2025-04-24T01:00:00"/>
    <n v="7"/>
    <x v="0"/>
    <n v="2025"/>
    <x v="3"/>
    <n v="24"/>
    <x v="1"/>
    <n v="17"/>
    <x v="1"/>
    <n v="7"/>
  </r>
  <r>
    <d v="2025-04-24T02:00:00"/>
    <n v="0"/>
    <x v="0"/>
    <n v="2025"/>
    <x v="3"/>
    <n v="24"/>
    <x v="1"/>
    <n v="17"/>
    <x v="2"/>
    <n v="0"/>
  </r>
  <r>
    <d v="2025-04-24T03:00:00"/>
    <n v="4"/>
    <x v="0"/>
    <n v="2025"/>
    <x v="3"/>
    <n v="24"/>
    <x v="1"/>
    <n v="17"/>
    <x v="3"/>
    <n v="4"/>
  </r>
  <r>
    <d v="2025-04-24T04:00:00"/>
    <n v="0"/>
    <x v="0"/>
    <n v="2025"/>
    <x v="3"/>
    <n v="24"/>
    <x v="1"/>
    <n v="17"/>
    <x v="4"/>
    <n v="0"/>
  </r>
  <r>
    <d v="2025-04-24T05:00:00"/>
    <n v="0"/>
    <x v="0"/>
    <n v="2025"/>
    <x v="3"/>
    <n v="24"/>
    <x v="1"/>
    <n v="17"/>
    <x v="5"/>
    <n v="0"/>
  </r>
  <r>
    <d v="2025-04-24T06:00:00"/>
    <n v="4"/>
    <x v="0"/>
    <n v="2025"/>
    <x v="3"/>
    <n v="24"/>
    <x v="1"/>
    <n v="17"/>
    <x v="6"/>
    <n v="4"/>
  </r>
  <r>
    <d v="2025-04-24T07:00:00"/>
    <n v="9"/>
    <x v="0"/>
    <n v="2025"/>
    <x v="3"/>
    <n v="24"/>
    <x v="1"/>
    <n v="17"/>
    <x v="7"/>
    <n v="9"/>
  </r>
  <r>
    <d v="2025-04-24T08:00:00"/>
    <n v="11"/>
    <x v="0"/>
    <n v="2025"/>
    <x v="3"/>
    <n v="24"/>
    <x v="1"/>
    <n v="17"/>
    <x v="8"/>
    <n v="11"/>
  </r>
  <r>
    <d v="2025-04-24T09:00:00"/>
    <n v="28"/>
    <x v="0"/>
    <n v="2025"/>
    <x v="3"/>
    <n v="24"/>
    <x v="1"/>
    <n v="17"/>
    <x v="9"/>
    <n v="28"/>
  </r>
  <r>
    <d v="2025-04-24T10:00:00"/>
    <n v="53"/>
    <x v="0"/>
    <n v="2025"/>
    <x v="3"/>
    <n v="24"/>
    <x v="1"/>
    <n v="17"/>
    <x v="10"/>
    <n v="53"/>
  </r>
  <r>
    <d v="2025-04-24T11:00:00"/>
    <n v="18"/>
    <x v="0"/>
    <n v="2025"/>
    <x v="3"/>
    <n v="24"/>
    <x v="1"/>
    <n v="17"/>
    <x v="11"/>
    <n v="18"/>
  </r>
  <r>
    <d v="2025-04-24T12:00:00"/>
    <n v="42"/>
    <x v="0"/>
    <n v="2025"/>
    <x v="3"/>
    <n v="24"/>
    <x v="1"/>
    <n v="17"/>
    <x v="12"/>
    <n v="42"/>
  </r>
  <r>
    <d v="2025-04-24T13:00:00"/>
    <n v="40"/>
    <x v="0"/>
    <n v="2025"/>
    <x v="3"/>
    <n v="24"/>
    <x v="1"/>
    <n v="17"/>
    <x v="13"/>
    <n v="40"/>
  </r>
  <r>
    <d v="2025-04-24T14:00:00"/>
    <n v="44"/>
    <x v="0"/>
    <n v="2025"/>
    <x v="3"/>
    <n v="24"/>
    <x v="1"/>
    <n v="17"/>
    <x v="14"/>
    <n v="44"/>
  </r>
  <r>
    <d v="2025-04-24T15:00:00"/>
    <n v="62"/>
    <x v="0"/>
    <n v="2025"/>
    <x v="3"/>
    <n v="24"/>
    <x v="1"/>
    <n v="17"/>
    <x v="15"/>
    <n v="62"/>
  </r>
  <r>
    <d v="2025-04-24T16:00:00"/>
    <n v="42"/>
    <x v="0"/>
    <n v="2025"/>
    <x v="3"/>
    <n v="24"/>
    <x v="1"/>
    <n v="17"/>
    <x v="16"/>
    <n v="42"/>
  </r>
  <r>
    <d v="2025-04-24T17:00:00"/>
    <n v="46"/>
    <x v="0"/>
    <n v="2025"/>
    <x v="3"/>
    <n v="24"/>
    <x v="1"/>
    <n v="17"/>
    <x v="17"/>
    <n v="46"/>
  </r>
  <r>
    <d v="2025-04-24T18:00:00"/>
    <n v="23"/>
    <x v="0"/>
    <n v="2025"/>
    <x v="3"/>
    <n v="24"/>
    <x v="1"/>
    <n v="17"/>
    <x v="18"/>
    <n v="23"/>
  </r>
  <r>
    <d v="2025-04-24T19:00:00"/>
    <n v="30"/>
    <x v="0"/>
    <n v="2025"/>
    <x v="3"/>
    <n v="24"/>
    <x v="1"/>
    <n v="17"/>
    <x v="19"/>
    <n v="30"/>
  </r>
  <r>
    <d v="2025-04-24T20:00:00"/>
    <n v="37"/>
    <x v="0"/>
    <n v="2025"/>
    <x v="3"/>
    <n v="24"/>
    <x v="1"/>
    <n v="17"/>
    <x v="20"/>
    <n v="37"/>
  </r>
  <r>
    <d v="2025-04-24T21:00:00"/>
    <n v="14"/>
    <x v="0"/>
    <n v="2025"/>
    <x v="3"/>
    <n v="24"/>
    <x v="1"/>
    <n v="17"/>
    <x v="21"/>
    <n v="14"/>
  </r>
  <r>
    <d v="2025-04-24T22:00:00"/>
    <n v="16"/>
    <x v="0"/>
    <n v="2025"/>
    <x v="3"/>
    <n v="24"/>
    <x v="1"/>
    <n v="17"/>
    <x v="22"/>
    <n v="16"/>
  </r>
  <r>
    <d v="2025-04-24T23:00:00"/>
    <n v="7"/>
    <x v="0"/>
    <n v="2025"/>
    <x v="3"/>
    <n v="24"/>
    <x v="1"/>
    <n v="17"/>
    <x v="23"/>
    <n v="7"/>
  </r>
  <r>
    <d v="2025-04-25T00:00:00"/>
    <n v="0"/>
    <x v="0"/>
    <n v="2025"/>
    <x v="3"/>
    <n v="25"/>
    <x v="2"/>
    <n v="17"/>
    <x v="0"/>
    <n v="0"/>
  </r>
  <r>
    <d v="2025-04-25T01:00:00"/>
    <n v="0"/>
    <x v="0"/>
    <n v="2025"/>
    <x v="3"/>
    <n v="25"/>
    <x v="2"/>
    <n v="17"/>
    <x v="1"/>
    <n v="0"/>
  </r>
  <r>
    <d v="2025-04-25T02:00:00"/>
    <n v="0"/>
    <x v="0"/>
    <n v="2025"/>
    <x v="3"/>
    <n v="25"/>
    <x v="2"/>
    <n v="17"/>
    <x v="2"/>
    <n v="0"/>
  </r>
  <r>
    <d v="2025-04-25T03:00:00"/>
    <n v="2"/>
    <x v="0"/>
    <n v="2025"/>
    <x v="3"/>
    <n v="25"/>
    <x v="2"/>
    <n v="17"/>
    <x v="3"/>
    <n v="2"/>
  </r>
  <r>
    <d v="2025-04-25T04:00:00"/>
    <n v="2"/>
    <x v="0"/>
    <n v="2025"/>
    <x v="3"/>
    <n v="25"/>
    <x v="2"/>
    <n v="17"/>
    <x v="4"/>
    <n v="2"/>
  </r>
  <r>
    <d v="2025-04-25T05:00:00"/>
    <n v="1"/>
    <x v="0"/>
    <n v="2025"/>
    <x v="3"/>
    <n v="25"/>
    <x v="2"/>
    <n v="17"/>
    <x v="5"/>
    <n v="1"/>
  </r>
  <r>
    <d v="2025-04-25T06:00:00"/>
    <n v="5"/>
    <x v="0"/>
    <n v="2025"/>
    <x v="3"/>
    <n v="25"/>
    <x v="2"/>
    <n v="17"/>
    <x v="6"/>
    <n v="5"/>
  </r>
  <r>
    <d v="2025-04-25T07:00:00"/>
    <n v="10"/>
    <x v="0"/>
    <n v="2025"/>
    <x v="3"/>
    <n v="25"/>
    <x v="2"/>
    <n v="17"/>
    <x v="7"/>
    <n v="10"/>
  </r>
  <r>
    <d v="2025-04-25T08:00:00"/>
    <n v="20"/>
    <x v="0"/>
    <n v="2025"/>
    <x v="3"/>
    <n v="25"/>
    <x v="2"/>
    <n v="17"/>
    <x v="8"/>
    <n v="20"/>
  </r>
  <r>
    <d v="2025-04-25T09:00:00"/>
    <n v="9"/>
    <x v="0"/>
    <n v="2025"/>
    <x v="3"/>
    <n v="25"/>
    <x v="2"/>
    <n v="17"/>
    <x v="9"/>
    <n v="9"/>
  </r>
  <r>
    <d v="2025-04-25T10:00:00"/>
    <n v="12"/>
    <x v="0"/>
    <n v="2025"/>
    <x v="3"/>
    <n v="25"/>
    <x v="2"/>
    <n v="17"/>
    <x v="10"/>
    <n v="12"/>
  </r>
  <r>
    <d v="2025-04-25T11:00:00"/>
    <n v="18"/>
    <x v="0"/>
    <n v="2025"/>
    <x v="3"/>
    <n v="25"/>
    <x v="2"/>
    <n v="17"/>
    <x v="11"/>
    <n v="18"/>
  </r>
  <r>
    <d v="2025-04-25T12:00:00"/>
    <n v="33"/>
    <x v="0"/>
    <n v="2025"/>
    <x v="3"/>
    <n v="25"/>
    <x v="2"/>
    <n v="17"/>
    <x v="12"/>
    <n v="33"/>
  </r>
  <r>
    <d v="2025-04-25T13:00:00"/>
    <n v="22"/>
    <x v="0"/>
    <n v="2025"/>
    <x v="3"/>
    <n v="25"/>
    <x v="2"/>
    <n v="17"/>
    <x v="13"/>
    <n v="22"/>
  </r>
  <r>
    <d v="2025-04-25T14:00:00"/>
    <n v="22"/>
    <x v="0"/>
    <n v="2025"/>
    <x v="3"/>
    <n v="25"/>
    <x v="2"/>
    <n v="17"/>
    <x v="14"/>
    <n v="22"/>
  </r>
  <r>
    <d v="2025-04-25T15:00:00"/>
    <n v="58"/>
    <x v="0"/>
    <n v="2025"/>
    <x v="3"/>
    <n v="25"/>
    <x v="2"/>
    <n v="17"/>
    <x v="15"/>
    <n v="58"/>
  </r>
  <r>
    <d v="2025-04-25T16:00:00"/>
    <n v="63"/>
    <x v="0"/>
    <n v="2025"/>
    <x v="3"/>
    <n v="25"/>
    <x v="2"/>
    <n v="17"/>
    <x v="16"/>
    <n v="63"/>
  </r>
  <r>
    <d v="2025-04-25T17:00:00"/>
    <n v="57"/>
    <x v="0"/>
    <n v="2025"/>
    <x v="3"/>
    <n v="25"/>
    <x v="2"/>
    <n v="17"/>
    <x v="17"/>
    <n v="57"/>
  </r>
  <r>
    <d v="2025-04-25T18:00:00"/>
    <n v="61"/>
    <x v="0"/>
    <n v="2025"/>
    <x v="3"/>
    <n v="25"/>
    <x v="2"/>
    <n v="17"/>
    <x v="18"/>
    <n v="61"/>
  </r>
  <r>
    <d v="2025-04-25T19:00:00"/>
    <n v="32"/>
    <x v="0"/>
    <n v="2025"/>
    <x v="3"/>
    <n v="25"/>
    <x v="2"/>
    <n v="17"/>
    <x v="19"/>
    <n v="32"/>
  </r>
  <r>
    <d v="2025-04-25T20:00:00"/>
    <n v="57"/>
    <x v="0"/>
    <n v="2025"/>
    <x v="3"/>
    <n v="25"/>
    <x v="2"/>
    <n v="17"/>
    <x v="20"/>
    <n v="57"/>
  </r>
  <r>
    <d v="2025-04-25T21:00:00"/>
    <n v="15"/>
    <x v="0"/>
    <n v="2025"/>
    <x v="3"/>
    <n v="25"/>
    <x v="2"/>
    <n v="17"/>
    <x v="21"/>
    <n v="15"/>
  </r>
  <r>
    <d v="2025-04-25T22:00:00"/>
    <n v="15"/>
    <x v="0"/>
    <n v="2025"/>
    <x v="3"/>
    <n v="25"/>
    <x v="2"/>
    <n v="17"/>
    <x v="22"/>
    <n v="15"/>
  </r>
  <r>
    <d v="2025-04-25T23:00:00"/>
    <n v="7"/>
    <x v="0"/>
    <n v="2025"/>
    <x v="3"/>
    <n v="25"/>
    <x v="2"/>
    <n v="17"/>
    <x v="23"/>
    <n v="7"/>
  </r>
  <r>
    <d v="2025-04-26T00:00:00"/>
    <n v="0"/>
    <x v="0"/>
    <n v="2025"/>
    <x v="3"/>
    <n v="26"/>
    <x v="3"/>
    <n v="17"/>
    <x v="0"/>
    <n v="0"/>
  </r>
  <r>
    <d v="2025-04-26T01:00:00"/>
    <n v="1"/>
    <x v="0"/>
    <n v="2025"/>
    <x v="3"/>
    <n v="26"/>
    <x v="3"/>
    <n v="17"/>
    <x v="1"/>
    <n v="1"/>
  </r>
  <r>
    <d v="2025-04-26T02:00:00"/>
    <n v="0"/>
    <x v="0"/>
    <n v="2025"/>
    <x v="3"/>
    <n v="26"/>
    <x v="3"/>
    <n v="17"/>
    <x v="2"/>
    <n v="0"/>
  </r>
  <r>
    <d v="2025-04-26T03:00:00"/>
    <n v="0"/>
    <x v="0"/>
    <n v="2025"/>
    <x v="3"/>
    <n v="26"/>
    <x v="3"/>
    <n v="17"/>
    <x v="3"/>
    <n v="0"/>
  </r>
  <r>
    <d v="2025-04-26T04:00:00"/>
    <n v="0"/>
    <x v="0"/>
    <n v="2025"/>
    <x v="3"/>
    <n v="26"/>
    <x v="3"/>
    <n v="17"/>
    <x v="4"/>
    <n v="0"/>
  </r>
  <r>
    <d v="2025-04-26T05:00:00"/>
    <n v="5"/>
    <x v="0"/>
    <n v="2025"/>
    <x v="3"/>
    <n v="26"/>
    <x v="3"/>
    <n v="17"/>
    <x v="5"/>
    <n v="5"/>
  </r>
  <r>
    <d v="2025-04-26T06:00:00"/>
    <n v="0"/>
    <x v="0"/>
    <n v="2025"/>
    <x v="3"/>
    <n v="26"/>
    <x v="3"/>
    <n v="17"/>
    <x v="6"/>
    <n v="0"/>
  </r>
  <r>
    <d v="2025-04-26T07:00:00"/>
    <n v="6"/>
    <x v="0"/>
    <n v="2025"/>
    <x v="3"/>
    <n v="26"/>
    <x v="3"/>
    <n v="17"/>
    <x v="7"/>
    <n v="6"/>
  </r>
  <r>
    <d v="2025-04-26T08:00:00"/>
    <n v="5"/>
    <x v="0"/>
    <n v="2025"/>
    <x v="3"/>
    <n v="26"/>
    <x v="3"/>
    <n v="17"/>
    <x v="8"/>
    <n v="5"/>
  </r>
  <r>
    <d v="2025-04-26T09:00:00"/>
    <n v="13"/>
    <x v="0"/>
    <n v="2025"/>
    <x v="3"/>
    <n v="26"/>
    <x v="3"/>
    <n v="17"/>
    <x v="9"/>
    <n v="13"/>
  </r>
  <r>
    <d v="2025-04-26T10:00:00"/>
    <n v="41"/>
    <x v="0"/>
    <n v="2025"/>
    <x v="3"/>
    <n v="26"/>
    <x v="3"/>
    <n v="17"/>
    <x v="10"/>
    <n v="41"/>
  </r>
  <r>
    <d v="2025-04-26T11:00:00"/>
    <n v="57"/>
    <x v="0"/>
    <n v="2025"/>
    <x v="3"/>
    <n v="26"/>
    <x v="3"/>
    <n v="17"/>
    <x v="11"/>
    <n v="57"/>
  </r>
  <r>
    <d v="2025-04-26T12:00:00"/>
    <n v="43"/>
    <x v="0"/>
    <n v="2025"/>
    <x v="3"/>
    <n v="26"/>
    <x v="3"/>
    <n v="17"/>
    <x v="12"/>
    <n v="43"/>
  </r>
  <r>
    <d v="2025-04-26T13:00:00"/>
    <n v="47"/>
    <x v="0"/>
    <n v="2025"/>
    <x v="3"/>
    <n v="26"/>
    <x v="3"/>
    <n v="17"/>
    <x v="13"/>
    <n v="47"/>
  </r>
  <r>
    <d v="2025-04-26T14:00:00"/>
    <n v="87"/>
    <x v="0"/>
    <n v="2025"/>
    <x v="3"/>
    <n v="26"/>
    <x v="3"/>
    <n v="17"/>
    <x v="14"/>
    <n v="87"/>
  </r>
  <r>
    <d v="2025-04-26T15:00:00"/>
    <n v="75"/>
    <x v="0"/>
    <n v="2025"/>
    <x v="3"/>
    <n v="26"/>
    <x v="3"/>
    <n v="17"/>
    <x v="15"/>
    <n v="75"/>
  </r>
  <r>
    <d v="2025-04-26T16:00:00"/>
    <n v="28"/>
    <x v="0"/>
    <n v="2025"/>
    <x v="3"/>
    <n v="26"/>
    <x v="3"/>
    <n v="17"/>
    <x v="16"/>
    <n v="28"/>
  </r>
  <r>
    <d v="2025-04-26T17:00:00"/>
    <n v="25"/>
    <x v="0"/>
    <n v="2025"/>
    <x v="3"/>
    <n v="26"/>
    <x v="3"/>
    <n v="17"/>
    <x v="17"/>
    <n v="25"/>
  </r>
  <r>
    <d v="2025-04-26T18:00:00"/>
    <n v="29"/>
    <x v="0"/>
    <n v="2025"/>
    <x v="3"/>
    <n v="26"/>
    <x v="3"/>
    <n v="17"/>
    <x v="18"/>
    <n v="29"/>
  </r>
  <r>
    <d v="2025-04-26T19:00:00"/>
    <n v="33"/>
    <x v="0"/>
    <n v="2025"/>
    <x v="3"/>
    <n v="26"/>
    <x v="3"/>
    <n v="17"/>
    <x v="19"/>
    <n v="33"/>
  </r>
  <r>
    <d v="2025-04-26T20:00:00"/>
    <n v="25"/>
    <x v="0"/>
    <n v="2025"/>
    <x v="3"/>
    <n v="26"/>
    <x v="3"/>
    <n v="17"/>
    <x v="20"/>
    <n v="25"/>
  </r>
  <r>
    <d v="2025-04-26T21:00:00"/>
    <n v="24"/>
    <x v="0"/>
    <n v="2025"/>
    <x v="3"/>
    <n v="26"/>
    <x v="3"/>
    <n v="17"/>
    <x v="21"/>
    <n v="24"/>
  </r>
  <r>
    <d v="2025-04-26T22:00:00"/>
    <n v="14"/>
    <x v="0"/>
    <n v="2025"/>
    <x v="3"/>
    <n v="26"/>
    <x v="3"/>
    <n v="17"/>
    <x v="22"/>
    <n v="14"/>
  </r>
  <r>
    <d v="2025-04-26T23:00:00"/>
    <n v="3"/>
    <x v="0"/>
    <n v="2025"/>
    <x v="3"/>
    <n v="26"/>
    <x v="3"/>
    <n v="17"/>
    <x v="23"/>
    <n v="3"/>
  </r>
  <r>
    <d v="2025-04-27T00:00:00"/>
    <n v="0"/>
    <x v="0"/>
    <n v="2025"/>
    <x v="3"/>
    <n v="27"/>
    <x v="4"/>
    <n v="17"/>
    <x v="0"/>
    <n v="0"/>
  </r>
  <r>
    <d v="2025-04-27T01:00:00"/>
    <n v="5"/>
    <x v="0"/>
    <n v="2025"/>
    <x v="3"/>
    <n v="27"/>
    <x v="4"/>
    <n v="17"/>
    <x v="1"/>
    <n v="5"/>
  </r>
  <r>
    <d v="2025-04-27T02:00:00"/>
    <n v="2"/>
    <x v="0"/>
    <n v="2025"/>
    <x v="3"/>
    <n v="27"/>
    <x v="4"/>
    <n v="17"/>
    <x v="2"/>
    <n v="2"/>
  </r>
  <r>
    <d v="2025-04-27T03:00:00"/>
    <n v="1"/>
    <x v="0"/>
    <n v="2025"/>
    <x v="3"/>
    <n v="27"/>
    <x v="4"/>
    <n v="17"/>
    <x v="3"/>
    <n v="1"/>
  </r>
  <r>
    <d v="2025-04-27T04:00:00"/>
    <n v="0"/>
    <x v="0"/>
    <n v="2025"/>
    <x v="3"/>
    <n v="27"/>
    <x v="4"/>
    <n v="17"/>
    <x v="4"/>
    <n v="0"/>
  </r>
  <r>
    <d v="2025-04-27T05:00:00"/>
    <n v="1"/>
    <x v="0"/>
    <n v="2025"/>
    <x v="3"/>
    <n v="27"/>
    <x v="4"/>
    <n v="17"/>
    <x v="5"/>
    <n v="1"/>
  </r>
  <r>
    <d v="2025-04-27T06:00:00"/>
    <n v="2"/>
    <x v="0"/>
    <n v="2025"/>
    <x v="3"/>
    <n v="27"/>
    <x v="4"/>
    <n v="17"/>
    <x v="6"/>
    <n v="2"/>
  </r>
  <r>
    <d v="2025-04-27T07:00:00"/>
    <n v="0"/>
    <x v="0"/>
    <n v="2025"/>
    <x v="3"/>
    <n v="27"/>
    <x v="4"/>
    <n v="17"/>
    <x v="7"/>
    <n v="0"/>
  </r>
  <r>
    <d v="2025-04-27T08:00:00"/>
    <n v="7"/>
    <x v="0"/>
    <n v="2025"/>
    <x v="3"/>
    <n v="27"/>
    <x v="4"/>
    <n v="17"/>
    <x v="8"/>
    <n v="7"/>
  </r>
  <r>
    <d v="2025-04-27T09:00:00"/>
    <n v="9"/>
    <x v="0"/>
    <n v="2025"/>
    <x v="3"/>
    <n v="27"/>
    <x v="4"/>
    <n v="17"/>
    <x v="9"/>
    <n v="9"/>
  </r>
  <r>
    <d v="2025-04-27T10:00:00"/>
    <n v="29"/>
    <x v="0"/>
    <n v="2025"/>
    <x v="3"/>
    <n v="27"/>
    <x v="4"/>
    <n v="17"/>
    <x v="10"/>
    <n v="29"/>
  </r>
  <r>
    <d v="2025-04-27T11:00:00"/>
    <n v="107"/>
    <x v="0"/>
    <n v="2025"/>
    <x v="3"/>
    <n v="27"/>
    <x v="4"/>
    <n v="17"/>
    <x v="11"/>
    <n v="107"/>
  </r>
  <r>
    <d v="2025-04-27T12:00:00"/>
    <n v="108"/>
    <x v="0"/>
    <n v="2025"/>
    <x v="3"/>
    <n v="27"/>
    <x v="4"/>
    <n v="17"/>
    <x v="12"/>
    <n v="108"/>
  </r>
  <r>
    <d v="2025-04-27T13:00:00"/>
    <n v="68"/>
    <x v="0"/>
    <n v="2025"/>
    <x v="3"/>
    <n v="27"/>
    <x v="4"/>
    <n v="17"/>
    <x v="13"/>
    <n v="68"/>
  </r>
  <r>
    <d v="2025-04-27T14:00:00"/>
    <n v="66"/>
    <x v="0"/>
    <n v="2025"/>
    <x v="3"/>
    <n v="27"/>
    <x v="4"/>
    <n v="17"/>
    <x v="14"/>
    <n v="66"/>
  </r>
  <r>
    <d v="2025-04-27T15:00:00"/>
    <n v="82"/>
    <x v="0"/>
    <n v="2025"/>
    <x v="3"/>
    <n v="27"/>
    <x v="4"/>
    <n v="17"/>
    <x v="15"/>
    <n v="82"/>
  </r>
  <r>
    <d v="2025-04-27T16:00:00"/>
    <n v="110"/>
    <x v="0"/>
    <n v="2025"/>
    <x v="3"/>
    <n v="27"/>
    <x v="4"/>
    <n v="17"/>
    <x v="16"/>
    <n v="110"/>
  </r>
  <r>
    <d v="2025-04-27T17:00:00"/>
    <n v="80"/>
    <x v="0"/>
    <n v="2025"/>
    <x v="3"/>
    <n v="27"/>
    <x v="4"/>
    <n v="17"/>
    <x v="17"/>
    <n v="80"/>
  </r>
  <r>
    <d v="2025-04-27T18:00:00"/>
    <n v="47"/>
    <x v="0"/>
    <n v="2025"/>
    <x v="3"/>
    <n v="27"/>
    <x v="4"/>
    <n v="17"/>
    <x v="18"/>
    <n v="47"/>
  </r>
  <r>
    <d v="2025-04-27T19:00:00"/>
    <n v="33"/>
    <x v="0"/>
    <n v="2025"/>
    <x v="3"/>
    <n v="27"/>
    <x v="4"/>
    <n v="17"/>
    <x v="19"/>
    <n v="33"/>
  </r>
  <r>
    <d v="2025-04-27T20:00:00"/>
    <n v="32"/>
    <x v="0"/>
    <n v="2025"/>
    <x v="3"/>
    <n v="27"/>
    <x v="4"/>
    <n v="17"/>
    <x v="20"/>
    <n v="32"/>
  </r>
  <r>
    <d v="2025-04-27T21:00:00"/>
    <n v="12"/>
    <x v="0"/>
    <n v="2025"/>
    <x v="3"/>
    <n v="27"/>
    <x v="4"/>
    <n v="17"/>
    <x v="21"/>
    <n v="12"/>
  </r>
  <r>
    <d v="2025-04-27T22:00:00"/>
    <n v="7"/>
    <x v="0"/>
    <n v="2025"/>
    <x v="3"/>
    <n v="27"/>
    <x v="4"/>
    <n v="17"/>
    <x v="22"/>
    <n v="7"/>
  </r>
  <r>
    <d v="2025-04-27T23:00:00"/>
    <n v="3"/>
    <x v="0"/>
    <n v="2025"/>
    <x v="3"/>
    <n v="27"/>
    <x v="4"/>
    <n v="17"/>
    <x v="23"/>
    <n v="3"/>
  </r>
  <r>
    <d v="2025-04-28T00:00:00"/>
    <n v="0"/>
    <x v="0"/>
    <n v="2025"/>
    <x v="3"/>
    <n v="28"/>
    <x v="5"/>
    <n v="18"/>
    <x v="0"/>
    <n v="0"/>
  </r>
  <r>
    <d v="2025-04-28T01:00:00"/>
    <n v="0"/>
    <x v="0"/>
    <n v="2025"/>
    <x v="3"/>
    <n v="28"/>
    <x v="5"/>
    <n v="18"/>
    <x v="1"/>
    <n v="0"/>
  </r>
  <r>
    <d v="2025-04-28T02:00:00"/>
    <n v="2"/>
    <x v="0"/>
    <n v="2025"/>
    <x v="3"/>
    <n v="28"/>
    <x v="5"/>
    <n v="18"/>
    <x v="2"/>
    <n v="2"/>
  </r>
  <r>
    <d v="2025-04-28T03:00:00"/>
    <n v="0"/>
    <x v="0"/>
    <n v="2025"/>
    <x v="3"/>
    <n v="28"/>
    <x v="5"/>
    <n v="18"/>
    <x v="3"/>
    <n v="0"/>
  </r>
  <r>
    <d v="2025-04-28T04:00:00"/>
    <n v="0"/>
    <x v="0"/>
    <n v="2025"/>
    <x v="3"/>
    <n v="28"/>
    <x v="5"/>
    <n v="18"/>
    <x v="4"/>
    <n v="0"/>
  </r>
  <r>
    <d v="2025-04-28T05:00:00"/>
    <n v="0"/>
    <x v="0"/>
    <n v="2025"/>
    <x v="3"/>
    <n v="28"/>
    <x v="5"/>
    <n v="18"/>
    <x v="5"/>
    <n v="0"/>
  </r>
  <r>
    <d v="2025-04-28T06:00:00"/>
    <n v="4"/>
    <x v="0"/>
    <n v="2025"/>
    <x v="3"/>
    <n v="28"/>
    <x v="5"/>
    <n v="18"/>
    <x v="6"/>
    <n v="4"/>
  </r>
  <r>
    <d v="2025-04-28T07:00:00"/>
    <n v="4"/>
    <x v="0"/>
    <n v="2025"/>
    <x v="3"/>
    <n v="28"/>
    <x v="5"/>
    <n v="18"/>
    <x v="7"/>
    <n v="4"/>
  </r>
  <r>
    <d v="2025-04-28T08:00:00"/>
    <n v="3"/>
    <x v="0"/>
    <n v="2025"/>
    <x v="3"/>
    <n v="28"/>
    <x v="5"/>
    <n v="18"/>
    <x v="8"/>
    <n v="3"/>
  </r>
  <r>
    <d v="2025-04-28T09:00:00"/>
    <n v="11"/>
    <x v="0"/>
    <n v="2025"/>
    <x v="3"/>
    <n v="28"/>
    <x v="5"/>
    <n v="18"/>
    <x v="9"/>
    <n v="11"/>
  </r>
  <r>
    <d v="2025-04-28T10:00:00"/>
    <n v="7"/>
    <x v="0"/>
    <n v="2025"/>
    <x v="3"/>
    <n v="28"/>
    <x v="5"/>
    <n v="18"/>
    <x v="10"/>
    <n v="7"/>
  </r>
  <r>
    <d v="2025-04-28T11:00:00"/>
    <n v="23"/>
    <x v="0"/>
    <n v="2025"/>
    <x v="3"/>
    <n v="28"/>
    <x v="5"/>
    <n v="18"/>
    <x v="11"/>
    <n v="23"/>
  </r>
  <r>
    <d v="2025-04-28T12:00:00"/>
    <n v="26"/>
    <x v="0"/>
    <n v="2025"/>
    <x v="3"/>
    <n v="28"/>
    <x v="5"/>
    <n v="18"/>
    <x v="12"/>
    <n v="26"/>
  </r>
  <r>
    <d v="2025-04-28T13:00:00"/>
    <n v="26"/>
    <x v="0"/>
    <n v="2025"/>
    <x v="3"/>
    <n v="28"/>
    <x v="5"/>
    <n v="18"/>
    <x v="13"/>
    <n v="26"/>
  </r>
  <r>
    <d v="2025-04-28T14:00:00"/>
    <n v="31"/>
    <x v="0"/>
    <n v="2025"/>
    <x v="3"/>
    <n v="28"/>
    <x v="5"/>
    <n v="18"/>
    <x v="14"/>
    <n v="31"/>
  </r>
  <r>
    <d v="2025-04-28T15:00:00"/>
    <n v="22"/>
    <x v="0"/>
    <n v="2025"/>
    <x v="3"/>
    <n v="28"/>
    <x v="5"/>
    <n v="18"/>
    <x v="15"/>
    <n v="22"/>
  </r>
  <r>
    <d v="2025-04-28T16:00:00"/>
    <n v="65"/>
    <x v="0"/>
    <n v="2025"/>
    <x v="3"/>
    <n v="28"/>
    <x v="5"/>
    <n v="18"/>
    <x v="16"/>
    <n v="65"/>
  </r>
  <r>
    <d v="2025-04-28T17:00:00"/>
    <n v="51"/>
    <x v="0"/>
    <n v="2025"/>
    <x v="3"/>
    <n v="28"/>
    <x v="5"/>
    <n v="18"/>
    <x v="17"/>
    <n v="51"/>
  </r>
  <r>
    <d v="2025-04-28T18:00:00"/>
    <n v="95"/>
    <x v="0"/>
    <n v="2025"/>
    <x v="3"/>
    <n v="28"/>
    <x v="5"/>
    <n v="18"/>
    <x v="18"/>
    <n v="95"/>
  </r>
  <r>
    <d v="2025-04-28T19:00:00"/>
    <n v="45"/>
    <x v="0"/>
    <n v="2025"/>
    <x v="3"/>
    <n v="28"/>
    <x v="5"/>
    <n v="18"/>
    <x v="19"/>
    <n v="45"/>
  </r>
  <r>
    <d v="2025-04-28T20:00:00"/>
    <n v="66"/>
    <x v="0"/>
    <n v="2025"/>
    <x v="3"/>
    <n v="28"/>
    <x v="5"/>
    <n v="18"/>
    <x v="20"/>
    <n v="66"/>
  </r>
  <r>
    <d v="2025-04-28T21:00:00"/>
    <n v="17"/>
    <x v="0"/>
    <n v="2025"/>
    <x v="3"/>
    <n v="28"/>
    <x v="5"/>
    <n v="18"/>
    <x v="21"/>
    <n v="17"/>
  </r>
  <r>
    <d v="2025-04-28T22:00:00"/>
    <n v="9"/>
    <x v="0"/>
    <n v="2025"/>
    <x v="3"/>
    <n v="28"/>
    <x v="5"/>
    <n v="18"/>
    <x v="22"/>
    <n v="9"/>
  </r>
  <r>
    <d v="2025-04-28T23:00:00"/>
    <n v="5"/>
    <x v="0"/>
    <n v="2025"/>
    <x v="3"/>
    <n v="28"/>
    <x v="5"/>
    <n v="18"/>
    <x v="23"/>
    <n v="5"/>
  </r>
  <r>
    <d v="2025-04-29T00:00:00"/>
    <n v="0"/>
    <x v="0"/>
    <n v="2025"/>
    <x v="3"/>
    <n v="29"/>
    <x v="6"/>
    <n v="18"/>
    <x v="0"/>
    <n v="0"/>
  </r>
  <r>
    <d v="2025-04-29T01:00:00"/>
    <n v="0"/>
    <x v="0"/>
    <n v="2025"/>
    <x v="3"/>
    <n v="29"/>
    <x v="6"/>
    <n v="18"/>
    <x v="1"/>
    <n v="0"/>
  </r>
  <r>
    <d v="2025-04-29T02:00:00"/>
    <n v="5"/>
    <x v="0"/>
    <n v="2025"/>
    <x v="3"/>
    <n v="29"/>
    <x v="6"/>
    <n v="18"/>
    <x v="2"/>
    <n v="5"/>
  </r>
  <r>
    <d v="2025-04-29T03:00:00"/>
    <n v="0"/>
    <x v="0"/>
    <n v="2025"/>
    <x v="3"/>
    <n v="29"/>
    <x v="6"/>
    <n v="18"/>
    <x v="3"/>
    <n v="0"/>
  </r>
  <r>
    <d v="2025-04-29T04:00:00"/>
    <n v="0"/>
    <x v="0"/>
    <n v="2025"/>
    <x v="3"/>
    <n v="29"/>
    <x v="6"/>
    <n v="18"/>
    <x v="4"/>
    <n v="0"/>
  </r>
  <r>
    <d v="2025-04-29T05:00:00"/>
    <n v="2"/>
    <x v="0"/>
    <n v="2025"/>
    <x v="3"/>
    <n v="29"/>
    <x v="6"/>
    <n v="18"/>
    <x v="5"/>
    <n v="2"/>
  </r>
  <r>
    <d v="2025-04-29T06:00:00"/>
    <n v="4"/>
    <x v="0"/>
    <n v="2025"/>
    <x v="3"/>
    <n v="29"/>
    <x v="6"/>
    <n v="18"/>
    <x v="6"/>
    <n v="4"/>
  </r>
  <r>
    <d v="2025-04-29T07:00:00"/>
    <n v="9"/>
    <x v="0"/>
    <n v="2025"/>
    <x v="3"/>
    <n v="29"/>
    <x v="6"/>
    <n v="18"/>
    <x v="7"/>
    <n v="9"/>
  </r>
  <r>
    <d v="2025-04-29T08:00:00"/>
    <n v="12"/>
    <x v="0"/>
    <n v="2025"/>
    <x v="3"/>
    <n v="29"/>
    <x v="6"/>
    <n v="18"/>
    <x v="8"/>
    <n v="12"/>
  </r>
  <r>
    <d v="2025-04-29T09:00:00"/>
    <n v="15"/>
    <x v="0"/>
    <n v="2025"/>
    <x v="3"/>
    <n v="29"/>
    <x v="6"/>
    <n v="18"/>
    <x v="9"/>
    <n v="15"/>
  </r>
  <r>
    <d v="2025-04-29T10:00:00"/>
    <n v="17"/>
    <x v="0"/>
    <n v="2025"/>
    <x v="3"/>
    <n v="29"/>
    <x v="6"/>
    <n v="18"/>
    <x v="10"/>
    <n v="17"/>
  </r>
  <r>
    <d v="2025-04-29T11:00:00"/>
    <n v="27"/>
    <x v="0"/>
    <n v="2025"/>
    <x v="3"/>
    <n v="29"/>
    <x v="6"/>
    <n v="18"/>
    <x v="11"/>
    <n v="27"/>
  </r>
  <r>
    <d v="2025-04-29T12:00:00"/>
    <n v="23"/>
    <x v="0"/>
    <n v="2025"/>
    <x v="3"/>
    <n v="29"/>
    <x v="6"/>
    <n v="18"/>
    <x v="12"/>
    <n v="23"/>
  </r>
  <r>
    <d v="2025-04-29T13:00:00"/>
    <n v="21"/>
    <x v="0"/>
    <n v="2025"/>
    <x v="3"/>
    <n v="29"/>
    <x v="6"/>
    <n v="18"/>
    <x v="13"/>
    <n v="21"/>
  </r>
  <r>
    <d v="2025-04-29T14:00:00"/>
    <n v="31"/>
    <x v="0"/>
    <n v="2025"/>
    <x v="3"/>
    <n v="29"/>
    <x v="6"/>
    <n v="18"/>
    <x v="14"/>
    <n v="31"/>
  </r>
  <r>
    <d v="2025-04-29T15:00:00"/>
    <n v="40"/>
    <x v="0"/>
    <n v="2025"/>
    <x v="3"/>
    <n v="29"/>
    <x v="6"/>
    <n v="18"/>
    <x v="15"/>
    <n v="40"/>
  </r>
  <r>
    <d v="2025-04-29T16:00:00"/>
    <n v="20"/>
    <x v="0"/>
    <n v="2025"/>
    <x v="3"/>
    <n v="29"/>
    <x v="6"/>
    <n v="18"/>
    <x v="16"/>
    <n v="20"/>
  </r>
  <r>
    <d v="2025-04-29T17:00:00"/>
    <n v="27"/>
    <x v="0"/>
    <n v="2025"/>
    <x v="3"/>
    <n v="29"/>
    <x v="6"/>
    <n v="18"/>
    <x v="17"/>
    <n v="27"/>
  </r>
  <r>
    <d v="2025-04-29T18:00:00"/>
    <n v="60"/>
    <x v="0"/>
    <n v="2025"/>
    <x v="3"/>
    <n v="29"/>
    <x v="6"/>
    <n v="18"/>
    <x v="18"/>
    <n v="60"/>
  </r>
  <r>
    <d v="2025-04-29T19:00:00"/>
    <n v="72"/>
    <x v="0"/>
    <n v="2025"/>
    <x v="3"/>
    <n v="29"/>
    <x v="6"/>
    <n v="18"/>
    <x v="19"/>
    <n v="72"/>
  </r>
  <r>
    <d v="2025-04-29T20:00:00"/>
    <n v="41"/>
    <x v="0"/>
    <n v="2025"/>
    <x v="3"/>
    <n v="29"/>
    <x v="6"/>
    <n v="18"/>
    <x v="20"/>
    <n v="41"/>
  </r>
  <r>
    <d v="2025-04-29T21:00:00"/>
    <n v="15"/>
    <x v="0"/>
    <n v="2025"/>
    <x v="3"/>
    <n v="29"/>
    <x v="6"/>
    <n v="18"/>
    <x v="21"/>
    <n v="15"/>
  </r>
  <r>
    <d v="2025-04-29T22:00:00"/>
    <n v="17"/>
    <x v="0"/>
    <n v="2025"/>
    <x v="3"/>
    <n v="29"/>
    <x v="6"/>
    <n v="18"/>
    <x v="22"/>
    <n v="17"/>
  </r>
  <r>
    <d v="2025-04-29T23:00:00"/>
    <n v="6"/>
    <x v="0"/>
    <n v="2025"/>
    <x v="3"/>
    <n v="29"/>
    <x v="6"/>
    <n v="18"/>
    <x v="23"/>
    <n v="6"/>
  </r>
  <r>
    <d v="2025-04-30T00:00:00"/>
    <n v="0"/>
    <x v="0"/>
    <n v="2025"/>
    <x v="3"/>
    <n v="30"/>
    <x v="0"/>
    <n v="18"/>
    <x v="0"/>
    <n v="0"/>
  </r>
  <r>
    <d v="2025-04-30T01:00:00"/>
    <n v="1"/>
    <x v="0"/>
    <n v="2025"/>
    <x v="3"/>
    <n v="30"/>
    <x v="0"/>
    <n v="18"/>
    <x v="1"/>
    <n v="1"/>
  </r>
  <r>
    <d v="2025-04-30T02:00:00"/>
    <n v="3"/>
    <x v="0"/>
    <n v="2025"/>
    <x v="3"/>
    <n v="30"/>
    <x v="0"/>
    <n v="18"/>
    <x v="2"/>
    <n v="3"/>
  </r>
  <r>
    <d v="2025-04-30T03:00:00"/>
    <n v="0"/>
    <x v="0"/>
    <n v="2025"/>
    <x v="3"/>
    <n v="30"/>
    <x v="0"/>
    <n v="18"/>
    <x v="3"/>
    <n v="0"/>
  </r>
  <r>
    <d v="2025-04-30T04:00:00"/>
    <n v="2"/>
    <x v="0"/>
    <n v="2025"/>
    <x v="3"/>
    <n v="30"/>
    <x v="0"/>
    <n v="18"/>
    <x v="4"/>
    <n v="2"/>
  </r>
  <r>
    <d v="2025-04-30T05:00:00"/>
    <n v="0"/>
    <x v="0"/>
    <n v="2025"/>
    <x v="3"/>
    <n v="30"/>
    <x v="0"/>
    <n v="18"/>
    <x v="5"/>
    <n v="0"/>
  </r>
  <r>
    <d v="2025-04-30T06:00:00"/>
    <n v="5"/>
    <x v="0"/>
    <n v="2025"/>
    <x v="3"/>
    <n v="30"/>
    <x v="0"/>
    <n v="18"/>
    <x v="6"/>
    <n v="5"/>
  </r>
  <r>
    <d v="2025-04-30T07:00:00"/>
    <n v="8"/>
    <x v="0"/>
    <n v="2025"/>
    <x v="3"/>
    <n v="30"/>
    <x v="0"/>
    <n v="18"/>
    <x v="7"/>
    <n v="8"/>
  </r>
  <r>
    <d v="2025-04-30T08:00:00"/>
    <n v="10"/>
    <x v="0"/>
    <n v="2025"/>
    <x v="3"/>
    <n v="30"/>
    <x v="0"/>
    <n v="18"/>
    <x v="8"/>
    <n v="10"/>
  </r>
  <r>
    <d v="2025-04-30T09:00:00"/>
    <n v="43"/>
    <x v="0"/>
    <n v="2025"/>
    <x v="3"/>
    <n v="30"/>
    <x v="0"/>
    <n v="18"/>
    <x v="9"/>
    <n v="43"/>
  </r>
  <r>
    <d v="2025-04-30T10:00:00"/>
    <n v="35"/>
    <x v="0"/>
    <n v="2025"/>
    <x v="3"/>
    <n v="30"/>
    <x v="0"/>
    <n v="18"/>
    <x v="10"/>
    <n v="35"/>
  </r>
  <r>
    <d v="2025-04-30T11:00:00"/>
    <n v="38"/>
    <x v="0"/>
    <n v="2025"/>
    <x v="3"/>
    <n v="30"/>
    <x v="0"/>
    <n v="18"/>
    <x v="11"/>
    <n v="38"/>
  </r>
  <r>
    <d v="2025-04-30T12:00:00"/>
    <n v="22"/>
    <x v="0"/>
    <n v="2025"/>
    <x v="3"/>
    <n v="30"/>
    <x v="0"/>
    <n v="18"/>
    <x v="12"/>
    <n v="22"/>
  </r>
  <r>
    <d v="2025-04-30T13:00:00"/>
    <n v="40"/>
    <x v="0"/>
    <n v="2025"/>
    <x v="3"/>
    <n v="30"/>
    <x v="0"/>
    <n v="18"/>
    <x v="13"/>
    <n v="40"/>
  </r>
  <r>
    <d v="2025-04-30T14:00:00"/>
    <n v="20"/>
    <x v="0"/>
    <n v="2025"/>
    <x v="3"/>
    <n v="30"/>
    <x v="0"/>
    <n v="18"/>
    <x v="14"/>
    <n v="20"/>
  </r>
  <r>
    <d v="2025-04-30T15:00:00"/>
    <n v="22"/>
    <x v="0"/>
    <n v="2025"/>
    <x v="3"/>
    <n v="30"/>
    <x v="0"/>
    <n v="18"/>
    <x v="15"/>
    <n v="22"/>
  </r>
  <r>
    <d v="2025-04-30T16:00:00"/>
    <n v="42"/>
    <x v="0"/>
    <n v="2025"/>
    <x v="3"/>
    <n v="30"/>
    <x v="0"/>
    <n v="18"/>
    <x v="16"/>
    <n v="42"/>
  </r>
  <r>
    <d v="2025-04-30T17:00:00"/>
    <n v="44"/>
    <x v="0"/>
    <n v="2025"/>
    <x v="3"/>
    <n v="30"/>
    <x v="0"/>
    <n v="18"/>
    <x v="17"/>
    <n v="44"/>
  </r>
  <r>
    <d v="2025-04-30T18:00:00"/>
    <n v="81"/>
    <x v="0"/>
    <n v="2025"/>
    <x v="3"/>
    <n v="30"/>
    <x v="0"/>
    <n v="18"/>
    <x v="18"/>
    <n v="81"/>
  </r>
  <r>
    <d v="2025-04-30T19:00:00"/>
    <n v="47"/>
    <x v="0"/>
    <n v="2025"/>
    <x v="3"/>
    <n v="30"/>
    <x v="0"/>
    <n v="18"/>
    <x v="19"/>
    <n v="47"/>
  </r>
  <r>
    <d v="2025-04-30T20:00:00"/>
    <n v="47"/>
    <x v="0"/>
    <n v="2025"/>
    <x v="3"/>
    <n v="30"/>
    <x v="0"/>
    <n v="18"/>
    <x v="20"/>
    <n v="47"/>
  </r>
  <r>
    <d v="2025-04-30T21:00:00"/>
    <n v="31"/>
    <x v="0"/>
    <n v="2025"/>
    <x v="3"/>
    <n v="30"/>
    <x v="0"/>
    <n v="18"/>
    <x v="21"/>
    <n v="31"/>
  </r>
  <r>
    <d v="2025-04-30T22:00:00"/>
    <n v="25"/>
    <x v="0"/>
    <n v="2025"/>
    <x v="3"/>
    <n v="30"/>
    <x v="0"/>
    <n v="18"/>
    <x v="22"/>
    <n v="25"/>
  </r>
  <r>
    <d v="2025-04-30T23:00:00"/>
    <n v="14"/>
    <x v="0"/>
    <n v="2025"/>
    <x v="3"/>
    <n v="30"/>
    <x v="0"/>
    <n v="18"/>
    <x v="23"/>
    <n v="14"/>
  </r>
  <r>
    <d v="2025-05-01T00:00:00"/>
    <n v="1"/>
    <x v="0"/>
    <n v="2025"/>
    <x v="4"/>
    <n v="1"/>
    <x v="1"/>
    <n v="18"/>
    <x v="0"/>
    <n v="1"/>
  </r>
  <r>
    <d v="2025-05-01T01:00:00"/>
    <n v="4"/>
    <x v="0"/>
    <n v="2025"/>
    <x v="4"/>
    <n v="1"/>
    <x v="1"/>
    <n v="18"/>
    <x v="1"/>
    <n v="4"/>
  </r>
  <r>
    <d v="2025-05-01T02:00:00"/>
    <n v="1"/>
    <x v="0"/>
    <n v="2025"/>
    <x v="4"/>
    <n v="1"/>
    <x v="1"/>
    <n v="18"/>
    <x v="2"/>
    <n v="1"/>
  </r>
  <r>
    <d v="2025-05-01T03:00:00"/>
    <n v="0"/>
    <x v="0"/>
    <n v="2025"/>
    <x v="4"/>
    <n v="1"/>
    <x v="1"/>
    <n v="18"/>
    <x v="3"/>
    <n v="0"/>
  </r>
  <r>
    <d v="2025-05-01T04:00:00"/>
    <n v="0"/>
    <x v="0"/>
    <n v="2025"/>
    <x v="4"/>
    <n v="1"/>
    <x v="1"/>
    <n v="18"/>
    <x v="4"/>
    <n v="0"/>
  </r>
  <r>
    <d v="2025-05-01T05:00:00"/>
    <n v="0"/>
    <x v="0"/>
    <n v="2025"/>
    <x v="4"/>
    <n v="1"/>
    <x v="1"/>
    <n v="18"/>
    <x v="5"/>
    <n v="0"/>
  </r>
  <r>
    <d v="2025-05-01T06:00:00"/>
    <n v="2"/>
    <x v="0"/>
    <n v="2025"/>
    <x v="4"/>
    <n v="1"/>
    <x v="1"/>
    <n v="18"/>
    <x v="6"/>
    <n v="2"/>
  </r>
  <r>
    <d v="2025-05-01T07:00:00"/>
    <n v="4"/>
    <x v="0"/>
    <n v="2025"/>
    <x v="4"/>
    <n v="1"/>
    <x v="1"/>
    <n v="18"/>
    <x v="7"/>
    <n v="4"/>
  </r>
  <r>
    <d v="2025-05-01T08:00:00"/>
    <n v="7"/>
    <x v="0"/>
    <n v="2025"/>
    <x v="4"/>
    <n v="1"/>
    <x v="1"/>
    <n v="18"/>
    <x v="8"/>
    <n v="7"/>
  </r>
  <r>
    <d v="2025-05-01T09:00:00"/>
    <n v="17"/>
    <x v="0"/>
    <n v="2025"/>
    <x v="4"/>
    <n v="1"/>
    <x v="1"/>
    <n v="18"/>
    <x v="9"/>
    <n v="17"/>
  </r>
  <r>
    <d v="2025-05-01T10:00:00"/>
    <n v="24"/>
    <x v="0"/>
    <n v="2025"/>
    <x v="4"/>
    <n v="1"/>
    <x v="1"/>
    <n v="18"/>
    <x v="10"/>
    <n v="24"/>
  </r>
  <r>
    <d v="2025-05-01T11:00:00"/>
    <n v="67"/>
    <x v="0"/>
    <n v="2025"/>
    <x v="4"/>
    <n v="1"/>
    <x v="1"/>
    <n v="18"/>
    <x v="11"/>
    <n v="67"/>
  </r>
  <r>
    <d v="2025-05-01T12:00:00"/>
    <n v="106"/>
    <x v="0"/>
    <n v="2025"/>
    <x v="4"/>
    <n v="1"/>
    <x v="1"/>
    <n v="18"/>
    <x v="12"/>
    <n v="106"/>
  </r>
  <r>
    <d v="2025-05-01T13:00:00"/>
    <n v="81"/>
    <x v="0"/>
    <n v="2025"/>
    <x v="4"/>
    <n v="1"/>
    <x v="1"/>
    <n v="18"/>
    <x v="13"/>
    <n v="81"/>
  </r>
  <r>
    <d v="2025-05-01T14:00:00"/>
    <n v="77"/>
    <x v="0"/>
    <n v="2025"/>
    <x v="4"/>
    <n v="1"/>
    <x v="1"/>
    <n v="18"/>
    <x v="14"/>
    <n v="77"/>
  </r>
  <r>
    <d v="2025-05-01T15:00:00"/>
    <n v="105"/>
    <x v="0"/>
    <n v="2025"/>
    <x v="4"/>
    <n v="1"/>
    <x v="1"/>
    <n v="18"/>
    <x v="15"/>
    <n v="105"/>
  </r>
  <r>
    <d v="2025-05-01T16:00:00"/>
    <n v="87"/>
    <x v="0"/>
    <n v="2025"/>
    <x v="4"/>
    <n v="1"/>
    <x v="1"/>
    <n v="18"/>
    <x v="16"/>
    <n v="87"/>
  </r>
  <r>
    <d v="2025-05-01T17:00:00"/>
    <n v="61"/>
    <x v="0"/>
    <n v="2025"/>
    <x v="4"/>
    <n v="1"/>
    <x v="1"/>
    <n v="18"/>
    <x v="17"/>
    <n v="61"/>
  </r>
  <r>
    <d v="2025-05-01T18:00:00"/>
    <n v="55"/>
    <x v="0"/>
    <n v="2025"/>
    <x v="4"/>
    <n v="1"/>
    <x v="1"/>
    <n v="18"/>
    <x v="18"/>
    <n v="55"/>
  </r>
  <r>
    <d v="2025-05-01T19:00:00"/>
    <n v="44"/>
    <x v="0"/>
    <n v="2025"/>
    <x v="4"/>
    <n v="1"/>
    <x v="1"/>
    <n v="18"/>
    <x v="19"/>
    <n v="44"/>
  </r>
  <r>
    <d v="2025-05-01T20:00:00"/>
    <n v="54"/>
    <x v="0"/>
    <n v="2025"/>
    <x v="4"/>
    <n v="1"/>
    <x v="1"/>
    <n v="18"/>
    <x v="20"/>
    <n v="54"/>
  </r>
  <r>
    <d v="2025-05-01T21:00:00"/>
    <n v="18"/>
    <x v="0"/>
    <n v="2025"/>
    <x v="4"/>
    <n v="1"/>
    <x v="1"/>
    <n v="18"/>
    <x v="21"/>
    <n v="18"/>
  </r>
  <r>
    <d v="2025-05-01T22:00:00"/>
    <n v="6"/>
    <x v="0"/>
    <n v="2025"/>
    <x v="4"/>
    <n v="1"/>
    <x v="1"/>
    <n v="18"/>
    <x v="22"/>
    <n v="6"/>
  </r>
  <r>
    <d v="2025-05-01T23:00:00"/>
    <n v="6"/>
    <x v="0"/>
    <n v="2025"/>
    <x v="4"/>
    <n v="1"/>
    <x v="1"/>
    <n v="18"/>
    <x v="23"/>
    <n v="6"/>
  </r>
  <r>
    <d v="2025-05-02T00:00:00"/>
    <n v="0"/>
    <x v="0"/>
    <n v="2025"/>
    <x v="4"/>
    <n v="2"/>
    <x v="2"/>
    <n v="18"/>
    <x v="0"/>
    <n v="0"/>
  </r>
  <r>
    <d v="2025-05-02T01:00:00"/>
    <n v="1"/>
    <x v="0"/>
    <n v="2025"/>
    <x v="4"/>
    <n v="2"/>
    <x v="2"/>
    <n v="18"/>
    <x v="1"/>
    <n v="1"/>
  </r>
  <r>
    <d v="2025-05-02T02:00:00"/>
    <n v="1"/>
    <x v="0"/>
    <n v="2025"/>
    <x v="4"/>
    <n v="2"/>
    <x v="2"/>
    <n v="18"/>
    <x v="2"/>
    <n v="1"/>
  </r>
  <r>
    <d v="2025-05-02T03:00:00"/>
    <n v="0"/>
    <x v="0"/>
    <n v="2025"/>
    <x v="4"/>
    <n v="2"/>
    <x v="2"/>
    <n v="18"/>
    <x v="3"/>
    <n v="0"/>
  </r>
  <r>
    <d v="2025-05-02T04:00:00"/>
    <n v="0"/>
    <x v="0"/>
    <n v="2025"/>
    <x v="4"/>
    <n v="2"/>
    <x v="2"/>
    <n v="18"/>
    <x v="4"/>
    <n v="0"/>
  </r>
  <r>
    <d v="2025-05-02T05:00:00"/>
    <n v="2"/>
    <x v="0"/>
    <n v="2025"/>
    <x v="4"/>
    <n v="2"/>
    <x v="2"/>
    <n v="18"/>
    <x v="5"/>
    <n v="2"/>
  </r>
  <r>
    <d v="2025-05-02T06:00:00"/>
    <n v="3"/>
    <x v="0"/>
    <n v="2025"/>
    <x v="4"/>
    <n v="2"/>
    <x v="2"/>
    <n v="18"/>
    <x v="6"/>
    <n v="3"/>
  </r>
  <r>
    <d v="2025-05-02T07:00:00"/>
    <n v="10"/>
    <x v="0"/>
    <n v="2025"/>
    <x v="4"/>
    <n v="2"/>
    <x v="2"/>
    <n v="18"/>
    <x v="7"/>
    <n v="10"/>
  </r>
  <r>
    <d v="2025-05-02T08:00:00"/>
    <n v="13"/>
    <x v="0"/>
    <n v="2025"/>
    <x v="4"/>
    <n v="2"/>
    <x v="2"/>
    <n v="18"/>
    <x v="8"/>
    <n v="13"/>
  </r>
  <r>
    <d v="2025-05-02T09:00:00"/>
    <n v="111"/>
    <x v="0"/>
    <n v="2025"/>
    <x v="4"/>
    <n v="2"/>
    <x v="2"/>
    <n v="18"/>
    <x v="9"/>
    <n v="111"/>
  </r>
  <r>
    <d v="2025-05-02T10:00:00"/>
    <n v="201"/>
    <x v="0"/>
    <n v="2025"/>
    <x v="4"/>
    <n v="2"/>
    <x v="2"/>
    <n v="18"/>
    <x v="10"/>
    <n v="201"/>
  </r>
  <r>
    <d v="2025-05-02T11:00:00"/>
    <n v="108"/>
    <x v="0"/>
    <n v="2025"/>
    <x v="4"/>
    <n v="2"/>
    <x v="2"/>
    <n v="18"/>
    <x v="11"/>
    <n v="108"/>
  </r>
  <r>
    <d v="2025-05-02T12:00:00"/>
    <n v="128"/>
    <x v="0"/>
    <n v="2025"/>
    <x v="4"/>
    <n v="2"/>
    <x v="2"/>
    <n v="18"/>
    <x v="12"/>
    <n v="128"/>
  </r>
  <r>
    <d v="2025-05-02T13:00:00"/>
    <n v="90"/>
    <x v="0"/>
    <n v="2025"/>
    <x v="4"/>
    <n v="2"/>
    <x v="2"/>
    <n v="18"/>
    <x v="13"/>
    <n v="90"/>
  </r>
  <r>
    <d v="2025-05-02T14:00:00"/>
    <n v="101"/>
    <x v="0"/>
    <n v="2025"/>
    <x v="4"/>
    <n v="2"/>
    <x v="2"/>
    <n v="18"/>
    <x v="14"/>
    <n v="101"/>
  </r>
  <r>
    <d v="2025-05-02T15:00:00"/>
    <n v="74"/>
    <x v="0"/>
    <n v="2025"/>
    <x v="4"/>
    <n v="2"/>
    <x v="2"/>
    <n v="18"/>
    <x v="15"/>
    <n v="74"/>
  </r>
  <r>
    <d v="2025-05-02T16:00:00"/>
    <n v="123"/>
    <x v="0"/>
    <n v="2025"/>
    <x v="4"/>
    <n v="2"/>
    <x v="2"/>
    <n v="18"/>
    <x v="16"/>
    <n v="123"/>
  </r>
  <r>
    <d v="2025-05-02T17:00:00"/>
    <n v="118"/>
    <x v="0"/>
    <n v="2025"/>
    <x v="4"/>
    <n v="2"/>
    <x v="2"/>
    <n v="18"/>
    <x v="17"/>
    <n v="118"/>
  </r>
  <r>
    <d v="2025-05-02T18:00:00"/>
    <n v="103"/>
    <x v="0"/>
    <n v="2025"/>
    <x v="4"/>
    <n v="2"/>
    <x v="2"/>
    <n v="18"/>
    <x v="18"/>
    <n v="103"/>
  </r>
  <r>
    <d v="2025-05-02T19:00:00"/>
    <n v="69"/>
    <x v="0"/>
    <n v="2025"/>
    <x v="4"/>
    <n v="2"/>
    <x v="2"/>
    <n v="18"/>
    <x v="19"/>
    <n v="69"/>
  </r>
  <r>
    <d v="2025-05-02T20:00:00"/>
    <n v="54"/>
    <x v="0"/>
    <n v="2025"/>
    <x v="4"/>
    <n v="2"/>
    <x v="2"/>
    <n v="18"/>
    <x v="20"/>
    <n v="54"/>
  </r>
  <r>
    <d v="2025-05-02T21:00:00"/>
    <n v="30"/>
    <x v="0"/>
    <n v="2025"/>
    <x v="4"/>
    <n v="2"/>
    <x v="2"/>
    <n v="18"/>
    <x v="21"/>
    <n v="30"/>
  </r>
  <r>
    <d v="2025-05-02T22:00:00"/>
    <n v="24"/>
    <x v="0"/>
    <n v="2025"/>
    <x v="4"/>
    <n v="2"/>
    <x v="2"/>
    <n v="18"/>
    <x v="22"/>
    <n v="24"/>
  </r>
  <r>
    <d v="2025-05-02T23:00:00"/>
    <n v="3"/>
    <x v="0"/>
    <n v="2025"/>
    <x v="4"/>
    <n v="2"/>
    <x v="2"/>
    <n v="18"/>
    <x v="23"/>
    <n v="3"/>
  </r>
  <r>
    <d v="2025-05-03T00:00:00"/>
    <n v="0"/>
    <x v="0"/>
    <n v="2025"/>
    <x v="4"/>
    <n v="3"/>
    <x v="3"/>
    <n v="18"/>
    <x v="0"/>
    <n v="0"/>
  </r>
  <r>
    <d v="2025-05-03T01:00:00"/>
    <n v="3"/>
    <x v="0"/>
    <n v="2025"/>
    <x v="4"/>
    <n v="3"/>
    <x v="3"/>
    <n v="18"/>
    <x v="1"/>
    <n v="3"/>
  </r>
  <r>
    <d v="2025-05-03T02:00:00"/>
    <n v="7"/>
    <x v="0"/>
    <n v="2025"/>
    <x v="4"/>
    <n v="3"/>
    <x v="3"/>
    <n v="18"/>
    <x v="2"/>
    <n v="7"/>
  </r>
  <r>
    <d v="2025-05-03T03:00:00"/>
    <n v="1"/>
    <x v="0"/>
    <n v="2025"/>
    <x v="4"/>
    <n v="3"/>
    <x v="3"/>
    <n v="18"/>
    <x v="3"/>
    <n v="1"/>
  </r>
  <r>
    <d v="2025-05-03T04:00:00"/>
    <n v="0"/>
    <x v="0"/>
    <n v="2025"/>
    <x v="4"/>
    <n v="3"/>
    <x v="3"/>
    <n v="18"/>
    <x v="4"/>
    <n v="0"/>
  </r>
  <r>
    <d v="2025-05-03T05:00:00"/>
    <n v="2"/>
    <x v="0"/>
    <n v="2025"/>
    <x v="4"/>
    <n v="3"/>
    <x v="3"/>
    <n v="18"/>
    <x v="5"/>
    <n v="2"/>
  </r>
  <r>
    <d v="2025-05-03T06:00:00"/>
    <n v="2"/>
    <x v="0"/>
    <n v="2025"/>
    <x v="4"/>
    <n v="3"/>
    <x v="3"/>
    <n v="18"/>
    <x v="6"/>
    <n v="2"/>
  </r>
  <r>
    <d v="2025-05-03T07:00:00"/>
    <n v="15"/>
    <x v="0"/>
    <n v="2025"/>
    <x v="4"/>
    <n v="3"/>
    <x v="3"/>
    <n v="18"/>
    <x v="7"/>
    <n v="15"/>
  </r>
  <r>
    <d v="2025-05-03T08:00:00"/>
    <n v="9"/>
    <x v="0"/>
    <n v="2025"/>
    <x v="4"/>
    <n v="3"/>
    <x v="3"/>
    <n v="18"/>
    <x v="8"/>
    <n v="9"/>
  </r>
  <r>
    <d v="2025-05-03T09:00:00"/>
    <n v="45"/>
    <x v="0"/>
    <n v="2025"/>
    <x v="4"/>
    <n v="3"/>
    <x v="3"/>
    <n v="18"/>
    <x v="9"/>
    <n v="45"/>
  </r>
  <r>
    <d v="2025-05-03T10:00:00"/>
    <n v="55"/>
    <x v="0"/>
    <n v="2025"/>
    <x v="4"/>
    <n v="3"/>
    <x v="3"/>
    <n v="18"/>
    <x v="10"/>
    <n v="55"/>
  </r>
  <r>
    <d v="2025-05-03T11:00:00"/>
    <n v="87"/>
    <x v="0"/>
    <n v="2025"/>
    <x v="4"/>
    <n v="3"/>
    <x v="3"/>
    <n v="18"/>
    <x v="11"/>
    <n v="87"/>
  </r>
  <r>
    <d v="2025-05-03T12:00:00"/>
    <n v="114"/>
    <x v="0"/>
    <n v="2025"/>
    <x v="4"/>
    <n v="3"/>
    <x v="3"/>
    <n v="18"/>
    <x v="12"/>
    <n v="114"/>
  </r>
  <r>
    <d v="2025-05-03T13:00:00"/>
    <n v="143"/>
    <x v="0"/>
    <n v="2025"/>
    <x v="4"/>
    <n v="3"/>
    <x v="3"/>
    <n v="18"/>
    <x v="13"/>
    <n v="143"/>
  </r>
  <r>
    <d v="2025-05-03T14:00:00"/>
    <n v="59"/>
    <x v="0"/>
    <n v="2025"/>
    <x v="4"/>
    <n v="3"/>
    <x v="3"/>
    <n v="18"/>
    <x v="14"/>
    <n v="59"/>
  </r>
  <r>
    <d v="2025-05-03T15:00:00"/>
    <n v="51"/>
    <x v="0"/>
    <n v="2025"/>
    <x v="4"/>
    <n v="3"/>
    <x v="3"/>
    <n v="18"/>
    <x v="15"/>
    <n v="51"/>
  </r>
  <r>
    <d v="2025-05-03T16:00:00"/>
    <n v="131"/>
    <x v="0"/>
    <n v="2025"/>
    <x v="4"/>
    <n v="3"/>
    <x v="3"/>
    <n v="18"/>
    <x v="16"/>
    <n v="131"/>
  </r>
  <r>
    <d v="2025-05-03T17:00:00"/>
    <n v="80"/>
    <x v="0"/>
    <n v="2025"/>
    <x v="4"/>
    <n v="3"/>
    <x v="3"/>
    <n v="18"/>
    <x v="17"/>
    <n v="80"/>
  </r>
  <r>
    <d v="2025-05-03T18:00:00"/>
    <n v="96"/>
    <x v="0"/>
    <n v="2025"/>
    <x v="4"/>
    <n v="3"/>
    <x v="3"/>
    <n v="18"/>
    <x v="18"/>
    <n v="96"/>
  </r>
  <r>
    <d v="2025-05-03T19:00:00"/>
    <n v="58"/>
    <x v="0"/>
    <n v="2025"/>
    <x v="4"/>
    <n v="3"/>
    <x v="3"/>
    <n v="18"/>
    <x v="19"/>
    <n v="58"/>
  </r>
  <r>
    <d v="2025-05-03T20:00:00"/>
    <n v="75"/>
    <x v="0"/>
    <n v="2025"/>
    <x v="4"/>
    <n v="3"/>
    <x v="3"/>
    <n v="18"/>
    <x v="20"/>
    <n v="75"/>
  </r>
  <r>
    <d v="2025-05-03T21:00:00"/>
    <n v="37"/>
    <x v="0"/>
    <n v="2025"/>
    <x v="4"/>
    <n v="3"/>
    <x v="3"/>
    <n v="18"/>
    <x v="21"/>
    <n v="37"/>
  </r>
  <r>
    <d v="2025-05-03T22:00:00"/>
    <n v="17"/>
    <x v="0"/>
    <n v="2025"/>
    <x v="4"/>
    <n v="3"/>
    <x v="3"/>
    <n v="18"/>
    <x v="22"/>
    <n v="17"/>
  </r>
  <r>
    <d v="2025-05-03T23:00:00"/>
    <n v="8"/>
    <x v="0"/>
    <n v="2025"/>
    <x v="4"/>
    <n v="3"/>
    <x v="3"/>
    <n v="18"/>
    <x v="23"/>
    <n v="8"/>
  </r>
  <r>
    <d v="2025-05-04T00:00:00"/>
    <n v="0"/>
    <x v="0"/>
    <n v="2025"/>
    <x v="4"/>
    <n v="4"/>
    <x v="4"/>
    <n v="18"/>
    <x v="0"/>
    <n v="0"/>
  </r>
  <r>
    <d v="2025-05-04T01:00:00"/>
    <n v="2"/>
    <x v="0"/>
    <n v="2025"/>
    <x v="4"/>
    <n v="4"/>
    <x v="4"/>
    <n v="18"/>
    <x v="1"/>
    <n v="2"/>
  </r>
  <r>
    <d v="2025-05-04T02:00:00"/>
    <n v="1"/>
    <x v="0"/>
    <n v="2025"/>
    <x v="4"/>
    <n v="4"/>
    <x v="4"/>
    <n v="18"/>
    <x v="2"/>
    <n v="1"/>
  </r>
  <r>
    <d v="2025-05-04T03:00:00"/>
    <n v="1"/>
    <x v="0"/>
    <n v="2025"/>
    <x v="4"/>
    <n v="4"/>
    <x v="4"/>
    <n v="18"/>
    <x v="3"/>
    <n v="1"/>
  </r>
  <r>
    <d v="2025-05-04T04:00:00"/>
    <n v="0"/>
    <x v="0"/>
    <n v="2025"/>
    <x v="4"/>
    <n v="4"/>
    <x v="4"/>
    <n v="18"/>
    <x v="4"/>
    <n v="0"/>
  </r>
  <r>
    <d v="2025-05-04T05:00:00"/>
    <n v="2"/>
    <x v="0"/>
    <n v="2025"/>
    <x v="4"/>
    <n v="4"/>
    <x v="4"/>
    <n v="18"/>
    <x v="5"/>
    <n v="2"/>
  </r>
  <r>
    <d v="2025-05-04T06:00:00"/>
    <n v="4"/>
    <x v="0"/>
    <n v="2025"/>
    <x v="4"/>
    <n v="4"/>
    <x v="4"/>
    <n v="18"/>
    <x v="6"/>
    <n v="4"/>
  </r>
  <r>
    <d v="2025-05-04T07:00:00"/>
    <n v="8"/>
    <x v="0"/>
    <n v="2025"/>
    <x v="4"/>
    <n v="4"/>
    <x v="4"/>
    <n v="18"/>
    <x v="7"/>
    <n v="8"/>
  </r>
  <r>
    <d v="2025-05-04T08:00:00"/>
    <n v="4"/>
    <x v="0"/>
    <n v="2025"/>
    <x v="4"/>
    <n v="4"/>
    <x v="4"/>
    <n v="18"/>
    <x v="8"/>
    <n v="4"/>
  </r>
  <r>
    <d v="2025-05-04T09:00:00"/>
    <n v="100"/>
    <x v="0"/>
    <n v="2025"/>
    <x v="4"/>
    <n v="4"/>
    <x v="4"/>
    <n v="18"/>
    <x v="9"/>
    <n v="100"/>
  </r>
  <r>
    <d v="2025-05-04T10:00:00"/>
    <n v="6"/>
    <x v="0"/>
    <n v="2025"/>
    <x v="4"/>
    <n v="4"/>
    <x v="4"/>
    <n v="18"/>
    <x v="10"/>
    <n v="6"/>
  </r>
  <r>
    <d v="2025-05-04T11:00:00"/>
    <n v="2"/>
    <x v="0"/>
    <n v="2025"/>
    <x v="4"/>
    <n v="4"/>
    <x v="4"/>
    <n v="18"/>
    <x v="11"/>
    <n v="2"/>
  </r>
  <r>
    <d v="2025-05-04T12:00:00"/>
    <n v="18"/>
    <x v="0"/>
    <n v="2025"/>
    <x v="4"/>
    <n v="4"/>
    <x v="4"/>
    <n v="18"/>
    <x v="12"/>
    <n v="18"/>
  </r>
  <r>
    <d v="2025-05-04T13:00:00"/>
    <n v="20"/>
    <x v="0"/>
    <n v="2025"/>
    <x v="4"/>
    <n v="4"/>
    <x v="4"/>
    <n v="18"/>
    <x v="13"/>
    <n v="20"/>
  </r>
  <r>
    <d v="2025-05-04T14:00:00"/>
    <n v="22"/>
    <x v="0"/>
    <n v="2025"/>
    <x v="4"/>
    <n v="4"/>
    <x v="4"/>
    <n v="18"/>
    <x v="14"/>
    <n v="22"/>
  </r>
  <r>
    <d v="2025-05-04T15:00:00"/>
    <n v="54"/>
    <x v="0"/>
    <n v="2025"/>
    <x v="4"/>
    <n v="4"/>
    <x v="4"/>
    <n v="18"/>
    <x v="15"/>
    <n v="54"/>
  </r>
  <r>
    <d v="2025-05-04T16:00:00"/>
    <n v="22"/>
    <x v="0"/>
    <n v="2025"/>
    <x v="4"/>
    <n v="4"/>
    <x v="4"/>
    <n v="18"/>
    <x v="16"/>
    <n v="22"/>
  </r>
  <r>
    <d v="2025-05-04T17:00:00"/>
    <n v="21"/>
    <x v="0"/>
    <n v="2025"/>
    <x v="4"/>
    <n v="4"/>
    <x v="4"/>
    <n v="18"/>
    <x v="17"/>
    <n v="21"/>
  </r>
  <r>
    <d v="2025-05-04T18:00:00"/>
    <n v="23"/>
    <x v="0"/>
    <n v="2025"/>
    <x v="4"/>
    <n v="4"/>
    <x v="4"/>
    <n v="18"/>
    <x v="18"/>
    <n v="23"/>
  </r>
  <r>
    <d v="2025-05-04T19:00:00"/>
    <n v="27"/>
    <x v="0"/>
    <n v="2025"/>
    <x v="4"/>
    <n v="4"/>
    <x v="4"/>
    <n v="18"/>
    <x v="19"/>
    <n v="27"/>
  </r>
  <r>
    <d v="2025-05-04T20:00:00"/>
    <n v="14"/>
    <x v="0"/>
    <n v="2025"/>
    <x v="4"/>
    <n v="4"/>
    <x v="4"/>
    <n v="18"/>
    <x v="20"/>
    <n v="14"/>
  </r>
  <r>
    <d v="2025-05-04T21:00:00"/>
    <n v="4"/>
    <x v="0"/>
    <n v="2025"/>
    <x v="4"/>
    <n v="4"/>
    <x v="4"/>
    <n v="18"/>
    <x v="21"/>
    <n v="4"/>
  </r>
  <r>
    <d v="2025-05-04T22:00:00"/>
    <n v="7"/>
    <x v="0"/>
    <n v="2025"/>
    <x v="4"/>
    <n v="4"/>
    <x v="4"/>
    <n v="18"/>
    <x v="22"/>
    <n v="7"/>
  </r>
  <r>
    <d v="2025-05-04T23:00:00"/>
    <n v="1"/>
    <x v="0"/>
    <n v="2025"/>
    <x v="4"/>
    <n v="4"/>
    <x v="4"/>
    <n v="18"/>
    <x v="23"/>
    <n v="1"/>
  </r>
  <r>
    <d v="2025-05-05T00:00:00"/>
    <n v="0"/>
    <x v="0"/>
    <n v="2025"/>
    <x v="4"/>
    <n v="5"/>
    <x v="5"/>
    <n v="19"/>
    <x v="0"/>
    <n v="0"/>
  </r>
  <r>
    <d v="2025-05-05T01:00:00"/>
    <n v="0"/>
    <x v="0"/>
    <n v="2025"/>
    <x v="4"/>
    <n v="5"/>
    <x v="5"/>
    <n v="19"/>
    <x v="1"/>
    <n v="0"/>
  </r>
  <r>
    <d v="2025-05-05T02:00:00"/>
    <n v="0"/>
    <x v="0"/>
    <n v="2025"/>
    <x v="4"/>
    <n v="5"/>
    <x v="5"/>
    <n v="19"/>
    <x v="2"/>
    <n v="0"/>
  </r>
  <r>
    <d v="2025-05-05T03:00:00"/>
    <n v="1"/>
    <x v="0"/>
    <n v="2025"/>
    <x v="4"/>
    <n v="5"/>
    <x v="5"/>
    <n v="19"/>
    <x v="3"/>
    <n v="1"/>
  </r>
  <r>
    <d v="2025-05-05T04:00:00"/>
    <n v="0"/>
    <x v="0"/>
    <n v="2025"/>
    <x v="4"/>
    <n v="5"/>
    <x v="5"/>
    <n v="19"/>
    <x v="4"/>
    <n v="0"/>
  </r>
  <r>
    <d v="2025-05-05T05:00:00"/>
    <n v="0"/>
    <x v="0"/>
    <n v="2025"/>
    <x v="4"/>
    <n v="5"/>
    <x v="5"/>
    <n v="19"/>
    <x v="5"/>
    <n v="0"/>
  </r>
  <r>
    <d v="2025-05-05T06:00:00"/>
    <n v="3"/>
    <x v="0"/>
    <n v="2025"/>
    <x v="4"/>
    <n v="5"/>
    <x v="5"/>
    <n v="19"/>
    <x v="6"/>
    <n v="3"/>
  </r>
  <r>
    <d v="2025-05-05T07:00:00"/>
    <n v="7"/>
    <x v="0"/>
    <n v="2025"/>
    <x v="4"/>
    <n v="5"/>
    <x v="5"/>
    <n v="19"/>
    <x v="7"/>
    <n v="7"/>
  </r>
  <r>
    <d v="2025-05-05T08:00:00"/>
    <n v="4"/>
    <x v="0"/>
    <n v="2025"/>
    <x v="4"/>
    <n v="5"/>
    <x v="5"/>
    <n v="19"/>
    <x v="8"/>
    <n v="4"/>
  </r>
  <r>
    <d v="2025-05-05T09:00:00"/>
    <n v="14"/>
    <x v="0"/>
    <n v="2025"/>
    <x v="4"/>
    <n v="5"/>
    <x v="5"/>
    <n v="19"/>
    <x v="9"/>
    <n v="14"/>
  </r>
  <r>
    <d v="2025-05-05T10:00:00"/>
    <n v="34"/>
    <x v="0"/>
    <n v="2025"/>
    <x v="4"/>
    <n v="5"/>
    <x v="5"/>
    <n v="19"/>
    <x v="10"/>
    <n v="34"/>
  </r>
  <r>
    <d v="2025-05-05T11:00:00"/>
    <n v="30"/>
    <x v="0"/>
    <n v="2025"/>
    <x v="4"/>
    <n v="5"/>
    <x v="5"/>
    <n v="19"/>
    <x v="11"/>
    <n v="30"/>
  </r>
  <r>
    <d v="2025-05-05T12:00:00"/>
    <n v="33"/>
    <x v="0"/>
    <n v="2025"/>
    <x v="4"/>
    <n v="5"/>
    <x v="5"/>
    <n v="19"/>
    <x v="12"/>
    <n v="33"/>
  </r>
  <r>
    <d v="2025-05-05T13:00:00"/>
    <n v="40"/>
    <x v="0"/>
    <n v="2025"/>
    <x v="4"/>
    <n v="5"/>
    <x v="5"/>
    <n v="19"/>
    <x v="13"/>
    <n v="40"/>
  </r>
  <r>
    <d v="2025-05-05T14:00:00"/>
    <n v="16"/>
    <x v="0"/>
    <n v="2025"/>
    <x v="4"/>
    <n v="5"/>
    <x v="5"/>
    <n v="19"/>
    <x v="14"/>
    <n v="16"/>
  </r>
  <r>
    <d v="2025-05-05T15:00:00"/>
    <n v="22"/>
    <x v="0"/>
    <n v="2025"/>
    <x v="4"/>
    <n v="5"/>
    <x v="5"/>
    <n v="19"/>
    <x v="15"/>
    <n v="22"/>
  </r>
  <r>
    <d v="2025-05-05T16:00:00"/>
    <n v="61"/>
    <x v="0"/>
    <n v="2025"/>
    <x v="4"/>
    <n v="5"/>
    <x v="5"/>
    <n v="19"/>
    <x v="16"/>
    <n v="61"/>
  </r>
  <r>
    <d v="2025-05-05T17:00:00"/>
    <n v="56"/>
    <x v="0"/>
    <n v="2025"/>
    <x v="4"/>
    <n v="5"/>
    <x v="5"/>
    <n v="19"/>
    <x v="17"/>
    <n v="56"/>
  </r>
  <r>
    <d v="2025-05-05T18:00:00"/>
    <n v="98"/>
    <x v="0"/>
    <n v="2025"/>
    <x v="4"/>
    <n v="5"/>
    <x v="5"/>
    <n v="19"/>
    <x v="18"/>
    <n v="98"/>
  </r>
  <r>
    <d v="2025-05-05T19:00:00"/>
    <n v="32"/>
    <x v="0"/>
    <n v="2025"/>
    <x v="4"/>
    <n v="5"/>
    <x v="5"/>
    <n v="19"/>
    <x v="19"/>
    <n v="32"/>
  </r>
  <r>
    <d v="2025-05-05T20:00:00"/>
    <n v="37"/>
    <x v="0"/>
    <n v="2025"/>
    <x v="4"/>
    <n v="5"/>
    <x v="5"/>
    <n v="19"/>
    <x v="20"/>
    <n v="37"/>
  </r>
  <r>
    <d v="2025-05-05T21:00:00"/>
    <n v="16"/>
    <x v="0"/>
    <n v="2025"/>
    <x v="4"/>
    <n v="5"/>
    <x v="5"/>
    <n v="19"/>
    <x v="21"/>
    <n v="16"/>
  </r>
  <r>
    <d v="2025-05-05T22:00:00"/>
    <n v="5"/>
    <x v="0"/>
    <n v="2025"/>
    <x v="4"/>
    <n v="5"/>
    <x v="5"/>
    <n v="19"/>
    <x v="22"/>
    <n v="5"/>
  </r>
  <r>
    <d v="2025-05-05T23:00:00"/>
    <n v="5"/>
    <x v="0"/>
    <n v="2025"/>
    <x v="4"/>
    <n v="5"/>
    <x v="5"/>
    <n v="19"/>
    <x v="23"/>
    <n v="5"/>
  </r>
  <r>
    <d v="2025-05-06T00:00:00"/>
    <n v="0"/>
    <x v="0"/>
    <n v="2025"/>
    <x v="4"/>
    <n v="6"/>
    <x v="6"/>
    <n v="19"/>
    <x v="0"/>
    <n v="0"/>
  </r>
  <r>
    <d v="2025-05-06T01:00:00"/>
    <n v="0"/>
    <x v="0"/>
    <n v="2025"/>
    <x v="4"/>
    <n v="6"/>
    <x v="6"/>
    <n v="19"/>
    <x v="1"/>
    <n v="0"/>
  </r>
  <r>
    <d v="2025-05-06T02:00:00"/>
    <n v="1"/>
    <x v="0"/>
    <n v="2025"/>
    <x v="4"/>
    <n v="6"/>
    <x v="6"/>
    <n v="19"/>
    <x v="2"/>
    <n v="1"/>
  </r>
  <r>
    <d v="2025-05-06T03:00:00"/>
    <n v="0"/>
    <x v="0"/>
    <n v="2025"/>
    <x v="4"/>
    <n v="6"/>
    <x v="6"/>
    <n v="19"/>
    <x v="3"/>
    <n v="0"/>
  </r>
  <r>
    <d v="2025-05-06T04:00:00"/>
    <n v="0"/>
    <x v="0"/>
    <n v="2025"/>
    <x v="4"/>
    <n v="6"/>
    <x v="6"/>
    <n v="19"/>
    <x v="4"/>
    <n v="0"/>
  </r>
  <r>
    <d v="2025-05-06T05:00:00"/>
    <n v="0"/>
    <x v="0"/>
    <n v="2025"/>
    <x v="4"/>
    <n v="6"/>
    <x v="6"/>
    <n v="19"/>
    <x v="5"/>
    <n v="0"/>
  </r>
  <r>
    <d v="2025-05-06T06:00:00"/>
    <n v="6"/>
    <x v="0"/>
    <n v="2025"/>
    <x v="4"/>
    <n v="6"/>
    <x v="6"/>
    <n v="19"/>
    <x v="6"/>
    <n v="6"/>
  </r>
  <r>
    <d v="2025-05-06T07:00:00"/>
    <n v="5"/>
    <x v="0"/>
    <n v="2025"/>
    <x v="4"/>
    <n v="6"/>
    <x v="6"/>
    <n v="19"/>
    <x v="7"/>
    <n v="5"/>
  </r>
  <r>
    <d v="2025-05-06T08:00:00"/>
    <n v="25"/>
    <x v="0"/>
    <n v="2025"/>
    <x v="4"/>
    <n v="6"/>
    <x v="6"/>
    <n v="19"/>
    <x v="8"/>
    <n v="25"/>
  </r>
  <r>
    <d v="2025-05-06T09:00:00"/>
    <n v="32"/>
    <x v="0"/>
    <n v="2025"/>
    <x v="4"/>
    <n v="6"/>
    <x v="6"/>
    <n v="19"/>
    <x v="9"/>
    <n v="32"/>
  </r>
  <r>
    <d v="2025-05-06T10:00:00"/>
    <n v="11"/>
    <x v="0"/>
    <n v="2025"/>
    <x v="4"/>
    <n v="6"/>
    <x v="6"/>
    <n v="19"/>
    <x v="10"/>
    <n v="11"/>
  </r>
  <r>
    <d v="2025-05-06T11:00:00"/>
    <n v="16"/>
    <x v="0"/>
    <n v="2025"/>
    <x v="4"/>
    <n v="6"/>
    <x v="6"/>
    <n v="19"/>
    <x v="11"/>
    <n v="16"/>
  </r>
  <r>
    <d v="2025-05-06T12:00:00"/>
    <n v="37"/>
    <x v="0"/>
    <n v="2025"/>
    <x v="4"/>
    <n v="6"/>
    <x v="6"/>
    <n v="19"/>
    <x v="12"/>
    <n v="37"/>
  </r>
  <r>
    <d v="2025-05-06T13:00:00"/>
    <n v="22"/>
    <x v="0"/>
    <n v="2025"/>
    <x v="4"/>
    <n v="6"/>
    <x v="6"/>
    <n v="19"/>
    <x v="13"/>
    <n v="22"/>
  </r>
  <r>
    <d v="2025-05-06T14:00:00"/>
    <n v="33"/>
    <x v="0"/>
    <n v="2025"/>
    <x v="4"/>
    <n v="6"/>
    <x v="6"/>
    <n v="19"/>
    <x v="14"/>
    <n v="33"/>
  </r>
  <r>
    <d v="2025-05-06T15:00:00"/>
    <n v="31"/>
    <x v="0"/>
    <n v="2025"/>
    <x v="4"/>
    <n v="6"/>
    <x v="6"/>
    <n v="19"/>
    <x v="15"/>
    <n v="31"/>
  </r>
  <r>
    <d v="2025-05-06T16:00:00"/>
    <n v="20"/>
    <x v="0"/>
    <n v="2025"/>
    <x v="4"/>
    <n v="6"/>
    <x v="6"/>
    <n v="19"/>
    <x v="16"/>
    <n v="20"/>
  </r>
  <r>
    <d v="2025-05-06T17:00:00"/>
    <n v="14"/>
    <x v="0"/>
    <n v="2025"/>
    <x v="4"/>
    <n v="6"/>
    <x v="6"/>
    <n v="19"/>
    <x v="17"/>
    <n v="14"/>
  </r>
  <r>
    <d v="2025-05-06T18:00:00"/>
    <n v="19"/>
    <x v="0"/>
    <n v="2025"/>
    <x v="4"/>
    <n v="6"/>
    <x v="6"/>
    <n v="19"/>
    <x v="18"/>
    <n v="19"/>
  </r>
  <r>
    <d v="2025-05-06T19:00:00"/>
    <n v="79"/>
    <x v="0"/>
    <n v="2025"/>
    <x v="4"/>
    <n v="6"/>
    <x v="6"/>
    <n v="19"/>
    <x v="19"/>
    <n v="79"/>
  </r>
  <r>
    <d v="2025-05-06T20:00:00"/>
    <n v="65"/>
    <x v="0"/>
    <n v="2025"/>
    <x v="4"/>
    <n v="6"/>
    <x v="6"/>
    <n v="19"/>
    <x v="20"/>
    <n v="65"/>
  </r>
  <r>
    <d v="2025-05-06T21:00:00"/>
    <n v="17"/>
    <x v="0"/>
    <n v="2025"/>
    <x v="4"/>
    <n v="6"/>
    <x v="6"/>
    <n v="19"/>
    <x v="21"/>
    <n v="17"/>
  </r>
  <r>
    <d v="2025-05-06T22:00:00"/>
    <n v="12"/>
    <x v="0"/>
    <n v="2025"/>
    <x v="4"/>
    <n v="6"/>
    <x v="6"/>
    <n v="19"/>
    <x v="22"/>
    <n v="12"/>
  </r>
  <r>
    <d v="2025-05-06T23:00:00"/>
    <n v="3"/>
    <x v="0"/>
    <n v="2025"/>
    <x v="4"/>
    <n v="6"/>
    <x v="6"/>
    <n v="19"/>
    <x v="23"/>
    <n v="3"/>
  </r>
  <r>
    <d v="2025-05-07T00:00:00"/>
    <n v="0"/>
    <x v="0"/>
    <n v="2025"/>
    <x v="4"/>
    <n v="7"/>
    <x v="0"/>
    <n v="19"/>
    <x v="0"/>
    <n v="0"/>
  </r>
  <r>
    <d v="2025-05-07T01:00:00"/>
    <n v="0"/>
    <x v="0"/>
    <n v="2025"/>
    <x v="4"/>
    <n v="7"/>
    <x v="0"/>
    <n v="19"/>
    <x v="1"/>
    <n v="0"/>
  </r>
  <r>
    <d v="2025-05-07T02:00:00"/>
    <n v="0"/>
    <x v="0"/>
    <n v="2025"/>
    <x v="4"/>
    <n v="7"/>
    <x v="0"/>
    <n v="19"/>
    <x v="2"/>
    <n v="0"/>
  </r>
  <r>
    <d v="2025-05-07T03:00:00"/>
    <n v="0"/>
    <x v="0"/>
    <n v="2025"/>
    <x v="4"/>
    <n v="7"/>
    <x v="0"/>
    <n v="19"/>
    <x v="3"/>
    <n v="0"/>
  </r>
  <r>
    <d v="2025-05-07T04:00:00"/>
    <n v="2"/>
    <x v="0"/>
    <n v="2025"/>
    <x v="4"/>
    <n v="7"/>
    <x v="0"/>
    <n v="19"/>
    <x v="4"/>
    <n v="2"/>
  </r>
  <r>
    <d v="2025-05-07T05:00:00"/>
    <n v="0"/>
    <x v="0"/>
    <n v="2025"/>
    <x v="4"/>
    <n v="7"/>
    <x v="0"/>
    <n v="19"/>
    <x v="5"/>
    <n v="0"/>
  </r>
  <r>
    <d v="2025-05-07T06:00:00"/>
    <n v="16"/>
    <x v="0"/>
    <n v="2025"/>
    <x v="4"/>
    <n v="7"/>
    <x v="0"/>
    <n v="19"/>
    <x v="6"/>
    <n v="16"/>
  </r>
  <r>
    <d v="2025-05-07T07:00:00"/>
    <n v="21"/>
    <x v="0"/>
    <n v="2025"/>
    <x v="4"/>
    <n v="7"/>
    <x v="0"/>
    <n v="19"/>
    <x v="7"/>
    <n v="21"/>
  </r>
  <r>
    <d v="2025-05-07T08:00:00"/>
    <n v="42"/>
    <x v="0"/>
    <n v="2025"/>
    <x v="4"/>
    <n v="7"/>
    <x v="0"/>
    <n v="19"/>
    <x v="8"/>
    <n v="42"/>
  </r>
  <r>
    <d v="2025-05-07T09:00:00"/>
    <n v="48"/>
    <x v="0"/>
    <n v="2025"/>
    <x v="4"/>
    <n v="7"/>
    <x v="0"/>
    <n v="19"/>
    <x v="9"/>
    <n v="48"/>
  </r>
  <r>
    <d v="2025-05-07T10:00:00"/>
    <n v="19"/>
    <x v="0"/>
    <n v="2025"/>
    <x v="4"/>
    <n v="7"/>
    <x v="0"/>
    <n v="19"/>
    <x v="10"/>
    <n v="19"/>
  </r>
  <r>
    <d v="2025-05-07T11:00:00"/>
    <n v="19"/>
    <x v="0"/>
    <n v="2025"/>
    <x v="4"/>
    <n v="7"/>
    <x v="0"/>
    <n v="19"/>
    <x v="11"/>
    <n v="19"/>
  </r>
  <r>
    <d v="2025-05-07T12:00:00"/>
    <n v="17"/>
    <x v="0"/>
    <n v="2025"/>
    <x v="4"/>
    <n v="7"/>
    <x v="0"/>
    <n v="19"/>
    <x v="12"/>
    <n v="17"/>
  </r>
  <r>
    <d v="2025-05-07T13:00:00"/>
    <n v="36"/>
    <x v="0"/>
    <n v="2025"/>
    <x v="4"/>
    <n v="7"/>
    <x v="0"/>
    <n v="19"/>
    <x v="13"/>
    <n v="36"/>
  </r>
  <r>
    <d v="2025-05-07T14:00:00"/>
    <n v="14"/>
    <x v="0"/>
    <n v="2025"/>
    <x v="4"/>
    <n v="7"/>
    <x v="0"/>
    <n v="19"/>
    <x v="14"/>
    <n v="14"/>
  </r>
  <r>
    <d v="2025-05-07T15:00:00"/>
    <n v="18"/>
    <x v="0"/>
    <n v="2025"/>
    <x v="4"/>
    <n v="7"/>
    <x v="0"/>
    <n v="19"/>
    <x v="15"/>
    <n v="18"/>
  </r>
  <r>
    <d v="2025-05-07T16:00:00"/>
    <n v="57"/>
    <x v="0"/>
    <n v="2025"/>
    <x v="4"/>
    <n v="7"/>
    <x v="0"/>
    <n v="19"/>
    <x v="16"/>
    <n v="57"/>
  </r>
  <r>
    <d v="2025-05-07T17:00:00"/>
    <n v="62"/>
    <x v="0"/>
    <n v="2025"/>
    <x v="4"/>
    <n v="7"/>
    <x v="0"/>
    <n v="19"/>
    <x v="17"/>
    <n v="62"/>
  </r>
  <r>
    <d v="2025-05-07T18:00:00"/>
    <n v="109"/>
    <x v="0"/>
    <n v="2025"/>
    <x v="4"/>
    <n v="7"/>
    <x v="0"/>
    <n v="19"/>
    <x v="18"/>
    <n v="109"/>
  </r>
  <r>
    <d v="2025-05-07T19:00:00"/>
    <n v="50"/>
    <x v="0"/>
    <n v="2025"/>
    <x v="4"/>
    <n v="7"/>
    <x v="0"/>
    <n v="19"/>
    <x v="19"/>
    <n v="50"/>
  </r>
  <r>
    <d v="2025-05-07T20:00:00"/>
    <n v="17"/>
    <x v="0"/>
    <n v="2025"/>
    <x v="4"/>
    <n v="7"/>
    <x v="0"/>
    <n v="19"/>
    <x v="20"/>
    <n v="17"/>
  </r>
  <r>
    <d v="2025-05-07T21:00:00"/>
    <n v="12"/>
    <x v="0"/>
    <n v="2025"/>
    <x v="4"/>
    <n v="7"/>
    <x v="0"/>
    <n v="19"/>
    <x v="21"/>
    <n v="12"/>
  </r>
  <r>
    <d v="2025-05-07T22:00:00"/>
    <n v="3"/>
    <x v="0"/>
    <n v="2025"/>
    <x v="4"/>
    <n v="7"/>
    <x v="0"/>
    <n v="19"/>
    <x v="22"/>
    <n v="3"/>
  </r>
  <r>
    <d v="2025-05-07T23:00:00"/>
    <n v="5"/>
    <x v="0"/>
    <n v="2025"/>
    <x v="4"/>
    <n v="7"/>
    <x v="0"/>
    <n v="19"/>
    <x v="23"/>
    <n v="5"/>
  </r>
  <r>
    <d v="2025-05-08T00:00:00"/>
    <n v="0"/>
    <x v="0"/>
    <n v="2025"/>
    <x v="4"/>
    <n v="8"/>
    <x v="1"/>
    <n v="19"/>
    <x v="0"/>
    <n v="0"/>
  </r>
  <r>
    <d v="2025-05-08T01:00:00"/>
    <n v="0"/>
    <x v="0"/>
    <n v="2025"/>
    <x v="4"/>
    <n v="8"/>
    <x v="1"/>
    <n v="19"/>
    <x v="1"/>
    <n v="0"/>
  </r>
  <r>
    <d v="2025-05-08T02:00:00"/>
    <n v="1"/>
    <x v="0"/>
    <n v="2025"/>
    <x v="4"/>
    <n v="8"/>
    <x v="1"/>
    <n v="19"/>
    <x v="2"/>
    <n v="1"/>
  </r>
  <r>
    <d v="2025-05-08T03:00:00"/>
    <n v="1"/>
    <x v="0"/>
    <n v="2025"/>
    <x v="4"/>
    <n v="8"/>
    <x v="1"/>
    <n v="19"/>
    <x v="3"/>
    <n v="1"/>
  </r>
  <r>
    <d v="2025-05-08T04:00:00"/>
    <n v="0"/>
    <x v="0"/>
    <n v="2025"/>
    <x v="4"/>
    <n v="8"/>
    <x v="1"/>
    <n v="19"/>
    <x v="4"/>
    <n v="0"/>
  </r>
  <r>
    <d v="2025-05-08T05:00:00"/>
    <n v="1"/>
    <x v="0"/>
    <n v="2025"/>
    <x v="4"/>
    <n v="8"/>
    <x v="1"/>
    <n v="19"/>
    <x v="5"/>
    <n v="1"/>
  </r>
  <r>
    <d v="2025-05-08T06:00:00"/>
    <n v="3"/>
    <x v="0"/>
    <n v="2025"/>
    <x v="4"/>
    <n v="8"/>
    <x v="1"/>
    <n v="19"/>
    <x v="6"/>
    <n v="3"/>
  </r>
  <r>
    <d v="2025-05-08T07:00:00"/>
    <n v="3"/>
    <x v="0"/>
    <n v="2025"/>
    <x v="4"/>
    <n v="8"/>
    <x v="1"/>
    <n v="19"/>
    <x v="7"/>
    <n v="3"/>
  </r>
  <r>
    <d v="2025-05-08T08:00:00"/>
    <n v="15"/>
    <x v="0"/>
    <n v="2025"/>
    <x v="4"/>
    <n v="8"/>
    <x v="1"/>
    <n v="19"/>
    <x v="8"/>
    <n v="15"/>
  </r>
  <r>
    <d v="2025-05-08T09:00:00"/>
    <n v="13"/>
    <x v="0"/>
    <n v="2025"/>
    <x v="4"/>
    <n v="8"/>
    <x v="1"/>
    <n v="19"/>
    <x v="9"/>
    <n v="13"/>
  </r>
  <r>
    <d v="2025-05-08T10:00:00"/>
    <n v="16"/>
    <x v="0"/>
    <n v="2025"/>
    <x v="4"/>
    <n v="8"/>
    <x v="1"/>
    <n v="19"/>
    <x v="10"/>
    <n v="16"/>
  </r>
  <r>
    <d v="2025-05-08T11:00:00"/>
    <n v="23"/>
    <x v="0"/>
    <n v="2025"/>
    <x v="4"/>
    <n v="8"/>
    <x v="1"/>
    <n v="19"/>
    <x v="11"/>
    <n v="23"/>
  </r>
  <r>
    <d v="2025-05-08T12:00:00"/>
    <n v="87"/>
    <x v="0"/>
    <n v="2025"/>
    <x v="4"/>
    <n v="8"/>
    <x v="1"/>
    <n v="19"/>
    <x v="12"/>
    <n v="87"/>
  </r>
  <r>
    <d v="2025-05-08T13:00:00"/>
    <n v="41"/>
    <x v="0"/>
    <n v="2025"/>
    <x v="4"/>
    <n v="8"/>
    <x v="1"/>
    <n v="19"/>
    <x v="13"/>
    <n v="41"/>
  </r>
  <r>
    <d v="2025-05-08T14:00:00"/>
    <n v="23"/>
    <x v="0"/>
    <n v="2025"/>
    <x v="4"/>
    <n v="8"/>
    <x v="1"/>
    <n v="19"/>
    <x v="14"/>
    <n v="23"/>
  </r>
  <r>
    <d v="2025-05-08T15:00:00"/>
    <n v="38"/>
    <x v="0"/>
    <n v="2025"/>
    <x v="4"/>
    <n v="8"/>
    <x v="1"/>
    <n v="19"/>
    <x v="15"/>
    <n v="38"/>
  </r>
  <r>
    <d v="2025-05-08T16:00:00"/>
    <n v="27"/>
    <x v="0"/>
    <n v="2025"/>
    <x v="4"/>
    <n v="8"/>
    <x v="1"/>
    <n v="19"/>
    <x v="16"/>
    <n v="27"/>
  </r>
  <r>
    <d v="2025-05-08T17:00:00"/>
    <n v="36"/>
    <x v="0"/>
    <n v="2025"/>
    <x v="4"/>
    <n v="8"/>
    <x v="1"/>
    <n v="19"/>
    <x v="17"/>
    <n v="36"/>
  </r>
  <r>
    <d v="2025-05-08T18:00:00"/>
    <n v="34"/>
    <x v="0"/>
    <n v="2025"/>
    <x v="4"/>
    <n v="8"/>
    <x v="1"/>
    <n v="19"/>
    <x v="18"/>
    <n v="34"/>
  </r>
  <r>
    <d v="2025-05-08T19:00:00"/>
    <n v="43"/>
    <x v="0"/>
    <n v="2025"/>
    <x v="4"/>
    <n v="8"/>
    <x v="1"/>
    <n v="19"/>
    <x v="19"/>
    <n v="43"/>
  </r>
  <r>
    <d v="2025-05-08T20:00:00"/>
    <n v="34"/>
    <x v="0"/>
    <n v="2025"/>
    <x v="4"/>
    <n v="8"/>
    <x v="1"/>
    <n v="19"/>
    <x v="20"/>
    <n v="34"/>
  </r>
  <r>
    <d v="2025-05-08T21:00:00"/>
    <n v="18"/>
    <x v="0"/>
    <n v="2025"/>
    <x v="4"/>
    <n v="8"/>
    <x v="1"/>
    <n v="19"/>
    <x v="21"/>
    <n v="18"/>
  </r>
  <r>
    <d v="2025-05-08T22:00:00"/>
    <n v="5"/>
    <x v="0"/>
    <n v="2025"/>
    <x v="4"/>
    <n v="8"/>
    <x v="1"/>
    <n v="19"/>
    <x v="22"/>
    <n v="5"/>
  </r>
  <r>
    <d v="2025-05-08T23:00:00"/>
    <n v="1"/>
    <x v="0"/>
    <n v="2025"/>
    <x v="4"/>
    <n v="8"/>
    <x v="1"/>
    <n v="19"/>
    <x v="23"/>
    <n v="1"/>
  </r>
  <r>
    <d v="2025-05-09T00:00:00"/>
    <n v="0"/>
    <x v="0"/>
    <n v="2025"/>
    <x v="4"/>
    <n v="9"/>
    <x v="2"/>
    <n v="19"/>
    <x v="0"/>
    <n v="0"/>
  </r>
  <r>
    <d v="2025-05-09T01:00:00"/>
    <n v="0"/>
    <x v="0"/>
    <n v="2025"/>
    <x v="4"/>
    <n v="9"/>
    <x v="2"/>
    <n v="19"/>
    <x v="1"/>
    <n v="0"/>
  </r>
  <r>
    <d v="2025-05-09T02:00:00"/>
    <n v="0"/>
    <x v="0"/>
    <n v="2025"/>
    <x v="4"/>
    <n v="9"/>
    <x v="2"/>
    <n v="19"/>
    <x v="2"/>
    <n v="0"/>
  </r>
  <r>
    <d v="2025-05-09T03:00:00"/>
    <n v="0"/>
    <x v="0"/>
    <n v="2025"/>
    <x v="4"/>
    <n v="9"/>
    <x v="2"/>
    <n v="19"/>
    <x v="3"/>
    <n v="0"/>
  </r>
  <r>
    <d v="2025-05-09T04:00:00"/>
    <n v="0"/>
    <x v="0"/>
    <n v="2025"/>
    <x v="4"/>
    <n v="9"/>
    <x v="2"/>
    <n v="19"/>
    <x v="4"/>
    <n v="0"/>
  </r>
  <r>
    <d v="2025-05-09T05:00:00"/>
    <n v="2"/>
    <x v="0"/>
    <n v="2025"/>
    <x v="4"/>
    <n v="9"/>
    <x v="2"/>
    <n v="19"/>
    <x v="5"/>
    <n v="2"/>
  </r>
  <r>
    <d v="2025-05-09T06:00:00"/>
    <n v="5"/>
    <x v="0"/>
    <n v="2025"/>
    <x v="4"/>
    <n v="9"/>
    <x v="2"/>
    <n v="19"/>
    <x v="6"/>
    <n v="5"/>
  </r>
  <r>
    <d v="2025-05-09T07:00:00"/>
    <n v="8"/>
    <x v="0"/>
    <n v="2025"/>
    <x v="4"/>
    <n v="9"/>
    <x v="2"/>
    <n v="19"/>
    <x v="7"/>
    <n v="8"/>
  </r>
  <r>
    <d v="2025-05-09T08:00:00"/>
    <n v="4"/>
    <x v="0"/>
    <n v="2025"/>
    <x v="4"/>
    <n v="9"/>
    <x v="2"/>
    <n v="19"/>
    <x v="8"/>
    <n v="4"/>
  </r>
  <r>
    <d v="2025-05-09T09:00:00"/>
    <n v="47"/>
    <x v="0"/>
    <n v="2025"/>
    <x v="4"/>
    <n v="9"/>
    <x v="2"/>
    <n v="19"/>
    <x v="9"/>
    <n v="47"/>
  </r>
  <r>
    <d v="2025-05-09T10:00:00"/>
    <n v="23"/>
    <x v="0"/>
    <n v="2025"/>
    <x v="4"/>
    <n v="9"/>
    <x v="2"/>
    <n v="19"/>
    <x v="10"/>
    <n v="23"/>
  </r>
  <r>
    <d v="2025-05-09T11:00:00"/>
    <n v="35"/>
    <x v="0"/>
    <n v="2025"/>
    <x v="4"/>
    <n v="9"/>
    <x v="2"/>
    <n v="19"/>
    <x v="11"/>
    <n v="35"/>
  </r>
  <r>
    <d v="2025-05-09T12:00:00"/>
    <n v="67"/>
    <x v="0"/>
    <n v="2025"/>
    <x v="4"/>
    <n v="9"/>
    <x v="2"/>
    <n v="19"/>
    <x v="12"/>
    <n v="67"/>
  </r>
  <r>
    <d v="2025-05-09T13:00:00"/>
    <n v="46"/>
    <x v="0"/>
    <n v="2025"/>
    <x v="4"/>
    <n v="9"/>
    <x v="2"/>
    <n v="19"/>
    <x v="13"/>
    <n v="46"/>
  </r>
  <r>
    <d v="2025-05-09T14:00:00"/>
    <n v="50"/>
    <x v="0"/>
    <n v="2025"/>
    <x v="4"/>
    <n v="9"/>
    <x v="2"/>
    <n v="19"/>
    <x v="14"/>
    <n v="50"/>
  </r>
  <r>
    <d v="2025-05-09T15:00:00"/>
    <n v="58"/>
    <x v="0"/>
    <n v="2025"/>
    <x v="4"/>
    <n v="9"/>
    <x v="2"/>
    <n v="19"/>
    <x v="15"/>
    <n v="58"/>
  </r>
  <r>
    <d v="2025-05-09T16:00:00"/>
    <n v="99"/>
    <x v="0"/>
    <n v="2025"/>
    <x v="4"/>
    <n v="9"/>
    <x v="2"/>
    <n v="19"/>
    <x v="16"/>
    <n v="99"/>
  </r>
  <r>
    <d v="2025-05-09T17:00:00"/>
    <n v="105"/>
    <x v="0"/>
    <n v="2025"/>
    <x v="4"/>
    <n v="9"/>
    <x v="2"/>
    <n v="19"/>
    <x v="17"/>
    <n v="105"/>
  </r>
  <r>
    <d v="2025-05-09T18:00:00"/>
    <n v="147"/>
    <x v="0"/>
    <n v="2025"/>
    <x v="4"/>
    <n v="9"/>
    <x v="2"/>
    <n v="19"/>
    <x v="18"/>
    <n v="147"/>
  </r>
  <r>
    <d v="2025-05-09T19:00:00"/>
    <n v="93"/>
    <x v="0"/>
    <n v="2025"/>
    <x v="4"/>
    <n v="9"/>
    <x v="2"/>
    <n v="19"/>
    <x v="19"/>
    <n v="93"/>
  </r>
  <r>
    <d v="2025-05-09T20:00:00"/>
    <n v="72"/>
    <x v="0"/>
    <n v="2025"/>
    <x v="4"/>
    <n v="9"/>
    <x v="2"/>
    <n v="19"/>
    <x v="20"/>
    <n v="72"/>
  </r>
  <r>
    <d v="2025-05-09T21:00:00"/>
    <n v="29"/>
    <x v="0"/>
    <n v="2025"/>
    <x v="4"/>
    <n v="9"/>
    <x v="2"/>
    <n v="19"/>
    <x v="21"/>
    <n v="29"/>
  </r>
  <r>
    <d v="2025-05-09T22:00:00"/>
    <n v="14"/>
    <x v="0"/>
    <n v="2025"/>
    <x v="4"/>
    <n v="9"/>
    <x v="2"/>
    <n v="19"/>
    <x v="22"/>
    <n v="14"/>
  </r>
  <r>
    <d v="2025-05-09T23:00:00"/>
    <n v="14"/>
    <x v="0"/>
    <n v="2025"/>
    <x v="4"/>
    <n v="9"/>
    <x v="2"/>
    <n v="19"/>
    <x v="23"/>
    <n v="14"/>
  </r>
  <r>
    <d v="2025-05-10T00:00:00"/>
    <n v="0"/>
    <x v="0"/>
    <n v="2025"/>
    <x v="4"/>
    <n v="10"/>
    <x v="3"/>
    <n v="19"/>
    <x v="0"/>
    <n v="0"/>
  </r>
  <r>
    <d v="2025-05-10T01:00:00"/>
    <n v="2"/>
    <x v="0"/>
    <n v="2025"/>
    <x v="4"/>
    <n v="10"/>
    <x v="3"/>
    <n v="19"/>
    <x v="1"/>
    <n v="2"/>
  </r>
  <r>
    <d v="2025-05-10T02:00:00"/>
    <n v="2"/>
    <x v="0"/>
    <n v="2025"/>
    <x v="4"/>
    <n v="10"/>
    <x v="3"/>
    <n v="19"/>
    <x v="2"/>
    <n v="2"/>
  </r>
  <r>
    <d v="2025-05-10T03:00:00"/>
    <n v="4"/>
    <x v="0"/>
    <n v="2025"/>
    <x v="4"/>
    <n v="10"/>
    <x v="3"/>
    <n v="19"/>
    <x v="3"/>
    <n v="4"/>
  </r>
  <r>
    <d v="2025-05-10T04:00:00"/>
    <n v="15"/>
    <x v="0"/>
    <n v="2025"/>
    <x v="4"/>
    <n v="10"/>
    <x v="3"/>
    <n v="19"/>
    <x v="4"/>
    <n v="15"/>
  </r>
  <r>
    <d v="2025-05-10T05:00:00"/>
    <n v="82"/>
    <x v="0"/>
    <n v="2025"/>
    <x v="4"/>
    <n v="10"/>
    <x v="3"/>
    <n v="19"/>
    <x v="5"/>
    <n v="82"/>
  </r>
  <r>
    <d v="2025-05-10T06:00:00"/>
    <n v="5"/>
    <x v="0"/>
    <n v="2025"/>
    <x v="4"/>
    <n v="10"/>
    <x v="3"/>
    <n v="19"/>
    <x v="6"/>
    <n v="5"/>
  </r>
  <r>
    <d v="2025-05-10T07:00:00"/>
    <n v="14"/>
    <x v="0"/>
    <n v="2025"/>
    <x v="4"/>
    <n v="10"/>
    <x v="3"/>
    <n v="19"/>
    <x v="7"/>
    <n v="14"/>
  </r>
  <r>
    <d v="2025-05-10T08:00:00"/>
    <n v="63"/>
    <x v="0"/>
    <n v="2025"/>
    <x v="4"/>
    <n v="10"/>
    <x v="3"/>
    <n v="19"/>
    <x v="8"/>
    <n v="63"/>
  </r>
  <r>
    <d v="2025-05-10T09:00:00"/>
    <n v="149"/>
    <x v="0"/>
    <n v="2025"/>
    <x v="4"/>
    <n v="10"/>
    <x v="3"/>
    <n v="19"/>
    <x v="9"/>
    <n v="149"/>
  </r>
  <r>
    <d v="2025-05-10T10:00:00"/>
    <n v="133"/>
    <x v="0"/>
    <n v="2025"/>
    <x v="4"/>
    <n v="10"/>
    <x v="3"/>
    <n v="19"/>
    <x v="10"/>
    <n v="133"/>
  </r>
  <r>
    <d v="2025-05-10T11:00:00"/>
    <n v="192"/>
    <x v="0"/>
    <n v="2025"/>
    <x v="4"/>
    <n v="10"/>
    <x v="3"/>
    <n v="19"/>
    <x v="11"/>
    <n v="192"/>
  </r>
  <r>
    <d v="2025-05-10T12:00:00"/>
    <n v="95"/>
    <x v="0"/>
    <n v="2025"/>
    <x v="4"/>
    <n v="10"/>
    <x v="3"/>
    <n v="19"/>
    <x v="12"/>
    <n v="95"/>
  </r>
  <r>
    <d v="2025-05-10T13:00:00"/>
    <n v="157"/>
    <x v="0"/>
    <n v="2025"/>
    <x v="4"/>
    <n v="10"/>
    <x v="3"/>
    <n v="19"/>
    <x v="13"/>
    <n v="157"/>
  </r>
  <r>
    <d v="2025-05-10T14:00:00"/>
    <n v="98"/>
    <x v="0"/>
    <n v="2025"/>
    <x v="4"/>
    <n v="10"/>
    <x v="3"/>
    <n v="19"/>
    <x v="14"/>
    <n v="98"/>
  </r>
  <r>
    <d v="2025-05-10T15:00:00"/>
    <n v="92"/>
    <x v="0"/>
    <n v="2025"/>
    <x v="4"/>
    <n v="10"/>
    <x v="3"/>
    <n v="19"/>
    <x v="15"/>
    <n v="92"/>
  </r>
  <r>
    <d v="2025-05-10T16:00:00"/>
    <n v="67"/>
    <x v="0"/>
    <n v="2025"/>
    <x v="4"/>
    <n v="10"/>
    <x v="3"/>
    <n v="19"/>
    <x v="16"/>
    <n v="67"/>
  </r>
  <r>
    <d v="2025-05-10T17:00:00"/>
    <n v="47"/>
    <x v="0"/>
    <n v="2025"/>
    <x v="4"/>
    <n v="10"/>
    <x v="3"/>
    <n v="19"/>
    <x v="17"/>
    <n v="47"/>
  </r>
  <r>
    <d v="2025-05-10T18:00:00"/>
    <n v="62"/>
    <x v="0"/>
    <n v="2025"/>
    <x v="4"/>
    <n v="10"/>
    <x v="3"/>
    <n v="19"/>
    <x v="18"/>
    <n v="62"/>
  </r>
  <r>
    <d v="2025-05-10T19:00:00"/>
    <n v="46"/>
    <x v="0"/>
    <n v="2025"/>
    <x v="4"/>
    <n v="10"/>
    <x v="3"/>
    <n v="19"/>
    <x v="19"/>
    <n v="46"/>
  </r>
  <r>
    <d v="2025-05-10T20:00:00"/>
    <n v="37"/>
    <x v="0"/>
    <n v="2025"/>
    <x v="4"/>
    <n v="10"/>
    <x v="3"/>
    <n v="19"/>
    <x v="20"/>
    <n v="37"/>
  </r>
  <r>
    <d v="2025-05-10T21:00:00"/>
    <n v="31"/>
    <x v="0"/>
    <n v="2025"/>
    <x v="4"/>
    <n v="10"/>
    <x v="3"/>
    <n v="19"/>
    <x v="21"/>
    <n v="31"/>
  </r>
  <r>
    <d v="2025-05-10T22:00:00"/>
    <n v="11"/>
    <x v="0"/>
    <n v="2025"/>
    <x v="4"/>
    <n v="10"/>
    <x v="3"/>
    <n v="19"/>
    <x v="22"/>
    <n v="11"/>
  </r>
  <r>
    <d v="2025-05-10T23:00:00"/>
    <n v="7"/>
    <x v="0"/>
    <n v="2025"/>
    <x v="4"/>
    <n v="10"/>
    <x v="3"/>
    <n v="19"/>
    <x v="23"/>
    <n v="7"/>
  </r>
  <r>
    <d v="2025-05-11T00:00:00"/>
    <n v="0"/>
    <x v="0"/>
    <n v="2025"/>
    <x v="4"/>
    <n v="11"/>
    <x v="4"/>
    <n v="19"/>
    <x v="0"/>
    <n v="0"/>
  </r>
  <r>
    <d v="2025-05-11T01:00:00"/>
    <n v="8"/>
    <x v="0"/>
    <n v="2025"/>
    <x v="4"/>
    <n v="11"/>
    <x v="4"/>
    <n v="19"/>
    <x v="1"/>
    <n v="8"/>
  </r>
  <r>
    <d v="2025-05-11T02:00:00"/>
    <n v="2"/>
    <x v="0"/>
    <n v="2025"/>
    <x v="4"/>
    <n v="11"/>
    <x v="4"/>
    <n v="19"/>
    <x v="2"/>
    <n v="2"/>
  </r>
  <r>
    <d v="2025-05-11T03:00:00"/>
    <n v="2"/>
    <x v="0"/>
    <n v="2025"/>
    <x v="4"/>
    <n v="11"/>
    <x v="4"/>
    <n v="19"/>
    <x v="3"/>
    <n v="2"/>
  </r>
  <r>
    <d v="2025-05-11T04:00:00"/>
    <n v="2"/>
    <x v="0"/>
    <n v="2025"/>
    <x v="4"/>
    <n v="11"/>
    <x v="4"/>
    <n v="19"/>
    <x v="4"/>
    <n v="2"/>
  </r>
  <r>
    <d v="2025-05-11T05:00:00"/>
    <n v="4"/>
    <x v="0"/>
    <n v="2025"/>
    <x v="4"/>
    <n v="11"/>
    <x v="4"/>
    <n v="19"/>
    <x v="5"/>
    <n v="4"/>
  </r>
  <r>
    <d v="2025-05-11T06:00:00"/>
    <n v="7"/>
    <x v="0"/>
    <n v="2025"/>
    <x v="4"/>
    <n v="11"/>
    <x v="4"/>
    <n v="19"/>
    <x v="6"/>
    <n v="7"/>
  </r>
  <r>
    <d v="2025-05-11T07:00:00"/>
    <n v="6"/>
    <x v="0"/>
    <n v="2025"/>
    <x v="4"/>
    <n v="11"/>
    <x v="4"/>
    <n v="19"/>
    <x v="7"/>
    <n v="6"/>
  </r>
  <r>
    <d v="2025-05-11T08:00:00"/>
    <n v="12"/>
    <x v="0"/>
    <n v="2025"/>
    <x v="4"/>
    <n v="11"/>
    <x v="4"/>
    <n v="19"/>
    <x v="8"/>
    <n v="12"/>
  </r>
  <r>
    <d v="2025-05-11T09:00:00"/>
    <n v="7"/>
    <x v="0"/>
    <n v="2025"/>
    <x v="4"/>
    <n v="11"/>
    <x v="4"/>
    <n v="19"/>
    <x v="9"/>
    <n v="7"/>
  </r>
  <r>
    <d v="2025-05-11T10:00:00"/>
    <n v="85"/>
    <x v="0"/>
    <n v="2025"/>
    <x v="4"/>
    <n v="11"/>
    <x v="4"/>
    <n v="19"/>
    <x v="10"/>
    <n v="85"/>
  </r>
  <r>
    <d v="2025-05-11T11:00:00"/>
    <n v="31"/>
    <x v="0"/>
    <n v="2025"/>
    <x v="4"/>
    <n v="11"/>
    <x v="4"/>
    <n v="19"/>
    <x v="11"/>
    <n v="31"/>
  </r>
  <r>
    <d v="2025-05-11T12:00:00"/>
    <n v="32"/>
    <x v="0"/>
    <n v="2025"/>
    <x v="4"/>
    <n v="11"/>
    <x v="4"/>
    <n v="19"/>
    <x v="12"/>
    <n v="32"/>
  </r>
  <r>
    <d v="2025-05-11T13:00:00"/>
    <n v="50"/>
    <x v="0"/>
    <n v="2025"/>
    <x v="4"/>
    <n v="11"/>
    <x v="4"/>
    <n v="19"/>
    <x v="13"/>
    <n v="50"/>
  </r>
  <r>
    <d v="2025-05-11T14:00:00"/>
    <n v="57"/>
    <x v="0"/>
    <n v="2025"/>
    <x v="4"/>
    <n v="11"/>
    <x v="4"/>
    <n v="19"/>
    <x v="14"/>
    <n v="57"/>
  </r>
  <r>
    <d v="2025-05-11T15:00:00"/>
    <n v="29"/>
    <x v="0"/>
    <n v="2025"/>
    <x v="4"/>
    <n v="11"/>
    <x v="4"/>
    <n v="19"/>
    <x v="15"/>
    <n v="29"/>
  </r>
  <r>
    <d v="2025-05-11T16:00:00"/>
    <n v="41"/>
    <x v="0"/>
    <n v="2025"/>
    <x v="4"/>
    <n v="11"/>
    <x v="4"/>
    <n v="19"/>
    <x v="16"/>
    <n v="41"/>
  </r>
  <r>
    <d v="2025-05-11T17:00:00"/>
    <n v="55"/>
    <x v="0"/>
    <n v="2025"/>
    <x v="4"/>
    <n v="11"/>
    <x v="4"/>
    <n v="19"/>
    <x v="17"/>
    <n v="55"/>
  </r>
  <r>
    <d v="2025-05-11T18:00:00"/>
    <n v="45"/>
    <x v="0"/>
    <n v="2025"/>
    <x v="4"/>
    <n v="11"/>
    <x v="4"/>
    <n v="19"/>
    <x v="18"/>
    <n v="45"/>
  </r>
  <r>
    <d v="2025-05-11T19:00:00"/>
    <n v="26"/>
    <x v="0"/>
    <n v="2025"/>
    <x v="4"/>
    <n v="11"/>
    <x v="4"/>
    <n v="19"/>
    <x v="19"/>
    <n v="26"/>
  </r>
  <r>
    <d v="2025-05-11T20:00:00"/>
    <n v="19"/>
    <x v="0"/>
    <n v="2025"/>
    <x v="4"/>
    <n v="11"/>
    <x v="4"/>
    <n v="19"/>
    <x v="20"/>
    <n v="19"/>
  </r>
  <r>
    <d v="2025-05-11T21:00:00"/>
    <n v="17"/>
    <x v="0"/>
    <n v="2025"/>
    <x v="4"/>
    <n v="11"/>
    <x v="4"/>
    <n v="19"/>
    <x v="21"/>
    <n v="17"/>
  </r>
  <r>
    <d v="2025-05-11T22:00:00"/>
    <n v="14"/>
    <x v="0"/>
    <n v="2025"/>
    <x v="4"/>
    <n v="11"/>
    <x v="4"/>
    <n v="19"/>
    <x v="22"/>
    <n v="14"/>
  </r>
  <r>
    <d v="2025-05-11T23:00:00"/>
    <n v="6"/>
    <x v="0"/>
    <n v="2025"/>
    <x v="4"/>
    <n v="11"/>
    <x v="4"/>
    <n v="19"/>
    <x v="23"/>
    <n v="6"/>
  </r>
  <r>
    <d v="2025-05-12T00:00:00"/>
    <n v="0"/>
    <x v="0"/>
    <n v="2025"/>
    <x v="4"/>
    <n v="12"/>
    <x v="5"/>
    <n v="20"/>
    <x v="0"/>
    <n v="0"/>
  </r>
  <r>
    <d v="2025-05-12T01:00:00"/>
    <n v="0"/>
    <x v="0"/>
    <n v="2025"/>
    <x v="4"/>
    <n v="12"/>
    <x v="5"/>
    <n v="20"/>
    <x v="1"/>
    <n v="0"/>
  </r>
  <r>
    <d v="2025-05-12T02:00:00"/>
    <n v="0"/>
    <x v="0"/>
    <n v="2025"/>
    <x v="4"/>
    <n v="12"/>
    <x v="5"/>
    <n v="20"/>
    <x v="2"/>
    <n v="0"/>
  </r>
  <r>
    <d v="2025-05-12T03:00:00"/>
    <n v="0"/>
    <x v="0"/>
    <n v="2025"/>
    <x v="4"/>
    <n v="12"/>
    <x v="5"/>
    <n v="20"/>
    <x v="3"/>
    <n v="0"/>
  </r>
  <r>
    <d v="2025-05-12T04:00:00"/>
    <n v="0"/>
    <x v="0"/>
    <n v="2025"/>
    <x v="4"/>
    <n v="12"/>
    <x v="5"/>
    <n v="20"/>
    <x v="4"/>
    <n v="0"/>
  </r>
  <r>
    <d v="2025-05-12T05:00:00"/>
    <n v="0"/>
    <x v="0"/>
    <n v="2025"/>
    <x v="4"/>
    <n v="12"/>
    <x v="5"/>
    <n v="20"/>
    <x v="5"/>
    <n v="0"/>
  </r>
  <r>
    <d v="2025-05-12T06:00:00"/>
    <n v="1"/>
    <x v="0"/>
    <n v="2025"/>
    <x v="4"/>
    <n v="12"/>
    <x v="5"/>
    <n v="20"/>
    <x v="6"/>
    <n v="1"/>
  </r>
  <r>
    <d v="2025-05-12T07:00:00"/>
    <n v="6"/>
    <x v="0"/>
    <n v="2025"/>
    <x v="4"/>
    <n v="12"/>
    <x v="5"/>
    <n v="20"/>
    <x v="7"/>
    <n v="6"/>
  </r>
  <r>
    <d v="2025-05-12T08:00:00"/>
    <n v="73"/>
    <x v="0"/>
    <n v="2025"/>
    <x v="4"/>
    <n v="12"/>
    <x v="5"/>
    <n v="20"/>
    <x v="8"/>
    <n v="73"/>
  </r>
  <r>
    <d v="2025-05-12T09:00:00"/>
    <n v="41"/>
    <x v="0"/>
    <n v="2025"/>
    <x v="4"/>
    <n v="12"/>
    <x v="5"/>
    <n v="20"/>
    <x v="9"/>
    <n v="41"/>
  </r>
  <r>
    <d v="2025-05-12T10:00:00"/>
    <n v="9"/>
    <x v="0"/>
    <n v="2025"/>
    <x v="4"/>
    <n v="12"/>
    <x v="5"/>
    <n v="20"/>
    <x v="10"/>
    <n v="9"/>
  </r>
  <r>
    <d v="2025-05-12T11:00:00"/>
    <n v="50"/>
    <x v="0"/>
    <n v="2025"/>
    <x v="4"/>
    <n v="12"/>
    <x v="5"/>
    <n v="20"/>
    <x v="11"/>
    <n v="50"/>
  </r>
  <r>
    <d v="2025-05-12T12:00:00"/>
    <n v="51"/>
    <x v="0"/>
    <n v="2025"/>
    <x v="4"/>
    <n v="12"/>
    <x v="5"/>
    <n v="20"/>
    <x v="12"/>
    <n v="51"/>
  </r>
  <r>
    <d v="2025-05-12T13:00:00"/>
    <n v="24"/>
    <x v="0"/>
    <n v="2025"/>
    <x v="4"/>
    <n v="12"/>
    <x v="5"/>
    <n v="20"/>
    <x v="13"/>
    <n v="24"/>
  </r>
  <r>
    <d v="2025-05-12T14:00:00"/>
    <n v="24"/>
    <x v="0"/>
    <n v="2025"/>
    <x v="4"/>
    <n v="12"/>
    <x v="5"/>
    <n v="20"/>
    <x v="14"/>
    <n v="24"/>
  </r>
  <r>
    <d v="2025-05-12T15:00:00"/>
    <n v="26"/>
    <x v="0"/>
    <n v="2025"/>
    <x v="4"/>
    <n v="12"/>
    <x v="5"/>
    <n v="20"/>
    <x v="15"/>
    <n v="26"/>
  </r>
  <r>
    <d v="2025-05-12T16:00:00"/>
    <n v="63"/>
    <x v="0"/>
    <n v="2025"/>
    <x v="4"/>
    <n v="12"/>
    <x v="5"/>
    <n v="20"/>
    <x v="16"/>
    <n v="63"/>
  </r>
  <r>
    <d v="2025-05-12T17:00:00"/>
    <n v="45"/>
    <x v="0"/>
    <n v="2025"/>
    <x v="4"/>
    <n v="12"/>
    <x v="5"/>
    <n v="20"/>
    <x v="17"/>
    <n v="45"/>
  </r>
  <r>
    <d v="2025-05-12T18:00:00"/>
    <n v="78"/>
    <x v="0"/>
    <n v="2025"/>
    <x v="4"/>
    <n v="12"/>
    <x v="5"/>
    <n v="20"/>
    <x v="18"/>
    <n v="78"/>
  </r>
  <r>
    <d v="2025-05-12T19:00:00"/>
    <n v="46"/>
    <x v="0"/>
    <n v="2025"/>
    <x v="4"/>
    <n v="12"/>
    <x v="5"/>
    <n v="20"/>
    <x v="19"/>
    <n v="46"/>
  </r>
  <r>
    <d v="2025-05-12T20:00:00"/>
    <n v="36"/>
    <x v="0"/>
    <n v="2025"/>
    <x v="4"/>
    <n v="12"/>
    <x v="5"/>
    <n v="20"/>
    <x v="20"/>
    <n v="36"/>
  </r>
  <r>
    <d v="2025-05-12T21:00:00"/>
    <n v="17"/>
    <x v="0"/>
    <n v="2025"/>
    <x v="4"/>
    <n v="12"/>
    <x v="5"/>
    <n v="20"/>
    <x v="21"/>
    <n v="17"/>
  </r>
  <r>
    <d v="2025-05-12T22:00:00"/>
    <n v="10"/>
    <x v="0"/>
    <n v="2025"/>
    <x v="4"/>
    <n v="12"/>
    <x v="5"/>
    <n v="20"/>
    <x v="22"/>
    <n v="10"/>
  </r>
  <r>
    <d v="2025-05-12T23:00:00"/>
    <n v="12"/>
    <x v="0"/>
    <n v="2025"/>
    <x v="4"/>
    <n v="12"/>
    <x v="5"/>
    <n v="20"/>
    <x v="23"/>
    <n v="12"/>
  </r>
  <r>
    <d v="2025-05-13T00:00:00"/>
    <n v="0"/>
    <x v="0"/>
    <n v="2025"/>
    <x v="4"/>
    <n v="13"/>
    <x v="6"/>
    <n v="20"/>
    <x v="0"/>
    <n v="0"/>
  </r>
  <r>
    <d v="2025-05-13T01:00:00"/>
    <n v="0"/>
    <x v="0"/>
    <n v="2025"/>
    <x v="4"/>
    <n v="13"/>
    <x v="6"/>
    <n v="20"/>
    <x v="1"/>
    <n v="0"/>
  </r>
  <r>
    <d v="2025-05-13T02:00:00"/>
    <n v="0"/>
    <x v="0"/>
    <n v="2025"/>
    <x v="4"/>
    <n v="13"/>
    <x v="6"/>
    <n v="20"/>
    <x v="2"/>
    <n v="0"/>
  </r>
  <r>
    <d v="2025-05-13T03:00:00"/>
    <n v="0"/>
    <x v="0"/>
    <n v="2025"/>
    <x v="4"/>
    <n v="13"/>
    <x v="6"/>
    <n v="20"/>
    <x v="3"/>
    <n v="0"/>
  </r>
  <r>
    <d v="2025-05-13T04:00:00"/>
    <n v="0"/>
    <x v="0"/>
    <n v="2025"/>
    <x v="4"/>
    <n v="13"/>
    <x v="6"/>
    <n v="20"/>
    <x v="4"/>
    <n v="0"/>
  </r>
  <r>
    <d v="2025-05-13T05:00:00"/>
    <n v="0"/>
    <x v="0"/>
    <n v="2025"/>
    <x v="4"/>
    <n v="13"/>
    <x v="6"/>
    <n v="20"/>
    <x v="5"/>
    <n v="0"/>
  </r>
  <r>
    <d v="2025-05-13T06:00:00"/>
    <n v="2"/>
    <x v="0"/>
    <n v="2025"/>
    <x v="4"/>
    <n v="13"/>
    <x v="6"/>
    <n v="20"/>
    <x v="6"/>
    <n v="2"/>
  </r>
  <r>
    <d v="2025-05-13T07:00:00"/>
    <n v="7"/>
    <x v="0"/>
    <n v="2025"/>
    <x v="4"/>
    <n v="13"/>
    <x v="6"/>
    <n v="20"/>
    <x v="7"/>
    <n v="7"/>
  </r>
  <r>
    <d v="2025-05-13T08:00:00"/>
    <n v="6"/>
    <x v="0"/>
    <n v="2025"/>
    <x v="4"/>
    <n v="13"/>
    <x v="6"/>
    <n v="20"/>
    <x v="8"/>
    <n v="6"/>
  </r>
  <r>
    <d v="2025-05-13T09:00:00"/>
    <n v="20"/>
    <x v="0"/>
    <n v="2025"/>
    <x v="4"/>
    <n v="13"/>
    <x v="6"/>
    <n v="20"/>
    <x v="9"/>
    <n v="20"/>
  </r>
  <r>
    <d v="2025-05-13T10:00:00"/>
    <n v="29"/>
    <x v="0"/>
    <n v="2025"/>
    <x v="4"/>
    <n v="13"/>
    <x v="6"/>
    <n v="20"/>
    <x v="10"/>
    <n v="29"/>
  </r>
  <r>
    <d v="2025-05-13T11:00:00"/>
    <n v="37"/>
    <x v="0"/>
    <n v="2025"/>
    <x v="4"/>
    <n v="13"/>
    <x v="6"/>
    <n v="20"/>
    <x v="11"/>
    <n v="37"/>
  </r>
  <r>
    <d v="2025-05-13T12:00:00"/>
    <n v="66"/>
    <x v="0"/>
    <n v="2025"/>
    <x v="4"/>
    <n v="13"/>
    <x v="6"/>
    <n v="20"/>
    <x v="12"/>
    <n v="66"/>
  </r>
  <r>
    <d v="2025-05-13T13:00:00"/>
    <n v="23"/>
    <x v="0"/>
    <n v="2025"/>
    <x v="4"/>
    <n v="13"/>
    <x v="6"/>
    <n v="20"/>
    <x v="13"/>
    <n v="23"/>
  </r>
  <r>
    <d v="2025-05-13T14:00:00"/>
    <n v="51"/>
    <x v="0"/>
    <n v="2025"/>
    <x v="4"/>
    <n v="13"/>
    <x v="6"/>
    <n v="20"/>
    <x v="14"/>
    <n v="51"/>
  </r>
  <r>
    <d v="2025-05-13T15:00:00"/>
    <n v="29"/>
    <x v="0"/>
    <n v="2025"/>
    <x v="4"/>
    <n v="13"/>
    <x v="6"/>
    <n v="20"/>
    <x v="15"/>
    <n v="29"/>
  </r>
  <r>
    <d v="2025-05-13T16:00:00"/>
    <n v="13"/>
    <x v="0"/>
    <n v="2025"/>
    <x v="4"/>
    <n v="13"/>
    <x v="6"/>
    <n v="20"/>
    <x v="16"/>
    <n v="13"/>
  </r>
  <r>
    <d v="2025-05-13T17:00:00"/>
    <n v="37"/>
    <x v="0"/>
    <n v="2025"/>
    <x v="4"/>
    <n v="13"/>
    <x v="6"/>
    <n v="20"/>
    <x v="17"/>
    <n v="37"/>
  </r>
  <r>
    <d v="2025-05-13T18:00:00"/>
    <n v="48"/>
    <x v="0"/>
    <n v="2025"/>
    <x v="4"/>
    <n v="13"/>
    <x v="6"/>
    <n v="20"/>
    <x v="18"/>
    <n v="48"/>
  </r>
  <r>
    <d v="2025-05-13T19:00:00"/>
    <n v="97"/>
    <x v="0"/>
    <n v="2025"/>
    <x v="4"/>
    <n v="13"/>
    <x v="6"/>
    <n v="20"/>
    <x v="19"/>
    <n v="97"/>
  </r>
  <r>
    <d v="2025-05-13T20:00:00"/>
    <n v="116"/>
    <x v="0"/>
    <n v="2025"/>
    <x v="4"/>
    <n v="13"/>
    <x v="6"/>
    <n v="20"/>
    <x v="20"/>
    <n v="116"/>
  </r>
  <r>
    <d v="2025-05-13T21:00:00"/>
    <n v="99"/>
    <x v="0"/>
    <n v="2025"/>
    <x v="4"/>
    <n v="13"/>
    <x v="6"/>
    <n v="20"/>
    <x v="21"/>
    <n v="99"/>
  </r>
  <r>
    <d v="2025-05-13T22:00:00"/>
    <n v="19"/>
    <x v="0"/>
    <n v="2025"/>
    <x v="4"/>
    <n v="13"/>
    <x v="6"/>
    <n v="20"/>
    <x v="22"/>
    <n v="19"/>
  </r>
  <r>
    <d v="2025-05-13T23:00:00"/>
    <n v="10"/>
    <x v="0"/>
    <n v="2025"/>
    <x v="4"/>
    <n v="13"/>
    <x v="6"/>
    <n v="20"/>
    <x v="23"/>
    <n v="10"/>
  </r>
  <r>
    <d v="2025-05-14T00:00:00"/>
    <n v="0"/>
    <x v="0"/>
    <n v="2025"/>
    <x v="4"/>
    <n v="14"/>
    <x v="0"/>
    <n v="20"/>
    <x v="0"/>
    <n v="0"/>
  </r>
  <r>
    <d v="2025-05-14T01:00:00"/>
    <n v="2"/>
    <x v="0"/>
    <n v="2025"/>
    <x v="4"/>
    <n v="14"/>
    <x v="0"/>
    <n v="20"/>
    <x v="1"/>
    <n v="2"/>
  </r>
  <r>
    <d v="2025-05-14T02:00:00"/>
    <n v="0"/>
    <x v="0"/>
    <n v="2025"/>
    <x v="4"/>
    <n v="14"/>
    <x v="0"/>
    <n v="20"/>
    <x v="2"/>
    <n v="0"/>
  </r>
  <r>
    <d v="2025-05-14T03:00:00"/>
    <n v="0"/>
    <x v="0"/>
    <n v="2025"/>
    <x v="4"/>
    <n v="14"/>
    <x v="0"/>
    <n v="20"/>
    <x v="3"/>
    <n v="0"/>
  </r>
  <r>
    <d v="2025-05-14T04:00:00"/>
    <n v="0"/>
    <x v="0"/>
    <n v="2025"/>
    <x v="4"/>
    <n v="14"/>
    <x v="0"/>
    <n v="20"/>
    <x v="4"/>
    <n v="0"/>
  </r>
  <r>
    <d v="2025-05-14T05:00:00"/>
    <n v="0"/>
    <x v="0"/>
    <n v="2025"/>
    <x v="4"/>
    <n v="14"/>
    <x v="0"/>
    <n v="20"/>
    <x v="5"/>
    <n v="0"/>
  </r>
  <r>
    <d v="2025-05-14T06:00:00"/>
    <n v="4"/>
    <x v="0"/>
    <n v="2025"/>
    <x v="4"/>
    <n v="14"/>
    <x v="0"/>
    <n v="20"/>
    <x v="6"/>
    <n v="4"/>
  </r>
  <r>
    <d v="2025-05-14T07:00:00"/>
    <n v="9"/>
    <x v="0"/>
    <n v="2025"/>
    <x v="4"/>
    <n v="14"/>
    <x v="0"/>
    <n v="20"/>
    <x v="7"/>
    <n v="9"/>
  </r>
  <r>
    <d v="2025-05-14T08:00:00"/>
    <n v="42"/>
    <x v="0"/>
    <n v="2025"/>
    <x v="4"/>
    <n v="14"/>
    <x v="0"/>
    <n v="20"/>
    <x v="8"/>
    <n v="42"/>
  </r>
  <r>
    <d v="2025-05-14T09:00:00"/>
    <n v="25"/>
    <x v="0"/>
    <n v="2025"/>
    <x v="4"/>
    <n v="14"/>
    <x v="0"/>
    <n v="20"/>
    <x v="9"/>
    <n v="25"/>
  </r>
  <r>
    <d v="2025-05-14T10:00:00"/>
    <n v="87"/>
    <x v="0"/>
    <n v="2025"/>
    <x v="4"/>
    <n v="14"/>
    <x v="0"/>
    <n v="20"/>
    <x v="10"/>
    <n v="87"/>
  </r>
  <r>
    <d v="2025-05-14T11:00:00"/>
    <n v="74"/>
    <x v="0"/>
    <n v="2025"/>
    <x v="4"/>
    <n v="14"/>
    <x v="0"/>
    <n v="20"/>
    <x v="11"/>
    <n v="74"/>
  </r>
  <r>
    <d v="2025-05-14T12:00:00"/>
    <n v="43"/>
    <x v="0"/>
    <n v="2025"/>
    <x v="4"/>
    <n v="14"/>
    <x v="0"/>
    <n v="20"/>
    <x v="12"/>
    <n v="43"/>
  </r>
  <r>
    <d v="2025-05-14T13:00:00"/>
    <n v="21"/>
    <x v="0"/>
    <n v="2025"/>
    <x v="4"/>
    <n v="14"/>
    <x v="0"/>
    <n v="20"/>
    <x v="13"/>
    <n v="21"/>
  </r>
  <r>
    <d v="2025-05-14T14:00:00"/>
    <n v="11"/>
    <x v="0"/>
    <n v="2025"/>
    <x v="4"/>
    <n v="14"/>
    <x v="0"/>
    <n v="20"/>
    <x v="14"/>
    <n v="11"/>
  </r>
  <r>
    <d v="2025-05-14T15:00:00"/>
    <n v="15"/>
    <x v="0"/>
    <n v="2025"/>
    <x v="4"/>
    <n v="14"/>
    <x v="0"/>
    <n v="20"/>
    <x v="15"/>
    <n v="15"/>
  </r>
  <r>
    <d v="2025-05-14T16:00:00"/>
    <n v="29"/>
    <x v="0"/>
    <n v="2025"/>
    <x v="4"/>
    <n v="14"/>
    <x v="0"/>
    <n v="20"/>
    <x v="16"/>
    <n v="29"/>
  </r>
  <r>
    <d v="2025-05-14T17:00:00"/>
    <n v="36"/>
    <x v="0"/>
    <n v="2025"/>
    <x v="4"/>
    <n v="14"/>
    <x v="0"/>
    <n v="20"/>
    <x v="17"/>
    <n v="36"/>
  </r>
  <r>
    <d v="2025-05-14T18:00:00"/>
    <n v="40"/>
    <x v="0"/>
    <n v="2025"/>
    <x v="4"/>
    <n v="14"/>
    <x v="0"/>
    <n v="20"/>
    <x v="18"/>
    <n v="40"/>
  </r>
  <r>
    <d v="2025-05-14T19:00:00"/>
    <n v="17"/>
    <x v="0"/>
    <n v="2025"/>
    <x v="4"/>
    <n v="14"/>
    <x v="0"/>
    <n v="20"/>
    <x v="19"/>
    <n v="17"/>
  </r>
  <r>
    <d v="2025-05-14T20:00:00"/>
    <n v="18"/>
    <x v="0"/>
    <n v="2025"/>
    <x v="4"/>
    <n v="14"/>
    <x v="0"/>
    <n v="20"/>
    <x v="20"/>
    <n v="18"/>
  </r>
  <r>
    <d v="2025-05-14T21:00:00"/>
    <n v="9"/>
    <x v="0"/>
    <n v="2025"/>
    <x v="4"/>
    <n v="14"/>
    <x v="0"/>
    <n v="20"/>
    <x v="21"/>
    <n v="9"/>
  </r>
  <r>
    <d v="2025-05-14T22:00:00"/>
    <n v="1"/>
    <x v="0"/>
    <n v="2025"/>
    <x v="4"/>
    <n v="14"/>
    <x v="0"/>
    <n v="20"/>
    <x v="22"/>
    <n v="1"/>
  </r>
  <r>
    <d v="2025-05-14T23:00:00"/>
    <n v="0"/>
    <x v="0"/>
    <n v="2025"/>
    <x v="4"/>
    <n v="14"/>
    <x v="0"/>
    <n v="20"/>
    <x v="23"/>
    <n v="0"/>
  </r>
  <r>
    <d v="2025-05-15T00:00:00"/>
    <n v="0"/>
    <x v="0"/>
    <n v="2025"/>
    <x v="4"/>
    <n v="15"/>
    <x v="1"/>
    <n v="20"/>
    <x v="0"/>
    <n v="0"/>
  </r>
  <r>
    <d v="2025-05-15T01:00:00"/>
    <n v="2"/>
    <x v="0"/>
    <n v="2025"/>
    <x v="4"/>
    <n v="15"/>
    <x v="1"/>
    <n v="20"/>
    <x v="1"/>
    <n v="2"/>
  </r>
  <r>
    <d v="2025-05-15T02:00:00"/>
    <n v="2"/>
    <x v="0"/>
    <n v="2025"/>
    <x v="4"/>
    <n v="15"/>
    <x v="1"/>
    <n v="20"/>
    <x v="2"/>
    <n v="2"/>
  </r>
  <r>
    <d v="2025-05-15T03:00:00"/>
    <n v="0"/>
    <x v="0"/>
    <n v="2025"/>
    <x v="4"/>
    <n v="15"/>
    <x v="1"/>
    <n v="20"/>
    <x v="3"/>
    <n v="0"/>
  </r>
  <r>
    <d v="2025-05-15T04:00:00"/>
    <n v="0"/>
    <x v="0"/>
    <n v="2025"/>
    <x v="4"/>
    <n v="15"/>
    <x v="1"/>
    <n v="20"/>
    <x v="4"/>
    <n v="0"/>
  </r>
  <r>
    <d v="2025-05-15T05:00:00"/>
    <n v="0"/>
    <x v="0"/>
    <n v="2025"/>
    <x v="4"/>
    <n v="15"/>
    <x v="1"/>
    <n v="20"/>
    <x v="5"/>
    <n v="0"/>
  </r>
  <r>
    <d v="2025-05-15T06:00:00"/>
    <n v="4"/>
    <x v="0"/>
    <n v="2025"/>
    <x v="4"/>
    <n v="15"/>
    <x v="1"/>
    <n v="20"/>
    <x v="6"/>
    <n v="4"/>
  </r>
  <r>
    <d v="2025-05-15T07:00:00"/>
    <n v="5"/>
    <x v="0"/>
    <n v="2025"/>
    <x v="4"/>
    <n v="15"/>
    <x v="1"/>
    <n v="20"/>
    <x v="7"/>
    <n v="5"/>
  </r>
  <r>
    <d v="2025-05-15T08:00:00"/>
    <n v="7"/>
    <x v="0"/>
    <n v="2025"/>
    <x v="4"/>
    <n v="15"/>
    <x v="1"/>
    <n v="20"/>
    <x v="8"/>
    <n v="7"/>
  </r>
  <r>
    <d v="2025-05-15T09:00:00"/>
    <n v="70"/>
    <x v="0"/>
    <n v="2025"/>
    <x v="4"/>
    <n v="15"/>
    <x v="1"/>
    <n v="20"/>
    <x v="9"/>
    <n v="70"/>
  </r>
  <r>
    <d v="2025-05-15T10:00:00"/>
    <n v="40"/>
    <x v="0"/>
    <n v="2025"/>
    <x v="4"/>
    <n v="15"/>
    <x v="1"/>
    <n v="20"/>
    <x v="10"/>
    <n v="40"/>
  </r>
  <r>
    <d v="2025-05-15T11:00:00"/>
    <n v="14"/>
    <x v="0"/>
    <n v="2025"/>
    <x v="4"/>
    <n v="15"/>
    <x v="1"/>
    <n v="20"/>
    <x v="11"/>
    <n v="14"/>
  </r>
  <r>
    <d v="2025-05-15T12:00:00"/>
    <n v="18"/>
    <x v="0"/>
    <n v="2025"/>
    <x v="4"/>
    <n v="15"/>
    <x v="1"/>
    <n v="20"/>
    <x v="12"/>
    <n v="18"/>
  </r>
  <r>
    <d v="2025-05-15T13:00:00"/>
    <n v="19"/>
    <x v="0"/>
    <n v="2025"/>
    <x v="4"/>
    <n v="15"/>
    <x v="1"/>
    <n v="20"/>
    <x v="13"/>
    <n v="19"/>
  </r>
  <r>
    <d v="2025-05-15T14:00:00"/>
    <n v="15"/>
    <x v="0"/>
    <n v="2025"/>
    <x v="4"/>
    <n v="15"/>
    <x v="1"/>
    <n v="20"/>
    <x v="14"/>
    <n v="15"/>
  </r>
  <r>
    <d v="2025-05-15T15:00:00"/>
    <n v="61"/>
    <x v="0"/>
    <n v="2025"/>
    <x v="4"/>
    <n v="15"/>
    <x v="1"/>
    <n v="20"/>
    <x v="15"/>
    <n v="61"/>
  </r>
  <r>
    <d v="2025-05-15T16:00:00"/>
    <n v="71"/>
    <x v="0"/>
    <n v="2025"/>
    <x v="4"/>
    <n v="15"/>
    <x v="1"/>
    <n v="20"/>
    <x v="16"/>
    <n v="71"/>
  </r>
  <r>
    <d v="2025-05-15T17:00:00"/>
    <n v="32"/>
    <x v="0"/>
    <n v="2025"/>
    <x v="4"/>
    <n v="15"/>
    <x v="1"/>
    <n v="20"/>
    <x v="17"/>
    <n v="32"/>
  </r>
  <r>
    <d v="2025-05-15T18:00:00"/>
    <n v="34"/>
    <x v="0"/>
    <n v="2025"/>
    <x v="4"/>
    <n v="15"/>
    <x v="1"/>
    <n v="20"/>
    <x v="18"/>
    <n v="34"/>
  </r>
  <r>
    <d v="2025-05-15T19:00:00"/>
    <n v="36"/>
    <x v="0"/>
    <n v="2025"/>
    <x v="4"/>
    <n v="15"/>
    <x v="1"/>
    <n v="20"/>
    <x v="19"/>
    <n v="36"/>
  </r>
  <r>
    <d v="2025-05-15T20:00:00"/>
    <n v="30"/>
    <x v="0"/>
    <n v="2025"/>
    <x v="4"/>
    <n v="15"/>
    <x v="1"/>
    <n v="20"/>
    <x v="20"/>
    <n v="30"/>
  </r>
  <r>
    <d v="2025-05-15T21:00:00"/>
    <n v="19"/>
    <x v="0"/>
    <n v="2025"/>
    <x v="4"/>
    <n v="15"/>
    <x v="1"/>
    <n v="20"/>
    <x v="21"/>
    <n v="19"/>
  </r>
  <r>
    <d v="2025-05-15T22:00:00"/>
    <n v="6"/>
    <x v="0"/>
    <n v="2025"/>
    <x v="4"/>
    <n v="15"/>
    <x v="1"/>
    <n v="20"/>
    <x v="22"/>
    <n v="6"/>
  </r>
  <r>
    <d v="2025-05-15T23:00:00"/>
    <n v="6"/>
    <x v="0"/>
    <n v="2025"/>
    <x v="4"/>
    <n v="15"/>
    <x v="1"/>
    <n v="20"/>
    <x v="23"/>
    <n v="6"/>
  </r>
  <r>
    <d v="2025-05-16T00:00:00"/>
    <n v="0"/>
    <x v="0"/>
    <n v="2025"/>
    <x v="4"/>
    <n v="16"/>
    <x v="2"/>
    <n v="20"/>
    <x v="0"/>
    <n v="0"/>
  </r>
  <r>
    <d v="2025-05-16T01:00:00"/>
    <n v="2"/>
    <x v="0"/>
    <n v="2025"/>
    <x v="4"/>
    <n v="16"/>
    <x v="2"/>
    <n v="20"/>
    <x v="1"/>
    <n v="2"/>
  </r>
  <r>
    <d v="2025-05-16T02:00:00"/>
    <n v="3"/>
    <x v="0"/>
    <n v="2025"/>
    <x v="4"/>
    <n v="16"/>
    <x v="2"/>
    <n v="20"/>
    <x v="2"/>
    <n v="3"/>
  </r>
  <r>
    <d v="2025-05-16T03:00:00"/>
    <n v="0"/>
    <x v="0"/>
    <n v="2025"/>
    <x v="4"/>
    <n v="16"/>
    <x v="2"/>
    <n v="20"/>
    <x v="3"/>
    <n v="0"/>
  </r>
  <r>
    <d v="2025-05-16T04:00:00"/>
    <n v="0"/>
    <x v="0"/>
    <n v="2025"/>
    <x v="4"/>
    <n v="16"/>
    <x v="2"/>
    <n v="20"/>
    <x v="4"/>
    <n v="0"/>
  </r>
  <r>
    <d v="2025-05-16T05:00:00"/>
    <n v="0"/>
    <x v="0"/>
    <n v="2025"/>
    <x v="4"/>
    <n v="16"/>
    <x v="2"/>
    <n v="20"/>
    <x v="5"/>
    <n v="0"/>
  </r>
  <r>
    <d v="2025-05-16T06:00:00"/>
    <n v="2"/>
    <x v="0"/>
    <n v="2025"/>
    <x v="4"/>
    <n v="16"/>
    <x v="2"/>
    <n v="20"/>
    <x v="6"/>
    <n v="2"/>
  </r>
  <r>
    <d v="2025-05-16T07:00:00"/>
    <n v="39"/>
    <x v="0"/>
    <n v="2025"/>
    <x v="4"/>
    <n v="16"/>
    <x v="2"/>
    <n v="20"/>
    <x v="7"/>
    <n v="39"/>
  </r>
  <r>
    <d v="2025-05-16T08:00:00"/>
    <n v="16"/>
    <x v="0"/>
    <n v="2025"/>
    <x v="4"/>
    <n v="16"/>
    <x v="2"/>
    <n v="20"/>
    <x v="8"/>
    <n v="16"/>
  </r>
  <r>
    <d v="2025-05-16T09:00:00"/>
    <n v="76"/>
    <x v="0"/>
    <n v="2025"/>
    <x v="4"/>
    <n v="16"/>
    <x v="2"/>
    <n v="20"/>
    <x v="9"/>
    <n v="76"/>
  </r>
  <r>
    <d v="2025-05-16T10:00:00"/>
    <n v="21"/>
    <x v="0"/>
    <n v="2025"/>
    <x v="4"/>
    <n v="16"/>
    <x v="2"/>
    <n v="20"/>
    <x v="10"/>
    <n v="21"/>
  </r>
  <r>
    <d v="2025-05-16T11:00:00"/>
    <n v="32"/>
    <x v="0"/>
    <n v="2025"/>
    <x v="4"/>
    <n v="16"/>
    <x v="2"/>
    <n v="20"/>
    <x v="11"/>
    <n v="32"/>
  </r>
  <r>
    <d v="2025-05-16T12:00:00"/>
    <n v="68"/>
    <x v="0"/>
    <n v="2025"/>
    <x v="4"/>
    <n v="16"/>
    <x v="2"/>
    <n v="20"/>
    <x v="12"/>
    <n v="68"/>
  </r>
  <r>
    <d v="2025-05-16T13:00:00"/>
    <n v="32"/>
    <x v="0"/>
    <n v="2025"/>
    <x v="4"/>
    <n v="16"/>
    <x v="2"/>
    <n v="20"/>
    <x v="13"/>
    <n v="32"/>
  </r>
  <r>
    <d v="2025-05-16T14:00:00"/>
    <n v="25"/>
    <x v="0"/>
    <n v="2025"/>
    <x v="4"/>
    <n v="16"/>
    <x v="2"/>
    <n v="20"/>
    <x v="14"/>
    <n v="25"/>
  </r>
  <r>
    <d v="2025-05-16T15:00:00"/>
    <n v="20"/>
    <x v="0"/>
    <n v="2025"/>
    <x v="4"/>
    <n v="16"/>
    <x v="2"/>
    <n v="20"/>
    <x v="15"/>
    <n v="20"/>
  </r>
  <r>
    <d v="2025-05-16T16:00:00"/>
    <n v="31"/>
    <x v="0"/>
    <n v="2025"/>
    <x v="4"/>
    <n v="16"/>
    <x v="2"/>
    <n v="20"/>
    <x v="16"/>
    <n v="31"/>
  </r>
  <r>
    <d v="2025-05-16T17:00:00"/>
    <n v="25"/>
    <x v="0"/>
    <n v="2025"/>
    <x v="4"/>
    <n v="16"/>
    <x v="2"/>
    <n v="20"/>
    <x v="17"/>
    <n v="25"/>
  </r>
  <r>
    <d v="2025-05-16T18:00:00"/>
    <n v="48"/>
    <x v="0"/>
    <n v="2025"/>
    <x v="4"/>
    <n v="16"/>
    <x v="2"/>
    <n v="20"/>
    <x v="18"/>
    <n v="48"/>
  </r>
  <r>
    <d v="2025-05-16T19:00:00"/>
    <n v="23"/>
    <x v="0"/>
    <n v="2025"/>
    <x v="4"/>
    <n v="16"/>
    <x v="2"/>
    <n v="20"/>
    <x v="19"/>
    <n v="23"/>
  </r>
  <r>
    <d v="2025-05-16T20:00:00"/>
    <n v="17"/>
    <x v="0"/>
    <n v="2025"/>
    <x v="4"/>
    <n v="16"/>
    <x v="2"/>
    <n v="20"/>
    <x v="20"/>
    <n v="17"/>
  </r>
  <r>
    <d v="2025-05-16T21:00:00"/>
    <n v="18"/>
    <x v="0"/>
    <n v="2025"/>
    <x v="4"/>
    <n v="16"/>
    <x v="2"/>
    <n v="20"/>
    <x v="21"/>
    <n v="18"/>
  </r>
  <r>
    <d v="2025-05-16T22:00:00"/>
    <n v="7"/>
    <x v="0"/>
    <n v="2025"/>
    <x v="4"/>
    <n v="16"/>
    <x v="2"/>
    <n v="20"/>
    <x v="22"/>
    <n v="7"/>
  </r>
  <r>
    <d v="2025-05-16T23:00:00"/>
    <n v="1"/>
    <x v="0"/>
    <n v="2025"/>
    <x v="4"/>
    <n v="16"/>
    <x v="2"/>
    <n v="20"/>
    <x v="23"/>
    <n v="1"/>
  </r>
  <r>
    <d v="2025-05-17T00:00:00"/>
    <n v="0"/>
    <x v="0"/>
    <n v="2025"/>
    <x v="4"/>
    <n v="17"/>
    <x v="3"/>
    <n v="20"/>
    <x v="0"/>
    <n v="0"/>
  </r>
  <r>
    <d v="2025-05-17T01:00:00"/>
    <n v="6"/>
    <x v="0"/>
    <n v="2025"/>
    <x v="4"/>
    <n v="17"/>
    <x v="3"/>
    <n v="20"/>
    <x v="1"/>
    <n v="6"/>
  </r>
  <r>
    <d v="2025-05-17T02:00:00"/>
    <n v="0"/>
    <x v="0"/>
    <n v="2025"/>
    <x v="4"/>
    <n v="17"/>
    <x v="3"/>
    <n v="20"/>
    <x v="2"/>
    <n v="0"/>
  </r>
  <r>
    <d v="2025-05-17T03:00:00"/>
    <n v="2"/>
    <x v="0"/>
    <n v="2025"/>
    <x v="4"/>
    <n v="17"/>
    <x v="3"/>
    <n v="20"/>
    <x v="3"/>
    <n v="2"/>
  </r>
  <r>
    <d v="2025-05-17T04:00:00"/>
    <n v="0"/>
    <x v="0"/>
    <n v="2025"/>
    <x v="4"/>
    <n v="17"/>
    <x v="3"/>
    <n v="20"/>
    <x v="4"/>
    <n v="0"/>
  </r>
  <r>
    <d v="2025-05-17T05:00:00"/>
    <n v="0"/>
    <x v="0"/>
    <n v="2025"/>
    <x v="4"/>
    <n v="17"/>
    <x v="3"/>
    <n v="20"/>
    <x v="5"/>
    <n v="0"/>
  </r>
  <r>
    <d v="2025-05-17T06:00:00"/>
    <n v="0"/>
    <x v="0"/>
    <n v="2025"/>
    <x v="4"/>
    <n v="17"/>
    <x v="3"/>
    <n v="20"/>
    <x v="6"/>
    <n v="0"/>
  </r>
  <r>
    <d v="2025-05-17T07:00:00"/>
    <n v="4"/>
    <x v="0"/>
    <n v="2025"/>
    <x v="4"/>
    <n v="17"/>
    <x v="3"/>
    <n v="20"/>
    <x v="7"/>
    <n v="4"/>
  </r>
  <r>
    <d v="2025-05-17T08:00:00"/>
    <n v="2"/>
    <x v="0"/>
    <n v="2025"/>
    <x v="4"/>
    <n v="17"/>
    <x v="3"/>
    <n v="20"/>
    <x v="8"/>
    <n v="2"/>
  </r>
  <r>
    <d v="2025-05-17T09:00:00"/>
    <n v="10"/>
    <x v="0"/>
    <n v="2025"/>
    <x v="4"/>
    <n v="17"/>
    <x v="3"/>
    <n v="20"/>
    <x v="9"/>
    <n v="10"/>
  </r>
  <r>
    <d v="2025-05-17T10:00:00"/>
    <n v="10"/>
    <x v="0"/>
    <n v="2025"/>
    <x v="4"/>
    <n v="17"/>
    <x v="3"/>
    <n v="20"/>
    <x v="10"/>
    <n v="10"/>
  </r>
  <r>
    <d v="2025-05-17T11:00:00"/>
    <n v="43"/>
    <x v="0"/>
    <n v="2025"/>
    <x v="4"/>
    <n v="17"/>
    <x v="3"/>
    <n v="20"/>
    <x v="11"/>
    <n v="43"/>
  </r>
  <r>
    <d v="2025-05-17T12:00:00"/>
    <n v="42"/>
    <x v="0"/>
    <n v="2025"/>
    <x v="4"/>
    <n v="17"/>
    <x v="3"/>
    <n v="20"/>
    <x v="12"/>
    <n v="42"/>
  </r>
  <r>
    <d v="2025-05-17T13:00:00"/>
    <n v="47"/>
    <x v="0"/>
    <n v="2025"/>
    <x v="4"/>
    <n v="17"/>
    <x v="3"/>
    <n v="20"/>
    <x v="13"/>
    <n v="47"/>
  </r>
  <r>
    <d v="2025-05-17T14:00:00"/>
    <n v="55"/>
    <x v="0"/>
    <n v="2025"/>
    <x v="4"/>
    <n v="17"/>
    <x v="3"/>
    <n v="20"/>
    <x v="14"/>
    <n v="55"/>
  </r>
  <r>
    <d v="2025-05-17T15:00:00"/>
    <n v="36"/>
    <x v="0"/>
    <n v="2025"/>
    <x v="4"/>
    <n v="17"/>
    <x v="3"/>
    <n v="20"/>
    <x v="15"/>
    <n v="36"/>
  </r>
  <r>
    <d v="2025-05-17T16:00:00"/>
    <n v="54"/>
    <x v="0"/>
    <n v="2025"/>
    <x v="4"/>
    <n v="17"/>
    <x v="3"/>
    <n v="20"/>
    <x v="16"/>
    <n v="54"/>
  </r>
  <r>
    <d v="2025-05-17T17:00:00"/>
    <n v="30"/>
    <x v="0"/>
    <n v="2025"/>
    <x v="4"/>
    <n v="17"/>
    <x v="3"/>
    <n v="20"/>
    <x v="17"/>
    <n v="30"/>
  </r>
  <r>
    <d v="2025-05-17T18:00:00"/>
    <n v="24"/>
    <x v="0"/>
    <n v="2025"/>
    <x v="4"/>
    <n v="17"/>
    <x v="3"/>
    <n v="20"/>
    <x v="18"/>
    <n v="24"/>
  </r>
  <r>
    <d v="2025-05-17T19:00:00"/>
    <n v="23"/>
    <x v="0"/>
    <n v="2025"/>
    <x v="4"/>
    <n v="17"/>
    <x v="3"/>
    <n v="20"/>
    <x v="19"/>
    <n v="23"/>
  </r>
  <r>
    <d v="2025-05-17T20:00:00"/>
    <n v="20"/>
    <x v="0"/>
    <n v="2025"/>
    <x v="4"/>
    <n v="17"/>
    <x v="3"/>
    <n v="20"/>
    <x v="20"/>
    <n v="20"/>
  </r>
  <r>
    <d v="2025-05-17T21:00:00"/>
    <n v="23"/>
    <x v="0"/>
    <n v="2025"/>
    <x v="4"/>
    <n v="17"/>
    <x v="3"/>
    <n v="20"/>
    <x v="21"/>
    <n v="23"/>
  </r>
  <r>
    <d v="2025-05-17T22:00:00"/>
    <n v="6"/>
    <x v="0"/>
    <n v="2025"/>
    <x v="4"/>
    <n v="17"/>
    <x v="3"/>
    <n v="20"/>
    <x v="22"/>
    <n v="6"/>
  </r>
  <r>
    <d v="2025-05-17T23:00:00"/>
    <n v="5"/>
    <x v="0"/>
    <n v="2025"/>
    <x v="4"/>
    <n v="17"/>
    <x v="3"/>
    <n v="20"/>
    <x v="23"/>
    <n v="5"/>
  </r>
  <r>
    <d v="2025-05-18T00:00:00"/>
    <n v="0"/>
    <x v="0"/>
    <n v="2025"/>
    <x v="4"/>
    <n v="18"/>
    <x v="4"/>
    <n v="20"/>
    <x v="0"/>
    <n v="0"/>
  </r>
  <r>
    <d v="2025-05-18T01:00:00"/>
    <n v="5"/>
    <x v="0"/>
    <n v="2025"/>
    <x v="4"/>
    <n v="18"/>
    <x v="4"/>
    <n v="20"/>
    <x v="1"/>
    <n v="5"/>
  </r>
  <r>
    <d v="2025-05-18T02:00:00"/>
    <n v="4"/>
    <x v="0"/>
    <n v="2025"/>
    <x v="4"/>
    <n v="18"/>
    <x v="4"/>
    <n v="20"/>
    <x v="2"/>
    <n v="4"/>
  </r>
  <r>
    <d v="2025-05-18T03:00:00"/>
    <n v="1"/>
    <x v="0"/>
    <n v="2025"/>
    <x v="4"/>
    <n v="18"/>
    <x v="4"/>
    <n v="20"/>
    <x v="3"/>
    <n v="1"/>
  </r>
  <r>
    <d v="2025-05-18T04:00:00"/>
    <n v="0"/>
    <x v="0"/>
    <n v="2025"/>
    <x v="4"/>
    <n v="18"/>
    <x v="4"/>
    <n v="20"/>
    <x v="4"/>
    <n v="0"/>
  </r>
  <r>
    <d v="2025-05-18T05:00:00"/>
    <n v="0"/>
    <x v="0"/>
    <n v="2025"/>
    <x v="4"/>
    <n v="18"/>
    <x v="4"/>
    <n v="20"/>
    <x v="5"/>
    <n v="0"/>
  </r>
  <r>
    <d v="2025-05-18T06:00:00"/>
    <n v="0"/>
    <x v="0"/>
    <n v="2025"/>
    <x v="4"/>
    <n v="18"/>
    <x v="4"/>
    <n v="20"/>
    <x v="6"/>
    <n v="0"/>
  </r>
  <r>
    <d v="2025-05-18T07:00:00"/>
    <n v="6"/>
    <x v="0"/>
    <n v="2025"/>
    <x v="4"/>
    <n v="18"/>
    <x v="4"/>
    <n v="20"/>
    <x v="7"/>
    <n v="6"/>
  </r>
  <r>
    <d v="2025-05-18T08:00:00"/>
    <n v="6"/>
    <x v="0"/>
    <n v="2025"/>
    <x v="4"/>
    <n v="18"/>
    <x v="4"/>
    <n v="20"/>
    <x v="8"/>
    <n v="6"/>
  </r>
  <r>
    <d v="2025-05-18T09:00:00"/>
    <n v="29"/>
    <x v="0"/>
    <n v="2025"/>
    <x v="4"/>
    <n v="18"/>
    <x v="4"/>
    <n v="20"/>
    <x v="9"/>
    <n v="29"/>
  </r>
  <r>
    <d v="2025-05-18T10:00:00"/>
    <n v="23"/>
    <x v="0"/>
    <n v="2025"/>
    <x v="4"/>
    <n v="18"/>
    <x v="4"/>
    <n v="20"/>
    <x v="10"/>
    <n v="23"/>
  </r>
  <r>
    <d v="2025-05-18T11:00:00"/>
    <n v="42"/>
    <x v="0"/>
    <n v="2025"/>
    <x v="4"/>
    <n v="18"/>
    <x v="4"/>
    <n v="20"/>
    <x v="11"/>
    <n v="42"/>
  </r>
  <r>
    <d v="2025-05-18T12:00:00"/>
    <n v="95"/>
    <x v="0"/>
    <n v="2025"/>
    <x v="4"/>
    <n v="18"/>
    <x v="4"/>
    <n v="20"/>
    <x v="12"/>
    <n v="95"/>
  </r>
  <r>
    <d v="2025-05-18T13:00:00"/>
    <n v="48"/>
    <x v="0"/>
    <n v="2025"/>
    <x v="4"/>
    <n v="18"/>
    <x v="4"/>
    <n v="20"/>
    <x v="13"/>
    <n v="48"/>
  </r>
  <r>
    <d v="2025-05-18T14:00:00"/>
    <n v="33"/>
    <x v="0"/>
    <n v="2025"/>
    <x v="4"/>
    <n v="18"/>
    <x v="4"/>
    <n v="20"/>
    <x v="14"/>
    <n v="33"/>
  </r>
  <r>
    <d v="2025-05-18T15:00:00"/>
    <n v="43"/>
    <x v="0"/>
    <n v="2025"/>
    <x v="4"/>
    <n v="18"/>
    <x v="4"/>
    <n v="20"/>
    <x v="15"/>
    <n v="43"/>
  </r>
  <r>
    <d v="2025-05-18T16:00:00"/>
    <n v="53"/>
    <x v="0"/>
    <n v="2025"/>
    <x v="4"/>
    <n v="18"/>
    <x v="4"/>
    <n v="20"/>
    <x v="16"/>
    <n v="53"/>
  </r>
  <r>
    <d v="2025-05-18T17:00:00"/>
    <n v="36"/>
    <x v="0"/>
    <n v="2025"/>
    <x v="4"/>
    <n v="18"/>
    <x v="4"/>
    <n v="20"/>
    <x v="17"/>
    <n v="36"/>
  </r>
  <r>
    <d v="2025-05-18T18:00:00"/>
    <n v="43"/>
    <x v="0"/>
    <n v="2025"/>
    <x v="4"/>
    <n v="18"/>
    <x v="4"/>
    <n v="20"/>
    <x v="18"/>
    <n v="43"/>
  </r>
  <r>
    <d v="2025-05-18T19:00:00"/>
    <n v="28"/>
    <x v="0"/>
    <n v="2025"/>
    <x v="4"/>
    <n v="18"/>
    <x v="4"/>
    <n v="20"/>
    <x v="19"/>
    <n v="28"/>
  </r>
  <r>
    <d v="2025-05-18T20:00:00"/>
    <n v="24"/>
    <x v="0"/>
    <n v="2025"/>
    <x v="4"/>
    <n v="18"/>
    <x v="4"/>
    <n v="20"/>
    <x v="20"/>
    <n v="24"/>
  </r>
  <r>
    <d v="2025-05-18T21:00:00"/>
    <n v="18"/>
    <x v="0"/>
    <n v="2025"/>
    <x v="4"/>
    <n v="18"/>
    <x v="4"/>
    <n v="20"/>
    <x v="21"/>
    <n v="18"/>
  </r>
  <r>
    <d v="2025-05-18T22:00:00"/>
    <n v="14"/>
    <x v="0"/>
    <n v="2025"/>
    <x v="4"/>
    <n v="18"/>
    <x v="4"/>
    <n v="20"/>
    <x v="22"/>
    <n v="14"/>
  </r>
  <r>
    <d v="2025-05-18T23:00:00"/>
    <n v="22"/>
    <x v="0"/>
    <n v="2025"/>
    <x v="4"/>
    <n v="18"/>
    <x v="4"/>
    <n v="20"/>
    <x v="23"/>
    <n v="22"/>
  </r>
  <r>
    <d v="2025-05-19T00:00:00"/>
    <n v="0"/>
    <x v="0"/>
    <n v="2025"/>
    <x v="4"/>
    <n v="19"/>
    <x v="5"/>
    <n v="21"/>
    <x v="0"/>
    <n v="0"/>
  </r>
  <r>
    <d v="2025-05-19T01:00:00"/>
    <n v="1"/>
    <x v="0"/>
    <n v="2025"/>
    <x v="4"/>
    <n v="19"/>
    <x v="5"/>
    <n v="21"/>
    <x v="1"/>
    <n v="1"/>
  </r>
  <r>
    <d v="2025-05-19T02:00:00"/>
    <n v="1"/>
    <x v="0"/>
    <n v="2025"/>
    <x v="4"/>
    <n v="19"/>
    <x v="5"/>
    <n v="21"/>
    <x v="2"/>
    <n v="1"/>
  </r>
  <r>
    <d v="2025-05-19T03:00:00"/>
    <n v="0"/>
    <x v="0"/>
    <n v="2025"/>
    <x v="4"/>
    <n v="19"/>
    <x v="5"/>
    <n v="21"/>
    <x v="3"/>
    <n v="0"/>
  </r>
  <r>
    <d v="2025-05-19T04:00:00"/>
    <n v="0"/>
    <x v="0"/>
    <n v="2025"/>
    <x v="4"/>
    <n v="19"/>
    <x v="5"/>
    <n v="21"/>
    <x v="4"/>
    <n v="0"/>
  </r>
  <r>
    <d v="2025-05-19T05:00:00"/>
    <n v="0"/>
    <x v="0"/>
    <n v="2025"/>
    <x v="4"/>
    <n v="19"/>
    <x v="5"/>
    <n v="21"/>
    <x v="5"/>
    <n v="0"/>
  </r>
  <r>
    <d v="2025-05-19T06:00:00"/>
    <n v="2"/>
    <x v="0"/>
    <n v="2025"/>
    <x v="4"/>
    <n v="19"/>
    <x v="5"/>
    <n v="21"/>
    <x v="6"/>
    <n v="2"/>
  </r>
  <r>
    <d v="2025-05-19T07:00:00"/>
    <n v="4"/>
    <x v="0"/>
    <n v="2025"/>
    <x v="4"/>
    <n v="19"/>
    <x v="5"/>
    <n v="21"/>
    <x v="7"/>
    <n v="4"/>
  </r>
  <r>
    <d v="2025-05-19T08:00:00"/>
    <n v="44"/>
    <x v="0"/>
    <n v="2025"/>
    <x v="4"/>
    <n v="19"/>
    <x v="5"/>
    <n v="21"/>
    <x v="8"/>
    <n v="44"/>
  </r>
  <r>
    <d v="2025-05-19T09:00:00"/>
    <n v="55"/>
    <x v="0"/>
    <n v="2025"/>
    <x v="4"/>
    <n v="19"/>
    <x v="5"/>
    <n v="21"/>
    <x v="9"/>
    <n v="55"/>
  </r>
  <r>
    <d v="2025-05-19T10:00:00"/>
    <n v="37"/>
    <x v="0"/>
    <n v="2025"/>
    <x v="4"/>
    <n v="19"/>
    <x v="5"/>
    <n v="21"/>
    <x v="10"/>
    <n v="37"/>
  </r>
  <r>
    <d v="2025-05-19T11:00:00"/>
    <n v="29"/>
    <x v="0"/>
    <n v="2025"/>
    <x v="4"/>
    <n v="19"/>
    <x v="5"/>
    <n v="21"/>
    <x v="11"/>
    <n v="29"/>
  </r>
  <r>
    <d v="2025-05-19T12:00:00"/>
    <n v="37"/>
    <x v="0"/>
    <n v="2025"/>
    <x v="4"/>
    <n v="19"/>
    <x v="5"/>
    <n v="21"/>
    <x v="12"/>
    <n v="37"/>
  </r>
  <r>
    <d v="2025-05-19T13:00:00"/>
    <n v="18"/>
    <x v="0"/>
    <n v="2025"/>
    <x v="4"/>
    <n v="19"/>
    <x v="5"/>
    <n v="21"/>
    <x v="13"/>
    <n v="18"/>
  </r>
  <r>
    <d v="2025-05-19T14:00:00"/>
    <n v="10"/>
    <x v="0"/>
    <n v="2025"/>
    <x v="4"/>
    <n v="19"/>
    <x v="5"/>
    <n v="21"/>
    <x v="14"/>
    <n v="10"/>
  </r>
  <r>
    <d v="2025-05-19T15:00:00"/>
    <n v="25"/>
    <x v="0"/>
    <n v="2025"/>
    <x v="4"/>
    <n v="19"/>
    <x v="5"/>
    <n v="21"/>
    <x v="15"/>
    <n v="25"/>
  </r>
  <r>
    <d v="2025-05-19T16:00:00"/>
    <n v="38"/>
    <x v="0"/>
    <n v="2025"/>
    <x v="4"/>
    <n v="19"/>
    <x v="5"/>
    <n v="21"/>
    <x v="16"/>
    <n v="38"/>
  </r>
  <r>
    <d v="2025-05-19T17:00:00"/>
    <n v="44"/>
    <x v="0"/>
    <n v="2025"/>
    <x v="4"/>
    <n v="19"/>
    <x v="5"/>
    <n v="21"/>
    <x v="17"/>
    <n v="44"/>
  </r>
  <r>
    <d v="2025-05-19T18:00:00"/>
    <n v="103"/>
    <x v="0"/>
    <n v="2025"/>
    <x v="4"/>
    <n v="19"/>
    <x v="5"/>
    <n v="21"/>
    <x v="18"/>
    <n v="103"/>
  </r>
  <r>
    <d v="2025-05-19T19:00:00"/>
    <n v="31"/>
    <x v="0"/>
    <n v="2025"/>
    <x v="4"/>
    <n v="19"/>
    <x v="5"/>
    <n v="21"/>
    <x v="19"/>
    <n v="31"/>
  </r>
  <r>
    <d v="2025-05-19T20:00:00"/>
    <n v="24"/>
    <x v="0"/>
    <n v="2025"/>
    <x v="4"/>
    <n v="19"/>
    <x v="5"/>
    <n v="21"/>
    <x v="20"/>
    <n v="24"/>
  </r>
  <r>
    <d v="2025-05-19T21:00:00"/>
    <n v="5"/>
    <x v="0"/>
    <n v="2025"/>
    <x v="4"/>
    <n v="19"/>
    <x v="5"/>
    <n v="21"/>
    <x v="21"/>
    <n v="5"/>
  </r>
  <r>
    <d v="2025-05-19T22:00:00"/>
    <n v="10"/>
    <x v="0"/>
    <n v="2025"/>
    <x v="4"/>
    <n v="19"/>
    <x v="5"/>
    <n v="21"/>
    <x v="22"/>
    <n v="10"/>
  </r>
  <r>
    <d v="2025-05-19T23:00:00"/>
    <n v="1"/>
    <x v="0"/>
    <n v="2025"/>
    <x v="4"/>
    <n v="19"/>
    <x v="5"/>
    <n v="21"/>
    <x v="23"/>
    <n v="1"/>
  </r>
  <r>
    <d v="2025-05-20T00:00:00"/>
    <n v="0"/>
    <x v="0"/>
    <n v="2025"/>
    <x v="4"/>
    <n v="20"/>
    <x v="6"/>
    <n v="21"/>
    <x v="0"/>
    <n v="0"/>
  </r>
  <r>
    <d v="2025-05-20T01:00:00"/>
    <n v="0"/>
    <x v="0"/>
    <n v="2025"/>
    <x v="4"/>
    <n v="20"/>
    <x v="6"/>
    <n v="21"/>
    <x v="1"/>
    <n v="0"/>
  </r>
  <r>
    <d v="2025-05-20T02:00:00"/>
    <n v="0"/>
    <x v="0"/>
    <n v="2025"/>
    <x v="4"/>
    <n v="20"/>
    <x v="6"/>
    <n v="21"/>
    <x v="2"/>
    <n v="0"/>
  </r>
  <r>
    <d v="2025-05-20T03:00:00"/>
    <n v="0"/>
    <x v="0"/>
    <n v="2025"/>
    <x v="4"/>
    <n v="20"/>
    <x v="6"/>
    <n v="21"/>
    <x v="3"/>
    <n v="0"/>
  </r>
  <r>
    <d v="2025-05-20T04:00:00"/>
    <n v="0"/>
    <x v="0"/>
    <n v="2025"/>
    <x v="4"/>
    <n v="20"/>
    <x v="6"/>
    <n v="21"/>
    <x v="4"/>
    <n v="0"/>
  </r>
  <r>
    <d v="2025-05-20T05:00:00"/>
    <n v="0"/>
    <x v="0"/>
    <n v="2025"/>
    <x v="4"/>
    <n v="20"/>
    <x v="6"/>
    <n v="21"/>
    <x v="5"/>
    <n v="0"/>
  </r>
  <r>
    <d v="2025-05-20T06:00:00"/>
    <n v="3"/>
    <x v="0"/>
    <n v="2025"/>
    <x v="4"/>
    <n v="20"/>
    <x v="6"/>
    <n v="21"/>
    <x v="6"/>
    <n v="3"/>
  </r>
  <r>
    <d v="2025-05-20T07:00:00"/>
    <n v="14"/>
    <x v="0"/>
    <n v="2025"/>
    <x v="4"/>
    <n v="20"/>
    <x v="6"/>
    <n v="21"/>
    <x v="7"/>
    <n v="14"/>
  </r>
  <r>
    <d v="2025-05-20T08:00:00"/>
    <n v="59"/>
    <x v="0"/>
    <n v="2025"/>
    <x v="4"/>
    <n v="20"/>
    <x v="6"/>
    <n v="21"/>
    <x v="8"/>
    <n v="59"/>
  </r>
  <r>
    <d v="2025-05-20T09:00:00"/>
    <n v="53"/>
    <x v="0"/>
    <n v="2025"/>
    <x v="4"/>
    <n v="20"/>
    <x v="6"/>
    <n v="21"/>
    <x v="9"/>
    <n v="53"/>
  </r>
  <r>
    <d v="2025-05-20T10:00:00"/>
    <n v="29"/>
    <x v="0"/>
    <n v="2025"/>
    <x v="4"/>
    <n v="20"/>
    <x v="6"/>
    <n v="21"/>
    <x v="10"/>
    <n v="29"/>
  </r>
  <r>
    <d v="2025-05-20T11:00:00"/>
    <n v="38"/>
    <x v="0"/>
    <n v="2025"/>
    <x v="4"/>
    <n v="20"/>
    <x v="6"/>
    <n v="21"/>
    <x v="11"/>
    <n v="38"/>
  </r>
  <r>
    <d v="2025-05-20T12:00:00"/>
    <n v="50"/>
    <x v="0"/>
    <n v="2025"/>
    <x v="4"/>
    <n v="20"/>
    <x v="6"/>
    <n v="21"/>
    <x v="12"/>
    <n v="50"/>
  </r>
  <r>
    <d v="2025-05-20T13:00:00"/>
    <n v="26"/>
    <x v="0"/>
    <n v="2025"/>
    <x v="4"/>
    <n v="20"/>
    <x v="6"/>
    <n v="21"/>
    <x v="13"/>
    <n v="26"/>
  </r>
  <r>
    <d v="2025-05-20T14:00:00"/>
    <n v="32"/>
    <x v="0"/>
    <n v="2025"/>
    <x v="4"/>
    <n v="20"/>
    <x v="6"/>
    <n v="21"/>
    <x v="14"/>
    <n v="32"/>
  </r>
  <r>
    <d v="2025-05-20T15:00:00"/>
    <n v="41"/>
    <x v="0"/>
    <n v="2025"/>
    <x v="4"/>
    <n v="20"/>
    <x v="6"/>
    <n v="21"/>
    <x v="15"/>
    <n v="41"/>
  </r>
  <r>
    <d v="2025-05-20T16:00:00"/>
    <n v="91"/>
    <x v="0"/>
    <n v="2025"/>
    <x v="4"/>
    <n v="20"/>
    <x v="6"/>
    <n v="21"/>
    <x v="16"/>
    <n v="91"/>
  </r>
  <r>
    <d v="2025-05-20T17:00:00"/>
    <n v="38"/>
    <x v="0"/>
    <n v="2025"/>
    <x v="4"/>
    <n v="20"/>
    <x v="6"/>
    <n v="21"/>
    <x v="17"/>
    <n v="38"/>
  </r>
  <r>
    <d v="2025-05-20T18:00:00"/>
    <n v="92"/>
    <x v="0"/>
    <n v="2025"/>
    <x v="4"/>
    <n v="20"/>
    <x v="6"/>
    <n v="21"/>
    <x v="18"/>
    <n v="92"/>
  </r>
  <r>
    <d v="2025-05-20T19:00:00"/>
    <n v="107"/>
    <x v="0"/>
    <n v="2025"/>
    <x v="4"/>
    <n v="20"/>
    <x v="6"/>
    <n v="21"/>
    <x v="19"/>
    <n v="107"/>
  </r>
  <r>
    <d v="2025-05-20T20:00:00"/>
    <n v="49"/>
    <x v="0"/>
    <n v="2025"/>
    <x v="4"/>
    <n v="20"/>
    <x v="6"/>
    <n v="21"/>
    <x v="20"/>
    <n v="49"/>
  </r>
  <r>
    <d v="2025-05-20T21:00:00"/>
    <n v="23"/>
    <x v="0"/>
    <n v="2025"/>
    <x v="4"/>
    <n v="20"/>
    <x v="6"/>
    <n v="21"/>
    <x v="21"/>
    <n v="23"/>
  </r>
  <r>
    <d v="2025-05-20T22:00:00"/>
    <n v="20"/>
    <x v="0"/>
    <n v="2025"/>
    <x v="4"/>
    <n v="20"/>
    <x v="6"/>
    <n v="21"/>
    <x v="22"/>
    <n v="20"/>
  </r>
  <r>
    <d v="2025-05-20T23:00:00"/>
    <n v="9"/>
    <x v="0"/>
    <n v="2025"/>
    <x v="4"/>
    <n v="20"/>
    <x v="6"/>
    <n v="21"/>
    <x v="23"/>
    <n v="9"/>
  </r>
  <r>
    <d v="2025-05-21T00:00:00"/>
    <n v="0"/>
    <x v="0"/>
    <n v="2025"/>
    <x v="4"/>
    <n v="21"/>
    <x v="0"/>
    <n v="21"/>
    <x v="0"/>
    <n v="0"/>
  </r>
  <r>
    <d v="2025-05-21T01:00:00"/>
    <n v="1"/>
    <x v="0"/>
    <n v="2025"/>
    <x v="4"/>
    <n v="21"/>
    <x v="0"/>
    <n v="21"/>
    <x v="1"/>
    <n v="1"/>
  </r>
  <r>
    <d v="2025-05-21T02:00:00"/>
    <n v="0"/>
    <x v="0"/>
    <n v="2025"/>
    <x v="4"/>
    <n v="21"/>
    <x v="0"/>
    <n v="21"/>
    <x v="2"/>
    <n v="0"/>
  </r>
  <r>
    <d v="2025-05-21T03:00:00"/>
    <n v="0"/>
    <x v="0"/>
    <n v="2025"/>
    <x v="4"/>
    <n v="21"/>
    <x v="0"/>
    <n v="21"/>
    <x v="3"/>
    <n v="0"/>
  </r>
  <r>
    <d v="2025-05-21T04:00:00"/>
    <n v="0"/>
    <x v="0"/>
    <n v="2025"/>
    <x v="4"/>
    <n v="21"/>
    <x v="0"/>
    <n v="21"/>
    <x v="4"/>
    <n v="0"/>
  </r>
  <r>
    <d v="2025-05-21T05:00:00"/>
    <n v="2"/>
    <x v="0"/>
    <n v="2025"/>
    <x v="4"/>
    <n v="21"/>
    <x v="0"/>
    <n v="21"/>
    <x v="5"/>
    <n v="2"/>
  </r>
  <r>
    <d v="2025-05-21T06:00:00"/>
    <n v="6"/>
    <x v="0"/>
    <n v="2025"/>
    <x v="4"/>
    <n v="21"/>
    <x v="0"/>
    <n v="21"/>
    <x v="6"/>
    <n v="6"/>
  </r>
  <r>
    <d v="2025-05-21T07:00:00"/>
    <n v="16"/>
    <x v="0"/>
    <n v="2025"/>
    <x v="4"/>
    <n v="21"/>
    <x v="0"/>
    <n v="21"/>
    <x v="7"/>
    <n v="16"/>
  </r>
  <r>
    <d v="2025-05-21T08:00:00"/>
    <n v="5"/>
    <x v="0"/>
    <n v="2025"/>
    <x v="4"/>
    <n v="21"/>
    <x v="0"/>
    <n v="21"/>
    <x v="8"/>
    <n v="5"/>
  </r>
  <r>
    <d v="2025-05-21T09:00:00"/>
    <n v="25"/>
    <x v="0"/>
    <n v="2025"/>
    <x v="4"/>
    <n v="21"/>
    <x v="0"/>
    <n v="21"/>
    <x v="9"/>
    <n v="25"/>
  </r>
  <r>
    <d v="2025-05-21T10:00:00"/>
    <n v="65"/>
    <x v="0"/>
    <n v="2025"/>
    <x v="4"/>
    <n v="21"/>
    <x v="0"/>
    <n v="21"/>
    <x v="10"/>
    <n v="65"/>
  </r>
  <r>
    <d v="2025-05-21T11:00:00"/>
    <n v="51"/>
    <x v="0"/>
    <n v="2025"/>
    <x v="4"/>
    <n v="21"/>
    <x v="0"/>
    <n v="21"/>
    <x v="11"/>
    <n v="51"/>
  </r>
  <r>
    <d v="2025-05-21T12:00:00"/>
    <n v="46"/>
    <x v="0"/>
    <n v="2025"/>
    <x v="4"/>
    <n v="21"/>
    <x v="0"/>
    <n v="21"/>
    <x v="12"/>
    <n v="46"/>
  </r>
  <r>
    <d v="2025-05-21T13:00:00"/>
    <n v="48"/>
    <x v="0"/>
    <n v="2025"/>
    <x v="4"/>
    <n v="21"/>
    <x v="0"/>
    <n v="21"/>
    <x v="13"/>
    <n v="48"/>
  </r>
  <r>
    <d v="2025-05-21T14:00:00"/>
    <n v="44"/>
    <x v="0"/>
    <n v="2025"/>
    <x v="4"/>
    <n v="21"/>
    <x v="0"/>
    <n v="21"/>
    <x v="14"/>
    <n v="44"/>
  </r>
  <r>
    <d v="2025-05-21T15:00:00"/>
    <n v="29"/>
    <x v="0"/>
    <n v="2025"/>
    <x v="4"/>
    <n v="21"/>
    <x v="0"/>
    <n v="21"/>
    <x v="15"/>
    <n v="29"/>
  </r>
  <r>
    <d v="2025-05-21T16:00:00"/>
    <n v="94"/>
    <x v="0"/>
    <n v="2025"/>
    <x v="4"/>
    <n v="21"/>
    <x v="0"/>
    <n v="21"/>
    <x v="16"/>
    <n v="94"/>
  </r>
  <r>
    <d v="2025-05-21T17:00:00"/>
    <n v="79"/>
    <x v="0"/>
    <n v="2025"/>
    <x v="4"/>
    <n v="21"/>
    <x v="0"/>
    <n v="21"/>
    <x v="17"/>
    <n v="79"/>
  </r>
  <r>
    <d v="2025-05-21T18:00:00"/>
    <n v="121"/>
    <x v="0"/>
    <n v="2025"/>
    <x v="4"/>
    <n v="21"/>
    <x v="0"/>
    <n v="21"/>
    <x v="18"/>
    <n v="121"/>
  </r>
  <r>
    <d v="2025-05-21T19:00:00"/>
    <n v="62"/>
    <x v="0"/>
    <n v="2025"/>
    <x v="4"/>
    <n v="21"/>
    <x v="0"/>
    <n v="21"/>
    <x v="19"/>
    <n v="62"/>
  </r>
  <r>
    <d v="2025-05-21T20:00:00"/>
    <n v="53"/>
    <x v="0"/>
    <n v="2025"/>
    <x v="4"/>
    <n v="21"/>
    <x v="0"/>
    <n v="21"/>
    <x v="20"/>
    <n v="53"/>
  </r>
  <r>
    <d v="2025-05-21T21:00:00"/>
    <n v="31"/>
    <x v="0"/>
    <n v="2025"/>
    <x v="4"/>
    <n v="21"/>
    <x v="0"/>
    <n v="21"/>
    <x v="21"/>
    <n v="31"/>
  </r>
  <r>
    <d v="2025-05-21T22:00:00"/>
    <n v="14"/>
    <x v="0"/>
    <n v="2025"/>
    <x v="4"/>
    <n v="21"/>
    <x v="0"/>
    <n v="21"/>
    <x v="22"/>
    <n v="14"/>
  </r>
  <r>
    <d v="2025-05-21T23:00:00"/>
    <n v="6"/>
    <x v="0"/>
    <n v="2025"/>
    <x v="4"/>
    <n v="21"/>
    <x v="0"/>
    <n v="21"/>
    <x v="23"/>
    <n v="6"/>
  </r>
  <r>
    <d v="2025-05-22T00:00:00"/>
    <n v="0"/>
    <x v="0"/>
    <n v="2025"/>
    <x v="4"/>
    <n v="22"/>
    <x v="1"/>
    <n v="21"/>
    <x v="0"/>
    <n v="0"/>
  </r>
  <r>
    <d v="2025-05-22T01:00:00"/>
    <n v="7"/>
    <x v="0"/>
    <n v="2025"/>
    <x v="4"/>
    <n v="22"/>
    <x v="1"/>
    <n v="21"/>
    <x v="1"/>
    <n v="7"/>
  </r>
  <r>
    <d v="2025-05-22T02:00:00"/>
    <n v="2"/>
    <x v="0"/>
    <n v="2025"/>
    <x v="4"/>
    <n v="22"/>
    <x v="1"/>
    <n v="21"/>
    <x v="2"/>
    <n v="2"/>
  </r>
  <r>
    <d v="2025-05-22T03:00:00"/>
    <n v="0"/>
    <x v="0"/>
    <n v="2025"/>
    <x v="4"/>
    <n v="22"/>
    <x v="1"/>
    <n v="21"/>
    <x v="3"/>
    <n v="0"/>
  </r>
  <r>
    <d v="2025-05-22T04:00:00"/>
    <n v="1"/>
    <x v="0"/>
    <n v="2025"/>
    <x v="4"/>
    <n v="22"/>
    <x v="1"/>
    <n v="21"/>
    <x v="4"/>
    <n v="1"/>
  </r>
  <r>
    <d v="2025-05-22T05:00:00"/>
    <n v="0"/>
    <x v="0"/>
    <n v="2025"/>
    <x v="4"/>
    <n v="22"/>
    <x v="1"/>
    <n v="21"/>
    <x v="5"/>
    <n v="0"/>
  </r>
  <r>
    <d v="2025-05-22T06:00:00"/>
    <n v="10"/>
    <x v="0"/>
    <n v="2025"/>
    <x v="4"/>
    <n v="22"/>
    <x v="1"/>
    <n v="21"/>
    <x v="6"/>
    <n v="10"/>
  </r>
  <r>
    <d v="2025-05-22T07:00:00"/>
    <n v="7"/>
    <x v="0"/>
    <n v="2025"/>
    <x v="4"/>
    <n v="22"/>
    <x v="1"/>
    <n v="21"/>
    <x v="7"/>
    <n v="7"/>
  </r>
  <r>
    <d v="2025-05-22T08:00:00"/>
    <n v="12"/>
    <x v="0"/>
    <n v="2025"/>
    <x v="4"/>
    <n v="22"/>
    <x v="1"/>
    <n v="21"/>
    <x v="8"/>
    <n v="12"/>
  </r>
  <r>
    <d v="2025-05-22T09:00:00"/>
    <n v="26"/>
    <x v="0"/>
    <n v="2025"/>
    <x v="4"/>
    <n v="22"/>
    <x v="1"/>
    <n v="21"/>
    <x v="9"/>
    <n v="26"/>
  </r>
  <r>
    <d v="2025-05-22T10:00:00"/>
    <n v="107"/>
    <x v="0"/>
    <n v="2025"/>
    <x v="4"/>
    <n v="22"/>
    <x v="1"/>
    <n v="21"/>
    <x v="10"/>
    <n v="107"/>
  </r>
  <r>
    <d v="2025-05-22T11:00:00"/>
    <n v="97"/>
    <x v="0"/>
    <n v="2025"/>
    <x v="4"/>
    <n v="22"/>
    <x v="1"/>
    <n v="21"/>
    <x v="11"/>
    <n v="97"/>
  </r>
  <r>
    <d v="2025-05-22T12:00:00"/>
    <n v="42"/>
    <x v="0"/>
    <n v="2025"/>
    <x v="4"/>
    <n v="22"/>
    <x v="1"/>
    <n v="21"/>
    <x v="12"/>
    <n v="42"/>
  </r>
  <r>
    <d v="2025-05-22T13:00:00"/>
    <n v="37"/>
    <x v="0"/>
    <n v="2025"/>
    <x v="4"/>
    <n v="22"/>
    <x v="1"/>
    <n v="21"/>
    <x v="13"/>
    <n v="37"/>
  </r>
  <r>
    <d v="2025-05-22T14:00:00"/>
    <n v="27"/>
    <x v="0"/>
    <n v="2025"/>
    <x v="4"/>
    <n v="22"/>
    <x v="1"/>
    <n v="21"/>
    <x v="14"/>
    <n v="27"/>
  </r>
  <r>
    <d v="2025-05-22T15:00:00"/>
    <n v="36"/>
    <x v="0"/>
    <n v="2025"/>
    <x v="4"/>
    <n v="22"/>
    <x v="1"/>
    <n v="21"/>
    <x v="15"/>
    <n v="36"/>
  </r>
  <r>
    <d v="2025-05-22T16:00:00"/>
    <n v="23"/>
    <x v="0"/>
    <n v="2025"/>
    <x v="4"/>
    <n v="22"/>
    <x v="1"/>
    <n v="21"/>
    <x v="16"/>
    <n v="23"/>
  </r>
  <r>
    <d v="2025-05-22T17:00:00"/>
    <n v="17"/>
    <x v="0"/>
    <n v="2025"/>
    <x v="4"/>
    <n v="22"/>
    <x v="1"/>
    <n v="21"/>
    <x v="17"/>
    <n v="17"/>
  </r>
  <r>
    <d v="2025-05-22T18:00:00"/>
    <n v="36"/>
    <x v="0"/>
    <n v="2025"/>
    <x v="4"/>
    <n v="22"/>
    <x v="1"/>
    <n v="21"/>
    <x v="18"/>
    <n v="36"/>
  </r>
  <r>
    <d v="2025-05-22T19:00:00"/>
    <n v="10"/>
    <x v="0"/>
    <n v="2025"/>
    <x v="4"/>
    <n v="22"/>
    <x v="1"/>
    <n v="21"/>
    <x v="19"/>
    <n v="10"/>
  </r>
  <r>
    <d v="2025-05-22T20:00:00"/>
    <n v="19"/>
    <x v="0"/>
    <n v="2025"/>
    <x v="4"/>
    <n v="22"/>
    <x v="1"/>
    <n v="21"/>
    <x v="20"/>
    <n v="19"/>
  </r>
  <r>
    <d v="2025-05-22T21:00:00"/>
    <n v="14"/>
    <x v="0"/>
    <n v="2025"/>
    <x v="4"/>
    <n v="22"/>
    <x v="1"/>
    <n v="21"/>
    <x v="21"/>
    <n v="14"/>
  </r>
  <r>
    <d v="2025-05-22T22:00:00"/>
    <n v="4"/>
    <x v="0"/>
    <n v="2025"/>
    <x v="4"/>
    <n v="22"/>
    <x v="1"/>
    <n v="21"/>
    <x v="22"/>
    <n v="4"/>
  </r>
  <r>
    <d v="2025-05-22T23:00:00"/>
    <n v="3"/>
    <x v="0"/>
    <n v="2025"/>
    <x v="4"/>
    <n v="22"/>
    <x v="1"/>
    <n v="21"/>
    <x v="23"/>
    <n v="3"/>
  </r>
  <r>
    <d v="2025-05-23T00:00:00"/>
    <n v="0"/>
    <x v="1"/>
    <n v="2025"/>
    <x v="4"/>
    <n v="23"/>
    <x v="2"/>
    <n v="21"/>
    <x v="0"/>
    <n v="0"/>
  </r>
  <r>
    <d v="2025-05-23T01:00:00"/>
    <n v="0"/>
    <x v="1"/>
    <n v="2025"/>
    <x v="4"/>
    <n v="23"/>
    <x v="2"/>
    <n v="21"/>
    <x v="1"/>
    <n v="0"/>
  </r>
  <r>
    <d v="2025-05-23T02:00:00"/>
    <n v="0"/>
    <x v="1"/>
    <n v="2025"/>
    <x v="4"/>
    <n v="23"/>
    <x v="2"/>
    <n v="21"/>
    <x v="2"/>
    <n v="0"/>
  </r>
  <r>
    <d v="2025-05-23T03:00:00"/>
    <n v="0"/>
    <x v="1"/>
    <n v="2025"/>
    <x v="4"/>
    <n v="23"/>
    <x v="2"/>
    <n v="21"/>
    <x v="3"/>
    <n v="0"/>
  </r>
  <r>
    <d v="2025-05-23T04:00:00"/>
    <n v="0"/>
    <x v="1"/>
    <n v="2025"/>
    <x v="4"/>
    <n v="23"/>
    <x v="2"/>
    <n v="21"/>
    <x v="4"/>
    <n v="0"/>
  </r>
  <r>
    <d v="2025-05-23T05:00:00"/>
    <n v="0"/>
    <x v="1"/>
    <n v="2025"/>
    <x v="4"/>
    <n v="23"/>
    <x v="2"/>
    <n v="21"/>
    <x v="5"/>
    <n v="0"/>
  </r>
  <r>
    <d v="2025-05-23T06:00:00"/>
    <n v="10"/>
    <x v="1"/>
    <n v="2025"/>
    <x v="4"/>
    <n v="23"/>
    <x v="2"/>
    <n v="21"/>
    <x v="6"/>
    <n v="10"/>
  </r>
  <r>
    <d v="2025-05-23T07:00:00"/>
    <n v="14"/>
    <x v="1"/>
    <n v="2025"/>
    <x v="4"/>
    <n v="23"/>
    <x v="2"/>
    <n v="21"/>
    <x v="7"/>
    <n v="14"/>
  </r>
  <r>
    <d v="2025-05-23T08:00:00"/>
    <n v="30"/>
    <x v="1"/>
    <n v="2025"/>
    <x v="4"/>
    <n v="23"/>
    <x v="2"/>
    <n v="21"/>
    <x v="8"/>
    <n v="30"/>
  </r>
  <r>
    <d v="2025-05-23T09:00:00"/>
    <n v="40"/>
    <x v="1"/>
    <n v="2025"/>
    <x v="4"/>
    <n v="23"/>
    <x v="2"/>
    <n v="21"/>
    <x v="9"/>
    <n v="40"/>
  </r>
  <r>
    <d v="2025-05-23T10:00:00"/>
    <n v="32"/>
    <x v="1"/>
    <n v="2025"/>
    <x v="4"/>
    <n v="23"/>
    <x v="2"/>
    <n v="21"/>
    <x v="10"/>
    <n v="32"/>
  </r>
  <r>
    <d v="2025-05-23T11:00:00"/>
    <n v="89"/>
    <x v="1"/>
    <n v="2025"/>
    <x v="4"/>
    <n v="23"/>
    <x v="2"/>
    <n v="21"/>
    <x v="11"/>
    <n v="89"/>
  </r>
  <r>
    <d v="2025-05-23T12:00:00"/>
    <n v="60"/>
    <x v="1"/>
    <n v="2025"/>
    <x v="4"/>
    <n v="23"/>
    <x v="2"/>
    <n v="21"/>
    <x v="12"/>
    <n v="60"/>
  </r>
  <r>
    <d v="2025-05-23T13:00:00"/>
    <n v="52"/>
    <x v="1"/>
    <n v="2025"/>
    <x v="4"/>
    <n v="23"/>
    <x v="2"/>
    <n v="21"/>
    <x v="13"/>
    <n v="52"/>
  </r>
  <r>
    <d v="2025-05-23T14:00:00"/>
    <n v="65"/>
    <x v="1"/>
    <n v="2025"/>
    <x v="4"/>
    <n v="23"/>
    <x v="2"/>
    <n v="21"/>
    <x v="14"/>
    <n v="65"/>
  </r>
  <r>
    <d v="2025-05-23T15:00:00"/>
    <n v="43"/>
    <x v="1"/>
    <n v="2025"/>
    <x v="4"/>
    <n v="23"/>
    <x v="2"/>
    <n v="21"/>
    <x v="15"/>
    <n v="43"/>
  </r>
  <r>
    <d v="2025-05-23T16:00:00"/>
    <n v="88"/>
    <x v="1"/>
    <n v="2025"/>
    <x v="4"/>
    <n v="23"/>
    <x v="2"/>
    <n v="21"/>
    <x v="16"/>
    <n v="88"/>
  </r>
  <r>
    <d v="2025-05-23T17:00:00"/>
    <n v="135"/>
    <x v="1"/>
    <n v="2025"/>
    <x v="4"/>
    <n v="23"/>
    <x v="2"/>
    <n v="21"/>
    <x v="17"/>
    <n v="135"/>
  </r>
  <r>
    <d v="2025-05-23T18:00:00"/>
    <n v="221"/>
    <x v="1"/>
    <n v="2025"/>
    <x v="4"/>
    <n v="23"/>
    <x v="2"/>
    <n v="21"/>
    <x v="18"/>
    <n v="221"/>
  </r>
  <r>
    <d v="2025-05-23T19:00:00"/>
    <n v="102"/>
    <x v="1"/>
    <n v="2025"/>
    <x v="4"/>
    <n v="23"/>
    <x v="2"/>
    <n v="21"/>
    <x v="19"/>
    <n v="102"/>
  </r>
  <r>
    <d v="2025-05-23T20:00:00"/>
    <n v="76"/>
    <x v="1"/>
    <n v="2025"/>
    <x v="4"/>
    <n v="23"/>
    <x v="2"/>
    <n v="21"/>
    <x v="20"/>
    <n v="76"/>
  </r>
  <r>
    <d v="2025-05-23T21:00:00"/>
    <n v="33"/>
    <x v="1"/>
    <n v="2025"/>
    <x v="4"/>
    <n v="23"/>
    <x v="2"/>
    <n v="21"/>
    <x v="21"/>
    <n v="33"/>
  </r>
  <r>
    <d v="2025-05-23T22:00:00"/>
    <n v="39"/>
    <x v="1"/>
    <n v="2025"/>
    <x v="4"/>
    <n v="23"/>
    <x v="2"/>
    <n v="21"/>
    <x v="22"/>
    <n v="39"/>
  </r>
  <r>
    <d v="2025-05-23T23:00:00"/>
    <n v="19"/>
    <x v="1"/>
    <n v="2025"/>
    <x v="4"/>
    <n v="23"/>
    <x v="2"/>
    <n v="21"/>
    <x v="23"/>
    <n v="19"/>
  </r>
  <r>
    <d v="2025-05-24T00:00:00"/>
    <n v="0"/>
    <x v="1"/>
    <n v="2025"/>
    <x v="4"/>
    <n v="24"/>
    <x v="3"/>
    <n v="21"/>
    <x v="0"/>
    <n v="0"/>
  </r>
  <r>
    <d v="2025-05-24T01:00:00"/>
    <n v="6"/>
    <x v="1"/>
    <n v="2025"/>
    <x v="4"/>
    <n v="24"/>
    <x v="3"/>
    <n v="21"/>
    <x v="1"/>
    <n v="6"/>
  </r>
  <r>
    <d v="2025-05-24T02:00:00"/>
    <n v="6"/>
    <x v="1"/>
    <n v="2025"/>
    <x v="4"/>
    <n v="24"/>
    <x v="3"/>
    <n v="21"/>
    <x v="2"/>
    <n v="6"/>
  </r>
  <r>
    <d v="2025-05-24T03:00:00"/>
    <n v="3"/>
    <x v="1"/>
    <n v="2025"/>
    <x v="4"/>
    <n v="24"/>
    <x v="3"/>
    <n v="21"/>
    <x v="3"/>
    <n v="3"/>
  </r>
  <r>
    <d v="2025-05-24T04:00:00"/>
    <n v="9"/>
    <x v="1"/>
    <n v="2025"/>
    <x v="4"/>
    <n v="24"/>
    <x v="3"/>
    <n v="21"/>
    <x v="4"/>
    <n v="9"/>
  </r>
  <r>
    <d v="2025-05-24T05:00:00"/>
    <n v="1"/>
    <x v="1"/>
    <n v="2025"/>
    <x v="4"/>
    <n v="24"/>
    <x v="3"/>
    <n v="21"/>
    <x v="5"/>
    <n v="1"/>
  </r>
  <r>
    <d v="2025-05-24T06:00:00"/>
    <n v="0"/>
    <x v="1"/>
    <n v="2025"/>
    <x v="4"/>
    <n v="24"/>
    <x v="3"/>
    <n v="21"/>
    <x v="6"/>
    <n v="0"/>
  </r>
  <r>
    <d v="2025-05-24T07:00:00"/>
    <n v="1"/>
    <x v="1"/>
    <n v="2025"/>
    <x v="4"/>
    <n v="24"/>
    <x v="3"/>
    <n v="21"/>
    <x v="7"/>
    <n v="1"/>
  </r>
  <r>
    <d v="2025-05-24T08:00:00"/>
    <n v="1"/>
    <x v="1"/>
    <n v="2025"/>
    <x v="4"/>
    <n v="24"/>
    <x v="3"/>
    <n v="21"/>
    <x v="8"/>
    <n v="1"/>
  </r>
  <r>
    <d v="2025-05-24T09:00:00"/>
    <n v="13"/>
    <x v="1"/>
    <n v="2025"/>
    <x v="4"/>
    <n v="24"/>
    <x v="3"/>
    <n v="21"/>
    <x v="9"/>
    <n v="13"/>
  </r>
  <r>
    <d v="2025-05-24T10:00:00"/>
    <n v="18"/>
    <x v="1"/>
    <n v="2025"/>
    <x v="4"/>
    <n v="24"/>
    <x v="3"/>
    <n v="21"/>
    <x v="10"/>
    <n v="18"/>
  </r>
  <r>
    <d v="2025-05-24T11:00:00"/>
    <n v="68"/>
    <x v="1"/>
    <n v="2025"/>
    <x v="4"/>
    <n v="24"/>
    <x v="3"/>
    <n v="21"/>
    <x v="11"/>
    <n v="68"/>
  </r>
  <r>
    <d v="2025-05-24T12:00:00"/>
    <n v="43"/>
    <x v="1"/>
    <n v="2025"/>
    <x v="4"/>
    <n v="24"/>
    <x v="3"/>
    <n v="21"/>
    <x v="12"/>
    <n v="43"/>
  </r>
  <r>
    <d v="2025-05-24T13:00:00"/>
    <n v="59"/>
    <x v="1"/>
    <n v="2025"/>
    <x v="4"/>
    <n v="24"/>
    <x v="3"/>
    <n v="21"/>
    <x v="13"/>
    <n v="59"/>
  </r>
  <r>
    <d v="2025-05-24T14:00:00"/>
    <n v="68"/>
    <x v="1"/>
    <n v="2025"/>
    <x v="4"/>
    <n v="24"/>
    <x v="3"/>
    <n v="21"/>
    <x v="14"/>
    <n v="68"/>
  </r>
  <r>
    <d v="2025-05-24T15:00:00"/>
    <n v="110"/>
    <x v="1"/>
    <n v="2025"/>
    <x v="4"/>
    <n v="24"/>
    <x v="3"/>
    <n v="21"/>
    <x v="15"/>
    <n v="110"/>
  </r>
  <r>
    <d v="2025-05-24T16:00:00"/>
    <n v="109"/>
    <x v="1"/>
    <n v="2025"/>
    <x v="4"/>
    <n v="24"/>
    <x v="3"/>
    <n v="21"/>
    <x v="16"/>
    <n v="109"/>
  </r>
  <r>
    <d v="2025-05-24T17:00:00"/>
    <n v="122"/>
    <x v="1"/>
    <n v="2025"/>
    <x v="4"/>
    <n v="24"/>
    <x v="3"/>
    <n v="21"/>
    <x v="17"/>
    <n v="122"/>
  </r>
  <r>
    <d v="2025-05-24T18:00:00"/>
    <n v="85"/>
    <x v="1"/>
    <n v="2025"/>
    <x v="4"/>
    <n v="24"/>
    <x v="3"/>
    <n v="21"/>
    <x v="18"/>
    <n v="85"/>
  </r>
  <r>
    <d v="2025-05-24T19:00:00"/>
    <n v="70"/>
    <x v="1"/>
    <n v="2025"/>
    <x v="4"/>
    <n v="24"/>
    <x v="3"/>
    <n v="21"/>
    <x v="19"/>
    <n v="70"/>
  </r>
  <r>
    <d v="2025-05-24T20:00:00"/>
    <n v="54"/>
    <x v="1"/>
    <n v="2025"/>
    <x v="4"/>
    <n v="24"/>
    <x v="3"/>
    <n v="21"/>
    <x v="20"/>
    <n v="54"/>
  </r>
  <r>
    <d v="2025-05-24T21:00:00"/>
    <n v="46"/>
    <x v="1"/>
    <n v="2025"/>
    <x v="4"/>
    <n v="24"/>
    <x v="3"/>
    <n v="21"/>
    <x v="21"/>
    <n v="46"/>
  </r>
  <r>
    <d v="2025-05-24T22:00:00"/>
    <n v="58"/>
    <x v="1"/>
    <n v="2025"/>
    <x v="4"/>
    <n v="24"/>
    <x v="3"/>
    <n v="21"/>
    <x v="22"/>
    <n v="58"/>
  </r>
  <r>
    <d v="2025-05-24T23:00:00"/>
    <n v="16"/>
    <x v="1"/>
    <n v="2025"/>
    <x v="4"/>
    <n v="24"/>
    <x v="3"/>
    <n v="21"/>
    <x v="23"/>
    <n v="16"/>
  </r>
  <r>
    <d v="2025-05-25T00:00:00"/>
    <n v="0"/>
    <x v="0"/>
    <n v="2025"/>
    <x v="4"/>
    <n v="25"/>
    <x v="4"/>
    <n v="21"/>
    <x v="0"/>
    <n v="0"/>
  </r>
  <r>
    <d v="2025-05-25T01:00:00"/>
    <n v="2"/>
    <x v="0"/>
    <n v="2025"/>
    <x v="4"/>
    <n v="25"/>
    <x v="4"/>
    <n v="21"/>
    <x v="1"/>
    <n v="2"/>
  </r>
  <r>
    <d v="2025-05-25T02:00:00"/>
    <n v="1"/>
    <x v="0"/>
    <n v="2025"/>
    <x v="4"/>
    <n v="25"/>
    <x v="4"/>
    <n v="21"/>
    <x v="2"/>
    <n v="1"/>
  </r>
  <r>
    <d v="2025-05-25T03:00:00"/>
    <n v="15"/>
    <x v="0"/>
    <n v="2025"/>
    <x v="4"/>
    <n v="25"/>
    <x v="4"/>
    <n v="21"/>
    <x v="3"/>
    <n v="15"/>
  </r>
  <r>
    <d v="2025-05-25T04:00:00"/>
    <n v="1"/>
    <x v="0"/>
    <n v="2025"/>
    <x v="4"/>
    <n v="25"/>
    <x v="4"/>
    <n v="21"/>
    <x v="4"/>
    <n v="1"/>
  </r>
  <r>
    <d v="2025-05-25T05:00:00"/>
    <n v="8"/>
    <x v="0"/>
    <n v="2025"/>
    <x v="4"/>
    <n v="25"/>
    <x v="4"/>
    <n v="21"/>
    <x v="5"/>
    <n v="8"/>
  </r>
  <r>
    <d v="2025-05-25T06:00:00"/>
    <n v="8"/>
    <x v="0"/>
    <n v="2025"/>
    <x v="4"/>
    <n v="25"/>
    <x v="4"/>
    <n v="21"/>
    <x v="6"/>
    <n v="8"/>
  </r>
  <r>
    <d v="2025-05-25T07:00:00"/>
    <n v="7"/>
    <x v="0"/>
    <n v="2025"/>
    <x v="4"/>
    <n v="25"/>
    <x v="4"/>
    <n v="21"/>
    <x v="7"/>
    <n v="7"/>
  </r>
  <r>
    <d v="2025-05-25T08:00:00"/>
    <n v="19"/>
    <x v="0"/>
    <n v="2025"/>
    <x v="4"/>
    <n v="25"/>
    <x v="4"/>
    <n v="21"/>
    <x v="8"/>
    <n v="19"/>
  </r>
  <r>
    <d v="2025-05-25T09:00:00"/>
    <n v="120"/>
    <x v="0"/>
    <n v="2025"/>
    <x v="4"/>
    <n v="25"/>
    <x v="4"/>
    <n v="21"/>
    <x v="9"/>
    <n v="120"/>
  </r>
  <r>
    <d v="2025-05-25T10:00:00"/>
    <n v="203"/>
    <x v="0"/>
    <n v="2025"/>
    <x v="4"/>
    <n v="25"/>
    <x v="4"/>
    <n v="21"/>
    <x v="10"/>
    <n v="203"/>
  </r>
  <r>
    <d v="2025-05-25T11:00:00"/>
    <n v="83"/>
    <x v="0"/>
    <n v="2025"/>
    <x v="4"/>
    <n v="25"/>
    <x v="4"/>
    <n v="21"/>
    <x v="11"/>
    <n v="83"/>
  </r>
  <r>
    <d v="2025-05-25T12:00:00"/>
    <n v="74"/>
    <x v="0"/>
    <n v="2025"/>
    <x v="4"/>
    <n v="25"/>
    <x v="4"/>
    <n v="21"/>
    <x v="12"/>
    <n v="74"/>
  </r>
  <r>
    <d v="2025-05-25T13:00:00"/>
    <n v="108"/>
    <x v="0"/>
    <n v="2025"/>
    <x v="4"/>
    <n v="25"/>
    <x v="4"/>
    <n v="21"/>
    <x v="13"/>
    <n v="108"/>
  </r>
  <r>
    <d v="2025-05-25T14:00:00"/>
    <n v="98"/>
    <x v="0"/>
    <n v="2025"/>
    <x v="4"/>
    <n v="25"/>
    <x v="4"/>
    <n v="21"/>
    <x v="14"/>
    <n v="98"/>
  </r>
  <r>
    <d v="2025-05-25T15:00:00"/>
    <n v="96"/>
    <x v="0"/>
    <n v="2025"/>
    <x v="4"/>
    <n v="25"/>
    <x v="4"/>
    <n v="21"/>
    <x v="15"/>
    <n v="96"/>
  </r>
  <r>
    <d v="2025-05-25T16:00:00"/>
    <n v="161"/>
    <x v="0"/>
    <n v="2025"/>
    <x v="4"/>
    <n v="25"/>
    <x v="4"/>
    <n v="21"/>
    <x v="16"/>
    <n v="161"/>
  </r>
  <r>
    <d v="2025-05-25T17:00:00"/>
    <n v="78"/>
    <x v="0"/>
    <n v="2025"/>
    <x v="4"/>
    <n v="25"/>
    <x v="4"/>
    <n v="21"/>
    <x v="17"/>
    <n v="78"/>
  </r>
  <r>
    <d v="2025-05-25T18:00:00"/>
    <n v="45"/>
    <x v="0"/>
    <n v="2025"/>
    <x v="4"/>
    <n v="25"/>
    <x v="4"/>
    <n v="21"/>
    <x v="18"/>
    <n v="45"/>
  </r>
  <r>
    <d v="2025-05-25T19:00:00"/>
    <n v="56"/>
    <x v="0"/>
    <n v="2025"/>
    <x v="4"/>
    <n v="25"/>
    <x v="4"/>
    <n v="21"/>
    <x v="19"/>
    <n v="56"/>
  </r>
  <r>
    <d v="2025-05-25T20:00:00"/>
    <n v="29"/>
    <x v="0"/>
    <n v="2025"/>
    <x v="4"/>
    <n v="25"/>
    <x v="4"/>
    <n v="21"/>
    <x v="20"/>
    <n v="29"/>
  </r>
  <r>
    <d v="2025-05-25T21:00:00"/>
    <n v="24"/>
    <x v="0"/>
    <n v="2025"/>
    <x v="4"/>
    <n v="25"/>
    <x v="4"/>
    <n v="21"/>
    <x v="21"/>
    <n v="24"/>
  </r>
  <r>
    <d v="2025-05-25T22:00:00"/>
    <n v="4"/>
    <x v="0"/>
    <n v="2025"/>
    <x v="4"/>
    <n v="25"/>
    <x v="4"/>
    <n v="21"/>
    <x v="22"/>
    <n v="4"/>
  </r>
  <r>
    <d v="2025-05-25T23:00:00"/>
    <n v="11"/>
    <x v="0"/>
    <n v="2025"/>
    <x v="4"/>
    <n v="25"/>
    <x v="4"/>
    <n v="21"/>
    <x v="23"/>
    <n v="11"/>
  </r>
  <r>
    <d v="2025-05-26T00:00:00"/>
    <n v="0"/>
    <x v="0"/>
    <n v="2025"/>
    <x v="4"/>
    <n v="26"/>
    <x v="5"/>
    <n v="22"/>
    <x v="0"/>
    <n v="0"/>
  </r>
  <r>
    <d v="2025-05-26T01:00:00"/>
    <n v="0"/>
    <x v="0"/>
    <n v="2025"/>
    <x v="4"/>
    <n v="26"/>
    <x v="5"/>
    <n v="22"/>
    <x v="1"/>
    <n v="0"/>
  </r>
  <r>
    <d v="2025-05-26T02:00:00"/>
    <n v="0"/>
    <x v="0"/>
    <n v="2025"/>
    <x v="4"/>
    <n v="26"/>
    <x v="5"/>
    <n v="22"/>
    <x v="2"/>
    <n v="0"/>
  </r>
  <r>
    <d v="2025-05-26T03:00:00"/>
    <n v="0"/>
    <x v="0"/>
    <n v="2025"/>
    <x v="4"/>
    <n v="26"/>
    <x v="5"/>
    <n v="22"/>
    <x v="3"/>
    <n v="0"/>
  </r>
  <r>
    <d v="2025-05-26T04:00:00"/>
    <n v="5"/>
    <x v="0"/>
    <n v="2025"/>
    <x v="4"/>
    <n v="26"/>
    <x v="5"/>
    <n v="22"/>
    <x v="4"/>
    <n v="5"/>
  </r>
  <r>
    <d v="2025-05-26T05:00:00"/>
    <n v="0"/>
    <x v="0"/>
    <n v="2025"/>
    <x v="4"/>
    <n v="26"/>
    <x v="5"/>
    <n v="22"/>
    <x v="5"/>
    <n v="0"/>
  </r>
  <r>
    <d v="2025-05-26T06:00:00"/>
    <n v="0"/>
    <x v="0"/>
    <n v="2025"/>
    <x v="4"/>
    <n v="26"/>
    <x v="5"/>
    <n v="22"/>
    <x v="6"/>
    <n v="0"/>
  </r>
  <r>
    <d v="2025-05-26T07:00:00"/>
    <n v="8"/>
    <x v="0"/>
    <n v="2025"/>
    <x v="4"/>
    <n v="26"/>
    <x v="5"/>
    <n v="22"/>
    <x v="7"/>
    <n v="8"/>
  </r>
  <r>
    <d v="2025-05-26T08:00:00"/>
    <n v="64"/>
    <x v="0"/>
    <n v="2025"/>
    <x v="4"/>
    <n v="26"/>
    <x v="5"/>
    <n v="22"/>
    <x v="8"/>
    <n v="64"/>
  </r>
  <r>
    <d v="2025-05-26T09:00:00"/>
    <n v="34"/>
    <x v="0"/>
    <n v="2025"/>
    <x v="4"/>
    <n v="26"/>
    <x v="5"/>
    <n v="22"/>
    <x v="9"/>
    <n v="34"/>
  </r>
  <r>
    <d v="2025-05-26T10:00:00"/>
    <n v="49"/>
    <x v="0"/>
    <n v="2025"/>
    <x v="4"/>
    <n v="26"/>
    <x v="5"/>
    <n v="22"/>
    <x v="10"/>
    <n v="49"/>
  </r>
  <r>
    <d v="2025-05-26T11:00:00"/>
    <n v="36"/>
    <x v="0"/>
    <n v="2025"/>
    <x v="4"/>
    <n v="26"/>
    <x v="5"/>
    <n v="22"/>
    <x v="11"/>
    <n v="36"/>
  </r>
  <r>
    <d v="2025-05-26T12:00:00"/>
    <n v="38"/>
    <x v="0"/>
    <n v="2025"/>
    <x v="4"/>
    <n v="26"/>
    <x v="5"/>
    <n v="22"/>
    <x v="12"/>
    <n v="38"/>
  </r>
  <r>
    <d v="2025-05-26T13:00:00"/>
    <n v="31"/>
    <x v="0"/>
    <n v="2025"/>
    <x v="4"/>
    <n v="26"/>
    <x v="5"/>
    <n v="22"/>
    <x v="13"/>
    <n v="31"/>
  </r>
  <r>
    <d v="2025-05-26T14:00:00"/>
    <n v="10"/>
    <x v="0"/>
    <n v="2025"/>
    <x v="4"/>
    <n v="26"/>
    <x v="5"/>
    <n v="22"/>
    <x v="14"/>
    <n v="10"/>
  </r>
  <r>
    <d v="2025-05-26T15:00:00"/>
    <n v="18"/>
    <x v="0"/>
    <n v="2025"/>
    <x v="4"/>
    <n v="26"/>
    <x v="5"/>
    <n v="22"/>
    <x v="15"/>
    <n v="18"/>
  </r>
  <r>
    <d v="2025-05-26T16:00:00"/>
    <n v="53"/>
    <x v="0"/>
    <n v="2025"/>
    <x v="4"/>
    <n v="26"/>
    <x v="5"/>
    <n v="22"/>
    <x v="16"/>
    <n v="53"/>
  </r>
  <r>
    <d v="2025-05-26T17:00:00"/>
    <n v="56"/>
    <x v="0"/>
    <n v="2025"/>
    <x v="4"/>
    <n v="26"/>
    <x v="5"/>
    <n v="22"/>
    <x v="17"/>
    <n v="56"/>
  </r>
  <r>
    <d v="2025-05-26T18:00:00"/>
    <n v="69"/>
    <x v="0"/>
    <n v="2025"/>
    <x v="4"/>
    <n v="26"/>
    <x v="5"/>
    <n v="22"/>
    <x v="18"/>
    <n v="69"/>
  </r>
  <r>
    <d v="2025-05-26T19:00:00"/>
    <n v="41"/>
    <x v="0"/>
    <n v="2025"/>
    <x v="4"/>
    <n v="26"/>
    <x v="5"/>
    <n v="22"/>
    <x v="19"/>
    <n v="41"/>
  </r>
  <r>
    <d v="2025-05-26T20:00:00"/>
    <n v="34"/>
    <x v="0"/>
    <n v="2025"/>
    <x v="4"/>
    <n v="26"/>
    <x v="5"/>
    <n v="22"/>
    <x v="20"/>
    <n v="34"/>
  </r>
  <r>
    <d v="2025-05-26T21:00:00"/>
    <n v="25"/>
    <x v="0"/>
    <n v="2025"/>
    <x v="4"/>
    <n v="26"/>
    <x v="5"/>
    <n v="22"/>
    <x v="21"/>
    <n v="25"/>
  </r>
  <r>
    <d v="2025-05-26T22:00:00"/>
    <n v="14"/>
    <x v="0"/>
    <n v="2025"/>
    <x v="4"/>
    <n v="26"/>
    <x v="5"/>
    <n v="22"/>
    <x v="22"/>
    <n v="14"/>
  </r>
  <r>
    <d v="2025-05-26T23:00:00"/>
    <n v="13"/>
    <x v="0"/>
    <n v="2025"/>
    <x v="4"/>
    <n v="26"/>
    <x v="5"/>
    <n v="22"/>
    <x v="23"/>
    <n v="13"/>
  </r>
  <r>
    <d v="2025-05-27T00:00:00"/>
    <n v="0"/>
    <x v="0"/>
    <n v="2025"/>
    <x v="4"/>
    <n v="27"/>
    <x v="6"/>
    <n v="22"/>
    <x v="0"/>
    <n v="0"/>
  </r>
  <r>
    <d v="2025-05-27T01:00:00"/>
    <n v="3"/>
    <x v="0"/>
    <n v="2025"/>
    <x v="4"/>
    <n v="27"/>
    <x v="6"/>
    <n v="22"/>
    <x v="1"/>
    <n v="3"/>
  </r>
  <r>
    <d v="2025-05-27T02:00:00"/>
    <n v="0"/>
    <x v="0"/>
    <n v="2025"/>
    <x v="4"/>
    <n v="27"/>
    <x v="6"/>
    <n v="22"/>
    <x v="2"/>
    <n v="0"/>
  </r>
  <r>
    <d v="2025-05-27T03:00:00"/>
    <n v="0"/>
    <x v="0"/>
    <n v="2025"/>
    <x v="4"/>
    <n v="27"/>
    <x v="6"/>
    <n v="22"/>
    <x v="3"/>
    <n v="0"/>
  </r>
  <r>
    <d v="2025-05-27T04:00:00"/>
    <n v="1"/>
    <x v="0"/>
    <n v="2025"/>
    <x v="4"/>
    <n v="27"/>
    <x v="6"/>
    <n v="22"/>
    <x v="4"/>
    <n v="1"/>
  </r>
  <r>
    <d v="2025-05-27T05:00:00"/>
    <n v="0"/>
    <x v="0"/>
    <n v="2025"/>
    <x v="4"/>
    <n v="27"/>
    <x v="6"/>
    <n v="22"/>
    <x v="5"/>
    <n v="0"/>
  </r>
  <r>
    <d v="2025-05-27T06:00:00"/>
    <n v="2"/>
    <x v="0"/>
    <n v="2025"/>
    <x v="4"/>
    <n v="27"/>
    <x v="6"/>
    <n v="22"/>
    <x v="6"/>
    <n v="2"/>
  </r>
  <r>
    <d v="2025-05-27T07:00:00"/>
    <n v="4"/>
    <x v="0"/>
    <n v="2025"/>
    <x v="4"/>
    <n v="27"/>
    <x v="6"/>
    <n v="22"/>
    <x v="7"/>
    <n v="4"/>
  </r>
  <r>
    <d v="2025-05-27T08:00:00"/>
    <n v="95"/>
    <x v="0"/>
    <n v="2025"/>
    <x v="4"/>
    <n v="27"/>
    <x v="6"/>
    <n v="22"/>
    <x v="8"/>
    <n v="95"/>
  </r>
  <r>
    <d v="2025-05-27T09:00:00"/>
    <n v="65"/>
    <x v="0"/>
    <n v="2025"/>
    <x v="4"/>
    <n v="27"/>
    <x v="6"/>
    <n v="22"/>
    <x v="9"/>
    <n v="65"/>
  </r>
  <r>
    <d v="2025-05-27T10:00:00"/>
    <n v="34"/>
    <x v="0"/>
    <n v="2025"/>
    <x v="4"/>
    <n v="27"/>
    <x v="6"/>
    <n v="22"/>
    <x v="10"/>
    <n v="34"/>
  </r>
  <r>
    <d v="2025-05-27T11:00:00"/>
    <n v="56"/>
    <x v="0"/>
    <n v="2025"/>
    <x v="4"/>
    <n v="27"/>
    <x v="6"/>
    <n v="22"/>
    <x v="11"/>
    <n v="56"/>
  </r>
  <r>
    <d v="2025-05-27T12:00:00"/>
    <n v="24"/>
    <x v="0"/>
    <n v="2025"/>
    <x v="4"/>
    <n v="27"/>
    <x v="6"/>
    <n v="22"/>
    <x v="12"/>
    <n v="24"/>
  </r>
  <r>
    <d v="2025-05-27T13:00:00"/>
    <n v="56"/>
    <x v="0"/>
    <n v="2025"/>
    <x v="4"/>
    <n v="27"/>
    <x v="6"/>
    <n v="22"/>
    <x v="13"/>
    <n v="56"/>
  </r>
  <r>
    <d v="2025-05-27T14:00:00"/>
    <n v="97"/>
    <x v="0"/>
    <n v="2025"/>
    <x v="4"/>
    <n v="27"/>
    <x v="6"/>
    <n v="22"/>
    <x v="14"/>
    <n v="97"/>
  </r>
  <r>
    <d v="2025-05-27T15:00:00"/>
    <n v="24"/>
    <x v="0"/>
    <n v="2025"/>
    <x v="4"/>
    <n v="27"/>
    <x v="6"/>
    <n v="22"/>
    <x v="15"/>
    <n v="24"/>
  </r>
  <r>
    <d v="2025-05-27T16:00:00"/>
    <n v="28"/>
    <x v="0"/>
    <n v="2025"/>
    <x v="4"/>
    <n v="27"/>
    <x v="6"/>
    <n v="22"/>
    <x v="16"/>
    <n v="28"/>
  </r>
  <r>
    <d v="2025-05-27T17:00:00"/>
    <n v="35"/>
    <x v="0"/>
    <n v="2025"/>
    <x v="4"/>
    <n v="27"/>
    <x v="6"/>
    <n v="22"/>
    <x v="17"/>
    <n v="35"/>
  </r>
  <r>
    <d v="2025-05-27T18:00:00"/>
    <n v="48"/>
    <x v="0"/>
    <n v="2025"/>
    <x v="4"/>
    <n v="27"/>
    <x v="6"/>
    <n v="22"/>
    <x v="18"/>
    <n v="48"/>
  </r>
  <r>
    <d v="2025-05-27T19:00:00"/>
    <n v="53"/>
    <x v="0"/>
    <n v="2025"/>
    <x v="4"/>
    <n v="27"/>
    <x v="6"/>
    <n v="22"/>
    <x v="19"/>
    <n v="53"/>
  </r>
  <r>
    <d v="2025-05-27T20:00:00"/>
    <n v="77"/>
    <x v="0"/>
    <n v="2025"/>
    <x v="4"/>
    <n v="27"/>
    <x v="6"/>
    <n v="22"/>
    <x v="20"/>
    <n v="77"/>
  </r>
  <r>
    <d v="2025-05-27T21:00:00"/>
    <n v="44"/>
    <x v="0"/>
    <n v="2025"/>
    <x v="4"/>
    <n v="27"/>
    <x v="6"/>
    <n v="22"/>
    <x v="21"/>
    <n v="44"/>
  </r>
  <r>
    <d v="2025-05-27T22:00:00"/>
    <n v="27"/>
    <x v="0"/>
    <n v="2025"/>
    <x v="4"/>
    <n v="27"/>
    <x v="6"/>
    <n v="22"/>
    <x v="22"/>
    <n v="27"/>
  </r>
  <r>
    <d v="2025-05-27T23:00:00"/>
    <n v="3"/>
    <x v="0"/>
    <n v="2025"/>
    <x v="4"/>
    <n v="27"/>
    <x v="6"/>
    <n v="22"/>
    <x v="23"/>
    <n v="3"/>
  </r>
  <r>
    <d v="2025-05-28T00:00:00"/>
    <n v="0"/>
    <x v="0"/>
    <n v="2025"/>
    <x v="4"/>
    <n v="28"/>
    <x v="0"/>
    <n v="22"/>
    <x v="0"/>
    <n v="0"/>
  </r>
  <r>
    <d v="2025-05-28T01:00:00"/>
    <n v="0"/>
    <x v="0"/>
    <n v="2025"/>
    <x v="4"/>
    <n v="28"/>
    <x v="0"/>
    <n v="22"/>
    <x v="1"/>
    <n v="0"/>
  </r>
  <r>
    <d v="2025-05-28T02:00:00"/>
    <n v="0"/>
    <x v="0"/>
    <n v="2025"/>
    <x v="4"/>
    <n v="28"/>
    <x v="0"/>
    <n v="22"/>
    <x v="2"/>
    <n v="0"/>
  </r>
  <r>
    <d v="2025-05-28T03:00:00"/>
    <n v="0"/>
    <x v="0"/>
    <n v="2025"/>
    <x v="4"/>
    <n v="28"/>
    <x v="0"/>
    <n v="22"/>
    <x v="3"/>
    <n v="0"/>
  </r>
  <r>
    <d v="2025-05-28T04:00:00"/>
    <n v="4"/>
    <x v="0"/>
    <n v="2025"/>
    <x v="4"/>
    <n v="28"/>
    <x v="0"/>
    <n v="22"/>
    <x v="4"/>
    <n v="4"/>
  </r>
  <r>
    <d v="2025-05-28T05:00:00"/>
    <n v="2"/>
    <x v="0"/>
    <n v="2025"/>
    <x v="4"/>
    <n v="28"/>
    <x v="0"/>
    <n v="22"/>
    <x v="5"/>
    <n v="2"/>
  </r>
  <r>
    <d v="2025-05-28T06:00:00"/>
    <n v="6"/>
    <x v="0"/>
    <n v="2025"/>
    <x v="4"/>
    <n v="28"/>
    <x v="0"/>
    <n v="22"/>
    <x v="6"/>
    <n v="6"/>
  </r>
  <r>
    <d v="2025-05-28T07:00:00"/>
    <n v="28"/>
    <x v="0"/>
    <n v="2025"/>
    <x v="4"/>
    <n v="28"/>
    <x v="0"/>
    <n v="22"/>
    <x v="7"/>
    <n v="28"/>
  </r>
  <r>
    <d v="2025-05-28T08:00:00"/>
    <n v="32"/>
    <x v="0"/>
    <n v="2025"/>
    <x v="4"/>
    <n v="28"/>
    <x v="0"/>
    <n v="22"/>
    <x v="8"/>
    <n v="32"/>
  </r>
  <r>
    <d v="2025-05-28T09:00:00"/>
    <n v="82"/>
    <x v="0"/>
    <n v="2025"/>
    <x v="4"/>
    <n v="28"/>
    <x v="0"/>
    <n v="22"/>
    <x v="9"/>
    <n v="82"/>
  </r>
  <r>
    <d v="2025-05-28T10:00:00"/>
    <n v="38"/>
    <x v="0"/>
    <n v="2025"/>
    <x v="4"/>
    <n v="28"/>
    <x v="0"/>
    <n v="22"/>
    <x v="10"/>
    <n v="38"/>
  </r>
  <r>
    <d v="2025-05-28T11:00:00"/>
    <n v="35"/>
    <x v="0"/>
    <n v="2025"/>
    <x v="4"/>
    <n v="28"/>
    <x v="0"/>
    <n v="22"/>
    <x v="11"/>
    <n v="35"/>
  </r>
  <r>
    <d v="2025-05-28T12:00:00"/>
    <n v="60"/>
    <x v="0"/>
    <n v="2025"/>
    <x v="4"/>
    <n v="28"/>
    <x v="0"/>
    <n v="22"/>
    <x v="12"/>
    <n v="60"/>
  </r>
  <r>
    <d v="2025-05-28T13:00:00"/>
    <n v="48"/>
    <x v="0"/>
    <n v="2025"/>
    <x v="4"/>
    <n v="28"/>
    <x v="0"/>
    <n v="22"/>
    <x v="13"/>
    <n v="48"/>
  </r>
  <r>
    <d v="2025-05-28T14:00:00"/>
    <n v="59"/>
    <x v="0"/>
    <n v="2025"/>
    <x v="4"/>
    <n v="28"/>
    <x v="0"/>
    <n v="22"/>
    <x v="14"/>
    <n v="59"/>
  </r>
  <r>
    <d v="2025-05-28T15:00:00"/>
    <n v="39"/>
    <x v="0"/>
    <n v="2025"/>
    <x v="4"/>
    <n v="28"/>
    <x v="0"/>
    <n v="22"/>
    <x v="15"/>
    <n v="39"/>
  </r>
  <r>
    <d v="2025-05-28T16:00:00"/>
    <n v="57"/>
    <x v="0"/>
    <n v="2025"/>
    <x v="4"/>
    <n v="28"/>
    <x v="0"/>
    <n v="22"/>
    <x v="16"/>
    <n v="57"/>
  </r>
  <r>
    <d v="2025-05-28T17:00:00"/>
    <n v="26"/>
    <x v="0"/>
    <n v="2025"/>
    <x v="4"/>
    <n v="28"/>
    <x v="0"/>
    <n v="22"/>
    <x v="17"/>
    <n v="26"/>
  </r>
  <r>
    <d v="2025-05-28T18:00:00"/>
    <n v="57"/>
    <x v="0"/>
    <n v="2025"/>
    <x v="4"/>
    <n v="28"/>
    <x v="0"/>
    <n v="22"/>
    <x v="18"/>
    <n v="57"/>
  </r>
  <r>
    <d v="2025-05-28T19:00:00"/>
    <n v="13"/>
    <x v="0"/>
    <n v="2025"/>
    <x v="4"/>
    <n v="28"/>
    <x v="0"/>
    <n v="22"/>
    <x v="19"/>
    <n v="13"/>
  </r>
  <r>
    <d v="2025-05-28T20:00:00"/>
    <n v="7"/>
    <x v="0"/>
    <n v="2025"/>
    <x v="4"/>
    <n v="28"/>
    <x v="0"/>
    <n v="22"/>
    <x v="20"/>
    <n v="7"/>
  </r>
  <r>
    <d v="2025-05-28T21:00:00"/>
    <n v="5"/>
    <x v="0"/>
    <n v="2025"/>
    <x v="4"/>
    <n v="28"/>
    <x v="0"/>
    <n v="22"/>
    <x v="21"/>
    <n v="5"/>
  </r>
  <r>
    <d v="2025-05-28T22:00:00"/>
    <n v="6"/>
    <x v="0"/>
    <n v="2025"/>
    <x v="4"/>
    <n v="28"/>
    <x v="0"/>
    <n v="22"/>
    <x v="22"/>
    <n v="6"/>
  </r>
  <r>
    <d v="2025-05-28T23:00:00"/>
    <n v="1"/>
    <x v="0"/>
    <n v="2025"/>
    <x v="4"/>
    <n v="28"/>
    <x v="0"/>
    <n v="22"/>
    <x v="23"/>
    <n v="1"/>
  </r>
  <r>
    <d v="2025-05-29T00:00:00"/>
    <n v="0"/>
    <x v="0"/>
    <n v="2025"/>
    <x v="4"/>
    <n v="29"/>
    <x v="1"/>
    <n v="22"/>
    <x v="0"/>
    <n v="0"/>
  </r>
  <r>
    <d v="2025-05-29T01:00:00"/>
    <n v="4"/>
    <x v="0"/>
    <n v="2025"/>
    <x v="4"/>
    <n v="29"/>
    <x v="1"/>
    <n v="22"/>
    <x v="1"/>
    <n v="4"/>
  </r>
  <r>
    <d v="2025-05-29T02:00:00"/>
    <n v="1"/>
    <x v="0"/>
    <n v="2025"/>
    <x v="4"/>
    <n v="29"/>
    <x v="1"/>
    <n v="22"/>
    <x v="2"/>
    <n v="1"/>
  </r>
  <r>
    <d v="2025-05-29T03:00:00"/>
    <n v="1"/>
    <x v="0"/>
    <n v="2025"/>
    <x v="4"/>
    <n v="29"/>
    <x v="1"/>
    <n v="22"/>
    <x v="3"/>
    <n v="1"/>
  </r>
  <r>
    <d v="2025-05-29T04:00:00"/>
    <n v="0"/>
    <x v="0"/>
    <n v="2025"/>
    <x v="4"/>
    <n v="29"/>
    <x v="1"/>
    <n v="22"/>
    <x v="4"/>
    <n v="0"/>
  </r>
  <r>
    <d v="2025-05-29T05:00:00"/>
    <n v="0"/>
    <x v="0"/>
    <n v="2025"/>
    <x v="4"/>
    <n v="29"/>
    <x v="1"/>
    <n v="22"/>
    <x v="5"/>
    <n v="0"/>
  </r>
  <r>
    <d v="2025-05-29T06:00:00"/>
    <n v="2"/>
    <x v="0"/>
    <n v="2025"/>
    <x v="4"/>
    <n v="29"/>
    <x v="1"/>
    <n v="22"/>
    <x v="6"/>
    <n v="2"/>
  </r>
  <r>
    <d v="2025-05-29T07:00:00"/>
    <n v="7"/>
    <x v="0"/>
    <n v="2025"/>
    <x v="4"/>
    <n v="29"/>
    <x v="1"/>
    <n v="22"/>
    <x v="7"/>
    <n v="7"/>
  </r>
  <r>
    <d v="2025-05-29T08:00:00"/>
    <n v="84"/>
    <x v="0"/>
    <n v="2025"/>
    <x v="4"/>
    <n v="29"/>
    <x v="1"/>
    <n v="22"/>
    <x v="8"/>
    <n v="84"/>
  </r>
  <r>
    <d v="2025-05-29T09:00:00"/>
    <n v="63"/>
    <x v="0"/>
    <n v="2025"/>
    <x v="4"/>
    <n v="29"/>
    <x v="1"/>
    <n v="22"/>
    <x v="9"/>
    <n v="63"/>
  </r>
  <r>
    <d v="2025-05-29T10:00:00"/>
    <n v="50"/>
    <x v="0"/>
    <n v="2025"/>
    <x v="4"/>
    <n v="29"/>
    <x v="1"/>
    <n v="22"/>
    <x v="10"/>
    <n v="50"/>
  </r>
  <r>
    <d v="2025-05-29T11:00:00"/>
    <n v="33"/>
    <x v="0"/>
    <n v="2025"/>
    <x v="4"/>
    <n v="29"/>
    <x v="1"/>
    <n v="22"/>
    <x v="11"/>
    <n v="33"/>
  </r>
  <r>
    <d v="2025-05-29T12:00:00"/>
    <n v="27"/>
    <x v="0"/>
    <n v="2025"/>
    <x v="4"/>
    <n v="29"/>
    <x v="1"/>
    <n v="22"/>
    <x v="12"/>
    <n v="27"/>
  </r>
  <r>
    <d v="2025-05-29T13:00:00"/>
    <n v="27"/>
    <x v="0"/>
    <n v="2025"/>
    <x v="4"/>
    <n v="29"/>
    <x v="1"/>
    <n v="22"/>
    <x v="13"/>
    <n v="27"/>
  </r>
  <r>
    <d v="2025-05-29T14:00:00"/>
    <n v="30"/>
    <x v="0"/>
    <n v="2025"/>
    <x v="4"/>
    <n v="29"/>
    <x v="1"/>
    <n v="22"/>
    <x v="14"/>
    <n v="30"/>
  </r>
  <r>
    <d v="2025-05-29T15:00:00"/>
    <n v="59"/>
    <x v="0"/>
    <n v="2025"/>
    <x v="4"/>
    <n v="29"/>
    <x v="1"/>
    <n v="22"/>
    <x v="15"/>
    <n v="59"/>
  </r>
  <r>
    <d v="2025-05-29T16:00:00"/>
    <n v="58"/>
    <x v="0"/>
    <n v="2025"/>
    <x v="4"/>
    <n v="29"/>
    <x v="1"/>
    <n v="22"/>
    <x v="16"/>
    <n v="58"/>
  </r>
  <r>
    <d v="2025-05-29T17:00:00"/>
    <n v="39"/>
    <x v="0"/>
    <n v="2025"/>
    <x v="4"/>
    <n v="29"/>
    <x v="1"/>
    <n v="22"/>
    <x v="17"/>
    <n v="39"/>
  </r>
  <r>
    <d v="2025-05-29T18:00:00"/>
    <n v="22"/>
    <x v="0"/>
    <n v="2025"/>
    <x v="4"/>
    <n v="29"/>
    <x v="1"/>
    <n v="22"/>
    <x v="18"/>
    <n v="22"/>
  </r>
  <r>
    <d v="2025-05-29T19:00:00"/>
    <n v="8"/>
    <x v="0"/>
    <n v="2025"/>
    <x v="4"/>
    <n v="29"/>
    <x v="1"/>
    <n v="22"/>
    <x v="19"/>
    <n v="8"/>
  </r>
  <r>
    <d v="2025-05-29T20:00:00"/>
    <n v="6"/>
    <x v="0"/>
    <n v="2025"/>
    <x v="4"/>
    <n v="29"/>
    <x v="1"/>
    <n v="22"/>
    <x v="20"/>
    <n v="6"/>
  </r>
  <r>
    <d v="2025-05-29T21:00:00"/>
    <n v="8"/>
    <x v="0"/>
    <n v="2025"/>
    <x v="4"/>
    <n v="29"/>
    <x v="1"/>
    <n v="22"/>
    <x v="21"/>
    <n v="8"/>
  </r>
  <r>
    <d v="2025-05-29T22:00:00"/>
    <n v="4"/>
    <x v="0"/>
    <n v="2025"/>
    <x v="4"/>
    <n v="29"/>
    <x v="1"/>
    <n v="22"/>
    <x v="22"/>
    <n v="4"/>
  </r>
  <r>
    <d v="2025-05-29T23:00:00"/>
    <n v="0"/>
    <x v="0"/>
    <n v="2025"/>
    <x v="4"/>
    <n v="29"/>
    <x v="1"/>
    <n v="22"/>
    <x v="23"/>
    <n v="0"/>
  </r>
  <r>
    <d v="2025-05-30T00:00:00"/>
    <n v="0"/>
    <x v="0"/>
    <n v="2025"/>
    <x v="4"/>
    <n v="30"/>
    <x v="2"/>
    <n v="22"/>
    <x v="0"/>
    <n v="0"/>
  </r>
  <r>
    <d v="2025-05-30T01:00:00"/>
    <n v="1"/>
    <x v="0"/>
    <n v="2025"/>
    <x v="4"/>
    <n v="30"/>
    <x v="2"/>
    <n v="22"/>
    <x v="1"/>
    <n v="1"/>
  </r>
  <r>
    <d v="2025-05-30T02:00:00"/>
    <n v="0"/>
    <x v="0"/>
    <n v="2025"/>
    <x v="4"/>
    <n v="30"/>
    <x v="2"/>
    <n v="22"/>
    <x v="2"/>
    <n v="0"/>
  </r>
  <r>
    <d v="2025-05-30T03:00:00"/>
    <n v="0"/>
    <x v="0"/>
    <n v="2025"/>
    <x v="4"/>
    <n v="30"/>
    <x v="2"/>
    <n v="22"/>
    <x v="3"/>
    <n v="0"/>
  </r>
  <r>
    <d v="2025-05-30T04:00:00"/>
    <n v="1"/>
    <x v="0"/>
    <n v="2025"/>
    <x v="4"/>
    <n v="30"/>
    <x v="2"/>
    <n v="22"/>
    <x v="4"/>
    <n v="1"/>
  </r>
  <r>
    <d v="2025-05-30T05:00:00"/>
    <n v="1"/>
    <x v="0"/>
    <n v="2025"/>
    <x v="4"/>
    <n v="30"/>
    <x v="2"/>
    <n v="22"/>
    <x v="5"/>
    <n v="1"/>
  </r>
  <r>
    <d v="2025-05-30T06:00:00"/>
    <n v="3"/>
    <x v="0"/>
    <n v="2025"/>
    <x v="4"/>
    <n v="30"/>
    <x v="2"/>
    <n v="22"/>
    <x v="6"/>
    <n v="3"/>
  </r>
  <r>
    <d v="2025-05-30T07:00:00"/>
    <n v="22"/>
    <x v="0"/>
    <n v="2025"/>
    <x v="4"/>
    <n v="30"/>
    <x v="2"/>
    <n v="22"/>
    <x v="7"/>
    <n v="22"/>
  </r>
  <r>
    <d v="2025-05-30T08:00:00"/>
    <n v="32"/>
    <x v="0"/>
    <n v="2025"/>
    <x v="4"/>
    <n v="30"/>
    <x v="2"/>
    <n v="22"/>
    <x v="8"/>
    <n v="32"/>
  </r>
  <r>
    <d v="2025-05-30T09:00:00"/>
    <n v="41"/>
    <x v="0"/>
    <n v="2025"/>
    <x v="4"/>
    <n v="30"/>
    <x v="2"/>
    <n v="22"/>
    <x v="9"/>
    <n v="41"/>
  </r>
  <r>
    <d v="2025-05-30T10:00:00"/>
    <n v="34"/>
    <x v="0"/>
    <n v="2025"/>
    <x v="4"/>
    <n v="30"/>
    <x v="2"/>
    <n v="22"/>
    <x v="10"/>
    <n v="34"/>
  </r>
  <r>
    <d v="2025-05-30T11:00:00"/>
    <n v="58"/>
    <x v="0"/>
    <n v="2025"/>
    <x v="4"/>
    <n v="30"/>
    <x v="2"/>
    <n v="22"/>
    <x v="11"/>
    <n v="58"/>
  </r>
  <r>
    <d v="2025-05-30T12:00:00"/>
    <n v="61"/>
    <x v="0"/>
    <n v="2025"/>
    <x v="4"/>
    <n v="30"/>
    <x v="2"/>
    <n v="22"/>
    <x v="12"/>
    <n v="61"/>
  </r>
  <r>
    <d v="2025-05-30T13:00:00"/>
    <n v="60"/>
    <x v="0"/>
    <n v="2025"/>
    <x v="4"/>
    <n v="30"/>
    <x v="2"/>
    <n v="22"/>
    <x v="13"/>
    <n v="60"/>
  </r>
  <r>
    <d v="2025-05-30T14:00:00"/>
    <n v="74"/>
    <x v="0"/>
    <n v="2025"/>
    <x v="4"/>
    <n v="30"/>
    <x v="2"/>
    <n v="22"/>
    <x v="14"/>
    <n v="74"/>
  </r>
  <r>
    <d v="2025-05-30T15:00:00"/>
    <n v="70"/>
    <x v="0"/>
    <n v="2025"/>
    <x v="4"/>
    <n v="30"/>
    <x v="2"/>
    <n v="22"/>
    <x v="15"/>
    <n v="70"/>
  </r>
  <r>
    <d v="2025-05-30T16:00:00"/>
    <n v="58"/>
    <x v="0"/>
    <n v="2025"/>
    <x v="4"/>
    <n v="30"/>
    <x v="2"/>
    <n v="22"/>
    <x v="16"/>
    <n v="58"/>
  </r>
  <r>
    <d v="2025-05-30T17:00:00"/>
    <n v="78"/>
    <x v="0"/>
    <n v="2025"/>
    <x v="4"/>
    <n v="30"/>
    <x v="2"/>
    <n v="22"/>
    <x v="17"/>
    <n v="78"/>
  </r>
  <r>
    <d v="2025-05-30T18:00:00"/>
    <n v="109"/>
    <x v="0"/>
    <n v="2025"/>
    <x v="4"/>
    <n v="30"/>
    <x v="2"/>
    <n v="22"/>
    <x v="18"/>
    <n v="109"/>
  </r>
  <r>
    <d v="2025-05-30T19:00:00"/>
    <n v="73"/>
    <x v="0"/>
    <n v="2025"/>
    <x v="4"/>
    <n v="30"/>
    <x v="2"/>
    <n v="22"/>
    <x v="19"/>
    <n v="73"/>
  </r>
  <r>
    <d v="2025-05-30T20:00:00"/>
    <n v="53"/>
    <x v="0"/>
    <n v="2025"/>
    <x v="4"/>
    <n v="30"/>
    <x v="2"/>
    <n v="22"/>
    <x v="20"/>
    <n v="53"/>
  </r>
  <r>
    <d v="2025-05-30T21:00:00"/>
    <n v="55"/>
    <x v="0"/>
    <n v="2025"/>
    <x v="4"/>
    <n v="30"/>
    <x v="2"/>
    <n v="22"/>
    <x v="21"/>
    <n v="55"/>
  </r>
  <r>
    <d v="2025-05-30T22:00:00"/>
    <n v="31"/>
    <x v="0"/>
    <n v="2025"/>
    <x v="4"/>
    <n v="30"/>
    <x v="2"/>
    <n v="22"/>
    <x v="22"/>
    <n v="31"/>
  </r>
  <r>
    <d v="2025-05-30T23:00:00"/>
    <n v="22"/>
    <x v="0"/>
    <n v="2025"/>
    <x v="4"/>
    <n v="30"/>
    <x v="2"/>
    <n v="22"/>
    <x v="23"/>
    <n v="22"/>
  </r>
  <r>
    <d v="2025-05-31T00:00:00"/>
    <n v="0"/>
    <x v="2"/>
    <n v="2025"/>
    <x v="4"/>
    <n v="31"/>
    <x v="3"/>
    <n v="22"/>
    <x v="0"/>
    <n v="0"/>
  </r>
  <r>
    <d v="2025-05-31T01:00:00"/>
    <n v="7"/>
    <x v="2"/>
    <n v="2025"/>
    <x v="4"/>
    <n v="31"/>
    <x v="3"/>
    <n v="22"/>
    <x v="1"/>
    <n v="7"/>
  </r>
  <r>
    <d v="2025-05-31T02:00:00"/>
    <n v="7"/>
    <x v="2"/>
    <n v="2025"/>
    <x v="4"/>
    <n v="31"/>
    <x v="3"/>
    <n v="22"/>
    <x v="2"/>
    <n v="7"/>
  </r>
  <r>
    <d v="2025-05-31T03:00:00"/>
    <n v="5"/>
    <x v="2"/>
    <n v="2025"/>
    <x v="4"/>
    <n v="31"/>
    <x v="3"/>
    <n v="22"/>
    <x v="3"/>
    <n v="5"/>
  </r>
  <r>
    <d v="2025-05-31T04:00:00"/>
    <n v="7"/>
    <x v="2"/>
    <n v="2025"/>
    <x v="4"/>
    <n v="31"/>
    <x v="3"/>
    <n v="22"/>
    <x v="4"/>
    <n v="7"/>
  </r>
  <r>
    <d v="2025-05-31T05:00:00"/>
    <n v="17"/>
    <x v="2"/>
    <n v="2025"/>
    <x v="4"/>
    <n v="31"/>
    <x v="3"/>
    <n v="22"/>
    <x v="5"/>
    <n v="17"/>
  </r>
  <r>
    <d v="2025-05-31T06:00:00"/>
    <n v="4"/>
    <x v="2"/>
    <n v="2025"/>
    <x v="4"/>
    <n v="31"/>
    <x v="3"/>
    <n v="22"/>
    <x v="6"/>
    <n v="4"/>
  </r>
  <r>
    <d v="2025-05-31T07:00:00"/>
    <n v="41"/>
    <x v="2"/>
    <n v="2025"/>
    <x v="4"/>
    <n v="31"/>
    <x v="3"/>
    <n v="22"/>
    <x v="7"/>
    <n v="41"/>
  </r>
  <r>
    <d v="2025-05-31T08:00:00"/>
    <n v="26"/>
    <x v="2"/>
    <n v="2025"/>
    <x v="4"/>
    <n v="31"/>
    <x v="3"/>
    <n v="22"/>
    <x v="8"/>
    <n v="26"/>
  </r>
  <r>
    <d v="2025-05-31T09:00:00"/>
    <n v="85"/>
    <x v="2"/>
    <n v="2025"/>
    <x v="4"/>
    <n v="31"/>
    <x v="3"/>
    <n v="22"/>
    <x v="9"/>
    <n v="85"/>
  </r>
  <r>
    <d v="2025-05-31T10:00:00"/>
    <n v="20"/>
    <x v="2"/>
    <n v="2025"/>
    <x v="4"/>
    <n v="31"/>
    <x v="3"/>
    <n v="22"/>
    <x v="10"/>
    <n v="20"/>
  </r>
  <r>
    <d v="2025-05-31T11:00:00"/>
    <n v="84"/>
    <x v="2"/>
    <n v="2025"/>
    <x v="4"/>
    <n v="31"/>
    <x v="3"/>
    <n v="22"/>
    <x v="11"/>
    <n v="84"/>
  </r>
  <r>
    <d v="2025-05-31T12:00:00"/>
    <n v="67"/>
    <x v="2"/>
    <n v="2025"/>
    <x v="4"/>
    <n v="31"/>
    <x v="3"/>
    <n v="22"/>
    <x v="12"/>
    <n v="67"/>
  </r>
  <r>
    <d v="2025-05-31T13:00:00"/>
    <n v="62"/>
    <x v="2"/>
    <n v="2025"/>
    <x v="4"/>
    <n v="31"/>
    <x v="3"/>
    <n v="22"/>
    <x v="13"/>
    <n v="62"/>
  </r>
  <r>
    <d v="2025-05-31T14:00:00"/>
    <n v="61"/>
    <x v="2"/>
    <n v="2025"/>
    <x v="4"/>
    <n v="31"/>
    <x v="3"/>
    <n v="22"/>
    <x v="14"/>
    <n v="61"/>
  </r>
  <r>
    <d v="2025-05-31T15:00:00"/>
    <n v="80"/>
    <x v="2"/>
    <n v="2025"/>
    <x v="4"/>
    <n v="31"/>
    <x v="3"/>
    <n v="22"/>
    <x v="15"/>
    <n v="80"/>
  </r>
  <r>
    <d v="2025-05-31T16:00:00"/>
    <n v="104"/>
    <x v="2"/>
    <n v="2025"/>
    <x v="4"/>
    <n v="31"/>
    <x v="3"/>
    <n v="22"/>
    <x v="16"/>
    <n v="104"/>
  </r>
  <r>
    <d v="2025-05-31T17:00:00"/>
    <n v="72"/>
    <x v="2"/>
    <n v="2025"/>
    <x v="4"/>
    <n v="31"/>
    <x v="3"/>
    <n v="22"/>
    <x v="17"/>
    <n v="72"/>
  </r>
  <r>
    <d v="2025-05-31T18:00:00"/>
    <n v="102"/>
    <x v="2"/>
    <n v="2025"/>
    <x v="4"/>
    <n v="31"/>
    <x v="3"/>
    <n v="22"/>
    <x v="18"/>
    <n v="102"/>
  </r>
  <r>
    <d v="2025-05-31T19:00:00"/>
    <n v="687"/>
    <x v="2"/>
    <n v="2025"/>
    <x v="4"/>
    <n v="31"/>
    <x v="3"/>
    <n v="22"/>
    <x v="19"/>
    <n v="687"/>
  </r>
  <r>
    <d v="2025-05-31T20:00:00"/>
    <n v="521"/>
    <x v="2"/>
    <n v="2025"/>
    <x v="4"/>
    <n v="31"/>
    <x v="3"/>
    <n v="22"/>
    <x v="20"/>
    <n v="521"/>
  </r>
  <r>
    <d v="2025-05-31T21:00:00"/>
    <n v="137"/>
    <x v="2"/>
    <n v="2025"/>
    <x v="4"/>
    <n v="31"/>
    <x v="3"/>
    <n v="22"/>
    <x v="21"/>
    <n v="137"/>
  </r>
  <r>
    <d v="2025-05-31T22:00:00"/>
    <n v="130"/>
    <x v="2"/>
    <n v="2025"/>
    <x v="4"/>
    <n v="31"/>
    <x v="3"/>
    <n v="22"/>
    <x v="22"/>
    <n v="130"/>
  </r>
  <r>
    <d v="2025-05-31T23:00:00"/>
    <n v="90"/>
    <x v="2"/>
    <n v="2025"/>
    <x v="4"/>
    <n v="31"/>
    <x v="3"/>
    <n v="22"/>
    <x v="23"/>
    <n v="90"/>
  </r>
  <r>
    <d v="2025-06-01T00:00:00"/>
    <n v="0"/>
    <x v="0"/>
    <n v="2025"/>
    <x v="5"/>
    <n v="1"/>
    <x v="4"/>
    <n v="22"/>
    <x v="0"/>
    <n v="0"/>
  </r>
  <r>
    <d v="2025-06-01T01:00:00"/>
    <n v="27"/>
    <x v="0"/>
    <n v="2025"/>
    <x v="5"/>
    <n v="1"/>
    <x v="4"/>
    <n v="22"/>
    <x v="1"/>
    <n v="27"/>
  </r>
  <r>
    <d v="2025-06-01T02:00:00"/>
    <n v="15"/>
    <x v="0"/>
    <n v="2025"/>
    <x v="5"/>
    <n v="1"/>
    <x v="4"/>
    <n v="22"/>
    <x v="2"/>
    <n v="15"/>
  </r>
  <r>
    <d v="2025-06-01T03:00:00"/>
    <n v="8"/>
    <x v="0"/>
    <n v="2025"/>
    <x v="5"/>
    <n v="1"/>
    <x v="4"/>
    <n v="22"/>
    <x v="3"/>
    <n v="8"/>
  </r>
  <r>
    <d v="2025-06-01T04:00:00"/>
    <n v="2"/>
    <x v="0"/>
    <n v="2025"/>
    <x v="5"/>
    <n v="1"/>
    <x v="4"/>
    <n v="22"/>
    <x v="4"/>
    <n v="2"/>
  </r>
  <r>
    <d v="2025-06-01T05:00:00"/>
    <n v="5"/>
    <x v="0"/>
    <n v="2025"/>
    <x v="5"/>
    <n v="1"/>
    <x v="4"/>
    <n v="22"/>
    <x v="5"/>
    <n v="5"/>
  </r>
  <r>
    <d v="2025-06-01T06:00:00"/>
    <n v="1"/>
    <x v="0"/>
    <n v="2025"/>
    <x v="5"/>
    <n v="1"/>
    <x v="4"/>
    <n v="22"/>
    <x v="6"/>
    <n v="1"/>
  </r>
  <r>
    <d v="2025-06-01T07:00:00"/>
    <n v="21"/>
    <x v="0"/>
    <n v="2025"/>
    <x v="5"/>
    <n v="1"/>
    <x v="4"/>
    <n v="22"/>
    <x v="7"/>
    <n v="21"/>
  </r>
  <r>
    <d v="2025-06-01T08:00:00"/>
    <n v="31"/>
    <x v="0"/>
    <n v="2025"/>
    <x v="5"/>
    <n v="1"/>
    <x v="4"/>
    <n v="22"/>
    <x v="8"/>
    <n v="31"/>
  </r>
  <r>
    <d v="2025-06-01T09:00:00"/>
    <n v="23"/>
    <x v="0"/>
    <n v="2025"/>
    <x v="5"/>
    <n v="1"/>
    <x v="4"/>
    <n v="22"/>
    <x v="9"/>
    <n v="23"/>
  </r>
  <r>
    <d v="2025-06-01T10:00:00"/>
    <n v="47"/>
    <x v="0"/>
    <n v="2025"/>
    <x v="5"/>
    <n v="1"/>
    <x v="4"/>
    <n v="22"/>
    <x v="10"/>
    <n v="47"/>
  </r>
  <r>
    <d v="2025-06-01T11:00:00"/>
    <n v="46"/>
    <x v="0"/>
    <n v="2025"/>
    <x v="5"/>
    <n v="1"/>
    <x v="4"/>
    <n v="22"/>
    <x v="11"/>
    <n v="46"/>
  </r>
  <r>
    <d v="2025-06-01T12:00:00"/>
    <n v="54"/>
    <x v="0"/>
    <n v="2025"/>
    <x v="5"/>
    <n v="1"/>
    <x v="4"/>
    <n v="22"/>
    <x v="12"/>
    <n v="54"/>
  </r>
  <r>
    <d v="2025-06-01T13:00:00"/>
    <n v="77"/>
    <x v="0"/>
    <n v="2025"/>
    <x v="5"/>
    <n v="1"/>
    <x v="4"/>
    <n v="22"/>
    <x v="13"/>
    <n v="77"/>
  </r>
  <r>
    <d v="2025-06-01T14:00:00"/>
    <n v="198"/>
    <x v="0"/>
    <n v="2025"/>
    <x v="5"/>
    <n v="1"/>
    <x v="4"/>
    <n v="22"/>
    <x v="14"/>
    <n v="198"/>
  </r>
  <r>
    <d v="2025-06-01T15:00:00"/>
    <n v="82"/>
    <x v="0"/>
    <n v="2025"/>
    <x v="5"/>
    <n v="1"/>
    <x v="4"/>
    <n v="22"/>
    <x v="15"/>
    <n v="82"/>
  </r>
  <r>
    <d v="2025-06-01T16:00:00"/>
    <n v="63"/>
    <x v="0"/>
    <n v="2025"/>
    <x v="5"/>
    <n v="1"/>
    <x v="4"/>
    <n v="22"/>
    <x v="16"/>
    <n v="63"/>
  </r>
  <r>
    <d v="2025-06-01T17:00:00"/>
    <n v="56"/>
    <x v="0"/>
    <n v="2025"/>
    <x v="5"/>
    <n v="1"/>
    <x v="4"/>
    <n v="22"/>
    <x v="17"/>
    <n v="56"/>
  </r>
  <r>
    <d v="2025-06-01T18:00:00"/>
    <n v="58"/>
    <x v="0"/>
    <n v="2025"/>
    <x v="5"/>
    <n v="1"/>
    <x v="4"/>
    <n v="22"/>
    <x v="18"/>
    <n v="58"/>
  </r>
  <r>
    <d v="2025-06-01T19:00:00"/>
    <n v="47"/>
    <x v="0"/>
    <n v="2025"/>
    <x v="5"/>
    <n v="1"/>
    <x v="4"/>
    <n v="22"/>
    <x v="19"/>
    <n v="47"/>
  </r>
  <r>
    <d v="2025-06-01T20:00:00"/>
    <n v="29"/>
    <x v="0"/>
    <n v="2025"/>
    <x v="5"/>
    <n v="1"/>
    <x v="4"/>
    <n v="22"/>
    <x v="20"/>
    <n v="29"/>
  </r>
  <r>
    <d v="2025-06-01T21:00:00"/>
    <n v="37"/>
    <x v="0"/>
    <n v="2025"/>
    <x v="5"/>
    <n v="1"/>
    <x v="4"/>
    <n v="22"/>
    <x v="21"/>
    <n v="37"/>
  </r>
  <r>
    <d v="2025-06-01T22:00:00"/>
    <n v="22"/>
    <x v="0"/>
    <n v="2025"/>
    <x v="5"/>
    <n v="1"/>
    <x v="4"/>
    <n v="22"/>
    <x v="22"/>
    <n v="22"/>
  </r>
  <r>
    <d v="2025-06-01T23:00:00"/>
    <n v="4"/>
    <x v="0"/>
    <n v="2025"/>
    <x v="5"/>
    <n v="1"/>
    <x v="4"/>
    <n v="22"/>
    <x v="23"/>
    <n v="4"/>
  </r>
  <r>
    <d v="2025-06-02T00:00:00"/>
    <n v="0"/>
    <x v="0"/>
    <n v="2025"/>
    <x v="5"/>
    <n v="2"/>
    <x v="5"/>
    <n v="23"/>
    <x v="0"/>
    <n v="0"/>
  </r>
  <r>
    <d v="2025-06-02T01:00:00"/>
    <n v="3"/>
    <x v="0"/>
    <n v="2025"/>
    <x v="5"/>
    <n v="2"/>
    <x v="5"/>
    <n v="23"/>
    <x v="1"/>
    <n v="3"/>
  </r>
  <r>
    <d v="2025-06-02T02:00:00"/>
    <n v="4"/>
    <x v="0"/>
    <n v="2025"/>
    <x v="5"/>
    <n v="2"/>
    <x v="5"/>
    <n v="23"/>
    <x v="2"/>
    <n v="4"/>
  </r>
  <r>
    <d v="2025-06-02T03:00:00"/>
    <n v="0"/>
    <x v="0"/>
    <n v="2025"/>
    <x v="5"/>
    <n v="2"/>
    <x v="5"/>
    <n v="23"/>
    <x v="3"/>
    <n v="0"/>
  </r>
  <r>
    <d v="2025-06-02T04:00:00"/>
    <n v="0"/>
    <x v="0"/>
    <n v="2025"/>
    <x v="5"/>
    <n v="2"/>
    <x v="5"/>
    <n v="23"/>
    <x v="4"/>
    <n v="0"/>
  </r>
  <r>
    <d v="2025-06-02T05:00:00"/>
    <n v="2"/>
    <x v="0"/>
    <n v="2025"/>
    <x v="5"/>
    <n v="2"/>
    <x v="5"/>
    <n v="23"/>
    <x v="5"/>
    <n v="2"/>
  </r>
  <r>
    <d v="2025-06-02T06:00:00"/>
    <n v="1"/>
    <x v="0"/>
    <n v="2025"/>
    <x v="5"/>
    <n v="2"/>
    <x v="5"/>
    <n v="23"/>
    <x v="6"/>
    <n v="1"/>
  </r>
  <r>
    <d v="2025-06-02T07:00:00"/>
    <n v="12"/>
    <x v="0"/>
    <n v="2025"/>
    <x v="5"/>
    <n v="2"/>
    <x v="5"/>
    <n v="23"/>
    <x v="7"/>
    <n v="12"/>
  </r>
  <r>
    <d v="2025-06-02T08:00:00"/>
    <n v="20"/>
    <x v="0"/>
    <n v="2025"/>
    <x v="5"/>
    <n v="2"/>
    <x v="5"/>
    <n v="23"/>
    <x v="8"/>
    <n v="20"/>
  </r>
  <r>
    <d v="2025-06-02T09:00:00"/>
    <n v="29"/>
    <x v="0"/>
    <n v="2025"/>
    <x v="5"/>
    <n v="2"/>
    <x v="5"/>
    <n v="23"/>
    <x v="9"/>
    <n v="29"/>
  </r>
  <r>
    <d v="2025-06-02T10:00:00"/>
    <n v="11"/>
    <x v="0"/>
    <n v="2025"/>
    <x v="5"/>
    <n v="2"/>
    <x v="5"/>
    <n v="23"/>
    <x v="10"/>
    <n v="11"/>
  </r>
  <r>
    <d v="2025-06-02T11:00:00"/>
    <n v="32"/>
    <x v="0"/>
    <n v="2025"/>
    <x v="5"/>
    <n v="2"/>
    <x v="5"/>
    <n v="23"/>
    <x v="11"/>
    <n v="32"/>
  </r>
  <r>
    <d v="2025-06-02T12:00:00"/>
    <n v="19"/>
    <x v="0"/>
    <n v="2025"/>
    <x v="5"/>
    <n v="2"/>
    <x v="5"/>
    <n v="23"/>
    <x v="12"/>
    <n v="19"/>
  </r>
  <r>
    <d v="2025-06-02T13:00:00"/>
    <n v="33"/>
    <x v="0"/>
    <n v="2025"/>
    <x v="5"/>
    <n v="2"/>
    <x v="5"/>
    <n v="23"/>
    <x v="13"/>
    <n v="33"/>
  </r>
  <r>
    <d v="2025-06-02T14:00:00"/>
    <n v="19"/>
    <x v="0"/>
    <n v="2025"/>
    <x v="5"/>
    <n v="2"/>
    <x v="5"/>
    <n v="23"/>
    <x v="14"/>
    <n v="19"/>
  </r>
  <r>
    <d v="2025-06-02T15:00:00"/>
    <n v="12"/>
    <x v="0"/>
    <n v="2025"/>
    <x v="5"/>
    <n v="2"/>
    <x v="5"/>
    <n v="23"/>
    <x v="15"/>
    <n v="12"/>
  </r>
  <r>
    <d v="2025-06-02T16:00:00"/>
    <n v="25"/>
    <x v="0"/>
    <n v="2025"/>
    <x v="5"/>
    <n v="2"/>
    <x v="5"/>
    <n v="23"/>
    <x v="16"/>
    <n v="25"/>
  </r>
  <r>
    <d v="2025-06-02T17:00:00"/>
    <n v="46"/>
    <x v="0"/>
    <n v="2025"/>
    <x v="5"/>
    <n v="2"/>
    <x v="5"/>
    <n v="23"/>
    <x v="17"/>
    <n v="46"/>
  </r>
  <r>
    <d v="2025-06-02T18:00:00"/>
    <n v="88"/>
    <x v="0"/>
    <n v="2025"/>
    <x v="5"/>
    <n v="2"/>
    <x v="5"/>
    <n v="23"/>
    <x v="18"/>
    <n v="88"/>
  </r>
  <r>
    <d v="2025-06-02T19:00:00"/>
    <n v="56"/>
    <x v="0"/>
    <n v="2025"/>
    <x v="5"/>
    <n v="2"/>
    <x v="5"/>
    <n v="23"/>
    <x v="19"/>
    <n v="56"/>
  </r>
  <r>
    <d v="2025-06-02T20:00:00"/>
    <n v="51"/>
    <x v="0"/>
    <n v="2025"/>
    <x v="5"/>
    <n v="2"/>
    <x v="5"/>
    <n v="23"/>
    <x v="20"/>
    <n v="51"/>
  </r>
  <r>
    <d v="2025-06-02T21:00:00"/>
    <n v="18"/>
    <x v="0"/>
    <n v="2025"/>
    <x v="5"/>
    <n v="2"/>
    <x v="5"/>
    <n v="23"/>
    <x v="21"/>
    <n v="18"/>
  </r>
  <r>
    <d v="2025-06-02T22:00:00"/>
    <n v="11"/>
    <x v="0"/>
    <n v="2025"/>
    <x v="5"/>
    <n v="2"/>
    <x v="5"/>
    <n v="23"/>
    <x v="22"/>
    <n v="11"/>
  </r>
  <r>
    <d v="2025-06-02T23:00:00"/>
    <n v="5"/>
    <x v="0"/>
    <n v="2025"/>
    <x v="5"/>
    <n v="2"/>
    <x v="5"/>
    <n v="23"/>
    <x v="23"/>
    <n v="5"/>
  </r>
  <r>
    <d v="2025-06-03T00:00:00"/>
    <n v="0"/>
    <x v="0"/>
    <n v="2025"/>
    <x v="5"/>
    <n v="3"/>
    <x v="6"/>
    <n v="23"/>
    <x v="0"/>
    <n v="0"/>
  </r>
  <r>
    <d v="2025-06-03T01:00:00"/>
    <n v="2"/>
    <x v="0"/>
    <n v="2025"/>
    <x v="5"/>
    <n v="3"/>
    <x v="6"/>
    <n v="23"/>
    <x v="1"/>
    <n v="2"/>
  </r>
  <r>
    <d v="2025-06-03T02:00:00"/>
    <n v="0"/>
    <x v="0"/>
    <n v="2025"/>
    <x v="5"/>
    <n v="3"/>
    <x v="6"/>
    <n v="23"/>
    <x v="2"/>
    <n v="0"/>
  </r>
  <r>
    <d v="2025-06-03T03:00:00"/>
    <n v="0"/>
    <x v="0"/>
    <n v="2025"/>
    <x v="5"/>
    <n v="3"/>
    <x v="6"/>
    <n v="23"/>
    <x v="3"/>
    <n v="0"/>
  </r>
  <r>
    <d v="2025-06-03T04:00:00"/>
    <n v="0"/>
    <x v="0"/>
    <n v="2025"/>
    <x v="5"/>
    <n v="3"/>
    <x v="6"/>
    <n v="23"/>
    <x v="4"/>
    <n v="0"/>
  </r>
  <r>
    <d v="2025-06-03T05:00:00"/>
    <n v="1"/>
    <x v="0"/>
    <n v="2025"/>
    <x v="5"/>
    <n v="3"/>
    <x v="6"/>
    <n v="23"/>
    <x v="5"/>
    <n v="1"/>
  </r>
  <r>
    <d v="2025-06-03T06:00:00"/>
    <n v="10"/>
    <x v="0"/>
    <n v="2025"/>
    <x v="5"/>
    <n v="3"/>
    <x v="6"/>
    <n v="23"/>
    <x v="6"/>
    <n v="10"/>
  </r>
  <r>
    <d v="2025-06-03T07:00:00"/>
    <n v="11"/>
    <x v="0"/>
    <n v="2025"/>
    <x v="5"/>
    <n v="3"/>
    <x v="6"/>
    <n v="23"/>
    <x v="7"/>
    <n v="11"/>
  </r>
  <r>
    <d v="2025-06-03T08:00:00"/>
    <n v="7"/>
    <x v="0"/>
    <n v="2025"/>
    <x v="5"/>
    <n v="3"/>
    <x v="6"/>
    <n v="23"/>
    <x v="8"/>
    <n v="7"/>
  </r>
  <r>
    <d v="2025-06-03T09:00:00"/>
    <n v="25"/>
    <x v="0"/>
    <n v="2025"/>
    <x v="5"/>
    <n v="3"/>
    <x v="6"/>
    <n v="23"/>
    <x v="9"/>
    <n v="25"/>
  </r>
  <r>
    <d v="2025-06-03T10:00:00"/>
    <n v="17"/>
    <x v="0"/>
    <n v="2025"/>
    <x v="5"/>
    <n v="3"/>
    <x v="6"/>
    <n v="23"/>
    <x v="10"/>
    <n v="17"/>
  </r>
  <r>
    <d v="2025-06-03T11:00:00"/>
    <n v="39"/>
    <x v="0"/>
    <n v="2025"/>
    <x v="5"/>
    <n v="3"/>
    <x v="6"/>
    <n v="23"/>
    <x v="11"/>
    <n v="39"/>
  </r>
  <r>
    <d v="2025-06-03T12:00:00"/>
    <n v="14"/>
    <x v="0"/>
    <n v="2025"/>
    <x v="5"/>
    <n v="3"/>
    <x v="6"/>
    <n v="23"/>
    <x v="12"/>
    <n v="14"/>
  </r>
  <r>
    <d v="2025-06-03T13:00:00"/>
    <n v="19"/>
    <x v="0"/>
    <n v="2025"/>
    <x v="5"/>
    <n v="3"/>
    <x v="6"/>
    <n v="23"/>
    <x v="13"/>
    <n v="19"/>
  </r>
  <r>
    <d v="2025-06-03T14:00:00"/>
    <n v="19"/>
    <x v="0"/>
    <n v="2025"/>
    <x v="5"/>
    <n v="3"/>
    <x v="6"/>
    <n v="23"/>
    <x v="14"/>
    <n v="19"/>
  </r>
  <r>
    <d v="2025-06-03T15:00:00"/>
    <n v="40"/>
    <x v="0"/>
    <n v="2025"/>
    <x v="5"/>
    <n v="3"/>
    <x v="6"/>
    <n v="23"/>
    <x v="15"/>
    <n v="40"/>
  </r>
  <r>
    <d v="2025-06-03T16:00:00"/>
    <n v="67"/>
    <x v="0"/>
    <n v="2025"/>
    <x v="5"/>
    <n v="3"/>
    <x v="6"/>
    <n v="23"/>
    <x v="16"/>
    <n v="67"/>
  </r>
  <r>
    <d v="2025-06-03T17:00:00"/>
    <n v="63"/>
    <x v="0"/>
    <n v="2025"/>
    <x v="5"/>
    <n v="3"/>
    <x v="6"/>
    <n v="23"/>
    <x v="17"/>
    <n v="63"/>
  </r>
  <r>
    <d v="2025-06-03T18:00:00"/>
    <n v="50"/>
    <x v="0"/>
    <n v="2025"/>
    <x v="5"/>
    <n v="3"/>
    <x v="6"/>
    <n v="23"/>
    <x v="18"/>
    <n v="50"/>
  </r>
  <r>
    <d v="2025-06-03T19:00:00"/>
    <n v="84"/>
    <x v="0"/>
    <n v="2025"/>
    <x v="5"/>
    <n v="3"/>
    <x v="6"/>
    <n v="23"/>
    <x v="19"/>
    <n v="84"/>
  </r>
  <r>
    <d v="2025-06-03T20:00:00"/>
    <n v="49"/>
    <x v="0"/>
    <n v="2025"/>
    <x v="5"/>
    <n v="3"/>
    <x v="6"/>
    <n v="23"/>
    <x v="20"/>
    <n v="49"/>
  </r>
  <r>
    <d v="2025-06-03T21:00:00"/>
    <n v="31"/>
    <x v="0"/>
    <n v="2025"/>
    <x v="5"/>
    <n v="3"/>
    <x v="6"/>
    <n v="23"/>
    <x v="21"/>
    <n v="31"/>
  </r>
  <r>
    <d v="2025-06-03T22:00:00"/>
    <n v="5"/>
    <x v="0"/>
    <n v="2025"/>
    <x v="5"/>
    <n v="3"/>
    <x v="6"/>
    <n v="23"/>
    <x v="22"/>
    <n v="5"/>
  </r>
  <r>
    <d v="2025-06-03T23:00:00"/>
    <n v="6"/>
    <x v="0"/>
    <n v="2025"/>
    <x v="5"/>
    <n v="3"/>
    <x v="6"/>
    <n v="23"/>
    <x v="23"/>
    <n v="6"/>
  </r>
  <r>
    <d v="2025-06-04T00:00:00"/>
    <n v="0"/>
    <x v="0"/>
    <n v="2025"/>
    <x v="5"/>
    <n v="4"/>
    <x v="0"/>
    <n v="23"/>
    <x v="0"/>
    <n v="0"/>
  </r>
  <r>
    <d v="2025-06-04T01:00:00"/>
    <n v="1"/>
    <x v="0"/>
    <n v="2025"/>
    <x v="5"/>
    <n v="4"/>
    <x v="0"/>
    <n v="23"/>
    <x v="1"/>
    <n v="1"/>
  </r>
  <r>
    <d v="2025-06-04T02:00:00"/>
    <n v="0"/>
    <x v="0"/>
    <n v="2025"/>
    <x v="5"/>
    <n v="4"/>
    <x v="0"/>
    <n v="23"/>
    <x v="2"/>
    <n v="0"/>
  </r>
  <r>
    <d v="2025-06-04T03:00:00"/>
    <n v="0"/>
    <x v="0"/>
    <n v="2025"/>
    <x v="5"/>
    <n v="4"/>
    <x v="0"/>
    <n v="23"/>
    <x v="3"/>
    <n v="0"/>
  </r>
  <r>
    <d v="2025-06-04T04:00:00"/>
    <n v="0"/>
    <x v="0"/>
    <n v="2025"/>
    <x v="5"/>
    <n v="4"/>
    <x v="0"/>
    <n v="23"/>
    <x v="4"/>
    <n v="0"/>
  </r>
  <r>
    <d v="2025-06-04T05:00:00"/>
    <n v="1"/>
    <x v="0"/>
    <n v="2025"/>
    <x v="5"/>
    <n v="4"/>
    <x v="0"/>
    <n v="23"/>
    <x v="5"/>
    <n v="1"/>
  </r>
  <r>
    <d v="2025-06-04T06:00:00"/>
    <n v="4"/>
    <x v="0"/>
    <n v="2025"/>
    <x v="5"/>
    <n v="4"/>
    <x v="0"/>
    <n v="23"/>
    <x v="6"/>
    <n v="4"/>
  </r>
  <r>
    <d v="2025-06-04T07:00:00"/>
    <n v="12"/>
    <x v="0"/>
    <n v="2025"/>
    <x v="5"/>
    <n v="4"/>
    <x v="0"/>
    <n v="23"/>
    <x v="7"/>
    <n v="12"/>
  </r>
  <r>
    <d v="2025-06-04T08:00:00"/>
    <n v="17"/>
    <x v="0"/>
    <n v="2025"/>
    <x v="5"/>
    <n v="4"/>
    <x v="0"/>
    <n v="23"/>
    <x v="8"/>
    <n v="17"/>
  </r>
  <r>
    <d v="2025-06-04T09:00:00"/>
    <n v="23"/>
    <x v="0"/>
    <n v="2025"/>
    <x v="5"/>
    <n v="4"/>
    <x v="0"/>
    <n v="23"/>
    <x v="9"/>
    <n v="23"/>
  </r>
  <r>
    <d v="2025-06-04T10:00:00"/>
    <n v="55"/>
    <x v="0"/>
    <n v="2025"/>
    <x v="5"/>
    <n v="4"/>
    <x v="0"/>
    <n v="23"/>
    <x v="10"/>
    <n v="55"/>
  </r>
  <r>
    <d v="2025-06-04T11:00:00"/>
    <n v="92"/>
    <x v="0"/>
    <n v="2025"/>
    <x v="5"/>
    <n v="4"/>
    <x v="0"/>
    <n v="23"/>
    <x v="11"/>
    <n v="92"/>
  </r>
  <r>
    <d v="2025-06-04T12:00:00"/>
    <n v="41"/>
    <x v="0"/>
    <n v="2025"/>
    <x v="5"/>
    <n v="4"/>
    <x v="0"/>
    <n v="23"/>
    <x v="12"/>
    <n v="41"/>
  </r>
  <r>
    <d v="2025-06-04T13:00:00"/>
    <n v="22"/>
    <x v="0"/>
    <n v="2025"/>
    <x v="5"/>
    <n v="4"/>
    <x v="0"/>
    <n v="23"/>
    <x v="13"/>
    <n v="22"/>
  </r>
  <r>
    <d v="2025-06-04T14:00:00"/>
    <n v="53"/>
    <x v="0"/>
    <n v="2025"/>
    <x v="5"/>
    <n v="4"/>
    <x v="0"/>
    <n v="23"/>
    <x v="14"/>
    <n v="53"/>
  </r>
  <r>
    <d v="2025-06-04T15:00:00"/>
    <n v="46"/>
    <x v="0"/>
    <n v="2025"/>
    <x v="5"/>
    <n v="4"/>
    <x v="0"/>
    <n v="23"/>
    <x v="15"/>
    <n v="46"/>
  </r>
  <r>
    <d v="2025-06-04T16:00:00"/>
    <n v="52"/>
    <x v="0"/>
    <n v="2025"/>
    <x v="5"/>
    <n v="4"/>
    <x v="0"/>
    <n v="23"/>
    <x v="16"/>
    <n v="52"/>
  </r>
  <r>
    <d v="2025-06-04T17:00:00"/>
    <n v="72"/>
    <x v="0"/>
    <n v="2025"/>
    <x v="5"/>
    <n v="4"/>
    <x v="0"/>
    <n v="23"/>
    <x v="17"/>
    <n v="72"/>
  </r>
  <r>
    <d v="2025-06-04T18:00:00"/>
    <n v="118"/>
    <x v="0"/>
    <n v="2025"/>
    <x v="5"/>
    <n v="4"/>
    <x v="0"/>
    <n v="23"/>
    <x v="18"/>
    <n v="118"/>
  </r>
  <r>
    <d v="2025-06-04T19:00:00"/>
    <n v="64"/>
    <x v="0"/>
    <n v="2025"/>
    <x v="5"/>
    <n v="4"/>
    <x v="0"/>
    <n v="23"/>
    <x v="19"/>
    <n v="64"/>
  </r>
  <r>
    <d v="2025-06-04T20:00:00"/>
    <n v="29"/>
    <x v="0"/>
    <n v="2025"/>
    <x v="5"/>
    <n v="4"/>
    <x v="0"/>
    <n v="23"/>
    <x v="20"/>
    <n v="29"/>
  </r>
  <r>
    <d v="2025-06-04T21:00:00"/>
    <n v="39"/>
    <x v="0"/>
    <n v="2025"/>
    <x v="5"/>
    <n v="4"/>
    <x v="0"/>
    <n v="23"/>
    <x v="21"/>
    <n v="39"/>
  </r>
  <r>
    <d v="2025-06-04T22:00:00"/>
    <n v="19"/>
    <x v="0"/>
    <n v="2025"/>
    <x v="5"/>
    <n v="4"/>
    <x v="0"/>
    <n v="23"/>
    <x v="22"/>
    <n v="19"/>
  </r>
  <r>
    <d v="2025-06-04T23:00:00"/>
    <n v="1"/>
    <x v="0"/>
    <n v="2025"/>
    <x v="5"/>
    <n v="4"/>
    <x v="0"/>
    <n v="23"/>
    <x v="23"/>
    <n v="1"/>
  </r>
  <r>
    <d v="2025-06-05T00:00:00"/>
    <n v="0"/>
    <x v="0"/>
    <n v="2025"/>
    <x v="5"/>
    <n v="5"/>
    <x v="1"/>
    <n v="23"/>
    <x v="0"/>
    <n v="0"/>
  </r>
  <r>
    <d v="2025-06-05T01:00:00"/>
    <n v="3"/>
    <x v="0"/>
    <n v="2025"/>
    <x v="5"/>
    <n v="5"/>
    <x v="1"/>
    <n v="23"/>
    <x v="1"/>
    <n v="3"/>
  </r>
  <r>
    <d v="2025-06-05T02:00:00"/>
    <n v="0"/>
    <x v="0"/>
    <n v="2025"/>
    <x v="5"/>
    <n v="5"/>
    <x v="1"/>
    <n v="23"/>
    <x v="2"/>
    <n v="0"/>
  </r>
  <r>
    <d v="2025-06-05T03:00:00"/>
    <n v="0"/>
    <x v="0"/>
    <n v="2025"/>
    <x v="5"/>
    <n v="5"/>
    <x v="1"/>
    <n v="23"/>
    <x v="3"/>
    <n v="0"/>
  </r>
  <r>
    <d v="2025-06-05T04:00:00"/>
    <n v="0"/>
    <x v="0"/>
    <n v="2025"/>
    <x v="5"/>
    <n v="5"/>
    <x v="1"/>
    <n v="23"/>
    <x v="4"/>
    <n v="0"/>
  </r>
  <r>
    <d v="2025-06-05T05:00:00"/>
    <n v="2"/>
    <x v="0"/>
    <n v="2025"/>
    <x v="5"/>
    <n v="5"/>
    <x v="1"/>
    <n v="23"/>
    <x v="5"/>
    <n v="2"/>
  </r>
  <r>
    <d v="2025-06-05T06:00:00"/>
    <n v="5"/>
    <x v="0"/>
    <n v="2025"/>
    <x v="5"/>
    <n v="5"/>
    <x v="1"/>
    <n v="23"/>
    <x v="6"/>
    <n v="5"/>
  </r>
  <r>
    <d v="2025-06-05T07:00:00"/>
    <n v="8"/>
    <x v="0"/>
    <n v="2025"/>
    <x v="5"/>
    <n v="5"/>
    <x v="1"/>
    <n v="23"/>
    <x v="7"/>
    <n v="8"/>
  </r>
  <r>
    <d v="2025-06-05T08:00:00"/>
    <n v="25"/>
    <x v="0"/>
    <n v="2025"/>
    <x v="5"/>
    <n v="5"/>
    <x v="1"/>
    <n v="23"/>
    <x v="8"/>
    <n v="25"/>
  </r>
  <r>
    <d v="2025-06-05T09:00:00"/>
    <n v="20"/>
    <x v="0"/>
    <n v="2025"/>
    <x v="5"/>
    <n v="5"/>
    <x v="1"/>
    <n v="23"/>
    <x v="9"/>
    <n v="20"/>
  </r>
  <r>
    <d v="2025-06-05T10:00:00"/>
    <n v="29"/>
    <x v="0"/>
    <n v="2025"/>
    <x v="5"/>
    <n v="5"/>
    <x v="1"/>
    <n v="23"/>
    <x v="10"/>
    <n v="29"/>
  </r>
  <r>
    <d v="2025-06-05T11:00:00"/>
    <n v="78"/>
    <x v="0"/>
    <n v="2025"/>
    <x v="5"/>
    <n v="5"/>
    <x v="1"/>
    <n v="23"/>
    <x v="11"/>
    <n v="78"/>
  </r>
  <r>
    <d v="2025-06-05T12:00:00"/>
    <n v="11"/>
    <x v="0"/>
    <n v="2025"/>
    <x v="5"/>
    <n v="5"/>
    <x v="1"/>
    <n v="23"/>
    <x v="12"/>
    <n v="11"/>
  </r>
  <r>
    <d v="2025-06-05T13:00:00"/>
    <n v="14"/>
    <x v="0"/>
    <n v="2025"/>
    <x v="5"/>
    <n v="5"/>
    <x v="1"/>
    <n v="23"/>
    <x v="13"/>
    <n v="14"/>
  </r>
  <r>
    <d v="2025-06-05T14:00:00"/>
    <n v="15"/>
    <x v="0"/>
    <n v="2025"/>
    <x v="5"/>
    <n v="5"/>
    <x v="1"/>
    <n v="23"/>
    <x v="14"/>
    <n v="15"/>
  </r>
  <r>
    <d v="2025-06-05T15:00:00"/>
    <n v="22"/>
    <x v="0"/>
    <n v="2025"/>
    <x v="5"/>
    <n v="5"/>
    <x v="1"/>
    <n v="23"/>
    <x v="15"/>
    <n v="22"/>
  </r>
  <r>
    <d v="2025-06-05T16:00:00"/>
    <n v="16"/>
    <x v="0"/>
    <n v="2025"/>
    <x v="5"/>
    <n v="5"/>
    <x v="1"/>
    <n v="23"/>
    <x v="16"/>
    <n v="16"/>
  </r>
  <r>
    <d v="2025-06-05T17:00:00"/>
    <n v="38"/>
    <x v="0"/>
    <n v="2025"/>
    <x v="5"/>
    <n v="5"/>
    <x v="1"/>
    <n v="23"/>
    <x v="17"/>
    <n v="38"/>
  </r>
  <r>
    <d v="2025-06-05T18:00:00"/>
    <n v="47"/>
    <x v="0"/>
    <n v="2025"/>
    <x v="5"/>
    <n v="5"/>
    <x v="1"/>
    <n v="23"/>
    <x v="18"/>
    <n v="47"/>
  </r>
  <r>
    <d v="2025-06-05T19:00:00"/>
    <n v="42"/>
    <x v="0"/>
    <n v="2025"/>
    <x v="5"/>
    <n v="5"/>
    <x v="1"/>
    <n v="23"/>
    <x v="19"/>
    <n v="42"/>
  </r>
  <r>
    <d v="2025-06-05T20:00:00"/>
    <n v="18"/>
    <x v="0"/>
    <n v="2025"/>
    <x v="5"/>
    <n v="5"/>
    <x v="1"/>
    <n v="23"/>
    <x v="20"/>
    <n v="18"/>
  </r>
  <r>
    <d v="2025-06-05T21:00:00"/>
    <n v="20"/>
    <x v="0"/>
    <n v="2025"/>
    <x v="5"/>
    <n v="5"/>
    <x v="1"/>
    <n v="23"/>
    <x v="21"/>
    <n v="20"/>
  </r>
  <r>
    <d v="2025-06-05T22:00:00"/>
    <n v="14"/>
    <x v="0"/>
    <n v="2025"/>
    <x v="5"/>
    <n v="5"/>
    <x v="1"/>
    <n v="23"/>
    <x v="22"/>
    <n v="14"/>
  </r>
  <r>
    <d v="2025-06-05T23:00:00"/>
    <n v="5"/>
    <x v="0"/>
    <n v="2025"/>
    <x v="5"/>
    <n v="5"/>
    <x v="1"/>
    <n v="23"/>
    <x v="23"/>
    <n v="5"/>
  </r>
  <r>
    <d v="2025-06-06T00:00:00"/>
    <n v="0"/>
    <x v="0"/>
    <n v="2025"/>
    <x v="5"/>
    <n v="6"/>
    <x v="2"/>
    <n v="23"/>
    <x v="0"/>
    <n v="0"/>
  </r>
  <r>
    <d v="2025-06-06T01:00:00"/>
    <n v="5"/>
    <x v="0"/>
    <n v="2025"/>
    <x v="5"/>
    <n v="6"/>
    <x v="2"/>
    <n v="23"/>
    <x v="1"/>
    <n v="5"/>
  </r>
  <r>
    <d v="2025-06-06T02:00:00"/>
    <n v="8"/>
    <x v="0"/>
    <n v="2025"/>
    <x v="5"/>
    <n v="6"/>
    <x v="2"/>
    <n v="23"/>
    <x v="2"/>
    <n v="8"/>
  </r>
  <r>
    <d v="2025-06-06T03:00:00"/>
    <n v="0"/>
    <x v="0"/>
    <n v="2025"/>
    <x v="5"/>
    <n v="6"/>
    <x v="2"/>
    <n v="23"/>
    <x v="3"/>
    <n v="0"/>
  </r>
  <r>
    <d v="2025-06-06T04:00:00"/>
    <n v="0"/>
    <x v="0"/>
    <n v="2025"/>
    <x v="5"/>
    <n v="6"/>
    <x v="2"/>
    <n v="23"/>
    <x v="4"/>
    <n v="0"/>
  </r>
  <r>
    <d v="2025-06-06T05:00:00"/>
    <n v="1"/>
    <x v="0"/>
    <n v="2025"/>
    <x v="5"/>
    <n v="6"/>
    <x v="2"/>
    <n v="23"/>
    <x v="5"/>
    <n v="1"/>
  </r>
  <r>
    <d v="2025-06-06T06:00:00"/>
    <n v="8"/>
    <x v="0"/>
    <n v="2025"/>
    <x v="5"/>
    <n v="6"/>
    <x v="2"/>
    <n v="23"/>
    <x v="6"/>
    <n v="8"/>
  </r>
  <r>
    <d v="2025-06-06T07:00:00"/>
    <n v="17"/>
    <x v="0"/>
    <n v="2025"/>
    <x v="5"/>
    <n v="6"/>
    <x v="2"/>
    <n v="23"/>
    <x v="7"/>
    <n v="17"/>
  </r>
  <r>
    <d v="2025-06-06T08:00:00"/>
    <n v="42"/>
    <x v="0"/>
    <n v="2025"/>
    <x v="5"/>
    <n v="6"/>
    <x v="2"/>
    <n v="23"/>
    <x v="8"/>
    <n v="42"/>
  </r>
  <r>
    <d v="2025-06-06T09:00:00"/>
    <n v="11"/>
    <x v="0"/>
    <n v="2025"/>
    <x v="5"/>
    <n v="6"/>
    <x v="2"/>
    <n v="23"/>
    <x v="9"/>
    <n v="11"/>
  </r>
  <r>
    <d v="2025-06-06T10:00:00"/>
    <n v="64"/>
    <x v="0"/>
    <n v="2025"/>
    <x v="5"/>
    <n v="6"/>
    <x v="2"/>
    <n v="23"/>
    <x v="10"/>
    <n v="64"/>
  </r>
  <r>
    <d v="2025-06-06T11:00:00"/>
    <n v="55"/>
    <x v="0"/>
    <n v="2025"/>
    <x v="5"/>
    <n v="6"/>
    <x v="2"/>
    <n v="23"/>
    <x v="11"/>
    <n v="55"/>
  </r>
  <r>
    <d v="2025-06-06T12:00:00"/>
    <n v="63"/>
    <x v="0"/>
    <n v="2025"/>
    <x v="5"/>
    <n v="6"/>
    <x v="2"/>
    <n v="23"/>
    <x v="12"/>
    <n v="63"/>
  </r>
  <r>
    <d v="2025-06-06T13:00:00"/>
    <n v="23"/>
    <x v="0"/>
    <n v="2025"/>
    <x v="5"/>
    <n v="6"/>
    <x v="2"/>
    <n v="23"/>
    <x v="13"/>
    <n v="23"/>
  </r>
  <r>
    <d v="2025-06-06T14:00:00"/>
    <n v="36"/>
    <x v="0"/>
    <n v="2025"/>
    <x v="5"/>
    <n v="6"/>
    <x v="2"/>
    <n v="23"/>
    <x v="14"/>
    <n v="36"/>
  </r>
  <r>
    <d v="2025-06-06T15:00:00"/>
    <n v="21"/>
    <x v="0"/>
    <n v="2025"/>
    <x v="5"/>
    <n v="6"/>
    <x v="2"/>
    <n v="23"/>
    <x v="15"/>
    <n v="21"/>
  </r>
  <r>
    <d v="2025-06-06T16:00:00"/>
    <n v="64"/>
    <x v="0"/>
    <n v="2025"/>
    <x v="5"/>
    <n v="6"/>
    <x v="2"/>
    <n v="23"/>
    <x v="16"/>
    <n v="64"/>
  </r>
  <r>
    <d v="2025-06-06T17:00:00"/>
    <n v="105"/>
    <x v="0"/>
    <n v="2025"/>
    <x v="5"/>
    <n v="6"/>
    <x v="2"/>
    <n v="23"/>
    <x v="17"/>
    <n v="105"/>
  </r>
  <r>
    <d v="2025-06-06T18:00:00"/>
    <n v="103"/>
    <x v="0"/>
    <n v="2025"/>
    <x v="5"/>
    <n v="6"/>
    <x v="2"/>
    <n v="23"/>
    <x v="18"/>
    <n v="103"/>
  </r>
  <r>
    <d v="2025-06-06T19:00:00"/>
    <n v="66"/>
    <x v="0"/>
    <n v="2025"/>
    <x v="5"/>
    <n v="6"/>
    <x v="2"/>
    <n v="23"/>
    <x v="19"/>
    <n v="66"/>
  </r>
  <r>
    <d v="2025-06-06T20:00:00"/>
    <n v="46"/>
    <x v="0"/>
    <n v="2025"/>
    <x v="5"/>
    <n v="6"/>
    <x v="2"/>
    <n v="23"/>
    <x v="20"/>
    <n v="46"/>
  </r>
  <r>
    <d v="2025-06-06T21:00:00"/>
    <n v="25"/>
    <x v="0"/>
    <n v="2025"/>
    <x v="5"/>
    <n v="6"/>
    <x v="2"/>
    <n v="23"/>
    <x v="21"/>
    <n v="25"/>
  </r>
  <r>
    <d v="2025-06-06T22:00:00"/>
    <n v="37"/>
    <x v="0"/>
    <n v="2025"/>
    <x v="5"/>
    <n v="6"/>
    <x v="2"/>
    <n v="23"/>
    <x v="22"/>
    <n v="37"/>
  </r>
  <r>
    <d v="2025-06-06T23:00:00"/>
    <n v="27"/>
    <x v="0"/>
    <n v="2025"/>
    <x v="5"/>
    <n v="6"/>
    <x v="2"/>
    <n v="23"/>
    <x v="23"/>
    <n v="27"/>
  </r>
  <r>
    <d v="2025-06-07T00:00:00"/>
    <n v="1"/>
    <x v="0"/>
    <n v="2025"/>
    <x v="5"/>
    <n v="7"/>
    <x v="3"/>
    <n v="23"/>
    <x v="0"/>
    <n v="1"/>
  </r>
  <r>
    <d v="2025-06-07T01:00:00"/>
    <n v="8"/>
    <x v="0"/>
    <n v="2025"/>
    <x v="5"/>
    <n v="7"/>
    <x v="3"/>
    <n v="23"/>
    <x v="1"/>
    <n v="8"/>
  </r>
  <r>
    <d v="2025-06-07T02:00:00"/>
    <n v="13"/>
    <x v="0"/>
    <n v="2025"/>
    <x v="5"/>
    <n v="7"/>
    <x v="3"/>
    <n v="23"/>
    <x v="2"/>
    <n v="13"/>
  </r>
  <r>
    <d v="2025-06-07T03:00:00"/>
    <n v="2"/>
    <x v="0"/>
    <n v="2025"/>
    <x v="5"/>
    <n v="7"/>
    <x v="3"/>
    <n v="23"/>
    <x v="3"/>
    <n v="2"/>
  </r>
  <r>
    <d v="2025-06-07T04:00:00"/>
    <n v="1"/>
    <x v="0"/>
    <n v="2025"/>
    <x v="5"/>
    <n v="7"/>
    <x v="3"/>
    <n v="23"/>
    <x v="4"/>
    <n v="1"/>
  </r>
  <r>
    <d v="2025-06-07T05:00:00"/>
    <n v="6"/>
    <x v="0"/>
    <n v="2025"/>
    <x v="5"/>
    <n v="7"/>
    <x v="3"/>
    <n v="23"/>
    <x v="5"/>
    <n v="6"/>
  </r>
  <r>
    <d v="2025-06-07T06:00:00"/>
    <n v="2"/>
    <x v="0"/>
    <n v="2025"/>
    <x v="5"/>
    <n v="7"/>
    <x v="3"/>
    <n v="23"/>
    <x v="6"/>
    <n v="2"/>
  </r>
  <r>
    <d v="2025-06-07T07:00:00"/>
    <n v="5"/>
    <x v="0"/>
    <n v="2025"/>
    <x v="5"/>
    <n v="7"/>
    <x v="3"/>
    <n v="23"/>
    <x v="7"/>
    <n v="5"/>
  </r>
  <r>
    <d v="2025-06-07T08:00:00"/>
    <n v="5"/>
    <x v="0"/>
    <n v="2025"/>
    <x v="5"/>
    <n v="7"/>
    <x v="3"/>
    <n v="23"/>
    <x v="8"/>
    <n v="5"/>
  </r>
  <r>
    <d v="2025-06-07T09:00:00"/>
    <n v="16"/>
    <x v="0"/>
    <n v="2025"/>
    <x v="5"/>
    <n v="7"/>
    <x v="3"/>
    <n v="23"/>
    <x v="9"/>
    <n v="16"/>
  </r>
  <r>
    <d v="2025-06-07T10:00:00"/>
    <n v="51"/>
    <x v="0"/>
    <n v="2025"/>
    <x v="5"/>
    <n v="7"/>
    <x v="3"/>
    <n v="23"/>
    <x v="10"/>
    <n v="51"/>
  </r>
  <r>
    <d v="2025-06-07T11:00:00"/>
    <n v="51"/>
    <x v="0"/>
    <n v="2025"/>
    <x v="5"/>
    <n v="7"/>
    <x v="3"/>
    <n v="23"/>
    <x v="11"/>
    <n v="51"/>
  </r>
  <r>
    <d v="2025-06-07T12:00:00"/>
    <n v="59"/>
    <x v="0"/>
    <n v="2025"/>
    <x v="5"/>
    <n v="7"/>
    <x v="3"/>
    <n v="23"/>
    <x v="12"/>
    <n v="59"/>
  </r>
  <r>
    <d v="2025-06-07T13:00:00"/>
    <n v="52"/>
    <x v="0"/>
    <n v="2025"/>
    <x v="5"/>
    <n v="7"/>
    <x v="3"/>
    <n v="23"/>
    <x v="13"/>
    <n v="52"/>
  </r>
  <r>
    <d v="2025-06-07T14:00:00"/>
    <n v="53"/>
    <x v="0"/>
    <n v="2025"/>
    <x v="5"/>
    <n v="7"/>
    <x v="3"/>
    <n v="23"/>
    <x v="14"/>
    <n v="53"/>
  </r>
  <r>
    <d v="2025-06-07T15:00:00"/>
    <n v="86"/>
    <x v="0"/>
    <n v="2025"/>
    <x v="5"/>
    <n v="7"/>
    <x v="3"/>
    <n v="23"/>
    <x v="15"/>
    <n v="86"/>
  </r>
  <r>
    <d v="2025-06-07T16:00:00"/>
    <n v="69"/>
    <x v="0"/>
    <n v="2025"/>
    <x v="5"/>
    <n v="7"/>
    <x v="3"/>
    <n v="23"/>
    <x v="16"/>
    <n v="69"/>
  </r>
  <r>
    <d v="2025-06-07T17:00:00"/>
    <n v="54"/>
    <x v="0"/>
    <n v="2025"/>
    <x v="5"/>
    <n v="7"/>
    <x v="3"/>
    <n v="23"/>
    <x v="17"/>
    <n v="54"/>
  </r>
  <r>
    <d v="2025-06-07T18:00:00"/>
    <n v="43"/>
    <x v="0"/>
    <n v="2025"/>
    <x v="5"/>
    <n v="7"/>
    <x v="3"/>
    <n v="23"/>
    <x v="18"/>
    <n v="43"/>
  </r>
  <r>
    <d v="2025-06-07T19:00:00"/>
    <n v="38"/>
    <x v="0"/>
    <n v="2025"/>
    <x v="5"/>
    <n v="7"/>
    <x v="3"/>
    <n v="23"/>
    <x v="19"/>
    <n v="38"/>
  </r>
  <r>
    <d v="2025-06-07T20:00:00"/>
    <n v="25"/>
    <x v="0"/>
    <n v="2025"/>
    <x v="5"/>
    <n v="7"/>
    <x v="3"/>
    <n v="23"/>
    <x v="20"/>
    <n v="25"/>
  </r>
  <r>
    <d v="2025-06-07T21:00:00"/>
    <n v="19"/>
    <x v="0"/>
    <n v="2025"/>
    <x v="5"/>
    <n v="7"/>
    <x v="3"/>
    <n v="23"/>
    <x v="21"/>
    <n v="19"/>
  </r>
  <r>
    <d v="2025-06-07T22:00:00"/>
    <n v="8"/>
    <x v="0"/>
    <n v="2025"/>
    <x v="5"/>
    <n v="7"/>
    <x v="3"/>
    <n v="23"/>
    <x v="22"/>
    <n v="8"/>
  </r>
  <r>
    <d v="2025-06-07T23:00:00"/>
    <n v="7"/>
    <x v="0"/>
    <n v="2025"/>
    <x v="5"/>
    <n v="7"/>
    <x v="3"/>
    <n v="23"/>
    <x v="23"/>
    <n v="7"/>
  </r>
  <r>
    <d v="2025-06-08T00:00:00"/>
    <n v="0"/>
    <x v="0"/>
    <n v="2025"/>
    <x v="5"/>
    <n v="8"/>
    <x v="4"/>
    <n v="23"/>
    <x v="0"/>
    <n v="0"/>
  </r>
  <r>
    <d v="2025-06-08T01:00:00"/>
    <n v="4"/>
    <x v="0"/>
    <n v="2025"/>
    <x v="5"/>
    <n v="8"/>
    <x v="4"/>
    <n v="23"/>
    <x v="1"/>
    <n v="4"/>
  </r>
  <r>
    <d v="2025-06-08T02:00:00"/>
    <n v="0"/>
    <x v="0"/>
    <n v="2025"/>
    <x v="5"/>
    <n v="8"/>
    <x v="4"/>
    <n v="23"/>
    <x v="2"/>
    <n v="0"/>
  </r>
  <r>
    <d v="2025-06-08T03:00:00"/>
    <n v="11"/>
    <x v="0"/>
    <n v="2025"/>
    <x v="5"/>
    <n v="8"/>
    <x v="4"/>
    <n v="23"/>
    <x v="3"/>
    <n v="11"/>
  </r>
  <r>
    <d v="2025-06-08T04:00:00"/>
    <n v="8"/>
    <x v="0"/>
    <n v="2025"/>
    <x v="5"/>
    <n v="8"/>
    <x v="4"/>
    <n v="23"/>
    <x v="4"/>
    <n v="8"/>
  </r>
  <r>
    <d v="2025-06-08T05:00:00"/>
    <n v="3"/>
    <x v="0"/>
    <n v="2025"/>
    <x v="5"/>
    <n v="8"/>
    <x v="4"/>
    <n v="23"/>
    <x v="5"/>
    <n v="3"/>
  </r>
  <r>
    <d v="2025-06-08T06:00:00"/>
    <n v="9"/>
    <x v="0"/>
    <n v="2025"/>
    <x v="5"/>
    <n v="8"/>
    <x v="4"/>
    <n v="23"/>
    <x v="6"/>
    <n v="9"/>
  </r>
  <r>
    <d v="2025-06-08T07:00:00"/>
    <n v="4"/>
    <x v="0"/>
    <n v="2025"/>
    <x v="5"/>
    <n v="8"/>
    <x v="4"/>
    <n v="23"/>
    <x v="7"/>
    <n v="4"/>
  </r>
  <r>
    <d v="2025-06-08T08:00:00"/>
    <n v="4"/>
    <x v="0"/>
    <n v="2025"/>
    <x v="5"/>
    <n v="8"/>
    <x v="4"/>
    <n v="23"/>
    <x v="8"/>
    <n v="4"/>
  </r>
  <r>
    <d v="2025-06-08T09:00:00"/>
    <n v="47"/>
    <x v="0"/>
    <n v="2025"/>
    <x v="5"/>
    <n v="8"/>
    <x v="4"/>
    <n v="23"/>
    <x v="9"/>
    <n v="47"/>
  </r>
  <r>
    <d v="2025-06-08T10:00:00"/>
    <n v="37"/>
    <x v="0"/>
    <n v="2025"/>
    <x v="5"/>
    <n v="8"/>
    <x v="4"/>
    <n v="23"/>
    <x v="10"/>
    <n v="37"/>
  </r>
  <r>
    <d v="2025-06-08T11:00:00"/>
    <n v="28"/>
    <x v="0"/>
    <n v="2025"/>
    <x v="5"/>
    <n v="8"/>
    <x v="4"/>
    <n v="23"/>
    <x v="11"/>
    <n v="28"/>
  </r>
  <r>
    <d v="2025-06-08T12:00:00"/>
    <n v="41"/>
    <x v="0"/>
    <n v="2025"/>
    <x v="5"/>
    <n v="8"/>
    <x v="4"/>
    <n v="23"/>
    <x v="12"/>
    <n v="41"/>
  </r>
  <r>
    <d v="2025-06-08T13:00:00"/>
    <n v="42"/>
    <x v="0"/>
    <n v="2025"/>
    <x v="5"/>
    <n v="8"/>
    <x v="4"/>
    <n v="23"/>
    <x v="13"/>
    <n v="42"/>
  </r>
  <r>
    <d v="2025-06-08T14:00:00"/>
    <n v="48"/>
    <x v="0"/>
    <n v="2025"/>
    <x v="5"/>
    <n v="8"/>
    <x v="4"/>
    <n v="23"/>
    <x v="14"/>
    <n v="48"/>
  </r>
  <r>
    <d v="2025-06-08T15:00:00"/>
    <n v="43"/>
    <x v="0"/>
    <n v="2025"/>
    <x v="5"/>
    <n v="8"/>
    <x v="4"/>
    <n v="23"/>
    <x v="15"/>
    <n v="43"/>
  </r>
  <r>
    <d v="2025-06-08T16:00:00"/>
    <n v="39"/>
    <x v="0"/>
    <n v="2025"/>
    <x v="5"/>
    <n v="8"/>
    <x v="4"/>
    <n v="23"/>
    <x v="16"/>
    <n v="39"/>
  </r>
  <r>
    <d v="2025-06-08T17:00:00"/>
    <n v="59"/>
    <x v="0"/>
    <n v="2025"/>
    <x v="5"/>
    <n v="8"/>
    <x v="4"/>
    <n v="23"/>
    <x v="17"/>
    <n v="59"/>
  </r>
  <r>
    <d v="2025-06-08T18:00:00"/>
    <n v="44"/>
    <x v="0"/>
    <n v="2025"/>
    <x v="5"/>
    <n v="8"/>
    <x v="4"/>
    <n v="23"/>
    <x v="18"/>
    <n v="44"/>
  </r>
  <r>
    <d v="2025-06-08T19:00:00"/>
    <n v="38"/>
    <x v="0"/>
    <n v="2025"/>
    <x v="5"/>
    <n v="8"/>
    <x v="4"/>
    <n v="23"/>
    <x v="19"/>
    <n v="38"/>
  </r>
  <r>
    <d v="2025-06-08T20:00:00"/>
    <n v="35"/>
    <x v="0"/>
    <n v="2025"/>
    <x v="5"/>
    <n v="8"/>
    <x v="4"/>
    <n v="23"/>
    <x v="20"/>
    <n v="35"/>
  </r>
  <r>
    <d v="2025-06-08T21:00:00"/>
    <n v="13"/>
    <x v="0"/>
    <n v="2025"/>
    <x v="5"/>
    <n v="8"/>
    <x v="4"/>
    <n v="23"/>
    <x v="21"/>
    <n v="13"/>
  </r>
  <r>
    <d v="2025-06-08T22:00:00"/>
    <n v="9"/>
    <x v="0"/>
    <n v="2025"/>
    <x v="5"/>
    <n v="8"/>
    <x v="4"/>
    <n v="23"/>
    <x v="22"/>
    <n v="9"/>
  </r>
  <r>
    <d v="2025-06-08T23:00:00"/>
    <n v="1"/>
    <x v="0"/>
    <n v="2025"/>
    <x v="5"/>
    <n v="8"/>
    <x v="4"/>
    <n v="23"/>
    <x v="23"/>
    <n v="1"/>
  </r>
  <r>
    <d v="2025-06-09T00:00:00"/>
    <n v="0"/>
    <x v="0"/>
    <n v="2025"/>
    <x v="5"/>
    <n v="9"/>
    <x v="5"/>
    <n v="24"/>
    <x v="0"/>
    <n v="0"/>
  </r>
  <r>
    <d v="2025-06-09T01:00:00"/>
    <n v="0"/>
    <x v="0"/>
    <n v="2025"/>
    <x v="5"/>
    <n v="9"/>
    <x v="5"/>
    <n v="24"/>
    <x v="1"/>
    <n v="0"/>
  </r>
  <r>
    <d v="2025-06-09T02:00:00"/>
    <n v="0"/>
    <x v="0"/>
    <n v="2025"/>
    <x v="5"/>
    <n v="9"/>
    <x v="5"/>
    <n v="24"/>
    <x v="2"/>
    <n v="0"/>
  </r>
  <r>
    <d v="2025-06-09T03:00:00"/>
    <n v="0"/>
    <x v="0"/>
    <n v="2025"/>
    <x v="5"/>
    <n v="9"/>
    <x v="5"/>
    <n v="24"/>
    <x v="3"/>
    <n v="0"/>
  </r>
  <r>
    <d v="2025-06-09T04:00:00"/>
    <n v="0"/>
    <x v="0"/>
    <n v="2025"/>
    <x v="5"/>
    <n v="9"/>
    <x v="5"/>
    <n v="24"/>
    <x v="4"/>
    <n v="0"/>
  </r>
  <r>
    <d v="2025-06-09T05:00:00"/>
    <n v="0"/>
    <x v="0"/>
    <n v="2025"/>
    <x v="5"/>
    <n v="9"/>
    <x v="5"/>
    <n v="24"/>
    <x v="5"/>
    <n v="0"/>
  </r>
  <r>
    <d v="2025-06-09T06:00:00"/>
    <n v="4"/>
    <x v="0"/>
    <n v="2025"/>
    <x v="5"/>
    <n v="9"/>
    <x v="5"/>
    <n v="24"/>
    <x v="6"/>
    <n v="4"/>
  </r>
  <r>
    <d v="2025-06-09T07:00:00"/>
    <n v="7"/>
    <x v="0"/>
    <n v="2025"/>
    <x v="5"/>
    <n v="9"/>
    <x v="5"/>
    <n v="24"/>
    <x v="7"/>
    <n v="7"/>
  </r>
  <r>
    <d v="2025-06-09T08:00:00"/>
    <n v="25"/>
    <x v="0"/>
    <n v="2025"/>
    <x v="5"/>
    <n v="9"/>
    <x v="5"/>
    <n v="24"/>
    <x v="8"/>
    <n v="25"/>
  </r>
  <r>
    <d v="2025-06-09T09:00:00"/>
    <n v="72"/>
    <x v="0"/>
    <n v="2025"/>
    <x v="5"/>
    <n v="9"/>
    <x v="5"/>
    <n v="24"/>
    <x v="9"/>
    <n v="72"/>
  </r>
  <r>
    <d v="2025-06-09T10:00:00"/>
    <n v="20"/>
    <x v="0"/>
    <n v="2025"/>
    <x v="5"/>
    <n v="9"/>
    <x v="5"/>
    <n v="24"/>
    <x v="10"/>
    <n v="20"/>
  </r>
  <r>
    <d v="2025-06-09T11:00:00"/>
    <n v="16"/>
    <x v="0"/>
    <n v="2025"/>
    <x v="5"/>
    <n v="9"/>
    <x v="5"/>
    <n v="24"/>
    <x v="11"/>
    <n v="16"/>
  </r>
  <r>
    <d v="2025-06-09T12:00:00"/>
    <n v="14"/>
    <x v="0"/>
    <n v="2025"/>
    <x v="5"/>
    <n v="9"/>
    <x v="5"/>
    <n v="24"/>
    <x v="12"/>
    <n v="14"/>
  </r>
  <r>
    <d v="2025-06-09T13:00:00"/>
    <n v="7"/>
    <x v="0"/>
    <n v="2025"/>
    <x v="5"/>
    <n v="9"/>
    <x v="5"/>
    <n v="24"/>
    <x v="13"/>
    <n v="7"/>
  </r>
  <r>
    <d v="2025-06-09T14:00:00"/>
    <n v="4"/>
    <x v="0"/>
    <n v="2025"/>
    <x v="5"/>
    <n v="9"/>
    <x v="5"/>
    <n v="24"/>
    <x v="14"/>
    <n v="4"/>
  </r>
  <r>
    <d v="2025-06-09T15:00:00"/>
    <n v="29"/>
    <x v="0"/>
    <n v="2025"/>
    <x v="5"/>
    <n v="9"/>
    <x v="5"/>
    <n v="24"/>
    <x v="15"/>
    <n v="29"/>
  </r>
  <r>
    <d v="2025-06-09T16:00:00"/>
    <n v="26"/>
    <x v="0"/>
    <n v="2025"/>
    <x v="5"/>
    <n v="9"/>
    <x v="5"/>
    <n v="24"/>
    <x v="16"/>
    <n v="26"/>
  </r>
  <r>
    <d v="2025-06-09T17:00:00"/>
    <n v="27"/>
    <x v="0"/>
    <n v="2025"/>
    <x v="5"/>
    <n v="9"/>
    <x v="5"/>
    <n v="24"/>
    <x v="17"/>
    <n v="27"/>
  </r>
  <r>
    <d v="2025-06-09T18:00:00"/>
    <n v="68"/>
    <x v="0"/>
    <n v="2025"/>
    <x v="5"/>
    <n v="9"/>
    <x v="5"/>
    <n v="24"/>
    <x v="18"/>
    <n v="68"/>
  </r>
  <r>
    <d v="2025-06-09T19:00:00"/>
    <n v="34"/>
    <x v="0"/>
    <n v="2025"/>
    <x v="5"/>
    <n v="9"/>
    <x v="5"/>
    <n v="24"/>
    <x v="19"/>
    <n v="34"/>
  </r>
  <r>
    <d v="2025-06-09T20:00:00"/>
    <n v="42"/>
    <x v="0"/>
    <n v="2025"/>
    <x v="5"/>
    <n v="9"/>
    <x v="5"/>
    <n v="24"/>
    <x v="20"/>
    <n v="42"/>
  </r>
  <r>
    <d v="2025-06-09T21:00:00"/>
    <n v="23"/>
    <x v="0"/>
    <n v="2025"/>
    <x v="5"/>
    <n v="9"/>
    <x v="5"/>
    <n v="24"/>
    <x v="21"/>
    <n v="23"/>
  </r>
  <r>
    <d v="2025-06-09T22:00:00"/>
    <n v="16"/>
    <x v="0"/>
    <n v="2025"/>
    <x v="5"/>
    <n v="9"/>
    <x v="5"/>
    <n v="24"/>
    <x v="22"/>
    <n v="16"/>
  </r>
  <r>
    <d v="2025-06-09T23:00:00"/>
    <n v="0"/>
    <x v="0"/>
    <n v="2025"/>
    <x v="5"/>
    <n v="9"/>
    <x v="5"/>
    <n v="24"/>
    <x v="23"/>
    <n v="0"/>
  </r>
  <r>
    <d v="2025-06-10T00:00:00"/>
    <n v="0"/>
    <x v="0"/>
    <n v="2025"/>
    <x v="5"/>
    <n v="10"/>
    <x v="6"/>
    <n v="24"/>
    <x v="0"/>
    <n v="0"/>
  </r>
  <r>
    <d v="2025-06-10T01:00:00"/>
    <n v="0"/>
    <x v="0"/>
    <n v="2025"/>
    <x v="5"/>
    <n v="10"/>
    <x v="6"/>
    <n v="24"/>
    <x v="1"/>
    <n v="0"/>
  </r>
  <r>
    <d v="2025-06-10T02:00:00"/>
    <n v="2"/>
    <x v="0"/>
    <n v="2025"/>
    <x v="5"/>
    <n v="10"/>
    <x v="6"/>
    <n v="24"/>
    <x v="2"/>
    <n v="2"/>
  </r>
  <r>
    <d v="2025-06-10T03:00:00"/>
    <n v="0"/>
    <x v="0"/>
    <n v="2025"/>
    <x v="5"/>
    <n v="10"/>
    <x v="6"/>
    <n v="24"/>
    <x v="3"/>
    <n v="0"/>
  </r>
  <r>
    <d v="2025-06-10T04:00:00"/>
    <n v="0"/>
    <x v="0"/>
    <n v="2025"/>
    <x v="5"/>
    <n v="10"/>
    <x v="6"/>
    <n v="24"/>
    <x v="4"/>
    <n v="0"/>
  </r>
  <r>
    <d v="2025-06-10T05:00:00"/>
    <n v="0"/>
    <x v="0"/>
    <n v="2025"/>
    <x v="5"/>
    <n v="10"/>
    <x v="6"/>
    <n v="24"/>
    <x v="5"/>
    <n v="0"/>
  </r>
  <r>
    <d v="2025-06-10T06:00:00"/>
    <n v="3"/>
    <x v="0"/>
    <n v="2025"/>
    <x v="5"/>
    <n v="10"/>
    <x v="6"/>
    <n v="24"/>
    <x v="6"/>
    <n v="3"/>
  </r>
  <r>
    <d v="2025-06-10T07:00:00"/>
    <n v="6"/>
    <x v="0"/>
    <n v="2025"/>
    <x v="5"/>
    <n v="10"/>
    <x v="6"/>
    <n v="24"/>
    <x v="7"/>
    <n v="6"/>
  </r>
  <r>
    <d v="2025-06-10T08:00:00"/>
    <n v="8"/>
    <x v="0"/>
    <n v="2025"/>
    <x v="5"/>
    <n v="10"/>
    <x v="6"/>
    <n v="24"/>
    <x v="8"/>
    <n v="8"/>
  </r>
  <r>
    <d v="2025-06-10T09:00:00"/>
    <n v="12"/>
    <x v="0"/>
    <n v="2025"/>
    <x v="5"/>
    <n v="10"/>
    <x v="6"/>
    <n v="24"/>
    <x v="9"/>
    <n v="12"/>
  </r>
  <r>
    <d v="2025-06-10T10:00:00"/>
    <n v="78"/>
    <x v="0"/>
    <n v="2025"/>
    <x v="5"/>
    <n v="10"/>
    <x v="6"/>
    <n v="24"/>
    <x v="10"/>
    <n v="78"/>
  </r>
  <r>
    <d v="2025-06-10T11:00:00"/>
    <n v="33"/>
    <x v="0"/>
    <n v="2025"/>
    <x v="5"/>
    <n v="10"/>
    <x v="6"/>
    <n v="24"/>
    <x v="11"/>
    <n v="33"/>
  </r>
  <r>
    <d v="2025-06-10T12:00:00"/>
    <n v="51"/>
    <x v="0"/>
    <n v="2025"/>
    <x v="5"/>
    <n v="10"/>
    <x v="6"/>
    <n v="24"/>
    <x v="12"/>
    <n v="51"/>
  </r>
  <r>
    <d v="2025-06-10T13:00:00"/>
    <n v="44"/>
    <x v="0"/>
    <n v="2025"/>
    <x v="5"/>
    <n v="10"/>
    <x v="6"/>
    <n v="24"/>
    <x v="13"/>
    <n v="44"/>
  </r>
  <r>
    <d v="2025-06-10T14:00:00"/>
    <n v="36"/>
    <x v="0"/>
    <n v="2025"/>
    <x v="5"/>
    <n v="10"/>
    <x v="6"/>
    <n v="24"/>
    <x v="14"/>
    <n v="36"/>
  </r>
  <r>
    <d v="2025-06-10T15:00:00"/>
    <n v="31"/>
    <x v="0"/>
    <n v="2025"/>
    <x v="5"/>
    <n v="10"/>
    <x v="6"/>
    <n v="24"/>
    <x v="15"/>
    <n v="31"/>
  </r>
  <r>
    <d v="2025-06-10T16:00:00"/>
    <n v="136"/>
    <x v="0"/>
    <n v="2025"/>
    <x v="5"/>
    <n v="10"/>
    <x v="6"/>
    <n v="24"/>
    <x v="16"/>
    <n v="136"/>
  </r>
  <r>
    <d v="2025-06-10T17:00:00"/>
    <n v="33"/>
    <x v="0"/>
    <n v="2025"/>
    <x v="5"/>
    <n v="10"/>
    <x v="6"/>
    <n v="24"/>
    <x v="17"/>
    <n v="33"/>
  </r>
  <r>
    <d v="2025-06-10T18:00:00"/>
    <n v="52"/>
    <x v="0"/>
    <n v="2025"/>
    <x v="5"/>
    <n v="10"/>
    <x v="6"/>
    <n v="24"/>
    <x v="18"/>
    <n v="52"/>
  </r>
  <r>
    <d v="2025-06-10T19:00:00"/>
    <n v="108"/>
    <x v="0"/>
    <n v="2025"/>
    <x v="5"/>
    <n v="10"/>
    <x v="6"/>
    <n v="24"/>
    <x v="19"/>
    <n v="108"/>
  </r>
  <r>
    <d v="2025-06-10T20:00:00"/>
    <n v="87"/>
    <x v="0"/>
    <n v="2025"/>
    <x v="5"/>
    <n v="10"/>
    <x v="6"/>
    <n v="24"/>
    <x v="20"/>
    <n v="87"/>
  </r>
  <r>
    <d v="2025-06-10T21:00:00"/>
    <n v="19"/>
    <x v="0"/>
    <n v="2025"/>
    <x v="5"/>
    <n v="10"/>
    <x v="6"/>
    <n v="24"/>
    <x v="21"/>
    <n v="19"/>
  </r>
  <r>
    <d v="2025-06-10T22:00:00"/>
    <n v="17"/>
    <x v="0"/>
    <n v="2025"/>
    <x v="5"/>
    <n v="10"/>
    <x v="6"/>
    <n v="24"/>
    <x v="22"/>
    <n v="17"/>
  </r>
  <r>
    <d v="2025-06-10T23:00:00"/>
    <n v="7"/>
    <x v="0"/>
    <n v="2025"/>
    <x v="5"/>
    <n v="10"/>
    <x v="6"/>
    <n v="24"/>
    <x v="23"/>
    <n v="7"/>
  </r>
  <r>
    <d v="2025-06-11T00:00:00"/>
    <n v="0"/>
    <x v="0"/>
    <n v="2025"/>
    <x v="5"/>
    <n v="11"/>
    <x v="0"/>
    <n v="24"/>
    <x v="0"/>
    <n v="0"/>
  </r>
  <r>
    <d v="2025-06-11T01:00:00"/>
    <n v="0"/>
    <x v="0"/>
    <n v="2025"/>
    <x v="5"/>
    <n v="11"/>
    <x v="0"/>
    <n v="24"/>
    <x v="1"/>
    <n v="0"/>
  </r>
  <r>
    <d v="2025-06-11T02:00:00"/>
    <n v="0"/>
    <x v="0"/>
    <n v="2025"/>
    <x v="5"/>
    <n v="11"/>
    <x v="0"/>
    <n v="24"/>
    <x v="2"/>
    <n v="0"/>
  </r>
  <r>
    <d v="2025-06-11T03:00:00"/>
    <n v="0"/>
    <x v="0"/>
    <n v="2025"/>
    <x v="5"/>
    <n v="11"/>
    <x v="0"/>
    <n v="24"/>
    <x v="3"/>
    <n v="0"/>
  </r>
  <r>
    <d v="2025-06-11T04:00:00"/>
    <n v="2"/>
    <x v="0"/>
    <n v="2025"/>
    <x v="5"/>
    <n v="11"/>
    <x v="0"/>
    <n v="24"/>
    <x v="4"/>
    <n v="2"/>
  </r>
  <r>
    <d v="2025-06-11T05:00:00"/>
    <n v="1"/>
    <x v="0"/>
    <n v="2025"/>
    <x v="5"/>
    <n v="11"/>
    <x v="0"/>
    <n v="24"/>
    <x v="5"/>
    <n v="1"/>
  </r>
  <r>
    <d v="2025-06-11T06:00:00"/>
    <n v="6"/>
    <x v="0"/>
    <n v="2025"/>
    <x v="5"/>
    <n v="11"/>
    <x v="0"/>
    <n v="24"/>
    <x v="6"/>
    <n v="6"/>
  </r>
  <r>
    <d v="2025-06-11T07:00:00"/>
    <n v="12"/>
    <x v="0"/>
    <n v="2025"/>
    <x v="5"/>
    <n v="11"/>
    <x v="0"/>
    <n v="24"/>
    <x v="7"/>
    <n v="12"/>
  </r>
  <r>
    <d v="2025-06-11T08:00:00"/>
    <n v="17"/>
    <x v="0"/>
    <n v="2025"/>
    <x v="5"/>
    <n v="11"/>
    <x v="0"/>
    <n v="24"/>
    <x v="8"/>
    <n v="17"/>
  </r>
  <r>
    <d v="2025-06-11T09:00:00"/>
    <n v="25"/>
    <x v="0"/>
    <n v="2025"/>
    <x v="5"/>
    <n v="11"/>
    <x v="0"/>
    <n v="24"/>
    <x v="9"/>
    <n v="25"/>
  </r>
  <r>
    <d v="2025-06-11T10:00:00"/>
    <n v="38"/>
    <x v="0"/>
    <n v="2025"/>
    <x v="5"/>
    <n v="11"/>
    <x v="0"/>
    <n v="24"/>
    <x v="10"/>
    <n v="38"/>
  </r>
  <r>
    <d v="2025-06-11T11:00:00"/>
    <n v="53"/>
    <x v="0"/>
    <n v="2025"/>
    <x v="5"/>
    <n v="11"/>
    <x v="0"/>
    <n v="24"/>
    <x v="11"/>
    <n v="53"/>
  </r>
  <r>
    <d v="2025-06-11T12:00:00"/>
    <n v="20"/>
    <x v="0"/>
    <n v="2025"/>
    <x v="5"/>
    <n v="11"/>
    <x v="0"/>
    <n v="24"/>
    <x v="12"/>
    <n v="20"/>
  </r>
  <r>
    <d v="2025-06-11T13:00:00"/>
    <n v="37"/>
    <x v="0"/>
    <n v="2025"/>
    <x v="5"/>
    <n v="11"/>
    <x v="0"/>
    <n v="24"/>
    <x v="13"/>
    <n v="37"/>
  </r>
  <r>
    <d v="2025-06-11T14:00:00"/>
    <n v="51"/>
    <x v="0"/>
    <n v="2025"/>
    <x v="5"/>
    <n v="11"/>
    <x v="0"/>
    <n v="24"/>
    <x v="14"/>
    <n v="51"/>
  </r>
  <r>
    <d v="2025-06-11T15:00:00"/>
    <n v="56"/>
    <x v="0"/>
    <n v="2025"/>
    <x v="5"/>
    <n v="11"/>
    <x v="0"/>
    <n v="24"/>
    <x v="15"/>
    <n v="56"/>
  </r>
  <r>
    <d v="2025-06-11T16:00:00"/>
    <n v="59"/>
    <x v="0"/>
    <n v="2025"/>
    <x v="5"/>
    <n v="11"/>
    <x v="0"/>
    <n v="24"/>
    <x v="16"/>
    <n v="59"/>
  </r>
  <r>
    <d v="2025-06-11T17:00:00"/>
    <n v="49"/>
    <x v="0"/>
    <n v="2025"/>
    <x v="5"/>
    <n v="11"/>
    <x v="0"/>
    <n v="24"/>
    <x v="17"/>
    <n v="49"/>
  </r>
  <r>
    <d v="2025-06-11T18:00:00"/>
    <n v="103"/>
    <x v="0"/>
    <n v="2025"/>
    <x v="5"/>
    <n v="11"/>
    <x v="0"/>
    <n v="24"/>
    <x v="18"/>
    <n v="103"/>
  </r>
  <r>
    <d v="2025-06-11T19:00:00"/>
    <n v="77"/>
    <x v="0"/>
    <n v="2025"/>
    <x v="5"/>
    <n v="11"/>
    <x v="0"/>
    <n v="24"/>
    <x v="19"/>
    <n v="77"/>
  </r>
  <r>
    <d v="2025-06-11T20:00:00"/>
    <n v="18"/>
    <x v="0"/>
    <n v="2025"/>
    <x v="5"/>
    <n v="11"/>
    <x v="0"/>
    <n v="24"/>
    <x v="20"/>
    <n v="18"/>
  </r>
  <r>
    <d v="2025-06-11T21:00:00"/>
    <n v="9"/>
    <x v="0"/>
    <n v="2025"/>
    <x v="5"/>
    <n v="11"/>
    <x v="0"/>
    <n v="24"/>
    <x v="21"/>
    <n v="9"/>
  </r>
  <r>
    <d v="2025-06-11T22:00:00"/>
    <n v="17"/>
    <x v="0"/>
    <n v="2025"/>
    <x v="5"/>
    <n v="11"/>
    <x v="0"/>
    <n v="24"/>
    <x v="22"/>
    <n v="17"/>
  </r>
  <r>
    <d v="2025-06-11T23:00:00"/>
    <n v="8"/>
    <x v="0"/>
    <n v="2025"/>
    <x v="5"/>
    <n v="11"/>
    <x v="0"/>
    <n v="24"/>
    <x v="23"/>
    <n v="8"/>
  </r>
  <r>
    <d v="2025-06-12T00:00:00"/>
    <n v="0"/>
    <x v="0"/>
    <n v="2025"/>
    <x v="5"/>
    <n v="12"/>
    <x v="1"/>
    <n v="24"/>
    <x v="0"/>
    <n v="0"/>
  </r>
  <r>
    <d v="2025-06-12T01:00:00"/>
    <n v="0"/>
    <x v="0"/>
    <n v="2025"/>
    <x v="5"/>
    <n v="12"/>
    <x v="1"/>
    <n v="24"/>
    <x v="1"/>
    <n v="0"/>
  </r>
  <r>
    <d v="2025-06-12T02:00:00"/>
    <n v="0"/>
    <x v="0"/>
    <n v="2025"/>
    <x v="5"/>
    <n v="12"/>
    <x v="1"/>
    <n v="24"/>
    <x v="2"/>
    <n v="0"/>
  </r>
  <r>
    <d v="2025-06-12T03:00:00"/>
    <n v="3"/>
    <x v="0"/>
    <n v="2025"/>
    <x v="5"/>
    <n v="12"/>
    <x v="1"/>
    <n v="24"/>
    <x v="3"/>
    <n v="3"/>
  </r>
  <r>
    <d v="2025-06-12T04:00:00"/>
    <n v="0"/>
    <x v="0"/>
    <n v="2025"/>
    <x v="5"/>
    <n v="12"/>
    <x v="1"/>
    <n v="24"/>
    <x v="4"/>
    <n v="0"/>
  </r>
  <r>
    <d v="2025-06-12T05:00:00"/>
    <n v="0"/>
    <x v="0"/>
    <n v="2025"/>
    <x v="5"/>
    <n v="12"/>
    <x v="1"/>
    <n v="24"/>
    <x v="5"/>
    <n v="0"/>
  </r>
  <r>
    <d v="2025-06-12T06:00:00"/>
    <n v="3"/>
    <x v="0"/>
    <n v="2025"/>
    <x v="5"/>
    <n v="12"/>
    <x v="1"/>
    <n v="24"/>
    <x v="6"/>
    <n v="3"/>
  </r>
  <r>
    <d v="2025-06-12T07:00:00"/>
    <n v="28"/>
    <x v="0"/>
    <n v="2025"/>
    <x v="5"/>
    <n v="12"/>
    <x v="1"/>
    <n v="24"/>
    <x v="7"/>
    <n v="28"/>
  </r>
  <r>
    <d v="2025-06-12T08:00:00"/>
    <n v="23"/>
    <x v="0"/>
    <n v="2025"/>
    <x v="5"/>
    <n v="12"/>
    <x v="1"/>
    <n v="24"/>
    <x v="8"/>
    <n v="23"/>
  </r>
  <r>
    <d v="2025-06-12T09:00:00"/>
    <n v="56"/>
    <x v="0"/>
    <n v="2025"/>
    <x v="5"/>
    <n v="12"/>
    <x v="1"/>
    <n v="24"/>
    <x v="9"/>
    <n v="56"/>
  </r>
  <r>
    <d v="2025-06-12T10:00:00"/>
    <n v="42"/>
    <x v="0"/>
    <n v="2025"/>
    <x v="5"/>
    <n v="12"/>
    <x v="1"/>
    <n v="24"/>
    <x v="10"/>
    <n v="42"/>
  </r>
  <r>
    <d v="2025-06-12T11:00:00"/>
    <n v="50"/>
    <x v="0"/>
    <n v="2025"/>
    <x v="5"/>
    <n v="12"/>
    <x v="1"/>
    <n v="24"/>
    <x v="11"/>
    <n v="50"/>
  </r>
  <r>
    <d v="2025-06-12T12:00:00"/>
    <n v="39"/>
    <x v="0"/>
    <n v="2025"/>
    <x v="5"/>
    <n v="12"/>
    <x v="1"/>
    <n v="24"/>
    <x v="12"/>
    <n v="39"/>
  </r>
  <r>
    <d v="2025-06-12T13:00:00"/>
    <n v="31"/>
    <x v="0"/>
    <n v="2025"/>
    <x v="5"/>
    <n v="12"/>
    <x v="1"/>
    <n v="24"/>
    <x v="13"/>
    <n v="31"/>
  </r>
  <r>
    <d v="2025-06-12T14:00:00"/>
    <n v="31"/>
    <x v="0"/>
    <n v="2025"/>
    <x v="5"/>
    <n v="12"/>
    <x v="1"/>
    <n v="24"/>
    <x v="14"/>
    <n v="31"/>
  </r>
  <r>
    <d v="2025-06-12T15:00:00"/>
    <n v="37"/>
    <x v="0"/>
    <n v="2025"/>
    <x v="5"/>
    <n v="12"/>
    <x v="1"/>
    <n v="24"/>
    <x v="15"/>
    <n v="37"/>
  </r>
  <r>
    <d v="2025-06-12T16:00:00"/>
    <n v="49"/>
    <x v="0"/>
    <n v="2025"/>
    <x v="5"/>
    <n v="12"/>
    <x v="1"/>
    <n v="24"/>
    <x v="16"/>
    <n v="49"/>
  </r>
  <r>
    <d v="2025-06-12T17:00:00"/>
    <n v="27"/>
    <x v="0"/>
    <n v="2025"/>
    <x v="5"/>
    <n v="12"/>
    <x v="1"/>
    <n v="24"/>
    <x v="17"/>
    <n v="27"/>
  </r>
  <r>
    <d v="2025-06-12T18:00:00"/>
    <n v="31"/>
    <x v="0"/>
    <n v="2025"/>
    <x v="5"/>
    <n v="12"/>
    <x v="1"/>
    <n v="24"/>
    <x v="18"/>
    <n v="31"/>
  </r>
  <r>
    <d v="2025-06-12T19:00:00"/>
    <n v="11"/>
    <x v="0"/>
    <n v="2025"/>
    <x v="5"/>
    <n v="12"/>
    <x v="1"/>
    <n v="24"/>
    <x v="19"/>
    <n v="11"/>
  </r>
  <r>
    <d v="2025-06-12T20:00:00"/>
    <n v="10"/>
    <x v="0"/>
    <n v="2025"/>
    <x v="5"/>
    <n v="12"/>
    <x v="1"/>
    <n v="24"/>
    <x v="20"/>
    <n v="10"/>
  </r>
  <r>
    <d v="2025-06-12T21:00:00"/>
    <n v="12"/>
    <x v="0"/>
    <n v="2025"/>
    <x v="5"/>
    <n v="12"/>
    <x v="1"/>
    <n v="24"/>
    <x v="21"/>
    <n v="12"/>
  </r>
  <r>
    <d v="2025-06-12T22:00:00"/>
    <n v="2"/>
    <x v="0"/>
    <n v="2025"/>
    <x v="5"/>
    <n v="12"/>
    <x v="1"/>
    <n v="24"/>
    <x v="22"/>
    <n v="2"/>
  </r>
  <r>
    <d v="2025-06-12T23:00:00"/>
    <n v="5"/>
    <x v="0"/>
    <n v="2025"/>
    <x v="5"/>
    <n v="12"/>
    <x v="1"/>
    <n v="24"/>
    <x v="23"/>
    <n v="5"/>
  </r>
  <r>
    <d v="2025-06-13T00:00:00"/>
    <n v="0"/>
    <x v="3"/>
    <n v="2025"/>
    <x v="5"/>
    <n v="13"/>
    <x v="2"/>
    <n v="24"/>
    <x v="0"/>
    <n v="0"/>
  </r>
  <r>
    <d v="2025-06-13T01:00:00"/>
    <n v="2"/>
    <x v="3"/>
    <n v="2025"/>
    <x v="5"/>
    <n v="13"/>
    <x v="2"/>
    <n v="24"/>
    <x v="1"/>
    <n v="2"/>
  </r>
  <r>
    <d v="2025-06-13T02:00:00"/>
    <n v="0"/>
    <x v="3"/>
    <n v="2025"/>
    <x v="5"/>
    <n v="13"/>
    <x v="2"/>
    <n v="24"/>
    <x v="2"/>
    <n v="0"/>
  </r>
  <r>
    <d v="2025-06-13T03:00:00"/>
    <n v="3"/>
    <x v="3"/>
    <n v="2025"/>
    <x v="5"/>
    <n v="13"/>
    <x v="2"/>
    <n v="24"/>
    <x v="3"/>
    <n v="3"/>
  </r>
  <r>
    <d v="2025-06-13T04:00:00"/>
    <n v="6"/>
    <x v="3"/>
    <n v="2025"/>
    <x v="5"/>
    <n v="13"/>
    <x v="2"/>
    <n v="24"/>
    <x v="4"/>
    <n v="6"/>
  </r>
  <r>
    <d v="2025-06-13T05:00:00"/>
    <n v="1"/>
    <x v="3"/>
    <n v="2025"/>
    <x v="5"/>
    <n v="13"/>
    <x v="2"/>
    <n v="24"/>
    <x v="5"/>
    <n v="1"/>
  </r>
  <r>
    <d v="2025-06-13T06:00:00"/>
    <n v="3"/>
    <x v="3"/>
    <n v="2025"/>
    <x v="5"/>
    <n v="13"/>
    <x v="2"/>
    <n v="24"/>
    <x v="6"/>
    <n v="3"/>
  </r>
  <r>
    <d v="2025-06-13T07:00:00"/>
    <n v="14"/>
    <x v="3"/>
    <n v="2025"/>
    <x v="5"/>
    <n v="13"/>
    <x v="2"/>
    <n v="24"/>
    <x v="7"/>
    <n v="14"/>
  </r>
  <r>
    <d v="2025-06-13T08:00:00"/>
    <n v="8"/>
    <x v="3"/>
    <n v="2025"/>
    <x v="5"/>
    <n v="13"/>
    <x v="2"/>
    <n v="24"/>
    <x v="8"/>
    <n v="8"/>
  </r>
  <r>
    <d v="2025-06-13T09:00:00"/>
    <n v="44"/>
    <x v="3"/>
    <n v="2025"/>
    <x v="5"/>
    <n v="13"/>
    <x v="2"/>
    <n v="24"/>
    <x v="9"/>
    <n v="44"/>
  </r>
  <r>
    <d v="2025-06-13T10:00:00"/>
    <n v="41"/>
    <x v="3"/>
    <n v="2025"/>
    <x v="5"/>
    <n v="13"/>
    <x v="2"/>
    <n v="24"/>
    <x v="10"/>
    <n v="41"/>
  </r>
  <r>
    <d v="2025-06-13T11:00:00"/>
    <n v="24"/>
    <x v="3"/>
    <n v="2025"/>
    <x v="5"/>
    <n v="13"/>
    <x v="2"/>
    <n v="24"/>
    <x v="11"/>
    <n v="24"/>
  </r>
  <r>
    <d v="2025-06-13T12:00:00"/>
    <n v="39"/>
    <x v="3"/>
    <n v="2025"/>
    <x v="5"/>
    <n v="13"/>
    <x v="2"/>
    <n v="24"/>
    <x v="12"/>
    <n v="39"/>
  </r>
  <r>
    <d v="2025-06-13T13:00:00"/>
    <n v="38"/>
    <x v="3"/>
    <n v="2025"/>
    <x v="5"/>
    <n v="13"/>
    <x v="2"/>
    <n v="24"/>
    <x v="13"/>
    <n v="38"/>
  </r>
  <r>
    <d v="2025-06-13T14:00:00"/>
    <n v="50"/>
    <x v="3"/>
    <n v="2025"/>
    <x v="5"/>
    <n v="13"/>
    <x v="2"/>
    <n v="24"/>
    <x v="14"/>
    <n v="50"/>
  </r>
  <r>
    <d v="2025-06-13T15:00:00"/>
    <n v="63"/>
    <x v="3"/>
    <n v="2025"/>
    <x v="5"/>
    <n v="13"/>
    <x v="2"/>
    <n v="24"/>
    <x v="15"/>
    <n v="63"/>
  </r>
  <r>
    <d v="2025-06-13T16:00:00"/>
    <n v="101"/>
    <x v="3"/>
    <n v="2025"/>
    <x v="5"/>
    <n v="13"/>
    <x v="2"/>
    <n v="24"/>
    <x v="16"/>
    <n v="101"/>
  </r>
  <r>
    <d v="2025-06-13T17:00:00"/>
    <n v="97"/>
    <x v="3"/>
    <n v="2025"/>
    <x v="5"/>
    <n v="13"/>
    <x v="2"/>
    <n v="24"/>
    <x v="17"/>
    <n v="97"/>
  </r>
  <r>
    <d v="2025-06-13T18:00:00"/>
    <n v="114"/>
    <x v="3"/>
    <n v="2025"/>
    <x v="5"/>
    <n v="13"/>
    <x v="2"/>
    <n v="24"/>
    <x v="18"/>
    <n v="114"/>
  </r>
  <r>
    <d v="2025-06-13T19:00:00"/>
    <n v="671"/>
    <x v="3"/>
    <n v="2025"/>
    <x v="5"/>
    <n v="13"/>
    <x v="2"/>
    <n v="24"/>
    <x v="19"/>
    <n v="671"/>
  </r>
  <r>
    <d v="2025-06-13T20:00:00"/>
    <n v="360"/>
    <x v="3"/>
    <n v="2025"/>
    <x v="5"/>
    <n v="13"/>
    <x v="2"/>
    <n v="24"/>
    <x v="20"/>
    <n v="360"/>
  </r>
  <r>
    <d v="2025-06-13T21:00:00"/>
    <n v="83"/>
    <x v="3"/>
    <n v="2025"/>
    <x v="5"/>
    <n v="13"/>
    <x v="2"/>
    <n v="24"/>
    <x v="21"/>
    <n v="83"/>
  </r>
  <r>
    <d v="2025-06-13T22:00:00"/>
    <n v="54"/>
    <x v="3"/>
    <n v="2025"/>
    <x v="5"/>
    <n v="13"/>
    <x v="2"/>
    <n v="24"/>
    <x v="22"/>
    <n v="54"/>
  </r>
  <r>
    <d v="2025-06-13T23:00:00"/>
    <n v="92"/>
    <x v="3"/>
    <n v="2025"/>
    <x v="5"/>
    <n v="13"/>
    <x v="2"/>
    <n v="24"/>
    <x v="23"/>
    <n v="92"/>
  </r>
  <r>
    <d v="2025-06-14T00:00:00"/>
    <n v="0"/>
    <x v="0"/>
    <n v="2025"/>
    <x v="5"/>
    <n v="14"/>
    <x v="3"/>
    <n v="24"/>
    <x v="0"/>
    <n v="0"/>
  </r>
  <r>
    <d v="2025-06-14T01:00:00"/>
    <n v="22"/>
    <x v="0"/>
    <n v="2025"/>
    <x v="5"/>
    <n v="14"/>
    <x v="3"/>
    <n v="24"/>
    <x v="1"/>
    <n v="22"/>
  </r>
  <r>
    <d v="2025-06-14T02:00:00"/>
    <n v="4"/>
    <x v="0"/>
    <n v="2025"/>
    <x v="5"/>
    <n v="14"/>
    <x v="3"/>
    <n v="24"/>
    <x v="2"/>
    <n v="4"/>
  </r>
  <r>
    <d v="2025-06-14T03:00:00"/>
    <n v="5"/>
    <x v="0"/>
    <n v="2025"/>
    <x v="5"/>
    <n v="14"/>
    <x v="3"/>
    <n v="24"/>
    <x v="3"/>
    <n v="5"/>
  </r>
  <r>
    <d v="2025-06-14T04:00:00"/>
    <n v="0"/>
    <x v="0"/>
    <n v="2025"/>
    <x v="5"/>
    <n v="14"/>
    <x v="3"/>
    <n v="24"/>
    <x v="4"/>
    <n v="0"/>
  </r>
  <r>
    <d v="2025-06-14T05:00:00"/>
    <n v="2"/>
    <x v="0"/>
    <n v="2025"/>
    <x v="5"/>
    <n v="14"/>
    <x v="3"/>
    <n v="24"/>
    <x v="5"/>
    <n v="2"/>
  </r>
  <r>
    <d v="2025-06-14T06:00:00"/>
    <n v="8"/>
    <x v="0"/>
    <n v="2025"/>
    <x v="5"/>
    <n v="14"/>
    <x v="3"/>
    <n v="24"/>
    <x v="6"/>
    <n v="8"/>
  </r>
  <r>
    <d v="2025-06-14T07:00:00"/>
    <n v="11"/>
    <x v="0"/>
    <n v="2025"/>
    <x v="5"/>
    <n v="14"/>
    <x v="3"/>
    <n v="24"/>
    <x v="7"/>
    <n v="11"/>
  </r>
  <r>
    <d v="2025-06-14T08:00:00"/>
    <n v="16"/>
    <x v="0"/>
    <n v="2025"/>
    <x v="5"/>
    <n v="14"/>
    <x v="3"/>
    <n v="24"/>
    <x v="8"/>
    <n v="16"/>
  </r>
  <r>
    <d v="2025-06-14T09:00:00"/>
    <n v="68"/>
    <x v="0"/>
    <n v="2025"/>
    <x v="5"/>
    <n v="14"/>
    <x v="3"/>
    <n v="24"/>
    <x v="9"/>
    <n v="68"/>
  </r>
  <r>
    <d v="2025-06-14T10:00:00"/>
    <n v="46"/>
    <x v="0"/>
    <n v="2025"/>
    <x v="5"/>
    <n v="14"/>
    <x v="3"/>
    <n v="24"/>
    <x v="10"/>
    <n v="46"/>
  </r>
  <r>
    <d v="2025-06-14T11:00:00"/>
    <n v="56"/>
    <x v="0"/>
    <n v="2025"/>
    <x v="5"/>
    <n v="14"/>
    <x v="3"/>
    <n v="24"/>
    <x v="11"/>
    <n v="56"/>
  </r>
  <r>
    <d v="2025-06-14T12:00:00"/>
    <n v="146"/>
    <x v="0"/>
    <n v="2025"/>
    <x v="5"/>
    <n v="14"/>
    <x v="3"/>
    <n v="24"/>
    <x v="12"/>
    <n v="146"/>
  </r>
  <r>
    <d v="2025-06-14T13:00:00"/>
    <n v="78"/>
    <x v="0"/>
    <n v="2025"/>
    <x v="5"/>
    <n v="14"/>
    <x v="3"/>
    <n v="24"/>
    <x v="13"/>
    <n v="78"/>
  </r>
  <r>
    <d v="2025-06-14T14:00:00"/>
    <n v="79"/>
    <x v="0"/>
    <n v="2025"/>
    <x v="5"/>
    <n v="14"/>
    <x v="3"/>
    <n v="24"/>
    <x v="14"/>
    <n v="79"/>
  </r>
  <r>
    <d v="2025-06-14T15:00:00"/>
    <n v="65"/>
    <x v="0"/>
    <n v="2025"/>
    <x v="5"/>
    <n v="14"/>
    <x v="3"/>
    <n v="24"/>
    <x v="15"/>
    <n v="65"/>
  </r>
  <r>
    <d v="2025-06-14T16:00:00"/>
    <n v="62"/>
    <x v="0"/>
    <n v="2025"/>
    <x v="5"/>
    <n v="14"/>
    <x v="3"/>
    <n v="24"/>
    <x v="16"/>
    <n v="62"/>
  </r>
  <r>
    <d v="2025-06-14T17:00:00"/>
    <n v="55"/>
    <x v="0"/>
    <n v="2025"/>
    <x v="5"/>
    <n v="14"/>
    <x v="3"/>
    <n v="24"/>
    <x v="17"/>
    <n v="55"/>
  </r>
  <r>
    <d v="2025-06-14T18:00:00"/>
    <n v="71"/>
    <x v="0"/>
    <n v="2025"/>
    <x v="5"/>
    <n v="14"/>
    <x v="3"/>
    <n v="24"/>
    <x v="18"/>
    <n v="71"/>
  </r>
  <r>
    <d v="2025-06-14T19:00:00"/>
    <n v="80"/>
    <x v="0"/>
    <n v="2025"/>
    <x v="5"/>
    <n v="14"/>
    <x v="3"/>
    <n v="24"/>
    <x v="19"/>
    <n v="80"/>
  </r>
  <r>
    <d v="2025-06-14T20:00:00"/>
    <n v="26"/>
    <x v="0"/>
    <n v="2025"/>
    <x v="5"/>
    <n v="14"/>
    <x v="3"/>
    <n v="24"/>
    <x v="20"/>
    <n v="26"/>
  </r>
  <r>
    <d v="2025-06-14T21:00:00"/>
    <n v="31"/>
    <x v="0"/>
    <n v="2025"/>
    <x v="5"/>
    <n v="14"/>
    <x v="3"/>
    <n v="24"/>
    <x v="21"/>
    <n v="31"/>
  </r>
  <r>
    <d v="2025-06-14T22:00:00"/>
    <n v="26"/>
    <x v="0"/>
    <n v="2025"/>
    <x v="5"/>
    <n v="14"/>
    <x v="3"/>
    <n v="24"/>
    <x v="22"/>
    <n v="26"/>
  </r>
  <r>
    <d v="2025-06-14T23:00:00"/>
    <n v="23"/>
    <x v="0"/>
    <n v="2025"/>
    <x v="5"/>
    <n v="14"/>
    <x v="3"/>
    <n v="24"/>
    <x v="23"/>
    <n v="23"/>
  </r>
  <r>
    <d v="2025-06-15T00:00:00"/>
    <n v="0"/>
    <x v="0"/>
    <n v="2025"/>
    <x v="5"/>
    <n v="15"/>
    <x v="4"/>
    <n v="24"/>
    <x v="0"/>
    <n v="0"/>
  </r>
  <r>
    <d v="2025-06-15T01:00:00"/>
    <n v="6"/>
    <x v="0"/>
    <n v="2025"/>
    <x v="5"/>
    <n v="15"/>
    <x v="4"/>
    <n v="24"/>
    <x v="1"/>
    <n v="6"/>
  </r>
  <r>
    <d v="2025-06-15T02:00:00"/>
    <n v="2"/>
    <x v="0"/>
    <n v="2025"/>
    <x v="5"/>
    <n v="15"/>
    <x v="4"/>
    <n v="24"/>
    <x v="2"/>
    <n v="2"/>
  </r>
  <r>
    <d v="2025-06-15T03:00:00"/>
    <n v="3"/>
    <x v="0"/>
    <n v="2025"/>
    <x v="5"/>
    <n v="15"/>
    <x v="4"/>
    <n v="24"/>
    <x v="3"/>
    <n v="3"/>
  </r>
  <r>
    <d v="2025-06-15T04:00:00"/>
    <n v="3"/>
    <x v="0"/>
    <n v="2025"/>
    <x v="5"/>
    <n v="15"/>
    <x v="4"/>
    <n v="24"/>
    <x v="4"/>
    <n v="3"/>
  </r>
  <r>
    <d v="2025-06-15T05:00:00"/>
    <n v="2"/>
    <x v="0"/>
    <n v="2025"/>
    <x v="5"/>
    <n v="15"/>
    <x v="4"/>
    <n v="24"/>
    <x v="5"/>
    <n v="2"/>
  </r>
  <r>
    <d v="2025-06-15T06:00:00"/>
    <n v="2"/>
    <x v="0"/>
    <n v="2025"/>
    <x v="5"/>
    <n v="15"/>
    <x v="4"/>
    <n v="24"/>
    <x v="6"/>
    <n v="2"/>
  </r>
  <r>
    <d v="2025-06-15T07:00:00"/>
    <n v="19"/>
    <x v="0"/>
    <n v="2025"/>
    <x v="5"/>
    <n v="15"/>
    <x v="4"/>
    <n v="24"/>
    <x v="7"/>
    <n v="19"/>
  </r>
  <r>
    <d v="2025-06-15T08:00:00"/>
    <n v="9"/>
    <x v="0"/>
    <n v="2025"/>
    <x v="5"/>
    <n v="15"/>
    <x v="4"/>
    <n v="24"/>
    <x v="8"/>
    <n v="9"/>
  </r>
  <r>
    <d v="2025-06-15T09:00:00"/>
    <n v="9"/>
    <x v="0"/>
    <n v="2025"/>
    <x v="5"/>
    <n v="15"/>
    <x v="4"/>
    <n v="24"/>
    <x v="9"/>
    <n v="9"/>
  </r>
  <r>
    <d v="2025-06-15T10:00:00"/>
    <n v="48"/>
    <x v="0"/>
    <n v="2025"/>
    <x v="5"/>
    <n v="15"/>
    <x v="4"/>
    <n v="24"/>
    <x v="10"/>
    <n v="48"/>
  </r>
  <r>
    <d v="2025-06-15T11:00:00"/>
    <n v="86"/>
    <x v="0"/>
    <n v="2025"/>
    <x v="5"/>
    <n v="15"/>
    <x v="4"/>
    <n v="24"/>
    <x v="11"/>
    <n v="86"/>
  </r>
  <r>
    <d v="2025-06-15T12:00:00"/>
    <n v="56"/>
    <x v="0"/>
    <n v="2025"/>
    <x v="5"/>
    <n v="15"/>
    <x v="4"/>
    <n v="24"/>
    <x v="12"/>
    <n v="56"/>
  </r>
  <r>
    <d v="2025-06-15T13:00:00"/>
    <n v="60"/>
    <x v="0"/>
    <n v="2025"/>
    <x v="5"/>
    <n v="15"/>
    <x v="4"/>
    <n v="24"/>
    <x v="13"/>
    <n v="60"/>
  </r>
  <r>
    <d v="2025-06-15T14:00:00"/>
    <n v="44"/>
    <x v="0"/>
    <n v="2025"/>
    <x v="5"/>
    <n v="15"/>
    <x v="4"/>
    <n v="24"/>
    <x v="14"/>
    <n v="44"/>
  </r>
  <r>
    <d v="2025-06-15T15:00:00"/>
    <n v="62"/>
    <x v="0"/>
    <n v="2025"/>
    <x v="5"/>
    <n v="15"/>
    <x v="4"/>
    <n v="24"/>
    <x v="15"/>
    <n v="62"/>
  </r>
  <r>
    <d v="2025-06-15T16:00:00"/>
    <n v="60"/>
    <x v="0"/>
    <n v="2025"/>
    <x v="5"/>
    <n v="15"/>
    <x v="4"/>
    <n v="24"/>
    <x v="16"/>
    <n v="60"/>
  </r>
  <r>
    <d v="2025-06-15T17:00:00"/>
    <n v="58"/>
    <x v="0"/>
    <n v="2025"/>
    <x v="5"/>
    <n v="15"/>
    <x v="4"/>
    <n v="24"/>
    <x v="17"/>
    <n v="58"/>
  </r>
  <r>
    <d v="2025-06-15T18:00:00"/>
    <n v="39"/>
    <x v="0"/>
    <n v="2025"/>
    <x v="5"/>
    <n v="15"/>
    <x v="4"/>
    <n v="24"/>
    <x v="18"/>
    <n v="39"/>
  </r>
  <r>
    <d v="2025-06-15T19:00:00"/>
    <n v="45"/>
    <x v="0"/>
    <n v="2025"/>
    <x v="5"/>
    <n v="15"/>
    <x v="4"/>
    <n v="24"/>
    <x v="19"/>
    <n v="45"/>
  </r>
  <r>
    <d v="2025-06-15T20:00:00"/>
    <n v="22"/>
    <x v="0"/>
    <n v="2025"/>
    <x v="5"/>
    <n v="15"/>
    <x v="4"/>
    <n v="24"/>
    <x v="20"/>
    <n v="22"/>
  </r>
  <r>
    <d v="2025-06-15T21:00:00"/>
    <n v="33"/>
    <x v="0"/>
    <n v="2025"/>
    <x v="5"/>
    <n v="15"/>
    <x v="4"/>
    <n v="24"/>
    <x v="21"/>
    <n v="33"/>
  </r>
  <r>
    <d v="2025-06-15T22:00:00"/>
    <n v="15"/>
    <x v="0"/>
    <n v="2025"/>
    <x v="5"/>
    <n v="15"/>
    <x v="4"/>
    <n v="24"/>
    <x v="22"/>
    <n v="15"/>
  </r>
  <r>
    <d v="2025-06-15T23:00:00"/>
    <n v="9"/>
    <x v="0"/>
    <n v="2025"/>
    <x v="5"/>
    <n v="15"/>
    <x v="4"/>
    <n v="24"/>
    <x v="23"/>
    <n v="9"/>
  </r>
  <r>
    <d v="2025-06-16T00:00:00"/>
    <n v="0"/>
    <x v="0"/>
    <n v="2025"/>
    <x v="5"/>
    <n v="16"/>
    <x v="5"/>
    <n v="25"/>
    <x v="0"/>
    <n v="0"/>
  </r>
  <r>
    <d v="2025-06-16T01:00:00"/>
    <n v="0"/>
    <x v="0"/>
    <n v="2025"/>
    <x v="5"/>
    <n v="16"/>
    <x v="5"/>
    <n v="25"/>
    <x v="1"/>
    <n v="0"/>
  </r>
  <r>
    <d v="2025-06-16T02:00:00"/>
    <n v="0"/>
    <x v="0"/>
    <n v="2025"/>
    <x v="5"/>
    <n v="16"/>
    <x v="5"/>
    <n v="25"/>
    <x v="2"/>
    <n v="0"/>
  </r>
  <r>
    <d v="2025-06-16T03:00:00"/>
    <n v="4"/>
    <x v="0"/>
    <n v="2025"/>
    <x v="5"/>
    <n v="16"/>
    <x v="5"/>
    <n v="25"/>
    <x v="3"/>
    <n v="4"/>
  </r>
  <r>
    <d v="2025-06-16T04:00:00"/>
    <n v="2"/>
    <x v="0"/>
    <n v="2025"/>
    <x v="5"/>
    <n v="16"/>
    <x v="5"/>
    <n v="25"/>
    <x v="4"/>
    <n v="2"/>
  </r>
  <r>
    <d v="2025-06-16T05:00:00"/>
    <n v="0"/>
    <x v="0"/>
    <n v="2025"/>
    <x v="5"/>
    <n v="16"/>
    <x v="5"/>
    <n v="25"/>
    <x v="5"/>
    <n v="0"/>
  </r>
  <r>
    <d v="2025-06-16T06:00:00"/>
    <n v="5"/>
    <x v="0"/>
    <n v="2025"/>
    <x v="5"/>
    <n v="16"/>
    <x v="5"/>
    <n v="25"/>
    <x v="6"/>
    <n v="5"/>
  </r>
  <r>
    <d v="2025-06-16T07:00:00"/>
    <n v="14"/>
    <x v="0"/>
    <n v="2025"/>
    <x v="5"/>
    <n v="16"/>
    <x v="5"/>
    <n v="25"/>
    <x v="7"/>
    <n v="14"/>
  </r>
  <r>
    <d v="2025-06-16T08:00:00"/>
    <n v="14"/>
    <x v="0"/>
    <n v="2025"/>
    <x v="5"/>
    <n v="16"/>
    <x v="5"/>
    <n v="25"/>
    <x v="8"/>
    <n v="14"/>
  </r>
  <r>
    <d v="2025-06-16T09:00:00"/>
    <n v="53"/>
    <x v="0"/>
    <n v="2025"/>
    <x v="5"/>
    <n v="16"/>
    <x v="5"/>
    <n v="25"/>
    <x v="9"/>
    <n v="53"/>
  </r>
  <r>
    <d v="2025-06-16T10:00:00"/>
    <n v="47"/>
    <x v="0"/>
    <n v="2025"/>
    <x v="5"/>
    <n v="16"/>
    <x v="5"/>
    <n v="25"/>
    <x v="10"/>
    <n v="47"/>
  </r>
  <r>
    <d v="2025-06-16T11:00:00"/>
    <n v="89"/>
    <x v="0"/>
    <n v="2025"/>
    <x v="5"/>
    <n v="16"/>
    <x v="5"/>
    <n v="25"/>
    <x v="11"/>
    <n v="89"/>
  </r>
  <r>
    <d v="2025-06-16T12:00:00"/>
    <n v="120"/>
    <x v="0"/>
    <n v="2025"/>
    <x v="5"/>
    <n v="16"/>
    <x v="5"/>
    <n v="25"/>
    <x v="12"/>
    <n v="120"/>
  </r>
  <r>
    <d v="2025-06-16T13:00:00"/>
    <n v="31"/>
    <x v="0"/>
    <n v="2025"/>
    <x v="5"/>
    <n v="16"/>
    <x v="5"/>
    <n v="25"/>
    <x v="13"/>
    <n v="31"/>
  </r>
  <r>
    <d v="2025-06-16T14:00:00"/>
    <n v="29"/>
    <x v="0"/>
    <n v="2025"/>
    <x v="5"/>
    <n v="16"/>
    <x v="5"/>
    <n v="25"/>
    <x v="14"/>
    <n v="29"/>
  </r>
  <r>
    <d v="2025-06-16T15:00:00"/>
    <n v="28"/>
    <x v="0"/>
    <n v="2025"/>
    <x v="5"/>
    <n v="16"/>
    <x v="5"/>
    <n v="25"/>
    <x v="15"/>
    <n v="28"/>
  </r>
  <r>
    <d v="2025-06-16T16:00:00"/>
    <n v="35"/>
    <x v="0"/>
    <n v="2025"/>
    <x v="5"/>
    <n v="16"/>
    <x v="5"/>
    <n v="25"/>
    <x v="16"/>
    <n v="35"/>
  </r>
  <r>
    <d v="2025-06-16T17:00:00"/>
    <n v="77"/>
    <x v="0"/>
    <n v="2025"/>
    <x v="5"/>
    <n v="16"/>
    <x v="5"/>
    <n v="25"/>
    <x v="17"/>
    <n v="77"/>
  </r>
  <r>
    <d v="2025-06-16T18:00:00"/>
    <n v="97"/>
    <x v="0"/>
    <n v="2025"/>
    <x v="5"/>
    <n v="16"/>
    <x v="5"/>
    <n v="25"/>
    <x v="18"/>
    <n v="97"/>
  </r>
  <r>
    <d v="2025-06-16T19:00:00"/>
    <n v="47"/>
    <x v="0"/>
    <n v="2025"/>
    <x v="5"/>
    <n v="16"/>
    <x v="5"/>
    <n v="25"/>
    <x v="19"/>
    <n v="47"/>
  </r>
  <r>
    <d v="2025-06-16T20:00:00"/>
    <n v="30"/>
    <x v="0"/>
    <n v="2025"/>
    <x v="5"/>
    <n v="16"/>
    <x v="5"/>
    <n v="25"/>
    <x v="20"/>
    <n v="30"/>
  </r>
  <r>
    <d v="2025-06-16T21:00:00"/>
    <n v="40"/>
    <x v="0"/>
    <n v="2025"/>
    <x v="5"/>
    <n v="16"/>
    <x v="5"/>
    <n v="25"/>
    <x v="21"/>
    <n v="40"/>
  </r>
  <r>
    <d v="2025-06-16T22:00:00"/>
    <n v="12"/>
    <x v="0"/>
    <n v="2025"/>
    <x v="5"/>
    <n v="16"/>
    <x v="5"/>
    <n v="25"/>
    <x v="22"/>
    <n v="12"/>
  </r>
  <r>
    <d v="2025-06-16T23:00:00"/>
    <n v="8"/>
    <x v="0"/>
    <n v="2025"/>
    <x v="5"/>
    <n v="16"/>
    <x v="5"/>
    <n v="25"/>
    <x v="23"/>
    <n v="8"/>
  </r>
  <r>
    <d v="2025-06-17T00:00:00"/>
    <n v="0"/>
    <x v="0"/>
    <n v="2025"/>
    <x v="5"/>
    <n v="17"/>
    <x v="6"/>
    <n v="25"/>
    <x v="0"/>
    <n v="0"/>
  </r>
  <r>
    <d v="2025-06-17T01:00:00"/>
    <n v="4"/>
    <x v="0"/>
    <n v="2025"/>
    <x v="5"/>
    <n v="17"/>
    <x v="6"/>
    <n v="25"/>
    <x v="1"/>
    <n v="4"/>
  </r>
  <r>
    <d v="2025-06-17T02:00:00"/>
    <n v="0"/>
    <x v="0"/>
    <n v="2025"/>
    <x v="5"/>
    <n v="17"/>
    <x v="6"/>
    <n v="25"/>
    <x v="2"/>
    <n v="0"/>
  </r>
  <r>
    <d v="2025-06-17T03:00:00"/>
    <n v="1"/>
    <x v="0"/>
    <n v="2025"/>
    <x v="5"/>
    <n v="17"/>
    <x v="6"/>
    <n v="25"/>
    <x v="3"/>
    <n v="1"/>
  </r>
  <r>
    <d v="2025-06-17T04:00:00"/>
    <n v="0"/>
    <x v="0"/>
    <n v="2025"/>
    <x v="5"/>
    <n v="17"/>
    <x v="6"/>
    <n v="25"/>
    <x v="4"/>
    <n v="0"/>
  </r>
  <r>
    <d v="2025-06-17T05:00:00"/>
    <n v="0"/>
    <x v="0"/>
    <n v="2025"/>
    <x v="5"/>
    <n v="17"/>
    <x v="6"/>
    <n v="25"/>
    <x v="5"/>
    <n v="0"/>
  </r>
  <r>
    <d v="2025-06-17T06:00:00"/>
    <n v="3"/>
    <x v="0"/>
    <n v="2025"/>
    <x v="5"/>
    <n v="17"/>
    <x v="6"/>
    <n v="25"/>
    <x v="6"/>
    <n v="3"/>
  </r>
  <r>
    <d v="2025-06-17T07:00:00"/>
    <n v="11"/>
    <x v="0"/>
    <n v="2025"/>
    <x v="5"/>
    <n v="17"/>
    <x v="6"/>
    <n v="25"/>
    <x v="7"/>
    <n v="11"/>
  </r>
  <r>
    <d v="2025-06-17T08:00:00"/>
    <n v="24"/>
    <x v="0"/>
    <n v="2025"/>
    <x v="5"/>
    <n v="17"/>
    <x v="6"/>
    <n v="25"/>
    <x v="8"/>
    <n v="24"/>
  </r>
  <r>
    <d v="2025-06-17T09:00:00"/>
    <n v="74"/>
    <x v="0"/>
    <n v="2025"/>
    <x v="5"/>
    <n v="17"/>
    <x v="6"/>
    <n v="25"/>
    <x v="9"/>
    <n v="74"/>
  </r>
  <r>
    <d v="2025-06-17T10:00:00"/>
    <n v="53"/>
    <x v="0"/>
    <n v="2025"/>
    <x v="5"/>
    <n v="17"/>
    <x v="6"/>
    <n v="25"/>
    <x v="10"/>
    <n v="53"/>
  </r>
  <r>
    <d v="2025-06-17T11:00:00"/>
    <n v="125"/>
    <x v="0"/>
    <n v="2025"/>
    <x v="5"/>
    <n v="17"/>
    <x v="6"/>
    <n v="25"/>
    <x v="11"/>
    <n v="125"/>
  </r>
  <r>
    <d v="2025-06-17T12:00:00"/>
    <n v="101"/>
    <x v="0"/>
    <n v="2025"/>
    <x v="5"/>
    <n v="17"/>
    <x v="6"/>
    <n v="25"/>
    <x v="12"/>
    <n v="101"/>
  </r>
  <r>
    <d v="2025-06-17T13:00:00"/>
    <n v="40"/>
    <x v="0"/>
    <n v="2025"/>
    <x v="5"/>
    <n v="17"/>
    <x v="6"/>
    <n v="25"/>
    <x v="13"/>
    <n v="40"/>
  </r>
  <r>
    <d v="2025-06-17T14:00:00"/>
    <n v="47"/>
    <x v="0"/>
    <n v="2025"/>
    <x v="5"/>
    <n v="17"/>
    <x v="6"/>
    <n v="25"/>
    <x v="14"/>
    <n v="47"/>
  </r>
  <r>
    <d v="2025-06-17T15:00:00"/>
    <n v="23"/>
    <x v="0"/>
    <n v="2025"/>
    <x v="5"/>
    <n v="17"/>
    <x v="6"/>
    <n v="25"/>
    <x v="15"/>
    <n v="23"/>
  </r>
  <r>
    <d v="2025-06-17T16:00:00"/>
    <n v="29"/>
    <x v="0"/>
    <n v="2025"/>
    <x v="5"/>
    <n v="17"/>
    <x v="6"/>
    <n v="25"/>
    <x v="16"/>
    <n v="29"/>
  </r>
  <r>
    <d v="2025-06-17T17:00:00"/>
    <n v="33"/>
    <x v="0"/>
    <n v="2025"/>
    <x v="5"/>
    <n v="17"/>
    <x v="6"/>
    <n v="25"/>
    <x v="17"/>
    <n v="33"/>
  </r>
  <r>
    <d v="2025-06-17T18:00:00"/>
    <n v="65"/>
    <x v="0"/>
    <n v="2025"/>
    <x v="5"/>
    <n v="17"/>
    <x v="6"/>
    <n v="25"/>
    <x v="18"/>
    <n v="65"/>
  </r>
  <r>
    <d v="2025-06-17T19:00:00"/>
    <n v="85"/>
    <x v="0"/>
    <n v="2025"/>
    <x v="5"/>
    <n v="17"/>
    <x v="6"/>
    <n v="25"/>
    <x v="19"/>
    <n v="85"/>
  </r>
  <r>
    <d v="2025-06-17T20:00:00"/>
    <n v="57"/>
    <x v="0"/>
    <n v="2025"/>
    <x v="5"/>
    <n v="17"/>
    <x v="6"/>
    <n v="25"/>
    <x v="20"/>
    <n v="57"/>
  </r>
  <r>
    <d v="2025-06-17T21:00:00"/>
    <n v="49"/>
    <x v="0"/>
    <n v="2025"/>
    <x v="5"/>
    <n v="17"/>
    <x v="6"/>
    <n v="25"/>
    <x v="21"/>
    <n v="49"/>
  </r>
  <r>
    <d v="2025-06-17T22:00:00"/>
    <n v="28"/>
    <x v="0"/>
    <n v="2025"/>
    <x v="5"/>
    <n v="17"/>
    <x v="6"/>
    <n v="25"/>
    <x v="22"/>
    <n v="28"/>
  </r>
  <r>
    <d v="2025-06-17T23:00:00"/>
    <n v="14"/>
    <x v="0"/>
    <n v="2025"/>
    <x v="5"/>
    <n v="17"/>
    <x v="6"/>
    <n v="25"/>
    <x v="23"/>
    <n v="14"/>
  </r>
  <r>
    <d v="2025-06-18T00:00:00"/>
    <n v="0"/>
    <x v="0"/>
    <n v="2025"/>
    <x v="5"/>
    <n v="18"/>
    <x v="0"/>
    <n v="25"/>
    <x v="0"/>
    <n v="0"/>
  </r>
  <r>
    <d v="2025-06-18T01:00:00"/>
    <n v="3"/>
    <x v="0"/>
    <n v="2025"/>
    <x v="5"/>
    <n v="18"/>
    <x v="0"/>
    <n v="25"/>
    <x v="1"/>
    <n v="3"/>
  </r>
  <r>
    <d v="2025-06-18T02:00:00"/>
    <n v="4"/>
    <x v="0"/>
    <n v="2025"/>
    <x v="5"/>
    <n v="18"/>
    <x v="0"/>
    <n v="25"/>
    <x v="2"/>
    <n v="4"/>
  </r>
  <r>
    <d v="2025-06-18T03:00:00"/>
    <n v="0"/>
    <x v="0"/>
    <n v="2025"/>
    <x v="5"/>
    <n v="18"/>
    <x v="0"/>
    <n v="25"/>
    <x v="3"/>
    <n v="0"/>
  </r>
  <r>
    <d v="2025-06-18T04:00:00"/>
    <n v="0"/>
    <x v="0"/>
    <n v="2025"/>
    <x v="5"/>
    <n v="18"/>
    <x v="0"/>
    <n v="25"/>
    <x v="4"/>
    <n v="0"/>
  </r>
  <r>
    <d v="2025-06-18T05:00:00"/>
    <n v="1"/>
    <x v="0"/>
    <n v="2025"/>
    <x v="5"/>
    <n v="18"/>
    <x v="0"/>
    <n v="25"/>
    <x v="5"/>
    <n v="1"/>
  </r>
  <r>
    <d v="2025-06-18T06:00:00"/>
    <n v="8"/>
    <x v="0"/>
    <n v="2025"/>
    <x v="5"/>
    <n v="18"/>
    <x v="0"/>
    <n v="25"/>
    <x v="6"/>
    <n v="8"/>
  </r>
  <r>
    <d v="2025-06-18T07:00:00"/>
    <n v="7"/>
    <x v="0"/>
    <n v="2025"/>
    <x v="5"/>
    <n v="18"/>
    <x v="0"/>
    <n v="25"/>
    <x v="7"/>
    <n v="7"/>
  </r>
  <r>
    <d v="2025-06-18T08:00:00"/>
    <n v="6"/>
    <x v="0"/>
    <n v="2025"/>
    <x v="5"/>
    <n v="18"/>
    <x v="0"/>
    <n v="25"/>
    <x v="8"/>
    <n v="6"/>
  </r>
  <r>
    <d v="2025-06-18T09:00:00"/>
    <n v="53"/>
    <x v="0"/>
    <n v="2025"/>
    <x v="5"/>
    <n v="18"/>
    <x v="0"/>
    <n v="25"/>
    <x v="9"/>
    <n v="53"/>
  </r>
  <r>
    <d v="2025-06-18T10:00:00"/>
    <n v="21"/>
    <x v="0"/>
    <n v="2025"/>
    <x v="5"/>
    <n v="18"/>
    <x v="0"/>
    <n v="25"/>
    <x v="10"/>
    <n v="21"/>
  </r>
  <r>
    <d v="2025-06-18T11:00:00"/>
    <n v="20"/>
    <x v="0"/>
    <n v="2025"/>
    <x v="5"/>
    <n v="18"/>
    <x v="0"/>
    <n v="25"/>
    <x v="11"/>
    <n v="20"/>
  </r>
  <r>
    <d v="2025-06-18T12:00:00"/>
    <n v="34"/>
    <x v="0"/>
    <n v="2025"/>
    <x v="5"/>
    <n v="18"/>
    <x v="0"/>
    <n v="25"/>
    <x v="12"/>
    <n v="34"/>
  </r>
  <r>
    <d v="2025-06-18T13:00:00"/>
    <n v="50"/>
    <x v="0"/>
    <n v="2025"/>
    <x v="5"/>
    <n v="18"/>
    <x v="0"/>
    <n v="25"/>
    <x v="13"/>
    <n v="50"/>
  </r>
  <r>
    <d v="2025-06-18T14:00:00"/>
    <n v="55"/>
    <x v="0"/>
    <n v="2025"/>
    <x v="5"/>
    <n v="18"/>
    <x v="0"/>
    <n v="25"/>
    <x v="14"/>
    <n v="55"/>
  </r>
  <r>
    <d v="2025-06-18T15:00:00"/>
    <n v="11"/>
    <x v="0"/>
    <n v="2025"/>
    <x v="5"/>
    <n v="18"/>
    <x v="0"/>
    <n v="25"/>
    <x v="15"/>
    <n v="11"/>
  </r>
  <r>
    <d v="2025-06-18T16:00:00"/>
    <n v="35"/>
    <x v="0"/>
    <n v="2025"/>
    <x v="5"/>
    <n v="18"/>
    <x v="0"/>
    <n v="25"/>
    <x v="16"/>
    <n v="35"/>
  </r>
  <r>
    <d v="2025-06-18T17:00:00"/>
    <n v="66"/>
    <x v="0"/>
    <n v="2025"/>
    <x v="5"/>
    <n v="18"/>
    <x v="0"/>
    <n v="25"/>
    <x v="17"/>
    <n v="66"/>
  </r>
  <r>
    <d v="2025-06-18T18:00:00"/>
    <n v="89"/>
    <x v="0"/>
    <n v="2025"/>
    <x v="5"/>
    <n v="18"/>
    <x v="0"/>
    <n v="25"/>
    <x v="18"/>
    <n v="89"/>
  </r>
  <r>
    <d v="2025-06-18T19:00:00"/>
    <n v="74"/>
    <x v="0"/>
    <n v="2025"/>
    <x v="5"/>
    <n v="18"/>
    <x v="0"/>
    <n v="25"/>
    <x v="19"/>
    <n v="74"/>
  </r>
  <r>
    <d v="2025-06-18T20:00:00"/>
    <n v="43"/>
    <x v="0"/>
    <n v="2025"/>
    <x v="5"/>
    <n v="18"/>
    <x v="0"/>
    <n v="25"/>
    <x v="20"/>
    <n v="43"/>
  </r>
  <r>
    <d v="2025-06-18T21:00:00"/>
    <n v="37"/>
    <x v="0"/>
    <n v="2025"/>
    <x v="5"/>
    <n v="18"/>
    <x v="0"/>
    <n v="25"/>
    <x v="21"/>
    <n v="37"/>
  </r>
  <r>
    <d v="2025-06-18T22:00:00"/>
    <n v="28"/>
    <x v="0"/>
    <n v="2025"/>
    <x v="5"/>
    <n v="18"/>
    <x v="0"/>
    <n v="25"/>
    <x v="22"/>
    <n v="28"/>
  </r>
  <r>
    <d v="2025-06-18T23:00:00"/>
    <n v="23"/>
    <x v="0"/>
    <n v="2025"/>
    <x v="5"/>
    <n v="18"/>
    <x v="0"/>
    <n v="25"/>
    <x v="23"/>
    <n v="23"/>
  </r>
  <r>
    <d v="2025-06-19T00:00:00"/>
    <n v="0"/>
    <x v="4"/>
    <n v="2025"/>
    <x v="5"/>
    <n v="19"/>
    <x v="1"/>
    <n v="25"/>
    <x v="0"/>
    <n v="0"/>
  </r>
  <r>
    <d v="2025-06-19T01:00:00"/>
    <n v="0"/>
    <x v="4"/>
    <n v="2025"/>
    <x v="5"/>
    <n v="19"/>
    <x v="1"/>
    <n v="25"/>
    <x v="1"/>
    <n v="0"/>
  </r>
  <r>
    <d v="2025-06-19T02:00:00"/>
    <n v="0"/>
    <x v="4"/>
    <n v="2025"/>
    <x v="5"/>
    <n v="19"/>
    <x v="1"/>
    <n v="25"/>
    <x v="2"/>
    <n v="0"/>
  </r>
  <r>
    <d v="2025-06-19T03:00:00"/>
    <n v="0"/>
    <x v="4"/>
    <n v="2025"/>
    <x v="5"/>
    <n v="19"/>
    <x v="1"/>
    <n v="25"/>
    <x v="3"/>
    <n v="0"/>
  </r>
  <r>
    <d v="2025-06-19T04:00:00"/>
    <n v="1"/>
    <x v="4"/>
    <n v="2025"/>
    <x v="5"/>
    <n v="19"/>
    <x v="1"/>
    <n v="25"/>
    <x v="4"/>
    <n v="1"/>
  </r>
  <r>
    <d v="2025-06-19T05:00:00"/>
    <n v="0"/>
    <x v="4"/>
    <n v="2025"/>
    <x v="5"/>
    <n v="19"/>
    <x v="1"/>
    <n v="25"/>
    <x v="5"/>
    <n v="0"/>
  </r>
  <r>
    <d v="2025-06-19T06:00:00"/>
    <n v="7"/>
    <x v="4"/>
    <n v="2025"/>
    <x v="5"/>
    <n v="19"/>
    <x v="1"/>
    <n v="25"/>
    <x v="6"/>
    <n v="7"/>
  </r>
  <r>
    <d v="2025-06-19T07:00:00"/>
    <n v="5"/>
    <x v="4"/>
    <n v="2025"/>
    <x v="5"/>
    <n v="19"/>
    <x v="1"/>
    <n v="25"/>
    <x v="7"/>
    <n v="5"/>
  </r>
  <r>
    <d v="2025-06-19T08:00:00"/>
    <n v="33"/>
    <x v="4"/>
    <n v="2025"/>
    <x v="5"/>
    <n v="19"/>
    <x v="1"/>
    <n v="25"/>
    <x v="8"/>
    <n v="33"/>
  </r>
  <r>
    <d v="2025-06-19T09:00:00"/>
    <n v="71"/>
    <x v="4"/>
    <n v="2025"/>
    <x v="5"/>
    <n v="19"/>
    <x v="1"/>
    <n v="25"/>
    <x v="9"/>
    <n v="71"/>
  </r>
  <r>
    <d v="2025-06-19T10:00:00"/>
    <n v="27"/>
    <x v="4"/>
    <n v="2025"/>
    <x v="5"/>
    <n v="19"/>
    <x v="1"/>
    <n v="25"/>
    <x v="10"/>
    <n v="27"/>
  </r>
  <r>
    <d v="2025-06-19T11:00:00"/>
    <n v="50"/>
    <x v="4"/>
    <n v="2025"/>
    <x v="5"/>
    <n v="19"/>
    <x v="1"/>
    <n v="25"/>
    <x v="11"/>
    <n v="50"/>
  </r>
  <r>
    <d v="2025-06-19T12:00:00"/>
    <n v="61"/>
    <x v="4"/>
    <n v="2025"/>
    <x v="5"/>
    <n v="19"/>
    <x v="1"/>
    <n v="25"/>
    <x v="12"/>
    <n v="61"/>
  </r>
  <r>
    <d v="2025-06-19T13:00:00"/>
    <n v="54"/>
    <x v="4"/>
    <n v="2025"/>
    <x v="5"/>
    <n v="19"/>
    <x v="1"/>
    <n v="25"/>
    <x v="13"/>
    <n v="54"/>
  </r>
  <r>
    <d v="2025-06-19T14:00:00"/>
    <n v="54"/>
    <x v="4"/>
    <n v="2025"/>
    <x v="5"/>
    <n v="19"/>
    <x v="1"/>
    <n v="25"/>
    <x v="14"/>
    <n v="54"/>
  </r>
  <r>
    <d v="2025-06-19T15:00:00"/>
    <n v="63"/>
    <x v="4"/>
    <n v="2025"/>
    <x v="5"/>
    <n v="19"/>
    <x v="1"/>
    <n v="25"/>
    <x v="15"/>
    <n v="63"/>
  </r>
  <r>
    <d v="2025-06-19T16:00:00"/>
    <n v="58"/>
    <x v="4"/>
    <n v="2025"/>
    <x v="5"/>
    <n v="19"/>
    <x v="1"/>
    <n v="25"/>
    <x v="16"/>
    <n v="58"/>
  </r>
  <r>
    <d v="2025-06-19T17:00:00"/>
    <n v="44"/>
    <x v="4"/>
    <n v="2025"/>
    <x v="5"/>
    <n v="19"/>
    <x v="1"/>
    <n v="25"/>
    <x v="17"/>
    <n v="44"/>
  </r>
  <r>
    <d v="2025-06-19T18:00:00"/>
    <n v="51"/>
    <x v="4"/>
    <n v="2025"/>
    <x v="5"/>
    <n v="19"/>
    <x v="1"/>
    <n v="25"/>
    <x v="18"/>
    <n v="51"/>
  </r>
  <r>
    <d v="2025-06-19T19:00:00"/>
    <n v="237"/>
    <x v="4"/>
    <n v="2025"/>
    <x v="5"/>
    <n v="19"/>
    <x v="1"/>
    <n v="25"/>
    <x v="19"/>
    <n v="237"/>
  </r>
  <r>
    <d v="2025-06-19T20:00:00"/>
    <n v="1054"/>
    <x v="4"/>
    <n v="2025"/>
    <x v="5"/>
    <n v="19"/>
    <x v="1"/>
    <n v="25"/>
    <x v="20"/>
    <n v="1054"/>
  </r>
  <r>
    <d v="2025-06-19T21:00:00"/>
    <n v="471"/>
    <x v="4"/>
    <n v="2025"/>
    <x v="5"/>
    <n v="19"/>
    <x v="1"/>
    <n v="25"/>
    <x v="21"/>
    <n v="471"/>
  </r>
  <r>
    <d v="2025-06-19T22:00:00"/>
    <n v="38"/>
    <x v="4"/>
    <n v="2025"/>
    <x v="5"/>
    <n v="19"/>
    <x v="1"/>
    <n v="25"/>
    <x v="22"/>
    <n v="38"/>
  </r>
  <r>
    <d v="2025-06-19T23:00:00"/>
    <n v="140"/>
    <x v="4"/>
    <n v="2025"/>
    <x v="5"/>
    <n v="19"/>
    <x v="1"/>
    <n v="25"/>
    <x v="23"/>
    <n v="140"/>
  </r>
  <r>
    <d v="2025-06-20T00:00:00"/>
    <n v="3"/>
    <x v="0"/>
    <n v="2025"/>
    <x v="5"/>
    <n v="20"/>
    <x v="2"/>
    <n v="25"/>
    <x v="0"/>
    <n v="3"/>
  </r>
  <r>
    <d v="2025-06-20T01:00:00"/>
    <n v="20"/>
    <x v="0"/>
    <n v="2025"/>
    <x v="5"/>
    <n v="20"/>
    <x v="2"/>
    <n v="25"/>
    <x v="1"/>
    <n v="20"/>
  </r>
  <r>
    <d v="2025-06-20T02:00:00"/>
    <n v="2"/>
    <x v="0"/>
    <n v="2025"/>
    <x v="5"/>
    <n v="20"/>
    <x v="2"/>
    <n v="25"/>
    <x v="2"/>
    <n v="2"/>
  </r>
  <r>
    <d v="2025-06-20T03:00:00"/>
    <n v="1"/>
    <x v="0"/>
    <n v="2025"/>
    <x v="5"/>
    <n v="20"/>
    <x v="2"/>
    <n v="25"/>
    <x v="3"/>
    <n v="1"/>
  </r>
  <r>
    <d v="2025-06-20T04:00:00"/>
    <n v="6"/>
    <x v="0"/>
    <n v="2025"/>
    <x v="5"/>
    <n v="20"/>
    <x v="2"/>
    <n v="25"/>
    <x v="4"/>
    <n v="6"/>
  </r>
  <r>
    <d v="2025-06-20T05:00:00"/>
    <n v="7"/>
    <x v="0"/>
    <n v="2025"/>
    <x v="5"/>
    <n v="20"/>
    <x v="2"/>
    <n v="25"/>
    <x v="5"/>
    <n v="7"/>
  </r>
  <r>
    <d v="2025-06-20T06:00:00"/>
    <n v="14"/>
    <x v="0"/>
    <n v="2025"/>
    <x v="5"/>
    <n v="20"/>
    <x v="2"/>
    <n v="25"/>
    <x v="6"/>
    <n v="14"/>
  </r>
  <r>
    <d v="2025-06-20T07:00:00"/>
    <n v="33"/>
    <x v="0"/>
    <n v="2025"/>
    <x v="5"/>
    <n v="20"/>
    <x v="2"/>
    <n v="25"/>
    <x v="7"/>
    <n v="33"/>
  </r>
  <r>
    <d v="2025-06-20T08:00:00"/>
    <n v="22"/>
    <x v="0"/>
    <n v="2025"/>
    <x v="5"/>
    <n v="20"/>
    <x v="2"/>
    <n v="25"/>
    <x v="8"/>
    <n v="22"/>
  </r>
  <r>
    <d v="2025-06-20T09:00:00"/>
    <n v="76"/>
    <x v="0"/>
    <n v="2025"/>
    <x v="5"/>
    <n v="20"/>
    <x v="2"/>
    <n v="25"/>
    <x v="9"/>
    <n v="76"/>
  </r>
  <r>
    <d v="2025-06-20T10:00:00"/>
    <n v="29"/>
    <x v="0"/>
    <n v="2025"/>
    <x v="5"/>
    <n v="20"/>
    <x v="2"/>
    <n v="25"/>
    <x v="10"/>
    <n v="29"/>
  </r>
  <r>
    <d v="2025-06-20T11:00:00"/>
    <n v="16"/>
    <x v="0"/>
    <n v="2025"/>
    <x v="5"/>
    <n v="20"/>
    <x v="2"/>
    <n v="25"/>
    <x v="11"/>
    <n v="16"/>
  </r>
  <r>
    <d v="2025-06-20T12:00:00"/>
    <n v="28"/>
    <x v="0"/>
    <n v="2025"/>
    <x v="5"/>
    <n v="20"/>
    <x v="2"/>
    <n v="25"/>
    <x v="12"/>
    <n v="28"/>
  </r>
  <r>
    <d v="2025-06-20T13:00:00"/>
    <n v="16"/>
    <x v="0"/>
    <n v="2025"/>
    <x v="5"/>
    <n v="20"/>
    <x v="2"/>
    <n v="25"/>
    <x v="13"/>
    <n v="16"/>
  </r>
  <r>
    <d v="2025-06-20T14:00:00"/>
    <n v="12"/>
    <x v="0"/>
    <n v="2025"/>
    <x v="5"/>
    <n v="20"/>
    <x v="2"/>
    <n v="25"/>
    <x v="14"/>
    <n v="12"/>
  </r>
  <r>
    <d v="2025-06-20T15:00:00"/>
    <n v="26"/>
    <x v="0"/>
    <n v="2025"/>
    <x v="5"/>
    <n v="20"/>
    <x v="2"/>
    <n v="25"/>
    <x v="15"/>
    <n v="26"/>
  </r>
  <r>
    <d v="2025-06-20T16:00:00"/>
    <n v="22"/>
    <x v="0"/>
    <n v="2025"/>
    <x v="5"/>
    <n v="20"/>
    <x v="2"/>
    <n v="25"/>
    <x v="16"/>
    <n v="22"/>
  </r>
  <r>
    <d v="2025-06-20T17:00:00"/>
    <n v="20"/>
    <x v="0"/>
    <n v="2025"/>
    <x v="5"/>
    <n v="20"/>
    <x v="2"/>
    <n v="25"/>
    <x v="17"/>
    <n v="20"/>
  </r>
  <r>
    <d v="2025-06-20T18:00:00"/>
    <n v="43"/>
    <x v="0"/>
    <n v="2025"/>
    <x v="5"/>
    <n v="20"/>
    <x v="2"/>
    <n v="25"/>
    <x v="18"/>
    <n v="43"/>
  </r>
  <r>
    <d v="2025-06-20T19:00:00"/>
    <n v="50"/>
    <x v="0"/>
    <n v="2025"/>
    <x v="5"/>
    <n v="20"/>
    <x v="2"/>
    <n v="25"/>
    <x v="19"/>
    <n v="50"/>
  </r>
  <r>
    <d v="2025-06-20T20:00:00"/>
    <n v="30"/>
    <x v="0"/>
    <n v="2025"/>
    <x v="5"/>
    <n v="20"/>
    <x v="2"/>
    <n v="25"/>
    <x v="20"/>
    <n v="30"/>
  </r>
  <r>
    <d v="2025-06-20T21:00:00"/>
    <n v="27"/>
    <x v="0"/>
    <n v="2025"/>
    <x v="5"/>
    <n v="20"/>
    <x v="2"/>
    <n v="25"/>
    <x v="21"/>
    <n v="27"/>
  </r>
  <r>
    <d v="2025-06-20T22:00:00"/>
    <n v="15"/>
    <x v="0"/>
    <n v="2025"/>
    <x v="5"/>
    <n v="20"/>
    <x v="2"/>
    <n v="25"/>
    <x v="22"/>
    <n v="15"/>
  </r>
  <r>
    <d v="2025-06-20T23:00:00"/>
    <n v="10"/>
    <x v="0"/>
    <n v="2025"/>
    <x v="5"/>
    <n v="20"/>
    <x v="2"/>
    <n v="25"/>
    <x v="23"/>
    <n v="10"/>
  </r>
  <r>
    <d v="2025-06-21T00:00:00"/>
    <n v="0"/>
    <x v="0"/>
    <n v="2025"/>
    <x v="5"/>
    <n v="21"/>
    <x v="3"/>
    <n v="25"/>
    <x v="0"/>
    <n v="0"/>
  </r>
  <r>
    <d v="2025-06-21T01:00:00"/>
    <n v="9"/>
    <x v="0"/>
    <n v="2025"/>
    <x v="5"/>
    <n v="21"/>
    <x v="3"/>
    <n v="25"/>
    <x v="1"/>
    <n v="9"/>
  </r>
  <r>
    <d v="2025-06-21T02:00:00"/>
    <n v="4"/>
    <x v="0"/>
    <n v="2025"/>
    <x v="5"/>
    <n v="21"/>
    <x v="3"/>
    <n v="25"/>
    <x v="2"/>
    <n v="4"/>
  </r>
  <r>
    <d v="2025-06-21T03:00:00"/>
    <n v="3"/>
    <x v="0"/>
    <n v="2025"/>
    <x v="5"/>
    <n v="21"/>
    <x v="3"/>
    <n v="25"/>
    <x v="3"/>
    <n v="3"/>
  </r>
  <r>
    <d v="2025-06-21T04:00:00"/>
    <n v="0"/>
    <x v="0"/>
    <n v="2025"/>
    <x v="5"/>
    <n v="21"/>
    <x v="3"/>
    <n v="25"/>
    <x v="4"/>
    <n v="0"/>
  </r>
  <r>
    <d v="2025-06-21T05:00:00"/>
    <n v="12"/>
    <x v="0"/>
    <n v="2025"/>
    <x v="5"/>
    <n v="21"/>
    <x v="3"/>
    <n v="25"/>
    <x v="5"/>
    <n v="12"/>
  </r>
  <r>
    <d v="2025-06-21T06:00:00"/>
    <n v="2"/>
    <x v="0"/>
    <n v="2025"/>
    <x v="5"/>
    <n v="21"/>
    <x v="3"/>
    <n v="25"/>
    <x v="6"/>
    <n v="2"/>
  </r>
  <r>
    <d v="2025-06-21T07:00:00"/>
    <n v="10"/>
    <x v="0"/>
    <n v="2025"/>
    <x v="5"/>
    <n v="21"/>
    <x v="3"/>
    <n v="25"/>
    <x v="7"/>
    <n v="10"/>
  </r>
  <r>
    <d v="2025-06-21T08:00:00"/>
    <n v="22"/>
    <x v="0"/>
    <n v="2025"/>
    <x v="5"/>
    <n v="21"/>
    <x v="3"/>
    <n v="25"/>
    <x v="8"/>
    <n v="22"/>
  </r>
  <r>
    <d v="2025-06-21T09:00:00"/>
    <n v="47"/>
    <x v="0"/>
    <n v="2025"/>
    <x v="5"/>
    <n v="21"/>
    <x v="3"/>
    <n v="25"/>
    <x v="9"/>
    <n v="47"/>
  </r>
  <r>
    <d v="2025-06-21T10:00:00"/>
    <n v="55"/>
    <x v="0"/>
    <n v="2025"/>
    <x v="5"/>
    <n v="21"/>
    <x v="3"/>
    <n v="25"/>
    <x v="10"/>
    <n v="55"/>
  </r>
  <r>
    <d v="2025-06-21T11:00:00"/>
    <n v="81"/>
    <x v="0"/>
    <n v="2025"/>
    <x v="5"/>
    <n v="21"/>
    <x v="3"/>
    <n v="25"/>
    <x v="11"/>
    <n v="81"/>
  </r>
  <r>
    <d v="2025-06-21T12:00:00"/>
    <n v="118"/>
    <x v="0"/>
    <n v="2025"/>
    <x v="5"/>
    <n v="21"/>
    <x v="3"/>
    <n v="25"/>
    <x v="12"/>
    <n v="118"/>
  </r>
  <r>
    <d v="2025-06-21T13:00:00"/>
    <n v="103"/>
    <x v="0"/>
    <n v="2025"/>
    <x v="5"/>
    <n v="21"/>
    <x v="3"/>
    <n v="25"/>
    <x v="13"/>
    <n v="103"/>
  </r>
  <r>
    <d v="2025-06-21T14:00:00"/>
    <n v="80"/>
    <x v="0"/>
    <n v="2025"/>
    <x v="5"/>
    <n v="21"/>
    <x v="3"/>
    <n v="25"/>
    <x v="14"/>
    <n v="80"/>
  </r>
  <r>
    <d v="2025-06-21T15:00:00"/>
    <n v="97"/>
    <x v="0"/>
    <n v="2025"/>
    <x v="5"/>
    <n v="21"/>
    <x v="3"/>
    <n v="25"/>
    <x v="15"/>
    <n v="97"/>
  </r>
  <r>
    <d v="2025-06-21T16:00:00"/>
    <n v="66"/>
    <x v="0"/>
    <n v="2025"/>
    <x v="5"/>
    <n v="21"/>
    <x v="3"/>
    <n v="25"/>
    <x v="16"/>
    <n v="66"/>
  </r>
  <r>
    <d v="2025-06-21T17:00:00"/>
    <n v="79"/>
    <x v="0"/>
    <n v="2025"/>
    <x v="5"/>
    <n v="21"/>
    <x v="3"/>
    <n v="25"/>
    <x v="17"/>
    <n v="79"/>
  </r>
  <r>
    <d v="2025-06-21T18:00:00"/>
    <n v="58"/>
    <x v="0"/>
    <n v="2025"/>
    <x v="5"/>
    <n v="21"/>
    <x v="3"/>
    <n v="25"/>
    <x v="18"/>
    <n v="58"/>
  </r>
  <r>
    <d v="2025-06-21T19:00:00"/>
    <n v="93"/>
    <x v="0"/>
    <n v="2025"/>
    <x v="5"/>
    <n v="21"/>
    <x v="3"/>
    <n v="25"/>
    <x v="19"/>
    <n v="93"/>
  </r>
  <r>
    <d v="2025-06-21T20:00:00"/>
    <n v="80"/>
    <x v="0"/>
    <n v="2025"/>
    <x v="5"/>
    <n v="21"/>
    <x v="3"/>
    <n v="25"/>
    <x v="20"/>
    <n v="80"/>
  </r>
  <r>
    <d v="2025-06-21T21:00:00"/>
    <n v="33"/>
    <x v="0"/>
    <n v="2025"/>
    <x v="5"/>
    <n v="21"/>
    <x v="3"/>
    <n v="25"/>
    <x v="21"/>
    <n v="33"/>
  </r>
  <r>
    <d v="2025-06-21T22:00:00"/>
    <n v="17"/>
    <x v="0"/>
    <n v="2025"/>
    <x v="5"/>
    <n v="21"/>
    <x v="3"/>
    <n v="25"/>
    <x v="22"/>
    <n v="17"/>
  </r>
  <r>
    <d v="2025-06-21T23:00:00"/>
    <n v="21"/>
    <x v="0"/>
    <n v="2025"/>
    <x v="5"/>
    <n v="21"/>
    <x v="3"/>
    <n v="25"/>
    <x v="23"/>
    <n v="21"/>
  </r>
  <r>
    <d v="2025-06-22T00:00:00"/>
    <n v="0"/>
    <x v="0"/>
    <n v="2025"/>
    <x v="5"/>
    <n v="22"/>
    <x v="4"/>
    <n v="25"/>
    <x v="0"/>
    <n v="0"/>
  </r>
  <r>
    <d v="2025-06-22T01:00:00"/>
    <n v="5"/>
    <x v="0"/>
    <n v="2025"/>
    <x v="5"/>
    <n v="22"/>
    <x v="4"/>
    <n v="25"/>
    <x v="1"/>
    <n v="5"/>
  </r>
  <r>
    <d v="2025-06-22T02:00:00"/>
    <n v="8"/>
    <x v="0"/>
    <n v="2025"/>
    <x v="5"/>
    <n v="22"/>
    <x v="4"/>
    <n v="25"/>
    <x v="2"/>
    <n v="8"/>
  </r>
  <r>
    <d v="2025-06-22T03:00:00"/>
    <n v="6"/>
    <x v="0"/>
    <n v="2025"/>
    <x v="5"/>
    <n v="22"/>
    <x v="4"/>
    <n v="25"/>
    <x v="3"/>
    <n v="6"/>
  </r>
  <r>
    <d v="2025-06-22T04:00:00"/>
    <n v="5"/>
    <x v="0"/>
    <n v="2025"/>
    <x v="5"/>
    <n v="22"/>
    <x v="4"/>
    <n v="25"/>
    <x v="4"/>
    <n v="5"/>
  </r>
  <r>
    <d v="2025-06-22T05:00:00"/>
    <n v="0"/>
    <x v="0"/>
    <n v="2025"/>
    <x v="5"/>
    <n v="22"/>
    <x v="4"/>
    <n v="25"/>
    <x v="5"/>
    <n v="0"/>
  </r>
  <r>
    <d v="2025-06-22T06:00:00"/>
    <n v="0"/>
    <x v="0"/>
    <n v="2025"/>
    <x v="5"/>
    <n v="22"/>
    <x v="4"/>
    <n v="25"/>
    <x v="6"/>
    <n v="0"/>
  </r>
  <r>
    <d v="2025-06-22T07:00:00"/>
    <n v="4"/>
    <x v="0"/>
    <n v="2025"/>
    <x v="5"/>
    <n v="22"/>
    <x v="4"/>
    <n v="25"/>
    <x v="7"/>
    <n v="4"/>
  </r>
  <r>
    <d v="2025-06-22T08:00:00"/>
    <n v="6"/>
    <x v="0"/>
    <n v="2025"/>
    <x v="5"/>
    <n v="22"/>
    <x v="4"/>
    <n v="25"/>
    <x v="8"/>
    <n v="6"/>
  </r>
  <r>
    <d v="2025-06-22T09:00:00"/>
    <n v="19"/>
    <x v="0"/>
    <n v="2025"/>
    <x v="5"/>
    <n v="22"/>
    <x v="4"/>
    <n v="25"/>
    <x v="9"/>
    <n v="19"/>
  </r>
  <r>
    <d v="2025-06-22T10:00:00"/>
    <n v="27"/>
    <x v="0"/>
    <n v="2025"/>
    <x v="5"/>
    <n v="22"/>
    <x v="4"/>
    <n v="25"/>
    <x v="10"/>
    <n v="27"/>
  </r>
  <r>
    <d v="2025-06-22T11:00:00"/>
    <n v="48"/>
    <x v="0"/>
    <n v="2025"/>
    <x v="5"/>
    <n v="22"/>
    <x v="4"/>
    <n v="25"/>
    <x v="11"/>
    <n v="48"/>
  </r>
  <r>
    <d v="2025-06-22T12:00:00"/>
    <n v="54"/>
    <x v="0"/>
    <n v="2025"/>
    <x v="5"/>
    <n v="22"/>
    <x v="4"/>
    <n v="25"/>
    <x v="12"/>
    <n v="54"/>
  </r>
  <r>
    <d v="2025-06-22T13:00:00"/>
    <n v="65"/>
    <x v="0"/>
    <n v="2025"/>
    <x v="5"/>
    <n v="22"/>
    <x v="4"/>
    <n v="25"/>
    <x v="13"/>
    <n v="65"/>
  </r>
  <r>
    <d v="2025-06-22T14:00:00"/>
    <n v="61"/>
    <x v="0"/>
    <n v="2025"/>
    <x v="5"/>
    <n v="22"/>
    <x v="4"/>
    <n v="25"/>
    <x v="14"/>
    <n v="61"/>
  </r>
  <r>
    <d v="2025-06-22T15:00:00"/>
    <n v="51"/>
    <x v="0"/>
    <n v="2025"/>
    <x v="5"/>
    <n v="22"/>
    <x v="4"/>
    <n v="25"/>
    <x v="15"/>
    <n v="51"/>
  </r>
  <r>
    <d v="2025-06-22T16:00:00"/>
    <n v="31"/>
    <x v="0"/>
    <n v="2025"/>
    <x v="5"/>
    <n v="22"/>
    <x v="4"/>
    <n v="25"/>
    <x v="16"/>
    <n v="31"/>
  </r>
  <r>
    <d v="2025-06-22T17:00:00"/>
    <n v="63"/>
    <x v="0"/>
    <n v="2025"/>
    <x v="5"/>
    <n v="22"/>
    <x v="4"/>
    <n v="25"/>
    <x v="17"/>
    <n v="63"/>
  </r>
  <r>
    <d v="2025-06-22T18:00:00"/>
    <n v="52"/>
    <x v="0"/>
    <n v="2025"/>
    <x v="5"/>
    <n v="22"/>
    <x v="4"/>
    <n v="25"/>
    <x v="18"/>
    <n v="52"/>
  </r>
  <r>
    <d v="2025-06-22T19:00:00"/>
    <n v="42"/>
    <x v="0"/>
    <n v="2025"/>
    <x v="5"/>
    <n v="22"/>
    <x v="4"/>
    <n v="25"/>
    <x v="19"/>
    <n v="42"/>
  </r>
  <r>
    <d v="2025-06-22T20:00:00"/>
    <n v="24"/>
    <x v="0"/>
    <n v="2025"/>
    <x v="5"/>
    <n v="22"/>
    <x v="4"/>
    <n v="25"/>
    <x v="20"/>
    <n v="24"/>
  </r>
  <r>
    <d v="2025-06-22T21:00:00"/>
    <n v="19"/>
    <x v="0"/>
    <n v="2025"/>
    <x v="5"/>
    <n v="22"/>
    <x v="4"/>
    <n v="25"/>
    <x v="21"/>
    <n v="19"/>
  </r>
  <r>
    <d v="2025-06-22T22:00:00"/>
    <n v="7"/>
    <x v="0"/>
    <n v="2025"/>
    <x v="5"/>
    <n v="22"/>
    <x v="4"/>
    <n v="25"/>
    <x v="22"/>
    <n v="7"/>
  </r>
  <r>
    <d v="2025-06-22T23:00:00"/>
    <n v="9"/>
    <x v="0"/>
    <n v="2025"/>
    <x v="5"/>
    <n v="22"/>
    <x v="4"/>
    <n v="25"/>
    <x v="23"/>
    <n v="9"/>
  </r>
  <r>
    <d v="2025-06-23T00:00:00"/>
    <n v="0"/>
    <x v="0"/>
    <n v="2025"/>
    <x v="5"/>
    <n v="23"/>
    <x v="5"/>
    <n v="26"/>
    <x v="0"/>
    <n v="0"/>
  </r>
  <r>
    <d v="2025-06-23T01:00:00"/>
    <n v="0"/>
    <x v="0"/>
    <n v="2025"/>
    <x v="5"/>
    <n v="23"/>
    <x v="5"/>
    <n v="26"/>
    <x v="1"/>
    <n v="0"/>
  </r>
  <r>
    <d v="2025-06-23T02:00:00"/>
    <n v="1"/>
    <x v="0"/>
    <n v="2025"/>
    <x v="5"/>
    <n v="23"/>
    <x v="5"/>
    <n v="26"/>
    <x v="2"/>
    <n v="1"/>
  </r>
  <r>
    <d v="2025-06-23T03:00:00"/>
    <n v="0"/>
    <x v="0"/>
    <n v="2025"/>
    <x v="5"/>
    <n v="23"/>
    <x v="5"/>
    <n v="26"/>
    <x v="3"/>
    <n v="0"/>
  </r>
  <r>
    <d v="2025-06-23T04:00:00"/>
    <n v="1"/>
    <x v="0"/>
    <n v="2025"/>
    <x v="5"/>
    <n v="23"/>
    <x v="5"/>
    <n v="26"/>
    <x v="4"/>
    <n v="1"/>
  </r>
  <r>
    <d v="2025-06-23T05:00:00"/>
    <n v="0"/>
    <x v="0"/>
    <n v="2025"/>
    <x v="5"/>
    <n v="23"/>
    <x v="5"/>
    <n v="26"/>
    <x v="5"/>
    <n v="0"/>
  </r>
  <r>
    <d v="2025-06-23T06:00:00"/>
    <n v="0"/>
    <x v="0"/>
    <n v="2025"/>
    <x v="5"/>
    <n v="23"/>
    <x v="5"/>
    <n v="26"/>
    <x v="6"/>
    <n v="0"/>
  </r>
  <r>
    <d v="2025-06-23T07:00:00"/>
    <n v="6"/>
    <x v="0"/>
    <n v="2025"/>
    <x v="5"/>
    <n v="23"/>
    <x v="5"/>
    <n v="26"/>
    <x v="7"/>
    <n v="6"/>
  </r>
  <r>
    <d v="2025-06-23T08:00:00"/>
    <n v="16"/>
    <x v="0"/>
    <n v="2025"/>
    <x v="5"/>
    <n v="23"/>
    <x v="5"/>
    <n v="26"/>
    <x v="8"/>
    <n v="16"/>
  </r>
  <r>
    <d v="2025-06-23T09:00:00"/>
    <n v="28"/>
    <x v="0"/>
    <n v="2025"/>
    <x v="5"/>
    <n v="23"/>
    <x v="5"/>
    <n v="26"/>
    <x v="9"/>
    <n v="28"/>
  </r>
  <r>
    <d v="2025-06-23T10:00:00"/>
    <n v="22"/>
    <x v="0"/>
    <n v="2025"/>
    <x v="5"/>
    <n v="23"/>
    <x v="5"/>
    <n v="26"/>
    <x v="10"/>
    <n v="22"/>
  </r>
  <r>
    <d v="2025-06-23T11:00:00"/>
    <n v="32"/>
    <x v="0"/>
    <n v="2025"/>
    <x v="5"/>
    <n v="23"/>
    <x v="5"/>
    <n v="26"/>
    <x v="11"/>
    <n v="32"/>
  </r>
  <r>
    <d v="2025-06-23T12:00:00"/>
    <n v="42"/>
    <x v="0"/>
    <n v="2025"/>
    <x v="5"/>
    <n v="23"/>
    <x v="5"/>
    <n v="26"/>
    <x v="12"/>
    <n v="42"/>
  </r>
  <r>
    <d v="2025-06-23T13:00:00"/>
    <n v="51"/>
    <x v="0"/>
    <n v="2025"/>
    <x v="5"/>
    <n v="23"/>
    <x v="5"/>
    <n v="26"/>
    <x v="13"/>
    <n v="51"/>
  </r>
  <r>
    <d v="2025-06-23T14:00:00"/>
    <n v="47"/>
    <x v="0"/>
    <n v="2025"/>
    <x v="5"/>
    <n v="23"/>
    <x v="5"/>
    <n v="26"/>
    <x v="14"/>
    <n v="47"/>
  </r>
  <r>
    <d v="2025-06-23T15:00:00"/>
    <n v="30"/>
    <x v="0"/>
    <n v="2025"/>
    <x v="5"/>
    <n v="23"/>
    <x v="5"/>
    <n v="26"/>
    <x v="15"/>
    <n v="30"/>
  </r>
  <r>
    <d v="2025-06-23T16:00:00"/>
    <n v="72"/>
    <x v="0"/>
    <n v="2025"/>
    <x v="5"/>
    <n v="23"/>
    <x v="5"/>
    <n v="26"/>
    <x v="16"/>
    <n v="72"/>
  </r>
  <r>
    <d v="2025-06-23T17:00:00"/>
    <n v="54"/>
    <x v="0"/>
    <n v="2025"/>
    <x v="5"/>
    <n v="23"/>
    <x v="5"/>
    <n v="26"/>
    <x v="17"/>
    <n v="54"/>
  </r>
  <r>
    <d v="2025-06-23T18:00:00"/>
    <n v="64"/>
    <x v="0"/>
    <n v="2025"/>
    <x v="5"/>
    <n v="23"/>
    <x v="5"/>
    <n v="26"/>
    <x v="18"/>
    <n v="64"/>
  </r>
  <r>
    <d v="2025-06-23T19:00:00"/>
    <n v="43"/>
    <x v="0"/>
    <n v="2025"/>
    <x v="5"/>
    <n v="23"/>
    <x v="5"/>
    <n v="26"/>
    <x v="19"/>
    <n v="43"/>
  </r>
  <r>
    <d v="2025-06-23T20:00:00"/>
    <n v="35"/>
    <x v="0"/>
    <n v="2025"/>
    <x v="5"/>
    <n v="23"/>
    <x v="5"/>
    <n v="26"/>
    <x v="20"/>
    <n v="35"/>
  </r>
  <r>
    <d v="2025-06-23T21:00:00"/>
    <n v="26"/>
    <x v="0"/>
    <n v="2025"/>
    <x v="5"/>
    <n v="23"/>
    <x v="5"/>
    <n v="26"/>
    <x v="21"/>
    <n v="26"/>
  </r>
  <r>
    <d v="2025-06-23T22:00:00"/>
    <n v="12"/>
    <x v="0"/>
    <n v="2025"/>
    <x v="5"/>
    <n v="23"/>
    <x v="5"/>
    <n v="26"/>
    <x v="22"/>
    <n v="12"/>
  </r>
  <r>
    <d v="2025-06-23T23:00:00"/>
    <n v="4"/>
    <x v="0"/>
    <n v="2025"/>
    <x v="5"/>
    <n v="23"/>
    <x v="5"/>
    <n v="26"/>
    <x v="23"/>
    <n v="4"/>
  </r>
  <r>
    <d v="2025-06-24T00:00:00"/>
    <n v="0"/>
    <x v="0"/>
    <n v="2025"/>
    <x v="5"/>
    <n v="24"/>
    <x v="6"/>
    <n v="26"/>
    <x v="0"/>
    <n v="0"/>
  </r>
  <r>
    <d v="2025-06-24T01:00:00"/>
    <n v="2"/>
    <x v="0"/>
    <n v="2025"/>
    <x v="5"/>
    <n v="24"/>
    <x v="6"/>
    <n v="26"/>
    <x v="1"/>
    <n v="2"/>
  </r>
  <r>
    <d v="2025-06-24T02:00:00"/>
    <n v="5"/>
    <x v="0"/>
    <n v="2025"/>
    <x v="5"/>
    <n v="24"/>
    <x v="6"/>
    <n v="26"/>
    <x v="2"/>
    <n v="5"/>
  </r>
  <r>
    <d v="2025-06-24T03:00:00"/>
    <n v="0"/>
    <x v="0"/>
    <n v="2025"/>
    <x v="5"/>
    <n v="24"/>
    <x v="6"/>
    <n v="26"/>
    <x v="3"/>
    <n v="0"/>
  </r>
  <r>
    <d v="2025-06-24T04:00:00"/>
    <n v="0"/>
    <x v="0"/>
    <n v="2025"/>
    <x v="5"/>
    <n v="24"/>
    <x v="6"/>
    <n v="26"/>
    <x v="4"/>
    <n v="0"/>
  </r>
  <r>
    <d v="2025-06-24T05:00:00"/>
    <n v="0"/>
    <x v="0"/>
    <n v="2025"/>
    <x v="5"/>
    <n v="24"/>
    <x v="6"/>
    <n v="26"/>
    <x v="5"/>
    <n v="0"/>
  </r>
  <r>
    <d v="2025-06-24T06:00:00"/>
    <n v="0"/>
    <x v="0"/>
    <n v="2025"/>
    <x v="5"/>
    <n v="24"/>
    <x v="6"/>
    <n v="26"/>
    <x v="6"/>
    <n v="0"/>
  </r>
  <r>
    <d v="2025-06-24T07:00:00"/>
    <n v="6"/>
    <x v="0"/>
    <n v="2025"/>
    <x v="5"/>
    <n v="24"/>
    <x v="6"/>
    <n v="26"/>
    <x v="7"/>
    <n v="6"/>
  </r>
  <r>
    <d v="2025-06-24T08:00:00"/>
    <n v="3"/>
    <x v="0"/>
    <n v="2025"/>
    <x v="5"/>
    <n v="24"/>
    <x v="6"/>
    <n v="26"/>
    <x v="8"/>
    <n v="3"/>
  </r>
  <r>
    <d v="2025-06-24T09:00:00"/>
    <n v="6"/>
    <x v="0"/>
    <n v="2025"/>
    <x v="5"/>
    <n v="24"/>
    <x v="6"/>
    <n v="26"/>
    <x v="9"/>
    <n v="6"/>
  </r>
  <r>
    <d v="2025-06-24T10:00:00"/>
    <n v="20"/>
    <x v="0"/>
    <n v="2025"/>
    <x v="5"/>
    <n v="24"/>
    <x v="6"/>
    <n v="26"/>
    <x v="10"/>
    <n v="20"/>
  </r>
  <r>
    <d v="2025-06-24T11:00:00"/>
    <n v="46"/>
    <x v="0"/>
    <n v="2025"/>
    <x v="5"/>
    <n v="24"/>
    <x v="6"/>
    <n v="26"/>
    <x v="11"/>
    <n v="46"/>
  </r>
  <r>
    <d v="2025-06-24T12:00:00"/>
    <n v="37"/>
    <x v="0"/>
    <n v="2025"/>
    <x v="5"/>
    <n v="24"/>
    <x v="6"/>
    <n v="26"/>
    <x v="12"/>
    <n v="37"/>
  </r>
  <r>
    <d v="2025-06-24T13:00:00"/>
    <n v="42"/>
    <x v="0"/>
    <n v="2025"/>
    <x v="5"/>
    <n v="24"/>
    <x v="6"/>
    <n v="26"/>
    <x v="13"/>
    <n v="42"/>
  </r>
  <r>
    <d v="2025-06-24T14:00:00"/>
    <n v="44"/>
    <x v="0"/>
    <n v="2025"/>
    <x v="5"/>
    <n v="24"/>
    <x v="6"/>
    <n v="26"/>
    <x v="14"/>
    <n v="44"/>
  </r>
  <r>
    <d v="2025-06-24T15:00:00"/>
    <n v="43"/>
    <x v="0"/>
    <n v="2025"/>
    <x v="5"/>
    <n v="24"/>
    <x v="6"/>
    <n v="26"/>
    <x v="15"/>
    <n v="43"/>
  </r>
  <r>
    <d v="2025-06-24T16:00:00"/>
    <n v="30"/>
    <x v="0"/>
    <n v="2025"/>
    <x v="5"/>
    <n v="24"/>
    <x v="6"/>
    <n v="26"/>
    <x v="16"/>
    <n v="30"/>
  </r>
  <r>
    <d v="2025-06-24T17:00:00"/>
    <n v="48"/>
    <x v="0"/>
    <n v="2025"/>
    <x v="5"/>
    <n v="24"/>
    <x v="6"/>
    <n v="26"/>
    <x v="17"/>
    <n v="48"/>
  </r>
  <r>
    <d v="2025-06-24T18:00:00"/>
    <n v="21"/>
    <x v="0"/>
    <n v="2025"/>
    <x v="5"/>
    <n v="24"/>
    <x v="6"/>
    <n v="26"/>
    <x v="18"/>
    <n v="21"/>
  </r>
  <r>
    <d v="2025-06-24T19:00:00"/>
    <n v="13"/>
    <x v="0"/>
    <n v="2025"/>
    <x v="5"/>
    <n v="24"/>
    <x v="6"/>
    <n v="26"/>
    <x v="19"/>
    <n v="13"/>
  </r>
  <r>
    <d v="2025-06-24T20:00:00"/>
    <n v="25"/>
    <x v="0"/>
    <n v="2025"/>
    <x v="5"/>
    <n v="24"/>
    <x v="6"/>
    <n v="26"/>
    <x v="20"/>
    <n v="25"/>
  </r>
  <r>
    <d v="2025-06-24T21:00:00"/>
    <n v="31"/>
    <x v="0"/>
    <n v="2025"/>
    <x v="5"/>
    <n v="24"/>
    <x v="6"/>
    <n v="26"/>
    <x v="21"/>
    <n v="31"/>
  </r>
  <r>
    <d v="2025-06-24T22:00:00"/>
    <n v="17"/>
    <x v="0"/>
    <n v="2025"/>
    <x v="5"/>
    <n v="24"/>
    <x v="6"/>
    <n v="26"/>
    <x v="22"/>
    <n v="17"/>
  </r>
  <r>
    <d v="2025-06-24T23:00:00"/>
    <n v="6"/>
    <x v="0"/>
    <n v="2025"/>
    <x v="5"/>
    <n v="24"/>
    <x v="6"/>
    <n v="26"/>
    <x v="23"/>
    <n v="6"/>
  </r>
  <r>
    <d v="2025-06-25T00:00:00"/>
    <n v="0"/>
    <x v="0"/>
    <n v="2025"/>
    <x v="5"/>
    <n v="25"/>
    <x v="0"/>
    <n v="26"/>
    <x v="0"/>
    <n v="0"/>
  </r>
  <r>
    <d v="2025-06-25T01:00:00"/>
    <n v="2"/>
    <x v="0"/>
    <n v="2025"/>
    <x v="5"/>
    <n v="25"/>
    <x v="0"/>
    <n v="26"/>
    <x v="1"/>
    <n v="2"/>
  </r>
  <r>
    <d v="2025-06-25T02:00:00"/>
    <n v="1"/>
    <x v="0"/>
    <n v="2025"/>
    <x v="5"/>
    <n v="25"/>
    <x v="0"/>
    <n v="26"/>
    <x v="2"/>
    <n v="1"/>
  </r>
  <r>
    <d v="2025-06-25T03:00:00"/>
    <n v="1"/>
    <x v="0"/>
    <n v="2025"/>
    <x v="5"/>
    <n v="25"/>
    <x v="0"/>
    <n v="26"/>
    <x v="3"/>
    <n v="1"/>
  </r>
  <r>
    <d v="2025-06-25T04:00:00"/>
    <n v="2"/>
    <x v="0"/>
    <n v="2025"/>
    <x v="5"/>
    <n v="25"/>
    <x v="0"/>
    <n v="26"/>
    <x v="4"/>
    <n v="2"/>
  </r>
  <r>
    <d v="2025-06-25T05:00:00"/>
    <n v="0"/>
    <x v="0"/>
    <n v="2025"/>
    <x v="5"/>
    <n v="25"/>
    <x v="0"/>
    <n v="26"/>
    <x v="5"/>
    <n v="0"/>
  </r>
  <r>
    <d v="2025-06-25T06:00:00"/>
    <n v="3"/>
    <x v="0"/>
    <n v="2025"/>
    <x v="5"/>
    <n v="25"/>
    <x v="0"/>
    <n v="26"/>
    <x v="6"/>
    <n v="3"/>
  </r>
  <r>
    <d v="2025-06-25T07:00:00"/>
    <n v="3"/>
    <x v="0"/>
    <n v="2025"/>
    <x v="5"/>
    <n v="25"/>
    <x v="0"/>
    <n v="26"/>
    <x v="7"/>
    <n v="3"/>
  </r>
  <r>
    <d v="2025-06-25T08:00:00"/>
    <n v="14"/>
    <x v="0"/>
    <n v="2025"/>
    <x v="5"/>
    <n v="25"/>
    <x v="0"/>
    <n v="26"/>
    <x v="8"/>
    <n v="14"/>
  </r>
  <r>
    <d v="2025-06-25T09:00:00"/>
    <n v="8"/>
    <x v="0"/>
    <n v="2025"/>
    <x v="5"/>
    <n v="25"/>
    <x v="0"/>
    <n v="26"/>
    <x v="9"/>
    <n v="8"/>
  </r>
  <r>
    <d v="2025-06-25T10:00:00"/>
    <n v="26"/>
    <x v="0"/>
    <n v="2025"/>
    <x v="5"/>
    <n v="25"/>
    <x v="0"/>
    <n v="26"/>
    <x v="10"/>
    <n v="26"/>
  </r>
  <r>
    <d v="2025-06-25T11:00:00"/>
    <n v="8"/>
    <x v="0"/>
    <n v="2025"/>
    <x v="5"/>
    <n v="25"/>
    <x v="0"/>
    <n v="26"/>
    <x v="11"/>
    <n v="8"/>
  </r>
  <r>
    <d v="2025-06-25T12:00:00"/>
    <n v="24"/>
    <x v="0"/>
    <n v="2025"/>
    <x v="5"/>
    <n v="25"/>
    <x v="0"/>
    <n v="26"/>
    <x v="12"/>
    <n v="24"/>
  </r>
  <r>
    <d v="2025-06-25T13:00:00"/>
    <n v="25"/>
    <x v="0"/>
    <n v="2025"/>
    <x v="5"/>
    <n v="25"/>
    <x v="0"/>
    <n v="26"/>
    <x v="13"/>
    <n v="25"/>
  </r>
  <r>
    <d v="2025-06-25T14:00:00"/>
    <n v="19"/>
    <x v="0"/>
    <n v="2025"/>
    <x v="5"/>
    <n v="25"/>
    <x v="0"/>
    <n v="26"/>
    <x v="14"/>
    <n v="19"/>
  </r>
  <r>
    <d v="2025-06-25T15:00:00"/>
    <n v="41"/>
    <x v="0"/>
    <n v="2025"/>
    <x v="5"/>
    <n v="25"/>
    <x v="0"/>
    <n v="26"/>
    <x v="15"/>
    <n v="41"/>
  </r>
  <r>
    <d v="2025-06-25T16:00:00"/>
    <n v="34"/>
    <x v="0"/>
    <n v="2025"/>
    <x v="5"/>
    <n v="25"/>
    <x v="0"/>
    <n v="26"/>
    <x v="16"/>
    <n v="34"/>
  </r>
  <r>
    <d v="2025-06-25T17:00:00"/>
    <n v="25"/>
    <x v="0"/>
    <n v="2025"/>
    <x v="5"/>
    <n v="25"/>
    <x v="0"/>
    <n v="26"/>
    <x v="17"/>
    <n v="25"/>
  </r>
  <r>
    <d v="2025-06-25T18:00:00"/>
    <n v="47"/>
    <x v="0"/>
    <n v="2025"/>
    <x v="5"/>
    <n v="25"/>
    <x v="0"/>
    <n v="26"/>
    <x v="18"/>
    <n v="47"/>
  </r>
  <r>
    <d v="2025-06-25T19:00:00"/>
    <n v="15"/>
    <x v="0"/>
    <n v="2025"/>
    <x v="5"/>
    <n v="25"/>
    <x v="0"/>
    <n v="26"/>
    <x v="19"/>
    <n v="15"/>
  </r>
  <r>
    <d v="2025-06-25T20:00:00"/>
    <n v="12"/>
    <x v="0"/>
    <n v="2025"/>
    <x v="5"/>
    <n v="25"/>
    <x v="0"/>
    <n v="26"/>
    <x v="20"/>
    <n v="12"/>
  </r>
  <r>
    <d v="2025-06-25T21:00:00"/>
    <n v="9"/>
    <x v="0"/>
    <n v="2025"/>
    <x v="5"/>
    <n v="25"/>
    <x v="0"/>
    <n v="26"/>
    <x v="21"/>
    <n v="9"/>
  </r>
  <r>
    <d v="2025-06-25T22:00:00"/>
    <n v="3"/>
    <x v="0"/>
    <n v="2025"/>
    <x v="5"/>
    <n v="25"/>
    <x v="0"/>
    <n v="26"/>
    <x v="22"/>
    <n v="3"/>
  </r>
  <r>
    <d v="2025-06-25T23:00:00"/>
    <n v="14"/>
    <x v="0"/>
    <n v="2025"/>
    <x v="5"/>
    <n v="25"/>
    <x v="0"/>
    <n v="26"/>
    <x v="23"/>
    <n v="14"/>
  </r>
  <r>
    <d v="2025-06-26T00:00:00"/>
    <n v="0"/>
    <x v="0"/>
    <n v="2025"/>
    <x v="5"/>
    <n v="26"/>
    <x v="1"/>
    <n v="26"/>
    <x v="0"/>
    <n v="0"/>
  </r>
  <r>
    <d v="2025-06-26T01:00:00"/>
    <n v="7"/>
    <x v="0"/>
    <n v="2025"/>
    <x v="5"/>
    <n v="26"/>
    <x v="1"/>
    <n v="26"/>
    <x v="1"/>
    <n v="7"/>
  </r>
  <r>
    <d v="2025-06-26T02:00:00"/>
    <n v="0"/>
    <x v="0"/>
    <n v="2025"/>
    <x v="5"/>
    <n v="26"/>
    <x v="1"/>
    <n v="26"/>
    <x v="2"/>
    <n v="0"/>
  </r>
  <r>
    <d v="2025-06-26T03:00:00"/>
    <n v="0"/>
    <x v="0"/>
    <n v="2025"/>
    <x v="5"/>
    <n v="26"/>
    <x v="1"/>
    <n v="26"/>
    <x v="3"/>
    <n v="0"/>
  </r>
  <r>
    <d v="2025-06-26T04:00:00"/>
    <n v="2"/>
    <x v="0"/>
    <n v="2025"/>
    <x v="5"/>
    <n v="26"/>
    <x v="1"/>
    <n v="26"/>
    <x v="4"/>
    <n v="2"/>
  </r>
  <r>
    <d v="2025-06-26T05:00:00"/>
    <n v="0"/>
    <x v="0"/>
    <n v="2025"/>
    <x v="5"/>
    <n v="26"/>
    <x v="1"/>
    <n v="26"/>
    <x v="5"/>
    <n v="0"/>
  </r>
  <r>
    <d v="2025-06-26T06:00:00"/>
    <n v="1"/>
    <x v="0"/>
    <n v="2025"/>
    <x v="5"/>
    <n v="26"/>
    <x v="1"/>
    <n v="26"/>
    <x v="6"/>
    <n v="1"/>
  </r>
  <r>
    <d v="2025-06-26T07:00:00"/>
    <n v="8"/>
    <x v="0"/>
    <n v="2025"/>
    <x v="5"/>
    <n v="26"/>
    <x v="1"/>
    <n v="26"/>
    <x v="7"/>
    <n v="8"/>
  </r>
  <r>
    <d v="2025-06-26T08:00:00"/>
    <n v="14"/>
    <x v="0"/>
    <n v="2025"/>
    <x v="5"/>
    <n v="26"/>
    <x v="1"/>
    <n v="26"/>
    <x v="8"/>
    <n v="14"/>
  </r>
  <r>
    <d v="2025-06-26T09:00:00"/>
    <n v="6"/>
    <x v="0"/>
    <n v="2025"/>
    <x v="5"/>
    <n v="26"/>
    <x v="1"/>
    <n v="26"/>
    <x v="9"/>
    <n v="6"/>
  </r>
  <r>
    <d v="2025-06-26T10:00:00"/>
    <n v="5"/>
    <x v="0"/>
    <n v="2025"/>
    <x v="5"/>
    <n v="26"/>
    <x v="1"/>
    <n v="26"/>
    <x v="10"/>
    <n v="5"/>
  </r>
  <r>
    <d v="2025-06-26T11:00:00"/>
    <n v="22"/>
    <x v="0"/>
    <n v="2025"/>
    <x v="5"/>
    <n v="26"/>
    <x v="1"/>
    <n v="26"/>
    <x v="11"/>
    <n v="22"/>
  </r>
  <r>
    <d v="2025-06-26T12:00:00"/>
    <n v="24"/>
    <x v="0"/>
    <n v="2025"/>
    <x v="5"/>
    <n v="26"/>
    <x v="1"/>
    <n v="26"/>
    <x v="12"/>
    <n v="24"/>
  </r>
  <r>
    <d v="2025-06-26T13:00:00"/>
    <n v="29"/>
    <x v="0"/>
    <n v="2025"/>
    <x v="5"/>
    <n v="26"/>
    <x v="1"/>
    <n v="26"/>
    <x v="13"/>
    <n v="29"/>
  </r>
  <r>
    <d v="2025-06-26T14:00:00"/>
    <n v="13"/>
    <x v="0"/>
    <n v="2025"/>
    <x v="5"/>
    <n v="26"/>
    <x v="1"/>
    <n v="26"/>
    <x v="14"/>
    <n v="13"/>
  </r>
  <r>
    <d v="2025-06-26T15:00:00"/>
    <n v="33"/>
    <x v="0"/>
    <n v="2025"/>
    <x v="5"/>
    <n v="26"/>
    <x v="1"/>
    <n v="26"/>
    <x v="15"/>
    <n v="33"/>
  </r>
  <r>
    <d v="2025-06-26T16:00:00"/>
    <n v="19"/>
    <x v="0"/>
    <n v="2025"/>
    <x v="5"/>
    <n v="26"/>
    <x v="1"/>
    <n v="26"/>
    <x v="16"/>
    <n v="19"/>
  </r>
  <r>
    <d v="2025-06-26T17:00:00"/>
    <n v="22"/>
    <x v="0"/>
    <n v="2025"/>
    <x v="5"/>
    <n v="26"/>
    <x v="1"/>
    <n v="26"/>
    <x v="17"/>
    <n v="22"/>
  </r>
  <r>
    <d v="2025-06-26T18:00:00"/>
    <n v="29"/>
    <x v="0"/>
    <n v="2025"/>
    <x v="5"/>
    <n v="26"/>
    <x v="1"/>
    <n v="26"/>
    <x v="18"/>
    <n v="29"/>
  </r>
  <r>
    <d v="2025-06-26T19:00:00"/>
    <n v="98"/>
    <x v="0"/>
    <n v="2025"/>
    <x v="5"/>
    <n v="26"/>
    <x v="1"/>
    <n v="26"/>
    <x v="19"/>
    <n v="98"/>
  </r>
  <r>
    <d v="2025-06-26T20:00:00"/>
    <n v="37"/>
    <x v="0"/>
    <n v="2025"/>
    <x v="5"/>
    <n v="26"/>
    <x v="1"/>
    <n v="26"/>
    <x v="20"/>
    <n v="37"/>
  </r>
  <r>
    <d v="2025-06-26T21:00:00"/>
    <n v="56"/>
    <x v="0"/>
    <n v="2025"/>
    <x v="5"/>
    <n v="26"/>
    <x v="1"/>
    <n v="26"/>
    <x v="21"/>
    <n v="56"/>
  </r>
  <r>
    <d v="2025-06-26T22:00:00"/>
    <n v="6"/>
    <x v="0"/>
    <n v="2025"/>
    <x v="5"/>
    <n v="26"/>
    <x v="1"/>
    <n v="26"/>
    <x v="22"/>
    <n v="6"/>
  </r>
  <r>
    <d v="2025-06-26T23:00:00"/>
    <n v="5"/>
    <x v="0"/>
    <n v="2025"/>
    <x v="5"/>
    <n v="26"/>
    <x v="1"/>
    <n v="26"/>
    <x v="23"/>
    <n v="5"/>
  </r>
  <r>
    <d v="2025-06-27T00:00:00"/>
    <n v="0"/>
    <x v="0"/>
    <n v="2025"/>
    <x v="5"/>
    <n v="27"/>
    <x v="2"/>
    <n v="26"/>
    <x v="0"/>
    <n v="0"/>
  </r>
  <r>
    <d v="2025-06-27T01:00:00"/>
    <n v="0"/>
    <x v="0"/>
    <n v="2025"/>
    <x v="5"/>
    <n v="27"/>
    <x v="2"/>
    <n v="26"/>
    <x v="1"/>
    <n v="0"/>
  </r>
  <r>
    <d v="2025-06-27T02:00:00"/>
    <n v="1"/>
    <x v="0"/>
    <n v="2025"/>
    <x v="5"/>
    <n v="27"/>
    <x v="2"/>
    <n v="26"/>
    <x v="2"/>
    <n v="1"/>
  </r>
  <r>
    <d v="2025-06-27T03:00:00"/>
    <n v="1"/>
    <x v="0"/>
    <n v="2025"/>
    <x v="5"/>
    <n v="27"/>
    <x v="2"/>
    <n v="26"/>
    <x v="3"/>
    <n v="1"/>
  </r>
  <r>
    <d v="2025-06-27T04:00:00"/>
    <n v="0"/>
    <x v="0"/>
    <n v="2025"/>
    <x v="5"/>
    <n v="27"/>
    <x v="2"/>
    <n v="26"/>
    <x v="4"/>
    <n v="0"/>
  </r>
  <r>
    <d v="2025-06-27T05:00:00"/>
    <n v="0"/>
    <x v="0"/>
    <n v="2025"/>
    <x v="5"/>
    <n v="27"/>
    <x v="2"/>
    <n v="26"/>
    <x v="5"/>
    <n v="0"/>
  </r>
  <r>
    <d v="2025-06-27T06:00:00"/>
    <n v="5"/>
    <x v="0"/>
    <n v="2025"/>
    <x v="5"/>
    <n v="27"/>
    <x v="2"/>
    <n v="26"/>
    <x v="6"/>
    <n v="5"/>
  </r>
  <r>
    <d v="2025-06-27T07:00:00"/>
    <n v="21"/>
    <x v="0"/>
    <n v="2025"/>
    <x v="5"/>
    <n v="27"/>
    <x v="2"/>
    <n v="26"/>
    <x v="7"/>
    <n v="21"/>
  </r>
  <r>
    <d v="2025-06-27T08:00:00"/>
    <n v="6"/>
    <x v="0"/>
    <n v="2025"/>
    <x v="5"/>
    <n v="27"/>
    <x v="2"/>
    <n v="26"/>
    <x v="8"/>
    <n v="6"/>
  </r>
  <r>
    <d v="2025-06-27T09:00:00"/>
    <n v="23"/>
    <x v="0"/>
    <n v="2025"/>
    <x v="5"/>
    <n v="27"/>
    <x v="2"/>
    <n v="26"/>
    <x v="9"/>
    <n v="23"/>
  </r>
  <r>
    <d v="2025-06-27T10:00:00"/>
    <n v="13"/>
    <x v="0"/>
    <n v="2025"/>
    <x v="5"/>
    <n v="27"/>
    <x v="2"/>
    <n v="26"/>
    <x v="10"/>
    <n v="13"/>
  </r>
  <r>
    <d v="2025-06-27T11:00:00"/>
    <n v="21"/>
    <x v="0"/>
    <n v="2025"/>
    <x v="5"/>
    <n v="27"/>
    <x v="2"/>
    <n v="26"/>
    <x v="11"/>
    <n v="21"/>
  </r>
  <r>
    <d v="2025-06-27T12:00:00"/>
    <n v="22"/>
    <x v="0"/>
    <n v="2025"/>
    <x v="5"/>
    <n v="27"/>
    <x v="2"/>
    <n v="26"/>
    <x v="12"/>
    <n v="22"/>
  </r>
  <r>
    <d v="2025-06-27T13:00:00"/>
    <n v="57"/>
    <x v="0"/>
    <n v="2025"/>
    <x v="5"/>
    <n v="27"/>
    <x v="2"/>
    <n v="26"/>
    <x v="13"/>
    <n v="57"/>
  </r>
  <r>
    <d v="2025-06-27T14:00:00"/>
    <n v="54"/>
    <x v="0"/>
    <n v="2025"/>
    <x v="5"/>
    <n v="27"/>
    <x v="2"/>
    <n v="26"/>
    <x v="14"/>
    <n v="54"/>
  </r>
  <r>
    <d v="2025-06-27T15:00:00"/>
    <n v="4"/>
    <x v="0"/>
    <n v="2025"/>
    <x v="5"/>
    <n v="27"/>
    <x v="2"/>
    <n v="26"/>
    <x v="15"/>
    <n v="4"/>
  </r>
  <r>
    <d v="2025-06-27T16:00:00"/>
    <n v="28"/>
    <x v="0"/>
    <n v="2025"/>
    <x v="5"/>
    <n v="27"/>
    <x v="2"/>
    <n v="26"/>
    <x v="16"/>
    <n v="28"/>
  </r>
  <r>
    <d v="2025-06-27T17:00:00"/>
    <n v="6"/>
    <x v="0"/>
    <n v="2025"/>
    <x v="5"/>
    <n v="27"/>
    <x v="2"/>
    <n v="26"/>
    <x v="17"/>
    <n v="6"/>
  </r>
  <r>
    <d v="2025-06-27T18:00:00"/>
    <n v="48"/>
    <x v="0"/>
    <n v="2025"/>
    <x v="5"/>
    <n v="27"/>
    <x v="2"/>
    <n v="26"/>
    <x v="18"/>
    <n v="48"/>
  </r>
  <r>
    <d v="2025-06-27T19:00:00"/>
    <n v="27"/>
    <x v="0"/>
    <n v="2025"/>
    <x v="5"/>
    <n v="27"/>
    <x v="2"/>
    <n v="26"/>
    <x v="19"/>
    <n v="27"/>
  </r>
  <r>
    <d v="2025-06-27T20:00:00"/>
    <n v="12"/>
    <x v="0"/>
    <n v="2025"/>
    <x v="5"/>
    <n v="27"/>
    <x v="2"/>
    <n v="26"/>
    <x v="20"/>
    <n v="12"/>
  </r>
  <r>
    <d v="2025-06-27T21:00:00"/>
    <n v="11"/>
    <x v="0"/>
    <n v="2025"/>
    <x v="5"/>
    <n v="27"/>
    <x v="2"/>
    <n v="26"/>
    <x v="21"/>
    <n v="11"/>
  </r>
  <r>
    <d v="2025-06-27T22:00:00"/>
    <n v="2"/>
    <x v="0"/>
    <n v="2025"/>
    <x v="5"/>
    <n v="27"/>
    <x v="2"/>
    <n v="26"/>
    <x v="22"/>
    <n v="2"/>
  </r>
  <r>
    <d v="2025-06-27T23:00:00"/>
    <n v="5"/>
    <x v="0"/>
    <n v="2025"/>
    <x v="5"/>
    <n v="27"/>
    <x v="2"/>
    <n v="26"/>
    <x v="23"/>
    <n v="5"/>
  </r>
  <r>
    <d v="2025-06-28T00:00:00"/>
    <n v="0"/>
    <x v="0"/>
    <n v="2025"/>
    <x v="5"/>
    <n v="28"/>
    <x v="3"/>
    <n v="26"/>
    <x v="0"/>
    <n v="0"/>
  </r>
  <r>
    <d v="2025-06-28T01:00:00"/>
    <n v="0"/>
    <x v="0"/>
    <n v="2025"/>
    <x v="5"/>
    <n v="28"/>
    <x v="3"/>
    <n v="26"/>
    <x v="1"/>
    <n v="0"/>
  </r>
  <r>
    <d v="2025-06-28T02:00:00"/>
    <n v="3"/>
    <x v="0"/>
    <n v="2025"/>
    <x v="5"/>
    <n v="28"/>
    <x v="3"/>
    <n v="26"/>
    <x v="2"/>
    <n v="3"/>
  </r>
  <r>
    <d v="2025-06-28T03:00:00"/>
    <n v="0"/>
    <x v="0"/>
    <n v="2025"/>
    <x v="5"/>
    <n v="28"/>
    <x v="3"/>
    <n v="26"/>
    <x v="3"/>
    <n v="0"/>
  </r>
  <r>
    <d v="2025-06-28T04:00:00"/>
    <n v="0"/>
    <x v="0"/>
    <n v="2025"/>
    <x v="5"/>
    <n v="28"/>
    <x v="3"/>
    <n v="26"/>
    <x v="4"/>
    <n v="0"/>
  </r>
  <r>
    <d v="2025-06-28T05:00:00"/>
    <n v="2"/>
    <x v="0"/>
    <n v="2025"/>
    <x v="5"/>
    <n v="28"/>
    <x v="3"/>
    <n v="26"/>
    <x v="5"/>
    <n v="2"/>
  </r>
  <r>
    <d v="2025-06-28T06:00:00"/>
    <n v="0"/>
    <x v="0"/>
    <n v="2025"/>
    <x v="5"/>
    <n v="28"/>
    <x v="3"/>
    <n v="26"/>
    <x v="6"/>
    <n v="0"/>
  </r>
  <r>
    <d v="2025-06-28T07:00:00"/>
    <n v="7"/>
    <x v="0"/>
    <n v="2025"/>
    <x v="5"/>
    <n v="28"/>
    <x v="3"/>
    <n v="26"/>
    <x v="7"/>
    <n v="7"/>
  </r>
  <r>
    <d v="2025-06-28T08:00:00"/>
    <n v="4"/>
    <x v="0"/>
    <n v="2025"/>
    <x v="5"/>
    <n v="28"/>
    <x v="3"/>
    <n v="26"/>
    <x v="8"/>
    <n v="4"/>
  </r>
  <r>
    <d v="2025-06-28T09:00:00"/>
    <n v="30"/>
    <x v="0"/>
    <n v="2025"/>
    <x v="5"/>
    <n v="28"/>
    <x v="3"/>
    <n v="26"/>
    <x v="9"/>
    <n v="30"/>
  </r>
  <r>
    <d v="2025-06-28T10:00:00"/>
    <n v="86"/>
    <x v="0"/>
    <n v="2025"/>
    <x v="5"/>
    <n v="28"/>
    <x v="3"/>
    <n v="26"/>
    <x v="10"/>
    <n v="86"/>
  </r>
  <r>
    <d v="2025-06-28T11:00:00"/>
    <n v="25"/>
    <x v="0"/>
    <n v="2025"/>
    <x v="5"/>
    <n v="28"/>
    <x v="3"/>
    <n v="26"/>
    <x v="11"/>
    <n v="25"/>
  </r>
  <r>
    <d v="2025-06-28T12:00:00"/>
    <n v="55"/>
    <x v="0"/>
    <n v="2025"/>
    <x v="5"/>
    <n v="28"/>
    <x v="3"/>
    <n v="26"/>
    <x v="12"/>
    <n v="55"/>
  </r>
  <r>
    <d v="2025-06-28T13:00:00"/>
    <n v="24"/>
    <x v="0"/>
    <n v="2025"/>
    <x v="5"/>
    <n v="28"/>
    <x v="3"/>
    <n v="26"/>
    <x v="13"/>
    <n v="24"/>
  </r>
  <r>
    <d v="2025-06-28T14:00:00"/>
    <n v="46"/>
    <x v="0"/>
    <n v="2025"/>
    <x v="5"/>
    <n v="28"/>
    <x v="3"/>
    <n v="26"/>
    <x v="14"/>
    <n v="46"/>
  </r>
  <r>
    <d v="2025-06-28T15:00:00"/>
    <n v="68"/>
    <x v="0"/>
    <n v="2025"/>
    <x v="5"/>
    <n v="28"/>
    <x v="3"/>
    <n v="26"/>
    <x v="15"/>
    <n v="68"/>
  </r>
  <r>
    <d v="2025-06-28T16:00:00"/>
    <n v="47"/>
    <x v="0"/>
    <n v="2025"/>
    <x v="5"/>
    <n v="28"/>
    <x v="3"/>
    <n v="26"/>
    <x v="16"/>
    <n v="47"/>
  </r>
  <r>
    <d v="2025-06-28T17:00:00"/>
    <n v="67"/>
    <x v="0"/>
    <n v="2025"/>
    <x v="5"/>
    <n v="28"/>
    <x v="3"/>
    <n v="26"/>
    <x v="17"/>
    <n v="67"/>
  </r>
  <r>
    <d v="2025-06-28T18:00:00"/>
    <n v="42"/>
    <x v="0"/>
    <n v="2025"/>
    <x v="5"/>
    <n v="28"/>
    <x v="3"/>
    <n v="26"/>
    <x v="18"/>
    <n v="42"/>
  </r>
  <r>
    <d v="2025-06-28T19:00:00"/>
    <n v="42"/>
    <x v="0"/>
    <n v="2025"/>
    <x v="5"/>
    <n v="28"/>
    <x v="3"/>
    <n v="26"/>
    <x v="19"/>
    <n v="42"/>
  </r>
  <r>
    <d v="2025-06-28T20:00:00"/>
    <n v="36"/>
    <x v="0"/>
    <n v="2025"/>
    <x v="5"/>
    <n v="28"/>
    <x v="3"/>
    <n v="26"/>
    <x v="20"/>
    <n v="36"/>
  </r>
  <r>
    <d v="2025-06-28T21:00:00"/>
    <n v="43"/>
    <x v="0"/>
    <n v="2025"/>
    <x v="5"/>
    <n v="28"/>
    <x v="3"/>
    <n v="26"/>
    <x v="21"/>
    <n v="43"/>
  </r>
  <r>
    <d v="2025-06-28T22:00:00"/>
    <n v="37"/>
    <x v="0"/>
    <n v="2025"/>
    <x v="5"/>
    <n v="28"/>
    <x v="3"/>
    <n v="26"/>
    <x v="22"/>
    <n v="37"/>
  </r>
  <r>
    <d v="2025-06-28T23:00:00"/>
    <n v="14"/>
    <x v="0"/>
    <n v="2025"/>
    <x v="5"/>
    <n v="28"/>
    <x v="3"/>
    <n v="26"/>
    <x v="23"/>
    <n v="14"/>
  </r>
  <r>
    <d v="2025-06-29T00:00:00"/>
    <n v="0"/>
    <x v="0"/>
    <n v="2025"/>
    <x v="5"/>
    <n v="29"/>
    <x v="4"/>
    <n v="26"/>
    <x v="0"/>
    <n v="0"/>
  </r>
  <r>
    <d v="2025-06-29T01:00:00"/>
    <n v="7"/>
    <x v="0"/>
    <n v="2025"/>
    <x v="5"/>
    <n v="29"/>
    <x v="4"/>
    <n v="26"/>
    <x v="1"/>
    <n v="7"/>
  </r>
  <r>
    <d v="2025-06-29T02:00:00"/>
    <n v="1"/>
    <x v="0"/>
    <n v="2025"/>
    <x v="5"/>
    <n v="29"/>
    <x v="4"/>
    <n v="26"/>
    <x v="2"/>
    <n v="1"/>
  </r>
  <r>
    <d v="2025-06-29T03:00:00"/>
    <n v="1"/>
    <x v="0"/>
    <n v="2025"/>
    <x v="5"/>
    <n v="29"/>
    <x v="4"/>
    <n v="26"/>
    <x v="3"/>
    <n v="1"/>
  </r>
  <r>
    <d v="2025-06-29T04:00:00"/>
    <n v="0"/>
    <x v="0"/>
    <n v="2025"/>
    <x v="5"/>
    <n v="29"/>
    <x v="4"/>
    <n v="26"/>
    <x v="4"/>
    <n v="0"/>
  </r>
  <r>
    <d v="2025-06-29T05:00:00"/>
    <n v="3"/>
    <x v="0"/>
    <n v="2025"/>
    <x v="5"/>
    <n v="29"/>
    <x v="4"/>
    <n v="26"/>
    <x v="5"/>
    <n v="3"/>
  </r>
  <r>
    <d v="2025-06-29T06:00:00"/>
    <n v="4"/>
    <x v="0"/>
    <n v="2025"/>
    <x v="5"/>
    <n v="29"/>
    <x v="4"/>
    <n v="26"/>
    <x v="6"/>
    <n v="4"/>
  </r>
  <r>
    <d v="2025-06-29T07:00:00"/>
    <n v="3"/>
    <x v="0"/>
    <n v="2025"/>
    <x v="5"/>
    <n v="29"/>
    <x v="4"/>
    <n v="26"/>
    <x v="7"/>
    <n v="3"/>
  </r>
  <r>
    <d v="2025-06-29T08:00:00"/>
    <n v="2"/>
    <x v="0"/>
    <n v="2025"/>
    <x v="5"/>
    <n v="29"/>
    <x v="4"/>
    <n v="26"/>
    <x v="8"/>
    <n v="2"/>
  </r>
  <r>
    <d v="2025-06-29T09:00:00"/>
    <n v="40"/>
    <x v="0"/>
    <n v="2025"/>
    <x v="5"/>
    <n v="29"/>
    <x v="4"/>
    <n v="26"/>
    <x v="9"/>
    <n v="40"/>
  </r>
  <r>
    <d v="2025-06-29T10:00:00"/>
    <n v="8"/>
    <x v="0"/>
    <n v="2025"/>
    <x v="5"/>
    <n v="29"/>
    <x v="4"/>
    <n v="26"/>
    <x v="10"/>
    <n v="8"/>
  </r>
  <r>
    <d v="2025-06-29T11:00:00"/>
    <n v="24"/>
    <x v="0"/>
    <n v="2025"/>
    <x v="5"/>
    <n v="29"/>
    <x v="4"/>
    <n v="26"/>
    <x v="11"/>
    <n v="24"/>
  </r>
  <r>
    <d v="2025-06-29T12:00:00"/>
    <n v="40"/>
    <x v="0"/>
    <n v="2025"/>
    <x v="5"/>
    <n v="29"/>
    <x v="4"/>
    <n v="26"/>
    <x v="12"/>
    <n v="40"/>
  </r>
  <r>
    <d v="2025-06-29T13:00:00"/>
    <n v="50"/>
    <x v="0"/>
    <n v="2025"/>
    <x v="5"/>
    <n v="29"/>
    <x v="4"/>
    <n v="26"/>
    <x v="13"/>
    <n v="50"/>
  </r>
  <r>
    <d v="2025-06-29T14:00:00"/>
    <n v="56"/>
    <x v="0"/>
    <n v="2025"/>
    <x v="5"/>
    <n v="29"/>
    <x v="4"/>
    <n v="26"/>
    <x v="14"/>
    <n v="56"/>
  </r>
  <r>
    <d v="2025-06-29T15:00:00"/>
    <n v="68"/>
    <x v="0"/>
    <n v="2025"/>
    <x v="5"/>
    <n v="29"/>
    <x v="4"/>
    <n v="26"/>
    <x v="15"/>
    <n v="68"/>
  </r>
  <r>
    <d v="2025-06-29T16:00:00"/>
    <n v="92"/>
    <x v="0"/>
    <n v="2025"/>
    <x v="5"/>
    <n v="29"/>
    <x v="4"/>
    <n v="26"/>
    <x v="16"/>
    <n v="92"/>
  </r>
  <r>
    <d v="2025-06-29T17:00:00"/>
    <n v="69"/>
    <x v="0"/>
    <n v="2025"/>
    <x v="5"/>
    <n v="29"/>
    <x v="4"/>
    <n v="26"/>
    <x v="17"/>
    <n v="69"/>
  </r>
  <r>
    <d v="2025-06-29T18:00:00"/>
    <n v="33"/>
    <x v="0"/>
    <n v="2025"/>
    <x v="5"/>
    <n v="29"/>
    <x v="4"/>
    <n v="26"/>
    <x v="18"/>
    <n v="33"/>
  </r>
  <r>
    <d v="2025-06-29T19:00:00"/>
    <n v="47"/>
    <x v="0"/>
    <n v="2025"/>
    <x v="5"/>
    <n v="29"/>
    <x v="4"/>
    <n v="26"/>
    <x v="19"/>
    <n v="47"/>
  </r>
  <r>
    <d v="2025-06-29T20:00:00"/>
    <n v="30"/>
    <x v="0"/>
    <n v="2025"/>
    <x v="5"/>
    <n v="29"/>
    <x v="4"/>
    <n v="26"/>
    <x v="20"/>
    <n v="30"/>
  </r>
  <r>
    <d v="2025-06-29T21:00:00"/>
    <n v="28"/>
    <x v="0"/>
    <n v="2025"/>
    <x v="5"/>
    <n v="29"/>
    <x v="4"/>
    <n v="26"/>
    <x v="21"/>
    <n v="28"/>
  </r>
  <r>
    <d v="2025-06-29T22:00:00"/>
    <n v="16"/>
    <x v="0"/>
    <n v="2025"/>
    <x v="5"/>
    <n v="29"/>
    <x v="4"/>
    <n v="26"/>
    <x v="22"/>
    <n v="16"/>
  </r>
  <r>
    <d v="2025-06-29T23:00:00"/>
    <n v="6"/>
    <x v="0"/>
    <n v="2025"/>
    <x v="5"/>
    <n v="29"/>
    <x v="4"/>
    <n v="26"/>
    <x v="23"/>
    <n v="6"/>
  </r>
  <r>
    <d v="2025-06-30T00:00:00"/>
    <n v="0"/>
    <x v="0"/>
    <n v="2025"/>
    <x v="5"/>
    <n v="30"/>
    <x v="5"/>
    <n v="27"/>
    <x v="0"/>
    <n v="0"/>
  </r>
  <r>
    <d v="2025-06-30T01:00:00"/>
    <n v="6"/>
    <x v="0"/>
    <n v="2025"/>
    <x v="5"/>
    <n v="30"/>
    <x v="5"/>
    <n v="27"/>
    <x v="1"/>
    <n v="6"/>
  </r>
  <r>
    <d v="2025-06-30T02:00:00"/>
    <n v="0"/>
    <x v="0"/>
    <n v="2025"/>
    <x v="5"/>
    <n v="30"/>
    <x v="5"/>
    <n v="27"/>
    <x v="2"/>
    <n v="0"/>
  </r>
  <r>
    <d v="2025-06-30T03:00:00"/>
    <n v="0"/>
    <x v="0"/>
    <n v="2025"/>
    <x v="5"/>
    <n v="30"/>
    <x v="5"/>
    <n v="27"/>
    <x v="3"/>
    <n v="0"/>
  </r>
  <r>
    <d v="2025-06-30T04:00:00"/>
    <n v="0"/>
    <x v="0"/>
    <n v="2025"/>
    <x v="5"/>
    <n v="30"/>
    <x v="5"/>
    <n v="27"/>
    <x v="4"/>
    <n v="0"/>
  </r>
  <r>
    <d v="2025-06-30T05:00:00"/>
    <n v="1"/>
    <x v="0"/>
    <n v="2025"/>
    <x v="5"/>
    <n v="30"/>
    <x v="5"/>
    <n v="27"/>
    <x v="5"/>
    <n v="1"/>
  </r>
  <r>
    <d v="2025-06-30T06:00:00"/>
    <n v="0"/>
    <x v="0"/>
    <n v="2025"/>
    <x v="5"/>
    <n v="30"/>
    <x v="5"/>
    <n v="27"/>
    <x v="6"/>
    <n v="0"/>
  </r>
  <r>
    <d v="2025-06-30T07:00:00"/>
    <n v="8"/>
    <x v="0"/>
    <n v="2025"/>
    <x v="5"/>
    <n v="30"/>
    <x v="5"/>
    <n v="27"/>
    <x v="7"/>
    <n v="8"/>
  </r>
  <r>
    <d v="2025-06-30T08:00:00"/>
    <n v="23"/>
    <x v="0"/>
    <n v="2025"/>
    <x v="5"/>
    <n v="30"/>
    <x v="5"/>
    <n v="27"/>
    <x v="8"/>
    <n v="23"/>
  </r>
  <r>
    <d v="2025-06-30T09:00:00"/>
    <n v="14"/>
    <x v="0"/>
    <n v="2025"/>
    <x v="5"/>
    <n v="30"/>
    <x v="5"/>
    <n v="27"/>
    <x v="9"/>
    <n v="14"/>
  </r>
  <r>
    <d v="2025-06-30T10:00:00"/>
    <n v="25"/>
    <x v="0"/>
    <n v="2025"/>
    <x v="5"/>
    <n v="30"/>
    <x v="5"/>
    <n v="27"/>
    <x v="10"/>
    <n v="25"/>
  </r>
  <r>
    <d v="2025-06-30T11:00:00"/>
    <n v="64"/>
    <x v="0"/>
    <n v="2025"/>
    <x v="5"/>
    <n v="30"/>
    <x v="5"/>
    <n v="27"/>
    <x v="11"/>
    <n v="64"/>
  </r>
  <r>
    <d v="2025-06-30T12:00:00"/>
    <n v="41"/>
    <x v="0"/>
    <n v="2025"/>
    <x v="5"/>
    <n v="30"/>
    <x v="5"/>
    <n v="27"/>
    <x v="12"/>
    <n v="41"/>
  </r>
  <r>
    <d v="2025-06-30T13:00:00"/>
    <n v="26"/>
    <x v="0"/>
    <n v="2025"/>
    <x v="5"/>
    <n v="30"/>
    <x v="5"/>
    <n v="27"/>
    <x v="13"/>
    <n v="26"/>
  </r>
  <r>
    <d v="2025-06-30T14:00:00"/>
    <n v="31"/>
    <x v="0"/>
    <n v="2025"/>
    <x v="5"/>
    <n v="30"/>
    <x v="5"/>
    <n v="27"/>
    <x v="14"/>
    <n v="31"/>
  </r>
  <r>
    <d v="2025-06-30T15:00:00"/>
    <n v="49"/>
    <x v="0"/>
    <n v="2025"/>
    <x v="5"/>
    <n v="30"/>
    <x v="5"/>
    <n v="27"/>
    <x v="15"/>
    <n v="49"/>
  </r>
  <r>
    <d v="2025-06-30T16:00:00"/>
    <n v="39"/>
    <x v="0"/>
    <n v="2025"/>
    <x v="5"/>
    <n v="30"/>
    <x v="5"/>
    <n v="27"/>
    <x v="16"/>
    <n v="39"/>
  </r>
  <r>
    <d v="2025-06-30T17:00:00"/>
    <n v="44"/>
    <x v="0"/>
    <n v="2025"/>
    <x v="5"/>
    <n v="30"/>
    <x v="5"/>
    <n v="27"/>
    <x v="17"/>
    <n v="44"/>
  </r>
  <r>
    <d v="2025-06-30T18:00:00"/>
    <n v="79"/>
    <x v="0"/>
    <n v="2025"/>
    <x v="5"/>
    <n v="30"/>
    <x v="5"/>
    <n v="27"/>
    <x v="18"/>
    <n v="79"/>
  </r>
  <r>
    <d v="2025-06-30T19:00:00"/>
    <n v="31"/>
    <x v="0"/>
    <n v="2025"/>
    <x v="5"/>
    <n v="30"/>
    <x v="5"/>
    <n v="27"/>
    <x v="19"/>
    <n v="31"/>
  </r>
  <r>
    <d v="2025-06-30T20:00:00"/>
    <n v="48"/>
    <x v="0"/>
    <n v="2025"/>
    <x v="5"/>
    <n v="30"/>
    <x v="5"/>
    <n v="27"/>
    <x v="20"/>
    <n v="48"/>
  </r>
  <r>
    <d v="2025-06-30T21:00:00"/>
    <n v="23"/>
    <x v="0"/>
    <n v="2025"/>
    <x v="5"/>
    <n v="30"/>
    <x v="5"/>
    <n v="27"/>
    <x v="21"/>
    <n v="23"/>
  </r>
  <r>
    <d v="2025-06-30T22:00:00"/>
    <n v="10"/>
    <x v="0"/>
    <n v="2025"/>
    <x v="5"/>
    <n v="30"/>
    <x v="5"/>
    <n v="27"/>
    <x v="22"/>
    <n v="10"/>
  </r>
  <r>
    <d v="2025-06-30T23:00:00"/>
    <n v="14"/>
    <x v="0"/>
    <n v="2025"/>
    <x v="5"/>
    <n v="30"/>
    <x v="5"/>
    <n v="27"/>
    <x v="23"/>
    <n v="14"/>
  </r>
  <r>
    <d v="2025-07-01T00:00:00"/>
    <n v="0"/>
    <x v="0"/>
    <n v="2025"/>
    <x v="6"/>
    <n v="1"/>
    <x v="6"/>
    <n v="27"/>
    <x v="0"/>
    <n v="0"/>
  </r>
  <r>
    <d v="2025-07-01T01:00:00"/>
    <n v="7"/>
    <x v="0"/>
    <n v="2025"/>
    <x v="6"/>
    <n v="1"/>
    <x v="6"/>
    <n v="27"/>
    <x v="1"/>
    <n v="7"/>
  </r>
  <r>
    <d v="2025-07-01T02:00:00"/>
    <n v="5"/>
    <x v="0"/>
    <n v="2025"/>
    <x v="6"/>
    <n v="1"/>
    <x v="6"/>
    <n v="27"/>
    <x v="2"/>
    <n v="5"/>
  </r>
  <r>
    <d v="2025-07-01T03:00:00"/>
    <n v="1"/>
    <x v="0"/>
    <n v="2025"/>
    <x v="6"/>
    <n v="1"/>
    <x v="6"/>
    <n v="27"/>
    <x v="3"/>
    <n v="1"/>
  </r>
  <r>
    <d v="2025-07-01T04:00:00"/>
    <n v="0"/>
    <x v="0"/>
    <n v="2025"/>
    <x v="6"/>
    <n v="1"/>
    <x v="6"/>
    <n v="27"/>
    <x v="4"/>
    <n v="0"/>
  </r>
  <r>
    <d v="2025-07-01T05:00:00"/>
    <n v="3"/>
    <x v="0"/>
    <n v="2025"/>
    <x v="6"/>
    <n v="1"/>
    <x v="6"/>
    <n v="27"/>
    <x v="5"/>
    <n v="3"/>
  </r>
  <r>
    <d v="2025-07-01T06:00:00"/>
    <n v="1"/>
    <x v="0"/>
    <n v="2025"/>
    <x v="6"/>
    <n v="1"/>
    <x v="6"/>
    <n v="27"/>
    <x v="6"/>
    <n v="1"/>
  </r>
  <r>
    <d v="2025-07-01T07:00:00"/>
    <n v="6"/>
    <x v="0"/>
    <n v="2025"/>
    <x v="6"/>
    <n v="1"/>
    <x v="6"/>
    <n v="27"/>
    <x v="7"/>
    <n v="6"/>
  </r>
  <r>
    <d v="2025-07-01T08:00:00"/>
    <n v="6"/>
    <x v="0"/>
    <n v="2025"/>
    <x v="6"/>
    <n v="1"/>
    <x v="6"/>
    <n v="27"/>
    <x v="8"/>
    <n v="6"/>
  </r>
  <r>
    <d v="2025-07-01T09:00:00"/>
    <n v="6"/>
    <x v="0"/>
    <n v="2025"/>
    <x v="6"/>
    <n v="1"/>
    <x v="6"/>
    <n v="27"/>
    <x v="9"/>
    <n v="6"/>
  </r>
  <r>
    <d v="2025-07-01T10:00:00"/>
    <n v="15"/>
    <x v="0"/>
    <n v="2025"/>
    <x v="6"/>
    <n v="1"/>
    <x v="6"/>
    <n v="27"/>
    <x v="10"/>
    <n v="15"/>
  </r>
  <r>
    <d v="2025-07-01T11:00:00"/>
    <n v="20"/>
    <x v="0"/>
    <n v="2025"/>
    <x v="6"/>
    <n v="1"/>
    <x v="6"/>
    <n v="27"/>
    <x v="11"/>
    <n v="20"/>
  </r>
  <r>
    <d v="2025-07-01T12:00:00"/>
    <n v="45"/>
    <x v="0"/>
    <n v="2025"/>
    <x v="6"/>
    <n v="1"/>
    <x v="6"/>
    <n v="27"/>
    <x v="12"/>
    <n v="45"/>
  </r>
  <r>
    <d v="2025-07-01T13:00:00"/>
    <n v="31"/>
    <x v="0"/>
    <n v="2025"/>
    <x v="6"/>
    <n v="1"/>
    <x v="6"/>
    <n v="27"/>
    <x v="13"/>
    <n v="31"/>
  </r>
  <r>
    <d v="2025-07-01T14:00:00"/>
    <n v="36"/>
    <x v="0"/>
    <n v="2025"/>
    <x v="6"/>
    <n v="1"/>
    <x v="6"/>
    <n v="27"/>
    <x v="14"/>
    <n v="36"/>
  </r>
  <r>
    <d v="2025-07-01T15:00:00"/>
    <n v="46"/>
    <x v="0"/>
    <n v="2025"/>
    <x v="6"/>
    <n v="1"/>
    <x v="6"/>
    <n v="27"/>
    <x v="15"/>
    <n v="46"/>
  </r>
  <r>
    <d v="2025-07-01T16:00:00"/>
    <n v="31"/>
    <x v="0"/>
    <n v="2025"/>
    <x v="6"/>
    <n v="1"/>
    <x v="6"/>
    <n v="27"/>
    <x v="16"/>
    <n v="31"/>
  </r>
  <r>
    <d v="2025-07-01T17:00:00"/>
    <n v="31"/>
    <x v="0"/>
    <n v="2025"/>
    <x v="6"/>
    <n v="1"/>
    <x v="6"/>
    <n v="27"/>
    <x v="17"/>
    <n v="31"/>
  </r>
  <r>
    <d v="2025-07-01T18:00:00"/>
    <n v="79"/>
    <x v="0"/>
    <n v="2025"/>
    <x v="6"/>
    <n v="1"/>
    <x v="6"/>
    <n v="27"/>
    <x v="18"/>
    <n v="79"/>
  </r>
  <r>
    <d v="2025-07-01T19:00:00"/>
    <n v="99"/>
    <x v="0"/>
    <n v="2025"/>
    <x v="6"/>
    <n v="1"/>
    <x v="6"/>
    <n v="27"/>
    <x v="19"/>
    <n v="99"/>
  </r>
  <r>
    <d v="2025-07-01T20:00:00"/>
    <n v="78"/>
    <x v="0"/>
    <n v="2025"/>
    <x v="6"/>
    <n v="1"/>
    <x v="6"/>
    <n v="27"/>
    <x v="20"/>
    <n v="78"/>
  </r>
  <r>
    <d v="2025-07-01T21:00:00"/>
    <n v="39"/>
    <x v="0"/>
    <n v="2025"/>
    <x v="6"/>
    <n v="1"/>
    <x v="6"/>
    <n v="27"/>
    <x v="21"/>
    <n v="39"/>
  </r>
  <r>
    <d v="2025-07-01T22:00:00"/>
    <n v="18"/>
    <x v="0"/>
    <n v="2025"/>
    <x v="6"/>
    <n v="1"/>
    <x v="6"/>
    <n v="27"/>
    <x v="22"/>
    <n v="18"/>
  </r>
  <r>
    <d v="2025-07-01T23:00:00"/>
    <n v="11"/>
    <x v="0"/>
    <n v="2025"/>
    <x v="6"/>
    <n v="1"/>
    <x v="6"/>
    <n v="27"/>
    <x v="23"/>
    <n v="11"/>
  </r>
  <r>
    <d v="2025-07-02T00:00:00"/>
    <n v="0"/>
    <x v="0"/>
    <n v="2025"/>
    <x v="6"/>
    <n v="2"/>
    <x v="0"/>
    <n v="27"/>
    <x v="0"/>
    <n v="0"/>
  </r>
  <r>
    <d v="2025-07-02T01:00:00"/>
    <n v="2"/>
    <x v="0"/>
    <n v="2025"/>
    <x v="6"/>
    <n v="2"/>
    <x v="0"/>
    <n v="27"/>
    <x v="1"/>
    <n v="2"/>
  </r>
  <r>
    <d v="2025-07-02T02:00:00"/>
    <n v="3"/>
    <x v="0"/>
    <n v="2025"/>
    <x v="6"/>
    <n v="2"/>
    <x v="0"/>
    <n v="27"/>
    <x v="2"/>
    <n v="3"/>
  </r>
  <r>
    <d v="2025-07-02T03:00:00"/>
    <n v="0"/>
    <x v="0"/>
    <n v="2025"/>
    <x v="6"/>
    <n v="2"/>
    <x v="0"/>
    <n v="27"/>
    <x v="3"/>
    <n v="0"/>
  </r>
  <r>
    <d v="2025-07-02T04:00:00"/>
    <n v="0"/>
    <x v="0"/>
    <n v="2025"/>
    <x v="6"/>
    <n v="2"/>
    <x v="0"/>
    <n v="27"/>
    <x v="4"/>
    <n v="0"/>
  </r>
  <r>
    <d v="2025-07-02T05:00:00"/>
    <n v="1"/>
    <x v="0"/>
    <n v="2025"/>
    <x v="6"/>
    <n v="2"/>
    <x v="0"/>
    <n v="27"/>
    <x v="5"/>
    <n v="1"/>
  </r>
  <r>
    <d v="2025-07-02T06:00:00"/>
    <n v="3"/>
    <x v="0"/>
    <n v="2025"/>
    <x v="6"/>
    <n v="2"/>
    <x v="0"/>
    <n v="27"/>
    <x v="6"/>
    <n v="3"/>
  </r>
  <r>
    <d v="2025-07-02T07:00:00"/>
    <n v="22"/>
    <x v="0"/>
    <n v="2025"/>
    <x v="6"/>
    <n v="2"/>
    <x v="0"/>
    <n v="27"/>
    <x v="7"/>
    <n v="22"/>
  </r>
  <r>
    <d v="2025-07-02T08:00:00"/>
    <n v="1"/>
    <x v="0"/>
    <n v="2025"/>
    <x v="6"/>
    <n v="2"/>
    <x v="0"/>
    <n v="27"/>
    <x v="8"/>
    <n v="1"/>
  </r>
  <r>
    <d v="2025-07-02T09:00:00"/>
    <n v="46"/>
    <x v="0"/>
    <n v="2025"/>
    <x v="6"/>
    <n v="2"/>
    <x v="0"/>
    <n v="27"/>
    <x v="9"/>
    <n v="46"/>
  </r>
  <r>
    <d v="2025-07-02T10:00:00"/>
    <n v="16"/>
    <x v="0"/>
    <n v="2025"/>
    <x v="6"/>
    <n v="2"/>
    <x v="0"/>
    <n v="27"/>
    <x v="10"/>
    <n v="16"/>
  </r>
  <r>
    <d v="2025-07-02T11:00:00"/>
    <n v="9"/>
    <x v="0"/>
    <n v="2025"/>
    <x v="6"/>
    <n v="2"/>
    <x v="0"/>
    <n v="27"/>
    <x v="11"/>
    <n v="9"/>
  </r>
  <r>
    <d v="2025-07-02T12:00:00"/>
    <n v="22"/>
    <x v="0"/>
    <n v="2025"/>
    <x v="6"/>
    <n v="2"/>
    <x v="0"/>
    <n v="27"/>
    <x v="12"/>
    <n v="22"/>
  </r>
  <r>
    <d v="2025-07-02T13:00:00"/>
    <n v="29"/>
    <x v="0"/>
    <n v="2025"/>
    <x v="6"/>
    <n v="2"/>
    <x v="0"/>
    <n v="27"/>
    <x v="13"/>
    <n v="29"/>
  </r>
  <r>
    <d v="2025-07-02T14:00:00"/>
    <n v="27"/>
    <x v="0"/>
    <n v="2025"/>
    <x v="6"/>
    <n v="2"/>
    <x v="0"/>
    <n v="27"/>
    <x v="14"/>
    <n v="27"/>
  </r>
  <r>
    <d v="2025-07-02T15:00:00"/>
    <n v="27"/>
    <x v="0"/>
    <n v="2025"/>
    <x v="6"/>
    <n v="2"/>
    <x v="0"/>
    <n v="27"/>
    <x v="15"/>
    <n v="27"/>
  </r>
  <r>
    <d v="2025-07-02T16:00:00"/>
    <n v="22"/>
    <x v="0"/>
    <n v="2025"/>
    <x v="6"/>
    <n v="2"/>
    <x v="0"/>
    <n v="27"/>
    <x v="16"/>
    <n v="22"/>
  </r>
  <r>
    <d v="2025-07-02T17:00:00"/>
    <n v="24"/>
    <x v="0"/>
    <n v="2025"/>
    <x v="6"/>
    <n v="2"/>
    <x v="0"/>
    <n v="27"/>
    <x v="17"/>
    <n v="24"/>
  </r>
  <r>
    <d v="2025-07-02T18:00:00"/>
    <n v="17"/>
    <x v="0"/>
    <n v="2025"/>
    <x v="6"/>
    <n v="2"/>
    <x v="0"/>
    <n v="27"/>
    <x v="18"/>
    <n v="17"/>
  </r>
  <r>
    <d v="2025-07-02T19:00:00"/>
    <n v="51"/>
    <x v="0"/>
    <n v="2025"/>
    <x v="6"/>
    <n v="2"/>
    <x v="0"/>
    <n v="27"/>
    <x v="19"/>
    <n v="51"/>
  </r>
  <r>
    <d v="2025-07-02T20:00:00"/>
    <n v="26"/>
    <x v="0"/>
    <n v="2025"/>
    <x v="6"/>
    <n v="2"/>
    <x v="0"/>
    <n v="27"/>
    <x v="20"/>
    <n v="26"/>
  </r>
  <r>
    <d v="2025-07-02T21:00:00"/>
    <n v="32"/>
    <x v="0"/>
    <n v="2025"/>
    <x v="6"/>
    <n v="2"/>
    <x v="0"/>
    <n v="27"/>
    <x v="21"/>
    <n v="32"/>
  </r>
  <r>
    <d v="2025-07-02T22:00:00"/>
    <n v="35"/>
    <x v="0"/>
    <n v="2025"/>
    <x v="6"/>
    <n v="2"/>
    <x v="0"/>
    <n v="27"/>
    <x v="22"/>
    <n v="35"/>
  </r>
  <r>
    <d v="2025-07-02T23:00:00"/>
    <n v="10"/>
    <x v="0"/>
    <n v="2025"/>
    <x v="6"/>
    <n v="2"/>
    <x v="0"/>
    <n v="27"/>
    <x v="23"/>
    <n v="10"/>
  </r>
  <r>
    <d v="2025-07-03T00:00:00"/>
    <n v="0"/>
    <x v="0"/>
    <n v="2025"/>
    <x v="6"/>
    <n v="3"/>
    <x v="1"/>
    <n v="27"/>
    <x v="0"/>
    <n v="0"/>
  </r>
  <r>
    <d v="2025-07-03T01:00:00"/>
    <n v="6"/>
    <x v="0"/>
    <n v="2025"/>
    <x v="6"/>
    <n v="3"/>
    <x v="1"/>
    <n v="27"/>
    <x v="1"/>
    <n v="6"/>
  </r>
  <r>
    <d v="2025-07-03T02:00:00"/>
    <n v="5"/>
    <x v="0"/>
    <n v="2025"/>
    <x v="6"/>
    <n v="3"/>
    <x v="1"/>
    <n v="27"/>
    <x v="2"/>
    <n v="5"/>
  </r>
  <r>
    <d v="2025-07-03T03:00:00"/>
    <n v="9"/>
    <x v="0"/>
    <n v="2025"/>
    <x v="6"/>
    <n v="3"/>
    <x v="1"/>
    <n v="27"/>
    <x v="3"/>
    <n v="9"/>
  </r>
  <r>
    <d v="2025-07-03T04:00:00"/>
    <n v="2"/>
    <x v="0"/>
    <n v="2025"/>
    <x v="6"/>
    <n v="3"/>
    <x v="1"/>
    <n v="27"/>
    <x v="4"/>
    <n v="2"/>
  </r>
  <r>
    <d v="2025-07-03T05:00:00"/>
    <n v="2"/>
    <x v="0"/>
    <n v="2025"/>
    <x v="6"/>
    <n v="3"/>
    <x v="1"/>
    <n v="27"/>
    <x v="5"/>
    <n v="2"/>
  </r>
  <r>
    <d v="2025-07-03T06:00:00"/>
    <n v="2"/>
    <x v="0"/>
    <n v="2025"/>
    <x v="6"/>
    <n v="3"/>
    <x v="1"/>
    <n v="27"/>
    <x v="6"/>
    <n v="2"/>
  </r>
  <r>
    <d v="2025-07-03T07:00:00"/>
    <n v="7"/>
    <x v="0"/>
    <n v="2025"/>
    <x v="6"/>
    <n v="3"/>
    <x v="1"/>
    <n v="27"/>
    <x v="7"/>
    <n v="7"/>
  </r>
  <r>
    <d v="2025-07-03T08:00:00"/>
    <n v="6"/>
    <x v="0"/>
    <n v="2025"/>
    <x v="6"/>
    <n v="3"/>
    <x v="1"/>
    <n v="27"/>
    <x v="8"/>
    <n v="6"/>
  </r>
  <r>
    <d v="2025-07-03T09:00:00"/>
    <n v="9"/>
    <x v="0"/>
    <n v="2025"/>
    <x v="6"/>
    <n v="3"/>
    <x v="1"/>
    <n v="27"/>
    <x v="9"/>
    <n v="9"/>
  </r>
  <r>
    <d v="2025-07-03T10:00:00"/>
    <n v="18"/>
    <x v="0"/>
    <n v="2025"/>
    <x v="6"/>
    <n v="3"/>
    <x v="1"/>
    <n v="27"/>
    <x v="10"/>
    <n v="18"/>
  </r>
  <r>
    <d v="2025-07-03T11:00:00"/>
    <n v="23"/>
    <x v="0"/>
    <n v="2025"/>
    <x v="6"/>
    <n v="3"/>
    <x v="1"/>
    <n v="27"/>
    <x v="11"/>
    <n v="23"/>
  </r>
  <r>
    <d v="2025-07-03T12:00:00"/>
    <n v="30"/>
    <x v="0"/>
    <n v="2025"/>
    <x v="6"/>
    <n v="3"/>
    <x v="1"/>
    <n v="27"/>
    <x v="12"/>
    <n v="30"/>
  </r>
  <r>
    <d v="2025-07-03T13:00:00"/>
    <n v="14"/>
    <x v="0"/>
    <n v="2025"/>
    <x v="6"/>
    <n v="3"/>
    <x v="1"/>
    <n v="27"/>
    <x v="13"/>
    <n v="14"/>
  </r>
  <r>
    <d v="2025-07-03T14:00:00"/>
    <n v="20"/>
    <x v="0"/>
    <n v="2025"/>
    <x v="6"/>
    <n v="3"/>
    <x v="1"/>
    <n v="27"/>
    <x v="14"/>
    <n v="20"/>
  </r>
  <r>
    <d v="2025-07-03T15:00:00"/>
    <n v="14"/>
    <x v="0"/>
    <n v="2025"/>
    <x v="6"/>
    <n v="3"/>
    <x v="1"/>
    <n v="27"/>
    <x v="15"/>
    <n v="14"/>
  </r>
  <r>
    <d v="2025-07-03T16:00:00"/>
    <n v="8"/>
    <x v="0"/>
    <n v="2025"/>
    <x v="6"/>
    <n v="3"/>
    <x v="1"/>
    <n v="27"/>
    <x v="16"/>
    <n v="8"/>
  </r>
  <r>
    <d v="2025-07-03T17:00:00"/>
    <n v="26"/>
    <x v="0"/>
    <n v="2025"/>
    <x v="6"/>
    <n v="3"/>
    <x v="1"/>
    <n v="27"/>
    <x v="17"/>
    <n v="26"/>
  </r>
  <r>
    <d v="2025-07-03T18:00:00"/>
    <n v="36"/>
    <x v="0"/>
    <n v="2025"/>
    <x v="6"/>
    <n v="3"/>
    <x v="1"/>
    <n v="27"/>
    <x v="18"/>
    <n v="36"/>
  </r>
  <r>
    <d v="2025-07-03T19:00:00"/>
    <n v="51"/>
    <x v="0"/>
    <n v="2025"/>
    <x v="6"/>
    <n v="3"/>
    <x v="1"/>
    <n v="27"/>
    <x v="19"/>
    <n v="51"/>
  </r>
  <r>
    <d v="2025-07-03T20:00:00"/>
    <n v="43"/>
    <x v="0"/>
    <n v="2025"/>
    <x v="6"/>
    <n v="3"/>
    <x v="1"/>
    <n v="27"/>
    <x v="20"/>
    <n v="43"/>
  </r>
  <r>
    <d v="2025-07-03T21:00:00"/>
    <n v="12"/>
    <x v="0"/>
    <n v="2025"/>
    <x v="6"/>
    <n v="3"/>
    <x v="1"/>
    <n v="27"/>
    <x v="21"/>
    <n v="12"/>
  </r>
  <r>
    <d v="2025-07-03T22:00:00"/>
    <n v="11"/>
    <x v="0"/>
    <n v="2025"/>
    <x v="6"/>
    <n v="3"/>
    <x v="1"/>
    <n v="27"/>
    <x v="22"/>
    <n v="11"/>
  </r>
  <r>
    <d v="2025-07-03T23:00:00"/>
    <n v="12"/>
    <x v="0"/>
    <n v="2025"/>
    <x v="6"/>
    <n v="3"/>
    <x v="1"/>
    <n v="27"/>
    <x v="23"/>
    <n v="12"/>
  </r>
  <r>
    <d v="2025-07-04T00:00:00"/>
    <n v="0"/>
    <x v="0"/>
    <n v="2025"/>
    <x v="6"/>
    <n v="4"/>
    <x v="2"/>
    <n v="27"/>
    <x v="0"/>
    <n v="0"/>
  </r>
  <r>
    <d v="2025-07-04T01:00:00"/>
    <n v="16"/>
    <x v="0"/>
    <n v="2025"/>
    <x v="6"/>
    <n v="4"/>
    <x v="2"/>
    <n v="27"/>
    <x v="1"/>
    <n v="16"/>
  </r>
  <r>
    <d v="2025-07-04T02:00:00"/>
    <n v="12"/>
    <x v="0"/>
    <n v="2025"/>
    <x v="6"/>
    <n v="4"/>
    <x v="2"/>
    <n v="27"/>
    <x v="2"/>
    <n v="12"/>
  </r>
  <r>
    <d v="2025-07-04T03:00:00"/>
    <n v="9"/>
    <x v="0"/>
    <n v="2025"/>
    <x v="6"/>
    <n v="4"/>
    <x v="2"/>
    <n v="27"/>
    <x v="3"/>
    <n v="9"/>
  </r>
  <r>
    <d v="2025-07-04T04:00:00"/>
    <n v="3"/>
    <x v="0"/>
    <n v="2025"/>
    <x v="6"/>
    <n v="4"/>
    <x v="2"/>
    <n v="27"/>
    <x v="4"/>
    <n v="3"/>
  </r>
  <r>
    <d v="2025-07-04T05:00:00"/>
    <n v="2"/>
    <x v="0"/>
    <n v="2025"/>
    <x v="6"/>
    <n v="4"/>
    <x v="2"/>
    <n v="27"/>
    <x v="5"/>
    <n v="2"/>
  </r>
  <r>
    <d v="2025-07-04T06:00:00"/>
    <n v="0"/>
    <x v="0"/>
    <n v="2025"/>
    <x v="6"/>
    <n v="4"/>
    <x v="2"/>
    <n v="27"/>
    <x v="6"/>
    <n v="0"/>
  </r>
  <r>
    <d v="2025-07-04T07:00:00"/>
    <n v="9"/>
    <x v="0"/>
    <n v="2025"/>
    <x v="6"/>
    <n v="4"/>
    <x v="2"/>
    <n v="27"/>
    <x v="7"/>
    <n v="9"/>
  </r>
  <r>
    <d v="2025-07-04T08:00:00"/>
    <n v="8"/>
    <x v="0"/>
    <n v="2025"/>
    <x v="6"/>
    <n v="4"/>
    <x v="2"/>
    <n v="27"/>
    <x v="8"/>
    <n v="8"/>
  </r>
  <r>
    <d v="2025-07-04T09:00:00"/>
    <n v="12"/>
    <x v="0"/>
    <n v="2025"/>
    <x v="6"/>
    <n v="4"/>
    <x v="2"/>
    <n v="27"/>
    <x v="9"/>
    <n v="12"/>
  </r>
  <r>
    <d v="2025-07-04T10:00:00"/>
    <n v="25"/>
    <x v="0"/>
    <n v="2025"/>
    <x v="6"/>
    <n v="4"/>
    <x v="2"/>
    <n v="27"/>
    <x v="10"/>
    <n v="25"/>
  </r>
  <r>
    <d v="2025-07-04T11:00:00"/>
    <n v="40"/>
    <x v="0"/>
    <n v="2025"/>
    <x v="6"/>
    <n v="4"/>
    <x v="2"/>
    <n v="27"/>
    <x v="11"/>
    <n v="40"/>
  </r>
  <r>
    <d v="2025-07-04T12:00:00"/>
    <n v="31"/>
    <x v="0"/>
    <n v="2025"/>
    <x v="6"/>
    <n v="4"/>
    <x v="2"/>
    <n v="27"/>
    <x v="12"/>
    <n v="31"/>
  </r>
  <r>
    <d v="2025-07-04T13:00:00"/>
    <n v="40"/>
    <x v="0"/>
    <n v="2025"/>
    <x v="6"/>
    <n v="4"/>
    <x v="2"/>
    <n v="27"/>
    <x v="13"/>
    <n v="40"/>
  </r>
  <r>
    <d v="2025-07-04T14:00:00"/>
    <n v="37"/>
    <x v="0"/>
    <n v="2025"/>
    <x v="6"/>
    <n v="4"/>
    <x v="2"/>
    <n v="27"/>
    <x v="14"/>
    <n v="37"/>
  </r>
  <r>
    <d v="2025-07-04T15:00:00"/>
    <n v="31"/>
    <x v="0"/>
    <n v="2025"/>
    <x v="6"/>
    <n v="4"/>
    <x v="2"/>
    <n v="27"/>
    <x v="15"/>
    <n v="31"/>
  </r>
  <r>
    <d v="2025-07-04T16:00:00"/>
    <n v="28"/>
    <x v="0"/>
    <n v="2025"/>
    <x v="6"/>
    <n v="4"/>
    <x v="2"/>
    <n v="27"/>
    <x v="16"/>
    <n v="28"/>
  </r>
  <r>
    <d v="2025-07-04T17:00:00"/>
    <n v="79"/>
    <x v="0"/>
    <n v="2025"/>
    <x v="6"/>
    <n v="4"/>
    <x v="2"/>
    <n v="27"/>
    <x v="17"/>
    <n v="79"/>
  </r>
  <r>
    <d v="2025-07-04T18:00:00"/>
    <n v="38"/>
    <x v="0"/>
    <n v="2025"/>
    <x v="6"/>
    <n v="4"/>
    <x v="2"/>
    <n v="27"/>
    <x v="18"/>
    <n v="38"/>
  </r>
  <r>
    <d v="2025-07-04T19:00:00"/>
    <n v="41"/>
    <x v="0"/>
    <n v="2025"/>
    <x v="6"/>
    <n v="4"/>
    <x v="2"/>
    <n v="27"/>
    <x v="19"/>
    <n v="41"/>
  </r>
  <r>
    <d v="2025-07-04T20:00:00"/>
    <n v="35"/>
    <x v="0"/>
    <n v="2025"/>
    <x v="6"/>
    <n v="4"/>
    <x v="2"/>
    <n v="27"/>
    <x v="20"/>
    <n v="35"/>
  </r>
  <r>
    <d v="2025-07-04T21:00:00"/>
    <n v="18"/>
    <x v="0"/>
    <n v="2025"/>
    <x v="6"/>
    <n v="4"/>
    <x v="2"/>
    <n v="27"/>
    <x v="21"/>
    <n v="18"/>
  </r>
  <r>
    <d v="2025-07-04T22:00:00"/>
    <n v="18"/>
    <x v="0"/>
    <n v="2025"/>
    <x v="6"/>
    <n v="4"/>
    <x v="2"/>
    <n v="27"/>
    <x v="22"/>
    <n v="18"/>
  </r>
  <r>
    <d v="2025-07-04T23:00:00"/>
    <n v="15"/>
    <x v="0"/>
    <n v="2025"/>
    <x v="6"/>
    <n v="4"/>
    <x v="2"/>
    <n v="27"/>
    <x v="23"/>
    <n v="15"/>
  </r>
  <r>
    <d v="2025-07-05T00:00:00"/>
    <n v="0"/>
    <x v="0"/>
    <n v="2025"/>
    <x v="6"/>
    <n v="5"/>
    <x v="3"/>
    <n v="27"/>
    <x v="0"/>
    <n v="0"/>
  </r>
  <r>
    <d v="2025-07-05T01:00:00"/>
    <n v="10"/>
    <x v="0"/>
    <n v="2025"/>
    <x v="6"/>
    <n v="5"/>
    <x v="3"/>
    <n v="27"/>
    <x v="1"/>
    <n v="10"/>
  </r>
  <r>
    <d v="2025-07-05T02:00:00"/>
    <n v="5"/>
    <x v="0"/>
    <n v="2025"/>
    <x v="6"/>
    <n v="5"/>
    <x v="3"/>
    <n v="27"/>
    <x v="2"/>
    <n v="5"/>
  </r>
  <r>
    <d v="2025-07-05T03:00:00"/>
    <n v="0"/>
    <x v="0"/>
    <n v="2025"/>
    <x v="6"/>
    <n v="5"/>
    <x v="3"/>
    <n v="27"/>
    <x v="3"/>
    <n v="0"/>
  </r>
  <r>
    <d v="2025-07-05T04:00:00"/>
    <n v="21"/>
    <x v="0"/>
    <n v="2025"/>
    <x v="6"/>
    <n v="5"/>
    <x v="3"/>
    <n v="27"/>
    <x v="4"/>
    <n v="21"/>
  </r>
  <r>
    <d v="2025-07-05T05:00:00"/>
    <n v="5"/>
    <x v="0"/>
    <n v="2025"/>
    <x v="6"/>
    <n v="5"/>
    <x v="3"/>
    <n v="27"/>
    <x v="5"/>
    <n v="5"/>
  </r>
  <r>
    <d v="2025-07-05T06:00:00"/>
    <n v="4"/>
    <x v="0"/>
    <n v="2025"/>
    <x v="6"/>
    <n v="5"/>
    <x v="3"/>
    <n v="27"/>
    <x v="6"/>
    <n v="4"/>
  </r>
  <r>
    <d v="2025-07-05T07:00:00"/>
    <n v="4"/>
    <x v="0"/>
    <n v="2025"/>
    <x v="6"/>
    <n v="5"/>
    <x v="3"/>
    <n v="27"/>
    <x v="7"/>
    <n v="4"/>
  </r>
  <r>
    <d v="2025-07-05T08:00:00"/>
    <n v="13"/>
    <x v="0"/>
    <n v="2025"/>
    <x v="6"/>
    <n v="5"/>
    <x v="3"/>
    <n v="27"/>
    <x v="8"/>
    <n v="13"/>
  </r>
  <r>
    <d v="2025-07-05T09:00:00"/>
    <n v="34"/>
    <x v="0"/>
    <n v="2025"/>
    <x v="6"/>
    <n v="5"/>
    <x v="3"/>
    <n v="27"/>
    <x v="9"/>
    <n v="34"/>
  </r>
  <r>
    <d v="2025-07-05T10:00:00"/>
    <n v="30"/>
    <x v="0"/>
    <n v="2025"/>
    <x v="6"/>
    <n v="5"/>
    <x v="3"/>
    <n v="27"/>
    <x v="10"/>
    <n v="30"/>
  </r>
  <r>
    <d v="2025-07-05T11:00:00"/>
    <n v="80"/>
    <x v="0"/>
    <n v="2025"/>
    <x v="6"/>
    <n v="5"/>
    <x v="3"/>
    <n v="27"/>
    <x v="11"/>
    <n v="80"/>
  </r>
  <r>
    <d v="2025-07-05T12:00:00"/>
    <n v="71"/>
    <x v="0"/>
    <n v="2025"/>
    <x v="6"/>
    <n v="5"/>
    <x v="3"/>
    <n v="27"/>
    <x v="12"/>
    <n v="71"/>
  </r>
  <r>
    <d v="2025-07-05T13:00:00"/>
    <n v="65"/>
    <x v="0"/>
    <n v="2025"/>
    <x v="6"/>
    <n v="5"/>
    <x v="3"/>
    <n v="27"/>
    <x v="13"/>
    <n v="65"/>
  </r>
  <r>
    <d v="2025-07-05T14:00:00"/>
    <n v="55"/>
    <x v="0"/>
    <n v="2025"/>
    <x v="6"/>
    <n v="5"/>
    <x v="3"/>
    <n v="27"/>
    <x v="14"/>
    <n v="55"/>
  </r>
  <r>
    <d v="2025-07-05T15:00:00"/>
    <n v="69"/>
    <x v="0"/>
    <n v="2025"/>
    <x v="6"/>
    <n v="5"/>
    <x v="3"/>
    <n v="27"/>
    <x v="15"/>
    <n v="69"/>
  </r>
  <r>
    <d v="2025-07-05T16:00:00"/>
    <n v="62"/>
    <x v="0"/>
    <n v="2025"/>
    <x v="6"/>
    <n v="5"/>
    <x v="3"/>
    <n v="27"/>
    <x v="16"/>
    <n v="62"/>
  </r>
  <r>
    <d v="2025-07-05T17:00:00"/>
    <n v="76"/>
    <x v="0"/>
    <n v="2025"/>
    <x v="6"/>
    <n v="5"/>
    <x v="3"/>
    <n v="27"/>
    <x v="17"/>
    <n v="76"/>
  </r>
  <r>
    <d v="2025-07-05T18:00:00"/>
    <n v="46"/>
    <x v="0"/>
    <n v="2025"/>
    <x v="6"/>
    <n v="5"/>
    <x v="3"/>
    <n v="27"/>
    <x v="18"/>
    <n v="46"/>
  </r>
  <r>
    <d v="2025-07-05T19:00:00"/>
    <n v="60"/>
    <x v="0"/>
    <n v="2025"/>
    <x v="6"/>
    <n v="5"/>
    <x v="3"/>
    <n v="27"/>
    <x v="19"/>
    <n v="60"/>
  </r>
  <r>
    <d v="2025-07-05T20:00:00"/>
    <n v="23"/>
    <x v="0"/>
    <n v="2025"/>
    <x v="6"/>
    <n v="5"/>
    <x v="3"/>
    <n v="27"/>
    <x v="20"/>
    <n v="23"/>
  </r>
  <r>
    <d v="2025-07-05T21:00:00"/>
    <n v="33"/>
    <x v="0"/>
    <n v="2025"/>
    <x v="6"/>
    <n v="5"/>
    <x v="3"/>
    <n v="27"/>
    <x v="21"/>
    <n v="33"/>
  </r>
  <r>
    <d v="2025-07-05T22:00:00"/>
    <n v="25"/>
    <x v="0"/>
    <n v="2025"/>
    <x v="6"/>
    <n v="5"/>
    <x v="3"/>
    <n v="27"/>
    <x v="22"/>
    <n v="25"/>
  </r>
  <r>
    <d v="2025-07-05T23:00:00"/>
    <n v="23"/>
    <x v="0"/>
    <n v="2025"/>
    <x v="6"/>
    <n v="5"/>
    <x v="3"/>
    <n v="27"/>
    <x v="23"/>
    <n v="23"/>
  </r>
  <r>
    <d v="2025-07-06T00:00:00"/>
    <n v="0"/>
    <x v="0"/>
    <n v="2025"/>
    <x v="6"/>
    <n v="6"/>
    <x v="4"/>
    <n v="27"/>
    <x v="0"/>
    <n v="0"/>
  </r>
  <r>
    <d v="2025-07-06T01:00:00"/>
    <n v="9"/>
    <x v="0"/>
    <n v="2025"/>
    <x v="6"/>
    <n v="6"/>
    <x v="4"/>
    <n v="27"/>
    <x v="1"/>
    <n v="9"/>
  </r>
  <r>
    <d v="2025-07-06T02:00:00"/>
    <n v="3"/>
    <x v="0"/>
    <n v="2025"/>
    <x v="6"/>
    <n v="6"/>
    <x v="4"/>
    <n v="27"/>
    <x v="2"/>
    <n v="3"/>
  </r>
  <r>
    <d v="2025-07-06T03:00:00"/>
    <n v="1"/>
    <x v="0"/>
    <n v="2025"/>
    <x v="6"/>
    <n v="6"/>
    <x v="4"/>
    <n v="27"/>
    <x v="3"/>
    <n v="1"/>
  </r>
  <r>
    <d v="2025-07-06T04:00:00"/>
    <n v="61"/>
    <x v="0"/>
    <n v="2025"/>
    <x v="6"/>
    <n v="6"/>
    <x v="4"/>
    <n v="27"/>
    <x v="4"/>
    <n v="61"/>
  </r>
  <r>
    <d v="2025-07-06T05:00:00"/>
    <n v="2"/>
    <x v="0"/>
    <n v="2025"/>
    <x v="6"/>
    <n v="6"/>
    <x v="4"/>
    <n v="27"/>
    <x v="5"/>
    <n v="2"/>
  </r>
  <r>
    <d v="2025-07-06T06:00:00"/>
    <n v="3"/>
    <x v="0"/>
    <n v="2025"/>
    <x v="6"/>
    <n v="6"/>
    <x v="4"/>
    <n v="27"/>
    <x v="6"/>
    <n v="3"/>
  </r>
  <r>
    <d v="2025-07-06T07:00:00"/>
    <n v="4"/>
    <x v="0"/>
    <n v="2025"/>
    <x v="6"/>
    <n v="6"/>
    <x v="4"/>
    <n v="27"/>
    <x v="7"/>
    <n v="4"/>
  </r>
  <r>
    <d v="2025-07-06T08:00:00"/>
    <n v="10"/>
    <x v="0"/>
    <n v="2025"/>
    <x v="6"/>
    <n v="6"/>
    <x v="4"/>
    <n v="27"/>
    <x v="8"/>
    <n v="10"/>
  </r>
  <r>
    <d v="2025-07-06T09:00:00"/>
    <n v="27"/>
    <x v="0"/>
    <n v="2025"/>
    <x v="6"/>
    <n v="6"/>
    <x v="4"/>
    <n v="27"/>
    <x v="9"/>
    <n v="27"/>
  </r>
  <r>
    <d v="2025-07-06T10:00:00"/>
    <n v="35"/>
    <x v="0"/>
    <n v="2025"/>
    <x v="6"/>
    <n v="6"/>
    <x v="4"/>
    <n v="27"/>
    <x v="10"/>
    <n v="35"/>
  </r>
  <r>
    <d v="2025-07-06T11:00:00"/>
    <n v="45"/>
    <x v="0"/>
    <n v="2025"/>
    <x v="6"/>
    <n v="6"/>
    <x v="4"/>
    <n v="27"/>
    <x v="11"/>
    <n v="45"/>
  </r>
  <r>
    <d v="2025-07-06T12:00:00"/>
    <n v="45"/>
    <x v="0"/>
    <n v="2025"/>
    <x v="6"/>
    <n v="6"/>
    <x v="4"/>
    <n v="27"/>
    <x v="12"/>
    <n v="45"/>
  </r>
  <r>
    <d v="2025-07-06T13:00:00"/>
    <n v="59"/>
    <x v="0"/>
    <n v="2025"/>
    <x v="6"/>
    <n v="6"/>
    <x v="4"/>
    <n v="27"/>
    <x v="13"/>
    <n v="59"/>
  </r>
  <r>
    <d v="2025-07-06T14:00:00"/>
    <n v="39"/>
    <x v="0"/>
    <n v="2025"/>
    <x v="6"/>
    <n v="6"/>
    <x v="4"/>
    <n v="27"/>
    <x v="14"/>
    <n v="39"/>
  </r>
  <r>
    <d v="2025-07-06T15:00:00"/>
    <n v="35"/>
    <x v="0"/>
    <n v="2025"/>
    <x v="6"/>
    <n v="6"/>
    <x v="4"/>
    <n v="27"/>
    <x v="15"/>
    <n v="35"/>
  </r>
  <r>
    <d v="2025-07-06T16:00:00"/>
    <n v="39"/>
    <x v="0"/>
    <n v="2025"/>
    <x v="6"/>
    <n v="6"/>
    <x v="4"/>
    <n v="27"/>
    <x v="16"/>
    <n v="39"/>
  </r>
  <r>
    <d v="2025-07-06T17:00:00"/>
    <n v="33"/>
    <x v="0"/>
    <n v="2025"/>
    <x v="6"/>
    <n v="6"/>
    <x v="4"/>
    <n v="27"/>
    <x v="17"/>
    <n v="33"/>
  </r>
  <r>
    <d v="2025-07-06T18:00:00"/>
    <n v="41"/>
    <x v="0"/>
    <n v="2025"/>
    <x v="6"/>
    <n v="6"/>
    <x v="4"/>
    <n v="27"/>
    <x v="18"/>
    <n v="41"/>
  </r>
  <r>
    <d v="2025-07-06T19:00:00"/>
    <n v="37"/>
    <x v="0"/>
    <n v="2025"/>
    <x v="6"/>
    <n v="6"/>
    <x v="4"/>
    <n v="27"/>
    <x v="19"/>
    <n v="37"/>
  </r>
  <r>
    <d v="2025-07-06T20:00:00"/>
    <n v="33"/>
    <x v="0"/>
    <n v="2025"/>
    <x v="6"/>
    <n v="6"/>
    <x v="4"/>
    <n v="27"/>
    <x v="20"/>
    <n v="33"/>
  </r>
  <r>
    <d v="2025-07-06T21:00:00"/>
    <n v="52"/>
    <x v="0"/>
    <n v="2025"/>
    <x v="6"/>
    <n v="6"/>
    <x v="4"/>
    <n v="27"/>
    <x v="21"/>
    <n v="52"/>
  </r>
  <r>
    <d v="2025-07-06T22:00:00"/>
    <n v="19"/>
    <x v="0"/>
    <n v="2025"/>
    <x v="6"/>
    <n v="6"/>
    <x v="4"/>
    <n v="27"/>
    <x v="22"/>
    <n v="19"/>
  </r>
  <r>
    <d v="2025-07-06T23:00:00"/>
    <n v="10"/>
    <x v="0"/>
    <n v="2025"/>
    <x v="6"/>
    <n v="6"/>
    <x v="4"/>
    <n v="27"/>
    <x v="23"/>
    <n v="10"/>
  </r>
  <r>
    <d v="2025-07-07T00:00:00"/>
    <n v="1"/>
    <x v="0"/>
    <n v="2025"/>
    <x v="6"/>
    <n v="7"/>
    <x v="5"/>
    <n v="28"/>
    <x v="0"/>
    <n v="1"/>
  </r>
  <r>
    <d v="2025-07-07T01:00:00"/>
    <n v="2"/>
    <x v="0"/>
    <n v="2025"/>
    <x v="6"/>
    <n v="7"/>
    <x v="5"/>
    <n v="28"/>
    <x v="1"/>
    <n v="2"/>
  </r>
  <r>
    <d v="2025-07-07T02:00:00"/>
    <n v="4"/>
    <x v="0"/>
    <n v="2025"/>
    <x v="6"/>
    <n v="7"/>
    <x v="5"/>
    <n v="28"/>
    <x v="2"/>
    <n v="4"/>
  </r>
  <r>
    <d v="2025-07-07T03:00:00"/>
    <n v="1"/>
    <x v="0"/>
    <n v="2025"/>
    <x v="6"/>
    <n v="7"/>
    <x v="5"/>
    <n v="28"/>
    <x v="3"/>
    <n v="1"/>
  </r>
  <r>
    <d v="2025-07-07T04:00:00"/>
    <n v="4"/>
    <x v="0"/>
    <n v="2025"/>
    <x v="6"/>
    <n v="7"/>
    <x v="5"/>
    <n v="28"/>
    <x v="4"/>
    <n v="4"/>
  </r>
  <r>
    <d v="2025-07-07T05:00:00"/>
    <n v="1"/>
    <x v="0"/>
    <n v="2025"/>
    <x v="6"/>
    <n v="7"/>
    <x v="5"/>
    <n v="28"/>
    <x v="5"/>
    <n v="1"/>
  </r>
  <r>
    <d v="2025-07-07T06:00:00"/>
    <n v="6"/>
    <x v="0"/>
    <n v="2025"/>
    <x v="6"/>
    <n v="7"/>
    <x v="5"/>
    <n v="28"/>
    <x v="6"/>
    <n v="6"/>
  </r>
  <r>
    <d v="2025-07-07T07:00:00"/>
    <n v="25"/>
    <x v="0"/>
    <n v="2025"/>
    <x v="6"/>
    <n v="7"/>
    <x v="5"/>
    <n v="28"/>
    <x v="7"/>
    <n v="25"/>
  </r>
  <r>
    <d v="2025-07-07T08:00:00"/>
    <n v="45"/>
    <x v="0"/>
    <n v="2025"/>
    <x v="6"/>
    <n v="7"/>
    <x v="5"/>
    <n v="28"/>
    <x v="8"/>
    <n v="45"/>
  </r>
  <r>
    <d v="2025-07-07T09:00:00"/>
    <n v="39"/>
    <x v="0"/>
    <n v="2025"/>
    <x v="6"/>
    <n v="7"/>
    <x v="5"/>
    <n v="28"/>
    <x v="9"/>
    <n v="39"/>
  </r>
  <r>
    <d v="2025-07-07T10:00:00"/>
    <n v="38"/>
    <x v="0"/>
    <n v="2025"/>
    <x v="6"/>
    <n v="7"/>
    <x v="5"/>
    <n v="28"/>
    <x v="10"/>
    <n v="38"/>
  </r>
  <r>
    <d v="2025-07-07T11:00:00"/>
    <n v="30"/>
    <x v="0"/>
    <n v="2025"/>
    <x v="6"/>
    <n v="7"/>
    <x v="5"/>
    <n v="28"/>
    <x v="11"/>
    <n v="30"/>
  </r>
  <r>
    <d v="2025-07-07T12:00:00"/>
    <n v="25"/>
    <x v="0"/>
    <n v="2025"/>
    <x v="6"/>
    <n v="7"/>
    <x v="5"/>
    <n v="28"/>
    <x v="12"/>
    <n v="25"/>
  </r>
  <r>
    <d v="2025-07-07T13:00:00"/>
    <n v="32"/>
    <x v="0"/>
    <n v="2025"/>
    <x v="6"/>
    <n v="7"/>
    <x v="5"/>
    <n v="28"/>
    <x v="13"/>
    <n v="32"/>
  </r>
  <r>
    <d v="2025-07-07T14:00:00"/>
    <n v="37"/>
    <x v="0"/>
    <n v="2025"/>
    <x v="6"/>
    <n v="7"/>
    <x v="5"/>
    <n v="28"/>
    <x v="14"/>
    <n v="37"/>
  </r>
  <r>
    <d v="2025-07-07T15:00:00"/>
    <n v="50"/>
    <x v="0"/>
    <n v="2025"/>
    <x v="6"/>
    <n v="7"/>
    <x v="5"/>
    <n v="28"/>
    <x v="15"/>
    <n v="50"/>
  </r>
  <r>
    <d v="2025-07-07T16:00:00"/>
    <n v="34"/>
    <x v="0"/>
    <n v="2025"/>
    <x v="6"/>
    <n v="7"/>
    <x v="5"/>
    <n v="28"/>
    <x v="16"/>
    <n v="34"/>
  </r>
  <r>
    <d v="2025-07-07T17:00:00"/>
    <n v="24"/>
    <x v="0"/>
    <n v="2025"/>
    <x v="6"/>
    <n v="7"/>
    <x v="5"/>
    <n v="28"/>
    <x v="17"/>
    <n v="24"/>
  </r>
  <r>
    <d v="2025-07-07T18:00:00"/>
    <n v="24"/>
    <x v="0"/>
    <n v="2025"/>
    <x v="6"/>
    <n v="7"/>
    <x v="5"/>
    <n v="28"/>
    <x v="18"/>
    <n v="24"/>
  </r>
  <r>
    <d v="2025-07-07T19:00:00"/>
    <n v="23"/>
    <x v="0"/>
    <n v="2025"/>
    <x v="6"/>
    <n v="7"/>
    <x v="5"/>
    <n v="28"/>
    <x v="19"/>
    <n v="23"/>
  </r>
  <r>
    <d v="2025-07-07T20:00:00"/>
    <n v="27"/>
    <x v="0"/>
    <n v="2025"/>
    <x v="6"/>
    <n v="7"/>
    <x v="5"/>
    <n v="28"/>
    <x v="20"/>
    <n v="27"/>
  </r>
  <r>
    <d v="2025-07-07T21:00:00"/>
    <n v="16"/>
    <x v="0"/>
    <n v="2025"/>
    <x v="6"/>
    <n v="7"/>
    <x v="5"/>
    <n v="28"/>
    <x v="21"/>
    <n v="16"/>
  </r>
  <r>
    <d v="2025-07-07T22:00:00"/>
    <n v="15"/>
    <x v="0"/>
    <n v="2025"/>
    <x v="6"/>
    <n v="7"/>
    <x v="5"/>
    <n v="28"/>
    <x v="22"/>
    <n v="15"/>
  </r>
  <r>
    <d v="2025-07-07T23:00:00"/>
    <n v="4"/>
    <x v="0"/>
    <n v="2025"/>
    <x v="6"/>
    <n v="7"/>
    <x v="5"/>
    <n v="28"/>
    <x v="23"/>
    <n v="4"/>
  </r>
  <r>
    <d v="2025-07-08T00:00:00"/>
    <n v="0"/>
    <x v="0"/>
    <n v="2025"/>
    <x v="6"/>
    <n v="8"/>
    <x v="6"/>
    <n v="28"/>
    <x v="0"/>
    <n v="0"/>
  </r>
  <r>
    <d v="2025-07-08T01:00:00"/>
    <n v="2"/>
    <x v="0"/>
    <n v="2025"/>
    <x v="6"/>
    <n v="8"/>
    <x v="6"/>
    <n v="28"/>
    <x v="1"/>
    <n v="2"/>
  </r>
  <r>
    <d v="2025-07-08T02:00:00"/>
    <n v="0"/>
    <x v="0"/>
    <n v="2025"/>
    <x v="6"/>
    <n v="8"/>
    <x v="6"/>
    <n v="28"/>
    <x v="2"/>
    <n v="0"/>
  </r>
  <r>
    <d v="2025-07-08T03:00:00"/>
    <n v="0"/>
    <x v="0"/>
    <n v="2025"/>
    <x v="6"/>
    <n v="8"/>
    <x v="6"/>
    <n v="28"/>
    <x v="3"/>
    <n v="0"/>
  </r>
  <r>
    <d v="2025-07-08T04:00:00"/>
    <n v="0"/>
    <x v="0"/>
    <n v="2025"/>
    <x v="6"/>
    <n v="8"/>
    <x v="6"/>
    <n v="28"/>
    <x v="4"/>
    <n v="0"/>
  </r>
  <r>
    <d v="2025-07-08T05:00:00"/>
    <n v="0"/>
    <x v="0"/>
    <n v="2025"/>
    <x v="6"/>
    <n v="8"/>
    <x v="6"/>
    <n v="28"/>
    <x v="5"/>
    <n v="0"/>
  </r>
  <r>
    <d v="2025-07-08T06:00:00"/>
    <n v="1"/>
    <x v="0"/>
    <n v="2025"/>
    <x v="6"/>
    <n v="8"/>
    <x v="6"/>
    <n v="28"/>
    <x v="6"/>
    <n v="1"/>
  </r>
  <r>
    <d v="2025-07-08T07:00:00"/>
    <n v="13"/>
    <x v="0"/>
    <n v="2025"/>
    <x v="6"/>
    <n v="8"/>
    <x v="6"/>
    <n v="28"/>
    <x v="7"/>
    <n v="13"/>
  </r>
  <r>
    <d v="2025-07-08T08:00:00"/>
    <n v="19"/>
    <x v="0"/>
    <n v="2025"/>
    <x v="6"/>
    <n v="8"/>
    <x v="6"/>
    <n v="28"/>
    <x v="8"/>
    <n v="19"/>
  </r>
  <r>
    <d v="2025-07-08T09:00:00"/>
    <n v="24"/>
    <x v="0"/>
    <n v="2025"/>
    <x v="6"/>
    <n v="8"/>
    <x v="6"/>
    <n v="28"/>
    <x v="9"/>
    <n v="24"/>
  </r>
  <r>
    <d v="2025-07-08T10:00:00"/>
    <n v="16"/>
    <x v="0"/>
    <n v="2025"/>
    <x v="6"/>
    <n v="8"/>
    <x v="6"/>
    <n v="28"/>
    <x v="10"/>
    <n v="16"/>
  </r>
  <r>
    <d v="2025-07-08T11:00:00"/>
    <n v="51"/>
    <x v="0"/>
    <n v="2025"/>
    <x v="6"/>
    <n v="8"/>
    <x v="6"/>
    <n v="28"/>
    <x v="11"/>
    <n v="51"/>
  </r>
  <r>
    <d v="2025-07-08T12:00:00"/>
    <n v="54"/>
    <x v="0"/>
    <n v="2025"/>
    <x v="6"/>
    <n v="8"/>
    <x v="6"/>
    <n v="28"/>
    <x v="12"/>
    <n v="54"/>
  </r>
  <r>
    <d v="2025-07-08T13:00:00"/>
    <n v="40"/>
    <x v="0"/>
    <n v="2025"/>
    <x v="6"/>
    <n v="8"/>
    <x v="6"/>
    <n v="28"/>
    <x v="13"/>
    <n v="40"/>
  </r>
  <r>
    <d v="2025-07-08T14:00:00"/>
    <n v="84"/>
    <x v="0"/>
    <n v="2025"/>
    <x v="6"/>
    <n v="8"/>
    <x v="6"/>
    <n v="28"/>
    <x v="14"/>
    <n v="84"/>
  </r>
  <r>
    <d v="2025-07-08T15:00:00"/>
    <n v="51"/>
    <x v="0"/>
    <n v="2025"/>
    <x v="6"/>
    <n v="8"/>
    <x v="6"/>
    <n v="28"/>
    <x v="15"/>
    <n v="51"/>
  </r>
  <r>
    <d v="2025-07-08T16:00:00"/>
    <n v="37"/>
    <x v="0"/>
    <n v="2025"/>
    <x v="6"/>
    <n v="8"/>
    <x v="6"/>
    <n v="28"/>
    <x v="16"/>
    <n v="37"/>
  </r>
  <r>
    <d v="2025-07-08T17:00:00"/>
    <n v="104"/>
    <x v="0"/>
    <n v="2025"/>
    <x v="6"/>
    <n v="8"/>
    <x v="6"/>
    <n v="28"/>
    <x v="17"/>
    <n v="104"/>
  </r>
  <r>
    <d v="2025-07-08T18:00:00"/>
    <n v="155"/>
    <x v="0"/>
    <n v="2025"/>
    <x v="6"/>
    <n v="8"/>
    <x v="6"/>
    <n v="28"/>
    <x v="18"/>
    <n v="155"/>
  </r>
  <r>
    <d v="2025-07-08T19:00:00"/>
    <n v="127"/>
    <x v="0"/>
    <n v="2025"/>
    <x v="6"/>
    <n v="8"/>
    <x v="6"/>
    <n v="28"/>
    <x v="19"/>
    <n v="127"/>
  </r>
  <r>
    <d v="2025-07-08T20:00:00"/>
    <n v="49"/>
    <x v="0"/>
    <n v="2025"/>
    <x v="6"/>
    <n v="8"/>
    <x v="6"/>
    <n v="28"/>
    <x v="20"/>
    <n v="49"/>
  </r>
  <r>
    <d v="2025-07-08T21:00:00"/>
    <n v="74"/>
    <x v="0"/>
    <n v="2025"/>
    <x v="6"/>
    <n v="8"/>
    <x v="6"/>
    <n v="28"/>
    <x v="21"/>
    <n v="74"/>
  </r>
  <r>
    <d v="2025-07-08T22:00:00"/>
    <n v="20"/>
    <x v="0"/>
    <n v="2025"/>
    <x v="6"/>
    <n v="8"/>
    <x v="6"/>
    <n v="28"/>
    <x v="22"/>
    <n v="20"/>
  </r>
  <r>
    <d v="2025-07-08T23:00:00"/>
    <n v="9"/>
    <x v="0"/>
    <n v="2025"/>
    <x v="6"/>
    <n v="8"/>
    <x v="6"/>
    <n v="28"/>
    <x v="23"/>
    <n v="9"/>
  </r>
  <r>
    <d v="2025-07-09T00:00:00"/>
    <n v="0"/>
    <x v="0"/>
    <n v="2025"/>
    <x v="6"/>
    <n v="9"/>
    <x v="0"/>
    <n v="28"/>
    <x v="0"/>
    <n v="0"/>
  </r>
  <r>
    <d v="2025-07-09T01:00:00"/>
    <n v="13"/>
    <x v="0"/>
    <n v="2025"/>
    <x v="6"/>
    <n v="9"/>
    <x v="0"/>
    <n v="28"/>
    <x v="1"/>
    <n v="13"/>
  </r>
  <r>
    <d v="2025-07-09T02:00:00"/>
    <n v="8"/>
    <x v="0"/>
    <n v="2025"/>
    <x v="6"/>
    <n v="9"/>
    <x v="0"/>
    <n v="28"/>
    <x v="2"/>
    <n v="8"/>
  </r>
  <r>
    <d v="2025-07-09T03:00:00"/>
    <n v="3"/>
    <x v="0"/>
    <n v="2025"/>
    <x v="6"/>
    <n v="9"/>
    <x v="0"/>
    <n v="28"/>
    <x v="3"/>
    <n v="3"/>
  </r>
  <r>
    <d v="2025-07-09T04:00:00"/>
    <n v="1"/>
    <x v="0"/>
    <n v="2025"/>
    <x v="6"/>
    <n v="9"/>
    <x v="0"/>
    <n v="28"/>
    <x v="4"/>
    <n v="1"/>
  </r>
  <r>
    <d v="2025-07-09T05:00:00"/>
    <n v="4"/>
    <x v="0"/>
    <n v="2025"/>
    <x v="6"/>
    <n v="9"/>
    <x v="0"/>
    <n v="28"/>
    <x v="5"/>
    <n v="4"/>
  </r>
  <r>
    <d v="2025-07-09T06:00:00"/>
    <n v="4"/>
    <x v="0"/>
    <n v="2025"/>
    <x v="6"/>
    <n v="9"/>
    <x v="0"/>
    <n v="28"/>
    <x v="6"/>
    <n v="4"/>
  </r>
  <r>
    <d v="2025-07-09T07:00:00"/>
    <n v="16"/>
    <x v="0"/>
    <n v="2025"/>
    <x v="6"/>
    <n v="9"/>
    <x v="0"/>
    <n v="28"/>
    <x v="7"/>
    <n v="16"/>
  </r>
  <r>
    <d v="2025-07-09T08:00:00"/>
    <n v="2"/>
    <x v="0"/>
    <n v="2025"/>
    <x v="6"/>
    <n v="9"/>
    <x v="0"/>
    <n v="28"/>
    <x v="8"/>
    <n v="2"/>
  </r>
  <r>
    <d v="2025-07-09T09:00:00"/>
    <n v="14"/>
    <x v="0"/>
    <n v="2025"/>
    <x v="6"/>
    <n v="9"/>
    <x v="0"/>
    <n v="28"/>
    <x v="9"/>
    <n v="14"/>
  </r>
  <r>
    <d v="2025-07-09T10:00:00"/>
    <n v="5"/>
    <x v="0"/>
    <n v="2025"/>
    <x v="6"/>
    <n v="9"/>
    <x v="0"/>
    <n v="28"/>
    <x v="10"/>
    <n v="5"/>
  </r>
  <r>
    <d v="2025-07-09T11:00:00"/>
    <n v="0"/>
    <x v="0"/>
    <n v="2025"/>
    <x v="6"/>
    <n v="9"/>
    <x v="0"/>
    <n v="28"/>
    <x v="11"/>
    <n v="0"/>
  </r>
  <r>
    <d v="2025-07-09T12:00:00"/>
    <n v="13"/>
    <x v="0"/>
    <n v="2025"/>
    <x v="6"/>
    <n v="9"/>
    <x v="0"/>
    <n v="28"/>
    <x v="12"/>
    <n v="13"/>
  </r>
  <r>
    <d v="2025-07-09T13:00:00"/>
    <n v="5"/>
    <x v="0"/>
    <n v="2025"/>
    <x v="6"/>
    <n v="9"/>
    <x v="0"/>
    <n v="28"/>
    <x v="13"/>
    <n v="5"/>
  </r>
  <r>
    <d v="2025-07-09T14:00:00"/>
    <n v="16"/>
    <x v="0"/>
    <n v="2025"/>
    <x v="6"/>
    <n v="9"/>
    <x v="0"/>
    <n v="28"/>
    <x v="14"/>
    <n v="16"/>
  </r>
  <r>
    <d v="2025-07-09T15:00:00"/>
    <n v="4"/>
    <x v="0"/>
    <n v="2025"/>
    <x v="6"/>
    <n v="9"/>
    <x v="0"/>
    <n v="28"/>
    <x v="15"/>
    <n v="4"/>
  </r>
  <r>
    <d v="2025-07-09T16:00:00"/>
    <n v="9"/>
    <x v="0"/>
    <n v="2025"/>
    <x v="6"/>
    <n v="9"/>
    <x v="0"/>
    <n v="28"/>
    <x v="16"/>
    <n v="9"/>
  </r>
  <r>
    <d v="2025-07-09T17:00:00"/>
    <n v="14"/>
    <x v="0"/>
    <n v="2025"/>
    <x v="6"/>
    <n v="9"/>
    <x v="0"/>
    <n v="28"/>
    <x v="17"/>
    <n v="14"/>
  </r>
  <r>
    <d v="2025-07-09T18:00:00"/>
    <n v="16"/>
    <x v="0"/>
    <n v="2025"/>
    <x v="6"/>
    <n v="9"/>
    <x v="0"/>
    <n v="28"/>
    <x v="18"/>
    <n v="16"/>
  </r>
  <r>
    <d v="2025-07-09T19:00:00"/>
    <n v="12"/>
    <x v="0"/>
    <n v="2025"/>
    <x v="6"/>
    <n v="9"/>
    <x v="0"/>
    <n v="28"/>
    <x v="19"/>
    <n v="12"/>
  </r>
  <r>
    <d v="2025-07-09T20:00:00"/>
    <n v="27"/>
    <x v="0"/>
    <n v="2025"/>
    <x v="6"/>
    <n v="9"/>
    <x v="0"/>
    <n v="28"/>
    <x v="20"/>
    <n v="27"/>
  </r>
  <r>
    <d v="2025-07-09T21:00:00"/>
    <n v="19"/>
    <x v="0"/>
    <n v="2025"/>
    <x v="6"/>
    <n v="9"/>
    <x v="0"/>
    <n v="28"/>
    <x v="21"/>
    <n v="19"/>
  </r>
  <r>
    <d v="2025-07-09T22:00:00"/>
    <n v="9"/>
    <x v="0"/>
    <n v="2025"/>
    <x v="6"/>
    <n v="9"/>
    <x v="0"/>
    <n v="28"/>
    <x v="22"/>
    <n v="9"/>
  </r>
  <r>
    <d v="2025-07-09T23:00:00"/>
    <n v="4"/>
    <x v="0"/>
    <n v="2025"/>
    <x v="6"/>
    <n v="9"/>
    <x v="0"/>
    <n v="28"/>
    <x v="23"/>
    <n v="4"/>
  </r>
  <r>
    <d v="2025-07-10T00:00:00"/>
    <n v="0"/>
    <x v="0"/>
    <n v="2025"/>
    <x v="6"/>
    <n v="10"/>
    <x v="1"/>
    <n v="28"/>
    <x v="0"/>
    <n v="0"/>
  </r>
  <r>
    <d v="2025-07-10T01:00:00"/>
    <n v="0"/>
    <x v="0"/>
    <n v="2025"/>
    <x v="6"/>
    <n v="10"/>
    <x v="1"/>
    <n v="28"/>
    <x v="1"/>
    <n v="0"/>
  </r>
  <r>
    <d v="2025-07-10T02:00:00"/>
    <n v="4"/>
    <x v="0"/>
    <n v="2025"/>
    <x v="6"/>
    <n v="10"/>
    <x v="1"/>
    <n v="28"/>
    <x v="2"/>
    <n v="4"/>
  </r>
  <r>
    <d v="2025-07-10T03:00:00"/>
    <n v="2"/>
    <x v="0"/>
    <n v="2025"/>
    <x v="6"/>
    <n v="10"/>
    <x v="1"/>
    <n v="28"/>
    <x v="3"/>
    <n v="2"/>
  </r>
  <r>
    <d v="2025-07-10T04:00:00"/>
    <n v="1"/>
    <x v="0"/>
    <n v="2025"/>
    <x v="6"/>
    <n v="10"/>
    <x v="1"/>
    <n v="28"/>
    <x v="4"/>
    <n v="1"/>
  </r>
  <r>
    <d v="2025-07-10T05:00:00"/>
    <n v="0"/>
    <x v="0"/>
    <n v="2025"/>
    <x v="6"/>
    <n v="10"/>
    <x v="1"/>
    <n v="28"/>
    <x v="5"/>
    <n v="0"/>
  </r>
  <r>
    <d v="2025-07-10T06:00:00"/>
    <n v="4"/>
    <x v="0"/>
    <n v="2025"/>
    <x v="6"/>
    <n v="10"/>
    <x v="1"/>
    <n v="28"/>
    <x v="6"/>
    <n v="4"/>
  </r>
  <r>
    <d v="2025-07-10T07:00:00"/>
    <n v="9"/>
    <x v="0"/>
    <n v="2025"/>
    <x v="6"/>
    <n v="10"/>
    <x v="1"/>
    <n v="28"/>
    <x v="7"/>
    <n v="9"/>
  </r>
  <r>
    <d v="2025-07-10T08:00:00"/>
    <n v="23"/>
    <x v="0"/>
    <n v="2025"/>
    <x v="6"/>
    <n v="10"/>
    <x v="1"/>
    <n v="28"/>
    <x v="8"/>
    <n v="23"/>
  </r>
  <r>
    <d v="2025-07-10T09:00:00"/>
    <n v="86"/>
    <x v="0"/>
    <n v="2025"/>
    <x v="6"/>
    <n v="10"/>
    <x v="1"/>
    <n v="28"/>
    <x v="9"/>
    <n v="86"/>
  </r>
  <r>
    <d v="2025-07-10T10:00:00"/>
    <n v="98"/>
    <x v="0"/>
    <n v="2025"/>
    <x v="6"/>
    <n v="10"/>
    <x v="1"/>
    <n v="28"/>
    <x v="10"/>
    <n v="98"/>
  </r>
  <r>
    <d v="2025-07-10T11:00:00"/>
    <n v="22"/>
    <x v="0"/>
    <n v="2025"/>
    <x v="6"/>
    <n v="10"/>
    <x v="1"/>
    <n v="28"/>
    <x v="11"/>
    <n v="22"/>
  </r>
  <r>
    <d v="2025-07-10T12:00:00"/>
    <n v="46"/>
    <x v="0"/>
    <n v="2025"/>
    <x v="6"/>
    <n v="10"/>
    <x v="1"/>
    <n v="28"/>
    <x v="12"/>
    <n v="46"/>
  </r>
  <r>
    <d v="2025-07-10T13:00:00"/>
    <n v="19"/>
    <x v="0"/>
    <n v="2025"/>
    <x v="6"/>
    <n v="10"/>
    <x v="1"/>
    <n v="28"/>
    <x v="13"/>
    <n v="19"/>
  </r>
  <r>
    <d v="2025-07-10T14:00:00"/>
    <n v="26"/>
    <x v="0"/>
    <n v="2025"/>
    <x v="6"/>
    <n v="10"/>
    <x v="1"/>
    <n v="28"/>
    <x v="14"/>
    <n v="26"/>
  </r>
  <r>
    <d v="2025-07-10T15:00:00"/>
    <n v="52"/>
    <x v="0"/>
    <n v="2025"/>
    <x v="6"/>
    <n v="10"/>
    <x v="1"/>
    <n v="28"/>
    <x v="15"/>
    <n v="52"/>
  </r>
  <r>
    <d v="2025-07-10T16:00:00"/>
    <n v="31"/>
    <x v="0"/>
    <n v="2025"/>
    <x v="6"/>
    <n v="10"/>
    <x v="1"/>
    <n v="28"/>
    <x v="16"/>
    <n v="31"/>
  </r>
  <r>
    <d v="2025-07-10T17:00:00"/>
    <n v="39"/>
    <x v="0"/>
    <n v="2025"/>
    <x v="6"/>
    <n v="10"/>
    <x v="1"/>
    <n v="28"/>
    <x v="17"/>
    <n v="39"/>
  </r>
  <r>
    <d v="2025-07-10T18:00:00"/>
    <n v="50"/>
    <x v="0"/>
    <n v="2025"/>
    <x v="6"/>
    <n v="10"/>
    <x v="1"/>
    <n v="28"/>
    <x v="18"/>
    <n v="50"/>
  </r>
  <r>
    <d v="2025-07-10T19:00:00"/>
    <n v="65"/>
    <x v="0"/>
    <n v="2025"/>
    <x v="6"/>
    <n v="10"/>
    <x v="1"/>
    <n v="28"/>
    <x v="19"/>
    <n v="65"/>
  </r>
  <r>
    <d v="2025-07-10T20:00:00"/>
    <n v="38"/>
    <x v="0"/>
    <n v="2025"/>
    <x v="6"/>
    <n v="10"/>
    <x v="1"/>
    <n v="28"/>
    <x v="20"/>
    <n v="38"/>
  </r>
  <r>
    <d v="2025-07-10T21:00:00"/>
    <n v="56"/>
    <x v="0"/>
    <n v="2025"/>
    <x v="6"/>
    <n v="10"/>
    <x v="1"/>
    <n v="28"/>
    <x v="21"/>
    <n v="56"/>
  </r>
  <r>
    <d v="2025-07-10T22:00:00"/>
    <n v="22"/>
    <x v="0"/>
    <n v="2025"/>
    <x v="6"/>
    <n v="10"/>
    <x v="1"/>
    <n v="28"/>
    <x v="22"/>
    <n v="22"/>
  </r>
  <r>
    <d v="2025-07-10T23:00:00"/>
    <n v="7"/>
    <x v="0"/>
    <n v="2025"/>
    <x v="6"/>
    <n v="10"/>
    <x v="1"/>
    <n v="28"/>
    <x v="23"/>
    <n v="7"/>
  </r>
  <r>
    <d v="2025-07-11T00:00:00"/>
    <n v="0"/>
    <x v="0"/>
    <n v="2025"/>
    <x v="6"/>
    <n v="11"/>
    <x v="2"/>
    <n v="28"/>
    <x v="0"/>
    <n v="0"/>
  </r>
  <r>
    <d v="2025-07-11T01:00:00"/>
    <n v="2"/>
    <x v="0"/>
    <n v="2025"/>
    <x v="6"/>
    <n v="11"/>
    <x v="2"/>
    <n v="28"/>
    <x v="1"/>
    <n v="2"/>
  </r>
  <r>
    <d v="2025-07-11T02:00:00"/>
    <n v="1"/>
    <x v="0"/>
    <n v="2025"/>
    <x v="6"/>
    <n v="11"/>
    <x v="2"/>
    <n v="28"/>
    <x v="2"/>
    <n v="1"/>
  </r>
  <r>
    <d v="2025-07-11T03:00:00"/>
    <n v="0"/>
    <x v="0"/>
    <n v="2025"/>
    <x v="6"/>
    <n v="11"/>
    <x v="2"/>
    <n v="28"/>
    <x v="3"/>
    <n v="0"/>
  </r>
  <r>
    <d v="2025-07-11T04:00:00"/>
    <n v="0"/>
    <x v="0"/>
    <n v="2025"/>
    <x v="6"/>
    <n v="11"/>
    <x v="2"/>
    <n v="28"/>
    <x v="4"/>
    <n v="0"/>
  </r>
  <r>
    <d v="2025-07-11T05:00:00"/>
    <n v="0"/>
    <x v="0"/>
    <n v="2025"/>
    <x v="6"/>
    <n v="11"/>
    <x v="2"/>
    <n v="28"/>
    <x v="5"/>
    <n v="0"/>
  </r>
  <r>
    <d v="2025-07-11T06:00:00"/>
    <n v="0"/>
    <x v="0"/>
    <n v="2025"/>
    <x v="6"/>
    <n v="11"/>
    <x v="2"/>
    <n v="28"/>
    <x v="6"/>
    <n v="0"/>
  </r>
  <r>
    <d v="2025-07-11T07:00:00"/>
    <n v="0"/>
    <x v="0"/>
    <n v="2025"/>
    <x v="6"/>
    <n v="11"/>
    <x v="2"/>
    <n v="28"/>
    <x v="7"/>
    <n v="0"/>
  </r>
  <r>
    <d v="2025-07-11T08:00:00"/>
    <n v="0"/>
    <x v="0"/>
    <n v="2025"/>
    <x v="6"/>
    <n v="11"/>
    <x v="2"/>
    <n v="28"/>
    <x v="8"/>
    <n v="0"/>
  </r>
  <r>
    <d v="2025-07-11T09:00:00"/>
    <n v="0"/>
    <x v="0"/>
    <n v="2025"/>
    <x v="6"/>
    <n v="11"/>
    <x v="2"/>
    <n v="28"/>
    <x v="9"/>
    <n v="0"/>
  </r>
  <r>
    <d v="2025-07-11T10:00:00"/>
    <n v="0"/>
    <x v="0"/>
    <n v="2025"/>
    <x v="6"/>
    <n v="11"/>
    <x v="2"/>
    <n v="28"/>
    <x v="10"/>
    <n v="0"/>
  </r>
  <r>
    <d v="2025-07-11T11:00:00"/>
    <n v="0"/>
    <x v="0"/>
    <n v="2025"/>
    <x v="6"/>
    <n v="11"/>
    <x v="2"/>
    <n v="28"/>
    <x v="11"/>
    <n v="0"/>
  </r>
  <r>
    <d v="2025-07-11T12:00:00"/>
    <n v="0"/>
    <x v="0"/>
    <n v="2025"/>
    <x v="6"/>
    <n v="11"/>
    <x v="2"/>
    <n v="28"/>
    <x v="12"/>
    <n v="0"/>
  </r>
  <r>
    <d v="2025-07-11T13:00:00"/>
    <n v="0"/>
    <x v="0"/>
    <n v="2025"/>
    <x v="6"/>
    <n v="11"/>
    <x v="2"/>
    <n v="28"/>
    <x v="13"/>
    <n v="0"/>
  </r>
  <r>
    <d v="2025-07-11T14:00:00"/>
    <n v="0"/>
    <x v="0"/>
    <n v="2025"/>
    <x v="6"/>
    <n v="11"/>
    <x v="2"/>
    <n v="28"/>
    <x v="14"/>
    <n v="0"/>
  </r>
  <r>
    <d v="2025-07-11T15:00:00"/>
    <n v="0"/>
    <x v="0"/>
    <n v="2025"/>
    <x v="6"/>
    <n v="11"/>
    <x v="2"/>
    <n v="28"/>
    <x v="15"/>
    <n v="0"/>
  </r>
  <r>
    <d v="2025-07-11T16:00:00"/>
    <n v="0"/>
    <x v="0"/>
    <n v="2025"/>
    <x v="6"/>
    <n v="11"/>
    <x v="2"/>
    <n v="28"/>
    <x v="16"/>
    <n v="0"/>
  </r>
  <r>
    <d v="2025-07-11T17:00:00"/>
    <n v="0"/>
    <x v="0"/>
    <n v="2025"/>
    <x v="6"/>
    <n v="11"/>
    <x v="2"/>
    <n v="28"/>
    <x v="17"/>
    <n v="0"/>
  </r>
  <r>
    <d v="2025-07-11T18:00:00"/>
    <n v="0"/>
    <x v="0"/>
    <n v="2025"/>
    <x v="6"/>
    <n v="11"/>
    <x v="2"/>
    <n v="28"/>
    <x v="18"/>
    <n v="0"/>
  </r>
  <r>
    <d v="2025-07-11T19:00:00"/>
    <n v="0"/>
    <x v="0"/>
    <n v="2025"/>
    <x v="6"/>
    <n v="11"/>
    <x v="2"/>
    <n v="28"/>
    <x v="19"/>
    <n v="0"/>
  </r>
  <r>
    <d v="2025-07-11T20:00:00"/>
    <n v="0"/>
    <x v="0"/>
    <n v="2025"/>
    <x v="6"/>
    <n v="11"/>
    <x v="2"/>
    <n v="28"/>
    <x v="20"/>
    <n v="0"/>
  </r>
  <r>
    <d v="2025-07-11T21:00:00"/>
    <n v="0"/>
    <x v="0"/>
    <n v="2025"/>
    <x v="6"/>
    <n v="11"/>
    <x v="2"/>
    <n v="28"/>
    <x v="21"/>
    <n v="0"/>
  </r>
  <r>
    <d v="2025-07-11T22:00:00"/>
    <n v="2"/>
    <x v="0"/>
    <n v="2025"/>
    <x v="6"/>
    <n v="11"/>
    <x v="2"/>
    <n v="28"/>
    <x v="22"/>
    <n v="2"/>
  </r>
  <r>
    <d v="2025-07-11T23:00:00"/>
    <n v="4"/>
    <x v="0"/>
    <n v="2025"/>
    <x v="6"/>
    <n v="11"/>
    <x v="2"/>
    <n v="28"/>
    <x v="23"/>
    <n v="4"/>
  </r>
  <r>
    <d v="2025-07-12T00:00:00"/>
    <n v="0"/>
    <x v="5"/>
    <n v="2025"/>
    <x v="6"/>
    <n v="12"/>
    <x v="3"/>
    <n v="28"/>
    <x v="0"/>
    <n v="0"/>
  </r>
  <r>
    <d v="2025-07-12T01:00:00"/>
    <n v="3"/>
    <x v="5"/>
    <n v="2025"/>
    <x v="6"/>
    <n v="12"/>
    <x v="3"/>
    <n v="28"/>
    <x v="1"/>
    <n v="3"/>
  </r>
  <r>
    <d v="2025-07-12T02:00:00"/>
    <n v="2"/>
    <x v="5"/>
    <n v="2025"/>
    <x v="6"/>
    <n v="12"/>
    <x v="3"/>
    <n v="28"/>
    <x v="2"/>
    <n v="2"/>
  </r>
  <r>
    <d v="2025-07-12T03:00:00"/>
    <n v="0"/>
    <x v="5"/>
    <n v="2025"/>
    <x v="6"/>
    <n v="12"/>
    <x v="3"/>
    <n v="28"/>
    <x v="3"/>
    <n v="0"/>
  </r>
  <r>
    <d v="2025-07-12T04:00:00"/>
    <n v="0"/>
    <x v="5"/>
    <n v="2025"/>
    <x v="6"/>
    <n v="12"/>
    <x v="3"/>
    <n v="28"/>
    <x v="4"/>
    <n v="0"/>
  </r>
  <r>
    <d v="2025-07-12T05:00:00"/>
    <n v="0"/>
    <x v="5"/>
    <n v="2025"/>
    <x v="6"/>
    <n v="12"/>
    <x v="3"/>
    <n v="28"/>
    <x v="5"/>
    <n v="0"/>
  </r>
  <r>
    <d v="2025-07-12T06:00:00"/>
    <n v="0"/>
    <x v="5"/>
    <n v="2025"/>
    <x v="6"/>
    <n v="12"/>
    <x v="3"/>
    <n v="28"/>
    <x v="6"/>
    <n v="0"/>
  </r>
  <r>
    <d v="2025-07-12T07:00:00"/>
    <n v="0"/>
    <x v="5"/>
    <n v="2025"/>
    <x v="6"/>
    <n v="12"/>
    <x v="3"/>
    <n v="28"/>
    <x v="7"/>
    <n v="0"/>
  </r>
  <r>
    <d v="2025-07-12T08:00:00"/>
    <n v="0"/>
    <x v="5"/>
    <n v="2025"/>
    <x v="6"/>
    <n v="12"/>
    <x v="3"/>
    <n v="28"/>
    <x v="8"/>
    <n v="0"/>
  </r>
  <r>
    <d v="2025-07-12T09:00:00"/>
    <n v="0"/>
    <x v="5"/>
    <n v="2025"/>
    <x v="6"/>
    <n v="12"/>
    <x v="3"/>
    <n v="28"/>
    <x v="9"/>
    <n v="0"/>
  </r>
  <r>
    <d v="2025-07-12T10:00:00"/>
    <n v="1"/>
    <x v="5"/>
    <n v="2025"/>
    <x v="6"/>
    <n v="12"/>
    <x v="3"/>
    <n v="28"/>
    <x v="10"/>
    <n v="1"/>
  </r>
  <r>
    <d v="2025-07-12T11:00:00"/>
    <n v="0"/>
    <x v="5"/>
    <n v="2025"/>
    <x v="6"/>
    <n v="12"/>
    <x v="3"/>
    <n v="28"/>
    <x v="11"/>
    <n v="0"/>
  </r>
  <r>
    <d v="2025-07-12T12:00:00"/>
    <n v="0"/>
    <x v="5"/>
    <n v="2025"/>
    <x v="6"/>
    <n v="12"/>
    <x v="3"/>
    <n v="28"/>
    <x v="12"/>
    <n v="0"/>
  </r>
  <r>
    <d v="2025-07-12T13:00:00"/>
    <n v="0"/>
    <x v="5"/>
    <n v="2025"/>
    <x v="6"/>
    <n v="12"/>
    <x v="3"/>
    <n v="28"/>
    <x v="13"/>
    <n v="0"/>
  </r>
  <r>
    <d v="2025-07-12T14:00:00"/>
    <n v="1"/>
    <x v="5"/>
    <n v="2025"/>
    <x v="6"/>
    <n v="12"/>
    <x v="3"/>
    <n v="28"/>
    <x v="14"/>
    <n v="1"/>
  </r>
  <r>
    <d v="2025-07-12T15:00:00"/>
    <n v="4"/>
    <x v="5"/>
    <n v="2025"/>
    <x v="6"/>
    <n v="12"/>
    <x v="3"/>
    <n v="28"/>
    <x v="15"/>
    <n v="4"/>
  </r>
  <r>
    <d v="2025-07-12T16:00:00"/>
    <n v="13"/>
    <x v="5"/>
    <n v="2025"/>
    <x v="6"/>
    <n v="12"/>
    <x v="3"/>
    <n v="28"/>
    <x v="16"/>
    <n v="13"/>
  </r>
  <r>
    <d v="2025-07-12T17:00:00"/>
    <n v="152"/>
    <x v="5"/>
    <n v="2025"/>
    <x v="6"/>
    <n v="12"/>
    <x v="3"/>
    <n v="28"/>
    <x v="17"/>
    <n v="152"/>
  </r>
  <r>
    <d v="2025-07-12T18:00:00"/>
    <n v="258"/>
    <x v="5"/>
    <n v="2025"/>
    <x v="6"/>
    <n v="12"/>
    <x v="3"/>
    <n v="28"/>
    <x v="18"/>
    <n v="258"/>
  </r>
  <r>
    <d v="2025-07-12T19:00:00"/>
    <n v="267"/>
    <x v="5"/>
    <n v="2025"/>
    <x v="6"/>
    <n v="12"/>
    <x v="3"/>
    <n v="28"/>
    <x v="19"/>
    <n v="267"/>
  </r>
  <r>
    <d v="2025-07-12T20:00:00"/>
    <n v="38"/>
    <x v="5"/>
    <n v="2025"/>
    <x v="6"/>
    <n v="12"/>
    <x v="3"/>
    <n v="28"/>
    <x v="20"/>
    <n v="38"/>
  </r>
  <r>
    <d v="2025-07-12T21:00:00"/>
    <n v="38"/>
    <x v="5"/>
    <n v="2025"/>
    <x v="6"/>
    <n v="12"/>
    <x v="3"/>
    <n v="28"/>
    <x v="21"/>
    <n v="38"/>
  </r>
  <r>
    <d v="2025-07-12T22:00:00"/>
    <n v="107"/>
    <x v="5"/>
    <n v="2025"/>
    <x v="6"/>
    <n v="12"/>
    <x v="3"/>
    <n v="28"/>
    <x v="22"/>
    <n v="107"/>
  </r>
  <r>
    <d v="2025-07-12T23:00:00"/>
    <n v="39"/>
    <x v="5"/>
    <n v="2025"/>
    <x v="6"/>
    <n v="12"/>
    <x v="3"/>
    <n v="28"/>
    <x v="23"/>
    <n v="39"/>
  </r>
  <r>
    <d v="2025-07-13T00:00:00"/>
    <n v="2"/>
    <x v="0"/>
    <n v="2025"/>
    <x v="6"/>
    <n v="13"/>
    <x v="4"/>
    <n v="28"/>
    <x v="0"/>
    <n v="2"/>
  </r>
  <r>
    <d v="2025-07-13T01:00:00"/>
    <n v="32"/>
    <x v="0"/>
    <n v="2025"/>
    <x v="6"/>
    <n v="13"/>
    <x v="4"/>
    <n v="28"/>
    <x v="1"/>
    <n v="32"/>
  </r>
  <r>
    <d v="2025-07-13T02:00:00"/>
    <n v="14"/>
    <x v="0"/>
    <n v="2025"/>
    <x v="6"/>
    <n v="13"/>
    <x v="4"/>
    <n v="28"/>
    <x v="2"/>
    <n v="14"/>
  </r>
  <r>
    <d v="2025-07-13T03:00:00"/>
    <n v="4"/>
    <x v="0"/>
    <n v="2025"/>
    <x v="6"/>
    <n v="13"/>
    <x v="4"/>
    <n v="28"/>
    <x v="3"/>
    <n v="4"/>
  </r>
  <r>
    <d v="2025-07-13T04:00:00"/>
    <n v="4"/>
    <x v="0"/>
    <n v="2025"/>
    <x v="6"/>
    <n v="13"/>
    <x v="4"/>
    <n v="28"/>
    <x v="4"/>
    <n v="4"/>
  </r>
  <r>
    <d v="2025-07-13T05:00:00"/>
    <n v="0"/>
    <x v="0"/>
    <n v="2025"/>
    <x v="6"/>
    <n v="13"/>
    <x v="4"/>
    <n v="28"/>
    <x v="5"/>
    <n v="0"/>
  </r>
  <r>
    <d v="2025-07-13T06:00:00"/>
    <n v="3"/>
    <x v="0"/>
    <n v="2025"/>
    <x v="6"/>
    <n v="13"/>
    <x v="4"/>
    <n v="28"/>
    <x v="6"/>
    <n v="3"/>
  </r>
  <r>
    <d v="2025-07-13T07:00:00"/>
    <n v="18"/>
    <x v="0"/>
    <n v="2025"/>
    <x v="6"/>
    <n v="13"/>
    <x v="4"/>
    <n v="28"/>
    <x v="7"/>
    <n v="18"/>
  </r>
  <r>
    <d v="2025-07-13T08:00:00"/>
    <n v="20"/>
    <x v="0"/>
    <n v="2025"/>
    <x v="6"/>
    <n v="13"/>
    <x v="4"/>
    <n v="28"/>
    <x v="8"/>
    <n v="20"/>
  </r>
  <r>
    <d v="2025-07-13T09:00:00"/>
    <n v="16"/>
    <x v="0"/>
    <n v="2025"/>
    <x v="6"/>
    <n v="13"/>
    <x v="4"/>
    <n v="28"/>
    <x v="9"/>
    <n v="16"/>
  </r>
  <r>
    <d v="2025-07-13T10:00:00"/>
    <n v="21"/>
    <x v="0"/>
    <n v="2025"/>
    <x v="6"/>
    <n v="13"/>
    <x v="4"/>
    <n v="28"/>
    <x v="10"/>
    <n v="21"/>
  </r>
  <r>
    <d v="2025-07-13T11:00:00"/>
    <n v="50"/>
    <x v="0"/>
    <n v="2025"/>
    <x v="6"/>
    <n v="13"/>
    <x v="4"/>
    <n v="28"/>
    <x v="11"/>
    <n v="50"/>
  </r>
  <r>
    <d v="2025-07-13T12:00:00"/>
    <n v="83"/>
    <x v="0"/>
    <n v="2025"/>
    <x v="6"/>
    <n v="13"/>
    <x v="4"/>
    <n v="28"/>
    <x v="12"/>
    <n v="83"/>
  </r>
  <r>
    <d v="2025-07-13T13:00:00"/>
    <n v="108"/>
    <x v="0"/>
    <n v="2025"/>
    <x v="6"/>
    <n v="13"/>
    <x v="4"/>
    <n v="28"/>
    <x v="13"/>
    <n v="108"/>
  </r>
  <r>
    <d v="2025-07-13T14:00:00"/>
    <n v="32"/>
    <x v="0"/>
    <n v="2025"/>
    <x v="6"/>
    <n v="13"/>
    <x v="4"/>
    <n v="28"/>
    <x v="14"/>
    <n v="32"/>
  </r>
  <r>
    <d v="2025-07-13T15:00:00"/>
    <n v="43"/>
    <x v="0"/>
    <n v="2025"/>
    <x v="6"/>
    <n v="13"/>
    <x v="4"/>
    <n v="28"/>
    <x v="15"/>
    <n v="43"/>
  </r>
  <r>
    <d v="2025-07-13T16:00:00"/>
    <n v="62"/>
    <x v="0"/>
    <n v="2025"/>
    <x v="6"/>
    <n v="13"/>
    <x v="4"/>
    <n v="28"/>
    <x v="16"/>
    <n v="62"/>
  </r>
  <r>
    <d v="2025-07-13T17:00:00"/>
    <n v="40"/>
    <x v="0"/>
    <n v="2025"/>
    <x v="6"/>
    <n v="13"/>
    <x v="4"/>
    <n v="28"/>
    <x v="17"/>
    <n v="40"/>
  </r>
  <r>
    <d v="2025-07-13T18:00:00"/>
    <n v="56"/>
    <x v="0"/>
    <n v="2025"/>
    <x v="6"/>
    <n v="13"/>
    <x v="4"/>
    <n v="28"/>
    <x v="18"/>
    <n v="56"/>
  </r>
  <r>
    <d v="2025-07-13T19:00:00"/>
    <n v="33"/>
    <x v="0"/>
    <n v="2025"/>
    <x v="6"/>
    <n v="13"/>
    <x v="4"/>
    <n v="28"/>
    <x v="19"/>
    <n v="33"/>
  </r>
  <r>
    <d v="2025-07-13T20:00:00"/>
    <n v="46"/>
    <x v="0"/>
    <n v="2025"/>
    <x v="6"/>
    <n v="13"/>
    <x v="4"/>
    <n v="28"/>
    <x v="20"/>
    <n v="46"/>
  </r>
  <r>
    <d v="2025-07-13T21:00:00"/>
    <n v="33"/>
    <x v="0"/>
    <n v="2025"/>
    <x v="6"/>
    <n v="13"/>
    <x v="4"/>
    <n v="28"/>
    <x v="21"/>
    <n v="33"/>
  </r>
  <r>
    <d v="2025-07-13T22:00:00"/>
    <n v="23"/>
    <x v="0"/>
    <n v="2025"/>
    <x v="6"/>
    <n v="13"/>
    <x v="4"/>
    <n v="28"/>
    <x v="22"/>
    <n v="23"/>
  </r>
  <r>
    <d v="2025-07-13T23:00:00"/>
    <n v="13"/>
    <x v="0"/>
    <n v="2025"/>
    <x v="6"/>
    <n v="13"/>
    <x v="4"/>
    <n v="28"/>
    <x v="23"/>
    <n v="13"/>
  </r>
  <r>
    <d v="2025-07-14T00:00:00"/>
    <n v="0"/>
    <x v="0"/>
    <n v="2025"/>
    <x v="6"/>
    <n v="14"/>
    <x v="5"/>
    <n v="29"/>
    <x v="0"/>
    <n v="0"/>
  </r>
  <r>
    <d v="2025-07-14T01:00:00"/>
    <n v="3"/>
    <x v="0"/>
    <n v="2025"/>
    <x v="6"/>
    <n v="14"/>
    <x v="5"/>
    <n v="29"/>
    <x v="1"/>
    <n v="3"/>
  </r>
  <r>
    <d v="2025-07-14T02:00:00"/>
    <n v="5"/>
    <x v="0"/>
    <n v="2025"/>
    <x v="6"/>
    <n v="14"/>
    <x v="5"/>
    <n v="29"/>
    <x v="2"/>
    <n v="5"/>
  </r>
  <r>
    <d v="2025-07-14T03:00:00"/>
    <n v="4"/>
    <x v="0"/>
    <n v="2025"/>
    <x v="6"/>
    <n v="14"/>
    <x v="5"/>
    <n v="29"/>
    <x v="3"/>
    <n v="4"/>
  </r>
  <r>
    <d v="2025-07-14T04:00:00"/>
    <n v="3"/>
    <x v="0"/>
    <n v="2025"/>
    <x v="6"/>
    <n v="14"/>
    <x v="5"/>
    <n v="29"/>
    <x v="4"/>
    <n v="3"/>
  </r>
  <r>
    <d v="2025-07-14T05:00:00"/>
    <n v="0"/>
    <x v="0"/>
    <n v="2025"/>
    <x v="6"/>
    <n v="14"/>
    <x v="5"/>
    <n v="29"/>
    <x v="5"/>
    <n v="0"/>
  </r>
  <r>
    <d v="2025-07-14T06:00:00"/>
    <n v="9"/>
    <x v="0"/>
    <n v="2025"/>
    <x v="6"/>
    <n v="14"/>
    <x v="5"/>
    <n v="29"/>
    <x v="6"/>
    <n v="9"/>
  </r>
  <r>
    <d v="2025-07-14T07:00:00"/>
    <n v="18"/>
    <x v="0"/>
    <n v="2025"/>
    <x v="6"/>
    <n v="14"/>
    <x v="5"/>
    <n v="29"/>
    <x v="7"/>
    <n v="18"/>
  </r>
  <r>
    <d v="2025-07-14T08:00:00"/>
    <n v="75"/>
    <x v="0"/>
    <n v="2025"/>
    <x v="6"/>
    <n v="14"/>
    <x v="5"/>
    <n v="29"/>
    <x v="8"/>
    <n v="75"/>
  </r>
  <r>
    <d v="2025-07-14T09:00:00"/>
    <n v="33"/>
    <x v="0"/>
    <n v="2025"/>
    <x v="6"/>
    <n v="14"/>
    <x v="5"/>
    <n v="29"/>
    <x v="9"/>
    <n v="33"/>
  </r>
  <r>
    <d v="2025-07-14T10:00:00"/>
    <n v="49"/>
    <x v="0"/>
    <n v="2025"/>
    <x v="6"/>
    <n v="14"/>
    <x v="5"/>
    <n v="29"/>
    <x v="10"/>
    <n v="49"/>
  </r>
  <r>
    <d v="2025-07-14T11:00:00"/>
    <n v="48"/>
    <x v="0"/>
    <n v="2025"/>
    <x v="6"/>
    <n v="14"/>
    <x v="5"/>
    <n v="29"/>
    <x v="11"/>
    <n v="48"/>
  </r>
  <r>
    <d v="2025-07-14T12:00:00"/>
    <n v="67"/>
    <x v="0"/>
    <n v="2025"/>
    <x v="6"/>
    <n v="14"/>
    <x v="5"/>
    <n v="29"/>
    <x v="12"/>
    <n v="67"/>
  </r>
  <r>
    <d v="2025-07-14T13:00:00"/>
    <n v="53"/>
    <x v="0"/>
    <n v="2025"/>
    <x v="6"/>
    <n v="14"/>
    <x v="5"/>
    <n v="29"/>
    <x v="13"/>
    <n v="53"/>
  </r>
  <r>
    <d v="2025-07-14T14:00:00"/>
    <n v="33"/>
    <x v="0"/>
    <n v="2025"/>
    <x v="6"/>
    <n v="14"/>
    <x v="5"/>
    <n v="29"/>
    <x v="14"/>
    <n v="33"/>
  </r>
  <r>
    <d v="2025-07-14T15:00:00"/>
    <n v="6"/>
    <x v="0"/>
    <n v="2025"/>
    <x v="6"/>
    <n v="14"/>
    <x v="5"/>
    <n v="29"/>
    <x v="15"/>
    <n v="6"/>
  </r>
  <r>
    <d v="2025-07-14T16:00:00"/>
    <n v="28"/>
    <x v="0"/>
    <n v="2025"/>
    <x v="6"/>
    <n v="14"/>
    <x v="5"/>
    <n v="29"/>
    <x v="16"/>
    <n v="28"/>
  </r>
  <r>
    <d v="2025-07-14T17:00:00"/>
    <n v="42"/>
    <x v="0"/>
    <n v="2025"/>
    <x v="6"/>
    <n v="14"/>
    <x v="5"/>
    <n v="29"/>
    <x v="17"/>
    <n v="42"/>
  </r>
  <r>
    <d v="2025-07-14T18:00:00"/>
    <n v="75"/>
    <x v="0"/>
    <n v="2025"/>
    <x v="6"/>
    <n v="14"/>
    <x v="5"/>
    <n v="29"/>
    <x v="18"/>
    <n v="75"/>
  </r>
  <r>
    <d v="2025-07-14T19:00:00"/>
    <n v="54"/>
    <x v="0"/>
    <n v="2025"/>
    <x v="6"/>
    <n v="14"/>
    <x v="5"/>
    <n v="29"/>
    <x v="19"/>
    <n v="54"/>
  </r>
  <r>
    <d v="2025-07-14T20:00:00"/>
    <n v="41"/>
    <x v="0"/>
    <n v="2025"/>
    <x v="6"/>
    <n v="14"/>
    <x v="5"/>
    <n v="29"/>
    <x v="20"/>
    <n v="41"/>
  </r>
  <r>
    <d v="2025-07-14T21:00:00"/>
    <n v="52"/>
    <x v="0"/>
    <n v="2025"/>
    <x v="6"/>
    <n v="14"/>
    <x v="5"/>
    <n v="29"/>
    <x v="21"/>
    <n v="52"/>
  </r>
  <r>
    <d v="2025-07-14T22:00:00"/>
    <n v="20"/>
    <x v="0"/>
    <n v="2025"/>
    <x v="6"/>
    <n v="14"/>
    <x v="5"/>
    <n v="29"/>
    <x v="22"/>
    <n v="20"/>
  </r>
  <r>
    <d v="2025-07-14T23:00:00"/>
    <n v="9"/>
    <x v="0"/>
    <n v="2025"/>
    <x v="6"/>
    <n v="14"/>
    <x v="5"/>
    <n v="29"/>
    <x v="23"/>
    <n v="9"/>
  </r>
  <r>
    <d v="2025-07-15T00:00:00"/>
    <n v="0"/>
    <x v="0"/>
    <n v="2025"/>
    <x v="6"/>
    <n v="15"/>
    <x v="6"/>
    <n v="29"/>
    <x v="0"/>
    <n v="0"/>
  </r>
  <r>
    <d v="2025-07-15T01:00:00"/>
    <n v="4"/>
    <x v="0"/>
    <n v="2025"/>
    <x v="6"/>
    <n v="15"/>
    <x v="6"/>
    <n v="29"/>
    <x v="1"/>
    <n v="4"/>
  </r>
  <r>
    <d v="2025-07-15T02:00:00"/>
    <n v="3"/>
    <x v="0"/>
    <n v="2025"/>
    <x v="6"/>
    <n v="15"/>
    <x v="6"/>
    <n v="29"/>
    <x v="2"/>
    <n v="3"/>
  </r>
  <r>
    <d v="2025-07-15T03:00:00"/>
    <n v="0"/>
    <x v="0"/>
    <n v="2025"/>
    <x v="6"/>
    <n v="15"/>
    <x v="6"/>
    <n v="29"/>
    <x v="3"/>
    <n v="0"/>
  </r>
  <r>
    <d v="2025-07-15T04:00:00"/>
    <n v="2"/>
    <x v="0"/>
    <n v="2025"/>
    <x v="6"/>
    <n v="15"/>
    <x v="6"/>
    <n v="29"/>
    <x v="4"/>
    <n v="2"/>
  </r>
  <r>
    <d v="2025-07-15T05:00:00"/>
    <n v="3"/>
    <x v="0"/>
    <n v="2025"/>
    <x v="6"/>
    <n v="15"/>
    <x v="6"/>
    <n v="29"/>
    <x v="5"/>
    <n v="3"/>
  </r>
  <r>
    <d v="2025-07-15T06:00:00"/>
    <n v="6"/>
    <x v="0"/>
    <n v="2025"/>
    <x v="6"/>
    <n v="15"/>
    <x v="6"/>
    <n v="29"/>
    <x v="6"/>
    <n v="6"/>
  </r>
  <r>
    <d v="2025-07-15T07:00:00"/>
    <n v="49"/>
    <x v="0"/>
    <n v="2025"/>
    <x v="6"/>
    <n v="15"/>
    <x v="6"/>
    <n v="29"/>
    <x v="7"/>
    <n v="49"/>
  </r>
  <r>
    <d v="2025-07-15T08:00:00"/>
    <n v="47"/>
    <x v="0"/>
    <n v="2025"/>
    <x v="6"/>
    <n v="15"/>
    <x v="6"/>
    <n v="29"/>
    <x v="8"/>
    <n v="47"/>
  </r>
  <r>
    <d v="2025-07-15T09:00:00"/>
    <n v="17"/>
    <x v="0"/>
    <n v="2025"/>
    <x v="6"/>
    <n v="15"/>
    <x v="6"/>
    <n v="29"/>
    <x v="9"/>
    <n v="17"/>
  </r>
  <r>
    <d v="2025-07-15T10:00:00"/>
    <n v="66"/>
    <x v="0"/>
    <n v="2025"/>
    <x v="6"/>
    <n v="15"/>
    <x v="6"/>
    <n v="29"/>
    <x v="10"/>
    <n v="66"/>
  </r>
  <r>
    <d v="2025-07-15T11:00:00"/>
    <n v="62"/>
    <x v="0"/>
    <n v="2025"/>
    <x v="6"/>
    <n v="15"/>
    <x v="6"/>
    <n v="29"/>
    <x v="11"/>
    <n v="62"/>
  </r>
  <r>
    <d v="2025-07-15T12:00:00"/>
    <n v="83"/>
    <x v="0"/>
    <n v="2025"/>
    <x v="6"/>
    <n v="15"/>
    <x v="6"/>
    <n v="29"/>
    <x v="12"/>
    <n v="83"/>
  </r>
  <r>
    <d v="2025-07-15T13:00:00"/>
    <n v="61"/>
    <x v="0"/>
    <n v="2025"/>
    <x v="6"/>
    <n v="15"/>
    <x v="6"/>
    <n v="29"/>
    <x v="13"/>
    <n v="61"/>
  </r>
  <r>
    <d v="2025-07-15T14:00:00"/>
    <n v="70"/>
    <x v="0"/>
    <n v="2025"/>
    <x v="6"/>
    <n v="15"/>
    <x v="6"/>
    <n v="29"/>
    <x v="14"/>
    <n v="70"/>
  </r>
  <r>
    <d v="2025-07-15T15:00:00"/>
    <n v="42"/>
    <x v="0"/>
    <n v="2025"/>
    <x v="6"/>
    <n v="15"/>
    <x v="6"/>
    <n v="29"/>
    <x v="15"/>
    <n v="42"/>
  </r>
  <r>
    <d v="2025-07-15T16:00:00"/>
    <n v="23"/>
    <x v="0"/>
    <n v="2025"/>
    <x v="6"/>
    <n v="15"/>
    <x v="6"/>
    <n v="29"/>
    <x v="16"/>
    <n v="23"/>
  </r>
  <r>
    <d v="2025-07-15T17:00:00"/>
    <n v="13"/>
    <x v="0"/>
    <n v="2025"/>
    <x v="6"/>
    <n v="15"/>
    <x v="6"/>
    <n v="29"/>
    <x v="17"/>
    <n v="13"/>
  </r>
  <r>
    <d v="2025-07-15T18:00:00"/>
    <n v="65"/>
    <x v="0"/>
    <n v="2025"/>
    <x v="6"/>
    <n v="15"/>
    <x v="6"/>
    <n v="29"/>
    <x v="18"/>
    <n v="65"/>
  </r>
  <r>
    <d v="2025-07-15T19:00:00"/>
    <n v="57"/>
    <x v="0"/>
    <n v="2025"/>
    <x v="6"/>
    <n v="15"/>
    <x v="6"/>
    <n v="29"/>
    <x v="19"/>
    <n v="57"/>
  </r>
  <r>
    <d v="2025-07-15T20:00:00"/>
    <n v="52"/>
    <x v="0"/>
    <n v="2025"/>
    <x v="6"/>
    <n v="15"/>
    <x v="6"/>
    <n v="29"/>
    <x v="20"/>
    <n v="52"/>
  </r>
  <r>
    <d v="2025-07-15T21:00:00"/>
    <n v="60"/>
    <x v="0"/>
    <n v="2025"/>
    <x v="6"/>
    <n v="15"/>
    <x v="6"/>
    <n v="29"/>
    <x v="21"/>
    <n v="60"/>
  </r>
  <r>
    <d v="2025-07-15T22:00:00"/>
    <n v="28"/>
    <x v="0"/>
    <n v="2025"/>
    <x v="6"/>
    <n v="15"/>
    <x v="6"/>
    <n v="29"/>
    <x v="22"/>
    <n v="28"/>
  </r>
  <r>
    <d v="2025-07-15T23:00:00"/>
    <n v="11"/>
    <x v="0"/>
    <n v="2025"/>
    <x v="6"/>
    <n v="15"/>
    <x v="6"/>
    <n v="29"/>
    <x v="23"/>
    <n v="11"/>
  </r>
  <r>
    <d v="2025-07-16T00:00:00"/>
    <n v="0"/>
    <x v="0"/>
    <n v="2025"/>
    <x v="6"/>
    <n v="16"/>
    <x v="0"/>
    <n v="29"/>
    <x v="0"/>
    <n v="0"/>
  </r>
  <r>
    <d v="2025-07-16T01:00:00"/>
    <n v="3"/>
    <x v="0"/>
    <n v="2025"/>
    <x v="6"/>
    <n v="16"/>
    <x v="0"/>
    <n v="29"/>
    <x v="1"/>
    <n v="3"/>
  </r>
  <r>
    <d v="2025-07-16T02:00:00"/>
    <n v="1"/>
    <x v="0"/>
    <n v="2025"/>
    <x v="6"/>
    <n v="16"/>
    <x v="0"/>
    <n v="29"/>
    <x v="2"/>
    <n v="1"/>
  </r>
  <r>
    <d v="2025-07-16T03:00:00"/>
    <n v="3"/>
    <x v="0"/>
    <n v="2025"/>
    <x v="6"/>
    <n v="16"/>
    <x v="0"/>
    <n v="29"/>
    <x v="3"/>
    <n v="3"/>
  </r>
  <r>
    <d v="2025-07-16T04:00:00"/>
    <n v="7"/>
    <x v="0"/>
    <n v="2025"/>
    <x v="6"/>
    <n v="16"/>
    <x v="0"/>
    <n v="29"/>
    <x v="4"/>
    <n v="7"/>
  </r>
  <r>
    <d v="2025-07-16T05:00:00"/>
    <n v="9"/>
    <x v="0"/>
    <n v="2025"/>
    <x v="6"/>
    <n v="16"/>
    <x v="0"/>
    <n v="29"/>
    <x v="5"/>
    <n v="9"/>
  </r>
  <r>
    <d v="2025-07-16T06:00:00"/>
    <n v="6"/>
    <x v="0"/>
    <n v="2025"/>
    <x v="6"/>
    <n v="16"/>
    <x v="0"/>
    <n v="29"/>
    <x v="6"/>
    <n v="6"/>
  </r>
  <r>
    <d v="2025-07-16T07:00:00"/>
    <n v="23"/>
    <x v="0"/>
    <n v="2025"/>
    <x v="6"/>
    <n v="16"/>
    <x v="0"/>
    <n v="29"/>
    <x v="7"/>
    <n v="23"/>
  </r>
  <r>
    <d v="2025-07-16T08:00:00"/>
    <n v="42"/>
    <x v="0"/>
    <n v="2025"/>
    <x v="6"/>
    <n v="16"/>
    <x v="0"/>
    <n v="29"/>
    <x v="8"/>
    <n v="42"/>
  </r>
  <r>
    <d v="2025-07-16T09:00:00"/>
    <n v="21"/>
    <x v="0"/>
    <n v="2025"/>
    <x v="6"/>
    <n v="16"/>
    <x v="0"/>
    <n v="29"/>
    <x v="9"/>
    <n v="21"/>
  </r>
  <r>
    <d v="2025-07-16T10:00:00"/>
    <n v="86"/>
    <x v="0"/>
    <n v="2025"/>
    <x v="6"/>
    <n v="16"/>
    <x v="0"/>
    <n v="29"/>
    <x v="10"/>
    <n v="86"/>
  </r>
  <r>
    <d v="2025-07-16T11:00:00"/>
    <n v="107"/>
    <x v="0"/>
    <n v="2025"/>
    <x v="6"/>
    <n v="16"/>
    <x v="0"/>
    <n v="29"/>
    <x v="11"/>
    <n v="107"/>
  </r>
  <r>
    <d v="2025-07-16T12:00:00"/>
    <n v="287"/>
    <x v="0"/>
    <n v="2025"/>
    <x v="6"/>
    <n v="16"/>
    <x v="0"/>
    <n v="29"/>
    <x v="12"/>
    <n v="287"/>
  </r>
  <r>
    <d v="2025-07-16T13:00:00"/>
    <n v="168"/>
    <x v="0"/>
    <n v="2025"/>
    <x v="6"/>
    <n v="16"/>
    <x v="0"/>
    <n v="29"/>
    <x v="13"/>
    <n v="168"/>
  </r>
  <r>
    <d v="2025-07-16T14:00:00"/>
    <n v="80"/>
    <x v="0"/>
    <n v="2025"/>
    <x v="6"/>
    <n v="16"/>
    <x v="0"/>
    <n v="29"/>
    <x v="14"/>
    <n v="80"/>
  </r>
  <r>
    <d v="2025-07-16T15:00:00"/>
    <n v="44"/>
    <x v="0"/>
    <n v="2025"/>
    <x v="6"/>
    <n v="16"/>
    <x v="0"/>
    <n v="29"/>
    <x v="15"/>
    <n v="44"/>
  </r>
  <r>
    <d v="2025-07-16T16:00:00"/>
    <n v="55"/>
    <x v="0"/>
    <n v="2025"/>
    <x v="6"/>
    <n v="16"/>
    <x v="0"/>
    <n v="29"/>
    <x v="16"/>
    <n v="55"/>
  </r>
  <r>
    <d v="2025-07-16T17:00:00"/>
    <n v="69"/>
    <x v="0"/>
    <n v="2025"/>
    <x v="6"/>
    <n v="16"/>
    <x v="0"/>
    <n v="29"/>
    <x v="17"/>
    <n v="69"/>
  </r>
  <r>
    <d v="2025-07-16T18:00:00"/>
    <n v="224"/>
    <x v="0"/>
    <n v="2025"/>
    <x v="6"/>
    <n v="16"/>
    <x v="0"/>
    <n v="29"/>
    <x v="18"/>
    <n v="224"/>
  </r>
  <r>
    <d v="2025-07-16T19:00:00"/>
    <n v="177"/>
    <x v="0"/>
    <n v="2025"/>
    <x v="6"/>
    <n v="16"/>
    <x v="0"/>
    <n v="29"/>
    <x v="19"/>
    <n v="177"/>
  </r>
  <r>
    <d v="2025-07-16T20:00:00"/>
    <n v="72"/>
    <x v="0"/>
    <n v="2025"/>
    <x v="6"/>
    <n v="16"/>
    <x v="0"/>
    <n v="29"/>
    <x v="20"/>
    <n v="72"/>
  </r>
  <r>
    <d v="2025-07-16T21:00:00"/>
    <n v="61"/>
    <x v="0"/>
    <n v="2025"/>
    <x v="6"/>
    <n v="16"/>
    <x v="0"/>
    <n v="29"/>
    <x v="21"/>
    <n v="61"/>
  </r>
  <r>
    <d v="2025-07-16T22:00:00"/>
    <n v="26"/>
    <x v="0"/>
    <n v="2025"/>
    <x v="6"/>
    <n v="16"/>
    <x v="0"/>
    <n v="29"/>
    <x v="22"/>
    <n v="26"/>
  </r>
  <r>
    <d v="2025-07-16T23:00:00"/>
    <n v="12"/>
    <x v="0"/>
    <n v="2025"/>
    <x v="6"/>
    <n v="16"/>
    <x v="0"/>
    <n v="29"/>
    <x v="23"/>
    <n v="12"/>
  </r>
  <r>
    <d v="2025-07-17T00:00:00"/>
    <n v="0"/>
    <x v="6"/>
    <n v="2025"/>
    <x v="6"/>
    <n v="17"/>
    <x v="1"/>
    <n v="29"/>
    <x v="0"/>
    <n v="0"/>
  </r>
  <r>
    <d v="2025-07-17T01:00:00"/>
    <n v="7"/>
    <x v="6"/>
    <n v="2025"/>
    <x v="6"/>
    <n v="17"/>
    <x v="1"/>
    <n v="29"/>
    <x v="1"/>
    <n v="7"/>
  </r>
  <r>
    <d v="2025-07-17T02:00:00"/>
    <n v="6"/>
    <x v="6"/>
    <n v="2025"/>
    <x v="6"/>
    <n v="17"/>
    <x v="1"/>
    <n v="29"/>
    <x v="2"/>
    <n v="6"/>
  </r>
  <r>
    <d v="2025-07-17T03:00:00"/>
    <n v="6"/>
    <x v="6"/>
    <n v="2025"/>
    <x v="6"/>
    <n v="17"/>
    <x v="1"/>
    <n v="29"/>
    <x v="3"/>
    <n v="6"/>
  </r>
  <r>
    <d v="2025-07-17T04:00:00"/>
    <n v="1"/>
    <x v="6"/>
    <n v="2025"/>
    <x v="6"/>
    <n v="17"/>
    <x v="1"/>
    <n v="29"/>
    <x v="4"/>
    <n v="1"/>
  </r>
  <r>
    <d v="2025-07-17T05:00:00"/>
    <n v="5"/>
    <x v="6"/>
    <n v="2025"/>
    <x v="6"/>
    <n v="17"/>
    <x v="1"/>
    <n v="29"/>
    <x v="5"/>
    <n v="5"/>
  </r>
  <r>
    <d v="2025-07-17T06:00:00"/>
    <n v="2"/>
    <x v="6"/>
    <n v="2025"/>
    <x v="6"/>
    <n v="17"/>
    <x v="1"/>
    <n v="29"/>
    <x v="6"/>
    <n v="2"/>
  </r>
  <r>
    <d v="2025-07-17T07:00:00"/>
    <n v="12"/>
    <x v="6"/>
    <n v="2025"/>
    <x v="6"/>
    <n v="17"/>
    <x v="1"/>
    <n v="29"/>
    <x v="7"/>
    <n v="12"/>
  </r>
  <r>
    <d v="2025-07-17T08:00:00"/>
    <n v="54"/>
    <x v="6"/>
    <n v="2025"/>
    <x v="6"/>
    <n v="17"/>
    <x v="1"/>
    <n v="29"/>
    <x v="8"/>
    <n v="54"/>
  </r>
  <r>
    <d v="2025-07-17T09:00:00"/>
    <n v="48"/>
    <x v="6"/>
    <n v="2025"/>
    <x v="6"/>
    <n v="17"/>
    <x v="1"/>
    <n v="29"/>
    <x v="9"/>
    <n v="48"/>
  </r>
  <r>
    <d v="2025-07-17T10:00:00"/>
    <n v="46"/>
    <x v="6"/>
    <n v="2025"/>
    <x v="6"/>
    <n v="17"/>
    <x v="1"/>
    <n v="29"/>
    <x v="10"/>
    <n v="46"/>
  </r>
  <r>
    <d v="2025-07-17T11:00:00"/>
    <n v="67"/>
    <x v="6"/>
    <n v="2025"/>
    <x v="6"/>
    <n v="17"/>
    <x v="1"/>
    <n v="29"/>
    <x v="11"/>
    <n v="67"/>
  </r>
  <r>
    <d v="2025-07-17T12:00:00"/>
    <n v="104"/>
    <x v="6"/>
    <n v="2025"/>
    <x v="6"/>
    <n v="17"/>
    <x v="1"/>
    <n v="29"/>
    <x v="12"/>
    <n v="104"/>
  </r>
  <r>
    <d v="2025-07-17T13:00:00"/>
    <n v="126"/>
    <x v="6"/>
    <n v="2025"/>
    <x v="6"/>
    <n v="17"/>
    <x v="1"/>
    <n v="29"/>
    <x v="13"/>
    <n v="126"/>
  </r>
  <r>
    <d v="2025-07-17T14:00:00"/>
    <n v="115"/>
    <x v="6"/>
    <n v="2025"/>
    <x v="6"/>
    <n v="17"/>
    <x v="1"/>
    <n v="29"/>
    <x v="14"/>
    <n v="115"/>
  </r>
  <r>
    <d v="2025-07-17T15:00:00"/>
    <n v="98"/>
    <x v="6"/>
    <n v="2025"/>
    <x v="6"/>
    <n v="17"/>
    <x v="1"/>
    <n v="29"/>
    <x v="15"/>
    <n v="98"/>
  </r>
  <r>
    <d v="2025-07-17T16:00:00"/>
    <n v="128"/>
    <x v="6"/>
    <n v="2025"/>
    <x v="6"/>
    <n v="17"/>
    <x v="1"/>
    <n v="29"/>
    <x v="16"/>
    <n v="128"/>
  </r>
  <r>
    <d v="2025-07-17T17:00:00"/>
    <n v="181"/>
    <x v="6"/>
    <n v="2025"/>
    <x v="6"/>
    <n v="17"/>
    <x v="1"/>
    <n v="29"/>
    <x v="17"/>
    <n v="181"/>
  </r>
  <r>
    <d v="2025-07-17T18:00:00"/>
    <n v="404"/>
    <x v="6"/>
    <n v="2025"/>
    <x v="6"/>
    <n v="17"/>
    <x v="1"/>
    <n v="29"/>
    <x v="18"/>
    <n v="404"/>
  </r>
  <r>
    <d v="2025-07-17T19:00:00"/>
    <n v="1437"/>
    <x v="6"/>
    <n v="2025"/>
    <x v="6"/>
    <n v="17"/>
    <x v="1"/>
    <n v="29"/>
    <x v="19"/>
    <n v="1437"/>
  </r>
  <r>
    <d v="2025-07-17T20:00:00"/>
    <n v="1780"/>
    <x v="6"/>
    <n v="2025"/>
    <x v="6"/>
    <n v="17"/>
    <x v="1"/>
    <n v="29"/>
    <x v="20"/>
    <n v="1780"/>
  </r>
  <r>
    <d v="2025-07-17T21:00:00"/>
    <n v="400"/>
    <x v="6"/>
    <n v="2025"/>
    <x v="6"/>
    <n v="17"/>
    <x v="1"/>
    <n v="29"/>
    <x v="21"/>
    <n v="400"/>
  </r>
  <r>
    <d v="2025-07-17T22:00:00"/>
    <n v="44"/>
    <x v="6"/>
    <n v="2025"/>
    <x v="6"/>
    <n v="17"/>
    <x v="1"/>
    <n v="29"/>
    <x v="22"/>
    <n v="44"/>
  </r>
  <r>
    <d v="2025-07-17T23:00:00"/>
    <n v="231"/>
    <x v="6"/>
    <n v="2025"/>
    <x v="6"/>
    <n v="17"/>
    <x v="1"/>
    <n v="29"/>
    <x v="23"/>
    <n v="231"/>
  </r>
  <r>
    <d v="2025-07-18T00:00:00"/>
    <n v="2"/>
    <x v="6"/>
    <n v="2025"/>
    <x v="6"/>
    <n v="18"/>
    <x v="2"/>
    <n v="29"/>
    <x v="0"/>
    <n v="2"/>
  </r>
  <r>
    <d v="2025-07-18T01:00:00"/>
    <n v="5"/>
    <x v="6"/>
    <n v="2025"/>
    <x v="6"/>
    <n v="18"/>
    <x v="2"/>
    <n v="29"/>
    <x v="1"/>
    <n v="5"/>
  </r>
  <r>
    <d v="2025-07-18T02:00:00"/>
    <n v="2"/>
    <x v="6"/>
    <n v="2025"/>
    <x v="6"/>
    <n v="18"/>
    <x v="2"/>
    <n v="29"/>
    <x v="2"/>
    <n v="2"/>
  </r>
  <r>
    <d v="2025-07-18T03:00:00"/>
    <n v="7"/>
    <x v="6"/>
    <n v="2025"/>
    <x v="6"/>
    <n v="18"/>
    <x v="2"/>
    <n v="29"/>
    <x v="3"/>
    <n v="7"/>
  </r>
  <r>
    <d v="2025-07-18T04:00:00"/>
    <n v="2"/>
    <x v="6"/>
    <n v="2025"/>
    <x v="6"/>
    <n v="18"/>
    <x v="2"/>
    <n v="29"/>
    <x v="4"/>
    <n v="2"/>
  </r>
  <r>
    <d v="2025-07-18T05:00:00"/>
    <n v="11"/>
    <x v="6"/>
    <n v="2025"/>
    <x v="6"/>
    <n v="18"/>
    <x v="2"/>
    <n v="29"/>
    <x v="5"/>
    <n v="11"/>
  </r>
  <r>
    <d v="2025-07-18T06:00:00"/>
    <n v="6"/>
    <x v="6"/>
    <n v="2025"/>
    <x v="6"/>
    <n v="18"/>
    <x v="2"/>
    <n v="29"/>
    <x v="6"/>
    <n v="6"/>
  </r>
  <r>
    <d v="2025-07-18T07:00:00"/>
    <n v="28"/>
    <x v="6"/>
    <n v="2025"/>
    <x v="6"/>
    <n v="18"/>
    <x v="2"/>
    <n v="29"/>
    <x v="7"/>
    <n v="28"/>
  </r>
  <r>
    <d v="2025-07-18T08:00:00"/>
    <n v="15"/>
    <x v="6"/>
    <n v="2025"/>
    <x v="6"/>
    <n v="18"/>
    <x v="2"/>
    <n v="29"/>
    <x v="8"/>
    <n v="15"/>
  </r>
  <r>
    <d v="2025-07-18T09:00:00"/>
    <n v="29"/>
    <x v="6"/>
    <n v="2025"/>
    <x v="6"/>
    <n v="18"/>
    <x v="2"/>
    <n v="29"/>
    <x v="9"/>
    <n v="29"/>
  </r>
  <r>
    <d v="2025-07-18T10:00:00"/>
    <n v="32"/>
    <x v="6"/>
    <n v="2025"/>
    <x v="6"/>
    <n v="18"/>
    <x v="2"/>
    <n v="29"/>
    <x v="10"/>
    <n v="32"/>
  </r>
  <r>
    <d v="2025-07-18T11:00:00"/>
    <n v="45"/>
    <x v="6"/>
    <n v="2025"/>
    <x v="6"/>
    <n v="18"/>
    <x v="2"/>
    <n v="29"/>
    <x v="11"/>
    <n v="45"/>
  </r>
  <r>
    <d v="2025-07-18T12:00:00"/>
    <n v="93"/>
    <x v="6"/>
    <n v="2025"/>
    <x v="6"/>
    <n v="18"/>
    <x v="2"/>
    <n v="29"/>
    <x v="12"/>
    <n v="93"/>
  </r>
  <r>
    <d v="2025-07-18T13:00:00"/>
    <n v="72"/>
    <x v="6"/>
    <n v="2025"/>
    <x v="6"/>
    <n v="18"/>
    <x v="2"/>
    <n v="29"/>
    <x v="13"/>
    <n v="72"/>
  </r>
  <r>
    <d v="2025-07-18T14:00:00"/>
    <n v="81"/>
    <x v="6"/>
    <n v="2025"/>
    <x v="6"/>
    <n v="18"/>
    <x v="2"/>
    <n v="29"/>
    <x v="14"/>
    <n v="81"/>
  </r>
  <r>
    <d v="2025-07-18T15:00:00"/>
    <n v="70"/>
    <x v="6"/>
    <n v="2025"/>
    <x v="6"/>
    <n v="18"/>
    <x v="2"/>
    <n v="29"/>
    <x v="15"/>
    <n v="70"/>
  </r>
  <r>
    <d v="2025-07-18T16:00:00"/>
    <n v="112"/>
    <x v="6"/>
    <n v="2025"/>
    <x v="6"/>
    <n v="18"/>
    <x v="2"/>
    <n v="29"/>
    <x v="16"/>
    <n v="112"/>
  </r>
  <r>
    <d v="2025-07-18T17:00:00"/>
    <n v="164"/>
    <x v="6"/>
    <n v="2025"/>
    <x v="6"/>
    <n v="18"/>
    <x v="2"/>
    <n v="29"/>
    <x v="17"/>
    <n v="164"/>
  </r>
  <r>
    <d v="2025-07-18T18:00:00"/>
    <n v="536"/>
    <x v="6"/>
    <n v="2025"/>
    <x v="6"/>
    <n v="18"/>
    <x v="2"/>
    <n v="29"/>
    <x v="18"/>
    <n v="536"/>
  </r>
  <r>
    <d v="2025-07-18T19:00:00"/>
    <n v="1292"/>
    <x v="6"/>
    <n v="2025"/>
    <x v="6"/>
    <n v="18"/>
    <x v="2"/>
    <n v="29"/>
    <x v="19"/>
    <n v="1292"/>
  </r>
  <r>
    <d v="2025-07-18T20:00:00"/>
    <n v="1546"/>
    <x v="6"/>
    <n v="2025"/>
    <x v="6"/>
    <n v="18"/>
    <x v="2"/>
    <n v="29"/>
    <x v="20"/>
    <n v="1546"/>
  </r>
  <r>
    <d v="2025-07-18T21:00:00"/>
    <n v="929"/>
    <x v="6"/>
    <n v="2025"/>
    <x v="6"/>
    <n v="18"/>
    <x v="2"/>
    <n v="29"/>
    <x v="21"/>
    <n v="929"/>
  </r>
  <r>
    <d v="2025-07-18T22:00:00"/>
    <n v="53"/>
    <x v="6"/>
    <n v="2025"/>
    <x v="6"/>
    <n v="18"/>
    <x v="2"/>
    <n v="29"/>
    <x v="22"/>
    <n v="53"/>
  </r>
  <r>
    <d v="2025-07-18T23:00:00"/>
    <n v="331"/>
    <x v="6"/>
    <n v="2025"/>
    <x v="6"/>
    <n v="18"/>
    <x v="2"/>
    <n v="29"/>
    <x v="23"/>
    <n v="331"/>
  </r>
  <r>
    <d v="2025-07-19T00:00:00"/>
    <n v="0"/>
    <x v="6"/>
    <n v="2025"/>
    <x v="6"/>
    <n v="19"/>
    <x v="3"/>
    <n v="29"/>
    <x v="0"/>
    <n v="0"/>
  </r>
  <r>
    <d v="2025-07-19T01:00:00"/>
    <n v="3"/>
    <x v="6"/>
    <n v="2025"/>
    <x v="6"/>
    <n v="19"/>
    <x v="3"/>
    <n v="29"/>
    <x v="1"/>
    <n v="3"/>
  </r>
  <r>
    <d v="2025-07-19T02:00:00"/>
    <n v="3"/>
    <x v="6"/>
    <n v="2025"/>
    <x v="6"/>
    <n v="19"/>
    <x v="3"/>
    <n v="29"/>
    <x v="2"/>
    <n v="3"/>
  </r>
  <r>
    <d v="2025-07-19T03:00:00"/>
    <n v="5"/>
    <x v="6"/>
    <n v="2025"/>
    <x v="6"/>
    <n v="19"/>
    <x v="3"/>
    <n v="29"/>
    <x v="3"/>
    <n v="5"/>
  </r>
  <r>
    <d v="2025-07-19T04:00:00"/>
    <n v="12"/>
    <x v="6"/>
    <n v="2025"/>
    <x v="6"/>
    <n v="19"/>
    <x v="3"/>
    <n v="29"/>
    <x v="4"/>
    <n v="12"/>
  </r>
  <r>
    <d v="2025-07-19T05:00:00"/>
    <n v="3"/>
    <x v="6"/>
    <n v="2025"/>
    <x v="6"/>
    <n v="19"/>
    <x v="3"/>
    <n v="29"/>
    <x v="5"/>
    <n v="3"/>
  </r>
  <r>
    <d v="2025-07-19T06:00:00"/>
    <n v="4"/>
    <x v="6"/>
    <n v="2025"/>
    <x v="6"/>
    <n v="19"/>
    <x v="3"/>
    <n v="29"/>
    <x v="6"/>
    <n v="4"/>
  </r>
  <r>
    <d v="2025-07-19T07:00:00"/>
    <n v="4"/>
    <x v="6"/>
    <n v="2025"/>
    <x v="6"/>
    <n v="19"/>
    <x v="3"/>
    <n v="29"/>
    <x v="7"/>
    <n v="4"/>
  </r>
  <r>
    <d v="2025-07-19T08:00:00"/>
    <n v="11"/>
    <x v="6"/>
    <n v="2025"/>
    <x v="6"/>
    <n v="19"/>
    <x v="3"/>
    <n v="29"/>
    <x v="8"/>
    <n v="11"/>
  </r>
  <r>
    <d v="2025-07-19T09:00:00"/>
    <n v="20"/>
    <x v="6"/>
    <n v="2025"/>
    <x v="6"/>
    <n v="19"/>
    <x v="3"/>
    <n v="29"/>
    <x v="9"/>
    <n v="20"/>
  </r>
  <r>
    <d v="2025-07-19T10:00:00"/>
    <n v="48"/>
    <x v="6"/>
    <n v="2025"/>
    <x v="6"/>
    <n v="19"/>
    <x v="3"/>
    <n v="29"/>
    <x v="10"/>
    <n v="48"/>
  </r>
  <r>
    <d v="2025-07-19T11:00:00"/>
    <n v="160"/>
    <x v="6"/>
    <n v="2025"/>
    <x v="6"/>
    <n v="19"/>
    <x v="3"/>
    <n v="29"/>
    <x v="11"/>
    <n v="160"/>
  </r>
  <r>
    <d v="2025-07-19T12:00:00"/>
    <n v="73"/>
    <x v="6"/>
    <n v="2025"/>
    <x v="6"/>
    <n v="19"/>
    <x v="3"/>
    <n v="29"/>
    <x v="12"/>
    <n v="73"/>
  </r>
  <r>
    <d v="2025-07-19T13:00:00"/>
    <n v="95"/>
    <x v="6"/>
    <n v="2025"/>
    <x v="6"/>
    <n v="19"/>
    <x v="3"/>
    <n v="29"/>
    <x v="13"/>
    <n v="95"/>
  </r>
  <r>
    <d v="2025-07-19T14:00:00"/>
    <n v="113"/>
    <x v="6"/>
    <n v="2025"/>
    <x v="6"/>
    <n v="19"/>
    <x v="3"/>
    <n v="29"/>
    <x v="14"/>
    <n v="113"/>
  </r>
  <r>
    <d v="2025-07-19T15:00:00"/>
    <n v="132"/>
    <x v="6"/>
    <n v="2025"/>
    <x v="6"/>
    <n v="19"/>
    <x v="3"/>
    <n v="29"/>
    <x v="15"/>
    <n v="132"/>
  </r>
  <r>
    <d v="2025-07-19T16:00:00"/>
    <n v="137"/>
    <x v="6"/>
    <n v="2025"/>
    <x v="6"/>
    <n v="19"/>
    <x v="3"/>
    <n v="29"/>
    <x v="16"/>
    <n v="137"/>
  </r>
  <r>
    <d v="2025-07-19T17:00:00"/>
    <n v="240"/>
    <x v="6"/>
    <n v="2025"/>
    <x v="6"/>
    <n v="19"/>
    <x v="3"/>
    <n v="29"/>
    <x v="17"/>
    <n v="240"/>
  </r>
  <r>
    <d v="2025-07-19T18:00:00"/>
    <n v="718"/>
    <x v="6"/>
    <n v="2025"/>
    <x v="6"/>
    <n v="19"/>
    <x v="3"/>
    <n v="29"/>
    <x v="18"/>
    <n v="718"/>
  </r>
  <r>
    <d v="2025-07-19T19:00:00"/>
    <n v="1589"/>
    <x v="6"/>
    <n v="2025"/>
    <x v="6"/>
    <n v="19"/>
    <x v="3"/>
    <n v="29"/>
    <x v="19"/>
    <n v="1589"/>
  </r>
  <r>
    <d v="2025-07-19T20:00:00"/>
    <n v="1673"/>
    <x v="6"/>
    <n v="2025"/>
    <x v="6"/>
    <n v="19"/>
    <x v="3"/>
    <n v="29"/>
    <x v="20"/>
    <n v="1673"/>
  </r>
  <r>
    <d v="2025-07-19T21:00:00"/>
    <n v="442"/>
    <x v="6"/>
    <n v="2025"/>
    <x v="6"/>
    <n v="19"/>
    <x v="3"/>
    <n v="29"/>
    <x v="21"/>
    <n v="442"/>
  </r>
  <r>
    <d v="2025-07-19T22:00:00"/>
    <n v="92"/>
    <x v="6"/>
    <n v="2025"/>
    <x v="6"/>
    <n v="19"/>
    <x v="3"/>
    <n v="29"/>
    <x v="22"/>
    <n v="92"/>
  </r>
  <r>
    <d v="2025-07-19T23:00:00"/>
    <n v="368"/>
    <x v="6"/>
    <n v="2025"/>
    <x v="6"/>
    <n v="19"/>
    <x v="3"/>
    <n v="29"/>
    <x v="23"/>
    <n v="368"/>
  </r>
  <r>
    <d v="2025-07-20T00:00:00"/>
    <n v="0"/>
    <x v="0"/>
    <n v="2025"/>
    <x v="6"/>
    <n v="20"/>
    <x v="4"/>
    <n v="29"/>
    <x v="0"/>
    <n v="0"/>
  </r>
  <r>
    <d v="2025-07-20T01:00:00"/>
    <n v="30"/>
    <x v="0"/>
    <n v="2025"/>
    <x v="6"/>
    <n v="20"/>
    <x v="4"/>
    <n v="29"/>
    <x v="1"/>
    <n v="30"/>
  </r>
  <r>
    <d v="2025-07-20T02:00:00"/>
    <n v="20"/>
    <x v="0"/>
    <n v="2025"/>
    <x v="6"/>
    <n v="20"/>
    <x v="4"/>
    <n v="29"/>
    <x v="2"/>
    <n v="20"/>
  </r>
  <r>
    <d v="2025-07-20T03:00:00"/>
    <n v="8"/>
    <x v="0"/>
    <n v="2025"/>
    <x v="6"/>
    <n v="20"/>
    <x v="4"/>
    <n v="29"/>
    <x v="3"/>
    <n v="8"/>
  </r>
  <r>
    <d v="2025-07-20T04:00:00"/>
    <n v="10"/>
    <x v="0"/>
    <n v="2025"/>
    <x v="6"/>
    <n v="20"/>
    <x v="4"/>
    <n v="29"/>
    <x v="4"/>
    <n v="10"/>
  </r>
  <r>
    <d v="2025-07-20T05:00:00"/>
    <n v="8"/>
    <x v="0"/>
    <n v="2025"/>
    <x v="6"/>
    <n v="20"/>
    <x v="4"/>
    <n v="29"/>
    <x v="5"/>
    <n v="8"/>
  </r>
  <r>
    <d v="2025-07-20T06:00:00"/>
    <n v="13"/>
    <x v="0"/>
    <n v="2025"/>
    <x v="6"/>
    <n v="20"/>
    <x v="4"/>
    <n v="29"/>
    <x v="6"/>
    <n v="13"/>
  </r>
  <r>
    <d v="2025-07-20T07:00:00"/>
    <n v="28"/>
    <x v="0"/>
    <n v="2025"/>
    <x v="6"/>
    <n v="20"/>
    <x v="4"/>
    <n v="29"/>
    <x v="7"/>
    <n v="28"/>
  </r>
  <r>
    <d v="2025-07-20T08:00:00"/>
    <n v="23"/>
    <x v="0"/>
    <n v="2025"/>
    <x v="6"/>
    <n v="20"/>
    <x v="4"/>
    <n v="29"/>
    <x v="8"/>
    <n v="23"/>
  </r>
  <r>
    <d v="2025-07-20T09:00:00"/>
    <n v="31"/>
    <x v="0"/>
    <n v="2025"/>
    <x v="6"/>
    <n v="20"/>
    <x v="4"/>
    <n v="29"/>
    <x v="9"/>
    <n v="31"/>
  </r>
  <r>
    <d v="2025-07-20T10:00:00"/>
    <n v="51"/>
    <x v="0"/>
    <n v="2025"/>
    <x v="6"/>
    <n v="20"/>
    <x v="4"/>
    <n v="29"/>
    <x v="10"/>
    <n v="51"/>
  </r>
  <r>
    <d v="2025-07-20T11:00:00"/>
    <n v="84"/>
    <x v="0"/>
    <n v="2025"/>
    <x v="6"/>
    <n v="20"/>
    <x v="4"/>
    <n v="29"/>
    <x v="11"/>
    <n v="84"/>
  </r>
  <r>
    <d v="2025-07-20T12:00:00"/>
    <n v="59"/>
    <x v="0"/>
    <n v="2025"/>
    <x v="6"/>
    <n v="20"/>
    <x v="4"/>
    <n v="29"/>
    <x v="12"/>
    <n v="59"/>
  </r>
  <r>
    <d v="2025-07-20T13:00:00"/>
    <n v="33"/>
    <x v="0"/>
    <n v="2025"/>
    <x v="6"/>
    <n v="20"/>
    <x v="4"/>
    <n v="29"/>
    <x v="13"/>
    <n v="33"/>
  </r>
  <r>
    <d v="2025-07-20T14:00:00"/>
    <n v="53"/>
    <x v="0"/>
    <n v="2025"/>
    <x v="6"/>
    <n v="20"/>
    <x v="4"/>
    <n v="29"/>
    <x v="14"/>
    <n v="53"/>
  </r>
  <r>
    <d v="2025-07-20T15:00:00"/>
    <n v="35"/>
    <x v="0"/>
    <n v="2025"/>
    <x v="6"/>
    <n v="20"/>
    <x v="4"/>
    <n v="29"/>
    <x v="15"/>
    <n v="35"/>
  </r>
  <r>
    <d v="2025-07-20T16:00:00"/>
    <n v="22"/>
    <x v="0"/>
    <n v="2025"/>
    <x v="6"/>
    <n v="20"/>
    <x v="4"/>
    <n v="29"/>
    <x v="16"/>
    <n v="22"/>
  </r>
  <r>
    <d v="2025-07-20T17:00:00"/>
    <n v="35"/>
    <x v="0"/>
    <n v="2025"/>
    <x v="6"/>
    <n v="20"/>
    <x v="4"/>
    <n v="29"/>
    <x v="17"/>
    <n v="35"/>
  </r>
  <r>
    <d v="2025-07-20T18:00:00"/>
    <n v="30"/>
    <x v="0"/>
    <n v="2025"/>
    <x v="6"/>
    <n v="20"/>
    <x v="4"/>
    <n v="29"/>
    <x v="18"/>
    <n v="30"/>
  </r>
  <r>
    <d v="2025-07-20T19:00:00"/>
    <n v="30"/>
    <x v="0"/>
    <n v="2025"/>
    <x v="6"/>
    <n v="20"/>
    <x v="4"/>
    <n v="29"/>
    <x v="19"/>
    <n v="30"/>
  </r>
  <r>
    <d v="2025-07-20T20:00:00"/>
    <n v="37"/>
    <x v="0"/>
    <n v="2025"/>
    <x v="6"/>
    <n v="20"/>
    <x v="4"/>
    <n v="29"/>
    <x v="20"/>
    <n v="37"/>
  </r>
  <r>
    <d v="2025-07-20T21:00:00"/>
    <n v="37"/>
    <x v="0"/>
    <n v="2025"/>
    <x v="6"/>
    <n v="20"/>
    <x v="4"/>
    <n v="29"/>
    <x v="21"/>
    <n v="37"/>
  </r>
  <r>
    <d v="2025-07-20T22:00:00"/>
    <n v="12"/>
    <x v="0"/>
    <n v="2025"/>
    <x v="6"/>
    <n v="20"/>
    <x v="4"/>
    <n v="29"/>
    <x v="22"/>
    <n v="12"/>
  </r>
  <r>
    <d v="2025-07-20T23:00:00"/>
    <n v="9"/>
    <x v="0"/>
    <n v="2025"/>
    <x v="6"/>
    <n v="20"/>
    <x v="4"/>
    <n v="29"/>
    <x v="23"/>
    <n v="9"/>
  </r>
  <r>
    <d v="2025-07-21T00:00:00"/>
    <n v="1"/>
    <x v="0"/>
    <n v="2025"/>
    <x v="6"/>
    <n v="21"/>
    <x v="5"/>
    <n v="30"/>
    <x v="0"/>
    <n v="1"/>
  </r>
  <r>
    <d v="2025-07-21T01:00:00"/>
    <n v="8"/>
    <x v="0"/>
    <n v="2025"/>
    <x v="6"/>
    <n v="21"/>
    <x v="5"/>
    <n v="30"/>
    <x v="1"/>
    <n v="8"/>
  </r>
  <r>
    <d v="2025-07-21T02:00:00"/>
    <n v="0"/>
    <x v="0"/>
    <n v="2025"/>
    <x v="6"/>
    <n v="21"/>
    <x v="5"/>
    <n v="30"/>
    <x v="2"/>
    <n v="0"/>
  </r>
  <r>
    <d v="2025-07-21T03:00:00"/>
    <n v="0"/>
    <x v="0"/>
    <n v="2025"/>
    <x v="6"/>
    <n v="21"/>
    <x v="5"/>
    <n v="30"/>
    <x v="3"/>
    <n v="0"/>
  </r>
  <r>
    <d v="2025-07-21T04:00:00"/>
    <n v="3"/>
    <x v="0"/>
    <n v="2025"/>
    <x v="6"/>
    <n v="21"/>
    <x v="5"/>
    <n v="30"/>
    <x v="4"/>
    <n v="3"/>
  </r>
  <r>
    <d v="2025-07-21T05:00:00"/>
    <n v="0"/>
    <x v="0"/>
    <n v="2025"/>
    <x v="6"/>
    <n v="21"/>
    <x v="5"/>
    <n v="30"/>
    <x v="5"/>
    <n v="0"/>
  </r>
  <r>
    <d v="2025-07-21T06:00:00"/>
    <n v="2"/>
    <x v="0"/>
    <n v="2025"/>
    <x v="6"/>
    <n v="21"/>
    <x v="5"/>
    <n v="30"/>
    <x v="6"/>
    <n v="2"/>
  </r>
  <r>
    <d v="2025-07-21T07:00:00"/>
    <n v="13"/>
    <x v="0"/>
    <n v="2025"/>
    <x v="6"/>
    <n v="21"/>
    <x v="5"/>
    <n v="30"/>
    <x v="7"/>
    <n v="13"/>
  </r>
  <r>
    <d v="2025-07-21T08:00:00"/>
    <n v="41"/>
    <x v="0"/>
    <n v="2025"/>
    <x v="6"/>
    <n v="21"/>
    <x v="5"/>
    <n v="30"/>
    <x v="8"/>
    <n v="41"/>
  </r>
  <r>
    <d v="2025-07-21T09:00:00"/>
    <n v="43"/>
    <x v="0"/>
    <n v="2025"/>
    <x v="6"/>
    <n v="21"/>
    <x v="5"/>
    <n v="30"/>
    <x v="9"/>
    <n v="43"/>
  </r>
  <r>
    <d v="2025-07-21T10:00:00"/>
    <n v="59"/>
    <x v="0"/>
    <n v="2025"/>
    <x v="6"/>
    <n v="21"/>
    <x v="5"/>
    <n v="30"/>
    <x v="10"/>
    <n v="59"/>
  </r>
  <r>
    <d v="2025-07-21T11:00:00"/>
    <n v="91"/>
    <x v="0"/>
    <n v="2025"/>
    <x v="6"/>
    <n v="21"/>
    <x v="5"/>
    <n v="30"/>
    <x v="11"/>
    <n v="91"/>
  </r>
  <r>
    <d v="2025-07-21T12:00:00"/>
    <n v="39"/>
    <x v="0"/>
    <n v="2025"/>
    <x v="6"/>
    <n v="21"/>
    <x v="5"/>
    <n v="30"/>
    <x v="12"/>
    <n v="39"/>
  </r>
  <r>
    <d v="2025-07-21T13:00:00"/>
    <n v="27"/>
    <x v="0"/>
    <n v="2025"/>
    <x v="6"/>
    <n v="21"/>
    <x v="5"/>
    <n v="30"/>
    <x v="13"/>
    <n v="27"/>
  </r>
  <r>
    <d v="2025-07-21T14:00:00"/>
    <n v="53"/>
    <x v="0"/>
    <n v="2025"/>
    <x v="6"/>
    <n v="21"/>
    <x v="5"/>
    <n v="30"/>
    <x v="14"/>
    <n v="53"/>
  </r>
  <r>
    <d v="2025-07-21T15:00:00"/>
    <n v="52"/>
    <x v="0"/>
    <n v="2025"/>
    <x v="6"/>
    <n v="21"/>
    <x v="5"/>
    <n v="30"/>
    <x v="15"/>
    <n v="52"/>
  </r>
  <r>
    <d v="2025-07-21T16:00:00"/>
    <n v="45"/>
    <x v="0"/>
    <n v="2025"/>
    <x v="6"/>
    <n v="21"/>
    <x v="5"/>
    <n v="30"/>
    <x v="16"/>
    <n v="45"/>
  </r>
  <r>
    <d v="2025-07-21T17:00:00"/>
    <n v="119"/>
    <x v="0"/>
    <n v="2025"/>
    <x v="6"/>
    <n v="21"/>
    <x v="5"/>
    <n v="30"/>
    <x v="17"/>
    <n v="119"/>
  </r>
  <r>
    <d v="2025-07-21T18:00:00"/>
    <n v="209"/>
    <x v="0"/>
    <n v="2025"/>
    <x v="6"/>
    <n v="21"/>
    <x v="5"/>
    <n v="30"/>
    <x v="18"/>
    <n v="209"/>
  </r>
  <r>
    <d v="2025-07-21T19:00:00"/>
    <n v="44"/>
    <x v="0"/>
    <n v="2025"/>
    <x v="6"/>
    <n v="21"/>
    <x v="5"/>
    <n v="30"/>
    <x v="19"/>
    <n v="44"/>
  </r>
  <r>
    <d v="2025-07-21T20:00:00"/>
    <n v="43"/>
    <x v="0"/>
    <n v="2025"/>
    <x v="6"/>
    <n v="21"/>
    <x v="5"/>
    <n v="30"/>
    <x v="20"/>
    <n v="43"/>
  </r>
  <r>
    <d v="2025-07-21T21:00:00"/>
    <n v="37"/>
    <x v="0"/>
    <n v="2025"/>
    <x v="6"/>
    <n v="21"/>
    <x v="5"/>
    <n v="30"/>
    <x v="21"/>
    <n v="37"/>
  </r>
  <r>
    <d v="2025-07-21T22:00:00"/>
    <n v="17"/>
    <x v="0"/>
    <n v="2025"/>
    <x v="6"/>
    <n v="21"/>
    <x v="5"/>
    <n v="30"/>
    <x v="22"/>
    <n v="17"/>
  </r>
  <r>
    <d v="2025-07-21T23:00:00"/>
    <n v="14"/>
    <x v="0"/>
    <n v="2025"/>
    <x v="6"/>
    <n v="21"/>
    <x v="5"/>
    <n v="30"/>
    <x v="23"/>
    <n v="14"/>
  </r>
  <r>
    <d v="2025-07-22T00:00:00"/>
    <n v="0"/>
    <x v="0"/>
    <n v="2025"/>
    <x v="6"/>
    <n v="22"/>
    <x v="6"/>
    <n v="30"/>
    <x v="0"/>
    <n v="0"/>
  </r>
  <r>
    <d v="2025-07-22T01:00:00"/>
    <n v="8"/>
    <x v="0"/>
    <n v="2025"/>
    <x v="6"/>
    <n v="22"/>
    <x v="6"/>
    <n v="30"/>
    <x v="1"/>
    <n v="8"/>
  </r>
  <r>
    <d v="2025-07-22T02:00:00"/>
    <n v="5"/>
    <x v="0"/>
    <n v="2025"/>
    <x v="6"/>
    <n v="22"/>
    <x v="6"/>
    <n v="30"/>
    <x v="2"/>
    <n v="5"/>
  </r>
  <r>
    <d v="2025-07-22T03:00:00"/>
    <n v="1"/>
    <x v="0"/>
    <n v="2025"/>
    <x v="6"/>
    <n v="22"/>
    <x v="6"/>
    <n v="30"/>
    <x v="3"/>
    <n v="1"/>
  </r>
  <r>
    <d v="2025-07-22T04:00:00"/>
    <n v="0"/>
    <x v="0"/>
    <n v="2025"/>
    <x v="6"/>
    <n v="22"/>
    <x v="6"/>
    <n v="30"/>
    <x v="4"/>
    <n v="0"/>
  </r>
  <r>
    <d v="2025-07-22T05:00:00"/>
    <n v="3"/>
    <x v="0"/>
    <n v="2025"/>
    <x v="6"/>
    <n v="22"/>
    <x v="6"/>
    <n v="30"/>
    <x v="5"/>
    <n v="3"/>
  </r>
  <r>
    <d v="2025-07-22T06:00:00"/>
    <n v="7"/>
    <x v="0"/>
    <n v="2025"/>
    <x v="6"/>
    <n v="22"/>
    <x v="6"/>
    <n v="30"/>
    <x v="6"/>
    <n v="7"/>
  </r>
  <r>
    <d v="2025-07-22T07:00:00"/>
    <n v="15"/>
    <x v="0"/>
    <n v="2025"/>
    <x v="6"/>
    <n v="22"/>
    <x v="6"/>
    <n v="30"/>
    <x v="7"/>
    <n v="15"/>
  </r>
  <r>
    <d v="2025-07-22T08:00:00"/>
    <n v="17"/>
    <x v="0"/>
    <n v="2025"/>
    <x v="6"/>
    <n v="22"/>
    <x v="6"/>
    <n v="30"/>
    <x v="8"/>
    <n v="17"/>
  </r>
  <r>
    <d v="2025-07-22T09:00:00"/>
    <n v="23"/>
    <x v="0"/>
    <n v="2025"/>
    <x v="6"/>
    <n v="22"/>
    <x v="6"/>
    <n v="30"/>
    <x v="9"/>
    <n v="23"/>
  </r>
  <r>
    <d v="2025-07-22T10:00:00"/>
    <n v="30"/>
    <x v="0"/>
    <n v="2025"/>
    <x v="6"/>
    <n v="22"/>
    <x v="6"/>
    <n v="30"/>
    <x v="10"/>
    <n v="30"/>
  </r>
  <r>
    <d v="2025-07-22T11:00:00"/>
    <n v="53"/>
    <x v="0"/>
    <n v="2025"/>
    <x v="6"/>
    <n v="22"/>
    <x v="6"/>
    <n v="30"/>
    <x v="11"/>
    <n v="53"/>
  </r>
  <r>
    <d v="2025-07-22T12:00:00"/>
    <n v="46"/>
    <x v="0"/>
    <n v="2025"/>
    <x v="6"/>
    <n v="22"/>
    <x v="6"/>
    <n v="30"/>
    <x v="12"/>
    <n v="46"/>
  </r>
  <r>
    <d v="2025-07-22T13:00:00"/>
    <n v="36"/>
    <x v="0"/>
    <n v="2025"/>
    <x v="6"/>
    <n v="22"/>
    <x v="6"/>
    <n v="30"/>
    <x v="13"/>
    <n v="36"/>
  </r>
  <r>
    <d v="2025-07-22T14:00:00"/>
    <n v="43"/>
    <x v="0"/>
    <n v="2025"/>
    <x v="6"/>
    <n v="22"/>
    <x v="6"/>
    <n v="30"/>
    <x v="14"/>
    <n v="43"/>
  </r>
  <r>
    <d v="2025-07-22T15:00:00"/>
    <n v="29"/>
    <x v="0"/>
    <n v="2025"/>
    <x v="6"/>
    <n v="22"/>
    <x v="6"/>
    <n v="30"/>
    <x v="15"/>
    <n v="29"/>
  </r>
  <r>
    <d v="2025-07-22T16:00:00"/>
    <n v="35"/>
    <x v="0"/>
    <n v="2025"/>
    <x v="6"/>
    <n v="22"/>
    <x v="6"/>
    <n v="30"/>
    <x v="16"/>
    <n v="35"/>
  </r>
  <r>
    <d v="2025-07-22T17:00:00"/>
    <n v="61"/>
    <x v="0"/>
    <n v="2025"/>
    <x v="6"/>
    <n v="22"/>
    <x v="6"/>
    <n v="30"/>
    <x v="17"/>
    <n v="61"/>
  </r>
  <r>
    <d v="2025-07-22T18:00:00"/>
    <n v="157"/>
    <x v="0"/>
    <n v="2025"/>
    <x v="6"/>
    <n v="22"/>
    <x v="6"/>
    <n v="30"/>
    <x v="18"/>
    <n v="157"/>
  </r>
  <r>
    <d v="2025-07-22T19:00:00"/>
    <n v="79"/>
    <x v="0"/>
    <n v="2025"/>
    <x v="6"/>
    <n v="22"/>
    <x v="6"/>
    <n v="30"/>
    <x v="19"/>
    <n v="79"/>
  </r>
  <r>
    <d v="2025-07-22T20:00:00"/>
    <n v="26"/>
    <x v="0"/>
    <n v="2025"/>
    <x v="6"/>
    <n v="22"/>
    <x v="6"/>
    <n v="30"/>
    <x v="20"/>
    <n v="26"/>
  </r>
  <r>
    <d v="2025-07-22T21:00:00"/>
    <n v="12"/>
    <x v="0"/>
    <n v="2025"/>
    <x v="6"/>
    <n v="22"/>
    <x v="6"/>
    <n v="30"/>
    <x v="21"/>
    <n v="12"/>
  </r>
  <r>
    <d v="2025-07-22T22:00:00"/>
    <n v="13"/>
    <x v="0"/>
    <n v="2025"/>
    <x v="6"/>
    <n v="22"/>
    <x v="6"/>
    <n v="30"/>
    <x v="22"/>
    <n v="13"/>
  </r>
  <r>
    <d v="2025-07-22T23:00:00"/>
    <n v="8"/>
    <x v="0"/>
    <n v="2025"/>
    <x v="6"/>
    <n v="22"/>
    <x v="6"/>
    <n v="30"/>
    <x v="23"/>
    <n v="8"/>
  </r>
  <r>
    <d v="2025-07-23T00:00:00"/>
    <n v="0"/>
    <x v="0"/>
    <n v="2025"/>
    <x v="6"/>
    <n v="23"/>
    <x v="0"/>
    <n v="30"/>
    <x v="0"/>
    <n v="0"/>
  </r>
  <r>
    <d v="2025-07-23T01:00:00"/>
    <n v="6"/>
    <x v="0"/>
    <n v="2025"/>
    <x v="6"/>
    <n v="23"/>
    <x v="0"/>
    <n v="30"/>
    <x v="1"/>
    <n v="6"/>
  </r>
  <r>
    <d v="2025-07-23T02:00:00"/>
    <n v="2"/>
    <x v="0"/>
    <n v="2025"/>
    <x v="6"/>
    <n v="23"/>
    <x v="0"/>
    <n v="30"/>
    <x v="2"/>
    <n v="2"/>
  </r>
  <r>
    <d v="2025-07-23T03:00:00"/>
    <n v="1"/>
    <x v="0"/>
    <n v="2025"/>
    <x v="6"/>
    <n v="23"/>
    <x v="0"/>
    <n v="30"/>
    <x v="3"/>
    <n v="1"/>
  </r>
  <r>
    <d v="2025-07-23T04:00:00"/>
    <n v="0"/>
    <x v="0"/>
    <n v="2025"/>
    <x v="6"/>
    <n v="23"/>
    <x v="0"/>
    <n v="30"/>
    <x v="4"/>
    <n v="0"/>
  </r>
  <r>
    <d v="2025-07-23T05:00:00"/>
    <n v="1"/>
    <x v="0"/>
    <n v="2025"/>
    <x v="6"/>
    <n v="23"/>
    <x v="0"/>
    <n v="30"/>
    <x v="5"/>
    <n v="1"/>
  </r>
  <r>
    <d v="2025-07-23T06:00:00"/>
    <n v="3"/>
    <x v="0"/>
    <n v="2025"/>
    <x v="6"/>
    <n v="23"/>
    <x v="0"/>
    <n v="30"/>
    <x v="6"/>
    <n v="3"/>
  </r>
  <r>
    <d v="2025-07-23T07:00:00"/>
    <n v="12"/>
    <x v="0"/>
    <n v="2025"/>
    <x v="6"/>
    <n v="23"/>
    <x v="0"/>
    <n v="30"/>
    <x v="7"/>
    <n v="12"/>
  </r>
  <r>
    <d v="2025-07-23T08:00:00"/>
    <n v="10"/>
    <x v="0"/>
    <n v="2025"/>
    <x v="6"/>
    <n v="23"/>
    <x v="0"/>
    <n v="30"/>
    <x v="8"/>
    <n v="10"/>
  </r>
  <r>
    <d v="2025-07-23T09:00:00"/>
    <n v="22"/>
    <x v="0"/>
    <n v="2025"/>
    <x v="6"/>
    <n v="23"/>
    <x v="0"/>
    <n v="30"/>
    <x v="9"/>
    <n v="22"/>
  </r>
  <r>
    <d v="2025-07-23T10:00:00"/>
    <n v="8"/>
    <x v="0"/>
    <n v="2025"/>
    <x v="6"/>
    <n v="23"/>
    <x v="0"/>
    <n v="30"/>
    <x v="10"/>
    <n v="8"/>
  </r>
  <r>
    <d v="2025-07-23T11:00:00"/>
    <n v="32"/>
    <x v="0"/>
    <n v="2025"/>
    <x v="6"/>
    <n v="23"/>
    <x v="0"/>
    <n v="30"/>
    <x v="11"/>
    <n v="32"/>
  </r>
  <r>
    <d v="2025-07-23T12:00:00"/>
    <n v="50"/>
    <x v="0"/>
    <n v="2025"/>
    <x v="6"/>
    <n v="23"/>
    <x v="0"/>
    <n v="30"/>
    <x v="12"/>
    <n v="50"/>
  </r>
  <r>
    <d v="2025-07-23T13:00:00"/>
    <n v="95"/>
    <x v="0"/>
    <n v="2025"/>
    <x v="6"/>
    <n v="23"/>
    <x v="0"/>
    <n v="30"/>
    <x v="13"/>
    <n v="95"/>
  </r>
  <r>
    <d v="2025-07-23T14:00:00"/>
    <n v="51"/>
    <x v="0"/>
    <n v="2025"/>
    <x v="6"/>
    <n v="23"/>
    <x v="0"/>
    <n v="30"/>
    <x v="14"/>
    <n v="51"/>
  </r>
  <r>
    <d v="2025-07-23T15:00:00"/>
    <n v="58"/>
    <x v="0"/>
    <n v="2025"/>
    <x v="6"/>
    <n v="23"/>
    <x v="0"/>
    <n v="30"/>
    <x v="15"/>
    <n v="58"/>
  </r>
  <r>
    <d v="2025-07-23T16:00:00"/>
    <n v="39"/>
    <x v="0"/>
    <n v="2025"/>
    <x v="6"/>
    <n v="23"/>
    <x v="0"/>
    <n v="30"/>
    <x v="16"/>
    <n v="39"/>
  </r>
  <r>
    <d v="2025-07-23T17:00:00"/>
    <n v="51"/>
    <x v="0"/>
    <n v="2025"/>
    <x v="6"/>
    <n v="23"/>
    <x v="0"/>
    <n v="30"/>
    <x v="17"/>
    <n v="51"/>
  </r>
  <r>
    <d v="2025-07-23T18:00:00"/>
    <n v="51"/>
    <x v="0"/>
    <n v="2025"/>
    <x v="6"/>
    <n v="23"/>
    <x v="0"/>
    <n v="30"/>
    <x v="18"/>
    <n v="51"/>
  </r>
  <r>
    <d v="2025-07-23T19:00:00"/>
    <n v="44"/>
    <x v="0"/>
    <n v="2025"/>
    <x v="6"/>
    <n v="23"/>
    <x v="0"/>
    <n v="30"/>
    <x v="19"/>
    <n v="44"/>
  </r>
  <r>
    <d v="2025-07-23T20:00:00"/>
    <n v="60"/>
    <x v="0"/>
    <n v="2025"/>
    <x v="6"/>
    <n v="23"/>
    <x v="0"/>
    <n v="30"/>
    <x v="20"/>
    <n v="60"/>
  </r>
  <r>
    <d v="2025-07-23T21:00:00"/>
    <n v="36"/>
    <x v="0"/>
    <n v="2025"/>
    <x v="6"/>
    <n v="23"/>
    <x v="0"/>
    <n v="30"/>
    <x v="21"/>
    <n v="36"/>
  </r>
  <r>
    <d v="2025-07-23T22:00:00"/>
    <n v="12"/>
    <x v="0"/>
    <n v="2025"/>
    <x v="6"/>
    <n v="23"/>
    <x v="0"/>
    <n v="30"/>
    <x v="22"/>
    <n v="12"/>
  </r>
  <r>
    <d v="2025-07-23T23:00:00"/>
    <n v="10"/>
    <x v="0"/>
    <n v="2025"/>
    <x v="6"/>
    <n v="23"/>
    <x v="0"/>
    <n v="30"/>
    <x v="23"/>
    <n v="10"/>
  </r>
  <r>
    <d v="2025-07-24T00:00:00"/>
    <n v="0"/>
    <x v="0"/>
    <n v="2025"/>
    <x v="6"/>
    <n v="24"/>
    <x v="1"/>
    <n v="30"/>
    <x v="0"/>
    <n v="0"/>
  </r>
  <r>
    <d v="2025-07-24T01:00:00"/>
    <n v="2"/>
    <x v="0"/>
    <n v="2025"/>
    <x v="6"/>
    <n v="24"/>
    <x v="1"/>
    <n v="30"/>
    <x v="1"/>
    <n v="2"/>
  </r>
  <r>
    <d v="2025-07-24T02:00:00"/>
    <n v="2"/>
    <x v="0"/>
    <n v="2025"/>
    <x v="6"/>
    <n v="24"/>
    <x v="1"/>
    <n v="30"/>
    <x v="2"/>
    <n v="2"/>
  </r>
  <r>
    <d v="2025-07-24T03:00:00"/>
    <n v="7"/>
    <x v="0"/>
    <n v="2025"/>
    <x v="6"/>
    <n v="24"/>
    <x v="1"/>
    <n v="30"/>
    <x v="3"/>
    <n v="7"/>
  </r>
  <r>
    <d v="2025-07-24T04:00:00"/>
    <n v="3"/>
    <x v="0"/>
    <n v="2025"/>
    <x v="6"/>
    <n v="24"/>
    <x v="1"/>
    <n v="30"/>
    <x v="4"/>
    <n v="3"/>
  </r>
  <r>
    <d v="2025-07-24T05:00:00"/>
    <n v="4"/>
    <x v="0"/>
    <n v="2025"/>
    <x v="6"/>
    <n v="24"/>
    <x v="1"/>
    <n v="30"/>
    <x v="5"/>
    <n v="4"/>
  </r>
  <r>
    <d v="2025-07-24T06:00:00"/>
    <n v="5"/>
    <x v="0"/>
    <n v="2025"/>
    <x v="6"/>
    <n v="24"/>
    <x v="1"/>
    <n v="30"/>
    <x v="6"/>
    <n v="5"/>
  </r>
  <r>
    <d v="2025-07-24T07:00:00"/>
    <n v="11"/>
    <x v="0"/>
    <n v="2025"/>
    <x v="6"/>
    <n v="24"/>
    <x v="1"/>
    <n v="30"/>
    <x v="7"/>
    <n v="11"/>
  </r>
  <r>
    <d v="2025-07-24T08:00:00"/>
    <n v="25"/>
    <x v="0"/>
    <n v="2025"/>
    <x v="6"/>
    <n v="24"/>
    <x v="1"/>
    <n v="30"/>
    <x v="8"/>
    <n v="25"/>
  </r>
  <r>
    <d v="2025-07-24T09:00:00"/>
    <n v="12"/>
    <x v="0"/>
    <n v="2025"/>
    <x v="6"/>
    <n v="24"/>
    <x v="1"/>
    <n v="30"/>
    <x v="9"/>
    <n v="12"/>
  </r>
  <r>
    <d v="2025-07-24T10:00:00"/>
    <n v="26"/>
    <x v="0"/>
    <n v="2025"/>
    <x v="6"/>
    <n v="24"/>
    <x v="1"/>
    <n v="30"/>
    <x v="10"/>
    <n v="26"/>
  </r>
  <r>
    <d v="2025-07-24T11:00:00"/>
    <n v="56"/>
    <x v="0"/>
    <n v="2025"/>
    <x v="6"/>
    <n v="24"/>
    <x v="1"/>
    <n v="30"/>
    <x v="11"/>
    <n v="56"/>
  </r>
  <r>
    <d v="2025-07-24T12:00:00"/>
    <n v="55"/>
    <x v="0"/>
    <n v="2025"/>
    <x v="6"/>
    <n v="24"/>
    <x v="1"/>
    <n v="30"/>
    <x v="12"/>
    <n v="55"/>
  </r>
  <r>
    <d v="2025-07-24T13:00:00"/>
    <n v="54"/>
    <x v="0"/>
    <n v="2025"/>
    <x v="6"/>
    <n v="24"/>
    <x v="1"/>
    <n v="30"/>
    <x v="13"/>
    <n v="54"/>
  </r>
  <r>
    <d v="2025-07-24T14:00:00"/>
    <n v="48"/>
    <x v="0"/>
    <n v="2025"/>
    <x v="6"/>
    <n v="24"/>
    <x v="1"/>
    <n v="30"/>
    <x v="14"/>
    <n v="48"/>
  </r>
  <r>
    <d v="2025-07-24T15:00:00"/>
    <n v="50"/>
    <x v="0"/>
    <n v="2025"/>
    <x v="6"/>
    <n v="24"/>
    <x v="1"/>
    <n v="30"/>
    <x v="15"/>
    <n v="50"/>
  </r>
  <r>
    <d v="2025-07-24T16:00:00"/>
    <n v="62"/>
    <x v="0"/>
    <n v="2025"/>
    <x v="6"/>
    <n v="24"/>
    <x v="1"/>
    <n v="30"/>
    <x v="16"/>
    <n v="62"/>
  </r>
  <r>
    <d v="2025-07-24T17:00:00"/>
    <n v="41"/>
    <x v="0"/>
    <n v="2025"/>
    <x v="6"/>
    <n v="24"/>
    <x v="1"/>
    <n v="30"/>
    <x v="17"/>
    <n v="41"/>
  </r>
  <r>
    <d v="2025-07-24T18:00:00"/>
    <n v="28"/>
    <x v="0"/>
    <n v="2025"/>
    <x v="6"/>
    <n v="24"/>
    <x v="1"/>
    <n v="30"/>
    <x v="18"/>
    <n v="28"/>
  </r>
  <r>
    <d v="2025-07-24T19:00:00"/>
    <n v="40"/>
    <x v="0"/>
    <n v="2025"/>
    <x v="6"/>
    <n v="24"/>
    <x v="1"/>
    <n v="30"/>
    <x v="19"/>
    <n v="40"/>
  </r>
  <r>
    <d v="2025-07-24T20:00:00"/>
    <n v="30"/>
    <x v="0"/>
    <n v="2025"/>
    <x v="6"/>
    <n v="24"/>
    <x v="1"/>
    <n v="30"/>
    <x v="20"/>
    <n v="30"/>
  </r>
  <r>
    <d v="2025-07-24T21:00:00"/>
    <n v="32"/>
    <x v="0"/>
    <n v="2025"/>
    <x v="6"/>
    <n v="24"/>
    <x v="1"/>
    <n v="30"/>
    <x v="21"/>
    <n v="32"/>
  </r>
  <r>
    <d v="2025-07-24T22:00:00"/>
    <n v="24"/>
    <x v="0"/>
    <n v="2025"/>
    <x v="6"/>
    <n v="24"/>
    <x v="1"/>
    <n v="30"/>
    <x v="22"/>
    <n v="24"/>
  </r>
  <r>
    <d v="2025-07-24T23:00:00"/>
    <n v="13"/>
    <x v="0"/>
    <n v="2025"/>
    <x v="6"/>
    <n v="24"/>
    <x v="1"/>
    <n v="30"/>
    <x v="23"/>
    <n v="13"/>
  </r>
  <r>
    <d v="2025-07-25T00:00:00"/>
    <n v="0"/>
    <x v="0"/>
    <n v="2025"/>
    <x v="6"/>
    <n v="25"/>
    <x v="2"/>
    <n v="30"/>
    <x v="0"/>
    <n v="0"/>
  </r>
  <r>
    <d v="2025-07-25T01:00:00"/>
    <n v="2"/>
    <x v="0"/>
    <n v="2025"/>
    <x v="6"/>
    <n v="25"/>
    <x v="2"/>
    <n v="30"/>
    <x v="1"/>
    <n v="2"/>
  </r>
  <r>
    <d v="2025-07-25T02:00:00"/>
    <n v="2"/>
    <x v="0"/>
    <n v="2025"/>
    <x v="6"/>
    <n v="25"/>
    <x v="2"/>
    <n v="30"/>
    <x v="2"/>
    <n v="2"/>
  </r>
  <r>
    <d v="2025-07-25T03:00:00"/>
    <n v="4"/>
    <x v="0"/>
    <n v="2025"/>
    <x v="6"/>
    <n v="25"/>
    <x v="2"/>
    <n v="30"/>
    <x v="3"/>
    <n v="4"/>
  </r>
  <r>
    <d v="2025-07-25T04:00:00"/>
    <n v="0"/>
    <x v="0"/>
    <n v="2025"/>
    <x v="6"/>
    <n v="25"/>
    <x v="2"/>
    <n v="30"/>
    <x v="4"/>
    <n v="0"/>
  </r>
  <r>
    <d v="2025-07-25T05:00:00"/>
    <n v="4"/>
    <x v="0"/>
    <n v="2025"/>
    <x v="6"/>
    <n v="25"/>
    <x v="2"/>
    <n v="30"/>
    <x v="5"/>
    <n v="4"/>
  </r>
  <r>
    <d v="2025-07-25T06:00:00"/>
    <n v="2"/>
    <x v="0"/>
    <n v="2025"/>
    <x v="6"/>
    <n v="25"/>
    <x v="2"/>
    <n v="30"/>
    <x v="6"/>
    <n v="2"/>
  </r>
  <r>
    <d v="2025-07-25T07:00:00"/>
    <n v="19"/>
    <x v="0"/>
    <n v="2025"/>
    <x v="6"/>
    <n v="25"/>
    <x v="2"/>
    <n v="30"/>
    <x v="7"/>
    <n v="19"/>
  </r>
  <r>
    <d v="2025-07-25T08:00:00"/>
    <n v="26"/>
    <x v="0"/>
    <n v="2025"/>
    <x v="6"/>
    <n v="25"/>
    <x v="2"/>
    <n v="30"/>
    <x v="8"/>
    <n v="26"/>
  </r>
  <r>
    <d v="2025-07-25T09:00:00"/>
    <n v="7"/>
    <x v="0"/>
    <n v="2025"/>
    <x v="6"/>
    <n v="25"/>
    <x v="2"/>
    <n v="30"/>
    <x v="9"/>
    <n v="7"/>
  </r>
  <r>
    <d v="2025-07-25T10:00:00"/>
    <n v="25"/>
    <x v="0"/>
    <n v="2025"/>
    <x v="6"/>
    <n v="25"/>
    <x v="2"/>
    <n v="30"/>
    <x v="10"/>
    <n v="25"/>
  </r>
  <r>
    <d v="2025-07-25T11:00:00"/>
    <n v="44"/>
    <x v="0"/>
    <n v="2025"/>
    <x v="6"/>
    <n v="25"/>
    <x v="2"/>
    <n v="30"/>
    <x v="11"/>
    <n v="44"/>
  </r>
  <r>
    <d v="2025-07-25T12:00:00"/>
    <n v="47"/>
    <x v="0"/>
    <n v="2025"/>
    <x v="6"/>
    <n v="25"/>
    <x v="2"/>
    <n v="30"/>
    <x v="12"/>
    <n v="47"/>
  </r>
  <r>
    <d v="2025-07-25T13:00:00"/>
    <n v="46"/>
    <x v="0"/>
    <n v="2025"/>
    <x v="6"/>
    <n v="25"/>
    <x v="2"/>
    <n v="30"/>
    <x v="13"/>
    <n v="46"/>
  </r>
  <r>
    <d v="2025-07-25T14:00:00"/>
    <n v="31"/>
    <x v="0"/>
    <n v="2025"/>
    <x v="6"/>
    <n v="25"/>
    <x v="2"/>
    <n v="30"/>
    <x v="14"/>
    <n v="31"/>
  </r>
  <r>
    <d v="2025-07-25T15:00:00"/>
    <n v="25"/>
    <x v="0"/>
    <n v="2025"/>
    <x v="6"/>
    <n v="25"/>
    <x v="2"/>
    <n v="30"/>
    <x v="15"/>
    <n v="25"/>
  </r>
  <r>
    <d v="2025-07-25T16:00:00"/>
    <n v="36"/>
    <x v="0"/>
    <n v="2025"/>
    <x v="6"/>
    <n v="25"/>
    <x v="2"/>
    <n v="30"/>
    <x v="16"/>
    <n v="36"/>
  </r>
  <r>
    <d v="2025-07-25T17:00:00"/>
    <n v="22"/>
    <x v="0"/>
    <n v="2025"/>
    <x v="6"/>
    <n v="25"/>
    <x v="2"/>
    <n v="30"/>
    <x v="17"/>
    <n v="22"/>
  </r>
  <r>
    <d v="2025-07-25T18:00:00"/>
    <n v="26"/>
    <x v="0"/>
    <n v="2025"/>
    <x v="6"/>
    <n v="25"/>
    <x v="2"/>
    <n v="30"/>
    <x v="18"/>
    <n v="26"/>
  </r>
  <r>
    <d v="2025-07-25T19:00:00"/>
    <n v="17"/>
    <x v="0"/>
    <n v="2025"/>
    <x v="6"/>
    <n v="25"/>
    <x v="2"/>
    <n v="30"/>
    <x v="19"/>
    <n v="17"/>
  </r>
  <r>
    <d v="2025-07-25T20:00:00"/>
    <n v="29"/>
    <x v="0"/>
    <n v="2025"/>
    <x v="6"/>
    <n v="25"/>
    <x v="2"/>
    <n v="30"/>
    <x v="20"/>
    <n v="29"/>
  </r>
  <r>
    <d v="2025-07-25T21:00:00"/>
    <n v="40"/>
    <x v="0"/>
    <n v="2025"/>
    <x v="6"/>
    <n v="25"/>
    <x v="2"/>
    <n v="30"/>
    <x v="21"/>
    <n v="40"/>
  </r>
  <r>
    <d v="2025-07-25T22:00:00"/>
    <n v="15"/>
    <x v="0"/>
    <n v="2025"/>
    <x v="6"/>
    <n v="25"/>
    <x v="2"/>
    <n v="30"/>
    <x v="22"/>
    <n v="15"/>
  </r>
  <r>
    <d v="2025-07-25T23:00:00"/>
    <n v="11"/>
    <x v="0"/>
    <n v="2025"/>
    <x v="6"/>
    <n v="25"/>
    <x v="2"/>
    <n v="30"/>
    <x v="23"/>
    <n v="11"/>
  </r>
  <r>
    <d v="2025-07-26T00:00:00"/>
    <n v="0"/>
    <x v="0"/>
    <n v="2025"/>
    <x v="6"/>
    <n v="26"/>
    <x v="3"/>
    <n v="30"/>
    <x v="0"/>
    <n v="0"/>
  </r>
  <r>
    <d v="2025-07-26T01:00:00"/>
    <n v="17"/>
    <x v="0"/>
    <n v="2025"/>
    <x v="6"/>
    <n v="26"/>
    <x v="3"/>
    <n v="30"/>
    <x v="1"/>
    <n v="17"/>
  </r>
  <r>
    <d v="2025-07-26T02:00:00"/>
    <n v="6"/>
    <x v="0"/>
    <n v="2025"/>
    <x v="6"/>
    <n v="26"/>
    <x v="3"/>
    <n v="30"/>
    <x v="2"/>
    <n v="6"/>
  </r>
  <r>
    <d v="2025-07-26T03:00:00"/>
    <n v="3"/>
    <x v="0"/>
    <n v="2025"/>
    <x v="6"/>
    <n v="26"/>
    <x v="3"/>
    <n v="30"/>
    <x v="3"/>
    <n v="3"/>
  </r>
  <r>
    <d v="2025-07-26T04:00:00"/>
    <n v="6"/>
    <x v="0"/>
    <n v="2025"/>
    <x v="6"/>
    <n v="26"/>
    <x v="3"/>
    <n v="30"/>
    <x v="4"/>
    <n v="6"/>
  </r>
  <r>
    <d v="2025-07-26T05:00:00"/>
    <n v="3"/>
    <x v="0"/>
    <n v="2025"/>
    <x v="6"/>
    <n v="26"/>
    <x v="3"/>
    <n v="30"/>
    <x v="5"/>
    <n v="3"/>
  </r>
  <r>
    <d v="2025-07-26T06:00:00"/>
    <n v="0"/>
    <x v="0"/>
    <n v="2025"/>
    <x v="6"/>
    <n v="26"/>
    <x v="3"/>
    <n v="30"/>
    <x v="6"/>
    <n v="0"/>
  </r>
  <r>
    <d v="2025-07-26T07:00:00"/>
    <n v="5"/>
    <x v="0"/>
    <n v="2025"/>
    <x v="6"/>
    <n v="26"/>
    <x v="3"/>
    <n v="30"/>
    <x v="7"/>
    <n v="5"/>
  </r>
  <r>
    <d v="2025-07-26T08:00:00"/>
    <n v="7"/>
    <x v="0"/>
    <n v="2025"/>
    <x v="6"/>
    <n v="26"/>
    <x v="3"/>
    <n v="30"/>
    <x v="8"/>
    <n v="7"/>
  </r>
  <r>
    <d v="2025-07-26T09:00:00"/>
    <n v="13"/>
    <x v="0"/>
    <n v="2025"/>
    <x v="6"/>
    <n v="26"/>
    <x v="3"/>
    <n v="30"/>
    <x v="9"/>
    <n v="13"/>
  </r>
  <r>
    <d v="2025-07-26T10:00:00"/>
    <n v="34"/>
    <x v="0"/>
    <n v="2025"/>
    <x v="6"/>
    <n v="26"/>
    <x v="3"/>
    <n v="30"/>
    <x v="10"/>
    <n v="34"/>
  </r>
  <r>
    <d v="2025-07-26T11:00:00"/>
    <n v="48"/>
    <x v="0"/>
    <n v="2025"/>
    <x v="6"/>
    <n v="26"/>
    <x v="3"/>
    <n v="30"/>
    <x v="11"/>
    <n v="48"/>
  </r>
  <r>
    <d v="2025-07-26T12:00:00"/>
    <n v="49"/>
    <x v="0"/>
    <n v="2025"/>
    <x v="6"/>
    <n v="26"/>
    <x v="3"/>
    <n v="30"/>
    <x v="12"/>
    <n v="49"/>
  </r>
  <r>
    <d v="2025-07-26T13:00:00"/>
    <n v="33"/>
    <x v="0"/>
    <n v="2025"/>
    <x v="6"/>
    <n v="26"/>
    <x v="3"/>
    <n v="30"/>
    <x v="13"/>
    <n v="33"/>
  </r>
  <r>
    <d v="2025-07-26T14:00:00"/>
    <n v="94"/>
    <x v="0"/>
    <n v="2025"/>
    <x v="6"/>
    <n v="26"/>
    <x v="3"/>
    <n v="30"/>
    <x v="14"/>
    <n v="94"/>
  </r>
  <r>
    <d v="2025-07-26T15:00:00"/>
    <n v="45"/>
    <x v="0"/>
    <n v="2025"/>
    <x v="6"/>
    <n v="26"/>
    <x v="3"/>
    <n v="30"/>
    <x v="15"/>
    <n v="45"/>
  </r>
  <r>
    <d v="2025-07-26T16:00:00"/>
    <n v="55"/>
    <x v="0"/>
    <n v="2025"/>
    <x v="6"/>
    <n v="26"/>
    <x v="3"/>
    <n v="30"/>
    <x v="16"/>
    <n v="55"/>
  </r>
  <r>
    <d v="2025-07-26T17:00:00"/>
    <n v="57"/>
    <x v="0"/>
    <n v="2025"/>
    <x v="6"/>
    <n v="26"/>
    <x v="3"/>
    <n v="30"/>
    <x v="17"/>
    <n v="57"/>
  </r>
  <r>
    <d v="2025-07-26T18:00:00"/>
    <n v="32"/>
    <x v="0"/>
    <n v="2025"/>
    <x v="6"/>
    <n v="26"/>
    <x v="3"/>
    <n v="30"/>
    <x v="18"/>
    <n v="32"/>
  </r>
  <r>
    <d v="2025-07-26T19:00:00"/>
    <n v="43"/>
    <x v="0"/>
    <n v="2025"/>
    <x v="6"/>
    <n v="26"/>
    <x v="3"/>
    <n v="30"/>
    <x v="19"/>
    <n v="43"/>
  </r>
  <r>
    <d v="2025-07-26T20:00:00"/>
    <n v="48"/>
    <x v="0"/>
    <n v="2025"/>
    <x v="6"/>
    <n v="26"/>
    <x v="3"/>
    <n v="30"/>
    <x v="20"/>
    <n v="48"/>
  </r>
  <r>
    <d v="2025-07-26T21:00:00"/>
    <n v="27"/>
    <x v="0"/>
    <n v="2025"/>
    <x v="6"/>
    <n v="26"/>
    <x v="3"/>
    <n v="30"/>
    <x v="21"/>
    <n v="27"/>
  </r>
  <r>
    <d v="2025-07-26T22:00:00"/>
    <n v="23"/>
    <x v="0"/>
    <n v="2025"/>
    <x v="6"/>
    <n v="26"/>
    <x v="3"/>
    <n v="30"/>
    <x v="22"/>
    <n v="23"/>
  </r>
  <r>
    <d v="2025-07-26T23:00:00"/>
    <n v="21"/>
    <x v="0"/>
    <n v="2025"/>
    <x v="6"/>
    <n v="26"/>
    <x v="3"/>
    <n v="30"/>
    <x v="23"/>
    <n v="21"/>
  </r>
  <r>
    <d v="2025-07-27T00:00:00"/>
    <n v="0"/>
    <x v="0"/>
    <n v="2025"/>
    <x v="6"/>
    <n v="27"/>
    <x v="4"/>
    <n v="30"/>
    <x v="0"/>
    <n v="0"/>
  </r>
  <r>
    <d v="2025-07-27T01:00:00"/>
    <n v="11"/>
    <x v="0"/>
    <n v="2025"/>
    <x v="6"/>
    <n v="27"/>
    <x v="4"/>
    <n v="30"/>
    <x v="1"/>
    <n v="11"/>
  </r>
  <r>
    <d v="2025-07-27T02:00:00"/>
    <n v="3"/>
    <x v="0"/>
    <n v="2025"/>
    <x v="6"/>
    <n v="27"/>
    <x v="4"/>
    <n v="30"/>
    <x v="2"/>
    <n v="3"/>
  </r>
  <r>
    <d v="2025-07-27T03:00:00"/>
    <n v="2"/>
    <x v="0"/>
    <n v="2025"/>
    <x v="6"/>
    <n v="27"/>
    <x v="4"/>
    <n v="30"/>
    <x v="3"/>
    <n v="2"/>
  </r>
  <r>
    <d v="2025-07-27T04:00:00"/>
    <n v="5"/>
    <x v="0"/>
    <n v="2025"/>
    <x v="6"/>
    <n v="27"/>
    <x v="4"/>
    <n v="30"/>
    <x v="4"/>
    <n v="5"/>
  </r>
  <r>
    <d v="2025-07-27T05:00:00"/>
    <n v="2"/>
    <x v="0"/>
    <n v="2025"/>
    <x v="6"/>
    <n v="27"/>
    <x v="4"/>
    <n v="30"/>
    <x v="5"/>
    <n v="2"/>
  </r>
  <r>
    <d v="2025-07-27T06:00:00"/>
    <n v="3"/>
    <x v="0"/>
    <n v="2025"/>
    <x v="6"/>
    <n v="27"/>
    <x v="4"/>
    <n v="30"/>
    <x v="6"/>
    <n v="3"/>
  </r>
  <r>
    <d v="2025-07-27T07:00:00"/>
    <n v="3"/>
    <x v="0"/>
    <n v="2025"/>
    <x v="6"/>
    <n v="27"/>
    <x v="4"/>
    <n v="30"/>
    <x v="7"/>
    <n v="3"/>
  </r>
  <r>
    <d v="2025-07-27T08:00:00"/>
    <n v="3"/>
    <x v="0"/>
    <n v="2025"/>
    <x v="6"/>
    <n v="27"/>
    <x v="4"/>
    <n v="30"/>
    <x v="8"/>
    <n v="3"/>
  </r>
  <r>
    <d v="2025-07-27T09:00:00"/>
    <n v="19"/>
    <x v="0"/>
    <n v="2025"/>
    <x v="6"/>
    <n v="27"/>
    <x v="4"/>
    <n v="30"/>
    <x v="9"/>
    <n v="19"/>
  </r>
  <r>
    <d v="2025-07-27T10:00:00"/>
    <n v="27"/>
    <x v="0"/>
    <n v="2025"/>
    <x v="6"/>
    <n v="27"/>
    <x v="4"/>
    <n v="30"/>
    <x v="10"/>
    <n v="27"/>
  </r>
  <r>
    <d v="2025-07-27T11:00:00"/>
    <n v="114"/>
    <x v="0"/>
    <n v="2025"/>
    <x v="6"/>
    <n v="27"/>
    <x v="4"/>
    <n v="30"/>
    <x v="11"/>
    <n v="114"/>
  </r>
  <r>
    <d v="2025-07-27T12:00:00"/>
    <n v="41"/>
    <x v="0"/>
    <n v="2025"/>
    <x v="6"/>
    <n v="27"/>
    <x v="4"/>
    <n v="30"/>
    <x v="12"/>
    <n v="41"/>
  </r>
  <r>
    <d v="2025-07-27T13:00:00"/>
    <n v="54"/>
    <x v="0"/>
    <n v="2025"/>
    <x v="6"/>
    <n v="27"/>
    <x v="4"/>
    <n v="30"/>
    <x v="13"/>
    <n v="54"/>
  </r>
  <r>
    <d v="2025-07-27T14:00:00"/>
    <n v="58"/>
    <x v="0"/>
    <n v="2025"/>
    <x v="6"/>
    <n v="27"/>
    <x v="4"/>
    <n v="30"/>
    <x v="14"/>
    <n v="58"/>
  </r>
  <r>
    <d v="2025-07-27T15:00:00"/>
    <n v="24"/>
    <x v="0"/>
    <n v="2025"/>
    <x v="6"/>
    <n v="27"/>
    <x v="4"/>
    <n v="30"/>
    <x v="15"/>
    <n v="24"/>
  </r>
  <r>
    <d v="2025-07-27T16:00:00"/>
    <n v="37"/>
    <x v="0"/>
    <n v="2025"/>
    <x v="6"/>
    <n v="27"/>
    <x v="4"/>
    <n v="30"/>
    <x v="16"/>
    <n v="37"/>
  </r>
  <r>
    <d v="2025-07-27T17:00:00"/>
    <n v="40"/>
    <x v="0"/>
    <n v="2025"/>
    <x v="6"/>
    <n v="27"/>
    <x v="4"/>
    <n v="30"/>
    <x v="17"/>
    <n v="40"/>
  </r>
  <r>
    <d v="2025-07-27T18:00:00"/>
    <n v="33"/>
    <x v="0"/>
    <n v="2025"/>
    <x v="6"/>
    <n v="27"/>
    <x v="4"/>
    <n v="30"/>
    <x v="18"/>
    <n v="33"/>
  </r>
  <r>
    <d v="2025-07-27T19:00:00"/>
    <n v="46"/>
    <x v="0"/>
    <n v="2025"/>
    <x v="6"/>
    <n v="27"/>
    <x v="4"/>
    <n v="30"/>
    <x v="19"/>
    <n v="46"/>
  </r>
  <r>
    <d v="2025-07-27T20:00:00"/>
    <n v="24"/>
    <x v="0"/>
    <n v="2025"/>
    <x v="6"/>
    <n v="27"/>
    <x v="4"/>
    <n v="30"/>
    <x v="20"/>
    <n v="24"/>
  </r>
  <r>
    <d v="2025-07-27T21:00:00"/>
    <n v="30"/>
    <x v="0"/>
    <n v="2025"/>
    <x v="6"/>
    <n v="27"/>
    <x v="4"/>
    <n v="30"/>
    <x v="21"/>
    <n v="30"/>
  </r>
  <r>
    <d v="2025-07-27T22:00:00"/>
    <n v="8"/>
    <x v="0"/>
    <n v="2025"/>
    <x v="6"/>
    <n v="27"/>
    <x v="4"/>
    <n v="30"/>
    <x v="22"/>
    <n v="8"/>
  </r>
  <r>
    <d v="2025-07-27T23:00:00"/>
    <n v="9"/>
    <x v="0"/>
    <n v="2025"/>
    <x v="6"/>
    <n v="27"/>
    <x v="4"/>
    <n v="30"/>
    <x v="23"/>
    <n v="9"/>
  </r>
  <r>
    <d v="2025-07-28T00:00:00"/>
    <n v="0"/>
    <x v="0"/>
    <n v="2025"/>
    <x v="6"/>
    <n v="28"/>
    <x v="5"/>
    <n v="31"/>
    <x v="0"/>
    <n v="0"/>
  </r>
  <r>
    <d v="2025-07-28T01:00:00"/>
    <n v="11"/>
    <x v="0"/>
    <n v="2025"/>
    <x v="6"/>
    <n v="28"/>
    <x v="5"/>
    <n v="31"/>
    <x v="1"/>
    <n v="11"/>
  </r>
  <r>
    <d v="2025-07-28T02:00:00"/>
    <n v="1"/>
    <x v="0"/>
    <n v="2025"/>
    <x v="6"/>
    <n v="28"/>
    <x v="5"/>
    <n v="31"/>
    <x v="2"/>
    <n v="1"/>
  </r>
  <r>
    <d v="2025-07-28T03:00:00"/>
    <n v="0"/>
    <x v="0"/>
    <n v="2025"/>
    <x v="6"/>
    <n v="28"/>
    <x v="5"/>
    <n v="31"/>
    <x v="3"/>
    <n v="0"/>
  </r>
  <r>
    <d v="2025-07-28T04:00:00"/>
    <n v="2"/>
    <x v="0"/>
    <n v="2025"/>
    <x v="6"/>
    <n v="28"/>
    <x v="5"/>
    <n v="31"/>
    <x v="4"/>
    <n v="2"/>
  </r>
  <r>
    <d v="2025-07-28T05:00:00"/>
    <n v="0"/>
    <x v="0"/>
    <n v="2025"/>
    <x v="6"/>
    <n v="28"/>
    <x v="5"/>
    <n v="31"/>
    <x v="5"/>
    <n v="0"/>
  </r>
  <r>
    <d v="2025-07-28T06:00:00"/>
    <n v="0"/>
    <x v="0"/>
    <n v="2025"/>
    <x v="6"/>
    <n v="28"/>
    <x v="5"/>
    <n v="31"/>
    <x v="6"/>
    <n v="0"/>
  </r>
  <r>
    <d v="2025-07-28T07:00:00"/>
    <n v="5"/>
    <x v="0"/>
    <n v="2025"/>
    <x v="6"/>
    <n v="28"/>
    <x v="5"/>
    <n v="31"/>
    <x v="7"/>
    <n v="5"/>
  </r>
  <r>
    <d v="2025-07-28T08:00:00"/>
    <n v="4"/>
    <x v="0"/>
    <n v="2025"/>
    <x v="6"/>
    <n v="28"/>
    <x v="5"/>
    <n v="31"/>
    <x v="8"/>
    <n v="4"/>
  </r>
  <r>
    <d v="2025-07-28T09:00:00"/>
    <n v="4"/>
    <x v="0"/>
    <n v="2025"/>
    <x v="6"/>
    <n v="28"/>
    <x v="5"/>
    <n v="31"/>
    <x v="9"/>
    <n v="4"/>
  </r>
  <r>
    <d v="2025-07-28T10:00:00"/>
    <n v="0"/>
    <x v="0"/>
    <n v="2025"/>
    <x v="6"/>
    <n v="28"/>
    <x v="5"/>
    <n v="31"/>
    <x v="10"/>
    <n v="0"/>
  </r>
  <r>
    <d v="2025-07-28T11:00:00"/>
    <n v="5"/>
    <x v="0"/>
    <n v="2025"/>
    <x v="6"/>
    <n v="28"/>
    <x v="5"/>
    <n v="31"/>
    <x v="11"/>
    <n v="5"/>
  </r>
  <r>
    <d v="2025-07-28T12:00:00"/>
    <n v="3"/>
    <x v="0"/>
    <n v="2025"/>
    <x v="6"/>
    <n v="28"/>
    <x v="5"/>
    <n v="31"/>
    <x v="12"/>
    <n v="3"/>
  </r>
  <r>
    <d v="2025-07-28T13:00:00"/>
    <n v="1"/>
    <x v="0"/>
    <n v="2025"/>
    <x v="6"/>
    <n v="28"/>
    <x v="5"/>
    <n v="31"/>
    <x v="13"/>
    <n v="1"/>
  </r>
  <r>
    <d v="2025-07-28T14:00:00"/>
    <n v="0"/>
    <x v="0"/>
    <n v="2025"/>
    <x v="6"/>
    <n v="28"/>
    <x v="5"/>
    <n v="31"/>
    <x v="14"/>
    <n v="0"/>
  </r>
  <r>
    <d v="2025-07-28T15:00:00"/>
    <n v="1"/>
    <x v="0"/>
    <n v="2025"/>
    <x v="6"/>
    <n v="28"/>
    <x v="5"/>
    <n v="31"/>
    <x v="15"/>
    <n v="1"/>
  </r>
  <r>
    <d v="2025-07-28T16:00:00"/>
    <n v="13"/>
    <x v="0"/>
    <n v="2025"/>
    <x v="6"/>
    <n v="28"/>
    <x v="5"/>
    <n v="31"/>
    <x v="16"/>
    <n v="13"/>
  </r>
  <r>
    <d v="2025-07-28T17:00:00"/>
    <n v="18"/>
    <x v="0"/>
    <n v="2025"/>
    <x v="6"/>
    <n v="28"/>
    <x v="5"/>
    <n v="31"/>
    <x v="17"/>
    <n v="18"/>
  </r>
  <r>
    <d v="2025-07-28T18:00:00"/>
    <n v="25"/>
    <x v="0"/>
    <n v="2025"/>
    <x v="6"/>
    <n v="28"/>
    <x v="5"/>
    <n v="31"/>
    <x v="18"/>
    <n v="25"/>
  </r>
  <r>
    <d v="2025-07-28T19:00:00"/>
    <n v="13"/>
    <x v="0"/>
    <n v="2025"/>
    <x v="6"/>
    <n v="28"/>
    <x v="5"/>
    <n v="31"/>
    <x v="19"/>
    <n v="13"/>
  </r>
  <r>
    <d v="2025-07-28T20:00:00"/>
    <n v="10"/>
    <x v="0"/>
    <n v="2025"/>
    <x v="6"/>
    <n v="28"/>
    <x v="5"/>
    <n v="31"/>
    <x v="20"/>
    <n v="10"/>
  </r>
  <r>
    <d v="2025-07-28T21:00:00"/>
    <n v="10"/>
    <x v="0"/>
    <n v="2025"/>
    <x v="6"/>
    <n v="28"/>
    <x v="5"/>
    <n v="31"/>
    <x v="21"/>
    <n v="10"/>
  </r>
  <r>
    <d v="2025-07-28T22:00:00"/>
    <n v="12"/>
    <x v="0"/>
    <n v="2025"/>
    <x v="6"/>
    <n v="28"/>
    <x v="5"/>
    <n v="31"/>
    <x v="22"/>
    <n v="12"/>
  </r>
  <r>
    <d v="2025-07-28T23:00:00"/>
    <n v="5"/>
    <x v="0"/>
    <n v="2025"/>
    <x v="6"/>
    <n v="28"/>
    <x v="5"/>
    <n v="31"/>
    <x v="23"/>
    <n v="5"/>
  </r>
  <r>
    <d v="2025-07-29T00:00:00"/>
    <n v="0"/>
    <x v="0"/>
    <n v="2025"/>
    <x v="6"/>
    <n v="29"/>
    <x v="6"/>
    <n v="31"/>
    <x v="0"/>
    <n v="0"/>
  </r>
  <r>
    <d v="2025-07-29T01:00:00"/>
    <n v="0"/>
    <x v="0"/>
    <n v="2025"/>
    <x v="6"/>
    <n v="29"/>
    <x v="6"/>
    <n v="31"/>
    <x v="1"/>
    <n v="0"/>
  </r>
  <r>
    <d v="2025-07-29T02:00:00"/>
    <n v="1"/>
    <x v="0"/>
    <n v="2025"/>
    <x v="6"/>
    <n v="29"/>
    <x v="6"/>
    <n v="31"/>
    <x v="2"/>
    <n v="1"/>
  </r>
  <r>
    <d v="2025-07-29T03:00:00"/>
    <n v="0"/>
    <x v="0"/>
    <n v="2025"/>
    <x v="6"/>
    <n v="29"/>
    <x v="6"/>
    <n v="31"/>
    <x v="3"/>
    <n v="0"/>
  </r>
  <r>
    <d v="2025-07-29T04:00:00"/>
    <n v="0"/>
    <x v="0"/>
    <n v="2025"/>
    <x v="6"/>
    <n v="29"/>
    <x v="6"/>
    <n v="31"/>
    <x v="4"/>
    <n v="0"/>
  </r>
  <r>
    <d v="2025-07-29T05:00:00"/>
    <n v="0"/>
    <x v="0"/>
    <n v="2025"/>
    <x v="6"/>
    <n v="29"/>
    <x v="6"/>
    <n v="31"/>
    <x v="5"/>
    <n v="0"/>
  </r>
  <r>
    <d v="2025-07-29T06:00:00"/>
    <n v="0"/>
    <x v="0"/>
    <n v="2025"/>
    <x v="6"/>
    <n v="29"/>
    <x v="6"/>
    <n v="31"/>
    <x v="6"/>
    <n v="0"/>
  </r>
  <r>
    <d v="2025-07-29T07:00:00"/>
    <n v="3"/>
    <x v="0"/>
    <n v="2025"/>
    <x v="6"/>
    <n v="29"/>
    <x v="6"/>
    <n v="31"/>
    <x v="7"/>
    <n v="3"/>
  </r>
  <r>
    <d v="2025-07-29T08:00:00"/>
    <n v="4"/>
    <x v="0"/>
    <n v="2025"/>
    <x v="6"/>
    <n v="29"/>
    <x v="6"/>
    <n v="31"/>
    <x v="8"/>
    <n v="4"/>
  </r>
  <r>
    <d v="2025-07-29T09:00:00"/>
    <n v="10"/>
    <x v="0"/>
    <n v="2025"/>
    <x v="6"/>
    <n v="29"/>
    <x v="6"/>
    <n v="31"/>
    <x v="9"/>
    <n v="10"/>
  </r>
  <r>
    <d v="2025-07-29T10:00:00"/>
    <n v="10"/>
    <x v="0"/>
    <n v="2025"/>
    <x v="6"/>
    <n v="29"/>
    <x v="6"/>
    <n v="31"/>
    <x v="10"/>
    <n v="10"/>
  </r>
  <r>
    <d v="2025-07-29T11:00:00"/>
    <n v="15"/>
    <x v="0"/>
    <n v="2025"/>
    <x v="6"/>
    <n v="29"/>
    <x v="6"/>
    <n v="31"/>
    <x v="11"/>
    <n v="15"/>
  </r>
  <r>
    <d v="2025-07-29T12:00:00"/>
    <n v="13"/>
    <x v="0"/>
    <n v="2025"/>
    <x v="6"/>
    <n v="29"/>
    <x v="6"/>
    <n v="31"/>
    <x v="12"/>
    <n v="13"/>
  </r>
  <r>
    <d v="2025-07-29T13:00:00"/>
    <n v="9"/>
    <x v="0"/>
    <n v="2025"/>
    <x v="6"/>
    <n v="29"/>
    <x v="6"/>
    <n v="31"/>
    <x v="13"/>
    <n v="9"/>
  </r>
  <r>
    <d v="2025-07-29T14:00:00"/>
    <n v="1"/>
    <x v="0"/>
    <n v="2025"/>
    <x v="6"/>
    <n v="29"/>
    <x v="6"/>
    <n v="31"/>
    <x v="14"/>
    <n v="1"/>
  </r>
  <r>
    <d v="2025-07-29T15:00:00"/>
    <n v="10"/>
    <x v="0"/>
    <n v="2025"/>
    <x v="6"/>
    <n v="29"/>
    <x v="6"/>
    <n v="31"/>
    <x v="15"/>
    <n v="10"/>
  </r>
  <r>
    <d v="2025-07-29T16:00:00"/>
    <n v="17"/>
    <x v="0"/>
    <n v="2025"/>
    <x v="6"/>
    <n v="29"/>
    <x v="6"/>
    <n v="31"/>
    <x v="16"/>
    <n v="17"/>
  </r>
  <r>
    <d v="2025-07-29T17:00:00"/>
    <n v="29"/>
    <x v="0"/>
    <n v="2025"/>
    <x v="6"/>
    <n v="29"/>
    <x v="6"/>
    <n v="31"/>
    <x v="17"/>
    <n v="29"/>
  </r>
  <r>
    <d v="2025-07-29T18:00:00"/>
    <n v="27"/>
    <x v="0"/>
    <n v="2025"/>
    <x v="6"/>
    <n v="29"/>
    <x v="6"/>
    <n v="31"/>
    <x v="18"/>
    <n v="27"/>
  </r>
  <r>
    <d v="2025-07-29T19:00:00"/>
    <n v="17"/>
    <x v="0"/>
    <n v="2025"/>
    <x v="6"/>
    <n v="29"/>
    <x v="6"/>
    <n v="31"/>
    <x v="19"/>
    <n v="17"/>
  </r>
  <r>
    <d v="2025-07-29T20:00:00"/>
    <n v="24"/>
    <x v="0"/>
    <n v="2025"/>
    <x v="6"/>
    <n v="29"/>
    <x v="6"/>
    <n v="31"/>
    <x v="20"/>
    <n v="24"/>
  </r>
  <r>
    <d v="2025-07-29T21:00:00"/>
    <n v="9"/>
    <x v="0"/>
    <n v="2025"/>
    <x v="6"/>
    <n v="29"/>
    <x v="6"/>
    <n v="31"/>
    <x v="21"/>
    <n v="9"/>
  </r>
  <r>
    <d v="2025-07-29T22:00:00"/>
    <n v="6"/>
    <x v="0"/>
    <n v="2025"/>
    <x v="6"/>
    <n v="29"/>
    <x v="6"/>
    <n v="31"/>
    <x v="22"/>
    <n v="6"/>
  </r>
  <r>
    <d v="2025-07-29T23:00:00"/>
    <n v="12"/>
    <x v="0"/>
    <n v="2025"/>
    <x v="6"/>
    <n v="29"/>
    <x v="6"/>
    <n v="31"/>
    <x v="23"/>
    <n v="12"/>
  </r>
  <r>
    <d v="2025-07-30T00:00:00"/>
    <n v="0"/>
    <x v="0"/>
    <n v="2025"/>
    <x v="6"/>
    <n v="30"/>
    <x v="0"/>
    <n v="31"/>
    <x v="0"/>
    <n v="0"/>
  </r>
  <r>
    <d v="2025-07-30T01:00:00"/>
    <n v="0"/>
    <x v="0"/>
    <n v="2025"/>
    <x v="6"/>
    <n v="30"/>
    <x v="0"/>
    <n v="31"/>
    <x v="1"/>
    <n v="0"/>
  </r>
  <r>
    <d v="2025-07-30T02:00:00"/>
    <n v="0"/>
    <x v="0"/>
    <n v="2025"/>
    <x v="6"/>
    <n v="30"/>
    <x v="0"/>
    <n v="31"/>
    <x v="2"/>
    <n v="0"/>
  </r>
  <r>
    <d v="2025-07-30T03:00:00"/>
    <n v="0"/>
    <x v="0"/>
    <n v="2025"/>
    <x v="6"/>
    <n v="30"/>
    <x v="0"/>
    <n v="31"/>
    <x v="3"/>
    <n v="0"/>
  </r>
  <r>
    <d v="2025-07-30T04:00:00"/>
    <n v="0"/>
    <x v="0"/>
    <n v="2025"/>
    <x v="6"/>
    <n v="30"/>
    <x v="0"/>
    <n v="31"/>
    <x v="4"/>
    <n v="0"/>
  </r>
  <r>
    <d v="2025-07-30T05:00:00"/>
    <n v="0"/>
    <x v="0"/>
    <n v="2025"/>
    <x v="6"/>
    <n v="30"/>
    <x v="0"/>
    <n v="31"/>
    <x v="5"/>
    <n v="0"/>
  </r>
  <r>
    <d v="2025-07-30T06:00:00"/>
    <n v="0"/>
    <x v="0"/>
    <n v="2025"/>
    <x v="6"/>
    <n v="30"/>
    <x v="0"/>
    <n v="31"/>
    <x v="6"/>
    <n v="0"/>
  </r>
  <r>
    <d v="2025-07-30T07:00:00"/>
    <n v="0"/>
    <x v="0"/>
    <n v="2025"/>
    <x v="6"/>
    <n v="30"/>
    <x v="0"/>
    <n v="31"/>
    <x v="7"/>
    <n v="0"/>
  </r>
  <r>
    <d v="2025-07-30T08:00:00"/>
    <n v="0"/>
    <x v="0"/>
    <n v="2025"/>
    <x v="6"/>
    <n v="30"/>
    <x v="0"/>
    <n v="31"/>
    <x v="8"/>
    <n v="0"/>
  </r>
  <r>
    <d v="2025-07-30T09:00:00"/>
    <n v="0"/>
    <x v="0"/>
    <n v="2025"/>
    <x v="6"/>
    <n v="30"/>
    <x v="0"/>
    <n v="31"/>
    <x v="9"/>
    <n v="0"/>
  </r>
  <r>
    <d v="2025-07-30T10:00:00"/>
    <n v="0"/>
    <x v="0"/>
    <n v="2025"/>
    <x v="6"/>
    <n v="30"/>
    <x v="0"/>
    <n v="31"/>
    <x v="10"/>
    <n v="0"/>
  </r>
  <r>
    <d v="2025-07-30T11:00:00"/>
    <n v="0"/>
    <x v="0"/>
    <n v="2025"/>
    <x v="6"/>
    <n v="30"/>
    <x v="0"/>
    <n v="31"/>
    <x v="11"/>
    <n v="0"/>
  </r>
  <r>
    <d v="2025-07-30T12:00:00"/>
    <n v="0"/>
    <x v="0"/>
    <n v="2025"/>
    <x v="6"/>
    <n v="30"/>
    <x v="0"/>
    <n v="31"/>
    <x v="12"/>
    <n v="0"/>
  </r>
  <r>
    <d v="2025-07-30T13:00:00"/>
    <n v="2"/>
    <x v="0"/>
    <n v="2025"/>
    <x v="6"/>
    <n v="30"/>
    <x v="0"/>
    <n v="31"/>
    <x v="13"/>
    <n v="2"/>
  </r>
  <r>
    <d v="2025-07-30T14:00:00"/>
    <n v="0"/>
    <x v="0"/>
    <n v="2025"/>
    <x v="6"/>
    <n v="30"/>
    <x v="0"/>
    <n v="31"/>
    <x v="14"/>
    <n v="0"/>
  </r>
  <r>
    <d v="2025-07-30T15:00:00"/>
    <n v="1"/>
    <x v="0"/>
    <n v="2025"/>
    <x v="6"/>
    <n v="30"/>
    <x v="0"/>
    <n v="31"/>
    <x v="15"/>
    <n v="1"/>
  </r>
  <r>
    <d v="2025-07-30T16:00:00"/>
    <n v="0"/>
    <x v="0"/>
    <n v="2025"/>
    <x v="6"/>
    <n v="30"/>
    <x v="0"/>
    <n v="31"/>
    <x v="16"/>
    <n v="0"/>
  </r>
  <r>
    <d v="2025-07-30T17:00:00"/>
    <n v="0"/>
    <x v="0"/>
    <n v="2025"/>
    <x v="6"/>
    <n v="30"/>
    <x v="0"/>
    <n v="31"/>
    <x v="17"/>
    <n v="0"/>
  </r>
  <r>
    <d v="2025-07-30T18:00:00"/>
    <n v="1"/>
    <x v="0"/>
    <n v="2025"/>
    <x v="6"/>
    <n v="30"/>
    <x v="0"/>
    <n v="31"/>
    <x v="18"/>
    <n v="1"/>
  </r>
  <r>
    <d v="2025-07-30T19:00:00"/>
    <n v="1"/>
    <x v="0"/>
    <n v="2025"/>
    <x v="6"/>
    <n v="30"/>
    <x v="0"/>
    <n v="31"/>
    <x v="19"/>
    <n v="1"/>
  </r>
  <r>
    <d v="2025-07-30T20:00:00"/>
    <n v="0"/>
    <x v="0"/>
    <n v="2025"/>
    <x v="6"/>
    <n v="30"/>
    <x v="0"/>
    <n v="31"/>
    <x v="20"/>
    <n v="0"/>
  </r>
  <r>
    <d v="2025-07-30T21:00:00"/>
    <n v="2"/>
    <x v="0"/>
    <n v="2025"/>
    <x v="6"/>
    <n v="30"/>
    <x v="0"/>
    <n v="31"/>
    <x v="21"/>
    <n v="2"/>
  </r>
  <r>
    <d v="2025-07-30T22:00:00"/>
    <n v="9"/>
    <x v="0"/>
    <n v="2025"/>
    <x v="6"/>
    <n v="30"/>
    <x v="0"/>
    <n v="31"/>
    <x v="22"/>
    <n v="9"/>
  </r>
  <r>
    <d v="2025-07-30T23:00:00"/>
    <n v="2"/>
    <x v="0"/>
    <n v="2025"/>
    <x v="6"/>
    <n v="30"/>
    <x v="0"/>
    <n v="31"/>
    <x v="23"/>
    <n v="2"/>
  </r>
  <r>
    <d v="2025-07-31T00:00:00"/>
    <n v="0"/>
    <x v="0"/>
    <n v="2025"/>
    <x v="6"/>
    <n v="31"/>
    <x v="1"/>
    <n v="31"/>
    <x v="0"/>
    <n v="0"/>
  </r>
  <r>
    <d v="2025-07-31T01:00:00"/>
    <n v="0"/>
    <x v="0"/>
    <n v="2025"/>
    <x v="6"/>
    <n v="31"/>
    <x v="1"/>
    <n v="31"/>
    <x v="1"/>
    <n v="0"/>
  </r>
  <r>
    <d v="2025-07-31T02:00:00"/>
    <n v="0"/>
    <x v="0"/>
    <n v="2025"/>
    <x v="6"/>
    <n v="31"/>
    <x v="1"/>
    <n v="31"/>
    <x v="2"/>
    <n v="0"/>
  </r>
  <r>
    <d v="2025-07-31T03:00:00"/>
    <n v="1"/>
    <x v="0"/>
    <n v="2025"/>
    <x v="6"/>
    <n v="31"/>
    <x v="1"/>
    <n v="31"/>
    <x v="3"/>
    <n v="1"/>
  </r>
  <r>
    <d v="2025-07-31T04:00:00"/>
    <n v="0"/>
    <x v="0"/>
    <n v="2025"/>
    <x v="6"/>
    <n v="31"/>
    <x v="1"/>
    <n v="31"/>
    <x v="4"/>
    <n v="0"/>
  </r>
  <r>
    <d v="2025-07-31T05:00:00"/>
    <n v="0"/>
    <x v="0"/>
    <n v="2025"/>
    <x v="6"/>
    <n v="31"/>
    <x v="1"/>
    <n v="31"/>
    <x v="5"/>
    <n v="0"/>
  </r>
  <r>
    <d v="2025-07-31T06:00:00"/>
    <n v="0"/>
    <x v="0"/>
    <n v="2025"/>
    <x v="6"/>
    <n v="31"/>
    <x v="1"/>
    <n v="31"/>
    <x v="6"/>
    <n v="0"/>
  </r>
  <r>
    <d v="2025-07-31T07:00:00"/>
    <n v="1"/>
    <x v="0"/>
    <n v="2025"/>
    <x v="6"/>
    <n v="31"/>
    <x v="1"/>
    <n v="31"/>
    <x v="7"/>
    <n v="1"/>
  </r>
  <r>
    <d v="2025-07-31T08:00:00"/>
    <n v="0"/>
    <x v="0"/>
    <n v="2025"/>
    <x v="6"/>
    <n v="31"/>
    <x v="1"/>
    <n v="31"/>
    <x v="8"/>
    <n v="0"/>
  </r>
  <r>
    <d v="2025-07-31T09:00:00"/>
    <n v="0"/>
    <x v="0"/>
    <n v="2025"/>
    <x v="6"/>
    <n v="31"/>
    <x v="1"/>
    <n v="31"/>
    <x v="9"/>
    <n v="0"/>
  </r>
  <r>
    <d v="2025-07-31T10:00:00"/>
    <n v="0"/>
    <x v="0"/>
    <n v="2025"/>
    <x v="6"/>
    <n v="31"/>
    <x v="1"/>
    <n v="31"/>
    <x v="10"/>
    <n v="0"/>
  </r>
  <r>
    <d v="2025-07-31T11:00:00"/>
    <n v="0"/>
    <x v="0"/>
    <n v="2025"/>
    <x v="6"/>
    <n v="31"/>
    <x v="1"/>
    <n v="31"/>
    <x v="11"/>
    <n v="0"/>
  </r>
  <r>
    <d v="2025-07-31T12:00:00"/>
    <n v="0"/>
    <x v="0"/>
    <n v="2025"/>
    <x v="6"/>
    <n v="31"/>
    <x v="1"/>
    <n v="31"/>
    <x v="12"/>
    <n v="0"/>
  </r>
  <r>
    <d v="2025-07-31T13:00:00"/>
    <n v="0"/>
    <x v="0"/>
    <n v="2025"/>
    <x v="6"/>
    <n v="31"/>
    <x v="1"/>
    <n v="31"/>
    <x v="13"/>
    <n v="0"/>
  </r>
  <r>
    <d v="2025-07-31T14:00:00"/>
    <n v="0"/>
    <x v="0"/>
    <n v="2025"/>
    <x v="6"/>
    <n v="31"/>
    <x v="1"/>
    <n v="31"/>
    <x v="14"/>
    <n v="0"/>
  </r>
  <r>
    <d v="2025-07-31T15:00:00"/>
    <n v="0"/>
    <x v="0"/>
    <n v="2025"/>
    <x v="6"/>
    <n v="31"/>
    <x v="1"/>
    <n v="31"/>
    <x v="15"/>
    <n v="0"/>
  </r>
  <r>
    <d v="2025-07-31T16:00:00"/>
    <n v="0"/>
    <x v="0"/>
    <n v="2025"/>
    <x v="6"/>
    <n v="31"/>
    <x v="1"/>
    <n v="31"/>
    <x v="16"/>
    <n v="0"/>
  </r>
  <r>
    <d v="2025-07-31T17:00:00"/>
    <n v="0"/>
    <x v="0"/>
    <n v="2025"/>
    <x v="6"/>
    <n v="31"/>
    <x v="1"/>
    <n v="31"/>
    <x v="17"/>
    <n v="0"/>
  </r>
  <r>
    <d v="2025-07-31T18:00:00"/>
    <n v="0"/>
    <x v="0"/>
    <n v="2025"/>
    <x v="6"/>
    <n v="31"/>
    <x v="1"/>
    <n v="31"/>
    <x v="18"/>
    <n v="0"/>
  </r>
  <r>
    <d v="2025-07-31T19:00:00"/>
    <n v="0"/>
    <x v="0"/>
    <n v="2025"/>
    <x v="6"/>
    <n v="31"/>
    <x v="1"/>
    <n v="31"/>
    <x v="19"/>
    <n v="0"/>
  </r>
  <r>
    <d v="2025-07-31T20:00:00"/>
    <n v="0"/>
    <x v="0"/>
    <n v="2025"/>
    <x v="6"/>
    <n v="31"/>
    <x v="1"/>
    <n v="31"/>
    <x v="20"/>
    <n v="0"/>
  </r>
  <r>
    <d v="2025-07-31T21:00:00"/>
    <n v="0"/>
    <x v="0"/>
    <n v="2025"/>
    <x v="6"/>
    <n v="31"/>
    <x v="1"/>
    <n v="31"/>
    <x v="21"/>
    <n v="0"/>
  </r>
  <r>
    <d v="2025-07-31T22:00:00"/>
    <n v="2"/>
    <x v="0"/>
    <n v="2025"/>
    <x v="6"/>
    <n v="31"/>
    <x v="1"/>
    <n v="31"/>
    <x v="22"/>
    <n v="2"/>
  </r>
  <r>
    <d v="2025-07-31T23:00:00"/>
    <n v="8"/>
    <x v="0"/>
    <n v="2025"/>
    <x v="6"/>
    <n v="31"/>
    <x v="1"/>
    <n v="31"/>
    <x v="23"/>
    <n v="8"/>
  </r>
  <r>
    <d v="2025-08-01T00:00:00"/>
    <n v="0"/>
    <x v="0"/>
    <n v="2025"/>
    <x v="7"/>
    <n v="1"/>
    <x v="2"/>
    <n v="31"/>
    <x v="0"/>
    <n v="0"/>
  </r>
  <r>
    <d v="2025-08-01T01:00:00"/>
    <n v="0"/>
    <x v="0"/>
    <n v="2025"/>
    <x v="7"/>
    <n v="1"/>
    <x v="2"/>
    <n v="31"/>
    <x v="1"/>
    <n v="0"/>
  </r>
  <r>
    <d v="2025-08-01T02:00:00"/>
    <n v="0"/>
    <x v="0"/>
    <n v="2025"/>
    <x v="7"/>
    <n v="1"/>
    <x v="2"/>
    <n v="31"/>
    <x v="2"/>
    <n v="0"/>
  </r>
  <r>
    <d v="2025-08-01T03:00:00"/>
    <n v="0"/>
    <x v="0"/>
    <n v="2025"/>
    <x v="7"/>
    <n v="1"/>
    <x v="2"/>
    <n v="31"/>
    <x v="3"/>
    <n v="0"/>
  </r>
  <r>
    <d v="2025-08-01T04:00:00"/>
    <n v="0"/>
    <x v="0"/>
    <n v="2025"/>
    <x v="7"/>
    <n v="1"/>
    <x v="2"/>
    <n v="31"/>
    <x v="4"/>
    <n v="0"/>
  </r>
  <r>
    <d v="2025-08-01T05:00:00"/>
    <n v="0"/>
    <x v="0"/>
    <n v="2025"/>
    <x v="7"/>
    <n v="1"/>
    <x v="2"/>
    <n v="31"/>
    <x v="5"/>
    <n v="0"/>
  </r>
  <r>
    <d v="2025-08-01T06:00:00"/>
    <n v="0"/>
    <x v="0"/>
    <n v="2025"/>
    <x v="7"/>
    <n v="1"/>
    <x v="2"/>
    <n v="31"/>
    <x v="6"/>
    <n v="0"/>
  </r>
  <r>
    <d v="2025-08-01T07:00:00"/>
    <n v="0"/>
    <x v="0"/>
    <n v="2025"/>
    <x v="7"/>
    <n v="1"/>
    <x v="2"/>
    <n v="31"/>
    <x v="7"/>
    <n v="0"/>
  </r>
  <r>
    <d v="2025-08-01T08:00:00"/>
    <n v="0"/>
    <x v="0"/>
    <n v="2025"/>
    <x v="7"/>
    <n v="1"/>
    <x v="2"/>
    <n v="31"/>
    <x v="8"/>
    <n v="0"/>
  </r>
  <r>
    <d v="2025-08-01T09:00:00"/>
    <n v="0"/>
    <x v="0"/>
    <n v="2025"/>
    <x v="7"/>
    <n v="1"/>
    <x v="2"/>
    <n v="31"/>
    <x v="9"/>
    <n v="0"/>
  </r>
  <r>
    <d v="2025-08-01T10:00:00"/>
    <n v="0"/>
    <x v="0"/>
    <n v="2025"/>
    <x v="7"/>
    <n v="1"/>
    <x v="2"/>
    <n v="31"/>
    <x v="10"/>
    <n v="0"/>
  </r>
  <r>
    <d v="2025-08-01T11:00:00"/>
    <n v="0"/>
    <x v="0"/>
    <n v="2025"/>
    <x v="7"/>
    <n v="1"/>
    <x v="2"/>
    <n v="31"/>
    <x v="11"/>
    <n v="0"/>
  </r>
  <r>
    <d v="2025-08-01T12:00:00"/>
    <n v="0"/>
    <x v="0"/>
    <n v="2025"/>
    <x v="7"/>
    <n v="1"/>
    <x v="2"/>
    <n v="31"/>
    <x v="12"/>
    <n v="0"/>
  </r>
  <r>
    <d v="2025-08-01T13:00:00"/>
    <n v="1"/>
    <x v="0"/>
    <n v="2025"/>
    <x v="7"/>
    <n v="1"/>
    <x v="2"/>
    <n v="31"/>
    <x v="13"/>
    <n v="1"/>
  </r>
  <r>
    <d v="2025-08-01T14:00:00"/>
    <n v="1"/>
    <x v="0"/>
    <n v="2025"/>
    <x v="7"/>
    <n v="1"/>
    <x v="2"/>
    <n v="31"/>
    <x v="14"/>
    <n v="1"/>
  </r>
  <r>
    <d v="2025-08-01T15:00:00"/>
    <n v="0"/>
    <x v="0"/>
    <n v="2025"/>
    <x v="7"/>
    <n v="1"/>
    <x v="2"/>
    <n v="31"/>
    <x v="15"/>
    <n v="0"/>
  </r>
  <r>
    <d v="2025-08-01T16:00:00"/>
    <n v="0"/>
    <x v="0"/>
    <n v="2025"/>
    <x v="7"/>
    <n v="1"/>
    <x v="2"/>
    <n v="31"/>
    <x v="16"/>
    <n v="0"/>
  </r>
  <r>
    <d v="2025-08-01T17:00:00"/>
    <n v="0"/>
    <x v="0"/>
    <n v="2025"/>
    <x v="7"/>
    <n v="1"/>
    <x v="2"/>
    <n v="31"/>
    <x v="17"/>
    <n v="0"/>
  </r>
  <r>
    <d v="2025-08-01T18:00:00"/>
    <n v="0"/>
    <x v="0"/>
    <n v="2025"/>
    <x v="7"/>
    <n v="1"/>
    <x v="2"/>
    <n v="31"/>
    <x v="18"/>
    <n v="0"/>
  </r>
  <r>
    <d v="2025-08-01T19:00:00"/>
    <n v="0"/>
    <x v="0"/>
    <n v="2025"/>
    <x v="7"/>
    <n v="1"/>
    <x v="2"/>
    <n v="31"/>
    <x v="19"/>
    <n v="0"/>
  </r>
  <r>
    <d v="2025-08-01T20:00:00"/>
    <n v="0"/>
    <x v="0"/>
    <n v="2025"/>
    <x v="7"/>
    <n v="1"/>
    <x v="2"/>
    <n v="31"/>
    <x v="20"/>
    <n v="0"/>
  </r>
  <r>
    <d v="2025-08-01T21:00:00"/>
    <n v="0"/>
    <x v="0"/>
    <n v="2025"/>
    <x v="7"/>
    <n v="1"/>
    <x v="2"/>
    <n v="31"/>
    <x v="21"/>
    <n v="0"/>
  </r>
  <r>
    <d v="2025-08-01T22:00:00"/>
    <n v="12"/>
    <x v="0"/>
    <n v="2025"/>
    <x v="7"/>
    <n v="1"/>
    <x v="2"/>
    <n v="31"/>
    <x v="22"/>
    <n v="12"/>
  </r>
  <r>
    <d v="2025-08-01T23:00:00"/>
    <n v="5"/>
    <x v="0"/>
    <n v="2025"/>
    <x v="7"/>
    <n v="1"/>
    <x v="2"/>
    <n v="31"/>
    <x v="23"/>
    <n v="5"/>
  </r>
  <r>
    <d v="2025-08-02T00:00:00"/>
    <n v="0"/>
    <x v="7"/>
    <n v="2025"/>
    <x v="7"/>
    <n v="2"/>
    <x v="3"/>
    <n v="31"/>
    <x v="0"/>
    <n v="0"/>
  </r>
  <r>
    <d v="2025-08-02T01:00:00"/>
    <n v="6"/>
    <x v="7"/>
    <n v="2025"/>
    <x v="7"/>
    <n v="2"/>
    <x v="3"/>
    <n v="31"/>
    <x v="1"/>
    <n v="6"/>
  </r>
  <r>
    <d v="2025-08-02T02:00:00"/>
    <n v="1"/>
    <x v="7"/>
    <n v="2025"/>
    <x v="7"/>
    <n v="2"/>
    <x v="3"/>
    <n v="31"/>
    <x v="2"/>
    <n v="1"/>
  </r>
  <r>
    <d v="2025-08-02T03:00:00"/>
    <n v="0"/>
    <x v="7"/>
    <n v="2025"/>
    <x v="7"/>
    <n v="2"/>
    <x v="3"/>
    <n v="31"/>
    <x v="3"/>
    <n v="0"/>
  </r>
  <r>
    <d v="2025-08-02T04:00:00"/>
    <n v="0"/>
    <x v="7"/>
    <n v="2025"/>
    <x v="7"/>
    <n v="2"/>
    <x v="3"/>
    <n v="31"/>
    <x v="4"/>
    <n v="0"/>
  </r>
  <r>
    <d v="2025-08-02T05:00:00"/>
    <n v="0"/>
    <x v="7"/>
    <n v="2025"/>
    <x v="7"/>
    <n v="2"/>
    <x v="3"/>
    <n v="31"/>
    <x v="5"/>
    <n v="0"/>
  </r>
  <r>
    <d v="2025-08-02T06:00:00"/>
    <n v="0"/>
    <x v="7"/>
    <n v="2025"/>
    <x v="7"/>
    <n v="2"/>
    <x v="3"/>
    <n v="31"/>
    <x v="6"/>
    <n v="0"/>
  </r>
  <r>
    <d v="2025-08-02T07:00:00"/>
    <n v="0"/>
    <x v="7"/>
    <n v="2025"/>
    <x v="7"/>
    <n v="2"/>
    <x v="3"/>
    <n v="31"/>
    <x v="7"/>
    <n v="0"/>
  </r>
  <r>
    <d v="2025-08-02T08:00:00"/>
    <n v="0"/>
    <x v="7"/>
    <n v="2025"/>
    <x v="7"/>
    <n v="2"/>
    <x v="3"/>
    <n v="31"/>
    <x v="8"/>
    <n v="0"/>
  </r>
  <r>
    <d v="2025-08-02T09:00:00"/>
    <n v="1"/>
    <x v="7"/>
    <n v="2025"/>
    <x v="7"/>
    <n v="2"/>
    <x v="3"/>
    <n v="31"/>
    <x v="9"/>
    <n v="1"/>
  </r>
  <r>
    <d v="2025-08-02T10:00:00"/>
    <n v="1"/>
    <x v="7"/>
    <n v="2025"/>
    <x v="7"/>
    <n v="2"/>
    <x v="3"/>
    <n v="31"/>
    <x v="10"/>
    <n v="1"/>
  </r>
  <r>
    <d v="2025-08-02T11:00:00"/>
    <n v="8"/>
    <x v="7"/>
    <n v="2025"/>
    <x v="7"/>
    <n v="2"/>
    <x v="3"/>
    <n v="31"/>
    <x v="11"/>
    <n v="8"/>
  </r>
  <r>
    <d v="2025-08-02T12:00:00"/>
    <n v="2"/>
    <x v="7"/>
    <n v="2025"/>
    <x v="7"/>
    <n v="2"/>
    <x v="3"/>
    <n v="31"/>
    <x v="12"/>
    <n v="2"/>
  </r>
  <r>
    <d v="2025-08-02T13:00:00"/>
    <n v="1"/>
    <x v="7"/>
    <n v="2025"/>
    <x v="7"/>
    <n v="2"/>
    <x v="3"/>
    <n v="31"/>
    <x v="13"/>
    <n v="1"/>
  </r>
  <r>
    <d v="2025-08-02T14:00:00"/>
    <n v="7"/>
    <x v="7"/>
    <n v="2025"/>
    <x v="7"/>
    <n v="2"/>
    <x v="3"/>
    <n v="31"/>
    <x v="14"/>
    <n v="7"/>
  </r>
  <r>
    <d v="2025-08-02T15:00:00"/>
    <n v="2"/>
    <x v="7"/>
    <n v="2025"/>
    <x v="7"/>
    <n v="2"/>
    <x v="3"/>
    <n v="31"/>
    <x v="15"/>
    <n v="2"/>
  </r>
  <r>
    <d v="2025-08-02T16:00:00"/>
    <n v="5"/>
    <x v="7"/>
    <n v="2025"/>
    <x v="7"/>
    <n v="2"/>
    <x v="3"/>
    <n v="31"/>
    <x v="16"/>
    <n v="5"/>
  </r>
  <r>
    <d v="2025-08-02T17:00:00"/>
    <n v="8"/>
    <x v="7"/>
    <n v="2025"/>
    <x v="7"/>
    <n v="2"/>
    <x v="3"/>
    <n v="31"/>
    <x v="17"/>
    <n v="8"/>
  </r>
  <r>
    <d v="2025-08-02T18:00:00"/>
    <n v="61"/>
    <x v="7"/>
    <n v="2025"/>
    <x v="7"/>
    <n v="2"/>
    <x v="3"/>
    <n v="31"/>
    <x v="18"/>
    <n v="61"/>
  </r>
  <r>
    <d v="2025-08-02T19:00:00"/>
    <n v="1"/>
    <x v="7"/>
    <n v="2025"/>
    <x v="7"/>
    <n v="2"/>
    <x v="3"/>
    <n v="31"/>
    <x v="19"/>
    <n v="1"/>
  </r>
  <r>
    <d v="2025-08-02T20:00:00"/>
    <n v="0"/>
    <x v="7"/>
    <n v="2025"/>
    <x v="7"/>
    <n v="2"/>
    <x v="3"/>
    <n v="31"/>
    <x v="20"/>
    <n v="0"/>
  </r>
  <r>
    <d v="2025-08-02T21:00:00"/>
    <n v="2"/>
    <x v="7"/>
    <n v="2025"/>
    <x v="7"/>
    <n v="2"/>
    <x v="3"/>
    <n v="31"/>
    <x v="21"/>
    <n v="2"/>
  </r>
  <r>
    <d v="2025-08-02T22:00:00"/>
    <n v="12"/>
    <x v="7"/>
    <n v="2025"/>
    <x v="7"/>
    <n v="2"/>
    <x v="3"/>
    <n v="31"/>
    <x v="22"/>
    <n v="12"/>
  </r>
  <r>
    <d v="2025-08-02T23:00:00"/>
    <n v="31"/>
    <x v="7"/>
    <n v="2025"/>
    <x v="7"/>
    <n v="2"/>
    <x v="3"/>
    <n v="31"/>
    <x v="23"/>
    <n v="31"/>
  </r>
  <r>
    <d v="2025-08-03T00:00:00"/>
    <n v="0"/>
    <x v="0"/>
    <n v="2025"/>
    <x v="7"/>
    <n v="3"/>
    <x v="4"/>
    <n v="31"/>
    <x v="0"/>
    <n v="0"/>
  </r>
  <r>
    <d v="2025-08-03T01:00:00"/>
    <n v="7"/>
    <x v="0"/>
    <n v="2025"/>
    <x v="7"/>
    <n v="3"/>
    <x v="4"/>
    <n v="31"/>
    <x v="1"/>
    <n v="7"/>
  </r>
  <r>
    <d v="2025-08-03T02:00:00"/>
    <n v="9"/>
    <x v="0"/>
    <n v="2025"/>
    <x v="7"/>
    <n v="3"/>
    <x v="4"/>
    <n v="31"/>
    <x v="2"/>
    <n v="9"/>
  </r>
  <r>
    <d v="2025-08-03T03:00:00"/>
    <n v="5"/>
    <x v="0"/>
    <n v="2025"/>
    <x v="7"/>
    <n v="3"/>
    <x v="4"/>
    <n v="31"/>
    <x v="3"/>
    <n v="5"/>
  </r>
  <r>
    <d v="2025-08-03T04:00:00"/>
    <n v="3"/>
    <x v="0"/>
    <n v="2025"/>
    <x v="7"/>
    <n v="3"/>
    <x v="4"/>
    <n v="31"/>
    <x v="4"/>
    <n v="3"/>
  </r>
  <r>
    <d v="2025-08-03T05:00:00"/>
    <n v="0"/>
    <x v="0"/>
    <n v="2025"/>
    <x v="7"/>
    <n v="3"/>
    <x v="4"/>
    <n v="31"/>
    <x v="5"/>
    <n v="0"/>
  </r>
  <r>
    <d v="2025-08-03T06:00:00"/>
    <n v="4"/>
    <x v="0"/>
    <n v="2025"/>
    <x v="7"/>
    <n v="3"/>
    <x v="4"/>
    <n v="31"/>
    <x v="6"/>
    <n v="4"/>
  </r>
  <r>
    <d v="2025-08-03T07:00:00"/>
    <n v="2"/>
    <x v="0"/>
    <n v="2025"/>
    <x v="7"/>
    <n v="3"/>
    <x v="4"/>
    <n v="31"/>
    <x v="7"/>
    <n v="2"/>
  </r>
  <r>
    <d v="2025-08-03T08:00:00"/>
    <n v="9"/>
    <x v="0"/>
    <n v="2025"/>
    <x v="7"/>
    <n v="3"/>
    <x v="4"/>
    <n v="31"/>
    <x v="8"/>
    <n v="9"/>
  </r>
  <r>
    <d v="2025-08-03T09:00:00"/>
    <n v="57"/>
    <x v="0"/>
    <n v="2025"/>
    <x v="7"/>
    <n v="3"/>
    <x v="4"/>
    <n v="31"/>
    <x v="9"/>
    <n v="57"/>
  </r>
  <r>
    <d v="2025-08-03T10:00:00"/>
    <n v="41"/>
    <x v="0"/>
    <n v="2025"/>
    <x v="7"/>
    <n v="3"/>
    <x v="4"/>
    <n v="31"/>
    <x v="10"/>
    <n v="41"/>
  </r>
  <r>
    <d v="2025-08-03T11:00:00"/>
    <n v="28"/>
    <x v="0"/>
    <n v="2025"/>
    <x v="7"/>
    <n v="3"/>
    <x v="4"/>
    <n v="31"/>
    <x v="11"/>
    <n v="28"/>
  </r>
  <r>
    <d v="2025-08-03T12:00:00"/>
    <n v="33"/>
    <x v="0"/>
    <n v="2025"/>
    <x v="7"/>
    <n v="3"/>
    <x v="4"/>
    <n v="31"/>
    <x v="12"/>
    <n v="33"/>
  </r>
  <r>
    <d v="2025-08-03T13:00:00"/>
    <n v="32"/>
    <x v="0"/>
    <n v="2025"/>
    <x v="7"/>
    <n v="3"/>
    <x v="4"/>
    <n v="31"/>
    <x v="13"/>
    <n v="32"/>
  </r>
  <r>
    <d v="2025-08-03T14:00:00"/>
    <n v="36"/>
    <x v="0"/>
    <n v="2025"/>
    <x v="7"/>
    <n v="3"/>
    <x v="4"/>
    <n v="31"/>
    <x v="14"/>
    <n v="36"/>
  </r>
  <r>
    <d v="2025-08-03T15:00:00"/>
    <n v="25"/>
    <x v="0"/>
    <n v="2025"/>
    <x v="7"/>
    <n v="3"/>
    <x v="4"/>
    <n v="31"/>
    <x v="15"/>
    <n v="25"/>
  </r>
  <r>
    <d v="2025-08-03T16:00:00"/>
    <n v="24"/>
    <x v="0"/>
    <n v="2025"/>
    <x v="7"/>
    <n v="3"/>
    <x v="4"/>
    <n v="31"/>
    <x v="16"/>
    <n v="24"/>
  </r>
  <r>
    <d v="2025-08-03T17:00:00"/>
    <n v="71"/>
    <x v="0"/>
    <n v="2025"/>
    <x v="7"/>
    <n v="3"/>
    <x v="4"/>
    <n v="31"/>
    <x v="17"/>
    <n v="71"/>
  </r>
  <r>
    <d v="2025-08-03T18:00:00"/>
    <n v="27"/>
    <x v="0"/>
    <n v="2025"/>
    <x v="7"/>
    <n v="3"/>
    <x v="4"/>
    <n v="31"/>
    <x v="18"/>
    <n v="27"/>
  </r>
  <r>
    <d v="2025-08-03T19:00:00"/>
    <n v="36"/>
    <x v="0"/>
    <n v="2025"/>
    <x v="7"/>
    <n v="3"/>
    <x v="4"/>
    <n v="31"/>
    <x v="19"/>
    <n v="36"/>
  </r>
  <r>
    <d v="2025-08-03T20:00:00"/>
    <n v="26"/>
    <x v="0"/>
    <n v="2025"/>
    <x v="7"/>
    <n v="3"/>
    <x v="4"/>
    <n v="31"/>
    <x v="20"/>
    <n v="26"/>
  </r>
  <r>
    <d v="2025-08-03T21:00:00"/>
    <n v="18"/>
    <x v="0"/>
    <n v="2025"/>
    <x v="7"/>
    <n v="3"/>
    <x v="4"/>
    <n v="31"/>
    <x v="21"/>
    <n v="18"/>
  </r>
  <r>
    <d v="2025-08-03T22:00:00"/>
    <n v="14"/>
    <x v="0"/>
    <n v="2025"/>
    <x v="7"/>
    <n v="3"/>
    <x v="4"/>
    <n v="31"/>
    <x v="22"/>
    <n v="14"/>
  </r>
  <r>
    <d v="2025-08-03T23:00:00"/>
    <n v="3"/>
    <x v="0"/>
    <n v="2025"/>
    <x v="7"/>
    <n v="3"/>
    <x v="4"/>
    <n v="31"/>
    <x v="23"/>
    <n v="3"/>
  </r>
  <r>
    <d v="2025-08-04T00:00:00"/>
    <n v="0"/>
    <x v="0"/>
    <n v="2025"/>
    <x v="7"/>
    <n v="4"/>
    <x v="5"/>
    <n v="32"/>
    <x v="0"/>
    <n v="0"/>
  </r>
  <r>
    <d v="2025-08-04T01:00:00"/>
    <n v="4"/>
    <x v="0"/>
    <n v="2025"/>
    <x v="7"/>
    <n v="4"/>
    <x v="5"/>
    <n v="32"/>
    <x v="1"/>
    <n v="4"/>
  </r>
  <r>
    <d v="2025-08-04T02:00:00"/>
    <n v="0"/>
    <x v="0"/>
    <n v="2025"/>
    <x v="7"/>
    <n v="4"/>
    <x v="5"/>
    <n v="32"/>
    <x v="2"/>
    <n v="0"/>
  </r>
  <r>
    <d v="2025-08-04T03:00:00"/>
    <n v="1"/>
    <x v="0"/>
    <n v="2025"/>
    <x v="7"/>
    <n v="4"/>
    <x v="5"/>
    <n v="32"/>
    <x v="3"/>
    <n v="1"/>
  </r>
  <r>
    <d v="2025-08-04T04:00:00"/>
    <n v="0"/>
    <x v="0"/>
    <n v="2025"/>
    <x v="7"/>
    <n v="4"/>
    <x v="5"/>
    <n v="32"/>
    <x v="4"/>
    <n v="0"/>
  </r>
  <r>
    <d v="2025-08-04T05:00:00"/>
    <n v="4"/>
    <x v="0"/>
    <n v="2025"/>
    <x v="7"/>
    <n v="4"/>
    <x v="5"/>
    <n v="32"/>
    <x v="5"/>
    <n v="4"/>
  </r>
  <r>
    <d v="2025-08-04T06:00:00"/>
    <n v="0"/>
    <x v="0"/>
    <n v="2025"/>
    <x v="7"/>
    <n v="4"/>
    <x v="5"/>
    <n v="32"/>
    <x v="6"/>
    <n v="0"/>
  </r>
  <r>
    <d v="2025-08-04T07:00:00"/>
    <n v="14"/>
    <x v="0"/>
    <n v="2025"/>
    <x v="7"/>
    <n v="4"/>
    <x v="5"/>
    <n v="32"/>
    <x v="7"/>
    <n v="14"/>
  </r>
  <r>
    <d v="2025-08-04T08:00:00"/>
    <n v="26"/>
    <x v="0"/>
    <n v="2025"/>
    <x v="7"/>
    <n v="4"/>
    <x v="5"/>
    <n v="32"/>
    <x v="8"/>
    <n v="26"/>
  </r>
  <r>
    <d v="2025-08-04T09:00:00"/>
    <n v="47"/>
    <x v="0"/>
    <n v="2025"/>
    <x v="7"/>
    <n v="4"/>
    <x v="5"/>
    <n v="32"/>
    <x v="9"/>
    <n v="47"/>
  </r>
  <r>
    <d v="2025-08-04T10:00:00"/>
    <n v="34"/>
    <x v="0"/>
    <n v="2025"/>
    <x v="7"/>
    <n v="4"/>
    <x v="5"/>
    <n v="32"/>
    <x v="10"/>
    <n v="34"/>
  </r>
  <r>
    <d v="2025-08-04T11:00:00"/>
    <n v="11"/>
    <x v="0"/>
    <n v="2025"/>
    <x v="7"/>
    <n v="4"/>
    <x v="5"/>
    <n v="32"/>
    <x v="11"/>
    <n v="11"/>
  </r>
  <r>
    <d v="2025-08-04T12:00:00"/>
    <n v="17"/>
    <x v="0"/>
    <n v="2025"/>
    <x v="7"/>
    <n v="4"/>
    <x v="5"/>
    <n v="32"/>
    <x v="12"/>
    <n v="17"/>
  </r>
  <r>
    <d v="2025-08-04T13:00:00"/>
    <n v="43"/>
    <x v="0"/>
    <n v="2025"/>
    <x v="7"/>
    <n v="4"/>
    <x v="5"/>
    <n v="32"/>
    <x v="13"/>
    <n v="43"/>
  </r>
  <r>
    <d v="2025-08-04T14:00:00"/>
    <n v="45"/>
    <x v="0"/>
    <n v="2025"/>
    <x v="7"/>
    <n v="4"/>
    <x v="5"/>
    <n v="32"/>
    <x v="14"/>
    <n v="45"/>
  </r>
  <r>
    <d v="2025-08-04T15:00:00"/>
    <n v="62"/>
    <x v="0"/>
    <n v="2025"/>
    <x v="7"/>
    <n v="4"/>
    <x v="5"/>
    <n v="32"/>
    <x v="15"/>
    <n v="62"/>
  </r>
  <r>
    <d v="2025-08-04T16:00:00"/>
    <n v="53"/>
    <x v="0"/>
    <n v="2025"/>
    <x v="7"/>
    <n v="4"/>
    <x v="5"/>
    <n v="32"/>
    <x v="16"/>
    <n v="53"/>
  </r>
  <r>
    <d v="2025-08-04T17:00:00"/>
    <n v="39"/>
    <x v="0"/>
    <n v="2025"/>
    <x v="7"/>
    <n v="4"/>
    <x v="5"/>
    <n v="32"/>
    <x v="17"/>
    <n v="39"/>
  </r>
  <r>
    <d v="2025-08-04T18:00:00"/>
    <n v="61"/>
    <x v="0"/>
    <n v="2025"/>
    <x v="7"/>
    <n v="4"/>
    <x v="5"/>
    <n v="32"/>
    <x v="18"/>
    <n v="61"/>
  </r>
  <r>
    <d v="2025-08-04T19:00:00"/>
    <n v="36"/>
    <x v="0"/>
    <n v="2025"/>
    <x v="7"/>
    <n v="4"/>
    <x v="5"/>
    <n v="32"/>
    <x v="19"/>
    <n v="36"/>
  </r>
  <r>
    <d v="2025-08-04T20:00:00"/>
    <n v="35"/>
    <x v="0"/>
    <n v="2025"/>
    <x v="7"/>
    <n v="4"/>
    <x v="5"/>
    <n v="32"/>
    <x v="20"/>
    <n v="35"/>
  </r>
  <r>
    <d v="2025-08-04T21:00:00"/>
    <n v="23"/>
    <x v="0"/>
    <n v="2025"/>
    <x v="7"/>
    <n v="4"/>
    <x v="5"/>
    <n v="32"/>
    <x v="21"/>
    <n v="23"/>
  </r>
  <r>
    <d v="2025-08-04T22:00:00"/>
    <n v="3"/>
    <x v="0"/>
    <n v="2025"/>
    <x v="7"/>
    <n v="4"/>
    <x v="5"/>
    <n v="32"/>
    <x v="22"/>
    <n v="3"/>
  </r>
  <r>
    <d v="2025-08-04T23:00:00"/>
    <n v="6"/>
    <x v="0"/>
    <n v="2025"/>
    <x v="7"/>
    <n v="4"/>
    <x v="5"/>
    <n v="32"/>
    <x v="23"/>
    <n v="6"/>
  </r>
  <r>
    <d v="2025-08-05T00:00:00"/>
    <n v="0"/>
    <x v="0"/>
    <n v="2025"/>
    <x v="7"/>
    <n v="5"/>
    <x v="6"/>
    <n v="32"/>
    <x v="0"/>
    <n v="0"/>
  </r>
  <r>
    <d v="2025-08-05T01:00:00"/>
    <n v="2"/>
    <x v="0"/>
    <n v="2025"/>
    <x v="7"/>
    <n v="5"/>
    <x v="6"/>
    <n v="32"/>
    <x v="1"/>
    <n v="2"/>
  </r>
  <r>
    <d v="2025-08-05T02:00:00"/>
    <n v="0"/>
    <x v="0"/>
    <n v="2025"/>
    <x v="7"/>
    <n v="5"/>
    <x v="6"/>
    <n v="32"/>
    <x v="2"/>
    <n v="0"/>
  </r>
  <r>
    <d v="2025-08-05T03:00:00"/>
    <n v="1"/>
    <x v="0"/>
    <n v="2025"/>
    <x v="7"/>
    <n v="5"/>
    <x v="6"/>
    <n v="32"/>
    <x v="3"/>
    <n v="1"/>
  </r>
  <r>
    <d v="2025-08-05T04:00:00"/>
    <n v="0"/>
    <x v="0"/>
    <n v="2025"/>
    <x v="7"/>
    <n v="5"/>
    <x v="6"/>
    <n v="32"/>
    <x v="4"/>
    <n v="0"/>
  </r>
  <r>
    <d v="2025-08-05T05:00:00"/>
    <n v="2"/>
    <x v="0"/>
    <n v="2025"/>
    <x v="7"/>
    <n v="5"/>
    <x v="6"/>
    <n v="32"/>
    <x v="5"/>
    <n v="2"/>
  </r>
  <r>
    <d v="2025-08-05T06:00:00"/>
    <n v="0"/>
    <x v="0"/>
    <n v="2025"/>
    <x v="7"/>
    <n v="5"/>
    <x v="6"/>
    <n v="32"/>
    <x v="6"/>
    <n v="0"/>
  </r>
  <r>
    <d v="2025-08-05T07:00:00"/>
    <n v="27"/>
    <x v="0"/>
    <n v="2025"/>
    <x v="7"/>
    <n v="5"/>
    <x v="6"/>
    <n v="32"/>
    <x v="7"/>
    <n v="27"/>
  </r>
  <r>
    <d v="2025-08-05T08:00:00"/>
    <n v="19"/>
    <x v="0"/>
    <n v="2025"/>
    <x v="7"/>
    <n v="5"/>
    <x v="6"/>
    <n v="32"/>
    <x v="8"/>
    <n v="19"/>
  </r>
  <r>
    <d v="2025-08-05T09:00:00"/>
    <n v="22"/>
    <x v="0"/>
    <n v="2025"/>
    <x v="7"/>
    <n v="5"/>
    <x v="6"/>
    <n v="32"/>
    <x v="9"/>
    <n v="22"/>
  </r>
  <r>
    <d v="2025-08-05T10:00:00"/>
    <n v="31"/>
    <x v="0"/>
    <n v="2025"/>
    <x v="7"/>
    <n v="5"/>
    <x v="6"/>
    <n v="32"/>
    <x v="10"/>
    <n v="31"/>
  </r>
  <r>
    <d v="2025-08-05T11:00:00"/>
    <n v="66"/>
    <x v="0"/>
    <n v="2025"/>
    <x v="7"/>
    <n v="5"/>
    <x v="6"/>
    <n v="32"/>
    <x v="11"/>
    <n v="66"/>
  </r>
  <r>
    <d v="2025-08-05T12:00:00"/>
    <n v="52"/>
    <x v="0"/>
    <n v="2025"/>
    <x v="7"/>
    <n v="5"/>
    <x v="6"/>
    <n v="32"/>
    <x v="12"/>
    <n v="52"/>
  </r>
  <r>
    <d v="2025-08-05T13:00:00"/>
    <n v="50"/>
    <x v="0"/>
    <n v="2025"/>
    <x v="7"/>
    <n v="5"/>
    <x v="6"/>
    <n v="32"/>
    <x v="13"/>
    <n v="50"/>
  </r>
  <r>
    <d v="2025-08-05T14:00:00"/>
    <n v="69"/>
    <x v="0"/>
    <n v="2025"/>
    <x v="7"/>
    <n v="5"/>
    <x v="6"/>
    <n v="32"/>
    <x v="14"/>
    <n v="69"/>
  </r>
  <r>
    <d v="2025-08-05T15:00:00"/>
    <n v="64"/>
    <x v="0"/>
    <n v="2025"/>
    <x v="7"/>
    <n v="5"/>
    <x v="6"/>
    <n v="32"/>
    <x v="15"/>
    <n v="64"/>
  </r>
  <r>
    <d v="2025-08-05T16:00:00"/>
    <n v="45"/>
    <x v="0"/>
    <n v="2025"/>
    <x v="7"/>
    <n v="5"/>
    <x v="6"/>
    <n v="32"/>
    <x v="16"/>
    <n v="45"/>
  </r>
  <r>
    <d v="2025-08-05T17:00:00"/>
    <n v="65"/>
    <x v="0"/>
    <n v="2025"/>
    <x v="7"/>
    <n v="5"/>
    <x v="6"/>
    <n v="32"/>
    <x v="17"/>
    <n v="65"/>
  </r>
  <r>
    <d v="2025-08-05T18:00:00"/>
    <n v="51"/>
    <x v="0"/>
    <n v="2025"/>
    <x v="7"/>
    <n v="5"/>
    <x v="6"/>
    <n v="32"/>
    <x v="18"/>
    <n v="51"/>
  </r>
  <r>
    <d v="2025-08-05T19:00:00"/>
    <n v="41"/>
    <x v="0"/>
    <n v="2025"/>
    <x v="7"/>
    <n v="5"/>
    <x v="6"/>
    <n v="32"/>
    <x v="19"/>
    <n v="41"/>
  </r>
  <r>
    <d v="2025-08-05T20:00:00"/>
    <n v="23"/>
    <x v="0"/>
    <n v="2025"/>
    <x v="7"/>
    <n v="5"/>
    <x v="6"/>
    <n v="32"/>
    <x v="20"/>
    <n v="23"/>
  </r>
  <r>
    <d v="2025-08-05T21:00:00"/>
    <n v="26"/>
    <x v="0"/>
    <n v="2025"/>
    <x v="7"/>
    <n v="5"/>
    <x v="6"/>
    <n v="32"/>
    <x v="21"/>
    <n v="26"/>
  </r>
  <r>
    <d v="2025-08-05T22:00:00"/>
    <n v="13"/>
    <x v="0"/>
    <n v="2025"/>
    <x v="7"/>
    <n v="5"/>
    <x v="6"/>
    <n v="32"/>
    <x v="22"/>
    <n v="13"/>
  </r>
  <r>
    <d v="2025-08-05T23:00:00"/>
    <n v="5"/>
    <x v="0"/>
    <n v="2025"/>
    <x v="7"/>
    <n v="5"/>
    <x v="6"/>
    <n v="32"/>
    <x v="23"/>
    <n v="5"/>
  </r>
  <r>
    <d v="2025-08-06T00:00:00"/>
    <n v="0"/>
    <x v="0"/>
    <n v="2025"/>
    <x v="7"/>
    <n v="6"/>
    <x v="0"/>
    <n v="32"/>
    <x v="0"/>
    <n v="0"/>
  </r>
  <r>
    <d v="2025-08-06T01:00:00"/>
    <n v="2"/>
    <x v="0"/>
    <n v="2025"/>
    <x v="7"/>
    <n v="6"/>
    <x v="0"/>
    <n v="32"/>
    <x v="1"/>
    <n v="2"/>
  </r>
  <r>
    <d v="2025-08-06T02:00:00"/>
    <n v="2"/>
    <x v="0"/>
    <n v="2025"/>
    <x v="7"/>
    <n v="6"/>
    <x v="0"/>
    <n v="32"/>
    <x v="2"/>
    <n v="2"/>
  </r>
  <r>
    <d v="2025-08-06T03:00:00"/>
    <n v="0"/>
    <x v="0"/>
    <n v="2025"/>
    <x v="7"/>
    <n v="6"/>
    <x v="0"/>
    <n v="32"/>
    <x v="3"/>
    <n v="0"/>
  </r>
  <r>
    <d v="2025-08-06T04:00:00"/>
    <n v="0"/>
    <x v="0"/>
    <n v="2025"/>
    <x v="7"/>
    <n v="6"/>
    <x v="0"/>
    <n v="32"/>
    <x v="4"/>
    <n v="0"/>
  </r>
  <r>
    <d v="2025-08-06T05:00:00"/>
    <n v="0"/>
    <x v="0"/>
    <n v="2025"/>
    <x v="7"/>
    <n v="6"/>
    <x v="0"/>
    <n v="32"/>
    <x v="5"/>
    <n v="0"/>
  </r>
  <r>
    <d v="2025-08-06T06:00:00"/>
    <n v="5"/>
    <x v="0"/>
    <n v="2025"/>
    <x v="7"/>
    <n v="6"/>
    <x v="0"/>
    <n v="32"/>
    <x v="6"/>
    <n v="5"/>
  </r>
  <r>
    <d v="2025-08-06T07:00:00"/>
    <n v="6"/>
    <x v="0"/>
    <n v="2025"/>
    <x v="7"/>
    <n v="6"/>
    <x v="0"/>
    <n v="32"/>
    <x v="7"/>
    <n v="6"/>
  </r>
  <r>
    <d v="2025-08-06T08:00:00"/>
    <n v="13"/>
    <x v="0"/>
    <n v="2025"/>
    <x v="7"/>
    <n v="6"/>
    <x v="0"/>
    <n v="32"/>
    <x v="8"/>
    <n v="13"/>
  </r>
  <r>
    <d v="2025-08-06T09:00:00"/>
    <n v="27"/>
    <x v="0"/>
    <n v="2025"/>
    <x v="7"/>
    <n v="6"/>
    <x v="0"/>
    <n v="32"/>
    <x v="9"/>
    <n v="27"/>
  </r>
  <r>
    <d v="2025-08-06T10:00:00"/>
    <n v="42"/>
    <x v="0"/>
    <n v="2025"/>
    <x v="7"/>
    <n v="6"/>
    <x v="0"/>
    <n v="32"/>
    <x v="10"/>
    <n v="42"/>
  </r>
  <r>
    <d v="2025-08-06T11:00:00"/>
    <n v="26"/>
    <x v="0"/>
    <n v="2025"/>
    <x v="7"/>
    <n v="6"/>
    <x v="0"/>
    <n v="32"/>
    <x v="11"/>
    <n v="26"/>
  </r>
  <r>
    <d v="2025-08-06T12:00:00"/>
    <n v="36"/>
    <x v="0"/>
    <n v="2025"/>
    <x v="7"/>
    <n v="6"/>
    <x v="0"/>
    <n v="32"/>
    <x v="12"/>
    <n v="36"/>
  </r>
  <r>
    <d v="2025-08-06T13:00:00"/>
    <n v="54"/>
    <x v="0"/>
    <n v="2025"/>
    <x v="7"/>
    <n v="6"/>
    <x v="0"/>
    <n v="32"/>
    <x v="13"/>
    <n v="54"/>
  </r>
  <r>
    <d v="2025-08-06T14:00:00"/>
    <n v="38"/>
    <x v="0"/>
    <n v="2025"/>
    <x v="7"/>
    <n v="6"/>
    <x v="0"/>
    <n v="32"/>
    <x v="14"/>
    <n v="38"/>
  </r>
  <r>
    <d v="2025-08-06T15:00:00"/>
    <n v="47"/>
    <x v="0"/>
    <n v="2025"/>
    <x v="7"/>
    <n v="6"/>
    <x v="0"/>
    <n v="32"/>
    <x v="15"/>
    <n v="47"/>
  </r>
  <r>
    <d v="2025-08-06T16:00:00"/>
    <n v="29"/>
    <x v="0"/>
    <n v="2025"/>
    <x v="7"/>
    <n v="6"/>
    <x v="0"/>
    <n v="32"/>
    <x v="16"/>
    <n v="29"/>
  </r>
  <r>
    <d v="2025-08-06T17:00:00"/>
    <n v="54"/>
    <x v="0"/>
    <n v="2025"/>
    <x v="7"/>
    <n v="6"/>
    <x v="0"/>
    <n v="32"/>
    <x v="17"/>
    <n v="54"/>
  </r>
  <r>
    <d v="2025-08-06T18:00:00"/>
    <n v="79"/>
    <x v="0"/>
    <n v="2025"/>
    <x v="7"/>
    <n v="6"/>
    <x v="0"/>
    <n v="32"/>
    <x v="18"/>
    <n v="79"/>
  </r>
  <r>
    <d v="2025-08-06T19:00:00"/>
    <n v="54"/>
    <x v="0"/>
    <n v="2025"/>
    <x v="7"/>
    <n v="6"/>
    <x v="0"/>
    <n v="32"/>
    <x v="19"/>
    <n v="54"/>
  </r>
  <r>
    <d v="2025-08-06T20:00:00"/>
    <n v="24"/>
    <x v="0"/>
    <n v="2025"/>
    <x v="7"/>
    <n v="6"/>
    <x v="0"/>
    <n v="32"/>
    <x v="20"/>
    <n v="24"/>
  </r>
  <r>
    <d v="2025-08-06T21:00:00"/>
    <n v="21"/>
    <x v="0"/>
    <n v="2025"/>
    <x v="7"/>
    <n v="6"/>
    <x v="0"/>
    <n v="32"/>
    <x v="21"/>
    <n v="21"/>
  </r>
  <r>
    <d v="2025-08-06T22:00:00"/>
    <n v="17"/>
    <x v="0"/>
    <n v="2025"/>
    <x v="7"/>
    <n v="6"/>
    <x v="0"/>
    <n v="32"/>
    <x v="22"/>
    <n v="17"/>
  </r>
  <r>
    <d v="2025-08-06T23:00:00"/>
    <n v="15"/>
    <x v="0"/>
    <n v="2025"/>
    <x v="7"/>
    <n v="6"/>
    <x v="0"/>
    <n v="32"/>
    <x v="23"/>
    <n v="15"/>
  </r>
  <r>
    <d v="2025-08-07T00:00:00"/>
    <n v="0"/>
    <x v="0"/>
    <n v="2025"/>
    <x v="7"/>
    <n v="7"/>
    <x v="1"/>
    <n v="32"/>
    <x v="0"/>
    <n v="0"/>
  </r>
  <r>
    <d v="2025-08-07T01:00:00"/>
    <n v="2"/>
    <x v="0"/>
    <n v="2025"/>
    <x v="7"/>
    <n v="7"/>
    <x v="1"/>
    <n v="32"/>
    <x v="1"/>
    <n v="2"/>
  </r>
  <r>
    <d v="2025-08-07T02:00:00"/>
    <n v="4"/>
    <x v="0"/>
    <n v="2025"/>
    <x v="7"/>
    <n v="7"/>
    <x v="1"/>
    <n v="32"/>
    <x v="2"/>
    <n v="4"/>
  </r>
  <r>
    <d v="2025-08-07T03:00:00"/>
    <n v="2"/>
    <x v="0"/>
    <n v="2025"/>
    <x v="7"/>
    <n v="7"/>
    <x v="1"/>
    <n v="32"/>
    <x v="3"/>
    <n v="2"/>
  </r>
  <r>
    <d v="2025-08-07T04:00:00"/>
    <n v="0"/>
    <x v="0"/>
    <n v="2025"/>
    <x v="7"/>
    <n v="7"/>
    <x v="1"/>
    <n v="32"/>
    <x v="4"/>
    <n v="0"/>
  </r>
  <r>
    <d v="2025-08-07T05:00:00"/>
    <n v="3"/>
    <x v="0"/>
    <n v="2025"/>
    <x v="7"/>
    <n v="7"/>
    <x v="1"/>
    <n v="32"/>
    <x v="5"/>
    <n v="3"/>
  </r>
  <r>
    <d v="2025-08-07T06:00:00"/>
    <n v="1"/>
    <x v="0"/>
    <n v="2025"/>
    <x v="7"/>
    <n v="7"/>
    <x v="1"/>
    <n v="32"/>
    <x v="6"/>
    <n v="1"/>
  </r>
  <r>
    <d v="2025-08-07T07:00:00"/>
    <n v="4"/>
    <x v="0"/>
    <n v="2025"/>
    <x v="7"/>
    <n v="7"/>
    <x v="1"/>
    <n v="32"/>
    <x v="7"/>
    <n v="4"/>
  </r>
  <r>
    <d v="2025-08-07T08:00:00"/>
    <n v="11"/>
    <x v="0"/>
    <n v="2025"/>
    <x v="7"/>
    <n v="7"/>
    <x v="1"/>
    <n v="32"/>
    <x v="8"/>
    <n v="11"/>
  </r>
  <r>
    <d v="2025-08-07T09:00:00"/>
    <n v="24"/>
    <x v="0"/>
    <n v="2025"/>
    <x v="7"/>
    <n v="7"/>
    <x v="1"/>
    <n v="32"/>
    <x v="9"/>
    <n v="24"/>
  </r>
  <r>
    <d v="2025-08-07T10:00:00"/>
    <n v="23"/>
    <x v="0"/>
    <n v="2025"/>
    <x v="7"/>
    <n v="7"/>
    <x v="1"/>
    <n v="32"/>
    <x v="10"/>
    <n v="23"/>
  </r>
  <r>
    <d v="2025-08-07T11:00:00"/>
    <n v="53"/>
    <x v="0"/>
    <n v="2025"/>
    <x v="7"/>
    <n v="7"/>
    <x v="1"/>
    <n v="32"/>
    <x v="11"/>
    <n v="53"/>
  </r>
  <r>
    <d v="2025-08-07T12:00:00"/>
    <n v="43"/>
    <x v="0"/>
    <n v="2025"/>
    <x v="7"/>
    <n v="7"/>
    <x v="1"/>
    <n v="32"/>
    <x v="12"/>
    <n v="43"/>
  </r>
  <r>
    <d v="2025-08-07T13:00:00"/>
    <n v="35"/>
    <x v="0"/>
    <n v="2025"/>
    <x v="7"/>
    <n v="7"/>
    <x v="1"/>
    <n v="32"/>
    <x v="13"/>
    <n v="35"/>
  </r>
  <r>
    <d v="2025-08-07T14:00:00"/>
    <n v="52"/>
    <x v="0"/>
    <n v="2025"/>
    <x v="7"/>
    <n v="7"/>
    <x v="1"/>
    <n v="32"/>
    <x v="14"/>
    <n v="52"/>
  </r>
  <r>
    <d v="2025-08-07T15:00:00"/>
    <n v="49"/>
    <x v="0"/>
    <n v="2025"/>
    <x v="7"/>
    <n v="7"/>
    <x v="1"/>
    <n v="32"/>
    <x v="15"/>
    <n v="49"/>
  </r>
  <r>
    <d v="2025-08-07T16:00:00"/>
    <n v="35"/>
    <x v="0"/>
    <n v="2025"/>
    <x v="7"/>
    <n v="7"/>
    <x v="1"/>
    <n v="32"/>
    <x v="16"/>
    <n v="35"/>
  </r>
  <r>
    <d v="2025-08-07T17:00:00"/>
    <n v="56"/>
    <x v="0"/>
    <n v="2025"/>
    <x v="7"/>
    <n v="7"/>
    <x v="1"/>
    <n v="32"/>
    <x v="17"/>
    <n v="56"/>
  </r>
  <r>
    <d v="2025-08-07T18:00:00"/>
    <n v="39"/>
    <x v="0"/>
    <n v="2025"/>
    <x v="7"/>
    <n v="7"/>
    <x v="1"/>
    <n v="32"/>
    <x v="18"/>
    <n v="39"/>
  </r>
  <r>
    <d v="2025-08-07T19:00:00"/>
    <n v="45"/>
    <x v="0"/>
    <n v="2025"/>
    <x v="7"/>
    <n v="7"/>
    <x v="1"/>
    <n v="32"/>
    <x v="19"/>
    <n v="45"/>
  </r>
  <r>
    <d v="2025-08-07T20:00:00"/>
    <n v="35"/>
    <x v="0"/>
    <n v="2025"/>
    <x v="7"/>
    <n v="7"/>
    <x v="1"/>
    <n v="32"/>
    <x v="20"/>
    <n v="35"/>
  </r>
  <r>
    <d v="2025-08-07T21:00:00"/>
    <n v="31"/>
    <x v="0"/>
    <n v="2025"/>
    <x v="7"/>
    <n v="7"/>
    <x v="1"/>
    <n v="32"/>
    <x v="21"/>
    <n v="31"/>
  </r>
  <r>
    <d v="2025-08-07T22:00:00"/>
    <n v="10"/>
    <x v="0"/>
    <n v="2025"/>
    <x v="7"/>
    <n v="7"/>
    <x v="1"/>
    <n v="32"/>
    <x v="22"/>
    <n v="10"/>
  </r>
  <r>
    <d v="2025-08-07T23:00:00"/>
    <n v="15"/>
    <x v="0"/>
    <n v="2025"/>
    <x v="7"/>
    <n v="7"/>
    <x v="1"/>
    <n v="32"/>
    <x v="23"/>
    <n v="15"/>
  </r>
  <r>
    <d v="2025-08-08T00:00:00"/>
    <n v="0"/>
    <x v="0"/>
    <n v="2025"/>
    <x v="7"/>
    <n v="8"/>
    <x v="2"/>
    <n v="32"/>
    <x v="0"/>
    <n v="0"/>
  </r>
  <r>
    <d v="2025-08-08T01:00:00"/>
    <n v="0"/>
    <x v="0"/>
    <n v="2025"/>
    <x v="7"/>
    <n v="8"/>
    <x v="2"/>
    <n v="32"/>
    <x v="1"/>
    <n v="0"/>
  </r>
  <r>
    <d v="2025-08-08T02:00:00"/>
    <n v="4"/>
    <x v="0"/>
    <n v="2025"/>
    <x v="7"/>
    <n v="8"/>
    <x v="2"/>
    <n v="32"/>
    <x v="2"/>
    <n v="4"/>
  </r>
  <r>
    <d v="2025-08-08T03:00:00"/>
    <n v="0"/>
    <x v="0"/>
    <n v="2025"/>
    <x v="7"/>
    <n v="8"/>
    <x v="2"/>
    <n v="32"/>
    <x v="3"/>
    <n v="0"/>
  </r>
  <r>
    <d v="2025-08-08T04:00:00"/>
    <n v="0"/>
    <x v="0"/>
    <n v="2025"/>
    <x v="7"/>
    <n v="8"/>
    <x v="2"/>
    <n v="32"/>
    <x v="4"/>
    <n v="0"/>
  </r>
  <r>
    <d v="2025-08-08T05:00:00"/>
    <n v="2"/>
    <x v="0"/>
    <n v="2025"/>
    <x v="7"/>
    <n v="8"/>
    <x v="2"/>
    <n v="32"/>
    <x v="5"/>
    <n v="2"/>
  </r>
  <r>
    <d v="2025-08-08T06:00:00"/>
    <n v="5"/>
    <x v="0"/>
    <n v="2025"/>
    <x v="7"/>
    <n v="8"/>
    <x v="2"/>
    <n v="32"/>
    <x v="6"/>
    <n v="5"/>
  </r>
  <r>
    <d v="2025-08-08T07:00:00"/>
    <n v="9"/>
    <x v="0"/>
    <n v="2025"/>
    <x v="7"/>
    <n v="8"/>
    <x v="2"/>
    <n v="32"/>
    <x v="7"/>
    <n v="9"/>
  </r>
  <r>
    <d v="2025-08-08T08:00:00"/>
    <n v="21"/>
    <x v="0"/>
    <n v="2025"/>
    <x v="7"/>
    <n v="8"/>
    <x v="2"/>
    <n v="32"/>
    <x v="8"/>
    <n v="21"/>
  </r>
  <r>
    <d v="2025-08-08T09:00:00"/>
    <n v="17"/>
    <x v="0"/>
    <n v="2025"/>
    <x v="7"/>
    <n v="8"/>
    <x v="2"/>
    <n v="32"/>
    <x v="9"/>
    <n v="17"/>
  </r>
  <r>
    <d v="2025-08-08T10:00:00"/>
    <n v="15"/>
    <x v="0"/>
    <n v="2025"/>
    <x v="7"/>
    <n v="8"/>
    <x v="2"/>
    <n v="32"/>
    <x v="10"/>
    <n v="15"/>
  </r>
  <r>
    <d v="2025-08-08T11:00:00"/>
    <n v="69"/>
    <x v="0"/>
    <n v="2025"/>
    <x v="7"/>
    <n v="8"/>
    <x v="2"/>
    <n v="32"/>
    <x v="11"/>
    <n v="69"/>
  </r>
  <r>
    <d v="2025-08-08T12:00:00"/>
    <n v="58"/>
    <x v="0"/>
    <n v="2025"/>
    <x v="7"/>
    <n v="8"/>
    <x v="2"/>
    <n v="32"/>
    <x v="12"/>
    <n v="58"/>
  </r>
  <r>
    <d v="2025-08-08T13:00:00"/>
    <n v="56"/>
    <x v="0"/>
    <n v="2025"/>
    <x v="7"/>
    <n v="8"/>
    <x v="2"/>
    <n v="32"/>
    <x v="13"/>
    <n v="56"/>
  </r>
  <r>
    <d v="2025-08-08T14:00:00"/>
    <n v="42"/>
    <x v="0"/>
    <n v="2025"/>
    <x v="7"/>
    <n v="8"/>
    <x v="2"/>
    <n v="32"/>
    <x v="14"/>
    <n v="42"/>
  </r>
  <r>
    <d v="2025-08-08T15:00:00"/>
    <n v="64"/>
    <x v="0"/>
    <n v="2025"/>
    <x v="7"/>
    <n v="8"/>
    <x v="2"/>
    <n v="32"/>
    <x v="15"/>
    <n v="64"/>
  </r>
  <r>
    <d v="2025-08-08T16:00:00"/>
    <n v="56"/>
    <x v="0"/>
    <n v="2025"/>
    <x v="7"/>
    <n v="8"/>
    <x v="2"/>
    <n v="32"/>
    <x v="16"/>
    <n v="56"/>
  </r>
  <r>
    <d v="2025-08-08T17:00:00"/>
    <n v="52"/>
    <x v="0"/>
    <n v="2025"/>
    <x v="7"/>
    <n v="8"/>
    <x v="2"/>
    <n v="32"/>
    <x v="17"/>
    <n v="52"/>
  </r>
  <r>
    <d v="2025-08-08T18:00:00"/>
    <n v="61"/>
    <x v="0"/>
    <n v="2025"/>
    <x v="7"/>
    <n v="8"/>
    <x v="2"/>
    <n v="32"/>
    <x v="18"/>
    <n v="61"/>
  </r>
  <r>
    <d v="2025-08-08T19:00:00"/>
    <n v="43"/>
    <x v="0"/>
    <n v="2025"/>
    <x v="7"/>
    <n v="8"/>
    <x v="2"/>
    <n v="32"/>
    <x v="19"/>
    <n v="43"/>
  </r>
  <r>
    <d v="2025-08-08T20:00:00"/>
    <n v="41"/>
    <x v="0"/>
    <n v="2025"/>
    <x v="7"/>
    <n v="8"/>
    <x v="2"/>
    <n v="32"/>
    <x v="20"/>
    <n v="41"/>
  </r>
  <r>
    <d v="2025-08-08T21:00:00"/>
    <n v="30"/>
    <x v="0"/>
    <n v="2025"/>
    <x v="7"/>
    <n v="8"/>
    <x v="2"/>
    <n v="32"/>
    <x v="21"/>
    <n v="30"/>
  </r>
  <r>
    <d v="2025-08-08T22:00:00"/>
    <n v="14"/>
    <x v="0"/>
    <n v="2025"/>
    <x v="7"/>
    <n v="8"/>
    <x v="2"/>
    <n v="32"/>
    <x v="22"/>
    <n v="14"/>
  </r>
  <r>
    <d v="2025-08-08T23:00:00"/>
    <n v="18"/>
    <x v="0"/>
    <n v="2025"/>
    <x v="7"/>
    <n v="8"/>
    <x v="2"/>
    <n v="32"/>
    <x v="23"/>
    <n v="18"/>
  </r>
  <r>
    <d v="2025-08-09T00:00:00"/>
    <n v="0"/>
    <x v="0"/>
    <n v="2025"/>
    <x v="7"/>
    <n v="9"/>
    <x v="3"/>
    <n v="32"/>
    <x v="0"/>
    <n v="0"/>
  </r>
  <r>
    <d v="2025-08-09T01:00:00"/>
    <n v="18"/>
    <x v="0"/>
    <n v="2025"/>
    <x v="7"/>
    <n v="9"/>
    <x v="3"/>
    <n v="32"/>
    <x v="1"/>
    <n v="18"/>
  </r>
  <r>
    <d v="2025-08-09T02:00:00"/>
    <n v="12"/>
    <x v="0"/>
    <n v="2025"/>
    <x v="7"/>
    <n v="9"/>
    <x v="3"/>
    <n v="32"/>
    <x v="2"/>
    <n v="12"/>
  </r>
  <r>
    <d v="2025-08-09T03:00:00"/>
    <n v="17"/>
    <x v="0"/>
    <n v="2025"/>
    <x v="7"/>
    <n v="9"/>
    <x v="3"/>
    <n v="32"/>
    <x v="3"/>
    <n v="17"/>
  </r>
  <r>
    <d v="2025-08-09T04:00:00"/>
    <n v="0"/>
    <x v="0"/>
    <n v="2025"/>
    <x v="7"/>
    <n v="9"/>
    <x v="3"/>
    <n v="32"/>
    <x v="4"/>
    <n v="0"/>
  </r>
  <r>
    <d v="2025-08-09T05:00:00"/>
    <n v="3"/>
    <x v="0"/>
    <n v="2025"/>
    <x v="7"/>
    <n v="9"/>
    <x v="3"/>
    <n v="32"/>
    <x v="5"/>
    <n v="3"/>
  </r>
  <r>
    <d v="2025-08-09T06:00:00"/>
    <n v="2"/>
    <x v="0"/>
    <n v="2025"/>
    <x v="7"/>
    <n v="9"/>
    <x v="3"/>
    <n v="32"/>
    <x v="6"/>
    <n v="2"/>
  </r>
  <r>
    <d v="2025-08-09T07:00:00"/>
    <n v="14"/>
    <x v="0"/>
    <n v="2025"/>
    <x v="7"/>
    <n v="9"/>
    <x v="3"/>
    <n v="32"/>
    <x v="7"/>
    <n v="14"/>
  </r>
  <r>
    <d v="2025-08-09T08:00:00"/>
    <n v="22"/>
    <x v="0"/>
    <n v="2025"/>
    <x v="7"/>
    <n v="9"/>
    <x v="3"/>
    <n v="32"/>
    <x v="8"/>
    <n v="22"/>
  </r>
  <r>
    <d v="2025-08-09T09:00:00"/>
    <n v="34"/>
    <x v="0"/>
    <n v="2025"/>
    <x v="7"/>
    <n v="9"/>
    <x v="3"/>
    <n v="32"/>
    <x v="9"/>
    <n v="34"/>
  </r>
  <r>
    <d v="2025-08-09T10:00:00"/>
    <n v="40"/>
    <x v="0"/>
    <n v="2025"/>
    <x v="7"/>
    <n v="9"/>
    <x v="3"/>
    <n v="32"/>
    <x v="10"/>
    <n v="40"/>
  </r>
  <r>
    <d v="2025-08-09T11:00:00"/>
    <n v="51"/>
    <x v="0"/>
    <n v="2025"/>
    <x v="7"/>
    <n v="9"/>
    <x v="3"/>
    <n v="32"/>
    <x v="11"/>
    <n v="51"/>
  </r>
  <r>
    <d v="2025-08-09T12:00:00"/>
    <n v="61"/>
    <x v="0"/>
    <n v="2025"/>
    <x v="7"/>
    <n v="9"/>
    <x v="3"/>
    <n v="32"/>
    <x v="12"/>
    <n v="61"/>
  </r>
  <r>
    <d v="2025-08-09T13:00:00"/>
    <n v="118"/>
    <x v="0"/>
    <n v="2025"/>
    <x v="7"/>
    <n v="9"/>
    <x v="3"/>
    <n v="32"/>
    <x v="13"/>
    <n v="118"/>
  </r>
  <r>
    <d v="2025-08-09T14:00:00"/>
    <n v="44"/>
    <x v="0"/>
    <n v="2025"/>
    <x v="7"/>
    <n v="9"/>
    <x v="3"/>
    <n v="32"/>
    <x v="14"/>
    <n v="44"/>
  </r>
  <r>
    <d v="2025-08-09T15:00:00"/>
    <n v="73"/>
    <x v="0"/>
    <n v="2025"/>
    <x v="7"/>
    <n v="9"/>
    <x v="3"/>
    <n v="32"/>
    <x v="15"/>
    <n v="73"/>
  </r>
  <r>
    <d v="2025-08-09T16:00:00"/>
    <n v="73"/>
    <x v="0"/>
    <n v="2025"/>
    <x v="7"/>
    <n v="9"/>
    <x v="3"/>
    <n v="32"/>
    <x v="16"/>
    <n v="73"/>
  </r>
  <r>
    <d v="2025-08-09T17:00:00"/>
    <n v="61"/>
    <x v="0"/>
    <n v="2025"/>
    <x v="7"/>
    <n v="9"/>
    <x v="3"/>
    <n v="32"/>
    <x v="17"/>
    <n v="61"/>
  </r>
  <r>
    <d v="2025-08-09T18:00:00"/>
    <n v="59"/>
    <x v="0"/>
    <n v="2025"/>
    <x v="7"/>
    <n v="9"/>
    <x v="3"/>
    <n v="32"/>
    <x v="18"/>
    <n v="59"/>
  </r>
  <r>
    <d v="2025-08-09T19:00:00"/>
    <n v="56"/>
    <x v="0"/>
    <n v="2025"/>
    <x v="7"/>
    <n v="9"/>
    <x v="3"/>
    <n v="32"/>
    <x v="19"/>
    <n v="56"/>
  </r>
  <r>
    <d v="2025-08-09T20:00:00"/>
    <n v="53"/>
    <x v="0"/>
    <n v="2025"/>
    <x v="7"/>
    <n v="9"/>
    <x v="3"/>
    <n v="32"/>
    <x v="20"/>
    <n v="53"/>
  </r>
  <r>
    <d v="2025-08-09T21:00:00"/>
    <n v="34"/>
    <x v="0"/>
    <n v="2025"/>
    <x v="7"/>
    <n v="9"/>
    <x v="3"/>
    <n v="32"/>
    <x v="21"/>
    <n v="34"/>
  </r>
  <r>
    <d v="2025-08-09T22:00:00"/>
    <n v="30"/>
    <x v="0"/>
    <n v="2025"/>
    <x v="7"/>
    <n v="9"/>
    <x v="3"/>
    <n v="32"/>
    <x v="22"/>
    <n v="30"/>
  </r>
  <r>
    <d v="2025-08-09T23:00:00"/>
    <n v="23"/>
    <x v="0"/>
    <n v="2025"/>
    <x v="7"/>
    <n v="9"/>
    <x v="3"/>
    <n v="32"/>
    <x v="23"/>
    <n v="23"/>
  </r>
  <r>
    <d v="2025-08-10T00:00:00"/>
    <n v="0"/>
    <x v="0"/>
    <n v="2025"/>
    <x v="7"/>
    <n v="10"/>
    <x v="4"/>
    <n v="32"/>
    <x v="0"/>
    <n v="0"/>
  </r>
  <r>
    <d v="2025-08-10T01:00:00"/>
    <n v="4"/>
    <x v="0"/>
    <n v="2025"/>
    <x v="7"/>
    <n v="10"/>
    <x v="4"/>
    <n v="32"/>
    <x v="1"/>
    <n v="4"/>
  </r>
  <r>
    <d v="2025-08-10T02:00:00"/>
    <n v="3"/>
    <x v="0"/>
    <n v="2025"/>
    <x v="7"/>
    <n v="10"/>
    <x v="4"/>
    <n v="32"/>
    <x v="2"/>
    <n v="3"/>
  </r>
  <r>
    <d v="2025-08-10T03:00:00"/>
    <n v="4"/>
    <x v="0"/>
    <n v="2025"/>
    <x v="7"/>
    <n v="10"/>
    <x v="4"/>
    <n v="32"/>
    <x v="3"/>
    <n v="4"/>
  </r>
  <r>
    <d v="2025-08-10T04:00:00"/>
    <n v="3"/>
    <x v="0"/>
    <n v="2025"/>
    <x v="7"/>
    <n v="10"/>
    <x v="4"/>
    <n v="32"/>
    <x v="4"/>
    <n v="3"/>
  </r>
  <r>
    <d v="2025-08-10T05:00:00"/>
    <n v="6"/>
    <x v="0"/>
    <n v="2025"/>
    <x v="7"/>
    <n v="10"/>
    <x v="4"/>
    <n v="32"/>
    <x v="5"/>
    <n v="6"/>
  </r>
  <r>
    <d v="2025-08-10T06:00:00"/>
    <n v="3"/>
    <x v="0"/>
    <n v="2025"/>
    <x v="7"/>
    <n v="10"/>
    <x v="4"/>
    <n v="32"/>
    <x v="6"/>
    <n v="3"/>
  </r>
  <r>
    <d v="2025-08-10T07:00:00"/>
    <n v="6"/>
    <x v="0"/>
    <n v="2025"/>
    <x v="7"/>
    <n v="10"/>
    <x v="4"/>
    <n v="32"/>
    <x v="7"/>
    <n v="6"/>
  </r>
  <r>
    <d v="2025-08-10T08:00:00"/>
    <n v="11"/>
    <x v="0"/>
    <n v="2025"/>
    <x v="7"/>
    <n v="10"/>
    <x v="4"/>
    <n v="32"/>
    <x v="8"/>
    <n v="11"/>
  </r>
  <r>
    <d v="2025-08-10T09:00:00"/>
    <n v="14"/>
    <x v="0"/>
    <n v="2025"/>
    <x v="7"/>
    <n v="10"/>
    <x v="4"/>
    <n v="32"/>
    <x v="9"/>
    <n v="14"/>
  </r>
  <r>
    <d v="2025-08-10T10:00:00"/>
    <n v="51"/>
    <x v="0"/>
    <n v="2025"/>
    <x v="7"/>
    <n v="10"/>
    <x v="4"/>
    <n v="32"/>
    <x v="10"/>
    <n v="51"/>
  </r>
  <r>
    <d v="2025-08-10T11:00:00"/>
    <n v="46"/>
    <x v="0"/>
    <n v="2025"/>
    <x v="7"/>
    <n v="10"/>
    <x v="4"/>
    <n v="32"/>
    <x v="11"/>
    <n v="46"/>
  </r>
  <r>
    <d v="2025-08-10T12:00:00"/>
    <n v="67"/>
    <x v="0"/>
    <n v="2025"/>
    <x v="7"/>
    <n v="10"/>
    <x v="4"/>
    <n v="32"/>
    <x v="12"/>
    <n v="67"/>
  </r>
  <r>
    <d v="2025-08-10T13:00:00"/>
    <n v="46"/>
    <x v="0"/>
    <n v="2025"/>
    <x v="7"/>
    <n v="10"/>
    <x v="4"/>
    <n v="32"/>
    <x v="13"/>
    <n v="46"/>
  </r>
  <r>
    <d v="2025-08-10T14:00:00"/>
    <n v="40"/>
    <x v="0"/>
    <n v="2025"/>
    <x v="7"/>
    <n v="10"/>
    <x v="4"/>
    <n v="32"/>
    <x v="14"/>
    <n v="40"/>
  </r>
  <r>
    <d v="2025-08-10T15:00:00"/>
    <n v="9"/>
    <x v="0"/>
    <n v="2025"/>
    <x v="7"/>
    <n v="10"/>
    <x v="4"/>
    <n v="32"/>
    <x v="15"/>
    <n v="9"/>
  </r>
  <r>
    <d v="2025-08-10T16:00:00"/>
    <n v="9"/>
    <x v="0"/>
    <n v="2025"/>
    <x v="7"/>
    <n v="10"/>
    <x v="4"/>
    <n v="32"/>
    <x v="16"/>
    <n v="9"/>
  </r>
  <r>
    <d v="2025-08-10T17:00:00"/>
    <n v="47"/>
    <x v="0"/>
    <n v="2025"/>
    <x v="7"/>
    <n v="10"/>
    <x v="4"/>
    <n v="32"/>
    <x v="17"/>
    <n v="47"/>
  </r>
  <r>
    <d v="2025-08-10T18:00:00"/>
    <n v="63"/>
    <x v="0"/>
    <n v="2025"/>
    <x v="7"/>
    <n v="10"/>
    <x v="4"/>
    <n v="32"/>
    <x v="18"/>
    <n v="63"/>
  </r>
  <r>
    <d v="2025-08-10T19:00:00"/>
    <n v="62"/>
    <x v="0"/>
    <n v="2025"/>
    <x v="7"/>
    <n v="10"/>
    <x v="4"/>
    <n v="32"/>
    <x v="19"/>
    <n v="62"/>
  </r>
  <r>
    <d v="2025-08-10T20:00:00"/>
    <n v="40"/>
    <x v="0"/>
    <n v="2025"/>
    <x v="7"/>
    <n v="10"/>
    <x v="4"/>
    <n v="32"/>
    <x v="20"/>
    <n v="40"/>
  </r>
  <r>
    <d v="2025-08-10T21:00:00"/>
    <n v="9"/>
    <x v="0"/>
    <n v="2025"/>
    <x v="7"/>
    <n v="10"/>
    <x v="4"/>
    <n v="32"/>
    <x v="21"/>
    <n v="9"/>
  </r>
  <r>
    <d v="2025-08-10T22:00:00"/>
    <n v="6"/>
    <x v="0"/>
    <n v="2025"/>
    <x v="7"/>
    <n v="10"/>
    <x v="4"/>
    <n v="32"/>
    <x v="22"/>
    <n v="6"/>
  </r>
  <r>
    <d v="2025-08-10T23:00:00"/>
    <n v="8"/>
    <x v="0"/>
    <n v="2025"/>
    <x v="7"/>
    <n v="10"/>
    <x v="4"/>
    <n v="32"/>
    <x v="23"/>
    <n v="8"/>
  </r>
  <r>
    <d v="2025-08-11T00:00:00"/>
    <n v="0"/>
    <x v="0"/>
    <n v="2025"/>
    <x v="7"/>
    <n v="11"/>
    <x v="5"/>
    <n v="33"/>
    <x v="0"/>
    <n v="0"/>
  </r>
  <r>
    <d v="2025-08-11T01:00:00"/>
    <n v="8"/>
    <x v="0"/>
    <n v="2025"/>
    <x v="7"/>
    <n v="11"/>
    <x v="5"/>
    <n v="33"/>
    <x v="1"/>
    <n v="8"/>
  </r>
  <r>
    <d v="2025-08-11T02:00:00"/>
    <n v="0"/>
    <x v="0"/>
    <n v="2025"/>
    <x v="7"/>
    <n v="11"/>
    <x v="5"/>
    <n v="33"/>
    <x v="2"/>
    <n v="0"/>
  </r>
  <r>
    <d v="2025-08-11T03:00:00"/>
    <n v="3"/>
    <x v="0"/>
    <n v="2025"/>
    <x v="7"/>
    <n v="11"/>
    <x v="5"/>
    <n v="33"/>
    <x v="3"/>
    <n v="3"/>
  </r>
  <r>
    <d v="2025-08-11T04:00:00"/>
    <n v="2"/>
    <x v="0"/>
    <n v="2025"/>
    <x v="7"/>
    <n v="11"/>
    <x v="5"/>
    <n v="33"/>
    <x v="4"/>
    <n v="2"/>
  </r>
  <r>
    <d v="2025-08-11T05:00:00"/>
    <n v="0"/>
    <x v="0"/>
    <n v="2025"/>
    <x v="7"/>
    <n v="11"/>
    <x v="5"/>
    <n v="33"/>
    <x v="5"/>
    <n v="0"/>
  </r>
  <r>
    <d v="2025-08-11T06:00:00"/>
    <n v="3"/>
    <x v="0"/>
    <n v="2025"/>
    <x v="7"/>
    <n v="11"/>
    <x v="5"/>
    <n v="33"/>
    <x v="6"/>
    <n v="3"/>
  </r>
  <r>
    <d v="2025-08-11T07:00:00"/>
    <n v="7"/>
    <x v="0"/>
    <n v="2025"/>
    <x v="7"/>
    <n v="11"/>
    <x v="5"/>
    <n v="33"/>
    <x v="7"/>
    <n v="7"/>
  </r>
  <r>
    <d v="2025-08-11T08:00:00"/>
    <n v="6"/>
    <x v="0"/>
    <n v="2025"/>
    <x v="7"/>
    <n v="11"/>
    <x v="5"/>
    <n v="33"/>
    <x v="8"/>
    <n v="6"/>
  </r>
  <r>
    <d v="2025-08-11T09:00:00"/>
    <n v="29"/>
    <x v="0"/>
    <n v="2025"/>
    <x v="7"/>
    <n v="11"/>
    <x v="5"/>
    <n v="33"/>
    <x v="9"/>
    <n v="29"/>
  </r>
  <r>
    <d v="2025-08-11T10:00:00"/>
    <n v="38"/>
    <x v="0"/>
    <n v="2025"/>
    <x v="7"/>
    <n v="11"/>
    <x v="5"/>
    <n v="33"/>
    <x v="10"/>
    <n v="38"/>
  </r>
  <r>
    <d v="2025-08-11T11:00:00"/>
    <n v="38"/>
    <x v="0"/>
    <n v="2025"/>
    <x v="7"/>
    <n v="11"/>
    <x v="5"/>
    <n v="33"/>
    <x v="11"/>
    <n v="38"/>
  </r>
  <r>
    <d v="2025-08-11T12:00:00"/>
    <n v="60"/>
    <x v="0"/>
    <n v="2025"/>
    <x v="7"/>
    <n v="11"/>
    <x v="5"/>
    <n v="33"/>
    <x v="12"/>
    <n v="60"/>
  </r>
  <r>
    <d v="2025-08-11T13:00:00"/>
    <n v="45"/>
    <x v="0"/>
    <n v="2025"/>
    <x v="7"/>
    <n v="11"/>
    <x v="5"/>
    <n v="33"/>
    <x v="13"/>
    <n v="45"/>
  </r>
  <r>
    <d v="2025-08-11T14:00:00"/>
    <n v="39"/>
    <x v="0"/>
    <n v="2025"/>
    <x v="7"/>
    <n v="11"/>
    <x v="5"/>
    <n v="33"/>
    <x v="14"/>
    <n v="39"/>
  </r>
  <r>
    <d v="2025-08-11T15:00:00"/>
    <n v="72"/>
    <x v="0"/>
    <n v="2025"/>
    <x v="7"/>
    <n v="11"/>
    <x v="5"/>
    <n v="33"/>
    <x v="15"/>
    <n v="72"/>
  </r>
  <r>
    <d v="2025-08-11T16:00:00"/>
    <n v="81"/>
    <x v="0"/>
    <n v="2025"/>
    <x v="7"/>
    <n v="11"/>
    <x v="5"/>
    <n v="33"/>
    <x v="16"/>
    <n v="81"/>
  </r>
  <r>
    <d v="2025-08-11T17:00:00"/>
    <n v="46"/>
    <x v="0"/>
    <n v="2025"/>
    <x v="7"/>
    <n v="11"/>
    <x v="5"/>
    <n v="33"/>
    <x v="17"/>
    <n v="46"/>
  </r>
  <r>
    <d v="2025-08-11T18:00:00"/>
    <n v="54"/>
    <x v="0"/>
    <n v="2025"/>
    <x v="7"/>
    <n v="11"/>
    <x v="5"/>
    <n v="33"/>
    <x v="18"/>
    <n v="54"/>
  </r>
  <r>
    <d v="2025-08-11T19:00:00"/>
    <n v="29"/>
    <x v="0"/>
    <n v="2025"/>
    <x v="7"/>
    <n v="11"/>
    <x v="5"/>
    <n v="33"/>
    <x v="19"/>
    <n v="29"/>
  </r>
  <r>
    <d v="2025-08-11T20:00:00"/>
    <n v="32"/>
    <x v="0"/>
    <n v="2025"/>
    <x v="7"/>
    <n v="11"/>
    <x v="5"/>
    <n v="33"/>
    <x v="20"/>
    <n v="32"/>
  </r>
  <r>
    <d v="2025-08-11T21:00:00"/>
    <n v="16"/>
    <x v="0"/>
    <n v="2025"/>
    <x v="7"/>
    <n v="11"/>
    <x v="5"/>
    <n v="33"/>
    <x v="21"/>
    <n v="16"/>
  </r>
  <r>
    <d v="2025-08-11T22:00:00"/>
    <n v="7"/>
    <x v="0"/>
    <n v="2025"/>
    <x v="7"/>
    <n v="11"/>
    <x v="5"/>
    <n v="33"/>
    <x v="22"/>
    <n v="7"/>
  </r>
  <r>
    <d v="2025-08-11T23:00:00"/>
    <n v="10"/>
    <x v="0"/>
    <n v="2025"/>
    <x v="7"/>
    <n v="11"/>
    <x v="5"/>
    <n v="33"/>
    <x v="23"/>
    <n v="10"/>
  </r>
  <r>
    <d v="2025-08-12T00:00:00"/>
    <n v="0"/>
    <x v="0"/>
    <n v="2025"/>
    <x v="7"/>
    <n v="12"/>
    <x v="6"/>
    <n v="33"/>
    <x v="0"/>
    <n v="0"/>
  </r>
  <r>
    <d v="2025-08-12T01:00:00"/>
    <n v="3"/>
    <x v="0"/>
    <n v="2025"/>
    <x v="7"/>
    <n v="12"/>
    <x v="6"/>
    <n v="33"/>
    <x v="1"/>
    <n v="3"/>
  </r>
  <r>
    <d v="2025-08-12T02:00:00"/>
    <n v="1"/>
    <x v="0"/>
    <n v="2025"/>
    <x v="7"/>
    <n v="12"/>
    <x v="6"/>
    <n v="33"/>
    <x v="2"/>
    <n v="1"/>
  </r>
  <r>
    <d v="2025-08-12T03:00:00"/>
    <n v="0"/>
    <x v="0"/>
    <n v="2025"/>
    <x v="7"/>
    <n v="12"/>
    <x v="6"/>
    <n v="33"/>
    <x v="3"/>
    <n v="0"/>
  </r>
  <r>
    <d v="2025-08-12T04:00:00"/>
    <n v="1"/>
    <x v="0"/>
    <n v="2025"/>
    <x v="7"/>
    <n v="12"/>
    <x v="6"/>
    <n v="33"/>
    <x v="4"/>
    <n v="1"/>
  </r>
  <r>
    <d v="2025-08-12T05:00:00"/>
    <n v="2"/>
    <x v="0"/>
    <n v="2025"/>
    <x v="7"/>
    <n v="12"/>
    <x v="6"/>
    <n v="33"/>
    <x v="5"/>
    <n v="2"/>
  </r>
  <r>
    <d v="2025-08-12T06:00:00"/>
    <n v="2"/>
    <x v="0"/>
    <n v="2025"/>
    <x v="7"/>
    <n v="12"/>
    <x v="6"/>
    <n v="33"/>
    <x v="6"/>
    <n v="2"/>
  </r>
  <r>
    <d v="2025-08-12T07:00:00"/>
    <n v="8"/>
    <x v="0"/>
    <n v="2025"/>
    <x v="7"/>
    <n v="12"/>
    <x v="6"/>
    <n v="33"/>
    <x v="7"/>
    <n v="8"/>
  </r>
  <r>
    <d v="2025-08-12T08:00:00"/>
    <n v="13"/>
    <x v="0"/>
    <n v="2025"/>
    <x v="7"/>
    <n v="12"/>
    <x v="6"/>
    <n v="33"/>
    <x v="8"/>
    <n v="13"/>
  </r>
  <r>
    <d v="2025-08-12T09:00:00"/>
    <n v="14"/>
    <x v="0"/>
    <n v="2025"/>
    <x v="7"/>
    <n v="12"/>
    <x v="6"/>
    <n v="33"/>
    <x v="9"/>
    <n v="14"/>
  </r>
  <r>
    <d v="2025-08-12T10:00:00"/>
    <n v="29"/>
    <x v="0"/>
    <n v="2025"/>
    <x v="7"/>
    <n v="12"/>
    <x v="6"/>
    <n v="33"/>
    <x v="10"/>
    <n v="29"/>
  </r>
  <r>
    <d v="2025-08-12T11:00:00"/>
    <n v="55"/>
    <x v="0"/>
    <n v="2025"/>
    <x v="7"/>
    <n v="12"/>
    <x v="6"/>
    <n v="33"/>
    <x v="11"/>
    <n v="55"/>
  </r>
  <r>
    <d v="2025-08-12T12:00:00"/>
    <n v="96"/>
    <x v="0"/>
    <n v="2025"/>
    <x v="7"/>
    <n v="12"/>
    <x v="6"/>
    <n v="33"/>
    <x v="12"/>
    <n v="96"/>
  </r>
  <r>
    <d v="2025-08-12T13:00:00"/>
    <n v="64"/>
    <x v="0"/>
    <n v="2025"/>
    <x v="7"/>
    <n v="12"/>
    <x v="6"/>
    <n v="33"/>
    <x v="13"/>
    <n v="64"/>
  </r>
  <r>
    <d v="2025-08-12T14:00:00"/>
    <n v="46"/>
    <x v="0"/>
    <n v="2025"/>
    <x v="7"/>
    <n v="12"/>
    <x v="6"/>
    <n v="33"/>
    <x v="14"/>
    <n v="46"/>
  </r>
  <r>
    <d v="2025-08-12T15:00:00"/>
    <n v="61"/>
    <x v="0"/>
    <n v="2025"/>
    <x v="7"/>
    <n v="12"/>
    <x v="6"/>
    <n v="33"/>
    <x v="15"/>
    <n v="61"/>
  </r>
  <r>
    <d v="2025-08-12T16:00:00"/>
    <n v="48"/>
    <x v="0"/>
    <n v="2025"/>
    <x v="7"/>
    <n v="12"/>
    <x v="6"/>
    <n v="33"/>
    <x v="16"/>
    <n v="48"/>
  </r>
  <r>
    <d v="2025-08-12T17:00:00"/>
    <n v="56"/>
    <x v="0"/>
    <n v="2025"/>
    <x v="7"/>
    <n v="12"/>
    <x v="6"/>
    <n v="33"/>
    <x v="17"/>
    <n v="56"/>
  </r>
  <r>
    <d v="2025-08-12T18:00:00"/>
    <n v="51"/>
    <x v="0"/>
    <n v="2025"/>
    <x v="7"/>
    <n v="12"/>
    <x v="6"/>
    <n v="33"/>
    <x v="18"/>
    <n v="51"/>
  </r>
  <r>
    <d v="2025-08-12T19:00:00"/>
    <n v="85"/>
    <x v="0"/>
    <n v="2025"/>
    <x v="7"/>
    <n v="12"/>
    <x v="6"/>
    <n v="33"/>
    <x v="19"/>
    <n v="85"/>
  </r>
  <r>
    <d v="2025-08-12T20:00:00"/>
    <n v="69"/>
    <x v="0"/>
    <n v="2025"/>
    <x v="7"/>
    <n v="12"/>
    <x v="6"/>
    <n v="33"/>
    <x v="20"/>
    <n v="69"/>
  </r>
  <r>
    <d v="2025-08-12T21:00:00"/>
    <n v="26"/>
    <x v="0"/>
    <n v="2025"/>
    <x v="7"/>
    <n v="12"/>
    <x v="6"/>
    <n v="33"/>
    <x v="21"/>
    <n v="26"/>
  </r>
  <r>
    <d v="2025-08-12T22:00:00"/>
    <n v="10"/>
    <x v="0"/>
    <n v="2025"/>
    <x v="7"/>
    <n v="12"/>
    <x v="6"/>
    <n v="33"/>
    <x v="22"/>
    <n v="10"/>
  </r>
  <r>
    <d v="2025-08-12T23:00:00"/>
    <n v="16"/>
    <x v="0"/>
    <n v="2025"/>
    <x v="7"/>
    <n v="12"/>
    <x v="6"/>
    <n v="33"/>
    <x v="23"/>
    <n v="16"/>
  </r>
  <r>
    <d v="2025-08-13T00:00:00"/>
    <n v="0"/>
    <x v="0"/>
    <n v="2025"/>
    <x v="7"/>
    <n v="13"/>
    <x v="0"/>
    <n v="33"/>
    <x v="0"/>
    <n v="0"/>
  </r>
  <r>
    <d v="2025-08-13T01:00:00"/>
    <n v="6"/>
    <x v="0"/>
    <n v="2025"/>
    <x v="7"/>
    <n v="13"/>
    <x v="0"/>
    <n v="33"/>
    <x v="1"/>
    <n v="6"/>
  </r>
  <r>
    <d v="2025-08-13T02:00:00"/>
    <n v="1"/>
    <x v="0"/>
    <n v="2025"/>
    <x v="7"/>
    <n v="13"/>
    <x v="0"/>
    <n v="33"/>
    <x v="2"/>
    <n v="1"/>
  </r>
  <r>
    <d v="2025-08-13T03:00:00"/>
    <n v="1"/>
    <x v="0"/>
    <n v="2025"/>
    <x v="7"/>
    <n v="13"/>
    <x v="0"/>
    <n v="33"/>
    <x v="3"/>
    <n v="1"/>
  </r>
  <r>
    <d v="2025-08-13T04:00:00"/>
    <n v="1"/>
    <x v="0"/>
    <n v="2025"/>
    <x v="7"/>
    <n v="13"/>
    <x v="0"/>
    <n v="33"/>
    <x v="4"/>
    <n v="1"/>
  </r>
  <r>
    <d v="2025-08-13T05:00:00"/>
    <n v="2"/>
    <x v="0"/>
    <n v="2025"/>
    <x v="7"/>
    <n v="13"/>
    <x v="0"/>
    <n v="33"/>
    <x v="5"/>
    <n v="2"/>
  </r>
  <r>
    <d v="2025-08-13T06:00:00"/>
    <n v="5"/>
    <x v="0"/>
    <n v="2025"/>
    <x v="7"/>
    <n v="13"/>
    <x v="0"/>
    <n v="33"/>
    <x v="6"/>
    <n v="5"/>
  </r>
  <r>
    <d v="2025-08-13T07:00:00"/>
    <n v="10"/>
    <x v="0"/>
    <n v="2025"/>
    <x v="7"/>
    <n v="13"/>
    <x v="0"/>
    <n v="33"/>
    <x v="7"/>
    <n v="10"/>
  </r>
  <r>
    <d v="2025-08-13T08:00:00"/>
    <n v="7"/>
    <x v="0"/>
    <n v="2025"/>
    <x v="7"/>
    <n v="13"/>
    <x v="0"/>
    <n v="33"/>
    <x v="8"/>
    <n v="7"/>
  </r>
  <r>
    <d v="2025-08-13T09:00:00"/>
    <n v="14"/>
    <x v="0"/>
    <n v="2025"/>
    <x v="7"/>
    <n v="13"/>
    <x v="0"/>
    <n v="33"/>
    <x v="9"/>
    <n v="14"/>
  </r>
  <r>
    <d v="2025-08-13T10:00:00"/>
    <n v="27"/>
    <x v="0"/>
    <n v="2025"/>
    <x v="7"/>
    <n v="13"/>
    <x v="0"/>
    <n v="33"/>
    <x v="10"/>
    <n v="27"/>
  </r>
  <r>
    <d v="2025-08-13T11:00:00"/>
    <n v="52"/>
    <x v="0"/>
    <n v="2025"/>
    <x v="7"/>
    <n v="13"/>
    <x v="0"/>
    <n v="33"/>
    <x v="11"/>
    <n v="52"/>
  </r>
  <r>
    <d v="2025-08-13T12:00:00"/>
    <n v="61"/>
    <x v="0"/>
    <n v="2025"/>
    <x v="7"/>
    <n v="13"/>
    <x v="0"/>
    <n v="33"/>
    <x v="12"/>
    <n v="61"/>
  </r>
  <r>
    <d v="2025-08-13T13:00:00"/>
    <n v="34"/>
    <x v="0"/>
    <n v="2025"/>
    <x v="7"/>
    <n v="13"/>
    <x v="0"/>
    <n v="33"/>
    <x v="13"/>
    <n v="34"/>
  </r>
  <r>
    <d v="2025-08-13T14:00:00"/>
    <n v="41"/>
    <x v="0"/>
    <n v="2025"/>
    <x v="7"/>
    <n v="13"/>
    <x v="0"/>
    <n v="33"/>
    <x v="14"/>
    <n v="41"/>
  </r>
  <r>
    <d v="2025-08-13T15:00:00"/>
    <n v="41"/>
    <x v="0"/>
    <n v="2025"/>
    <x v="7"/>
    <n v="13"/>
    <x v="0"/>
    <n v="33"/>
    <x v="15"/>
    <n v="41"/>
  </r>
  <r>
    <d v="2025-08-13T16:00:00"/>
    <n v="61"/>
    <x v="0"/>
    <n v="2025"/>
    <x v="7"/>
    <n v="13"/>
    <x v="0"/>
    <n v="33"/>
    <x v="16"/>
    <n v="61"/>
  </r>
  <r>
    <d v="2025-08-13T17:00:00"/>
    <n v="66"/>
    <x v="0"/>
    <n v="2025"/>
    <x v="7"/>
    <n v="13"/>
    <x v="0"/>
    <n v="33"/>
    <x v="17"/>
    <n v="66"/>
  </r>
  <r>
    <d v="2025-08-13T18:00:00"/>
    <n v="87"/>
    <x v="0"/>
    <n v="2025"/>
    <x v="7"/>
    <n v="13"/>
    <x v="0"/>
    <n v="33"/>
    <x v="18"/>
    <n v="87"/>
  </r>
  <r>
    <d v="2025-08-13T19:00:00"/>
    <n v="78"/>
    <x v="0"/>
    <n v="2025"/>
    <x v="7"/>
    <n v="13"/>
    <x v="0"/>
    <n v="33"/>
    <x v="19"/>
    <n v="78"/>
  </r>
  <r>
    <d v="2025-08-13T20:00:00"/>
    <n v="65"/>
    <x v="0"/>
    <n v="2025"/>
    <x v="7"/>
    <n v="13"/>
    <x v="0"/>
    <n v="33"/>
    <x v="20"/>
    <n v="65"/>
  </r>
  <r>
    <d v="2025-08-13T21:00:00"/>
    <n v="47"/>
    <x v="0"/>
    <n v="2025"/>
    <x v="7"/>
    <n v="13"/>
    <x v="0"/>
    <n v="33"/>
    <x v="21"/>
    <n v="47"/>
  </r>
  <r>
    <d v="2025-08-13T22:00:00"/>
    <n v="17"/>
    <x v="0"/>
    <n v="2025"/>
    <x v="7"/>
    <n v="13"/>
    <x v="0"/>
    <n v="33"/>
    <x v="22"/>
    <n v="17"/>
  </r>
  <r>
    <d v="2025-08-13T23:00:00"/>
    <n v="11"/>
    <x v="0"/>
    <n v="2025"/>
    <x v="7"/>
    <n v="13"/>
    <x v="0"/>
    <n v="33"/>
    <x v="23"/>
    <n v="11"/>
  </r>
  <r>
    <d v="2025-08-14T00:00:00"/>
    <n v="0"/>
    <x v="0"/>
    <n v="2025"/>
    <x v="7"/>
    <n v="14"/>
    <x v="1"/>
    <n v="33"/>
    <x v="0"/>
    <n v="0"/>
  </r>
  <r>
    <d v="2025-08-14T01:00:00"/>
    <n v="1"/>
    <x v="0"/>
    <n v="2025"/>
    <x v="7"/>
    <n v="14"/>
    <x v="1"/>
    <n v="33"/>
    <x v="1"/>
    <n v="1"/>
  </r>
  <r>
    <d v="2025-08-14T02:00:00"/>
    <n v="0"/>
    <x v="0"/>
    <n v="2025"/>
    <x v="7"/>
    <n v="14"/>
    <x v="1"/>
    <n v="33"/>
    <x v="2"/>
    <n v="0"/>
  </r>
  <r>
    <d v="2025-08-14T03:00:00"/>
    <n v="0"/>
    <x v="0"/>
    <n v="2025"/>
    <x v="7"/>
    <n v="14"/>
    <x v="1"/>
    <n v="33"/>
    <x v="3"/>
    <n v="0"/>
  </r>
  <r>
    <d v="2025-08-14T04:00:00"/>
    <n v="0"/>
    <x v="0"/>
    <n v="2025"/>
    <x v="7"/>
    <n v="14"/>
    <x v="1"/>
    <n v="33"/>
    <x v="4"/>
    <n v="0"/>
  </r>
  <r>
    <d v="2025-08-14T05:00:00"/>
    <n v="1"/>
    <x v="0"/>
    <n v="2025"/>
    <x v="7"/>
    <n v="14"/>
    <x v="1"/>
    <n v="33"/>
    <x v="5"/>
    <n v="1"/>
  </r>
  <r>
    <d v="2025-08-14T06:00:00"/>
    <n v="0"/>
    <x v="0"/>
    <n v="2025"/>
    <x v="7"/>
    <n v="14"/>
    <x v="1"/>
    <n v="33"/>
    <x v="6"/>
    <n v="0"/>
  </r>
  <r>
    <d v="2025-08-14T07:00:00"/>
    <n v="13"/>
    <x v="0"/>
    <n v="2025"/>
    <x v="7"/>
    <n v="14"/>
    <x v="1"/>
    <n v="33"/>
    <x v="7"/>
    <n v="13"/>
  </r>
  <r>
    <d v="2025-08-14T08:00:00"/>
    <n v="15"/>
    <x v="0"/>
    <n v="2025"/>
    <x v="7"/>
    <n v="14"/>
    <x v="1"/>
    <n v="33"/>
    <x v="8"/>
    <n v="15"/>
  </r>
  <r>
    <d v="2025-08-14T09:00:00"/>
    <n v="57"/>
    <x v="0"/>
    <n v="2025"/>
    <x v="7"/>
    <n v="14"/>
    <x v="1"/>
    <n v="33"/>
    <x v="9"/>
    <n v="57"/>
  </r>
  <r>
    <d v="2025-08-14T10:00:00"/>
    <n v="12"/>
    <x v="0"/>
    <n v="2025"/>
    <x v="7"/>
    <n v="14"/>
    <x v="1"/>
    <n v="33"/>
    <x v="10"/>
    <n v="12"/>
  </r>
  <r>
    <d v="2025-08-14T11:00:00"/>
    <n v="39"/>
    <x v="0"/>
    <n v="2025"/>
    <x v="7"/>
    <n v="14"/>
    <x v="1"/>
    <n v="33"/>
    <x v="11"/>
    <n v="39"/>
  </r>
  <r>
    <d v="2025-08-14T12:00:00"/>
    <n v="36"/>
    <x v="0"/>
    <n v="2025"/>
    <x v="7"/>
    <n v="14"/>
    <x v="1"/>
    <n v="33"/>
    <x v="12"/>
    <n v="36"/>
  </r>
  <r>
    <d v="2025-08-14T13:00:00"/>
    <n v="26"/>
    <x v="0"/>
    <n v="2025"/>
    <x v="7"/>
    <n v="14"/>
    <x v="1"/>
    <n v="33"/>
    <x v="13"/>
    <n v="26"/>
  </r>
  <r>
    <d v="2025-08-14T14:00:00"/>
    <n v="45"/>
    <x v="0"/>
    <n v="2025"/>
    <x v="7"/>
    <n v="14"/>
    <x v="1"/>
    <n v="33"/>
    <x v="14"/>
    <n v="45"/>
  </r>
  <r>
    <d v="2025-08-14T15:00:00"/>
    <n v="50"/>
    <x v="0"/>
    <n v="2025"/>
    <x v="7"/>
    <n v="14"/>
    <x v="1"/>
    <n v="33"/>
    <x v="15"/>
    <n v="50"/>
  </r>
  <r>
    <d v="2025-08-14T16:00:00"/>
    <n v="40"/>
    <x v="0"/>
    <n v="2025"/>
    <x v="7"/>
    <n v="14"/>
    <x v="1"/>
    <n v="33"/>
    <x v="16"/>
    <n v="40"/>
  </r>
  <r>
    <d v="2025-08-14T17:00:00"/>
    <n v="56"/>
    <x v="0"/>
    <n v="2025"/>
    <x v="7"/>
    <n v="14"/>
    <x v="1"/>
    <n v="33"/>
    <x v="17"/>
    <n v="56"/>
  </r>
  <r>
    <d v="2025-08-14T18:00:00"/>
    <n v="62"/>
    <x v="0"/>
    <n v="2025"/>
    <x v="7"/>
    <n v="14"/>
    <x v="1"/>
    <n v="33"/>
    <x v="18"/>
    <n v="62"/>
  </r>
  <r>
    <d v="2025-08-14T19:00:00"/>
    <n v="40"/>
    <x v="0"/>
    <n v="2025"/>
    <x v="7"/>
    <n v="14"/>
    <x v="1"/>
    <n v="33"/>
    <x v="19"/>
    <n v="40"/>
  </r>
  <r>
    <d v="2025-08-14T20:00:00"/>
    <n v="44"/>
    <x v="0"/>
    <n v="2025"/>
    <x v="7"/>
    <n v="14"/>
    <x v="1"/>
    <n v="33"/>
    <x v="20"/>
    <n v="44"/>
  </r>
  <r>
    <d v="2025-08-14T21:00:00"/>
    <n v="30"/>
    <x v="0"/>
    <n v="2025"/>
    <x v="7"/>
    <n v="14"/>
    <x v="1"/>
    <n v="33"/>
    <x v="21"/>
    <n v="30"/>
  </r>
  <r>
    <d v="2025-08-14T22:00:00"/>
    <n v="17"/>
    <x v="0"/>
    <n v="2025"/>
    <x v="7"/>
    <n v="14"/>
    <x v="1"/>
    <n v="33"/>
    <x v="22"/>
    <n v="17"/>
  </r>
  <r>
    <d v="2025-08-14T23:00:00"/>
    <n v="17"/>
    <x v="0"/>
    <n v="2025"/>
    <x v="7"/>
    <n v="14"/>
    <x v="1"/>
    <n v="33"/>
    <x v="23"/>
    <n v="17"/>
  </r>
  <r>
    <d v="2025-08-15T00:00:00"/>
    <n v="0"/>
    <x v="0"/>
    <n v="2025"/>
    <x v="7"/>
    <n v="15"/>
    <x v="2"/>
    <n v="33"/>
    <x v="0"/>
    <n v="0"/>
  </r>
  <r>
    <d v="2025-08-15T01:00:00"/>
    <n v="6"/>
    <x v="0"/>
    <n v="2025"/>
    <x v="7"/>
    <n v="15"/>
    <x v="2"/>
    <n v="33"/>
    <x v="1"/>
    <n v="6"/>
  </r>
  <r>
    <d v="2025-08-15T02:00:00"/>
    <n v="12"/>
    <x v="0"/>
    <n v="2025"/>
    <x v="7"/>
    <n v="15"/>
    <x v="2"/>
    <n v="33"/>
    <x v="2"/>
    <n v="12"/>
  </r>
  <r>
    <d v="2025-08-15T03:00:00"/>
    <n v="3"/>
    <x v="0"/>
    <n v="2025"/>
    <x v="7"/>
    <n v="15"/>
    <x v="2"/>
    <n v="33"/>
    <x v="3"/>
    <n v="3"/>
  </r>
  <r>
    <d v="2025-08-15T04:00:00"/>
    <n v="10"/>
    <x v="0"/>
    <n v="2025"/>
    <x v="7"/>
    <n v="15"/>
    <x v="2"/>
    <n v="33"/>
    <x v="4"/>
    <n v="10"/>
  </r>
  <r>
    <d v="2025-08-15T05:00:00"/>
    <n v="6"/>
    <x v="0"/>
    <n v="2025"/>
    <x v="7"/>
    <n v="15"/>
    <x v="2"/>
    <n v="33"/>
    <x v="5"/>
    <n v="6"/>
  </r>
  <r>
    <d v="2025-08-15T06:00:00"/>
    <n v="1"/>
    <x v="0"/>
    <n v="2025"/>
    <x v="7"/>
    <n v="15"/>
    <x v="2"/>
    <n v="33"/>
    <x v="6"/>
    <n v="1"/>
  </r>
  <r>
    <d v="2025-08-15T07:00:00"/>
    <n v="5"/>
    <x v="0"/>
    <n v="2025"/>
    <x v="7"/>
    <n v="15"/>
    <x v="2"/>
    <n v="33"/>
    <x v="7"/>
    <n v="5"/>
  </r>
  <r>
    <d v="2025-08-15T08:00:00"/>
    <n v="12"/>
    <x v="0"/>
    <n v="2025"/>
    <x v="7"/>
    <n v="15"/>
    <x v="2"/>
    <n v="33"/>
    <x v="8"/>
    <n v="12"/>
  </r>
  <r>
    <d v="2025-08-15T09:00:00"/>
    <n v="10"/>
    <x v="0"/>
    <n v="2025"/>
    <x v="7"/>
    <n v="15"/>
    <x v="2"/>
    <n v="33"/>
    <x v="9"/>
    <n v="10"/>
  </r>
  <r>
    <d v="2025-08-15T10:00:00"/>
    <n v="38"/>
    <x v="0"/>
    <n v="2025"/>
    <x v="7"/>
    <n v="15"/>
    <x v="2"/>
    <n v="33"/>
    <x v="10"/>
    <n v="38"/>
  </r>
  <r>
    <d v="2025-08-15T11:00:00"/>
    <n v="60"/>
    <x v="0"/>
    <n v="2025"/>
    <x v="7"/>
    <n v="15"/>
    <x v="2"/>
    <n v="33"/>
    <x v="11"/>
    <n v="60"/>
  </r>
  <r>
    <d v="2025-08-15T12:00:00"/>
    <n v="97"/>
    <x v="0"/>
    <n v="2025"/>
    <x v="7"/>
    <n v="15"/>
    <x v="2"/>
    <n v="33"/>
    <x v="12"/>
    <n v="97"/>
  </r>
  <r>
    <d v="2025-08-15T13:00:00"/>
    <n v="90"/>
    <x v="0"/>
    <n v="2025"/>
    <x v="7"/>
    <n v="15"/>
    <x v="2"/>
    <n v="33"/>
    <x v="13"/>
    <n v="90"/>
  </r>
  <r>
    <d v="2025-08-15T14:00:00"/>
    <n v="84"/>
    <x v="0"/>
    <n v="2025"/>
    <x v="7"/>
    <n v="15"/>
    <x v="2"/>
    <n v="33"/>
    <x v="14"/>
    <n v="84"/>
  </r>
  <r>
    <d v="2025-08-15T15:00:00"/>
    <n v="91"/>
    <x v="0"/>
    <n v="2025"/>
    <x v="7"/>
    <n v="15"/>
    <x v="2"/>
    <n v="33"/>
    <x v="15"/>
    <n v="91"/>
  </r>
  <r>
    <d v="2025-08-15T16:00:00"/>
    <n v="78"/>
    <x v="0"/>
    <n v="2025"/>
    <x v="7"/>
    <n v="15"/>
    <x v="2"/>
    <n v="33"/>
    <x v="16"/>
    <n v="78"/>
  </r>
  <r>
    <d v="2025-08-15T17:00:00"/>
    <n v="55"/>
    <x v="0"/>
    <n v="2025"/>
    <x v="7"/>
    <n v="15"/>
    <x v="2"/>
    <n v="33"/>
    <x v="17"/>
    <n v="55"/>
  </r>
  <r>
    <d v="2025-08-15T18:00:00"/>
    <n v="60"/>
    <x v="0"/>
    <n v="2025"/>
    <x v="7"/>
    <n v="15"/>
    <x v="2"/>
    <n v="33"/>
    <x v="18"/>
    <n v="60"/>
  </r>
  <r>
    <d v="2025-08-15T19:00:00"/>
    <n v="42"/>
    <x v="0"/>
    <n v="2025"/>
    <x v="7"/>
    <n v="15"/>
    <x v="2"/>
    <n v="33"/>
    <x v="19"/>
    <n v="42"/>
  </r>
  <r>
    <d v="2025-08-15T20:00:00"/>
    <n v="60"/>
    <x v="0"/>
    <n v="2025"/>
    <x v="7"/>
    <n v="15"/>
    <x v="2"/>
    <n v="33"/>
    <x v="20"/>
    <n v="60"/>
  </r>
  <r>
    <d v="2025-08-15T21:00:00"/>
    <n v="50"/>
    <x v="0"/>
    <n v="2025"/>
    <x v="7"/>
    <n v="15"/>
    <x v="2"/>
    <n v="33"/>
    <x v="21"/>
    <n v="50"/>
  </r>
  <r>
    <d v="2025-08-15T22:00:00"/>
    <n v="8"/>
    <x v="0"/>
    <n v="2025"/>
    <x v="7"/>
    <n v="15"/>
    <x v="2"/>
    <n v="33"/>
    <x v="22"/>
    <n v="8"/>
  </r>
  <r>
    <d v="2025-08-15T23:00:00"/>
    <n v="17"/>
    <x v="0"/>
    <n v="2025"/>
    <x v="7"/>
    <n v="15"/>
    <x v="2"/>
    <n v="33"/>
    <x v="23"/>
    <n v="17"/>
  </r>
  <r>
    <d v="2025-08-16T00:00:00"/>
    <n v="0"/>
    <x v="0"/>
    <n v="2025"/>
    <x v="7"/>
    <n v="16"/>
    <x v="3"/>
    <n v="33"/>
    <x v="0"/>
    <n v="0"/>
  </r>
  <r>
    <d v="2025-08-16T01:00:00"/>
    <n v="12"/>
    <x v="0"/>
    <n v="2025"/>
    <x v="7"/>
    <n v="16"/>
    <x v="3"/>
    <n v="33"/>
    <x v="1"/>
    <n v="12"/>
  </r>
  <r>
    <d v="2025-08-16T02:00:00"/>
    <n v="9"/>
    <x v="0"/>
    <n v="2025"/>
    <x v="7"/>
    <n v="16"/>
    <x v="3"/>
    <n v="33"/>
    <x v="2"/>
    <n v="9"/>
  </r>
  <r>
    <d v="2025-08-16T03:00:00"/>
    <n v="0"/>
    <x v="0"/>
    <n v="2025"/>
    <x v="7"/>
    <n v="16"/>
    <x v="3"/>
    <n v="33"/>
    <x v="3"/>
    <n v="0"/>
  </r>
  <r>
    <d v="2025-08-16T04:00:00"/>
    <n v="2"/>
    <x v="0"/>
    <n v="2025"/>
    <x v="7"/>
    <n v="16"/>
    <x v="3"/>
    <n v="33"/>
    <x v="4"/>
    <n v="2"/>
  </r>
  <r>
    <d v="2025-08-16T05:00:00"/>
    <n v="2"/>
    <x v="0"/>
    <n v="2025"/>
    <x v="7"/>
    <n v="16"/>
    <x v="3"/>
    <n v="33"/>
    <x v="5"/>
    <n v="2"/>
  </r>
  <r>
    <d v="2025-08-16T06:00:00"/>
    <n v="1"/>
    <x v="0"/>
    <n v="2025"/>
    <x v="7"/>
    <n v="16"/>
    <x v="3"/>
    <n v="33"/>
    <x v="6"/>
    <n v="1"/>
  </r>
  <r>
    <d v="2025-08-16T07:00:00"/>
    <n v="6"/>
    <x v="0"/>
    <n v="2025"/>
    <x v="7"/>
    <n v="16"/>
    <x v="3"/>
    <n v="33"/>
    <x v="7"/>
    <n v="6"/>
  </r>
  <r>
    <d v="2025-08-16T08:00:00"/>
    <n v="7"/>
    <x v="0"/>
    <n v="2025"/>
    <x v="7"/>
    <n v="16"/>
    <x v="3"/>
    <n v="33"/>
    <x v="8"/>
    <n v="7"/>
  </r>
  <r>
    <d v="2025-08-16T09:00:00"/>
    <n v="25"/>
    <x v="0"/>
    <n v="2025"/>
    <x v="7"/>
    <n v="16"/>
    <x v="3"/>
    <n v="33"/>
    <x v="9"/>
    <n v="25"/>
  </r>
  <r>
    <d v="2025-08-16T10:00:00"/>
    <n v="31"/>
    <x v="0"/>
    <n v="2025"/>
    <x v="7"/>
    <n v="16"/>
    <x v="3"/>
    <n v="33"/>
    <x v="10"/>
    <n v="31"/>
  </r>
  <r>
    <d v="2025-08-16T11:00:00"/>
    <n v="75"/>
    <x v="0"/>
    <n v="2025"/>
    <x v="7"/>
    <n v="16"/>
    <x v="3"/>
    <n v="33"/>
    <x v="11"/>
    <n v="75"/>
  </r>
  <r>
    <d v="2025-08-16T12:00:00"/>
    <n v="90"/>
    <x v="0"/>
    <n v="2025"/>
    <x v="7"/>
    <n v="16"/>
    <x v="3"/>
    <n v="33"/>
    <x v="12"/>
    <n v="90"/>
  </r>
  <r>
    <d v="2025-08-16T13:00:00"/>
    <n v="85"/>
    <x v="0"/>
    <n v="2025"/>
    <x v="7"/>
    <n v="16"/>
    <x v="3"/>
    <n v="33"/>
    <x v="13"/>
    <n v="85"/>
  </r>
  <r>
    <d v="2025-08-16T14:00:00"/>
    <n v="47"/>
    <x v="0"/>
    <n v="2025"/>
    <x v="7"/>
    <n v="16"/>
    <x v="3"/>
    <n v="33"/>
    <x v="14"/>
    <n v="47"/>
  </r>
  <r>
    <d v="2025-08-16T15:00:00"/>
    <n v="86"/>
    <x v="0"/>
    <n v="2025"/>
    <x v="7"/>
    <n v="16"/>
    <x v="3"/>
    <n v="33"/>
    <x v="15"/>
    <n v="86"/>
  </r>
  <r>
    <d v="2025-08-16T16:00:00"/>
    <n v="50"/>
    <x v="0"/>
    <n v="2025"/>
    <x v="7"/>
    <n v="16"/>
    <x v="3"/>
    <n v="33"/>
    <x v="16"/>
    <n v="50"/>
  </r>
  <r>
    <d v="2025-08-16T17:00:00"/>
    <n v="75"/>
    <x v="0"/>
    <n v="2025"/>
    <x v="7"/>
    <n v="16"/>
    <x v="3"/>
    <n v="33"/>
    <x v="17"/>
    <n v="75"/>
  </r>
  <r>
    <d v="2025-08-16T18:00:00"/>
    <n v="73"/>
    <x v="0"/>
    <n v="2025"/>
    <x v="7"/>
    <n v="16"/>
    <x v="3"/>
    <n v="33"/>
    <x v="18"/>
    <n v="73"/>
  </r>
  <r>
    <d v="2025-08-16T19:00:00"/>
    <n v="47"/>
    <x v="0"/>
    <n v="2025"/>
    <x v="7"/>
    <n v="16"/>
    <x v="3"/>
    <n v="33"/>
    <x v="19"/>
    <n v="47"/>
  </r>
  <r>
    <d v="2025-08-16T20:00:00"/>
    <n v="34"/>
    <x v="0"/>
    <n v="2025"/>
    <x v="7"/>
    <n v="16"/>
    <x v="3"/>
    <n v="33"/>
    <x v="20"/>
    <n v="34"/>
  </r>
  <r>
    <d v="2025-08-16T21:00:00"/>
    <n v="31"/>
    <x v="0"/>
    <n v="2025"/>
    <x v="7"/>
    <n v="16"/>
    <x v="3"/>
    <n v="33"/>
    <x v="21"/>
    <n v="31"/>
  </r>
  <r>
    <d v="2025-08-16T22:00:00"/>
    <n v="10"/>
    <x v="0"/>
    <n v="2025"/>
    <x v="7"/>
    <n v="16"/>
    <x v="3"/>
    <n v="33"/>
    <x v="22"/>
    <n v="10"/>
  </r>
  <r>
    <d v="2025-08-16T23:00:00"/>
    <n v="15"/>
    <x v="0"/>
    <n v="2025"/>
    <x v="7"/>
    <n v="16"/>
    <x v="3"/>
    <n v="33"/>
    <x v="23"/>
    <n v="15"/>
  </r>
  <r>
    <d v="2025-08-17T00:00:00"/>
    <n v="0"/>
    <x v="0"/>
    <n v="2025"/>
    <x v="7"/>
    <n v="17"/>
    <x v="4"/>
    <n v="33"/>
    <x v="0"/>
    <n v="0"/>
  </r>
  <r>
    <d v="2025-08-17T01:00:00"/>
    <n v="4"/>
    <x v="0"/>
    <n v="2025"/>
    <x v="7"/>
    <n v="17"/>
    <x v="4"/>
    <n v="33"/>
    <x v="1"/>
    <n v="4"/>
  </r>
  <r>
    <d v="2025-08-17T02:00:00"/>
    <n v="2"/>
    <x v="0"/>
    <n v="2025"/>
    <x v="7"/>
    <n v="17"/>
    <x v="4"/>
    <n v="33"/>
    <x v="2"/>
    <n v="2"/>
  </r>
  <r>
    <d v="2025-08-17T03:00:00"/>
    <n v="13"/>
    <x v="0"/>
    <n v="2025"/>
    <x v="7"/>
    <n v="17"/>
    <x v="4"/>
    <n v="33"/>
    <x v="3"/>
    <n v="13"/>
  </r>
  <r>
    <d v="2025-08-17T04:00:00"/>
    <n v="0"/>
    <x v="0"/>
    <n v="2025"/>
    <x v="7"/>
    <n v="17"/>
    <x v="4"/>
    <n v="33"/>
    <x v="4"/>
    <n v="0"/>
  </r>
  <r>
    <d v="2025-08-17T05:00:00"/>
    <n v="9"/>
    <x v="0"/>
    <n v="2025"/>
    <x v="7"/>
    <n v="17"/>
    <x v="4"/>
    <n v="33"/>
    <x v="5"/>
    <n v="9"/>
  </r>
  <r>
    <d v="2025-08-17T06:00:00"/>
    <n v="9"/>
    <x v="0"/>
    <n v="2025"/>
    <x v="7"/>
    <n v="17"/>
    <x v="4"/>
    <n v="33"/>
    <x v="6"/>
    <n v="9"/>
  </r>
  <r>
    <d v="2025-08-17T07:00:00"/>
    <n v="3"/>
    <x v="0"/>
    <n v="2025"/>
    <x v="7"/>
    <n v="17"/>
    <x v="4"/>
    <n v="33"/>
    <x v="7"/>
    <n v="3"/>
  </r>
  <r>
    <d v="2025-08-17T08:00:00"/>
    <n v="16"/>
    <x v="0"/>
    <n v="2025"/>
    <x v="7"/>
    <n v="17"/>
    <x v="4"/>
    <n v="33"/>
    <x v="8"/>
    <n v="16"/>
  </r>
  <r>
    <d v="2025-08-17T09:00:00"/>
    <n v="16"/>
    <x v="0"/>
    <n v="2025"/>
    <x v="7"/>
    <n v="17"/>
    <x v="4"/>
    <n v="33"/>
    <x v="9"/>
    <n v="16"/>
  </r>
  <r>
    <d v="2025-08-17T10:00:00"/>
    <n v="40"/>
    <x v="0"/>
    <n v="2025"/>
    <x v="7"/>
    <n v="17"/>
    <x v="4"/>
    <n v="33"/>
    <x v="10"/>
    <n v="40"/>
  </r>
  <r>
    <d v="2025-08-17T11:00:00"/>
    <n v="88"/>
    <x v="0"/>
    <n v="2025"/>
    <x v="7"/>
    <n v="17"/>
    <x v="4"/>
    <n v="33"/>
    <x v="11"/>
    <n v="88"/>
  </r>
  <r>
    <d v="2025-08-17T12:00:00"/>
    <n v="59"/>
    <x v="0"/>
    <n v="2025"/>
    <x v="7"/>
    <n v="17"/>
    <x v="4"/>
    <n v="33"/>
    <x v="12"/>
    <n v="59"/>
  </r>
  <r>
    <d v="2025-08-17T13:00:00"/>
    <n v="59"/>
    <x v="0"/>
    <n v="2025"/>
    <x v="7"/>
    <n v="17"/>
    <x v="4"/>
    <n v="33"/>
    <x v="13"/>
    <n v="59"/>
  </r>
  <r>
    <d v="2025-08-17T14:00:00"/>
    <n v="98"/>
    <x v="0"/>
    <n v="2025"/>
    <x v="7"/>
    <n v="17"/>
    <x v="4"/>
    <n v="33"/>
    <x v="14"/>
    <n v="98"/>
  </r>
  <r>
    <d v="2025-08-17T15:00:00"/>
    <n v="65"/>
    <x v="0"/>
    <n v="2025"/>
    <x v="7"/>
    <n v="17"/>
    <x v="4"/>
    <n v="33"/>
    <x v="15"/>
    <n v="65"/>
  </r>
  <r>
    <d v="2025-08-17T16:00:00"/>
    <n v="45"/>
    <x v="0"/>
    <n v="2025"/>
    <x v="7"/>
    <n v="17"/>
    <x v="4"/>
    <n v="33"/>
    <x v="16"/>
    <n v="45"/>
  </r>
  <r>
    <d v="2025-08-17T17:00:00"/>
    <n v="58"/>
    <x v="0"/>
    <n v="2025"/>
    <x v="7"/>
    <n v="17"/>
    <x v="4"/>
    <n v="33"/>
    <x v="17"/>
    <n v="58"/>
  </r>
  <r>
    <d v="2025-08-17T18:00:00"/>
    <n v="51"/>
    <x v="0"/>
    <n v="2025"/>
    <x v="7"/>
    <n v="17"/>
    <x v="4"/>
    <n v="33"/>
    <x v="18"/>
    <n v="51"/>
  </r>
  <r>
    <d v="2025-08-17T19:00:00"/>
    <n v="83"/>
    <x v="0"/>
    <n v="2025"/>
    <x v="7"/>
    <n v="17"/>
    <x v="4"/>
    <n v="33"/>
    <x v="19"/>
    <n v="83"/>
  </r>
  <r>
    <d v="2025-08-17T20:00:00"/>
    <n v="34"/>
    <x v="0"/>
    <n v="2025"/>
    <x v="7"/>
    <n v="17"/>
    <x v="4"/>
    <n v="33"/>
    <x v="20"/>
    <n v="34"/>
  </r>
  <r>
    <d v="2025-08-17T21:00:00"/>
    <n v="13"/>
    <x v="0"/>
    <n v="2025"/>
    <x v="7"/>
    <n v="17"/>
    <x v="4"/>
    <n v="33"/>
    <x v="21"/>
    <n v="13"/>
  </r>
  <r>
    <d v="2025-08-17T22:00:00"/>
    <n v="7"/>
    <x v="0"/>
    <n v="2025"/>
    <x v="7"/>
    <n v="17"/>
    <x v="4"/>
    <n v="33"/>
    <x v="22"/>
    <n v="7"/>
  </r>
  <r>
    <d v="2025-08-17T23:00:00"/>
    <n v="1"/>
    <x v="0"/>
    <n v="2025"/>
    <x v="7"/>
    <n v="17"/>
    <x v="4"/>
    <n v="33"/>
    <x v="23"/>
    <n v="1"/>
  </r>
  <r>
    <d v="2025-08-18T00:00:00"/>
    <n v="0"/>
    <x v="0"/>
    <n v="2025"/>
    <x v="7"/>
    <n v="18"/>
    <x v="5"/>
    <n v="34"/>
    <x v="0"/>
    <n v="0"/>
  </r>
  <r>
    <d v="2025-08-18T01:00:00"/>
    <n v="2"/>
    <x v="0"/>
    <n v="2025"/>
    <x v="7"/>
    <n v="18"/>
    <x v="5"/>
    <n v="34"/>
    <x v="1"/>
    <n v="2"/>
  </r>
  <r>
    <d v="2025-08-18T02:00:00"/>
    <n v="0"/>
    <x v="0"/>
    <n v="2025"/>
    <x v="7"/>
    <n v="18"/>
    <x v="5"/>
    <n v="34"/>
    <x v="2"/>
    <n v="0"/>
  </r>
  <r>
    <d v="2025-08-18T03:00:00"/>
    <n v="0"/>
    <x v="0"/>
    <n v="2025"/>
    <x v="7"/>
    <n v="18"/>
    <x v="5"/>
    <n v="34"/>
    <x v="3"/>
    <n v="0"/>
  </r>
  <r>
    <d v="2025-08-18T04:00:00"/>
    <n v="0"/>
    <x v="0"/>
    <n v="2025"/>
    <x v="7"/>
    <n v="18"/>
    <x v="5"/>
    <n v="34"/>
    <x v="4"/>
    <n v="0"/>
  </r>
  <r>
    <d v="2025-08-18T05:00:00"/>
    <n v="0"/>
    <x v="0"/>
    <n v="2025"/>
    <x v="7"/>
    <n v="18"/>
    <x v="5"/>
    <n v="34"/>
    <x v="5"/>
    <n v="0"/>
  </r>
  <r>
    <d v="2025-08-18T06:00:00"/>
    <n v="3"/>
    <x v="0"/>
    <n v="2025"/>
    <x v="7"/>
    <n v="18"/>
    <x v="5"/>
    <n v="34"/>
    <x v="6"/>
    <n v="3"/>
  </r>
  <r>
    <d v="2025-08-18T07:00:00"/>
    <n v="21"/>
    <x v="0"/>
    <n v="2025"/>
    <x v="7"/>
    <n v="18"/>
    <x v="5"/>
    <n v="34"/>
    <x v="7"/>
    <n v="21"/>
  </r>
  <r>
    <d v="2025-08-18T08:00:00"/>
    <n v="22"/>
    <x v="0"/>
    <n v="2025"/>
    <x v="7"/>
    <n v="18"/>
    <x v="5"/>
    <n v="34"/>
    <x v="8"/>
    <n v="22"/>
  </r>
  <r>
    <d v="2025-08-18T09:00:00"/>
    <n v="12"/>
    <x v="0"/>
    <n v="2025"/>
    <x v="7"/>
    <n v="18"/>
    <x v="5"/>
    <n v="34"/>
    <x v="9"/>
    <n v="12"/>
  </r>
  <r>
    <d v="2025-08-18T10:00:00"/>
    <n v="16"/>
    <x v="0"/>
    <n v="2025"/>
    <x v="7"/>
    <n v="18"/>
    <x v="5"/>
    <n v="34"/>
    <x v="10"/>
    <n v="16"/>
  </r>
  <r>
    <d v="2025-08-18T11:00:00"/>
    <n v="34"/>
    <x v="0"/>
    <n v="2025"/>
    <x v="7"/>
    <n v="18"/>
    <x v="5"/>
    <n v="34"/>
    <x v="11"/>
    <n v="34"/>
  </r>
  <r>
    <d v="2025-08-18T12:00:00"/>
    <n v="81"/>
    <x v="0"/>
    <n v="2025"/>
    <x v="7"/>
    <n v="18"/>
    <x v="5"/>
    <n v="34"/>
    <x v="12"/>
    <n v="81"/>
  </r>
  <r>
    <d v="2025-08-18T13:00:00"/>
    <n v="45"/>
    <x v="0"/>
    <n v="2025"/>
    <x v="7"/>
    <n v="18"/>
    <x v="5"/>
    <n v="34"/>
    <x v="13"/>
    <n v="45"/>
  </r>
  <r>
    <d v="2025-08-18T14:00:00"/>
    <n v="22"/>
    <x v="0"/>
    <n v="2025"/>
    <x v="7"/>
    <n v="18"/>
    <x v="5"/>
    <n v="34"/>
    <x v="14"/>
    <n v="22"/>
  </r>
  <r>
    <d v="2025-08-18T15:00:00"/>
    <n v="66"/>
    <x v="0"/>
    <n v="2025"/>
    <x v="7"/>
    <n v="18"/>
    <x v="5"/>
    <n v="34"/>
    <x v="15"/>
    <n v="66"/>
  </r>
  <r>
    <d v="2025-08-18T16:00:00"/>
    <n v="75"/>
    <x v="0"/>
    <n v="2025"/>
    <x v="7"/>
    <n v="18"/>
    <x v="5"/>
    <n v="34"/>
    <x v="16"/>
    <n v="75"/>
  </r>
  <r>
    <d v="2025-08-18T17:00:00"/>
    <n v="58"/>
    <x v="0"/>
    <n v="2025"/>
    <x v="7"/>
    <n v="18"/>
    <x v="5"/>
    <n v="34"/>
    <x v="17"/>
    <n v="58"/>
  </r>
  <r>
    <d v="2025-08-18T18:00:00"/>
    <n v="80"/>
    <x v="0"/>
    <n v="2025"/>
    <x v="7"/>
    <n v="18"/>
    <x v="5"/>
    <n v="34"/>
    <x v="18"/>
    <n v="80"/>
  </r>
  <r>
    <d v="2025-08-18T19:00:00"/>
    <n v="62"/>
    <x v="0"/>
    <n v="2025"/>
    <x v="7"/>
    <n v="18"/>
    <x v="5"/>
    <n v="34"/>
    <x v="19"/>
    <n v="62"/>
  </r>
  <r>
    <d v="2025-08-18T20:00:00"/>
    <n v="59"/>
    <x v="0"/>
    <n v="2025"/>
    <x v="7"/>
    <n v="18"/>
    <x v="5"/>
    <n v="34"/>
    <x v="20"/>
    <n v="59"/>
  </r>
  <r>
    <d v="2025-08-18T21:00:00"/>
    <n v="28"/>
    <x v="0"/>
    <n v="2025"/>
    <x v="7"/>
    <n v="18"/>
    <x v="5"/>
    <n v="34"/>
    <x v="21"/>
    <n v="28"/>
  </r>
  <r>
    <d v="2025-08-18T22:00:00"/>
    <n v="20"/>
    <x v="0"/>
    <n v="2025"/>
    <x v="7"/>
    <n v="18"/>
    <x v="5"/>
    <n v="34"/>
    <x v="22"/>
    <n v="20"/>
  </r>
  <r>
    <d v="2025-08-18T23:00:00"/>
    <n v="7"/>
    <x v="0"/>
    <n v="2025"/>
    <x v="7"/>
    <n v="18"/>
    <x v="5"/>
    <n v="34"/>
    <x v="23"/>
    <n v="7"/>
  </r>
  <r>
    <d v="2025-08-19T00:00:00"/>
    <n v="0"/>
    <x v="0"/>
    <n v="2025"/>
    <x v="7"/>
    <n v="19"/>
    <x v="6"/>
    <n v="34"/>
    <x v="0"/>
    <n v="0"/>
  </r>
  <r>
    <d v="2025-08-19T01:00:00"/>
    <n v="2"/>
    <x v="0"/>
    <n v="2025"/>
    <x v="7"/>
    <n v="19"/>
    <x v="6"/>
    <n v="34"/>
    <x v="1"/>
    <n v="2"/>
  </r>
  <r>
    <d v="2025-08-19T02:00:00"/>
    <n v="1"/>
    <x v="0"/>
    <n v="2025"/>
    <x v="7"/>
    <n v="19"/>
    <x v="6"/>
    <n v="34"/>
    <x v="2"/>
    <n v="1"/>
  </r>
  <r>
    <d v="2025-08-19T03:00:00"/>
    <n v="2"/>
    <x v="0"/>
    <n v="2025"/>
    <x v="7"/>
    <n v="19"/>
    <x v="6"/>
    <n v="34"/>
    <x v="3"/>
    <n v="2"/>
  </r>
  <r>
    <d v="2025-08-19T04:00:00"/>
    <n v="0"/>
    <x v="0"/>
    <n v="2025"/>
    <x v="7"/>
    <n v="19"/>
    <x v="6"/>
    <n v="34"/>
    <x v="4"/>
    <n v="0"/>
  </r>
  <r>
    <d v="2025-08-19T05:00:00"/>
    <n v="0"/>
    <x v="0"/>
    <n v="2025"/>
    <x v="7"/>
    <n v="19"/>
    <x v="6"/>
    <n v="34"/>
    <x v="5"/>
    <n v="0"/>
  </r>
  <r>
    <d v="2025-08-19T06:00:00"/>
    <n v="16"/>
    <x v="0"/>
    <n v="2025"/>
    <x v="7"/>
    <n v="19"/>
    <x v="6"/>
    <n v="34"/>
    <x v="6"/>
    <n v="16"/>
  </r>
  <r>
    <d v="2025-08-19T07:00:00"/>
    <n v="14"/>
    <x v="0"/>
    <n v="2025"/>
    <x v="7"/>
    <n v="19"/>
    <x v="6"/>
    <n v="34"/>
    <x v="7"/>
    <n v="14"/>
  </r>
  <r>
    <d v="2025-08-19T08:00:00"/>
    <n v="34"/>
    <x v="0"/>
    <n v="2025"/>
    <x v="7"/>
    <n v="19"/>
    <x v="6"/>
    <n v="34"/>
    <x v="8"/>
    <n v="34"/>
  </r>
  <r>
    <d v="2025-08-19T09:00:00"/>
    <n v="42"/>
    <x v="0"/>
    <n v="2025"/>
    <x v="7"/>
    <n v="19"/>
    <x v="6"/>
    <n v="34"/>
    <x v="9"/>
    <n v="42"/>
  </r>
  <r>
    <d v="2025-08-19T10:00:00"/>
    <n v="43"/>
    <x v="0"/>
    <n v="2025"/>
    <x v="7"/>
    <n v="19"/>
    <x v="6"/>
    <n v="34"/>
    <x v="10"/>
    <n v="43"/>
  </r>
  <r>
    <d v="2025-08-19T11:00:00"/>
    <n v="41"/>
    <x v="0"/>
    <n v="2025"/>
    <x v="7"/>
    <n v="19"/>
    <x v="6"/>
    <n v="34"/>
    <x v="11"/>
    <n v="41"/>
  </r>
  <r>
    <d v="2025-08-19T12:00:00"/>
    <n v="40"/>
    <x v="0"/>
    <n v="2025"/>
    <x v="7"/>
    <n v="19"/>
    <x v="6"/>
    <n v="34"/>
    <x v="12"/>
    <n v="40"/>
  </r>
  <r>
    <d v="2025-08-19T13:00:00"/>
    <n v="53"/>
    <x v="0"/>
    <n v="2025"/>
    <x v="7"/>
    <n v="19"/>
    <x v="6"/>
    <n v="34"/>
    <x v="13"/>
    <n v="53"/>
  </r>
  <r>
    <d v="2025-08-19T14:00:00"/>
    <n v="104"/>
    <x v="0"/>
    <n v="2025"/>
    <x v="7"/>
    <n v="19"/>
    <x v="6"/>
    <n v="34"/>
    <x v="14"/>
    <n v="104"/>
  </r>
  <r>
    <d v="2025-08-19T15:00:00"/>
    <n v="73"/>
    <x v="0"/>
    <n v="2025"/>
    <x v="7"/>
    <n v="19"/>
    <x v="6"/>
    <n v="34"/>
    <x v="15"/>
    <n v="73"/>
  </r>
  <r>
    <d v="2025-08-19T16:00:00"/>
    <n v="75"/>
    <x v="0"/>
    <n v="2025"/>
    <x v="7"/>
    <n v="19"/>
    <x v="6"/>
    <n v="34"/>
    <x v="16"/>
    <n v="75"/>
  </r>
  <r>
    <d v="2025-08-19T17:00:00"/>
    <n v="77"/>
    <x v="0"/>
    <n v="2025"/>
    <x v="7"/>
    <n v="19"/>
    <x v="6"/>
    <n v="34"/>
    <x v="17"/>
    <n v="77"/>
  </r>
  <r>
    <d v="2025-08-19T18:00:00"/>
    <n v="78"/>
    <x v="0"/>
    <n v="2025"/>
    <x v="7"/>
    <n v="19"/>
    <x v="6"/>
    <n v="34"/>
    <x v="18"/>
    <n v="78"/>
  </r>
  <r>
    <d v="2025-08-19T19:00:00"/>
    <n v="155"/>
    <x v="0"/>
    <n v="2025"/>
    <x v="7"/>
    <n v="19"/>
    <x v="6"/>
    <n v="34"/>
    <x v="19"/>
    <n v="155"/>
  </r>
  <r>
    <d v="2025-08-19T20:00:00"/>
    <n v="47"/>
    <x v="0"/>
    <n v="2025"/>
    <x v="7"/>
    <n v="19"/>
    <x v="6"/>
    <n v="34"/>
    <x v="20"/>
    <n v="47"/>
  </r>
  <r>
    <d v="2025-08-19T21:00:00"/>
    <n v="20"/>
    <x v="0"/>
    <n v="2025"/>
    <x v="7"/>
    <n v="19"/>
    <x v="6"/>
    <n v="34"/>
    <x v="21"/>
    <n v="20"/>
  </r>
  <r>
    <d v="2025-08-19T22:00:00"/>
    <n v="17"/>
    <x v="0"/>
    <n v="2025"/>
    <x v="7"/>
    <n v="19"/>
    <x v="6"/>
    <n v="34"/>
    <x v="22"/>
    <n v="17"/>
  </r>
  <r>
    <d v="2025-08-19T23:00:00"/>
    <n v="10"/>
    <x v="0"/>
    <n v="2025"/>
    <x v="7"/>
    <n v="19"/>
    <x v="6"/>
    <n v="34"/>
    <x v="23"/>
    <n v="10"/>
  </r>
  <r>
    <d v="2025-08-20T00:00:00"/>
    <n v="0"/>
    <x v="0"/>
    <n v="2025"/>
    <x v="7"/>
    <n v="20"/>
    <x v="0"/>
    <n v="34"/>
    <x v="0"/>
    <n v="0"/>
  </r>
  <r>
    <d v="2025-08-20T01:00:00"/>
    <n v="3"/>
    <x v="0"/>
    <n v="2025"/>
    <x v="7"/>
    <n v="20"/>
    <x v="0"/>
    <n v="34"/>
    <x v="1"/>
    <n v="3"/>
  </r>
  <r>
    <d v="2025-08-20T02:00:00"/>
    <n v="2"/>
    <x v="0"/>
    <n v="2025"/>
    <x v="7"/>
    <n v="20"/>
    <x v="0"/>
    <n v="34"/>
    <x v="2"/>
    <n v="2"/>
  </r>
  <r>
    <d v="2025-08-20T03:00:00"/>
    <n v="1"/>
    <x v="0"/>
    <n v="2025"/>
    <x v="7"/>
    <n v="20"/>
    <x v="0"/>
    <n v="34"/>
    <x v="3"/>
    <n v="1"/>
  </r>
  <r>
    <d v="2025-08-20T04:00:00"/>
    <n v="0"/>
    <x v="0"/>
    <n v="2025"/>
    <x v="7"/>
    <n v="20"/>
    <x v="0"/>
    <n v="34"/>
    <x v="4"/>
    <n v="0"/>
  </r>
  <r>
    <d v="2025-08-20T05:00:00"/>
    <n v="1"/>
    <x v="0"/>
    <n v="2025"/>
    <x v="7"/>
    <n v="20"/>
    <x v="0"/>
    <n v="34"/>
    <x v="5"/>
    <n v="1"/>
  </r>
  <r>
    <d v="2025-08-20T06:00:00"/>
    <n v="10"/>
    <x v="0"/>
    <n v="2025"/>
    <x v="7"/>
    <n v="20"/>
    <x v="0"/>
    <n v="34"/>
    <x v="6"/>
    <n v="10"/>
  </r>
  <r>
    <d v="2025-08-20T07:00:00"/>
    <n v="21"/>
    <x v="0"/>
    <n v="2025"/>
    <x v="7"/>
    <n v="20"/>
    <x v="0"/>
    <n v="34"/>
    <x v="7"/>
    <n v="21"/>
  </r>
  <r>
    <d v="2025-08-20T08:00:00"/>
    <n v="31"/>
    <x v="0"/>
    <n v="2025"/>
    <x v="7"/>
    <n v="20"/>
    <x v="0"/>
    <n v="34"/>
    <x v="8"/>
    <n v="31"/>
  </r>
  <r>
    <d v="2025-08-20T09:00:00"/>
    <n v="25"/>
    <x v="0"/>
    <n v="2025"/>
    <x v="7"/>
    <n v="20"/>
    <x v="0"/>
    <n v="34"/>
    <x v="9"/>
    <n v="25"/>
  </r>
  <r>
    <d v="2025-08-20T10:00:00"/>
    <n v="14"/>
    <x v="0"/>
    <n v="2025"/>
    <x v="7"/>
    <n v="20"/>
    <x v="0"/>
    <n v="34"/>
    <x v="10"/>
    <n v="14"/>
  </r>
  <r>
    <d v="2025-08-20T11:00:00"/>
    <n v="34"/>
    <x v="0"/>
    <n v="2025"/>
    <x v="7"/>
    <n v="20"/>
    <x v="0"/>
    <n v="34"/>
    <x v="11"/>
    <n v="34"/>
  </r>
  <r>
    <d v="2025-08-20T12:00:00"/>
    <n v="43"/>
    <x v="0"/>
    <n v="2025"/>
    <x v="7"/>
    <n v="20"/>
    <x v="0"/>
    <n v="34"/>
    <x v="12"/>
    <n v="43"/>
  </r>
  <r>
    <d v="2025-08-20T13:00:00"/>
    <n v="32"/>
    <x v="0"/>
    <n v="2025"/>
    <x v="7"/>
    <n v="20"/>
    <x v="0"/>
    <n v="34"/>
    <x v="13"/>
    <n v="32"/>
  </r>
  <r>
    <d v="2025-08-20T14:00:00"/>
    <n v="26"/>
    <x v="0"/>
    <n v="2025"/>
    <x v="7"/>
    <n v="20"/>
    <x v="0"/>
    <n v="34"/>
    <x v="14"/>
    <n v="26"/>
  </r>
  <r>
    <d v="2025-08-20T15:00:00"/>
    <n v="20"/>
    <x v="0"/>
    <n v="2025"/>
    <x v="7"/>
    <n v="20"/>
    <x v="0"/>
    <n v="34"/>
    <x v="15"/>
    <n v="20"/>
  </r>
  <r>
    <d v="2025-08-20T16:00:00"/>
    <n v="38"/>
    <x v="0"/>
    <n v="2025"/>
    <x v="7"/>
    <n v="20"/>
    <x v="0"/>
    <n v="34"/>
    <x v="16"/>
    <n v="38"/>
  </r>
  <r>
    <d v="2025-08-20T17:00:00"/>
    <n v="53"/>
    <x v="0"/>
    <n v="2025"/>
    <x v="7"/>
    <n v="20"/>
    <x v="0"/>
    <n v="34"/>
    <x v="17"/>
    <n v="53"/>
  </r>
  <r>
    <d v="2025-08-20T18:00:00"/>
    <n v="74"/>
    <x v="0"/>
    <n v="2025"/>
    <x v="7"/>
    <n v="20"/>
    <x v="0"/>
    <n v="34"/>
    <x v="18"/>
    <n v="74"/>
  </r>
  <r>
    <d v="2025-08-20T19:00:00"/>
    <n v="64"/>
    <x v="0"/>
    <n v="2025"/>
    <x v="7"/>
    <n v="20"/>
    <x v="0"/>
    <n v="34"/>
    <x v="19"/>
    <n v="64"/>
  </r>
  <r>
    <d v="2025-08-20T20:00:00"/>
    <n v="34"/>
    <x v="0"/>
    <n v="2025"/>
    <x v="7"/>
    <n v="20"/>
    <x v="0"/>
    <n v="34"/>
    <x v="20"/>
    <n v="34"/>
  </r>
  <r>
    <d v="2025-08-20T21:00:00"/>
    <n v="27"/>
    <x v="0"/>
    <n v="2025"/>
    <x v="7"/>
    <n v="20"/>
    <x v="0"/>
    <n v="34"/>
    <x v="21"/>
    <n v="27"/>
  </r>
  <r>
    <d v="2025-08-20T22:00:00"/>
    <n v="11"/>
    <x v="0"/>
    <n v="2025"/>
    <x v="7"/>
    <n v="20"/>
    <x v="0"/>
    <n v="34"/>
    <x v="22"/>
    <n v="11"/>
  </r>
  <r>
    <d v="2025-08-20T23:00:00"/>
    <n v="12"/>
    <x v="0"/>
    <n v="2025"/>
    <x v="7"/>
    <n v="20"/>
    <x v="0"/>
    <n v="34"/>
    <x v="23"/>
    <n v="12"/>
  </r>
  <r>
    <d v="2025-08-21T00:00:00"/>
    <n v="0"/>
    <x v="0"/>
    <n v="2025"/>
    <x v="7"/>
    <n v="21"/>
    <x v="1"/>
    <n v="34"/>
    <x v="0"/>
    <n v="0"/>
  </r>
  <r>
    <d v="2025-08-21T01:00:00"/>
    <n v="2"/>
    <x v="0"/>
    <n v="2025"/>
    <x v="7"/>
    <n v="21"/>
    <x v="1"/>
    <n v="34"/>
    <x v="1"/>
    <n v="2"/>
  </r>
  <r>
    <d v="2025-08-21T02:00:00"/>
    <n v="1"/>
    <x v="0"/>
    <n v="2025"/>
    <x v="7"/>
    <n v="21"/>
    <x v="1"/>
    <n v="34"/>
    <x v="2"/>
    <n v="1"/>
  </r>
  <r>
    <d v="2025-08-21T03:00:00"/>
    <n v="1"/>
    <x v="0"/>
    <n v="2025"/>
    <x v="7"/>
    <n v="21"/>
    <x v="1"/>
    <n v="34"/>
    <x v="3"/>
    <n v="1"/>
  </r>
  <r>
    <d v="2025-08-21T04:00:00"/>
    <n v="0"/>
    <x v="0"/>
    <n v="2025"/>
    <x v="7"/>
    <n v="21"/>
    <x v="1"/>
    <n v="34"/>
    <x v="4"/>
    <n v="0"/>
  </r>
  <r>
    <d v="2025-08-21T05:00:00"/>
    <n v="0"/>
    <x v="0"/>
    <n v="2025"/>
    <x v="7"/>
    <n v="21"/>
    <x v="1"/>
    <n v="34"/>
    <x v="5"/>
    <n v="0"/>
  </r>
  <r>
    <d v="2025-08-21T06:00:00"/>
    <n v="1"/>
    <x v="0"/>
    <n v="2025"/>
    <x v="7"/>
    <n v="21"/>
    <x v="1"/>
    <n v="34"/>
    <x v="6"/>
    <n v="1"/>
  </r>
  <r>
    <d v="2025-08-21T07:00:00"/>
    <n v="10"/>
    <x v="0"/>
    <n v="2025"/>
    <x v="7"/>
    <n v="21"/>
    <x v="1"/>
    <n v="34"/>
    <x v="7"/>
    <n v="10"/>
  </r>
  <r>
    <d v="2025-08-21T08:00:00"/>
    <n v="38"/>
    <x v="0"/>
    <n v="2025"/>
    <x v="7"/>
    <n v="21"/>
    <x v="1"/>
    <n v="34"/>
    <x v="8"/>
    <n v="38"/>
  </r>
  <r>
    <d v="2025-08-21T09:00:00"/>
    <n v="32"/>
    <x v="0"/>
    <n v="2025"/>
    <x v="7"/>
    <n v="21"/>
    <x v="1"/>
    <n v="34"/>
    <x v="9"/>
    <n v="32"/>
  </r>
  <r>
    <d v="2025-08-21T10:00:00"/>
    <n v="44"/>
    <x v="0"/>
    <n v="2025"/>
    <x v="7"/>
    <n v="21"/>
    <x v="1"/>
    <n v="34"/>
    <x v="10"/>
    <n v="44"/>
  </r>
  <r>
    <d v="2025-08-21T11:00:00"/>
    <n v="75"/>
    <x v="0"/>
    <n v="2025"/>
    <x v="7"/>
    <n v="21"/>
    <x v="1"/>
    <n v="34"/>
    <x v="11"/>
    <n v="75"/>
  </r>
  <r>
    <d v="2025-08-21T12:00:00"/>
    <n v="71"/>
    <x v="0"/>
    <n v="2025"/>
    <x v="7"/>
    <n v="21"/>
    <x v="1"/>
    <n v="34"/>
    <x v="12"/>
    <n v="71"/>
  </r>
  <r>
    <d v="2025-08-21T13:00:00"/>
    <n v="62"/>
    <x v="0"/>
    <n v="2025"/>
    <x v="7"/>
    <n v="21"/>
    <x v="1"/>
    <n v="34"/>
    <x v="13"/>
    <n v="62"/>
  </r>
  <r>
    <d v="2025-08-21T14:00:00"/>
    <n v="68"/>
    <x v="0"/>
    <n v="2025"/>
    <x v="7"/>
    <n v="21"/>
    <x v="1"/>
    <n v="34"/>
    <x v="14"/>
    <n v="68"/>
  </r>
  <r>
    <d v="2025-08-21T15:00:00"/>
    <n v="53"/>
    <x v="0"/>
    <n v="2025"/>
    <x v="7"/>
    <n v="21"/>
    <x v="1"/>
    <n v="34"/>
    <x v="15"/>
    <n v="53"/>
  </r>
  <r>
    <d v="2025-08-21T16:00:00"/>
    <n v="60"/>
    <x v="0"/>
    <n v="2025"/>
    <x v="7"/>
    <n v="21"/>
    <x v="1"/>
    <n v="34"/>
    <x v="16"/>
    <n v="60"/>
  </r>
  <r>
    <d v="2025-08-21T17:00:00"/>
    <n v="108"/>
    <x v="0"/>
    <n v="2025"/>
    <x v="7"/>
    <n v="21"/>
    <x v="1"/>
    <n v="34"/>
    <x v="17"/>
    <n v="108"/>
  </r>
  <r>
    <d v="2025-08-21T18:00:00"/>
    <n v="57"/>
    <x v="0"/>
    <n v="2025"/>
    <x v="7"/>
    <n v="21"/>
    <x v="1"/>
    <n v="34"/>
    <x v="18"/>
    <n v="57"/>
  </r>
  <r>
    <d v="2025-08-21T19:00:00"/>
    <n v="72"/>
    <x v="0"/>
    <n v="2025"/>
    <x v="7"/>
    <n v="21"/>
    <x v="1"/>
    <n v="34"/>
    <x v="19"/>
    <n v="72"/>
  </r>
  <r>
    <d v="2025-08-21T20:00:00"/>
    <n v="33"/>
    <x v="0"/>
    <n v="2025"/>
    <x v="7"/>
    <n v="21"/>
    <x v="1"/>
    <n v="34"/>
    <x v="20"/>
    <n v="33"/>
  </r>
  <r>
    <d v="2025-08-21T21:00:00"/>
    <n v="37"/>
    <x v="0"/>
    <n v="2025"/>
    <x v="7"/>
    <n v="21"/>
    <x v="1"/>
    <n v="34"/>
    <x v="21"/>
    <n v="37"/>
  </r>
  <r>
    <d v="2025-08-21T22:00:00"/>
    <n v="18"/>
    <x v="0"/>
    <n v="2025"/>
    <x v="7"/>
    <n v="21"/>
    <x v="1"/>
    <n v="34"/>
    <x v="22"/>
    <n v="18"/>
  </r>
  <r>
    <d v="2025-08-21T23:00:00"/>
    <n v="3"/>
    <x v="0"/>
    <n v="2025"/>
    <x v="7"/>
    <n v="21"/>
    <x v="1"/>
    <n v="34"/>
    <x v="23"/>
    <n v="3"/>
  </r>
  <r>
    <d v="2025-08-22T00:00:00"/>
    <n v="0"/>
    <x v="0"/>
    <n v="2025"/>
    <x v="7"/>
    <n v="22"/>
    <x v="2"/>
    <n v="34"/>
    <x v="0"/>
    <n v="0"/>
  </r>
  <r>
    <d v="2025-08-22T01:00:00"/>
    <n v="7"/>
    <x v="0"/>
    <n v="2025"/>
    <x v="7"/>
    <n v="22"/>
    <x v="2"/>
    <n v="34"/>
    <x v="1"/>
    <n v="7"/>
  </r>
  <r>
    <d v="2025-08-22T02:00:00"/>
    <n v="2"/>
    <x v="0"/>
    <n v="2025"/>
    <x v="7"/>
    <n v="22"/>
    <x v="2"/>
    <n v="34"/>
    <x v="2"/>
    <n v="2"/>
  </r>
  <r>
    <d v="2025-08-22T03:00:00"/>
    <n v="2"/>
    <x v="0"/>
    <n v="2025"/>
    <x v="7"/>
    <n v="22"/>
    <x v="2"/>
    <n v="34"/>
    <x v="3"/>
    <n v="2"/>
  </r>
  <r>
    <d v="2025-08-22T04:00:00"/>
    <n v="19"/>
    <x v="0"/>
    <n v="2025"/>
    <x v="7"/>
    <n v="22"/>
    <x v="2"/>
    <n v="34"/>
    <x v="4"/>
    <n v="19"/>
  </r>
  <r>
    <d v="2025-08-22T05:00:00"/>
    <n v="3"/>
    <x v="0"/>
    <n v="2025"/>
    <x v="7"/>
    <n v="22"/>
    <x v="2"/>
    <n v="34"/>
    <x v="5"/>
    <n v="3"/>
  </r>
  <r>
    <d v="2025-08-22T06:00:00"/>
    <n v="1"/>
    <x v="0"/>
    <n v="2025"/>
    <x v="7"/>
    <n v="22"/>
    <x v="2"/>
    <n v="34"/>
    <x v="6"/>
    <n v="1"/>
  </r>
  <r>
    <d v="2025-08-22T07:00:00"/>
    <n v="25"/>
    <x v="0"/>
    <n v="2025"/>
    <x v="7"/>
    <n v="22"/>
    <x v="2"/>
    <n v="34"/>
    <x v="7"/>
    <n v="25"/>
  </r>
  <r>
    <d v="2025-08-22T08:00:00"/>
    <n v="33"/>
    <x v="0"/>
    <n v="2025"/>
    <x v="7"/>
    <n v="22"/>
    <x v="2"/>
    <n v="34"/>
    <x v="8"/>
    <n v="33"/>
  </r>
  <r>
    <d v="2025-08-22T09:00:00"/>
    <n v="8"/>
    <x v="0"/>
    <n v="2025"/>
    <x v="7"/>
    <n v="22"/>
    <x v="2"/>
    <n v="34"/>
    <x v="9"/>
    <n v="8"/>
  </r>
  <r>
    <d v="2025-08-22T10:00:00"/>
    <n v="44"/>
    <x v="0"/>
    <n v="2025"/>
    <x v="7"/>
    <n v="22"/>
    <x v="2"/>
    <n v="34"/>
    <x v="10"/>
    <n v="44"/>
  </r>
  <r>
    <d v="2025-08-22T11:00:00"/>
    <n v="50"/>
    <x v="0"/>
    <n v="2025"/>
    <x v="7"/>
    <n v="22"/>
    <x v="2"/>
    <n v="34"/>
    <x v="11"/>
    <n v="50"/>
  </r>
  <r>
    <d v="2025-08-22T12:00:00"/>
    <n v="88"/>
    <x v="0"/>
    <n v="2025"/>
    <x v="7"/>
    <n v="22"/>
    <x v="2"/>
    <n v="34"/>
    <x v="12"/>
    <n v="88"/>
  </r>
  <r>
    <d v="2025-08-22T13:00:00"/>
    <n v="50"/>
    <x v="0"/>
    <n v="2025"/>
    <x v="7"/>
    <n v="22"/>
    <x v="2"/>
    <n v="34"/>
    <x v="13"/>
    <n v="50"/>
  </r>
  <r>
    <d v="2025-08-22T14:00:00"/>
    <n v="48"/>
    <x v="0"/>
    <n v="2025"/>
    <x v="7"/>
    <n v="22"/>
    <x v="2"/>
    <n v="34"/>
    <x v="14"/>
    <n v="48"/>
  </r>
  <r>
    <d v="2025-08-22T15:00:00"/>
    <n v="64"/>
    <x v="0"/>
    <n v="2025"/>
    <x v="7"/>
    <n v="22"/>
    <x v="2"/>
    <n v="34"/>
    <x v="15"/>
    <n v="64"/>
  </r>
  <r>
    <d v="2025-08-22T16:00:00"/>
    <n v="76"/>
    <x v="0"/>
    <n v="2025"/>
    <x v="7"/>
    <n v="22"/>
    <x v="2"/>
    <n v="34"/>
    <x v="16"/>
    <n v="76"/>
  </r>
  <r>
    <d v="2025-08-22T17:00:00"/>
    <n v="68"/>
    <x v="0"/>
    <n v="2025"/>
    <x v="7"/>
    <n v="22"/>
    <x v="2"/>
    <n v="34"/>
    <x v="17"/>
    <n v="68"/>
  </r>
  <r>
    <d v="2025-08-22T18:00:00"/>
    <n v="80"/>
    <x v="0"/>
    <n v="2025"/>
    <x v="7"/>
    <n v="22"/>
    <x v="2"/>
    <n v="34"/>
    <x v="18"/>
    <n v="80"/>
  </r>
  <r>
    <d v="2025-08-22T19:00:00"/>
    <n v="101"/>
    <x v="0"/>
    <n v="2025"/>
    <x v="7"/>
    <n v="22"/>
    <x v="2"/>
    <n v="34"/>
    <x v="19"/>
    <n v="101"/>
  </r>
  <r>
    <d v="2025-08-22T20:00:00"/>
    <n v="45"/>
    <x v="0"/>
    <n v="2025"/>
    <x v="7"/>
    <n v="22"/>
    <x v="2"/>
    <n v="34"/>
    <x v="20"/>
    <n v="45"/>
  </r>
  <r>
    <d v="2025-08-22T21:00:00"/>
    <n v="17"/>
    <x v="0"/>
    <n v="2025"/>
    <x v="7"/>
    <n v="22"/>
    <x v="2"/>
    <n v="34"/>
    <x v="21"/>
    <n v="17"/>
  </r>
  <r>
    <d v="2025-08-22T22:00:00"/>
    <n v="26"/>
    <x v="0"/>
    <n v="2025"/>
    <x v="7"/>
    <n v="22"/>
    <x v="2"/>
    <n v="34"/>
    <x v="22"/>
    <n v="26"/>
  </r>
  <r>
    <d v="2025-08-22T23:00:00"/>
    <n v="20"/>
    <x v="0"/>
    <n v="2025"/>
    <x v="7"/>
    <n v="22"/>
    <x v="2"/>
    <n v="34"/>
    <x v="23"/>
    <n v="20"/>
  </r>
  <r>
    <d v="2025-08-23T00:00:00"/>
    <n v="0"/>
    <x v="8"/>
    <n v="2025"/>
    <x v="7"/>
    <n v="23"/>
    <x v="3"/>
    <n v="34"/>
    <x v="0"/>
    <n v="0"/>
  </r>
  <r>
    <d v="2025-08-23T01:00:00"/>
    <n v="10"/>
    <x v="8"/>
    <n v="2025"/>
    <x v="7"/>
    <n v="23"/>
    <x v="3"/>
    <n v="34"/>
    <x v="1"/>
    <n v="10"/>
  </r>
  <r>
    <d v="2025-08-23T02:00:00"/>
    <n v="2"/>
    <x v="8"/>
    <n v="2025"/>
    <x v="7"/>
    <n v="23"/>
    <x v="3"/>
    <n v="34"/>
    <x v="2"/>
    <n v="2"/>
  </r>
  <r>
    <d v="2025-08-23T03:00:00"/>
    <n v="6"/>
    <x v="8"/>
    <n v="2025"/>
    <x v="7"/>
    <n v="23"/>
    <x v="3"/>
    <n v="34"/>
    <x v="3"/>
    <n v="6"/>
  </r>
  <r>
    <d v="2025-08-23T04:00:00"/>
    <n v="0"/>
    <x v="8"/>
    <n v="2025"/>
    <x v="7"/>
    <n v="23"/>
    <x v="3"/>
    <n v="34"/>
    <x v="4"/>
    <n v="0"/>
  </r>
  <r>
    <d v="2025-08-23T05:00:00"/>
    <n v="0"/>
    <x v="8"/>
    <n v="2025"/>
    <x v="7"/>
    <n v="23"/>
    <x v="3"/>
    <n v="34"/>
    <x v="5"/>
    <n v="0"/>
  </r>
  <r>
    <d v="2025-08-23T06:00:00"/>
    <n v="2"/>
    <x v="8"/>
    <n v="2025"/>
    <x v="7"/>
    <n v="23"/>
    <x v="3"/>
    <n v="34"/>
    <x v="6"/>
    <n v="2"/>
  </r>
  <r>
    <d v="2025-08-23T07:00:00"/>
    <n v="9"/>
    <x v="8"/>
    <n v="2025"/>
    <x v="7"/>
    <n v="23"/>
    <x v="3"/>
    <n v="34"/>
    <x v="7"/>
    <n v="9"/>
  </r>
  <r>
    <d v="2025-08-23T08:00:00"/>
    <n v="8"/>
    <x v="8"/>
    <n v="2025"/>
    <x v="7"/>
    <n v="23"/>
    <x v="3"/>
    <n v="34"/>
    <x v="8"/>
    <n v="8"/>
  </r>
  <r>
    <d v="2025-08-23T09:00:00"/>
    <n v="91"/>
    <x v="8"/>
    <n v="2025"/>
    <x v="7"/>
    <n v="23"/>
    <x v="3"/>
    <n v="34"/>
    <x v="9"/>
    <n v="91"/>
  </r>
  <r>
    <d v="2025-08-23T10:00:00"/>
    <n v="51"/>
    <x v="8"/>
    <n v="2025"/>
    <x v="7"/>
    <n v="23"/>
    <x v="3"/>
    <n v="34"/>
    <x v="10"/>
    <n v="51"/>
  </r>
  <r>
    <d v="2025-08-23T11:00:00"/>
    <n v="113"/>
    <x v="8"/>
    <n v="2025"/>
    <x v="7"/>
    <n v="23"/>
    <x v="3"/>
    <n v="34"/>
    <x v="11"/>
    <n v="113"/>
  </r>
  <r>
    <d v="2025-08-23T12:00:00"/>
    <n v="136"/>
    <x v="8"/>
    <n v="2025"/>
    <x v="7"/>
    <n v="23"/>
    <x v="3"/>
    <n v="34"/>
    <x v="12"/>
    <n v="136"/>
  </r>
  <r>
    <d v="2025-08-23T13:00:00"/>
    <n v="78"/>
    <x v="8"/>
    <n v="2025"/>
    <x v="7"/>
    <n v="23"/>
    <x v="3"/>
    <n v="34"/>
    <x v="13"/>
    <n v="78"/>
  </r>
  <r>
    <d v="2025-08-23T14:00:00"/>
    <n v="103"/>
    <x v="8"/>
    <n v="2025"/>
    <x v="7"/>
    <n v="23"/>
    <x v="3"/>
    <n v="34"/>
    <x v="14"/>
    <n v="103"/>
  </r>
  <r>
    <d v="2025-08-23T15:00:00"/>
    <n v="159"/>
    <x v="8"/>
    <n v="2025"/>
    <x v="7"/>
    <n v="23"/>
    <x v="3"/>
    <n v="34"/>
    <x v="15"/>
    <n v="159"/>
  </r>
  <r>
    <d v="2025-08-23T16:00:00"/>
    <n v="104"/>
    <x v="8"/>
    <n v="2025"/>
    <x v="7"/>
    <n v="23"/>
    <x v="3"/>
    <n v="34"/>
    <x v="16"/>
    <n v="104"/>
  </r>
  <r>
    <d v="2025-08-23T17:00:00"/>
    <n v="152"/>
    <x v="8"/>
    <n v="2025"/>
    <x v="7"/>
    <n v="23"/>
    <x v="3"/>
    <n v="34"/>
    <x v="17"/>
    <n v="152"/>
  </r>
  <r>
    <d v="2025-08-23T18:00:00"/>
    <n v="349"/>
    <x v="8"/>
    <n v="2025"/>
    <x v="7"/>
    <n v="23"/>
    <x v="3"/>
    <n v="34"/>
    <x v="18"/>
    <n v="349"/>
  </r>
  <r>
    <d v="2025-08-23T19:00:00"/>
    <n v="1017"/>
    <x v="8"/>
    <n v="2025"/>
    <x v="7"/>
    <n v="23"/>
    <x v="3"/>
    <n v="34"/>
    <x v="19"/>
    <n v="1017"/>
  </r>
  <r>
    <d v="2025-08-23T20:00:00"/>
    <n v="1614"/>
    <x v="8"/>
    <n v="2025"/>
    <x v="7"/>
    <n v="23"/>
    <x v="3"/>
    <n v="34"/>
    <x v="20"/>
    <n v="1614"/>
  </r>
  <r>
    <d v="2025-08-23T21:00:00"/>
    <n v="274"/>
    <x v="8"/>
    <n v="2025"/>
    <x v="7"/>
    <n v="23"/>
    <x v="3"/>
    <n v="34"/>
    <x v="21"/>
    <n v="274"/>
  </r>
  <r>
    <d v="2025-08-23T22:00:00"/>
    <n v="58"/>
    <x v="8"/>
    <n v="2025"/>
    <x v="7"/>
    <n v="23"/>
    <x v="3"/>
    <n v="34"/>
    <x v="22"/>
    <n v="58"/>
  </r>
  <r>
    <d v="2025-08-23T23:00:00"/>
    <n v="298"/>
    <x v="8"/>
    <n v="2025"/>
    <x v="7"/>
    <n v="23"/>
    <x v="3"/>
    <n v="34"/>
    <x v="23"/>
    <n v="298"/>
  </r>
  <r>
    <d v="2025-08-24T00:00:00"/>
    <n v="1"/>
    <x v="0"/>
    <n v="2025"/>
    <x v="7"/>
    <n v="24"/>
    <x v="4"/>
    <n v="34"/>
    <x v="0"/>
    <n v="1"/>
  </r>
  <r>
    <d v="2025-08-24T01:00:00"/>
    <n v="12"/>
    <x v="0"/>
    <n v="2025"/>
    <x v="7"/>
    <n v="24"/>
    <x v="4"/>
    <n v="34"/>
    <x v="1"/>
    <n v="12"/>
  </r>
  <r>
    <d v="2025-08-24T02:00:00"/>
    <n v="2"/>
    <x v="0"/>
    <n v="2025"/>
    <x v="7"/>
    <n v="24"/>
    <x v="4"/>
    <n v="34"/>
    <x v="2"/>
    <n v="2"/>
  </r>
  <r>
    <d v="2025-08-24T03:00:00"/>
    <n v="10"/>
    <x v="0"/>
    <n v="2025"/>
    <x v="7"/>
    <n v="24"/>
    <x v="4"/>
    <n v="34"/>
    <x v="3"/>
    <n v="10"/>
  </r>
  <r>
    <d v="2025-08-24T04:00:00"/>
    <n v="1"/>
    <x v="0"/>
    <n v="2025"/>
    <x v="7"/>
    <n v="24"/>
    <x v="4"/>
    <n v="34"/>
    <x v="4"/>
    <n v="1"/>
  </r>
  <r>
    <d v="2025-08-24T05:00:00"/>
    <n v="5"/>
    <x v="0"/>
    <n v="2025"/>
    <x v="7"/>
    <n v="24"/>
    <x v="4"/>
    <n v="34"/>
    <x v="5"/>
    <n v="5"/>
  </r>
  <r>
    <d v="2025-08-24T06:00:00"/>
    <n v="3"/>
    <x v="0"/>
    <n v="2025"/>
    <x v="7"/>
    <n v="24"/>
    <x v="4"/>
    <n v="34"/>
    <x v="6"/>
    <n v="3"/>
  </r>
  <r>
    <d v="2025-08-24T07:00:00"/>
    <n v="14"/>
    <x v="0"/>
    <n v="2025"/>
    <x v="7"/>
    <n v="24"/>
    <x v="4"/>
    <n v="34"/>
    <x v="7"/>
    <n v="14"/>
  </r>
  <r>
    <d v="2025-08-24T08:00:00"/>
    <n v="10"/>
    <x v="0"/>
    <n v="2025"/>
    <x v="7"/>
    <n v="24"/>
    <x v="4"/>
    <n v="34"/>
    <x v="8"/>
    <n v="10"/>
  </r>
  <r>
    <d v="2025-08-24T09:00:00"/>
    <n v="3"/>
    <x v="0"/>
    <n v="2025"/>
    <x v="7"/>
    <n v="24"/>
    <x v="4"/>
    <n v="34"/>
    <x v="9"/>
    <n v="3"/>
  </r>
  <r>
    <d v="2025-08-24T10:00:00"/>
    <n v="10"/>
    <x v="0"/>
    <n v="2025"/>
    <x v="7"/>
    <n v="24"/>
    <x v="4"/>
    <n v="34"/>
    <x v="10"/>
    <n v="10"/>
  </r>
  <r>
    <d v="2025-08-24T11:00:00"/>
    <n v="18"/>
    <x v="0"/>
    <n v="2025"/>
    <x v="7"/>
    <n v="24"/>
    <x v="4"/>
    <n v="34"/>
    <x v="11"/>
    <n v="18"/>
  </r>
  <r>
    <d v="2025-08-24T12:00:00"/>
    <n v="12"/>
    <x v="0"/>
    <n v="2025"/>
    <x v="7"/>
    <n v="24"/>
    <x v="4"/>
    <n v="34"/>
    <x v="12"/>
    <n v="12"/>
  </r>
  <r>
    <d v="2025-08-24T13:00:00"/>
    <n v="17"/>
    <x v="0"/>
    <n v="2025"/>
    <x v="7"/>
    <n v="24"/>
    <x v="4"/>
    <n v="34"/>
    <x v="13"/>
    <n v="17"/>
  </r>
  <r>
    <d v="2025-08-24T14:00:00"/>
    <n v="38"/>
    <x v="0"/>
    <n v="2025"/>
    <x v="7"/>
    <n v="24"/>
    <x v="4"/>
    <n v="34"/>
    <x v="14"/>
    <n v="38"/>
  </r>
  <r>
    <d v="2025-08-24T15:00:00"/>
    <n v="34"/>
    <x v="0"/>
    <n v="2025"/>
    <x v="7"/>
    <n v="24"/>
    <x v="4"/>
    <n v="34"/>
    <x v="15"/>
    <n v="34"/>
  </r>
  <r>
    <d v="2025-08-24T16:00:00"/>
    <n v="22"/>
    <x v="0"/>
    <n v="2025"/>
    <x v="7"/>
    <n v="24"/>
    <x v="4"/>
    <n v="34"/>
    <x v="16"/>
    <n v="22"/>
  </r>
  <r>
    <d v="2025-08-24T17:00:00"/>
    <n v="32"/>
    <x v="0"/>
    <n v="2025"/>
    <x v="7"/>
    <n v="24"/>
    <x v="4"/>
    <n v="34"/>
    <x v="17"/>
    <n v="32"/>
  </r>
  <r>
    <d v="2025-08-24T18:00:00"/>
    <n v="17"/>
    <x v="0"/>
    <n v="2025"/>
    <x v="7"/>
    <n v="24"/>
    <x v="4"/>
    <n v="34"/>
    <x v="18"/>
    <n v="17"/>
  </r>
  <r>
    <d v="2025-08-24T19:00:00"/>
    <n v="9"/>
    <x v="0"/>
    <n v="2025"/>
    <x v="7"/>
    <n v="24"/>
    <x v="4"/>
    <n v="34"/>
    <x v="19"/>
    <n v="9"/>
  </r>
  <r>
    <d v="2025-08-24T20:00:00"/>
    <n v="18"/>
    <x v="0"/>
    <n v="2025"/>
    <x v="7"/>
    <n v="24"/>
    <x v="4"/>
    <n v="34"/>
    <x v="20"/>
    <n v="18"/>
  </r>
  <r>
    <d v="2025-08-24T21:00:00"/>
    <n v="13"/>
    <x v="0"/>
    <n v="2025"/>
    <x v="7"/>
    <n v="24"/>
    <x v="4"/>
    <n v="34"/>
    <x v="21"/>
    <n v="13"/>
  </r>
  <r>
    <d v="2025-08-24T22:00:00"/>
    <n v="12"/>
    <x v="0"/>
    <n v="2025"/>
    <x v="7"/>
    <n v="24"/>
    <x v="4"/>
    <n v="34"/>
    <x v="22"/>
    <n v="12"/>
  </r>
  <r>
    <d v="2025-08-24T23:00:00"/>
    <n v="1"/>
    <x v="0"/>
    <n v="2025"/>
    <x v="7"/>
    <n v="24"/>
    <x v="4"/>
    <n v="34"/>
    <x v="23"/>
    <n v="1"/>
  </r>
  <r>
    <d v="2025-08-25T00:00:00"/>
    <n v="0"/>
    <x v="0"/>
    <n v="2025"/>
    <x v="7"/>
    <n v="25"/>
    <x v="5"/>
    <n v="35"/>
    <x v="0"/>
    <n v="0"/>
  </r>
  <r>
    <d v="2025-08-25T01:00:00"/>
    <n v="0"/>
    <x v="0"/>
    <n v="2025"/>
    <x v="7"/>
    <n v="25"/>
    <x v="5"/>
    <n v="35"/>
    <x v="1"/>
    <n v="0"/>
  </r>
  <r>
    <d v="2025-08-25T02:00:00"/>
    <n v="0"/>
    <x v="0"/>
    <n v="2025"/>
    <x v="7"/>
    <n v="25"/>
    <x v="5"/>
    <n v="35"/>
    <x v="2"/>
    <n v="0"/>
  </r>
  <r>
    <d v="2025-08-25T03:00:00"/>
    <n v="0"/>
    <x v="0"/>
    <n v="2025"/>
    <x v="7"/>
    <n v="25"/>
    <x v="5"/>
    <n v="35"/>
    <x v="3"/>
    <n v="0"/>
  </r>
  <r>
    <d v="2025-08-25T04:00:00"/>
    <n v="0"/>
    <x v="0"/>
    <n v="2025"/>
    <x v="7"/>
    <n v="25"/>
    <x v="5"/>
    <n v="35"/>
    <x v="4"/>
    <n v="0"/>
  </r>
  <r>
    <d v="2025-08-25T05:00:00"/>
    <n v="0"/>
    <x v="0"/>
    <n v="2025"/>
    <x v="7"/>
    <n v="25"/>
    <x v="5"/>
    <n v="35"/>
    <x v="5"/>
    <n v="0"/>
  </r>
  <r>
    <d v="2025-08-25T06:00:00"/>
    <n v="11"/>
    <x v="0"/>
    <n v="2025"/>
    <x v="7"/>
    <n v="25"/>
    <x v="5"/>
    <n v="35"/>
    <x v="6"/>
    <n v="11"/>
  </r>
  <r>
    <d v="2025-08-25T07:00:00"/>
    <n v="24"/>
    <x v="0"/>
    <n v="2025"/>
    <x v="7"/>
    <n v="25"/>
    <x v="5"/>
    <n v="35"/>
    <x v="7"/>
    <n v="24"/>
  </r>
  <r>
    <d v="2025-08-25T08:00:00"/>
    <n v="34"/>
    <x v="0"/>
    <n v="2025"/>
    <x v="7"/>
    <n v="25"/>
    <x v="5"/>
    <n v="35"/>
    <x v="8"/>
    <n v="34"/>
  </r>
  <r>
    <d v="2025-08-25T09:00:00"/>
    <n v="39"/>
    <x v="0"/>
    <n v="2025"/>
    <x v="7"/>
    <n v="25"/>
    <x v="5"/>
    <n v="35"/>
    <x v="9"/>
    <n v="39"/>
  </r>
  <r>
    <d v="2025-08-25T10:00:00"/>
    <n v="48"/>
    <x v="0"/>
    <n v="2025"/>
    <x v="7"/>
    <n v="25"/>
    <x v="5"/>
    <n v="35"/>
    <x v="10"/>
    <n v="48"/>
  </r>
  <r>
    <d v="2025-08-25T11:00:00"/>
    <n v="37"/>
    <x v="0"/>
    <n v="2025"/>
    <x v="7"/>
    <n v="25"/>
    <x v="5"/>
    <n v="35"/>
    <x v="11"/>
    <n v="37"/>
  </r>
  <r>
    <d v="2025-08-25T12:00:00"/>
    <n v="73"/>
    <x v="0"/>
    <n v="2025"/>
    <x v="7"/>
    <n v="25"/>
    <x v="5"/>
    <n v="35"/>
    <x v="12"/>
    <n v="73"/>
  </r>
  <r>
    <d v="2025-08-25T13:00:00"/>
    <n v="26"/>
    <x v="0"/>
    <n v="2025"/>
    <x v="7"/>
    <n v="25"/>
    <x v="5"/>
    <n v="35"/>
    <x v="13"/>
    <n v="26"/>
  </r>
  <r>
    <d v="2025-08-25T14:00:00"/>
    <n v="35"/>
    <x v="0"/>
    <n v="2025"/>
    <x v="7"/>
    <n v="25"/>
    <x v="5"/>
    <n v="35"/>
    <x v="14"/>
    <n v="35"/>
  </r>
  <r>
    <d v="2025-08-25T15:00:00"/>
    <n v="56"/>
    <x v="0"/>
    <n v="2025"/>
    <x v="7"/>
    <n v="25"/>
    <x v="5"/>
    <n v="35"/>
    <x v="15"/>
    <n v="56"/>
  </r>
  <r>
    <d v="2025-08-25T16:00:00"/>
    <n v="59"/>
    <x v="0"/>
    <n v="2025"/>
    <x v="7"/>
    <n v="25"/>
    <x v="5"/>
    <n v="35"/>
    <x v="16"/>
    <n v="59"/>
  </r>
  <r>
    <d v="2025-08-25T17:00:00"/>
    <n v="39"/>
    <x v="0"/>
    <n v="2025"/>
    <x v="7"/>
    <n v="25"/>
    <x v="5"/>
    <n v="35"/>
    <x v="17"/>
    <n v="39"/>
  </r>
  <r>
    <d v="2025-08-25T18:00:00"/>
    <n v="68"/>
    <x v="0"/>
    <n v="2025"/>
    <x v="7"/>
    <n v="25"/>
    <x v="5"/>
    <n v="35"/>
    <x v="18"/>
    <n v="68"/>
  </r>
  <r>
    <d v="2025-08-25T19:00:00"/>
    <n v="24"/>
    <x v="0"/>
    <n v="2025"/>
    <x v="7"/>
    <n v="25"/>
    <x v="5"/>
    <n v="35"/>
    <x v="19"/>
    <n v="24"/>
  </r>
  <r>
    <d v="2025-08-25T20:00:00"/>
    <n v="39"/>
    <x v="0"/>
    <n v="2025"/>
    <x v="7"/>
    <n v="25"/>
    <x v="5"/>
    <n v="35"/>
    <x v="20"/>
    <n v="39"/>
  </r>
  <r>
    <d v="2025-08-25T21:00:00"/>
    <n v="8"/>
    <x v="0"/>
    <n v="2025"/>
    <x v="7"/>
    <n v="25"/>
    <x v="5"/>
    <n v="35"/>
    <x v="21"/>
    <n v="8"/>
  </r>
  <r>
    <d v="2025-08-25T22:00:00"/>
    <n v="9"/>
    <x v="0"/>
    <n v="2025"/>
    <x v="7"/>
    <n v="25"/>
    <x v="5"/>
    <n v="35"/>
    <x v="22"/>
    <n v="9"/>
  </r>
  <r>
    <d v="2025-08-25T23:00:00"/>
    <n v="0"/>
    <x v="0"/>
    <n v="2025"/>
    <x v="7"/>
    <n v="25"/>
    <x v="5"/>
    <n v="35"/>
    <x v="23"/>
    <n v="0"/>
  </r>
  <r>
    <d v="2025-08-26T00:00:00"/>
    <n v="0"/>
    <x v="0"/>
    <n v="2025"/>
    <x v="7"/>
    <n v="26"/>
    <x v="6"/>
    <n v="35"/>
    <x v="0"/>
    <n v="0"/>
  </r>
  <r>
    <d v="2025-08-26T01:00:00"/>
    <n v="1"/>
    <x v="0"/>
    <n v="2025"/>
    <x v="7"/>
    <n v="26"/>
    <x v="6"/>
    <n v="35"/>
    <x v="1"/>
    <n v="1"/>
  </r>
  <r>
    <d v="2025-08-26T02:00:00"/>
    <n v="1"/>
    <x v="0"/>
    <n v="2025"/>
    <x v="7"/>
    <n v="26"/>
    <x v="6"/>
    <n v="35"/>
    <x v="2"/>
    <n v="1"/>
  </r>
  <r>
    <d v="2025-08-26T03:00:00"/>
    <n v="0"/>
    <x v="0"/>
    <n v="2025"/>
    <x v="7"/>
    <n v="26"/>
    <x v="6"/>
    <n v="35"/>
    <x v="3"/>
    <n v="0"/>
  </r>
  <r>
    <d v="2025-08-26T04:00:00"/>
    <n v="0"/>
    <x v="0"/>
    <n v="2025"/>
    <x v="7"/>
    <n v="26"/>
    <x v="6"/>
    <n v="35"/>
    <x v="4"/>
    <n v="0"/>
  </r>
  <r>
    <d v="2025-08-26T05:00:00"/>
    <n v="0"/>
    <x v="0"/>
    <n v="2025"/>
    <x v="7"/>
    <n v="26"/>
    <x v="6"/>
    <n v="35"/>
    <x v="5"/>
    <n v="0"/>
  </r>
  <r>
    <d v="2025-08-26T06:00:00"/>
    <n v="1"/>
    <x v="0"/>
    <n v="2025"/>
    <x v="7"/>
    <n v="26"/>
    <x v="6"/>
    <n v="35"/>
    <x v="6"/>
    <n v="1"/>
  </r>
  <r>
    <d v="2025-08-26T07:00:00"/>
    <n v="5"/>
    <x v="0"/>
    <n v="2025"/>
    <x v="7"/>
    <n v="26"/>
    <x v="6"/>
    <n v="35"/>
    <x v="7"/>
    <n v="5"/>
  </r>
  <r>
    <d v="2025-08-26T08:00:00"/>
    <n v="13"/>
    <x v="0"/>
    <n v="2025"/>
    <x v="7"/>
    <n v="26"/>
    <x v="6"/>
    <n v="35"/>
    <x v="8"/>
    <n v="13"/>
  </r>
  <r>
    <d v="2025-08-26T09:00:00"/>
    <n v="16"/>
    <x v="0"/>
    <n v="2025"/>
    <x v="7"/>
    <n v="26"/>
    <x v="6"/>
    <n v="35"/>
    <x v="9"/>
    <n v="16"/>
  </r>
  <r>
    <d v="2025-08-26T10:00:00"/>
    <n v="16"/>
    <x v="0"/>
    <n v="2025"/>
    <x v="7"/>
    <n v="26"/>
    <x v="6"/>
    <n v="35"/>
    <x v="10"/>
    <n v="16"/>
  </r>
  <r>
    <d v="2025-08-26T11:00:00"/>
    <n v="42"/>
    <x v="0"/>
    <n v="2025"/>
    <x v="7"/>
    <n v="26"/>
    <x v="6"/>
    <n v="35"/>
    <x v="11"/>
    <n v="42"/>
  </r>
  <r>
    <d v="2025-08-26T12:00:00"/>
    <n v="26"/>
    <x v="0"/>
    <n v="2025"/>
    <x v="7"/>
    <n v="26"/>
    <x v="6"/>
    <n v="35"/>
    <x v="12"/>
    <n v="26"/>
  </r>
  <r>
    <d v="2025-08-26T13:00:00"/>
    <n v="39"/>
    <x v="0"/>
    <n v="2025"/>
    <x v="7"/>
    <n v="26"/>
    <x v="6"/>
    <n v="35"/>
    <x v="13"/>
    <n v="39"/>
  </r>
  <r>
    <d v="2025-08-26T14:00:00"/>
    <n v="19"/>
    <x v="0"/>
    <n v="2025"/>
    <x v="7"/>
    <n v="26"/>
    <x v="6"/>
    <n v="35"/>
    <x v="14"/>
    <n v="19"/>
  </r>
  <r>
    <d v="2025-08-26T15:00:00"/>
    <n v="11"/>
    <x v="0"/>
    <n v="2025"/>
    <x v="7"/>
    <n v="26"/>
    <x v="6"/>
    <n v="35"/>
    <x v="15"/>
    <n v="11"/>
  </r>
  <r>
    <d v="2025-08-26T16:00:00"/>
    <n v="13"/>
    <x v="0"/>
    <n v="2025"/>
    <x v="7"/>
    <n v="26"/>
    <x v="6"/>
    <n v="35"/>
    <x v="16"/>
    <n v="13"/>
  </r>
  <r>
    <d v="2025-08-26T17:00:00"/>
    <n v="16"/>
    <x v="0"/>
    <n v="2025"/>
    <x v="7"/>
    <n v="26"/>
    <x v="6"/>
    <n v="35"/>
    <x v="17"/>
    <n v="16"/>
  </r>
  <r>
    <d v="2025-08-26T18:00:00"/>
    <n v="1"/>
    <x v="0"/>
    <n v="2025"/>
    <x v="7"/>
    <n v="26"/>
    <x v="6"/>
    <n v="35"/>
    <x v="18"/>
    <n v="1"/>
  </r>
  <r>
    <d v="2025-08-26T19:00:00"/>
    <n v="0"/>
    <x v="0"/>
    <n v="2025"/>
    <x v="7"/>
    <n v="26"/>
    <x v="6"/>
    <n v="35"/>
    <x v="19"/>
    <n v="0"/>
  </r>
  <r>
    <d v="2025-08-26T20:00:00"/>
    <n v="0"/>
    <x v="0"/>
    <n v="2025"/>
    <x v="7"/>
    <n v="26"/>
    <x v="6"/>
    <n v="35"/>
    <x v="20"/>
    <n v="0"/>
  </r>
  <r>
    <d v="2025-08-26T21:00:00"/>
    <n v="0"/>
    <x v="0"/>
    <n v="2025"/>
    <x v="7"/>
    <n v="26"/>
    <x v="6"/>
    <n v="35"/>
    <x v="21"/>
    <n v="0"/>
  </r>
  <r>
    <d v="2025-08-26T22:00:00"/>
    <n v="0"/>
    <x v="0"/>
    <n v="2025"/>
    <x v="7"/>
    <n v="26"/>
    <x v="6"/>
    <n v="35"/>
    <x v="22"/>
    <n v="0"/>
  </r>
  <r>
    <d v="2025-08-26T23:00:00"/>
    <n v="0"/>
    <x v="0"/>
    <n v="2025"/>
    <x v="7"/>
    <n v="26"/>
    <x v="6"/>
    <n v="35"/>
    <x v="23"/>
    <n v="0"/>
  </r>
  <r>
    <d v="2025-08-27T00:00:00"/>
    <n v="0"/>
    <x v="0"/>
    <n v="2025"/>
    <x v="7"/>
    <n v="27"/>
    <x v="0"/>
    <n v="35"/>
    <x v="0"/>
    <n v="0"/>
  </r>
  <r>
    <d v="2025-08-27T01:00:00"/>
    <n v="9"/>
    <x v="0"/>
    <n v="2025"/>
    <x v="7"/>
    <n v="27"/>
    <x v="0"/>
    <n v="35"/>
    <x v="1"/>
    <n v="9"/>
  </r>
  <r>
    <d v="2025-08-27T02:00:00"/>
    <n v="0"/>
    <x v="0"/>
    <n v="2025"/>
    <x v="7"/>
    <n v="27"/>
    <x v="0"/>
    <n v="35"/>
    <x v="2"/>
    <n v="0"/>
  </r>
  <r>
    <d v="2025-08-27T03:00:00"/>
    <n v="0"/>
    <x v="0"/>
    <n v="2025"/>
    <x v="7"/>
    <n v="27"/>
    <x v="0"/>
    <n v="35"/>
    <x v="3"/>
    <n v="0"/>
  </r>
  <r>
    <d v="2025-08-27T04:00:00"/>
    <n v="0"/>
    <x v="0"/>
    <n v="2025"/>
    <x v="7"/>
    <n v="27"/>
    <x v="0"/>
    <n v="35"/>
    <x v="4"/>
    <n v="0"/>
  </r>
  <r>
    <d v="2025-08-27T05:00:00"/>
    <n v="0"/>
    <x v="0"/>
    <n v="2025"/>
    <x v="7"/>
    <n v="27"/>
    <x v="0"/>
    <n v="35"/>
    <x v="5"/>
    <n v="0"/>
  </r>
  <r>
    <d v="2025-08-27T06:00:00"/>
    <n v="0"/>
    <x v="0"/>
    <n v="2025"/>
    <x v="7"/>
    <n v="27"/>
    <x v="0"/>
    <n v="35"/>
    <x v="6"/>
    <n v="0"/>
  </r>
  <r>
    <d v="2025-08-27T07:00:00"/>
    <n v="2"/>
    <x v="0"/>
    <n v="2025"/>
    <x v="7"/>
    <n v="27"/>
    <x v="0"/>
    <n v="35"/>
    <x v="7"/>
    <n v="2"/>
  </r>
  <r>
    <d v="2025-08-27T08:00:00"/>
    <n v="0"/>
    <x v="0"/>
    <n v="2025"/>
    <x v="7"/>
    <n v="27"/>
    <x v="0"/>
    <n v="35"/>
    <x v="8"/>
    <n v="0"/>
  </r>
  <r>
    <d v="2025-08-27T09:00:00"/>
    <n v="0"/>
    <x v="0"/>
    <n v="2025"/>
    <x v="7"/>
    <n v="27"/>
    <x v="0"/>
    <n v="35"/>
    <x v="9"/>
    <n v="0"/>
  </r>
  <r>
    <d v="2025-08-27T10:00:00"/>
    <n v="0"/>
    <x v="0"/>
    <n v="2025"/>
    <x v="7"/>
    <n v="27"/>
    <x v="0"/>
    <n v="35"/>
    <x v="10"/>
    <n v="0"/>
  </r>
  <r>
    <d v="2025-08-27T11:00:00"/>
    <n v="0"/>
    <x v="0"/>
    <n v="2025"/>
    <x v="7"/>
    <n v="27"/>
    <x v="0"/>
    <n v="35"/>
    <x v="11"/>
    <n v="0"/>
  </r>
  <r>
    <d v="2025-08-27T12:00:00"/>
    <n v="18"/>
    <x v="0"/>
    <n v="2025"/>
    <x v="7"/>
    <n v="27"/>
    <x v="0"/>
    <n v="35"/>
    <x v="12"/>
    <n v="18"/>
  </r>
  <r>
    <d v="2025-08-27T13:00:00"/>
    <n v="33"/>
    <x v="0"/>
    <n v="2025"/>
    <x v="7"/>
    <n v="27"/>
    <x v="0"/>
    <n v="35"/>
    <x v="13"/>
    <n v="33"/>
  </r>
  <r>
    <d v="2025-08-27T14:00:00"/>
    <n v="31"/>
    <x v="0"/>
    <n v="2025"/>
    <x v="7"/>
    <n v="27"/>
    <x v="0"/>
    <n v="35"/>
    <x v="14"/>
    <n v="31"/>
  </r>
  <r>
    <d v="2025-08-27T15:00:00"/>
    <n v="65"/>
    <x v="0"/>
    <n v="2025"/>
    <x v="7"/>
    <n v="27"/>
    <x v="0"/>
    <n v="35"/>
    <x v="15"/>
    <n v="65"/>
  </r>
  <r>
    <d v="2025-08-27T16:00:00"/>
    <n v="76"/>
    <x v="0"/>
    <n v="2025"/>
    <x v="7"/>
    <n v="27"/>
    <x v="0"/>
    <n v="35"/>
    <x v="16"/>
    <n v="76"/>
  </r>
  <r>
    <d v="2025-08-27T17:00:00"/>
    <n v="106"/>
    <x v="0"/>
    <n v="2025"/>
    <x v="7"/>
    <n v="27"/>
    <x v="0"/>
    <n v="35"/>
    <x v="17"/>
    <n v="106"/>
  </r>
  <r>
    <d v="2025-08-27T18:00:00"/>
    <n v="114"/>
    <x v="0"/>
    <n v="2025"/>
    <x v="7"/>
    <n v="27"/>
    <x v="0"/>
    <n v="35"/>
    <x v="18"/>
    <n v="114"/>
  </r>
  <r>
    <d v="2025-08-27T19:00:00"/>
    <n v="75"/>
    <x v="0"/>
    <n v="2025"/>
    <x v="7"/>
    <n v="27"/>
    <x v="0"/>
    <n v="35"/>
    <x v="19"/>
    <n v="75"/>
  </r>
  <r>
    <d v="2025-08-27T20:00:00"/>
    <n v="64"/>
    <x v="0"/>
    <n v="2025"/>
    <x v="7"/>
    <n v="27"/>
    <x v="0"/>
    <n v="35"/>
    <x v="20"/>
    <n v="64"/>
  </r>
  <r>
    <d v="2025-08-27T21:00:00"/>
    <n v="33"/>
    <x v="0"/>
    <n v="2025"/>
    <x v="7"/>
    <n v="27"/>
    <x v="0"/>
    <n v="35"/>
    <x v="21"/>
    <n v="33"/>
  </r>
  <r>
    <d v="2025-08-27T22:00:00"/>
    <n v="30"/>
    <x v="0"/>
    <n v="2025"/>
    <x v="7"/>
    <n v="27"/>
    <x v="0"/>
    <n v="35"/>
    <x v="22"/>
    <n v="30"/>
  </r>
  <r>
    <d v="2025-08-27T23:00:00"/>
    <n v="4"/>
    <x v="0"/>
    <n v="2025"/>
    <x v="7"/>
    <n v="27"/>
    <x v="0"/>
    <n v="35"/>
    <x v="23"/>
    <n v="4"/>
  </r>
  <r>
    <d v="2025-08-28T00:00:00"/>
    <n v="0"/>
    <x v="0"/>
    <n v="2025"/>
    <x v="7"/>
    <n v="28"/>
    <x v="1"/>
    <n v="35"/>
    <x v="0"/>
    <n v="0"/>
  </r>
  <r>
    <d v="2025-08-28T01:00:00"/>
    <n v="8"/>
    <x v="0"/>
    <n v="2025"/>
    <x v="7"/>
    <n v="28"/>
    <x v="1"/>
    <n v="35"/>
    <x v="1"/>
    <n v="8"/>
  </r>
  <r>
    <d v="2025-08-28T02:00:00"/>
    <n v="3"/>
    <x v="0"/>
    <n v="2025"/>
    <x v="7"/>
    <n v="28"/>
    <x v="1"/>
    <n v="35"/>
    <x v="2"/>
    <n v="3"/>
  </r>
  <r>
    <d v="2025-08-28T03:00:00"/>
    <n v="0"/>
    <x v="0"/>
    <n v="2025"/>
    <x v="7"/>
    <n v="28"/>
    <x v="1"/>
    <n v="35"/>
    <x v="3"/>
    <n v="0"/>
  </r>
  <r>
    <d v="2025-08-28T04:00:00"/>
    <n v="0"/>
    <x v="0"/>
    <n v="2025"/>
    <x v="7"/>
    <n v="28"/>
    <x v="1"/>
    <n v="35"/>
    <x v="4"/>
    <n v="0"/>
  </r>
  <r>
    <d v="2025-08-28T05:00:00"/>
    <n v="1"/>
    <x v="0"/>
    <n v="2025"/>
    <x v="7"/>
    <n v="28"/>
    <x v="1"/>
    <n v="35"/>
    <x v="5"/>
    <n v="1"/>
  </r>
  <r>
    <d v="2025-08-28T06:00:00"/>
    <n v="5"/>
    <x v="0"/>
    <n v="2025"/>
    <x v="7"/>
    <n v="28"/>
    <x v="1"/>
    <n v="35"/>
    <x v="6"/>
    <n v="5"/>
  </r>
  <r>
    <d v="2025-08-28T07:00:00"/>
    <n v="19"/>
    <x v="0"/>
    <n v="2025"/>
    <x v="7"/>
    <n v="28"/>
    <x v="1"/>
    <n v="35"/>
    <x v="7"/>
    <n v="19"/>
  </r>
  <r>
    <d v="2025-08-28T08:00:00"/>
    <n v="26"/>
    <x v="0"/>
    <n v="2025"/>
    <x v="7"/>
    <n v="28"/>
    <x v="1"/>
    <n v="35"/>
    <x v="8"/>
    <n v="26"/>
  </r>
  <r>
    <d v="2025-08-28T09:00:00"/>
    <n v="42"/>
    <x v="0"/>
    <n v="2025"/>
    <x v="7"/>
    <n v="28"/>
    <x v="1"/>
    <n v="35"/>
    <x v="9"/>
    <n v="42"/>
  </r>
  <r>
    <d v="2025-08-28T10:00:00"/>
    <n v="23"/>
    <x v="0"/>
    <n v="2025"/>
    <x v="7"/>
    <n v="28"/>
    <x v="1"/>
    <n v="35"/>
    <x v="10"/>
    <n v="23"/>
  </r>
  <r>
    <d v="2025-08-28T11:00:00"/>
    <n v="38"/>
    <x v="0"/>
    <n v="2025"/>
    <x v="7"/>
    <n v="28"/>
    <x v="1"/>
    <n v="35"/>
    <x v="11"/>
    <n v="38"/>
  </r>
  <r>
    <d v="2025-08-28T12:00:00"/>
    <n v="45"/>
    <x v="0"/>
    <n v="2025"/>
    <x v="7"/>
    <n v="28"/>
    <x v="1"/>
    <n v="35"/>
    <x v="12"/>
    <n v="45"/>
  </r>
  <r>
    <d v="2025-08-28T13:00:00"/>
    <n v="82"/>
    <x v="0"/>
    <n v="2025"/>
    <x v="7"/>
    <n v="28"/>
    <x v="1"/>
    <n v="35"/>
    <x v="13"/>
    <n v="82"/>
  </r>
  <r>
    <d v="2025-08-28T14:00:00"/>
    <n v="70"/>
    <x v="0"/>
    <n v="2025"/>
    <x v="7"/>
    <n v="28"/>
    <x v="1"/>
    <n v="35"/>
    <x v="14"/>
    <n v="70"/>
  </r>
  <r>
    <d v="2025-08-28T15:00:00"/>
    <n v="103"/>
    <x v="0"/>
    <n v="2025"/>
    <x v="7"/>
    <n v="28"/>
    <x v="1"/>
    <n v="35"/>
    <x v="15"/>
    <n v="103"/>
  </r>
  <r>
    <d v="2025-08-28T16:00:00"/>
    <n v="53"/>
    <x v="0"/>
    <n v="2025"/>
    <x v="7"/>
    <n v="28"/>
    <x v="1"/>
    <n v="35"/>
    <x v="16"/>
    <n v="53"/>
  </r>
  <r>
    <d v="2025-08-28T17:00:00"/>
    <n v="53"/>
    <x v="0"/>
    <n v="2025"/>
    <x v="7"/>
    <n v="28"/>
    <x v="1"/>
    <n v="35"/>
    <x v="17"/>
    <n v="53"/>
  </r>
  <r>
    <d v="2025-08-28T18:00:00"/>
    <n v="64"/>
    <x v="0"/>
    <n v="2025"/>
    <x v="7"/>
    <n v="28"/>
    <x v="1"/>
    <n v="35"/>
    <x v="18"/>
    <n v="64"/>
  </r>
  <r>
    <d v="2025-08-28T19:00:00"/>
    <n v="73"/>
    <x v="0"/>
    <n v="2025"/>
    <x v="7"/>
    <n v="28"/>
    <x v="1"/>
    <n v="35"/>
    <x v="19"/>
    <n v="73"/>
  </r>
  <r>
    <d v="2025-08-28T20:00:00"/>
    <n v="50"/>
    <x v="0"/>
    <n v="2025"/>
    <x v="7"/>
    <n v="28"/>
    <x v="1"/>
    <n v="35"/>
    <x v="20"/>
    <n v="50"/>
  </r>
  <r>
    <d v="2025-08-28T21:00:00"/>
    <n v="27"/>
    <x v="0"/>
    <n v="2025"/>
    <x v="7"/>
    <n v="28"/>
    <x v="1"/>
    <n v="35"/>
    <x v="21"/>
    <n v="27"/>
  </r>
  <r>
    <d v="2025-08-28T22:00:00"/>
    <n v="17"/>
    <x v="0"/>
    <n v="2025"/>
    <x v="7"/>
    <n v="28"/>
    <x v="1"/>
    <n v="35"/>
    <x v="22"/>
    <n v="17"/>
  </r>
  <r>
    <d v="2025-08-28T23:00:00"/>
    <n v="30"/>
    <x v="0"/>
    <n v="2025"/>
    <x v="7"/>
    <n v="28"/>
    <x v="1"/>
    <n v="35"/>
    <x v="23"/>
    <n v="30"/>
  </r>
  <r>
    <d v="2025-08-29T00:00:00"/>
    <n v="0"/>
    <x v="9"/>
    <n v="2025"/>
    <x v="7"/>
    <n v="29"/>
    <x v="2"/>
    <n v="35"/>
    <x v="0"/>
    <n v="0"/>
  </r>
  <r>
    <d v="2025-08-29T01:00:00"/>
    <n v="2"/>
    <x v="9"/>
    <n v="2025"/>
    <x v="7"/>
    <n v="29"/>
    <x v="2"/>
    <n v="35"/>
    <x v="1"/>
    <n v="2"/>
  </r>
  <r>
    <d v="2025-08-29T02:00:00"/>
    <n v="4"/>
    <x v="9"/>
    <n v="2025"/>
    <x v="7"/>
    <n v="29"/>
    <x v="2"/>
    <n v="35"/>
    <x v="2"/>
    <n v="4"/>
  </r>
  <r>
    <d v="2025-08-29T03:00:00"/>
    <n v="1"/>
    <x v="9"/>
    <n v="2025"/>
    <x v="7"/>
    <n v="29"/>
    <x v="2"/>
    <n v="35"/>
    <x v="3"/>
    <n v="1"/>
  </r>
  <r>
    <d v="2025-08-29T04:00:00"/>
    <n v="3"/>
    <x v="9"/>
    <n v="2025"/>
    <x v="7"/>
    <n v="29"/>
    <x v="2"/>
    <n v="35"/>
    <x v="4"/>
    <n v="3"/>
  </r>
  <r>
    <d v="2025-08-29T05:00:00"/>
    <n v="0"/>
    <x v="9"/>
    <n v="2025"/>
    <x v="7"/>
    <n v="29"/>
    <x v="2"/>
    <n v="35"/>
    <x v="5"/>
    <n v="0"/>
  </r>
  <r>
    <d v="2025-08-29T06:00:00"/>
    <n v="7"/>
    <x v="9"/>
    <n v="2025"/>
    <x v="7"/>
    <n v="29"/>
    <x v="2"/>
    <n v="35"/>
    <x v="6"/>
    <n v="7"/>
  </r>
  <r>
    <d v="2025-08-29T07:00:00"/>
    <n v="13"/>
    <x v="9"/>
    <n v="2025"/>
    <x v="7"/>
    <n v="29"/>
    <x v="2"/>
    <n v="35"/>
    <x v="7"/>
    <n v="13"/>
  </r>
  <r>
    <d v="2025-08-29T08:00:00"/>
    <n v="12"/>
    <x v="9"/>
    <n v="2025"/>
    <x v="7"/>
    <n v="29"/>
    <x v="2"/>
    <n v="35"/>
    <x v="8"/>
    <n v="12"/>
  </r>
  <r>
    <d v="2025-08-29T09:00:00"/>
    <n v="26"/>
    <x v="9"/>
    <n v="2025"/>
    <x v="7"/>
    <n v="29"/>
    <x v="2"/>
    <n v="35"/>
    <x v="9"/>
    <n v="26"/>
  </r>
  <r>
    <d v="2025-08-29T10:00:00"/>
    <n v="34"/>
    <x v="9"/>
    <n v="2025"/>
    <x v="7"/>
    <n v="29"/>
    <x v="2"/>
    <n v="35"/>
    <x v="10"/>
    <n v="34"/>
  </r>
  <r>
    <d v="2025-08-29T11:00:00"/>
    <n v="35"/>
    <x v="9"/>
    <n v="2025"/>
    <x v="7"/>
    <n v="29"/>
    <x v="2"/>
    <n v="35"/>
    <x v="11"/>
    <n v="35"/>
  </r>
  <r>
    <d v="2025-08-29T12:00:00"/>
    <n v="27"/>
    <x v="9"/>
    <n v="2025"/>
    <x v="7"/>
    <n v="29"/>
    <x v="2"/>
    <n v="35"/>
    <x v="12"/>
    <n v="27"/>
  </r>
  <r>
    <d v="2025-08-29T13:00:00"/>
    <n v="44"/>
    <x v="9"/>
    <n v="2025"/>
    <x v="7"/>
    <n v="29"/>
    <x v="2"/>
    <n v="35"/>
    <x v="13"/>
    <n v="44"/>
  </r>
  <r>
    <d v="2025-08-29T14:00:00"/>
    <n v="95"/>
    <x v="9"/>
    <n v="2025"/>
    <x v="7"/>
    <n v="29"/>
    <x v="2"/>
    <n v="35"/>
    <x v="14"/>
    <n v="95"/>
  </r>
  <r>
    <d v="2025-08-29T15:00:00"/>
    <n v="75"/>
    <x v="9"/>
    <n v="2025"/>
    <x v="7"/>
    <n v="29"/>
    <x v="2"/>
    <n v="35"/>
    <x v="15"/>
    <n v="75"/>
  </r>
  <r>
    <d v="2025-08-29T16:00:00"/>
    <n v="90"/>
    <x v="9"/>
    <n v="2025"/>
    <x v="7"/>
    <n v="29"/>
    <x v="2"/>
    <n v="35"/>
    <x v="16"/>
    <n v="90"/>
  </r>
  <r>
    <d v="2025-08-29T17:00:00"/>
    <n v="108"/>
    <x v="9"/>
    <n v="2025"/>
    <x v="7"/>
    <n v="29"/>
    <x v="2"/>
    <n v="35"/>
    <x v="17"/>
    <n v="108"/>
  </r>
  <r>
    <d v="2025-08-29T18:00:00"/>
    <n v="218"/>
    <x v="9"/>
    <n v="2025"/>
    <x v="7"/>
    <n v="29"/>
    <x v="2"/>
    <n v="35"/>
    <x v="18"/>
    <n v="218"/>
  </r>
  <r>
    <d v="2025-08-29T19:00:00"/>
    <n v="715"/>
    <x v="9"/>
    <n v="2025"/>
    <x v="7"/>
    <n v="29"/>
    <x v="2"/>
    <n v="35"/>
    <x v="19"/>
    <n v="715"/>
  </r>
  <r>
    <d v="2025-08-29T20:00:00"/>
    <n v="878"/>
    <x v="9"/>
    <n v="2025"/>
    <x v="7"/>
    <n v="29"/>
    <x v="2"/>
    <n v="35"/>
    <x v="20"/>
    <n v="878"/>
  </r>
  <r>
    <d v="2025-08-29T21:00:00"/>
    <n v="442"/>
    <x v="9"/>
    <n v="2025"/>
    <x v="7"/>
    <n v="29"/>
    <x v="2"/>
    <n v="35"/>
    <x v="21"/>
    <n v="442"/>
  </r>
  <r>
    <d v="2025-08-29T22:00:00"/>
    <n v="60"/>
    <x v="9"/>
    <n v="2025"/>
    <x v="7"/>
    <n v="29"/>
    <x v="2"/>
    <n v="35"/>
    <x v="22"/>
    <n v="60"/>
  </r>
  <r>
    <d v="2025-08-29T23:00:00"/>
    <n v="172"/>
    <x v="9"/>
    <n v="2025"/>
    <x v="7"/>
    <n v="29"/>
    <x v="2"/>
    <n v="35"/>
    <x v="23"/>
    <n v="172"/>
  </r>
  <r>
    <d v="2025-08-30T00:00:00"/>
    <n v="5"/>
    <x v="0"/>
    <n v="2025"/>
    <x v="7"/>
    <n v="30"/>
    <x v="3"/>
    <n v="35"/>
    <x v="0"/>
    <n v="5"/>
  </r>
  <r>
    <d v="2025-08-30T01:00:00"/>
    <n v="19"/>
    <x v="0"/>
    <n v="2025"/>
    <x v="7"/>
    <n v="30"/>
    <x v="3"/>
    <n v="35"/>
    <x v="1"/>
    <n v="19"/>
  </r>
  <r>
    <d v="2025-08-30T02:00:00"/>
    <n v="11"/>
    <x v="0"/>
    <n v="2025"/>
    <x v="7"/>
    <n v="30"/>
    <x v="3"/>
    <n v="35"/>
    <x v="2"/>
    <n v="11"/>
  </r>
  <r>
    <d v="2025-08-30T03:00:00"/>
    <n v="5"/>
    <x v="0"/>
    <n v="2025"/>
    <x v="7"/>
    <n v="30"/>
    <x v="3"/>
    <n v="35"/>
    <x v="3"/>
    <n v="5"/>
  </r>
  <r>
    <d v="2025-08-30T04:00:00"/>
    <n v="2"/>
    <x v="0"/>
    <n v="2025"/>
    <x v="7"/>
    <n v="30"/>
    <x v="3"/>
    <n v="35"/>
    <x v="4"/>
    <n v="2"/>
  </r>
  <r>
    <d v="2025-08-30T05:00:00"/>
    <n v="2"/>
    <x v="0"/>
    <n v="2025"/>
    <x v="7"/>
    <n v="30"/>
    <x v="3"/>
    <n v="35"/>
    <x v="5"/>
    <n v="2"/>
  </r>
  <r>
    <d v="2025-08-30T06:00:00"/>
    <n v="4"/>
    <x v="0"/>
    <n v="2025"/>
    <x v="7"/>
    <n v="30"/>
    <x v="3"/>
    <n v="35"/>
    <x v="6"/>
    <n v="4"/>
  </r>
  <r>
    <d v="2025-08-30T07:00:00"/>
    <n v="17"/>
    <x v="0"/>
    <n v="2025"/>
    <x v="7"/>
    <n v="30"/>
    <x v="3"/>
    <n v="35"/>
    <x v="7"/>
    <n v="17"/>
  </r>
  <r>
    <d v="2025-08-30T08:00:00"/>
    <n v="30"/>
    <x v="0"/>
    <n v="2025"/>
    <x v="7"/>
    <n v="30"/>
    <x v="3"/>
    <n v="35"/>
    <x v="8"/>
    <n v="30"/>
  </r>
  <r>
    <d v="2025-08-30T09:00:00"/>
    <n v="20"/>
    <x v="0"/>
    <n v="2025"/>
    <x v="7"/>
    <n v="30"/>
    <x v="3"/>
    <n v="35"/>
    <x v="9"/>
    <n v="20"/>
  </r>
  <r>
    <d v="2025-08-30T10:00:00"/>
    <n v="79"/>
    <x v="0"/>
    <n v="2025"/>
    <x v="7"/>
    <n v="30"/>
    <x v="3"/>
    <n v="35"/>
    <x v="10"/>
    <n v="79"/>
  </r>
  <r>
    <d v="2025-08-30T11:00:00"/>
    <n v="73"/>
    <x v="0"/>
    <n v="2025"/>
    <x v="7"/>
    <n v="30"/>
    <x v="3"/>
    <n v="35"/>
    <x v="11"/>
    <n v="73"/>
  </r>
  <r>
    <d v="2025-08-30T12:00:00"/>
    <n v="75"/>
    <x v="0"/>
    <n v="2025"/>
    <x v="7"/>
    <n v="30"/>
    <x v="3"/>
    <n v="35"/>
    <x v="12"/>
    <n v="75"/>
  </r>
  <r>
    <d v="2025-08-30T13:00:00"/>
    <n v="74"/>
    <x v="0"/>
    <n v="2025"/>
    <x v="7"/>
    <n v="30"/>
    <x v="3"/>
    <n v="35"/>
    <x v="13"/>
    <n v="74"/>
  </r>
  <r>
    <d v="2025-08-30T14:00:00"/>
    <n v="69"/>
    <x v="0"/>
    <n v="2025"/>
    <x v="7"/>
    <n v="30"/>
    <x v="3"/>
    <n v="35"/>
    <x v="14"/>
    <n v="69"/>
  </r>
  <r>
    <d v="2025-08-30T15:00:00"/>
    <n v="48"/>
    <x v="0"/>
    <n v="2025"/>
    <x v="7"/>
    <n v="30"/>
    <x v="3"/>
    <n v="35"/>
    <x v="15"/>
    <n v="48"/>
  </r>
  <r>
    <d v="2025-08-30T16:00:00"/>
    <n v="73"/>
    <x v="0"/>
    <n v="2025"/>
    <x v="7"/>
    <n v="30"/>
    <x v="3"/>
    <n v="35"/>
    <x v="16"/>
    <n v="73"/>
  </r>
  <r>
    <d v="2025-08-30T17:00:00"/>
    <n v="31"/>
    <x v="0"/>
    <n v="2025"/>
    <x v="7"/>
    <n v="30"/>
    <x v="3"/>
    <n v="35"/>
    <x v="17"/>
    <n v="31"/>
  </r>
  <r>
    <d v="2025-08-30T18:00:00"/>
    <n v="59"/>
    <x v="0"/>
    <n v="2025"/>
    <x v="7"/>
    <n v="30"/>
    <x v="3"/>
    <n v="35"/>
    <x v="18"/>
    <n v="59"/>
  </r>
  <r>
    <d v="2025-08-30T19:00:00"/>
    <n v="51"/>
    <x v="0"/>
    <n v="2025"/>
    <x v="7"/>
    <n v="30"/>
    <x v="3"/>
    <n v="35"/>
    <x v="19"/>
    <n v="51"/>
  </r>
  <r>
    <d v="2025-08-30T20:00:00"/>
    <n v="47"/>
    <x v="0"/>
    <n v="2025"/>
    <x v="7"/>
    <n v="30"/>
    <x v="3"/>
    <n v="35"/>
    <x v="20"/>
    <n v="47"/>
  </r>
  <r>
    <d v="2025-08-30T21:00:00"/>
    <n v="22"/>
    <x v="0"/>
    <n v="2025"/>
    <x v="7"/>
    <n v="30"/>
    <x v="3"/>
    <n v="35"/>
    <x v="21"/>
    <n v="22"/>
  </r>
  <r>
    <d v="2025-08-30T22:00:00"/>
    <n v="25"/>
    <x v="0"/>
    <n v="2025"/>
    <x v="7"/>
    <n v="30"/>
    <x v="3"/>
    <n v="35"/>
    <x v="22"/>
    <n v="25"/>
  </r>
  <r>
    <d v="2025-08-30T23:00:00"/>
    <n v="15"/>
    <x v="0"/>
    <n v="2025"/>
    <x v="7"/>
    <n v="30"/>
    <x v="3"/>
    <n v="35"/>
    <x v="23"/>
    <n v="15"/>
  </r>
  <r>
    <d v="2025-08-31T00:00:00"/>
    <n v="0"/>
    <x v="0"/>
    <n v="2025"/>
    <x v="7"/>
    <n v="31"/>
    <x v="4"/>
    <n v="35"/>
    <x v="0"/>
    <n v="0"/>
  </r>
  <r>
    <d v="2025-08-31T01:00:00"/>
    <n v="7"/>
    <x v="0"/>
    <n v="2025"/>
    <x v="7"/>
    <n v="31"/>
    <x v="4"/>
    <n v="35"/>
    <x v="1"/>
    <n v="7"/>
  </r>
  <r>
    <d v="2025-08-31T02:00:00"/>
    <n v="2"/>
    <x v="0"/>
    <n v="2025"/>
    <x v="7"/>
    <n v="31"/>
    <x v="4"/>
    <n v="35"/>
    <x v="2"/>
    <n v="2"/>
  </r>
  <r>
    <d v="2025-08-31T03:00:00"/>
    <n v="4"/>
    <x v="0"/>
    <n v="2025"/>
    <x v="7"/>
    <n v="31"/>
    <x v="4"/>
    <n v="35"/>
    <x v="3"/>
    <n v="4"/>
  </r>
  <r>
    <d v="2025-08-31T04:00:00"/>
    <n v="2"/>
    <x v="0"/>
    <n v="2025"/>
    <x v="7"/>
    <n v="31"/>
    <x v="4"/>
    <n v="35"/>
    <x v="4"/>
    <n v="2"/>
  </r>
  <r>
    <d v="2025-08-31T05:00:00"/>
    <n v="1"/>
    <x v="0"/>
    <n v="2025"/>
    <x v="7"/>
    <n v="31"/>
    <x v="4"/>
    <n v="35"/>
    <x v="5"/>
    <n v="1"/>
  </r>
  <r>
    <d v="2025-08-31T06:00:00"/>
    <n v="1"/>
    <x v="0"/>
    <n v="2025"/>
    <x v="7"/>
    <n v="31"/>
    <x v="4"/>
    <n v="35"/>
    <x v="6"/>
    <n v="1"/>
  </r>
  <r>
    <d v="2025-08-31T07:00:00"/>
    <n v="2"/>
    <x v="0"/>
    <n v="2025"/>
    <x v="7"/>
    <n v="31"/>
    <x v="4"/>
    <n v="35"/>
    <x v="7"/>
    <n v="2"/>
  </r>
  <r>
    <d v="2025-08-31T08:00:00"/>
    <n v="12"/>
    <x v="0"/>
    <n v="2025"/>
    <x v="7"/>
    <n v="31"/>
    <x v="4"/>
    <n v="35"/>
    <x v="8"/>
    <n v="12"/>
  </r>
  <r>
    <d v="2025-08-31T09:00:00"/>
    <n v="50"/>
    <x v="0"/>
    <n v="2025"/>
    <x v="7"/>
    <n v="31"/>
    <x v="4"/>
    <n v="35"/>
    <x v="9"/>
    <n v="50"/>
  </r>
  <r>
    <d v="2025-08-31T10:00:00"/>
    <n v="29"/>
    <x v="0"/>
    <n v="2025"/>
    <x v="7"/>
    <n v="31"/>
    <x v="4"/>
    <n v="35"/>
    <x v="10"/>
    <n v="29"/>
  </r>
  <r>
    <d v="2025-08-31T11:00:00"/>
    <n v="70"/>
    <x v="0"/>
    <n v="2025"/>
    <x v="7"/>
    <n v="31"/>
    <x v="4"/>
    <n v="35"/>
    <x v="11"/>
    <n v="70"/>
  </r>
  <r>
    <d v="2025-08-31T12:00:00"/>
    <n v="50"/>
    <x v="0"/>
    <n v="2025"/>
    <x v="7"/>
    <n v="31"/>
    <x v="4"/>
    <n v="35"/>
    <x v="12"/>
    <n v="50"/>
  </r>
  <r>
    <d v="2025-08-31T13:00:00"/>
    <n v="50"/>
    <x v="0"/>
    <n v="2025"/>
    <x v="7"/>
    <n v="31"/>
    <x v="4"/>
    <n v="35"/>
    <x v="13"/>
    <n v="50"/>
  </r>
  <r>
    <d v="2025-08-31T14:00:00"/>
    <n v="55"/>
    <x v="0"/>
    <n v="2025"/>
    <x v="7"/>
    <n v="31"/>
    <x v="4"/>
    <n v="35"/>
    <x v="14"/>
    <n v="55"/>
  </r>
  <r>
    <d v="2025-08-31T15:00:00"/>
    <n v="62"/>
    <x v="0"/>
    <n v="2025"/>
    <x v="7"/>
    <n v="31"/>
    <x v="4"/>
    <n v="35"/>
    <x v="15"/>
    <n v="62"/>
  </r>
  <r>
    <d v="2025-08-31T16:00:00"/>
    <n v="36"/>
    <x v="0"/>
    <n v="2025"/>
    <x v="7"/>
    <n v="31"/>
    <x v="4"/>
    <n v="35"/>
    <x v="16"/>
    <n v="36"/>
  </r>
  <r>
    <d v="2025-08-31T17:00:00"/>
    <n v="18"/>
    <x v="0"/>
    <n v="2025"/>
    <x v="7"/>
    <n v="31"/>
    <x v="4"/>
    <n v="35"/>
    <x v="17"/>
    <n v="18"/>
  </r>
  <r>
    <d v="2025-08-31T18:00:00"/>
    <n v="24"/>
    <x v="0"/>
    <n v="2025"/>
    <x v="7"/>
    <n v="31"/>
    <x v="4"/>
    <n v="35"/>
    <x v="18"/>
    <n v="24"/>
  </r>
  <r>
    <d v="2025-08-31T19:00:00"/>
    <n v="24"/>
    <x v="0"/>
    <n v="2025"/>
    <x v="7"/>
    <n v="31"/>
    <x v="4"/>
    <n v="35"/>
    <x v="19"/>
    <n v="24"/>
  </r>
  <r>
    <d v="2025-08-31T20:00:00"/>
    <n v="7"/>
    <x v="0"/>
    <n v="2025"/>
    <x v="7"/>
    <n v="31"/>
    <x v="4"/>
    <n v="35"/>
    <x v="20"/>
    <n v="7"/>
  </r>
  <r>
    <d v="2025-08-31T21:00:00"/>
    <n v="14"/>
    <x v="0"/>
    <n v="2025"/>
    <x v="7"/>
    <n v="31"/>
    <x v="4"/>
    <n v="35"/>
    <x v="21"/>
    <n v="14"/>
  </r>
  <r>
    <d v="2025-08-31T22:00:00"/>
    <n v="16"/>
    <x v="0"/>
    <n v="2025"/>
    <x v="7"/>
    <n v="31"/>
    <x v="4"/>
    <n v="35"/>
    <x v="22"/>
    <n v="16"/>
  </r>
  <r>
    <d v="2025-08-31T23:00:00"/>
    <n v="2"/>
    <x v="0"/>
    <n v="2025"/>
    <x v="7"/>
    <n v="31"/>
    <x v="4"/>
    <n v="35"/>
    <x v="23"/>
    <n v="2"/>
  </r>
  <r>
    <d v="2025-09-01T00:00:00"/>
    <n v="0"/>
    <x v="0"/>
    <n v="2025"/>
    <x v="8"/>
    <n v="1"/>
    <x v="5"/>
    <n v="36"/>
    <x v="0"/>
    <n v="0"/>
  </r>
  <r>
    <d v="2025-09-01T01:00:00"/>
    <n v="0"/>
    <x v="0"/>
    <n v="2025"/>
    <x v="8"/>
    <n v="1"/>
    <x v="5"/>
    <n v="36"/>
    <x v="1"/>
    <n v="0"/>
  </r>
  <r>
    <d v="2025-09-01T02:00:00"/>
    <n v="1"/>
    <x v="0"/>
    <n v="2025"/>
    <x v="8"/>
    <n v="1"/>
    <x v="5"/>
    <n v="36"/>
    <x v="2"/>
    <n v="1"/>
  </r>
  <r>
    <d v="2025-09-01T03:00:00"/>
    <n v="0"/>
    <x v="0"/>
    <n v="2025"/>
    <x v="8"/>
    <n v="1"/>
    <x v="5"/>
    <n v="36"/>
    <x v="3"/>
    <n v="0"/>
  </r>
  <r>
    <d v="2025-09-01T04:00:00"/>
    <n v="0"/>
    <x v="0"/>
    <n v="2025"/>
    <x v="8"/>
    <n v="1"/>
    <x v="5"/>
    <n v="36"/>
    <x v="4"/>
    <n v="0"/>
  </r>
  <r>
    <d v="2025-09-01T05:00:00"/>
    <n v="4"/>
    <x v="0"/>
    <n v="2025"/>
    <x v="8"/>
    <n v="1"/>
    <x v="5"/>
    <n v="36"/>
    <x v="5"/>
    <n v="4"/>
  </r>
  <r>
    <d v="2025-09-01T06:00:00"/>
    <n v="2"/>
    <x v="0"/>
    <n v="2025"/>
    <x v="8"/>
    <n v="1"/>
    <x v="5"/>
    <n v="36"/>
    <x v="6"/>
    <n v="2"/>
  </r>
  <r>
    <d v="2025-09-01T07:00:00"/>
    <n v="12"/>
    <x v="0"/>
    <n v="2025"/>
    <x v="8"/>
    <n v="1"/>
    <x v="5"/>
    <n v="36"/>
    <x v="7"/>
    <n v="12"/>
  </r>
  <r>
    <d v="2025-09-01T08:00:00"/>
    <n v="26"/>
    <x v="0"/>
    <n v="2025"/>
    <x v="8"/>
    <n v="1"/>
    <x v="5"/>
    <n v="36"/>
    <x v="8"/>
    <n v="26"/>
  </r>
  <r>
    <d v="2025-09-01T09:00:00"/>
    <n v="31"/>
    <x v="0"/>
    <n v="2025"/>
    <x v="8"/>
    <n v="1"/>
    <x v="5"/>
    <n v="36"/>
    <x v="9"/>
    <n v="31"/>
  </r>
  <r>
    <d v="2025-09-01T10:00:00"/>
    <n v="19"/>
    <x v="0"/>
    <n v="2025"/>
    <x v="8"/>
    <n v="1"/>
    <x v="5"/>
    <n v="36"/>
    <x v="10"/>
    <n v="19"/>
  </r>
  <r>
    <d v="2025-09-01T11:00:00"/>
    <n v="28"/>
    <x v="0"/>
    <n v="2025"/>
    <x v="8"/>
    <n v="1"/>
    <x v="5"/>
    <n v="36"/>
    <x v="11"/>
    <n v="28"/>
  </r>
  <r>
    <d v="2025-09-01T12:00:00"/>
    <n v="22"/>
    <x v="0"/>
    <n v="2025"/>
    <x v="8"/>
    <n v="1"/>
    <x v="5"/>
    <n v="36"/>
    <x v="12"/>
    <n v="22"/>
  </r>
  <r>
    <d v="2025-09-01T13:00:00"/>
    <n v="39"/>
    <x v="0"/>
    <n v="2025"/>
    <x v="8"/>
    <n v="1"/>
    <x v="5"/>
    <n v="36"/>
    <x v="13"/>
    <n v="39"/>
  </r>
  <r>
    <d v="2025-09-01T14:00:00"/>
    <n v="59"/>
    <x v="0"/>
    <n v="2025"/>
    <x v="8"/>
    <n v="1"/>
    <x v="5"/>
    <n v="36"/>
    <x v="14"/>
    <n v="59"/>
  </r>
  <r>
    <d v="2025-09-01T15:00:00"/>
    <n v="35"/>
    <x v="0"/>
    <n v="2025"/>
    <x v="8"/>
    <n v="1"/>
    <x v="5"/>
    <n v="36"/>
    <x v="15"/>
    <n v="35"/>
  </r>
  <r>
    <d v="2025-09-01T16:00:00"/>
    <n v="86"/>
    <x v="0"/>
    <n v="2025"/>
    <x v="8"/>
    <n v="1"/>
    <x v="5"/>
    <n v="36"/>
    <x v="16"/>
    <n v="86"/>
  </r>
  <r>
    <d v="2025-09-01T17:00:00"/>
    <n v="76"/>
    <x v="0"/>
    <n v="2025"/>
    <x v="8"/>
    <n v="1"/>
    <x v="5"/>
    <n v="36"/>
    <x v="17"/>
    <n v="76"/>
  </r>
  <r>
    <d v="2025-09-01T18:00:00"/>
    <n v="88"/>
    <x v="0"/>
    <n v="2025"/>
    <x v="8"/>
    <n v="1"/>
    <x v="5"/>
    <n v="36"/>
    <x v="18"/>
    <n v="88"/>
  </r>
  <r>
    <d v="2025-09-01T19:00:00"/>
    <n v="40"/>
    <x v="0"/>
    <n v="2025"/>
    <x v="8"/>
    <n v="1"/>
    <x v="5"/>
    <n v="36"/>
    <x v="19"/>
    <n v="40"/>
  </r>
  <r>
    <d v="2025-09-01T20:00:00"/>
    <n v="26"/>
    <x v="0"/>
    <n v="2025"/>
    <x v="8"/>
    <n v="1"/>
    <x v="5"/>
    <n v="36"/>
    <x v="20"/>
    <n v="26"/>
  </r>
  <r>
    <d v="2025-09-01T21:00:00"/>
    <n v="10"/>
    <x v="0"/>
    <n v="2025"/>
    <x v="8"/>
    <n v="1"/>
    <x v="5"/>
    <n v="36"/>
    <x v="21"/>
    <n v="10"/>
  </r>
  <r>
    <d v="2025-09-01T22:00:00"/>
    <n v="7"/>
    <x v="0"/>
    <n v="2025"/>
    <x v="8"/>
    <n v="1"/>
    <x v="5"/>
    <n v="36"/>
    <x v="22"/>
    <n v="7"/>
  </r>
  <r>
    <d v="2025-09-01T23:00:00"/>
    <n v="8"/>
    <x v="0"/>
    <n v="2025"/>
    <x v="8"/>
    <n v="1"/>
    <x v="5"/>
    <n v="36"/>
    <x v="23"/>
    <n v="8"/>
  </r>
  <r>
    <d v="2025-09-02T00:00:00"/>
    <n v="0"/>
    <x v="0"/>
    <n v="2025"/>
    <x v="8"/>
    <n v="2"/>
    <x v="6"/>
    <n v="36"/>
    <x v="0"/>
    <n v="0"/>
  </r>
  <r>
    <d v="2025-09-02T01:00:00"/>
    <n v="2"/>
    <x v="0"/>
    <n v="2025"/>
    <x v="8"/>
    <n v="2"/>
    <x v="6"/>
    <n v="36"/>
    <x v="1"/>
    <n v="2"/>
  </r>
  <r>
    <d v="2025-09-02T02:00:00"/>
    <n v="0"/>
    <x v="0"/>
    <n v="2025"/>
    <x v="8"/>
    <n v="2"/>
    <x v="6"/>
    <n v="36"/>
    <x v="2"/>
    <n v="0"/>
  </r>
  <r>
    <d v="2025-09-02T03:00:00"/>
    <n v="2"/>
    <x v="0"/>
    <n v="2025"/>
    <x v="8"/>
    <n v="2"/>
    <x v="6"/>
    <n v="36"/>
    <x v="3"/>
    <n v="2"/>
  </r>
  <r>
    <d v="2025-09-02T04:00:00"/>
    <n v="0"/>
    <x v="0"/>
    <n v="2025"/>
    <x v="8"/>
    <n v="2"/>
    <x v="6"/>
    <n v="36"/>
    <x v="4"/>
    <n v="0"/>
  </r>
  <r>
    <d v="2025-09-02T05:00:00"/>
    <n v="0"/>
    <x v="0"/>
    <n v="2025"/>
    <x v="8"/>
    <n v="2"/>
    <x v="6"/>
    <n v="36"/>
    <x v="5"/>
    <n v="0"/>
  </r>
  <r>
    <d v="2025-09-02T06:00:00"/>
    <n v="5"/>
    <x v="0"/>
    <n v="2025"/>
    <x v="8"/>
    <n v="2"/>
    <x v="6"/>
    <n v="36"/>
    <x v="6"/>
    <n v="5"/>
  </r>
  <r>
    <d v="2025-09-02T07:00:00"/>
    <n v="9"/>
    <x v="0"/>
    <n v="2025"/>
    <x v="8"/>
    <n v="2"/>
    <x v="6"/>
    <n v="36"/>
    <x v="7"/>
    <n v="9"/>
  </r>
  <r>
    <d v="2025-09-02T08:00:00"/>
    <n v="13"/>
    <x v="0"/>
    <n v="2025"/>
    <x v="8"/>
    <n v="2"/>
    <x v="6"/>
    <n v="36"/>
    <x v="8"/>
    <n v="13"/>
  </r>
  <r>
    <d v="2025-09-02T09:00:00"/>
    <n v="15"/>
    <x v="0"/>
    <n v="2025"/>
    <x v="8"/>
    <n v="2"/>
    <x v="6"/>
    <n v="36"/>
    <x v="9"/>
    <n v="15"/>
  </r>
  <r>
    <d v="2025-09-02T10:00:00"/>
    <n v="23"/>
    <x v="0"/>
    <n v="2025"/>
    <x v="8"/>
    <n v="2"/>
    <x v="6"/>
    <n v="36"/>
    <x v="10"/>
    <n v="23"/>
  </r>
  <r>
    <d v="2025-09-02T11:00:00"/>
    <n v="34"/>
    <x v="0"/>
    <n v="2025"/>
    <x v="8"/>
    <n v="2"/>
    <x v="6"/>
    <n v="36"/>
    <x v="11"/>
    <n v="34"/>
  </r>
  <r>
    <d v="2025-09-02T12:00:00"/>
    <n v="37"/>
    <x v="0"/>
    <n v="2025"/>
    <x v="8"/>
    <n v="2"/>
    <x v="6"/>
    <n v="36"/>
    <x v="12"/>
    <n v="37"/>
  </r>
  <r>
    <d v="2025-09-02T13:00:00"/>
    <n v="29"/>
    <x v="0"/>
    <n v="2025"/>
    <x v="8"/>
    <n v="2"/>
    <x v="6"/>
    <n v="36"/>
    <x v="13"/>
    <n v="29"/>
  </r>
  <r>
    <d v="2025-09-02T14:00:00"/>
    <n v="41"/>
    <x v="0"/>
    <n v="2025"/>
    <x v="8"/>
    <n v="2"/>
    <x v="6"/>
    <n v="36"/>
    <x v="14"/>
    <n v="41"/>
  </r>
  <r>
    <d v="2025-09-02T15:00:00"/>
    <n v="48"/>
    <x v="0"/>
    <n v="2025"/>
    <x v="8"/>
    <n v="2"/>
    <x v="6"/>
    <n v="36"/>
    <x v="15"/>
    <n v="48"/>
  </r>
  <r>
    <d v="2025-09-02T16:00:00"/>
    <n v="39"/>
    <x v="0"/>
    <n v="2025"/>
    <x v="8"/>
    <n v="2"/>
    <x v="6"/>
    <n v="36"/>
    <x v="16"/>
    <n v="39"/>
  </r>
  <r>
    <d v="2025-09-02T17:00:00"/>
    <n v="52"/>
    <x v="0"/>
    <n v="2025"/>
    <x v="8"/>
    <n v="2"/>
    <x v="6"/>
    <n v="36"/>
    <x v="17"/>
    <n v="52"/>
  </r>
  <r>
    <d v="2025-09-02T18:00:00"/>
    <n v="81"/>
    <x v="0"/>
    <n v="2025"/>
    <x v="8"/>
    <n v="2"/>
    <x v="6"/>
    <n v="36"/>
    <x v="18"/>
    <n v="81"/>
  </r>
  <r>
    <d v="2025-09-02T19:00:00"/>
    <n v="88"/>
    <x v="0"/>
    <n v="2025"/>
    <x v="8"/>
    <n v="2"/>
    <x v="6"/>
    <n v="36"/>
    <x v="19"/>
    <n v="88"/>
  </r>
  <r>
    <d v="2025-09-02T20:00:00"/>
    <n v="91"/>
    <x v="0"/>
    <n v="2025"/>
    <x v="8"/>
    <n v="2"/>
    <x v="6"/>
    <n v="36"/>
    <x v="20"/>
    <n v="91"/>
  </r>
  <r>
    <d v="2025-09-02T21:00:00"/>
    <n v="21"/>
    <x v="0"/>
    <n v="2025"/>
    <x v="8"/>
    <n v="2"/>
    <x v="6"/>
    <n v="36"/>
    <x v="21"/>
    <n v="21"/>
  </r>
  <r>
    <d v="2025-09-02T22:00:00"/>
    <n v="12"/>
    <x v="0"/>
    <n v="2025"/>
    <x v="8"/>
    <n v="2"/>
    <x v="6"/>
    <n v="36"/>
    <x v="22"/>
    <n v="12"/>
  </r>
  <r>
    <d v="2025-09-02T23:00:00"/>
    <n v="6"/>
    <x v="0"/>
    <n v="2025"/>
    <x v="8"/>
    <n v="2"/>
    <x v="6"/>
    <n v="36"/>
    <x v="23"/>
    <n v="6"/>
  </r>
  <r>
    <d v="2025-09-03T00:00:00"/>
    <n v="0"/>
    <x v="0"/>
    <n v="2025"/>
    <x v="8"/>
    <n v="3"/>
    <x v="0"/>
    <n v="36"/>
    <x v="0"/>
    <n v="0"/>
  </r>
  <r>
    <d v="2025-09-03T01:00:00"/>
    <n v="1"/>
    <x v="0"/>
    <n v="2025"/>
    <x v="8"/>
    <n v="3"/>
    <x v="0"/>
    <n v="36"/>
    <x v="1"/>
    <n v="1"/>
  </r>
  <r>
    <d v="2025-09-03T02:00:00"/>
    <n v="0"/>
    <x v="0"/>
    <n v="2025"/>
    <x v="8"/>
    <n v="3"/>
    <x v="0"/>
    <n v="36"/>
    <x v="2"/>
    <n v="0"/>
  </r>
  <r>
    <d v="2025-09-03T03:00:00"/>
    <n v="0"/>
    <x v="0"/>
    <n v="2025"/>
    <x v="8"/>
    <n v="3"/>
    <x v="0"/>
    <n v="36"/>
    <x v="3"/>
    <n v="0"/>
  </r>
  <r>
    <d v="2025-09-03T04:00:00"/>
    <n v="0"/>
    <x v="0"/>
    <n v="2025"/>
    <x v="8"/>
    <n v="3"/>
    <x v="0"/>
    <n v="36"/>
    <x v="4"/>
    <n v="0"/>
  </r>
  <r>
    <d v="2025-09-03T05:00:00"/>
    <n v="0"/>
    <x v="0"/>
    <n v="2025"/>
    <x v="8"/>
    <n v="3"/>
    <x v="0"/>
    <n v="36"/>
    <x v="5"/>
    <n v="0"/>
  </r>
  <r>
    <d v="2025-09-03T06:00:00"/>
    <n v="4"/>
    <x v="0"/>
    <n v="2025"/>
    <x v="8"/>
    <n v="3"/>
    <x v="0"/>
    <n v="36"/>
    <x v="6"/>
    <n v="4"/>
  </r>
  <r>
    <d v="2025-09-03T07:00:00"/>
    <n v="21"/>
    <x v="0"/>
    <n v="2025"/>
    <x v="8"/>
    <n v="3"/>
    <x v="0"/>
    <n v="36"/>
    <x v="7"/>
    <n v="21"/>
  </r>
  <r>
    <d v="2025-09-03T08:00:00"/>
    <n v="31"/>
    <x v="0"/>
    <n v="2025"/>
    <x v="8"/>
    <n v="3"/>
    <x v="0"/>
    <n v="36"/>
    <x v="8"/>
    <n v="31"/>
  </r>
  <r>
    <d v="2025-09-03T09:00:00"/>
    <n v="18"/>
    <x v="0"/>
    <n v="2025"/>
    <x v="8"/>
    <n v="3"/>
    <x v="0"/>
    <n v="36"/>
    <x v="9"/>
    <n v="18"/>
  </r>
  <r>
    <d v="2025-09-03T10:00:00"/>
    <n v="50"/>
    <x v="0"/>
    <n v="2025"/>
    <x v="8"/>
    <n v="3"/>
    <x v="0"/>
    <n v="36"/>
    <x v="10"/>
    <n v="50"/>
  </r>
  <r>
    <d v="2025-09-03T11:00:00"/>
    <n v="17"/>
    <x v="0"/>
    <n v="2025"/>
    <x v="8"/>
    <n v="3"/>
    <x v="0"/>
    <n v="36"/>
    <x v="11"/>
    <n v="17"/>
  </r>
  <r>
    <d v="2025-09-03T12:00:00"/>
    <n v="29"/>
    <x v="0"/>
    <n v="2025"/>
    <x v="8"/>
    <n v="3"/>
    <x v="0"/>
    <n v="36"/>
    <x v="12"/>
    <n v="29"/>
  </r>
  <r>
    <d v="2025-09-03T13:00:00"/>
    <n v="24"/>
    <x v="0"/>
    <n v="2025"/>
    <x v="8"/>
    <n v="3"/>
    <x v="0"/>
    <n v="36"/>
    <x v="13"/>
    <n v="24"/>
  </r>
  <r>
    <d v="2025-09-03T14:00:00"/>
    <n v="34"/>
    <x v="0"/>
    <n v="2025"/>
    <x v="8"/>
    <n v="3"/>
    <x v="0"/>
    <n v="36"/>
    <x v="14"/>
    <n v="34"/>
  </r>
  <r>
    <d v="2025-09-03T15:00:00"/>
    <n v="46"/>
    <x v="0"/>
    <n v="2025"/>
    <x v="8"/>
    <n v="3"/>
    <x v="0"/>
    <n v="36"/>
    <x v="15"/>
    <n v="46"/>
  </r>
  <r>
    <d v="2025-09-03T16:00:00"/>
    <n v="104"/>
    <x v="0"/>
    <n v="2025"/>
    <x v="8"/>
    <n v="3"/>
    <x v="0"/>
    <n v="36"/>
    <x v="16"/>
    <n v="104"/>
  </r>
  <r>
    <d v="2025-09-03T17:00:00"/>
    <n v="56"/>
    <x v="0"/>
    <n v="2025"/>
    <x v="8"/>
    <n v="3"/>
    <x v="0"/>
    <n v="36"/>
    <x v="17"/>
    <n v="56"/>
  </r>
  <r>
    <d v="2025-09-03T18:00:00"/>
    <n v="125"/>
    <x v="0"/>
    <n v="2025"/>
    <x v="8"/>
    <n v="3"/>
    <x v="0"/>
    <n v="36"/>
    <x v="18"/>
    <n v="125"/>
  </r>
  <r>
    <d v="2025-09-03T19:00:00"/>
    <n v="45"/>
    <x v="0"/>
    <n v="2025"/>
    <x v="8"/>
    <n v="3"/>
    <x v="0"/>
    <n v="36"/>
    <x v="19"/>
    <n v="45"/>
  </r>
  <r>
    <d v="2025-09-03T20:00:00"/>
    <n v="25"/>
    <x v="0"/>
    <n v="2025"/>
    <x v="8"/>
    <n v="3"/>
    <x v="0"/>
    <n v="36"/>
    <x v="20"/>
    <n v="25"/>
  </r>
  <r>
    <d v="2025-09-03T21:00:00"/>
    <n v="12"/>
    <x v="0"/>
    <n v="2025"/>
    <x v="8"/>
    <n v="3"/>
    <x v="0"/>
    <n v="36"/>
    <x v="21"/>
    <n v="12"/>
  </r>
  <r>
    <d v="2025-09-03T22:00:00"/>
    <n v="5"/>
    <x v="0"/>
    <n v="2025"/>
    <x v="8"/>
    <n v="3"/>
    <x v="0"/>
    <n v="36"/>
    <x v="22"/>
    <n v="5"/>
  </r>
  <r>
    <d v="2025-09-03T23:00:00"/>
    <n v="7"/>
    <x v="0"/>
    <n v="2025"/>
    <x v="8"/>
    <n v="3"/>
    <x v="0"/>
    <n v="36"/>
    <x v="23"/>
    <n v="7"/>
  </r>
  <r>
    <d v="2025-09-04T00:00:00"/>
    <n v="0"/>
    <x v="0"/>
    <n v="2025"/>
    <x v="8"/>
    <n v="4"/>
    <x v="1"/>
    <n v="36"/>
    <x v="0"/>
    <n v="0"/>
  </r>
  <r>
    <d v="2025-09-04T01:00:00"/>
    <n v="1"/>
    <x v="0"/>
    <n v="2025"/>
    <x v="8"/>
    <n v="4"/>
    <x v="1"/>
    <n v="36"/>
    <x v="1"/>
    <n v="1"/>
  </r>
  <r>
    <d v="2025-09-04T02:00:00"/>
    <n v="0"/>
    <x v="0"/>
    <n v="2025"/>
    <x v="8"/>
    <n v="4"/>
    <x v="1"/>
    <n v="36"/>
    <x v="2"/>
    <n v="0"/>
  </r>
  <r>
    <d v="2025-09-04T03:00:00"/>
    <n v="0"/>
    <x v="0"/>
    <n v="2025"/>
    <x v="8"/>
    <n v="4"/>
    <x v="1"/>
    <n v="36"/>
    <x v="3"/>
    <n v="0"/>
  </r>
  <r>
    <d v="2025-09-04T04:00:00"/>
    <n v="0"/>
    <x v="0"/>
    <n v="2025"/>
    <x v="8"/>
    <n v="4"/>
    <x v="1"/>
    <n v="36"/>
    <x v="4"/>
    <n v="0"/>
  </r>
  <r>
    <d v="2025-09-04T05:00:00"/>
    <n v="0"/>
    <x v="0"/>
    <n v="2025"/>
    <x v="8"/>
    <n v="4"/>
    <x v="1"/>
    <n v="36"/>
    <x v="5"/>
    <n v="0"/>
  </r>
  <r>
    <d v="2025-09-04T06:00:00"/>
    <n v="7"/>
    <x v="0"/>
    <n v="2025"/>
    <x v="8"/>
    <n v="4"/>
    <x v="1"/>
    <n v="36"/>
    <x v="6"/>
    <n v="7"/>
  </r>
  <r>
    <d v="2025-09-04T07:00:00"/>
    <n v="10"/>
    <x v="0"/>
    <n v="2025"/>
    <x v="8"/>
    <n v="4"/>
    <x v="1"/>
    <n v="36"/>
    <x v="7"/>
    <n v="10"/>
  </r>
  <r>
    <d v="2025-09-04T08:00:00"/>
    <n v="20"/>
    <x v="0"/>
    <n v="2025"/>
    <x v="8"/>
    <n v="4"/>
    <x v="1"/>
    <n v="36"/>
    <x v="8"/>
    <n v="20"/>
  </r>
  <r>
    <d v="2025-09-04T09:00:00"/>
    <n v="12"/>
    <x v="0"/>
    <n v="2025"/>
    <x v="8"/>
    <n v="4"/>
    <x v="1"/>
    <n v="36"/>
    <x v="9"/>
    <n v="12"/>
  </r>
  <r>
    <d v="2025-09-04T10:00:00"/>
    <n v="26"/>
    <x v="0"/>
    <n v="2025"/>
    <x v="8"/>
    <n v="4"/>
    <x v="1"/>
    <n v="36"/>
    <x v="10"/>
    <n v="26"/>
  </r>
  <r>
    <d v="2025-09-04T11:00:00"/>
    <n v="37"/>
    <x v="0"/>
    <n v="2025"/>
    <x v="8"/>
    <n v="4"/>
    <x v="1"/>
    <n v="36"/>
    <x v="11"/>
    <n v="37"/>
  </r>
  <r>
    <d v="2025-09-04T12:00:00"/>
    <n v="22"/>
    <x v="0"/>
    <n v="2025"/>
    <x v="8"/>
    <n v="4"/>
    <x v="1"/>
    <n v="36"/>
    <x v="12"/>
    <n v="22"/>
  </r>
  <r>
    <d v="2025-09-04T13:00:00"/>
    <n v="45"/>
    <x v="0"/>
    <n v="2025"/>
    <x v="8"/>
    <n v="4"/>
    <x v="1"/>
    <n v="36"/>
    <x v="13"/>
    <n v="45"/>
  </r>
  <r>
    <d v="2025-09-04T14:00:00"/>
    <n v="20"/>
    <x v="0"/>
    <n v="2025"/>
    <x v="8"/>
    <n v="4"/>
    <x v="1"/>
    <n v="36"/>
    <x v="14"/>
    <n v="20"/>
  </r>
  <r>
    <d v="2025-09-04T15:00:00"/>
    <n v="39"/>
    <x v="0"/>
    <n v="2025"/>
    <x v="8"/>
    <n v="4"/>
    <x v="1"/>
    <n v="36"/>
    <x v="15"/>
    <n v="39"/>
  </r>
  <r>
    <d v="2025-09-04T16:00:00"/>
    <n v="29"/>
    <x v="0"/>
    <n v="2025"/>
    <x v="8"/>
    <n v="4"/>
    <x v="1"/>
    <n v="36"/>
    <x v="16"/>
    <n v="29"/>
  </r>
  <r>
    <d v="2025-09-04T17:00:00"/>
    <n v="26"/>
    <x v="0"/>
    <n v="2025"/>
    <x v="8"/>
    <n v="4"/>
    <x v="1"/>
    <n v="36"/>
    <x v="17"/>
    <n v="26"/>
  </r>
  <r>
    <d v="2025-09-04T18:00:00"/>
    <n v="37"/>
    <x v="0"/>
    <n v="2025"/>
    <x v="8"/>
    <n v="4"/>
    <x v="1"/>
    <n v="36"/>
    <x v="18"/>
    <n v="37"/>
  </r>
  <r>
    <d v="2025-09-04T19:00:00"/>
    <n v="52"/>
    <x v="0"/>
    <n v="2025"/>
    <x v="8"/>
    <n v="4"/>
    <x v="1"/>
    <n v="36"/>
    <x v="19"/>
    <n v="52"/>
  </r>
  <r>
    <d v="2025-09-04T20:00:00"/>
    <n v="38"/>
    <x v="0"/>
    <n v="2025"/>
    <x v="8"/>
    <n v="4"/>
    <x v="1"/>
    <n v="36"/>
    <x v="20"/>
    <n v="38"/>
  </r>
  <r>
    <d v="2025-09-04T21:00:00"/>
    <n v="13"/>
    <x v="0"/>
    <n v="2025"/>
    <x v="8"/>
    <n v="4"/>
    <x v="1"/>
    <n v="36"/>
    <x v="21"/>
    <n v="13"/>
  </r>
  <r>
    <d v="2025-09-04T22:00:00"/>
    <n v="9"/>
    <x v="0"/>
    <n v="2025"/>
    <x v="8"/>
    <n v="4"/>
    <x v="1"/>
    <n v="36"/>
    <x v="22"/>
    <n v="9"/>
  </r>
  <r>
    <d v="2025-09-04T23:00:00"/>
    <n v="17"/>
    <x v="0"/>
    <n v="2025"/>
    <x v="8"/>
    <n v="4"/>
    <x v="1"/>
    <n v="36"/>
    <x v="23"/>
    <n v="17"/>
  </r>
  <r>
    <d v="2025-09-05T00:00:00"/>
    <n v="1"/>
    <x v="0"/>
    <n v="2025"/>
    <x v="8"/>
    <n v="5"/>
    <x v="2"/>
    <n v="36"/>
    <x v="0"/>
    <n v="1"/>
  </r>
  <r>
    <d v="2025-09-05T01:00:00"/>
    <n v="1"/>
    <x v="0"/>
    <n v="2025"/>
    <x v="8"/>
    <n v="5"/>
    <x v="2"/>
    <n v="36"/>
    <x v="1"/>
    <n v="1"/>
  </r>
  <r>
    <d v="2025-09-05T02:00:00"/>
    <n v="0"/>
    <x v="0"/>
    <n v="2025"/>
    <x v="8"/>
    <n v="5"/>
    <x v="2"/>
    <n v="36"/>
    <x v="2"/>
    <n v="0"/>
  </r>
  <r>
    <d v="2025-09-05T03:00:00"/>
    <n v="1"/>
    <x v="0"/>
    <n v="2025"/>
    <x v="8"/>
    <n v="5"/>
    <x v="2"/>
    <n v="36"/>
    <x v="3"/>
    <n v="1"/>
  </r>
  <r>
    <d v="2025-09-05T04:00:00"/>
    <n v="0"/>
    <x v="0"/>
    <n v="2025"/>
    <x v="8"/>
    <n v="5"/>
    <x v="2"/>
    <n v="36"/>
    <x v="4"/>
    <n v="0"/>
  </r>
  <r>
    <d v="2025-09-05T05:00:00"/>
    <n v="1"/>
    <x v="0"/>
    <n v="2025"/>
    <x v="8"/>
    <n v="5"/>
    <x v="2"/>
    <n v="36"/>
    <x v="5"/>
    <n v="1"/>
  </r>
  <r>
    <d v="2025-09-05T06:00:00"/>
    <n v="5"/>
    <x v="0"/>
    <n v="2025"/>
    <x v="8"/>
    <n v="5"/>
    <x v="2"/>
    <n v="36"/>
    <x v="6"/>
    <n v="5"/>
  </r>
  <r>
    <d v="2025-09-05T07:00:00"/>
    <n v="4"/>
    <x v="0"/>
    <n v="2025"/>
    <x v="8"/>
    <n v="5"/>
    <x v="2"/>
    <n v="36"/>
    <x v="7"/>
    <n v="4"/>
  </r>
  <r>
    <d v="2025-09-05T08:00:00"/>
    <n v="10"/>
    <x v="0"/>
    <n v="2025"/>
    <x v="8"/>
    <n v="5"/>
    <x v="2"/>
    <n v="36"/>
    <x v="8"/>
    <n v="10"/>
  </r>
  <r>
    <d v="2025-09-05T09:00:00"/>
    <n v="60"/>
    <x v="0"/>
    <n v="2025"/>
    <x v="8"/>
    <n v="5"/>
    <x v="2"/>
    <n v="36"/>
    <x v="9"/>
    <n v="60"/>
  </r>
  <r>
    <d v="2025-09-05T10:00:00"/>
    <n v="27"/>
    <x v="0"/>
    <n v="2025"/>
    <x v="8"/>
    <n v="5"/>
    <x v="2"/>
    <n v="36"/>
    <x v="10"/>
    <n v="27"/>
  </r>
  <r>
    <d v="2025-09-05T11:00:00"/>
    <n v="122"/>
    <x v="0"/>
    <n v="2025"/>
    <x v="8"/>
    <n v="5"/>
    <x v="2"/>
    <n v="36"/>
    <x v="11"/>
    <n v="122"/>
  </r>
  <r>
    <d v="2025-09-05T12:00:00"/>
    <n v="32"/>
    <x v="0"/>
    <n v="2025"/>
    <x v="8"/>
    <n v="5"/>
    <x v="2"/>
    <n v="36"/>
    <x v="12"/>
    <n v="32"/>
  </r>
  <r>
    <d v="2025-09-05T13:00:00"/>
    <n v="20"/>
    <x v="0"/>
    <n v="2025"/>
    <x v="8"/>
    <n v="5"/>
    <x v="2"/>
    <n v="36"/>
    <x v="13"/>
    <n v="20"/>
  </r>
  <r>
    <d v="2025-09-05T14:00:00"/>
    <n v="37"/>
    <x v="0"/>
    <n v="2025"/>
    <x v="8"/>
    <n v="5"/>
    <x v="2"/>
    <n v="36"/>
    <x v="14"/>
    <n v="37"/>
  </r>
  <r>
    <d v="2025-09-05T15:00:00"/>
    <n v="78"/>
    <x v="0"/>
    <n v="2025"/>
    <x v="8"/>
    <n v="5"/>
    <x v="2"/>
    <n v="36"/>
    <x v="15"/>
    <n v="78"/>
  </r>
  <r>
    <d v="2025-09-05T16:00:00"/>
    <n v="81"/>
    <x v="0"/>
    <n v="2025"/>
    <x v="8"/>
    <n v="5"/>
    <x v="2"/>
    <n v="36"/>
    <x v="16"/>
    <n v="81"/>
  </r>
  <r>
    <d v="2025-09-05T17:00:00"/>
    <n v="45"/>
    <x v="0"/>
    <n v="2025"/>
    <x v="8"/>
    <n v="5"/>
    <x v="2"/>
    <n v="36"/>
    <x v="17"/>
    <n v="45"/>
  </r>
  <r>
    <d v="2025-09-05T18:00:00"/>
    <n v="102"/>
    <x v="0"/>
    <n v="2025"/>
    <x v="8"/>
    <n v="5"/>
    <x v="2"/>
    <n v="36"/>
    <x v="18"/>
    <n v="102"/>
  </r>
  <r>
    <d v="2025-09-05T19:00:00"/>
    <n v="72"/>
    <x v="0"/>
    <n v="2025"/>
    <x v="8"/>
    <n v="5"/>
    <x v="2"/>
    <n v="36"/>
    <x v="19"/>
    <n v="72"/>
  </r>
  <r>
    <d v="2025-09-05T20:00:00"/>
    <n v="42"/>
    <x v="0"/>
    <n v="2025"/>
    <x v="8"/>
    <n v="5"/>
    <x v="2"/>
    <n v="36"/>
    <x v="20"/>
    <n v="42"/>
  </r>
  <r>
    <d v="2025-09-05T21:00:00"/>
    <n v="27"/>
    <x v="0"/>
    <n v="2025"/>
    <x v="8"/>
    <n v="5"/>
    <x v="2"/>
    <n v="36"/>
    <x v="21"/>
    <n v="27"/>
  </r>
  <r>
    <d v="2025-09-05T22:00:00"/>
    <n v="76"/>
    <x v="0"/>
    <n v="2025"/>
    <x v="8"/>
    <n v="5"/>
    <x v="2"/>
    <n v="36"/>
    <x v="22"/>
    <n v="76"/>
  </r>
  <r>
    <d v="2025-09-05T23:00:00"/>
    <n v="16"/>
    <x v="0"/>
    <n v="2025"/>
    <x v="8"/>
    <n v="5"/>
    <x v="2"/>
    <n v="36"/>
    <x v="23"/>
    <n v="16"/>
  </r>
  <r>
    <d v="2025-09-06T00:00:00"/>
    <n v="0"/>
    <x v="10"/>
    <n v="2025"/>
    <x v="8"/>
    <n v="6"/>
    <x v="3"/>
    <n v="36"/>
    <x v="0"/>
    <n v="0"/>
  </r>
  <r>
    <d v="2025-09-06T01:00:00"/>
    <n v="14"/>
    <x v="10"/>
    <n v="2025"/>
    <x v="8"/>
    <n v="6"/>
    <x v="3"/>
    <n v="36"/>
    <x v="1"/>
    <n v="14"/>
  </r>
  <r>
    <d v="2025-09-06T02:00:00"/>
    <n v="7"/>
    <x v="10"/>
    <n v="2025"/>
    <x v="8"/>
    <n v="6"/>
    <x v="3"/>
    <n v="36"/>
    <x v="2"/>
    <n v="7"/>
  </r>
  <r>
    <d v="2025-09-06T03:00:00"/>
    <n v="15"/>
    <x v="10"/>
    <n v="2025"/>
    <x v="8"/>
    <n v="6"/>
    <x v="3"/>
    <n v="36"/>
    <x v="3"/>
    <n v="15"/>
  </r>
  <r>
    <d v="2025-09-06T04:00:00"/>
    <n v="0"/>
    <x v="10"/>
    <n v="2025"/>
    <x v="8"/>
    <n v="6"/>
    <x v="3"/>
    <n v="36"/>
    <x v="4"/>
    <n v="0"/>
  </r>
  <r>
    <d v="2025-09-06T05:00:00"/>
    <n v="3"/>
    <x v="10"/>
    <n v="2025"/>
    <x v="8"/>
    <n v="6"/>
    <x v="3"/>
    <n v="36"/>
    <x v="5"/>
    <n v="3"/>
  </r>
  <r>
    <d v="2025-09-06T06:00:00"/>
    <n v="0"/>
    <x v="10"/>
    <n v="2025"/>
    <x v="8"/>
    <n v="6"/>
    <x v="3"/>
    <n v="36"/>
    <x v="6"/>
    <n v="0"/>
  </r>
  <r>
    <d v="2025-09-06T07:00:00"/>
    <n v="10"/>
    <x v="10"/>
    <n v="2025"/>
    <x v="8"/>
    <n v="6"/>
    <x v="3"/>
    <n v="36"/>
    <x v="7"/>
    <n v="10"/>
  </r>
  <r>
    <d v="2025-09-06T08:00:00"/>
    <n v="10"/>
    <x v="10"/>
    <n v="2025"/>
    <x v="8"/>
    <n v="6"/>
    <x v="3"/>
    <n v="36"/>
    <x v="8"/>
    <n v="10"/>
  </r>
  <r>
    <d v="2025-09-06T09:00:00"/>
    <n v="24"/>
    <x v="10"/>
    <n v="2025"/>
    <x v="8"/>
    <n v="6"/>
    <x v="3"/>
    <n v="36"/>
    <x v="9"/>
    <n v="24"/>
  </r>
  <r>
    <d v="2025-09-06T10:00:00"/>
    <n v="17"/>
    <x v="10"/>
    <n v="2025"/>
    <x v="8"/>
    <n v="6"/>
    <x v="3"/>
    <n v="36"/>
    <x v="10"/>
    <n v="17"/>
  </r>
  <r>
    <d v="2025-09-06T11:00:00"/>
    <n v="56"/>
    <x v="10"/>
    <n v="2025"/>
    <x v="8"/>
    <n v="6"/>
    <x v="3"/>
    <n v="36"/>
    <x v="11"/>
    <n v="56"/>
  </r>
  <r>
    <d v="2025-09-06T12:00:00"/>
    <n v="105"/>
    <x v="10"/>
    <n v="2025"/>
    <x v="8"/>
    <n v="6"/>
    <x v="3"/>
    <n v="36"/>
    <x v="12"/>
    <n v="105"/>
  </r>
  <r>
    <d v="2025-09-06T13:00:00"/>
    <n v="88"/>
    <x v="10"/>
    <n v="2025"/>
    <x v="8"/>
    <n v="6"/>
    <x v="3"/>
    <n v="36"/>
    <x v="13"/>
    <n v="88"/>
  </r>
  <r>
    <d v="2025-09-06T14:00:00"/>
    <n v="135"/>
    <x v="10"/>
    <n v="2025"/>
    <x v="8"/>
    <n v="6"/>
    <x v="3"/>
    <n v="36"/>
    <x v="14"/>
    <n v="135"/>
  </r>
  <r>
    <d v="2025-09-06T15:00:00"/>
    <n v="95"/>
    <x v="10"/>
    <n v="2025"/>
    <x v="8"/>
    <n v="6"/>
    <x v="3"/>
    <n v="36"/>
    <x v="15"/>
    <n v="95"/>
  </r>
  <r>
    <d v="2025-09-06T16:00:00"/>
    <n v="86"/>
    <x v="10"/>
    <n v="2025"/>
    <x v="8"/>
    <n v="6"/>
    <x v="3"/>
    <n v="36"/>
    <x v="16"/>
    <n v="86"/>
  </r>
  <r>
    <d v="2025-09-06T17:00:00"/>
    <n v="222"/>
    <x v="10"/>
    <n v="2025"/>
    <x v="8"/>
    <n v="6"/>
    <x v="3"/>
    <n v="36"/>
    <x v="17"/>
    <n v="222"/>
  </r>
  <r>
    <d v="2025-09-06T18:00:00"/>
    <n v="709"/>
    <x v="10"/>
    <n v="2025"/>
    <x v="8"/>
    <n v="6"/>
    <x v="3"/>
    <n v="36"/>
    <x v="18"/>
    <n v="709"/>
  </r>
  <r>
    <d v="2025-09-06T19:00:00"/>
    <n v="1519"/>
    <x v="10"/>
    <n v="2025"/>
    <x v="8"/>
    <n v="6"/>
    <x v="3"/>
    <n v="36"/>
    <x v="19"/>
    <n v="1519"/>
  </r>
  <r>
    <d v="2025-09-06T20:00:00"/>
    <n v="1786"/>
    <x v="10"/>
    <n v="2025"/>
    <x v="8"/>
    <n v="6"/>
    <x v="3"/>
    <n v="36"/>
    <x v="20"/>
    <n v="1786"/>
  </r>
  <r>
    <d v="2025-09-06T21:00:00"/>
    <n v="753"/>
    <x v="10"/>
    <n v="2025"/>
    <x v="8"/>
    <n v="6"/>
    <x v="3"/>
    <n v="36"/>
    <x v="21"/>
    <n v="753"/>
  </r>
  <r>
    <d v="2025-09-06T22:00:00"/>
    <n v="201"/>
    <x v="10"/>
    <n v="2025"/>
    <x v="8"/>
    <n v="6"/>
    <x v="3"/>
    <n v="36"/>
    <x v="22"/>
    <n v="201"/>
  </r>
  <r>
    <d v="2025-09-06T23:00:00"/>
    <n v="337"/>
    <x v="10"/>
    <n v="2025"/>
    <x v="8"/>
    <n v="6"/>
    <x v="3"/>
    <n v="36"/>
    <x v="23"/>
    <n v="337"/>
  </r>
  <r>
    <d v="2025-09-07T00:00:00"/>
    <n v="0"/>
    <x v="0"/>
    <n v="2025"/>
    <x v="8"/>
    <n v="7"/>
    <x v="4"/>
    <n v="36"/>
    <x v="0"/>
    <n v="0"/>
  </r>
  <r>
    <d v="2025-09-07T01:00:00"/>
    <n v="26"/>
    <x v="0"/>
    <n v="2025"/>
    <x v="8"/>
    <n v="7"/>
    <x v="4"/>
    <n v="36"/>
    <x v="1"/>
    <n v="26"/>
  </r>
  <r>
    <d v="2025-09-07T02:00:00"/>
    <n v="8"/>
    <x v="0"/>
    <n v="2025"/>
    <x v="8"/>
    <n v="7"/>
    <x v="4"/>
    <n v="36"/>
    <x v="2"/>
    <n v="8"/>
  </r>
  <r>
    <d v="2025-09-07T03:00:00"/>
    <n v="7"/>
    <x v="0"/>
    <n v="2025"/>
    <x v="8"/>
    <n v="7"/>
    <x v="4"/>
    <n v="36"/>
    <x v="3"/>
    <n v="7"/>
  </r>
  <r>
    <d v="2025-09-07T04:00:00"/>
    <n v="8"/>
    <x v="0"/>
    <n v="2025"/>
    <x v="8"/>
    <n v="7"/>
    <x v="4"/>
    <n v="36"/>
    <x v="4"/>
    <n v="8"/>
  </r>
  <r>
    <d v="2025-09-07T05:00:00"/>
    <n v="15"/>
    <x v="0"/>
    <n v="2025"/>
    <x v="8"/>
    <n v="7"/>
    <x v="4"/>
    <n v="36"/>
    <x v="5"/>
    <n v="15"/>
  </r>
  <r>
    <d v="2025-09-07T06:00:00"/>
    <n v="9"/>
    <x v="0"/>
    <n v="2025"/>
    <x v="8"/>
    <n v="7"/>
    <x v="4"/>
    <n v="36"/>
    <x v="6"/>
    <n v="9"/>
  </r>
  <r>
    <d v="2025-09-07T07:00:00"/>
    <n v="21"/>
    <x v="0"/>
    <n v="2025"/>
    <x v="8"/>
    <n v="7"/>
    <x v="4"/>
    <n v="36"/>
    <x v="7"/>
    <n v="21"/>
  </r>
  <r>
    <d v="2025-09-07T08:00:00"/>
    <n v="17"/>
    <x v="0"/>
    <n v="2025"/>
    <x v="8"/>
    <n v="7"/>
    <x v="4"/>
    <n v="36"/>
    <x v="8"/>
    <n v="17"/>
  </r>
  <r>
    <d v="2025-09-07T09:00:00"/>
    <n v="19"/>
    <x v="0"/>
    <n v="2025"/>
    <x v="8"/>
    <n v="7"/>
    <x v="4"/>
    <n v="36"/>
    <x v="9"/>
    <n v="19"/>
  </r>
  <r>
    <d v="2025-09-07T10:00:00"/>
    <n v="72"/>
    <x v="0"/>
    <n v="2025"/>
    <x v="8"/>
    <n v="7"/>
    <x v="4"/>
    <n v="36"/>
    <x v="10"/>
    <n v="72"/>
  </r>
  <r>
    <d v="2025-09-07T11:00:00"/>
    <n v="85"/>
    <x v="0"/>
    <n v="2025"/>
    <x v="8"/>
    <n v="7"/>
    <x v="4"/>
    <n v="36"/>
    <x v="11"/>
    <n v="85"/>
  </r>
  <r>
    <d v="2025-09-07T12:00:00"/>
    <n v="58"/>
    <x v="0"/>
    <n v="2025"/>
    <x v="8"/>
    <n v="7"/>
    <x v="4"/>
    <n v="36"/>
    <x v="12"/>
    <n v="58"/>
  </r>
  <r>
    <d v="2025-09-07T13:00:00"/>
    <n v="67"/>
    <x v="0"/>
    <n v="2025"/>
    <x v="8"/>
    <n v="7"/>
    <x v="4"/>
    <n v="36"/>
    <x v="13"/>
    <n v="67"/>
  </r>
  <r>
    <d v="2025-09-07T14:00:00"/>
    <n v="35"/>
    <x v="0"/>
    <n v="2025"/>
    <x v="8"/>
    <n v="7"/>
    <x v="4"/>
    <n v="36"/>
    <x v="14"/>
    <n v="35"/>
  </r>
  <r>
    <d v="2025-09-07T15:00:00"/>
    <n v="37"/>
    <x v="0"/>
    <n v="2025"/>
    <x v="8"/>
    <n v="7"/>
    <x v="4"/>
    <n v="36"/>
    <x v="15"/>
    <n v="37"/>
  </r>
  <r>
    <d v="2025-09-07T16:00:00"/>
    <n v="27"/>
    <x v="0"/>
    <n v="2025"/>
    <x v="8"/>
    <n v="7"/>
    <x v="4"/>
    <n v="36"/>
    <x v="16"/>
    <n v="27"/>
  </r>
  <r>
    <d v="2025-09-07T17:00:00"/>
    <n v="37"/>
    <x v="0"/>
    <n v="2025"/>
    <x v="8"/>
    <n v="7"/>
    <x v="4"/>
    <n v="36"/>
    <x v="17"/>
    <n v="37"/>
  </r>
  <r>
    <d v="2025-09-07T18:00:00"/>
    <n v="32"/>
    <x v="0"/>
    <n v="2025"/>
    <x v="8"/>
    <n v="7"/>
    <x v="4"/>
    <n v="36"/>
    <x v="18"/>
    <n v="32"/>
  </r>
  <r>
    <d v="2025-09-07T19:00:00"/>
    <n v="42"/>
    <x v="0"/>
    <n v="2025"/>
    <x v="8"/>
    <n v="7"/>
    <x v="4"/>
    <n v="36"/>
    <x v="19"/>
    <n v="42"/>
  </r>
  <r>
    <d v="2025-09-07T20:00:00"/>
    <n v="64"/>
    <x v="0"/>
    <n v="2025"/>
    <x v="8"/>
    <n v="7"/>
    <x v="4"/>
    <n v="36"/>
    <x v="20"/>
    <n v="64"/>
  </r>
  <r>
    <d v="2025-09-07T21:00:00"/>
    <n v="48"/>
    <x v="0"/>
    <n v="2025"/>
    <x v="8"/>
    <n v="7"/>
    <x v="4"/>
    <n v="36"/>
    <x v="21"/>
    <n v="48"/>
  </r>
  <r>
    <d v="2025-09-07T22:00:00"/>
    <n v="14"/>
    <x v="0"/>
    <n v="2025"/>
    <x v="8"/>
    <n v="7"/>
    <x v="4"/>
    <n v="36"/>
    <x v="22"/>
    <n v="14"/>
  </r>
  <r>
    <d v="2025-09-07T23:00:00"/>
    <n v="9"/>
    <x v="0"/>
    <n v="2025"/>
    <x v="8"/>
    <n v="7"/>
    <x v="4"/>
    <n v="36"/>
    <x v="23"/>
    <n v="9"/>
  </r>
  <r>
    <d v="2025-09-08T00:00:00"/>
    <n v="0"/>
    <x v="0"/>
    <n v="2025"/>
    <x v="8"/>
    <n v="8"/>
    <x v="5"/>
    <n v="37"/>
    <x v="0"/>
    <n v="0"/>
  </r>
  <r>
    <d v="2025-09-08T01:00:00"/>
    <n v="3"/>
    <x v="0"/>
    <n v="2025"/>
    <x v="8"/>
    <n v="8"/>
    <x v="5"/>
    <n v="37"/>
    <x v="1"/>
    <n v="3"/>
  </r>
  <r>
    <d v="2025-09-08T02:00:00"/>
    <n v="6"/>
    <x v="0"/>
    <n v="2025"/>
    <x v="8"/>
    <n v="8"/>
    <x v="5"/>
    <n v="37"/>
    <x v="2"/>
    <n v="6"/>
  </r>
  <r>
    <d v="2025-09-08T03:00:00"/>
    <n v="1"/>
    <x v="0"/>
    <n v="2025"/>
    <x v="8"/>
    <n v="8"/>
    <x v="5"/>
    <n v="37"/>
    <x v="3"/>
    <n v="1"/>
  </r>
  <r>
    <d v="2025-09-08T04:00:00"/>
    <n v="4"/>
    <x v="0"/>
    <n v="2025"/>
    <x v="8"/>
    <n v="8"/>
    <x v="5"/>
    <n v="37"/>
    <x v="4"/>
    <n v="4"/>
  </r>
  <r>
    <d v="2025-09-08T05:00:00"/>
    <n v="1"/>
    <x v="0"/>
    <n v="2025"/>
    <x v="8"/>
    <n v="8"/>
    <x v="5"/>
    <n v="37"/>
    <x v="5"/>
    <n v="1"/>
  </r>
  <r>
    <d v="2025-09-08T06:00:00"/>
    <n v="8"/>
    <x v="0"/>
    <n v="2025"/>
    <x v="8"/>
    <n v="8"/>
    <x v="5"/>
    <n v="37"/>
    <x v="6"/>
    <n v="8"/>
  </r>
  <r>
    <d v="2025-09-08T07:00:00"/>
    <n v="5"/>
    <x v="0"/>
    <n v="2025"/>
    <x v="8"/>
    <n v="8"/>
    <x v="5"/>
    <n v="37"/>
    <x v="7"/>
    <n v="5"/>
  </r>
  <r>
    <d v="2025-09-08T08:00:00"/>
    <n v="22"/>
    <x v="0"/>
    <n v="2025"/>
    <x v="8"/>
    <n v="8"/>
    <x v="5"/>
    <n v="37"/>
    <x v="8"/>
    <n v="22"/>
  </r>
  <r>
    <d v="2025-09-08T09:00:00"/>
    <n v="22"/>
    <x v="0"/>
    <n v="2025"/>
    <x v="8"/>
    <n v="8"/>
    <x v="5"/>
    <n v="37"/>
    <x v="9"/>
    <n v="22"/>
  </r>
  <r>
    <d v="2025-09-08T10:00:00"/>
    <n v="18"/>
    <x v="0"/>
    <n v="2025"/>
    <x v="8"/>
    <n v="8"/>
    <x v="5"/>
    <n v="37"/>
    <x v="10"/>
    <n v="18"/>
  </r>
  <r>
    <d v="2025-09-08T11:00:00"/>
    <n v="21"/>
    <x v="0"/>
    <n v="2025"/>
    <x v="8"/>
    <n v="8"/>
    <x v="5"/>
    <n v="37"/>
    <x v="11"/>
    <n v="21"/>
  </r>
  <r>
    <d v="2025-09-08T12:00:00"/>
    <n v="25"/>
    <x v="0"/>
    <n v="2025"/>
    <x v="8"/>
    <n v="8"/>
    <x v="5"/>
    <n v="37"/>
    <x v="12"/>
    <n v="25"/>
  </r>
  <r>
    <d v="2025-09-08T13:00:00"/>
    <n v="31"/>
    <x v="0"/>
    <n v="2025"/>
    <x v="8"/>
    <n v="8"/>
    <x v="5"/>
    <n v="37"/>
    <x v="13"/>
    <n v="31"/>
  </r>
  <r>
    <d v="2025-09-08T14:00:00"/>
    <n v="18"/>
    <x v="0"/>
    <n v="2025"/>
    <x v="8"/>
    <n v="8"/>
    <x v="5"/>
    <n v="37"/>
    <x v="14"/>
    <n v="18"/>
  </r>
  <r>
    <d v="2025-09-08T15:00:00"/>
    <n v="46"/>
    <x v="0"/>
    <n v="2025"/>
    <x v="8"/>
    <n v="8"/>
    <x v="5"/>
    <n v="37"/>
    <x v="15"/>
    <n v="46"/>
  </r>
  <r>
    <d v="2025-09-08T16:00:00"/>
    <n v="73"/>
    <x v="0"/>
    <n v="2025"/>
    <x v="8"/>
    <n v="8"/>
    <x v="5"/>
    <n v="37"/>
    <x v="16"/>
    <n v="73"/>
  </r>
  <r>
    <d v="2025-09-08T17:00:00"/>
    <n v="64"/>
    <x v="0"/>
    <n v="2025"/>
    <x v="8"/>
    <n v="8"/>
    <x v="5"/>
    <n v="37"/>
    <x v="17"/>
    <n v="64"/>
  </r>
  <r>
    <d v="2025-09-08T18:00:00"/>
    <n v="104"/>
    <x v="0"/>
    <n v="2025"/>
    <x v="8"/>
    <n v="8"/>
    <x v="5"/>
    <n v="37"/>
    <x v="18"/>
    <n v="104"/>
  </r>
  <r>
    <d v="2025-09-08T19:00:00"/>
    <n v="59"/>
    <x v="0"/>
    <n v="2025"/>
    <x v="8"/>
    <n v="8"/>
    <x v="5"/>
    <n v="37"/>
    <x v="19"/>
    <n v="59"/>
  </r>
  <r>
    <d v="2025-09-08T20:00:00"/>
    <n v="18"/>
    <x v="0"/>
    <n v="2025"/>
    <x v="8"/>
    <n v="8"/>
    <x v="5"/>
    <n v="37"/>
    <x v="20"/>
    <n v="18"/>
  </r>
  <r>
    <d v="2025-09-08T21:00:00"/>
    <n v="6"/>
    <x v="0"/>
    <n v="2025"/>
    <x v="8"/>
    <n v="8"/>
    <x v="5"/>
    <n v="37"/>
    <x v="21"/>
    <n v="6"/>
  </r>
  <r>
    <d v="2025-09-08T22:00:00"/>
    <n v="16"/>
    <x v="0"/>
    <n v="2025"/>
    <x v="8"/>
    <n v="8"/>
    <x v="5"/>
    <n v="37"/>
    <x v="22"/>
    <n v="16"/>
  </r>
  <r>
    <d v="2025-09-08T23:00:00"/>
    <n v="4"/>
    <x v="0"/>
    <n v="2025"/>
    <x v="8"/>
    <n v="8"/>
    <x v="5"/>
    <n v="37"/>
    <x v="23"/>
    <n v="4"/>
  </r>
  <r>
    <d v="2025-09-09T00:00:00"/>
    <n v="0"/>
    <x v="0"/>
    <n v="2025"/>
    <x v="8"/>
    <n v="9"/>
    <x v="6"/>
    <n v="37"/>
    <x v="0"/>
    <n v="0"/>
  </r>
  <r>
    <d v="2025-09-09T01:00:00"/>
    <n v="0"/>
    <x v="0"/>
    <n v="2025"/>
    <x v="8"/>
    <n v="9"/>
    <x v="6"/>
    <n v="37"/>
    <x v="1"/>
    <n v="0"/>
  </r>
  <r>
    <d v="2025-09-09T02:00:00"/>
    <n v="2"/>
    <x v="0"/>
    <n v="2025"/>
    <x v="8"/>
    <n v="9"/>
    <x v="6"/>
    <n v="37"/>
    <x v="2"/>
    <n v="2"/>
  </r>
  <r>
    <d v="2025-09-09T03:00:00"/>
    <n v="0"/>
    <x v="0"/>
    <n v="2025"/>
    <x v="8"/>
    <n v="9"/>
    <x v="6"/>
    <n v="37"/>
    <x v="3"/>
    <n v="0"/>
  </r>
  <r>
    <d v="2025-09-09T04:00:00"/>
    <n v="0"/>
    <x v="0"/>
    <n v="2025"/>
    <x v="8"/>
    <n v="9"/>
    <x v="6"/>
    <n v="37"/>
    <x v="4"/>
    <n v="0"/>
  </r>
  <r>
    <d v="2025-09-09T05:00:00"/>
    <n v="4"/>
    <x v="0"/>
    <n v="2025"/>
    <x v="8"/>
    <n v="9"/>
    <x v="6"/>
    <n v="37"/>
    <x v="5"/>
    <n v="4"/>
  </r>
  <r>
    <d v="2025-09-09T06:00:00"/>
    <n v="0"/>
    <x v="0"/>
    <n v="2025"/>
    <x v="8"/>
    <n v="9"/>
    <x v="6"/>
    <n v="37"/>
    <x v="6"/>
    <n v="0"/>
  </r>
  <r>
    <d v="2025-09-09T07:00:00"/>
    <n v="9"/>
    <x v="0"/>
    <n v="2025"/>
    <x v="8"/>
    <n v="9"/>
    <x v="6"/>
    <n v="37"/>
    <x v="7"/>
    <n v="9"/>
  </r>
  <r>
    <d v="2025-09-09T08:00:00"/>
    <n v="10"/>
    <x v="0"/>
    <n v="2025"/>
    <x v="8"/>
    <n v="9"/>
    <x v="6"/>
    <n v="37"/>
    <x v="8"/>
    <n v="10"/>
  </r>
  <r>
    <d v="2025-09-09T09:00:00"/>
    <n v="26"/>
    <x v="0"/>
    <n v="2025"/>
    <x v="8"/>
    <n v="9"/>
    <x v="6"/>
    <n v="37"/>
    <x v="9"/>
    <n v="26"/>
  </r>
  <r>
    <d v="2025-09-09T10:00:00"/>
    <n v="14"/>
    <x v="0"/>
    <n v="2025"/>
    <x v="8"/>
    <n v="9"/>
    <x v="6"/>
    <n v="37"/>
    <x v="10"/>
    <n v="14"/>
  </r>
  <r>
    <d v="2025-09-09T11:00:00"/>
    <n v="28"/>
    <x v="0"/>
    <n v="2025"/>
    <x v="8"/>
    <n v="9"/>
    <x v="6"/>
    <n v="37"/>
    <x v="11"/>
    <n v="28"/>
  </r>
  <r>
    <d v="2025-09-09T12:00:00"/>
    <n v="26"/>
    <x v="0"/>
    <n v="2025"/>
    <x v="8"/>
    <n v="9"/>
    <x v="6"/>
    <n v="37"/>
    <x v="12"/>
    <n v="26"/>
  </r>
  <r>
    <d v="2025-09-09T13:00:00"/>
    <n v="16"/>
    <x v="0"/>
    <n v="2025"/>
    <x v="8"/>
    <n v="9"/>
    <x v="6"/>
    <n v="37"/>
    <x v="13"/>
    <n v="16"/>
  </r>
  <r>
    <d v="2025-09-09T14:00:00"/>
    <n v="26"/>
    <x v="0"/>
    <n v="2025"/>
    <x v="8"/>
    <n v="9"/>
    <x v="6"/>
    <n v="37"/>
    <x v="14"/>
    <n v="26"/>
  </r>
  <r>
    <d v="2025-09-09T15:00:00"/>
    <n v="46"/>
    <x v="0"/>
    <n v="2025"/>
    <x v="8"/>
    <n v="9"/>
    <x v="6"/>
    <n v="37"/>
    <x v="15"/>
    <n v="46"/>
  </r>
  <r>
    <d v="2025-09-09T16:00:00"/>
    <n v="37"/>
    <x v="0"/>
    <n v="2025"/>
    <x v="8"/>
    <n v="9"/>
    <x v="6"/>
    <n v="37"/>
    <x v="16"/>
    <n v="37"/>
  </r>
  <r>
    <d v="2025-09-09T17:00:00"/>
    <n v="51"/>
    <x v="0"/>
    <n v="2025"/>
    <x v="8"/>
    <n v="9"/>
    <x v="6"/>
    <n v="37"/>
    <x v="17"/>
    <n v="51"/>
  </r>
  <r>
    <d v="2025-09-09T18:00:00"/>
    <n v="84"/>
    <x v="0"/>
    <n v="2025"/>
    <x v="8"/>
    <n v="9"/>
    <x v="6"/>
    <n v="37"/>
    <x v="18"/>
    <n v="84"/>
  </r>
  <r>
    <d v="2025-09-09T19:00:00"/>
    <n v="81"/>
    <x v="0"/>
    <n v="2025"/>
    <x v="8"/>
    <n v="9"/>
    <x v="6"/>
    <n v="37"/>
    <x v="19"/>
    <n v="81"/>
  </r>
  <r>
    <d v="2025-09-09T20:00:00"/>
    <n v="37"/>
    <x v="0"/>
    <n v="2025"/>
    <x v="8"/>
    <n v="9"/>
    <x v="6"/>
    <n v="37"/>
    <x v="20"/>
    <n v="37"/>
  </r>
  <r>
    <d v="2025-09-09T21:00:00"/>
    <n v="12"/>
    <x v="0"/>
    <n v="2025"/>
    <x v="8"/>
    <n v="9"/>
    <x v="6"/>
    <n v="37"/>
    <x v="21"/>
    <n v="12"/>
  </r>
  <r>
    <d v="2025-09-09T22:00:00"/>
    <n v="6"/>
    <x v="0"/>
    <n v="2025"/>
    <x v="8"/>
    <n v="9"/>
    <x v="6"/>
    <n v="37"/>
    <x v="22"/>
    <n v="6"/>
  </r>
  <r>
    <d v="2025-09-09T23:00:00"/>
    <n v="4"/>
    <x v="0"/>
    <n v="2025"/>
    <x v="8"/>
    <n v="9"/>
    <x v="6"/>
    <n v="37"/>
    <x v="23"/>
    <n v="4"/>
  </r>
  <r>
    <d v="2025-09-10T00:00:00"/>
    <n v="0"/>
    <x v="0"/>
    <n v="2025"/>
    <x v="8"/>
    <n v="10"/>
    <x v="0"/>
    <n v="37"/>
    <x v="0"/>
    <n v="0"/>
  </r>
  <r>
    <d v="2025-09-10T01:00:00"/>
    <n v="4"/>
    <x v="0"/>
    <n v="2025"/>
    <x v="8"/>
    <n v="10"/>
    <x v="0"/>
    <n v="37"/>
    <x v="1"/>
    <n v="4"/>
  </r>
  <r>
    <d v="2025-09-10T02:00:00"/>
    <n v="1"/>
    <x v="0"/>
    <n v="2025"/>
    <x v="8"/>
    <n v="10"/>
    <x v="0"/>
    <n v="37"/>
    <x v="2"/>
    <n v="1"/>
  </r>
  <r>
    <d v="2025-09-10T03:00:00"/>
    <n v="4"/>
    <x v="0"/>
    <n v="2025"/>
    <x v="8"/>
    <n v="10"/>
    <x v="0"/>
    <n v="37"/>
    <x v="3"/>
    <n v="4"/>
  </r>
  <r>
    <d v="2025-09-10T04:00:00"/>
    <n v="2"/>
    <x v="0"/>
    <n v="2025"/>
    <x v="8"/>
    <n v="10"/>
    <x v="0"/>
    <n v="37"/>
    <x v="4"/>
    <n v="2"/>
  </r>
  <r>
    <d v="2025-09-10T05:00:00"/>
    <n v="1"/>
    <x v="0"/>
    <n v="2025"/>
    <x v="8"/>
    <n v="10"/>
    <x v="0"/>
    <n v="37"/>
    <x v="5"/>
    <n v="1"/>
  </r>
  <r>
    <d v="2025-09-10T06:00:00"/>
    <n v="12"/>
    <x v="0"/>
    <n v="2025"/>
    <x v="8"/>
    <n v="10"/>
    <x v="0"/>
    <n v="37"/>
    <x v="6"/>
    <n v="12"/>
  </r>
  <r>
    <d v="2025-09-10T07:00:00"/>
    <n v="29"/>
    <x v="0"/>
    <n v="2025"/>
    <x v="8"/>
    <n v="10"/>
    <x v="0"/>
    <n v="37"/>
    <x v="7"/>
    <n v="29"/>
  </r>
  <r>
    <d v="2025-09-10T08:00:00"/>
    <n v="15"/>
    <x v="0"/>
    <n v="2025"/>
    <x v="8"/>
    <n v="10"/>
    <x v="0"/>
    <n v="37"/>
    <x v="8"/>
    <n v="15"/>
  </r>
  <r>
    <d v="2025-09-10T09:00:00"/>
    <n v="21"/>
    <x v="0"/>
    <n v="2025"/>
    <x v="8"/>
    <n v="10"/>
    <x v="0"/>
    <n v="37"/>
    <x v="9"/>
    <n v="21"/>
  </r>
  <r>
    <d v="2025-09-10T10:00:00"/>
    <n v="31"/>
    <x v="0"/>
    <n v="2025"/>
    <x v="8"/>
    <n v="10"/>
    <x v="0"/>
    <n v="37"/>
    <x v="10"/>
    <n v="31"/>
  </r>
  <r>
    <d v="2025-09-10T11:00:00"/>
    <n v="49"/>
    <x v="0"/>
    <n v="2025"/>
    <x v="8"/>
    <n v="10"/>
    <x v="0"/>
    <n v="37"/>
    <x v="11"/>
    <n v="49"/>
  </r>
  <r>
    <d v="2025-09-10T12:00:00"/>
    <n v="13"/>
    <x v="0"/>
    <n v="2025"/>
    <x v="8"/>
    <n v="10"/>
    <x v="0"/>
    <n v="37"/>
    <x v="12"/>
    <n v="13"/>
  </r>
  <r>
    <d v="2025-09-10T13:00:00"/>
    <n v="17"/>
    <x v="0"/>
    <n v="2025"/>
    <x v="8"/>
    <n v="10"/>
    <x v="0"/>
    <n v="37"/>
    <x v="13"/>
    <n v="17"/>
  </r>
  <r>
    <d v="2025-09-10T14:00:00"/>
    <n v="19"/>
    <x v="0"/>
    <n v="2025"/>
    <x v="8"/>
    <n v="10"/>
    <x v="0"/>
    <n v="37"/>
    <x v="14"/>
    <n v="19"/>
  </r>
  <r>
    <d v="2025-09-10T15:00:00"/>
    <n v="77"/>
    <x v="0"/>
    <n v="2025"/>
    <x v="8"/>
    <n v="10"/>
    <x v="0"/>
    <n v="37"/>
    <x v="15"/>
    <n v="77"/>
  </r>
  <r>
    <d v="2025-09-10T16:00:00"/>
    <n v="38"/>
    <x v="0"/>
    <n v="2025"/>
    <x v="8"/>
    <n v="10"/>
    <x v="0"/>
    <n v="37"/>
    <x v="16"/>
    <n v="38"/>
  </r>
  <r>
    <d v="2025-09-10T17:00:00"/>
    <n v="66"/>
    <x v="0"/>
    <n v="2025"/>
    <x v="8"/>
    <n v="10"/>
    <x v="0"/>
    <n v="37"/>
    <x v="17"/>
    <n v="66"/>
  </r>
  <r>
    <d v="2025-09-10T18:00:00"/>
    <n v="118"/>
    <x v="0"/>
    <n v="2025"/>
    <x v="8"/>
    <n v="10"/>
    <x v="0"/>
    <n v="37"/>
    <x v="18"/>
    <n v="118"/>
  </r>
  <r>
    <d v="2025-09-10T19:00:00"/>
    <n v="127"/>
    <x v="0"/>
    <n v="2025"/>
    <x v="8"/>
    <n v="10"/>
    <x v="0"/>
    <n v="37"/>
    <x v="19"/>
    <n v="127"/>
  </r>
  <r>
    <d v="2025-09-10T20:00:00"/>
    <n v="34"/>
    <x v="0"/>
    <n v="2025"/>
    <x v="8"/>
    <n v="10"/>
    <x v="0"/>
    <n v="37"/>
    <x v="20"/>
    <n v="34"/>
  </r>
  <r>
    <d v="2025-09-10T21:00:00"/>
    <n v="40"/>
    <x v="0"/>
    <n v="2025"/>
    <x v="8"/>
    <n v="10"/>
    <x v="0"/>
    <n v="37"/>
    <x v="21"/>
    <n v="40"/>
  </r>
  <r>
    <d v="2025-09-10T22:00:00"/>
    <n v="21"/>
    <x v="0"/>
    <n v="2025"/>
    <x v="8"/>
    <n v="10"/>
    <x v="0"/>
    <n v="37"/>
    <x v="22"/>
    <n v="21"/>
  </r>
  <r>
    <d v="2025-09-10T23:00:00"/>
    <n v="10"/>
    <x v="0"/>
    <n v="2025"/>
    <x v="8"/>
    <n v="10"/>
    <x v="0"/>
    <n v="37"/>
    <x v="23"/>
    <n v="10"/>
  </r>
  <r>
    <d v="2025-09-11T00:00:00"/>
    <n v="0"/>
    <x v="0"/>
    <n v="2025"/>
    <x v="8"/>
    <n v="11"/>
    <x v="1"/>
    <n v="37"/>
    <x v="0"/>
    <n v="0"/>
  </r>
  <r>
    <d v="2025-09-11T01:00:00"/>
    <n v="1"/>
    <x v="0"/>
    <n v="2025"/>
    <x v="8"/>
    <n v="11"/>
    <x v="1"/>
    <n v="37"/>
    <x v="1"/>
    <n v="1"/>
  </r>
  <r>
    <d v="2025-09-11T02:00:00"/>
    <n v="0"/>
    <x v="0"/>
    <n v="2025"/>
    <x v="8"/>
    <n v="11"/>
    <x v="1"/>
    <n v="37"/>
    <x v="2"/>
    <n v="0"/>
  </r>
  <r>
    <d v="2025-09-11T03:00:00"/>
    <n v="0"/>
    <x v="0"/>
    <n v="2025"/>
    <x v="8"/>
    <n v="11"/>
    <x v="1"/>
    <n v="37"/>
    <x v="3"/>
    <n v="0"/>
  </r>
  <r>
    <d v="2025-09-11T04:00:00"/>
    <n v="0"/>
    <x v="0"/>
    <n v="2025"/>
    <x v="8"/>
    <n v="11"/>
    <x v="1"/>
    <n v="37"/>
    <x v="4"/>
    <n v="0"/>
  </r>
  <r>
    <d v="2025-09-11T05:00:00"/>
    <n v="1"/>
    <x v="0"/>
    <n v="2025"/>
    <x v="8"/>
    <n v="11"/>
    <x v="1"/>
    <n v="37"/>
    <x v="5"/>
    <n v="1"/>
  </r>
  <r>
    <d v="2025-09-11T06:00:00"/>
    <n v="4"/>
    <x v="0"/>
    <n v="2025"/>
    <x v="8"/>
    <n v="11"/>
    <x v="1"/>
    <n v="37"/>
    <x v="6"/>
    <n v="4"/>
  </r>
  <r>
    <d v="2025-09-11T07:00:00"/>
    <n v="7"/>
    <x v="0"/>
    <n v="2025"/>
    <x v="8"/>
    <n v="11"/>
    <x v="1"/>
    <n v="37"/>
    <x v="7"/>
    <n v="7"/>
  </r>
  <r>
    <d v="2025-09-11T08:00:00"/>
    <n v="7"/>
    <x v="0"/>
    <n v="2025"/>
    <x v="8"/>
    <n v="11"/>
    <x v="1"/>
    <n v="37"/>
    <x v="8"/>
    <n v="7"/>
  </r>
  <r>
    <d v="2025-09-11T09:00:00"/>
    <n v="11"/>
    <x v="0"/>
    <n v="2025"/>
    <x v="8"/>
    <n v="11"/>
    <x v="1"/>
    <n v="37"/>
    <x v="9"/>
    <n v="11"/>
  </r>
  <r>
    <d v="2025-09-11T10:00:00"/>
    <n v="39"/>
    <x v="0"/>
    <n v="2025"/>
    <x v="8"/>
    <n v="11"/>
    <x v="1"/>
    <n v="37"/>
    <x v="10"/>
    <n v="39"/>
  </r>
  <r>
    <d v="2025-09-11T11:00:00"/>
    <n v="19"/>
    <x v="0"/>
    <n v="2025"/>
    <x v="8"/>
    <n v="11"/>
    <x v="1"/>
    <n v="37"/>
    <x v="11"/>
    <n v="19"/>
  </r>
  <r>
    <d v="2025-09-11T12:00:00"/>
    <n v="30"/>
    <x v="0"/>
    <n v="2025"/>
    <x v="8"/>
    <n v="11"/>
    <x v="1"/>
    <n v="37"/>
    <x v="12"/>
    <n v="30"/>
  </r>
  <r>
    <d v="2025-09-11T13:00:00"/>
    <n v="10"/>
    <x v="0"/>
    <n v="2025"/>
    <x v="8"/>
    <n v="11"/>
    <x v="1"/>
    <n v="37"/>
    <x v="13"/>
    <n v="10"/>
  </r>
  <r>
    <d v="2025-09-11T14:00:00"/>
    <n v="46"/>
    <x v="0"/>
    <n v="2025"/>
    <x v="8"/>
    <n v="11"/>
    <x v="1"/>
    <n v="37"/>
    <x v="14"/>
    <n v="46"/>
  </r>
  <r>
    <d v="2025-09-11T15:00:00"/>
    <n v="35"/>
    <x v="0"/>
    <n v="2025"/>
    <x v="8"/>
    <n v="11"/>
    <x v="1"/>
    <n v="37"/>
    <x v="15"/>
    <n v="35"/>
  </r>
  <r>
    <d v="2025-09-11T16:00:00"/>
    <n v="60"/>
    <x v="0"/>
    <n v="2025"/>
    <x v="8"/>
    <n v="11"/>
    <x v="1"/>
    <n v="37"/>
    <x v="16"/>
    <n v="60"/>
  </r>
  <r>
    <d v="2025-09-11T17:00:00"/>
    <n v="27"/>
    <x v="0"/>
    <n v="2025"/>
    <x v="8"/>
    <n v="11"/>
    <x v="1"/>
    <n v="37"/>
    <x v="17"/>
    <n v="27"/>
  </r>
  <r>
    <d v="2025-09-11T18:00:00"/>
    <n v="63"/>
    <x v="0"/>
    <n v="2025"/>
    <x v="8"/>
    <n v="11"/>
    <x v="1"/>
    <n v="37"/>
    <x v="18"/>
    <n v="63"/>
  </r>
  <r>
    <d v="2025-09-11T19:00:00"/>
    <n v="61"/>
    <x v="0"/>
    <n v="2025"/>
    <x v="8"/>
    <n v="11"/>
    <x v="1"/>
    <n v="37"/>
    <x v="19"/>
    <n v="61"/>
  </r>
  <r>
    <d v="2025-09-11T20:00:00"/>
    <n v="53"/>
    <x v="0"/>
    <n v="2025"/>
    <x v="8"/>
    <n v="11"/>
    <x v="1"/>
    <n v="37"/>
    <x v="20"/>
    <n v="53"/>
  </r>
  <r>
    <d v="2025-09-11T21:00:00"/>
    <n v="15"/>
    <x v="0"/>
    <n v="2025"/>
    <x v="8"/>
    <n v="11"/>
    <x v="1"/>
    <n v="37"/>
    <x v="21"/>
    <n v="15"/>
  </r>
  <r>
    <d v="2025-09-11T22:00:00"/>
    <n v="6"/>
    <x v="0"/>
    <n v="2025"/>
    <x v="8"/>
    <n v="11"/>
    <x v="1"/>
    <n v="37"/>
    <x v="22"/>
    <n v="6"/>
  </r>
  <r>
    <d v="2025-09-11T23:00:00"/>
    <n v="4"/>
    <x v="0"/>
    <n v="2025"/>
    <x v="8"/>
    <n v="11"/>
    <x v="1"/>
    <n v="37"/>
    <x v="23"/>
    <n v="4"/>
  </r>
  <r>
    <d v="2025-09-12T00:00:00"/>
    <n v="0"/>
    <x v="0"/>
    <n v="2025"/>
    <x v="8"/>
    <n v="12"/>
    <x v="2"/>
    <n v="37"/>
    <x v="0"/>
    <n v="0"/>
  </r>
  <r>
    <d v="2025-09-12T01:00:00"/>
    <n v="0"/>
    <x v="0"/>
    <n v="2025"/>
    <x v="8"/>
    <n v="12"/>
    <x v="2"/>
    <n v="37"/>
    <x v="1"/>
    <n v="0"/>
  </r>
  <r>
    <d v="2025-09-12T02:00:00"/>
    <n v="0"/>
    <x v="0"/>
    <n v="2025"/>
    <x v="8"/>
    <n v="12"/>
    <x v="2"/>
    <n v="37"/>
    <x v="2"/>
    <n v="0"/>
  </r>
  <r>
    <d v="2025-09-12T03:00:00"/>
    <n v="0"/>
    <x v="0"/>
    <n v="2025"/>
    <x v="8"/>
    <n v="12"/>
    <x v="2"/>
    <n v="37"/>
    <x v="3"/>
    <n v="0"/>
  </r>
  <r>
    <d v="2025-09-12T04:00:00"/>
    <n v="0"/>
    <x v="0"/>
    <n v="2025"/>
    <x v="8"/>
    <n v="12"/>
    <x v="2"/>
    <n v="37"/>
    <x v="4"/>
    <n v="0"/>
  </r>
  <r>
    <d v="2025-09-12T05:00:00"/>
    <n v="0"/>
    <x v="0"/>
    <n v="2025"/>
    <x v="8"/>
    <n v="12"/>
    <x v="2"/>
    <n v="37"/>
    <x v="5"/>
    <n v="0"/>
  </r>
  <r>
    <d v="2025-09-12T06:00:00"/>
    <n v="4"/>
    <x v="0"/>
    <n v="2025"/>
    <x v="8"/>
    <n v="12"/>
    <x v="2"/>
    <n v="37"/>
    <x v="6"/>
    <n v="4"/>
  </r>
  <r>
    <d v="2025-09-12T07:00:00"/>
    <n v="9"/>
    <x v="0"/>
    <n v="2025"/>
    <x v="8"/>
    <n v="12"/>
    <x v="2"/>
    <n v="37"/>
    <x v="7"/>
    <n v="9"/>
  </r>
  <r>
    <d v="2025-09-12T08:00:00"/>
    <n v="56"/>
    <x v="0"/>
    <n v="2025"/>
    <x v="8"/>
    <n v="12"/>
    <x v="2"/>
    <n v="37"/>
    <x v="8"/>
    <n v="56"/>
  </r>
  <r>
    <d v="2025-09-12T09:00:00"/>
    <n v="58"/>
    <x v="0"/>
    <n v="2025"/>
    <x v="8"/>
    <n v="12"/>
    <x v="2"/>
    <n v="37"/>
    <x v="9"/>
    <n v="58"/>
  </r>
  <r>
    <d v="2025-09-12T10:00:00"/>
    <n v="39"/>
    <x v="0"/>
    <n v="2025"/>
    <x v="8"/>
    <n v="12"/>
    <x v="2"/>
    <n v="37"/>
    <x v="10"/>
    <n v="39"/>
  </r>
  <r>
    <d v="2025-09-12T11:00:00"/>
    <n v="23"/>
    <x v="0"/>
    <n v="2025"/>
    <x v="8"/>
    <n v="12"/>
    <x v="2"/>
    <n v="37"/>
    <x v="11"/>
    <n v="23"/>
  </r>
  <r>
    <d v="2025-09-12T12:00:00"/>
    <n v="22"/>
    <x v="0"/>
    <n v="2025"/>
    <x v="8"/>
    <n v="12"/>
    <x v="2"/>
    <n v="37"/>
    <x v="12"/>
    <n v="22"/>
  </r>
  <r>
    <d v="2025-09-12T13:00:00"/>
    <n v="14"/>
    <x v="0"/>
    <n v="2025"/>
    <x v="8"/>
    <n v="12"/>
    <x v="2"/>
    <n v="37"/>
    <x v="13"/>
    <n v="14"/>
  </r>
  <r>
    <d v="2025-09-12T14:00:00"/>
    <n v="23"/>
    <x v="0"/>
    <n v="2025"/>
    <x v="8"/>
    <n v="12"/>
    <x v="2"/>
    <n v="37"/>
    <x v="14"/>
    <n v="23"/>
  </r>
  <r>
    <d v="2025-09-12T15:00:00"/>
    <n v="56"/>
    <x v="0"/>
    <n v="2025"/>
    <x v="8"/>
    <n v="12"/>
    <x v="2"/>
    <n v="37"/>
    <x v="15"/>
    <n v="56"/>
  </r>
  <r>
    <d v="2025-09-12T16:00:00"/>
    <n v="42"/>
    <x v="0"/>
    <n v="2025"/>
    <x v="8"/>
    <n v="12"/>
    <x v="2"/>
    <n v="37"/>
    <x v="16"/>
    <n v="42"/>
  </r>
  <r>
    <d v="2025-09-12T17:00:00"/>
    <n v="38"/>
    <x v="0"/>
    <n v="2025"/>
    <x v="8"/>
    <n v="12"/>
    <x v="2"/>
    <n v="37"/>
    <x v="17"/>
    <n v="38"/>
  </r>
  <r>
    <d v="2025-09-12T18:00:00"/>
    <n v="58"/>
    <x v="0"/>
    <n v="2025"/>
    <x v="8"/>
    <n v="12"/>
    <x v="2"/>
    <n v="37"/>
    <x v="18"/>
    <n v="58"/>
  </r>
  <r>
    <d v="2025-09-12T19:00:00"/>
    <n v="17"/>
    <x v="0"/>
    <n v="2025"/>
    <x v="8"/>
    <n v="12"/>
    <x v="2"/>
    <n v="37"/>
    <x v="19"/>
    <n v="17"/>
  </r>
  <r>
    <d v="2025-09-12T20:00:00"/>
    <n v="11"/>
    <x v="0"/>
    <n v="2025"/>
    <x v="8"/>
    <n v="12"/>
    <x v="2"/>
    <n v="37"/>
    <x v="20"/>
    <n v="11"/>
  </r>
  <r>
    <d v="2025-09-12T21:00:00"/>
    <n v="9"/>
    <x v="0"/>
    <n v="2025"/>
    <x v="8"/>
    <n v="12"/>
    <x v="2"/>
    <n v="37"/>
    <x v="21"/>
    <n v="9"/>
  </r>
  <r>
    <d v="2025-09-12T22:00:00"/>
    <n v="12"/>
    <x v="0"/>
    <n v="2025"/>
    <x v="8"/>
    <n v="12"/>
    <x v="2"/>
    <n v="37"/>
    <x v="22"/>
    <n v="12"/>
  </r>
  <r>
    <d v="2025-09-12T23:00:00"/>
    <n v="7"/>
    <x v="0"/>
    <n v="2025"/>
    <x v="8"/>
    <n v="12"/>
    <x v="2"/>
    <n v="37"/>
    <x v="23"/>
    <n v="7"/>
  </r>
  <r>
    <d v="2025-09-13T00:00:00"/>
    <n v="0"/>
    <x v="0"/>
    <n v="2025"/>
    <x v="8"/>
    <n v="13"/>
    <x v="3"/>
    <n v="37"/>
    <x v="0"/>
    <n v="0"/>
  </r>
  <r>
    <d v="2025-09-13T01:00:00"/>
    <n v="2"/>
    <x v="0"/>
    <n v="2025"/>
    <x v="8"/>
    <n v="13"/>
    <x v="3"/>
    <n v="37"/>
    <x v="1"/>
    <n v="2"/>
  </r>
  <r>
    <d v="2025-09-13T02:00:00"/>
    <n v="1"/>
    <x v="0"/>
    <n v="2025"/>
    <x v="8"/>
    <n v="13"/>
    <x v="3"/>
    <n v="37"/>
    <x v="2"/>
    <n v="1"/>
  </r>
  <r>
    <d v="2025-09-13T03:00:00"/>
    <n v="3"/>
    <x v="0"/>
    <n v="2025"/>
    <x v="8"/>
    <n v="13"/>
    <x v="3"/>
    <n v="37"/>
    <x v="3"/>
    <n v="3"/>
  </r>
  <r>
    <d v="2025-09-13T04:00:00"/>
    <n v="0"/>
    <x v="0"/>
    <n v="2025"/>
    <x v="8"/>
    <n v="13"/>
    <x v="3"/>
    <n v="37"/>
    <x v="4"/>
    <n v="0"/>
  </r>
  <r>
    <d v="2025-09-13T05:00:00"/>
    <n v="0"/>
    <x v="0"/>
    <n v="2025"/>
    <x v="8"/>
    <n v="13"/>
    <x v="3"/>
    <n v="37"/>
    <x v="5"/>
    <n v="0"/>
  </r>
  <r>
    <d v="2025-09-13T06:00:00"/>
    <n v="1"/>
    <x v="0"/>
    <n v="2025"/>
    <x v="8"/>
    <n v="13"/>
    <x v="3"/>
    <n v="37"/>
    <x v="6"/>
    <n v="1"/>
  </r>
  <r>
    <d v="2025-09-13T07:00:00"/>
    <n v="11"/>
    <x v="0"/>
    <n v="2025"/>
    <x v="8"/>
    <n v="13"/>
    <x v="3"/>
    <n v="37"/>
    <x v="7"/>
    <n v="11"/>
  </r>
  <r>
    <d v="2025-09-13T08:00:00"/>
    <n v="3"/>
    <x v="0"/>
    <n v="2025"/>
    <x v="8"/>
    <n v="13"/>
    <x v="3"/>
    <n v="37"/>
    <x v="8"/>
    <n v="3"/>
  </r>
  <r>
    <d v="2025-09-13T09:00:00"/>
    <n v="12"/>
    <x v="0"/>
    <n v="2025"/>
    <x v="8"/>
    <n v="13"/>
    <x v="3"/>
    <n v="37"/>
    <x v="9"/>
    <n v="12"/>
  </r>
  <r>
    <d v="2025-09-13T10:00:00"/>
    <n v="37"/>
    <x v="0"/>
    <n v="2025"/>
    <x v="8"/>
    <n v="13"/>
    <x v="3"/>
    <n v="37"/>
    <x v="10"/>
    <n v="37"/>
  </r>
  <r>
    <d v="2025-09-13T11:00:00"/>
    <n v="109"/>
    <x v="0"/>
    <n v="2025"/>
    <x v="8"/>
    <n v="13"/>
    <x v="3"/>
    <n v="37"/>
    <x v="11"/>
    <n v="109"/>
  </r>
  <r>
    <d v="2025-09-13T12:00:00"/>
    <n v="65"/>
    <x v="0"/>
    <n v="2025"/>
    <x v="8"/>
    <n v="13"/>
    <x v="3"/>
    <n v="37"/>
    <x v="12"/>
    <n v="65"/>
  </r>
  <r>
    <d v="2025-09-13T13:00:00"/>
    <n v="55"/>
    <x v="0"/>
    <n v="2025"/>
    <x v="8"/>
    <n v="13"/>
    <x v="3"/>
    <n v="37"/>
    <x v="13"/>
    <n v="55"/>
  </r>
  <r>
    <d v="2025-09-13T14:00:00"/>
    <n v="80"/>
    <x v="0"/>
    <n v="2025"/>
    <x v="8"/>
    <n v="13"/>
    <x v="3"/>
    <n v="37"/>
    <x v="14"/>
    <n v="80"/>
  </r>
  <r>
    <d v="2025-09-13T15:00:00"/>
    <n v="97"/>
    <x v="0"/>
    <n v="2025"/>
    <x v="8"/>
    <n v="13"/>
    <x v="3"/>
    <n v="37"/>
    <x v="15"/>
    <n v="97"/>
  </r>
  <r>
    <d v="2025-09-13T16:00:00"/>
    <n v="109"/>
    <x v="0"/>
    <n v="2025"/>
    <x v="8"/>
    <n v="13"/>
    <x v="3"/>
    <n v="37"/>
    <x v="16"/>
    <n v="109"/>
  </r>
  <r>
    <d v="2025-09-13T17:00:00"/>
    <n v="35"/>
    <x v="0"/>
    <n v="2025"/>
    <x v="8"/>
    <n v="13"/>
    <x v="3"/>
    <n v="37"/>
    <x v="17"/>
    <n v="35"/>
  </r>
  <r>
    <d v="2025-09-13T18:00:00"/>
    <n v="45"/>
    <x v="0"/>
    <n v="2025"/>
    <x v="8"/>
    <n v="13"/>
    <x v="3"/>
    <n v="37"/>
    <x v="18"/>
    <n v="45"/>
  </r>
  <r>
    <d v="2025-09-13T19:00:00"/>
    <n v="46"/>
    <x v="0"/>
    <n v="2025"/>
    <x v="8"/>
    <n v="13"/>
    <x v="3"/>
    <n v="37"/>
    <x v="19"/>
    <n v="46"/>
  </r>
  <r>
    <d v="2025-09-13T20:00:00"/>
    <n v="26"/>
    <x v="0"/>
    <n v="2025"/>
    <x v="8"/>
    <n v="13"/>
    <x v="3"/>
    <n v="37"/>
    <x v="20"/>
    <n v="26"/>
  </r>
  <r>
    <d v="2025-09-13T21:00:00"/>
    <n v="28"/>
    <x v="0"/>
    <n v="2025"/>
    <x v="8"/>
    <n v="13"/>
    <x v="3"/>
    <n v="37"/>
    <x v="21"/>
    <n v="28"/>
  </r>
  <r>
    <d v="2025-09-13T22:00:00"/>
    <n v="33"/>
    <x v="0"/>
    <n v="2025"/>
    <x v="8"/>
    <n v="13"/>
    <x v="3"/>
    <n v="37"/>
    <x v="22"/>
    <n v="33"/>
  </r>
  <r>
    <d v="2025-09-13T23:00:00"/>
    <n v="18"/>
    <x v="0"/>
    <n v="2025"/>
    <x v="8"/>
    <n v="13"/>
    <x v="3"/>
    <n v="37"/>
    <x v="23"/>
    <n v="18"/>
  </r>
  <r>
    <d v="2025-09-14T00:00:00"/>
    <n v="0"/>
    <x v="0"/>
    <n v="2025"/>
    <x v="8"/>
    <n v="14"/>
    <x v="4"/>
    <n v="37"/>
    <x v="0"/>
    <n v="0"/>
  </r>
  <r>
    <d v="2025-09-14T01:00:00"/>
    <n v="11"/>
    <x v="0"/>
    <n v="2025"/>
    <x v="8"/>
    <n v="14"/>
    <x v="4"/>
    <n v="37"/>
    <x v="1"/>
    <n v="11"/>
  </r>
  <r>
    <d v="2025-09-14T02:00:00"/>
    <n v="8"/>
    <x v="0"/>
    <n v="2025"/>
    <x v="8"/>
    <n v="14"/>
    <x v="4"/>
    <n v="37"/>
    <x v="2"/>
    <n v="8"/>
  </r>
  <r>
    <d v="2025-09-14T03:00:00"/>
    <n v="0"/>
    <x v="0"/>
    <n v="2025"/>
    <x v="8"/>
    <n v="14"/>
    <x v="4"/>
    <n v="37"/>
    <x v="3"/>
    <n v="0"/>
  </r>
  <r>
    <d v="2025-09-14T04:00:00"/>
    <n v="7"/>
    <x v="0"/>
    <n v="2025"/>
    <x v="8"/>
    <n v="14"/>
    <x v="4"/>
    <n v="37"/>
    <x v="4"/>
    <n v="7"/>
  </r>
  <r>
    <d v="2025-09-14T05:00:00"/>
    <n v="0"/>
    <x v="0"/>
    <n v="2025"/>
    <x v="8"/>
    <n v="14"/>
    <x v="4"/>
    <n v="37"/>
    <x v="5"/>
    <n v="0"/>
  </r>
  <r>
    <d v="2025-09-14T06:00:00"/>
    <n v="2"/>
    <x v="0"/>
    <n v="2025"/>
    <x v="8"/>
    <n v="14"/>
    <x v="4"/>
    <n v="37"/>
    <x v="6"/>
    <n v="2"/>
  </r>
  <r>
    <d v="2025-09-14T07:00:00"/>
    <n v="2"/>
    <x v="0"/>
    <n v="2025"/>
    <x v="8"/>
    <n v="14"/>
    <x v="4"/>
    <n v="37"/>
    <x v="7"/>
    <n v="2"/>
  </r>
  <r>
    <d v="2025-09-14T08:00:00"/>
    <n v="7"/>
    <x v="0"/>
    <n v="2025"/>
    <x v="8"/>
    <n v="14"/>
    <x v="4"/>
    <n v="37"/>
    <x v="8"/>
    <n v="7"/>
  </r>
  <r>
    <d v="2025-09-14T09:00:00"/>
    <n v="12"/>
    <x v="0"/>
    <n v="2025"/>
    <x v="8"/>
    <n v="14"/>
    <x v="4"/>
    <n v="37"/>
    <x v="9"/>
    <n v="12"/>
  </r>
  <r>
    <d v="2025-09-14T10:00:00"/>
    <n v="15"/>
    <x v="0"/>
    <n v="2025"/>
    <x v="8"/>
    <n v="14"/>
    <x v="4"/>
    <n v="37"/>
    <x v="10"/>
    <n v="15"/>
  </r>
  <r>
    <d v="2025-09-14T11:00:00"/>
    <n v="33"/>
    <x v="0"/>
    <n v="2025"/>
    <x v="8"/>
    <n v="14"/>
    <x v="4"/>
    <n v="37"/>
    <x v="11"/>
    <n v="33"/>
  </r>
  <r>
    <d v="2025-09-14T12:00:00"/>
    <n v="30"/>
    <x v="0"/>
    <n v="2025"/>
    <x v="8"/>
    <n v="14"/>
    <x v="4"/>
    <n v="37"/>
    <x v="12"/>
    <n v="30"/>
  </r>
  <r>
    <d v="2025-09-14T13:00:00"/>
    <n v="29"/>
    <x v="0"/>
    <n v="2025"/>
    <x v="8"/>
    <n v="14"/>
    <x v="4"/>
    <n v="37"/>
    <x v="13"/>
    <n v="29"/>
  </r>
  <r>
    <d v="2025-09-14T14:00:00"/>
    <n v="39"/>
    <x v="0"/>
    <n v="2025"/>
    <x v="8"/>
    <n v="14"/>
    <x v="4"/>
    <n v="37"/>
    <x v="14"/>
    <n v="39"/>
  </r>
  <r>
    <d v="2025-09-14T15:00:00"/>
    <n v="41"/>
    <x v="0"/>
    <n v="2025"/>
    <x v="8"/>
    <n v="14"/>
    <x v="4"/>
    <n v="37"/>
    <x v="15"/>
    <n v="41"/>
  </r>
  <r>
    <d v="2025-09-14T16:00:00"/>
    <n v="49"/>
    <x v="0"/>
    <n v="2025"/>
    <x v="8"/>
    <n v="14"/>
    <x v="4"/>
    <n v="37"/>
    <x v="16"/>
    <n v="49"/>
  </r>
  <r>
    <d v="2025-09-14T17:00:00"/>
    <n v="32"/>
    <x v="0"/>
    <n v="2025"/>
    <x v="8"/>
    <n v="14"/>
    <x v="4"/>
    <n v="37"/>
    <x v="17"/>
    <n v="32"/>
  </r>
  <r>
    <d v="2025-09-14T18:00:00"/>
    <n v="38"/>
    <x v="0"/>
    <n v="2025"/>
    <x v="8"/>
    <n v="14"/>
    <x v="4"/>
    <n v="37"/>
    <x v="18"/>
    <n v="38"/>
  </r>
  <r>
    <d v="2025-09-14T19:00:00"/>
    <n v="28"/>
    <x v="0"/>
    <n v="2025"/>
    <x v="8"/>
    <n v="14"/>
    <x v="4"/>
    <n v="37"/>
    <x v="19"/>
    <n v="28"/>
  </r>
  <r>
    <d v="2025-09-14T20:00:00"/>
    <n v="17"/>
    <x v="0"/>
    <n v="2025"/>
    <x v="8"/>
    <n v="14"/>
    <x v="4"/>
    <n v="37"/>
    <x v="20"/>
    <n v="17"/>
  </r>
  <r>
    <d v="2025-09-14T21:00:00"/>
    <n v="8"/>
    <x v="0"/>
    <n v="2025"/>
    <x v="8"/>
    <n v="14"/>
    <x v="4"/>
    <n v="37"/>
    <x v="21"/>
    <n v="8"/>
  </r>
  <r>
    <d v="2025-09-14T22:00:00"/>
    <n v="5"/>
    <x v="0"/>
    <n v="2025"/>
    <x v="8"/>
    <n v="14"/>
    <x v="4"/>
    <n v="37"/>
    <x v="22"/>
    <n v="5"/>
  </r>
  <r>
    <d v="2025-09-14T23:00:00"/>
    <n v="5"/>
    <x v="0"/>
    <n v="2025"/>
    <x v="8"/>
    <n v="14"/>
    <x v="4"/>
    <n v="37"/>
    <x v="23"/>
    <n v="5"/>
  </r>
  <r>
    <d v="2025-09-15T00:00:00"/>
    <n v="0"/>
    <x v="0"/>
    <n v="2025"/>
    <x v="8"/>
    <n v="15"/>
    <x v="5"/>
    <n v="38"/>
    <x v="0"/>
    <n v="0"/>
  </r>
  <r>
    <d v="2025-09-15T01:00:00"/>
    <n v="10"/>
    <x v="0"/>
    <n v="2025"/>
    <x v="8"/>
    <n v="15"/>
    <x v="5"/>
    <n v="38"/>
    <x v="1"/>
    <n v="10"/>
  </r>
  <r>
    <d v="2025-09-15T02:00:00"/>
    <n v="11"/>
    <x v="0"/>
    <n v="2025"/>
    <x v="8"/>
    <n v="15"/>
    <x v="5"/>
    <n v="38"/>
    <x v="2"/>
    <n v="11"/>
  </r>
  <r>
    <d v="2025-09-15T03:00:00"/>
    <n v="4"/>
    <x v="0"/>
    <n v="2025"/>
    <x v="8"/>
    <n v="15"/>
    <x v="5"/>
    <n v="38"/>
    <x v="3"/>
    <n v="4"/>
  </r>
  <r>
    <d v="2025-09-15T04:00:00"/>
    <n v="0"/>
    <x v="0"/>
    <n v="2025"/>
    <x v="8"/>
    <n v="15"/>
    <x v="5"/>
    <n v="38"/>
    <x v="4"/>
    <n v="0"/>
  </r>
  <r>
    <d v="2025-09-15T05:00:00"/>
    <n v="0"/>
    <x v="0"/>
    <n v="2025"/>
    <x v="8"/>
    <n v="15"/>
    <x v="5"/>
    <n v="38"/>
    <x v="5"/>
    <n v="0"/>
  </r>
  <r>
    <d v="2025-09-15T06:00:00"/>
    <n v="1"/>
    <x v="0"/>
    <n v="2025"/>
    <x v="8"/>
    <n v="15"/>
    <x v="5"/>
    <n v="38"/>
    <x v="6"/>
    <n v="1"/>
  </r>
  <r>
    <d v="2025-09-15T07:00:00"/>
    <n v="15"/>
    <x v="0"/>
    <n v="2025"/>
    <x v="8"/>
    <n v="15"/>
    <x v="5"/>
    <n v="38"/>
    <x v="7"/>
    <n v="15"/>
  </r>
  <r>
    <d v="2025-09-15T08:00:00"/>
    <n v="3"/>
    <x v="0"/>
    <n v="2025"/>
    <x v="8"/>
    <n v="15"/>
    <x v="5"/>
    <n v="38"/>
    <x v="8"/>
    <n v="3"/>
  </r>
  <r>
    <d v="2025-09-15T09:00:00"/>
    <n v="16"/>
    <x v="0"/>
    <n v="2025"/>
    <x v="8"/>
    <n v="15"/>
    <x v="5"/>
    <n v="38"/>
    <x v="9"/>
    <n v="16"/>
  </r>
  <r>
    <d v="2025-09-15T10:00:00"/>
    <n v="4"/>
    <x v="0"/>
    <n v="2025"/>
    <x v="8"/>
    <n v="15"/>
    <x v="5"/>
    <n v="38"/>
    <x v="10"/>
    <n v="4"/>
  </r>
  <r>
    <d v="2025-09-15T11:00:00"/>
    <n v="15"/>
    <x v="0"/>
    <n v="2025"/>
    <x v="8"/>
    <n v="15"/>
    <x v="5"/>
    <n v="38"/>
    <x v="11"/>
    <n v="15"/>
  </r>
  <r>
    <d v="2025-09-15T12:00:00"/>
    <n v="28"/>
    <x v="0"/>
    <n v="2025"/>
    <x v="8"/>
    <n v="15"/>
    <x v="5"/>
    <n v="38"/>
    <x v="12"/>
    <n v="28"/>
  </r>
  <r>
    <d v="2025-09-15T13:00:00"/>
    <n v="43"/>
    <x v="0"/>
    <n v="2025"/>
    <x v="8"/>
    <n v="15"/>
    <x v="5"/>
    <n v="38"/>
    <x v="13"/>
    <n v="43"/>
  </r>
  <r>
    <d v="2025-09-15T14:00:00"/>
    <n v="18"/>
    <x v="0"/>
    <n v="2025"/>
    <x v="8"/>
    <n v="15"/>
    <x v="5"/>
    <n v="38"/>
    <x v="14"/>
    <n v="18"/>
  </r>
  <r>
    <d v="2025-09-15T15:00:00"/>
    <n v="39"/>
    <x v="0"/>
    <n v="2025"/>
    <x v="8"/>
    <n v="15"/>
    <x v="5"/>
    <n v="38"/>
    <x v="15"/>
    <n v="39"/>
  </r>
  <r>
    <d v="2025-09-15T16:00:00"/>
    <n v="48"/>
    <x v="0"/>
    <n v="2025"/>
    <x v="8"/>
    <n v="15"/>
    <x v="5"/>
    <n v="38"/>
    <x v="16"/>
    <n v="48"/>
  </r>
  <r>
    <d v="2025-09-15T17:00:00"/>
    <n v="60"/>
    <x v="0"/>
    <n v="2025"/>
    <x v="8"/>
    <n v="15"/>
    <x v="5"/>
    <n v="38"/>
    <x v="17"/>
    <n v="60"/>
  </r>
  <r>
    <d v="2025-09-15T18:00:00"/>
    <n v="80"/>
    <x v="0"/>
    <n v="2025"/>
    <x v="8"/>
    <n v="15"/>
    <x v="5"/>
    <n v="38"/>
    <x v="18"/>
    <n v="80"/>
  </r>
  <r>
    <d v="2025-09-15T19:00:00"/>
    <n v="43"/>
    <x v="0"/>
    <n v="2025"/>
    <x v="8"/>
    <n v="15"/>
    <x v="5"/>
    <n v="38"/>
    <x v="19"/>
    <n v="43"/>
  </r>
  <r>
    <d v="2025-09-15T20:00:00"/>
    <n v="13"/>
    <x v="0"/>
    <n v="2025"/>
    <x v="8"/>
    <n v="15"/>
    <x v="5"/>
    <n v="38"/>
    <x v="20"/>
    <n v="13"/>
  </r>
  <r>
    <d v="2025-09-15T21:00:00"/>
    <n v="13"/>
    <x v="0"/>
    <n v="2025"/>
    <x v="8"/>
    <n v="15"/>
    <x v="5"/>
    <n v="38"/>
    <x v="21"/>
    <n v="13"/>
  </r>
  <r>
    <d v="2025-09-15T22:00:00"/>
    <n v="6"/>
    <x v="0"/>
    <n v="2025"/>
    <x v="8"/>
    <n v="15"/>
    <x v="5"/>
    <n v="38"/>
    <x v="22"/>
    <n v="6"/>
  </r>
  <r>
    <d v="2025-09-15T23:00:00"/>
    <n v="5"/>
    <x v="0"/>
    <n v="2025"/>
    <x v="8"/>
    <n v="15"/>
    <x v="5"/>
    <n v="38"/>
    <x v="23"/>
    <n v="5"/>
  </r>
  <r>
    <d v="2025-09-16T00:00:00"/>
    <n v="0"/>
    <x v="0"/>
    <n v="2025"/>
    <x v="8"/>
    <n v="16"/>
    <x v="6"/>
    <n v="38"/>
    <x v="0"/>
    <n v="0"/>
  </r>
  <r>
    <d v="2025-09-16T01:00:00"/>
    <n v="0"/>
    <x v="0"/>
    <n v="2025"/>
    <x v="8"/>
    <n v="16"/>
    <x v="6"/>
    <n v="38"/>
    <x v="1"/>
    <n v="0"/>
  </r>
  <r>
    <d v="2025-09-16T02:00:00"/>
    <n v="0"/>
    <x v="0"/>
    <n v="2025"/>
    <x v="8"/>
    <n v="16"/>
    <x v="6"/>
    <n v="38"/>
    <x v="2"/>
    <n v="0"/>
  </r>
  <r>
    <d v="2025-09-16T03:00:00"/>
    <n v="0"/>
    <x v="0"/>
    <n v="2025"/>
    <x v="8"/>
    <n v="16"/>
    <x v="6"/>
    <n v="38"/>
    <x v="3"/>
    <n v="0"/>
  </r>
  <r>
    <d v="2025-09-16T04:00:00"/>
    <n v="0"/>
    <x v="0"/>
    <n v="2025"/>
    <x v="8"/>
    <n v="16"/>
    <x v="6"/>
    <n v="38"/>
    <x v="4"/>
    <n v="0"/>
  </r>
  <r>
    <d v="2025-09-16T05:00:00"/>
    <n v="0"/>
    <x v="0"/>
    <n v="2025"/>
    <x v="8"/>
    <n v="16"/>
    <x v="6"/>
    <n v="38"/>
    <x v="5"/>
    <n v="0"/>
  </r>
  <r>
    <d v="2025-09-16T06:00:00"/>
    <n v="2"/>
    <x v="0"/>
    <n v="2025"/>
    <x v="8"/>
    <n v="16"/>
    <x v="6"/>
    <n v="38"/>
    <x v="6"/>
    <n v="2"/>
  </r>
  <r>
    <d v="2025-09-16T07:00:00"/>
    <n v="6"/>
    <x v="0"/>
    <n v="2025"/>
    <x v="8"/>
    <n v="16"/>
    <x v="6"/>
    <n v="38"/>
    <x v="7"/>
    <n v="6"/>
  </r>
  <r>
    <d v="2025-09-16T08:00:00"/>
    <n v="9"/>
    <x v="0"/>
    <n v="2025"/>
    <x v="8"/>
    <n v="16"/>
    <x v="6"/>
    <n v="38"/>
    <x v="8"/>
    <n v="9"/>
  </r>
  <r>
    <d v="2025-09-16T09:00:00"/>
    <n v="19"/>
    <x v="0"/>
    <n v="2025"/>
    <x v="8"/>
    <n v="16"/>
    <x v="6"/>
    <n v="38"/>
    <x v="9"/>
    <n v="19"/>
  </r>
  <r>
    <d v="2025-09-16T10:00:00"/>
    <n v="5"/>
    <x v="0"/>
    <n v="2025"/>
    <x v="8"/>
    <n v="16"/>
    <x v="6"/>
    <n v="38"/>
    <x v="10"/>
    <n v="5"/>
  </r>
  <r>
    <d v="2025-09-16T11:00:00"/>
    <n v="13"/>
    <x v="0"/>
    <n v="2025"/>
    <x v="8"/>
    <n v="16"/>
    <x v="6"/>
    <n v="38"/>
    <x v="11"/>
    <n v="13"/>
  </r>
  <r>
    <d v="2025-09-16T12:00:00"/>
    <n v="26"/>
    <x v="0"/>
    <n v="2025"/>
    <x v="8"/>
    <n v="16"/>
    <x v="6"/>
    <n v="38"/>
    <x v="12"/>
    <n v="26"/>
  </r>
  <r>
    <d v="2025-09-16T13:00:00"/>
    <n v="9"/>
    <x v="0"/>
    <n v="2025"/>
    <x v="8"/>
    <n v="16"/>
    <x v="6"/>
    <n v="38"/>
    <x v="13"/>
    <n v="9"/>
  </r>
  <r>
    <d v="2025-09-16T14:00:00"/>
    <n v="10"/>
    <x v="0"/>
    <n v="2025"/>
    <x v="8"/>
    <n v="16"/>
    <x v="6"/>
    <n v="38"/>
    <x v="14"/>
    <n v="10"/>
  </r>
  <r>
    <d v="2025-09-16T15:00:00"/>
    <n v="39"/>
    <x v="0"/>
    <n v="2025"/>
    <x v="8"/>
    <n v="16"/>
    <x v="6"/>
    <n v="38"/>
    <x v="15"/>
    <n v="39"/>
  </r>
  <r>
    <d v="2025-09-16T16:00:00"/>
    <n v="36"/>
    <x v="0"/>
    <n v="2025"/>
    <x v="8"/>
    <n v="16"/>
    <x v="6"/>
    <n v="38"/>
    <x v="16"/>
    <n v="36"/>
  </r>
  <r>
    <d v="2025-09-16T17:00:00"/>
    <n v="52"/>
    <x v="0"/>
    <n v="2025"/>
    <x v="8"/>
    <n v="16"/>
    <x v="6"/>
    <n v="38"/>
    <x v="17"/>
    <n v="52"/>
  </r>
  <r>
    <d v="2025-09-16T18:00:00"/>
    <n v="30"/>
    <x v="0"/>
    <n v="2025"/>
    <x v="8"/>
    <n v="16"/>
    <x v="6"/>
    <n v="38"/>
    <x v="18"/>
    <n v="30"/>
  </r>
  <r>
    <d v="2025-09-16T19:00:00"/>
    <n v="57"/>
    <x v="0"/>
    <n v="2025"/>
    <x v="8"/>
    <n v="16"/>
    <x v="6"/>
    <n v="38"/>
    <x v="19"/>
    <n v="57"/>
  </r>
  <r>
    <d v="2025-09-16T20:00:00"/>
    <n v="44"/>
    <x v="0"/>
    <n v="2025"/>
    <x v="8"/>
    <n v="16"/>
    <x v="6"/>
    <n v="38"/>
    <x v="20"/>
    <n v="44"/>
  </r>
  <r>
    <d v="2025-09-16T21:00:00"/>
    <n v="15"/>
    <x v="0"/>
    <n v="2025"/>
    <x v="8"/>
    <n v="16"/>
    <x v="6"/>
    <n v="38"/>
    <x v="21"/>
    <n v="15"/>
  </r>
  <r>
    <d v="2025-09-16T22:00:00"/>
    <n v="4"/>
    <x v="0"/>
    <n v="2025"/>
    <x v="8"/>
    <n v="16"/>
    <x v="6"/>
    <n v="38"/>
    <x v="22"/>
    <n v="4"/>
  </r>
  <r>
    <d v="2025-09-16T23:00:00"/>
    <n v="1"/>
    <x v="0"/>
    <n v="2025"/>
    <x v="8"/>
    <n v="16"/>
    <x v="6"/>
    <n v="38"/>
    <x v="23"/>
    <n v="1"/>
  </r>
  <r>
    <d v="2025-09-17T00:00:00"/>
    <n v="0"/>
    <x v="0"/>
    <n v="2025"/>
    <x v="8"/>
    <n v="17"/>
    <x v="0"/>
    <n v="38"/>
    <x v="0"/>
    <n v="0"/>
  </r>
  <r>
    <d v="2025-09-17T01:00:00"/>
    <n v="0"/>
    <x v="0"/>
    <n v="2025"/>
    <x v="8"/>
    <n v="17"/>
    <x v="0"/>
    <n v="38"/>
    <x v="1"/>
    <n v="0"/>
  </r>
  <r>
    <d v="2025-09-17T02:00:00"/>
    <n v="0"/>
    <x v="0"/>
    <n v="2025"/>
    <x v="8"/>
    <n v="17"/>
    <x v="0"/>
    <n v="38"/>
    <x v="2"/>
    <n v="0"/>
  </r>
  <r>
    <d v="2025-09-17T03:00:00"/>
    <n v="0"/>
    <x v="0"/>
    <n v="2025"/>
    <x v="8"/>
    <n v="17"/>
    <x v="0"/>
    <n v="38"/>
    <x v="3"/>
    <n v="0"/>
  </r>
  <r>
    <d v="2025-09-17T04:00:00"/>
    <n v="0"/>
    <x v="0"/>
    <n v="2025"/>
    <x v="8"/>
    <n v="17"/>
    <x v="0"/>
    <n v="38"/>
    <x v="4"/>
    <n v="0"/>
  </r>
  <r>
    <d v="2025-09-17T05:00:00"/>
    <n v="0"/>
    <x v="0"/>
    <n v="2025"/>
    <x v="8"/>
    <n v="17"/>
    <x v="0"/>
    <n v="38"/>
    <x v="5"/>
    <n v="0"/>
  </r>
  <r>
    <d v="2025-09-17T06:00:00"/>
    <n v="9"/>
    <x v="0"/>
    <n v="2025"/>
    <x v="8"/>
    <n v="17"/>
    <x v="0"/>
    <n v="38"/>
    <x v="6"/>
    <n v="9"/>
  </r>
  <r>
    <d v="2025-09-17T07:00:00"/>
    <n v="13"/>
    <x v="0"/>
    <n v="2025"/>
    <x v="8"/>
    <n v="17"/>
    <x v="0"/>
    <n v="38"/>
    <x v="7"/>
    <n v="13"/>
  </r>
  <r>
    <d v="2025-09-17T08:00:00"/>
    <n v="12"/>
    <x v="0"/>
    <n v="2025"/>
    <x v="8"/>
    <n v="17"/>
    <x v="0"/>
    <n v="38"/>
    <x v="8"/>
    <n v="12"/>
  </r>
  <r>
    <d v="2025-09-17T09:00:00"/>
    <n v="11"/>
    <x v="0"/>
    <n v="2025"/>
    <x v="8"/>
    <n v="17"/>
    <x v="0"/>
    <n v="38"/>
    <x v="9"/>
    <n v="11"/>
  </r>
  <r>
    <d v="2025-09-17T10:00:00"/>
    <n v="46"/>
    <x v="0"/>
    <n v="2025"/>
    <x v="8"/>
    <n v="17"/>
    <x v="0"/>
    <n v="38"/>
    <x v="10"/>
    <n v="46"/>
  </r>
  <r>
    <d v="2025-09-17T11:00:00"/>
    <n v="19"/>
    <x v="0"/>
    <n v="2025"/>
    <x v="8"/>
    <n v="17"/>
    <x v="0"/>
    <n v="38"/>
    <x v="11"/>
    <n v="19"/>
  </r>
  <r>
    <d v="2025-09-17T12:00:00"/>
    <n v="22"/>
    <x v="0"/>
    <n v="2025"/>
    <x v="8"/>
    <n v="17"/>
    <x v="0"/>
    <n v="38"/>
    <x v="12"/>
    <n v="22"/>
  </r>
  <r>
    <d v="2025-09-17T13:00:00"/>
    <n v="7"/>
    <x v="0"/>
    <n v="2025"/>
    <x v="8"/>
    <n v="17"/>
    <x v="0"/>
    <n v="38"/>
    <x v="13"/>
    <n v="7"/>
  </r>
  <r>
    <d v="2025-09-17T14:00:00"/>
    <n v="63"/>
    <x v="0"/>
    <n v="2025"/>
    <x v="8"/>
    <n v="17"/>
    <x v="0"/>
    <n v="38"/>
    <x v="14"/>
    <n v="63"/>
  </r>
  <r>
    <d v="2025-09-17T15:00:00"/>
    <n v="12"/>
    <x v="0"/>
    <n v="2025"/>
    <x v="8"/>
    <n v="17"/>
    <x v="0"/>
    <n v="38"/>
    <x v="15"/>
    <n v="12"/>
  </r>
  <r>
    <d v="2025-09-17T16:00:00"/>
    <n v="46"/>
    <x v="0"/>
    <n v="2025"/>
    <x v="8"/>
    <n v="17"/>
    <x v="0"/>
    <n v="38"/>
    <x v="16"/>
    <n v="46"/>
  </r>
  <r>
    <d v="2025-09-17T17:00:00"/>
    <n v="77"/>
    <x v="0"/>
    <n v="2025"/>
    <x v="8"/>
    <n v="17"/>
    <x v="0"/>
    <n v="38"/>
    <x v="17"/>
    <n v="77"/>
  </r>
  <r>
    <d v="2025-09-17T18:00:00"/>
    <n v="92"/>
    <x v="0"/>
    <n v="2025"/>
    <x v="8"/>
    <n v="17"/>
    <x v="0"/>
    <n v="38"/>
    <x v="18"/>
    <n v="92"/>
  </r>
  <r>
    <d v="2025-09-17T19:00:00"/>
    <n v="46"/>
    <x v="0"/>
    <n v="2025"/>
    <x v="8"/>
    <n v="17"/>
    <x v="0"/>
    <n v="38"/>
    <x v="19"/>
    <n v="46"/>
  </r>
  <r>
    <d v="2025-09-17T20:00:00"/>
    <n v="14"/>
    <x v="0"/>
    <n v="2025"/>
    <x v="8"/>
    <n v="17"/>
    <x v="0"/>
    <n v="38"/>
    <x v="20"/>
    <n v="14"/>
  </r>
  <r>
    <d v="2025-09-17T21:00:00"/>
    <n v="13"/>
    <x v="0"/>
    <n v="2025"/>
    <x v="8"/>
    <n v="17"/>
    <x v="0"/>
    <n v="38"/>
    <x v="21"/>
    <n v="13"/>
  </r>
  <r>
    <d v="2025-09-17T22:00:00"/>
    <n v="6"/>
    <x v="0"/>
    <n v="2025"/>
    <x v="8"/>
    <n v="17"/>
    <x v="0"/>
    <n v="38"/>
    <x v="22"/>
    <n v="6"/>
  </r>
  <r>
    <d v="2025-09-17T23:00:00"/>
    <n v="1"/>
    <x v="0"/>
    <n v="2025"/>
    <x v="8"/>
    <n v="17"/>
    <x v="0"/>
    <n v="38"/>
    <x v="23"/>
    <n v="1"/>
  </r>
  <r>
    <d v="2025-09-18T00:00:00"/>
    <n v="0"/>
    <x v="0"/>
    <n v="2025"/>
    <x v="8"/>
    <n v="18"/>
    <x v="1"/>
    <n v="38"/>
    <x v="0"/>
    <n v="0"/>
  </r>
  <r>
    <d v="2025-09-18T01:00:00"/>
    <n v="0"/>
    <x v="0"/>
    <n v="2025"/>
    <x v="8"/>
    <n v="18"/>
    <x v="1"/>
    <n v="38"/>
    <x v="1"/>
    <n v="0"/>
  </r>
  <r>
    <d v="2025-09-18T02:00:00"/>
    <n v="0"/>
    <x v="0"/>
    <n v="2025"/>
    <x v="8"/>
    <n v="18"/>
    <x v="1"/>
    <n v="38"/>
    <x v="2"/>
    <n v="0"/>
  </r>
  <r>
    <d v="2025-09-18T03:00:00"/>
    <n v="0"/>
    <x v="0"/>
    <n v="2025"/>
    <x v="8"/>
    <n v="18"/>
    <x v="1"/>
    <n v="38"/>
    <x v="3"/>
    <n v="0"/>
  </r>
  <r>
    <d v="2025-09-18T04:00:00"/>
    <n v="0"/>
    <x v="0"/>
    <n v="2025"/>
    <x v="8"/>
    <n v="18"/>
    <x v="1"/>
    <n v="38"/>
    <x v="4"/>
    <n v="0"/>
  </r>
  <r>
    <d v="2025-09-18T05:00:00"/>
    <n v="4"/>
    <x v="0"/>
    <n v="2025"/>
    <x v="8"/>
    <n v="18"/>
    <x v="1"/>
    <n v="38"/>
    <x v="5"/>
    <n v="4"/>
  </r>
  <r>
    <d v="2025-09-18T06:00:00"/>
    <n v="3"/>
    <x v="0"/>
    <n v="2025"/>
    <x v="8"/>
    <n v="18"/>
    <x v="1"/>
    <n v="38"/>
    <x v="6"/>
    <n v="3"/>
  </r>
  <r>
    <d v="2025-09-18T07:00:00"/>
    <n v="14"/>
    <x v="0"/>
    <n v="2025"/>
    <x v="8"/>
    <n v="18"/>
    <x v="1"/>
    <n v="38"/>
    <x v="7"/>
    <n v="14"/>
  </r>
  <r>
    <d v="2025-09-18T08:00:00"/>
    <n v="7"/>
    <x v="0"/>
    <n v="2025"/>
    <x v="8"/>
    <n v="18"/>
    <x v="1"/>
    <n v="38"/>
    <x v="8"/>
    <n v="7"/>
  </r>
  <r>
    <d v="2025-09-18T09:00:00"/>
    <n v="14"/>
    <x v="0"/>
    <n v="2025"/>
    <x v="8"/>
    <n v="18"/>
    <x v="1"/>
    <n v="38"/>
    <x v="9"/>
    <n v="14"/>
  </r>
  <r>
    <d v="2025-09-18T10:00:00"/>
    <n v="5"/>
    <x v="0"/>
    <n v="2025"/>
    <x v="8"/>
    <n v="18"/>
    <x v="1"/>
    <n v="38"/>
    <x v="10"/>
    <n v="5"/>
  </r>
  <r>
    <d v="2025-09-18T11:00:00"/>
    <n v="68"/>
    <x v="0"/>
    <n v="2025"/>
    <x v="8"/>
    <n v="18"/>
    <x v="1"/>
    <n v="38"/>
    <x v="11"/>
    <n v="68"/>
  </r>
  <r>
    <d v="2025-09-18T12:00:00"/>
    <n v="23"/>
    <x v="0"/>
    <n v="2025"/>
    <x v="8"/>
    <n v="18"/>
    <x v="1"/>
    <n v="38"/>
    <x v="12"/>
    <n v="23"/>
  </r>
  <r>
    <d v="2025-09-18T13:00:00"/>
    <n v="55"/>
    <x v="0"/>
    <n v="2025"/>
    <x v="8"/>
    <n v="18"/>
    <x v="1"/>
    <n v="38"/>
    <x v="13"/>
    <n v="55"/>
  </r>
  <r>
    <d v="2025-09-18T14:00:00"/>
    <n v="31"/>
    <x v="0"/>
    <n v="2025"/>
    <x v="8"/>
    <n v="18"/>
    <x v="1"/>
    <n v="38"/>
    <x v="14"/>
    <n v="31"/>
  </r>
  <r>
    <d v="2025-09-18T15:00:00"/>
    <n v="45"/>
    <x v="0"/>
    <n v="2025"/>
    <x v="8"/>
    <n v="18"/>
    <x v="1"/>
    <n v="38"/>
    <x v="15"/>
    <n v="45"/>
  </r>
  <r>
    <d v="2025-09-18T16:00:00"/>
    <n v="29"/>
    <x v="0"/>
    <n v="2025"/>
    <x v="8"/>
    <n v="18"/>
    <x v="1"/>
    <n v="38"/>
    <x v="16"/>
    <n v="29"/>
  </r>
  <r>
    <d v="2025-09-18T17:00:00"/>
    <n v="30"/>
    <x v="0"/>
    <n v="2025"/>
    <x v="8"/>
    <n v="18"/>
    <x v="1"/>
    <n v="38"/>
    <x v="17"/>
    <n v="30"/>
  </r>
  <r>
    <d v="2025-09-18T18:00:00"/>
    <n v="38"/>
    <x v="0"/>
    <n v="2025"/>
    <x v="8"/>
    <n v="18"/>
    <x v="1"/>
    <n v="38"/>
    <x v="18"/>
    <n v="38"/>
  </r>
  <r>
    <d v="2025-09-18T19:00:00"/>
    <n v="72"/>
    <x v="0"/>
    <n v="2025"/>
    <x v="8"/>
    <n v="18"/>
    <x v="1"/>
    <n v="38"/>
    <x v="19"/>
    <n v="72"/>
  </r>
  <r>
    <d v="2025-09-18T20:00:00"/>
    <n v="39"/>
    <x v="0"/>
    <n v="2025"/>
    <x v="8"/>
    <n v="18"/>
    <x v="1"/>
    <n v="38"/>
    <x v="20"/>
    <n v="39"/>
  </r>
  <r>
    <d v="2025-09-18T21:00:00"/>
    <n v="13"/>
    <x v="0"/>
    <n v="2025"/>
    <x v="8"/>
    <n v="18"/>
    <x v="1"/>
    <n v="38"/>
    <x v="21"/>
    <n v="13"/>
  </r>
  <r>
    <d v="2025-09-18T22:00:00"/>
    <n v="17"/>
    <x v="0"/>
    <n v="2025"/>
    <x v="8"/>
    <n v="18"/>
    <x v="1"/>
    <n v="38"/>
    <x v="22"/>
    <n v="17"/>
  </r>
  <r>
    <d v="2025-09-18T23:00:00"/>
    <n v="3"/>
    <x v="0"/>
    <n v="2025"/>
    <x v="8"/>
    <n v="18"/>
    <x v="1"/>
    <n v="38"/>
    <x v="23"/>
    <n v="3"/>
  </r>
  <r>
    <d v="2025-09-19T00:00:00"/>
    <n v="0"/>
    <x v="0"/>
    <n v="2025"/>
    <x v="8"/>
    <n v="19"/>
    <x v="2"/>
    <n v="38"/>
    <x v="0"/>
    <n v="0"/>
  </r>
  <r>
    <d v="2025-09-19T01:00:00"/>
    <n v="0"/>
    <x v="0"/>
    <n v="2025"/>
    <x v="8"/>
    <n v="19"/>
    <x v="2"/>
    <n v="38"/>
    <x v="1"/>
    <n v="0"/>
  </r>
  <r>
    <d v="2025-09-19T02:00:00"/>
    <n v="1"/>
    <x v="0"/>
    <n v="2025"/>
    <x v="8"/>
    <n v="19"/>
    <x v="2"/>
    <n v="38"/>
    <x v="2"/>
    <n v="1"/>
  </r>
  <r>
    <d v="2025-09-19T03:00:00"/>
    <n v="0"/>
    <x v="0"/>
    <n v="2025"/>
    <x v="8"/>
    <n v="19"/>
    <x v="2"/>
    <n v="38"/>
    <x v="3"/>
    <n v="0"/>
  </r>
  <r>
    <d v="2025-09-19T04:00:00"/>
    <n v="0"/>
    <x v="0"/>
    <n v="2025"/>
    <x v="8"/>
    <n v="19"/>
    <x v="2"/>
    <n v="38"/>
    <x v="4"/>
    <n v="0"/>
  </r>
  <r>
    <d v="2025-09-19T05:00:00"/>
    <n v="4"/>
    <x v="0"/>
    <n v="2025"/>
    <x v="8"/>
    <n v="19"/>
    <x v="2"/>
    <n v="38"/>
    <x v="5"/>
    <n v="4"/>
  </r>
  <r>
    <d v="2025-09-19T06:00:00"/>
    <n v="1"/>
    <x v="0"/>
    <n v="2025"/>
    <x v="8"/>
    <n v="19"/>
    <x v="2"/>
    <n v="38"/>
    <x v="6"/>
    <n v="1"/>
  </r>
  <r>
    <d v="2025-09-19T07:00:00"/>
    <n v="10"/>
    <x v="0"/>
    <n v="2025"/>
    <x v="8"/>
    <n v="19"/>
    <x v="2"/>
    <n v="38"/>
    <x v="7"/>
    <n v="10"/>
  </r>
  <r>
    <d v="2025-09-19T08:00:00"/>
    <n v="8"/>
    <x v="0"/>
    <n v="2025"/>
    <x v="8"/>
    <n v="19"/>
    <x v="2"/>
    <n v="38"/>
    <x v="8"/>
    <n v="8"/>
  </r>
  <r>
    <d v="2025-09-19T09:00:00"/>
    <n v="30"/>
    <x v="0"/>
    <n v="2025"/>
    <x v="8"/>
    <n v="19"/>
    <x v="2"/>
    <n v="38"/>
    <x v="9"/>
    <n v="30"/>
  </r>
  <r>
    <d v="2025-09-19T10:00:00"/>
    <n v="29"/>
    <x v="0"/>
    <n v="2025"/>
    <x v="8"/>
    <n v="19"/>
    <x v="2"/>
    <n v="38"/>
    <x v="10"/>
    <n v="29"/>
  </r>
  <r>
    <d v="2025-09-19T11:00:00"/>
    <n v="24"/>
    <x v="0"/>
    <n v="2025"/>
    <x v="8"/>
    <n v="19"/>
    <x v="2"/>
    <n v="38"/>
    <x v="11"/>
    <n v="24"/>
  </r>
  <r>
    <d v="2025-09-19T12:00:00"/>
    <n v="23"/>
    <x v="0"/>
    <n v="2025"/>
    <x v="8"/>
    <n v="19"/>
    <x v="2"/>
    <n v="38"/>
    <x v="12"/>
    <n v="23"/>
  </r>
  <r>
    <d v="2025-09-19T13:00:00"/>
    <n v="13"/>
    <x v="0"/>
    <n v="2025"/>
    <x v="8"/>
    <n v="19"/>
    <x v="2"/>
    <n v="38"/>
    <x v="13"/>
    <n v="13"/>
  </r>
  <r>
    <d v="2025-09-19T14:00:00"/>
    <n v="23"/>
    <x v="0"/>
    <n v="2025"/>
    <x v="8"/>
    <n v="19"/>
    <x v="2"/>
    <n v="38"/>
    <x v="14"/>
    <n v="23"/>
  </r>
  <r>
    <d v="2025-09-19T15:00:00"/>
    <n v="45"/>
    <x v="0"/>
    <n v="2025"/>
    <x v="8"/>
    <n v="19"/>
    <x v="2"/>
    <n v="38"/>
    <x v="15"/>
    <n v="45"/>
  </r>
  <r>
    <d v="2025-09-19T16:00:00"/>
    <n v="51"/>
    <x v="0"/>
    <n v="2025"/>
    <x v="8"/>
    <n v="19"/>
    <x v="2"/>
    <n v="38"/>
    <x v="16"/>
    <n v="51"/>
  </r>
  <r>
    <d v="2025-09-19T17:00:00"/>
    <n v="48"/>
    <x v="0"/>
    <n v="2025"/>
    <x v="8"/>
    <n v="19"/>
    <x v="2"/>
    <n v="38"/>
    <x v="17"/>
    <n v="48"/>
  </r>
  <r>
    <d v="2025-09-19T18:00:00"/>
    <n v="89"/>
    <x v="0"/>
    <n v="2025"/>
    <x v="8"/>
    <n v="19"/>
    <x v="2"/>
    <n v="38"/>
    <x v="18"/>
    <n v="89"/>
  </r>
  <r>
    <d v="2025-09-19T19:00:00"/>
    <n v="30"/>
    <x v="0"/>
    <n v="2025"/>
    <x v="8"/>
    <n v="19"/>
    <x v="2"/>
    <n v="38"/>
    <x v="19"/>
    <n v="30"/>
  </r>
  <r>
    <d v="2025-09-19T20:00:00"/>
    <n v="39"/>
    <x v="0"/>
    <n v="2025"/>
    <x v="8"/>
    <n v="19"/>
    <x v="2"/>
    <n v="38"/>
    <x v="20"/>
    <n v="39"/>
  </r>
  <r>
    <d v="2025-09-19T21:00:00"/>
    <n v="14"/>
    <x v="0"/>
    <n v="2025"/>
    <x v="8"/>
    <n v="19"/>
    <x v="2"/>
    <n v="38"/>
    <x v="21"/>
    <n v="14"/>
  </r>
  <r>
    <d v="2025-09-19T22:00:00"/>
    <n v="16"/>
    <x v="0"/>
    <n v="2025"/>
    <x v="8"/>
    <n v="19"/>
    <x v="2"/>
    <n v="38"/>
    <x v="22"/>
    <n v="16"/>
  </r>
  <r>
    <d v="2025-09-19T23:00:00"/>
    <n v="3"/>
    <x v="0"/>
    <n v="2025"/>
    <x v="8"/>
    <n v="19"/>
    <x v="2"/>
    <n v="38"/>
    <x v="23"/>
    <n v="3"/>
  </r>
  <r>
    <d v="2025-09-20T00:00:00"/>
    <n v="0"/>
    <x v="0"/>
    <n v="2025"/>
    <x v="8"/>
    <n v="20"/>
    <x v="3"/>
    <n v="38"/>
    <x v="0"/>
    <n v="0"/>
  </r>
  <r>
    <d v="2025-09-20T01:00:00"/>
    <n v="2"/>
    <x v="0"/>
    <n v="2025"/>
    <x v="8"/>
    <n v="20"/>
    <x v="3"/>
    <n v="38"/>
    <x v="1"/>
    <n v="2"/>
  </r>
  <r>
    <d v="2025-09-20T02:00:00"/>
    <n v="4"/>
    <x v="0"/>
    <n v="2025"/>
    <x v="8"/>
    <n v="20"/>
    <x v="3"/>
    <n v="38"/>
    <x v="2"/>
    <n v="4"/>
  </r>
  <r>
    <d v="2025-09-20T03:00:00"/>
    <n v="2"/>
    <x v="0"/>
    <n v="2025"/>
    <x v="8"/>
    <n v="20"/>
    <x v="3"/>
    <n v="38"/>
    <x v="3"/>
    <n v="2"/>
  </r>
  <r>
    <d v="2025-09-20T04:00:00"/>
    <n v="0"/>
    <x v="0"/>
    <n v="2025"/>
    <x v="8"/>
    <n v="20"/>
    <x v="3"/>
    <n v="38"/>
    <x v="4"/>
    <n v="0"/>
  </r>
  <r>
    <d v="2025-09-20T05:00:00"/>
    <n v="21"/>
    <x v="0"/>
    <n v="2025"/>
    <x v="8"/>
    <n v="20"/>
    <x v="3"/>
    <n v="38"/>
    <x v="5"/>
    <n v="21"/>
  </r>
  <r>
    <d v="2025-09-20T06:00:00"/>
    <n v="13"/>
    <x v="0"/>
    <n v="2025"/>
    <x v="8"/>
    <n v="20"/>
    <x v="3"/>
    <n v="38"/>
    <x v="6"/>
    <n v="13"/>
  </r>
  <r>
    <d v="2025-09-20T07:00:00"/>
    <n v="9"/>
    <x v="0"/>
    <n v="2025"/>
    <x v="8"/>
    <n v="20"/>
    <x v="3"/>
    <n v="38"/>
    <x v="7"/>
    <n v="9"/>
  </r>
  <r>
    <d v="2025-09-20T08:00:00"/>
    <n v="5"/>
    <x v="0"/>
    <n v="2025"/>
    <x v="8"/>
    <n v="20"/>
    <x v="3"/>
    <n v="38"/>
    <x v="8"/>
    <n v="5"/>
  </r>
  <r>
    <d v="2025-09-20T09:00:00"/>
    <n v="42"/>
    <x v="0"/>
    <n v="2025"/>
    <x v="8"/>
    <n v="20"/>
    <x v="3"/>
    <n v="38"/>
    <x v="9"/>
    <n v="42"/>
  </r>
  <r>
    <d v="2025-09-20T10:00:00"/>
    <n v="81"/>
    <x v="0"/>
    <n v="2025"/>
    <x v="8"/>
    <n v="20"/>
    <x v="3"/>
    <n v="38"/>
    <x v="10"/>
    <n v="81"/>
  </r>
  <r>
    <d v="2025-09-20T11:00:00"/>
    <n v="15"/>
    <x v="0"/>
    <n v="2025"/>
    <x v="8"/>
    <n v="20"/>
    <x v="3"/>
    <n v="38"/>
    <x v="11"/>
    <n v="15"/>
  </r>
  <r>
    <d v="2025-09-20T12:00:00"/>
    <n v="61"/>
    <x v="0"/>
    <n v="2025"/>
    <x v="8"/>
    <n v="20"/>
    <x v="3"/>
    <n v="38"/>
    <x v="12"/>
    <n v="61"/>
  </r>
  <r>
    <d v="2025-09-20T13:00:00"/>
    <n v="59"/>
    <x v="0"/>
    <n v="2025"/>
    <x v="8"/>
    <n v="20"/>
    <x v="3"/>
    <n v="38"/>
    <x v="13"/>
    <n v="59"/>
  </r>
  <r>
    <d v="2025-09-20T14:00:00"/>
    <n v="40"/>
    <x v="0"/>
    <n v="2025"/>
    <x v="8"/>
    <n v="20"/>
    <x v="3"/>
    <n v="38"/>
    <x v="14"/>
    <n v="40"/>
  </r>
  <r>
    <d v="2025-09-20T15:00:00"/>
    <n v="47"/>
    <x v="0"/>
    <n v="2025"/>
    <x v="8"/>
    <n v="20"/>
    <x v="3"/>
    <n v="38"/>
    <x v="15"/>
    <n v="47"/>
  </r>
  <r>
    <d v="2025-09-20T16:00:00"/>
    <n v="54"/>
    <x v="0"/>
    <n v="2025"/>
    <x v="8"/>
    <n v="20"/>
    <x v="3"/>
    <n v="38"/>
    <x v="16"/>
    <n v="54"/>
  </r>
  <r>
    <d v="2025-09-20T17:00:00"/>
    <n v="72"/>
    <x v="0"/>
    <n v="2025"/>
    <x v="8"/>
    <n v="20"/>
    <x v="3"/>
    <n v="38"/>
    <x v="17"/>
    <n v="72"/>
  </r>
  <r>
    <d v="2025-09-20T18:00:00"/>
    <n v="63"/>
    <x v="0"/>
    <n v="2025"/>
    <x v="8"/>
    <n v="20"/>
    <x v="3"/>
    <n v="38"/>
    <x v="18"/>
    <n v="63"/>
  </r>
  <r>
    <d v="2025-09-20T19:00:00"/>
    <n v="58"/>
    <x v="0"/>
    <n v="2025"/>
    <x v="8"/>
    <n v="20"/>
    <x v="3"/>
    <n v="38"/>
    <x v="19"/>
    <n v="58"/>
  </r>
  <r>
    <d v="2025-09-20T20:00:00"/>
    <n v="39"/>
    <x v="0"/>
    <n v="2025"/>
    <x v="8"/>
    <n v="20"/>
    <x v="3"/>
    <n v="38"/>
    <x v="20"/>
    <n v="39"/>
  </r>
  <r>
    <d v="2025-09-20T21:00:00"/>
    <n v="38"/>
    <x v="0"/>
    <n v="2025"/>
    <x v="8"/>
    <n v="20"/>
    <x v="3"/>
    <n v="38"/>
    <x v="21"/>
    <n v="38"/>
  </r>
  <r>
    <d v="2025-09-20T22:00:00"/>
    <n v="28"/>
    <x v="0"/>
    <n v="2025"/>
    <x v="8"/>
    <n v="20"/>
    <x v="3"/>
    <n v="38"/>
    <x v="22"/>
    <n v="28"/>
  </r>
  <r>
    <d v="2025-09-20T23:00:00"/>
    <n v="14"/>
    <x v="0"/>
    <n v="2025"/>
    <x v="8"/>
    <n v="20"/>
    <x v="3"/>
    <n v="38"/>
    <x v="23"/>
    <n v="14"/>
  </r>
  <r>
    <d v="2025-09-21T00:00:00"/>
    <n v="0"/>
    <x v="0"/>
    <n v="2025"/>
    <x v="8"/>
    <n v="21"/>
    <x v="4"/>
    <n v="38"/>
    <x v="0"/>
    <n v="0"/>
  </r>
  <r>
    <d v="2025-09-21T01:00:00"/>
    <n v="13"/>
    <x v="0"/>
    <n v="2025"/>
    <x v="8"/>
    <n v="21"/>
    <x v="4"/>
    <n v="38"/>
    <x v="1"/>
    <n v="13"/>
  </r>
  <r>
    <d v="2025-09-21T02:00:00"/>
    <n v="10"/>
    <x v="0"/>
    <n v="2025"/>
    <x v="8"/>
    <n v="21"/>
    <x v="4"/>
    <n v="38"/>
    <x v="2"/>
    <n v="10"/>
  </r>
  <r>
    <d v="2025-09-21T03:00:00"/>
    <n v="11"/>
    <x v="0"/>
    <n v="2025"/>
    <x v="8"/>
    <n v="21"/>
    <x v="4"/>
    <n v="38"/>
    <x v="3"/>
    <n v="11"/>
  </r>
  <r>
    <d v="2025-09-21T04:00:00"/>
    <n v="5"/>
    <x v="0"/>
    <n v="2025"/>
    <x v="8"/>
    <n v="21"/>
    <x v="4"/>
    <n v="38"/>
    <x v="4"/>
    <n v="5"/>
  </r>
  <r>
    <d v="2025-09-21T05:00:00"/>
    <n v="3"/>
    <x v="0"/>
    <n v="2025"/>
    <x v="8"/>
    <n v="21"/>
    <x v="4"/>
    <n v="38"/>
    <x v="5"/>
    <n v="3"/>
  </r>
  <r>
    <d v="2025-09-21T06:00:00"/>
    <n v="5"/>
    <x v="0"/>
    <n v="2025"/>
    <x v="8"/>
    <n v="21"/>
    <x v="4"/>
    <n v="38"/>
    <x v="6"/>
    <n v="5"/>
  </r>
  <r>
    <d v="2025-09-21T07:00:00"/>
    <n v="10"/>
    <x v="0"/>
    <n v="2025"/>
    <x v="8"/>
    <n v="21"/>
    <x v="4"/>
    <n v="38"/>
    <x v="7"/>
    <n v="10"/>
  </r>
  <r>
    <d v="2025-09-21T08:00:00"/>
    <n v="17"/>
    <x v="0"/>
    <n v="2025"/>
    <x v="8"/>
    <n v="21"/>
    <x v="4"/>
    <n v="38"/>
    <x v="8"/>
    <n v="17"/>
  </r>
  <r>
    <d v="2025-09-21T09:00:00"/>
    <n v="14"/>
    <x v="0"/>
    <n v="2025"/>
    <x v="8"/>
    <n v="21"/>
    <x v="4"/>
    <n v="38"/>
    <x v="9"/>
    <n v="14"/>
  </r>
  <r>
    <d v="2025-09-21T10:00:00"/>
    <n v="23"/>
    <x v="0"/>
    <n v="2025"/>
    <x v="8"/>
    <n v="21"/>
    <x v="4"/>
    <n v="38"/>
    <x v="10"/>
    <n v="23"/>
  </r>
  <r>
    <d v="2025-09-21T11:00:00"/>
    <n v="41"/>
    <x v="0"/>
    <n v="2025"/>
    <x v="8"/>
    <n v="21"/>
    <x v="4"/>
    <n v="38"/>
    <x v="11"/>
    <n v="41"/>
  </r>
  <r>
    <d v="2025-09-21T12:00:00"/>
    <n v="49"/>
    <x v="0"/>
    <n v="2025"/>
    <x v="8"/>
    <n v="21"/>
    <x v="4"/>
    <n v="38"/>
    <x v="12"/>
    <n v="49"/>
  </r>
  <r>
    <d v="2025-09-21T13:00:00"/>
    <n v="79"/>
    <x v="0"/>
    <n v="2025"/>
    <x v="8"/>
    <n v="21"/>
    <x v="4"/>
    <n v="38"/>
    <x v="13"/>
    <n v="79"/>
  </r>
  <r>
    <d v="2025-09-21T14:00:00"/>
    <n v="140"/>
    <x v="0"/>
    <n v="2025"/>
    <x v="8"/>
    <n v="21"/>
    <x v="4"/>
    <n v="38"/>
    <x v="14"/>
    <n v="140"/>
  </r>
  <r>
    <d v="2025-09-21T15:00:00"/>
    <n v="119"/>
    <x v="0"/>
    <n v="2025"/>
    <x v="8"/>
    <n v="21"/>
    <x v="4"/>
    <n v="38"/>
    <x v="15"/>
    <n v="119"/>
  </r>
  <r>
    <d v="2025-09-21T16:00:00"/>
    <n v="58"/>
    <x v="0"/>
    <n v="2025"/>
    <x v="8"/>
    <n v="21"/>
    <x v="4"/>
    <n v="38"/>
    <x v="16"/>
    <n v="58"/>
  </r>
  <r>
    <d v="2025-09-21T17:00:00"/>
    <n v="40"/>
    <x v="0"/>
    <n v="2025"/>
    <x v="8"/>
    <n v="21"/>
    <x v="4"/>
    <n v="38"/>
    <x v="17"/>
    <n v="40"/>
  </r>
  <r>
    <d v="2025-09-21T18:00:00"/>
    <n v="86"/>
    <x v="0"/>
    <n v="2025"/>
    <x v="8"/>
    <n v="21"/>
    <x v="4"/>
    <n v="38"/>
    <x v="18"/>
    <n v="86"/>
  </r>
  <r>
    <d v="2025-09-21T19:00:00"/>
    <n v="44"/>
    <x v="0"/>
    <n v="2025"/>
    <x v="8"/>
    <n v="21"/>
    <x v="4"/>
    <n v="38"/>
    <x v="19"/>
    <n v="44"/>
  </r>
  <r>
    <d v="2025-09-21T20:00:00"/>
    <n v="14"/>
    <x v="0"/>
    <n v="2025"/>
    <x v="8"/>
    <n v="21"/>
    <x v="4"/>
    <n v="38"/>
    <x v="20"/>
    <n v="14"/>
  </r>
  <r>
    <d v="2025-09-21T21:00:00"/>
    <n v="15"/>
    <x v="0"/>
    <n v="2025"/>
    <x v="8"/>
    <n v="21"/>
    <x v="4"/>
    <n v="38"/>
    <x v="21"/>
    <n v="15"/>
  </r>
  <r>
    <d v="2025-09-21T22:00:00"/>
    <n v="19"/>
    <x v="0"/>
    <n v="2025"/>
    <x v="8"/>
    <n v="21"/>
    <x v="4"/>
    <n v="38"/>
    <x v="22"/>
    <n v="19"/>
  </r>
  <r>
    <d v="2025-09-21T23:00:00"/>
    <n v="4"/>
    <x v="0"/>
    <n v="2025"/>
    <x v="8"/>
    <n v="21"/>
    <x v="4"/>
    <n v="38"/>
    <x v="23"/>
    <n v="4"/>
  </r>
  <r>
    <d v="2025-09-22T00:00:00"/>
    <n v="0"/>
    <x v="0"/>
    <n v="2025"/>
    <x v="8"/>
    <n v="22"/>
    <x v="5"/>
    <n v="39"/>
    <x v="0"/>
    <n v="0"/>
  </r>
  <r>
    <d v="2025-09-22T01:00:00"/>
    <n v="3"/>
    <x v="0"/>
    <n v="2025"/>
    <x v="8"/>
    <n v="22"/>
    <x v="5"/>
    <n v="39"/>
    <x v="1"/>
    <n v="3"/>
  </r>
  <r>
    <d v="2025-09-22T02:00:00"/>
    <n v="0"/>
    <x v="0"/>
    <n v="2025"/>
    <x v="8"/>
    <n v="22"/>
    <x v="5"/>
    <n v="39"/>
    <x v="2"/>
    <n v="0"/>
  </r>
  <r>
    <d v="2025-09-22T03:00:00"/>
    <n v="0"/>
    <x v="0"/>
    <n v="2025"/>
    <x v="8"/>
    <n v="22"/>
    <x v="5"/>
    <n v="39"/>
    <x v="3"/>
    <n v="0"/>
  </r>
  <r>
    <d v="2025-09-22T04:00:00"/>
    <n v="0"/>
    <x v="0"/>
    <n v="2025"/>
    <x v="8"/>
    <n v="22"/>
    <x v="5"/>
    <n v="39"/>
    <x v="4"/>
    <n v="0"/>
  </r>
  <r>
    <d v="2025-09-22T05:00:00"/>
    <n v="0"/>
    <x v="0"/>
    <n v="2025"/>
    <x v="8"/>
    <n v="22"/>
    <x v="5"/>
    <n v="39"/>
    <x v="5"/>
    <n v="0"/>
  </r>
  <r>
    <d v="2025-09-22T06:00:00"/>
    <n v="1"/>
    <x v="0"/>
    <n v="2025"/>
    <x v="8"/>
    <n v="22"/>
    <x v="5"/>
    <n v="39"/>
    <x v="6"/>
    <n v="1"/>
  </r>
  <r>
    <d v="2025-09-22T07:00:00"/>
    <n v="18"/>
    <x v="0"/>
    <n v="2025"/>
    <x v="8"/>
    <n v="22"/>
    <x v="5"/>
    <n v="39"/>
    <x v="7"/>
    <n v="18"/>
  </r>
  <r>
    <d v="2025-09-22T08:00:00"/>
    <n v="27"/>
    <x v="0"/>
    <n v="2025"/>
    <x v="8"/>
    <n v="22"/>
    <x v="5"/>
    <n v="39"/>
    <x v="8"/>
    <n v="27"/>
  </r>
  <r>
    <d v="2025-09-22T09:00:00"/>
    <n v="16"/>
    <x v="0"/>
    <n v="2025"/>
    <x v="8"/>
    <n v="22"/>
    <x v="5"/>
    <n v="39"/>
    <x v="9"/>
    <n v="16"/>
  </r>
  <r>
    <d v="2025-09-22T10:00:00"/>
    <n v="21"/>
    <x v="0"/>
    <n v="2025"/>
    <x v="8"/>
    <n v="22"/>
    <x v="5"/>
    <n v="39"/>
    <x v="10"/>
    <n v="21"/>
  </r>
  <r>
    <d v="2025-09-22T11:00:00"/>
    <n v="20"/>
    <x v="0"/>
    <n v="2025"/>
    <x v="8"/>
    <n v="22"/>
    <x v="5"/>
    <n v="39"/>
    <x v="11"/>
    <n v="20"/>
  </r>
  <r>
    <d v="2025-09-22T12:00:00"/>
    <n v="26"/>
    <x v="0"/>
    <n v="2025"/>
    <x v="8"/>
    <n v="22"/>
    <x v="5"/>
    <n v="39"/>
    <x v="12"/>
    <n v="26"/>
  </r>
  <r>
    <d v="2025-09-22T13:00:00"/>
    <n v="28"/>
    <x v="0"/>
    <n v="2025"/>
    <x v="8"/>
    <n v="22"/>
    <x v="5"/>
    <n v="39"/>
    <x v="13"/>
    <n v="28"/>
  </r>
  <r>
    <d v="2025-09-22T14:00:00"/>
    <n v="23"/>
    <x v="0"/>
    <n v="2025"/>
    <x v="8"/>
    <n v="22"/>
    <x v="5"/>
    <n v="39"/>
    <x v="14"/>
    <n v="23"/>
  </r>
  <r>
    <d v="2025-09-22T15:00:00"/>
    <n v="26"/>
    <x v="0"/>
    <n v="2025"/>
    <x v="8"/>
    <n v="22"/>
    <x v="5"/>
    <n v="39"/>
    <x v="15"/>
    <n v="26"/>
  </r>
  <r>
    <d v="2025-09-22T16:00:00"/>
    <n v="73"/>
    <x v="0"/>
    <n v="2025"/>
    <x v="8"/>
    <n v="22"/>
    <x v="5"/>
    <n v="39"/>
    <x v="16"/>
    <n v="73"/>
  </r>
  <r>
    <d v="2025-09-22T17:00:00"/>
    <n v="54"/>
    <x v="0"/>
    <n v="2025"/>
    <x v="8"/>
    <n v="22"/>
    <x v="5"/>
    <n v="39"/>
    <x v="17"/>
    <n v="54"/>
  </r>
  <r>
    <d v="2025-09-22T18:00:00"/>
    <n v="180"/>
    <x v="0"/>
    <n v="2025"/>
    <x v="8"/>
    <n v="22"/>
    <x v="5"/>
    <n v="39"/>
    <x v="18"/>
    <n v="180"/>
  </r>
  <r>
    <d v="2025-09-22T19:00:00"/>
    <n v="298"/>
    <x v="0"/>
    <n v="2025"/>
    <x v="8"/>
    <n v="22"/>
    <x v="5"/>
    <n v="39"/>
    <x v="19"/>
    <n v="298"/>
  </r>
  <r>
    <d v="2025-09-22T20:00:00"/>
    <n v="269"/>
    <x v="0"/>
    <n v="2025"/>
    <x v="8"/>
    <n v="22"/>
    <x v="5"/>
    <n v="39"/>
    <x v="20"/>
    <n v="269"/>
  </r>
  <r>
    <d v="2025-09-22T21:00:00"/>
    <n v="37"/>
    <x v="0"/>
    <n v="2025"/>
    <x v="8"/>
    <n v="22"/>
    <x v="5"/>
    <n v="39"/>
    <x v="21"/>
    <n v="37"/>
  </r>
  <r>
    <d v="2025-09-22T22:00:00"/>
    <n v="10"/>
    <x v="0"/>
    <n v="2025"/>
    <x v="8"/>
    <n v="22"/>
    <x v="5"/>
    <n v="39"/>
    <x v="22"/>
    <n v="10"/>
  </r>
  <r>
    <d v="2025-09-22T23:00:00"/>
    <n v="0"/>
    <x v="0"/>
    <n v="2025"/>
    <x v="8"/>
    <n v="22"/>
    <x v="5"/>
    <n v="39"/>
    <x v="23"/>
    <n v="0"/>
  </r>
  <r>
    <d v="2025-09-23T00:00:00"/>
    <n v="0"/>
    <x v="0"/>
    <n v="2025"/>
    <x v="8"/>
    <n v="23"/>
    <x v="6"/>
    <n v="39"/>
    <x v="0"/>
    <n v="0"/>
  </r>
  <r>
    <d v="2025-09-23T01:00:00"/>
    <n v="1"/>
    <x v="0"/>
    <n v="2025"/>
    <x v="8"/>
    <n v="23"/>
    <x v="6"/>
    <n v="39"/>
    <x v="1"/>
    <n v="1"/>
  </r>
  <r>
    <d v="2025-09-23T02:00:00"/>
    <n v="0"/>
    <x v="0"/>
    <n v="2025"/>
    <x v="8"/>
    <n v="23"/>
    <x v="6"/>
    <n v="39"/>
    <x v="2"/>
    <n v="0"/>
  </r>
  <r>
    <d v="2025-09-23T03:00:00"/>
    <n v="1"/>
    <x v="0"/>
    <n v="2025"/>
    <x v="8"/>
    <n v="23"/>
    <x v="6"/>
    <n v="39"/>
    <x v="3"/>
    <n v="1"/>
  </r>
  <r>
    <d v="2025-09-23T04:00:00"/>
    <n v="0"/>
    <x v="0"/>
    <n v="2025"/>
    <x v="8"/>
    <n v="23"/>
    <x v="6"/>
    <n v="39"/>
    <x v="4"/>
    <n v="0"/>
  </r>
  <r>
    <d v="2025-09-23T05:00:00"/>
    <n v="0"/>
    <x v="0"/>
    <n v="2025"/>
    <x v="8"/>
    <n v="23"/>
    <x v="6"/>
    <n v="39"/>
    <x v="5"/>
    <n v="0"/>
  </r>
  <r>
    <d v="2025-09-23T06:00:00"/>
    <n v="8"/>
    <x v="0"/>
    <n v="2025"/>
    <x v="8"/>
    <n v="23"/>
    <x v="6"/>
    <n v="39"/>
    <x v="6"/>
    <n v="8"/>
  </r>
  <r>
    <d v="2025-09-23T07:00:00"/>
    <n v="16"/>
    <x v="0"/>
    <n v="2025"/>
    <x v="8"/>
    <n v="23"/>
    <x v="6"/>
    <n v="39"/>
    <x v="7"/>
    <n v="16"/>
  </r>
  <r>
    <d v="2025-09-23T08:00:00"/>
    <n v="6"/>
    <x v="0"/>
    <n v="2025"/>
    <x v="8"/>
    <n v="23"/>
    <x v="6"/>
    <n v="39"/>
    <x v="8"/>
    <n v="6"/>
  </r>
  <r>
    <d v="2025-09-23T09:00:00"/>
    <n v="24"/>
    <x v="0"/>
    <n v="2025"/>
    <x v="8"/>
    <n v="23"/>
    <x v="6"/>
    <n v="39"/>
    <x v="9"/>
    <n v="24"/>
  </r>
  <r>
    <d v="2025-09-23T10:00:00"/>
    <n v="17"/>
    <x v="0"/>
    <n v="2025"/>
    <x v="8"/>
    <n v="23"/>
    <x v="6"/>
    <n v="39"/>
    <x v="10"/>
    <n v="17"/>
  </r>
  <r>
    <d v="2025-09-23T11:00:00"/>
    <n v="22"/>
    <x v="0"/>
    <n v="2025"/>
    <x v="8"/>
    <n v="23"/>
    <x v="6"/>
    <n v="39"/>
    <x v="11"/>
    <n v="22"/>
  </r>
  <r>
    <d v="2025-09-23T12:00:00"/>
    <n v="31"/>
    <x v="0"/>
    <n v="2025"/>
    <x v="8"/>
    <n v="23"/>
    <x v="6"/>
    <n v="39"/>
    <x v="12"/>
    <n v="31"/>
  </r>
  <r>
    <d v="2025-09-23T13:00:00"/>
    <n v="27"/>
    <x v="0"/>
    <n v="2025"/>
    <x v="8"/>
    <n v="23"/>
    <x v="6"/>
    <n v="39"/>
    <x v="13"/>
    <n v="27"/>
  </r>
  <r>
    <d v="2025-09-23T14:00:00"/>
    <n v="57"/>
    <x v="0"/>
    <n v="2025"/>
    <x v="8"/>
    <n v="23"/>
    <x v="6"/>
    <n v="39"/>
    <x v="14"/>
    <n v="57"/>
  </r>
  <r>
    <d v="2025-09-23T15:00:00"/>
    <n v="42"/>
    <x v="0"/>
    <n v="2025"/>
    <x v="8"/>
    <n v="23"/>
    <x v="6"/>
    <n v="39"/>
    <x v="15"/>
    <n v="42"/>
  </r>
  <r>
    <d v="2025-09-23T16:00:00"/>
    <n v="48"/>
    <x v="0"/>
    <n v="2025"/>
    <x v="8"/>
    <n v="23"/>
    <x v="6"/>
    <n v="39"/>
    <x v="16"/>
    <n v="48"/>
  </r>
  <r>
    <d v="2025-09-23T17:00:00"/>
    <n v="54"/>
    <x v="0"/>
    <n v="2025"/>
    <x v="8"/>
    <n v="23"/>
    <x v="6"/>
    <n v="39"/>
    <x v="17"/>
    <n v="54"/>
  </r>
  <r>
    <d v="2025-09-23T18:00:00"/>
    <n v="48"/>
    <x v="0"/>
    <n v="2025"/>
    <x v="8"/>
    <n v="23"/>
    <x v="6"/>
    <n v="39"/>
    <x v="18"/>
    <n v="48"/>
  </r>
  <r>
    <d v="2025-09-23T19:00:00"/>
    <n v="82"/>
    <x v="0"/>
    <n v="2025"/>
    <x v="8"/>
    <n v="23"/>
    <x v="6"/>
    <n v="39"/>
    <x v="19"/>
    <n v="82"/>
  </r>
  <r>
    <d v="2025-09-23T20:00:00"/>
    <n v="67"/>
    <x v="0"/>
    <n v="2025"/>
    <x v="8"/>
    <n v="23"/>
    <x v="6"/>
    <n v="39"/>
    <x v="20"/>
    <n v="67"/>
  </r>
  <r>
    <d v="2025-09-23T21:00:00"/>
    <n v="14"/>
    <x v="0"/>
    <n v="2025"/>
    <x v="8"/>
    <n v="23"/>
    <x v="6"/>
    <n v="39"/>
    <x v="21"/>
    <n v="14"/>
  </r>
  <r>
    <d v="2025-09-23T22:00:00"/>
    <n v="9"/>
    <x v="0"/>
    <n v="2025"/>
    <x v="8"/>
    <n v="23"/>
    <x v="6"/>
    <n v="39"/>
    <x v="22"/>
    <n v="9"/>
  </r>
  <r>
    <d v="2025-09-23T23:00:00"/>
    <n v="0"/>
    <x v="0"/>
    <n v="2025"/>
    <x v="8"/>
    <n v="23"/>
    <x v="6"/>
    <n v="39"/>
    <x v="23"/>
    <n v="0"/>
  </r>
  <r>
    <d v="2025-09-24T00:00:00"/>
    <n v="0"/>
    <x v="0"/>
    <n v="2025"/>
    <x v="8"/>
    <n v="24"/>
    <x v="0"/>
    <n v="39"/>
    <x v="0"/>
    <n v="0"/>
  </r>
  <r>
    <d v="2025-09-24T01:00:00"/>
    <n v="2"/>
    <x v="0"/>
    <n v="2025"/>
    <x v="8"/>
    <n v="24"/>
    <x v="0"/>
    <n v="39"/>
    <x v="1"/>
    <n v="2"/>
  </r>
  <r>
    <d v="2025-09-24T02:00:00"/>
    <n v="0"/>
    <x v="0"/>
    <n v="2025"/>
    <x v="8"/>
    <n v="24"/>
    <x v="0"/>
    <n v="39"/>
    <x v="2"/>
    <n v="0"/>
  </r>
  <r>
    <d v="2025-09-24T03:00:00"/>
    <n v="0"/>
    <x v="0"/>
    <n v="2025"/>
    <x v="8"/>
    <n v="24"/>
    <x v="0"/>
    <n v="39"/>
    <x v="3"/>
    <n v="0"/>
  </r>
  <r>
    <d v="2025-09-24T04:00:00"/>
    <n v="2"/>
    <x v="0"/>
    <n v="2025"/>
    <x v="8"/>
    <n v="24"/>
    <x v="0"/>
    <n v="39"/>
    <x v="4"/>
    <n v="2"/>
  </r>
  <r>
    <d v="2025-09-24T05:00:00"/>
    <n v="0"/>
    <x v="0"/>
    <n v="2025"/>
    <x v="8"/>
    <n v="24"/>
    <x v="0"/>
    <n v="39"/>
    <x v="5"/>
    <n v="0"/>
  </r>
  <r>
    <d v="2025-09-24T06:00:00"/>
    <n v="11"/>
    <x v="0"/>
    <n v="2025"/>
    <x v="8"/>
    <n v="24"/>
    <x v="0"/>
    <n v="39"/>
    <x v="6"/>
    <n v="11"/>
  </r>
  <r>
    <d v="2025-09-24T07:00:00"/>
    <n v="35"/>
    <x v="0"/>
    <n v="2025"/>
    <x v="8"/>
    <n v="24"/>
    <x v="0"/>
    <n v="39"/>
    <x v="7"/>
    <n v="35"/>
  </r>
  <r>
    <d v="2025-09-24T08:00:00"/>
    <n v="38"/>
    <x v="0"/>
    <n v="2025"/>
    <x v="8"/>
    <n v="24"/>
    <x v="0"/>
    <n v="39"/>
    <x v="8"/>
    <n v="38"/>
  </r>
  <r>
    <d v="2025-09-24T09:00:00"/>
    <n v="16"/>
    <x v="0"/>
    <n v="2025"/>
    <x v="8"/>
    <n v="24"/>
    <x v="0"/>
    <n v="39"/>
    <x v="9"/>
    <n v="16"/>
  </r>
  <r>
    <d v="2025-09-24T10:00:00"/>
    <n v="13"/>
    <x v="0"/>
    <n v="2025"/>
    <x v="8"/>
    <n v="24"/>
    <x v="0"/>
    <n v="39"/>
    <x v="10"/>
    <n v="13"/>
  </r>
  <r>
    <d v="2025-09-24T11:00:00"/>
    <n v="18"/>
    <x v="0"/>
    <n v="2025"/>
    <x v="8"/>
    <n v="24"/>
    <x v="0"/>
    <n v="39"/>
    <x v="11"/>
    <n v="18"/>
  </r>
  <r>
    <d v="2025-09-24T12:00:00"/>
    <n v="37"/>
    <x v="0"/>
    <n v="2025"/>
    <x v="8"/>
    <n v="24"/>
    <x v="0"/>
    <n v="39"/>
    <x v="12"/>
    <n v="37"/>
  </r>
  <r>
    <d v="2025-09-24T13:00:00"/>
    <n v="15"/>
    <x v="0"/>
    <n v="2025"/>
    <x v="8"/>
    <n v="24"/>
    <x v="0"/>
    <n v="39"/>
    <x v="13"/>
    <n v="15"/>
  </r>
  <r>
    <d v="2025-09-24T14:00:00"/>
    <n v="10"/>
    <x v="0"/>
    <n v="2025"/>
    <x v="8"/>
    <n v="24"/>
    <x v="0"/>
    <n v="39"/>
    <x v="14"/>
    <n v="10"/>
  </r>
  <r>
    <d v="2025-09-24T15:00:00"/>
    <n v="13"/>
    <x v="0"/>
    <n v="2025"/>
    <x v="8"/>
    <n v="24"/>
    <x v="0"/>
    <n v="39"/>
    <x v="15"/>
    <n v="13"/>
  </r>
  <r>
    <d v="2025-09-24T16:00:00"/>
    <n v="76"/>
    <x v="0"/>
    <n v="2025"/>
    <x v="8"/>
    <n v="24"/>
    <x v="0"/>
    <n v="39"/>
    <x v="16"/>
    <n v="76"/>
  </r>
  <r>
    <d v="2025-09-24T17:00:00"/>
    <n v="43"/>
    <x v="0"/>
    <n v="2025"/>
    <x v="8"/>
    <n v="24"/>
    <x v="0"/>
    <n v="39"/>
    <x v="17"/>
    <n v="43"/>
  </r>
  <r>
    <d v="2025-09-24T18:00:00"/>
    <n v="99"/>
    <x v="0"/>
    <n v="2025"/>
    <x v="8"/>
    <n v="24"/>
    <x v="0"/>
    <n v="39"/>
    <x v="18"/>
    <n v="99"/>
  </r>
  <r>
    <d v="2025-09-24T19:00:00"/>
    <n v="76"/>
    <x v="0"/>
    <n v="2025"/>
    <x v="8"/>
    <n v="24"/>
    <x v="0"/>
    <n v="39"/>
    <x v="19"/>
    <n v="76"/>
  </r>
  <r>
    <d v="2025-09-24T20:00:00"/>
    <n v="18"/>
    <x v="0"/>
    <n v="2025"/>
    <x v="8"/>
    <n v="24"/>
    <x v="0"/>
    <n v="39"/>
    <x v="20"/>
    <n v="18"/>
  </r>
  <r>
    <d v="2025-09-24T21:00:00"/>
    <n v="21"/>
    <x v="0"/>
    <n v="2025"/>
    <x v="8"/>
    <n v="24"/>
    <x v="0"/>
    <n v="39"/>
    <x v="21"/>
    <n v="21"/>
  </r>
  <r>
    <d v="2025-09-24T22:00:00"/>
    <n v="7"/>
    <x v="0"/>
    <n v="2025"/>
    <x v="8"/>
    <n v="24"/>
    <x v="0"/>
    <n v="39"/>
    <x v="22"/>
    <n v="7"/>
  </r>
  <r>
    <d v="2025-09-24T23:00:00"/>
    <n v="0"/>
    <x v="0"/>
    <n v="2025"/>
    <x v="8"/>
    <n v="24"/>
    <x v="0"/>
    <n v="39"/>
    <x v="23"/>
    <n v="0"/>
  </r>
  <r>
    <d v="2025-09-25T00:00:00"/>
    <n v="0"/>
    <x v="0"/>
    <n v="2025"/>
    <x v="8"/>
    <n v="25"/>
    <x v="1"/>
    <n v="39"/>
    <x v="0"/>
    <n v="0"/>
  </r>
  <r>
    <d v="2025-09-25T01:00:00"/>
    <n v="4"/>
    <x v="0"/>
    <n v="2025"/>
    <x v="8"/>
    <n v="25"/>
    <x v="1"/>
    <n v="39"/>
    <x v="1"/>
    <n v="4"/>
  </r>
  <r>
    <d v="2025-09-25T02:00:00"/>
    <n v="5"/>
    <x v="0"/>
    <n v="2025"/>
    <x v="8"/>
    <n v="25"/>
    <x v="1"/>
    <n v="39"/>
    <x v="2"/>
    <n v="5"/>
  </r>
  <r>
    <d v="2025-09-25T03:00:00"/>
    <n v="0"/>
    <x v="0"/>
    <n v="2025"/>
    <x v="8"/>
    <n v="25"/>
    <x v="1"/>
    <n v="39"/>
    <x v="3"/>
    <n v="0"/>
  </r>
  <r>
    <d v="2025-09-25T04:00:00"/>
    <n v="2"/>
    <x v="0"/>
    <n v="2025"/>
    <x v="8"/>
    <n v="25"/>
    <x v="1"/>
    <n v="39"/>
    <x v="4"/>
    <n v="2"/>
  </r>
  <r>
    <d v="2025-09-25T05:00:00"/>
    <n v="0"/>
    <x v="0"/>
    <n v="2025"/>
    <x v="8"/>
    <n v="25"/>
    <x v="1"/>
    <n v="39"/>
    <x v="5"/>
    <n v="0"/>
  </r>
  <r>
    <d v="2025-09-25T06:00:00"/>
    <n v="1"/>
    <x v="0"/>
    <n v="2025"/>
    <x v="8"/>
    <n v="25"/>
    <x v="1"/>
    <n v="39"/>
    <x v="6"/>
    <n v="1"/>
  </r>
  <r>
    <d v="2025-09-25T07:00:00"/>
    <n v="15"/>
    <x v="0"/>
    <n v="2025"/>
    <x v="8"/>
    <n v="25"/>
    <x v="1"/>
    <n v="39"/>
    <x v="7"/>
    <n v="15"/>
  </r>
  <r>
    <d v="2025-09-25T08:00:00"/>
    <n v="5"/>
    <x v="0"/>
    <n v="2025"/>
    <x v="8"/>
    <n v="25"/>
    <x v="1"/>
    <n v="39"/>
    <x v="8"/>
    <n v="5"/>
  </r>
  <r>
    <d v="2025-09-25T09:00:00"/>
    <n v="25"/>
    <x v="0"/>
    <n v="2025"/>
    <x v="8"/>
    <n v="25"/>
    <x v="1"/>
    <n v="39"/>
    <x v="9"/>
    <n v="25"/>
  </r>
  <r>
    <d v="2025-09-25T10:00:00"/>
    <n v="45"/>
    <x v="0"/>
    <n v="2025"/>
    <x v="8"/>
    <n v="25"/>
    <x v="1"/>
    <n v="39"/>
    <x v="10"/>
    <n v="45"/>
  </r>
  <r>
    <d v="2025-09-25T11:00:00"/>
    <n v="32"/>
    <x v="0"/>
    <n v="2025"/>
    <x v="8"/>
    <n v="25"/>
    <x v="1"/>
    <n v="39"/>
    <x v="11"/>
    <n v="32"/>
  </r>
  <r>
    <d v="2025-09-25T12:00:00"/>
    <n v="27"/>
    <x v="0"/>
    <n v="2025"/>
    <x v="8"/>
    <n v="25"/>
    <x v="1"/>
    <n v="39"/>
    <x v="12"/>
    <n v="27"/>
  </r>
  <r>
    <d v="2025-09-25T13:00:00"/>
    <n v="20"/>
    <x v="0"/>
    <n v="2025"/>
    <x v="8"/>
    <n v="25"/>
    <x v="1"/>
    <n v="39"/>
    <x v="13"/>
    <n v="20"/>
  </r>
  <r>
    <d v="2025-09-25T14:00:00"/>
    <n v="17"/>
    <x v="0"/>
    <n v="2025"/>
    <x v="8"/>
    <n v="25"/>
    <x v="1"/>
    <n v="39"/>
    <x v="14"/>
    <n v="17"/>
  </r>
  <r>
    <d v="2025-09-25T15:00:00"/>
    <n v="28"/>
    <x v="0"/>
    <n v="2025"/>
    <x v="8"/>
    <n v="25"/>
    <x v="1"/>
    <n v="39"/>
    <x v="15"/>
    <n v="28"/>
  </r>
  <r>
    <d v="2025-09-25T16:00:00"/>
    <n v="35"/>
    <x v="0"/>
    <n v="2025"/>
    <x v="8"/>
    <n v="25"/>
    <x v="1"/>
    <n v="39"/>
    <x v="16"/>
    <n v="35"/>
  </r>
  <r>
    <d v="2025-09-25T17:00:00"/>
    <n v="29"/>
    <x v="0"/>
    <n v="2025"/>
    <x v="8"/>
    <n v="25"/>
    <x v="1"/>
    <n v="39"/>
    <x v="17"/>
    <n v="29"/>
  </r>
  <r>
    <d v="2025-09-25T18:00:00"/>
    <n v="30"/>
    <x v="0"/>
    <n v="2025"/>
    <x v="8"/>
    <n v="25"/>
    <x v="1"/>
    <n v="39"/>
    <x v="18"/>
    <n v="30"/>
  </r>
  <r>
    <d v="2025-09-25T19:00:00"/>
    <n v="63"/>
    <x v="0"/>
    <n v="2025"/>
    <x v="8"/>
    <n v="25"/>
    <x v="1"/>
    <n v="39"/>
    <x v="19"/>
    <n v="63"/>
  </r>
  <r>
    <d v="2025-09-25T20:00:00"/>
    <n v="43"/>
    <x v="0"/>
    <n v="2025"/>
    <x v="8"/>
    <n v="25"/>
    <x v="1"/>
    <n v="39"/>
    <x v="20"/>
    <n v="43"/>
  </r>
  <r>
    <d v="2025-09-25T21:00:00"/>
    <n v="6"/>
    <x v="0"/>
    <n v="2025"/>
    <x v="8"/>
    <n v="25"/>
    <x v="1"/>
    <n v="39"/>
    <x v="21"/>
    <n v="6"/>
  </r>
  <r>
    <d v="2025-09-25T22:00:00"/>
    <n v="1"/>
    <x v="0"/>
    <n v="2025"/>
    <x v="8"/>
    <n v="25"/>
    <x v="1"/>
    <n v="39"/>
    <x v="22"/>
    <n v="1"/>
  </r>
  <r>
    <d v="2025-09-25T23:00:00"/>
    <n v="8"/>
    <x v="0"/>
    <n v="2025"/>
    <x v="8"/>
    <n v="25"/>
    <x v="1"/>
    <n v="39"/>
    <x v="23"/>
    <n v="8"/>
  </r>
  <r>
    <d v="2025-09-26T00:00:00"/>
    <n v="0"/>
    <x v="0"/>
    <n v="2025"/>
    <x v="8"/>
    <n v="26"/>
    <x v="2"/>
    <n v="39"/>
    <x v="0"/>
    <n v="0"/>
  </r>
  <r>
    <d v="2025-09-26T01:00:00"/>
    <n v="0"/>
    <x v="0"/>
    <n v="2025"/>
    <x v="8"/>
    <n v="26"/>
    <x v="2"/>
    <n v="39"/>
    <x v="1"/>
    <n v="0"/>
  </r>
  <r>
    <d v="2025-09-26T02:00:00"/>
    <n v="0"/>
    <x v="0"/>
    <n v="2025"/>
    <x v="8"/>
    <n v="26"/>
    <x v="2"/>
    <n v="39"/>
    <x v="2"/>
    <n v="0"/>
  </r>
  <r>
    <d v="2025-09-26T03:00:00"/>
    <n v="1"/>
    <x v="0"/>
    <n v="2025"/>
    <x v="8"/>
    <n v="26"/>
    <x v="2"/>
    <n v="39"/>
    <x v="3"/>
    <n v="1"/>
  </r>
  <r>
    <d v="2025-09-26T04:00:00"/>
    <n v="0"/>
    <x v="0"/>
    <n v="2025"/>
    <x v="8"/>
    <n v="26"/>
    <x v="2"/>
    <n v="39"/>
    <x v="4"/>
    <n v="0"/>
  </r>
  <r>
    <d v="2025-09-26T05:00:00"/>
    <n v="0"/>
    <x v="0"/>
    <n v="2025"/>
    <x v="8"/>
    <n v="26"/>
    <x v="2"/>
    <n v="39"/>
    <x v="5"/>
    <n v="0"/>
  </r>
  <r>
    <d v="2025-09-26T06:00:00"/>
    <n v="1"/>
    <x v="0"/>
    <n v="2025"/>
    <x v="8"/>
    <n v="26"/>
    <x v="2"/>
    <n v="39"/>
    <x v="6"/>
    <n v="1"/>
  </r>
  <r>
    <d v="2025-09-26T07:00:00"/>
    <n v="23"/>
    <x v="0"/>
    <n v="2025"/>
    <x v="8"/>
    <n v="26"/>
    <x v="2"/>
    <n v="39"/>
    <x v="7"/>
    <n v="23"/>
  </r>
  <r>
    <d v="2025-09-26T08:00:00"/>
    <n v="7"/>
    <x v="0"/>
    <n v="2025"/>
    <x v="8"/>
    <n v="26"/>
    <x v="2"/>
    <n v="39"/>
    <x v="8"/>
    <n v="7"/>
  </r>
  <r>
    <d v="2025-09-26T09:00:00"/>
    <n v="32"/>
    <x v="0"/>
    <n v="2025"/>
    <x v="8"/>
    <n v="26"/>
    <x v="2"/>
    <n v="39"/>
    <x v="9"/>
    <n v="32"/>
  </r>
  <r>
    <d v="2025-09-26T10:00:00"/>
    <n v="11"/>
    <x v="0"/>
    <n v="2025"/>
    <x v="8"/>
    <n v="26"/>
    <x v="2"/>
    <n v="39"/>
    <x v="10"/>
    <n v="11"/>
  </r>
  <r>
    <d v="2025-09-26T11:00:00"/>
    <n v="27"/>
    <x v="0"/>
    <n v="2025"/>
    <x v="8"/>
    <n v="26"/>
    <x v="2"/>
    <n v="39"/>
    <x v="11"/>
    <n v="27"/>
  </r>
  <r>
    <d v="2025-09-26T12:00:00"/>
    <n v="40"/>
    <x v="0"/>
    <n v="2025"/>
    <x v="8"/>
    <n v="26"/>
    <x v="2"/>
    <n v="39"/>
    <x v="12"/>
    <n v="40"/>
  </r>
  <r>
    <d v="2025-09-26T13:00:00"/>
    <n v="26"/>
    <x v="0"/>
    <n v="2025"/>
    <x v="8"/>
    <n v="26"/>
    <x v="2"/>
    <n v="39"/>
    <x v="13"/>
    <n v="26"/>
  </r>
  <r>
    <d v="2025-09-26T14:00:00"/>
    <n v="28"/>
    <x v="0"/>
    <n v="2025"/>
    <x v="8"/>
    <n v="26"/>
    <x v="2"/>
    <n v="39"/>
    <x v="14"/>
    <n v="28"/>
  </r>
  <r>
    <d v="2025-09-26T15:00:00"/>
    <n v="94"/>
    <x v="0"/>
    <n v="2025"/>
    <x v="8"/>
    <n v="26"/>
    <x v="2"/>
    <n v="39"/>
    <x v="15"/>
    <n v="94"/>
  </r>
  <r>
    <d v="2025-09-26T16:00:00"/>
    <n v="113"/>
    <x v="0"/>
    <n v="2025"/>
    <x v="8"/>
    <n v="26"/>
    <x v="2"/>
    <n v="39"/>
    <x v="16"/>
    <n v="113"/>
  </r>
  <r>
    <d v="2025-09-26T17:00:00"/>
    <n v="77"/>
    <x v="0"/>
    <n v="2025"/>
    <x v="8"/>
    <n v="26"/>
    <x v="2"/>
    <n v="39"/>
    <x v="17"/>
    <n v="77"/>
  </r>
  <r>
    <d v="2025-09-26T18:00:00"/>
    <n v="114"/>
    <x v="0"/>
    <n v="2025"/>
    <x v="8"/>
    <n v="26"/>
    <x v="2"/>
    <n v="39"/>
    <x v="18"/>
    <n v="114"/>
  </r>
  <r>
    <d v="2025-09-26T19:00:00"/>
    <n v="30"/>
    <x v="0"/>
    <n v="2025"/>
    <x v="8"/>
    <n v="26"/>
    <x v="2"/>
    <n v="39"/>
    <x v="19"/>
    <n v="30"/>
  </r>
  <r>
    <d v="2025-09-26T20:00:00"/>
    <n v="17"/>
    <x v="0"/>
    <n v="2025"/>
    <x v="8"/>
    <n v="26"/>
    <x v="2"/>
    <n v="39"/>
    <x v="20"/>
    <n v="17"/>
  </r>
  <r>
    <d v="2025-09-26T21:00:00"/>
    <n v="22"/>
    <x v="0"/>
    <n v="2025"/>
    <x v="8"/>
    <n v="26"/>
    <x v="2"/>
    <n v="39"/>
    <x v="21"/>
    <n v="22"/>
  </r>
  <r>
    <d v="2025-09-26T22:00:00"/>
    <n v="24"/>
    <x v="0"/>
    <n v="2025"/>
    <x v="8"/>
    <n v="26"/>
    <x v="2"/>
    <n v="39"/>
    <x v="22"/>
    <n v="24"/>
  </r>
  <r>
    <d v="2025-09-26T23:00:00"/>
    <n v="1"/>
    <x v="0"/>
    <n v="2025"/>
    <x v="8"/>
    <n v="26"/>
    <x v="2"/>
    <n v="39"/>
    <x v="23"/>
    <n v="1"/>
  </r>
  <r>
    <d v="2025-09-27T00:00:00"/>
    <n v="0"/>
    <x v="0"/>
    <n v="2025"/>
    <x v="8"/>
    <n v="27"/>
    <x v="3"/>
    <n v="39"/>
    <x v="0"/>
    <n v="0"/>
  </r>
  <r>
    <d v="2025-09-27T01:00:00"/>
    <n v="3"/>
    <x v="0"/>
    <n v="2025"/>
    <x v="8"/>
    <n v="27"/>
    <x v="3"/>
    <n v="39"/>
    <x v="1"/>
    <n v="3"/>
  </r>
  <r>
    <d v="2025-09-27T02:00:00"/>
    <n v="0"/>
    <x v="0"/>
    <n v="2025"/>
    <x v="8"/>
    <n v="27"/>
    <x v="3"/>
    <n v="39"/>
    <x v="2"/>
    <n v="0"/>
  </r>
  <r>
    <d v="2025-09-27T03:00:00"/>
    <n v="2"/>
    <x v="0"/>
    <n v="2025"/>
    <x v="8"/>
    <n v="27"/>
    <x v="3"/>
    <n v="39"/>
    <x v="3"/>
    <n v="2"/>
  </r>
  <r>
    <d v="2025-09-27T04:00:00"/>
    <n v="4"/>
    <x v="0"/>
    <n v="2025"/>
    <x v="8"/>
    <n v="27"/>
    <x v="3"/>
    <n v="39"/>
    <x v="4"/>
    <n v="4"/>
  </r>
  <r>
    <d v="2025-09-27T05:00:00"/>
    <n v="0"/>
    <x v="0"/>
    <n v="2025"/>
    <x v="8"/>
    <n v="27"/>
    <x v="3"/>
    <n v="39"/>
    <x v="5"/>
    <n v="0"/>
  </r>
  <r>
    <d v="2025-09-27T06:00:00"/>
    <n v="0"/>
    <x v="0"/>
    <n v="2025"/>
    <x v="8"/>
    <n v="27"/>
    <x v="3"/>
    <n v="39"/>
    <x v="6"/>
    <n v="0"/>
  </r>
  <r>
    <d v="2025-09-27T07:00:00"/>
    <n v="7"/>
    <x v="0"/>
    <n v="2025"/>
    <x v="8"/>
    <n v="27"/>
    <x v="3"/>
    <n v="39"/>
    <x v="7"/>
    <n v="7"/>
  </r>
  <r>
    <d v="2025-09-27T08:00:00"/>
    <n v="29"/>
    <x v="0"/>
    <n v="2025"/>
    <x v="8"/>
    <n v="27"/>
    <x v="3"/>
    <n v="39"/>
    <x v="8"/>
    <n v="29"/>
  </r>
  <r>
    <d v="2025-09-27T09:00:00"/>
    <n v="28"/>
    <x v="0"/>
    <n v="2025"/>
    <x v="8"/>
    <n v="27"/>
    <x v="3"/>
    <n v="39"/>
    <x v="9"/>
    <n v="28"/>
  </r>
  <r>
    <d v="2025-09-27T10:00:00"/>
    <n v="28"/>
    <x v="0"/>
    <n v="2025"/>
    <x v="8"/>
    <n v="27"/>
    <x v="3"/>
    <n v="39"/>
    <x v="10"/>
    <n v="28"/>
  </r>
  <r>
    <d v="2025-09-27T11:00:00"/>
    <n v="39"/>
    <x v="0"/>
    <n v="2025"/>
    <x v="8"/>
    <n v="27"/>
    <x v="3"/>
    <n v="39"/>
    <x v="11"/>
    <n v="39"/>
  </r>
  <r>
    <d v="2025-09-27T12:00:00"/>
    <n v="31"/>
    <x v="0"/>
    <n v="2025"/>
    <x v="8"/>
    <n v="27"/>
    <x v="3"/>
    <n v="39"/>
    <x v="12"/>
    <n v="31"/>
  </r>
  <r>
    <d v="2025-09-27T13:00:00"/>
    <n v="30"/>
    <x v="0"/>
    <n v="2025"/>
    <x v="8"/>
    <n v="27"/>
    <x v="3"/>
    <n v="39"/>
    <x v="13"/>
    <n v="30"/>
  </r>
  <r>
    <d v="2025-09-27T14:00:00"/>
    <n v="65"/>
    <x v="0"/>
    <n v="2025"/>
    <x v="8"/>
    <n v="27"/>
    <x v="3"/>
    <n v="39"/>
    <x v="14"/>
    <n v="65"/>
  </r>
  <r>
    <d v="2025-09-27T15:00:00"/>
    <n v="85"/>
    <x v="0"/>
    <n v="2025"/>
    <x v="8"/>
    <n v="27"/>
    <x v="3"/>
    <n v="39"/>
    <x v="15"/>
    <n v="85"/>
  </r>
  <r>
    <d v="2025-09-27T16:00:00"/>
    <n v="51"/>
    <x v="0"/>
    <n v="2025"/>
    <x v="8"/>
    <n v="27"/>
    <x v="3"/>
    <n v="39"/>
    <x v="16"/>
    <n v="51"/>
  </r>
  <r>
    <d v="2025-09-27T17:00:00"/>
    <n v="41"/>
    <x v="0"/>
    <n v="2025"/>
    <x v="8"/>
    <n v="27"/>
    <x v="3"/>
    <n v="39"/>
    <x v="17"/>
    <n v="41"/>
  </r>
  <r>
    <d v="2025-09-27T18:00:00"/>
    <n v="51"/>
    <x v="0"/>
    <n v="2025"/>
    <x v="8"/>
    <n v="27"/>
    <x v="3"/>
    <n v="39"/>
    <x v="18"/>
    <n v="51"/>
  </r>
  <r>
    <d v="2025-09-27T19:00:00"/>
    <n v="55"/>
    <x v="0"/>
    <n v="2025"/>
    <x v="8"/>
    <n v="27"/>
    <x v="3"/>
    <n v="39"/>
    <x v="19"/>
    <n v="55"/>
  </r>
  <r>
    <d v="2025-09-27T20:00:00"/>
    <n v="59"/>
    <x v="0"/>
    <n v="2025"/>
    <x v="8"/>
    <n v="27"/>
    <x v="3"/>
    <n v="39"/>
    <x v="20"/>
    <n v="59"/>
  </r>
  <r>
    <d v="2025-09-27T21:00:00"/>
    <n v="13"/>
    <x v="0"/>
    <n v="2025"/>
    <x v="8"/>
    <n v="27"/>
    <x v="3"/>
    <n v="39"/>
    <x v="21"/>
    <n v="13"/>
  </r>
  <r>
    <d v="2025-09-27T22:00:00"/>
    <n v="7"/>
    <x v="0"/>
    <n v="2025"/>
    <x v="8"/>
    <n v="27"/>
    <x v="3"/>
    <n v="39"/>
    <x v="22"/>
    <n v="7"/>
  </r>
  <r>
    <d v="2025-09-27T23:00:00"/>
    <n v="10"/>
    <x v="0"/>
    <n v="2025"/>
    <x v="8"/>
    <n v="27"/>
    <x v="3"/>
    <n v="39"/>
    <x v="23"/>
    <n v="10"/>
  </r>
  <r>
    <d v="2025-09-28T00:00:00"/>
    <n v="1"/>
    <x v="0"/>
    <n v="2025"/>
    <x v="8"/>
    <n v="28"/>
    <x v="4"/>
    <n v="39"/>
    <x v="0"/>
    <n v="1"/>
  </r>
  <r>
    <d v="2025-09-28T01:00:00"/>
    <n v="10"/>
    <x v="0"/>
    <n v="2025"/>
    <x v="8"/>
    <n v="28"/>
    <x v="4"/>
    <n v="39"/>
    <x v="1"/>
    <n v="10"/>
  </r>
  <r>
    <d v="2025-09-28T02:00:00"/>
    <n v="3"/>
    <x v="0"/>
    <n v="2025"/>
    <x v="8"/>
    <n v="28"/>
    <x v="4"/>
    <n v="39"/>
    <x v="2"/>
    <n v="3"/>
  </r>
  <r>
    <d v="2025-09-28T03:00:00"/>
    <n v="3"/>
    <x v="0"/>
    <n v="2025"/>
    <x v="8"/>
    <n v="28"/>
    <x v="4"/>
    <n v="39"/>
    <x v="3"/>
    <n v="3"/>
  </r>
  <r>
    <d v="2025-09-28T04:00:00"/>
    <n v="0"/>
    <x v="0"/>
    <n v="2025"/>
    <x v="8"/>
    <n v="28"/>
    <x v="4"/>
    <n v="39"/>
    <x v="4"/>
    <n v="0"/>
  </r>
  <r>
    <d v="2025-09-28T05:00:00"/>
    <n v="2"/>
    <x v="0"/>
    <n v="2025"/>
    <x v="8"/>
    <n v="28"/>
    <x v="4"/>
    <n v="39"/>
    <x v="5"/>
    <n v="2"/>
  </r>
  <r>
    <d v="2025-09-28T06:00:00"/>
    <n v="3"/>
    <x v="0"/>
    <n v="2025"/>
    <x v="8"/>
    <n v="28"/>
    <x v="4"/>
    <n v="39"/>
    <x v="6"/>
    <n v="3"/>
  </r>
  <r>
    <d v="2025-09-28T07:00:00"/>
    <n v="7"/>
    <x v="0"/>
    <n v="2025"/>
    <x v="8"/>
    <n v="28"/>
    <x v="4"/>
    <n v="39"/>
    <x v="7"/>
    <n v="7"/>
  </r>
  <r>
    <d v="2025-09-28T08:00:00"/>
    <n v="11"/>
    <x v="0"/>
    <n v="2025"/>
    <x v="8"/>
    <n v="28"/>
    <x v="4"/>
    <n v="39"/>
    <x v="8"/>
    <n v="11"/>
  </r>
  <r>
    <d v="2025-09-28T09:00:00"/>
    <n v="25"/>
    <x v="0"/>
    <n v="2025"/>
    <x v="8"/>
    <n v="28"/>
    <x v="4"/>
    <n v="39"/>
    <x v="9"/>
    <n v="25"/>
  </r>
  <r>
    <d v="2025-09-28T10:00:00"/>
    <n v="37"/>
    <x v="0"/>
    <n v="2025"/>
    <x v="8"/>
    <n v="28"/>
    <x v="4"/>
    <n v="39"/>
    <x v="10"/>
    <n v="37"/>
  </r>
  <r>
    <d v="2025-09-28T11:00:00"/>
    <n v="28"/>
    <x v="0"/>
    <n v="2025"/>
    <x v="8"/>
    <n v="28"/>
    <x v="4"/>
    <n v="39"/>
    <x v="11"/>
    <n v="28"/>
  </r>
  <r>
    <d v="2025-09-28T12:00:00"/>
    <n v="30"/>
    <x v="0"/>
    <n v="2025"/>
    <x v="8"/>
    <n v="28"/>
    <x v="4"/>
    <n v="39"/>
    <x v="12"/>
    <n v="30"/>
  </r>
  <r>
    <d v="2025-09-28T13:00:00"/>
    <n v="21"/>
    <x v="0"/>
    <n v="2025"/>
    <x v="8"/>
    <n v="28"/>
    <x v="4"/>
    <n v="39"/>
    <x v="13"/>
    <n v="21"/>
  </r>
  <r>
    <d v="2025-09-28T14:00:00"/>
    <n v="36"/>
    <x v="0"/>
    <n v="2025"/>
    <x v="8"/>
    <n v="28"/>
    <x v="4"/>
    <n v="39"/>
    <x v="14"/>
    <n v="36"/>
  </r>
  <r>
    <d v="2025-09-28T15:00:00"/>
    <n v="23"/>
    <x v="0"/>
    <n v="2025"/>
    <x v="8"/>
    <n v="28"/>
    <x v="4"/>
    <n v="39"/>
    <x v="15"/>
    <n v="23"/>
  </r>
  <r>
    <d v="2025-09-28T16:00:00"/>
    <n v="34"/>
    <x v="0"/>
    <n v="2025"/>
    <x v="8"/>
    <n v="28"/>
    <x v="4"/>
    <n v="39"/>
    <x v="16"/>
    <n v="34"/>
  </r>
  <r>
    <d v="2025-09-28T17:00:00"/>
    <n v="19"/>
    <x v="0"/>
    <n v="2025"/>
    <x v="8"/>
    <n v="28"/>
    <x v="4"/>
    <n v="39"/>
    <x v="17"/>
    <n v="19"/>
  </r>
  <r>
    <d v="2025-09-28T18:00:00"/>
    <n v="27"/>
    <x v="0"/>
    <n v="2025"/>
    <x v="8"/>
    <n v="28"/>
    <x v="4"/>
    <n v="39"/>
    <x v="18"/>
    <n v="27"/>
  </r>
  <r>
    <d v="2025-09-28T19:00:00"/>
    <n v="9"/>
    <x v="0"/>
    <n v="2025"/>
    <x v="8"/>
    <n v="28"/>
    <x v="4"/>
    <n v="39"/>
    <x v="19"/>
    <n v="9"/>
  </r>
  <r>
    <d v="2025-09-28T20:00:00"/>
    <n v="8"/>
    <x v="0"/>
    <n v="2025"/>
    <x v="8"/>
    <n v="28"/>
    <x v="4"/>
    <n v="39"/>
    <x v="20"/>
    <n v="8"/>
  </r>
  <r>
    <d v="2025-09-28T21:00:00"/>
    <n v="4"/>
    <x v="0"/>
    <n v="2025"/>
    <x v="8"/>
    <n v="28"/>
    <x v="4"/>
    <n v="39"/>
    <x v="21"/>
    <n v="4"/>
  </r>
  <r>
    <d v="2025-09-28T22:00:00"/>
    <n v="4"/>
    <x v="0"/>
    <n v="2025"/>
    <x v="8"/>
    <n v="28"/>
    <x v="4"/>
    <n v="39"/>
    <x v="22"/>
    <n v="4"/>
  </r>
  <r>
    <d v="2025-09-28T23:00:00"/>
    <n v="0"/>
    <x v="0"/>
    <n v="2025"/>
    <x v="8"/>
    <n v="28"/>
    <x v="4"/>
    <n v="39"/>
    <x v="23"/>
    <n v="0"/>
  </r>
  <r>
    <d v="2025-09-29T00:00:00"/>
    <n v="0"/>
    <x v="0"/>
    <n v="2025"/>
    <x v="8"/>
    <n v="29"/>
    <x v="5"/>
    <n v="40"/>
    <x v="0"/>
    <n v="0"/>
  </r>
  <r>
    <d v="2025-09-29T01:00:00"/>
    <n v="0"/>
    <x v="0"/>
    <n v="2025"/>
    <x v="8"/>
    <n v="29"/>
    <x v="5"/>
    <n v="40"/>
    <x v="1"/>
    <n v="0"/>
  </r>
  <r>
    <d v="2025-09-29T02:00:00"/>
    <n v="0"/>
    <x v="0"/>
    <n v="2025"/>
    <x v="8"/>
    <n v="29"/>
    <x v="5"/>
    <n v="40"/>
    <x v="2"/>
    <n v="0"/>
  </r>
  <r>
    <d v="2025-09-29T03:00:00"/>
    <n v="0"/>
    <x v="0"/>
    <n v="2025"/>
    <x v="8"/>
    <n v="29"/>
    <x v="5"/>
    <n v="40"/>
    <x v="3"/>
    <n v="0"/>
  </r>
  <r>
    <d v="2025-09-29T04:00:00"/>
    <n v="0"/>
    <x v="0"/>
    <n v="2025"/>
    <x v="8"/>
    <n v="29"/>
    <x v="5"/>
    <n v="40"/>
    <x v="4"/>
    <n v="0"/>
  </r>
  <r>
    <d v="2025-09-29T05:00:00"/>
    <n v="0"/>
    <x v="0"/>
    <n v="2025"/>
    <x v="8"/>
    <n v="29"/>
    <x v="5"/>
    <n v="40"/>
    <x v="5"/>
    <n v="0"/>
  </r>
  <r>
    <d v="2025-09-29T06:00:00"/>
    <n v="9"/>
    <x v="0"/>
    <n v="2025"/>
    <x v="8"/>
    <n v="29"/>
    <x v="5"/>
    <n v="40"/>
    <x v="6"/>
    <n v="9"/>
  </r>
  <r>
    <d v="2025-09-29T07:00:00"/>
    <n v="10"/>
    <x v="0"/>
    <n v="2025"/>
    <x v="8"/>
    <n v="29"/>
    <x v="5"/>
    <n v="40"/>
    <x v="7"/>
    <n v="10"/>
  </r>
  <r>
    <d v="2025-09-29T08:00:00"/>
    <n v="6"/>
    <x v="0"/>
    <n v="2025"/>
    <x v="8"/>
    <n v="29"/>
    <x v="5"/>
    <n v="40"/>
    <x v="8"/>
    <n v="6"/>
  </r>
  <r>
    <d v="2025-09-29T09:00:00"/>
    <n v="24"/>
    <x v="0"/>
    <n v="2025"/>
    <x v="8"/>
    <n v="29"/>
    <x v="5"/>
    <n v="40"/>
    <x v="9"/>
    <n v="24"/>
  </r>
  <r>
    <d v="2025-09-29T10:00:00"/>
    <n v="23"/>
    <x v="0"/>
    <n v="2025"/>
    <x v="8"/>
    <n v="29"/>
    <x v="5"/>
    <n v="40"/>
    <x v="10"/>
    <n v="23"/>
  </r>
  <r>
    <d v="2025-09-29T11:00:00"/>
    <n v="25"/>
    <x v="0"/>
    <n v="2025"/>
    <x v="8"/>
    <n v="29"/>
    <x v="5"/>
    <n v="40"/>
    <x v="11"/>
    <n v="25"/>
  </r>
  <r>
    <d v="2025-09-29T12:00:00"/>
    <n v="62"/>
    <x v="0"/>
    <n v="2025"/>
    <x v="8"/>
    <n v="29"/>
    <x v="5"/>
    <n v="40"/>
    <x v="12"/>
    <n v="62"/>
  </r>
  <r>
    <d v="2025-09-29T13:00:00"/>
    <n v="24"/>
    <x v="0"/>
    <n v="2025"/>
    <x v="8"/>
    <n v="29"/>
    <x v="5"/>
    <n v="40"/>
    <x v="13"/>
    <n v="24"/>
  </r>
  <r>
    <d v="2025-09-29T14:00:00"/>
    <n v="12"/>
    <x v="0"/>
    <n v="2025"/>
    <x v="8"/>
    <n v="29"/>
    <x v="5"/>
    <n v="40"/>
    <x v="14"/>
    <n v="12"/>
  </r>
  <r>
    <d v="2025-09-29T15:00:00"/>
    <n v="38"/>
    <x v="0"/>
    <n v="2025"/>
    <x v="8"/>
    <n v="29"/>
    <x v="5"/>
    <n v="40"/>
    <x v="15"/>
    <n v="38"/>
  </r>
  <r>
    <d v="2025-09-29T16:00:00"/>
    <n v="60"/>
    <x v="0"/>
    <n v="2025"/>
    <x v="8"/>
    <n v="29"/>
    <x v="5"/>
    <n v="40"/>
    <x v="16"/>
    <n v="60"/>
  </r>
  <r>
    <d v="2025-09-29T17:00:00"/>
    <n v="41"/>
    <x v="0"/>
    <n v="2025"/>
    <x v="8"/>
    <n v="29"/>
    <x v="5"/>
    <n v="40"/>
    <x v="17"/>
    <n v="41"/>
  </r>
  <r>
    <d v="2025-09-29T18:00:00"/>
    <n v="72"/>
    <x v="0"/>
    <n v="2025"/>
    <x v="8"/>
    <n v="29"/>
    <x v="5"/>
    <n v="40"/>
    <x v="18"/>
    <n v="72"/>
  </r>
  <r>
    <d v="2025-09-29T19:00:00"/>
    <n v="35"/>
    <x v="0"/>
    <n v="2025"/>
    <x v="8"/>
    <n v="29"/>
    <x v="5"/>
    <n v="40"/>
    <x v="19"/>
    <n v="35"/>
  </r>
  <r>
    <d v="2025-09-29T20:00:00"/>
    <n v="10"/>
    <x v="0"/>
    <n v="2025"/>
    <x v="8"/>
    <n v="29"/>
    <x v="5"/>
    <n v="40"/>
    <x v="20"/>
    <n v="10"/>
  </r>
  <r>
    <d v="2025-09-29T21:00:00"/>
    <n v="7"/>
    <x v="0"/>
    <n v="2025"/>
    <x v="8"/>
    <n v="29"/>
    <x v="5"/>
    <n v="40"/>
    <x v="21"/>
    <n v="7"/>
  </r>
  <r>
    <d v="2025-09-29T22:00:00"/>
    <n v="4"/>
    <x v="0"/>
    <n v="2025"/>
    <x v="8"/>
    <n v="29"/>
    <x v="5"/>
    <n v="40"/>
    <x v="22"/>
    <n v="4"/>
  </r>
  <r>
    <d v="2025-09-29T23:00:00"/>
    <n v="2"/>
    <x v="0"/>
    <n v="2025"/>
    <x v="8"/>
    <n v="29"/>
    <x v="5"/>
    <n v="40"/>
    <x v="23"/>
    <n v="2"/>
  </r>
  <r>
    <d v="2025-09-30T00:00:00"/>
    <n v="0"/>
    <x v="0"/>
    <n v="2025"/>
    <x v="8"/>
    <n v="30"/>
    <x v="6"/>
    <n v="40"/>
    <x v="0"/>
    <n v="0"/>
  </r>
  <r>
    <d v="2025-09-30T01:00:00"/>
    <n v="1"/>
    <x v="0"/>
    <n v="2025"/>
    <x v="8"/>
    <n v="30"/>
    <x v="6"/>
    <n v="40"/>
    <x v="1"/>
    <n v="1"/>
  </r>
  <r>
    <d v="2025-09-30T02:00:00"/>
    <n v="0"/>
    <x v="0"/>
    <n v="2025"/>
    <x v="8"/>
    <n v="30"/>
    <x v="6"/>
    <n v="40"/>
    <x v="2"/>
    <n v="0"/>
  </r>
  <r>
    <d v="2025-09-30T03:00:00"/>
    <n v="0"/>
    <x v="0"/>
    <n v="2025"/>
    <x v="8"/>
    <n v="30"/>
    <x v="6"/>
    <n v="40"/>
    <x v="3"/>
    <n v="0"/>
  </r>
  <r>
    <d v="2025-09-30T04:00:00"/>
    <n v="0"/>
    <x v="0"/>
    <n v="2025"/>
    <x v="8"/>
    <n v="30"/>
    <x v="6"/>
    <n v="40"/>
    <x v="4"/>
    <n v="0"/>
  </r>
  <r>
    <d v="2025-09-30T05:00:00"/>
    <n v="0"/>
    <x v="0"/>
    <n v="2025"/>
    <x v="8"/>
    <n v="30"/>
    <x v="6"/>
    <n v="40"/>
    <x v="5"/>
    <n v="0"/>
  </r>
  <r>
    <d v="2025-09-30T06:00:00"/>
    <n v="7"/>
    <x v="0"/>
    <n v="2025"/>
    <x v="8"/>
    <n v="30"/>
    <x v="6"/>
    <n v="40"/>
    <x v="6"/>
    <n v="7"/>
  </r>
  <r>
    <d v="2025-09-30T07:00:00"/>
    <n v="21"/>
    <x v="0"/>
    <n v="2025"/>
    <x v="8"/>
    <n v="30"/>
    <x v="6"/>
    <n v="40"/>
    <x v="7"/>
    <n v="21"/>
  </r>
  <r>
    <d v="2025-09-30T08:00:00"/>
    <n v="13"/>
    <x v="0"/>
    <n v="2025"/>
    <x v="8"/>
    <n v="30"/>
    <x v="6"/>
    <n v="40"/>
    <x v="8"/>
    <n v="13"/>
  </r>
  <r>
    <d v="2025-09-30T09:00:00"/>
    <n v="34"/>
    <x v="0"/>
    <n v="2025"/>
    <x v="8"/>
    <n v="30"/>
    <x v="6"/>
    <n v="40"/>
    <x v="9"/>
    <n v="34"/>
  </r>
  <r>
    <d v="2025-09-30T10:00:00"/>
    <n v="7"/>
    <x v="0"/>
    <n v="2025"/>
    <x v="8"/>
    <n v="30"/>
    <x v="6"/>
    <n v="40"/>
    <x v="10"/>
    <n v="7"/>
  </r>
  <r>
    <d v="2025-09-30T11:00:00"/>
    <n v="25"/>
    <x v="0"/>
    <n v="2025"/>
    <x v="8"/>
    <n v="30"/>
    <x v="6"/>
    <n v="40"/>
    <x v="11"/>
    <n v="25"/>
  </r>
  <r>
    <d v="2025-09-30T12:00:00"/>
    <n v="42"/>
    <x v="0"/>
    <n v="2025"/>
    <x v="8"/>
    <n v="30"/>
    <x v="6"/>
    <n v="40"/>
    <x v="12"/>
    <n v="42"/>
  </r>
  <r>
    <d v="2025-09-30T13:00:00"/>
    <n v="15"/>
    <x v="0"/>
    <n v="2025"/>
    <x v="8"/>
    <n v="30"/>
    <x v="6"/>
    <n v="40"/>
    <x v="13"/>
    <n v="15"/>
  </r>
  <r>
    <d v="2025-09-30T14:00:00"/>
    <n v="40"/>
    <x v="0"/>
    <n v="2025"/>
    <x v="8"/>
    <n v="30"/>
    <x v="6"/>
    <n v="40"/>
    <x v="14"/>
    <n v="40"/>
  </r>
  <r>
    <d v="2025-09-30T15:00:00"/>
    <n v="46"/>
    <x v="0"/>
    <n v="2025"/>
    <x v="8"/>
    <n v="30"/>
    <x v="6"/>
    <n v="40"/>
    <x v="15"/>
    <n v="46"/>
  </r>
  <r>
    <d v="2025-09-30T16:00:00"/>
    <n v="38"/>
    <x v="0"/>
    <n v="2025"/>
    <x v="8"/>
    <n v="30"/>
    <x v="6"/>
    <n v="40"/>
    <x v="16"/>
    <n v="38"/>
  </r>
  <r>
    <d v="2025-09-30T17:00:00"/>
    <n v="43"/>
    <x v="0"/>
    <n v="2025"/>
    <x v="8"/>
    <n v="30"/>
    <x v="6"/>
    <n v="40"/>
    <x v="17"/>
    <n v="43"/>
  </r>
  <r>
    <d v="2025-09-30T18:00:00"/>
    <n v="59"/>
    <x v="0"/>
    <n v="2025"/>
    <x v="8"/>
    <n v="30"/>
    <x v="6"/>
    <n v="40"/>
    <x v="18"/>
    <n v="59"/>
  </r>
  <r>
    <d v="2025-09-30T19:00:00"/>
    <n v="64"/>
    <x v="0"/>
    <n v="2025"/>
    <x v="8"/>
    <n v="30"/>
    <x v="6"/>
    <n v="40"/>
    <x v="19"/>
    <n v="64"/>
  </r>
  <r>
    <d v="2025-09-30T20:00:00"/>
    <n v="34"/>
    <x v="0"/>
    <n v="2025"/>
    <x v="8"/>
    <n v="30"/>
    <x v="6"/>
    <n v="40"/>
    <x v="20"/>
    <n v="34"/>
  </r>
  <r>
    <d v="2025-09-30T21:00:00"/>
    <n v="9"/>
    <x v="0"/>
    <n v="2025"/>
    <x v="8"/>
    <n v="30"/>
    <x v="6"/>
    <n v="40"/>
    <x v="21"/>
    <n v="9"/>
  </r>
  <r>
    <d v="2025-09-30T22:00:00"/>
    <n v="6"/>
    <x v="0"/>
    <n v="2025"/>
    <x v="8"/>
    <n v="30"/>
    <x v="6"/>
    <n v="40"/>
    <x v="22"/>
    <n v="6"/>
  </r>
  <r>
    <d v="2025-09-30T23:00:00"/>
    <n v="1"/>
    <x v="0"/>
    <n v="2025"/>
    <x v="8"/>
    <n v="30"/>
    <x v="6"/>
    <n v="40"/>
    <x v="23"/>
    <n v="1"/>
  </r>
  <r>
    <d v="2025-10-01T00:00:00"/>
    <n v="0"/>
    <x v="0"/>
    <n v="2025"/>
    <x v="9"/>
    <n v="1"/>
    <x v="0"/>
    <n v="40"/>
    <x v="0"/>
    <n v="0"/>
  </r>
  <r>
    <d v="2025-10-01T01:00:00"/>
    <n v="0"/>
    <x v="0"/>
    <n v="2025"/>
    <x v="9"/>
    <n v="1"/>
    <x v="0"/>
    <n v="40"/>
    <x v="1"/>
    <n v="0"/>
  </r>
  <r>
    <d v="2025-10-01T02:00:00"/>
    <n v="0"/>
    <x v="0"/>
    <n v="2025"/>
    <x v="9"/>
    <n v="1"/>
    <x v="0"/>
    <n v="40"/>
    <x v="2"/>
    <n v="0"/>
  </r>
  <r>
    <d v="2025-10-01T03:00:00"/>
    <n v="0"/>
    <x v="0"/>
    <n v="2025"/>
    <x v="9"/>
    <n v="1"/>
    <x v="0"/>
    <n v="40"/>
    <x v="3"/>
    <n v="0"/>
  </r>
  <r>
    <d v="2025-10-01T04:00:00"/>
    <n v="0"/>
    <x v="0"/>
    <n v="2025"/>
    <x v="9"/>
    <n v="1"/>
    <x v="0"/>
    <n v="40"/>
    <x v="4"/>
    <n v="0"/>
  </r>
  <r>
    <d v="2025-10-01T05:00:00"/>
    <n v="1"/>
    <x v="0"/>
    <n v="2025"/>
    <x v="9"/>
    <n v="1"/>
    <x v="0"/>
    <n v="40"/>
    <x v="5"/>
    <n v="1"/>
  </r>
  <r>
    <d v="2025-10-01T06:00:00"/>
    <n v="6"/>
    <x v="0"/>
    <n v="2025"/>
    <x v="9"/>
    <n v="1"/>
    <x v="0"/>
    <n v="40"/>
    <x v="6"/>
    <n v="6"/>
  </r>
  <r>
    <d v="2025-10-01T07:00:00"/>
    <n v="22"/>
    <x v="0"/>
    <n v="2025"/>
    <x v="9"/>
    <n v="1"/>
    <x v="0"/>
    <n v="40"/>
    <x v="7"/>
    <n v="22"/>
  </r>
  <r>
    <d v="2025-10-01T08:00:00"/>
    <n v="19"/>
    <x v="0"/>
    <n v="2025"/>
    <x v="9"/>
    <n v="1"/>
    <x v="0"/>
    <n v="40"/>
    <x v="8"/>
    <n v="19"/>
  </r>
  <r>
    <d v="2025-10-01T09:00:00"/>
    <n v="17"/>
    <x v="0"/>
    <n v="2025"/>
    <x v="9"/>
    <n v="1"/>
    <x v="0"/>
    <n v="40"/>
    <x v="9"/>
    <n v="17"/>
  </r>
  <r>
    <d v="2025-10-01T10:00:00"/>
    <n v="13"/>
    <x v="0"/>
    <n v="2025"/>
    <x v="9"/>
    <n v="1"/>
    <x v="0"/>
    <n v="40"/>
    <x v="10"/>
    <n v="13"/>
  </r>
  <r>
    <d v="2025-10-01T11:00:00"/>
    <n v="33"/>
    <x v="0"/>
    <n v="2025"/>
    <x v="9"/>
    <n v="1"/>
    <x v="0"/>
    <n v="40"/>
    <x v="11"/>
    <n v="33"/>
  </r>
  <r>
    <d v="2025-10-01T12:00:00"/>
    <n v="34"/>
    <x v="0"/>
    <n v="2025"/>
    <x v="9"/>
    <n v="1"/>
    <x v="0"/>
    <n v="40"/>
    <x v="12"/>
    <n v="34"/>
  </r>
  <r>
    <d v="2025-10-01T13:00:00"/>
    <n v="10"/>
    <x v="0"/>
    <n v="2025"/>
    <x v="9"/>
    <n v="1"/>
    <x v="0"/>
    <n v="40"/>
    <x v="13"/>
    <n v="10"/>
  </r>
  <r>
    <d v="2025-10-01T14:00:00"/>
    <n v="22"/>
    <x v="0"/>
    <n v="2025"/>
    <x v="9"/>
    <n v="1"/>
    <x v="0"/>
    <n v="40"/>
    <x v="14"/>
    <n v="22"/>
  </r>
  <r>
    <d v="2025-10-01T15:00:00"/>
    <n v="30"/>
    <x v="0"/>
    <n v="2025"/>
    <x v="9"/>
    <n v="1"/>
    <x v="0"/>
    <n v="40"/>
    <x v="15"/>
    <n v="30"/>
  </r>
  <r>
    <d v="2025-10-01T16:00:00"/>
    <n v="44"/>
    <x v="0"/>
    <n v="2025"/>
    <x v="9"/>
    <n v="1"/>
    <x v="0"/>
    <n v="40"/>
    <x v="16"/>
    <n v="44"/>
  </r>
  <r>
    <d v="2025-10-01T17:00:00"/>
    <n v="41"/>
    <x v="0"/>
    <n v="2025"/>
    <x v="9"/>
    <n v="1"/>
    <x v="0"/>
    <n v="40"/>
    <x v="17"/>
    <n v="41"/>
  </r>
  <r>
    <d v="2025-10-01T18:00:00"/>
    <n v="106"/>
    <x v="0"/>
    <n v="2025"/>
    <x v="9"/>
    <n v="1"/>
    <x v="0"/>
    <n v="40"/>
    <x v="18"/>
    <n v="106"/>
  </r>
  <r>
    <d v="2025-10-01T19:00:00"/>
    <n v="55"/>
    <x v="0"/>
    <n v="2025"/>
    <x v="9"/>
    <n v="1"/>
    <x v="0"/>
    <n v="40"/>
    <x v="19"/>
    <n v="55"/>
  </r>
  <r>
    <d v="2025-10-01T20:00:00"/>
    <n v="18"/>
    <x v="0"/>
    <n v="2025"/>
    <x v="9"/>
    <n v="1"/>
    <x v="0"/>
    <n v="40"/>
    <x v="20"/>
    <n v="18"/>
  </r>
  <r>
    <d v="2025-10-01T21:00:00"/>
    <n v="14"/>
    <x v="0"/>
    <n v="2025"/>
    <x v="9"/>
    <n v="1"/>
    <x v="0"/>
    <n v="40"/>
    <x v="21"/>
    <n v="14"/>
  </r>
  <r>
    <d v="2025-10-01T22:00:00"/>
    <n v="4"/>
    <x v="0"/>
    <n v="2025"/>
    <x v="9"/>
    <n v="1"/>
    <x v="0"/>
    <n v="40"/>
    <x v="22"/>
    <n v="4"/>
  </r>
  <r>
    <d v="2025-10-01T23:00:00"/>
    <n v="2"/>
    <x v="0"/>
    <n v="2025"/>
    <x v="9"/>
    <n v="1"/>
    <x v="0"/>
    <n v="40"/>
    <x v="23"/>
    <n v="2"/>
  </r>
  <r>
    <d v="2025-10-02T00:00:00"/>
    <n v="0"/>
    <x v="0"/>
    <n v="2025"/>
    <x v="9"/>
    <n v="2"/>
    <x v="1"/>
    <n v="40"/>
    <x v="0"/>
    <n v="0"/>
  </r>
  <r>
    <d v="2025-10-02T01:00:00"/>
    <n v="4"/>
    <x v="0"/>
    <n v="2025"/>
    <x v="9"/>
    <n v="2"/>
    <x v="1"/>
    <n v="40"/>
    <x v="1"/>
    <n v="4"/>
  </r>
  <r>
    <d v="2025-10-02T02:00:00"/>
    <n v="1"/>
    <x v="0"/>
    <n v="2025"/>
    <x v="9"/>
    <n v="2"/>
    <x v="1"/>
    <n v="40"/>
    <x v="2"/>
    <n v="1"/>
  </r>
  <r>
    <d v="2025-10-02T03:00:00"/>
    <n v="2"/>
    <x v="0"/>
    <n v="2025"/>
    <x v="9"/>
    <n v="2"/>
    <x v="1"/>
    <n v="40"/>
    <x v="3"/>
    <n v="2"/>
  </r>
  <r>
    <d v="2025-10-02T04:00:00"/>
    <n v="0"/>
    <x v="0"/>
    <n v="2025"/>
    <x v="9"/>
    <n v="2"/>
    <x v="1"/>
    <n v="40"/>
    <x v="4"/>
    <n v="0"/>
  </r>
  <r>
    <d v="2025-10-02T05:00:00"/>
    <n v="0"/>
    <x v="0"/>
    <n v="2025"/>
    <x v="9"/>
    <n v="2"/>
    <x v="1"/>
    <n v="40"/>
    <x v="5"/>
    <n v="0"/>
  </r>
  <r>
    <d v="2025-10-02T06:00:00"/>
    <n v="1"/>
    <x v="0"/>
    <n v="2025"/>
    <x v="9"/>
    <n v="2"/>
    <x v="1"/>
    <n v="40"/>
    <x v="6"/>
    <n v="1"/>
  </r>
  <r>
    <d v="2025-10-02T07:00:00"/>
    <n v="9"/>
    <x v="0"/>
    <n v="2025"/>
    <x v="9"/>
    <n v="2"/>
    <x v="1"/>
    <n v="40"/>
    <x v="7"/>
    <n v="9"/>
  </r>
  <r>
    <d v="2025-10-02T08:00:00"/>
    <n v="50"/>
    <x v="0"/>
    <n v="2025"/>
    <x v="9"/>
    <n v="2"/>
    <x v="1"/>
    <n v="40"/>
    <x v="8"/>
    <n v="50"/>
  </r>
  <r>
    <d v="2025-10-02T09:00:00"/>
    <n v="12"/>
    <x v="0"/>
    <n v="2025"/>
    <x v="9"/>
    <n v="2"/>
    <x v="1"/>
    <n v="40"/>
    <x v="9"/>
    <n v="12"/>
  </r>
  <r>
    <d v="2025-10-02T10:00:00"/>
    <n v="19"/>
    <x v="0"/>
    <n v="2025"/>
    <x v="9"/>
    <n v="2"/>
    <x v="1"/>
    <n v="40"/>
    <x v="10"/>
    <n v="19"/>
  </r>
  <r>
    <d v="2025-10-02T11:00:00"/>
    <n v="7"/>
    <x v="0"/>
    <n v="2025"/>
    <x v="9"/>
    <n v="2"/>
    <x v="1"/>
    <n v="40"/>
    <x v="11"/>
    <n v="7"/>
  </r>
  <r>
    <d v="2025-10-02T12:00:00"/>
    <n v="18"/>
    <x v="0"/>
    <n v="2025"/>
    <x v="9"/>
    <n v="2"/>
    <x v="1"/>
    <n v="40"/>
    <x v="12"/>
    <n v="18"/>
  </r>
  <r>
    <d v="2025-10-02T13:00:00"/>
    <n v="25"/>
    <x v="0"/>
    <n v="2025"/>
    <x v="9"/>
    <n v="2"/>
    <x v="1"/>
    <n v="40"/>
    <x v="13"/>
    <n v="25"/>
  </r>
  <r>
    <d v="2025-10-02T14:00:00"/>
    <n v="19"/>
    <x v="0"/>
    <n v="2025"/>
    <x v="9"/>
    <n v="2"/>
    <x v="1"/>
    <n v="40"/>
    <x v="14"/>
    <n v="19"/>
  </r>
  <r>
    <d v="2025-10-02T15:00:00"/>
    <n v="30"/>
    <x v="0"/>
    <n v="2025"/>
    <x v="9"/>
    <n v="2"/>
    <x v="1"/>
    <n v="40"/>
    <x v="15"/>
    <n v="30"/>
  </r>
  <r>
    <d v="2025-10-02T16:00:00"/>
    <n v="17"/>
    <x v="0"/>
    <n v="2025"/>
    <x v="9"/>
    <n v="2"/>
    <x v="1"/>
    <n v="40"/>
    <x v="16"/>
    <n v="17"/>
  </r>
  <r>
    <d v="2025-10-02T17:00:00"/>
    <n v="31"/>
    <x v="0"/>
    <n v="2025"/>
    <x v="9"/>
    <n v="2"/>
    <x v="1"/>
    <n v="40"/>
    <x v="17"/>
    <n v="31"/>
  </r>
  <r>
    <d v="2025-10-02T18:00:00"/>
    <n v="34"/>
    <x v="0"/>
    <n v="2025"/>
    <x v="9"/>
    <n v="2"/>
    <x v="1"/>
    <n v="40"/>
    <x v="18"/>
    <n v="34"/>
  </r>
  <r>
    <d v="2025-10-02T19:00:00"/>
    <n v="135"/>
    <x v="0"/>
    <n v="2025"/>
    <x v="9"/>
    <n v="2"/>
    <x v="1"/>
    <n v="40"/>
    <x v="19"/>
    <n v="135"/>
  </r>
  <r>
    <d v="2025-10-02T20:00:00"/>
    <n v="47"/>
    <x v="0"/>
    <n v="2025"/>
    <x v="9"/>
    <n v="2"/>
    <x v="1"/>
    <n v="40"/>
    <x v="20"/>
    <n v="47"/>
  </r>
  <r>
    <d v="2025-10-02T21:00:00"/>
    <n v="7"/>
    <x v="0"/>
    <n v="2025"/>
    <x v="9"/>
    <n v="2"/>
    <x v="1"/>
    <n v="40"/>
    <x v="21"/>
    <n v="7"/>
  </r>
  <r>
    <d v="2025-10-02T22:00:00"/>
    <n v="1"/>
    <x v="0"/>
    <n v="2025"/>
    <x v="9"/>
    <n v="2"/>
    <x v="1"/>
    <n v="40"/>
    <x v="22"/>
    <n v="1"/>
  </r>
  <r>
    <d v="2025-10-02T23:00:00"/>
    <n v="3"/>
    <x v="0"/>
    <n v="2025"/>
    <x v="9"/>
    <n v="2"/>
    <x v="1"/>
    <n v="40"/>
    <x v="23"/>
    <n v="3"/>
  </r>
  <r>
    <d v="2025-10-03T00:00:00"/>
    <n v="0"/>
    <x v="0"/>
    <n v="2025"/>
    <x v="9"/>
    <n v="3"/>
    <x v="2"/>
    <n v="40"/>
    <x v="0"/>
    <n v="0"/>
  </r>
  <r>
    <d v="2025-10-03T01:00:00"/>
    <n v="0"/>
    <x v="0"/>
    <n v="2025"/>
    <x v="9"/>
    <n v="3"/>
    <x v="2"/>
    <n v="40"/>
    <x v="1"/>
    <n v="0"/>
  </r>
  <r>
    <d v="2025-10-03T02:00:00"/>
    <n v="0"/>
    <x v="0"/>
    <n v="2025"/>
    <x v="9"/>
    <n v="3"/>
    <x v="2"/>
    <n v="40"/>
    <x v="2"/>
    <n v="0"/>
  </r>
  <r>
    <d v="2025-10-03T03:00:00"/>
    <n v="2"/>
    <x v="0"/>
    <n v="2025"/>
    <x v="9"/>
    <n v="3"/>
    <x v="2"/>
    <n v="40"/>
    <x v="3"/>
    <n v="2"/>
  </r>
  <r>
    <d v="2025-10-03T04:00:00"/>
    <n v="2"/>
    <x v="0"/>
    <n v="2025"/>
    <x v="9"/>
    <n v="3"/>
    <x v="2"/>
    <n v="40"/>
    <x v="4"/>
    <n v="2"/>
  </r>
  <r>
    <d v="2025-10-03T05:00:00"/>
    <n v="0"/>
    <x v="0"/>
    <n v="2025"/>
    <x v="9"/>
    <n v="3"/>
    <x v="2"/>
    <n v="40"/>
    <x v="5"/>
    <n v="0"/>
  </r>
  <r>
    <d v="2025-10-03T06:00:00"/>
    <n v="1"/>
    <x v="0"/>
    <n v="2025"/>
    <x v="9"/>
    <n v="3"/>
    <x v="2"/>
    <n v="40"/>
    <x v="6"/>
    <n v="1"/>
  </r>
  <r>
    <d v="2025-10-03T07:00:00"/>
    <n v="11"/>
    <x v="0"/>
    <n v="2025"/>
    <x v="9"/>
    <n v="3"/>
    <x v="2"/>
    <n v="40"/>
    <x v="7"/>
    <n v="11"/>
  </r>
  <r>
    <d v="2025-10-03T08:00:00"/>
    <n v="9"/>
    <x v="0"/>
    <n v="2025"/>
    <x v="9"/>
    <n v="3"/>
    <x v="2"/>
    <n v="40"/>
    <x v="8"/>
    <n v="9"/>
  </r>
  <r>
    <d v="2025-10-03T09:00:00"/>
    <n v="12"/>
    <x v="0"/>
    <n v="2025"/>
    <x v="9"/>
    <n v="3"/>
    <x v="2"/>
    <n v="40"/>
    <x v="9"/>
    <n v="12"/>
  </r>
  <r>
    <d v="2025-10-03T10:00:00"/>
    <n v="5"/>
    <x v="0"/>
    <n v="2025"/>
    <x v="9"/>
    <n v="3"/>
    <x v="2"/>
    <n v="40"/>
    <x v="10"/>
    <n v="5"/>
  </r>
  <r>
    <d v="2025-10-03T11:00:00"/>
    <n v="16"/>
    <x v="0"/>
    <n v="2025"/>
    <x v="9"/>
    <n v="3"/>
    <x v="2"/>
    <n v="40"/>
    <x v="11"/>
    <n v="16"/>
  </r>
  <r>
    <d v="2025-10-03T12:00:00"/>
    <n v="27"/>
    <x v="0"/>
    <n v="2025"/>
    <x v="9"/>
    <n v="3"/>
    <x v="2"/>
    <n v="40"/>
    <x v="12"/>
    <n v="27"/>
  </r>
  <r>
    <d v="2025-10-03T13:00:00"/>
    <n v="21"/>
    <x v="0"/>
    <n v="2025"/>
    <x v="9"/>
    <n v="3"/>
    <x v="2"/>
    <n v="40"/>
    <x v="13"/>
    <n v="21"/>
  </r>
  <r>
    <d v="2025-10-03T14:00:00"/>
    <n v="47"/>
    <x v="0"/>
    <n v="2025"/>
    <x v="9"/>
    <n v="3"/>
    <x v="2"/>
    <n v="40"/>
    <x v="14"/>
    <n v="47"/>
  </r>
  <r>
    <d v="2025-10-03T15:00:00"/>
    <n v="49"/>
    <x v="0"/>
    <n v="2025"/>
    <x v="9"/>
    <n v="3"/>
    <x v="2"/>
    <n v="40"/>
    <x v="15"/>
    <n v="49"/>
  </r>
  <r>
    <d v="2025-10-03T16:00:00"/>
    <n v="44"/>
    <x v="0"/>
    <n v="2025"/>
    <x v="9"/>
    <n v="3"/>
    <x v="2"/>
    <n v="40"/>
    <x v="16"/>
    <n v="44"/>
  </r>
  <r>
    <d v="2025-10-03T17:00:00"/>
    <n v="45"/>
    <x v="0"/>
    <n v="2025"/>
    <x v="9"/>
    <n v="3"/>
    <x v="2"/>
    <n v="40"/>
    <x v="17"/>
    <n v="45"/>
  </r>
  <r>
    <d v="2025-10-03T18:00:00"/>
    <n v="70"/>
    <x v="0"/>
    <n v="2025"/>
    <x v="9"/>
    <n v="3"/>
    <x v="2"/>
    <n v="40"/>
    <x v="18"/>
    <n v="70"/>
  </r>
  <r>
    <d v="2025-10-03T19:00:00"/>
    <n v="40"/>
    <x v="0"/>
    <n v="2025"/>
    <x v="9"/>
    <n v="3"/>
    <x v="2"/>
    <n v="40"/>
    <x v="19"/>
    <n v="40"/>
  </r>
  <r>
    <d v="2025-10-03T20:00:00"/>
    <n v="22"/>
    <x v="0"/>
    <n v="2025"/>
    <x v="9"/>
    <n v="3"/>
    <x v="2"/>
    <n v="40"/>
    <x v="20"/>
    <n v="22"/>
  </r>
  <r>
    <d v="2025-10-03T21:00:00"/>
    <n v="12"/>
    <x v="0"/>
    <n v="2025"/>
    <x v="9"/>
    <n v="3"/>
    <x v="2"/>
    <n v="40"/>
    <x v="21"/>
    <n v="12"/>
  </r>
  <r>
    <d v="2025-10-03T22:00:00"/>
    <n v="11"/>
    <x v="0"/>
    <n v="2025"/>
    <x v="9"/>
    <n v="3"/>
    <x v="2"/>
    <n v="40"/>
    <x v="22"/>
    <n v="11"/>
  </r>
  <r>
    <d v="2025-10-03T23:00:00"/>
    <n v="16"/>
    <x v="0"/>
    <n v="2025"/>
    <x v="9"/>
    <n v="3"/>
    <x v="2"/>
    <n v="40"/>
    <x v="23"/>
    <n v="16"/>
  </r>
  <r>
    <d v="2025-10-04T00:00:00"/>
    <n v="0"/>
    <x v="0"/>
    <n v="2025"/>
    <x v="9"/>
    <n v="4"/>
    <x v="3"/>
    <n v="40"/>
    <x v="0"/>
    <n v="0"/>
  </r>
  <r>
    <d v="2025-10-04T01:00:00"/>
    <n v="2"/>
    <x v="0"/>
    <n v="2025"/>
    <x v="9"/>
    <n v="4"/>
    <x v="3"/>
    <n v="40"/>
    <x v="1"/>
    <n v="2"/>
  </r>
  <r>
    <d v="2025-10-04T02:00:00"/>
    <n v="1"/>
    <x v="0"/>
    <n v="2025"/>
    <x v="9"/>
    <n v="4"/>
    <x v="3"/>
    <n v="40"/>
    <x v="2"/>
    <n v="1"/>
  </r>
  <r>
    <d v="2025-10-04T03:00:00"/>
    <n v="0"/>
    <x v="0"/>
    <n v="2025"/>
    <x v="9"/>
    <n v="4"/>
    <x v="3"/>
    <n v="40"/>
    <x v="3"/>
    <n v="0"/>
  </r>
  <r>
    <d v="2025-10-04T04:00:00"/>
    <n v="0"/>
    <x v="0"/>
    <n v="2025"/>
    <x v="9"/>
    <n v="4"/>
    <x v="3"/>
    <n v="40"/>
    <x v="4"/>
    <n v="0"/>
  </r>
  <r>
    <d v="2025-10-04T05:00:00"/>
    <n v="0"/>
    <x v="0"/>
    <n v="2025"/>
    <x v="9"/>
    <n v="4"/>
    <x v="3"/>
    <n v="40"/>
    <x v="5"/>
    <n v="0"/>
  </r>
  <r>
    <d v="2025-10-04T06:00:00"/>
    <n v="0"/>
    <x v="0"/>
    <n v="2025"/>
    <x v="9"/>
    <n v="4"/>
    <x v="3"/>
    <n v="40"/>
    <x v="6"/>
    <n v="0"/>
  </r>
  <r>
    <d v="2025-10-04T07:00:00"/>
    <n v="4"/>
    <x v="0"/>
    <n v="2025"/>
    <x v="9"/>
    <n v="4"/>
    <x v="3"/>
    <n v="40"/>
    <x v="7"/>
    <n v="4"/>
  </r>
  <r>
    <d v="2025-10-04T08:00:00"/>
    <n v="35"/>
    <x v="0"/>
    <n v="2025"/>
    <x v="9"/>
    <n v="4"/>
    <x v="3"/>
    <n v="40"/>
    <x v="8"/>
    <n v="35"/>
  </r>
  <r>
    <d v="2025-10-04T09:00:00"/>
    <n v="13"/>
    <x v="0"/>
    <n v="2025"/>
    <x v="9"/>
    <n v="4"/>
    <x v="3"/>
    <n v="40"/>
    <x v="9"/>
    <n v="13"/>
  </r>
  <r>
    <d v="2025-10-04T10:00:00"/>
    <n v="70"/>
    <x v="0"/>
    <n v="2025"/>
    <x v="9"/>
    <n v="4"/>
    <x v="3"/>
    <n v="40"/>
    <x v="10"/>
    <n v="70"/>
  </r>
  <r>
    <d v="2025-10-04T11:00:00"/>
    <n v="58"/>
    <x v="0"/>
    <n v="2025"/>
    <x v="9"/>
    <n v="4"/>
    <x v="3"/>
    <n v="40"/>
    <x v="11"/>
    <n v="58"/>
  </r>
  <r>
    <d v="2025-10-04T12:00:00"/>
    <n v="71"/>
    <x v="0"/>
    <n v="2025"/>
    <x v="9"/>
    <n v="4"/>
    <x v="3"/>
    <n v="40"/>
    <x v="12"/>
    <n v="71"/>
  </r>
  <r>
    <d v="2025-10-04T13:00:00"/>
    <n v="106"/>
    <x v="0"/>
    <n v="2025"/>
    <x v="9"/>
    <n v="4"/>
    <x v="3"/>
    <n v="40"/>
    <x v="13"/>
    <n v="106"/>
  </r>
  <r>
    <d v="2025-10-04T14:00:00"/>
    <n v="56"/>
    <x v="0"/>
    <n v="2025"/>
    <x v="9"/>
    <n v="4"/>
    <x v="3"/>
    <n v="40"/>
    <x v="14"/>
    <n v="56"/>
  </r>
  <r>
    <d v="2025-10-04T15:00:00"/>
    <n v="59"/>
    <x v="0"/>
    <n v="2025"/>
    <x v="9"/>
    <n v="4"/>
    <x v="3"/>
    <n v="40"/>
    <x v="15"/>
    <n v="59"/>
  </r>
  <r>
    <d v="2025-10-04T16:00:00"/>
    <n v="94"/>
    <x v="0"/>
    <n v="2025"/>
    <x v="9"/>
    <n v="4"/>
    <x v="3"/>
    <n v="40"/>
    <x v="16"/>
    <n v="94"/>
  </r>
  <r>
    <d v="2025-10-04T17:00:00"/>
    <n v="69"/>
    <x v="0"/>
    <n v="2025"/>
    <x v="9"/>
    <n v="4"/>
    <x v="3"/>
    <n v="40"/>
    <x v="17"/>
    <n v="69"/>
  </r>
  <r>
    <d v="2025-10-04T18:00:00"/>
    <n v="68"/>
    <x v="0"/>
    <n v="2025"/>
    <x v="9"/>
    <n v="4"/>
    <x v="3"/>
    <n v="40"/>
    <x v="18"/>
    <n v="68"/>
  </r>
  <r>
    <d v="2025-10-04T19:00:00"/>
    <n v="36"/>
    <x v="0"/>
    <n v="2025"/>
    <x v="9"/>
    <n v="4"/>
    <x v="3"/>
    <n v="40"/>
    <x v="19"/>
    <n v="36"/>
  </r>
  <r>
    <d v="2025-10-04T20:00:00"/>
    <n v="35"/>
    <x v="0"/>
    <n v="2025"/>
    <x v="9"/>
    <n v="4"/>
    <x v="3"/>
    <n v="40"/>
    <x v="20"/>
    <n v="35"/>
  </r>
  <r>
    <d v="2025-10-04T21:00:00"/>
    <n v="25"/>
    <x v="0"/>
    <n v="2025"/>
    <x v="9"/>
    <n v="4"/>
    <x v="3"/>
    <n v="40"/>
    <x v="21"/>
    <n v="25"/>
  </r>
  <r>
    <d v="2025-10-04T22:00:00"/>
    <n v="6"/>
    <x v="0"/>
    <n v="2025"/>
    <x v="9"/>
    <n v="4"/>
    <x v="3"/>
    <n v="40"/>
    <x v="22"/>
    <n v="6"/>
  </r>
  <r>
    <d v="2025-10-04T23:00:00"/>
    <n v="3"/>
    <x v="0"/>
    <n v="2025"/>
    <x v="9"/>
    <n v="4"/>
    <x v="3"/>
    <n v="40"/>
    <x v="23"/>
    <n v="3"/>
  </r>
  <r>
    <d v="2025-10-05T00:00:00"/>
    <n v="0"/>
    <x v="0"/>
    <n v="2025"/>
    <x v="9"/>
    <n v="5"/>
    <x v="4"/>
    <n v="40"/>
    <x v="0"/>
    <n v="0"/>
  </r>
  <r>
    <d v="2025-10-05T01:00:00"/>
    <n v="8"/>
    <x v="0"/>
    <n v="2025"/>
    <x v="9"/>
    <n v="5"/>
    <x v="4"/>
    <n v="40"/>
    <x v="1"/>
    <n v="8"/>
  </r>
  <r>
    <d v="2025-10-05T02:00:00"/>
    <n v="1"/>
    <x v="0"/>
    <n v="2025"/>
    <x v="9"/>
    <n v="5"/>
    <x v="4"/>
    <n v="40"/>
    <x v="2"/>
    <n v="1"/>
  </r>
  <r>
    <d v="2025-10-05T03:00:00"/>
    <n v="0"/>
    <x v="0"/>
    <n v="2025"/>
    <x v="9"/>
    <n v="5"/>
    <x v="4"/>
    <n v="40"/>
    <x v="3"/>
    <n v="0"/>
  </r>
  <r>
    <d v="2025-10-05T04:00:00"/>
    <n v="0"/>
    <x v="0"/>
    <n v="2025"/>
    <x v="9"/>
    <n v="5"/>
    <x v="4"/>
    <n v="40"/>
    <x v="4"/>
    <n v="0"/>
  </r>
  <r>
    <d v="2025-10-05T05:00:00"/>
    <n v="0"/>
    <x v="0"/>
    <n v="2025"/>
    <x v="9"/>
    <n v="5"/>
    <x v="4"/>
    <n v="40"/>
    <x v="5"/>
    <n v="0"/>
  </r>
  <r>
    <d v="2025-10-05T06:00:00"/>
    <n v="5"/>
    <x v="0"/>
    <n v="2025"/>
    <x v="9"/>
    <n v="5"/>
    <x v="4"/>
    <n v="40"/>
    <x v="6"/>
    <n v="5"/>
  </r>
  <r>
    <d v="2025-10-05T07:00:00"/>
    <n v="2"/>
    <x v="0"/>
    <n v="2025"/>
    <x v="9"/>
    <n v="5"/>
    <x v="4"/>
    <n v="40"/>
    <x v="7"/>
    <n v="2"/>
  </r>
  <r>
    <d v="2025-10-05T08:00:00"/>
    <n v="8"/>
    <x v="0"/>
    <n v="2025"/>
    <x v="9"/>
    <n v="5"/>
    <x v="4"/>
    <n v="40"/>
    <x v="8"/>
    <n v="8"/>
  </r>
  <r>
    <d v="2025-10-05T09:00:00"/>
    <n v="33"/>
    <x v="0"/>
    <n v="2025"/>
    <x v="9"/>
    <n v="5"/>
    <x v="4"/>
    <n v="40"/>
    <x v="9"/>
    <n v="33"/>
  </r>
  <r>
    <d v="2025-10-05T10:00:00"/>
    <n v="53"/>
    <x v="0"/>
    <n v="2025"/>
    <x v="9"/>
    <n v="5"/>
    <x v="4"/>
    <n v="40"/>
    <x v="10"/>
    <n v="53"/>
  </r>
  <r>
    <d v="2025-10-05T11:00:00"/>
    <n v="13"/>
    <x v="0"/>
    <n v="2025"/>
    <x v="9"/>
    <n v="5"/>
    <x v="4"/>
    <n v="40"/>
    <x v="11"/>
    <n v="13"/>
  </r>
  <r>
    <d v="2025-10-05T12:00:00"/>
    <n v="18"/>
    <x v="0"/>
    <n v="2025"/>
    <x v="9"/>
    <n v="5"/>
    <x v="4"/>
    <n v="40"/>
    <x v="12"/>
    <n v="18"/>
  </r>
  <r>
    <d v="2025-10-05T13:00:00"/>
    <n v="11"/>
    <x v="0"/>
    <n v="2025"/>
    <x v="9"/>
    <n v="5"/>
    <x v="4"/>
    <n v="40"/>
    <x v="13"/>
    <n v="11"/>
  </r>
  <r>
    <d v="2025-10-05T14:00:00"/>
    <n v="15"/>
    <x v="0"/>
    <n v="2025"/>
    <x v="9"/>
    <n v="5"/>
    <x v="4"/>
    <n v="40"/>
    <x v="14"/>
    <n v="15"/>
  </r>
  <r>
    <d v="2025-10-05T15:00:00"/>
    <n v="17"/>
    <x v="0"/>
    <n v="2025"/>
    <x v="9"/>
    <n v="5"/>
    <x v="4"/>
    <n v="40"/>
    <x v="15"/>
    <n v="17"/>
  </r>
  <r>
    <d v="2025-10-05T16:00:00"/>
    <n v="41"/>
    <x v="0"/>
    <n v="2025"/>
    <x v="9"/>
    <n v="5"/>
    <x v="4"/>
    <n v="40"/>
    <x v="16"/>
    <n v="41"/>
  </r>
  <r>
    <d v="2025-10-05T17:00:00"/>
    <n v="29"/>
    <x v="0"/>
    <n v="2025"/>
    <x v="9"/>
    <n v="5"/>
    <x v="4"/>
    <n v="40"/>
    <x v="17"/>
    <n v="29"/>
  </r>
  <r>
    <d v="2025-10-05T18:00:00"/>
    <n v="25"/>
    <x v="0"/>
    <n v="2025"/>
    <x v="9"/>
    <n v="5"/>
    <x v="4"/>
    <n v="40"/>
    <x v="18"/>
    <n v="25"/>
  </r>
  <r>
    <d v="2025-10-05T19:00:00"/>
    <n v="24"/>
    <x v="0"/>
    <n v="2025"/>
    <x v="9"/>
    <n v="5"/>
    <x v="4"/>
    <n v="40"/>
    <x v="19"/>
    <n v="24"/>
  </r>
  <r>
    <d v="2025-10-05T20:00:00"/>
    <n v="11"/>
    <x v="0"/>
    <n v="2025"/>
    <x v="9"/>
    <n v="5"/>
    <x v="4"/>
    <n v="40"/>
    <x v="20"/>
    <n v="11"/>
  </r>
  <r>
    <d v="2025-10-05T21:00:00"/>
    <n v="18"/>
    <x v="0"/>
    <n v="2025"/>
    <x v="9"/>
    <n v="5"/>
    <x v="4"/>
    <n v="40"/>
    <x v="21"/>
    <n v="18"/>
  </r>
  <r>
    <d v="2025-10-05T22:00:00"/>
    <n v="6"/>
    <x v="0"/>
    <n v="2025"/>
    <x v="9"/>
    <n v="5"/>
    <x v="4"/>
    <n v="40"/>
    <x v="22"/>
    <n v="6"/>
  </r>
  <r>
    <d v="2025-10-05T23:00:00"/>
    <n v="1"/>
    <x v="0"/>
    <n v="2025"/>
    <x v="9"/>
    <n v="5"/>
    <x v="4"/>
    <n v="40"/>
    <x v="23"/>
    <n v="1"/>
  </r>
  <r>
    <d v="2025-10-06T00:00:00"/>
    <n v="0"/>
    <x v="0"/>
    <n v="2025"/>
    <x v="9"/>
    <n v="6"/>
    <x v="5"/>
    <n v="41"/>
    <x v="0"/>
    <n v="0"/>
  </r>
  <r>
    <d v="2025-10-06T01:00:00"/>
    <n v="0"/>
    <x v="0"/>
    <n v="2025"/>
    <x v="9"/>
    <n v="6"/>
    <x v="5"/>
    <n v="41"/>
    <x v="1"/>
    <n v="0"/>
  </r>
  <r>
    <d v="2025-10-06T02:00:00"/>
    <n v="0"/>
    <x v="0"/>
    <n v="2025"/>
    <x v="9"/>
    <n v="6"/>
    <x v="5"/>
    <n v="41"/>
    <x v="2"/>
    <n v="0"/>
  </r>
  <r>
    <d v="2025-10-06T03:00:00"/>
    <n v="0"/>
    <x v="0"/>
    <n v="2025"/>
    <x v="9"/>
    <n v="6"/>
    <x v="5"/>
    <n v="41"/>
    <x v="3"/>
    <n v="0"/>
  </r>
  <r>
    <d v="2025-10-06T04:00:00"/>
    <n v="0"/>
    <x v="0"/>
    <n v="2025"/>
    <x v="9"/>
    <n v="6"/>
    <x v="5"/>
    <n v="41"/>
    <x v="4"/>
    <n v="0"/>
  </r>
  <r>
    <d v="2025-10-06T05:00:00"/>
    <n v="0"/>
    <x v="0"/>
    <n v="2025"/>
    <x v="9"/>
    <n v="6"/>
    <x v="5"/>
    <n v="41"/>
    <x v="5"/>
    <n v="0"/>
  </r>
  <r>
    <d v="2025-10-06T06:00:00"/>
    <n v="4"/>
    <x v="0"/>
    <n v="2025"/>
    <x v="9"/>
    <n v="6"/>
    <x v="5"/>
    <n v="41"/>
    <x v="6"/>
    <n v="4"/>
  </r>
  <r>
    <d v="2025-10-06T07:00:00"/>
    <n v="14"/>
    <x v="0"/>
    <n v="2025"/>
    <x v="9"/>
    <n v="6"/>
    <x v="5"/>
    <n v="41"/>
    <x v="7"/>
    <n v="14"/>
  </r>
  <r>
    <d v="2025-10-06T08:00:00"/>
    <n v="9"/>
    <x v="0"/>
    <n v="2025"/>
    <x v="9"/>
    <n v="6"/>
    <x v="5"/>
    <n v="41"/>
    <x v="8"/>
    <n v="9"/>
  </r>
  <r>
    <d v="2025-10-06T09:00:00"/>
    <n v="11"/>
    <x v="0"/>
    <n v="2025"/>
    <x v="9"/>
    <n v="6"/>
    <x v="5"/>
    <n v="41"/>
    <x v="9"/>
    <n v="11"/>
  </r>
  <r>
    <d v="2025-10-06T10:00:00"/>
    <n v="18"/>
    <x v="0"/>
    <n v="2025"/>
    <x v="9"/>
    <n v="6"/>
    <x v="5"/>
    <n v="41"/>
    <x v="10"/>
    <n v="18"/>
  </r>
  <r>
    <d v="2025-10-06T11:00:00"/>
    <n v="30"/>
    <x v="0"/>
    <n v="2025"/>
    <x v="9"/>
    <n v="6"/>
    <x v="5"/>
    <n v="41"/>
    <x v="11"/>
    <n v="30"/>
  </r>
  <r>
    <d v="2025-10-06T12:00:00"/>
    <n v="22"/>
    <x v="0"/>
    <n v="2025"/>
    <x v="9"/>
    <n v="6"/>
    <x v="5"/>
    <n v="41"/>
    <x v="12"/>
    <n v="22"/>
  </r>
  <r>
    <d v="2025-10-06T13:00:00"/>
    <n v="19"/>
    <x v="0"/>
    <n v="2025"/>
    <x v="9"/>
    <n v="6"/>
    <x v="5"/>
    <n v="41"/>
    <x v="13"/>
    <n v="19"/>
  </r>
  <r>
    <d v="2025-10-06T14:00:00"/>
    <n v="17"/>
    <x v="0"/>
    <n v="2025"/>
    <x v="9"/>
    <n v="6"/>
    <x v="5"/>
    <n v="41"/>
    <x v="14"/>
    <n v="17"/>
  </r>
  <r>
    <d v="2025-10-06T15:00:00"/>
    <n v="33"/>
    <x v="0"/>
    <n v="2025"/>
    <x v="9"/>
    <n v="6"/>
    <x v="5"/>
    <n v="41"/>
    <x v="15"/>
    <n v="33"/>
  </r>
  <r>
    <d v="2025-10-06T16:00:00"/>
    <n v="60"/>
    <x v="0"/>
    <n v="2025"/>
    <x v="9"/>
    <n v="6"/>
    <x v="5"/>
    <n v="41"/>
    <x v="16"/>
    <n v="60"/>
  </r>
  <r>
    <d v="2025-10-06T17:00:00"/>
    <n v="40"/>
    <x v="0"/>
    <n v="2025"/>
    <x v="9"/>
    <n v="6"/>
    <x v="5"/>
    <n v="41"/>
    <x v="17"/>
    <n v="40"/>
  </r>
  <r>
    <d v="2025-10-06T18:00:00"/>
    <n v="105"/>
    <x v="0"/>
    <n v="2025"/>
    <x v="9"/>
    <n v="6"/>
    <x v="5"/>
    <n v="41"/>
    <x v="18"/>
    <n v="105"/>
  </r>
  <r>
    <d v="2025-10-06T19:00:00"/>
    <n v="133"/>
    <x v="0"/>
    <n v="2025"/>
    <x v="9"/>
    <n v="6"/>
    <x v="5"/>
    <n v="41"/>
    <x v="19"/>
    <n v="133"/>
  </r>
  <r>
    <d v="2025-10-06T20:00:00"/>
    <n v="27"/>
    <x v="0"/>
    <n v="2025"/>
    <x v="9"/>
    <n v="6"/>
    <x v="5"/>
    <n v="41"/>
    <x v="20"/>
    <n v="27"/>
  </r>
  <r>
    <d v="2025-10-06T21:00:00"/>
    <n v="9"/>
    <x v="0"/>
    <n v="2025"/>
    <x v="9"/>
    <n v="6"/>
    <x v="5"/>
    <n v="41"/>
    <x v="21"/>
    <n v="9"/>
  </r>
  <r>
    <d v="2025-10-06T22:00:00"/>
    <n v="4"/>
    <x v="0"/>
    <n v="2025"/>
    <x v="9"/>
    <n v="6"/>
    <x v="5"/>
    <n v="41"/>
    <x v="22"/>
    <n v="4"/>
  </r>
  <r>
    <d v="2025-10-06T23:00:00"/>
    <n v="1"/>
    <x v="0"/>
    <n v="2025"/>
    <x v="9"/>
    <n v="6"/>
    <x v="5"/>
    <n v="41"/>
    <x v="23"/>
    <n v="1"/>
  </r>
  <r>
    <d v="2025-10-07T00:00:00"/>
    <n v="0"/>
    <x v="0"/>
    <n v="2025"/>
    <x v="9"/>
    <n v="7"/>
    <x v="6"/>
    <n v="41"/>
    <x v="0"/>
    <n v="0"/>
  </r>
  <r>
    <d v="2025-10-07T01:00:00"/>
    <n v="0"/>
    <x v="0"/>
    <n v="2025"/>
    <x v="9"/>
    <n v="7"/>
    <x v="6"/>
    <n v="41"/>
    <x v="1"/>
    <n v="0"/>
  </r>
  <r>
    <d v="2025-10-07T02:00:00"/>
    <n v="1"/>
    <x v="0"/>
    <n v="2025"/>
    <x v="9"/>
    <n v="7"/>
    <x v="6"/>
    <n v="41"/>
    <x v="2"/>
    <n v="1"/>
  </r>
  <r>
    <d v="2025-10-07T03:00:00"/>
    <n v="0"/>
    <x v="0"/>
    <n v="2025"/>
    <x v="9"/>
    <n v="7"/>
    <x v="6"/>
    <n v="41"/>
    <x v="3"/>
    <n v="0"/>
  </r>
  <r>
    <d v="2025-10-07T04:00:00"/>
    <n v="0"/>
    <x v="0"/>
    <n v="2025"/>
    <x v="9"/>
    <n v="7"/>
    <x v="6"/>
    <n v="41"/>
    <x v="4"/>
    <n v="0"/>
  </r>
  <r>
    <d v="2025-10-07T05:00:00"/>
    <n v="0"/>
    <x v="0"/>
    <n v="2025"/>
    <x v="9"/>
    <n v="7"/>
    <x v="6"/>
    <n v="41"/>
    <x v="5"/>
    <n v="0"/>
  </r>
  <r>
    <d v="2025-10-07T06:00:00"/>
    <n v="3"/>
    <x v="0"/>
    <n v="2025"/>
    <x v="9"/>
    <n v="7"/>
    <x v="6"/>
    <n v="41"/>
    <x v="6"/>
    <n v="3"/>
  </r>
  <r>
    <d v="2025-10-07T07:00:00"/>
    <n v="14"/>
    <x v="0"/>
    <n v="2025"/>
    <x v="9"/>
    <n v="7"/>
    <x v="6"/>
    <n v="41"/>
    <x v="7"/>
    <n v="14"/>
  </r>
  <r>
    <d v="2025-10-07T08:00:00"/>
    <n v="48"/>
    <x v="0"/>
    <n v="2025"/>
    <x v="9"/>
    <n v="7"/>
    <x v="6"/>
    <n v="41"/>
    <x v="8"/>
    <n v="48"/>
  </r>
  <r>
    <d v="2025-10-07T09:00:00"/>
    <n v="21"/>
    <x v="0"/>
    <n v="2025"/>
    <x v="9"/>
    <n v="7"/>
    <x v="6"/>
    <n v="41"/>
    <x v="9"/>
    <n v="21"/>
  </r>
  <r>
    <d v="2025-10-07T10:00:00"/>
    <n v="48"/>
    <x v="0"/>
    <n v="2025"/>
    <x v="9"/>
    <n v="7"/>
    <x v="6"/>
    <n v="41"/>
    <x v="10"/>
    <n v="48"/>
  </r>
  <r>
    <d v="2025-10-07T11:00:00"/>
    <n v="17"/>
    <x v="0"/>
    <n v="2025"/>
    <x v="9"/>
    <n v="7"/>
    <x v="6"/>
    <n v="41"/>
    <x v="11"/>
    <n v="17"/>
  </r>
  <r>
    <d v="2025-10-07T12:00:00"/>
    <n v="10"/>
    <x v="0"/>
    <n v="2025"/>
    <x v="9"/>
    <n v="7"/>
    <x v="6"/>
    <n v="41"/>
    <x v="12"/>
    <n v="10"/>
  </r>
  <r>
    <d v="2025-10-07T13:00:00"/>
    <n v="33"/>
    <x v="0"/>
    <n v="2025"/>
    <x v="9"/>
    <n v="7"/>
    <x v="6"/>
    <n v="41"/>
    <x v="13"/>
    <n v="33"/>
  </r>
  <r>
    <d v="2025-10-07T14:00:00"/>
    <n v="29"/>
    <x v="0"/>
    <n v="2025"/>
    <x v="9"/>
    <n v="7"/>
    <x v="6"/>
    <n v="41"/>
    <x v="14"/>
    <n v="29"/>
  </r>
  <r>
    <d v="2025-10-07T15:00:00"/>
    <n v="70"/>
    <x v="0"/>
    <n v="2025"/>
    <x v="9"/>
    <n v="7"/>
    <x v="6"/>
    <n v="41"/>
    <x v="15"/>
    <n v="70"/>
  </r>
  <r>
    <d v="2025-10-07T16:00:00"/>
    <n v="46"/>
    <x v="0"/>
    <n v="2025"/>
    <x v="9"/>
    <n v="7"/>
    <x v="6"/>
    <n v="41"/>
    <x v="16"/>
    <n v="46"/>
  </r>
  <r>
    <d v="2025-10-07T17:00:00"/>
    <n v="70"/>
    <x v="0"/>
    <n v="2025"/>
    <x v="9"/>
    <n v="7"/>
    <x v="6"/>
    <n v="41"/>
    <x v="17"/>
    <n v="70"/>
  </r>
  <r>
    <d v="2025-10-07T18:00:00"/>
    <n v="87"/>
    <x v="0"/>
    <n v="2025"/>
    <x v="9"/>
    <n v="7"/>
    <x v="6"/>
    <n v="41"/>
    <x v="18"/>
    <n v="87"/>
  </r>
  <r>
    <d v="2025-10-07T19:00:00"/>
    <n v="88"/>
    <x v="0"/>
    <n v="2025"/>
    <x v="9"/>
    <n v="7"/>
    <x v="6"/>
    <n v="41"/>
    <x v="19"/>
    <n v="88"/>
  </r>
  <r>
    <d v="2025-10-07T20:00:00"/>
    <n v="44"/>
    <x v="0"/>
    <n v="2025"/>
    <x v="9"/>
    <n v="7"/>
    <x v="6"/>
    <n v="41"/>
    <x v="20"/>
    <n v="44"/>
  </r>
  <r>
    <d v="2025-10-07T21:00:00"/>
    <n v="13"/>
    <x v="0"/>
    <n v="2025"/>
    <x v="9"/>
    <n v="7"/>
    <x v="6"/>
    <n v="41"/>
    <x v="21"/>
    <n v="13"/>
  </r>
  <r>
    <d v="2025-10-07T22:00:00"/>
    <n v="11"/>
    <x v="0"/>
    <n v="2025"/>
    <x v="9"/>
    <n v="7"/>
    <x v="6"/>
    <n v="41"/>
    <x v="22"/>
    <n v="11"/>
  </r>
  <r>
    <d v="2025-10-07T23:00:00"/>
    <n v="4"/>
    <x v="0"/>
    <n v="2025"/>
    <x v="9"/>
    <n v="7"/>
    <x v="6"/>
    <n v="41"/>
    <x v="23"/>
    <n v="4"/>
  </r>
  <r>
    <d v="2025-10-08T00:00:00"/>
    <n v="0"/>
    <x v="0"/>
    <n v="2025"/>
    <x v="9"/>
    <n v="8"/>
    <x v="0"/>
    <n v="41"/>
    <x v="0"/>
    <n v="0"/>
  </r>
  <r>
    <d v="2025-10-08T01:00:00"/>
    <n v="0"/>
    <x v="0"/>
    <n v="2025"/>
    <x v="9"/>
    <n v="8"/>
    <x v="0"/>
    <n v="41"/>
    <x v="1"/>
    <n v="0"/>
  </r>
  <r>
    <d v="2025-10-08T02:00:00"/>
    <n v="2"/>
    <x v="0"/>
    <n v="2025"/>
    <x v="9"/>
    <n v="8"/>
    <x v="0"/>
    <n v="41"/>
    <x v="2"/>
    <n v="2"/>
  </r>
  <r>
    <d v="2025-10-08T03:00:00"/>
    <n v="2"/>
    <x v="0"/>
    <n v="2025"/>
    <x v="9"/>
    <n v="8"/>
    <x v="0"/>
    <n v="41"/>
    <x v="3"/>
    <n v="2"/>
  </r>
  <r>
    <d v="2025-10-08T04:00:00"/>
    <n v="0"/>
    <x v="0"/>
    <n v="2025"/>
    <x v="9"/>
    <n v="8"/>
    <x v="0"/>
    <n v="41"/>
    <x v="4"/>
    <n v="0"/>
  </r>
  <r>
    <d v="2025-10-08T05:00:00"/>
    <n v="0"/>
    <x v="0"/>
    <n v="2025"/>
    <x v="9"/>
    <n v="8"/>
    <x v="0"/>
    <n v="41"/>
    <x v="5"/>
    <n v="0"/>
  </r>
  <r>
    <d v="2025-10-08T06:00:00"/>
    <n v="2"/>
    <x v="0"/>
    <n v="2025"/>
    <x v="9"/>
    <n v="8"/>
    <x v="0"/>
    <n v="41"/>
    <x v="6"/>
    <n v="2"/>
  </r>
  <r>
    <d v="2025-10-08T07:00:00"/>
    <n v="12"/>
    <x v="0"/>
    <n v="2025"/>
    <x v="9"/>
    <n v="8"/>
    <x v="0"/>
    <n v="41"/>
    <x v="7"/>
    <n v="12"/>
  </r>
  <r>
    <d v="2025-10-08T08:00:00"/>
    <n v="9"/>
    <x v="0"/>
    <n v="2025"/>
    <x v="9"/>
    <n v="8"/>
    <x v="0"/>
    <n v="41"/>
    <x v="8"/>
    <n v="9"/>
  </r>
  <r>
    <d v="2025-10-08T09:00:00"/>
    <n v="15"/>
    <x v="0"/>
    <n v="2025"/>
    <x v="9"/>
    <n v="8"/>
    <x v="0"/>
    <n v="41"/>
    <x v="9"/>
    <n v="15"/>
  </r>
  <r>
    <d v="2025-10-08T10:00:00"/>
    <n v="29"/>
    <x v="0"/>
    <n v="2025"/>
    <x v="9"/>
    <n v="8"/>
    <x v="0"/>
    <n v="41"/>
    <x v="10"/>
    <n v="29"/>
  </r>
  <r>
    <d v="2025-10-08T11:00:00"/>
    <n v="34"/>
    <x v="0"/>
    <n v="2025"/>
    <x v="9"/>
    <n v="8"/>
    <x v="0"/>
    <n v="41"/>
    <x v="11"/>
    <n v="34"/>
  </r>
  <r>
    <d v="2025-10-08T12:00:00"/>
    <n v="25"/>
    <x v="0"/>
    <n v="2025"/>
    <x v="9"/>
    <n v="8"/>
    <x v="0"/>
    <n v="41"/>
    <x v="12"/>
    <n v="25"/>
  </r>
  <r>
    <d v="2025-10-08T13:00:00"/>
    <n v="30"/>
    <x v="0"/>
    <n v="2025"/>
    <x v="9"/>
    <n v="8"/>
    <x v="0"/>
    <n v="41"/>
    <x v="13"/>
    <n v="30"/>
  </r>
  <r>
    <d v="2025-10-08T14:00:00"/>
    <n v="27"/>
    <x v="0"/>
    <n v="2025"/>
    <x v="9"/>
    <n v="8"/>
    <x v="0"/>
    <n v="41"/>
    <x v="14"/>
    <n v="27"/>
  </r>
  <r>
    <d v="2025-10-08T15:00:00"/>
    <n v="54"/>
    <x v="0"/>
    <n v="2025"/>
    <x v="9"/>
    <n v="8"/>
    <x v="0"/>
    <n v="41"/>
    <x v="15"/>
    <n v="54"/>
  </r>
  <r>
    <d v="2025-10-08T16:00:00"/>
    <n v="51"/>
    <x v="0"/>
    <n v="2025"/>
    <x v="9"/>
    <n v="8"/>
    <x v="0"/>
    <n v="41"/>
    <x v="16"/>
    <n v="51"/>
  </r>
  <r>
    <d v="2025-10-08T17:00:00"/>
    <n v="71"/>
    <x v="0"/>
    <n v="2025"/>
    <x v="9"/>
    <n v="8"/>
    <x v="0"/>
    <n v="41"/>
    <x v="17"/>
    <n v="71"/>
  </r>
  <r>
    <d v="2025-10-08T18:00:00"/>
    <n v="140"/>
    <x v="0"/>
    <n v="2025"/>
    <x v="9"/>
    <n v="8"/>
    <x v="0"/>
    <n v="41"/>
    <x v="18"/>
    <n v="140"/>
  </r>
  <r>
    <d v="2025-10-08T19:00:00"/>
    <n v="47"/>
    <x v="0"/>
    <n v="2025"/>
    <x v="9"/>
    <n v="8"/>
    <x v="0"/>
    <n v="41"/>
    <x v="19"/>
    <n v="47"/>
  </r>
  <r>
    <d v="2025-10-08T20:00:00"/>
    <n v="19"/>
    <x v="0"/>
    <n v="2025"/>
    <x v="9"/>
    <n v="8"/>
    <x v="0"/>
    <n v="41"/>
    <x v="20"/>
    <n v="19"/>
  </r>
  <r>
    <d v="2025-10-08T21:00:00"/>
    <n v="6"/>
    <x v="0"/>
    <n v="2025"/>
    <x v="9"/>
    <n v="8"/>
    <x v="0"/>
    <n v="41"/>
    <x v="21"/>
    <n v="6"/>
  </r>
  <r>
    <d v="2025-10-08T22:00:00"/>
    <n v="5"/>
    <x v="0"/>
    <n v="2025"/>
    <x v="9"/>
    <n v="8"/>
    <x v="0"/>
    <n v="41"/>
    <x v="22"/>
    <n v="5"/>
  </r>
  <r>
    <d v="2025-10-08T23:00:00"/>
    <n v="5"/>
    <x v="0"/>
    <n v="2025"/>
    <x v="9"/>
    <n v="8"/>
    <x v="0"/>
    <n v="41"/>
    <x v="23"/>
    <n v="5"/>
  </r>
  <r>
    <d v="2025-10-09T00:00:00"/>
    <n v="0"/>
    <x v="0"/>
    <n v="2025"/>
    <x v="9"/>
    <n v="9"/>
    <x v="1"/>
    <n v="41"/>
    <x v="0"/>
    <n v="0"/>
  </r>
  <r>
    <d v="2025-10-09T01:00:00"/>
    <n v="0"/>
    <x v="0"/>
    <n v="2025"/>
    <x v="9"/>
    <n v="9"/>
    <x v="1"/>
    <n v="41"/>
    <x v="1"/>
    <n v="0"/>
  </r>
  <r>
    <d v="2025-10-09T02:00:00"/>
    <n v="0"/>
    <x v="0"/>
    <n v="2025"/>
    <x v="9"/>
    <n v="9"/>
    <x v="1"/>
    <n v="41"/>
    <x v="2"/>
    <n v="0"/>
  </r>
  <r>
    <d v="2025-10-09T03:00:00"/>
    <n v="0"/>
    <x v="0"/>
    <n v="2025"/>
    <x v="9"/>
    <n v="9"/>
    <x v="1"/>
    <n v="41"/>
    <x v="3"/>
    <n v="0"/>
  </r>
  <r>
    <d v="2025-10-09T04:00:00"/>
    <n v="0"/>
    <x v="0"/>
    <n v="2025"/>
    <x v="9"/>
    <n v="9"/>
    <x v="1"/>
    <n v="41"/>
    <x v="4"/>
    <n v="0"/>
  </r>
  <r>
    <d v="2025-10-09T05:00:00"/>
    <n v="0"/>
    <x v="0"/>
    <n v="2025"/>
    <x v="9"/>
    <n v="9"/>
    <x v="1"/>
    <n v="41"/>
    <x v="5"/>
    <n v="0"/>
  </r>
  <r>
    <d v="2025-10-09T06:00:00"/>
    <n v="3"/>
    <x v="0"/>
    <n v="2025"/>
    <x v="9"/>
    <n v="9"/>
    <x v="1"/>
    <n v="41"/>
    <x v="6"/>
    <n v="3"/>
  </r>
  <r>
    <d v="2025-10-09T07:00:00"/>
    <n v="4"/>
    <x v="0"/>
    <n v="2025"/>
    <x v="9"/>
    <n v="9"/>
    <x v="1"/>
    <n v="41"/>
    <x v="7"/>
    <n v="4"/>
  </r>
  <r>
    <d v="2025-10-09T08:00:00"/>
    <n v="17"/>
    <x v="0"/>
    <n v="2025"/>
    <x v="9"/>
    <n v="9"/>
    <x v="1"/>
    <n v="41"/>
    <x v="8"/>
    <n v="17"/>
  </r>
  <r>
    <d v="2025-10-09T09:00:00"/>
    <n v="40"/>
    <x v="0"/>
    <n v="2025"/>
    <x v="9"/>
    <n v="9"/>
    <x v="1"/>
    <n v="41"/>
    <x v="9"/>
    <n v="40"/>
  </r>
  <r>
    <d v="2025-10-09T10:00:00"/>
    <n v="17"/>
    <x v="0"/>
    <n v="2025"/>
    <x v="9"/>
    <n v="9"/>
    <x v="1"/>
    <n v="41"/>
    <x v="10"/>
    <n v="17"/>
  </r>
  <r>
    <d v="2025-10-09T11:00:00"/>
    <n v="33"/>
    <x v="0"/>
    <n v="2025"/>
    <x v="9"/>
    <n v="9"/>
    <x v="1"/>
    <n v="41"/>
    <x v="11"/>
    <n v="33"/>
  </r>
  <r>
    <d v="2025-10-09T12:00:00"/>
    <n v="35"/>
    <x v="0"/>
    <n v="2025"/>
    <x v="9"/>
    <n v="9"/>
    <x v="1"/>
    <n v="41"/>
    <x v="12"/>
    <n v="35"/>
  </r>
  <r>
    <d v="2025-10-09T13:00:00"/>
    <n v="44"/>
    <x v="0"/>
    <n v="2025"/>
    <x v="9"/>
    <n v="9"/>
    <x v="1"/>
    <n v="41"/>
    <x v="13"/>
    <n v="44"/>
  </r>
  <r>
    <d v="2025-10-09T14:00:00"/>
    <n v="72"/>
    <x v="0"/>
    <n v="2025"/>
    <x v="9"/>
    <n v="9"/>
    <x v="1"/>
    <n v="41"/>
    <x v="14"/>
    <n v="72"/>
  </r>
  <r>
    <d v="2025-10-09T15:00:00"/>
    <n v="52"/>
    <x v="0"/>
    <n v="2025"/>
    <x v="9"/>
    <n v="9"/>
    <x v="1"/>
    <n v="41"/>
    <x v="15"/>
    <n v="52"/>
  </r>
  <r>
    <d v="2025-10-09T16:00:00"/>
    <n v="51"/>
    <x v="0"/>
    <n v="2025"/>
    <x v="9"/>
    <n v="9"/>
    <x v="1"/>
    <n v="41"/>
    <x v="16"/>
    <n v="51"/>
  </r>
  <r>
    <d v="2025-10-09T17:00:00"/>
    <n v="83"/>
    <x v="0"/>
    <n v="2025"/>
    <x v="9"/>
    <n v="9"/>
    <x v="1"/>
    <n v="41"/>
    <x v="17"/>
    <n v="83"/>
  </r>
  <r>
    <d v="2025-10-09T18:00:00"/>
    <n v="59"/>
    <x v="0"/>
    <n v="2025"/>
    <x v="9"/>
    <n v="9"/>
    <x v="1"/>
    <n v="41"/>
    <x v="18"/>
    <n v="59"/>
  </r>
  <r>
    <d v="2025-10-09T19:00:00"/>
    <n v="68"/>
    <x v="0"/>
    <n v="2025"/>
    <x v="9"/>
    <n v="9"/>
    <x v="1"/>
    <n v="41"/>
    <x v="19"/>
    <n v="68"/>
  </r>
  <r>
    <d v="2025-10-09T20:00:00"/>
    <n v="45"/>
    <x v="0"/>
    <n v="2025"/>
    <x v="9"/>
    <n v="9"/>
    <x v="1"/>
    <n v="41"/>
    <x v="20"/>
    <n v="45"/>
  </r>
  <r>
    <d v="2025-10-09T21:00:00"/>
    <n v="14"/>
    <x v="0"/>
    <n v="2025"/>
    <x v="9"/>
    <n v="9"/>
    <x v="1"/>
    <n v="41"/>
    <x v="21"/>
    <n v="14"/>
  </r>
  <r>
    <d v="2025-10-09T22:00:00"/>
    <n v="9"/>
    <x v="0"/>
    <n v="2025"/>
    <x v="9"/>
    <n v="9"/>
    <x v="1"/>
    <n v="41"/>
    <x v="22"/>
    <n v="9"/>
  </r>
  <r>
    <d v="2025-10-09T23:00:00"/>
    <n v="10"/>
    <x v="0"/>
    <n v="2025"/>
    <x v="9"/>
    <n v="9"/>
    <x v="1"/>
    <n v="41"/>
    <x v="23"/>
    <n v="10"/>
  </r>
  <r>
    <d v="2025-10-10T00:00:00"/>
    <n v="0"/>
    <x v="11"/>
    <n v="2025"/>
    <x v="9"/>
    <n v="10"/>
    <x v="2"/>
    <n v="41"/>
    <x v="0"/>
    <n v="0"/>
  </r>
  <r>
    <d v="2025-10-10T01:00:00"/>
    <n v="5"/>
    <x v="11"/>
    <n v="2025"/>
    <x v="9"/>
    <n v="10"/>
    <x v="2"/>
    <n v="41"/>
    <x v="1"/>
    <n v="5"/>
  </r>
  <r>
    <d v="2025-10-10T02:00:00"/>
    <n v="2"/>
    <x v="11"/>
    <n v="2025"/>
    <x v="9"/>
    <n v="10"/>
    <x v="2"/>
    <n v="41"/>
    <x v="2"/>
    <n v="2"/>
  </r>
  <r>
    <d v="2025-10-10T03:00:00"/>
    <n v="0"/>
    <x v="11"/>
    <n v="2025"/>
    <x v="9"/>
    <n v="10"/>
    <x v="2"/>
    <n v="41"/>
    <x v="3"/>
    <n v="0"/>
  </r>
  <r>
    <d v="2025-10-10T04:00:00"/>
    <n v="1"/>
    <x v="11"/>
    <n v="2025"/>
    <x v="9"/>
    <n v="10"/>
    <x v="2"/>
    <n v="41"/>
    <x v="4"/>
    <n v="1"/>
  </r>
  <r>
    <d v="2025-10-10T05:00:00"/>
    <n v="2"/>
    <x v="11"/>
    <n v="2025"/>
    <x v="9"/>
    <n v="10"/>
    <x v="2"/>
    <n v="41"/>
    <x v="5"/>
    <n v="2"/>
  </r>
  <r>
    <d v="2025-10-10T06:00:00"/>
    <n v="4"/>
    <x v="11"/>
    <n v="2025"/>
    <x v="9"/>
    <n v="10"/>
    <x v="2"/>
    <n v="41"/>
    <x v="6"/>
    <n v="4"/>
  </r>
  <r>
    <d v="2025-10-10T07:00:00"/>
    <n v="5"/>
    <x v="11"/>
    <n v="2025"/>
    <x v="9"/>
    <n v="10"/>
    <x v="2"/>
    <n v="41"/>
    <x v="7"/>
    <n v="5"/>
  </r>
  <r>
    <d v="2025-10-10T08:00:00"/>
    <n v="1"/>
    <x v="11"/>
    <n v="2025"/>
    <x v="9"/>
    <n v="10"/>
    <x v="2"/>
    <n v="41"/>
    <x v="8"/>
    <n v="1"/>
  </r>
  <r>
    <d v="2025-10-10T09:00:00"/>
    <n v="6"/>
    <x v="11"/>
    <n v="2025"/>
    <x v="9"/>
    <n v="10"/>
    <x v="2"/>
    <n v="41"/>
    <x v="9"/>
    <n v="6"/>
  </r>
  <r>
    <d v="2025-10-10T10:00:00"/>
    <n v="16"/>
    <x v="11"/>
    <n v="2025"/>
    <x v="9"/>
    <n v="10"/>
    <x v="2"/>
    <n v="41"/>
    <x v="10"/>
    <n v="16"/>
  </r>
  <r>
    <d v="2025-10-10T11:00:00"/>
    <n v="14"/>
    <x v="11"/>
    <n v="2025"/>
    <x v="9"/>
    <n v="10"/>
    <x v="2"/>
    <n v="41"/>
    <x v="11"/>
    <n v="14"/>
  </r>
  <r>
    <d v="2025-10-10T12:00:00"/>
    <n v="13"/>
    <x v="11"/>
    <n v="2025"/>
    <x v="9"/>
    <n v="10"/>
    <x v="2"/>
    <n v="41"/>
    <x v="12"/>
    <n v="13"/>
  </r>
  <r>
    <d v="2025-10-10T13:00:00"/>
    <n v="16"/>
    <x v="11"/>
    <n v="2025"/>
    <x v="9"/>
    <n v="10"/>
    <x v="2"/>
    <n v="41"/>
    <x v="13"/>
    <n v="16"/>
  </r>
  <r>
    <d v="2025-10-10T14:00:00"/>
    <n v="37"/>
    <x v="11"/>
    <n v="2025"/>
    <x v="9"/>
    <n v="10"/>
    <x v="2"/>
    <n v="41"/>
    <x v="14"/>
    <n v="37"/>
  </r>
  <r>
    <d v="2025-10-10T15:00:00"/>
    <n v="54"/>
    <x v="11"/>
    <n v="2025"/>
    <x v="9"/>
    <n v="10"/>
    <x v="2"/>
    <n v="41"/>
    <x v="15"/>
    <n v="54"/>
  </r>
  <r>
    <d v="2025-10-10T16:00:00"/>
    <n v="60"/>
    <x v="11"/>
    <n v="2025"/>
    <x v="9"/>
    <n v="10"/>
    <x v="2"/>
    <n v="41"/>
    <x v="16"/>
    <n v="60"/>
  </r>
  <r>
    <d v="2025-10-10T17:00:00"/>
    <n v="59"/>
    <x v="11"/>
    <n v="2025"/>
    <x v="9"/>
    <n v="10"/>
    <x v="2"/>
    <n v="41"/>
    <x v="17"/>
    <n v="59"/>
  </r>
  <r>
    <d v="2025-10-10T18:00:00"/>
    <n v="132"/>
    <x v="11"/>
    <n v="2025"/>
    <x v="9"/>
    <n v="10"/>
    <x v="2"/>
    <n v="41"/>
    <x v="18"/>
    <n v="132"/>
  </r>
  <r>
    <d v="2025-10-10T19:00:00"/>
    <n v="102"/>
    <x v="11"/>
    <n v="2025"/>
    <x v="9"/>
    <n v="10"/>
    <x v="2"/>
    <n v="41"/>
    <x v="19"/>
    <n v="102"/>
  </r>
  <r>
    <d v="2025-10-10T20:00:00"/>
    <n v="70"/>
    <x v="11"/>
    <n v="2025"/>
    <x v="9"/>
    <n v="10"/>
    <x v="2"/>
    <n v="41"/>
    <x v="20"/>
    <n v="70"/>
  </r>
  <r>
    <d v="2025-10-10T21:00:00"/>
    <n v="20"/>
    <x v="11"/>
    <n v="2025"/>
    <x v="9"/>
    <n v="10"/>
    <x v="2"/>
    <n v="41"/>
    <x v="21"/>
    <n v="20"/>
  </r>
  <r>
    <d v="2025-10-10T22:00:00"/>
    <n v="14"/>
    <x v="11"/>
    <n v="2025"/>
    <x v="9"/>
    <n v="10"/>
    <x v="2"/>
    <n v="41"/>
    <x v="22"/>
    <n v="14"/>
  </r>
  <r>
    <d v="2025-10-10T23:00:00"/>
    <n v="3"/>
    <x v="11"/>
    <n v="2025"/>
    <x v="9"/>
    <n v="10"/>
    <x v="2"/>
    <n v="41"/>
    <x v="23"/>
    <n v="3"/>
  </r>
  <r>
    <d v="2025-10-11T00:00:00"/>
    <n v="0"/>
    <x v="11"/>
    <n v="2025"/>
    <x v="9"/>
    <n v="11"/>
    <x v="3"/>
    <n v="41"/>
    <x v="0"/>
    <n v="0"/>
  </r>
  <r>
    <d v="2025-10-11T01:00:00"/>
    <n v="0"/>
    <x v="11"/>
    <n v="2025"/>
    <x v="9"/>
    <n v="11"/>
    <x v="3"/>
    <n v="41"/>
    <x v="1"/>
    <n v="0"/>
  </r>
  <r>
    <d v="2025-10-11T02:00:00"/>
    <n v="2"/>
    <x v="11"/>
    <n v="2025"/>
    <x v="9"/>
    <n v="11"/>
    <x v="3"/>
    <n v="41"/>
    <x v="2"/>
    <n v="2"/>
  </r>
  <r>
    <d v="2025-10-11T03:00:00"/>
    <n v="0"/>
    <x v="11"/>
    <n v="2025"/>
    <x v="9"/>
    <n v="11"/>
    <x v="3"/>
    <n v="41"/>
    <x v="3"/>
    <n v="0"/>
  </r>
  <r>
    <d v="2025-10-11T04:00:00"/>
    <n v="0"/>
    <x v="11"/>
    <n v="2025"/>
    <x v="9"/>
    <n v="11"/>
    <x v="3"/>
    <n v="41"/>
    <x v="4"/>
    <n v="0"/>
  </r>
  <r>
    <d v="2025-10-11T05:00:00"/>
    <n v="0"/>
    <x v="11"/>
    <n v="2025"/>
    <x v="9"/>
    <n v="11"/>
    <x v="3"/>
    <n v="41"/>
    <x v="5"/>
    <n v="0"/>
  </r>
  <r>
    <d v="2025-10-11T06:00:00"/>
    <n v="0"/>
    <x v="11"/>
    <n v="2025"/>
    <x v="9"/>
    <n v="11"/>
    <x v="3"/>
    <n v="41"/>
    <x v="6"/>
    <n v="0"/>
  </r>
  <r>
    <d v="2025-10-11T07:00:00"/>
    <n v="4"/>
    <x v="11"/>
    <n v="2025"/>
    <x v="9"/>
    <n v="11"/>
    <x v="3"/>
    <n v="41"/>
    <x v="7"/>
    <n v="4"/>
  </r>
  <r>
    <d v="2025-10-11T08:00:00"/>
    <n v="8"/>
    <x v="11"/>
    <n v="2025"/>
    <x v="9"/>
    <n v="11"/>
    <x v="3"/>
    <n v="41"/>
    <x v="8"/>
    <n v="8"/>
  </r>
  <r>
    <d v="2025-10-11T09:00:00"/>
    <n v="16"/>
    <x v="11"/>
    <n v="2025"/>
    <x v="9"/>
    <n v="11"/>
    <x v="3"/>
    <n v="41"/>
    <x v="9"/>
    <n v="16"/>
  </r>
  <r>
    <d v="2025-10-11T10:00:00"/>
    <n v="36"/>
    <x v="11"/>
    <n v="2025"/>
    <x v="9"/>
    <n v="11"/>
    <x v="3"/>
    <n v="41"/>
    <x v="10"/>
    <n v="36"/>
  </r>
  <r>
    <d v="2025-10-11T11:00:00"/>
    <n v="55"/>
    <x v="11"/>
    <n v="2025"/>
    <x v="9"/>
    <n v="11"/>
    <x v="3"/>
    <n v="41"/>
    <x v="11"/>
    <n v="55"/>
  </r>
  <r>
    <d v="2025-10-11T12:00:00"/>
    <n v="55"/>
    <x v="11"/>
    <n v="2025"/>
    <x v="9"/>
    <n v="11"/>
    <x v="3"/>
    <n v="41"/>
    <x v="12"/>
    <n v="55"/>
  </r>
  <r>
    <d v="2025-10-11T13:00:00"/>
    <n v="51"/>
    <x v="11"/>
    <n v="2025"/>
    <x v="9"/>
    <n v="11"/>
    <x v="3"/>
    <n v="41"/>
    <x v="13"/>
    <n v="51"/>
  </r>
  <r>
    <d v="2025-10-11T14:00:00"/>
    <n v="90"/>
    <x v="11"/>
    <n v="2025"/>
    <x v="9"/>
    <n v="11"/>
    <x v="3"/>
    <n v="41"/>
    <x v="14"/>
    <n v="90"/>
  </r>
  <r>
    <d v="2025-10-11T15:00:00"/>
    <n v="79"/>
    <x v="11"/>
    <n v="2025"/>
    <x v="9"/>
    <n v="11"/>
    <x v="3"/>
    <n v="41"/>
    <x v="15"/>
    <n v="79"/>
  </r>
  <r>
    <d v="2025-10-11T16:00:00"/>
    <n v="142"/>
    <x v="11"/>
    <n v="2025"/>
    <x v="9"/>
    <n v="11"/>
    <x v="3"/>
    <n v="41"/>
    <x v="16"/>
    <n v="142"/>
  </r>
  <r>
    <d v="2025-10-11T17:00:00"/>
    <n v="163"/>
    <x v="11"/>
    <n v="2025"/>
    <x v="9"/>
    <n v="11"/>
    <x v="3"/>
    <n v="41"/>
    <x v="17"/>
    <n v="163"/>
  </r>
  <r>
    <d v="2025-10-11T18:00:00"/>
    <n v="232"/>
    <x v="11"/>
    <n v="2025"/>
    <x v="9"/>
    <n v="11"/>
    <x v="3"/>
    <n v="41"/>
    <x v="18"/>
    <n v="232"/>
  </r>
  <r>
    <d v="2025-10-11T19:00:00"/>
    <n v="253"/>
    <x v="11"/>
    <n v="2025"/>
    <x v="9"/>
    <n v="11"/>
    <x v="3"/>
    <n v="41"/>
    <x v="19"/>
    <n v="253"/>
  </r>
  <r>
    <d v="2025-10-11T20:00:00"/>
    <n v="115"/>
    <x v="11"/>
    <n v="2025"/>
    <x v="9"/>
    <n v="11"/>
    <x v="3"/>
    <n v="41"/>
    <x v="20"/>
    <n v="115"/>
  </r>
  <r>
    <d v="2025-10-11T21:00:00"/>
    <n v="37"/>
    <x v="11"/>
    <n v="2025"/>
    <x v="9"/>
    <n v="11"/>
    <x v="3"/>
    <n v="41"/>
    <x v="21"/>
    <n v="37"/>
  </r>
  <r>
    <d v="2025-10-11T22:00:00"/>
    <n v="27"/>
    <x v="11"/>
    <n v="2025"/>
    <x v="9"/>
    <n v="11"/>
    <x v="3"/>
    <n v="41"/>
    <x v="22"/>
    <n v="27"/>
  </r>
  <r>
    <d v="2025-10-11T23:00:00"/>
    <n v="11"/>
    <x v="11"/>
    <n v="2025"/>
    <x v="9"/>
    <n v="11"/>
    <x v="3"/>
    <n v="41"/>
    <x v="23"/>
    <n v="11"/>
  </r>
  <r>
    <d v="2025-10-12T00:00:00"/>
    <n v="0"/>
    <x v="11"/>
    <n v="2025"/>
    <x v="9"/>
    <n v="12"/>
    <x v="4"/>
    <n v="41"/>
    <x v="0"/>
    <n v="0"/>
  </r>
  <r>
    <d v="2025-10-12T01:00:00"/>
    <n v="5"/>
    <x v="11"/>
    <n v="2025"/>
    <x v="9"/>
    <n v="12"/>
    <x v="4"/>
    <n v="41"/>
    <x v="1"/>
    <n v="5"/>
  </r>
  <r>
    <d v="2025-10-12T02:00:00"/>
    <n v="0"/>
    <x v="11"/>
    <n v="2025"/>
    <x v="9"/>
    <n v="12"/>
    <x v="4"/>
    <n v="41"/>
    <x v="2"/>
    <n v="0"/>
  </r>
  <r>
    <d v="2025-10-12T03:00:00"/>
    <n v="0"/>
    <x v="11"/>
    <n v="2025"/>
    <x v="9"/>
    <n v="12"/>
    <x v="4"/>
    <n v="41"/>
    <x v="3"/>
    <n v="0"/>
  </r>
  <r>
    <d v="2025-10-12T04:00:00"/>
    <n v="0"/>
    <x v="11"/>
    <n v="2025"/>
    <x v="9"/>
    <n v="12"/>
    <x v="4"/>
    <n v="41"/>
    <x v="4"/>
    <n v="0"/>
  </r>
  <r>
    <d v="2025-10-12T05:00:00"/>
    <n v="0"/>
    <x v="11"/>
    <n v="2025"/>
    <x v="9"/>
    <n v="12"/>
    <x v="4"/>
    <n v="41"/>
    <x v="5"/>
    <n v="0"/>
  </r>
  <r>
    <d v="2025-10-12T06:00:00"/>
    <n v="1"/>
    <x v="11"/>
    <n v="2025"/>
    <x v="9"/>
    <n v="12"/>
    <x v="4"/>
    <n v="41"/>
    <x v="6"/>
    <n v="1"/>
  </r>
  <r>
    <d v="2025-10-12T07:00:00"/>
    <n v="1"/>
    <x v="11"/>
    <n v="2025"/>
    <x v="9"/>
    <n v="12"/>
    <x v="4"/>
    <n v="41"/>
    <x v="7"/>
    <n v="1"/>
  </r>
  <r>
    <d v="2025-10-12T08:00:00"/>
    <n v="14"/>
    <x v="11"/>
    <n v="2025"/>
    <x v="9"/>
    <n v="12"/>
    <x v="4"/>
    <n v="41"/>
    <x v="8"/>
    <n v="14"/>
  </r>
  <r>
    <d v="2025-10-12T09:00:00"/>
    <n v="38"/>
    <x v="11"/>
    <n v="2025"/>
    <x v="9"/>
    <n v="12"/>
    <x v="4"/>
    <n v="41"/>
    <x v="9"/>
    <n v="38"/>
  </r>
  <r>
    <d v="2025-10-12T10:00:00"/>
    <n v="41"/>
    <x v="11"/>
    <n v="2025"/>
    <x v="9"/>
    <n v="12"/>
    <x v="4"/>
    <n v="41"/>
    <x v="10"/>
    <n v="41"/>
  </r>
  <r>
    <d v="2025-10-12T11:00:00"/>
    <n v="36"/>
    <x v="11"/>
    <n v="2025"/>
    <x v="9"/>
    <n v="12"/>
    <x v="4"/>
    <n v="41"/>
    <x v="11"/>
    <n v="36"/>
  </r>
  <r>
    <d v="2025-10-12T12:00:00"/>
    <n v="16"/>
    <x v="11"/>
    <n v="2025"/>
    <x v="9"/>
    <n v="12"/>
    <x v="4"/>
    <n v="41"/>
    <x v="12"/>
    <n v="16"/>
  </r>
  <r>
    <d v="2025-10-12T13:00:00"/>
    <n v="26"/>
    <x v="11"/>
    <n v="2025"/>
    <x v="9"/>
    <n v="12"/>
    <x v="4"/>
    <n v="41"/>
    <x v="13"/>
    <n v="26"/>
  </r>
  <r>
    <d v="2025-10-12T14:00:00"/>
    <n v="31"/>
    <x v="11"/>
    <n v="2025"/>
    <x v="9"/>
    <n v="12"/>
    <x v="4"/>
    <n v="41"/>
    <x v="14"/>
    <n v="31"/>
  </r>
  <r>
    <d v="2025-10-12T15:00:00"/>
    <n v="47"/>
    <x v="11"/>
    <n v="2025"/>
    <x v="9"/>
    <n v="12"/>
    <x v="4"/>
    <n v="41"/>
    <x v="15"/>
    <n v="47"/>
  </r>
  <r>
    <d v="2025-10-12T16:00:00"/>
    <n v="89"/>
    <x v="11"/>
    <n v="2025"/>
    <x v="9"/>
    <n v="12"/>
    <x v="4"/>
    <n v="41"/>
    <x v="16"/>
    <n v="89"/>
  </r>
  <r>
    <d v="2025-10-12T17:00:00"/>
    <n v="184"/>
    <x v="11"/>
    <n v="2025"/>
    <x v="9"/>
    <n v="12"/>
    <x v="4"/>
    <n v="41"/>
    <x v="17"/>
    <n v="184"/>
  </r>
  <r>
    <d v="2025-10-12T18:00:00"/>
    <n v="120"/>
    <x v="11"/>
    <n v="2025"/>
    <x v="9"/>
    <n v="12"/>
    <x v="4"/>
    <n v="41"/>
    <x v="18"/>
    <n v="120"/>
  </r>
  <r>
    <d v="2025-10-12T19:00:00"/>
    <n v="107"/>
    <x v="11"/>
    <n v="2025"/>
    <x v="9"/>
    <n v="12"/>
    <x v="4"/>
    <n v="41"/>
    <x v="19"/>
    <n v="107"/>
  </r>
  <r>
    <d v="2025-10-12T20:00:00"/>
    <n v="46"/>
    <x v="11"/>
    <n v="2025"/>
    <x v="9"/>
    <n v="12"/>
    <x v="4"/>
    <n v="41"/>
    <x v="20"/>
    <n v="46"/>
  </r>
  <r>
    <d v="2025-10-12T21:00:00"/>
    <n v="16"/>
    <x v="11"/>
    <n v="2025"/>
    <x v="9"/>
    <n v="12"/>
    <x v="4"/>
    <n v="41"/>
    <x v="21"/>
    <n v="16"/>
  </r>
  <r>
    <d v="2025-10-12T22:00:00"/>
    <n v="6"/>
    <x v="11"/>
    <n v="2025"/>
    <x v="9"/>
    <n v="12"/>
    <x v="4"/>
    <n v="41"/>
    <x v="22"/>
    <n v="6"/>
  </r>
  <r>
    <d v="2025-10-12T23:00:00"/>
    <n v="3"/>
    <x v="11"/>
    <n v="2025"/>
    <x v="9"/>
    <n v="12"/>
    <x v="4"/>
    <n v="41"/>
    <x v="23"/>
    <n v="3"/>
  </r>
  <r>
    <d v="2025-10-13T00:00:00"/>
    <n v="0"/>
    <x v="11"/>
    <n v="2025"/>
    <x v="9"/>
    <n v="13"/>
    <x v="5"/>
    <n v="42"/>
    <x v="0"/>
    <n v="0"/>
  </r>
  <r>
    <d v="2025-10-13T01:00:00"/>
    <n v="0"/>
    <x v="11"/>
    <n v="2025"/>
    <x v="9"/>
    <n v="13"/>
    <x v="5"/>
    <n v="42"/>
    <x v="1"/>
    <n v="0"/>
  </r>
  <r>
    <d v="2025-10-13T02:00:00"/>
    <n v="0"/>
    <x v="11"/>
    <n v="2025"/>
    <x v="9"/>
    <n v="13"/>
    <x v="5"/>
    <n v="42"/>
    <x v="2"/>
    <n v="0"/>
  </r>
  <r>
    <d v="2025-10-13T03:00:00"/>
    <n v="0"/>
    <x v="11"/>
    <n v="2025"/>
    <x v="9"/>
    <n v="13"/>
    <x v="5"/>
    <n v="42"/>
    <x v="3"/>
    <n v="0"/>
  </r>
  <r>
    <d v="2025-10-13T04:00:00"/>
    <n v="0"/>
    <x v="11"/>
    <n v="2025"/>
    <x v="9"/>
    <n v="13"/>
    <x v="5"/>
    <n v="42"/>
    <x v="4"/>
    <n v="0"/>
  </r>
  <r>
    <d v="2025-10-13T05:00:00"/>
    <n v="0"/>
    <x v="11"/>
    <n v="2025"/>
    <x v="9"/>
    <n v="13"/>
    <x v="5"/>
    <n v="42"/>
    <x v="5"/>
    <n v="0"/>
  </r>
  <r>
    <d v="2025-10-13T06:00:00"/>
    <n v="5"/>
    <x v="11"/>
    <n v="2025"/>
    <x v="9"/>
    <n v="13"/>
    <x v="5"/>
    <n v="42"/>
    <x v="6"/>
    <n v="5"/>
  </r>
  <r>
    <d v="2025-10-13T07:00:00"/>
    <n v="5"/>
    <x v="11"/>
    <n v="2025"/>
    <x v="9"/>
    <n v="13"/>
    <x v="5"/>
    <n v="42"/>
    <x v="7"/>
    <n v="5"/>
  </r>
  <r>
    <d v="2025-10-13T08:00:00"/>
    <n v="1"/>
    <x v="11"/>
    <n v="2025"/>
    <x v="9"/>
    <n v="13"/>
    <x v="5"/>
    <n v="42"/>
    <x v="8"/>
    <n v="1"/>
  </r>
  <r>
    <d v="2025-10-13T09:00:00"/>
    <n v="8"/>
    <x v="11"/>
    <n v="2025"/>
    <x v="9"/>
    <n v="13"/>
    <x v="5"/>
    <n v="42"/>
    <x v="9"/>
    <n v="8"/>
  </r>
  <r>
    <d v="2025-10-13T10:00:00"/>
    <n v="15"/>
    <x v="11"/>
    <n v="2025"/>
    <x v="9"/>
    <n v="13"/>
    <x v="5"/>
    <n v="42"/>
    <x v="10"/>
    <n v="15"/>
  </r>
  <r>
    <d v="2025-10-13T11:00:00"/>
    <n v="22"/>
    <x v="11"/>
    <n v="2025"/>
    <x v="9"/>
    <n v="13"/>
    <x v="5"/>
    <n v="42"/>
    <x v="11"/>
    <n v="22"/>
  </r>
  <r>
    <d v="2025-10-13T12:00:00"/>
    <n v="15"/>
    <x v="11"/>
    <n v="2025"/>
    <x v="9"/>
    <n v="13"/>
    <x v="5"/>
    <n v="42"/>
    <x v="12"/>
    <n v="15"/>
  </r>
  <r>
    <d v="2025-10-13T13:00:00"/>
    <n v="32"/>
    <x v="11"/>
    <n v="2025"/>
    <x v="9"/>
    <n v="13"/>
    <x v="5"/>
    <n v="42"/>
    <x v="13"/>
    <n v="32"/>
  </r>
  <r>
    <d v="2025-10-13T14:00:00"/>
    <n v="44"/>
    <x v="11"/>
    <n v="2025"/>
    <x v="9"/>
    <n v="13"/>
    <x v="5"/>
    <n v="42"/>
    <x v="14"/>
    <n v="44"/>
  </r>
  <r>
    <d v="2025-10-13T15:00:00"/>
    <n v="26"/>
    <x v="11"/>
    <n v="2025"/>
    <x v="9"/>
    <n v="13"/>
    <x v="5"/>
    <n v="42"/>
    <x v="15"/>
    <n v="26"/>
  </r>
  <r>
    <d v="2025-10-13T16:00:00"/>
    <n v="48"/>
    <x v="11"/>
    <n v="2025"/>
    <x v="9"/>
    <n v="13"/>
    <x v="5"/>
    <n v="42"/>
    <x v="16"/>
    <n v="48"/>
  </r>
  <r>
    <d v="2025-10-13T17:00:00"/>
    <n v="49"/>
    <x v="11"/>
    <n v="2025"/>
    <x v="9"/>
    <n v="13"/>
    <x v="5"/>
    <n v="42"/>
    <x v="17"/>
    <n v="49"/>
  </r>
  <r>
    <d v="2025-10-13T18:00:00"/>
    <n v="120"/>
    <x v="11"/>
    <n v="2025"/>
    <x v="9"/>
    <n v="13"/>
    <x v="5"/>
    <n v="42"/>
    <x v="18"/>
    <n v="120"/>
  </r>
  <r>
    <d v="2025-10-13T19:00:00"/>
    <n v="73"/>
    <x v="11"/>
    <n v="2025"/>
    <x v="9"/>
    <n v="13"/>
    <x v="5"/>
    <n v="42"/>
    <x v="19"/>
    <n v="73"/>
  </r>
  <r>
    <d v="2025-10-13T20:00:00"/>
    <n v="28"/>
    <x v="11"/>
    <n v="2025"/>
    <x v="9"/>
    <n v="13"/>
    <x v="5"/>
    <n v="42"/>
    <x v="20"/>
    <n v="28"/>
  </r>
  <r>
    <d v="2025-10-13T21:00:00"/>
    <n v="13"/>
    <x v="11"/>
    <n v="2025"/>
    <x v="9"/>
    <n v="13"/>
    <x v="5"/>
    <n v="42"/>
    <x v="21"/>
    <n v="13"/>
  </r>
  <r>
    <d v="2025-10-13T22:00:00"/>
    <n v="3"/>
    <x v="11"/>
    <n v="2025"/>
    <x v="9"/>
    <n v="13"/>
    <x v="5"/>
    <n v="42"/>
    <x v="22"/>
    <n v="3"/>
  </r>
  <r>
    <d v="2025-10-13T23:00:00"/>
    <n v="2"/>
    <x v="11"/>
    <n v="2025"/>
    <x v="9"/>
    <n v="13"/>
    <x v="5"/>
    <n v="42"/>
    <x v="23"/>
    <n v="2"/>
  </r>
  <r>
    <d v="2025-10-14T00:00:00"/>
    <n v="0"/>
    <x v="11"/>
    <n v="2025"/>
    <x v="9"/>
    <n v="14"/>
    <x v="6"/>
    <n v="42"/>
    <x v="0"/>
    <n v="0"/>
  </r>
  <r>
    <d v="2025-10-14T01:00:00"/>
    <n v="0"/>
    <x v="11"/>
    <n v="2025"/>
    <x v="9"/>
    <n v="14"/>
    <x v="6"/>
    <n v="42"/>
    <x v="1"/>
    <n v="0"/>
  </r>
  <r>
    <d v="2025-10-14T02:00:00"/>
    <n v="0"/>
    <x v="11"/>
    <n v="2025"/>
    <x v="9"/>
    <n v="14"/>
    <x v="6"/>
    <n v="42"/>
    <x v="2"/>
    <n v="0"/>
  </r>
  <r>
    <d v="2025-10-14T03:00:00"/>
    <n v="0"/>
    <x v="11"/>
    <n v="2025"/>
    <x v="9"/>
    <n v="14"/>
    <x v="6"/>
    <n v="42"/>
    <x v="3"/>
    <n v="0"/>
  </r>
  <r>
    <d v="2025-10-14T04:00:00"/>
    <n v="0"/>
    <x v="11"/>
    <n v="2025"/>
    <x v="9"/>
    <n v="14"/>
    <x v="6"/>
    <n v="42"/>
    <x v="4"/>
    <n v="0"/>
  </r>
  <r>
    <d v="2025-10-14T05:00:00"/>
    <n v="1"/>
    <x v="11"/>
    <n v="2025"/>
    <x v="9"/>
    <n v="14"/>
    <x v="6"/>
    <n v="42"/>
    <x v="5"/>
    <n v="1"/>
  </r>
  <r>
    <d v="2025-10-14T06:00:00"/>
    <n v="1"/>
    <x v="11"/>
    <n v="2025"/>
    <x v="9"/>
    <n v="14"/>
    <x v="6"/>
    <n v="42"/>
    <x v="6"/>
    <n v="1"/>
  </r>
  <r>
    <d v="2025-10-14T07:00:00"/>
    <n v="6"/>
    <x v="11"/>
    <n v="2025"/>
    <x v="9"/>
    <n v="14"/>
    <x v="6"/>
    <n v="42"/>
    <x v="7"/>
    <n v="6"/>
  </r>
  <r>
    <d v="2025-10-14T08:00:00"/>
    <n v="5"/>
    <x v="11"/>
    <n v="2025"/>
    <x v="9"/>
    <n v="14"/>
    <x v="6"/>
    <n v="42"/>
    <x v="8"/>
    <n v="5"/>
  </r>
  <r>
    <d v="2025-10-14T09:00:00"/>
    <n v="7"/>
    <x v="11"/>
    <n v="2025"/>
    <x v="9"/>
    <n v="14"/>
    <x v="6"/>
    <n v="42"/>
    <x v="9"/>
    <n v="7"/>
  </r>
  <r>
    <d v="2025-10-14T10:00:00"/>
    <n v="25"/>
    <x v="11"/>
    <n v="2025"/>
    <x v="9"/>
    <n v="14"/>
    <x v="6"/>
    <n v="42"/>
    <x v="10"/>
    <n v="25"/>
  </r>
  <r>
    <d v="2025-10-14T11:00:00"/>
    <n v="25"/>
    <x v="11"/>
    <n v="2025"/>
    <x v="9"/>
    <n v="14"/>
    <x v="6"/>
    <n v="42"/>
    <x v="11"/>
    <n v="25"/>
  </r>
  <r>
    <d v="2025-10-14T12:00:00"/>
    <n v="31"/>
    <x v="11"/>
    <n v="2025"/>
    <x v="9"/>
    <n v="14"/>
    <x v="6"/>
    <n v="42"/>
    <x v="12"/>
    <n v="31"/>
  </r>
  <r>
    <d v="2025-10-14T13:00:00"/>
    <n v="22"/>
    <x v="11"/>
    <n v="2025"/>
    <x v="9"/>
    <n v="14"/>
    <x v="6"/>
    <n v="42"/>
    <x v="13"/>
    <n v="22"/>
  </r>
  <r>
    <d v="2025-10-14T14:00:00"/>
    <n v="27"/>
    <x v="11"/>
    <n v="2025"/>
    <x v="9"/>
    <n v="14"/>
    <x v="6"/>
    <n v="42"/>
    <x v="14"/>
    <n v="27"/>
  </r>
  <r>
    <d v="2025-10-14T15:00:00"/>
    <n v="40"/>
    <x v="11"/>
    <n v="2025"/>
    <x v="9"/>
    <n v="14"/>
    <x v="6"/>
    <n v="42"/>
    <x v="15"/>
    <n v="40"/>
  </r>
  <r>
    <d v="2025-10-14T16:00:00"/>
    <n v="47"/>
    <x v="11"/>
    <n v="2025"/>
    <x v="9"/>
    <n v="14"/>
    <x v="6"/>
    <n v="42"/>
    <x v="16"/>
    <n v="47"/>
  </r>
  <r>
    <d v="2025-10-14T17:00:00"/>
    <n v="51"/>
    <x v="11"/>
    <n v="2025"/>
    <x v="9"/>
    <n v="14"/>
    <x v="6"/>
    <n v="42"/>
    <x v="17"/>
    <n v="51"/>
  </r>
  <r>
    <d v="2025-10-14T18:00:00"/>
    <n v="72"/>
    <x v="11"/>
    <n v="2025"/>
    <x v="9"/>
    <n v="14"/>
    <x v="6"/>
    <n v="42"/>
    <x v="18"/>
    <n v="72"/>
  </r>
  <r>
    <d v="2025-10-14T19:00:00"/>
    <n v="107"/>
    <x v="11"/>
    <n v="2025"/>
    <x v="9"/>
    <n v="14"/>
    <x v="6"/>
    <n v="42"/>
    <x v="19"/>
    <n v="107"/>
  </r>
  <r>
    <d v="2025-10-14T20:00:00"/>
    <n v="69"/>
    <x v="11"/>
    <n v="2025"/>
    <x v="9"/>
    <n v="14"/>
    <x v="6"/>
    <n v="42"/>
    <x v="20"/>
    <n v="69"/>
  </r>
  <r>
    <d v="2025-10-14T21:00:00"/>
    <n v="18"/>
    <x v="11"/>
    <n v="2025"/>
    <x v="9"/>
    <n v="14"/>
    <x v="6"/>
    <n v="42"/>
    <x v="21"/>
    <n v="18"/>
  </r>
  <r>
    <d v="2025-10-14T22:00:00"/>
    <n v="4"/>
    <x v="11"/>
    <n v="2025"/>
    <x v="9"/>
    <n v="14"/>
    <x v="6"/>
    <n v="42"/>
    <x v="22"/>
    <n v="4"/>
  </r>
  <r>
    <d v="2025-10-14T23:00:00"/>
    <n v="3"/>
    <x v="11"/>
    <n v="2025"/>
    <x v="9"/>
    <n v="14"/>
    <x v="6"/>
    <n v="42"/>
    <x v="23"/>
    <n v="3"/>
  </r>
  <r>
    <d v="2025-10-15T00:00:00"/>
    <n v="0"/>
    <x v="11"/>
    <n v="2025"/>
    <x v="9"/>
    <n v="15"/>
    <x v="0"/>
    <n v="42"/>
    <x v="0"/>
    <n v="0"/>
  </r>
  <r>
    <d v="2025-10-15T01:00:00"/>
    <n v="1"/>
    <x v="11"/>
    <n v="2025"/>
    <x v="9"/>
    <n v="15"/>
    <x v="0"/>
    <n v="42"/>
    <x v="1"/>
    <n v="1"/>
  </r>
  <r>
    <d v="2025-10-15T02:00:00"/>
    <n v="0"/>
    <x v="11"/>
    <n v="2025"/>
    <x v="9"/>
    <n v="15"/>
    <x v="0"/>
    <n v="42"/>
    <x v="2"/>
    <n v="0"/>
  </r>
  <r>
    <d v="2025-10-15T03:00:00"/>
    <n v="0"/>
    <x v="11"/>
    <n v="2025"/>
    <x v="9"/>
    <n v="15"/>
    <x v="0"/>
    <n v="42"/>
    <x v="3"/>
    <n v="0"/>
  </r>
  <r>
    <d v="2025-10-15T04:00:00"/>
    <n v="0"/>
    <x v="11"/>
    <n v="2025"/>
    <x v="9"/>
    <n v="15"/>
    <x v="0"/>
    <n v="42"/>
    <x v="4"/>
    <n v="0"/>
  </r>
  <r>
    <d v="2025-10-15T05:00:00"/>
    <n v="0"/>
    <x v="11"/>
    <n v="2025"/>
    <x v="9"/>
    <n v="15"/>
    <x v="0"/>
    <n v="42"/>
    <x v="5"/>
    <n v="0"/>
  </r>
  <r>
    <d v="2025-10-15T06:00:00"/>
    <n v="3"/>
    <x v="11"/>
    <n v="2025"/>
    <x v="9"/>
    <n v="15"/>
    <x v="0"/>
    <n v="42"/>
    <x v="6"/>
    <n v="3"/>
  </r>
  <r>
    <d v="2025-10-15T07:00:00"/>
    <n v="4"/>
    <x v="11"/>
    <n v="2025"/>
    <x v="9"/>
    <n v="15"/>
    <x v="0"/>
    <n v="42"/>
    <x v="7"/>
    <n v="4"/>
  </r>
  <r>
    <d v="2025-10-15T08:00:00"/>
    <n v="8"/>
    <x v="11"/>
    <n v="2025"/>
    <x v="9"/>
    <n v="15"/>
    <x v="0"/>
    <n v="42"/>
    <x v="8"/>
    <n v="8"/>
  </r>
  <r>
    <d v="2025-10-15T09:00:00"/>
    <n v="13"/>
    <x v="11"/>
    <n v="2025"/>
    <x v="9"/>
    <n v="15"/>
    <x v="0"/>
    <n v="42"/>
    <x v="9"/>
    <n v="13"/>
  </r>
  <r>
    <d v="2025-10-15T10:00:00"/>
    <n v="11"/>
    <x v="11"/>
    <n v="2025"/>
    <x v="9"/>
    <n v="15"/>
    <x v="0"/>
    <n v="42"/>
    <x v="10"/>
    <n v="11"/>
  </r>
  <r>
    <d v="2025-10-15T11:00:00"/>
    <n v="36"/>
    <x v="11"/>
    <n v="2025"/>
    <x v="9"/>
    <n v="15"/>
    <x v="0"/>
    <n v="42"/>
    <x v="11"/>
    <n v="36"/>
  </r>
  <r>
    <d v="2025-10-15T12:00:00"/>
    <n v="19"/>
    <x v="11"/>
    <n v="2025"/>
    <x v="9"/>
    <n v="15"/>
    <x v="0"/>
    <n v="42"/>
    <x v="12"/>
    <n v="19"/>
  </r>
  <r>
    <d v="2025-10-15T13:00:00"/>
    <n v="27"/>
    <x v="11"/>
    <n v="2025"/>
    <x v="9"/>
    <n v="15"/>
    <x v="0"/>
    <n v="42"/>
    <x v="13"/>
    <n v="27"/>
  </r>
  <r>
    <d v="2025-10-15T14:00:00"/>
    <n v="26"/>
    <x v="11"/>
    <n v="2025"/>
    <x v="9"/>
    <n v="15"/>
    <x v="0"/>
    <n v="42"/>
    <x v="14"/>
    <n v="26"/>
  </r>
  <r>
    <d v="2025-10-15T15:00:00"/>
    <n v="41"/>
    <x v="11"/>
    <n v="2025"/>
    <x v="9"/>
    <n v="15"/>
    <x v="0"/>
    <n v="42"/>
    <x v="15"/>
    <n v="41"/>
  </r>
  <r>
    <d v="2025-10-15T16:00:00"/>
    <n v="53"/>
    <x v="11"/>
    <n v="2025"/>
    <x v="9"/>
    <n v="15"/>
    <x v="0"/>
    <n v="42"/>
    <x v="16"/>
    <n v="53"/>
  </r>
  <r>
    <d v="2025-10-15T17:00:00"/>
    <n v="53"/>
    <x v="11"/>
    <n v="2025"/>
    <x v="9"/>
    <n v="15"/>
    <x v="0"/>
    <n v="42"/>
    <x v="17"/>
    <n v="53"/>
  </r>
  <r>
    <d v="2025-10-15T18:00:00"/>
    <n v="128"/>
    <x v="11"/>
    <n v="2025"/>
    <x v="9"/>
    <n v="15"/>
    <x v="0"/>
    <n v="42"/>
    <x v="18"/>
    <n v="128"/>
  </r>
  <r>
    <d v="2025-10-15T19:00:00"/>
    <n v="80"/>
    <x v="11"/>
    <n v="2025"/>
    <x v="9"/>
    <n v="15"/>
    <x v="0"/>
    <n v="42"/>
    <x v="19"/>
    <n v="80"/>
  </r>
  <r>
    <d v="2025-10-15T20:00:00"/>
    <n v="44"/>
    <x v="11"/>
    <n v="2025"/>
    <x v="9"/>
    <n v="15"/>
    <x v="0"/>
    <n v="42"/>
    <x v="20"/>
    <n v="44"/>
  </r>
  <r>
    <d v="2025-10-15T21:00:00"/>
    <n v="24"/>
    <x v="11"/>
    <n v="2025"/>
    <x v="9"/>
    <n v="15"/>
    <x v="0"/>
    <n v="42"/>
    <x v="21"/>
    <n v="24"/>
  </r>
  <r>
    <d v="2025-10-15T22:00:00"/>
    <n v="6"/>
    <x v="11"/>
    <n v="2025"/>
    <x v="9"/>
    <n v="15"/>
    <x v="0"/>
    <n v="42"/>
    <x v="22"/>
    <n v="6"/>
  </r>
  <r>
    <d v="2025-10-15T23:00:00"/>
    <n v="3"/>
    <x v="11"/>
    <n v="2025"/>
    <x v="9"/>
    <n v="15"/>
    <x v="0"/>
    <n v="42"/>
    <x v="23"/>
    <n v="3"/>
  </r>
  <r>
    <d v="2025-10-16T00:00:00"/>
    <n v="0"/>
    <x v="11"/>
    <n v="2025"/>
    <x v="9"/>
    <n v="16"/>
    <x v="1"/>
    <n v="42"/>
    <x v="0"/>
    <n v="0"/>
  </r>
  <r>
    <d v="2025-10-16T01:00:00"/>
    <n v="0"/>
    <x v="11"/>
    <n v="2025"/>
    <x v="9"/>
    <n v="16"/>
    <x v="1"/>
    <n v="42"/>
    <x v="1"/>
    <n v="0"/>
  </r>
  <r>
    <d v="2025-10-16T02:00:00"/>
    <n v="0"/>
    <x v="11"/>
    <n v="2025"/>
    <x v="9"/>
    <n v="16"/>
    <x v="1"/>
    <n v="42"/>
    <x v="2"/>
    <n v="0"/>
  </r>
  <r>
    <d v="2025-10-16T03:00:00"/>
    <n v="4"/>
    <x v="11"/>
    <n v="2025"/>
    <x v="9"/>
    <n v="16"/>
    <x v="1"/>
    <n v="42"/>
    <x v="3"/>
    <n v="4"/>
  </r>
  <r>
    <d v="2025-10-16T04:00:00"/>
    <n v="0"/>
    <x v="11"/>
    <n v="2025"/>
    <x v="9"/>
    <n v="16"/>
    <x v="1"/>
    <n v="42"/>
    <x v="4"/>
    <n v="0"/>
  </r>
  <r>
    <d v="2025-10-16T05:00:00"/>
    <n v="0"/>
    <x v="11"/>
    <n v="2025"/>
    <x v="9"/>
    <n v="16"/>
    <x v="1"/>
    <n v="42"/>
    <x v="5"/>
    <n v="0"/>
  </r>
  <r>
    <d v="2025-10-16T06:00:00"/>
    <n v="1"/>
    <x v="11"/>
    <n v="2025"/>
    <x v="9"/>
    <n v="16"/>
    <x v="1"/>
    <n v="42"/>
    <x v="6"/>
    <n v="1"/>
  </r>
  <r>
    <d v="2025-10-16T07:00:00"/>
    <n v="8"/>
    <x v="11"/>
    <n v="2025"/>
    <x v="9"/>
    <n v="16"/>
    <x v="1"/>
    <n v="42"/>
    <x v="7"/>
    <n v="8"/>
  </r>
  <r>
    <d v="2025-10-16T08:00:00"/>
    <n v="5"/>
    <x v="11"/>
    <n v="2025"/>
    <x v="9"/>
    <n v="16"/>
    <x v="1"/>
    <n v="42"/>
    <x v="8"/>
    <n v="5"/>
  </r>
  <r>
    <d v="2025-10-16T09:00:00"/>
    <n v="4"/>
    <x v="11"/>
    <n v="2025"/>
    <x v="9"/>
    <n v="16"/>
    <x v="1"/>
    <n v="42"/>
    <x v="9"/>
    <n v="4"/>
  </r>
  <r>
    <d v="2025-10-16T10:00:00"/>
    <n v="17"/>
    <x v="11"/>
    <n v="2025"/>
    <x v="9"/>
    <n v="16"/>
    <x v="1"/>
    <n v="42"/>
    <x v="10"/>
    <n v="17"/>
  </r>
  <r>
    <d v="2025-10-16T11:00:00"/>
    <n v="20"/>
    <x v="11"/>
    <n v="2025"/>
    <x v="9"/>
    <n v="16"/>
    <x v="1"/>
    <n v="42"/>
    <x v="11"/>
    <n v="20"/>
  </r>
  <r>
    <d v="2025-10-16T12:00:00"/>
    <n v="12"/>
    <x v="11"/>
    <n v="2025"/>
    <x v="9"/>
    <n v="16"/>
    <x v="1"/>
    <n v="42"/>
    <x v="12"/>
    <n v="12"/>
  </r>
  <r>
    <d v="2025-10-16T13:00:00"/>
    <n v="15"/>
    <x v="11"/>
    <n v="2025"/>
    <x v="9"/>
    <n v="16"/>
    <x v="1"/>
    <n v="42"/>
    <x v="13"/>
    <n v="15"/>
  </r>
  <r>
    <d v="2025-10-16T14:00:00"/>
    <n v="24"/>
    <x v="11"/>
    <n v="2025"/>
    <x v="9"/>
    <n v="16"/>
    <x v="1"/>
    <n v="42"/>
    <x v="14"/>
    <n v="24"/>
  </r>
  <r>
    <d v="2025-10-16T15:00:00"/>
    <n v="51"/>
    <x v="11"/>
    <n v="2025"/>
    <x v="9"/>
    <n v="16"/>
    <x v="1"/>
    <n v="42"/>
    <x v="15"/>
    <n v="51"/>
  </r>
  <r>
    <d v="2025-10-16T16:00:00"/>
    <n v="81"/>
    <x v="11"/>
    <n v="2025"/>
    <x v="9"/>
    <n v="16"/>
    <x v="1"/>
    <n v="42"/>
    <x v="16"/>
    <n v="81"/>
  </r>
  <r>
    <d v="2025-10-16T17:00:00"/>
    <n v="61"/>
    <x v="11"/>
    <n v="2025"/>
    <x v="9"/>
    <n v="16"/>
    <x v="1"/>
    <n v="42"/>
    <x v="17"/>
    <n v="61"/>
  </r>
  <r>
    <d v="2025-10-16T18:00:00"/>
    <n v="75"/>
    <x v="11"/>
    <n v="2025"/>
    <x v="9"/>
    <n v="16"/>
    <x v="1"/>
    <n v="42"/>
    <x v="18"/>
    <n v="75"/>
  </r>
  <r>
    <d v="2025-10-16T19:00:00"/>
    <n v="107"/>
    <x v="11"/>
    <n v="2025"/>
    <x v="9"/>
    <n v="16"/>
    <x v="1"/>
    <n v="42"/>
    <x v="19"/>
    <n v="107"/>
  </r>
  <r>
    <d v="2025-10-16T20:00:00"/>
    <n v="74"/>
    <x v="11"/>
    <n v="2025"/>
    <x v="9"/>
    <n v="16"/>
    <x v="1"/>
    <n v="42"/>
    <x v="20"/>
    <n v="74"/>
  </r>
  <r>
    <d v="2025-10-16T21:00:00"/>
    <n v="24"/>
    <x v="11"/>
    <n v="2025"/>
    <x v="9"/>
    <n v="16"/>
    <x v="1"/>
    <n v="42"/>
    <x v="21"/>
    <n v="24"/>
  </r>
  <r>
    <d v="2025-10-16T22:00:00"/>
    <n v="11"/>
    <x v="11"/>
    <n v="2025"/>
    <x v="9"/>
    <n v="16"/>
    <x v="1"/>
    <n v="42"/>
    <x v="22"/>
    <n v="11"/>
  </r>
  <r>
    <d v="2025-10-16T23:00:00"/>
    <n v="2"/>
    <x v="11"/>
    <n v="2025"/>
    <x v="9"/>
    <n v="16"/>
    <x v="1"/>
    <n v="42"/>
    <x v="23"/>
    <n v="2"/>
  </r>
  <r>
    <d v="2025-10-17T00:00:00"/>
    <n v="0"/>
    <x v="11"/>
    <n v="2025"/>
    <x v="9"/>
    <n v="17"/>
    <x v="2"/>
    <n v="42"/>
    <x v="0"/>
    <n v="0"/>
  </r>
  <r>
    <d v="2025-10-17T01:00:00"/>
    <n v="0"/>
    <x v="11"/>
    <n v="2025"/>
    <x v="9"/>
    <n v="17"/>
    <x v="2"/>
    <n v="42"/>
    <x v="1"/>
    <n v="0"/>
  </r>
  <r>
    <d v="2025-10-17T02:00:00"/>
    <n v="0"/>
    <x v="11"/>
    <n v="2025"/>
    <x v="9"/>
    <n v="17"/>
    <x v="2"/>
    <n v="42"/>
    <x v="2"/>
    <n v="0"/>
  </r>
  <r>
    <d v="2025-10-17T03:00:00"/>
    <n v="0"/>
    <x v="11"/>
    <n v="2025"/>
    <x v="9"/>
    <n v="17"/>
    <x v="2"/>
    <n v="42"/>
    <x v="3"/>
    <n v="0"/>
  </r>
  <r>
    <d v="2025-10-17T04:00:00"/>
    <n v="0"/>
    <x v="11"/>
    <n v="2025"/>
    <x v="9"/>
    <n v="17"/>
    <x v="2"/>
    <n v="42"/>
    <x v="4"/>
    <n v="0"/>
  </r>
  <r>
    <d v="2025-10-17T05:00:00"/>
    <n v="0"/>
    <x v="11"/>
    <n v="2025"/>
    <x v="9"/>
    <n v="17"/>
    <x v="2"/>
    <n v="42"/>
    <x v="5"/>
    <n v="0"/>
  </r>
  <r>
    <d v="2025-10-17T06:00:00"/>
    <n v="1"/>
    <x v="11"/>
    <n v="2025"/>
    <x v="9"/>
    <n v="17"/>
    <x v="2"/>
    <n v="42"/>
    <x v="6"/>
    <n v="1"/>
  </r>
  <r>
    <d v="2025-10-17T07:00:00"/>
    <n v="8"/>
    <x v="11"/>
    <n v="2025"/>
    <x v="9"/>
    <n v="17"/>
    <x v="2"/>
    <n v="42"/>
    <x v="7"/>
    <n v="8"/>
  </r>
  <r>
    <d v="2025-10-17T08:00:00"/>
    <n v="7"/>
    <x v="11"/>
    <n v="2025"/>
    <x v="9"/>
    <n v="17"/>
    <x v="2"/>
    <n v="42"/>
    <x v="8"/>
    <n v="7"/>
  </r>
  <r>
    <d v="2025-10-17T09:00:00"/>
    <n v="4"/>
    <x v="11"/>
    <n v="2025"/>
    <x v="9"/>
    <n v="17"/>
    <x v="2"/>
    <n v="42"/>
    <x v="9"/>
    <n v="4"/>
  </r>
  <r>
    <d v="2025-10-17T10:00:00"/>
    <n v="4"/>
    <x v="11"/>
    <n v="2025"/>
    <x v="9"/>
    <n v="17"/>
    <x v="2"/>
    <n v="42"/>
    <x v="10"/>
    <n v="4"/>
  </r>
  <r>
    <d v="2025-10-17T11:00:00"/>
    <n v="2"/>
    <x v="11"/>
    <n v="2025"/>
    <x v="9"/>
    <n v="17"/>
    <x v="2"/>
    <n v="42"/>
    <x v="11"/>
    <n v="2"/>
  </r>
  <r>
    <d v="2025-10-17T12:00:00"/>
    <n v="7"/>
    <x v="11"/>
    <n v="2025"/>
    <x v="9"/>
    <n v="17"/>
    <x v="2"/>
    <n v="42"/>
    <x v="12"/>
    <n v="7"/>
  </r>
  <r>
    <d v="2025-10-17T13:00:00"/>
    <n v="18"/>
    <x v="11"/>
    <n v="2025"/>
    <x v="9"/>
    <n v="17"/>
    <x v="2"/>
    <n v="42"/>
    <x v="13"/>
    <n v="18"/>
  </r>
  <r>
    <d v="2025-10-17T14:00:00"/>
    <n v="41"/>
    <x v="11"/>
    <n v="2025"/>
    <x v="9"/>
    <n v="17"/>
    <x v="2"/>
    <n v="42"/>
    <x v="14"/>
    <n v="41"/>
  </r>
  <r>
    <d v="2025-10-17T15:00:00"/>
    <n v="50"/>
    <x v="11"/>
    <n v="2025"/>
    <x v="9"/>
    <n v="17"/>
    <x v="2"/>
    <n v="42"/>
    <x v="15"/>
    <n v="50"/>
  </r>
  <r>
    <d v="2025-10-17T16:00:00"/>
    <n v="70"/>
    <x v="11"/>
    <n v="2025"/>
    <x v="9"/>
    <n v="17"/>
    <x v="2"/>
    <n v="42"/>
    <x v="16"/>
    <n v="70"/>
  </r>
  <r>
    <d v="2025-10-17T17:00:00"/>
    <n v="85"/>
    <x v="11"/>
    <n v="2025"/>
    <x v="9"/>
    <n v="17"/>
    <x v="2"/>
    <n v="42"/>
    <x v="17"/>
    <n v="85"/>
  </r>
  <r>
    <d v="2025-10-17T18:00:00"/>
    <n v="132"/>
    <x v="11"/>
    <n v="2025"/>
    <x v="9"/>
    <n v="17"/>
    <x v="2"/>
    <n v="42"/>
    <x v="18"/>
    <n v="132"/>
  </r>
  <r>
    <d v="2025-10-17T19:00:00"/>
    <n v="199"/>
    <x v="11"/>
    <n v="2025"/>
    <x v="9"/>
    <n v="17"/>
    <x v="2"/>
    <n v="42"/>
    <x v="19"/>
    <n v="199"/>
  </r>
  <r>
    <d v="2025-10-17T20:00:00"/>
    <n v="105"/>
    <x v="11"/>
    <n v="2025"/>
    <x v="9"/>
    <n v="17"/>
    <x v="2"/>
    <n v="42"/>
    <x v="20"/>
    <n v="105"/>
  </r>
  <r>
    <d v="2025-10-17T21:00:00"/>
    <n v="50"/>
    <x v="11"/>
    <n v="2025"/>
    <x v="9"/>
    <n v="17"/>
    <x v="2"/>
    <n v="42"/>
    <x v="21"/>
    <n v="50"/>
  </r>
  <r>
    <d v="2025-10-17T22:00:00"/>
    <n v="42"/>
    <x v="11"/>
    <n v="2025"/>
    <x v="9"/>
    <n v="17"/>
    <x v="2"/>
    <n v="42"/>
    <x v="22"/>
    <n v="42"/>
  </r>
  <r>
    <d v="2025-10-17T23:00:00"/>
    <n v="12"/>
    <x v="11"/>
    <n v="2025"/>
    <x v="9"/>
    <n v="17"/>
    <x v="2"/>
    <n v="42"/>
    <x v="23"/>
    <n v="12"/>
  </r>
  <r>
    <d v="2025-10-18T00:00:00"/>
    <n v="0"/>
    <x v="11"/>
    <n v="2025"/>
    <x v="9"/>
    <n v="18"/>
    <x v="3"/>
    <n v="42"/>
    <x v="0"/>
    <n v="0"/>
  </r>
  <r>
    <d v="2025-10-18T01:00:00"/>
    <n v="4"/>
    <x v="11"/>
    <n v="2025"/>
    <x v="9"/>
    <n v="18"/>
    <x v="3"/>
    <n v="42"/>
    <x v="1"/>
    <n v="4"/>
  </r>
  <r>
    <d v="2025-10-18T02:00:00"/>
    <n v="5"/>
    <x v="11"/>
    <n v="2025"/>
    <x v="9"/>
    <n v="18"/>
    <x v="3"/>
    <n v="42"/>
    <x v="2"/>
    <n v="5"/>
  </r>
  <r>
    <d v="2025-10-18T03:00:00"/>
    <n v="2"/>
    <x v="11"/>
    <n v="2025"/>
    <x v="9"/>
    <n v="18"/>
    <x v="3"/>
    <n v="42"/>
    <x v="3"/>
    <n v="2"/>
  </r>
  <r>
    <d v="2025-10-18T04:00:00"/>
    <n v="0"/>
    <x v="11"/>
    <n v="2025"/>
    <x v="9"/>
    <n v="18"/>
    <x v="3"/>
    <n v="42"/>
    <x v="4"/>
    <n v="0"/>
  </r>
  <r>
    <d v="2025-10-18T05:00:00"/>
    <n v="0"/>
    <x v="11"/>
    <n v="2025"/>
    <x v="9"/>
    <n v="18"/>
    <x v="3"/>
    <n v="42"/>
    <x v="5"/>
    <n v="0"/>
  </r>
  <r>
    <d v="2025-10-18T06:00:00"/>
    <n v="1"/>
    <x v="11"/>
    <n v="2025"/>
    <x v="9"/>
    <n v="18"/>
    <x v="3"/>
    <n v="42"/>
    <x v="6"/>
    <n v="1"/>
  </r>
  <r>
    <d v="2025-10-18T07:00:00"/>
    <n v="0"/>
    <x v="11"/>
    <n v="2025"/>
    <x v="9"/>
    <n v="18"/>
    <x v="3"/>
    <n v="42"/>
    <x v="7"/>
    <n v="0"/>
  </r>
  <r>
    <d v="2025-10-18T08:00:00"/>
    <n v="1"/>
    <x v="11"/>
    <n v="2025"/>
    <x v="9"/>
    <n v="18"/>
    <x v="3"/>
    <n v="42"/>
    <x v="8"/>
    <n v="1"/>
  </r>
  <r>
    <d v="2025-10-18T09:00:00"/>
    <n v="1"/>
    <x v="11"/>
    <n v="2025"/>
    <x v="9"/>
    <n v="18"/>
    <x v="3"/>
    <n v="42"/>
    <x v="9"/>
    <n v="1"/>
  </r>
  <r>
    <d v="2025-10-18T10:00:00"/>
    <n v="8"/>
    <x v="11"/>
    <n v="2025"/>
    <x v="9"/>
    <n v="18"/>
    <x v="3"/>
    <n v="42"/>
    <x v="10"/>
    <n v="8"/>
  </r>
  <r>
    <d v="2025-10-18T11:00:00"/>
    <n v="14"/>
    <x v="11"/>
    <n v="2025"/>
    <x v="9"/>
    <n v="18"/>
    <x v="3"/>
    <n v="42"/>
    <x v="11"/>
    <n v="14"/>
  </r>
  <r>
    <d v="2025-10-18T12:00:00"/>
    <n v="35"/>
    <x v="11"/>
    <n v="2025"/>
    <x v="9"/>
    <n v="18"/>
    <x v="3"/>
    <n v="42"/>
    <x v="12"/>
    <n v="35"/>
  </r>
  <r>
    <d v="2025-10-18T13:00:00"/>
    <n v="40"/>
    <x v="11"/>
    <n v="2025"/>
    <x v="9"/>
    <n v="18"/>
    <x v="3"/>
    <n v="42"/>
    <x v="13"/>
    <n v="40"/>
  </r>
  <r>
    <d v="2025-10-18T14:00:00"/>
    <n v="50"/>
    <x v="11"/>
    <n v="2025"/>
    <x v="9"/>
    <n v="18"/>
    <x v="3"/>
    <n v="42"/>
    <x v="14"/>
    <n v="50"/>
  </r>
  <r>
    <d v="2025-10-18T15:00:00"/>
    <n v="47"/>
    <x v="11"/>
    <n v="2025"/>
    <x v="9"/>
    <n v="18"/>
    <x v="3"/>
    <n v="42"/>
    <x v="15"/>
    <n v="47"/>
  </r>
  <r>
    <d v="2025-10-18T16:00:00"/>
    <n v="31"/>
    <x v="11"/>
    <n v="2025"/>
    <x v="9"/>
    <n v="18"/>
    <x v="3"/>
    <n v="42"/>
    <x v="16"/>
    <n v="31"/>
  </r>
  <r>
    <d v="2025-10-18T17:00:00"/>
    <n v="67"/>
    <x v="11"/>
    <n v="2025"/>
    <x v="9"/>
    <n v="18"/>
    <x v="3"/>
    <n v="42"/>
    <x v="17"/>
    <n v="67"/>
  </r>
  <r>
    <d v="2025-10-18T18:00:00"/>
    <n v="80"/>
    <x v="11"/>
    <n v="2025"/>
    <x v="9"/>
    <n v="18"/>
    <x v="3"/>
    <n v="42"/>
    <x v="18"/>
    <n v="80"/>
  </r>
  <r>
    <d v="2025-10-18T19:00:00"/>
    <n v="129"/>
    <x v="11"/>
    <n v="2025"/>
    <x v="9"/>
    <n v="18"/>
    <x v="3"/>
    <n v="42"/>
    <x v="19"/>
    <n v="129"/>
  </r>
  <r>
    <d v="2025-10-18T20:00:00"/>
    <n v="122"/>
    <x v="11"/>
    <n v="2025"/>
    <x v="9"/>
    <n v="18"/>
    <x v="3"/>
    <n v="42"/>
    <x v="20"/>
    <n v="122"/>
  </r>
  <r>
    <d v="2025-10-18T21:00:00"/>
    <n v="38"/>
    <x v="11"/>
    <n v="2025"/>
    <x v="9"/>
    <n v="18"/>
    <x v="3"/>
    <n v="42"/>
    <x v="21"/>
    <n v="38"/>
  </r>
  <r>
    <d v="2025-10-18T22:00:00"/>
    <n v="29"/>
    <x v="11"/>
    <n v="2025"/>
    <x v="9"/>
    <n v="18"/>
    <x v="3"/>
    <n v="42"/>
    <x v="22"/>
    <n v="29"/>
  </r>
  <r>
    <d v="2025-10-18T23:00:00"/>
    <n v="6"/>
    <x v="11"/>
    <n v="2025"/>
    <x v="9"/>
    <n v="18"/>
    <x v="3"/>
    <n v="42"/>
    <x v="23"/>
    <n v="6"/>
  </r>
  <r>
    <d v="2025-10-19T00:00:00"/>
    <n v="0"/>
    <x v="11"/>
    <n v="2025"/>
    <x v="9"/>
    <n v="19"/>
    <x v="4"/>
    <n v="42"/>
    <x v="0"/>
    <n v="0"/>
  </r>
  <r>
    <d v="2025-10-19T01:00:00"/>
    <n v="1"/>
    <x v="11"/>
    <n v="2025"/>
    <x v="9"/>
    <n v="19"/>
    <x v="4"/>
    <n v="42"/>
    <x v="1"/>
    <n v="1"/>
  </r>
  <r>
    <d v="2025-10-19T02:00:00"/>
    <n v="5"/>
    <x v="11"/>
    <n v="2025"/>
    <x v="9"/>
    <n v="19"/>
    <x v="4"/>
    <n v="42"/>
    <x v="2"/>
    <n v="5"/>
  </r>
  <r>
    <d v="2025-10-19T03:00:00"/>
    <n v="0"/>
    <x v="11"/>
    <n v="2025"/>
    <x v="9"/>
    <n v="19"/>
    <x v="4"/>
    <n v="42"/>
    <x v="3"/>
    <n v="0"/>
  </r>
  <r>
    <d v="2025-10-19T04:00:00"/>
    <n v="0"/>
    <x v="11"/>
    <n v="2025"/>
    <x v="9"/>
    <n v="19"/>
    <x v="4"/>
    <n v="42"/>
    <x v="4"/>
    <n v="0"/>
  </r>
  <r>
    <d v="2025-10-19T05:00:00"/>
    <n v="0"/>
    <x v="11"/>
    <n v="2025"/>
    <x v="9"/>
    <n v="19"/>
    <x v="4"/>
    <n v="42"/>
    <x v="5"/>
    <n v="0"/>
  </r>
  <r>
    <d v="2025-10-19T06:00:00"/>
    <n v="0"/>
    <x v="11"/>
    <n v="2025"/>
    <x v="9"/>
    <n v="19"/>
    <x v="4"/>
    <n v="42"/>
    <x v="6"/>
    <n v="0"/>
  </r>
  <r>
    <d v="2025-10-19T07:00:00"/>
    <n v="2"/>
    <x v="11"/>
    <n v="2025"/>
    <x v="9"/>
    <n v="19"/>
    <x v="4"/>
    <n v="42"/>
    <x v="7"/>
    <n v="2"/>
  </r>
  <r>
    <d v="2025-10-19T08:00:00"/>
    <n v="6"/>
    <x v="11"/>
    <n v="2025"/>
    <x v="9"/>
    <n v="19"/>
    <x v="4"/>
    <n v="42"/>
    <x v="8"/>
    <n v="6"/>
  </r>
  <r>
    <d v="2025-10-19T09:00:00"/>
    <n v="9"/>
    <x v="11"/>
    <n v="2025"/>
    <x v="9"/>
    <n v="19"/>
    <x v="4"/>
    <n v="42"/>
    <x v="9"/>
    <n v="9"/>
  </r>
  <r>
    <d v="2025-10-19T10:00:00"/>
    <n v="39"/>
    <x v="11"/>
    <n v="2025"/>
    <x v="9"/>
    <n v="19"/>
    <x v="4"/>
    <n v="42"/>
    <x v="10"/>
    <n v="39"/>
  </r>
  <r>
    <d v="2025-10-19T11:00:00"/>
    <n v="76"/>
    <x v="11"/>
    <n v="2025"/>
    <x v="9"/>
    <n v="19"/>
    <x v="4"/>
    <n v="42"/>
    <x v="11"/>
    <n v="76"/>
  </r>
  <r>
    <d v="2025-10-19T12:00:00"/>
    <n v="122"/>
    <x v="11"/>
    <n v="2025"/>
    <x v="9"/>
    <n v="19"/>
    <x v="4"/>
    <n v="42"/>
    <x v="12"/>
    <n v="122"/>
  </r>
  <r>
    <d v="2025-10-19T13:00:00"/>
    <n v="119"/>
    <x v="11"/>
    <n v="2025"/>
    <x v="9"/>
    <n v="19"/>
    <x v="4"/>
    <n v="42"/>
    <x v="13"/>
    <n v="119"/>
  </r>
  <r>
    <d v="2025-10-19T14:00:00"/>
    <n v="186"/>
    <x v="11"/>
    <n v="2025"/>
    <x v="9"/>
    <n v="19"/>
    <x v="4"/>
    <n v="42"/>
    <x v="14"/>
    <n v="186"/>
  </r>
  <r>
    <d v="2025-10-19T15:00:00"/>
    <n v="294"/>
    <x v="11"/>
    <n v="2025"/>
    <x v="9"/>
    <n v="19"/>
    <x v="4"/>
    <n v="42"/>
    <x v="15"/>
    <n v="294"/>
  </r>
  <r>
    <d v="2025-10-19T16:00:00"/>
    <n v="273"/>
    <x v="11"/>
    <n v="2025"/>
    <x v="9"/>
    <n v="19"/>
    <x v="4"/>
    <n v="42"/>
    <x v="16"/>
    <n v="273"/>
  </r>
  <r>
    <d v="2025-10-19T17:00:00"/>
    <n v="332"/>
    <x v="11"/>
    <n v="2025"/>
    <x v="9"/>
    <n v="19"/>
    <x v="4"/>
    <n v="42"/>
    <x v="17"/>
    <n v="332"/>
  </r>
  <r>
    <d v="2025-10-19T18:00:00"/>
    <n v="391"/>
    <x v="11"/>
    <n v="2025"/>
    <x v="9"/>
    <n v="19"/>
    <x v="4"/>
    <n v="42"/>
    <x v="18"/>
    <n v="391"/>
  </r>
  <r>
    <d v="2025-10-19T19:00:00"/>
    <n v="353"/>
    <x v="11"/>
    <n v="2025"/>
    <x v="9"/>
    <n v="19"/>
    <x v="4"/>
    <n v="42"/>
    <x v="19"/>
    <n v="353"/>
  </r>
  <r>
    <d v="2025-10-19T20:00:00"/>
    <n v="114"/>
    <x v="11"/>
    <n v="2025"/>
    <x v="9"/>
    <n v="19"/>
    <x v="4"/>
    <n v="42"/>
    <x v="20"/>
    <n v="114"/>
  </r>
  <r>
    <d v="2025-10-19T21:00:00"/>
    <n v="47"/>
    <x v="11"/>
    <n v="2025"/>
    <x v="9"/>
    <n v="19"/>
    <x v="4"/>
    <n v="42"/>
    <x v="21"/>
    <n v="47"/>
  </r>
  <r>
    <d v="2025-10-19T22:00:00"/>
    <n v="18"/>
    <x v="11"/>
    <n v="2025"/>
    <x v="9"/>
    <n v="19"/>
    <x v="4"/>
    <n v="42"/>
    <x v="22"/>
    <n v="18"/>
  </r>
  <r>
    <d v="2025-10-19T23:00:00"/>
    <n v="3"/>
    <x v="11"/>
    <n v="2025"/>
    <x v="9"/>
    <n v="19"/>
    <x v="4"/>
    <n v="42"/>
    <x v="23"/>
    <n v="3"/>
  </r>
  <r>
    <d v="2025-10-20T00:00:00"/>
    <n v="0"/>
    <x v="11"/>
    <n v="2025"/>
    <x v="9"/>
    <n v="20"/>
    <x v="5"/>
    <n v="43"/>
    <x v="0"/>
    <n v="0"/>
  </r>
  <r>
    <d v="2025-10-20T01:00:00"/>
    <n v="2"/>
    <x v="11"/>
    <n v="2025"/>
    <x v="9"/>
    <n v="20"/>
    <x v="5"/>
    <n v="43"/>
    <x v="1"/>
    <n v="2"/>
  </r>
  <r>
    <d v="2025-10-20T02:00:00"/>
    <n v="3"/>
    <x v="11"/>
    <n v="2025"/>
    <x v="9"/>
    <n v="20"/>
    <x v="5"/>
    <n v="43"/>
    <x v="2"/>
    <n v="3"/>
  </r>
  <r>
    <d v="2025-10-20T03:00:00"/>
    <n v="1"/>
    <x v="11"/>
    <n v="2025"/>
    <x v="9"/>
    <n v="20"/>
    <x v="5"/>
    <n v="43"/>
    <x v="3"/>
    <n v="1"/>
  </r>
  <r>
    <d v="2025-10-20T04:00:00"/>
    <n v="0"/>
    <x v="11"/>
    <n v="2025"/>
    <x v="9"/>
    <n v="20"/>
    <x v="5"/>
    <n v="43"/>
    <x v="4"/>
    <n v="0"/>
  </r>
  <r>
    <d v="2025-10-20T05:00:00"/>
    <n v="0"/>
    <x v="11"/>
    <n v="2025"/>
    <x v="9"/>
    <n v="20"/>
    <x v="5"/>
    <n v="43"/>
    <x v="5"/>
    <n v="0"/>
  </r>
  <r>
    <d v="2025-10-20T06:00:00"/>
    <n v="5"/>
    <x v="11"/>
    <n v="2025"/>
    <x v="9"/>
    <n v="20"/>
    <x v="5"/>
    <n v="43"/>
    <x v="6"/>
    <n v="5"/>
  </r>
  <r>
    <d v="2025-10-20T07:00:00"/>
    <n v="6"/>
    <x v="11"/>
    <n v="2025"/>
    <x v="9"/>
    <n v="20"/>
    <x v="5"/>
    <n v="43"/>
    <x v="7"/>
    <n v="6"/>
  </r>
  <r>
    <d v="2025-10-20T08:00:00"/>
    <n v="6"/>
    <x v="11"/>
    <n v="2025"/>
    <x v="9"/>
    <n v="20"/>
    <x v="5"/>
    <n v="43"/>
    <x v="8"/>
    <n v="6"/>
  </r>
  <r>
    <d v="2025-10-20T09:00:00"/>
    <n v="14"/>
    <x v="11"/>
    <n v="2025"/>
    <x v="9"/>
    <n v="20"/>
    <x v="5"/>
    <n v="43"/>
    <x v="9"/>
    <n v="14"/>
  </r>
  <r>
    <d v="2025-10-20T10:00:00"/>
    <n v="20"/>
    <x v="11"/>
    <n v="2025"/>
    <x v="9"/>
    <n v="20"/>
    <x v="5"/>
    <n v="43"/>
    <x v="10"/>
    <n v="20"/>
  </r>
  <r>
    <d v="2025-10-20T11:00:00"/>
    <n v="26"/>
    <x v="11"/>
    <n v="2025"/>
    <x v="9"/>
    <n v="20"/>
    <x v="5"/>
    <n v="43"/>
    <x v="11"/>
    <n v="26"/>
  </r>
  <r>
    <d v="2025-10-20T12:00:00"/>
    <n v="25"/>
    <x v="11"/>
    <n v="2025"/>
    <x v="9"/>
    <n v="20"/>
    <x v="5"/>
    <n v="43"/>
    <x v="12"/>
    <n v="25"/>
  </r>
  <r>
    <d v="2025-10-20T13:00:00"/>
    <n v="30"/>
    <x v="11"/>
    <n v="2025"/>
    <x v="9"/>
    <n v="20"/>
    <x v="5"/>
    <n v="43"/>
    <x v="13"/>
    <n v="30"/>
  </r>
  <r>
    <d v="2025-10-20T14:00:00"/>
    <n v="21"/>
    <x v="11"/>
    <n v="2025"/>
    <x v="9"/>
    <n v="20"/>
    <x v="5"/>
    <n v="43"/>
    <x v="14"/>
    <n v="21"/>
  </r>
  <r>
    <d v="2025-10-20T15:00:00"/>
    <n v="46"/>
    <x v="11"/>
    <n v="2025"/>
    <x v="9"/>
    <n v="20"/>
    <x v="5"/>
    <n v="43"/>
    <x v="15"/>
    <n v="46"/>
  </r>
  <r>
    <d v="2025-10-20T16:00:00"/>
    <n v="69"/>
    <x v="11"/>
    <n v="2025"/>
    <x v="9"/>
    <n v="20"/>
    <x v="5"/>
    <n v="43"/>
    <x v="16"/>
    <n v="69"/>
  </r>
  <r>
    <d v="2025-10-20T17:00:00"/>
    <n v="86"/>
    <x v="11"/>
    <n v="2025"/>
    <x v="9"/>
    <n v="20"/>
    <x v="5"/>
    <n v="43"/>
    <x v="17"/>
    <n v="86"/>
  </r>
  <r>
    <d v="2025-10-20T18:00:00"/>
    <n v="209"/>
    <x v="11"/>
    <n v="2025"/>
    <x v="9"/>
    <n v="20"/>
    <x v="5"/>
    <n v="43"/>
    <x v="18"/>
    <n v="209"/>
  </r>
  <r>
    <d v="2025-10-20T19:00:00"/>
    <n v="159"/>
    <x v="11"/>
    <n v="2025"/>
    <x v="9"/>
    <n v="20"/>
    <x v="5"/>
    <n v="43"/>
    <x v="19"/>
    <n v="159"/>
  </r>
  <r>
    <d v="2025-10-20T20:00:00"/>
    <n v="87"/>
    <x v="11"/>
    <n v="2025"/>
    <x v="9"/>
    <n v="20"/>
    <x v="5"/>
    <n v="43"/>
    <x v="20"/>
    <n v="87"/>
  </r>
  <r>
    <d v="2025-10-20T21:00:00"/>
    <n v="23"/>
    <x v="11"/>
    <n v="2025"/>
    <x v="9"/>
    <n v="20"/>
    <x v="5"/>
    <n v="43"/>
    <x v="21"/>
    <n v="23"/>
  </r>
  <r>
    <d v="2025-10-20T22:00:00"/>
    <n v="1"/>
    <x v="11"/>
    <n v="2025"/>
    <x v="9"/>
    <n v="20"/>
    <x v="5"/>
    <n v="43"/>
    <x v="22"/>
    <n v="1"/>
  </r>
  <r>
    <d v="2025-10-20T23:00:00"/>
    <n v="0"/>
    <x v="11"/>
    <n v="2025"/>
    <x v="9"/>
    <n v="20"/>
    <x v="5"/>
    <n v="43"/>
    <x v="23"/>
    <n v="0"/>
  </r>
  <r>
    <d v="2025-10-21T00:00:00"/>
    <n v="0"/>
    <x v="11"/>
    <n v="2025"/>
    <x v="9"/>
    <n v="21"/>
    <x v="6"/>
    <n v="43"/>
    <x v="0"/>
    <n v="0"/>
  </r>
  <r>
    <d v="2025-10-21T01:00:00"/>
    <n v="1"/>
    <x v="11"/>
    <n v="2025"/>
    <x v="9"/>
    <n v="21"/>
    <x v="6"/>
    <n v="43"/>
    <x v="1"/>
    <n v="1"/>
  </r>
  <r>
    <d v="2025-10-21T02:00:00"/>
    <n v="0"/>
    <x v="11"/>
    <n v="2025"/>
    <x v="9"/>
    <n v="21"/>
    <x v="6"/>
    <n v="43"/>
    <x v="2"/>
    <n v="0"/>
  </r>
  <r>
    <d v="2025-10-21T03:00:00"/>
    <n v="0"/>
    <x v="11"/>
    <n v="2025"/>
    <x v="9"/>
    <n v="21"/>
    <x v="6"/>
    <n v="43"/>
    <x v="3"/>
    <n v="0"/>
  </r>
  <r>
    <d v="2025-10-21T04:00:00"/>
    <n v="0"/>
    <x v="11"/>
    <n v="2025"/>
    <x v="9"/>
    <n v="21"/>
    <x v="6"/>
    <n v="43"/>
    <x v="4"/>
    <n v="0"/>
  </r>
  <r>
    <d v="2025-10-21T05:00:00"/>
    <n v="0"/>
    <x v="11"/>
    <n v="2025"/>
    <x v="9"/>
    <n v="21"/>
    <x v="6"/>
    <n v="43"/>
    <x v="5"/>
    <n v="0"/>
  </r>
  <r>
    <d v="2025-10-21T06:00:00"/>
    <n v="0"/>
    <x v="11"/>
    <n v="2025"/>
    <x v="9"/>
    <n v="21"/>
    <x v="6"/>
    <n v="43"/>
    <x v="6"/>
    <n v="0"/>
  </r>
  <r>
    <d v="2025-10-21T07:00:00"/>
    <n v="17"/>
    <x v="11"/>
    <n v="2025"/>
    <x v="9"/>
    <n v="21"/>
    <x v="6"/>
    <n v="43"/>
    <x v="7"/>
    <n v="17"/>
  </r>
  <r>
    <d v="2025-10-21T08:00:00"/>
    <n v="4"/>
    <x v="11"/>
    <n v="2025"/>
    <x v="9"/>
    <n v="21"/>
    <x v="6"/>
    <n v="43"/>
    <x v="8"/>
    <n v="4"/>
  </r>
  <r>
    <d v="2025-10-21T09:00:00"/>
    <n v="27"/>
    <x v="11"/>
    <n v="2025"/>
    <x v="9"/>
    <n v="21"/>
    <x v="6"/>
    <n v="43"/>
    <x v="9"/>
    <n v="27"/>
  </r>
  <r>
    <d v="2025-10-21T10:00:00"/>
    <n v="23"/>
    <x v="11"/>
    <n v="2025"/>
    <x v="9"/>
    <n v="21"/>
    <x v="6"/>
    <n v="43"/>
    <x v="10"/>
    <n v="23"/>
  </r>
  <r>
    <d v="2025-10-21T11:00:00"/>
    <n v="48"/>
    <x v="11"/>
    <n v="2025"/>
    <x v="9"/>
    <n v="21"/>
    <x v="6"/>
    <n v="43"/>
    <x v="11"/>
    <n v="48"/>
  </r>
  <r>
    <d v="2025-10-21T12:00:00"/>
    <n v="51"/>
    <x v="11"/>
    <n v="2025"/>
    <x v="9"/>
    <n v="21"/>
    <x v="6"/>
    <n v="43"/>
    <x v="12"/>
    <n v="51"/>
  </r>
  <r>
    <d v="2025-10-21T13:00:00"/>
    <n v="18"/>
    <x v="11"/>
    <n v="2025"/>
    <x v="9"/>
    <n v="21"/>
    <x v="6"/>
    <n v="43"/>
    <x v="13"/>
    <n v="18"/>
  </r>
  <r>
    <d v="2025-10-21T14:00:00"/>
    <n v="37"/>
    <x v="11"/>
    <n v="2025"/>
    <x v="9"/>
    <n v="21"/>
    <x v="6"/>
    <n v="43"/>
    <x v="14"/>
    <n v="37"/>
  </r>
  <r>
    <d v="2025-10-21T15:00:00"/>
    <n v="53"/>
    <x v="11"/>
    <n v="2025"/>
    <x v="9"/>
    <n v="21"/>
    <x v="6"/>
    <n v="43"/>
    <x v="15"/>
    <n v="53"/>
  </r>
  <r>
    <d v="2025-10-21T16:00:00"/>
    <n v="48"/>
    <x v="11"/>
    <n v="2025"/>
    <x v="9"/>
    <n v="21"/>
    <x v="6"/>
    <n v="43"/>
    <x v="16"/>
    <n v="48"/>
  </r>
  <r>
    <d v="2025-10-21T17:00:00"/>
    <n v="101"/>
    <x v="11"/>
    <n v="2025"/>
    <x v="9"/>
    <n v="21"/>
    <x v="6"/>
    <n v="43"/>
    <x v="17"/>
    <n v="101"/>
  </r>
  <r>
    <d v="2025-10-21T18:00:00"/>
    <n v="155"/>
    <x v="11"/>
    <n v="2025"/>
    <x v="9"/>
    <n v="21"/>
    <x v="6"/>
    <n v="43"/>
    <x v="18"/>
    <n v="155"/>
  </r>
  <r>
    <d v="2025-10-21T19:00:00"/>
    <n v="192"/>
    <x v="11"/>
    <n v="2025"/>
    <x v="9"/>
    <n v="21"/>
    <x v="6"/>
    <n v="43"/>
    <x v="19"/>
    <n v="192"/>
  </r>
  <r>
    <d v="2025-10-21T20:00:00"/>
    <n v="91"/>
    <x v="11"/>
    <n v="2025"/>
    <x v="9"/>
    <n v="21"/>
    <x v="6"/>
    <n v="43"/>
    <x v="20"/>
    <n v="91"/>
  </r>
  <r>
    <d v="2025-10-21T21:00:00"/>
    <n v="27"/>
    <x v="11"/>
    <n v="2025"/>
    <x v="9"/>
    <n v="21"/>
    <x v="6"/>
    <n v="43"/>
    <x v="21"/>
    <n v="27"/>
  </r>
  <r>
    <d v="2025-10-21T22:00:00"/>
    <n v="13"/>
    <x v="11"/>
    <n v="2025"/>
    <x v="9"/>
    <n v="21"/>
    <x v="6"/>
    <n v="43"/>
    <x v="22"/>
    <n v="13"/>
  </r>
  <r>
    <d v="2025-10-21T23:00:00"/>
    <n v="9"/>
    <x v="11"/>
    <n v="2025"/>
    <x v="9"/>
    <n v="21"/>
    <x v="6"/>
    <n v="43"/>
    <x v="23"/>
    <n v="9"/>
  </r>
  <r>
    <d v="2025-10-22T00:00:00"/>
    <n v="0"/>
    <x v="11"/>
    <n v="2025"/>
    <x v="9"/>
    <n v="22"/>
    <x v="0"/>
    <n v="43"/>
    <x v="0"/>
    <n v="0"/>
  </r>
  <r>
    <d v="2025-10-22T01:00:00"/>
    <n v="0"/>
    <x v="11"/>
    <n v="2025"/>
    <x v="9"/>
    <n v="22"/>
    <x v="0"/>
    <n v="43"/>
    <x v="1"/>
    <n v="0"/>
  </r>
  <r>
    <d v="2025-10-22T02:00:00"/>
    <n v="0"/>
    <x v="11"/>
    <n v="2025"/>
    <x v="9"/>
    <n v="22"/>
    <x v="0"/>
    <n v="43"/>
    <x v="2"/>
    <n v="0"/>
  </r>
  <r>
    <d v="2025-10-22T03:00:00"/>
    <n v="0"/>
    <x v="11"/>
    <n v="2025"/>
    <x v="9"/>
    <n v="22"/>
    <x v="0"/>
    <n v="43"/>
    <x v="3"/>
    <n v="0"/>
  </r>
  <r>
    <d v="2025-10-22T04:00:00"/>
    <n v="0"/>
    <x v="11"/>
    <n v="2025"/>
    <x v="9"/>
    <n v="22"/>
    <x v="0"/>
    <n v="43"/>
    <x v="4"/>
    <n v="0"/>
  </r>
  <r>
    <d v="2025-10-22T05:00:00"/>
    <n v="3"/>
    <x v="11"/>
    <n v="2025"/>
    <x v="9"/>
    <n v="22"/>
    <x v="0"/>
    <n v="43"/>
    <x v="5"/>
    <n v="3"/>
  </r>
  <r>
    <d v="2025-10-22T06:00:00"/>
    <n v="1"/>
    <x v="11"/>
    <n v="2025"/>
    <x v="9"/>
    <n v="22"/>
    <x v="0"/>
    <n v="43"/>
    <x v="6"/>
    <n v="1"/>
  </r>
  <r>
    <d v="2025-10-22T07:00:00"/>
    <n v="2"/>
    <x v="11"/>
    <n v="2025"/>
    <x v="9"/>
    <n v="22"/>
    <x v="0"/>
    <n v="43"/>
    <x v="7"/>
    <n v="2"/>
  </r>
  <r>
    <d v="2025-10-22T08:00:00"/>
    <n v="11"/>
    <x v="11"/>
    <n v="2025"/>
    <x v="9"/>
    <n v="22"/>
    <x v="0"/>
    <n v="43"/>
    <x v="8"/>
    <n v="11"/>
  </r>
  <r>
    <d v="2025-10-22T09:00:00"/>
    <n v="9"/>
    <x v="11"/>
    <n v="2025"/>
    <x v="9"/>
    <n v="22"/>
    <x v="0"/>
    <n v="43"/>
    <x v="9"/>
    <n v="9"/>
  </r>
  <r>
    <d v="2025-10-22T10:00:00"/>
    <n v="11"/>
    <x v="11"/>
    <n v="2025"/>
    <x v="9"/>
    <n v="22"/>
    <x v="0"/>
    <n v="43"/>
    <x v="10"/>
    <n v="11"/>
  </r>
  <r>
    <d v="2025-10-22T11:00:00"/>
    <n v="14"/>
    <x v="11"/>
    <n v="2025"/>
    <x v="9"/>
    <n v="22"/>
    <x v="0"/>
    <n v="43"/>
    <x v="11"/>
    <n v="14"/>
  </r>
  <r>
    <d v="2025-10-22T12:00:00"/>
    <n v="28"/>
    <x v="11"/>
    <n v="2025"/>
    <x v="9"/>
    <n v="22"/>
    <x v="0"/>
    <n v="43"/>
    <x v="12"/>
    <n v="28"/>
  </r>
  <r>
    <d v="2025-10-22T13:00:00"/>
    <n v="29"/>
    <x v="11"/>
    <n v="2025"/>
    <x v="9"/>
    <n v="22"/>
    <x v="0"/>
    <n v="43"/>
    <x v="13"/>
    <n v="29"/>
  </r>
  <r>
    <d v="2025-10-22T14:00:00"/>
    <n v="32"/>
    <x v="11"/>
    <n v="2025"/>
    <x v="9"/>
    <n v="22"/>
    <x v="0"/>
    <n v="43"/>
    <x v="14"/>
    <n v="32"/>
  </r>
  <r>
    <d v="2025-10-22T15:00:00"/>
    <n v="23"/>
    <x v="11"/>
    <n v="2025"/>
    <x v="9"/>
    <n v="22"/>
    <x v="0"/>
    <n v="43"/>
    <x v="15"/>
    <n v="23"/>
  </r>
  <r>
    <d v="2025-10-22T16:00:00"/>
    <n v="61"/>
    <x v="11"/>
    <n v="2025"/>
    <x v="9"/>
    <n v="22"/>
    <x v="0"/>
    <n v="43"/>
    <x v="16"/>
    <n v="61"/>
  </r>
  <r>
    <d v="2025-10-22T17:00:00"/>
    <n v="73"/>
    <x v="11"/>
    <n v="2025"/>
    <x v="9"/>
    <n v="22"/>
    <x v="0"/>
    <n v="43"/>
    <x v="17"/>
    <n v="73"/>
  </r>
  <r>
    <d v="2025-10-22T18:00:00"/>
    <n v="201"/>
    <x v="11"/>
    <n v="2025"/>
    <x v="9"/>
    <n v="22"/>
    <x v="0"/>
    <n v="43"/>
    <x v="18"/>
    <n v="201"/>
  </r>
  <r>
    <d v="2025-10-22T19:00:00"/>
    <n v="161"/>
    <x v="11"/>
    <n v="2025"/>
    <x v="9"/>
    <n v="22"/>
    <x v="0"/>
    <n v="43"/>
    <x v="19"/>
    <n v="161"/>
  </r>
  <r>
    <d v="2025-10-22T20:00:00"/>
    <n v="75"/>
    <x v="11"/>
    <n v="2025"/>
    <x v="9"/>
    <n v="22"/>
    <x v="0"/>
    <n v="43"/>
    <x v="20"/>
    <n v="75"/>
  </r>
  <r>
    <d v="2025-10-22T21:00:00"/>
    <n v="26"/>
    <x v="11"/>
    <n v="2025"/>
    <x v="9"/>
    <n v="22"/>
    <x v="0"/>
    <n v="43"/>
    <x v="21"/>
    <n v="26"/>
  </r>
  <r>
    <d v="2025-10-22T22:00:00"/>
    <n v="14"/>
    <x v="11"/>
    <n v="2025"/>
    <x v="9"/>
    <n v="22"/>
    <x v="0"/>
    <n v="43"/>
    <x v="22"/>
    <n v="14"/>
  </r>
  <r>
    <d v="2025-10-22T23:00:00"/>
    <n v="3"/>
    <x v="11"/>
    <n v="2025"/>
    <x v="9"/>
    <n v="22"/>
    <x v="0"/>
    <n v="43"/>
    <x v="23"/>
    <n v="3"/>
  </r>
  <r>
    <d v="2025-10-23T00:00:00"/>
    <n v="0"/>
    <x v="11"/>
    <n v="2025"/>
    <x v="9"/>
    <n v="23"/>
    <x v="1"/>
    <n v="43"/>
    <x v="0"/>
    <n v="0"/>
  </r>
  <r>
    <d v="2025-10-23T01:00:00"/>
    <n v="1"/>
    <x v="11"/>
    <n v="2025"/>
    <x v="9"/>
    <n v="23"/>
    <x v="1"/>
    <n v="43"/>
    <x v="1"/>
    <n v="1"/>
  </r>
  <r>
    <d v="2025-10-23T02:00:00"/>
    <n v="1"/>
    <x v="11"/>
    <n v="2025"/>
    <x v="9"/>
    <n v="23"/>
    <x v="1"/>
    <n v="43"/>
    <x v="2"/>
    <n v="1"/>
  </r>
  <r>
    <d v="2025-10-23T03:00:00"/>
    <n v="0"/>
    <x v="11"/>
    <n v="2025"/>
    <x v="9"/>
    <n v="23"/>
    <x v="1"/>
    <n v="43"/>
    <x v="3"/>
    <n v="0"/>
  </r>
  <r>
    <d v="2025-10-23T04:00:00"/>
    <n v="0"/>
    <x v="11"/>
    <n v="2025"/>
    <x v="9"/>
    <n v="23"/>
    <x v="1"/>
    <n v="43"/>
    <x v="4"/>
    <n v="0"/>
  </r>
  <r>
    <d v="2025-10-23T05:00:00"/>
    <n v="1"/>
    <x v="11"/>
    <n v="2025"/>
    <x v="9"/>
    <n v="23"/>
    <x v="1"/>
    <n v="43"/>
    <x v="5"/>
    <n v="1"/>
  </r>
  <r>
    <d v="2025-10-23T06:00:00"/>
    <n v="2"/>
    <x v="11"/>
    <n v="2025"/>
    <x v="9"/>
    <n v="23"/>
    <x v="1"/>
    <n v="43"/>
    <x v="6"/>
    <n v="2"/>
  </r>
  <r>
    <d v="2025-10-23T07:00:00"/>
    <n v="7"/>
    <x v="11"/>
    <n v="2025"/>
    <x v="9"/>
    <n v="23"/>
    <x v="1"/>
    <n v="43"/>
    <x v="7"/>
    <n v="7"/>
  </r>
  <r>
    <d v="2025-10-23T08:00:00"/>
    <n v="9"/>
    <x v="11"/>
    <n v="2025"/>
    <x v="9"/>
    <n v="23"/>
    <x v="1"/>
    <n v="43"/>
    <x v="8"/>
    <n v="9"/>
  </r>
  <r>
    <d v="2025-10-23T09:00:00"/>
    <n v="31"/>
    <x v="11"/>
    <n v="2025"/>
    <x v="9"/>
    <n v="23"/>
    <x v="1"/>
    <n v="43"/>
    <x v="9"/>
    <n v="31"/>
  </r>
  <r>
    <d v="2025-10-23T10:00:00"/>
    <n v="11"/>
    <x v="11"/>
    <n v="2025"/>
    <x v="9"/>
    <n v="23"/>
    <x v="1"/>
    <n v="43"/>
    <x v="10"/>
    <n v="11"/>
  </r>
  <r>
    <d v="2025-10-23T11:00:00"/>
    <n v="12"/>
    <x v="11"/>
    <n v="2025"/>
    <x v="9"/>
    <n v="23"/>
    <x v="1"/>
    <n v="43"/>
    <x v="11"/>
    <n v="12"/>
  </r>
  <r>
    <d v="2025-10-23T12:00:00"/>
    <n v="13"/>
    <x v="11"/>
    <n v="2025"/>
    <x v="9"/>
    <n v="23"/>
    <x v="1"/>
    <n v="43"/>
    <x v="12"/>
    <n v="13"/>
  </r>
  <r>
    <d v="2025-10-23T13:00:00"/>
    <n v="7"/>
    <x v="11"/>
    <n v="2025"/>
    <x v="9"/>
    <n v="23"/>
    <x v="1"/>
    <n v="43"/>
    <x v="13"/>
    <n v="7"/>
  </r>
  <r>
    <d v="2025-10-23T14:00:00"/>
    <n v="31"/>
    <x v="11"/>
    <n v="2025"/>
    <x v="9"/>
    <n v="23"/>
    <x v="1"/>
    <n v="43"/>
    <x v="14"/>
    <n v="31"/>
  </r>
  <r>
    <d v="2025-10-23T15:00:00"/>
    <n v="22"/>
    <x v="11"/>
    <n v="2025"/>
    <x v="9"/>
    <n v="23"/>
    <x v="1"/>
    <n v="43"/>
    <x v="15"/>
    <n v="22"/>
  </r>
  <r>
    <d v="2025-10-23T16:00:00"/>
    <n v="22"/>
    <x v="11"/>
    <n v="2025"/>
    <x v="9"/>
    <n v="23"/>
    <x v="1"/>
    <n v="43"/>
    <x v="16"/>
    <n v="22"/>
  </r>
  <r>
    <d v="2025-10-23T17:00:00"/>
    <n v="54"/>
    <x v="11"/>
    <n v="2025"/>
    <x v="9"/>
    <n v="23"/>
    <x v="1"/>
    <n v="43"/>
    <x v="17"/>
    <n v="54"/>
  </r>
  <r>
    <d v="2025-10-23T18:00:00"/>
    <n v="74"/>
    <x v="11"/>
    <n v="2025"/>
    <x v="9"/>
    <n v="23"/>
    <x v="1"/>
    <n v="43"/>
    <x v="18"/>
    <n v="74"/>
  </r>
  <r>
    <d v="2025-10-23T19:00:00"/>
    <n v="89"/>
    <x v="11"/>
    <n v="2025"/>
    <x v="9"/>
    <n v="23"/>
    <x v="1"/>
    <n v="43"/>
    <x v="19"/>
    <n v="89"/>
  </r>
  <r>
    <d v="2025-10-23T20:00:00"/>
    <n v="73"/>
    <x v="11"/>
    <n v="2025"/>
    <x v="9"/>
    <n v="23"/>
    <x v="1"/>
    <n v="43"/>
    <x v="20"/>
    <n v="73"/>
  </r>
  <r>
    <d v="2025-10-23T21:00:00"/>
    <n v="28"/>
    <x v="11"/>
    <n v="2025"/>
    <x v="9"/>
    <n v="23"/>
    <x v="1"/>
    <n v="43"/>
    <x v="21"/>
    <n v="28"/>
  </r>
  <r>
    <d v="2025-10-23T22:00:00"/>
    <n v="4"/>
    <x v="11"/>
    <n v="2025"/>
    <x v="9"/>
    <n v="23"/>
    <x v="1"/>
    <n v="43"/>
    <x v="22"/>
    <n v="4"/>
  </r>
  <r>
    <d v="2025-10-23T23:00:00"/>
    <n v="4"/>
    <x v="11"/>
    <n v="2025"/>
    <x v="9"/>
    <n v="23"/>
    <x v="1"/>
    <n v="43"/>
    <x v="23"/>
    <n v="4"/>
  </r>
  <r>
    <d v="2025-10-24T00:00:00"/>
    <n v="0"/>
    <x v="11"/>
    <n v="2025"/>
    <x v="9"/>
    <n v="24"/>
    <x v="2"/>
    <n v="43"/>
    <x v="0"/>
    <n v="0"/>
  </r>
  <r>
    <d v="2025-10-24T01:00:00"/>
    <n v="0"/>
    <x v="11"/>
    <n v="2025"/>
    <x v="9"/>
    <n v="24"/>
    <x v="2"/>
    <n v="43"/>
    <x v="1"/>
    <n v="0"/>
  </r>
  <r>
    <d v="2025-10-24T02:00:00"/>
    <n v="1"/>
    <x v="11"/>
    <n v="2025"/>
    <x v="9"/>
    <n v="24"/>
    <x v="2"/>
    <n v="43"/>
    <x v="2"/>
    <n v="1"/>
  </r>
  <r>
    <d v="2025-10-24T03:00:00"/>
    <n v="1"/>
    <x v="11"/>
    <n v="2025"/>
    <x v="9"/>
    <n v="24"/>
    <x v="2"/>
    <n v="43"/>
    <x v="3"/>
    <n v="1"/>
  </r>
  <r>
    <d v="2025-10-24T04:00:00"/>
    <n v="0"/>
    <x v="11"/>
    <n v="2025"/>
    <x v="9"/>
    <n v="24"/>
    <x v="2"/>
    <n v="43"/>
    <x v="4"/>
    <n v="0"/>
  </r>
  <r>
    <d v="2025-10-24T05:00:00"/>
    <n v="1"/>
    <x v="11"/>
    <n v="2025"/>
    <x v="9"/>
    <n v="24"/>
    <x v="2"/>
    <n v="43"/>
    <x v="5"/>
    <n v="1"/>
  </r>
  <r>
    <d v="2025-10-24T06:00:00"/>
    <n v="0"/>
    <x v="11"/>
    <n v="2025"/>
    <x v="9"/>
    <n v="24"/>
    <x v="2"/>
    <n v="43"/>
    <x v="6"/>
    <n v="0"/>
  </r>
  <r>
    <d v="2025-10-24T07:00:00"/>
    <n v="12"/>
    <x v="11"/>
    <n v="2025"/>
    <x v="9"/>
    <n v="24"/>
    <x v="2"/>
    <n v="43"/>
    <x v="7"/>
    <n v="12"/>
  </r>
  <r>
    <d v="2025-10-24T08:00:00"/>
    <n v="2"/>
    <x v="11"/>
    <n v="2025"/>
    <x v="9"/>
    <n v="24"/>
    <x v="2"/>
    <n v="43"/>
    <x v="8"/>
    <n v="2"/>
  </r>
  <r>
    <d v="2025-10-24T09:00:00"/>
    <n v="7"/>
    <x v="11"/>
    <n v="2025"/>
    <x v="9"/>
    <n v="24"/>
    <x v="2"/>
    <n v="43"/>
    <x v="9"/>
    <n v="7"/>
  </r>
  <r>
    <d v="2025-10-24T10:00:00"/>
    <n v="44"/>
    <x v="11"/>
    <n v="2025"/>
    <x v="9"/>
    <n v="24"/>
    <x v="2"/>
    <n v="43"/>
    <x v="10"/>
    <n v="44"/>
  </r>
  <r>
    <d v="2025-10-24T11:00:00"/>
    <n v="23"/>
    <x v="11"/>
    <n v="2025"/>
    <x v="9"/>
    <n v="24"/>
    <x v="2"/>
    <n v="43"/>
    <x v="11"/>
    <n v="23"/>
  </r>
  <r>
    <d v="2025-10-24T12:00:00"/>
    <n v="49"/>
    <x v="11"/>
    <n v="2025"/>
    <x v="9"/>
    <n v="24"/>
    <x v="2"/>
    <n v="43"/>
    <x v="12"/>
    <n v="49"/>
  </r>
  <r>
    <d v="2025-10-24T13:00:00"/>
    <n v="22"/>
    <x v="11"/>
    <n v="2025"/>
    <x v="9"/>
    <n v="24"/>
    <x v="2"/>
    <n v="43"/>
    <x v="13"/>
    <n v="22"/>
  </r>
  <r>
    <d v="2025-10-24T14:00:00"/>
    <n v="29"/>
    <x v="11"/>
    <n v="2025"/>
    <x v="9"/>
    <n v="24"/>
    <x v="2"/>
    <n v="43"/>
    <x v="14"/>
    <n v="29"/>
  </r>
  <r>
    <d v="2025-10-24T15:00:00"/>
    <n v="79"/>
    <x v="11"/>
    <n v="2025"/>
    <x v="9"/>
    <n v="24"/>
    <x v="2"/>
    <n v="43"/>
    <x v="15"/>
    <n v="79"/>
  </r>
  <r>
    <d v="2025-10-24T16:00:00"/>
    <n v="137"/>
    <x v="11"/>
    <n v="2025"/>
    <x v="9"/>
    <n v="24"/>
    <x v="2"/>
    <n v="43"/>
    <x v="16"/>
    <n v="137"/>
  </r>
  <r>
    <d v="2025-10-24T17:00:00"/>
    <n v="142"/>
    <x v="11"/>
    <n v="2025"/>
    <x v="9"/>
    <n v="24"/>
    <x v="2"/>
    <n v="43"/>
    <x v="17"/>
    <n v="142"/>
  </r>
  <r>
    <d v="2025-10-24T18:00:00"/>
    <n v="337"/>
    <x v="11"/>
    <n v="2025"/>
    <x v="9"/>
    <n v="24"/>
    <x v="2"/>
    <n v="43"/>
    <x v="18"/>
    <n v="337"/>
  </r>
  <r>
    <d v="2025-10-24T19:00:00"/>
    <n v="302"/>
    <x v="11"/>
    <n v="2025"/>
    <x v="9"/>
    <n v="24"/>
    <x v="2"/>
    <n v="43"/>
    <x v="19"/>
    <n v="302"/>
  </r>
  <r>
    <d v="2025-10-24T20:00:00"/>
    <n v="233"/>
    <x v="11"/>
    <n v="2025"/>
    <x v="9"/>
    <n v="24"/>
    <x v="2"/>
    <n v="43"/>
    <x v="20"/>
    <n v="233"/>
  </r>
  <r>
    <d v="2025-10-24T21:00:00"/>
    <n v="73"/>
    <x v="11"/>
    <n v="2025"/>
    <x v="9"/>
    <n v="24"/>
    <x v="2"/>
    <n v="43"/>
    <x v="21"/>
    <n v="73"/>
  </r>
  <r>
    <d v="2025-10-24T22:00:00"/>
    <n v="20"/>
    <x v="11"/>
    <n v="2025"/>
    <x v="9"/>
    <n v="24"/>
    <x v="2"/>
    <n v="43"/>
    <x v="22"/>
    <n v="20"/>
  </r>
  <r>
    <d v="2025-10-24T23:00:00"/>
    <n v="22"/>
    <x v="11"/>
    <n v="2025"/>
    <x v="9"/>
    <n v="24"/>
    <x v="2"/>
    <n v="43"/>
    <x v="23"/>
    <n v="22"/>
  </r>
  <r>
    <d v="2025-10-25T00:00:00"/>
    <n v="0"/>
    <x v="11"/>
    <n v="2025"/>
    <x v="9"/>
    <n v="25"/>
    <x v="3"/>
    <n v="43"/>
    <x v="0"/>
    <n v="0"/>
  </r>
  <r>
    <d v="2025-10-25T01:00:00"/>
    <n v="1"/>
    <x v="11"/>
    <n v="2025"/>
    <x v="9"/>
    <n v="25"/>
    <x v="3"/>
    <n v="43"/>
    <x v="1"/>
    <n v="1"/>
  </r>
  <r>
    <d v="2025-10-25T02:00:00"/>
    <n v="0"/>
    <x v="11"/>
    <n v="2025"/>
    <x v="9"/>
    <n v="25"/>
    <x v="3"/>
    <n v="43"/>
    <x v="2"/>
    <n v="0"/>
  </r>
  <r>
    <d v="2025-10-25T03:00:00"/>
    <n v="0"/>
    <x v="11"/>
    <n v="2025"/>
    <x v="9"/>
    <n v="25"/>
    <x v="3"/>
    <n v="43"/>
    <x v="3"/>
    <n v="0"/>
  </r>
  <r>
    <d v="2025-10-25T04:00:00"/>
    <n v="0"/>
    <x v="11"/>
    <n v="2025"/>
    <x v="9"/>
    <n v="25"/>
    <x v="3"/>
    <n v="43"/>
    <x v="4"/>
    <n v="0"/>
  </r>
  <r>
    <d v="2025-10-25T05:00:00"/>
    <n v="0"/>
    <x v="11"/>
    <n v="2025"/>
    <x v="9"/>
    <n v="25"/>
    <x v="3"/>
    <n v="43"/>
    <x v="5"/>
    <n v="0"/>
  </r>
  <r>
    <d v="2025-10-25T06:00:00"/>
    <n v="0"/>
    <x v="11"/>
    <n v="2025"/>
    <x v="9"/>
    <n v="25"/>
    <x v="3"/>
    <n v="43"/>
    <x v="6"/>
    <n v="0"/>
  </r>
  <r>
    <d v="2025-10-25T07:00:00"/>
    <n v="0"/>
    <x v="11"/>
    <n v="2025"/>
    <x v="9"/>
    <n v="25"/>
    <x v="3"/>
    <n v="43"/>
    <x v="7"/>
    <n v="0"/>
  </r>
  <r>
    <d v="2025-10-25T08:00:00"/>
    <n v="3"/>
    <x v="11"/>
    <n v="2025"/>
    <x v="9"/>
    <n v="25"/>
    <x v="3"/>
    <n v="43"/>
    <x v="8"/>
    <n v="3"/>
  </r>
  <r>
    <d v="2025-10-25T09:00:00"/>
    <n v="5"/>
    <x v="11"/>
    <n v="2025"/>
    <x v="9"/>
    <n v="25"/>
    <x v="3"/>
    <n v="43"/>
    <x v="9"/>
    <n v="5"/>
  </r>
  <r>
    <d v="2025-10-25T10:00:00"/>
    <n v="6"/>
    <x v="11"/>
    <n v="2025"/>
    <x v="9"/>
    <n v="25"/>
    <x v="3"/>
    <n v="43"/>
    <x v="10"/>
    <n v="6"/>
  </r>
  <r>
    <d v="2025-10-25T11:00:00"/>
    <n v="18"/>
    <x v="11"/>
    <n v="2025"/>
    <x v="9"/>
    <n v="25"/>
    <x v="3"/>
    <n v="43"/>
    <x v="11"/>
    <n v="18"/>
  </r>
  <r>
    <d v="2025-10-25T12:00:00"/>
    <n v="3"/>
    <x v="11"/>
    <n v="2025"/>
    <x v="9"/>
    <n v="25"/>
    <x v="3"/>
    <n v="43"/>
    <x v="12"/>
    <n v="3"/>
  </r>
  <r>
    <d v="2025-10-25T13:00:00"/>
    <n v="8"/>
    <x v="11"/>
    <n v="2025"/>
    <x v="9"/>
    <n v="25"/>
    <x v="3"/>
    <n v="43"/>
    <x v="13"/>
    <n v="8"/>
  </r>
  <r>
    <d v="2025-10-25T14:00:00"/>
    <n v="15"/>
    <x v="11"/>
    <n v="2025"/>
    <x v="9"/>
    <n v="25"/>
    <x v="3"/>
    <n v="43"/>
    <x v="14"/>
    <n v="15"/>
  </r>
  <r>
    <d v="2025-10-25T15:00:00"/>
    <n v="15"/>
    <x v="11"/>
    <n v="2025"/>
    <x v="9"/>
    <n v="25"/>
    <x v="3"/>
    <n v="43"/>
    <x v="15"/>
    <n v="15"/>
  </r>
  <r>
    <d v="2025-10-25T16:00:00"/>
    <n v="26"/>
    <x v="11"/>
    <n v="2025"/>
    <x v="9"/>
    <n v="25"/>
    <x v="3"/>
    <n v="43"/>
    <x v="16"/>
    <n v="26"/>
  </r>
  <r>
    <d v="2025-10-25T17:00:00"/>
    <n v="71"/>
    <x v="11"/>
    <n v="2025"/>
    <x v="9"/>
    <n v="25"/>
    <x v="3"/>
    <n v="43"/>
    <x v="17"/>
    <n v="71"/>
  </r>
  <r>
    <d v="2025-10-25T18:00:00"/>
    <n v="193"/>
    <x v="11"/>
    <n v="2025"/>
    <x v="9"/>
    <n v="25"/>
    <x v="3"/>
    <n v="43"/>
    <x v="18"/>
    <n v="193"/>
  </r>
  <r>
    <d v="2025-10-25T19:00:00"/>
    <n v="163"/>
    <x v="11"/>
    <n v="2025"/>
    <x v="9"/>
    <n v="25"/>
    <x v="3"/>
    <n v="43"/>
    <x v="19"/>
    <n v="163"/>
  </r>
  <r>
    <d v="2025-10-25T20:00:00"/>
    <n v="100"/>
    <x v="11"/>
    <n v="2025"/>
    <x v="9"/>
    <n v="25"/>
    <x v="3"/>
    <n v="43"/>
    <x v="20"/>
    <n v="100"/>
  </r>
  <r>
    <d v="2025-10-25T21:00:00"/>
    <n v="69"/>
    <x v="11"/>
    <n v="2025"/>
    <x v="9"/>
    <n v="25"/>
    <x v="3"/>
    <n v="43"/>
    <x v="21"/>
    <n v="69"/>
  </r>
  <r>
    <d v="2025-10-25T22:00:00"/>
    <n v="33"/>
    <x v="11"/>
    <n v="2025"/>
    <x v="9"/>
    <n v="25"/>
    <x v="3"/>
    <n v="43"/>
    <x v="22"/>
    <n v="33"/>
  </r>
  <r>
    <d v="2025-10-25T23:00:00"/>
    <n v="4"/>
    <x v="11"/>
    <n v="2025"/>
    <x v="9"/>
    <n v="25"/>
    <x v="3"/>
    <n v="43"/>
    <x v="23"/>
    <n v="4"/>
  </r>
  <r>
    <d v="2025-10-26T00:00:00"/>
    <n v="0"/>
    <x v="11"/>
    <n v="2025"/>
    <x v="9"/>
    <n v="26"/>
    <x v="4"/>
    <n v="43"/>
    <x v="0"/>
    <n v="0"/>
  </r>
  <r>
    <d v="2025-10-26T01:00:00"/>
    <n v="0"/>
    <x v="11"/>
    <n v="2025"/>
    <x v="9"/>
    <n v="26"/>
    <x v="4"/>
    <n v="43"/>
    <x v="1"/>
    <n v="0"/>
  </r>
  <r>
    <d v="2025-10-26T02:00:00"/>
    <n v="3"/>
    <x v="11"/>
    <n v="2025"/>
    <x v="9"/>
    <n v="26"/>
    <x v="4"/>
    <n v="43"/>
    <x v="2"/>
    <n v="3"/>
  </r>
  <r>
    <d v="2025-10-26T03:00:00"/>
    <n v="17"/>
    <x v="11"/>
    <n v="2025"/>
    <x v="9"/>
    <n v="26"/>
    <x v="4"/>
    <n v="43"/>
    <x v="3"/>
    <n v="17"/>
  </r>
  <r>
    <d v="2025-10-26T04:00:00"/>
    <n v="0"/>
    <x v="11"/>
    <n v="2025"/>
    <x v="9"/>
    <n v="26"/>
    <x v="4"/>
    <n v="43"/>
    <x v="4"/>
    <n v="0"/>
  </r>
  <r>
    <d v="2025-10-26T05:00:00"/>
    <n v="0"/>
    <x v="11"/>
    <n v="2025"/>
    <x v="9"/>
    <n v="26"/>
    <x v="4"/>
    <n v="43"/>
    <x v="5"/>
    <n v="0"/>
  </r>
  <r>
    <d v="2025-10-26T06:00:00"/>
    <n v="0"/>
    <x v="11"/>
    <n v="2025"/>
    <x v="9"/>
    <n v="26"/>
    <x v="4"/>
    <n v="43"/>
    <x v="6"/>
    <n v="0"/>
  </r>
  <r>
    <d v="2025-10-26T07:00:00"/>
    <n v="2"/>
    <x v="11"/>
    <n v="2025"/>
    <x v="9"/>
    <n v="26"/>
    <x v="4"/>
    <n v="43"/>
    <x v="7"/>
    <n v="2"/>
  </r>
  <r>
    <d v="2025-10-26T08:00:00"/>
    <n v="10"/>
    <x v="11"/>
    <n v="2025"/>
    <x v="9"/>
    <n v="26"/>
    <x v="4"/>
    <n v="43"/>
    <x v="8"/>
    <n v="10"/>
  </r>
  <r>
    <d v="2025-10-26T09:00:00"/>
    <n v="25"/>
    <x v="11"/>
    <n v="2025"/>
    <x v="9"/>
    <n v="26"/>
    <x v="4"/>
    <n v="43"/>
    <x v="9"/>
    <n v="25"/>
  </r>
  <r>
    <d v="2025-10-26T10:00:00"/>
    <n v="47"/>
    <x v="11"/>
    <n v="2025"/>
    <x v="9"/>
    <n v="26"/>
    <x v="4"/>
    <n v="43"/>
    <x v="10"/>
    <n v="47"/>
  </r>
  <r>
    <d v="2025-10-26T11:00:00"/>
    <n v="48"/>
    <x v="11"/>
    <n v="2025"/>
    <x v="9"/>
    <n v="26"/>
    <x v="4"/>
    <n v="43"/>
    <x v="11"/>
    <n v="48"/>
  </r>
  <r>
    <d v="2025-10-26T12:00:00"/>
    <n v="43"/>
    <x v="11"/>
    <n v="2025"/>
    <x v="9"/>
    <n v="26"/>
    <x v="4"/>
    <n v="43"/>
    <x v="12"/>
    <n v="43"/>
  </r>
  <r>
    <d v="2025-10-26T13:00:00"/>
    <n v="71"/>
    <x v="11"/>
    <n v="2025"/>
    <x v="9"/>
    <n v="26"/>
    <x v="4"/>
    <n v="43"/>
    <x v="13"/>
    <n v="71"/>
  </r>
  <r>
    <d v="2025-10-26T14:00:00"/>
    <n v="89"/>
    <x v="11"/>
    <n v="2025"/>
    <x v="9"/>
    <n v="26"/>
    <x v="4"/>
    <n v="43"/>
    <x v="14"/>
    <n v="89"/>
  </r>
  <r>
    <d v="2025-10-26T15:00:00"/>
    <n v="169"/>
    <x v="11"/>
    <n v="2025"/>
    <x v="9"/>
    <n v="26"/>
    <x v="4"/>
    <n v="43"/>
    <x v="15"/>
    <n v="169"/>
  </r>
  <r>
    <d v="2025-10-26T16:00:00"/>
    <n v="254"/>
    <x v="11"/>
    <n v="2025"/>
    <x v="9"/>
    <n v="26"/>
    <x v="4"/>
    <n v="43"/>
    <x v="16"/>
    <n v="254"/>
  </r>
  <r>
    <d v="2025-10-26T17:00:00"/>
    <n v="379"/>
    <x v="11"/>
    <n v="2025"/>
    <x v="9"/>
    <n v="26"/>
    <x v="4"/>
    <n v="43"/>
    <x v="17"/>
    <n v="379"/>
  </r>
  <r>
    <d v="2025-10-26T18:00:00"/>
    <n v="404"/>
    <x v="11"/>
    <n v="2025"/>
    <x v="9"/>
    <n v="26"/>
    <x v="4"/>
    <n v="43"/>
    <x v="18"/>
    <n v="404"/>
  </r>
  <r>
    <d v="2025-10-26T19:00:00"/>
    <n v="160"/>
    <x v="11"/>
    <n v="2025"/>
    <x v="9"/>
    <n v="26"/>
    <x v="4"/>
    <n v="43"/>
    <x v="19"/>
    <n v="160"/>
  </r>
  <r>
    <d v="2025-10-26T20:00:00"/>
    <n v="2"/>
    <x v="11"/>
    <n v="2025"/>
    <x v="9"/>
    <n v="26"/>
    <x v="4"/>
    <n v="43"/>
    <x v="20"/>
    <n v="2"/>
  </r>
  <r>
    <d v="2025-10-26T21:00:00"/>
    <n v="17"/>
    <x v="11"/>
    <n v="2025"/>
    <x v="9"/>
    <n v="26"/>
    <x v="4"/>
    <n v="43"/>
    <x v="21"/>
    <n v="17"/>
  </r>
  <r>
    <d v="2025-10-26T22:00:00"/>
    <n v="18"/>
    <x v="11"/>
    <n v="2025"/>
    <x v="9"/>
    <n v="26"/>
    <x v="4"/>
    <n v="43"/>
    <x v="22"/>
    <n v="18"/>
  </r>
  <r>
    <d v="2025-10-26T23:00:00"/>
    <n v="0"/>
    <x v="11"/>
    <n v="2025"/>
    <x v="9"/>
    <n v="26"/>
    <x v="4"/>
    <n v="43"/>
    <x v="23"/>
    <n v="0"/>
  </r>
  <r>
    <d v="2025-10-27T00:00:00"/>
    <n v="0"/>
    <x v="11"/>
    <n v="2025"/>
    <x v="9"/>
    <n v="27"/>
    <x v="5"/>
    <n v="44"/>
    <x v="0"/>
    <n v="0"/>
  </r>
  <r>
    <d v="2025-10-27T01:00:00"/>
    <n v="1"/>
    <x v="11"/>
    <n v="2025"/>
    <x v="9"/>
    <n v="27"/>
    <x v="5"/>
    <n v="44"/>
    <x v="1"/>
    <n v="1"/>
  </r>
  <r>
    <d v="2025-10-27T02:00:00"/>
    <n v="2"/>
    <x v="11"/>
    <n v="2025"/>
    <x v="9"/>
    <n v="27"/>
    <x v="5"/>
    <n v="44"/>
    <x v="2"/>
    <n v="2"/>
  </r>
  <r>
    <d v="2025-10-27T03:00:00"/>
    <n v="0"/>
    <x v="11"/>
    <n v="2025"/>
    <x v="9"/>
    <n v="27"/>
    <x v="5"/>
    <n v="44"/>
    <x v="3"/>
    <n v="0"/>
  </r>
  <r>
    <d v="2025-10-27T04:00:00"/>
    <n v="0"/>
    <x v="11"/>
    <n v="2025"/>
    <x v="9"/>
    <n v="27"/>
    <x v="5"/>
    <n v="44"/>
    <x v="4"/>
    <n v="0"/>
  </r>
  <r>
    <d v="2025-10-27T05:00:00"/>
    <n v="1"/>
    <x v="11"/>
    <n v="2025"/>
    <x v="9"/>
    <n v="27"/>
    <x v="5"/>
    <n v="44"/>
    <x v="5"/>
    <n v="1"/>
  </r>
  <r>
    <d v="2025-10-27T06:00:00"/>
    <n v="1"/>
    <x v="11"/>
    <n v="2025"/>
    <x v="9"/>
    <n v="27"/>
    <x v="5"/>
    <n v="44"/>
    <x v="6"/>
    <n v="1"/>
  </r>
  <r>
    <d v="2025-10-27T07:00:00"/>
    <n v="8"/>
    <x v="11"/>
    <n v="2025"/>
    <x v="9"/>
    <n v="27"/>
    <x v="5"/>
    <n v="44"/>
    <x v="7"/>
    <n v="8"/>
  </r>
  <r>
    <d v="2025-10-27T08:00:00"/>
    <n v="4"/>
    <x v="11"/>
    <n v="2025"/>
    <x v="9"/>
    <n v="27"/>
    <x v="5"/>
    <n v="44"/>
    <x v="8"/>
    <n v="4"/>
  </r>
  <r>
    <d v="2025-10-27T09:00:00"/>
    <n v="7"/>
    <x v="11"/>
    <n v="2025"/>
    <x v="9"/>
    <n v="27"/>
    <x v="5"/>
    <n v="44"/>
    <x v="9"/>
    <n v="7"/>
  </r>
  <r>
    <d v="2025-10-27T10:00:00"/>
    <n v="3"/>
    <x v="11"/>
    <n v="2025"/>
    <x v="9"/>
    <n v="27"/>
    <x v="5"/>
    <n v="44"/>
    <x v="10"/>
    <n v="3"/>
  </r>
  <r>
    <d v="2025-10-27T11:00:00"/>
    <n v="14"/>
    <x v="11"/>
    <n v="2025"/>
    <x v="9"/>
    <n v="27"/>
    <x v="5"/>
    <n v="44"/>
    <x v="11"/>
    <n v="14"/>
  </r>
  <r>
    <d v="2025-10-27T12:00:00"/>
    <n v="26"/>
    <x v="11"/>
    <n v="2025"/>
    <x v="9"/>
    <n v="27"/>
    <x v="5"/>
    <n v="44"/>
    <x v="12"/>
    <n v="26"/>
  </r>
  <r>
    <d v="2025-10-27T13:00:00"/>
    <n v="7"/>
    <x v="11"/>
    <n v="2025"/>
    <x v="9"/>
    <n v="27"/>
    <x v="5"/>
    <n v="44"/>
    <x v="13"/>
    <n v="7"/>
  </r>
  <r>
    <d v="2025-10-27T14:00:00"/>
    <n v="15"/>
    <x v="11"/>
    <n v="2025"/>
    <x v="9"/>
    <n v="27"/>
    <x v="5"/>
    <n v="44"/>
    <x v="14"/>
    <n v="15"/>
  </r>
  <r>
    <d v="2025-10-27T15:00:00"/>
    <n v="21"/>
    <x v="11"/>
    <n v="2025"/>
    <x v="9"/>
    <n v="27"/>
    <x v="5"/>
    <n v="44"/>
    <x v="15"/>
    <n v="21"/>
  </r>
  <r>
    <d v="2025-10-27T16:00:00"/>
    <n v="42"/>
    <x v="11"/>
    <n v="2025"/>
    <x v="9"/>
    <n v="27"/>
    <x v="5"/>
    <n v="44"/>
    <x v="16"/>
    <n v="42"/>
  </r>
  <r>
    <d v="2025-10-27T17:00:00"/>
    <n v="38"/>
    <x v="11"/>
    <n v="2025"/>
    <x v="9"/>
    <n v="27"/>
    <x v="5"/>
    <n v="44"/>
    <x v="17"/>
    <n v="38"/>
  </r>
  <r>
    <d v="2025-10-27T18:00:00"/>
    <n v="156"/>
    <x v="11"/>
    <n v="2025"/>
    <x v="9"/>
    <n v="27"/>
    <x v="5"/>
    <n v="44"/>
    <x v="18"/>
    <n v="156"/>
  </r>
  <r>
    <d v="2025-10-27T19:00:00"/>
    <n v="112"/>
    <x v="11"/>
    <n v="2025"/>
    <x v="9"/>
    <n v="27"/>
    <x v="5"/>
    <n v="44"/>
    <x v="19"/>
    <n v="112"/>
  </r>
  <r>
    <d v="2025-10-27T20:00:00"/>
    <n v="56"/>
    <x v="11"/>
    <n v="2025"/>
    <x v="9"/>
    <n v="27"/>
    <x v="5"/>
    <n v="44"/>
    <x v="20"/>
    <n v="56"/>
  </r>
  <r>
    <d v="2025-10-27T21:00:00"/>
    <n v="18"/>
    <x v="11"/>
    <n v="2025"/>
    <x v="9"/>
    <n v="27"/>
    <x v="5"/>
    <n v="44"/>
    <x v="21"/>
    <n v="18"/>
  </r>
  <r>
    <d v="2025-10-27T22:00:00"/>
    <n v="4"/>
    <x v="11"/>
    <n v="2025"/>
    <x v="9"/>
    <n v="27"/>
    <x v="5"/>
    <n v="44"/>
    <x v="22"/>
    <n v="4"/>
  </r>
  <r>
    <d v="2025-10-27T23:00:00"/>
    <n v="0"/>
    <x v="11"/>
    <n v="2025"/>
    <x v="9"/>
    <n v="27"/>
    <x v="5"/>
    <n v="44"/>
    <x v="23"/>
    <n v="0"/>
  </r>
  <r>
    <d v="2025-10-28T00:00:00"/>
    <n v="6"/>
    <x v="11"/>
    <n v="2025"/>
    <x v="9"/>
    <n v="28"/>
    <x v="6"/>
    <n v="44"/>
    <x v="0"/>
    <n v="6"/>
  </r>
  <r>
    <d v="2025-10-28T01:00:00"/>
    <n v="3"/>
    <x v="11"/>
    <n v="2025"/>
    <x v="9"/>
    <n v="28"/>
    <x v="6"/>
    <n v="44"/>
    <x v="1"/>
    <n v="3"/>
  </r>
  <r>
    <d v="2025-10-28T02:00:00"/>
    <n v="0"/>
    <x v="11"/>
    <n v="2025"/>
    <x v="9"/>
    <n v="28"/>
    <x v="6"/>
    <n v="44"/>
    <x v="2"/>
    <n v="0"/>
  </r>
  <r>
    <d v="2025-10-28T03:00:00"/>
    <n v="0"/>
    <x v="11"/>
    <n v="2025"/>
    <x v="9"/>
    <n v="28"/>
    <x v="6"/>
    <n v="44"/>
    <x v="3"/>
    <n v="0"/>
  </r>
  <r>
    <d v="2025-10-28T04:00:00"/>
    <n v="1"/>
    <x v="11"/>
    <n v="2025"/>
    <x v="9"/>
    <n v="28"/>
    <x v="6"/>
    <n v="44"/>
    <x v="4"/>
    <n v="1"/>
  </r>
  <r>
    <d v="2025-10-28T05:00:00"/>
    <n v="2"/>
    <x v="11"/>
    <n v="2025"/>
    <x v="9"/>
    <n v="28"/>
    <x v="6"/>
    <n v="44"/>
    <x v="5"/>
    <n v="2"/>
  </r>
  <r>
    <d v="2025-10-28T06:00:00"/>
    <n v="4"/>
    <x v="11"/>
    <n v="2025"/>
    <x v="9"/>
    <n v="28"/>
    <x v="6"/>
    <n v="44"/>
    <x v="6"/>
    <n v="4"/>
  </r>
  <r>
    <d v="2025-10-28T07:00:00"/>
    <n v="14"/>
    <x v="11"/>
    <n v="2025"/>
    <x v="9"/>
    <n v="28"/>
    <x v="6"/>
    <n v="44"/>
    <x v="7"/>
    <n v="14"/>
  </r>
  <r>
    <d v="2025-10-28T08:00:00"/>
    <n v="19"/>
    <x v="11"/>
    <n v="2025"/>
    <x v="9"/>
    <n v="28"/>
    <x v="6"/>
    <n v="44"/>
    <x v="8"/>
    <n v="19"/>
  </r>
  <r>
    <d v="2025-10-28T09:00:00"/>
    <n v="10"/>
    <x v="11"/>
    <n v="2025"/>
    <x v="9"/>
    <n v="28"/>
    <x v="6"/>
    <n v="44"/>
    <x v="9"/>
    <n v="10"/>
  </r>
  <r>
    <d v="2025-10-28T10:00:00"/>
    <n v="44"/>
    <x v="11"/>
    <n v="2025"/>
    <x v="9"/>
    <n v="28"/>
    <x v="6"/>
    <n v="44"/>
    <x v="10"/>
    <n v="44"/>
  </r>
  <r>
    <d v="2025-10-28T11:00:00"/>
    <n v="34"/>
    <x v="11"/>
    <n v="2025"/>
    <x v="9"/>
    <n v="28"/>
    <x v="6"/>
    <n v="44"/>
    <x v="11"/>
    <n v="34"/>
  </r>
  <r>
    <d v="2025-10-28T12:00:00"/>
    <n v="26"/>
    <x v="11"/>
    <n v="2025"/>
    <x v="9"/>
    <n v="28"/>
    <x v="6"/>
    <n v="44"/>
    <x v="12"/>
    <n v="26"/>
  </r>
  <r>
    <d v="2025-10-28T13:00:00"/>
    <n v="26"/>
    <x v="11"/>
    <n v="2025"/>
    <x v="9"/>
    <n v="28"/>
    <x v="6"/>
    <n v="44"/>
    <x v="13"/>
    <n v="26"/>
  </r>
  <r>
    <d v="2025-10-28T14:00:00"/>
    <n v="19"/>
    <x v="11"/>
    <n v="2025"/>
    <x v="9"/>
    <n v="28"/>
    <x v="6"/>
    <n v="44"/>
    <x v="14"/>
    <n v="19"/>
  </r>
  <r>
    <d v="2025-10-28T15:00:00"/>
    <n v="30"/>
    <x v="11"/>
    <n v="2025"/>
    <x v="9"/>
    <n v="28"/>
    <x v="6"/>
    <n v="44"/>
    <x v="15"/>
    <n v="30"/>
  </r>
  <r>
    <d v="2025-10-28T16:00:00"/>
    <n v="48"/>
    <x v="11"/>
    <n v="2025"/>
    <x v="9"/>
    <n v="28"/>
    <x v="6"/>
    <n v="44"/>
    <x v="16"/>
    <n v="48"/>
  </r>
  <r>
    <d v="2025-10-28T17:00:00"/>
    <n v="75"/>
    <x v="11"/>
    <n v="2025"/>
    <x v="9"/>
    <n v="28"/>
    <x v="6"/>
    <n v="44"/>
    <x v="17"/>
    <n v="75"/>
  </r>
  <r>
    <d v="2025-10-28T18:00:00"/>
    <n v="91"/>
    <x v="11"/>
    <n v="2025"/>
    <x v="9"/>
    <n v="28"/>
    <x v="6"/>
    <n v="44"/>
    <x v="18"/>
    <n v="91"/>
  </r>
  <r>
    <d v="2025-10-28T19:00:00"/>
    <n v="112"/>
    <x v="11"/>
    <n v="2025"/>
    <x v="9"/>
    <n v="28"/>
    <x v="6"/>
    <n v="44"/>
    <x v="19"/>
    <n v="112"/>
  </r>
  <r>
    <d v="2025-10-28T20:00:00"/>
    <n v="84"/>
    <x v="11"/>
    <n v="2025"/>
    <x v="9"/>
    <n v="28"/>
    <x v="6"/>
    <n v="44"/>
    <x v="20"/>
    <n v="84"/>
  </r>
  <r>
    <d v="2025-10-28T21:00:00"/>
    <n v="11"/>
    <x v="11"/>
    <n v="2025"/>
    <x v="9"/>
    <n v="28"/>
    <x v="6"/>
    <n v="44"/>
    <x v="21"/>
    <n v="11"/>
  </r>
  <r>
    <d v="2025-10-28T22:00:00"/>
    <n v="4"/>
    <x v="11"/>
    <n v="2025"/>
    <x v="9"/>
    <n v="28"/>
    <x v="6"/>
    <n v="44"/>
    <x v="22"/>
    <n v="4"/>
  </r>
  <r>
    <d v="2025-10-28T23:00:00"/>
    <n v="0"/>
    <x v="11"/>
    <n v="2025"/>
    <x v="9"/>
    <n v="28"/>
    <x v="6"/>
    <n v="44"/>
    <x v="23"/>
    <n v="0"/>
  </r>
  <r>
    <d v="2025-10-29T00:00:00"/>
    <n v="3"/>
    <x v="11"/>
    <n v="2025"/>
    <x v="9"/>
    <n v="29"/>
    <x v="0"/>
    <n v="44"/>
    <x v="0"/>
    <n v="3"/>
  </r>
  <r>
    <d v="2025-10-29T01:00:00"/>
    <n v="0"/>
    <x v="11"/>
    <n v="2025"/>
    <x v="9"/>
    <n v="29"/>
    <x v="0"/>
    <n v="44"/>
    <x v="1"/>
    <n v="0"/>
  </r>
  <r>
    <d v="2025-10-29T02:00:00"/>
    <n v="2"/>
    <x v="11"/>
    <n v="2025"/>
    <x v="9"/>
    <n v="29"/>
    <x v="0"/>
    <n v="44"/>
    <x v="2"/>
    <n v="2"/>
  </r>
  <r>
    <d v="2025-10-29T03:00:00"/>
    <n v="0"/>
    <x v="11"/>
    <n v="2025"/>
    <x v="9"/>
    <n v="29"/>
    <x v="0"/>
    <n v="44"/>
    <x v="3"/>
    <n v="0"/>
  </r>
  <r>
    <d v="2025-10-29T04:00:00"/>
    <n v="0"/>
    <x v="11"/>
    <n v="2025"/>
    <x v="9"/>
    <n v="29"/>
    <x v="0"/>
    <n v="44"/>
    <x v="4"/>
    <n v="0"/>
  </r>
  <r>
    <d v="2025-10-29T05:00:00"/>
    <n v="0"/>
    <x v="11"/>
    <n v="2025"/>
    <x v="9"/>
    <n v="29"/>
    <x v="0"/>
    <n v="44"/>
    <x v="5"/>
    <n v="0"/>
  </r>
  <r>
    <d v="2025-10-29T06:00:00"/>
    <n v="1"/>
    <x v="11"/>
    <n v="2025"/>
    <x v="9"/>
    <n v="29"/>
    <x v="0"/>
    <n v="44"/>
    <x v="6"/>
    <n v="1"/>
  </r>
  <r>
    <d v="2025-10-29T07:00:00"/>
    <n v="6"/>
    <x v="11"/>
    <n v="2025"/>
    <x v="9"/>
    <n v="29"/>
    <x v="0"/>
    <n v="44"/>
    <x v="7"/>
    <n v="6"/>
  </r>
  <r>
    <d v="2025-10-29T08:00:00"/>
    <n v="15"/>
    <x v="11"/>
    <n v="2025"/>
    <x v="9"/>
    <n v="29"/>
    <x v="0"/>
    <n v="44"/>
    <x v="8"/>
    <n v="15"/>
  </r>
  <r>
    <d v="2025-10-29T09:00:00"/>
    <n v="21"/>
    <x v="11"/>
    <n v="2025"/>
    <x v="9"/>
    <n v="29"/>
    <x v="0"/>
    <n v="44"/>
    <x v="9"/>
    <n v="21"/>
  </r>
  <r>
    <d v="2025-10-29T10:00:00"/>
    <n v="19"/>
    <x v="11"/>
    <n v="2025"/>
    <x v="9"/>
    <n v="29"/>
    <x v="0"/>
    <n v="44"/>
    <x v="10"/>
    <n v="19"/>
  </r>
  <r>
    <d v="2025-10-29T11:00:00"/>
    <n v="44"/>
    <x v="11"/>
    <n v="2025"/>
    <x v="9"/>
    <n v="29"/>
    <x v="0"/>
    <n v="44"/>
    <x v="11"/>
    <n v="44"/>
  </r>
  <r>
    <d v="2025-10-29T12:00:00"/>
    <n v="23"/>
    <x v="11"/>
    <n v="2025"/>
    <x v="9"/>
    <n v="29"/>
    <x v="0"/>
    <n v="44"/>
    <x v="12"/>
    <n v="23"/>
  </r>
  <r>
    <d v="2025-10-29T13:00:00"/>
    <n v="21"/>
    <x v="11"/>
    <n v="2025"/>
    <x v="9"/>
    <n v="29"/>
    <x v="0"/>
    <n v="44"/>
    <x v="13"/>
    <n v="21"/>
  </r>
  <r>
    <d v="2025-10-29T14:00:00"/>
    <n v="42"/>
    <x v="11"/>
    <n v="2025"/>
    <x v="9"/>
    <n v="29"/>
    <x v="0"/>
    <n v="44"/>
    <x v="14"/>
    <n v="42"/>
  </r>
  <r>
    <d v="2025-10-29T15:00:00"/>
    <n v="40"/>
    <x v="11"/>
    <n v="2025"/>
    <x v="9"/>
    <n v="29"/>
    <x v="0"/>
    <n v="44"/>
    <x v="15"/>
    <n v="40"/>
  </r>
  <r>
    <d v="2025-10-29T16:00:00"/>
    <n v="114"/>
    <x v="11"/>
    <n v="2025"/>
    <x v="9"/>
    <n v="29"/>
    <x v="0"/>
    <n v="44"/>
    <x v="16"/>
    <n v="114"/>
  </r>
  <r>
    <d v="2025-10-29T17:00:00"/>
    <n v="151"/>
    <x v="11"/>
    <n v="2025"/>
    <x v="9"/>
    <n v="29"/>
    <x v="0"/>
    <n v="44"/>
    <x v="17"/>
    <n v="151"/>
  </r>
  <r>
    <d v="2025-10-29T18:00:00"/>
    <n v="241"/>
    <x v="11"/>
    <n v="2025"/>
    <x v="9"/>
    <n v="29"/>
    <x v="0"/>
    <n v="44"/>
    <x v="18"/>
    <n v="241"/>
  </r>
  <r>
    <d v="2025-10-29T19:00:00"/>
    <n v="161"/>
    <x v="11"/>
    <n v="2025"/>
    <x v="9"/>
    <n v="29"/>
    <x v="0"/>
    <n v="44"/>
    <x v="19"/>
    <n v="161"/>
  </r>
  <r>
    <d v="2025-10-29T20:00:00"/>
    <n v="94"/>
    <x v="11"/>
    <n v="2025"/>
    <x v="9"/>
    <n v="29"/>
    <x v="0"/>
    <n v="44"/>
    <x v="20"/>
    <n v="94"/>
  </r>
  <r>
    <d v="2025-10-29T21:00:00"/>
    <n v="19"/>
    <x v="11"/>
    <n v="2025"/>
    <x v="9"/>
    <n v="29"/>
    <x v="0"/>
    <n v="44"/>
    <x v="21"/>
    <n v="19"/>
  </r>
  <r>
    <d v="2025-10-29T22:00:00"/>
    <n v="11"/>
    <x v="11"/>
    <n v="2025"/>
    <x v="9"/>
    <n v="29"/>
    <x v="0"/>
    <n v="44"/>
    <x v="22"/>
    <n v="11"/>
  </r>
  <r>
    <d v="2025-10-29T23:00:00"/>
    <n v="0"/>
    <x v="11"/>
    <n v="2025"/>
    <x v="9"/>
    <n v="29"/>
    <x v="0"/>
    <n v="44"/>
    <x v="23"/>
    <n v="0"/>
  </r>
  <r>
    <d v="2025-10-30T00:00:00"/>
    <n v="4"/>
    <x v="11"/>
    <n v="2025"/>
    <x v="9"/>
    <n v="30"/>
    <x v="1"/>
    <n v="44"/>
    <x v="0"/>
    <n v="4"/>
  </r>
  <r>
    <d v="2025-10-30T01:00:00"/>
    <n v="1"/>
    <x v="11"/>
    <n v="2025"/>
    <x v="9"/>
    <n v="30"/>
    <x v="1"/>
    <n v="44"/>
    <x v="1"/>
    <n v="1"/>
  </r>
  <r>
    <d v="2025-10-30T02:00:00"/>
    <n v="1"/>
    <x v="11"/>
    <n v="2025"/>
    <x v="9"/>
    <n v="30"/>
    <x v="1"/>
    <n v="44"/>
    <x v="2"/>
    <n v="1"/>
  </r>
  <r>
    <d v="2025-10-30T03:00:00"/>
    <n v="2"/>
    <x v="11"/>
    <n v="2025"/>
    <x v="9"/>
    <n v="30"/>
    <x v="1"/>
    <n v="44"/>
    <x v="3"/>
    <n v="2"/>
  </r>
  <r>
    <d v="2025-10-30T04:00:00"/>
    <n v="0"/>
    <x v="11"/>
    <n v="2025"/>
    <x v="9"/>
    <n v="30"/>
    <x v="1"/>
    <n v="44"/>
    <x v="4"/>
    <n v="0"/>
  </r>
  <r>
    <d v="2025-10-30T05:00:00"/>
    <n v="1"/>
    <x v="11"/>
    <n v="2025"/>
    <x v="9"/>
    <n v="30"/>
    <x v="1"/>
    <n v="44"/>
    <x v="5"/>
    <n v="1"/>
  </r>
  <r>
    <d v="2025-10-30T06:00:00"/>
    <n v="0"/>
    <x v="11"/>
    <n v="2025"/>
    <x v="9"/>
    <n v="30"/>
    <x v="1"/>
    <n v="44"/>
    <x v="6"/>
    <n v="0"/>
  </r>
  <r>
    <d v="2025-10-30T07:00:00"/>
    <n v="4"/>
    <x v="11"/>
    <n v="2025"/>
    <x v="9"/>
    <n v="30"/>
    <x v="1"/>
    <n v="44"/>
    <x v="7"/>
    <n v="4"/>
  </r>
  <r>
    <d v="2025-10-30T08:00:00"/>
    <n v="7"/>
    <x v="11"/>
    <n v="2025"/>
    <x v="9"/>
    <n v="30"/>
    <x v="1"/>
    <n v="44"/>
    <x v="8"/>
    <n v="7"/>
  </r>
  <r>
    <d v="2025-10-30T09:00:00"/>
    <n v="7"/>
    <x v="11"/>
    <n v="2025"/>
    <x v="9"/>
    <n v="30"/>
    <x v="1"/>
    <n v="44"/>
    <x v="9"/>
    <n v="7"/>
  </r>
  <r>
    <d v="2025-10-30T10:00:00"/>
    <n v="27"/>
    <x v="11"/>
    <n v="2025"/>
    <x v="9"/>
    <n v="30"/>
    <x v="1"/>
    <n v="44"/>
    <x v="10"/>
    <n v="27"/>
  </r>
  <r>
    <d v="2025-10-30T11:00:00"/>
    <n v="28"/>
    <x v="11"/>
    <n v="2025"/>
    <x v="9"/>
    <n v="30"/>
    <x v="1"/>
    <n v="44"/>
    <x v="11"/>
    <n v="28"/>
  </r>
  <r>
    <d v="2025-10-30T12:00:00"/>
    <n v="35"/>
    <x v="11"/>
    <n v="2025"/>
    <x v="9"/>
    <n v="30"/>
    <x v="1"/>
    <n v="44"/>
    <x v="12"/>
    <n v="35"/>
  </r>
  <r>
    <d v="2025-10-30T13:00:00"/>
    <n v="26"/>
    <x v="11"/>
    <n v="2025"/>
    <x v="9"/>
    <n v="30"/>
    <x v="1"/>
    <n v="44"/>
    <x v="13"/>
    <n v="26"/>
  </r>
  <r>
    <d v="2025-10-30T14:00:00"/>
    <n v="40"/>
    <x v="11"/>
    <n v="2025"/>
    <x v="9"/>
    <n v="30"/>
    <x v="1"/>
    <n v="44"/>
    <x v="14"/>
    <n v="40"/>
  </r>
  <r>
    <d v="2025-10-30T15:00:00"/>
    <n v="45"/>
    <x v="11"/>
    <n v="2025"/>
    <x v="9"/>
    <n v="30"/>
    <x v="1"/>
    <n v="44"/>
    <x v="15"/>
    <n v="45"/>
  </r>
  <r>
    <d v="2025-10-30T16:00:00"/>
    <n v="82"/>
    <x v="11"/>
    <n v="2025"/>
    <x v="9"/>
    <n v="30"/>
    <x v="1"/>
    <n v="44"/>
    <x v="16"/>
    <n v="82"/>
  </r>
  <r>
    <d v="2025-10-30T17:00:00"/>
    <n v="182"/>
    <x v="11"/>
    <n v="2025"/>
    <x v="9"/>
    <n v="30"/>
    <x v="1"/>
    <n v="44"/>
    <x v="17"/>
    <n v="182"/>
  </r>
  <r>
    <d v="2025-10-30T18:00:00"/>
    <n v="201"/>
    <x v="11"/>
    <n v="2025"/>
    <x v="9"/>
    <n v="30"/>
    <x v="1"/>
    <n v="44"/>
    <x v="18"/>
    <n v="201"/>
  </r>
  <r>
    <d v="2025-10-30T19:00:00"/>
    <n v="226"/>
    <x v="11"/>
    <n v="2025"/>
    <x v="9"/>
    <n v="30"/>
    <x v="1"/>
    <n v="44"/>
    <x v="19"/>
    <n v="226"/>
  </r>
  <r>
    <d v="2025-10-30T20:00:00"/>
    <n v="107"/>
    <x v="11"/>
    <n v="2025"/>
    <x v="9"/>
    <n v="30"/>
    <x v="1"/>
    <n v="44"/>
    <x v="20"/>
    <n v="107"/>
  </r>
  <r>
    <d v="2025-10-30T21:00:00"/>
    <n v="23"/>
    <x v="11"/>
    <n v="2025"/>
    <x v="9"/>
    <n v="30"/>
    <x v="1"/>
    <n v="44"/>
    <x v="21"/>
    <n v="23"/>
  </r>
  <r>
    <d v="2025-10-30T22:00:00"/>
    <n v="13"/>
    <x v="11"/>
    <n v="2025"/>
    <x v="9"/>
    <n v="30"/>
    <x v="1"/>
    <n v="44"/>
    <x v="22"/>
    <n v="13"/>
  </r>
  <r>
    <d v="2025-10-30T23:00:00"/>
    <n v="0"/>
    <x v="11"/>
    <n v="2025"/>
    <x v="9"/>
    <n v="30"/>
    <x v="1"/>
    <n v="44"/>
    <x v="23"/>
    <n v="0"/>
  </r>
  <r>
    <d v="2025-10-31T00:00:00"/>
    <n v="2"/>
    <x v="11"/>
    <n v="2025"/>
    <x v="9"/>
    <n v="31"/>
    <x v="2"/>
    <n v="44"/>
    <x v="0"/>
    <n v="2"/>
  </r>
  <r>
    <d v="2025-10-31T01:00:00"/>
    <n v="5"/>
    <x v="11"/>
    <n v="2025"/>
    <x v="9"/>
    <n v="31"/>
    <x v="2"/>
    <n v="44"/>
    <x v="1"/>
    <n v="5"/>
  </r>
  <r>
    <d v="2025-10-31T02:00:00"/>
    <n v="0"/>
    <x v="11"/>
    <n v="2025"/>
    <x v="9"/>
    <n v="31"/>
    <x v="2"/>
    <n v="44"/>
    <x v="2"/>
    <n v="0"/>
  </r>
  <r>
    <d v="2025-10-31T03:00:00"/>
    <n v="0"/>
    <x v="11"/>
    <n v="2025"/>
    <x v="9"/>
    <n v="31"/>
    <x v="2"/>
    <n v="44"/>
    <x v="3"/>
    <n v="0"/>
  </r>
  <r>
    <d v="2025-10-31T04:00:00"/>
    <n v="0"/>
    <x v="11"/>
    <n v="2025"/>
    <x v="9"/>
    <n v="31"/>
    <x v="2"/>
    <n v="44"/>
    <x v="4"/>
    <n v="0"/>
  </r>
  <r>
    <d v="2025-10-31T05:00:00"/>
    <n v="0"/>
    <x v="11"/>
    <n v="2025"/>
    <x v="9"/>
    <n v="31"/>
    <x v="2"/>
    <n v="44"/>
    <x v="5"/>
    <n v="0"/>
  </r>
  <r>
    <d v="2025-10-31T06:00:00"/>
    <n v="1"/>
    <x v="11"/>
    <n v="2025"/>
    <x v="9"/>
    <n v="31"/>
    <x v="2"/>
    <n v="44"/>
    <x v="6"/>
    <n v="1"/>
  </r>
  <r>
    <d v="2025-10-31T07:00:00"/>
    <n v="6"/>
    <x v="11"/>
    <n v="2025"/>
    <x v="9"/>
    <n v="31"/>
    <x v="2"/>
    <n v="44"/>
    <x v="7"/>
    <n v="6"/>
  </r>
  <r>
    <d v="2025-10-31T08:00:00"/>
    <n v="11"/>
    <x v="11"/>
    <n v="2025"/>
    <x v="9"/>
    <n v="31"/>
    <x v="2"/>
    <n v="44"/>
    <x v="8"/>
    <n v="11"/>
  </r>
  <r>
    <d v="2025-10-31T09:00:00"/>
    <n v="5"/>
    <x v="11"/>
    <n v="2025"/>
    <x v="9"/>
    <n v="31"/>
    <x v="2"/>
    <n v="44"/>
    <x v="9"/>
    <n v="5"/>
  </r>
  <r>
    <d v="2025-10-31T10:00:00"/>
    <n v="24"/>
    <x v="11"/>
    <n v="2025"/>
    <x v="9"/>
    <n v="31"/>
    <x v="2"/>
    <n v="44"/>
    <x v="10"/>
    <n v="24"/>
  </r>
  <r>
    <d v="2025-10-31T11:00:00"/>
    <n v="14"/>
    <x v="11"/>
    <n v="2025"/>
    <x v="9"/>
    <n v="31"/>
    <x v="2"/>
    <n v="44"/>
    <x v="11"/>
    <n v="14"/>
  </r>
  <r>
    <d v="2025-10-31T12:00:00"/>
    <n v="15"/>
    <x v="11"/>
    <n v="2025"/>
    <x v="9"/>
    <n v="31"/>
    <x v="2"/>
    <n v="44"/>
    <x v="12"/>
    <n v="15"/>
  </r>
  <r>
    <d v="2025-10-31T13:00:00"/>
    <n v="17"/>
    <x v="11"/>
    <n v="2025"/>
    <x v="9"/>
    <n v="31"/>
    <x v="2"/>
    <n v="44"/>
    <x v="13"/>
    <n v="17"/>
  </r>
  <r>
    <d v="2025-10-31T14:00:00"/>
    <n v="28"/>
    <x v="11"/>
    <n v="2025"/>
    <x v="9"/>
    <n v="31"/>
    <x v="2"/>
    <n v="44"/>
    <x v="14"/>
    <n v="28"/>
  </r>
  <r>
    <d v="2025-10-31T15:00:00"/>
    <n v="116"/>
    <x v="11"/>
    <n v="2025"/>
    <x v="9"/>
    <n v="31"/>
    <x v="2"/>
    <n v="44"/>
    <x v="15"/>
    <n v="116"/>
  </r>
  <r>
    <d v="2025-10-31T16:00:00"/>
    <n v="131"/>
    <x v="11"/>
    <n v="2025"/>
    <x v="9"/>
    <n v="31"/>
    <x v="2"/>
    <n v="44"/>
    <x v="16"/>
    <n v="131"/>
  </r>
  <r>
    <d v="2025-10-31T17:00:00"/>
    <n v="335"/>
    <x v="11"/>
    <n v="2025"/>
    <x v="9"/>
    <n v="31"/>
    <x v="2"/>
    <n v="44"/>
    <x v="17"/>
    <n v="335"/>
  </r>
  <r>
    <d v="2025-10-31T18:00:00"/>
    <n v="461"/>
    <x v="11"/>
    <n v="2025"/>
    <x v="9"/>
    <n v="31"/>
    <x v="2"/>
    <n v="44"/>
    <x v="18"/>
    <n v="461"/>
  </r>
  <r>
    <d v="2025-10-31T19:00:00"/>
    <n v="471"/>
    <x v="11"/>
    <n v="2025"/>
    <x v="9"/>
    <n v="31"/>
    <x v="2"/>
    <n v="44"/>
    <x v="19"/>
    <n v="471"/>
  </r>
  <r>
    <d v="2025-10-31T20:00:00"/>
    <n v="318"/>
    <x v="11"/>
    <n v="2025"/>
    <x v="9"/>
    <n v="31"/>
    <x v="2"/>
    <n v="44"/>
    <x v="20"/>
    <n v="318"/>
  </r>
  <r>
    <d v="2025-10-31T21:00:00"/>
    <n v="131"/>
    <x v="11"/>
    <n v="2025"/>
    <x v="9"/>
    <n v="31"/>
    <x v="2"/>
    <n v="44"/>
    <x v="21"/>
    <n v="131"/>
  </r>
  <r>
    <d v="2025-10-31T22:00:00"/>
    <n v="46"/>
    <x v="11"/>
    <n v="2025"/>
    <x v="9"/>
    <n v="31"/>
    <x v="2"/>
    <n v="44"/>
    <x v="22"/>
    <n v="46"/>
  </r>
  <r>
    <d v="2025-10-31T23:00:00"/>
    <n v="0"/>
    <x v="11"/>
    <n v="2025"/>
    <x v="9"/>
    <n v="31"/>
    <x v="2"/>
    <n v="44"/>
    <x v="23"/>
    <n v="0"/>
  </r>
  <r>
    <d v="2025-11-01T00:00:00"/>
    <n v="5"/>
    <x v="11"/>
    <n v="2025"/>
    <x v="10"/>
    <n v="1"/>
    <x v="3"/>
    <n v="44"/>
    <x v="0"/>
    <n v="5"/>
  </r>
  <r>
    <d v="2025-11-01T01:00:00"/>
    <n v="6"/>
    <x v="11"/>
    <n v="2025"/>
    <x v="10"/>
    <n v="1"/>
    <x v="3"/>
    <n v="44"/>
    <x v="1"/>
    <n v="6"/>
  </r>
  <r>
    <d v="2025-11-01T02:00:00"/>
    <n v="5"/>
    <x v="11"/>
    <n v="2025"/>
    <x v="10"/>
    <n v="1"/>
    <x v="3"/>
    <n v="44"/>
    <x v="2"/>
    <n v="5"/>
  </r>
  <r>
    <d v="2025-11-01T03:00:00"/>
    <n v="2"/>
    <x v="11"/>
    <n v="2025"/>
    <x v="10"/>
    <n v="1"/>
    <x v="3"/>
    <n v="44"/>
    <x v="3"/>
    <n v="2"/>
  </r>
  <r>
    <d v="2025-11-01T04:00:00"/>
    <n v="1"/>
    <x v="11"/>
    <n v="2025"/>
    <x v="10"/>
    <n v="1"/>
    <x v="3"/>
    <n v="44"/>
    <x v="4"/>
    <n v="1"/>
  </r>
  <r>
    <d v="2025-11-01T05:00:00"/>
    <n v="1"/>
    <x v="11"/>
    <n v="2025"/>
    <x v="10"/>
    <n v="1"/>
    <x v="3"/>
    <n v="44"/>
    <x v="5"/>
    <n v="1"/>
  </r>
  <r>
    <d v="2025-11-01T06:00:00"/>
    <n v="0"/>
    <x v="11"/>
    <n v="2025"/>
    <x v="10"/>
    <n v="1"/>
    <x v="3"/>
    <n v="44"/>
    <x v="6"/>
    <n v="0"/>
  </r>
  <r>
    <d v="2025-11-01T07:00:00"/>
    <n v="8"/>
    <x v="11"/>
    <n v="2025"/>
    <x v="10"/>
    <n v="1"/>
    <x v="3"/>
    <n v="44"/>
    <x v="7"/>
    <n v="8"/>
  </r>
  <r>
    <d v="2025-11-01T08:00:00"/>
    <n v="20"/>
    <x v="11"/>
    <n v="2025"/>
    <x v="10"/>
    <n v="1"/>
    <x v="3"/>
    <n v="44"/>
    <x v="8"/>
    <n v="20"/>
  </r>
  <r>
    <d v="2025-11-01T09:00:00"/>
    <n v="40"/>
    <x v="11"/>
    <n v="2025"/>
    <x v="10"/>
    <n v="1"/>
    <x v="3"/>
    <n v="44"/>
    <x v="9"/>
    <n v="40"/>
  </r>
  <r>
    <d v="2025-11-01T10:00:00"/>
    <n v="36"/>
    <x v="11"/>
    <n v="2025"/>
    <x v="10"/>
    <n v="1"/>
    <x v="3"/>
    <n v="44"/>
    <x v="10"/>
    <n v="36"/>
  </r>
  <r>
    <d v="2025-11-01T11:00:00"/>
    <n v="54"/>
    <x v="11"/>
    <n v="2025"/>
    <x v="10"/>
    <n v="1"/>
    <x v="3"/>
    <n v="44"/>
    <x v="11"/>
    <n v="54"/>
  </r>
  <r>
    <d v="2025-11-01T12:00:00"/>
    <n v="65"/>
    <x v="11"/>
    <n v="2025"/>
    <x v="10"/>
    <n v="1"/>
    <x v="3"/>
    <n v="44"/>
    <x v="12"/>
    <n v="65"/>
  </r>
  <r>
    <d v="2025-11-01T13:00:00"/>
    <n v="60"/>
    <x v="11"/>
    <n v="2025"/>
    <x v="10"/>
    <n v="1"/>
    <x v="3"/>
    <n v="44"/>
    <x v="13"/>
    <n v="60"/>
  </r>
  <r>
    <d v="2025-11-01T14:00:00"/>
    <n v="123"/>
    <x v="11"/>
    <n v="2025"/>
    <x v="10"/>
    <n v="1"/>
    <x v="3"/>
    <n v="44"/>
    <x v="14"/>
    <n v="123"/>
  </r>
  <r>
    <d v="2025-11-01T15:00:00"/>
    <n v="224"/>
    <x v="11"/>
    <n v="2025"/>
    <x v="10"/>
    <n v="1"/>
    <x v="3"/>
    <n v="44"/>
    <x v="15"/>
    <n v="224"/>
  </r>
  <r>
    <d v="2025-11-01T16:00:00"/>
    <n v="362"/>
    <x v="11"/>
    <n v="2025"/>
    <x v="10"/>
    <n v="1"/>
    <x v="3"/>
    <n v="44"/>
    <x v="16"/>
    <n v="362"/>
  </r>
  <r>
    <d v="2025-11-01T17:00:00"/>
    <n v="563"/>
    <x v="11"/>
    <n v="2025"/>
    <x v="10"/>
    <n v="1"/>
    <x v="3"/>
    <n v="44"/>
    <x v="17"/>
    <n v="563"/>
  </r>
  <r>
    <d v="2025-11-01T18:00:00"/>
    <n v="611"/>
    <x v="11"/>
    <n v="2025"/>
    <x v="10"/>
    <n v="1"/>
    <x v="3"/>
    <n v="44"/>
    <x v="18"/>
    <n v="611"/>
  </r>
  <r>
    <d v="2025-11-01T19:00:00"/>
    <n v="466"/>
    <x v="11"/>
    <n v="2025"/>
    <x v="10"/>
    <n v="1"/>
    <x v="3"/>
    <n v="44"/>
    <x v="19"/>
    <n v="466"/>
  </r>
  <r>
    <d v="2025-11-01T20:00:00"/>
    <n v="182"/>
    <x v="11"/>
    <n v="2025"/>
    <x v="10"/>
    <n v="1"/>
    <x v="3"/>
    <n v="44"/>
    <x v="20"/>
    <n v="182"/>
  </r>
  <r>
    <d v="2025-11-01T21:00:00"/>
    <n v="52"/>
    <x v="11"/>
    <n v="2025"/>
    <x v="10"/>
    <n v="1"/>
    <x v="3"/>
    <n v="44"/>
    <x v="21"/>
    <n v="52"/>
  </r>
  <r>
    <d v="2025-11-01T22:00:00"/>
    <n v="31"/>
    <x v="11"/>
    <n v="2025"/>
    <x v="10"/>
    <n v="1"/>
    <x v="3"/>
    <n v="44"/>
    <x v="22"/>
    <n v="31"/>
  </r>
  <r>
    <d v="2025-11-01T23:00:00"/>
    <n v="0"/>
    <x v="11"/>
    <n v="2025"/>
    <x v="10"/>
    <n v="1"/>
    <x v="3"/>
    <n v="44"/>
    <x v="23"/>
    <n v="0"/>
  </r>
  <r>
    <d v="2025-11-02T00:00:00"/>
    <n v="4"/>
    <x v="11"/>
    <n v="2025"/>
    <x v="10"/>
    <n v="2"/>
    <x v="4"/>
    <n v="44"/>
    <x v="0"/>
    <n v="4"/>
  </r>
  <r>
    <d v="2025-11-02T01:00:00"/>
    <n v="3"/>
    <x v="11"/>
    <n v="2025"/>
    <x v="10"/>
    <n v="2"/>
    <x v="4"/>
    <n v="44"/>
    <x v="1"/>
    <n v="3"/>
  </r>
  <r>
    <d v="2025-11-02T02:00:00"/>
    <n v="0"/>
    <x v="11"/>
    <n v="2025"/>
    <x v="10"/>
    <n v="2"/>
    <x v="4"/>
    <n v="44"/>
    <x v="2"/>
    <n v="0"/>
  </r>
  <r>
    <d v="2025-11-02T03:00:00"/>
    <n v="0"/>
    <x v="11"/>
    <n v="2025"/>
    <x v="10"/>
    <n v="2"/>
    <x v="4"/>
    <n v="44"/>
    <x v="3"/>
    <n v="0"/>
  </r>
  <r>
    <d v="2025-11-02T04:00:00"/>
    <n v="1"/>
    <x v="11"/>
    <n v="2025"/>
    <x v="10"/>
    <n v="2"/>
    <x v="4"/>
    <n v="44"/>
    <x v="4"/>
    <n v="1"/>
  </r>
  <r>
    <d v="2025-11-02T05:00:00"/>
    <n v="2"/>
    <x v="11"/>
    <n v="2025"/>
    <x v="10"/>
    <n v="2"/>
    <x v="4"/>
    <n v="44"/>
    <x v="5"/>
    <n v="2"/>
  </r>
  <r>
    <d v="2025-11-02T06:00:00"/>
    <n v="2"/>
    <x v="11"/>
    <n v="2025"/>
    <x v="10"/>
    <n v="2"/>
    <x v="4"/>
    <n v="44"/>
    <x v="6"/>
    <n v="2"/>
  </r>
  <r>
    <d v="2025-11-02T07:00:00"/>
    <n v="11"/>
    <x v="11"/>
    <n v="2025"/>
    <x v="10"/>
    <n v="2"/>
    <x v="4"/>
    <n v="44"/>
    <x v="7"/>
    <n v="11"/>
  </r>
  <r>
    <d v="2025-11-02T08:00:00"/>
    <n v="9"/>
    <x v="11"/>
    <n v="2025"/>
    <x v="10"/>
    <n v="2"/>
    <x v="4"/>
    <n v="44"/>
    <x v="8"/>
    <n v="9"/>
  </r>
  <r>
    <d v="2025-11-02T09:00:00"/>
    <n v="8"/>
    <x v="11"/>
    <n v="2025"/>
    <x v="10"/>
    <n v="2"/>
    <x v="4"/>
    <n v="44"/>
    <x v="9"/>
    <n v="8"/>
  </r>
  <r>
    <d v="2025-11-02T10:00:00"/>
    <n v="29"/>
    <x v="11"/>
    <n v="2025"/>
    <x v="10"/>
    <n v="2"/>
    <x v="4"/>
    <n v="44"/>
    <x v="10"/>
    <n v="29"/>
  </r>
  <r>
    <d v="2025-11-02T11:00:00"/>
    <n v="52"/>
    <x v="11"/>
    <n v="2025"/>
    <x v="10"/>
    <n v="2"/>
    <x v="4"/>
    <n v="44"/>
    <x v="11"/>
    <n v="52"/>
  </r>
  <r>
    <d v="2025-11-02T12:00:00"/>
    <n v="74"/>
    <x v="11"/>
    <n v="2025"/>
    <x v="10"/>
    <n v="2"/>
    <x v="4"/>
    <n v="44"/>
    <x v="12"/>
    <n v="74"/>
  </r>
  <r>
    <d v="2025-11-02T13:00:00"/>
    <n v="66"/>
    <x v="11"/>
    <n v="2025"/>
    <x v="10"/>
    <n v="2"/>
    <x v="4"/>
    <n v="44"/>
    <x v="13"/>
    <n v="66"/>
  </r>
  <r>
    <d v="2025-11-02T14:00:00"/>
    <n v="120"/>
    <x v="11"/>
    <n v="2025"/>
    <x v="10"/>
    <n v="2"/>
    <x v="4"/>
    <n v="44"/>
    <x v="14"/>
    <n v="120"/>
  </r>
  <r>
    <d v="2025-11-02T15:00:00"/>
    <n v="132"/>
    <x v="11"/>
    <n v="2025"/>
    <x v="10"/>
    <n v="2"/>
    <x v="4"/>
    <n v="44"/>
    <x v="15"/>
    <n v="132"/>
  </r>
  <r>
    <d v="2025-11-02T16:00:00"/>
    <n v="120"/>
    <x v="11"/>
    <n v="2025"/>
    <x v="10"/>
    <n v="2"/>
    <x v="4"/>
    <n v="44"/>
    <x v="16"/>
    <n v="120"/>
  </r>
  <r>
    <d v="2025-11-02T17:00:00"/>
    <n v="272"/>
    <x v="11"/>
    <n v="2025"/>
    <x v="10"/>
    <n v="2"/>
    <x v="4"/>
    <n v="44"/>
    <x v="17"/>
    <n v="272"/>
  </r>
  <r>
    <d v="2025-11-02T18:00:00"/>
    <n v="219"/>
    <x v="11"/>
    <n v="2025"/>
    <x v="10"/>
    <n v="2"/>
    <x v="4"/>
    <n v="44"/>
    <x v="18"/>
    <n v="219"/>
  </r>
  <r>
    <d v="2025-11-02T19:00:00"/>
    <n v="105"/>
    <x v="11"/>
    <n v="2025"/>
    <x v="10"/>
    <n v="2"/>
    <x v="4"/>
    <n v="44"/>
    <x v="19"/>
    <n v="105"/>
  </r>
  <r>
    <d v="2025-11-02T20:00:00"/>
    <n v="37"/>
    <x v="11"/>
    <n v="2025"/>
    <x v="10"/>
    <n v="2"/>
    <x v="4"/>
    <n v="44"/>
    <x v="20"/>
    <n v="37"/>
  </r>
  <r>
    <d v="2025-11-02T21:00:00"/>
    <n v="9"/>
    <x v="11"/>
    <n v="2025"/>
    <x v="10"/>
    <n v="2"/>
    <x v="4"/>
    <n v="44"/>
    <x v="21"/>
    <n v="9"/>
  </r>
  <r>
    <d v="2025-11-02T22:00:00"/>
    <n v="4"/>
    <x v="11"/>
    <n v="2025"/>
    <x v="10"/>
    <n v="2"/>
    <x v="4"/>
    <n v="44"/>
    <x v="22"/>
    <n v="4"/>
  </r>
  <r>
    <d v="2025-11-02T23:00:00"/>
    <n v="0"/>
    <x v="11"/>
    <n v="2025"/>
    <x v="10"/>
    <n v="2"/>
    <x v="4"/>
    <n v="44"/>
    <x v="23"/>
    <n v="0"/>
  </r>
  <r>
    <d v="2025-11-03T00:00:00"/>
    <n v="0"/>
    <x v="11"/>
    <n v="2025"/>
    <x v="10"/>
    <n v="3"/>
    <x v="5"/>
    <n v="45"/>
    <x v="0"/>
    <n v="0"/>
  </r>
  <r>
    <d v="2025-11-03T01:00:00"/>
    <n v="4"/>
    <x v="11"/>
    <n v="2025"/>
    <x v="10"/>
    <n v="3"/>
    <x v="5"/>
    <n v="45"/>
    <x v="1"/>
    <n v="4"/>
  </r>
  <r>
    <d v="2025-11-03T02:00:00"/>
    <n v="0"/>
    <x v="11"/>
    <n v="2025"/>
    <x v="10"/>
    <n v="3"/>
    <x v="5"/>
    <n v="45"/>
    <x v="2"/>
    <n v="0"/>
  </r>
  <r>
    <d v="2025-11-03T03:00:00"/>
    <n v="0"/>
    <x v="11"/>
    <n v="2025"/>
    <x v="10"/>
    <n v="3"/>
    <x v="5"/>
    <n v="45"/>
    <x v="3"/>
    <n v="0"/>
  </r>
  <r>
    <d v="2025-11-03T04:00:00"/>
    <n v="0"/>
    <x v="11"/>
    <n v="2025"/>
    <x v="10"/>
    <n v="3"/>
    <x v="5"/>
    <n v="45"/>
    <x v="4"/>
    <n v="0"/>
  </r>
  <r>
    <d v="2025-11-03T05:00:00"/>
    <n v="0"/>
    <x v="11"/>
    <n v="2025"/>
    <x v="10"/>
    <n v="3"/>
    <x v="5"/>
    <n v="45"/>
    <x v="5"/>
    <n v="0"/>
  </r>
  <r>
    <d v="2025-11-03T06:00:00"/>
    <n v="1"/>
    <x v="11"/>
    <n v="2025"/>
    <x v="10"/>
    <n v="3"/>
    <x v="5"/>
    <n v="45"/>
    <x v="6"/>
    <n v="1"/>
  </r>
  <r>
    <d v="2025-11-03T07:00:00"/>
    <n v="9"/>
    <x v="11"/>
    <n v="2025"/>
    <x v="10"/>
    <n v="3"/>
    <x v="5"/>
    <n v="45"/>
    <x v="7"/>
    <n v="9"/>
  </r>
  <r>
    <d v="2025-11-03T08:00:00"/>
    <n v="2"/>
    <x v="11"/>
    <n v="2025"/>
    <x v="10"/>
    <n v="3"/>
    <x v="5"/>
    <n v="45"/>
    <x v="8"/>
    <n v="2"/>
  </r>
  <r>
    <d v="2025-11-03T09:00:00"/>
    <n v="8"/>
    <x v="11"/>
    <n v="2025"/>
    <x v="10"/>
    <n v="3"/>
    <x v="5"/>
    <n v="45"/>
    <x v="9"/>
    <n v="8"/>
  </r>
  <r>
    <d v="2025-11-03T10:00:00"/>
    <n v="19"/>
    <x v="11"/>
    <n v="2025"/>
    <x v="10"/>
    <n v="3"/>
    <x v="5"/>
    <n v="45"/>
    <x v="10"/>
    <n v="19"/>
  </r>
  <r>
    <d v="2025-11-03T11:00:00"/>
    <n v="13"/>
    <x v="11"/>
    <n v="2025"/>
    <x v="10"/>
    <n v="3"/>
    <x v="5"/>
    <n v="45"/>
    <x v="11"/>
    <n v="13"/>
  </r>
  <r>
    <d v="2025-11-03T12:00:00"/>
    <n v="14"/>
    <x v="11"/>
    <n v="2025"/>
    <x v="10"/>
    <n v="3"/>
    <x v="5"/>
    <n v="45"/>
    <x v="12"/>
    <n v="14"/>
  </r>
  <r>
    <d v="2025-11-03T13:00:00"/>
    <n v="5"/>
    <x v="11"/>
    <n v="2025"/>
    <x v="10"/>
    <n v="3"/>
    <x v="5"/>
    <n v="45"/>
    <x v="13"/>
    <n v="5"/>
  </r>
  <r>
    <d v="2025-11-03T14:00:00"/>
    <n v="21"/>
    <x v="11"/>
    <n v="2025"/>
    <x v="10"/>
    <n v="3"/>
    <x v="5"/>
    <n v="45"/>
    <x v="14"/>
    <n v="21"/>
  </r>
  <r>
    <d v="2025-11-03T15:00:00"/>
    <n v="36"/>
    <x v="11"/>
    <n v="2025"/>
    <x v="10"/>
    <n v="3"/>
    <x v="5"/>
    <n v="45"/>
    <x v="15"/>
    <n v="36"/>
  </r>
  <r>
    <d v="2025-11-03T16:00:00"/>
    <n v="26"/>
    <x v="11"/>
    <n v="2025"/>
    <x v="10"/>
    <n v="3"/>
    <x v="5"/>
    <n v="45"/>
    <x v="16"/>
    <n v="26"/>
  </r>
  <r>
    <d v="2025-11-03T17:00:00"/>
    <n v="19"/>
    <x v="11"/>
    <n v="2025"/>
    <x v="10"/>
    <n v="3"/>
    <x v="5"/>
    <n v="45"/>
    <x v="17"/>
    <n v="19"/>
  </r>
  <r>
    <d v="2025-11-03T18:00:00"/>
    <n v="45"/>
    <x v="11"/>
    <n v="2025"/>
    <x v="10"/>
    <n v="3"/>
    <x v="5"/>
    <n v="45"/>
    <x v="18"/>
    <n v="45"/>
  </r>
  <r>
    <d v="2025-11-03T19:00:00"/>
    <n v="20"/>
    <x v="11"/>
    <n v="2025"/>
    <x v="10"/>
    <n v="3"/>
    <x v="5"/>
    <n v="45"/>
    <x v="19"/>
    <n v="20"/>
  </r>
  <r>
    <d v="2025-11-03T20:00:00"/>
    <n v="10"/>
    <x v="11"/>
    <n v="2025"/>
    <x v="10"/>
    <n v="3"/>
    <x v="5"/>
    <n v="45"/>
    <x v="20"/>
    <n v="10"/>
  </r>
  <r>
    <d v="2025-11-03T21:00:00"/>
    <n v="6"/>
    <x v="11"/>
    <n v="2025"/>
    <x v="10"/>
    <n v="3"/>
    <x v="5"/>
    <n v="45"/>
    <x v="21"/>
    <n v="6"/>
  </r>
  <r>
    <d v="2025-11-03T22:00:00"/>
    <n v="0"/>
    <x v="11"/>
    <n v="2025"/>
    <x v="10"/>
    <n v="3"/>
    <x v="5"/>
    <n v="45"/>
    <x v="22"/>
    <n v="0"/>
  </r>
  <r>
    <d v="2025-11-03T23:00:00"/>
    <n v="0"/>
    <x v="11"/>
    <n v="2025"/>
    <x v="10"/>
    <n v="3"/>
    <x v="5"/>
    <n v="45"/>
    <x v="23"/>
    <n v="0"/>
  </r>
  <r>
    <d v="2025-11-04T00:00:00"/>
    <n v="3"/>
    <x v="11"/>
    <n v="2025"/>
    <x v="10"/>
    <n v="4"/>
    <x v="6"/>
    <n v="45"/>
    <x v="0"/>
    <n v="3"/>
  </r>
  <r>
    <d v="2025-11-04T01:00:00"/>
    <n v="1"/>
    <x v="11"/>
    <n v="2025"/>
    <x v="10"/>
    <n v="4"/>
    <x v="6"/>
    <n v="45"/>
    <x v="1"/>
    <n v="1"/>
  </r>
  <r>
    <d v="2025-11-04T02:00:00"/>
    <n v="1"/>
    <x v="11"/>
    <n v="2025"/>
    <x v="10"/>
    <n v="4"/>
    <x v="6"/>
    <n v="45"/>
    <x v="2"/>
    <n v="1"/>
  </r>
  <r>
    <d v="2025-11-04T03:00:00"/>
    <n v="0"/>
    <x v="11"/>
    <n v="2025"/>
    <x v="10"/>
    <n v="4"/>
    <x v="6"/>
    <n v="45"/>
    <x v="3"/>
    <n v="0"/>
  </r>
  <r>
    <d v="2025-11-04T04:00:00"/>
    <n v="0"/>
    <x v="11"/>
    <n v="2025"/>
    <x v="10"/>
    <n v="4"/>
    <x v="6"/>
    <n v="45"/>
    <x v="4"/>
    <n v="0"/>
  </r>
  <r>
    <d v="2025-11-04T05:00:00"/>
    <n v="0"/>
    <x v="11"/>
    <n v="2025"/>
    <x v="10"/>
    <n v="4"/>
    <x v="6"/>
    <n v="45"/>
    <x v="5"/>
    <n v="0"/>
  </r>
  <r>
    <d v="2025-11-04T06:00:00"/>
    <n v="2"/>
    <x v="11"/>
    <n v="2025"/>
    <x v="10"/>
    <n v="4"/>
    <x v="6"/>
    <n v="45"/>
    <x v="6"/>
    <n v="2"/>
  </r>
  <r>
    <d v="2025-11-04T07:00:00"/>
    <n v="6"/>
    <x v="11"/>
    <n v="2025"/>
    <x v="10"/>
    <n v="4"/>
    <x v="6"/>
    <n v="45"/>
    <x v="7"/>
    <n v="6"/>
  </r>
  <r>
    <d v="2025-11-04T08:00:00"/>
    <n v="13"/>
    <x v="11"/>
    <n v="2025"/>
    <x v="10"/>
    <n v="4"/>
    <x v="6"/>
    <n v="45"/>
    <x v="8"/>
    <n v="13"/>
  </r>
  <r>
    <d v="2025-11-04T09:00:00"/>
    <n v="4"/>
    <x v="11"/>
    <n v="2025"/>
    <x v="10"/>
    <n v="4"/>
    <x v="6"/>
    <n v="45"/>
    <x v="9"/>
    <n v="4"/>
  </r>
  <r>
    <d v="2025-11-04T10:00:00"/>
    <n v="8"/>
    <x v="11"/>
    <n v="2025"/>
    <x v="10"/>
    <n v="4"/>
    <x v="6"/>
    <n v="45"/>
    <x v="10"/>
    <n v="8"/>
  </r>
  <r>
    <d v="2025-11-04T11:00:00"/>
    <n v="12"/>
    <x v="11"/>
    <n v="2025"/>
    <x v="10"/>
    <n v="4"/>
    <x v="6"/>
    <n v="45"/>
    <x v="11"/>
    <n v="12"/>
  </r>
  <r>
    <d v="2025-11-04T12:00:00"/>
    <n v="22"/>
    <x v="11"/>
    <n v="2025"/>
    <x v="10"/>
    <n v="4"/>
    <x v="6"/>
    <n v="45"/>
    <x v="12"/>
    <n v="22"/>
  </r>
  <r>
    <d v="2025-11-04T13:00:00"/>
    <n v="21"/>
    <x v="11"/>
    <n v="2025"/>
    <x v="10"/>
    <n v="4"/>
    <x v="6"/>
    <n v="45"/>
    <x v="13"/>
    <n v="21"/>
  </r>
  <r>
    <d v="2025-11-04T14:00:00"/>
    <n v="29"/>
    <x v="11"/>
    <n v="2025"/>
    <x v="10"/>
    <n v="4"/>
    <x v="6"/>
    <n v="45"/>
    <x v="14"/>
    <n v="29"/>
  </r>
  <r>
    <d v="2025-11-04T15:00:00"/>
    <n v="58"/>
    <x v="11"/>
    <n v="2025"/>
    <x v="10"/>
    <n v="4"/>
    <x v="6"/>
    <n v="45"/>
    <x v="15"/>
    <n v="58"/>
  </r>
  <r>
    <d v="2025-11-04T16:00:00"/>
    <n v="54"/>
    <x v="11"/>
    <n v="2025"/>
    <x v="10"/>
    <n v="4"/>
    <x v="6"/>
    <n v="45"/>
    <x v="16"/>
    <n v="54"/>
  </r>
  <r>
    <d v="2025-11-04T17:00:00"/>
    <n v="90"/>
    <x v="11"/>
    <n v="2025"/>
    <x v="10"/>
    <n v="4"/>
    <x v="6"/>
    <n v="45"/>
    <x v="17"/>
    <n v="90"/>
  </r>
  <r>
    <d v="2025-11-04T18:00:00"/>
    <n v="106"/>
    <x v="11"/>
    <n v="2025"/>
    <x v="10"/>
    <n v="4"/>
    <x v="6"/>
    <n v="45"/>
    <x v="18"/>
    <n v="106"/>
  </r>
  <r>
    <d v="2025-11-04T19:00:00"/>
    <n v="78"/>
    <x v="11"/>
    <n v="2025"/>
    <x v="10"/>
    <n v="4"/>
    <x v="6"/>
    <n v="45"/>
    <x v="19"/>
    <n v="78"/>
  </r>
  <r>
    <d v="2025-11-04T20:00:00"/>
    <n v="28"/>
    <x v="11"/>
    <n v="2025"/>
    <x v="10"/>
    <n v="4"/>
    <x v="6"/>
    <n v="45"/>
    <x v="20"/>
    <n v="28"/>
  </r>
  <r>
    <d v="2025-11-04T21:00:00"/>
    <n v="12"/>
    <x v="11"/>
    <n v="2025"/>
    <x v="10"/>
    <n v="4"/>
    <x v="6"/>
    <n v="45"/>
    <x v="21"/>
    <n v="12"/>
  </r>
  <r>
    <d v="2025-11-04T22:00:00"/>
    <n v="10"/>
    <x v="11"/>
    <n v="2025"/>
    <x v="10"/>
    <n v="4"/>
    <x v="6"/>
    <n v="45"/>
    <x v="22"/>
    <n v="10"/>
  </r>
  <r>
    <d v="2025-11-04T23:00:00"/>
    <n v="4"/>
    <x v="11"/>
    <n v="2025"/>
    <x v="10"/>
    <n v="4"/>
    <x v="6"/>
    <n v="45"/>
    <x v="23"/>
    <n v="4"/>
  </r>
  <r>
    <d v="2025-11-05T00:00:00"/>
    <n v="0"/>
    <x v="11"/>
    <n v="2025"/>
    <x v="10"/>
    <n v="5"/>
    <x v="0"/>
    <n v="45"/>
    <x v="0"/>
    <n v="0"/>
  </r>
  <r>
    <d v="2025-11-05T01:00:00"/>
    <n v="0"/>
    <x v="11"/>
    <n v="2025"/>
    <x v="10"/>
    <n v="5"/>
    <x v="0"/>
    <n v="45"/>
    <x v="1"/>
    <n v="0"/>
  </r>
  <r>
    <d v="2025-11-05T02:00:00"/>
    <n v="1"/>
    <x v="11"/>
    <n v="2025"/>
    <x v="10"/>
    <n v="5"/>
    <x v="0"/>
    <n v="45"/>
    <x v="2"/>
    <n v="1"/>
  </r>
  <r>
    <d v="2025-11-05T03:00:00"/>
    <n v="0"/>
    <x v="11"/>
    <n v="2025"/>
    <x v="10"/>
    <n v="5"/>
    <x v="0"/>
    <n v="45"/>
    <x v="3"/>
    <n v="0"/>
  </r>
  <r>
    <d v="2025-11-05T04:00:00"/>
    <n v="2"/>
    <x v="11"/>
    <n v="2025"/>
    <x v="10"/>
    <n v="5"/>
    <x v="0"/>
    <n v="45"/>
    <x v="4"/>
    <n v="2"/>
  </r>
  <r>
    <d v="2025-11-05T05:00:00"/>
    <n v="0"/>
    <x v="11"/>
    <n v="2025"/>
    <x v="10"/>
    <n v="5"/>
    <x v="0"/>
    <n v="45"/>
    <x v="5"/>
    <n v="0"/>
  </r>
  <r>
    <d v="2025-11-05T06:00:00"/>
    <n v="3"/>
    <x v="11"/>
    <n v="2025"/>
    <x v="10"/>
    <n v="5"/>
    <x v="0"/>
    <n v="45"/>
    <x v="6"/>
    <n v="3"/>
  </r>
  <r>
    <d v="2025-11-05T07:00:00"/>
    <n v="6"/>
    <x v="11"/>
    <n v="2025"/>
    <x v="10"/>
    <n v="5"/>
    <x v="0"/>
    <n v="45"/>
    <x v="7"/>
    <n v="6"/>
  </r>
  <r>
    <d v="2025-11-05T08:00:00"/>
    <n v="10"/>
    <x v="11"/>
    <n v="2025"/>
    <x v="10"/>
    <n v="5"/>
    <x v="0"/>
    <n v="45"/>
    <x v="8"/>
    <n v="10"/>
  </r>
  <r>
    <d v="2025-11-05T09:00:00"/>
    <n v="11"/>
    <x v="11"/>
    <n v="2025"/>
    <x v="10"/>
    <n v="5"/>
    <x v="0"/>
    <n v="45"/>
    <x v="9"/>
    <n v="11"/>
  </r>
  <r>
    <d v="2025-11-05T10:00:00"/>
    <n v="9"/>
    <x v="11"/>
    <n v="2025"/>
    <x v="10"/>
    <n v="5"/>
    <x v="0"/>
    <n v="45"/>
    <x v="10"/>
    <n v="9"/>
  </r>
  <r>
    <d v="2025-11-05T11:00:00"/>
    <n v="25"/>
    <x v="11"/>
    <n v="2025"/>
    <x v="10"/>
    <n v="5"/>
    <x v="0"/>
    <n v="45"/>
    <x v="11"/>
    <n v="25"/>
  </r>
  <r>
    <d v="2025-11-05T12:00:00"/>
    <n v="9"/>
    <x v="11"/>
    <n v="2025"/>
    <x v="10"/>
    <n v="5"/>
    <x v="0"/>
    <n v="45"/>
    <x v="12"/>
    <n v="9"/>
  </r>
  <r>
    <d v="2025-11-05T13:00:00"/>
    <n v="25"/>
    <x v="11"/>
    <n v="2025"/>
    <x v="10"/>
    <n v="5"/>
    <x v="0"/>
    <n v="45"/>
    <x v="13"/>
    <n v="25"/>
  </r>
  <r>
    <d v="2025-11-05T14:00:00"/>
    <n v="26"/>
    <x v="11"/>
    <n v="2025"/>
    <x v="10"/>
    <n v="5"/>
    <x v="0"/>
    <n v="45"/>
    <x v="14"/>
    <n v="26"/>
  </r>
  <r>
    <d v="2025-11-05T15:00:00"/>
    <n v="42"/>
    <x v="11"/>
    <n v="2025"/>
    <x v="10"/>
    <n v="5"/>
    <x v="0"/>
    <n v="45"/>
    <x v="15"/>
    <n v="42"/>
  </r>
  <r>
    <d v="2025-11-05T16:00:00"/>
    <n v="37"/>
    <x v="11"/>
    <n v="2025"/>
    <x v="10"/>
    <n v="5"/>
    <x v="0"/>
    <n v="45"/>
    <x v="16"/>
    <n v="37"/>
  </r>
  <r>
    <d v="2025-11-05T17:00:00"/>
    <n v="58"/>
    <x v="11"/>
    <n v="2025"/>
    <x v="10"/>
    <n v="5"/>
    <x v="0"/>
    <n v="45"/>
    <x v="17"/>
    <n v="58"/>
  </r>
  <r>
    <d v="2025-11-05T18:00:00"/>
    <n v="96"/>
    <x v="11"/>
    <n v="2025"/>
    <x v="10"/>
    <n v="5"/>
    <x v="0"/>
    <n v="45"/>
    <x v="18"/>
    <n v="96"/>
  </r>
  <r>
    <d v="2025-11-05T19:00:00"/>
    <n v="91"/>
    <x v="11"/>
    <n v="2025"/>
    <x v="10"/>
    <n v="5"/>
    <x v="0"/>
    <n v="45"/>
    <x v="19"/>
    <n v="91"/>
  </r>
  <r>
    <d v="2025-11-05T20:00:00"/>
    <n v="35"/>
    <x v="11"/>
    <n v="2025"/>
    <x v="10"/>
    <n v="5"/>
    <x v="0"/>
    <n v="45"/>
    <x v="20"/>
    <n v="35"/>
  </r>
  <r>
    <d v="2025-11-05T21:00:00"/>
    <n v="19"/>
    <x v="11"/>
    <n v="2025"/>
    <x v="10"/>
    <n v="5"/>
    <x v="0"/>
    <n v="45"/>
    <x v="21"/>
    <n v="19"/>
  </r>
  <r>
    <d v="2025-11-05T22:00:00"/>
    <n v="9"/>
    <x v="11"/>
    <n v="2025"/>
    <x v="10"/>
    <n v="5"/>
    <x v="0"/>
    <n v="45"/>
    <x v="22"/>
    <n v="9"/>
  </r>
  <r>
    <d v="2025-11-05T23:00:00"/>
    <n v="0"/>
    <x v="11"/>
    <n v="2025"/>
    <x v="10"/>
    <n v="5"/>
    <x v="0"/>
    <n v="45"/>
    <x v="23"/>
    <n v="0"/>
  </r>
  <r>
    <d v="2025-11-06T00:00:00"/>
    <n v="0"/>
    <x v="11"/>
    <n v="2025"/>
    <x v="10"/>
    <n v="6"/>
    <x v="1"/>
    <n v="45"/>
    <x v="0"/>
    <n v="0"/>
  </r>
  <r>
    <d v="2025-11-06T01:00:00"/>
    <n v="0"/>
    <x v="11"/>
    <n v="2025"/>
    <x v="10"/>
    <n v="6"/>
    <x v="1"/>
    <n v="45"/>
    <x v="1"/>
    <n v="0"/>
  </r>
  <r>
    <d v="2025-11-06T02:00:00"/>
    <n v="0"/>
    <x v="11"/>
    <n v="2025"/>
    <x v="10"/>
    <n v="6"/>
    <x v="1"/>
    <n v="45"/>
    <x v="2"/>
    <n v="0"/>
  </r>
  <r>
    <d v="2025-11-06T03:00:00"/>
    <n v="0"/>
    <x v="11"/>
    <n v="2025"/>
    <x v="10"/>
    <n v="6"/>
    <x v="1"/>
    <n v="45"/>
    <x v="3"/>
    <n v="0"/>
  </r>
  <r>
    <d v="2025-11-06T04:00:00"/>
    <n v="0"/>
    <x v="11"/>
    <n v="2025"/>
    <x v="10"/>
    <n v="6"/>
    <x v="1"/>
    <n v="45"/>
    <x v="4"/>
    <n v="0"/>
  </r>
  <r>
    <d v="2025-11-06T05:00:00"/>
    <n v="0"/>
    <x v="11"/>
    <n v="2025"/>
    <x v="10"/>
    <n v="6"/>
    <x v="1"/>
    <n v="45"/>
    <x v="5"/>
    <n v="0"/>
  </r>
  <r>
    <d v="2025-11-06T06:00:00"/>
    <n v="1"/>
    <x v="11"/>
    <n v="2025"/>
    <x v="10"/>
    <n v="6"/>
    <x v="1"/>
    <n v="45"/>
    <x v="6"/>
    <n v="1"/>
  </r>
  <r>
    <d v="2025-11-06T07:00:00"/>
    <n v="4"/>
    <x v="11"/>
    <n v="2025"/>
    <x v="10"/>
    <n v="6"/>
    <x v="1"/>
    <n v="45"/>
    <x v="7"/>
    <n v="4"/>
  </r>
  <r>
    <d v="2025-11-06T08:00:00"/>
    <n v="6"/>
    <x v="11"/>
    <n v="2025"/>
    <x v="10"/>
    <n v="6"/>
    <x v="1"/>
    <n v="45"/>
    <x v="8"/>
    <n v="6"/>
  </r>
  <r>
    <d v="2025-11-06T09:00:00"/>
    <n v="6"/>
    <x v="11"/>
    <n v="2025"/>
    <x v="10"/>
    <n v="6"/>
    <x v="1"/>
    <n v="45"/>
    <x v="9"/>
    <n v="6"/>
  </r>
  <r>
    <d v="2025-11-06T10:00:00"/>
    <n v="8"/>
    <x v="11"/>
    <n v="2025"/>
    <x v="10"/>
    <n v="6"/>
    <x v="1"/>
    <n v="45"/>
    <x v="10"/>
    <n v="8"/>
  </r>
  <r>
    <d v="2025-11-06T11:00:00"/>
    <n v="13"/>
    <x v="11"/>
    <n v="2025"/>
    <x v="10"/>
    <n v="6"/>
    <x v="1"/>
    <n v="45"/>
    <x v="11"/>
    <n v="13"/>
  </r>
  <r>
    <d v="2025-11-06T12:00:00"/>
    <n v="16"/>
    <x v="11"/>
    <n v="2025"/>
    <x v="10"/>
    <n v="6"/>
    <x v="1"/>
    <n v="45"/>
    <x v="12"/>
    <n v="16"/>
  </r>
  <r>
    <d v="2025-11-06T13:00:00"/>
    <n v="19"/>
    <x v="11"/>
    <n v="2025"/>
    <x v="10"/>
    <n v="6"/>
    <x v="1"/>
    <n v="45"/>
    <x v="13"/>
    <n v="19"/>
  </r>
  <r>
    <d v="2025-11-06T14:00:00"/>
    <n v="31"/>
    <x v="11"/>
    <n v="2025"/>
    <x v="10"/>
    <n v="6"/>
    <x v="1"/>
    <n v="45"/>
    <x v="14"/>
    <n v="31"/>
  </r>
  <r>
    <d v="2025-11-06T15:00:00"/>
    <n v="29"/>
    <x v="11"/>
    <n v="2025"/>
    <x v="10"/>
    <n v="6"/>
    <x v="1"/>
    <n v="45"/>
    <x v="15"/>
    <n v="29"/>
  </r>
  <r>
    <d v="2025-11-06T16:00:00"/>
    <n v="43"/>
    <x v="11"/>
    <n v="2025"/>
    <x v="10"/>
    <n v="6"/>
    <x v="1"/>
    <n v="45"/>
    <x v="16"/>
    <n v="43"/>
  </r>
  <r>
    <d v="2025-11-06T17:00:00"/>
    <n v="77"/>
    <x v="11"/>
    <n v="2025"/>
    <x v="10"/>
    <n v="6"/>
    <x v="1"/>
    <n v="45"/>
    <x v="17"/>
    <n v="77"/>
  </r>
  <r>
    <d v="2025-11-06T18:00:00"/>
    <n v="92"/>
    <x v="11"/>
    <n v="2025"/>
    <x v="10"/>
    <n v="6"/>
    <x v="1"/>
    <n v="45"/>
    <x v="18"/>
    <n v="92"/>
  </r>
  <r>
    <d v="2025-11-06T19:00:00"/>
    <n v="77"/>
    <x v="11"/>
    <n v="2025"/>
    <x v="10"/>
    <n v="6"/>
    <x v="1"/>
    <n v="45"/>
    <x v="19"/>
    <n v="77"/>
  </r>
  <r>
    <d v="2025-11-06T20:00:00"/>
    <n v="60"/>
    <x v="11"/>
    <n v="2025"/>
    <x v="10"/>
    <n v="6"/>
    <x v="1"/>
    <n v="45"/>
    <x v="20"/>
    <n v="60"/>
  </r>
  <r>
    <d v="2025-11-06T21:00:00"/>
    <n v="24"/>
    <x v="11"/>
    <n v="2025"/>
    <x v="10"/>
    <n v="6"/>
    <x v="1"/>
    <n v="45"/>
    <x v="21"/>
    <n v="24"/>
  </r>
  <r>
    <d v="2025-11-06T22:00:00"/>
    <n v="13"/>
    <x v="11"/>
    <n v="2025"/>
    <x v="10"/>
    <n v="6"/>
    <x v="1"/>
    <n v="45"/>
    <x v="22"/>
    <n v="13"/>
  </r>
  <r>
    <d v="2025-11-06T23:00:00"/>
    <n v="1"/>
    <x v="11"/>
    <n v="2025"/>
    <x v="10"/>
    <n v="6"/>
    <x v="1"/>
    <n v="45"/>
    <x v="23"/>
    <n v="1"/>
  </r>
  <r>
    <d v="2025-11-07T00:00:00"/>
    <n v="0"/>
    <x v="11"/>
    <n v="2025"/>
    <x v="10"/>
    <n v="7"/>
    <x v="2"/>
    <n v="45"/>
    <x v="0"/>
    <n v="0"/>
  </r>
  <r>
    <d v="2025-11-07T01:00:00"/>
    <n v="2"/>
    <x v="11"/>
    <n v="2025"/>
    <x v="10"/>
    <n v="7"/>
    <x v="2"/>
    <n v="45"/>
    <x v="1"/>
    <n v="2"/>
  </r>
  <r>
    <d v="2025-11-07T02:00:00"/>
    <n v="1"/>
    <x v="11"/>
    <n v="2025"/>
    <x v="10"/>
    <n v="7"/>
    <x v="2"/>
    <n v="45"/>
    <x v="2"/>
    <n v="1"/>
  </r>
  <r>
    <d v="2025-11-07T03:00:00"/>
    <n v="1"/>
    <x v="11"/>
    <n v="2025"/>
    <x v="10"/>
    <n v="7"/>
    <x v="2"/>
    <n v="45"/>
    <x v="3"/>
    <n v="1"/>
  </r>
  <r>
    <d v="2025-11-07T04:00:00"/>
    <n v="0"/>
    <x v="11"/>
    <n v="2025"/>
    <x v="10"/>
    <n v="7"/>
    <x v="2"/>
    <n v="45"/>
    <x v="4"/>
    <n v="0"/>
  </r>
  <r>
    <d v="2025-11-07T05:00:00"/>
    <n v="0"/>
    <x v="11"/>
    <n v="2025"/>
    <x v="10"/>
    <n v="7"/>
    <x v="2"/>
    <n v="45"/>
    <x v="5"/>
    <n v="0"/>
  </r>
  <r>
    <d v="2025-11-07T06:00:00"/>
    <n v="5"/>
    <x v="11"/>
    <n v="2025"/>
    <x v="10"/>
    <n v="7"/>
    <x v="2"/>
    <n v="45"/>
    <x v="6"/>
    <n v="5"/>
  </r>
  <r>
    <d v="2025-11-07T07:00:00"/>
    <n v="5"/>
    <x v="11"/>
    <n v="2025"/>
    <x v="10"/>
    <n v="7"/>
    <x v="2"/>
    <n v="45"/>
    <x v="7"/>
    <n v="5"/>
  </r>
  <r>
    <d v="2025-11-07T08:00:00"/>
    <n v="5"/>
    <x v="11"/>
    <n v="2025"/>
    <x v="10"/>
    <n v="7"/>
    <x v="2"/>
    <n v="45"/>
    <x v="8"/>
    <n v="5"/>
  </r>
  <r>
    <d v="2025-11-07T09:00:00"/>
    <n v="10"/>
    <x v="11"/>
    <n v="2025"/>
    <x v="10"/>
    <n v="7"/>
    <x v="2"/>
    <n v="45"/>
    <x v="9"/>
    <n v="10"/>
  </r>
  <r>
    <d v="2025-11-07T10:00:00"/>
    <n v="12"/>
    <x v="11"/>
    <n v="2025"/>
    <x v="10"/>
    <n v="7"/>
    <x v="2"/>
    <n v="45"/>
    <x v="10"/>
    <n v="12"/>
  </r>
  <r>
    <d v="2025-11-07T11:00:00"/>
    <n v="24"/>
    <x v="11"/>
    <n v="2025"/>
    <x v="10"/>
    <n v="7"/>
    <x v="2"/>
    <n v="45"/>
    <x v="11"/>
    <n v="24"/>
  </r>
  <r>
    <d v="2025-11-07T12:00:00"/>
    <n v="21"/>
    <x v="11"/>
    <n v="2025"/>
    <x v="10"/>
    <n v="7"/>
    <x v="2"/>
    <n v="45"/>
    <x v="12"/>
    <n v="21"/>
  </r>
  <r>
    <d v="2025-11-07T13:00:00"/>
    <n v="17"/>
    <x v="11"/>
    <n v="2025"/>
    <x v="10"/>
    <n v="7"/>
    <x v="2"/>
    <n v="45"/>
    <x v="13"/>
    <n v="17"/>
  </r>
  <r>
    <d v="2025-11-07T14:00:00"/>
    <n v="34"/>
    <x v="11"/>
    <n v="2025"/>
    <x v="10"/>
    <n v="7"/>
    <x v="2"/>
    <n v="45"/>
    <x v="14"/>
    <n v="34"/>
  </r>
  <r>
    <d v="2025-11-07T15:00:00"/>
    <n v="67"/>
    <x v="11"/>
    <n v="2025"/>
    <x v="10"/>
    <n v="7"/>
    <x v="2"/>
    <n v="45"/>
    <x v="15"/>
    <n v="67"/>
  </r>
  <r>
    <d v="2025-11-07T16:00:00"/>
    <n v="76"/>
    <x v="11"/>
    <n v="2025"/>
    <x v="10"/>
    <n v="7"/>
    <x v="2"/>
    <n v="45"/>
    <x v="16"/>
    <n v="76"/>
  </r>
  <r>
    <d v="2025-11-07T17:00:00"/>
    <n v="80"/>
    <x v="11"/>
    <n v="2025"/>
    <x v="10"/>
    <n v="7"/>
    <x v="2"/>
    <n v="45"/>
    <x v="17"/>
    <n v="80"/>
  </r>
  <r>
    <d v="2025-11-07T18:00:00"/>
    <n v="98"/>
    <x v="11"/>
    <n v="2025"/>
    <x v="10"/>
    <n v="7"/>
    <x v="2"/>
    <n v="45"/>
    <x v="18"/>
    <n v="98"/>
  </r>
  <r>
    <d v="2025-11-07T19:00:00"/>
    <n v="94"/>
    <x v="11"/>
    <n v="2025"/>
    <x v="10"/>
    <n v="7"/>
    <x v="2"/>
    <n v="45"/>
    <x v="19"/>
    <n v="94"/>
  </r>
  <r>
    <d v="2025-11-07T20:00:00"/>
    <n v="51"/>
    <x v="11"/>
    <n v="2025"/>
    <x v="10"/>
    <n v="7"/>
    <x v="2"/>
    <n v="45"/>
    <x v="20"/>
    <n v="51"/>
  </r>
  <r>
    <d v="2025-11-07T21:00:00"/>
    <n v="29"/>
    <x v="11"/>
    <n v="2025"/>
    <x v="10"/>
    <n v="7"/>
    <x v="2"/>
    <n v="45"/>
    <x v="21"/>
    <n v="29"/>
  </r>
  <r>
    <d v="2025-11-07T22:00:00"/>
    <n v="14"/>
    <x v="11"/>
    <n v="2025"/>
    <x v="10"/>
    <n v="7"/>
    <x v="2"/>
    <n v="45"/>
    <x v="22"/>
    <n v="14"/>
  </r>
  <r>
    <d v="2025-11-07T23:00:00"/>
    <n v="5"/>
    <x v="11"/>
    <n v="2025"/>
    <x v="10"/>
    <n v="7"/>
    <x v="2"/>
    <n v="45"/>
    <x v="23"/>
    <n v="5"/>
  </r>
  <r>
    <d v="2025-11-08T00:00:00"/>
    <n v="0"/>
    <x v="11"/>
    <n v="2025"/>
    <x v="10"/>
    <n v="8"/>
    <x v="3"/>
    <n v="45"/>
    <x v="0"/>
    <n v="0"/>
  </r>
  <r>
    <d v="2025-11-08T01:00:00"/>
    <n v="5"/>
    <x v="11"/>
    <n v="2025"/>
    <x v="10"/>
    <n v="8"/>
    <x v="3"/>
    <n v="45"/>
    <x v="1"/>
    <n v="5"/>
  </r>
  <r>
    <d v="2025-11-08T02:00:00"/>
    <n v="3"/>
    <x v="11"/>
    <n v="2025"/>
    <x v="10"/>
    <n v="8"/>
    <x v="3"/>
    <n v="45"/>
    <x v="2"/>
    <n v="3"/>
  </r>
  <r>
    <d v="2025-11-08T03:00:00"/>
    <n v="0"/>
    <x v="11"/>
    <n v="2025"/>
    <x v="10"/>
    <n v="8"/>
    <x v="3"/>
    <n v="45"/>
    <x v="3"/>
    <n v="0"/>
  </r>
  <r>
    <d v="2025-11-08T04:00:00"/>
    <n v="1"/>
    <x v="11"/>
    <n v="2025"/>
    <x v="10"/>
    <n v="8"/>
    <x v="3"/>
    <n v="45"/>
    <x v="4"/>
    <n v="1"/>
  </r>
  <r>
    <d v="2025-11-08T05:00:00"/>
    <n v="1"/>
    <x v="11"/>
    <n v="2025"/>
    <x v="10"/>
    <n v="8"/>
    <x v="3"/>
    <n v="45"/>
    <x v="5"/>
    <n v="1"/>
  </r>
  <r>
    <d v="2025-11-08T06:00:00"/>
    <n v="3"/>
    <x v="11"/>
    <n v="2025"/>
    <x v="10"/>
    <n v="8"/>
    <x v="3"/>
    <n v="45"/>
    <x v="6"/>
    <n v="3"/>
  </r>
  <r>
    <d v="2025-11-08T07:00:00"/>
    <n v="1"/>
    <x v="11"/>
    <n v="2025"/>
    <x v="10"/>
    <n v="8"/>
    <x v="3"/>
    <n v="45"/>
    <x v="7"/>
    <n v="1"/>
  </r>
  <r>
    <d v="2025-11-08T08:00:00"/>
    <n v="4"/>
    <x v="11"/>
    <n v="2025"/>
    <x v="10"/>
    <n v="8"/>
    <x v="3"/>
    <n v="45"/>
    <x v="8"/>
    <n v="4"/>
  </r>
  <r>
    <d v="2025-11-08T09:00:00"/>
    <n v="25"/>
    <x v="11"/>
    <n v="2025"/>
    <x v="10"/>
    <n v="8"/>
    <x v="3"/>
    <n v="45"/>
    <x v="9"/>
    <n v="25"/>
  </r>
  <r>
    <d v="2025-11-08T10:00:00"/>
    <n v="38"/>
    <x v="11"/>
    <n v="2025"/>
    <x v="10"/>
    <n v="8"/>
    <x v="3"/>
    <n v="45"/>
    <x v="10"/>
    <n v="38"/>
  </r>
  <r>
    <d v="2025-11-08T11:00:00"/>
    <n v="19"/>
    <x v="11"/>
    <n v="2025"/>
    <x v="10"/>
    <n v="8"/>
    <x v="3"/>
    <n v="45"/>
    <x v="11"/>
    <n v="19"/>
  </r>
  <r>
    <d v="2025-11-08T12:00:00"/>
    <n v="62"/>
    <x v="11"/>
    <n v="2025"/>
    <x v="10"/>
    <n v="8"/>
    <x v="3"/>
    <n v="45"/>
    <x v="12"/>
    <n v="62"/>
  </r>
  <r>
    <d v="2025-11-08T13:00:00"/>
    <n v="51"/>
    <x v="11"/>
    <n v="2025"/>
    <x v="10"/>
    <n v="8"/>
    <x v="3"/>
    <n v="45"/>
    <x v="13"/>
    <n v="51"/>
  </r>
  <r>
    <d v="2025-11-08T14:00:00"/>
    <n v="51"/>
    <x v="11"/>
    <n v="2025"/>
    <x v="10"/>
    <n v="8"/>
    <x v="3"/>
    <n v="45"/>
    <x v="14"/>
    <n v="51"/>
  </r>
  <r>
    <d v="2025-11-08T15:00:00"/>
    <n v="60"/>
    <x v="11"/>
    <n v="2025"/>
    <x v="10"/>
    <n v="8"/>
    <x v="3"/>
    <n v="45"/>
    <x v="15"/>
    <n v="60"/>
  </r>
  <r>
    <d v="2025-11-08T16:00:00"/>
    <n v="84"/>
    <x v="11"/>
    <n v="2025"/>
    <x v="10"/>
    <n v="8"/>
    <x v="3"/>
    <n v="45"/>
    <x v="16"/>
    <n v="84"/>
  </r>
  <r>
    <d v="2025-11-08T17:00:00"/>
    <n v="127"/>
    <x v="11"/>
    <n v="2025"/>
    <x v="10"/>
    <n v="8"/>
    <x v="3"/>
    <n v="45"/>
    <x v="17"/>
    <n v="127"/>
  </r>
  <r>
    <d v="2025-11-08T18:00:00"/>
    <n v="117"/>
    <x v="11"/>
    <n v="2025"/>
    <x v="10"/>
    <n v="8"/>
    <x v="3"/>
    <n v="45"/>
    <x v="18"/>
    <n v="117"/>
  </r>
  <r>
    <d v="2025-11-08T19:00:00"/>
    <n v="102"/>
    <x v="11"/>
    <n v="2025"/>
    <x v="10"/>
    <n v="8"/>
    <x v="3"/>
    <n v="45"/>
    <x v="19"/>
    <n v="102"/>
  </r>
  <r>
    <d v="2025-11-08T20:00:00"/>
    <n v="59"/>
    <x v="11"/>
    <n v="2025"/>
    <x v="10"/>
    <n v="8"/>
    <x v="3"/>
    <n v="45"/>
    <x v="20"/>
    <n v="59"/>
  </r>
  <r>
    <d v="2025-11-08T21:00:00"/>
    <n v="47"/>
    <x v="11"/>
    <n v="2025"/>
    <x v="10"/>
    <n v="8"/>
    <x v="3"/>
    <n v="45"/>
    <x v="21"/>
    <n v="47"/>
  </r>
  <r>
    <d v="2025-11-08T22:00:00"/>
    <n v="13"/>
    <x v="11"/>
    <n v="2025"/>
    <x v="10"/>
    <n v="8"/>
    <x v="3"/>
    <n v="45"/>
    <x v="22"/>
    <n v="13"/>
  </r>
  <r>
    <d v="2025-11-08T23:00:00"/>
    <n v="6"/>
    <x v="11"/>
    <n v="2025"/>
    <x v="10"/>
    <n v="8"/>
    <x v="3"/>
    <n v="45"/>
    <x v="23"/>
    <n v="6"/>
  </r>
  <r>
    <d v="2025-11-09T00:00:00"/>
    <n v="0"/>
    <x v="11"/>
    <n v="2025"/>
    <x v="10"/>
    <n v="9"/>
    <x v="4"/>
    <n v="45"/>
    <x v="0"/>
    <n v="0"/>
  </r>
  <r>
    <d v="2025-11-09T01:00:00"/>
    <n v="0"/>
    <x v="11"/>
    <n v="2025"/>
    <x v="10"/>
    <n v="9"/>
    <x v="4"/>
    <n v="45"/>
    <x v="1"/>
    <n v="0"/>
  </r>
  <r>
    <d v="2025-11-09T02:00:00"/>
    <n v="1"/>
    <x v="11"/>
    <n v="2025"/>
    <x v="10"/>
    <n v="9"/>
    <x v="4"/>
    <n v="45"/>
    <x v="2"/>
    <n v="1"/>
  </r>
  <r>
    <d v="2025-11-09T03:00:00"/>
    <n v="1"/>
    <x v="11"/>
    <n v="2025"/>
    <x v="10"/>
    <n v="9"/>
    <x v="4"/>
    <n v="45"/>
    <x v="3"/>
    <n v="1"/>
  </r>
  <r>
    <d v="2025-11-09T04:00:00"/>
    <n v="0"/>
    <x v="11"/>
    <n v="2025"/>
    <x v="10"/>
    <n v="9"/>
    <x v="4"/>
    <n v="45"/>
    <x v="4"/>
    <n v="0"/>
  </r>
  <r>
    <d v="2025-11-09T05:00:00"/>
    <n v="1"/>
    <x v="11"/>
    <n v="2025"/>
    <x v="10"/>
    <n v="9"/>
    <x v="4"/>
    <n v="45"/>
    <x v="5"/>
    <n v="1"/>
  </r>
  <r>
    <d v="2025-11-09T06:00:00"/>
    <n v="1"/>
    <x v="11"/>
    <n v="2025"/>
    <x v="10"/>
    <n v="9"/>
    <x v="4"/>
    <n v="45"/>
    <x v="6"/>
    <n v="1"/>
  </r>
  <r>
    <d v="2025-11-09T07:00:00"/>
    <n v="1"/>
    <x v="11"/>
    <n v="2025"/>
    <x v="10"/>
    <n v="9"/>
    <x v="4"/>
    <n v="45"/>
    <x v="7"/>
    <n v="1"/>
  </r>
  <r>
    <d v="2025-11-09T08:00:00"/>
    <n v="9"/>
    <x v="11"/>
    <n v="2025"/>
    <x v="10"/>
    <n v="9"/>
    <x v="4"/>
    <n v="45"/>
    <x v="8"/>
    <n v="9"/>
  </r>
  <r>
    <d v="2025-11-09T09:00:00"/>
    <n v="15"/>
    <x v="11"/>
    <n v="2025"/>
    <x v="10"/>
    <n v="9"/>
    <x v="4"/>
    <n v="45"/>
    <x v="9"/>
    <n v="15"/>
  </r>
  <r>
    <d v="2025-11-09T10:00:00"/>
    <n v="41"/>
    <x v="11"/>
    <n v="2025"/>
    <x v="10"/>
    <n v="9"/>
    <x v="4"/>
    <n v="45"/>
    <x v="10"/>
    <n v="41"/>
  </r>
  <r>
    <d v="2025-11-09T11:00:00"/>
    <n v="112"/>
    <x v="11"/>
    <n v="2025"/>
    <x v="10"/>
    <n v="9"/>
    <x v="4"/>
    <n v="45"/>
    <x v="11"/>
    <n v="112"/>
  </r>
  <r>
    <d v="2025-11-09T12:00:00"/>
    <n v="90"/>
    <x v="11"/>
    <n v="2025"/>
    <x v="10"/>
    <n v="9"/>
    <x v="4"/>
    <n v="45"/>
    <x v="12"/>
    <n v="90"/>
  </r>
  <r>
    <d v="2025-11-09T13:00:00"/>
    <n v="72"/>
    <x v="11"/>
    <n v="2025"/>
    <x v="10"/>
    <n v="9"/>
    <x v="4"/>
    <n v="45"/>
    <x v="13"/>
    <n v="72"/>
  </r>
  <r>
    <d v="2025-11-09T14:00:00"/>
    <n v="105"/>
    <x v="11"/>
    <n v="2025"/>
    <x v="10"/>
    <n v="9"/>
    <x v="4"/>
    <n v="45"/>
    <x v="14"/>
    <n v="105"/>
  </r>
  <r>
    <d v="2025-11-09T15:00:00"/>
    <n v="69"/>
    <x v="11"/>
    <n v="2025"/>
    <x v="10"/>
    <n v="9"/>
    <x v="4"/>
    <n v="45"/>
    <x v="15"/>
    <n v="69"/>
  </r>
  <r>
    <d v="2025-11-09T16:00:00"/>
    <n v="61"/>
    <x v="11"/>
    <n v="2025"/>
    <x v="10"/>
    <n v="9"/>
    <x v="4"/>
    <n v="45"/>
    <x v="16"/>
    <n v="61"/>
  </r>
  <r>
    <d v="2025-11-09T17:00:00"/>
    <n v="60"/>
    <x v="11"/>
    <n v="2025"/>
    <x v="10"/>
    <n v="9"/>
    <x v="4"/>
    <n v="45"/>
    <x v="17"/>
    <n v="60"/>
  </r>
  <r>
    <d v="2025-11-09T18:00:00"/>
    <n v="53"/>
    <x v="11"/>
    <n v="2025"/>
    <x v="10"/>
    <n v="9"/>
    <x v="4"/>
    <n v="45"/>
    <x v="18"/>
    <n v="53"/>
  </r>
  <r>
    <d v="2025-11-09T19:00:00"/>
    <n v="71"/>
    <x v="11"/>
    <n v="2025"/>
    <x v="10"/>
    <n v="9"/>
    <x v="4"/>
    <n v="45"/>
    <x v="19"/>
    <n v="71"/>
  </r>
  <r>
    <d v="2025-11-09T20:00:00"/>
    <n v="33"/>
    <x v="11"/>
    <n v="2025"/>
    <x v="10"/>
    <n v="9"/>
    <x v="4"/>
    <n v="45"/>
    <x v="20"/>
    <n v="33"/>
  </r>
  <r>
    <d v="2025-11-09T21:00:00"/>
    <n v="11"/>
    <x v="11"/>
    <n v="2025"/>
    <x v="10"/>
    <n v="9"/>
    <x v="4"/>
    <n v="45"/>
    <x v="21"/>
    <n v="11"/>
  </r>
  <r>
    <d v="2025-11-09T22:00:00"/>
    <n v="12"/>
    <x v="11"/>
    <n v="2025"/>
    <x v="10"/>
    <n v="9"/>
    <x v="4"/>
    <n v="45"/>
    <x v="22"/>
    <n v="12"/>
  </r>
  <r>
    <d v="2025-11-09T23:00:00"/>
    <n v="0"/>
    <x v="11"/>
    <n v="2025"/>
    <x v="10"/>
    <n v="9"/>
    <x v="4"/>
    <n v="45"/>
    <x v="23"/>
    <n v="0"/>
  </r>
  <r>
    <d v="2025-11-10T00:00:00"/>
    <n v="0"/>
    <x v="11"/>
    <n v="2025"/>
    <x v="10"/>
    <n v="10"/>
    <x v="5"/>
    <n v="46"/>
    <x v="0"/>
    <n v="0"/>
  </r>
  <r>
    <d v="2025-11-10T01:00:00"/>
    <n v="4"/>
    <x v="11"/>
    <n v="2025"/>
    <x v="10"/>
    <n v="10"/>
    <x v="5"/>
    <n v="46"/>
    <x v="1"/>
    <n v="4"/>
  </r>
  <r>
    <d v="2025-11-10T02:00:00"/>
    <n v="0"/>
    <x v="11"/>
    <n v="2025"/>
    <x v="10"/>
    <n v="10"/>
    <x v="5"/>
    <n v="46"/>
    <x v="2"/>
    <n v="0"/>
  </r>
  <r>
    <d v="2025-11-10T03:00:00"/>
    <n v="0"/>
    <x v="11"/>
    <n v="2025"/>
    <x v="10"/>
    <n v="10"/>
    <x v="5"/>
    <n v="46"/>
    <x v="3"/>
    <n v="0"/>
  </r>
  <r>
    <d v="2025-11-10T04:00:00"/>
    <n v="0"/>
    <x v="11"/>
    <n v="2025"/>
    <x v="10"/>
    <n v="10"/>
    <x v="5"/>
    <n v="46"/>
    <x v="4"/>
    <n v="0"/>
  </r>
  <r>
    <d v="2025-11-10T05:00:00"/>
    <n v="0"/>
    <x v="11"/>
    <n v="2025"/>
    <x v="10"/>
    <n v="10"/>
    <x v="5"/>
    <n v="46"/>
    <x v="5"/>
    <n v="0"/>
  </r>
  <r>
    <d v="2025-11-10T06:00:00"/>
    <n v="3"/>
    <x v="11"/>
    <n v="2025"/>
    <x v="10"/>
    <n v="10"/>
    <x v="5"/>
    <n v="46"/>
    <x v="6"/>
    <n v="3"/>
  </r>
  <r>
    <d v="2025-11-10T07:00:00"/>
    <n v="11"/>
    <x v="11"/>
    <n v="2025"/>
    <x v="10"/>
    <n v="10"/>
    <x v="5"/>
    <n v="46"/>
    <x v="7"/>
    <n v="11"/>
  </r>
  <r>
    <d v="2025-11-10T08:00:00"/>
    <n v="12"/>
    <x v="11"/>
    <n v="2025"/>
    <x v="10"/>
    <n v="10"/>
    <x v="5"/>
    <n v="46"/>
    <x v="8"/>
    <n v="12"/>
  </r>
  <r>
    <d v="2025-11-10T09:00:00"/>
    <n v="21"/>
    <x v="11"/>
    <n v="2025"/>
    <x v="10"/>
    <n v="10"/>
    <x v="5"/>
    <n v="46"/>
    <x v="9"/>
    <n v="21"/>
  </r>
  <r>
    <d v="2025-11-10T10:00:00"/>
    <n v="73"/>
    <x v="11"/>
    <n v="2025"/>
    <x v="10"/>
    <n v="10"/>
    <x v="5"/>
    <n v="46"/>
    <x v="10"/>
    <n v="73"/>
  </r>
  <r>
    <d v="2025-11-10T11:00:00"/>
    <n v="62"/>
    <x v="11"/>
    <n v="2025"/>
    <x v="10"/>
    <n v="10"/>
    <x v="5"/>
    <n v="46"/>
    <x v="11"/>
    <n v="62"/>
  </r>
  <r>
    <d v="2025-11-10T12:00:00"/>
    <n v="49"/>
    <x v="11"/>
    <n v="2025"/>
    <x v="10"/>
    <n v="10"/>
    <x v="5"/>
    <n v="46"/>
    <x v="12"/>
    <n v="49"/>
  </r>
  <r>
    <d v="2025-11-10T13:00:00"/>
    <n v="57"/>
    <x v="11"/>
    <n v="2025"/>
    <x v="10"/>
    <n v="10"/>
    <x v="5"/>
    <n v="46"/>
    <x v="13"/>
    <n v="57"/>
  </r>
  <r>
    <d v="2025-11-10T14:00:00"/>
    <n v="41"/>
    <x v="11"/>
    <n v="2025"/>
    <x v="10"/>
    <n v="10"/>
    <x v="5"/>
    <n v="46"/>
    <x v="14"/>
    <n v="41"/>
  </r>
  <r>
    <d v="2025-11-10T15:00:00"/>
    <n v="30"/>
    <x v="11"/>
    <n v="2025"/>
    <x v="10"/>
    <n v="10"/>
    <x v="5"/>
    <n v="46"/>
    <x v="15"/>
    <n v="30"/>
  </r>
  <r>
    <d v="2025-11-10T16:00:00"/>
    <n v="63"/>
    <x v="11"/>
    <n v="2025"/>
    <x v="10"/>
    <n v="10"/>
    <x v="5"/>
    <n v="46"/>
    <x v="16"/>
    <n v="63"/>
  </r>
  <r>
    <d v="2025-11-10T17:00:00"/>
    <n v="45"/>
    <x v="11"/>
    <n v="2025"/>
    <x v="10"/>
    <n v="10"/>
    <x v="5"/>
    <n v="46"/>
    <x v="17"/>
    <n v="45"/>
  </r>
  <r>
    <d v="2025-11-10T18:00:00"/>
    <n v="91"/>
    <x v="11"/>
    <n v="2025"/>
    <x v="10"/>
    <n v="10"/>
    <x v="5"/>
    <n v="46"/>
    <x v="18"/>
    <n v="91"/>
  </r>
  <r>
    <d v="2025-11-10T19:00:00"/>
    <n v="30"/>
    <x v="11"/>
    <n v="2025"/>
    <x v="10"/>
    <n v="10"/>
    <x v="5"/>
    <n v="46"/>
    <x v="19"/>
    <n v="30"/>
  </r>
  <r>
    <d v="2025-11-10T20:00:00"/>
    <n v="20"/>
    <x v="11"/>
    <n v="2025"/>
    <x v="10"/>
    <n v="10"/>
    <x v="5"/>
    <n v="46"/>
    <x v="20"/>
    <n v="20"/>
  </r>
  <r>
    <d v="2025-11-10T21:00:00"/>
    <n v="4"/>
    <x v="11"/>
    <n v="2025"/>
    <x v="10"/>
    <n v="10"/>
    <x v="5"/>
    <n v="46"/>
    <x v="21"/>
    <n v="4"/>
  </r>
  <r>
    <d v="2025-11-10T22:00:00"/>
    <n v="2"/>
    <x v="11"/>
    <n v="2025"/>
    <x v="10"/>
    <n v="10"/>
    <x v="5"/>
    <n v="46"/>
    <x v="22"/>
    <n v="2"/>
  </r>
  <r>
    <d v="2025-11-10T23:00:00"/>
    <n v="0"/>
    <x v="11"/>
    <n v="2025"/>
    <x v="10"/>
    <n v="10"/>
    <x v="5"/>
    <n v="46"/>
    <x v="23"/>
    <n v="0"/>
  </r>
  <r>
    <d v="2025-11-11T00:00:00"/>
    <n v="0"/>
    <x v="0"/>
    <n v="2025"/>
    <x v="10"/>
    <n v="11"/>
    <x v="6"/>
    <n v="46"/>
    <x v="0"/>
    <n v="0"/>
  </r>
  <r>
    <d v="2025-11-11T01:00:00"/>
    <n v="0"/>
    <x v="0"/>
    <n v="2025"/>
    <x v="10"/>
    <n v="11"/>
    <x v="6"/>
    <n v="46"/>
    <x v="1"/>
    <n v="0"/>
  </r>
  <r>
    <d v="2025-11-11T02:00:00"/>
    <n v="0"/>
    <x v="0"/>
    <n v="2025"/>
    <x v="10"/>
    <n v="11"/>
    <x v="6"/>
    <n v="46"/>
    <x v="2"/>
    <n v="0"/>
  </r>
  <r>
    <d v="2025-11-11T03:00:00"/>
    <n v="4"/>
    <x v="0"/>
    <n v="2025"/>
    <x v="10"/>
    <n v="11"/>
    <x v="6"/>
    <n v="46"/>
    <x v="3"/>
    <n v="4"/>
  </r>
  <r>
    <d v="2025-11-11T04:00:00"/>
    <n v="0"/>
    <x v="0"/>
    <n v="2025"/>
    <x v="10"/>
    <n v="11"/>
    <x v="6"/>
    <n v="46"/>
    <x v="4"/>
    <n v="0"/>
  </r>
  <r>
    <d v="2025-11-11T05:00:00"/>
    <n v="0"/>
    <x v="0"/>
    <n v="2025"/>
    <x v="10"/>
    <n v="11"/>
    <x v="6"/>
    <n v="46"/>
    <x v="5"/>
    <n v="0"/>
  </r>
  <r>
    <d v="2025-11-11T06:00:00"/>
    <n v="4"/>
    <x v="0"/>
    <n v="2025"/>
    <x v="10"/>
    <n v="11"/>
    <x v="6"/>
    <n v="46"/>
    <x v="6"/>
    <n v="4"/>
  </r>
  <r>
    <d v="2025-11-11T07:00:00"/>
    <n v="5"/>
    <x v="0"/>
    <n v="2025"/>
    <x v="10"/>
    <n v="11"/>
    <x v="6"/>
    <n v="46"/>
    <x v="7"/>
    <n v="5"/>
  </r>
  <r>
    <d v="2025-11-11T08:00:00"/>
    <n v="11"/>
    <x v="0"/>
    <n v="2025"/>
    <x v="10"/>
    <n v="11"/>
    <x v="6"/>
    <n v="46"/>
    <x v="8"/>
    <n v="11"/>
  </r>
  <r>
    <d v="2025-11-11T09:00:00"/>
    <n v="15"/>
    <x v="0"/>
    <n v="2025"/>
    <x v="10"/>
    <n v="11"/>
    <x v="6"/>
    <n v="46"/>
    <x v="9"/>
    <n v="15"/>
  </r>
  <r>
    <d v="2025-11-11T10:00:00"/>
    <n v="8"/>
    <x v="0"/>
    <n v="2025"/>
    <x v="10"/>
    <n v="11"/>
    <x v="6"/>
    <n v="46"/>
    <x v="10"/>
    <n v="8"/>
  </r>
  <r>
    <d v="2025-11-11T11:00:00"/>
    <n v="7"/>
    <x v="0"/>
    <n v="2025"/>
    <x v="10"/>
    <n v="11"/>
    <x v="6"/>
    <n v="46"/>
    <x v="11"/>
    <n v="7"/>
  </r>
  <r>
    <d v="2025-11-11T12:00:00"/>
    <n v="14"/>
    <x v="0"/>
    <n v="2025"/>
    <x v="10"/>
    <n v="11"/>
    <x v="6"/>
    <n v="46"/>
    <x v="12"/>
    <n v="14"/>
  </r>
  <r>
    <d v="2025-11-11T13:00:00"/>
    <n v="12"/>
    <x v="0"/>
    <n v="2025"/>
    <x v="10"/>
    <n v="11"/>
    <x v="6"/>
    <n v="46"/>
    <x v="13"/>
    <n v="12"/>
  </r>
  <r>
    <d v="2025-11-11T14:00:00"/>
    <n v="8"/>
    <x v="0"/>
    <n v="2025"/>
    <x v="10"/>
    <n v="11"/>
    <x v="6"/>
    <n v="46"/>
    <x v="14"/>
    <n v="8"/>
  </r>
  <r>
    <d v="2025-11-11T15:00:00"/>
    <n v="13"/>
    <x v="0"/>
    <n v="2025"/>
    <x v="10"/>
    <n v="11"/>
    <x v="6"/>
    <n v="46"/>
    <x v="15"/>
    <n v="13"/>
  </r>
  <r>
    <d v="2025-11-11T16:00:00"/>
    <n v="25"/>
    <x v="0"/>
    <n v="2025"/>
    <x v="10"/>
    <n v="11"/>
    <x v="6"/>
    <n v="46"/>
    <x v="16"/>
    <n v="25"/>
  </r>
  <r>
    <d v="2025-11-11T17:00:00"/>
    <n v="26"/>
    <x v="0"/>
    <n v="2025"/>
    <x v="10"/>
    <n v="11"/>
    <x v="6"/>
    <n v="46"/>
    <x v="17"/>
    <n v="26"/>
  </r>
  <r>
    <d v="2025-11-11T18:00:00"/>
    <n v="18"/>
    <x v="0"/>
    <n v="2025"/>
    <x v="10"/>
    <n v="11"/>
    <x v="6"/>
    <n v="46"/>
    <x v="18"/>
    <n v="18"/>
  </r>
  <r>
    <d v="2025-11-11T19:00:00"/>
    <n v="23"/>
    <x v="0"/>
    <n v="2025"/>
    <x v="10"/>
    <n v="11"/>
    <x v="6"/>
    <n v="46"/>
    <x v="19"/>
    <n v="23"/>
  </r>
  <r>
    <d v="2025-11-11T20:00:00"/>
    <n v="4"/>
    <x v="0"/>
    <n v="2025"/>
    <x v="10"/>
    <n v="11"/>
    <x v="6"/>
    <n v="46"/>
    <x v="20"/>
    <n v="4"/>
  </r>
  <r>
    <d v="2025-11-11T21:00:00"/>
    <n v="11"/>
    <x v="0"/>
    <n v="2025"/>
    <x v="10"/>
    <n v="11"/>
    <x v="6"/>
    <n v="46"/>
    <x v="21"/>
    <n v="11"/>
  </r>
  <r>
    <d v="2025-11-11T22:00:00"/>
    <n v="0"/>
    <x v="0"/>
    <n v="2025"/>
    <x v="10"/>
    <n v="11"/>
    <x v="6"/>
    <n v="46"/>
    <x v="22"/>
    <n v="0"/>
  </r>
  <r>
    <d v="2025-11-11T23:00:00"/>
    <n v="0"/>
    <x v="0"/>
    <n v="2025"/>
    <x v="10"/>
    <n v="11"/>
    <x v="6"/>
    <n v="46"/>
    <x v="23"/>
    <n v="0"/>
  </r>
  <r>
    <d v="2025-11-12T00:00:00"/>
    <n v="0"/>
    <x v="0"/>
    <n v="2025"/>
    <x v="10"/>
    <n v="12"/>
    <x v="0"/>
    <n v="46"/>
    <x v="0"/>
    <n v="0"/>
  </r>
  <r>
    <d v="2025-11-12T01:00:00"/>
    <n v="0"/>
    <x v="0"/>
    <n v="2025"/>
    <x v="10"/>
    <n v="12"/>
    <x v="0"/>
    <n v="46"/>
    <x v="1"/>
    <n v="0"/>
  </r>
  <r>
    <d v="2025-11-12T02:00:00"/>
    <n v="0"/>
    <x v="0"/>
    <n v="2025"/>
    <x v="10"/>
    <n v="12"/>
    <x v="0"/>
    <n v="46"/>
    <x v="2"/>
    <n v="0"/>
  </r>
  <r>
    <d v="2025-11-12T03:00:00"/>
    <n v="0"/>
    <x v="0"/>
    <n v="2025"/>
    <x v="10"/>
    <n v="12"/>
    <x v="0"/>
    <n v="46"/>
    <x v="3"/>
    <n v="0"/>
  </r>
  <r>
    <d v="2025-11-12T04:00:00"/>
    <n v="1"/>
    <x v="0"/>
    <n v="2025"/>
    <x v="10"/>
    <n v="12"/>
    <x v="0"/>
    <n v="46"/>
    <x v="4"/>
    <n v="1"/>
  </r>
  <r>
    <d v="2025-11-12T05:00:00"/>
    <n v="3"/>
    <x v="0"/>
    <n v="2025"/>
    <x v="10"/>
    <n v="12"/>
    <x v="0"/>
    <n v="46"/>
    <x v="5"/>
    <n v="3"/>
  </r>
  <r>
    <d v="2025-11-12T06:00:00"/>
    <n v="10"/>
    <x v="0"/>
    <n v="2025"/>
    <x v="10"/>
    <n v="12"/>
    <x v="0"/>
    <n v="46"/>
    <x v="6"/>
    <n v="10"/>
  </r>
  <r>
    <d v="2025-11-12T07:00:00"/>
    <n v="11"/>
    <x v="0"/>
    <n v="2025"/>
    <x v="10"/>
    <n v="12"/>
    <x v="0"/>
    <n v="46"/>
    <x v="7"/>
    <n v="11"/>
  </r>
  <r>
    <d v="2025-11-12T08:00:00"/>
    <n v="12"/>
    <x v="0"/>
    <n v="2025"/>
    <x v="10"/>
    <n v="12"/>
    <x v="0"/>
    <n v="46"/>
    <x v="8"/>
    <n v="12"/>
  </r>
  <r>
    <d v="2025-11-12T09:00:00"/>
    <n v="19"/>
    <x v="0"/>
    <n v="2025"/>
    <x v="10"/>
    <n v="12"/>
    <x v="0"/>
    <n v="46"/>
    <x v="9"/>
    <n v="19"/>
  </r>
  <r>
    <d v="2025-11-12T10:00:00"/>
    <n v="13"/>
    <x v="0"/>
    <n v="2025"/>
    <x v="10"/>
    <n v="12"/>
    <x v="0"/>
    <n v="46"/>
    <x v="10"/>
    <n v="13"/>
  </r>
  <r>
    <d v="2025-11-12T11:00:00"/>
    <n v="18"/>
    <x v="0"/>
    <n v="2025"/>
    <x v="10"/>
    <n v="12"/>
    <x v="0"/>
    <n v="46"/>
    <x v="11"/>
    <n v="18"/>
  </r>
  <r>
    <d v="2025-11-12T12:00:00"/>
    <n v="27"/>
    <x v="0"/>
    <n v="2025"/>
    <x v="10"/>
    <n v="12"/>
    <x v="0"/>
    <n v="46"/>
    <x v="12"/>
    <n v="27"/>
  </r>
  <r>
    <d v="2025-11-12T13:00:00"/>
    <n v="17"/>
    <x v="0"/>
    <n v="2025"/>
    <x v="10"/>
    <n v="12"/>
    <x v="0"/>
    <n v="46"/>
    <x v="13"/>
    <n v="17"/>
  </r>
  <r>
    <d v="2025-11-12T14:00:00"/>
    <n v="25"/>
    <x v="0"/>
    <n v="2025"/>
    <x v="10"/>
    <n v="12"/>
    <x v="0"/>
    <n v="46"/>
    <x v="14"/>
    <n v="25"/>
  </r>
  <r>
    <d v="2025-11-12T15:00:00"/>
    <n v="19"/>
    <x v="0"/>
    <n v="2025"/>
    <x v="10"/>
    <n v="12"/>
    <x v="0"/>
    <n v="46"/>
    <x v="15"/>
    <n v="19"/>
  </r>
  <r>
    <d v="2025-11-12T16:00:00"/>
    <n v="46"/>
    <x v="0"/>
    <n v="2025"/>
    <x v="10"/>
    <n v="12"/>
    <x v="0"/>
    <n v="46"/>
    <x v="16"/>
    <n v="46"/>
  </r>
  <r>
    <d v="2025-11-12T17:00:00"/>
    <n v="32"/>
    <x v="0"/>
    <n v="2025"/>
    <x v="10"/>
    <n v="12"/>
    <x v="0"/>
    <n v="46"/>
    <x v="17"/>
    <n v="32"/>
  </r>
  <r>
    <d v="2025-11-12T18:00:00"/>
    <n v="54"/>
    <x v="0"/>
    <n v="2025"/>
    <x v="10"/>
    <n v="12"/>
    <x v="0"/>
    <n v="46"/>
    <x v="18"/>
    <n v="54"/>
  </r>
  <r>
    <d v="2025-11-12T19:00:00"/>
    <n v="23"/>
    <x v="0"/>
    <n v="2025"/>
    <x v="10"/>
    <n v="12"/>
    <x v="0"/>
    <n v="46"/>
    <x v="19"/>
    <n v="23"/>
  </r>
  <r>
    <d v="2025-11-12T20:00:00"/>
    <n v="20"/>
    <x v="0"/>
    <n v="2025"/>
    <x v="10"/>
    <n v="12"/>
    <x v="0"/>
    <n v="46"/>
    <x v="20"/>
    <n v="20"/>
  </r>
  <r>
    <d v="2025-11-12T21:00:00"/>
    <n v="26"/>
    <x v="0"/>
    <n v="2025"/>
    <x v="10"/>
    <n v="12"/>
    <x v="0"/>
    <n v="46"/>
    <x v="21"/>
    <n v="26"/>
  </r>
  <r>
    <d v="2025-11-12T22:00:00"/>
    <n v="7"/>
    <x v="0"/>
    <n v="2025"/>
    <x v="10"/>
    <n v="12"/>
    <x v="0"/>
    <n v="46"/>
    <x v="22"/>
    <n v="7"/>
  </r>
  <r>
    <d v="2025-11-12T23:00:00"/>
    <n v="5"/>
    <x v="0"/>
    <n v="2025"/>
    <x v="10"/>
    <n v="12"/>
    <x v="0"/>
    <n v="46"/>
    <x v="23"/>
    <n v="5"/>
  </r>
  <r>
    <d v="2025-11-13T00:00:00"/>
    <n v="0"/>
    <x v="0"/>
    <n v="2025"/>
    <x v="10"/>
    <n v="13"/>
    <x v="1"/>
    <n v="46"/>
    <x v="0"/>
    <n v="0"/>
  </r>
  <r>
    <d v="2025-11-13T01:00:00"/>
    <n v="0"/>
    <x v="0"/>
    <n v="2025"/>
    <x v="10"/>
    <n v="13"/>
    <x v="1"/>
    <n v="46"/>
    <x v="1"/>
    <n v="0"/>
  </r>
  <r>
    <d v="2025-11-13T02:00:00"/>
    <n v="0"/>
    <x v="0"/>
    <n v="2025"/>
    <x v="10"/>
    <n v="13"/>
    <x v="1"/>
    <n v="46"/>
    <x v="2"/>
    <n v="0"/>
  </r>
  <r>
    <d v="2025-11-13T03:00:00"/>
    <n v="1"/>
    <x v="0"/>
    <n v="2025"/>
    <x v="10"/>
    <n v="13"/>
    <x v="1"/>
    <n v="46"/>
    <x v="3"/>
    <n v="1"/>
  </r>
  <r>
    <d v="2025-11-13T04:00:00"/>
    <n v="0"/>
    <x v="0"/>
    <n v="2025"/>
    <x v="10"/>
    <n v="13"/>
    <x v="1"/>
    <n v="46"/>
    <x v="4"/>
    <n v="0"/>
  </r>
  <r>
    <d v="2025-11-13T05:00:00"/>
    <n v="2"/>
    <x v="0"/>
    <n v="2025"/>
    <x v="10"/>
    <n v="13"/>
    <x v="1"/>
    <n v="46"/>
    <x v="5"/>
    <n v="2"/>
  </r>
  <r>
    <d v="2025-11-13T06:00:00"/>
    <n v="10"/>
    <x v="0"/>
    <n v="2025"/>
    <x v="10"/>
    <n v="13"/>
    <x v="1"/>
    <n v="46"/>
    <x v="6"/>
    <n v="10"/>
  </r>
  <r>
    <d v="2025-11-13T07:00:00"/>
    <n v="5"/>
    <x v="0"/>
    <n v="2025"/>
    <x v="10"/>
    <n v="13"/>
    <x v="1"/>
    <n v="46"/>
    <x v="7"/>
    <n v="5"/>
  </r>
  <r>
    <d v="2025-11-13T08:00:00"/>
    <n v="7"/>
    <x v="0"/>
    <n v="2025"/>
    <x v="10"/>
    <n v="13"/>
    <x v="1"/>
    <n v="46"/>
    <x v="8"/>
    <n v="7"/>
  </r>
  <r>
    <d v="2025-11-13T09:00:00"/>
    <n v="13"/>
    <x v="0"/>
    <n v="2025"/>
    <x v="10"/>
    <n v="13"/>
    <x v="1"/>
    <n v="46"/>
    <x v="9"/>
    <n v="13"/>
  </r>
  <r>
    <d v="2025-11-13T10:00:00"/>
    <n v="26"/>
    <x v="0"/>
    <n v="2025"/>
    <x v="10"/>
    <n v="13"/>
    <x v="1"/>
    <n v="46"/>
    <x v="10"/>
    <n v="26"/>
  </r>
  <r>
    <d v="2025-11-13T11:00:00"/>
    <n v="21"/>
    <x v="0"/>
    <n v="2025"/>
    <x v="10"/>
    <n v="13"/>
    <x v="1"/>
    <n v="46"/>
    <x v="11"/>
    <n v="21"/>
  </r>
  <r>
    <d v="2025-11-13T12:00:00"/>
    <n v="13"/>
    <x v="0"/>
    <n v="2025"/>
    <x v="10"/>
    <n v="13"/>
    <x v="1"/>
    <n v="46"/>
    <x v="12"/>
    <n v="13"/>
  </r>
  <r>
    <d v="2025-11-13T13:00:00"/>
    <n v="12"/>
    <x v="0"/>
    <n v="2025"/>
    <x v="10"/>
    <n v="13"/>
    <x v="1"/>
    <n v="46"/>
    <x v="13"/>
    <n v="12"/>
  </r>
  <r>
    <d v="2025-11-13T14:00:00"/>
    <n v="12"/>
    <x v="0"/>
    <n v="2025"/>
    <x v="10"/>
    <n v="13"/>
    <x v="1"/>
    <n v="46"/>
    <x v="14"/>
    <n v="12"/>
  </r>
  <r>
    <d v="2025-11-13T15:00:00"/>
    <n v="21"/>
    <x v="0"/>
    <n v="2025"/>
    <x v="10"/>
    <n v="13"/>
    <x v="1"/>
    <n v="46"/>
    <x v="15"/>
    <n v="21"/>
  </r>
  <r>
    <d v="2025-11-13T16:00:00"/>
    <n v="27"/>
    <x v="0"/>
    <n v="2025"/>
    <x v="10"/>
    <n v="13"/>
    <x v="1"/>
    <n v="46"/>
    <x v="16"/>
    <n v="27"/>
  </r>
  <r>
    <d v="2025-11-13T17:00:00"/>
    <n v="15"/>
    <x v="0"/>
    <n v="2025"/>
    <x v="10"/>
    <n v="13"/>
    <x v="1"/>
    <n v="46"/>
    <x v="17"/>
    <n v="15"/>
  </r>
  <r>
    <d v="2025-11-13T18:00:00"/>
    <n v="8"/>
    <x v="0"/>
    <n v="2025"/>
    <x v="10"/>
    <n v="13"/>
    <x v="1"/>
    <n v="46"/>
    <x v="18"/>
    <n v="8"/>
  </r>
  <r>
    <d v="2025-11-13T19:00:00"/>
    <n v="26"/>
    <x v="0"/>
    <n v="2025"/>
    <x v="10"/>
    <n v="13"/>
    <x v="1"/>
    <n v="46"/>
    <x v="19"/>
    <n v="26"/>
  </r>
  <r>
    <d v="2025-11-13T20:00:00"/>
    <n v="7"/>
    <x v="0"/>
    <n v="2025"/>
    <x v="10"/>
    <n v="13"/>
    <x v="1"/>
    <n v="46"/>
    <x v="20"/>
    <n v="7"/>
  </r>
  <r>
    <d v="2025-11-13T21:00:00"/>
    <n v="12"/>
    <x v="0"/>
    <n v="2025"/>
    <x v="10"/>
    <n v="13"/>
    <x v="1"/>
    <n v="46"/>
    <x v="21"/>
    <n v="12"/>
  </r>
  <r>
    <d v="2025-11-13T22:00:00"/>
    <n v="2"/>
    <x v="0"/>
    <n v="2025"/>
    <x v="10"/>
    <n v="13"/>
    <x v="1"/>
    <n v="46"/>
    <x v="22"/>
    <n v="2"/>
  </r>
  <r>
    <d v="2025-11-13T23:00:00"/>
    <n v="3"/>
    <x v="0"/>
    <n v="2025"/>
    <x v="10"/>
    <n v="13"/>
    <x v="1"/>
    <n v="46"/>
    <x v="23"/>
    <n v="3"/>
  </r>
  <r>
    <d v="2025-11-14T00:00:00"/>
    <n v="0"/>
    <x v="0"/>
    <n v="2025"/>
    <x v="10"/>
    <n v="14"/>
    <x v="2"/>
    <n v="46"/>
    <x v="0"/>
    <n v="0"/>
  </r>
  <r>
    <d v="2025-11-14T01:00:00"/>
    <n v="0"/>
    <x v="0"/>
    <n v="2025"/>
    <x v="10"/>
    <n v="14"/>
    <x v="2"/>
    <n v="46"/>
    <x v="1"/>
    <n v="0"/>
  </r>
  <r>
    <d v="2025-11-14T02:00:00"/>
    <n v="1"/>
    <x v="0"/>
    <n v="2025"/>
    <x v="10"/>
    <n v="14"/>
    <x v="2"/>
    <n v="46"/>
    <x v="2"/>
    <n v="1"/>
  </r>
  <r>
    <d v="2025-11-14T03:00:00"/>
    <n v="0"/>
    <x v="0"/>
    <n v="2025"/>
    <x v="10"/>
    <n v="14"/>
    <x v="2"/>
    <n v="46"/>
    <x v="3"/>
    <n v="0"/>
  </r>
  <r>
    <d v="2025-11-14T04:00:00"/>
    <n v="0"/>
    <x v="0"/>
    <n v="2025"/>
    <x v="10"/>
    <n v="14"/>
    <x v="2"/>
    <n v="46"/>
    <x v="4"/>
    <n v="0"/>
  </r>
  <r>
    <d v="2025-11-14T05:00:00"/>
    <n v="0"/>
    <x v="0"/>
    <n v="2025"/>
    <x v="10"/>
    <n v="14"/>
    <x v="2"/>
    <n v="46"/>
    <x v="5"/>
    <n v="0"/>
  </r>
  <r>
    <d v="2025-11-14T06:00:00"/>
    <n v="2"/>
    <x v="0"/>
    <n v="2025"/>
    <x v="10"/>
    <n v="14"/>
    <x v="2"/>
    <n v="46"/>
    <x v="6"/>
    <n v="2"/>
  </r>
  <r>
    <d v="2025-11-14T07:00:00"/>
    <n v="10"/>
    <x v="0"/>
    <n v="2025"/>
    <x v="10"/>
    <n v="14"/>
    <x v="2"/>
    <n v="46"/>
    <x v="7"/>
    <n v="10"/>
  </r>
  <r>
    <d v="2025-11-14T08:00:00"/>
    <n v="9"/>
    <x v="0"/>
    <n v="2025"/>
    <x v="10"/>
    <n v="14"/>
    <x v="2"/>
    <n v="46"/>
    <x v="8"/>
    <n v="9"/>
  </r>
  <r>
    <d v="2025-11-14T09:00:00"/>
    <n v="14"/>
    <x v="0"/>
    <n v="2025"/>
    <x v="10"/>
    <n v="14"/>
    <x v="2"/>
    <n v="46"/>
    <x v="9"/>
    <n v="14"/>
  </r>
  <r>
    <d v="2025-11-14T10:00:00"/>
    <n v="20"/>
    <x v="0"/>
    <n v="2025"/>
    <x v="10"/>
    <n v="14"/>
    <x v="2"/>
    <n v="46"/>
    <x v="10"/>
    <n v="20"/>
  </r>
  <r>
    <d v="2025-11-14T11:00:00"/>
    <n v="15"/>
    <x v="0"/>
    <n v="2025"/>
    <x v="10"/>
    <n v="14"/>
    <x v="2"/>
    <n v="46"/>
    <x v="11"/>
    <n v="15"/>
  </r>
  <r>
    <d v="2025-11-14T12:00:00"/>
    <n v="16"/>
    <x v="0"/>
    <n v="2025"/>
    <x v="10"/>
    <n v="14"/>
    <x v="2"/>
    <n v="46"/>
    <x v="12"/>
    <n v="16"/>
  </r>
  <r>
    <d v="2025-11-14T13:00:00"/>
    <n v="14"/>
    <x v="0"/>
    <n v="2025"/>
    <x v="10"/>
    <n v="14"/>
    <x v="2"/>
    <n v="46"/>
    <x v="13"/>
    <n v="14"/>
  </r>
  <r>
    <d v="2025-11-14T14:00:00"/>
    <n v="27"/>
    <x v="0"/>
    <n v="2025"/>
    <x v="10"/>
    <n v="14"/>
    <x v="2"/>
    <n v="46"/>
    <x v="14"/>
    <n v="27"/>
  </r>
  <r>
    <d v="2025-11-14T15:00:00"/>
    <n v="38"/>
    <x v="0"/>
    <n v="2025"/>
    <x v="10"/>
    <n v="14"/>
    <x v="2"/>
    <n v="46"/>
    <x v="15"/>
    <n v="38"/>
  </r>
  <r>
    <d v="2025-11-14T16:00:00"/>
    <n v="48"/>
    <x v="0"/>
    <n v="2025"/>
    <x v="10"/>
    <n v="14"/>
    <x v="2"/>
    <n v="46"/>
    <x v="16"/>
    <n v="48"/>
  </r>
  <r>
    <d v="2025-11-14T17:00:00"/>
    <n v="27"/>
    <x v="0"/>
    <n v="2025"/>
    <x v="10"/>
    <n v="14"/>
    <x v="2"/>
    <n v="46"/>
    <x v="17"/>
    <n v="27"/>
  </r>
  <r>
    <d v="2025-11-14T18:00:00"/>
    <n v="41"/>
    <x v="0"/>
    <n v="2025"/>
    <x v="10"/>
    <n v="14"/>
    <x v="2"/>
    <n v="46"/>
    <x v="18"/>
    <n v="41"/>
  </r>
  <r>
    <d v="2025-11-14T19:00:00"/>
    <n v="11"/>
    <x v="0"/>
    <n v="2025"/>
    <x v="10"/>
    <n v="14"/>
    <x v="2"/>
    <n v="46"/>
    <x v="19"/>
    <n v="11"/>
  </r>
  <r>
    <d v="2025-11-14T20:00:00"/>
    <n v="6"/>
    <x v="0"/>
    <n v="2025"/>
    <x v="10"/>
    <n v="14"/>
    <x v="2"/>
    <n v="46"/>
    <x v="20"/>
    <n v="6"/>
  </r>
  <r>
    <d v="2025-11-14T21:00:00"/>
    <n v="6"/>
    <x v="0"/>
    <n v="2025"/>
    <x v="10"/>
    <n v="14"/>
    <x v="2"/>
    <n v="46"/>
    <x v="21"/>
    <n v="6"/>
  </r>
  <r>
    <d v="2025-11-14T22:00:00"/>
    <n v="0"/>
    <x v="0"/>
    <n v="2025"/>
    <x v="10"/>
    <n v="14"/>
    <x v="2"/>
    <n v="46"/>
    <x v="22"/>
    <n v="0"/>
  </r>
  <r>
    <d v="2025-11-14T23:00:00"/>
    <n v="3"/>
    <x v="0"/>
    <n v="2025"/>
    <x v="10"/>
    <n v="14"/>
    <x v="2"/>
    <n v="46"/>
    <x v="23"/>
    <n v="3"/>
  </r>
  <r>
    <d v="2025-11-15T00:00:00"/>
    <n v="0"/>
    <x v="0"/>
    <n v="2025"/>
    <x v="10"/>
    <n v="15"/>
    <x v="3"/>
    <n v="46"/>
    <x v="0"/>
    <n v="0"/>
  </r>
  <r>
    <d v="2025-11-15T01:00:00"/>
    <n v="1"/>
    <x v="0"/>
    <n v="2025"/>
    <x v="10"/>
    <n v="15"/>
    <x v="3"/>
    <n v="46"/>
    <x v="1"/>
    <n v="1"/>
  </r>
  <r>
    <d v="2025-11-15T02:00:00"/>
    <n v="1"/>
    <x v="0"/>
    <n v="2025"/>
    <x v="10"/>
    <n v="15"/>
    <x v="3"/>
    <n v="46"/>
    <x v="2"/>
    <n v="1"/>
  </r>
  <r>
    <d v="2025-11-15T03:00:00"/>
    <n v="1"/>
    <x v="0"/>
    <n v="2025"/>
    <x v="10"/>
    <n v="15"/>
    <x v="3"/>
    <n v="46"/>
    <x v="3"/>
    <n v="1"/>
  </r>
  <r>
    <d v="2025-11-15T04:00:00"/>
    <n v="0"/>
    <x v="0"/>
    <n v="2025"/>
    <x v="10"/>
    <n v="15"/>
    <x v="3"/>
    <n v="46"/>
    <x v="4"/>
    <n v="0"/>
  </r>
  <r>
    <d v="2025-11-15T05:00:00"/>
    <n v="0"/>
    <x v="0"/>
    <n v="2025"/>
    <x v="10"/>
    <n v="15"/>
    <x v="3"/>
    <n v="46"/>
    <x v="5"/>
    <n v="0"/>
  </r>
  <r>
    <d v="2025-11-15T06:00:00"/>
    <n v="0"/>
    <x v="0"/>
    <n v="2025"/>
    <x v="10"/>
    <n v="15"/>
    <x v="3"/>
    <n v="46"/>
    <x v="6"/>
    <n v="0"/>
  </r>
  <r>
    <d v="2025-11-15T07:00:00"/>
    <n v="3"/>
    <x v="0"/>
    <n v="2025"/>
    <x v="10"/>
    <n v="15"/>
    <x v="3"/>
    <n v="46"/>
    <x v="7"/>
    <n v="3"/>
  </r>
  <r>
    <d v="2025-11-15T08:00:00"/>
    <n v="4"/>
    <x v="0"/>
    <n v="2025"/>
    <x v="10"/>
    <n v="15"/>
    <x v="3"/>
    <n v="46"/>
    <x v="8"/>
    <n v="4"/>
  </r>
  <r>
    <d v="2025-11-15T09:00:00"/>
    <n v="25"/>
    <x v="0"/>
    <n v="2025"/>
    <x v="10"/>
    <n v="15"/>
    <x v="3"/>
    <n v="46"/>
    <x v="9"/>
    <n v="25"/>
  </r>
  <r>
    <d v="2025-11-15T10:00:00"/>
    <n v="21"/>
    <x v="0"/>
    <n v="2025"/>
    <x v="10"/>
    <n v="15"/>
    <x v="3"/>
    <n v="46"/>
    <x v="10"/>
    <n v="21"/>
  </r>
  <r>
    <d v="2025-11-15T11:00:00"/>
    <n v="49"/>
    <x v="0"/>
    <n v="2025"/>
    <x v="10"/>
    <n v="15"/>
    <x v="3"/>
    <n v="46"/>
    <x v="11"/>
    <n v="49"/>
  </r>
  <r>
    <d v="2025-11-15T12:00:00"/>
    <n v="67"/>
    <x v="0"/>
    <n v="2025"/>
    <x v="10"/>
    <n v="15"/>
    <x v="3"/>
    <n v="46"/>
    <x v="12"/>
    <n v="67"/>
  </r>
  <r>
    <d v="2025-11-15T13:00:00"/>
    <n v="43"/>
    <x v="0"/>
    <n v="2025"/>
    <x v="10"/>
    <n v="15"/>
    <x v="3"/>
    <n v="46"/>
    <x v="13"/>
    <n v="43"/>
  </r>
  <r>
    <d v="2025-11-15T14:00:00"/>
    <n v="60"/>
    <x v="0"/>
    <n v="2025"/>
    <x v="10"/>
    <n v="15"/>
    <x v="3"/>
    <n v="46"/>
    <x v="14"/>
    <n v="60"/>
  </r>
  <r>
    <d v="2025-11-15T15:00:00"/>
    <n v="61"/>
    <x v="0"/>
    <n v="2025"/>
    <x v="10"/>
    <n v="15"/>
    <x v="3"/>
    <n v="46"/>
    <x v="15"/>
    <n v="61"/>
  </r>
  <r>
    <d v="2025-11-15T16:00:00"/>
    <n v="49"/>
    <x v="0"/>
    <n v="2025"/>
    <x v="10"/>
    <n v="15"/>
    <x v="3"/>
    <n v="46"/>
    <x v="16"/>
    <n v="49"/>
  </r>
  <r>
    <d v="2025-11-15T17:00:00"/>
    <n v="21"/>
    <x v="0"/>
    <n v="2025"/>
    <x v="10"/>
    <n v="15"/>
    <x v="3"/>
    <n v="46"/>
    <x v="17"/>
    <n v="21"/>
  </r>
  <r>
    <d v="2025-11-15T18:00:00"/>
    <n v="23"/>
    <x v="0"/>
    <n v="2025"/>
    <x v="10"/>
    <n v="15"/>
    <x v="3"/>
    <n v="46"/>
    <x v="18"/>
    <n v="23"/>
  </r>
  <r>
    <d v="2025-11-15T19:00:00"/>
    <n v="13"/>
    <x v="0"/>
    <n v="2025"/>
    <x v="10"/>
    <n v="15"/>
    <x v="3"/>
    <n v="46"/>
    <x v="19"/>
    <n v="13"/>
  </r>
  <r>
    <d v="2025-11-15T20:00:00"/>
    <n v="15"/>
    <x v="0"/>
    <n v="2025"/>
    <x v="10"/>
    <n v="15"/>
    <x v="3"/>
    <n v="46"/>
    <x v="20"/>
    <n v="15"/>
  </r>
  <r>
    <d v="2025-11-15T21:00:00"/>
    <n v="13"/>
    <x v="0"/>
    <n v="2025"/>
    <x v="10"/>
    <n v="15"/>
    <x v="3"/>
    <n v="46"/>
    <x v="21"/>
    <n v="13"/>
  </r>
  <r>
    <d v="2025-11-15T22:00:00"/>
    <n v="4"/>
    <x v="0"/>
    <n v="2025"/>
    <x v="10"/>
    <n v="15"/>
    <x v="3"/>
    <n v="46"/>
    <x v="22"/>
    <n v="4"/>
  </r>
  <r>
    <d v="2025-11-15T23:00:00"/>
    <n v="10"/>
    <x v="0"/>
    <n v="2025"/>
    <x v="10"/>
    <n v="15"/>
    <x v="3"/>
    <n v="46"/>
    <x v="23"/>
    <n v="10"/>
  </r>
  <r>
    <d v="2025-11-16T00:00:00"/>
    <n v="0"/>
    <x v="0"/>
    <n v="2025"/>
    <x v="10"/>
    <n v="16"/>
    <x v="4"/>
    <n v="46"/>
    <x v="0"/>
    <n v="0"/>
  </r>
  <r>
    <d v="2025-11-16T01:00:00"/>
    <n v="0"/>
    <x v="0"/>
    <n v="2025"/>
    <x v="10"/>
    <n v="16"/>
    <x v="4"/>
    <n v="46"/>
    <x v="1"/>
    <n v="0"/>
  </r>
  <r>
    <d v="2025-11-16T02:00:00"/>
    <n v="0"/>
    <x v="0"/>
    <n v="2025"/>
    <x v="10"/>
    <n v="16"/>
    <x v="4"/>
    <n v="46"/>
    <x v="2"/>
    <n v="0"/>
  </r>
  <r>
    <d v="2025-11-16T03:00:00"/>
    <n v="2"/>
    <x v="0"/>
    <n v="2025"/>
    <x v="10"/>
    <n v="16"/>
    <x v="4"/>
    <n v="46"/>
    <x v="3"/>
    <n v="2"/>
  </r>
  <r>
    <d v="2025-11-16T04:00:00"/>
    <n v="0"/>
    <x v="0"/>
    <n v="2025"/>
    <x v="10"/>
    <n v="16"/>
    <x v="4"/>
    <n v="46"/>
    <x v="4"/>
    <n v="0"/>
  </r>
  <r>
    <d v="2025-11-16T05:00:00"/>
    <n v="0"/>
    <x v="0"/>
    <n v="2025"/>
    <x v="10"/>
    <n v="16"/>
    <x v="4"/>
    <n v="46"/>
    <x v="5"/>
    <n v="0"/>
  </r>
  <r>
    <d v="2025-11-16T06:00:00"/>
    <n v="0"/>
    <x v="0"/>
    <n v="2025"/>
    <x v="10"/>
    <n v="16"/>
    <x v="4"/>
    <n v="46"/>
    <x v="6"/>
    <n v="0"/>
  </r>
  <r>
    <d v="2025-11-16T07:00:00"/>
    <n v="0"/>
    <x v="0"/>
    <n v="2025"/>
    <x v="10"/>
    <n v="16"/>
    <x v="4"/>
    <n v="46"/>
    <x v="7"/>
    <n v="0"/>
  </r>
  <r>
    <d v="2025-11-16T08:00:00"/>
    <n v="7"/>
    <x v="0"/>
    <n v="2025"/>
    <x v="10"/>
    <n v="16"/>
    <x v="4"/>
    <n v="46"/>
    <x v="8"/>
    <n v="7"/>
  </r>
  <r>
    <d v="2025-11-16T09:00:00"/>
    <n v="26"/>
    <x v="0"/>
    <n v="2025"/>
    <x v="10"/>
    <n v="16"/>
    <x v="4"/>
    <n v="46"/>
    <x v="9"/>
    <n v="26"/>
  </r>
  <r>
    <d v="2025-11-16T10:00:00"/>
    <n v="27"/>
    <x v="0"/>
    <n v="2025"/>
    <x v="10"/>
    <n v="16"/>
    <x v="4"/>
    <n v="46"/>
    <x v="10"/>
    <n v="27"/>
  </r>
  <r>
    <d v="2025-11-16T11:00:00"/>
    <n v="55"/>
    <x v="0"/>
    <n v="2025"/>
    <x v="10"/>
    <n v="16"/>
    <x v="4"/>
    <n v="46"/>
    <x v="11"/>
    <n v="55"/>
  </r>
  <r>
    <d v="2025-11-16T12:00:00"/>
    <n v="55"/>
    <x v="0"/>
    <n v="2025"/>
    <x v="10"/>
    <n v="16"/>
    <x v="4"/>
    <n v="46"/>
    <x v="12"/>
    <n v="55"/>
  </r>
  <r>
    <d v="2025-11-16T13:00:00"/>
    <n v="71"/>
    <x v="0"/>
    <n v="2025"/>
    <x v="10"/>
    <n v="16"/>
    <x v="4"/>
    <n v="46"/>
    <x v="13"/>
    <n v="71"/>
  </r>
  <r>
    <d v="2025-11-16T14:00:00"/>
    <n v="54"/>
    <x v="0"/>
    <n v="2025"/>
    <x v="10"/>
    <n v="16"/>
    <x v="4"/>
    <n v="46"/>
    <x v="14"/>
    <n v="54"/>
  </r>
  <r>
    <d v="2025-11-16T15:00:00"/>
    <n v="46"/>
    <x v="0"/>
    <n v="2025"/>
    <x v="10"/>
    <n v="16"/>
    <x v="4"/>
    <n v="46"/>
    <x v="15"/>
    <n v="46"/>
  </r>
  <r>
    <d v="2025-11-16T16:00:00"/>
    <n v="26"/>
    <x v="0"/>
    <n v="2025"/>
    <x v="10"/>
    <n v="16"/>
    <x v="4"/>
    <n v="46"/>
    <x v="16"/>
    <n v="26"/>
  </r>
  <r>
    <d v="2025-11-16T17:00:00"/>
    <n v="10"/>
    <x v="0"/>
    <n v="2025"/>
    <x v="10"/>
    <n v="16"/>
    <x v="4"/>
    <n v="46"/>
    <x v="17"/>
    <n v="10"/>
  </r>
  <r>
    <d v="2025-11-16T18:00:00"/>
    <n v="11"/>
    <x v="0"/>
    <n v="2025"/>
    <x v="10"/>
    <n v="16"/>
    <x v="4"/>
    <n v="46"/>
    <x v="18"/>
    <n v="11"/>
  </r>
  <r>
    <d v="2025-11-16T19:00:00"/>
    <n v="5"/>
    <x v="0"/>
    <n v="2025"/>
    <x v="10"/>
    <n v="16"/>
    <x v="4"/>
    <n v="46"/>
    <x v="19"/>
    <n v="5"/>
  </r>
  <r>
    <d v="2025-11-16T20:00:00"/>
    <n v="6"/>
    <x v="0"/>
    <n v="2025"/>
    <x v="10"/>
    <n v="16"/>
    <x v="4"/>
    <n v="46"/>
    <x v="20"/>
    <n v="6"/>
  </r>
  <r>
    <d v="2025-11-16T21:00:00"/>
    <n v="3"/>
    <x v="0"/>
    <n v="2025"/>
    <x v="10"/>
    <n v="16"/>
    <x v="4"/>
    <n v="46"/>
    <x v="21"/>
    <n v="3"/>
  </r>
  <r>
    <d v="2025-11-16T22:00:00"/>
    <n v="1"/>
    <x v="0"/>
    <n v="2025"/>
    <x v="10"/>
    <n v="16"/>
    <x v="4"/>
    <n v="46"/>
    <x v="22"/>
    <n v="1"/>
  </r>
  <r>
    <d v="2025-11-16T23:00:00"/>
    <n v="0"/>
    <x v="0"/>
    <n v="2025"/>
    <x v="10"/>
    <n v="16"/>
    <x v="4"/>
    <n v="46"/>
    <x v="23"/>
    <n v="0"/>
  </r>
  <r>
    <d v="2025-11-17T00:00:00"/>
    <n v="0"/>
    <x v="0"/>
    <n v="2025"/>
    <x v="10"/>
    <n v="17"/>
    <x v="5"/>
    <n v="47"/>
    <x v="0"/>
    <n v="0"/>
  </r>
  <r>
    <d v="2025-11-17T01:00:00"/>
    <n v="0"/>
    <x v="0"/>
    <n v="2025"/>
    <x v="10"/>
    <n v="17"/>
    <x v="5"/>
    <n v="47"/>
    <x v="1"/>
    <n v="0"/>
  </r>
  <r>
    <d v="2025-11-17T02:00:00"/>
    <n v="0"/>
    <x v="0"/>
    <n v="2025"/>
    <x v="10"/>
    <n v="17"/>
    <x v="5"/>
    <n v="47"/>
    <x v="2"/>
    <n v="0"/>
  </r>
  <r>
    <d v="2025-11-17T03:00:00"/>
    <n v="0"/>
    <x v="0"/>
    <n v="2025"/>
    <x v="10"/>
    <n v="17"/>
    <x v="5"/>
    <n v="47"/>
    <x v="3"/>
    <n v="0"/>
  </r>
  <r>
    <d v="2025-11-17T04:00:00"/>
    <n v="0"/>
    <x v="0"/>
    <n v="2025"/>
    <x v="10"/>
    <n v="17"/>
    <x v="5"/>
    <n v="47"/>
    <x v="4"/>
    <n v="0"/>
  </r>
  <r>
    <d v="2025-11-17T05:00:00"/>
    <n v="0"/>
    <x v="0"/>
    <n v="2025"/>
    <x v="10"/>
    <n v="17"/>
    <x v="5"/>
    <n v="47"/>
    <x v="5"/>
    <n v="0"/>
  </r>
  <r>
    <d v="2025-11-17T06:00:00"/>
    <n v="2"/>
    <x v="0"/>
    <n v="2025"/>
    <x v="10"/>
    <n v="17"/>
    <x v="5"/>
    <n v="47"/>
    <x v="6"/>
    <n v="2"/>
  </r>
  <r>
    <d v="2025-11-17T07:00:00"/>
    <n v="7"/>
    <x v="0"/>
    <n v="2025"/>
    <x v="10"/>
    <n v="17"/>
    <x v="5"/>
    <n v="47"/>
    <x v="7"/>
    <n v="7"/>
  </r>
  <r>
    <d v="2025-11-17T08:00:00"/>
    <n v="2"/>
    <x v="0"/>
    <n v="2025"/>
    <x v="10"/>
    <n v="17"/>
    <x v="5"/>
    <n v="47"/>
    <x v="8"/>
    <n v="2"/>
  </r>
  <r>
    <d v="2025-11-17T09:00:00"/>
    <n v="5"/>
    <x v="0"/>
    <n v="2025"/>
    <x v="10"/>
    <n v="17"/>
    <x v="5"/>
    <n v="47"/>
    <x v="9"/>
    <n v="5"/>
  </r>
  <r>
    <d v="2025-11-17T10:00:00"/>
    <n v="18"/>
    <x v="0"/>
    <n v="2025"/>
    <x v="10"/>
    <n v="17"/>
    <x v="5"/>
    <n v="47"/>
    <x v="10"/>
    <n v="18"/>
  </r>
  <r>
    <d v="2025-11-17T11:00:00"/>
    <n v="16"/>
    <x v="0"/>
    <n v="2025"/>
    <x v="10"/>
    <n v="17"/>
    <x v="5"/>
    <n v="47"/>
    <x v="11"/>
    <n v="16"/>
  </r>
  <r>
    <d v="2025-11-17T12:00:00"/>
    <n v="21"/>
    <x v="0"/>
    <n v="2025"/>
    <x v="10"/>
    <n v="17"/>
    <x v="5"/>
    <n v="47"/>
    <x v="12"/>
    <n v="21"/>
  </r>
  <r>
    <d v="2025-11-17T13:00:00"/>
    <n v="11"/>
    <x v="0"/>
    <n v="2025"/>
    <x v="10"/>
    <n v="17"/>
    <x v="5"/>
    <n v="47"/>
    <x v="13"/>
    <n v="11"/>
  </r>
  <r>
    <d v="2025-11-17T14:00:00"/>
    <n v="30"/>
    <x v="0"/>
    <n v="2025"/>
    <x v="10"/>
    <n v="17"/>
    <x v="5"/>
    <n v="47"/>
    <x v="14"/>
    <n v="30"/>
  </r>
  <r>
    <d v="2025-11-17T15:00:00"/>
    <n v="12"/>
    <x v="0"/>
    <n v="2025"/>
    <x v="10"/>
    <n v="17"/>
    <x v="5"/>
    <n v="47"/>
    <x v="15"/>
    <n v="12"/>
  </r>
  <r>
    <d v="2025-11-17T16:00:00"/>
    <n v="31"/>
    <x v="0"/>
    <n v="2025"/>
    <x v="10"/>
    <n v="17"/>
    <x v="5"/>
    <n v="47"/>
    <x v="16"/>
    <n v="31"/>
  </r>
  <r>
    <d v="2025-11-17T17:00:00"/>
    <n v="29"/>
    <x v="0"/>
    <n v="2025"/>
    <x v="10"/>
    <n v="17"/>
    <x v="5"/>
    <n v="47"/>
    <x v="17"/>
    <n v="29"/>
  </r>
  <r>
    <d v="2025-11-17T18:00:00"/>
    <n v="86"/>
    <x v="0"/>
    <n v="2025"/>
    <x v="10"/>
    <n v="17"/>
    <x v="5"/>
    <n v="47"/>
    <x v="18"/>
    <n v="86"/>
  </r>
  <r>
    <d v="2025-11-17T19:00:00"/>
    <n v="36"/>
    <x v="0"/>
    <n v="2025"/>
    <x v="10"/>
    <n v="17"/>
    <x v="5"/>
    <n v="47"/>
    <x v="19"/>
    <n v="36"/>
  </r>
  <r>
    <d v="2025-11-17T20:00:00"/>
    <n v="9"/>
    <x v="0"/>
    <n v="2025"/>
    <x v="10"/>
    <n v="17"/>
    <x v="5"/>
    <n v="47"/>
    <x v="20"/>
    <n v="9"/>
  </r>
  <r>
    <d v="2025-11-17T21:00:00"/>
    <n v="2"/>
    <x v="0"/>
    <n v="2025"/>
    <x v="10"/>
    <n v="17"/>
    <x v="5"/>
    <n v="47"/>
    <x v="21"/>
    <n v="2"/>
  </r>
  <r>
    <d v="2025-11-17T22:00:00"/>
    <n v="5"/>
    <x v="0"/>
    <n v="2025"/>
    <x v="10"/>
    <n v="17"/>
    <x v="5"/>
    <n v="47"/>
    <x v="22"/>
    <n v="5"/>
  </r>
  <r>
    <d v="2025-11-17T23:00:00"/>
    <n v="7"/>
    <x v="0"/>
    <n v="2025"/>
    <x v="10"/>
    <n v="17"/>
    <x v="5"/>
    <n v="47"/>
    <x v="23"/>
    <n v="7"/>
  </r>
  <r>
    <d v="2025-11-18T00:00:00"/>
    <n v="0"/>
    <x v="0"/>
    <n v="2025"/>
    <x v="10"/>
    <n v="18"/>
    <x v="6"/>
    <n v="47"/>
    <x v="0"/>
    <n v="0"/>
  </r>
  <r>
    <d v="2025-11-18T01:00:00"/>
    <n v="0"/>
    <x v="0"/>
    <n v="2025"/>
    <x v="10"/>
    <n v="18"/>
    <x v="6"/>
    <n v="47"/>
    <x v="1"/>
    <n v="0"/>
  </r>
  <r>
    <d v="2025-11-18T02:00:00"/>
    <n v="0"/>
    <x v="0"/>
    <n v="2025"/>
    <x v="10"/>
    <n v="18"/>
    <x v="6"/>
    <n v="47"/>
    <x v="2"/>
    <n v="0"/>
  </r>
  <r>
    <d v="2025-11-18T03:00:00"/>
    <n v="0"/>
    <x v="0"/>
    <n v="2025"/>
    <x v="10"/>
    <n v="18"/>
    <x v="6"/>
    <n v="47"/>
    <x v="3"/>
    <n v="0"/>
  </r>
  <r>
    <d v="2025-11-18T04:00:00"/>
    <n v="3"/>
    <x v="0"/>
    <n v="2025"/>
    <x v="10"/>
    <n v="18"/>
    <x v="6"/>
    <n v="47"/>
    <x v="4"/>
    <n v="3"/>
  </r>
  <r>
    <d v="2025-11-18T05:00:00"/>
    <n v="0"/>
    <x v="0"/>
    <n v="2025"/>
    <x v="10"/>
    <n v="18"/>
    <x v="6"/>
    <n v="47"/>
    <x v="5"/>
    <n v="0"/>
  </r>
  <r>
    <d v="2025-11-18T06:00:00"/>
    <n v="1"/>
    <x v="0"/>
    <n v="2025"/>
    <x v="10"/>
    <n v="18"/>
    <x v="6"/>
    <n v="47"/>
    <x v="6"/>
    <n v="1"/>
  </r>
  <r>
    <d v="2025-11-18T07:00:00"/>
    <n v="7"/>
    <x v="0"/>
    <n v="2025"/>
    <x v="10"/>
    <n v="18"/>
    <x v="6"/>
    <n v="47"/>
    <x v="7"/>
    <n v="7"/>
  </r>
  <r>
    <d v="2025-11-18T08:00:00"/>
    <n v="7"/>
    <x v="0"/>
    <n v="2025"/>
    <x v="10"/>
    <n v="18"/>
    <x v="6"/>
    <n v="47"/>
    <x v="8"/>
    <n v="7"/>
  </r>
  <r>
    <d v="2025-11-18T09:00:00"/>
    <n v="6"/>
    <x v="0"/>
    <n v="2025"/>
    <x v="10"/>
    <n v="18"/>
    <x v="6"/>
    <n v="47"/>
    <x v="9"/>
    <n v="6"/>
  </r>
  <r>
    <d v="2025-11-18T10:00:00"/>
    <n v="29"/>
    <x v="0"/>
    <n v="2025"/>
    <x v="10"/>
    <n v="18"/>
    <x v="6"/>
    <n v="47"/>
    <x v="10"/>
    <n v="29"/>
  </r>
  <r>
    <d v="2025-11-18T11:00:00"/>
    <n v="9"/>
    <x v="0"/>
    <n v="2025"/>
    <x v="10"/>
    <n v="18"/>
    <x v="6"/>
    <n v="47"/>
    <x v="11"/>
    <n v="9"/>
  </r>
  <r>
    <d v="2025-11-18T12:00:00"/>
    <n v="21"/>
    <x v="0"/>
    <n v="2025"/>
    <x v="10"/>
    <n v="18"/>
    <x v="6"/>
    <n v="47"/>
    <x v="12"/>
    <n v="21"/>
  </r>
  <r>
    <d v="2025-11-18T13:00:00"/>
    <n v="13"/>
    <x v="0"/>
    <n v="2025"/>
    <x v="10"/>
    <n v="18"/>
    <x v="6"/>
    <n v="47"/>
    <x v="13"/>
    <n v="13"/>
  </r>
  <r>
    <d v="2025-11-18T14:00:00"/>
    <n v="8"/>
    <x v="0"/>
    <n v="2025"/>
    <x v="10"/>
    <n v="18"/>
    <x v="6"/>
    <n v="47"/>
    <x v="14"/>
    <n v="8"/>
  </r>
  <r>
    <d v="2025-11-18T15:00:00"/>
    <n v="17"/>
    <x v="0"/>
    <n v="2025"/>
    <x v="10"/>
    <n v="18"/>
    <x v="6"/>
    <n v="47"/>
    <x v="15"/>
    <n v="17"/>
  </r>
  <r>
    <d v="2025-11-18T16:00:00"/>
    <n v="17"/>
    <x v="0"/>
    <n v="2025"/>
    <x v="10"/>
    <n v="18"/>
    <x v="6"/>
    <n v="47"/>
    <x v="16"/>
    <n v="17"/>
  </r>
  <r>
    <d v="2025-11-18T17:00:00"/>
    <n v="40"/>
    <x v="0"/>
    <n v="2025"/>
    <x v="10"/>
    <n v="18"/>
    <x v="6"/>
    <n v="47"/>
    <x v="17"/>
    <n v="40"/>
  </r>
  <r>
    <d v="2025-11-18T18:00:00"/>
    <n v="23"/>
    <x v="0"/>
    <n v="2025"/>
    <x v="10"/>
    <n v="18"/>
    <x v="6"/>
    <n v="47"/>
    <x v="18"/>
    <n v="23"/>
  </r>
  <r>
    <d v="2025-11-18T19:00:00"/>
    <n v="10"/>
    <x v="0"/>
    <n v="2025"/>
    <x v="10"/>
    <n v="18"/>
    <x v="6"/>
    <n v="47"/>
    <x v="19"/>
    <n v="10"/>
  </r>
  <r>
    <d v="2025-11-18T20:00:00"/>
    <n v="5"/>
    <x v="0"/>
    <n v="2025"/>
    <x v="10"/>
    <n v="18"/>
    <x v="6"/>
    <n v="47"/>
    <x v="20"/>
    <n v="5"/>
  </r>
  <r>
    <d v="2025-11-18T21:00:00"/>
    <n v="3"/>
    <x v="0"/>
    <n v="2025"/>
    <x v="10"/>
    <n v="18"/>
    <x v="6"/>
    <n v="47"/>
    <x v="21"/>
    <n v="3"/>
  </r>
  <r>
    <d v="2025-11-18T22:00:00"/>
    <n v="3"/>
    <x v="0"/>
    <n v="2025"/>
    <x v="10"/>
    <n v="18"/>
    <x v="6"/>
    <n v="47"/>
    <x v="22"/>
    <n v="3"/>
  </r>
  <r>
    <d v="2025-11-18T23:00:00"/>
    <n v="4"/>
    <x v="0"/>
    <n v="2025"/>
    <x v="10"/>
    <n v="18"/>
    <x v="6"/>
    <n v="47"/>
    <x v="23"/>
    <n v="4"/>
  </r>
  <r>
    <d v="2025-11-19T00:00:00"/>
    <n v="0"/>
    <x v="0"/>
    <n v="2025"/>
    <x v="10"/>
    <n v="19"/>
    <x v="0"/>
    <n v="47"/>
    <x v="0"/>
    <n v="0"/>
  </r>
  <r>
    <d v="2025-11-19T01:00:00"/>
    <n v="2"/>
    <x v="0"/>
    <n v="2025"/>
    <x v="10"/>
    <n v="19"/>
    <x v="0"/>
    <n v="47"/>
    <x v="1"/>
    <n v="2"/>
  </r>
  <r>
    <d v="2025-11-19T02:00:00"/>
    <n v="2"/>
    <x v="0"/>
    <n v="2025"/>
    <x v="10"/>
    <n v="19"/>
    <x v="0"/>
    <n v="47"/>
    <x v="2"/>
    <n v="2"/>
  </r>
  <r>
    <d v="2025-11-19T03:00:00"/>
    <n v="0"/>
    <x v="0"/>
    <n v="2025"/>
    <x v="10"/>
    <n v="19"/>
    <x v="0"/>
    <n v="47"/>
    <x v="3"/>
    <n v="0"/>
  </r>
  <r>
    <d v="2025-11-19T04:00:00"/>
    <n v="0"/>
    <x v="0"/>
    <n v="2025"/>
    <x v="10"/>
    <n v="19"/>
    <x v="0"/>
    <n v="47"/>
    <x v="4"/>
    <n v="0"/>
  </r>
  <r>
    <d v="2025-11-19T05:00:00"/>
    <n v="0"/>
    <x v="0"/>
    <n v="2025"/>
    <x v="10"/>
    <n v="19"/>
    <x v="0"/>
    <n v="47"/>
    <x v="5"/>
    <n v="0"/>
  </r>
  <r>
    <d v="2025-11-19T06:00:00"/>
    <n v="2"/>
    <x v="0"/>
    <n v="2025"/>
    <x v="10"/>
    <n v="19"/>
    <x v="0"/>
    <n v="47"/>
    <x v="6"/>
    <n v="2"/>
  </r>
  <r>
    <d v="2025-11-19T07:00:00"/>
    <n v="5"/>
    <x v="0"/>
    <n v="2025"/>
    <x v="10"/>
    <n v="19"/>
    <x v="0"/>
    <n v="47"/>
    <x v="7"/>
    <n v="5"/>
  </r>
  <r>
    <d v="2025-11-19T08:00:00"/>
    <n v="9"/>
    <x v="0"/>
    <n v="2025"/>
    <x v="10"/>
    <n v="19"/>
    <x v="0"/>
    <n v="47"/>
    <x v="8"/>
    <n v="9"/>
  </r>
  <r>
    <d v="2025-11-19T09:00:00"/>
    <n v="12"/>
    <x v="0"/>
    <n v="2025"/>
    <x v="10"/>
    <n v="19"/>
    <x v="0"/>
    <n v="47"/>
    <x v="9"/>
    <n v="12"/>
  </r>
  <r>
    <d v="2025-11-19T10:00:00"/>
    <n v="13"/>
    <x v="0"/>
    <n v="2025"/>
    <x v="10"/>
    <n v="19"/>
    <x v="0"/>
    <n v="47"/>
    <x v="10"/>
    <n v="13"/>
  </r>
  <r>
    <d v="2025-11-19T11:00:00"/>
    <n v="10"/>
    <x v="0"/>
    <n v="2025"/>
    <x v="10"/>
    <n v="19"/>
    <x v="0"/>
    <n v="47"/>
    <x v="11"/>
    <n v="10"/>
  </r>
  <r>
    <d v="2025-11-19T12:00:00"/>
    <n v="3"/>
    <x v="0"/>
    <n v="2025"/>
    <x v="10"/>
    <n v="19"/>
    <x v="0"/>
    <n v="47"/>
    <x v="12"/>
    <n v="3"/>
  </r>
  <r>
    <d v="2025-11-19T13:00:00"/>
    <n v="9"/>
    <x v="0"/>
    <n v="2025"/>
    <x v="10"/>
    <n v="19"/>
    <x v="0"/>
    <n v="47"/>
    <x v="13"/>
    <n v="9"/>
  </r>
  <r>
    <d v="2025-11-19T14:00:00"/>
    <n v="8"/>
    <x v="0"/>
    <n v="2025"/>
    <x v="10"/>
    <n v="19"/>
    <x v="0"/>
    <n v="47"/>
    <x v="14"/>
    <n v="8"/>
  </r>
  <r>
    <d v="2025-11-19T15:00:00"/>
    <n v="7"/>
    <x v="0"/>
    <n v="2025"/>
    <x v="10"/>
    <n v="19"/>
    <x v="0"/>
    <n v="47"/>
    <x v="15"/>
    <n v="7"/>
  </r>
  <r>
    <d v="2025-11-19T16:00:00"/>
    <n v="15"/>
    <x v="0"/>
    <n v="2025"/>
    <x v="10"/>
    <n v="19"/>
    <x v="0"/>
    <n v="47"/>
    <x v="16"/>
    <n v="15"/>
  </r>
  <r>
    <d v="2025-11-19T17:00:00"/>
    <n v="26"/>
    <x v="0"/>
    <n v="2025"/>
    <x v="10"/>
    <n v="19"/>
    <x v="0"/>
    <n v="47"/>
    <x v="17"/>
    <n v="26"/>
  </r>
  <r>
    <d v="2025-11-19T18:00:00"/>
    <n v="63"/>
    <x v="0"/>
    <n v="2025"/>
    <x v="10"/>
    <n v="19"/>
    <x v="0"/>
    <n v="47"/>
    <x v="18"/>
    <n v="63"/>
  </r>
  <r>
    <d v="2025-11-19T19:00:00"/>
    <n v="33"/>
    <x v="0"/>
    <n v="2025"/>
    <x v="10"/>
    <n v="19"/>
    <x v="0"/>
    <n v="47"/>
    <x v="19"/>
    <n v="33"/>
  </r>
  <r>
    <d v="2025-11-19T20:00:00"/>
    <n v="14"/>
    <x v="0"/>
    <n v="2025"/>
    <x v="10"/>
    <n v="19"/>
    <x v="0"/>
    <n v="47"/>
    <x v="20"/>
    <n v="14"/>
  </r>
  <r>
    <d v="2025-11-19T21:00:00"/>
    <n v="13"/>
    <x v="0"/>
    <n v="2025"/>
    <x v="10"/>
    <n v="19"/>
    <x v="0"/>
    <n v="47"/>
    <x v="21"/>
    <n v="13"/>
  </r>
  <r>
    <d v="2025-11-19T22:00:00"/>
    <n v="3"/>
    <x v="0"/>
    <n v="2025"/>
    <x v="10"/>
    <n v="19"/>
    <x v="0"/>
    <n v="47"/>
    <x v="22"/>
    <n v="3"/>
  </r>
  <r>
    <d v="2025-11-19T23:00:00"/>
    <n v="1"/>
    <x v="0"/>
    <n v="2025"/>
    <x v="10"/>
    <n v="19"/>
    <x v="0"/>
    <n v="47"/>
    <x v="23"/>
    <n v="1"/>
  </r>
  <r>
    <d v="2025-11-20T00:00:00"/>
    <n v="0"/>
    <x v="0"/>
    <n v="2025"/>
    <x v="10"/>
    <n v="20"/>
    <x v="1"/>
    <n v="47"/>
    <x v="0"/>
    <n v="0"/>
  </r>
  <r>
    <d v="2025-11-20T01:00:00"/>
    <n v="0"/>
    <x v="0"/>
    <n v="2025"/>
    <x v="10"/>
    <n v="20"/>
    <x v="1"/>
    <n v="47"/>
    <x v="1"/>
    <n v="0"/>
  </r>
  <r>
    <d v="2025-11-20T02:00:00"/>
    <n v="0"/>
    <x v="0"/>
    <n v="2025"/>
    <x v="10"/>
    <n v="20"/>
    <x v="1"/>
    <n v="47"/>
    <x v="2"/>
    <n v="0"/>
  </r>
  <r>
    <d v="2025-11-20T03:00:00"/>
    <n v="1"/>
    <x v="0"/>
    <n v="2025"/>
    <x v="10"/>
    <n v="20"/>
    <x v="1"/>
    <n v="47"/>
    <x v="3"/>
    <n v="1"/>
  </r>
  <r>
    <d v="2025-11-20T04:00:00"/>
    <n v="0"/>
    <x v="0"/>
    <n v="2025"/>
    <x v="10"/>
    <n v="20"/>
    <x v="1"/>
    <n v="47"/>
    <x v="4"/>
    <n v="0"/>
  </r>
  <r>
    <d v="2025-11-20T05:00:00"/>
    <n v="0"/>
    <x v="0"/>
    <n v="2025"/>
    <x v="10"/>
    <n v="20"/>
    <x v="1"/>
    <n v="47"/>
    <x v="5"/>
    <n v="0"/>
  </r>
  <r>
    <d v="2025-11-20T06:00:00"/>
    <n v="2"/>
    <x v="0"/>
    <n v="2025"/>
    <x v="10"/>
    <n v="20"/>
    <x v="1"/>
    <n v="47"/>
    <x v="6"/>
    <n v="2"/>
  </r>
  <r>
    <d v="2025-11-20T07:00:00"/>
    <n v="2"/>
    <x v="0"/>
    <n v="2025"/>
    <x v="10"/>
    <n v="20"/>
    <x v="1"/>
    <n v="47"/>
    <x v="7"/>
    <n v="2"/>
  </r>
  <r>
    <d v="2025-11-20T08:00:00"/>
    <n v="5"/>
    <x v="0"/>
    <n v="2025"/>
    <x v="10"/>
    <n v="20"/>
    <x v="1"/>
    <n v="47"/>
    <x v="8"/>
    <n v="5"/>
  </r>
  <r>
    <d v="2025-11-20T09:00:00"/>
    <n v="9"/>
    <x v="0"/>
    <n v="2025"/>
    <x v="10"/>
    <n v="20"/>
    <x v="1"/>
    <n v="47"/>
    <x v="9"/>
    <n v="9"/>
  </r>
  <r>
    <d v="2025-11-20T10:00:00"/>
    <n v="20"/>
    <x v="0"/>
    <n v="2025"/>
    <x v="10"/>
    <n v="20"/>
    <x v="1"/>
    <n v="47"/>
    <x v="10"/>
    <n v="20"/>
  </r>
  <r>
    <d v="2025-11-20T11:00:00"/>
    <n v="13"/>
    <x v="0"/>
    <n v="2025"/>
    <x v="10"/>
    <n v="20"/>
    <x v="1"/>
    <n v="47"/>
    <x v="11"/>
    <n v="13"/>
  </r>
  <r>
    <d v="2025-11-20T12:00:00"/>
    <n v="7"/>
    <x v="0"/>
    <n v="2025"/>
    <x v="10"/>
    <n v="20"/>
    <x v="1"/>
    <n v="47"/>
    <x v="12"/>
    <n v="7"/>
  </r>
  <r>
    <d v="2025-11-20T13:00:00"/>
    <n v="24"/>
    <x v="0"/>
    <n v="2025"/>
    <x v="10"/>
    <n v="20"/>
    <x v="1"/>
    <n v="47"/>
    <x v="13"/>
    <n v="24"/>
  </r>
  <r>
    <d v="2025-11-20T14:00:00"/>
    <n v="13"/>
    <x v="0"/>
    <n v="2025"/>
    <x v="10"/>
    <n v="20"/>
    <x v="1"/>
    <n v="47"/>
    <x v="14"/>
    <n v="13"/>
  </r>
  <r>
    <d v="2025-11-20T15:00:00"/>
    <n v="12"/>
    <x v="0"/>
    <n v="2025"/>
    <x v="10"/>
    <n v="20"/>
    <x v="1"/>
    <n v="47"/>
    <x v="15"/>
    <n v="12"/>
  </r>
  <r>
    <d v="2025-11-20T16:00:00"/>
    <n v="12"/>
    <x v="0"/>
    <n v="2025"/>
    <x v="10"/>
    <n v="20"/>
    <x v="1"/>
    <n v="47"/>
    <x v="16"/>
    <n v="12"/>
  </r>
  <r>
    <d v="2025-11-20T17:00:00"/>
    <n v="10"/>
    <x v="0"/>
    <n v="2025"/>
    <x v="10"/>
    <n v="20"/>
    <x v="1"/>
    <n v="47"/>
    <x v="17"/>
    <n v="10"/>
  </r>
  <r>
    <d v="2025-11-20T18:00:00"/>
    <n v="4"/>
    <x v="0"/>
    <n v="2025"/>
    <x v="10"/>
    <n v="20"/>
    <x v="1"/>
    <n v="47"/>
    <x v="18"/>
    <n v="4"/>
  </r>
  <r>
    <d v="2025-11-20T19:00:00"/>
    <n v="24"/>
    <x v="0"/>
    <n v="2025"/>
    <x v="10"/>
    <n v="20"/>
    <x v="1"/>
    <n v="47"/>
    <x v="19"/>
    <n v="24"/>
  </r>
  <r>
    <d v="2025-11-20T20:00:00"/>
    <n v="11"/>
    <x v="0"/>
    <n v="2025"/>
    <x v="10"/>
    <n v="20"/>
    <x v="1"/>
    <n v="47"/>
    <x v="20"/>
    <n v="11"/>
  </r>
  <r>
    <d v="2025-11-20T21:00:00"/>
    <n v="5"/>
    <x v="0"/>
    <n v="2025"/>
    <x v="10"/>
    <n v="20"/>
    <x v="1"/>
    <n v="47"/>
    <x v="21"/>
    <n v="5"/>
  </r>
  <r>
    <d v="2025-11-20T22:00:00"/>
    <n v="1"/>
    <x v="0"/>
    <n v="2025"/>
    <x v="10"/>
    <n v="20"/>
    <x v="1"/>
    <n v="47"/>
    <x v="22"/>
    <n v="1"/>
  </r>
  <r>
    <d v="2025-11-20T23:00:00"/>
    <n v="0"/>
    <x v="0"/>
    <n v="2025"/>
    <x v="10"/>
    <n v="20"/>
    <x v="1"/>
    <n v="47"/>
    <x v="23"/>
    <n v="0"/>
  </r>
  <r>
    <d v="2025-11-21T00:00:00"/>
    <n v="0"/>
    <x v="0"/>
    <n v="2025"/>
    <x v="10"/>
    <n v="21"/>
    <x v="2"/>
    <n v="47"/>
    <x v="0"/>
    <n v="0"/>
  </r>
  <r>
    <d v="2025-11-21T01:00:00"/>
    <n v="5"/>
    <x v="0"/>
    <n v="2025"/>
    <x v="10"/>
    <n v="21"/>
    <x v="2"/>
    <n v="47"/>
    <x v="1"/>
    <n v="5"/>
  </r>
  <r>
    <d v="2025-11-21T02:00:00"/>
    <n v="0"/>
    <x v="0"/>
    <n v="2025"/>
    <x v="10"/>
    <n v="21"/>
    <x v="2"/>
    <n v="47"/>
    <x v="2"/>
    <n v="0"/>
  </r>
  <r>
    <d v="2025-11-21T03:00:00"/>
    <n v="0"/>
    <x v="0"/>
    <n v="2025"/>
    <x v="10"/>
    <n v="21"/>
    <x v="2"/>
    <n v="47"/>
    <x v="3"/>
    <n v="0"/>
  </r>
  <r>
    <d v="2025-11-21T04:00:00"/>
    <n v="0"/>
    <x v="0"/>
    <n v="2025"/>
    <x v="10"/>
    <n v="21"/>
    <x v="2"/>
    <n v="47"/>
    <x v="4"/>
    <n v="0"/>
  </r>
  <r>
    <d v="2025-11-21T05:00:00"/>
    <n v="0"/>
    <x v="0"/>
    <n v="2025"/>
    <x v="10"/>
    <n v="21"/>
    <x v="2"/>
    <n v="47"/>
    <x v="5"/>
    <n v="0"/>
  </r>
  <r>
    <d v="2025-11-21T06:00:00"/>
    <n v="4"/>
    <x v="0"/>
    <n v="2025"/>
    <x v="10"/>
    <n v="21"/>
    <x v="2"/>
    <n v="47"/>
    <x v="6"/>
    <n v="4"/>
  </r>
  <r>
    <d v="2025-11-21T07:00:00"/>
    <n v="7"/>
    <x v="0"/>
    <n v="2025"/>
    <x v="10"/>
    <n v="21"/>
    <x v="2"/>
    <n v="47"/>
    <x v="7"/>
    <n v="7"/>
  </r>
  <r>
    <d v="2025-11-21T08:00:00"/>
    <n v="8"/>
    <x v="0"/>
    <n v="2025"/>
    <x v="10"/>
    <n v="21"/>
    <x v="2"/>
    <n v="47"/>
    <x v="8"/>
    <n v="8"/>
  </r>
  <r>
    <d v="2025-11-21T09:00:00"/>
    <n v="10"/>
    <x v="0"/>
    <n v="2025"/>
    <x v="10"/>
    <n v="21"/>
    <x v="2"/>
    <n v="47"/>
    <x v="9"/>
    <n v="10"/>
  </r>
  <r>
    <d v="2025-11-21T10:00:00"/>
    <n v="8"/>
    <x v="0"/>
    <n v="2025"/>
    <x v="10"/>
    <n v="21"/>
    <x v="2"/>
    <n v="47"/>
    <x v="10"/>
    <n v="8"/>
  </r>
  <r>
    <d v="2025-11-21T11:00:00"/>
    <n v="14"/>
    <x v="0"/>
    <n v="2025"/>
    <x v="10"/>
    <n v="21"/>
    <x v="2"/>
    <n v="47"/>
    <x v="11"/>
    <n v="14"/>
  </r>
  <r>
    <d v="2025-11-21T12:00:00"/>
    <n v="15"/>
    <x v="0"/>
    <n v="2025"/>
    <x v="10"/>
    <n v="21"/>
    <x v="2"/>
    <n v="47"/>
    <x v="12"/>
    <n v="15"/>
  </r>
  <r>
    <d v="2025-11-21T13:00:00"/>
    <n v="15"/>
    <x v="0"/>
    <n v="2025"/>
    <x v="10"/>
    <n v="21"/>
    <x v="2"/>
    <n v="47"/>
    <x v="13"/>
    <n v="15"/>
  </r>
  <r>
    <d v="2025-11-21T14:00:00"/>
    <n v="6"/>
    <x v="0"/>
    <n v="2025"/>
    <x v="10"/>
    <n v="21"/>
    <x v="2"/>
    <n v="47"/>
    <x v="14"/>
    <n v="6"/>
  </r>
  <r>
    <d v="2025-11-21T15:00:00"/>
    <n v="32"/>
    <x v="0"/>
    <n v="2025"/>
    <x v="10"/>
    <n v="21"/>
    <x v="2"/>
    <n v="47"/>
    <x v="15"/>
    <n v="32"/>
  </r>
  <r>
    <d v="2025-11-21T16:00:00"/>
    <n v="31"/>
    <x v="0"/>
    <n v="2025"/>
    <x v="10"/>
    <n v="21"/>
    <x v="2"/>
    <n v="47"/>
    <x v="16"/>
    <n v="31"/>
  </r>
  <r>
    <d v="2025-11-21T17:00:00"/>
    <n v="21"/>
    <x v="0"/>
    <n v="2025"/>
    <x v="10"/>
    <n v="21"/>
    <x v="2"/>
    <n v="47"/>
    <x v="17"/>
    <n v="21"/>
  </r>
  <r>
    <d v="2025-11-21T18:00:00"/>
    <n v="59"/>
    <x v="0"/>
    <n v="2025"/>
    <x v="10"/>
    <n v="21"/>
    <x v="2"/>
    <n v="47"/>
    <x v="18"/>
    <n v="59"/>
  </r>
  <r>
    <d v="2025-11-21T19:00:00"/>
    <n v="38"/>
    <x v="0"/>
    <n v="2025"/>
    <x v="10"/>
    <n v="21"/>
    <x v="2"/>
    <n v="47"/>
    <x v="19"/>
    <n v="38"/>
  </r>
  <r>
    <d v="2025-11-21T20:00:00"/>
    <n v="15"/>
    <x v="0"/>
    <n v="2025"/>
    <x v="10"/>
    <n v="21"/>
    <x v="2"/>
    <n v="47"/>
    <x v="20"/>
    <n v="15"/>
  </r>
  <r>
    <d v="2025-11-21T21:00:00"/>
    <n v="19"/>
    <x v="0"/>
    <n v="2025"/>
    <x v="10"/>
    <n v="21"/>
    <x v="2"/>
    <n v="47"/>
    <x v="21"/>
    <n v="19"/>
  </r>
  <r>
    <d v="2025-11-21T22:00:00"/>
    <n v="6"/>
    <x v="0"/>
    <n v="2025"/>
    <x v="10"/>
    <n v="21"/>
    <x v="2"/>
    <n v="47"/>
    <x v="22"/>
    <n v="6"/>
  </r>
  <r>
    <d v="2025-11-21T23:00:00"/>
    <n v="5"/>
    <x v="0"/>
    <n v="2025"/>
    <x v="10"/>
    <n v="21"/>
    <x v="2"/>
    <n v="47"/>
    <x v="23"/>
    <n v="5"/>
  </r>
  <r>
    <d v="2025-11-22T00:00:00"/>
    <n v="0"/>
    <x v="0"/>
    <n v="2025"/>
    <x v="10"/>
    <n v="22"/>
    <x v="3"/>
    <n v="47"/>
    <x v="0"/>
    <n v="0"/>
  </r>
  <r>
    <d v="2025-11-22T01:00:00"/>
    <n v="0"/>
    <x v="0"/>
    <n v="2025"/>
    <x v="10"/>
    <n v="22"/>
    <x v="3"/>
    <n v="47"/>
    <x v="1"/>
    <n v="0"/>
  </r>
  <r>
    <d v="2025-11-22T02:00:00"/>
    <n v="1"/>
    <x v="0"/>
    <n v="2025"/>
    <x v="10"/>
    <n v="22"/>
    <x v="3"/>
    <n v="47"/>
    <x v="2"/>
    <n v="1"/>
  </r>
  <r>
    <d v="2025-11-22T03:00:00"/>
    <n v="0"/>
    <x v="0"/>
    <n v="2025"/>
    <x v="10"/>
    <n v="22"/>
    <x v="3"/>
    <n v="47"/>
    <x v="3"/>
    <n v="0"/>
  </r>
  <r>
    <d v="2025-11-22T04:00:00"/>
    <n v="3"/>
    <x v="0"/>
    <n v="2025"/>
    <x v="10"/>
    <n v="22"/>
    <x v="3"/>
    <n v="47"/>
    <x v="4"/>
    <n v="3"/>
  </r>
  <r>
    <d v="2025-11-22T05:00:00"/>
    <n v="0"/>
    <x v="0"/>
    <n v="2025"/>
    <x v="10"/>
    <n v="22"/>
    <x v="3"/>
    <n v="47"/>
    <x v="5"/>
    <n v="0"/>
  </r>
  <r>
    <d v="2025-11-22T06:00:00"/>
    <n v="0"/>
    <x v="0"/>
    <n v="2025"/>
    <x v="10"/>
    <n v="22"/>
    <x v="3"/>
    <n v="47"/>
    <x v="6"/>
    <n v="0"/>
  </r>
  <r>
    <d v="2025-11-22T07:00:00"/>
    <n v="1"/>
    <x v="0"/>
    <n v="2025"/>
    <x v="10"/>
    <n v="22"/>
    <x v="3"/>
    <n v="47"/>
    <x v="7"/>
    <n v="1"/>
  </r>
  <r>
    <d v="2025-11-22T08:00:00"/>
    <n v="4"/>
    <x v="0"/>
    <n v="2025"/>
    <x v="10"/>
    <n v="22"/>
    <x v="3"/>
    <n v="47"/>
    <x v="8"/>
    <n v="4"/>
  </r>
  <r>
    <d v="2025-11-22T09:00:00"/>
    <n v="7"/>
    <x v="0"/>
    <n v="2025"/>
    <x v="10"/>
    <n v="22"/>
    <x v="3"/>
    <n v="47"/>
    <x v="9"/>
    <n v="7"/>
  </r>
  <r>
    <d v="2025-11-22T10:00:00"/>
    <n v="8"/>
    <x v="0"/>
    <n v="2025"/>
    <x v="10"/>
    <n v="22"/>
    <x v="3"/>
    <n v="47"/>
    <x v="10"/>
    <n v="8"/>
  </r>
  <r>
    <d v="2025-11-22T11:00:00"/>
    <n v="18"/>
    <x v="0"/>
    <n v="2025"/>
    <x v="10"/>
    <n v="22"/>
    <x v="3"/>
    <n v="47"/>
    <x v="11"/>
    <n v="18"/>
  </r>
  <r>
    <d v="2025-11-22T12:00:00"/>
    <n v="41"/>
    <x v="0"/>
    <n v="2025"/>
    <x v="10"/>
    <n v="22"/>
    <x v="3"/>
    <n v="47"/>
    <x v="12"/>
    <n v="41"/>
  </r>
  <r>
    <d v="2025-11-22T13:00:00"/>
    <n v="39"/>
    <x v="0"/>
    <n v="2025"/>
    <x v="10"/>
    <n v="22"/>
    <x v="3"/>
    <n v="47"/>
    <x v="13"/>
    <n v="39"/>
  </r>
  <r>
    <d v="2025-11-22T14:00:00"/>
    <n v="48"/>
    <x v="0"/>
    <n v="2025"/>
    <x v="10"/>
    <n v="22"/>
    <x v="3"/>
    <n v="47"/>
    <x v="14"/>
    <n v="48"/>
  </r>
  <r>
    <d v="2025-11-22T15:00:00"/>
    <n v="27"/>
    <x v="0"/>
    <n v="2025"/>
    <x v="10"/>
    <n v="22"/>
    <x v="3"/>
    <n v="47"/>
    <x v="15"/>
    <n v="27"/>
  </r>
  <r>
    <d v="2025-11-22T16:00:00"/>
    <n v="15"/>
    <x v="0"/>
    <n v="2025"/>
    <x v="10"/>
    <n v="22"/>
    <x v="3"/>
    <n v="47"/>
    <x v="16"/>
    <n v="15"/>
  </r>
  <r>
    <d v="2025-11-22T17:00:00"/>
    <n v="29"/>
    <x v="0"/>
    <n v="2025"/>
    <x v="10"/>
    <n v="22"/>
    <x v="3"/>
    <n v="47"/>
    <x v="17"/>
    <n v="29"/>
  </r>
  <r>
    <d v="2025-11-22T18:00:00"/>
    <n v="17"/>
    <x v="0"/>
    <n v="2025"/>
    <x v="10"/>
    <n v="22"/>
    <x v="3"/>
    <n v="47"/>
    <x v="18"/>
    <n v="17"/>
  </r>
  <r>
    <d v="2025-11-22T19:00:00"/>
    <n v="9"/>
    <x v="0"/>
    <n v="2025"/>
    <x v="10"/>
    <n v="22"/>
    <x v="3"/>
    <n v="47"/>
    <x v="19"/>
    <n v="9"/>
  </r>
  <r>
    <d v="2025-11-22T20:00:00"/>
    <n v="10"/>
    <x v="0"/>
    <n v="2025"/>
    <x v="10"/>
    <n v="22"/>
    <x v="3"/>
    <n v="47"/>
    <x v="20"/>
    <n v="10"/>
  </r>
  <r>
    <d v="2025-11-22T21:00:00"/>
    <n v="5"/>
    <x v="0"/>
    <n v="2025"/>
    <x v="10"/>
    <n v="22"/>
    <x v="3"/>
    <n v="47"/>
    <x v="21"/>
    <n v="5"/>
  </r>
  <r>
    <d v="2025-11-22T22:00:00"/>
    <n v="9"/>
    <x v="0"/>
    <n v="2025"/>
    <x v="10"/>
    <n v="22"/>
    <x v="3"/>
    <n v="47"/>
    <x v="22"/>
    <n v="9"/>
  </r>
  <r>
    <d v="2025-11-22T23:00:00"/>
    <n v="3"/>
    <x v="0"/>
    <n v="2025"/>
    <x v="10"/>
    <n v="22"/>
    <x v="3"/>
    <n v="47"/>
    <x v="23"/>
    <n v="3"/>
  </r>
  <r>
    <d v="2025-11-23T00:00:00"/>
    <n v="0"/>
    <x v="0"/>
    <n v="2025"/>
    <x v="10"/>
    <n v="23"/>
    <x v="4"/>
    <n v="47"/>
    <x v="0"/>
    <n v="0"/>
  </r>
  <r>
    <d v="2025-11-23T01:00:00"/>
    <n v="0"/>
    <x v="0"/>
    <n v="2025"/>
    <x v="10"/>
    <n v="23"/>
    <x v="4"/>
    <n v="47"/>
    <x v="1"/>
    <n v="0"/>
  </r>
  <r>
    <d v="2025-11-23T02:00:00"/>
    <n v="1"/>
    <x v="0"/>
    <n v="2025"/>
    <x v="10"/>
    <n v="23"/>
    <x v="4"/>
    <n v="47"/>
    <x v="2"/>
    <n v="1"/>
  </r>
  <r>
    <d v="2025-11-23T03:00:00"/>
    <n v="0"/>
    <x v="0"/>
    <n v="2025"/>
    <x v="10"/>
    <n v="23"/>
    <x v="4"/>
    <n v="47"/>
    <x v="3"/>
    <n v="0"/>
  </r>
  <r>
    <d v="2025-11-23T04:00:00"/>
    <n v="0"/>
    <x v="0"/>
    <n v="2025"/>
    <x v="10"/>
    <n v="23"/>
    <x v="4"/>
    <n v="47"/>
    <x v="4"/>
    <n v="0"/>
  </r>
  <r>
    <d v="2025-11-23T05:00:00"/>
    <n v="4"/>
    <x v="0"/>
    <n v="2025"/>
    <x v="10"/>
    <n v="23"/>
    <x v="4"/>
    <n v="47"/>
    <x v="5"/>
    <n v="4"/>
  </r>
  <r>
    <d v="2025-11-23T06:00:00"/>
    <n v="0"/>
    <x v="0"/>
    <n v="2025"/>
    <x v="10"/>
    <n v="23"/>
    <x v="4"/>
    <n v="47"/>
    <x v="6"/>
    <n v="0"/>
  </r>
  <r>
    <d v="2025-11-23T07:00:00"/>
    <n v="5"/>
    <x v="0"/>
    <n v="2025"/>
    <x v="10"/>
    <n v="23"/>
    <x v="4"/>
    <n v="47"/>
    <x v="7"/>
    <n v="5"/>
  </r>
  <r>
    <d v="2025-11-23T08:00:00"/>
    <n v="6"/>
    <x v="0"/>
    <n v="2025"/>
    <x v="10"/>
    <n v="23"/>
    <x v="4"/>
    <n v="47"/>
    <x v="8"/>
    <n v="6"/>
  </r>
  <r>
    <d v="2025-11-23T09:00:00"/>
    <n v="3"/>
    <x v="0"/>
    <n v="2025"/>
    <x v="10"/>
    <n v="23"/>
    <x v="4"/>
    <n v="47"/>
    <x v="9"/>
    <n v="3"/>
  </r>
  <r>
    <d v="2025-11-23T10:00:00"/>
    <n v="17"/>
    <x v="0"/>
    <n v="2025"/>
    <x v="10"/>
    <n v="23"/>
    <x v="4"/>
    <n v="47"/>
    <x v="10"/>
    <n v="17"/>
  </r>
  <r>
    <d v="2025-11-23T11:00:00"/>
    <n v="40"/>
    <x v="0"/>
    <n v="2025"/>
    <x v="10"/>
    <n v="23"/>
    <x v="4"/>
    <n v="47"/>
    <x v="11"/>
    <n v="40"/>
  </r>
  <r>
    <d v="2025-11-23T12:00:00"/>
    <n v="39"/>
    <x v="0"/>
    <n v="2025"/>
    <x v="10"/>
    <n v="23"/>
    <x v="4"/>
    <n v="47"/>
    <x v="12"/>
    <n v="39"/>
  </r>
  <r>
    <d v="2025-11-23T13:00:00"/>
    <n v="36"/>
    <x v="0"/>
    <n v="2025"/>
    <x v="10"/>
    <n v="23"/>
    <x v="4"/>
    <n v="47"/>
    <x v="13"/>
    <n v="36"/>
  </r>
  <r>
    <d v="2025-11-23T14:00:00"/>
    <n v="31"/>
    <x v="0"/>
    <n v="2025"/>
    <x v="10"/>
    <n v="23"/>
    <x v="4"/>
    <n v="47"/>
    <x v="14"/>
    <n v="31"/>
  </r>
  <r>
    <d v="2025-11-23T15:00:00"/>
    <n v="42"/>
    <x v="0"/>
    <n v="2025"/>
    <x v="10"/>
    <n v="23"/>
    <x v="4"/>
    <n v="47"/>
    <x v="15"/>
    <n v="42"/>
  </r>
  <r>
    <d v="2025-11-23T16:00:00"/>
    <n v="24"/>
    <x v="0"/>
    <n v="2025"/>
    <x v="10"/>
    <n v="23"/>
    <x v="4"/>
    <n v="47"/>
    <x v="16"/>
    <n v="24"/>
  </r>
  <r>
    <d v="2025-11-23T17:00:00"/>
    <n v="16"/>
    <x v="0"/>
    <n v="2025"/>
    <x v="10"/>
    <n v="23"/>
    <x v="4"/>
    <n v="47"/>
    <x v="17"/>
    <n v="16"/>
  </r>
  <r>
    <d v="2025-11-23T18:00:00"/>
    <n v="9"/>
    <x v="0"/>
    <n v="2025"/>
    <x v="10"/>
    <n v="23"/>
    <x v="4"/>
    <n v="47"/>
    <x v="18"/>
    <n v="9"/>
  </r>
  <r>
    <d v="2025-11-23T19:00:00"/>
    <n v="4"/>
    <x v="0"/>
    <n v="2025"/>
    <x v="10"/>
    <n v="23"/>
    <x v="4"/>
    <n v="47"/>
    <x v="19"/>
    <n v="4"/>
  </r>
  <r>
    <d v="2025-11-23T20:00:00"/>
    <n v="7"/>
    <x v="0"/>
    <n v="2025"/>
    <x v="10"/>
    <n v="23"/>
    <x v="4"/>
    <n v="47"/>
    <x v="20"/>
    <n v="7"/>
  </r>
  <r>
    <d v="2025-11-23T21:00:00"/>
    <n v="2"/>
    <x v="0"/>
    <n v="2025"/>
    <x v="10"/>
    <n v="23"/>
    <x v="4"/>
    <n v="47"/>
    <x v="21"/>
    <n v="2"/>
  </r>
  <r>
    <d v="2025-11-23T22:00:00"/>
    <n v="7"/>
    <x v="0"/>
    <n v="2025"/>
    <x v="10"/>
    <n v="23"/>
    <x v="4"/>
    <n v="47"/>
    <x v="22"/>
    <n v="7"/>
  </r>
  <r>
    <d v="2025-11-23T23:00:00"/>
    <n v="18"/>
    <x v="0"/>
    <n v="2025"/>
    <x v="10"/>
    <n v="23"/>
    <x v="4"/>
    <n v="47"/>
    <x v="23"/>
    <n v="18"/>
  </r>
  <r>
    <d v="2025-11-24T00:00:00"/>
    <n v="0"/>
    <x v="0"/>
    <n v="2025"/>
    <x v="10"/>
    <n v="24"/>
    <x v="5"/>
    <n v="48"/>
    <x v="0"/>
    <n v="0"/>
  </r>
  <r>
    <d v="2025-11-24T01:00:00"/>
    <n v="0"/>
    <x v="0"/>
    <n v="2025"/>
    <x v="10"/>
    <n v="24"/>
    <x v="5"/>
    <n v="48"/>
    <x v="1"/>
    <n v="0"/>
  </r>
  <r>
    <d v="2025-11-24T02:00:00"/>
    <n v="0"/>
    <x v="0"/>
    <n v="2025"/>
    <x v="10"/>
    <n v="24"/>
    <x v="5"/>
    <n v="48"/>
    <x v="2"/>
    <n v="0"/>
  </r>
  <r>
    <d v="2025-11-24T03:00:00"/>
    <n v="0"/>
    <x v="0"/>
    <n v="2025"/>
    <x v="10"/>
    <n v="24"/>
    <x v="5"/>
    <n v="48"/>
    <x v="3"/>
    <n v="0"/>
  </r>
  <r>
    <d v="2025-11-24T04:00:00"/>
    <n v="0"/>
    <x v="0"/>
    <n v="2025"/>
    <x v="10"/>
    <n v="24"/>
    <x v="5"/>
    <n v="48"/>
    <x v="4"/>
    <n v="0"/>
  </r>
  <r>
    <d v="2025-11-24T05:00:00"/>
    <n v="0"/>
    <x v="0"/>
    <n v="2025"/>
    <x v="10"/>
    <n v="24"/>
    <x v="5"/>
    <n v="48"/>
    <x v="5"/>
    <n v="0"/>
  </r>
  <r>
    <d v="2025-11-24T06:00:00"/>
    <n v="3"/>
    <x v="0"/>
    <n v="2025"/>
    <x v="10"/>
    <n v="24"/>
    <x v="5"/>
    <n v="48"/>
    <x v="6"/>
    <n v="3"/>
  </r>
  <r>
    <d v="2025-11-24T07:00:00"/>
    <n v="6"/>
    <x v="0"/>
    <n v="2025"/>
    <x v="10"/>
    <n v="24"/>
    <x v="5"/>
    <n v="48"/>
    <x v="7"/>
    <n v="6"/>
  </r>
  <r>
    <d v="2025-11-24T08:00:00"/>
    <n v="13"/>
    <x v="0"/>
    <n v="2025"/>
    <x v="10"/>
    <n v="24"/>
    <x v="5"/>
    <n v="48"/>
    <x v="8"/>
    <n v="13"/>
  </r>
  <r>
    <d v="2025-11-24T09:00:00"/>
    <n v="11"/>
    <x v="0"/>
    <n v="2025"/>
    <x v="10"/>
    <n v="24"/>
    <x v="5"/>
    <n v="48"/>
    <x v="9"/>
    <n v="11"/>
  </r>
  <r>
    <d v="2025-11-24T10:00:00"/>
    <n v="8"/>
    <x v="0"/>
    <n v="2025"/>
    <x v="10"/>
    <n v="24"/>
    <x v="5"/>
    <n v="48"/>
    <x v="10"/>
    <n v="8"/>
  </r>
  <r>
    <d v="2025-11-24T11:00:00"/>
    <n v="68"/>
    <x v="0"/>
    <n v="2025"/>
    <x v="10"/>
    <n v="24"/>
    <x v="5"/>
    <n v="48"/>
    <x v="11"/>
    <n v="68"/>
  </r>
  <r>
    <d v="2025-11-24T12:00:00"/>
    <n v="18"/>
    <x v="0"/>
    <n v="2025"/>
    <x v="10"/>
    <n v="24"/>
    <x v="5"/>
    <n v="48"/>
    <x v="12"/>
    <n v="18"/>
  </r>
  <r>
    <d v="2025-11-24T13:00:00"/>
    <n v="8"/>
    <x v="0"/>
    <n v="2025"/>
    <x v="10"/>
    <n v="24"/>
    <x v="5"/>
    <n v="48"/>
    <x v="13"/>
    <n v="8"/>
  </r>
  <r>
    <d v="2025-11-24T14:00:00"/>
    <n v="4"/>
    <x v="0"/>
    <n v="2025"/>
    <x v="10"/>
    <n v="24"/>
    <x v="5"/>
    <n v="48"/>
    <x v="14"/>
    <n v="4"/>
  </r>
  <r>
    <d v="2025-11-24T15:00:00"/>
    <n v="20"/>
    <x v="0"/>
    <n v="2025"/>
    <x v="10"/>
    <n v="24"/>
    <x v="5"/>
    <n v="48"/>
    <x v="15"/>
    <n v="20"/>
  </r>
  <r>
    <d v="2025-11-24T16:00:00"/>
    <n v="31"/>
    <x v="0"/>
    <n v="2025"/>
    <x v="10"/>
    <n v="24"/>
    <x v="5"/>
    <n v="48"/>
    <x v="16"/>
    <n v="31"/>
  </r>
  <r>
    <d v="2025-11-24T17:00:00"/>
    <n v="32"/>
    <x v="0"/>
    <n v="2025"/>
    <x v="10"/>
    <n v="24"/>
    <x v="5"/>
    <n v="48"/>
    <x v="17"/>
    <n v="32"/>
  </r>
  <r>
    <d v="2025-11-24T18:00:00"/>
    <n v="62"/>
    <x v="0"/>
    <n v="2025"/>
    <x v="10"/>
    <n v="24"/>
    <x v="5"/>
    <n v="48"/>
    <x v="18"/>
    <n v="62"/>
  </r>
  <r>
    <d v="2025-11-24T19:00:00"/>
    <n v="45"/>
    <x v="0"/>
    <n v="2025"/>
    <x v="10"/>
    <n v="24"/>
    <x v="5"/>
    <n v="48"/>
    <x v="19"/>
    <n v="45"/>
  </r>
  <r>
    <d v="2025-11-24T20:00:00"/>
    <n v="12"/>
    <x v="0"/>
    <n v="2025"/>
    <x v="10"/>
    <n v="24"/>
    <x v="5"/>
    <n v="48"/>
    <x v="20"/>
    <n v="12"/>
  </r>
  <r>
    <d v="2025-11-24T21:00:00"/>
    <n v="13"/>
    <x v="0"/>
    <n v="2025"/>
    <x v="10"/>
    <n v="24"/>
    <x v="5"/>
    <n v="48"/>
    <x v="21"/>
    <n v="13"/>
  </r>
  <r>
    <d v="2025-11-24T22:00:00"/>
    <n v="5"/>
    <x v="0"/>
    <n v="2025"/>
    <x v="10"/>
    <n v="24"/>
    <x v="5"/>
    <n v="48"/>
    <x v="22"/>
    <n v="5"/>
  </r>
  <r>
    <d v="2025-11-24T23:00:00"/>
    <n v="1"/>
    <x v="0"/>
    <n v="2025"/>
    <x v="10"/>
    <n v="24"/>
    <x v="5"/>
    <n v="48"/>
    <x v="23"/>
    <n v="1"/>
  </r>
  <r>
    <d v="2025-11-25T00:00:00"/>
    <n v="0"/>
    <x v="0"/>
    <n v="2025"/>
    <x v="10"/>
    <n v="25"/>
    <x v="6"/>
    <n v="48"/>
    <x v="0"/>
    <n v="0"/>
  </r>
  <r>
    <d v="2025-11-25T01:00:00"/>
    <n v="0"/>
    <x v="0"/>
    <n v="2025"/>
    <x v="10"/>
    <n v="25"/>
    <x v="6"/>
    <n v="48"/>
    <x v="1"/>
    <n v="0"/>
  </r>
  <r>
    <d v="2025-11-25T02:00:00"/>
    <n v="0"/>
    <x v="0"/>
    <n v="2025"/>
    <x v="10"/>
    <n v="25"/>
    <x v="6"/>
    <n v="48"/>
    <x v="2"/>
    <n v="0"/>
  </r>
  <r>
    <d v="2025-11-25T03:00:00"/>
    <n v="1"/>
    <x v="0"/>
    <n v="2025"/>
    <x v="10"/>
    <n v="25"/>
    <x v="6"/>
    <n v="48"/>
    <x v="3"/>
    <n v="1"/>
  </r>
  <r>
    <d v="2025-11-25T04:00:00"/>
    <n v="0"/>
    <x v="0"/>
    <n v="2025"/>
    <x v="10"/>
    <n v="25"/>
    <x v="6"/>
    <n v="48"/>
    <x v="4"/>
    <n v="0"/>
  </r>
  <r>
    <d v="2025-11-25T05:00:00"/>
    <n v="0"/>
    <x v="0"/>
    <n v="2025"/>
    <x v="10"/>
    <n v="25"/>
    <x v="6"/>
    <n v="48"/>
    <x v="5"/>
    <n v="0"/>
  </r>
  <r>
    <d v="2025-11-25T06:00:00"/>
    <n v="2"/>
    <x v="0"/>
    <n v="2025"/>
    <x v="10"/>
    <n v="25"/>
    <x v="6"/>
    <n v="48"/>
    <x v="6"/>
    <n v="2"/>
  </r>
  <r>
    <d v="2025-11-25T07:00:00"/>
    <n v="9"/>
    <x v="0"/>
    <n v="2025"/>
    <x v="10"/>
    <n v="25"/>
    <x v="6"/>
    <n v="48"/>
    <x v="7"/>
    <n v="9"/>
  </r>
  <r>
    <d v="2025-11-25T08:00:00"/>
    <n v="13"/>
    <x v="0"/>
    <n v="2025"/>
    <x v="10"/>
    <n v="25"/>
    <x v="6"/>
    <n v="48"/>
    <x v="8"/>
    <n v="13"/>
  </r>
  <r>
    <d v="2025-11-25T09:00:00"/>
    <n v="8"/>
    <x v="0"/>
    <n v="2025"/>
    <x v="10"/>
    <n v="25"/>
    <x v="6"/>
    <n v="48"/>
    <x v="9"/>
    <n v="8"/>
  </r>
  <r>
    <d v="2025-11-25T10:00:00"/>
    <n v="11"/>
    <x v="0"/>
    <n v="2025"/>
    <x v="10"/>
    <n v="25"/>
    <x v="6"/>
    <n v="48"/>
    <x v="10"/>
    <n v="11"/>
  </r>
  <r>
    <d v="2025-11-25T11:00:00"/>
    <n v="13"/>
    <x v="0"/>
    <n v="2025"/>
    <x v="10"/>
    <n v="25"/>
    <x v="6"/>
    <n v="48"/>
    <x v="11"/>
    <n v="13"/>
  </r>
  <r>
    <d v="2025-11-25T12:00:00"/>
    <n v="11"/>
    <x v="0"/>
    <n v="2025"/>
    <x v="10"/>
    <n v="25"/>
    <x v="6"/>
    <n v="48"/>
    <x v="12"/>
    <n v="11"/>
  </r>
  <r>
    <d v="2025-11-25T13:00:00"/>
    <n v="6"/>
    <x v="0"/>
    <n v="2025"/>
    <x v="10"/>
    <n v="25"/>
    <x v="6"/>
    <n v="48"/>
    <x v="13"/>
    <n v="6"/>
  </r>
  <r>
    <d v="2025-11-25T14:00:00"/>
    <n v="9"/>
    <x v="0"/>
    <n v="2025"/>
    <x v="10"/>
    <n v="25"/>
    <x v="6"/>
    <n v="48"/>
    <x v="14"/>
    <n v="9"/>
  </r>
  <r>
    <d v="2025-11-25T15:00:00"/>
    <n v="21"/>
    <x v="0"/>
    <n v="2025"/>
    <x v="10"/>
    <n v="25"/>
    <x v="6"/>
    <n v="48"/>
    <x v="15"/>
    <n v="21"/>
  </r>
  <r>
    <d v="2025-11-25T16:00:00"/>
    <n v="32"/>
    <x v="0"/>
    <n v="2025"/>
    <x v="10"/>
    <n v="25"/>
    <x v="6"/>
    <n v="48"/>
    <x v="16"/>
    <n v="32"/>
  </r>
  <r>
    <d v="2025-11-25T17:00:00"/>
    <n v="32"/>
    <x v="0"/>
    <n v="2025"/>
    <x v="10"/>
    <n v="25"/>
    <x v="6"/>
    <n v="48"/>
    <x v="17"/>
    <n v="32"/>
  </r>
  <r>
    <d v="2025-11-25T18:00:00"/>
    <n v="17"/>
    <x v="0"/>
    <n v="2025"/>
    <x v="10"/>
    <n v="25"/>
    <x v="6"/>
    <n v="48"/>
    <x v="18"/>
    <n v="17"/>
  </r>
  <r>
    <d v="2025-11-25T19:00:00"/>
    <n v="8"/>
    <x v="0"/>
    <n v="2025"/>
    <x v="10"/>
    <n v="25"/>
    <x v="6"/>
    <n v="48"/>
    <x v="19"/>
    <n v="8"/>
  </r>
  <r>
    <d v="2025-11-25T20:00:00"/>
    <n v="5"/>
    <x v="0"/>
    <n v="2025"/>
    <x v="10"/>
    <n v="25"/>
    <x v="6"/>
    <n v="48"/>
    <x v="20"/>
    <n v="5"/>
  </r>
  <r>
    <d v="2025-11-25T21:00:00"/>
    <n v="7"/>
    <x v="0"/>
    <n v="2025"/>
    <x v="10"/>
    <n v="25"/>
    <x v="6"/>
    <n v="48"/>
    <x v="21"/>
    <n v="7"/>
  </r>
  <r>
    <d v="2025-11-25T22:00:00"/>
    <n v="4"/>
    <x v="0"/>
    <n v="2025"/>
    <x v="10"/>
    <n v="25"/>
    <x v="6"/>
    <n v="48"/>
    <x v="22"/>
    <n v="4"/>
  </r>
  <r>
    <d v="2025-11-25T23:00:00"/>
    <n v="0"/>
    <x v="0"/>
    <n v="2025"/>
    <x v="10"/>
    <n v="25"/>
    <x v="6"/>
    <n v="48"/>
    <x v="23"/>
    <n v="0"/>
  </r>
  <r>
    <d v="2025-11-26T00:00:00"/>
    <n v="0"/>
    <x v="0"/>
    <n v="2025"/>
    <x v="10"/>
    <n v="26"/>
    <x v="0"/>
    <n v="48"/>
    <x v="0"/>
    <n v="0"/>
  </r>
  <r>
    <d v="2025-11-26T01:00:00"/>
    <n v="1"/>
    <x v="0"/>
    <n v="2025"/>
    <x v="10"/>
    <n v="26"/>
    <x v="0"/>
    <n v="48"/>
    <x v="1"/>
    <n v="1"/>
  </r>
  <r>
    <d v="2025-11-26T02:00:00"/>
    <n v="0"/>
    <x v="0"/>
    <n v="2025"/>
    <x v="10"/>
    <n v="26"/>
    <x v="0"/>
    <n v="48"/>
    <x v="2"/>
    <n v="0"/>
  </r>
  <r>
    <d v="2025-11-26T03:00:00"/>
    <n v="0"/>
    <x v="0"/>
    <n v="2025"/>
    <x v="10"/>
    <n v="26"/>
    <x v="0"/>
    <n v="48"/>
    <x v="3"/>
    <n v="0"/>
  </r>
  <r>
    <d v="2025-11-26T04:00:00"/>
    <n v="0"/>
    <x v="0"/>
    <n v="2025"/>
    <x v="10"/>
    <n v="26"/>
    <x v="0"/>
    <n v="48"/>
    <x v="4"/>
    <n v="0"/>
  </r>
  <r>
    <d v="2025-11-26T05:00:00"/>
    <n v="0"/>
    <x v="0"/>
    <n v="2025"/>
    <x v="10"/>
    <n v="26"/>
    <x v="0"/>
    <n v="48"/>
    <x v="5"/>
    <n v="0"/>
  </r>
  <r>
    <d v="2025-11-26T06:00:00"/>
    <n v="3"/>
    <x v="0"/>
    <n v="2025"/>
    <x v="10"/>
    <n v="26"/>
    <x v="0"/>
    <n v="48"/>
    <x v="6"/>
    <n v="3"/>
  </r>
  <r>
    <d v="2025-11-26T07:00:00"/>
    <n v="11"/>
    <x v="0"/>
    <n v="2025"/>
    <x v="10"/>
    <n v="26"/>
    <x v="0"/>
    <n v="48"/>
    <x v="7"/>
    <n v="11"/>
  </r>
  <r>
    <d v="2025-11-26T08:00:00"/>
    <n v="5"/>
    <x v="0"/>
    <n v="2025"/>
    <x v="10"/>
    <n v="26"/>
    <x v="0"/>
    <n v="48"/>
    <x v="8"/>
    <n v="5"/>
  </r>
  <r>
    <d v="2025-11-26T09:00:00"/>
    <n v="4"/>
    <x v="0"/>
    <n v="2025"/>
    <x v="10"/>
    <n v="26"/>
    <x v="0"/>
    <n v="48"/>
    <x v="9"/>
    <n v="4"/>
  </r>
  <r>
    <d v="2025-11-26T10:00:00"/>
    <n v="5"/>
    <x v="0"/>
    <n v="2025"/>
    <x v="10"/>
    <n v="26"/>
    <x v="0"/>
    <n v="48"/>
    <x v="10"/>
    <n v="5"/>
  </r>
  <r>
    <d v="2025-11-26T11:00:00"/>
    <n v="3"/>
    <x v="0"/>
    <n v="2025"/>
    <x v="10"/>
    <n v="26"/>
    <x v="0"/>
    <n v="48"/>
    <x v="11"/>
    <n v="3"/>
  </r>
  <r>
    <d v="2025-11-26T12:00:00"/>
    <n v="0"/>
    <x v="0"/>
    <n v="2025"/>
    <x v="10"/>
    <n v="26"/>
    <x v="0"/>
    <n v="48"/>
    <x v="12"/>
    <n v="0"/>
  </r>
  <r>
    <d v="2025-11-26T13:00:00"/>
    <n v="21"/>
    <x v="0"/>
    <n v="2025"/>
    <x v="10"/>
    <n v="26"/>
    <x v="0"/>
    <n v="48"/>
    <x v="13"/>
    <n v="21"/>
  </r>
  <r>
    <d v="2025-11-26T14:00:00"/>
    <n v="7"/>
    <x v="0"/>
    <n v="2025"/>
    <x v="10"/>
    <n v="26"/>
    <x v="0"/>
    <n v="48"/>
    <x v="14"/>
    <n v="7"/>
  </r>
  <r>
    <d v="2025-11-26T15:00:00"/>
    <n v="5"/>
    <x v="0"/>
    <n v="2025"/>
    <x v="10"/>
    <n v="26"/>
    <x v="0"/>
    <n v="48"/>
    <x v="15"/>
    <n v="5"/>
  </r>
  <r>
    <d v="2025-11-26T16:00:00"/>
    <n v="31"/>
    <x v="0"/>
    <n v="2025"/>
    <x v="10"/>
    <n v="26"/>
    <x v="0"/>
    <n v="48"/>
    <x v="16"/>
    <n v="31"/>
  </r>
  <r>
    <d v="2025-11-26T17:00:00"/>
    <n v="30"/>
    <x v="0"/>
    <n v="2025"/>
    <x v="10"/>
    <n v="26"/>
    <x v="0"/>
    <n v="48"/>
    <x v="17"/>
    <n v="30"/>
  </r>
  <r>
    <d v="2025-11-26T18:00:00"/>
    <n v="63"/>
    <x v="0"/>
    <n v="2025"/>
    <x v="10"/>
    <n v="26"/>
    <x v="0"/>
    <n v="48"/>
    <x v="18"/>
    <n v="63"/>
  </r>
  <r>
    <d v="2025-11-26T19:00:00"/>
    <n v="13"/>
    <x v="0"/>
    <n v="2025"/>
    <x v="10"/>
    <n v="26"/>
    <x v="0"/>
    <n v="48"/>
    <x v="19"/>
    <n v="13"/>
  </r>
  <r>
    <d v="2025-11-26T20:00:00"/>
    <n v="8"/>
    <x v="0"/>
    <n v="2025"/>
    <x v="10"/>
    <n v="26"/>
    <x v="0"/>
    <n v="48"/>
    <x v="20"/>
    <n v="8"/>
  </r>
  <r>
    <d v="2025-11-26T21:00:00"/>
    <n v="0"/>
    <x v="0"/>
    <n v="2025"/>
    <x v="10"/>
    <n v="26"/>
    <x v="0"/>
    <n v="48"/>
    <x v="21"/>
    <n v="0"/>
  </r>
  <r>
    <d v="2025-11-26T22:00:00"/>
    <n v="2"/>
    <x v="0"/>
    <n v="2025"/>
    <x v="10"/>
    <n v="26"/>
    <x v="0"/>
    <n v="48"/>
    <x v="22"/>
    <n v="2"/>
  </r>
  <r>
    <d v="2025-11-26T23:00:00"/>
    <n v="1"/>
    <x v="0"/>
    <n v="2025"/>
    <x v="10"/>
    <n v="26"/>
    <x v="0"/>
    <n v="48"/>
    <x v="23"/>
    <n v="1"/>
  </r>
  <r>
    <d v="2025-11-27T00:00:00"/>
    <n v="0"/>
    <x v="0"/>
    <n v="2025"/>
    <x v="10"/>
    <n v="27"/>
    <x v="1"/>
    <n v="48"/>
    <x v="0"/>
    <n v="0"/>
  </r>
  <r>
    <d v="2025-11-27T01:00:00"/>
    <n v="1"/>
    <x v="0"/>
    <n v="2025"/>
    <x v="10"/>
    <n v="27"/>
    <x v="1"/>
    <n v="48"/>
    <x v="1"/>
    <n v="1"/>
  </r>
  <r>
    <d v="2025-11-27T02:00:00"/>
    <n v="0"/>
    <x v="0"/>
    <n v="2025"/>
    <x v="10"/>
    <n v="27"/>
    <x v="1"/>
    <n v="48"/>
    <x v="2"/>
    <n v="0"/>
  </r>
  <r>
    <d v="2025-11-27T03:00:00"/>
    <n v="0"/>
    <x v="0"/>
    <n v="2025"/>
    <x v="10"/>
    <n v="27"/>
    <x v="1"/>
    <n v="48"/>
    <x v="3"/>
    <n v="0"/>
  </r>
  <r>
    <d v="2025-11-27T04:00:00"/>
    <n v="0"/>
    <x v="0"/>
    <n v="2025"/>
    <x v="10"/>
    <n v="27"/>
    <x v="1"/>
    <n v="48"/>
    <x v="4"/>
    <n v="0"/>
  </r>
  <r>
    <d v="2025-11-27T05:00:00"/>
    <n v="0"/>
    <x v="0"/>
    <n v="2025"/>
    <x v="10"/>
    <n v="27"/>
    <x v="1"/>
    <n v="48"/>
    <x v="5"/>
    <n v="0"/>
  </r>
  <r>
    <d v="2025-11-27T06:00:00"/>
    <n v="2"/>
    <x v="0"/>
    <n v="2025"/>
    <x v="10"/>
    <n v="27"/>
    <x v="1"/>
    <n v="48"/>
    <x v="6"/>
    <n v="2"/>
  </r>
  <r>
    <d v="2025-11-27T07:00:00"/>
    <n v="3"/>
    <x v="0"/>
    <n v="2025"/>
    <x v="10"/>
    <n v="27"/>
    <x v="1"/>
    <n v="48"/>
    <x v="7"/>
    <n v="3"/>
  </r>
  <r>
    <d v="2025-11-27T08:00:00"/>
    <n v="10"/>
    <x v="0"/>
    <n v="2025"/>
    <x v="10"/>
    <n v="27"/>
    <x v="1"/>
    <n v="48"/>
    <x v="8"/>
    <n v="10"/>
  </r>
  <r>
    <d v="2025-11-27T09:00:00"/>
    <n v="4"/>
    <x v="0"/>
    <n v="2025"/>
    <x v="10"/>
    <n v="27"/>
    <x v="1"/>
    <n v="48"/>
    <x v="9"/>
    <n v="4"/>
  </r>
  <r>
    <d v="2025-11-27T10:00:00"/>
    <n v="4"/>
    <x v="0"/>
    <n v="2025"/>
    <x v="10"/>
    <n v="27"/>
    <x v="1"/>
    <n v="48"/>
    <x v="10"/>
    <n v="4"/>
  </r>
  <r>
    <d v="2025-11-27T11:00:00"/>
    <n v="10"/>
    <x v="0"/>
    <n v="2025"/>
    <x v="10"/>
    <n v="27"/>
    <x v="1"/>
    <n v="48"/>
    <x v="11"/>
    <n v="10"/>
  </r>
  <r>
    <d v="2025-11-27T12:00:00"/>
    <n v="13"/>
    <x v="0"/>
    <n v="2025"/>
    <x v="10"/>
    <n v="27"/>
    <x v="1"/>
    <n v="48"/>
    <x v="12"/>
    <n v="13"/>
  </r>
  <r>
    <d v="2025-11-27T13:00:00"/>
    <n v="14"/>
    <x v="0"/>
    <n v="2025"/>
    <x v="10"/>
    <n v="27"/>
    <x v="1"/>
    <n v="48"/>
    <x v="13"/>
    <n v="14"/>
  </r>
  <r>
    <d v="2025-11-27T14:00:00"/>
    <n v="16"/>
    <x v="0"/>
    <n v="2025"/>
    <x v="10"/>
    <n v="27"/>
    <x v="1"/>
    <n v="48"/>
    <x v="14"/>
    <n v="16"/>
  </r>
  <r>
    <d v="2025-11-27T15:00:00"/>
    <n v="3"/>
    <x v="0"/>
    <n v="2025"/>
    <x v="10"/>
    <n v="27"/>
    <x v="1"/>
    <n v="48"/>
    <x v="15"/>
    <n v="3"/>
  </r>
  <r>
    <d v="2025-11-27T16:00:00"/>
    <n v="8"/>
    <x v="0"/>
    <n v="2025"/>
    <x v="10"/>
    <n v="27"/>
    <x v="1"/>
    <n v="48"/>
    <x v="16"/>
    <n v="8"/>
  </r>
  <r>
    <d v="2025-11-27T17:00:00"/>
    <n v="3"/>
    <x v="0"/>
    <n v="2025"/>
    <x v="10"/>
    <n v="27"/>
    <x v="1"/>
    <n v="48"/>
    <x v="17"/>
    <n v="3"/>
  </r>
  <r>
    <d v="2025-11-27T18:00:00"/>
    <n v="13"/>
    <x v="0"/>
    <n v="2025"/>
    <x v="10"/>
    <n v="27"/>
    <x v="1"/>
    <n v="48"/>
    <x v="18"/>
    <n v="13"/>
  </r>
  <r>
    <d v="2025-11-27T19:00:00"/>
    <n v="18"/>
    <x v="0"/>
    <n v="2025"/>
    <x v="10"/>
    <n v="27"/>
    <x v="1"/>
    <n v="48"/>
    <x v="19"/>
    <n v="18"/>
  </r>
  <r>
    <d v="2025-11-27T20:00:00"/>
    <n v="5"/>
    <x v="0"/>
    <n v="2025"/>
    <x v="10"/>
    <n v="27"/>
    <x v="1"/>
    <n v="48"/>
    <x v="20"/>
    <n v="5"/>
  </r>
  <r>
    <d v="2025-11-27T21:00:00"/>
    <n v="13"/>
    <x v="0"/>
    <n v="2025"/>
    <x v="10"/>
    <n v="27"/>
    <x v="1"/>
    <n v="48"/>
    <x v="21"/>
    <n v="13"/>
  </r>
  <r>
    <d v="2025-11-27T22:00:00"/>
    <n v="2"/>
    <x v="0"/>
    <n v="2025"/>
    <x v="10"/>
    <n v="27"/>
    <x v="1"/>
    <n v="48"/>
    <x v="22"/>
    <n v="2"/>
  </r>
  <r>
    <d v="2025-11-27T23:00:00"/>
    <n v="2"/>
    <x v="0"/>
    <n v="2025"/>
    <x v="10"/>
    <n v="27"/>
    <x v="1"/>
    <n v="48"/>
    <x v="23"/>
    <n v="2"/>
  </r>
  <r>
    <d v="2025-11-28T00:00:00"/>
    <n v="0"/>
    <x v="0"/>
    <n v="2025"/>
    <x v="10"/>
    <n v="28"/>
    <x v="2"/>
    <n v="48"/>
    <x v="0"/>
    <n v="0"/>
  </r>
  <r>
    <d v="2025-11-28T01:00:00"/>
    <n v="0"/>
    <x v="0"/>
    <n v="2025"/>
    <x v="10"/>
    <n v="28"/>
    <x v="2"/>
    <n v="48"/>
    <x v="1"/>
    <n v="0"/>
  </r>
  <r>
    <d v="2025-11-28T02:00:00"/>
    <n v="0"/>
    <x v="0"/>
    <n v="2025"/>
    <x v="10"/>
    <n v="28"/>
    <x v="2"/>
    <n v="48"/>
    <x v="2"/>
    <n v="0"/>
  </r>
  <r>
    <d v="2025-11-28T03:00:00"/>
    <n v="0"/>
    <x v="0"/>
    <n v="2025"/>
    <x v="10"/>
    <n v="28"/>
    <x v="2"/>
    <n v="48"/>
    <x v="3"/>
    <n v="0"/>
  </r>
  <r>
    <d v="2025-11-28T04:00:00"/>
    <n v="0"/>
    <x v="0"/>
    <n v="2025"/>
    <x v="10"/>
    <n v="28"/>
    <x v="2"/>
    <n v="48"/>
    <x v="4"/>
    <n v="0"/>
  </r>
  <r>
    <d v="2025-11-28T05:00:00"/>
    <n v="0"/>
    <x v="0"/>
    <n v="2025"/>
    <x v="10"/>
    <n v="28"/>
    <x v="2"/>
    <n v="48"/>
    <x v="5"/>
    <n v="0"/>
  </r>
  <r>
    <d v="2025-11-28T06:00:00"/>
    <n v="4"/>
    <x v="0"/>
    <n v="2025"/>
    <x v="10"/>
    <n v="28"/>
    <x v="2"/>
    <n v="48"/>
    <x v="6"/>
    <n v="4"/>
  </r>
  <r>
    <d v="2025-11-28T07:00:00"/>
    <n v="5"/>
    <x v="0"/>
    <n v="2025"/>
    <x v="10"/>
    <n v="28"/>
    <x v="2"/>
    <n v="48"/>
    <x v="7"/>
    <n v="5"/>
  </r>
  <r>
    <d v="2025-11-28T08:00:00"/>
    <n v="9"/>
    <x v="0"/>
    <n v="2025"/>
    <x v="10"/>
    <n v="28"/>
    <x v="2"/>
    <n v="48"/>
    <x v="8"/>
    <n v="9"/>
  </r>
  <r>
    <d v="2025-11-28T09:00:00"/>
    <n v="8"/>
    <x v="0"/>
    <n v="2025"/>
    <x v="10"/>
    <n v="28"/>
    <x v="2"/>
    <n v="48"/>
    <x v="9"/>
    <n v="8"/>
  </r>
  <r>
    <d v="2025-11-28T10:00:00"/>
    <n v="18"/>
    <x v="0"/>
    <n v="2025"/>
    <x v="10"/>
    <n v="28"/>
    <x v="2"/>
    <n v="48"/>
    <x v="10"/>
    <n v="18"/>
  </r>
  <r>
    <d v="2025-11-28T11:00:00"/>
    <n v="24"/>
    <x v="0"/>
    <n v="2025"/>
    <x v="10"/>
    <n v="28"/>
    <x v="2"/>
    <n v="48"/>
    <x v="11"/>
    <n v="24"/>
  </r>
  <r>
    <d v="2025-11-28T12:00:00"/>
    <n v="15"/>
    <x v="0"/>
    <n v="2025"/>
    <x v="10"/>
    <n v="28"/>
    <x v="2"/>
    <n v="48"/>
    <x v="12"/>
    <n v="15"/>
  </r>
  <r>
    <d v="2025-11-28T13:00:00"/>
    <n v="16"/>
    <x v="0"/>
    <n v="2025"/>
    <x v="10"/>
    <n v="28"/>
    <x v="2"/>
    <n v="48"/>
    <x v="13"/>
    <n v="16"/>
  </r>
  <r>
    <d v="2025-11-28T14:00:00"/>
    <n v="25"/>
    <x v="0"/>
    <n v="2025"/>
    <x v="10"/>
    <n v="28"/>
    <x v="2"/>
    <n v="48"/>
    <x v="14"/>
    <n v="25"/>
  </r>
  <r>
    <d v="2025-11-28T15:00:00"/>
    <n v="30"/>
    <x v="0"/>
    <n v="2025"/>
    <x v="10"/>
    <n v="28"/>
    <x v="2"/>
    <n v="48"/>
    <x v="15"/>
    <n v="30"/>
  </r>
  <r>
    <d v="2025-11-28T16:00:00"/>
    <n v="51"/>
    <x v="0"/>
    <n v="2025"/>
    <x v="10"/>
    <n v="28"/>
    <x v="2"/>
    <n v="48"/>
    <x v="16"/>
    <n v="51"/>
  </r>
  <r>
    <d v="2025-11-28T17:00:00"/>
    <n v="24"/>
    <x v="0"/>
    <n v="2025"/>
    <x v="10"/>
    <n v="28"/>
    <x v="2"/>
    <n v="48"/>
    <x v="17"/>
    <n v="24"/>
  </r>
  <r>
    <d v="2025-11-28T18:00:00"/>
    <n v="51"/>
    <x v="0"/>
    <n v="2025"/>
    <x v="10"/>
    <n v="28"/>
    <x v="2"/>
    <n v="48"/>
    <x v="18"/>
    <n v="51"/>
  </r>
  <r>
    <d v="2025-11-28T19:00:00"/>
    <n v="29"/>
    <x v="0"/>
    <n v="2025"/>
    <x v="10"/>
    <n v="28"/>
    <x v="2"/>
    <n v="48"/>
    <x v="19"/>
    <n v="29"/>
  </r>
  <r>
    <d v="2025-11-28T20:00:00"/>
    <n v="8"/>
    <x v="0"/>
    <n v="2025"/>
    <x v="10"/>
    <n v="28"/>
    <x v="2"/>
    <n v="48"/>
    <x v="20"/>
    <n v="8"/>
  </r>
  <r>
    <d v="2025-11-28T21:00:00"/>
    <n v="9"/>
    <x v="0"/>
    <n v="2025"/>
    <x v="10"/>
    <n v="28"/>
    <x v="2"/>
    <n v="48"/>
    <x v="21"/>
    <n v="9"/>
  </r>
  <r>
    <d v="2025-11-28T22:00:00"/>
    <n v="3"/>
    <x v="0"/>
    <n v="2025"/>
    <x v="10"/>
    <n v="28"/>
    <x v="2"/>
    <n v="48"/>
    <x v="22"/>
    <n v="3"/>
  </r>
  <r>
    <d v="2025-11-28T23:00:00"/>
    <n v="4"/>
    <x v="0"/>
    <n v="2025"/>
    <x v="10"/>
    <n v="28"/>
    <x v="2"/>
    <n v="48"/>
    <x v="23"/>
    <n v="4"/>
  </r>
  <r>
    <d v="2025-11-29T00:00:00"/>
    <n v="0"/>
    <x v="0"/>
    <n v="2025"/>
    <x v="10"/>
    <n v="29"/>
    <x v="3"/>
    <n v="48"/>
    <x v="0"/>
    <n v="0"/>
  </r>
  <r>
    <d v="2025-11-29T01:00:00"/>
    <n v="0"/>
    <x v="0"/>
    <n v="2025"/>
    <x v="10"/>
    <n v="29"/>
    <x v="3"/>
    <n v="48"/>
    <x v="1"/>
    <n v="0"/>
  </r>
  <r>
    <d v="2025-11-29T02:00:00"/>
    <n v="0"/>
    <x v="0"/>
    <n v="2025"/>
    <x v="10"/>
    <n v="29"/>
    <x v="3"/>
    <n v="48"/>
    <x v="2"/>
    <n v="0"/>
  </r>
  <r>
    <d v="2025-11-29T03:00:00"/>
    <n v="0"/>
    <x v="0"/>
    <n v="2025"/>
    <x v="10"/>
    <n v="29"/>
    <x v="3"/>
    <n v="48"/>
    <x v="3"/>
    <n v="0"/>
  </r>
  <r>
    <d v="2025-11-29T04:00:00"/>
    <n v="1"/>
    <x v="0"/>
    <n v="2025"/>
    <x v="10"/>
    <n v="29"/>
    <x v="3"/>
    <n v="48"/>
    <x v="4"/>
    <n v="1"/>
  </r>
  <r>
    <d v="2025-11-29T05:00:00"/>
    <n v="0"/>
    <x v="0"/>
    <n v="2025"/>
    <x v="10"/>
    <n v="29"/>
    <x v="3"/>
    <n v="48"/>
    <x v="5"/>
    <n v="0"/>
  </r>
  <r>
    <d v="2025-11-29T06:00:00"/>
    <n v="0"/>
    <x v="0"/>
    <n v="2025"/>
    <x v="10"/>
    <n v="29"/>
    <x v="3"/>
    <n v="48"/>
    <x v="6"/>
    <n v="0"/>
  </r>
  <r>
    <d v="2025-11-29T07:00:00"/>
    <n v="0"/>
    <x v="0"/>
    <n v="2025"/>
    <x v="10"/>
    <n v="29"/>
    <x v="3"/>
    <n v="48"/>
    <x v="7"/>
    <n v="0"/>
  </r>
  <r>
    <d v="2025-11-29T08:00:00"/>
    <n v="8"/>
    <x v="0"/>
    <n v="2025"/>
    <x v="10"/>
    <n v="29"/>
    <x v="3"/>
    <n v="48"/>
    <x v="8"/>
    <n v="8"/>
  </r>
  <r>
    <d v="2025-11-29T09:00:00"/>
    <n v="12"/>
    <x v="0"/>
    <n v="2025"/>
    <x v="10"/>
    <n v="29"/>
    <x v="3"/>
    <n v="48"/>
    <x v="9"/>
    <n v="12"/>
  </r>
  <r>
    <d v="2025-11-29T10:00:00"/>
    <n v="16"/>
    <x v="0"/>
    <n v="2025"/>
    <x v="10"/>
    <n v="29"/>
    <x v="3"/>
    <n v="48"/>
    <x v="10"/>
    <n v="16"/>
  </r>
  <r>
    <d v="2025-11-29T11:00:00"/>
    <n v="41"/>
    <x v="0"/>
    <n v="2025"/>
    <x v="10"/>
    <n v="29"/>
    <x v="3"/>
    <n v="48"/>
    <x v="11"/>
    <n v="41"/>
  </r>
  <r>
    <d v="2025-11-29T12:00:00"/>
    <n v="28"/>
    <x v="0"/>
    <n v="2025"/>
    <x v="10"/>
    <n v="29"/>
    <x v="3"/>
    <n v="48"/>
    <x v="12"/>
    <n v="28"/>
  </r>
  <r>
    <d v="2025-11-29T13:00:00"/>
    <n v="29"/>
    <x v="0"/>
    <n v="2025"/>
    <x v="10"/>
    <n v="29"/>
    <x v="3"/>
    <n v="48"/>
    <x v="13"/>
    <n v="29"/>
  </r>
  <r>
    <d v="2025-11-29T14:00:00"/>
    <n v="38"/>
    <x v="0"/>
    <n v="2025"/>
    <x v="10"/>
    <n v="29"/>
    <x v="3"/>
    <n v="48"/>
    <x v="14"/>
    <n v="38"/>
  </r>
  <r>
    <d v="2025-11-29T15:00:00"/>
    <n v="34"/>
    <x v="0"/>
    <n v="2025"/>
    <x v="10"/>
    <n v="29"/>
    <x v="3"/>
    <n v="48"/>
    <x v="15"/>
    <n v="34"/>
  </r>
  <r>
    <d v="2025-11-29T16:00:00"/>
    <n v="34"/>
    <x v="0"/>
    <n v="2025"/>
    <x v="10"/>
    <n v="29"/>
    <x v="3"/>
    <n v="48"/>
    <x v="16"/>
    <n v="34"/>
  </r>
  <r>
    <d v="2025-11-29T17:00:00"/>
    <n v="31"/>
    <x v="0"/>
    <n v="2025"/>
    <x v="10"/>
    <n v="29"/>
    <x v="3"/>
    <n v="48"/>
    <x v="17"/>
    <n v="31"/>
  </r>
  <r>
    <d v="2025-11-29T18:00:00"/>
    <n v="50"/>
    <x v="0"/>
    <n v="2025"/>
    <x v="10"/>
    <n v="29"/>
    <x v="3"/>
    <n v="48"/>
    <x v="18"/>
    <n v="50"/>
  </r>
  <r>
    <d v="2025-11-29T19:00:00"/>
    <n v="88"/>
    <x v="0"/>
    <n v="2025"/>
    <x v="10"/>
    <n v="29"/>
    <x v="3"/>
    <n v="48"/>
    <x v="19"/>
    <n v="88"/>
  </r>
  <r>
    <d v="2025-11-29T20:00:00"/>
    <n v="81"/>
    <x v="0"/>
    <n v="2025"/>
    <x v="10"/>
    <n v="29"/>
    <x v="3"/>
    <n v="48"/>
    <x v="20"/>
    <n v="81"/>
  </r>
  <r>
    <d v="2025-11-29T21:00:00"/>
    <n v="49"/>
    <x v="0"/>
    <n v="2025"/>
    <x v="10"/>
    <n v="29"/>
    <x v="3"/>
    <n v="48"/>
    <x v="21"/>
    <n v="49"/>
  </r>
  <r>
    <d v="2025-11-29T22:00:00"/>
    <n v="21"/>
    <x v="0"/>
    <n v="2025"/>
    <x v="10"/>
    <n v="29"/>
    <x v="3"/>
    <n v="48"/>
    <x v="22"/>
    <n v="21"/>
  </r>
  <r>
    <d v="2025-11-29T23:00:00"/>
    <n v="5"/>
    <x v="0"/>
    <n v="2025"/>
    <x v="10"/>
    <n v="29"/>
    <x v="3"/>
    <n v="48"/>
    <x v="23"/>
    <n v="5"/>
  </r>
  <r>
    <d v="2025-11-30T00:00:00"/>
    <n v="0"/>
    <x v="0"/>
    <n v="2025"/>
    <x v="10"/>
    <n v="30"/>
    <x v="4"/>
    <n v="48"/>
    <x v="0"/>
    <n v="0"/>
  </r>
  <r>
    <d v="2025-11-30T01:00:00"/>
    <n v="6"/>
    <x v="0"/>
    <n v="2025"/>
    <x v="10"/>
    <n v="30"/>
    <x v="4"/>
    <n v="48"/>
    <x v="1"/>
    <n v="6"/>
  </r>
  <r>
    <d v="2025-11-30T02:00:00"/>
    <n v="2"/>
    <x v="0"/>
    <n v="2025"/>
    <x v="10"/>
    <n v="30"/>
    <x v="4"/>
    <n v="48"/>
    <x v="2"/>
    <n v="2"/>
  </r>
  <r>
    <d v="2025-11-30T03:00:00"/>
    <n v="2"/>
    <x v="0"/>
    <n v="2025"/>
    <x v="10"/>
    <n v="30"/>
    <x v="4"/>
    <n v="48"/>
    <x v="3"/>
    <n v="2"/>
  </r>
  <r>
    <d v="2025-11-30T04:00:00"/>
    <n v="0"/>
    <x v="0"/>
    <n v="2025"/>
    <x v="10"/>
    <n v="30"/>
    <x v="4"/>
    <n v="48"/>
    <x v="4"/>
    <n v="0"/>
  </r>
  <r>
    <d v="2025-11-30T05:00:00"/>
    <n v="0"/>
    <x v="0"/>
    <n v="2025"/>
    <x v="10"/>
    <n v="30"/>
    <x v="4"/>
    <n v="48"/>
    <x v="5"/>
    <n v="0"/>
  </r>
  <r>
    <d v="2025-11-30T06:00:00"/>
    <n v="0"/>
    <x v="0"/>
    <n v="2025"/>
    <x v="10"/>
    <n v="30"/>
    <x v="4"/>
    <n v="48"/>
    <x v="6"/>
    <n v="0"/>
  </r>
  <r>
    <d v="2025-11-30T07:00:00"/>
    <n v="3"/>
    <x v="0"/>
    <n v="2025"/>
    <x v="10"/>
    <n v="30"/>
    <x v="4"/>
    <n v="48"/>
    <x v="7"/>
    <n v="3"/>
  </r>
  <r>
    <d v="2025-11-30T08:00:00"/>
    <n v="1"/>
    <x v="0"/>
    <n v="2025"/>
    <x v="10"/>
    <n v="30"/>
    <x v="4"/>
    <n v="48"/>
    <x v="8"/>
    <n v="1"/>
  </r>
  <r>
    <d v="2025-11-30T09:00:00"/>
    <n v="8"/>
    <x v="0"/>
    <n v="2025"/>
    <x v="10"/>
    <n v="30"/>
    <x v="4"/>
    <n v="48"/>
    <x v="9"/>
    <n v="8"/>
  </r>
  <r>
    <d v="2025-11-30T10:00:00"/>
    <n v="17"/>
    <x v="0"/>
    <n v="2025"/>
    <x v="10"/>
    <n v="30"/>
    <x v="4"/>
    <n v="48"/>
    <x v="10"/>
    <n v="17"/>
  </r>
  <r>
    <d v="2025-11-30T11:00:00"/>
    <n v="24"/>
    <x v="0"/>
    <n v="2025"/>
    <x v="10"/>
    <n v="30"/>
    <x v="4"/>
    <n v="48"/>
    <x v="11"/>
    <n v="24"/>
  </r>
  <r>
    <d v="2025-11-30T12:00:00"/>
    <n v="33"/>
    <x v="0"/>
    <n v="2025"/>
    <x v="10"/>
    <n v="30"/>
    <x v="4"/>
    <n v="48"/>
    <x v="12"/>
    <n v="33"/>
  </r>
  <r>
    <d v="2025-11-30T13:00:00"/>
    <n v="20"/>
    <x v="0"/>
    <n v="2025"/>
    <x v="10"/>
    <n v="30"/>
    <x v="4"/>
    <n v="48"/>
    <x v="13"/>
    <n v="20"/>
  </r>
  <r>
    <d v="2025-11-30T14:00:00"/>
    <n v="28"/>
    <x v="0"/>
    <n v="2025"/>
    <x v="10"/>
    <n v="30"/>
    <x v="4"/>
    <n v="48"/>
    <x v="14"/>
    <n v="28"/>
  </r>
  <r>
    <d v="2025-11-30T15:00:00"/>
    <n v="37"/>
    <x v="0"/>
    <n v="2025"/>
    <x v="10"/>
    <n v="30"/>
    <x v="4"/>
    <n v="48"/>
    <x v="15"/>
    <n v="37"/>
  </r>
  <r>
    <d v="2025-11-30T16:00:00"/>
    <n v="12"/>
    <x v="0"/>
    <n v="2025"/>
    <x v="10"/>
    <n v="30"/>
    <x v="4"/>
    <n v="48"/>
    <x v="16"/>
    <n v="12"/>
  </r>
  <r>
    <d v="2025-11-30T17:00:00"/>
    <n v="34"/>
    <x v="0"/>
    <n v="2025"/>
    <x v="10"/>
    <n v="30"/>
    <x v="4"/>
    <n v="48"/>
    <x v="17"/>
    <n v="34"/>
  </r>
  <r>
    <d v="2025-11-30T18:00:00"/>
    <n v="31"/>
    <x v="0"/>
    <n v="2025"/>
    <x v="10"/>
    <n v="30"/>
    <x v="4"/>
    <n v="48"/>
    <x v="18"/>
    <n v="31"/>
  </r>
  <r>
    <d v="2025-11-30T19:00:00"/>
    <n v="8"/>
    <x v="0"/>
    <n v="2025"/>
    <x v="10"/>
    <n v="30"/>
    <x v="4"/>
    <n v="48"/>
    <x v="19"/>
    <n v="8"/>
  </r>
  <r>
    <d v="2025-11-30T20:00:00"/>
    <n v="11"/>
    <x v="0"/>
    <n v="2025"/>
    <x v="10"/>
    <n v="30"/>
    <x v="4"/>
    <n v="48"/>
    <x v="20"/>
    <n v="11"/>
  </r>
  <r>
    <d v="2025-11-30T21:00:00"/>
    <n v="10"/>
    <x v="0"/>
    <n v="2025"/>
    <x v="10"/>
    <n v="30"/>
    <x v="4"/>
    <n v="48"/>
    <x v="21"/>
    <n v="10"/>
  </r>
  <r>
    <d v="2025-11-30T22:00:00"/>
    <n v="2"/>
    <x v="0"/>
    <n v="2025"/>
    <x v="10"/>
    <n v="30"/>
    <x v="4"/>
    <n v="48"/>
    <x v="22"/>
    <n v="2"/>
  </r>
  <r>
    <d v="2025-11-30T23:00:00"/>
    <n v="8"/>
    <x v="0"/>
    <n v="2025"/>
    <x v="10"/>
    <n v="30"/>
    <x v="4"/>
    <n v="48"/>
    <x v="23"/>
    <n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60">
  <r>
    <d v="2025-01-01T00:00:00"/>
    <n v="0"/>
    <x v="0"/>
    <n v="2025"/>
    <x v="0"/>
    <n v="1"/>
    <x v="0"/>
    <n v="1"/>
    <x v="0"/>
    <n v="0"/>
  </r>
  <r>
    <d v="2025-01-01T01:00:00"/>
    <n v="31"/>
    <x v="0"/>
    <n v="2025"/>
    <x v="0"/>
    <n v="1"/>
    <x v="0"/>
    <n v="1"/>
    <x v="1"/>
    <n v="31"/>
  </r>
  <r>
    <d v="2025-01-01T02:00:00"/>
    <n v="2"/>
    <x v="0"/>
    <n v="2025"/>
    <x v="0"/>
    <n v="1"/>
    <x v="0"/>
    <n v="1"/>
    <x v="2"/>
    <n v="2"/>
  </r>
  <r>
    <d v="2025-01-01T03:00:00"/>
    <n v="4"/>
    <x v="0"/>
    <n v="2025"/>
    <x v="0"/>
    <n v="1"/>
    <x v="0"/>
    <n v="1"/>
    <x v="3"/>
    <n v="4"/>
  </r>
  <r>
    <d v="2025-01-01T04:00:00"/>
    <n v="3"/>
    <x v="0"/>
    <n v="2025"/>
    <x v="0"/>
    <n v="1"/>
    <x v="0"/>
    <n v="1"/>
    <x v="4"/>
    <n v="3"/>
  </r>
  <r>
    <d v="2025-01-01T05:00:00"/>
    <n v="0"/>
    <x v="0"/>
    <n v="2025"/>
    <x v="0"/>
    <n v="1"/>
    <x v="0"/>
    <n v="1"/>
    <x v="5"/>
    <n v="0"/>
  </r>
  <r>
    <d v="2025-01-01T06:00:00"/>
    <n v="4"/>
    <x v="0"/>
    <n v="2025"/>
    <x v="0"/>
    <n v="1"/>
    <x v="0"/>
    <n v="1"/>
    <x v="6"/>
    <n v="4"/>
  </r>
  <r>
    <d v="2025-01-01T07:00:00"/>
    <n v="2"/>
    <x v="0"/>
    <n v="2025"/>
    <x v="0"/>
    <n v="1"/>
    <x v="0"/>
    <n v="1"/>
    <x v="7"/>
    <n v="2"/>
  </r>
  <r>
    <d v="2025-01-01T08:00:00"/>
    <n v="5"/>
    <x v="0"/>
    <n v="2025"/>
    <x v="0"/>
    <n v="1"/>
    <x v="0"/>
    <n v="1"/>
    <x v="8"/>
    <n v="5"/>
  </r>
  <r>
    <d v="2025-01-01T09:00:00"/>
    <n v="9"/>
    <x v="0"/>
    <n v="2025"/>
    <x v="0"/>
    <n v="1"/>
    <x v="0"/>
    <n v="1"/>
    <x v="9"/>
    <n v="9"/>
  </r>
  <r>
    <d v="2025-01-01T10:00:00"/>
    <n v="9"/>
    <x v="0"/>
    <n v="2025"/>
    <x v="0"/>
    <n v="1"/>
    <x v="0"/>
    <n v="1"/>
    <x v="10"/>
    <n v="9"/>
  </r>
  <r>
    <d v="2025-01-01T11:00:00"/>
    <n v="33"/>
    <x v="0"/>
    <n v="2025"/>
    <x v="0"/>
    <n v="1"/>
    <x v="0"/>
    <n v="1"/>
    <x v="11"/>
    <n v="33"/>
  </r>
  <r>
    <d v="2025-01-01T12:00:00"/>
    <n v="56"/>
    <x v="0"/>
    <n v="2025"/>
    <x v="0"/>
    <n v="1"/>
    <x v="0"/>
    <n v="1"/>
    <x v="12"/>
    <n v="56"/>
  </r>
  <r>
    <d v="2025-01-01T13:00:00"/>
    <n v="54"/>
    <x v="0"/>
    <n v="2025"/>
    <x v="0"/>
    <n v="1"/>
    <x v="0"/>
    <n v="1"/>
    <x v="13"/>
    <n v="54"/>
  </r>
  <r>
    <d v="2025-01-01T14:00:00"/>
    <n v="52"/>
    <x v="0"/>
    <n v="2025"/>
    <x v="0"/>
    <n v="1"/>
    <x v="0"/>
    <n v="1"/>
    <x v="14"/>
    <n v="52"/>
  </r>
  <r>
    <d v="2025-01-01T15:00:00"/>
    <n v="40"/>
    <x v="0"/>
    <n v="2025"/>
    <x v="0"/>
    <n v="1"/>
    <x v="0"/>
    <n v="1"/>
    <x v="15"/>
    <n v="40"/>
  </r>
  <r>
    <d v="2025-01-01T16:00:00"/>
    <n v="23"/>
    <x v="0"/>
    <n v="2025"/>
    <x v="0"/>
    <n v="1"/>
    <x v="0"/>
    <n v="1"/>
    <x v="16"/>
    <n v="23"/>
  </r>
  <r>
    <d v="2025-01-01T17:00:00"/>
    <n v="22"/>
    <x v="0"/>
    <n v="2025"/>
    <x v="0"/>
    <n v="1"/>
    <x v="0"/>
    <n v="1"/>
    <x v="17"/>
    <n v="22"/>
  </r>
  <r>
    <d v="2025-01-01T18:00:00"/>
    <n v="11"/>
    <x v="0"/>
    <n v="2025"/>
    <x v="0"/>
    <n v="1"/>
    <x v="0"/>
    <n v="1"/>
    <x v="18"/>
    <n v="11"/>
  </r>
  <r>
    <d v="2025-01-01T19:00:00"/>
    <n v="13"/>
    <x v="0"/>
    <n v="2025"/>
    <x v="0"/>
    <n v="1"/>
    <x v="0"/>
    <n v="1"/>
    <x v="19"/>
    <n v="13"/>
  </r>
  <r>
    <d v="2025-01-01T20:00:00"/>
    <n v="15"/>
    <x v="0"/>
    <n v="2025"/>
    <x v="0"/>
    <n v="1"/>
    <x v="0"/>
    <n v="1"/>
    <x v="20"/>
    <n v="15"/>
  </r>
  <r>
    <d v="2025-01-01T21:00:00"/>
    <n v="2"/>
    <x v="0"/>
    <n v="2025"/>
    <x v="0"/>
    <n v="1"/>
    <x v="0"/>
    <n v="1"/>
    <x v="21"/>
    <n v="2"/>
  </r>
  <r>
    <d v="2025-01-01T22:00:00"/>
    <n v="1"/>
    <x v="0"/>
    <n v="2025"/>
    <x v="0"/>
    <n v="1"/>
    <x v="0"/>
    <n v="1"/>
    <x v="22"/>
    <n v="1"/>
  </r>
  <r>
    <d v="2025-01-01T23:00:00"/>
    <n v="1"/>
    <x v="0"/>
    <n v="2025"/>
    <x v="0"/>
    <n v="1"/>
    <x v="0"/>
    <n v="1"/>
    <x v="23"/>
    <n v="1"/>
  </r>
  <r>
    <d v="2025-01-02T00:00:00"/>
    <n v="0"/>
    <x v="0"/>
    <n v="2025"/>
    <x v="0"/>
    <n v="2"/>
    <x v="1"/>
    <n v="1"/>
    <x v="0"/>
    <n v="0"/>
  </r>
  <r>
    <d v="2025-01-02T01:00:00"/>
    <n v="1"/>
    <x v="0"/>
    <n v="2025"/>
    <x v="0"/>
    <n v="2"/>
    <x v="1"/>
    <n v="1"/>
    <x v="1"/>
    <n v="1"/>
  </r>
  <r>
    <d v="2025-01-02T02:00:00"/>
    <n v="0"/>
    <x v="0"/>
    <n v="2025"/>
    <x v="0"/>
    <n v="2"/>
    <x v="1"/>
    <n v="1"/>
    <x v="2"/>
    <n v="0"/>
  </r>
  <r>
    <d v="2025-01-02T03:00:00"/>
    <n v="4"/>
    <x v="0"/>
    <n v="2025"/>
    <x v="0"/>
    <n v="2"/>
    <x v="1"/>
    <n v="1"/>
    <x v="3"/>
    <n v="4"/>
  </r>
  <r>
    <d v="2025-01-02T04:00:00"/>
    <n v="0"/>
    <x v="0"/>
    <n v="2025"/>
    <x v="0"/>
    <n v="2"/>
    <x v="1"/>
    <n v="1"/>
    <x v="4"/>
    <n v="0"/>
  </r>
  <r>
    <d v="2025-01-02T05:00:00"/>
    <n v="0"/>
    <x v="0"/>
    <n v="2025"/>
    <x v="0"/>
    <n v="2"/>
    <x v="1"/>
    <n v="1"/>
    <x v="5"/>
    <n v="0"/>
  </r>
  <r>
    <d v="2025-01-02T06:00:00"/>
    <n v="2"/>
    <x v="0"/>
    <n v="2025"/>
    <x v="0"/>
    <n v="2"/>
    <x v="1"/>
    <n v="1"/>
    <x v="6"/>
    <n v="2"/>
  </r>
  <r>
    <d v="2025-01-02T07:00:00"/>
    <n v="3"/>
    <x v="0"/>
    <n v="2025"/>
    <x v="0"/>
    <n v="2"/>
    <x v="1"/>
    <n v="1"/>
    <x v="7"/>
    <n v="3"/>
  </r>
  <r>
    <d v="2025-01-02T08:00:00"/>
    <n v="3"/>
    <x v="0"/>
    <n v="2025"/>
    <x v="0"/>
    <n v="2"/>
    <x v="1"/>
    <n v="1"/>
    <x v="8"/>
    <n v="3"/>
  </r>
  <r>
    <d v="2025-01-02T09:00:00"/>
    <n v="6"/>
    <x v="0"/>
    <n v="2025"/>
    <x v="0"/>
    <n v="2"/>
    <x v="1"/>
    <n v="1"/>
    <x v="9"/>
    <n v="6"/>
  </r>
  <r>
    <d v="2025-01-02T10:00:00"/>
    <n v="18"/>
    <x v="0"/>
    <n v="2025"/>
    <x v="0"/>
    <n v="2"/>
    <x v="1"/>
    <n v="1"/>
    <x v="10"/>
    <n v="18"/>
  </r>
  <r>
    <d v="2025-01-02T11:00:00"/>
    <n v="11"/>
    <x v="0"/>
    <n v="2025"/>
    <x v="0"/>
    <n v="2"/>
    <x v="1"/>
    <n v="1"/>
    <x v="11"/>
    <n v="11"/>
  </r>
  <r>
    <d v="2025-01-02T12:00:00"/>
    <n v="12"/>
    <x v="0"/>
    <n v="2025"/>
    <x v="0"/>
    <n v="2"/>
    <x v="1"/>
    <n v="1"/>
    <x v="12"/>
    <n v="12"/>
  </r>
  <r>
    <d v="2025-01-02T13:00:00"/>
    <n v="17"/>
    <x v="0"/>
    <n v="2025"/>
    <x v="0"/>
    <n v="2"/>
    <x v="1"/>
    <n v="1"/>
    <x v="13"/>
    <n v="17"/>
  </r>
  <r>
    <d v="2025-01-02T14:00:00"/>
    <n v="15"/>
    <x v="0"/>
    <n v="2025"/>
    <x v="0"/>
    <n v="2"/>
    <x v="1"/>
    <n v="1"/>
    <x v="14"/>
    <n v="15"/>
  </r>
  <r>
    <d v="2025-01-02T15:00:00"/>
    <n v="26"/>
    <x v="0"/>
    <n v="2025"/>
    <x v="0"/>
    <n v="2"/>
    <x v="1"/>
    <n v="1"/>
    <x v="15"/>
    <n v="26"/>
  </r>
  <r>
    <d v="2025-01-02T16:00:00"/>
    <n v="23"/>
    <x v="0"/>
    <n v="2025"/>
    <x v="0"/>
    <n v="2"/>
    <x v="1"/>
    <n v="1"/>
    <x v="16"/>
    <n v="23"/>
  </r>
  <r>
    <d v="2025-01-02T17:00:00"/>
    <n v="20"/>
    <x v="0"/>
    <n v="2025"/>
    <x v="0"/>
    <n v="2"/>
    <x v="1"/>
    <n v="1"/>
    <x v="17"/>
    <n v="20"/>
  </r>
  <r>
    <d v="2025-01-02T18:00:00"/>
    <n v="31"/>
    <x v="0"/>
    <n v="2025"/>
    <x v="0"/>
    <n v="2"/>
    <x v="1"/>
    <n v="1"/>
    <x v="18"/>
    <n v="31"/>
  </r>
  <r>
    <d v="2025-01-02T19:00:00"/>
    <n v="6"/>
    <x v="0"/>
    <n v="2025"/>
    <x v="0"/>
    <n v="2"/>
    <x v="1"/>
    <n v="1"/>
    <x v="19"/>
    <n v="6"/>
  </r>
  <r>
    <d v="2025-01-02T20:00:00"/>
    <n v="14"/>
    <x v="0"/>
    <n v="2025"/>
    <x v="0"/>
    <n v="2"/>
    <x v="1"/>
    <n v="1"/>
    <x v="20"/>
    <n v="14"/>
  </r>
  <r>
    <d v="2025-01-02T21:00:00"/>
    <n v="7"/>
    <x v="0"/>
    <n v="2025"/>
    <x v="0"/>
    <n v="2"/>
    <x v="1"/>
    <n v="1"/>
    <x v="21"/>
    <n v="7"/>
  </r>
  <r>
    <d v="2025-01-02T22:00:00"/>
    <n v="9"/>
    <x v="0"/>
    <n v="2025"/>
    <x v="0"/>
    <n v="2"/>
    <x v="1"/>
    <n v="1"/>
    <x v="22"/>
    <n v="9"/>
  </r>
  <r>
    <d v="2025-01-02T23:00:00"/>
    <n v="4"/>
    <x v="0"/>
    <n v="2025"/>
    <x v="0"/>
    <n v="2"/>
    <x v="1"/>
    <n v="1"/>
    <x v="23"/>
    <n v="4"/>
  </r>
  <r>
    <d v="2025-01-03T00:00:00"/>
    <n v="0"/>
    <x v="0"/>
    <n v="2025"/>
    <x v="0"/>
    <n v="3"/>
    <x v="2"/>
    <n v="1"/>
    <x v="0"/>
    <n v="0"/>
  </r>
  <r>
    <d v="2025-01-03T01:00:00"/>
    <n v="4"/>
    <x v="0"/>
    <n v="2025"/>
    <x v="0"/>
    <n v="3"/>
    <x v="2"/>
    <n v="1"/>
    <x v="1"/>
    <n v="4"/>
  </r>
  <r>
    <d v="2025-01-03T02:00:00"/>
    <n v="0"/>
    <x v="0"/>
    <n v="2025"/>
    <x v="0"/>
    <n v="3"/>
    <x v="2"/>
    <n v="1"/>
    <x v="2"/>
    <n v="0"/>
  </r>
  <r>
    <d v="2025-01-03T03:00:00"/>
    <n v="0"/>
    <x v="0"/>
    <n v="2025"/>
    <x v="0"/>
    <n v="3"/>
    <x v="2"/>
    <n v="1"/>
    <x v="3"/>
    <n v="0"/>
  </r>
  <r>
    <d v="2025-01-03T04:00:00"/>
    <n v="0"/>
    <x v="0"/>
    <n v="2025"/>
    <x v="0"/>
    <n v="3"/>
    <x v="2"/>
    <n v="1"/>
    <x v="4"/>
    <n v="0"/>
  </r>
  <r>
    <d v="2025-01-03T05:00:00"/>
    <n v="0"/>
    <x v="0"/>
    <n v="2025"/>
    <x v="0"/>
    <n v="3"/>
    <x v="2"/>
    <n v="1"/>
    <x v="5"/>
    <n v="0"/>
  </r>
  <r>
    <d v="2025-01-03T06:00:00"/>
    <n v="0"/>
    <x v="0"/>
    <n v="2025"/>
    <x v="0"/>
    <n v="3"/>
    <x v="2"/>
    <n v="1"/>
    <x v="6"/>
    <n v="0"/>
  </r>
  <r>
    <d v="2025-01-03T07:00:00"/>
    <n v="7"/>
    <x v="0"/>
    <n v="2025"/>
    <x v="0"/>
    <n v="3"/>
    <x v="2"/>
    <n v="1"/>
    <x v="7"/>
    <n v="7"/>
  </r>
  <r>
    <d v="2025-01-03T08:00:00"/>
    <n v="6"/>
    <x v="0"/>
    <n v="2025"/>
    <x v="0"/>
    <n v="3"/>
    <x v="2"/>
    <n v="1"/>
    <x v="8"/>
    <n v="6"/>
  </r>
  <r>
    <d v="2025-01-03T09:00:00"/>
    <n v="11"/>
    <x v="0"/>
    <n v="2025"/>
    <x v="0"/>
    <n v="3"/>
    <x v="2"/>
    <n v="1"/>
    <x v="9"/>
    <n v="11"/>
  </r>
  <r>
    <d v="2025-01-03T10:00:00"/>
    <n v="6"/>
    <x v="0"/>
    <n v="2025"/>
    <x v="0"/>
    <n v="3"/>
    <x v="2"/>
    <n v="1"/>
    <x v="10"/>
    <n v="6"/>
  </r>
  <r>
    <d v="2025-01-03T11:00:00"/>
    <n v="29"/>
    <x v="0"/>
    <n v="2025"/>
    <x v="0"/>
    <n v="3"/>
    <x v="2"/>
    <n v="1"/>
    <x v="11"/>
    <n v="29"/>
  </r>
  <r>
    <d v="2025-01-03T12:00:00"/>
    <n v="31"/>
    <x v="0"/>
    <n v="2025"/>
    <x v="0"/>
    <n v="3"/>
    <x v="2"/>
    <n v="1"/>
    <x v="12"/>
    <n v="31"/>
  </r>
  <r>
    <d v="2025-01-03T13:00:00"/>
    <n v="76"/>
    <x v="0"/>
    <n v="2025"/>
    <x v="0"/>
    <n v="3"/>
    <x v="2"/>
    <n v="1"/>
    <x v="13"/>
    <n v="76"/>
  </r>
  <r>
    <d v="2025-01-03T14:00:00"/>
    <n v="134"/>
    <x v="0"/>
    <n v="2025"/>
    <x v="0"/>
    <n v="3"/>
    <x v="2"/>
    <n v="1"/>
    <x v="14"/>
    <n v="134"/>
  </r>
  <r>
    <d v="2025-01-03T15:00:00"/>
    <n v="36"/>
    <x v="0"/>
    <n v="2025"/>
    <x v="0"/>
    <n v="3"/>
    <x v="2"/>
    <n v="1"/>
    <x v="15"/>
    <n v="36"/>
  </r>
  <r>
    <d v="2025-01-03T16:00:00"/>
    <n v="38"/>
    <x v="0"/>
    <n v="2025"/>
    <x v="0"/>
    <n v="3"/>
    <x v="2"/>
    <n v="1"/>
    <x v="16"/>
    <n v="38"/>
  </r>
  <r>
    <d v="2025-01-03T17:00:00"/>
    <n v="33"/>
    <x v="0"/>
    <n v="2025"/>
    <x v="0"/>
    <n v="3"/>
    <x v="2"/>
    <n v="1"/>
    <x v="17"/>
    <n v="33"/>
  </r>
  <r>
    <d v="2025-01-03T18:00:00"/>
    <n v="28"/>
    <x v="0"/>
    <n v="2025"/>
    <x v="0"/>
    <n v="3"/>
    <x v="2"/>
    <n v="1"/>
    <x v="18"/>
    <n v="28"/>
  </r>
  <r>
    <d v="2025-01-03T19:00:00"/>
    <n v="46"/>
    <x v="0"/>
    <n v="2025"/>
    <x v="0"/>
    <n v="3"/>
    <x v="2"/>
    <n v="1"/>
    <x v="19"/>
    <n v="46"/>
  </r>
  <r>
    <d v="2025-01-03T20:00:00"/>
    <n v="11"/>
    <x v="0"/>
    <n v="2025"/>
    <x v="0"/>
    <n v="3"/>
    <x v="2"/>
    <n v="1"/>
    <x v="20"/>
    <n v="11"/>
  </r>
  <r>
    <d v="2025-01-03T21:00:00"/>
    <n v="9"/>
    <x v="0"/>
    <n v="2025"/>
    <x v="0"/>
    <n v="3"/>
    <x v="2"/>
    <n v="1"/>
    <x v="21"/>
    <n v="9"/>
  </r>
  <r>
    <d v="2025-01-03T22:00:00"/>
    <n v="20"/>
    <x v="0"/>
    <n v="2025"/>
    <x v="0"/>
    <n v="3"/>
    <x v="2"/>
    <n v="1"/>
    <x v="22"/>
    <n v="20"/>
  </r>
  <r>
    <d v="2025-01-03T23:00:00"/>
    <n v="3"/>
    <x v="0"/>
    <n v="2025"/>
    <x v="0"/>
    <n v="3"/>
    <x v="2"/>
    <n v="1"/>
    <x v="23"/>
    <n v="3"/>
  </r>
  <r>
    <d v="2025-01-04T00:00:00"/>
    <n v="0"/>
    <x v="0"/>
    <n v="2025"/>
    <x v="0"/>
    <n v="4"/>
    <x v="3"/>
    <n v="1"/>
    <x v="0"/>
    <n v="0"/>
  </r>
  <r>
    <d v="2025-01-04T01:00:00"/>
    <n v="1"/>
    <x v="0"/>
    <n v="2025"/>
    <x v="0"/>
    <n v="4"/>
    <x v="3"/>
    <n v="1"/>
    <x v="1"/>
    <n v="1"/>
  </r>
  <r>
    <d v="2025-01-04T02:00:00"/>
    <n v="0"/>
    <x v="0"/>
    <n v="2025"/>
    <x v="0"/>
    <n v="4"/>
    <x v="3"/>
    <n v="1"/>
    <x v="2"/>
    <n v="0"/>
  </r>
  <r>
    <d v="2025-01-04T03:00:00"/>
    <n v="4"/>
    <x v="0"/>
    <n v="2025"/>
    <x v="0"/>
    <n v="4"/>
    <x v="3"/>
    <n v="1"/>
    <x v="3"/>
    <n v="4"/>
  </r>
  <r>
    <d v="2025-01-04T04:00:00"/>
    <n v="0"/>
    <x v="0"/>
    <n v="2025"/>
    <x v="0"/>
    <n v="4"/>
    <x v="3"/>
    <n v="1"/>
    <x v="4"/>
    <n v="0"/>
  </r>
  <r>
    <d v="2025-01-04T05:00:00"/>
    <n v="0"/>
    <x v="0"/>
    <n v="2025"/>
    <x v="0"/>
    <n v="4"/>
    <x v="3"/>
    <n v="1"/>
    <x v="5"/>
    <n v="0"/>
  </r>
  <r>
    <d v="2025-01-04T06:00:00"/>
    <n v="0"/>
    <x v="0"/>
    <n v="2025"/>
    <x v="0"/>
    <n v="4"/>
    <x v="3"/>
    <n v="1"/>
    <x v="6"/>
    <n v="0"/>
  </r>
  <r>
    <d v="2025-01-04T07:00:00"/>
    <n v="2"/>
    <x v="0"/>
    <n v="2025"/>
    <x v="0"/>
    <n v="4"/>
    <x v="3"/>
    <n v="1"/>
    <x v="7"/>
    <n v="2"/>
  </r>
  <r>
    <d v="2025-01-04T08:00:00"/>
    <n v="3"/>
    <x v="0"/>
    <n v="2025"/>
    <x v="0"/>
    <n v="4"/>
    <x v="3"/>
    <n v="1"/>
    <x v="8"/>
    <n v="3"/>
  </r>
  <r>
    <d v="2025-01-04T09:00:00"/>
    <n v="6"/>
    <x v="0"/>
    <n v="2025"/>
    <x v="0"/>
    <n v="4"/>
    <x v="3"/>
    <n v="1"/>
    <x v="9"/>
    <n v="6"/>
  </r>
  <r>
    <d v="2025-01-04T10:00:00"/>
    <n v="22"/>
    <x v="0"/>
    <n v="2025"/>
    <x v="0"/>
    <n v="4"/>
    <x v="3"/>
    <n v="1"/>
    <x v="10"/>
    <n v="22"/>
  </r>
  <r>
    <d v="2025-01-04T11:00:00"/>
    <n v="33"/>
    <x v="0"/>
    <n v="2025"/>
    <x v="0"/>
    <n v="4"/>
    <x v="3"/>
    <n v="1"/>
    <x v="11"/>
    <n v="33"/>
  </r>
  <r>
    <d v="2025-01-04T12:00:00"/>
    <n v="29"/>
    <x v="0"/>
    <n v="2025"/>
    <x v="0"/>
    <n v="4"/>
    <x v="3"/>
    <n v="1"/>
    <x v="12"/>
    <n v="29"/>
  </r>
  <r>
    <d v="2025-01-04T13:00:00"/>
    <n v="67"/>
    <x v="0"/>
    <n v="2025"/>
    <x v="0"/>
    <n v="4"/>
    <x v="3"/>
    <n v="1"/>
    <x v="13"/>
    <n v="67"/>
  </r>
  <r>
    <d v="2025-01-04T14:00:00"/>
    <n v="42"/>
    <x v="0"/>
    <n v="2025"/>
    <x v="0"/>
    <n v="4"/>
    <x v="3"/>
    <n v="1"/>
    <x v="14"/>
    <n v="42"/>
  </r>
  <r>
    <d v="2025-01-04T15:00:00"/>
    <n v="68"/>
    <x v="0"/>
    <n v="2025"/>
    <x v="0"/>
    <n v="4"/>
    <x v="3"/>
    <n v="1"/>
    <x v="15"/>
    <n v="68"/>
  </r>
  <r>
    <d v="2025-01-04T16:00:00"/>
    <n v="40"/>
    <x v="0"/>
    <n v="2025"/>
    <x v="0"/>
    <n v="4"/>
    <x v="3"/>
    <n v="1"/>
    <x v="16"/>
    <n v="40"/>
  </r>
  <r>
    <d v="2025-01-04T17:00:00"/>
    <n v="24"/>
    <x v="0"/>
    <n v="2025"/>
    <x v="0"/>
    <n v="4"/>
    <x v="3"/>
    <n v="1"/>
    <x v="17"/>
    <n v="24"/>
  </r>
  <r>
    <d v="2025-01-04T18:00:00"/>
    <n v="43"/>
    <x v="0"/>
    <n v="2025"/>
    <x v="0"/>
    <n v="4"/>
    <x v="3"/>
    <n v="1"/>
    <x v="18"/>
    <n v="43"/>
  </r>
  <r>
    <d v="2025-01-04T19:00:00"/>
    <n v="32"/>
    <x v="0"/>
    <n v="2025"/>
    <x v="0"/>
    <n v="4"/>
    <x v="3"/>
    <n v="1"/>
    <x v="19"/>
    <n v="32"/>
  </r>
  <r>
    <d v="2025-01-04T20:00:00"/>
    <n v="20"/>
    <x v="0"/>
    <n v="2025"/>
    <x v="0"/>
    <n v="4"/>
    <x v="3"/>
    <n v="1"/>
    <x v="20"/>
    <n v="20"/>
  </r>
  <r>
    <d v="2025-01-04T21:00:00"/>
    <n v="27"/>
    <x v="0"/>
    <n v="2025"/>
    <x v="0"/>
    <n v="4"/>
    <x v="3"/>
    <n v="1"/>
    <x v="21"/>
    <n v="27"/>
  </r>
  <r>
    <d v="2025-01-04T22:00:00"/>
    <n v="14"/>
    <x v="0"/>
    <n v="2025"/>
    <x v="0"/>
    <n v="4"/>
    <x v="3"/>
    <n v="1"/>
    <x v="22"/>
    <n v="14"/>
  </r>
  <r>
    <d v="2025-01-04T23:00:00"/>
    <n v="7"/>
    <x v="0"/>
    <n v="2025"/>
    <x v="0"/>
    <n v="4"/>
    <x v="3"/>
    <n v="1"/>
    <x v="23"/>
    <n v="7"/>
  </r>
  <r>
    <d v="2025-01-05T00:00:00"/>
    <n v="0"/>
    <x v="0"/>
    <n v="2025"/>
    <x v="0"/>
    <n v="5"/>
    <x v="4"/>
    <n v="1"/>
    <x v="0"/>
    <n v="0"/>
  </r>
  <r>
    <d v="2025-01-05T01:00:00"/>
    <n v="0"/>
    <x v="0"/>
    <n v="2025"/>
    <x v="0"/>
    <n v="5"/>
    <x v="4"/>
    <n v="1"/>
    <x v="1"/>
    <n v="0"/>
  </r>
  <r>
    <d v="2025-01-05T02:00:00"/>
    <n v="2"/>
    <x v="0"/>
    <n v="2025"/>
    <x v="0"/>
    <n v="5"/>
    <x v="4"/>
    <n v="1"/>
    <x v="2"/>
    <n v="2"/>
  </r>
  <r>
    <d v="2025-01-05T03:00:00"/>
    <n v="0"/>
    <x v="0"/>
    <n v="2025"/>
    <x v="0"/>
    <n v="5"/>
    <x v="4"/>
    <n v="1"/>
    <x v="3"/>
    <n v="0"/>
  </r>
  <r>
    <d v="2025-01-05T04:00:00"/>
    <n v="1"/>
    <x v="0"/>
    <n v="2025"/>
    <x v="0"/>
    <n v="5"/>
    <x v="4"/>
    <n v="1"/>
    <x v="4"/>
    <n v="1"/>
  </r>
  <r>
    <d v="2025-01-05T05:00:00"/>
    <n v="0"/>
    <x v="0"/>
    <n v="2025"/>
    <x v="0"/>
    <n v="5"/>
    <x v="4"/>
    <n v="1"/>
    <x v="5"/>
    <n v="0"/>
  </r>
  <r>
    <d v="2025-01-05T06:00:00"/>
    <n v="0"/>
    <x v="0"/>
    <n v="2025"/>
    <x v="0"/>
    <n v="5"/>
    <x v="4"/>
    <n v="1"/>
    <x v="6"/>
    <n v="0"/>
  </r>
  <r>
    <d v="2025-01-05T07:00:00"/>
    <n v="3"/>
    <x v="0"/>
    <n v="2025"/>
    <x v="0"/>
    <n v="5"/>
    <x v="4"/>
    <n v="1"/>
    <x v="7"/>
    <n v="3"/>
  </r>
  <r>
    <d v="2025-01-05T08:00:00"/>
    <n v="2"/>
    <x v="0"/>
    <n v="2025"/>
    <x v="0"/>
    <n v="5"/>
    <x v="4"/>
    <n v="1"/>
    <x v="8"/>
    <n v="2"/>
  </r>
  <r>
    <d v="2025-01-05T09:00:00"/>
    <n v="5"/>
    <x v="0"/>
    <n v="2025"/>
    <x v="0"/>
    <n v="5"/>
    <x v="4"/>
    <n v="1"/>
    <x v="9"/>
    <n v="5"/>
  </r>
  <r>
    <d v="2025-01-05T10:00:00"/>
    <n v="23"/>
    <x v="0"/>
    <n v="2025"/>
    <x v="0"/>
    <n v="5"/>
    <x v="4"/>
    <n v="1"/>
    <x v="10"/>
    <n v="23"/>
  </r>
  <r>
    <d v="2025-01-05T11:00:00"/>
    <n v="16"/>
    <x v="0"/>
    <n v="2025"/>
    <x v="0"/>
    <n v="5"/>
    <x v="4"/>
    <n v="1"/>
    <x v="11"/>
    <n v="16"/>
  </r>
  <r>
    <d v="2025-01-05T12:00:00"/>
    <n v="52"/>
    <x v="0"/>
    <n v="2025"/>
    <x v="0"/>
    <n v="5"/>
    <x v="4"/>
    <n v="1"/>
    <x v="12"/>
    <n v="52"/>
  </r>
  <r>
    <d v="2025-01-05T13:00:00"/>
    <n v="33"/>
    <x v="0"/>
    <n v="2025"/>
    <x v="0"/>
    <n v="5"/>
    <x v="4"/>
    <n v="1"/>
    <x v="13"/>
    <n v="33"/>
  </r>
  <r>
    <d v="2025-01-05T14:00:00"/>
    <n v="40"/>
    <x v="0"/>
    <n v="2025"/>
    <x v="0"/>
    <n v="5"/>
    <x v="4"/>
    <n v="1"/>
    <x v="14"/>
    <n v="40"/>
  </r>
  <r>
    <d v="2025-01-05T15:00:00"/>
    <n v="62"/>
    <x v="0"/>
    <n v="2025"/>
    <x v="0"/>
    <n v="5"/>
    <x v="4"/>
    <n v="1"/>
    <x v="15"/>
    <n v="62"/>
  </r>
  <r>
    <d v="2025-01-05T16:00:00"/>
    <n v="19"/>
    <x v="0"/>
    <n v="2025"/>
    <x v="0"/>
    <n v="5"/>
    <x v="4"/>
    <n v="1"/>
    <x v="16"/>
    <n v="19"/>
  </r>
  <r>
    <d v="2025-01-05T17:00:00"/>
    <n v="32"/>
    <x v="0"/>
    <n v="2025"/>
    <x v="0"/>
    <n v="5"/>
    <x v="4"/>
    <n v="1"/>
    <x v="17"/>
    <n v="32"/>
  </r>
  <r>
    <d v="2025-01-05T18:00:00"/>
    <n v="21"/>
    <x v="0"/>
    <n v="2025"/>
    <x v="0"/>
    <n v="5"/>
    <x v="4"/>
    <n v="1"/>
    <x v="18"/>
    <n v="21"/>
  </r>
  <r>
    <d v="2025-01-05T19:00:00"/>
    <n v="19"/>
    <x v="0"/>
    <n v="2025"/>
    <x v="0"/>
    <n v="5"/>
    <x v="4"/>
    <n v="1"/>
    <x v="19"/>
    <n v="19"/>
  </r>
  <r>
    <d v="2025-01-05T20:00:00"/>
    <n v="20"/>
    <x v="0"/>
    <n v="2025"/>
    <x v="0"/>
    <n v="5"/>
    <x v="4"/>
    <n v="1"/>
    <x v="20"/>
    <n v="20"/>
  </r>
  <r>
    <d v="2025-01-05T21:00:00"/>
    <n v="10"/>
    <x v="0"/>
    <n v="2025"/>
    <x v="0"/>
    <n v="5"/>
    <x v="4"/>
    <n v="1"/>
    <x v="21"/>
    <n v="10"/>
  </r>
  <r>
    <d v="2025-01-05T22:00:00"/>
    <n v="5"/>
    <x v="0"/>
    <n v="2025"/>
    <x v="0"/>
    <n v="5"/>
    <x v="4"/>
    <n v="1"/>
    <x v="22"/>
    <n v="5"/>
  </r>
  <r>
    <d v="2025-01-05T23:00:00"/>
    <n v="16"/>
    <x v="0"/>
    <n v="2025"/>
    <x v="0"/>
    <n v="5"/>
    <x v="4"/>
    <n v="1"/>
    <x v="23"/>
    <n v="16"/>
  </r>
  <r>
    <d v="2025-01-06T00:00:00"/>
    <n v="0"/>
    <x v="0"/>
    <n v="2025"/>
    <x v="0"/>
    <n v="6"/>
    <x v="5"/>
    <n v="2"/>
    <x v="0"/>
    <n v="0"/>
  </r>
  <r>
    <d v="2025-01-06T01:00:00"/>
    <n v="0"/>
    <x v="0"/>
    <n v="2025"/>
    <x v="0"/>
    <n v="6"/>
    <x v="5"/>
    <n v="2"/>
    <x v="1"/>
    <n v="0"/>
  </r>
  <r>
    <d v="2025-01-06T02:00:00"/>
    <n v="0"/>
    <x v="0"/>
    <n v="2025"/>
    <x v="0"/>
    <n v="6"/>
    <x v="5"/>
    <n v="2"/>
    <x v="2"/>
    <n v="0"/>
  </r>
  <r>
    <d v="2025-01-06T03:00:00"/>
    <n v="2"/>
    <x v="0"/>
    <n v="2025"/>
    <x v="0"/>
    <n v="6"/>
    <x v="5"/>
    <n v="2"/>
    <x v="3"/>
    <n v="2"/>
  </r>
  <r>
    <d v="2025-01-06T04:00:00"/>
    <n v="0"/>
    <x v="0"/>
    <n v="2025"/>
    <x v="0"/>
    <n v="6"/>
    <x v="5"/>
    <n v="2"/>
    <x v="4"/>
    <n v="0"/>
  </r>
  <r>
    <d v="2025-01-06T05:00:00"/>
    <n v="0"/>
    <x v="0"/>
    <n v="2025"/>
    <x v="0"/>
    <n v="6"/>
    <x v="5"/>
    <n v="2"/>
    <x v="5"/>
    <n v="0"/>
  </r>
  <r>
    <d v="2025-01-06T06:00:00"/>
    <n v="1"/>
    <x v="0"/>
    <n v="2025"/>
    <x v="0"/>
    <n v="6"/>
    <x v="5"/>
    <n v="2"/>
    <x v="6"/>
    <n v="1"/>
  </r>
  <r>
    <d v="2025-01-06T07:00:00"/>
    <n v="3"/>
    <x v="0"/>
    <n v="2025"/>
    <x v="0"/>
    <n v="6"/>
    <x v="5"/>
    <n v="2"/>
    <x v="7"/>
    <n v="3"/>
  </r>
  <r>
    <d v="2025-01-06T08:00:00"/>
    <n v="11"/>
    <x v="0"/>
    <n v="2025"/>
    <x v="0"/>
    <n v="6"/>
    <x v="5"/>
    <n v="2"/>
    <x v="8"/>
    <n v="11"/>
  </r>
  <r>
    <d v="2025-01-06T09:00:00"/>
    <n v="17"/>
    <x v="0"/>
    <n v="2025"/>
    <x v="0"/>
    <n v="6"/>
    <x v="5"/>
    <n v="2"/>
    <x v="9"/>
    <n v="17"/>
  </r>
  <r>
    <d v="2025-01-06T10:00:00"/>
    <n v="48"/>
    <x v="0"/>
    <n v="2025"/>
    <x v="0"/>
    <n v="6"/>
    <x v="5"/>
    <n v="2"/>
    <x v="10"/>
    <n v="48"/>
  </r>
  <r>
    <d v="2025-01-06T11:00:00"/>
    <n v="27"/>
    <x v="0"/>
    <n v="2025"/>
    <x v="0"/>
    <n v="6"/>
    <x v="5"/>
    <n v="2"/>
    <x v="11"/>
    <n v="27"/>
  </r>
  <r>
    <d v="2025-01-06T12:00:00"/>
    <n v="48"/>
    <x v="0"/>
    <n v="2025"/>
    <x v="0"/>
    <n v="6"/>
    <x v="5"/>
    <n v="2"/>
    <x v="12"/>
    <n v="48"/>
  </r>
  <r>
    <d v="2025-01-06T13:00:00"/>
    <n v="67"/>
    <x v="0"/>
    <n v="2025"/>
    <x v="0"/>
    <n v="6"/>
    <x v="5"/>
    <n v="2"/>
    <x v="13"/>
    <n v="67"/>
  </r>
  <r>
    <d v="2025-01-06T14:00:00"/>
    <n v="36"/>
    <x v="0"/>
    <n v="2025"/>
    <x v="0"/>
    <n v="6"/>
    <x v="5"/>
    <n v="2"/>
    <x v="14"/>
    <n v="36"/>
  </r>
  <r>
    <d v="2025-01-06T15:00:00"/>
    <n v="19"/>
    <x v="0"/>
    <n v="2025"/>
    <x v="0"/>
    <n v="6"/>
    <x v="5"/>
    <n v="2"/>
    <x v="15"/>
    <n v="19"/>
  </r>
  <r>
    <d v="2025-01-06T16:00:00"/>
    <n v="42"/>
    <x v="0"/>
    <n v="2025"/>
    <x v="0"/>
    <n v="6"/>
    <x v="5"/>
    <n v="2"/>
    <x v="16"/>
    <n v="42"/>
  </r>
  <r>
    <d v="2025-01-06T17:00:00"/>
    <n v="13"/>
    <x v="0"/>
    <n v="2025"/>
    <x v="0"/>
    <n v="6"/>
    <x v="5"/>
    <n v="2"/>
    <x v="17"/>
    <n v="13"/>
  </r>
  <r>
    <d v="2025-01-06T18:00:00"/>
    <n v="47"/>
    <x v="0"/>
    <n v="2025"/>
    <x v="0"/>
    <n v="6"/>
    <x v="5"/>
    <n v="2"/>
    <x v="18"/>
    <n v="47"/>
  </r>
  <r>
    <d v="2025-01-06T19:00:00"/>
    <n v="4"/>
    <x v="0"/>
    <n v="2025"/>
    <x v="0"/>
    <n v="6"/>
    <x v="5"/>
    <n v="2"/>
    <x v="19"/>
    <n v="4"/>
  </r>
  <r>
    <d v="2025-01-06T20:00:00"/>
    <n v="12"/>
    <x v="0"/>
    <n v="2025"/>
    <x v="0"/>
    <n v="6"/>
    <x v="5"/>
    <n v="2"/>
    <x v="20"/>
    <n v="12"/>
  </r>
  <r>
    <d v="2025-01-06T21:00:00"/>
    <n v="11"/>
    <x v="0"/>
    <n v="2025"/>
    <x v="0"/>
    <n v="6"/>
    <x v="5"/>
    <n v="2"/>
    <x v="21"/>
    <n v="11"/>
  </r>
  <r>
    <d v="2025-01-06T22:00:00"/>
    <n v="9"/>
    <x v="0"/>
    <n v="2025"/>
    <x v="0"/>
    <n v="6"/>
    <x v="5"/>
    <n v="2"/>
    <x v="22"/>
    <n v="9"/>
  </r>
  <r>
    <d v="2025-01-06T23:00:00"/>
    <n v="6"/>
    <x v="0"/>
    <n v="2025"/>
    <x v="0"/>
    <n v="6"/>
    <x v="5"/>
    <n v="2"/>
    <x v="23"/>
    <n v="6"/>
  </r>
  <r>
    <d v="2025-01-07T00:00:00"/>
    <n v="0"/>
    <x v="0"/>
    <n v="2025"/>
    <x v="0"/>
    <n v="7"/>
    <x v="6"/>
    <n v="2"/>
    <x v="0"/>
    <n v="0"/>
  </r>
  <r>
    <d v="2025-01-07T01:00:00"/>
    <n v="0"/>
    <x v="0"/>
    <n v="2025"/>
    <x v="0"/>
    <n v="7"/>
    <x v="6"/>
    <n v="2"/>
    <x v="1"/>
    <n v="0"/>
  </r>
  <r>
    <d v="2025-01-07T02:00:00"/>
    <n v="0"/>
    <x v="0"/>
    <n v="2025"/>
    <x v="0"/>
    <n v="7"/>
    <x v="6"/>
    <n v="2"/>
    <x v="2"/>
    <n v="0"/>
  </r>
  <r>
    <d v="2025-01-07T03:00:00"/>
    <n v="0"/>
    <x v="0"/>
    <n v="2025"/>
    <x v="0"/>
    <n v="7"/>
    <x v="6"/>
    <n v="2"/>
    <x v="3"/>
    <n v="0"/>
  </r>
  <r>
    <d v="2025-01-07T04:00:00"/>
    <n v="1"/>
    <x v="0"/>
    <n v="2025"/>
    <x v="0"/>
    <n v="7"/>
    <x v="6"/>
    <n v="2"/>
    <x v="4"/>
    <n v="1"/>
  </r>
  <r>
    <d v="2025-01-07T05:00:00"/>
    <n v="4"/>
    <x v="0"/>
    <n v="2025"/>
    <x v="0"/>
    <n v="7"/>
    <x v="6"/>
    <n v="2"/>
    <x v="5"/>
    <n v="4"/>
  </r>
  <r>
    <d v="2025-01-07T06:00:00"/>
    <n v="0"/>
    <x v="0"/>
    <n v="2025"/>
    <x v="0"/>
    <n v="7"/>
    <x v="6"/>
    <n v="2"/>
    <x v="6"/>
    <n v="0"/>
  </r>
  <r>
    <d v="2025-01-07T07:00:00"/>
    <n v="2"/>
    <x v="0"/>
    <n v="2025"/>
    <x v="0"/>
    <n v="7"/>
    <x v="6"/>
    <n v="2"/>
    <x v="7"/>
    <n v="2"/>
  </r>
  <r>
    <d v="2025-01-07T08:00:00"/>
    <n v="35"/>
    <x v="0"/>
    <n v="2025"/>
    <x v="0"/>
    <n v="7"/>
    <x v="6"/>
    <n v="2"/>
    <x v="8"/>
    <n v="35"/>
  </r>
  <r>
    <d v="2025-01-07T09:00:00"/>
    <n v="9"/>
    <x v="0"/>
    <n v="2025"/>
    <x v="0"/>
    <n v="7"/>
    <x v="6"/>
    <n v="2"/>
    <x v="9"/>
    <n v="9"/>
  </r>
  <r>
    <d v="2025-01-07T10:00:00"/>
    <n v="17"/>
    <x v="0"/>
    <n v="2025"/>
    <x v="0"/>
    <n v="7"/>
    <x v="6"/>
    <n v="2"/>
    <x v="10"/>
    <n v="17"/>
  </r>
  <r>
    <d v="2025-01-07T11:00:00"/>
    <n v="11"/>
    <x v="0"/>
    <n v="2025"/>
    <x v="0"/>
    <n v="7"/>
    <x v="6"/>
    <n v="2"/>
    <x v="11"/>
    <n v="11"/>
  </r>
  <r>
    <d v="2025-01-07T12:00:00"/>
    <n v="17"/>
    <x v="0"/>
    <n v="2025"/>
    <x v="0"/>
    <n v="7"/>
    <x v="6"/>
    <n v="2"/>
    <x v="12"/>
    <n v="17"/>
  </r>
  <r>
    <d v="2025-01-07T13:00:00"/>
    <n v="2"/>
    <x v="0"/>
    <n v="2025"/>
    <x v="0"/>
    <n v="7"/>
    <x v="6"/>
    <n v="2"/>
    <x v="13"/>
    <n v="2"/>
  </r>
  <r>
    <d v="2025-01-07T14:00:00"/>
    <n v="4"/>
    <x v="0"/>
    <n v="2025"/>
    <x v="0"/>
    <n v="7"/>
    <x v="6"/>
    <n v="2"/>
    <x v="14"/>
    <n v="4"/>
  </r>
  <r>
    <d v="2025-01-07T15:00:00"/>
    <n v="6"/>
    <x v="0"/>
    <n v="2025"/>
    <x v="0"/>
    <n v="7"/>
    <x v="6"/>
    <n v="2"/>
    <x v="15"/>
    <n v="6"/>
  </r>
  <r>
    <d v="2025-01-07T16:00:00"/>
    <n v="9"/>
    <x v="0"/>
    <n v="2025"/>
    <x v="0"/>
    <n v="7"/>
    <x v="6"/>
    <n v="2"/>
    <x v="16"/>
    <n v="9"/>
  </r>
  <r>
    <d v="2025-01-07T17:00:00"/>
    <n v="3"/>
    <x v="0"/>
    <n v="2025"/>
    <x v="0"/>
    <n v="7"/>
    <x v="6"/>
    <n v="2"/>
    <x v="17"/>
    <n v="3"/>
  </r>
  <r>
    <d v="2025-01-07T18:00:00"/>
    <n v="13"/>
    <x v="0"/>
    <n v="2025"/>
    <x v="0"/>
    <n v="7"/>
    <x v="6"/>
    <n v="2"/>
    <x v="18"/>
    <n v="13"/>
  </r>
  <r>
    <d v="2025-01-07T19:00:00"/>
    <n v="1"/>
    <x v="0"/>
    <n v="2025"/>
    <x v="0"/>
    <n v="7"/>
    <x v="6"/>
    <n v="2"/>
    <x v="19"/>
    <n v="1"/>
  </r>
  <r>
    <d v="2025-01-07T20:00:00"/>
    <n v="7"/>
    <x v="0"/>
    <n v="2025"/>
    <x v="0"/>
    <n v="7"/>
    <x v="6"/>
    <n v="2"/>
    <x v="20"/>
    <n v="7"/>
  </r>
  <r>
    <d v="2025-01-07T21:00:00"/>
    <n v="8"/>
    <x v="0"/>
    <n v="2025"/>
    <x v="0"/>
    <n v="7"/>
    <x v="6"/>
    <n v="2"/>
    <x v="21"/>
    <n v="8"/>
  </r>
  <r>
    <d v="2025-01-07T22:00:00"/>
    <n v="3"/>
    <x v="0"/>
    <n v="2025"/>
    <x v="0"/>
    <n v="7"/>
    <x v="6"/>
    <n v="2"/>
    <x v="22"/>
    <n v="3"/>
  </r>
  <r>
    <d v="2025-01-07T23:00:00"/>
    <n v="5"/>
    <x v="0"/>
    <n v="2025"/>
    <x v="0"/>
    <n v="7"/>
    <x v="6"/>
    <n v="2"/>
    <x v="23"/>
    <n v="5"/>
  </r>
  <r>
    <d v="2025-01-08T00:00:00"/>
    <n v="0"/>
    <x v="0"/>
    <n v="2025"/>
    <x v="0"/>
    <n v="8"/>
    <x v="0"/>
    <n v="2"/>
    <x v="0"/>
    <n v="0"/>
  </r>
  <r>
    <d v="2025-01-08T01:00:00"/>
    <n v="1"/>
    <x v="0"/>
    <n v="2025"/>
    <x v="0"/>
    <n v="8"/>
    <x v="0"/>
    <n v="2"/>
    <x v="1"/>
    <n v="1"/>
  </r>
  <r>
    <d v="2025-01-08T02:00:00"/>
    <n v="4"/>
    <x v="0"/>
    <n v="2025"/>
    <x v="0"/>
    <n v="8"/>
    <x v="0"/>
    <n v="2"/>
    <x v="2"/>
    <n v="4"/>
  </r>
  <r>
    <d v="2025-01-08T03:00:00"/>
    <n v="0"/>
    <x v="0"/>
    <n v="2025"/>
    <x v="0"/>
    <n v="8"/>
    <x v="0"/>
    <n v="2"/>
    <x v="3"/>
    <n v="0"/>
  </r>
  <r>
    <d v="2025-01-08T04:00:00"/>
    <n v="0"/>
    <x v="0"/>
    <n v="2025"/>
    <x v="0"/>
    <n v="8"/>
    <x v="0"/>
    <n v="2"/>
    <x v="4"/>
    <n v="0"/>
  </r>
  <r>
    <d v="2025-01-08T05:00:00"/>
    <n v="0"/>
    <x v="0"/>
    <n v="2025"/>
    <x v="0"/>
    <n v="8"/>
    <x v="0"/>
    <n v="2"/>
    <x v="5"/>
    <n v="0"/>
  </r>
  <r>
    <d v="2025-01-08T06:00:00"/>
    <n v="1"/>
    <x v="0"/>
    <n v="2025"/>
    <x v="0"/>
    <n v="8"/>
    <x v="0"/>
    <n v="2"/>
    <x v="6"/>
    <n v="1"/>
  </r>
  <r>
    <d v="2025-01-08T07:00:00"/>
    <n v="3"/>
    <x v="0"/>
    <n v="2025"/>
    <x v="0"/>
    <n v="8"/>
    <x v="0"/>
    <n v="2"/>
    <x v="7"/>
    <n v="3"/>
  </r>
  <r>
    <d v="2025-01-08T08:00:00"/>
    <n v="6"/>
    <x v="0"/>
    <n v="2025"/>
    <x v="0"/>
    <n v="8"/>
    <x v="0"/>
    <n v="2"/>
    <x v="8"/>
    <n v="6"/>
  </r>
  <r>
    <d v="2025-01-08T09:00:00"/>
    <n v="8"/>
    <x v="0"/>
    <n v="2025"/>
    <x v="0"/>
    <n v="8"/>
    <x v="0"/>
    <n v="2"/>
    <x v="9"/>
    <n v="8"/>
  </r>
  <r>
    <d v="2025-01-08T10:00:00"/>
    <n v="22"/>
    <x v="0"/>
    <n v="2025"/>
    <x v="0"/>
    <n v="8"/>
    <x v="0"/>
    <n v="2"/>
    <x v="10"/>
    <n v="22"/>
  </r>
  <r>
    <d v="2025-01-08T11:00:00"/>
    <n v="14"/>
    <x v="0"/>
    <n v="2025"/>
    <x v="0"/>
    <n v="8"/>
    <x v="0"/>
    <n v="2"/>
    <x v="11"/>
    <n v="14"/>
  </r>
  <r>
    <d v="2025-01-08T12:00:00"/>
    <n v="7"/>
    <x v="0"/>
    <n v="2025"/>
    <x v="0"/>
    <n v="8"/>
    <x v="0"/>
    <n v="2"/>
    <x v="12"/>
    <n v="7"/>
  </r>
  <r>
    <d v="2025-01-08T13:00:00"/>
    <n v="4"/>
    <x v="0"/>
    <n v="2025"/>
    <x v="0"/>
    <n v="8"/>
    <x v="0"/>
    <n v="2"/>
    <x v="13"/>
    <n v="4"/>
  </r>
  <r>
    <d v="2025-01-08T14:00:00"/>
    <n v="12"/>
    <x v="0"/>
    <n v="2025"/>
    <x v="0"/>
    <n v="8"/>
    <x v="0"/>
    <n v="2"/>
    <x v="14"/>
    <n v="12"/>
  </r>
  <r>
    <d v="2025-01-08T15:00:00"/>
    <n v="7"/>
    <x v="0"/>
    <n v="2025"/>
    <x v="0"/>
    <n v="8"/>
    <x v="0"/>
    <n v="2"/>
    <x v="15"/>
    <n v="7"/>
  </r>
  <r>
    <d v="2025-01-08T16:00:00"/>
    <n v="47"/>
    <x v="0"/>
    <n v="2025"/>
    <x v="0"/>
    <n v="8"/>
    <x v="0"/>
    <n v="2"/>
    <x v="16"/>
    <n v="47"/>
  </r>
  <r>
    <d v="2025-01-08T17:00:00"/>
    <n v="21"/>
    <x v="0"/>
    <n v="2025"/>
    <x v="0"/>
    <n v="8"/>
    <x v="0"/>
    <n v="2"/>
    <x v="17"/>
    <n v="21"/>
  </r>
  <r>
    <d v="2025-01-08T18:00:00"/>
    <n v="52"/>
    <x v="0"/>
    <n v="2025"/>
    <x v="0"/>
    <n v="8"/>
    <x v="0"/>
    <n v="2"/>
    <x v="18"/>
    <n v="52"/>
  </r>
  <r>
    <d v="2025-01-08T19:00:00"/>
    <n v="17"/>
    <x v="0"/>
    <n v="2025"/>
    <x v="0"/>
    <n v="8"/>
    <x v="0"/>
    <n v="2"/>
    <x v="19"/>
    <n v="17"/>
  </r>
  <r>
    <d v="2025-01-08T20:00:00"/>
    <n v="8"/>
    <x v="0"/>
    <n v="2025"/>
    <x v="0"/>
    <n v="8"/>
    <x v="0"/>
    <n v="2"/>
    <x v="20"/>
    <n v="8"/>
  </r>
  <r>
    <d v="2025-01-08T21:00:00"/>
    <n v="11"/>
    <x v="0"/>
    <n v="2025"/>
    <x v="0"/>
    <n v="8"/>
    <x v="0"/>
    <n v="2"/>
    <x v="21"/>
    <n v="11"/>
  </r>
  <r>
    <d v="2025-01-08T22:00:00"/>
    <n v="4"/>
    <x v="0"/>
    <n v="2025"/>
    <x v="0"/>
    <n v="8"/>
    <x v="0"/>
    <n v="2"/>
    <x v="22"/>
    <n v="4"/>
  </r>
  <r>
    <d v="2025-01-08T23:00:00"/>
    <n v="4"/>
    <x v="0"/>
    <n v="2025"/>
    <x v="0"/>
    <n v="8"/>
    <x v="0"/>
    <n v="2"/>
    <x v="23"/>
    <n v="4"/>
  </r>
  <r>
    <d v="2025-01-09T00:00:00"/>
    <n v="0"/>
    <x v="0"/>
    <n v="2025"/>
    <x v="0"/>
    <n v="9"/>
    <x v="1"/>
    <n v="2"/>
    <x v="0"/>
    <n v="0"/>
  </r>
  <r>
    <d v="2025-01-09T01:00:00"/>
    <n v="2"/>
    <x v="0"/>
    <n v="2025"/>
    <x v="0"/>
    <n v="9"/>
    <x v="1"/>
    <n v="2"/>
    <x v="1"/>
    <n v="2"/>
  </r>
  <r>
    <d v="2025-01-09T02:00:00"/>
    <n v="0"/>
    <x v="0"/>
    <n v="2025"/>
    <x v="0"/>
    <n v="9"/>
    <x v="1"/>
    <n v="2"/>
    <x v="2"/>
    <n v="0"/>
  </r>
  <r>
    <d v="2025-01-09T03:00:00"/>
    <n v="0"/>
    <x v="0"/>
    <n v="2025"/>
    <x v="0"/>
    <n v="9"/>
    <x v="1"/>
    <n v="2"/>
    <x v="3"/>
    <n v="0"/>
  </r>
  <r>
    <d v="2025-01-09T04:00:00"/>
    <n v="0"/>
    <x v="0"/>
    <n v="2025"/>
    <x v="0"/>
    <n v="9"/>
    <x v="1"/>
    <n v="2"/>
    <x v="4"/>
    <n v="0"/>
  </r>
  <r>
    <d v="2025-01-09T05:00:00"/>
    <n v="0"/>
    <x v="0"/>
    <n v="2025"/>
    <x v="0"/>
    <n v="9"/>
    <x v="1"/>
    <n v="2"/>
    <x v="5"/>
    <n v="0"/>
  </r>
  <r>
    <d v="2025-01-09T06:00:00"/>
    <n v="1"/>
    <x v="0"/>
    <n v="2025"/>
    <x v="0"/>
    <n v="9"/>
    <x v="1"/>
    <n v="2"/>
    <x v="6"/>
    <n v="1"/>
  </r>
  <r>
    <d v="2025-01-09T07:00:00"/>
    <n v="6"/>
    <x v="0"/>
    <n v="2025"/>
    <x v="0"/>
    <n v="9"/>
    <x v="1"/>
    <n v="2"/>
    <x v="7"/>
    <n v="6"/>
  </r>
  <r>
    <d v="2025-01-09T08:00:00"/>
    <n v="13"/>
    <x v="0"/>
    <n v="2025"/>
    <x v="0"/>
    <n v="9"/>
    <x v="1"/>
    <n v="2"/>
    <x v="8"/>
    <n v="13"/>
  </r>
  <r>
    <d v="2025-01-09T09:00:00"/>
    <n v="8"/>
    <x v="0"/>
    <n v="2025"/>
    <x v="0"/>
    <n v="9"/>
    <x v="1"/>
    <n v="2"/>
    <x v="9"/>
    <n v="8"/>
  </r>
  <r>
    <d v="2025-01-09T10:00:00"/>
    <n v="21"/>
    <x v="0"/>
    <n v="2025"/>
    <x v="0"/>
    <n v="9"/>
    <x v="1"/>
    <n v="2"/>
    <x v="10"/>
    <n v="21"/>
  </r>
  <r>
    <d v="2025-01-09T11:00:00"/>
    <n v="7"/>
    <x v="0"/>
    <n v="2025"/>
    <x v="0"/>
    <n v="9"/>
    <x v="1"/>
    <n v="2"/>
    <x v="11"/>
    <n v="7"/>
  </r>
  <r>
    <d v="2025-01-09T12:00:00"/>
    <n v="48"/>
    <x v="0"/>
    <n v="2025"/>
    <x v="0"/>
    <n v="9"/>
    <x v="1"/>
    <n v="2"/>
    <x v="12"/>
    <n v="48"/>
  </r>
  <r>
    <d v="2025-01-09T13:00:00"/>
    <n v="29"/>
    <x v="0"/>
    <n v="2025"/>
    <x v="0"/>
    <n v="9"/>
    <x v="1"/>
    <n v="2"/>
    <x v="13"/>
    <n v="29"/>
  </r>
  <r>
    <d v="2025-01-09T14:00:00"/>
    <n v="12"/>
    <x v="0"/>
    <n v="2025"/>
    <x v="0"/>
    <n v="9"/>
    <x v="1"/>
    <n v="2"/>
    <x v="14"/>
    <n v="12"/>
  </r>
  <r>
    <d v="2025-01-09T15:00:00"/>
    <n v="15"/>
    <x v="0"/>
    <n v="2025"/>
    <x v="0"/>
    <n v="9"/>
    <x v="1"/>
    <n v="2"/>
    <x v="15"/>
    <n v="15"/>
  </r>
  <r>
    <d v="2025-01-09T16:00:00"/>
    <n v="7"/>
    <x v="0"/>
    <n v="2025"/>
    <x v="0"/>
    <n v="9"/>
    <x v="1"/>
    <n v="2"/>
    <x v="16"/>
    <n v="7"/>
  </r>
  <r>
    <d v="2025-01-09T17:00:00"/>
    <n v="14"/>
    <x v="0"/>
    <n v="2025"/>
    <x v="0"/>
    <n v="9"/>
    <x v="1"/>
    <n v="2"/>
    <x v="17"/>
    <n v="14"/>
  </r>
  <r>
    <d v="2025-01-09T18:00:00"/>
    <n v="10"/>
    <x v="0"/>
    <n v="2025"/>
    <x v="0"/>
    <n v="9"/>
    <x v="1"/>
    <n v="2"/>
    <x v="18"/>
    <n v="10"/>
  </r>
  <r>
    <d v="2025-01-09T19:00:00"/>
    <n v="5"/>
    <x v="0"/>
    <n v="2025"/>
    <x v="0"/>
    <n v="9"/>
    <x v="1"/>
    <n v="2"/>
    <x v="19"/>
    <n v="5"/>
  </r>
  <r>
    <d v="2025-01-09T20:00:00"/>
    <n v="10"/>
    <x v="0"/>
    <n v="2025"/>
    <x v="0"/>
    <n v="9"/>
    <x v="1"/>
    <n v="2"/>
    <x v="20"/>
    <n v="10"/>
  </r>
  <r>
    <d v="2025-01-09T21:00:00"/>
    <n v="5"/>
    <x v="0"/>
    <n v="2025"/>
    <x v="0"/>
    <n v="9"/>
    <x v="1"/>
    <n v="2"/>
    <x v="21"/>
    <n v="5"/>
  </r>
  <r>
    <d v="2025-01-09T22:00:00"/>
    <n v="5"/>
    <x v="0"/>
    <n v="2025"/>
    <x v="0"/>
    <n v="9"/>
    <x v="1"/>
    <n v="2"/>
    <x v="22"/>
    <n v="5"/>
  </r>
  <r>
    <d v="2025-01-09T23:00:00"/>
    <n v="0"/>
    <x v="0"/>
    <n v="2025"/>
    <x v="0"/>
    <n v="9"/>
    <x v="1"/>
    <n v="2"/>
    <x v="23"/>
    <n v="0"/>
  </r>
  <r>
    <d v="2025-01-10T00:00:00"/>
    <n v="0"/>
    <x v="0"/>
    <n v="2025"/>
    <x v="0"/>
    <n v="10"/>
    <x v="2"/>
    <n v="2"/>
    <x v="0"/>
    <n v="0"/>
  </r>
  <r>
    <d v="2025-01-10T01:00:00"/>
    <n v="0"/>
    <x v="0"/>
    <n v="2025"/>
    <x v="0"/>
    <n v="10"/>
    <x v="2"/>
    <n v="2"/>
    <x v="1"/>
    <n v="0"/>
  </r>
  <r>
    <d v="2025-01-10T02:00:00"/>
    <n v="0"/>
    <x v="0"/>
    <n v="2025"/>
    <x v="0"/>
    <n v="10"/>
    <x v="2"/>
    <n v="2"/>
    <x v="2"/>
    <n v="0"/>
  </r>
  <r>
    <d v="2025-01-10T03:00:00"/>
    <n v="0"/>
    <x v="0"/>
    <n v="2025"/>
    <x v="0"/>
    <n v="10"/>
    <x v="2"/>
    <n v="2"/>
    <x v="3"/>
    <n v="0"/>
  </r>
  <r>
    <d v="2025-01-10T04:00:00"/>
    <n v="0"/>
    <x v="0"/>
    <n v="2025"/>
    <x v="0"/>
    <n v="10"/>
    <x v="2"/>
    <n v="2"/>
    <x v="4"/>
    <n v="0"/>
  </r>
  <r>
    <d v="2025-01-10T05:00:00"/>
    <n v="1"/>
    <x v="0"/>
    <n v="2025"/>
    <x v="0"/>
    <n v="10"/>
    <x v="2"/>
    <n v="2"/>
    <x v="5"/>
    <n v="1"/>
  </r>
  <r>
    <d v="2025-01-10T06:00:00"/>
    <n v="2"/>
    <x v="0"/>
    <n v="2025"/>
    <x v="0"/>
    <n v="10"/>
    <x v="2"/>
    <n v="2"/>
    <x v="6"/>
    <n v="2"/>
  </r>
  <r>
    <d v="2025-01-10T07:00:00"/>
    <n v="8"/>
    <x v="0"/>
    <n v="2025"/>
    <x v="0"/>
    <n v="10"/>
    <x v="2"/>
    <n v="2"/>
    <x v="7"/>
    <n v="8"/>
  </r>
  <r>
    <d v="2025-01-10T08:00:00"/>
    <n v="8"/>
    <x v="0"/>
    <n v="2025"/>
    <x v="0"/>
    <n v="10"/>
    <x v="2"/>
    <n v="2"/>
    <x v="8"/>
    <n v="8"/>
  </r>
  <r>
    <d v="2025-01-10T09:00:00"/>
    <n v="15"/>
    <x v="0"/>
    <n v="2025"/>
    <x v="0"/>
    <n v="10"/>
    <x v="2"/>
    <n v="2"/>
    <x v="9"/>
    <n v="15"/>
  </r>
  <r>
    <d v="2025-01-10T10:00:00"/>
    <n v="17"/>
    <x v="0"/>
    <n v="2025"/>
    <x v="0"/>
    <n v="10"/>
    <x v="2"/>
    <n v="2"/>
    <x v="10"/>
    <n v="17"/>
  </r>
  <r>
    <d v="2025-01-10T11:00:00"/>
    <n v="24"/>
    <x v="0"/>
    <n v="2025"/>
    <x v="0"/>
    <n v="10"/>
    <x v="2"/>
    <n v="2"/>
    <x v="11"/>
    <n v="24"/>
  </r>
  <r>
    <d v="2025-01-10T12:00:00"/>
    <n v="7"/>
    <x v="0"/>
    <n v="2025"/>
    <x v="0"/>
    <n v="10"/>
    <x v="2"/>
    <n v="2"/>
    <x v="12"/>
    <n v="7"/>
  </r>
  <r>
    <d v="2025-01-10T13:00:00"/>
    <n v="24"/>
    <x v="0"/>
    <n v="2025"/>
    <x v="0"/>
    <n v="10"/>
    <x v="2"/>
    <n v="2"/>
    <x v="13"/>
    <n v="24"/>
  </r>
  <r>
    <d v="2025-01-10T14:00:00"/>
    <n v="9"/>
    <x v="0"/>
    <n v="2025"/>
    <x v="0"/>
    <n v="10"/>
    <x v="2"/>
    <n v="2"/>
    <x v="14"/>
    <n v="9"/>
  </r>
  <r>
    <d v="2025-01-10T15:00:00"/>
    <n v="14"/>
    <x v="0"/>
    <n v="2025"/>
    <x v="0"/>
    <n v="10"/>
    <x v="2"/>
    <n v="2"/>
    <x v="15"/>
    <n v="14"/>
  </r>
  <r>
    <d v="2025-01-10T16:00:00"/>
    <n v="44"/>
    <x v="0"/>
    <n v="2025"/>
    <x v="0"/>
    <n v="10"/>
    <x v="2"/>
    <n v="2"/>
    <x v="16"/>
    <n v="44"/>
  </r>
  <r>
    <d v="2025-01-10T17:00:00"/>
    <n v="9"/>
    <x v="0"/>
    <n v="2025"/>
    <x v="0"/>
    <n v="10"/>
    <x v="2"/>
    <n v="2"/>
    <x v="17"/>
    <n v="9"/>
  </r>
  <r>
    <d v="2025-01-10T18:00:00"/>
    <n v="38"/>
    <x v="0"/>
    <n v="2025"/>
    <x v="0"/>
    <n v="10"/>
    <x v="2"/>
    <n v="2"/>
    <x v="18"/>
    <n v="38"/>
  </r>
  <r>
    <d v="2025-01-10T19:00:00"/>
    <n v="10"/>
    <x v="0"/>
    <n v="2025"/>
    <x v="0"/>
    <n v="10"/>
    <x v="2"/>
    <n v="2"/>
    <x v="19"/>
    <n v="10"/>
  </r>
  <r>
    <d v="2025-01-10T20:00:00"/>
    <n v="19"/>
    <x v="0"/>
    <n v="2025"/>
    <x v="0"/>
    <n v="10"/>
    <x v="2"/>
    <n v="2"/>
    <x v="20"/>
    <n v="19"/>
  </r>
  <r>
    <d v="2025-01-10T21:00:00"/>
    <n v="12"/>
    <x v="0"/>
    <n v="2025"/>
    <x v="0"/>
    <n v="10"/>
    <x v="2"/>
    <n v="2"/>
    <x v="21"/>
    <n v="12"/>
  </r>
  <r>
    <d v="2025-01-10T22:00:00"/>
    <n v="6"/>
    <x v="0"/>
    <n v="2025"/>
    <x v="0"/>
    <n v="10"/>
    <x v="2"/>
    <n v="2"/>
    <x v="22"/>
    <n v="6"/>
  </r>
  <r>
    <d v="2025-01-10T23:00:00"/>
    <n v="5"/>
    <x v="0"/>
    <n v="2025"/>
    <x v="0"/>
    <n v="10"/>
    <x v="2"/>
    <n v="2"/>
    <x v="23"/>
    <n v="5"/>
  </r>
  <r>
    <d v="2025-01-11T00:00:00"/>
    <n v="0"/>
    <x v="0"/>
    <n v="2025"/>
    <x v="0"/>
    <n v="11"/>
    <x v="3"/>
    <n v="2"/>
    <x v="0"/>
    <n v="0"/>
  </r>
  <r>
    <d v="2025-01-11T01:00:00"/>
    <n v="2"/>
    <x v="0"/>
    <n v="2025"/>
    <x v="0"/>
    <n v="11"/>
    <x v="3"/>
    <n v="2"/>
    <x v="1"/>
    <n v="2"/>
  </r>
  <r>
    <d v="2025-01-11T02:00:00"/>
    <n v="0"/>
    <x v="0"/>
    <n v="2025"/>
    <x v="0"/>
    <n v="11"/>
    <x v="3"/>
    <n v="2"/>
    <x v="2"/>
    <n v="0"/>
  </r>
  <r>
    <d v="2025-01-11T03:00:00"/>
    <n v="0"/>
    <x v="0"/>
    <n v="2025"/>
    <x v="0"/>
    <n v="11"/>
    <x v="3"/>
    <n v="2"/>
    <x v="3"/>
    <n v="0"/>
  </r>
  <r>
    <d v="2025-01-11T04:00:00"/>
    <n v="0"/>
    <x v="0"/>
    <n v="2025"/>
    <x v="0"/>
    <n v="11"/>
    <x v="3"/>
    <n v="2"/>
    <x v="4"/>
    <n v="0"/>
  </r>
  <r>
    <d v="2025-01-11T05:00:00"/>
    <n v="0"/>
    <x v="0"/>
    <n v="2025"/>
    <x v="0"/>
    <n v="11"/>
    <x v="3"/>
    <n v="2"/>
    <x v="5"/>
    <n v="0"/>
  </r>
  <r>
    <d v="2025-01-11T06:00:00"/>
    <n v="1"/>
    <x v="0"/>
    <n v="2025"/>
    <x v="0"/>
    <n v="11"/>
    <x v="3"/>
    <n v="2"/>
    <x v="6"/>
    <n v="1"/>
  </r>
  <r>
    <d v="2025-01-11T07:00:00"/>
    <n v="1"/>
    <x v="0"/>
    <n v="2025"/>
    <x v="0"/>
    <n v="11"/>
    <x v="3"/>
    <n v="2"/>
    <x v="7"/>
    <n v="1"/>
  </r>
  <r>
    <d v="2025-01-11T08:00:00"/>
    <n v="7"/>
    <x v="0"/>
    <n v="2025"/>
    <x v="0"/>
    <n v="11"/>
    <x v="3"/>
    <n v="2"/>
    <x v="8"/>
    <n v="7"/>
  </r>
  <r>
    <d v="2025-01-11T09:00:00"/>
    <n v="13"/>
    <x v="0"/>
    <n v="2025"/>
    <x v="0"/>
    <n v="11"/>
    <x v="3"/>
    <n v="2"/>
    <x v="9"/>
    <n v="13"/>
  </r>
  <r>
    <d v="2025-01-11T10:00:00"/>
    <n v="17"/>
    <x v="0"/>
    <n v="2025"/>
    <x v="0"/>
    <n v="11"/>
    <x v="3"/>
    <n v="2"/>
    <x v="10"/>
    <n v="17"/>
  </r>
  <r>
    <d v="2025-01-11T11:00:00"/>
    <n v="33"/>
    <x v="0"/>
    <n v="2025"/>
    <x v="0"/>
    <n v="11"/>
    <x v="3"/>
    <n v="2"/>
    <x v="11"/>
    <n v="33"/>
  </r>
  <r>
    <d v="2025-01-11T12:00:00"/>
    <n v="31"/>
    <x v="0"/>
    <n v="2025"/>
    <x v="0"/>
    <n v="11"/>
    <x v="3"/>
    <n v="2"/>
    <x v="12"/>
    <n v="31"/>
  </r>
  <r>
    <d v="2025-01-11T13:00:00"/>
    <n v="42"/>
    <x v="0"/>
    <n v="2025"/>
    <x v="0"/>
    <n v="11"/>
    <x v="3"/>
    <n v="2"/>
    <x v="13"/>
    <n v="42"/>
  </r>
  <r>
    <d v="2025-01-11T14:00:00"/>
    <n v="34"/>
    <x v="0"/>
    <n v="2025"/>
    <x v="0"/>
    <n v="11"/>
    <x v="3"/>
    <n v="2"/>
    <x v="14"/>
    <n v="34"/>
  </r>
  <r>
    <d v="2025-01-11T15:00:00"/>
    <n v="31"/>
    <x v="0"/>
    <n v="2025"/>
    <x v="0"/>
    <n v="11"/>
    <x v="3"/>
    <n v="2"/>
    <x v="15"/>
    <n v="31"/>
  </r>
  <r>
    <d v="2025-01-11T16:00:00"/>
    <n v="33"/>
    <x v="0"/>
    <n v="2025"/>
    <x v="0"/>
    <n v="11"/>
    <x v="3"/>
    <n v="2"/>
    <x v="16"/>
    <n v="33"/>
  </r>
  <r>
    <d v="2025-01-11T17:00:00"/>
    <n v="17"/>
    <x v="0"/>
    <n v="2025"/>
    <x v="0"/>
    <n v="11"/>
    <x v="3"/>
    <n v="2"/>
    <x v="17"/>
    <n v="17"/>
  </r>
  <r>
    <d v="2025-01-11T18:00:00"/>
    <n v="31"/>
    <x v="0"/>
    <n v="2025"/>
    <x v="0"/>
    <n v="11"/>
    <x v="3"/>
    <n v="2"/>
    <x v="18"/>
    <n v="31"/>
  </r>
  <r>
    <d v="2025-01-11T19:00:00"/>
    <n v="37"/>
    <x v="0"/>
    <n v="2025"/>
    <x v="0"/>
    <n v="11"/>
    <x v="3"/>
    <n v="2"/>
    <x v="19"/>
    <n v="37"/>
  </r>
  <r>
    <d v="2025-01-11T20:00:00"/>
    <n v="24"/>
    <x v="0"/>
    <n v="2025"/>
    <x v="0"/>
    <n v="11"/>
    <x v="3"/>
    <n v="2"/>
    <x v="20"/>
    <n v="24"/>
  </r>
  <r>
    <d v="2025-01-11T21:00:00"/>
    <n v="23"/>
    <x v="0"/>
    <n v="2025"/>
    <x v="0"/>
    <n v="11"/>
    <x v="3"/>
    <n v="2"/>
    <x v="21"/>
    <n v="23"/>
  </r>
  <r>
    <d v="2025-01-11T22:00:00"/>
    <n v="8"/>
    <x v="0"/>
    <n v="2025"/>
    <x v="0"/>
    <n v="11"/>
    <x v="3"/>
    <n v="2"/>
    <x v="22"/>
    <n v="8"/>
  </r>
  <r>
    <d v="2025-01-11T23:00:00"/>
    <n v="6"/>
    <x v="0"/>
    <n v="2025"/>
    <x v="0"/>
    <n v="11"/>
    <x v="3"/>
    <n v="2"/>
    <x v="23"/>
    <n v="6"/>
  </r>
  <r>
    <d v="2025-01-12T00:00:00"/>
    <n v="0"/>
    <x v="0"/>
    <n v="2025"/>
    <x v="0"/>
    <n v="12"/>
    <x v="4"/>
    <n v="2"/>
    <x v="0"/>
    <n v="0"/>
  </r>
  <r>
    <d v="2025-01-12T01:00:00"/>
    <n v="0"/>
    <x v="0"/>
    <n v="2025"/>
    <x v="0"/>
    <n v="12"/>
    <x v="4"/>
    <n v="2"/>
    <x v="1"/>
    <n v="0"/>
  </r>
  <r>
    <d v="2025-01-12T02:00:00"/>
    <n v="1"/>
    <x v="0"/>
    <n v="2025"/>
    <x v="0"/>
    <n v="12"/>
    <x v="4"/>
    <n v="2"/>
    <x v="2"/>
    <n v="1"/>
  </r>
  <r>
    <d v="2025-01-12T03:00:00"/>
    <n v="0"/>
    <x v="0"/>
    <n v="2025"/>
    <x v="0"/>
    <n v="12"/>
    <x v="4"/>
    <n v="2"/>
    <x v="3"/>
    <n v="0"/>
  </r>
  <r>
    <d v="2025-01-12T04:00:00"/>
    <n v="9"/>
    <x v="0"/>
    <n v="2025"/>
    <x v="0"/>
    <n v="12"/>
    <x v="4"/>
    <n v="2"/>
    <x v="4"/>
    <n v="9"/>
  </r>
  <r>
    <d v="2025-01-12T05:00:00"/>
    <n v="5"/>
    <x v="0"/>
    <n v="2025"/>
    <x v="0"/>
    <n v="12"/>
    <x v="4"/>
    <n v="2"/>
    <x v="5"/>
    <n v="5"/>
  </r>
  <r>
    <d v="2025-01-12T06:00:00"/>
    <n v="1"/>
    <x v="0"/>
    <n v="2025"/>
    <x v="0"/>
    <n v="12"/>
    <x v="4"/>
    <n v="2"/>
    <x v="6"/>
    <n v="1"/>
  </r>
  <r>
    <d v="2025-01-12T07:00:00"/>
    <n v="1"/>
    <x v="0"/>
    <n v="2025"/>
    <x v="0"/>
    <n v="12"/>
    <x v="4"/>
    <n v="2"/>
    <x v="7"/>
    <n v="1"/>
  </r>
  <r>
    <d v="2025-01-12T08:00:00"/>
    <n v="2"/>
    <x v="0"/>
    <n v="2025"/>
    <x v="0"/>
    <n v="12"/>
    <x v="4"/>
    <n v="2"/>
    <x v="8"/>
    <n v="2"/>
  </r>
  <r>
    <d v="2025-01-12T09:00:00"/>
    <n v="5"/>
    <x v="0"/>
    <n v="2025"/>
    <x v="0"/>
    <n v="12"/>
    <x v="4"/>
    <n v="2"/>
    <x v="9"/>
    <n v="5"/>
  </r>
  <r>
    <d v="2025-01-12T10:00:00"/>
    <n v="18"/>
    <x v="0"/>
    <n v="2025"/>
    <x v="0"/>
    <n v="12"/>
    <x v="4"/>
    <n v="2"/>
    <x v="10"/>
    <n v="18"/>
  </r>
  <r>
    <d v="2025-01-12T11:00:00"/>
    <n v="14"/>
    <x v="0"/>
    <n v="2025"/>
    <x v="0"/>
    <n v="12"/>
    <x v="4"/>
    <n v="2"/>
    <x v="11"/>
    <n v="14"/>
  </r>
  <r>
    <d v="2025-01-12T12:00:00"/>
    <n v="36"/>
    <x v="0"/>
    <n v="2025"/>
    <x v="0"/>
    <n v="12"/>
    <x v="4"/>
    <n v="2"/>
    <x v="12"/>
    <n v="36"/>
  </r>
  <r>
    <d v="2025-01-12T13:00:00"/>
    <n v="33"/>
    <x v="0"/>
    <n v="2025"/>
    <x v="0"/>
    <n v="12"/>
    <x v="4"/>
    <n v="2"/>
    <x v="13"/>
    <n v="33"/>
  </r>
  <r>
    <d v="2025-01-12T14:00:00"/>
    <n v="30"/>
    <x v="0"/>
    <n v="2025"/>
    <x v="0"/>
    <n v="12"/>
    <x v="4"/>
    <n v="2"/>
    <x v="14"/>
    <n v="30"/>
  </r>
  <r>
    <d v="2025-01-12T15:00:00"/>
    <n v="35"/>
    <x v="0"/>
    <n v="2025"/>
    <x v="0"/>
    <n v="12"/>
    <x v="4"/>
    <n v="2"/>
    <x v="15"/>
    <n v="35"/>
  </r>
  <r>
    <d v="2025-01-12T16:00:00"/>
    <n v="18"/>
    <x v="0"/>
    <n v="2025"/>
    <x v="0"/>
    <n v="12"/>
    <x v="4"/>
    <n v="2"/>
    <x v="16"/>
    <n v="18"/>
  </r>
  <r>
    <d v="2025-01-12T17:00:00"/>
    <n v="13"/>
    <x v="0"/>
    <n v="2025"/>
    <x v="0"/>
    <n v="12"/>
    <x v="4"/>
    <n v="2"/>
    <x v="17"/>
    <n v="13"/>
  </r>
  <r>
    <d v="2025-01-12T18:00:00"/>
    <n v="25"/>
    <x v="0"/>
    <n v="2025"/>
    <x v="0"/>
    <n v="12"/>
    <x v="4"/>
    <n v="2"/>
    <x v="18"/>
    <n v="25"/>
  </r>
  <r>
    <d v="2025-01-12T19:00:00"/>
    <n v="13"/>
    <x v="0"/>
    <n v="2025"/>
    <x v="0"/>
    <n v="12"/>
    <x v="4"/>
    <n v="2"/>
    <x v="19"/>
    <n v="13"/>
  </r>
  <r>
    <d v="2025-01-12T20:00:00"/>
    <n v="7"/>
    <x v="0"/>
    <n v="2025"/>
    <x v="0"/>
    <n v="12"/>
    <x v="4"/>
    <n v="2"/>
    <x v="20"/>
    <n v="7"/>
  </r>
  <r>
    <d v="2025-01-12T21:00:00"/>
    <n v="4"/>
    <x v="0"/>
    <n v="2025"/>
    <x v="0"/>
    <n v="12"/>
    <x v="4"/>
    <n v="2"/>
    <x v="21"/>
    <n v="4"/>
  </r>
  <r>
    <d v="2025-01-12T22:00:00"/>
    <n v="2"/>
    <x v="0"/>
    <n v="2025"/>
    <x v="0"/>
    <n v="12"/>
    <x v="4"/>
    <n v="2"/>
    <x v="22"/>
    <n v="2"/>
  </r>
  <r>
    <d v="2025-01-12T23:00:00"/>
    <n v="3"/>
    <x v="0"/>
    <n v="2025"/>
    <x v="0"/>
    <n v="12"/>
    <x v="4"/>
    <n v="2"/>
    <x v="23"/>
    <n v="3"/>
  </r>
  <r>
    <d v="2025-01-13T00:00:00"/>
    <n v="0"/>
    <x v="0"/>
    <n v="2025"/>
    <x v="0"/>
    <n v="13"/>
    <x v="5"/>
    <n v="3"/>
    <x v="0"/>
    <n v="0"/>
  </r>
  <r>
    <d v="2025-01-13T01:00:00"/>
    <n v="5"/>
    <x v="0"/>
    <n v="2025"/>
    <x v="0"/>
    <n v="13"/>
    <x v="5"/>
    <n v="3"/>
    <x v="1"/>
    <n v="5"/>
  </r>
  <r>
    <d v="2025-01-13T02:00:00"/>
    <n v="0"/>
    <x v="0"/>
    <n v="2025"/>
    <x v="0"/>
    <n v="13"/>
    <x v="5"/>
    <n v="3"/>
    <x v="2"/>
    <n v="0"/>
  </r>
  <r>
    <d v="2025-01-13T03:00:00"/>
    <n v="0"/>
    <x v="0"/>
    <n v="2025"/>
    <x v="0"/>
    <n v="13"/>
    <x v="5"/>
    <n v="3"/>
    <x v="3"/>
    <n v="0"/>
  </r>
  <r>
    <d v="2025-01-13T04:00:00"/>
    <n v="0"/>
    <x v="0"/>
    <n v="2025"/>
    <x v="0"/>
    <n v="13"/>
    <x v="5"/>
    <n v="3"/>
    <x v="4"/>
    <n v="0"/>
  </r>
  <r>
    <d v="2025-01-13T05:00:00"/>
    <n v="0"/>
    <x v="0"/>
    <n v="2025"/>
    <x v="0"/>
    <n v="13"/>
    <x v="5"/>
    <n v="3"/>
    <x v="5"/>
    <n v="0"/>
  </r>
  <r>
    <d v="2025-01-13T06:00:00"/>
    <n v="3"/>
    <x v="0"/>
    <n v="2025"/>
    <x v="0"/>
    <n v="13"/>
    <x v="5"/>
    <n v="3"/>
    <x v="6"/>
    <n v="3"/>
  </r>
  <r>
    <d v="2025-01-13T07:00:00"/>
    <n v="16"/>
    <x v="0"/>
    <n v="2025"/>
    <x v="0"/>
    <n v="13"/>
    <x v="5"/>
    <n v="3"/>
    <x v="7"/>
    <n v="16"/>
  </r>
  <r>
    <d v="2025-01-13T08:00:00"/>
    <n v="54"/>
    <x v="0"/>
    <n v="2025"/>
    <x v="0"/>
    <n v="13"/>
    <x v="5"/>
    <n v="3"/>
    <x v="8"/>
    <n v="54"/>
  </r>
  <r>
    <d v="2025-01-13T09:00:00"/>
    <n v="68"/>
    <x v="0"/>
    <n v="2025"/>
    <x v="0"/>
    <n v="13"/>
    <x v="5"/>
    <n v="3"/>
    <x v="9"/>
    <n v="68"/>
  </r>
  <r>
    <d v="2025-01-13T10:00:00"/>
    <n v="54"/>
    <x v="0"/>
    <n v="2025"/>
    <x v="0"/>
    <n v="13"/>
    <x v="5"/>
    <n v="3"/>
    <x v="10"/>
    <n v="54"/>
  </r>
  <r>
    <d v="2025-01-13T11:00:00"/>
    <n v="28"/>
    <x v="0"/>
    <n v="2025"/>
    <x v="0"/>
    <n v="13"/>
    <x v="5"/>
    <n v="3"/>
    <x v="11"/>
    <n v="28"/>
  </r>
  <r>
    <d v="2025-01-13T12:00:00"/>
    <n v="31"/>
    <x v="0"/>
    <n v="2025"/>
    <x v="0"/>
    <n v="13"/>
    <x v="5"/>
    <n v="3"/>
    <x v="12"/>
    <n v="31"/>
  </r>
  <r>
    <d v="2025-01-13T13:00:00"/>
    <n v="19"/>
    <x v="0"/>
    <n v="2025"/>
    <x v="0"/>
    <n v="13"/>
    <x v="5"/>
    <n v="3"/>
    <x v="13"/>
    <n v="19"/>
  </r>
  <r>
    <d v="2025-01-13T14:00:00"/>
    <n v="35"/>
    <x v="0"/>
    <n v="2025"/>
    <x v="0"/>
    <n v="13"/>
    <x v="5"/>
    <n v="3"/>
    <x v="14"/>
    <n v="35"/>
  </r>
  <r>
    <d v="2025-01-13T15:00:00"/>
    <n v="46"/>
    <x v="0"/>
    <n v="2025"/>
    <x v="0"/>
    <n v="13"/>
    <x v="5"/>
    <n v="3"/>
    <x v="15"/>
    <n v="46"/>
  </r>
  <r>
    <d v="2025-01-13T16:00:00"/>
    <n v="44"/>
    <x v="0"/>
    <n v="2025"/>
    <x v="0"/>
    <n v="13"/>
    <x v="5"/>
    <n v="3"/>
    <x v="16"/>
    <n v="44"/>
  </r>
  <r>
    <d v="2025-01-13T17:00:00"/>
    <n v="25"/>
    <x v="0"/>
    <n v="2025"/>
    <x v="0"/>
    <n v="13"/>
    <x v="5"/>
    <n v="3"/>
    <x v="17"/>
    <n v="25"/>
  </r>
  <r>
    <d v="2025-01-13T18:00:00"/>
    <n v="45"/>
    <x v="0"/>
    <n v="2025"/>
    <x v="0"/>
    <n v="13"/>
    <x v="5"/>
    <n v="3"/>
    <x v="18"/>
    <n v="45"/>
  </r>
  <r>
    <d v="2025-01-13T19:00:00"/>
    <n v="11"/>
    <x v="0"/>
    <n v="2025"/>
    <x v="0"/>
    <n v="13"/>
    <x v="5"/>
    <n v="3"/>
    <x v="19"/>
    <n v="11"/>
  </r>
  <r>
    <d v="2025-01-13T20:00:00"/>
    <n v="16"/>
    <x v="0"/>
    <n v="2025"/>
    <x v="0"/>
    <n v="13"/>
    <x v="5"/>
    <n v="3"/>
    <x v="20"/>
    <n v="16"/>
  </r>
  <r>
    <d v="2025-01-13T21:00:00"/>
    <n v="11"/>
    <x v="0"/>
    <n v="2025"/>
    <x v="0"/>
    <n v="13"/>
    <x v="5"/>
    <n v="3"/>
    <x v="21"/>
    <n v="11"/>
  </r>
  <r>
    <d v="2025-01-13T22:00:00"/>
    <n v="3"/>
    <x v="0"/>
    <n v="2025"/>
    <x v="0"/>
    <n v="13"/>
    <x v="5"/>
    <n v="3"/>
    <x v="22"/>
    <n v="3"/>
  </r>
  <r>
    <d v="2025-01-13T23:00:00"/>
    <n v="4"/>
    <x v="0"/>
    <n v="2025"/>
    <x v="0"/>
    <n v="13"/>
    <x v="5"/>
    <n v="3"/>
    <x v="23"/>
    <n v="4"/>
  </r>
  <r>
    <d v="2025-01-14T00:00:00"/>
    <n v="0"/>
    <x v="0"/>
    <n v="2025"/>
    <x v="0"/>
    <n v="14"/>
    <x v="6"/>
    <n v="3"/>
    <x v="0"/>
    <n v="0"/>
  </r>
  <r>
    <d v="2025-01-14T01:00:00"/>
    <n v="3"/>
    <x v="0"/>
    <n v="2025"/>
    <x v="0"/>
    <n v="14"/>
    <x v="6"/>
    <n v="3"/>
    <x v="1"/>
    <n v="3"/>
  </r>
  <r>
    <d v="2025-01-14T02:00:00"/>
    <n v="0"/>
    <x v="0"/>
    <n v="2025"/>
    <x v="0"/>
    <n v="14"/>
    <x v="6"/>
    <n v="3"/>
    <x v="2"/>
    <n v="0"/>
  </r>
  <r>
    <d v="2025-01-14T03:00:00"/>
    <n v="0"/>
    <x v="0"/>
    <n v="2025"/>
    <x v="0"/>
    <n v="14"/>
    <x v="6"/>
    <n v="3"/>
    <x v="3"/>
    <n v="0"/>
  </r>
  <r>
    <d v="2025-01-14T04:00:00"/>
    <n v="0"/>
    <x v="0"/>
    <n v="2025"/>
    <x v="0"/>
    <n v="14"/>
    <x v="6"/>
    <n v="3"/>
    <x v="4"/>
    <n v="0"/>
  </r>
  <r>
    <d v="2025-01-14T05:00:00"/>
    <n v="0"/>
    <x v="0"/>
    <n v="2025"/>
    <x v="0"/>
    <n v="14"/>
    <x v="6"/>
    <n v="3"/>
    <x v="5"/>
    <n v="0"/>
  </r>
  <r>
    <d v="2025-01-14T06:00:00"/>
    <n v="2"/>
    <x v="0"/>
    <n v="2025"/>
    <x v="0"/>
    <n v="14"/>
    <x v="6"/>
    <n v="3"/>
    <x v="6"/>
    <n v="2"/>
  </r>
  <r>
    <d v="2025-01-14T07:00:00"/>
    <n v="23"/>
    <x v="0"/>
    <n v="2025"/>
    <x v="0"/>
    <n v="14"/>
    <x v="6"/>
    <n v="3"/>
    <x v="7"/>
    <n v="23"/>
  </r>
  <r>
    <d v="2025-01-14T08:00:00"/>
    <n v="13"/>
    <x v="0"/>
    <n v="2025"/>
    <x v="0"/>
    <n v="14"/>
    <x v="6"/>
    <n v="3"/>
    <x v="8"/>
    <n v="13"/>
  </r>
  <r>
    <d v="2025-01-14T09:00:00"/>
    <n v="14"/>
    <x v="0"/>
    <n v="2025"/>
    <x v="0"/>
    <n v="14"/>
    <x v="6"/>
    <n v="3"/>
    <x v="9"/>
    <n v="14"/>
  </r>
  <r>
    <d v="2025-01-14T10:00:00"/>
    <n v="12"/>
    <x v="0"/>
    <n v="2025"/>
    <x v="0"/>
    <n v="14"/>
    <x v="6"/>
    <n v="3"/>
    <x v="10"/>
    <n v="12"/>
  </r>
  <r>
    <d v="2025-01-14T11:00:00"/>
    <n v="16"/>
    <x v="0"/>
    <n v="2025"/>
    <x v="0"/>
    <n v="14"/>
    <x v="6"/>
    <n v="3"/>
    <x v="11"/>
    <n v="16"/>
  </r>
  <r>
    <d v="2025-01-14T12:00:00"/>
    <n v="10"/>
    <x v="0"/>
    <n v="2025"/>
    <x v="0"/>
    <n v="14"/>
    <x v="6"/>
    <n v="3"/>
    <x v="12"/>
    <n v="10"/>
  </r>
  <r>
    <d v="2025-01-14T13:00:00"/>
    <n v="19"/>
    <x v="0"/>
    <n v="2025"/>
    <x v="0"/>
    <n v="14"/>
    <x v="6"/>
    <n v="3"/>
    <x v="13"/>
    <n v="19"/>
  </r>
  <r>
    <d v="2025-01-14T14:00:00"/>
    <n v="14"/>
    <x v="0"/>
    <n v="2025"/>
    <x v="0"/>
    <n v="14"/>
    <x v="6"/>
    <n v="3"/>
    <x v="14"/>
    <n v="14"/>
  </r>
  <r>
    <d v="2025-01-14T15:00:00"/>
    <n v="2"/>
    <x v="0"/>
    <n v="2025"/>
    <x v="0"/>
    <n v="14"/>
    <x v="6"/>
    <n v="3"/>
    <x v="15"/>
    <n v="2"/>
  </r>
  <r>
    <d v="2025-01-14T16:00:00"/>
    <n v="13"/>
    <x v="0"/>
    <n v="2025"/>
    <x v="0"/>
    <n v="14"/>
    <x v="6"/>
    <n v="3"/>
    <x v="16"/>
    <n v="13"/>
  </r>
  <r>
    <d v="2025-01-14T17:00:00"/>
    <n v="18"/>
    <x v="0"/>
    <n v="2025"/>
    <x v="0"/>
    <n v="14"/>
    <x v="6"/>
    <n v="3"/>
    <x v="17"/>
    <n v="18"/>
  </r>
  <r>
    <d v="2025-01-14T18:00:00"/>
    <n v="9"/>
    <x v="0"/>
    <n v="2025"/>
    <x v="0"/>
    <n v="14"/>
    <x v="6"/>
    <n v="3"/>
    <x v="18"/>
    <n v="9"/>
  </r>
  <r>
    <d v="2025-01-14T19:00:00"/>
    <n v="22"/>
    <x v="0"/>
    <n v="2025"/>
    <x v="0"/>
    <n v="14"/>
    <x v="6"/>
    <n v="3"/>
    <x v="19"/>
    <n v="22"/>
  </r>
  <r>
    <d v="2025-01-14T20:00:00"/>
    <n v="3"/>
    <x v="0"/>
    <n v="2025"/>
    <x v="0"/>
    <n v="14"/>
    <x v="6"/>
    <n v="3"/>
    <x v="20"/>
    <n v="3"/>
  </r>
  <r>
    <d v="2025-01-14T21:00:00"/>
    <n v="7"/>
    <x v="0"/>
    <n v="2025"/>
    <x v="0"/>
    <n v="14"/>
    <x v="6"/>
    <n v="3"/>
    <x v="21"/>
    <n v="7"/>
  </r>
  <r>
    <d v="2025-01-14T22:00:00"/>
    <n v="2"/>
    <x v="0"/>
    <n v="2025"/>
    <x v="0"/>
    <n v="14"/>
    <x v="6"/>
    <n v="3"/>
    <x v="22"/>
    <n v="2"/>
  </r>
  <r>
    <d v="2025-01-14T23:00:00"/>
    <n v="5"/>
    <x v="0"/>
    <n v="2025"/>
    <x v="0"/>
    <n v="14"/>
    <x v="6"/>
    <n v="3"/>
    <x v="23"/>
    <n v="5"/>
  </r>
  <r>
    <d v="2025-01-15T00:00:00"/>
    <n v="0"/>
    <x v="0"/>
    <n v="2025"/>
    <x v="0"/>
    <n v="15"/>
    <x v="0"/>
    <n v="3"/>
    <x v="0"/>
    <n v="0"/>
  </r>
  <r>
    <d v="2025-01-15T01:00:00"/>
    <n v="2"/>
    <x v="0"/>
    <n v="2025"/>
    <x v="0"/>
    <n v="15"/>
    <x v="0"/>
    <n v="3"/>
    <x v="1"/>
    <n v="2"/>
  </r>
  <r>
    <d v="2025-01-15T02:00:00"/>
    <n v="0"/>
    <x v="0"/>
    <n v="2025"/>
    <x v="0"/>
    <n v="15"/>
    <x v="0"/>
    <n v="3"/>
    <x v="2"/>
    <n v="0"/>
  </r>
  <r>
    <d v="2025-01-15T03:00:00"/>
    <n v="0"/>
    <x v="0"/>
    <n v="2025"/>
    <x v="0"/>
    <n v="15"/>
    <x v="0"/>
    <n v="3"/>
    <x v="3"/>
    <n v="0"/>
  </r>
  <r>
    <d v="2025-01-15T04:00:00"/>
    <n v="3"/>
    <x v="0"/>
    <n v="2025"/>
    <x v="0"/>
    <n v="15"/>
    <x v="0"/>
    <n v="3"/>
    <x v="4"/>
    <n v="3"/>
  </r>
  <r>
    <d v="2025-01-15T05:00:00"/>
    <n v="1"/>
    <x v="0"/>
    <n v="2025"/>
    <x v="0"/>
    <n v="15"/>
    <x v="0"/>
    <n v="3"/>
    <x v="5"/>
    <n v="1"/>
  </r>
  <r>
    <d v="2025-01-15T06:00:00"/>
    <n v="2"/>
    <x v="0"/>
    <n v="2025"/>
    <x v="0"/>
    <n v="15"/>
    <x v="0"/>
    <n v="3"/>
    <x v="6"/>
    <n v="2"/>
  </r>
  <r>
    <d v="2025-01-15T07:00:00"/>
    <n v="15"/>
    <x v="0"/>
    <n v="2025"/>
    <x v="0"/>
    <n v="15"/>
    <x v="0"/>
    <n v="3"/>
    <x v="7"/>
    <n v="15"/>
  </r>
  <r>
    <d v="2025-01-15T08:00:00"/>
    <n v="8"/>
    <x v="0"/>
    <n v="2025"/>
    <x v="0"/>
    <n v="15"/>
    <x v="0"/>
    <n v="3"/>
    <x v="8"/>
    <n v="8"/>
  </r>
  <r>
    <d v="2025-01-15T09:00:00"/>
    <n v="11"/>
    <x v="0"/>
    <n v="2025"/>
    <x v="0"/>
    <n v="15"/>
    <x v="0"/>
    <n v="3"/>
    <x v="9"/>
    <n v="11"/>
  </r>
  <r>
    <d v="2025-01-15T10:00:00"/>
    <n v="6"/>
    <x v="0"/>
    <n v="2025"/>
    <x v="0"/>
    <n v="15"/>
    <x v="0"/>
    <n v="3"/>
    <x v="10"/>
    <n v="6"/>
  </r>
  <r>
    <d v="2025-01-15T11:00:00"/>
    <n v="5"/>
    <x v="0"/>
    <n v="2025"/>
    <x v="0"/>
    <n v="15"/>
    <x v="0"/>
    <n v="3"/>
    <x v="11"/>
    <n v="5"/>
  </r>
  <r>
    <d v="2025-01-15T12:00:00"/>
    <n v="12"/>
    <x v="0"/>
    <n v="2025"/>
    <x v="0"/>
    <n v="15"/>
    <x v="0"/>
    <n v="3"/>
    <x v="12"/>
    <n v="12"/>
  </r>
  <r>
    <d v="2025-01-15T13:00:00"/>
    <n v="13"/>
    <x v="0"/>
    <n v="2025"/>
    <x v="0"/>
    <n v="15"/>
    <x v="0"/>
    <n v="3"/>
    <x v="13"/>
    <n v="13"/>
  </r>
  <r>
    <d v="2025-01-15T14:00:00"/>
    <n v="9"/>
    <x v="0"/>
    <n v="2025"/>
    <x v="0"/>
    <n v="15"/>
    <x v="0"/>
    <n v="3"/>
    <x v="14"/>
    <n v="9"/>
  </r>
  <r>
    <d v="2025-01-15T15:00:00"/>
    <n v="12"/>
    <x v="0"/>
    <n v="2025"/>
    <x v="0"/>
    <n v="15"/>
    <x v="0"/>
    <n v="3"/>
    <x v="15"/>
    <n v="12"/>
  </r>
  <r>
    <d v="2025-01-15T16:00:00"/>
    <n v="42"/>
    <x v="0"/>
    <n v="2025"/>
    <x v="0"/>
    <n v="15"/>
    <x v="0"/>
    <n v="3"/>
    <x v="16"/>
    <n v="42"/>
  </r>
  <r>
    <d v="2025-01-15T17:00:00"/>
    <n v="20"/>
    <x v="0"/>
    <n v="2025"/>
    <x v="0"/>
    <n v="15"/>
    <x v="0"/>
    <n v="3"/>
    <x v="17"/>
    <n v="20"/>
  </r>
  <r>
    <d v="2025-01-15T18:00:00"/>
    <n v="39"/>
    <x v="0"/>
    <n v="2025"/>
    <x v="0"/>
    <n v="15"/>
    <x v="0"/>
    <n v="3"/>
    <x v="18"/>
    <n v="39"/>
  </r>
  <r>
    <d v="2025-01-15T19:00:00"/>
    <n v="13"/>
    <x v="0"/>
    <n v="2025"/>
    <x v="0"/>
    <n v="15"/>
    <x v="0"/>
    <n v="3"/>
    <x v="19"/>
    <n v="13"/>
  </r>
  <r>
    <d v="2025-01-15T20:00:00"/>
    <n v="14"/>
    <x v="0"/>
    <n v="2025"/>
    <x v="0"/>
    <n v="15"/>
    <x v="0"/>
    <n v="3"/>
    <x v="20"/>
    <n v="14"/>
  </r>
  <r>
    <d v="2025-01-15T21:00:00"/>
    <n v="11"/>
    <x v="0"/>
    <n v="2025"/>
    <x v="0"/>
    <n v="15"/>
    <x v="0"/>
    <n v="3"/>
    <x v="21"/>
    <n v="11"/>
  </r>
  <r>
    <d v="2025-01-15T22:00:00"/>
    <n v="3"/>
    <x v="0"/>
    <n v="2025"/>
    <x v="0"/>
    <n v="15"/>
    <x v="0"/>
    <n v="3"/>
    <x v="22"/>
    <n v="3"/>
  </r>
  <r>
    <d v="2025-01-15T23:00:00"/>
    <n v="5"/>
    <x v="0"/>
    <n v="2025"/>
    <x v="0"/>
    <n v="15"/>
    <x v="0"/>
    <n v="3"/>
    <x v="23"/>
    <n v="5"/>
  </r>
  <r>
    <d v="2025-01-16T00:00:00"/>
    <n v="0"/>
    <x v="0"/>
    <n v="2025"/>
    <x v="0"/>
    <n v="16"/>
    <x v="1"/>
    <n v="3"/>
    <x v="0"/>
    <n v="0"/>
  </r>
  <r>
    <d v="2025-01-16T01:00:00"/>
    <n v="0"/>
    <x v="0"/>
    <n v="2025"/>
    <x v="0"/>
    <n v="16"/>
    <x v="1"/>
    <n v="3"/>
    <x v="1"/>
    <n v="0"/>
  </r>
  <r>
    <d v="2025-01-16T02:00:00"/>
    <n v="0"/>
    <x v="0"/>
    <n v="2025"/>
    <x v="0"/>
    <n v="16"/>
    <x v="1"/>
    <n v="3"/>
    <x v="2"/>
    <n v="0"/>
  </r>
  <r>
    <d v="2025-01-16T03:00:00"/>
    <n v="0"/>
    <x v="0"/>
    <n v="2025"/>
    <x v="0"/>
    <n v="16"/>
    <x v="1"/>
    <n v="3"/>
    <x v="3"/>
    <n v="0"/>
  </r>
  <r>
    <d v="2025-01-16T04:00:00"/>
    <n v="0"/>
    <x v="0"/>
    <n v="2025"/>
    <x v="0"/>
    <n v="16"/>
    <x v="1"/>
    <n v="3"/>
    <x v="4"/>
    <n v="0"/>
  </r>
  <r>
    <d v="2025-01-16T05:00:00"/>
    <n v="0"/>
    <x v="0"/>
    <n v="2025"/>
    <x v="0"/>
    <n v="16"/>
    <x v="1"/>
    <n v="3"/>
    <x v="5"/>
    <n v="0"/>
  </r>
  <r>
    <d v="2025-01-16T06:00:00"/>
    <n v="0"/>
    <x v="0"/>
    <n v="2025"/>
    <x v="0"/>
    <n v="16"/>
    <x v="1"/>
    <n v="3"/>
    <x v="6"/>
    <n v="0"/>
  </r>
  <r>
    <d v="2025-01-16T07:00:00"/>
    <n v="22"/>
    <x v="0"/>
    <n v="2025"/>
    <x v="0"/>
    <n v="16"/>
    <x v="1"/>
    <n v="3"/>
    <x v="7"/>
    <n v="22"/>
  </r>
  <r>
    <d v="2025-01-16T08:00:00"/>
    <n v="25"/>
    <x v="0"/>
    <n v="2025"/>
    <x v="0"/>
    <n v="16"/>
    <x v="1"/>
    <n v="3"/>
    <x v="8"/>
    <n v="25"/>
  </r>
  <r>
    <d v="2025-01-16T09:00:00"/>
    <n v="20"/>
    <x v="0"/>
    <n v="2025"/>
    <x v="0"/>
    <n v="16"/>
    <x v="1"/>
    <n v="3"/>
    <x v="9"/>
    <n v="20"/>
  </r>
  <r>
    <d v="2025-01-16T10:00:00"/>
    <n v="29"/>
    <x v="0"/>
    <n v="2025"/>
    <x v="0"/>
    <n v="16"/>
    <x v="1"/>
    <n v="3"/>
    <x v="10"/>
    <n v="29"/>
  </r>
  <r>
    <d v="2025-01-16T11:00:00"/>
    <n v="11"/>
    <x v="0"/>
    <n v="2025"/>
    <x v="0"/>
    <n v="16"/>
    <x v="1"/>
    <n v="3"/>
    <x v="11"/>
    <n v="11"/>
  </r>
  <r>
    <d v="2025-01-16T12:00:00"/>
    <n v="22"/>
    <x v="0"/>
    <n v="2025"/>
    <x v="0"/>
    <n v="16"/>
    <x v="1"/>
    <n v="3"/>
    <x v="12"/>
    <n v="22"/>
  </r>
  <r>
    <d v="2025-01-16T13:00:00"/>
    <n v="16"/>
    <x v="0"/>
    <n v="2025"/>
    <x v="0"/>
    <n v="16"/>
    <x v="1"/>
    <n v="3"/>
    <x v="13"/>
    <n v="16"/>
  </r>
  <r>
    <d v="2025-01-16T14:00:00"/>
    <n v="26"/>
    <x v="0"/>
    <n v="2025"/>
    <x v="0"/>
    <n v="16"/>
    <x v="1"/>
    <n v="3"/>
    <x v="14"/>
    <n v="26"/>
  </r>
  <r>
    <d v="2025-01-16T15:00:00"/>
    <n v="37"/>
    <x v="0"/>
    <n v="2025"/>
    <x v="0"/>
    <n v="16"/>
    <x v="1"/>
    <n v="3"/>
    <x v="15"/>
    <n v="37"/>
  </r>
  <r>
    <d v="2025-01-16T16:00:00"/>
    <n v="11"/>
    <x v="0"/>
    <n v="2025"/>
    <x v="0"/>
    <n v="16"/>
    <x v="1"/>
    <n v="3"/>
    <x v="16"/>
    <n v="11"/>
  </r>
  <r>
    <d v="2025-01-16T17:00:00"/>
    <n v="8"/>
    <x v="0"/>
    <n v="2025"/>
    <x v="0"/>
    <n v="16"/>
    <x v="1"/>
    <n v="3"/>
    <x v="17"/>
    <n v="8"/>
  </r>
  <r>
    <d v="2025-01-16T18:00:00"/>
    <n v="9"/>
    <x v="0"/>
    <n v="2025"/>
    <x v="0"/>
    <n v="16"/>
    <x v="1"/>
    <n v="3"/>
    <x v="18"/>
    <n v="9"/>
  </r>
  <r>
    <d v="2025-01-16T19:00:00"/>
    <n v="5"/>
    <x v="0"/>
    <n v="2025"/>
    <x v="0"/>
    <n v="16"/>
    <x v="1"/>
    <n v="3"/>
    <x v="19"/>
    <n v="5"/>
  </r>
  <r>
    <d v="2025-01-16T20:00:00"/>
    <n v="12"/>
    <x v="0"/>
    <n v="2025"/>
    <x v="0"/>
    <n v="16"/>
    <x v="1"/>
    <n v="3"/>
    <x v="20"/>
    <n v="12"/>
  </r>
  <r>
    <d v="2025-01-16T21:00:00"/>
    <n v="13"/>
    <x v="0"/>
    <n v="2025"/>
    <x v="0"/>
    <n v="16"/>
    <x v="1"/>
    <n v="3"/>
    <x v="21"/>
    <n v="13"/>
  </r>
  <r>
    <d v="2025-01-16T22:00:00"/>
    <n v="2"/>
    <x v="0"/>
    <n v="2025"/>
    <x v="0"/>
    <n v="16"/>
    <x v="1"/>
    <n v="3"/>
    <x v="22"/>
    <n v="2"/>
  </r>
  <r>
    <d v="2025-01-16T23:00:00"/>
    <n v="2"/>
    <x v="0"/>
    <n v="2025"/>
    <x v="0"/>
    <n v="16"/>
    <x v="1"/>
    <n v="3"/>
    <x v="23"/>
    <n v="2"/>
  </r>
  <r>
    <d v="2025-01-17T00:00:00"/>
    <n v="0"/>
    <x v="0"/>
    <n v="2025"/>
    <x v="0"/>
    <n v="17"/>
    <x v="2"/>
    <n v="3"/>
    <x v="0"/>
    <n v="0"/>
  </r>
  <r>
    <d v="2025-01-17T01:00:00"/>
    <n v="1"/>
    <x v="0"/>
    <n v="2025"/>
    <x v="0"/>
    <n v="17"/>
    <x v="2"/>
    <n v="3"/>
    <x v="1"/>
    <n v="1"/>
  </r>
  <r>
    <d v="2025-01-17T02:00:00"/>
    <n v="1"/>
    <x v="0"/>
    <n v="2025"/>
    <x v="0"/>
    <n v="17"/>
    <x v="2"/>
    <n v="3"/>
    <x v="2"/>
    <n v="1"/>
  </r>
  <r>
    <d v="2025-01-17T03:00:00"/>
    <n v="2"/>
    <x v="0"/>
    <n v="2025"/>
    <x v="0"/>
    <n v="17"/>
    <x v="2"/>
    <n v="3"/>
    <x v="3"/>
    <n v="2"/>
  </r>
  <r>
    <d v="2025-01-17T04:00:00"/>
    <n v="2"/>
    <x v="0"/>
    <n v="2025"/>
    <x v="0"/>
    <n v="17"/>
    <x v="2"/>
    <n v="3"/>
    <x v="4"/>
    <n v="2"/>
  </r>
  <r>
    <d v="2025-01-17T05:00:00"/>
    <n v="0"/>
    <x v="0"/>
    <n v="2025"/>
    <x v="0"/>
    <n v="17"/>
    <x v="2"/>
    <n v="3"/>
    <x v="5"/>
    <n v="0"/>
  </r>
  <r>
    <d v="2025-01-17T06:00:00"/>
    <n v="1"/>
    <x v="0"/>
    <n v="2025"/>
    <x v="0"/>
    <n v="17"/>
    <x v="2"/>
    <n v="3"/>
    <x v="6"/>
    <n v="1"/>
  </r>
  <r>
    <d v="2025-01-17T07:00:00"/>
    <n v="10"/>
    <x v="0"/>
    <n v="2025"/>
    <x v="0"/>
    <n v="17"/>
    <x v="2"/>
    <n v="3"/>
    <x v="7"/>
    <n v="10"/>
  </r>
  <r>
    <d v="2025-01-17T08:00:00"/>
    <n v="6"/>
    <x v="0"/>
    <n v="2025"/>
    <x v="0"/>
    <n v="17"/>
    <x v="2"/>
    <n v="3"/>
    <x v="8"/>
    <n v="6"/>
  </r>
  <r>
    <d v="2025-01-17T09:00:00"/>
    <n v="13"/>
    <x v="0"/>
    <n v="2025"/>
    <x v="0"/>
    <n v="17"/>
    <x v="2"/>
    <n v="3"/>
    <x v="9"/>
    <n v="13"/>
  </r>
  <r>
    <d v="2025-01-17T10:00:00"/>
    <n v="10"/>
    <x v="0"/>
    <n v="2025"/>
    <x v="0"/>
    <n v="17"/>
    <x v="2"/>
    <n v="3"/>
    <x v="10"/>
    <n v="10"/>
  </r>
  <r>
    <d v="2025-01-17T11:00:00"/>
    <n v="18"/>
    <x v="0"/>
    <n v="2025"/>
    <x v="0"/>
    <n v="17"/>
    <x v="2"/>
    <n v="3"/>
    <x v="11"/>
    <n v="18"/>
  </r>
  <r>
    <d v="2025-01-17T12:00:00"/>
    <n v="18"/>
    <x v="0"/>
    <n v="2025"/>
    <x v="0"/>
    <n v="17"/>
    <x v="2"/>
    <n v="3"/>
    <x v="12"/>
    <n v="18"/>
  </r>
  <r>
    <d v="2025-01-17T13:00:00"/>
    <n v="10"/>
    <x v="0"/>
    <n v="2025"/>
    <x v="0"/>
    <n v="17"/>
    <x v="2"/>
    <n v="3"/>
    <x v="13"/>
    <n v="10"/>
  </r>
  <r>
    <d v="2025-01-17T14:00:00"/>
    <n v="32"/>
    <x v="0"/>
    <n v="2025"/>
    <x v="0"/>
    <n v="17"/>
    <x v="2"/>
    <n v="3"/>
    <x v="14"/>
    <n v="32"/>
  </r>
  <r>
    <d v="2025-01-17T15:00:00"/>
    <n v="9"/>
    <x v="0"/>
    <n v="2025"/>
    <x v="0"/>
    <n v="17"/>
    <x v="2"/>
    <n v="3"/>
    <x v="15"/>
    <n v="9"/>
  </r>
  <r>
    <d v="2025-01-17T16:00:00"/>
    <n v="35"/>
    <x v="0"/>
    <n v="2025"/>
    <x v="0"/>
    <n v="17"/>
    <x v="2"/>
    <n v="3"/>
    <x v="16"/>
    <n v="35"/>
  </r>
  <r>
    <d v="2025-01-17T17:00:00"/>
    <n v="37"/>
    <x v="0"/>
    <n v="2025"/>
    <x v="0"/>
    <n v="17"/>
    <x v="2"/>
    <n v="3"/>
    <x v="17"/>
    <n v="37"/>
  </r>
  <r>
    <d v="2025-01-17T18:00:00"/>
    <n v="38"/>
    <x v="0"/>
    <n v="2025"/>
    <x v="0"/>
    <n v="17"/>
    <x v="2"/>
    <n v="3"/>
    <x v="18"/>
    <n v="38"/>
  </r>
  <r>
    <d v="2025-01-17T19:00:00"/>
    <n v="18"/>
    <x v="0"/>
    <n v="2025"/>
    <x v="0"/>
    <n v="17"/>
    <x v="2"/>
    <n v="3"/>
    <x v="19"/>
    <n v="18"/>
  </r>
  <r>
    <d v="2025-01-17T20:00:00"/>
    <n v="19"/>
    <x v="0"/>
    <n v="2025"/>
    <x v="0"/>
    <n v="17"/>
    <x v="2"/>
    <n v="3"/>
    <x v="20"/>
    <n v="19"/>
  </r>
  <r>
    <d v="2025-01-17T21:00:00"/>
    <n v="14"/>
    <x v="0"/>
    <n v="2025"/>
    <x v="0"/>
    <n v="17"/>
    <x v="2"/>
    <n v="3"/>
    <x v="21"/>
    <n v="14"/>
  </r>
  <r>
    <d v="2025-01-17T22:00:00"/>
    <n v="6"/>
    <x v="0"/>
    <n v="2025"/>
    <x v="0"/>
    <n v="17"/>
    <x v="2"/>
    <n v="3"/>
    <x v="22"/>
    <n v="6"/>
  </r>
  <r>
    <d v="2025-01-17T23:00:00"/>
    <n v="16"/>
    <x v="0"/>
    <n v="2025"/>
    <x v="0"/>
    <n v="17"/>
    <x v="2"/>
    <n v="3"/>
    <x v="23"/>
    <n v="16"/>
  </r>
  <r>
    <d v="2025-01-18T00:00:00"/>
    <n v="0"/>
    <x v="0"/>
    <n v="2025"/>
    <x v="0"/>
    <n v="18"/>
    <x v="3"/>
    <n v="3"/>
    <x v="0"/>
    <n v="0"/>
  </r>
  <r>
    <d v="2025-01-18T01:00:00"/>
    <n v="3"/>
    <x v="0"/>
    <n v="2025"/>
    <x v="0"/>
    <n v="18"/>
    <x v="3"/>
    <n v="3"/>
    <x v="1"/>
    <n v="3"/>
  </r>
  <r>
    <d v="2025-01-18T02:00:00"/>
    <n v="3"/>
    <x v="0"/>
    <n v="2025"/>
    <x v="0"/>
    <n v="18"/>
    <x v="3"/>
    <n v="3"/>
    <x v="2"/>
    <n v="3"/>
  </r>
  <r>
    <d v="2025-01-18T03:00:00"/>
    <n v="2"/>
    <x v="0"/>
    <n v="2025"/>
    <x v="0"/>
    <n v="18"/>
    <x v="3"/>
    <n v="3"/>
    <x v="3"/>
    <n v="2"/>
  </r>
  <r>
    <d v="2025-01-18T04:00:00"/>
    <n v="2"/>
    <x v="0"/>
    <n v="2025"/>
    <x v="0"/>
    <n v="18"/>
    <x v="3"/>
    <n v="3"/>
    <x v="4"/>
    <n v="2"/>
  </r>
  <r>
    <d v="2025-01-18T05:00:00"/>
    <n v="1"/>
    <x v="0"/>
    <n v="2025"/>
    <x v="0"/>
    <n v="18"/>
    <x v="3"/>
    <n v="3"/>
    <x v="5"/>
    <n v="1"/>
  </r>
  <r>
    <d v="2025-01-18T06:00:00"/>
    <n v="0"/>
    <x v="0"/>
    <n v="2025"/>
    <x v="0"/>
    <n v="18"/>
    <x v="3"/>
    <n v="3"/>
    <x v="6"/>
    <n v="0"/>
  </r>
  <r>
    <d v="2025-01-18T07:00:00"/>
    <n v="0"/>
    <x v="0"/>
    <n v="2025"/>
    <x v="0"/>
    <n v="18"/>
    <x v="3"/>
    <n v="3"/>
    <x v="7"/>
    <n v="0"/>
  </r>
  <r>
    <d v="2025-01-18T08:00:00"/>
    <n v="5"/>
    <x v="0"/>
    <n v="2025"/>
    <x v="0"/>
    <n v="18"/>
    <x v="3"/>
    <n v="3"/>
    <x v="8"/>
    <n v="5"/>
  </r>
  <r>
    <d v="2025-01-18T09:00:00"/>
    <n v="11"/>
    <x v="0"/>
    <n v="2025"/>
    <x v="0"/>
    <n v="18"/>
    <x v="3"/>
    <n v="3"/>
    <x v="9"/>
    <n v="11"/>
  </r>
  <r>
    <d v="2025-01-18T10:00:00"/>
    <n v="28"/>
    <x v="0"/>
    <n v="2025"/>
    <x v="0"/>
    <n v="18"/>
    <x v="3"/>
    <n v="3"/>
    <x v="10"/>
    <n v="28"/>
  </r>
  <r>
    <d v="2025-01-18T11:00:00"/>
    <n v="31"/>
    <x v="0"/>
    <n v="2025"/>
    <x v="0"/>
    <n v="18"/>
    <x v="3"/>
    <n v="3"/>
    <x v="11"/>
    <n v="31"/>
  </r>
  <r>
    <d v="2025-01-18T12:00:00"/>
    <n v="24"/>
    <x v="0"/>
    <n v="2025"/>
    <x v="0"/>
    <n v="18"/>
    <x v="3"/>
    <n v="3"/>
    <x v="12"/>
    <n v="24"/>
  </r>
  <r>
    <d v="2025-01-18T13:00:00"/>
    <n v="36"/>
    <x v="0"/>
    <n v="2025"/>
    <x v="0"/>
    <n v="18"/>
    <x v="3"/>
    <n v="3"/>
    <x v="13"/>
    <n v="36"/>
  </r>
  <r>
    <d v="2025-01-18T14:00:00"/>
    <n v="37"/>
    <x v="0"/>
    <n v="2025"/>
    <x v="0"/>
    <n v="18"/>
    <x v="3"/>
    <n v="3"/>
    <x v="14"/>
    <n v="37"/>
  </r>
  <r>
    <d v="2025-01-18T15:00:00"/>
    <n v="27"/>
    <x v="0"/>
    <n v="2025"/>
    <x v="0"/>
    <n v="18"/>
    <x v="3"/>
    <n v="3"/>
    <x v="15"/>
    <n v="27"/>
  </r>
  <r>
    <d v="2025-01-18T16:00:00"/>
    <n v="52"/>
    <x v="0"/>
    <n v="2025"/>
    <x v="0"/>
    <n v="18"/>
    <x v="3"/>
    <n v="3"/>
    <x v="16"/>
    <n v="52"/>
  </r>
  <r>
    <d v="2025-01-18T17:00:00"/>
    <n v="45"/>
    <x v="0"/>
    <n v="2025"/>
    <x v="0"/>
    <n v="18"/>
    <x v="3"/>
    <n v="3"/>
    <x v="17"/>
    <n v="45"/>
  </r>
  <r>
    <d v="2025-01-18T18:00:00"/>
    <n v="33"/>
    <x v="0"/>
    <n v="2025"/>
    <x v="0"/>
    <n v="18"/>
    <x v="3"/>
    <n v="3"/>
    <x v="18"/>
    <n v="33"/>
  </r>
  <r>
    <d v="2025-01-18T19:00:00"/>
    <n v="16"/>
    <x v="0"/>
    <n v="2025"/>
    <x v="0"/>
    <n v="18"/>
    <x v="3"/>
    <n v="3"/>
    <x v="19"/>
    <n v="16"/>
  </r>
  <r>
    <d v="2025-01-18T20:00:00"/>
    <n v="25"/>
    <x v="0"/>
    <n v="2025"/>
    <x v="0"/>
    <n v="18"/>
    <x v="3"/>
    <n v="3"/>
    <x v="20"/>
    <n v="25"/>
  </r>
  <r>
    <d v="2025-01-18T21:00:00"/>
    <n v="21"/>
    <x v="0"/>
    <n v="2025"/>
    <x v="0"/>
    <n v="18"/>
    <x v="3"/>
    <n v="3"/>
    <x v="21"/>
    <n v="21"/>
  </r>
  <r>
    <d v="2025-01-18T22:00:00"/>
    <n v="10"/>
    <x v="0"/>
    <n v="2025"/>
    <x v="0"/>
    <n v="18"/>
    <x v="3"/>
    <n v="3"/>
    <x v="22"/>
    <n v="10"/>
  </r>
  <r>
    <d v="2025-01-18T23:00:00"/>
    <n v="4"/>
    <x v="0"/>
    <n v="2025"/>
    <x v="0"/>
    <n v="18"/>
    <x v="3"/>
    <n v="3"/>
    <x v="23"/>
    <n v="4"/>
  </r>
  <r>
    <d v="2025-01-19T00:00:00"/>
    <n v="0"/>
    <x v="0"/>
    <n v="2025"/>
    <x v="0"/>
    <n v="19"/>
    <x v="4"/>
    <n v="3"/>
    <x v="0"/>
    <n v="0"/>
  </r>
  <r>
    <d v="2025-01-19T01:00:00"/>
    <n v="1"/>
    <x v="0"/>
    <n v="2025"/>
    <x v="0"/>
    <n v="19"/>
    <x v="4"/>
    <n v="3"/>
    <x v="1"/>
    <n v="1"/>
  </r>
  <r>
    <d v="2025-01-19T02:00:00"/>
    <n v="6"/>
    <x v="0"/>
    <n v="2025"/>
    <x v="0"/>
    <n v="19"/>
    <x v="4"/>
    <n v="3"/>
    <x v="2"/>
    <n v="6"/>
  </r>
  <r>
    <d v="2025-01-19T03:00:00"/>
    <n v="1"/>
    <x v="0"/>
    <n v="2025"/>
    <x v="0"/>
    <n v="19"/>
    <x v="4"/>
    <n v="3"/>
    <x v="3"/>
    <n v="1"/>
  </r>
  <r>
    <d v="2025-01-19T04:00:00"/>
    <n v="0"/>
    <x v="0"/>
    <n v="2025"/>
    <x v="0"/>
    <n v="19"/>
    <x v="4"/>
    <n v="3"/>
    <x v="4"/>
    <n v="0"/>
  </r>
  <r>
    <d v="2025-01-19T05:00:00"/>
    <n v="0"/>
    <x v="0"/>
    <n v="2025"/>
    <x v="0"/>
    <n v="19"/>
    <x v="4"/>
    <n v="3"/>
    <x v="5"/>
    <n v="0"/>
  </r>
  <r>
    <d v="2025-01-19T06:00:00"/>
    <n v="0"/>
    <x v="0"/>
    <n v="2025"/>
    <x v="0"/>
    <n v="19"/>
    <x v="4"/>
    <n v="3"/>
    <x v="6"/>
    <n v="0"/>
  </r>
  <r>
    <d v="2025-01-19T07:00:00"/>
    <n v="1"/>
    <x v="0"/>
    <n v="2025"/>
    <x v="0"/>
    <n v="19"/>
    <x v="4"/>
    <n v="3"/>
    <x v="7"/>
    <n v="1"/>
  </r>
  <r>
    <d v="2025-01-19T08:00:00"/>
    <n v="4"/>
    <x v="0"/>
    <n v="2025"/>
    <x v="0"/>
    <n v="19"/>
    <x v="4"/>
    <n v="3"/>
    <x v="8"/>
    <n v="4"/>
  </r>
  <r>
    <d v="2025-01-19T09:00:00"/>
    <n v="7"/>
    <x v="0"/>
    <n v="2025"/>
    <x v="0"/>
    <n v="19"/>
    <x v="4"/>
    <n v="3"/>
    <x v="9"/>
    <n v="7"/>
  </r>
  <r>
    <d v="2025-01-19T10:00:00"/>
    <n v="23"/>
    <x v="0"/>
    <n v="2025"/>
    <x v="0"/>
    <n v="19"/>
    <x v="4"/>
    <n v="3"/>
    <x v="10"/>
    <n v="23"/>
  </r>
  <r>
    <d v="2025-01-19T11:00:00"/>
    <n v="42"/>
    <x v="0"/>
    <n v="2025"/>
    <x v="0"/>
    <n v="19"/>
    <x v="4"/>
    <n v="3"/>
    <x v="11"/>
    <n v="42"/>
  </r>
  <r>
    <d v="2025-01-19T12:00:00"/>
    <n v="47"/>
    <x v="0"/>
    <n v="2025"/>
    <x v="0"/>
    <n v="19"/>
    <x v="4"/>
    <n v="3"/>
    <x v="12"/>
    <n v="47"/>
  </r>
  <r>
    <d v="2025-01-19T13:00:00"/>
    <n v="39"/>
    <x v="0"/>
    <n v="2025"/>
    <x v="0"/>
    <n v="19"/>
    <x v="4"/>
    <n v="3"/>
    <x v="13"/>
    <n v="39"/>
  </r>
  <r>
    <d v="2025-01-19T14:00:00"/>
    <n v="57"/>
    <x v="0"/>
    <n v="2025"/>
    <x v="0"/>
    <n v="19"/>
    <x v="4"/>
    <n v="3"/>
    <x v="14"/>
    <n v="57"/>
  </r>
  <r>
    <d v="2025-01-19T15:00:00"/>
    <n v="51"/>
    <x v="0"/>
    <n v="2025"/>
    <x v="0"/>
    <n v="19"/>
    <x v="4"/>
    <n v="3"/>
    <x v="15"/>
    <n v="51"/>
  </r>
  <r>
    <d v="2025-01-19T16:00:00"/>
    <n v="33"/>
    <x v="0"/>
    <n v="2025"/>
    <x v="0"/>
    <n v="19"/>
    <x v="4"/>
    <n v="3"/>
    <x v="16"/>
    <n v="33"/>
  </r>
  <r>
    <d v="2025-01-19T17:00:00"/>
    <n v="28"/>
    <x v="0"/>
    <n v="2025"/>
    <x v="0"/>
    <n v="19"/>
    <x v="4"/>
    <n v="3"/>
    <x v="17"/>
    <n v="28"/>
  </r>
  <r>
    <d v="2025-01-19T18:00:00"/>
    <n v="18"/>
    <x v="0"/>
    <n v="2025"/>
    <x v="0"/>
    <n v="19"/>
    <x v="4"/>
    <n v="3"/>
    <x v="18"/>
    <n v="18"/>
  </r>
  <r>
    <d v="2025-01-19T19:00:00"/>
    <n v="15"/>
    <x v="0"/>
    <n v="2025"/>
    <x v="0"/>
    <n v="19"/>
    <x v="4"/>
    <n v="3"/>
    <x v="19"/>
    <n v="15"/>
  </r>
  <r>
    <d v="2025-01-19T20:00:00"/>
    <n v="10"/>
    <x v="0"/>
    <n v="2025"/>
    <x v="0"/>
    <n v="19"/>
    <x v="4"/>
    <n v="3"/>
    <x v="20"/>
    <n v="10"/>
  </r>
  <r>
    <d v="2025-01-19T21:00:00"/>
    <n v="7"/>
    <x v="0"/>
    <n v="2025"/>
    <x v="0"/>
    <n v="19"/>
    <x v="4"/>
    <n v="3"/>
    <x v="21"/>
    <n v="7"/>
  </r>
  <r>
    <d v="2025-01-19T22:00:00"/>
    <n v="3"/>
    <x v="0"/>
    <n v="2025"/>
    <x v="0"/>
    <n v="19"/>
    <x v="4"/>
    <n v="3"/>
    <x v="22"/>
    <n v="3"/>
  </r>
  <r>
    <d v="2025-01-19T23:00:00"/>
    <n v="0"/>
    <x v="0"/>
    <n v="2025"/>
    <x v="0"/>
    <n v="19"/>
    <x v="4"/>
    <n v="3"/>
    <x v="23"/>
    <n v="0"/>
  </r>
  <r>
    <d v="2025-01-20T00:00:00"/>
    <n v="0"/>
    <x v="0"/>
    <n v="2025"/>
    <x v="0"/>
    <n v="20"/>
    <x v="5"/>
    <n v="4"/>
    <x v="0"/>
    <n v="0"/>
  </r>
  <r>
    <d v="2025-01-20T01:00:00"/>
    <n v="0"/>
    <x v="0"/>
    <n v="2025"/>
    <x v="0"/>
    <n v="20"/>
    <x v="5"/>
    <n v="4"/>
    <x v="1"/>
    <n v="0"/>
  </r>
  <r>
    <d v="2025-01-20T02:00:00"/>
    <n v="1"/>
    <x v="0"/>
    <n v="2025"/>
    <x v="0"/>
    <n v="20"/>
    <x v="5"/>
    <n v="4"/>
    <x v="2"/>
    <n v="1"/>
  </r>
  <r>
    <d v="2025-01-20T03:00:00"/>
    <n v="0"/>
    <x v="0"/>
    <n v="2025"/>
    <x v="0"/>
    <n v="20"/>
    <x v="5"/>
    <n v="4"/>
    <x v="3"/>
    <n v="0"/>
  </r>
  <r>
    <d v="2025-01-20T04:00:00"/>
    <n v="3"/>
    <x v="0"/>
    <n v="2025"/>
    <x v="0"/>
    <n v="20"/>
    <x v="5"/>
    <n v="4"/>
    <x v="4"/>
    <n v="3"/>
  </r>
  <r>
    <d v="2025-01-20T05:00:00"/>
    <n v="1"/>
    <x v="0"/>
    <n v="2025"/>
    <x v="0"/>
    <n v="20"/>
    <x v="5"/>
    <n v="4"/>
    <x v="5"/>
    <n v="1"/>
  </r>
  <r>
    <d v="2025-01-20T06:00:00"/>
    <n v="1"/>
    <x v="0"/>
    <n v="2025"/>
    <x v="0"/>
    <n v="20"/>
    <x v="5"/>
    <n v="4"/>
    <x v="6"/>
    <n v="1"/>
  </r>
  <r>
    <d v="2025-01-20T07:00:00"/>
    <n v="6"/>
    <x v="0"/>
    <n v="2025"/>
    <x v="0"/>
    <n v="20"/>
    <x v="5"/>
    <n v="4"/>
    <x v="7"/>
    <n v="6"/>
  </r>
  <r>
    <d v="2025-01-20T08:00:00"/>
    <n v="12"/>
    <x v="0"/>
    <n v="2025"/>
    <x v="0"/>
    <n v="20"/>
    <x v="5"/>
    <n v="4"/>
    <x v="8"/>
    <n v="12"/>
  </r>
  <r>
    <d v="2025-01-20T09:00:00"/>
    <n v="7"/>
    <x v="0"/>
    <n v="2025"/>
    <x v="0"/>
    <n v="20"/>
    <x v="5"/>
    <n v="4"/>
    <x v="9"/>
    <n v="7"/>
  </r>
  <r>
    <d v="2025-01-20T10:00:00"/>
    <n v="7"/>
    <x v="0"/>
    <n v="2025"/>
    <x v="0"/>
    <n v="20"/>
    <x v="5"/>
    <n v="4"/>
    <x v="10"/>
    <n v="7"/>
  </r>
  <r>
    <d v="2025-01-20T11:00:00"/>
    <n v="10"/>
    <x v="0"/>
    <n v="2025"/>
    <x v="0"/>
    <n v="20"/>
    <x v="5"/>
    <n v="4"/>
    <x v="11"/>
    <n v="10"/>
  </r>
  <r>
    <d v="2025-01-20T12:00:00"/>
    <n v="16"/>
    <x v="0"/>
    <n v="2025"/>
    <x v="0"/>
    <n v="20"/>
    <x v="5"/>
    <n v="4"/>
    <x v="12"/>
    <n v="16"/>
  </r>
  <r>
    <d v="2025-01-20T13:00:00"/>
    <n v="20"/>
    <x v="0"/>
    <n v="2025"/>
    <x v="0"/>
    <n v="20"/>
    <x v="5"/>
    <n v="4"/>
    <x v="13"/>
    <n v="20"/>
  </r>
  <r>
    <d v="2025-01-20T14:00:00"/>
    <n v="5"/>
    <x v="0"/>
    <n v="2025"/>
    <x v="0"/>
    <n v="20"/>
    <x v="5"/>
    <n v="4"/>
    <x v="14"/>
    <n v="5"/>
  </r>
  <r>
    <d v="2025-01-20T15:00:00"/>
    <n v="8"/>
    <x v="0"/>
    <n v="2025"/>
    <x v="0"/>
    <n v="20"/>
    <x v="5"/>
    <n v="4"/>
    <x v="15"/>
    <n v="8"/>
  </r>
  <r>
    <d v="2025-01-20T16:00:00"/>
    <n v="46"/>
    <x v="0"/>
    <n v="2025"/>
    <x v="0"/>
    <n v="20"/>
    <x v="5"/>
    <n v="4"/>
    <x v="16"/>
    <n v="46"/>
  </r>
  <r>
    <d v="2025-01-20T17:00:00"/>
    <n v="30"/>
    <x v="0"/>
    <n v="2025"/>
    <x v="0"/>
    <n v="20"/>
    <x v="5"/>
    <n v="4"/>
    <x v="17"/>
    <n v="30"/>
  </r>
  <r>
    <d v="2025-01-20T18:00:00"/>
    <n v="126"/>
    <x v="0"/>
    <n v="2025"/>
    <x v="0"/>
    <n v="20"/>
    <x v="5"/>
    <n v="4"/>
    <x v="18"/>
    <n v="126"/>
  </r>
  <r>
    <d v="2025-01-20T19:00:00"/>
    <n v="44"/>
    <x v="0"/>
    <n v="2025"/>
    <x v="0"/>
    <n v="20"/>
    <x v="5"/>
    <n v="4"/>
    <x v="19"/>
    <n v="44"/>
  </r>
  <r>
    <d v="2025-01-20T20:00:00"/>
    <n v="20"/>
    <x v="0"/>
    <n v="2025"/>
    <x v="0"/>
    <n v="20"/>
    <x v="5"/>
    <n v="4"/>
    <x v="20"/>
    <n v="20"/>
  </r>
  <r>
    <d v="2025-01-20T21:00:00"/>
    <n v="6"/>
    <x v="0"/>
    <n v="2025"/>
    <x v="0"/>
    <n v="20"/>
    <x v="5"/>
    <n v="4"/>
    <x v="21"/>
    <n v="6"/>
  </r>
  <r>
    <d v="2025-01-20T22:00:00"/>
    <n v="7"/>
    <x v="0"/>
    <n v="2025"/>
    <x v="0"/>
    <n v="20"/>
    <x v="5"/>
    <n v="4"/>
    <x v="22"/>
    <n v="7"/>
  </r>
  <r>
    <d v="2025-01-20T23:00:00"/>
    <n v="0"/>
    <x v="0"/>
    <n v="2025"/>
    <x v="0"/>
    <n v="20"/>
    <x v="5"/>
    <n v="4"/>
    <x v="23"/>
    <n v="0"/>
  </r>
  <r>
    <d v="2025-01-21T00:00:00"/>
    <n v="0"/>
    <x v="0"/>
    <n v="2025"/>
    <x v="0"/>
    <n v="21"/>
    <x v="6"/>
    <n v="4"/>
    <x v="0"/>
    <n v="0"/>
  </r>
  <r>
    <d v="2025-01-21T01:00:00"/>
    <n v="0"/>
    <x v="0"/>
    <n v="2025"/>
    <x v="0"/>
    <n v="21"/>
    <x v="6"/>
    <n v="4"/>
    <x v="1"/>
    <n v="0"/>
  </r>
  <r>
    <d v="2025-01-21T02:00:00"/>
    <n v="3"/>
    <x v="0"/>
    <n v="2025"/>
    <x v="0"/>
    <n v="21"/>
    <x v="6"/>
    <n v="4"/>
    <x v="2"/>
    <n v="3"/>
  </r>
  <r>
    <d v="2025-01-21T03:00:00"/>
    <n v="0"/>
    <x v="0"/>
    <n v="2025"/>
    <x v="0"/>
    <n v="21"/>
    <x v="6"/>
    <n v="4"/>
    <x v="3"/>
    <n v="0"/>
  </r>
  <r>
    <d v="2025-01-21T04:00:00"/>
    <n v="0"/>
    <x v="0"/>
    <n v="2025"/>
    <x v="0"/>
    <n v="21"/>
    <x v="6"/>
    <n v="4"/>
    <x v="4"/>
    <n v="0"/>
  </r>
  <r>
    <d v="2025-01-21T05:00:00"/>
    <n v="0"/>
    <x v="0"/>
    <n v="2025"/>
    <x v="0"/>
    <n v="21"/>
    <x v="6"/>
    <n v="4"/>
    <x v="5"/>
    <n v="0"/>
  </r>
  <r>
    <d v="2025-01-21T06:00:00"/>
    <n v="1"/>
    <x v="0"/>
    <n v="2025"/>
    <x v="0"/>
    <n v="21"/>
    <x v="6"/>
    <n v="4"/>
    <x v="6"/>
    <n v="1"/>
  </r>
  <r>
    <d v="2025-01-21T07:00:00"/>
    <n v="4"/>
    <x v="0"/>
    <n v="2025"/>
    <x v="0"/>
    <n v="21"/>
    <x v="6"/>
    <n v="4"/>
    <x v="7"/>
    <n v="4"/>
  </r>
  <r>
    <d v="2025-01-21T08:00:00"/>
    <n v="0"/>
    <x v="0"/>
    <n v="2025"/>
    <x v="0"/>
    <n v="21"/>
    <x v="6"/>
    <n v="4"/>
    <x v="8"/>
    <n v="0"/>
  </r>
  <r>
    <d v="2025-01-21T09:00:00"/>
    <n v="3"/>
    <x v="0"/>
    <n v="2025"/>
    <x v="0"/>
    <n v="21"/>
    <x v="6"/>
    <n v="4"/>
    <x v="9"/>
    <n v="3"/>
  </r>
  <r>
    <d v="2025-01-21T10:00:00"/>
    <n v="5"/>
    <x v="0"/>
    <n v="2025"/>
    <x v="0"/>
    <n v="21"/>
    <x v="6"/>
    <n v="4"/>
    <x v="10"/>
    <n v="5"/>
  </r>
  <r>
    <d v="2025-01-21T11:00:00"/>
    <n v="11"/>
    <x v="0"/>
    <n v="2025"/>
    <x v="0"/>
    <n v="21"/>
    <x v="6"/>
    <n v="4"/>
    <x v="11"/>
    <n v="11"/>
  </r>
  <r>
    <d v="2025-01-21T12:00:00"/>
    <n v="4"/>
    <x v="0"/>
    <n v="2025"/>
    <x v="0"/>
    <n v="21"/>
    <x v="6"/>
    <n v="4"/>
    <x v="12"/>
    <n v="4"/>
  </r>
  <r>
    <d v="2025-01-21T13:00:00"/>
    <n v="15"/>
    <x v="0"/>
    <n v="2025"/>
    <x v="0"/>
    <n v="21"/>
    <x v="6"/>
    <n v="4"/>
    <x v="13"/>
    <n v="15"/>
  </r>
  <r>
    <d v="2025-01-21T14:00:00"/>
    <n v="18"/>
    <x v="0"/>
    <n v="2025"/>
    <x v="0"/>
    <n v="21"/>
    <x v="6"/>
    <n v="4"/>
    <x v="14"/>
    <n v="18"/>
  </r>
  <r>
    <d v="2025-01-21T15:00:00"/>
    <n v="17"/>
    <x v="0"/>
    <n v="2025"/>
    <x v="0"/>
    <n v="21"/>
    <x v="6"/>
    <n v="4"/>
    <x v="15"/>
    <n v="17"/>
  </r>
  <r>
    <d v="2025-01-21T16:00:00"/>
    <n v="19"/>
    <x v="0"/>
    <n v="2025"/>
    <x v="0"/>
    <n v="21"/>
    <x v="6"/>
    <n v="4"/>
    <x v="16"/>
    <n v="19"/>
  </r>
  <r>
    <d v="2025-01-21T17:00:00"/>
    <n v="28"/>
    <x v="0"/>
    <n v="2025"/>
    <x v="0"/>
    <n v="21"/>
    <x v="6"/>
    <n v="4"/>
    <x v="17"/>
    <n v="28"/>
  </r>
  <r>
    <d v="2025-01-21T18:00:00"/>
    <n v="31"/>
    <x v="0"/>
    <n v="2025"/>
    <x v="0"/>
    <n v="21"/>
    <x v="6"/>
    <n v="4"/>
    <x v="18"/>
    <n v="31"/>
  </r>
  <r>
    <d v="2025-01-21T19:00:00"/>
    <n v="52"/>
    <x v="0"/>
    <n v="2025"/>
    <x v="0"/>
    <n v="21"/>
    <x v="6"/>
    <n v="4"/>
    <x v="19"/>
    <n v="52"/>
  </r>
  <r>
    <d v="2025-01-21T20:00:00"/>
    <n v="10"/>
    <x v="0"/>
    <n v="2025"/>
    <x v="0"/>
    <n v="21"/>
    <x v="6"/>
    <n v="4"/>
    <x v="20"/>
    <n v="10"/>
  </r>
  <r>
    <d v="2025-01-21T21:00:00"/>
    <n v="5"/>
    <x v="0"/>
    <n v="2025"/>
    <x v="0"/>
    <n v="21"/>
    <x v="6"/>
    <n v="4"/>
    <x v="21"/>
    <n v="5"/>
  </r>
  <r>
    <d v="2025-01-21T22:00:00"/>
    <n v="5"/>
    <x v="0"/>
    <n v="2025"/>
    <x v="0"/>
    <n v="21"/>
    <x v="6"/>
    <n v="4"/>
    <x v="22"/>
    <n v="5"/>
  </r>
  <r>
    <d v="2025-01-21T23:00:00"/>
    <n v="2"/>
    <x v="0"/>
    <n v="2025"/>
    <x v="0"/>
    <n v="21"/>
    <x v="6"/>
    <n v="4"/>
    <x v="23"/>
    <n v="2"/>
  </r>
  <r>
    <d v="2025-01-22T00:00:00"/>
    <n v="0"/>
    <x v="0"/>
    <n v="2025"/>
    <x v="0"/>
    <n v="22"/>
    <x v="0"/>
    <n v="4"/>
    <x v="0"/>
    <n v="0"/>
  </r>
  <r>
    <d v="2025-01-22T01:00:00"/>
    <n v="0"/>
    <x v="0"/>
    <n v="2025"/>
    <x v="0"/>
    <n v="22"/>
    <x v="0"/>
    <n v="4"/>
    <x v="1"/>
    <n v="0"/>
  </r>
  <r>
    <d v="2025-01-22T02:00:00"/>
    <n v="1"/>
    <x v="0"/>
    <n v="2025"/>
    <x v="0"/>
    <n v="22"/>
    <x v="0"/>
    <n v="4"/>
    <x v="2"/>
    <n v="1"/>
  </r>
  <r>
    <d v="2025-01-22T03:00:00"/>
    <n v="0"/>
    <x v="0"/>
    <n v="2025"/>
    <x v="0"/>
    <n v="22"/>
    <x v="0"/>
    <n v="4"/>
    <x v="3"/>
    <n v="0"/>
  </r>
  <r>
    <d v="2025-01-22T04:00:00"/>
    <n v="0"/>
    <x v="0"/>
    <n v="2025"/>
    <x v="0"/>
    <n v="22"/>
    <x v="0"/>
    <n v="4"/>
    <x v="4"/>
    <n v="0"/>
  </r>
  <r>
    <d v="2025-01-22T05:00:00"/>
    <n v="2"/>
    <x v="0"/>
    <n v="2025"/>
    <x v="0"/>
    <n v="22"/>
    <x v="0"/>
    <n v="4"/>
    <x v="5"/>
    <n v="2"/>
  </r>
  <r>
    <d v="2025-01-22T06:00:00"/>
    <n v="3"/>
    <x v="0"/>
    <n v="2025"/>
    <x v="0"/>
    <n v="22"/>
    <x v="0"/>
    <n v="4"/>
    <x v="6"/>
    <n v="3"/>
  </r>
  <r>
    <d v="2025-01-22T07:00:00"/>
    <n v="2"/>
    <x v="0"/>
    <n v="2025"/>
    <x v="0"/>
    <n v="22"/>
    <x v="0"/>
    <n v="4"/>
    <x v="7"/>
    <n v="2"/>
  </r>
  <r>
    <d v="2025-01-22T08:00:00"/>
    <n v="2"/>
    <x v="0"/>
    <n v="2025"/>
    <x v="0"/>
    <n v="22"/>
    <x v="0"/>
    <n v="4"/>
    <x v="8"/>
    <n v="2"/>
  </r>
  <r>
    <d v="2025-01-22T09:00:00"/>
    <n v="11"/>
    <x v="0"/>
    <n v="2025"/>
    <x v="0"/>
    <n v="22"/>
    <x v="0"/>
    <n v="4"/>
    <x v="9"/>
    <n v="11"/>
  </r>
  <r>
    <d v="2025-01-22T10:00:00"/>
    <n v="3"/>
    <x v="0"/>
    <n v="2025"/>
    <x v="0"/>
    <n v="22"/>
    <x v="0"/>
    <n v="4"/>
    <x v="10"/>
    <n v="3"/>
  </r>
  <r>
    <d v="2025-01-22T11:00:00"/>
    <n v="5"/>
    <x v="0"/>
    <n v="2025"/>
    <x v="0"/>
    <n v="22"/>
    <x v="0"/>
    <n v="4"/>
    <x v="11"/>
    <n v="5"/>
  </r>
  <r>
    <d v="2025-01-22T12:00:00"/>
    <n v="10"/>
    <x v="0"/>
    <n v="2025"/>
    <x v="0"/>
    <n v="22"/>
    <x v="0"/>
    <n v="4"/>
    <x v="12"/>
    <n v="10"/>
  </r>
  <r>
    <d v="2025-01-22T13:00:00"/>
    <n v="10"/>
    <x v="0"/>
    <n v="2025"/>
    <x v="0"/>
    <n v="22"/>
    <x v="0"/>
    <n v="4"/>
    <x v="13"/>
    <n v="10"/>
  </r>
  <r>
    <d v="2025-01-22T14:00:00"/>
    <n v="5"/>
    <x v="0"/>
    <n v="2025"/>
    <x v="0"/>
    <n v="22"/>
    <x v="0"/>
    <n v="4"/>
    <x v="14"/>
    <n v="5"/>
  </r>
  <r>
    <d v="2025-01-22T15:00:00"/>
    <n v="5"/>
    <x v="0"/>
    <n v="2025"/>
    <x v="0"/>
    <n v="22"/>
    <x v="0"/>
    <n v="4"/>
    <x v="15"/>
    <n v="5"/>
  </r>
  <r>
    <d v="2025-01-22T16:00:00"/>
    <n v="50"/>
    <x v="0"/>
    <n v="2025"/>
    <x v="0"/>
    <n v="22"/>
    <x v="0"/>
    <n v="4"/>
    <x v="16"/>
    <n v="50"/>
  </r>
  <r>
    <d v="2025-01-22T17:00:00"/>
    <n v="28"/>
    <x v="0"/>
    <n v="2025"/>
    <x v="0"/>
    <n v="22"/>
    <x v="0"/>
    <n v="4"/>
    <x v="17"/>
    <n v="28"/>
  </r>
  <r>
    <d v="2025-01-22T18:00:00"/>
    <n v="44"/>
    <x v="0"/>
    <n v="2025"/>
    <x v="0"/>
    <n v="22"/>
    <x v="0"/>
    <n v="4"/>
    <x v="18"/>
    <n v="44"/>
  </r>
  <r>
    <d v="2025-01-22T19:00:00"/>
    <n v="25"/>
    <x v="0"/>
    <n v="2025"/>
    <x v="0"/>
    <n v="22"/>
    <x v="0"/>
    <n v="4"/>
    <x v="19"/>
    <n v="25"/>
  </r>
  <r>
    <d v="2025-01-22T20:00:00"/>
    <n v="18"/>
    <x v="0"/>
    <n v="2025"/>
    <x v="0"/>
    <n v="22"/>
    <x v="0"/>
    <n v="4"/>
    <x v="20"/>
    <n v="18"/>
  </r>
  <r>
    <d v="2025-01-22T21:00:00"/>
    <n v="6"/>
    <x v="0"/>
    <n v="2025"/>
    <x v="0"/>
    <n v="22"/>
    <x v="0"/>
    <n v="4"/>
    <x v="21"/>
    <n v="6"/>
  </r>
  <r>
    <d v="2025-01-22T22:00:00"/>
    <n v="13"/>
    <x v="0"/>
    <n v="2025"/>
    <x v="0"/>
    <n v="22"/>
    <x v="0"/>
    <n v="4"/>
    <x v="22"/>
    <n v="13"/>
  </r>
  <r>
    <d v="2025-01-22T23:00:00"/>
    <n v="1"/>
    <x v="0"/>
    <n v="2025"/>
    <x v="0"/>
    <n v="22"/>
    <x v="0"/>
    <n v="4"/>
    <x v="23"/>
    <n v="1"/>
  </r>
  <r>
    <d v="2025-01-23T00:00:00"/>
    <n v="0"/>
    <x v="0"/>
    <n v="2025"/>
    <x v="0"/>
    <n v="23"/>
    <x v="1"/>
    <n v="4"/>
    <x v="0"/>
    <n v="0"/>
  </r>
  <r>
    <d v="2025-01-23T01:00:00"/>
    <n v="1"/>
    <x v="0"/>
    <n v="2025"/>
    <x v="0"/>
    <n v="23"/>
    <x v="1"/>
    <n v="4"/>
    <x v="1"/>
    <n v="1"/>
  </r>
  <r>
    <d v="2025-01-23T02:00:00"/>
    <n v="0"/>
    <x v="0"/>
    <n v="2025"/>
    <x v="0"/>
    <n v="23"/>
    <x v="1"/>
    <n v="4"/>
    <x v="2"/>
    <n v="0"/>
  </r>
  <r>
    <d v="2025-01-23T03:00:00"/>
    <n v="0"/>
    <x v="0"/>
    <n v="2025"/>
    <x v="0"/>
    <n v="23"/>
    <x v="1"/>
    <n v="4"/>
    <x v="3"/>
    <n v="0"/>
  </r>
  <r>
    <d v="2025-01-23T04:00:00"/>
    <n v="0"/>
    <x v="0"/>
    <n v="2025"/>
    <x v="0"/>
    <n v="23"/>
    <x v="1"/>
    <n v="4"/>
    <x v="4"/>
    <n v="0"/>
  </r>
  <r>
    <d v="2025-01-23T05:00:00"/>
    <n v="2"/>
    <x v="0"/>
    <n v="2025"/>
    <x v="0"/>
    <n v="23"/>
    <x v="1"/>
    <n v="4"/>
    <x v="5"/>
    <n v="2"/>
  </r>
  <r>
    <d v="2025-01-23T06:00:00"/>
    <n v="1"/>
    <x v="0"/>
    <n v="2025"/>
    <x v="0"/>
    <n v="23"/>
    <x v="1"/>
    <n v="4"/>
    <x v="6"/>
    <n v="1"/>
  </r>
  <r>
    <d v="2025-01-23T07:00:00"/>
    <n v="5"/>
    <x v="0"/>
    <n v="2025"/>
    <x v="0"/>
    <n v="23"/>
    <x v="1"/>
    <n v="4"/>
    <x v="7"/>
    <n v="5"/>
  </r>
  <r>
    <d v="2025-01-23T08:00:00"/>
    <n v="2"/>
    <x v="0"/>
    <n v="2025"/>
    <x v="0"/>
    <n v="23"/>
    <x v="1"/>
    <n v="4"/>
    <x v="8"/>
    <n v="2"/>
  </r>
  <r>
    <d v="2025-01-23T09:00:00"/>
    <n v="3"/>
    <x v="0"/>
    <n v="2025"/>
    <x v="0"/>
    <n v="23"/>
    <x v="1"/>
    <n v="4"/>
    <x v="9"/>
    <n v="3"/>
  </r>
  <r>
    <d v="2025-01-23T10:00:00"/>
    <n v="2"/>
    <x v="0"/>
    <n v="2025"/>
    <x v="0"/>
    <n v="23"/>
    <x v="1"/>
    <n v="4"/>
    <x v="10"/>
    <n v="2"/>
  </r>
  <r>
    <d v="2025-01-23T11:00:00"/>
    <n v="14"/>
    <x v="0"/>
    <n v="2025"/>
    <x v="0"/>
    <n v="23"/>
    <x v="1"/>
    <n v="4"/>
    <x v="11"/>
    <n v="14"/>
  </r>
  <r>
    <d v="2025-01-23T12:00:00"/>
    <n v="13"/>
    <x v="0"/>
    <n v="2025"/>
    <x v="0"/>
    <n v="23"/>
    <x v="1"/>
    <n v="4"/>
    <x v="12"/>
    <n v="13"/>
  </r>
  <r>
    <d v="2025-01-23T13:00:00"/>
    <n v="12"/>
    <x v="0"/>
    <n v="2025"/>
    <x v="0"/>
    <n v="23"/>
    <x v="1"/>
    <n v="4"/>
    <x v="13"/>
    <n v="12"/>
  </r>
  <r>
    <d v="2025-01-23T14:00:00"/>
    <n v="33"/>
    <x v="0"/>
    <n v="2025"/>
    <x v="0"/>
    <n v="23"/>
    <x v="1"/>
    <n v="4"/>
    <x v="14"/>
    <n v="33"/>
  </r>
  <r>
    <d v="2025-01-23T15:00:00"/>
    <n v="10"/>
    <x v="0"/>
    <n v="2025"/>
    <x v="0"/>
    <n v="23"/>
    <x v="1"/>
    <n v="4"/>
    <x v="15"/>
    <n v="10"/>
  </r>
  <r>
    <d v="2025-01-23T16:00:00"/>
    <n v="7"/>
    <x v="0"/>
    <n v="2025"/>
    <x v="0"/>
    <n v="23"/>
    <x v="1"/>
    <n v="4"/>
    <x v="16"/>
    <n v="7"/>
  </r>
  <r>
    <d v="2025-01-23T17:00:00"/>
    <n v="10"/>
    <x v="0"/>
    <n v="2025"/>
    <x v="0"/>
    <n v="23"/>
    <x v="1"/>
    <n v="4"/>
    <x v="17"/>
    <n v="10"/>
  </r>
  <r>
    <d v="2025-01-23T18:00:00"/>
    <n v="11"/>
    <x v="0"/>
    <n v="2025"/>
    <x v="0"/>
    <n v="23"/>
    <x v="1"/>
    <n v="4"/>
    <x v="18"/>
    <n v="11"/>
  </r>
  <r>
    <d v="2025-01-23T19:00:00"/>
    <n v="15"/>
    <x v="0"/>
    <n v="2025"/>
    <x v="0"/>
    <n v="23"/>
    <x v="1"/>
    <n v="4"/>
    <x v="19"/>
    <n v="15"/>
  </r>
  <r>
    <d v="2025-01-23T20:00:00"/>
    <n v="7"/>
    <x v="0"/>
    <n v="2025"/>
    <x v="0"/>
    <n v="23"/>
    <x v="1"/>
    <n v="4"/>
    <x v="20"/>
    <n v="7"/>
  </r>
  <r>
    <d v="2025-01-23T21:00:00"/>
    <n v="11"/>
    <x v="0"/>
    <n v="2025"/>
    <x v="0"/>
    <n v="23"/>
    <x v="1"/>
    <n v="4"/>
    <x v="21"/>
    <n v="11"/>
  </r>
  <r>
    <d v="2025-01-23T22:00:00"/>
    <n v="3"/>
    <x v="0"/>
    <n v="2025"/>
    <x v="0"/>
    <n v="23"/>
    <x v="1"/>
    <n v="4"/>
    <x v="22"/>
    <n v="3"/>
  </r>
  <r>
    <d v="2025-01-23T23:00:00"/>
    <n v="2"/>
    <x v="0"/>
    <n v="2025"/>
    <x v="0"/>
    <n v="23"/>
    <x v="1"/>
    <n v="4"/>
    <x v="23"/>
    <n v="2"/>
  </r>
  <r>
    <d v="2025-01-24T00:00:00"/>
    <n v="0"/>
    <x v="0"/>
    <n v="2025"/>
    <x v="0"/>
    <n v="24"/>
    <x v="2"/>
    <n v="4"/>
    <x v="0"/>
    <n v="0"/>
  </r>
  <r>
    <d v="2025-01-24T01:00:00"/>
    <n v="0"/>
    <x v="0"/>
    <n v="2025"/>
    <x v="0"/>
    <n v="24"/>
    <x v="2"/>
    <n v="4"/>
    <x v="1"/>
    <n v="0"/>
  </r>
  <r>
    <d v="2025-01-24T02:00:00"/>
    <n v="0"/>
    <x v="0"/>
    <n v="2025"/>
    <x v="0"/>
    <n v="24"/>
    <x v="2"/>
    <n v="4"/>
    <x v="2"/>
    <n v="0"/>
  </r>
  <r>
    <d v="2025-01-24T03:00:00"/>
    <n v="0"/>
    <x v="0"/>
    <n v="2025"/>
    <x v="0"/>
    <n v="24"/>
    <x v="2"/>
    <n v="4"/>
    <x v="3"/>
    <n v="0"/>
  </r>
  <r>
    <d v="2025-01-24T04:00:00"/>
    <n v="2"/>
    <x v="0"/>
    <n v="2025"/>
    <x v="0"/>
    <n v="24"/>
    <x v="2"/>
    <n v="4"/>
    <x v="4"/>
    <n v="2"/>
  </r>
  <r>
    <d v="2025-01-24T05:00:00"/>
    <n v="0"/>
    <x v="0"/>
    <n v="2025"/>
    <x v="0"/>
    <n v="24"/>
    <x v="2"/>
    <n v="4"/>
    <x v="5"/>
    <n v="0"/>
  </r>
  <r>
    <d v="2025-01-24T06:00:00"/>
    <n v="0"/>
    <x v="0"/>
    <n v="2025"/>
    <x v="0"/>
    <n v="24"/>
    <x v="2"/>
    <n v="4"/>
    <x v="6"/>
    <n v="0"/>
  </r>
  <r>
    <d v="2025-01-24T07:00:00"/>
    <n v="2"/>
    <x v="0"/>
    <n v="2025"/>
    <x v="0"/>
    <n v="24"/>
    <x v="2"/>
    <n v="4"/>
    <x v="7"/>
    <n v="2"/>
  </r>
  <r>
    <d v="2025-01-24T08:00:00"/>
    <n v="4"/>
    <x v="0"/>
    <n v="2025"/>
    <x v="0"/>
    <n v="24"/>
    <x v="2"/>
    <n v="4"/>
    <x v="8"/>
    <n v="4"/>
  </r>
  <r>
    <d v="2025-01-24T09:00:00"/>
    <n v="4"/>
    <x v="0"/>
    <n v="2025"/>
    <x v="0"/>
    <n v="24"/>
    <x v="2"/>
    <n v="4"/>
    <x v="9"/>
    <n v="4"/>
  </r>
  <r>
    <d v="2025-01-24T10:00:00"/>
    <n v="18"/>
    <x v="0"/>
    <n v="2025"/>
    <x v="0"/>
    <n v="24"/>
    <x v="2"/>
    <n v="4"/>
    <x v="10"/>
    <n v="18"/>
  </r>
  <r>
    <d v="2025-01-24T11:00:00"/>
    <n v="11"/>
    <x v="0"/>
    <n v="2025"/>
    <x v="0"/>
    <n v="24"/>
    <x v="2"/>
    <n v="4"/>
    <x v="11"/>
    <n v="11"/>
  </r>
  <r>
    <d v="2025-01-24T12:00:00"/>
    <n v="17"/>
    <x v="0"/>
    <n v="2025"/>
    <x v="0"/>
    <n v="24"/>
    <x v="2"/>
    <n v="4"/>
    <x v="12"/>
    <n v="17"/>
  </r>
  <r>
    <d v="2025-01-24T13:00:00"/>
    <n v="11"/>
    <x v="0"/>
    <n v="2025"/>
    <x v="0"/>
    <n v="24"/>
    <x v="2"/>
    <n v="4"/>
    <x v="13"/>
    <n v="11"/>
  </r>
  <r>
    <d v="2025-01-24T14:00:00"/>
    <n v="11"/>
    <x v="0"/>
    <n v="2025"/>
    <x v="0"/>
    <n v="24"/>
    <x v="2"/>
    <n v="4"/>
    <x v="14"/>
    <n v="11"/>
  </r>
  <r>
    <d v="2025-01-24T15:00:00"/>
    <n v="16"/>
    <x v="0"/>
    <n v="2025"/>
    <x v="0"/>
    <n v="24"/>
    <x v="2"/>
    <n v="4"/>
    <x v="15"/>
    <n v="16"/>
  </r>
  <r>
    <d v="2025-01-24T16:00:00"/>
    <n v="30"/>
    <x v="0"/>
    <n v="2025"/>
    <x v="0"/>
    <n v="24"/>
    <x v="2"/>
    <n v="4"/>
    <x v="16"/>
    <n v="30"/>
  </r>
  <r>
    <d v="2025-01-24T17:00:00"/>
    <n v="19"/>
    <x v="0"/>
    <n v="2025"/>
    <x v="0"/>
    <n v="24"/>
    <x v="2"/>
    <n v="4"/>
    <x v="17"/>
    <n v="19"/>
  </r>
  <r>
    <d v="2025-01-24T18:00:00"/>
    <n v="72"/>
    <x v="0"/>
    <n v="2025"/>
    <x v="0"/>
    <n v="24"/>
    <x v="2"/>
    <n v="4"/>
    <x v="18"/>
    <n v="72"/>
  </r>
  <r>
    <d v="2025-01-24T19:00:00"/>
    <n v="48"/>
    <x v="0"/>
    <n v="2025"/>
    <x v="0"/>
    <n v="24"/>
    <x v="2"/>
    <n v="4"/>
    <x v="19"/>
    <n v="48"/>
  </r>
  <r>
    <d v="2025-01-24T20:00:00"/>
    <n v="22"/>
    <x v="0"/>
    <n v="2025"/>
    <x v="0"/>
    <n v="24"/>
    <x v="2"/>
    <n v="4"/>
    <x v="20"/>
    <n v="22"/>
  </r>
  <r>
    <d v="2025-01-24T21:00:00"/>
    <n v="34"/>
    <x v="0"/>
    <n v="2025"/>
    <x v="0"/>
    <n v="24"/>
    <x v="2"/>
    <n v="4"/>
    <x v="21"/>
    <n v="34"/>
  </r>
  <r>
    <d v="2025-01-24T22:00:00"/>
    <n v="17"/>
    <x v="0"/>
    <n v="2025"/>
    <x v="0"/>
    <n v="24"/>
    <x v="2"/>
    <n v="4"/>
    <x v="22"/>
    <n v="17"/>
  </r>
  <r>
    <d v="2025-01-24T23:00:00"/>
    <n v="9"/>
    <x v="0"/>
    <n v="2025"/>
    <x v="0"/>
    <n v="24"/>
    <x v="2"/>
    <n v="4"/>
    <x v="23"/>
    <n v="9"/>
  </r>
  <r>
    <d v="2025-01-25T00:00:00"/>
    <n v="0"/>
    <x v="0"/>
    <n v="2025"/>
    <x v="0"/>
    <n v="25"/>
    <x v="3"/>
    <n v="4"/>
    <x v="0"/>
    <n v="0"/>
  </r>
  <r>
    <d v="2025-01-25T01:00:00"/>
    <n v="2"/>
    <x v="0"/>
    <n v="2025"/>
    <x v="0"/>
    <n v="25"/>
    <x v="3"/>
    <n v="4"/>
    <x v="1"/>
    <n v="2"/>
  </r>
  <r>
    <d v="2025-01-25T02:00:00"/>
    <n v="2"/>
    <x v="0"/>
    <n v="2025"/>
    <x v="0"/>
    <n v="25"/>
    <x v="3"/>
    <n v="4"/>
    <x v="2"/>
    <n v="2"/>
  </r>
  <r>
    <d v="2025-01-25T03:00:00"/>
    <n v="0"/>
    <x v="0"/>
    <n v="2025"/>
    <x v="0"/>
    <n v="25"/>
    <x v="3"/>
    <n v="4"/>
    <x v="3"/>
    <n v="0"/>
  </r>
  <r>
    <d v="2025-01-25T04:00:00"/>
    <n v="0"/>
    <x v="0"/>
    <n v="2025"/>
    <x v="0"/>
    <n v="25"/>
    <x v="3"/>
    <n v="4"/>
    <x v="4"/>
    <n v="0"/>
  </r>
  <r>
    <d v="2025-01-25T05:00:00"/>
    <n v="3"/>
    <x v="0"/>
    <n v="2025"/>
    <x v="0"/>
    <n v="25"/>
    <x v="3"/>
    <n v="4"/>
    <x v="5"/>
    <n v="3"/>
  </r>
  <r>
    <d v="2025-01-25T06:00:00"/>
    <n v="2"/>
    <x v="0"/>
    <n v="2025"/>
    <x v="0"/>
    <n v="25"/>
    <x v="3"/>
    <n v="4"/>
    <x v="6"/>
    <n v="2"/>
  </r>
  <r>
    <d v="2025-01-25T07:00:00"/>
    <n v="1"/>
    <x v="0"/>
    <n v="2025"/>
    <x v="0"/>
    <n v="25"/>
    <x v="3"/>
    <n v="4"/>
    <x v="7"/>
    <n v="1"/>
  </r>
  <r>
    <d v="2025-01-25T08:00:00"/>
    <n v="7"/>
    <x v="0"/>
    <n v="2025"/>
    <x v="0"/>
    <n v="25"/>
    <x v="3"/>
    <n v="4"/>
    <x v="8"/>
    <n v="7"/>
  </r>
  <r>
    <d v="2025-01-25T09:00:00"/>
    <n v="9"/>
    <x v="0"/>
    <n v="2025"/>
    <x v="0"/>
    <n v="25"/>
    <x v="3"/>
    <n v="4"/>
    <x v="9"/>
    <n v="9"/>
  </r>
  <r>
    <d v="2025-01-25T10:00:00"/>
    <n v="18"/>
    <x v="0"/>
    <n v="2025"/>
    <x v="0"/>
    <n v="25"/>
    <x v="3"/>
    <n v="4"/>
    <x v="10"/>
    <n v="18"/>
  </r>
  <r>
    <d v="2025-01-25T11:00:00"/>
    <n v="30"/>
    <x v="0"/>
    <n v="2025"/>
    <x v="0"/>
    <n v="25"/>
    <x v="3"/>
    <n v="4"/>
    <x v="11"/>
    <n v="30"/>
  </r>
  <r>
    <d v="2025-01-25T12:00:00"/>
    <n v="37"/>
    <x v="0"/>
    <n v="2025"/>
    <x v="0"/>
    <n v="25"/>
    <x v="3"/>
    <n v="4"/>
    <x v="12"/>
    <n v="37"/>
  </r>
  <r>
    <d v="2025-01-25T13:00:00"/>
    <n v="24"/>
    <x v="0"/>
    <n v="2025"/>
    <x v="0"/>
    <n v="25"/>
    <x v="3"/>
    <n v="4"/>
    <x v="13"/>
    <n v="24"/>
  </r>
  <r>
    <d v="2025-01-25T14:00:00"/>
    <n v="37"/>
    <x v="0"/>
    <n v="2025"/>
    <x v="0"/>
    <n v="25"/>
    <x v="3"/>
    <n v="4"/>
    <x v="14"/>
    <n v="37"/>
  </r>
  <r>
    <d v="2025-01-25T15:00:00"/>
    <n v="14"/>
    <x v="0"/>
    <n v="2025"/>
    <x v="0"/>
    <n v="25"/>
    <x v="3"/>
    <n v="4"/>
    <x v="15"/>
    <n v="14"/>
  </r>
  <r>
    <d v="2025-01-25T16:00:00"/>
    <n v="26"/>
    <x v="0"/>
    <n v="2025"/>
    <x v="0"/>
    <n v="25"/>
    <x v="3"/>
    <n v="4"/>
    <x v="16"/>
    <n v="26"/>
  </r>
  <r>
    <d v="2025-01-25T17:00:00"/>
    <n v="22"/>
    <x v="0"/>
    <n v="2025"/>
    <x v="0"/>
    <n v="25"/>
    <x v="3"/>
    <n v="4"/>
    <x v="17"/>
    <n v="22"/>
  </r>
  <r>
    <d v="2025-01-25T18:00:00"/>
    <n v="31"/>
    <x v="0"/>
    <n v="2025"/>
    <x v="0"/>
    <n v="25"/>
    <x v="3"/>
    <n v="4"/>
    <x v="18"/>
    <n v="31"/>
  </r>
  <r>
    <d v="2025-01-25T19:00:00"/>
    <n v="29"/>
    <x v="0"/>
    <n v="2025"/>
    <x v="0"/>
    <n v="25"/>
    <x v="3"/>
    <n v="4"/>
    <x v="19"/>
    <n v="29"/>
  </r>
  <r>
    <d v="2025-01-25T20:00:00"/>
    <n v="63"/>
    <x v="0"/>
    <n v="2025"/>
    <x v="0"/>
    <n v="25"/>
    <x v="3"/>
    <n v="4"/>
    <x v="20"/>
    <n v="63"/>
  </r>
  <r>
    <d v="2025-01-25T21:00:00"/>
    <n v="34"/>
    <x v="0"/>
    <n v="2025"/>
    <x v="0"/>
    <n v="25"/>
    <x v="3"/>
    <n v="4"/>
    <x v="21"/>
    <n v="34"/>
  </r>
  <r>
    <d v="2025-01-25T22:00:00"/>
    <n v="24"/>
    <x v="0"/>
    <n v="2025"/>
    <x v="0"/>
    <n v="25"/>
    <x v="3"/>
    <n v="4"/>
    <x v="22"/>
    <n v="24"/>
  </r>
  <r>
    <d v="2025-01-25T23:00:00"/>
    <n v="8"/>
    <x v="0"/>
    <n v="2025"/>
    <x v="0"/>
    <n v="25"/>
    <x v="3"/>
    <n v="4"/>
    <x v="23"/>
    <n v="8"/>
  </r>
  <r>
    <d v="2025-01-26T00:00:00"/>
    <n v="2"/>
    <x v="0"/>
    <n v="2025"/>
    <x v="0"/>
    <n v="26"/>
    <x v="4"/>
    <n v="4"/>
    <x v="0"/>
    <n v="2"/>
  </r>
  <r>
    <d v="2025-01-26T01:00:00"/>
    <n v="1"/>
    <x v="0"/>
    <n v="2025"/>
    <x v="0"/>
    <n v="26"/>
    <x v="4"/>
    <n v="4"/>
    <x v="1"/>
    <n v="1"/>
  </r>
  <r>
    <d v="2025-01-26T02:00:00"/>
    <n v="1"/>
    <x v="0"/>
    <n v="2025"/>
    <x v="0"/>
    <n v="26"/>
    <x v="4"/>
    <n v="4"/>
    <x v="2"/>
    <n v="1"/>
  </r>
  <r>
    <d v="2025-01-26T03:00:00"/>
    <n v="0"/>
    <x v="0"/>
    <n v="2025"/>
    <x v="0"/>
    <n v="26"/>
    <x v="4"/>
    <n v="4"/>
    <x v="3"/>
    <n v="0"/>
  </r>
  <r>
    <d v="2025-01-26T04:00:00"/>
    <n v="0"/>
    <x v="0"/>
    <n v="2025"/>
    <x v="0"/>
    <n v="26"/>
    <x v="4"/>
    <n v="4"/>
    <x v="4"/>
    <n v="0"/>
  </r>
  <r>
    <d v="2025-01-26T05:00:00"/>
    <n v="2"/>
    <x v="0"/>
    <n v="2025"/>
    <x v="0"/>
    <n v="26"/>
    <x v="4"/>
    <n v="4"/>
    <x v="5"/>
    <n v="2"/>
  </r>
  <r>
    <d v="2025-01-26T06:00:00"/>
    <n v="1"/>
    <x v="0"/>
    <n v="2025"/>
    <x v="0"/>
    <n v="26"/>
    <x v="4"/>
    <n v="4"/>
    <x v="6"/>
    <n v="1"/>
  </r>
  <r>
    <d v="2025-01-26T07:00:00"/>
    <n v="1"/>
    <x v="0"/>
    <n v="2025"/>
    <x v="0"/>
    <n v="26"/>
    <x v="4"/>
    <n v="4"/>
    <x v="7"/>
    <n v="1"/>
  </r>
  <r>
    <d v="2025-01-26T08:00:00"/>
    <n v="5"/>
    <x v="0"/>
    <n v="2025"/>
    <x v="0"/>
    <n v="26"/>
    <x v="4"/>
    <n v="4"/>
    <x v="8"/>
    <n v="5"/>
  </r>
  <r>
    <d v="2025-01-26T09:00:00"/>
    <n v="12"/>
    <x v="0"/>
    <n v="2025"/>
    <x v="0"/>
    <n v="26"/>
    <x v="4"/>
    <n v="4"/>
    <x v="9"/>
    <n v="12"/>
  </r>
  <r>
    <d v="2025-01-26T10:00:00"/>
    <n v="32"/>
    <x v="0"/>
    <n v="2025"/>
    <x v="0"/>
    <n v="26"/>
    <x v="4"/>
    <n v="4"/>
    <x v="10"/>
    <n v="32"/>
  </r>
  <r>
    <d v="2025-01-26T11:00:00"/>
    <n v="34"/>
    <x v="0"/>
    <n v="2025"/>
    <x v="0"/>
    <n v="26"/>
    <x v="4"/>
    <n v="4"/>
    <x v="11"/>
    <n v="34"/>
  </r>
  <r>
    <d v="2025-01-26T12:00:00"/>
    <n v="42"/>
    <x v="0"/>
    <n v="2025"/>
    <x v="0"/>
    <n v="26"/>
    <x v="4"/>
    <n v="4"/>
    <x v="12"/>
    <n v="42"/>
  </r>
  <r>
    <d v="2025-01-26T13:00:00"/>
    <n v="40"/>
    <x v="0"/>
    <n v="2025"/>
    <x v="0"/>
    <n v="26"/>
    <x v="4"/>
    <n v="4"/>
    <x v="13"/>
    <n v="40"/>
  </r>
  <r>
    <d v="2025-01-26T14:00:00"/>
    <n v="73"/>
    <x v="0"/>
    <n v="2025"/>
    <x v="0"/>
    <n v="26"/>
    <x v="4"/>
    <n v="4"/>
    <x v="14"/>
    <n v="73"/>
  </r>
  <r>
    <d v="2025-01-26T15:00:00"/>
    <n v="60"/>
    <x v="0"/>
    <n v="2025"/>
    <x v="0"/>
    <n v="26"/>
    <x v="4"/>
    <n v="4"/>
    <x v="15"/>
    <n v="60"/>
  </r>
  <r>
    <d v="2025-01-26T16:00:00"/>
    <n v="81"/>
    <x v="0"/>
    <n v="2025"/>
    <x v="0"/>
    <n v="26"/>
    <x v="4"/>
    <n v="4"/>
    <x v="16"/>
    <n v="81"/>
  </r>
  <r>
    <d v="2025-01-26T17:00:00"/>
    <n v="36"/>
    <x v="0"/>
    <n v="2025"/>
    <x v="0"/>
    <n v="26"/>
    <x v="4"/>
    <n v="4"/>
    <x v="17"/>
    <n v="36"/>
  </r>
  <r>
    <d v="2025-01-26T18:00:00"/>
    <n v="41"/>
    <x v="0"/>
    <n v="2025"/>
    <x v="0"/>
    <n v="26"/>
    <x v="4"/>
    <n v="4"/>
    <x v="18"/>
    <n v="41"/>
  </r>
  <r>
    <d v="2025-01-26T19:00:00"/>
    <n v="44"/>
    <x v="0"/>
    <n v="2025"/>
    <x v="0"/>
    <n v="26"/>
    <x v="4"/>
    <n v="4"/>
    <x v="19"/>
    <n v="44"/>
  </r>
  <r>
    <d v="2025-01-26T20:00:00"/>
    <n v="28"/>
    <x v="0"/>
    <n v="2025"/>
    <x v="0"/>
    <n v="26"/>
    <x v="4"/>
    <n v="4"/>
    <x v="20"/>
    <n v="28"/>
  </r>
  <r>
    <d v="2025-01-26T21:00:00"/>
    <n v="19"/>
    <x v="0"/>
    <n v="2025"/>
    <x v="0"/>
    <n v="26"/>
    <x v="4"/>
    <n v="4"/>
    <x v="21"/>
    <n v="19"/>
  </r>
  <r>
    <d v="2025-01-26T22:00:00"/>
    <n v="10"/>
    <x v="0"/>
    <n v="2025"/>
    <x v="0"/>
    <n v="26"/>
    <x v="4"/>
    <n v="4"/>
    <x v="22"/>
    <n v="10"/>
  </r>
  <r>
    <d v="2025-01-26T23:00:00"/>
    <n v="3"/>
    <x v="0"/>
    <n v="2025"/>
    <x v="0"/>
    <n v="26"/>
    <x v="4"/>
    <n v="4"/>
    <x v="23"/>
    <n v="3"/>
  </r>
  <r>
    <d v="2025-01-27T00:00:00"/>
    <n v="0"/>
    <x v="0"/>
    <n v="2025"/>
    <x v="0"/>
    <n v="27"/>
    <x v="5"/>
    <n v="5"/>
    <x v="0"/>
    <n v="0"/>
  </r>
  <r>
    <d v="2025-01-27T01:00:00"/>
    <n v="0"/>
    <x v="0"/>
    <n v="2025"/>
    <x v="0"/>
    <n v="27"/>
    <x v="5"/>
    <n v="5"/>
    <x v="1"/>
    <n v="0"/>
  </r>
  <r>
    <d v="2025-01-27T02:00:00"/>
    <n v="1"/>
    <x v="0"/>
    <n v="2025"/>
    <x v="0"/>
    <n v="27"/>
    <x v="5"/>
    <n v="5"/>
    <x v="2"/>
    <n v="1"/>
  </r>
  <r>
    <d v="2025-01-27T03:00:00"/>
    <n v="0"/>
    <x v="0"/>
    <n v="2025"/>
    <x v="0"/>
    <n v="27"/>
    <x v="5"/>
    <n v="5"/>
    <x v="3"/>
    <n v="0"/>
  </r>
  <r>
    <d v="2025-01-27T04:00:00"/>
    <n v="0"/>
    <x v="0"/>
    <n v="2025"/>
    <x v="0"/>
    <n v="27"/>
    <x v="5"/>
    <n v="5"/>
    <x v="4"/>
    <n v="0"/>
  </r>
  <r>
    <d v="2025-01-27T05:00:00"/>
    <n v="1"/>
    <x v="0"/>
    <n v="2025"/>
    <x v="0"/>
    <n v="27"/>
    <x v="5"/>
    <n v="5"/>
    <x v="5"/>
    <n v="1"/>
  </r>
  <r>
    <d v="2025-01-27T06:00:00"/>
    <n v="0"/>
    <x v="0"/>
    <n v="2025"/>
    <x v="0"/>
    <n v="27"/>
    <x v="5"/>
    <n v="5"/>
    <x v="6"/>
    <n v="0"/>
  </r>
  <r>
    <d v="2025-01-27T07:00:00"/>
    <n v="4"/>
    <x v="0"/>
    <n v="2025"/>
    <x v="0"/>
    <n v="27"/>
    <x v="5"/>
    <n v="5"/>
    <x v="7"/>
    <n v="4"/>
  </r>
  <r>
    <d v="2025-01-27T08:00:00"/>
    <n v="2"/>
    <x v="0"/>
    <n v="2025"/>
    <x v="0"/>
    <n v="27"/>
    <x v="5"/>
    <n v="5"/>
    <x v="8"/>
    <n v="2"/>
  </r>
  <r>
    <d v="2025-01-27T09:00:00"/>
    <n v="4"/>
    <x v="0"/>
    <n v="2025"/>
    <x v="0"/>
    <n v="27"/>
    <x v="5"/>
    <n v="5"/>
    <x v="9"/>
    <n v="4"/>
  </r>
  <r>
    <d v="2025-01-27T10:00:00"/>
    <n v="12"/>
    <x v="0"/>
    <n v="2025"/>
    <x v="0"/>
    <n v="27"/>
    <x v="5"/>
    <n v="5"/>
    <x v="10"/>
    <n v="12"/>
  </r>
  <r>
    <d v="2025-01-27T11:00:00"/>
    <n v="16"/>
    <x v="0"/>
    <n v="2025"/>
    <x v="0"/>
    <n v="27"/>
    <x v="5"/>
    <n v="5"/>
    <x v="11"/>
    <n v="16"/>
  </r>
  <r>
    <d v="2025-01-27T12:00:00"/>
    <n v="12"/>
    <x v="0"/>
    <n v="2025"/>
    <x v="0"/>
    <n v="27"/>
    <x v="5"/>
    <n v="5"/>
    <x v="12"/>
    <n v="12"/>
  </r>
  <r>
    <d v="2025-01-27T13:00:00"/>
    <n v="19"/>
    <x v="0"/>
    <n v="2025"/>
    <x v="0"/>
    <n v="27"/>
    <x v="5"/>
    <n v="5"/>
    <x v="13"/>
    <n v="19"/>
  </r>
  <r>
    <d v="2025-01-27T14:00:00"/>
    <n v="24"/>
    <x v="0"/>
    <n v="2025"/>
    <x v="0"/>
    <n v="27"/>
    <x v="5"/>
    <n v="5"/>
    <x v="14"/>
    <n v="24"/>
  </r>
  <r>
    <d v="2025-01-27T15:00:00"/>
    <n v="30"/>
    <x v="0"/>
    <n v="2025"/>
    <x v="0"/>
    <n v="27"/>
    <x v="5"/>
    <n v="5"/>
    <x v="15"/>
    <n v="30"/>
  </r>
  <r>
    <d v="2025-01-27T16:00:00"/>
    <n v="57"/>
    <x v="0"/>
    <n v="2025"/>
    <x v="0"/>
    <n v="27"/>
    <x v="5"/>
    <n v="5"/>
    <x v="16"/>
    <n v="57"/>
  </r>
  <r>
    <d v="2025-01-27T17:00:00"/>
    <n v="31"/>
    <x v="0"/>
    <n v="2025"/>
    <x v="0"/>
    <n v="27"/>
    <x v="5"/>
    <n v="5"/>
    <x v="17"/>
    <n v="31"/>
  </r>
  <r>
    <d v="2025-01-27T18:00:00"/>
    <n v="74"/>
    <x v="0"/>
    <n v="2025"/>
    <x v="0"/>
    <n v="27"/>
    <x v="5"/>
    <n v="5"/>
    <x v="18"/>
    <n v="74"/>
  </r>
  <r>
    <d v="2025-01-27T19:00:00"/>
    <n v="20"/>
    <x v="0"/>
    <n v="2025"/>
    <x v="0"/>
    <n v="27"/>
    <x v="5"/>
    <n v="5"/>
    <x v="19"/>
    <n v="20"/>
  </r>
  <r>
    <d v="2025-01-27T20:00:00"/>
    <n v="13"/>
    <x v="0"/>
    <n v="2025"/>
    <x v="0"/>
    <n v="27"/>
    <x v="5"/>
    <n v="5"/>
    <x v="20"/>
    <n v="13"/>
  </r>
  <r>
    <d v="2025-01-27T21:00:00"/>
    <n v="23"/>
    <x v="0"/>
    <n v="2025"/>
    <x v="0"/>
    <n v="27"/>
    <x v="5"/>
    <n v="5"/>
    <x v="21"/>
    <n v="23"/>
  </r>
  <r>
    <d v="2025-01-27T22:00:00"/>
    <n v="10"/>
    <x v="0"/>
    <n v="2025"/>
    <x v="0"/>
    <n v="27"/>
    <x v="5"/>
    <n v="5"/>
    <x v="22"/>
    <n v="10"/>
  </r>
  <r>
    <d v="2025-01-27T23:00:00"/>
    <n v="0"/>
    <x v="0"/>
    <n v="2025"/>
    <x v="0"/>
    <n v="27"/>
    <x v="5"/>
    <n v="5"/>
    <x v="23"/>
    <n v="0"/>
  </r>
  <r>
    <d v="2025-01-28T00:00:00"/>
    <n v="0"/>
    <x v="0"/>
    <n v="2025"/>
    <x v="0"/>
    <n v="28"/>
    <x v="6"/>
    <n v="5"/>
    <x v="0"/>
    <n v="0"/>
  </r>
  <r>
    <d v="2025-01-28T01:00:00"/>
    <n v="1"/>
    <x v="0"/>
    <n v="2025"/>
    <x v="0"/>
    <n v="28"/>
    <x v="6"/>
    <n v="5"/>
    <x v="1"/>
    <n v="1"/>
  </r>
  <r>
    <d v="2025-01-28T02:00:00"/>
    <n v="3"/>
    <x v="0"/>
    <n v="2025"/>
    <x v="0"/>
    <n v="28"/>
    <x v="6"/>
    <n v="5"/>
    <x v="2"/>
    <n v="3"/>
  </r>
  <r>
    <d v="2025-01-28T03:00:00"/>
    <n v="0"/>
    <x v="0"/>
    <n v="2025"/>
    <x v="0"/>
    <n v="28"/>
    <x v="6"/>
    <n v="5"/>
    <x v="3"/>
    <n v="0"/>
  </r>
  <r>
    <d v="2025-01-28T04:00:00"/>
    <n v="2"/>
    <x v="0"/>
    <n v="2025"/>
    <x v="0"/>
    <n v="28"/>
    <x v="6"/>
    <n v="5"/>
    <x v="4"/>
    <n v="2"/>
  </r>
  <r>
    <d v="2025-01-28T05:00:00"/>
    <n v="0"/>
    <x v="0"/>
    <n v="2025"/>
    <x v="0"/>
    <n v="28"/>
    <x v="6"/>
    <n v="5"/>
    <x v="5"/>
    <n v="0"/>
  </r>
  <r>
    <d v="2025-01-28T06:00:00"/>
    <n v="5"/>
    <x v="0"/>
    <n v="2025"/>
    <x v="0"/>
    <n v="28"/>
    <x v="6"/>
    <n v="5"/>
    <x v="6"/>
    <n v="5"/>
  </r>
  <r>
    <d v="2025-01-28T07:00:00"/>
    <n v="6"/>
    <x v="0"/>
    <n v="2025"/>
    <x v="0"/>
    <n v="28"/>
    <x v="6"/>
    <n v="5"/>
    <x v="7"/>
    <n v="6"/>
  </r>
  <r>
    <d v="2025-01-28T08:00:00"/>
    <n v="8"/>
    <x v="0"/>
    <n v="2025"/>
    <x v="0"/>
    <n v="28"/>
    <x v="6"/>
    <n v="5"/>
    <x v="8"/>
    <n v="8"/>
  </r>
  <r>
    <d v="2025-01-28T09:00:00"/>
    <n v="1"/>
    <x v="0"/>
    <n v="2025"/>
    <x v="0"/>
    <n v="28"/>
    <x v="6"/>
    <n v="5"/>
    <x v="9"/>
    <n v="1"/>
  </r>
  <r>
    <d v="2025-01-28T10:00:00"/>
    <n v="11"/>
    <x v="0"/>
    <n v="2025"/>
    <x v="0"/>
    <n v="28"/>
    <x v="6"/>
    <n v="5"/>
    <x v="10"/>
    <n v="11"/>
  </r>
  <r>
    <d v="2025-01-28T11:00:00"/>
    <n v="13"/>
    <x v="0"/>
    <n v="2025"/>
    <x v="0"/>
    <n v="28"/>
    <x v="6"/>
    <n v="5"/>
    <x v="11"/>
    <n v="13"/>
  </r>
  <r>
    <d v="2025-01-28T12:00:00"/>
    <n v="9"/>
    <x v="0"/>
    <n v="2025"/>
    <x v="0"/>
    <n v="28"/>
    <x v="6"/>
    <n v="5"/>
    <x v="12"/>
    <n v="9"/>
  </r>
  <r>
    <d v="2025-01-28T13:00:00"/>
    <n v="21"/>
    <x v="0"/>
    <n v="2025"/>
    <x v="0"/>
    <n v="28"/>
    <x v="6"/>
    <n v="5"/>
    <x v="13"/>
    <n v="21"/>
  </r>
  <r>
    <d v="2025-01-28T14:00:00"/>
    <n v="11"/>
    <x v="0"/>
    <n v="2025"/>
    <x v="0"/>
    <n v="28"/>
    <x v="6"/>
    <n v="5"/>
    <x v="14"/>
    <n v="11"/>
  </r>
  <r>
    <d v="2025-01-28T15:00:00"/>
    <n v="38"/>
    <x v="0"/>
    <n v="2025"/>
    <x v="0"/>
    <n v="28"/>
    <x v="6"/>
    <n v="5"/>
    <x v="15"/>
    <n v="38"/>
  </r>
  <r>
    <d v="2025-01-28T16:00:00"/>
    <n v="25"/>
    <x v="0"/>
    <n v="2025"/>
    <x v="0"/>
    <n v="28"/>
    <x v="6"/>
    <n v="5"/>
    <x v="16"/>
    <n v="25"/>
  </r>
  <r>
    <d v="2025-01-28T17:00:00"/>
    <n v="23"/>
    <x v="0"/>
    <n v="2025"/>
    <x v="0"/>
    <n v="28"/>
    <x v="6"/>
    <n v="5"/>
    <x v="17"/>
    <n v="23"/>
  </r>
  <r>
    <d v="2025-01-28T18:00:00"/>
    <n v="33"/>
    <x v="0"/>
    <n v="2025"/>
    <x v="0"/>
    <n v="28"/>
    <x v="6"/>
    <n v="5"/>
    <x v="18"/>
    <n v="33"/>
  </r>
  <r>
    <d v="2025-01-28T19:00:00"/>
    <n v="36"/>
    <x v="0"/>
    <n v="2025"/>
    <x v="0"/>
    <n v="28"/>
    <x v="6"/>
    <n v="5"/>
    <x v="19"/>
    <n v="36"/>
  </r>
  <r>
    <d v="2025-01-28T20:00:00"/>
    <n v="7"/>
    <x v="0"/>
    <n v="2025"/>
    <x v="0"/>
    <n v="28"/>
    <x v="6"/>
    <n v="5"/>
    <x v="20"/>
    <n v="7"/>
  </r>
  <r>
    <d v="2025-01-28T21:00:00"/>
    <n v="8"/>
    <x v="0"/>
    <n v="2025"/>
    <x v="0"/>
    <n v="28"/>
    <x v="6"/>
    <n v="5"/>
    <x v="21"/>
    <n v="8"/>
  </r>
  <r>
    <d v="2025-01-28T22:00:00"/>
    <n v="3"/>
    <x v="0"/>
    <n v="2025"/>
    <x v="0"/>
    <n v="28"/>
    <x v="6"/>
    <n v="5"/>
    <x v="22"/>
    <n v="3"/>
  </r>
  <r>
    <d v="2025-01-28T23:00:00"/>
    <n v="3"/>
    <x v="0"/>
    <n v="2025"/>
    <x v="0"/>
    <n v="28"/>
    <x v="6"/>
    <n v="5"/>
    <x v="23"/>
    <n v="3"/>
  </r>
  <r>
    <d v="2025-01-29T00:00:00"/>
    <n v="0"/>
    <x v="0"/>
    <n v="2025"/>
    <x v="0"/>
    <n v="29"/>
    <x v="0"/>
    <n v="5"/>
    <x v="0"/>
    <n v="0"/>
  </r>
  <r>
    <d v="2025-01-29T01:00:00"/>
    <n v="0"/>
    <x v="0"/>
    <n v="2025"/>
    <x v="0"/>
    <n v="29"/>
    <x v="0"/>
    <n v="5"/>
    <x v="1"/>
    <n v="0"/>
  </r>
  <r>
    <d v="2025-01-29T02:00:00"/>
    <n v="2"/>
    <x v="0"/>
    <n v="2025"/>
    <x v="0"/>
    <n v="29"/>
    <x v="0"/>
    <n v="5"/>
    <x v="2"/>
    <n v="2"/>
  </r>
  <r>
    <d v="2025-01-29T03:00:00"/>
    <n v="2"/>
    <x v="0"/>
    <n v="2025"/>
    <x v="0"/>
    <n v="29"/>
    <x v="0"/>
    <n v="5"/>
    <x v="3"/>
    <n v="2"/>
  </r>
  <r>
    <d v="2025-01-29T04:00:00"/>
    <n v="0"/>
    <x v="0"/>
    <n v="2025"/>
    <x v="0"/>
    <n v="29"/>
    <x v="0"/>
    <n v="5"/>
    <x v="4"/>
    <n v="0"/>
  </r>
  <r>
    <d v="2025-01-29T05:00:00"/>
    <n v="2"/>
    <x v="0"/>
    <n v="2025"/>
    <x v="0"/>
    <n v="29"/>
    <x v="0"/>
    <n v="5"/>
    <x v="5"/>
    <n v="2"/>
  </r>
  <r>
    <d v="2025-01-29T06:00:00"/>
    <n v="6"/>
    <x v="0"/>
    <n v="2025"/>
    <x v="0"/>
    <n v="29"/>
    <x v="0"/>
    <n v="5"/>
    <x v="6"/>
    <n v="6"/>
  </r>
  <r>
    <d v="2025-01-29T07:00:00"/>
    <n v="6"/>
    <x v="0"/>
    <n v="2025"/>
    <x v="0"/>
    <n v="29"/>
    <x v="0"/>
    <n v="5"/>
    <x v="7"/>
    <n v="6"/>
  </r>
  <r>
    <d v="2025-01-29T08:00:00"/>
    <n v="7"/>
    <x v="0"/>
    <n v="2025"/>
    <x v="0"/>
    <n v="29"/>
    <x v="0"/>
    <n v="5"/>
    <x v="8"/>
    <n v="7"/>
  </r>
  <r>
    <d v="2025-01-29T09:00:00"/>
    <n v="1"/>
    <x v="0"/>
    <n v="2025"/>
    <x v="0"/>
    <n v="29"/>
    <x v="0"/>
    <n v="5"/>
    <x v="9"/>
    <n v="1"/>
  </r>
  <r>
    <d v="2025-01-29T10:00:00"/>
    <n v="2"/>
    <x v="0"/>
    <n v="2025"/>
    <x v="0"/>
    <n v="29"/>
    <x v="0"/>
    <n v="5"/>
    <x v="10"/>
    <n v="2"/>
  </r>
  <r>
    <d v="2025-01-29T11:00:00"/>
    <n v="6"/>
    <x v="0"/>
    <n v="2025"/>
    <x v="0"/>
    <n v="29"/>
    <x v="0"/>
    <n v="5"/>
    <x v="11"/>
    <n v="6"/>
  </r>
  <r>
    <d v="2025-01-29T12:00:00"/>
    <n v="11"/>
    <x v="0"/>
    <n v="2025"/>
    <x v="0"/>
    <n v="29"/>
    <x v="0"/>
    <n v="5"/>
    <x v="12"/>
    <n v="11"/>
  </r>
  <r>
    <d v="2025-01-29T13:00:00"/>
    <n v="3"/>
    <x v="0"/>
    <n v="2025"/>
    <x v="0"/>
    <n v="29"/>
    <x v="0"/>
    <n v="5"/>
    <x v="13"/>
    <n v="3"/>
  </r>
  <r>
    <d v="2025-01-29T14:00:00"/>
    <n v="11"/>
    <x v="0"/>
    <n v="2025"/>
    <x v="0"/>
    <n v="29"/>
    <x v="0"/>
    <n v="5"/>
    <x v="14"/>
    <n v="11"/>
  </r>
  <r>
    <d v="2025-01-29T15:00:00"/>
    <n v="3"/>
    <x v="0"/>
    <n v="2025"/>
    <x v="0"/>
    <n v="29"/>
    <x v="0"/>
    <n v="5"/>
    <x v="15"/>
    <n v="3"/>
  </r>
  <r>
    <d v="2025-01-29T16:00:00"/>
    <n v="37"/>
    <x v="0"/>
    <n v="2025"/>
    <x v="0"/>
    <n v="29"/>
    <x v="0"/>
    <n v="5"/>
    <x v="16"/>
    <n v="37"/>
  </r>
  <r>
    <d v="2025-01-29T17:00:00"/>
    <n v="13"/>
    <x v="0"/>
    <n v="2025"/>
    <x v="0"/>
    <n v="29"/>
    <x v="0"/>
    <n v="5"/>
    <x v="17"/>
    <n v="13"/>
  </r>
  <r>
    <d v="2025-01-29T18:00:00"/>
    <n v="59"/>
    <x v="0"/>
    <n v="2025"/>
    <x v="0"/>
    <n v="29"/>
    <x v="0"/>
    <n v="5"/>
    <x v="18"/>
    <n v="59"/>
  </r>
  <r>
    <d v="2025-01-29T19:00:00"/>
    <n v="27"/>
    <x v="0"/>
    <n v="2025"/>
    <x v="0"/>
    <n v="29"/>
    <x v="0"/>
    <n v="5"/>
    <x v="19"/>
    <n v="27"/>
  </r>
  <r>
    <d v="2025-01-29T20:00:00"/>
    <n v="21"/>
    <x v="0"/>
    <n v="2025"/>
    <x v="0"/>
    <n v="29"/>
    <x v="0"/>
    <n v="5"/>
    <x v="20"/>
    <n v="21"/>
  </r>
  <r>
    <d v="2025-01-29T21:00:00"/>
    <n v="3"/>
    <x v="0"/>
    <n v="2025"/>
    <x v="0"/>
    <n v="29"/>
    <x v="0"/>
    <n v="5"/>
    <x v="21"/>
    <n v="3"/>
  </r>
  <r>
    <d v="2025-01-29T22:00:00"/>
    <n v="5"/>
    <x v="0"/>
    <n v="2025"/>
    <x v="0"/>
    <n v="29"/>
    <x v="0"/>
    <n v="5"/>
    <x v="22"/>
    <n v="5"/>
  </r>
  <r>
    <d v="2025-01-29T23:00:00"/>
    <n v="1"/>
    <x v="0"/>
    <n v="2025"/>
    <x v="0"/>
    <n v="29"/>
    <x v="0"/>
    <n v="5"/>
    <x v="23"/>
    <n v="1"/>
  </r>
  <r>
    <d v="2025-01-30T00:00:00"/>
    <n v="0"/>
    <x v="0"/>
    <n v="2025"/>
    <x v="0"/>
    <n v="30"/>
    <x v="1"/>
    <n v="5"/>
    <x v="0"/>
    <n v="0"/>
  </r>
  <r>
    <d v="2025-01-30T01:00:00"/>
    <n v="2"/>
    <x v="0"/>
    <n v="2025"/>
    <x v="0"/>
    <n v="30"/>
    <x v="1"/>
    <n v="5"/>
    <x v="1"/>
    <n v="2"/>
  </r>
  <r>
    <d v="2025-01-30T02:00:00"/>
    <n v="0"/>
    <x v="0"/>
    <n v="2025"/>
    <x v="0"/>
    <n v="30"/>
    <x v="1"/>
    <n v="5"/>
    <x v="2"/>
    <n v="0"/>
  </r>
  <r>
    <d v="2025-01-30T03:00:00"/>
    <n v="0"/>
    <x v="0"/>
    <n v="2025"/>
    <x v="0"/>
    <n v="30"/>
    <x v="1"/>
    <n v="5"/>
    <x v="3"/>
    <n v="0"/>
  </r>
  <r>
    <d v="2025-01-30T04:00:00"/>
    <n v="0"/>
    <x v="0"/>
    <n v="2025"/>
    <x v="0"/>
    <n v="30"/>
    <x v="1"/>
    <n v="5"/>
    <x v="4"/>
    <n v="0"/>
  </r>
  <r>
    <d v="2025-01-30T05:00:00"/>
    <n v="0"/>
    <x v="0"/>
    <n v="2025"/>
    <x v="0"/>
    <n v="30"/>
    <x v="1"/>
    <n v="5"/>
    <x v="5"/>
    <n v="0"/>
  </r>
  <r>
    <d v="2025-01-30T06:00:00"/>
    <n v="1"/>
    <x v="0"/>
    <n v="2025"/>
    <x v="0"/>
    <n v="30"/>
    <x v="1"/>
    <n v="5"/>
    <x v="6"/>
    <n v="1"/>
  </r>
  <r>
    <d v="2025-01-30T07:00:00"/>
    <n v="4"/>
    <x v="0"/>
    <n v="2025"/>
    <x v="0"/>
    <n v="30"/>
    <x v="1"/>
    <n v="5"/>
    <x v="7"/>
    <n v="4"/>
  </r>
  <r>
    <d v="2025-01-30T08:00:00"/>
    <n v="4"/>
    <x v="0"/>
    <n v="2025"/>
    <x v="0"/>
    <n v="30"/>
    <x v="1"/>
    <n v="5"/>
    <x v="8"/>
    <n v="4"/>
  </r>
  <r>
    <d v="2025-01-30T09:00:00"/>
    <n v="7"/>
    <x v="0"/>
    <n v="2025"/>
    <x v="0"/>
    <n v="30"/>
    <x v="1"/>
    <n v="5"/>
    <x v="9"/>
    <n v="7"/>
  </r>
  <r>
    <d v="2025-01-30T10:00:00"/>
    <n v="9"/>
    <x v="0"/>
    <n v="2025"/>
    <x v="0"/>
    <n v="30"/>
    <x v="1"/>
    <n v="5"/>
    <x v="10"/>
    <n v="9"/>
  </r>
  <r>
    <d v="2025-01-30T11:00:00"/>
    <n v="19"/>
    <x v="0"/>
    <n v="2025"/>
    <x v="0"/>
    <n v="30"/>
    <x v="1"/>
    <n v="5"/>
    <x v="11"/>
    <n v="19"/>
  </r>
  <r>
    <d v="2025-01-30T12:00:00"/>
    <n v="11"/>
    <x v="0"/>
    <n v="2025"/>
    <x v="0"/>
    <n v="30"/>
    <x v="1"/>
    <n v="5"/>
    <x v="12"/>
    <n v="11"/>
  </r>
  <r>
    <d v="2025-01-30T13:00:00"/>
    <n v="13"/>
    <x v="0"/>
    <n v="2025"/>
    <x v="0"/>
    <n v="30"/>
    <x v="1"/>
    <n v="5"/>
    <x v="13"/>
    <n v="13"/>
  </r>
  <r>
    <d v="2025-01-30T14:00:00"/>
    <n v="6"/>
    <x v="0"/>
    <n v="2025"/>
    <x v="0"/>
    <n v="30"/>
    <x v="1"/>
    <n v="5"/>
    <x v="14"/>
    <n v="6"/>
  </r>
  <r>
    <d v="2025-01-30T15:00:00"/>
    <n v="18"/>
    <x v="0"/>
    <n v="2025"/>
    <x v="0"/>
    <n v="30"/>
    <x v="1"/>
    <n v="5"/>
    <x v="15"/>
    <n v="18"/>
  </r>
  <r>
    <d v="2025-01-30T16:00:00"/>
    <n v="16"/>
    <x v="0"/>
    <n v="2025"/>
    <x v="0"/>
    <n v="30"/>
    <x v="1"/>
    <n v="5"/>
    <x v="16"/>
    <n v="16"/>
  </r>
  <r>
    <d v="2025-01-30T17:00:00"/>
    <n v="19"/>
    <x v="0"/>
    <n v="2025"/>
    <x v="0"/>
    <n v="30"/>
    <x v="1"/>
    <n v="5"/>
    <x v="17"/>
    <n v="19"/>
  </r>
  <r>
    <d v="2025-01-30T18:00:00"/>
    <n v="23"/>
    <x v="0"/>
    <n v="2025"/>
    <x v="0"/>
    <n v="30"/>
    <x v="1"/>
    <n v="5"/>
    <x v="18"/>
    <n v="23"/>
  </r>
  <r>
    <d v="2025-01-30T19:00:00"/>
    <n v="22"/>
    <x v="0"/>
    <n v="2025"/>
    <x v="0"/>
    <n v="30"/>
    <x v="1"/>
    <n v="5"/>
    <x v="19"/>
    <n v="22"/>
  </r>
  <r>
    <d v="2025-01-30T20:00:00"/>
    <n v="16"/>
    <x v="0"/>
    <n v="2025"/>
    <x v="0"/>
    <n v="30"/>
    <x v="1"/>
    <n v="5"/>
    <x v="20"/>
    <n v="16"/>
  </r>
  <r>
    <d v="2025-01-30T21:00:00"/>
    <n v="20"/>
    <x v="0"/>
    <n v="2025"/>
    <x v="0"/>
    <n v="30"/>
    <x v="1"/>
    <n v="5"/>
    <x v="21"/>
    <n v="20"/>
  </r>
  <r>
    <d v="2025-01-30T22:00:00"/>
    <n v="5"/>
    <x v="0"/>
    <n v="2025"/>
    <x v="0"/>
    <n v="30"/>
    <x v="1"/>
    <n v="5"/>
    <x v="22"/>
    <n v="5"/>
  </r>
  <r>
    <d v="2025-01-30T23:00:00"/>
    <n v="5"/>
    <x v="0"/>
    <n v="2025"/>
    <x v="0"/>
    <n v="30"/>
    <x v="1"/>
    <n v="5"/>
    <x v="23"/>
    <n v="5"/>
  </r>
  <r>
    <d v="2025-01-31T00:00:00"/>
    <n v="0"/>
    <x v="0"/>
    <n v="2025"/>
    <x v="0"/>
    <n v="31"/>
    <x v="2"/>
    <n v="5"/>
    <x v="0"/>
    <n v="0"/>
  </r>
  <r>
    <d v="2025-01-31T01:00:00"/>
    <n v="0"/>
    <x v="0"/>
    <n v="2025"/>
    <x v="0"/>
    <n v="31"/>
    <x v="2"/>
    <n v="5"/>
    <x v="1"/>
    <n v="0"/>
  </r>
  <r>
    <d v="2025-01-31T02:00:00"/>
    <n v="0"/>
    <x v="0"/>
    <n v="2025"/>
    <x v="0"/>
    <n v="31"/>
    <x v="2"/>
    <n v="5"/>
    <x v="2"/>
    <n v="0"/>
  </r>
  <r>
    <d v="2025-01-31T03:00:00"/>
    <n v="0"/>
    <x v="0"/>
    <n v="2025"/>
    <x v="0"/>
    <n v="31"/>
    <x v="2"/>
    <n v="5"/>
    <x v="3"/>
    <n v="0"/>
  </r>
  <r>
    <d v="2025-01-31T04:00:00"/>
    <n v="0"/>
    <x v="0"/>
    <n v="2025"/>
    <x v="0"/>
    <n v="31"/>
    <x v="2"/>
    <n v="5"/>
    <x v="4"/>
    <n v="0"/>
  </r>
  <r>
    <d v="2025-01-31T05:00:00"/>
    <n v="0"/>
    <x v="0"/>
    <n v="2025"/>
    <x v="0"/>
    <n v="31"/>
    <x v="2"/>
    <n v="5"/>
    <x v="5"/>
    <n v="0"/>
  </r>
  <r>
    <d v="2025-01-31T06:00:00"/>
    <n v="4"/>
    <x v="0"/>
    <n v="2025"/>
    <x v="0"/>
    <n v="31"/>
    <x v="2"/>
    <n v="5"/>
    <x v="6"/>
    <n v="4"/>
  </r>
  <r>
    <d v="2025-01-31T07:00:00"/>
    <n v="6"/>
    <x v="0"/>
    <n v="2025"/>
    <x v="0"/>
    <n v="31"/>
    <x v="2"/>
    <n v="5"/>
    <x v="7"/>
    <n v="6"/>
  </r>
  <r>
    <d v="2025-01-31T08:00:00"/>
    <n v="9"/>
    <x v="0"/>
    <n v="2025"/>
    <x v="0"/>
    <n v="31"/>
    <x v="2"/>
    <n v="5"/>
    <x v="8"/>
    <n v="9"/>
  </r>
  <r>
    <d v="2025-01-31T09:00:00"/>
    <n v="5"/>
    <x v="0"/>
    <n v="2025"/>
    <x v="0"/>
    <n v="31"/>
    <x v="2"/>
    <n v="5"/>
    <x v="9"/>
    <n v="5"/>
  </r>
  <r>
    <d v="2025-01-31T10:00:00"/>
    <n v="8"/>
    <x v="0"/>
    <n v="2025"/>
    <x v="0"/>
    <n v="31"/>
    <x v="2"/>
    <n v="5"/>
    <x v="10"/>
    <n v="8"/>
  </r>
  <r>
    <d v="2025-01-31T11:00:00"/>
    <n v="13"/>
    <x v="0"/>
    <n v="2025"/>
    <x v="0"/>
    <n v="31"/>
    <x v="2"/>
    <n v="5"/>
    <x v="11"/>
    <n v="13"/>
  </r>
  <r>
    <d v="2025-01-31T12:00:00"/>
    <n v="19"/>
    <x v="0"/>
    <n v="2025"/>
    <x v="0"/>
    <n v="31"/>
    <x v="2"/>
    <n v="5"/>
    <x v="12"/>
    <n v="19"/>
  </r>
  <r>
    <d v="2025-01-31T13:00:00"/>
    <n v="30"/>
    <x v="0"/>
    <n v="2025"/>
    <x v="0"/>
    <n v="31"/>
    <x v="2"/>
    <n v="5"/>
    <x v="13"/>
    <n v="30"/>
  </r>
  <r>
    <d v="2025-01-31T14:00:00"/>
    <n v="37"/>
    <x v="0"/>
    <n v="2025"/>
    <x v="0"/>
    <n v="31"/>
    <x v="2"/>
    <n v="5"/>
    <x v="14"/>
    <n v="37"/>
  </r>
  <r>
    <d v="2025-01-31T15:00:00"/>
    <n v="47"/>
    <x v="0"/>
    <n v="2025"/>
    <x v="0"/>
    <n v="31"/>
    <x v="2"/>
    <n v="5"/>
    <x v="15"/>
    <n v="47"/>
  </r>
  <r>
    <d v="2025-01-31T16:00:00"/>
    <n v="80"/>
    <x v="0"/>
    <n v="2025"/>
    <x v="0"/>
    <n v="31"/>
    <x v="2"/>
    <n v="5"/>
    <x v="16"/>
    <n v="80"/>
  </r>
  <r>
    <d v="2025-01-31T17:00:00"/>
    <n v="40"/>
    <x v="0"/>
    <n v="2025"/>
    <x v="0"/>
    <n v="31"/>
    <x v="2"/>
    <n v="5"/>
    <x v="17"/>
    <n v="40"/>
  </r>
  <r>
    <d v="2025-01-31T18:00:00"/>
    <n v="61"/>
    <x v="0"/>
    <n v="2025"/>
    <x v="0"/>
    <n v="31"/>
    <x v="2"/>
    <n v="5"/>
    <x v="18"/>
    <n v="61"/>
  </r>
  <r>
    <d v="2025-01-31T19:00:00"/>
    <n v="45"/>
    <x v="0"/>
    <n v="2025"/>
    <x v="0"/>
    <n v="31"/>
    <x v="2"/>
    <n v="5"/>
    <x v="19"/>
    <n v="45"/>
  </r>
  <r>
    <d v="2025-01-31T20:00:00"/>
    <n v="26"/>
    <x v="0"/>
    <n v="2025"/>
    <x v="0"/>
    <n v="31"/>
    <x v="2"/>
    <n v="5"/>
    <x v="20"/>
    <n v="26"/>
  </r>
  <r>
    <d v="2025-01-31T21:00:00"/>
    <n v="4"/>
    <x v="0"/>
    <n v="2025"/>
    <x v="0"/>
    <n v="31"/>
    <x v="2"/>
    <n v="5"/>
    <x v="21"/>
    <n v="4"/>
  </r>
  <r>
    <d v="2025-01-31T22:00:00"/>
    <n v="6"/>
    <x v="0"/>
    <n v="2025"/>
    <x v="0"/>
    <n v="31"/>
    <x v="2"/>
    <n v="5"/>
    <x v="22"/>
    <n v="6"/>
  </r>
  <r>
    <d v="2025-01-31T23:00:00"/>
    <n v="4"/>
    <x v="0"/>
    <n v="2025"/>
    <x v="0"/>
    <n v="31"/>
    <x v="2"/>
    <n v="5"/>
    <x v="23"/>
    <n v="4"/>
  </r>
  <r>
    <d v="2025-02-01T00:00:00"/>
    <n v="0"/>
    <x v="0"/>
    <n v="2025"/>
    <x v="1"/>
    <n v="1"/>
    <x v="3"/>
    <n v="5"/>
    <x v="0"/>
    <n v="0"/>
  </r>
  <r>
    <d v="2025-02-01T01:00:00"/>
    <n v="6"/>
    <x v="0"/>
    <n v="2025"/>
    <x v="1"/>
    <n v="1"/>
    <x v="3"/>
    <n v="5"/>
    <x v="1"/>
    <n v="6"/>
  </r>
  <r>
    <d v="2025-02-01T02:00:00"/>
    <n v="0"/>
    <x v="0"/>
    <n v="2025"/>
    <x v="1"/>
    <n v="1"/>
    <x v="3"/>
    <n v="5"/>
    <x v="2"/>
    <n v="0"/>
  </r>
  <r>
    <d v="2025-02-01T03:00:00"/>
    <n v="0"/>
    <x v="0"/>
    <n v="2025"/>
    <x v="1"/>
    <n v="1"/>
    <x v="3"/>
    <n v="5"/>
    <x v="3"/>
    <n v="0"/>
  </r>
  <r>
    <d v="2025-02-01T04:00:00"/>
    <n v="0"/>
    <x v="0"/>
    <n v="2025"/>
    <x v="1"/>
    <n v="1"/>
    <x v="3"/>
    <n v="5"/>
    <x v="4"/>
    <n v="0"/>
  </r>
  <r>
    <d v="2025-02-01T05:00:00"/>
    <n v="0"/>
    <x v="0"/>
    <n v="2025"/>
    <x v="1"/>
    <n v="1"/>
    <x v="3"/>
    <n v="5"/>
    <x v="5"/>
    <n v="0"/>
  </r>
  <r>
    <d v="2025-02-01T06:00:00"/>
    <n v="0"/>
    <x v="0"/>
    <n v="2025"/>
    <x v="1"/>
    <n v="1"/>
    <x v="3"/>
    <n v="5"/>
    <x v="6"/>
    <n v="0"/>
  </r>
  <r>
    <d v="2025-02-01T07:00:00"/>
    <n v="4"/>
    <x v="0"/>
    <n v="2025"/>
    <x v="1"/>
    <n v="1"/>
    <x v="3"/>
    <n v="5"/>
    <x v="7"/>
    <n v="4"/>
  </r>
  <r>
    <d v="2025-02-01T08:00:00"/>
    <n v="8"/>
    <x v="0"/>
    <n v="2025"/>
    <x v="1"/>
    <n v="1"/>
    <x v="3"/>
    <n v="5"/>
    <x v="8"/>
    <n v="8"/>
  </r>
  <r>
    <d v="2025-02-01T09:00:00"/>
    <n v="6"/>
    <x v="0"/>
    <n v="2025"/>
    <x v="1"/>
    <n v="1"/>
    <x v="3"/>
    <n v="5"/>
    <x v="9"/>
    <n v="6"/>
  </r>
  <r>
    <d v="2025-02-01T10:00:00"/>
    <n v="13"/>
    <x v="0"/>
    <n v="2025"/>
    <x v="1"/>
    <n v="1"/>
    <x v="3"/>
    <n v="5"/>
    <x v="10"/>
    <n v="13"/>
  </r>
  <r>
    <d v="2025-02-01T11:00:00"/>
    <n v="14"/>
    <x v="0"/>
    <n v="2025"/>
    <x v="1"/>
    <n v="1"/>
    <x v="3"/>
    <n v="5"/>
    <x v="11"/>
    <n v="14"/>
  </r>
  <r>
    <d v="2025-02-01T12:00:00"/>
    <n v="24"/>
    <x v="0"/>
    <n v="2025"/>
    <x v="1"/>
    <n v="1"/>
    <x v="3"/>
    <n v="5"/>
    <x v="12"/>
    <n v="24"/>
  </r>
  <r>
    <d v="2025-02-01T13:00:00"/>
    <n v="39"/>
    <x v="0"/>
    <n v="2025"/>
    <x v="1"/>
    <n v="1"/>
    <x v="3"/>
    <n v="5"/>
    <x v="13"/>
    <n v="39"/>
  </r>
  <r>
    <d v="2025-02-01T14:00:00"/>
    <n v="40"/>
    <x v="0"/>
    <n v="2025"/>
    <x v="1"/>
    <n v="1"/>
    <x v="3"/>
    <n v="5"/>
    <x v="14"/>
    <n v="40"/>
  </r>
  <r>
    <d v="2025-02-01T15:00:00"/>
    <n v="27"/>
    <x v="0"/>
    <n v="2025"/>
    <x v="1"/>
    <n v="1"/>
    <x v="3"/>
    <n v="5"/>
    <x v="15"/>
    <n v="27"/>
  </r>
  <r>
    <d v="2025-02-01T16:00:00"/>
    <n v="39"/>
    <x v="0"/>
    <n v="2025"/>
    <x v="1"/>
    <n v="1"/>
    <x v="3"/>
    <n v="5"/>
    <x v="16"/>
    <n v="39"/>
  </r>
  <r>
    <d v="2025-02-01T17:00:00"/>
    <n v="26"/>
    <x v="0"/>
    <n v="2025"/>
    <x v="1"/>
    <n v="1"/>
    <x v="3"/>
    <n v="5"/>
    <x v="17"/>
    <n v="26"/>
  </r>
  <r>
    <d v="2025-02-01T18:00:00"/>
    <n v="28"/>
    <x v="0"/>
    <n v="2025"/>
    <x v="1"/>
    <n v="1"/>
    <x v="3"/>
    <n v="5"/>
    <x v="18"/>
    <n v="28"/>
  </r>
  <r>
    <d v="2025-02-01T19:00:00"/>
    <n v="26"/>
    <x v="0"/>
    <n v="2025"/>
    <x v="1"/>
    <n v="1"/>
    <x v="3"/>
    <n v="5"/>
    <x v="19"/>
    <n v="26"/>
  </r>
  <r>
    <d v="2025-02-01T20:00:00"/>
    <n v="24"/>
    <x v="0"/>
    <n v="2025"/>
    <x v="1"/>
    <n v="1"/>
    <x v="3"/>
    <n v="5"/>
    <x v="20"/>
    <n v="24"/>
  </r>
  <r>
    <d v="2025-02-01T21:00:00"/>
    <n v="9"/>
    <x v="0"/>
    <n v="2025"/>
    <x v="1"/>
    <n v="1"/>
    <x v="3"/>
    <n v="5"/>
    <x v="21"/>
    <n v="9"/>
  </r>
  <r>
    <d v="2025-02-01T22:00:00"/>
    <n v="7"/>
    <x v="0"/>
    <n v="2025"/>
    <x v="1"/>
    <n v="1"/>
    <x v="3"/>
    <n v="5"/>
    <x v="22"/>
    <n v="7"/>
  </r>
  <r>
    <d v="2025-02-01T23:00:00"/>
    <n v="8"/>
    <x v="0"/>
    <n v="2025"/>
    <x v="1"/>
    <n v="1"/>
    <x v="3"/>
    <n v="5"/>
    <x v="23"/>
    <n v="8"/>
  </r>
  <r>
    <d v="2025-02-02T00:00:00"/>
    <n v="0"/>
    <x v="0"/>
    <n v="2025"/>
    <x v="1"/>
    <n v="2"/>
    <x v="4"/>
    <n v="5"/>
    <x v="0"/>
    <n v="0"/>
  </r>
  <r>
    <d v="2025-02-02T01:00:00"/>
    <n v="0"/>
    <x v="0"/>
    <n v="2025"/>
    <x v="1"/>
    <n v="2"/>
    <x v="4"/>
    <n v="5"/>
    <x v="1"/>
    <n v="0"/>
  </r>
  <r>
    <d v="2025-02-02T02:00:00"/>
    <n v="0"/>
    <x v="0"/>
    <n v="2025"/>
    <x v="1"/>
    <n v="2"/>
    <x v="4"/>
    <n v="5"/>
    <x v="2"/>
    <n v="0"/>
  </r>
  <r>
    <d v="2025-02-02T03:00:00"/>
    <n v="2"/>
    <x v="0"/>
    <n v="2025"/>
    <x v="1"/>
    <n v="2"/>
    <x v="4"/>
    <n v="5"/>
    <x v="3"/>
    <n v="2"/>
  </r>
  <r>
    <d v="2025-02-02T04:00:00"/>
    <n v="1"/>
    <x v="0"/>
    <n v="2025"/>
    <x v="1"/>
    <n v="2"/>
    <x v="4"/>
    <n v="5"/>
    <x v="4"/>
    <n v="1"/>
  </r>
  <r>
    <d v="2025-02-02T05:00:00"/>
    <n v="0"/>
    <x v="0"/>
    <n v="2025"/>
    <x v="1"/>
    <n v="2"/>
    <x v="4"/>
    <n v="5"/>
    <x v="5"/>
    <n v="0"/>
  </r>
  <r>
    <d v="2025-02-02T06:00:00"/>
    <n v="0"/>
    <x v="0"/>
    <n v="2025"/>
    <x v="1"/>
    <n v="2"/>
    <x v="4"/>
    <n v="5"/>
    <x v="6"/>
    <n v="0"/>
  </r>
  <r>
    <d v="2025-02-02T07:00:00"/>
    <n v="0"/>
    <x v="0"/>
    <n v="2025"/>
    <x v="1"/>
    <n v="2"/>
    <x v="4"/>
    <n v="5"/>
    <x v="7"/>
    <n v="0"/>
  </r>
  <r>
    <d v="2025-02-02T08:00:00"/>
    <n v="5"/>
    <x v="0"/>
    <n v="2025"/>
    <x v="1"/>
    <n v="2"/>
    <x v="4"/>
    <n v="5"/>
    <x v="8"/>
    <n v="5"/>
  </r>
  <r>
    <d v="2025-02-02T09:00:00"/>
    <n v="12"/>
    <x v="0"/>
    <n v="2025"/>
    <x v="1"/>
    <n v="2"/>
    <x v="4"/>
    <n v="5"/>
    <x v="9"/>
    <n v="12"/>
  </r>
  <r>
    <d v="2025-02-02T10:00:00"/>
    <n v="19"/>
    <x v="0"/>
    <n v="2025"/>
    <x v="1"/>
    <n v="2"/>
    <x v="4"/>
    <n v="5"/>
    <x v="10"/>
    <n v="19"/>
  </r>
  <r>
    <d v="2025-02-02T11:00:00"/>
    <n v="19"/>
    <x v="0"/>
    <n v="2025"/>
    <x v="1"/>
    <n v="2"/>
    <x v="4"/>
    <n v="5"/>
    <x v="11"/>
    <n v="19"/>
  </r>
  <r>
    <d v="2025-02-02T12:00:00"/>
    <n v="45"/>
    <x v="0"/>
    <n v="2025"/>
    <x v="1"/>
    <n v="2"/>
    <x v="4"/>
    <n v="5"/>
    <x v="12"/>
    <n v="45"/>
  </r>
  <r>
    <d v="2025-02-02T13:00:00"/>
    <n v="50"/>
    <x v="0"/>
    <n v="2025"/>
    <x v="1"/>
    <n v="2"/>
    <x v="4"/>
    <n v="5"/>
    <x v="13"/>
    <n v="50"/>
  </r>
  <r>
    <d v="2025-02-02T14:00:00"/>
    <n v="35"/>
    <x v="0"/>
    <n v="2025"/>
    <x v="1"/>
    <n v="2"/>
    <x v="4"/>
    <n v="5"/>
    <x v="14"/>
    <n v="35"/>
  </r>
  <r>
    <d v="2025-02-02T15:00:00"/>
    <n v="31"/>
    <x v="0"/>
    <n v="2025"/>
    <x v="1"/>
    <n v="2"/>
    <x v="4"/>
    <n v="5"/>
    <x v="15"/>
    <n v="31"/>
  </r>
  <r>
    <d v="2025-02-02T16:00:00"/>
    <n v="38"/>
    <x v="0"/>
    <n v="2025"/>
    <x v="1"/>
    <n v="2"/>
    <x v="4"/>
    <n v="5"/>
    <x v="16"/>
    <n v="38"/>
  </r>
  <r>
    <d v="2025-02-02T17:00:00"/>
    <n v="14"/>
    <x v="0"/>
    <n v="2025"/>
    <x v="1"/>
    <n v="2"/>
    <x v="4"/>
    <n v="5"/>
    <x v="17"/>
    <n v="14"/>
  </r>
  <r>
    <d v="2025-02-02T18:00:00"/>
    <n v="5"/>
    <x v="0"/>
    <n v="2025"/>
    <x v="1"/>
    <n v="2"/>
    <x v="4"/>
    <n v="5"/>
    <x v="18"/>
    <n v="5"/>
  </r>
  <r>
    <d v="2025-02-02T19:00:00"/>
    <n v="9"/>
    <x v="0"/>
    <n v="2025"/>
    <x v="1"/>
    <n v="2"/>
    <x v="4"/>
    <n v="5"/>
    <x v="19"/>
    <n v="9"/>
  </r>
  <r>
    <d v="2025-02-02T20:00:00"/>
    <n v="11"/>
    <x v="0"/>
    <n v="2025"/>
    <x v="1"/>
    <n v="2"/>
    <x v="4"/>
    <n v="5"/>
    <x v="20"/>
    <n v="11"/>
  </r>
  <r>
    <d v="2025-02-02T21:00:00"/>
    <n v="4"/>
    <x v="0"/>
    <n v="2025"/>
    <x v="1"/>
    <n v="2"/>
    <x v="4"/>
    <n v="5"/>
    <x v="21"/>
    <n v="4"/>
  </r>
  <r>
    <d v="2025-02-02T22:00:00"/>
    <n v="3"/>
    <x v="0"/>
    <n v="2025"/>
    <x v="1"/>
    <n v="2"/>
    <x v="4"/>
    <n v="5"/>
    <x v="22"/>
    <n v="3"/>
  </r>
  <r>
    <d v="2025-02-02T23:00:00"/>
    <n v="2"/>
    <x v="0"/>
    <n v="2025"/>
    <x v="1"/>
    <n v="2"/>
    <x v="4"/>
    <n v="5"/>
    <x v="23"/>
    <n v="2"/>
  </r>
  <r>
    <d v="2025-02-03T00:00:00"/>
    <n v="0"/>
    <x v="0"/>
    <n v="2025"/>
    <x v="1"/>
    <n v="3"/>
    <x v="5"/>
    <n v="6"/>
    <x v="0"/>
    <n v="0"/>
  </r>
  <r>
    <d v="2025-02-03T01:00:00"/>
    <n v="0"/>
    <x v="0"/>
    <n v="2025"/>
    <x v="1"/>
    <n v="3"/>
    <x v="5"/>
    <n v="6"/>
    <x v="1"/>
    <n v="0"/>
  </r>
  <r>
    <d v="2025-02-03T02:00:00"/>
    <n v="0"/>
    <x v="0"/>
    <n v="2025"/>
    <x v="1"/>
    <n v="3"/>
    <x v="5"/>
    <n v="6"/>
    <x v="2"/>
    <n v="0"/>
  </r>
  <r>
    <d v="2025-02-03T03:00:00"/>
    <n v="0"/>
    <x v="0"/>
    <n v="2025"/>
    <x v="1"/>
    <n v="3"/>
    <x v="5"/>
    <n v="6"/>
    <x v="3"/>
    <n v="0"/>
  </r>
  <r>
    <d v="2025-02-03T04:00:00"/>
    <n v="0"/>
    <x v="0"/>
    <n v="2025"/>
    <x v="1"/>
    <n v="3"/>
    <x v="5"/>
    <n v="6"/>
    <x v="4"/>
    <n v="0"/>
  </r>
  <r>
    <d v="2025-02-03T05:00:00"/>
    <n v="5"/>
    <x v="0"/>
    <n v="2025"/>
    <x v="1"/>
    <n v="3"/>
    <x v="5"/>
    <n v="6"/>
    <x v="5"/>
    <n v="5"/>
  </r>
  <r>
    <d v="2025-02-03T06:00:00"/>
    <n v="0"/>
    <x v="0"/>
    <n v="2025"/>
    <x v="1"/>
    <n v="3"/>
    <x v="5"/>
    <n v="6"/>
    <x v="6"/>
    <n v="0"/>
  </r>
  <r>
    <d v="2025-02-03T07:00:00"/>
    <n v="5"/>
    <x v="0"/>
    <n v="2025"/>
    <x v="1"/>
    <n v="3"/>
    <x v="5"/>
    <n v="6"/>
    <x v="7"/>
    <n v="5"/>
  </r>
  <r>
    <d v="2025-02-03T08:00:00"/>
    <n v="4"/>
    <x v="0"/>
    <n v="2025"/>
    <x v="1"/>
    <n v="3"/>
    <x v="5"/>
    <n v="6"/>
    <x v="8"/>
    <n v="4"/>
  </r>
  <r>
    <d v="2025-02-03T09:00:00"/>
    <n v="11"/>
    <x v="0"/>
    <n v="2025"/>
    <x v="1"/>
    <n v="3"/>
    <x v="5"/>
    <n v="6"/>
    <x v="9"/>
    <n v="11"/>
  </r>
  <r>
    <d v="2025-02-03T10:00:00"/>
    <n v="6"/>
    <x v="0"/>
    <n v="2025"/>
    <x v="1"/>
    <n v="3"/>
    <x v="5"/>
    <n v="6"/>
    <x v="10"/>
    <n v="6"/>
  </r>
  <r>
    <d v="2025-02-03T11:00:00"/>
    <n v="10"/>
    <x v="0"/>
    <n v="2025"/>
    <x v="1"/>
    <n v="3"/>
    <x v="5"/>
    <n v="6"/>
    <x v="11"/>
    <n v="10"/>
  </r>
  <r>
    <d v="2025-02-03T12:00:00"/>
    <n v="15"/>
    <x v="0"/>
    <n v="2025"/>
    <x v="1"/>
    <n v="3"/>
    <x v="5"/>
    <n v="6"/>
    <x v="12"/>
    <n v="15"/>
  </r>
  <r>
    <d v="2025-02-03T13:00:00"/>
    <n v="12"/>
    <x v="0"/>
    <n v="2025"/>
    <x v="1"/>
    <n v="3"/>
    <x v="5"/>
    <n v="6"/>
    <x v="13"/>
    <n v="12"/>
  </r>
  <r>
    <d v="2025-02-03T14:00:00"/>
    <n v="10"/>
    <x v="0"/>
    <n v="2025"/>
    <x v="1"/>
    <n v="3"/>
    <x v="5"/>
    <n v="6"/>
    <x v="14"/>
    <n v="10"/>
  </r>
  <r>
    <d v="2025-02-03T15:00:00"/>
    <n v="21"/>
    <x v="0"/>
    <n v="2025"/>
    <x v="1"/>
    <n v="3"/>
    <x v="5"/>
    <n v="6"/>
    <x v="15"/>
    <n v="21"/>
  </r>
  <r>
    <d v="2025-02-03T16:00:00"/>
    <n v="54"/>
    <x v="0"/>
    <n v="2025"/>
    <x v="1"/>
    <n v="3"/>
    <x v="5"/>
    <n v="6"/>
    <x v="16"/>
    <n v="54"/>
  </r>
  <r>
    <d v="2025-02-03T17:00:00"/>
    <n v="37"/>
    <x v="0"/>
    <n v="2025"/>
    <x v="1"/>
    <n v="3"/>
    <x v="5"/>
    <n v="6"/>
    <x v="17"/>
    <n v="37"/>
  </r>
  <r>
    <d v="2025-02-03T18:00:00"/>
    <n v="95"/>
    <x v="0"/>
    <n v="2025"/>
    <x v="1"/>
    <n v="3"/>
    <x v="5"/>
    <n v="6"/>
    <x v="18"/>
    <n v="95"/>
  </r>
  <r>
    <d v="2025-02-03T19:00:00"/>
    <n v="54"/>
    <x v="0"/>
    <n v="2025"/>
    <x v="1"/>
    <n v="3"/>
    <x v="5"/>
    <n v="6"/>
    <x v="19"/>
    <n v="54"/>
  </r>
  <r>
    <d v="2025-02-03T20:00:00"/>
    <n v="31"/>
    <x v="0"/>
    <n v="2025"/>
    <x v="1"/>
    <n v="3"/>
    <x v="5"/>
    <n v="6"/>
    <x v="20"/>
    <n v="31"/>
  </r>
  <r>
    <d v="2025-02-03T21:00:00"/>
    <n v="12"/>
    <x v="0"/>
    <n v="2025"/>
    <x v="1"/>
    <n v="3"/>
    <x v="5"/>
    <n v="6"/>
    <x v="21"/>
    <n v="12"/>
  </r>
  <r>
    <d v="2025-02-03T22:00:00"/>
    <n v="1"/>
    <x v="0"/>
    <n v="2025"/>
    <x v="1"/>
    <n v="3"/>
    <x v="5"/>
    <n v="6"/>
    <x v="22"/>
    <n v="1"/>
  </r>
  <r>
    <d v="2025-02-03T23:00:00"/>
    <n v="2"/>
    <x v="0"/>
    <n v="2025"/>
    <x v="1"/>
    <n v="3"/>
    <x v="5"/>
    <n v="6"/>
    <x v="23"/>
    <n v="2"/>
  </r>
  <r>
    <d v="2025-02-04T00:00:00"/>
    <n v="0"/>
    <x v="0"/>
    <n v="2025"/>
    <x v="1"/>
    <n v="4"/>
    <x v="6"/>
    <n v="6"/>
    <x v="0"/>
    <n v="0"/>
  </r>
  <r>
    <d v="2025-02-04T01:00:00"/>
    <n v="0"/>
    <x v="0"/>
    <n v="2025"/>
    <x v="1"/>
    <n v="4"/>
    <x v="6"/>
    <n v="6"/>
    <x v="1"/>
    <n v="0"/>
  </r>
  <r>
    <d v="2025-02-04T02:00:00"/>
    <n v="1"/>
    <x v="0"/>
    <n v="2025"/>
    <x v="1"/>
    <n v="4"/>
    <x v="6"/>
    <n v="6"/>
    <x v="2"/>
    <n v="1"/>
  </r>
  <r>
    <d v="2025-02-04T03:00:00"/>
    <n v="0"/>
    <x v="0"/>
    <n v="2025"/>
    <x v="1"/>
    <n v="4"/>
    <x v="6"/>
    <n v="6"/>
    <x v="3"/>
    <n v="0"/>
  </r>
  <r>
    <d v="2025-02-04T04:00:00"/>
    <n v="0"/>
    <x v="0"/>
    <n v="2025"/>
    <x v="1"/>
    <n v="4"/>
    <x v="6"/>
    <n v="6"/>
    <x v="4"/>
    <n v="0"/>
  </r>
  <r>
    <d v="2025-02-04T05:00:00"/>
    <n v="0"/>
    <x v="0"/>
    <n v="2025"/>
    <x v="1"/>
    <n v="4"/>
    <x v="6"/>
    <n v="6"/>
    <x v="5"/>
    <n v="0"/>
  </r>
  <r>
    <d v="2025-02-04T06:00:00"/>
    <n v="1"/>
    <x v="0"/>
    <n v="2025"/>
    <x v="1"/>
    <n v="4"/>
    <x v="6"/>
    <n v="6"/>
    <x v="6"/>
    <n v="1"/>
  </r>
  <r>
    <d v="2025-02-04T07:00:00"/>
    <n v="7"/>
    <x v="0"/>
    <n v="2025"/>
    <x v="1"/>
    <n v="4"/>
    <x v="6"/>
    <n v="6"/>
    <x v="7"/>
    <n v="7"/>
  </r>
  <r>
    <d v="2025-02-04T08:00:00"/>
    <n v="7"/>
    <x v="0"/>
    <n v="2025"/>
    <x v="1"/>
    <n v="4"/>
    <x v="6"/>
    <n v="6"/>
    <x v="8"/>
    <n v="7"/>
  </r>
  <r>
    <d v="2025-02-04T09:00:00"/>
    <n v="21"/>
    <x v="0"/>
    <n v="2025"/>
    <x v="1"/>
    <n v="4"/>
    <x v="6"/>
    <n v="6"/>
    <x v="9"/>
    <n v="21"/>
  </r>
  <r>
    <d v="2025-02-04T10:00:00"/>
    <n v="4"/>
    <x v="0"/>
    <n v="2025"/>
    <x v="1"/>
    <n v="4"/>
    <x v="6"/>
    <n v="6"/>
    <x v="10"/>
    <n v="4"/>
  </r>
  <r>
    <d v="2025-02-04T11:00:00"/>
    <n v="18"/>
    <x v="0"/>
    <n v="2025"/>
    <x v="1"/>
    <n v="4"/>
    <x v="6"/>
    <n v="6"/>
    <x v="11"/>
    <n v="18"/>
  </r>
  <r>
    <d v="2025-02-04T12:00:00"/>
    <n v="13"/>
    <x v="0"/>
    <n v="2025"/>
    <x v="1"/>
    <n v="4"/>
    <x v="6"/>
    <n v="6"/>
    <x v="12"/>
    <n v="13"/>
  </r>
  <r>
    <d v="2025-02-04T13:00:00"/>
    <n v="16"/>
    <x v="0"/>
    <n v="2025"/>
    <x v="1"/>
    <n v="4"/>
    <x v="6"/>
    <n v="6"/>
    <x v="13"/>
    <n v="16"/>
  </r>
  <r>
    <d v="2025-02-04T14:00:00"/>
    <n v="21"/>
    <x v="0"/>
    <n v="2025"/>
    <x v="1"/>
    <n v="4"/>
    <x v="6"/>
    <n v="6"/>
    <x v="14"/>
    <n v="21"/>
  </r>
  <r>
    <d v="2025-02-04T15:00:00"/>
    <n v="7"/>
    <x v="0"/>
    <n v="2025"/>
    <x v="1"/>
    <n v="4"/>
    <x v="6"/>
    <n v="6"/>
    <x v="15"/>
    <n v="7"/>
  </r>
  <r>
    <d v="2025-02-04T16:00:00"/>
    <n v="13"/>
    <x v="0"/>
    <n v="2025"/>
    <x v="1"/>
    <n v="4"/>
    <x v="6"/>
    <n v="6"/>
    <x v="16"/>
    <n v="13"/>
  </r>
  <r>
    <d v="2025-02-04T17:00:00"/>
    <n v="17"/>
    <x v="0"/>
    <n v="2025"/>
    <x v="1"/>
    <n v="4"/>
    <x v="6"/>
    <n v="6"/>
    <x v="17"/>
    <n v="17"/>
  </r>
  <r>
    <d v="2025-02-04T18:00:00"/>
    <n v="8"/>
    <x v="0"/>
    <n v="2025"/>
    <x v="1"/>
    <n v="4"/>
    <x v="6"/>
    <n v="6"/>
    <x v="18"/>
    <n v="8"/>
  </r>
  <r>
    <d v="2025-02-04T19:00:00"/>
    <n v="16"/>
    <x v="0"/>
    <n v="2025"/>
    <x v="1"/>
    <n v="4"/>
    <x v="6"/>
    <n v="6"/>
    <x v="19"/>
    <n v="16"/>
  </r>
  <r>
    <d v="2025-02-04T20:00:00"/>
    <n v="4"/>
    <x v="0"/>
    <n v="2025"/>
    <x v="1"/>
    <n v="4"/>
    <x v="6"/>
    <n v="6"/>
    <x v="20"/>
    <n v="4"/>
  </r>
  <r>
    <d v="2025-02-04T21:00:00"/>
    <n v="7"/>
    <x v="0"/>
    <n v="2025"/>
    <x v="1"/>
    <n v="4"/>
    <x v="6"/>
    <n v="6"/>
    <x v="21"/>
    <n v="7"/>
  </r>
  <r>
    <d v="2025-02-04T22:00:00"/>
    <n v="1"/>
    <x v="0"/>
    <n v="2025"/>
    <x v="1"/>
    <n v="4"/>
    <x v="6"/>
    <n v="6"/>
    <x v="22"/>
    <n v="1"/>
  </r>
  <r>
    <d v="2025-02-04T23:00:00"/>
    <n v="2"/>
    <x v="0"/>
    <n v="2025"/>
    <x v="1"/>
    <n v="4"/>
    <x v="6"/>
    <n v="6"/>
    <x v="23"/>
    <n v="2"/>
  </r>
  <r>
    <d v="2025-02-05T00:00:00"/>
    <n v="0"/>
    <x v="0"/>
    <n v="2025"/>
    <x v="1"/>
    <n v="5"/>
    <x v="0"/>
    <n v="6"/>
    <x v="0"/>
    <n v="0"/>
  </r>
  <r>
    <d v="2025-02-05T01:00:00"/>
    <n v="0"/>
    <x v="0"/>
    <n v="2025"/>
    <x v="1"/>
    <n v="5"/>
    <x v="0"/>
    <n v="6"/>
    <x v="1"/>
    <n v="0"/>
  </r>
  <r>
    <d v="2025-02-05T02:00:00"/>
    <n v="3"/>
    <x v="0"/>
    <n v="2025"/>
    <x v="1"/>
    <n v="5"/>
    <x v="0"/>
    <n v="6"/>
    <x v="2"/>
    <n v="3"/>
  </r>
  <r>
    <d v="2025-02-05T03:00:00"/>
    <n v="1"/>
    <x v="0"/>
    <n v="2025"/>
    <x v="1"/>
    <n v="5"/>
    <x v="0"/>
    <n v="6"/>
    <x v="3"/>
    <n v="1"/>
  </r>
  <r>
    <d v="2025-02-05T04:00:00"/>
    <n v="0"/>
    <x v="0"/>
    <n v="2025"/>
    <x v="1"/>
    <n v="5"/>
    <x v="0"/>
    <n v="6"/>
    <x v="4"/>
    <n v="0"/>
  </r>
  <r>
    <d v="2025-02-05T05:00:00"/>
    <n v="0"/>
    <x v="0"/>
    <n v="2025"/>
    <x v="1"/>
    <n v="5"/>
    <x v="0"/>
    <n v="6"/>
    <x v="5"/>
    <n v="0"/>
  </r>
  <r>
    <d v="2025-02-05T06:00:00"/>
    <n v="5"/>
    <x v="0"/>
    <n v="2025"/>
    <x v="1"/>
    <n v="5"/>
    <x v="0"/>
    <n v="6"/>
    <x v="6"/>
    <n v="5"/>
  </r>
  <r>
    <d v="2025-02-05T07:00:00"/>
    <n v="5"/>
    <x v="0"/>
    <n v="2025"/>
    <x v="1"/>
    <n v="5"/>
    <x v="0"/>
    <n v="6"/>
    <x v="7"/>
    <n v="5"/>
  </r>
  <r>
    <d v="2025-02-05T08:00:00"/>
    <n v="24"/>
    <x v="0"/>
    <n v="2025"/>
    <x v="1"/>
    <n v="5"/>
    <x v="0"/>
    <n v="6"/>
    <x v="8"/>
    <n v="24"/>
  </r>
  <r>
    <d v="2025-02-05T09:00:00"/>
    <n v="7"/>
    <x v="0"/>
    <n v="2025"/>
    <x v="1"/>
    <n v="5"/>
    <x v="0"/>
    <n v="6"/>
    <x v="9"/>
    <n v="7"/>
  </r>
  <r>
    <d v="2025-02-05T10:00:00"/>
    <n v="11"/>
    <x v="0"/>
    <n v="2025"/>
    <x v="1"/>
    <n v="5"/>
    <x v="0"/>
    <n v="6"/>
    <x v="10"/>
    <n v="11"/>
  </r>
  <r>
    <d v="2025-02-05T11:00:00"/>
    <n v="15"/>
    <x v="0"/>
    <n v="2025"/>
    <x v="1"/>
    <n v="5"/>
    <x v="0"/>
    <n v="6"/>
    <x v="11"/>
    <n v="15"/>
  </r>
  <r>
    <d v="2025-02-05T12:00:00"/>
    <n v="12"/>
    <x v="0"/>
    <n v="2025"/>
    <x v="1"/>
    <n v="5"/>
    <x v="0"/>
    <n v="6"/>
    <x v="12"/>
    <n v="12"/>
  </r>
  <r>
    <d v="2025-02-05T13:00:00"/>
    <n v="9"/>
    <x v="0"/>
    <n v="2025"/>
    <x v="1"/>
    <n v="5"/>
    <x v="0"/>
    <n v="6"/>
    <x v="13"/>
    <n v="9"/>
  </r>
  <r>
    <d v="2025-02-05T14:00:00"/>
    <n v="14"/>
    <x v="0"/>
    <n v="2025"/>
    <x v="1"/>
    <n v="5"/>
    <x v="0"/>
    <n v="6"/>
    <x v="14"/>
    <n v="14"/>
  </r>
  <r>
    <d v="2025-02-05T15:00:00"/>
    <n v="19"/>
    <x v="0"/>
    <n v="2025"/>
    <x v="1"/>
    <n v="5"/>
    <x v="0"/>
    <n v="6"/>
    <x v="15"/>
    <n v="19"/>
  </r>
  <r>
    <d v="2025-02-05T16:00:00"/>
    <n v="41"/>
    <x v="0"/>
    <n v="2025"/>
    <x v="1"/>
    <n v="5"/>
    <x v="0"/>
    <n v="6"/>
    <x v="16"/>
    <n v="41"/>
  </r>
  <r>
    <d v="2025-02-05T17:00:00"/>
    <n v="32"/>
    <x v="0"/>
    <n v="2025"/>
    <x v="1"/>
    <n v="5"/>
    <x v="0"/>
    <n v="6"/>
    <x v="17"/>
    <n v="32"/>
  </r>
  <r>
    <d v="2025-02-05T18:00:00"/>
    <n v="80"/>
    <x v="0"/>
    <n v="2025"/>
    <x v="1"/>
    <n v="5"/>
    <x v="0"/>
    <n v="6"/>
    <x v="18"/>
    <n v="80"/>
  </r>
  <r>
    <d v="2025-02-05T19:00:00"/>
    <n v="52"/>
    <x v="0"/>
    <n v="2025"/>
    <x v="1"/>
    <n v="5"/>
    <x v="0"/>
    <n v="6"/>
    <x v="19"/>
    <n v="52"/>
  </r>
  <r>
    <d v="2025-02-05T20:00:00"/>
    <n v="16"/>
    <x v="0"/>
    <n v="2025"/>
    <x v="1"/>
    <n v="5"/>
    <x v="0"/>
    <n v="6"/>
    <x v="20"/>
    <n v="16"/>
  </r>
  <r>
    <d v="2025-02-05T21:00:00"/>
    <n v="3"/>
    <x v="0"/>
    <n v="2025"/>
    <x v="1"/>
    <n v="5"/>
    <x v="0"/>
    <n v="6"/>
    <x v="21"/>
    <n v="3"/>
  </r>
  <r>
    <d v="2025-02-05T22:00:00"/>
    <n v="2"/>
    <x v="0"/>
    <n v="2025"/>
    <x v="1"/>
    <n v="5"/>
    <x v="0"/>
    <n v="6"/>
    <x v="22"/>
    <n v="2"/>
  </r>
  <r>
    <d v="2025-02-05T23:00:00"/>
    <n v="2"/>
    <x v="0"/>
    <n v="2025"/>
    <x v="1"/>
    <n v="5"/>
    <x v="0"/>
    <n v="6"/>
    <x v="23"/>
    <n v="2"/>
  </r>
  <r>
    <d v="2025-02-06T00:00:00"/>
    <n v="0"/>
    <x v="0"/>
    <n v="2025"/>
    <x v="1"/>
    <n v="6"/>
    <x v="1"/>
    <n v="6"/>
    <x v="0"/>
    <n v="0"/>
  </r>
  <r>
    <d v="2025-02-06T01:00:00"/>
    <n v="0"/>
    <x v="0"/>
    <n v="2025"/>
    <x v="1"/>
    <n v="6"/>
    <x v="1"/>
    <n v="6"/>
    <x v="1"/>
    <n v="0"/>
  </r>
  <r>
    <d v="2025-02-06T02:00:00"/>
    <n v="3"/>
    <x v="0"/>
    <n v="2025"/>
    <x v="1"/>
    <n v="6"/>
    <x v="1"/>
    <n v="6"/>
    <x v="2"/>
    <n v="3"/>
  </r>
  <r>
    <d v="2025-02-06T03:00:00"/>
    <n v="0"/>
    <x v="0"/>
    <n v="2025"/>
    <x v="1"/>
    <n v="6"/>
    <x v="1"/>
    <n v="6"/>
    <x v="3"/>
    <n v="0"/>
  </r>
  <r>
    <d v="2025-02-06T04:00:00"/>
    <n v="0"/>
    <x v="0"/>
    <n v="2025"/>
    <x v="1"/>
    <n v="6"/>
    <x v="1"/>
    <n v="6"/>
    <x v="4"/>
    <n v="0"/>
  </r>
  <r>
    <d v="2025-02-06T05:00:00"/>
    <n v="2"/>
    <x v="0"/>
    <n v="2025"/>
    <x v="1"/>
    <n v="6"/>
    <x v="1"/>
    <n v="6"/>
    <x v="5"/>
    <n v="2"/>
  </r>
  <r>
    <d v="2025-02-06T06:00:00"/>
    <n v="0"/>
    <x v="0"/>
    <n v="2025"/>
    <x v="1"/>
    <n v="6"/>
    <x v="1"/>
    <n v="6"/>
    <x v="6"/>
    <n v="0"/>
  </r>
  <r>
    <d v="2025-02-06T07:00:00"/>
    <n v="3"/>
    <x v="0"/>
    <n v="2025"/>
    <x v="1"/>
    <n v="6"/>
    <x v="1"/>
    <n v="6"/>
    <x v="7"/>
    <n v="3"/>
  </r>
  <r>
    <d v="2025-02-06T08:00:00"/>
    <n v="6"/>
    <x v="0"/>
    <n v="2025"/>
    <x v="1"/>
    <n v="6"/>
    <x v="1"/>
    <n v="6"/>
    <x v="8"/>
    <n v="6"/>
  </r>
  <r>
    <d v="2025-02-06T09:00:00"/>
    <n v="8"/>
    <x v="0"/>
    <n v="2025"/>
    <x v="1"/>
    <n v="6"/>
    <x v="1"/>
    <n v="6"/>
    <x v="9"/>
    <n v="8"/>
  </r>
  <r>
    <d v="2025-02-06T10:00:00"/>
    <n v="6"/>
    <x v="0"/>
    <n v="2025"/>
    <x v="1"/>
    <n v="6"/>
    <x v="1"/>
    <n v="6"/>
    <x v="10"/>
    <n v="6"/>
  </r>
  <r>
    <d v="2025-02-06T11:00:00"/>
    <n v="15"/>
    <x v="0"/>
    <n v="2025"/>
    <x v="1"/>
    <n v="6"/>
    <x v="1"/>
    <n v="6"/>
    <x v="11"/>
    <n v="15"/>
  </r>
  <r>
    <d v="2025-02-06T12:00:00"/>
    <n v="6"/>
    <x v="0"/>
    <n v="2025"/>
    <x v="1"/>
    <n v="6"/>
    <x v="1"/>
    <n v="6"/>
    <x v="12"/>
    <n v="6"/>
  </r>
  <r>
    <d v="2025-02-06T13:00:00"/>
    <n v="32"/>
    <x v="0"/>
    <n v="2025"/>
    <x v="1"/>
    <n v="6"/>
    <x v="1"/>
    <n v="6"/>
    <x v="13"/>
    <n v="32"/>
  </r>
  <r>
    <d v="2025-02-06T14:00:00"/>
    <n v="14"/>
    <x v="0"/>
    <n v="2025"/>
    <x v="1"/>
    <n v="6"/>
    <x v="1"/>
    <n v="6"/>
    <x v="14"/>
    <n v="14"/>
  </r>
  <r>
    <d v="2025-02-06T15:00:00"/>
    <n v="14"/>
    <x v="0"/>
    <n v="2025"/>
    <x v="1"/>
    <n v="6"/>
    <x v="1"/>
    <n v="6"/>
    <x v="15"/>
    <n v="14"/>
  </r>
  <r>
    <d v="2025-02-06T16:00:00"/>
    <n v="9"/>
    <x v="0"/>
    <n v="2025"/>
    <x v="1"/>
    <n v="6"/>
    <x v="1"/>
    <n v="6"/>
    <x v="16"/>
    <n v="9"/>
  </r>
  <r>
    <d v="2025-02-06T17:00:00"/>
    <n v="8"/>
    <x v="0"/>
    <n v="2025"/>
    <x v="1"/>
    <n v="6"/>
    <x v="1"/>
    <n v="6"/>
    <x v="17"/>
    <n v="8"/>
  </r>
  <r>
    <d v="2025-02-06T18:00:00"/>
    <n v="5"/>
    <x v="0"/>
    <n v="2025"/>
    <x v="1"/>
    <n v="6"/>
    <x v="1"/>
    <n v="6"/>
    <x v="18"/>
    <n v="5"/>
  </r>
  <r>
    <d v="2025-02-06T19:00:00"/>
    <n v="11"/>
    <x v="0"/>
    <n v="2025"/>
    <x v="1"/>
    <n v="6"/>
    <x v="1"/>
    <n v="6"/>
    <x v="19"/>
    <n v="11"/>
  </r>
  <r>
    <d v="2025-02-06T20:00:00"/>
    <n v="16"/>
    <x v="0"/>
    <n v="2025"/>
    <x v="1"/>
    <n v="6"/>
    <x v="1"/>
    <n v="6"/>
    <x v="20"/>
    <n v="16"/>
  </r>
  <r>
    <d v="2025-02-06T21:00:00"/>
    <n v="15"/>
    <x v="0"/>
    <n v="2025"/>
    <x v="1"/>
    <n v="6"/>
    <x v="1"/>
    <n v="6"/>
    <x v="21"/>
    <n v="15"/>
  </r>
  <r>
    <d v="2025-02-06T22:00:00"/>
    <n v="2"/>
    <x v="0"/>
    <n v="2025"/>
    <x v="1"/>
    <n v="6"/>
    <x v="1"/>
    <n v="6"/>
    <x v="22"/>
    <n v="2"/>
  </r>
  <r>
    <d v="2025-02-06T23:00:00"/>
    <n v="0"/>
    <x v="0"/>
    <n v="2025"/>
    <x v="1"/>
    <n v="6"/>
    <x v="1"/>
    <n v="6"/>
    <x v="23"/>
    <n v="0"/>
  </r>
  <r>
    <d v="2025-02-07T00:00:00"/>
    <n v="0"/>
    <x v="0"/>
    <n v="2025"/>
    <x v="1"/>
    <n v="7"/>
    <x v="2"/>
    <n v="6"/>
    <x v="0"/>
    <n v="0"/>
  </r>
  <r>
    <d v="2025-02-07T01:00:00"/>
    <n v="0"/>
    <x v="0"/>
    <n v="2025"/>
    <x v="1"/>
    <n v="7"/>
    <x v="2"/>
    <n v="6"/>
    <x v="1"/>
    <n v="0"/>
  </r>
  <r>
    <d v="2025-02-07T02:00:00"/>
    <n v="0"/>
    <x v="0"/>
    <n v="2025"/>
    <x v="1"/>
    <n v="7"/>
    <x v="2"/>
    <n v="6"/>
    <x v="2"/>
    <n v="0"/>
  </r>
  <r>
    <d v="2025-02-07T03:00:00"/>
    <n v="0"/>
    <x v="0"/>
    <n v="2025"/>
    <x v="1"/>
    <n v="7"/>
    <x v="2"/>
    <n v="6"/>
    <x v="3"/>
    <n v="0"/>
  </r>
  <r>
    <d v="2025-02-07T04:00:00"/>
    <n v="0"/>
    <x v="0"/>
    <n v="2025"/>
    <x v="1"/>
    <n v="7"/>
    <x v="2"/>
    <n v="6"/>
    <x v="4"/>
    <n v="0"/>
  </r>
  <r>
    <d v="2025-02-07T05:00:00"/>
    <n v="0"/>
    <x v="0"/>
    <n v="2025"/>
    <x v="1"/>
    <n v="7"/>
    <x v="2"/>
    <n v="6"/>
    <x v="5"/>
    <n v="0"/>
  </r>
  <r>
    <d v="2025-02-07T06:00:00"/>
    <n v="0"/>
    <x v="0"/>
    <n v="2025"/>
    <x v="1"/>
    <n v="7"/>
    <x v="2"/>
    <n v="6"/>
    <x v="6"/>
    <n v="0"/>
  </r>
  <r>
    <d v="2025-02-07T07:00:00"/>
    <n v="16"/>
    <x v="0"/>
    <n v="2025"/>
    <x v="1"/>
    <n v="7"/>
    <x v="2"/>
    <n v="6"/>
    <x v="7"/>
    <n v="16"/>
  </r>
  <r>
    <d v="2025-02-07T08:00:00"/>
    <n v="18"/>
    <x v="0"/>
    <n v="2025"/>
    <x v="1"/>
    <n v="7"/>
    <x v="2"/>
    <n v="6"/>
    <x v="8"/>
    <n v="18"/>
  </r>
  <r>
    <d v="2025-02-07T09:00:00"/>
    <n v="17"/>
    <x v="0"/>
    <n v="2025"/>
    <x v="1"/>
    <n v="7"/>
    <x v="2"/>
    <n v="6"/>
    <x v="9"/>
    <n v="17"/>
  </r>
  <r>
    <d v="2025-02-07T10:00:00"/>
    <n v="10"/>
    <x v="0"/>
    <n v="2025"/>
    <x v="1"/>
    <n v="7"/>
    <x v="2"/>
    <n v="6"/>
    <x v="10"/>
    <n v="10"/>
  </r>
  <r>
    <d v="2025-02-07T11:00:00"/>
    <n v="9"/>
    <x v="0"/>
    <n v="2025"/>
    <x v="1"/>
    <n v="7"/>
    <x v="2"/>
    <n v="6"/>
    <x v="11"/>
    <n v="9"/>
  </r>
  <r>
    <d v="2025-02-07T12:00:00"/>
    <n v="30"/>
    <x v="0"/>
    <n v="2025"/>
    <x v="1"/>
    <n v="7"/>
    <x v="2"/>
    <n v="6"/>
    <x v="12"/>
    <n v="30"/>
  </r>
  <r>
    <d v="2025-02-07T13:00:00"/>
    <n v="11"/>
    <x v="0"/>
    <n v="2025"/>
    <x v="1"/>
    <n v="7"/>
    <x v="2"/>
    <n v="6"/>
    <x v="13"/>
    <n v="11"/>
  </r>
  <r>
    <d v="2025-02-07T14:00:00"/>
    <n v="23"/>
    <x v="0"/>
    <n v="2025"/>
    <x v="1"/>
    <n v="7"/>
    <x v="2"/>
    <n v="6"/>
    <x v="14"/>
    <n v="23"/>
  </r>
  <r>
    <d v="2025-02-07T15:00:00"/>
    <n v="32"/>
    <x v="0"/>
    <n v="2025"/>
    <x v="1"/>
    <n v="7"/>
    <x v="2"/>
    <n v="6"/>
    <x v="15"/>
    <n v="32"/>
  </r>
  <r>
    <d v="2025-02-07T16:00:00"/>
    <n v="59"/>
    <x v="0"/>
    <n v="2025"/>
    <x v="1"/>
    <n v="7"/>
    <x v="2"/>
    <n v="6"/>
    <x v="16"/>
    <n v="59"/>
  </r>
  <r>
    <d v="2025-02-07T17:00:00"/>
    <n v="49"/>
    <x v="0"/>
    <n v="2025"/>
    <x v="1"/>
    <n v="7"/>
    <x v="2"/>
    <n v="6"/>
    <x v="17"/>
    <n v="49"/>
  </r>
  <r>
    <d v="2025-02-07T18:00:00"/>
    <n v="74"/>
    <x v="0"/>
    <n v="2025"/>
    <x v="1"/>
    <n v="7"/>
    <x v="2"/>
    <n v="6"/>
    <x v="18"/>
    <n v="74"/>
  </r>
  <r>
    <d v="2025-02-07T19:00:00"/>
    <n v="17"/>
    <x v="0"/>
    <n v="2025"/>
    <x v="1"/>
    <n v="7"/>
    <x v="2"/>
    <n v="6"/>
    <x v="19"/>
    <n v="17"/>
  </r>
  <r>
    <d v="2025-02-07T20:00:00"/>
    <n v="22"/>
    <x v="0"/>
    <n v="2025"/>
    <x v="1"/>
    <n v="7"/>
    <x v="2"/>
    <n v="6"/>
    <x v="20"/>
    <n v="22"/>
  </r>
  <r>
    <d v="2025-02-07T21:00:00"/>
    <n v="13"/>
    <x v="0"/>
    <n v="2025"/>
    <x v="1"/>
    <n v="7"/>
    <x v="2"/>
    <n v="6"/>
    <x v="21"/>
    <n v="13"/>
  </r>
  <r>
    <d v="2025-02-07T22:00:00"/>
    <n v="4"/>
    <x v="0"/>
    <n v="2025"/>
    <x v="1"/>
    <n v="7"/>
    <x v="2"/>
    <n v="6"/>
    <x v="22"/>
    <n v="4"/>
  </r>
  <r>
    <d v="2025-02-07T23:00:00"/>
    <n v="3"/>
    <x v="0"/>
    <n v="2025"/>
    <x v="1"/>
    <n v="7"/>
    <x v="2"/>
    <n v="6"/>
    <x v="23"/>
    <n v="3"/>
  </r>
  <r>
    <d v="2025-02-08T00:00:00"/>
    <n v="0"/>
    <x v="0"/>
    <n v="2025"/>
    <x v="1"/>
    <n v="8"/>
    <x v="3"/>
    <n v="6"/>
    <x v="0"/>
    <n v="0"/>
  </r>
  <r>
    <d v="2025-02-08T01:00:00"/>
    <n v="4"/>
    <x v="0"/>
    <n v="2025"/>
    <x v="1"/>
    <n v="8"/>
    <x v="3"/>
    <n v="6"/>
    <x v="1"/>
    <n v="4"/>
  </r>
  <r>
    <d v="2025-02-08T02:00:00"/>
    <n v="1"/>
    <x v="0"/>
    <n v="2025"/>
    <x v="1"/>
    <n v="8"/>
    <x v="3"/>
    <n v="6"/>
    <x v="2"/>
    <n v="1"/>
  </r>
  <r>
    <d v="2025-02-08T03:00:00"/>
    <n v="1"/>
    <x v="0"/>
    <n v="2025"/>
    <x v="1"/>
    <n v="8"/>
    <x v="3"/>
    <n v="6"/>
    <x v="3"/>
    <n v="1"/>
  </r>
  <r>
    <d v="2025-02-08T04:00:00"/>
    <n v="1"/>
    <x v="0"/>
    <n v="2025"/>
    <x v="1"/>
    <n v="8"/>
    <x v="3"/>
    <n v="6"/>
    <x v="4"/>
    <n v="1"/>
  </r>
  <r>
    <d v="2025-02-08T05:00:00"/>
    <n v="0"/>
    <x v="0"/>
    <n v="2025"/>
    <x v="1"/>
    <n v="8"/>
    <x v="3"/>
    <n v="6"/>
    <x v="5"/>
    <n v="0"/>
  </r>
  <r>
    <d v="2025-02-08T06:00:00"/>
    <n v="0"/>
    <x v="0"/>
    <n v="2025"/>
    <x v="1"/>
    <n v="8"/>
    <x v="3"/>
    <n v="6"/>
    <x v="6"/>
    <n v="0"/>
  </r>
  <r>
    <d v="2025-02-08T07:00:00"/>
    <n v="1"/>
    <x v="0"/>
    <n v="2025"/>
    <x v="1"/>
    <n v="8"/>
    <x v="3"/>
    <n v="6"/>
    <x v="7"/>
    <n v="1"/>
  </r>
  <r>
    <d v="2025-02-08T08:00:00"/>
    <n v="12"/>
    <x v="0"/>
    <n v="2025"/>
    <x v="1"/>
    <n v="8"/>
    <x v="3"/>
    <n v="6"/>
    <x v="8"/>
    <n v="12"/>
  </r>
  <r>
    <d v="2025-02-08T09:00:00"/>
    <n v="16"/>
    <x v="0"/>
    <n v="2025"/>
    <x v="1"/>
    <n v="8"/>
    <x v="3"/>
    <n v="6"/>
    <x v="9"/>
    <n v="16"/>
  </r>
  <r>
    <d v="2025-02-08T10:00:00"/>
    <n v="37"/>
    <x v="0"/>
    <n v="2025"/>
    <x v="1"/>
    <n v="8"/>
    <x v="3"/>
    <n v="6"/>
    <x v="10"/>
    <n v="37"/>
  </r>
  <r>
    <d v="2025-02-08T11:00:00"/>
    <n v="25"/>
    <x v="0"/>
    <n v="2025"/>
    <x v="1"/>
    <n v="8"/>
    <x v="3"/>
    <n v="6"/>
    <x v="11"/>
    <n v="25"/>
  </r>
  <r>
    <d v="2025-02-08T12:00:00"/>
    <n v="29"/>
    <x v="0"/>
    <n v="2025"/>
    <x v="1"/>
    <n v="8"/>
    <x v="3"/>
    <n v="6"/>
    <x v="12"/>
    <n v="29"/>
  </r>
  <r>
    <d v="2025-02-08T13:00:00"/>
    <n v="40"/>
    <x v="0"/>
    <n v="2025"/>
    <x v="1"/>
    <n v="8"/>
    <x v="3"/>
    <n v="6"/>
    <x v="13"/>
    <n v="40"/>
  </r>
  <r>
    <d v="2025-02-08T14:00:00"/>
    <n v="45"/>
    <x v="0"/>
    <n v="2025"/>
    <x v="1"/>
    <n v="8"/>
    <x v="3"/>
    <n v="6"/>
    <x v="14"/>
    <n v="45"/>
  </r>
  <r>
    <d v="2025-02-08T15:00:00"/>
    <n v="68"/>
    <x v="0"/>
    <n v="2025"/>
    <x v="1"/>
    <n v="8"/>
    <x v="3"/>
    <n v="6"/>
    <x v="15"/>
    <n v="68"/>
  </r>
  <r>
    <d v="2025-02-08T16:00:00"/>
    <n v="73"/>
    <x v="0"/>
    <n v="2025"/>
    <x v="1"/>
    <n v="8"/>
    <x v="3"/>
    <n v="6"/>
    <x v="16"/>
    <n v="73"/>
  </r>
  <r>
    <d v="2025-02-08T17:00:00"/>
    <n v="21"/>
    <x v="0"/>
    <n v="2025"/>
    <x v="1"/>
    <n v="8"/>
    <x v="3"/>
    <n v="6"/>
    <x v="17"/>
    <n v="21"/>
  </r>
  <r>
    <d v="2025-02-08T18:00:00"/>
    <n v="29"/>
    <x v="0"/>
    <n v="2025"/>
    <x v="1"/>
    <n v="8"/>
    <x v="3"/>
    <n v="6"/>
    <x v="18"/>
    <n v="29"/>
  </r>
  <r>
    <d v="2025-02-08T19:00:00"/>
    <n v="10"/>
    <x v="0"/>
    <n v="2025"/>
    <x v="1"/>
    <n v="8"/>
    <x v="3"/>
    <n v="6"/>
    <x v="19"/>
    <n v="10"/>
  </r>
  <r>
    <d v="2025-02-08T20:00:00"/>
    <n v="27"/>
    <x v="0"/>
    <n v="2025"/>
    <x v="1"/>
    <n v="8"/>
    <x v="3"/>
    <n v="6"/>
    <x v="20"/>
    <n v="27"/>
  </r>
  <r>
    <d v="2025-02-08T21:00:00"/>
    <n v="13"/>
    <x v="0"/>
    <n v="2025"/>
    <x v="1"/>
    <n v="8"/>
    <x v="3"/>
    <n v="6"/>
    <x v="21"/>
    <n v="13"/>
  </r>
  <r>
    <d v="2025-02-08T22:00:00"/>
    <n v="9"/>
    <x v="0"/>
    <n v="2025"/>
    <x v="1"/>
    <n v="8"/>
    <x v="3"/>
    <n v="6"/>
    <x v="22"/>
    <n v="9"/>
  </r>
  <r>
    <d v="2025-02-08T23:00:00"/>
    <n v="3"/>
    <x v="0"/>
    <n v="2025"/>
    <x v="1"/>
    <n v="8"/>
    <x v="3"/>
    <n v="6"/>
    <x v="23"/>
    <n v="3"/>
  </r>
  <r>
    <d v="2025-02-09T00:00:00"/>
    <n v="0"/>
    <x v="0"/>
    <n v="2025"/>
    <x v="1"/>
    <n v="9"/>
    <x v="4"/>
    <n v="6"/>
    <x v="0"/>
    <n v="0"/>
  </r>
  <r>
    <d v="2025-02-09T01:00:00"/>
    <n v="2"/>
    <x v="0"/>
    <n v="2025"/>
    <x v="1"/>
    <n v="9"/>
    <x v="4"/>
    <n v="6"/>
    <x v="1"/>
    <n v="2"/>
  </r>
  <r>
    <d v="2025-02-09T02:00:00"/>
    <n v="1"/>
    <x v="0"/>
    <n v="2025"/>
    <x v="1"/>
    <n v="9"/>
    <x v="4"/>
    <n v="6"/>
    <x v="2"/>
    <n v="1"/>
  </r>
  <r>
    <d v="2025-02-09T03:00:00"/>
    <n v="3"/>
    <x v="0"/>
    <n v="2025"/>
    <x v="1"/>
    <n v="9"/>
    <x v="4"/>
    <n v="6"/>
    <x v="3"/>
    <n v="3"/>
  </r>
  <r>
    <d v="2025-02-09T04:00:00"/>
    <n v="0"/>
    <x v="0"/>
    <n v="2025"/>
    <x v="1"/>
    <n v="9"/>
    <x v="4"/>
    <n v="6"/>
    <x v="4"/>
    <n v="0"/>
  </r>
  <r>
    <d v="2025-02-09T05:00:00"/>
    <n v="0"/>
    <x v="0"/>
    <n v="2025"/>
    <x v="1"/>
    <n v="9"/>
    <x v="4"/>
    <n v="6"/>
    <x v="5"/>
    <n v="0"/>
  </r>
  <r>
    <d v="2025-02-09T06:00:00"/>
    <n v="0"/>
    <x v="0"/>
    <n v="2025"/>
    <x v="1"/>
    <n v="9"/>
    <x v="4"/>
    <n v="6"/>
    <x v="6"/>
    <n v="0"/>
  </r>
  <r>
    <d v="2025-02-09T07:00:00"/>
    <n v="1"/>
    <x v="0"/>
    <n v="2025"/>
    <x v="1"/>
    <n v="9"/>
    <x v="4"/>
    <n v="6"/>
    <x v="7"/>
    <n v="1"/>
  </r>
  <r>
    <d v="2025-02-09T08:00:00"/>
    <n v="2"/>
    <x v="0"/>
    <n v="2025"/>
    <x v="1"/>
    <n v="9"/>
    <x v="4"/>
    <n v="6"/>
    <x v="8"/>
    <n v="2"/>
  </r>
  <r>
    <d v="2025-02-09T09:00:00"/>
    <n v="8"/>
    <x v="0"/>
    <n v="2025"/>
    <x v="1"/>
    <n v="9"/>
    <x v="4"/>
    <n v="6"/>
    <x v="9"/>
    <n v="8"/>
  </r>
  <r>
    <d v="2025-02-09T10:00:00"/>
    <n v="12"/>
    <x v="0"/>
    <n v="2025"/>
    <x v="1"/>
    <n v="9"/>
    <x v="4"/>
    <n v="6"/>
    <x v="10"/>
    <n v="12"/>
  </r>
  <r>
    <d v="2025-02-09T11:00:00"/>
    <n v="19"/>
    <x v="0"/>
    <n v="2025"/>
    <x v="1"/>
    <n v="9"/>
    <x v="4"/>
    <n v="6"/>
    <x v="11"/>
    <n v="19"/>
  </r>
  <r>
    <d v="2025-02-09T12:00:00"/>
    <n v="31"/>
    <x v="0"/>
    <n v="2025"/>
    <x v="1"/>
    <n v="9"/>
    <x v="4"/>
    <n v="6"/>
    <x v="12"/>
    <n v="31"/>
  </r>
  <r>
    <d v="2025-02-09T13:00:00"/>
    <n v="28"/>
    <x v="0"/>
    <n v="2025"/>
    <x v="1"/>
    <n v="9"/>
    <x v="4"/>
    <n v="6"/>
    <x v="13"/>
    <n v="28"/>
  </r>
  <r>
    <d v="2025-02-09T14:00:00"/>
    <n v="27"/>
    <x v="0"/>
    <n v="2025"/>
    <x v="1"/>
    <n v="9"/>
    <x v="4"/>
    <n v="6"/>
    <x v="14"/>
    <n v="27"/>
  </r>
  <r>
    <d v="2025-02-09T15:00:00"/>
    <n v="45"/>
    <x v="0"/>
    <n v="2025"/>
    <x v="1"/>
    <n v="9"/>
    <x v="4"/>
    <n v="6"/>
    <x v="15"/>
    <n v="45"/>
  </r>
  <r>
    <d v="2025-02-09T16:00:00"/>
    <n v="39"/>
    <x v="0"/>
    <n v="2025"/>
    <x v="1"/>
    <n v="9"/>
    <x v="4"/>
    <n v="6"/>
    <x v="16"/>
    <n v="39"/>
  </r>
  <r>
    <d v="2025-02-09T17:00:00"/>
    <n v="6"/>
    <x v="0"/>
    <n v="2025"/>
    <x v="1"/>
    <n v="9"/>
    <x v="4"/>
    <n v="6"/>
    <x v="17"/>
    <n v="6"/>
  </r>
  <r>
    <d v="2025-02-09T18:00:00"/>
    <n v="4"/>
    <x v="0"/>
    <n v="2025"/>
    <x v="1"/>
    <n v="9"/>
    <x v="4"/>
    <n v="6"/>
    <x v="18"/>
    <n v="4"/>
  </r>
  <r>
    <d v="2025-02-09T19:00:00"/>
    <n v="7"/>
    <x v="0"/>
    <n v="2025"/>
    <x v="1"/>
    <n v="9"/>
    <x v="4"/>
    <n v="6"/>
    <x v="19"/>
    <n v="7"/>
  </r>
  <r>
    <d v="2025-02-09T20:00:00"/>
    <n v="9"/>
    <x v="0"/>
    <n v="2025"/>
    <x v="1"/>
    <n v="9"/>
    <x v="4"/>
    <n v="6"/>
    <x v="20"/>
    <n v="9"/>
  </r>
  <r>
    <d v="2025-02-09T21:00:00"/>
    <n v="6"/>
    <x v="0"/>
    <n v="2025"/>
    <x v="1"/>
    <n v="9"/>
    <x v="4"/>
    <n v="6"/>
    <x v="21"/>
    <n v="6"/>
  </r>
  <r>
    <d v="2025-02-09T22:00:00"/>
    <n v="0"/>
    <x v="0"/>
    <n v="2025"/>
    <x v="1"/>
    <n v="9"/>
    <x v="4"/>
    <n v="6"/>
    <x v="22"/>
    <n v="0"/>
  </r>
  <r>
    <d v="2025-02-09T23:00:00"/>
    <n v="3"/>
    <x v="0"/>
    <n v="2025"/>
    <x v="1"/>
    <n v="9"/>
    <x v="4"/>
    <n v="6"/>
    <x v="23"/>
    <n v="3"/>
  </r>
  <r>
    <d v="2025-02-10T00:00:00"/>
    <n v="0"/>
    <x v="0"/>
    <n v="2025"/>
    <x v="1"/>
    <n v="10"/>
    <x v="5"/>
    <n v="7"/>
    <x v="0"/>
    <n v="0"/>
  </r>
  <r>
    <d v="2025-02-10T01:00:00"/>
    <n v="5"/>
    <x v="0"/>
    <n v="2025"/>
    <x v="1"/>
    <n v="10"/>
    <x v="5"/>
    <n v="7"/>
    <x v="1"/>
    <n v="5"/>
  </r>
  <r>
    <d v="2025-02-10T02:00:00"/>
    <n v="0"/>
    <x v="0"/>
    <n v="2025"/>
    <x v="1"/>
    <n v="10"/>
    <x v="5"/>
    <n v="7"/>
    <x v="2"/>
    <n v="0"/>
  </r>
  <r>
    <d v="2025-02-10T03:00:00"/>
    <n v="0"/>
    <x v="0"/>
    <n v="2025"/>
    <x v="1"/>
    <n v="10"/>
    <x v="5"/>
    <n v="7"/>
    <x v="3"/>
    <n v="0"/>
  </r>
  <r>
    <d v="2025-02-10T04:00:00"/>
    <n v="0"/>
    <x v="0"/>
    <n v="2025"/>
    <x v="1"/>
    <n v="10"/>
    <x v="5"/>
    <n v="7"/>
    <x v="4"/>
    <n v="0"/>
  </r>
  <r>
    <d v="2025-02-10T05:00:00"/>
    <n v="0"/>
    <x v="0"/>
    <n v="2025"/>
    <x v="1"/>
    <n v="10"/>
    <x v="5"/>
    <n v="7"/>
    <x v="5"/>
    <n v="0"/>
  </r>
  <r>
    <d v="2025-02-10T06:00:00"/>
    <n v="2"/>
    <x v="0"/>
    <n v="2025"/>
    <x v="1"/>
    <n v="10"/>
    <x v="5"/>
    <n v="7"/>
    <x v="6"/>
    <n v="2"/>
  </r>
  <r>
    <d v="2025-02-10T07:00:00"/>
    <n v="8"/>
    <x v="0"/>
    <n v="2025"/>
    <x v="1"/>
    <n v="10"/>
    <x v="5"/>
    <n v="7"/>
    <x v="7"/>
    <n v="8"/>
  </r>
  <r>
    <d v="2025-02-10T08:00:00"/>
    <n v="4"/>
    <x v="0"/>
    <n v="2025"/>
    <x v="1"/>
    <n v="10"/>
    <x v="5"/>
    <n v="7"/>
    <x v="8"/>
    <n v="4"/>
  </r>
  <r>
    <d v="2025-02-10T09:00:00"/>
    <n v="6"/>
    <x v="0"/>
    <n v="2025"/>
    <x v="1"/>
    <n v="10"/>
    <x v="5"/>
    <n v="7"/>
    <x v="9"/>
    <n v="6"/>
  </r>
  <r>
    <d v="2025-02-10T10:00:00"/>
    <n v="7"/>
    <x v="0"/>
    <n v="2025"/>
    <x v="1"/>
    <n v="10"/>
    <x v="5"/>
    <n v="7"/>
    <x v="10"/>
    <n v="7"/>
  </r>
  <r>
    <d v="2025-02-10T11:00:00"/>
    <n v="6"/>
    <x v="0"/>
    <n v="2025"/>
    <x v="1"/>
    <n v="10"/>
    <x v="5"/>
    <n v="7"/>
    <x v="11"/>
    <n v="6"/>
  </r>
  <r>
    <d v="2025-02-10T12:00:00"/>
    <n v="10"/>
    <x v="0"/>
    <n v="2025"/>
    <x v="1"/>
    <n v="10"/>
    <x v="5"/>
    <n v="7"/>
    <x v="12"/>
    <n v="10"/>
  </r>
  <r>
    <d v="2025-02-10T13:00:00"/>
    <n v="10"/>
    <x v="0"/>
    <n v="2025"/>
    <x v="1"/>
    <n v="10"/>
    <x v="5"/>
    <n v="7"/>
    <x v="13"/>
    <n v="10"/>
  </r>
  <r>
    <d v="2025-02-10T14:00:00"/>
    <n v="4"/>
    <x v="0"/>
    <n v="2025"/>
    <x v="1"/>
    <n v="10"/>
    <x v="5"/>
    <n v="7"/>
    <x v="14"/>
    <n v="4"/>
  </r>
  <r>
    <d v="2025-02-10T15:00:00"/>
    <n v="11"/>
    <x v="0"/>
    <n v="2025"/>
    <x v="1"/>
    <n v="10"/>
    <x v="5"/>
    <n v="7"/>
    <x v="15"/>
    <n v="11"/>
  </r>
  <r>
    <d v="2025-02-10T16:00:00"/>
    <n v="47"/>
    <x v="0"/>
    <n v="2025"/>
    <x v="1"/>
    <n v="10"/>
    <x v="5"/>
    <n v="7"/>
    <x v="16"/>
    <n v="47"/>
  </r>
  <r>
    <d v="2025-02-10T17:00:00"/>
    <n v="39"/>
    <x v="0"/>
    <n v="2025"/>
    <x v="1"/>
    <n v="10"/>
    <x v="5"/>
    <n v="7"/>
    <x v="17"/>
    <n v="39"/>
  </r>
  <r>
    <d v="2025-02-10T18:00:00"/>
    <n v="114"/>
    <x v="0"/>
    <n v="2025"/>
    <x v="1"/>
    <n v="10"/>
    <x v="5"/>
    <n v="7"/>
    <x v="18"/>
    <n v="114"/>
  </r>
  <r>
    <d v="2025-02-10T19:00:00"/>
    <n v="41"/>
    <x v="0"/>
    <n v="2025"/>
    <x v="1"/>
    <n v="10"/>
    <x v="5"/>
    <n v="7"/>
    <x v="19"/>
    <n v="41"/>
  </r>
  <r>
    <d v="2025-02-10T20:00:00"/>
    <n v="19"/>
    <x v="0"/>
    <n v="2025"/>
    <x v="1"/>
    <n v="10"/>
    <x v="5"/>
    <n v="7"/>
    <x v="20"/>
    <n v="19"/>
  </r>
  <r>
    <d v="2025-02-10T21:00:00"/>
    <n v="5"/>
    <x v="0"/>
    <n v="2025"/>
    <x v="1"/>
    <n v="10"/>
    <x v="5"/>
    <n v="7"/>
    <x v="21"/>
    <n v="5"/>
  </r>
  <r>
    <d v="2025-02-10T22:00:00"/>
    <n v="3"/>
    <x v="0"/>
    <n v="2025"/>
    <x v="1"/>
    <n v="10"/>
    <x v="5"/>
    <n v="7"/>
    <x v="22"/>
    <n v="3"/>
  </r>
  <r>
    <d v="2025-02-10T23:00:00"/>
    <n v="2"/>
    <x v="0"/>
    <n v="2025"/>
    <x v="1"/>
    <n v="10"/>
    <x v="5"/>
    <n v="7"/>
    <x v="23"/>
    <n v="2"/>
  </r>
  <r>
    <d v="2025-02-11T00:00:00"/>
    <n v="0"/>
    <x v="0"/>
    <n v="2025"/>
    <x v="1"/>
    <n v="11"/>
    <x v="6"/>
    <n v="7"/>
    <x v="0"/>
    <n v="0"/>
  </r>
  <r>
    <d v="2025-02-11T01:00:00"/>
    <n v="0"/>
    <x v="0"/>
    <n v="2025"/>
    <x v="1"/>
    <n v="11"/>
    <x v="6"/>
    <n v="7"/>
    <x v="1"/>
    <n v="0"/>
  </r>
  <r>
    <d v="2025-02-11T02:00:00"/>
    <n v="0"/>
    <x v="0"/>
    <n v="2025"/>
    <x v="1"/>
    <n v="11"/>
    <x v="6"/>
    <n v="7"/>
    <x v="2"/>
    <n v="0"/>
  </r>
  <r>
    <d v="2025-02-11T03:00:00"/>
    <n v="0"/>
    <x v="0"/>
    <n v="2025"/>
    <x v="1"/>
    <n v="11"/>
    <x v="6"/>
    <n v="7"/>
    <x v="3"/>
    <n v="0"/>
  </r>
  <r>
    <d v="2025-02-11T04:00:00"/>
    <n v="0"/>
    <x v="0"/>
    <n v="2025"/>
    <x v="1"/>
    <n v="11"/>
    <x v="6"/>
    <n v="7"/>
    <x v="4"/>
    <n v="0"/>
  </r>
  <r>
    <d v="2025-02-11T05:00:00"/>
    <n v="0"/>
    <x v="0"/>
    <n v="2025"/>
    <x v="1"/>
    <n v="11"/>
    <x v="6"/>
    <n v="7"/>
    <x v="5"/>
    <n v="0"/>
  </r>
  <r>
    <d v="2025-02-11T06:00:00"/>
    <n v="3"/>
    <x v="0"/>
    <n v="2025"/>
    <x v="1"/>
    <n v="11"/>
    <x v="6"/>
    <n v="7"/>
    <x v="6"/>
    <n v="3"/>
  </r>
  <r>
    <d v="2025-02-11T07:00:00"/>
    <n v="16"/>
    <x v="0"/>
    <n v="2025"/>
    <x v="1"/>
    <n v="11"/>
    <x v="6"/>
    <n v="7"/>
    <x v="7"/>
    <n v="16"/>
  </r>
  <r>
    <d v="2025-02-11T08:00:00"/>
    <n v="0"/>
    <x v="0"/>
    <n v="2025"/>
    <x v="1"/>
    <n v="11"/>
    <x v="6"/>
    <n v="7"/>
    <x v="8"/>
    <n v="0"/>
  </r>
  <r>
    <d v="2025-02-11T09:00:00"/>
    <n v="6"/>
    <x v="0"/>
    <n v="2025"/>
    <x v="1"/>
    <n v="11"/>
    <x v="6"/>
    <n v="7"/>
    <x v="9"/>
    <n v="6"/>
  </r>
  <r>
    <d v="2025-02-11T10:00:00"/>
    <n v="17"/>
    <x v="0"/>
    <n v="2025"/>
    <x v="1"/>
    <n v="11"/>
    <x v="6"/>
    <n v="7"/>
    <x v="10"/>
    <n v="17"/>
  </r>
  <r>
    <d v="2025-02-11T11:00:00"/>
    <n v="19"/>
    <x v="0"/>
    <n v="2025"/>
    <x v="1"/>
    <n v="11"/>
    <x v="6"/>
    <n v="7"/>
    <x v="11"/>
    <n v="19"/>
  </r>
  <r>
    <d v="2025-02-11T12:00:00"/>
    <n v="21"/>
    <x v="0"/>
    <n v="2025"/>
    <x v="1"/>
    <n v="11"/>
    <x v="6"/>
    <n v="7"/>
    <x v="12"/>
    <n v="21"/>
  </r>
  <r>
    <d v="2025-02-11T13:00:00"/>
    <n v="18"/>
    <x v="0"/>
    <n v="2025"/>
    <x v="1"/>
    <n v="11"/>
    <x v="6"/>
    <n v="7"/>
    <x v="13"/>
    <n v="18"/>
  </r>
  <r>
    <d v="2025-02-11T14:00:00"/>
    <n v="23"/>
    <x v="0"/>
    <n v="2025"/>
    <x v="1"/>
    <n v="11"/>
    <x v="6"/>
    <n v="7"/>
    <x v="14"/>
    <n v="23"/>
  </r>
  <r>
    <d v="2025-02-11T15:00:00"/>
    <n v="18"/>
    <x v="0"/>
    <n v="2025"/>
    <x v="1"/>
    <n v="11"/>
    <x v="6"/>
    <n v="7"/>
    <x v="15"/>
    <n v="18"/>
  </r>
  <r>
    <d v="2025-02-11T16:00:00"/>
    <n v="16"/>
    <x v="0"/>
    <n v="2025"/>
    <x v="1"/>
    <n v="11"/>
    <x v="6"/>
    <n v="7"/>
    <x v="16"/>
    <n v="16"/>
  </r>
  <r>
    <d v="2025-02-11T17:00:00"/>
    <n v="8"/>
    <x v="0"/>
    <n v="2025"/>
    <x v="1"/>
    <n v="11"/>
    <x v="6"/>
    <n v="7"/>
    <x v="17"/>
    <n v="8"/>
  </r>
  <r>
    <d v="2025-02-11T18:00:00"/>
    <n v="4"/>
    <x v="0"/>
    <n v="2025"/>
    <x v="1"/>
    <n v="11"/>
    <x v="6"/>
    <n v="7"/>
    <x v="18"/>
    <n v="4"/>
  </r>
  <r>
    <d v="2025-02-11T19:00:00"/>
    <n v="10"/>
    <x v="0"/>
    <n v="2025"/>
    <x v="1"/>
    <n v="11"/>
    <x v="6"/>
    <n v="7"/>
    <x v="19"/>
    <n v="10"/>
  </r>
  <r>
    <d v="2025-02-11T20:00:00"/>
    <n v="5"/>
    <x v="0"/>
    <n v="2025"/>
    <x v="1"/>
    <n v="11"/>
    <x v="6"/>
    <n v="7"/>
    <x v="20"/>
    <n v="5"/>
  </r>
  <r>
    <d v="2025-02-11T21:00:00"/>
    <n v="3"/>
    <x v="0"/>
    <n v="2025"/>
    <x v="1"/>
    <n v="11"/>
    <x v="6"/>
    <n v="7"/>
    <x v="21"/>
    <n v="3"/>
  </r>
  <r>
    <d v="2025-02-11T22:00:00"/>
    <n v="2"/>
    <x v="0"/>
    <n v="2025"/>
    <x v="1"/>
    <n v="11"/>
    <x v="6"/>
    <n v="7"/>
    <x v="22"/>
    <n v="2"/>
  </r>
  <r>
    <d v="2025-02-11T23:00:00"/>
    <n v="2"/>
    <x v="0"/>
    <n v="2025"/>
    <x v="1"/>
    <n v="11"/>
    <x v="6"/>
    <n v="7"/>
    <x v="23"/>
    <n v="2"/>
  </r>
  <r>
    <d v="2025-02-12T00:00:00"/>
    <n v="0"/>
    <x v="0"/>
    <n v="2025"/>
    <x v="1"/>
    <n v="12"/>
    <x v="0"/>
    <n v="7"/>
    <x v="0"/>
    <n v="0"/>
  </r>
  <r>
    <d v="2025-02-12T01:00:00"/>
    <n v="1"/>
    <x v="0"/>
    <n v="2025"/>
    <x v="1"/>
    <n v="12"/>
    <x v="0"/>
    <n v="7"/>
    <x v="1"/>
    <n v="1"/>
  </r>
  <r>
    <d v="2025-02-12T02:00:00"/>
    <n v="1"/>
    <x v="0"/>
    <n v="2025"/>
    <x v="1"/>
    <n v="12"/>
    <x v="0"/>
    <n v="7"/>
    <x v="2"/>
    <n v="1"/>
  </r>
  <r>
    <d v="2025-02-12T03:00:00"/>
    <n v="0"/>
    <x v="0"/>
    <n v="2025"/>
    <x v="1"/>
    <n v="12"/>
    <x v="0"/>
    <n v="7"/>
    <x v="3"/>
    <n v="0"/>
  </r>
  <r>
    <d v="2025-02-12T04:00:00"/>
    <n v="0"/>
    <x v="0"/>
    <n v="2025"/>
    <x v="1"/>
    <n v="12"/>
    <x v="0"/>
    <n v="7"/>
    <x v="4"/>
    <n v="0"/>
  </r>
  <r>
    <d v="2025-02-12T05:00:00"/>
    <n v="0"/>
    <x v="0"/>
    <n v="2025"/>
    <x v="1"/>
    <n v="12"/>
    <x v="0"/>
    <n v="7"/>
    <x v="5"/>
    <n v="0"/>
  </r>
  <r>
    <d v="2025-02-12T06:00:00"/>
    <n v="12"/>
    <x v="0"/>
    <n v="2025"/>
    <x v="1"/>
    <n v="12"/>
    <x v="0"/>
    <n v="7"/>
    <x v="6"/>
    <n v="12"/>
  </r>
  <r>
    <d v="2025-02-12T07:00:00"/>
    <n v="6"/>
    <x v="0"/>
    <n v="2025"/>
    <x v="1"/>
    <n v="12"/>
    <x v="0"/>
    <n v="7"/>
    <x v="7"/>
    <n v="6"/>
  </r>
  <r>
    <d v="2025-02-12T08:00:00"/>
    <n v="7"/>
    <x v="0"/>
    <n v="2025"/>
    <x v="1"/>
    <n v="12"/>
    <x v="0"/>
    <n v="7"/>
    <x v="8"/>
    <n v="7"/>
  </r>
  <r>
    <d v="2025-02-12T09:00:00"/>
    <n v="2"/>
    <x v="0"/>
    <n v="2025"/>
    <x v="1"/>
    <n v="12"/>
    <x v="0"/>
    <n v="7"/>
    <x v="9"/>
    <n v="2"/>
  </r>
  <r>
    <d v="2025-02-12T10:00:00"/>
    <n v="4"/>
    <x v="0"/>
    <n v="2025"/>
    <x v="1"/>
    <n v="12"/>
    <x v="0"/>
    <n v="7"/>
    <x v="10"/>
    <n v="4"/>
  </r>
  <r>
    <d v="2025-02-12T11:00:00"/>
    <n v="3"/>
    <x v="0"/>
    <n v="2025"/>
    <x v="1"/>
    <n v="12"/>
    <x v="0"/>
    <n v="7"/>
    <x v="11"/>
    <n v="3"/>
  </r>
  <r>
    <d v="2025-02-12T12:00:00"/>
    <n v="16"/>
    <x v="0"/>
    <n v="2025"/>
    <x v="1"/>
    <n v="12"/>
    <x v="0"/>
    <n v="7"/>
    <x v="12"/>
    <n v="16"/>
  </r>
  <r>
    <d v="2025-02-12T13:00:00"/>
    <n v="6"/>
    <x v="0"/>
    <n v="2025"/>
    <x v="1"/>
    <n v="12"/>
    <x v="0"/>
    <n v="7"/>
    <x v="13"/>
    <n v="6"/>
  </r>
  <r>
    <d v="2025-02-12T14:00:00"/>
    <n v="13"/>
    <x v="0"/>
    <n v="2025"/>
    <x v="1"/>
    <n v="12"/>
    <x v="0"/>
    <n v="7"/>
    <x v="14"/>
    <n v="13"/>
  </r>
  <r>
    <d v="2025-02-12T15:00:00"/>
    <n v="19"/>
    <x v="0"/>
    <n v="2025"/>
    <x v="1"/>
    <n v="12"/>
    <x v="0"/>
    <n v="7"/>
    <x v="15"/>
    <n v="19"/>
  </r>
  <r>
    <d v="2025-02-12T16:00:00"/>
    <n v="43"/>
    <x v="0"/>
    <n v="2025"/>
    <x v="1"/>
    <n v="12"/>
    <x v="0"/>
    <n v="7"/>
    <x v="16"/>
    <n v="43"/>
  </r>
  <r>
    <d v="2025-02-12T17:00:00"/>
    <n v="34"/>
    <x v="0"/>
    <n v="2025"/>
    <x v="1"/>
    <n v="12"/>
    <x v="0"/>
    <n v="7"/>
    <x v="17"/>
    <n v="34"/>
  </r>
  <r>
    <d v="2025-02-12T18:00:00"/>
    <n v="108"/>
    <x v="0"/>
    <n v="2025"/>
    <x v="1"/>
    <n v="12"/>
    <x v="0"/>
    <n v="7"/>
    <x v="18"/>
    <n v="108"/>
  </r>
  <r>
    <d v="2025-02-12T19:00:00"/>
    <n v="39"/>
    <x v="0"/>
    <n v="2025"/>
    <x v="1"/>
    <n v="12"/>
    <x v="0"/>
    <n v="7"/>
    <x v="19"/>
    <n v="39"/>
  </r>
  <r>
    <d v="2025-02-12T20:00:00"/>
    <n v="16"/>
    <x v="0"/>
    <n v="2025"/>
    <x v="1"/>
    <n v="12"/>
    <x v="0"/>
    <n v="7"/>
    <x v="20"/>
    <n v="16"/>
  </r>
  <r>
    <d v="2025-02-12T21:00:00"/>
    <n v="9"/>
    <x v="0"/>
    <n v="2025"/>
    <x v="1"/>
    <n v="12"/>
    <x v="0"/>
    <n v="7"/>
    <x v="21"/>
    <n v="9"/>
  </r>
  <r>
    <d v="2025-02-12T22:00:00"/>
    <n v="3"/>
    <x v="0"/>
    <n v="2025"/>
    <x v="1"/>
    <n v="12"/>
    <x v="0"/>
    <n v="7"/>
    <x v="22"/>
    <n v="3"/>
  </r>
  <r>
    <d v="2025-02-12T23:00:00"/>
    <n v="2"/>
    <x v="0"/>
    <n v="2025"/>
    <x v="1"/>
    <n v="12"/>
    <x v="0"/>
    <n v="7"/>
    <x v="23"/>
    <n v="2"/>
  </r>
  <r>
    <d v="2025-02-13T00:00:00"/>
    <n v="0"/>
    <x v="0"/>
    <n v="2025"/>
    <x v="1"/>
    <n v="13"/>
    <x v="1"/>
    <n v="7"/>
    <x v="0"/>
    <n v="0"/>
  </r>
  <r>
    <d v="2025-02-13T01:00:00"/>
    <n v="0"/>
    <x v="0"/>
    <n v="2025"/>
    <x v="1"/>
    <n v="13"/>
    <x v="1"/>
    <n v="7"/>
    <x v="1"/>
    <n v="0"/>
  </r>
  <r>
    <d v="2025-02-13T02:00:00"/>
    <n v="0"/>
    <x v="0"/>
    <n v="2025"/>
    <x v="1"/>
    <n v="13"/>
    <x v="1"/>
    <n v="7"/>
    <x v="2"/>
    <n v="0"/>
  </r>
  <r>
    <d v="2025-02-13T03:00:00"/>
    <n v="0"/>
    <x v="0"/>
    <n v="2025"/>
    <x v="1"/>
    <n v="13"/>
    <x v="1"/>
    <n v="7"/>
    <x v="3"/>
    <n v="0"/>
  </r>
  <r>
    <d v="2025-02-13T04:00:00"/>
    <n v="0"/>
    <x v="0"/>
    <n v="2025"/>
    <x v="1"/>
    <n v="13"/>
    <x v="1"/>
    <n v="7"/>
    <x v="4"/>
    <n v="0"/>
  </r>
  <r>
    <d v="2025-02-13T05:00:00"/>
    <n v="0"/>
    <x v="0"/>
    <n v="2025"/>
    <x v="1"/>
    <n v="13"/>
    <x v="1"/>
    <n v="7"/>
    <x v="5"/>
    <n v="0"/>
  </r>
  <r>
    <d v="2025-02-13T06:00:00"/>
    <n v="9"/>
    <x v="0"/>
    <n v="2025"/>
    <x v="1"/>
    <n v="13"/>
    <x v="1"/>
    <n v="7"/>
    <x v="6"/>
    <n v="9"/>
  </r>
  <r>
    <d v="2025-02-13T07:00:00"/>
    <n v="10"/>
    <x v="0"/>
    <n v="2025"/>
    <x v="1"/>
    <n v="13"/>
    <x v="1"/>
    <n v="7"/>
    <x v="7"/>
    <n v="10"/>
  </r>
  <r>
    <d v="2025-02-13T08:00:00"/>
    <n v="2"/>
    <x v="0"/>
    <n v="2025"/>
    <x v="1"/>
    <n v="13"/>
    <x v="1"/>
    <n v="7"/>
    <x v="8"/>
    <n v="2"/>
  </r>
  <r>
    <d v="2025-02-13T09:00:00"/>
    <n v="3"/>
    <x v="0"/>
    <n v="2025"/>
    <x v="1"/>
    <n v="13"/>
    <x v="1"/>
    <n v="7"/>
    <x v="9"/>
    <n v="3"/>
  </r>
  <r>
    <d v="2025-02-13T10:00:00"/>
    <n v="16"/>
    <x v="0"/>
    <n v="2025"/>
    <x v="1"/>
    <n v="13"/>
    <x v="1"/>
    <n v="7"/>
    <x v="10"/>
    <n v="16"/>
  </r>
  <r>
    <d v="2025-02-13T11:00:00"/>
    <n v="15"/>
    <x v="0"/>
    <n v="2025"/>
    <x v="1"/>
    <n v="13"/>
    <x v="1"/>
    <n v="7"/>
    <x v="11"/>
    <n v="15"/>
  </r>
  <r>
    <d v="2025-02-13T12:00:00"/>
    <n v="18"/>
    <x v="0"/>
    <n v="2025"/>
    <x v="1"/>
    <n v="13"/>
    <x v="1"/>
    <n v="7"/>
    <x v="12"/>
    <n v="18"/>
  </r>
  <r>
    <d v="2025-02-13T13:00:00"/>
    <n v="20"/>
    <x v="0"/>
    <n v="2025"/>
    <x v="1"/>
    <n v="13"/>
    <x v="1"/>
    <n v="7"/>
    <x v="13"/>
    <n v="20"/>
  </r>
  <r>
    <d v="2025-02-13T14:00:00"/>
    <n v="23"/>
    <x v="0"/>
    <n v="2025"/>
    <x v="1"/>
    <n v="13"/>
    <x v="1"/>
    <n v="7"/>
    <x v="14"/>
    <n v="23"/>
  </r>
  <r>
    <d v="2025-02-13T15:00:00"/>
    <n v="14"/>
    <x v="0"/>
    <n v="2025"/>
    <x v="1"/>
    <n v="13"/>
    <x v="1"/>
    <n v="7"/>
    <x v="15"/>
    <n v="14"/>
  </r>
  <r>
    <d v="2025-02-13T16:00:00"/>
    <n v="30"/>
    <x v="0"/>
    <n v="2025"/>
    <x v="1"/>
    <n v="13"/>
    <x v="1"/>
    <n v="7"/>
    <x v="16"/>
    <n v="30"/>
  </r>
  <r>
    <d v="2025-02-13T17:00:00"/>
    <n v="25"/>
    <x v="0"/>
    <n v="2025"/>
    <x v="1"/>
    <n v="13"/>
    <x v="1"/>
    <n v="7"/>
    <x v="17"/>
    <n v="25"/>
  </r>
  <r>
    <d v="2025-02-13T18:00:00"/>
    <n v="9"/>
    <x v="0"/>
    <n v="2025"/>
    <x v="1"/>
    <n v="13"/>
    <x v="1"/>
    <n v="7"/>
    <x v="18"/>
    <n v="9"/>
  </r>
  <r>
    <d v="2025-02-13T19:00:00"/>
    <n v="6"/>
    <x v="0"/>
    <n v="2025"/>
    <x v="1"/>
    <n v="13"/>
    <x v="1"/>
    <n v="7"/>
    <x v="19"/>
    <n v="6"/>
  </r>
  <r>
    <d v="2025-02-13T20:00:00"/>
    <n v="3"/>
    <x v="0"/>
    <n v="2025"/>
    <x v="1"/>
    <n v="13"/>
    <x v="1"/>
    <n v="7"/>
    <x v="20"/>
    <n v="3"/>
  </r>
  <r>
    <d v="2025-02-13T21:00:00"/>
    <n v="3"/>
    <x v="0"/>
    <n v="2025"/>
    <x v="1"/>
    <n v="13"/>
    <x v="1"/>
    <n v="7"/>
    <x v="21"/>
    <n v="3"/>
  </r>
  <r>
    <d v="2025-02-13T22:00:00"/>
    <n v="10"/>
    <x v="0"/>
    <n v="2025"/>
    <x v="1"/>
    <n v="13"/>
    <x v="1"/>
    <n v="7"/>
    <x v="22"/>
    <n v="10"/>
  </r>
  <r>
    <d v="2025-02-13T23:00:00"/>
    <n v="0"/>
    <x v="0"/>
    <n v="2025"/>
    <x v="1"/>
    <n v="13"/>
    <x v="1"/>
    <n v="7"/>
    <x v="23"/>
    <n v="0"/>
  </r>
  <r>
    <d v="2025-02-14T00:00:00"/>
    <n v="0"/>
    <x v="0"/>
    <n v="2025"/>
    <x v="1"/>
    <n v="14"/>
    <x v="2"/>
    <n v="7"/>
    <x v="0"/>
    <n v="0"/>
  </r>
  <r>
    <d v="2025-02-14T01:00:00"/>
    <n v="4"/>
    <x v="0"/>
    <n v="2025"/>
    <x v="1"/>
    <n v="14"/>
    <x v="2"/>
    <n v="7"/>
    <x v="1"/>
    <n v="4"/>
  </r>
  <r>
    <d v="2025-02-14T02:00:00"/>
    <n v="0"/>
    <x v="0"/>
    <n v="2025"/>
    <x v="1"/>
    <n v="14"/>
    <x v="2"/>
    <n v="7"/>
    <x v="2"/>
    <n v="0"/>
  </r>
  <r>
    <d v="2025-02-14T03:00:00"/>
    <n v="2"/>
    <x v="0"/>
    <n v="2025"/>
    <x v="1"/>
    <n v="14"/>
    <x v="2"/>
    <n v="7"/>
    <x v="3"/>
    <n v="2"/>
  </r>
  <r>
    <d v="2025-02-14T04:00:00"/>
    <n v="0"/>
    <x v="0"/>
    <n v="2025"/>
    <x v="1"/>
    <n v="14"/>
    <x v="2"/>
    <n v="7"/>
    <x v="4"/>
    <n v="0"/>
  </r>
  <r>
    <d v="2025-02-14T05:00:00"/>
    <n v="0"/>
    <x v="0"/>
    <n v="2025"/>
    <x v="1"/>
    <n v="14"/>
    <x v="2"/>
    <n v="7"/>
    <x v="5"/>
    <n v="0"/>
  </r>
  <r>
    <d v="2025-02-14T06:00:00"/>
    <n v="1"/>
    <x v="0"/>
    <n v="2025"/>
    <x v="1"/>
    <n v="14"/>
    <x v="2"/>
    <n v="7"/>
    <x v="6"/>
    <n v="1"/>
  </r>
  <r>
    <d v="2025-02-14T07:00:00"/>
    <n v="6"/>
    <x v="0"/>
    <n v="2025"/>
    <x v="1"/>
    <n v="14"/>
    <x v="2"/>
    <n v="7"/>
    <x v="7"/>
    <n v="6"/>
  </r>
  <r>
    <d v="2025-02-14T08:00:00"/>
    <n v="5"/>
    <x v="0"/>
    <n v="2025"/>
    <x v="1"/>
    <n v="14"/>
    <x v="2"/>
    <n v="7"/>
    <x v="8"/>
    <n v="5"/>
  </r>
  <r>
    <d v="2025-02-14T09:00:00"/>
    <n v="34"/>
    <x v="0"/>
    <n v="2025"/>
    <x v="1"/>
    <n v="14"/>
    <x v="2"/>
    <n v="7"/>
    <x v="9"/>
    <n v="34"/>
  </r>
  <r>
    <d v="2025-02-14T10:00:00"/>
    <n v="88"/>
    <x v="0"/>
    <n v="2025"/>
    <x v="1"/>
    <n v="14"/>
    <x v="2"/>
    <n v="7"/>
    <x v="10"/>
    <n v="88"/>
  </r>
  <r>
    <d v="2025-02-14T11:00:00"/>
    <n v="23"/>
    <x v="0"/>
    <n v="2025"/>
    <x v="1"/>
    <n v="14"/>
    <x v="2"/>
    <n v="7"/>
    <x v="11"/>
    <n v="23"/>
  </r>
  <r>
    <d v="2025-02-14T12:00:00"/>
    <n v="11"/>
    <x v="0"/>
    <n v="2025"/>
    <x v="1"/>
    <n v="14"/>
    <x v="2"/>
    <n v="7"/>
    <x v="12"/>
    <n v="11"/>
  </r>
  <r>
    <d v="2025-02-14T13:00:00"/>
    <n v="9"/>
    <x v="0"/>
    <n v="2025"/>
    <x v="1"/>
    <n v="14"/>
    <x v="2"/>
    <n v="7"/>
    <x v="13"/>
    <n v="9"/>
  </r>
  <r>
    <d v="2025-02-14T14:00:00"/>
    <n v="8"/>
    <x v="0"/>
    <n v="2025"/>
    <x v="1"/>
    <n v="14"/>
    <x v="2"/>
    <n v="7"/>
    <x v="14"/>
    <n v="8"/>
  </r>
  <r>
    <d v="2025-02-14T15:00:00"/>
    <n v="13"/>
    <x v="0"/>
    <n v="2025"/>
    <x v="1"/>
    <n v="14"/>
    <x v="2"/>
    <n v="7"/>
    <x v="15"/>
    <n v="13"/>
  </r>
  <r>
    <d v="2025-02-14T16:00:00"/>
    <n v="41"/>
    <x v="0"/>
    <n v="2025"/>
    <x v="1"/>
    <n v="14"/>
    <x v="2"/>
    <n v="7"/>
    <x v="16"/>
    <n v="41"/>
  </r>
  <r>
    <d v="2025-02-14T17:00:00"/>
    <n v="35"/>
    <x v="0"/>
    <n v="2025"/>
    <x v="1"/>
    <n v="14"/>
    <x v="2"/>
    <n v="7"/>
    <x v="17"/>
    <n v="35"/>
  </r>
  <r>
    <d v="2025-02-14T18:00:00"/>
    <n v="70"/>
    <x v="0"/>
    <n v="2025"/>
    <x v="1"/>
    <n v="14"/>
    <x v="2"/>
    <n v="7"/>
    <x v="18"/>
    <n v="70"/>
  </r>
  <r>
    <d v="2025-02-14T19:00:00"/>
    <n v="30"/>
    <x v="0"/>
    <n v="2025"/>
    <x v="1"/>
    <n v="14"/>
    <x v="2"/>
    <n v="7"/>
    <x v="19"/>
    <n v="30"/>
  </r>
  <r>
    <d v="2025-02-14T20:00:00"/>
    <n v="32"/>
    <x v="0"/>
    <n v="2025"/>
    <x v="1"/>
    <n v="14"/>
    <x v="2"/>
    <n v="7"/>
    <x v="20"/>
    <n v="32"/>
  </r>
  <r>
    <d v="2025-02-14T21:00:00"/>
    <n v="10"/>
    <x v="0"/>
    <n v="2025"/>
    <x v="1"/>
    <n v="14"/>
    <x v="2"/>
    <n v="7"/>
    <x v="21"/>
    <n v="10"/>
  </r>
  <r>
    <d v="2025-02-14T22:00:00"/>
    <n v="18"/>
    <x v="0"/>
    <n v="2025"/>
    <x v="1"/>
    <n v="14"/>
    <x v="2"/>
    <n v="7"/>
    <x v="22"/>
    <n v="18"/>
  </r>
  <r>
    <d v="2025-02-14T23:00:00"/>
    <n v="4"/>
    <x v="0"/>
    <n v="2025"/>
    <x v="1"/>
    <n v="14"/>
    <x v="2"/>
    <n v="7"/>
    <x v="23"/>
    <n v="4"/>
  </r>
  <r>
    <d v="2025-02-15T00:00:00"/>
    <n v="0"/>
    <x v="0"/>
    <n v="2025"/>
    <x v="1"/>
    <n v="15"/>
    <x v="3"/>
    <n v="7"/>
    <x v="0"/>
    <n v="0"/>
  </r>
  <r>
    <d v="2025-02-15T01:00:00"/>
    <n v="0"/>
    <x v="0"/>
    <n v="2025"/>
    <x v="1"/>
    <n v="15"/>
    <x v="3"/>
    <n v="7"/>
    <x v="1"/>
    <n v="0"/>
  </r>
  <r>
    <d v="2025-02-15T02:00:00"/>
    <n v="1"/>
    <x v="0"/>
    <n v="2025"/>
    <x v="1"/>
    <n v="15"/>
    <x v="3"/>
    <n v="7"/>
    <x v="2"/>
    <n v="1"/>
  </r>
  <r>
    <d v="2025-02-15T03:00:00"/>
    <n v="2"/>
    <x v="0"/>
    <n v="2025"/>
    <x v="1"/>
    <n v="15"/>
    <x v="3"/>
    <n v="7"/>
    <x v="3"/>
    <n v="2"/>
  </r>
  <r>
    <d v="2025-02-15T04:00:00"/>
    <n v="2"/>
    <x v="0"/>
    <n v="2025"/>
    <x v="1"/>
    <n v="15"/>
    <x v="3"/>
    <n v="7"/>
    <x v="4"/>
    <n v="2"/>
  </r>
  <r>
    <d v="2025-02-15T05:00:00"/>
    <n v="0"/>
    <x v="0"/>
    <n v="2025"/>
    <x v="1"/>
    <n v="15"/>
    <x v="3"/>
    <n v="7"/>
    <x v="5"/>
    <n v="0"/>
  </r>
  <r>
    <d v="2025-02-15T06:00:00"/>
    <n v="0"/>
    <x v="0"/>
    <n v="2025"/>
    <x v="1"/>
    <n v="15"/>
    <x v="3"/>
    <n v="7"/>
    <x v="6"/>
    <n v="0"/>
  </r>
  <r>
    <d v="2025-02-15T07:00:00"/>
    <n v="1"/>
    <x v="0"/>
    <n v="2025"/>
    <x v="1"/>
    <n v="15"/>
    <x v="3"/>
    <n v="7"/>
    <x v="7"/>
    <n v="1"/>
  </r>
  <r>
    <d v="2025-02-15T08:00:00"/>
    <n v="2"/>
    <x v="0"/>
    <n v="2025"/>
    <x v="1"/>
    <n v="15"/>
    <x v="3"/>
    <n v="7"/>
    <x v="8"/>
    <n v="2"/>
  </r>
  <r>
    <d v="2025-02-15T09:00:00"/>
    <n v="5"/>
    <x v="0"/>
    <n v="2025"/>
    <x v="1"/>
    <n v="15"/>
    <x v="3"/>
    <n v="7"/>
    <x v="9"/>
    <n v="5"/>
  </r>
  <r>
    <d v="2025-02-15T10:00:00"/>
    <n v="15"/>
    <x v="0"/>
    <n v="2025"/>
    <x v="1"/>
    <n v="15"/>
    <x v="3"/>
    <n v="7"/>
    <x v="10"/>
    <n v="15"/>
  </r>
  <r>
    <d v="2025-02-15T11:00:00"/>
    <n v="27"/>
    <x v="0"/>
    <n v="2025"/>
    <x v="1"/>
    <n v="15"/>
    <x v="3"/>
    <n v="7"/>
    <x v="11"/>
    <n v="27"/>
  </r>
  <r>
    <d v="2025-02-15T12:00:00"/>
    <n v="8"/>
    <x v="0"/>
    <n v="2025"/>
    <x v="1"/>
    <n v="15"/>
    <x v="3"/>
    <n v="7"/>
    <x v="12"/>
    <n v="8"/>
  </r>
  <r>
    <d v="2025-02-15T13:00:00"/>
    <n v="20"/>
    <x v="0"/>
    <n v="2025"/>
    <x v="1"/>
    <n v="15"/>
    <x v="3"/>
    <n v="7"/>
    <x v="13"/>
    <n v="20"/>
  </r>
  <r>
    <d v="2025-02-15T14:00:00"/>
    <n v="24"/>
    <x v="0"/>
    <n v="2025"/>
    <x v="1"/>
    <n v="15"/>
    <x v="3"/>
    <n v="7"/>
    <x v="14"/>
    <n v="24"/>
  </r>
  <r>
    <d v="2025-02-15T15:00:00"/>
    <n v="37"/>
    <x v="0"/>
    <n v="2025"/>
    <x v="1"/>
    <n v="15"/>
    <x v="3"/>
    <n v="7"/>
    <x v="15"/>
    <n v="37"/>
  </r>
  <r>
    <d v="2025-02-15T16:00:00"/>
    <n v="56"/>
    <x v="0"/>
    <n v="2025"/>
    <x v="1"/>
    <n v="15"/>
    <x v="3"/>
    <n v="7"/>
    <x v="16"/>
    <n v="56"/>
  </r>
  <r>
    <d v="2025-02-15T17:00:00"/>
    <n v="45"/>
    <x v="0"/>
    <n v="2025"/>
    <x v="1"/>
    <n v="15"/>
    <x v="3"/>
    <n v="7"/>
    <x v="17"/>
    <n v="45"/>
  </r>
  <r>
    <d v="2025-02-15T18:00:00"/>
    <n v="14"/>
    <x v="0"/>
    <n v="2025"/>
    <x v="1"/>
    <n v="15"/>
    <x v="3"/>
    <n v="7"/>
    <x v="18"/>
    <n v="14"/>
  </r>
  <r>
    <d v="2025-02-15T19:00:00"/>
    <n v="19"/>
    <x v="0"/>
    <n v="2025"/>
    <x v="1"/>
    <n v="15"/>
    <x v="3"/>
    <n v="7"/>
    <x v="19"/>
    <n v="19"/>
  </r>
  <r>
    <d v="2025-02-15T20:00:00"/>
    <n v="22"/>
    <x v="0"/>
    <n v="2025"/>
    <x v="1"/>
    <n v="15"/>
    <x v="3"/>
    <n v="7"/>
    <x v="20"/>
    <n v="22"/>
  </r>
  <r>
    <d v="2025-02-15T21:00:00"/>
    <n v="8"/>
    <x v="0"/>
    <n v="2025"/>
    <x v="1"/>
    <n v="15"/>
    <x v="3"/>
    <n v="7"/>
    <x v="21"/>
    <n v="8"/>
  </r>
  <r>
    <d v="2025-02-15T22:00:00"/>
    <n v="7"/>
    <x v="0"/>
    <n v="2025"/>
    <x v="1"/>
    <n v="15"/>
    <x v="3"/>
    <n v="7"/>
    <x v="22"/>
    <n v="7"/>
  </r>
  <r>
    <d v="2025-02-15T23:00:00"/>
    <n v="5"/>
    <x v="0"/>
    <n v="2025"/>
    <x v="1"/>
    <n v="15"/>
    <x v="3"/>
    <n v="7"/>
    <x v="23"/>
    <n v="5"/>
  </r>
  <r>
    <d v="2025-02-16T00:00:00"/>
    <n v="0"/>
    <x v="0"/>
    <n v="2025"/>
    <x v="1"/>
    <n v="16"/>
    <x v="4"/>
    <n v="7"/>
    <x v="0"/>
    <n v="0"/>
  </r>
  <r>
    <d v="2025-02-16T01:00:00"/>
    <n v="0"/>
    <x v="0"/>
    <n v="2025"/>
    <x v="1"/>
    <n v="16"/>
    <x v="4"/>
    <n v="7"/>
    <x v="1"/>
    <n v="0"/>
  </r>
  <r>
    <d v="2025-02-16T02:00:00"/>
    <n v="2"/>
    <x v="0"/>
    <n v="2025"/>
    <x v="1"/>
    <n v="16"/>
    <x v="4"/>
    <n v="7"/>
    <x v="2"/>
    <n v="2"/>
  </r>
  <r>
    <d v="2025-02-16T03:00:00"/>
    <n v="2"/>
    <x v="0"/>
    <n v="2025"/>
    <x v="1"/>
    <n v="16"/>
    <x v="4"/>
    <n v="7"/>
    <x v="3"/>
    <n v="2"/>
  </r>
  <r>
    <d v="2025-02-16T04:00:00"/>
    <n v="0"/>
    <x v="0"/>
    <n v="2025"/>
    <x v="1"/>
    <n v="16"/>
    <x v="4"/>
    <n v="7"/>
    <x v="4"/>
    <n v="0"/>
  </r>
  <r>
    <d v="2025-02-16T05:00:00"/>
    <n v="0"/>
    <x v="0"/>
    <n v="2025"/>
    <x v="1"/>
    <n v="16"/>
    <x v="4"/>
    <n v="7"/>
    <x v="5"/>
    <n v="0"/>
  </r>
  <r>
    <d v="2025-02-16T06:00:00"/>
    <n v="0"/>
    <x v="0"/>
    <n v="2025"/>
    <x v="1"/>
    <n v="16"/>
    <x v="4"/>
    <n v="7"/>
    <x v="6"/>
    <n v="0"/>
  </r>
  <r>
    <d v="2025-02-16T07:00:00"/>
    <n v="12"/>
    <x v="0"/>
    <n v="2025"/>
    <x v="1"/>
    <n v="16"/>
    <x v="4"/>
    <n v="7"/>
    <x v="7"/>
    <n v="12"/>
  </r>
  <r>
    <d v="2025-02-16T08:00:00"/>
    <n v="4"/>
    <x v="0"/>
    <n v="2025"/>
    <x v="1"/>
    <n v="16"/>
    <x v="4"/>
    <n v="7"/>
    <x v="8"/>
    <n v="4"/>
  </r>
  <r>
    <d v="2025-02-16T09:00:00"/>
    <n v="10"/>
    <x v="0"/>
    <n v="2025"/>
    <x v="1"/>
    <n v="16"/>
    <x v="4"/>
    <n v="7"/>
    <x v="9"/>
    <n v="10"/>
  </r>
  <r>
    <d v="2025-02-16T10:00:00"/>
    <n v="27"/>
    <x v="0"/>
    <n v="2025"/>
    <x v="1"/>
    <n v="16"/>
    <x v="4"/>
    <n v="7"/>
    <x v="10"/>
    <n v="27"/>
  </r>
  <r>
    <d v="2025-02-16T11:00:00"/>
    <n v="24"/>
    <x v="0"/>
    <n v="2025"/>
    <x v="1"/>
    <n v="16"/>
    <x v="4"/>
    <n v="7"/>
    <x v="11"/>
    <n v="24"/>
  </r>
  <r>
    <d v="2025-02-16T12:00:00"/>
    <n v="66"/>
    <x v="0"/>
    <n v="2025"/>
    <x v="1"/>
    <n v="16"/>
    <x v="4"/>
    <n v="7"/>
    <x v="12"/>
    <n v="66"/>
  </r>
  <r>
    <d v="2025-02-16T13:00:00"/>
    <n v="46"/>
    <x v="0"/>
    <n v="2025"/>
    <x v="1"/>
    <n v="16"/>
    <x v="4"/>
    <n v="7"/>
    <x v="13"/>
    <n v="46"/>
  </r>
  <r>
    <d v="2025-02-16T14:00:00"/>
    <n v="56"/>
    <x v="0"/>
    <n v="2025"/>
    <x v="1"/>
    <n v="16"/>
    <x v="4"/>
    <n v="7"/>
    <x v="14"/>
    <n v="56"/>
  </r>
  <r>
    <d v="2025-02-16T15:00:00"/>
    <n v="31"/>
    <x v="0"/>
    <n v="2025"/>
    <x v="1"/>
    <n v="16"/>
    <x v="4"/>
    <n v="7"/>
    <x v="15"/>
    <n v="31"/>
  </r>
  <r>
    <d v="2025-02-16T16:00:00"/>
    <n v="12"/>
    <x v="0"/>
    <n v="2025"/>
    <x v="1"/>
    <n v="16"/>
    <x v="4"/>
    <n v="7"/>
    <x v="16"/>
    <n v="12"/>
  </r>
  <r>
    <d v="2025-02-16T17:00:00"/>
    <n v="22"/>
    <x v="0"/>
    <n v="2025"/>
    <x v="1"/>
    <n v="16"/>
    <x v="4"/>
    <n v="7"/>
    <x v="17"/>
    <n v="22"/>
  </r>
  <r>
    <d v="2025-02-16T18:00:00"/>
    <n v="20"/>
    <x v="0"/>
    <n v="2025"/>
    <x v="1"/>
    <n v="16"/>
    <x v="4"/>
    <n v="7"/>
    <x v="18"/>
    <n v="20"/>
  </r>
  <r>
    <d v="2025-02-16T19:00:00"/>
    <n v="22"/>
    <x v="0"/>
    <n v="2025"/>
    <x v="1"/>
    <n v="16"/>
    <x v="4"/>
    <n v="7"/>
    <x v="19"/>
    <n v="22"/>
  </r>
  <r>
    <d v="2025-02-16T20:00:00"/>
    <n v="8"/>
    <x v="0"/>
    <n v="2025"/>
    <x v="1"/>
    <n v="16"/>
    <x v="4"/>
    <n v="7"/>
    <x v="20"/>
    <n v="8"/>
  </r>
  <r>
    <d v="2025-02-16T21:00:00"/>
    <n v="6"/>
    <x v="0"/>
    <n v="2025"/>
    <x v="1"/>
    <n v="16"/>
    <x v="4"/>
    <n v="7"/>
    <x v="21"/>
    <n v="6"/>
  </r>
  <r>
    <d v="2025-02-16T22:00:00"/>
    <n v="3"/>
    <x v="0"/>
    <n v="2025"/>
    <x v="1"/>
    <n v="16"/>
    <x v="4"/>
    <n v="7"/>
    <x v="22"/>
    <n v="3"/>
  </r>
  <r>
    <d v="2025-02-16T23:00:00"/>
    <n v="2"/>
    <x v="0"/>
    <n v="2025"/>
    <x v="1"/>
    <n v="16"/>
    <x v="4"/>
    <n v="7"/>
    <x v="23"/>
    <n v="2"/>
  </r>
  <r>
    <d v="2025-02-17T00:00:00"/>
    <n v="0"/>
    <x v="0"/>
    <n v="2025"/>
    <x v="1"/>
    <n v="17"/>
    <x v="5"/>
    <n v="8"/>
    <x v="0"/>
    <n v="0"/>
  </r>
  <r>
    <d v="2025-02-17T01:00:00"/>
    <n v="0"/>
    <x v="0"/>
    <n v="2025"/>
    <x v="1"/>
    <n v="17"/>
    <x v="5"/>
    <n v="8"/>
    <x v="1"/>
    <n v="0"/>
  </r>
  <r>
    <d v="2025-02-17T02:00:00"/>
    <n v="0"/>
    <x v="0"/>
    <n v="2025"/>
    <x v="1"/>
    <n v="17"/>
    <x v="5"/>
    <n v="8"/>
    <x v="2"/>
    <n v="0"/>
  </r>
  <r>
    <d v="2025-02-17T03:00:00"/>
    <n v="0"/>
    <x v="0"/>
    <n v="2025"/>
    <x v="1"/>
    <n v="17"/>
    <x v="5"/>
    <n v="8"/>
    <x v="3"/>
    <n v="0"/>
  </r>
  <r>
    <d v="2025-02-17T04:00:00"/>
    <n v="0"/>
    <x v="0"/>
    <n v="2025"/>
    <x v="1"/>
    <n v="17"/>
    <x v="5"/>
    <n v="8"/>
    <x v="4"/>
    <n v="0"/>
  </r>
  <r>
    <d v="2025-02-17T05:00:00"/>
    <n v="0"/>
    <x v="0"/>
    <n v="2025"/>
    <x v="1"/>
    <n v="17"/>
    <x v="5"/>
    <n v="8"/>
    <x v="5"/>
    <n v="0"/>
  </r>
  <r>
    <d v="2025-02-17T06:00:00"/>
    <n v="2"/>
    <x v="0"/>
    <n v="2025"/>
    <x v="1"/>
    <n v="17"/>
    <x v="5"/>
    <n v="8"/>
    <x v="6"/>
    <n v="2"/>
  </r>
  <r>
    <d v="2025-02-17T07:00:00"/>
    <n v="2"/>
    <x v="0"/>
    <n v="2025"/>
    <x v="1"/>
    <n v="17"/>
    <x v="5"/>
    <n v="8"/>
    <x v="7"/>
    <n v="2"/>
  </r>
  <r>
    <d v="2025-02-17T08:00:00"/>
    <n v="4"/>
    <x v="0"/>
    <n v="2025"/>
    <x v="1"/>
    <n v="17"/>
    <x v="5"/>
    <n v="8"/>
    <x v="8"/>
    <n v="4"/>
  </r>
  <r>
    <d v="2025-02-17T09:00:00"/>
    <n v="2"/>
    <x v="0"/>
    <n v="2025"/>
    <x v="1"/>
    <n v="17"/>
    <x v="5"/>
    <n v="8"/>
    <x v="9"/>
    <n v="2"/>
  </r>
  <r>
    <d v="2025-02-17T10:00:00"/>
    <n v="6"/>
    <x v="0"/>
    <n v="2025"/>
    <x v="1"/>
    <n v="17"/>
    <x v="5"/>
    <n v="8"/>
    <x v="10"/>
    <n v="6"/>
  </r>
  <r>
    <d v="2025-02-17T11:00:00"/>
    <n v="15"/>
    <x v="0"/>
    <n v="2025"/>
    <x v="1"/>
    <n v="17"/>
    <x v="5"/>
    <n v="8"/>
    <x v="11"/>
    <n v="15"/>
  </r>
  <r>
    <d v="2025-02-17T12:00:00"/>
    <n v="10"/>
    <x v="0"/>
    <n v="2025"/>
    <x v="1"/>
    <n v="17"/>
    <x v="5"/>
    <n v="8"/>
    <x v="12"/>
    <n v="10"/>
  </r>
  <r>
    <d v="2025-02-17T13:00:00"/>
    <n v="21"/>
    <x v="0"/>
    <n v="2025"/>
    <x v="1"/>
    <n v="17"/>
    <x v="5"/>
    <n v="8"/>
    <x v="13"/>
    <n v="21"/>
  </r>
  <r>
    <d v="2025-02-17T14:00:00"/>
    <n v="9"/>
    <x v="0"/>
    <n v="2025"/>
    <x v="1"/>
    <n v="17"/>
    <x v="5"/>
    <n v="8"/>
    <x v="14"/>
    <n v="9"/>
  </r>
  <r>
    <d v="2025-02-17T15:00:00"/>
    <n v="15"/>
    <x v="0"/>
    <n v="2025"/>
    <x v="1"/>
    <n v="17"/>
    <x v="5"/>
    <n v="8"/>
    <x v="15"/>
    <n v="15"/>
  </r>
  <r>
    <d v="2025-02-17T16:00:00"/>
    <n v="32"/>
    <x v="0"/>
    <n v="2025"/>
    <x v="1"/>
    <n v="17"/>
    <x v="5"/>
    <n v="8"/>
    <x v="16"/>
    <n v="32"/>
  </r>
  <r>
    <d v="2025-02-17T17:00:00"/>
    <n v="29"/>
    <x v="0"/>
    <n v="2025"/>
    <x v="1"/>
    <n v="17"/>
    <x v="5"/>
    <n v="8"/>
    <x v="17"/>
    <n v="29"/>
  </r>
  <r>
    <d v="2025-02-17T18:00:00"/>
    <n v="139"/>
    <x v="0"/>
    <n v="2025"/>
    <x v="1"/>
    <n v="17"/>
    <x v="5"/>
    <n v="8"/>
    <x v="18"/>
    <n v="139"/>
  </r>
  <r>
    <d v="2025-02-17T19:00:00"/>
    <n v="23"/>
    <x v="0"/>
    <n v="2025"/>
    <x v="1"/>
    <n v="17"/>
    <x v="5"/>
    <n v="8"/>
    <x v="19"/>
    <n v="23"/>
  </r>
  <r>
    <d v="2025-02-17T20:00:00"/>
    <n v="39"/>
    <x v="0"/>
    <n v="2025"/>
    <x v="1"/>
    <n v="17"/>
    <x v="5"/>
    <n v="8"/>
    <x v="20"/>
    <n v="39"/>
  </r>
  <r>
    <d v="2025-02-17T21:00:00"/>
    <n v="6"/>
    <x v="0"/>
    <n v="2025"/>
    <x v="1"/>
    <n v="17"/>
    <x v="5"/>
    <n v="8"/>
    <x v="21"/>
    <n v="6"/>
  </r>
  <r>
    <d v="2025-02-17T22:00:00"/>
    <n v="4"/>
    <x v="0"/>
    <n v="2025"/>
    <x v="1"/>
    <n v="17"/>
    <x v="5"/>
    <n v="8"/>
    <x v="22"/>
    <n v="4"/>
  </r>
  <r>
    <d v="2025-02-17T23:00:00"/>
    <n v="4"/>
    <x v="0"/>
    <n v="2025"/>
    <x v="1"/>
    <n v="17"/>
    <x v="5"/>
    <n v="8"/>
    <x v="23"/>
    <n v="4"/>
  </r>
  <r>
    <d v="2025-02-18T00:00:00"/>
    <n v="0"/>
    <x v="0"/>
    <n v="2025"/>
    <x v="1"/>
    <n v="18"/>
    <x v="6"/>
    <n v="8"/>
    <x v="0"/>
    <n v="0"/>
  </r>
  <r>
    <d v="2025-02-18T01:00:00"/>
    <n v="1"/>
    <x v="0"/>
    <n v="2025"/>
    <x v="1"/>
    <n v="18"/>
    <x v="6"/>
    <n v="8"/>
    <x v="1"/>
    <n v="1"/>
  </r>
  <r>
    <d v="2025-02-18T02:00:00"/>
    <n v="0"/>
    <x v="0"/>
    <n v="2025"/>
    <x v="1"/>
    <n v="18"/>
    <x v="6"/>
    <n v="8"/>
    <x v="2"/>
    <n v="0"/>
  </r>
  <r>
    <d v="2025-02-18T03:00:00"/>
    <n v="0"/>
    <x v="0"/>
    <n v="2025"/>
    <x v="1"/>
    <n v="18"/>
    <x v="6"/>
    <n v="8"/>
    <x v="3"/>
    <n v="0"/>
  </r>
  <r>
    <d v="2025-02-18T04:00:00"/>
    <n v="0"/>
    <x v="0"/>
    <n v="2025"/>
    <x v="1"/>
    <n v="18"/>
    <x v="6"/>
    <n v="8"/>
    <x v="4"/>
    <n v="0"/>
  </r>
  <r>
    <d v="2025-02-18T05:00:00"/>
    <n v="1"/>
    <x v="0"/>
    <n v="2025"/>
    <x v="1"/>
    <n v="18"/>
    <x v="6"/>
    <n v="8"/>
    <x v="5"/>
    <n v="1"/>
  </r>
  <r>
    <d v="2025-02-18T06:00:00"/>
    <n v="0"/>
    <x v="0"/>
    <n v="2025"/>
    <x v="1"/>
    <n v="18"/>
    <x v="6"/>
    <n v="8"/>
    <x v="6"/>
    <n v="0"/>
  </r>
  <r>
    <d v="2025-02-18T07:00:00"/>
    <n v="2"/>
    <x v="0"/>
    <n v="2025"/>
    <x v="1"/>
    <n v="18"/>
    <x v="6"/>
    <n v="8"/>
    <x v="7"/>
    <n v="2"/>
  </r>
  <r>
    <d v="2025-02-18T08:00:00"/>
    <n v="4"/>
    <x v="0"/>
    <n v="2025"/>
    <x v="1"/>
    <n v="18"/>
    <x v="6"/>
    <n v="8"/>
    <x v="8"/>
    <n v="4"/>
  </r>
  <r>
    <d v="2025-02-18T09:00:00"/>
    <n v="7"/>
    <x v="0"/>
    <n v="2025"/>
    <x v="1"/>
    <n v="18"/>
    <x v="6"/>
    <n v="8"/>
    <x v="9"/>
    <n v="7"/>
  </r>
  <r>
    <d v="2025-02-18T10:00:00"/>
    <n v="14"/>
    <x v="0"/>
    <n v="2025"/>
    <x v="1"/>
    <n v="18"/>
    <x v="6"/>
    <n v="8"/>
    <x v="10"/>
    <n v="14"/>
  </r>
  <r>
    <d v="2025-02-18T11:00:00"/>
    <n v="17"/>
    <x v="0"/>
    <n v="2025"/>
    <x v="1"/>
    <n v="18"/>
    <x v="6"/>
    <n v="8"/>
    <x v="11"/>
    <n v="17"/>
  </r>
  <r>
    <d v="2025-02-18T12:00:00"/>
    <n v="18"/>
    <x v="0"/>
    <n v="2025"/>
    <x v="1"/>
    <n v="18"/>
    <x v="6"/>
    <n v="8"/>
    <x v="12"/>
    <n v="18"/>
  </r>
  <r>
    <d v="2025-02-18T13:00:00"/>
    <n v="19"/>
    <x v="0"/>
    <n v="2025"/>
    <x v="1"/>
    <n v="18"/>
    <x v="6"/>
    <n v="8"/>
    <x v="13"/>
    <n v="19"/>
  </r>
  <r>
    <d v="2025-02-18T14:00:00"/>
    <n v="12"/>
    <x v="0"/>
    <n v="2025"/>
    <x v="1"/>
    <n v="18"/>
    <x v="6"/>
    <n v="8"/>
    <x v="14"/>
    <n v="12"/>
  </r>
  <r>
    <d v="2025-02-18T15:00:00"/>
    <n v="12"/>
    <x v="0"/>
    <n v="2025"/>
    <x v="1"/>
    <n v="18"/>
    <x v="6"/>
    <n v="8"/>
    <x v="15"/>
    <n v="12"/>
  </r>
  <r>
    <d v="2025-02-18T16:00:00"/>
    <n v="22"/>
    <x v="0"/>
    <n v="2025"/>
    <x v="1"/>
    <n v="18"/>
    <x v="6"/>
    <n v="8"/>
    <x v="16"/>
    <n v="22"/>
  </r>
  <r>
    <d v="2025-02-18T17:00:00"/>
    <n v="26"/>
    <x v="0"/>
    <n v="2025"/>
    <x v="1"/>
    <n v="18"/>
    <x v="6"/>
    <n v="8"/>
    <x v="17"/>
    <n v="26"/>
  </r>
  <r>
    <d v="2025-02-18T18:00:00"/>
    <n v="14"/>
    <x v="0"/>
    <n v="2025"/>
    <x v="1"/>
    <n v="18"/>
    <x v="6"/>
    <n v="8"/>
    <x v="18"/>
    <n v="14"/>
  </r>
  <r>
    <d v="2025-02-18T19:00:00"/>
    <n v="6"/>
    <x v="0"/>
    <n v="2025"/>
    <x v="1"/>
    <n v="18"/>
    <x v="6"/>
    <n v="8"/>
    <x v="19"/>
    <n v="6"/>
  </r>
  <r>
    <d v="2025-02-18T20:00:00"/>
    <n v="11"/>
    <x v="0"/>
    <n v="2025"/>
    <x v="1"/>
    <n v="18"/>
    <x v="6"/>
    <n v="8"/>
    <x v="20"/>
    <n v="11"/>
  </r>
  <r>
    <d v="2025-02-18T21:00:00"/>
    <n v="10"/>
    <x v="0"/>
    <n v="2025"/>
    <x v="1"/>
    <n v="18"/>
    <x v="6"/>
    <n v="8"/>
    <x v="21"/>
    <n v="10"/>
  </r>
  <r>
    <d v="2025-02-18T22:00:00"/>
    <n v="2"/>
    <x v="0"/>
    <n v="2025"/>
    <x v="1"/>
    <n v="18"/>
    <x v="6"/>
    <n v="8"/>
    <x v="22"/>
    <n v="2"/>
  </r>
  <r>
    <d v="2025-02-18T23:00:00"/>
    <n v="7"/>
    <x v="0"/>
    <n v="2025"/>
    <x v="1"/>
    <n v="18"/>
    <x v="6"/>
    <n v="8"/>
    <x v="23"/>
    <n v="7"/>
  </r>
  <r>
    <d v="2025-02-19T00:00:00"/>
    <n v="0"/>
    <x v="0"/>
    <n v="2025"/>
    <x v="1"/>
    <n v="19"/>
    <x v="0"/>
    <n v="8"/>
    <x v="0"/>
    <n v="0"/>
  </r>
  <r>
    <d v="2025-02-19T01:00:00"/>
    <n v="2"/>
    <x v="0"/>
    <n v="2025"/>
    <x v="1"/>
    <n v="19"/>
    <x v="0"/>
    <n v="8"/>
    <x v="1"/>
    <n v="2"/>
  </r>
  <r>
    <d v="2025-02-19T02:00:00"/>
    <n v="7"/>
    <x v="0"/>
    <n v="2025"/>
    <x v="1"/>
    <n v="19"/>
    <x v="0"/>
    <n v="8"/>
    <x v="2"/>
    <n v="7"/>
  </r>
  <r>
    <d v="2025-02-19T03:00:00"/>
    <n v="0"/>
    <x v="0"/>
    <n v="2025"/>
    <x v="1"/>
    <n v="19"/>
    <x v="0"/>
    <n v="8"/>
    <x v="3"/>
    <n v="0"/>
  </r>
  <r>
    <d v="2025-02-19T04:00:00"/>
    <n v="0"/>
    <x v="0"/>
    <n v="2025"/>
    <x v="1"/>
    <n v="19"/>
    <x v="0"/>
    <n v="8"/>
    <x v="4"/>
    <n v="0"/>
  </r>
  <r>
    <d v="2025-02-19T05:00:00"/>
    <n v="0"/>
    <x v="0"/>
    <n v="2025"/>
    <x v="1"/>
    <n v="19"/>
    <x v="0"/>
    <n v="8"/>
    <x v="5"/>
    <n v="0"/>
  </r>
  <r>
    <d v="2025-02-19T06:00:00"/>
    <n v="5"/>
    <x v="0"/>
    <n v="2025"/>
    <x v="1"/>
    <n v="19"/>
    <x v="0"/>
    <n v="8"/>
    <x v="6"/>
    <n v="5"/>
  </r>
  <r>
    <d v="2025-02-19T07:00:00"/>
    <n v="3"/>
    <x v="0"/>
    <n v="2025"/>
    <x v="1"/>
    <n v="19"/>
    <x v="0"/>
    <n v="8"/>
    <x v="7"/>
    <n v="3"/>
  </r>
  <r>
    <d v="2025-02-19T08:00:00"/>
    <n v="3"/>
    <x v="0"/>
    <n v="2025"/>
    <x v="1"/>
    <n v="19"/>
    <x v="0"/>
    <n v="8"/>
    <x v="8"/>
    <n v="3"/>
  </r>
  <r>
    <d v="2025-02-19T09:00:00"/>
    <n v="5"/>
    <x v="0"/>
    <n v="2025"/>
    <x v="1"/>
    <n v="19"/>
    <x v="0"/>
    <n v="8"/>
    <x v="9"/>
    <n v="5"/>
  </r>
  <r>
    <d v="2025-02-19T10:00:00"/>
    <n v="11"/>
    <x v="0"/>
    <n v="2025"/>
    <x v="1"/>
    <n v="19"/>
    <x v="0"/>
    <n v="8"/>
    <x v="10"/>
    <n v="11"/>
  </r>
  <r>
    <d v="2025-02-19T11:00:00"/>
    <n v="13"/>
    <x v="0"/>
    <n v="2025"/>
    <x v="1"/>
    <n v="19"/>
    <x v="0"/>
    <n v="8"/>
    <x v="11"/>
    <n v="13"/>
  </r>
  <r>
    <d v="2025-02-19T12:00:00"/>
    <n v="32"/>
    <x v="0"/>
    <n v="2025"/>
    <x v="1"/>
    <n v="19"/>
    <x v="0"/>
    <n v="8"/>
    <x v="12"/>
    <n v="32"/>
  </r>
  <r>
    <d v="2025-02-19T13:00:00"/>
    <n v="14"/>
    <x v="0"/>
    <n v="2025"/>
    <x v="1"/>
    <n v="19"/>
    <x v="0"/>
    <n v="8"/>
    <x v="13"/>
    <n v="14"/>
  </r>
  <r>
    <d v="2025-02-19T14:00:00"/>
    <n v="8"/>
    <x v="0"/>
    <n v="2025"/>
    <x v="1"/>
    <n v="19"/>
    <x v="0"/>
    <n v="8"/>
    <x v="14"/>
    <n v="8"/>
  </r>
  <r>
    <d v="2025-02-19T15:00:00"/>
    <n v="24"/>
    <x v="0"/>
    <n v="2025"/>
    <x v="1"/>
    <n v="19"/>
    <x v="0"/>
    <n v="8"/>
    <x v="15"/>
    <n v="24"/>
  </r>
  <r>
    <d v="2025-02-19T16:00:00"/>
    <n v="43"/>
    <x v="0"/>
    <n v="2025"/>
    <x v="1"/>
    <n v="19"/>
    <x v="0"/>
    <n v="8"/>
    <x v="16"/>
    <n v="43"/>
  </r>
  <r>
    <d v="2025-02-19T17:00:00"/>
    <n v="46"/>
    <x v="0"/>
    <n v="2025"/>
    <x v="1"/>
    <n v="19"/>
    <x v="0"/>
    <n v="8"/>
    <x v="17"/>
    <n v="46"/>
  </r>
  <r>
    <d v="2025-02-19T18:00:00"/>
    <n v="60"/>
    <x v="0"/>
    <n v="2025"/>
    <x v="1"/>
    <n v="19"/>
    <x v="0"/>
    <n v="8"/>
    <x v="18"/>
    <n v="60"/>
  </r>
  <r>
    <d v="2025-02-19T19:00:00"/>
    <n v="21"/>
    <x v="0"/>
    <n v="2025"/>
    <x v="1"/>
    <n v="19"/>
    <x v="0"/>
    <n v="8"/>
    <x v="19"/>
    <n v="21"/>
  </r>
  <r>
    <d v="2025-02-19T20:00:00"/>
    <n v="8"/>
    <x v="0"/>
    <n v="2025"/>
    <x v="1"/>
    <n v="19"/>
    <x v="0"/>
    <n v="8"/>
    <x v="20"/>
    <n v="8"/>
  </r>
  <r>
    <d v="2025-02-19T21:00:00"/>
    <n v="21"/>
    <x v="0"/>
    <n v="2025"/>
    <x v="1"/>
    <n v="19"/>
    <x v="0"/>
    <n v="8"/>
    <x v="21"/>
    <n v="21"/>
  </r>
  <r>
    <d v="2025-02-19T22:00:00"/>
    <n v="4"/>
    <x v="0"/>
    <n v="2025"/>
    <x v="1"/>
    <n v="19"/>
    <x v="0"/>
    <n v="8"/>
    <x v="22"/>
    <n v="4"/>
  </r>
  <r>
    <d v="2025-02-19T23:00:00"/>
    <n v="0"/>
    <x v="0"/>
    <n v="2025"/>
    <x v="1"/>
    <n v="19"/>
    <x v="0"/>
    <n v="8"/>
    <x v="23"/>
    <n v="0"/>
  </r>
  <r>
    <d v="2025-02-20T00:00:00"/>
    <n v="0"/>
    <x v="0"/>
    <n v="2025"/>
    <x v="1"/>
    <n v="20"/>
    <x v="1"/>
    <n v="8"/>
    <x v="0"/>
    <n v="0"/>
  </r>
  <r>
    <d v="2025-02-20T01:00:00"/>
    <n v="0"/>
    <x v="0"/>
    <n v="2025"/>
    <x v="1"/>
    <n v="20"/>
    <x v="1"/>
    <n v="8"/>
    <x v="1"/>
    <n v="0"/>
  </r>
  <r>
    <d v="2025-02-20T02:00:00"/>
    <n v="0"/>
    <x v="0"/>
    <n v="2025"/>
    <x v="1"/>
    <n v="20"/>
    <x v="1"/>
    <n v="8"/>
    <x v="2"/>
    <n v="0"/>
  </r>
  <r>
    <d v="2025-02-20T03:00:00"/>
    <n v="0"/>
    <x v="0"/>
    <n v="2025"/>
    <x v="1"/>
    <n v="20"/>
    <x v="1"/>
    <n v="8"/>
    <x v="3"/>
    <n v="0"/>
  </r>
  <r>
    <d v="2025-02-20T04:00:00"/>
    <n v="0"/>
    <x v="0"/>
    <n v="2025"/>
    <x v="1"/>
    <n v="20"/>
    <x v="1"/>
    <n v="8"/>
    <x v="4"/>
    <n v="0"/>
  </r>
  <r>
    <d v="2025-02-20T05:00:00"/>
    <n v="0"/>
    <x v="0"/>
    <n v="2025"/>
    <x v="1"/>
    <n v="20"/>
    <x v="1"/>
    <n v="8"/>
    <x v="5"/>
    <n v="0"/>
  </r>
  <r>
    <d v="2025-02-20T06:00:00"/>
    <n v="0"/>
    <x v="0"/>
    <n v="2025"/>
    <x v="1"/>
    <n v="20"/>
    <x v="1"/>
    <n v="8"/>
    <x v="6"/>
    <n v="0"/>
  </r>
  <r>
    <d v="2025-02-20T07:00:00"/>
    <n v="4"/>
    <x v="0"/>
    <n v="2025"/>
    <x v="1"/>
    <n v="20"/>
    <x v="1"/>
    <n v="8"/>
    <x v="7"/>
    <n v="4"/>
  </r>
  <r>
    <d v="2025-02-20T08:00:00"/>
    <n v="6"/>
    <x v="0"/>
    <n v="2025"/>
    <x v="1"/>
    <n v="20"/>
    <x v="1"/>
    <n v="8"/>
    <x v="8"/>
    <n v="6"/>
  </r>
  <r>
    <d v="2025-02-20T09:00:00"/>
    <n v="12"/>
    <x v="0"/>
    <n v="2025"/>
    <x v="1"/>
    <n v="20"/>
    <x v="1"/>
    <n v="8"/>
    <x v="9"/>
    <n v="12"/>
  </r>
  <r>
    <d v="2025-02-20T10:00:00"/>
    <n v="2"/>
    <x v="0"/>
    <n v="2025"/>
    <x v="1"/>
    <n v="20"/>
    <x v="1"/>
    <n v="8"/>
    <x v="10"/>
    <n v="2"/>
  </r>
  <r>
    <d v="2025-02-20T11:00:00"/>
    <n v="12"/>
    <x v="0"/>
    <n v="2025"/>
    <x v="1"/>
    <n v="20"/>
    <x v="1"/>
    <n v="8"/>
    <x v="11"/>
    <n v="12"/>
  </r>
  <r>
    <d v="2025-02-20T12:00:00"/>
    <n v="15"/>
    <x v="0"/>
    <n v="2025"/>
    <x v="1"/>
    <n v="20"/>
    <x v="1"/>
    <n v="8"/>
    <x v="12"/>
    <n v="15"/>
  </r>
  <r>
    <d v="2025-02-20T13:00:00"/>
    <n v="11"/>
    <x v="0"/>
    <n v="2025"/>
    <x v="1"/>
    <n v="20"/>
    <x v="1"/>
    <n v="8"/>
    <x v="13"/>
    <n v="11"/>
  </r>
  <r>
    <d v="2025-02-20T14:00:00"/>
    <n v="19"/>
    <x v="0"/>
    <n v="2025"/>
    <x v="1"/>
    <n v="20"/>
    <x v="1"/>
    <n v="8"/>
    <x v="14"/>
    <n v="19"/>
  </r>
  <r>
    <d v="2025-02-20T15:00:00"/>
    <n v="16"/>
    <x v="0"/>
    <n v="2025"/>
    <x v="1"/>
    <n v="20"/>
    <x v="1"/>
    <n v="8"/>
    <x v="15"/>
    <n v="16"/>
  </r>
  <r>
    <d v="2025-02-20T16:00:00"/>
    <n v="15"/>
    <x v="0"/>
    <n v="2025"/>
    <x v="1"/>
    <n v="20"/>
    <x v="1"/>
    <n v="8"/>
    <x v="16"/>
    <n v="15"/>
  </r>
  <r>
    <d v="2025-02-20T17:00:00"/>
    <n v="19"/>
    <x v="0"/>
    <n v="2025"/>
    <x v="1"/>
    <n v="20"/>
    <x v="1"/>
    <n v="8"/>
    <x v="17"/>
    <n v="19"/>
  </r>
  <r>
    <d v="2025-02-20T18:00:00"/>
    <n v="27"/>
    <x v="0"/>
    <n v="2025"/>
    <x v="1"/>
    <n v="20"/>
    <x v="1"/>
    <n v="8"/>
    <x v="18"/>
    <n v="27"/>
  </r>
  <r>
    <d v="2025-02-20T19:00:00"/>
    <n v="20"/>
    <x v="0"/>
    <n v="2025"/>
    <x v="1"/>
    <n v="20"/>
    <x v="1"/>
    <n v="8"/>
    <x v="19"/>
    <n v="20"/>
  </r>
  <r>
    <d v="2025-02-20T20:00:00"/>
    <n v="8"/>
    <x v="0"/>
    <n v="2025"/>
    <x v="1"/>
    <n v="20"/>
    <x v="1"/>
    <n v="8"/>
    <x v="20"/>
    <n v="8"/>
  </r>
  <r>
    <d v="2025-02-20T21:00:00"/>
    <n v="13"/>
    <x v="0"/>
    <n v="2025"/>
    <x v="1"/>
    <n v="20"/>
    <x v="1"/>
    <n v="8"/>
    <x v="21"/>
    <n v="13"/>
  </r>
  <r>
    <d v="2025-02-20T22:00:00"/>
    <n v="9"/>
    <x v="0"/>
    <n v="2025"/>
    <x v="1"/>
    <n v="20"/>
    <x v="1"/>
    <n v="8"/>
    <x v="22"/>
    <n v="9"/>
  </r>
  <r>
    <d v="2025-02-20T23:00:00"/>
    <n v="4"/>
    <x v="0"/>
    <n v="2025"/>
    <x v="1"/>
    <n v="20"/>
    <x v="1"/>
    <n v="8"/>
    <x v="23"/>
    <n v="4"/>
  </r>
  <r>
    <d v="2025-02-21T00:00:00"/>
    <n v="0"/>
    <x v="0"/>
    <n v="2025"/>
    <x v="1"/>
    <n v="21"/>
    <x v="2"/>
    <n v="8"/>
    <x v="0"/>
    <n v="0"/>
  </r>
  <r>
    <d v="2025-02-21T01:00:00"/>
    <n v="0"/>
    <x v="0"/>
    <n v="2025"/>
    <x v="1"/>
    <n v="21"/>
    <x v="2"/>
    <n v="8"/>
    <x v="1"/>
    <n v="0"/>
  </r>
  <r>
    <d v="2025-02-21T02:00:00"/>
    <n v="0"/>
    <x v="0"/>
    <n v="2025"/>
    <x v="1"/>
    <n v="21"/>
    <x v="2"/>
    <n v="8"/>
    <x v="2"/>
    <n v="0"/>
  </r>
  <r>
    <d v="2025-02-21T03:00:00"/>
    <n v="0"/>
    <x v="0"/>
    <n v="2025"/>
    <x v="1"/>
    <n v="21"/>
    <x v="2"/>
    <n v="8"/>
    <x v="3"/>
    <n v="0"/>
  </r>
  <r>
    <d v="2025-02-21T04:00:00"/>
    <n v="0"/>
    <x v="0"/>
    <n v="2025"/>
    <x v="1"/>
    <n v="21"/>
    <x v="2"/>
    <n v="8"/>
    <x v="4"/>
    <n v="0"/>
  </r>
  <r>
    <d v="2025-02-21T05:00:00"/>
    <n v="0"/>
    <x v="0"/>
    <n v="2025"/>
    <x v="1"/>
    <n v="21"/>
    <x v="2"/>
    <n v="8"/>
    <x v="5"/>
    <n v="0"/>
  </r>
  <r>
    <d v="2025-02-21T06:00:00"/>
    <n v="4"/>
    <x v="0"/>
    <n v="2025"/>
    <x v="1"/>
    <n v="21"/>
    <x v="2"/>
    <n v="8"/>
    <x v="6"/>
    <n v="4"/>
  </r>
  <r>
    <d v="2025-02-21T07:00:00"/>
    <n v="4"/>
    <x v="0"/>
    <n v="2025"/>
    <x v="1"/>
    <n v="21"/>
    <x v="2"/>
    <n v="8"/>
    <x v="7"/>
    <n v="4"/>
  </r>
  <r>
    <d v="2025-02-21T08:00:00"/>
    <n v="5"/>
    <x v="0"/>
    <n v="2025"/>
    <x v="1"/>
    <n v="21"/>
    <x v="2"/>
    <n v="8"/>
    <x v="8"/>
    <n v="5"/>
  </r>
  <r>
    <d v="2025-02-21T09:00:00"/>
    <n v="9"/>
    <x v="0"/>
    <n v="2025"/>
    <x v="1"/>
    <n v="21"/>
    <x v="2"/>
    <n v="8"/>
    <x v="9"/>
    <n v="9"/>
  </r>
  <r>
    <d v="2025-02-21T10:00:00"/>
    <n v="12"/>
    <x v="0"/>
    <n v="2025"/>
    <x v="1"/>
    <n v="21"/>
    <x v="2"/>
    <n v="8"/>
    <x v="10"/>
    <n v="12"/>
  </r>
  <r>
    <d v="2025-02-21T11:00:00"/>
    <n v="9"/>
    <x v="0"/>
    <n v="2025"/>
    <x v="1"/>
    <n v="21"/>
    <x v="2"/>
    <n v="8"/>
    <x v="11"/>
    <n v="9"/>
  </r>
  <r>
    <d v="2025-02-21T12:00:00"/>
    <n v="28"/>
    <x v="0"/>
    <n v="2025"/>
    <x v="1"/>
    <n v="21"/>
    <x v="2"/>
    <n v="8"/>
    <x v="12"/>
    <n v="28"/>
  </r>
  <r>
    <d v="2025-02-21T13:00:00"/>
    <n v="11"/>
    <x v="0"/>
    <n v="2025"/>
    <x v="1"/>
    <n v="21"/>
    <x v="2"/>
    <n v="8"/>
    <x v="13"/>
    <n v="11"/>
  </r>
  <r>
    <d v="2025-02-21T14:00:00"/>
    <n v="21"/>
    <x v="0"/>
    <n v="2025"/>
    <x v="1"/>
    <n v="21"/>
    <x v="2"/>
    <n v="8"/>
    <x v="14"/>
    <n v="21"/>
  </r>
  <r>
    <d v="2025-02-21T15:00:00"/>
    <n v="12"/>
    <x v="0"/>
    <n v="2025"/>
    <x v="1"/>
    <n v="21"/>
    <x v="2"/>
    <n v="8"/>
    <x v="15"/>
    <n v="12"/>
  </r>
  <r>
    <d v="2025-02-21T16:00:00"/>
    <n v="74"/>
    <x v="0"/>
    <n v="2025"/>
    <x v="1"/>
    <n v="21"/>
    <x v="2"/>
    <n v="8"/>
    <x v="16"/>
    <n v="74"/>
  </r>
  <r>
    <d v="2025-02-21T17:00:00"/>
    <n v="43"/>
    <x v="0"/>
    <n v="2025"/>
    <x v="1"/>
    <n v="21"/>
    <x v="2"/>
    <n v="8"/>
    <x v="17"/>
    <n v="43"/>
  </r>
  <r>
    <d v="2025-02-21T18:00:00"/>
    <n v="52"/>
    <x v="0"/>
    <n v="2025"/>
    <x v="1"/>
    <n v="21"/>
    <x v="2"/>
    <n v="8"/>
    <x v="18"/>
    <n v="52"/>
  </r>
  <r>
    <d v="2025-02-21T19:00:00"/>
    <n v="27"/>
    <x v="0"/>
    <n v="2025"/>
    <x v="1"/>
    <n v="21"/>
    <x v="2"/>
    <n v="8"/>
    <x v="19"/>
    <n v="27"/>
  </r>
  <r>
    <d v="2025-02-21T20:00:00"/>
    <n v="17"/>
    <x v="0"/>
    <n v="2025"/>
    <x v="1"/>
    <n v="21"/>
    <x v="2"/>
    <n v="8"/>
    <x v="20"/>
    <n v="17"/>
  </r>
  <r>
    <d v="2025-02-21T21:00:00"/>
    <n v="20"/>
    <x v="0"/>
    <n v="2025"/>
    <x v="1"/>
    <n v="21"/>
    <x v="2"/>
    <n v="8"/>
    <x v="21"/>
    <n v="20"/>
  </r>
  <r>
    <d v="2025-02-21T22:00:00"/>
    <n v="8"/>
    <x v="0"/>
    <n v="2025"/>
    <x v="1"/>
    <n v="21"/>
    <x v="2"/>
    <n v="8"/>
    <x v="22"/>
    <n v="8"/>
  </r>
  <r>
    <d v="2025-02-21T23:00:00"/>
    <n v="1"/>
    <x v="0"/>
    <n v="2025"/>
    <x v="1"/>
    <n v="21"/>
    <x v="2"/>
    <n v="8"/>
    <x v="23"/>
    <n v="1"/>
  </r>
  <r>
    <d v="2025-02-22T00:00:00"/>
    <n v="0"/>
    <x v="0"/>
    <n v="2025"/>
    <x v="1"/>
    <n v="22"/>
    <x v="3"/>
    <n v="8"/>
    <x v="0"/>
    <n v="0"/>
  </r>
  <r>
    <d v="2025-02-22T01:00:00"/>
    <n v="2"/>
    <x v="0"/>
    <n v="2025"/>
    <x v="1"/>
    <n v="22"/>
    <x v="3"/>
    <n v="8"/>
    <x v="1"/>
    <n v="2"/>
  </r>
  <r>
    <d v="2025-02-22T02:00:00"/>
    <n v="0"/>
    <x v="0"/>
    <n v="2025"/>
    <x v="1"/>
    <n v="22"/>
    <x v="3"/>
    <n v="8"/>
    <x v="2"/>
    <n v="0"/>
  </r>
  <r>
    <d v="2025-02-22T03:00:00"/>
    <n v="0"/>
    <x v="0"/>
    <n v="2025"/>
    <x v="1"/>
    <n v="22"/>
    <x v="3"/>
    <n v="8"/>
    <x v="3"/>
    <n v="0"/>
  </r>
  <r>
    <d v="2025-02-22T04:00:00"/>
    <n v="0"/>
    <x v="0"/>
    <n v="2025"/>
    <x v="1"/>
    <n v="22"/>
    <x v="3"/>
    <n v="8"/>
    <x v="4"/>
    <n v="0"/>
  </r>
  <r>
    <d v="2025-02-22T05:00:00"/>
    <n v="0"/>
    <x v="0"/>
    <n v="2025"/>
    <x v="1"/>
    <n v="22"/>
    <x v="3"/>
    <n v="8"/>
    <x v="5"/>
    <n v="0"/>
  </r>
  <r>
    <d v="2025-02-22T06:00:00"/>
    <n v="137"/>
    <x v="0"/>
    <n v="2025"/>
    <x v="1"/>
    <n v="22"/>
    <x v="3"/>
    <n v="8"/>
    <x v="6"/>
    <n v="137"/>
  </r>
  <r>
    <d v="2025-02-22T07:00:00"/>
    <n v="21"/>
    <x v="0"/>
    <n v="2025"/>
    <x v="1"/>
    <n v="22"/>
    <x v="3"/>
    <n v="8"/>
    <x v="7"/>
    <n v="21"/>
  </r>
  <r>
    <d v="2025-02-22T08:00:00"/>
    <n v="3"/>
    <x v="0"/>
    <n v="2025"/>
    <x v="1"/>
    <n v="22"/>
    <x v="3"/>
    <n v="8"/>
    <x v="8"/>
    <n v="3"/>
  </r>
  <r>
    <d v="2025-02-22T09:00:00"/>
    <n v="7"/>
    <x v="0"/>
    <n v="2025"/>
    <x v="1"/>
    <n v="22"/>
    <x v="3"/>
    <n v="8"/>
    <x v="9"/>
    <n v="7"/>
  </r>
  <r>
    <d v="2025-02-22T10:00:00"/>
    <n v="44"/>
    <x v="0"/>
    <n v="2025"/>
    <x v="1"/>
    <n v="22"/>
    <x v="3"/>
    <n v="8"/>
    <x v="10"/>
    <n v="44"/>
  </r>
  <r>
    <d v="2025-02-22T11:00:00"/>
    <n v="17"/>
    <x v="0"/>
    <n v="2025"/>
    <x v="1"/>
    <n v="22"/>
    <x v="3"/>
    <n v="8"/>
    <x v="11"/>
    <n v="17"/>
  </r>
  <r>
    <d v="2025-02-22T12:00:00"/>
    <n v="50"/>
    <x v="0"/>
    <n v="2025"/>
    <x v="1"/>
    <n v="22"/>
    <x v="3"/>
    <n v="8"/>
    <x v="12"/>
    <n v="50"/>
  </r>
  <r>
    <d v="2025-02-22T13:00:00"/>
    <n v="45"/>
    <x v="0"/>
    <n v="2025"/>
    <x v="1"/>
    <n v="22"/>
    <x v="3"/>
    <n v="8"/>
    <x v="13"/>
    <n v="45"/>
  </r>
  <r>
    <d v="2025-02-22T14:00:00"/>
    <n v="54"/>
    <x v="0"/>
    <n v="2025"/>
    <x v="1"/>
    <n v="22"/>
    <x v="3"/>
    <n v="8"/>
    <x v="14"/>
    <n v="54"/>
  </r>
  <r>
    <d v="2025-02-22T15:00:00"/>
    <n v="32"/>
    <x v="0"/>
    <n v="2025"/>
    <x v="1"/>
    <n v="22"/>
    <x v="3"/>
    <n v="8"/>
    <x v="15"/>
    <n v="32"/>
  </r>
  <r>
    <d v="2025-02-22T16:00:00"/>
    <n v="33"/>
    <x v="0"/>
    <n v="2025"/>
    <x v="1"/>
    <n v="22"/>
    <x v="3"/>
    <n v="8"/>
    <x v="16"/>
    <n v="33"/>
  </r>
  <r>
    <d v="2025-02-22T17:00:00"/>
    <n v="13"/>
    <x v="0"/>
    <n v="2025"/>
    <x v="1"/>
    <n v="22"/>
    <x v="3"/>
    <n v="8"/>
    <x v="17"/>
    <n v="13"/>
  </r>
  <r>
    <d v="2025-02-22T18:00:00"/>
    <n v="23"/>
    <x v="0"/>
    <n v="2025"/>
    <x v="1"/>
    <n v="22"/>
    <x v="3"/>
    <n v="8"/>
    <x v="18"/>
    <n v="23"/>
  </r>
  <r>
    <d v="2025-02-22T19:00:00"/>
    <n v="7"/>
    <x v="0"/>
    <n v="2025"/>
    <x v="1"/>
    <n v="22"/>
    <x v="3"/>
    <n v="8"/>
    <x v="19"/>
    <n v="7"/>
  </r>
  <r>
    <d v="2025-02-22T20:00:00"/>
    <n v="27"/>
    <x v="0"/>
    <n v="2025"/>
    <x v="1"/>
    <n v="22"/>
    <x v="3"/>
    <n v="8"/>
    <x v="20"/>
    <n v="27"/>
  </r>
  <r>
    <d v="2025-02-22T21:00:00"/>
    <n v="9"/>
    <x v="0"/>
    <n v="2025"/>
    <x v="1"/>
    <n v="22"/>
    <x v="3"/>
    <n v="8"/>
    <x v="21"/>
    <n v="9"/>
  </r>
  <r>
    <d v="2025-02-22T22:00:00"/>
    <n v="7"/>
    <x v="0"/>
    <n v="2025"/>
    <x v="1"/>
    <n v="22"/>
    <x v="3"/>
    <n v="8"/>
    <x v="22"/>
    <n v="7"/>
  </r>
  <r>
    <d v="2025-02-22T23:00:00"/>
    <n v="4"/>
    <x v="0"/>
    <n v="2025"/>
    <x v="1"/>
    <n v="22"/>
    <x v="3"/>
    <n v="8"/>
    <x v="23"/>
    <n v="4"/>
  </r>
  <r>
    <d v="2025-02-23T00:00:00"/>
    <n v="0"/>
    <x v="0"/>
    <n v="2025"/>
    <x v="1"/>
    <n v="23"/>
    <x v="4"/>
    <n v="8"/>
    <x v="0"/>
    <n v="0"/>
  </r>
  <r>
    <d v="2025-02-23T01:00:00"/>
    <n v="4"/>
    <x v="0"/>
    <n v="2025"/>
    <x v="1"/>
    <n v="23"/>
    <x v="4"/>
    <n v="8"/>
    <x v="1"/>
    <n v="4"/>
  </r>
  <r>
    <d v="2025-02-23T02:00:00"/>
    <n v="2"/>
    <x v="0"/>
    <n v="2025"/>
    <x v="1"/>
    <n v="23"/>
    <x v="4"/>
    <n v="8"/>
    <x v="2"/>
    <n v="2"/>
  </r>
  <r>
    <d v="2025-02-23T03:00:00"/>
    <n v="0"/>
    <x v="0"/>
    <n v="2025"/>
    <x v="1"/>
    <n v="23"/>
    <x v="4"/>
    <n v="8"/>
    <x v="3"/>
    <n v="0"/>
  </r>
  <r>
    <d v="2025-02-23T04:00:00"/>
    <n v="0"/>
    <x v="0"/>
    <n v="2025"/>
    <x v="1"/>
    <n v="23"/>
    <x v="4"/>
    <n v="8"/>
    <x v="4"/>
    <n v="0"/>
  </r>
  <r>
    <d v="2025-02-23T05:00:00"/>
    <n v="0"/>
    <x v="0"/>
    <n v="2025"/>
    <x v="1"/>
    <n v="23"/>
    <x v="4"/>
    <n v="8"/>
    <x v="5"/>
    <n v="0"/>
  </r>
  <r>
    <d v="2025-02-23T06:00:00"/>
    <n v="7"/>
    <x v="0"/>
    <n v="2025"/>
    <x v="1"/>
    <n v="23"/>
    <x v="4"/>
    <n v="8"/>
    <x v="6"/>
    <n v="7"/>
  </r>
  <r>
    <d v="2025-02-23T07:00:00"/>
    <n v="5"/>
    <x v="0"/>
    <n v="2025"/>
    <x v="1"/>
    <n v="23"/>
    <x v="4"/>
    <n v="8"/>
    <x v="7"/>
    <n v="5"/>
  </r>
  <r>
    <d v="2025-02-23T08:00:00"/>
    <n v="5"/>
    <x v="0"/>
    <n v="2025"/>
    <x v="1"/>
    <n v="23"/>
    <x v="4"/>
    <n v="8"/>
    <x v="8"/>
    <n v="5"/>
  </r>
  <r>
    <d v="2025-02-23T09:00:00"/>
    <n v="6"/>
    <x v="0"/>
    <n v="2025"/>
    <x v="1"/>
    <n v="23"/>
    <x v="4"/>
    <n v="8"/>
    <x v="9"/>
    <n v="6"/>
  </r>
  <r>
    <d v="2025-02-23T10:00:00"/>
    <n v="11"/>
    <x v="0"/>
    <n v="2025"/>
    <x v="1"/>
    <n v="23"/>
    <x v="4"/>
    <n v="8"/>
    <x v="10"/>
    <n v="11"/>
  </r>
  <r>
    <d v="2025-02-23T11:00:00"/>
    <n v="35"/>
    <x v="0"/>
    <n v="2025"/>
    <x v="1"/>
    <n v="23"/>
    <x v="4"/>
    <n v="8"/>
    <x v="11"/>
    <n v="35"/>
  </r>
  <r>
    <d v="2025-02-23T12:00:00"/>
    <n v="31"/>
    <x v="0"/>
    <n v="2025"/>
    <x v="1"/>
    <n v="23"/>
    <x v="4"/>
    <n v="8"/>
    <x v="12"/>
    <n v="31"/>
  </r>
  <r>
    <d v="2025-02-23T13:00:00"/>
    <n v="65"/>
    <x v="0"/>
    <n v="2025"/>
    <x v="1"/>
    <n v="23"/>
    <x v="4"/>
    <n v="8"/>
    <x v="13"/>
    <n v="65"/>
  </r>
  <r>
    <d v="2025-02-23T14:00:00"/>
    <n v="92"/>
    <x v="0"/>
    <n v="2025"/>
    <x v="1"/>
    <n v="23"/>
    <x v="4"/>
    <n v="8"/>
    <x v="14"/>
    <n v="92"/>
  </r>
  <r>
    <d v="2025-02-23T15:00:00"/>
    <n v="65"/>
    <x v="0"/>
    <n v="2025"/>
    <x v="1"/>
    <n v="23"/>
    <x v="4"/>
    <n v="8"/>
    <x v="15"/>
    <n v="65"/>
  </r>
  <r>
    <d v="2025-02-23T16:00:00"/>
    <n v="43"/>
    <x v="0"/>
    <n v="2025"/>
    <x v="1"/>
    <n v="23"/>
    <x v="4"/>
    <n v="8"/>
    <x v="16"/>
    <n v="43"/>
  </r>
  <r>
    <d v="2025-02-23T17:00:00"/>
    <n v="43"/>
    <x v="0"/>
    <n v="2025"/>
    <x v="1"/>
    <n v="23"/>
    <x v="4"/>
    <n v="8"/>
    <x v="17"/>
    <n v="43"/>
  </r>
  <r>
    <d v="2025-02-23T18:00:00"/>
    <n v="27"/>
    <x v="0"/>
    <n v="2025"/>
    <x v="1"/>
    <n v="23"/>
    <x v="4"/>
    <n v="8"/>
    <x v="18"/>
    <n v="27"/>
  </r>
  <r>
    <d v="2025-02-23T19:00:00"/>
    <n v="9"/>
    <x v="0"/>
    <n v="2025"/>
    <x v="1"/>
    <n v="23"/>
    <x v="4"/>
    <n v="8"/>
    <x v="19"/>
    <n v="9"/>
  </r>
  <r>
    <d v="2025-02-23T20:00:00"/>
    <n v="6"/>
    <x v="0"/>
    <n v="2025"/>
    <x v="1"/>
    <n v="23"/>
    <x v="4"/>
    <n v="8"/>
    <x v="20"/>
    <n v="6"/>
  </r>
  <r>
    <d v="2025-02-23T21:00:00"/>
    <n v="11"/>
    <x v="0"/>
    <n v="2025"/>
    <x v="1"/>
    <n v="23"/>
    <x v="4"/>
    <n v="8"/>
    <x v="21"/>
    <n v="11"/>
  </r>
  <r>
    <d v="2025-02-23T22:00:00"/>
    <n v="3"/>
    <x v="0"/>
    <n v="2025"/>
    <x v="1"/>
    <n v="23"/>
    <x v="4"/>
    <n v="8"/>
    <x v="22"/>
    <n v="3"/>
  </r>
  <r>
    <d v="2025-02-23T23:00:00"/>
    <n v="0"/>
    <x v="0"/>
    <n v="2025"/>
    <x v="1"/>
    <n v="23"/>
    <x v="4"/>
    <n v="8"/>
    <x v="23"/>
    <n v="0"/>
  </r>
  <r>
    <d v="2025-02-24T00:00:00"/>
    <n v="0"/>
    <x v="0"/>
    <n v="2025"/>
    <x v="1"/>
    <n v="24"/>
    <x v="5"/>
    <n v="9"/>
    <x v="0"/>
    <n v="0"/>
  </r>
  <r>
    <d v="2025-02-24T01:00:00"/>
    <n v="0"/>
    <x v="0"/>
    <n v="2025"/>
    <x v="1"/>
    <n v="24"/>
    <x v="5"/>
    <n v="9"/>
    <x v="1"/>
    <n v="0"/>
  </r>
  <r>
    <d v="2025-02-24T02:00:00"/>
    <n v="2"/>
    <x v="0"/>
    <n v="2025"/>
    <x v="1"/>
    <n v="24"/>
    <x v="5"/>
    <n v="9"/>
    <x v="2"/>
    <n v="2"/>
  </r>
  <r>
    <d v="2025-02-24T03:00:00"/>
    <n v="0"/>
    <x v="0"/>
    <n v="2025"/>
    <x v="1"/>
    <n v="24"/>
    <x v="5"/>
    <n v="9"/>
    <x v="3"/>
    <n v="0"/>
  </r>
  <r>
    <d v="2025-02-24T04:00:00"/>
    <n v="2"/>
    <x v="0"/>
    <n v="2025"/>
    <x v="1"/>
    <n v="24"/>
    <x v="5"/>
    <n v="9"/>
    <x v="4"/>
    <n v="2"/>
  </r>
  <r>
    <d v="2025-02-24T05:00:00"/>
    <n v="0"/>
    <x v="0"/>
    <n v="2025"/>
    <x v="1"/>
    <n v="24"/>
    <x v="5"/>
    <n v="9"/>
    <x v="5"/>
    <n v="0"/>
  </r>
  <r>
    <d v="2025-02-24T06:00:00"/>
    <n v="1"/>
    <x v="0"/>
    <n v="2025"/>
    <x v="1"/>
    <n v="24"/>
    <x v="5"/>
    <n v="9"/>
    <x v="6"/>
    <n v="1"/>
  </r>
  <r>
    <d v="2025-02-24T07:00:00"/>
    <n v="10"/>
    <x v="0"/>
    <n v="2025"/>
    <x v="1"/>
    <n v="24"/>
    <x v="5"/>
    <n v="9"/>
    <x v="7"/>
    <n v="10"/>
  </r>
  <r>
    <d v="2025-02-24T08:00:00"/>
    <n v="4"/>
    <x v="0"/>
    <n v="2025"/>
    <x v="1"/>
    <n v="24"/>
    <x v="5"/>
    <n v="9"/>
    <x v="8"/>
    <n v="4"/>
  </r>
  <r>
    <d v="2025-02-24T09:00:00"/>
    <n v="4"/>
    <x v="0"/>
    <n v="2025"/>
    <x v="1"/>
    <n v="24"/>
    <x v="5"/>
    <n v="9"/>
    <x v="9"/>
    <n v="4"/>
  </r>
  <r>
    <d v="2025-02-24T10:00:00"/>
    <n v="17"/>
    <x v="0"/>
    <n v="2025"/>
    <x v="1"/>
    <n v="24"/>
    <x v="5"/>
    <n v="9"/>
    <x v="10"/>
    <n v="17"/>
  </r>
  <r>
    <d v="2025-02-24T11:00:00"/>
    <n v="10"/>
    <x v="0"/>
    <n v="2025"/>
    <x v="1"/>
    <n v="24"/>
    <x v="5"/>
    <n v="9"/>
    <x v="11"/>
    <n v="10"/>
  </r>
  <r>
    <d v="2025-02-24T12:00:00"/>
    <n v="20"/>
    <x v="0"/>
    <n v="2025"/>
    <x v="1"/>
    <n v="24"/>
    <x v="5"/>
    <n v="9"/>
    <x v="12"/>
    <n v="20"/>
  </r>
  <r>
    <d v="2025-02-24T13:00:00"/>
    <n v="9"/>
    <x v="0"/>
    <n v="2025"/>
    <x v="1"/>
    <n v="24"/>
    <x v="5"/>
    <n v="9"/>
    <x v="13"/>
    <n v="9"/>
  </r>
  <r>
    <d v="2025-02-24T14:00:00"/>
    <n v="10"/>
    <x v="0"/>
    <n v="2025"/>
    <x v="1"/>
    <n v="24"/>
    <x v="5"/>
    <n v="9"/>
    <x v="14"/>
    <n v="10"/>
  </r>
  <r>
    <d v="2025-02-24T15:00:00"/>
    <n v="12"/>
    <x v="0"/>
    <n v="2025"/>
    <x v="1"/>
    <n v="24"/>
    <x v="5"/>
    <n v="9"/>
    <x v="15"/>
    <n v="12"/>
  </r>
  <r>
    <d v="2025-02-24T16:00:00"/>
    <n v="42"/>
    <x v="0"/>
    <n v="2025"/>
    <x v="1"/>
    <n v="24"/>
    <x v="5"/>
    <n v="9"/>
    <x v="16"/>
    <n v="42"/>
  </r>
  <r>
    <d v="2025-02-24T17:00:00"/>
    <n v="49"/>
    <x v="0"/>
    <n v="2025"/>
    <x v="1"/>
    <n v="24"/>
    <x v="5"/>
    <n v="9"/>
    <x v="17"/>
    <n v="49"/>
  </r>
  <r>
    <d v="2025-02-24T18:00:00"/>
    <n v="64"/>
    <x v="0"/>
    <n v="2025"/>
    <x v="1"/>
    <n v="24"/>
    <x v="5"/>
    <n v="9"/>
    <x v="18"/>
    <n v="64"/>
  </r>
  <r>
    <d v="2025-02-24T19:00:00"/>
    <n v="40"/>
    <x v="0"/>
    <n v="2025"/>
    <x v="1"/>
    <n v="24"/>
    <x v="5"/>
    <n v="9"/>
    <x v="19"/>
    <n v="40"/>
  </r>
  <r>
    <d v="2025-02-24T20:00:00"/>
    <n v="39"/>
    <x v="0"/>
    <n v="2025"/>
    <x v="1"/>
    <n v="24"/>
    <x v="5"/>
    <n v="9"/>
    <x v="20"/>
    <n v="39"/>
  </r>
  <r>
    <d v="2025-02-24T21:00:00"/>
    <n v="8"/>
    <x v="0"/>
    <n v="2025"/>
    <x v="1"/>
    <n v="24"/>
    <x v="5"/>
    <n v="9"/>
    <x v="21"/>
    <n v="8"/>
  </r>
  <r>
    <d v="2025-02-24T22:00:00"/>
    <n v="15"/>
    <x v="0"/>
    <n v="2025"/>
    <x v="1"/>
    <n v="24"/>
    <x v="5"/>
    <n v="9"/>
    <x v="22"/>
    <n v="15"/>
  </r>
  <r>
    <d v="2025-02-24T23:00:00"/>
    <n v="5"/>
    <x v="0"/>
    <n v="2025"/>
    <x v="1"/>
    <n v="24"/>
    <x v="5"/>
    <n v="9"/>
    <x v="23"/>
    <n v="5"/>
  </r>
  <r>
    <d v="2025-02-25T00:00:00"/>
    <n v="0"/>
    <x v="0"/>
    <n v="2025"/>
    <x v="1"/>
    <n v="25"/>
    <x v="6"/>
    <n v="9"/>
    <x v="0"/>
    <n v="0"/>
  </r>
  <r>
    <d v="2025-02-25T01:00:00"/>
    <n v="2"/>
    <x v="0"/>
    <n v="2025"/>
    <x v="1"/>
    <n v="25"/>
    <x v="6"/>
    <n v="9"/>
    <x v="1"/>
    <n v="2"/>
  </r>
  <r>
    <d v="2025-02-25T02:00:00"/>
    <n v="1"/>
    <x v="0"/>
    <n v="2025"/>
    <x v="1"/>
    <n v="25"/>
    <x v="6"/>
    <n v="9"/>
    <x v="2"/>
    <n v="1"/>
  </r>
  <r>
    <d v="2025-02-25T03:00:00"/>
    <n v="0"/>
    <x v="0"/>
    <n v="2025"/>
    <x v="1"/>
    <n v="25"/>
    <x v="6"/>
    <n v="9"/>
    <x v="3"/>
    <n v="0"/>
  </r>
  <r>
    <d v="2025-02-25T04:00:00"/>
    <n v="0"/>
    <x v="0"/>
    <n v="2025"/>
    <x v="1"/>
    <n v="25"/>
    <x v="6"/>
    <n v="9"/>
    <x v="4"/>
    <n v="0"/>
  </r>
  <r>
    <d v="2025-02-25T05:00:00"/>
    <n v="0"/>
    <x v="0"/>
    <n v="2025"/>
    <x v="1"/>
    <n v="25"/>
    <x v="6"/>
    <n v="9"/>
    <x v="5"/>
    <n v="0"/>
  </r>
  <r>
    <d v="2025-02-25T06:00:00"/>
    <n v="3"/>
    <x v="0"/>
    <n v="2025"/>
    <x v="1"/>
    <n v="25"/>
    <x v="6"/>
    <n v="9"/>
    <x v="6"/>
    <n v="3"/>
  </r>
  <r>
    <d v="2025-02-25T07:00:00"/>
    <n v="1"/>
    <x v="0"/>
    <n v="2025"/>
    <x v="1"/>
    <n v="25"/>
    <x v="6"/>
    <n v="9"/>
    <x v="7"/>
    <n v="1"/>
  </r>
  <r>
    <d v="2025-02-25T08:00:00"/>
    <n v="4"/>
    <x v="0"/>
    <n v="2025"/>
    <x v="1"/>
    <n v="25"/>
    <x v="6"/>
    <n v="9"/>
    <x v="8"/>
    <n v="4"/>
  </r>
  <r>
    <d v="2025-02-25T09:00:00"/>
    <n v="10"/>
    <x v="0"/>
    <n v="2025"/>
    <x v="1"/>
    <n v="25"/>
    <x v="6"/>
    <n v="9"/>
    <x v="9"/>
    <n v="10"/>
  </r>
  <r>
    <d v="2025-02-25T10:00:00"/>
    <n v="12"/>
    <x v="0"/>
    <n v="2025"/>
    <x v="1"/>
    <n v="25"/>
    <x v="6"/>
    <n v="9"/>
    <x v="10"/>
    <n v="12"/>
  </r>
  <r>
    <d v="2025-02-25T11:00:00"/>
    <n v="10"/>
    <x v="0"/>
    <n v="2025"/>
    <x v="1"/>
    <n v="25"/>
    <x v="6"/>
    <n v="9"/>
    <x v="11"/>
    <n v="10"/>
  </r>
  <r>
    <d v="2025-02-25T12:00:00"/>
    <n v="17"/>
    <x v="0"/>
    <n v="2025"/>
    <x v="1"/>
    <n v="25"/>
    <x v="6"/>
    <n v="9"/>
    <x v="12"/>
    <n v="17"/>
  </r>
  <r>
    <d v="2025-02-25T13:00:00"/>
    <n v="19"/>
    <x v="0"/>
    <n v="2025"/>
    <x v="1"/>
    <n v="25"/>
    <x v="6"/>
    <n v="9"/>
    <x v="13"/>
    <n v="19"/>
  </r>
  <r>
    <d v="2025-02-25T14:00:00"/>
    <n v="21"/>
    <x v="0"/>
    <n v="2025"/>
    <x v="1"/>
    <n v="25"/>
    <x v="6"/>
    <n v="9"/>
    <x v="14"/>
    <n v="21"/>
  </r>
  <r>
    <d v="2025-02-25T15:00:00"/>
    <n v="24"/>
    <x v="0"/>
    <n v="2025"/>
    <x v="1"/>
    <n v="25"/>
    <x v="6"/>
    <n v="9"/>
    <x v="15"/>
    <n v="24"/>
  </r>
  <r>
    <d v="2025-02-25T16:00:00"/>
    <n v="13"/>
    <x v="0"/>
    <n v="2025"/>
    <x v="1"/>
    <n v="25"/>
    <x v="6"/>
    <n v="9"/>
    <x v="16"/>
    <n v="13"/>
  </r>
  <r>
    <d v="2025-02-25T17:00:00"/>
    <n v="31"/>
    <x v="0"/>
    <n v="2025"/>
    <x v="1"/>
    <n v="25"/>
    <x v="6"/>
    <n v="9"/>
    <x v="17"/>
    <n v="31"/>
  </r>
  <r>
    <d v="2025-02-25T18:00:00"/>
    <n v="34"/>
    <x v="0"/>
    <n v="2025"/>
    <x v="1"/>
    <n v="25"/>
    <x v="6"/>
    <n v="9"/>
    <x v="18"/>
    <n v="34"/>
  </r>
  <r>
    <d v="2025-02-25T19:00:00"/>
    <n v="16"/>
    <x v="0"/>
    <n v="2025"/>
    <x v="1"/>
    <n v="25"/>
    <x v="6"/>
    <n v="9"/>
    <x v="19"/>
    <n v="16"/>
  </r>
  <r>
    <d v="2025-02-25T20:00:00"/>
    <n v="10"/>
    <x v="0"/>
    <n v="2025"/>
    <x v="1"/>
    <n v="25"/>
    <x v="6"/>
    <n v="9"/>
    <x v="20"/>
    <n v="10"/>
  </r>
  <r>
    <d v="2025-02-25T21:00:00"/>
    <n v="8"/>
    <x v="0"/>
    <n v="2025"/>
    <x v="1"/>
    <n v="25"/>
    <x v="6"/>
    <n v="9"/>
    <x v="21"/>
    <n v="8"/>
  </r>
  <r>
    <d v="2025-02-25T22:00:00"/>
    <n v="4"/>
    <x v="0"/>
    <n v="2025"/>
    <x v="1"/>
    <n v="25"/>
    <x v="6"/>
    <n v="9"/>
    <x v="22"/>
    <n v="4"/>
  </r>
  <r>
    <d v="2025-02-25T23:00:00"/>
    <n v="2"/>
    <x v="0"/>
    <n v="2025"/>
    <x v="1"/>
    <n v="25"/>
    <x v="6"/>
    <n v="9"/>
    <x v="23"/>
    <n v="2"/>
  </r>
  <r>
    <d v="2025-02-26T00:00:00"/>
    <n v="0"/>
    <x v="0"/>
    <n v="2025"/>
    <x v="1"/>
    <n v="26"/>
    <x v="0"/>
    <n v="9"/>
    <x v="0"/>
    <n v="0"/>
  </r>
  <r>
    <d v="2025-02-26T01:00:00"/>
    <n v="0"/>
    <x v="0"/>
    <n v="2025"/>
    <x v="1"/>
    <n v="26"/>
    <x v="0"/>
    <n v="9"/>
    <x v="1"/>
    <n v="0"/>
  </r>
  <r>
    <d v="2025-02-26T02:00:00"/>
    <n v="2"/>
    <x v="0"/>
    <n v="2025"/>
    <x v="1"/>
    <n v="26"/>
    <x v="0"/>
    <n v="9"/>
    <x v="2"/>
    <n v="2"/>
  </r>
  <r>
    <d v="2025-02-26T03:00:00"/>
    <n v="0"/>
    <x v="0"/>
    <n v="2025"/>
    <x v="1"/>
    <n v="26"/>
    <x v="0"/>
    <n v="9"/>
    <x v="3"/>
    <n v="0"/>
  </r>
  <r>
    <d v="2025-02-26T04:00:00"/>
    <n v="0"/>
    <x v="0"/>
    <n v="2025"/>
    <x v="1"/>
    <n v="26"/>
    <x v="0"/>
    <n v="9"/>
    <x v="4"/>
    <n v="0"/>
  </r>
  <r>
    <d v="2025-02-26T05:00:00"/>
    <n v="1"/>
    <x v="0"/>
    <n v="2025"/>
    <x v="1"/>
    <n v="26"/>
    <x v="0"/>
    <n v="9"/>
    <x v="5"/>
    <n v="1"/>
  </r>
  <r>
    <d v="2025-02-26T06:00:00"/>
    <n v="4"/>
    <x v="0"/>
    <n v="2025"/>
    <x v="1"/>
    <n v="26"/>
    <x v="0"/>
    <n v="9"/>
    <x v="6"/>
    <n v="4"/>
  </r>
  <r>
    <d v="2025-02-26T07:00:00"/>
    <n v="1"/>
    <x v="0"/>
    <n v="2025"/>
    <x v="1"/>
    <n v="26"/>
    <x v="0"/>
    <n v="9"/>
    <x v="7"/>
    <n v="1"/>
  </r>
  <r>
    <d v="2025-02-26T08:00:00"/>
    <n v="11"/>
    <x v="0"/>
    <n v="2025"/>
    <x v="1"/>
    <n v="26"/>
    <x v="0"/>
    <n v="9"/>
    <x v="8"/>
    <n v="11"/>
  </r>
  <r>
    <d v="2025-02-26T09:00:00"/>
    <n v="4"/>
    <x v="0"/>
    <n v="2025"/>
    <x v="1"/>
    <n v="26"/>
    <x v="0"/>
    <n v="9"/>
    <x v="9"/>
    <n v="4"/>
  </r>
  <r>
    <d v="2025-02-26T10:00:00"/>
    <n v="9"/>
    <x v="0"/>
    <n v="2025"/>
    <x v="1"/>
    <n v="26"/>
    <x v="0"/>
    <n v="9"/>
    <x v="10"/>
    <n v="9"/>
  </r>
  <r>
    <d v="2025-02-26T11:00:00"/>
    <n v="13"/>
    <x v="0"/>
    <n v="2025"/>
    <x v="1"/>
    <n v="26"/>
    <x v="0"/>
    <n v="9"/>
    <x v="11"/>
    <n v="13"/>
  </r>
  <r>
    <d v="2025-02-26T12:00:00"/>
    <n v="15"/>
    <x v="0"/>
    <n v="2025"/>
    <x v="1"/>
    <n v="26"/>
    <x v="0"/>
    <n v="9"/>
    <x v="12"/>
    <n v="15"/>
  </r>
  <r>
    <d v="2025-02-26T13:00:00"/>
    <n v="6"/>
    <x v="0"/>
    <n v="2025"/>
    <x v="1"/>
    <n v="26"/>
    <x v="0"/>
    <n v="9"/>
    <x v="13"/>
    <n v="6"/>
  </r>
  <r>
    <d v="2025-02-26T14:00:00"/>
    <n v="7"/>
    <x v="0"/>
    <n v="2025"/>
    <x v="1"/>
    <n v="26"/>
    <x v="0"/>
    <n v="9"/>
    <x v="14"/>
    <n v="7"/>
  </r>
  <r>
    <d v="2025-02-26T15:00:00"/>
    <n v="6"/>
    <x v="0"/>
    <n v="2025"/>
    <x v="1"/>
    <n v="26"/>
    <x v="0"/>
    <n v="9"/>
    <x v="15"/>
    <n v="6"/>
  </r>
  <r>
    <d v="2025-02-26T16:00:00"/>
    <n v="45"/>
    <x v="0"/>
    <n v="2025"/>
    <x v="1"/>
    <n v="26"/>
    <x v="0"/>
    <n v="9"/>
    <x v="16"/>
    <n v="45"/>
  </r>
  <r>
    <d v="2025-02-26T17:00:00"/>
    <n v="15"/>
    <x v="0"/>
    <n v="2025"/>
    <x v="1"/>
    <n v="26"/>
    <x v="0"/>
    <n v="9"/>
    <x v="17"/>
    <n v="15"/>
  </r>
  <r>
    <d v="2025-02-26T18:00:00"/>
    <n v="68"/>
    <x v="0"/>
    <n v="2025"/>
    <x v="1"/>
    <n v="26"/>
    <x v="0"/>
    <n v="9"/>
    <x v="18"/>
    <n v="68"/>
  </r>
  <r>
    <d v="2025-02-26T19:00:00"/>
    <n v="30"/>
    <x v="0"/>
    <n v="2025"/>
    <x v="1"/>
    <n v="26"/>
    <x v="0"/>
    <n v="9"/>
    <x v="19"/>
    <n v="30"/>
  </r>
  <r>
    <d v="2025-02-26T20:00:00"/>
    <n v="15"/>
    <x v="0"/>
    <n v="2025"/>
    <x v="1"/>
    <n v="26"/>
    <x v="0"/>
    <n v="9"/>
    <x v="20"/>
    <n v="15"/>
  </r>
  <r>
    <d v="2025-02-26T21:00:00"/>
    <n v="6"/>
    <x v="0"/>
    <n v="2025"/>
    <x v="1"/>
    <n v="26"/>
    <x v="0"/>
    <n v="9"/>
    <x v="21"/>
    <n v="6"/>
  </r>
  <r>
    <d v="2025-02-26T22:00:00"/>
    <n v="2"/>
    <x v="0"/>
    <n v="2025"/>
    <x v="1"/>
    <n v="26"/>
    <x v="0"/>
    <n v="9"/>
    <x v="22"/>
    <n v="2"/>
  </r>
  <r>
    <d v="2025-02-26T23:00:00"/>
    <n v="1"/>
    <x v="0"/>
    <n v="2025"/>
    <x v="1"/>
    <n v="26"/>
    <x v="0"/>
    <n v="9"/>
    <x v="23"/>
    <n v="1"/>
  </r>
  <r>
    <d v="2025-02-27T00:00:00"/>
    <n v="0"/>
    <x v="0"/>
    <n v="2025"/>
    <x v="1"/>
    <n v="27"/>
    <x v="1"/>
    <n v="9"/>
    <x v="0"/>
    <n v="0"/>
  </r>
  <r>
    <d v="2025-02-27T01:00:00"/>
    <n v="0"/>
    <x v="0"/>
    <n v="2025"/>
    <x v="1"/>
    <n v="27"/>
    <x v="1"/>
    <n v="9"/>
    <x v="1"/>
    <n v="0"/>
  </r>
  <r>
    <d v="2025-02-27T02:00:00"/>
    <n v="0"/>
    <x v="0"/>
    <n v="2025"/>
    <x v="1"/>
    <n v="27"/>
    <x v="1"/>
    <n v="9"/>
    <x v="2"/>
    <n v="0"/>
  </r>
  <r>
    <d v="2025-02-27T03:00:00"/>
    <n v="3"/>
    <x v="0"/>
    <n v="2025"/>
    <x v="1"/>
    <n v="27"/>
    <x v="1"/>
    <n v="9"/>
    <x v="3"/>
    <n v="3"/>
  </r>
  <r>
    <d v="2025-02-27T04:00:00"/>
    <n v="0"/>
    <x v="0"/>
    <n v="2025"/>
    <x v="1"/>
    <n v="27"/>
    <x v="1"/>
    <n v="9"/>
    <x v="4"/>
    <n v="0"/>
  </r>
  <r>
    <d v="2025-02-27T05:00:00"/>
    <n v="0"/>
    <x v="0"/>
    <n v="2025"/>
    <x v="1"/>
    <n v="27"/>
    <x v="1"/>
    <n v="9"/>
    <x v="5"/>
    <n v="0"/>
  </r>
  <r>
    <d v="2025-02-27T06:00:00"/>
    <n v="2"/>
    <x v="0"/>
    <n v="2025"/>
    <x v="1"/>
    <n v="27"/>
    <x v="1"/>
    <n v="9"/>
    <x v="6"/>
    <n v="2"/>
  </r>
  <r>
    <d v="2025-02-27T07:00:00"/>
    <n v="4"/>
    <x v="0"/>
    <n v="2025"/>
    <x v="1"/>
    <n v="27"/>
    <x v="1"/>
    <n v="9"/>
    <x v="7"/>
    <n v="4"/>
  </r>
  <r>
    <d v="2025-02-27T08:00:00"/>
    <n v="5"/>
    <x v="0"/>
    <n v="2025"/>
    <x v="1"/>
    <n v="27"/>
    <x v="1"/>
    <n v="9"/>
    <x v="8"/>
    <n v="5"/>
  </r>
  <r>
    <d v="2025-02-27T09:00:00"/>
    <n v="6"/>
    <x v="0"/>
    <n v="2025"/>
    <x v="1"/>
    <n v="27"/>
    <x v="1"/>
    <n v="9"/>
    <x v="9"/>
    <n v="6"/>
  </r>
  <r>
    <d v="2025-02-27T10:00:00"/>
    <n v="15"/>
    <x v="0"/>
    <n v="2025"/>
    <x v="1"/>
    <n v="27"/>
    <x v="1"/>
    <n v="9"/>
    <x v="10"/>
    <n v="15"/>
  </r>
  <r>
    <d v="2025-02-27T11:00:00"/>
    <n v="8"/>
    <x v="0"/>
    <n v="2025"/>
    <x v="1"/>
    <n v="27"/>
    <x v="1"/>
    <n v="9"/>
    <x v="11"/>
    <n v="8"/>
  </r>
  <r>
    <d v="2025-02-27T12:00:00"/>
    <n v="16"/>
    <x v="0"/>
    <n v="2025"/>
    <x v="1"/>
    <n v="27"/>
    <x v="1"/>
    <n v="9"/>
    <x v="12"/>
    <n v="16"/>
  </r>
  <r>
    <d v="2025-02-27T13:00:00"/>
    <n v="9"/>
    <x v="0"/>
    <n v="2025"/>
    <x v="1"/>
    <n v="27"/>
    <x v="1"/>
    <n v="9"/>
    <x v="13"/>
    <n v="9"/>
  </r>
  <r>
    <d v="2025-02-27T14:00:00"/>
    <n v="3"/>
    <x v="0"/>
    <n v="2025"/>
    <x v="1"/>
    <n v="27"/>
    <x v="1"/>
    <n v="9"/>
    <x v="14"/>
    <n v="3"/>
  </r>
  <r>
    <d v="2025-02-27T15:00:00"/>
    <n v="2"/>
    <x v="0"/>
    <n v="2025"/>
    <x v="1"/>
    <n v="27"/>
    <x v="1"/>
    <n v="9"/>
    <x v="15"/>
    <n v="2"/>
  </r>
  <r>
    <d v="2025-02-27T16:00:00"/>
    <n v="13"/>
    <x v="0"/>
    <n v="2025"/>
    <x v="1"/>
    <n v="27"/>
    <x v="1"/>
    <n v="9"/>
    <x v="16"/>
    <n v="13"/>
  </r>
  <r>
    <d v="2025-02-27T17:00:00"/>
    <n v="12"/>
    <x v="0"/>
    <n v="2025"/>
    <x v="1"/>
    <n v="27"/>
    <x v="1"/>
    <n v="9"/>
    <x v="17"/>
    <n v="12"/>
  </r>
  <r>
    <d v="2025-02-27T18:00:00"/>
    <n v="17"/>
    <x v="0"/>
    <n v="2025"/>
    <x v="1"/>
    <n v="27"/>
    <x v="1"/>
    <n v="9"/>
    <x v="18"/>
    <n v="17"/>
  </r>
  <r>
    <d v="2025-02-27T19:00:00"/>
    <n v="8"/>
    <x v="0"/>
    <n v="2025"/>
    <x v="1"/>
    <n v="27"/>
    <x v="1"/>
    <n v="9"/>
    <x v="19"/>
    <n v="8"/>
  </r>
  <r>
    <d v="2025-02-27T20:00:00"/>
    <n v="4"/>
    <x v="0"/>
    <n v="2025"/>
    <x v="1"/>
    <n v="27"/>
    <x v="1"/>
    <n v="9"/>
    <x v="20"/>
    <n v="4"/>
  </r>
  <r>
    <d v="2025-02-27T21:00:00"/>
    <n v="0"/>
    <x v="0"/>
    <n v="2025"/>
    <x v="1"/>
    <n v="27"/>
    <x v="1"/>
    <n v="9"/>
    <x v="21"/>
    <n v="0"/>
  </r>
  <r>
    <d v="2025-02-27T22:00:00"/>
    <n v="4"/>
    <x v="0"/>
    <n v="2025"/>
    <x v="1"/>
    <n v="27"/>
    <x v="1"/>
    <n v="9"/>
    <x v="22"/>
    <n v="4"/>
  </r>
  <r>
    <d v="2025-02-27T23:00:00"/>
    <n v="1"/>
    <x v="0"/>
    <n v="2025"/>
    <x v="1"/>
    <n v="27"/>
    <x v="1"/>
    <n v="9"/>
    <x v="23"/>
    <n v="1"/>
  </r>
  <r>
    <d v="2025-02-28T00:00:00"/>
    <n v="0"/>
    <x v="0"/>
    <n v="2025"/>
    <x v="1"/>
    <n v="28"/>
    <x v="2"/>
    <n v="9"/>
    <x v="0"/>
    <n v="0"/>
  </r>
  <r>
    <d v="2025-02-28T01:00:00"/>
    <n v="0"/>
    <x v="0"/>
    <n v="2025"/>
    <x v="1"/>
    <n v="28"/>
    <x v="2"/>
    <n v="9"/>
    <x v="1"/>
    <n v="0"/>
  </r>
  <r>
    <d v="2025-02-28T02:00:00"/>
    <n v="0"/>
    <x v="0"/>
    <n v="2025"/>
    <x v="1"/>
    <n v="28"/>
    <x v="2"/>
    <n v="9"/>
    <x v="2"/>
    <n v="0"/>
  </r>
  <r>
    <d v="2025-02-28T03:00:00"/>
    <n v="0"/>
    <x v="0"/>
    <n v="2025"/>
    <x v="1"/>
    <n v="28"/>
    <x v="2"/>
    <n v="9"/>
    <x v="3"/>
    <n v="0"/>
  </r>
  <r>
    <d v="2025-02-28T04:00:00"/>
    <n v="0"/>
    <x v="0"/>
    <n v="2025"/>
    <x v="1"/>
    <n v="28"/>
    <x v="2"/>
    <n v="9"/>
    <x v="4"/>
    <n v="0"/>
  </r>
  <r>
    <d v="2025-02-28T05:00:00"/>
    <n v="0"/>
    <x v="0"/>
    <n v="2025"/>
    <x v="1"/>
    <n v="28"/>
    <x v="2"/>
    <n v="9"/>
    <x v="5"/>
    <n v="0"/>
  </r>
  <r>
    <d v="2025-02-28T06:00:00"/>
    <n v="1"/>
    <x v="0"/>
    <n v="2025"/>
    <x v="1"/>
    <n v="28"/>
    <x v="2"/>
    <n v="9"/>
    <x v="6"/>
    <n v="1"/>
  </r>
  <r>
    <d v="2025-02-28T07:00:00"/>
    <n v="2"/>
    <x v="0"/>
    <n v="2025"/>
    <x v="1"/>
    <n v="28"/>
    <x v="2"/>
    <n v="9"/>
    <x v="7"/>
    <n v="2"/>
  </r>
  <r>
    <d v="2025-02-28T08:00:00"/>
    <n v="6"/>
    <x v="0"/>
    <n v="2025"/>
    <x v="1"/>
    <n v="28"/>
    <x v="2"/>
    <n v="9"/>
    <x v="8"/>
    <n v="6"/>
  </r>
  <r>
    <d v="2025-02-28T09:00:00"/>
    <n v="7"/>
    <x v="0"/>
    <n v="2025"/>
    <x v="1"/>
    <n v="28"/>
    <x v="2"/>
    <n v="9"/>
    <x v="9"/>
    <n v="7"/>
  </r>
  <r>
    <d v="2025-02-28T10:00:00"/>
    <n v="8"/>
    <x v="0"/>
    <n v="2025"/>
    <x v="1"/>
    <n v="28"/>
    <x v="2"/>
    <n v="9"/>
    <x v="10"/>
    <n v="8"/>
  </r>
  <r>
    <d v="2025-02-28T11:00:00"/>
    <n v="9"/>
    <x v="0"/>
    <n v="2025"/>
    <x v="1"/>
    <n v="28"/>
    <x v="2"/>
    <n v="9"/>
    <x v="11"/>
    <n v="9"/>
  </r>
  <r>
    <d v="2025-02-28T12:00:00"/>
    <n v="19"/>
    <x v="0"/>
    <n v="2025"/>
    <x v="1"/>
    <n v="28"/>
    <x v="2"/>
    <n v="9"/>
    <x v="12"/>
    <n v="19"/>
  </r>
  <r>
    <d v="2025-02-28T13:00:00"/>
    <n v="4"/>
    <x v="0"/>
    <n v="2025"/>
    <x v="1"/>
    <n v="28"/>
    <x v="2"/>
    <n v="9"/>
    <x v="13"/>
    <n v="4"/>
  </r>
  <r>
    <d v="2025-02-28T14:00:00"/>
    <n v="19"/>
    <x v="0"/>
    <n v="2025"/>
    <x v="1"/>
    <n v="28"/>
    <x v="2"/>
    <n v="9"/>
    <x v="14"/>
    <n v="19"/>
  </r>
  <r>
    <d v="2025-02-28T15:00:00"/>
    <n v="14"/>
    <x v="0"/>
    <n v="2025"/>
    <x v="1"/>
    <n v="28"/>
    <x v="2"/>
    <n v="9"/>
    <x v="15"/>
    <n v="14"/>
  </r>
  <r>
    <d v="2025-02-28T16:00:00"/>
    <n v="48"/>
    <x v="0"/>
    <n v="2025"/>
    <x v="1"/>
    <n v="28"/>
    <x v="2"/>
    <n v="9"/>
    <x v="16"/>
    <n v="48"/>
  </r>
  <r>
    <d v="2025-02-28T17:00:00"/>
    <n v="28"/>
    <x v="0"/>
    <n v="2025"/>
    <x v="1"/>
    <n v="28"/>
    <x v="2"/>
    <n v="9"/>
    <x v="17"/>
    <n v="28"/>
  </r>
  <r>
    <d v="2025-02-28T18:00:00"/>
    <n v="71"/>
    <x v="0"/>
    <n v="2025"/>
    <x v="1"/>
    <n v="28"/>
    <x v="2"/>
    <n v="9"/>
    <x v="18"/>
    <n v="71"/>
  </r>
  <r>
    <d v="2025-02-28T19:00:00"/>
    <n v="21"/>
    <x v="0"/>
    <n v="2025"/>
    <x v="1"/>
    <n v="28"/>
    <x v="2"/>
    <n v="9"/>
    <x v="19"/>
    <n v="21"/>
  </r>
  <r>
    <d v="2025-02-28T20:00:00"/>
    <n v="19"/>
    <x v="0"/>
    <n v="2025"/>
    <x v="1"/>
    <n v="28"/>
    <x v="2"/>
    <n v="9"/>
    <x v="20"/>
    <n v="19"/>
  </r>
  <r>
    <d v="2025-02-28T21:00:00"/>
    <n v="2"/>
    <x v="0"/>
    <n v="2025"/>
    <x v="1"/>
    <n v="28"/>
    <x v="2"/>
    <n v="9"/>
    <x v="21"/>
    <n v="2"/>
  </r>
  <r>
    <d v="2025-02-28T22:00:00"/>
    <n v="0"/>
    <x v="0"/>
    <n v="2025"/>
    <x v="1"/>
    <n v="28"/>
    <x v="2"/>
    <n v="9"/>
    <x v="22"/>
    <n v="0"/>
  </r>
  <r>
    <d v="2025-02-28T23:00:00"/>
    <n v="0"/>
    <x v="0"/>
    <n v="2025"/>
    <x v="1"/>
    <n v="28"/>
    <x v="2"/>
    <n v="9"/>
    <x v="23"/>
    <n v="0"/>
  </r>
  <r>
    <d v="2025-03-01T00:00:00"/>
    <n v="0"/>
    <x v="0"/>
    <n v="2025"/>
    <x v="2"/>
    <n v="1"/>
    <x v="3"/>
    <n v="9"/>
    <x v="0"/>
    <n v="0"/>
  </r>
  <r>
    <d v="2025-03-01T01:00:00"/>
    <n v="2"/>
    <x v="0"/>
    <n v="2025"/>
    <x v="2"/>
    <n v="1"/>
    <x v="3"/>
    <n v="9"/>
    <x v="1"/>
    <n v="2"/>
  </r>
  <r>
    <d v="2025-03-01T02:00:00"/>
    <n v="3"/>
    <x v="0"/>
    <n v="2025"/>
    <x v="2"/>
    <n v="1"/>
    <x v="3"/>
    <n v="9"/>
    <x v="2"/>
    <n v="3"/>
  </r>
  <r>
    <d v="2025-03-01T03:00:00"/>
    <n v="3"/>
    <x v="0"/>
    <n v="2025"/>
    <x v="2"/>
    <n v="1"/>
    <x v="3"/>
    <n v="9"/>
    <x v="3"/>
    <n v="3"/>
  </r>
  <r>
    <d v="2025-03-01T04:00:00"/>
    <n v="1"/>
    <x v="0"/>
    <n v="2025"/>
    <x v="2"/>
    <n v="1"/>
    <x v="3"/>
    <n v="9"/>
    <x v="4"/>
    <n v="1"/>
  </r>
  <r>
    <d v="2025-03-01T05:00:00"/>
    <n v="0"/>
    <x v="0"/>
    <n v="2025"/>
    <x v="2"/>
    <n v="1"/>
    <x v="3"/>
    <n v="9"/>
    <x v="5"/>
    <n v="0"/>
  </r>
  <r>
    <d v="2025-03-01T06:00:00"/>
    <n v="4"/>
    <x v="0"/>
    <n v="2025"/>
    <x v="2"/>
    <n v="1"/>
    <x v="3"/>
    <n v="9"/>
    <x v="6"/>
    <n v="4"/>
  </r>
  <r>
    <d v="2025-03-01T07:00:00"/>
    <n v="3"/>
    <x v="0"/>
    <n v="2025"/>
    <x v="2"/>
    <n v="1"/>
    <x v="3"/>
    <n v="9"/>
    <x v="7"/>
    <n v="3"/>
  </r>
  <r>
    <d v="2025-03-01T08:00:00"/>
    <n v="0"/>
    <x v="0"/>
    <n v="2025"/>
    <x v="2"/>
    <n v="1"/>
    <x v="3"/>
    <n v="9"/>
    <x v="8"/>
    <n v="0"/>
  </r>
  <r>
    <d v="2025-03-01T09:00:00"/>
    <n v="3"/>
    <x v="0"/>
    <n v="2025"/>
    <x v="2"/>
    <n v="1"/>
    <x v="3"/>
    <n v="9"/>
    <x v="9"/>
    <n v="3"/>
  </r>
  <r>
    <d v="2025-03-01T10:00:00"/>
    <n v="8"/>
    <x v="0"/>
    <n v="2025"/>
    <x v="2"/>
    <n v="1"/>
    <x v="3"/>
    <n v="9"/>
    <x v="10"/>
    <n v="8"/>
  </r>
  <r>
    <d v="2025-03-01T11:00:00"/>
    <n v="21"/>
    <x v="0"/>
    <n v="2025"/>
    <x v="2"/>
    <n v="1"/>
    <x v="3"/>
    <n v="9"/>
    <x v="11"/>
    <n v="21"/>
  </r>
  <r>
    <d v="2025-03-01T12:00:00"/>
    <n v="32"/>
    <x v="0"/>
    <n v="2025"/>
    <x v="2"/>
    <n v="1"/>
    <x v="3"/>
    <n v="9"/>
    <x v="12"/>
    <n v="32"/>
  </r>
  <r>
    <d v="2025-03-01T13:00:00"/>
    <n v="37"/>
    <x v="0"/>
    <n v="2025"/>
    <x v="2"/>
    <n v="1"/>
    <x v="3"/>
    <n v="9"/>
    <x v="13"/>
    <n v="37"/>
  </r>
  <r>
    <d v="2025-03-01T14:00:00"/>
    <n v="34"/>
    <x v="0"/>
    <n v="2025"/>
    <x v="2"/>
    <n v="1"/>
    <x v="3"/>
    <n v="9"/>
    <x v="14"/>
    <n v="34"/>
  </r>
  <r>
    <d v="2025-03-01T15:00:00"/>
    <n v="16"/>
    <x v="0"/>
    <n v="2025"/>
    <x v="2"/>
    <n v="1"/>
    <x v="3"/>
    <n v="9"/>
    <x v="15"/>
    <n v="16"/>
  </r>
  <r>
    <d v="2025-03-01T16:00:00"/>
    <n v="20"/>
    <x v="0"/>
    <n v="2025"/>
    <x v="2"/>
    <n v="1"/>
    <x v="3"/>
    <n v="9"/>
    <x v="16"/>
    <n v="20"/>
  </r>
  <r>
    <d v="2025-03-01T17:00:00"/>
    <n v="24"/>
    <x v="0"/>
    <n v="2025"/>
    <x v="2"/>
    <n v="1"/>
    <x v="3"/>
    <n v="9"/>
    <x v="17"/>
    <n v="24"/>
  </r>
  <r>
    <d v="2025-03-01T18:00:00"/>
    <n v="22"/>
    <x v="0"/>
    <n v="2025"/>
    <x v="2"/>
    <n v="1"/>
    <x v="3"/>
    <n v="9"/>
    <x v="18"/>
    <n v="22"/>
  </r>
  <r>
    <d v="2025-03-01T19:00:00"/>
    <n v="10"/>
    <x v="0"/>
    <n v="2025"/>
    <x v="2"/>
    <n v="1"/>
    <x v="3"/>
    <n v="9"/>
    <x v="19"/>
    <n v="10"/>
  </r>
  <r>
    <d v="2025-03-01T20:00:00"/>
    <n v="19"/>
    <x v="0"/>
    <n v="2025"/>
    <x v="2"/>
    <n v="1"/>
    <x v="3"/>
    <n v="9"/>
    <x v="20"/>
    <n v="19"/>
  </r>
  <r>
    <d v="2025-03-01T21:00:00"/>
    <n v="13"/>
    <x v="0"/>
    <n v="2025"/>
    <x v="2"/>
    <n v="1"/>
    <x v="3"/>
    <n v="9"/>
    <x v="21"/>
    <n v="13"/>
  </r>
  <r>
    <d v="2025-03-01T22:00:00"/>
    <n v="7"/>
    <x v="0"/>
    <n v="2025"/>
    <x v="2"/>
    <n v="1"/>
    <x v="3"/>
    <n v="9"/>
    <x v="22"/>
    <n v="7"/>
  </r>
  <r>
    <d v="2025-03-01T23:00:00"/>
    <n v="15"/>
    <x v="0"/>
    <n v="2025"/>
    <x v="2"/>
    <n v="1"/>
    <x v="3"/>
    <n v="9"/>
    <x v="23"/>
    <n v="15"/>
  </r>
  <r>
    <d v="2025-03-02T00:00:00"/>
    <n v="0"/>
    <x v="0"/>
    <n v="2025"/>
    <x v="2"/>
    <n v="2"/>
    <x v="4"/>
    <n v="9"/>
    <x v="0"/>
    <n v="0"/>
  </r>
  <r>
    <d v="2025-03-02T01:00:00"/>
    <n v="2"/>
    <x v="0"/>
    <n v="2025"/>
    <x v="2"/>
    <n v="2"/>
    <x v="4"/>
    <n v="9"/>
    <x v="1"/>
    <n v="2"/>
  </r>
  <r>
    <d v="2025-03-02T02:00:00"/>
    <n v="0"/>
    <x v="0"/>
    <n v="2025"/>
    <x v="2"/>
    <n v="2"/>
    <x v="4"/>
    <n v="9"/>
    <x v="2"/>
    <n v="0"/>
  </r>
  <r>
    <d v="2025-03-02T03:00:00"/>
    <n v="0"/>
    <x v="0"/>
    <n v="2025"/>
    <x v="2"/>
    <n v="2"/>
    <x v="4"/>
    <n v="9"/>
    <x v="3"/>
    <n v="0"/>
  </r>
  <r>
    <d v="2025-03-02T04:00:00"/>
    <n v="0"/>
    <x v="0"/>
    <n v="2025"/>
    <x v="2"/>
    <n v="2"/>
    <x v="4"/>
    <n v="9"/>
    <x v="4"/>
    <n v="0"/>
  </r>
  <r>
    <d v="2025-03-02T05:00:00"/>
    <n v="0"/>
    <x v="0"/>
    <n v="2025"/>
    <x v="2"/>
    <n v="2"/>
    <x v="4"/>
    <n v="9"/>
    <x v="5"/>
    <n v="0"/>
  </r>
  <r>
    <d v="2025-03-02T06:00:00"/>
    <n v="0"/>
    <x v="0"/>
    <n v="2025"/>
    <x v="2"/>
    <n v="2"/>
    <x v="4"/>
    <n v="9"/>
    <x v="6"/>
    <n v="0"/>
  </r>
  <r>
    <d v="2025-03-02T07:00:00"/>
    <n v="5"/>
    <x v="0"/>
    <n v="2025"/>
    <x v="2"/>
    <n v="2"/>
    <x v="4"/>
    <n v="9"/>
    <x v="7"/>
    <n v="5"/>
  </r>
  <r>
    <d v="2025-03-02T08:00:00"/>
    <n v="5"/>
    <x v="0"/>
    <n v="2025"/>
    <x v="2"/>
    <n v="2"/>
    <x v="4"/>
    <n v="9"/>
    <x v="8"/>
    <n v="5"/>
  </r>
  <r>
    <d v="2025-03-02T09:00:00"/>
    <n v="23"/>
    <x v="0"/>
    <n v="2025"/>
    <x v="2"/>
    <n v="2"/>
    <x v="4"/>
    <n v="9"/>
    <x v="9"/>
    <n v="23"/>
  </r>
  <r>
    <d v="2025-03-02T10:00:00"/>
    <n v="35"/>
    <x v="0"/>
    <n v="2025"/>
    <x v="2"/>
    <n v="2"/>
    <x v="4"/>
    <n v="9"/>
    <x v="10"/>
    <n v="35"/>
  </r>
  <r>
    <d v="2025-03-02T11:00:00"/>
    <n v="30"/>
    <x v="0"/>
    <n v="2025"/>
    <x v="2"/>
    <n v="2"/>
    <x v="4"/>
    <n v="9"/>
    <x v="11"/>
    <n v="30"/>
  </r>
  <r>
    <d v="2025-03-02T12:00:00"/>
    <n v="38"/>
    <x v="0"/>
    <n v="2025"/>
    <x v="2"/>
    <n v="2"/>
    <x v="4"/>
    <n v="9"/>
    <x v="12"/>
    <n v="38"/>
  </r>
  <r>
    <d v="2025-03-02T13:00:00"/>
    <n v="40"/>
    <x v="0"/>
    <n v="2025"/>
    <x v="2"/>
    <n v="2"/>
    <x v="4"/>
    <n v="9"/>
    <x v="13"/>
    <n v="40"/>
  </r>
  <r>
    <d v="2025-03-02T14:00:00"/>
    <n v="33"/>
    <x v="0"/>
    <n v="2025"/>
    <x v="2"/>
    <n v="2"/>
    <x v="4"/>
    <n v="9"/>
    <x v="14"/>
    <n v="33"/>
  </r>
  <r>
    <d v="2025-03-02T15:00:00"/>
    <n v="27"/>
    <x v="0"/>
    <n v="2025"/>
    <x v="2"/>
    <n v="2"/>
    <x v="4"/>
    <n v="9"/>
    <x v="15"/>
    <n v="27"/>
  </r>
  <r>
    <d v="2025-03-02T16:00:00"/>
    <n v="24"/>
    <x v="0"/>
    <n v="2025"/>
    <x v="2"/>
    <n v="2"/>
    <x v="4"/>
    <n v="9"/>
    <x v="16"/>
    <n v="24"/>
  </r>
  <r>
    <d v="2025-03-02T17:00:00"/>
    <n v="20"/>
    <x v="0"/>
    <n v="2025"/>
    <x v="2"/>
    <n v="2"/>
    <x v="4"/>
    <n v="9"/>
    <x v="17"/>
    <n v="20"/>
  </r>
  <r>
    <d v="2025-03-02T18:00:00"/>
    <n v="10"/>
    <x v="0"/>
    <n v="2025"/>
    <x v="2"/>
    <n v="2"/>
    <x v="4"/>
    <n v="9"/>
    <x v="18"/>
    <n v="10"/>
  </r>
  <r>
    <d v="2025-03-02T19:00:00"/>
    <n v="7"/>
    <x v="0"/>
    <n v="2025"/>
    <x v="2"/>
    <n v="2"/>
    <x v="4"/>
    <n v="9"/>
    <x v="19"/>
    <n v="7"/>
  </r>
  <r>
    <d v="2025-03-02T20:00:00"/>
    <n v="6"/>
    <x v="0"/>
    <n v="2025"/>
    <x v="2"/>
    <n v="2"/>
    <x v="4"/>
    <n v="9"/>
    <x v="20"/>
    <n v="6"/>
  </r>
  <r>
    <d v="2025-03-02T21:00:00"/>
    <n v="4"/>
    <x v="0"/>
    <n v="2025"/>
    <x v="2"/>
    <n v="2"/>
    <x v="4"/>
    <n v="9"/>
    <x v="21"/>
    <n v="4"/>
  </r>
  <r>
    <d v="2025-03-02T22:00:00"/>
    <n v="1"/>
    <x v="0"/>
    <n v="2025"/>
    <x v="2"/>
    <n v="2"/>
    <x v="4"/>
    <n v="9"/>
    <x v="22"/>
    <n v="1"/>
  </r>
  <r>
    <d v="2025-03-02T23:00:00"/>
    <n v="1"/>
    <x v="0"/>
    <n v="2025"/>
    <x v="2"/>
    <n v="2"/>
    <x v="4"/>
    <n v="9"/>
    <x v="23"/>
    <n v="1"/>
  </r>
  <r>
    <d v="2025-03-03T00:00:00"/>
    <n v="0"/>
    <x v="0"/>
    <n v="2025"/>
    <x v="2"/>
    <n v="3"/>
    <x v="5"/>
    <n v="10"/>
    <x v="0"/>
    <n v="0"/>
  </r>
  <r>
    <d v="2025-03-03T01:00:00"/>
    <n v="0"/>
    <x v="0"/>
    <n v="2025"/>
    <x v="2"/>
    <n v="3"/>
    <x v="5"/>
    <n v="10"/>
    <x v="1"/>
    <n v="0"/>
  </r>
  <r>
    <d v="2025-03-03T02:00:00"/>
    <n v="0"/>
    <x v="0"/>
    <n v="2025"/>
    <x v="2"/>
    <n v="3"/>
    <x v="5"/>
    <n v="10"/>
    <x v="2"/>
    <n v="0"/>
  </r>
  <r>
    <d v="2025-03-03T03:00:00"/>
    <n v="0"/>
    <x v="0"/>
    <n v="2025"/>
    <x v="2"/>
    <n v="3"/>
    <x v="5"/>
    <n v="10"/>
    <x v="3"/>
    <n v="0"/>
  </r>
  <r>
    <d v="2025-03-03T04:00:00"/>
    <n v="0"/>
    <x v="0"/>
    <n v="2025"/>
    <x v="2"/>
    <n v="3"/>
    <x v="5"/>
    <n v="10"/>
    <x v="4"/>
    <n v="0"/>
  </r>
  <r>
    <d v="2025-03-03T05:00:00"/>
    <n v="0"/>
    <x v="0"/>
    <n v="2025"/>
    <x v="2"/>
    <n v="3"/>
    <x v="5"/>
    <n v="10"/>
    <x v="5"/>
    <n v="0"/>
  </r>
  <r>
    <d v="2025-03-03T06:00:00"/>
    <n v="0"/>
    <x v="0"/>
    <n v="2025"/>
    <x v="2"/>
    <n v="3"/>
    <x v="5"/>
    <n v="10"/>
    <x v="6"/>
    <n v="0"/>
  </r>
  <r>
    <d v="2025-03-03T07:00:00"/>
    <n v="14"/>
    <x v="0"/>
    <n v="2025"/>
    <x v="2"/>
    <n v="3"/>
    <x v="5"/>
    <n v="10"/>
    <x v="7"/>
    <n v="14"/>
  </r>
  <r>
    <d v="2025-03-03T08:00:00"/>
    <n v="5"/>
    <x v="0"/>
    <n v="2025"/>
    <x v="2"/>
    <n v="3"/>
    <x v="5"/>
    <n v="10"/>
    <x v="8"/>
    <n v="5"/>
  </r>
  <r>
    <d v="2025-03-03T09:00:00"/>
    <n v="14"/>
    <x v="0"/>
    <n v="2025"/>
    <x v="2"/>
    <n v="3"/>
    <x v="5"/>
    <n v="10"/>
    <x v="9"/>
    <n v="14"/>
  </r>
  <r>
    <d v="2025-03-03T10:00:00"/>
    <n v="13"/>
    <x v="0"/>
    <n v="2025"/>
    <x v="2"/>
    <n v="3"/>
    <x v="5"/>
    <n v="10"/>
    <x v="10"/>
    <n v="13"/>
  </r>
  <r>
    <d v="2025-03-03T11:00:00"/>
    <n v="22"/>
    <x v="0"/>
    <n v="2025"/>
    <x v="2"/>
    <n v="3"/>
    <x v="5"/>
    <n v="10"/>
    <x v="11"/>
    <n v="22"/>
  </r>
  <r>
    <d v="2025-03-03T12:00:00"/>
    <n v="10"/>
    <x v="0"/>
    <n v="2025"/>
    <x v="2"/>
    <n v="3"/>
    <x v="5"/>
    <n v="10"/>
    <x v="12"/>
    <n v="10"/>
  </r>
  <r>
    <d v="2025-03-03T13:00:00"/>
    <n v="14"/>
    <x v="0"/>
    <n v="2025"/>
    <x v="2"/>
    <n v="3"/>
    <x v="5"/>
    <n v="10"/>
    <x v="13"/>
    <n v="14"/>
  </r>
  <r>
    <d v="2025-03-03T14:00:00"/>
    <n v="7"/>
    <x v="0"/>
    <n v="2025"/>
    <x v="2"/>
    <n v="3"/>
    <x v="5"/>
    <n v="10"/>
    <x v="14"/>
    <n v="7"/>
  </r>
  <r>
    <d v="2025-03-03T15:00:00"/>
    <n v="8"/>
    <x v="0"/>
    <n v="2025"/>
    <x v="2"/>
    <n v="3"/>
    <x v="5"/>
    <n v="10"/>
    <x v="15"/>
    <n v="8"/>
  </r>
  <r>
    <d v="2025-03-03T16:00:00"/>
    <n v="36"/>
    <x v="0"/>
    <n v="2025"/>
    <x v="2"/>
    <n v="3"/>
    <x v="5"/>
    <n v="10"/>
    <x v="16"/>
    <n v="36"/>
  </r>
  <r>
    <d v="2025-03-03T17:00:00"/>
    <n v="36"/>
    <x v="0"/>
    <n v="2025"/>
    <x v="2"/>
    <n v="3"/>
    <x v="5"/>
    <n v="10"/>
    <x v="17"/>
    <n v="36"/>
  </r>
  <r>
    <d v="2025-03-03T18:00:00"/>
    <n v="78"/>
    <x v="0"/>
    <n v="2025"/>
    <x v="2"/>
    <n v="3"/>
    <x v="5"/>
    <n v="10"/>
    <x v="18"/>
    <n v="78"/>
  </r>
  <r>
    <d v="2025-03-03T19:00:00"/>
    <n v="25"/>
    <x v="0"/>
    <n v="2025"/>
    <x v="2"/>
    <n v="3"/>
    <x v="5"/>
    <n v="10"/>
    <x v="19"/>
    <n v="25"/>
  </r>
  <r>
    <d v="2025-03-03T20:00:00"/>
    <n v="22"/>
    <x v="0"/>
    <n v="2025"/>
    <x v="2"/>
    <n v="3"/>
    <x v="5"/>
    <n v="10"/>
    <x v="20"/>
    <n v="22"/>
  </r>
  <r>
    <d v="2025-03-03T21:00:00"/>
    <n v="1"/>
    <x v="0"/>
    <n v="2025"/>
    <x v="2"/>
    <n v="3"/>
    <x v="5"/>
    <n v="10"/>
    <x v="21"/>
    <n v="1"/>
  </r>
  <r>
    <d v="2025-03-03T22:00:00"/>
    <n v="4"/>
    <x v="0"/>
    <n v="2025"/>
    <x v="2"/>
    <n v="3"/>
    <x v="5"/>
    <n v="10"/>
    <x v="22"/>
    <n v="4"/>
  </r>
  <r>
    <d v="2025-03-03T23:00:00"/>
    <n v="1"/>
    <x v="0"/>
    <n v="2025"/>
    <x v="2"/>
    <n v="3"/>
    <x v="5"/>
    <n v="10"/>
    <x v="23"/>
    <n v="1"/>
  </r>
  <r>
    <d v="2025-03-04T00:00:00"/>
    <n v="0"/>
    <x v="0"/>
    <n v="2025"/>
    <x v="2"/>
    <n v="4"/>
    <x v="6"/>
    <n v="10"/>
    <x v="0"/>
    <n v="0"/>
  </r>
  <r>
    <d v="2025-03-04T01:00:00"/>
    <n v="0"/>
    <x v="0"/>
    <n v="2025"/>
    <x v="2"/>
    <n v="4"/>
    <x v="6"/>
    <n v="10"/>
    <x v="1"/>
    <n v="0"/>
  </r>
  <r>
    <d v="2025-03-04T02:00:00"/>
    <n v="0"/>
    <x v="0"/>
    <n v="2025"/>
    <x v="2"/>
    <n v="4"/>
    <x v="6"/>
    <n v="10"/>
    <x v="2"/>
    <n v="0"/>
  </r>
  <r>
    <d v="2025-03-04T03:00:00"/>
    <n v="0"/>
    <x v="0"/>
    <n v="2025"/>
    <x v="2"/>
    <n v="4"/>
    <x v="6"/>
    <n v="10"/>
    <x v="3"/>
    <n v="0"/>
  </r>
  <r>
    <d v="2025-03-04T04:00:00"/>
    <n v="1"/>
    <x v="0"/>
    <n v="2025"/>
    <x v="2"/>
    <n v="4"/>
    <x v="6"/>
    <n v="10"/>
    <x v="4"/>
    <n v="1"/>
  </r>
  <r>
    <d v="2025-03-04T05:00:00"/>
    <n v="0"/>
    <x v="0"/>
    <n v="2025"/>
    <x v="2"/>
    <n v="4"/>
    <x v="6"/>
    <n v="10"/>
    <x v="5"/>
    <n v="0"/>
  </r>
  <r>
    <d v="2025-03-04T06:00:00"/>
    <n v="4"/>
    <x v="0"/>
    <n v="2025"/>
    <x v="2"/>
    <n v="4"/>
    <x v="6"/>
    <n v="10"/>
    <x v="6"/>
    <n v="4"/>
  </r>
  <r>
    <d v="2025-03-04T07:00:00"/>
    <n v="30"/>
    <x v="0"/>
    <n v="2025"/>
    <x v="2"/>
    <n v="4"/>
    <x v="6"/>
    <n v="10"/>
    <x v="7"/>
    <n v="30"/>
  </r>
  <r>
    <d v="2025-03-04T08:00:00"/>
    <n v="7"/>
    <x v="0"/>
    <n v="2025"/>
    <x v="2"/>
    <n v="4"/>
    <x v="6"/>
    <n v="10"/>
    <x v="8"/>
    <n v="7"/>
  </r>
  <r>
    <d v="2025-03-04T09:00:00"/>
    <n v="9"/>
    <x v="0"/>
    <n v="2025"/>
    <x v="2"/>
    <n v="4"/>
    <x v="6"/>
    <n v="10"/>
    <x v="9"/>
    <n v="9"/>
  </r>
  <r>
    <d v="2025-03-04T10:00:00"/>
    <n v="6"/>
    <x v="0"/>
    <n v="2025"/>
    <x v="2"/>
    <n v="4"/>
    <x v="6"/>
    <n v="10"/>
    <x v="10"/>
    <n v="6"/>
  </r>
  <r>
    <d v="2025-03-04T11:00:00"/>
    <n v="6"/>
    <x v="0"/>
    <n v="2025"/>
    <x v="2"/>
    <n v="4"/>
    <x v="6"/>
    <n v="10"/>
    <x v="11"/>
    <n v="6"/>
  </r>
  <r>
    <d v="2025-03-04T12:00:00"/>
    <n v="23"/>
    <x v="0"/>
    <n v="2025"/>
    <x v="2"/>
    <n v="4"/>
    <x v="6"/>
    <n v="10"/>
    <x v="12"/>
    <n v="23"/>
  </r>
  <r>
    <d v="2025-03-04T13:00:00"/>
    <n v="6"/>
    <x v="0"/>
    <n v="2025"/>
    <x v="2"/>
    <n v="4"/>
    <x v="6"/>
    <n v="10"/>
    <x v="13"/>
    <n v="6"/>
  </r>
  <r>
    <d v="2025-03-04T14:00:00"/>
    <n v="30"/>
    <x v="0"/>
    <n v="2025"/>
    <x v="2"/>
    <n v="4"/>
    <x v="6"/>
    <n v="10"/>
    <x v="14"/>
    <n v="30"/>
  </r>
  <r>
    <d v="2025-03-04T15:00:00"/>
    <n v="12"/>
    <x v="0"/>
    <n v="2025"/>
    <x v="2"/>
    <n v="4"/>
    <x v="6"/>
    <n v="10"/>
    <x v="15"/>
    <n v="12"/>
  </r>
  <r>
    <d v="2025-03-04T16:00:00"/>
    <n v="14"/>
    <x v="0"/>
    <n v="2025"/>
    <x v="2"/>
    <n v="4"/>
    <x v="6"/>
    <n v="10"/>
    <x v="16"/>
    <n v="14"/>
  </r>
  <r>
    <d v="2025-03-04T17:00:00"/>
    <n v="18"/>
    <x v="0"/>
    <n v="2025"/>
    <x v="2"/>
    <n v="4"/>
    <x v="6"/>
    <n v="10"/>
    <x v="17"/>
    <n v="18"/>
  </r>
  <r>
    <d v="2025-03-04T18:00:00"/>
    <n v="13"/>
    <x v="0"/>
    <n v="2025"/>
    <x v="2"/>
    <n v="4"/>
    <x v="6"/>
    <n v="10"/>
    <x v="18"/>
    <n v="13"/>
  </r>
  <r>
    <d v="2025-03-04T19:00:00"/>
    <n v="11"/>
    <x v="0"/>
    <n v="2025"/>
    <x v="2"/>
    <n v="4"/>
    <x v="6"/>
    <n v="10"/>
    <x v="19"/>
    <n v="11"/>
  </r>
  <r>
    <d v="2025-03-04T20:00:00"/>
    <n v="4"/>
    <x v="0"/>
    <n v="2025"/>
    <x v="2"/>
    <n v="4"/>
    <x v="6"/>
    <n v="10"/>
    <x v="20"/>
    <n v="4"/>
  </r>
  <r>
    <d v="2025-03-04T21:00:00"/>
    <n v="5"/>
    <x v="0"/>
    <n v="2025"/>
    <x v="2"/>
    <n v="4"/>
    <x v="6"/>
    <n v="10"/>
    <x v="21"/>
    <n v="5"/>
  </r>
  <r>
    <d v="2025-03-04T22:00:00"/>
    <n v="1"/>
    <x v="0"/>
    <n v="2025"/>
    <x v="2"/>
    <n v="4"/>
    <x v="6"/>
    <n v="10"/>
    <x v="22"/>
    <n v="1"/>
  </r>
  <r>
    <d v="2025-03-04T23:00:00"/>
    <n v="2"/>
    <x v="0"/>
    <n v="2025"/>
    <x v="2"/>
    <n v="4"/>
    <x v="6"/>
    <n v="10"/>
    <x v="23"/>
    <n v="2"/>
  </r>
  <r>
    <d v="2025-03-05T00:00:00"/>
    <n v="0"/>
    <x v="0"/>
    <n v="2025"/>
    <x v="2"/>
    <n v="5"/>
    <x v="0"/>
    <n v="10"/>
    <x v="0"/>
    <n v="0"/>
  </r>
  <r>
    <d v="2025-03-05T01:00:00"/>
    <n v="1"/>
    <x v="0"/>
    <n v="2025"/>
    <x v="2"/>
    <n v="5"/>
    <x v="0"/>
    <n v="10"/>
    <x v="1"/>
    <n v="1"/>
  </r>
  <r>
    <d v="2025-03-05T02:00:00"/>
    <n v="0"/>
    <x v="0"/>
    <n v="2025"/>
    <x v="2"/>
    <n v="5"/>
    <x v="0"/>
    <n v="10"/>
    <x v="2"/>
    <n v="0"/>
  </r>
  <r>
    <d v="2025-03-05T03:00:00"/>
    <n v="0"/>
    <x v="0"/>
    <n v="2025"/>
    <x v="2"/>
    <n v="5"/>
    <x v="0"/>
    <n v="10"/>
    <x v="3"/>
    <n v="0"/>
  </r>
  <r>
    <d v="2025-03-05T04:00:00"/>
    <n v="0"/>
    <x v="0"/>
    <n v="2025"/>
    <x v="2"/>
    <n v="5"/>
    <x v="0"/>
    <n v="10"/>
    <x v="4"/>
    <n v="0"/>
  </r>
  <r>
    <d v="2025-03-05T05:00:00"/>
    <n v="0"/>
    <x v="0"/>
    <n v="2025"/>
    <x v="2"/>
    <n v="5"/>
    <x v="0"/>
    <n v="10"/>
    <x v="5"/>
    <n v="0"/>
  </r>
  <r>
    <d v="2025-03-05T06:00:00"/>
    <n v="2"/>
    <x v="0"/>
    <n v="2025"/>
    <x v="2"/>
    <n v="5"/>
    <x v="0"/>
    <n v="10"/>
    <x v="6"/>
    <n v="2"/>
  </r>
  <r>
    <d v="2025-03-05T07:00:00"/>
    <n v="3"/>
    <x v="0"/>
    <n v="2025"/>
    <x v="2"/>
    <n v="5"/>
    <x v="0"/>
    <n v="10"/>
    <x v="7"/>
    <n v="3"/>
  </r>
  <r>
    <d v="2025-03-05T08:00:00"/>
    <n v="6"/>
    <x v="0"/>
    <n v="2025"/>
    <x v="2"/>
    <n v="5"/>
    <x v="0"/>
    <n v="10"/>
    <x v="8"/>
    <n v="6"/>
  </r>
  <r>
    <d v="2025-03-05T09:00:00"/>
    <n v="8"/>
    <x v="0"/>
    <n v="2025"/>
    <x v="2"/>
    <n v="5"/>
    <x v="0"/>
    <n v="10"/>
    <x v="9"/>
    <n v="8"/>
  </r>
  <r>
    <d v="2025-03-05T10:00:00"/>
    <n v="19"/>
    <x v="0"/>
    <n v="2025"/>
    <x v="2"/>
    <n v="5"/>
    <x v="0"/>
    <n v="10"/>
    <x v="10"/>
    <n v="19"/>
  </r>
  <r>
    <d v="2025-03-05T11:00:00"/>
    <n v="19"/>
    <x v="0"/>
    <n v="2025"/>
    <x v="2"/>
    <n v="5"/>
    <x v="0"/>
    <n v="10"/>
    <x v="11"/>
    <n v="19"/>
  </r>
  <r>
    <d v="2025-03-05T12:00:00"/>
    <n v="12"/>
    <x v="0"/>
    <n v="2025"/>
    <x v="2"/>
    <n v="5"/>
    <x v="0"/>
    <n v="10"/>
    <x v="12"/>
    <n v="12"/>
  </r>
  <r>
    <d v="2025-03-05T13:00:00"/>
    <n v="12"/>
    <x v="0"/>
    <n v="2025"/>
    <x v="2"/>
    <n v="5"/>
    <x v="0"/>
    <n v="10"/>
    <x v="13"/>
    <n v="12"/>
  </r>
  <r>
    <d v="2025-03-05T14:00:00"/>
    <n v="9"/>
    <x v="0"/>
    <n v="2025"/>
    <x v="2"/>
    <n v="5"/>
    <x v="0"/>
    <n v="10"/>
    <x v="14"/>
    <n v="9"/>
  </r>
  <r>
    <d v="2025-03-05T15:00:00"/>
    <n v="19"/>
    <x v="0"/>
    <n v="2025"/>
    <x v="2"/>
    <n v="5"/>
    <x v="0"/>
    <n v="10"/>
    <x v="15"/>
    <n v="19"/>
  </r>
  <r>
    <d v="2025-03-05T16:00:00"/>
    <n v="33"/>
    <x v="0"/>
    <n v="2025"/>
    <x v="2"/>
    <n v="5"/>
    <x v="0"/>
    <n v="10"/>
    <x v="16"/>
    <n v="33"/>
  </r>
  <r>
    <d v="2025-03-05T17:00:00"/>
    <n v="34"/>
    <x v="0"/>
    <n v="2025"/>
    <x v="2"/>
    <n v="5"/>
    <x v="0"/>
    <n v="10"/>
    <x v="17"/>
    <n v="34"/>
  </r>
  <r>
    <d v="2025-03-05T18:00:00"/>
    <n v="56"/>
    <x v="0"/>
    <n v="2025"/>
    <x v="2"/>
    <n v="5"/>
    <x v="0"/>
    <n v="10"/>
    <x v="18"/>
    <n v="56"/>
  </r>
  <r>
    <d v="2025-03-05T19:00:00"/>
    <n v="8"/>
    <x v="0"/>
    <n v="2025"/>
    <x v="2"/>
    <n v="5"/>
    <x v="0"/>
    <n v="10"/>
    <x v="19"/>
    <n v="8"/>
  </r>
  <r>
    <d v="2025-03-05T20:00:00"/>
    <n v="12"/>
    <x v="0"/>
    <n v="2025"/>
    <x v="2"/>
    <n v="5"/>
    <x v="0"/>
    <n v="10"/>
    <x v="20"/>
    <n v="12"/>
  </r>
  <r>
    <d v="2025-03-05T21:00:00"/>
    <n v="8"/>
    <x v="0"/>
    <n v="2025"/>
    <x v="2"/>
    <n v="5"/>
    <x v="0"/>
    <n v="10"/>
    <x v="21"/>
    <n v="8"/>
  </r>
  <r>
    <d v="2025-03-05T22:00:00"/>
    <n v="5"/>
    <x v="0"/>
    <n v="2025"/>
    <x v="2"/>
    <n v="5"/>
    <x v="0"/>
    <n v="10"/>
    <x v="22"/>
    <n v="5"/>
  </r>
  <r>
    <d v="2025-03-05T23:00:00"/>
    <n v="2"/>
    <x v="0"/>
    <n v="2025"/>
    <x v="2"/>
    <n v="5"/>
    <x v="0"/>
    <n v="10"/>
    <x v="23"/>
    <n v="2"/>
  </r>
  <r>
    <d v="2025-03-06T00:00:00"/>
    <n v="0"/>
    <x v="0"/>
    <n v="2025"/>
    <x v="2"/>
    <n v="6"/>
    <x v="1"/>
    <n v="10"/>
    <x v="0"/>
    <n v="0"/>
  </r>
  <r>
    <d v="2025-03-06T01:00:00"/>
    <n v="0"/>
    <x v="0"/>
    <n v="2025"/>
    <x v="2"/>
    <n v="6"/>
    <x v="1"/>
    <n v="10"/>
    <x v="1"/>
    <n v="0"/>
  </r>
  <r>
    <d v="2025-03-06T02:00:00"/>
    <n v="1"/>
    <x v="0"/>
    <n v="2025"/>
    <x v="2"/>
    <n v="6"/>
    <x v="1"/>
    <n v="10"/>
    <x v="2"/>
    <n v="1"/>
  </r>
  <r>
    <d v="2025-03-06T03:00:00"/>
    <n v="0"/>
    <x v="0"/>
    <n v="2025"/>
    <x v="2"/>
    <n v="6"/>
    <x v="1"/>
    <n v="10"/>
    <x v="3"/>
    <n v="0"/>
  </r>
  <r>
    <d v="2025-03-06T04:00:00"/>
    <n v="0"/>
    <x v="0"/>
    <n v="2025"/>
    <x v="2"/>
    <n v="6"/>
    <x v="1"/>
    <n v="10"/>
    <x v="4"/>
    <n v="0"/>
  </r>
  <r>
    <d v="2025-03-06T05:00:00"/>
    <n v="1"/>
    <x v="0"/>
    <n v="2025"/>
    <x v="2"/>
    <n v="6"/>
    <x v="1"/>
    <n v="10"/>
    <x v="5"/>
    <n v="1"/>
  </r>
  <r>
    <d v="2025-03-06T06:00:00"/>
    <n v="0"/>
    <x v="0"/>
    <n v="2025"/>
    <x v="2"/>
    <n v="6"/>
    <x v="1"/>
    <n v="10"/>
    <x v="6"/>
    <n v="0"/>
  </r>
  <r>
    <d v="2025-03-06T07:00:00"/>
    <n v="6"/>
    <x v="0"/>
    <n v="2025"/>
    <x v="2"/>
    <n v="6"/>
    <x v="1"/>
    <n v="10"/>
    <x v="7"/>
    <n v="6"/>
  </r>
  <r>
    <d v="2025-03-06T08:00:00"/>
    <n v="8"/>
    <x v="0"/>
    <n v="2025"/>
    <x v="2"/>
    <n v="6"/>
    <x v="1"/>
    <n v="10"/>
    <x v="8"/>
    <n v="8"/>
  </r>
  <r>
    <d v="2025-03-06T09:00:00"/>
    <n v="7"/>
    <x v="0"/>
    <n v="2025"/>
    <x v="2"/>
    <n v="6"/>
    <x v="1"/>
    <n v="10"/>
    <x v="9"/>
    <n v="7"/>
  </r>
  <r>
    <d v="2025-03-06T10:00:00"/>
    <n v="11"/>
    <x v="0"/>
    <n v="2025"/>
    <x v="2"/>
    <n v="6"/>
    <x v="1"/>
    <n v="10"/>
    <x v="10"/>
    <n v="11"/>
  </r>
  <r>
    <d v="2025-03-06T11:00:00"/>
    <n v="23"/>
    <x v="0"/>
    <n v="2025"/>
    <x v="2"/>
    <n v="6"/>
    <x v="1"/>
    <n v="10"/>
    <x v="11"/>
    <n v="23"/>
  </r>
  <r>
    <d v="2025-03-06T12:00:00"/>
    <n v="16"/>
    <x v="0"/>
    <n v="2025"/>
    <x v="2"/>
    <n v="6"/>
    <x v="1"/>
    <n v="10"/>
    <x v="12"/>
    <n v="16"/>
  </r>
  <r>
    <d v="2025-03-06T13:00:00"/>
    <n v="29"/>
    <x v="0"/>
    <n v="2025"/>
    <x v="2"/>
    <n v="6"/>
    <x v="1"/>
    <n v="10"/>
    <x v="13"/>
    <n v="29"/>
  </r>
  <r>
    <d v="2025-03-06T14:00:00"/>
    <n v="34"/>
    <x v="0"/>
    <n v="2025"/>
    <x v="2"/>
    <n v="6"/>
    <x v="1"/>
    <n v="10"/>
    <x v="14"/>
    <n v="34"/>
  </r>
  <r>
    <d v="2025-03-06T15:00:00"/>
    <n v="39"/>
    <x v="0"/>
    <n v="2025"/>
    <x v="2"/>
    <n v="6"/>
    <x v="1"/>
    <n v="10"/>
    <x v="15"/>
    <n v="39"/>
  </r>
  <r>
    <d v="2025-03-06T16:00:00"/>
    <n v="33"/>
    <x v="0"/>
    <n v="2025"/>
    <x v="2"/>
    <n v="6"/>
    <x v="1"/>
    <n v="10"/>
    <x v="16"/>
    <n v="33"/>
  </r>
  <r>
    <d v="2025-03-06T17:00:00"/>
    <n v="38"/>
    <x v="0"/>
    <n v="2025"/>
    <x v="2"/>
    <n v="6"/>
    <x v="1"/>
    <n v="10"/>
    <x v="17"/>
    <n v="38"/>
  </r>
  <r>
    <d v="2025-03-06T18:00:00"/>
    <n v="71"/>
    <x v="0"/>
    <n v="2025"/>
    <x v="2"/>
    <n v="6"/>
    <x v="1"/>
    <n v="10"/>
    <x v="18"/>
    <n v="71"/>
  </r>
  <r>
    <d v="2025-03-06T19:00:00"/>
    <n v="41"/>
    <x v="0"/>
    <n v="2025"/>
    <x v="2"/>
    <n v="6"/>
    <x v="1"/>
    <n v="10"/>
    <x v="19"/>
    <n v="41"/>
  </r>
  <r>
    <d v="2025-03-06T20:00:00"/>
    <n v="17"/>
    <x v="0"/>
    <n v="2025"/>
    <x v="2"/>
    <n v="6"/>
    <x v="1"/>
    <n v="10"/>
    <x v="20"/>
    <n v="17"/>
  </r>
  <r>
    <d v="2025-03-06T21:00:00"/>
    <n v="11"/>
    <x v="0"/>
    <n v="2025"/>
    <x v="2"/>
    <n v="6"/>
    <x v="1"/>
    <n v="10"/>
    <x v="21"/>
    <n v="11"/>
  </r>
  <r>
    <d v="2025-03-06T22:00:00"/>
    <n v="15"/>
    <x v="0"/>
    <n v="2025"/>
    <x v="2"/>
    <n v="6"/>
    <x v="1"/>
    <n v="10"/>
    <x v="22"/>
    <n v="15"/>
  </r>
  <r>
    <d v="2025-03-06T23:00:00"/>
    <n v="9"/>
    <x v="0"/>
    <n v="2025"/>
    <x v="2"/>
    <n v="6"/>
    <x v="1"/>
    <n v="10"/>
    <x v="23"/>
    <n v="9"/>
  </r>
  <r>
    <d v="2025-03-07T00:00:00"/>
    <n v="0"/>
    <x v="0"/>
    <n v="2025"/>
    <x v="2"/>
    <n v="7"/>
    <x v="2"/>
    <n v="10"/>
    <x v="0"/>
    <n v="0"/>
  </r>
  <r>
    <d v="2025-03-07T01:00:00"/>
    <n v="2"/>
    <x v="0"/>
    <n v="2025"/>
    <x v="2"/>
    <n v="7"/>
    <x v="2"/>
    <n v="10"/>
    <x v="1"/>
    <n v="2"/>
  </r>
  <r>
    <d v="2025-03-07T02:00:00"/>
    <n v="0"/>
    <x v="0"/>
    <n v="2025"/>
    <x v="2"/>
    <n v="7"/>
    <x v="2"/>
    <n v="10"/>
    <x v="2"/>
    <n v="0"/>
  </r>
  <r>
    <d v="2025-03-07T03:00:00"/>
    <n v="0"/>
    <x v="0"/>
    <n v="2025"/>
    <x v="2"/>
    <n v="7"/>
    <x v="2"/>
    <n v="10"/>
    <x v="3"/>
    <n v="0"/>
  </r>
  <r>
    <d v="2025-03-07T04:00:00"/>
    <n v="0"/>
    <x v="0"/>
    <n v="2025"/>
    <x v="2"/>
    <n v="7"/>
    <x v="2"/>
    <n v="10"/>
    <x v="4"/>
    <n v="0"/>
  </r>
  <r>
    <d v="2025-03-07T05:00:00"/>
    <n v="0"/>
    <x v="0"/>
    <n v="2025"/>
    <x v="2"/>
    <n v="7"/>
    <x v="2"/>
    <n v="10"/>
    <x v="5"/>
    <n v="0"/>
  </r>
  <r>
    <d v="2025-03-07T06:00:00"/>
    <n v="2"/>
    <x v="0"/>
    <n v="2025"/>
    <x v="2"/>
    <n v="7"/>
    <x v="2"/>
    <n v="10"/>
    <x v="6"/>
    <n v="2"/>
  </r>
  <r>
    <d v="2025-03-07T07:00:00"/>
    <n v="7"/>
    <x v="0"/>
    <n v="2025"/>
    <x v="2"/>
    <n v="7"/>
    <x v="2"/>
    <n v="10"/>
    <x v="7"/>
    <n v="7"/>
  </r>
  <r>
    <d v="2025-03-07T08:00:00"/>
    <n v="13"/>
    <x v="0"/>
    <n v="2025"/>
    <x v="2"/>
    <n v="7"/>
    <x v="2"/>
    <n v="10"/>
    <x v="8"/>
    <n v="13"/>
  </r>
  <r>
    <d v="2025-03-07T09:00:00"/>
    <n v="7"/>
    <x v="0"/>
    <n v="2025"/>
    <x v="2"/>
    <n v="7"/>
    <x v="2"/>
    <n v="10"/>
    <x v="9"/>
    <n v="7"/>
  </r>
  <r>
    <d v="2025-03-07T10:00:00"/>
    <n v="36"/>
    <x v="0"/>
    <n v="2025"/>
    <x v="2"/>
    <n v="7"/>
    <x v="2"/>
    <n v="10"/>
    <x v="10"/>
    <n v="36"/>
  </r>
  <r>
    <d v="2025-03-07T11:00:00"/>
    <n v="63"/>
    <x v="0"/>
    <n v="2025"/>
    <x v="2"/>
    <n v="7"/>
    <x v="2"/>
    <n v="10"/>
    <x v="11"/>
    <n v="63"/>
  </r>
  <r>
    <d v="2025-03-07T12:00:00"/>
    <n v="57"/>
    <x v="0"/>
    <n v="2025"/>
    <x v="2"/>
    <n v="7"/>
    <x v="2"/>
    <n v="10"/>
    <x v="12"/>
    <n v="57"/>
  </r>
  <r>
    <d v="2025-03-07T13:00:00"/>
    <n v="50"/>
    <x v="0"/>
    <n v="2025"/>
    <x v="2"/>
    <n v="7"/>
    <x v="2"/>
    <n v="10"/>
    <x v="13"/>
    <n v="50"/>
  </r>
  <r>
    <d v="2025-03-07T14:00:00"/>
    <n v="76"/>
    <x v="0"/>
    <n v="2025"/>
    <x v="2"/>
    <n v="7"/>
    <x v="2"/>
    <n v="10"/>
    <x v="14"/>
    <n v="76"/>
  </r>
  <r>
    <d v="2025-03-07T15:00:00"/>
    <n v="53"/>
    <x v="0"/>
    <n v="2025"/>
    <x v="2"/>
    <n v="7"/>
    <x v="2"/>
    <n v="10"/>
    <x v="15"/>
    <n v="53"/>
  </r>
  <r>
    <d v="2025-03-07T16:00:00"/>
    <n v="97"/>
    <x v="0"/>
    <n v="2025"/>
    <x v="2"/>
    <n v="7"/>
    <x v="2"/>
    <n v="10"/>
    <x v="16"/>
    <n v="97"/>
  </r>
  <r>
    <d v="2025-03-07T17:00:00"/>
    <n v="79"/>
    <x v="0"/>
    <n v="2025"/>
    <x v="2"/>
    <n v="7"/>
    <x v="2"/>
    <n v="10"/>
    <x v="17"/>
    <n v="79"/>
  </r>
  <r>
    <d v="2025-03-07T18:00:00"/>
    <n v="102"/>
    <x v="0"/>
    <n v="2025"/>
    <x v="2"/>
    <n v="7"/>
    <x v="2"/>
    <n v="10"/>
    <x v="18"/>
    <n v="102"/>
  </r>
  <r>
    <d v="2025-03-07T19:00:00"/>
    <n v="23"/>
    <x v="0"/>
    <n v="2025"/>
    <x v="2"/>
    <n v="7"/>
    <x v="2"/>
    <n v="10"/>
    <x v="19"/>
    <n v="23"/>
  </r>
  <r>
    <d v="2025-03-07T20:00:00"/>
    <n v="31"/>
    <x v="0"/>
    <n v="2025"/>
    <x v="2"/>
    <n v="7"/>
    <x v="2"/>
    <n v="10"/>
    <x v="20"/>
    <n v="31"/>
  </r>
  <r>
    <d v="2025-03-07T21:00:00"/>
    <n v="21"/>
    <x v="0"/>
    <n v="2025"/>
    <x v="2"/>
    <n v="7"/>
    <x v="2"/>
    <n v="10"/>
    <x v="21"/>
    <n v="21"/>
  </r>
  <r>
    <d v="2025-03-07T22:00:00"/>
    <n v="25"/>
    <x v="0"/>
    <n v="2025"/>
    <x v="2"/>
    <n v="7"/>
    <x v="2"/>
    <n v="10"/>
    <x v="22"/>
    <n v="25"/>
  </r>
  <r>
    <d v="2025-03-07T23:00:00"/>
    <n v="5"/>
    <x v="0"/>
    <n v="2025"/>
    <x v="2"/>
    <n v="7"/>
    <x v="2"/>
    <n v="10"/>
    <x v="23"/>
    <n v="5"/>
  </r>
  <r>
    <d v="2025-03-08T00:00:00"/>
    <n v="0"/>
    <x v="0"/>
    <n v="2025"/>
    <x v="2"/>
    <n v="8"/>
    <x v="3"/>
    <n v="10"/>
    <x v="0"/>
    <n v="0"/>
  </r>
  <r>
    <d v="2025-03-08T01:00:00"/>
    <n v="2"/>
    <x v="0"/>
    <n v="2025"/>
    <x v="2"/>
    <n v="8"/>
    <x v="3"/>
    <n v="10"/>
    <x v="1"/>
    <n v="2"/>
  </r>
  <r>
    <d v="2025-03-08T02:00:00"/>
    <n v="6"/>
    <x v="0"/>
    <n v="2025"/>
    <x v="2"/>
    <n v="8"/>
    <x v="3"/>
    <n v="10"/>
    <x v="2"/>
    <n v="6"/>
  </r>
  <r>
    <d v="2025-03-08T03:00:00"/>
    <n v="0"/>
    <x v="0"/>
    <n v="2025"/>
    <x v="2"/>
    <n v="8"/>
    <x v="3"/>
    <n v="10"/>
    <x v="3"/>
    <n v="0"/>
  </r>
  <r>
    <d v="2025-03-08T04:00:00"/>
    <n v="0"/>
    <x v="0"/>
    <n v="2025"/>
    <x v="2"/>
    <n v="8"/>
    <x v="3"/>
    <n v="10"/>
    <x v="4"/>
    <n v="0"/>
  </r>
  <r>
    <d v="2025-03-08T05:00:00"/>
    <n v="0"/>
    <x v="0"/>
    <n v="2025"/>
    <x v="2"/>
    <n v="8"/>
    <x v="3"/>
    <n v="10"/>
    <x v="5"/>
    <n v="0"/>
  </r>
  <r>
    <d v="2025-03-08T06:00:00"/>
    <n v="0"/>
    <x v="0"/>
    <n v="2025"/>
    <x v="2"/>
    <n v="8"/>
    <x v="3"/>
    <n v="10"/>
    <x v="6"/>
    <n v="0"/>
  </r>
  <r>
    <d v="2025-03-08T07:00:00"/>
    <n v="7"/>
    <x v="0"/>
    <n v="2025"/>
    <x v="2"/>
    <n v="8"/>
    <x v="3"/>
    <n v="10"/>
    <x v="7"/>
    <n v="7"/>
  </r>
  <r>
    <d v="2025-03-08T08:00:00"/>
    <n v="5"/>
    <x v="0"/>
    <n v="2025"/>
    <x v="2"/>
    <n v="8"/>
    <x v="3"/>
    <n v="10"/>
    <x v="8"/>
    <n v="5"/>
  </r>
  <r>
    <d v="2025-03-08T09:00:00"/>
    <n v="30"/>
    <x v="0"/>
    <n v="2025"/>
    <x v="2"/>
    <n v="8"/>
    <x v="3"/>
    <n v="10"/>
    <x v="9"/>
    <n v="30"/>
  </r>
  <r>
    <d v="2025-03-08T10:00:00"/>
    <n v="76"/>
    <x v="0"/>
    <n v="2025"/>
    <x v="2"/>
    <n v="8"/>
    <x v="3"/>
    <n v="10"/>
    <x v="10"/>
    <n v="76"/>
  </r>
  <r>
    <d v="2025-03-08T11:00:00"/>
    <n v="86"/>
    <x v="0"/>
    <n v="2025"/>
    <x v="2"/>
    <n v="8"/>
    <x v="3"/>
    <n v="10"/>
    <x v="11"/>
    <n v="86"/>
  </r>
  <r>
    <d v="2025-03-08T12:00:00"/>
    <n v="184"/>
    <x v="0"/>
    <n v="2025"/>
    <x v="2"/>
    <n v="8"/>
    <x v="3"/>
    <n v="10"/>
    <x v="12"/>
    <n v="184"/>
  </r>
  <r>
    <d v="2025-03-08T13:00:00"/>
    <n v="100"/>
    <x v="0"/>
    <n v="2025"/>
    <x v="2"/>
    <n v="8"/>
    <x v="3"/>
    <n v="10"/>
    <x v="13"/>
    <n v="100"/>
  </r>
  <r>
    <d v="2025-03-08T14:00:00"/>
    <n v="94"/>
    <x v="0"/>
    <n v="2025"/>
    <x v="2"/>
    <n v="8"/>
    <x v="3"/>
    <n v="10"/>
    <x v="14"/>
    <n v="94"/>
  </r>
  <r>
    <d v="2025-03-08T15:00:00"/>
    <n v="43"/>
    <x v="0"/>
    <n v="2025"/>
    <x v="2"/>
    <n v="8"/>
    <x v="3"/>
    <n v="10"/>
    <x v="15"/>
    <n v="43"/>
  </r>
  <r>
    <d v="2025-03-08T16:00:00"/>
    <n v="107"/>
    <x v="0"/>
    <n v="2025"/>
    <x v="2"/>
    <n v="8"/>
    <x v="3"/>
    <n v="10"/>
    <x v="16"/>
    <n v="107"/>
  </r>
  <r>
    <d v="2025-03-08T17:00:00"/>
    <n v="93"/>
    <x v="0"/>
    <n v="2025"/>
    <x v="2"/>
    <n v="8"/>
    <x v="3"/>
    <n v="10"/>
    <x v="17"/>
    <n v="93"/>
  </r>
  <r>
    <d v="2025-03-08T18:00:00"/>
    <n v="66"/>
    <x v="0"/>
    <n v="2025"/>
    <x v="2"/>
    <n v="8"/>
    <x v="3"/>
    <n v="10"/>
    <x v="18"/>
    <n v="66"/>
  </r>
  <r>
    <d v="2025-03-08T19:00:00"/>
    <n v="30"/>
    <x v="0"/>
    <n v="2025"/>
    <x v="2"/>
    <n v="8"/>
    <x v="3"/>
    <n v="10"/>
    <x v="19"/>
    <n v="30"/>
  </r>
  <r>
    <d v="2025-03-08T20:00:00"/>
    <n v="46"/>
    <x v="0"/>
    <n v="2025"/>
    <x v="2"/>
    <n v="8"/>
    <x v="3"/>
    <n v="10"/>
    <x v="20"/>
    <n v="46"/>
  </r>
  <r>
    <d v="2025-03-08T21:00:00"/>
    <n v="128"/>
    <x v="0"/>
    <n v="2025"/>
    <x v="2"/>
    <n v="8"/>
    <x v="3"/>
    <n v="10"/>
    <x v="21"/>
    <n v="128"/>
  </r>
  <r>
    <d v="2025-03-08T22:00:00"/>
    <n v="32"/>
    <x v="0"/>
    <n v="2025"/>
    <x v="2"/>
    <n v="8"/>
    <x v="3"/>
    <n v="10"/>
    <x v="22"/>
    <n v="32"/>
  </r>
  <r>
    <d v="2025-03-08T23:00:00"/>
    <n v="5"/>
    <x v="0"/>
    <n v="2025"/>
    <x v="2"/>
    <n v="8"/>
    <x v="3"/>
    <n v="10"/>
    <x v="23"/>
    <n v="5"/>
  </r>
  <r>
    <d v="2025-03-09T00:00:00"/>
    <n v="0"/>
    <x v="0"/>
    <n v="2025"/>
    <x v="2"/>
    <n v="9"/>
    <x v="4"/>
    <n v="10"/>
    <x v="0"/>
    <n v="0"/>
  </r>
  <r>
    <d v="2025-03-09T01:00:00"/>
    <n v="1"/>
    <x v="0"/>
    <n v="2025"/>
    <x v="2"/>
    <n v="9"/>
    <x v="4"/>
    <n v="10"/>
    <x v="1"/>
    <n v="1"/>
  </r>
  <r>
    <d v="2025-03-09T02:00:00"/>
    <n v="1"/>
    <x v="0"/>
    <n v="2025"/>
    <x v="2"/>
    <n v="9"/>
    <x v="4"/>
    <n v="10"/>
    <x v="2"/>
    <n v="1"/>
  </r>
  <r>
    <d v="2025-03-09T03:00:00"/>
    <n v="0"/>
    <x v="0"/>
    <n v="2025"/>
    <x v="2"/>
    <n v="9"/>
    <x v="4"/>
    <n v="10"/>
    <x v="3"/>
    <n v="0"/>
  </r>
  <r>
    <d v="2025-03-09T04:00:00"/>
    <n v="0"/>
    <x v="0"/>
    <n v="2025"/>
    <x v="2"/>
    <n v="9"/>
    <x v="4"/>
    <n v="10"/>
    <x v="4"/>
    <n v="0"/>
  </r>
  <r>
    <d v="2025-03-09T05:00:00"/>
    <n v="0"/>
    <x v="0"/>
    <n v="2025"/>
    <x v="2"/>
    <n v="9"/>
    <x v="4"/>
    <n v="10"/>
    <x v="5"/>
    <n v="0"/>
  </r>
  <r>
    <d v="2025-03-09T06:00:00"/>
    <n v="1"/>
    <x v="0"/>
    <n v="2025"/>
    <x v="2"/>
    <n v="9"/>
    <x v="4"/>
    <n v="10"/>
    <x v="6"/>
    <n v="1"/>
  </r>
  <r>
    <d v="2025-03-09T07:00:00"/>
    <n v="4"/>
    <x v="0"/>
    <n v="2025"/>
    <x v="2"/>
    <n v="9"/>
    <x v="4"/>
    <n v="10"/>
    <x v="7"/>
    <n v="4"/>
  </r>
  <r>
    <d v="2025-03-09T08:00:00"/>
    <n v="5"/>
    <x v="0"/>
    <n v="2025"/>
    <x v="2"/>
    <n v="9"/>
    <x v="4"/>
    <n v="10"/>
    <x v="8"/>
    <n v="5"/>
  </r>
  <r>
    <d v="2025-03-09T09:00:00"/>
    <n v="12"/>
    <x v="0"/>
    <n v="2025"/>
    <x v="2"/>
    <n v="9"/>
    <x v="4"/>
    <n v="10"/>
    <x v="9"/>
    <n v="12"/>
  </r>
  <r>
    <d v="2025-03-09T10:00:00"/>
    <n v="107"/>
    <x v="0"/>
    <n v="2025"/>
    <x v="2"/>
    <n v="9"/>
    <x v="4"/>
    <n v="10"/>
    <x v="10"/>
    <n v="107"/>
  </r>
  <r>
    <d v="2025-03-09T11:00:00"/>
    <n v="104"/>
    <x v="0"/>
    <n v="2025"/>
    <x v="2"/>
    <n v="9"/>
    <x v="4"/>
    <n v="10"/>
    <x v="11"/>
    <n v="104"/>
  </r>
  <r>
    <d v="2025-03-09T12:00:00"/>
    <n v="67"/>
    <x v="0"/>
    <n v="2025"/>
    <x v="2"/>
    <n v="9"/>
    <x v="4"/>
    <n v="10"/>
    <x v="12"/>
    <n v="67"/>
  </r>
  <r>
    <d v="2025-03-09T13:00:00"/>
    <n v="65"/>
    <x v="0"/>
    <n v="2025"/>
    <x v="2"/>
    <n v="9"/>
    <x v="4"/>
    <n v="10"/>
    <x v="13"/>
    <n v="65"/>
  </r>
  <r>
    <d v="2025-03-09T14:00:00"/>
    <n v="87"/>
    <x v="0"/>
    <n v="2025"/>
    <x v="2"/>
    <n v="9"/>
    <x v="4"/>
    <n v="10"/>
    <x v="14"/>
    <n v="87"/>
  </r>
  <r>
    <d v="2025-03-09T15:00:00"/>
    <n v="125"/>
    <x v="0"/>
    <n v="2025"/>
    <x v="2"/>
    <n v="9"/>
    <x v="4"/>
    <n v="10"/>
    <x v="15"/>
    <n v="125"/>
  </r>
  <r>
    <d v="2025-03-09T16:00:00"/>
    <n v="95"/>
    <x v="0"/>
    <n v="2025"/>
    <x v="2"/>
    <n v="9"/>
    <x v="4"/>
    <n v="10"/>
    <x v="16"/>
    <n v="95"/>
  </r>
  <r>
    <d v="2025-03-09T17:00:00"/>
    <n v="77"/>
    <x v="0"/>
    <n v="2025"/>
    <x v="2"/>
    <n v="9"/>
    <x v="4"/>
    <n v="10"/>
    <x v="17"/>
    <n v="77"/>
  </r>
  <r>
    <d v="2025-03-09T18:00:00"/>
    <n v="43"/>
    <x v="0"/>
    <n v="2025"/>
    <x v="2"/>
    <n v="9"/>
    <x v="4"/>
    <n v="10"/>
    <x v="18"/>
    <n v="43"/>
  </r>
  <r>
    <d v="2025-03-09T19:00:00"/>
    <n v="30"/>
    <x v="0"/>
    <n v="2025"/>
    <x v="2"/>
    <n v="9"/>
    <x v="4"/>
    <n v="10"/>
    <x v="19"/>
    <n v="30"/>
  </r>
  <r>
    <d v="2025-03-09T20:00:00"/>
    <n v="9"/>
    <x v="0"/>
    <n v="2025"/>
    <x v="2"/>
    <n v="9"/>
    <x v="4"/>
    <n v="10"/>
    <x v="20"/>
    <n v="9"/>
  </r>
  <r>
    <d v="2025-03-09T21:00:00"/>
    <n v="10"/>
    <x v="0"/>
    <n v="2025"/>
    <x v="2"/>
    <n v="9"/>
    <x v="4"/>
    <n v="10"/>
    <x v="21"/>
    <n v="10"/>
  </r>
  <r>
    <d v="2025-03-09T22:00:00"/>
    <n v="9"/>
    <x v="0"/>
    <n v="2025"/>
    <x v="2"/>
    <n v="9"/>
    <x v="4"/>
    <n v="10"/>
    <x v="22"/>
    <n v="9"/>
  </r>
  <r>
    <d v="2025-03-09T23:00:00"/>
    <n v="6"/>
    <x v="0"/>
    <n v="2025"/>
    <x v="2"/>
    <n v="9"/>
    <x v="4"/>
    <n v="10"/>
    <x v="23"/>
    <n v="6"/>
  </r>
  <r>
    <d v="2025-03-10T00:00:00"/>
    <n v="0"/>
    <x v="0"/>
    <n v="2025"/>
    <x v="2"/>
    <n v="10"/>
    <x v="5"/>
    <n v="11"/>
    <x v="0"/>
    <n v="0"/>
  </r>
  <r>
    <d v="2025-03-10T01:00:00"/>
    <n v="3"/>
    <x v="0"/>
    <n v="2025"/>
    <x v="2"/>
    <n v="10"/>
    <x v="5"/>
    <n v="11"/>
    <x v="1"/>
    <n v="3"/>
  </r>
  <r>
    <d v="2025-03-10T02:00:00"/>
    <n v="2"/>
    <x v="0"/>
    <n v="2025"/>
    <x v="2"/>
    <n v="10"/>
    <x v="5"/>
    <n v="11"/>
    <x v="2"/>
    <n v="2"/>
  </r>
  <r>
    <d v="2025-03-10T03:00:00"/>
    <n v="0"/>
    <x v="0"/>
    <n v="2025"/>
    <x v="2"/>
    <n v="10"/>
    <x v="5"/>
    <n v="11"/>
    <x v="3"/>
    <n v="0"/>
  </r>
  <r>
    <d v="2025-03-10T04:00:00"/>
    <n v="0"/>
    <x v="0"/>
    <n v="2025"/>
    <x v="2"/>
    <n v="10"/>
    <x v="5"/>
    <n v="11"/>
    <x v="4"/>
    <n v="0"/>
  </r>
  <r>
    <d v="2025-03-10T05:00:00"/>
    <n v="0"/>
    <x v="0"/>
    <n v="2025"/>
    <x v="2"/>
    <n v="10"/>
    <x v="5"/>
    <n v="11"/>
    <x v="5"/>
    <n v="0"/>
  </r>
  <r>
    <d v="2025-03-10T06:00:00"/>
    <n v="1"/>
    <x v="0"/>
    <n v="2025"/>
    <x v="2"/>
    <n v="10"/>
    <x v="5"/>
    <n v="11"/>
    <x v="6"/>
    <n v="1"/>
  </r>
  <r>
    <d v="2025-03-10T07:00:00"/>
    <n v="3"/>
    <x v="0"/>
    <n v="2025"/>
    <x v="2"/>
    <n v="10"/>
    <x v="5"/>
    <n v="11"/>
    <x v="7"/>
    <n v="3"/>
  </r>
  <r>
    <d v="2025-03-10T08:00:00"/>
    <n v="5"/>
    <x v="0"/>
    <n v="2025"/>
    <x v="2"/>
    <n v="10"/>
    <x v="5"/>
    <n v="11"/>
    <x v="8"/>
    <n v="5"/>
  </r>
  <r>
    <d v="2025-03-10T09:00:00"/>
    <n v="55"/>
    <x v="0"/>
    <n v="2025"/>
    <x v="2"/>
    <n v="10"/>
    <x v="5"/>
    <n v="11"/>
    <x v="9"/>
    <n v="55"/>
  </r>
  <r>
    <d v="2025-03-10T10:00:00"/>
    <n v="34"/>
    <x v="0"/>
    <n v="2025"/>
    <x v="2"/>
    <n v="10"/>
    <x v="5"/>
    <n v="11"/>
    <x v="10"/>
    <n v="34"/>
  </r>
  <r>
    <d v="2025-03-10T11:00:00"/>
    <n v="18"/>
    <x v="0"/>
    <n v="2025"/>
    <x v="2"/>
    <n v="10"/>
    <x v="5"/>
    <n v="11"/>
    <x v="11"/>
    <n v="18"/>
  </r>
  <r>
    <d v="2025-03-10T12:00:00"/>
    <n v="29"/>
    <x v="0"/>
    <n v="2025"/>
    <x v="2"/>
    <n v="10"/>
    <x v="5"/>
    <n v="11"/>
    <x v="12"/>
    <n v="29"/>
  </r>
  <r>
    <d v="2025-03-10T13:00:00"/>
    <n v="35"/>
    <x v="0"/>
    <n v="2025"/>
    <x v="2"/>
    <n v="10"/>
    <x v="5"/>
    <n v="11"/>
    <x v="13"/>
    <n v="35"/>
  </r>
  <r>
    <d v="2025-03-10T14:00:00"/>
    <n v="31"/>
    <x v="0"/>
    <n v="2025"/>
    <x v="2"/>
    <n v="10"/>
    <x v="5"/>
    <n v="11"/>
    <x v="14"/>
    <n v="31"/>
  </r>
  <r>
    <d v="2025-03-10T15:00:00"/>
    <n v="29"/>
    <x v="0"/>
    <n v="2025"/>
    <x v="2"/>
    <n v="10"/>
    <x v="5"/>
    <n v="11"/>
    <x v="15"/>
    <n v="29"/>
  </r>
  <r>
    <d v="2025-03-10T16:00:00"/>
    <n v="67"/>
    <x v="0"/>
    <n v="2025"/>
    <x v="2"/>
    <n v="10"/>
    <x v="5"/>
    <n v="11"/>
    <x v="16"/>
    <n v="67"/>
  </r>
  <r>
    <d v="2025-03-10T17:00:00"/>
    <n v="58"/>
    <x v="0"/>
    <n v="2025"/>
    <x v="2"/>
    <n v="10"/>
    <x v="5"/>
    <n v="11"/>
    <x v="17"/>
    <n v="58"/>
  </r>
  <r>
    <d v="2025-03-10T18:00:00"/>
    <n v="137"/>
    <x v="0"/>
    <n v="2025"/>
    <x v="2"/>
    <n v="10"/>
    <x v="5"/>
    <n v="11"/>
    <x v="18"/>
    <n v="137"/>
  </r>
  <r>
    <d v="2025-03-10T19:00:00"/>
    <n v="712"/>
    <x v="0"/>
    <n v="2025"/>
    <x v="2"/>
    <n v="10"/>
    <x v="5"/>
    <n v="11"/>
    <x v="19"/>
    <n v="712"/>
  </r>
  <r>
    <d v="2025-03-10T20:00:00"/>
    <n v="646"/>
    <x v="0"/>
    <n v="2025"/>
    <x v="2"/>
    <n v="10"/>
    <x v="5"/>
    <n v="11"/>
    <x v="20"/>
    <n v="646"/>
  </r>
  <r>
    <d v="2025-03-10T21:00:00"/>
    <n v="225"/>
    <x v="0"/>
    <n v="2025"/>
    <x v="2"/>
    <n v="10"/>
    <x v="5"/>
    <n v="11"/>
    <x v="21"/>
    <n v="225"/>
  </r>
  <r>
    <d v="2025-03-10T22:00:00"/>
    <n v="73"/>
    <x v="0"/>
    <n v="2025"/>
    <x v="2"/>
    <n v="10"/>
    <x v="5"/>
    <n v="11"/>
    <x v="22"/>
    <n v="73"/>
  </r>
  <r>
    <d v="2025-03-10T23:00:00"/>
    <n v="9"/>
    <x v="0"/>
    <n v="2025"/>
    <x v="2"/>
    <n v="10"/>
    <x v="5"/>
    <n v="11"/>
    <x v="23"/>
    <n v="9"/>
  </r>
  <r>
    <d v="2025-03-11T00:00:00"/>
    <n v="0"/>
    <x v="0"/>
    <n v="2025"/>
    <x v="2"/>
    <n v="11"/>
    <x v="6"/>
    <n v="11"/>
    <x v="0"/>
    <n v="0"/>
  </r>
  <r>
    <d v="2025-03-11T01:00:00"/>
    <n v="3"/>
    <x v="0"/>
    <n v="2025"/>
    <x v="2"/>
    <n v="11"/>
    <x v="6"/>
    <n v="11"/>
    <x v="1"/>
    <n v="3"/>
  </r>
  <r>
    <d v="2025-03-11T02:00:00"/>
    <n v="2"/>
    <x v="0"/>
    <n v="2025"/>
    <x v="2"/>
    <n v="11"/>
    <x v="6"/>
    <n v="11"/>
    <x v="2"/>
    <n v="2"/>
  </r>
  <r>
    <d v="2025-03-11T03:00:00"/>
    <n v="0"/>
    <x v="0"/>
    <n v="2025"/>
    <x v="2"/>
    <n v="11"/>
    <x v="6"/>
    <n v="11"/>
    <x v="3"/>
    <n v="0"/>
  </r>
  <r>
    <d v="2025-03-11T04:00:00"/>
    <n v="0"/>
    <x v="0"/>
    <n v="2025"/>
    <x v="2"/>
    <n v="11"/>
    <x v="6"/>
    <n v="11"/>
    <x v="4"/>
    <n v="0"/>
  </r>
  <r>
    <d v="2025-03-11T05:00:00"/>
    <n v="0"/>
    <x v="0"/>
    <n v="2025"/>
    <x v="2"/>
    <n v="11"/>
    <x v="6"/>
    <n v="11"/>
    <x v="5"/>
    <n v="0"/>
  </r>
  <r>
    <d v="2025-03-11T06:00:00"/>
    <n v="0"/>
    <x v="0"/>
    <n v="2025"/>
    <x v="2"/>
    <n v="11"/>
    <x v="6"/>
    <n v="11"/>
    <x v="6"/>
    <n v="0"/>
  </r>
  <r>
    <d v="2025-03-11T07:00:00"/>
    <n v="16"/>
    <x v="0"/>
    <n v="2025"/>
    <x v="2"/>
    <n v="11"/>
    <x v="6"/>
    <n v="11"/>
    <x v="7"/>
    <n v="16"/>
  </r>
  <r>
    <d v="2025-03-11T08:00:00"/>
    <n v="7"/>
    <x v="0"/>
    <n v="2025"/>
    <x v="2"/>
    <n v="11"/>
    <x v="6"/>
    <n v="11"/>
    <x v="8"/>
    <n v="7"/>
  </r>
  <r>
    <d v="2025-03-11T09:00:00"/>
    <n v="19"/>
    <x v="0"/>
    <n v="2025"/>
    <x v="2"/>
    <n v="11"/>
    <x v="6"/>
    <n v="11"/>
    <x v="9"/>
    <n v="19"/>
  </r>
  <r>
    <d v="2025-03-11T10:00:00"/>
    <n v="25"/>
    <x v="0"/>
    <n v="2025"/>
    <x v="2"/>
    <n v="11"/>
    <x v="6"/>
    <n v="11"/>
    <x v="10"/>
    <n v="25"/>
  </r>
  <r>
    <d v="2025-03-11T11:00:00"/>
    <n v="58"/>
    <x v="0"/>
    <n v="2025"/>
    <x v="2"/>
    <n v="11"/>
    <x v="6"/>
    <n v="11"/>
    <x v="11"/>
    <n v="58"/>
  </r>
  <r>
    <d v="2025-03-11T12:00:00"/>
    <n v="84"/>
    <x v="0"/>
    <n v="2025"/>
    <x v="2"/>
    <n v="11"/>
    <x v="6"/>
    <n v="11"/>
    <x v="12"/>
    <n v="84"/>
  </r>
  <r>
    <d v="2025-03-11T13:00:00"/>
    <n v="95"/>
    <x v="0"/>
    <n v="2025"/>
    <x v="2"/>
    <n v="11"/>
    <x v="6"/>
    <n v="11"/>
    <x v="13"/>
    <n v="95"/>
  </r>
  <r>
    <d v="2025-03-11T14:00:00"/>
    <n v="132"/>
    <x v="0"/>
    <n v="2025"/>
    <x v="2"/>
    <n v="11"/>
    <x v="6"/>
    <n v="11"/>
    <x v="14"/>
    <n v="132"/>
  </r>
  <r>
    <d v="2025-03-11T15:00:00"/>
    <n v="146"/>
    <x v="0"/>
    <n v="2025"/>
    <x v="2"/>
    <n v="11"/>
    <x v="6"/>
    <n v="11"/>
    <x v="15"/>
    <n v="146"/>
  </r>
  <r>
    <d v="2025-03-11T16:00:00"/>
    <n v="114"/>
    <x v="0"/>
    <n v="2025"/>
    <x v="2"/>
    <n v="11"/>
    <x v="6"/>
    <n v="11"/>
    <x v="16"/>
    <n v="114"/>
  </r>
  <r>
    <d v="2025-03-11T17:00:00"/>
    <n v="91"/>
    <x v="0"/>
    <n v="2025"/>
    <x v="2"/>
    <n v="11"/>
    <x v="6"/>
    <n v="11"/>
    <x v="17"/>
    <n v="91"/>
  </r>
  <r>
    <d v="2025-03-11T18:00:00"/>
    <n v="86"/>
    <x v="0"/>
    <n v="2025"/>
    <x v="2"/>
    <n v="11"/>
    <x v="6"/>
    <n v="11"/>
    <x v="18"/>
    <n v="86"/>
  </r>
  <r>
    <d v="2025-03-11T19:00:00"/>
    <n v="62"/>
    <x v="0"/>
    <n v="2025"/>
    <x v="2"/>
    <n v="11"/>
    <x v="6"/>
    <n v="11"/>
    <x v="19"/>
    <n v="62"/>
  </r>
  <r>
    <d v="2025-03-11T20:00:00"/>
    <n v="71"/>
    <x v="0"/>
    <n v="2025"/>
    <x v="2"/>
    <n v="11"/>
    <x v="6"/>
    <n v="11"/>
    <x v="20"/>
    <n v="71"/>
  </r>
  <r>
    <d v="2025-03-11T21:00:00"/>
    <n v="20"/>
    <x v="0"/>
    <n v="2025"/>
    <x v="2"/>
    <n v="11"/>
    <x v="6"/>
    <n v="11"/>
    <x v="21"/>
    <n v="20"/>
  </r>
  <r>
    <d v="2025-03-11T22:00:00"/>
    <n v="7"/>
    <x v="0"/>
    <n v="2025"/>
    <x v="2"/>
    <n v="11"/>
    <x v="6"/>
    <n v="11"/>
    <x v="22"/>
    <n v="7"/>
  </r>
  <r>
    <d v="2025-03-11T23:00:00"/>
    <n v="8"/>
    <x v="0"/>
    <n v="2025"/>
    <x v="2"/>
    <n v="11"/>
    <x v="6"/>
    <n v="11"/>
    <x v="23"/>
    <n v="8"/>
  </r>
  <r>
    <d v="2025-03-12T00:00:00"/>
    <n v="0"/>
    <x v="0"/>
    <n v="2025"/>
    <x v="2"/>
    <n v="12"/>
    <x v="0"/>
    <n v="11"/>
    <x v="0"/>
    <n v="0"/>
  </r>
  <r>
    <d v="2025-03-12T01:00:00"/>
    <n v="1"/>
    <x v="0"/>
    <n v="2025"/>
    <x v="2"/>
    <n v="12"/>
    <x v="0"/>
    <n v="11"/>
    <x v="1"/>
    <n v="1"/>
  </r>
  <r>
    <d v="2025-03-12T02:00:00"/>
    <n v="0"/>
    <x v="0"/>
    <n v="2025"/>
    <x v="2"/>
    <n v="12"/>
    <x v="0"/>
    <n v="11"/>
    <x v="2"/>
    <n v="0"/>
  </r>
  <r>
    <d v="2025-03-12T03:00:00"/>
    <n v="0"/>
    <x v="0"/>
    <n v="2025"/>
    <x v="2"/>
    <n v="12"/>
    <x v="0"/>
    <n v="11"/>
    <x v="3"/>
    <n v="0"/>
  </r>
  <r>
    <d v="2025-03-12T04:00:00"/>
    <n v="0"/>
    <x v="0"/>
    <n v="2025"/>
    <x v="2"/>
    <n v="12"/>
    <x v="0"/>
    <n v="11"/>
    <x v="4"/>
    <n v="0"/>
  </r>
  <r>
    <d v="2025-03-12T05:00:00"/>
    <n v="0"/>
    <x v="0"/>
    <n v="2025"/>
    <x v="2"/>
    <n v="12"/>
    <x v="0"/>
    <n v="11"/>
    <x v="5"/>
    <n v="0"/>
  </r>
  <r>
    <d v="2025-03-12T06:00:00"/>
    <n v="5"/>
    <x v="0"/>
    <n v="2025"/>
    <x v="2"/>
    <n v="12"/>
    <x v="0"/>
    <n v="11"/>
    <x v="6"/>
    <n v="5"/>
  </r>
  <r>
    <d v="2025-03-12T07:00:00"/>
    <n v="3"/>
    <x v="0"/>
    <n v="2025"/>
    <x v="2"/>
    <n v="12"/>
    <x v="0"/>
    <n v="11"/>
    <x v="7"/>
    <n v="3"/>
  </r>
  <r>
    <d v="2025-03-12T08:00:00"/>
    <n v="14"/>
    <x v="0"/>
    <n v="2025"/>
    <x v="2"/>
    <n v="12"/>
    <x v="0"/>
    <n v="11"/>
    <x v="8"/>
    <n v="14"/>
  </r>
  <r>
    <d v="2025-03-12T09:00:00"/>
    <n v="8"/>
    <x v="0"/>
    <n v="2025"/>
    <x v="2"/>
    <n v="12"/>
    <x v="0"/>
    <n v="11"/>
    <x v="9"/>
    <n v="8"/>
  </r>
  <r>
    <d v="2025-03-12T10:00:00"/>
    <n v="4"/>
    <x v="0"/>
    <n v="2025"/>
    <x v="2"/>
    <n v="12"/>
    <x v="0"/>
    <n v="11"/>
    <x v="10"/>
    <n v="4"/>
  </r>
  <r>
    <d v="2025-03-12T11:00:00"/>
    <n v="8"/>
    <x v="0"/>
    <n v="2025"/>
    <x v="2"/>
    <n v="12"/>
    <x v="0"/>
    <n v="11"/>
    <x v="11"/>
    <n v="8"/>
  </r>
  <r>
    <d v="2025-03-12T12:00:00"/>
    <n v="12"/>
    <x v="0"/>
    <n v="2025"/>
    <x v="2"/>
    <n v="12"/>
    <x v="0"/>
    <n v="11"/>
    <x v="12"/>
    <n v="12"/>
  </r>
  <r>
    <d v="2025-03-12T13:00:00"/>
    <n v="16"/>
    <x v="0"/>
    <n v="2025"/>
    <x v="2"/>
    <n v="12"/>
    <x v="0"/>
    <n v="11"/>
    <x v="13"/>
    <n v="16"/>
  </r>
  <r>
    <d v="2025-03-12T14:00:00"/>
    <n v="10"/>
    <x v="0"/>
    <n v="2025"/>
    <x v="2"/>
    <n v="12"/>
    <x v="0"/>
    <n v="11"/>
    <x v="14"/>
    <n v="10"/>
  </r>
  <r>
    <d v="2025-03-12T15:00:00"/>
    <n v="6"/>
    <x v="0"/>
    <n v="2025"/>
    <x v="2"/>
    <n v="12"/>
    <x v="0"/>
    <n v="11"/>
    <x v="15"/>
    <n v="6"/>
  </r>
  <r>
    <d v="2025-03-12T16:00:00"/>
    <n v="41"/>
    <x v="0"/>
    <n v="2025"/>
    <x v="2"/>
    <n v="12"/>
    <x v="0"/>
    <n v="11"/>
    <x v="16"/>
    <n v="41"/>
  </r>
  <r>
    <d v="2025-03-12T17:00:00"/>
    <n v="24"/>
    <x v="0"/>
    <n v="2025"/>
    <x v="2"/>
    <n v="12"/>
    <x v="0"/>
    <n v="11"/>
    <x v="17"/>
    <n v="24"/>
  </r>
  <r>
    <d v="2025-03-12T18:00:00"/>
    <n v="78"/>
    <x v="0"/>
    <n v="2025"/>
    <x v="2"/>
    <n v="12"/>
    <x v="0"/>
    <n v="11"/>
    <x v="18"/>
    <n v="78"/>
  </r>
  <r>
    <d v="2025-03-12T19:00:00"/>
    <n v="36"/>
    <x v="0"/>
    <n v="2025"/>
    <x v="2"/>
    <n v="12"/>
    <x v="0"/>
    <n v="11"/>
    <x v="19"/>
    <n v="36"/>
  </r>
  <r>
    <d v="2025-03-12T20:00:00"/>
    <n v="18"/>
    <x v="0"/>
    <n v="2025"/>
    <x v="2"/>
    <n v="12"/>
    <x v="0"/>
    <n v="11"/>
    <x v="20"/>
    <n v="18"/>
  </r>
  <r>
    <d v="2025-03-12T21:00:00"/>
    <n v="20"/>
    <x v="0"/>
    <n v="2025"/>
    <x v="2"/>
    <n v="12"/>
    <x v="0"/>
    <n v="11"/>
    <x v="21"/>
    <n v="20"/>
  </r>
  <r>
    <d v="2025-03-12T22:00:00"/>
    <n v="9"/>
    <x v="0"/>
    <n v="2025"/>
    <x v="2"/>
    <n v="12"/>
    <x v="0"/>
    <n v="11"/>
    <x v="22"/>
    <n v="9"/>
  </r>
  <r>
    <d v="2025-03-12T23:00:00"/>
    <n v="0"/>
    <x v="0"/>
    <n v="2025"/>
    <x v="2"/>
    <n v="12"/>
    <x v="0"/>
    <n v="11"/>
    <x v="23"/>
    <n v="0"/>
  </r>
  <r>
    <d v="2025-03-13T00:00:00"/>
    <n v="0"/>
    <x v="0"/>
    <n v="2025"/>
    <x v="2"/>
    <n v="13"/>
    <x v="1"/>
    <n v="11"/>
    <x v="0"/>
    <n v="0"/>
  </r>
  <r>
    <d v="2025-03-13T01:00:00"/>
    <n v="0"/>
    <x v="0"/>
    <n v="2025"/>
    <x v="2"/>
    <n v="13"/>
    <x v="1"/>
    <n v="11"/>
    <x v="1"/>
    <n v="0"/>
  </r>
  <r>
    <d v="2025-03-13T02:00:00"/>
    <n v="4"/>
    <x v="0"/>
    <n v="2025"/>
    <x v="2"/>
    <n v="13"/>
    <x v="1"/>
    <n v="11"/>
    <x v="2"/>
    <n v="4"/>
  </r>
  <r>
    <d v="2025-03-13T03:00:00"/>
    <n v="4"/>
    <x v="0"/>
    <n v="2025"/>
    <x v="2"/>
    <n v="13"/>
    <x v="1"/>
    <n v="11"/>
    <x v="3"/>
    <n v="4"/>
  </r>
  <r>
    <d v="2025-03-13T04:00:00"/>
    <n v="0"/>
    <x v="0"/>
    <n v="2025"/>
    <x v="2"/>
    <n v="13"/>
    <x v="1"/>
    <n v="11"/>
    <x v="4"/>
    <n v="0"/>
  </r>
  <r>
    <d v="2025-03-13T05:00:00"/>
    <n v="0"/>
    <x v="0"/>
    <n v="2025"/>
    <x v="2"/>
    <n v="13"/>
    <x v="1"/>
    <n v="11"/>
    <x v="5"/>
    <n v="0"/>
  </r>
  <r>
    <d v="2025-03-13T06:00:00"/>
    <n v="0"/>
    <x v="0"/>
    <n v="2025"/>
    <x v="2"/>
    <n v="13"/>
    <x v="1"/>
    <n v="11"/>
    <x v="6"/>
    <n v="0"/>
  </r>
  <r>
    <d v="2025-03-13T07:00:00"/>
    <n v="10"/>
    <x v="0"/>
    <n v="2025"/>
    <x v="2"/>
    <n v="13"/>
    <x v="1"/>
    <n v="11"/>
    <x v="7"/>
    <n v="10"/>
  </r>
  <r>
    <d v="2025-03-13T08:00:00"/>
    <n v="5"/>
    <x v="0"/>
    <n v="2025"/>
    <x v="2"/>
    <n v="13"/>
    <x v="1"/>
    <n v="11"/>
    <x v="8"/>
    <n v="5"/>
  </r>
  <r>
    <d v="2025-03-13T09:00:00"/>
    <n v="0"/>
    <x v="0"/>
    <n v="2025"/>
    <x v="2"/>
    <n v="13"/>
    <x v="1"/>
    <n v="11"/>
    <x v="9"/>
    <n v="0"/>
  </r>
  <r>
    <d v="2025-03-13T10:00:00"/>
    <n v="10"/>
    <x v="0"/>
    <n v="2025"/>
    <x v="2"/>
    <n v="13"/>
    <x v="1"/>
    <n v="11"/>
    <x v="10"/>
    <n v="10"/>
  </r>
  <r>
    <d v="2025-03-13T11:00:00"/>
    <n v="16"/>
    <x v="0"/>
    <n v="2025"/>
    <x v="2"/>
    <n v="13"/>
    <x v="1"/>
    <n v="11"/>
    <x v="11"/>
    <n v="16"/>
  </r>
  <r>
    <d v="2025-03-13T12:00:00"/>
    <n v="48"/>
    <x v="0"/>
    <n v="2025"/>
    <x v="2"/>
    <n v="13"/>
    <x v="1"/>
    <n v="11"/>
    <x v="12"/>
    <n v="48"/>
  </r>
  <r>
    <d v="2025-03-13T13:00:00"/>
    <n v="44"/>
    <x v="0"/>
    <n v="2025"/>
    <x v="2"/>
    <n v="13"/>
    <x v="1"/>
    <n v="11"/>
    <x v="13"/>
    <n v="44"/>
  </r>
  <r>
    <d v="2025-03-13T14:00:00"/>
    <n v="43"/>
    <x v="0"/>
    <n v="2025"/>
    <x v="2"/>
    <n v="13"/>
    <x v="1"/>
    <n v="11"/>
    <x v="14"/>
    <n v="43"/>
  </r>
  <r>
    <d v="2025-03-13T15:00:00"/>
    <n v="38"/>
    <x v="0"/>
    <n v="2025"/>
    <x v="2"/>
    <n v="13"/>
    <x v="1"/>
    <n v="11"/>
    <x v="15"/>
    <n v="38"/>
  </r>
  <r>
    <d v="2025-03-13T16:00:00"/>
    <n v="23"/>
    <x v="0"/>
    <n v="2025"/>
    <x v="2"/>
    <n v="13"/>
    <x v="1"/>
    <n v="11"/>
    <x v="16"/>
    <n v="23"/>
  </r>
  <r>
    <d v="2025-03-13T17:00:00"/>
    <n v="25"/>
    <x v="0"/>
    <n v="2025"/>
    <x v="2"/>
    <n v="13"/>
    <x v="1"/>
    <n v="11"/>
    <x v="17"/>
    <n v="25"/>
  </r>
  <r>
    <d v="2025-03-13T18:00:00"/>
    <n v="26"/>
    <x v="0"/>
    <n v="2025"/>
    <x v="2"/>
    <n v="13"/>
    <x v="1"/>
    <n v="11"/>
    <x v="18"/>
    <n v="26"/>
  </r>
  <r>
    <d v="2025-03-13T19:00:00"/>
    <n v="10"/>
    <x v="0"/>
    <n v="2025"/>
    <x v="2"/>
    <n v="13"/>
    <x v="1"/>
    <n v="11"/>
    <x v="19"/>
    <n v="10"/>
  </r>
  <r>
    <d v="2025-03-13T20:00:00"/>
    <n v="5"/>
    <x v="0"/>
    <n v="2025"/>
    <x v="2"/>
    <n v="13"/>
    <x v="1"/>
    <n v="11"/>
    <x v="20"/>
    <n v="5"/>
  </r>
  <r>
    <d v="2025-03-13T21:00:00"/>
    <n v="3"/>
    <x v="0"/>
    <n v="2025"/>
    <x v="2"/>
    <n v="13"/>
    <x v="1"/>
    <n v="11"/>
    <x v="21"/>
    <n v="3"/>
  </r>
  <r>
    <d v="2025-03-13T22:00:00"/>
    <n v="4"/>
    <x v="0"/>
    <n v="2025"/>
    <x v="2"/>
    <n v="13"/>
    <x v="1"/>
    <n v="11"/>
    <x v="22"/>
    <n v="4"/>
  </r>
  <r>
    <d v="2025-03-13T23:00:00"/>
    <n v="0"/>
    <x v="0"/>
    <n v="2025"/>
    <x v="2"/>
    <n v="13"/>
    <x v="1"/>
    <n v="11"/>
    <x v="23"/>
    <n v="0"/>
  </r>
  <r>
    <d v="2025-03-14T00:00:00"/>
    <n v="0"/>
    <x v="0"/>
    <n v="2025"/>
    <x v="2"/>
    <n v="14"/>
    <x v="2"/>
    <n v="11"/>
    <x v="0"/>
    <n v="0"/>
  </r>
  <r>
    <d v="2025-03-14T01:00:00"/>
    <n v="3"/>
    <x v="0"/>
    <n v="2025"/>
    <x v="2"/>
    <n v="14"/>
    <x v="2"/>
    <n v="11"/>
    <x v="1"/>
    <n v="3"/>
  </r>
  <r>
    <d v="2025-03-14T02:00:00"/>
    <n v="0"/>
    <x v="0"/>
    <n v="2025"/>
    <x v="2"/>
    <n v="14"/>
    <x v="2"/>
    <n v="11"/>
    <x v="2"/>
    <n v="0"/>
  </r>
  <r>
    <d v="2025-03-14T03:00:00"/>
    <n v="0"/>
    <x v="0"/>
    <n v="2025"/>
    <x v="2"/>
    <n v="14"/>
    <x v="2"/>
    <n v="11"/>
    <x v="3"/>
    <n v="0"/>
  </r>
  <r>
    <d v="2025-03-14T04:00:00"/>
    <n v="0"/>
    <x v="0"/>
    <n v="2025"/>
    <x v="2"/>
    <n v="14"/>
    <x v="2"/>
    <n v="11"/>
    <x v="4"/>
    <n v="0"/>
  </r>
  <r>
    <d v="2025-03-14T05:00:00"/>
    <n v="0"/>
    <x v="0"/>
    <n v="2025"/>
    <x v="2"/>
    <n v="14"/>
    <x v="2"/>
    <n v="11"/>
    <x v="5"/>
    <n v="0"/>
  </r>
  <r>
    <d v="2025-03-14T06:00:00"/>
    <n v="1"/>
    <x v="0"/>
    <n v="2025"/>
    <x v="2"/>
    <n v="14"/>
    <x v="2"/>
    <n v="11"/>
    <x v="6"/>
    <n v="1"/>
  </r>
  <r>
    <d v="2025-03-14T07:00:00"/>
    <n v="2"/>
    <x v="0"/>
    <n v="2025"/>
    <x v="2"/>
    <n v="14"/>
    <x v="2"/>
    <n v="11"/>
    <x v="7"/>
    <n v="2"/>
  </r>
  <r>
    <d v="2025-03-14T08:00:00"/>
    <n v="9"/>
    <x v="0"/>
    <n v="2025"/>
    <x v="2"/>
    <n v="14"/>
    <x v="2"/>
    <n v="11"/>
    <x v="8"/>
    <n v="9"/>
  </r>
  <r>
    <d v="2025-03-14T09:00:00"/>
    <n v="6"/>
    <x v="0"/>
    <n v="2025"/>
    <x v="2"/>
    <n v="14"/>
    <x v="2"/>
    <n v="11"/>
    <x v="9"/>
    <n v="6"/>
  </r>
  <r>
    <d v="2025-03-14T10:00:00"/>
    <n v="18"/>
    <x v="0"/>
    <n v="2025"/>
    <x v="2"/>
    <n v="14"/>
    <x v="2"/>
    <n v="11"/>
    <x v="10"/>
    <n v="18"/>
  </r>
  <r>
    <d v="2025-03-14T11:00:00"/>
    <n v="14"/>
    <x v="0"/>
    <n v="2025"/>
    <x v="2"/>
    <n v="14"/>
    <x v="2"/>
    <n v="11"/>
    <x v="11"/>
    <n v="14"/>
  </r>
  <r>
    <d v="2025-03-14T12:00:00"/>
    <n v="14"/>
    <x v="0"/>
    <n v="2025"/>
    <x v="2"/>
    <n v="14"/>
    <x v="2"/>
    <n v="11"/>
    <x v="12"/>
    <n v="14"/>
  </r>
  <r>
    <d v="2025-03-14T13:00:00"/>
    <n v="13"/>
    <x v="0"/>
    <n v="2025"/>
    <x v="2"/>
    <n v="14"/>
    <x v="2"/>
    <n v="11"/>
    <x v="13"/>
    <n v="13"/>
  </r>
  <r>
    <d v="2025-03-14T14:00:00"/>
    <n v="9"/>
    <x v="0"/>
    <n v="2025"/>
    <x v="2"/>
    <n v="14"/>
    <x v="2"/>
    <n v="11"/>
    <x v="14"/>
    <n v="9"/>
  </r>
  <r>
    <d v="2025-03-14T15:00:00"/>
    <n v="9"/>
    <x v="0"/>
    <n v="2025"/>
    <x v="2"/>
    <n v="14"/>
    <x v="2"/>
    <n v="11"/>
    <x v="15"/>
    <n v="9"/>
  </r>
  <r>
    <d v="2025-03-14T16:00:00"/>
    <n v="40"/>
    <x v="0"/>
    <n v="2025"/>
    <x v="2"/>
    <n v="14"/>
    <x v="2"/>
    <n v="11"/>
    <x v="16"/>
    <n v="40"/>
  </r>
  <r>
    <d v="2025-03-14T17:00:00"/>
    <n v="29"/>
    <x v="0"/>
    <n v="2025"/>
    <x v="2"/>
    <n v="14"/>
    <x v="2"/>
    <n v="11"/>
    <x v="17"/>
    <n v="29"/>
  </r>
  <r>
    <d v="2025-03-14T18:00:00"/>
    <n v="70"/>
    <x v="0"/>
    <n v="2025"/>
    <x v="2"/>
    <n v="14"/>
    <x v="2"/>
    <n v="11"/>
    <x v="18"/>
    <n v="70"/>
  </r>
  <r>
    <d v="2025-03-14T19:00:00"/>
    <n v="30"/>
    <x v="0"/>
    <n v="2025"/>
    <x v="2"/>
    <n v="14"/>
    <x v="2"/>
    <n v="11"/>
    <x v="19"/>
    <n v="30"/>
  </r>
  <r>
    <d v="2025-03-14T20:00:00"/>
    <n v="14"/>
    <x v="0"/>
    <n v="2025"/>
    <x v="2"/>
    <n v="14"/>
    <x v="2"/>
    <n v="11"/>
    <x v="20"/>
    <n v="14"/>
  </r>
  <r>
    <d v="2025-03-14T21:00:00"/>
    <n v="5"/>
    <x v="0"/>
    <n v="2025"/>
    <x v="2"/>
    <n v="14"/>
    <x v="2"/>
    <n v="11"/>
    <x v="21"/>
    <n v="5"/>
  </r>
  <r>
    <d v="2025-03-14T22:00:00"/>
    <n v="9"/>
    <x v="0"/>
    <n v="2025"/>
    <x v="2"/>
    <n v="14"/>
    <x v="2"/>
    <n v="11"/>
    <x v="22"/>
    <n v="9"/>
  </r>
  <r>
    <d v="2025-03-14T23:00:00"/>
    <n v="17"/>
    <x v="0"/>
    <n v="2025"/>
    <x v="2"/>
    <n v="14"/>
    <x v="2"/>
    <n v="11"/>
    <x v="23"/>
    <n v="17"/>
  </r>
  <r>
    <d v="2025-03-15T00:00:00"/>
    <n v="0"/>
    <x v="0"/>
    <n v="2025"/>
    <x v="2"/>
    <n v="15"/>
    <x v="3"/>
    <n v="11"/>
    <x v="0"/>
    <n v="0"/>
  </r>
  <r>
    <d v="2025-03-15T01:00:00"/>
    <n v="3"/>
    <x v="0"/>
    <n v="2025"/>
    <x v="2"/>
    <n v="15"/>
    <x v="3"/>
    <n v="11"/>
    <x v="1"/>
    <n v="3"/>
  </r>
  <r>
    <d v="2025-03-15T02:00:00"/>
    <n v="1"/>
    <x v="0"/>
    <n v="2025"/>
    <x v="2"/>
    <n v="15"/>
    <x v="3"/>
    <n v="11"/>
    <x v="2"/>
    <n v="1"/>
  </r>
  <r>
    <d v="2025-03-15T03:00:00"/>
    <n v="1"/>
    <x v="0"/>
    <n v="2025"/>
    <x v="2"/>
    <n v="15"/>
    <x v="3"/>
    <n v="11"/>
    <x v="3"/>
    <n v="1"/>
  </r>
  <r>
    <d v="2025-03-15T04:00:00"/>
    <n v="1"/>
    <x v="0"/>
    <n v="2025"/>
    <x v="2"/>
    <n v="15"/>
    <x v="3"/>
    <n v="11"/>
    <x v="4"/>
    <n v="1"/>
  </r>
  <r>
    <d v="2025-03-15T05:00:00"/>
    <n v="0"/>
    <x v="0"/>
    <n v="2025"/>
    <x v="2"/>
    <n v="15"/>
    <x v="3"/>
    <n v="11"/>
    <x v="5"/>
    <n v="0"/>
  </r>
  <r>
    <d v="2025-03-15T06:00:00"/>
    <n v="2"/>
    <x v="0"/>
    <n v="2025"/>
    <x v="2"/>
    <n v="15"/>
    <x v="3"/>
    <n v="11"/>
    <x v="6"/>
    <n v="2"/>
  </r>
  <r>
    <d v="2025-03-15T07:00:00"/>
    <n v="5"/>
    <x v="0"/>
    <n v="2025"/>
    <x v="2"/>
    <n v="15"/>
    <x v="3"/>
    <n v="11"/>
    <x v="7"/>
    <n v="5"/>
  </r>
  <r>
    <d v="2025-03-15T08:00:00"/>
    <n v="7"/>
    <x v="0"/>
    <n v="2025"/>
    <x v="2"/>
    <n v="15"/>
    <x v="3"/>
    <n v="11"/>
    <x v="8"/>
    <n v="7"/>
  </r>
  <r>
    <d v="2025-03-15T09:00:00"/>
    <n v="14"/>
    <x v="0"/>
    <n v="2025"/>
    <x v="2"/>
    <n v="15"/>
    <x v="3"/>
    <n v="11"/>
    <x v="9"/>
    <n v="14"/>
  </r>
  <r>
    <d v="2025-03-15T10:00:00"/>
    <n v="19"/>
    <x v="0"/>
    <n v="2025"/>
    <x v="2"/>
    <n v="15"/>
    <x v="3"/>
    <n v="11"/>
    <x v="10"/>
    <n v="19"/>
  </r>
  <r>
    <d v="2025-03-15T11:00:00"/>
    <n v="30"/>
    <x v="0"/>
    <n v="2025"/>
    <x v="2"/>
    <n v="15"/>
    <x v="3"/>
    <n v="11"/>
    <x v="11"/>
    <n v="30"/>
  </r>
  <r>
    <d v="2025-03-15T12:00:00"/>
    <n v="35"/>
    <x v="0"/>
    <n v="2025"/>
    <x v="2"/>
    <n v="15"/>
    <x v="3"/>
    <n v="11"/>
    <x v="12"/>
    <n v="35"/>
  </r>
  <r>
    <d v="2025-03-15T13:00:00"/>
    <n v="58"/>
    <x v="0"/>
    <n v="2025"/>
    <x v="2"/>
    <n v="15"/>
    <x v="3"/>
    <n v="11"/>
    <x v="13"/>
    <n v="58"/>
  </r>
  <r>
    <d v="2025-03-15T14:00:00"/>
    <n v="68"/>
    <x v="0"/>
    <n v="2025"/>
    <x v="2"/>
    <n v="15"/>
    <x v="3"/>
    <n v="11"/>
    <x v="14"/>
    <n v="68"/>
  </r>
  <r>
    <d v="2025-03-15T15:00:00"/>
    <n v="67"/>
    <x v="0"/>
    <n v="2025"/>
    <x v="2"/>
    <n v="15"/>
    <x v="3"/>
    <n v="11"/>
    <x v="15"/>
    <n v="67"/>
  </r>
  <r>
    <d v="2025-03-15T16:00:00"/>
    <n v="60"/>
    <x v="0"/>
    <n v="2025"/>
    <x v="2"/>
    <n v="15"/>
    <x v="3"/>
    <n v="11"/>
    <x v="16"/>
    <n v="60"/>
  </r>
  <r>
    <d v="2025-03-15T17:00:00"/>
    <n v="79"/>
    <x v="0"/>
    <n v="2025"/>
    <x v="2"/>
    <n v="15"/>
    <x v="3"/>
    <n v="11"/>
    <x v="17"/>
    <n v="79"/>
  </r>
  <r>
    <d v="2025-03-15T18:00:00"/>
    <n v="42"/>
    <x v="0"/>
    <n v="2025"/>
    <x v="2"/>
    <n v="15"/>
    <x v="3"/>
    <n v="11"/>
    <x v="18"/>
    <n v="42"/>
  </r>
  <r>
    <d v="2025-03-15T19:00:00"/>
    <n v="36"/>
    <x v="0"/>
    <n v="2025"/>
    <x v="2"/>
    <n v="15"/>
    <x v="3"/>
    <n v="11"/>
    <x v="19"/>
    <n v="36"/>
  </r>
  <r>
    <d v="2025-03-15T20:00:00"/>
    <n v="32"/>
    <x v="0"/>
    <n v="2025"/>
    <x v="2"/>
    <n v="15"/>
    <x v="3"/>
    <n v="11"/>
    <x v="20"/>
    <n v="32"/>
  </r>
  <r>
    <d v="2025-03-15T21:00:00"/>
    <n v="17"/>
    <x v="0"/>
    <n v="2025"/>
    <x v="2"/>
    <n v="15"/>
    <x v="3"/>
    <n v="11"/>
    <x v="21"/>
    <n v="17"/>
  </r>
  <r>
    <d v="2025-03-15T22:00:00"/>
    <n v="13"/>
    <x v="0"/>
    <n v="2025"/>
    <x v="2"/>
    <n v="15"/>
    <x v="3"/>
    <n v="11"/>
    <x v="22"/>
    <n v="13"/>
  </r>
  <r>
    <d v="2025-03-15T23:00:00"/>
    <n v="4"/>
    <x v="0"/>
    <n v="2025"/>
    <x v="2"/>
    <n v="15"/>
    <x v="3"/>
    <n v="11"/>
    <x v="23"/>
    <n v="4"/>
  </r>
  <r>
    <d v="2025-03-16T00:00:00"/>
    <n v="0"/>
    <x v="0"/>
    <n v="2025"/>
    <x v="2"/>
    <n v="16"/>
    <x v="4"/>
    <n v="11"/>
    <x v="0"/>
    <n v="0"/>
  </r>
  <r>
    <d v="2025-03-16T01:00:00"/>
    <n v="3"/>
    <x v="0"/>
    <n v="2025"/>
    <x v="2"/>
    <n v="16"/>
    <x v="4"/>
    <n v="11"/>
    <x v="1"/>
    <n v="3"/>
  </r>
  <r>
    <d v="2025-03-16T02:00:00"/>
    <n v="0"/>
    <x v="0"/>
    <n v="2025"/>
    <x v="2"/>
    <n v="16"/>
    <x v="4"/>
    <n v="11"/>
    <x v="2"/>
    <n v="0"/>
  </r>
  <r>
    <d v="2025-03-16T03:00:00"/>
    <n v="0"/>
    <x v="0"/>
    <n v="2025"/>
    <x v="2"/>
    <n v="16"/>
    <x v="4"/>
    <n v="11"/>
    <x v="3"/>
    <n v="0"/>
  </r>
  <r>
    <d v="2025-03-16T04:00:00"/>
    <n v="0"/>
    <x v="0"/>
    <n v="2025"/>
    <x v="2"/>
    <n v="16"/>
    <x v="4"/>
    <n v="11"/>
    <x v="4"/>
    <n v="0"/>
  </r>
  <r>
    <d v="2025-03-16T05:00:00"/>
    <n v="0"/>
    <x v="0"/>
    <n v="2025"/>
    <x v="2"/>
    <n v="16"/>
    <x v="4"/>
    <n v="11"/>
    <x v="5"/>
    <n v="0"/>
  </r>
  <r>
    <d v="2025-03-16T06:00:00"/>
    <n v="3"/>
    <x v="0"/>
    <n v="2025"/>
    <x v="2"/>
    <n v="16"/>
    <x v="4"/>
    <n v="11"/>
    <x v="6"/>
    <n v="3"/>
  </r>
  <r>
    <d v="2025-03-16T07:00:00"/>
    <n v="7"/>
    <x v="0"/>
    <n v="2025"/>
    <x v="2"/>
    <n v="16"/>
    <x v="4"/>
    <n v="11"/>
    <x v="7"/>
    <n v="7"/>
  </r>
  <r>
    <d v="2025-03-16T08:00:00"/>
    <n v="3"/>
    <x v="0"/>
    <n v="2025"/>
    <x v="2"/>
    <n v="16"/>
    <x v="4"/>
    <n v="11"/>
    <x v="8"/>
    <n v="3"/>
  </r>
  <r>
    <d v="2025-03-16T09:00:00"/>
    <n v="7"/>
    <x v="0"/>
    <n v="2025"/>
    <x v="2"/>
    <n v="16"/>
    <x v="4"/>
    <n v="11"/>
    <x v="9"/>
    <n v="7"/>
  </r>
  <r>
    <d v="2025-03-16T10:00:00"/>
    <n v="21"/>
    <x v="0"/>
    <n v="2025"/>
    <x v="2"/>
    <n v="16"/>
    <x v="4"/>
    <n v="11"/>
    <x v="10"/>
    <n v="21"/>
  </r>
  <r>
    <d v="2025-03-16T11:00:00"/>
    <n v="37"/>
    <x v="0"/>
    <n v="2025"/>
    <x v="2"/>
    <n v="16"/>
    <x v="4"/>
    <n v="11"/>
    <x v="11"/>
    <n v="37"/>
  </r>
  <r>
    <d v="2025-03-16T12:00:00"/>
    <n v="59"/>
    <x v="0"/>
    <n v="2025"/>
    <x v="2"/>
    <n v="16"/>
    <x v="4"/>
    <n v="11"/>
    <x v="12"/>
    <n v="59"/>
  </r>
  <r>
    <d v="2025-03-16T13:00:00"/>
    <n v="45"/>
    <x v="0"/>
    <n v="2025"/>
    <x v="2"/>
    <n v="16"/>
    <x v="4"/>
    <n v="11"/>
    <x v="13"/>
    <n v="45"/>
  </r>
  <r>
    <d v="2025-03-16T14:00:00"/>
    <n v="54"/>
    <x v="0"/>
    <n v="2025"/>
    <x v="2"/>
    <n v="16"/>
    <x v="4"/>
    <n v="11"/>
    <x v="14"/>
    <n v="54"/>
  </r>
  <r>
    <d v="2025-03-16T15:00:00"/>
    <n v="51"/>
    <x v="0"/>
    <n v="2025"/>
    <x v="2"/>
    <n v="16"/>
    <x v="4"/>
    <n v="11"/>
    <x v="15"/>
    <n v="51"/>
  </r>
  <r>
    <d v="2025-03-16T16:00:00"/>
    <n v="40"/>
    <x v="0"/>
    <n v="2025"/>
    <x v="2"/>
    <n v="16"/>
    <x v="4"/>
    <n v="11"/>
    <x v="16"/>
    <n v="40"/>
  </r>
  <r>
    <d v="2025-03-16T17:00:00"/>
    <n v="19"/>
    <x v="0"/>
    <n v="2025"/>
    <x v="2"/>
    <n v="16"/>
    <x v="4"/>
    <n v="11"/>
    <x v="17"/>
    <n v="19"/>
  </r>
  <r>
    <d v="2025-03-16T18:00:00"/>
    <n v="36"/>
    <x v="0"/>
    <n v="2025"/>
    <x v="2"/>
    <n v="16"/>
    <x v="4"/>
    <n v="11"/>
    <x v="18"/>
    <n v="36"/>
  </r>
  <r>
    <d v="2025-03-16T19:00:00"/>
    <n v="6"/>
    <x v="0"/>
    <n v="2025"/>
    <x v="2"/>
    <n v="16"/>
    <x v="4"/>
    <n v="11"/>
    <x v="19"/>
    <n v="6"/>
  </r>
  <r>
    <d v="2025-03-16T20:00:00"/>
    <n v="12"/>
    <x v="0"/>
    <n v="2025"/>
    <x v="2"/>
    <n v="16"/>
    <x v="4"/>
    <n v="11"/>
    <x v="20"/>
    <n v="12"/>
  </r>
  <r>
    <d v="2025-03-16T21:00:00"/>
    <n v="7"/>
    <x v="0"/>
    <n v="2025"/>
    <x v="2"/>
    <n v="16"/>
    <x v="4"/>
    <n v="11"/>
    <x v="21"/>
    <n v="7"/>
  </r>
  <r>
    <d v="2025-03-16T22:00:00"/>
    <n v="3"/>
    <x v="0"/>
    <n v="2025"/>
    <x v="2"/>
    <n v="16"/>
    <x v="4"/>
    <n v="11"/>
    <x v="22"/>
    <n v="3"/>
  </r>
  <r>
    <d v="2025-03-16T23:00:00"/>
    <n v="1"/>
    <x v="0"/>
    <n v="2025"/>
    <x v="2"/>
    <n v="16"/>
    <x v="4"/>
    <n v="11"/>
    <x v="23"/>
    <n v="1"/>
  </r>
  <r>
    <d v="2025-03-17T00:00:00"/>
    <n v="0"/>
    <x v="0"/>
    <n v="2025"/>
    <x v="2"/>
    <n v="17"/>
    <x v="5"/>
    <n v="12"/>
    <x v="0"/>
    <n v="0"/>
  </r>
  <r>
    <d v="2025-03-17T01:00:00"/>
    <n v="0"/>
    <x v="0"/>
    <n v="2025"/>
    <x v="2"/>
    <n v="17"/>
    <x v="5"/>
    <n v="12"/>
    <x v="1"/>
    <n v="0"/>
  </r>
  <r>
    <d v="2025-03-17T02:00:00"/>
    <n v="0"/>
    <x v="0"/>
    <n v="2025"/>
    <x v="2"/>
    <n v="17"/>
    <x v="5"/>
    <n v="12"/>
    <x v="2"/>
    <n v="0"/>
  </r>
  <r>
    <d v="2025-03-17T03:00:00"/>
    <n v="0"/>
    <x v="0"/>
    <n v="2025"/>
    <x v="2"/>
    <n v="17"/>
    <x v="5"/>
    <n v="12"/>
    <x v="3"/>
    <n v="0"/>
  </r>
  <r>
    <d v="2025-03-17T04:00:00"/>
    <n v="0"/>
    <x v="0"/>
    <n v="2025"/>
    <x v="2"/>
    <n v="17"/>
    <x v="5"/>
    <n v="12"/>
    <x v="4"/>
    <n v="0"/>
  </r>
  <r>
    <d v="2025-03-17T05:00:00"/>
    <n v="1"/>
    <x v="0"/>
    <n v="2025"/>
    <x v="2"/>
    <n v="17"/>
    <x v="5"/>
    <n v="12"/>
    <x v="5"/>
    <n v="1"/>
  </r>
  <r>
    <d v="2025-03-17T06:00:00"/>
    <n v="11"/>
    <x v="0"/>
    <n v="2025"/>
    <x v="2"/>
    <n v="17"/>
    <x v="5"/>
    <n v="12"/>
    <x v="6"/>
    <n v="11"/>
  </r>
  <r>
    <d v="2025-03-17T07:00:00"/>
    <n v="3"/>
    <x v="0"/>
    <n v="2025"/>
    <x v="2"/>
    <n v="17"/>
    <x v="5"/>
    <n v="12"/>
    <x v="7"/>
    <n v="3"/>
  </r>
  <r>
    <d v="2025-03-17T08:00:00"/>
    <n v="4"/>
    <x v="0"/>
    <n v="2025"/>
    <x v="2"/>
    <n v="17"/>
    <x v="5"/>
    <n v="12"/>
    <x v="8"/>
    <n v="4"/>
  </r>
  <r>
    <d v="2025-03-17T09:00:00"/>
    <n v="5"/>
    <x v="0"/>
    <n v="2025"/>
    <x v="2"/>
    <n v="17"/>
    <x v="5"/>
    <n v="12"/>
    <x v="9"/>
    <n v="5"/>
  </r>
  <r>
    <d v="2025-03-17T10:00:00"/>
    <n v="7"/>
    <x v="0"/>
    <n v="2025"/>
    <x v="2"/>
    <n v="17"/>
    <x v="5"/>
    <n v="12"/>
    <x v="10"/>
    <n v="7"/>
  </r>
  <r>
    <d v="2025-03-17T11:00:00"/>
    <n v="8"/>
    <x v="0"/>
    <n v="2025"/>
    <x v="2"/>
    <n v="17"/>
    <x v="5"/>
    <n v="12"/>
    <x v="11"/>
    <n v="8"/>
  </r>
  <r>
    <d v="2025-03-17T12:00:00"/>
    <n v="10"/>
    <x v="0"/>
    <n v="2025"/>
    <x v="2"/>
    <n v="17"/>
    <x v="5"/>
    <n v="12"/>
    <x v="12"/>
    <n v="10"/>
  </r>
  <r>
    <d v="2025-03-17T13:00:00"/>
    <n v="37"/>
    <x v="0"/>
    <n v="2025"/>
    <x v="2"/>
    <n v="17"/>
    <x v="5"/>
    <n v="12"/>
    <x v="13"/>
    <n v="37"/>
  </r>
  <r>
    <d v="2025-03-17T14:00:00"/>
    <n v="12"/>
    <x v="0"/>
    <n v="2025"/>
    <x v="2"/>
    <n v="17"/>
    <x v="5"/>
    <n v="12"/>
    <x v="14"/>
    <n v="12"/>
  </r>
  <r>
    <d v="2025-03-17T15:00:00"/>
    <n v="5"/>
    <x v="0"/>
    <n v="2025"/>
    <x v="2"/>
    <n v="17"/>
    <x v="5"/>
    <n v="12"/>
    <x v="15"/>
    <n v="5"/>
  </r>
  <r>
    <d v="2025-03-17T16:00:00"/>
    <n v="53"/>
    <x v="0"/>
    <n v="2025"/>
    <x v="2"/>
    <n v="17"/>
    <x v="5"/>
    <n v="12"/>
    <x v="16"/>
    <n v="53"/>
  </r>
  <r>
    <d v="2025-03-17T17:00:00"/>
    <n v="29"/>
    <x v="0"/>
    <n v="2025"/>
    <x v="2"/>
    <n v="17"/>
    <x v="5"/>
    <n v="12"/>
    <x v="17"/>
    <n v="29"/>
  </r>
  <r>
    <d v="2025-03-17T18:00:00"/>
    <n v="90"/>
    <x v="0"/>
    <n v="2025"/>
    <x v="2"/>
    <n v="17"/>
    <x v="5"/>
    <n v="12"/>
    <x v="18"/>
    <n v="90"/>
  </r>
  <r>
    <d v="2025-03-17T19:00:00"/>
    <n v="21"/>
    <x v="0"/>
    <n v="2025"/>
    <x v="2"/>
    <n v="17"/>
    <x v="5"/>
    <n v="12"/>
    <x v="19"/>
    <n v="21"/>
  </r>
  <r>
    <d v="2025-03-17T20:00:00"/>
    <n v="13"/>
    <x v="0"/>
    <n v="2025"/>
    <x v="2"/>
    <n v="17"/>
    <x v="5"/>
    <n v="12"/>
    <x v="20"/>
    <n v="13"/>
  </r>
  <r>
    <d v="2025-03-17T21:00:00"/>
    <n v="10"/>
    <x v="0"/>
    <n v="2025"/>
    <x v="2"/>
    <n v="17"/>
    <x v="5"/>
    <n v="12"/>
    <x v="21"/>
    <n v="10"/>
  </r>
  <r>
    <d v="2025-03-17T22:00:00"/>
    <n v="12"/>
    <x v="0"/>
    <n v="2025"/>
    <x v="2"/>
    <n v="17"/>
    <x v="5"/>
    <n v="12"/>
    <x v="22"/>
    <n v="12"/>
  </r>
  <r>
    <d v="2025-03-17T23:00:00"/>
    <n v="0"/>
    <x v="0"/>
    <n v="2025"/>
    <x v="2"/>
    <n v="17"/>
    <x v="5"/>
    <n v="12"/>
    <x v="23"/>
    <n v="0"/>
  </r>
  <r>
    <d v="2025-03-18T00:00:00"/>
    <n v="0"/>
    <x v="0"/>
    <n v="2025"/>
    <x v="2"/>
    <n v="18"/>
    <x v="6"/>
    <n v="12"/>
    <x v="0"/>
    <n v="0"/>
  </r>
  <r>
    <d v="2025-03-18T01:00:00"/>
    <n v="0"/>
    <x v="0"/>
    <n v="2025"/>
    <x v="2"/>
    <n v="18"/>
    <x v="6"/>
    <n v="12"/>
    <x v="1"/>
    <n v="0"/>
  </r>
  <r>
    <d v="2025-03-18T02:00:00"/>
    <n v="3"/>
    <x v="0"/>
    <n v="2025"/>
    <x v="2"/>
    <n v="18"/>
    <x v="6"/>
    <n v="12"/>
    <x v="2"/>
    <n v="3"/>
  </r>
  <r>
    <d v="2025-03-18T03:00:00"/>
    <n v="0"/>
    <x v="0"/>
    <n v="2025"/>
    <x v="2"/>
    <n v="18"/>
    <x v="6"/>
    <n v="12"/>
    <x v="3"/>
    <n v="0"/>
  </r>
  <r>
    <d v="2025-03-18T04:00:00"/>
    <n v="0"/>
    <x v="0"/>
    <n v="2025"/>
    <x v="2"/>
    <n v="18"/>
    <x v="6"/>
    <n v="12"/>
    <x v="4"/>
    <n v="0"/>
  </r>
  <r>
    <d v="2025-03-18T05:00:00"/>
    <n v="0"/>
    <x v="0"/>
    <n v="2025"/>
    <x v="2"/>
    <n v="18"/>
    <x v="6"/>
    <n v="12"/>
    <x v="5"/>
    <n v="0"/>
  </r>
  <r>
    <d v="2025-03-18T06:00:00"/>
    <n v="14"/>
    <x v="0"/>
    <n v="2025"/>
    <x v="2"/>
    <n v="18"/>
    <x v="6"/>
    <n v="12"/>
    <x v="6"/>
    <n v="14"/>
  </r>
  <r>
    <d v="2025-03-18T07:00:00"/>
    <n v="6"/>
    <x v="0"/>
    <n v="2025"/>
    <x v="2"/>
    <n v="18"/>
    <x v="6"/>
    <n v="12"/>
    <x v="7"/>
    <n v="6"/>
  </r>
  <r>
    <d v="2025-03-18T08:00:00"/>
    <n v="3"/>
    <x v="0"/>
    <n v="2025"/>
    <x v="2"/>
    <n v="18"/>
    <x v="6"/>
    <n v="12"/>
    <x v="8"/>
    <n v="3"/>
  </r>
  <r>
    <d v="2025-03-18T09:00:00"/>
    <n v="6"/>
    <x v="0"/>
    <n v="2025"/>
    <x v="2"/>
    <n v="18"/>
    <x v="6"/>
    <n v="12"/>
    <x v="9"/>
    <n v="6"/>
  </r>
  <r>
    <d v="2025-03-18T10:00:00"/>
    <n v="7"/>
    <x v="0"/>
    <n v="2025"/>
    <x v="2"/>
    <n v="18"/>
    <x v="6"/>
    <n v="12"/>
    <x v="10"/>
    <n v="7"/>
  </r>
  <r>
    <d v="2025-03-18T11:00:00"/>
    <n v="2"/>
    <x v="0"/>
    <n v="2025"/>
    <x v="2"/>
    <n v="18"/>
    <x v="6"/>
    <n v="12"/>
    <x v="11"/>
    <n v="2"/>
  </r>
  <r>
    <d v="2025-03-18T12:00:00"/>
    <n v="5"/>
    <x v="0"/>
    <n v="2025"/>
    <x v="2"/>
    <n v="18"/>
    <x v="6"/>
    <n v="12"/>
    <x v="12"/>
    <n v="5"/>
  </r>
  <r>
    <d v="2025-03-18T13:00:00"/>
    <n v="18"/>
    <x v="0"/>
    <n v="2025"/>
    <x v="2"/>
    <n v="18"/>
    <x v="6"/>
    <n v="12"/>
    <x v="13"/>
    <n v="18"/>
  </r>
  <r>
    <d v="2025-03-18T14:00:00"/>
    <n v="8"/>
    <x v="0"/>
    <n v="2025"/>
    <x v="2"/>
    <n v="18"/>
    <x v="6"/>
    <n v="12"/>
    <x v="14"/>
    <n v="8"/>
  </r>
  <r>
    <d v="2025-03-18T15:00:00"/>
    <n v="8"/>
    <x v="0"/>
    <n v="2025"/>
    <x v="2"/>
    <n v="18"/>
    <x v="6"/>
    <n v="12"/>
    <x v="15"/>
    <n v="8"/>
  </r>
  <r>
    <d v="2025-03-18T16:00:00"/>
    <n v="11"/>
    <x v="0"/>
    <n v="2025"/>
    <x v="2"/>
    <n v="18"/>
    <x v="6"/>
    <n v="12"/>
    <x v="16"/>
    <n v="11"/>
  </r>
  <r>
    <d v="2025-03-18T17:00:00"/>
    <n v="9"/>
    <x v="0"/>
    <n v="2025"/>
    <x v="2"/>
    <n v="18"/>
    <x v="6"/>
    <n v="12"/>
    <x v="17"/>
    <n v="9"/>
  </r>
  <r>
    <d v="2025-03-18T18:00:00"/>
    <n v="40"/>
    <x v="0"/>
    <n v="2025"/>
    <x v="2"/>
    <n v="18"/>
    <x v="6"/>
    <n v="12"/>
    <x v="18"/>
    <n v="40"/>
  </r>
  <r>
    <d v="2025-03-18T19:00:00"/>
    <n v="19"/>
    <x v="0"/>
    <n v="2025"/>
    <x v="2"/>
    <n v="18"/>
    <x v="6"/>
    <n v="12"/>
    <x v="19"/>
    <n v="19"/>
  </r>
  <r>
    <d v="2025-03-18T20:00:00"/>
    <n v="11"/>
    <x v="0"/>
    <n v="2025"/>
    <x v="2"/>
    <n v="18"/>
    <x v="6"/>
    <n v="12"/>
    <x v="20"/>
    <n v="11"/>
  </r>
  <r>
    <d v="2025-03-18T21:00:00"/>
    <n v="7"/>
    <x v="0"/>
    <n v="2025"/>
    <x v="2"/>
    <n v="18"/>
    <x v="6"/>
    <n v="12"/>
    <x v="21"/>
    <n v="7"/>
  </r>
  <r>
    <d v="2025-03-18T22:00:00"/>
    <n v="9"/>
    <x v="0"/>
    <n v="2025"/>
    <x v="2"/>
    <n v="18"/>
    <x v="6"/>
    <n v="12"/>
    <x v="22"/>
    <n v="9"/>
  </r>
  <r>
    <d v="2025-03-18T23:00:00"/>
    <n v="4"/>
    <x v="0"/>
    <n v="2025"/>
    <x v="2"/>
    <n v="18"/>
    <x v="6"/>
    <n v="12"/>
    <x v="23"/>
    <n v="4"/>
  </r>
  <r>
    <d v="2025-03-19T00:00:00"/>
    <n v="0"/>
    <x v="0"/>
    <n v="2025"/>
    <x v="2"/>
    <n v="19"/>
    <x v="0"/>
    <n v="12"/>
    <x v="0"/>
    <n v="0"/>
  </r>
  <r>
    <d v="2025-03-19T01:00:00"/>
    <n v="0"/>
    <x v="0"/>
    <n v="2025"/>
    <x v="2"/>
    <n v="19"/>
    <x v="0"/>
    <n v="12"/>
    <x v="1"/>
    <n v="0"/>
  </r>
  <r>
    <d v="2025-03-19T02:00:00"/>
    <n v="0"/>
    <x v="0"/>
    <n v="2025"/>
    <x v="2"/>
    <n v="19"/>
    <x v="0"/>
    <n v="12"/>
    <x v="2"/>
    <n v="0"/>
  </r>
  <r>
    <d v="2025-03-19T03:00:00"/>
    <n v="0"/>
    <x v="0"/>
    <n v="2025"/>
    <x v="2"/>
    <n v="19"/>
    <x v="0"/>
    <n v="12"/>
    <x v="3"/>
    <n v="0"/>
  </r>
  <r>
    <d v="2025-03-19T04:00:00"/>
    <n v="2"/>
    <x v="0"/>
    <n v="2025"/>
    <x v="2"/>
    <n v="19"/>
    <x v="0"/>
    <n v="12"/>
    <x v="4"/>
    <n v="2"/>
  </r>
  <r>
    <d v="2025-03-19T05:00:00"/>
    <n v="1"/>
    <x v="0"/>
    <n v="2025"/>
    <x v="2"/>
    <n v="19"/>
    <x v="0"/>
    <n v="12"/>
    <x v="5"/>
    <n v="1"/>
  </r>
  <r>
    <d v="2025-03-19T06:00:00"/>
    <n v="11"/>
    <x v="0"/>
    <n v="2025"/>
    <x v="2"/>
    <n v="19"/>
    <x v="0"/>
    <n v="12"/>
    <x v="6"/>
    <n v="11"/>
  </r>
  <r>
    <d v="2025-03-19T07:00:00"/>
    <n v="7"/>
    <x v="0"/>
    <n v="2025"/>
    <x v="2"/>
    <n v="19"/>
    <x v="0"/>
    <n v="12"/>
    <x v="7"/>
    <n v="7"/>
  </r>
  <r>
    <d v="2025-03-19T08:00:00"/>
    <n v="3"/>
    <x v="0"/>
    <n v="2025"/>
    <x v="2"/>
    <n v="19"/>
    <x v="0"/>
    <n v="12"/>
    <x v="8"/>
    <n v="3"/>
  </r>
  <r>
    <d v="2025-03-19T09:00:00"/>
    <n v="9"/>
    <x v="0"/>
    <n v="2025"/>
    <x v="2"/>
    <n v="19"/>
    <x v="0"/>
    <n v="12"/>
    <x v="9"/>
    <n v="9"/>
  </r>
  <r>
    <d v="2025-03-19T10:00:00"/>
    <n v="5"/>
    <x v="0"/>
    <n v="2025"/>
    <x v="2"/>
    <n v="19"/>
    <x v="0"/>
    <n v="12"/>
    <x v="10"/>
    <n v="5"/>
  </r>
  <r>
    <d v="2025-03-19T11:00:00"/>
    <n v="11"/>
    <x v="0"/>
    <n v="2025"/>
    <x v="2"/>
    <n v="19"/>
    <x v="0"/>
    <n v="12"/>
    <x v="11"/>
    <n v="11"/>
  </r>
  <r>
    <d v="2025-03-19T12:00:00"/>
    <n v="11"/>
    <x v="0"/>
    <n v="2025"/>
    <x v="2"/>
    <n v="19"/>
    <x v="0"/>
    <n v="12"/>
    <x v="12"/>
    <n v="11"/>
  </r>
  <r>
    <d v="2025-03-19T13:00:00"/>
    <n v="8"/>
    <x v="0"/>
    <n v="2025"/>
    <x v="2"/>
    <n v="19"/>
    <x v="0"/>
    <n v="12"/>
    <x v="13"/>
    <n v="8"/>
  </r>
  <r>
    <d v="2025-03-19T14:00:00"/>
    <n v="8"/>
    <x v="0"/>
    <n v="2025"/>
    <x v="2"/>
    <n v="19"/>
    <x v="0"/>
    <n v="12"/>
    <x v="14"/>
    <n v="8"/>
  </r>
  <r>
    <d v="2025-03-19T15:00:00"/>
    <n v="9"/>
    <x v="0"/>
    <n v="2025"/>
    <x v="2"/>
    <n v="19"/>
    <x v="0"/>
    <n v="12"/>
    <x v="15"/>
    <n v="9"/>
  </r>
  <r>
    <d v="2025-03-19T16:00:00"/>
    <n v="29"/>
    <x v="0"/>
    <n v="2025"/>
    <x v="2"/>
    <n v="19"/>
    <x v="0"/>
    <n v="12"/>
    <x v="16"/>
    <n v="29"/>
  </r>
  <r>
    <d v="2025-03-19T17:00:00"/>
    <n v="22"/>
    <x v="0"/>
    <n v="2025"/>
    <x v="2"/>
    <n v="19"/>
    <x v="0"/>
    <n v="12"/>
    <x v="17"/>
    <n v="22"/>
  </r>
  <r>
    <d v="2025-03-19T18:00:00"/>
    <n v="70"/>
    <x v="0"/>
    <n v="2025"/>
    <x v="2"/>
    <n v="19"/>
    <x v="0"/>
    <n v="12"/>
    <x v="18"/>
    <n v="70"/>
  </r>
  <r>
    <d v="2025-03-19T19:00:00"/>
    <n v="22"/>
    <x v="0"/>
    <n v="2025"/>
    <x v="2"/>
    <n v="19"/>
    <x v="0"/>
    <n v="12"/>
    <x v="19"/>
    <n v="22"/>
  </r>
  <r>
    <d v="2025-03-19T20:00:00"/>
    <n v="35"/>
    <x v="0"/>
    <n v="2025"/>
    <x v="2"/>
    <n v="19"/>
    <x v="0"/>
    <n v="12"/>
    <x v="20"/>
    <n v="35"/>
  </r>
  <r>
    <d v="2025-03-19T21:00:00"/>
    <n v="5"/>
    <x v="0"/>
    <n v="2025"/>
    <x v="2"/>
    <n v="19"/>
    <x v="0"/>
    <n v="12"/>
    <x v="21"/>
    <n v="5"/>
  </r>
  <r>
    <d v="2025-03-19T22:00:00"/>
    <n v="4"/>
    <x v="0"/>
    <n v="2025"/>
    <x v="2"/>
    <n v="19"/>
    <x v="0"/>
    <n v="12"/>
    <x v="22"/>
    <n v="4"/>
  </r>
  <r>
    <d v="2025-03-19T23:00:00"/>
    <n v="5"/>
    <x v="0"/>
    <n v="2025"/>
    <x v="2"/>
    <n v="19"/>
    <x v="0"/>
    <n v="12"/>
    <x v="23"/>
    <n v="5"/>
  </r>
  <r>
    <d v="2025-03-20T00:00:00"/>
    <n v="0"/>
    <x v="0"/>
    <n v="2025"/>
    <x v="2"/>
    <n v="20"/>
    <x v="1"/>
    <n v="12"/>
    <x v="0"/>
    <n v="0"/>
  </r>
  <r>
    <d v="2025-03-20T01:00:00"/>
    <n v="0"/>
    <x v="0"/>
    <n v="2025"/>
    <x v="2"/>
    <n v="20"/>
    <x v="1"/>
    <n v="12"/>
    <x v="1"/>
    <n v="0"/>
  </r>
  <r>
    <d v="2025-03-20T02:00:00"/>
    <n v="0"/>
    <x v="0"/>
    <n v="2025"/>
    <x v="2"/>
    <n v="20"/>
    <x v="1"/>
    <n v="12"/>
    <x v="2"/>
    <n v="0"/>
  </r>
  <r>
    <d v="2025-03-20T03:00:00"/>
    <n v="0"/>
    <x v="0"/>
    <n v="2025"/>
    <x v="2"/>
    <n v="20"/>
    <x v="1"/>
    <n v="12"/>
    <x v="3"/>
    <n v="0"/>
  </r>
  <r>
    <d v="2025-03-20T04:00:00"/>
    <n v="0"/>
    <x v="0"/>
    <n v="2025"/>
    <x v="2"/>
    <n v="20"/>
    <x v="1"/>
    <n v="12"/>
    <x v="4"/>
    <n v="0"/>
  </r>
  <r>
    <d v="2025-03-20T05:00:00"/>
    <n v="0"/>
    <x v="0"/>
    <n v="2025"/>
    <x v="2"/>
    <n v="20"/>
    <x v="1"/>
    <n v="12"/>
    <x v="5"/>
    <n v="0"/>
  </r>
  <r>
    <d v="2025-03-20T06:00:00"/>
    <n v="7"/>
    <x v="0"/>
    <n v="2025"/>
    <x v="2"/>
    <n v="20"/>
    <x v="1"/>
    <n v="12"/>
    <x v="6"/>
    <n v="7"/>
  </r>
  <r>
    <d v="2025-03-20T07:00:00"/>
    <n v="12"/>
    <x v="0"/>
    <n v="2025"/>
    <x v="2"/>
    <n v="20"/>
    <x v="1"/>
    <n v="12"/>
    <x v="7"/>
    <n v="12"/>
  </r>
  <r>
    <d v="2025-03-20T08:00:00"/>
    <n v="6"/>
    <x v="0"/>
    <n v="2025"/>
    <x v="2"/>
    <n v="20"/>
    <x v="1"/>
    <n v="12"/>
    <x v="8"/>
    <n v="6"/>
  </r>
  <r>
    <d v="2025-03-20T09:00:00"/>
    <n v="4"/>
    <x v="0"/>
    <n v="2025"/>
    <x v="2"/>
    <n v="20"/>
    <x v="1"/>
    <n v="12"/>
    <x v="9"/>
    <n v="4"/>
  </r>
  <r>
    <d v="2025-03-20T10:00:00"/>
    <n v="16"/>
    <x v="0"/>
    <n v="2025"/>
    <x v="2"/>
    <n v="20"/>
    <x v="1"/>
    <n v="12"/>
    <x v="10"/>
    <n v="16"/>
  </r>
  <r>
    <d v="2025-03-20T11:00:00"/>
    <n v="16"/>
    <x v="0"/>
    <n v="2025"/>
    <x v="2"/>
    <n v="20"/>
    <x v="1"/>
    <n v="12"/>
    <x v="11"/>
    <n v="16"/>
  </r>
  <r>
    <d v="2025-03-20T12:00:00"/>
    <n v="29"/>
    <x v="0"/>
    <n v="2025"/>
    <x v="2"/>
    <n v="20"/>
    <x v="1"/>
    <n v="12"/>
    <x v="12"/>
    <n v="29"/>
  </r>
  <r>
    <d v="2025-03-20T13:00:00"/>
    <n v="27"/>
    <x v="0"/>
    <n v="2025"/>
    <x v="2"/>
    <n v="20"/>
    <x v="1"/>
    <n v="12"/>
    <x v="13"/>
    <n v="27"/>
  </r>
  <r>
    <d v="2025-03-20T14:00:00"/>
    <n v="39"/>
    <x v="0"/>
    <n v="2025"/>
    <x v="2"/>
    <n v="20"/>
    <x v="1"/>
    <n v="12"/>
    <x v="14"/>
    <n v="39"/>
  </r>
  <r>
    <d v="2025-03-20T15:00:00"/>
    <n v="28"/>
    <x v="0"/>
    <n v="2025"/>
    <x v="2"/>
    <n v="20"/>
    <x v="1"/>
    <n v="12"/>
    <x v="15"/>
    <n v="28"/>
  </r>
  <r>
    <d v="2025-03-20T16:00:00"/>
    <n v="11"/>
    <x v="0"/>
    <n v="2025"/>
    <x v="2"/>
    <n v="20"/>
    <x v="1"/>
    <n v="12"/>
    <x v="16"/>
    <n v="11"/>
  </r>
  <r>
    <d v="2025-03-20T17:00:00"/>
    <n v="40"/>
    <x v="0"/>
    <n v="2025"/>
    <x v="2"/>
    <n v="20"/>
    <x v="1"/>
    <n v="12"/>
    <x v="17"/>
    <n v="40"/>
  </r>
  <r>
    <d v="2025-03-20T18:00:00"/>
    <n v="37"/>
    <x v="0"/>
    <n v="2025"/>
    <x v="2"/>
    <n v="20"/>
    <x v="1"/>
    <n v="12"/>
    <x v="18"/>
    <n v="37"/>
  </r>
  <r>
    <d v="2025-03-20T19:00:00"/>
    <n v="22"/>
    <x v="0"/>
    <n v="2025"/>
    <x v="2"/>
    <n v="20"/>
    <x v="1"/>
    <n v="12"/>
    <x v="19"/>
    <n v="22"/>
  </r>
  <r>
    <d v="2025-03-20T20:00:00"/>
    <n v="17"/>
    <x v="0"/>
    <n v="2025"/>
    <x v="2"/>
    <n v="20"/>
    <x v="1"/>
    <n v="12"/>
    <x v="20"/>
    <n v="17"/>
  </r>
  <r>
    <d v="2025-03-20T21:00:00"/>
    <n v="8"/>
    <x v="0"/>
    <n v="2025"/>
    <x v="2"/>
    <n v="20"/>
    <x v="1"/>
    <n v="12"/>
    <x v="21"/>
    <n v="8"/>
  </r>
  <r>
    <d v="2025-03-20T22:00:00"/>
    <n v="3"/>
    <x v="0"/>
    <n v="2025"/>
    <x v="2"/>
    <n v="20"/>
    <x v="1"/>
    <n v="12"/>
    <x v="22"/>
    <n v="3"/>
  </r>
  <r>
    <d v="2025-03-20T23:00:00"/>
    <n v="1"/>
    <x v="0"/>
    <n v="2025"/>
    <x v="2"/>
    <n v="20"/>
    <x v="1"/>
    <n v="12"/>
    <x v="23"/>
    <n v="1"/>
  </r>
  <r>
    <d v="2025-03-21T00:00:00"/>
    <n v="0"/>
    <x v="0"/>
    <n v="2025"/>
    <x v="2"/>
    <n v="21"/>
    <x v="2"/>
    <n v="12"/>
    <x v="0"/>
    <n v="0"/>
  </r>
  <r>
    <d v="2025-03-21T01:00:00"/>
    <n v="0"/>
    <x v="0"/>
    <n v="2025"/>
    <x v="2"/>
    <n v="21"/>
    <x v="2"/>
    <n v="12"/>
    <x v="1"/>
    <n v="0"/>
  </r>
  <r>
    <d v="2025-03-21T02:00:00"/>
    <n v="0"/>
    <x v="0"/>
    <n v="2025"/>
    <x v="2"/>
    <n v="21"/>
    <x v="2"/>
    <n v="12"/>
    <x v="2"/>
    <n v="0"/>
  </r>
  <r>
    <d v="2025-03-21T03:00:00"/>
    <n v="0"/>
    <x v="0"/>
    <n v="2025"/>
    <x v="2"/>
    <n v="21"/>
    <x v="2"/>
    <n v="12"/>
    <x v="3"/>
    <n v="0"/>
  </r>
  <r>
    <d v="2025-03-21T04:00:00"/>
    <n v="0"/>
    <x v="0"/>
    <n v="2025"/>
    <x v="2"/>
    <n v="21"/>
    <x v="2"/>
    <n v="12"/>
    <x v="4"/>
    <n v="0"/>
  </r>
  <r>
    <d v="2025-03-21T05:00:00"/>
    <n v="0"/>
    <x v="0"/>
    <n v="2025"/>
    <x v="2"/>
    <n v="21"/>
    <x v="2"/>
    <n v="12"/>
    <x v="5"/>
    <n v="0"/>
  </r>
  <r>
    <d v="2025-03-21T06:00:00"/>
    <n v="20"/>
    <x v="0"/>
    <n v="2025"/>
    <x v="2"/>
    <n v="21"/>
    <x v="2"/>
    <n v="12"/>
    <x v="6"/>
    <n v="20"/>
  </r>
  <r>
    <d v="2025-03-21T07:00:00"/>
    <n v="3"/>
    <x v="0"/>
    <n v="2025"/>
    <x v="2"/>
    <n v="21"/>
    <x v="2"/>
    <n v="12"/>
    <x v="7"/>
    <n v="3"/>
  </r>
  <r>
    <d v="2025-03-21T08:00:00"/>
    <n v="7"/>
    <x v="0"/>
    <n v="2025"/>
    <x v="2"/>
    <n v="21"/>
    <x v="2"/>
    <n v="12"/>
    <x v="8"/>
    <n v="7"/>
  </r>
  <r>
    <d v="2025-03-21T09:00:00"/>
    <n v="12"/>
    <x v="0"/>
    <n v="2025"/>
    <x v="2"/>
    <n v="21"/>
    <x v="2"/>
    <n v="12"/>
    <x v="9"/>
    <n v="12"/>
  </r>
  <r>
    <d v="2025-03-21T10:00:00"/>
    <n v="26"/>
    <x v="0"/>
    <n v="2025"/>
    <x v="2"/>
    <n v="21"/>
    <x v="2"/>
    <n v="12"/>
    <x v="10"/>
    <n v="26"/>
  </r>
  <r>
    <d v="2025-03-21T11:00:00"/>
    <n v="9"/>
    <x v="0"/>
    <n v="2025"/>
    <x v="2"/>
    <n v="21"/>
    <x v="2"/>
    <n v="12"/>
    <x v="11"/>
    <n v="9"/>
  </r>
  <r>
    <d v="2025-03-21T12:00:00"/>
    <n v="37"/>
    <x v="0"/>
    <n v="2025"/>
    <x v="2"/>
    <n v="21"/>
    <x v="2"/>
    <n v="12"/>
    <x v="12"/>
    <n v="37"/>
  </r>
  <r>
    <d v="2025-03-21T13:00:00"/>
    <n v="26"/>
    <x v="0"/>
    <n v="2025"/>
    <x v="2"/>
    <n v="21"/>
    <x v="2"/>
    <n v="12"/>
    <x v="13"/>
    <n v="26"/>
  </r>
  <r>
    <d v="2025-03-21T14:00:00"/>
    <n v="20"/>
    <x v="0"/>
    <n v="2025"/>
    <x v="2"/>
    <n v="21"/>
    <x v="2"/>
    <n v="12"/>
    <x v="14"/>
    <n v="20"/>
  </r>
  <r>
    <d v="2025-03-21T15:00:00"/>
    <n v="30"/>
    <x v="0"/>
    <n v="2025"/>
    <x v="2"/>
    <n v="21"/>
    <x v="2"/>
    <n v="12"/>
    <x v="15"/>
    <n v="30"/>
  </r>
  <r>
    <d v="2025-03-21T16:00:00"/>
    <n v="51"/>
    <x v="0"/>
    <n v="2025"/>
    <x v="2"/>
    <n v="21"/>
    <x v="2"/>
    <n v="12"/>
    <x v="16"/>
    <n v="51"/>
  </r>
  <r>
    <d v="2025-03-21T17:00:00"/>
    <n v="57"/>
    <x v="0"/>
    <n v="2025"/>
    <x v="2"/>
    <n v="21"/>
    <x v="2"/>
    <n v="12"/>
    <x v="17"/>
    <n v="57"/>
  </r>
  <r>
    <d v="2025-03-21T18:00:00"/>
    <n v="113"/>
    <x v="0"/>
    <n v="2025"/>
    <x v="2"/>
    <n v="21"/>
    <x v="2"/>
    <n v="12"/>
    <x v="18"/>
    <n v="113"/>
  </r>
  <r>
    <d v="2025-03-21T19:00:00"/>
    <n v="45"/>
    <x v="0"/>
    <n v="2025"/>
    <x v="2"/>
    <n v="21"/>
    <x v="2"/>
    <n v="12"/>
    <x v="19"/>
    <n v="45"/>
  </r>
  <r>
    <d v="2025-03-21T20:00:00"/>
    <n v="41"/>
    <x v="0"/>
    <n v="2025"/>
    <x v="2"/>
    <n v="21"/>
    <x v="2"/>
    <n v="12"/>
    <x v="20"/>
    <n v="41"/>
  </r>
  <r>
    <d v="2025-03-21T21:00:00"/>
    <n v="12"/>
    <x v="0"/>
    <n v="2025"/>
    <x v="2"/>
    <n v="21"/>
    <x v="2"/>
    <n v="12"/>
    <x v="21"/>
    <n v="12"/>
  </r>
  <r>
    <d v="2025-03-21T22:00:00"/>
    <n v="7"/>
    <x v="0"/>
    <n v="2025"/>
    <x v="2"/>
    <n v="21"/>
    <x v="2"/>
    <n v="12"/>
    <x v="22"/>
    <n v="7"/>
  </r>
  <r>
    <d v="2025-03-21T23:00:00"/>
    <n v="10"/>
    <x v="0"/>
    <n v="2025"/>
    <x v="2"/>
    <n v="21"/>
    <x v="2"/>
    <n v="12"/>
    <x v="23"/>
    <n v="10"/>
  </r>
  <r>
    <d v="2025-03-22T00:00:00"/>
    <n v="0"/>
    <x v="0"/>
    <n v="2025"/>
    <x v="2"/>
    <n v="22"/>
    <x v="3"/>
    <n v="12"/>
    <x v="0"/>
    <n v="0"/>
  </r>
  <r>
    <d v="2025-03-22T01:00:00"/>
    <n v="5"/>
    <x v="0"/>
    <n v="2025"/>
    <x v="2"/>
    <n v="22"/>
    <x v="3"/>
    <n v="12"/>
    <x v="1"/>
    <n v="5"/>
  </r>
  <r>
    <d v="2025-03-22T02:00:00"/>
    <n v="3"/>
    <x v="0"/>
    <n v="2025"/>
    <x v="2"/>
    <n v="22"/>
    <x v="3"/>
    <n v="12"/>
    <x v="2"/>
    <n v="3"/>
  </r>
  <r>
    <d v="2025-03-22T03:00:00"/>
    <n v="0"/>
    <x v="0"/>
    <n v="2025"/>
    <x v="2"/>
    <n v="22"/>
    <x v="3"/>
    <n v="12"/>
    <x v="3"/>
    <n v="0"/>
  </r>
  <r>
    <d v="2025-03-22T04:00:00"/>
    <n v="0"/>
    <x v="0"/>
    <n v="2025"/>
    <x v="2"/>
    <n v="22"/>
    <x v="3"/>
    <n v="12"/>
    <x v="4"/>
    <n v="0"/>
  </r>
  <r>
    <d v="2025-03-22T05:00:00"/>
    <n v="1"/>
    <x v="0"/>
    <n v="2025"/>
    <x v="2"/>
    <n v="22"/>
    <x v="3"/>
    <n v="12"/>
    <x v="5"/>
    <n v="1"/>
  </r>
  <r>
    <d v="2025-03-22T06:00:00"/>
    <n v="0"/>
    <x v="0"/>
    <n v="2025"/>
    <x v="2"/>
    <n v="22"/>
    <x v="3"/>
    <n v="12"/>
    <x v="6"/>
    <n v="0"/>
  </r>
  <r>
    <d v="2025-03-22T07:00:00"/>
    <n v="7"/>
    <x v="0"/>
    <n v="2025"/>
    <x v="2"/>
    <n v="22"/>
    <x v="3"/>
    <n v="12"/>
    <x v="7"/>
    <n v="7"/>
  </r>
  <r>
    <d v="2025-03-22T08:00:00"/>
    <n v="8"/>
    <x v="0"/>
    <n v="2025"/>
    <x v="2"/>
    <n v="22"/>
    <x v="3"/>
    <n v="12"/>
    <x v="8"/>
    <n v="8"/>
  </r>
  <r>
    <d v="2025-03-22T09:00:00"/>
    <n v="22"/>
    <x v="0"/>
    <n v="2025"/>
    <x v="2"/>
    <n v="22"/>
    <x v="3"/>
    <n v="12"/>
    <x v="9"/>
    <n v="22"/>
  </r>
  <r>
    <d v="2025-03-22T10:00:00"/>
    <n v="43"/>
    <x v="0"/>
    <n v="2025"/>
    <x v="2"/>
    <n v="22"/>
    <x v="3"/>
    <n v="12"/>
    <x v="10"/>
    <n v="43"/>
  </r>
  <r>
    <d v="2025-03-22T11:00:00"/>
    <n v="68"/>
    <x v="0"/>
    <n v="2025"/>
    <x v="2"/>
    <n v="22"/>
    <x v="3"/>
    <n v="12"/>
    <x v="11"/>
    <n v="68"/>
  </r>
  <r>
    <d v="2025-03-22T12:00:00"/>
    <n v="56"/>
    <x v="0"/>
    <n v="2025"/>
    <x v="2"/>
    <n v="22"/>
    <x v="3"/>
    <n v="12"/>
    <x v="12"/>
    <n v="56"/>
  </r>
  <r>
    <d v="2025-03-22T13:00:00"/>
    <n v="66"/>
    <x v="0"/>
    <n v="2025"/>
    <x v="2"/>
    <n v="22"/>
    <x v="3"/>
    <n v="12"/>
    <x v="13"/>
    <n v="66"/>
  </r>
  <r>
    <d v="2025-03-22T14:00:00"/>
    <n v="57"/>
    <x v="0"/>
    <n v="2025"/>
    <x v="2"/>
    <n v="22"/>
    <x v="3"/>
    <n v="12"/>
    <x v="14"/>
    <n v="57"/>
  </r>
  <r>
    <d v="2025-03-22T15:00:00"/>
    <n v="126"/>
    <x v="0"/>
    <n v="2025"/>
    <x v="2"/>
    <n v="22"/>
    <x v="3"/>
    <n v="12"/>
    <x v="15"/>
    <n v="126"/>
  </r>
  <r>
    <d v="2025-03-22T16:00:00"/>
    <n v="78"/>
    <x v="0"/>
    <n v="2025"/>
    <x v="2"/>
    <n v="22"/>
    <x v="3"/>
    <n v="12"/>
    <x v="16"/>
    <n v="78"/>
  </r>
  <r>
    <d v="2025-03-22T17:00:00"/>
    <n v="104"/>
    <x v="0"/>
    <n v="2025"/>
    <x v="2"/>
    <n v="22"/>
    <x v="3"/>
    <n v="12"/>
    <x v="17"/>
    <n v="104"/>
  </r>
  <r>
    <d v="2025-03-22T18:00:00"/>
    <n v="77"/>
    <x v="0"/>
    <n v="2025"/>
    <x v="2"/>
    <n v="22"/>
    <x v="3"/>
    <n v="12"/>
    <x v="18"/>
    <n v="77"/>
  </r>
  <r>
    <d v="2025-03-22T19:00:00"/>
    <n v="27"/>
    <x v="0"/>
    <n v="2025"/>
    <x v="2"/>
    <n v="22"/>
    <x v="3"/>
    <n v="12"/>
    <x v="19"/>
    <n v="27"/>
  </r>
  <r>
    <d v="2025-03-22T20:00:00"/>
    <n v="24"/>
    <x v="0"/>
    <n v="2025"/>
    <x v="2"/>
    <n v="22"/>
    <x v="3"/>
    <n v="12"/>
    <x v="20"/>
    <n v="24"/>
  </r>
  <r>
    <d v="2025-03-22T21:00:00"/>
    <n v="11"/>
    <x v="0"/>
    <n v="2025"/>
    <x v="2"/>
    <n v="22"/>
    <x v="3"/>
    <n v="12"/>
    <x v="21"/>
    <n v="11"/>
  </r>
  <r>
    <d v="2025-03-22T22:00:00"/>
    <n v="15"/>
    <x v="0"/>
    <n v="2025"/>
    <x v="2"/>
    <n v="22"/>
    <x v="3"/>
    <n v="12"/>
    <x v="22"/>
    <n v="15"/>
  </r>
  <r>
    <d v="2025-03-22T23:00:00"/>
    <n v="9"/>
    <x v="0"/>
    <n v="2025"/>
    <x v="2"/>
    <n v="22"/>
    <x v="3"/>
    <n v="12"/>
    <x v="23"/>
    <n v="9"/>
  </r>
  <r>
    <d v="2025-03-23T00:00:00"/>
    <n v="0"/>
    <x v="0"/>
    <n v="2025"/>
    <x v="2"/>
    <n v="23"/>
    <x v="4"/>
    <n v="12"/>
    <x v="0"/>
    <n v="0"/>
  </r>
  <r>
    <d v="2025-03-23T01:00:00"/>
    <n v="2"/>
    <x v="0"/>
    <n v="2025"/>
    <x v="2"/>
    <n v="23"/>
    <x v="4"/>
    <n v="12"/>
    <x v="1"/>
    <n v="2"/>
  </r>
  <r>
    <d v="2025-03-23T02:00:00"/>
    <n v="2"/>
    <x v="0"/>
    <n v="2025"/>
    <x v="2"/>
    <n v="23"/>
    <x v="4"/>
    <n v="12"/>
    <x v="2"/>
    <n v="2"/>
  </r>
  <r>
    <d v="2025-03-23T03:00:00"/>
    <n v="0"/>
    <x v="0"/>
    <n v="2025"/>
    <x v="2"/>
    <n v="23"/>
    <x v="4"/>
    <n v="12"/>
    <x v="3"/>
    <n v="0"/>
  </r>
  <r>
    <d v="2025-03-23T04:00:00"/>
    <n v="0"/>
    <x v="0"/>
    <n v="2025"/>
    <x v="2"/>
    <n v="23"/>
    <x v="4"/>
    <n v="12"/>
    <x v="4"/>
    <n v="0"/>
  </r>
  <r>
    <d v="2025-03-23T05:00:00"/>
    <n v="0"/>
    <x v="0"/>
    <n v="2025"/>
    <x v="2"/>
    <n v="23"/>
    <x v="4"/>
    <n v="12"/>
    <x v="5"/>
    <n v="0"/>
  </r>
  <r>
    <d v="2025-03-23T06:00:00"/>
    <n v="0"/>
    <x v="0"/>
    <n v="2025"/>
    <x v="2"/>
    <n v="23"/>
    <x v="4"/>
    <n v="12"/>
    <x v="6"/>
    <n v="0"/>
  </r>
  <r>
    <d v="2025-03-23T07:00:00"/>
    <n v="3"/>
    <x v="0"/>
    <n v="2025"/>
    <x v="2"/>
    <n v="23"/>
    <x v="4"/>
    <n v="12"/>
    <x v="7"/>
    <n v="3"/>
  </r>
  <r>
    <d v="2025-03-23T08:00:00"/>
    <n v="13"/>
    <x v="0"/>
    <n v="2025"/>
    <x v="2"/>
    <n v="23"/>
    <x v="4"/>
    <n v="12"/>
    <x v="8"/>
    <n v="13"/>
  </r>
  <r>
    <d v="2025-03-23T09:00:00"/>
    <n v="26"/>
    <x v="0"/>
    <n v="2025"/>
    <x v="2"/>
    <n v="23"/>
    <x v="4"/>
    <n v="12"/>
    <x v="9"/>
    <n v="26"/>
  </r>
  <r>
    <d v="2025-03-23T10:00:00"/>
    <n v="39"/>
    <x v="0"/>
    <n v="2025"/>
    <x v="2"/>
    <n v="23"/>
    <x v="4"/>
    <n v="12"/>
    <x v="10"/>
    <n v="39"/>
  </r>
  <r>
    <d v="2025-03-23T11:00:00"/>
    <n v="72"/>
    <x v="0"/>
    <n v="2025"/>
    <x v="2"/>
    <n v="23"/>
    <x v="4"/>
    <n v="12"/>
    <x v="11"/>
    <n v="72"/>
  </r>
  <r>
    <d v="2025-03-23T12:00:00"/>
    <n v="87"/>
    <x v="0"/>
    <n v="2025"/>
    <x v="2"/>
    <n v="23"/>
    <x v="4"/>
    <n v="12"/>
    <x v="12"/>
    <n v="87"/>
  </r>
  <r>
    <d v="2025-03-23T13:00:00"/>
    <n v="52"/>
    <x v="0"/>
    <n v="2025"/>
    <x v="2"/>
    <n v="23"/>
    <x v="4"/>
    <n v="12"/>
    <x v="13"/>
    <n v="52"/>
  </r>
  <r>
    <d v="2025-03-23T14:00:00"/>
    <n v="43"/>
    <x v="0"/>
    <n v="2025"/>
    <x v="2"/>
    <n v="23"/>
    <x v="4"/>
    <n v="12"/>
    <x v="14"/>
    <n v="43"/>
  </r>
  <r>
    <d v="2025-03-23T15:00:00"/>
    <n v="44"/>
    <x v="0"/>
    <n v="2025"/>
    <x v="2"/>
    <n v="23"/>
    <x v="4"/>
    <n v="12"/>
    <x v="15"/>
    <n v="44"/>
  </r>
  <r>
    <d v="2025-03-23T16:00:00"/>
    <n v="36"/>
    <x v="0"/>
    <n v="2025"/>
    <x v="2"/>
    <n v="23"/>
    <x v="4"/>
    <n v="12"/>
    <x v="16"/>
    <n v="36"/>
  </r>
  <r>
    <d v="2025-03-23T17:00:00"/>
    <n v="35"/>
    <x v="0"/>
    <n v="2025"/>
    <x v="2"/>
    <n v="23"/>
    <x v="4"/>
    <n v="12"/>
    <x v="17"/>
    <n v="35"/>
  </r>
  <r>
    <d v="2025-03-23T18:00:00"/>
    <n v="41"/>
    <x v="0"/>
    <n v="2025"/>
    <x v="2"/>
    <n v="23"/>
    <x v="4"/>
    <n v="12"/>
    <x v="18"/>
    <n v="41"/>
  </r>
  <r>
    <d v="2025-03-23T19:00:00"/>
    <n v="22"/>
    <x v="0"/>
    <n v="2025"/>
    <x v="2"/>
    <n v="23"/>
    <x v="4"/>
    <n v="12"/>
    <x v="19"/>
    <n v="22"/>
  </r>
  <r>
    <d v="2025-03-23T20:00:00"/>
    <n v="8"/>
    <x v="0"/>
    <n v="2025"/>
    <x v="2"/>
    <n v="23"/>
    <x v="4"/>
    <n v="12"/>
    <x v="20"/>
    <n v="8"/>
  </r>
  <r>
    <d v="2025-03-23T21:00:00"/>
    <n v="8"/>
    <x v="0"/>
    <n v="2025"/>
    <x v="2"/>
    <n v="23"/>
    <x v="4"/>
    <n v="12"/>
    <x v="21"/>
    <n v="8"/>
  </r>
  <r>
    <d v="2025-03-23T22:00:00"/>
    <n v="1"/>
    <x v="0"/>
    <n v="2025"/>
    <x v="2"/>
    <n v="23"/>
    <x v="4"/>
    <n v="12"/>
    <x v="22"/>
    <n v="1"/>
  </r>
  <r>
    <d v="2025-03-23T23:00:00"/>
    <n v="2"/>
    <x v="0"/>
    <n v="2025"/>
    <x v="2"/>
    <n v="23"/>
    <x v="4"/>
    <n v="12"/>
    <x v="23"/>
    <n v="2"/>
  </r>
  <r>
    <d v="2025-03-24T00:00:00"/>
    <n v="0"/>
    <x v="0"/>
    <n v="2025"/>
    <x v="2"/>
    <n v="24"/>
    <x v="5"/>
    <n v="13"/>
    <x v="0"/>
    <n v="0"/>
  </r>
  <r>
    <d v="2025-03-24T01:00:00"/>
    <n v="0"/>
    <x v="0"/>
    <n v="2025"/>
    <x v="2"/>
    <n v="24"/>
    <x v="5"/>
    <n v="13"/>
    <x v="1"/>
    <n v="0"/>
  </r>
  <r>
    <d v="2025-03-24T02:00:00"/>
    <n v="0"/>
    <x v="0"/>
    <n v="2025"/>
    <x v="2"/>
    <n v="24"/>
    <x v="5"/>
    <n v="13"/>
    <x v="2"/>
    <n v="0"/>
  </r>
  <r>
    <d v="2025-03-24T03:00:00"/>
    <n v="0"/>
    <x v="0"/>
    <n v="2025"/>
    <x v="2"/>
    <n v="24"/>
    <x v="5"/>
    <n v="13"/>
    <x v="3"/>
    <n v="0"/>
  </r>
  <r>
    <d v="2025-03-24T04:00:00"/>
    <n v="0"/>
    <x v="0"/>
    <n v="2025"/>
    <x v="2"/>
    <n v="24"/>
    <x v="5"/>
    <n v="13"/>
    <x v="4"/>
    <n v="0"/>
  </r>
  <r>
    <d v="2025-03-24T05:00:00"/>
    <n v="0"/>
    <x v="0"/>
    <n v="2025"/>
    <x v="2"/>
    <n v="24"/>
    <x v="5"/>
    <n v="13"/>
    <x v="5"/>
    <n v="0"/>
  </r>
  <r>
    <d v="2025-03-24T06:00:00"/>
    <n v="4"/>
    <x v="0"/>
    <n v="2025"/>
    <x v="2"/>
    <n v="24"/>
    <x v="5"/>
    <n v="13"/>
    <x v="6"/>
    <n v="4"/>
  </r>
  <r>
    <d v="2025-03-24T07:00:00"/>
    <n v="4"/>
    <x v="0"/>
    <n v="2025"/>
    <x v="2"/>
    <n v="24"/>
    <x v="5"/>
    <n v="13"/>
    <x v="7"/>
    <n v="4"/>
  </r>
  <r>
    <d v="2025-03-24T08:00:00"/>
    <n v="4"/>
    <x v="0"/>
    <n v="2025"/>
    <x v="2"/>
    <n v="24"/>
    <x v="5"/>
    <n v="13"/>
    <x v="8"/>
    <n v="4"/>
  </r>
  <r>
    <d v="2025-03-24T09:00:00"/>
    <n v="3"/>
    <x v="0"/>
    <n v="2025"/>
    <x v="2"/>
    <n v="24"/>
    <x v="5"/>
    <n v="13"/>
    <x v="9"/>
    <n v="3"/>
  </r>
  <r>
    <d v="2025-03-24T10:00:00"/>
    <n v="4"/>
    <x v="0"/>
    <n v="2025"/>
    <x v="2"/>
    <n v="24"/>
    <x v="5"/>
    <n v="13"/>
    <x v="10"/>
    <n v="4"/>
  </r>
  <r>
    <d v="2025-03-24T11:00:00"/>
    <n v="5"/>
    <x v="0"/>
    <n v="2025"/>
    <x v="2"/>
    <n v="24"/>
    <x v="5"/>
    <n v="13"/>
    <x v="11"/>
    <n v="5"/>
  </r>
  <r>
    <d v="2025-03-24T12:00:00"/>
    <n v="5"/>
    <x v="0"/>
    <n v="2025"/>
    <x v="2"/>
    <n v="24"/>
    <x v="5"/>
    <n v="13"/>
    <x v="12"/>
    <n v="5"/>
  </r>
  <r>
    <d v="2025-03-24T13:00:00"/>
    <n v="18"/>
    <x v="0"/>
    <n v="2025"/>
    <x v="2"/>
    <n v="24"/>
    <x v="5"/>
    <n v="13"/>
    <x v="13"/>
    <n v="18"/>
  </r>
  <r>
    <d v="2025-03-24T14:00:00"/>
    <n v="9"/>
    <x v="0"/>
    <n v="2025"/>
    <x v="2"/>
    <n v="24"/>
    <x v="5"/>
    <n v="13"/>
    <x v="14"/>
    <n v="9"/>
  </r>
  <r>
    <d v="2025-03-24T15:00:00"/>
    <n v="7"/>
    <x v="0"/>
    <n v="2025"/>
    <x v="2"/>
    <n v="24"/>
    <x v="5"/>
    <n v="13"/>
    <x v="15"/>
    <n v="7"/>
  </r>
  <r>
    <d v="2025-03-24T16:00:00"/>
    <n v="44"/>
    <x v="0"/>
    <n v="2025"/>
    <x v="2"/>
    <n v="24"/>
    <x v="5"/>
    <n v="13"/>
    <x v="16"/>
    <n v="44"/>
  </r>
  <r>
    <d v="2025-03-24T17:00:00"/>
    <n v="21"/>
    <x v="0"/>
    <n v="2025"/>
    <x v="2"/>
    <n v="24"/>
    <x v="5"/>
    <n v="13"/>
    <x v="17"/>
    <n v="21"/>
  </r>
  <r>
    <d v="2025-03-24T18:00:00"/>
    <n v="106"/>
    <x v="0"/>
    <n v="2025"/>
    <x v="2"/>
    <n v="24"/>
    <x v="5"/>
    <n v="13"/>
    <x v="18"/>
    <n v="106"/>
  </r>
  <r>
    <d v="2025-03-24T19:00:00"/>
    <n v="27"/>
    <x v="0"/>
    <n v="2025"/>
    <x v="2"/>
    <n v="24"/>
    <x v="5"/>
    <n v="13"/>
    <x v="19"/>
    <n v="27"/>
  </r>
  <r>
    <d v="2025-03-24T20:00:00"/>
    <n v="19"/>
    <x v="0"/>
    <n v="2025"/>
    <x v="2"/>
    <n v="24"/>
    <x v="5"/>
    <n v="13"/>
    <x v="20"/>
    <n v="19"/>
  </r>
  <r>
    <d v="2025-03-24T21:00:00"/>
    <n v="4"/>
    <x v="0"/>
    <n v="2025"/>
    <x v="2"/>
    <n v="24"/>
    <x v="5"/>
    <n v="13"/>
    <x v="21"/>
    <n v="4"/>
  </r>
  <r>
    <d v="2025-03-24T22:00:00"/>
    <n v="3"/>
    <x v="0"/>
    <n v="2025"/>
    <x v="2"/>
    <n v="24"/>
    <x v="5"/>
    <n v="13"/>
    <x v="22"/>
    <n v="3"/>
  </r>
  <r>
    <d v="2025-03-24T23:00:00"/>
    <n v="1"/>
    <x v="0"/>
    <n v="2025"/>
    <x v="2"/>
    <n v="24"/>
    <x v="5"/>
    <n v="13"/>
    <x v="23"/>
    <n v="1"/>
  </r>
  <r>
    <d v="2025-03-25T00:00:00"/>
    <n v="0"/>
    <x v="0"/>
    <n v="2025"/>
    <x v="2"/>
    <n v="25"/>
    <x v="6"/>
    <n v="13"/>
    <x v="0"/>
    <n v="0"/>
  </r>
  <r>
    <d v="2025-03-25T01:00:00"/>
    <n v="2"/>
    <x v="0"/>
    <n v="2025"/>
    <x v="2"/>
    <n v="25"/>
    <x v="6"/>
    <n v="13"/>
    <x v="1"/>
    <n v="2"/>
  </r>
  <r>
    <d v="2025-03-25T02:00:00"/>
    <n v="3"/>
    <x v="0"/>
    <n v="2025"/>
    <x v="2"/>
    <n v="25"/>
    <x v="6"/>
    <n v="13"/>
    <x v="2"/>
    <n v="3"/>
  </r>
  <r>
    <d v="2025-03-25T03:00:00"/>
    <n v="0"/>
    <x v="0"/>
    <n v="2025"/>
    <x v="2"/>
    <n v="25"/>
    <x v="6"/>
    <n v="13"/>
    <x v="3"/>
    <n v="0"/>
  </r>
  <r>
    <d v="2025-03-25T04:00:00"/>
    <n v="0"/>
    <x v="0"/>
    <n v="2025"/>
    <x v="2"/>
    <n v="25"/>
    <x v="6"/>
    <n v="13"/>
    <x v="4"/>
    <n v="0"/>
  </r>
  <r>
    <d v="2025-03-25T05:00:00"/>
    <n v="0"/>
    <x v="0"/>
    <n v="2025"/>
    <x v="2"/>
    <n v="25"/>
    <x v="6"/>
    <n v="13"/>
    <x v="5"/>
    <n v="0"/>
  </r>
  <r>
    <d v="2025-03-25T06:00:00"/>
    <n v="11"/>
    <x v="0"/>
    <n v="2025"/>
    <x v="2"/>
    <n v="25"/>
    <x v="6"/>
    <n v="13"/>
    <x v="6"/>
    <n v="11"/>
  </r>
  <r>
    <d v="2025-03-25T07:00:00"/>
    <n v="3"/>
    <x v="0"/>
    <n v="2025"/>
    <x v="2"/>
    <n v="25"/>
    <x v="6"/>
    <n v="13"/>
    <x v="7"/>
    <n v="3"/>
  </r>
  <r>
    <d v="2025-03-25T08:00:00"/>
    <n v="9"/>
    <x v="0"/>
    <n v="2025"/>
    <x v="2"/>
    <n v="25"/>
    <x v="6"/>
    <n v="13"/>
    <x v="8"/>
    <n v="9"/>
  </r>
  <r>
    <d v="2025-03-25T09:00:00"/>
    <n v="16"/>
    <x v="0"/>
    <n v="2025"/>
    <x v="2"/>
    <n v="25"/>
    <x v="6"/>
    <n v="13"/>
    <x v="9"/>
    <n v="16"/>
  </r>
  <r>
    <d v="2025-03-25T10:00:00"/>
    <n v="21"/>
    <x v="0"/>
    <n v="2025"/>
    <x v="2"/>
    <n v="25"/>
    <x v="6"/>
    <n v="13"/>
    <x v="10"/>
    <n v="21"/>
  </r>
  <r>
    <d v="2025-03-25T11:00:00"/>
    <n v="19"/>
    <x v="0"/>
    <n v="2025"/>
    <x v="2"/>
    <n v="25"/>
    <x v="6"/>
    <n v="13"/>
    <x v="11"/>
    <n v="19"/>
  </r>
  <r>
    <d v="2025-03-25T12:00:00"/>
    <n v="15"/>
    <x v="0"/>
    <n v="2025"/>
    <x v="2"/>
    <n v="25"/>
    <x v="6"/>
    <n v="13"/>
    <x v="12"/>
    <n v="15"/>
  </r>
  <r>
    <d v="2025-03-25T13:00:00"/>
    <n v="21"/>
    <x v="0"/>
    <n v="2025"/>
    <x v="2"/>
    <n v="25"/>
    <x v="6"/>
    <n v="13"/>
    <x v="13"/>
    <n v="21"/>
  </r>
  <r>
    <d v="2025-03-25T14:00:00"/>
    <n v="20"/>
    <x v="0"/>
    <n v="2025"/>
    <x v="2"/>
    <n v="25"/>
    <x v="6"/>
    <n v="13"/>
    <x v="14"/>
    <n v="20"/>
  </r>
  <r>
    <d v="2025-03-25T15:00:00"/>
    <n v="19"/>
    <x v="0"/>
    <n v="2025"/>
    <x v="2"/>
    <n v="25"/>
    <x v="6"/>
    <n v="13"/>
    <x v="15"/>
    <n v="19"/>
  </r>
  <r>
    <d v="2025-03-25T16:00:00"/>
    <n v="21"/>
    <x v="0"/>
    <n v="2025"/>
    <x v="2"/>
    <n v="25"/>
    <x v="6"/>
    <n v="13"/>
    <x v="16"/>
    <n v="21"/>
  </r>
  <r>
    <d v="2025-03-25T17:00:00"/>
    <n v="37"/>
    <x v="0"/>
    <n v="2025"/>
    <x v="2"/>
    <n v="25"/>
    <x v="6"/>
    <n v="13"/>
    <x v="17"/>
    <n v="37"/>
  </r>
  <r>
    <d v="2025-03-25T18:00:00"/>
    <n v="55"/>
    <x v="0"/>
    <n v="2025"/>
    <x v="2"/>
    <n v="25"/>
    <x v="6"/>
    <n v="13"/>
    <x v="18"/>
    <n v="55"/>
  </r>
  <r>
    <d v="2025-03-25T19:00:00"/>
    <n v="44"/>
    <x v="0"/>
    <n v="2025"/>
    <x v="2"/>
    <n v="25"/>
    <x v="6"/>
    <n v="13"/>
    <x v="19"/>
    <n v="44"/>
  </r>
  <r>
    <d v="2025-03-25T20:00:00"/>
    <n v="3"/>
    <x v="0"/>
    <n v="2025"/>
    <x v="2"/>
    <n v="25"/>
    <x v="6"/>
    <n v="13"/>
    <x v="20"/>
    <n v="3"/>
  </r>
  <r>
    <d v="2025-03-25T21:00:00"/>
    <n v="5"/>
    <x v="0"/>
    <n v="2025"/>
    <x v="2"/>
    <n v="25"/>
    <x v="6"/>
    <n v="13"/>
    <x v="21"/>
    <n v="5"/>
  </r>
  <r>
    <d v="2025-03-25T22:00:00"/>
    <n v="7"/>
    <x v="0"/>
    <n v="2025"/>
    <x v="2"/>
    <n v="25"/>
    <x v="6"/>
    <n v="13"/>
    <x v="22"/>
    <n v="7"/>
  </r>
  <r>
    <d v="2025-03-25T23:00:00"/>
    <n v="2"/>
    <x v="0"/>
    <n v="2025"/>
    <x v="2"/>
    <n v="25"/>
    <x v="6"/>
    <n v="13"/>
    <x v="23"/>
    <n v="2"/>
  </r>
  <r>
    <d v="2025-03-26T00:00:00"/>
    <n v="0"/>
    <x v="0"/>
    <n v="2025"/>
    <x v="2"/>
    <n v="26"/>
    <x v="0"/>
    <n v="13"/>
    <x v="0"/>
    <n v="0"/>
  </r>
  <r>
    <d v="2025-03-26T01:00:00"/>
    <n v="0"/>
    <x v="0"/>
    <n v="2025"/>
    <x v="2"/>
    <n v="26"/>
    <x v="0"/>
    <n v="13"/>
    <x v="1"/>
    <n v="0"/>
  </r>
  <r>
    <d v="2025-03-26T02:00:00"/>
    <n v="0"/>
    <x v="0"/>
    <n v="2025"/>
    <x v="2"/>
    <n v="26"/>
    <x v="0"/>
    <n v="13"/>
    <x v="2"/>
    <n v="0"/>
  </r>
  <r>
    <d v="2025-03-26T03:00:00"/>
    <n v="0"/>
    <x v="0"/>
    <n v="2025"/>
    <x v="2"/>
    <n v="26"/>
    <x v="0"/>
    <n v="13"/>
    <x v="3"/>
    <n v="0"/>
  </r>
  <r>
    <d v="2025-03-26T04:00:00"/>
    <n v="6"/>
    <x v="0"/>
    <n v="2025"/>
    <x v="2"/>
    <n v="26"/>
    <x v="0"/>
    <n v="13"/>
    <x v="4"/>
    <n v="6"/>
  </r>
  <r>
    <d v="2025-03-26T05:00:00"/>
    <n v="0"/>
    <x v="0"/>
    <n v="2025"/>
    <x v="2"/>
    <n v="26"/>
    <x v="0"/>
    <n v="13"/>
    <x v="5"/>
    <n v="0"/>
  </r>
  <r>
    <d v="2025-03-26T06:00:00"/>
    <n v="23"/>
    <x v="0"/>
    <n v="2025"/>
    <x v="2"/>
    <n v="26"/>
    <x v="0"/>
    <n v="13"/>
    <x v="6"/>
    <n v="23"/>
  </r>
  <r>
    <d v="2025-03-26T07:00:00"/>
    <n v="24"/>
    <x v="0"/>
    <n v="2025"/>
    <x v="2"/>
    <n v="26"/>
    <x v="0"/>
    <n v="13"/>
    <x v="7"/>
    <n v="24"/>
  </r>
  <r>
    <d v="2025-03-26T08:00:00"/>
    <n v="6"/>
    <x v="0"/>
    <n v="2025"/>
    <x v="2"/>
    <n v="26"/>
    <x v="0"/>
    <n v="13"/>
    <x v="8"/>
    <n v="6"/>
  </r>
  <r>
    <d v="2025-03-26T09:00:00"/>
    <n v="10"/>
    <x v="0"/>
    <n v="2025"/>
    <x v="2"/>
    <n v="26"/>
    <x v="0"/>
    <n v="13"/>
    <x v="9"/>
    <n v="10"/>
  </r>
  <r>
    <d v="2025-03-26T10:00:00"/>
    <n v="12"/>
    <x v="0"/>
    <n v="2025"/>
    <x v="2"/>
    <n v="26"/>
    <x v="0"/>
    <n v="13"/>
    <x v="10"/>
    <n v="12"/>
  </r>
  <r>
    <d v="2025-03-26T11:00:00"/>
    <n v="6"/>
    <x v="0"/>
    <n v="2025"/>
    <x v="2"/>
    <n v="26"/>
    <x v="0"/>
    <n v="13"/>
    <x v="11"/>
    <n v="6"/>
  </r>
  <r>
    <d v="2025-03-26T12:00:00"/>
    <n v="11"/>
    <x v="0"/>
    <n v="2025"/>
    <x v="2"/>
    <n v="26"/>
    <x v="0"/>
    <n v="13"/>
    <x v="12"/>
    <n v="11"/>
  </r>
  <r>
    <d v="2025-03-26T13:00:00"/>
    <n v="6"/>
    <x v="0"/>
    <n v="2025"/>
    <x v="2"/>
    <n v="26"/>
    <x v="0"/>
    <n v="13"/>
    <x v="13"/>
    <n v="6"/>
  </r>
  <r>
    <d v="2025-03-26T14:00:00"/>
    <n v="10"/>
    <x v="0"/>
    <n v="2025"/>
    <x v="2"/>
    <n v="26"/>
    <x v="0"/>
    <n v="13"/>
    <x v="14"/>
    <n v="10"/>
  </r>
  <r>
    <d v="2025-03-26T15:00:00"/>
    <n v="15"/>
    <x v="0"/>
    <n v="2025"/>
    <x v="2"/>
    <n v="26"/>
    <x v="0"/>
    <n v="13"/>
    <x v="15"/>
    <n v="15"/>
  </r>
  <r>
    <d v="2025-03-26T16:00:00"/>
    <n v="44"/>
    <x v="0"/>
    <n v="2025"/>
    <x v="2"/>
    <n v="26"/>
    <x v="0"/>
    <n v="13"/>
    <x v="16"/>
    <n v="44"/>
  </r>
  <r>
    <d v="2025-03-26T17:00:00"/>
    <n v="42"/>
    <x v="0"/>
    <n v="2025"/>
    <x v="2"/>
    <n v="26"/>
    <x v="0"/>
    <n v="13"/>
    <x v="17"/>
    <n v="42"/>
  </r>
  <r>
    <d v="2025-03-26T18:00:00"/>
    <n v="81"/>
    <x v="0"/>
    <n v="2025"/>
    <x v="2"/>
    <n v="26"/>
    <x v="0"/>
    <n v="13"/>
    <x v="18"/>
    <n v="81"/>
  </r>
  <r>
    <d v="2025-03-26T19:00:00"/>
    <n v="35"/>
    <x v="0"/>
    <n v="2025"/>
    <x v="2"/>
    <n v="26"/>
    <x v="0"/>
    <n v="13"/>
    <x v="19"/>
    <n v="35"/>
  </r>
  <r>
    <d v="2025-03-26T20:00:00"/>
    <n v="16"/>
    <x v="0"/>
    <n v="2025"/>
    <x v="2"/>
    <n v="26"/>
    <x v="0"/>
    <n v="13"/>
    <x v="20"/>
    <n v="16"/>
  </r>
  <r>
    <d v="2025-03-26T21:00:00"/>
    <n v="13"/>
    <x v="0"/>
    <n v="2025"/>
    <x v="2"/>
    <n v="26"/>
    <x v="0"/>
    <n v="13"/>
    <x v="21"/>
    <n v="13"/>
  </r>
  <r>
    <d v="2025-03-26T22:00:00"/>
    <n v="2"/>
    <x v="0"/>
    <n v="2025"/>
    <x v="2"/>
    <n v="26"/>
    <x v="0"/>
    <n v="13"/>
    <x v="22"/>
    <n v="2"/>
  </r>
  <r>
    <d v="2025-03-26T23:00:00"/>
    <n v="3"/>
    <x v="0"/>
    <n v="2025"/>
    <x v="2"/>
    <n v="26"/>
    <x v="0"/>
    <n v="13"/>
    <x v="23"/>
    <n v="3"/>
  </r>
  <r>
    <d v="2025-03-27T00:00:00"/>
    <n v="0"/>
    <x v="0"/>
    <n v="2025"/>
    <x v="2"/>
    <n v="27"/>
    <x v="1"/>
    <n v="13"/>
    <x v="0"/>
    <n v="0"/>
  </r>
  <r>
    <d v="2025-03-27T01:00:00"/>
    <n v="2"/>
    <x v="0"/>
    <n v="2025"/>
    <x v="2"/>
    <n v="27"/>
    <x v="1"/>
    <n v="13"/>
    <x v="1"/>
    <n v="2"/>
  </r>
  <r>
    <d v="2025-03-27T02:00:00"/>
    <n v="0"/>
    <x v="0"/>
    <n v="2025"/>
    <x v="2"/>
    <n v="27"/>
    <x v="1"/>
    <n v="13"/>
    <x v="2"/>
    <n v="0"/>
  </r>
  <r>
    <d v="2025-03-27T03:00:00"/>
    <n v="0"/>
    <x v="0"/>
    <n v="2025"/>
    <x v="2"/>
    <n v="27"/>
    <x v="1"/>
    <n v="13"/>
    <x v="3"/>
    <n v="0"/>
  </r>
  <r>
    <d v="2025-03-27T04:00:00"/>
    <n v="0"/>
    <x v="0"/>
    <n v="2025"/>
    <x v="2"/>
    <n v="27"/>
    <x v="1"/>
    <n v="13"/>
    <x v="4"/>
    <n v="0"/>
  </r>
  <r>
    <d v="2025-03-27T05:00:00"/>
    <n v="0"/>
    <x v="0"/>
    <n v="2025"/>
    <x v="2"/>
    <n v="27"/>
    <x v="1"/>
    <n v="13"/>
    <x v="5"/>
    <n v="0"/>
  </r>
  <r>
    <d v="2025-03-27T06:00:00"/>
    <n v="9"/>
    <x v="0"/>
    <n v="2025"/>
    <x v="2"/>
    <n v="27"/>
    <x v="1"/>
    <n v="13"/>
    <x v="6"/>
    <n v="9"/>
  </r>
  <r>
    <d v="2025-03-27T07:00:00"/>
    <n v="10"/>
    <x v="0"/>
    <n v="2025"/>
    <x v="2"/>
    <n v="27"/>
    <x v="1"/>
    <n v="13"/>
    <x v="7"/>
    <n v="10"/>
  </r>
  <r>
    <d v="2025-03-27T08:00:00"/>
    <n v="9"/>
    <x v="0"/>
    <n v="2025"/>
    <x v="2"/>
    <n v="27"/>
    <x v="1"/>
    <n v="13"/>
    <x v="8"/>
    <n v="9"/>
  </r>
  <r>
    <d v="2025-03-27T09:00:00"/>
    <n v="35"/>
    <x v="0"/>
    <n v="2025"/>
    <x v="2"/>
    <n v="27"/>
    <x v="1"/>
    <n v="13"/>
    <x v="9"/>
    <n v="35"/>
  </r>
  <r>
    <d v="2025-03-27T10:00:00"/>
    <n v="20"/>
    <x v="0"/>
    <n v="2025"/>
    <x v="2"/>
    <n v="27"/>
    <x v="1"/>
    <n v="13"/>
    <x v="10"/>
    <n v="20"/>
  </r>
  <r>
    <d v="2025-03-27T11:00:00"/>
    <n v="15"/>
    <x v="0"/>
    <n v="2025"/>
    <x v="2"/>
    <n v="27"/>
    <x v="1"/>
    <n v="13"/>
    <x v="11"/>
    <n v="15"/>
  </r>
  <r>
    <d v="2025-03-27T12:00:00"/>
    <n v="12"/>
    <x v="0"/>
    <n v="2025"/>
    <x v="2"/>
    <n v="27"/>
    <x v="1"/>
    <n v="13"/>
    <x v="12"/>
    <n v="12"/>
  </r>
  <r>
    <d v="2025-03-27T13:00:00"/>
    <n v="12"/>
    <x v="0"/>
    <n v="2025"/>
    <x v="2"/>
    <n v="27"/>
    <x v="1"/>
    <n v="13"/>
    <x v="13"/>
    <n v="12"/>
  </r>
  <r>
    <d v="2025-03-27T14:00:00"/>
    <n v="35"/>
    <x v="0"/>
    <n v="2025"/>
    <x v="2"/>
    <n v="27"/>
    <x v="1"/>
    <n v="13"/>
    <x v="14"/>
    <n v="35"/>
  </r>
  <r>
    <d v="2025-03-27T15:00:00"/>
    <n v="33"/>
    <x v="0"/>
    <n v="2025"/>
    <x v="2"/>
    <n v="27"/>
    <x v="1"/>
    <n v="13"/>
    <x v="15"/>
    <n v="33"/>
  </r>
  <r>
    <d v="2025-03-27T16:00:00"/>
    <n v="31"/>
    <x v="0"/>
    <n v="2025"/>
    <x v="2"/>
    <n v="27"/>
    <x v="1"/>
    <n v="13"/>
    <x v="16"/>
    <n v="31"/>
  </r>
  <r>
    <d v="2025-03-27T17:00:00"/>
    <n v="52"/>
    <x v="0"/>
    <n v="2025"/>
    <x v="2"/>
    <n v="27"/>
    <x v="1"/>
    <n v="13"/>
    <x v="17"/>
    <n v="52"/>
  </r>
  <r>
    <d v="2025-03-27T18:00:00"/>
    <n v="48"/>
    <x v="0"/>
    <n v="2025"/>
    <x v="2"/>
    <n v="27"/>
    <x v="1"/>
    <n v="13"/>
    <x v="18"/>
    <n v="48"/>
  </r>
  <r>
    <d v="2025-03-27T19:00:00"/>
    <n v="20"/>
    <x v="0"/>
    <n v="2025"/>
    <x v="2"/>
    <n v="27"/>
    <x v="1"/>
    <n v="13"/>
    <x v="19"/>
    <n v="20"/>
  </r>
  <r>
    <d v="2025-03-27T20:00:00"/>
    <n v="14"/>
    <x v="0"/>
    <n v="2025"/>
    <x v="2"/>
    <n v="27"/>
    <x v="1"/>
    <n v="13"/>
    <x v="20"/>
    <n v="14"/>
  </r>
  <r>
    <d v="2025-03-27T21:00:00"/>
    <n v="3"/>
    <x v="0"/>
    <n v="2025"/>
    <x v="2"/>
    <n v="27"/>
    <x v="1"/>
    <n v="13"/>
    <x v="21"/>
    <n v="3"/>
  </r>
  <r>
    <d v="2025-03-27T22:00:00"/>
    <n v="7"/>
    <x v="0"/>
    <n v="2025"/>
    <x v="2"/>
    <n v="27"/>
    <x v="1"/>
    <n v="13"/>
    <x v="22"/>
    <n v="7"/>
  </r>
  <r>
    <d v="2025-03-27T23:00:00"/>
    <n v="7"/>
    <x v="0"/>
    <n v="2025"/>
    <x v="2"/>
    <n v="27"/>
    <x v="1"/>
    <n v="13"/>
    <x v="23"/>
    <n v="7"/>
  </r>
  <r>
    <d v="2025-03-28T00:00:00"/>
    <n v="0"/>
    <x v="0"/>
    <n v="2025"/>
    <x v="2"/>
    <n v="28"/>
    <x v="2"/>
    <n v="13"/>
    <x v="0"/>
    <n v="0"/>
  </r>
  <r>
    <d v="2025-03-28T01:00:00"/>
    <n v="0"/>
    <x v="0"/>
    <n v="2025"/>
    <x v="2"/>
    <n v="28"/>
    <x v="2"/>
    <n v="13"/>
    <x v="1"/>
    <n v="0"/>
  </r>
  <r>
    <d v="2025-03-28T02:00:00"/>
    <n v="0"/>
    <x v="0"/>
    <n v="2025"/>
    <x v="2"/>
    <n v="28"/>
    <x v="2"/>
    <n v="13"/>
    <x v="2"/>
    <n v="0"/>
  </r>
  <r>
    <d v="2025-03-28T03:00:00"/>
    <n v="2"/>
    <x v="0"/>
    <n v="2025"/>
    <x v="2"/>
    <n v="28"/>
    <x v="2"/>
    <n v="13"/>
    <x v="3"/>
    <n v="2"/>
  </r>
  <r>
    <d v="2025-03-28T04:00:00"/>
    <n v="0"/>
    <x v="0"/>
    <n v="2025"/>
    <x v="2"/>
    <n v="28"/>
    <x v="2"/>
    <n v="13"/>
    <x v="4"/>
    <n v="0"/>
  </r>
  <r>
    <d v="2025-03-28T05:00:00"/>
    <n v="5"/>
    <x v="0"/>
    <n v="2025"/>
    <x v="2"/>
    <n v="28"/>
    <x v="2"/>
    <n v="13"/>
    <x v="5"/>
    <n v="5"/>
  </r>
  <r>
    <d v="2025-03-28T06:00:00"/>
    <n v="9"/>
    <x v="0"/>
    <n v="2025"/>
    <x v="2"/>
    <n v="28"/>
    <x v="2"/>
    <n v="13"/>
    <x v="6"/>
    <n v="9"/>
  </r>
  <r>
    <d v="2025-03-28T07:00:00"/>
    <n v="8"/>
    <x v="0"/>
    <n v="2025"/>
    <x v="2"/>
    <n v="28"/>
    <x v="2"/>
    <n v="13"/>
    <x v="7"/>
    <n v="8"/>
  </r>
  <r>
    <d v="2025-03-28T08:00:00"/>
    <n v="13"/>
    <x v="0"/>
    <n v="2025"/>
    <x v="2"/>
    <n v="28"/>
    <x v="2"/>
    <n v="13"/>
    <x v="8"/>
    <n v="13"/>
  </r>
  <r>
    <d v="2025-03-28T09:00:00"/>
    <n v="29"/>
    <x v="0"/>
    <n v="2025"/>
    <x v="2"/>
    <n v="28"/>
    <x v="2"/>
    <n v="13"/>
    <x v="9"/>
    <n v="29"/>
  </r>
  <r>
    <d v="2025-03-28T10:00:00"/>
    <n v="55"/>
    <x v="0"/>
    <n v="2025"/>
    <x v="2"/>
    <n v="28"/>
    <x v="2"/>
    <n v="13"/>
    <x v="10"/>
    <n v="55"/>
  </r>
  <r>
    <d v="2025-03-28T11:00:00"/>
    <n v="18"/>
    <x v="0"/>
    <n v="2025"/>
    <x v="2"/>
    <n v="28"/>
    <x v="2"/>
    <n v="13"/>
    <x v="11"/>
    <n v="18"/>
  </r>
  <r>
    <d v="2025-03-28T12:00:00"/>
    <n v="28"/>
    <x v="0"/>
    <n v="2025"/>
    <x v="2"/>
    <n v="28"/>
    <x v="2"/>
    <n v="13"/>
    <x v="12"/>
    <n v="28"/>
  </r>
  <r>
    <d v="2025-03-28T13:00:00"/>
    <n v="34"/>
    <x v="0"/>
    <n v="2025"/>
    <x v="2"/>
    <n v="28"/>
    <x v="2"/>
    <n v="13"/>
    <x v="13"/>
    <n v="34"/>
  </r>
  <r>
    <d v="2025-03-28T14:00:00"/>
    <n v="27"/>
    <x v="0"/>
    <n v="2025"/>
    <x v="2"/>
    <n v="28"/>
    <x v="2"/>
    <n v="13"/>
    <x v="14"/>
    <n v="27"/>
  </r>
  <r>
    <d v="2025-03-28T15:00:00"/>
    <n v="22"/>
    <x v="0"/>
    <n v="2025"/>
    <x v="2"/>
    <n v="28"/>
    <x v="2"/>
    <n v="13"/>
    <x v="15"/>
    <n v="22"/>
  </r>
  <r>
    <d v="2025-03-28T16:00:00"/>
    <n v="59"/>
    <x v="0"/>
    <n v="2025"/>
    <x v="2"/>
    <n v="28"/>
    <x v="2"/>
    <n v="13"/>
    <x v="16"/>
    <n v="59"/>
  </r>
  <r>
    <d v="2025-03-28T17:00:00"/>
    <n v="71"/>
    <x v="0"/>
    <n v="2025"/>
    <x v="2"/>
    <n v="28"/>
    <x v="2"/>
    <n v="13"/>
    <x v="17"/>
    <n v="71"/>
  </r>
  <r>
    <d v="2025-03-28T18:00:00"/>
    <n v="136"/>
    <x v="0"/>
    <n v="2025"/>
    <x v="2"/>
    <n v="28"/>
    <x v="2"/>
    <n v="13"/>
    <x v="18"/>
    <n v="136"/>
  </r>
  <r>
    <d v="2025-03-28T19:00:00"/>
    <n v="58"/>
    <x v="0"/>
    <n v="2025"/>
    <x v="2"/>
    <n v="28"/>
    <x v="2"/>
    <n v="13"/>
    <x v="19"/>
    <n v="58"/>
  </r>
  <r>
    <d v="2025-03-28T20:00:00"/>
    <n v="23"/>
    <x v="0"/>
    <n v="2025"/>
    <x v="2"/>
    <n v="28"/>
    <x v="2"/>
    <n v="13"/>
    <x v="20"/>
    <n v="23"/>
  </r>
  <r>
    <d v="2025-03-28T21:00:00"/>
    <n v="17"/>
    <x v="0"/>
    <n v="2025"/>
    <x v="2"/>
    <n v="28"/>
    <x v="2"/>
    <n v="13"/>
    <x v="21"/>
    <n v="17"/>
  </r>
  <r>
    <d v="2025-03-28T22:00:00"/>
    <n v="10"/>
    <x v="0"/>
    <n v="2025"/>
    <x v="2"/>
    <n v="28"/>
    <x v="2"/>
    <n v="13"/>
    <x v="22"/>
    <n v="10"/>
  </r>
  <r>
    <d v="2025-03-28T23:00:00"/>
    <n v="8"/>
    <x v="0"/>
    <n v="2025"/>
    <x v="2"/>
    <n v="28"/>
    <x v="2"/>
    <n v="13"/>
    <x v="23"/>
    <n v="8"/>
  </r>
  <r>
    <d v="2025-03-29T00:00:00"/>
    <n v="0"/>
    <x v="0"/>
    <n v="2025"/>
    <x v="2"/>
    <n v="29"/>
    <x v="3"/>
    <n v="13"/>
    <x v="0"/>
    <n v="0"/>
  </r>
  <r>
    <d v="2025-03-29T01:00:00"/>
    <n v="6"/>
    <x v="0"/>
    <n v="2025"/>
    <x v="2"/>
    <n v="29"/>
    <x v="3"/>
    <n v="13"/>
    <x v="1"/>
    <n v="6"/>
  </r>
  <r>
    <d v="2025-03-29T02:00:00"/>
    <n v="0"/>
    <x v="0"/>
    <n v="2025"/>
    <x v="2"/>
    <n v="29"/>
    <x v="3"/>
    <n v="13"/>
    <x v="2"/>
    <n v="0"/>
  </r>
  <r>
    <d v="2025-03-29T03:00:00"/>
    <n v="0"/>
    <x v="0"/>
    <n v="2025"/>
    <x v="2"/>
    <n v="29"/>
    <x v="3"/>
    <n v="13"/>
    <x v="3"/>
    <n v="0"/>
  </r>
  <r>
    <d v="2025-03-29T04:00:00"/>
    <n v="2"/>
    <x v="0"/>
    <n v="2025"/>
    <x v="2"/>
    <n v="29"/>
    <x v="3"/>
    <n v="13"/>
    <x v="4"/>
    <n v="2"/>
  </r>
  <r>
    <d v="2025-03-29T05:00:00"/>
    <n v="3"/>
    <x v="0"/>
    <n v="2025"/>
    <x v="2"/>
    <n v="29"/>
    <x v="3"/>
    <n v="13"/>
    <x v="5"/>
    <n v="3"/>
  </r>
  <r>
    <d v="2025-03-29T06:00:00"/>
    <n v="7"/>
    <x v="0"/>
    <n v="2025"/>
    <x v="2"/>
    <n v="29"/>
    <x v="3"/>
    <n v="13"/>
    <x v="6"/>
    <n v="7"/>
  </r>
  <r>
    <d v="2025-03-29T07:00:00"/>
    <n v="5"/>
    <x v="0"/>
    <n v="2025"/>
    <x v="2"/>
    <n v="29"/>
    <x v="3"/>
    <n v="13"/>
    <x v="7"/>
    <n v="5"/>
  </r>
  <r>
    <d v="2025-03-29T08:00:00"/>
    <n v="8"/>
    <x v="0"/>
    <n v="2025"/>
    <x v="2"/>
    <n v="29"/>
    <x v="3"/>
    <n v="13"/>
    <x v="8"/>
    <n v="8"/>
  </r>
  <r>
    <d v="2025-03-29T09:00:00"/>
    <n v="22"/>
    <x v="0"/>
    <n v="2025"/>
    <x v="2"/>
    <n v="29"/>
    <x v="3"/>
    <n v="13"/>
    <x v="9"/>
    <n v="22"/>
  </r>
  <r>
    <d v="2025-03-29T10:00:00"/>
    <n v="47"/>
    <x v="0"/>
    <n v="2025"/>
    <x v="2"/>
    <n v="29"/>
    <x v="3"/>
    <n v="13"/>
    <x v="10"/>
    <n v="47"/>
  </r>
  <r>
    <d v="2025-03-29T11:00:00"/>
    <n v="32"/>
    <x v="0"/>
    <n v="2025"/>
    <x v="2"/>
    <n v="29"/>
    <x v="3"/>
    <n v="13"/>
    <x v="11"/>
    <n v="32"/>
  </r>
  <r>
    <d v="2025-03-29T12:00:00"/>
    <n v="88"/>
    <x v="0"/>
    <n v="2025"/>
    <x v="2"/>
    <n v="29"/>
    <x v="3"/>
    <n v="13"/>
    <x v="12"/>
    <n v="88"/>
  </r>
  <r>
    <d v="2025-03-29T13:00:00"/>
    <n v="84"/>
    <x v="0"/>
    <n v="2025"/>
    <x v="2"/>
    <n v="29"/>
    <x v="3"/>
    <n v="13"/>
    <x v="13"/>
    <n v="84"/>
  </r>
  <r>
    <d v="2025-03-29T14:00:00"/>
    <n v="109"/>
    <x v="0"/>
    <n v="2025"/>
    <x v="2"/>
    <n v="29"/>
    <x v="3"/>
    <n v="13"/>
    <x v="14"/>
    <n v="109"/>
  </r>
  <r>
    <d v="2025-03-29T15:00:00"/>
    <n v="90"/>
    <x v="0"/>
    <n v="2025"/>
    <x v="2"/>
    <n v="29"/>
    <x v="3"/>
    <n v="13"/>
    <x v="15"/>
    <n v="90"/>
  </r>
  <r>
    <d v="2025-03-29T16:00:00"/>
    <n v="71"/>
    <x v="0"/>
    <n v="2025"/>
    <x v="2"/>
    <n v="29"/>
    <x v="3"/>
    <n v="13"/>
    <x v="16"/>
    <n v="71"/>
  </r>
  <r>
    <d v="2025-03-29T17:00:00"/>
    <n v="82"/>
    <x v="0"/>
    <n v="2025"/>
    <x v="2"/>
    <n v="29"/>
    <x v="3"/>
    <n v="13"/>
    <x v="17"/>
    <n v="82"/>
  </r>
  <r>
    <d v="2025-03-29T18:00:00"/>
    <n v="62"/>
    <x v="0"/>
    <n v="2025"/>
    <x v="2"/>
    <n v="29"/>
    <x v="3"/>
    <n v="13"/>
    <x v="18"/>
    <n v="62"/>
  </r>
  <r>
    <d v="2025-03-29T19:00:00"/>
    <n v="41"/>
    <x v="0"/>
    <n v="2025"/>
    <x v="2"/>
    <n v="29"/>
    <x v="3"/>
    <n v="13"/>
    <x v="19"/>
    <n v="41"/>
  </r>
  <r>
    <d v="2025-03-29T20:00:00"/>
    <n v="33"/>
    <x v="0"/>
    <n v="2025"/>
    <x v="2"/>
    <n v="29"/>
    <x v="3"/>
    <n v="13"/>
    <x v="20"/>
    <n v="33"/>
  </r>
  <r>
    <d v="2025-03-29T21:00:00"/>
    <n v="28"/>
    <x v="0"/>
    <n v="2025"/>
    <x v="2"/>
    <n v="29"/>
    <x v="3"/>
    <n v="13"/>
    <x v="21"/>
    <n v="28"/>
  </r>
  <r>
    <d v="2025-03-29T22:00:00"/>
    <n v="9"/>
    <x v="0"/>
    <n v="2025"/>
    <x v="2"/>
    <n v="29"/>
    <x v="3"/>
    <n v="13"/>
    <x v="22"/>
    <n v="9"/>
  </r>
  <r>
    <d v="2025-03-29T23:00:00"/>
    <n v="10"/>
    <x v="0"/>
    <n v="2025"/>
    <x v="2"/>
    <n v="29"/>
    <x v="3"/>
    <n v="13"/>
    <x v="23"/>
    <n v="10"/>
  </r>
  <r>
    <d v="2025-03-30T00:00:00"/>
    <n v="0"/>
    <x v="0"/>
    <n v="2025"/>
    <x v="2"/>
    <n v="30"/>
    <x v="4"/>
    <n v="13"/>
    <x v="0"/>
    <n v="0"/>
  </r>
  <r>
    <d v="2025-03-30T01:00:00"/>
    <n v="8"/>
    <x v="0"/>
    <n v="2025"/>
    <x v="2"/>
    <n v="30"/>
    <x v="4"/>
    <n v="13"/>
    <x v="1"/>
    <n v="8"/>
  </r>
  <r>
    <d v="2025-03-30T02:00:00"/>
    <n v="0"/>
    <x v="0"/>
    <n v="2025"/>
    <x v="2"/>
    <n v="30"/>
    <x v="4"/>
    <n v="13"/>
    <x v="2"/>
    <n v="0"/>
  </r>
  <r>
    <d v="2025-03-30T03:00:00"/>
    <m/>
    <x v="0"/>
    <n v="2025"/>
    <x v="2"/>
    <n v="30"/>
    <x v="4"/>
    <n v="13"/>
    <x v="3"/>
    <n v="0"/>
  </r>
  <r>
    <d v="2025-03-30T04:00:00"/>
    <n v="0"/>
    <x v="0"/>
    <n v="2025"/>
    <x v="2"/>
    <n v="30"/>
    <x v="4"/>
    <n v="13"/>
    <x v="4"/>
    <n v="0"/>
  </r>
  <r>
    <d v="2025-03-30T05:00:00"/>
    <n v="0"/>
    <x v="0"/>
    <n v="2025"/>
    <x v="2"/>
    <n v="30"/>
    <x v="4"/>
    <n v="13"/>
    <x v="5"/>
    <n v="0"/>
  </r>
  <r>
    <d v="2025-03-30T06:00:00"/>
    <n v="2"/>
    <x v="0"/>
    <n v="2025"/>
    <x v="2"/>
    <n v="30"/>
    <x v="4"/>
    <n v="13"/>
    <x v="6"/>
    <n v="2"/>
  </r>
  <r>
    <d v="2025-03-30T07:00:00"/>
    <n v="1"/>
    <x v="0"/>
    <n v="2025"/>
    <x v="2"/>
    <n v="30"/>
    <x v="4"/>
    <n v="13"/>
    <x v="7"/>
    <n v="1"/>
  </r>
  <r>
    <d v="2025-03-30T08:00:00"/>
    <n v="1"/>
    <x v="0"/>
    <n v="2025"/>
    <x v="2"/>
    <n v="30"/>
    <x v="4"/>
    <n v="13"/>
    <x v="8"/>
    <n v="1"/>
  </r>
  <r>
    <d v="2025-03-30T09:00:00"/>
    <n v="5"/>
    <x v="0"/>
    <n v="2025"/>
    <x v="2"/>
    <n v="30"/>
    <x v="4"/>
    <n v="13"/>
    <x v="9"/>
    <n v="5"/>
  </r>
  <r>
    <d v="2025-03-30T10:00:00"/>
    <n v="34"/>
    <x v="0"/>
    <n v="2025"/>
    <x v="2"/>
    <n v="30"/>
    <x v="4"/>
    <n v="13"/>
    <x v="10"/>
    <n v="34"/>
  </r>
  <r>
    <d v="2025-03-30T11:00:00"/>
    <n v="45"/>
    <x v="0"/>
    <n v="2025"/>
    <x v="2"/>
    <n v="30"/>
    <x v="4"/>
    <n v="13"/>
    <x v="11"/>
    <n v="45"/>
  </r>
  <r>
    <d v="2025-03-30T12:00:00"/>
    <n v="64"/>
    <x v="0"/>
    <n v="2025"/>
    <x v="2"/>
    <n v="30"/>
    <x v="4"/>
    <n v="13"/>
    <x v="12"/>
    <n v="64"/>
  </r>
  <r>
    <d v="2025-03-30T13:00:00"/>
    <n v="55"/>
    <x v="0"/>
    <n v="2025"/>
    <x v="2"/>
    <n v="30"/>
    <x v="4"/>
    <n v="13"/>
    <x v="13"/>
    <n v="55"/>
  </r>
  <r>
    <d v="2025-03-30T14:00:00"/>
    <n v="70"/>
    <x v="0"/>
    <n v="2025"/>
    <x v="2"/>
    <n v="30"/>
    <x v="4"/>
    <n v="13"/>
    <x v="14"/>
    <n v="70"/>
  </r>
  <r>
    <d v="2025-03-30T15:00:00"/>
    <n v="85"/>
    <x v="0"/>
    <n v="2025"/>
    <x v="2"/>
    <n v="30"/>
    <x v="4"/>
    <n v="13"/>
    <x v="15"/>
    <n v="85"/>
  </r>
  <r>
    <d v="2025-03-30T16:00:00"/>
    <n v="80"/>
    <x v="0"/>
    <n v="2025"/>
    <x v="2"/>
    <n v="30"/>
    <x v="4"/>
    <n v="13"/>
    <x v="16"/>
    <n v="80"/>
  </r>
  <r>
    <d v="2025-03-30T17:00:00"/>
    <n v="82"/>
    <x v="0"/>
    <n v="2025"/>
    <x v="2"/>
    <n v="30"/>
    <x v="4"/>
    <n v="13"/>
    <x v="17"/>
    <n v="82"/>
  </r>
  <r>
    <d v="2025-03-30T18:00:00"/>
    <n v="35"/>
    <x v="0"/>
    <n v="2025"/>
    <x v="2"/>
    <n v="30"/>
    <x v="4"/>
    <n v="13"/>
    <x v="18"/>
    <n v="35"/>
  </r>
  <r>
    <d v="2025-03-30T19:00:00"/>
    <n v="56"/>
    <x v="0"/>
    <n v="2025"/>
    <x v="2"/>
    <n v="30"/>
    <x v="4"/>
    <n v="13"/>
    <x v="19"/>
    <n v="56"/>
  </r>
  <r>
    <d v="2025-03-30T20:00:00"/>
    <n v="20"/>
    <x v="0"/>
    <n v="2025"/>
    <x v="2"/>
    <n v="30"/>
    <x v="4"/>
    <n v="13"/>
    <x v="20"/>
    <n v="20"/>
  </r>
  <r>
    <d v="2025-03-30T21:00:00"/>
    <n v="9"/>
    <x v="0"/>
    <n v="2025"/>
    <x v="2"/>
    <n v="30"/>
    <x v="4"/>
    <n v="13"/>
    <x v="21"/>
    <n v="9"/>
  </r>
  <r>
    <d v="2025-03-30T22:00:00"/>
    <n v="4"/>
    <x v="0"/>
    <n v="2025"/>
    <x v="2"/>
    <n v="30"/>
    <x v="4"/>
    <n v="13"/>
    <x v="22"/>
    <n v="4"/>
  </r>
  <r>
    <d v="2025-03-30T23:00:00"/>
    <n v="2"/>
    <x v="0"/>
    <n v="2025"/>
    <x v="2"/>
    <n v="30"/>
    <x v="4"/>
    <n v="13"/>
    <x v="23"/>
    <n v="2"/>
  </r>
  <r>
    <d v="2025-03-31T00:00:00"/>
    <n v="5"/>
    <x v="0"/>
    <n v="2025"/>
    <x v="2"/>
    <n v="31"/>
    <x v="5"/>
    <n v="14"/>
    <x v="0"/>
    <n v="5"/>
  </r>
  <r>
    <d v="2025-03-31T01:00:00"/>
    <n v="0"/>
    <x v="0"/>
    <n v="2025"/>
    <x v="2"/>
    <n v="31"/>
    <x v="5"/>
    <n v="14"/>
    <x v="1"/>
    <n v="0"/>
  </r>
  <r>
    <d v="2025-03-31T02:00:00"/>
    <n v="1"/>
    <x v="0"/>
    <n v="2025"/>
    <x v="2"/>
    <n v="31"/>
    <x v="5"/>
    <n v="14"/>
    <x v="2"/>
    <n v="1"/>
  </r>
  <r>
    <d v="2025-03-31T03:00:00"/>
    <n v="0"/>
    <x v="0"/>
    <n v="2025"/>
    <x v="2"/>
    <n v="31"/>
    <x v="5"/>
    <n v="14"/>
    <x v="3"/>
    <n v="0"/>
  </r>
  <r>
    <d v="2025-03-31T04:00:00"/>
    <n v="0"/>
    <x v="0"/>
    <n v="2025"/>
    <x v="2"/>
    <n v="31"/>
    <x v="5"/>
    <n v="14"/>
    <x v="4"/>
    <n v="0"/>
  </r>
  <r>
    <d v="2025-03-31T05:00:00"/>
    <n v="0"/>
    <x v="0"/>
    <n v="2025"/>
    <x v="2"/>
    <n v="31"/>
    <x v="5"/>
    <n v="14"/>
    <x v="5"/>
    <n v="0"/>
  </r>
  <r>
    <d v="2025-03-31T06:00:00"/>
    <n v="8"/>
    <x v="0"/>
    <n v="2025"/>
    <x v="2"/>
    <n v="31"/>
    <x v="5"/>
    <n v="14"/>
    <x v="6"/>
    <n v="8"/>
  </r>
  <r>
    <d v="2025-03-31T07:00:00"/>
    <n v="3"/>
    <x v="0"/>
    <n v="2025"/>
    <x v="2"/>
    <n v="31"/>
    <x v="5"/>
    <n v="14"/>
    <x v="7"/>
    <n v="3"/>
  </r>
  <r>
    <d v="2025-03-31T08:00:00"/>
    <n v="10"/>
    <x v="0"/>
    <n v="2025"/>
    <x v="2"/>
    <n v="31"/>
    <x v="5"/>
    <n v="14"/>
    <x v="8"/>
    <n v="10"/>
  </r>
  <r>
    <d v="2025-03-31T09:00:00"/>
    <n v="11"/>
    <x v="0"/>
    <n v="2025"/>
    <x v="2"/>
    <n v="31"/>
    <x v="5"/>
    <n v="14"/>
    <x v="9"/>
    <n v="11"/>
  </r>
  <r>
    <d v="2025-03-31T10:00:00"/>
    <n v="7"/>
    <x v="0"/>
    <n v="2025"/>
    <x v="2"/>
    <n v="31"/>
    <x v="5"/>
    <n v="14"/>
    <x v="10"/>
    <n v="7"/>
  </r>
  <r>
    <d v="2025-03-31T11:00:00"/>
    <n v="8"/>
    <x v="0"/>
    <n v="2025"/>
    <x v="2"/>
    <n v="31"/>
    <x v="5"/>
    <n v="14"/>
    <x v="11"/>
    <n v="8"/>
  </r>
  <r>
    <d v="2025-03-31T12:00:00"/>
    <n v="17"/>
    <x v="0"/>
    <n v="2025"/>
    <x v="2"/>
    <n v="31"/>
    <x v="5"/>
    <n v="14"/>
    <x v="12"/>
    <n v="17"/>
  </r>
  <r>
    <d v="2025-03-31T13:00:00"/>
    <n v="14"/>
    <x v="0"/>
    <n v="2025"/>
    <x v="2"/>
    <n v="31"/>
    <x v="5"/>
    <n v="14"/>
    <x v="13"/>
    <n v="14"/>
  </r>
  <r>
    <d v="2025-03-31T14:00:00"/>
    <n v="10"/>
    <x v="0"/>
    <n v="2025"/>
    <x v="2"/>
    <n v="31"/>
    <x v="5"/>
    <n v="14"/>
    <x v="14"/>
    <n v="10"/>
  </r>
  <r>
    <d v="2025-03-31T15:00:00"/>
    <n v="16"/>
    <x v="0"/>
    <n v="2025"/>
    <x v="2"/>
    <n v="31"/>
    <x v="5"/>
    <n v="14"/>
    <x v="15"/>
    <n v="16"/>
  </r>
  <r>
    <d v="2025-03-31T16:00:00"/>
    <n v="45"/>
    <x v="0"/>
    <n v="2025"/>
    <x v="2"/>
    <n v="31"/>
    <x v="5"/>
    <n v="14"/>
    <x v="16"/>
    <n v="45"/>
  </r>
  <r>
    <d v="2025-03-31T17:00:00"/>
    <n v="49"/>
    <x v="0"/>
    <n v="2025"/>
    <x v="2"/>
    <n v="31"/>
    <x v="5"/>
    <n v="14"/>
    <x v="17"/>
    <n v="49"/>
  </r>
  <r>
    <d v="2025-03-31T18:00:00"/>
    <n v="44"/>
    <x v="0"/>
    <n v="2025"/>
    <x v="2"/>
    <n v="31"/>
    <x v="5"/>
    <n v="14"/>
    <x v="18"/>
    <n v="44"/>
  </r>
  <r>
    <d v="2025-03-31T19:00:00"/>
    <n v="52"/>
    <x v="0"/>
    <n v="2025"/>
    <x v="2"/>
    <n v="31"/>
    <x v="5"/>
    <n v="14"/>
    <x v="19"/>
    <n v="52"/>
  </r>
  <r>
    <d v="2025-03-31T20:00:00"/>
    <n v="28"/>
    <x v="0"/>
    <n v="2025"/>
    <x v="2"/>
    <n v="31"/>
    <x v="5"/>
    <n v="14"/>
    <x v="20"/>
    <n v="28"/>
  </r>
  <r>
    <d v="2025-03-31T21:00:00"/>
    <n v="7"/>
    <x v="0"/>
    <n v="2025"/>
    <x v="2"/>
    <n v="31"/>
    <x v="5"/>
    <n v="14"/>
    <x v="21"/>
    <n v="7"/>
  </r>
  <r>
    <d v="2025-03-31T22:00:00"/>
    <n v="6"/>
    <x v="0"/>
    <n v="2025"/>
    <x v="2"/>
    <n v="31"/>
    <x v="5"/>
    <n v="14"/>
    <x v="22"/>
    <n v="6"/>
  </r>
  <r>
    <d v="2025-03-31T23:00:00"/>
    <n v="7"/>
    <x v="0"/>
    <n v="2025"/>
    <x v="2"/>
    <n v="31"/>
    <x v="5"/>
    <n v="14"/>
    <x v="23"/>
    <n v="7"/>
  </r>
  <r>
    <d v="2025-04-01T00:00:00"/>
    <n v="6"/>
    <x v="0"/>
    <n v="2025"/>
    <x v="3"/>
    <n v="1"/>
    <x v="6"/>
    <n v="14"/>
    <x v="0"/>
    <n v="6"/>
  </r>
  <r>
    <d v="2025-04-01T01:00:00"/>
    <n v="0"/>
    <x v="0"/>
    <n v="2025"/>
    <x v="3"/>
    <n v="1"/>
    <x v="6"/>
    <n v="14"/>
    <x v="1"/>
    <n v="0"/>
  </r>
  <r>
    <d v="2025-04-01T02:00:00"/>
    <n v="2"/>
    <x v="0"/>
    <n v="2025"/>
    <x v="3"/>
    <n v="1"/>
    <x v="6"/>
    <n v="14"/>
    <x v="2"/>
    <n v="2"/>
  </r>
  <r>
    <d v="2025-04-01T03:00:00"/>
    <n v="0"/>
    <x v="0"/>
    <n v="2025"/>
    <x v="3"/>
    <n v="1"/>
    <x v="6"/>
    <n v="14"/>
    <x v="3"/>
    <n v="0"/>
  </r>
  <r>
    <d v="2025-04-01T04:00:00"/>
    <n v="1"/>
    <x v="0"/>
    <n v="2025"/>
    <x v="3"/>
    <n v="1"/>
    <x v="6"/>
    <n v="14"/>
    <x v="4"/>
    <n v="1"/>
  </r>
  <r>
    <d v="2025-04-01T05:00:00"/>
    <n v="1"/>
    <x v="0"/>
    <n v="2025"/>
    <x v="3"/>
    <n v="1"/>
    <x v="6"/>
    <n v="14"/>
    <x v="5"/>
    <n v="1"/>
  </r>
  <r>
    <d v="2025-04-01T06:00:00"/>
    <n v="8"/>
    <x v="0"/>
    <n v="2025"/>
    <x v="3"/>
    <n v="1"/>
    <x v="6"/>
    <n v="14"/>
    <x v="6"/>
    <n v="8"/>
  </r>
  <r>
    <d v="2025-04-01T07:00:00"/>
    <n v="18"/>
    <x v="0"/>
    <n v="2025"/>
    <x v="3"/>
    <n v="1"/>
    <x v="6"/>
    <n v="14"/>
    <x v="7"/>
    <n v="18"/>
  </r>
  <r>
    <d v="2025-04-01T08:00:00"/>
    <n v="14"/>
    <x v="0"/>
    <n v="2025"/>
    <x v="3"/>
    <n v="1"/>
    <x v="6"/>
    <n v="14"/>
    <x v="8"/>
    <n v="14"/>
  </r>
  <r>
    <d v="2025-04-01T09:00:00"/>
    <n v="4"/>
    <x v="0"/>
    <n v="2025"/>
    <x v="3"/>
    <n v="1"/>
    <x v="6"/>
    <n v="14"/>
    <x v="9"/>
    <n v="4"/>
  </r>
  <r>
    <d v="2025-04-01T10:00:00"/>
    <n v="7"/>
    <x v="0"/>
    <n v="2025"/>
    <x v="3"/>
    <n v="1"/>
    <x v="6"/>
    <n v="14"/>
    <x v="10"/>
    <n v="7"/>
  </r>
  <r>
    <d v="2025-04-01T11:00:00"/>
    <n v="20"/>
    <x v="0"/>
    <n v="2025"/>
    <x v="3"/>
    <n v="1"/>
    <x v="6"/>
    <n v="14"/>
    <x v="11"/>
    <n v="20"/>
  </r>
  <r>
    <d v="2025-04-01T12:00:00"/>
    <n v="14"/>
    <x v="0"/>
    <n v="2025"/>
    <x v="3"/>
    <n v="1"/>
    <x v="6"/>
    <n v="14"/>
    <x v="12"/>
    <n v="14"/>
  </r>
  <r>
    <d v="2025-04-01T13:00:00"/>
    <n v="11"/>
    <x v="0"/>
    <n v="2025"/>
    <x v="3"/>
    <n v="1"/>
    <x v="6"/>
    <n v="14"/>
    <x v="13"/>
    <n v="11"/>
  </r>
  <r>
    <d v="2025-04-01T14:00:00"/>
    <n v="21"/>
    <x v="0"/>
    <n v="2025"/>
    <x v="3"/>
    <n v="1"/>
    <x v="6"/>
    <n v="14"/>
    <x v="14"/>
    <n v="21"/>
  </r>
  <r>
    <d v="2025-04-01T15:00:00"/>
    <n v="4"/>
    <x v="0"/>
    <n v="2025"/>
    <x v="3"/>
    <n v="1"/>
    <x v="6"/>
    <n v="14"/>
    <x v="15"/>
    <n v="4"/>
  </r>
  <r>
    <d v="2025-04-01T16:00:00"/>
    <n v="16"/>
    <x v="0"/>
    <n v="2025"/>
    <x v="3"/>
    <n v="1"/>
    <x v="6"/>
    <n v="14"/>
    <x v="16"/>
    <n v="16"/>
  </r>
  <r>
    <d v="2025-04-01T17:00:00"/>
    <n v="15"/>
    <x v="0"/>
    <n v="2025"/>
    <x v="3"/>
    <n v="1"/>
    <x v="6"/>
    <n v="14"/>
    <x v="17"/>
    <n v="15"/>
  </r>
  <r>
    <d v="2025-04-01T18:00:00"/>
    <n v="56"/>
    <x v="0"/>
    <n v="2025"/>
    <x v="3"/>
    <n v="1"/>
    <x v="6"/>
    <n v="14"/>
    <x v="18"/>
    <n v="56"/>
  </r>
  <r>
    <d v="2025-04-01T19:00:00"/>
    <n v="43"/>
    <x v="0"/>
    <n v="2025"/>
    <x v="3"/>
    <n v="1"/>
    <x v="6"/>
    <n v="14"/>
    <x v="19"/>
    <n v="43"/>
  </r>
  <r>
    <d v="2025-04-01T20:00:00"/>
    <n v="35"/>
    <x v="0"/>
    <n v="2025"/>
    <x v="3"/>
    <n v="1"/>
    <x v="6"/>
    <n v="14"/>
    <x v="20"/>
    <n v="35"/>
  </r>
  <r>
    <d v="2025-04-01T21:00:00"/>
    <n v="20"/>
    <x v="0"/>
    <n v="2025"/>
    <x v="3"/>
    <n v="1"/>
    <x v="6"/>
    <n v="14"/>
    <x v="21"/>
    <n v="20"/>
  </r>
  <r>
    <d v="2025-04-01T22:00:00"/>
    <n v="17"/>
    <x v="0"/>
    <n v="2025"/>
    <x v="3"/>
    <n v="1"/>
    <x v="6"/>
    <n v="14"/>
    <x v="22"/>
    <n v="17"/>
  </r>
  <r>
    <d v="2025-04-01T23:00:00"/>
    <n v="1"/>
    <x v="0"/>
    <n v="2025"/>
    <x v="3"/>
    <n v="1"/>
    <x v="6"/>
    <n v="14"/>
    <x v="23"/>
    <n v="1"/>
  </r>
  <r>
    <d v="2025-04-02T00:00:00"/>
    <n v="0"/>
    <x v="0"/>
    <n v="2025"/>
    <x v="3"/>
    <n v="2"/>
    <x v="0"/>
    <n v="14"/>
    <x v="0"/>
    <n v="0"/>
  </r>
  <r>
    <d v="2025-04-02T01:00:00"/>
    <n v="1"/>
    <x v="0"/>
    <n v="2025"/>
    <x v="3"/>
    <n v="2"/>
    <x v="0"/>
    <n v="14"/>
    <x v="1"/>
    <n v="1"/>
  </r>
  <r>
    <d v="2025-04-02T02:00:00"/>
    <n v="0"/>
    <x v="0"/>
    <n v="2025"/>
    <x v="3"/>
    <n v="2"/>
    <x v="0"/>
    <n v="14"/>
    <x v="2"/>
    <n v="0"/>
  </r>
  <r>
    <d v="2025-04-02T03:00:00"/>
    <n v="0"/>
    <x v="0"/>
    <n v="2025"/>
    <x v="3"/>
    <n v="2"/>
    <x v="0"/>
    <n v="14"/>
    <x v="3"/>
    <n v="0"/>
  </r>
  <r>
    <d v="2025-04-02T04:00:00"/>
    <n v="1"/>
    <x v="0"/>
    <n v="2025"/>
    <x v="3"/>
    <n v="2"/>
    <x v="0"/>
    <n v="14"/>
    <x v="4"/>
    <n v="1"/>
  </r>
  <r>
    <d v="2025-04-02T05:00:00"/>
    <n v="0"/>
    <x v="0"/>
    <n v="2025"/>
    <x v="3"/>
    <n v="2"/>
    <x v="0"/>
    <n v="14"/>
    <x v="5"/>
    <n v="0"/>
  </r>
  <r>
    <d v="2025-04-02T06:00:00"/>
    <n v="7"/>
    <x v="0"/>
    <n v="2025"/>
    <x v="3"/>
    <n v="2"/>
    <x v="0"/>
    <n v="14"/>
    <x v="6"/>
    <n v="7"/>
  </r>
  <r>
    <d v="2025-04-02T07:00:00"/>
    <n v="13"/>
    <x v="0"/>
    <n v="2025"/>
    <x v="3"/>
    <n v="2"/>
    <x v="0"/>
    <n v="14"/>
    <x v="7"/>
    <n v="13"/>
  </r>
  <r>
    <d v="2025-04-02T08:00:00"/>
    <n v="9"/>
    <x v="0"/>
    <n v="2025"/>
    <x v="3"/>
    <n v="2"/>
    <x v="0"/>
    <n v="14"/>
    <x v="8"/>
    <n v="9"/>
  </r>
  <r>
    <d v="2025-04-02T09:00:00"/>
    <n v="3"/>
    <x v="0"/>
    <n v="2025"/>
    <x v="3"/>
    <n v="2"/>
    <x v="0"/>
    <n v="14"/>
    <x v="9"/>
    <n v="3"/>
  </r>
  <r>
    <d v="2025-04-02T10:00:00"/>
    <n v="3"/>
    <x v="0"/>
    <n v="2025"/>
    <x v="3"/>
    <n v="2"/>
    <x v="0"/>
    <n v="14"/>
    <x v="10"/>
    <n v="3"/>
  </r>
  <r>
    <d v="2025-04-02T11:00:00"/>
    <n v="4"/>
    <x v="0"/>
    <n v="2025"/>
    <x v="3"/>
    <n v="2"/>
    <x v="0"/>
    <n v="14"/>
    <x v="11"/>
    <n v="4"/>
  </r>
  <r>
    <d v="2025-04-02T12:00:00"/>
    <n v="12"/>
    <x v="0"/>
    <n v="2025"/>
    <x v="3"/>
    <n v="2"/>
    <x v="0"/>
    <n v="14"/>
    <x v="12"/>
    <n v="12"/>
  </r>
  <r>
    <d v="2025-04-02T13:00:00"/>
    <n v="10"/>
    <x v="0"/>
    <n v="2025"/>
    <x v="3"/>
    <n v="2"/>
    <x v="0"/>
    <n v="14"/>
    <x v="13"/>
    <n v="10"/>
  </r>
  <r>
    <d v="2025-04-02T14:00:00"/>
    <n v="19"/>
    <x v="0"/>
    <n v="2025"/>
    <x v="3"/>
    <n v="2"/>
    <x v="0"/>
    <n v="14"/>
    <x v="14"/>
    <n v="19"/>
  </r>
  <r>
    <d v="2025-04-02T15:00:00"/>
    <n v="23"/>
    <x v="0"/>
    <n v="2025"/>
    <x v="3"/>
    <n v="2"/>
    <x v="0"/>
    <n v="14"/>
    <x v="15"/>
    <n v="23"/>
  </r>
  <r>
    <d v="2025-04-02T16:00:00"/>
    <n v="48"/>
    <x v="0"/>
    <n v="2025"/>
    <x v="3"/>
    <n v="2"/>
    <x v="0"/>
    <n v="14"/>
    <x v="16"/>
    <n v="48"/>
  </r>
  <r>
    <d v="2025-04-02T17:00:00"/>
    <n v="53"/>
    <x v="0"/>
    <n v="2025"/>
    <x v="3"/>
    <n v="2"/>
    <x v="0"/>
    <n v="14"/>
    <x v="17"/>
    <n v="53"/>
  </r>
  <r>
    <d v="2025-04-02T18:00:00"/>
    <n v="77"/>
    <x v="0"/>
    <n v="2025"/>
    <x v="3"/>
    <n v="2"/>
    <x v="0"/>
    <n v="14"/>
    <x v="18"/>
    <n v="77"/>
  </r>
  <r>
    <d v="2025-04-02T19:00:00"/>
    <n v="72"/>
    <x v="0"/>
    <n v="2025"/>
    <x v="3"/>
    <n v="2"/>
    <x v="0"/>
    <n v="14"/>
    <x v="19"/>
    <n v="72"/>
  </r>
  <r>
    <d v="2025-04-02T20:00:00"/>
    <n v="38"/>
    <x v="0"/>
    <n v="2025"/>
    <x v="3"/>
    <n v="2"/>
    <x v="0"/>
    <n v="14"/>
    <x v="20"/>
    <n v="38"/>
  </r>
  <r>
    <d v="2025-04-02T21:00:00"/>
    <n v="21"/>
    <x v="0"/>
    <n v="2025"/>
    <x v="3"/>
    <n v="2"/>
    <x v="0"/>
    <n v="14"/>
    <x v="21"/>
    <n v="21"/>
  </r>
  <r>
    <d v="2025-04-02T22:00:00"/>
    <n v="9"/>
    <x v="0"/>
    <n v="2025"/>
    <x v="3"/>
    <n v="2"/>
    <x v="0"/>
    <n v="14"/>
    <x v="22"/>
    <n v="9"/>
  </r>
  <r>
    <d v="2025-04-02T23:00:00"/>
    <n v="0"/>
    <x v="0"/>
    <n v="2025"/>
    <x v="3"/>
    <n v="2"/>
    <x v="0"/>
    <n v="14"/>
    <x v="23"/>
    <n v="0"/>
  </r>
  <r>
    <d v="2025-04-03T00:00:00"/>
    <n v="0"/>
    <x v="0"/>
    <n v="2025"/>
    <x v="3"/>
    <n v="3"/>
    <x v="1"/>
    <n v="14"/>
    <x v="0"/>
    <n v="0"/>
  </r>
  <r>
    <d v="2025-04-03T01:00:00"/>
    <n v="1"/>
    <x v="0"/>
    <n v="2025"/>
    <x v="3"/>
    <n v="3"/>
    <x v="1"/>
    <n v="14"/>
    <x v="1"/>
    <n v="1"/>
  </r>
  <r>
    <d v="2025-04-03T02:00:00"/>
    <n v="0"/>
    <x v="0"/>
    <n v="2025"/>
    <x v="3"/>
    <n v="3"/>
    <x v="1"/>
    <n v="14"/>
    <x v="2"/>
    <n v="0"/>
  </r>
  <r>
    <d v="2025-04-03T03:00:00"/>
    <n v="0"/>
    <x v="0"/>
    <n v="2025"/>
    <x v="3"/>
    <n v="3"/>
    <x v="1"/>
    <n v="14"/>
    <x v="3"/>
    <n v="0"/>
  </r>
  <r>
    <d v="2025-04-03T04:00:00"/>
    <n v="0"/>
    <x v="0"/>
    <n v="2025"/>
    <x v="3"/>
    <n v="3"/>
    <x v="1"/>
    <n v="14"/>
    <x v="4"/>
    <n v="0"/>
  </r>
  <r>
    <d v="2025-04-03T05:00:00"/>
    <n v="0"/>
    <x v="0"/>
    <n v="2025"/>
    <x v="3"/>
    <n v="3"/>
    <x v="1"/>
    <n v="14"/>
    <x v="5"/>
    <n v="0"/>
  </r>
  <r>
    <d v="2025-04-03T06:00:00"/>
    <n v="5"/>
    <x v="0"/>
    <n v="2025"/>
    <x v="3"/>
    <n v="3"/>
    <x v="1"/>
    <n v="14"/>
    <x v="6"/>
    <n v="5"/>
  </r>
  <r>
    <d v="2025-04-03T07:00:00"/>
    <n v="7"/>
    <x v="0"/>
    <n v="2025"/>
    <x v="3"/>
    <n v="3"/>
    <x v="1"/>
    <n v="14"/>
    <x v="7"/>
    <n v="7"/>
  </r>
  <r>
    <d v="2025-04-03T08:00:00"/>
    <n v="1"/>
    <x v="0"/>
    <n v="2025"/>
    <x v="3"/>
    <n v="3"/>
    <x v="1"/>
    <n v="14"/>
    <x v="8"/>
    <n v="1"/>
  </r>
  <r>
    <d v="2025-04-03T09:00:00"/>
    <n v="4"/>
    <x v="0"/>
    <n v="2025"/>
    <x v="3"/>
    <n v="3"/>
    <x v="1"/>
    <n v="14"/>
    <x v="9"/>
    <n v="4"/>
  </r>
  <r>
    <d v="2025-04-03T10:00:00"/>
    <n v="15"/>
    <x v="0"/>
    <n v="2025"/>
    <x v="3"/>
    <n v="3"/>
    <x v="1"/>
    <n v="14"/>
    <x v="10"/>
    <n v="15"/>
  </r>
  <r>
    <d v="2025-04-03T11:00:00"/>
    <n v="12"/>
    <x v="0"/>
    <n v="2025"/>
    <x v="3"/>
    <n v="3"/>
    <x v="1"/>
    <n v="14"/>
    <x v="11"/>
    <n v="12"/>
  </r>
  <r>
    <d v="2025-04-03T12:00:00"/>
    <n v="27"/>
    <x v="0"/>
    <n v="2025"/>
    <x v="3"/>
    <n v="3"/>
    <x v="1"/>
    <n v="14"/>
    <x v="12"/>
    <n v="27"/>
  </r>
  <r>
    <d v="2025-04-03T13:00:00"/>
    <n v="19"/>
    <x v="0"/>
    <n v="2025"/>
    <x v="3"/>
    <n v="3"/>
    <x v="1"/>
    <n v="14"/>
    <x v="13"/>
    <n v="19"/>
  </r>
  <r>
    <d v="2025-04-03T14:00:00"/>
    <n v="21"/>
    <x v="0"/>
    <n v="2025"/>
    <x v="3"/>
    <n v="3"/>
    <x v="1"/>
    <n v="14"/>
    <x v="14"/>
    <n v="21"/>
  </r>
  <r>
    <d v="2025-04-03T15:00:00"/>
    <n v="30"/>
    <x v="0"/>
    <n v="2025"/>
    <x v="3"/>
    <n v="3"/>
    <x v="1"/>
    <n v="14"/>
    <x v="15"/>
    <n v="30"/>
  </r>
  <r>
    <d v="2025-04-03T16:00:00"/>
    <n v="38"/>
    <x v="0"/>
    <n v="2025"/>
    <x v="3"/>
    <n v="3"/>
    <x v="1"/>
    <n v="14"/>
    <x v="16"/>
    <n v="38"/>
  </r>
  <r>
    <d v="2025-04-03T17:00:00"/>
    <n v="45"/>
    <x v="0"/>
    <n v="2025"/>
    <x v="3"/>
    <n v="3"/>
    <x v="1"/>
    <n v="14"/>
    <x v="17"/>
    <n v="45"/>
  </r>
  <r>
    <d v="2025-04-03T18:00:00"/>
    <n v="44"/>
    <x v="0"/>
    <n v="2025"/>
    <x v="3"/>
    <n v="3"/>
    <x v="1"/>
    <n v="14"/>
    <x v="18"/>
    <n v="44"/>
  </r>
  <r>
    <d v="2025-04-03T19:00:00"/>
    <n v="39"/>
    <x v="0"/>
    <n v="2025"/>
    <x v="3"/>
    <n v="3"/>
    <x v="1"/>
    <n v="14"/>
    <x v="19"/>
    <n v="39"/>
  </r>
  <r>
    <d v="2025-04-03T20:00:00"/>
    <n v="30"/>
    <x v="0"/>
    <n v="2025"/>
    <x v="3"/>
    <n v="3"/>
    <x v="1"/>
    <n v="14"/>
    <x v="20"/>
    <n v="30"/>
  </r>
  <r>
    <d v="2025-04-03T21:00:00"/>
    <n v="23"/>
    <x v="0"/>
    <n v="2025"/>
    <x v="3"/>
    <n v="3"/>
    <x v="1"/>
    <n v="14"/>
    <x v="21"/>
    <n v="23"/>
  </r>
  <r>
    <d v="2025-04-03T22:00:00"/>
    <n v="14"/>
    <x v="0"/>
    <n v="2025"/>
    <x v="3"/>
    <n v="3"/>
    <x v="1"/>
    <n v="14"/>
    <x v="22"/>
    <n v="14"/>
  </r>
  <r>
    <d v="2025-04-03T23:00:00"/>
    <n v="9"/>
    <x v="0"/>
    <n v="2025"/>
    <x v="3"/>
    <n v="3"/>
    <x v="1"/>
    <n v="14"/>
    <x v="23"/>
    <n v="9"/>
  </r>
  <r>
    <d v="2025-04-04T00:00:00"/>
    <n v="0"/>
    <x v="0"/>
    <n v="2025"/>
    <x v="3"/>
    <n v="4"/>
    <x v="2"/>
    <n v="14"/>
    <x v="0"/>
    <n v="0"/>
  </r>
  <r>
    <d v="2025-04-04T01:00:00"/>
    <n v="3"/>
    <x v="0"/>
    <n v="2025"/>
    <x v="3"/>
    <n v="4"/>
    <x v="2"/>
    <n v="14"/>
    <x v="1"/>
    <n v="3"/>
  </r>
  <r>
    <d v="2025-04-04T02:00:00"/>
    <n v="1"/>
    <x v="0"/>
    <n v="2025"/>
    <x v="3"/>
    <n v="4"/>
    <x v="2"/>
    <n v="14"/>
    <x v="2"/>
    <n v="1"/>
  </r>
  <r>
    <d v="2025-04-04T03:00:00"/>
    <n v="0"/>
    <x v="0"/>
    <n v="2025"/>
    <x v="3"/>
    <n v="4"/>
    <x v="2"/>
    <n v="14"/>
    <x v="3"/>
    <n v="0"/>
  </r>
  <r>
    <d v="2025-04-04T04:00:00"/>
    <n v="2"/>
    <x v="0"/>
    <n v="2025"/>
    <x v="3"/>
    <n v="4"/>
    <x v="2"/>
    <n v="14"/>
    <x v="4"/>
    <n v="2"/>
  </r>
  <r>
    <d v="2025-04-04T05:00:00"/>
    <n v="1"/>
    <x v="0"/>
    <n v="2025"/>
    <x v="3"/>
    <n v="4"/>
    <x v="2"/>
    <n v="14"/>
    <x v="5"/>
    <n v="1"/>
  </r>
  <r>
    <d v="2025-04-04T06:00:00"/>
    <n v="6"/>
    <x v="0"/>
    <n v="2025"/>
    <x v="3"/>
    <n v="4"/>
    <x v="2"/>
    <n v="14"/>
    <x v="6"/>
    <n v="6"/>
  </r>
  <r>
    <d v="2025-04-04T07:00:00"/>
    <n v="4"/>
    <x v="0"/>
    <n v="2025"/>
    <x v="3"/>
    <n v="4"/>
    <x v="2"/>
    <n v="14"/>
    <x v="7"/>
    <n v="4"/>
  </r>
  <r>
    <d v="2025-04-04T08:00:00"/>
    <n v="11"/>
    <x v="0"/>
    <n v="2025"/>
    <x v="3"/>
    <n v="4"/>
    <x v="2"/>
    <n v="14"/>
    <x v="8"/>
    <n v="11"/>
  </r>
  <r>
    <d v="2025-04-04T09:00:00"/>
    <n v="27"/>
    <x v="0"/>
    <n v="2025"/>
    <x v="3"/>
    <n v="4"/>
    <x v="2"/>
    <n v="14"/>
    <x v="9"/>
    <n v="27"/>
  </r>
  <r>
    <d v="2025-04-04T10:00:00"/>
    <n v="8"/>
    <x v="0"/>
    <n v="2025"/>
    <x v="3"/>
    <n v="4"/>
    <x v="2"/>
    <n v="14"/>
    <x v="10"/>
    <n v="8"/>
  </r>
  <r>
    <d v="2025-04-04T11:00:00"/>
    <n v="12"/>
    <x v="0"/>
    <n v="2025"/>
    <x v="3"/>
    <n v="4"/>
    <x v="2"/>
    <n v="14"/>
    <x v="11"/>
    <n v="12"/>
  </r>
  <r>
    <d v="2025-04-04T12:00:00"/>
    <n v="47"/>
    <x v="0"/>
    <n v="2025"/>
    <x v="3"/>
    <n v="4"/>
    <x v="2"/>
    <n v="14"/>
    <x v="12"/>
    <n v="47"/>
  </r>
  <r>
    <d v="2025-04-04T13:00:00"/>
    <n v="22"/>
    <x v="0"/>
    <n v="2025"/>
    <x v="3"/>
    <n v="4"/>
    <x v="2"/>
    <n v="14"/>
    <x v="13"/>
    <n v="22"/>
  </r>
  <r>
    <d v="2025-04-04T14:00:00"/>
    <n v="22"/>
    <x v="0"/>
    <n v="2025"/>
    <x v="3"/>
    <n v="4"/>
    <x v="2"/>
    <n v="14"/>
    <x v="14"/>
    <n v="22"/>
  </r>
  <r>
    <d v="2025-04-04T15:00:00"/>
    <n v="31"/>
    <x v="0"/>
    <n v="2025"/>
    <x v="3"/>
    <n v="4"/>
    <x v="2"/>
    <n v="14"/>
    <x v="15"/>
    <n v="31"/>
  </r>
  <r>
    <d v="2025-04-04T16:00:00"/>
    <n v="70"/>
    <x v="0"/>
    <n v="2025"/>
    <x v="3"/>
    <n v="4"/>
    <x v="2"/>
    <n v="14"/>
    <x v="16"/>
    <n v="70"/>
  </r>
  <r>
    <d v="2025-04-04T17:00:00"/>
    <n v="76"/>
    <x v="0"/>
    <n v="2025"/>
    <x v="3"/>
    <n v="4"/>
    <x v="2"/>
    <n v="14"/>
    <x v="17"/>
    <n v="76"/>
  </r>
  <r>
    <d v="2025-04-04T18:00:00"/>
    <n v="84"/>
    <x v="0"/>
    <n v="2025"/>
    <x v="3"/>
    <n v="4"/>
    <x v="2"/>
    <n v="14"/>
    <x v="18"/>
    <n v="84"/>
  </r>
  <r>
    <d v="2025-04-04T19:00:00"/>
    <n v="65"/>
    <x v="0"/>
    <n v="2025"/>
    <x v="3"/>
    <n v="4"/>
    <x v="2"/>
    <n v="14"/>
    <x v="19"/>
    <n v="65"/>
  </r>
  <r>
    <d v="2025-04-04T20:00:00"/>
    <n v="53"/>
    <x v="0"/>
    <n v="2025"/>
    <x v="3"/>
    <n v="4"/>
    <x v="2"/>
    <n v="14"/>
    <x v="20"/>
    <n v="53"/>
  </r>
  <r>
    <d v="2025-04-04T21:00:00"/>
    <n v="22"/>
    <x v="0"/>
    <n v="2025"/>
    <x v="3"/>
    <n v="4"/>
    <x v="2"/>
    <n v="14"/>
    <x v="21"/>
    <n v="22"/>
  </r>
  <r>
    <d v="2025-04-04T22:00:00"/>
    <n v="5"/>
    <x v="0"/>
    <n v="2025"/>
    <x v="3"/>
    <n v="4"/>
    <x v="2"/>
    <n v="14"/>
    <x v="22"/>
    <n v="5"/>
  </r>
  <r>
    <d v="2025-04-04T23:00:00"/>
    <n v="8"/>
    <x v="0"/>
    <n v="2025"/>
    <x v="3"/>
    <n v="4"/>
    <x v="2"/>
    <n v="14"/>
    <x v="23"/>
    <n v="8"/>
  </r>
  <r>
    <d v="2025-04-05T00:00:00"/>
    <n v="0"/>
    <x v="0"/>
    <n v="2025"/>
    <x v="3"/>
    <n v="5"/>
    <x v="3"/>
    <n v="14"/>
    <x v="0"/>
    <n v="0"/>
  </r>
  <r>
    <d v="2025-04-05T01:00:00"/>
    <n v="1"/>
    <x v="0"/>
    <n v="2025"/>
    <x v="3"/>
    <n v="5"/>
    <x v="3"/>
    <n v="14"/>
    <x v="1"/>
    <n v="1"/>
  </r>
  <r>
    <d v="2025-04-05T02:00:00"/>
    <n v="0"/>
    <x v="0"/>
    <n v="2025"/>
    <x v="3"/>
    <n v="5"/>
    <x v="3"/>
    <n v="14"/>
    <x v="2"/>
    <n v="0"/>
  </r>
  <r>
    <d v="2025-04-05T03:00:00"/>
    <n v="1"/>
    <x v="0"/>
    <n v="2025"/>
    <x v="3"/>
    <n v="5"/>
    <x v="3"/>
    <n v="14"/>
    <x v="3"/>
    <n v="1"/>
  </r>
  <r>
    <d v="2025-04-05T04:00:00"/>
    <n v="0"/>
    <x v="0"/>
    <n v="2025"/>
    <x v="3"/>
    <n v="5"/>
    <x v="3"/>
    <n v="14"/>
    <x v="4"/>
    <n v="0"/>
  </r>
  <r>
    <d v="2025-04-05T05:00:00"/>
    <n v="0"/>
    <x v="0"/>
    <n v="2025"/>
    <x v="3"/>
    <n v="5"/>
    <x v="3"/>
    <n v="14"/>
    <x v="5"/>
    <n v="0"/>
  </r>
  <r>
    <d v="2025-04-05T06:00:00"/>
    <n v="0"/>
    <x v="0"/>
    <n v="2025"/>
    <x v="3"/>
    <n v="5"/>
    <x v="3"/>
    <n v="14"/>
    <x v="6"/>
    <n v="0"/>
  </r>
  <r>
    <d v="2025-04-05T07:00:00"/>
    <n v="2"/>
    <x v="0"/>
    <n v="2025"/>
    <x v="3"/>
    <n v="5"/>
    <x v="3"/>
    <n v="14"/>
    <x v="7"/>
    <n v="2"/>
  </r>
  <r>
    <d v="2025-04-05T08:00:00"/>
    <n v="8"/>
    <x v="0"/>
    <n v="2025"/>
    <x v="3"/>
    <n v="5"/>
    <x v="3"/>
    <n v="14"/>
    <x v="8"/>
    <n v="8"/>
  </r>
  <r>
    <d v="2025-04-05T09:00:00"/>
    <n v="6"/>
    <x v="0"/>
    <n v="2025"/>
    <x v="3"/>
    <n v="5"/>
    <x v="3"/>
    <n v="14"/>
    <x v="9"/>
    <n v="6"/>
  </r>
  <r>
    <d v="2025-04-05T10:00:00"/>
    <n v="20"/>
    <x v="0"/>
    <n v="2025"/>
    <x v="3"/>
    <n v="5"/>
    <x v="3"/>
    <n v="14"/>
    <x v="10"/>
    <n v="20"/>
  </r>
  <r>
    <d v="2025-04-05T11:00:00"/>
    <n v="25"/>
    <x v="0"/>
    <n v="2025"/>
    <x v="3"/>
    <n v="5"/>
    <x v="3"/>
    <n v="14"/>
    <x v="11"/>
    <n v="25"/>
  </r>
  <r>
    <d v="2025-04-05T12:00:00"/>
    <n v="29"/>
    <x v="0"/>
    <n v="2025"/>
    <x v="3"/>
    <n v="5"/>
    <x v="3"/>
    <n v="14"/>
    <x v="12"/>
    <n v="29"/>
  </r>
  <r>
    <d v="2025-04-05T13:00:00"/>
    <n v="29"/>
    <x v="0"/>
    <n v="2025"/>
    <x v="3"/>
    <n v="5"/>
    <x v="3"/>
    <n v="14"/>
    <x v="13"/>
    <n v="29"/>
  </r>
  <r>
    <d v="2025-04-05T14:00:00"/>
    <n v="40"/>
    <x v="0"/>
    <n v="2025"/>
    <x v="3"/>
    <n v="5"/>
    <x v="3"/>
    <n v="14"/>
    <x v="14"/>
    <n v="40"/>
  </r>
  <r>
    <d v="2025-04-05T15:00:00"/>
    <n v="31"/>
    <x v="0"/>
    <n v="2025"/>
    <x v="3"/>
    <n v="5"/>
    <x v="3"/>
    <n v="14"/>
    <x v="15"/>
    <n v="31"/>
  </r>
  <r>
    <d v="2025-04-05T16:00:00"/>
    <n v="39"/>
    <x v="0"/>
    <n v="2025"/>
    <x v="3"/>
    <n v="5"/>
    <x v="3"/>
    <n v="14"/>
    <x v="16"/>
    <n v="39"/>
  </r>
  <r>
    <d v="2025-04-05T17:00:00"/>
    <n v="10"/>
    <x v="0"/>
    <n v="2025"/>
    <x v="3"/>
    <n v="5"/>
    <x v="3"/>
    <n v="14"/>
    <x v="17"/>
    <n v="10"/>
  </r>
  <r>
    <d v="2025-04-05T18:00:00"/>
    <n v="10"/>
    <x v="0"/>
    <n v="2025"/>
    <x v="3"/>
    <n v="5"/>
    <x v="3"/>
    <n v="14"/>
    <x v="18"/>
    <n v="10"/>
  </r>
  <r>
    <d v="2025-04-05T19:00:00"/>
    <n v="1"/>
    <x v="0"/>
    <n v="2025"/>
    <x v="3"/>
    <n v="5"/>
    <x v="3"/>
    <n v="14"/>
    <x v="19"/>
    <n v="1"/>
  </r>
  <r>
    <d v="2025-04-05T20:00:00"/>
    <n v="5"/>
    <x v="0"/>
    <n v="2025"/>
    <x v="3"/>
    <n v="5"/>
    <x v="3"/>
    <n v="14"/>
    <x v="20"/>
    <n v="5"/>
  </r>
  <r>
    <d v="2025-04-05T21:00:00"/>
    <n v="10"/>
    <x v="0"/>
    <n v="2025"/>
    <x v="3"/>
    <n v="5"/>
    <x v="3"/>
    <n v="14"/>
    <x v="21"/>
    <n v="10"/>
  </r>
  <r>
    <d v="2025-04-05T22:00:00"/>
    <n v="6"/>
    <x v="0"/>
    <n v="2025"/>
    <x v="3"/>
    <n v="5"/>
    <x v="3"/>
    <n v="14"/>
    <x v="22"/>
    <n v="6"/>
  </r>
  <r>
    <d v="2025-04-05T23:00:00"/>
    <n v="1"/>
    <x v="0"/>
    <n v="2025"/>
    <x v="3"/>
    <n v="5"/>
    <x v="3"/>
    <n v="14"/>
    <x v="23"/>
    <n v="1"/>
  </r>
  <r>
    <d v="2025-04-06T00:00:00"/>
    <n v="0"/>
    <x v="0"/>
    <n v="2025"/>
    <x v="3"/>
    <n v="6"/>
    <x v="4"/>
    <n v="14"/>
    <x v="0"/>
    <n v="0"/>
  </r>
  <r>
    <d v="2025-04-06T01:00:00"/>
    <n v="0"/>
    <x v="0"/>
    <n v="2025"/>
    <x v="3"/>
    <n v="6"/>
    <x v="4"/>
    <n v="14"/>
    <x v="1"/>
    <n v="0"/>
  </r>
  <r>
    <d v="2025-04-06T02:00:00"/>
    <n v="0"/>
    <x v="0"/>
    <n v="2025"/>
    <x v="3"/>
    <n v="6"/>
    <x v="4"/>
    <n v="14"/>
    <x v="2"/>
    <n v="0"/>
  </r>
  <r>
    <d v="2025-04-06T03:00:00"/>
    <n v="2"/>
    <x v="0"/>
    <n v="2025"/>
    <x v="3"/>
    <n v="6"/>
    <x v="4"/>
    <n v="14"/>
    <x v="3"/>
    <n v="2"/>
  </r>
  <r>
    <d v="2025-04-06T04:00:00"/>
    <n v="0"/>
    <x v="0"/>
    <n v="2025"/>
    <x v="3"/>
    <n v="6"/>
    <x v="4"/>
    <n v="14"/>
    <x v="4"/>
    <n v="0"/>
  </r>
  <r>
    <d v="2025-04-06T05:00:00"/>
    <n v="1"/>
    <x v="0"/>
    <n v="2025"/>
    <x v="3"/>
    <n v="6"/>
    <x v="4"/>
    <n v="14"/>
    <x v="5"/>
    <n v="1"/>
  </r>
  <r>
    <d v="2025-04-06T06:00:00"/>
    <n v="1"/>
    <x v="0"/>
    <n v="2025"/>
    <x v="3"/>
    <n v="6"/>
    <x v="4"/>
    <n v="14"/>
    <x v="6"/>
    <n v="1"/>
  </r>
  <r>
    <d v="2025-04-06T07:00:00"/>
    <n v="4"/>
    <x v="0"/>
    <n v="2025"/>
    <x v="3"/>
    <n v="6"/>
    <x v="4"/>
    <n v="14"/>
    <x v="7"/>
    <n v="4"/>
  </r>
  <r>
    <d v="2025-04-06T08:00:00"/>
    <n v="3"/>
    <x v="0"/>
    <n v="2025"/>
    <x v="3"/>
    <n v="6"/>
    <x v="4"/>
    <n v="14"/>
    <x v="8"/>
    <n v="3"/>
  </r>
  <r>
    <d v="2025-04-06T09:00:00"/>
    <n v="10"/>
    <x v="0"/>
    <n v="2025"/>
    <x v="3"/>
    <n v="6"/>
    <x v="4"/>
    <n v="14"/>
    <x v="9"/>
    <n v="10"/>
  </r>
  <r>
    <d v="2025-04-06T10:00:00"/>
    <n v="42"/>
    <x v="0"/>
    <n v="2025"/>
    <x v="3"/>
    <n v="6"/>
    <x v="4"/>
    <n v="14"/>
    <x v="10"/>
    <n v="42"/>
  </r>
  <r>
    <d v="2025-04-06T11:00:00"/>
    <n v="38"/>
    <x v="0"/>
    <n v="2025"/>
    <x v="3"/>
    <n v="6"/>
    <x v="4"/>
    <n v="14"/>
    <x v="11"/>
    <n v="38"/>
  </r>
  <r>
    <d v="2025-04-06T12:00:00"/>
    <n v="31"/>
    <x v="0"/>
    <n v="2025"/>
    <x v="3"/>
    <n v="6"/>
    <x v="4"/>
    <n v="14"/>
    <x v="12"/>
    <n v="31"/>
  </r>
  <r>
    <d v="2025-04-06T13:00:00"/>
    <n v="13"/>
    <x v="0"/>
    <n v="2025"/>
    <x v="3"/>
    <n v="6"/>
    <x v="4"/>
    <n v="14"/>
    <x v="13"/>
    <n v="13"/>
  </r>
  <r>
    <d v="2025-04-06T14:00:00"/>
    <n v="42"/>
    <x v="0"/>
    <n v="2025"/>
    <x v="3"/>
    <n v="6"/>
    <x v="4"/>
    <n v="14"/>
    <x v="14"/>
    <n v="42"/>
  </r>
  <r>
    <d v="2025-04-06T15:00:00"/>
    <n v="19"/>
    <x v="0"/>
    <n v="2025"/>
    <x v="3"/>
    <n v="6"/>
    <x v="4"/>
    <n v="14"/>
    <x v="15"/>
    <n v="19"/>
  </r>
  <r>
    <d v="2025-04-06T16:00:00"/>
    <n v="21"/>
    <x v="0"/>
    <n v="2025"/>
    <x v="3"/>
    <n v="6"/>
    <x v="4"/>
    <n v="14"/>
    <x v="16"/>
    <n v="21"/>
  </r>
  <r>
    <d v="2025-04-06T17:00:00"/>
    <n v="27"/>
    <x v="0"/>
    <n v="2025"/>
    <x v="3"/>
    <n v="6"/>
    <x v="4"/>
    <n v="14"/>
    <x v="17"/>
    <n v="27"/>
  </r>
  <r>
    <d v="2025-04-06T18:00:00"/>
    <n v="25"/>
    <x v="0"/>
    <n v="2025"/>
    <x v="3"/>
    <n v="6"/>
    <x v="4"/>
    <n v="14"/>
    <x v="18"/>
    <n v="25"/>
  </r>
  <r>
    <d v="2025-04-06T19:00:00"/>
    <n v="17"/>
    <x v="0"/>
    <n v="2025"/>
    <x v="3"/>
    <n v="6"/>
    <x v="4"/>
    <n v="14"/>
    <x v="19"/>
    <n v="17"/>
  </r>
  <r>
    <d v="2025-04-06T20:00:00"/>
    <n v="1"/>
    <x v="0"/>
    <n v="2025"/>
    <x v="3"/>
    <n v="6"/>
    <x v="4"/>
    <n v="14"/>
    <x v="20"/>
    <n v="1"/>
  </r>
  <r>
    <d v="2025-04-06T21:00:00"/>
    <n v="16"/>
    <x v="0"/>
    <n v="2025"/>
    <x v="3"/>
    <n v="6"/>
    <x v="4"/>
    <n v="14"/>
    <x v="21"/>
    <n v="16"/>
  </r>
  <r>
    <d v="2025-04-06T22:00:00"/>
    <n v="2"/>
    <x v="0"/>
    <n v="2025"/>
    <x v="3"/>
    <n v="6"/>
    <x v="4"/>
    <n v="14"/>
    <x v="22"/>
    <n v="2"/>
  </r>
  <r>
    <d v="2025-04-06T23:00:00"/>
    <n v="1"/>
    <x v="0"/>
    <n v="2025"/>
    <x v="3"/>
    <n v="6"/>
    <x v="4"/>
    <n v="14"/>
    <x v="23"/>
    <n v="1"/>
  </r>
  <r>
    <d v="2025-04-07T00:00:00"/>
    <n v="0"/>
    <x v="0"/>
    <n v="2025"/>
    <x v="3"/>
    <n v="7"/>
    <x v="5"/>
    <n v="15"/>
    <x v="0"/>
    <n v="0"/>
  </r>
  <r>
    <d v="2025-04-07T01:00:00"/>
    <n v="0"/>
    <x v="0"/>
    <n v="2025"/>
    <x v="3"/>
    <n v="7"/>
    <x v="5"/>
    <n v="15"/>
    <x v="1"/>
    <n v="0"/>
  </r>
  <r>
    <d v="2025-04-07T02:00:00"/>
    <n v="0"/>
    <x v="0"/>
    <n v="2025"/>
    <x v="3"/>
    <n v="7"/>
    <x v="5"/>
    <n v="15"/>
    <x v="2"/>
    <n v="0"/>
  </r>
  <r>
    <d v="2025-04-07T03:00:00"/>
    <n v="0"/>
    <x v="0"/>
    <n v="2025"/>
    <x v="3"/>
    <n v="7"/>
    <x v="5"/>
    <n v="15"/>
    <x v="3"/>
    <n v="0"/>
  </r>
  <r>
    <d v="2025-04-07T04:00:00"/>
    <n v="0"/>
    <x v="0"/>
    <n v="2025"/>
    <x v="3"/>
    <n v="7"/>
    <x v="5"/>
    <n v="15"/>
    <x v="4"/>
    <n v="0"/>
  </r>
  <r>
    <d v="2025-04-07T05:00:00"/>
    <n v="1"/>
    <x v="0"/>
    <n v="2025"/>
    <x v="3"/>
    <n v="7"/>
    <x v="5"/>
    <n v="15"/>
    <x v="5"/>
    <n v="1"/>
  </r>
  <r>
    <d v="2025-04-07T06:00:00"/>
    <n v="6"/>
    <x v="0"/>
    <n v="2025"/>
    <x v="3"/>
    <n v="7"/>
    <x v="5"/>
    <n v="15"/>
    <x v="6"/>
    <n v="6"/>
  </r>
  <r>
    <d v="2025-04-07T07:00:00"/>
    <n v="2"/>
    <x v="0"/>
    <n v="2025"/>
    <x v="3"/>
    <n v="7"/>
    <x v="5"/>
    <n v="15"/>
    <x v="7"/>
    <n v="2"/>
  </r>
  <r>
    <d v="2025-04-07T08:00:00"/>
    <n v="7"/>
    <x v="0"/>
    <n v="2025"/>
    <x v="3"/>
    <n v="7"/>
    <x v="5"/>
    <n v="15"/>
    <x v="8"/>
    <n v="7"/>
  </r>
  <r>
    <d v="2025-04-07T09:00:00"/>
    <n v="10"/>
    <x v="0"/>
    <n v="2025"/>
    <x v="3"/>
    <n v="7"/>
    <x v="5"/>
    <n v="15"/>
    <x v="9"/>
    <n v="10"/>
  </r>
  <r>
    <d v="2025-04-07T10:00:00"/>
    <n v="25"/>
    <x v="0"/>
    <n v="2025"/>
    <x v="3"/>
    <n v="7"/>
    <x v="5"/>
    <n v="15"/>
    <x v="10"/>
    <n v="25"/>
  </r>
  <r>
    <d v="2025-04-07T11:00:00"/>
    <n v="11"/>
    <x v="0"/>
    <n v="2025"/>
    <x v="3"/>
    <n v="7"/>
    <x v="5"/>
    <n v="15"/>
    <x v="11"/>
    <n v="11"/>
  </r>
  <r>
    <d v="2025-04-07T12:00:00"/>
    <n v="22"/>
    <x v="0"/>
    <n v="2025"/>
    <x v="3"/>
    <n v="7"/>
    <x v="5"/>
    <n v="15"/>
    <x v="12"/>
    <n v="22"/>
  </r>
  <r>
    <d v="2025-04-07T13:00:00"/>
    <n v="9"/>
    <x v="0"/>
    <n v="2025"/>
    <x v="3"/>
    <n v="7"/>
    <x v="5"/>
    <n v="15"/>
    <x v="13"/>
    <n v="9"/>
  </r>
  <r>
    <d v="2025-04-07T14:00:00"/>
    <n v="8"/>
    <x v="0"/>
    <n v="2025"/>
    <x v="3"/>
    <n v="7"/>
    <x v="5"/>
    <n v="15"/>
    <x v="14"/>
    <n v="8"/>
  </r>
  <r>
    <d v="2025-04-07T15:00:00"/>
    <n v="6"/>
    <x v="0"/>
    <n v="2025"/>
    <x v="3"/>
    <n v="7"/>
    <x v="5"/>
    <n v="15"/>
    <x v="15"/>
    <n v="6"/>
  </r>
  <r>
    <d v="2025-04-07T16:00:00"/>
    <n v="61"/>
    <x v="0"/>
    <n v="2025"/>
    <x v="3"/>
    <n v="7"/>
    <x v="5"/>
    <n v="15"/>
    <x v="16"/>
    <n v="61"/>
  </r>
  <r>
    <d v="2025-04-07T17:00:00"/>
    <n v="39"/>
    <x v="0"/>
    <n v="2025"/>
    <x v="3"/>
    <n v="7"/>
    <x v="5"/>
    <n v="15"/>
    <x v="17"/>
    <n v="39"/>
  </r>
  <r>
    <d v="2025-04-07T18:00:00"/>
    <n v="106"/>
    <x v="0"/>
    <n v="2025"/>
    <x v="3"/>
    <n v="7"/>
    <x v="5"/>
    <n v="15"/>
    <x v="18"/>
    <n v="106"/>
  </r>
  <r>
    <d v="2025-04-07T19:00:00"/>
    <n v="98"/>
    <x v="0"/>
    <n v="2025"/>
    <x v="3"/>
    <n v="7"/>
    <x v="5"/>
    <n v="15"/>
    <x v="19"/>
    <n v="98"/>
  </r>
  <r>
    <d v="2025-04-07T20:00:00"/>
    <n v="21"/>
    <x v="0"/>
    <n v="2025"/>
    <x v="3"/>
    <n v="7"/>
    <x v="5"/>
    <n v="15"/>
    <x v="20"/>
    <n v="21"/>
  </r>
  <r>
    <d v="2025-04-07T21:00:00"/>
    <n v="1"/>
    <x v="0"/>
    <n v="2025"/>
    <x v="3"/>
    <n v="7"/>
    <x v="5"/>
    <n v="15"/>
    <x v="21"/>
    <n v="1"/>
  </r>
  <r>
    <d v="2025-04-07T22:00:00"/>
    <n v="7"/>
    <x v="0"/>
    <n v="2025"/>
    <x v="3"/>
    <n v="7"/>
    <x v="5"/>
    <n v="15"/>
    <x v="22"/>
    <n v="7"/>
  </r>
  <r>
    <d v="2025-04-07T23:00:00"/>
    <n v="2"/>
    <x v="0"/>
    <n v="2025"/>
    <x v="3"/>
    <n v="7"/>
    <x v="5"/>
    <n v="15"/>
    <x v="23"/>
    <n v="2"/>
  </r>
  <r>
    <d v="2025-04-08T00:00:00"/>
    <n v="0"/>
    <x v="0"/>
    <n v="2025"/>
    <x v="3"/>
    <n v="8"/>
    <x v="6"/>
    <n v="15"/>
    <x v="0"/>
    <n v="0"/>
  </r>
  <r>
    <d v="2025-04-08T01:00:00"/>
    <n v="0"/>
    <x v="0"/>
    <n v="2025"/>
    <x v="3"/>
    <n v="8"/>
    <x v="6"/>
    <n v="15"/>
    <x v="1"/>
    <n v="0"/>
  </r>
  <r>
    <d v="2025-04-08T02:00:00"/>
    <n v="2"/>
    <x v="0"/>
    <n v="2025"/>
    <x v="3"/>
    <n v="8"/>
    <x v="6"/>
    <n v="15"/>
    <x v="2"/>
    <n v="2"/>
  </r>
  <r>
    <d v="2025-04-08T03:00:00"/>
    <n v="0"/>
    <x v="0"/>
    <n v="2025"/>
    <x v="3"/>
    <n v="8"/>
    <x v="6"/>
    <n v="15"/>
    <x v="3"/>
    <n v="0"/>
  </r>
  <r>
    <d v="2025-04-08T04:00:00"/>
    <n v="0"/>
    <x v="0"/>
    <n v="2025"/>
    <x v="3"/>
    <n v="8"/>
    <x v="6"/>
    <n v="15"/>
    <x v="4"/>
    <n v="0"/>
  </r>
  <r>
    <d v="2025-04-08T05:00:00"/>
    <n v="1"/>
    <x v="0"/>
    <n v="2025"/>
    <x v="3"/>
    <n v="8"/>
    <x v="6"/>
    <n v="15"/>
    <x v="5"/>
    <n v="1"/>
  </r>
  <r>
    <d v="2025-04-08T06:00:00"/>
    <n v="3"/>
    <x v="0"/>
    <n v="2025"/>
    <x v="3"/>
    <n v="8"/>
    <x v="6"/>
    <n v="15"/>
    <x v="6"/>
    <n v="3"/>
  </r>
  <r>
    <d v="2025-04-08T07:00:00"/>
    <n v="3"/>
    <x v="0"/>
    <n v="2025"/>
    <x v="3"/>
    <n v="8"/>
    <x v="6"/>
    <n v="15"/>
    <x v="7"/>
    <n v="3"/>
  </r>
  <r>
    <d v="2025-04-08T08:00:00"/>
    <n v="6"/>
    <x v="0"/>
    <n v="2025"/>
    <x v="3"/>
    <n v="8"/>
    <x v="6"/>
    <n v="15"/>
    <x v="8"/>
    <n v="6"/>
  </r>
  <r>
    <d v="2025-04-08T09:00:00"/>
    <n v="36"/>
    <x v="0"/>
    <n v="2025"/>
    <x v="3"/>
    <n v="8"/>
    <x v="6"/>
    <n v="15"/>
    <x v="9"/>
    <n v="36"/>
  </r>
  <r>
    <d v="2025-04-08T10:00:00"/>
    <n v="12"/>
    <x v="0"/>
    <n v="2025"/>
    <x v="3"/>
    <n v="8"/>
    <x v="6"/>
    <n v="15"/>
    <x v="10"/>
    <n v="12"/>
  </r>
  <r>
    <d v="2025-04-08T11:00:00"/>
    <n v="134"/>
    <x v="0"/>
    <n v="2025"/>
    <x v="3"/>
    <n v="8"/>
    <x v="6"/>
    <n v="15"/>
    <x v="11"/>
    <n v="134"/>
  </r>
  <r>
    <d v="2025-04-08T12:00:00"/>
    <n v="65"/>
    <x v="0"/>
    <n v="2025"/>
    <x v="3"/>
    <n v="8"/>
    <x v="6"/>
    <n v="15"/>
    <x v="12"/>
    <n v="65"/>
  </r>
  <r>
    <d v="2025-04-08T13:00:00"/>
    <n v="15"/>
    <x v="0"/>
    <n v="2025"/>
    <x v="3"/>
    <n v="8"/>
    <x v="6"/>
    <n v="15"/>
    <x v="13"/>
    <n v="15"/>
  </r>
  <r>
    <d v="2025-04-08T14:00:00"/>
    <n v="10"/>
    <x v="0"/>
    <n v="2025"/>
    <x v="3"/>
    <n v="8"/>
    <x v="6"/>
    <n v="15"/>
    <x v="14"/>
    <n v="10"/>
  </r>
  <r>
    <d v="2025-04-08T15:00:00"/>
    <n v="4"/>
    <x v="0"/>
    <n v="2025"/>
    <x v="3"/>
    <n v="8"/>
    <x v="6"/>
    <n v="15"/>
    <x v="15"/>
    <n v="4"/>
  </r>
  <r>
    <d v="2025-04-08T16:00:00"/>
    <n v="7"/>
    <x v="0"/>
    <n v="2025"/>
    <x v="3"/>
    <n v="8"/>
    <x v="6"/>
    <n v="15"/>
    <x v="16"/>
    <n v="7"/>
  </r>
  <r>
    <d v="2025-04-08T17:00:00"/>
    <n v="18"/>
    <x v="0"/>
    <n v="2025"/>
    <x v="3"/>
    <n v="8"/>
    <x v="6"/>
    <n v="15"/>
    <x v="17"/>
    <n v="18"/>
  </r>
  <r>
    <d v="2025-04-08T18:00:00"/>
    <n v="30"/>
    <x v="0"/>
    <n v="2025"/>
    <x v="3"/>
    <n v="8"/>
    <x v="6"/>
    <n v="15"/>
    <x v="18"/>
    <n v="30"/>
  </r>
  <r>
    <d v="2025-04-08T19:00:00"/>
    <n v="35"/>
    <x v="0"/>
    <n v="2025"/>
    <x v="3"/>
    <n v="8"/>
    <x v="6"/>
    <n v="15"/>
    <x v="19"/>
    <n v="35"/>
  </r>
  <r>
    <d v="2025-04-08T20:00:00"/>
    <n v="10"/>
    <x v="0"/>
    <n v="2025"/>
    <x v="3"/>
    <n v="8"/>
    <x v="6"/>
    <n v="15"/>
    <x v="20"/>
    <n v="10"/>
  </r>
  <r>
    <d v="2025-04-08T21:00:00"/>
    <n v="18"/>
    <x v="0"/>
    <n v="2025"/>
    <x v="3"/>
    <n v="8"/>
    <x v="6"/>
    <n v="15"/>
    <x v="21"/>
    <n v="18"/>
  </r>
  <r>
    <d v="2025-04-08T22:00:00"/>
    <n v="4"/>
    <x v="0"/>
    <n v="2025"/>
    <x v="3"/>
    <n v="8"/>
    <x v="6"/>
    <n v="15"/>
    <x v="22"/>
    <n v="4"/>
  </r>
  <r>
    <d v="2025-04-08T23:00:00"/>
    <n v="0"/>
    <x v="0"/>
    <n v="2025"/>
    <x v="3"/>
    <n v="8"/>
    <x v="6"/>
    <n v="15"/>
    <x v="23"/>
    <n v="0"/>
  </r>
  <r>
    <d v="2025-04-09T00:00:00"/>
    <n v="0"/>
    <x v="0"/>
    <n v="2025"/>
    <x v="3"/>
    <n v="9"/>
    <x v="0"/>
    <n v="15"/>
    <x v="0"/>
    <n v="0"/>
  </r>
  <r>
    <d v="2025-04-09T01:00:00"/>
    <n v="0"/>
    <x v="0"/>
    <n v="2025"/>
    <x v="3"/>
    <n v="9"/>
    <x v="0"/>
    <n v="15"/>
    <x v="1"/>
    <n v="0"/>
  </r>
  <r>
    <d v="2025-04-09T02:00:00"/>
    <n v="0"/>
    <x v="0"/>
    <n v="2025"/>
    <x v="3"/>
    <n v="9"/>
    <x v="0"/>
    <n v="15"/>
    <x v="2"/>
    <n v="0"/>
  </r>
  <r>
    <d v="2025-04-09T03:00:00"/>
    <n v="0"/>
    <x v="0"/>
    <n v="2025"/>
    <x v="3"/>
    <n v="9"/>
    <x v="0"/>
    <n v="15"/>
    <x v="3"/>
    <n v="0"/>
  </r>
  <r>
    <d v="2025-04-09T04:00:00"/>
    <n v="0"/>
    <x v="0"/>
    <n v="2025"/>
    <x v="3"/>
    <n v="9"/>
    <x v="0"/>
    <n v="15"/>
    <x v="4"/>
    <n v="0"/>
  </r>
  <r>
    <d v="2025-04-09T05:00:00"/>
    <n v="0"/>
    <x v="0"/>
    <n v="2025"/>
    <x v="3"/>
    <n v="9"/>
    <x v="0"/>
    <n v="15"/>
    <x v="5"/>
    <n v="0"/>
  </r>
  <r>
    <d v="2025-04-09T06:00:00"/>
    <n v="4"/>
    <x v="0"/>
    <n v="2025"/>
    <x v="3"/>
    <n v="9"/>
    <x v="0"/>
    <n v="15"/>
    <x v="6"/>
    <n v="4"/>
  </r>
  <r>
    <d v="2025-04-09T07:00:00"/>
    <n v="5"/>
    <x v="0"/>
    <n v="2025"/>
    <x v="3"/>
    <n v="9"/>
    <x v="0"/>
    <n v="15"/>
    <x v="7"/>
    <n v="5"/>
  </r>
  <r>
    <d v="2025-04-09T08:00:00"/>
    <n v="2"/>
    <x v="0"/>
    <n v="2025"/>
    <x v="3"/>
    <n v="9"/>
    <x v="0"/>
    <n v="15"/>
    <x v="8"/>
    <n v="2"/>
  </r>
  <r>
    <d v="2025-04-09T09:00:00"/>
    <n v="9"/>
    <x v="0"/>
    <n v="2025"/>
    <x v="3"/>
    <n v="9"/>
    <x v="0"/>
    <n v="15"/>
    <x v="9"/>
    <n v="9"/>
  </r>
  <r>
    <d v="2025-04-09T10:00:00"/>
    <n v="10"/>
    <x v="0"/>
    <n v="2025"/>
    <x v="3"/>
    <n v="9"/>
    <x v="0"/>
    <n v="15"/>
    <x v="10"/>
    <n v="10"/>
  </r>
  <r>
    <d v="2025-04-09T11:00:00"/>
    <n v="9"/>
    <x v="0"/>
    <n v="2025"/>
    <x v="3"/>
    <n v="9"/>
    <x v="0"/>
    <n v="15"/>
    <x v="11"/>
    <n v="9"/>
  </r>
  <r>
    <d v="2025-04-09T12:00:00"/>
    <n v="21"/>
    <x v="0"/>
    <n v="2025"/>
    <x v="3"/>
    <n v="9"/>
    <x v="0"/>
    <n v="15"/>
    <x v="12"/>
    <n v="21"/>
  </r>
  <r>
    <d v="2025-04-09T13:00:00"/>
    <n v="9"/>
    <x v="0"/>
    <n v="2025"/>
    <x v="3"/>
    <n v="9"/>
    <x v="0"/>
    <n v="15"/>
    <x v="13"/>
    <n v="9"/>
  </r>
  <r>
    <d v="2025-04-09T14:00:00"/>
    <n v="8"/>
    <x v="0"/>
    <n v="2025"/>
    <x v="3"/>
    <n v="9"/>
    <x v="0"/>
    <n v="15"/>
    <x v="14"/>
    <n v="8"/>
  </r>
  <r>
    <d v="2025-04-09T15:00:00"/>
    <n v="6"/>
    <x v="0"/>
    <n v="2025"/>
    <x v="3"/>
    <n v="9"/>
    <x v="0"/>
    <n v="15"/>
    <x v="15"/>
    <n v="6"/>
  </r>
  <r>
    <d v="2025-04-09T16:00:00"/>
    <n v="29"/>
    <x v="0"/>
    <n v="2025"/>
    <x v="3"/>
    <n v="9"/>
    <x v="0"/>
    <n v="15"/>
    <x v="16"/>
    <n v="29"/>
  </r>
  <r>
    <d v="2025-04-09T17:00:00"/>
    <n v="14"/>
    <x v="0"/>
    <n v="2025"/>
    <x v="3"/>
    <n v="9"/>
    <x v="0"/>
    <n v="15"/>
    <x v="17"/>
    <n v="14"/>
  </r>
  <r>
    <d v="2025-04-09T18:00:00"/>
    <n v="55"/>
    <x v="0"/>
    <n v="2025"/>
    <x v="3"/>
    <n v="9"/>
    <x v="0"/>
    <n v="15"/>
    <x v="18"/>
    <n v="55"/>
  </r>
  <r>
    <d v="2025-04-09T19:00:00"/>
    <n v="24"/>
    <x v="0"/>
    <n v="2025"/>
    <x v="3"/>
    <n v="9"/>
    <x v="0"/>
    <n v="15"/>
    <x v="19"/>
    <n v="24"/>
  </r>
  <r>
    <d v="2025-04-09T20:00:00"/>
    <n v="15"/>
    <x v="0"/>
    <n v="2025"/>
    <x v="3"/>
    <n v="9"/>
    <x v="0"/>
    <n v="15"/>
    <x v="20"/>
    <n v="15"/>
  </r>
  <r>
    <d v="2025-04-09T21:00:00"/>
    <n v="14"/>
    <x v="0"/>
    <n v="2025"/>
    <x v="3"/>
    <n v="9"/>
    <x v="0"/>
    <n v="15"/>
    <x v="21"/>
    <n v="14"/>
  </r>
  <r>
    <d v="2025-04-09T22:00:00"/>
    <n v="7"/>
    <x v="0"/>
    <n v="2025"/>
    <x v="3"/>
    <n v="9"/>
    <x v="0"/>
    <n v="15"/>
    <x v="22"/>
    <n v="7"/>
  </r>
  <r>
    <d v="2025-04-09T23:00:00"/>
    <n v="2"/>
    <x v="0"/>
    <n v="2025"/>
    <x v="3"/>
    <n v="9"/>
    <x v="0"/>
    <n v="15"/>
    <x v="23"/>
    <n v="2"/>
  </r>
  <r>
    <d v="2025-04-10T00:00:00"/>
    <n v="0"/>
    <x v="0"/>
    <n v="2025"/>
    <x v="3"/>
    <n v="10"/>
    <x v="1"/>
    <n v="15"/>
    <x v="0"/>
    <n v="0"/>
  </r>
  <r>
    <d v="2025-04-10T01:00:00"/>
    <n v="0"/>
    <x v="0"/>
    <n v="2025"/>
    <x v="3"/>
    <n v="10"/>
    <x v="1"/>
    <n v="15"/>
    <x v="1"/>
    <n v="0"/>
  </r>
  <r>
    <d v="2025-04-10T02:00:00"/>
    <n v="0"/>
    <x v="0"/>
    <n v="2025"/>
    <x v="3"/>
    <n v="10"/>
    <x v="1"/>
    <n v="15"/>
    <x v="2"/>
    <n v="0"/>
  </r>
  <r>
    <d v="2025-04-10T03:00:00"/>
    <n v="1"/>
    <x v="0"/>
    <n v="2025"/>
    <x v="3"/>
    <n v="10"/>
    <x v="1"/>
    <n v="15"/>
    <x v="3"/>
    <n v="1"/>
  </r>
  <r>
    <d v="2025-04-10T04:00:00"/>
    <n v="0"/>
    <x v="0"/>
    <n v="2025"/>
    <x v="3"/>
    <n v="10"/>
    <x v="1"/>
    <n v="15"/>
    <x v="4"/>
    <n v="0"/>
  </r>
  <r>
    <d v="2025-04-10T05:00:00"/>
    <n v="0"/>
    <x v="0"/>
    <n v="2025"/>
    <x v="3"/>
    <n v="10"/>
    <x v="1"/>
    <n v="15"/>
    <x v="5"/>
    <n v="0"/>
  </r>
  <r>
    <d v="2025-04-10T06:00:00"/>
    <n v="7"/>
    <x v="0"/>
    <n v="2025"/>
    <x v="3"/>
    <n v="10"/>
    <x v="1"/>
    <n v="15"/>
    <x v="6"/>
    <n v="7"/>
  </r>
  <r>
    <d v="2025-04-10T07:00:00"/>
    <n v="6"/>
    <x v="0"/>
    <n v="2025"/>
    <x v="3"/>
    <n v="10"/>
    <x v="1"/>
    <n v="15"/>
    <x v="7"/>
    <n v="6"/>
  </r>
  <r>
    <d v="2025-04-10T08:00:00"/>
    <n v="4"/>
    <x v="0"/>
    <n v="2025"/>
    <x v="3"/>
    <n v="10"/>
    <x v="1"/>
    <n v="15"/>
    <x v="8"/>
    <n v="4"/>
  </r>
  <r>
    <d v="2025-04-10T09:00:00"/>
    <n v="7"/>
    <x v="0"/>
    <n v="2025"/>
    <x v="3"/>
    <n v="10"/>
    <x v="1"/>
    <n v="15"/>
    <x v="9"/>
    <n v="7"/>
  </r>
  <r>
    <d v="2025-04-10T10:00:00"/>
    <n v="14"/>
    <x v="0"/>
    <n v="2025"/>
    <x v="3"/>
    <n v="10"/>
    <x v="1"/>
    <n v="15"/>
    <x v="10"/>
    <n v="14"/>
  </r>
  <r>
    <d v="2025-04-10T11:00:00"/>
    <n v="18"/>
    <x v="0"/>
    <n v="2025"/>
    <x v="3"/>
    <n v="10"/>
    <x v="1"/>
    <n v="15"/>
    <x v="11"/>
    <n v="18"/>
  </r>
  <r>
    <d v="2025-04-10T12:00:00"/>
    <n v="3"/>
    <x v="0"/>
    <n v="2025"/>
    <x v="3"/>
    <n v="10"/>
    <x v="1"/>
    <n v="15"/>
    <x v="12"/>
    <n v="3"/>
  </r>
  <r>
    <d v="2025-04-10T13:00:00"/>
    <n v="7"/>
    <x v="0"/>
    <n v="2025"/>
    <x v="3"/>
    <n v="10"/>
    <x v="1"/>
    <n v="15"/>
    <x v="13"/>
    <n v="7"/>
  </r>
  <r>
    <d v="2025-04-10T14:00:00"/>
    <n v="31"/>
    <x v="0"/>
    <n v="2025"/>
    <x v="3"/>
    <n v="10"/>
    <x v="1"/>
    <n v="15"/>
    <x v="14"/>
    <n v="31"/>
  </r>
  <r>
    <d v="2025-04-10T15:00:00"/>
    <n v="32"/>
    <x v="0"/>
    <n v="2025"/>
    <x v="3"/>
    <n v="10"/>
    <x v="1"/>
    <n v="15"/>
    <x v="15"/>
    <n v="32"/>
  </r>
  <r>
    <d v="2025-04-10T16:00:00"/>
    <n v="32"/>
    <x v="0"/>
    <n v="2025"/>
    <x v="3"/>
    <n v="10"/>
    <x v="1"/>
    <n v="15"/>
    <x v="16"/>
    <n v="32"/>
  </r>
  <r>
    <d v="2025-04-10T17:00:00"/>
    <n v="36"/>
    <x v="0"/>
    <n v="2025"/>
    <x v="3"/>
    <n v="10"/>
    <x v="1"/>
    <n v="15"/>
    <x v="17"/>
    <n v="36"/>
  </r>
  <r>
    <d v="2025-04-10T18:00:00"/>
    <n v="45"/>
    <x v="0"/>
    <n v="2025"/>
    <x v="3"/>
    <n v="10"/>
    <x v="1"/>
    <n v="15"/>
    <x v="18"/>
    <n v="45"/>
  </r>
  <r>
    <d v="2025-04-10T19:00:00"/>
    <n v="115"/>
    <x v="0"/>
    <n v="2025"/>
    <x v="3"/>
    <n v="10"/>
    <x v="1"/>
    <n v="15"/>
    <x v="19"/>
    <n v="115"/>
  </r>
  <r>
    <d v="2025-04-10T20:00:00"/>
    <n v="32"/>
    <x v="0"/>
    <n v="2025"/>
    <x v="3"/>
    <n v="10"/>
    <x v="1"/>
    <n v="15"/>
    <x v="20"/>
    <n v="32"/>
  </r>
  <r>
    <d v="2025-04-10T21:00:00"/>
    <n v="5"/>
    <x v="0"/>
    <n v="2025"/>
    <x v="3"/>
    <n v="10"/>
    <x v="1"/>
    <n v="15"/>
    <x v="21"/>
    <n v="5"/>
  </r>
  <r>
    <d v="2025-04-10T22:00:00"/>
    <n v="4"/>
    <x v="0"/>
    <n v="2025"/>
    <x v="3"/>
    <n v="10"/>
    <x v="1"/>
    <n v="15"/>
    <x v="22"/>
    <n v="4"/>
  </r>
  <r>
    <d v="2025-04-10T23:00:00"/>
    <n v="3"/>
    <x v="0"/>
    <n v="2025"/>
    <x v="3"/>
    <n v="10"/>
    <x v="1"/>
    <n v="15"/>
    <x v="23"/>
    <n v="3"/>
  </r>
  <r>
    <d v="2025-04-11T00:00:00"/>
    <n v="0"/>
    <x v="0"/>
    <n v="2025"/>
    <x v="3"/>
    <n v="11"/>
    <x v="2"/>
    <n v="15"/>
    <x v="0"/>
    <n v="0"/>
  </r>
  <r>
    <d v="2025-04-11T01:00:00"/>
    <n v="0"/>
    <x v="0"/>
    <n v="2025"/>
    <x v="3"/>
    <n v="11"/>
    <x v="2"/>
    <n v="15"/>
    <x v="1"/>
    <n v="0"/>
  </r>
  <r>
    <d v="2025-04-11T02:00:00"/>
    <n v="0"/>
    <x v="0"/>
    <n v="2025"/>
    <x v="3"/>
    <n v="11"/>
    <x v="2"/>
    <n v="15"/>
    <x v="2"/>
    <n v="0"/>
  </r>
  <r>
    <d v="2025-04-11T03:00:00"/>
    <n v="0"/>
    <x v="0"/>
    <n v="2025"/>
    <x v="3"/>
    <n v="11"/>
    <x v="2"/>
    <n v="15"/>
    <x v="3"/>
    <n v="0"/>
  </r>
  <r>
    <d v="2025-04-11T04:00:00"/>
    <n v="0"/>
    <x v="0"/>
    <n v="2025"/>
    <x v="3"/>
    <n v="11"/>
    <x v="2"/>
    <n v="15"/>
    <x v="4"/>
    <n v="0"/>
  </r>
  <r>
    <d v="2025-04-11T05:00:00"/>
    <n v="0"/>
    <x v="0"/>
    <n v="2025"/>
    <x v="3"/>
    <n v="11"/>
    <x v="2"/>
    <n v="15"/>
    <x v="5"/>
    <n v="0"/>
  </r>
  <r>
    <d v="2025-04-11T06:00:00"/>
    <n v="1"/>
    <x v="0"/>
    <n v="2025"/>
    <x v="3"/>
    <n v="11"/>
    <x v="2"/>
    <n v="15"/>
    <x v="6"/>
    <n v="1"/>
  </r>
  <r>
    <d v="2025-04-11T07:00:00"/>
    <n v="6"/>
    <x v="0"/>
    <n v="2025"/>
    <x v="3"/>
    <n v="11"/>
    <x v="2"/>
    <n v="15"/>
    <x v="7"/>
    <n v="6"/>
  </r>
  <r>
    <d v="2025-04-11T08:00:00"/>
    <n v="27"/>
    <x v="0"/>
    <n v="2025"/>
    <x v="3"/>
    <n v="11"/>
    <x v="2"/>
    <n v="15"/>
    <x v="8"/>
    <n v="27"/>
  </r>
  <r>
    <d v="2025-04-11T09:00:00"/>
    <n v="15"/>
    <x v="0"/>
    <n v="2025"/>
    <x v="3"/>
    <n v="11"/>
    <x v="2"/>
    <n v="15"/>
    <x v="9"/>
    <n v="15"/>
  </r>
  <r>
    <d v="2025-04-11T10:00:00"/>
    <n v="13"/>
    <x v="0"/>
    <n v="2025"/>
    <x v="3"/>
    <n v="11"/>
    <x v="2"/>
    <n v="15"/>
    <x v="10"/>
    <n v="13"/>
  </r>
  <r>
    <d v="2025-04-11T11:00:00"/>
    <n v="9"/>
    <x v="0"/>
    <n v="2025"/>
    <x v="3"/>
    <n v="11"/>
    <x v="2"/>
    <n v="15"/>
    <x v="11"/>
    <n v="9"/>
  </r>
  <r>
    <d v="2025-04-11T12:00:00"/>
    <n v="11"/>
    <x v="0"/>
    <n v="2025"/>
    <x v="3"/>
    <n v="11"/>
    <x v="2"/>
    <n v="15"/>
    <x v="12"/>
    <n v="11"/>
  </r>
  <r>
    <d v="2025-04-11T13:00:00"/>
    <n v="56"/>
    <x v="0"/>
    <n v="2025"/>
    <x v="3"/>
    <n v="11"/>
    <x v="2"/>
    <n v="15"/>
    <x v="13"/>
    <n v="56"/>
  </r>
  <r>
    <d v="2025-04-11T14:00:00"/>
    <n v="10"/>
    <x v="0"/>
    <n v="2025"/>
    <x v="3"/>
    <n v="11"/>
    <x v="2"/>
    <n v="15"/>
    <x v="14"/>
    <n v="10"/>
  </r>
  <r>
    <d v="2025-04-11T15:00:00"/>
    <n v="14"/>
    <x v="0"/>
    <n v="2025"/>
    <x v="3"/>
    <n v="11"/>
    <x v="2"/>
    <n v="15"/>
    <x v="15"/>
    <n v="14"/>
  </r>
  <r>
    <d v="2025-04-11T16:00:00"/>
    <n v="45"/>
    <x v="0"/>
    <n v="2025"/>
    <x v="3"/>
    <n v="11"/>
    <x v="2"/>
    <n v="15"/>
    <x v="16"/>
    <n v="45"/>
  </r>
  <r>
    <d v="2025-04-11T17:00:00"/>
    <n v="33"/>
    <x v="0"/>
    <n v="2025"/>
    <x v="3"/>
    <n v="11"/>
    <x v="2"/>
    <n v="15"/>
    <x v="17"/>
    <n v="33"/>
  </r>
  <r>
    <d v="2025-04-11T18:00:00"/>
    <n v="65"/>
    <x v="0"/>
    <n v="2025"/>
    <x v="3"/>
    <n v="11"/>
    <x v="2"/>
    <n v="15"/>
    <x v="18"/>
    <n v="65"/>
  </r>
  <r>
    <d v="2025-04-11T19:00:00"/>
    <n v="30"/>
    <x v="0"/>
    <n v="2025"/>
    <x v="3"/>
    <n v="11"/>
    <x v="2"/>
    <n v="15"/>
    <x v="19"/>
    <n v="30"/>
  </r>
  <r>
    <d v="2025-04-11T20:00:00"/>
    <n v="31"/>
    <x v="0"/>
    <n v="2025"/>
    <x v="3"/>
    <n v="11"/>
    <x v="2"/>
    <n v="15"/>
    <x v="20"/>
    <n v="31"/>
  </r>
  <r>
    <d v="2025-04-11T21:00:00"/>
    <n v="7"/>
    <x v="0"/>
    <n v="2025"/>
    <x v="3"/>
    <n v="11"/>
    <x v="2"/>
    <n v="15"/>
    <x v="21"/>
    <n v="7"/>
  </r>
  <r>
    <d v="2025-04-11T22:00:00"/>
    <n v="11"/>
    <x v="0"/>
    <n v="2025"/>
    <x v="3"/>
    <n v="11"/>
    <x v="2"/>
    <n v="15"/>
    <x v="22"/>
    <n v="11"/>
  </r>
  <r>
    <d v="2025-04-11T23:00:00"/>
    <n v="8"/>
    <x v="0"/>
    <n v="2025"/>
    <x v="3"/>
    <n v="11"/>
    <x v="2"/>
    <n v="15"/>
    <x v="23"/>
    <n v="8"/>
  </r>
  <r>
    <d v="2025-04-12T00:00:00"/>
    <n v="0"/>
    <x v="0"/>
    <n v="2025"/>
    <x v="3"/>
    <n v="12"/>
    <x v="3"/>
    <n v="15"/>
    <x v="0"/>
    <n v="0"/>
  </r>
  <r>
    <d v="2025-04-12T01:00:00"/>
    <n v="0"/>
    <x v="0"/>
    <n v="2025"/>
    <x v="3"/>
    <n v="12"/>
    <x v="3"/>
    <n v="15"/>
    <x v="1"/>
    <n v="0"/>
  </r>
  <r>
    <d v="2025-04-12T02:00:00"/>
    <n v="4"/>
    <x v="0"/>
    <n v="2025"/>
    <x v="3"/>
    <n v="12"/>
    <x v="3"/>
    <n v="15"/>
    <x v="2"/>
    <n v="4"/>
  </r>
  <r>
    <d v="2025-04-12T03:00:00"/>
    <n v="0"/>
    <x v="0"/>
    <n v="2025"/>
    <x v="3"/>
    <n v="12"/>
    <x v="3"/>
    <n v="15"/>
    <x v="3"/>
    <n v="0"/>
  </r>
  <r>
    <d v="2025-04-12T04:00:00"/>
    <n v="0"/>
    <x v="0"/>
    <n v="2025"/>
    <x v="3"/>
    <n v="12"/>
    <x v="3"/>
    <n v="15"/>
    <x v="4"/>
    <n v="0"/>
  </r>
  <r>
    <d v="2025-04-12T05:00:00"/>
    <n v="0"/>
    <x v="0"/>
    <n v="2025"/>
    <x v="3"/>
    <n v="12"/>
    <x v="3"/>
    <n v="15"/>
    <x v="5"/>
    <n v="0"/>
  </r>
  <r>
    <d v="2025-04-12T06:00:00"/>
    <n v="6"/>
    <x v="0"/>
    <n v="2025"/>
    <x v="3"/>
    <n v="12"/>
    <x v="3"/>
    <n v="15"/>
    <x v="6"/>
    <n v="6"/>
  </r>
  <r>
    <d v="2025-04-12T07:00:00"/>
    <n v="12"/>
    <x v="0"/>
    <n v="2025"/>
    <x v="3"/>
    <n v="12"/>
    <x v="3"/>
    <n v="15"/>
    <x v="7"/>
    <n v="12"/>
  </r>
  <r>
    <d v="2025-04-12T08:00:00"/>
    <n v="4"/>
    <x v="0"/>
    <n v="2025"/>
    <x v="3"/>
    <n v="12"/>
    <x v="3"/>
    <n v="15"/>
    <x v="8"/>
    <n v="4"/>
  </r>
  <r>
    <d v="2025-04-12T09:00:00"/>
    <n v="60"/>
    <x v="0"/>
    <n v="2025"/>
    <x v="3"/>
    <n v="12"/>
    <x v="3"/>
    <n v="15"/>
    <x v="9"/>
    <n v="60"/>
  </r>
  <r>
    <d v="2025-04-12T10:00:00"/>
    <n v="24"/>
    <x v="0"/>
    <n v="2025"/>
    <x v="3"/>
    <n v="12"/>
    <x v="3"/>
    <n v="15"/>
    <x v="10"/>
    <n v="24"/>
  </r>
  <r>
    <d v="2025-04-12T11:00:00"/>
    <n v="41"/>
    <x v="0"/>
    <n v="2025"/>
    <x v="3"/>
    <n v="12"/>
    <x v="3"/>
    <n v="15"/>
    <x v="11"/>
    <n v="41"/>
  </r>
  <r>
    <d v="2025-04-12T12:00:00"/>
    <n v="43"/>
    <x v="0"/>
    <n v="2025"/>
    <x v="3"/>
    <n v="12"/>
    <x v="3"/>
    <n v="15"/>
    <x v="12"/>
    <n v="43"/>
  </r>
  <r>
    <d v="2025-04-12T13:00:00"/>
    <n v="51"/>
    <x v="0"/>
    <n v="2025"/>
    <x v="3"/>
    <n v="12"/>
    <x v="3"/>
    <n v="15"/>
    <x v="13"/>
    <n v="51"/>
  </r>
  <r>
    <d v="2025-04-12T14:00:00"/>
    <n v="76"/>
    <x v="0"/>
    <n v="2025"/>
    <x v="3"/>
    <n v="12"/>
    <x v="3"/>
    <n v="15"/>
    <x v="14"/>
    <n v="76"/>
  </r>
  <r>
    <d v="2025-04-12T15:00:00"/>
    <n v="49"/>
    <x v="0"/>
    <n v="2025"/>
    <x v="3"/>
    <n v="12"/>
    <x v="3"/>
    <n v="15"/>
    <x v="15"/>
    <n v="49"/>
  </r>
  <r>
    <d v="2025-04-12T16:00:00"/>
    <n v="80"/>
    <x v="0"/>
    <n v="2025"/>
    <x v="3"/>
    <n v="12"/>
    <x v="3"/>
    <n v="15"/>
    <x v="16"/>
    <n v="80"/>
  </r>
  <r>
    <d v="2025-04-12T17:00:00"/>
    <n v="53"/>
    <x v="0"/>
    <n v="2025"/>
    <x v="3"/>
    <n v="12"/>
    <x v="3"/>
    <n v="15"/>
    <x v="17"/>
    <n v="53"/>
  </r>
  <r>
    <d v="2025-04-12T18:00:00"/>
    <n v="72"/>
    <x v="0"/>
    <n v="2025"/>
    <x v="3"/>
    <n v="12"/>
    <x v="3"/>
    <n v="15"/>
    <x v="18"/>
    <n v="72"/>
  </r>
  <r>
    <d v="2025-04-12T19:00:00"/>
    <n v="53"/>
    <x v="0"/>
    <n v="2025"/>
    <x v="3"/>
    <n v="12"/>
    <x v="3"/>
    <n v="15"/>
    <x v="19"/>
    <n v="53"/>
  </r>
  <r>
    <d v="2025-04-12T20:00:00"/>
    <n v="26"/>
    <x v="0"/>
    <n v="2025"/>
    <x v="3"/>
    <n v="12"/>
    <x v="3"/>
    <n v="15"/>
    <x v="20"/>
    <n v="26"/>
  </r>
  <r>
    <d v="2025-04-12T21:00:00"/>
    <n v="24"/>
    <x v="0"/>
    <n v="2025"/>
    <x v="3"/>
    <n v="12"/>
    <x v="3"/>
    <n v="15"/>
    <x v="21"/>
    <n v="24"/>
  </r>
  <r>
    <d v="2025-04-12T22:00:00"/>
    <n v="12"/>
    <x v="0"/>
    <n v="2025"/>
    <x v="3"/>
    <n v="12"/>
    <x v="3"/>
    <n v="15"/>
    <x v="22"/>
    <n v="12"/>
  </r>
  <r>
    <d v="2025-04-12T23:00:00"/>
    <n v="8"/>
    <x v="0"/>
    <n v="2025"/>
    <x v="3"/>
    <n v="12"/>
    <x v="3"/>
    <n v="15"/>
    <x v="23"/>
    <n v="8"/>
  </r>
  <r>
    <d v="2025-04-13T00:00:00"/>
    <n v="0"/>
    <x v="0"/>
    <n v="2025"/>
    <x v="3"/>
    <n v="13"/>
    <x v="4"/>
    <n v="15"/>
    <x v="0"/>
    <n v="0"/>
  </r>
  <r>
    <d v="2025-04-13T01:00:00"/>
    <n v="7"/>
    <x v="0"/>
    <n v="2025"/>
    <x v="3"/>
    <n v="13"/>
    <x v="4"/>
    <n v="15"/>
    <x v="1"/>
    <n v="7"/>
  </r>
  <r>
    <d v="2025-04-13T02:00:00"/>
    <n v="0"/>
    <x v="0"/>
    <n v="2025"/>
    <x v="3"/>
    <n v="13"/>
    <x v="4"/>
    <n v="15"/>
    <x v="2"/>
    <n v="0"/>
  </r>
  <r>
    <d v="2025-04-13T03:00:00"/>
    <n v="2"/>
    <x v="0"/>
    <n v="2025"/>
    <x v="3"/>
    <n v="13"/>
    <x v="4"/>
    <n v="15"/>
    <x v="3"/>
    <n v="2"/>
  </r>
  <r>
    <d v="2025-04-13T04:00:00"/>
    <n v="2"/>
    <x v="0"/>
    <n v="2025"/>
    <x v="3"/>
    <n v="13"/>
    <x v="4"/>
    <n v="15"/>
    <x v="4"/>
    <n v="2"/>
  </r>
  <r>
    <d v="2025-04-13T05:00:00"/>
    <n v="0"/>
    <x v="0"/>
    <n v="2025"/>
    <x v="3"/>
    <n v="13"/>
    <x v="4"/>
    <n v="15"/>
    <x v="5"/>
    <n v="0"/>
  </r>
  <r>
    <d v="2025-04-13T06:00:00"/>
    <n v="1"/>
    <x v="0"/>
    <n v="2025"/>
    <x v="3"/>
    <n v="13"/>
    <x v="4"/>
    <n v="15"/>
    <x v="6"/>
    <n v="1"/>
  </r>
  <r>
    <d v="2025-04-13T07:00:00"/>
    <n v="7"/>
    <x v="0"/>
    <n v="2025"/>
    <x v="3"/>
    <n v="13"/>
    <x v="4"/>
    <n v="15"/>
    <x v="7"/>
    <n v="7"/>
  </r>
  <r>
    <d v="2025-04-13T08:00:00"/>
    <n v="6"/>
    <x v="0"/>
    <n v="2025"/>
    <x v="3"/>
    <n v="13"/>
    <x v="4"/>
    <n v="15"/>
    <x v="8"/>
    <n v="6"/>
  </r>
  <r>
    <d v="2025-04-13T09:00:00"/>
    <n v="15"/>
    <x v="0"/>
    <n v="2025"/>
    <x v="3"/>
    <n v="13"/>
    <x v="4"/>
    <n v="15"/>
    <x v="9"/>
    <n v="15"/>
  </r>
  <r>
    <d v="2025-04-13T10:00:00"/>
    <n v="32"/>
    <x v="0"/>
    <n v="2025"/>
    <x v="3"/>
    <n v="13"/>
    <x v="4"/>
    <n v="15"/>
    <x v="10"/>
    <n v="32"/>
  </r>
  <r>
    <d v="2025-04-13T11:00:00"/>
    <n v="29"/>
    <x v="0"/>
    <n v="2025"/>
    <x v="3"/>
    <n v="13"/>
    <x v="4"/>
    <n v="15"/>
    <x v="11"/>
    <n v="29"/>
  </r>
  <r>
    <d v="2025-04-13T12:00:00"/>
    <n v="51"/>
    <x v="0"/>
    <n v="2025"/>
    <x v="3"/>
    <n v="13"/>
    <x v="4"/>
    <n v="15"/>
    <x v="12"/>
    <n v="51"/>
  </r>
  <r>
    <d v="2025-04-13T13:00:00"/>
    <n v="39"/>
    <x v="0"/>
    <n v="2025"/>
    <x v="3"/>
    <n v="13"/>
    <x v="4"/>
    <n v="15"/>
    <x v="13"/>
    <n v="39"/>
  </r>
  <r>
    <d v="2025-04-13T14:00:00"/>
    <n v="65"/>
    <x v="0"/>
    <n v="2025"/>
    <x v="3"/>
    <n v="13"/>
    <x v="4"/>
    <n v="15"/>
    <x v="14"/>
    <n v="65"/>
  </r>
  <r>
    <d v="2025-04-13T15:00:00"/>
    <n v="77"/>
    <x v="0"/>
    <n v="2025"/>
    <x v="3"/>
    <n v="13"/>
    <x v="4"/>
    <n v="15"/>
    <x v="15"/>
    <n v="77"/>
  </r>
  <r>
    <d v="2025-04-13T16:00:00"/>
    <n v="48"/>
    <x v="0"/>
    <n v="2025"/>
    <x v="3"/>
    <n v="13"/>
    <x v="4"/>
    <n v="15"/>
    <x v="16"/>
    <n v="48"/>
  </r>
  <r>
    <d v="2025-04-13T17:00:00"/>
    <n v="42"/>
    <x v="0"/>
    <n v="2025"/>
    <x v="3"/>
    <n v="13"/>
    <x v="4"/>
    <n v="15"/>
    <x v="17"/>
    <n v="42"/>
  </r>
  <r>
    <d v="2025-04-13T18:00:00"/>
    <n v="47"/>
    <x v="0"/>
    <n v="2025"/>
    <x v="3"/>
    <n v="13"/>
    <x v="4"/>
    <n v="15"/>
    <x v="18"/>
    <n v="47"/>
  </r>
  <r>
    <d v="2025-04-13T19:00:00"/>
    <n v="44"/>
    <x v="0"/>
    <n v="2025"/>
    <x v="3"/>
    <n v="13"/>
    <x v="4"/>
    <n v="15"/>
    <x v="19"/>
    <n v="44"/>
  </r>
  <r>
    <d v="2025-04-13T20:00:00"/>
    <n v="19"/>
    <x v="0"/>
    <n v="2025"/>
    <x v="3"/>
    <n v="13"/>
    <x v="4"/>
    <n v="15"/>
    <x v="20"/>
    <n v="19"/>
  </r>
  <r>
    <d v="2025-04-13T21:00:00"/>
    <n v="29"/>
    <x v="0"/>
    <n v="2025"/>
    <x v="3"/>
    <n v="13"/>
    <x v="4"/>
    <n v="15"/>
    <x v="21"/>
    <n v="29"/>
  </r>
  <r>
    <d v="2025-04-13T22:00:00"/>
    <n v="14"/>
    <x v="0"/>
    <n v="2025"/>
    <x v="3"/>
    <n v="13"/>
    <x v="4"/>
    <n v="15"/>
    <x v="22"/>
    <n v="14"/>
  </r>
  <r>
    <d v="2025-04-13T23:00:00"/>
    <n v="3"/>
    <x v="0"/>
    <n v="2025"/>
    <x v="3"/>
    <n v="13"/>
    <x v="4"/>
    <n v="15"/>
    <x v="23"/>
    <n v="3"/>
  </r>
  <r>
    <d v="2025-04-14T00:00:00"/>
    <n v="0"/>
    <x v="0"/>
    <n v="2025"/>
    <x v="3"/>
    <n v="14"/>
    <x v="5"/>
    <n v="16"/>
    <x v="0"/>
    <n v="0"/>
  </r>
  <r>
    <d v="2025-04-14T01:00:00"/>
    <n v="2"/>
    <x v="0"/>
    <n v="2025"/>
    <x v="3"/>
    <n v="14"/>
    <x v="5"/>
    <n v="16"/>
    <x v="1"/>
    <n v="2"/>
  </r>
  <r>
    <d v="2025-04-14T02:00:00"/>
    <n v="3"/>
    <x v="0"/>
    <n v="2025"/>
    <x v="3"/>
    <n v="14"/>
    <x v="5"/>
    <n v="16"/>
    <x v="2"/>
    <n v="3"/>
  </r>
  <r>
    <d v="2025-04-14T03:00:00"/>
    <n v="0"/>
    <x v="0"/>
    <n v="2025"/>
    <x v="3"/>
    <n v="14"/>
    <x v="5"/>
    <n v="16"/>
    <x v="3"/>
    <n v="0"/>
  </r>
  <r>
    <d v="2025-04-14T04:00:00"/>
    <n v="1"/>
    <x v="0"/>
    <n v="2025"/>
    <x v="3"/>
    <n v="14"/>
    <x v="5"/>
    <n v="16"/>
    <x v="4"/>
    <n v="1"/>
  </r>
  <r>
    <d v="2025-04-14T05:00:00"/>
    <n v="0"/>
    <x v="0"/>
    <n v="2025"/>
    <x v="3"/>
    <n v="14"/>
    <x v="5"/>
    <n v="16"/>
    <x v="5"/>
    <n v="0"/>
  </r>
  <r>
    <d v="2025-04-14T06:00:00"/>
    <n v="3"/>
    <x v="0"/>
    <n v="2025"/>
    <x v="3"/>
    <n v="14"/>
    <x v="5"/>
    <n v="16"/>
    <x v="6"/>
    <n v="3"/>
  </r>
  <r>
    <d v="2025-04-14T07:00:00"/>
    <n v="4"/>
    <x v="0"/>
    <n v="2025"/>
    <x v="3"/>
    <n v="14"/>
    <x v="5"/>
    <n v="16"/>
    <x v="7"/>
    <n v="4"/>
  </r>
  <r>
    <d v="2025-04-14T08:00:00"/>
    <n v="7"/>
    <x v="0"/>
    <n v="2025"/>
    <x v="3"/>
    <n v="14"/>
    <x v="5"/>
    <n v="16"/>
    <x v="8"/>
    <n v="7"/>
  </r>
  <r>
    <d v="2025-04-14T09:00:00"/>
    <n v="7"/>
    <x v="0"/>
    <n v="2025"/>
    <x v="3"/>
    <n v="14"/>
    <x v="5"/>
    <n v="16"/>
    <x v="9"/>
    <n v="7"/>
  </r>
  <r>
    <d v="2025-04-14T10:00:00"/>
    <n v="23"/>
    <x v="0"/>
    <n v="2025"/>
    <x v="3"/>
    <n v="14"/>
    <x v="5"/>
    <n v="16"/>
    <x v="10"/>
    <n v="23"/>
  </r>
  <r>
    <d v="2025-04-14T11:00:00"/>
    <n v="13"/>
    <x v="0"/>
    <n v="2025"/>
    <x v="3"/>
    <n v="14"/>
    <x v="5"/>
    <n v="16"/>
    <x v="11"/>
    <n v="13"/>
  </r>
  <r>
    <d v="2025-04-14T12:00:00"/>
    <n v="36"/>
    <x v="0"/>
    <n v="2025"/>
    <x v="3"/>
    <n v="14"/>
    <x v="5"/>
    <n v="16"/>
    <x v="12"/>
    <n v="36"/>
  </r>
  <r>
    <d v="2025-04-14T13:00:00"/>
    <n v="19"/>
    <x v="0"/>
    <n v="2025"/>
    <x v="3"/>
    <n v="14"/>
    <x v="5"/>
    <n v="16"/>
    <x v="13"/>
    <n v="19"/>
  </r>
  <r>
    <d v="2025-04-14T14:00:00"/>
    <n v="25"/>
    <x v="0"/>
    <n v="2025"/>
    <x v="3"/>
    <n v="14"/>
    <x v="5"/>
    <n v="16"/>
    <x v="14"/>
    <n v="25"/>
  </r>
  <r>
    <d v="2025-04-14T15:00:00"/>
    <n v="29"/>
    <x v="0"/>
    <n v="2025"/>
    <x v="3"/>
    <n v="14"/>
    <x v="5"/>
    <n v="16"/>
    <x v="15"/>
    <n v="29"/>
  </r>
  <r>
    <d v="2025-04-14T16:00:00"/>
    <n v="40"/>
    <x v="0"/>
    <n v="2025"/>
    <x v="3"/>
    <n v="14"/>
    <x v="5"/>
    <n v="16"/>
    <x v="16"/>
    <n v="40"/>
  </r>
  <r>
    <d v="2025-04-14T17:00:00"/>
    <n v="42"/>
    <x v="0"/>
    <n v="2025"/>
    <x v="3"/>
    <n v="14"/>
    <x v="5"/>
    <n v="16"/>
    <x v="17"/>
    <n v="42"/>
  </r>
  <r>
    <d v="2025-04-14T18:00:00"/>
    <n v="74"/>
    <x v="0"/>
    <n v="2025"/>
    <x v="3"/>
    <n v="14"/>
    <x v="5"/>
    <n v="16"/>
    <x v="18"/>
    <n v="74"/>
  </r>
  <r>
    <d v="2025-04-14T19:00:00"/>
    <n v="35"/>
    <x v="0"/>
    <n v="2025"/>
    <x v="3"/>
    <n v="14"/>
    <x v="5"/>
    <n v="16"/>
    <x v="19"/>
    <n v="35"/>
  </r>
  <r>
    <d v="2025-04-14T20:00:00"/>
    <n v="18"/>
    <x v="0"/>
    <n v="2025"/>
    <x v="3"/>
    <n v="14"/>
    <x v="5"/>
    <n v="16"/>
    <x v="20"/>
    <n v="18"/>
  </r>
  <r>
    <d v="2025-04-14T21:00:00"/>
    <n v="9"/>
    <x v="0"/>
    <n v="2025"/>
    <x v="3"/>
    <n v="14"/>
    <x v="5"/>
    <n v="16"/>
    <x v="21"/>
    <n v="9"/>
  </r>
  <r>
    <d v="2025-04-14T22:00:00"/>
    <n v="15"/>
    <x v="0"/>
    <n v="2025"/>
    <x v="3"/>
    <n v="14"/>
    <x v="5"/>
    <n v="16"/>
    <x v="22"/>
    <n v="15"/>
  </r>
  <r>
    <d v="2025-04-14T23:00:00"/>
    <n v="3"/>
    <x v="0"/>
    <n v="2025"/>
    <x v="3"/>
    <n v="14"/>
    <x v="5"/>
    <n v="16"/>
    <x v="23"/>
    <n v="3"/>
  </r>
  <r>
    <d v="2025-04-15T00:00:00"/>
    <n v="0"/>
    <x v="0"/>
    <n v="2025"/>
    <x v="3"/>
    <n v="15"/>
    <x v="6"/>
    <n v="16"/>
    <x v="0"/>
    <n v="0"/>
  </r>
  <r>
    <d v="2025-04-15T01:00:00"/>
    <n v="0"/>
    <x v="0"/>
    <n v="2025"/>
    <x v="3"/>
    <n v="15"/>
    <x v="6"/>
    <n v="16"/>
    <x v="1"/>
    <n v="0"/>
  </r>
  <r>
    <d v="2025-04-15T02:00:00"/>
    <n v="0"/>
    <x v="0"/>
    <n v="2025"/>
    <x v="3"/>
    <n v="15"/>
    <x v="6"/>
    <n v="16"/>
    <x v="2"/>
    <n v="0"/>
  </r>
  <r>
    <d v="2025-04-15T03:00:00"/>
    <n v="0"/>
    <x v="0"/>
    <n v="2025"/>
    <x v="3"/>
    <n v="15"/>
    <x v="6"/>
    <n v="16"/>
    <x v="3"/>
    <n v="0"/>
  </r>
  <r>
    <d v="2025-04-15T04:00:00"/>
    <n v="0"/>
    <x v="0"/>
    <n v="2025"/>
    <x v="3"/>
    <n v="15"/>
    <x v="6"/>
    <n v="16"/>
    <x v="4"/>
    <n v="0"/>
  </r>
  <r>
    <d v="2025-04-15T05:00:00"/>
    <n v="0"/>
    <x v="0"/>
    <n v="2025"/>
    <x v="3"/>
    <n v="15"/>
    <x v="6"/>
    <n v="16"/>
    <x v="5"/>
    <n v="0"/>
  </r>
  <r>
    <d v="2025-04-15T06:00:00"/>
    <n v="4"/>
    <x v="0"/>
    <n v="2025"/>
    <x v="3"/>
    <n v="15"/>
    <x v="6"/>
    <n v="16"/>
    <x v="6"/>
    <n v="4"/>
  </r>
  <r>
    <d v="2025-04-15T07:00:00"/>
    <n v="13"/>
    <x v="0"/>
    <n v="2025"/>
    <x v="3"/>
    <n v="15"/>
    <x v="6"/>
    <n v="16"/>
    <x v="7"/>
    <n v="13"/>
  </r>
  <r>
    <d v="2025-04-15T08:00:00"/>
    <n v="9"/>
    <x v="0"/>
    <n v="2025"/>
    <x v="3"/>
    <n v="15"/>
    <x v="6"/>
    <n v="16"/>
    <x v="8"/>
    <n v="9"/>
  </r>
  <r>
    <d v="2025-04-15T09:00:00"/>
    <n v="6"/>
    <x v="0"/>
    <n v="2025"/>
    <x v="3"/>
    <n v="15"/>
    <x v="6"/>
    <n v="16"/>
    <x v="9"/>
    <n v="6"/>
  </r>
  <r>
    <d v="2025-04-15T10:00:00"/>
    <n v="4"/>
    <x v="0"/>
    <n v="2025"/>
    <x v="3"/>
    <n v="15"/>
    <x v="6"/>
    <n v="16"/>
    <x v="10"/>
    <n v="4"/>
  </r>
  <r>
    <d v="2025-04-15T11:00:00"/>
    <n v="8"/>
    <x v="0"/>
    <n v="2025"/>
    <x v="3"/>
    <n v="15"/>
    <x v="6"/>
    <n v="16"/>
    <x v="11"/>
    <n v="8"/>
  </r>
  <r>
    <d v="2025-04-15T12:00:00"/>
    <n v="50"/>
    <x v="0"/>
    <n v="2025"/>
    <x v="3"/>
    <n v="15"/>
    <x v="6"/>
    <n v="16"/>
    <x v="12"/>
    <n v="50"/>
  </r>
  <r>
    <d v="2025-04-15T13:00:00"/>
    <n v="44"/>
    <x v="0"/>
    <n v="2025"/>
    <x v="3"/>
    <n v="15"/>
    <x v="6"/>
    <n v="16"/>
    <x v="13"/>
    <n v="44"/>
  </r>
  <r>
    <d v="2025-04-15T14:00:00"/>
    <n v="27"/>
    <x v="0"/>
    <n v="2025"/>
    <x v="3"/>
    <n v="15"/>
    <x v="6"/>
    <n v="16"/>
    <x v="14"/>
    <n v="27"/>
  </r>
  <r>
    <d v="2025-04-15T15:00:00"/>
    <n v="37"/>
    <x v="0"/>
    <n v="2025"/>
    <x v="3"/>
    <n v="15"/>
    <x v="6"/>
    <n v="16"/>
    <x v="15"/>
    <n v="37"/>
  </r>
  <r>
    <d v="2025-04-15T16:00:00"/>
    <n v="26"/>
    <x v="0"/>
    <n v="2025"/>
    <x v="3"/>
    <n v="15"/>
    <x v="6"/>
    <n v="16"/>
    <x v="16"/>
    <n v="26"/>
  </r>
  <r>
    <d v="2025-04-15T17:00:00"/>
    <n v="37"/>
    <x v="0"/>
    <n v="2025"/>
    <x v="3"/>
    <n v="15"/>
    <x v="6"/>
    <n v="16"/>
    <x v="17"/>
    <n v="37"/>
  </r>
  <r>
    <d v="2025-04-15T18:00:00"/>
    <n v="40"/>
    <x v="0"/>
    <n v="2025"/>
    <x v="3"/>
    <n v="15"/>
    <x v="6"/>
    <n v="16"/>
    <x v="18"/>
    <n v="40"/>
  </r>
  <r>
    <d v="2025-04-15T19:00:00"/>
    <n v="49"/>
    <x v="0"/>
    <n v="2025"/>
    <x v="3"/>
    <n v="15"/>
    <x v="6"/>
    <n v="16"/>
    <x v="19"/>
    <n v="49"/>
  </r>
  <r>
    <d v="2025-04-15T20:00:00"/>
    <n v="41"/>
    <x v="0"/>
    <n v="2025"/>
    <x v="3"/>
    <n v="15"/>
    <x v="6"/>
    <n v="16"/>
    <x v="20"/>
    <n v="41"/>
  </r>
  <r>
    <d v="2025-04-15T21:00:00"/>
    <n v="19"/>
    <x v="0"/>
    <n v="2025"/>
    <x v="3"/>
    <n v="15"/>
    <x v="6"/>
    <n v="16"/>
    <x v="21"/>
    <n v="19"/>
  </r>
  <r>
    <d v="2025-04-15T22:00:00"/>
    <n v="28"/>
    <x v="0"/>
    <n v="2025"/>
    <x v="3"/>
    <n v="15"/>
    <x v="6"/>
    <n v="16"/>
    <x v="22"/>
    <n v="28"/>
  </r>
  <r>
    <d v="2025-04-15T23:00:00"/>
    <n v="4"/>
    <x v="0"/>
    <n v="2025"/>
    <x v="3"/>
    <n v="15"/>
    <x v="6"/>
    <n v="16"/>
    <x v="23"/>
    <n v="4"/>
  </r>
  <r>
    <d v="2025-04-16T00:00:00"/>
    <n v="0"/>
    <x v="0"/>
    <n v="2025"/>
    <x v="3"/>
    <n v="16"/>
    <x v="0"/>
    <n v="16"/>
    <x v="0"/>
    <n v="0"/>
  </r>
  <r>
    <d v="2025-04-16T01:00:00"/>
    <n v="6"/>
    <x v="0"/>
    <n v="2025"/>
    <x v="3"/>
    <n v="16"/>
    <x v="0"/>
    <n v="16"/>
    <x v="1"/>
    <n v="6"/>
  </r>
  <r>
    <d v="2025-04-16T02:00:00"/>
    <n v="2"/>
    <x v="0"/>
    <n v="2025"/>
    <x v="3"/>
    <n v="16"/>
    <x v="0"/>
    <n v="16"/>
    <x v="2"/>
    <n v="2"/>
  </r>
  <r>
    <d v="2025-04-16T03:00:00"/>
    <n v="0"/>
    <x v="0"/>
    <n v="2025"/>
    <x v="3"/>
    <n v="16"/>
    <x v="0"/>
    <n v="16"/>
    <x v="3"/>
    <n v="0"/>
  </r>
  <r>
    <d v="2025-04-16T04:00:00"/>
    <n v="0"/>
    <x v="0"/>
    <n v="2025"/>
    <x v="3"/>
    <n v="16"/>
    <x v="0"/>
    <n v="16"/>
    <x v="4"/>
    <n v="0"/>
  </r>
  <r>
    <d v="2025-04-16T05:00:00"/>
    <n v="1"/>
    <x v="0"/>
    <n v="2025"/>
    <x v="3"/>
    <n v="16"/>
    <x v="0"/>
    <n v="16"/>
    <x v="5"/>
    <n v="1"/>
  </r>
  <r>
    <d v="2025-04-16T06:00:00"/>
    <n v="7"/>
    <x v="0"/>
    <n v="2025"/>
    <x v="3"/>
    <n v="16"/>
    <x v="0"/>
    <n v="16"/>
    <x v="6"/>
    <n v="7"/>
  </r>
  <r>
    <d v="2025-04-16T07:00:00"/>
    <n v="10"/>
    <x v="0"/>
    <n v="2025"/>
    <x v="3"/>
    <n v="16"/>
    <x v="0"/>
    <n v="16"/>
    <x v="7"/>
    <n v="10"/>
  </r>
  <r>
    <d v="2025-04-16T08:00:00"/>
    <n v="4"/>
    <x v="0"/>
    <n v="2025"/>
    <x v="3"/>
    <n v="16"/>
    <x v="0"/>
    <n v="16"/>
    <x v="8"/>
    <n v="4"/>
  </r>
  <r>
    <d v="2025-04-16T09:00:00"/>
    <n v="51"/>
    <x v="0"/>
    <n v="2025"/>
    <x v="3"/>
    <n v="16"/>
    <x v="0"/>
    <n v="16"/>
    <x v="9"/>
    <n v="51"/>
  </r>
  <r>
    <d v="2025-04-16T10:00:00"/>
    <n v="8"/>
    <x v="0"/>
    <n v="2025"/>
    <x v="3"/>
    <n v="16"/>
    <x v="0"/>
    <n v="16"/>
    <x v="10"/>
    <n v="8"/>
  </r>
  <r>
    <d v="2025-04-16T11:00:00"/>
    <n v="83"/>
    <x v="0"/>
    <n v="2025"/>
    <x v="3"/>
    <n v="16"/>
    <x v="0"/>
    <n v="16"/>
    <x v="11"/>
    <n v="83"/>
  </r>
  <r>
    <d v="2025-04-16T12:00:00"/>
    <n v="9"/>
    <x v="0"/>
    <n v="2025"/>
    <x v="3"/>
    <n v="16"/>
    <x v="0"/>
    <n v="16"/>
    <x v="12"/>
    <n v="9"/>
  </r>
  <r>
    <d v="2025-04-16T13:00:00"/>
    <n v="37"/>
    <x v="0"/>
    <n v="2025"/>
    <x v="3"/>
    <n v="16"/>
    <x v="0"/>
    <n v="16"/>
    <x v="13"/>
    <n v="37"/>
  </r>
  <r>
    <d v="2025-04-16T14:00:00"/>
    <n v="13"/>
    <x v="0"/>
    <n v="2025"/>
    <x v="3"/>
    <n v="16"/>
    <x v="0"/>
    <n v="16"/>
    <x v="14"/>
    <n v="13"/>
  </r>
  <r>
    <d v="2025-04-16T15:00:00"/>
    <n v="8"/>
    <x v="0"/>
    <n v="2025"/>
    <x v="3"/>
    <n v="16"/>
    <x v="0"/>
    <n v="16"/>
    <x v="15"/>
    <n v="8"/>
  </r>
  <r>
    <d v="2025-04-16T16:00:00"/>
    <n v="35"/>
    <x v="0"/>
    <n v="2025"/>
    <x v="3"/>
    <n v="16"/>
    <x v="0"/>
    <n v="16"/>
    <x v="16"/>
    <n v="35"/>
  </r>
  <r>
    <d v="2025-04-16T17:00:00"/>
    <n v="40"/>
    <x v="0"/>
    <n v="2025"/>
    <x v="3"/>
    <n v="16"/>
    <x v="0"/>
    <n v="16"/>
    <x v="17"/>
    <n v="40"/>
  </r>
  <r>
    <d v="2025-04-16T18:00:00"/>
    <n v="50"/>
    <x v="0"/>
    <n v="2025"/>
    <x v="3"/>
    <n v="16"/>
    <x v="0"/>
    <n v="16"/>
    <x v="18"/>
    <n v="50"/>
  </r>
  <r>
    <d v="2025-04-16T19:00:00"/>
    <n v="37"/>
    <x v="0"/>
    <n v="2025"/>
    <x v="3"/>
    <n v="16"/>
    <x v="0"/>
    <n v="16"/>
    <x v="19"/>
    <n v="37"/>
  </r>
  <r>
    <d v="2025-04-16T20:00:00"/>
    <n v="8"/>
    <x v="0"/>
    <n v="2025"/>
    <x v="3"/>
    <n v="16"/>
    <x v="0"/>
    <n v="16"/>
    <x v="20"/>
    <n v="8"/>
  </r>
  <r>
    <d v="2025-04-16T21:00:00"/>
    <n v="8"/>
    <x v="0"/>
    <n v="2025"/>
    <x v="3"/>
    <n v="16"/>
    <x v="0"/>
    <n v="16"/>
    <x v="21"/>
    <n v="8"/>
  </r>
  <r>
    <d v="2025-04-16T22:00:00"/>
    <n v="3"/>
    <x v="0"/>
    <n v="2025"/>
    <x v="3"/>
    <n v="16"/>
    <x v="0"/>
    <n v="16"/>
    <x v="22"/>
    <n v="3"/>
  </r>
  <r>
    <d v="2025-04-16T23:00:00"/>
    <n v="4"/>
    <x v="0"/>
    <n v="2025"/>
    <x v="3"/>
    <n v="16"/>
    <x v="0"/>
    <n v="16"/>
    <x v="23"/>
    <n v="4"/>
  </r>
  <r>
    <d v="2025-04-17T00:00:00"/>
    <n v="0"/>
    <x v="0"/>
    <n v="2025"/>
    <x v="3"/>
    <n v="17"/>
    <x v="1"/>
    <n v="16"/>
    <x v="0"/>
    <n v="0"/>
  </r>
  <r>
    <d v="2025-04-17T01:00:00"/>
    <n v="1"/>
    <x v="0"/>
    <n v="2025"/>
    <x v="3"/>
    <n v="17"/>
    <x v="1"/>
    <n v="16"/>
    <x v="1"/>
    <n v="1"/>
  </r>
  <r>
    <d v="2025-04-17T02:00:00"/>
    <n v="1"/>
    <x v="0"/>
    <n v="2025"/>
    <x v="3"/>
    <n v="17"/>
    <x v="1"/>
    <n v="16"/>
    <x v="2"/>
    <n v="1"/>
  </r>
  <r>
    <d v="2025-04-17T03:00:00"/>
    <n v="0"/>
    <x v="0"/>
    <n v="2025"/>
    <x v="3"/>
    <n v="17"/>
    <x v="1"/>
    <n v="16"/>
    <x v="3"/>
    <n v="0"/>
  </r>
  <r>
    <d v="2025-04-17T04:00:00"/>
    <n v="0"/>
    <x v="0"/>
    <n v="2025"/>
    <x v="3"/>
    <n v="17"/>
    <x v="1"/>
    <n v="16"/>
    <x v="4"/>
    <n v="0"/>
  </r>
  <r>
    <d v="2025-04-17T05:00:00"/>
    <n v="3"/>
    <x v="0"/>
    <n v="2025"/>
    <x v="3"/>
    <n v="17"/>
    <x v="1"/>
    <n v="16"/>
    <x v="5"/>
    <n v="3"/>
  </r>
  <r>
    <d v="2025-04-17T06:00:00"/>
    <n v="10"/>
    <x v="0"/>
    <n v="2025"/>
    <x v="3"/>
    <n v="17"/>
    <x v="1"/>
    <n v="16"/>
    <x v="6"/>
    <n v="10"/>
  </r>
  <r>
    <d v="2025-04-17T07:00:00"/>
    <n v="6"/>
    <x v="0"/>
    <n v="2025"/>
    <x v="3"/>
    <n v="17"/>
    <x v="1"/>
    <n v="16"/>
    <x v="7"/>
    <n v="6"/>
  </r>
  <r>
    <d v="2025-04-17T08:00:00"/>
    <n v="4"/>
    <x v="0"/>
    <n v="2025"/>
    <x v="3"/>
    <n v="17"/>
    <x v="1"/>
    <n v="16"/>
    <x v="8"/>
    <n v="4"/>
  </r>
  <r>
    <d v="2025-04-17T09:00:00"/>
    <n v="14"/>
    <x v="0"/>
    <n v="2025"/>
    <x v="3"/>
    <n v="17"/>
    <x v="1"/>
    <n v="16"/>
    <x v="9"/>
    <n v="14"/>
  </r>
  <r>
    <d v="2025-04-17T10:00:00"/>
    <n v="17"/>
    <x v="0"/>
    <n v="2025"/>
    <x v="3"/>
    <n v="17"/>
    <x v="1"/>
    <n v="16"/>
    <x v="10"/>
    <n v="17"/>
  </r>
  <r>
    <d v="2025-04-17T11:00:00"/>
    <n v="29"/>
    <x v="0"/>
    <n v="2025"/>
    <x v="3"/>
    <n v="17"/>
    <x v="1"/>
    <n v="16"/>
    <x v="11"/>
    <n v="29"/>
  </r>
  <r>
    <d v="2025-04-17T12:00:00"/>
    <n v="40"/>
    <x v="0"/>
    <n v="2025"/>
    <x v="3"/>
    <n v="17"/>
    <x v="1"/>
    <n v="16"/>
    <x v="12"/>
    <n v="40"/>
  </r>
  <r>
    <d v="2025-04-17T13:00:00"/>
    <n v="39"/>
    <x v="0"/>
    <n v="2025"/>
    <x v="3"/>
    <n v="17"/>
    <x v="1"/>
    <n v="16"/>
    <x v="13"/>
    <n v="39"/>
  </r>
  <r>
    <d v="2025-04-17T14:00:00"/>
    <n v="18"/>
    <x v="0"/>
    <n v="2025"/>
    <x v="3"/>
    <n v="17"/>
    <x v="1"/>
    <n v="16"/>
    <x v="14"/>
    <n v="18"/>
  </r>
  <r>
    <d v="2025-04-17T15:00:00"/>
    <n v="62"/>
    <x v="0"/>
    <n v="2025"/>
    <x v="3"/>
    <n v="17"/>
    <x v="1"/>
    <n v="16"/>
    <x v="15"/>
    <n v="62"/>
  </r>
  <r>
    <d v="2025-04-17T16:00:00"/>
    <n v="56"/>
    <x v="0"/>
    <n v="2025"/>
    <x v="3"/>
    <n v="17"/>
    <x v="1"/>
    <n v="16"/>
    <x v="16"/>
    <n v="56"/>
  </r>
  <r>
    <d v="2025-04-17T17:00:00"/>
    <n v="43"/>
    <x v="0"/>
    <n v="2025"/>
    <x v="3"/>
    <n v="17"/>
    <x v="1"/>
    <n v="16"/>
    <x v="17"/>
    <n v="43"/>
  </r>
  <r>
    <d v="2025-04-17T18:00:00"/>
    <n v="42"/>
    <x v="0"/>
    <n v="2025"/>
    <x v="3"/>
    <n v="17"/>
    <x v="1"/>
    <n v="16"/>
    <x v="18"/>
    <n v="42"/>
  </r>
  <r>
    <d v="2025-04-17T19:00:00"/>
    <n v="38"/>
    <x v="0"/>
    <n v="2025"/>
    <x v="3"/>
    <n v="17"/>
    <x v="1"/>
    <n v="16"/>
    <x v="19"/>
    <n v="38"/>
  </r>
  <r>
    <d v="2025-04-17T20:00:00"/>
    <n v="29"/>
    <x v="0"/>
    <n v="2025"/>
    <x v="3"/>
    <n v="17"/>
    <x v="1"/>
    <n v="16"/>
    <x v="20"/>
    <n v="29"/>
  </r>
  <r>
    <d v="2025-04-17T21:00:00"/>
    <n v="28"/>
    <x v="0"/>
    <n v="2025"/>
    <x v="3"/>
    <n v="17"/>
    <x v="1"/>
    <n v="16"/>
    <x v="21"/>
    <n v="28"/>
  </r>
  <r>
    <d v="2025-04-17T22:00:00"/>
    <n v="18"/>
    <x v="0"/>
    <n v="2025"/>
    <x v="3"/>
    <n v="17"/>
    <x v="1"/>
    <n v="16"/>
    <x v="22"/>
    <n v="18"/>
  </r>
  <r>
    <d v="2025-04-17T23:00:00"/>
    <n v="5"/>
    <x v="0"/>
    <n v="2025"/>
    <x v="3"/>
    <n v="17"/>
    <x v="1"/>
    <n v="16"/>
    <x v="23"/>
    <n v="5"/>
  </r>
  <r>
    <d v="2025-04-18T00:00:00"/>
    <n v="0"/>
    <x v="0"/>
    <n v="2025"/>
    <x v="3"/>
    <n v="18"/>
    <x v="2"/>
    <n v="16"/>
    <x v="0"/>
    <n v="0"/>
  </r>
  <r>
    <d v="2025-04-18T01:00:00"/>
    <n v="8"/>
    <x v="0"/>
    <n v="2025"/>
    <x v="3"/>
    <n v="18"/>
    <x v="2"/>
    <n v="16"/>
    <x v="1"/>
    <n v="8"/>
  </r>
  <r>
    <d v="2025-04-18T02:00:00"/>
    <n v="1"/>
    <x v="0"/>
    <n v="2025"/>
    <x v="3"/>
    <n v="18"/>
    <x v="2"/>
    <n v="16"/>
    <x v="2"/>
    <n v="1"/>
  </r>
  <r>
    <d v="2025-04-18T03:00:00"/>
    <n v="0"/>
    <x v="0"/>
    <n v="2025"/>
    <x v="3"/>
    <n v="18"/>
    <x v="2"/>
    <n v="16"/>
    <x v="3"/>
    <n v="0"/>
  </r>
  <r>
    <d v="2025-04-18T04:00:00"/>
    <n v="1"/>
    <x v="0"/>
    <n v="2025"/>
    <x v="3"/>
    <n v="18"/>
    <x v="2"/>
    <n v="16"/>
    <x v="4"/>
    <n v="1"/>
  </r>
  <r>
    <d v="2025-04-18T05:00:00"/>
    <n v="2"/>
    <x v="0"/>
    <n v="2025"/>
    <x v="3"/>
    <n v="18"/>
    <x v="2"/>
    <n v="16"/>
    <x v="5"/>
    <n v="2"/>
  </r>
  <r>
    <d v="2025-04-18T06:00:00"/>
    <n v="3"/>
    <x v="0"/>
    <n v="2025"/>
    <x v="3"/>
    <n v="18"/>
    <x v="2"/>
    <n v="16"/>
    <x v="6"/>
    <n v="3"/>
  </r>
  <r>
    <d v="2025-04-18T07:00:00"/>
    <n v="11"/>
    <x v="0"/>
    <n v="2025"/>
    <x v="3"/>
    <n v="18"/>
    <x v="2"/>
    <n v="16"/>
    <x v="7"/>
    <n v="11"/>
  </r>
  <r>
    <d v="2025-04-18T08:00:00"/>
    <n v="14"/>
    <x v="0"/>
    <n v="2025"/>
    <x v="3"/>
    <n v="18"/>
    <x v="2"/>
    <n v="16"/>
    <x v="8"/>
    <n v="14"/>
  </r>
  <r>
    <d v="2025-04-18T09:00:00"/>
    <n v="40"/>
    <x v="0"/>
    <n v="2025"/>
    <x v="3"/>
    <n v="18"/>
    <x v="2"/>
    <n v="16"/>
    <x v="9"/>
    <n v="40"/>
  </r>
  <r>
    <d v="2025-04-18T10:00:00"/>
    <n v="16"/>
    <x v="0"/>
    <n v="2025"/>
    <x v="3"/>
    <n v="18"/>
    <x v="2"/>
    <n v="16"/>
    <x v="10"/>
    <n v="16"/>
  </r>
  <r>
    <d v="2025-04-18T11:00:00"/>
    <n v="29"/>
    <x v="0"/>
    <n v="2025"/>
    <x v="3"/>
    <n v="18"/>
    <x v="2"/>
    <n v="16"/>
    <x v="11"/>
    <n v="29"/>
  </r>
  <r>
    <d v="2025-04-18T12:00:00"/>
    <n v="48"/>
    <x v="0"/>
    <n v="2025"/>
    <x v="3"/>
    <n v="18"/>
    <x v="2"/>
    <n v="16"/>
    <x v="12"/>
    <n v="48"/>
  </r>
  <r>
    <d v="2025-04-18T13:00:00"/>
    <n v="55"/>
    <x v="0"/>
    <n v="2025"/>
    <x v="3"/>
    <n v="18"/>
    <x v="2"/>
    <n v="16"/>
    <x v="13"/>
    <n v="55"/>
  </r>
  <r>
    <d v="2025-04-18T14:00:00"/>
    <n v="59"/>
    <x v="0"/>
    <n v="2025"/>
    <x v="3"/>
    <n v="18"/>
    <x v="2"/>
    <n v="16"/>
    <x v="14"/>
    <n v="59"/>
  </r>
  <r>
    <d v="2025-04-18T15:00:00"/>
    <n v="45"/>
    <x v="0"/>
    <n v="2025"/>
    <x v="3"/>
    <n v="18"/>
    <x v="2"/>
    <n v="16"/>
    <x v="15"/>
    <n v="45"/>
  </r>
  <r>
    <d v="2025-04-18T16:00:00"/>
    <n v="178"/>
    <x v="0"/>
    <n v="2025"/>
    <x v="3"/>
    <n v="18"/>
    <x v="2"/>
    <n v="16"/>
    <x v="16"/>
    <n v="178"/>
  </r>
  <r>
    <d v="2025-04-18T17:00:00"/>
    <n v="83"/>
    <x v="0"/>
    <n v="2025"/>
    <x v="3"/>
    <n v="18"/>
    <x v="2"/>
    <n v="16"/>
    <x v="17"/>
    <n v="83"/>
  </r>
  <r>
    <d v="2025-04-18T18:00:00"/>
    <n v="92"/>
    <x v="0"/>
    <n v="2025"/>
    <x v="3"/>
    <n v="18"/>
    <x v="2"/>
    <n v="16"/>
    <x v="18"/>
    <n v="92"/>
  </r>
  <r>
    <d v="2025-04-18T19:00:00"/>
    <n v="53"/>
    <x v="0"/>
    <n v="2025"/>
    <x v="3"/>
    <n v="18"/>
    <x v="2"/>
    <n v="16"/>
    <x v="19"/>
    <n v="53"/>
  </r>
  <r>
    <d v="2025-04-18T20:00:00"/>
    <n v="49"/>
    <x v="0"/>
    <n v="2025"/>
    <x v="3"/>
    <n v="18"/>
    <x v="2"/>
    <n v="16"/>
    <x v="20"/>
    <n v="49"/>
  </r>
  <r>
    <d v="2025-04-18T21:00:00"/>
    <n v="33"/>
    <x v="0"/>
    <n v="2025"/>
    <x v="3"/>
    <n v="18"/>
    <x v="2"/>
    <n v="16"/>
    <x v="21"/>
    <n v="33"/>
  </r>
  <r>
    <d v="2025-04-18T22:00:00"/>
    <n v="5"/>
    <x v="0"/>
    <n v="2025"/>
    <x v="3"/>
    <n v="18"/>
    <x v="2"/>
    <n v="16"/>
    <x v="22"/>
    <n v="5"/>
  </r>
  <r>
    <d v="2025-04-18T23:00:00"/>
    <n v="8"/>
    <x v="0"/>
    <n v="2025"/>
    <x v="3"/>
    <n v="18"/>
    <x v="2"/>
    <n v="16"/>
    <x v="23"/>
    <n v="8"/>
  </r>
  <r>
    <d v="2025-04-19T00:00:00"/>
    <n v="0"/>
    <x v="0"/>
    <n v="2025"/>
    <x v="3"/>
    <n v="19"/>
    <x v="3"/>
    <n v="16"/>
    <x v="0"/>
    <n v="0"/>
  </r>
  <r>
    <d v="2025-04-19T01:00:00"/>
    <n v="6"/>
    <x v="0"/>
    <n v="2025"/>
    <x v="3"/>
    <n v="19"/>
    <x v="3"/>
    <n v="16"/>
    <x v="1"/>
    <n v="6"/>
  </r>
  <r>
    <d v="2025-04-19T02:00:00"/>
    <n v="1"/>
    <x v="0"/>
    <n v="2025"/>
    <x v="3"/>
    <n v="19"/>
    <x v="3"/>
    <n v="16"/>
    <x v="2"/>
    <n v="1"/>
  </r>
  <r>
    <d v="2025-04-19T03:00:00"/>
    <n v="0"/>
    <x v="0"/>
    <n v="2025"/>
    <x v="3"/>
    <n v="19"/>
    <x v="3"/>
    <n v="16"/>
    <x v="3"/>
    <n v="0"/>
  </r>
  <r>
    <d v="2025-04-19T04:00:00"/>
    <n v="2"/>
    <x v="0"/>
    <n v="2025"/>
    <x v="3"/>
    <n v="19"/>
    <x v="3"/>
    <n v="16"/>
    <x v="4"/>
    <n v="2"/>
  </r>
  <r>
    <d v="2025-04-19T05:00:00"/>
    <n v="1"/>
    <x v="0"/>
    <n v="2025"/>
    <x v="3"/>
    <n v="19"/>
    <x v="3"/>
    <n v="16"/>
    <x v="5"/>
    <n v="1"/>
  </r>
  <r>
    <d v="2025-04-19T06:00:00"/>
    <n v="2"/>
    <x v="0"/>
    <n v="2025"/>
    <x v="3"/>
    <n v="19"/>
    <x v="3"/>
    <n v="16"/>
    <x v="6"/>
    <n v="2"/>
  </r>
  <r>
    <d v="2025-04-19T07:00:00"/>
    <n v="12"/>
    <x v="0"/>
    <n v="2025"/>
    <x v="3"/>
    <n v="19"/>
    <x v="3"/>
    <n v="16"/>
    <x v="7"/>
    <n v="12"/>
  </r>
  <r>
    <d v="2025-04-19T08:00:00"/>
    <n v="17"/>
    <x v="0"/>
    <n v="2025"/>
    <x v="3"/>
    <n v="19"/>
    <x v="3"/>
    <n v="16"/>
    <x v="8"/>
    <n v="17"/>
  </r>
  <r>
    <d v="2025-04-19T09:00:00"/>
    <n v="20"/>
    <x v="0"/>
    <n v="2025"/>
    <x v="3"/>
    <n v="19"/>
    <x v="3"/>
    <n v="16"/>
    <x v="9"/>
    <n v="20"/>
  </r>
  <r>
    <d v="2025-04-19T10:00:00"/>
    <n v="39"/>
    <x v="0"/>
    <n v="2025"/>
    <x v="3"/>
    <n v="19"/>
    <x v="3"/>
    <n v="16"/>
    <x v="10"/>
    <n v="39"/>
  </r>
  <r>
    <d v="2025-04-19T11:00:00"/>
    <n v="59"/>
    <x v="0"/>
    <n v="2025"/>
    <x v="3"/>
    <n v="19"/>
    <x v="3"/>
    <n v="16"/>
    <x v="11"/>
    <n v="59"/>
  </r>
  <r>
    <d v="2025-04-19T12:00:00"/>
    <n v="52"/>
    <x v="0"/>
    <n v="2025"/>
    <x v="3"/>
    <n v="19"/>
    <x v="3"/>
    <n v="16"/>
    <x v="12"/>
    <n v="52"/>
  </r>
  <r>
    <d v="2025-04-19T13:00:00"/>
    <n v="62"/>
    <x v="0"/>
    <n v="2025"/>
    <x v="3"/>
    <n v="19"/>
    <x v="3"/>
    <n v="16"/>
    <x v="13"/>
    <n v="62"/>
  </r>
  <r>
    <d v="2025-04-19T14:00:00"/>
    <n v="35"/>
    <x v="0"/>
    <n v="2025"/>
    <x v="3"/>
    <n v="19"/>
    <x v="3"/>
    <n v="16"/>
    <x v="14"/>
    <n v="35"/>
  </r>
  <r>
    <d v="2025-04-19T15:00:00"/>
    <n v="34"/>
    <x v="0"/>
    <n v="2025"/>
    <x v="3"/>
    <n v="19"/>
    <x v="3"/>
    <n v="16"/>
    <x v="15"/>
    <n v="34"/>
  </r>
  <r>
    <d v="2025-04-19T16:00:00"/>
    <n v="50"/>
    <x v="0"/>
    <n v="2025"/>
    <x v="3"/>
    <n v="19"/>
    <x v="3"/>
    <n v="16"/>
    <x v="16"/>
    <n v="50"/>
  </r>
  <r>
    <d v="2025-04-19T17:00:00"/>
    <n v="54"/>
    <x v="0"/>
    <n v="2025"/>
    <x v="3"/>
    <n v="19"/>
    <x v="3"/>
    <n v="16"/>
    <x v="17"/>
    <n v="54"/>
  </r>
  <r>
    <d v="2025-04-19T18:00:00"/>
    <n v="52"/>
    <x v="0"/>
    <n v="2025"/>
    <x v="3"/>
    <n v="19"/>
    <x v="3"/>
    <n v="16"/>
    <x v="18"/>
    <n v="52"/>
  </r>
  <r>
    <d v="2025-04-19T19:00:00"/>
    <n v="33"/>
    <x v="0"/>
    <n v="2025"/>
    <x v="3"/>
    <n v="19"/>
    <x v="3"/>
    <n v="16"/>
    <x v="19"/>
    <n v="33"/>
  </r>
  <r>
    <d v="2025-04-19T20:00:00"/>
    <n v="32"/>
    <x v="0"/>
    <n v="2025"/>
    <x v="3"/>
    <n v="19"/>
    <x v="3"/>
    <n v="16"/>
    <x v="20"/>
    <n v="32"/>
  </r>
  <r>
    <d v="2025-04-19T21:00:00"/>
    <n v="22"/>
    <x v="0"/>
    <n v="2025"/>
    <x v="3"/>
    <n v="19"/>
    <x v="3"/>
    <n v="16"/>
    <x v="21"/>
    <n v="22"/>
  </r>
  <r>
    <d v="2025-04-19T22:00:00"/>
    <n v="21"/>
    <x v="0"/>
    <n v="2025"/>
    <x v="3"/>
    <n v="19"/>
    <x v="3"/>
    <n v="16"/>
    <x v="22"/>
    <n v="21"/>
  </r>
  <r>
    <d v="2025-04-19T23:00:00"/>
    <n v="17"/>
    <x v="0"/>
    <n v="2025"/>
    <x v="3"/>
    <n v="19"/>
    <x v="3"/>
    <n v="16"/>
    <x v="23"/>
    <n v="17"/>
  </r>
  <r>
    <d v="2025-04-20T00:00:00"/>
    <n v="0"/>
    <x v="0"/>
    <n v="2025"/>
    <x v="3"/>
    <n v="20"/>
    <x v="4"/>
    <n v="16"/>
    <x v="0"/>
    <n v="0"/>
  </r>
  <r>
    <d v="2025-04-20T01:00:00"/>
    <n v="4"/>
    <x v="0"/>
    <n v="2025"/>
    <x v="3"/>
    <n v="20"/>
    <x v="4"/>
    <n v="16"/>
    <x v="1"/>
    <n v="4"/>
  </r>
  <r>
    <d v="2025-04-20T02:00:00"/>
    <n v="0"/>
    <x v="0"/>
    <n v="2025"/>
    <x v="3"/>
    <n v="20"/>
    <x v="4"/>
    <n v="16"/>
    <x v="2"/>
    <n v="0"/>
  </r>
  <r>
    <d v="2025-04-20T03:00:00"/>
    <n v="2"/>
    <x v="0"/>
    <n v="2025"/>
    <x v="3"/>
    <n v="20"/>
    <x v="4"/>
    <n v="16"/>
    <x v="3"/>
    <n v="2"/>
  </r>
  <r>
    <d v="2025-04-20T04:00:00"/>
    <n v="3"/>
    <x v="0"/>
    <n v="2025"/>
    <x v="3"/>
    <n v="20"/>
    <x v="4"/>
    <n v="16"/>
    <x v="4"/>
    <n v="3"/>
  </r>
  <r>
    <d v="2025-04-20T05:00:00"/>
    <n v="5"/>
    <x v="0"/>
    <n v="2025"/>
    <x v="3"/>
    <n v="20"/>
    <x v="4"/>
    <n v="16"/>
    <x v="5"/>
    <n v="5"/>
  </r>
  <r>
    <d v="2025-04-20T06:00:00"/>
    <n v="0"/>
    <x v="0"/>
    <n v="2025"/>
    <x v="3"/>
    <n v="20"/>
    <x v="4"/>
    <n v="16"/>
    <x v="6"/>
    <n v="0"/>
  </r>
  <r>
    <d v="2025-04-20T07:00:00"/>
    <n v="5"/>
    <x v="0"/>
    <n v="2025"/>
    <x v="3"/>
    <n v="20"/>
    <x v="4"/>
    <n v="16"/>
    <x v="7"/>
    <n v="5"/>
  </r>
  <r>
    <d v="2025-04-20T08:00:00"/>
    <n v="21"/>
    <x v="0"/>
    <n v="2025"/>
    <x v="3"/>
    <n v="20"/>
    <x v="4"/>
    <n v="16"/>
    <x v="8"/>
    <n v="21"/>
  </r>
  <r>
    <d v="2025-04-20T09:00:00"/>
    <n v="16"/>
    <x v="0"/>
    <n v="2025"/>
    <x v="3"/>
    <n v="20"/>
    <x v="4"/>
    <n v="16"/>
    <x v="9"/>
    <n v="16"/>
  </r>
  <r>
    <d v="2025-04-20T10:00:00"/>
    <n v="40"/>
    <x v="0"/>
    <n v="2025"/>
    <x v="3"/>
    <n v="20"/>
    <x v="4"/>
    <n v="16"/>
    <x v="10"/>
    <n v="40"/>
  </r>
  <r>
    <d v="2025-04-20T11:00:00"/>
    <n v="53"/>
    <x v="0"/>
    <n v="2025"/>
    <x v="3"/>
    <n v="20"/>
    <x v="4"/>
    <n v="16"/>
    <x v="11"/>
    <n v="53"/>
  </r>
  <r>
    <d v="2025-04-20T12:00:00"/>
    <n v="103"/>
    <x v="0"/>
    <n v="2025"/>
    <x v="3"/>
    <n v="20"/>
    <x v="4"/>
    <n v="16"/>
    <x v="12"/>
    <n v="103"/>
  </r>
  <r>
    <d v="2025-04-20T13:00:00"/>
    <n v="79"/>
    <x v="0"/>
    <n v="2025"/>
    <x v="3"/>
    <n v="20"/>
    <x v="4"/>
    <n v="16"/>
    <x v="13"/>
    <n v="79"/>
  </r>
  <r>
    <d v="2025-04-20T14:00:00"/>
    <n v="78"/>
    <x v="0"/>
    <n v="2025"/>
    <x v="3"/>
    <n v="20"/>
    <x v="4"/>
    <n v="16"/>
    <x v="14"/>
    <n v="78"/>
  </r>
  <r>
    <d v="2025-04-20T15:00:00"/>
    <n v="74"/>
    <x v="0"/>
    <n v="2025"/>
    <x v="3"/>
    <n v="20"/>
    <x v="4"/>
    <n v="16"/>
    <x v="15"/>
    <n v="74"/>
  </r>
  <r>
    <d v="2025-04-20T16:00:00"/>
    <n v="78"/>
    <x v="0"/>
    <n v="2025"/>
    <x v="3"/>
    <n v="20"/>
    <x v="4"/>
    <n v="16"/>
    <x v="16"/>
    <n v="78"/>
  </r>
  <r>
    <d v="2025-04-20T17:00:00"/>
    <n v="89"/>
    <x v="0"/>
    <n v="2025"/>
    <x v="3"/>
    <n v="20"/>
    <x v="4"/>
    <n v="16"/>
    <x v="17"/>
    <n v="89"/>
  </r>
  <r>
    <d v="2025-04-20T18:00:00"/>
    <n v="47"/>
    <x v="0"/>
    <n v="2025"/>
    <x v="3"/>
    <n v="20"/>
    <x v="4"/>
    <n v="16"/>
    <x v="18"/>
    <n v="47"/>
  </r>
  <r>
    <d v="2025-04-20T19:00:00"/>
    <n v="72"/>
    <x v="0"/>
    <n v="2025"/>
    <x v="3"/>
    <n v="20"/>
    <x v="4"/>
    <n v="16"/>
    <x v="19"/>
    <n v="72"/>
  </r>
  <r>
    <d v="2025-04-20T20:00:00"/>
    <n v="61"/>
    <x v="0"/>
    <n v="2025"/>
    <x v="3"/>
    <n v="20"/>
    <x v="4"/>
    <n v="16"/>
    <x v="20"/>
    <n v="61"/>
  </r>
  <r>
    <d v="2025-04-20T21:00:00"/>
    <n v="24"/>
    <x v="0"/>
    <n v="2025"/>
    <x v="3"/>
    <n v="20"/>
    <x v="4"/>
    <n v="16"/>
    <x v="21"/>
    <n v="24"/>
  </r>
  <r>
    <d v="2025-04-20T22:00:00"/>
    <n v="34"/>
    <x v="0"/>
    <n v="2025"/>
    <x v="3"/>
    <n v="20"/>
    <x v="4"/>
    <n v="16"/>
    <x v="22"/>
    <n v="34"/>
  </r>
  <r>
    <d v="2025-04-20T23:00:00"/>
    <n v="18"/>
    <x v="0"/>
    <n v="2025"/>
    <x v="3"/>
    <n v="20"/>
    <x v="4"/>
    <n v="16"/>
    <x v="23"/>
    <n v="18"/>
  </r>
  <r>
    <d v="2025-04-21T00:00:00"/>
    <n v="0"/>
    <x v="0"/>
    <n v="2025"/>
    <x v="3"/>
    <n v="21"/>
    <x v="5"/>
    <n v="17"/>
    <x v="0"/>
    <n v="0"/>
  </r>
  <r>
    <d v="2025-04-21T01:00:00"/>
    <n v="5"/>
    <x v="0"/>
    <n v="2025"/>
    <x v="3"/>
    <n v="21"/>
    <x v="5"/>
    <n v="17"/>
    <x v="1"/>
    <n v="5"/>
  </r>
  <r>
    <d v="2025-04-21T02:00:00"/>
    <n v="0"/>
    <x v="0"/>
    <n v="2025"/>
    <x v="3"/>
    <n v="21"/>
    <x v="5"/>
    <n v="17"/>
    <x v="2"/>
    <n v="0"/>
  </r>
  <r>
    <d v="2025-04-21T03:00:00"/>
    <n v="0"/>
    <x v="0"/>
    <n v="2025"/>
    <x v="3"/>
    <n v="21"/>
    <x v="5"/>
    <n v="17"/>
    <x v="3"/>
    <n v="0"/>
  </r>
  <r>
    <d v="2025-04-21T04:00:00"/>
    <n v="3"/>
    <x v="0"/>
    <n v="2025"/>
    <x v="3"/>
    <n v="21"/>
    <x v="5"/>
    <n v="17"/>
    <x v="4"/>
    <n v="3"/>
  </r>
  <r>
    <d v="2025-04-21T05:00:00"/>
    <n v="1"/>
    <x v="0"/>
    <n v="2025"/>
    <x v="3"/>
    <n v="21"/>
    <x v="5"/>
    <n v="17"/>
    <x v="5"/>
    <n v="1"/>
  </r>
  <r>
    <d v="2025-04-21T06:00:00"/>
    <n v="9"/>
    <x v="0"/>
    <n v="2025"/>
    <x v="3"/>
    <n v="21"/>
    <x v="5"/>
    <n v="17"/>
    <x v="6"/>
    <n v="9"/>
  </r>
  <r>
    <d v="2025-04-21T07:00:00"/>
    <n v="8"/>
    <x v="0"/>
    <n v="2025"/>
    <x v="3"/>
    <n v="21"/>
    <x v="5"/>
    <n v="17"/>
    <x v="7"/>
    <n v="8"/>
  </r>
  <r>
    <d v="2025-04-21T08:00:00"/>
    <n v="10"/>
    <x v="0"/>
    <n v="2025"/>
    <x v="3"/>
    <n v="21"/>
    <x v="5"/>
    <n v="17"/>
    <x v="8"/>
    <n v="10"/>
  </r>
  <r>
    <d v="2025-04-21T09:00:00"/>
    <n v="16"/>
    <x v="0"/>
    <n v="2025"/>
    <x v="3"/>
    <n v="21"/>
    <x v="5"/>
    <n v="17"/>
    <x v="9"/>
    <n v="16"/>
  </r>
  <r>
    <d v="2025-04-21T10:00:00"/>
    <n v="40"/>
    <x v="0"/>
    <n v="2025"/>
    <x v="3"/>
    <n v="21"/>
    <x v="5"/>
    <n v="17"/>
    <x v="10"/>
    <n v="40"/>
  </r>
  <r>
    <d v="2025-04-21T11:00:00"/>
    <n v="95"/>
    <x v="0"/>
    <n v="2025"/>
    <x v="3"/>
    <n v="21"/>
    <x v="5"/>
    <n v="17"/>
    <x v="11"/>
    <n v="95"/>
  </r>
  <r>
    <d v="2025-04-21T12:00:00"/>
    <n v="82"/>
    <x v="0"/>
    <n v="2025"/>
    <x v="3"/>
    <n v="21"/>
    <x v="5"/>
    <n v="17"/>
    <x v="12"/>
    <n v="82"/>
  </r>
  <r>
    <d v="2025-04-21T13:00:00"/>
    <n v="75"/>
    <x v="0"/>
    <n v="2025"/>
    <x v="3"/>
    <n v="21"/>
    <x v="5"/>
    <n v="17"/>
    <x v="13"/>
    <n v="75"/>
  </r>
  <r>
    <d v="2025-04-21T14:00:00"/>
    <n v="66"/>
    <x v="0"/>
    <n v="2025"/>
    <x v="3"/>
    <n v="21"/>
    <x v="5"/>
    <n v="17"/>
    <x v="14"/>
    <n v="66"/>
  </r>
  <r>
    <d v="2025-04-21T15:00:00"/>
    <n v="80"/>
    <x v="0"/>
    <n v="2025"/>
    <x v="3"/>
    <n v="21"/>
    <x v="5"/>
    <n v="17"/>
    <x v="15"/>
    <n v="80"/>
  </r>
  <r>
    <d v="2025-04-21T16:00:00"/>
    <n v="100"/>
    <x v="0"/>
    <n v="2025"/>
    <x v="3"/>
    <n v="21"/>
    <x v="5"/>
    <n v="17"/>
    <x v="16"/>
    <n v="100"/>
  </r>
  <r>
    <d v="2025-04-21T17:00:00"/>
    <n v="68"/>
    <x v="0"/>
    <n v="2025"/>
    <x v="3"/>
    <n v="21"/>
    <x v="5"/>
    <n v="17"/>
    <x v="17"/>
    <n v="68"/>
  </r>
  <r>
    <d v="2025-04-21T18:00:00"/>
    <n v="65"/>
    <x v="0"/>
    <n v="2025"/>
    <x v="3"/>
    <n v="21"/>
    <x v="5"/>
    <n v="17"/>
    <x v="18"/>
    <n v="65"/>
  </r>
  <r>
    <d v="2025-04-21T19:00:00"/>
    <n v="60"/>
    <x v="0"/>
    <n v="2025"/>
    <x v="3"/>
    <n v="21"/>
    <x v="5"/>
    <n v="17"/>
    <x v="19"/>
    <n v="60"/>
  </r>
  <r>
    <d v="2025-04-21T20:00:00"/>
    <n v="33"/>
    <x v="0"/>
    <n v="2025"/>
    <x v="3"/>
    <n v="21"/>
    <x v="5"/>
    <n v="17"/>
    <x v="20"/>
    <n v="33"/>
  </r>
  <r>
    <d v="2025-04-21T21:00:00"/>
    <n v="27"/>
    <x v="0"/>
    <n v="2025"/>
    <x v="3"/>
    <n v="21"/>
    <x v="5"/>
    <n v="17"/>
    <x v="21"/>
    <n v="27"/>
  </r>
  <r>
    <d v="2025-04-21T22:00:00"/>
    <n v="12"/>
    <x v="0"/>
    <n v="2025"/>
    <x v="3"/>
    <n v="21"/>
    <x v="5"/>
    <n v="17"/>
    <x v="22"/>
    <n v="12"/>
  </r>
  <r>
    <d v="2025-04-21T23:00:00"/>
    <n v="12"/>
    <x v="0"/>
    <n v="2025"/>
    <x v="3"/>
    <n v="21"/>
    <x v="5"/>
    <n v="17"/>
    <x v="23"/>
    <n v="12"/>
  </r>
  <r>
    <d v="2025-04-22T00:00:00"/>
    <n v="0"/>
    <x v="0"/>
    <n v="2025"/>
    <x v="3"/>
    <n v="22"/>
    <x v="6"/>
    <n v="17"/>
    <x v="0"/>
    <n v="0"/>
  </r>
  <r>
    <d v="2025-04-22T01:00:00"/>
    <n v="2"/>
    <x v="0"/>
    <n v="2025"/>
    <x v="3"/>
    <n v="22"/>
    <x v="6"/>
    <n v="17"/>
    <x v="1"/>
    <n v="2"/>
  </r>
  <r>
    <d v="2025-04-22T02:00:00"/>
    <n v="4"/>
    <x v="0"/>
    <n v="2025"/>
    <x v="3"/>
    <n v="22"/>
    <x v="6"/>
    <n v="17"/>
    <x v="2"/>
    <n v="4"/>
  </r>
  <r>
    <d v="2025-04-22T03:00:00"/>
    <n v="0"/>
    <x v="0"/>
    <n v="2025"/>
    <x v="3"/>
    <n v="22"/>
    <x v="6"/>
    <n v="17"/>
    <x v="3"/>
    <n v="0"/>
  </r>
  <r>
    <d v="2025-04-22T04:00:00"/>
    <n v="0"/>
    <x v="0"/>
    <n v="2025"/>
    <x v="3"/>
    <n v="22"/>
    <x v="6"/>
    <n v="17"/>
    <x v="4"/>
    <n v="0"/>
  </r>
  <r>
    <d v="2025-04-22T05:00:00"/>
    <n v="0"/>
    <x v="0"/>
    <n v="2025"/>
    <x v="3"/>
    <n v="22"/>
    <x v="6"/>
    <n v="17"/>
    <x v="5"/>
    <n v="0"/>
  </r>
  <r>
    <d v="2025-04-22T06:00:00"/>
    <n v="4"/>
    <x v="0"/>
    <n v="2025"/>
    <x v="3"/>
    <n v="22"/>
    <x v="6"/>
    <n v="17"/>
    <x v="6"/>
    <n v="4"/>
  </r>
  <r>
    <d v="2025-04-22T07:00:00"/>
    <n v="1"/>
    <x v="0"/>
    <n v="2025"/>
    <x v="3"/>
    <n v="22"/>
    <x v="6"/>
    <n v="17"/>
    <x v="7"/>
    <n v="1"/>
  </r>
  <r>
    <d v="2025-04-22T08:00:00"/>
    <n v="20"/>
    <x v="0"/>
    <n v="2025"/>
    <x v="3"/>
    <n v="22"/>
    <x v="6"/>
    <n v="17"/>
    <x v="8"/>
    <n v="20"/>
  </r>
  <r>
    <d v="2025-04-22T09:00:00"/>
    <n v="22"/>
    <x v="0"/>
    <n v="2025"/>
    <x v="3"/>
    <n v="22"/>
    <x v="6"/>
    <n v="17"/>
    <x v="9"/>
    <n v="22"/>
  </r>
  <r>
    <d v="2025-04-22T10:00:00"/>
    <n v="13"/>
    <x v="0"/>
    <n v="2025"/>
    <x v="3"/>
    <n v="22"/>
    <x v="6"/>
    <n v="17"/>
    <x v="10"/>
    <n v="13"/>
  </r>
  <r>
    <d v="2025-04-22T11:00:00"/>
    <n v="30"/>
    <x v="0"/>
    <n v="2025"/>
    <x v="3"/>
    <n v="22"/>
    <x v="6"/>
    <n v="17"/>
    <x v="11"/>
    <n v="30"/>
  </r>
  <r>
    <d v="2025-04-22T12:00:00"/>
    <n v="30"/>
    <x v="0"/>
    <n v="2025"/>
    <x v="3"/>
    <n v="22"/>
    <x v="6"/>
    <n v="17"/>
    <x v="12"/>
    <n v="30"/>
  </r>
  <r>
    <d v="2025-04-22T13:00:00"/>
    <n v="46"/>
    <x v="0"/>
    <n v="2025"/>
    <x v="3"/>
    <n v="22"/>
    <x v="6"/>
    <n v="17"/>
    <x v="13"/>
    <n v="46"/>
  </r>
  <r>
    <d v="2025-04-22T14:00:00"/>
    <n v="37"/>
    <x v="0"/>
    <n v="2025"/>
    <x v="3"/>
    <n v="22"/>
    <x v="6"/>
    <n v="17"/>
    <x v="14"/>
    <n v="37"/>
  </r>
  <r>
    <d v="2025-04-22T15:00:00"/>
    <n v="38"/>
    <x v="0"/>
    <n v="2025"/>
    <x v="3"/>
    <n v="22"/>
    <x v="6"/>
    <n v="17"/>
    <x v="15"/>
    <n v="38"/>
  </r>
  <r>
    <d v="2025-04-22T16:00:00"/>
    <n v="35"/>
    <x v="0"/>
    <n v="2025"/>
    <x v="3"/>
    <n v="22"/>
    <x v="6"/>
    <n v="17"/>
    <x v="16"/>
    <n v="35"/>
  </r>
  <r>
    <d v="2025-04-22T17:00:00"/>
    <n v="35"/>
    <x v="0"/>
    <n v="2025"/>
    <x v="3"/>
    <n v="22"/>
    <x v="6"/>
    <n v="17"/>
    <x v="17"/>
    <n v="35"/>
  </r>
  <r>
    <d v="2025-04-22T18:00:00"/>
    <n v="45"/>
    <x v="0"/>
    <n v="2025"/>
    <x v="3"/>
    <n v="22"/>
    <x v="6"/>
    <n v="17"/>
    <x v="18"/>
    <n v="45"/>
  </r>
  <r>
    <d v="2025-04-22T19:00:00"/>
    <n v="75"/>
    <x v="0"/>
    <n v="2025"/>
    <x v="3"/>
    <n v="22"/>
    <x v="6"/>
    <n v="17"/>
    <x v="19"/>
    <n v="75"/>
  </r>
  <r>
    <d v="2025-04-22T20:00:00"/>
    <n v="99"/>
    <x v="0"/>
    <n v="2025"/>
    <x v="3"/>
    <n v="22"/>
    <x v="6"/>
    <n v="17"/>
    <x v="20"/>
    <n v="99"/>
  </r>
  <r>
    <d v="2025-04-22T21:00:00"/>
    <n v="25"/>
    <x v="0"/>
    <n v="2025"/>
    <x v="3"/>
    <n v="22"/>
    <x v="6"/>
    <n v="17"/>
    <x v="21"/>
    <n v="25"/>
  </r>
  <r>
    <d v="2025-04-22T22:00:00"/>
    <n v="20"/>
    <x v="0"/>
    <n v="2025"/>
    <x v="3"/>
    <n v="22"/>
    <x v="6"/>
    <n v="17"/>
    <x v="22"/>
    <n v="20"/>
  </r>
  <r>
    <d v="2025-04-22T23:00:00"/>
    <n v="11"/>
    <x v="0"/>
    <n v="2025"/>
    <x v="3"/>
    <n v="22"/>
    <x v="6"/>
    <n v="17"/>
    <x v="23"/>
    <n v="11"/>
  </r>
  <r>
    <d v="2025-04-23T00:00:00"/>
    <n v="1"/>
    <x v="0"/>
    <n v="2025"/>
    <x v="3"/>
    <n v="23"/>
    <x v="0"/>
    <n v="17"/>
    <x v="0"/>
    <n v="1"/>
  </r>
  <r>
    <d v="2025-04-23T01:00:00"/>
    <n v="3"/>
    <x v="0"/>
    <n v="2025"/>
    <x v="3"/>
    <n v="23"/>
    <x v="0"/>
    <n v="17"/>
    <x v="1"/>
    <n v="3"/>
  </r>
  <r>
    <d v="2025-04-23T02:00:00"/>
    <n v="0"/>
    <x v="0"/>
    <n v="2025"/>
    <x v="3"/>
    <n v="23"/>
    <x v="0"/>
    <n v="17"/>
    <x v="2"/>
    <n v="0"/>
  </r>
  <r>
    <d v="2025-04-23T03:00:00"/>
    <n v="1"/>
    <x v="0"/>
    <n v="2025"/>
    <x v="3"/>
    <n v="23"/>
    <x v="0"/>
    <n v="17"/>
    <x v="3"/>
    <n v="1"/>
  </r>
  <r>
    <d v="2025-04-23T04:00:00"/>
    <n v="0"/>
    <x v="0"/>
    <n v="2025"/>
    <x v="3"/>
    <n v="23"/>
    <x v="0"/>
    <n v="17"/>
    <x v="4"/>
    <n v="0"/>
  </r>
  <r>
    <d v="2025-04-23T05:00:00"/>
    <n v="0"/>
    <x v="0"/>
    <n v="2025"/>
    <x v="3"/>
    <n v="23"/>
    <x v="0"/>
    <n v="17"/>
    <x v="5"/>
    <n v="0"/>
  </r>
  <r>
    <d v="2025-04-23T06:00:00"/>
    <n v="2"/>
    <x v="0"/>
    <n v="2025"/>
    <x v="3"/>
    <n v="23"/>
    <x v="0"/>
    <n v="17"/>
    <x v="6"/>
    <n v="2"/>
  </r>
  <r>
    <d v="2025-04-23T07:00:00"/>
    <n v="11"/>
    <x v="0"/>
    <n v="2025"/>
    <x v="3"/>
    <n v="23"/>
    <x v="0"/>
    <n v="17"/>
    <x v="7"/>
    <n v="11"/>
  </r>
  <r>
    <d v="2025-04-23T08:00:00"/>
    <n v="3"/>
    <x v="0"/>
    <n v="2025"/>
    <x v="3"/>
    <n v="23"/>
    <x v="0"/>
    <n v="17"/>
    <x v="8"/>
    <n v="3"/>
  </r>
  <r>
    <d v="2025-04-23T09:00:00"/>
    <n v="75"/>
    <x v="0"/>
    <n v="2025"/>
    <x v="3"/>
    <n v="23"/>
    <x v="0"/>
    <n v="17"/>
    <x v="9"/>
    <n v="75"/>
  </r>
  <r>
    <d v="2025-04-23T10:00:00"/>
    <n v="15"/>
    <x v="0"/>
    <n v="2025"/>
    <x v="3"/>
    <n v="23"/>
    <x v="0"/>
    <n v="17"/>
    <x v="10"/>
    <n v="15"/>
  </r>
  <r>
    <d v="2025-04-23T11:00:00"/>
    <n v="18"/>
    <x v="0"/>
    <n v="2025"/>
    <x v="3"/>
    <n v="23"/>
    <x v="0"/>
    <n v="17"/>
    <x v="11"/>
    <n v="18"/>
  </r>
  <r>
    <d v="2025-04-23T12:00:00"/>
    <n v="21"/>
    <x v="0"/>
    <n v="2025"/>
    <x v="3"/>
    <n v="23"/>
    <x v="0"/>
    <n v="17"/>
    <x v="12"/>
    <n v="21"/>
  </r>
  <r>
    <d v="2025-04-23T13:00:00"/>
    <n v="32"/>
    <x v="0"/>
    <n v="2025"/>
    <x v="3"/>
    <n v="23"/>
    <x v="0"/>
    <n v="17"/>
    <x v="13"/>
    <n v="32"/>
  </r>
  <r>
    <d v="2025-04-23T14:00:00"/>
    <n v="22"/>
    <x v="0"/>
    <n v="2025"/>
    <x v="3"/>
    <n v="23"/>
    <x v="0"/>
    <n v="17"/>
    <x v="14"/>
    <n v="22"/>
  </r>
  <r>
    <d v="2025-04-23T15:00:00"/>
    <n v="41"/>
    <x v="0"/>
    <n v="2025"/>
    <x v="3"/>
    <n v="23"/>
    <x v="0"/>
    <n v="17"/>
    <x v="15"/>
    <n v="41"/>
  </r>
  <r>
    <d v="2025-04-23T16:00:00"/>
    <n v="87"/>
    <x v="0"/>
    <n v="2025"/>
    <x v="3"/>
    <n v="23"/>
    <x v="0"/>
    <n v="17"/>
    <x v="16"/>
    <n v="87"/>
  </r>
  <r>
    <d v="2025-04-23T17:00:00"/>
    <n v="64"/>
    <x v="0"/>
    <n v="2025"/>
    <x v="3"/>
    <n v="23"/>
    <x v="0"/>
    <n v="17"/>
    <x v="17"/>
    <n v="64"/>
  </r>
  <r>
    <d v="2025-04-23T18:00:00"/>
    <n v="65"/>
    <x v="0"/>
    <n v="2025"/>
    <x v="3"/>
    <n v="23"/>
    <x v="0"/>
    <n v="17"/>
    <x v="18"/>
    <n v="65"/>
  </r>
  <r>
    <d v="2025-04-23T19:00:00"/>
    <n v="66"/>
    <x v="0"/>
    <n v="2025"/>
    <x v="3"/>
    <n v="23"/>
    <x v="0"/>
    <n v="17"/>
    <x v="19"/>
    <n v="66"/>
  </r>
  <r>
    <d v="2025-04-23T20:00:00"/>
    <n v="46"/>
    <x v="0"/>
    <n v="2025"/>
    <x v="3"/>
    <n v="23"/>
    <x v="0"/>
    <n v="17"/>
    <x v="20"/>
    <n v="46"/>
  </r>
  <r>
    <d v="2025-04-23T21:00:00"/>
    <n v="29"/>
    <x v="0"/>
    <n v="2025"/>
    <x v="3"/>
    <n v="23"/>
    <x v="0"/>
    <n v="17"/>
    <x v="21"/>
    <n v="29"/>
  </r>
  <r>
    <d v="2025-04-23T22:00:00"/>
    <n v="8"/>
    <x v="0"/>
    <n v="2025"/>
    <x v="3"/>
    <n v="23"/>
    <x v="0"/>
    <n v="17"/>
    <x v="22"/>
    <n v="8"/>
  </r>
  <r>
    <d v="2025-04-23T23:00:00"/>
    <n v="2"/>
    <x v="0"/>
    <n v="2025"/>
    <x v="3"/>
    <n v="23"/>
    <x v="0"/>
    <n v="17"/>
    <x v="23"/>
    <n v="2"/>
  </r>
  <r>
    <d v="2025-04-24T00:00:00"/>
    <n v="0"/>
    <x v="0"/>
    <n v="2025"/>
    <x v="3"/>
    <n v="24"/>
    <x v="1"/>
    <n v="17"/>
    <x v="0"/>
    <n v="0"/>
  </r>
  <r>
    <d v="2025-04-24T01:00:00"/>
    <n v="7"/>
    <x v="0"/>
    <n v="2025"/>
    <x v="3"/>
    <n v="24"/>
    <x v="1"/>
    <n v="17"/>
    <x v="1"/>
    <n v="7"/>
  </r>
  <r>
    <d v="2025-04-24T02:00:00"/>
    <n v="0"/>
    <x v="0"/>
    <n v="2025"/>
    <x v="3"/>
    <n v="24"/>
    <x v="1"/>
    <n v="17"/>
    <x v="2"/>
    <n v="0"/>
  </r>
  <r>
    <d v="2025-04-24T03:00:00"/>
    <n v="4"/>
    <x v="0"/>
    <n v="2025"/>
    <x v="3"/>
    <n v="24"/>
    <x v="1"/>
    <n v="17"/>
    <x v="3"/>
    <n v="4"/>
  </r>
  <r>
    <d v="2025-04-24T04:00:00"/>
    <n v="0"/>
    <x v="0"/>
    <n v="2025"/>
    <x v="3"/>
    <n v="24"/>
    <x v="1"/>
    <n v="17"/>
    <x v="4"/>
    <n v="0"/>
  </r>
  <r>
    <d v="2025-04-24T05:00:00"/>
    <n v="0"/>
    <x v="0"/>
    <n v="2025"/>
    <x v="3"/>
    <n v="24"/>
    <x v="1"/>
    <n v="17"/>
    <x v="5"/>
    <n v="0"/>
  </r>
  <r>
    <d v="2025-04-24T06:00:00"/>
    <n v="4"/>
    <x v="0"/>
    <n v="2025"/>
    <x v="3"/>
    <n v="24"/>
    <x v="1"/>
    <n v="17"/>
    <x v="6"/>
    <n v="4"/>
  </r>
  <r>
    <d v="2025-04-24T07:00:00"/>
    <n v="9"/>
    <x v="0"/>
    <n v="2025"/>
    <x v="3"/>
    <n v="24"/>
    <x v="1"/>
    <n v="17"/>
    <x v="7"/>
    <n v="9"/>
  </r>
  <r>
    <d v="2025-04-24T08:00:00"/>
    <n v="11"/>
    <x v="0"/>
    <n v="2025"/>
    <x v="3"/>
    <n v="24"/>
    <x v="1"/>
    <n v="17"/>
    <x v="8"/>
    <n v="11"/>
  </r>
  <r>
    <d v="2025-04-24T09:00:00"/>
    <n v="28"/>
    <x v="0"/>
    <n v="2025"/>
    <x v="3"/>
    <n v="24"/>
    <x v="1"/>
    <n v="17"/>
    <x v="9"/>
    <n v="28"/>
  </r>
  <r>
    <d v="2025-04-24T10:00:00"/>
    <n v="53"/>
    <x v="0"/>
    <n v="2025"/>
    <x v="3"/>
    <n v="24"/>
    <x v="1"/>
    <n v="17"/>
    <x v="10"/>
    <n v="53"/>
  </r>
  <r>
    <d v="2025-04-24T11:00:00"/>
    <n v="18"/>
    <x v="0"/>
    <n v="2025"/>
    <x v="3"/>
    <n v="24"/>
    <x v="1"/>
    <n v="17"/>
    <x v="11"/>
    <n v="18"/>
  </r>
  <r>
    <d v="2025-04-24T12:00:00"/>
    <n v="42"/>
    <x v="0"/>
    <n v="2025"/>
    <x v="3"/>
    <n v="24"/>
    <x v="1"/>
    <n v="17"/>
    <x v="12"/>
    <n v="42"/>
  </r>
  <r>
    <d v="2025-04-24T13:00:00"/>
    <n v="40"/>
    <x v="0"/>
    <n v="2025"/>
    <x v="3"/>
    <n v="24"/>
    <x v="1"/>
    <n v="17"/>
    <x v="13"/>
    <n v="40"/>
  </r>
  <r>
    <d v="2025-04-24T14:00:00"/>
    <n v="44"/>
    <x v="0"/>
    <n v="2025"/>
    <x v="3"/>
    <n v="24"/>
    <x v="1"/>
    <n v="17"/>
    <x v="14"/>
    <n v="44"/>
  </r>
  <r>
    <d v="2025-04-24T15:00:00"/>
    <n v="62"/>
    <x v="0"/>
    <n v="2025"/>
    <x v="3"/>
    <n v="24"/>
    <x v="1"/>
    <n v="17"/>
    <x v="15"/>
    <n v="62"/>
  </r>
  <r>
    <d v="2025-04-24T16:00:00"/>
    <n v="42"/>
    <x v="0"/>
    <n v="2025"/>
    <x v="3"/>
    <n v="24"/>
    <x v="1"/>
    <n v="17"/>
    <x v="16"/>
    <n v="42"/>
  </r>
  <r>
    <d v="2025-04-24T17:00:00"/>
    <n v="46"/>
    <x v="0"/>
    <n v="2025"/>
    <x v="3"/>
    <n v="24"/>
    <x v="1"/>
    <n v="17"/>
    <x v="17"/>
    <n v="46"/>
  </r>
  <r>
    <d v="2025-04-24T18:00:00"/>
    <n v="23"/>
    <x v="0"/>
    <n v="2025"/>
    <x v="3"/>
    <n v="24"/>
    <x v="1"/>
    <n v="17"/>
    <x v="18"/>
    <n v="23"/>
  </r>
  <r>
    <d v="2025-04-24T19:00:00"/>
    <n v="30"/>
    <x v="0"/>
    <n v="2025"/>
    <x v="3"/>
    <n v="24"/>
    <x v="1"/>
    <n v="17"/>
    <x v="19"/>
    <n v="30"/>
  </r>
  <r>
    <d v="2025-04-24T20:00:00"/>
    <n v="37"/>
    <x v="0"/>
    <n v="2025"/>
    <x v="3"/>
    <n v="24"/>
    <x v="1"/>
    <n v="17"/>
    <x v="20"/>
    <n v="37"/>
  </r>
  <r>
    <d v="2025-04-24T21:00:00"/>
    <n v="14"/>
    <x v="0"/>
    <n v="2025"/>
    <x v="3"/>
    <n v="24"/>
    <x v="1"/>
    <n v="17"/>
    <x v="21"/>
    <n v="14"/>
  </r>
  <r>
    <d v="2025-04-24T22:00:00"/>
    <n v="16"/>
    <x v="0"/>
    <n v="2025"/>
    <x v="3"/>
    <n v="24"/>
    <x v="1"/>
    <n v="17"/>
    <x v="22"/>
    <n v="16"/>
  </r>
  <r>
    <d v="2025-04-24T23:00:00"/>
    <n v="7"/>
    <x v="0"/>
    <n v="2025"/>
    <x v="3"/>
    <n v="24"/>
    <x v="1"/>
    <n v="17"/>
    <x v="23"/>
    <n v="7"/>
  </r>
  <r>
    <d v="2025-04-25T00:00:00"/>
    <n v="0"/>
    <x v="0"/>
    <n v="2025"/>
    <x v="3"/>
    <n v="25"/>
    <x v="2"/>
    <n v="17"/>
    <x v="0"/>
    <n v="0"/>
  </r>
  <r>
    <d v="2025-04-25T01:00:00"/>
    <n v="0"/>
    <x v="0"/>
    <n v="2025"/>
    <x v="3"/>
    <n v="25"/>
    <x v="2"/>
    <n v="17"/>
    <x v="1"/>
    <n v="0"/>
  </r>
  <r>
    <d v="2025-04-25T02:00:00"/>
    <n v="0"/>
    <x v="0"/>
    <n v="2025"/>
    <x v="3"/>
    <n v="25"/>
    <x v="2"/>
    <n v="17"/>
    <x v="2"/>
    <n v="0"/>
  </r>
  <r>
    <d v="2025-04-25T03:00:00"/>
    <n v="2"/>
    <x v="0"/>
    <n v="2025"/>
    <x v="3"/>
    <n v="25"/>
    <x v="2"/>
    <n v="17"/>
    <x v="3"/>
    <n v="2"/>
  </r>
  <r>
    <d v="2025-04-25T04:00:00"/>
    <n v="2"/>
    <x v="0"/>
    <n v="2025"/>
    <x v="3"/>
    <n v="25"/>
    <x v="2"/>
    <n v="17"/>
    <x v="4"/>
    <n v="2"/>
  </r>
  <r>
    <d v="2025-04-25T05:00:00"/>
    <n v="1"/>
    <x v="0"/>
    <n v="2025"/>
    <x v="3"/>
    <n v="25"/>
    <x v="2"/>
    <n v="17"/>
    <x v="5"/>
    <n v="1"/>
  </r>
  <r>
    <d v="2025-04-25T06:00:00"/>
    <n v="5"/>
    <x v="0"/>
    <n v="2025"/>
    <x v="3"/>
    <n v="25"/>
    <x v="2"/>
    <n v="17"/>
    <x v="6"/>
    <n v="5"/>
  </r>
  <r>
    <d v="2025-04-25T07:00:00"/>
    <n v="10"/>
    <x v="0"/>
    <n v="2025"/>
    <x v="3"/>
    <n v="25"/>
    <x v="2"/>
    <n v="17"/>
    <x v="7"/>
    <n v="10"/>
  </r>
  <r>
    <d v="2025-04-25T08:00:00"/>
    <n v="20"/>
    <x v="0"/>
    <n v="2025"/>
    <x v="3"/>
    <n v="25"/>
    <x v="2"/>
    <n v="17"/>
    <x v="8"/>
    <n v="20"/>
  </r>
  <r>
    <d v="2025-04-25T09:00:00"/>
    <n v="9"/>
    <x v="0"/>
    <n v="2025"/>
    <x v="3"/>
    <n v="25"/>
    <x v="2"/>
    <n v="17"/>
    <x v="9"/>
    <n v="9"/>
  </r>
  <r>
    <d v="2025-04-25T10:00:00"/>
    <n v="12"/>
    <x v="0"/>
    <n v="2025"/>
    <x v="3"/>
    <n v="25"/>
    <x v="2"/>
    <n v="17"/>
    <x v="10"/>
    <n v="12"/>
  </r>
  <r>
    <d v="2025-04-25T11:00:00"/>
    <n v="18"/>
    <x v="0"/>
    <n v="2025"/>
    <x v="3"/>
    <n v="25"/>
    <x v="2"/>
    <n v="17"/>
    <x v="11"/>
    <n v="18"/>
  </r>
  <r>
    <d v="2025-04-25T12:00:00"/>
    <n v="33"/>
    <x v="0"/>
    <n v="2025"/>
    <x v="3"/>
    <n v="25"/>
    <x v="2"/>
    <n v="17"/>
    <x v="12"/>
    <n v="33"/>
  </r>
  <r>
    <d v="2025-04-25T13:00:00"/>
    <n v="22"/>
    <x v="0"/>
    <n v="2025"/>
    <x v="3"/>
    <n v="25"/>
    <x v="2"/>
    <n v="17"/>
    <x v="13"/>
    <n v="22"/>
  </r>
  <r>
    <d v="2025-04-25T14:00:00"/>
    <n v="22"/>
    <x v="0"/>
    <n v="2025"/>
    <x v="3"/>
    <n v="25"/>
    <x v="2"/>
    <n v="17"/>
    <x v="14"/>
    <n v="22"/>
  </r>
  <r>
    <d v="2025-04-25T15:00:00"/>
    <n v="58"/>
    <x v="0"/>
    <n v="2025"/>
    <x v="3"/>
    <n v="25"/>
    <x v="2"/>
    <n v="17"/>
    <x v="15"/>
    <n v="58"/>
  </r>
  <r>
    <d v="2025-04-25T16:00:00"/>
    <n v="63"/>
    <x v="0"/>
    <n v="2025"/>
    <x v="3"/>
    <n v="25"/>
    <x v="2"/>
    <n v="17"/>
    <x v="16"/>
    <n v="63"/>
  </r>
  <r>
    <d v="2025-04-25T17:00:00"/>
    <n v="57"/>
    <x v="0"/>
    <n v="2025"/>
    <x v="3"/>
    <n v="25"/>
    <x v="2"/>
    <n v="17"/>
    <x v="17"/>
    <n v="57"/>
  </r>
  <r>
    <d v="2025-04-25T18:00:00"/>
    <n v="61"/>
    <x v="0"/>
    <n v="2025"/>
    <x v="3"/>
    <n v="25"/>
    <x v="2"/>
    <n v="17"/>
    <x v="18"/>
    <n v="61"/>
  </r>
  <r>
    <d v="2025-04-25T19:00:00"/>
    <n v="32"/>
    <x v="0"/>
    <n v="2025"/>
    <x v="3"/>
    <n v="25"/>
    <x v="2"/>
    <n v="17"/>
    <x v="19"/>
    <n v="32"/>
  </r>
  <r>
    <d v="2025-04-25T20:00:00"/>
    <n v="57"/>
    <x v="0"/>
    <n v="2025"/>
    <x v="3"/>
    <n v="25"/>
    <x v="2"/>
    <n v="17"/>
    <x v="20"/>
    <n v="57"/>
  </r>
  <r>
    <d v="2025-04-25T21:00:00"/>
    <n v="15"/>
    <x v="0"/>
    <n v="2025"/>
    <x v="3"/>
    <n v="25"/>
    <x v="2"/>
    <n v="17"/>
    <x v="21"/>
    <n v="15"/>
  </r>
  <r>
    <d v="2025-04-25T22:00:00"/>
    <n v="15"/>
    <x v="0"/>
    <n v="2025"/>
    <x v="3"/>
    <n v="25"/>
    <x v="2"/>
    <n v="17"/>
    <x v="22"/>
    <n v="15"/>
  </r>
  <r>
    <d v="2025-04-25T23:00:00"/>
    <n v="7"/>
    <x v="0"/>
    <n v="2025"/>
    <x v="3"/>
    <n v="25"/>
    <x v="2"/>
    <n v="17"/>
    <x v="23"/>
    <n v="7"/>
  </r>
  <r>
    <d v="2025-04-26T00:00:00"/>
    <n v="0"/>
    <x v="0"/>
    <n v="2025"/>
    <x v="3"/>
    <n v="26"/>
    <x v="3"/>
    <n v="17"/>
    <x v="0"/>
    <n v="0"/>
  </r>
  <r>
    <d v="2025-04-26T01:00:00"/>
    <n v="1"/>
    <x v="0"/>
    <n v="2025"/>
    <x v="3"/>
    <n v="26"/>
    <x v="3"/>
    <n v="17"/>
    <x v="1"/>
    <n v="1"/>
  </r>
  <r>
    <d v="2025-04-26T02:00:00"/>
    <n v="0"/>
    <x v="0"/>
    <n v="2025"/>
    <x v="3"/>
    <n v="26"/>
    <x v="3"/>
    <n v="17"/>
    <x v="2"/>
    <n v="0"/>
  </r>
  <r>
    <d v="2025-04-26T03:00:00"/>
    <n v="0"/>
    <x v="0"/>
    <n v="2025"/>
    <x v="3"/>
    <n v="26"/>
    <x v="3"/>
    <n v="17"/>
    <x v="3"/>
    <n v="0"/>
  </r>
  <r>
    <d v="2025-04-26T04:00:00"/>
    <n v="0"/>
    <x v="0"/>
    <n v="2025"/>
    <x v="3"/>
    <n v="26"/>
    <x v="3"/>
    <n v="17"/>
    <x v="4"/>
    <n v="0"/>
  </r>
  <r>
    <d v="2025-04-26T05:00:00"/>
    <n v="5"/>
    <x v="0"/>
    <n v="2025"/>
    <x v="3"/>
    <n v="26"/>
    <x v="3"/>
    <n v="17"/>
    <x v="5"/>
    <n v="5"/>
  </r>
  <r>
    <d v="2025-04-26T06:00:00"/>
    <n v="0"/>
    <x v="0"/>
    <n v="2025"/>
    <x v="3"/>
    <n v="26"/>
    <x v="3"/>
    <n v="17"/>
    <x v="6"/>
    <n v="0"/>
  </r>
  <r>
    <d v="2025-04-26T07:00:00"/>
    <n v="6"/>
    <x v="0"/>
    <n v="2025"/>
    <x v="3"/>
    <n v="26"/>
    <x v="3"/>
    <n v="17"/>
    <x v="7"/>
    <n v="6"/>
  </r>
  <r>
    <d v="2025-04-26T08:00:00"/>
    <n v="5"/>
    <x v="0"/>
    <n v="2025"/>
    <x v="3"/>
    <n v="26"/>
    <x v="3"/>
    <n v="17"/>
    <x v="8"/>
    <n v="5"/>
  </r>
  <r>
    <d v="2025-04-26T09:00:00"/>
    <n v="13"/>
    <x v="0"/>
    <n v="2025"/>
    <x v="3"/>
    <n v="26"/>
    <x v="3"/>
    <n v="17"/>
    <x v="9"/>
    <n v="13"/>
  </r>
  <r>
    <d v="2025-04-26T10:00:00"/>
    <n v="41"/>
    <x v="0"/>
    <n v="2025"/>
    <x v="3"/>
    <n v="26"/>
    <x v="3"/>
    <n v="17"/>
    <x v="10"/>
    <n v="41"/>
  </r>
  <r>
    <d v="2025-04-26T11:00:00"/>
    <n v="57"/>
    <x v="0"/>
    <n v="2025"/>
    <x v="3"/>
    <n v="26"/>
    <x v="3"/>
    <n v="17"/>
    <x v="11"/>
    <n v="57"/>
  </r>
  <r>
    <d v="2025-04-26T12:00:00"/>
    <n v="43"/>
    <x v="0"/>
    <n v="2025"/>
    <x v="3"/>
    <n v="26"/>
    <x v="3"/>
    <n v="17"/>
    <x v="12"/>
    <n v="43"/>
  </r>
  <r>
    <d v="2025-04-26T13:00:00"/>
    <n v="47"/>
    <x v="0"/>
    <n v="2025"/>
    <x v="3"/>
    <n v="26"/>
    <x v="3"/>
    <n v="17"/>
    <x v="13"/>
    <n v="47"/>
  </r>
  <r>
    <d v="2025-04-26T14:00:00"/>
    <n v="87"/>
    <x v="0"/>
    <n v="2025"/>
    <x v="3"/>
    <n v="26"/>
    <x v="3"/>
    <n v="17"/>
    <x v="14"/>
    <n v="87"/>
  </r>
  <r>
    <d v="2025-04-26T15:00:00"/>
    <n v="75"/>
    <x v="0"/>
    <n v="2025"/>
    <x v="3"/>
    <n v="26"/>
    <x v="3"/>
    <n v="17"/>
    <x v="15"/>
    <n v="75"/>
  </r>
  <r>
    <d v="2025-04-26T16:00:00"/>
    <n v="28"/>
    <x v="0"/>
    <n v="2025"/>
    <x v="3"/>
    <n v="26"/>
    <x v="3"/>
    <n v="17"/>
    <x v="16"/>
    <n v="28"/>
  </r>
  <r>
    <d v="2025-04-26T17:00:00"/>
    <n v="25"/>
    <x v="0"/>
    <n v="2025"/>
    <x v="3"/>
    <n v="26"/>
    <x v="3"/>
    <n v="17"/>
    <x v="17"/>
    <n v="25"/>
  </r>
  <r>
    <d v="2025-04-26T18:00:00"/>
    <n v="29"/>
    <x v="0"/>
    <n v="2025"/>
    <x v="3"/>
    <n v="26"/>
    <x v="3"/>
    <n v="17"/>
    <x v="18"/>
    <n v="29"/>
  </r>
  <r>
    <d v="2025-04-26T19:00:00"/>
    <n v="33"/>
    <x v="0"/>
    <n v="2025"/>
    <x v="3"/>
    <n v="26"/>
    <x v="3"/>
    <n v="17"/>
    <x v="19"/>
    <n v="33"/>
  </r>
  <r>
    <d v="2025-04-26T20:00:00"/>
    <n v="25"/>
    <x v="0"/>
    <n v="2025"/>
    <x v="3"/>
    <n v="26"/>
    <x v="3"/>
    <n v="17"/>
    <x v="20"/>
    <n v="25"/>
  </r>
  <r>
    <d v="2025-04-26T21:00:00"/>
    <n v="24"/>
    <x v="0"/>
    <n v="2025"/>
    <x v="3"/>
    <n v="26"/>
    <x v="3"/>
    <n v="17"/>
    <x v="21"/>
    <n v="24"/>
  </r>
  <r>
    <d v="2025-04-26T22:00:00"/>
    <n v="14"/>
    <x v="0"/>
    <n v="2025"/>
    <x v="3"/>
    <n v="26"/>
    <x v="3"/>
    <n v="17"/>
    <x v="22"/>
    <n v="14"/>
  </r>
  <r>
    <d v="2025-04-26T23:00:00"/>
    <n v="3"/>
    <x v="0"/>
    <n v="2025"/>
    <x v="3"/>
    <n v="26"/>
    <x v="3"/>
    <n v="17"/>
    <x v="23"/>
    <n v="3"/>
  </r>
  <r>
    <d v="2025-04-27T00:00:00"/>
    <n v="0"/>
    <x v="0"/>
    <n v="2025"/>
    <x v="3"/>
    <n v="27"/>
    <x v="4"/>
    <n v="17"/>
    <x v="0"/>
    <n v="0"/>
  </r>
  <r>
    <d v="2025-04-27T01:00:00"/>
    <n v="5"/>
    <x v="0"/>
    <n v="2025"/>
    <x v="3"/>
    <n v="27"/>
    <x v="4"/>
    <n v="17"/>
    <x v="1"/>
    <n v="5"/>
  </r>
  <r>
    <d v="2025-04-27T02:00:00"/>
    <n v="2"/>
    <x v="0"/>
    <n v="2025"/>
    <x v="3"/>
    <n v="27"/>
    <x v="4"/>
    <n v="17"/>
    <x v="2"/>
    <n v="2"/>
  </r>
  <r>
    <d v="2025-04-27T03:00:00"/>
    <n v="1"/>
    <x v="0"/>
    <n v="2025"/>
    <x v="3"/>
    <n v="27"/>
    <x v="4"/>
    <n v="17"/>
    <x v="3"/>
    <n v="1"/>
  </r>
  <r>
    <d v="2025-04-27T04:00:00"/>
    <n v="0"/>
    <x v="0"/>
    <n v="2025"/>
    <x v="3"/>
    <n v="27"/>
    <x v="4"/>
    <n v="17"/>
    <x v="4"/>
    <n v="0"/>
  </r>
  <r>
    <d v="2025-04-27T05:00:00"/>
    <n v="1"/>
    <x v="0"/>
    <n v="2025"/>
    <x v="3"/>
    <n v="27"/>
    <x v="4"/>
    <n v="17"/>
    <x v="5"/>
    <n v="1"/>
  </r>
  <r>
    <d v="2025-04-27T06:00:00"/>
    <n v="2"/>
    <x v="0"/>
    <n v="2025"/>
    <x v="3"/>
    <n v="27"/>
    <x v="4"/>
    <n v="17"/>
    <x v="6"/>
    <n v="2"/>
  </r>
  <r>
    <d v="2025-04-27T07:00:00"/>
    <n v="0"/>
    <x v="0"/>
    <n v="2025"/>
    <x v="3"/>
    <n v="27"/>
    <x v="4"/>
    <n v="17"/>
    <x v="7"/>
    <n v="0"/>
  </r>
  <r>
    <d v="2025-04-27T08:00:00"/>
    <n v="7"/>
    <x v="0"/>
    <n v="2025"/>
    <x v="3"/>
    <n v="27"/>
    <x v="4"/>
    <n v="17"/>
    <x v="8"/>
    <n v="7"/>
  </r>
  <r>
    <d v="2025-04-27T09:00:00"/>
    <n v="9"/>
    <x v="0"/>
    <n v="2025"/>
    <x v="3"/>
    <n v="27"/>
    <x v="4"/>
    <n v="17"/>
    <x v="9"/>
    <n v="9"/>
  </r>
  <r>
    <d v="2025-04-27T10:00:00"/>
    <n v="29"/>
    <x v="0"/>
    <n v="2025"/>
    <x v="3"/>
    <n v="27"/>
    <x v="4"/>
    <n v="17"/>
    <x v="10"/>
    <n v="29"/>
  </r>
  <r>
    <d v="2025-04-27T11:00:00"/>
    <n v="107"/>
    <x v="0"/>
    <n v="2025"/>
    <x v="3"/>
    <n v="27"/>
    <x v="4"/>
    <n v="17"/>
    <x v="11"/>
    <n v="107"/>
  </r>
  <r>
    <d v="2025-04-27T12:00:00"/>
    <n v="108"/>
    <x v="0"/>
    <n v="2025"/>
    <x v="3"/>
    <n v="27"/>
    <x v="4"/>
    <n v="17"/>
    <x v="12"/>
    <n v="108"/>
  </r>
  <r>
    <d v="2025-04-27T13:00:00"/>
    <n v="68"/>
    <x v="0"/>
    <n v="2025"/>
    <x v="3"/>
    <n v="27"/>
    <x v="4"/>
    <n v="17"/>
    <x v="13"/>
    <n v="68"/>
  </r>
  <r>
    <d v="2025-04-27T14:00:00"/>
    <n v="66"/>
    <x v="0"/>
    <n v="2025"/>
    <x v="3"/>
    <n v="27"/>
    <x v="4"/>
    <n v="17"/>
    <x v="14"/>
    <n v="66"/>
  </r>
  <r>
    <d v="2025-04-27T15:00:00"/>
    <n v="82"/>
    <x v="0"/>
    <n v="2025"/>
    <x v="3"/>
    <n v="27"/>
    <x v="4"/>
    <n v="17"/>
    <x v="15"/>
    <n v="82"/>
  </r>
  <r>
    <d v="2025-04-27T16:00:00"/>
    <n v="110"/>
    <x v="0"/>
    <n v="2025"/>
    <x v="3"/>
    <n v="27"/>
    <x v="4"/>
    <n v="17"/>
    <x v="16"/>
    <n v="110"/>
  </r>
  <r>
    <d v="2025-04-27T17:00:00"/>
    <n v="80"/>
    <x v="0"/>
    <n v="2025"/>
    <x v="3"/>
    <n v="27"/>
    <x v="4"/>
    <n v="17"/>
    <x v="17"/>
    <n v="80"/>
  </r>
  <r>
    <d v="2025-04-27T18:00:00"/>
    <n v="47"/>
    <x v="0"/>
    <n v="2025"/>
    <x v="3"/>
    <n v="27"/>
    <x v="4"/>
    <n v="17"/>
    <x v="18"/>
    <n v="47"/>
  </r>
  <r>
    <d v="2025-04-27T19:00:00"/>
    <n v="33"/>
    <x v="0"/>
    <n v="2025"/>
    <x v="3"/>
    <n v="27"/>
    <x v="4"/>
    <n v="17"/>
    <x v="19"/>
    <n v="33"/>
  </r>
  <r>
    <d v="2025-04-27T20:00:00"/>
    <n v="32"/>
    <x v="0"/>
    <n v="2025"/>
    <x v="3"/>
    <n v="27"/>
    <x v="4"/>
    <n v="17"/>
    <x v="20"/>
    <n v="32"/>
  </r>
  <r>
    <d v="2025-04-27T21:00:00"/>
    <n v="12"/>
    <x v="0"/>
    <n v="2025"/>
    <x v="3"/>
    <n v="27"/>
    <x v="4"/>
    <n v="17"/>
    <x v="21"/>
    <n v="12"/>
  </r>
  <r>
    <d v="2025-04-27T22:00:00"/>
    <n v="7"/>
    <x v="0"/>
    <n v="2025"/>
    <x v="3"/>
    <n v="27"/>
    <x v="4"/>
    <n v="17"/>
    <x v="22"/>
    <n v="7"/>
  </r>
  <r>
    <d v="2025-04-27T23:00:00"/>
    <n v="3"/>
    <x v="0"/>
    <n v="2025"/>
    <x v="3"/>
    <n v="27"/>
    <x v="4"/>
    <n v="17"/>
    <x v="23"/>
    <n v="3"/>
  </r>
  <r>
    <d v="2025-04-28T00:00:00"/>
    <n v="0"/>
    <x v="0"/>
    <n v="2025"/>
    <x v="3"/>
    <n v="28"/>
    <x v="5"/>
    <n v="18"/>
    <x v="0"/>
    <n v="0"/>
  </r>
  <r>
    <d v="2025-04-28T01:00:00"/>
    <n v="0"/>
    <x v="0"/>
    <n v="2025"/>
    <x v="3"/>
    <n v="28"/>
    <x v="5"/>
    <n v="18"/>
    <x v="1"/>
    <n v="0"/>
  </r>
  <r>
    <d v="2025-04-28T02:00:00"/>
    <n v="2"/>
    <x v="0"/>
    <n v="2025"/>
    <x v="3"/>
    <n v="28"/>
    <x v="5"/>
    <n v="18"/>
    <x v="2"/>
    <n v="2"/>
  </r>
  <r>
    <d v="2025-04-28T03:00:00"/>
    <n v="0"/>
    <x v="0"/>
    <n v="2025"/>
    <x v="3"/>
    <n v="28"/>
    <x v="5"/>
    <n v="18"/>
    <x v="3"/>
    <n v="0"/>
  </r>
  <r>
    <d v="2025-04-28T04:00:00"/>
    <n v="0"/>
    <x v="0"/>
    <n v="2025"/>
    <x v="3"/>
    <n v="28"/>
    <x v="5"/>
    <n v="18"/>
    <x v="4"/>
    <n v="0"/>
  </r>
  <r>
    <d v="2025-04-28T05:00:00"/>
    <n v="0"/>
    <x v="0"/>
    <n v="2025"/>
    <x v="3"/>
    <n v="28"/>
    <x v="5"/>
    <n v="18"/>
    <x v="5"/>
    <n v="0"/>
  </r>
  <r>
    <d v="2025-04-28T06:00:00"/>
    <n v="4"/>
    <x v="0"/>
    <n v="2025"/>
    <x v="3"/>
    <n v="28"/>
    <x v="5"/>
    <n v="18"/>
    <x v="6"/>
    <n v="4"/>
  </r>
  <r>
    <d v="2025-04-28T07:00:00"/>
    <n v="4"/>
    <x v="0"/>
    <n v="2025"/>
    <x v="3"/>
    <n v="28"/>
    <x v="5"/>
    <n v="18"/>
    <x v="7"/>
    <n v="4"/>
  </r>
  <r>
    <d v="2025-04-28T08:00:00"/>
    <n v="3"/>
    <x v="0"/>
    <n v="2025"/>
    <x v="3"/>
    <n v="28"/>
    <x v="5"/>
    <n v="18"/>
    <x v="8"/>
    <n v="3"/>
  </r>
  <r>
    <d v="2025-04-28T09:00:00"/>
    <n v="11"/>
    <x v="0"/>
    <n v="2025"/>
    <x v="3"/>
    <n v="28"/>
    <x v="5"/>
    <n v="18"/>
    <x v="9"/>
    <n v="11"/>
  </r>
  <r>
    <d v="2025-04-28T10:00:00"/>
    <n v="7"/>
    <x v="0"/>
    <n v="2025"/>
    <x v="3"/>
    <n v="28"/>
    <x v="5"/>
    <n v="18"/>
    <x v="10"/>
    <n v="7"/>
  </r>
  <r>
    <d v="2025-04-28T11:00:00"/>
    <n v="23"/>
    <x v="0"/>
    <n v="2025"/>
    <x v="3"/>
    <n v="28"/>
    <x v="5"/>
    <n v="18"/>
    <x v="11"/>
    <n v="23"/>
  </r>
  <r>
    <d v="2025-04-28T12:00:00"/>
    <n v="26"/>
    <x v="0"/>
    <n v="2025"/>
    <x v="3"/>
    <n v="28"/>
    <x v="5"/>
    <n v="18"/>
    <x v="12"/>
    <n v="26"/>
  </r>
  <r>
    <d v="2025-04-28T13:00:00"/>
    <n v="26"/>
    <x v="0"/>
    <n v="2025"/>
    <x v="3"/>
    <n v="28"/>
    <x v="5"/>
    <n v="18"/>
    <x v="13"/>
    <n v="26"/>
  </r>
  <r>
    <d v="2025-04-28T14:00:00"/>
    <n v="31"/>
    <x v="0"/>
    <n v="2025"/>
    <x v="3"/>
    <n v="28"/>
    <x v="5"/>
    <n v="18"/>
    <x v="14"/>
    <n v="31"/>
  </r>
  <r>
    <d v="2025-04-28T15:00:00"/>
    <n v="22"/>
    <x v="0"/>
    <n v="2025"/>
    <x v="3"/>
    <n v="28"/>
    <x v="5"/>
    <n v="18"/>
    <x v="15"/>
    <n v="22"/>
  </r>
  <r>
    <d v="2025-04-28T16:00:00"/>
    <n v="65"/>
    <x v="0"/>
    <n v="2025"/>
    <x v="3"/>
    <n v="28"/>
    <x v="5"/>
    <n v="18"/>
    <x v="16"/>
    <n v="65"/>
  </r>
  <r>
    <d v="2025-04-28T17:00:00"/>
    <n v="51"/>
    <x v="0"/>
    <n v="2025"/>
    <x v="3"/>
    <n v="28"/>
    <x v="5"/>
    <n v="18"/>
    <x v="17"/>
    <n v="51"/>
  </r>
  <r>
    <d v="2025-04-28T18:00:00"/>
    <n v="95"/>
    <x v="0"/>
    <n v="2025"/>
    <x v="3"/>
    <n v="28"/>
    <x v="5"/>
    <n v="18"/>
    <x v="18"/>
    <n v="95"/>
  </r>
  <r>
    <d v="2025-04-28T19:00:00"/>
    <n v="45"/>
    <x v="0"/>
    <n v="2025"/>
    <x v="3"/>
    <n v="28"/>
    <x v="5"/>
    <n v="18"/>
    <x v="19"/>
    <n v="45"/>
  </r>
  <r>
    <d v="2025-04-28T20:00:00"/>
    <n v="66"/>
    <x v="0"/>
    <n v="2025"/>
    <x v="3"/>
    <n v="28"/>
    <x v="5"/>
    <n v="18"/>
    <x v="20"/>
    <n v="66"/>
  </r>
  <r>
    <d v="2025-04-28T21:00:00"/>
    <n v="17"/>
    <x v="0"/>
    <n v="2025"/>
    <x v="3"/>
    <n v="28"/>
    <x v="5"/>
    <n v="18"/>
    <x v="21"/>
    <n v="17"/>
  </r>
  <r>
    <d v="2025-04-28T22:00:00"/>
    <n v="9"/>
    <x v="0"/>
    <n v="2025"/>
    <x v="3"/>
    <n v="28"/>
    <x v="5"/>
    <n v="18"/>
    <x v="22"/>
    <n v="9"/>
  </r>
  <r>
    <d v="2025-04-28T23:00:00"/>
    <n v="5"/>
    <x v="0"/>
    <n v="2025"/>
    <x v="3"/>
    <n v="28"/>
    <x v="5"/>
    <n v="18"/>
    <x v="23"/>
    <n v="5"/>
  </r>
  <r>
    <d v="2025-04-29T00:00:00"/>
    <n v="0"/>
    <x v="0"/>
    <n v="2025"/>
    <x v="3"/>
    <n v="29"/>
    <x v="6"/>
    <n v="18"/>
    <x v="0"/>
    <n v="0"/>
  </r>
  <r>
    <d v="2025-04-29T01:00:00"/>
    <n v="0"/>
    <x v="0"/>
    <n v="2025"/>
    <x v="3"/>
    <n v="29"/>
    <x v="6"/>
    <n v="18"/>
    <x v="1"/>
    <n v="0"/>
  </r>
  <r>
    <d v="2025-04-29T02:00:00"/>
    <n v="5"/>
    <x v="0"/>
    <n v="2025"/>
    <x v="3"/>
    <n v="29"/>
    <x v="6"/>
    <n v="18"/>
    <x v="2"/>
    <n v="5"/>
  </r>
  <r>
    <d v="2025-04-29T03:00:00"/>
    <n v="0"/>
    <x v="0"/>
    <n v="2025"/>
    <x v="3"/>
    <n v="29"/>
    <x v="6"/>
    <n v="18"/>
    <x v="3"/>
    <n v="0"/>
  </r>
  <r>
    <d v="2025-04-29T04:00:00"/>
    <n v="0"/>
    <x v="0"/>
    <n v="2025"/>
    <x v="3"/>
    <n v="29"/>
    <x v="6"/>
    <n v="18"/>
    <x v="4"/>
    <n v="0"/>
  </r>
  <r>
    <d v="2025-04-29T05:00:00"/>
    <n v="2"/>
    <x v="0"/>
    <n v="2025"/>
    <x v="3"/>
    <n v="29"/>
    <x v="6"/>
    <n v="18"/>
    <x v="5"/>
    <n v="2"/>
  </r>
  <r>
    <d v="2025-04-29T06:00:00"/>
    <n v="4"/>
    <x v="0"/>
    <n v="2025"/>
    <x v="3"/>
    <n v="29"/>
    <x v="6"/>
    <n v="18"/>
    <x v="6"/>
    <n v="4"/>
  </r>
  <r>
    <d v="2025-04-29T07:00:00"/>
    <n v="9"/>
    <x v="0"/>
    <n v="2025"/>
    <x v="3"/>
    <n v="29"/>
    <x v="6"/>
    <n v="18"/>
    <x v="7"/>
    <n v="9"/>
  </r>
  <r>
    <d v="2025-04-29T08:00:00"/>
    <n v="12"/>
    <x v="0"/>
    <n v="2025"/>
    <x v="3"/>
    <n v="29"/>
    <x v="6"/>
    <n v="18"/>
    <x v="8"/>
    <n v="12"/>
  </r>
  <r>
    <d v="2025-04-29T09:00:00"/>
    <n v="15"/>
    <x v="0"/>
    <n v="2025"/>
    <x v="3"/>
    <n v="29"/>
    <x v="6"/>
    <n v="18"/>
    <x v="9"/>
    <n v="15"/>
  </r>
  <r>
    <d v="2025-04-29T10:00:00"/>
    <n v="17"/>
    <x v="0"/>
    <n v="2025"/>
    <x v="3"/>
    <n v="29"/>
    <x v="6"/>
    <n v="18"/>
    <x v="10"/>
    <n v="17"/>
  </r>
  <r>
    <d v="2025-04-29T11:00:00"/>
    <n v="27"/>
    <x v="0"/>
    <n v="2025"/>
    <x v="3"/>
    <n v="29"/>
    <x v="6"/>
    <n v="18"/>
    <x v="11"/>
    <n v="27"/>
  </r>
  <r>
    <d v="2025-04-29T12:00:00"/>
    <n v="23"/>
    <x v="0"/>
    <n v="2025"/>
    <x v="3"/>
    <n v="29"/>
    <x v="6"/>
    <n v="18"/>
    <x v="12"/>
    <n v="23"/>
  </r>
  <r>
    <d v="2025-04-29T13:00:00"/>
    <n v="21"/>
    <x v="0"/>
    <n v="2025"/>
    <x v="3"/>
    <n v="29"/>
    <x v="6"/>
    <n v="18"/>
    <x v="13"/>
    <n v="21"/>
  </r>
  <r>
    <d v="2025-04-29T14:00:00"/>
    <n v="31"/>
    <x v="0"/>
    <n v="2025"/>
    <x v="3"/>
    <n v="29"/>
    <x v="6"/>
    <n v="18"/>
    <x v="14"/>
    <n v="31"/>
  </r>
  <r>
    <d v="2025-04-29T15:00:00"/>
    <n v="40"/>
    <x v="0"/>
    <n v="2025"/>
    <x v="3"/>
    <n v="29"/>
    <x v="6"/>
    <n v="18"/>
    <x v="15"/>
    <n v="40"/>
  </r>
  <r>
    <d v="2025-04-29T16:00:00"/>
    <n v="20"/>
    <x v="0"/>
    <n v="2025"/>
    <x v="3"/>
    <n v="29"/>
    <x v="6"/>
    <n v="18"/>
    <x v="16"/>
    <n v="20"/>
  </r>
  <r>
    <d v="2025-04-29T17:00:00"/>
    <n v="27"/>
    <x v="0"/>
    <n v="2025"/>
    <x v="3"/>
    <n v="29"/>
    <x v="6"/>
    <n v="18"/>
    <x v="17"/>
    <n v="27"/>
  </r>
  <r>
    <d v="2025-04-29T18:00:00"/>
    <n v="60"/>
    <x v="0"/>
    <n v="2025"/>
    <x v="3"/>
    <n v="29"/>
    <x v="6"/>
    <n v="18"/>
    <x v="18"/>
    <n v="60"/>
  </r>
  <r>
    <d v="2025-04-29T19:00:00"/>
    <n v="72"/>
    <x v="0"/>
    <n v="2025"/>
    <x v="3"/>
    <n v="29"/>
    <x v="6"/>
    <n v="18"/>
    <x v="19"/>
    <n v="72"/>
  </r>
  <r>
    <d v="2025-04-29T20:00:00"/>
    <n v="41"/>
    <x v="0"/>
    <n v="2025"/>
    <x v="3"/>
    <n v="29"/>
    <x v="6"/>
    <n v="18"/>
    <x v="20"/>
    <n v="41"/>
  </r>
  <r>
    <d v="2025-04-29T21:00:00"/>
    <n v="15"/>
    <x v="0"/>
    <n v="2025"/>
    <x v="3"/>
    <n v="29"/>
    <x v="6"/>
    <n v="18"/>
    <x v="21"/>
    <n v="15"/>
  </r>
  <r>
    <d v="2025-04-29T22:00:00"/>
    <n v="17"/>
    <x v="0"/>
    <n v="2025"/>
    <x v="3"/>
    <n v="29"/>
    <x v="6"/>
    <n v="18"/>
    <x v="22"/>
    <n v="17"/>
  </r>
  <r>
    <d v="2025-04-29T23:00:00"/>
    <n v="6"/>
    <x v="0"/>
    <n v="2025"/>
    <x v="3"/>
    <n v="29"/>
    <x v="6"/>
    <n v="18"/>
    <x v="23"/>
    <n v="6"/>
  </r>
  <r>
    <d v="2025-04-30T00:00:00"/>
    <n v="0"/>
    <x v="0"/>
    <n v="2025"/>
    <x v="3"/>
    <n v="30"/>
    <x v="0"/>
    <n v="18"/>
    <x v="0"/>
    <n v="0"/>
  </r>
  <r>
    <d v="2025-04-30T01:00:00"/>
    <n v="1"/>
    <x v="0"/>
    <n v="2025"/>
    <x v="3"/>
    <n v="30"/>
    <x v="0"/>
    <n v="18"/>
    <x v="1"/>
    <n v="1"/>
  </r>
  <r>
    <d v="2025-04-30T02:00:00"/>
    <n v="3"/>
    <x v="0"/>
    <n v="2025"/>
    <x v="3"/>
    <n v="30"/>
    <x v="0"/>
    <n v="18"/>
    <x v="2"/>
    <n v="3"/>
  </r>
  <r>
    <d v="2025-04-30T03:00:00"/>
    <n v="0"/>
    <x v="0"/>
    <n v="2025"/>
    <x v="3"/>
    <n v="30"/>
    <x v="0"/>
    <n v="18"/>
    <x v="3"/>
    <n v="0"/>
  </r>
  <r>
    <d v="2025-04-30T04:00:00"/>
    <n v="2"/>
    <x v="0"/>
    <n v="2025"/>
    <x v="3"/>
    <n v="30"/>
    <x v="0"/>
    <n v="18"/>
    <x v="4"/>
    <n v="2"/>
  </r>
  <r>
    <d v="2025-04-30T05:00:00"/>
    <n v="0"/>
    <x v="0"/>
    <n v="2025"/>
    <x v="3"/>
    <n v="30"/>
    <x v="0"/>
    <n v="18"/>
    <x v="5"/>
    <n v="0"/>
  </r>
  <r>
    <d v="2025-04-30T06:00:00"/>
    <n v="5"/>
    <x v="0"/>
    <n v="2025"/>
    <x v="3"/>
    <n v="30"/>
    <x v="0"/>
    <n v="18"/>
    <x v="6"/>
    <n v="5"/>
  </r>
  <r>
    <d v="2025-04-30T07:00:00"/>
    <n v="8"/>
    <x v="0"/>
    <n v="2025"/>
    <x v="3"/>
    <n v="30"/>
    <x v="0"/>
    <n v="18"/>
    <x v="7"/>
    <n v="8"/>
  </r>
  <r>
    <d v="2025-04-30T08:00:00"/>
    <n v="10"/>
    <x v="0"/>
    <n v="2025"/>
    <x v="3"/>
    <n v="30"/>
    <x v="0"/>
    <n v="18"/>
    <x v="8"/>
    <n v="10"/>
  </r>
  <r>
    <d v="2025-04-30T09:00:00"/>
    <n v="43"/>
    <x v="0"/>
    <n v="2025"/>
    <x v="3"/>
    <n v="30"/>
    <x v="0"/>
    <n v="18"/>
    <x v="9"/>
    <n v="43"/>
  </r>
  <r>
    <d v="2025-04-30T10:00:00"/>
    <n v="35"/>
    <x v="0"/>
    <n v="2025"/>
    <x v="3"/>
    <n v="30"/>
    <x v="0"/>
    <n v="18"/>
    <x v="10"/>
    <n v="35"/>
  </r>
  <r>
    <d v="2025-04-30T11:00:00"/>
    <n v="38"/>
    <x v="0"/>
    <n v="2025"/>
    <x v="3"/>
    <n v="30"/>
    <x v="0"/>
    <n v="18"/>
    <x v="11"/>
    <n v="38"/>
  </r>
  <r>
    <d v="2025-04-30T12:00:00"/>
    <n v="22"/>
    <x v="0"/>
    <n v="2025"/>
    <x v="3"/>
    <n v="30"/>
    <x v="0"/>
    <n v="18"/>
    <x v="12"/>
    <n v="22"/>
  </r>
  <r>
    <d v="2025-04-30T13:00:00"/>
    <n v="40"/>
    <x v="0"/>
    <n v="2025"/>
    <x v="3"/>
    <n v="30"/>
    <x v="0"/>
    <n v="18"/>
    <x v="13"/>
    <n v="40"/>
  </r>
  <r>
    <d v="2025-04-30T14:00:00"/>
    <n v="20"/>
    <x v="0"/>
    <n v="2025"/>
    <x v="3"/>
    <n v="30"/>
    <x v="0"/>
    <n v="18"/>
    <x v="14"/>
    <n v="20"/>
  </r>
  <r>
    <d v="2025-04-30T15:00:00"/>
    <n v="22"/>
    <x v="0"/>
    <n v="2025"/>
    <x v="3"/>
    <n v="30"/>
    <x v="0"/>
    <n v="18"/>
    <x v="15"/>
    <n v="22"/>
  </r>
  <r>
    <d v="2025-04-30T16:00:00"/>
    <n v="42"/>
    <x v="0"/>
    <n v="2025"/>
    <x v="3"/>
    <n v="30"/>
    <x v="0"/>
    <n v="18"/>
    <x v="16"/>
    <n v="42"/>
  </r>
  <r>
    <d v="2025-04-30T17:00:00"/>
    <n v="44"/>
    <x v="0"/>
    <n v="2025"/>
    <x v="3"/>
    <n v="30"/>
    <x v="0"/>
    <n v="18"/>
    <x v="17"/>
    <n v="44"/>
  </r>
  <r>
    <d v="2025-04-30T18:00:00"/>
    <n v="81"/>
    <x v="0"/>
    <n v="2025"/>
    <x v="3"/>
    <n v="30"/>
    <x v="0"/>
    <n v="18"/>
    <x v="18"/>
    <n v="81"/>
  </r>
  <r>
    <d v="2025-04-30T19:00:00"/>
    <n v="47"/>
    <x v="0"/>
    <n v="2025"/>
    <x v="3"/>
    <n v="30"/>
    <x v="0"/>
    <n v="18"/>
    <x v="19"/>
    <n v="47"/>
  </r>
  <r>
    <d v="2025-04-30T20:00:00"/>
    <n v="47"/>
    <x v="0"/>
    <n v="2025"/>
    <x v="3"/>
    <n v="30"/>
    <x v="0"/>
    <n v="18"/>
    <x v="20"/>
    <n v="47"/>
  </r>
  <r>
    <d v="2025-04-30T21:00:00"/>
    <n v="31"/>
    <x v="0"/>
    <n v="2025"/>
    <x v="3"/>
    <n v="30"/>
    <x v="0"/>
    <n v="18"/>
    <x v="21"/>
    <n v="31"/>
  </r>
  <r>
    <d v="2025-04-30T22:00:00"/>
    <n v="25"/>
    <x v="0"/>
    <n v="2025"/>
    <x v="3"/>
    <n v="30"/>
    <x v="0"/>
    <n v="18"/>
    <x v="22"/>
    <n v="25"/>
  </r>
  <r>
    <d v="2025-04-30T23:00:00"/>
    <n v="14"/>
    <x v="0"/>
    <n v="2025"/>
    <x v="3"/>
    <n v="30"/>
    <x v="0"/>
    <n v="18"/>
    <x v="23"/>
    <n v="14"/>
  </r>
  <r>
    <d v="2025-05-01T00:00:00"/>
    <n v="1"/>
    <x v="0"/>
    <n v="2025"/>
    <x v="4"/>
    <n v="1"/>
    <x v="1"/>
    <n v="18"/>
    <x v="0"/>
    <n v="1"/>
  </r>
  <r>
    <d v="2025-05-01T01:00:00"/>
    <n v="4"/>
    <x v="0"/>
    <n v="2025"/>
    <x v="4"/>
    <n v="1"/>
    <x v="1"/>
    <n v="18"/>
    <x v="1"/>
    <n v="4"/>
  </r>
  <r>
    <d v="2025-05-01T02:00:00"/>
    <n v="1"/>
    <x v="0"/>
    <n v="2025"/>
    <x v="4"/>
    <n v="1"/>
    <x v="1"/>
    <n v="18"/>
    <x v="2"/>
    <n v="1"/>
  </r>
  <r>
    <d v="2025-05-01T03:00:00"/>
    <n v="0"/>
    <x v="0"/>
    <n v="2025"/>
    <x v="4"/>
    <n v="1"/>
    <x v="1"/>
    <n v="18"/>
    <x v="3"/>
    <n v="0"/>
  </r>
  <r>
    <d v="2025-05-01T04:00:00"/>
    <n v="0"/>
    <x v="0"/>
    <n v="2025"/>
    <x v="4"/>
    <n v="1"/>
    <x v="1"/>
    <n v="18"/>
    <x v="4"/>
    <n v="0"/>
  </r>
  <r>
    <d v="2025-05-01T05:00:00"/>
    <n v="0"/>
    <x v="0"/>
    <n v="2025"/>
    <x v="4"/>
    <n v="1"/>
    <x v="1"/>
    <n v="18"/>
    <x v="5"/>
    <n v="0"/>
  </r>
  <r>
    <d v="2025-05-01T06:00:00"/>
    <n v="2"/>
    <x v="0"/>
    <n v="2025"/>
    <x v="4"/>
    <n v="1"/>
    <x v="1"/>
    <n v="18"/>
    <x v="6"/>
    <n v="2"/>
  </r>
  <r>
    <d v="2025-05-01T07:00:00"/>
    <n v="4"/>
    <x v="0"/>
    <n v="2025"/>
    <x v="4"/>
    <n v="1"/>
    <x v="1"/>
    <n v="18"/>
    <x v="7"/>
    <n v="4"/>
  </r>
  <r>
    <d v="2025-05-01T08:00:00"/>
    <n v="7"/>
    <x v="0"/>
    <n v="2025"/>
    <x v="4"/>
    <n v="1"/>
    <x v="1"/>
    <n v="18"/>
    <x v="8"/>
    <n v="7"/>
  </r>
  <r>
    <d v="2025-05-01T09:00:00"/>
    <n v="17"/>
    <x v="0"/>
    <n v="2025"/>
    <x v="4"/>
    <n v="1"/>
    <x v="1"/>
    <n v="18"/>
    <x v="9"/>
    <n v="17"/>
  </r>
  <r>
    <d v="2025-05-01T10:00:00"/>
    <n v="24"/>
    <x v="0"/>
    <n v="2025"/>
    <x v="4"/>
    <n v="1"/>
    <x v="1"/>
    <n v="18"/>
    <x v="10"/>
    <n v="24"/>
  </r>
  <r>
    <d v="2025-05-01T11:00:00"/>
    <n v="67"/>
    <x v="0"/>
    <n v="2025"/>
    <x v="4"/>
    <n v="1"/>
    <x v="1"/>
    <n v="18"/>
    <x v="11"/>
    <n v="67"/>
  </r>
  <r>
    <d v="2025-05-01T12:00:00"/>
    <n v="106"/>
    <x v="0"/>
    <n v="2025"/>
    <x v="4"/>
    <n v="1"/>
    <x v="1"/>
    <n v="18"/>
    <x v="12"/>
    <n v="106"/>
  </r>
  <r>
    <d v="2025-05-01T13:00:00"/>
    <n v="81"/>
    <x v="0"/>
    <n v="2025"/>
    <x v="4"/>
    <n v="1"/>
    <x v="1"/>
    <n v="18"/>
    <x v="13"/>
    <n v="81"/>
  </r>
  <r>
    <d v="2025-05-01T14:00:00"/>
    <n v="77"/>
    <x v="0"/>
    <n v="2025"/>
    <x v="4"/>
    <n v="1"/>
    <x v="1"/>
    <n v="18"/>
    <x v="14"/>
    <n v="77"/>
  </r>
  <r>
    <d v="2025-05-01T15:00:00"/>
    <n v="105"/>
    <x v="0"/>
    <n v="2025"/>
    <x v="4"/>
    <n v="1"/>
    <x v="1"/>
    <n v="18"/>
    <x v="15"/>
    <n v="105"/>
  </r>
  <r>
    <d v="2025-05-01T16:00:00"/>
    <n v="87"/>
    <x v="0"/>
    <n v="2025"/>
    <x v="4"/>
    <n v="1"/>
    <x v="1"/>
    <n v="18"/>
    <x v="16"/>
    <n v="87"/>
  </r>
  <r>
    <d v="2025-05-01T17:00:00"/>
    <n v="61"/>
    <x v="0"/>
    <n v="2025"/>
    <x v="4"/>
    <n v="1"/>
    <x v="1"/>
    <n v="18"/>
    <x v="17"/>
    <n v="61"/>
  </r>
  <r>
    <d v="2025-05-01T18:00:00"/>
    <n v="55"/>
    <x v="0"/>
    <n v="2025"/>
    <x v="4"/>
    <n v="1"/>
    <x v="1"/>
    <n v="18"/>
    <x v="18"/>
    <n v="55"/>
  </r>
  <r>
    <d v="2025-05-01T19:00:00"/>
    <n v="44"/>
    <x v="0"/>
    <n v="2025"/>
    <x v="4"/>
    <n v="1"/>
    <x v="1"/>
    <n v="18"/>
    <x v="19"/>
    <n v="44"/>
  </r>
  <r>
    <d v="2025-05-01T20:00:00"/>
    <n v="54"/>
    <x v="0"/>
    <n v="2025"/>
    <x v="4"/>
    <n v="1"/>
    <x v="1"/>
    <n v="18"/>
    <x v="20"/>
    <n v="54"/>
  </r>
  <r>
    <d v="2025-05-01T21:00:00"/>
    <n v="18"/>
    <x v="0"/>
    <n v="2025"/>
    <x v="4"/>
    <n v="1"/>
    <x v="1"/>
    <n v="18"/>
    <x v="21"/>
    <n v="18"/>
  </r>
  <r>
    <d v="2025-05-01T22:00:00"/>
    <n v="6"/>
    <x v="0"/>
    <n v="2025"/>
    <x v="4"/>
    <n v="1"/>
    <x v="1"/>
    <n v="18"/>
    <x v="22"/>
    <n v="6"/>
  </r>
  <r>
    <d v="2025-05-01T23:00:00"/>
    <n v="6"/>
    <x v="0"/>
    <n v="2025"/>
    <x v="4"/>
    <n v="1"/>
    <x v="1"/>
    <n v="18"/>
    <x v="23"/>
    <n v="6"/>
  </r>
  <r>
    <d v="2025-05-02T00:00:00"/>
    <n v="0"/>
    <x v="0"/>
    <n v="2025"/>
    <x v="4"/>
    <n v="2"/>
    <x v="2"/>
    <n v="18"/>
    <x v="0"/>
    <n v="0"/>
  </r>
  <r>
    <d v="2025-05-02T01:00:00"/>
    <n v="1"/>
    <x v="0"/>
    <n v="2025"/>
    <x v="4"/>
    <n v="2"/>
    <x v="2"/>
    <n v="18"/>
    <x v="1"/>
    <n v="1"/>
  </r>
  <r>
    <d v="2025-05-02T02:00:00"/>
    <n v="1"/>
    <x v="0"/>
    <n v="2025"/>
    <x v="4"/>
    <n v="2"/>
    <x v="2"/>
    <n v="18"/>
    <x v="2"/>
    <n v="1"/>
  </r>
  <r>
    <d v="2025-05-02T03:00:00"/>
    <n v="0"/>
    <x v="0"/>
    <n v="2025"/>
    <x v="4"/>
    <n v="2"/>
    <x v="2"/>
    <n v="18"/>
    <x v="3"/>
    <n v="0"/>
  </r>
  <r>
    <d v="2025-05-02T04:00:00"/>
    <n v="0"/>
    <x v="0"/>
    <n v="2025"/>
    <x v="4"/>
    <n v="2"/>
    <x v="2"/>
    <n v="18"/>
    <x v="4"/>
    <n v="0"/>
  </r>
  <r>
    <d v="2025-05-02T05:00:00"/>
    <n v="2"/>
    <x v="0"/>
    <n v="2025"/>
    <x v="4"/>
    <n v="2"/>
    <x v="2"/>
    <n v="18"/>
    <x v="5"/>
    <n v="2"/>
  </r>
  <r>
    <d v="2025-05-02T06:00:00"/>
    <n v="3"/>
    <x v="0"/>
    <n v="2025"/>
    <x v="4"/>
    <n v="2"/>
    <x v="2"/>
    <n v="18"/>
    <x v="6"/>
    <n v="3"/>
  </r>
  <r>
    <d v="2025-05-02T07:00:00"/>
    <n v="10"/>
    <x v="0"/>
    <n v="2025"/>
    <x v="4"/>
    <n v="2"/>
    <x v="2"/>
    <n v="18"/>
    <x v="7"/>
    <n v="10"/>
  </r>
  <r>
    <d v="2025-05-02T08:00:00"/>
    <n v="13"/>
    <x v="0"/>
    <n v="2025"/>
    <x v="4"/>
    <n v="2"/>
    <x v="2"/>
    <n v="18"/>
    <x v="8"/>
    <n v="13"/>
  </r>
  <r>
    <d v="2025-05-02T09:00:00"/>
    <n v="111"/>
    <x v="0"/>
    <n v="2025"/>
    <x v="4"/>
    <n v="2"/>
    <x v="2"/>
    <n v="18"/>
    <x v="9"/>
    <n v="111"/>
  </r>
  <r>
    <d v="2025-05-02T10:00:00"/>
    <n v="201"/>
    <x v="0"/>
    <n v="2025"/>
    <x v="4"/>
    <n v="2"/>
    <x v="2"/>
    <n v="18"/>
    <x v="10"/>
    <n v="201"/>
  </r>
  <r>
    <d v="2025-05-02T11:00:00"/>
    <n v="108"/>
    <x v="0"/>
    <n v="2025"/>
    <x v="4"/>
    <n v="2"/>
    <x v="2"/>
    <n v="18"/>
    <x v="11"/>
    <n v="108"/>
  </r>
  <r>
    <d v="2025-05-02T12:00:00"/>
    <n v="128"/>
    <x v="0"/>
    <n v="2025"/>
    <x v="4"/>
    <n v="2"/>
    <x v="2"/>
    <n v="18"/>
    <x v="12"/>
    <n v="128"/>
  </r>
  <r>
    <d v="2025-05-02T13:00:00"/>
    <n v="90"/>
    <x v="0"/>
    <n v="2025"/>
    <x v="4"/>
    <n v="2"/>
    <x v="2"/>
    <n v="18"/>
    <x v="13"/>
    <n v="90"/>
  </r>
  <r>
    <d v="2025-05-02T14:00:00"/>
    <n v="101"/>
    <x v="0"/>
    <n v="2025"/>
    <x v="4"/>
    <n v="2"/>
    <x v="2"/>
    <n v="18"/>
    <x v="14"/>
    <n v="101"/>
  </r>
  <r>
    <d v="2025-05-02T15:00:00"/>
    <n v="74"/>
    <x v="0"/>
    <n v="2025"/>
    <x v="4"/>
    <n v="2"/>
    <x v="2"/>
    <n v="18"/>
    <x v="15"/>
    <n v="74"/>
  </r>
  <r>
    <d v="2025-05-02T16:00:00"/>
    <n v="123"/>
    <x v="0"/>
    <n v="2025"/>
    <x v="4"/>
    <n v="2"/>
    <x v="2"/>
    <n v="18"/>
    <x v="16"/>
    <n v="123"/>
  </r>
  <r>
    <d v="2025-05-02T17:00:00"/>
    <n v="118"/>
    <x v="0"/>
    <n v="2025"/>
    <x v="4"/>
    <n v="2"/>
    <x v="2"/>
    <n v="18"/>
    <x v="17"/>
    <n v="118"/>
  </r>
  <r>
    <d v="2025-05-02T18:00:00"/>
    <n v="103"/>
    <x v="0"/>
    <n v="2025"/>
    <x v="4"/>
    <n v="2"/>
    <x v="2"/>
    <n v="18"/>
    <x v="18"/>
    <n v="103"/>
  </r>
  <r>
    <d v="2025-05-02T19:00:00"/>
    <n v="69"/>
    <x v="0"/>
    <n v="2025"/>
    <x v="4"/>
    <n v="2"/>
    <x v="2"/>
    <n v="18"/>
    <x v="19"/>
    <n v="69"/>
  </r>
  <r>
    <d v="2025-05-02T20:00:00"/>
    <n v="54"/>
    <x v="0"/>
    <n v="2025"/>
    <x v="4"/>
    <n v="2"/>
    <x v="2"/>
    <n v="18"/>
    <x v="20"/>
    <n v="54"/>
  </r>
  <r>
    <d v="2025-05-02T21:00:00"/>
    <n v="30"/>
    <x v="0"/>
    <n v="2025"/>
    <x v="4"/>
    <n v="2"/>
    <x v="2"/>
    <n v="18"/>
    <x v="21"/>
    <n v="30"/>
  </r>
  <r>
    <d v="2025-05-02T22:00:00"/>
    <n v="24"/>
    <x v="0"/>
    <n v="2025"/>
    <x v="4"/>
    <n v="2"/>
    <x v="2"/>
    <n v="18"/>
    <x v="22"/>
    <n v="24"/>
  </r>
  <r>
    <d v="2025-05-02T23:00:00"/>
    <n v="3"/>
    <x v="0"/>
    <n v="2025"/>
    <x v="4"/>
    <n v="2"/>
    <x v="2"/>
    <n v="18"/>
    <x v="23"/>
    <n v="3"/>
  </r>
  <r>
    <d v="2025-05-03T00:00:00"/>
    <n v="0"/>
    <x v="0"/>
    <n v="2025"/>
    <x v="4"/>
    <n v="3"/>
    <x v="3"/>
    <n v="18"/>
    <x v="0"/>
    <n v="0"/>
  </r>
  <r>
    <d v="2025-05-03T01:00:00"/>
    <n v="3"/>
    <x v="0"/>
    <n v="2025"/>
    <x v="4"/>
    <n v="3"/>
    <x v="3"/>
    <n v="18"/>
    <x v="1"/>
    <n v="3"/>
  </r>
  <r>
    <d v="2025-05-03T02:00:00"/>
    <n v="7"/>
    <x v="0"/>
    <n v="2025"/>
    <x v="4"/>
    <n v="3"/>
    <x v="3"/>
    <n v="18"/>
    <x v="2"/>
    <n v="7"/>
  </r>
  <r>
    <d v="2025-05-03T03:00:00"/>
    <n v="1"/>
    <x v="0"/>
    <n v="2025"/>
    <x v="4"/>
    <n v="3"/>
    <x v="3"/>
    <n v="18"/>
    <x v="3"/>
    <n v="1"/>
  </r>
  <r>
    <d v="2025-05-03T04:00:00"/>
    <n v="0"/>
    <x v="0"/>
    <n v="2025"/>
    <x v="4"/>
    <n v="3"/>
    <x v="3"/>
    <n v="18"/>
    <x v="4"/>
    <n v="0"/>
  </r>
  <r>
    <d v="2025-05-03T05:00:00"/>
    <n v="2"/>
    <x v="0"/>
    <n v="2025"/>
    <x v="4"/>
    <n v="3"/>
    <x v="3"/>
    <n v="18"/>
    <x v="5"/>
    <n v="2"/>
  </r>
  <r>
    <d v="2025-05-03T06:00:00"/>
    <n v="2"/>
    <x v="0"/>
    <n v="2025"/>
    <x v="4"/>
    <n v="3"/>
    <x v="3"/>
    <n v="18"/>
    <x v="6"/>
    <n v="2"/>
  </r>
  <r>
    <d v="2025-05-03T07:00:00"/>
    <n v="15"/>
    <x v="0"/>
    <n v="2025"/>
    <x v="4"/>
    <n v="3"/>
    <x v="3"/>
    <n v="18"/>
    <x v="7"/>
    <n v="15"/>
  </r>
  <r>
    <d v="2025-05-03T08:00:00"/>
    <n v="9"/>
    <x v="0"/>
    <n v="2025"/>
    <x v="4"/>
    <n v="3"/>
    <x v="3"/>
    <n v="18"/>
    <x v="8"/>
    <n v="9"/>
  </r>
  <r>
    <d v="2025-05-03T09:00:00"/>
    <n v="45"/>
    <x v="0"/>
    <n v="2025"/>
    <x v="4"/>
    <n v="3"/>
    <x v="3"/>
    <n v="18"/>
    <x v="9"/>
    <n v="45"/>
  </r>
  <r>
    <d v="2025-05-03T10:00:00"/>
    <n v="55"/>
    <x v="0"/>
    <n v="2025"/>
    <x v="4"/>
    <n v="3"/>
    <x v="3"/>
    <n v="18"/>
    <x v="10"/>
    <n v="55"/>
  </r>
  <r>
    <d v="2025-05-03T11:00:00"/>
    <n v="87"/>
    <x v="0"/>
    <n v="2025"/>
    <x v="4"/>
    <n v="3"/>
    <x v="3"/>
    <n v="18"/>
    <x v="11"/>
    <n v="87"/>
  </r>
  <r>
    <d v="2025-05-03T12:00:00"/>
    <n v="114"/>
    <x v="0"/>
    <n v="2025"/>
    <x v="4"/>
    <n v="3"/>
    <x v="3"/>
    <n v="18"/>
    <x v="12"/>
    <n v="114"/>
  </r>
  <r>
    <d v="2025-05-03T13:00:00"/>
    <n v="143"/>
    <x v="0"/>
    <n v="2025"/>
    <x v="4"/>
    <n v="3"/>
    <x v="3"/>
    <n v="18"/>
    <x v="13"/>
    <n v="143"/>
  </r>
  <r>
    <d v="2025-05-03T14:00:00"/>
    <n v="59"/>
    <x v="0"/>
    <n v="2025"/>
    <x v="4"/>
    <n v="3"/>
    <x v="3"/>
    <n v="18"/>
    <x v="14"/>
    <n v="59"/>
  </r>
  <r>
    <d v="2025-05-03T15:00:00"/>
    <n v="51"/>
    <x v="0"/>
    <n v="2025"/>
    <x v="4"/>
    <n v="3"/>
    <x v="3"/>
    <n v="18"/>
    <x v="15"/>
    <n v="51"/>
  </r>
  <r>
    <d v="2025-05-03T16:00:00"/>
    <n v="131"/>
    <x v="0"/>
    <n v="2025"/>
    <x v="4"/>
    <n v="3"/>
    <x v="3"/>
    <n v="18"/>
    <x v="16"/>
    <n v="131"/>
  </r>
  <r>
    <d v="2025-05-03T17:00:00"/>
    <n v="80"/>
    <x v="0"/>
    <n v="2025"/>
    <x v="4"/>
    <n v="3"/>
    <x v="3"/>
    <n v="18"/>
    <x v="17"/>
    <n v="80"/>
  </r>
  <r>
    <d v="2025-05-03T18:00:00"/>
    <n v="96"/>
    <x v="0"/>
    <n v="2025"/>
    <x v="4"/>
    <n v="3"/>
    <x v="3"/>
    <n v="18"/>
    <x v="18"/>
    <n v="96"/>
  </r>
  <r>
    <d v="2025-05-03T19:00:00"/>
    <n v="58"/>
    <x v="0"/>
    <n v="2025"/>
    <x v="4"/>
    <n v="3"/>
    <x v="3"/>
    <n v="18"/>
    <x v="19"/>
    <n v="58"/>
  </r>
  <r>
    <d v="2025-05-03T20:00:00"/>
    <n v="75"/>
    <x v="0"/>
    <n v="2025"/>
    <x v="4"/>
    <n v="3"/>
    <x v="3"/>
    <n v="18"/>
    <x v="20"/>
    <n v="75"/>
  </r>
  <r>
    <d v="2025-05-03T21:00:00"/>
    <n v="37"/>
    <x v="0"/>
    <n v="2025"/>
    <x v="4"/>
    <n v="3"/>
    <x v="3"/>
    <n v="18"/>
    <x v="21"/>
    <n v="37"/>
  </r>
  <r>
    <d v="2025-05-03T22:00:00"/>
    <n v="17"/>
    <x v="0"/>
    <n v="2025"/>
    <x v="4"/>
    <n v="3"/>
    <x v="3"/>
    <n v="18"/>
    <x v="22"/>
    <n v="17"/>
  </r>
  <r>
    <d v="2025-05-03T23:00:00"/>
    <n v="8"/>
    <x v="0"/>
    <n v="2025"/>
    <x v="4"/>
    <n v="3"/>
    <x v="3"/>
    <n v="18"/>
    <x v="23"/>
    <n v="8"/>
  </r>
  <r>
    <d v="2025-05-04T00:00:00"/>
    <n v="0"/>
    <x v="0"/>
    <n v="2025"/>
    <x v="4"/>
    <n v="4"/>
    <x v="4"/>
    <n v="18"/>
    <x v="0"/>
    <n v="0"/>
  </r>
  <r>
    <d v="2025-05-04T01:00:00"/>
    <n v="2"/>
    <x v="0"/>
    <n v="2025"/>
    <x v="4"/>
    <n v="4"/>
    <x v="4"/>
    <n v="18"/>
    <x v="1"/>
    <n v="2"/>
  </r>
  <r>
    <d v="2025-05-04T02:00:00"/>
    <n v="1"/>
    <x v="0"/>
    <n v="2025"/>
    <x v="4"/>
    <n v="4"/>
    <x v="4"/>
    <n v="18"/>
    <x v="2"/>
    <n v="1"/>
  </r>
  <r>
    <d v="2025-05-04T03:00:00"/>
    <n v="1"/>
    <x v="0"/>
    <n v="2025"/>
    <x v="4"/>
    <n v="4"/>
    <x v="4"/>
    <n v="18"/>
    <x v="3"/>
    <n v="1"/>
  </r>
  <r>
    <d v="2025-05-04T04:00:00"/>
    <n v="0"/>
    <x v="0"/>
    <n v="2025"/>
    <x v="4"/>
    <n v="4"/>
    <x v="4"/>
    <n v="18"/>
    <x v="4"/>
    <n v="0"/>
  </r>
  <r>
    <d v="2025-05-04T05:00:00"/>
    <n v="2"/>
    <x v="0"/>
    <n v="2025"/>
    <x v="4"/>
    <n v="4"/>
    <x v="4"/>
    <n v="18"/>
    <x v="5"/>
    <n v="2"/>
  </r>
  <r>
    <d v="2025-05-04T06:00:00"/>
    <n v="4"/>
    <x v="0"/>
    <n v="2025"/>
    <x v="4"/>
    <n v="4"/>
    <x v="4"/>
    <n v="18"/>
    <x v="6"/>
    <n v="4"/>
  </r>
  <r>
    <d v="2025-05-04T07:00:00"/>
    <n v="8"/>
    <x v="0"/>
    <n v="2025"/>
    <x v="4"/>
    <n v="4"/>
    <x v="4"/>
    <n v="18"/>
    <x v="7"/>
    <n v="8"/>
  </r>
  <r>
    <d v="2025-05-04T08:00:00"/>
    <n v="4"/>
    <x v="0"/>
    <n v="2025"/>
    <x v="4"/>
    <n v="4"/>
    <x v="4"/>
    <n v="18"/>
    <x v="8"/>
    <n v="4"/>
  </r>
  <r>
    <d v="2025-05-04T09:00:00"/>
    <n v="100"/>
    <x v="0"/>
    <n v="2025"/>
    <x v="4"/>
    <n v="4"/>
    <x v="4"/>
    <n v="18"/>
    <x v="9"/>
    <n v="100"/>
  </r>
  <r>
    <d v="2025-05-04T10:00:00"/>
    <n v="6"/>
    <x v="0"/>
    <n v="2025"/>
    <x v="4"/>
    <n v="4"/>
    <x v="4"/>
    <n v="18"/>
    <x v="10"/>
    <n v="6"/>
  </r>
  <r>
    <d v="2025-05-04T11:00:00"/>
    <n v="2"/>
    <x v="0"/>
    <n v="2025"/>
    <x v="4"/>
    <n v="4"/>
    <x v="4"/>
    <n v="18"/>
    <x v="11"/>
    <n v="2"/>
  </r>
  <r>
    <d v="2025-05-04T12:00:00"/>
    <n v="18"/>
    <x v="0"/>
    <n v="2025"/>
    <x v="4"/>
    <n v="4"/>
    <x v="4"/>
    <n v="18"/>
    <x v="12"/>
    <n v="18"/>
  </r>
  <r>
    <d v="2025-05-04T13:00:00"/>
    <n v="20"/>
    <x v="0"/>
    <n v="2025"/>
    <x v="4"/>
    <n v="4"/>
    <x v="4"/>
    <n v="18"/>
    <x v="13"/>
    <n v="20"/>
  </r>
  <r>
    <d v="2025-05-04T14:00:00"/>
    <n v="22"/>
    <x v="0"/>
    <n v="2025"/>
    <x v="4"/>
    <n v="4"/>
    <x v="4"/>
    <n v="18"/>
    <x v="14"/>
    <n v="22"/>
  </r>
  <r>
    <d v="2025-05-04T15:00:00"/>
    <n v="54"/>
    <x v="0"/>
    <n v="2025"/>
    <x v="4"/>
    <n v="4"/>
    <x v="4"/>
    <n v="18"/>
    <x v="15"/>
    <n v="54"/>
  </r>
  <r>
    <d v="2025-05-04T16:00:00"/>
    <n v="22"/>
    <x v="0"/>
    <n v="2025"/>
    <x v="4"/>
    <n v="4"/>
    <x v="4"/>
    <n v="18"/>
    <x v="16"/>
    <n v="22"/>
  </r>
  <r>
    <d v="2025-05-04T17:00:00"/>
    <n v="21"/>
    <x v="0"/>
    <n v="2025"/>
    <x v="4"/>
    <n v="4"/>
    <x v="4"/>
    <n v="18"/>
    <x v="17"/>
    <n v="21"/>
  </r>
  <r>
    <d v="2025-05-04T18:00:00"/>
    <n v="23"/>
    <x v="0"/>
    <n v="2025"/>
    <x v="4"/>
    <n v="4"/>
    <x v="4"/>
    <n v="18"/>
    <x v="18"/>
    <n v="23"/>
  </r>
  <r>
    <d v="2025-05-04T19:00:00"/>
    <n v="27"/>
    <x v="0"/>
    <n v="2025"/>
    <x v="4"/>
    <n v="4"/>
    <x v="4"/>
    <n v="18"/>
    <x v="19"/>
    <n v="27"/>
  </r>
  <r>
    <d v="2025-05-04T20:00:00"/>
    <n v="14"/>
    <x v="0"/>
    <n v="2025"/>
    <x v="4"/>
    <n v="4"/>
    <x v="4"/>
    <n v="18"/>
    <x v="20"/>
    <n v="14"/>
  </r>
  <r>
    <d v="2025-05-04T21:00:00"/>
    <n v="4"/>
    <x v="0"/>
    <n v="2025"/>
    <x v="4"/>
    <n v="4"/>
    <x v="4"/>
    <n v="18"/>
    <x v="21"/>
    <n v="4"/>
  </r>
  <r>
    <d v="2025-05-04T22:00:00"/>
    <n v="7"/>
    <x v="0"/>
    <n v="2025"/>
    <x v="4"/>
    <n v="4"/>
    <x v="4"/>
    <n v="18"/>
    <x v="22"/>
    <n v="7"/>
  </r>
  <r>
    <d v="2025-05-04T23:00:00"/>
    <n v="1"/>
    <x v="0"/>
    <n v="2025"/>
    <x v="4"/>
    <n v="4"/>
    <x v="4"/>
    <n v="18"/>
    <x v="23"/>
    <n v="1"/>
  </r>
  <r>
    <d v="2025-05-05T00:00:00"/>
    <n v="0"/>
    <x v="0"/>
    <n v="2025"/>
    <x v="4"/>
    <n v="5"/>
    <x v="5"/>
    <n v="19"/>
    <x v="0"/>
    <n v="0"/>
  </r>
  <r>
    <d v="2025-05-05T01:00:00"/>
    <n v="0"/>
    <x v="0"/>
    <n v="2025"/>
    <x v="4"/>
    <n v="5"/>
    <x v="5"/>
    <n v="19"/>
    <x v="1"/>
    <n v="0"/>
  </r>
  <r>
    <d v="2025-05-05T02:00:00"/>
    <n v="0"/>
    <x v="0"/>
    <n v="2025"/>
    <x v="4"/>
    <n v="5"/>
    <x v="5"/>
    <n v="19"/>
    <x v="2"/>
    <n v="0"/>
  </r>
  <r>
    <d v="2025-05-05T03:00:00"/>
    <n v="1"/>
    <x v="0"/>
    <n v="2025"/>
    <x v="4"/>
    <n v="5"/>
    <x v="5"/>
    <n v="19"/>
    <x v="3"/>
    <n v="1"/>
  </r>
  <r>
    <d v="2025-05-05T04:00:00"/>
    <n v="0"/>
    <x v="0"/>
    <n v="2025"/>
    <x v="4"/>
    <n v="5"/>
    <x v="5"/>
    <n v="19"/>
    <x v="4"/>
    <n v="0"/>
  </r>
  <r>
    <d v="2025-05-05T05:00:00"/>
    <n v="0"/>
    <x v="0"/>
    <n v="2025"/>
    <x v="4"/>
    <n v="5"/>
    <x v="5"/>
    <n v="19"/>
    <x v="5"/>
    <n v="0"/>
  </r>
  <r>
    <d v="2025-05-05T06:00:00"/>
    <n v="3"/>
    <x v="0"/>
    <n v="2025"/>
    <x v="4"/>
    <n v="5"/>
    <x v="5"/>
    <n v="19"/>
    <x v="6"/>
    <n v="3"/>
  </r>
  <r>
    <d v="2025-05-05T07:00:00"/>
    <n v="7"/>
    <x v="0"/>
    <n v="2025"/>
    <x v="4"/>
    <n v="5"/>
    <x v="5"/>
    <n v="19"/>
    <x v="7"/>
    <n v="7"/>
  </r>
  <r>
    <d v="2025-05-05T08:00:00"/>
    <n v="4"/>
    <x v="0"/>
    <n v="2025"/>
    <x v="4"/>
    <n v="5"/>
    <x v="5"/>
    <n v="19"/>
    <x v="8"/>
    <n v="4"/>
  </r>
  <r>
    <d v="2025-05-05T09:00:00"/>
    <n v="14"/>
    <x v="0"/>
    <n v="2025"/>
    <x v="4"/>
    <n v="5"/>
    <x v="5"/>
    <n v="19"/>
    <x v="9"/>
    <n v="14"/>
  </r>
  <r>
    <d v="2025-05-05T10:00:00"/>
    <n v="34"/>
    <x v="0"/>
    <n v="2025"/>
    <x v="4"/>
    <n v="5"/>
    <x v="5"/>
    <n v="19"/>
    <x v="10"/>
    <n v="34"/>
  </r>
  <r>
    <d v="2025-05-05T11:00:00"/>
    <n v="30"/>
    <x v="0"/>
    <n v="2025"/>
    <x v="4"/>
    <n v="5"/>
    <x v="5"/>
    <n v="19"/>
    <x v="11"/>
    <n v="30"/>
  </r>
  <r>
    <d v="2025-05-05T12:00:00"/>
    <n v="33"/>
    <x v="0"/>
    <n v="2025"/>
    <x v="4"/>
    <n v="5"/>
    <x v="5"/>
    <n v="19"/>
    <x v="12"/>
    <n v="33"/>
  </r>
  <r>
    <d v="2025-05-05T13:00:00"/>
    <n v="40"/>
    <x v="0"/>
    <n v="2025"/>
    <x v="4"/>
    <n v="5"/>
    <x v="5"/>
    <n v="19"/>
    <x v="13"/>
    <n v="40"/>
  </r>
  <r>
    <d v="2025-05-05T14:00:00"/>
    <n v="16"/>
    <x v="0"/>
    <n v="2025"/>
    <x v="4"/>
    <n v="5"/>
    <x v="5"/>
    <n v="19"/>
    <x v="14"/>
    <n v="16"/>
  </r>
  <r>
    <d v="2025-05-05T15:00:00"/>
    <n v="22"/>
    <x v="0"/>
    <n v="2025"/>
    <x v="4"/>
    <n v="5"/>
    <x v="5"/>
    <n v="19"/>
    <x v="15"/>
    <n v="22"/>
  </r>
  <r>
    <d v="2025-05-05T16:00:00"/>
    <n v="61"/>
    <x v="0"/>
    <n v="2025"/>
    <x v="4"/>
    <n v="5"/>
    <x v="5"/>
    <n v="19"/>
    <x v="16"/>
    <n v="61"/>
  </r>
  <r>
    <d v="2025-05-05T17:00:00"/>
    <n v="56"/>
    <x v="0"/>
    <n v="2025"/>
    <x v="4"/>
    <n v="5"/>
    <x v="5"/>
    <n v="19"/>
    <x v="17"/>
    <n v="56"/>
  </r>
  <r>
    <d v="2025-05-05T18:00:00"/>
    <n v="98"/>
    <x v="0"/>
    <n v="2025"/>
    <x v="4"/>
    <n v="5"/>
    <x v="5"/>
    <n v="19"/>
    <x v="18"/>
    <n v="98"/>
  </r>
  <r>
    <d v="2025-05-05T19:00:00"/>
    <n v="32"/>
    <x v="0"/>
    <n v="2025"/>
    <x v="4"/>
    <n v="5"/>
    <x v="5"/>
    <n v="19"/>
    <x v="19"/>
    <n v="32"/>
  </r>
  <r>
    <d v="2025-05-05T20:00:00"/>
    <n v="37"/>
    <x v="0"/>
    <n v="2025"/>
    <x v="4"/>
    <n v="5"/>
    <x v="5"/>
    <n v="19"/>
    <x v="20"/>
    <n v="37"/>
  </r>
  <r>
    <d v="2025-05-05T21:00:00"/>
    <n v="16"/>
    <x v="0"/>
    <n v="2025"/>
    <x v="4"/>
    <n v="5"/>
    <x v="5"/>
    <n v="19"/>
    <x v="21"/>
    <n v="16"/>
  </r>
  <r>
    <d v="2025-05-05T22:00:00"/>
    <n v="5"/>
    <x v="0"/>
    <n v="2025"/>
    <x v="4"/>
    <n v="5"/>
    <x v="5"/>
    <n v="19"/>
    <x v="22"/>
    <n v="5"/>
  </r>
  <r>
    <d v="2025-05-05T23:00:00"/>
    <n v="5"/>
    <x v="0"/>
    <n v="2025"/>
    <x v="4"/>
    <n v="5"/>
    <x v="5"/>
    <n v="19"/>
    <x v="23"/>
    <n v="5"/>
  </r>
  <r>
    <d v="2025-05-06T00:00:00"/>
    <n v="0"/>
    <x v="0"/>
    <n v="2025"/>
    <x v="4"/>
    <n v="6"/>
    <x v="6"/>
    <n v="19"/>
    <x v="0"/>
    <n v="0"/>
  </r>
  <r>
    <d v="2025-05-06T01:00:00"/>
    <n v="0"/>
    <x v="0"/>
    <n v="2025"/>
    <x v="4"/>
    <n v="6"/>
    <x v="6"/>
    <n v="19"/>
    <x v="1"/>
    <n v="0"/>
  </r>
  <r>
    <d v="2025-05-06T02:00:00"/>
    <n v="1"/>
    <x v="0"/>
    <n v="2025"/>
    <x v="4"/>
    <n v="6"/>
    <x v="6"/>
    <n v="19"/>
    <x v="2"/>
    <n v="1"/>
  </r>
  <r>
    <d v="2025-05-06T03:00:00"/>
    <n v="0"/>
    <x v="0"/>
    <n v="2025"/>
    <x v="4"/>
    <n v="6"/>
    <x v="6"/>
    <n v="19"/>
    <x v="3"/>
    <n v="0"/>
  </r>
  <r>
    <d v="2025-05-06T04:00:00"/>
    <n v="0"/>
    <x v="0"/>
    <n v="2025"/>
    <x v="4"/>
    <n v="6"/>
    <x v="6"/>
    <n v="19"/>
    <x v="4"/>
    <n v="0"/>
  </r>
  <r>
    <d v="2025-05-06T05:00:00"/>
    <n v="0"/>
    <x v="0"/>
    <n v="2025"/>
    <x v="4"/>
    <n v="6"/>
    <x v="6"/>
    <n v="19"/>
    <x v="5"/>
    <n v="0"/>
  </r>
  <r>
    <d v="2025-05-06T06:00:00"/>
    <n v="6"/>
    <x v="0"/>
    <n v="2025"/>
    <x v="4"/>
    <n v="6"/>
    <x v="6"/>
    <n v="19"/>
    <x v="6"/>
    <n v="6"/>
  </r>
  <r>
    <d v="2025-05-06T07:00:00"/>
    <n v="5"/>
    <x v="0"/>
    <n v="2025"/>
    <x v="4"/>
    <n v="6"/>
    <x v="6"/>
    <n v="19"/>
    <x v="7"/>
    <n v="5"/>
  </r>
  <r>
    <d v="2025-05-06T08:00:00"/>
    <n v="25"/>
    <x v="0"/>
    <n v="2025"/>
    <x v="4"/>
    <n v="6"/>
    <x v="6"/>
    <n v="19"/>
    <x v="8"/>
    <n v="25"/>
  </r>
  <r>
    <d v="2025-05-06T09:00:00"/>
    <n v="32"/>
    <x v="0"/>
    <n v="2025"/>
    <x v="4"/>
    <n v="6"/>
    <x v="6"/>
    <n v="19"/>
    <x v="9"/>
    <n v="32"/>
  </r>
  <r>
    <d v="2025-05-06T10:00:00"/>
    <n v="11"/>
    <x v="0"/>
    <n v="2025"/>
    <x v="4"/>
    <n v="6"/>
    <x v="6"/>
    <n v="19"/>
    <x v="10"/>
    <n v="11"/>
  </r>
  <r>
    <d v="2025-05-06T11:00:00"/>
    <n v="16"/>
    <x v="0"/>
    <n v="2025"/>
    <x v="4"/>
    <n v="6"/>
    <x v="6"/>
    <n v="19"/>
    <x v="11"/>
    <n v="16"/>
  </r>
  <r>
    <d v="2025-05-06T12:00:00"/>
    <n v="37"/>
    <x v="0"/>
    <n v="2025"/>
    <x v="4"/>
    <n v="6"/>
    <x v="6"/>
    <n v="19"/>
    <x v="12"/>
    <n v="37"/>
  </r>
  <r>
    <d v="2025-05-06T13:00:00"/>
    <n v="22"/>
    <x v="0"/>
    <n v="2025"/>
    <x v="4"/>
    <n v="6"/>
    <x v="6"/>
    <n v="19"/>
    <x v="13"/>
    <n v="22"/>
  </r>
  <r>
    <d v="2025-05-06T14:00:00"/>
    <n v="33"/>
    <x v="0"/>
    <n v="2025"/>
    <x v="4"/>
    <n v="6"/>
    <x v="6"/>
    <n v="19"/>
    <x v="14"/>
    <n v="33"/>
  </r>
  <r>
    <d v="2025-05-06T15:00:00"/>
    <n v="31"/>
    <x v="0"/>
    <n v="2025"/>
    <x v="4"/>
    <n v="6"/>
    <x v="6"/>
    <n v="19"/>
    <x v="15"/>
    <n v="31"/>
  </r>
  <r>
    <d v="2025-05-06T16:00:00"/>
    <n v="20"/>
    <x v="0"/>
    <n v="2025"/>
    <x v="4"/>
    <n v="6"/>
    <x v="6"/>
    <n v="19"/>
    <x v="16"/>
    <n v="20"/>
  </r>
  <r>
    <d v="2025-05-06T17:00:00"/>
    <n v="14"/>
    <x v="0"/>
    <n v="2025"/>
    <x v="4"/>
    <n v="6"/>
    <x v="6"/>
    <n v="19"/>
    <x v="17"/>
    <n v="14"/>
  </r>
  <r>
    <d v="2025-05-06T18:00:00"/>
    <n v="19"/>
    <x v="0"/>
    <n v="2025"/>
    <x v="4"/>
    <n v="6"/>
    <x v="6"/>
    <n v="19"/>
    <x v="18"/>
    <n v="19"/>
  </r>
  <r>
    <d v="2025-05-06T19:00:00"/>
    <n v="79"/>
    <x v="0"/>
    <n v="2025"/>
    <x v="4"/>
    <n v="6"/>
    <x v="6"/>
    <n v="19"/>
    <x v="19"/>
    <n v="79"/>
  </r>
  <r>
    <d v="2025-05-06T20:00:00"/>
    <n v="65"/>
    <x v="0"/>
    <n v="2025"/>
    <x v="4"/>
    <n v="6"/>
    <x v="6"/>
    <n v="19"/>
    <x v="20"/>
    <n v="65"/>
  </r>
  <r>
    <d v="2025-05-06T21:00:00"/>
    <n v="17"/>
    <x v="0"/>
    <n v="2025"/>
    <x v="4"/>
    <n v="6"/>
    <x v="6"/>
    <n v="19"/>
    <x v="21"/>
    <n v="17"/>
  </r>
  <r>
    <d v="2025-05-06T22:00:00"/>
    <n v="12"/>
    <x v="0"/>
    <n v="2025"/>
    <x v="4"/>
    <n v="6"/>
    <x v="6"/>
    <n v="19"/>
    <x v="22"/>
    <n v="12"/>
  </r>
  <r>
    <d v="2025-05-06T23:00:00"/>
    <n v="3"/>
    <x v="0"/>
    <n v="2025"/>
    <x v="4"/>
    <n v="6"/>
    <x v="6"/>
    <n v="19"/>
    <x v="23"/>
    <n v="3"/>
  </r>
  <r>
    <d v="2025-05-07T00:00:00"/>
    <n v="0"/>
    <x v="0"/>
    <n v="2025"/>
    <x v="4"/>
    <n v="7"/>
    <x v="0"/>
    <n v="19"/>
    <x v="0"/>
    <n v="0"/>
  </r>
  <r>
    <d v="2025-05-07T01:00:00"/>
    <n v="0"/>
    <x v="0"/>
    <n v="2025"/>
    <x v="4"/>
    <n v="7"/>
    <x v="0"/>
    <n v="19"/>
    <x v="1"/>
    <n v="0"/>
  </r>
  <r>
    <d v="2025-05-07T02:00:00"/>
    <n v="0"/>
    <x v="0"/>
    <n v="2025"/>
    <x v="4"/>
    <n v="7"/>
    <x v="0"/>
    <n v="19"/>
    <x v="2"/>
    <n v="0"/>
  </r>
  <r>
    <d v="2025-05-07T03:00:00"/>
    <n v="0"/>
    <x v="0"/>
    <n v="2025"/>
    <x v="4"/>
    <n v="7"/>
    <x v="0"/>
    <n v="19"/>
    <x v="3"/>
    <n v="0"/>
  </r>
  <r>
    <d v="2025-05-07T04:00:00"/>
    <n v="2"/>
    <x v="0"/>
    <n v="2025"/>
    <x v="4"/>
    <n v="7"/>
    <x v="0"/>
    <n v="19"/>
    <x v="4"/>
    <n v="2"/>
  </r>
  <r>
    <d v="2025-05-07T05:00:00"/>
    <n v="0"/>
    <x v="0"/>
    <n v="2025"/>
    <x v="4"/>
    <n v="7"/>
    <x v="0"/>
    <n v="19"/>
    <x v="5"/>
    <n v="0"/>
  </r>
  <r>
    <d v="2025-05-07T06:00:00"/>
    <n v="16"/>
    <x v="0"/>
    <n v="2025"/>
    <x v="4"/>
    <n v="7"/>
    <x v="0"/>
    <n v="19"/>
    <x v="6"/>
    <n v="16"/>
  </r>
  <r>
    <d v="2025-05-07T07:00:00"/>
    <n v="21"/>
    <x v="0"/>
    <n v="2025"/>
    <x v="4"/>
    <n v="7"/>
    <x v="0"/>
    <n v="19"/>
    <x v="7"/>
    <n v="21"/>
  </r>
  <r>
    <d v="2025-05-07T08:00:00"/>
    <n v="42"/>
    <x v="0"/>
    <n v="2025"/>
    <x v="4"/>
    <n v="7"/>
    <x v="0"/>
    <n v="19"/>
    <x v="8"/>
    <n v="42"/>
  </r>
  <r>
    <d v="2025-05-07T09:00:00"/>
    <n v="48"/>
    <x v="0"/>
    <n v="2025"/>
    <x v="4"/>
    <n v="7"/>
    <x v="0"/>
    <n v="19"/>
    <x v="9"/>
    <n v="48"/>
  </r>
  <r>
    <d v="2025-05-07T10:00:00"/>
    <n v="19"/>
    <x v="0"/>
    <n v="2025"/>
    <x v="4"/>
    <n v="7"/>
    <x v="0"/>
    <n v="19"/>
    <x v="10"/>
    <n v="19"/>
  </r>
  <r>
    <d v="2025-05-07T11:00:00"/>
    <n v="19"/>
    <x v="0"/>
    <n v="2025"/>
    <x v="4"/>
    <n v="7"/>
    <x v="0"/>
    <n v="19"/>
    <x v="11"/>
    <n v="19"/>
  </r>
  <r>
    <d v="2025-05-07T12:00:00"/>
    <n v="17"/>
    <x v="0"/>
    <n v="2025"/>
    <x v="4"/>
    <n v="7"/>
    <x v="0"/>
    <n v="19"/>
    <x v="12"/>
    <n v="17"/>
  </r>
  <r>
    <d v="2025-05-07T13:00:00"/>
    <n v="36"/>
    <x v="0"/>
    <n v="2025"/>
    <x v="4"/>
    <n v="7"/>
    <x v="0"/>
    <n v="19"/>
    <x v="13"/>
    <n v="36"/>
  </r>
  <r>
    <d v="2025-05-07T14:00:00"/>
    <n v="14"/>
    <x v="0"/>
    <n v="2025"/>
    <x v="4"/>
    <n v="7"/>
    <x v="0"/>
    <n v="19"/>
    <x v="14"/>
    <n v="14"/>
  </r>
  <r>
    <d v="2025-05-07T15:00:00"/>
    <n v="18"/>
    <x v="0"/>
    <n v="2025"/>
    <x v="4"/>
    <n v="7"/>
    <x v="0"/>
    <n v="19"/>
    <x v="15"/>
    <n v="18"/>
  </r>
  <r>
    <d v="2025-05-07T16:00:00"/>
    <n v="57"/>
    <x v="0"/>
    <n v="2025"/>
    <x v="4"/>
    <n v="7"/>
    <x v="0"/>
    <n v="19"/>
    <x v="16"/>
    <n v="57"/>
  </r>
  <r>
    <d v="2025-05-07T17:00:00"/>
    <n v="62"/>
    <x v="0"/>
    <n v="2025"/>
    <x v="4"/>
    <n v="7"/>
    <x v="0"/>
    <n v="19"/>
    <x v="17"/>
    <n v="62"/>
  </r>
  <r>
    <d v="2025-05-07T18:00:00"/>
    <n v="109"/>
    <x v="0"/>
    <n v="2025"/>
    <x v="4"/>
    <n v="7"/>
    <x v="0"/>
    <n v="19"/>
    <x v="18"/>
    <n v="109"/>
  </r>
  <r>
    <d v="2025-05-07T19:00:00"/>
    <n v="50"/>
    <x v="0"/>
    <n v="2025"/>
    <x v="4"/>
    <n v="7"/>
    <x v="0"/>
    <n v="19"/>
    <x v="19"/>
    <n v="50"/>
  </r>
  <r>
    <d v="2025-05-07T20:00:00"/>
    <n v="17"/>
    <x v="0"/>
    <n v="2025"/>
    <x v="4"/>
    <n v="7"/>
    <x v="0"/>
    <n v="19"/>
    <x v="20"/>
    <n v="17"/>
  </r>
  <r>
    <d v="2025-05-07T21:00:00"/>
    <n v="12"/>
    <x v="0"/>
    <n v="2025"/>
    <x v="4"/>
    <n v="7"/>
    <x v="0"/>
    <n v="19"/>
    <x v="21"/>
    <n v="12"/>
  </r>
  <r>
    <d v="2025-05-07T22:00:00"/>
    <n v="3"/>
    <x v="0"/>
    <n v="2025"/>
    <x v="4"/>
    <n v="7"/>
    <x v="0"/>
    <n v="19"/>
    <x v="22"/>
    <n v="3"/>
  </r>
  <r>
    <d v="2025-05-07T23:00:00"/>
    <n v="5"/>
    <x v="0"/>
    <n v="2025"/>
    <x v="4"/>
    <n v="7"/>
    <x v="0"/>
    <n v="19"/>
    <x v="23"/>
    <n v="5"/>
  </r>
  <r>
    <d v="2025-05-08T00:00:00"/>
    <n v="0"/>
    <x v="0"/>
    <n v="2025"/>
    <x v="4"/>
    <n v="8"/>
    <x v="1"/>
    <n v="19"/>
    <x v="0"/>
    <n v="0"/>
  </r>
  <r>
    <d v="2025-05-08T01:00:00"/>
    <n v="0"/>
    <x v="0"/>
    <n v="2025"/>
    <x v="4"/>
    <n v="8"/>
    <x v="1"/>
    <n v="19"/>
    <x v="1"/>
    <n v="0"/>
  </r>
  <r>
    <d v="2025-05-08T02:00:00"/>
    <n v="1"/>
    <x v="0"/>
    <n v="2025"/>
    <x v="4"/>
    <n v="8"/>
    <x v="1"/>
    <n v="19"/>
    <x v="2"/>
    <n v="1"/>
  </r>
  <r>
    <d v="2025-05-08T03:00:00"/>
    <n v="1"/>
    <x v="0"/>
    <n v="2025"/>
    <x v="4"/>
    <n v="8"/>
    <x v="1"/>
    <n v="19"/>
    <x v="3"/>
    <n v="1"/>
  </r>
  <r>
    <d v="2025-05-08T04:00:00"/>
    <n v="0"/>
    <x v="0"/>
    <n v="2025"/>
    <x v="4"/>
    <n v="8"/>
    <x v="1"/>
    <n v="19"/>
    <x v="4"/>
    <n v="0"/>
  </r>
  <r>
    <d v="2025-05-08T05:00:00"/>
    <n v="1"/>
    <x v="0"/>
    <n v="2025"/>
    <x v="4"/>
    <n v="8"/>
    <x v="1"/>
    <n v="19"/>
    <x v="5"/>
    <n v="1"/>
  </r>
  <r>
    <d v="2025-05-08T06:00:00"/>
    <n v="3"/>
    <x v="0"/>
    <n v="2025"/>
    <x v="4"/>
    <n v="8"/>
    <x v="1"/>
    <n v="19"/>
    <x v="6"/>
    <n v="3"/>
  </r>
  <r>
    <d v="2025-05-08T07:00:00"/>
    <n v="3"/>
    <x v="0"/>
    <n v="2025"/>
    <x v="4"/>
    <n v="8"/>
    <x v="1"/>
    <n v="19"/>
    <x v="7"/>
    <n v="3"/>
  </r>
  <r>
    <d v="2025-05-08T08:00:00"/>
    <n v="15"/>
    <x v="0"/>
    <n v="2025"/>
    <x v="4"/>
    <n v="8"/>
    <x v="1"/>
    <n v="19"/>
    <x v="8"/>
    <n v="15"/>
  </r>
  <r>
    <d v="2025-05-08T09:00:00"/>
    <n v="13"/>
    <x v="0"/>
    <n v="2025"/>
    <x v="4"/>
    <n v="8"/>
    <x v="1"/>
    <n v="19"/>
    <x v="9"/>
    <n v="13"/>
  </r>
  <r>
    <d v="2025-05-08T10:00:00"/>
    <n v="16"/>
    <x v="0"/>
    <n v="2025"/>
    <x v="4"/>
    <n v="8"/>
    <x v="1"/>
    <n v="19"/>
    <x v="10"/>
    <n v="16"/>
  </r>
  <r>
    <d v="2025-05-08T11:00:00"/>
    <n v="23"/>
    <x v="0"/>
    <n v="2025"/>
    <x v="4"/>
    <n v="8"/>
    <x v="1"/>
    <n v="19"/>
    <x v="11"/>
    <n v="23"/>
  </r>
  <r>
    <d v="2025-05-08T12:00:00"/>
    <n v="87"/>
    <x v="0"/>
    <n v="2025"/>
    <x v="4"/>
    <n v="8"/>
    <x v="1"/>
    <n v="19"/>
    <x v="12"/>
    <n v="87"/>
  </r>
  <r>
    <d v="2025-05-08T13:00:00"/>
    <n v="41"/>
    <x v="0"/>
    <n v="2025"/>
    <x v="4"/>
    <n v="8"/>
    <x v="1"/>
    <n v="19"/>
    <x v="13"/>
    <n v="41"/>
  </r>
  <r>
    <d v="2025-05-08T14:00:00"/>
    <n v="23"/>
    <x v="0"/>
    <n v="2025"/>
    <x v="4"/>
    <n v="8"/>
    <x v="1"/>
    <n v="19"/>
    <x v="14"/>
    <n v="23"/>
  </r>
  <r>
    <d v="2025-05-08T15:00:00"/>
    <n v="38"/>
    <x v="0"/>
    <n v="2025"/>
    <x v="4"/>
    <n v="8"/>
    <x v="1"/>
    <n v="19"/>
    <x v="15"/>
    <n v="38"/>
  </r>
  <r>
    <d v="2025-05-08T16:00:00"/>
    <n v="27"/>
    <x v="0"/>
    <n v="2025"/>
    <x v="4"/>
    <n v="8"/>
    <x v="1"/>
    <n v="19"/>
    <x v="16"/>
    <n v="27"/>
  </r>
  <r>
    <d v="2025-05-08T17:00:00"/>
    <n v="36"/>
    <x v="0"/>
    <n v="2025"/>
    <x v="4"/>
    <n v="8"/>
    <x v="1"/>
    <n v="19"/>
    <x v="17"/>
    <n v="36"/>
  </r>
  <r>
    <d v="2025-05-08T18:00:00"/>
    <n v="34"/>
    <x v="0"/>
    <n v="2025"/>
    <x v="4"/>
    <n v="8"/>
    <x v="1"/>
    <n v="19"/>
    <x v="18"/>
    <n v="34"/>
  </r>
  <r>
    <d v="2025-05-08T19:00:00"/>
    <n v="43"/>
    <x v="0"/>
    <n v="2025"/>
    <x v="4"/>
    <n v="8"/>
    <x v="1"/>
    <n v="19"/>
    <x v="19"/>
    <n v="43"/>
  </r>
  <r>
    <d v="2025-05-08T20:00:00"/>
    <n v="34"/>
    <x v="0"/>
    <n v="2025"/>
    <x v="4"/>
    <n v="8"/>
    <x v="1"/>
    <n v="19"/>
    <x v="20"/>
    <n v="34"/>
  </r>
  <r>
    <d v="2025-05-08T21:00:00"/>
    <n v="18"/>
    <x v="0"/>
    <n v="2025"/>
    <x v="4"/>
    <n v="8"/>
    <x v="1"/>
    <n v="19"/>
    <x v="21"/>
    <n v="18"/>
  </r>
  <r>
    <d v="2025-05-08T22:00:00"/>
    <n v="5"/>
    <x v="0"/>
    <n v="2025"/>
    <x v="4"/>
    <n v="8"/>
    <x v="1"/>
    <n v="19"/>
    <x v="22"/>
    <n v="5"/>
  </r>
  <r>
    <d v="2025-05-08T23:00:00"/>
    <n v="1"/>
    <x v="0"/>
    <n v="2025"/>
    <x v="4"/>
    <n v="8"/>
    <x v="1"/>
    <n v="19"/>
    <x v="23"/>
    <n v="1"/>
  </r>
  <r>
    <d v="2025-05-09T00:00:00"/>
    <n v="0"/>
    <x v="0"/>
    <n v="2025"/>
    <x v="4"/>
    <n v="9"/>
    <x v="2"/>
    <n v="19"/>
    <x v="0"/>
    <n v="0"/>
  </r>
  <r>
    <d v="2025-05-09T01:00:00"/>
    <n v="0"/>
    <x v="0"/>
    <n v="2025"/>
    <x v="4"/>
    <n v="9"/>
    <x v="2"/>
    <n v="19"/>
    <x v="1"/>
    <n v="0"/>
  </r>
  <r>
    <d v="2025-05-09T02:00:00"/>
    <n v="0"/>
    <x v="0"/>
    <n v="2025"/>
    <x v="4"/>
    <n v="9"/>
    <x v="2"/>
    <n v="19"/>
    <x v="2"/>
    <n v="0"/>
  </r>
  <r>
    <d v="2025-05-09T03:00:00"/>
    <n v="0"/>
    <x v="0"/>
    <n v="2025"/>
    <x v="4"/>
    <n v="9"/>
    <x v="2"/>
    <n v="19"/>
    <x v="3"/>
    <n v="0"/>
  </r>
  <r>
    <d v="2025-05-09T04:00:00"/>
    <n v="0"/>
    <x v="0"/>
    <n v="2025"/>
    <x v="4"/>
    <n v="9"/>
    <x v="2"/>
    <n v="19"/>
    <x v="4"/>
    <n v="0"/>
  </r>
  <r>
    <d v="2025-05-09T05:00:00"/>
    <n v="2"/>
    <x v="0"/>
    <n v="2025"/>
    <x v="4"/>
    <n v="9"/>
    <x v="2"/>
    <n v="19"/>
    <x v="5"/>
    <n v="2"/>
  </r>
  <r>
    <d v="2025-05-09T06:00:00"/>
    <n v="5"/>
    <x v="0"/>
    <n v="2025"/>
    <x v="4"/>
    <n v="9"/>
    <x v="2"/>
    <n v="19"/>
    <x v="6"/>
    <n v="5"/>
  </r>
  <r>
    <d v="2025-05-09T07:00:00"/>
    <n v="8"/>
    <x v="0"/>
    <n v="2025"/>
    <x v="4"/>
    <n v="9"/>
    <x v="2"/>
    <n v="19"/>
    <x v="7"/>
    <n v="8"/>
  </r>
  <r>
    <d v="2025-05-09T08:00:00"/>
    <n v="4"/>
    <x v="0"/>
    <n v="2025"/>
    <x v="4"/>
    <n v="9"/>
    <x v="2"/>
    <n v="19"/>
    <x v="8"/>
    <n v="4"/>
  </r>
  <r>
    <d v="2025-05-09T09:00:00"/>
    <n v="47"/>
    <x v="0"/>
    <n v="2025"/>
    <x v="4"/>
    <n v="9"/>
    <x v="2"/>
    <n v="19"/>
    <x v="9"/>
    <n v="47"/>
  </r>
  <r>
    <d v="2025-05-09T10:00:00"/>
    <n v="23"/>
    <x v="0"/>
    <n v="2025"/>
    <x v="4"/>
    <n v="9"/>
    <x v="2"/>
    <n v="19"/>
    <x v="10"/>
    <n v="23"/>
  </r>
  <r>
    <d v="2025-05-09T11:00:00"/>
    <n v="35"/>
    <x v="0"/>
    <n v="2025"/>
    <x v="4"/>
    <n v="9"/>
    <x v="2"/>
    <n v="19"/>
    <x v="11"/>
    <n v="35"/>
  </r>
  <r>
    <d v="2025-05-09T12:00:00"/>
    <n v="67"/>
    <x v="0"/>
    <n v="2025"/>
    <x v="4"/>
    <n v="9"/>
    <x v="2"/>
    <n v="19"/>
    <x v="12"/>
    <n v="67"/>
  </r>
  <r>
    <d v="2025-05-09T13:00:00"/>
    <n v="46"/>
    <x v="0"/>
    <n v="2025"/>
    <x v="4"/>
    <n v="9"/>
    <x v="2"/>
    <n v="19"/>
    <x v="13"/>
    <n v="46"/>
  </r>
  <r>
    <d v="2025-05-09T14:00:00"/>
    <n v="50"/>
    <x v="0"/>
    <n v="2025"/>
    <x v="4"/>
    <n v="9"/>
    <x v="2"/>
    <n v="19"/>
    <x v="14"/>
    <n v="50"/>
  </r>
  <r>
    <d v="2025-05-09T15:00:00"/>
    <n v="58"/>
    <x v="0"/>
    <n v="2025"/>
    <x v="4"/>
    <n v="9"/>
    <x v="2"/>
    <n v="19"/>
    <x v="15"/>
    <n v="58"/>
  </r>
  <r>
    <d v="2025-05-09T16:00:00"/>
    <n v="99"/>
    <x v="0"/>
    <n v="2025"/>
    <x v="4"/>
    <n v="9"/>
    <x v="2"/>
    <n v="19"/>
    <x v="16"/>
    <n v="99"/>
  </r>
  <r>
    <d v="2025-05-09T17:00:00"/>
    <n v="105"/>
    <x v="0"/>
    <n v="2025"/>
    <x v="4"/>
    <n v="9"/>
    <x v="2"/>
    <n v="19"/>
    <x v="17"/>
    <n v="105"/>
  </r>
  <r>
    <d v="2025-05-09T18:00:00"/>
    <n v="147"/>
    <x v="0"/>
    <n v="2025"/>
    <x v="4"/>
    <n v="9"/>
    <x v="2"/>
    <n v="19"/>
    <x v="18"/>
    <n v="147"/>
  </r>
  <r>
    <d v="2025-05-09T19:00:00"/>
    <n v="93"/>
    <x v="0"/>
    <n v="2025"/>
    <x v="4"/>
    <n v="9"/>
    <x v="2"/>
    <n v="19"/>
    <x v="19"/>
    <n v="93"/>
  </r>
  <r>
    <d v="2025-05-09T20:00:00"/>
    <n v="72"/>
    <x v="0"/>
    <n v="2025"/>
    <x v="4"/>
    <n v="9"/>
    <x v="2"/>
    <n v="19"/>
    <x v="20"/>
    <n v="72"/>
  </r>
  <r>
    <d v="2025-05-09T21:00:00"/>
    <n v="29"/>
    <x v="0"/>
    <n v="2025"/>
    <x v="4"/>
    <n v="9"/>
    <x v="2"/>
    <n v="19"/>
    <x v="21"/>
    <n v="29"/>
  </r>
  <r>
    <d v="2025-05-09T22:00:00"/>
    <n v="14"/>
    <x v="0"/>
    <n v="2025"/>
    <x v="4"/>
    <n v="9"/>
    <x v="2"/>
    <n v="19"/>
    <x v="22"/>
    <n v="14"/>
  </r>
  <r>
    <d v="2025-05-09T23:00:00"/>
    <n v="14"/>
    <x v="0"/>
    <n v="2025"/>
    <x v="4"/>
    <n v="9"/>
    <x v="2"/>
    <n v="19"/>
    <x v="23"/>
    <n v="14"/>
  </r>
  <r>
    <d v="2025-05-10T00:00:00"/>
    <n v="0"/>
    <x v="0"/>
    <n v="2025"/>
    <x v="4"/>
    <n v="10"/>
    <x v="3"/>
    <n v="19"/>
    <x v="0"/>
    <n v="0"/>
  </r>
  <r>
    <d v="2025-05-10T01:00:00"/>
    <n v="2"/>
    <x v="0"/>
    <n v="2025"/>
    <x v="4"/>
    <n v="10"/>
    <x v="3"/>
    <n v="19"/>
    <x v="1"/>
    <n v="2"/>
  </r>
  <r>
    <d v="2025-05-10T02:00:00"/>
    <n v="2"/>
    <x v="0"/>
    <n v="2025"/>
    <x v="4"/>
    <n v="10"/>
    <x v="3"/>
    <n v="19"/>
    <x v="2"/>
    <n v="2"/>
  </r>
  <r>
    <d v="2025-05-10T03:00:00"/>
    <n v="4"/>
    <x v="0"/>
    <n v="2025"/>
    <x v="4"/>
    <n v="10"/>
    <x v="3"/>
    <n v="19"/>
    <x v="3"/>
    <n v="4"/>
  </r>
  <r>
    <d v="2025-05-10T04:00:00"/>
    <n v="15"/>
    <x v="0"/>
    <n v="2025"/>
    <x v="4"/>
    <n v="10"/>
    <x v="3"/>
    <n v="19"/>
    <x v="4"/>
    <n v="15"/>
  </r>
  <r>
    <d v="2025-05-10T05:00:00"/>
    <n v="82"/>
    <x v="0"/>
    <n v="2025"/>
    <x v="4"/>
    <n v="10"/>
    <x v="3"/>
    <n v="19"/>
    <x v="5"/>
    <n v="82"/>
  </r>
  <r>
    <d v="2025-05-10T06:00:00"/>
    <n v="5"/>
    <x v="0"/>
    <n v="2025"/>
    <x v="4"/>
    <n v="10"/>
    <x v="3"/>
    <n v="19"/>
    <x v="6"/>
    <n v="5"/>
  </r>
  <r>
    <d v="2025-05-10T07:00:00"/>
    <n v="14"/>
    <x v="0"/>
    <n v="2025"/>
    <x v="4"/>
    <n v="10"/>
    <x v="3"/>
    <n v="19"/>
    <x v="7"/>
    <n v="14"/>
  </r>
  <r>
    <d v="2025-05-10T08:00:00"/>
    <n v="63"/>
    <x v="0"/>
    <n v="2025"/>
    <x v="4"/>
    <n v="10"/>
    <x v="3"/>
    <n v="19"/>
    <x v="8"/>
    <n v="63"/>
  </r>
  <r>
    <d v="2025-05-10T09:00:00"/>
    <n v="149"/>
    <x v="0"/>
    <n v="2025"/>
    <x v="4"/>
    <n v="10"/>
    <x v="3"/>
    <n v="19"/>
    <x v="9"/>
    <n v="149"/>
  </r>
  <r>
    <d v="2025-05-10T10:00:00"/>
    <n v="133"/>
    <x v="0"/>
    <n v="2025"/>
    <x v="4"/>
    <n v="10"/>
    <x v="3"/>
    <n v="19"/>
    <x v="10"/>
    <n v="133"/>
  </r>
  <r>
    <d v="2025-05-10T11:00:00"/>
    <n v="192"/>
    <x v="0"/>
    <n v="2025"/>
    <x v="4"/>
    <n v="10"/>
    <x v="3"/>
    <n v="19"/>
    <x v="11"/>
    <n v="192"/>
  </r>
  <r>
    <d v="2025-05-10T12:00:00"/>
    <n v="95"/>
    <x v="0"/>
    <n v="2025"/>
    <x v="4"/>
    <n v="10"/>
    <x v="3"/>
    <n v="19"/>
    <x v="12"/>
    <n v="95"/>
  </r>
  <r>
    <d v="2025-05-10T13:00:00"/>
    <n v="157"/>
    <x v="0"/>
    <n v="2025"/>
    <x v="4"/>
    <n v="10"/>
    <x v="3"/>
    <n v="19"/>
    <x v="13"/>
    <n v="157"/>
  </r>
  <r>
    <d v="2025-05-10T14:00:00"/>
    <n v="98"/>
    <x v="0"/>
    <n v="2025"/>
    <x v="4"/>
    <n v="10"/>
    <x v="3"/>
    <n v="19"/>
    <x v="14"/>
    <n v="98"/>
  </r>
  <r>
    <d v="2025-05-10T15:00:00"/>
    <n v="92"/>
    <x v="0"/>
    <n v="2025"/>
    <x v="4"/>
    <n v="10"/>
    <x v="3"/>
    <n v="19"/>
    <x v="15"/>
    <n v="92"/>
  </r>
  <r>
    <d v="2025-05-10T16:00:00"/>
    <n v="67"/>
    <x v="0"/>
    <n v="2025"/>
    <x v="4"/>
    <n v="10"/>
    <x v="3"/>
    <n v="19"/>
    <x v="16"/>
    <n v="67"/>
  </r>
  <r>
    <d v="2025-05-10T17:00:00"/>
    <n v="47"/>
    <x v="0"/>
    <n v="2025"/>
    <x v="4"/>
    <n v="10"/>
    <x v="3"/>
    <n v="19"/>
    <x v="17"/>
    <n v="47"/>
  </r>
  <r>
    <d v="2025-05-10T18:00:00"/>
    <n v="62"/>
    <x v="0"/>
    <n v="2025"/>
    <x v="4"/>
    <n v="10"/>
    <x v="3"/>
    <n v="19"/>
    <x v="18"/>
    <n v="62"/>
  </r>
  <r>
    <d v="2025-05-10T19:00:00"/>
    <n v="46"/>
    <x v="0"/>
    <n v="2025"/>
    <x v="4"/>
    <n v="10"/>
    <x v="3"/>
    <n v="19"/>
    <x v="19"/>
    <n v="46"/>
  </r>
  <r>
    <d v="2025-05-10T20:00:00"/>
    <n v="37"/>
    <x v="0"/>
    <n v="2025"/>
    <x v="4"/>
    <n v="10"/>
    <x v="3"/>
    <n v="19"/>
    <x v="20"/>
    <n v="37"/>
  </r>
  <r>
    <d v="2025-05-10T21:00:00"/>
    <n v="31"/>
    <x v="0"/>
    <n v="2025"/>
    <x v="4"/>
    <n v="10"/>
    <x v="3"/>
    <n v="19"/>
    <x v="21"/>
    <n v="31"/>
  </r>
  <r>
    <d v="2025-05-10T22:00:00"/>
    <n v="11"/>
    <x v="0"/>
    <n v="2025"/>
    <x v="4"/>
    <n v="10"/>
    <x v="3"/>
    <n v="19"/>
    <x v="22"/>
    <n v="11"/>
  </r>
  <r>
    <d v="2025-05-10T23:00:00"/>
    <n v="7"/>
    <x v="0"/>
    <n v="2025"/>
    <x v="4"/>
    <n v="10"/>
    <x v="3"/>
    <n v="19"/>
    <x v="23"/>
    <n v="7"/>
  </r>
  <r>
    <d v="2025-05-11T00:00:00"/>
    <n v="0"/>
    <x v="0"/>
    <n v="2025"/>
    <x v="4"/>
    <n v="11"/>
    <x v="4"/>
    <n v="19"/>
    <x v="0"/>
    <n v="0"/>
  </r>
  <r>
    <d v="2025-05-11T01:00:00"/>
    <n v="8"/>
    <x v="0"/>
    <n v="2025"/>
    <x v="4"/>
    <n v="11"/>
    <x v="4"/>
    <n v="19"/>
    <x v="1"/>
    <n v="8"/>
  </r>
  <r>
    <d v="2025-05-11T02:00:00"/>
    <n v="2"/>
    <x v="0"/>
    <n v="2025"/>
    <x v="4"/>
    <n v="11"/>
    <x v="4"/>
    <n v="19"/>
    <x v="2"/>
    <n v="2"/>
  </r>
  <r>
    <d v="2025-05-11T03:00:00"/>
    <n v="2"/>
    <x v="0"/>
    <n v="2025"/>
    <x v="4"/>
    <n v="11"/>
    <x v="4"/>
    <n v="19"/>
    <x v="3"/>
    <n v="2"/>
  </r>
  <r>
    <d v="2025-05-11T04:00:00"/>
    <n v="2"/>
    <x v="0"/>
    <n v="2025"/>
    <x v="4"/>
    <n v="11"/>
    <x v="4"/>
    <n v="19"/>
    <x v="4"/>
    <n v="2"/>
  </r>
  <r>
    <d v="2025-05-11T05:00:00"/>
    <n v="4"/>
    <x v="0"/>
    <n v="2025"/>
    <x v="4"/>
    <n v="11"/>
    <x v="4"/>
    <n v="19"/>
    <x v="5"/>
    <n v="4"/>
  </r>
  <r>
    <d v="2025-05-11T06:00:00"/>
    <n v="7"/>
    <x v="0"/>
    <n v="2025"/>
    <x v="4"/>
    <n v="11"/>
    <x v="4"/>
    <n v="19"/>
    <x v="6"/>
    <n v="7"/>
  </r>
  <r>
    <d v="2025-05-11T07:00:00"/>
    <n v="6"/>
    <x v="0"/>
    <n v="2025"/>
    <x v="4"/>
    <n v="11"/>
    <x v="4"/>
    <n v="19"/>
    <x v="7"/>
    <n v="6"/>
  </r>
  <r>
    <d v="2025-05-11T08:00:00"/>
    <n v="12"/>
    <x v="0"/>
    <n v="2025"/>
    <x v="4"/>
    <n v="11"/>
    <x v="4"/>
    <n v="19"/>
    <x v="8"/>
    <n v="12"/>
  </r>
  <r>
    <d v="2025-05-11T09:00:00"/>
    <n v="7"/>
    <x v="0"/>
    <n v="2025"/>
    <x v="4"/>
    <n v="11"/>
    <x v="4"/>
    <n v="19"/>
    <x v="9"/>
    <n v="7"/>
  </r>
  <r>
    <d v="2025-05-11T10:00:00"/>
    <n v="85"/>
    <x v="0"/>
    <n v="2025"/>
    <x v="4"/>
    <n v="11"/>
    <x v="4"/>
    <n v="19"/>
    <x v="10"/>
    <n v="85"/>
  </r>
  <r>
    <d v="2025-05-11T11:00:00"/>
    <n v="31"/>
    <x v="0"/>
    <n v="2025"/>
    <x v="4"/>
    <n v="11"/>
    <x v="4"/>
    <n v="19"/>
    <x v="11"/>
    <n v="31"/>
  </r>
  <r>
    <d v="2025-05-11T12:00:00"/>
    <n v="32"/>
    <x v="0"/>
    <n v="2025"/>
    <x v="4"/>
    <n v="11"/>
    <x v="4"/>
    <n v="19"/>
    <x v="12"/>
    <n v="32"/>
  </r>
  <r>
    <d v="2025-05-11T13:00:00"/>
    <n v="50"/>
    <x v="0"/>
    <n v="2025"/>
    <x v="4"/>
    <n v="11"/>
    <x v="4"/>
    <n v="19"/>
    <x v="13"/>
    <n v="50"/>
  </r>
  <r>
    <d v="2025-05-11T14:00:00"/>
    <n v="57"/>
    <x v="0"/>
    <n v="2025"/>
    <x v="4"/>
    <n v="11"/>
    <x v="4"/>
    <n v="19"/>
    <x v="14"/>
    <n v="57"/>
  </r>
  <r>
    <d v="2025-05-11T15:00:00"/>
    <n v="29"/>
    <x v="0"/>
    <n v="2025"/>
    <x v="4"/>
    <n v="11"/>
    <x v="4"/>
    <n v="19"/>
    <x v="15"/>
    <n v="29"/>
  </r>
  <r>
    <d v="2025-05-11T16:00:00"/>
    <n v="41"/>
    <x v="0"/>
    <n v="2025"/>
    <x v="4"/>
    <n v="11"/>
    <x v="4"/>
    <n v="19"/>
    <x v="16"/>
    <n v="41"/>
  </r>
  <r>
    <d v="2025-05-11T17:00:00"/>
    <n v="55"/>
    <x v="0"/>
    <n v="2025"/>
    <x v="4"/>
    <n v="11"/>
    <x v="4"/>
    <n v="19"/>
    <x v="17"/>
    <n v="55"/>
  </r>
  <r>
    <d v="2025-05-11T18:00:00"/>
    <n v="45"/>
    <x v="0"/>
    <n v="2025"/>
    <x v="4"/>
    <n v="11"/>
    <x v="4"/>
    <n v="19"/>
    <x v="18"/>
    <n v="45"/>
  </r>
  <r>
    <d v="2025-05-11T19:00:00"/>
    <n v="26"/>
    <x v="0"/>
    <n v="2025"/>
    <x v="4"/>
    <n v="11"/>
    <x v="4"/>
    <n v="19"/>
    <x v="19"/>
    <n v="26"/>
  </r>
  <r>
    <d v="2025-05-11T20:00:00"/>
    <n v="19"/>
    <x v="0"/>
    <n v="2025"/>
    <x v="4"/>
    <n v="11"/>
    <x v="4"/>
    <n v="19"/>
    <x v="20"/>
    <n v="19"/>
  </r>
  <r>
    <d v="2025-05-11T21:00:00"/>
    <n v="17"/>
    <x v="0"/>
    <n v="2025"/>
    <x v="4"/>
    <n v="11"/>
    <x v="4"/>
    <n v="19"/>
    <x v="21"/>
    <n v="17"/>
  </r>
  <r>
    <d v="2025-05-11T22:00:00"/>
    <n v="14"/>
    <x v="0"/>
    <n v="2025"/>
    <x v="4"/>
    <n v="11"/>
    <x v="4"/>
    <n v="19"/>
    <x v="22"/>
    <n v="14"/>
  </r>
  <r>
    <d v="2025-05-11T23:00:00"/>
    <n v="6"/>
    <x v="0"/>
    <n v="2025"/>
    <x v="4"/>
    <n v="11"/>
    <x v="4"/>
    <n v="19"/>
    <x v="23"/>
    <n v="6"/>
  </r>
  <r>
    <d v="2025-05-12T00:00:00"/>
    <n v="0"/>
    <x v="0"/>
    <n v="2025"/>
    <x v="4"/>
    <n v="12"/>
    <x v="5"/>
    <n v="20"/>
    <x v="0"/>
    <n v="0"/>
  </r>
  <r>
    <d v="2025-05-12T01:00:00"/>
    <n v="0"/>
    <x v="0"/>
    <n v="2025"/>
    <x v="4"/>
    <n v="12"/>
    <x v="5"/>
    <n v="20"/>
    <x v="1"/>
    <n v="0"/>
  </r>
  <r>
    <d v="2025-05-12T02:00:00"/>
    <n v="0"/>
    <x v="0"/>
    <n v="2025"/>
    <x v="4"/>
    <n v="12"/>
    <x v="5"/>
    <n v="20"/>
    <x v="2"/>
    <n v="0"/>
  </r>
  <r>
    <d v="2025-05-12T03:00:00"/>
    <n v="0"/>
    <x v="0"/>
    <n v="2025"/>
    <x v="4"/>
    <n v="12"/>
    <x v="5"/>
    <n v="20"/>
    <x v="3"/>
    <n v="0"/>
  </r>
  <r>
    <d v="2025-05-12T04:00:00"/>
    <n v="0"/>
    <x v="0"/>
    <n v="2025"/>
    <x v="4"/>
    <n v="12"/>
    <x v="5"/>
    <n v="20"/>
    <x v="4"/>
    <n v="0"/>
  </r>
  <r>
    <d v="2025-05-12T05:00:00"/>
    <n v="0"/>
    <x v="0"/>
    <n v="2025"/>
    <x v="4"/>
    <n v="12"/>
    <x v="5"/>
    <n v="20"/>
    <x v="5"/>
    <n v="0"/>
  </r>
  <r>
    <d v="2025-05-12T06:00:00"/>
    <n v="1"/>
    <x v="0"/>
    <n v="2025"/>
    <x v="4"/>
    <n v="12"/>
    <x v="5"/>
    <n v="20"/>
    <x v="6"/>
    <n v="1"/>
  </r>
  <r>
    <d v="2025-05-12T07:00:00"/>
    <n v="6"/>
    <x v="0"/>
    <n v="2025"/>
    <x v="4"/>
    <n v="12"/>
    <x v="5"/>
    <n v="20"/>
    <x v="7"/>
    <n v="6"/>
  </r>
  <r>
    <d v="2025-05-12T08:00:00"/>
    <n v="73"/>
    <x v="0"/>
    <n v="2025"/>
    <x v="4"/>
    <n v="12"/>
    <x v="5"/>
    <n v="20"/>
    <x v="8"/>
    <n v="73"/>
  </r>
  <r>
    <d v="2025-05-12T09:00:00"/>
    <n v="41"/>
    <x v="0"/>
    <n v="2025"/>
    <x v="4"/>
    <n v="12"/>
    <x v="5"/>
    <n v="20"/>
    <x v="9"/>
    <n v="41"/>
  </r>
  <r>
    <d v="2025-05-12T10:00:00"/>
    <n v="9"/>
    <x v="0"/>
    <n v="2025"/>
    <x v="4"/>
    <n v="12"/>
    <x v="5"/>
    <n v="20"/>
    <x v="10"/>
    <n v="9"/>
  </r>
  <r>
    <d v="2025-05-12T11:00:00"/>
    <n v="50"/>
    <x v="0"/>
    <n v="2025"/>
    <x v="4"/>
    <n v="12"/>
    <x v="5"/>
    <n v="20"/>
    <x v="11"/>
    <n v="50"/>
  </r>
  <r>
    <d v="2025-05-12T12:00:00"/>
    <n v="51"/>
    <x v="0"/>
    <n v="2025"/>
    <x v="4"/>
    <n v="12"/>
    <x v="5"/>
    <n v="20"/>
    <x v="12"/>
    <n v="51"/>
  </r>
  <r>
    <d v="2025-05-12T13:00:00"/>
    <n v="24"/>
    <x v="0"/>
    <n v="2025"/>
    <x v="4"/>
    <n v="12"/>
    <x v="5"/>
    <n v="20"/>
    <x v="13"/>
    <n v="24"/>
  </r>
  <r>
    <d v="2025-05-12T14:00:00"/>
    <n v="24"/>
    <x v="0"/>
    <n v="2025"/>
    <x v="4"/>
    <n v="12"/>
    <x v="5"/>
    <n v="20"/>
    <x v="14"/>
    <n v="24"/>
  </r>
  <r>
    <d v="2025-05-12T15:00:00"/>
    <n v="26"/>
    <x v="0"/>
    <n v="2025"/>
    <x v="4"/>
    <n v="12"/>
    <x v="5"/>
    <n v="20"/>
    <x v="15"/>
    <n v="26"/>
  </r>
  <r>
    <d v="2025-05-12T16:00:00"/>
    <n v="63"/>
    <x v="0"/>
    <n v="2025"/>
    <x v="4"/>
    <n v="12"/>
    <x v="5"/>
    <n v="20"/>
    <x v="16"/>
    <n v="63"/>
  </r>
  <r>
    <d v="2025-05-12T17:00:00"/>
    <n v="45"/>
    <x v="0"/>
    <n v="2025"/>
    <x v="4"/>
    <n v="12"/>
    <x v="5"/>
    <n v="20"/>
    <x v="17"/>
    <n v="45"/>
  </r>
  <r>
    <d v="2025-05-12T18:00:00"/>
    <n v="78"/>
    <x v="0"/>
    <n v="2025"/>
    <x v="4"/>
    <n v="12"/>
    <x v="5"/>
    <n v="20"/>
    <x v="18"/>
    <n v="78"/>
  </r>
  <r>
    <d v="2025-05-12T19:00:00"/>
    <n v="46"/>
    <x v="0"/>
    <n v="2025"/>
    <x v="4"/>
    <n v="12"/>
    <x v="5"/>
    <n v="20"/>
    <x v="19"/>
    <n v="46"/>
  </r>
  <r>
    <d v="2025-05-12T20:00:00"/>
    <n v="36"/>
    <x v="0"/>
    <n v="2025"/>
    <x v="4"/>
    <n v="12"/>
    <x v="5"/>
    <n v="20"/>
    <x v="20"/>
    <n v="36"/>
  </r>
  <r>
    <d v="2025-05-12T21:00:00"/>
    <n v="17"/>
    <x v="0"/>
    <n v="2025"/>
    <x v="4"/>
    <n v="12"/>
    <x v="5"/>
    <n v="20"/>
    <x v="21"/>
    <n v="17"/>
  </r>
  <r>
    <d v="2025-05-12T22:00:00"/>
    <n v="10"/>
    <x v="0"/>
    <n v="2025"/>
    <x v="4"/>
    <n v="12"/>
    <x v="5"/>
    <n v="20"/>
    <x v="22"/>
    <n v="10"/>
  </r>
  <r>
    <d v="2025-05-12T23:00:00"/>
    <n v="12"/>
    <x v="0"/>
    <n v="2025"/>
    <x v="4"/>
    <n v="12"/>
    <x v="5"/>
    <n v="20"/>
    <x v="23"/>
    <n v="12"/>
  </r>
  <r>
    <d v="2025-05-13T00:00:00"/>
    <n v="0"/>
    <x v="0"/>
    <n v="2025"/>
    <x v="4"/>
    <n v="13"/>
    <x v="6"/>
    <n v="20"/>
    <x v="0"/>
    <n v="0"/>
  </r>
  <r>
    <d v="2025-05-13T01:00:00"/>
    <n v="0"/>
    <x v="0"/>
    <n v="2025"/>
    <x v="4"/>
    <n v="13"/>
    <x v="6"/>
    <n v="20"/>
    <x v="1"/>
    <n v="0"/>
  </r>
  <r>
    <d v="2025-05-13T02:00:00"/>
    <n v="0"/>
    <x v="0"/>
    <n v="2025"/>
    <x v="4"/>
    <n v="13"/>
    <x v="6"/>
    <n v="20"/>
    <x v="2"/>
    <n v="0"/>
  </r>
  <r>
    <d v="2025-05-13T03:00:00"/>
    <n v="0"/>
    <x v="0"/>
    <n v="2025"/>
    <x v="4"/>
    <n v="13"/>
    <x v="6"/>
    <n v="20"/>
    <x v="3"/>
    <n v="0"/>
  </r>
  <r>
    <d v="2025-05-13T04:00:00"/>
    <n v="0"/>
    <x v="0"/>
    <n v="2025"/>
    <x v="4"/>
    <n v="13"/>
    <x v="6"/>
    <n v="20"/>
    <x v="4"/>
    <n v="0"/>
  </r>
  <r>
    <d v="2025-05-13T05:00:00"/>
    <n v="0"/>
    <x v="0"/>
    <n v="2025"/>
    <x v="4"/>
    <n v="13"/>
    <x v="6"/>
    <n v="20"/>
    <x v="5"/>
    <n v="0"/>
  </r>
  <r>
    <d v="2025-05-13T06:00:00"/>
    <n v="2"/>
    <x v="0"/>
    <n v="2025"/>
    <x v="4"/>
    <n v="13"/>
    <x v="6"/>
    <n v="20"/>
    <x v="6"/>
    <n v="2"/>
  </r>
  <r>
    <d v="2025-05-13T07:00:00"/>
    <n v="7"/>
    <x v="0"/>
    <n v="2025"/>
    <x v="4"/>
    <n v="13"/>
    <x v="6"/>
    <n v="20"/>
    <x v="7"/>
    <n v="7"/>
  </r>
  <r>
    <d v="2025-05-13T08:00:00"/>
    <n v="6"/>
    <x v="0"/>
    <n v="2025"/>
    <x v="4"/>
    <n v="13"/>
    <x v="6"/>
    <n v="20"/>
    <x v="8"/>
    <n v="6"/>
  </r>
  <r>
    <d v="2025-05-13T09:00:00"/>
    <n v="20"/>
    <x v="0"/>
    <n v="2025"/>
    <x v="4"/>
    <n v="13"/>
    <x v="6"/>
    <n v="20"/>
    <x v="9"/>
    <n v="20"/>
  </r>
  <r>
    <d v="2025-05-13T10:00:00"/>
    <n v="29"/>
    <x v="0"/>
    <n v="2025"/>
    <x v="4"/>
    <n v="13"/>
    <x v="6"/>
    <n v="20"/>
    <x v="10"/>
    <n v="29"/>
  </r>
  <r>
    <d v="2025-05-13T11:00:00"/>
    <n v="37"/>
    <x v="0"/>
    <n v="2025"/>
    <x v="4"/>
    <n v="13"/>
    <x v="6"/>
    <n v="20"/>
    <x v="11"/>
    <n v="37"/>
  </r>
  <r>
    <d v="2025-05-13T12:00:00"/>
    <n v="66"/>
    <x v="0"/>
    <n v="2025"/>
    <x v="4"/>
    <n v="13"/>
    <x v="6"/>
    <n v="20"/>
    <x v="12"/>
    <n v="66"/>
  </r>
  <r>
    <d v="2025-05-13T13:00:00"/>
    <n v="23"/>
    <x v="0"/>
    <n v="2025"/>
    <x v="4"/>
    <n v="13"/>
    <x v="6"/>
    <n v="20"/>
    <x v="13"/>
    <n v="23"/>
  </r>
  <r>
    <d v="2025-05-13T14:00:00"/>
    <n v="51"/>
    <x v="0"/>
    <n v="2025"/>
    <x v="4"/>
    <n v="13"/>
    <x v="6"/>
    <n v="20"/>
    <x v="14"/>
    <n v="51"/>
  </r>
  <r>
    <d v="2025-05-13T15:00:00"/>
    <n v="29"/>
    <x v="0"/>
    <n v="2025"/>
    <x v="4"/>
    <n v="13"/>
    <x v="6"/>
    <n v="20"/>
    <x v="15"/>
    <n v="29"/>
  </r>
  <r>
    <d v="2025-05-13T16:00:00"/>
    <n v="13"/>
    <x v="0"/>
    <n v="2025"/>
    <x v="4"/>
    <n v="13"/>
    <x v="6"/>
    <n v="20"/>
    <x v="16"/>
    <n v="13"/>
  </r>
  <r>
    <d v="2025-05-13T17:00:00"/>
    <n v="37"/>
    <x v="0"/>
    <n v="2025"/>
    <x v="4"/>
    <n v="13"/>
    <x v="6"/>
    <n v="20"/>
    <x v="17"/>
    <n v="37"/>
  </r>
  <r>
    <d v="2025-05-13T18:00:00"/>
    <n v="48"/>
    <x v="0"/>
    <n v="2025"/>
    <x v="4"/>
    <n v="13"/>
    <x v="6"/>
    <n v="20"/>
    <x v="18"/>
    <n v="48"/>
  </r>
  <r>
    <d v="2025-05-13T19:00:00"/>
    <n v="97"/>
    <x v="0"/>
    <n v="2025"/>
    <x v="4"/>
    <n v="13"/>
    <x v="6"/>
    <n v="20"/>
    <x v="19"/>
    <n v="97"/>
  </r>
  <r>
    <d v="2025-05-13T20:00:00"/>
    <n v="116"/>
    <x v="0"/>
    <n v="2025"/>
    <x v="4"/>
    <n v="13"/>
    <x v="6"/>
    <n v="20"/>
    <x v="20"/>
    <n v="116"/>
  </r>
  <r>
    <d v="2025-05-13T21:00:00"/>
    <n v="99"/>
    <x v="0"/>
    <n v="2025"/>
    <x v="4"/>
    <n v="13"/>
    <x v="6"/>
    <n v="20"/>
    <x v="21"/>
    <n v="99"/>
  </r>
  <r>
    <d v="2025-05-13T22:00:00"/>
    <n v="19"/>
    <x v="0"/>
    <n v="2025"/>
    <x v="4"/>
    <n v="13"/>
    <x v="6"/>
    <n v="20"/>
    <x v="22"/>
    <n v="19"/>
  </r>
  <r>
    <d v="2025-05-13T23:00:00"/>
    <n v="10"/>
    <x v="0"/>
    <n v="2025"/>
    <x v="4"/>
    <n v="13"/>
    <x v="6"/>
    <n v="20"/>
    <x v="23"/>
    <n v="10"/>
  </r>
  <r>
    <d v="2025-05-14T00:00:00"/>
    <n v="0"/>
    <x v="0"/>
    <n v="2025"/>
    <x v="4"/>
    <n v="14"/>
    <x v="0"/>
    <n v="20"/>
    <x v="0"/>
    <n v="0"/>
  </r>
  <r>
    <d v="2025-05-14T01:00:00"/>
    <n v="2"/>
    <x v="0"/>
    <n v="2025"/>
    <x v="4"/>
    <n v="14"/>
    <x v="0"/>
    <n v="20"/>
    <x v="1"/>
    <n v="2"/>
  </r>
  <r>
    <d v="2025-05-14T02:00:00"/>
    <n v="0"/>
    <x v="0"/>
    <n v="2025"/>
    <x v="4"/>
    <n v="14"/>
    <x v="0"/>
    <n v="20"/>
    <x v="2"/>
    <n v="0"/>
  </r>
  <r>
    <d v="2025-05-14T03:00:00"/>
    <n v="0"/>
    <x v="0"/>
    <n v="2025"/>
    <x v="4"/>
    <n v="14"/>
    <x v="0"/>
    <n v="20"/>
    <x v="3"/>
    <n v="0"/>
  </r>
  <r>
    <d v="2025-05-14T04:00:00"/>
    <n v="0"/>
    <x v="0"/>
    <n v="2025"/>
    <x v="4"/>
    <n v="14"/>
    <x v="0"/>
    <n v="20"/>
    <x v="4"/>
    <n v="0"/>
  </r>
  <r>
    <d v="2025-05-14T05:00:00"/>
    <n v="0"/>
    <x v="0"/>
    <n v="2025"/>
    <x v="4"/>
    <n v="14"/>
    <x v="0"/>
    <n v="20"/>
    <x v="5"/>
    <n v="0"/>
  </r>
  <r>
    <d v="2025-05-14T06:00:00"/>
    <n v="4"/>
    <x v="0"/>
    <n v="2025"/>
    <x v="4"/>
    <n v="14"/>
    <x v="0"/>
    <n v="20"/>
    <x v="6"/>
    <n v="4"/>
  </r>
  <r>
    <d v="2025-05-14T07:00:00"/>
    <n v="9"/>
    <x v="0"/>
    <n v="2025"/>
    <x v="4"/>
    <n v="14"/>
    <x v="0"/>
    <n v="20"/>
    <x v="7"/>
    <n v="9"/>
  </r>
  <r>
    <d v="2025-05-14T08:00:00"/>
    <n v="42"/>
    <x v="0"/>
    <n v="2025"/>
    <x v="4"/>
    <n v="14"/>
    <x v="0"/>
    <n v="20"/>
    <x v="8"/>
    <n v="42"/>
  </r>
  <r>
    <d v="2025-05-14T09:00:00"/>
    <n v="25"/>
    <x v="0"/>
    <n v="2025"/>
    <x v="4"/>
    <n v="14"/>
    <x v="0"/>
    <n v="20"/>
    <x v="9"/>
    <n v="25"/>
  </r>
  <r>
    <d v="2025-05-14T10:00:00"/>
    <n v="87"/>
    <x v="0"/>
    <n v="2025"/>
    <x v="4"/>
    <n v="14"/>
    <x v="0"/>
    <n v="20"/>
    <x v="10"/>
    <n v="87"/>
  </r>
  <r>
    <d v="2025-05-14T11:00:00"/>
    <n v="74"/>
    <x v="0"/>
    <n v="2025"/>
    <x v="4"/>
    <n v="14"/>
    <x v="0"/>
    <n v="20"/>
    <x v="11"/>
    <n v="74"/>
  </r>
  <r>
    <d v="2025-05-14T12:00:00"/>
    <n v="43"/>
    <x v="0"/>
    <n v="2025"/>
    <x v="4"/>
    <n v="14"/>
    <x v="0"/>
    <n v="20"/>
    <x v="12"/>
    <n v="43"/>
  </r>
  <r>
    <d v="2025-05-14T13:00:00"/>
    <n v="21"/>
    <x v="0"/>
    <n v="2025"/>
    <x v="4"/>
    <n v="14"/>
    <x v="0"/>
    <n v="20"/>
    <x v="13"/>
    <n v="21"/>
  </r>
  <r>
    <d v="2025-05-14T14:00:00"/>
    <n v="11"/>
    <x v="0"/>
    <n v="2025"/>
    <x v="4"/>
    <n v="14"/>
    <x v="0"/>
    <n v="20"/>
    <x v="14"/>
    <n v="11"/>
  </r>
  <r>
    <d v="2025-05-14T15:00:00"/>
    <n v="15"/>
    <x v="0"/>
    <n v="2025"/>
    <x v="4"/>
    <n v="14"/>
    <x v="0"/>
    <n v="20"/>
    <x v="15"/>
    <n v="15"/>
  </r>
  <r>
    <d v="2025-05-14T16:00:00"/>
    <n v="29"/>
    <x v="0"/>
    <n v="2025"/>
    <x v="4"/>
    <n v="14"/>
    <x v="0"/>
    <n v="20"/>
    <x v="16"/>
    <n v="29"/>
  </r>
  <r>
    <d v="2025-05-14T17:00:00"/>
    <n v="36"/>
    <x v="0"/>
    <n v="2025"/>
    <x v="4"/>
    <n v="14"/>
    <x v="0"/>
    <n v="20"/>
    <x v="17"/>
    <n v="36"/>
  </r>
  <r>
    <d v="2025-05-14T18:00:00"/>
    <n v="40"/>
    <x v="0"/>
    <n v="2025"/>
    <x v="4"/>
    <n v="14"/>
    <x v="0"/>
    <n v="20"/>
    <x v="18"/>
    <n v="40"/>
  </r>
  <r>
    <d v="2025-05-14T19:00:00"/>
    <n v="17"/>
    <x v="0"/>
    <n v="2025"/>
    <x v="4"/>
    <n v="14"/>
    <x v="0"/>
    <n v="20"/>
    <x v="19"/>
    <n v="17"/>
  </r>
  <r>
    <d v="2025-05-14T20:00:00"/>
    <n v="18"/>
    <x v="0"/>
    <n v="2025"/>
    <x v="4"/>
    <n v="14"/>
    <x v="0"/>
    <n v="20"/>
    <x v="20"/>
    <n v="18"/>
  </r>
  <r>
    <d v="2025-05-14T21:00:00"/>
    <n v="9"/>
    <x v="0"/>
    <n v="2025"/>
    <x v="4"/>
    <n v="14"/>
    <x v="0"/>
    <n v="20"/>
    <x v="21"/>
    <n v="9"/>
  </r>
  <r>
    <d v="2025-05-14T22:00:00"/>
    <n v="1"/>
    <x v="0"/>
    <n v="2025"/>
    <x v="4"/>
    <n v="14"/>
    <x v="0"/>
    <n v="20"/>
    <x v="22"/>
    <n v="1"/>
  </r>
  <r>
    <d v="2025-05-14T23:00:00"/>
    <n v="0"/>
    <x v="0"/>
    <n v="2025"/>
    <x v="4"/>
    <n v="14"/>
    <x v="0"/>
    <n v="20"/>
    <x v="23"/>
    <n v="0"/>
  </r>
  <r>
    <d v="2025-05-15T00:00:00"/>
    <n v="0"/>
    <x v="0"/>
    <n v="2025"/>
    <x v="4"/>
    <n v="15"/>
    <x v="1"/>
    <n v="20"/>
    <x v="0"/>
    <n v="0"/>
  </r>
  <r>
    <d v="2025-05-15T01:00:00"/>
    <n v="2"/>
    <x v="0"/>
    <n v="2025"/>
    <x v="4"/>
    <n v="15"/>
    <x v="1"/>
    <n v="20"/>
    <x v="1"/>
    <n v="2"/>
  </r>
  <r>
    <d v="2025-05-15T02:00:00"/>
    <n v="2"/>
    <x v="0"/>
    <n v="2025"/>
    <x v="4"/>
    <n v="15"/>
    <x v="1"/>
    <n v="20"/>
    <x v="2"/>
    <n v="2"/>
  </r>
  <r>
    <d v="2025-05-15T03:00:00"/>
    <n v="0"/>
    <x v="0"/>
    <n v="2025"/>
    <x v="4"/>
    <n v="15"/>
    <x v="1"/>
    <n v="20"/>
    <x v="3"/>
    <n v="0"/>
  </r>
  <r>
    <d v="2025-05-15T04:00:00"/>
    <n v="0"/>
    <x v="0"/>
    <n v="2025"/>
    <x v="4"/>
    <n v="15"/>
    <x v="1"/>
    <n v="20"/>
    <x v="4"/>
    <n v="0"/>
  </r>
  <r>
    <d v="2025-05-15T05:00:00"/>
    <n v="0"/>
    <x v="0"/>
    <n v="2025"/>
    <x v="4"/>
    <n v="15"/>
    <x v="1"/>
    <n v="20"/>
    <x v="5"/>
    <n v="0"/>
  </r>
  <r>
    <d v="2025-05-15T06:00:00"/>
    <n v="4"/>
    <x v="0"/>
    <n v="2025"/>
    <x v="4"/>
    <n v="15"/>
    <x v="1"/>
    <n v="20"/>
    <x v="6"/>
    <n v="4"/>
  </r>
  <r>
    <d v="2025-05-15T07:00:00"/>
    <n v="5"/>
    <x v="0"/>
    <n v="2025"/>
    <x v="4"/>
    <n v="15"/>
    <x v="1"/>
    <n v="20"/>
    <x v="7"/>
    <n v="5"/>
  </r>
  <r>
    <d v="2025-05-15T08:00:00"/>
    <n v="7"/>
    <x v="0"/>
    <n v="2025"/>
    <x v="4"/>
    <n v="15"/>
    <x v="1"/>
    <n v="20"/>
    <x v="8"/>
    <n v="7"/>
  </r>
  <r>
    <d v="2025-05-15T09:00:00"/>
    <n v="70"/>
    <x v="0"/>
    <n v="2025"/>
    <x v="4"/>
    <n v="15"/>
    <x v="1"/>
    <n v="20"/>
    <x v="9"/>
    <n v="70"/>
  </r>
  <r>
    <d v="2025-05-15T10:00:00"/>
    <n v="40"/>
    <x v="0"/>
    <n v="2025"/>
    <x v="4"/>
    <n v="15"/>
    <x v="1"/>
    <n v="20"/>
    <x v="10"/>
    <n v="40"/>
  </r>
  <r>
    <d v="2025-05-15T11:00:00"/>
    <n v="14"/>
    <x v="0"/>
    <n v="2025"/>
    <x v="4"/>
    <n v="15"/>
    <x v="1"/>
    <n v="20"/>
    <x v="11"/>
    <n v="14"/>
  </r>
  <r>
    <d v="2025-05-15T12:00:00"/>
    <n v="18"/>
    <x v="0"/>
    <n v="2025"/>
    <x v="4"/>
    <n v="15"/>
    <x v="1"/>
    <n v="20"/>
    <x v="12"/>
    <n v="18"/>
  </r>
  <r>
    <d v="2025-05-15T13:00:00"/>
    <n v="19"/>
    <x v="0"/>
    <n v="2025"/>
    <x v="4"/>
    <n v="15"/>
    <x v="1"/>
    <n v="20"/>
    <x v="13"/>
    <n v="19"/>
  </r>
  <r>
    <d v="2025-05-15T14:00:00"/>
    <n v="15"/>
    <x v="0"/>
    <n v="2025"/>
    <x v="4"/>
    <n v="15"/>
    <x v="1"/>
    <n v="20"/>
    <x v="14"/>
    <n v="15"/>
  </r>
  <r>
    <d v="2025-05-15T15:00:00"/>
    <n v="61"/>
    <x v="0"/>
    <n v="2025"/>
    <x v="4"/>
    <n v="15"/>
    <x v="1"/>
    <n v="20"/>
    <x v="15"/>
    <n v="61"/>
  </r>
  <r>
    <d v="2025-05-15T16:00:00"/>
    <n v="71"/>
    <x v="0"/>
    <n v="2025"/>
    <x v="4"/>
    <n v="15"/>
    <x v="1"/>
    <n v="20"/>
    <x v="16"/>
    <n v="71"/>
  </r>
  <r>
    <d v="2025-05-15T17:00:00"/>
    <n v="32"/>
    <x v="0"/>
    <n v="2025"/>
    <x v="4"/>
    <n v="15"/>
    <x v="1"/>
    <n v="20"/>
    <x v="17"/>
    <n v="32"/>
  </r>
  <r>
    <d v="2025-05-15T18:00:00"/>
    <n v="34"/>
    <x v="0"/>
    <n v="2025"/>
    <x v="4"/>
    <n v="15"/>
    <x v="1"/>
    <n v="20"/>
    <x v="18"/>
    <n v="34"/>
  </r>
  <r>
    <d v="2025-05-15T19:00:00"/>
    <n v="36"/>
    <x v="0"/>
    <n v="2025"/>
    <x v="4"/>
    <n v="15"/>
    <x v="1"/>
    <n v="20"/>
    <x v="19"/>
    <n v="36"/>
  </r>
  <r>
    <d v="2025-05-15T20:00:00"/>
    <n v="30"/>
    <x v="0"/>
    <n v="2025"/>
    <x v="4"/>
    <n v="15"/>
    <x v="1"/>
    <n v="20"/>
    <x v="20"/>
    <n v="30"/>
  </r>
  <r>
    <d v="2025-05-15T21:00:00"/>
    <n v="19"/>
    <x v="0"/>
    <n v="2025"/>
    <x v="4"/>
    <n v="15"/>
    <x v="1"/>
    <n v="20"/>
    <x v="21"/>
    <n v="19"/>
  </r>
  <r>
    <d v="2025-05-15T22:00:00"/>
    <n v="6"/>
    <x v="0"/>
    <n v="2025"/>
    <x v="4"/>
    <n v="15"/>
    <x v="1"/>
    <n v="20"/>
    <x v="22"/>
    <n v="6"/>
  </r>
  <r>
    <d v="2025-05-15T23:00:00"/>
    <n v="6"/>
    <x v="0"/>
    <n v="2025"/>
    <x v="4"/>
    <n v="15"/>
    <x v="1"/>
    <n v="20"/>
    <x v="23"/>
    <n v="6"/>
  </r>
  <r>
    <d v="2025-05-16T00:00:00"/>
    <n v="0"/>
    <x v="0"/>
    <n v="2025"/>
    <x v="4"/>
    <n v="16"/>
    <x v="2"/>
    <n v="20"/>
    <x v="0"/>
    <n v="0"/>
  </r>
  <r>
    <d v="2025-05-16T01:00:00"/>
    <n v="2"/>
    <x v="0"/>
    <n v="2025"/>
    <x v="4"/>
    <n v="16"/>
    <x v="2"/>
    <n v="20"/>
    <x v="1"/>
    <n v="2"/>
  </r>
  <r>
    <d v="2025-05-16T02:00:00"/>
    <n v="3"/>
    <x v="0"/>
    <n v="2025"/>
    <x v="4"/>
    <n v="16"/>
    <x v="2"/>
    <n v="20"/>
    <x v="2"/>
    <n v="3"/>
  </r>
  <r>
    <d v="2025-05-16T03:00:00"/>
    <n v="0"/>
    <x v="0"/>
    <n v="2025"/>
    <x v="4"/>
    <n v="16"/>
    <x v="2"/>
    <n v="20"/>
    <x v="3"/>
    <n v="0"/>
  </r>
  <r>
    <d v="2025-05-16T04:00:00"/>
    <n v="0"/>
    <x v="0"/>
    <n v="2025"/>
    <x v="4"/>
    <n v="16"/>
    <x v="2"/>
    <n v="20"/>
    <x v="4"/>
    <n v="0"/>
  </r>
  <r>
    <d v="2025-05-16T05:00:00"/>
    <n v="0"/>
    <x v="0"/>
    <n v="2025"/>
    <x v="4"/>
    <n v="16"/>
    <x v="2"/>
    <n v="20"/>
    <x v="5"/>
    <n v="0"/>
  </r>
  <r>
    <d v="2025-05-16T06:00:00"/>
    <n v="2"/>
    <x v="0"/>
    <n v="2025"/>
    <x v="4"/>
    <n v="16"/>
    <x v="2"/>
    <n v="20"/>
    <x v="6"/>
    <n v="2"/>
  </r>
  <r>
    <d v="2025-05-16T07:00:00"/>
    <n v="39"/>
    <x v="0"/>
    <n v="2025"/>
    <x v="4"/>
    <n v="16"/>
    <x v="2"/>
    <n v="20"/>
    <x v="7"/>
    <n v="39"/>
  </r>
  <r>
    <d v="2025-05-16T08:00:00"/>
    <n v="16"/>
    <x v="0"/>
    <n v="2025"/>
    <x v="4"/>
    <n v="16"/>
    <x v="2"/>
    <n v="20"/>
    <x v="8"/>
    <n v="16"/>
  </r>
  <r>
    <d v="2025-05-16T09:00:00"/>
    <n v="76"/>
    <x v="0"/>
    <n v="2025"/>
    <x v="4"/>
    <n v="16"/>
    <x v="2"/>
    <n v="20"/>
    <x v="9"/>
    <n v="76"/>
  </r>
  <r>
    <d v="2025-05-16T10:00:00"/>
    <n v="21"/>
    <x v="0"/>
    <n v="2025"/>
    <x v="4"/>
    <n v="16"/>
    <x v="2"/>
    <n v="20"/>
    <x v="10"/>
    <n v="21"/>
  </r>
  <r>
    <d v="2025-05-16T11:00:00"/>
    <n v="32"/>
    <x v="0"/>
    <n v="2025"/>
    <x v="4"/>
    <n v="16"/>
    <x v="2"/>
    <n v="20"/>
    <x v="11"/>
    <n v="32"/>
  </r>
  <r>
    <d v="2025-05-16T12:00:00"/>
    <n v="68"/>
    <x v="0"/>
    <n v="2025"/>
    <x v="4"/>
    <n v="16"/>
    <x v="2"/>
    <n v="20"/>
    <x v="12"/>
    <n v="68"/>
  </r>
  <r>
    <d v="2025-05-16T13:00:00"/>
    <n v="32"/>
    <x v="0"/>
    <n v="2025"/>
    <x v="4"/>
    <n v="16"/>
    <x v="2"/>
    <n v="20"/>
    <x v="13"/>
    <n v="32"/>
  </r>
  <r>
    <d v="2025-05-16T14:00:00"/>
    <n v="25"/>
    <x v="0"/>
    <n v="2025"/>
    <x v="4"/>
    <n v="16"/>
    <x v="2"/>
    <n v="20"/>
    <x v="14"/>
    <n v="25"/>
  </r>
  <r>
    <d v="2025-05-16T15:00:00"/>
    <n v="20"/>
    <x v="0"/>
    <n v="2025"/>
    <x v="4"/>
    <n v="16"/>
    <x v="2"/>
    <n v="20"/>
    <x v="15"/>
    <n v="20"/>
  </r>
  <r>
    <d v="2025-05-16T16:00:00"/>
    <n v="31"/>
    <x v="0"/>
    <n v="2025"/>
    <x v="4"/>
    <n v="16"/>
    <x v="2"/>
    <n v="20"/>
    <x v="16"/>
    <n v="31"/>
  </r>
  <r>
    <d v="2025-05-16T17:00:00"/>
    <n v="25"/>
    <x v="0"/>
    <n v="2025"/>
    <x v="4"/>
    <n v="16"/>
    <x v="2"/>
    <n v="20"/>
    <x v="17"/>
    <n v="25"/>
  </r>
  <r>
    <d v="2025-05-16T18:00:00"/>
    <n v="48"/>
    <x v="0"/>
    <n v="2025"/>
    <x v="4"/>
    <n v="16"/>
    <x v="2"/>
    <n v="20"/>
    <x v="18"/>
    <n v="48"/>
  </r>
  <r>
    <d v="2025-05-16T19:00:00"/>
    <n v="23"/>
    <x v="0"/>
    <n v="2025"/>
    <x v="4"/>
    <n v="16"/>
    <x v="2"/>
    <n v="20"/>
    <x v="19"/>
    <n v="23"/>
  </r>
  <r>
    <d v="2025-05-16T20:00:00"/>
    <n v="17"/>
    <x v="0"/>
    <n v="2025"/>
    <x v="4"/>
    <n v="16"/>
    <x v="2"/>
    <n v="20"/>
    <x v="20"/>
    <n v="17"/>
  </r>
  <r>
    <d v="2025-05-16T21:00:00"/>
    <n v="18"/>
    <x v="0"/>
    <n v="2025"/>
    <x v="4"/>
    <n v="16"/>
    <x v="2"/>
    <n v="20"/>
    <x v="21"/>
    <n v="18"/>
  </r>
  <r>
    <d v="2025-05-16T22:00:00"/>
    <n v="7"/>
    <x v="0"/>
    <n v="2025"/>
    <x v="4"/>
    <n v="16"/>
    <x v="2"/>
    <n v="20"/>
    <x v="22"/>
    <n v="7"/>
  </r>
  <r>
    <d v="2025-05-16T23:00:00"/>
    <n v="1"/>
    <x v="0"/>
    <n v="2025"/>
    <x v="4"/>
    <n v="16"/>
    <x v="2"/>
    <n v="20"/>
    <x v="23"/>
    <n v="1"/>
  </r>
  <r>
    <d v="2025-05-17T00:00:00"/>
    <n v="0"/>
    <x v="0"/>
    <n v="2025"/>
    <x v="4"/>
    <n v="17"/>
    <x v="3"/>
    <n v="20"/>
    <x v="0"/>
    <n v="0"/>
  </r>
  <r>
    <d v="2025-05-17T01:00:00"/>
    <n v="6"/>
    <x v="0"/>
    <n v="2025"/>
    <x v="4"/>
    <n v="17"/>
    <x v="3"/>
    <n v="20"/>
    <x v="1"/>
    <n v="6"/>
  </r>
  <r>
    <d v="2025-05-17T02:00:00"/>
    <n v="0"/>
    <x v="0"/>
    <n v="2025"/>
    <x v="4"/>
    <n v="17"/>
    <x v="3"/>
    <n v="20"/>
    <x v="2"/>
    <n v="0"/>
  </r>
  <r>
    <d v="2025-05-17T03:00:00"/>
    <n v="2"/>
    <x v="0"/>
    <n v="2025"/>
    <x v="4"/>
    <n v="17"/>
    <x v="3"/>
    <n v="20"/>
    <x v="3"/>
    <n v="2"/>
  </r>
  <r>
    <d v="2025-05-17T04:00:00"/>
    <n v="0"/>
    <x v="0"/>
    <n v="2025"/>
    <x v="4"/>
    <n v="17"/>
    <x v="3"/>
    <n v="20"/>
    <x v="4"/>
    <n v="0"/>
  </r>
  <r>
    <d v="2025-05-17T05:00:00"/>
    <n v="0"/>
    <x v="0"/>
    <n v="2025"/>
    <x v="4"/>
    <n v="17"/>
    <x v="3"/>
    <n v="20"/>
    <x v="5"/>
    <n v="0"/>
  </r>
  <r>
    <d v="2025-05-17T06:00:00"/>
    <n v="0"/>
    <x v="0"/>
    <n v="2025"/>
    <x v="4"/>
    <n v="17"/>
    <x v="3"/>
    <n v="20"/>
    <x v="6"/>
    <n v="0"/>
  </r>
  <r>
    <d v="2025-05-17T07:00:00"/>
    <n v="4"/>
    <x v="0"/>
    <n v="2025"/>
    <x v="4"/>
    <n v="17"/>
    <x v="3"/>
    <n v="20"/>
    <x v="7"/>
    <n v="4"/>
  </r>
  <r>
    <d v="2025-05-17T08:00:00"/>
    <n v="2"/>
    <x v="0"/>
    <n v="2025"/>
    <x v="4"/>
    <n v="17"/>
    <x v="3"/>
    <n v="20"/>
    <x v="8"/>
    <n v="2"/>
  </r>
  <r>
    <d v="2025-05-17T09:00:00"/>
    <n v="10"/>
    <x v="0"/>
    <n v="2025"/>
    <x v="4"/>
    <n v="17"/>
    <x v="3"/>
    <n v="20"/>
    <x v="9"/>
    <n v="10"/>
  </r>
  <r>
    <d v="2025-05-17T10:00:00"/>
    <n v="10"/>
    <x v="0"/>
    <n v="2025"/>
    <x v="4"/>
    <n v="17"/>
    <x v="3"/>
    <n v="20"/>
    <x v="10"/>
    <n v="10"/>
  </r>
  <r>
    <d v="2025-05-17T11:00:00"/>
    <n v="43"/>
    <x v="0"/>
    <n v="2025"/>
    <x v="4"/>
    <n v="17"/>
    <x v="3"/>
    <n v="20"/>
    <x v="11"/>
    <n v="43"/>
  </r>
  <r>
    <d v="2025-05-17T12:00:00"/>
    <n v="42"/>
    <x v="0"/>
    <n v="2025"/>
    <x v="4"/>
    <n v="17"/>
    <x v="3"/>
    <n v="20"/>
    <x v="12"/>
    <n v="42"/>
  </r>
  <r>
    <d v="2025-05-17T13:00:00"/>
    <n v="47"/>
    <x v="0"/>
    <n v="2025"/>
    <x v="4"/>
    <n v="17"/>
    <x v="3"/>
    <n v="20"/>
    <x v="13"/>
    <n v="47"/>
  </r>
  <r>
    <d v="2025-05-17T14:00:00"/>
    <n v="55"/>
    <x v="0"/>
    <n v="2025"/>
    <x v="4"/>
    <n v="17"/>
    <x v="3"/>
    <n v="20"/>
    <x v="14"/>
    <n v="55"/>
  </r>
  <r>
    <d v="2025-05-17T15:00:00"/>
    <n v="36"/>
    <x v="0"/>
    <n v="2025"/>
    <x v="4"/>
    <n v="17"/>
    <x v="3"/>
    <n v="20"/>
    <x v="15"/>
    <n v="36"/>
  </r>
  <r>
    <d v="2025-05-17T16:00:00"/>
    <n v="54"/>
    <x v="0"/>
    <n v="2025"/>
    <x v="4"/>
    <n v="17"/>
    <x v="3"/>
    <n v="20"/>
    <x v="16"/>
    <n v="54"/>
  </r>
  <r>
    <d v="2025-05-17T17:00:00"/>
    <n v="30"/>
    <x v="0"/>
    <n v="2025"/>
    <x v="4"/>
    <n v="17"/>
    <x v="3"/>
    <n v="20"/>
    <x v="17"/>
    <n v="30"/>
  </r>
  <r>
    <d v="2025-05-17T18:00:00"/>
    <n v="24"/>
    <x v="0"/>
    <n v="2025"/>
    <x v="4"/>
    <n v="17"/>
    <x v="3"/>
    <n v="20"/>
    <x v="18"/>
    <n v="24"/>
  </r>
  <r>
    <d v="2025-05-17T19:00:00"/>
    <n v="23"/>
    <x v="0"/>
    <n v="2025"/>
    <x v="4"/>
    <n v="17"/>
    <x v="3"/>
    <n v="20"/>
    <x v="19"/>
    <n v="23"/>
  </r>
  <r>
    <d v="2025-05-17T20:00:00"/>
    <n v="20"/>
    <x v="0"/>
    <n v="2025"/>
    <x v="4"/>
    <n v="17"/>
    <x v="3"/>
    <n v="20"/>
    <x v="20"/>
    <n v="20"/>
  </r>
  <r>
    <d v="2025-05-17T21:00:00"/>
    <n v="23"/>
    <x v="0"/>
    <n v="2025"/>
    <x v="4"/>
    <n v="17"/>
    <x v="3"/>
    <n v="20"/>
    <x v="21"/>
    <n v="23"/>
  </r>
  <r>
    <d v="2025-05-17T22:00:00"/>
    <n v="6"/>
    <x v="0"/>
    <n v="2025"/>
    <x v="4"/>
    <n v="17"/>
    <x v="3"/>
    <n v="20"/>
    <x v="22"/>
    <n v="6"/>
  </r>
  <r>
    <d v="2025-05-17T23:00:00"/>
    <n v="5"/>
    <x v="0"/>
    <n v="2025"/>
    <x v="4"/>
    <n v="17"/>
    <x v="3"/>
    <n v="20"/>
    <x v="23"/>
    <n v="5"/>
  </r>
  <r>
    <d v="2025-05-18T00:00:00"/>
    <n v="0"/>
    <x v="0"/>
    <n v="2025"/>
    <x v="4"/>
    <n v="18"/>
    <x v="4"/>
    <n v="20"/>
    <x v="0"/>
    <n v="0"/>
  </r>
  <r>
    <d v="2025-05-18T01:00:00"/>
    <n v="5"/>
    <x v="0"/>
    <n v="2025"/>
    <x v="4"/>
    <n v="18"/>
    <x v="4"/>
    <n v="20"/>
    <x v="1"/>
    <n v="5"/>
  </r>
  <r>
    <d v="2025-05-18T02:00:00"/>
    <n v="4"/>
    <x v="0"/>
    <n v="2025"/>
    <x v="4"/>
    <n v="18"/>
    <x v="4"/>
    <n v="20"/>
    <x v="2"/>
    <n v="4"/>
  </r>
  <r>
    <d v="2025-05-18T03:00:00"/>
    <n v="1"/>
    <x v="0"/>
    <n v="2025"/>
    <x v="4"/>
    <n v="18"/>
    <x v="4"/>
    <n v="20"/>
    <x v="3"/>
    <n v="1"/>
  </r>
  <r>
    <d v="2025-05-18T04:00:00"/>
    <n v="0"/>
    <x v="0"/>
    <n v="2025"/>
    <x v="4"/>
    <n v="18"/>
    <x v="4"/>
    <n v="20"/>
    <x v="4"/>
    <n v="0"/>
  </r>
  <r>
    <d v="2025-05-18T05:00:00"/>
    <n v="0"/>
    <x v="0"/>
    <n v="2025"/>
    <x v="4"/>
    <n v="18"/>
    <x v="4"/>
    <n v="20"/>
    <x v="5"/>
    <n v="0"/>
  </r>
  <r>
    <d v="2025-05-18T06:00:00"/>
    <n v="0"/>
    <x v="0"/>
    <n v="2025"/>
    <x v="4"/>
    <n v="18"/>
    <x v="4"/>
    <n v="20"/>
    <x v="6"/>
    <n v="0"/>
  </r>
  <r>
    <d v="2025-05-18T07:00:00"/>
    <n v="6"/>
    <x v="0"/>
    <n v="2025"/>
    <x v="4"/>
    <n v="18"/>
    <x v="4"/>
    <n v="20"/>
    <x v="7"/>
    <n v="6"/>
  </r>
  <r>
    <d v="2025-05-18T08:00:00"/>
    <n v="6"/>
    <x v="0"/>
    <n v="2025"/>
    <x v="4"/>
    <n v="18"/>
    <x v="4"/>
    <n v="20"/>
    <x v="8"/>
    <n v="6"/>
  </r>
  <r>
    <d v="2025-05-18T09:00:00"/>
    <n v="29"/>
    <x v="0"/>
    <n v="2025"/>
    <x v="4"/>
    <n v="18"/>
    <x v="4"/>
    <n v="20"/>
    <x v="9"/>
    <n v="29"/>
  </r>
  <r>
    <d v="2025-05-18T10:00:00"/>
    <n v="23"/>
    <x v="0"/>
    <n v="2025"/>
    <x v="4"/>
    <n v="18"/>
    <x v="4"/>
    <n v="20"/>
    <x v="10"/>
    <n v="23"/>
  </r>
  <r>
    <d v="2025-05-18T11:00:00"/>
    <n v="42"/>
    <x v="0"/>
    <n v="2025"/>
    <x v="4"/>
    <n v="18"/>
    <x v="4"/>
    <n v="20"/>
    <x v="11"/>
    <n v="42"/>
  </r>
  <r>
    <d v="2025-05-18T12:00:00"/>
    <n v="95"/>
    <x v="0"/>
    <n v="2025"/>
    <x v="4"/>
    <n v="18"/>
    <x v="4"/>
    <n v="20"/>
    <x v="12"/>
    <n v="95"/>
  </r>
  <r>
    <d v="2025-05-18T13:00:00"/>
    <n v="48"/>
    <x v="0"/>
    <n v="2025"/>
    <x v="4"/>
    <n v="18"/>
    <x v="4"/>
    <n v="20"/>
    <x v="13"/>
    <n v="48"/>
  </r>
  <r>
    <d v="2025-05-18T14:00:00"/>
    <n v="33"/>
    <x v="0"/>
    <n v="2025"/>
    <x v="4"/>
    <n v="18"/>
    <x v="4"/>
    <n v="20"/>
    <x v="14"/>
    <n v="33"/>
  </r>
  <r>
    <d v="2025-05-18T15:00:00"/>
    <n v="43"/>
    <x v="0"/>
    <n v="2025"/>
    <x v="4"/>
    <n v="18"/>
    <x v="4"/>
    <n v="20"/>
    <x v="15"/>
    <n v="43"/>
  </r>
  <r>
    <d v="2025-05-18T16:00:00"/>
    <n v="53"/>
    <x v="0"/>
    <n v="2025"/>
    <x v="4"/>
    <n v="18"/>
    <x v="4"/>
    <n v="20"/>
    <x v="16"/>
    <n v="53"/>
  </r>
  <r>
    <d v="2025-05-18T17:00:00"/>
    <n v="36"/>
    <x v="0"/>
    <n v="2025"/>
    <x v="4"/>
    <n v="18"/>
    <x v="4"/>
    <n v="20"/>
    <x v="17"/>
    <n v="36"/>
  </r>
  <r>
    <d v="2025-05-18T18:00:00"/>
    <n v="43"/>
    <x v="0"/>
    <n v="2025"/>
    <x v="4"/>
    <n v="18"/>
    <x v="4"/>
    <n v="20"/>
    <x v="18"/>
    <n v="43"/>
  </r>
  <r>
    <d v="2025-05-18T19:00:00"/>
    <n v="28"/>
    <x v="0"/>
    <n v="2025"/>
    <x v="4"/>
    <n v="18"/>
    <x v="4"/>
    <n v="20"/>
    <x v="19"/>
    <n v="28"/>
  </r>
  <r>
    <d v="2025-05-18T20:00:00"/>
    <n v="24"/>
    <x v="0"/>
    <n v="2025"/>
    <x v="4"/>
    <n v="18"/>
    <x v="4"/>
    <n v="20"/>
    <x v="20"/>
    <n v="24"/>
  </r>
  <r>
    <d v="2025-05-18T21:00:00"/>
    <n v="18"/>
    <x v="0"/>
    <n v="2025"/>
    <x v="4"/>
    <n v="18"/>
    <x v="4"/>
    <n v="20"/>
    <x v="21"/>
    <n v="18"/>
  </r>
  <r>
    <d v="2025-05-18T22:00:00"/>
    <n v="14"/>
    <x v="0"/>
    <n v="2025"/>
    <x v="4"/>
    <n v="18"/>
    <x v="4"/>
    <n v="20"/>
    <x v="22"/>
    <n v="14"/>
  </r>
  <r>
    <d v="2025-05-18T23:00:00"/>
    <n v="22"/>
    <x v="0"/>
    <n v="2025"/>
    <x v="4"/>
    <n v="18"/>
    <x v="4"/>
    <n v="20"/>
    <x v="23"/>
    <n v="22"/>
  </r>
  <r>
    <d v="2025-05-19T00:00:00"/>
    <n v="0"/>
    <x v="0"/>
    <n v="2025"/>
    <x v="4"/>
    <n v="19"/>
    <x v="5"/>
    <n v="21"/>
    <x v="0"/>
    <n v="0"/>
  </r>
  <r>
    <d v="2025-05-19T01:00:00"/>
    <n v="1"/>
    <x v="0"/>
    <n v="2025"/>
    <x v="4"/>
    <n v="19"/>
    <x v="5"/>
    <n v="21"/>
    <x v="1"/>
    <n v="1"/>
  </r>
  <r>
    <d v="2025-05-19T02:00:00"/>
    <n v="1"/>
    <x v="0"/>
    <n v="2025"/>
    <x v="4"/>
    <n v="19"/>
    <x v="5"/>
    <n v="21"/>
    <x v="2"/>
    <n v="1"/>
  </r>
  <r>
    <d v="2025-05-19T03:00:00"/>
    <n v="0"/>
    <x v="0"/>
    <n v="2025"/>
    <x v="4"/>
    <n v="19"/>
    <x v="5"/>
    <n v="21"/>
    <x v="3"/>
    <n v="0"/>
  </r>
  <r>
    <d v="2025-05-19T04:00:00"/>
    <n v="0"/>
    <x v="0"/>
    <n v="2025"/>
    <x v="4"/>
    <n v="19"/>
    <x v="5"/>
    <n v="21"/>
    <x v="4"/>
    <n v="0"/>
  </r>
  <r>
    <d v="2025-05-19T05:00:00"/>
    <n v="0"/>
    <x v="0"/>
    <n v="2025"/>
    <x v="4"/>
    <n v="19"/>
    <x v="5"/>
    <n v="21"/>
    <x v="5"/>
    <n v="0"/>
  </r>
  <r>
    <d v="2025-05-19T06:00:00"/>
    <n v="2"/>
    <x v="0"/>
    <n v="2025"/>
    <x v="4"/>
    <n v="19"/>
    <x v="5"/>
    <n v="21"/>
    <x v="6"/>
    <n v="2"/>
  </r>
  <r>
    <d v="2025-05-19T07:00:00"/>
    <n v="4"/>
    <x v="0"/>
    <n v="2025"/>
    <x v="4"/>
    <n v="19"/>
    <x v="5"/>
    <n v="21"/>
    <x v="7"/>
    <n v="4"/>
  </r>
  <r>
    <d v="2025-05-19T08:00:00"/>
    <n v="44"/>
    <x v="0"/>
    <n v="2025"/>
    <x v="4"/>
    <n v="19"/>
    <x v="5"/>
    <n v="21"/>
    <x v="8"/>
    <n v="44"/>
  </r>
  <r>
    <d v="2025-05-19T09:00:00"/>
    <n v="55"/>
    <x v="0"/>
    <n v="2025"/>
    <x v="4"/>
    <n v="19"/>
    <x v="5"/>
    <n v="21"/>
    <x v="9"/>
    <n v="55"/>
  </r>
  <r>
    <d v="2025-05-19T10:00:00"/>
    <n v="37"/>
    <x v="0"/>
    <n v="2025"/>
    <x v="4"/>
    <n v="19"/>
    <x v="5"/>
    <n v="21"/>
    <x v="10"/>
    <n v="37"/>
  </r>
  <r>
    <d v="2025-05-19T11:00:00"/>
    <n v="29"/>
    <x v="0"/>
    <n v="2025"/>
    <x v="4"/>
    <n v="19"/>
    <x v="5"/>
    <n v="21"/>
    <x v="11"/>
    <n v="29"/>
  </r>
  <r>
    <d v="2025-05-19T12:00:00"/>
    <n v="37"/>
    <x v="0"/>
    <n v="2025"/>
    <x v="4"/>
    <n v="19"/>
    <x v="5"/>
    <n v="21"/>
    <x v="12"/>
    <n v="37"/>
  </r>
  <r>
    <d v="2025-05-19T13:00:00"/>
    <n v="18"/>
    <x v="0"/>
    <n v="2025"/>
    <x v="4"/>
    <n v="19"/>
    <x v="5"/>
    <n v="21"/>
    <x v="13"/>
    <n v="18"/>
  </r>
  <r>
    <d v="2025-05-19T14:00:00"/>
    <n v="10"/>
    <x v="0"/>
    <n v="2025"/>
    <x v="4"/>
    <n v="19"/>
    <x v="5"/>
    <n v="21"/>
    <x v="14"/>
    <n v="10"/>
  </r>
  <r>
    <d v="2025-05-19T15:00:00"/>
    <n v="25"/>
    <x v="0"/>
    <n v="2025"/>
    <x v="4"/>
    <n v="19"/>
    <x v="5"/>
    <n v="21"/>
    <x v="15"/>
    <n v="25"/>
  </r>
  <r>
    <d v="2025-05-19T16:00:00"/>
    <n v="38"/>
    <x v="0"/>
    <n v="2025"/>
    <x v="4"/>
    <n v="19"/>
    <x v="5"/>
    <n v="21"/>
    <x v="16"/>
    <n v="38"/>
  </r>
  <r>
    <d v="2025-05-19T17:00:00"/>
    <n v="44"/>
    <x v="0"/>
    <n v="2025"/>
    <x v="4"/>
    <n v="19"/>
    <x v="5"/>
    <n v="21"/>
    <x v="17"/>
    <n v="44"/>
  </r>
  <r>
    <d v="2025-05-19T18:00:00"/>
    <n v="103"/>
    <x v="0"/>
    <n v="2025"/>
    <x v="4"/>
    <n v="19"/>
    <x v="5"/>
    <n v="21"/>
    <x v="18"/>
    <n v="103"/>
  </r>
  <r>
    <d v="2025-05-19T19:00:00"/>
    <n v="31"/>
    <x v="0"/>
    <n v="2025"/>
    <x v="4"/>
    <n v="19"/>
    <x v="5"/>
    <n v="21"/>
    <x v="19"/>
    <n v="31"/>
  </r>
  <r>
    <d v="2025-05-19T20:00:00"/>
    <n v="24"/>
    <x v="0"/>
    <n v="2025"/>
    <x v="4"/>
    <n v="19"/>
    <x v="5"/>
    <n v="21"/>
    <x v="20"/>
    <n v="24"/>
  </r>
  <r>
    <d v="2025-05-19T21:00:00"/>
    <n v="5"/>
    <x v="0"/>
    <n v="2025"/>
    <x v="4"/>
    <n v="19"/>
    <x v="5"/>
    <n v="21"/>
    <x v="21"/>
    <n v="5"/>
  </r>
  <r>
    <d v="2025-05-19T22:00:00"/>
    <n v="10"/>
    <x v="0"/>
    <n v="2025"/>
    <x v="4"/>
    <n v="19"/>
    <x v="5"/>
    <n v="21"/>
    <x v="22"/>
    <n v="10"/>
  </r>
  <r>
    <d v="2025-05-19T23:00:00"/>
    <n v="1"/>
    <x v="0"/>
    <n v="2025"/>
    <x v="4"/>
    <n v="19"/>
    <x v="5"/>
    <n v="21"/>
    <x v="23"/>
    <n v="1"/>
  </r>
  <r>
    <d v="2025-05-20T00:00:00"/>
    <n v="0"/>
    <x v="0"/>
    <n v="2025"/>
    <x v="4"/>
    <n v="20"/>
    <x v="6"/>
    <n v="21"/>
    <x v="0"/>
    <n v="0"/>
  </r>
  <r>
    <d v="2025-05-20T01:00:00"/>
    <n v="0"/>
    <x v="0"/>
    <n v="2025"/>
    <x v="4"/>
    <n v="20"/>
    <x v="6"/>
    <n v="21"/>
    <x v="1"/>
    <n v="0"/>
  </r>
  <r>
    <d v="2025-05-20T02:00:00"/>
    <n v="0"/>
    <x v="0"/>
    <n v="2025"/>
    <x v="4"/>
    <n v="20"/>
    <x v="6"/>
    <n v="21"/>
    <x v="2"/>
    <n v="0"/>
  </r>
  <r>
    <d v="2025-05-20T03:00:00"/>
    <n v="0"/>
    <x v="0"/>
    <n v="2025"/>
    <x v="4"/>
    <n v="20"/>
    <x v="6"/>
    <n v="21"/>
    <x v="3"/>
    <n v="0"/>
  </r>
  <r>
    <d v="2025-05-20T04:00:00"/>
    <n v="0"/>
    <x v="0"/>
    <n v="2025"/>
    <x v="4"/>
    <n v="20"/>
    <x v="6"/>
    <n v="21"/>
    <x v="4"/>
    <n v="0"/>
  </r>
  <r>
    <d v="2025-05-20T05:00:00"/>
    <n v="0"/>
    <x v="0"/>
    <n v="2025"/>
    <x v="4"/>
    <n v="20"/>
    <x v="6"/>
    <n v="21"/>
    <x v="5"/>
    <n v="0"/>
  </r>
  <r>
    <d v="2025-05-20T06:00:00"/>
    <n v="3"/>
    <x v="0"/>
    <n v="2025"/>
    <x v="4"/>
    <n v="20"/>
    <x v="6"/>
    <n v="21"/>
    <x v="6"/>
    <n v="3"/>
  </r>
  <r>
    <d v="2025-05-20T07:00:00"/>
    <n v="14"/>
    <x v="0"/>
    <n v="2025"/>
    <x v="4"/>
    <n v="20"/>
    <x v="6"/>
    <n v="21"/>
    <x v="7"/>
    <n v="14"/>
  </r>
  <r>
    <d v="2025-05-20T08:00:00"/>
    <n v="59"/>
    <x v="0"/>
    <n v="2025"/>
    <x v="4"/>
    <n v="20"/>
    <x v="6"/>
    <n v="21"/>
    <x v="8"/>
    <n v="59"/>
  </r>
  <r>
    <d v="2025-05-20T09:00:00"/>
    <n v="53"/>
    <x v="0"/>
    <n v="2025"/>
    <x v="4"/>
    <n v="20"/>
    <x v="6"/>
    <n v="21"/>
    <x v="9"/>
    <n v="53"/>
  </r>
  <r>
    <d v="2025-05-20T10:00:00"/>
    <n v="29"/>
    <x v="0"/>
    <n v="2025"/>
    <x v="4"/>
    <n v="20"/>
    <x v="6"/>
    <n v="21"/>
    <x v="10"/>
    <n v="29"/>
  </r>
  <r>
    <d v="2025-05-20T11:00:00"/>
    <n v="38"/>
    <x v="0"/>
    <n v="2025"/>
    <x v="4"/>
    <n v="20"/>
    <x v="6"/>
    <n v="21"/>
    <x v="11"/>
    <n v="38"/>
  </r>
  <r>
    <d v="2025-05-20T12:00:00"/>
    <n v="50"/>
    <x v="0"/>
    <n v="2025"/>
    <x v="4"/>
    <n v="20"/>
    <x v="6"/>
    <n v="21"/>
    <x v="12"/>
    <n v="50"/>
  </r>
  <r>
    <d v="2025-05-20T13:00:00"/>
    <n v="26"/>
    <x v="0"/>
    <n v="2025"/>
    <x v="4"/>
    <n v="20"/>
    <x v="6"/>
    <n v="21"/>
    <x v="13"/>
    <n v="26"/>
  </r>
  <r>
    <d v="2025-05-20T14:00:00"/>
    <n v="32"/>
    <x v="0"/>
    <n v="2025"/>
    <x v="4"/>
    <n v="20"/>
    <x v="6"/>
    <n v="21"/>
    <x v="14"/>
    <n v="32"/>
  </r>
  <r>
    <d v="2025-05-20T15:00:00"/>
    <n v="41"/>
    <x v="0"/>
    <n v="2025"/>
    <x v="4"/>
    <n v="20"/>
    <x v="6"/>
    <n v="21"/>
    <x v="15"/>
    <n v="41"/>
  </r>
  <r>
    <d v="2025-05-20T16:00:00"/>
    <n v="91"/>
    <x v="0"/>
    <n v="2025"/>
    <x v="4"/>
    <n v="20"/>
    <x v="6"/>
    <n v="21"/>
    <x v="16"/>
    <n v="91"/>
  </r>
  <r>
    <d v="2025-05-20T17:00:00"/>
    <n v="38"/>
    <x v="0"/>
    <n v="2025"/>
    <x v="4"/>
    <n v="20"/>
    <x v="6"/>
    <n v="21"/>
    <x v="17"/>
    <n v="38"/>
  </r>
  <r>
    <d v="2025-05-20T18:00:00"/>
    <n v="92"/>
    <x v="0"/>
    <n v="2025"/>
    <x v="4"/>
    <n v="20"/>
    <x v="6"/>
    <n v="21"/>
    <x v="18"/>
    <n v="92"/>
  </r>
  <r>
    <d v="2025-05-20T19:00:00"/>
    <n v="107"/>
    <x v="0"/>
    <n v="2025"/>
    <x v="4"/>
    <n v="20"/>
    <x v="6"/>
    <n v="21"/>
    <x v="19"/>
    <n v="107"/>
  </r>
  <r>
    <d v="2025-05-20T20:00:00"/>
    <n v="49"/>
    <x v="0"/>
    <n v="2025"/>
    <x v="4"/>
    <n v="20"/>
    <x v="6"/>
    <n v="21"/>
    <x v="20"/>
    <n v="49"/>
  </r>
  <r>
    <d v="2025-05-20T21:00:00"/>
    <n v="23"/>
    <x v="0"/>
    <n v="2025"/>
    <x v="4"/>
    <n v="20"/>
    <x v="6"/>
    <n v="21"/>
    <x v="21"/>
    <n v="23"/>
  </r>
  <r>
    <d v="2025-05-20T22:00:00"/>
    <n v="20"/>
    <x v="0"/>
    <n v="2025"/>
    <x v="4"/>
    <n v="20"/>
    <x v="6"/>
    <n v="21"/>
    <x v="22"/>
    <n v="20"/>
  </r>
  <r>
    <d v="2025-05-20T23:00:00"/>
    <n v="9"/>
    <x v="0"/>
    <n v="2025"/>
    <x v="4"/>
    <n v="20"/>
    <x v="6"/>
    <n v="21"/>
    <x v="23"/>
    <n v="9"/>
  </r>
  <r>
    <d v="2025-05-21T00:00:00"/>
    <n v="0"/>
    <x v="0"/>
    <n v="2025"/>
    <x v="4"/>
    <n v="21"/>
    <x v="0"/>
    <n v="21"/>
    <x v="0"/>
    <n v="0"/>
  </r>
  <r>
    <d v="2025-05-21T01:00:00"/>
    <n v="1"/>
    <x v="0"/>
    <n v="2025"/>
    <x v="4"/>
    <n v="21"/>
    <x v="0"/>
    <n v="21"/>
    <x v="1"/>
    <n v="1"/>
  </r>
  <r>
    <d v="2025-05-21T02:00:00"/>
    <n v="0"/>
    <x v="0"/>
    <n v="2025"/>
    <x v="4"/>
    <n v="21"/>
    <x v="0"/>
    <n v="21"/>
    <x v="2"/>
    <n v="0"/>
  </r>
  <r>
    <d v="2025-05-21T03:00:00"/>
    <n v="0"/>
    <x v="0"/>
    <n v="2025"/>
    <x v="4"/>
    <n v="21"/>
    <x v="0"/>
    <n v="21"/>
    <x v="3"/>
    <n v="0"/>
  </r>
  <r>
    <d v="2025-05-21T04:00:00"/>
    <n v="0"/>
    <x v="0"/>
    <n v="2025"/>
    <x v="4"/>
    <n v="21"/>
    <x v="0"/>
    <n v="21"/>
    <x v="4"/>
    <n v="0"/>
  </r>
  <r>
    <d v="2025-05-21T05:00:00"/>
    <n v="2"/>
    <x v="0"/>
    <n v="2025"/>
    <x v="4"/>
    <n v="21"/>
    <x v="0"/>
    <n v="21"/>
    <x v="5"/>
    <n v="2"/>
  </r>
  <r>
    <d v="2025-05-21T06:00:00"/>
    <n v="6"/>
    <x v="0"/>
    <n v="2025"/>
    <x v="4"/>
    <n v="21"/>
    <x v="0"/>
    <n v="21"/>
    <x v="6"/>
    <n v="6"/>
  </r>
  <r>
    <d v="2025-05-21T07:00:00"/>
    <n v="16"/>
    <x v="0"/>
    <n v="2025"/>
    <x v="4"/>
    <n v="21"/>
    <x v="0"/>
    <n v="21"/>
    <x v="7"/>
    <n v="16"/>
  </r>
  <r>
    <d v="2025-05-21T08:00:00"/>
    <n v="5"/>
    <x v="0"/>
    <n v="2025"/>
    <x v="4"/>
    <n v="21"/>
    <x v="0"/>
    <n v="21"/>
    <x v="8"/>
    <n v="5"/>
  </r>
  <r>
    <d v="2025-05-21T09:00:00"/>
    <n v="25"/>
    <x v="0"/>
    <n v="2025"/>
    <x v="4"/>
    <n v="21"/>
    <x v="0"/>
    <n v="21"/>
    <x v="9"/>
    <n v="25"/>
  </r>
  <r>
    <d v="2025-05-21T10:00:00"/>
    <n v="65"/>
    <x v="0"/>
    <n v="2025"/>
    <x v="4"/>
    <n v="21"/>
    <x v="0"/>
    <n v="21"/>
    <x v="10"/>
    <n v="65"/>
  </r>
  <r>
    <d v="2025-05-21T11:00:00"/>
    <n v="51"/>
    <x v="0"/>
    <n v="2025"/>
    <x v="4"/>
    <n v="21"/>
    <x v="0"/>
    <n v="21"/>
    <x v="11"/>
    <n v="51"/>
  </r>
  <r>
    <d v="2025-05-21T12:00:00"/>
    <n v="46"/>
    <x v="0"/>
    <n v="2025"/>
    <x v="4"/>
    <n v="21"/>
    <x v="0"/>
    <n v="21"/>
    <x v="12"/>
    <n v="46"/>
  </r>
  <r>
    <d v="2025-05-21T13:00:00"/>
    <n v="48"/>
    <x v="0"/>
    <n v="2025"/>
    <x v="4"/>
    <n v="21"/>
    <x v="0"/>
    <n v="21"/>
    <x v="13"/>
    <n v="48"/>
  </r>
  <r>
    <d v="2025-05-21T14:00:00"/>
    <n v="44"/>
    <x v="0"/>
    <n v="2025"/>
    <x v="4"/>
    <n v="21"/>
    <x v="0"/>
    <n v="21"/>
    <x v="14"/>
    <n v="44"/>
  </r>
  <r>
    <d v="2025-05-21T15:00:00"/>
    <n v="29"/>
    <x v="0"/>
    <n v="2025"/>
    <x v="4"/>
    <n v="21"/>
    <x v="0"/>
    <n v="21"/>
    <x v="15"/>
    <n v="29"/>
  </r>
  <r>
    <d v="2025-05-21T16:00:00"/>
    <n v="94"/>
    <x v="0"/>
    <n v="2025"/>
    <x v="4"/>
    <n v="21"/>
    <x v="0"/>
    <n v="21"/>
    <x v="16"/>
    <n v="94"/>
  </r>
  <r>
    <d v="2025-05-21T17:00:00"/>
    <n v="79"/>
    <x v="0"/>
    <n v="2025"/>
    <x v="4"/>
    <n v="21"/>
    <x v="0"/>
    <n v="21"/>
    <x v="17"/>
    <n v="79"/>
  </r>
  <r>
    <d v="2025-05-21T18:00:00"/>
    <n v="121"/>
    <x v="0"/>
    <n v="2025"/>
    <x v="4"/>
    <n v="21"/>
    <x v="0"/>
    <n v="21"/>
    <x v="18"/>
    <n v="121"/>
  </r>
  <r>
    <d v="2025-05-21T19:00:00"/>
    <n v="62"/>
    <x v="0"/>
    <n v="2025"/>
    <x v="4"/>
    <n v="21"/>
    <x v="0"/>
    <n v="21"/>
    <x v="19"/>
    <n v="62"/>
  </r>
  <r>
    <d v="2025-05-21T20:00:00"/>
    <n v="53"/>
    <x v="0"/>
    <n v="2025"/>
    <x v="4"/>
    <n v="21"/>
    <x v="0"/>
    <n v="21"/>
    <x v="20"/>
    <n v="53"/>
  </r>
  <r>
    <d v="2025-05-21T21:00:00"/>
    <n v="31"/>
    <x v="0"/>
    <n v="2025"/>
    <x v="4"/>
    <n v="21"/>
    <x v="0"/>
    <n v="21"/>
    <x v="21"/>
    <n v="31"/>
  </r>
  <r>
    <d v="2025-05-21T22:00:00"/>
    <n v="14"/>
    <x v="0"/>
    <n v="2025"/>
    <x v="4"/>
    <n v="21"/>
    <x v="0"/>
    <n v="21"/>
    <x v="22"/>
    <n v="14"/>
  </r>
  <r>
    <d v="2025-05-21T23:00:00"/>
    <n v="6"/>
    <x v="0"/>
    <n v="2025"/>
    <x v="4"/>
    <n v="21"/>
    <x v="0"/>
    <n v="21"/>
    <x v="23"/>
    <n v="6"/>
  </r>
  <r>
    <d v="2025-05-22T00:00:00"/>
    <n v="0"/>
    <x v="0"/>
    <n v="2025"/>
    <x v="4"/>
    <n v="22"/>
    <x v="1"/>
    <n v="21"/>
    <x v="0"/>
    <n v="0"/>
  </r>
  <r>
    <d v="2025-05-22T01:00:00"/>
    <n v="7"/>
    <x v="0"/>
    <n v="2025"/>
    <x v="4"/>
    <n v="22"/>
    <x v="1"/>
    <n v="21"/>
    <x v="1"/>
    <n v="7"/>
  </r>
  <r>
    <d v="2025-05-22T02:00:00"/>
    <n v="2"/>
    <x v="0"/>
    <n v="2025"/>
    <x v="4"/>
    <n v="22"/>
    <x v="1"/>
    <n v="21"/>
    <x v="2"/>
    <n v="2"/>
  </r>
  <r>
    <d v="2025-05-22T03:00:00"/>
    <n v="0"/>
    <x v="0"/>
    <n v="2025"/>
    <x v="4"/>
    <n v="22"/>
    <x v="1"/>
    <n v="21"/>
    <x v="3"/>
    <n v="0"/>
  </r>
  <r>
    <d v="2025-05-22T04:00:00"/>
    <n v="1"/>
    <x v="0"/>
    <n v="2025"/>
    <x v="4"/>
    <n v="22"/>
    <x v="1"/>
    <n v="21"/>
    <x v="4"/>
    <n v="1"/>
  </r>
  <r>
    <d v="2025-05-22T05:00:00"/>
    <n v="0"/>
    <x v="0"/>
    <n v="2025"/>
    <x v="4"/>
    <n v="22"/>
    <x v="1"/>
    <n v="21"/>
    <x v="5"/>
    <n v="0"/>
  </r>
  <r>
    <d v="2025-05-22T06:00:00"/>
    <n v="10"/>
    <x v="0"/>
    <n v="2025"/>
    <x v="4"/>
    <n v="22"/>
    <x v="1"/>
    <n v="21"/>
    <x v="6"/>
    <n v="10"/>
  </r>
  <r>
    <d v="2025-05-22T07:00:00"/>
    <n v="7"/>
    <x v="0"/>
    <n v="2025"/>
    <x v="4"/>
    <n v="22"/>
    <x v="1"/>
    <n v="21"/>
    <x v="7"/>
    <n v="7"/>
  </r>
  <r>
    <d v="2025-05-22T08:00:00"/>
    <n v="12"/>
    <x v="0"/>
    <n v="2025"/>
    <x v="4"/>
    <n v="22"/>
    <x v="1"/>
    <n v="21"/>
    <x v="8"/>
    <n v="12"/>
  </r>
  <r>
    <d v="2025-05-22T09:00:00"/>
    <n v="26"/>
    <x v="0"/>
    <n v="2025"/>
    <x v="4"/>
    <n v="22"/>
    <x v="1"/>
    <n v="21"/>
    <x v="9"/>
    <n v="26"/>
  </r>
  <r>
    <d v="2025-05-22T10:00:00"/>
    <n v="107"/>
    <x v="0"/>
    <n v="2025"/>
    <x v="4"/>
    <n v="22"/>
    <x v="1"/>
    <n v="21"/>
    <x v="10"/>
    <n v="107"/>
  </r>
  <r>
    <d v="2025-05-22T11:00:00"/>
    <n v="97"/>
    <x v="0"/>
    <n v="2025"/>
    <x v="4"/>
    <n v="22"/>
    <x v="1"/>
    <n v="21"/>
    <x v="11"/>
    <n v="97"/>
  </r>
  <r>
    <d v="2025-05-22T12:00:00"/>
    <n v="42"/>
    <x v="0"/>
    <n v="2025"/>
    <x v="4"/>
    <n v="22"/>
    <x v="1"/>
    <n v="21"/>
    <x v="12"/>
    <n v="42"/>
  </r>
  <r>
    <d v="2025-05-22T13:00:00"/>
    <n v="37"/>
    <x v="0"/>
    <n v="2025"/>
    <x v="4"/>
    <n v="22"/>
    <x v="1"/>
    <n v="21"/>
    <x v="13"/>
    <n v="37"/>
  </r>
  <r>
    <d v="2025-05-22T14:00:00"/>
    <n v="27"/>
    <x v="0"/>
    <n v="2025"/>
    <x v="4"/>
    <n v="22"/>
    <x v="1"/>
    <n v="21"/>
    <x v="14"/>
    <n v="27"/>
  </r>
  <r>
    <d v="2025-05-22T15:00:00"/>
    <n v="36"/>
    <x v="0"/>
    <n v="2025"/>
    <x v="4"/>
    <n v="22"/>
    <x v="1"/>
    <n v="21"/>
    <x v="15"/>
    <n v="36"/>
  </r>
  <r>
    <d v="2025-05-22T16:00:00"/>
    <n v="23"/>
    <x v="0"/>
    <n v="2025"/>
    <x v="4"/>
    <n v="22"/>
    <x v="1"/>
    <n v="21"/>
    <x v="16"/>
    <n v="23"/>
  </r>
  <r>
    <d v="2025-05-22T17:00:00"/>
    <n v="17"/>
    <x v="0"/>
    <n v="2025"/>
    <x v="4"/>
    <n v="22"/>
    <x v="1"/>
    <n v="21"/>
    <x v="17"/>
    <n v="17"/>
  </r>
  <r>
    <d v="2025-05-22T18:00:00"/>
    <n v="36"/>
    <x v="0"/>
    <n v="2025"/>
    <x v="4"/>
    <n v="22"/>
    <x v="1"/>
    <n v="21"/>
    <x v="18"/>
    <n v="36"/>
  </r>
  <r>
    <d v="2025-05-22T19:00:00"/>
    <n v="10"/>
    <x v="0"/>
    <n v="2025"/>
    <x v="4"/>
    <n v="22"/>
    <x v="1"/>
    <n v="21"/>
    <x v="19"/>
    <n v="10"/>
  </r>
  <r>
    <d v="2025-05-22T20:00:00"/>
    <n v="19"/>
    <x v="0"/>
    <n v="2025"/>
    <x v="4"/>
    <n v="22"/>
    <x v="1"/>
    <n v="21"/>
    <x v="20"/>
    <n v="19"/>
  </r>
  <r>
    <d v="2025-05-22T21:00:00"/>
    <n v="14"/>
    <x v="0"/>
    <n v="2025"/>
    <x v="4"/>
    <n v="22"/>
    <x v="1"/>
    <n v="21"/>
    <x v="21"/>
    <n v="14"/>
  </r>
  <r>
    <d v="2025-05-22T22:00:00"/>
    <n v="4"/>
    <x v="0"/>
    <n v="2025"/>
    <x v="4"/>
    <n v="22"/>
    <x v="1"/>
    <n v="21"/>
    <x v="22"/>
    <n v="4"/>
  </r>
  <r>
    <d v="2025-05-22T23:00:00"/>
    <n v="3"/>
    <x v="0"/>
    <n v="2025"/>
    <x v="4"/>
    <n v="22"/>
    <x v="1"/>
    <n v="21"/>
    <x v="23"/>
    <n v="3"/>
  </r>
  <r>
    <d v="2025-05-23T00:00:00"/>
    <n v="0"/>
    <x v="1"/>
    <n v="2025"/>
    <x v="4"/>
    <n v="23"/>
    <x v="2"/>
    <n v="21"/>
    <x v="0"/>
    <n v="0"/>
  </r>
  <r>
    <d v="2025-05-23T01:00:00"/>
    <n v="0"/>
    <x v="1"/>
    <n v="2025"/>
    <x v="4"/>
    <n v="23"/>
    <x v="2"/>
    <n v="21"/>
    <x v="1"/>
    <n v="0"/>
  </r>
  <r>
    <d v="2025-05-23T02:00:00"/>
    <n v="0"/>
    <x v="1"/>
    <n v="2025"/>
    <x v="4"/>
    <n v="23"/>
    <x v="2"/>
    <n v="21"/>
    <x v="2"/>
    <n v="0"/>
  </r>
  <r>
    <d v="2025-05-23T03:00:00"/>
    <n v="0"/>
    <x v="1"/>
    <n v="2025"/>
    <x v="4"/>
    <n v="23"/>
    <x v="2"/>
    <n v="21"/>
    <x v="3"/>
    <n v="0"/>
  </r>
  <r>
    <d v="2025-05-23T04:00:00"/>
    <n v="0"/>
    <x v="1"/>
    <n v="2025"/>
    <x v="4"/>
    <n v="23"/>
    <x v="2"/>
    <n v="21"/>
    <x v="4"/>
    <n v="0"/>
  </r>
  <r>
    <d v="2025-05-23T05:00:00"/>
    <n v="0"/>
    <x v="1"/>
    <n v="2025"/>
    <x v="4"/>
    <n v="23"/>
    <x v="2"/>
    <n v="21"/>
    <x v="5"/>
    <n v="0"/>
  </r>
  <r>
    <d v="2025-05-23T06:00:00"/>
    <n v="10"/>
    <x v="1"/>
    <n v="2025"/>
    <x v="4"/>
    <n v="23"/>
    <x v="2"/>
    <n v="21"/>
    <x v="6"/>
    <n v="10"/>
  </r>
  <r>
    <d v="2025-05-23T07:00:00"/>
    <n v="14"/>
    <x v="1"/>
    <n v="2025"/>
    <x v="4"/>
    <n v="23"/>
    <x v="2"/>
    <n v="21"/>
    <x v="7"/>
    <n v="14"/>
  </r>
  <r>
    <d v="2025-05-23T08:00:00"/>
    <n v="30"/>
    <x v="1"/>
    <n v="2025"/>
    <x v="4"/>
    <n v="23"/>
    <x v="2"/>
    <n v="21"/>
    <x v="8"/>
    <n v="30"/>
  </r>
  <r>
    <d v="2025-05-23T09:00:00"/>
    <n v="40"/>
    <x v="1"/>
    <n v="2025"/>
    <x v="4"/>
    <n v="23"/>
    <x v="2"/>
    <n v="21"/>
    <x v="9"/>
    <n v="40"/>
  </r>
  <r>
    <d v="2025-05-23T10:00:00"/>
    <n v="32"/>
    <x v="1"/>
    <n v="2025"/>
    <x v="4"/>
    <n v="23"/>
    <x v="2"/>
    <n v="21"/>
    <x v="10"/>
    <n v="32"/>
  </r>
  <r>
    <d v="2025-05-23T11:00:00"/>
    <n v="89"/>
    <x v="1"/>
    <n v="2025"/>
    <x v="4"/>
    <n v="23"/>
    <x v="2"/>
    <n v="21"/>
    <x v="11"/>
    <n v="89"/>
  </r>
  <r>
    <d v="2025-05-23T12:00:00"/>
    <n v="60"/>
    <x v="1"/>
    <n v="2025"/>
    <x v="4"/>
    <n v="23"/>
    <x v="2"/>
    <n v="21"/>
    <x v="12"/>
    <n v="60"/>
  </r>
  <r>
    <d v="2025-05-23T13:00:00"/>
    <n v="52"/>
    <x v="1"/>
    <n v="2025"/>
    <x v="4"/>
    <n v="23"/>
    <x v="2"/>
    <n v="21"/>
    <x v="13"/>
    <n v="52"/>
  </r>
  <r>
    <d v="2025-05-23T14:00:00"/>
    <n v="65"/>
    <x v="1"/>
    <n v="2025"/>
    <x v="4"/>
    <n v="23"/>
    <x v="2"/>
    <n v="21"/>
    <x v="14"/>
    <n v="65"/>
  </r>
  <r>
    <d v="2025-05-23T15:00:00"/>
    <n v="43"/>
    <x v="1"/>
    <n v="2025"/>
    <x v="4"/>
    <n v="23"/>
    <x v="2"/>
    <n v="21"/>
    <x v="15"/>
    <n v="43"/>
  </r>
  <r>
    <d v="2025-05-23T16:00:00"/>
    <n v="88"/>
    <x v="1"/>
    <n v="2025"/>
    <x v="4"/>
    <n v="23"/>
    <x v="2"/>
    <n v="21"/>
    <x v="16"/>
    <n v="88"/>
  </r>
  <r>
    <d v="2025-05-23T17:00:00"/>
    <n v="135"/>
    <x v="1"/>
    <n v="2025"/>
    <x v="4"/>
    <n v="23"/>
    <x v="2"/>
    <n v="21"/>
    <x v="17"/>
    <n v="135"/>
  </r>
  <r>
    <d v="2025-05-23T18:00:00"/>
    <n v="221"/>
    <x v="1"/>
    <n v="2025"/>
    <x v="4"/>
    <n v="23"/>
    <x v="2"/>
    <n v="21"/>
    <x v="18"/>
    <n v="221"/>
  </r>
  <r>
    <d v="2025-05-23T19:00:00"/>
    <n v="102"/>
    <x v="1"/>
    <n v="2025"/>
    <x v="4"/>
    <n v="23"/>
    <x v="2"/>
    <n v="21"/>
    <x v="19"/>
    <n v="102"/>
  </r>
  <r>
    <d v="2025-05-23T20:00:00"/>
    <n v="76"/>
    <x v="1"/>
    <n v="2025"/>
    <x v="4"/>
    <n v="23"/>
    <x v="2"/>
    <n v="21"/>
    <x v="20"/>
    <n v="76"/>
  </r>
  <r>
    <d v="2025-05-23T21:00:00"/>
    <n v="33"/>
    <x v="1"/>
    <n v="2025"/>
    <x v="4"/>
    <n v="23"/>
    <x v="2"/>
    <n v="21"/>
    <x v="21"/>
    <n v="33"/>
  </r>
  <r>
    <d v="2025-05-23T22:00:00"/>
    <n v="39"/>
    <x v="1"/>
    <n v="2025"/>
    <x v="4"/>
    <n v="23"/>
    <x v="2"/>
    <n v="21"/>
    <x v="22"/>
    <n v="39"/>
  </r>
  <r>
    <d v="2025-05-23T23:00:00"/>
    <n v="19"/>
    <x v="1"/>
    <n v="2025"/>
    <x v="4"/>
    <n v="23"/>
    <x v="2"/>
    <n v="21"/>
    <x v="23"/>
    <n v="19"/>
  </r>
  <r>
    <d v="2025-05-24T00:00:00"/>
    <n v="0"/>
    <x v="1"/>
    <n v="2025"/>
    <x v="4"/>
    <n v="24"/>
    <x v="3"/>
    <n v="21"/>
    <x v="0"/>
    <n v="0"/>
  </r>
  <r>
    <d v="2025-05-24T01:00:00"/>
    <n v="6"/>
    <x v="1"/>
    <n v="2025"/>
    <x v="4"/>
    <n v="24"/>
    <x v="3"/>
    <n v="21"/>
    <x v="1"/>
    <n v="6"/>
  </r>
  <r>
    <d v="2025-05-24T02:00:00"/>
    <n v="6"/>
    <x v="1"/>
    <n v="2025"/>
    <x v="4"/>
    <n v="24"/>
    <x v="3"/>
    <n v="21"/>
    <x v="2"/>
    <n v="6"/>
  </r>
  <r>
    <d v="2025-05-24T03:00:00"/>
    <n v="3"/>
    <x v="1"/>
    <n v="2025"/>
    <x v="4"/>
    <n v="24"/>
    <x v="3"/>
    <n v="21"/>
    <x v="3"/>
    <n v="3"/>
  </r>
  <r>
    <d v="2025-05-24T04:00:00"/>
    <n v="9"/>
    <x v="1"/>
    <n v="2025"/>
    <x v="4"/>
    <n v="24"/>
    <x v="3"/>
    <n v="21"/>
    <x v="4"/>
    <n v="9"/>
  </r>
  <r>
    <d v="2025-05-24T05:00:00"/>
    <n v="1"/>
    <x v="1"/>
    <n v="2025"/>
    <x v="4"/>
    <n v="24"/>
    <x v="3"/>
    <n v="21"/>
    <x v="5"/>
    <n v="1"/>
  </r>
  <r>
    <d v="2025-05-24T06:00:00"/>
    <n v="0"/>
    <x v="1"/>
    <n v="2025"/>
    <x v="4"/>
    <n v="24"/>
    <x v="3"/>
    <n v="21"/>
    <x v="6"/>
    <n v="0"/>
  </r>
  <r>
    <d v="2025-05-24T07:00:00"/>
    <n v="1"/>
    <x v="1"/>
    <n v="2025"/>
    <x v="4"/>
    <n v="24"/>
    <x v="3"/>
    <n v="21"/>
    <x v="7"/>
    <n v="1"/>
  </r>
  <r>
    <d v="2025-05-24T08:00:00"/>
    <n v="1"/>
    <x v="1"/>
    <n v="2025"/>
    <x v="4"/>
    <n v="24"/>
    <x v="3"/>
    <n v="21"/>
    <x v="8"/>
    <n v="1"/>
  </r>
  <r>
    <d v="2025-05-24T09:00:00"/>
    <n v="13"/>
    <x v="1"/>
    <n v="2025"/>
    <x v="4"/>
    <n v="24"/>
    <x v="3"/>
    <n v="21"/>
    <x v="9"/>
    <n v="13"/>
  </r>
  <r>
    <d v="2025-05-24T10:00:00"/>
    <n v="18"/>
    <x v="1"/>
    <n v="2025"/>
    <x v="4"/>
    <n v="24"/>
    <x v="3"/>
    <n v="21"/>
    <x v="10"/>
    <n v="18"/>
  </r>
  <r>
    <d v="2025-05-24T11:00:00"/>
    <n v="68"/>
    <x v="1"/>
    <n v="2025"/>
    <x v="4"/>
    <n v="24"/>
    <x v="3"/>
    <n v="21"/>
    <x v="11"/>
    <n v="68"/>
  </r>
  <r>
    <d v="2025-05-24T12:00:00"/>
    <n v="43"/>
    <x v="1"/>
    <n v="2025"/>
    <x v="4"/>
    <n v="24"/>
    <x v="3"/>
    <n v="21"/>
    <x v="12"/>
    <n v="43"/>
  </r>
  <r>
    <d v="2025-05-24T13:00:00"/>
    <n v="59"/>
    <x v="1"/>
    <n v="2025"/>
    <x v="4"/>
    <n v="24"/>
    <x v="3"/>
    <n v="21"/>
    <x v="13"/>
    <n v="59"/>
  </r>
  <r>
    <d v="2025-05-24T14:00:00"/>
    <n v="68"/>
    <x v="1"/>
    <n v="2025"/>
    <x v="4"/>
    <n v="24"/>
    <x v="3"/>
    <n v="21"/>
    <x v="14"/>
    <n v="68"/>
  </r>
  <r>
    <d v="2025-05-24T15:00:00"/>
    <n v="110"/>
    <x v="1"/>
    <n v="2025"/>
    <x v="4"/>
    <n v="24"/>
    <x v="3"/>
    <n v="21"/>
    <x v="15"/>
    <n v="110"/>
  </r>
  <r>
    <d v="2025-05-24T16:00:00"/>
    <n v="109"/>
    <x v="1"/>
    <n v="2025"/>
    <x v="4"/>
    <n v="24"/>
    <x v="3"/>
    <n v="21"/>
    <x v="16"/>
    <n v="109"/>
  </r>
  <r>
    <d v="2025-05-24T17:00:00"/>
    <n v="122"/>
    <x v="1"/>
    <n v="2025"/>
    <x v="4"/>
    <n v="24"/>
    <x v="3"/>
    <n v="21"/>
    <x v="17"/>
    <n v="122"/>
  </r>
  <r>
    <d v="2025-05-24T18:00:00"/>
    <n v="85"/>
    <x v="1"/>
    <n v="2025"/>
    <x v="4"/>
    <n v="24"/>
    <x v="3"/>
    <n v="21"/>
    <x v="18"/>
    <n v="85"/>
  </r>
  <r>
    <d v="2025-05-24T19:00:00"/>
    <n v="70"/>
    <x v="1"/>
    <n v="2025"/>
    <x v="4"/>
    <n v="24"/>
    <x v="3"/>
    <n v="21"/>
    <x v="19"/>
    <n v="70"/>
  </r>
  <r>
    <d v="2025-05-24T20:00:00"/>
    <n v="54"/>
    <x v="1"/>
    <n v="2025"/>
    <x v="4"/>
    <n v="24"/>
    <x v="3"/>
    <n v="21"/>
    <x v="20"/>
    <n v="54"/>
  </r>
  <r>
    <d v="2025-05-24T21:00:00"/>
    <n v="46"/>
    <x v="1"/>
    <n v="2025"/>
    <x v="4"/>
    <n v="24"/>
    <x v="3"/>
    <n v="21"/>
    <x v="21"/>
    <n v="46"/>
  </r>
  <r>
    <d v="2025-05-24T22:00:00"/>
    <n v="58"/>
    <x v="1"/>
    <n v="2025"/>
    <x v="4"/>
    <n v="24"/>
    <x v="3"/>
    <n v="21"/>
    <x v="22"/>
    <n v="58"/>
  </r>
  <r>
    <d v="2025-05-24T23:00:00"/>
    <n v="16"/>
    <x v="1"/>
    <n v="2025"/>
    <x v="4"/>
    <n v="24"/>
    <x v="3"/>
    <n v="21"/>
    <x v="23"/>
    <n v="16"/>
  </r>
  <r>
    <d v="2025-05-25T00:00:00"/>
    <n v="0"/>
    <x v="0"/>
    <n v="2025"/>
    <x v="4"/>
    <n v="25"/>
    <x v="4"/>
    <n v="21"/>
    <x v="0"/>
    <n v="0"/>
  </r>
  <r>
    <d v="2025-05-25T01:00:00"/>
    <n v="2"/>
    <x v="0"/>
    <n v="2025"/>
    <x v="4"/>
    <n v="25"/>
    <x v="4"/>
    <n v="21"/>
    <x v="1"/>
    <n v="2"/>
  </r>
  <r>
    <d v="2025-05-25T02:00:00"/>
    <n v="1"/>
    <x v="0"/>
    <n v="2025"/>
    <x v="4"/>
    <n v="25"/>
    <x v="4"/>
    <n v="21"/>
    <x v="2"/>
    <n v="1"/>
  </r>
  <r>
    <d v="2025-05-25T03:00:00"/>
    <n v="15"/>
    <x v="0"/>
    <n v="2025"/>
    <x v="4"/>
    <n v="25"/>
    <x v="4"/>
    <n v="21"/>
    <x v="3"/>
    <n v="15"/>
  </r>
  <r>
    <d v="2025-05-25T04:00:00"/>
    <n v="1"/>
    <x v="0"/>
    <n v="2025"/>
    <x v="4"/>
    <n v="25"/>
    <x v="4"/>
    <n v="21"/>
    <x v="4"/>
    <n v="1"/>
  </r>
  <r>
    <d v="2025-05-25T05:00:00"/>
    <n v="8"/>
    <x v="0"/>
    <n v="2025"/>
    <x v="4"/>
    <n v="25"/>
    <x v="4"/>
    <n v="21"/>
    <x v="5"/>
    <n v="8"/>
  </r>
  <r>
    <d v="2025-05-25T06:00:00"/>
    <n v="8"/>
    <x v="0"/>
    <n v="2025"/>
    <x v="4"/>
    <n v="25"/>
    <x v="4"/>
    <n v="21"/>
    <x v="6"/>
    <n v="8"/>
  </r>
  <r>
    <d v="2025-05-25T07:00:00"/>
    <n v="7"/>
    <x v="0"/>
    <n v="2025"/>
    <x v="4"/>
    <n v="25"/>
    <x v="4"/>
    <n v="21"/>
    <x v="7"/>
    <n v="7"/>
  </r>
  <r>
    <d v="2025-05-25T08:00:00"/>
    <n v="19"/>
    <x v="0"/>
    <n v="2025"/>
    <x v="4"/>
    <n v="25"/>
    <x v="4"/>
    <n v="21"/>
    <x v="8"/>
    <n v="19"/>
  </r>
  <r>
    <d v="2025-05-25T09:00:00"/>
    <n v="120"/>
    <x v="0"/>
    <n v="2025"/>
    <x v="4"/>
    <n v="25"/>
    <x v="4"/>
    <n v="21"/>
    <x v="9"/>
    <n v="120"/>
  </r>
  <r>
    <d v="2025-05-25T10:00:00"/>
    <n v="203"/>
    <x v="0"/>
    <n v="2025"/>
    <x v="4"/>
    <n v="25"/>
    <x v="4"/>
    <n v="21"/>
    <x v="10"/>
    <n v="203"/>
  </r>
  <r>
    <d v="2025-05-25T11:00:00"/>
    <n v="83"/>
    <x v="0"/>
    <n v="2025"/>
    <x v="4"/>
    <n v="25"/>
    <x v="4"/>
    <n v="21"/>
    <x v="11"/>
    <n v="83"/>
  </r>
  <r>
    <d v="2025-05-25T12:00:00"/>
    <n v="74"/>
    <x v="0"/>
    <n v="2025"/>
    <x v="4"/>
    <n v="25"/>
    <x v="4"/>
    <n v="21"/>
    <x v="12"/>
    <n v="74"/>
  </r>
  <r>
    <d v="2025-05-25T13:00:00"/>
    <n v="108"/>
    <x v="0"/>
    <n v="2025"/>
    <x v="4"/>
    <n v="25"/>
    <x v="4"/>
    <n v="21"/>
    <x v="13"/>
    <n v="108"/>
  </r>
  <r>
    <d v="2025-05-25T14:00:00"/>
    <n v="98"/>
    <x v="0"/>
    <n v="2025"/>
    <x v="4"/>
    <n v="25"/>
    <x v="4"/>
    <n v="21"/>
    <x v="14"/>
    <n v="98"/>
  </r>
  <r>
    <d v="2025-05-25T15:00:00"/>
    <n v="96"/>
    <x v="0"/>
    <n v="2025"/>
    <x v="4"/>
    <n v="25"/>
    <x v="4"/>
    <n v="21"/>
    <x v="15"/>
    <n v="96"/>
  </r>
  <r>
    <d v="2025-05-25T16:00:00"/>
    <n v="161"/>
    <x v="0"/>
    <n v="2025"/>
    <x v="4"/>
    <n v="25"/>
    <x v="4"/>
    <n v="21"/>
    <x v="16"/>
    <n v="161"/>
  </r>
  <r>
    <d v="2025-05-25T17:00:00"/>
    <n v="78"/>
    <x v="0"/>
    <n v="2025"/>
    <x v="4"/>
    <n v="25"/>
    <x v="4"/>
    <n v="21"/>
    <x v="17"/>
    <n v="78"/>
  </r>
  <r>
    <d v="2025-05-25T18:00:00"/>
    <n v="45"/>
    <x v="0"/>
    <n v="2025"/>
    <x v="4"/>
    <n v="25"/>
    <x v="4"/>
    <n v="21"/>
    <x v="18"/>
    <n v="45"/>
  </r>
  <r>
    <d v="2025-05-25T19:00:00"/>
    <n v="56"/>
    <x v="0"/>
    <n v="2025"/>
    <x v="4"/>
    <n v="25"/>
    <x v="4"/>
    <n v="21"/>
    <x v="19"/>
    <n v="56"/>
  </r>
  <r>
    <d v="2025-05-25T20:00:00"/>
    <n v="29"/>
    <x v="0"/>
    <n v="2025"/>
    <x v="4"/>
    <n v="25"/>
    <x v="4"/>
    <n v="21"/>
    <x v="20"/>
    <n v="29"/>
  </r>
  <r>
    <d v="2025-05-25T21:00:00"/>
    <n v="24"/>
    <x v="0"/>
    <n v="2025"/>
    <x v="4"/>
    <n v="25"/>
    <x v="4"/>
    <n v="21"/>
    <x v="21"/>
    <n v="24"/>
  </r>
  <r>
    <d v="2025-05-25T22:00:00"/>
    <n v="4"/>
    <x v="0"/>
    <n v="2025"/>
    <x v="4"/>
    <n v="25"/>
    <x v="4"/>
    <n v="21"/>
    <x v="22"/>
    <n v="4"/>
  </r>
  <r>
    <d v="2025-05-25T23:00:00"/>
    <n v="11"/>
    <x v="0"/>
    <n v="2025"/>
    <x v="4"/>
    <n v="25"/>
    <x v="4"/>
    <n v="21"/>
    <x v="23"/>
    <n v="11"/>
  </r>
  <r>
    <d v="2025-05-26T00:00:00"/>
    <n v="0"/>
    <x v="0"/>
    <n v="2025"/>
    <x v="4"/>
    <n v="26"/>
    <x v="5"/>
    <n v="22"/>
    <x v="0"/>
    <n v="0"/>
  </r>
  <r>
    <d v="2025-05-26T01:00:00"/>
    <n v="0"/>
    <x v="0"/>
    <n v="2025"/>
    <x v="4"/>
    <n v="26"/>
    <x v="5"/>
    <n v="22"/>
    <x v="1"/>
    <n v="0"/>
  </r>
  <r>
    <d v="2025-05-26T02:00:00"/>
    <n v="0"/>
    <x v="0"/>
    <n v="2025"/>
    <x v="4"/>
    <n v="26"/>
    <x v="5"/>
    <n v="22"/>
    <x v="2"/>
    <n v="0"/>
  </r>
  <r>
    <d v="2025-05-26T03:00:00"/>
    <n v="0"/>
    <x v="0"/>
    <n v="2025"/>
    <x v="4"/>
    <n v="26"/>
    <x v="5"/>
    <n v="22"/>
    <x v="3"/>
    <n v="0"/>
  </r>
  <r>
    <d v="2025-05-26T04:00:00"/>
    <n v="5"/>
    <x v="0"/>
    <n v="2025"/>
    <x v="4"/>
    <n v="26"/>
    <x v="5"/>
    <n v="22"/>
    <x v="4"/>
    <n v="5"/>
  </r>
  <r>
    <d v="2025-05-26T05:00:00"/>
    <n v="0"/>
    <x v="0"/>
    <n v="2025"/>
    <x v="4"/>
    <n v="26"/>
    <x v="5"/>
    <n v="22"/>
    <x v="5"/>
    <n v="0"/>
  </r>
  <r>
    <d v="2025-05-26T06:00:00"/>
    <n v="0"/>
    <x v="0"/>
    <n v="2025"/>
    <x v="4"/>
    <n v="26"/>
    <x v="5"/>
    <n v="22"/>
    <x v="6"/>
    <n v="0"/>
  </r>
  <r>
    <d v="2025-05-26T07:00:00"/>
    <n v="8"/>
    <x v="0"/>
    <n v="2025"/>
    <x v="4"/>
    <n v="26"/>
    <x v="5"/>
    <n v="22"/>
    <x v="7"/>
    <n v="8"/>
  </r>
  <r>
    <d v="2025-05-26T08:00:00"/>
    <n v="64"/>
    <x v="0"/>
    <n v="2025"/>
    <x v="4"/>
    <n v="26"/>
    <x v="5"/>
    <n v="22"/>
    <x v="8"/>
    <n v="64"/>
  </r>
  <r>
    <d v="2025-05-26T09:00:00"/>
    <n v="34"/>
    <x v="0"/>
    <n v="2025"/>
    <x v="4"/>
    <n v="26"/>
    <x v="5"/>
    <n v="22"/>
    <x v="9"/>
    <n v="34"/>
  </r>
  <r>
    <d v="2025-05-26T10:00:00"/>
    <n v="49"/>
    <x v="0"/>
    <n v="2025"/>
    <x v="4"/>
    <n v="26"/>
    <x v="5"/>
    <n v="22"/>
    <x v="10"/>
    <n v="49"/>
  </r>
  <r>
    <d v="2025-05-26T11:00:00"/>
    <n v="36"/>
    <x v="0"/>
    <n v="2025"/>
    <x v="4"/>
    <n v="26"/>
    <x v="5"/>
    <n v="22"/>
    <x v="11"/>
    <n v="36"/>
  </r>
  <r>
    <d v="2025-05-26T12:00:00"/>
    <n v="38"/>
    <x v="0"/>
    <n v="2025"/>
    <x v="4"/>
    <n v="26"/>
    <x v="5"/>
    <n v="22"/>
    <x v="12"/>
    <n v="38"/>
  </r>
  <r>
    <d v="2025-05-26T13:00:00"/>
    <n v="31"/>
    <x v="0"/>
    <n v="2025"/>
    <x v="4"/>
    <n v="26"/>
    <x v="5"/>
    <n v="22"/>
    <x v="13"/>
    <n v="31"/>
  </r>
  <r>
    <d v="2025-05-26T14:00:00"/>
    <n v="10"/>
    <x v="0"/>
    <n v="2025"/>
    <x v="4"/>
    <n v="26"/>
    <x v="5"/>
    <n v="22"/>
    <x v="14"/>
    <n v="10"/>
  </r>
  <r>
    <d v="2025-05-26T15:00:00"/>
    <n v="18"/>
    <x v="0"/>
    <n v="2025"/>
    <x v="4"/>
    <n v="26"/>
    <x v="5"/>
    <n v="22"/>
    <x v="15"/>
    <n v="18"/>
  </r>
  <r>
    <d v="2025-05-26T16:00:00"/>
    <n v="53"/>
    <x v="0"/>
    <n v="2025"/>
    <x v="4"/>
    <n v="26"/>
    <x v="5"/>
    <n v="22"/>
    <x v="16"/>
    <n v="53"/>
  </r>
  <r>
    <d v="2025-05-26T17:00:00"/>
    <n v="56"/>
    <x v="0"/>
    <n v="2025"/>
    <x v="4"/>
    <n v="26"/>
    <x v="5"/>
    <n v="22"/>
    <x v="17"/>
    <n v="56"/>
  </r>
  <r>
    <d v="2025-05-26T18:00:00"/>
    <n v="69"/>
    <x v="0"/>
    <n v="2025"/>
    <x v="4"/>
    <n v="26"/>
    <x v="5"/>
    <n v="22"/>
    <x v="18"/>
    <n v="69"/>
  </r>
  <r>
    <d v="2025-05-26T19:00:00"/>
    <n v="41"/>
    <x v="0"/>
    <n v="2025"/>
    <x v="4"/>
    <n v="26"/>
    <x v="5"/>
    <n v="22"/>
    <x v="19"/>
    <n v="41"/>
  </r>
  <r>
    <d v="2025-05-26T20:00:00"/>
    <n v="34"/>
    <x v="0"/>
    <n v="2025"/>
    <x v="4"/>
    <n v="26"/>
    <x v="5"/>
    <n v="22"/>
    <x v="20"/>
    <n v="34"/>
  </r>
  <r>
    <d v="2025-05-26T21:00:00"/>
    <n v="25"/>
    <x v="0"/>
    <n v="2025"/>
    <x v="4"/>
    <n v="26"/>
    <x v="5"/>
    <n v="22"/>
    <x v="21"/>
    <n v="25"/>
  </r>
  <r>
    <d v="2025-05-26T22:00:00"/>
    <n v="14"/>
    <x v="0"/>
    <n v="2025"/>
    <x v="4"/>
    <n v="26"/>
    <x v="5"/>
    <n v="22"/>
    <x v="22"/>
    <n v="14"/>
  </r>
  <r>
    <d v="2025-05-26T23:00:00"/>
    <n v="13"/>
    <x v="0"/>
    <n v="2025"/>
    <x v="4"/>
    <n v="26"/>
    <x v="5"/>
    <n v="22"/>
    <x v="23"/>
    <n v="13"/>
  </r>
  <r>
    <d v="2025-05-27T00:00:00"/>
    <n v="0"/>
    <x v="0"/>
    <n v="2025"/>
    <x v="4"/>
    <n v="27"/>
    <x v="6"/>
    <n v="22"/>
    <x v="0"/>
    <n v="0"/>
  </r>
  <r>
    <d v="2025-05-27T01:00:00"/>
    <n v="3"/>
    <x v="0"/>
    <n v="2025"/>
    <x v="4"/>
    <n v="27"/>
    <x v="6"/>
    <n v="22"/>
    <x v="1"/>
    <n v="3"/>
  </r>
  <r>
    <d v="2025-05-27T02:00:00"/>
    <n v="0"/>
    <x v="0"/>
    <n v="2025"/>
    <x v="4"/>
    <n v="27"/>
    <x v="6"/>
    <n v="22"/>
    <x v="2"/>
    <n v="0"/>
  </r>
  <r>
    <d v="2025-05-27T03:00:00"/>
    <n v="0"/>
    <x v="0"/>
    <n v="2025"/>
    <x v="4"/>
    <n v="27"/>
    <x v="6"/>
    <n v="22"/>
    <x v="3"/>
    <n v="0"/>
  </r>
  <r>
    <d v="2025-05-27T04:00:00"/>
    <n v="1"/>
    <x v="0"/>
    <n v="2025"/>
    <x v="4"/>
    <n v="27"/>
    <x v="6"/>
    <n v="22"/>
    <x v="4"/>
    <n v="1"/>
  </r>
  <r>
    <d v="2025-05-27T05:00:00"/>
    <n v="0"/>
    <x v="0"/>
    <n v="2025"/>
    <x v="4"/>
    <n v="27"/>
    <x v="6"/>
    <n v="22"/>
    <x v="5"/>
    <n v="0"/>
  </r>
  <r>
    <d v="2025-05-27T06:00:00"/>
    <n v="2"/>
    <x v="0"/>
    <n v="2025"/>
    <x v="4"/>
    <n v="27"/>
    <x v="6"/>
    <n v="22"/>
    <x v="6"/>
    <n v="2"/>
  </r>
  <r>
    <d v="2025-05-27T07:00:00"/>
    <n v="4"/>
    <x v="0"/>
    <n v="2025"/>
    <x v="4"/>
    <n v="27"/>
    <x v="6"/>
    <n v="22"/>
    <x v="7"/>
    <n v="4"/>
  </r>
  <r>
    <d v="2025-05-27T08:00:00"/>
    <n v="95"/>
    <x v="0"/>
    <n v="2025"/>
    <x v="4"/>
    <n v="27"/>
    <x v="6"/>
    <n v="22"/>
    <x v="8"/>
    <n v="95"/>
  </r>
  <r>
    <d v="2025-05-27T09:00:00"/>
    <n v="65"/>
    <x v="0"/>
    <n v="2025"/>
    <x v="4"/>
    <n v="27"/>
    <x v="6"/>
    <n v="22"/>
    <x v="9"/>
    <n v="65"/>
  </r>
  <r>
    <d v="2025-05-27T10:00:00"/>
    <n v="34"/>
    <x v="0"/>
    <n v="2025"/>
    <x v="4"/>
    <n v="27"/>
    <x v="6"/>
    <n v="22"/>
    <x v="10"/>
    <n v="34"/>
  </r>
  <r>
    <d v="2025-05-27T11:00:00"/>
    <n v="56"/>
    <x v="0"/>
    <n v="2025"/>
    <x v="4"/>
    <n v="27"/>
    <x v="6"/>
    <n v="22"/>
    <x v="11"/>
    <n v="56"/>
  </r>
  <r>
    <d v="2025-05-27T12:00:00"/>
    <n v="24"/>
    <x v="0"/>
    <n v="2025"/>
    <x v="4"/>
    <n v="27"/>
    <x v="6"/>
    <n v="22"/>
    <x v="12"/>
    <n v="24"/>
  </r>
  <r>
    <d v="2025-05-27T13:00:00"/>
    <n v="56"/>
    <x v="0"/>
    <n v="2025"/>
    <x v="4"/>
    <n v="27"/>
    <x v="6"/>
    <n v="22"/>
    <x v="13"/>
    <n v="56"/>
  </r>
  <r>
    <d v="2025-05-27T14:00:00"/>
    <n v="97"/>
    <x v="0"/>
    <n v="2025"/>
    <x v="4"/>
    <n v="27"/>
    <x v="6"/>
    <n v="22"/>
    <x v="14"/>
    <n v="97"/>
  </r>
  <r>
    <d v="2025-05-27T15:00:00"/>
    <n v="24"/>
    <x v="0"/>
    <n v="2025"/>
    <x v="4"/>
    <n v="27"/>
    <x v="6"/>
    <n v="22"/>
    <x v="15"/>
    <n v="24"/>
  </r>
  <r>
    <d v="2025-05-27T16:00:00"/>
    <n v="28"/>
    <x v="0"/>
    <n v="2025"/>
    <x v="4"/>
    <n v="27"/>
    <x v="6"/>
    <n v="22"/>
    <x v="16"/>
    <n v="28"/>
  </r>
  <r>
    <d v="2025-05-27T17:00:00"/>
    <n v="35"/>
    <x v="0"/>
    <n v="2025"/>
    <x v="4"/>
    <n v="27"/>
    <x v="6"/>
    <n v="22"/>
    <x v="17"/>
    <n v="35"/>
  </r>
  <r>
    <d v="2025-05-27T18:00:00"/>
    <n v="48"/>
    <x v="0"/>
    <n v="2025"/>
    <x v="4"/>
    <n v="27"/>
    <x v="6"/>
    <n v="22"/>
    <x v="18"/>
    <n v="48"/>
  </r>
  <r>
    <d v="2025-05-27T19:00:00"/>
    <n v="53"/>
    <x v="0"/>
    <n v="2025"/>
    <x v="4"/>
    <n v="27"/>
    <x v="6"/>
    <n v="22"/>
    <x v="19"/>
    <n v="53"/>
  </r>
  <r>
    <d v="2025-05-27T20:00:00"/>
    <n v="77"/>
    <x v="0"/>
    <n v="2025"/>
    <x v="4"/>
    <n v="27"/>
    <x v="6"/>
    <n v="22"/>
    <x v="20"/>
    <n v="77"/>
  </r>
  <r>
    <d v="2025-05-27T21:00:00"/>
    <n v="44"/>
    <x v="0"/>
    <n v="2025"/>
    <x v="4"/>
    <n v="27"/>
    <x v="6"/>
    <n v="22"/>
    <x v="21"/>
    <n v="44"/>
  </r>
  <r>
    <d v="2025-05-27T22:00:00"/>
    <n v="27"/>
    <x v="0"/>
    <n v="2025"/>
    <x v="4"/>
    <n v="27"/>
    <x v="6"/>
    <n v="22"/>
    <x v="22"/>
    <n v="27"/>
  </r>
  <r>
    <d v="2025-05-27T23:00:00"/>
    <n v="3"/>
    <x v="0"/>
    <n v="2025"/>
    <x v="4"/>
    <n v="27"/>
    <x v="6"/>
    <n v="22"/>
    <x v="23"/>
    <n v="3"/>
  </r>
  <r>
    <d v="2025-05-28T00:00:00"/>
    <n v="0"/>
    <x v="0"/>
    <n v="2025"/>
    <x v="4"/>
    <n v="28"/>
    <x v="0"/>
    <n v="22"/>
    <x v="0"/>
    <n v="0"/>
  </r>
  <r>
    <d v="2025-05-28T01:00:00"/>
    <n v="0"/>
    <x v="0"/>
    <n v="2025"/>
    <x v="4"/>
    <n v="28"/>
    <x v="0"/>
    <n v="22"/>
    <x v="1"/>
    <n v="0"/>
  </r>
  <r>
    <d v="2025-05-28T02:00:00"/>
    <n v="0"/>
    <x v="0"/>
    <n v="2025"/>
    <x v="4"/>
    <n v="28"/>
    <x v="0"/>
    <n v="22"/>
    <x v="2"/>
    <n v="0"/>
  </r>
  <r>
    <d v="2025-05-28T03:00:00"/>
    <n v="0"/>
    <x v="0"/>
    <n v="2025"/>
    <x v="4"/>
    <n v="28"/>
    <x v="0"/>
    <n v="22"/>
    <x v="3"/>
    <n v="0"/>
  </r>
  <r>
    <d v="2025-05-28T04:00:00"/>
    <n v="4"/>
    <x v="0"/>
    <n v="2025"/>
    <x v="4"/>
    <n v="28"/>
    <x v="0"/>
    <n v="22"/>
    <x v="4"/>
    <n v="4"/>
  </r>
  <r>
    <d v="2025-05-28T05:00:00"/>
    <n v="2"/>
    <x v="0"/>
    <n v="2025"/>
    <x v="4"/>
    <n v="28"/>
    <x v="0"/>
    <n v="22"/>
    <x v="5"/>
    <n v="2"/>
  </r>
  <r>
    <d v="2025-05-28T06:00:00"/>
    <n v="6"/>
    <x v="0"/>
    <n v="2025"/>
    <x v="4"/>
    <n v="28"/>
    <x v="0"/>
    <n v="22"/>
    <x v="6"/>
    <n v="6"/>
  </r>
  <r>
    <d v="2025-05-28T07:00:00"/>
    <n v="28"/>
    <x v="0"/>
    <n v="2025"/>
    <x v="4"/>
    <n v="28"/>
    <x v="0"/>
    <n v="22"/>
    <x v="7"/>
    <n v="28"/>
  </r>
  <r>
    <d v="2025-05-28T08:00:00"/>
    <n v="32"/>
    <x v="0"/>
    <n v="2025"/>
    <x v="4"/>
    <n v="28"/>
    <x v="0"/>
    <n v="22"/>
    <x v="8"/>
    <n v="32"/>
  </r>
  <r>
    <d v="2025-05-28T09:00:00"/>
    <n v="82"/>
    <x v="0"/>
    <n v="2025"/>
    <x v="4"/>
    <n v="28"/>
    <x v="0"/>
    <n v="22"/>
    <x v="9"/>
    <n v="82"/>
  </r>
  <r>
    <d v="2025-05-28T10:00:00"/>
    <n v="38"/>
    <x v="0"/>
    <n v="2025"/>
    <x v="4"/>
    <n v="28"/>
    <x v="0"/>
    <n v="22"/>
    <x v="10"/>
    <n v="38"/>
  </r>
  <r>
    <d v="2025-05-28T11:00:00"/>
    <n v="35"/>
    <x v="0"/>
    <n v="2025"/>
    <x v="4"/>
    <n v="28"/>
    <x v="0"/>
    <n v="22"/>
    <x v="11"/>
    <n v="35"/>
  </r>
  <r>
    <d v="2025-05-28T12:00:00"/>
    <n v="60"/>
    <x v="0"/>
    <n v="2025"/>
    <x v="4"/>
    <n v="28"/>
    <x v="0"/>
    <n v="22"/>
    <x v="12"/>
    <n v="60"/>
  </r>
  <r>
    <d v="2025-05-28T13:00:00"/>
    <n v="48"/>
    <x v="0"/>
    <n v="2025"/>
    <x v="4"/>
    <n v="28"/>
    <x v="0"/>
    <n v="22"/>
    <x v="13"/>
    <n v="48"/>
  </r>
  <r>
    <d v="2025-05-28T14:00:00"/>
    <n v="59"/>
    <x v="0"/>
    <n v="2025"/>
    <x v="4"/>
    <n v="28"/>
    <x v="0"/>
    <n v="22"/>
    <x v="14"/>
    <n v="59"/>
  </r>
  <r>
    <d v="2025-05-28T15:00:00"/>
    <n v="39"/>
    <x v="0"/>
    <n v="2025"/>
    <x v="4"/>
    <n v="28"/>
    <x v="0"/>
    <n v="22"/>
    <x v="15"/>
    <n v="39"/>
  </r>
  <r>
    <d v="2025-05-28T16:00:00"/>
    <n v="57"/>
    <x v="0"/>
    <n v="2025"/>
    <x v="4"/>
    <n v="28"/>
    <x v="0"/>
    <n v="22"/>
    <x v="16"/>
    <n v="57"/>
  </r>
  <r>
    <d v="2025-05-28T17:00:00"/>
    <n v="26"/>
    <x v="0"/>
    <n v="2025"/>
    <x v="4"/>
    <n v="28"/>
    <x v="0"/>
    <n v="22"/>
    <x v="17"/>
    <n v="26"/>
  </r>
  <r>
    <d v="2025-05-28T18:00:00"/>
    <n v="57"/>
    <x v="0"/>
    <n v="2025"/>
    <x v="4"/>
    <n v="28"/>
    <x v="0"/>
    <n v="22"/>
    <x v="18"/>
    <n v="57"/>
  </r>
  <r>
    <d v="2025-05-28T19:00:00"/>
    <n v="13"/>
    <x v="0"/>
    <n v="2025"/>
    <x v="4"/>
    <n v="28"/>
    <x v="0"/>
    <n v="22"/>
    <x v="19"/>
    <n v="13"/>
  </r>
  <r>
    <d v="2025-05-28T20:00:00"/>
    <n v="7"/>
    <x v="0"/>
    <n v="2025"/>
    <x v="4"/>
    <n v="28"/>
    <x v="0"/>
    <n v="22"/>
    <x v="20"/>
    <n v="7"/>
  </r>
  <r>
    <d v="2025-05-28T21:00:00"/>
    <n v="5"/>
    <x v="0"/>
    <n v="2025"/>
    <x v="4"/>
    <n v="28"/>
    <x v="0"/>
    <n v="22"/>
    <x v="21"/>
    <n v="5"/>
  </r>
  <r>
    <d v="2025-05-28T22:00:00"/>
    <n v="6"/>
    <x v="0"/>
    <n v="2025"/>
    <x v="4"/>
    <n v="28"/>
    <x v="0"/>
    <n v="22"/>
    <x v="22"/>
    <n v="6"/>
  </r>
  <r>
    <d v="2025-05-28T23:00:00"/>
    <n v="1"/>
    <x v="0"/>
    <n v="2025"/>
    <x v="4"/>
    <n v="28"/>
    <x v="0"/>
    <n v="22"/>
    <x v="23"/>
    <n v="1"/>
  </r>
  <r>
    <d v="2025-05-29T00:00:00"/>
    <n v="0"/>
    <x v="0"/>
    <n v="2025"/>
    <x v="4"/>
    <n v="29"/>
    <x v="1"/>
    <n v="22"/>
    <x v="0"/>
    <n v="0"/>
  </r>
  <r>
    <d v="2025-05-29T01:00:00"/>
    <n v="4"/>
    <x v="0"/>
    <n v="2025"/>
    <x v="4"/>
    <n v="29"/>
    <x v="1"/>
    <n v="22"/>
    <x v="1"/>
    <n v="4"/>
  </r>
  <r>
    <d v="2025-05-29T02:00:00"/>
    <n v="1"/>
    <x v="0"/>
    <n v="2025"/>
    <x v="4"/>
    <n v="29"/>
    <x v="1"/>
    <n v="22"/>
    <x v="2"/>
    <n v="1"/>
  </r>
  <r>
    <d v="2025-05-29T03:00:00"/>
    <n v="1"/>
    <x v="0"/>
    <n v="2025"/>
    <x v="4"/>
    <n v="29"/>
    <x v="1"/>
    <n v="22"/>
    <x v="3"/>
    <n v="1"/>
  </r>
  <r>
    <d v="2025-05-29T04:00:00"/>
    <n v="0"/>
    <x v="0"/>
    <n v="2025"/>
    <x v="4"/>
    <n v="29"/>
    <x v="1"/>
    <n v="22"/>
    <x v="4"/>
    <n v="0"/>
  </r>
  <r>
    <d v="2025-05-29T05:00:00"/>
    <n v="0"/>
    <x v="0"/>
    <n v="2025"/>
    <x v="4"/>
    <n v="29"/>
    <x v="1"/>
    <n v="22"/>
    <x v="5"/>
    <n v="0"/>
  </r>
  <r>
    <d v="2025-05-29T06:00:00"/>
    <n v="2"/>
    <x v="0"/>
    <n v="2025"/>
    <x v="4"/>
    <n v="29"/>
    <x v="1"/>
    <n v="22"/>
    <x v="6"/>
    <n v="2"/>
  </r>
  <r>
    <d v="2025-05-29T07:00:00"/>
    <n v="7"/>
    <x v="0"/>
    <n v="2025"/>
    <x v="4"/>
    <n v="29"/>
    <x v="1"/>
    <n v="22"/>
    <x v="7"/>
    <n v="7"/>
  </r>
  <r>
    <d v="2025-05-29T08:00:00"/>
    <n v="84"/>
    <x v="0"/>
    <n v="2025"/>
    <x v="4"/>
    <n v="29"/>
    <x v="1"/>
    <n v="22"/>
    <x v="8"/>
    <n v="84"/>
  </r>
  <r>
    <d v="2025-05-29T09:00:00"/>
    <n v="63"/>
    <x v="0"/>
    <n v="2025"/>
    <x v="4"/>
    <n v="29"/>
    <x v="1"/>
    <n v="22"/>
    <x v="9"/>
    <n v="63"/>
  </r>
  <r>
    <d v="2025-05-29T10:00:00"/>
    <n v="50"/>
    <x v="0"/>
    <n v="2025"/>
    <x v="4"/>
    <n v="29"/>
    <x v="1"/>
    <n v="22"/>
    <x v="10"/>
    <n v="50"/>
  </r>
  <r>
    <d v="2025-05-29T11:00:00"/>
    <n v="33"/>
    <x v="0"/>
    <n v="2025"/>
    <x v="4"/>
    <n v="29"/>
    <x v="1"/>
    <n v="22"/>
    <x v="11"/>
    <n v="33"/>
  </r>
  <r>
    <d v="2025-05-29T12:00:00"/>
    <n v="27"/>
    <x v="0"/>
    <n v="2025"/>
    <x v="4"/>
    <n v="29"/>
    <x v="1"/>
    <n v="22"/>
    <x v="12"/>
    <n v="27"/>
  </r>
  <r>
    <d v="2025-05-29T13:00:00"/>
    <n v="27"/>
    <x v="0"/>
    <n v="2025"/>
    <x v="4"/>
    <n v="29"/>
    <x v="1"/>
    <n v="22"/>
    <x v="13"/>
    <n v="27"/>
  </r>
  <r>
    <d v="2025-05-29T14:00:00"/>
    <n v="30"/>
    <x v="0"/>
    <n v="2025"/>
    <x v="4"/>
    <n v="29"/>
    <x v="1"/>
    <n v="22"/>
    <x v="14"/>
    <n v="30"/>
  </r>
  <r>
    <d v="2025-05-29T15:00:00"/>
    <n v="59"/>
    <x v="0"/>
    <n v="2025"/>
    <x v="4"/>
    <n v="29"/>
    <x v="1"/>
    <n v="22"/>
    <x v="15"/>
    <n v="59"/>
  </r>
  <r>
    <d v="2025-05-29T16:00:00"/>
    <n v="58"/>
    <x v="0"/>
    <n v="2025"/>
    <x v="4"/>
    <n v="29"/>
    <x v="1"/>
    <n v="22"/>
    <x v="16"/>
    <n v="58"/>
  </r>
  <r>
    <d v="2025-05-29T17:00:00"/>
    <n v="39"/>
    <x v="0"/>
    <n v="2025"/>
    <x v="4"/>
    <n v="29"/>
    <x v="1"/>
    <n v="22"/>
    <x v="17"/>
    <n v="39"/>
  </r>
  <r>
    <d v="2025-05-29T18:00:00"/>
    <n v="22"/>
    <x v="0"/>
    <n v="2025"/>
    <x v="4"/>
    <n v="29"/>
    <x v="1"/>
    <n v="22"/>
    <x v="18"/>
    <n v="22"/>
  </r>
  <r>
    <d v="2025-05-29T19:00:00"/>
    <n v="8"/>
    <x v="0"/>
    <n v="2025"/>
    <x v="4"/>
    <n v="29"/>
    <x v="1"/>
    <n v="22"/>
    <x v="19"/>
    <n v="8"/>
  </r>
  <r>
    <d v="2025-05-29T20:00:00"/>
    <n v="6"/>
    <x v="0"/>
    <n v="2025"/>
    <x v="4"/>
    <n v="29"/>
    <x v="1"/>
    <n v="22"/>
    <x v="20"/>
    <n v="6"/>
  </r>
  <r>
    <d v="2025-05-29T21:00:00"/>
    <n v="8"/>
    <x v="0"/>
    <n v="2025"/>
    <x v="4"/>
    <n v="29"/>
    <x v="1"/>
    <n v="22"/>
    <x v="21"/>
    <n v="8"/>
  </r>
  <r>
    <d v="2025-05-29T22:00:00"/>
    <n v="4"/>
    <x v="0"/>
    <n v="2025"/>
    <x v="4"/>
    <n v="29"/>
    <x v="1"/>
    <n v="22"/>
    <x v="22"/>
    <n v="4"/>
  </r>
  <r>
    <d v="2025-05-29T23:00:00"/>
    <n v="0"/>
    <x v="0"/>
    <n v="2025"/>
    <x v="4"/>
    <n v="29"/>
    <x v="1"/>
    <n v="22"/>
    <x v="23"/>
    <n v="0"/>
  </r>
  <r>
    <d v="2025-05-30T00:00:00"/>
    <n v="0"/>
    <x v="0"/>
    <n v="2025"/>
    <x v="4"/>
    <n v="30"/>
    <x v="2"/>
    <n v="22"/>
    <x v="0"/>
    <n v="0"/>
  </r>
  <r>
    <d v="2025-05-30T01:00:00"/>
    <n v="1"/>
    <x v="0"/>
    <n v="2025"/>
    <x v="4"/>
    <n v="30"/>
    <x v="2"/>
    <n v="22"/>
    <x v="1"/>
    <n v="1"/>
  </r>
  <r>
    <d v="2025-05-30T02:00:00"/>
    <n v="0"/>
    <x v="0"/>
    <n v="2025"/>
    <x v="4"/>
    <n v="30"/>
    <x v="2"/>
    <n v="22"/>
    <x v="2"/>
    <n v="0"/>
  </r>
  <r>
    <d v="2025-05-30T03:00:00"/>
    <n v="0"/>
    <x v="0"/>
    <n v="2025"/>
    <x v="4"/>
    <n v="30"/>
    <x v="2"/>
    <n v="22"/>
    <x v="3"/>
    <n v="0"/>
  </r>
  <r>
    <d v="2025-05-30T04:00:00"/>
    <n v="1"/>
    <x v="0"/>
    <n v="2025"/>
    <x v="4"/>
    <n v="30"/>
    <x v="2"/>
    <n v="22"/>
    <x v="4"/>
    <n v="1"/>
  </r>
  <r>
    <d v="2025-05-30T05:00:00"/>
    <n v="1"/>
    <x v="0"/>
    <n v="2025"/>
    <x v="4"/>
    <n v="30"/>
    <x v="2"/>
    <n v="22"/>
    <x v="5"/>
    <n v="1"/>
  </r>
  <r>
    <d v="2025-05-30T06:00:00"/>
    <n v="3"/>
    <x v="0"/>
    <n v="2025"/>
    <x v="4"/>
    <n v="30"/>
    <x v="2"/>
    <n v="22"/>
    <x v="6"/>
    <n v="3"/>
  </r>
  <r>
    <d v="2025-05-30T07:00:00"/>
    <n v="22"/>
    <x v="0"/>
    <n v="2025"/>
    <x v="4"/>
    <n v="30"/>
    <x v="2"/>
    <n v="22"/>
    <x v="7"/>
    <n v="22"/>
  </r>
  <r>
    <d v="2025-05-30T08:00:00"/>
    <n v="32"/>
    <x v="0"/>
    <n v="2025"/>
    <x v="4"/>
    <n v="30"/>
    <x v="2"/>
    <n v="22"/>
    <x v="8"/>
    <n v="32"/>
  </r>
  <r>
    <d v="2025-05-30T09:00:00"/>
    <n v="41"/>
    <x v="0"/>
    <n v="2025"/>
    <x v="4"/>
    <n v="30"/>
    <x v="2"/>
    <n v="22"/>
    <x v="9"/>
    <n v="41"/>
  </r>
  <r>
    <d v="2025-05-30T10:00:00"/>
    <n v="34"/>
    <x v="0"/>
    <n v="2025"/>
    <x v="4"/>
    <n v="30"/>
    <x v="2"/>
    <n v="22"/>
    <x v="10"/>
    <n v="34"/>
  </r>
  <r>
    <d v="2025-05-30T11:00:00"/>
    <n v="58"/>
    <x v="0"/>
    <n v="2025"/>
    <x v="4"/>
    <n v="30"/>
    <x v="2"/>
    <n v="22"/>
    <x v="11"/>
    <n v="58"/>
  </r>
  <r>
    <d v="2025-05-30T12:00:00"/>
    <n v="61"/>
    <x v="0"/>
    <n v="2025"/>
    <x v="4"/>
    <n v="30"/>
    <x v="2"/>
    <n v="22"/>
    <x v="12"/>
    <n v="61"/>
  </r>
  <r>
    <d v="2025-05-30T13:00:00"/>
    <n v="60"/>
    <x v="0"/>
    <n v="2025"/>
    <x v="4"/>
    <n v="30"/>
    <x v="2"/>
    <n v="22"/>
    <x v="13"/>
    <n v="60"/>
  </r>
  <r>
    <d v="2025-05-30T14:00:00"/>
    <n v="74"/>
    <x v="0"/>
    <n v="2025"/>
    <x v="4"/>
    <n v="30"/>
    <x v="2"/>
    <n v="22"/>
    <x v="14"/>
    <n v="74"/>
  </r>
  <r>
    <d v="2025-05-30T15:00:00"/>
    <n v="70"/>
    <x v="0"/>
    <n v="2025"/>
    <x v="4"/>
    <n v="30"/>
    <x v="2"/>
    <n v="22"/>
    <x v="15"/>
    <n v="70"/>
  </r>
  <r>
    <d v="2025-05-30T16:00:00"/>
    <n v="58"/>
    <x v="0"/>
    <n v="2025"/>
    <x v="4"/>
    <n v="30"/>
    <x v="2"/>
    <n v="22"/>
    <x v="16"/>
    <n v="58"/>
  </r>
  <r>
    <d v="2025-05-30T17:00:00"/>
    <n v="78"/>
    <x v="0"/>
    <n v="2025"/>
    <x v="4"/>
    <n v="30"/>
    <x v="2"/>
    <n v="22"/>
    <x v="17"/>
    <n v="78"/>
  </r>
  <r>
    <d v="2025-05-30T18:00:00"/>
    <n v="109"/>
    <x v="0"/>
    <n v="2025"/>
    <x v="4"/>
    <n v="30"/>
    <x v="2"/>
    <n v="22"/>
    <x v="18"/>
    <n v="109"/>
  </r>
  <r>
    <d v="2025-05-30T19:00:00"/>
    <n v="73"/>
    <x v="0"/>
    <n v="2025"/>
    <x v="4"/>
    <n v="30"/>
    <x v="2"/>
    <n v="22"/>
    <x v="19"/>
    <n v="73"/>
  </r>
  <r>
    <d v="2025-05-30T20:00:00"/>
    <n v="53"/>
    <x v="0"/>
    <n v="2025"/>
    <x v="4"/>
    <n v="30"/>
    <x v="2"/>
    <n v="22"/>
    <x v="20"/>
    <n v="53"/>
  </r>
  <r>
    <d v="2025-05-30T21:00:00"/>
    <n v="55"/>
    <x v="0"/>
    <n v="2025"/>
    <x v="4"/>
    <n v="30"/>
    <x v="2"/>
    <n v="22"/>
    <x v="21"/>
    <n v="55"/>
  </r>
  <r>
    <d v="2025-05-30T22:00:00"/>
    <n v="31"/>
    <x v="0"/>
    <n v="2025"/>
    <x v="4"/>
    <n v="30"/>
    <x v="2"/>
    <n v="22"/>
    <x v="22"/>
    <n v="31"/>
  </r>
  <r>
    <d v="2025-05-30T23:00:00"/>
    <n v="22"/>
    <x v="0"/>
    <n v="2025"/>
    <x v="4"/>
    <n v="30"/>
    <x v="2"/>
    <n v="22"/>
    <x v="23"/>
    <n v="22"/>
  </r>
  <r>
    <d v="2025-05-31T00:00:00"/>
    <n v="0"/>
    <x v="2"/>
    <n v="2025"/>
    <x v="4"/>
    <n v="31"/>
    <x v="3"/>
    <n v="22"/>
    <x v="0"/>
    <n v="0"/>
  </r>
  <r>
    <d v="2025-05-31T01:00:00"/>
    <n v="7"/>
    <x v="2"/>
    <n v="2025"/>
    <x v="4"/>
    <n v="31"/>
    <x v="3"/>
    <n v="22"/>
    <x v="1"/>
    <n v="7"/>
  </r>
  <r>
    <d v="2025-05-31T02:00:00"/>
    <n v="7"/>
    <x v="2"/>
    <n v="2025"/>
    <x v="4"/>
    <n v="31"/>
    <x v="3"/>
    <n v="22"/>
    <x v="2"/>
    <n v="7"/>
  </r>
  <r>
    <d v="2025-05-31T03:00:00"/>
    <n v="5"/>
    <x v="2"/>
    <n v="2025"/>
    <x v="4"/>
    <n v="31"/>
    <x v="3"/>
    <n v="22"/>
    <x v="3"/>
    <n v="5"/>
  </r>
  <r>
    <d v="2025-05-31T04:00:00"/>
    <n v="7"/>
    <x v="2"/>
    <n v="2025"/>
    <x v="4"/>
    <n v="31"/>
    <x v="3"/>
    <n v="22"/>
    <x v="4"/>
    <n v="7"/>
  </r>
  <r>
    <d v="2025-05-31T05:00:00"/>
    <n v="17"/>
    <x v="2"/>
    <n v="2025"/>
    <x v="4"/>
    <n v="31"/>
    <x v="3"/>
    <n v="22"/>
    <x v="5"/>
    <n v="17"/>
  </r>
  <r>
    <d v="2025-05-31T06:00:00"/>
    <n v="4"/>
    <x v="2"/>
    <n v="2025"/>
    <x v="4"/>
    <n v="31"/>
    <x v="3"/>
    <n v="22"/>
    <x v="6"/>
    <n v="4"/>
  </r>
  <r>
    <d v="2025-05-31T07:00:00"/>
    <n v="41"/>
    <x v="2"/>
    <n v="2025"/>
    <x v="4"/>
    <n v="31"/>
    <x v="3"/>
    <n v="22"/>
    <x v="7"/>
    <n v="41"/>
  </r>
  <r>
    <d v="2025-05-31T08:00:00"/>
    <n v="26"/>
    <x v="2"/>
    <n v="2025"/>
    <x v="4"/>
    <n v="31"/>
    <x v="3"/>
    <n v="22"/>
    <x v="8"/>
    <n v="26"/>
  </r>
  <r>
    <d v="2025-05-31T09:00:00"/>
    <n v="85"/>
    <x v="2"/>
    <n v="2025"/>
    <x v="4"/>
    <n v="31"/>
    <x v="3"/>
    <n v="22"/>
    <x v="9"/>
    <n v="85"/>
  </r>
  <r>
    <d v="2025-05-31T10:00:00"/>
    <n v="20"/>
    <x v="2"/>
    <n v="2025"/>
    <x v="4"/>
    <n v="31"/>
    <x v="3"/>
    <n v="22"/>
    <x v="10"/>
    <n v="20"/>
  </r>
  <r>
    <d v="2025-05-31T11:00:00"/>
    <n v="84"/>
    <x v="2"/>
    <n v="2025"/>
    <x v="4"/>
    <n v="31"/>
    <x v="3"/>
    <n v="22"/>
    <x v="11"/>
    <n v="84"/>
  </r>
  <r>
    <d v="2025-05-31T12:00:00"/>
    <n v="67"/>
    <x v="2"/>
    <n v="2025"/>
    <x v="4"/>
    <n v="31"/>
    <x v="3"/>
    <n v="22"/>
    <x v="12"/>
    <n v="67"/>
  </r>
  <r>
    <d v="2025-05-31T13:00:00"/>
    <n v="62"/>
    <x v="2"/>
    <n v="2025"/>
    <x v="4"/>
    <n v="31"/>
    <x v="3"/>
    <n v="22"/>
    <x v="13"/>
    <n v="62"/>
  </r>
  <r>
    <d v="2025-05-31T14:00:00"/>
    <n v="61"/>
    <x v="2"/>
    <n v="2025"/>
    <x v="4"/>
    <n v="31"/>
    <x v="3"/>
    <n v="22"/>
    <x v="14"/>
    <n v="61"/>
  </r>
  <r>
    <d v="2025-05-31T15:00:00"/>
    <n v="80"/>
    <x v="2"/>
    <n v="2025"/>
    <x v="4"/>
    <n v="31"/>
    <x v="3"/>
    <n v="22"/>
    <x v="15"/>
    <n v="80"/>
  </r>
  <r>
    <d v="2025-05-31T16:00:00"/>
    <n v="104"/>
    <x v="2"/>
    <n v="2025"/>
    <x v="4"/>
    <n v="31"/>
    <x v="3"/>
    <n v="22"/>
    <x v="16"/>
    <n v="104"/>
  </r>
  <r>
    <d v="2025-05-31T17:00:00"/>
    <n v="72"/>
    <x v="2"/>
    <n v="2025"/>
    <x v="4"/>
    <n v="31"/>
    <x v="3"/>
    <n v="22"/>
    <x v="17"/>
    <n v="72"/>
  </r>
  <r>
    <d v="2025-05-31T18:00:00"/>
    <n v="102"/>
    <x v="2"/>
    <n v="2025"/>
    <x v="4"/>
    <n v="31"/>
    <x v="3"/>
    <n v="22"/>
    <x v="18"/>
    <n v="102"/>
  </r>
  <r>
    <d v="2025-05-31T19:00:00"/>
    <n v="687"/>
    <x v="2"/>
    <n v="2025"/>
    <x v="4"/>
    <n v="31"/>
    <x v="3"/>
    <n v="22"/>
    <x v="19"/>
    <n v="687"/>
  </r>
  <r>
    <d v="2025-05-31T20:00:00"/>
    <n v="521"/>
    <x v="2"/>
    <n v="2025"/>
    <x v="4"/>
    <n v="31"/>
    <x v="3"/>
    <n v="22"/>
    <x v="20"/>
    <n v="521"/>
  </r>
  <r>
    <d v="2025-05-31T21:00:00"/>
    <n v="137"/>
    <x v="2"/>
    <n v="2025"/>
    <x v="4"/>
    <n v="31"/>
    <x v="3"/>
    <n v="22"/>
    <x v="21"/>
    <n v="137"/>
  </r>
  <r>
    <d v="2025-05-31T22:00:00"/>
    <n v="130"/>
    <x v="2"/>
    <n v="2025"/>
    <x v="4"/>
    <n v="31"/>
    <x v="3"/>
    <n v="22"/>
    <x v="22"/>
    <n v="130"/>
  </r>
  <r>
    <d v="2025-05-31T23:00:00"/>
    <n v="90"/>
    <x v="2"/>
    <n v="2025"/>
    <x v="4"/>
    <n v="31"/>
    <x v="3"/>
    <n v="22"/>
    <x v="23"/>
    <n v="90"/>
  </r>
  <r>
    <d v="2025-06-01T00:00:00"/>
    <n v="0"/>
    <x v="0"/>
    <n v="2025"/>
    <x v="5"/>
    <n v="1"/>
    <x v="4"/>
    <n v="22"/>
    <x v="0"/>
    <n v="0"/>
  </r>
  <r>
    <d v="2025-06-01T01:00:00"/>
    <n v="27"/>
    <x v="0"/>
    <n v="2025"/>
    <x v="5"/>
    <n v="1"/>
    <x v="4"/>
    <n v="22"/>
    <x v="1"/>
    <n v="27"/>
  </r>
  <r>
    <d v="2025-06-01T02:00:00"/>
    <n v="15"/>
    <x v="0"/>
    <n v="2025"/>
    <x v="5"/>
    <n v="1"/>
    <x v="4"/>
    <n v="22"/>
    <x v="2"/>
    <n v="15"/>
  </r>
  <r>
    <d v="2025-06-01T03:00:00"/>
    <n v="8"/>
    <x v="0"/>
    <n v="2025"/>
    <x v="5"/>
    <n v="1"/>
    <x v="4"/>
    <n v="22"/>
    <x v="3"/>
    <n v="8"/>
  </r>
  <r>
    <d v="2025-06-01T04:00:00"/>
    <n v="2"/>
    <x v="0"/>
    <n v="2025"/>
    <x v="5"/>
    <n v="1"/>
    <x v="4"/>
    <n v="22"/>
    <x v="4"/>
    <n v="2"/>
  </r>
  <r>
    <d v="2025-06-01T05:00:00"/>
    <n v="5"/>
    <x v="0"/>
    <n v="2025"/>
    <x v="5"/>
    <n v="1"/>
    <x v="4"/>
    <n v="22"/>
    <x v="5"/>
    <n v="5"/>
  </r>
  <r>
    <d v="2025-06-01T06:00:00"/>
    <n v="1"/>
    <x v="0"/>
    <n v="2025"/>
    <x v="5"/>
    <n v="1"/>
    <x v="4"/>
    <n v="22"/>
    <x v="6"/>
    <n v="1"/>
  </r>
  <r>
    <d v="2025-06-01T07:00:00"/>
    <n v="21"/>
    <x v="0"/>
    <n v="2025"/>
    <x v="5"/>
    <n v="1"/>
    <x v="4"/>
    <n v="22"/>
    <x v="7"/>
    <n v="21"/>
  </r>
  <r>
    <d v="2025-06-01T08:00:00"/>
    <n v="31"/>
    <x v="0"/>
    <n v="2025"/>
    <x v="5"/>
    <n v="1"/>
    <x v="4"/>
    <n v="22"/>
    <x v="8"/>
    <n v="31"/>
  </r>
  <r>
    <d v="2025-06-01T09:00:00"/>
    <n v="23"/>
    <x v="0"/>
    <n v="2025"/>
    <x v="5"/>
    <n v="1"/>
    <x v="4"/>
    <n v="22"/>
    <x v="9"/>
    <n v="23"/>
  </r>
  <r>
    <d v="2025-06-01T10:00:00"/>
    <n v="47"/>
    <x v="0"/>
    <n v="2025"/>
    <x v="5"/>
    <n v="1"/>
    <x v="4"/>
    <n v="22"/>
    <x v="10"/>
    <n v="47"/>
  </r>
  <r>
    <d v="2025-06-01T11:00:00"/>
    <n v="46"/>
    <x v="0"/>
    <n v="2025"/>
    <x v="5"/>
    <n v="1"/>
    <x v="4"/>
    <n v="22"/>
    <x v="11"/>
    <n v="46"/>
  </r>
  <r>
    <d v="2025-06-01T12:00:00"/>
    <n v="54"/>
    <x v="0"/>
    <n v="2025"/>
    <x v="5"/>
    <n v="1"/>
    <x v="4"/>
    <n v="22"/>
    <x v="12"/>
    <n v="54"/>
  </r>
  <r>
    <d v="2025-06-01T13:00:00"/>
    <n v="77"/>
    <x v="0"/>
    <n v="2025"/>
    <x v="5"/>
    <n v="1"/>
    <x v="4"/>
    <n v="22"/>
    <x v="13"/>
    <n v="77"/>
  </r>
  <r>
    <d v="2025-06-01T14:00:00"/>
    <n v="198"/>
    <x v="0"/>
    <n v="2025"/>
    <x v="5"/>
    <n v="1"/>
    <x v="4"/>
    <n v="22"/>
    <x v="14"/>
    <n v="198"/>
  </r>
  <r>
    <d v="2025-06-01T15:00:00"/>
    <n v="82"/>
    <x v="0"/>
    <n v="2025"/>
    <x v="5"/>
    <n v="1"/>
    <x v="4"/>
    <n v="22"/>
    <x v="15"/>
    <n v="82"/>
  </r>
  <r>
    <d v="2025-06-01T16:00:00"/>
    <n v="63"/>
    <x v="0"/>
    <n v="2025"/>
    <x v="5"/>
    <n v="1"/>
    <x v="4"/>
    <n v="22"/>
    <x v="16"/>
    <n v="63"/>
  </r>
  <r>
    <d v="2025-06-01T17:00:00"/>
    <n v="56"/>
    <x v="0"/>
    <n v="2025"/>
    <x v="5"/>
    <n v="1"/>
    <x v="4"/>
    <n v="22"/>
    <x v="17"/>
    <n v="56"/>
  </r>
  <r>
    <d v="2025-06-01T18:00:00"/>
    <n v="58"/>
    <x v="0"/>
    <n v="2025"/>
    <x v="5"/>
    <n v="1"/>
    <x v="4"/>
    <n v="22"/>
    <x v="18"/>
    <n v="58"/>
  </r>
  <r>
    <d v="2025-06-01T19:00:00"/>
    <n v="47"/>
    <x v="0"/>
    <n v="2025"/>
    <x v="5"/>
    <n v="1"/>
    <x v="4"/>
    <n v="22"/>
    <x v="19"/>
    <n v="47"/>
  </r>
  <r>
    <d v="2025-06-01T20:00:00"/>
    <n v="29"/>
    <x v="0"/>
    <n v="2025"/>
    <x v="5"/>
    <n v="1"/>
    <x v="4"/>
    <n v="22"/>
    <x v="20"/>
    <n v="29"/>
  </r>
  <r>
    <d v="2025-06-01T21:00:00"/>
    <n v="37"/>
    <x v="0"/>
    <n v="2025"/>
    <x v="5"/>
    <n v="1"/>
    <x v="4"/>
    <n v="22"/>
    <x v="21"/>
    <n v="37"/>
  </r>
  <r>
    <d v="2025-06-01T22:00:00"/>
    <n v="22"/>
    <x v="0"/>
    <n v="2025"/>
    <x v="5"/>
    <n v="1"/>
    <x v="4"/>
    <n v="22"/>
    <x v="22"/>
    <n v="22"/>
  </r>
  <r>
    <d v="2025-06-01T23:00:00"/>
    <n v="4"/>
    <x v="0"/>
    <n v="2025"/>
    <x v="5"/>
    <n v="1"/>
    <x v="4"/>
    <n v="22"/>
    <x v="23"/>
    <n v="4"/>
  </r>
  <r>
    <d v="2025-06-02T00:00:00"/>
    <n v="0"/>
    <x v="0"/>
    <n v="2025"/>
    <x v="5"/>
    <n v="2"/>
    <x v="5"/>
    <n v="23"/>
    <x v="0"/>
    <n v="0"/>
  </r>
  <r>
    <d v="2025-06-02T01:00:00"/>
    <n v="3"/>
    <x v="0"/>
    <n v="2025"/>
    <x v="5"/>
    <n v="2"/>
    <x v="5"/>
    <n v="23"/>
    <x v="1"/>
    <n v="3"/>
  </r>
  <r>
    <d v="2025-06-02T02:00:00"/>
    <n v="4"/>
    <x v="0"/>
    <n v="2025"/>
    <x v="5"/>
    <n v="2"/>
    <x v="5"/>
    <n v="23"/>
    <x v="2"/>
    <n v="4"/>
  </r>
  <r>
    <d v="2025-06-02T03:00:00"/>
    <n v="0"/>
    <x v="0"/>
    <n v="2025"/>
    <x v="5"/>
    <n v="2"/>
    <x v="5"/>
    <n v="23"/>
    <x v="3"/>
    <n v="0"/>
  </r>
  <r>
    <d v="2025-06-02T04:00:00"/>
    <n v="0"/>
    <x v="0"/>
    <n v="2025"/>
    <x v="5"/>
    <n v="2"/>
    <x v="5"/>
    <n v="23"/>
    <x v="4"/>
    <n v="0"/>
  </r>
  <r>
    <d v="2025-06-02T05:00:00"/>
    <n v="2"/>
    <x v="0"/>
    <n v="2025"/>
    <x v="5"/>
    <n v="2"/>
    <x v="5"/>
    <n v="23"/>
    <x v="5"/>
    <n v="2"/>
  </r>
  <r>
    <d v="2025-06-02T06:00:00"/>
    <n v="1"/>
    <x v="0"/>
    <n v="2025"/>
    <x v="5"/>
    <n v="2"/>
    <x v="5"/>
    <n v="23"/>
    <x v="6"/>
    <n v="1"/>
  </r>
  <r>
    <d v="2025-06-02T07:00:00"/>
    <n v="12"/>
    <x v="0"/>
    <n v="2025"/>
    <x v="5"/>
    <n v="2"/>
    <x v="5"/>
    <n v="23"/>
    <x v="7"/>
    <n v="12"/>
  </r>
  <r>
    <d v="2025-06-02T08:00:00"/>
    <n v="20"/>
    <x v="0"/>
    <n v="2025"/>
    <x v="5"/>
    <n v="2"/>
    <x v="5"/>
    <n v="23"/>
    <x v="8"/>
    <n v="20"/>
  </r>
  <r>
    <d v="2025-06-02T09:00:00"/>
    <n v="29"/>
    <x v="0"/>
    <n v="2025"/>
    <x v="5"/>
    <n v="2"/>
    <x v="5"/>
    <n v="23"/>
    <x v="9"/>
    <n v="29"/>
  </r>
  <r>
    <d v="2025-06-02T10:00:00"/>
    <n v="11"/>
    <x v="0"/>
    <n v="2025"/>
    <x v="5"/>
    <n v="2"/>
    <x v="5"/>
    <n v="23"/>
    <x v="10"/>
    <n v="11"/>
  </r>
  <r>
    <d v="2025-06-02T11:00:00"/>
    <n v="32"/>
    <x v="0"/>
    <n v="2025"/>
    <x v="5"/>
    <n v="2"/>
    <x v="5"/>
    <n v="23"/>
    <x v="11"/>
    <n v="32"/>
  </r>
  <r>
    <d v="2025-06-02T12:00:00"/>
    <n v="19"/>
    <x v="0"/>
    <n v="2025"/>
    <x v="5"/>
    <n v="2"/>
    <x v="5"/>
    <n v="23"/>
    <x v="12"/>
    <n v="19"/>
  </r>
  <r>
    <d v="2025-06-02T13:00:00"/>
    <n v="33"/>
    <x v="0"/>
    <n v="2025"/>
    <x v="5"/>
    <n v="2"/>
    <x v="5"/>
    <n v="23"/>
    <x v="13"/>
    <n v="33"/>
  </r>
  <r>
    <d v="2025-06-02T14:00:00"/>
    <n v="19"/>
    <x v="0"/>
    <n v="2025"/>
    <x v="5"/>
    <n v="2"/>
    <x v="5"/>
    <n v="23"/>
    <x v="14"/>
    <n v="19"/>
  </r>
  <r>
    <d v="2025-06-02T15:00:00"/>
    <n v="12"/>
    <x v="0"/>
    <n v="2025"/>
    <x v="5"/>
    <n v="2"/>
    <x v="5"/>
    <n v="23"/>
    <x v="15"/>
    <n v="12"/>
  </r>
  <r>
    <d v="2025-06-02T16:00:00"/>
    <n v="25"/>
    <x v="0"/>
    <n v="2025"/>
    <x v="5"/>
    <n v="2"/>
    <x v="5"/>
    <n v="23"/>
    <x v="16"/>
    <n v="25"/>
  </r>
  <r>
    <d v="2025-06-02T17:00:00"/>
    <n v="46"/>
    <x v="0"/>
    <n v="2025"/>
    <x v="5"/>
    <n v="2"/>
    <x v="5"/>
    <n v="23"/>
    <x v="17"/>
    <n v="46"/>
  </r>
  <r>
    <d v="2025-06-02T18:00:00"/>
    <n v="88"/>
    <x v="0"/>
    <n v="2025"/>
    <x v="5"/>
    <n v="2"/>
    <x v="5"/>
    <n v="23"/>
    <x v="18"/>
    <n v="88"/>
  </r>
  <r>
    <d v="2025-06-02T19:00:00"/>
    <n v="56"/>
    <x v="0"/>
    <n v="2025"/>
    <x v="5"/>
    <n v="2"/>
    <x v="5"/>
    <n v="23"/>
    <x v="19"/>
    <n v="56"/>
  </r>
  <r>
    <d v="2025-06-02T20:00:00"/>
    <n v="51"/>
    <x v="0"/>
    <n v="2025"/>
    <x v="5"/>
    <n v="2"/>
    <x v="5"/>
    <n v="23"/>
    <x v="20"/>
    <n v="51"/>
  </r>
  <r>
    <d v="2025-06-02T21:00:00"/>
    <n v="18"/>
    <x v="0"/>
    <n v="2025"/>
    <x v="5"/>
    <n v="2"/>
    <x v="5"/>
    <n v="23"/>
    <x v="21"/>
    <n v="18"/>
  </r>
  <r>
    <d v="2025-06-02T22:00:00"/>
    <n v="11"/>
    <x v="0"/>
    <n v="2025"/>
    <x v="5"/>
    <n v="2"/>
    <x v="5"/>
    <n v="23"/>
    <x v="22"/>
    <n v="11"/>
  </r>
  <r>
    <d v="2025-06-02T23:00:00"/>
    <n v="5"/>
    <x v="0"/>
    <n v="2025"/>
    <x v="5"/>
    <n v="2"/>
    <x v="5"/>
    <n v="23"/>
    <x v="23"/>
    <n v="5"/>
  </r>
  <r>
    <d v="2025-06-03T00:00:00"/>
    <n v="0"/>
    <x v="0"/>
    <n v="2025"/>
    <x v="5"/>
    <n v="3"/>
    <x v="6"/>
    <n v="23"/>
    <x v="0"/>
    <n v="0"/>
  </r>
  <r>
    <d v="2025-06-03T01:00:00"/>
    <n v="2"/>
    <x v="0"/>
    <n v="2025"/>
    <x v="5"/>
    <n v="3"/>
    <x v="6"/>
    <n v="23"/>
    <x v="1"/>
    <n v="2"/>
  </r>
  <r>
    <d v="2025-06-03T02:00:00"/>
    <n v="0"/>
    <x v="0"/>
    <n v="2025"/>
    <x v="5"/>
    <n v="3"/>
    <x v="6"/>
    <n v="23"/>
    <x v="2"/>
    <n v="0"/>
  </r>
  <r>
    <d v="2025-06-03T03:00:00"/>
    <n v="0"/>
    <x v="0"/>
    <n v="2025"/>
    <x v="5"/>
    <n v="3"/>
    <x v="6"/>
    <n v="23"/>
    <x v="3"/>
    <n v="0"/>
  </r>
  <r>
    <d v="2025-06-03T04:00:00"/>
    <n v="0"/>
    <x v="0"/>
    <n v="2025"/>
    <x v="5"/>
    <n v="3"/>
    <x v="6"/>
    <n v="23"/>
    <x v="4"/>
    <n v="0"/>
  </r>
  <r>
    <d v="2025-06-03T05:00:00"/>
    <n v="1"/>
    <x v="0"/>
    <n v="2025"/>
    <x v="5"/>
    <n v="3"/>
    <x v="6"/>
    <n v="23"/>
    <x v="5"/>
    <n v="1"/>
  </r>
  <r>
    <d v="2025-06-03T06:00:00"/>
    <n v="10"/>
    <x v="0"/>
    <n v="2025"/>
    <x v="5"/>
    <n v="3"/>
    <x v="6"/>
    <n v="23"/>
    <x v="6"/>
    <n v="10"/>
  </r>
  <r>
    <d v="2025-06-03T07:00:00"/>
    <n v="11"/>
    <x v="0"/>
    <n v="2025"/>
    <x v="5"/>
    <n v="3"/>
    <x v="6"/>
    <n v="23"/>
    <x v="7"/>
    <n v="11"/>
  </r>
  <r>
    <d v="2025-06-03T08:00:00"/>
    <n v="7"/>
    <x v="0"/>
    <n v="2025"/>
    <x v="5"/>
    <n v="3"/>
    <x v="6"/>
    <n v="23"/>
    <x v="8"/>
    <n v="7"/>
  </r>
  <r>
    <d v="2025-06-03T09:00:00"/>
    <n v="25"/>
    <x v="0"/>
    <n v="2025"/>
    <x v="5"/>
    <n v="3"/>
    <x v="6"/>
    <n v="23"/>
    <x v="9"/>
    <n v="25"/>
  </r>
  <r>
    <d v="2025-06-03T10:00:00"/>
    <n v="17"/>
    <x v="0"/>
    <n v="2025"/>
    <x v="5"/>
    <n v="3"/>
    <x v="6"/>
    <n v="23"/>
    <x v="10"/>
    <n v="17"/>
  </r>
  <r>
    <d v="2025-06-03T11:00:00"/>
    <n v="39"/>
    <x v="0"/>
    <n v="2025"/>
    <x v="5"/>
    <n v="3"/>
    <x v="6"/>
    <n v="23"/>
    <x v="11"/>
    <n v="39"/>
  </r>
  <r>
    <d v="2025-06-03T12:00:00"/>
    <n v="14"/>
    <x v="0"/>
    <n v="2025"/>
    <x v="5"/>
    <n v="3"/>
    <x v="6"/>
    <n v="23"/>
    <x v="12"/>
    <n v="14"/>
  </r>
  <r>
    <d v="2025-06-03T13:00:00"/>
    <n v="19"/>
    <x v="0"/>
    <n v="2025"/>
    <x v="5"/>
    <n v="3"/>
    <x v="6"/>
    <n v="23"/>
    <x v="13"/>
    <n v="19"/>
  </r>
  <r>
    <d v="2025-06-03T14:00:00"/>
    <n v="19"/>
    <x v="0"/>
    <n v="2025"/>
    <x v="5"/>
    <n v="3"/>
    <x v="6"/>
    <n v="23"/>
    <x v="14"/>
    <n v="19"/>
  </r>
  <r>
    <d v="2025-06-03T15:00:00"/>
    <n v="40"/>
    <x v="0"/>
    <n v="2025"/>
    <x v="5"/>
    <n v="3"/>
    <x v="6"/>
    <n v="23"/>
    <x v="15"/>
    <n v="40"/>
  </r>
  <r>
    <d v="2025-06-03T16:00:00"/>
    <n v="67"/>
    <x v="0"/>
    <n v="2025"/>
    <x v="5"/>
    <n v="3"/>
    <x v="6"/>
    <n v="23"/>
    <x v="16"/>
    <n v="67"/>
  </r>
  <r>
    <d v="2025-06-03T17:00:00"/>
    <n v="63"/>
    <x v="0"/>
    <n v="2025"/>
    <x v="5"/>
    <n v="3"/>
    <x v="6"/>
    <n v="23"/>
    <x v="17"/>
    <n v="63"/>
  </r>
  <r>
    <d v="2025-06-03T18:00:00"/>
    <n v="50"/>
    <x v="0"/>
    <n v="2025"/>
    <x v="5"/>
    <n v="3"/>
    <x v="6"/>
    <n v="23"/>
    <x v="18"/>
    <n v="50"/>
  </r>
  <r>
    <d v="2025-06-03T19:00:00"/>
    <n v="84"/>
    <x v="0"/>
    <n v="2025"/>
    <x v="5"/>
    <n v="3"/>
    <x v="6"/>
    <n v="23"/>
    <x v="19"/>
    <n v="84"/>
  </r>
  <r>
    <d v="2025-06-03T20:00:00"/>
    <n v="49"/>
    <x v="0"/>
    <n v="2025"/>
    <x v="5"/>
    <n v="3"/>
    <x v="6"/>
    <n v="23"/>
    <x v="20"/>
    <n v="49"/>
  </r>
  <r>
    <d v="2025-06-03T21:00:00"/>
    <n v="31"/>
    <x v="0"/>
    <n v="2025"/>
    <x v="5"/>
    <n v="3"/>
    <x v="6"/>
    <n v="23"/>
    <x v="21"/>
    <n v="31"/>
  </r>
  <r>
    <d v="2025-06-03T22:00:00"/>
    <n v="5"/>
    <x v="0"/>
    <n v="2025"/>
    <x v="5"/>
    <n v="3"/>
    <x v="6"/>
    <n v="23"/>
    <x v="22"/>
    <n v="5"/>
  </r>
  <r>
    <d v="2025-06-03T23:00:00"/>
    <n v="6"/>
    <x v="0"/>
    <n v="2025"/>
    <x v="5"/>
    <n v="3"/>
    <x v="6"/>
    <n v="23"/>
    <x v="23"/>
    <n v="6"/>
  </r>
  <r>
    <d v="2025-06-04T00:00:00"/>
    <n v="0"/>
    <x v="0"/>
    <n v="2025"/>
    <x v="5"/>
    <n v="4"/>
    <x v="0"/>
    <n v="23"/>
    <x v="0"/>
    <n v="0"/>
  </r>
  <r>
    <d v="2025-06-04T01:00:00"/>
    <n v="1"/>
    <x v="0"/>
    <n v="2025"/>
    <x v="5"/>
    <n v="4"/>
    <x v="0"/>
    <n v="23"/>
    <x v="1"/>
    <n v="1"/>
  </r>
  <r>
    <d v="2025-06-04T02:00:00"/>
    <n v="0"/>
    <x v="0"/>
    <n v="2025"/>
    <x v="5"/>
    <n v="4"/>
    <x v="0"/>
    <n v="23"/>
    <x v="2"/>
    <n v="0"/>
  </r>
  <r>
    <d v="2025-06-04T03:00:00"/>
    <n v="0"/>
    <x v="0"/>
    <n v="2025"/>
    <x v="5"/>
    <n v="4"/>
    <x v="0"/>
    <n v="23"/>
    <x v="3"/>
    <n v="0"/>
  </r>
  <r>
    <d v="2025-06-04T04:00:00"/>
    <n v="0"/>
    <x v="0"/>
    <n v="2025"/>
    <x v="5"/>
    <n v="4"/>
    <x v="0"/>
    <n v="23"/>
    <x v="4"/>
    <n v="0"/>
  </r>
  <r>
    <d v="2025-06-04T05:00:00"/>
    <n v="1"/>
    <x v="0"/>
    <n v="2025"/>
    <x v="5"/>
    <n v="4"/>
    <x v="0"/>
    <n v="23"/>
    <x v="5"/>
    <n v="1"/>
  </r>
  <r>
    <d v="2025-06-04T06:00:00"/>
    <n v="4"/>
    <x v="0"/>
    <n v="2025"/>
    <x v="5"/>
    <n v="4"/>
    <x v="0"/>
    <n v="23"/>
    <x v="6"/>
    <n v="4"/>
  </r>
  <r>
    <d v="2025-06-04T07:00:00"/>
    <n v="12"/>
    <x v="0"/>
    <n v="2025"/>
    <x v="5"/>
    <n v="4"/>
    <x v="0"/>
    <n v="23"/>
    <x v="7"/>
    <n v="12"/>
  </r>
  <r>
    <d v="2025-06-04T08:00:00"/>
    <n v="17"/>
    <x v="0"/>
    <n v="2025"/>
    <x v="5"/>
    <n v="4"/>
    <x v="0"/>
    <n v="23"/>
    <x v="8"/>
    <n v="17"/>
  </r>
  <r>
    <d v="2025-06-04T09:00:00"/>
    <n v="23"/>
    <x v="0"/>
    <n v="2025"/>
    <x v="5"/>
    <n v="4"/>
    <x v="0"/>
    <n v="23"/>
    <x v="9"/>
    <n v="23"/>
  </r>
  <r>
    <d v="2025-06-04T10:00:00"/>
    <n v="55"/>
    <x v="0"/>
    <n v="2025"/>
    <x v="5"/>
    <n v="4"/>
    <x v="0"/>
    <n v="23"/>
    <x v="10"/>
    <n v="55"/>
  </r>
  <r>
    <d v="2025-06-04T11:00:00"/>
    <n v="92"/>
    <x v="0"/>
    <n v="2025"/>
    <x v="5"/>
    <n v="4"/>
    <x v="0"/>
    <n v="23"/>
    <x v="11"/>
    <n v="92"/>
  </r>
  <r>
    <d v="2025-06-04T12:00:00"/>
    <n v="41"/>
    <x v="0"/>
    <n v="2025"/>
    <x v="5"/>
    <n v="4"/>
    <x v="0"/>
    <n v="23"/>
    <x v="12"/>
    <n v="41"/>
  </r>
  <r>
    <d v="2025-06-04T13:00:00"/>
    <n v="22"/>
    <x v="0"/>
    <n v="2025"/>
    <x v="5"/>
    <n v="4"/>
    <x v="0"/>
    <n v="23"/>
    <x v="13"/>
    <n v="22"/>
  </r>
  <r>
    <d v="2025-06-04T14:00:00"/>
    <n v="53"/>
    <x v="0"/>
    <n v="2025"/>
    <x v="5"/>
    <n v="4"/>
    <x v="0"/>
    <n v="23"/>
    <x v="14"/>
    <n v="53"/>
  </r>
  <r>
    <d v="2025-06-04T15:00:00"/>
    <n v="46"/>
    <x v="0"/>
    <n v="2025"/>
    <x v="5"/>
    <n v="4"/>
    <x v="0"/>
    <n v="23"/>
    <x v="15"/>
    <n v="46"/>
  </r>
  <r>
    <d v="2025-06-04T16:00:00"/>
    <n v="52"/>
    <x v="0"/>
    <n v="2025"/>
    <x v="5"/>
    <n v="4"/>
    <x v="0"/>
    <n v="23"/>
    <x v="16"/>
    <n v="52"/>
  </r>
  <r>
    <d v="2025-06-04T17:00:00"/>
    <n v="72"/>
    <x v="0"/>
    <n v="2025"/>
    <x v="5"/>
    <n v="4"/>
    <x v="0"/>
    <n v="23"/>
    <x v="17"/>
    <n v="72"/>
  </r>
  <r>
    <d v="2025-06-04T18:00:00"/>
    <n v="118"/>
    <x v="0"/>
    <n v="2025"/>
    <x v="5"/>
    <n v="4"/>
    <x v="0"/>
    <n v="23"/>
    <x v="18"/>
    <n v="118"/>
  </r>
  <r>
    <d v="2025-06-04T19:00:00"/>
    <n v="64"/>
    <x v="0"/>
    <n v="2025"/>
    <x v="5"/>
    <n v="4"/>
    <x v="0"/>
    <n v="23"/>
    <x v="19"/>
    <n v="64"/>
  </r>
  <r>
    <d v="2025-06-04T20:00:00"/>
    <n v="29"/>
    <x v="0"/>
    <n v="2025"/>
    <x v="5"/>
    <n v="4"/>
    <x v="0"/>
    <n v="23"/>
    <x v="20"/>
    <n v="29"/>
  </r>
  <r>
    <d v="2025-06-04T21:00:00"/>
    <n v="39"/>
    <x v="0"/>
    <n v="2025"/>
    <x v="5"/>
    <n v="4"/>
    <x v="0"/>
    <n v="23"/>
    <x v="21"/>
    <n v="39"/>
  </r>
  <r>
    <d v="2025-06-04T22:00:00"/>
    <n v="19"/>
    <x v="0"/>
    <n v="2025"/>
    <x v="5"/>
    <n v="4"/>
    <x v="0"/>
    <n v="23"/>
    <x v="22"/>
    <n v="19"/>
  </r>
  <r>
    <d v="2025-06-04T23:00:00"/>
    <n v="1"/>
    <x v="0"/>
    <n v="2025"/>
    <x v="5"/>
    <n v="4"/>
    <x v="0"/>
    <n v="23"/>
    <x v="23"/>
    <n v="1"/>
  </r>
  <r>
    <d v="2025-06-05T00:00:00"/>
    <n v="0"/>
    <x v="0"/>
    <n v="2025"/>
    <x v="5"/>
    <n v="5"/>
    <x v="1"/>
    <n v="23"/>
    <x v="0"/>
    <n v="0"/>
  </r>
  <r>
    <d v="2025-06-05T01:00:00"/>
    <n v="3"/>
    <x v="0"/>
    <n v="2025"/>
    <x v="5"/>
    <n v="5"/>
    <x v="1"/>
    <n v="23"/>
    <x v="1"/>
    <n v="3"/>
  </r>
  <r>
    <d v="2025-06-05T02:00:00"/>
    <n v="0"/>
    <x v="0"/>
    <n v="2025"/>
    <x v="5"/>
    <n v="5"/>
    <x v="1"/>
    <n v="23"/>
    <x v="2"/>
    <n v="0"/>
  </r>
  <r>
    <d v="2025-06-05T03:00:00"/>
    <n v="0"/>
    <x v="0"/>
    <n v="2025"/>
    <x v="5"/>
    <n v="5"/>
    <x v="1"/>
    <n v="23"/>
    <x v="3"/>
    <n v="0"/>
  </r>
  <r>
    <d v="2025-06-05T04:00:00"/>
    <n v="0"/>
    <x v="0"/>
    <n v="2025"/>
    <x v="5"/>
    <n v="5"/>
    <x v="1"/>
    <n v="23"/>
    <x v="4"/>
    <n v="0"/>
  </r>
  <r>
    <d v="2025-06-05T05:00:00"/>
    <n v="2"/>
    <x v="0"/>
    <n v="2025"/>
    <x v="5"/>
    <n v="5"/>
    <x v="1"/>
    <n v="23"/>
    <x v="5"/>
    <n v="2"/>
  </r>
  <r>
    <d v="2025-06-05T06:00:00"/>
    <n v="5"/>
    <x v="0"/>
    <n v="2025"/>
    <x v="5"/>
    <n v="5"/>
    <x v="1"/>
    <n v="23"/>
    <x v="6"/>
    <n v="5"/>
  </r>
  <r>
    <d v="2025-06-05T07:00:00"/>
    <n v="8"/>
    <x v="0"/>
    <n v="2025"/>
    <x v="5"/>
    <n v="5"/>
    <x v="1"/>
    <n v="23"/>
    <x v="7"/>
    <n v="8"/>
  </r>
  <r>
    <d v="2025-06-05T08:00:00"/>
    <n v="25"/>
    <x v="0"/>
    <n v="2025"/>
    <x v="5"/>
    <n v="5"/>
    <x v="1"/>
    <n v="23"/>
    <x v="8"/>
    <n v="25"/>
  </r>
  <r>
    <d v="2025-06-05T09:00:00"/>
    <n v="20"/>
    <x v="0"/>
    <n v="2025"/>
    <x v="5"/>
    <n v="5"/>
    <x v="1"/>
    <n v="23"/>
    <x v="9"/>
    <n v="20"/>
  </r>
  <r>
    <d v="2025-06-05T10:00:00"/>
    <n v="29"/>
    <x v="0"/>
    <n v="2025"/>
    <x v="5"/>
    <n v="5"/>
    <x v="1"/>
    <n v="23"/>
    <x v="10"/>
    <n v="29"/>
  </r>
  <r>
    <d v="2025-06-05T11:00:00"/>
    <n v="78"/>
    <x v="0"/>
    <n v="2025"/>
    <x v="5"/>
    <n v="5"/>
    <x v="1"/>
    <n v="23"/>
    <x v="11"/>
    <n v="78"/>
  </r>
  <r>
    <d v="2025-06-05T12:00:00"/>
    <n v="11"/>
    <x v="0"/>
    <n v="2025"/>
    <x v="5"/>
    <n v="5"/>
    <x v="1"/>
    <n v="23"/>
    <x v="12"/>
    <n v="11"/>
  </r>
  <r>
    <d v="2025-06-05T13:00:00"/>
    <n v="14"/>
    <x v="0"/>
    <n v="2025"/>
    <x v="5"/>
    <n v="5"/>
    <x v="1"/>
    <n v="23"/>
    <x v="13"/>
    <n v="14"/>
  </r>
  <r>
    <d v="2025-06-05T14:00:00"/>
    <n v="15"/>
    <x v="0"/>
    <n v="2025"/>
    <x v="5"/>
    <n v="5"/>
    <x v="1"/>
    <n v="23"/>
    <x v="14"/>
    <n v="15"/>
  </r>
  <r>
    <d v="2025-06-05T15:00:00"/>
    <n v="22"/>
    <x v="0"/>
    <n v="2025"/>
    <x v="5"/>
    <n v="5"/>
    <x v="1"/>
    <n v="23"/>
    <x v="15"/>
    <n v="22"/>
  </r>
  <r>
    <d v="2025-06-05T16:00:00"/>
    <n v="16"/>
    <x v="0"/>
    <n v="2025"/>
    <x v="5"/>
    <n v="5"/>
    <x v="1"/>
    <n v="23"/>
    <x v="16"/>
    <n v="16"/>
  </r>
  <r>
    <d v="2025-06-05T17:00:00"/>
    <n v="38"/>
    <x v="0"/>
    <n v="2025"/>
    <x v="5"/>
    <n v="5"/>
    <x v="1"/>
    <n v="23"/>
    <x v="17"/>
    <n v="38"/>
  </r>
  <r>
    <d v="2025-06-05T18:00:00"/>
    <n v="47"/>
    <x v="0"/>
    <n v="2025"/>
    <x v="5"/>
    <n v="5"/>
    <x v="1"/>
    <n v="23"/>
    <x v="18"/>
    <n v="47"/>
  </r>
  <r>
    <d v="2025-06-05T19:00:00"/>
    <n v="42"/>
    <x v="0"/>
    <n v="2025"/>
    <x v="5"/>
    <n v="5"/>
    <x v="1"/>
    <n v="23"/>
    <x v="19"/>
    <n v="42"/>
  </r>
  <r>
    <d v="2025-06-05T20:00:00"/>
    <n v="18"/>
    <x v="0"/>
    <n v="2025"/>
    <x v="5"/>
    <n v="5"/>
    <x v="1"/>
    <n v="23"/>
    <x v="20"/>
    <n v="18"/>
  </r>
  <r>
    <d v="2025-06-05T21:00:00"/>
    <n v="20"/>
    <x v="0"/>
    <n v="2025"/>
    <x v="5"/>
    <n v="5"/>
    <x v="1"/>
    <n v="23"/>
    <x v="21"/>
    <n v="20"/>
  </r>
  <r>
    <d v="2025-06-05T22:00:00"/>
    <n v="14"/>
    <x v="0"/>
    <n v="2025"/>
    <x v="5"/>
    <n v="5"/>
    <x v="1"/>
    <n v="23"/>
    <x v="22"/>
    <n v="14"/>
  </r>
  <r>
    <d v="2025-06-05T23:00:00"/>
    <n v="5"/>
    <x v="0"/>
    <n v="2025"/>
    <x v="5"/>
    <n v="5"/>
    <x v="1"/>
    <n v="23"/>
    <x v="23"/>
    <n v="5"/>
  </r>
  <r>
    <d v="2025-06-06T00:00:00"/>
    <n v="0"/>
    <x v="0"/>
    <n v="2025"/>
    <x v="5"/>
    <n v="6"/>
    <x v="2"/>
    <n v="23"/>
    <x v="0"/>
    <n v="0"/>
  </r>
  <r>
    <d v="2025-06-06T01:00:00"/>
    <n v="5"/>
    <x v="0"/>
    <n v="2025"/>
    <x v="5"/>
    <n v="6"/>
    <x v="2"/>
    <n v="23"/>
    <x v="1"/>
    <n v="5"/>
  </r>
  <r>
    <d v="2025-06-06T02:00:00"/>
    <n v="8"/>
    <x v="0"/>
    <n v="2025"/>
    <x v="5"/>
    <n v="6"/>
    <x v="2"/>
    <n v="23"/>
    <x v="2"/>
    <n v="8"/>
  </r>
  <r>
    <d v="2025-06-06T03:00:00"/>
    <n v="0"/>
    <x v="0"/>
    <n v="2025"/>
    <x v="5"/>
    <n v="6"/>
    <x v="2"/>
    <n v="23"/>
    <x v="3"/>
    <n v="0"/>
  </r>
  <r>
    <d v="2025-06-06T04:00:00"/>
    <n v="0"/>
    <x v="0"/>
    <n v="2025"/>
    <x v="5"/>
    <n v="6"/>
    <x v="2"/>
    <n v="23"/>
    <x v="4"/>
    <n v="0"/>
  </r>
  <r>
    <d v="2025-06-06T05:00:00"/>
    <n v="1"/>
    <x v="0"/>
    <n v="2025"/>
    <x v="5"/>
    <n v="6"/>
    <x v="2"/>
    <n v="23"/>
    <x v="5"/>
    <n v="1"/>
  </r>
  <r>
    <d v="2025-06-06T06:00:00"/>
    <n v="8"/>
    <x v="0"/>
    <n v="2025"/>
    <x v="5"/>
    <n v="6"/>
    <x v="2"/>
    <n v="23"/>
    <x v="6"/>
    <n v="8"/>
  </r>
  <r>
    <d v="2025-06-06T07:00:00"/>
    <n v="17"/>
    <x v="0"/>
    <n v="2025"/>
    <x v="5"/>
    <n v="6"/>
    <x v="2"/>
    <n v="23"/>
    <x v="7"/>
    <n v="17"/>
  </r>
  <r>
    <d v="2025-06-06T08:00:00"/>
    <n v="42"/>
    <x v="0"/>
    <n v="2025"/>
    <x v="5"/>
    <n v="6"/>
    <x v="2"/>
    <n v="23"/>
    <x v="8"/>
    <n v="42"/>
  </r>
  <r>
    <d v="2025-06-06T09:00:00"/>
    <n v="11"/>
    <x v="0"/>
    <n v="2025"/>
    <x v="5"/>
    <n v="6"/>
    <x v="2"/>
    <n v="23"/>
    <x v="9"/>
    <n v="11"/>
  </r>
  <r>
    <d v="2025-06-06T10:00:00"/>
    <n v="64"/>
    <x v="0"/>
    <n v="2025"/>
    <x v="5"/>
    <n v="6"/>
    <x v="2"/>
    <n v="23"/>
    <x v="10"/>
    <n v="64"/>
  </r>
  <r>
    <d v="2025-06-06T11:00:00"/>
    <n v="55"/>
    <x v="0"/>
    <n v="2025"/>
    <x v="5"/>
    <n v="6"/>
    <x v="2"/>
    <n v="23"/>
    <x v="11"/>
    <n v="55"/>
  </r>
  <r>
    <d v="2025-06-06T12:00:00"/>
    <n v="63"/>
    <x v="0"/>
    <n v="2025"/>
    <x v="5"/>
    <n v="6"/>
    <x v="2"/>
    <n v="23"/>
    <x v="12"/>
    <n v="63"/>
  </r>
  <r>
    <d v="2025-06-06T13:00:00"/>
    <n v="23"/>
    <x v="0"/>
    <n v="2025"/>
    <x v="5"/>
    <n v="6"/>
    <x v="2"/>
    <n v="23"/>
    <x v="13"/>
    <n v="23"/>
  </r>
  <r>
    <d v="2025-06-06T14:00:00"/>
    <n v="36"/>
    <x v="0"/>
    <n v="2025"/>
    <x v="5"/>
    <n v="6"/>
    <x v="2"/>
    <n v="23"/>
    <x v="14"/>
    <n v="36"/>
  </r>
  <r>
    <d v="2025-06-06T15:00:00"/>
    <n v="21"/>
    <x v="0"/>
    <n v="2025"/>
    <x v="5"/>
    <n v="6"/>
    <x v="2"/>
    <n v="23"/>
    <x v="15"/>
    <n v="21"/>
  </r>
  <r>
    <d v="2025-06-06T16:00:00"/>
    <n v="64"/>
    <x v="0"/>
    <n v="2025"/>
    <x v="5"/>
    <n v="6"/>
    <x v="2"/>
    <n v="23"/>
    <x v="16"/>
    <n v="64"/>
  </r>
  <r>
    <d v="2025-06-06T17:00:00"/>
    <n v="105"/>
    <x v="0"/>
    <n v="2025"/>
    <x v="5"/>
    <n v="6"/>
    <x v="2"/>
    <n v="23"/>
    <x v="17"/>
    <n v="105"/>
  </r>
  <r>
    <d v="2025-06-06T18:00:00"/>
    <n v="103"/>
    <x v="0"/>
    <n v="2025"/>
    <x v="5"/>
    <n v="6"/>
    <x v="2"/>
    <n v="23"/>
    <x v="18"/>
    <n v="103"/>
  </r>
  <r>
    <d v="2025-06-06T19:00:00"/>
    <n v="66"/>
    <x v="0"/>
    <n v="2025"/>
    <x v="5"/>
    <n v="6"/>
    <x v="2"/>
    <n v="23"/>
    <x v="19"/>
    <n v="66"/>
  </r>
  <r>
    <d v="2025-06-06T20:00:00"/>
    <n v="46"/>
    <x v="0"/>
    <n v="2025"/>
    <x v="5"/>
    <n v="6"/>
    <x v="2"/>
    <n v="23"/>
    <x v="20"/>
    <n v="46"/>
  </r>
  <r>
    <d v="2025-06-06T21:00:00"/>
    <n v="25"/>
    <x v="0"/>
    <n v="2025"/>
    <x v="5"/>
    <n v="6"/>
    <x v="2"/>
    <n v="23"/>
    <x v="21"/>
    <n v="25"/>
  </r>
  <r>
    <d v="2025-06-06T22:00:00"/>
    <n v="37"/>
    <x v="0"/>
    <n v="2025"/>
    <x v="5"/>
    <n v="6"/>
    <x v="2"/>
    <n v="23"/>
    <x v="22"/>
    <n v="37"/>
  </r>
  <r>
    <d v="2025-06-06T23:00:00"/>
    <n v="27"/>
    <x v="0"/>
    <n v="2025"/>
    <x v="5"/>
    <n v="6"/>
    <x v="2"/>
    <n v="23"/>
    <x v="23"/>
    <n v="27"/>
  </r>
  <r>
    <d v="2025-06-07T00:00:00"/>
    <n v="1"/>
    <x v="0"/>
    <n v="2025"/>
    <x v="5"/>
    <n v="7"/>
    <x v="3"/>
    <n v="23"/>
    <x v="0"/>
    <n v="1"/>
  </r>
  <r>
    <d v="2025-06-07T01:00:00"/>
    <n v="8"/>
    <x v="0"/>
    <n v="2025"/>
    <x v="5"/>
    <n v="7"/>
    <x v="3"/>
    <n v="23"/>
    <x v="1"/>
    <n v="8"/>
  </r>
  <r>
    <d v="2025-06-07T02:00:00"/>
    <n v="13"/>
    <x v="0"/>
    <n v="2025"/>
    <x v="5"/>
    <n v="7"/>
    <x v="3"/>
    <n v="23"/>
    <x v="2"/>
    <n v="13"/>
  </r>
  <r>
    <d v="2025-06-07T03:00:00"/>
    <n v="2"/>
    <x v="0"/>
    <n v="2025"/>
    <x v="5"/>
    <n v="7"/>
    <x v="3"/>
    <n v="23"/>
    <x v="3"/>
    <n v="2"/>
  </r>
  <r>
    <d v="2025-06-07T04:00:00"/>
    <n v="1"/>
    <x v="0"/>
    <n v="2025"/>
    <x v="5"/>
    <n v="7"/>
    <x v="3"/>
    <n v="23"/>
    <x v="4"/>
    <n v="1"/>
  </r>
  <r>
    <d v="2025-06-07T05:00:00"/>
    <n v="6"/>
    <x v="0"/>
    <n v="2025"/>
    <x v="5"/>
    <n v="7"/>
    <x v="3"/>
    <n v="23"/>
    <x v="5"/>
    <n v="6"/>
  </r>
  <r>
    <d v="2025-06-07T06:00:00"/>
    <n v="2"/>
    <x v="0"/>
    <n v="2025"/>
    <x v="5"/>
    <n v="7"/>
    <x v="3"/>
    <n v="23"/>
    <x v="6"/>
    <n v="2"/>
  </r>
  <r>
    <d v="2025-06-07T07:00:00"/>
    <n v="5"/>
    <x v="0"/>
    <n v="2025"/>
    <x v="5"/>
    <n v="7"/>
    <x v="3"/>
    <n v="23"/>
    <x v="7"/>
    <n v="5"/>
  </r>
  <r>
    <d v="2025-06-07T08:00:00"/>
    <n v="5"/>
    <x v="0"/>
    <n v="2025"/>
    <x v="5"/>
    <n v="7"/>
    <x v="3"/>
    <n v="23"/>
    <x v="8"/>
    <n v="5"/>
  </r>
  <r>
    <d v="2025-06-07T09:00:00"/>
    <n v="16"/>
    <x v="0"/>
    <n v="2025"/>
    <x v="5"/>
    <n v="7"/>
    <x v="3"/>
    <n v="23"/>
    <x v="9"/>
    <n v="16"/>
  </r>
  <r>
    <d v="2025-06-07T10:00:00"/>
    <n v="51"/>
    <x v="0"/>
    <n v="2025"/>
    <x v="5"/>
    <n v="7"/>
    <x v="3"/>
    <n v="23"/>
    <x v="10"/>
    <n v="51"/>
  </r>
  <r>
    <d v="2025-06-07T11:00:00"/>
    <n v="51"/>
    <x v="0"/>
    <n v="2025"/>
    <x v="5"/>
    <n v="7"/>
    <x v="3"/>
    <n v="23"/>
    <x v="11"/>
    <n v="51"/>
  </r>
  <r>
    <d v="2025-06-07T12:00:00"/>
    <n v="59"/>
    <x v="0"/>
    <n v="2025"/>
    <x v="5"/>
    <n v="7"/>
    <x v="3"/>
    <n v="23"/>
    <x v="12"/>
    <n v="59"/>
  </r>
  <r>
    <d v="2025-06-07T13:00:00"/>
    <n v="52"/>
    <x v="0"/>
    <n v="2025"/>
    <x v="5"/>
    <n v="7"/>
    <x v="3"/>
    <n v="23"/>
    <x v="13"/>
    <n v="52"/>
  </r>
  <r>
    <d v="2025-06-07T14:00:00"/>
    <n v="53"/>
    <x v="0"/>
    <n v="2025"/>
    <x v="5"/>
    <n v="7"/>
    <x v="3"/>
    <n v="23"/>
    <x v="14"/>
    <n v="53"/>
  </r>
  <r>
    <d v="2025-06-07T15:00:00"/>
    <n v="86"/>
    <x v="0"/>
    <n v="2025"/>
    <x v="5"/>
    <n v="7"/>
    <x v="3"/>
    <n v="23"/>
    <x v="15"/>
    <n v="86"/>
  </r>
  <r>
    <d v="2025-06-07T16:00:00"/>
    <n v="69"/>
    <x v="0"/>
    <n v="2025"/>
    <x v="5"/>
    <n v="7"/>
    <x v="3"/>
    <n v="23"/>
    <x v="16"/>
    <n v="69"/>
  </r>
  <r>
    <d v="2025-06-07T17:00:00"/>
    <n v="54"/>
    <x v="0"/>
    <n v="2025"/>
    <x v="5"/>
    <n v="7"/>
    <x v="3"/>
    <n v="23"/>
    <x v="17"/>
    <n v="54"/>
  </r>
  <r>
    <d v="2025-06-07T18:00:00"/>
    <n v="43"/>
    <x v="0"/>
    <n v="2025"/>
    <x v="5"/>
    <n v="7"/>
    <x v="3"/>
    <n v="23"/>
    <x v="18"/>
    <n v="43"/>
  </r>
  <r>
    <d v="2025-06-07T19:00:00"/>
    <n v="38"/>
    <x v="0"/>
    <n v="2025"/>
    <x v="5"/>
    <n v="7"/>
    <x v="3"/>
    <n v="23"/>
    <x v="19"/>
    <n v="38"/>
  </r>
  <r>
    <d v="2025-06-07T20:00:00"/>
    <n v="25"/>
    <x v="0"/>
    <n v="2025"/>
    <x v="5"/>
    <n v="7"/>
    <x v="3"/>
    <n v="23"/>
    <x v="20"/>
    <n v="25"/>
  </r>
  <r>
    <d v="2025-06-07T21:00:00"/>
    <n v="19"/>
    <x v="0"/>
    <n v="2025"/>
    <x v="5"/>
    <n v="7"/>
    <x v="3"/>
    <n v="23"/>
    <x v="21"/>
    <n v="19"/>
  </r>
  <r>
    <d v="2025-06-07T22:00:00"/>
    <n v="8"/>
    <x v="0"/>
    <n v="2025"/>
    <x v="5"/>
    <n v="7"/>
    <x v="3"/>
    <n v="23"/>
    <x v="22"/>
    <n v="8"/>
  </r>
  <r>
    <d v="2025-06-07T23:00:00"/>
    <n v="7"/>
    <x v="0"/>
    <n v="2025"/>
    <x v="5"/>
    <n v="7"/>
    <x v="3"/>
    <n v="23"/>
    <x v="23"/>
    <n v="7"/>
  </r>
  <r>
    <d v="2025-06-08T00:00:00"/>
    <n v="0"/>
    <x v="0"/>
    <n v="2025"/>
    <x v="5"/>
    <n v="8"/>
    <x v="4"/>
    <n v="23"/>
    <x v="0"/>
    <n v="0"/>
  </r>
  <r>
    <d v="2025-06-08T01:00:00"/>
    <n v="4"/>
    <x v="0"/>
    <n v="2025"/>
    <x v="5"/>
    <n v="8"/>
    <x v="4"/>
    <n v="23"/>
    <x v="1"/>
    <n v="4"/>
  </r>
  <r>
    <d v="2025-06-08T02:00:00"/>
    <n v="0"/>
    <x v="0"/>
    <n v="2025"/>
    <x v="5"/>
    <n v="8"/>
    <x v="4"/>
    <n v="23"/>
    <x v="2"/>
    <n v="0"/>
  </r>
  <r>
    <d v="2025-06-08T03:00:00"/>
    <n v="11"/>
    <x v="0"/>
    <n v="2025"/>
    <x v="5"/>
    <n v="8"/>
    <x v="4"/>
    <n v="23"/>
    <x v="3"/>
    <n v="11"/>
  </r>
  <r>
    <d v="2025-06-08T04:00:00"/>
    <n v="8"/>
    <x v="0"/>
    <n v="2025"/>
    <x v="5"/>
    <n v="8"/>
    <x v="4"/>
    <n v="23"/>
    <x v="4"/>
    <n v="8"/>
  </r>
  <r>
    <d v="2025-06-08T05:00:00"/>
    <n v="3"/>
    <x v="0"/>
    <n v="2025"/>
    <x v="5"/>
    <n v="8"/>
    <x v="4"/>
    <n v="23"/>
    <x v="5"/>
    <n v="3"/>
  </r>
  <r>
    <d v="2025-06-08T06:00:00"/>
    <n v="9"/>
    <x v="0"/>
    <n v="2025"/>
    <x v="5"/>
    <n v="8"/>
    <x v="4"/>
    <n v="23"/>
    <x v="6"/>
    <n v="9"/>
  </r>
  <r>
    <d v="2025-06-08T07:00:00"/>
    <n v="4"/>
    <x v="0"/>
    <n v="2025"/>
    <x v="5"/>
    <n v="8"/>
    <x v="4"/>
    <n v="23"/>
    <x v="7"/>
    <n v="4"/>
  </r>
  <r>
    <d v="2025-06-08T08:00:00"/>
    <n v="4"/>
    <x v="0"/>
    <n v="2025"/>
    <x v="5"/>
    <n v="8"/>
    <x v="4"/>
    <n v="23"/>
    <x v="8"/>
    <n v="4"/>
  </r>
  <r>
    <d v="2025-06-08T09:00:00"/>
    <n v="47"/>
    <x v="0"/>
    <n v="2025"/>
    <x v="5"/>
    <n v="8"/>
    <x v="4"/>
    <n v="23"/>
    <x v="9"/>
    <n v="47"/>
  </r>
  <r>
    <d v="2025-06-08T10:00:00"/>
    <n v="37"/>
    <x v="0"/>
    <n v="2025"/>
    <x v="5"/>
    <n v="8"/>
    <x v="4"/>
    <n v="23"/>
    <x v="10"/>
    <n v="37"/>
  </r>
  <r>
    <d v="2025-06-08T11:00:00"/>
    <n v="28"/>
    <x v="0"/>
    <n v="2025"/>
    <x v="5"/>
    <n v="8"/>
    <x v="4"/>
    <n v="23"/>
    <x v="11"/>
    <n v="28"/>
  </r>
  <r>
    <d v="2025-06-08T12:00:00"/>
    <n v="41"/>
    <x v="0"/>
    <n v="2025"/>
    <x v="5"/>
    <n v="8"/>
    <x v="4"/>
    <n v="23"/>
    <x v="12"/>
    <n v="41"/>
  </r>
  <r>
    <d v="2025-06-08T13:00:00"/>
    <n v="42"/>
    <x v="0"/>
    <n v="2025"/>
    <x v="5"/>
    <n v="8"/>
    <x v="4"/>
    <n v="23"/>
    <x v="13"/>
    <n v="42"/>
  </r>
  <r>
    <d v="2025-06-08T14:00:00"/>
    <n v="48"/>
    <x v="0"/>
    <n v="2025"/>
    <x v="5"/>
    <n v="8"/>
    <x v="4"/>
    <n v="23"/>
    <x v="14"/>
    <n v="48"/>
  </r>
  <r>
    <d v="2025-06-08T15:00:00"/>
    <n v="43"/>
    <x v="0"/>
    <n v="2025"/>
    <x v="5"/>
    <n v="8"/>
    <x v="4"/>
    <n v="23"/>
    <x v="15"/>
    <n v="43"/>
  </r>
  <r>
    <d v="2025-06-08T16:00:00"/>
    <n v="39"/>
    <x v="0"/>
    <n v="2025"/>
    <x v="5"/>
    <n v="8"/>
    <x v="4"/>
    <n v="23"/>
    <x v="16"/>
    <n v="39"/>
  </r>
  <r>
    <d v="2025-06-08T17:00:00"/>
    <n v="59"/>
    <x v="0"/>
    <n v="2025"/>
    <x v="5"/>
    <n v="8"/>
    <x v="4"/>
    <n v="23"/>
    <x v="17"/>
    <n v="59"/>
  </r>
  <r>
    <d v="2025-06-08T18:00:00"/>
    <n v="44"/>
    <x v="0"/>
    <n v="2025"/>
    <x v="5"/>
    <n v="8"/>
    <x v="4"/>
    <n v="23"/>
    <x v="18"/>
    <n v="44"/>
  </r>
  <r>
    <d v="2025-06-08T19:00:00"/>
    <n v="38"/>
    <x v="0"/>
    <n v="2025"/>
    <x v="5"/>
    <n v="8"/>
    <x v="4"/>
    <n v="23"/>
    <x v="19"/>
    <n v="38"/>
  </r>
  <r>
    <d v="2025-06-08T20:00:00"/>
    <n v="35"/>
    <x v="0"/>
    <n v="2025"/>
    <x v="5"/>
    <n v="8"/>
    <x v="4"/>
    <n v="23"/>
    <x v="20"/>
    <n v="35"/>
  </r>
  <r>
    <d v="2025-06-08T21:00:00"/>
    <n v="13"/>
    <x v="0"/>
    <n v="2025"/>
    <x v="5"/>
    <n v="8"/>
    <x v="4"/>
    <n v="23"/>
    <x v="21"/>
    <n v="13"/>
  </r>
  <r>
    <d v="2025-06-08T22:00:00"/>
    <n v="9"/>
    <x v="0"/>
    <n v="2025"/>
    <x v="5"/>
    <n v="8"/>
    <x v="4"/>
    <n v="23"/>
    <x v="22"/>
    <n v="9"/>
  </r>
  <r>
    <d v="2025-06-08T23:00:00"/>
    <n v="1"/>
    <x v="0"/>
    <n v="2025"/>
    <x v="5"/>
    <n v="8"/>
    <x v="4"/>
    <n v="23"/>
    <x v="23"/>
    <n v="1"/>
  </r>
  <r>
    <d v="2025-06-09T00:00:00"/>
    <n v="0"/>
    <x v="0"/>
    <n v="2025"/>
    <x v="5"/>
    <n v="9"/>
    <x v="5"/>
    <n v="24"/>
    <x v="0"/>
    <n v="0"/>
  </r>
  <r>
    <d v="2025-06-09T01:00:00"/>
    <n v="0"/>
    <x v="0"/>
    <n v="2025"/>
    <x v="5"/>
    <n v="9"/>
    <x v="5"/>
    <n v="24"/>
    <x v="1"/>
    <n v="0"/>
  </r>
  <r>
    <d v="2025-06-09T02:00:00"/>
    <n v="0"/>
    <x v="0"/>
    <n v="2025"/>
    <x v="5"/>
    <n v="9"/>
    <x v="5"/>
    <n v="24"/>
    <x v="2"/>
    <n v="0"/>
  </r>
  <r>
    <d v="2025-06-09T03:00:00"/>
    <n v="0"/>
    <x v="0"/>
    <n v="2025"/>
    <x v="5"/>
    <n v="9"/>
    <x v="5"/>
    <n v="24"/>
    <x v="3"/>
    <n v="0"/>
  </r>
  <r>
    <d v="2025-06-09T04:00:00"/>
    <n v="0"/>
    <x v="0"/>
    <n v="2025"/>
    <x v="5"/>
    <n v="9"/>
    <x v="5"/>
    <n v="24"/>
    <x v="4"/>
    <n v="0"/>
  </r>
  <r>
    <d v="2025-06-09T05:00:00"/>
    <n v="0"/>
    <x v="0"/>
    <n v="2025"/>
    <x v="5"/>
    <n v="9"/>
    <x v="5"/>
    <n v="24"/>
    <x v="5"/>
    <n v="0"/>
  </r>
  <r>
    <d v="2025-06-09T06:00:00"/>
    <n v="4"/>
    <x v="0"/>
    <n v="2025"/>
    <x v="5"/>
    <n v="9"/>
    <x v="5"/>
    <n v="24"/>
    <x v="6"/>
    <n v="4"/>
  </r>
  <r>
    <d v="2025-06-09T07:00:00"/>
    <n v="7"/>
    <x v="0"/>
    <n v="2025"/>
    <x v="5"/>
    <n v="9"/>
    <x v="5"/>
    <n v="24"/>
    <x v="7"/>
    <n v="7"/>
  </r>
  <r>
    <d v="2025-06-09T08:00:00"/>
    <n v="25"/>
    <x v="0"/>
    <n v="2025"/>
    <x v="5"/>
    <n v="9"/>
    <x v="5"/>
    <n v="24"/>
    <x v="8"/>
    <n v="25"/>
  </r>
  <r>
    <d v="2025-06-09T09:00:00"/>
    <n v="72"/>
    <x v="0"/>
    <n v="2025"/>
    <x v="5"/>
    <n v="9"/>
    <x v="5"/>
    <n v="24"/>
    <x v="9"/>
    <n v="72"/>
  </r>
  <r>
    <d v="2025-06-09T10:00:00"/>
    <n v="20"/>
    <x v="0"/>
    <n v="2025"/>
    <x v="5"/>
    <n v="9"/>
    <x v="5"/>
    <n v="24"/>
    <x v="10"/>
    <n v="20"/>
  </r>
  <r>
    <d v="2025-06-09T11:00:00"/>
    <n v="16"/>
    <x v="0"/>
    <n v="2025"/>
    <x v="5"/>
    <n v="9"/>
    <x v="5"/>
    <n v="24"/>
    <x v="11"/>
    <n v="16"/>
  </r>
  <r>
    <d v="2025-06-09T12:00:00"/>
    <n v="14"/>
    <x v="0"/>
    <n v="2025"/>
    <x v="5"/>
    <n v="9"/>
    <x v="5"/>
    <n v="24"/>
    <x v="12"/>
    <n v="14"/>
  </r>
  <r>
    <d v="2025-06-09T13:00:00"/>
    <n v="7"/>
    <x v="0"/>
    <n v="2025"/>
    <x v="5"/>
    <n v="9"/>
    <x v="5"/>
    <n v="24"/>
    <x v="13"/>
    <n v="7"/>
  </r>
  <r>
    <d v="2025-06-09T14:00:00"/>
    <n v="4"/>
    <x v="0"/>
    <n v="2025"/>
    <x v="5"/>
    <n v="9"/>
    <x v="5"/>
    <n v="24"/>
    <x v="14"/>
    <n v="4"/>
  </r>
  <r>
    <d v="2025-06-09T15:00:00"/>
    <n v="29"/>
    <x v="0"/>
    <n v="2025"/>
    <x v="5"/>
    <n v="9"/>
    <x v="5"/>
    <n v="24"/>
    <x v="15"/>
    <n v="29"/>
  </r>
  <r>
    <d v="2025-06-09T16:00:00"/>
    <n v="26"/>
    <x v="0"/>
    <n v="2025"/>
    <x v="5"/>
    <n v="9"/>
    <x v="5"/>
    <n v="24"/>
    <x v="16"/>
    <n v="26"/>
  </r>
  <r>
    <d v="2025-06-09T17:00:00"/>
    <n v="27"/>
    <x v="0"/>
    <n v="2025"/>
    <x v="5"/>
    <n v="9"/>
    <x v="5"/>
    <n v="24"/>
    <x v="17"/>
    <n v="27"/>
  </r>
  <r>
    <d v="2025-06-09T18:00:00"/>
    <n v="68"/>
    <x v="0"/>
    <n v="2025"/>
    <x v="5"/>
    <n v="9"/>
    <x v="5"/>
    <n v="24"/>
    <x v="18"/>
    <n v="68"/>
  </r>
  <r>
    <d v="2025-06-09T19:00:00"/>
    <n v="34"/>
    <x v="0"/>
    <n v="2025"/>
    <x v="5"/>
    <n v="9"/>
    <x v="5"/>
    <n v="24"/>
    <x v="19"/>
    <n v="34"/>
  </r>
  <r>
    <d v="2025-06-09T20:00:00"/>
    <n v="42"/>
    <x v="0"/>
    <n v="2025"/>
    <x v="5"/>
    <n v="9"/>
    <x v="5"/>
    <n v="24"/>
    <x v="20"/>
    <n v="42"/>
  </r>
  <r>
    <d v="2025-06-09T21:00:00"/>
    <n v="23"/>
    <x v="0"/>
    <n v="2025"/>
    <x v="5"/>
    <n v="9"/>
    <x v="5"/>
    <n v="24"/>
    <x v="21"/>
    <n v="23"/>
  </r>
  <r>
    <d v="2025-06-09T22:00:00"/>
    <n v="16"/>
    <x v="0"/>
    <n v="2025"/>
    <x v="5"/>
    <n v="9"/>
    <x v="5"/>
    <n v="24"/>
    <x v="22"/>
    <n v="16"/>
  </r>
  <r>
    <d v="2025-06-09T23:00:00"/>
    <n v="0"/>
    <x v="0"/>
    <n v="2025"/>
    <x v="5"/>
    <n v="9"/>
    <x v="5"/>
    <n v="24"/>
    <x v="23"/>
    <n v="0"/>
  </r>
  <r>
    <d v="2025-06-10T00:00:00"/>
    <n v="0"/>
    <x v="0"/>
    <n v="2025"/>
    <x v="5"/>
    <n v="10"/>
    <x v="6"/>
    <n v="24"/>
    <x v="0"/>
    <n v="0"/>
  </r>
  <r>
    <d v="2025-06-10T01:00:00"/>
    <n v="0"/>
    <x v="0"/>
    <n v="2025"/>
    <x v="5"/>
    <n v="10"/>
    <x v="6"/>
    <n v="24"/>
    <x v="1"/>
    <n v="0"/>
  </r>
  <r>
    <d v="2025-06-10T02:00:00"/>
    <n v="2"/>
    <x v="0"/>
    <n v="2025"/>
    <x v="5"/>
    <n v="10"/>
    <x v="6"/>
    <n v="24"/>
    <x v="2"/>
    <n v="2"/>
  </r>
  <r>
    <d v="2025-06-10T03:00:00"/>
    <n v="0"/>
    <x v="0"/>
    <n v="2025"/>
    <x v="5"/>
    <n v="10"/>
    <x v="6"/>
    <n v="24"/>
    <x v="3"/>
    <n v="0"/>
  </r>
  <r>
    <d v="2025-06-10T04:00:00"/>
    <n v="0"/>
    <x v="0"/>
    <n v="2025"/>
    <x v="5"/>
    <n v="10"/>
    <x v="6"/>
    <n v="24"/>
    <x v="4"/>
    <n v="0"/>
  </r>
  <r>
    <d v="2025-06-10T05:00:00"/>
    <n v="0"/>
    <x v="0"/>
    <n v="2025"/>
    <x v="5"/>
    <n v="10"/>
    <x v="6"/>
    <n v="24"/>
    <x v="5"/>
    <n v="0"/>
  </r>
  <r>
    <d v="2025-06-10T06:00:00"/>
    <n v="3"/>
    <x v="0"/>
    <n v="2025"/>
    <x v="5"/>
    <n v="10"/>
    <x v="6"/>
    <n v="24"/>
    <x v="6"/>
    <n v="3"/>
  </r>
  <r>
    <d v="2025-06-10T07:00:00"/>
    <n v="6"/>
    <x v="0"/>
    <n v="2025"/>
    <x v="5"/>
    <n v="10"/>
    <x v="6"/>
    <n v="24"/>
    <x v="7"/>
    <n v="6"/>
  </r>
  <r>
    <d v="2025-06-10T08:00:00"/>
    <n v="8"/>
    <x v="0"/>
    <n v="2025"/>
    <x v="5"/>
    <n v="10"/>
    <x v="6"/>
    <n v="24"/>
    <x v="8"/>
    <n v="8"/>
  </r>
  <r>
    <d v="2025-06-10T09:00:00"/>
    <n v="12"/>
    <x v="0"/>
    <n v="2025"/>
    <x v="5"/>
    <n v="10"/>
    <x v="6"/>
    <n v="24"/>
    <x v="9"/>
    <n v="12"/>
  </r>
  <r>
    <d v="2025-06-10T10:00:00"/>
    <n v="78"/>
    <x v="0"/>
    <n v="2025"/>
    <x v="5"/>
    <n v="10"/>
    <x v="6"/>
    <n v="24"/>
    <x v="10"/>
    <n v="78"/>
  </r>
  <r>
    <d v="2025-06-10T11:00:00"/>
    <n v="33"/>
    <x v="0"/>
    <n v="2025"/>
    <x v="5"/>
    <n v="10"/>
    <x v="6"/>
    <n v="24"/>
    <x v="11"/>
    <n v="33"/>
  </r>
  <r>
    <d v="2025-06-10T12:00:00"/>
    <n v="51"/>
    <x v="0"/>
    <n v="2025"/>
    <x v="5"/>
    <n v="10"/>
    <x v="6"/>
    <n v="24"/>
    <x v="12"/>
    <n v="51"/>
  </r>
  <r>
    <d v="2025-06-10T13:00:00"/>
    <n v="44"/>
    <x v="0"/>
    <n v="2025"/>
    <x v="5"/>
    <n v="10"/>
    <x v="6"/>
    <n v="24"/>
    <x v="13"/>
    <n v="44"/>
  </r>
  <r>
    <d v="2025-06-10T14:00:00"/>
    <n v="36"/>
    <x v="0"/>
    <n v="2025"/>
    <x v="5"/>
    <n v="10"/>
    <x v="6"/>
    <n v="24"/>
    <x v="14"/>
    <n v="36"/>
  </r>
  <r>
    <d v="2025-06-10T15:00:00"/>
    <n v="31"/>
    <x v="0"/>
    <n v="2025"/>
    <x v="5"/>
    <n v="10"/>
    <x v="6"/>
    <n v="24"/>
    <x v="15"/>
    <n v="31"/>
  </r>
  <r>
    <d v="2025-06-10T16:00:00"/>
    <n v="136"/>
    <x v="0"/>
    <n v="2025"/>
    <x v="5"/>
    <n v="10"/>
    <x v="6"/>
    <n v="24"/>
    <x v="16"/>
    <n v="136"/>
  </r>
  <r>
    <d v="2025-06-10T17:00:00"/>
    <n v="33"/>
    <x v="0"/>
    <n v="2025"/>
    <x v="5"/>
    <n v="10"/>
    <x v="6"/>
    <n v="24"/>
    <x v="17"/>
    <n v="33"/>
  </r>
  <r>
    <d v="2025-06-10T18:00:00"/>
    <n v="52"/>
    <x v="0"/>
    <n v="2025"/>
    <x v="5"/>
    <n v="10"/>
    <x v="6"/>
    <n v="24"/>
    <x v="18"/>
    <n v="52"/>
  </r>
  <r>
    <d v="2025-06-10T19:00:00"/>
    <n v="108"/>
    <x v="0"/>
    <n v="2025"/>
    <x v="5"/>
    <n v="10"/>
    <x v="6"/>
    <n v="24"/>
    <x v="19"/>
    <n v="108"/>
  </r>
  <r>
    <d v="2025-06-10T20:00:00"/>
    <n v="87"/>
    <x v="0"/>
    <n v="2025"/>
    <x v="5"/>
    <n v="10"/>
    <x v="6"/>
    <n v="24"/>
    <x v="20"/>
    <n v="87"/>
  </r>
  <r>
    <d v="2025-06-10T21:00:00"/>
    <n v="19"/>
    <x v="0"/>
    <n v="2025"/>
    <x v="5"/>
    <n v="10"/>
    <x v="6"/>
    <n v="24"/>
    <x v="21"/>
    <n v="19"/>
  </r>
  <r>
    <d v="2025-06-10T22:00:00"/>
    <n v="17"/>
    <x v="0"/>
    <n v="2025"/>
    <x v="5"/>
    <n v="10"/>
    <x v="6"/>
    <n v="24"/>
    <x v="22"/>
    <n v="17"/>
  </r>
  <r>
    <d v="2025-06-10T23:00:00"/>
    <n v="7"/>
    <x v="0"/>
    <n v="2025"/>
    <x v="5"/>
    <n v="10"/>
    <x v="6"/>
    <n v="24"/>
    <x v="23"/>
    <n v="7"/>
  </r>
  <r>
    <d v="2025-06-11T00:00:00"/>
    <n v="0"/>
    <x v="0"/>
    <n v="2025"/>
    <x v="5"/>
    <n v="11"/>
    <x v="0"/>
    <n v="24"/>
    <x v="0"/>
    <n v="0"/>
  </r>
  <r>
    <d v="2025-06-11T01:00:00"/>
    <n v="0"/>
    <x v="0"/>
    <n v="2025"/>
    <x v="5"/>
    <n v="11"/>
    <x v="0"/>
    <n v="24"/>
    <x v="1"/>
    <n v="0"/>
  </r>
  <r>
    <d v="2025-06-11T02:00:00"/>
    <n v="0"/>
    <x v="0"/>
    <n v="2025"/>
    <x v="5"/>
    <n v="11"/>
    <x v="0"/>
    <n v="24"/>
    <x v="2"/>
    <n v="0"/>
  </r>
  <r>
    <d v="2025-06-11T03:00:00"/>
    <n v="0"/>
    <x v="0"/>
    <n v="2025"/>
    <x v="5"/>
    <n v="11"/>
    <x v="0"/>
    <n v="24"/>
    <x v="3"/>
    <n v="0"/>
  </r>
  <r>
    <d v="2025-06-11T04:00:00"/>
    <n v="2"/>
    <x v="0"/>
    <n v="2025"/>
    <x v="5"/>
    <n v="11"/>
    <x v="0"/>
    <n v="24"/>
    <x v="4"/>
    <n v="2"/>
  </r>
  <r>
    <d v="2025-06-11T05:00:00"/>
    <n v="1"/>
    <x v="0"/>
    <n v="2025"/>
    <x v="5"/>
    <n v="11"/>
    <x v="0"/>
    <n v="24"/>
    <x v="5"/>
    <n v="1"/>
  </r>
  <r>
    <d v="2025-06-11T06:00:00"/>
    <n v="6"/>
    <x v="0"/>
    <n v="2025"/>
    <x v="5"/>
    <n v="11"/>
    <x v="0"/>
    <n v="24"/>
    <x v="6"/>
    <n v="6"/>
  </r>
  <r>
    <d v="2025-06-11T07:00:00"/>
    <n v="12"/>
    <x v="0"/>
    <n v="2025"/>
    <x v="5"/>
    <n v="11"/>
    <x v="0"/>
    <n v="24"/>
    <x v="7"/>
    <n v="12"/>
  </r>
  <r>
    <d v="2025-06-11T08:00:00"/>
    <n v="17"/>
    <x v="0"/>
    <n v="2025"/>
    <x v="5"/>
    <n v="11"/>
    <x v="0"/>
    <n v="24"/>
    <x v="8"/>
    <n v="17"/>
  </r>
  <r>
    <d v="2025-06-11T09:00:00"/>
    <n v="25"/>
    <x v="0"/>
    <n v="2025"/>
    <x v="5"/>
    <n v="11"/>
    <x v="0"/>
    <n v="24"/>
    <x v="9"/>
    <n v="25"/>
  </r>
  <r>
    <d v="2025-06-11T10:00:00"/>
    <n v="38"/>
    <x v="0"/>
    <n v="2025"/>
    <x v="5"/>
    <n v="11"/>
    <x v="0"/>
    <n v="24"/>
    <x v="10"/>
    <n v="38"/>
  </r>
  <r>
    <d v="2025-06-11T11:00:00"/>
    <n v="53"/>
    <x v="0"/>
    <n v="2025"/>
    <x v="5"/>
    <n v="11"/>
    <x v="0"/>
    <n v="24"/>
    <x v="11"/>
    <n v="53"/>
  </r>
  <r>
    <d v="2025-06-11T12:00:00"/>
    <n v="20"/>
    <x v="0"/>
    <n v="2025"/>
    <x v="5"/>
    <n v="11"/>
    <x v="0"/>
    <n v="24"/>
    <x v="12"/>
    <n v="20"/>
  </r>
  <r>
    <d v="2025-06-11T13:00:00"/>
    <n v="37"/>
    <x v="0"/>
    <n v="2025"/>
    <x v="5"/>
    <n v="11"/>
    <x v="0"/>
    <n v="24"/>
    <x v="13"/>
    <n v="37"/>
  </r>
  <r>
    <d v="2025-06-11T14:00:00"/>
    <n v="51"/>
    <x v="0"/>
    <n v="2025"/>
    <x v="5"/>
    <n v="11"/>
    <x v="0"/>
    <n v="24"/>
    <x v="14"/>
    <n v="51"/>
  </r>
  <r>
    <d v="2025-06-11T15:00:00"/>
    <n v="56"/>
    <x v="0"/>
    <n v="2025"/>
    <x v="5"/>
    <n v="11"/>
    <x v="0"/>
    <n v="24"/>
    <x v="15"/>
    <n v="56"/>
  </r>
  <r>
    <d v="2025-06-11T16:00:00"/>
    <n v="59"/>
    <x v="0"/>
    <n v="2025"/>
    <x v="5"/>
    <n v="11"/>
    <x v="0"/>
    <n v="24"/>
    <x v="16"/>
    <n v="59"/>
  </r>
  <r>
    <d v="2025-06-11T17:00:00"/>
    <n v="49"/>
    <x v="0"/>
    <n v="2025"/>
    <x v="5"/>
    <n v="11"/>
    <x v="0"/>
    <n v="24"/>
    <x v="17"/>
    <n v="49"/>
  </r>
  <r>
    <d v="2025-06-11T18:00:00"/>
    <n v="103"/>
    <x v="0"/>
    <n v="2025"/>
    <x v="5"/>
    <n v="11"/>
    <x v="0"/>
    <n v="24"/>
    <x v="18"/>
    <n v="103"/>
  </r>
  <r>
    <d v="2025-06-11T19:00:00"/>
    <n v="77"/>
    <x v="0"/>
    <n v="2025"/>
    <x v="5"/>
    <n v="11"/>
    <x v="0"/>
    <n v="24"/>
    <x v="19"/>
    <n v="77"/>
  </r>
  <r>
    <d v="2025-06-11T20:00:00"/>
    <n v="18"/>
    <x v="0"/>
    <n v="2025"/>
    <x v="5"/>
    <n v="11"/>
    <x v="0"/>
    <n v="24"/>
    <x v="20"/>
    <n v="18"/>
  </r>
  <r>
    <d v="2025-06-11T21:00:00"/>
    <n v="9"/>
    <x v="0"/>
    <n v="2025"/>
    <x v="5"/>
    <n v="11"/>
    <x v="0"/>
    <n v="24"/>
    <x v="21"/>
    <n v="9"/>
  </r>
  <r>
    <d v="2025-06-11T22:00:00"/>
    <n v="17"/>
    <x v="0"/>
    <n v="2025"/>
    <x v="5"/>
    <n v="11"/>
    <x v="0"/>
    <n v="24"/>
    <x v="22"/>
    <n v="17"/>
  </r>
  <r>
    <d v="2025-06-11T23:00:00"/>
    <n v="8"/>
    <x v="0"/>
    <n v="2025"/>
    <x v="5"/>
    <n v="11"/>
    <x v="0"/>
    <n v="24"/>
    <x v="23"/>
    <n v="8"/>
  </r>
  <r>
    <d v="2025-06-12T00:00:00"/>
    <n v="0"/>
    <x v="0"/>
    <n v="2025"/>
    <x v="5"/>
    <n v="12"/>
    <x v="1"/>
    <n v="24"/>
    <x v="0"/>
    <n v="0"/>
  </r>
  <r>
    <d v="2025-06-12T01:00:00"/>
    <n v="0"/>
    <x v="0"/>
    <n v="2025"/>
    <x v="5"/>
    <n v="12"/>
    <x v="1"/>
    <n v="24"/>
    <x v="1"/>
    <n v="0"/>
  </r>
  <r>
    <d v="2025-06-12T02:00:00"/>
    <n v="0"/>
    <x v="0"/>
    <n v="2025"/>
    <x v="5"/>
    <n v="12"/>
    <x v="1"/>
    <n v="24"/>
    <x v="2"/>
    <n v="0"/>
  </r>
  <r>
    <d v="2025-06-12T03:00:00"/>
    <n v="3"/>
    <x v="0"/>
    <n v="2025"/>
    <x v="5"/>
    <n v="12"/>
    <x v="1"/>
    <n v="24"/>
    <x v="3"/>
    <n v="3"/>
  </r>
  <r>
    <d v="2025-06-12T04:00:00"/>
    <n v="0"/>
    <x v="0"/>
    <n v="2025"/>
    <x v="5"/>
    <n v="12"/>
    <x v="1"/>
    <n v="24"/>
    <x v="4"/>
    <n v="0"/>
  </r>
  <r>
    <d v="2025-06-12T05:00:00"/>
    <n v="0"/>
    <x v="0"/>
    <n v="2025"/>
    <x v="5"/>
    <n v="12"/>
    <x v="1"/>
    <n v="24"/>
    <x v="5"/>
    <n v="0"/>
  </r>
  <r>
    <d v="2025-06-12T06:00:00"/>
    <n v="3"/>
    <x v="0"/>
    <n v="2025"/>
    <x v="5"/>
    <n v="12"/>
    <x v="1"/>
    <n v="24"/>
    <x v="6"/>
    <n v="3"/>
  </r>
  <r>
    <d v="2025-06-12T07:00:00"/>
    <n v="28"/>
    <x v="0"/>
    <n v="2025"/>
    <x v="5"/>
    <n v="12"/>
    <x v="1"/>
    <n v="24"/>
    <x v="7"/>
    <n v="28"/>
  </r>
  <r>
    <d v="2025-06-12T08:00:00"/>
    <n v="23"/>
    <x v="0"/>
    <n v="2025"/>
    <x v="5"/>
    <n v="12"/>
    <x v="1"/>
    <n v="24"/>
    <x v="8"/>
    <n v="23"/>
  </r>
  <r>
    <d v="2025-06-12T09:00:00"/>
    <n v="56"/>
    <x v="0"/>
    <n v="2025"/>
    <x v="5"/>
    <n v="12"/>
    <x v="1"/>
    <n v="24"/>
    <x v="9"/>
    <n v="56"/>
  </r>
  <r>
    <d v="2025-06-12T10:00:00"/>
    <n v="42"/>
    <x v="0"/>
    <n v="2025"/>
    <x v="5"/>
    <n v="12"/>
    <x v="1"/>
    <n v="24"/>
    <x v="10"/>
    <n v="42"/>
  </r>
  <r>
    <d v="2025-06-12T11:00:00"/>
    <n v="50"/>
    <x v="0"/>
    <n v="2025"/>
    <x v="5"/>
    <n v="12"/>
    <x v="1"/>
    <n v="24"/>
    <x v="11"/>
    <n v="50"/>
  </r>
  <r>
    <d v="2025-06-12T12:00:00"/>
    <n v="39"/>
    <x v="0"/>
    <n v="2025"/>
    <x v="5"/>
    <n v="12"/>
    <x v="1"/>
    <n v="24"/>
    <x v="12"/>
    <n v="39"/>
  </r>
  <r>
    <d v="2025-06-12T13:00:00"/>
    <n v="31"/>
    <x v="0"/>
    <n v="2025"/>
    <x v="5"/>
    <n v="12"/>
    <x v="1"/>
    <n v="24"/>
    <x v="13"/>
    <n v="31"/>
  </r>
  <r>
    <d v="2025-06-12T14:00:00"/>
    <n v="31"/>
    <x v="0"/>
    <n v="2025"/>
    <x v="5"/>
    <n v="12"/>
    <x v="1"/>
    <n v="24"/>
    <x v="14"/>
    <n v="31"/>
  </r>
  <r>
    <d v="2025-06-12T15:00:00"/>
    <n v="37"/>
    <x v="0"/>
    <n v="2025"/>
    <x v="5"/>
    <n v="12"/>
    <x v="1"/>
    <n v="24"/>
    <x v="15"/>
    <n v="37"/>
  </r>
  <r>
    <d v="2025-06-12T16:00:00"/>
    <n v="49"/>
    <x v="0"/>
    <n v="2025"/>
    <x v="5"/>
    <n v="12"/>
    <x v="1"/>
    <n v="24"/>
    <x v="16"/>
    <n v="49"/>
  </r>
  <r>
    <d v="2025-06-12T17:00:00"/>
    <n v="27"/>
    <x v="0"/>
    <n v="2025"/>
    <x v="5"/>
    <n v="12"/>
    <x v="1"/>
    <n v="24"/>
    <x v="17"/>
    <n v="27"/>
  </r>
  <r>
    <d v="2025-06-12T18:00:00"/>
    <n v="31"/>
    <x v="0"/>
    <n v="2025"/>
    <x v="5"/>
    <n v="12"/>
    <x v="1"/>
    <n v="24"/>
    <x v="18"/>
    <n v="31"/>
  </r>
  <r>
    <d v="2025-06-12T19:00:00"/>
    <n v="11"/>
    <x v="0"/>
    <n v="2025"/>
    <x v="5"/>
    <n v="12"/>
    <x v="1"/>
    <n v="24"/>
    <x v="19"/>
    <n v="11"/>
  </r>
  <r>
    <d v="2025-06-12T20:00:00"/>
    <n v="10"/>
    <x v="0"/>
    <n v="2025"/>
    <x v="5"/>
    <n v="12"/>
    <x v="1"/>
    <n v="24"/>
    <x v="20"/>
    <n v="10"/>
  </r>
  <r>
    <d v="2025-06-12T21:00:00"/>
    <n v="12"/>
    <x v="0"/>
    <n v="2025"/>
    <x v="5"/>
    <n v="12"/>
    <x v="1"/>
    <n v="24"/>
    <x v="21"/>
    <n v="12"/>
  </r>
  <r>
    <d v="2025-06-12T22:00:00"/>
    <n v="2"/>
    <x v="0"/>
    <n v="2025"/>
    <x v="5"/>
    <n v="12"/>
    <x v="1"/>
    <n v="24"/>
    <x v="22"/>
    <n v="2"/>
  </r>
  <r>
    <d v="2025-06-12T23:00:00"/>
    <n v="5"/>
    <x v="0"/>
    <n v="2025"/>
    <x v="5"/>
    <n v="12"/>
    <x v="1"/>
    <n v="24"/>
    <x v="23"/>
    <n v="5"/>
  </r>
  <r>
    <d v="2025-06-13T00:00:00"/>
    <n v="0"/>
    <x v="3"/>
    <n v="2025"/>
    <x v="5"/>
    <n v="13"/>
    <x v="2"/>
    <n v="24"/>
    <x v="0"/>
    <n v="0"/>
  </r>
  <r>
    <d v="2025-06-13T01:00:00"/>
    <n v="2"/>
    <x v="3"/>
    <n v="2025"/>
    <x v="5"/>
    <n v="13"/>
    <x v="2"/>
    <n v="24"/>
    <x v="1"/>
    <n v="2"/>
  </r>
  <r>
    <d v="2025-06-13T02:00:00"/>
    <n v="0"/>
    <x v="3"/>
    <n v="2025"/>
    <x v="5"/>
    <n v="13"/>
    <x v="2"/>
    <n v="24"/>
    <x v="2"/>
    <n v="0"/>
  </r>
  <r>
    <d v="2025-06-13T03:00:00"/>
    <n v="3"/>
    <x v="3"/>
    <n v="2025"/>
    <x v="5"/>
    <n v="13"/>
    <x v="2"/>
    <n v="24"/>
    <x v="3"/>
    <n v="3"/>
  </r>
  <r>
    <d v="2025-06-13T04:00:00"/>
    <n v="6"/>
    <x v="3"/>
    <n v="2025"/>
    <x v="5"/>
    <n v="13"/>
    <x v="2"/>
    <n v="24"/>
    <x v="4"/>
    <n v="6"/>
  </r>
  <r>
    <d v="2025-06-13T05:00:00"/>
    <n v="1"/>
    <x v="3"/>
    <n v="2025"/>
    <x v="5"/>
    <n v="13"/>
    <x v="2"/>
    <n v="24"/>
    <x v="5"/>
    <n v="1"/>
  </r>
  <r>
    <d v="2025-06-13T06:00:00"/>
    <n v="3"/>
    <x v="3"/>
    <n v="2025"/>
    <x v="5"/>
    <n v="13"/>
    <x v="2"/>
    <n v="24"/>
    <x v="6"/>
    <n v="3"/>
  </r>
  <r>
    <d v="2025-06-13T07:00:00"/>
    <n v="14"/>
    <x v="3"/>
    <n v="2025"/>
    <x v="5"/>
    <n v="13"/>
    <x v="2"/>
    <n v="24"/>
    <x v="7"/>
    <n v="14"/>
  </r>
  <r>
    <d v="2025-06-13T08:00:00"/>
    <n v="8"/>
    <x v="3"/>
    <n v="2025"/>
    <x v="5"/>
    <n v="13"/>
    <x v="2"/>
    <n v="24"/>
    <x v="8"/>
    <n v="8"/>
  </r>
  <r>
    <d v="2025-06-13T09:00:00"/>
    <n v="44"/>
    <x v="3"/>
    <n v="2025"/>
    <x v="5"/>
    <n v="13"/>
    <x v="2"/>
    <n v="24"/>
    <x v="9"/>
    <n v="44"/>
  </r>
  <r>
    <d v="2025-06-13T10:00:00"/>
    <n v="41"/>
    <x v="3"/>
    <n v="2025"/>
    <x v="5"/>
    <n v="13"/>
    <x v="2"/>
    <n v="24"/>
    <x v="10"/>
    <n v="41"/>
  </r>
  <r>
    <d v="2025-06-13T11:00:00"/>
    <n v="24"/>
    <x v="3"/>
    <n v="2025"/>
    <x v="5"/>
    <n v="13"/>
    <x v="2"/>
    <n v="24"/>
    <x v="11"/>
    <n v="24"/>
  </r>
  <r>
    <d v="2025-06-13T12:00:00"/>
    <n v="39"/>
    <x v="3"/>
    <n v="2025"/>
    <x v="5"/>
    <n v="13"/>
    <x v="2"/>
    <n v="24"/>
    <x v="12"/>
    <n v="39"/>
  </r>
  <r>
    <d v="2025-06-13T13:00:00"/>
    <n v="38"/>
    <x v="3"/>
    <n v="2025"/>
    <x v="5"/>
    <n v="13"/>
    <x v="2"/>
    <n v="24"/>
    <x v="13"/>
    <n v="38"/>
  </r>
  <r>
    <d v="2025-06-13T14:00:00"/>
    <n v="50"/>
    <x v="3"/>
    <n v="2025"/>
    <x v="5"/>
    <n v="13"/>
    <x v="2"/>
    <n v="24"/>
    <x v="14"/>
    <n v="50"/>
  </r>
  <r>
    <d v="2025-06-13T15:00:00"/>
    <n v="63"/>
    <x v="3"/>
    <n v="2025"/>
    <x v="5"/>
    <n v="13"/>
    <x v="2"/>
    <n v="24"/>
    <x v="15"/>
    <n v="63"/>
  </r>
  <r>
    <d v="2025-06-13T16:00:00"/>
    <n v="101"/>
    <x v="3"/>
    <n v="2025"/>
    <x v="5"/>
    <n v="13"/>
    <x v="2"/>
    <n v="24"/>
    <x v="16"/>
    <n v="101"/>
  </r>
  <r>
    <d v="2025-06-13T17:00:00"/>
    <n v="97"/>
    <x v="3"/>
    <n v="2025"/>
    <x v="5"/>
    <n v="13"/>
    <x v="2"/>
    <n v="24"/>
    <x v="17"/>
    <n v="97"/>
  </r>
  <r>
    <d v="2025-06-13T18:00:00"/>
    <n v="114"/>
    <x v="3"/>
    <n v="2025"/>
    <x v="5"/>
    <n v="13"/>
    <x v="2"/>
    <n v="24"/>
    <x v="18"/>
    <n v="114"/>
  </r>
  <r>
    <d v="2025-06-13T19:00:00"/>
    <n v="671"/>
    <x v="3"/>
    <n v="2025"/>
    <x v="5"/>
    <n v="13"/>
    <x v="2"/>
    <n v="24"/>
    <x v="19"/>
    <n v="671"/>
  </r>
  <r>
    <d v="2025-06-13T20:00:00"/>
    <n v="360"/>
    <x v="3"/>
    <n v="2025"/>
    <x v="5"/>
    <n v="13"/>
    <x v="2"/>
    <n v="24"/>
    <x v="20"/>
    <n v="360"/>
  </r>
  <r>
    <d v="2025-06-13T21:00:00"/>
    <n v="83"/>
    <x v="3"/>
    <n v="2025"/>
    <x v="5"/>
    <n v="13"/>
    <x v="2"/>
    <n v="24"/>
    <x v="21"/>
    <n v="83"/>
  </r>
  <r>
    <d v="2025-06-13T22:00:00"/>
    <n v="54"/>
    <x v="3"/>
    <n v="2025"/>
    <x v="5"/>
    <n v="13"/>
    <x v="2"/>
    <n v="24"/>
    <x v="22"/>
    <n v="54"/>
  </r>
  <r>
    <d v="2025-06-13T23:00:00"/>
    <n v="92"/>
    <x v="3"/>
    <n v="2025"/>
    <x v="5"/>
    <n v="13"/>
    <x v="2"/>
    <n v="24"/>
    <x v="23"/>
    <n v="92"/>
  </r>
  <r>
    <d v="2025-06-14T00:00:00"/>
    <n v="0"/>
    <x v="0"/>
    <n v="2025"/>
    <x v="5"/>
    <n v="14"/>
    <x v="3"/>
    <n v="24"/>
    <x v="0"/>
    <n v="0"/>
  </r>
  <r>
    <d v="2025-06-14T01:00:00"/>
    <n v="22"/>
    <x v="0"/>
    <n v="2025"/>
    <x v="5"/>
    <n v="14"/>
    <x v="3"/>
    <n v="24"/>
    <x v="1"/>
    <n v="22"/>
  </r>
  <r>
    <d v="2025-06-14T02:00:00"/>
    <n v="4"/>
    <x v="0"/>
    <n v="2025"/>
    <x v="5"/>
    <n v="14"/>
    <x v="3"/>
    <n v="24"/>
    <x v="2"/>
    <n v="4"/>
  </r>
  <r>
    <d v="2025-06-14T03:00:00"/>
    <n v="5"/>
    <x v="0"/>
    <n v="2025"/>
    <x v="5"/>
    <n v="14"/>
    <x v="3"/>
    <n v="24"/>
    <x v="3"/>
    <n v="5"/>
  </r>
  <r>
    <d v="2025-06-14T04:00:00"/>
    <n v="0"/>
    <x v="0"/>
    <n v="2025"/>
    <x v="5"/>
    <n v="14"/>
    <x v="3"/>
    <n v="24"/>
    <x v="4"/>
    <n v="0"/>
  </r>
  <r>
    <d v="2025-06-14T05:00:00"/>
    <n v="2"/>
    <x v="0"/>
    <n v="2025"/>
    <x v="5"/>
    <n v="14"/>
    <x v="3"/>
    <n v="24"/>
    <x v="5"/>
    <n v="2"/>
  </r>
  <r>
    <d v="2025-06-14T06:00:00"/>
    <n v="8"/>
    <x v="0"/>
    <n v="2025"/>
    <x v="5"/>
    <n v="14"/>
    <x v="3"/>
    <n v="24"/>
    <x v="6"/>
    <n v="8"/>
  </r>
  <r>
    <d v="2025-06-14T07:00:00"/>
    <n v="11"/>
    <x v="0"/>
    <n v="2025"/>
    <x v="5"/>
    <n v="14"/>
    <x v="3"/>
    <n v="24"/>
    <x v="7"/>
    <n v="11"/>
  </r>
  <r>
    <d v="2025-06-14T08:00:00"/>
    <n v="16"/>
    <x v="0"/>
    <n v="2025"/>
    <x v="5"/>
    <n v="14"/>
    <x v="3"/>
    <n v="24"/>
    <x v="8"/>
    <n v="16"/>
  </r>
  <r>
    <d v="2025-06-14T09:00:00"/>
    <n v="68"/>
    <x v="0"/>
    <n v="2025"/>
    <x v="5"/>
    <n v="14"/>
    <x v="3"/>
    <n v="24"/>
    <x v="9"/>
    <n v="68"/>
  </r>
  <r>
    <d v="2025-06-14T10:00:00"/>
    <n v="46"/>
    <x v="0"/>
    <n v="2025"/>
    <x v="5"/>
    <n v="14"/>
    <x v="3"/>
    <n v="24"/>
    <x v="10"/>
    <n v="46"/>
  </r>
  <r>
    <d v="2025-06-14T11:00:00"/>
    <n v="56"/>
    <x v="0"/>
    <n v="2025"/>
    <x v="5"/>
    <n v="14"/>
    <x v="3"/>
    <n v="24"/>
    <x v="11"/>
    <n v="56"/>
  </r>
  <r>
    <d v="2025-06-14T12:00:00"/>
    <n v="146"/>
    <x v="0"/>
    <n v="2025"/>
    <x v="5"/>
    <n v="14"/>
    <x v="3"/>
    <n v="24"/>
    <x v="12"/>
    <n v="146"/>
  </r>
  <r>
    <d v="2025-06-14T13:00:00"/>
    <n v="78"/>
    <x v="0"/>
    <n v="2025"/>
    <x v="5"/>
    <n v="14"/>
    <x v="3"/>
    <n v="24"/>
    <x v="13"/>
    <n v="78"/>
  </r>
  <r>
    <d v="2025-06-14T14:00:00"/>
    <n v="79"/>
    <x v="0"/>
    <n v="2025"/>
    <x v="5"/>
    <n v="14"/>
    <x v="3"/>
    <n v="24"/>
    <x v="14"/>
    <n v="79"/>
  </r>
  <r>
    <d v="2025-06-14T15:00:00"/>
    <n v="65"/>
    <x v="0"/>
    <n v="2025"/>
    <x v="5"/>
    <n v="14"/>
    <x v="3"/>
    <n v="24"/>
    <x v="15"/>
    <n v="65"/>
  </r>
  <r>
    <d v="2025-06-14T16:00:00"/>
    <n v="62"/>
    <x v="0"/>
    <n v="2025"/>
    <x v="5"/>
    <n v="14"/>
    <x v="3"/>
    <n v="24"/>
    <x v="16"/>
    <n v="62"/>
  </r>
  <r>
    <d v="2025-06-14T17:00:00"/>
    <n v="55"/>
    <x v="0"/>
    <n v="2025"/>
    <x v="5"/>
    <n v="14"/>
    <x v="3"/>
    <n v="24"/>
    <x v="17"/>
    <n v="55"/>
  </r>
  <r>
    <d v="2025-06-14T18:00:00"/>
    <n v="71"/>
    <x v="0"/>
    <n v="2025"/>
    <x v="5"/>
    <n v="14"/>
    <x v="3"/>
    <n v="24"/>
    <x v="18"/>
    <n v="71"/>
  </r>
  <r>
    <d v="2025-06-14T19:00:00"/>
    <n v="80"/>
    <x v="0"/>
    <n v="2025"/>
    <x v="5"/>
    <n v="14"/>
    <x v="3"/>
    <n v="24"/>
    <x v="19"/>
    <n v="80"/>
  </r>
  <r>
    <d v="2025-06-14T20:00:00"/>
    <n v="26"/>
    <x v="0"/>
    <n v="2025"/>
    <x v="5"/>
    <n v="14"/>
    <x v="3"/>
    <n v="24"/>
    <x v="20"/>
    <n v="26"/>
  </r>
  <r>
    <d v="2025-06-14T21:00:00"/>
    <n v="31"/>
    <x v="0"/>
    <n v="2025"/>
    <x v="5"/>
    <n v="14"/>
    <x v="3"/>
    <n v="24"/>
    <x v="21"/>
    <n v="31"/>
  </r>
  <r>
    <d v="2025-06-14T22:00:00"/>
    <n v="26"/>
    <x v="0"/>
    <n v="2025"/>
    <x v="5"/>
    <n v="14"/>
    <x v="3"/>
    <n v="24"/>
    <x v="22"/>
    <n v="26"/>
  </r>
  <r>
    <d v="2025-06-14T23:00:00"/>
    <n v="23"/>
    <x v="0"/>
    <n v="2025"/>
    <x v="5"/>
    <n v="14"/>
    <x v="3"/>
    <n v="24"/>
    <x v="23"/>
    <n v="23"/>
  </r>
  <r>
    <d v="2025-06-15T00:00:00"/>
    <n v="0"/>
    <x v="0"/>
    <n v="2025"/>
    <x v="5"/>
    <n v="15"/>
    <x v="4"/>
    <n v="24"/>
    <x v="0"/>
    <n v="0"/>
  </r>
  <r>
    <d v="2025-06-15T01:00:00"/>
    <n v="6"/>
    <x v="0"/>
    <n v="2025"/>
    <x v="5"/>
    <n v="15"/>
    <x v="4"/>
    <n v="24"/>
    <x v="1"/>
    <n v="6"/>
  </r>
  <r>
    <d v="2025-06-15T02:00:00"/>
    <n v="2"/>
    <x v="0"/>
    <n v="2025"/>
    <x v="5"/>
    <n v="15"/>
    <x v="4"/>
    <n v="24"/>
    <x v="2"/>
    <n v="2"/>
  </r>
  <r>
    <d v="2025-06-15T03:00:00"/>
    <n v="3"/>
    <x v="0"/>
    <n v="2025"/>
    <x v="5"/>
    <n v="15"/>
    <x v="4"/>
    <n v="24"/>
    <x v="3"/>
    <n v="3"/>
  </r>
  <r>
    <d v="2025-06-15T04:00:00"/>
    <n v="3"/>
    <x v="0"/>
    <n v="2025"/>
    <x v="5"/>
    <n v="15"/>
    <x v="4"/>
    <n v="24"/>
    <x v="4"/>
    <n v="3"/>
  </r>
  <r>
    <d v="2025-06-15T05:00:00"/>
    <n v="2"/>
    <x v="0"/>
    <n v="2025"/>
    <x v="5"/>
    <n v="15"/>
    <x v="4"/>
    <n v="24"/>
    <x v="5"/>
    <n v="2"/>
  </r>
  <r>
    <d v="2025-06-15T06:00:00"/>
    <n v="2"/>
    <x v="0"/>
    <n v="2025"/>
    <x v="5"/>
    <n v="15"/>
    <x v="4"/>
    <n v="24"/>
    <x v="6"/>
    <n v="2"/>
  </r>
  <r>
    <d v="2025-06-15T07:00:00"/>
    <n v="19"/>
    <x v="0"/>
    <n v="2025"/>
    <x v="5"/>
    <n v="15"/>
    <x v="4"/>
    <n v="24"/>
    <x v="7"/>
    <n v="19"/>
  </r>
  <r>
    <d v="2025-06-15T08:00:00"/>
    <n v="9"/>
    <x v="0"/>
    <n v="2025"/>
    <x v="5"/>
    <n v="15"/>
    <x v="4"/>
    <n v="24"/>
    <x v="8"/>
    <n v="9"/>
  </r>
  <r>
    <d v="2025-06-15T09:00:00"/>
    <n v="9"/>
    <x v="0"/>
    <n v="2025"/>
    <x v="5"/>
    <n v="15"/>
    <x v="4"/>
    <n v="24"/>
    <x v="9"/>
    <n v="9"/>
  </r>
  <r>
    <d v="2025-06-15T10:00:00"/>
    <n v="48"/>
    <x v="0"/>
    <n v="2025"/>
    <x v="5"/>
    <n v="15"/>
    <x v="4"/>
    <n v="24"/>
    <x v="10"/>
    <n v="48"/>
  </r>
  <r>
    <d v="2025-06-15T11:00:00"/>
    <n v="86"/>
    <x v="0"/>
    <n v="2025"/>
    <x v="5"/>
    <n v="15"/>
    <x v="4"/>
    <n v="24"/>
    <x v="11"/>
    <n v="86"/>
  </r>
  <r>
    <d v="2025-06-15T12:00:00"/>
    <n v="56"/>
    <x v="0"/>
    <n v="2025"/>
    <x v="5"/>
    <n v="15"/>
    <x v="4"/>
    <n v="24"/>
    <x v="12"/>
    <n v="56"/>
  </r>
  <r>
    <d v="2025-06-15T13:00:00"/>
    <n v="60"/>
    <x v="0"/>
    <n v="2025"/>
    <x v="5"/>
    <n v="15"/>
    <x v="4"/>
    <n v="24"/>
    <x v="13"/>
    <n v="60"/>
  </r>
  <r>
    <d v="2025-06-15T14:00:00"/>
    <n v="44"/>
    <x v="0"/>
    <n v="2025"/>
    <x v="5"/>
    <n v="15"/>
    <x v="4"/>
    <n v="24"/>
    <x v="14"/>
    <n v="44"/>
  </r>
  <r>
    <d v="2025-06-15T15:00:00"/>
    <n v="62"/>
    <x v="0"/>
    <n v="2025"/>
    <x v="5"/>
    <n v="15"/>
    <x v="4"/>
    <n v="24"/>
    <x v="15"/>
    <n v="62"/>
  </r>
  <r>
    <d v="2025-06-15T16:00:00"/>
    <n v="60"/>
    <x v="0"/>
    <n v="2025"/>
    <x v="5"/>
    <n v="15"/>
    <x v="4"/>
    <n v="24"/>
    <x v="16"/>
    <n v="60"/>
  </r>
  <r>
    <d v="2025-06-15T17:00:00"/>
    <n v="58"/>
    <x v="0"/>
    <n v="2025"/>
    <x v="5"/>
    <n v="15"/>
    <x v="4"/>
    <n v="24"/>
    <x v="17"/>
    <n v="58"/>
  </r>
  <r>
    <d v="2025-06-15T18:00:00"/>
    <n v="39"/>
    <x v="0"/>
    <n v="2025"/>
    <x v="5"/>
    <n v="15"/>
    <x v="4"/>
    <n v="24"/>
    <x v="18"/>
    <n v="39"/>
  </r>
  <r>
    <d v="2025-06-15T19:00:00"/>
    <n v="45"/>
    <x v="0"/>
    <n v="2025"/>
    <x v="5"/>
    <n v="15"/>
    <x v="4"/>
    <n v="24"/>
    <x v="19"/>
    <n v="45"/>
  </r>
  <r>
    <d v="2025-06-15T20:00:00"/>
    <n v="22"/>
    <x v="0"/>
    <n v="2025"/>
    <x v="5"/>
    <n v="15"/>
    <x v="4"/>
    <n v="24"/>
    <x v="20"/>
    <n v="22"/>
  </r>
  <r>
    <d v="2025-06-15T21:00:00"/>
    <n v="33"/>
    <x v="0"/>
    <n v="2025"/>
    <x v="5"/>
    <n v="15"/>
    <x v="4"/>
    <n v="24"/>
    <x v="21"/>
    <n v="33"/>
  </r>
  <r>
    <d v="2025-06-15T22:00:00"/>
    <n v="15"/>
    <x v="0"/>
    <n v="2025"/>
    <x v="5"/>
    <n v="15"/>
    <x v="4"/>
    <n v="24"/>
    <x v="22"/>
    <n v="15"/>
  </r>
  <r>
    <d v="2025-06-15T23:00:00"/>
    <n v="9"/>
    <x v="0"/>
    <n v="2025"/>
    <x v="5"/>
    <n v="15"/>
    <x v="4"/>
    <n v="24"/>
    <x v="23"/>
    <n v="9"/>
  </r>
  <r>
    <d v="2025-06-16T00:00:00"/>
    <n v="0"/>
    <x v="0"/>
    <n v="2025"/>
    <x v="5"/>
    <n v="16"/>
    <x v="5"/>
    <n v="25"/>
    <x v="0"/>
    <n v="0"/>
  </r>
  <r>
    <d v="2025-06-16T01:00:00"/>
    <n v="0"/>
    <x v="0"/>
    <n v="2025"/>
    <x v="5"/>
    <n v="16"/>
    <x v="5"/>
    <n v="25"/>
    <x v="1"/>
    <n v="0"/>
  </r>
  <r>
    <d v="2025-06-16T02:00:00"/>
    <n v="0"/>
    <x v="0"/>
    <n v="2025"/>
    <x v="5"/>
    <n v="16"/>
    <x v="5"/>
    <n v="25"/>
    <x v="2"/>
    <n v="0"/>
  </r>
  <r>
    <d v="2025-06-16T03:00:00"/>
    <n v="4"/>
    <x v="0"/>
    <n v="2025"/>
    <x v="5"/>
    <n v="16"/>
    <x v="5"/>
    <n v="25"/>
    <x v="3"/>
    <n v="4"/>
  </r>
  <r>
    <d v="2025-06-16T04:00:00"/>
    <n v="2"/>
    <x v="0"/>
    <n v="2025"/>
    <x v="5"/>
    <n v="16"/>
    <x v="5"/>
    <n v="25"/>
    <x v="4"/>
    <n v="2"/>
  </r>
  <r>
    <d v="2025-06-16T05:00:00"/>
    <n v="0"/>
    <x v="0"/>
    <n v="2025"/>
    <x v="5"/>
    <n v="16"/>
    <x v="5"/>
    <n v="25"/>
    <x v="5"/>
    <n v="0"/>
  </r>
  <r>
    <d v="2025-06-16T06:00:00"/>
    <n v="5"/>
    <x v="0"/>
    <n v="2025"/>
    <x v="5"/>
    <n v="16"/>
    <x v="5"/>
    <n v="25"/>
    <x v="6"/>
    <n v="5"/>
  </r>
  <r>
    <d v="2025-06-16T07:00:00"/>
    <n v="14"/>
    <x v="0"/>
    <n v="2025"/>
    <x v="5"/>
    <n v="16"/>
    <x v="5"/>
    <n v="25"/>
    <x v="7"/>
    <n v="14"/>
  </r>
  <r>
    <d v="2025-06-16T08:00:00"/>
    <n v="14"/>
    <x v="0"/>
    <n v="2025"/>
    <x v="5"/>
    <n v="16"/>
    <x v="5"/>
    <n v="25"/>
    <x v="8"/>
    <n v="14"/>
  </r>
  <r>
    <d v="2025-06-16T09:00:00"/>
    <n v="53"/>
    <x v="0"/>
    <n v="2025"/>
    <x v="5"/>
    <n v="16"/>
    <x v="5"/>
    <n v="25"/>
    <x v="9"/>
    <n v="53"/>
  </r>
  <r>
    <d v="2025-06-16T10:00:00"/>
    <n v="47"/>
    <x v="0"/>
    <n v="2025"/>
    <x v="5"/>
    <n v="16"/>
    <x v="5"/>
    <n v="25"/>
    <x v="10"/>
    <n v="47"/>
  </r>
  <r>
    <d v="2025-06-16T11:00:00"/>
    <n v="89"/>
    <x v="0"/>
    <n v="2025"/>
    <x v="5"/>
    <n v="16"/>
    <x v="5"/>
    <n v="25"/>
    <x v="11"/>
    <n v="89"/>
  </r>
  <r>
    <d v="2025-06-16T12:00:00"/>
    <n v="120"/>
    <x v="0"/>
    <n v="2025"/>
    <x v="5"/>
    <n v="16"/>
    <x v="5"/>
    <n v="25"/>
    <x v="12"/>
    <n v="120"/>
  </r>
  <r>
    <d v="2025-06-16T13:00:00"/>
    <n v="31"/>
    <x v="0"/>
    <n v="2025"/>
    <x v="5"/>
    <n v="16"/>
    <x v="5"/>
    <n v="25"/>
    <x v="13"/>
    <n v="31"/>
  </r>
  <r>
    <d v="2025-06-16T14:00:00"/>
    <n v="29"/>
    <x v="0"/>
    <n v="2025"/>
    <x v="5"/>
    <n v="16"/>
    <x v="5"/>
    <n v="25"/>
    <x v="14"/>
    <n v="29"/>
  </r>
  <r>
    <d v="2025-06-16T15:00:00"/>
    <n v="28"/>
    <x v="0"/>
    <n v="2025"/>
    <x v="5"/>
    <n v="16"/>
    <x v="5"/>
    <n v="25"/>
    <x v="15"/>
    <n v="28"/>
  </r>
  <r>
    <d v="2025-06-16T16:00:00"/>
    <n v="35"/>
    <x v="0"/>
    <n v="2025"/>
    <x v="5"/>
    <n v="16"/>
    <x v="5"/>
    <n v="25"/>
    <x v="16"/>
    <n v="35"/>
  </r>
  <r>
    <d v="2025-06-16T17:00:00"/>
    <n v="77"/>
    <x v="0"/>
    <n v="2025"/>
    <x v="5"/>
    <n v="16"/>
    <x v="5"/>
    <n v="25"/>
    <x v="17"/>
    <n v="77"/>
  </r>
  <r>
    <d v="2025-06-16T18:00:00"/>
    <n v="97"/>
    <x v="0"/>
    <n v="2025"/>
    <x v="5"/>
    <n v="16"/>
    <x v="5"/>
    <n v="25"/>
    <x v="18"/>
    <n v="97"/>
  </r>
  <r>
    <d v="2025-06-16T19:00:00"/>
    <n v="47"/>
    <x v="0"/>
    <n v="2025"/>
    <x v="5"/>
    <n v="16"/>
    <x v="5"/>
    <n v="25"/>
    <x v="19"/>
    <n v="47"/>
  </r>
  <r>
    <d v="2025-06-16T20:00:00"/>
    <n v="30"/>
    <x v="0"/>
    <n v="2025"/>
    <x v="5"/>
    <n v="16"/>
    <x v="5"/>
    <n v="25"/>
    <x v="20"/>
    <n v="30"/>
  </r>
  <r>
    <d v="2025-06-16T21:00:00"/>
    <n v="40"/>
    <x v="0"/>
    <n v="2025"/>
    <x v="5"/>
    <n v="16"/>
    <x v="5"/>
    <n v="25"/>
    <x v="21"/>
    <n v="40"/>
  </r>
  <r>
    <d v="2025-06-16T22:00:00"/>
    <n v="12"/>
    <x v="0"/>
    <n v="2025"/>
    <x v="5"/>
    <n v="16"/>
    <x v="5"/>
    <n v="25"/>
    <x v="22"/>
    <n v="12"/>
  </r>
  <r>
    <d v="2025-06-16T23:00:00"/>
    <n v="8"/>
    <x v="0"/>
    <n v="2025"/>
    <x v="5"/>
    <n v="16"/>
    <x v="5"/>
    <n v="25"/>
    <x v="23"/>
    <n v="8"/>
  </r>
  <r>
    <d v="2025-06-17T00:00:00"/>
    <n v="0"/>
    <x v="0"/>
    <n v="2025"/>
    <x v="5"/>
    <n v="17"/>
    <x v="6"/>
    <n v="25"/>
    <x v="0"/>
    <n v="0"/>
  </r>
  <r>
    <d v="2025-06-17T01:00:00"/>
    <n v="4"/>
    <x v="0"/>
    <n v="2025"/>
    <x v="5"/>
    <n v="17"/>
    <x v="6"/>
    <n v="25"/>
    <x v="1"/>
    <n v="4"/>
  </r>
  <r>
    <d v="2025-06-17T02:00:00"/>
    <n v="0"/>
    <x v="0"/>
    <n v="2025"/>
    <x v="5"/>
    <n v="17"/>
    <x v="6"/>
    <n v="25"/>
    <x v="2"/>
    <n v="0"/>
  </r>
  <r>
    <d v="2025-06-17T03:00:00"/>
    <n v="1"/>
    <x v="0"/>
    <n v="2025"/>
    <x v="5"/>
    <n v="17"/>
    <x v="6"/>
    <n v="25"/>
    <x v="3"/>
    <n v="1"/>
  </r>
  <r>
    <d v="2025-06-17T04:00:00"/>
    <n v="0"/>
    <x v="0"/>
    <n v="2025"/>
    <x v="5"/>
    <n v="17"/>
    <x v="6"/>
    <n v="25"/>
    <x v="4"/>
    <n v="0"/>
  </r>
  <r>
    <d v="2025-06-17T05:00:00"/>
    <n v="0"/>
    <x v="0"/>
    <n v="2025"/>
    <x v="5"/>
    <n v="17"/>
    <x v="6"/>
    <n v="25"/>
    <x v="5"/>
    <n v="0"/>
  </r>
  <r>
    <d v="2025-06-17T06:00:00"/>
    <n v="3"/>
    <x v="0"/>
    <n v="2025"/>
    <x v="5"/>
    <n v="17"/>
    <x v="6"/>
    <n v="25"/>
    <x v="6"/>
    <n v="3"/>
  </r>
  <r>
    <d v="2025-06-17T07:00:00"/>
    <n v="11"/>
    <x v="0"/>
    <n v="2025"/>
    <x v="5"/>
    <n v="17"/>
    <x v="6"/>
    <n v="25"/>
    <x v="7"/>
    <n v="11"/>
  </r>
  <r>
    <d v="2025-06-17T08:00:00"/>
    <n v="24"/>
    <x v="0"/>
    <n v="2025"/>
    <x v="5"/>
    <n v="17"/>
    <x v="6"/>
    <n v="25"/>
    <x v="8"/>
    <n v="24"/>
  </r>
  <r>
    <d v="2025-06-17T09:00:00"/>
    <n v="74"/>
    <x v="0"/>
    <n v="2025"/>
    <x v="5"/>
    <n v="17"/>
    <x v="6"/>
    <n v="25"/>
    <x v="9"/>
    <n v="74"/>
  </r>
  <r>
    <d v="2025-06-17T10:00:00"/>
    <n v="53"/>
    <x v="0"/>
    <n v="2025"/>
    <x v="5"/>
    <n v="17"/>
    <x v="6"/>
    <n v="25"/>
    <x v="10"/>
    <n v="53"/>
  </r>
  <r>
    <d v="2025-06-17T11:00:00"/>
    <n v="125"/>
    <x v="0"/>
    <n v="2025"/>
    <x v="5"/>
    <n v="17"/>
    <x v="6"/>
    <n v="25"/>
    <x v="11"/>
    <n v="125"/>
  </r>
  <r>
    <d v="2025-06-17T12:00:00"/>
    <n v="101"/>
    <x v="0"/>
    <n v="2025"/>
    <x v="5"/>
    <n v="17"/>
    <x v="6"/>
    <n v="25"/>
    <x v="12"/>
    <n v="101"/>
  </r>
  <r>
    <d v="2025-06-17T13:00:00"/>
    <n v="40"/>
    <x v="0"/>
    <n v="2025"/>
    <x v="5"/>
    <n v="17"/>
    <x v="6"/>
    <n v="25"/>
    <x v="13"/>
    <n v="40"/>
  </r>
  <r>
    <d v="2025-06-17T14:00:00"/>
    <n v="47"/>
    <x v="0"/>
    <n v="2025"/>
    <x v="5"/>
    <n v="17"/>
    <x v="6"/>
    <n v="25"/>
    <x v="14"/>
    <n v="47"/>
  </r>
  <r>
    <d v="2025-06-17T15:00:00"/>
    <n v="23"/>
    <x v="0"/>
    <n v="2025"/>
    <x v="5"/>
    <n v="17"/>
    <x v="6"/>
    <n v="25"/>
    <x v="15"/>
    <n v="23"/>
  </r>
  <r>
    <d v="2025-06-17T16:00:00"/>
    <n v="29"/>
    <x v="0"/>
    <n v="2025"/>
    <x v="5"/>
    <n v="17"/>
    <x v="6"/>
    <n v="25"/>
    <x v="16"/>
    <n v="29"/>
  </r>
  <r>
    <d v="2025-06-17T17:00:00"/>
    <n v="33"/>
    <x v="0"/>
    <n v="2025"/>
    <x v="5"/>
    <n v="17"/>
    <x v="6"/>
    <n v="25"/>
    <x v="17"/>
    <n v="33"/>
  </r>
  <r>
    <d v="2025-06-17T18:00:00"/>
    <n v="65"/>
    <x v="0"/>
    <n v="2025"/>
    <x v="5"/>
    <n v="17"/>
    <x v="6"/>
    <n v="25"/>
    <x v="18"/>
    <n v="65"/>
  </r>
  <r>
    <d v="2025-06-17T19:00:00"/>
    <n v="85"/>
    <x v="0"/>
    <n v="2025"/>
    <x v="5"/>
    <n v="17"/>
    <x v="6"/>
    <n v="25"/>
    <x v="19"/>
    <n v="85"/>
  </r>
  <r>
    <d v="2025-06-17T20:00:00"/>
    <n v="57"/>
    <x v="0"/>
    <n v="2025"/>
    <x v="5"/>
    <n v="17"/>
    <x v="6"/>
    <n v="25"/>
    <x v="20"/>
    <n v="57"/>
  </r>
  <r>
    <d v="2025-06-17T21:00:00"/>
    <n v="49"/>
    <x v="0"/>
    <n v="2025"/>
    <x v="5"/>
    <n v="17"/>
    <x v="6"/>
    <n v="25"/>
    <x v="21"/>
    <n v="49"/>
  </r>
  <r>
    <d v="2025-06-17T22:00:00"/>
    <n v="28"/>
    <x v="0"/>
    <n v="2025"/>
    <x v="5"/>
    <n v="17"/>
    <x v="6"/>
    <n v="25"/>
    <x v="22"/>
    <n v="28"/>
  </r>
  <r>
    <d v="2025-06-17T23:00:00"/>
    <n v="14"/>
    <x v="0"/>
    <n v="2025"/>
    <x v="5"/>
    <n v="17"/>
    <x v="6"/>
    <n v="25"/>
    <x v="23"/>
    <n v="14"/>
  </r>
  <r>
    <d v="2025-06-18T00:00:00"/>
    <n v="0"/>
    <x v="0"/>
    <n v="2025"/>
    <x v="5"/>
    <n v="18"/>
    <x v="0"/>
    <n v="25"/>
    <x v="0"/>
    <n v="0"/>
  </r>
  <r>
    <d v="2025-06-18T01:00:00"/>
    <n v="3"/>
    <x v="0"/>
    <n v="2025"/>
    <x v="5"/>
    <n v="18"/>
    <x v="0"/>
    <n v="25"/>
    <x v="1"/>
    <n v="3"/>
  </r>
  <r>
    <d v="2025-06-18T02:00:00"/>
    <n v="4"/>
    <x v="0"/>
    <n v="2025"/>
    <x v="5"/>
    <n v="18"/>
    <x v="0"/>
    <n v="25"/>
    <x v="2"/>
    <n v="4"/>
  </r>
  <r>
    <d v="2025-06-18T03:00:00"/>
    <n v="0"/>
    <x v="0"/>
    <n v="2025"/>
    <x v="5"/>
    <n v="18"/>
    <x v="0"/>
    <n v="25"/>
    <x v="3"/>
    <n v="0"/>
  </r>
  <r>
    <d v="2025-06-18T04:00:00"/>
    <n v="0"/>
    <x v="0"/>
    <n v="2025"/>
    <x v="5"/>
    <n v="18"/>
    <x v="0"/>
    <n v="25"/>
    <x v="4"/>
    <n v="0"/>
  </r>
  <r>
    <d v="2025-06-18T05:00:00"/>
    <n v="1"/>
    <x v="0"/>
    <n v="2025"/>
    <x v="5"/>
    <n v="18"/>
    <x v="0"/>
    <n v="25"/>
    <x v="5"/>
    <n v="1"/>
  </r>
  <r>
    <d v="2025-06-18T06:00:00"/>
    <n v="8"/>
    <x v="0"/>
    <n v="2025"/>
    <x v="5"/>
    <n v="18"/>
    <x v="0"/>
    <n v="25"/>
    <x v="6"/>
    <n v="8"/>
  </r>
  <r>
    <d v="2025-06-18T07:00:00"/>
    <n v="7"/>
    <x v="0"/>
    <n v="2025"/>
    <x v="5"/>
    <n v="18"/>
    <x v="0"/>
    <n v="25"/>
    <x v="7"/>
    <n v="7"/>
  </r>
  <r>
    <d v="2025-06-18T08:00:00"/>
    <n v="6"/>
    <x v="0"/>
    <n v="2025"/>
    <x v="5"/>
    <n v="18"/>
    <x v="0"/>
    <n v="25"/>
    <x v="8"/>
    <n v="6"/>
  </r>
  <r>
    <d v="2025-06-18T09:00:00"/>
    <n v="53"/>
    <x v="0"/>
    <n v="2025"/>
    <x v="5"/>
    <n v="18"/>
    <x v="0"/>
    <n v="25"/>
    <x v="9"/>
    <n v="53"/>
  </r>
  <r>
    <d v="2025-06-18T10:00:00"/>
    <n v="21"/>
    <x v="0"/>
    <n v="2025"/>
    <x v="5"/>
    <n v="18"/>
    <x v="0"/>
    <n v="25"/>
    <x v="10"/>
    <n v="21"/>
  </r>
  <r>
    <d v="2025-06-18T11:00:00"/>
    <n v="20"/>
    <x v="0"/>
    <n v="2025"/>
    <x v="5"/>
    <n v="18"/>
    <x v="0"/>
    <n v="25"/>
    <x v="11"/>
    <n v="20"/>
  </r>
  <r>
    <d v="2025-06-18T12:00:00"/>
    <n v="34"/>
    <x v="0"/>
    <n v="2025"/>
    <x v="5"/>
    <n v="18"/>
    <x v="0"/>
    <n v="25"/>
    <x v="12"/>
    <n v="34"/>
  </r>
  <r>
    <d v="2025-06-18T13:00:00"/>
    <n v="50"/>
    <x v="0"/>
    <n v="2025"/>
    <x v="5"/>
    <n v="18"/>
    <x v="0"/>
    <n v="25"/>
    <x v="13"/>
    <n v="50"/>
  </r>
  <r>
    <d v="2025-06-18T14:00:00"/>
    <n v="55"/>
    <x v="0"/>
    <n v="2025"/>
    <x v="5"/>
    <n v="18"/>
    <x v="0"/>
    <n v="25"/>
    <x v="14"/>
    <n v="55"/>
  </r>
  <r>
    <d v="2025-06-18T15:00:00"/>
    <n v="11"/>
    <x v="0"/>
    <n v="2025"/>
    <x v="5"/>
    <n v="18"/>
    <x v="0"/>
    <n v="25"/>
    <x v="15"/>
    <n v="11"/>
  </r>
  <r>
    <d v="2025-06-18T16:00:00"/>
    <n v="35"/>
    <x v="0"/>
    <n v="2025"/>
    <x v="5"/>
    <n v="18"/>
    <x v="0"/>
    <n v="25"/>
    <x v="16"/>
    <n v="35"/>
  </r>
  <r>
    <d v="2025-06-18T17:00:00"/>
    <n v="66"/>
    <x v="0"/>
    <n v="2025"/>
    <x v="5"/>
    <n v="18"/>
    <x v="0"/>
    <n v="25"/>
    <x v="17"/>
    <n v="66"/>
  </r>
  <r>
    <d v="2025-06-18T18:00:00"/>
    <n v="89"/>
    <x v="0"/>
    <n v="2025"/>
    <x v="5"/>
    <n v="18"/>
    <x v="0"/>
    <n v="25"/>
    <x v="18"/>
    <n v="89"/>
  </r>
  <r>
    <d v="2025-06-18T19:00:00"/>
    <n v="74"/>
    <x v="0"/>
    <n v="2025"/>
    <x v="5"/>
    <n v="18"/>
    <x v="0"/>
    <n v="25"/>
    <x v="19"/>
    <n v="74"/>
  </r>
  <r>
    <d v="2025-06-18T20:00:00"/>
    <n v="43"/>
    <x v="0"/>
    <n v="2025"/>
    <x v="5"/>
    <n v="18"/>
    <x v="0"/>
    <n v="25"/>
    <x v="20"/>
    <n v="43"/>
  </r>
  <r>
    <d v="2025-06-18T21:00:00"/>
    <n v="37"/>
    <x v="0"/>
    <n v="2025"/>
    <x v="5"/>
    <n v="18"/>
    <x v="0"/>
    <n v="25"/>
    <x v="21"/>
    <n v="37"/>
  </r>
  <r>
    <d v="2025-06-18T22:00:00"/>
    <n v="28"/>
    <x v="0"/>
    <n v="2025"/>
    <x v="5"/>
    <n v="18"/>
    <x v="0"/>
    <n v="25"/>
    <x v="22"/>
    <n v="28"/>
  </r>
  <r>
    <d v="2025-06-18T23:00:00"/>
    <n v="23"/>
    <x v="0"/>
    <n v="2025"/>
    <x v="5"/>
    <n v="18"/>
    <x v="0"/>
    <n v="25"/>
    <x v="23"/>
    <n v="23"/>
  </r>
  <r>
    <d v="2025-06-19T00:00:00"/>
    <n v="0"/>
    <x v="4"/>
    <n v="2025"/>
    <x v="5"/>
    <n v="19"/>
    <x v="1"/>
    <n v="25"/>
    <x v="0"/>
    <n v="0"/>
  </r>
  <r>
    <d v="2025-06-19T01:00:00"/>
    <n v="0"/>
    <x v="4"/>
    <n v="2025"/>
    <x v="5"/>
    <n v="19"/>
    <x v="1"/>
    <n v="25"/>
    <x v="1"/>
    <n v="0"/>
  </r>
  <r>
    <d v="2025-06-19T02:00:00"/>
    <n v="0"/>
    <x v="4"/>
    <n v="2025"/>
    <x v="5"/>
    <n v="19"/>
    <x v="1"/>
    <n v="25"/>
    <x v="2"/>
    <n v="0"/>
  </r>
  <r>
    <d v="2025-06-19T03:00:00"/>
    <n v="0"/>
    <x v="4"/>
    <n v="2025"/>
    <x v="5"/>
    <n v="19"/>
    <x v="1"/>
    <n v="25"/>
    <x v="3"/>
    <n v="0"/>
  </r>
  <r>
    <d v="2025-06-19T04:00:00"/>
    <n v="1"/>
    <x v="4"/>
    <n v="2025"/>
    <x v="5"/>
    <n v="19"/>
    <x v="1"/>
    <n v="25"/>
    <x v="4"/>
    <n v="1"/>
  </r>
  <r>
    <d v="2025-06-19T05:00:00"/>
    <n v="0"/>
    <x v="4"/>
    <n v="2025"/>
    <x v="5"/>
    <n v="19"/>
    <x v="1"/>
    <n v="25"/>
    <x v="5"/>
    <n v="0"/>
  </r>
  <r>
    <d v="2025-06-19T06:00:00"/>
    <n v="7"/>
    <x v="4"/>
    <n v="2025"/>
    <x v="5"/>
    <n v="19"/>
    <x v="1"/>
    <n v="25"/>
    <x v="6"/>
    <n v="7"/>
  </r>
  <r>
    <d v="2025-06-19T07:00:00"/>
    <n v="5"/>
    <x v="4"/>
    <n v="2025"/>
    <x v="5"/>
    <n v="19"/>
    <x v="1"/>
    <n v="25"/>
    <x v="7"/>
    <n v="5"/>
  </r>
  <r>
    <d v="2025-06-19T08:00:00"/>
    <n v="33"/>
    <x v="4"/>
    <n v="2025"/>
    <x v="5"/>
    <n v="19"/>
    <x v="1"/>
    <n v="25"/>
    <x v="8"/>
    <n v="33"/>
  </r>
  <r>
    <d v="2025-06-19T09:00:00"/>
    <n v="71"/>
    <x v="4"/>
    <n v="2025"/>
    <x v="5"/>
    <n v="19"/>
    <x v="1"/>
    <n v="25"/>
    <x v="9"/>
    <n v="71"/>
  </r>
  <r>
    <d v="2025-06-19T10:00:00"/>
    <n v="27"/>
    <x v="4"/>
    <n v="2025"/>
    <x v="5"/>
    <n v="19"/>
    <x v="1"/>
    <n v="25"/>
    <x v="10"/>
    <n v="27"/>
  </r>
  <r>
    <d v="2025-06-19T11:00:00"/>
    <n v="50"/>
    <x v="4"/>
    <n v="2025"/>
    <x v="5"/>
    <n v="19"/>
    <x v="1"/>
    <n v="25"/>
    <x v="11"/>
    <n v="50"/>
  </r>
  <r>
    <d v="2025-06-19T12:00:00"/>
    <n v="61"/>
    <x v="4"/>
    <n v="2025"/>
    <x v="5"/>
    <n v="19"/>
    <x v="1"/>
    <n v="25"/>
    <x v="12"/>
    <n v="61"/>
  </r>
  <r>
    <d v="2025-06-19T13:00:00"/>
    <n v="54"/>
    <x v="4"/>
    <n v="2025"/>
    <x v="5"/>
    <n v="19"/>
    <x v="1"/>
    <n v="25"/>
    <x v="13"/>
    <n v="54"/>
  </r>
  <r>
    <d v="2025-06-19T14:00:00"/>
    <n v="54"/>
    <x v="4"/>
    <n v="2025"/>
    <x v="5"/>
    <n v="19"/>
    <x v="1"/>
    <n v="25"/>
    <x v="14"/>
    <n v="54"/>
  </r>
  <r>
    <d v="2025-06-19T15:00:00"/>
    <n v="63"/>
    <x v="4"/>
    <n v="2025"/>
    <x v="5"/>
    <n v="19"/>
    <x v="1"/>
    <n v="25"/>
    <x v="15"/>
    <n v="63"/>
  </r>
  <r>
    <d v="2025-06-19T16:00:00"/>
    <n v="58"/>
    <x v="4"/>
    <n v="2025"/>
    <x v="5"/>
    <n v="19"/>
    <x v="1"/>
    <n v="25"/>
    <x v="16"/>
    <n v="58"/>
  </r>
  <r>
    <d v="2025-06-19T17:00:00"/>
    <n v="44"/>
    <x v="4"/>
    <n v="2025"/>
    <x v="5"/>
    <n v="19"/>
    <x v="1"/>
    <n v="25"/>
    <x v="17"/>
    <n v="44"/>
  </r>
  <r>
    <d v="2025-06-19T18:00:00"/>
    <n v="51"/>
    <x v="4"/>
    <n v="2025"/>
    <x v="5"/>
    <n v="19"/>
    <x v="1"/>
    <n v="25"/>
    <x v="18"/>
    <n v="51"/>
  </r>
  <r>
    <d v="2025-06-19T19:00:00"/>
    <n v="237"/>
    <x v="4"/>
    <n v="2025"/>
    <x v="5"/>
    <n v="19"/>
    <x v="1"/>
    <n v="25"/>
    <x v="19"/>
    <n v="237"/>
  </r>
  <r>
    <d v="2025-06-19T20:00:00"/>
    <n v="1054"/>
    <x v="4"/>
    <n v="2025"/>
    <x v="5"/>
    <n v="19"/>
    <x v="1"/>
    <n v="25"/>
    <x v="20"/>
    <n v="1054"/>
  </r>
  <r>
    <d v="2025-06-19T21:00:00"/>
    <n v="471"/>
    <x v="4"/>
    <n v="2025"/>
    <x v="5"/>
    <n v="19"/>
    <x v="1"/>
    <n v="25"/>
    <x v="21"/>
    <n v="471"/>
  </r>
  <r>
    <d v="2025-06-19T22:00:00"/>
    <n v="38"/>
    <x v="4"/>
    <n v="2025"/>
    <x v="5"/>
    <n v="19"/>
    <x v="1"/>
    <n v="25"/>
    <x v="22"/>
    <n v="38"/>
  </r>
  <r>
    <d v="2025-06-19T23:00:00"/>
    <n v="140"/>
    <x v="4"/>
    <n v="2025"/>
    <x v="5"/>
    <n v="19"/>
    <x v="1"/>
    <n v="25"/>
    <x v="23"/>
    <n v="140"/>
  </r>
  <r>
    <d v="2025-06-20T00:00:00"/>
    <n v="3"/>
    <x v="0"/>
    <n v="2025"/>
    <x v="5"/>
    <n v="20"/>
    <x v="2"/>
    <n v="25"/>
    <x v="0"/>
    <n v="3"/>
  </r>
  <r>
    <d v="2025-06-20T01:00:00"/>
    <n v="20"/>
    <x v="0"/>
    <n v="2025"/>
    <x v="5"/>
    <n v="20"/>
    <x v="2"/>
    <n v="25"/>
    <x v="1"/>
    <n v="20"/>
  </r>
  <r>
    <d v="2025-06-20T02:00:00"/>
    <n v="2"/>
    <x v="0"/>
    <n v="2025"/>
    <x v="5"/>
    <n v="20"/>
    <x v="2"/>
    <n v="25"/>
    <x v="2"/>
    <n v="2"/>
  </r>
  <r>
    <d v="2025-06-20T03:00:00"/>
    <n v="1"/>
    <x v="0"/>
    <n v="2025"/>
    <x v="5"/>
    <n v="20"/>
    <x v="2"/>
    <n v="25"/>
    <x v="3"/>
    <n v="1"/>
  </r>
  <r>
    <d v="2025-06-20T04:00:00"/>
    <n v="6"/>
    <x v="0"/>
    <n v="2025"/>
    <x v="5"/>
    <n v="20"/>
    <x v="2"/>
    <n v="25"/>
    <x v="4"/>
    <n v="6"/>
  </r>
  <r>
    <d v="2025-06-20T05:00:00"/>
    <n v="7"/>
    <x v="0"/>
    <n v="2025"/>
    <x v="5"/>
    <n v="20"/>
    <x v="2"/>
    <n v="25"/>
    <x v="5"/>
    <n v="7"/>
  </r>
  <r>
    <d v="2025-06-20T06:00:00"/>
    <n v="14"/>
    <x v="0"/>
    <n v="2025"/>
    <x v="5"/>
    <n v="20"/>
    <x v="2"/>
    <n v="25"/>
    <x v="6"/>
    <n v="14"/>
  </r>
  <r>
    <d v="2025-06-20T07:00:00"/>
    <n v="33"/>
    <x v="0"/>
    <n v="2025"/>
    <x v="5"/>
    <n v="20"/>
    <x v="2"/>
    <n v="25"/>
    <x v="7"/>
    <n v="33"/>
  </r>
  <r>
    <d v="2025-06-20T08:00:00"/>
    <n v="22"/>
    <x v="0"/>
    <n v="2025"/>
    <x v="5"/>
    <n v="20"/>
    <x v="2"/>
    <n v="25"/>
    <x v="8"/>
    <n v="22"/>
  </r>
  <r>
    <d v="2025-06-20T09:00:00"/>
    <n v="76"/>
    <x v="0"/>
    <n v="2025"/>
    <x v="5"/>
    <n v="20"/>
    <x v="2"/>
    <n v="25"/>
    <x v="9"/>
    <n v="76"/>
  </r>
  <r>
    <d v="2025-06-20T10:00:00"/>
    <n v="29"/>
    <x v="0"/>
    <n v="2025"/>
    <x v="5"/>
    <n v="20"/>
    <x v="2"/>
    <n v="25"/>
    <x v="10"/>
    <n v="29"/>
  </r>
  <r>
    <d v="2025-06-20T11:00:00"/>
    <n v="16"/>
    <x v="0"/>
    <n v="2025"/>
    <x v="5"/>
    <n v="20"/>
    <x v="2"/>
    <n v="25"/>
    <x v="11"/>
    <n v="16"/>
  </r>
  <r>
    <d v="2025-06-20T12:00:00"/>
    <n v="28"/>
    <x v="0"/>
    <n v="2025"/>
    <x v="5"/>
    <n v="20"/>
    <x v="2"/>
    <n v="25"/>
    <x v="12"/>
    <n v="28"/>
  </r>
  <r>
    <d v="2025-06-20T13:00:00"/>
    <n v="16"/>
    <x v="0"/>
    <n v="2025"/>
    <x v="5"/>
    <n v="20"/>
    <x v="2"/>
    <n v="25"/>
    <x v="13"/>
    <n v="16"/>
  </r>
  <r>
    <d v="2025-06-20T14:00:00"/>
    <n v="12"/>
    <x v="0"/>
    <n v="2025"/>
    <x v="5"/>
    <n v="20"/>
    <x v="2"/>
    <n v="25"/>
    <x v="14"/>
    <n v="12"/>
  </r>
  <r>
    <d v="2025-06-20T15:00:00"/>
    <n v="26"/>
    <x v="0"/>
    <n v="2025"/>
    <x v="5"/>
    <n v="20"/>
    <x v="2"/>
    <n v="25"/>
    <x v="15"/>
    <n v="26"/>
  </r>
  <r>
    <d v="2025-06-20T16:00:00"/>
    <n v="22"/>
    <x v="0"/>
    <n v="2025"/>
    <x v="5"/>
    <n v="20"/>
    <x v="2"/>
    <n v="25"/>
    <x v="16"/>
    <n v="22"/>
  </r>
  <r>
    <d v="2025-06-20T17:00:00"/>
    <n v="20"/>
    <x v="0"/>
    <n v="2025"/>
    <x v="5"/>
    <n v="20"/>
    <x v="2"/>
    <n v="25"/>
    <x v="17"/>
    <n v="20"/>
  </r>
  <r>
    <d v="2025-06-20T18:00:00"/>
    <n v="43"/>
    <x v="0"/>
    <n v="2025"/>
    <x v="5"/>
    <n v="20"/>
    <x v="2"/>
    <n v="25"/>
    <x v="18"/>
    <n v="43"/>
  </r>
  <r>
    <d v="2025-06-20T19:00:00"/>
    <n v="50"/>
    <x v="0"/>
    <n v="2025"/>
    <x v="5"/>
    <n v="20"/>
    <x v="2"/>
    <n v="25"/>
    <x v="19"/>
    <n v="50"/>
  </r>
  <r>
    <d v="2025-06-20T20:00:00"/>
    <n v="30"/>
    <x v="0"/>
    <n v="2025"/>
    <x v="5"/>
    <n v="20"/>
    <x v="2"/>
    <n v="25"/>
    <x v="20"/>
    <n v="30"/>
  </r>
  <r>
    <d v="2025-06-20T21:00:00"/>
    <n v="27"/>
    <x v="0"/>
    <n v="2025"/>
    <x v="5"/>
    <n v="20"/>
    <x v="2"/>
    <n v="25"/>
    <x v="21"/>
    <n v="27"/>
  </r>
  <r>
    <d v="2025-06-20T22:00:00"/>
    <n v="15"/>
    <x v="0"/>
    <n v="2025"/>
    <x v="5"/>
    <n v="20"/>
    <x v="2"/>
    <n v="25"/>
    <x v="22"/>
    <n v="15"/>
  </r>
  <r>
    <d v="2025-06-20T23:00:00"/>
    <n v="10"/>
    <x v="0"/>
    <n v="2025"/>
    <x v="5"/>
    <n v="20"/>
    <x v="2"/>
    <n v="25"/>
    <x v="23"/>
    <n v="10"/>
  </r>
  <r>
    <d v="2025-06-21T00:00:00"/>
    <n v="0"/>
    <x v="0"/>
    <n v="2025"/>
    <x v="5"/>
    <n v="21"/>
    <x v="3"/>
    <n v="25"/>
    <x v="0"/>
    <n v="0"/>
  </r>
  <r>
    <d v="2025-06-21T01:00:00"/>
    <n v="9"/>
    <x v="0"/>
    <n v="2025"/>
    <x v="5"/>
    <n v="21"/>
    <x v="3"/>
    <n v="25"/>
    <x v="1"/>
    <n v="9"/>
  </r>
  <r>
    <d v="2025-06-21T02:00:00"/>
    <n v="4"/>
    <x v="0"/>
    <n v="2025"/>
    <x v="5"/>
    <n v="21"/>
    <x v="3"/>
    <n v="25"/>
    <x v="2"/>
    <n v="4"/>
  </r>
  <r>
    <d v="2025-06-21T03:00:00"/>
    <n v="3"/>
    <x v="0"/>
    <n v="2025"/>
    <x v="5"/>
    <n v="21"/>
    <x v="3"/>
    <n v="25"/>
    <x v="3"/>
    <n v="3"/>
  </r>
  <r>
    <d v="2025-06-21T04:00:00"/>
    <n v="0"/>
    <x v="0"/>
    <n v="2025"/>
    <x v="5"/>
    <n v="21"/>
    <x v="3"/>
    <n v="25"/>
    <x v="4"/>
    <n v="0"/>
  </r>
  <r>
    <d v="2025-06-21T05:00:00"/>
    <n v="12"/>
    <x v="0"/>
    <n v="2025"/>
    <x v="5"/>
    <n v="21"/>
    <x v="3"/>
    <n v="25"/>
    <x v="5"/>
    <n v="12"/>
  </r>
  <r>
    <d v="2025-06-21T06:00:00"/>
    <n v="2"/>
    <x v="0"/>
    <n v="2025"/>
    <x v="5"/>
    <n v="21"/>
    <x v="3"/>
    <n v="25"/>
    <x v="6"/>
    <n v="2"/>
  </r>
  <r>
    <d v="2025-06-21T07:00:00"/>
    <n v="10"/>
    <x v="0"/>
    <n v="2025"/>
    <x v="5"/>
    <n v="21"/>
    <x v="3"/>
    <n v="25"/>
    <x v="7"/>
    <n v="10"/>
  </r>
  <r>
    <d v="2025-06-21T08:00:00"/>
    <n v="22"/>
    <x v="0"/>
    <n v="2025"/>
    <x v="5"/>
    <n v="21"/>
    <x v="3"/>
    <n v="25"/>
    <x v="8"/>
    <n v="22"/>
  </r>
  <r>
    <d v="2025-06-21T09:00:00"/>
    <n v="47"/>
    <x v="0"/>
    <n v="2025"/>
    <x v="5"/>
    <n v="21"/>
    <x v="3"/>
    <n v="25"/>
    <x v="9"/>
    <n v="47"/>
  </r>
  <r>
    <d v="2025-06-21T10:00:00"/>
    <n v="55"/>
    <x v="0"/>
    <n v="2025"/>
    <x v="5"/>
    <n v="21"/>
    <x v="3"/>
    <n v="25"/>
    <x v="10"/>
    <n v="55"/>
  </r>
  <r>
    <d v="2025-06-21T11:00:00"/>
    <n v="81"/>
    <x v="0"/>
    <n v="2025"/>
    <x v="5"/>
    <n v="21"/>
    <x v="3"/>
    <n v="25"/>
    <x v="11"/>
    <n v="81"/>
  </r>
  <r>
    <d v="2025-06-21T12:00:00"/>
    <n v="118"/>
    <x v="0"/>
    <n v="2025"/>
    <x v="5"/>
    <n v="21"/>
    <x v="3"/>
    <n v="25"/>
    <x v="12"/>
    <n v="118"/>
  </r>
  <r>
    <d v="2025-06-21T13:00:00"/>
    <n v="103"/>
    <x v="0"/>
    <n v="2025"/>
    <x v="5"/>
    <n v="21"/>
    <x v="3"/>
    <n v="25"/>
    <x v="13"/>
    <n v="103"/>
  </r>
  <r>
    <d v="2025-06-21T14:00:00"/>
    <n v="80"/>
    <x v="0"/>
    <n v="2025"/>
    <x v="5"/>
    <n v="21"/>
    <x v="3"/>
    <n v="25"/>
    <x v="14"/>
    <n v="80"/>
  </r>
  <r>
    <d v="2025-06-21T15:00:00"/>
    <n v="97"/>
    <x v="0"/>
    <n v="2025"/>
    <x v="5"/>
    <n v="21"/>
    <x v="3"/>
    <n v="25"/>
    <x v="15"/>
    <n v="97"/>
  </r>
  <r>
    <d v="2025-06-21T16:00:00"/>
    <n v="66"/>
    <x v="0"/>
    <n v="2025"/>
    <x v="5"/>
    <n v="21"/>
    <x v="3"/>
    <n v="25"/>
    <x v="16"/>
    <n v="66"/>
  </r>
  <r>
    <d v="2025-06-21T17:00:00"/>
    <n v="79"/>
    <x v="0"/>
    <n v="2025"/>
    <x v="5"/>
    <n v="21"/>
    <x v="3"/>
    <n v="25"/>
    <x v="17"/>
    <n v="79"/>
  </r>
  <r>
    <d v="2025-06-21T18:00:00"/>
    <n v="58"/>
    <x v="0"/>
    <n v="2025"/>
    <x v="5"/>
    <n v="21"/>
    <x v="3"/>
    <n v="25"/>
    <x v="18"/>
    <n v="58"/>
  </r>
  <r>
    <d v="2025-06-21T19:00:00"/>
    <n v="93"/>
    <x v="0"/>
    <n v="2025"/>
    <x v="5"/>
    <n v="21"/>
    <x v="3"/>
    <n v="25"/>
    <x v="19"/>
    <n v="93"/>
  </r>
  <r>
    <d v="2025-06-21T20:00:00"/>
    <n v="80"/>
    <x v="0"/>
    <n v="2025"/>
    <x v="5"/>
    <n v="21"/>
    <x v="3"/>
    <n v="25"/>
    <x v="20"/>
    <n v="80"/>
  </r>
  <r>
    <d v="2025-06-21T21:00:00"/>
    <n v="33"/>
    <x v="0"/>
    <n v="2025"/>
    <x v="5"/>
    <n v="21"/>
    <x v="3"/>
    <n v="25"/>
    <x v="21"/>
    <n v="33"/>
  </r>
  <r>
    <d v="2025-06-21T22:00:00"/>
    <n v="17"/>
    <x v="0"/>
    <n v="2025"/>
    <x v="5"/>
    <n v="21"/>
    <x v="3"/>
    <n v="25"/>
    <x v="22"/>
    <n v="17"/>
  </r>
  <r>
    <d v="2025-06-21T23:00:00"/>
    <n v="21"/>
    <x v="0"/>
    <n v="2025"/>
    <x v="5"/>
    <n v="21"/>
    <x v="3"/>
    <n v="25"/>
    <x v="23"/>
    <n v="21"/>
  </r>
  <r>
    <d v="2025-06-22T00:00:00"/>
    <n v="0"/>
    <x v="0"/>
    <n v="2025"/>
    <x v="5"/>
    <n v="22"/>
    <x v="4"/>
    <n v="25"/>
    <x v="0"/>
    <n v="0"/>
  </r>
  <r>
    <d v="2025-06-22T01:00:00"/>
    <n v="5"/>
    <x v="0"/>
    <n v="2025"/>
    <x v="5"/>
    <n v="22"/>
    <x v="4"/>
    <n v="25"/>
    <x v="1"/>
    <n v="5"/>
  </r>
  <r>
    <d v="2025-06-22T02:00:00"/>
    <n v="8"/>
    <x v="0"/>
    <n v="2025"/>
    <x v="5"/>
    <n v="22"/>
    <x v="4"/>
    <n v="25"/>
    <x v="2"/>
    <n v="8"/>
  </r>
  <r>
    <d v="2025-06-22T03:00:00"/>
    <n v="6"/>
    <x v="0"/>
    <n v="2025"/>
    <x v="5"/>
    <n v="22"/>
    <x v="4"/>
    <n v="25"/>
    <x v="3"/>
    <n v="6"/>
  </r>
  <r>
    <d v="2025-06-22T04:00:00"/>
    <n v="5"/>
    <x v="0"/>
    <n v="2025"/>
    <x v="5"/>
    <n v="22"/>
    <x v="4"/>
    <n v="25"/>
    <x v="4"/>
    <n v="5"/>
  </r>
  <r>
    <d v="2025-06-22T05:00:00"/>
    <n v="0"/>
    <x v="0"/>
    <n v="2025"/>
    <x v="5"/>
    <n v="22"/>
    <x v="4"/>
    <n v="25"/>
    <x v="5"/>
    <n v="0"/>
  </r>
  <r>
    <d v="2025-06-22T06:00:00"/>
    <n v="0"/>
    <x v="0"/>
    <n v="2025"/>
    <x v="5"/>
    <n v="22"/>
    <x v="4"/>
    <n v="25"/>
    <x v="6"/>
    <n v="0"/>
  </r>
  <r>
    <d v="2025-06-22T07:00:00"/>
    <n v="4"/>
    <x v="0"/>
    <n v="2025"/>
    <x v="5"/>
    <n v="22"/>
    <x v="4"/>
    <n v="25"/>
    <x v="7"/>
    <n v="4"/>
  </r>
  <r>
    <d v="2025-06-22T08:00:00"/>
    <n v="6"/>
    <x v="0"/>
    <n v="2025"/>
    <x v="5"/>
    <n v="22"/>
    <x v="4"/>
    <n v="25"/>
    <x v="8"/>
    <n v="6"/>
  </r>
  <r>
    <d v="2025-06-22T09:00:00"/>
    <n v="19"/>
    <x v="0"/>
    <n v="2025"/>
    <x v="5"/>
    <n v="22"/>
    <x v="4"/>
    <n v="25"/>
    <x v="9"/>
    <n v="19"/>
  </r>
  <r>
    <d v="2025-06-22T10:00:00"/>
    <n v="27"/>
    <x v="0"/>
    <n v="2025"/>
    <x v="5"/>
    <n v="22"/>
    <x v="4"/>
    <n v="25"/>
    <x v="10"/>
    <n v="27"/>
  </r>
  <r>
    <d v="2025-06-22T11:00:00"/>
    <n v="48"/>
    <x v="0"/>
    <n v="2025"/>
    <x v="5"/>
    <n v="22"/>
    <x v="4"/>
    <n v="25"/>
    <x v="11"/>
    <n v="48"/>
  </r>
  <r>
    <d v="2025-06-22T12:00:00"/>
    <n v="54"/>
    <x v="0"/>
    <n v="2025"/>
    <x v="5"/>
    <n v="22"/>
    <x v="4"/>
    <n v="25"/>
    <x v="12"/>
    <n v="54"/>
  </r>
  <r>
    <d v="2025-06-22T13:00:00"/>
    <n v="65"/>
    <x v="0"/>
    <n v="2025"/>
    <x v="5"/>
    <n v="22"/>
    <x v="4"/>
    <n v="25"/>
    <x v="13"/>
    <n v="65"/>
  </r>
  <r>
    <d v="2025-06-22T14:00:00"/>
    <n v="61"/>
    <x v="0"/>
    <n v="2025"/>
    <x v="5"/>
    <n v="22"/>
    <x v="4"/>
    <n v="25"/>
    <x v="14"/>
    <n v="61"/>
  </r>
  <r>
    <d v="2025-06-22T15:00:00"/>
    <n v="51"/>
    <x v="0"/>
    <n v="2025"/>
    <x v="5"/>
    <n v="22"/>
    <x v="4"/>
    <n v="25"/>
    <x v="15"/>
    <n v="51"/>
  </r>
  <r>
    <d v="2025-06-22T16:00:00"/>
    <n v="31"/>
    <x v="0"/>
    <n v="2025"/>
    <x v="5"/>
    <n v="22"/>
    <x v="4"/>
    <n v="25"/>
    <x v="16"/>
    <n v="31"/>
  </r>
  <r>
    <d v="2025-06-22T17:00:00"/>
    <n v="63"/>
    <x v="0"/>
    <n v="2025"/>
    <x v="5"/>
    <n v="22"/>
    <x v="4"/>
    <n v="25"/>
    <x v="17"/>
    <n v="63"/>
  </r>
  <r>
    <d v="2025-06-22T18:00:00"/>
    <n v="52"/>
    <x v="0"/>
    <n v="2025"/>
    <x v="5"/>
    <n v="22"/>
    <x v="4"/>
    <n v="25"/>
    <x v="18"/>
    <n v="52"/>
  </r>
  <r>
    <d v="2025-06-22T19:00:00"/>
    <n v="42"/>
    <x v="0"/>
    <n v="2025"/>
    <x v="5"/>
    <n v="22"/>
    <x v="4"/>
    <n v="25"/>
    <x v="19"/>
    <n v="42"/>
  </r>
  <r>
    <d v="2025-06-22T20:00:00"/>
    <n v="24"/>
    <x v="0"/>
    <n v="2025"/>
    <x v="5"/>
    <n v="22"/>
    <x v="4"/>
    <n v="25"/>
    <x v="20"/>
    <n v="24"/>
  </r>
  <r>
    <d v="2025-06-22T21:00:00"/>
    <n v="19"/>
    <x v="0"/>
    <n v="2025"/>
    <x v="5"/>
    <n v="22"/>
    <x v="4"/>
    <n v="25"/>
    <x v="21"/>
    <n v="19"/>
  </r>
  <r>
    <d v="2025-06-22T22:00:00"/>
    <n v="7"/>
    <x v="0"/>
    <n v="2025"/>
    <x v="5"/>
    <n v="22"/>
    <x v="4"/>
    <n v="25"/>
    <x v="22"/>
    <n v="7"/>
  </r>
  <r>
    <d v="2025-06-22T23:00:00"/>
    <n v="9"/>
    <x v="0"/>
    <n v="2025"/>
    <x v="5"/>
    <n v="22"/>
    <x v="4"/>
    <n v="25"/>
    <x v="23"/>
    <n v="9"/>
  </r>
  <r>
    <d v="2025-06-23T00:00:00"/>
    <n v="0"/>
    <x v="0"/>
    <n v="2025"/>
    <x v="5"/>
    <n v="23"/>
    <x v="5"/>
    <n v="26"/>
    <x v="0"/>
    <n v="0"/>
  </r>
  <r>
    <d v="2025-06-23T01:00:00"/>
    <n v="0"/>
    <x v="0"/>
    <n v="2025"/>
    <x v="5"/>
    <n v="23"/>
    <x v="5"/>
    <n v="26"/>
    <x v="1"/>
    <n v="0"/>
  </r>
  <r>
    <d v="2025-06-23T02:00:00"/>
    <n v="1"/>
    <x v="0"/>
    <n v="2025"/>
    <x v="5"/>
    <n v="23"/>
    <x v="5"/>
    <n v="26"/>
    <x v="2"/>
    <n v="1"/>
  </r>
  <r>
    <d v="2025-06-23T03:00:00"/>
    <n v="0"/>
    <x v="0"/>
    <n v="2025"/>
    <x v="5"/>
    <n v="23"/>
    <x v="5"/>
    <n v="26"/>
    <x v="3"/>
    <n v="0"/>
  </r>
  <r>
    <d v="2025-06-23T04:00:00"/>
    <n v="1"/>
    <x v="0"/>
    <n v="2025"/>
    <x v="5"/>
    <n v="23"/>
    <x v="5"/>
    <n v="26"/>
    <x v="4"/>
    <n v="1"/>
  </r>
  <r>
    <d v="2025-06-23T05:00:00"/>
    <n v="0"/>
    <x v="0"/>
    <n v="2025"/>
    <x v="5"/>
    <n v="23"/>
    <x v="5"/>
    <n v="26"/>
    <x v="5"/>
    <n v="0"/>
  </r>
  <r>
    <d v="2025-06-23T06:00:00"/>
    <n v="0"/>
    <x v="0"/>
    <n v="2025"/>
    <x v="5"/>
    <n v="23"/>
    <x v="5"/>
    <n v="26"/>
    <x v="6"/>
    <n v="0"/>
  </r>
  <r>
    <d v="2025-06-23T07:00:00"/>
    <n v="6"/>
    <x v="0"/>
    <n v="2025"/>
    <x v="5"/>
    <n v="23"/>
    <x v="5"/>
    <n v="26"/>
    <x v="7"/>
    <n v="6"/>
  </r>
  <r>
    <d v="2025-06-23T08:00:00"/>
    <n v="16"/>
    <x v="0"/>
    <n v="2025"/>
    <x v="5"/>
    <n v="23"/>
    <x v="5"/>
    <n v="26"/>
    <x v="8"/>
    <n v="16"/>
  </r>
  <r>
    <d v="2025-06-23T09:00:00"/>
    <n v="28"/>
    <x v="0"/>
    <n v="2025"/>
    <x v="5"/>
    <n v="23"/>
    <x v="5"/>
    <n v="26"/>
    <x v="9"/>
    <n v="28"/>
  </r>
  <r>
    <d v="2025-06-23T10:00:00"/>
    <n v="22"/>
    <x v="0"/>
    <n v="2025"/>
    <x v="5"/>
    <n v="23"/>
    <x v="5"/>
    <n v="26"/>
    <x v="10"/>
    <n v="22"/>
  </r>
  <r>
    <d v="2025-06-23T11:00:00"/>
    <n v="32"/>
    <x v="0"/>
    <n v="2025"/>
    <x v="5"/>
    <n v="23"/>
    <x v="5"/>
    <n v="26"/>
    <x v="11"/>
    <n v="32"/>
  </r>
  <r>
    <d v="2025-06-23T12:00:00"/>
    <n v="42"/>
    <x v="0"/>
    <n v="2025"/>
    <x v="5"/>
    <n v="23"/>
    <x v="5"/>
    <n v="26"/>
    <x v="12"/>
    <n v="42"/>
  </r>
  <r>
    <d v="2025-06-23T13:00:00"/>
    <n v="51"/>
    <x v="0"/>
    <n v="2025"/>
    <x v="5"/>
    <n v="23"/>
    <x v="5"/>
    <n v="26"/>
    <x v="13"/>
    <n v="51"/>
  </r>
  <r>
    <d v="2025-06-23T14:00:00"/>
    <n v="47"/>
    <x v="0"/>
    <n v="2025"/>
    <x v="5"/>
    <n v="23"/>
    <x v="5"/>
    <n v="26"/>
    <x v="14"/>
    <n v="47"/>
  </r>
  <r>
    <d v="2025-06-23T15:00:00"/>
    <n v="30"/>
    <x v="0"/>
    <n v="2025"/>
    <x v="5"/>
    <n v="23"/>
    <x v="5"/>
    <n v="26"/>
    <x v="15"/>
    <n v="30"/>
  </r>
  <r>
    <d v="2025-06-23T16:00:00"/>
    <n v="72"/>
    <x v="0"/>
    <n v="2025"/>
    <x v="5"/>
    <n v="23"/>
    <x v="5"/>
    <n v="26"/>
    <x v="16"/>
    <n v="72"/>
  </r>
  <r>
    <d v="2025-06-23T17:00:00"/>
    <n v="54"/>
    <x v="0"/>
    <n v="2025"/>
    <x v="5"/>
    <n v="23"/>
    <x v="5"/>
    <n v="26"/>
    <x v="17"/>
    <n v="54"/>
  </r>
  <r>
    <d v="2025-06-23T18:00:00"/>
    <n v="64"/>
    <x v="0"/>
    <n v="2025"/>
    <x v="5"/>
    <n v="23"/>
    <x v="5"/>
    <n v="26"/>
    <x v="18"/>
    <n v="64"/>
  </r>
  <r>
    <d v="2025-06-23T19:00:00"/>
    <n v="43"/>
    <x v="0"/>
    <n v="2025"/>
    <x v="5"/>
    <n v="23"/>
    <x v="5"/>
    <n v="26"/>
    <x v="19"/>
    <n v="43"/>
  </r>
  <r>
    <d v="2025-06-23T20:00:00"/>
    <n v="35"/>
    <x v="0"/>
    <n v="2025"/>
    <x v="5"/>
    <n v="23"/>
    <x v="5"/>
    <n v="26"/>
    <x v="20"/>
    <n v="35"/>
  </r>
  <r>
    <d v="2025-06-23T21:00:00"/>
    <n v="26"/>
    <x v="0"/>
    <n v="2025"/>
    <x v="5"/>
    <n v="23"/>
    <x v="5"/>
    <n v="26"/>
    <x v="21"/>
    <n v="26"/>
  </r>
  <r>
    <d v="2025-06-23T22:00:00"/>
    <n v="12"/>
    <x v="0"/>
    <n v="2025"/>
    <x v="5"/>
    <n v="23"/>
    <x v="5"/>
    <n v="26"/>
    <x v="22"/>
    <n v="12"/>
  </r>
  <r>
    <d v="2025-06-23T23:00:00"/>
    <n v="4"/>
    <x v="0"/>
    <n v="2025"/>
    <x v="5"/>
    <n v="23"/>
    <x v="5"/>
    <n v="26"/>
    <x v="23"/>
    <n v="4"/>
  </r>
  <r>
    <d v="2025-06-24T00:00:00"/>
    <n v="0"/>
    <x v="0"/>
    <n v="2025"/>
    <x v="5"/>
    <n v="24"/>
    <x v="6"/>
    <n v="26"/>
    <x v="0"/>
    <n v="0"/>
  </r>
  <r>
    <d v="2025-06-24T01:00:00"/>
    <n v="2"/>
    <x v="0"/>
    <n v="2025"/>
    <x v="5"/>
    <n v="24"/>
    <x v="6"/>
    <n v="26"/>
    <x v="1"/>
    <n v="2"/>
  </r>
  <r>
    <d v="2025-06-24T02:00:00"/>
    <n v="5"/>
    <x v="0"/>
    <n v="2025"/>
    <x v="5"/>
    <n v="24"/>
    <x v="6"/>
    <n v="26"/>
    <x v="2"/>
    <n v="5"/>
  </r>
  <r>
    <d v="2025-06-24T03:00:00"/>
    <n v="0"/>
    <x v="0"/>
    <n v="2025"/>
    <x v="5"/>
    <n v="24"/>
    <x v="6"/>
    <n v="26"/>
    <x v="3"/>
    <n v="0"/>
  </r>
  <r>
    <d v="2025-06-24T04:00:00"/>
    <n v="0"/>
    <x v="0"/>
    <n v="2025"/>
    <x v="5"/>
    <n v="24"/>
    <x v="6"/>
    <n v="26"/>
    <x v="4"/>
    <n v="0"/>
  </r>
  <r>
    <d v="2025-06-24T05:00:00"/>
    <n v="0"/>
    <x v="0"/>
    <n v="2025"/>
    <x v="5"/>
    <n v="24"/>
    <x v="6"/>
    <n v="26"/>
    <x v="5"/>
    <n v="0"/>
  </r>
  <r>
    <d v="2025-06-24T06:00:00"/>
    <n v="0"/>
    <x v="0"/>
    <n v="2025"/>
    <x v="5"/>
    <n v="24"/>
    <x v="6"/>
    <n v="26"/>
    <x v="6"/>
    <n v="0"/>
  </r>
  <r>
    <d v="2025-06-24T07:00:00"/>
    <n v="6"/>
    <x v="0"/>
    <n v="2025"/>
    <x v="5"/>
    <n v="24"/>
    <x v="6"/>
    <n v="26"/>
    <x v="7"/>
    <n v="6"/>
  </r>
  <r>
    <d v="2025-06-24T08:00:00"/>
    <n v="3"/>
    <x v="0"/>
    <n v="2025"/>
    <x v="5"/>
    <n v="24"/>
    <x v="6"/>
    <n v="26"/>
    <x v="8"/>
    <n v="3"/>
  </r>
  <r>
    <d v="2025-06-24T09:00:00"/>
    <n v="6"/>
    <x v="0"/>
    <n v="2025"/>
    <x v="5"/>
    <n v="24"/>
    <x v="6"/>
    <n v="26"/>
    <x v="9"/>
    <n v="6"/>
  </r>
  <r>
    <d v="2025-06-24T10:00:00"/>
    <n v="20"/>
    <x v="0"/>
    <n v="2025"/>
    <x v="5"/>
    <n v="24"/>
    <x v="6"/>
    <n v="26"/>
    <x v="10"/>
    <n v="20"/>
  </r>
  <r>
    <d v="2025-06-24T11:00:00"/>
    <n v="46"/>
    <x v="0"/>
    <n v="2025"/>
    <x v="5"/>
    <n v="24"/>
    <x v="6"/>
    <n v="26"/>
    <x v="11"/>
    <n v="46"/>
  </r>
  <r>
    <d v="2025-06-24T12:00:00"/>
    <n v="37"/>
    <x v="0"/>
    <n v="2025"/>
    <x v="5"/>
    <n v="24"/>
    <x v="6"/>
    <n v="26"/>
    <x v="12"/>
    <n v="37"/>
  </r>
  <r>
    <d v="2025-06-24T13:00:00"/>
    <n v="42"/>
    <x v="0"/>
    <n v="2025"/>
    <x v="5"/>
    <n v="24"/>
    <x v="6"/>
    <n v="26"/>
    <x v="13"/>
    <n v="42"/>
  </r>
  <r>
    <d v="2025-06-24T14:00:00"/>
    <n v="44"/>
    <x v="0"/>
    <n v="2025"/>
    <x v="5"/>
    <n v="24"/>
    <x v="6"/>
    <n v="26"/>
    <x v="14"/>
    <n v="44"/>
  </r>
  <r>
    <d v="2025-06-24T15:00:00"/>
    <n v="43"/>
    <x v="0"/>
    <n v="2025"/>
    <x v="5"/>
    <n v="24"/>
    <x v="6"/>
    <n v="26"/>
    <x v="15"/>
    <n v="43"/>
  </r>
  <r>
    <d v="2025-06-24T16:00:00"/>
    <n v="30"/>
    <x v="0"/>
    <n v="2025"/>
    <x v="5"/>
    <n v="24"/>
    <x v="6"/>
    <n v="26"/>
    <x v="16"/>
    <n v="30"/>
  </r>
  <r>
    <d v="2025-06-24T17:00:00"/>
    <n v="48"/>
    <x v="0"/>
    <n v="2025"/>
    <x v="5"/>
    <n v="24"/>
    <x v="6"/>
    <n v="26"/>
    <x v="17"/>
    <n v="48"/>
  </r>
  <r>
    <d v="2025-06-24T18:00:00"/>
    <n v="21"/>
    <x v="0"/>
    <n v="2025"/>
    <x v="5"/>
    <n v="24"/>
    <x v="6"/>
    <n v="26"/>
    <x v="18"/>
    <n v="21"/>
  </r>
  <r>
    <d v="2025-06-24T19:00:00"/>
    <n v="13"/>
    <x v="0"/>
    <n v="2025"/>
    <x v="5"/>
    <n v="24"/>
    <x v="6"/>
    <n v="26"/>
    <x v="19"/>
    <n v="13"/>
  </r>
  <r>
    <d v="2025-06-24T20:00:00"/>
    <n v="25"/>
    <x v="0"/>
    <n v="2025"/>
    <x v="5"/>
    <n v="24"/>
    <x v="6"/>
    <n v="26"/>
    <x v="20"/>
    <n v="25"/>
  </r>
  <r>
    <d v="2025-06-24T21:00:00"/>
    <n v="31"/>
    <x v="0"/>
    <n v="2025"/>
    <x v="5"/>
    <n v="24"/>
    <x v="6"/>
    <n v="26"/>
    <x v="21"/>
    <n v="31"/>
  </r>
  <r>
    <d v="2025-06-24T22:00:00"/>
    <n v="17"/>
    <x v="0"/>
    <n v="2025"/>
    <x v="5"/>
    <n v="24"/>
    <x v="6"/>
    <n v="26"/>
    <x v="22"/>
    <n v="17"/>
  </r>
  <r>
    <d v="2025-06-24T23:00:00"/>
    <n v="6"/>
    <x v="0"/>
    <n v="2025"/>
    <x v="5"/>
    <n v="24"/>
    <x v="6"/>
    <n v="26"/>
    <x v="23"/>
    <n v="6"/>
  </r>
  <r>
    <d v="2025-06-25T00:00:00"/>
    <n v="0"/>
    <x v="0"/>
    <n v="2025"/>
    <x v="5"/>
    <n v="25"/>
    <x v="0"/>
    <n v="26"/>
    <x v="0"/>
    <n v="0"/>
  </r>
  <r>
    <d v="2025-06-25T01:00:00"/>
    <n v="2"/>
    <x v="0"/>
    <n v="2025"/>
    <x v="5"/>
    <n v="25"/>
    <x v="0"/>
    <n v="26"/>
    <x v="1"/>
    <n v="2"/>
  </r>
  <r>
    <d v="2025-06-25T02:00:00"/>
    <n v="1"/>
    <x v="0"/>
    <n v="2025"/>
    <x v="5"/>
    <n v="25"/>
    <x v="0"/>
    <n v="26"/>
    <x v="2"/>
    <n v="1"/>
  </r>
  <r>
    <d v="2025-06-25T03:00:00"/>
    <n v="1"/>
    <x v="0"/>
    <n v="2025"/>
    <x v="5"/>
    <n v="25"/>
    <x v="0"/>
    <n v="26"/>
    <x v="3"/>
    <n v="1"/>
  </r>
  <r>
    <d v="2025-06-25T04:00:00"/>
    <n v="2"/>
    <x v="0"/>
    <n v="2025"/>
    <x v="5"/>
    <n v="25"/>
    <x v="0"/>
    <n v="26"/>
    <x v="4"/>
    <n v="2"/>
  </r>
  <r>
    <d v="2025-06-25T05:00:00"/>
    <n v="0"/>
    <x v="0"/>
    <n v="2025"/>
    <x v="5"/>
    <n v="25"/>
    <x v="0"/>
    <n v="26"/>
    <x v="5"/>
    <n v="0"/>
  </r>
  <r>
    <d v="2025-06-25T06:00:00"/>
    <n v="3"/>
    <x v="0"/>
    <n v="2025"/>
    <x v="5"/>
    <n v="25"/>
    <x v="0"/>
    <n v="26"/>
    <x v="6"/>
    <n v="3"/>
  </r>
  <r>
    <d v="2025-06-25T07:00:00"/>
    <n v="3"/>
    <x v="0"/>
    <n v="2025"/>
    <x v="5"/>
    <n v="25"/>
    <x v="0"/>
    <n v="26"/>
    <x v="7"/>
    <n v="3"/>
  </r>
  <r>
    <d v="2025-06-25T08:00:00"/>
    <n v="14"/>
    <x v="0"/>
    <n v="2025"/>
    <x v="5"/>
    <n v="25"/>
    <x v="0"/>
    <n v="26"/>
    <x v="8"/>
    <n v="14"/>
  </r>
  <r>
    <d v="2025-06-25T09:00:00"/>
    <n v="8"/>
    <x v="0"/>
    <n v="2025"/>
    <x v="5"/>
    <n v="25"/>
    <x v="0"/>
    <n v="26"/>
    <x v="9"/>
    <n v="8"/>
  </r>
  <r>
    <d v="2025-06-25T10:00:00"/>
    <n v="26"/>
    <x v="0"/>
    <n v="2025"/>
    <x v="5"/>
    <n v="25"/>
    <x v="0"/>
    <n v="26"/>
    <x v="10"/>
    <n v="26"/>
  </r>
  <r>
    <d v="2025-06-25T11:00:00"/>
    <n v="8"/>
    <x v="0"/>
    <n v="2025"/>
    <x v="5"/>
    <n v="25"/>
    <x v="0"/>
    <n v="26"/>
    <x v="11"/>
    <n v="8"/>
  </r>
  <r>
    <d v="2025-06-25T12:00:00"/>
    <n v="24"/>
    <x v="0"/>
    <n v="2025"/>
    <x v="5"/>
    <n v="25"/>
    <x v="0"/>
    <n v="26"/>
    <x v="12"/>
    <n v="24"/>
  </r>
  <r>
    <d v="2025-06-25T13:00:00"/>
    <n v="25"/>
    <x v="0"/>
    <n v="2025"/>
    <x v="5"/>
    <n v="25"/>
    <x v="0"/>
    <n v="26"/>
    <x v="13"/>
    <n v="25"/>
  </r>
  <r>
    <d v="2025-06-25T14:00:00"/>
    <n v="19"/>
    <x v="0"/>
    <n v="2025"/>
    <x v="5"/>
    <n v="25"/>
    <x v="0"/>
    <n v="26"/>
    <x v="14"/>
    <n v="19"/>
  </r>
  <r>
    <d v="2025-06-25T15:00:00"/>
    <n v="41"/>
    <x v="0"/>
    <n v="2025"/>
    <x v="5"/>
    <n v="25"/>
    <x v="0"/>
    <n v="26"/>
    <x v="15"/>
    <n v="41"/>
  </r>
  <r>
    <d v="2025-06-25T16:00:00"/>
    <n v="34"/>
    <x v="0"/>
    <n v="2025"/>
    <x v="5"/>
    <n v="25"/>
    <x v="0"/>
    <n v="26"/>
    <x v="16"/>
    <n v="34"/>
  </r>
  <r>
    <d v="2025-06-25T17:00:00"/>
    <n v="25"/>
    <x v="0"/>
    <n v="2025"/>
    <x v="5"/>
    <n v="25"/>
    <x v="0"/>
    <n v="26"/>
    <x v="17"/>
    <n v="25"/>
  </r>
  <r>
    <d v="2025-06-25T18:00:00"/>
    <n v="47"/>
    <x v="0"/>
    <n v="2025"/>
    <x v="5"/>
    <n v="25"/>
    <x v="0"/>
    <n v="26"/>
    <x v="18"/>
    <n v="47"/>
  </r>
  <r>
    <d v="2025-06-25T19:00:00"/>
    <n v="15"/>
    <x v="0"/>
    <n v="2025"/>
    <x v="5"/>
    <n v="25"/>
    <x v="0"/>
    <n v="26"/>
    <x v="19"/>
    <n v="15"/>
  </r>
  <r>
    <d v="2025-06-25T20:00:00"/>
    <n v="12"/>
    <x v="0"/>
    <n v="2025"/>
    <x v="5"/>
    <n v="25"/>
    <x v="0"/>
    <n v="26"/>
    <x v="20"/>
    <n v="12"/>
  </r>
  <r>
    <d v="2025-06-25T21:00:00"/>
    <n v="9"/>
    <x v="0"/>
    <n v="2025"/>
    <x v="5"/>
    <n v="25"/>
    <x v="0"/>
    <n v="26"/>
    <x v="21"/>
    <n v="9"/>
  </r>
  <r>
    <d v="2025-06-25T22:00:00"/>
    <n v="3"/>
    <x v="0"/>
    <n v="2025"/>
    <x v="5"/>
    <n v="25"/>
    <x v="0"/>
    <n v="26"/>
    <x v="22"/>
    <n v="3"/>
  </r>
  <r>
    <d v="2025-06-25T23:00:00"/>
    <n v="14"/>
    <x v="0"/>
    <n v="2025"/>
    <x v="5"/>
    <n v="25"/>
    <x v="0"/>
    <n v="26"/>
    <x v="23"/>
    <n v="14"/>
  </r>
  <r>
    <d v="2025-06-26T00:00:00"/>
    <n v="0"/>
    <x v="0"/>
    <n v="2025"/>
    <x v="5"/>
    <n v="26"/>
    <x v="1"/>
    <n v="26"/>
    <x v="0"/>
    <n v="0"/>
  </r>
  <r>
    <d v="2025-06-26T01:00:00"/>
    <n v="7"/>
    <x v="0"/>
    <n v="2025"/>
    <x v="5"/>
    <n v="26"/>
    <x v="1"/>
    <n v="26"/>
    <x v="1"/>
    <n v="7"/>
  </r>
  <r>
    <d v="2025-06-26T02:00:00"/>
    <n v="0"/>
    <x v="0"/>
    <n v="2025"/>
    <x v="5"/>
    <n v="26"/>
    <x v="1"/>
    <n v="26"/>
    <x v="2"/>
    <n v="0"/>
  </r>
  <r>
    <d v="2025-06-26T03:00:00"/>
    <n v="0"/>
    <x v="0"/>
    <n v="2025"/>
    <x v="5"/>
    <n v="26"/>
    <x v="1"/>
    <n v="26"/>
    <x v="3"/>
    <n v="0"/>
  </r>
  <r>
    <d v="2025-06-26T04:00:00"/>
    <n v="2"/>
    <x v="0"/>
    <n v="2025"/>
    <x v="5"/>
    <n v="26"/>
    <x v="1"/>
    <n v="26"/>
    <x v="4"/>
    <n v="2"/>
  </r>
  <r>
    <d v="2025-06-26T05:00:00"/>
    <n v="0"/>
    <x v="0"/>
    <n v="2025"/>
    <x v="5"/>
    <n v="26"/>
    <x v="1"/>
    <n v="26"/>
    <x v="5"/>
    <n v="0"/>
  </r>
  <r>
    <d v="2025-06-26T06:00:00"/>
    <n v="1"/>
    <x v="0"/>
    <n v="2025"/>
    <x v="5"/>
    <n v="26"/>
    <x v="1"/>
    <n v="26"/>
    <x v="6"/>
    <n v="1"/>
  </r>
  <r>
    <d v="2025-06-26T07:00:00"/>
    <n v="8"/>
    <x v="0"/>
    <n v="2025"/>
    <x v="5"/>
    <n v="26"/>
    <x v="1"/>
    <n v="26"/>
    <x v="7"/>
    <n v="8"/>
  </r>
  <r>
    <d v="2025-06-26T08:00:00"/>
    <n v="14"/>
    <x v="0"/>
    <n v="2025"/>
    <x v="5"/>
    <n v="26"/>
    <x v="1"/>
    <n v="26"/>
    <x v="8"/>
    <n v="14"/>
  </r>
  <r>
    <d v="2025-06-26T09:00:00"/>
    <n v="6"/>
    <x v="0"/>
    <n v="2025"/>
    <x v="5"/>
    <n v="26"/>
    <x v="1"/>
    <n v="26"/>
    <x v="9"/>
    <n v="6"/>
  </r>
  <r>
    <d v="2025-06-26T10:00:00"/>
    <n v="5"/>
    <x v="0"/>
    <n v="2025"/>
    <x v="5"/>
    <n v="26"/>
    <x v="1"/>
    <n v="26"/>
    <x v="10"/>
    <n v="5"/>
  </r>
  <r>
    <d v="2025-06-26T11:00:00"/>
    <n v="22"/>
    <x v="0"/>
    <n v="2025"/>
    <x v="5"/>
    <n v="26"/>
    <x v="1"/>
    <n v="26"/>
    <x v="11"/>
    <n v="22"/>
  </r>
  <r>
    <d v="2025-06-26T12:00:00"/>
    <n v="24"/>
    <x v="0"/>
    <n v="2025"/>
    <x v="5"/>
    <n v="26"/>
    <x v="1"/>
    <n v="26"/>
    <x v="12"/>
    <n v="24"/>
  </r>
  <r>
    <d v="2025-06-26T13:00:00"/>
    <n v="29"/>
    <x v="0"/>
    <n v="2025"/>
    <x v="5"/>
    <n v="26"/>
    <x v="1"/>
    <n v="26"/>
    <x v="13"/>
    <n v="29"/>
  </r>
  <r>
    <d v="2025-06-26T14:00:00"/>
    <n v="13"/>
    <x v="0"/>
    <n v="2025"/>
    <x v="5"/>
    <n v="26"/>
    <x v="1"/>
    <n v="26"/>
    <x v="14"/>
    <n v="13"/>
  </r>
  <r>
    <d v="2025-06-26T15:00:00"/>
    <n v="33"/>
    <x v="0"/>
    <n v="2025"/>
    <x v="5"/>
    <n v="26"/>
    <x v="1"/>
    <n v="26"/>
    <x v="15"/>
    <n v="33"/>
  </r>
  <r>
    <d v="2025-06-26T16:00:00"/>
    <n v="19"/>
    <x v="0"/>
    <n v="2025"/>
    <x v="5"/>
    <n v="26"/>
    <x v="1"/>
    <n v="26"/>
    <x v="16"/>
    <n v="19"/>
  </r>
  <r>
    <d v="2025-06-26T17:00:00"/>
    <n v="22"/>
    <x v="0"/>
    <n v="2025"/>
    <x v="5"/>
    <n v="26"/>
    <x v="1"/>
    <n v="26"/>
    <x v="17"/>
    <n v="22"/>
  </r>
  <r>
    <d v="2025-06-26T18:00:00"/>
    <n v="29"/>
    <x v="0"/>
    <n v="2025"/>
    <x v="5"/>
    <n v="26"/>
    <x v="1"/>
    <n v="26"/>
    <x v="18"/>
    <n v="29"/>
  </r>
  <r>
    <d v="2025-06-26T19:00:00"/>
    <n v="98"/>
    <x v="0"/>
    <n v="2025"/>
    <x v="5"/>
    <n v="26"/>
    <x v="1"/>
    <n v="26"/>
    <x v="19"/>
    <n v="98"/>
  </r>
  <r>
    <d v="2025-06-26T20:00:00"/>
    <n v="37"/>
    <x v="0"/>
    <n v="2025"/>
    <x v="5"/>
    <n v="26"/>
    <x v="1"/>
    <n v="26"/>
    <x v="20"/>
    <n v="37"/>
  </r>
  <r>
    <d v="2025-06-26T21:00:00"/>
    <n v="56"/>
    <x v="0"/>
    <n v="2025"/>
    <x v="5"/>
    <n v="26"/>
    <x v="1"/>
    <n v="26"/>
    <x v="21"/>
    <n v="56"/>
  </r>
  <r>
    <d v="2025-06-26T22:00:00"/>
    <n v="6"/>
    <x v="0"/>
    <n v="2025"/>
    <x v="5"/>
    <n v="26"/>
    <x v="1"/>
    <n v="26"/>
    <x v="22"/>
    <n v="6"/>
  </r>
  <r>
    <d v="2025-06-26T23:00:00"/>
    <n v="5"/>
    <x v="0"/>
    <n v="2025"/>
    <x v="5"/>
    <n v="26"/>
    <x v="1"/>
    <n v="26"/>
    <x v="23"/>
    <n v="5"/>
  </r>
  <r>
    <d v="2025-06-27T00:00:00"/>
    <n v="0"/>
    <x v="0"/>
    <n v="2025"/>
    <x v="5"/>
    <n v="27"/>
    <x v="2"/>
    <n v="26"/>
    <x v="0"/>
    <n v="0"/>
  </r>
  <r>
    <d v="2025-06-27T01:00:00"/>
    <n v="0"/>
    <x v="0"/>
    <n v="2025"/>
    <x v="5"/>
    <n v="27"/>
    <x v="2"/>
    <n v="26"/>
    <x v="1"/>
    <n v="0"/>
  </r>
  <r>
    <d v="2025-06-27T02:00:00"/>
    <n v="1"/>
    <x v="0"/>
    <n v="2025"/>
    <x v="5"/>
    <n v="27"/>
    <x v="2"/>
    <n v="26"/>
    <x v="2"/>
    <n v="1"/>
  </r>
  <r>
    <d v="2025-06-27T03:00:00"/>
    <n v="1"/>
    <x v="0"/>
    <n v="2025"/>
    <x v="5"/>
    <n v="27"/>
    <x v="2"/>
    <n v="26"/>
    <x v="3"/>
    <n v="1"/>
  </r>
  <r>
    <d v="2025-06-27T04:00:00"/>
    <n v="0"/>
    <x v="0"/>
    <n v="2025"/>
    <x v="5"/>
    <n v="27"/>
    <x v="2"/>
    <n v="26"/>
    <x v="4"/>
    <n v="0"/>
  </r>
  <r>
    <d v="2025-06-27T05:00:00"/>
    <n v="0"/>
    <x v="0"/>
    <n v="2025"/>
    <x v="5"/>
    <n v="27"/>
    <x v="2"/>
    <n v="26"/>
    <x v="5"/>
    <n v="0"/>
  </r>
  <r>
    <d v="2025-06-27T06:00:00"/>
    <n v="5"/>
    <x v="0"/>
    <n v="2025"/>
    <x v="5"/>
    <n v="27"/>
    <x v="2"/>
    <n v="26"/>
    <x v="6"/>
    <n v="5"/>
  </r>
  <r>
    <d v="2025-06-27T07:00:00"/>
    <n v="21"/>
    <x v="0"/>
    <n v="2025"/>
    <x v="5"/>
    <n v="27"/>
    <x v="2"/>
    <n v="26"/>
    <x v="7"/>
    <n v="21"/>
  </r>
  <r>
    <d v="2025-06-27T08:00:00"/>
    <n v="6"/>
    <x v="0"/>
    <n v="2025"/>
    <x v="5"/>
    <n v="27"/>
    <x v="2"/>
    <n v="26"/>
    <x v="8"/>
    <n v="6"/>
  </r>
  <r>
    <d v="2025-06-27T09:00:00"/>
    <n v="23"/>
    <x v="0"/>
    <n v="2025"/>
    <x v="5"/>
    <n v="27"/>
    <x v="2"/>
    <n v="26"/>
    <x v="9"/>
    <n v="23"/>
  </r>
  <r>
    <d v="2025-06-27T10:00:00"/>
    <n v="13"/>
    <x v="0"/>
    <n v="2025"/>
    <x v="5"/>
    <n v="27"/>
    <x v="2"/>
    <n v="26"/>
    <x v="10"/>
    <n v="13"/>
  </r>
  <r>
    <d v="2025-06-27T11:00:00"/>
    <n v="21"/>
    <x v="0"/>
    <n v="2025"/>
    <x v="5"/>
    <n v="27"/>
    <x v="2"/>
    <n v="26"/>
    <x v="11"/>
    <n v="21"/>
  </r>
  <r>
    <d v="2025-06-27T12:00:00"/>
    <n v="22"/>
    <x v="0"/>
    <n v="2025"/>
    <x v="5"/>
    <n v="27"/>
    <x v="2"/>
    <n v="26"/>
    <x v="12"/>
    <n v="22"/>
  </r>
  <r>
    <d v="2025-06-27T13:00:00"/>
    <n v="57"/>
    <x v="0"/>
    <n v="2025"/>
    <x v="5"/>
    <n v="27"/>
    <x v="2"/>
    <n v="26"/>
    <x v="13"/>
    <n v="57"/>
  </r>
  <r>
    <d v="2025-06-27T14:00:00"/>
    <n v="54"/>
    <x v="0"/>
    <n v="2025"/>
    <x v="5"/>
    <n v="27"/>
    <x v="2"/>
    <n v="26"/>
    <x v="14"/>
    <n v="54"/>
  </r>
  <r>
    <d v="2025-06-27T15:00:00"/>
    <n v="4"/>
    <x v="0"/>
    <n v="2025"/>
    <x v="5"/>
    <n v="27"/>
    <x v="2"/>
    <n v="26"/>
    <x v="15"/>
    <n v="4"/>
  </r>
  <r>
    <d v="2025-06-27T16:00:00"/>
    <n v="28"/>
    <x v="0"/>
    <n v="2025"/>
    <x v="5"/>
    <n v="27"/>
    <x v="2"/>
    <n v="26"/>
    <x v="16"/>
    <n v="28"/>
  </r>
  <r>
    <d v="2025-06-27T17:00:00"/>
    <n v="6"/>
    <x v="0"/>
    <n v="2025"/>
    <x v="5"/>
    <n v="27"/>
    <x v="2"/>
    <n v="26"/>
    <x v="17"/>
    <n v="6"/>
  </r>
  <r>
    <d v="2025-06-27T18:00:00"/>
    <n v="48"/>
    <x v="0"/>
    <n v="2025"/>
    <x v="5"/>
    <n v="27"/>
    <x v="2"/>
    <n v="26"/>
    <x v="18"/>
    <n v="48"/>
  </r>
  <r>
    <d v="2025-06-27T19:00:00"/>
    <n v="27"/>
    <x v="0"/>
    <n v="2025"/>
    <x v="5"/>
    <n v="27"/>
    <x v="2"/>
    <n v="26"/>
    <x v="19"/>
    <n v="27"/>
  </r>
  <r>
    <d v="2025-06-27T20:00:00"/>
    <n v="12"/>
    <x v="0"/>
    <n v="2025"/>
    <x v="5"/>
    <n v="27"/>
    <x v="2"/>
    <n v="26"/>
    <x v="20"/>
    <n v="12"/>
  </r>
  <r>
    <d v="2025-06-27T21:00:00"/>
    <n v="11"/>
    <x v="0"/>
    <n v="2025"/>
    <x v="5"/>
    <n v="27"/>
    <x v="2"/>
    <n v="26"/>
    <x v="21"/>
    <n v="11"/>
  </r>
  <r>
    <d v="2025-06-27T22:00:00"/>
    <n v="2"/>
    <x v="0"/>
    <n v="2025"/>
    <x v="5"/>
    <n v="27"/>
    <x v="2"/>
    <n v="26"/>
    <x v="22"/>
    <n v="2"/>
  </r>
  <r>
    <d v="2025-06-27T23:00:00"/>
    <n v="5"/>
    <x v="0"/>
    <n v="2025"/>
    <x v="5"/>
    <n v="27"/>
    <x v="2"/>
    <n v="26"/>
    <x v="23"/>
    <n v="5"/>
  </r>
  <r>
    <d v="2025-06-28T00:00:00"/>
    <n v="0"/>
    <x v="0"/>
    <n v="2025"/>
    <x v="5"/>
    <n v="28"/>
    <x v="3"/>
    <n v="26"/>
    <x v="0"/>
    <n v="0"/>
  </r>
  <r>
    <d v="2025-06-28T01:00:00"/>
    <n v="0"/>
    <x v="0"/>
    <n v="2025"/>
    <x v="5"/>
    <n v="28"/>
    <x v="3"/>
    <n v="26"/>
    <x v="1"/>
    <n v="0"/>
  </r>
  <r>
    <d v="2025-06-28T02:00:00"/>
    <n v="3"/>
    <x v="0"/>
    <n v="2025"/>
    <x v="5"/>
    <n v="28"/>
    <x v="3"/>
    <n v="26"/>
    <x v="2"/>
    <n v="3"/>
  </r>
  <r>
    <d v="2025-06-28T03:00:00"/>
    <n v="0"/>
    <x v="0"/>
    <n v="2025"/>
    <x v="5"/>
    <n v="28"/>
    <x v="3"/>
    <n v="26"/>
    <x v="3"/>
    <n v="0"/>
  </r>
  <r>
    <d v="2025-06-28T04:00:00"/>
    <n v="0"/>
    <x v="0"/>
    <n v="2025"/>
    <x v="5"/>
    <n v="28"/>
    <x v="3"/>
    <n v="26"/>
    <x v="4"/>
    <n v="0"/>
  </r>
  <r>
    <d v="2025-06-28T05:00:00"/>
    <n v="2"/>
    <x v="0"/>
    <n v="2025"/>
    <x v="5"/>
    <n v="28"/>
    <x v="3"/>
    <n v="26"/>
    <x v="5"/>
    <n v="2"/>
  </r>
  <r>
    <d v="2025-06-28T06:00:00"/>
    <n v="0"/>
    <x v="0"/>
    <n v="2025"/>
    <x v="5"/>
    <n v="28"/>
    <x v="3"/>
    <n v="26"/>
    <x v="6"/>
    <n v="0"/>
  </r>
  <r>
    <d v="2025-06-28T07:00:00"/>
    <n v="7"/>
    <x v="0"/>
    <n v="2025"/>
    <x v="5"/>
    <n v="28"/>
    <x v="3"/>
    <n v="26"/>
    <x v="7"/>
    <n v="7"/>
  </r>
  <r>
    <d v="2025-06-28T08:00:00"/>
    <n v="4"/>
    <x v="0"/>
    <n v="2025"/>
    <x v="5"/>
    <n v="28"/>
    <x v="3"/>
    <n v="26"/>
    <x v="8"/>
    <n v="4"/>
  </r>
  <r>
    <d v="2025-06-28T09:00:00"/>
    <n v="30"/>
    <x v="0"/>
    <n v="2025"/>
    <x v="5"/>
    <n v="28"/>
    <x v="3"/>
    <n v="26"/>
    <x v="9"/>
    <n v="30"/>
  </r>
  <r>
    <d v="2025-06-28T10:00:00"/>
    <n v="86"/>
    <x v="0"/>
    <n v="2025"/>
    <x v="5"/>
    <n v="28"/>
    <x v="3"/>
    <n v="26"/>
    <x v="10"/>
    <n v="86"/>
  </r>
  <r>
    <d v="2025-06-28T11:00:00"/>
    <n v="25"/>
    <x v="0"/>
    <n v="2025"/>
    <x v="5"/>
    <n v="28"/>
    <x v="3"/>
    <n v="26"/>
    <x v="11"/>
    <n v="25"/>
  </r>
  <r>
    <d v="2025-06-28T12:00:00"/>
    <n v="55"/>
    <x v="0"/>
    <n v="2025"/>
    <x v="5"/>
    <n v="28"/>
    <x v="3"/>
    <n v="26"/>
    <x v="12"/>
    <n v="55"/>
  </r>
  <r>
    <d v="2025-06-28T13:00:00"/>
    <n v="24"/>
    <x v="0"/>
    <n v="2025"/>
    <x v="5"/>
    <n v="28"/>
    <x v="3"/>
    <n v="26"/>
    <x v="13"/>
    <n v="24"/>
  </r>
  <r>
    <d v="2025-06-28T14:00:00"/>
    <n v="46"/>
    <x v="0"/>
    <n v="2025"/>
    <x v="5"/>
    <n v="28"/>
    <x v="3"/>
    <n v="26"/>
    <x v="14"/>
    <n v="46"/>
  </r>
  <r>
    <d v="2025-06-28T15:00:00"/>
    <n v="68"/>
    <x v="0"/>
    <n v="2025"/>
    <x v="5"/>
    <n v="28"/>
    <x v="3"/>
    <n v="26"/>
    <x v="15"/>
    <n v="68"/>
  </r>
  <r>
    <d v="2025-06-28T16:00:00"/>
    <n v="47"/>
    <x v="0"/>
    <n v="2025"/>
    <x v="5"/>
    <n v="28"/>
    <x v="3"/>
    <n v="26"/>
    <x v="16"/>
    <n v="47"/>
  </r>
  <r>
    <d v="2025-06-28T17:00:00"/>
    <n v="67"/>
    <x v="0"/>
    <n v="2025"/>
    <x v="5"/>
    <n v="28"/>
    <x v="3"/>
    <n v="26"/>
    <x v="17"/>
    <n v="67"/>
  </r>
  <r>
    <d v="2025-06-28T18:00:00"/>
    <n v="42"/>
    <x v="0"/>
    <n v="2025"/>
    <x v="5"/>
    <n v="28"/>
    <x v="3"/>
    <n v="26"/>
    <x v="18"/>
    <n v="42"/>
  </r>
  <r>
    <d v="2025-06-28T19:00:00"/>
    <n v="42"/>
    <x v="0"/>
    <n v="2025"/>
    <x v="5"/>
    <n v="28"/>
    <x v="3"/>
    <n v="26"/>
    <x v="19"/>
    <n v="42"/>
  </r>
  <r>
    <d v="2025-06-28T20:00:00"/>
    <n v="36"/>
    <x v="0"/>
    <n v="2025"/>
    <x v="5"/>
    <n v="28"/>
    <x v="3"/>
    <n v="26"/>
    <x v="20"/>
    <n v="36"/>
  </r>
  <r>
    <d v="2025-06-28T21:00:00"/>
    <n v="43"/>
    <x v="0"/>
    <n v="2025"/>
    <x v="5"/>
    <n v="28"/>
    <x v="3"/>
    <n v="26"/>
    <x v="21"/>
    <n v="43"/>
  </r>
  <r>
    <d v="2025-06-28T22:00:00"/>
    <n v="37"/>
    <x v="0"/>
    <n v="2025"/>
    <x v="5"/>
    <n v="28"/>
    <x v="3"/>
    <n v="26"/>
    <x v="22"/>
    <n v="37"/>
  </r>
  <r>
    <d v="2025-06-28T23:00:00"/>
    <n v="14"/>
    <x v="0"/>
    <n v="2025"/>
    <x v="5"/>
    <n v="28"/>
    <x v="3"/>
    <n v="26"/>
    <x v="23"/>
    <n v="14"/>
  </r>
  <r>
    <d v="2025-06-29T00:00:00"/>
    <n v="0"/>
    <x v="0"/>
    <n v="2025"/>
    <x v="5"/>
    <n v="29"/>
    <x v="4"/>
    <n v="26"/>
    <x v="0"/>
    <n v="0"/>
  </r>
  <r>
    <d v="2025-06-29T01:00:00"/>
    <n v="7"/>
    <x v="0"/>
    <n v="2025"/>
    <x v="5"/>
    <n v="29"/>
    <x v="4"/>
    <n v="26"/>
    <x v="1"/>
    <n v="7"/>
  </r>
  <r>
    <d v="2025-06-29T02:00:00"/>
    <n v="1"/>
    <x v="0"/>
    <n v="2025"/>
    <x v="5"/>
    <n v="29"/>
    <x v="4"/>
    <n v="26"/>
    <x v="2"/>
    <n v="1"/>
  </r>
  <r>
    <d v="2025-06-29T03:00:00"/>
    <n v="1"/>
    <x v="0"/>
    <n v="2025"/>
    <x v="5"/>
    <n v="29"/>
    <x v="4"/>
    <n v="26"/>
    <x v="3"/>
    <n v="1"/>
  </r>
  <r>
    <d v="2025-06-29T04:00:00"/>
    <n v="0"/>
    <x v="0"/>
    <n v="2025"/>
    <x v="5"/>
    <n v="29"/>
    <x v="4"/>
    <n v="26"/>
    <x v="4"/>
    <n v="0"/>
  </r>
  <r>
    <d v="2025-06-29T05:00:00"/>
    <n v="3"/>
    <x v="0"/>
    <n v="2025"/>
    <x v="5"/>
    <n v="29"/>
    <x v="4"/>
    <n v="26"/>
    <x v="5"/>
    <n v="3"/>
  </r>
  <r>
    <d v="2025-06-29T06:00:00"/>
    <n v="4"/>
    <x v="0"/>
    <n v="2025"/>
    <x v="5"/>
    <n v="29"/>
    <x v="4"/>
    <n v="26"/>
    <x v="6"/>
    <n v="4"/>
  </r>
  <r>
    <d v="2025-06-29T07:00:00"/>
    <n v="3"/>
    <x v="0"/>
    <n v="2025"/>
    <x v="5"/>
    <n v="29"/>
    <x v="4"/>
    <n v="26"/>
    <x v="7"/>
    <n v="3"/>
  </r>
  <r>
    <d v="2025-06-29T08:00:00"/>
    <n v="2"/>
    <x v="0"/>
    <n v="2025"/>
    <x v="5"/>
    <n v="29"/>
    <x v="4"/>
    <n v="26"/>
    <x v="8"/>
    <n v="2"/>
  </r>
  <r>
    <d v="2025-06-29T09:00:00"/>
    <n v="40"/>
    <x v="0"/>
    <n v="2025"/>
    <x v="5"/>
    <n v="29"/>
    <x v="4"/>
    <n v="26"/>
    <x v="9"/>
    <n v="40"/>
  </r>
  <r>
    <d v="2025-06-29T10:00:00"/>
    <n v="8"/>
    <x v="0"/>
    <n v="2025"/>
    <x v="5"/>
    <n v="29"/>
    <x v="4"/>
    <n v="26"/>
    <x v="10"/>
    <n v="8"/>
  </r>
  <r>
    <d v="2025-06-29T11:00:00"/>
    <n v="24"/>
    <x v="0"/>
    <n v="2025"/>
    <x v="5"/>
    <n v="29"/>
    <x v="4"/>
    <n v="26"/>
    <x v="11"/>
    <n v="24"/>
  </r>
  <r>
    <d v="2025-06-29T12:00:00"/>
    <n v="40"/>
    <x v="0"/>
    <n v="2025"/>
    <x v="5"/>
    <n v="29"/>
    <x v="4"/>
    <n v="26"/>
    <x v="12"/>
    <n v="40"/>
  </r>
  <r>
    <d v="2025-06-29T13:00:00"/>
    <n v="50"/>
    <x v="0"/>
    <n v="2025"/>
    <x v="5"/>
    <n v="29"/>
    <x v="4"/>
    <n v="26"/>
    <x v="13"/>
    <n v="50"/>
  </r>
  <r>
    <d v="2025-06-29T14:00:00"/>
    <n v="56"/>
    <x v="0"/>
    <n v="2025"/>
    <x v="5"/>
    <n v="29"/>
    <x v="4"/>
    <n v="26"/>
    <x v="14"/>
    <n v="56"/>
  </r>
  <r>
    <d v="2025-06-29T15:00:00"/>
    <n v="68"/>
    <x v="0"/>
    <n v="2025"/>
    <x v="5"/>
    <n v="29"/>
    <x v="4"/>
    <n v="26"/>
    <x v="15"/>
    <n v="68"/>
  </r>
  <r>
    <d v="2025-06-29T16:00:00"/>
    <n v="92"/>
    <x v="0"/>
    <n v="2025"/>
    <x v="5"/>
    <n v="29"/>
    <x v="4"/>
    <n v="26"/>
    <x v="16"/>
    <n v="92"/>
  </r>
  <r>
    <d v="2025-06-29T17:00:00"/>
    <n v="69"/>
    <x v="0"/>
    <n v="2025"/>
    <x v="5"/>
    <n v="29"/>
    <x v="4"/>
    <n v="26"/>
    <x v="17"/>
    <n v="69"/>
  </r>
  <r>
    <d v="2025-06-29T18:00:00"/>
    <n v="33"/>
    <x v="0"/>
    <n v="2025"/>
    <x v="5"/>
    <n v="29"/>
    <x v="4"/>
    <n v="26"/>
    <x v="18"/>
    <n v="33"/>
  </r>
  <r>
    <d v="2025-06-29T19:00:00"/>
    <n v="47"/>
    <x v="0"/>
    <n v="2025"/>
    <x v="5"/>
    <n v="29"/>
    <x v="4"/>
    <n v="26"/>
    <x v="19"/>
    <n v="47"/>
  </r>
  <r>
    <d v="2025-06-29T20:00:00"/>
    <n v="30"/>
    <x v="0"/>
    <n v="2025"/>
    <x v="5"/>
    <n v="29"/>
    <x v="4"/>
    <n v="26"/>
    <x v="20"/>
    <n v="30"/>
  </r>
  <r>
    <d v="2025-06-29T21:00:00"/>
    <n v="28"/>
    <x v="0"/>
    <n v="2025"/>
    <x v="5"/>
    <n v="29"/>
    <x v="4"/>
    <n v="26"/>
    <x v="21"/>
    <n v="28"/>
  </r>
  <r>
    <d v="2025-06-29T22:00:00"/>
    <n v="16"/>
    <x v="0"/>
    <n v="2025"/>
    <x v="5"/>
    <n v="29"/>
    <x v="4"/>
    <n v="26"/>
    <x v="22"/>
    <n v="16"/>
  </r>
  <r>
    <d v="2025-06-29T23:00:00"/>
    <n v="6"/>
    <x v="0"/>
    <n v="2025"/>
    <x v="5"/>
    <n v="29"/>
    <x v="4"/>
    <n v="26"/>
    <x v="23"/>
    <n v="6"/>
  </r>
  <r>
    <d v="2025-06-30T00:00:00"/>
    <n v="0"/>
    <x v="0"/>
    <n v="2025"/>
    <x v="5"/>
    <n v="30"/>
    <x v="5"/>
    <n v="27"/>
    <x v="0"/>
    <n v="0"/>
  </r>
  <r>
    <d v="2025-06-30T01:00:00"/>
    <n v="6"/>
    <x v="0"/>
    <n v="2025"/>
    <x v="5"/>
    <n v="30"/>
    <x v="5"/>
    <n v="27"/>
    <x v="1"/>
    <n v="6"/>
  </r>
  <r>
    <d v="2025-06-30T02:00:00"/>
    <n v="0"/>
    <x v="0"/>
    <n v="2025"/>
    <x v="5"/>
    <n v="30"/>
    <x v="5"/>
    <n v="27"/>
    <x v="2"/>
    <n v="0"/>
  </r>
  <r>
    <d v="2025-06-30T03:00:00"/>
    <n v="0"/>
    <x v="0"/>
    <n v="2025"/>
    <x v="5"/>
    <n v="30"/>
    <x v="5"/>
    <n v="27"/>
    <x v="3"/>
    <n v="0"/>
  </r>
  <r>
    <d v="2025-06-30T04:00:00"/>
    <n v="0"/>
    <x v="0"/>
    <n v="2025"/>
    <x v="5"/>
    <n v="30"/>
    <x v="5"/>
    <n v="27"/>
    <x v="4"/>
    <n v="0"/>
  </r>
  <r>
    <d v="2025-06-30T05:00:00"/>
    <n v="1"/>
    <x v="0"/>
    <n v="2025"/>
    <x v="5"/>
    <n v="30"/>
    <x v="5"/>
    <n v="27"/>
    <x v="5"/>
    <n v="1"/>
  </r>
  <r>
    <d v="2025-06-30T06:00:00"/>
    <n v="0"/>
    <x v="0"/>
    <n v="2025"/>
    <x v="5"/>
    <n v="30"/>
    <x v="5"/>
    <n v="27"/>
    <x v="6"/>
    <n v="0"/>
  </r>
  <r>
    <d v="2025-06-30T07:00:00"/>
    <n v="8"/>
    <x v="0"/>
    <n v="2025"/>
    <x v="5"/>
    <n v="30"/>
    <x v="5"/>
    <n v="27"/>
    <x v="7"/>
    <n v="8"/>
  </r>
  <r>
    <d v="2025-06-30T08:00:00"/>
    <n v="23"/>
    <x v="0"/>
    <n v="2025"/>
    <x v="5"/>
    <n v="30"/>
    <x v="5"/>
    <n v="27"/>
    <x v="8"/>
    <n v="23"/>
  </r>
  <r>
    <d v="2025-06-30T09:00:00"/>
    <n v="14"/>
    <x v="0"/>
    <n v="2025"/>
    <x v="5"/>
    <n v="30"/>
    <x v="5"/>
    <n v="27"/>
    <x v="9"/>
    <n v="14"/>
  </r>
  <r>
    <d v="2025-06-30T10:00:00"/>
    <n v="25"/>
    <x v="0"/>
    <n v="2025"/>
    <x v="5"/>
    <n v="30"/>
    <x v="5"/>
    <n v="27"/>
    <x v="10"/>
    <n v="25"/>
  </r>
  <r>
    <d v="2025-06-30T11:00:00"/>
    <n v="64"/>
    <x v="0"/>
    <n v="2025"/>
    <x v="5"/>
    <n v="30"/>
    <x v="5"/>
    <n v="27"/>
    <x v="11"/>
    <n v="64"/>
  </r>
  <r>
    <d v="2025-06-30T12:00:00"/>
    <n v="41"/>
    <x v="0"/>
    <n v="2025"/>
    <x v="5"/>
    <n v="30"/>
    <x v="5"/>
    <n v="27"/>
    <x v="12"/>
    <n v="41"/>
  </r>
  <r>
    <d v="2025-06-30T13:00:00"/>
    <n v="26"/>
    <x v="0"/>
    <n v="2025"/>
    <x v="5"/>
    <n v="30"/>
    <x v="5"/>
    <n v="27"/>
    <x v="13"/>
    <n v="26"/>
  </r>
  <r>
    <d v="2025-06-30T14:00:00"/>
    <n v="31"/>
    <x v="0"/>
    <n v="2025"/>
    <x v="5"/>
    <n v="30"/>
    <x v="5"/>
    <n v="27"/>
    <x v="14"/>
    <n v="31"/>
  </r>
  <r>
    <d v="2025-06-30T15:00:00"/>
    <n v="49"/>
    <x v="0"/>
    <n v="2025"/>
    <x v="5"/>
    <n v="30"/>
    <x v="5"/>
    <n v="27"/>
    <x v="15"/>
    <n v="49"/>
  </r>
  <r>
    <d v="2025-06-30T16:00:00"/>
    <n v="39"/>
    <x v="0"/>
    <n v="2025"/>
    <x v="5"/>
    <n v="30"/>
    <x v="5"/>
    <n v="27"/>
    <x v="16"/>
    <n v="39"/>
  </r>
  <r>
    <d v="2025-06-30T17:00:00"/>
    <n v="44"/>
    <x v="0"/>
    <n v="2025"/>
    <x v="5"/>
    <n v="30"/>
    <x v="5"/>
    <n v="27"/>
    <x v="17"/>
    <n v="44"/>
  </r>
  <r>
    <d v="2025-06-30T18:00:00"/>
    <n v="79"/>
    <x v="0"/>
    <n v="2025"/>
    <x v="5"/>
    <n v="30"/>
    <x v="5"/>
    <n v="27"/>
    <x v="18"/>
    <n v="79"/>
  </r>
  <r>
    <d v="2025-06-30T19:00:00"/>
    <n v="31"/>
    <x v="0"/>
    <n v="2025"/>
    <x v="5"/>
    <n v="30"/>
    <x v="5"/>
    <n v="27"/>
    <x v="19"/>
    <n v="31"/>
  </r>
  <r>
    <d v="2025-06-30T20:00:00"/>
    <n v="48"/>
    <x v="0"/>
    <n v="2025"/>
    <x v="5"/>
    <n v="30"/>
    <x v="5"/>
    <n v="27"/>
    <x v="20"/>
    <n v="48"/>
  </r>
  <r>
    <d v="2025-06-30T21:00:00"/>
    <n v="23"/>
    <x v="0"/>
    <n v="2025"/>
    <x v="5"/>
    <n v="30"/>
    <x v="5"/>
    <n v="27"/>
    <x v="21"/>
    <n v="23"/>
  </r>
  <r>
    <d v="2025-06-30T22:00:00"/>
    <n v="10"/>
    <x v="0"/>
    <n v="2025"/>
    <x v="5"/>
    <n v="30"/>
    <x v="5"/>
    <n v="27"/>
    <x v="22"/>
    <n v="10"/>
  </r>
  <r>
    <d v="2025-06-30T23:00:00"/>
    <n v="14"/>
    <x v="0"/>
    <n v="2025"/>
    <x v="5"/>
    <n v="30"/>
    <x v="5"/>
    <n v="27"/>
    <x v="23"/>
    <n v="14"/>
  </r>
  <r>
    <d v="2025-07-01T00:00:00"/>
    <n v="0"/>
    <x v="0"/>
    <n v="2025"/>
    <x v="6"/>
    <n v="1"/>
    <x v="6"/>
    <n v="27"/>
    <x v="0"/>
    <n v="0"/>
  </r>
  <r>
    <d v="2025-07-01T01:00:00"/>
    <n v="7"/>
    <x v="0"/>
    <n v="2025"/>
    <x v="6"/>
    <n v="1"/>
    <x v="6"/>
    <n v="27"/>
    <x v="1"/>
    <n v="7"/>
  </r>
  <r>
    <d v="2025-07-01T02:00:00"/>
    <n v="5"/>
    <x v="0"/>
    <n v="2025"/>
    <x v="6"/>
    <n v="1"/>
    <x v="6"/>
    <n v="27"/>
    <x v="2"/>
    <n v="5"/>
  </r>
  <r>
    <d v="2025-07-01T03:00:00"/>
    <n v="1"/>
    <x v="0"/>
    <n v="2025"/>
    <x v="6"/>
    <n v="1"/>
    <x v="6"/>
    <n v="27"/>
    <x v="3"/>
    <n v="1"/>
  </r>
  <r>
    <d v="2025-07-01T04:00:00"/>
    <n v="0"/>
    <x v="0"/>
    <n v="2025"/>
    <x v="6"/>
    <n v="1"/>
    <x v="6"/>
    <n v="27"/>
    <x v="4"/>
    <n v="0"/>
  </r>
  <r>
    <d v="2025-07-01T05:00:00"/>
    <n v="3"/>
    <x v="0"/>
    <n v="2025"/>
    <x v="6"/>
    <n v="1"/>
    <x v="6"/>
    <n v="27"/>
    <x v="5"/>
    <n v="3"/>
  </r>
  <r>
    <d v="2025-07-01T06:00:00"/>
    <n v="1"/>
    <x v="0"/>
    <n v="2025"/>
    <x v="6"/>
    <n v="1"/>
    <x v="6"/>
    <n v="27"/>
    <x v="6"/>
    <n v="1"/>
  </r>
  <r>
    <d v="2025-07-01T07:00:00"/>
    <n v="6"/>
    <x v="0"/>
    <n v="2025"/>
    <x v="6"/>
    <n v="1"/>
    <x v="6"/>
    <n v="27"/>
    <x v="7"/>
    <n v="6"/>
  </r>
  <r>
    <d v="2025-07-01T08:00:00"/>
    <n v="6"/>
    <x v="0"/>
    <n v="2025"/>
    <x v="6"/>
    <n v="1"/>
    <x v="6"/>
    <n v="27"/>
    <x v="8"/>
    <n v="6"/>
  </r>
  <r>
    <d v="2025-07-01T09:00:00"/>
    <n v="6"/>
    <x v="0"/>
    <n v="2025"/>
    <x v="6"/>
    <n v="1"/>
    <x v="6"/>
    <n v="27"/>
    <x v="9"/>
    <n v="6"/>
  </r>
  <r>
    <d v="2025-07-01T10:00:00"/>
    <n v="15"/>
    <x v="0"/>
    <n v="2025"/>
    <x v="6"/>
    <n v="1"/>
    <x v="6"/>
    <n v="27"/>
    <x v="10"/>
    <n v="15"/>
  </r>
  <r>
    <d v="2025-07-01T11:00:00"/>
    <n v="20"/>
    <x v="0"/>
    <n v="2025"/>
    <x v="6"/>
    <n v="1"/>
    <x v="6"/>
    <n v="27"/>
    <x v="11"/>
    <n v="20"/>
  </r>
  <r>
    <d v="2025-07-01T12:00:00"/>
    <n v="45"/>
    <x v="0"/>
    <n v="2025"/>
    <x v="6"/>
    <n v="1"/>
    <x v="6"/>
    <n v="27"/>
    <x v="12"/>
    <n v="45"/>
  </r>
  <r>
    <d v="2025-07-01T13:00:00"/>
    <n v="31"/>
    <x v="0"/>
    <n v="2025"/>
    <x v="6"/>
    <n v="1"/>
    <x v="6"/>
    <n v="27"/>
    <x v="13"/>
    <n v="31"/>
  </r>
  <r>
    <d v="2025-07-01T14:00:00"/>
    <n v="36"/>
    <x v="0"/>
    <n v="2025"/>
    <x v="6"/>
    <n v="1"/>
    <x v="6"/>
    <n v="27"/>
    <x v="14"/>
    <n v="36"/>
  </r>
  <r>
    <d v="2025-07-01T15:00:00"/>
    <n v="46"/>
    <x v="0"/>
    <n v="2025"/>
    <x v="6"/>
    <n v="1"/>
    <x v="6"/>
    <n v="27"/>
    <x v="15"/>
    <n v="46"/>
  </r>
  <r>
    <d v="2025-07-01T16:00:00"/>
    <n v="31"/>
    <x v="0"/>
    <n v="2025"/>
    <x v="6"/>
    <n v="1"/>
    <x v="6"/>
    <n v="27"/>
    <x v="16"/>
    <n v="31"/>
  </r>
  <r>
    <d v="2025-07-01T17:00:00"/>
    <n v="31"/>
    <x v="0"/>
    <n v="2025"/>
    <x v="6"/>
    <n v="1"/>
    <x v="6"/>
    <n v="27"/>
    <x v="17"/>
    <n v="31"/>
  </r>
  <r>
    <d v="2025-07-01T18:00:00"/>
    <n v="79"/>
    <x v="0"/>
    <n v="2025"/>
    <x v="6"/>
    <n v="1"/>
    <x v="6"/>
    <n v="27"/>
    <x v="18"/>
    <n v="79"/>
  </r>
  <r>
    <d v="2025-07-01T19:00:00"/>
    <n v="99"/>
    <x v="0"/>
    <n v="2025"/>
    <x v="6"/>
    <n v="1"/>
    <x v="6"/>
    <n v="27"/>
    <x v="19"/>
    <n v="99"/>
  </r>
  <r>
    <d v="2025-07-01T20:00:00"/>
    <n v="78"/>
    <x v="0"/>
    <n v="2025"/>
    <x v="6"/>
    <n v="1"/>
    <x v="6"/>
    <n v="27"/>
    <x v="20"/>
    <n v="78"/>
  </r>
  <r>
    <d v="2025-07-01T21:00:00"/>
    <n v="39"/>
    <x v="0"/>
    <n v="2025"/>
    <x v="6"/>
    <n v="1"/>
    <x v="6"/>
    <n v="27"/>
    <x v="21"/>
    <n v="39"/>
  </r>
  <r>
    <d v="2025-07-01T22:00:00"/>
    <n v="18"/>
    <x v="0"/>
    <n v="2025"/>
    <x v="6"/>
    <n v="1"/>
    <x v="6"/>
    <n v="27"/>
    <x v="22"/>
    <n v="18"/>
  </r>
  <r>
    <d v="2025-07-01T23:00:00"/>
    <n v="11"/>
    <x v="0"/>
    <n v="2025"/>
    <x v="6"/>
    <n v="1"/>
    <x v="6"/>
    <n v="27"/>
    <x v="23"/>
    <n v="11"/>
  </r>
  <r>
    <d v="2025-07-02T00:00:00"/>
    <n v="0"/>
    <x v="0"/>
    <n v="2025"/>
    <x v="6"/>
    <n v="2"/>
    <x v="0"/>
    <n v="27"/>
    <x v="0"/>
    <n v="0"/>
  </r>
  <r>
    <d v="2025-07-02T01:00:00"/>
    <n v="2"/>
    <x v="0"/>
    <n v="2025"/>
    <x v="6"/>
    <n v="2"/>
    <x v="0"/>
    <n v="27"/>
    <x v="1"/>
    <n v="2"/>
  </r>
  <r>
    <d v="2025-07-02T02:00:00"/>
    <n v="3"/>
    <x v="0"/>
    <n v="2025"/>
    <x v="6"/>
    <n v="2"/>
    <x v="0"/>
    <n v="27"/>
    <x v="2"/>
    <n v="3"/>
  </r>
  <r>
    <d v="2025-07-02T03:00:00"/>
    <n v="0"/>
    <x v="0"/>
    <n v="2025"/>
    <x v="6"/>
    <n v="2"/>
    <x v="0"/>
    <n v="27"/>
    <x v="3"/>
    <n v="0"/>
  </r>
  <r>
    <d v="2025-07-02T04:00:00"/>
    <n v="0"/>
    <x v="0"/>
    <n v="2025"/>
    <x v="6"/>
    <n v="2"/>
    <x v="0"/>
    <n v="27"/>
    <x v="4"/>
    <n v="0"/>
  </r>
  <r>
    <d v="2025-07-02T05:00:00"/>
    <n v="1"/>
    <x v="0"/>
    <n v="2025"/>
    <x v="6"/>
    <n v="2"/>
    <x v="0"/>
    <n v="27"/>
    <x v="5"/>
    <n v="1"/>
  </r>
  <r>
    <d v="2025-07-02T06:00:00"/>
    <n v="3"/>
    <x v="0"/>
    <n v="2025"/>
    <x v="6"/>
    <n v="2"/>
    <x v="0"/>
    <n v="27"/>
    <x v="6"/>
    <n v="3"/>
  </r>
  <r>
    <d v="2025-07-02T07:00:00"/>
    <n v="22"/>
    <x v="0"/>
    <n v="2025"/>
    <x v="6"/>
    <n v="2"/>
    <x v="0"/>
    <n v="27"/>
    <x v="7"/>
    <n v="22"/>
  </r>
  <r>
    <d v="2025-07-02T08:00:00"/>
    <n v="1"/>
    <x v="0"/>
    <n v="2025"/>
    <x v="6"/>
    <n v="2"/>
    <x v="0"/>
    <n v="27"/>
    <x v="8"/>
    <n v="1"/>
  </r>
  <r>
    <d v="2025-07-02T09:00:00"/>
    <n v="46"/>
    <x v="0"/>
    <n v="2025"/>
    <x v="6"/>
    <n v="2"/>
    <x v="0"/>
    <n v="27"/>
    <x v="9"/>
    <n v="46"/>
  </r>
  <r>
    <d v="2025-07-02T10:00:00"/>
    <n v="16"/>
    <x v="0"/>
    <n v="2025"/>
    <x v="6"/>
    <n v="2"/>
    <x v="0"/>
    <n v="27"/>
    <x v="10"/>
    <n v="16"/>
  </r>
  <r>
    <d v="2025-07-02T11:00:00"/>
    <n v="9"/>
    <x v="0"/>
    <n v="2025"/>
    <x v="6"/>
    <n v="2"/>
    <x v="0"/>
    <n v="27"/>
    <x v="11"/>
    <n v="9"/>
  </r>
  <r>
    <d v="2025-07-02T12:00:00"/>
    <n v="22"/>
    <x v="0"/>
    <n v="2025"/>
    <x v="6"/>
    <n v="2"/>
    <x v="0"/>
    <n v="27"/>
    <x v="12"/>
    <n v="22"/>
  </r>
  <r>
    <d v="2025-07-02T13:00:00"/>
    <n v="29"/>
    <x v="0"/>
    <n v="2025"/>
    <x v="6"/>
    <n v="2"/>
    <x v="0"/>
    <n v="27"/>
    <x v="13"/>
    <n v="29"/>
  </r>
  <r>
    <d v="2025-07-02T14:00:00"/>
    <n v="27"/>
    <x v="0"/>
    <n v="2025"/>
    <x v="6"/>
    <n v="2"/>
    <x v="0"/>
    <n v="27"/>
    <x v="14"/>
    <n v="27"/>
  </r>
  <r>
    <d v="2025-07-02T15:00:00"/>
    <n v="27"/>
    <x v="0"/>
    <n v="2025"/>
    <x v="6"/>
    <n v="2"/>
    <x v="0"/>
    <n v="27"/>
    <x v="15"/>
    <n v="27"/>
  </r>
  <r>
    <d v="2025-07-02T16:00:00"/>
    <n v="22"/>
    <x v="0"/>
    <n v="2025"/>
    <x v="6"/>
    <n v="2"/>
    <x v="0"/>
    <n v="27"/>
    <x v="16"/>
    <n v="22"/>
  </r>
  <r>
    <d v="2025-07-02T17:00:00"/>
    <n v="24"/>
    <x v="0"/>
    <n v="2025"/>
    <x v="6"/>
    <n v="2"/>
    <x v="0"/>
    <n v="27"/>
    <x v="17"/>
    <n v="24"/>
  </r>
  <r>
    <d v="2025-07-02T18:00:00"/>
    <n v="17"/>
    <x v="0"/>
    <n v="2025"/>
    <x v="6"/>
    <n v="2"/>
    <x v="0"/>
    <n v="27"/>
    <x v="18"/>
    <n v="17"/>
  </r>
  <r>
    <d v="2025-07-02T19:00:00"/>
    <n v="51"/>
    <x v="0"/>
    <n v="2025"/>
    <x v="6"/>
    <n v="2"/>
    <x v="0"/>
    <n v="27"/>
    <x v="19"/>
    <n v="51"/>
  </r>
  <r>
    <d v="2025-07-02T20:00:00"/>
    <n v="26"/>
    <x v="0"/>
    <n v="2025"/>
    <x v="6"/>
    <n v="2"/>
    <x v="0"/>
    <n v="27"/>
    <x v="20"/>
    <n v="26"/>
  </r>
  <r>
    <d v="2025-07-02T21:00:00"/>
    <n v="32"/>
    <x v="0"/>
    <n v="2025"/>
    <x v="6"/>
    <n v="2"/>
    <x v="0"/>
    <n v="27"/>
    <x v="21"/>
    <n v="32"/>
  </r>
  <r>
    <d v="2025-07-02T22:00:00"/>
    <n v="35"/>
    <x v="0"/>
    <n v="2025"/>
    <x v="6"/>
    <n v="2"/>
    <x v="0"/>
    <n v="27"/>
    <x v="22"/>
    <n v="35"/>
  </r>
  <r>
    <d v="2025-07-02T23:00:00"/>
    <n v="10"/>
    <x v="0"/>
    <n v="2025"/>
    <x v="6"/>
    <n v="2"/>
    <x v="0"/>
    <n v="27"/>
    <x v="23"/>
    <n v="10"/>
  </r>
  <r>
    <d v="2025-07-03T00:00:00"/>
    <n v="0"/>
    <x v="0"/>
    <n v="2025"/>
    <x v="6"/>
    <n v="3"/>
    <x v="1"/>
    <n v="27"/>
    <x v="0"/>
    <n v="0"/>
  </r>
  <r>
    <d v="2025-07-03T01:00:00"/>
    <n v="6"/>
    <x v="0"/>
    <n v="2025"/>
    <x v="6"/>
    <n v="3"/>
    <x v="1"/>
    <n v="27"/>
    <x v="1"/>
    <n v="6"/>
  </r>
  <r>
    <d v="2025-07-03T02:00:00"/>
    <n v="5"/>
    <x v="0"/>
    <n v="2025"/>
    <x v="6"/>
    <n v="3"/>
    <x v="1"/>
    <n v="27"/>
    <x v="2"/>
    <n v="5"/>
  </r>
  <r>
    <d v="2025-07-03T03:00:00"/>
    <n v="9"/>
    <x v="0"/>
    <n v="2025"/>
    <x v="6"/>
    <n v="3"/>
    <x v="1"/>
    <n v="27"/>
    <x v="3"/>
    <n v="9"/>
  </r>
  <r>
    <d v="2025-07-03T04:00:00"/>
    <n v="2"/>
    <x v="0"/>
    <n v="2025"/>
    <x v="6"/>
    <n v="3"/>
    <x v="1"/>
    <n v="27"/>
    <x v="4"/>
    <n v="2"/>
  </r>
  <r>
    <d v="2025-07-03T05:00:00"/>
    <n v="2"/>
    <x v="0"/>
    <n v="2025"/>
    <x v="6"/>
    <n v="3"/>
    <x v="1"/>
    <n v="27"/>
    <x v="5"/>
    <n v="2"/>
  </r>
  <r>
    <d v="2025-07-03T06:00:00"/>
    <n v="2"/>
    <x v="0"/>
    <n v="2025"/>
    <x v="6"/>
    <n v="3"/>
    <x v="1"/>
    <n v="27"/>
    <x v="6"/>
    <n v="2"/>
  </r>
  <r>
    <d v="2025-07-03T07:00:00"/>
    <n v="7"/>
    <x v="0"/>
    <n v="2025"/>
    <x v="6"/>
    <n v="3"/>
    <x v="1"/>
    <n v="27"/>
    <x v="7"/>
    <n v="7"/>
  </r>
  <r>
    <d v="2025-07-03T08:00:00"/>
    <n v="6"/>
    <x v="0"/>
    <n v="2025"/>
    <x v="6"/>
    <n v="3"/>
    <x v="1"/>
    <n v="27"/>
    <x v="8"/>
    <n v="6"/>
  </r>
  <r>
    <d v="2025-07-03T09:00:00"/>
    <n v="9"/>
    <x v="0"/>
    <n v="2025"/>
    <x v="6"/>
    <n v="3"/>
    <x v="1"/>
    <n v="27"/>
    <x v="9"/>
    <n v="9"/>
  </r>
  <r>
    <d v="2025-07-03T10:00:00"/>
    <n v="18"/>
    <x v="0"/>
    <n v="2025"/>
    <x v="6"/>
    <n v="3"/>
    <x v="1"/>
    <n v="27"/>
    <x v="10"/>
    <n v="18"/>
  </r>
  <r>
    <d v="2025-07-03T11:00:00"/>
    <n v="23"/>
    <x v="0"/>
    <n v="2025"/>
    <x v="6"/>
    <n v="3"/>
    <x v="1"/>
    <n v="27"/>
    <x v="11"/>
    <n v="23"/>
  </r>
  <r>
    <d v="2025-07-03T12:00:00"/>
    <n v="30"/>
    <x v="0"/>
    <n v="2025"/>
    <x v="6"/>
    <n v="3"/>
    <x v="1"/>
    <n v="27"/>
    <x v="12"/>
    <n v="30"/>
  </r>
  <r>
    <d v="2025-07-03T13:00:00"/>
    <n v="14"/>
    <x v="0"/>
    <n v="2025"/>
    <x v="6"/>
    <n v="3"/>
    <x v="1"/>
    <n v="27"/>
    <x v="13"/>
    <n v="14"/>
  </r>
  <r>
    <d v="2025-07-03T14:00:00"/>
    <n v="20"/>
    <x v="0"/>
    <n v="2025"/>
    <x v="6"/>
    <n v="3"/>
    <x v="1"/>
    <n v="27"/>
    <x v="14"/>
    <n v="20"/>
  </r>
  <r>
    <d v="2025-07-03T15:00:00"/>
    <n v="14"/>
    <x v="0"/>
    <n v="2025"/>
    <x v="6"/>
    <n v="3"/>
    <x v="1"/>
    <n v="27"/>
    <x v="15"/>
    <n v="14"/>
  </r>
  <r>
    <d v="2025-07-03T16:00:00"/>
    <n v="8"/>
    <x v="0"/>
    <n v="2025"/>
    <x v="6"/>
    <n v="3"/>
    <x v="1"/>
    <n v="27"/>
    <x v="16"/>
    <n v="8"/>
  </r>
  <r>
    <d v="2025-07-03T17:00:00"/>
    <n v="26"/>
    <x v="0"/>
    <n v="2025"/>
    <x v="6"/>
    <n v="3"/>
    <x v="1"/>
    <n v="27"/>
    <x v="17"/>
    <n v="26"/>
  </r>
  <r>
    <d v="2025-07-03T18:00:00"/>
    <n v="36"/>
    <x v="0"/>
    <n v="2025"/>
    <x v="6"/>
    <n v="3"/>
    <x v="1"/>
    <n v="27"/>
    <x v="18"/>
    <n v="36"/>
  </r>
  <r>
    <d v="2025-07-03T19:00:00"/>
    <n v="51"/>
    <x v="0"/>
    <n v="2025"/>
    <x v="6"/>
    <n v="3"/>
    <x v="1"/>
    <n v="27"/>
    <x v="19"/>
    <n v="51"/>
  </r>
  <r>
    <d v="2025-07-03T20:00:00"/>
    <n v="43"/>
    <x v="0"/>
    <n v="2025"/>
    <x v="6"/>
    <n v="3"/>
    <x v="1"/>
    <n v="27"/>
    <x v="20"/>
    <n v="43"/>
  </r>
  <r>
    <d v="2025-07-03T21:00:00"/>
    <n v="12"/>
    <x v="0"/>
    <n v="2025"/>
    <x v="6"/>
    <n v="3"/>
    <x v="1"/>
    <n v="27"/>
    <x v="21"/>
    <n v="12"/>
  </r>
  <r>
    <d v="2025-07-03T22:00:00"/>
    <n v="11"/>
    <x v="0"/>
    <n v="2025"/>
    <x v="6"/>
    <n v="3"/>
    <x v="1"/>
    <n v="27"/>
    <x v="22"/>
    <n v="11"/>
  </r>
  <r>
    <d v="2025-07-03T23:00:00"/>
    <n v="12"/>
    <x v="0"/>
    <n v="2025"/>
    <x v="6"/>
    <n v="3"/>
    <x v="1"/>
    <n v="27"/>
    <x v="23"/>
    <n v="12"/>
  </r>
  <r>
    <d v="2025-07-04T00:00:00"/>
    <n v="0"/>
    <x v="0"/>
    <n v="2025"/>
    <x v="6"/>
    <n v="4"/>
    <x v="2"/>
    <n v="27"/>
    <x v="0"/>
    <n v="0"/>
  </r>
  <r>
    <d v="2025-07-04T01:00:00"/>
    <n v="16"/>
    <x v="0"/>
    <n v="2025"/>
    <x v="6"/>
    <n v="4"/>
    <x v="2"/>
    <n v="27"/>
    <x v="1"/>
    <n v="16"/>
  </r>
  <r>
    <d v="2025-07-04T02:00:00"/>
    <n v="12"/>
    <x v="0"/>
    <n v="2025"/>
    <x v="6"/>
    <n v="4"/>
    <x v="2"/>
    <n v="27"/>
    <x v="2"/>
    <n v="12"/>
  </r>
  <r>
    <d v="2025-07-04T03:00:00"/>
    <n v="9"/>
    <x v="0"/>
    <n v="2025"/>
    <x v="6"/>
    <n v="4"/>
    <x v="2"/>
    <n v="27"/>
    <x v="3"/>
    <n v="9"/>
  </r>
  <r>
    <d v="2025-07-04T04:00:00"/>
    <n v="3"/>
    <x v="0"/>
    <n v="2025"/>
    <x v="6"/>
    <n v="4"/>
    <x v="2"/>
    <n v="27"/>
    <x v="4"/>
    <n v="3"/>
  </r>
  <r>
    <d v="2025-07-04T05:00:00"/>
    <n v="2"/>
    <x v="0"/>
    <n v="2025"/>
    <x v="6"/>
    <n v="4"/>
    <x v="2"/>
    <n v="27"/>
    <x v="5"/>
    <n v="2"/>
  </r>
  <r>
    <d v="2025-07-04T06:00:00"/>
    <n v="0"/>
    <x v="0"/>
    <n v="2025"/>
    <x v="6"/>
    <n v="4"/>
    <x v="2"/>
    <n v="27"/>
    <x v="6"/>
    <n v="0"/>
  </r>
  <r>
    <d v="2025-07-04T07:00:00"/>
    <n v="9"/>
    <x v="0"/>
    <n v="2025"/>
    <x v="6"/>
    <n v="4"/>
    <x v="2"/>
    <n v="27"/>
    <x v="7"/>
    <n v="9"/>
  </r>
  <r>
    <d v="2025-07-04T08:00:00"/>
    <n v="8"/>
    <x v="0"/>
    <n v="2025"/>
    <x v="6"/>
    <n v="4"/>
    <x v="2"/>
    <n v="27"/>
    <x v="8"/>
    <n v="8"/>
  </r>
  <r>
    <d v="2025-07-04T09:00:00"/>
    <n v="12"/>
    <x v="0"/>
    <n v="2025"/>
    <x v="6"/>
    <n v="4"/>
    <x v="2"/>
    <n v="27"/>
    <x v="9"/>
    <n v="12"/>
  </r>
  <r>
    <d v="2025-07-04T10:00:00"/>
    <n v="25"/>
    <x v="0"/>
    <n v="2025"/>
    <x v="6"/>
    <n v="4"/>
    <x v="2"/>
    <n v="27"/>
    <x v="10"/>
    <n v="25"/>
  </r>
  <r>
    <d v="2025-07-04T11:00:00"/>
    <n v="40"/>
    <x v="0"/>
    <n v="2025"/>
    <x v="6"/>
    <n v="4"/>
    <x v="2"/>
    <n v="27"/>
    <x v="11"/>
    <n v="40"/>
  </r>
  <r>
    <d v="2025-07-04T12:00:00"/>
    <n v="31"/>
    <x v="0"/>
    <n v="2025"/>
    <x v="6"/>
    <n v="4"/>
    <x v="2"/>
    <n v="27"/>
    <x v="12"/>
    <n v="31"/>
  </r>
  <r>
    <d v="2025-07-04T13:00:00"/>
    <n v="40"/>
    <x v="0"/>
    <n v="2025"/>
    <x v="6"/>
    <n v="4"/>
    <x v="2"/>
    <n v="27"/>
    <x v="13"/>
    <n v="40"/>
  </r>
  <r>
    <d v="2025-07-04T14:00:00"/>
    <n v="37"/>
    <x v="0"/>
    <n v="2025"/>
    <x v="6"/>
    <n v="4"/>
    <x v="2"/>
    <n v="27"/>
    <x v="14"/>
    <n v="37"/>
  </r>
  <r>
    <d v="2025-07-04T15:00:00"/>
    <n v="31"/>
    <x v="0"/>
    <n v="2025"/>
    <x v="6"/>
    <n v="4"/>
    <x v="2"/>
    <n v="27"/>
    <x v="15"/>
    <n v="31"/>
  </r>
  <r>
    <d v="2025-07-04T16:00:00"/>
    <n v="28"/>
    <x v="0"/>
    <n v="2025"/>
    <x v="6"/>
    <n v="4"/>
    <x v="2"/>
    <n v="27"/>
    <x v="16"/>
    <n v="28"/>
  </r>
  <r>
    <d v="2025-07-04T17:00:00"/>
    <n v="79"/>
    <x v="0"/>
    <n v="2025"/>
    <x v="6"/>
    <n v="4"/>
    <x v="2"/>
    <n v="27"/>
    <x v="17"/>
    <n v="79"/>
  </r>
  <r>
    <d v="2025-07-04T18:00:00"/>
    <n v="38"/>
    <x v="0"/>
    <n v="2025"/>
    <x v="6"/>
    <n v="4"/>
    <x v="2"/>
    <n v="27"/>
    <x v="18"/>
    <n v="38"/>
  </r>
  <r>
    <d v="2025-07-04T19:00:00"/>
    <n v="41"/>
    <x v="0"/>
    <n v="2025"/>
    <x v="6"/>
    <n v="4"/>
    <x v="2"/>
    <n v="27"/>
    <x v="19"/>
    <n v="41"/>
  </r>
  <r>
    <d v="2025-07-04T20:00:00"/>
    <n v="35"/>
    <x v="0"/>
    <n v="2025"/>
    <x v="6"/>
    <n v="4"/>
    <x v="2"/>
    <n v="27"/>
    <x v="20"/>
    <n v="35"/>
  </r>
  <r>
    <d v="2025-07-04T21:00:00"/>
    <n v="18"/>
    <x v="0"/>
    <n v="2025"/>
    <x v="6"/>
    <n v="4"/>
    <x v="2"/>
    <n v="27"/>
    <x v="21"/>
    <n v="18"/>
  </r>
  <r>
    <d v="2025-07-04T22:00:00"/>
    <n v="18"/>
    <x v="0"/>
    <n v="2025"/>
    <x v="6"/>
    <n v="4"/>
    <x v="2"/>
    <n v="27"/>
    <x v="22"/>
    <n v="18"/>
  </r>
  <r>
    <d v="2025-07-04T23:00:00"/>
    <n v="15"/>
    <x v="0"/>
    <n v="2025"/>
    <x v="6"/>
    <n v="4"/>
    <x v="2"/>
    <n v="27"/>
    <x v="23"/>
    <n v="15"/>
  </r>
  <r>
    <d v="2025-07-05T00:00:00"/>
    <n v="0"/>
    <x v="0"/>
    <n v="2025"/>
    <x v="6"/>
    <n v="5"/>
    <x v="3"/>
    <n v="27"/>
    <x v="0"/>
    <n v="0"/>
  </r>
  <r>
    <d v="2025-07-05T01:00:00"/>
    <n v="10"/>
    <x v="0"/>
    <n v="2025"/>
    <x v="6"/>
    <n v="5"/>
    <x v="3"/>
    <n v="27"/>
    <x v="1"/>
    <n v="10"/>
  </r>
  <r>
    <d v="2025-07-05T02:00:00"/>
    <n v="5"/>
    <x v="0"/>
    <n v="2025"/>
    <x v="6"/>
    <n v="5"/>
    <x v="3"/>
    <n v="27"/>
    <x v="2"/>
    <n v="5"/>
  </r>
  <r>
    <d v="2025-07-05T03:00:00"/>
    <n v="0"/>
    <x v="0"/>
    <n v="2025"/>
    <x v="6"/>
    <n v="5"/>
    <x v="3"/>
    <n v="27"/>
    <x v="3"/>
    <n v="0"/>
  </r>
  <r>
    <d v="2025-07-05T04:00:00"/>
    <n v="21"/>
    <x v="0"/>
    <n v="2025"/>
    <x v="6"/>
    <n v="5"/>
    <x v="3"/>
    <n v="27"/>
    <x v="4"/>
    <n v="21"/>
  </r>
  <r>
    <d v="2025-07-05T05:00:00"/>
    <n v="5"/>
    <x v="0"/>
    <n v="2025"/>
    <x v="6"/>
    <n v="5"/>
    <x v="3"/>
    <n v="27"/>
    <x v="5"/>
    <n v="5"/>
  </r>
  <r>
    <d v="2025-07-05T06:00:00"/>
    <n v="4"/>
    <x v="0"/>
    <n v="2025"/>
    <x v="6"/>
    <n v="5"/>
    <x v="3"/>
    <n v="27"/>
    <x v="6"/>
    <n v="4"/>
  </r>
  <r>
    <d v="2025-07-05T07:00:00"/>
    <n v="4"/>
    <x v="0"/>
    <n v="2025"/>
    <x v="6"/>
    <n v="5"/>
    <x v="3"/>
    <n v="27"/>
    <x v="7"/>
    <n v="4"/>
  </r>
  <r>
    <d v="2025-07-05T08:00:00"/>
    <n v="13"/>
    <x v="0"/>
    <n v="2025"/>
    <x v="6"/>
    <n v="5"/>
    <x v="3"/>
    <n v="27"/>
    <x v="8"/>
    <n v="13"/>
  </r>
  <r>
    <d v="2025-07-05T09:00:00"/>
    <n v="34"/>
    <x v="0"/>
    <n v="2025"/>
    <x v="6"/>
    <n v="5"/>
    <x v="3"/>
    <n v="27"/>
    <x v="9"/>
    <n v="34"/>
  </r>
  <r>
    <d v="2025-07-05T10:00:00"/>
    <n v="30"/>
    <x v="0"/>
    <n v="2025"/>
    <x v="6"/>
    <n v="5"/>
    <x v="3"/>
    <n v="27"/>
    <x v="10"/>
    <n v="30"/>
  </r>
  <r>
    <d v="2025-07-05T11:00:00"/>
    <n v="80"/>
    <x v="0"/>
    <n v="2025"/>
    <x v="6"/>
    <n v="5"/>
    <x v="3"/>
    <n v="27"/>
    <x v="11"/>
    <n v="80"/>
  </r>
  <r>
    <d v="2025-07-05T12:00:00"/>
    <n v="71"/>
    <x v="0"/>
    <n v="2025"/>
    <x v="6"/>
    <n v="5"/>
    <x v="3"/>
    <n v="27"/>
    <x v="12"/>
    <n v="71"/>
  </r>
  <r>
    <d v="2025-07-05T13:00:00"/>
    <n v="65"/>
    <x v="0"/>
    <n v="2025"/>
    <x v="6"/>
    <n v="5"/>
    <x v="3"/>
    <n v="27"/>
    <x v="13"/>
    <n v="65"/>
  </r>
  <r>
    <d v="2025-07-05T14:00:00"/>
    <n v="55"/>
    <x v="0"/>
    <n v="2025"/>
    <x v="6"/>
    <n v="5"/>
    <x v="3"/>
    <n v="27"/>
    <x v="14"/>
    <n v="55"/>
  </r>
  <r>
    <d v="2025-07-05T15:00:00"/>
    <n v="69"/>
    <x v="0"/>
    <n v="2025"/>
    <x v="6"/>
    <n v="5"/>
    <x v="3"/>
    <n v="27"/>
    <x v="15"/>
    <n v="69"/>
  </r>
  <r>
    <d v="2025-07-05T16:00:00"/>
    <n v="62"/>
    <x v="0"/>
    <n v="2025"/>
    <x v="6"/>
    <n v="5"/>
    <x v="3"/>
    <n v="27"/>
    <x v="16"/>
    <n v="62"/>
  </r>
  <r>
    <d v="2025-07-05T17:00:00"/>
    <n v="76"/>
    <x v="0"/>
    <n v="2025"/>
    <x v="6"/>
    <n v="5"/>
    <x v="3"/>
    <n v="27"/>
    <x v="17"/>
    <n v="76"/>
  </r>
  <r>
    <d v="2025-07-05T18:00:00"/>
    <n v="46"/>
    <x v="0"/>
    <n v="2025"/>
    <x v="6"/>
    <n v="5"/>
    <x v="3"/>
    <n v="27"/>
    <x v="18"/>
    <n v="46"/>
  </r>
  <r>
    <d v="2025-07-05T19:00:00"/>
    <n v="60"/>
    <x v="0"/>
    <n v="2025"/>
    <x v="6"/>
    <n v="5"/>
    <x v="3"/>
    <n v="27"/>
    <x v="19"/>
    <n v="60"/>
  </r>
  <r>
    <d v="2025-07-05T20:00:00"/>
    <n v="23"/>
    <x v="0"/>
    <n v="2025"/>
    <x v="6"/>
    <n v="5"/>
    <x v="3"/>
    <n v="27"/>
    <x v="20"/>
    <n v="23"/>
  </r>
  <r>
    <d v="2025-07-05T21:00:00"/>
    <n v="33"/>
    <x v="0"/>
    <n v="2025"/>
    <x v="6"/>
    <n v="5"/>
    <x v="3"/>
    <n v="27"/>
    <x v="21"/>
    <n v="33"/>
  </r>
  <r>
    <d v="2025-07-05T22:00:00"/>
    <n v="25"/>
    <x v="0"/>
    <n v="2025"/>
    <x v="6"/>
    <n v="5"/>
    <x v="3"/>
    <n v="27"/>
    <x v="22"/>
    <n v="25"/>
  </r>
  <r>
    <d v="2025-07-05T23:00:00"/>
    <n v="23"/>
    <x v="0"/>
    <n v="2025"/>
    <x v="6"/>
    <n v="5"/>
    <x v="3"/>
    <n v="27"/>
    <x v="23"/>
    <n v="23"/>
  </r>
  <r>
    <d v="2025-07-06T00:00:00"/>
    <n v="0"/>
    <x v="0"/>
    <n v="2025"/>
    <x v="6"/>
    <n v="6"/>
    <x v="4"/>
    <n v="27"/>
    <x v="0"/>
    <n v="0"/>
  </r>
  <r>
    <d v="2025-07-06T01:00:00"/>
    <n v="9"/>
    <x v="0"/>
    <n v="2025"/>
    <x v="6"/>
    <n v="6"/>
    <x v="4"/>
    <n v="27"/>
    <x v="1"/>
    <n v="9"/>
  </r>
  <r>
    <d v="2025-07-06T02:00:00"/>
    <n v="3"/>
    <x v="0"/>
    <n v="2025"/>
    <x v="6"/>
    <n v="6"/>
    <x v="4"/>
    <n v="27"/>
    <x v="2"/>
    <n v="3"/>
  </r>
  <r>
    <d v="2025-07-06T03:00:00"/>
    <n v="1"/>
    <x v="0"/>
    <n v="2025"/>
    <x v="6"/>
    <n v="6"/>
    <x v="4"/>
    <n v="27"/>
    <x v="3"/>
    <n v="1"/>
  </r>
  <r>
    <d v="2025-07-06T04:00:00"/>
    <n v="61"/>
    <x v="0"/>
    <n v="2025"/>
    <x v="6"/>
    <n v="6"/>
    <x v="4"/>
    <n v="27"/>
    <x v="4"/>
    <n v="61"/>
  </r>
  <r>
    <d v="2025-07-06T05:00:00"/>
    <n v="2"/>
    <x v="0"/>
    <n v="2025"/>
    <x v="6"/>
    <n v="6"/>
    <x v="4"/>
    <n v="27"/>
    <x v="5"/>
    <n v="2"/>
  </r>
  <r>
    <d v="2025-07-06T06:00:00"/>
    <n v="3"/>
    <x v="0"/>
    <n v="2025"/>
    <x v="6"/>
    <n v="6"/>
    <x v="4"/>
    <n v="27"/>
    <x v="6"/>
    <n v="3"/>
  </r>
  <r>
    <d v="2025-07-06T07:00:00"/>
    <n v="4"/>
    <x v="0"/>
    <n v="2025"/>
    <x v="6"/>
    <n v="6"/>
    <x v="4"/>
    <n v="27"/>
    <x v="7"/>
    <n v="4"/>
  </r>
  <r>
    <d v="2025-07-06T08:00:00"/>
    <n v="10"/>
    <x v="0"/>
    <n v="2025"/>
    <x v="6"/>
    <n v="6"/>
    <x v="4"/>
    <n v="27"/>
    <x v="8"/>
    <n v="10"/>
  </r>
  <r>
    <d v="2025-07-06T09:00:00"/>
    <n v="27"/>
    <x v="0"/>
    <n v="2025"/>
    <x v="6"/>
    <n v="6"/>
    <x v="4"/>
    <n v="27"/>
    <x v="9"/>
    <n v="27"/>
  </r>
  <r>
    <d v="2025-07-06T10:00:00"/>
    <n v="35"/>
    <x v="0"/>
    <n v="2025"/>
    <x v="6"/>
    <n v="6"/>
    <x v="4"/>
    <n v="27"/>
    <x v="10"/>
    <n v="35"/>
  </r>
  <r>
    <d v="2025-07-06T11:00:00"/>
    <n v="45"/>
    <x v="0"/>
    <n v="2025"/>
    <x v="6"/>
    <n v="6"/>
    <x v="4"/>
    <n v="27"/>
    <x v="11"/>
    <n v="45"/>
  </r>
  <r>
    <d v="2025-07-06T12:00:00"/>
    <n v="45"/>
    <x v="0"/>
    <n v="2025"/>
    <x v="6"/>
    <n v="6"/>
    <x v="4"/>
    <n v="27"/>
    <x v="12"/>
    <n v="45"/>
  </r>
  <r>
    <d v="2025-07-06T13:00:00"/>
    <n v="59"/>
    <x v="0"/>
    <n v="2025"/>
    <x v="6"/>
    <n v="6"/>
    <x v="4"/>
    <n v="27"/>
    <x v="13"/>
    <n v="59"/>
  </r>
  <r>
    <d v="2025-07-06T14:00:00"/>
    <n v="39"/>
    <x v="0"/>
    <n v="2025"/>
    <x v="6"/>
    <n v="6"/>
    <x v="4"/>
    <n v="27"/>
    <x v="14"/>
    <n v="39"/>
  </r>
  <r>
    <d v="2025-07-06T15:00:00"/>
    <n v="35"/>
    <x v="0"/>
    <n v="2025"/>
    <x v="6"/>
    <n v="6"/>
    <x v="4"/>
    <n v="27"/>
    <x v="15"/>
    <n v="35"/>
  </r>
  <r>
    <d v="2025-07-06T16:00:00"/>
    <n v="39"/>
    <x v="0"/>
    <n v="2025"/>
    <x v="6"/>
    <n v="6"/>
    <x v="4"/>
    <n v="27"/>
    <x v="16"/>
    <n v="39"/>
  </r>
  <r>
    <d v="2025-07-06T17:00:00"/>
    <n v="33"/>
    <x v="0"/>
    <n v="2025"/>
    <x v="6"/>
    <n v="6"/>
    <x v="4"/>
    <n v="27"/>
    <x v="17"/>
    <n v="33"/>
  </r>
  <r>
    <d v="2025-07-06T18:00:00"/>
    <n v="41"/>
    <x v="0"/>
    <n v="2025"/>
    <x v="6"/>
    <n v="6"/>
    <x v="4"/>
    <n v="27"/>
    <x v="18"/>
    <n v="41"/>
  </r>
  <r>
    <d v="2025-07-06T19:00:00"/>
    <n v="37"/>
    <x v="0"/>
    <n v="2025"/>
    <x v="6"/>
    <n v="6"/>
    <x v="4"/>
    <n v="27"/>
    <x v="19"/>
    <n v="37"/>
  </r>
  <r>
    <d v="2025-07-06T20:00:00"/>
    <n v="33"/>
    <x v="0"/>
    <n v="2025"/>
    <x v="6"/>
    <n v="6"/>
    <x v="4"/>
    <n v="27"/>
    <x v="20"/>
    <n v="33"/>
  </r>
  <r>
    <d v="2025-07-06T21:00:00"/>
    <n v="52"/>
    <x v="0"/>
    <n v="2025"/>
    <x v="6"/>
    <n v="6"/>
    <x v="4"/>
    <n v="27"/>
    <x v="21"/>
    <n v="52"/>
  </r>
  <r>
    <d v="2025-07-06T22:00:00"/>
    <n v="19"/>
    <x v="0"/>
    <n v="2025"/>
    <x v="6"/>
    <n v="6"/>
    <x v="4"/>
    <n v="27"/>
    <x v="22"/>
    <n v="19"/>
  </r>
  <r>
    <d v="2025-07-06T23:00:00"/>
    <n v="10"/>
    <x v="0"/>
    <n v="2025"/>
    <x v="6"/>
    <n v="6"/>
    <x v="4"/>
    <n v="27"/>
    <x v="23"/>
    <n v="10"/>
  </r>
  <r>
    <d v="2025-07-07T00:00:00"/>
    <n v="1"/>
    <x v="0"/>
    <n v="2025"/>
    <x v="6"/>
    <n v="7"/>
    <x v="5"/>
    <n v="28"/>
    <x v="0"/>
    <n v="1"/>
  </r>
  <r>
    <d v="2025-07-07T01:00:00"/>
    <n v="2"/>
    <x v="0"/>
    <n v="2025"/>
    <x v="6"/>
    <n v="7"/>
    <x v="5"/>
    <n v="28"/>
    <x v="1"/>
    <n v="2"/>
  </r>
  <r>
    <d v="2025-07-07T02:00:00"/>
    <n v="4"/>
    <x v="0"/>
    <n v="2025"/>
    <x v="6"/>
    <n v="7"/>
    <x v="5"/>
    <n v="28"/>
    <x v="2"/>
    <n v="4"/>
  </r>
  <r>
    <d v="2025-07-07T03:00:00"/>
    <n v="1"/>
    <x v="0"/>
    <n v="2025"/>
    <x v="6"/>
    <n v="7"/>
    <x v="5"/>
    <n v="28"/>
    <x v="3"/>
    <n v="1"/>
  </r>
  <r>
    <d v="2025-07-07T04:00:00"/>
    <n v="4"/>
    <x v="0"/>
    <n v="2025"/>
    <x v="6"/>
    <n v="7"/>
    <x v="5"/>
    <n v="28"/>
    <x v="4"/>
    <n v="4"/>
  </r>
  <r>
    <d v="2025-07-07T05:00:00"/>
    <n v="1"/>
    <x v="0"/>
    <n v="2025"/>
    <x v="6"/>
    <n v="7"/>
    <x v="5"/>
    <n v="28"/>
    <x v="5"/>
    <n v="1"/>
  </r>
  <r>
    <d v="2025-07-07T06:00:00"/>
    <n v="6"/>
    <x v="0"/>
    <n v="2025"/>
    <x v="6"/>
    <n v="7"/>
    <x v="5"/>
    <n v="28"/>
    <x v="6"/>
    <n v="6"/>
  </r>
  <r>
    <d v="2025-07-07T07:00:00"/>
    <n v="25"/>
    <x v="0"/>
    <n v="2025"/>
    <x v="6"/>
    <n v="7"/>
    <x v="5"/>
    <n v="28"/>
    <x v="7"/>
    <n v="25"/>
  </r>
  <r>
    <d v="2025-07-07T08:00:00"/>
    <n v="45"/>
    <x v="0"/>
    <n v="2025"/>
    <x v="6"/>
    <n v="7"/>
    <x v="5"/>
    <n v="28"/>
    <x v="8"/>
    <n v="45"/>
  </r>
  <r>
    <d v="2025-07-07T09:00:00"/>
    <n v="39"/>
    <x v="0"/>
    <n v="2025"/>
    <x v="6"/>
    <n v="7"/>
    <x v="5"/>
    <n v="28"/>
    <x v="9"/>
    <n v="39"/>
  </r>
  <r>
    <d v="2025-07-07T10:00:00"/>
    <n v="38"/>
    <x v="0"/>
    <n v="2025"/>
    <x v="6"/>
    <n v="7"/>
    <x v="5"/>
    <n v="28"/>
    <x v="10"/>
    <n v="38"/>
  </r>
  <r>
    <d v="2025-07-07T11:00:00"/>
    <n v="30"/>
    <x v="0"/>
    <n v="2025"/>
    <x v="6"/>
    <n v="7"/>
    <x v="5"/>
    <n v="28"/>
    <x v="11"/>
    <n v="30"/>
  </r>
  <r>
    <d v="2025-07-07T12:00:00"/>
    <n v="25"/>
    <x v="0"/>
    <n v="2025"/>
    <x v="6"/>
    <n v="7"/>
    <x v="5"/>
    <n v="28"/>
    <x v="12"/>
    <n v="25"/>
  </r>
  <r>
    <d v="2025-07-07T13:00:00"/>
    <n v="32"/>
    <x v="0"/>
    <n v="2025"/>
    <x v="6"/>
    <n v="7"/>
    <x v="5"/>
    <n v="28"/>
    <x v="13"/>
    <n v="32"/>
  </r>
  <r>
    <d v="2025-07-07T14:00:00"/>
    <n v="37"/>
    <x v="0"/>
    <n v="2025"/>
    <x v="6"/>
    <n v="7"/>
    <x v="5"/>
    <n v="28"/>
    <x v="14"/>
    <n v="37"/>
  </r>
  <r>
    <d v="2025-07-07T15:00:00"/>
    <n v="50"/>
    <x v="0"/>
    <n v="2025"/>
    <x v="6"/>
    <n v="7"/>
    <x v="5"/>
    <n v="28"/>
    <x v="15"/>
    <n v="50"/>
  </r>
  <r>
    <d v="2025-07-07T16:00:00"/>
    <n v="34"/>
    <x v="0"/>
    <n v="2025"/>
    <x v="6"/>
    <n v="7"/>
    <x v="5"/>
    <n v="28"/>
    <x v="16"/>
    <n v="34"/>
  </r>
  <r>
    <d v="2025-07-07T17:00:00"/>
    <n v="24"/>
    <x v="0"/>
    <n v="2025"/>
    <x v="6"/>
    <n v="7"/>
    <x v="5"/>
    <n v="28"/>
    <x v="17"/>
    <n v="24"/>
  </r>
  <r>
    <d v="2025-07-07T18:00:00"/>
    <n v="24"/>
    <x v="0"/>
    <n v="2025"/>
    <x v="6"/>
    <n v="7"/>
    <x v="5"/>
    <n v="28"/>
    <x v="18"/>
    <n v="24"/>
  </r>
  <r>
    <d v="2025-07-07T19:00:00"/>
    <n v="23"/>
    <x v="0"/>
    <n v="2025"/>
    <x v="6"/>
    <n v="7"/>
    <x v="5"/>
    <n v="28"/>
    <x v="19"/>
    <n v="23"/>
  </r>
  <r>
    <d v="2025-07-07T20:00:00"/>
    <n v="27"/>
    <x v="0"/>
    <n v="2025"/>
    <x v="6"/>
    <n v="7"/>
    <x v="5"/>
    <n v="28"/>
    <x v="20"/>
    <n v="27"/>
  </r>
  <r>
    <d v="2025-07-07T21:00:00"/>
    <n v="16"/>
    <x v="0"/>
    <n v="2025"/>
    <x v="6"/>
    <n v="7"/>
    <x v="5"/>
    <n v="28"/>
    <x v="21"/>
    <n v="16"/>
  </r>
  <r>
    <d v="2025-07-07T22:00:00"/>
    <n v="15"/>
    <x v="0"/>
    <n v="2025"/>
    <x v="6"/>
    <n v="7"/>
    <x v="5"/>
    <n v="28"/>
    <x v="22"/>
    <n v="15"/>
  </r>
  <r>
    <d v="2025-07-07T23:00:00"/>
    <n v="4"/>
    <x v="0"/>
    <n v="2025"/>
    <x v="6"/>
    <n v="7"/>
    <x v="5"/>
    <n v="28"/>
    <x v="23"/>
    <n v="4"/>
  </r>
  <r>
    <d v="2025-07-08T00:00:00"/>
    <n v="0"/>
    <x v="0"/>
    <n v="2025"/>
    <x v="6"/>
    <n v="8"/>
    <x v="6"/>
    <n v="28"/>
    <x v="0"/>
    <n v="0"/>
  </r>
  <r>
    <d v="2025-07-08T01:00:00"/>
    <n v="2"/>
    <x v="0"/>
    <n v="2025"/>
    <x v="6"/>
    <n v="8"/>
    <x v="6"/>
    <n v="28"/>
    <x v="1"/>
    <n v="2"/>
  </r>
  <r>
    <d v="2025-07-08T02:00:00"/>
    <n v="0"/>
    <x v="0"/>
    <n v="2025"/>
    <x v="6"/>
    <n v="8"/>
    <x v="6"/>
    <n v="28"/>
    <x v="2"/>
    <n v="0"/>
  </r>
  <r>
    <d v="2025-07-08T03:00:00"/>
    <n v="0"/>
    <x v="0"/>
    <n v="2025"/>
    <x v="6"/>
    <n v="8"/>
    <x v="6"/>
    <n v="28"/>
    <x v="3"/>
    <n v="0"/>
  </r>
  <r>
    <d v="2025-07-08T04:00:00"/>
    <n v="0"/>
    <x v="0"/>
    <n v="2025"/>
    <x v="6"/>
    <n v="8"/>
    <x v="6"/>
    <n v="28"/>
    <x v="4"/>
    <n v="0"/>
  </r>
  <r>
    <d v="2025-07-08T05:00:00"/>
    <n v="0"/>
    <x v="0"/>
    <n v="2025"/>
    <x v="6"/>
    <n v="8"/>
    <x v="6"/>
    <n v="28"/>
    <x v="5"/>
    <n v="0"/>
  </r>
  <r>
    <d v="2025-07-08T06:00:00"/>
    <n v="1"/>
    <x v="0"/>
    <n v="2025"/>
    <x v="6"/>
    <n v="8"/>
    <x v="6"/>
    <n v="28"/>
    <x v="6"/>
    <n v="1"/>
  </r>
  <r>
    <d v="2025-07-08T07:00:00"/>
    <n v="13"/>
    <x v="0"/>
    <n v="2025"/>
    <x v="6"/>
    <n v="8"/>
    <x v="6"/>
    <n v="28"/>
    <x v="7"/>
    <n v="13"/>
  </r>
  <r>
    <d v="2025-07-08T08:00:00"/>
    <n v="19"/>
    <x v="0"/>
    <n v="2025"/>
    <x v="6"/>
    <n v="8"/>
    <x v="6"/>
    <n v="28"/>
    <x v="8"/>
    <n v="19"/>
  </r>
  <r>
    <d v="2025-07-08T09:00:00"/>
    <n v="24"/>
    <x v="0"/>
    <n v="2025"/>
    <x v="6"/>
    <n v="8"/>
    <x v="6"/>
    <n v="28"/>
    <x v="9"/>
    <n v="24"/>
  </r>
  <r>
    <d v="2025-07-08T10:00:00"/>
    <n v="16"/>
    <x v="0"/>
    <n v="2025"/>
    <x v="6"/>
    <n v="8"/>
    <x v="6"/>
    <n v="28"/>
    <x v="10"/>
    <n v="16"/>
  </r>
  <r>
    <d v="2025-07-08T11:00:00"/>
    <n v="51"/>
    <x v="0"/>
    <n v="2025"/>
    <x v="6"/>
    <n v="8"/>
    <x v="6"/>
    <n v="28"/>
    <x v="11"/>
    <n v="51"/>
  </r>
  <r>
    <d v="2025-07-08T12:00:00"/>
    <n v="54"/>
    <x v="0"/>
    <n v="2025"/>
    <x v="6"/>
    <n v="8"/>
    <x v="6"/>
    <n v="28"/>
    <x v="12"/>
    <n v="54"/>
  </r>
  <r>
    <d v="2025-07-08T13:00:00"/>
    <n v="40"/>
    <x v="0"/>
    <n v="2025"/>
    <x v="6"/>
    <n v="8"/>
    <x v="6"/>
    <n v="28"/>
    <x v="13"/>
    <n v="40"/>
  </r>
  <r>
    <d v="2025-07-08T14:00:00"/>
    <n v="84"/>
    <x v="0"/>
    <n v="2025"/>
    <x v="6"/>
    <n v="8"/>
    <x v="6"/>
    <n v="28"/>
    <x v="14"/>
    <n v="84"/>
  </r>
  <r>
    <d v="2025-07-08T15:00:00"/>
    <n v="51"/>
    <x v="0"/>
    <n v="2025"/>
    <x v="6"/>
    <n v="8"/>
    <x v="6"/>
    <n v="28"/>
    <x v="15"/>
    <n v="51"/>
  </r>
  <r>
    <d v="2025-07-08T16:00:00"/>
    <n v="37"/>
    <x v="0"/>
    <n v="2025"/>
    <x v="6"/>
    <n v="8"/>
    <x v="6"/>
    <n v="28"/>
    <x v="16"/>
    <n v="37"/>
  </r>
  <r>
    <d v="2025-07-08T17:00:00"/>
    <n v="104"/>
    <x v="0"/>
    <n v="2025"/>
    <x v="6"/>
    <n v="8"/>
    <x v="6"/>
    <n v="28"/>
    <x v="17"/>
    <n v="104"/>
  </r>
  <r>
    <d v="2025-07-08T18:00:00"/>
    <n v="155"/>
    <x v="0"/>
    <n v="2025"/>
    <x v="6"/>
    <n v="8"/>
    <x v="6"/>
    <n v="28"/>
    <x v="18"/>
    <n v="155"/>
  </r>
  <r>
    <d v="2025-07-08T19:00:00"/>
    <n v="127"/>
    <x v="0"/>
    <n v="2025"/>
    <x v="6"/>
    <n v="8"/>
    <x v="6"/>
    <n v="28"/>
    <x v="19"/>
    <n v="127"/>
  </r>
  <r>
    <d v="2025-07-08T20:00:00"/>
    <n v="49"/>
    <x v="0"/>
    <n v="2025"/>
    <x v="6"/>
    <n v="8"/>
    <x v="6"/>
    <n v="28"/>
    <x v="20"/>
    <n v="49"/>
  </r>
  <r>
    <d v="2025-07-08T21:00:00"/>
    <n v="74"/>
    <x v="0"/>
    <n v="2025"/>
    <x v="6"/>
    <n v="8"/>
    <x v="6"/>
    <n v="28"/>
    <x v="21"/>
    <n v="74"/>
  </r>
  <r>
    <d v="2025-07-08T22:00:00"/>
    <n v="20"/>
    <x v="0"/>
    <n v="2025"/>
    <x v="6"/>
    <n v="8"/>
    <x v="6"/>
    <n v="28"/>
    <x v="22"/>
    <n v="20"/>
  </r>
  <r>
    <d v="2025-07-08T23:00:00"/>
    <n v="9"/>
    <x v="0"/>
    <n v="2025"/>
    <x v="6"/>
    <n v="8"/>
    <x v="6"/>
    <n v="28"/>
    <x v="23"/>
    <n v="9"/>
  </r>
  <r>
    <d v="2025-07-09T00:00:00"/>
    <n v="0"/>
    <x v="0"/>
    <n v="2025"/>
    <x v="6"/>
    <n v="9"/>
    <x v="0"/>
    <n v="28"/>
    <x v="0"/>
    <n v="0"/>
  </r>
  <r>
    <d v="2025-07-09T01:00:00"/>
    <n v="13"/>
    <x v="0"/>
    <n v="2025"/>
    <x v="6"/>
    <n v="9"/>
    <x v="0"/>
    <n v="28"/>
    <x v="1"/>
    <n v="13"/>
  </r>
  <r>
    <d v="2025-07-09T02:00:00"/>
    <n v="8"/>
    <x v="0"/>
    <n v="2025"/>
    <x v="6"/>
    <n v="9"/>
    <x v="0"/>
    <n v="28"/>
    <x v="2"/>
    <n v="8"/>
  </r>
  <r>
    <d v="2025-07-09T03:00:00"/>
    <n v="3"/>
    <x v="0"/>
    <n v="2025"/>
    <x v="6"/>
    <n v="9"/>
    <x v="0"/>
    <n v="28"/>
    <x v="3"/>
    <n v="3"/>
  </r>
  <r>
    <d v="2025-07-09T04:00:00"/>
    <n v="1"/>
    <x v="0"/>
    <n v="2025"/>
    <x v="6"/>
    <n v="9"/>
    <x v="0"/>
    <n v="28"/>
    <x v="4"/>
    <n v="1"/>
  </r>
  <r>
    <d v="2025-07-09T05:00:00"/>
    <n v="4"/>
    <x v="0"/>
    <n v="2025"/>
    <x v="6"/>
    <n v="9"/>
    <x v="0"/>
    <n v="28"/>
    <x v="5"/>
    <n v="4"/>
  </r>
  <r>
    <d v="2025-07-09T06:00:00"/>
    <n v="4"/>
    <x v="0"/>
    <n v="2025"/>
    <x v="6"/>
    <n v="9"/>
    <x v="0"/>
    <n v="28"/>
    <x v="6"/>
    <n v="4"/>
  </r>
  <r>
    <d v="2025-07-09T07:00:00"/>
    <n v="16"/>
    <x v="0"/>
    <n v="2025"/>
    <x v="6"/>
    <n v="9"/>
    <x v="0"/>
    <n v="28"/>
    <x v="7"/>
    <n v="16"/>
  </r>
  <r>
    <d v="2025-07-09T08:00:00"/>
    <n v="2"/>
    <x v="0"/>
    <n v="2025"/>
    <x v="6"/>
    <n v="9"/>
    <x v="0"/>
    <n v="28"/>
    <x v="8"/>
    <n v="2"/>
  </r>
  <r>
    <d v="2025-07-09T09:00:00"/>
    <n v="14"/>
    <x v="0"/>
    <n v="2025"/>
    <x v="6"/>
    <n v="9"/>
    <x v="0"/>
    <n v="28"/>
    <x v="9"/>
    <n v="14"/>
  </r>
  <r>
    <d v="2025-07-09T10:00:00"/>
    <n v="5"/>
    <x v="0"/>
    <n v="2025"/>
    <x v="6"/>
    <n v="9"/>
    <x v="0"/>
    <n v="28"/>
    <x v="10"/>
    <n v="5"/>
  </r>
  <r>
    <d v="2025-07-09T11:00:00"/>
    <n v="0"/>
    <x v="0"/>
    <n v="2025"/>
    <x v="6"/>
    <n v="9"/>
    <x v="0"/>
    <n v="28"/>
    <x v="11"/>
    <n v="0"/>
  </r>
  <r>
    <d v="2025-07-09T12:00:00"/>
    <n v="13"/>
    <x v="0"/>
    <n v="2025"/>
    <x v="6"/>
    <n v="9"/>
    <x v="0"/>
    <n v="28"/>
    <x v="12"/>
    <n v="13"/>
  </r>
  <r>
    <d v="2025-07-09T13:00:00"/>
    <n v="5"/>
    <x v="0"/>
    <n v="2025"/>
    <x v="6"/>
    <n v="9"/>
    <x v="0"/>
    <n v="28"/>
    <x v="13"/>
    <n v="5"/>
  </r>
  <r>
    <d v="2025-07-09T14:00:00"/>
    <n v="16"/>
    <x v="0"/>
    <n v="2025"/>
    <x v="6"/>
    <n v="9"/>
    <x v="0"/>
    <n v="28"/>
    <x v="14"/>
    <n v="16"/>
  </r>
  <r>
    <d v="2025-07-09T15:00:00"/>
    <n v="4"/>
    <x v="0"/>
    <n v="2025"/>
    <x v="6"/>
    <n v="9"/>
    <x v="0"/>
    <n v="28"/>
    <x v="15"/>
    <n v="4"/>
  </r>
  <r>
    <d v="2025-07-09T16:00:00"/>
    <n v="9"/>
    <x v="0"/>
    <n v="2025"/>
    <x v="6"/>
    <n v="9"/>
    <x v="0"/>
    <n v="28"/>
    <x v="16"/>
    <n v="9"/>
  </r>
  <r>
    <d v="2025-07-09T17:00:00"/>
    <n v="14"/>
    <x v="0"/>
    <n v="2025"/>
    <x v="6"/>
    <n v="9"/>
    <x v="0"/>
    <n v="28"/>
    <x v="17"/>
    <n v="14"/>
  </r>
  <r>
    <d v="2025-07-09T18:00:00"/>
    <n v="16"/>
    <x v="0"/>
    <n v="2025"/>
    <x v="6"/>
    <n v="9"/>
    <x v="0"/>
    <n v="28"/>
    <x v="18"/>
    <n v="16"/>
  </r>
  <r>
    <d v="2025-07-09T19:00:00"/>
    <n v="12"/>
    <x v="0"/>
    <n v="2025"/>
    <x v="6"/>
    <n v="9"/>
    <x v="0"/>
    <n v="28"/>
    <x v="19"/>
    <n v="12"/>
  </r>
  <r>
    <d v="2025-07-09T20:00:00"/>
    <n v="27"/>
    <x v="0"/>
    <n v="2025"/>
    <x v="6"/>
    <n v="9"/>
    <x v="0"/>
    <n v="28"/>
    <x v="20"/>
    <n v="27"/>
  </r>
  <r>
    <d v="2025-07-09T21:00:00"/>
    <n v="19"/>
    <x v="0"/>
    <n v="2025"/>
    <x v="6"/>
    <n v="9"/>
    <x v="0"/>
    <n v="28"/>
    <x v="21"/>
    <n v="19"/>
  </r>
  <r>
    <d v="2025-07-09T22:00:00"/>
    <n v="9"/>
    <x v="0"/>
    <n v="2025"/>
    <x v="6"/>
    <n v="9"/>
    <x v="0"/>
    <n v="28"/>
    <x v="22"/>
    <n v="9"/>
  </r>
  <r>
    <d v="2025-07-09T23:00:00"/>
    <n v="4"/>
    <x v="0"/>
    <n v="2025"/>
    <x v="6"/>
    <n v="9"/>
    <x v="0"/>
    <n v="28"/>
    <x v="23"/>
    <n v="4"/>
  </r>
  <r>
    <d v="2025-07-10T00:00:00"/>
    <n v="0"/>
    <x v="0"/>
    <n v="2025"/>
    <x v="6"/>
    <n v="10"/>
    <x v="1"/>
    <n v="28"/>
    <x v="0"/>
    <n v="0"/>
  </r>
  <r>
    <d v="2025-07-10T01:00:00"/>
    <n v="0"/>
    <x v="0"/>
    <n v="2025"/>
    <x v="6"/>
    <n v="10"/>
    <x v="1"/>
    <n v="28"/>
    <x v="1"/>
    <n v="0"/>
  </r>
  <r>
    <d v="2025-07-10T02:00:00"/>
    <n v="4"/>
    <x v="0"/>
    <n v="2025"/>
    <x v="6"/>
    <n v="10"/>
    <x v="1"/>
    <n v="28"/>
    <x v="2"/>
    <n v="4"/>
  </r>
  <r>
    <d v="2025-07-10T03:00:00"/>
    <n v="2"/>
    <x v="0"/>
    <n v="2025"/>
    <x v="6"/>
    <n v="10"/>
    <x v="1"/>
    <n v="28"/>
    <x v="3"/>
    <n v="2"/>
  </r>
  <r>
    <d v="2025-07-10T04:00:00"/>
    <n v="1"/>
    <x v="0"/>
    <n v="2025"/>
    <x v="6"/>
    <n v="10"/>
    <x v="1"/>
    <n v="28"/>
    <x v="4"/>
    <n v="1"/>
  </r>
  <r>
    <d v="2025-07-10T05:00:00"/>
    <n v="0"/>
    <x v="0"/>
    <n v="2025"/>
    <x v="6"/>
    <n v="10"/>
    <x v="1"/>
    <n v="28"/>
    <x v="5"/>
    <n v="0"/>
  </r>
  <r>
    <d v="2025-07-10T06:00:00"/>
    <n v="4"/>
    <x v="0"/>
    <n v="2025"/>
    <x v="6"/>
    <n v="10"/>
    <x v="1"/>
    <n v="28"/>
    <x v="6"/>
    <n v="4"/>
  </r>
  <r>
    <d v="2025-07-10T07:00:00"/>
    <n v="9"/>
    <x v="0"/>
    <n v="2025"/>
    <x v="6"/>
    <n v="10"/>
    <x v="1"/>
    <n v="28"/>
    <x v="7"/>
    <n v="9"/>
  </r>
  <r>
    <d v="2025-07-10T08:00:00"/>
    <n v="23"/>
    <x v="0"/>
    <n v="2025"/>
    <x v="6"/>
    <n v="10"/>
    <x v="1"/>
    <n v="28"/>
    <x v="8"/>
    <n v="23"/>
  </r>
  <r>
    <d v="2025-07-10T09:00:00"/>
    <n v="86"/>
    <x v="0"/>
    <n v="2025"/>
    <x v="6"/>
    <n v="10"/>
    <x v="1"/>
    <n v="28"/>
    <x v="9"/>
    <n v="86"/>
  </r>
  <r>
    <d v="2025-07-10T10:00:00"/>
    <n v="98"/>
    <x v="0"/>
    <n v="2025"/>
    <x v="6"/>
    <n v="10"/>
    <x v="1"/>
    <n v="28"/>
    <x v="10"/>
    <n v="98"/>
  </r>
  <r>
    <d v="2025-07-10T11:00:00"/>
    <n v="22"/>
    <x v="0"/>
    <n v="2025"/>
    <x v="6"/>
    <n v="10"/>
    <x v="1"/>
    <n v="28"/>
    <x v="11"/>
    <n v="22"/>
  </r>
  <r>
    <d v="2025-07-10T12:00:00"/>
    <n v="46"/>
    <x v="0"/>
    <n v="2025"/>
    <x v="6"/>
    <n v="10"/>
    <x v="1"/>
    <n v="28"/>
    <x v="12"/>
    <n v="46"/>
  </r>
  <r>
    <d v="2025-07-10T13:00:00"/>
    <n v="19"/>
    <x v="0"/>
    <n v="2025"/>
    <x v="6"/>
    <n v="10"/>
    <x v="1"/>
    <n v="28"/>
    <x v="13"/>
    <n v="19"/>
  </r>
  <r>
    <d v="2025-07-10T14:00:00"/>
    <n v="26"/>
    <x v="0"/>
    <n v="2025"/>
    <x v="6"/>
    <n v="10"/>
    <x v="1"/>
    <n v="28"/>
    <x v="14"/>
    <n v="26"/>
  </r>
  <r>
    <d v="2025-07-10T15:00:00"/>
    <n v="52"/>
    <x v="0"/>
    <n v="2025"/>
    <x v="6"/>
    <n v="10"/>
    <x v="1"/>
    <n v="28"/>
    <x v="15"/>
    <n v="52"/>
  </r>
  <r>
    <d v="2025-07-10T16:00:00"/>
    <n v="31"/>
    <x v="0"/>
    <n v="2025"/>
    <x v="6"/>
    <n v="10"/>
    <x v="1"/>
    <n v="28"/>
    <x v="16"/>
    <n v="31"/>
  </r>
  <r>
    <d v="2025-07-10T17:00:00"/>
    <n v="39"/>
    <x v="0"/>
    <n v="2025"/>
    <x v="6"/>
    <n v="10"/>
    <x v="1"/>
    <n v="28"/>
    <x v="17"/>
    <n v="39"/>
  </r>
  <r>
    <d v="2025-07-10T18:00:00"/>
    <n v="50"/>
    <x v="0"/>
    <n v="2025"/>
    <x v="6"/>
    <n v="10"/>
    <x v="1"/>
    <n v="28"/>
    <x v="18"/>
    <n v="50"/>
  </r>
  <r>
    <d v="2025-07-10T19:00:00"/>
    <n v="65"/>
    <x v="0"/>
    <n v="2025"/>
    <x v="6"/>
    <n v="10"/>
    <x v="1"/>
    <n v="28"/>
    <x v="19"/>
    <n v="65"/>
  </r>
  <r>
    <d v="2025-07-10T20:00:00"/>
    <n v="38"/>
    <x v="0"/>
    <n v="2025"/>
    <x v="6"/>
    <n v="10"/>
    <x v="1"/>
    <n v="28"/>
    <x v="20"/>
    <n v="38"/>
  </r>
  <r>
    <d v="2025-07-10T21:00:00"/>
    <n v="56"/>
    <x v="0"/>
    <n v="2025"/>
    <x v="6"/>
    <n v="10"/>
    <x v="1"/>
    <n v="28"/>
    <x v="21"/>
    <n v="56"/>
  </r>
  <r>
    <d v="2025-07-10T22:00:00"/>
    <n v="22"/>
    <x v="0"/>
    <n v="2025"/>
    <x v="6"/>
    <n v="10"/>
    <x v="1"/>
    <n v="28"/>
    <x v="22"/>
    <n v="22"/>
  </r>
  <r>
    <d v="2025-07-10T23:00:00"/>
    <n v="7"/>
    <x v="0"/>
    <n v="2025"/>
    <x v="6"/>
    <n v="10"/>
    <x v="1"/>
    <n v="28"/>
    <x v="23"/>
    <n v="7"/>
  </r>
  <r>
    <d v="2025-07-11T00:00:00"/>
    <n v="0"/>
    <x v="0"/>
    <n v="2025"/>
    <x v="6"/>
    <n v="11"/>
    <x v="2"/>
    <n v="28"/>
    <x v="0"/>
    <n v="0"/>
  </r>
  <r>
    <d v="2025-07-11T01:00:00"/>
    <n v="2"/>
    <x v="0"/>
    <n v="2025"/>
    <x v="6"/>
    <n v="11"/>
    <x v="2"/>
    <n v="28"/>
    <x v="1"/>
    <n v="2"/>
  </r>
  <r>
    <d v="2025-07-11T02:00:00"/>
    <n v="1"/>
    <x v="0"/>
    <n v="2025"/>
    <x v="6"/>
    <n v="11"/>
    <x v="2"/>
    <n v="28"/>
    <x v="2"/>
    <n v="1"/>
  </r>
  <r>
    <d v="2025-07-11T03:00:00"/>
    <n v="0"/>
    <x v="0"/>
    <n v="2025"/>
    <x v="6"/>
    <n v="11"/>
    <x v="2"/>
    <n v="28"/>
    <x v="3"/>
    <n v="0"/>
  </r>
  <r>
    <d v="2025-07-11T04:00:00"/>
    <n v="0"/>
    <x v="0"/>
    <n v="2025"/>
    <x v="6"/>
    <n v="11"/>
    <x v="2"/>
    <n v="28"/>
    <x v="4"/>
    <n v="0"/>
  </r>
  <r>
    <d v="2025-07-11T05:00:00"/>
    <n v="0"/>
    <x v="0"/>
    <n v="2025"/>
    <x v="6"/>
    <n v="11"/>
    <x v="2"/>
    <n v="28"/>
    <x v="5"/>
    <n v="0"/>
  </r>
  <r>
    <d v="2025-07-11T06:00:00"/>
    <n v="0"/>
    <x v="0"/>
    <n v="2025"/>
    <x v="6"/>
    <n v="11"/>
    <x v="2"/>
    <n v="28"/>
    <x v="6"/>
    <n v="0"/>
  </r>
  <r>
    <d v="2025-07-11T07:00:00"/>
    <n v="0"/>
    <x v="0"/>
    <n v="2025"/>
    <x v="6"/>
    <n v="11"/>
    <x v="2"/>
    <n v="28"/>
    <x v="7"/>
    <n v="0"/>
  </r>
  <r>
    <d v="2025-07-11T08:00:00"/>
    <n v="0"/>
    <x v="0"/>
    <n v="2025"/>
    <x v="6"/>
    <n v="11"/>
    <x v="2"/>
    <n v="28"/>
    <x v="8"/>
    <n v="0"/>
  </r>
  <r>
    <d v="2025-07-11T09:00:00"/>
    <n v="0"/>
    <x v="0"/>
    <n v="2025"/>
    <x v="6"/>
    <n v="11"/>
    <x v="2"/>
    <n v="28"/>
    <x v="9"/>
    <n v="0"/>
  </r>
  <r>
    <d v="2025-07-11T10:00:00"/>
    <n v="0"/>
    <x v="0"/>
    <n v="2025"/>
    <x v="6"/>
    <n v="11"/>
    <x v="2"/>
    <n v="28"/>
    <x v="10"/>
    <n v="0"/>
  </r>
  <r>
    <d v="2025-07-11T11:00:00"/>
    <n v="0"/>
    <x v="0"/>
    <n v="2025"/>
    <x v="6"/>
    <n v="11"/>
    <x v="2"/>
    <n v="28"/>
    <x v="11"/>
    <n v="0"/>
  </r>
  <r>
    <d v="2025-07-11T12:00:00"/>
    <n v="0"/>
    <x v="0"/>
    <n v="2025"/>
    <x v="6"/>
    <n v="11"/>
    <x v="2"/>
    <n v="28"/>
    <x v="12"/>
    <n v="0"/>
  </r>
  <r>
    <d v="2025-07-11T13:00:00"/>
    <n v="0"/>
    <x v="0"/>
    <n v="2025"/>
    <x v="6"/>
    <n v="11"/>
    <x v="2"/>
    <n v="28"/>
    <x v="13"/>
    <n v="0"/>
  </r>
  <r>
    <d v="2025-07-11T14:00:00"/>
    <n v="0"/>
    <x v="0"/>
    <n v="2025"/>
    <x v="6"/>
    <n v="11"/>
    <x v="2"/>
    <n v="28"/>
    <x v="14"/>
    <n v="0"/>
  </r>
  <r>
    <d v="2025-07-11T15:00:00"/>
    <n v="0"/>
    <x v="0"/>
    <n v="2025"/>
    <x v="6"/>
    <n v="11"/>
    <x v="2"/>
    <n v="28"/>
    <x v="15"/>
    <n v="0"/>
  </r>
  <r>
    <d v="2025-07-11T16:00:00"/>
    <n v="0"/>
    <x v="0"/>
    <n v="2025"/>
    <x v="6"/>
    <n v="11"/>
    <x v="2"/>
    <n v="28"/>
    <x v="16"/>
    <n v="0"/>
  </r>
  <r>
    <d v="2025-07-11T17:00:00"/>
    <n v="0"/>
    <x v="0"/>
    <n v="2025"/>
    <x v="6"/>
    <n v="11"/>
    <x v="2"/>
    <n v="28"/>
    <x v="17"/>
    <n v="0"/>
  </r>
  <r>
    <d v="2025-07-11T18:00:00"/>
    <n v="0"/>
    <x v="0"/>
    <n v="2025"/>
    <x v="6"/>
    <n v="11"/>
    <x v="2"/>
    <n v="28"/>
    <x v="18"/>
    <n v="0"/>
  </r>
  <r>
    <d v="2025-07-11T19:00:00"/>
    <n v="0"/>
    <x v="0"/>
    <n v="2025"/>
    <x v="6"/>
    <n v="11"/>
    <x v="2"/>
    <n v="28"/>
    <x v="19"/>
    <n v="0"/>
  </r>
  <r>
    <d v="2025-07-11T20:00:00"/>
    <n v="0"/>
    <x v="0"/>
    <n v="2025"/>
    <x v="6"/>
    <n v="11"/>
    <x v="2"/>
    <n v="28"/>
    <x v="20"/>
    <n v="0"/>
  </r>
  <r>
    <d v="2025-07-11T21:00:00"/>
    <n v="0"/>
    <x v="0"/>
    <n v="2025"/>
    <x v="6"/>
    <n v="11"/>
    <x v="2"/>
    <n v="28"/>
    <x v="21"/>
    <n v="0"/>
  </r>
  <r>
    <d v="2025-07-11T22:00:00"/>
    <n v="2"/>
    <x v="0"/>
    <n v="2025"/>
    <x v="6"/>
    <n v="11"/>
    <x v="2"/>
    <n v="28"/>
    <x v="22"/>
    <n v="2"/>
  </r>
  <r>
    <d v="2025-07-11T23:00:00"/>
    <n v="4"/>
    <x v="0"/>
    <n v="2025"/>
    <x v="6"/>
    <n v="11"/>
    <x v="2"/>
    <n v="28"/>
    <x v="23"/>
    <n v="4"/>
  </r>
  <r>
    <d v="2025-07-12T00:00:00"/>
    <n v="0"/>
    <x v="5"/>
    <n v="2025"/>
    <x v="6"/>
    <n v="12"/>
    <x v="3"/>
    <n v="28"/>
    <x v="0"/>
    <n v="0"/>
  </r>
  <r>
    <d v="2025-07-12T01:00:00"/>
    <n v="3"/>
    <x v="5"/>
    <n v="2025"/>
    <x v="6"/>
    <n v="12"/>
    <x v="3"/>
    <n v="28"/>
    <x v="1"/>
    <n v="3"/>
  </r>
  <r>
    <d v="2025-07-12T02:00:00"/>
    <n v="2"/>
    <x v="5"/>
    <n v="2025"/>
    <x v="6"/>
    <n v="12"/>
    <x v="3"/>
    <n v="28"/>
    <x v="2"/>
    <n v="2"/>
  </r>
  <r>
    <d v="2025-07-12T03:00:00"/>
    <n v="0"/>
    <x v="5"/>
    <n v="2025"/>
    <x v="6"/>
    <n v="12"/>
    <x v="3"/>
    <n v="28"/>
    <x v="3"/>
    <n v="0"/>
  </r>
  <r>
    <d v="2025-07-12T04:00:00"/>
    <n v="0"/>
    <x v="5"/>
    <n v="2025"/>
    <x v="6"/>
    <n v="12"/>
    <x v="3"/>
    <n v="28"/>
    <x v="4"/>
    <n v="0"/>
  </r>
  <r>
    <d v="2025-07-12T05:00:00"/>
    <n v="0"/>
    <x v="5"/>
    <n v="2025"/>
    <x v="6"/>
    <n v="12"/>
    <x v="3"/>
    <n v="28"/>
    <x v="5"/>
    <n v="0"/>
  </r>
  <r>
    <d v="2025-07-12T06:00:00"/>
    <n v="0"/>
    <x v="5"/>
    <n v="2025"/>
    <x v="6"/>
    <n v="12"/>
    <x v="3"/>
    <n v="28"/>
    <x v="6"/>
    <n v="0"/>
  </r>
  <r>
    <d v="2025-07-12T07:00:00"/>
    <n v="0"/>
    <x v="5"/>
    <n v="2025"/>
    <x v="6"/>
    <n v="12"/>
    <x v="3"/>
    <n v="28"/>
    <x v="7"/>
    <n v="0"/>
  </r>
  <r>
    <d v="2025-07-12T08:00:00"/>
    <n v="0"/>
    <x v="5"/>
    <n v="2025"/>
    <x v="6"/>
    <n v="12"/>
    <x v="3"/>
    <n v="28"/>
    <x v="8"/>
    <n v="0"/>
  </r>
  <r>
    <d v="2025-07-12T09:00:00"/>
    <n v="0"/>
    <x v="5"/>
    <n v="2025"/>
    <x v="6"/>
    <n v="12"/>
    <x v="3"/>
    <n v="28"/>
    <x v="9"/>
    <n v="0"/>
  </r>
  <r>
    <d v="2025-07-12T10:00:00"/>
    <n v="1"/>
    <x v="5"/>
    <n v="2025"/>
    <x v="6"/>
    <n v="12"/>
    <x v="3"/>
    <n v="28"/>
    <x v="10"/>
    <n v="1"/>
  </r>
  <r>
    <d v="2025-07-12T11:00:00"/>
    <n v="0"/>
    <x v="5"/>
    <n v="2025"/>
    <x v="6"/>
    <n v="12"/>
    <x v="3"/>
    <n v="28"/>
    <x v="11"/>
    <n v="0"/>
  </r>
  <r>
    <d v="2025-07-12T12:00:00"/>
    <n v="0"/>
    <x v="5"/>
    <n v="2025"/>
    <x v="6"/>
    <n v="12"/>
    <x v="3"/>
    <n v="28"/>
    <x v="12"/>
    <n v="0"/>
  </r>
  <r>
    <d v="2025-07-12T13:00:00"/>
    <n v="0"/>
    <x v="5"/>
    <n v="2025"/>
    <x v="6"/>
    <n v="12"/>
    <x v="3"/>
    <n v="28"/>
    <x v="13"/>
    <n v="0"/>
  </r>
  <r>
    <d v="2025-07-12T14:00:00"/>
    <n v="1"/>
    <x v="5"/>
    <n v="2025"/>
    <x v="6"/>
    <n v="12"/>
    <x v="3"/>
    <n v="28"/>
    <x v="14"/>
    <n v="1"/>
  </r>
  <r>
    <d v="2025-07-12T15:00:00"/>
    <n v="4"/>
    <x v="5"/>
    <n v="2025"/>
    <x v="6"/>
    <n v="12"/>
    <x v="3"/>
    <n v="28"/>
    <x v="15"/>
    <n v="4"/>
  </r>
  <r>
    <d v="2025-07-12T16:00:00"/>
    <n v="13"/>
    <x v="5"/>
    <n v="2025"/>
    <x v="6"/>
    <n v="12"/>
    <x v="3"/>
    <n v="28"/>
    <x v="16"/>
    <n v="13"/>
  </r>
  <r>
    <d v="2025-07-12T17:00:00"/>
    <n v="152"/>
    <x v="5"/>
    <n v="2025"/>
    <x v="6"/>
    <n v="12"/>
    <x v="3"/>
    <n v="28"/>
    <x v="17"/>
    <n v="152"/>
  </r>
  <r>
    <d v="2025-07-12T18:00:00"/>
    <n v="258"/>
    <x v="5"/>
    <n v="2025"/>
    <x v="6"/>
    <n v="12"/>
    <x v="3"/>
    <n v="28"/>
    <x v="18"/>
    <n v="258"/>
  </r>
  <r>
    <d v="2025-07-12T19:00:00"/>
    <n v="267"/>
    <x v="5"/>
    <n v="2025"/>
    <x v="6"/>
    <n v="12"/>
    <x v="3"/>
    <n v="28"/>
    <x v="19"/>
    <n v="267"/>
  </r>
  <r>
    <d v="2025-07-12T20:00:00"/>
    <n v="38"/>
    <x v="5"/>
    <n v="2025"/>
    <x v="6"/>
    <n v="12"/>
    <x v="3"/>
    <n v="28"/>
    <x v="20"/>
    <n v="38"/>
  </r>
  <r>
    <d v="2025-07-12T21:00:00"/>
    <n v="38"/>
    <x v="5"/>
    <n v="2025"/>
    <x v="6"/>
    <n v="12"/>
    <x v="3"/>
    <n v="28"/>
    <x v="21"/>
    <n v="38"/>
  </r>
  <r>
    <d v="2025-07-12T22:00:00"/>
    <n v="107"/>
    <x v="5"/>
    <n v="2025"/>
    <x v="6"/>
    <n v="12"/>
    <x v="3"/>
    <n v="28"/>
    <x v="22"/>
    <n v="107"/>
  </r>
  <r>
    <d v="2025-07-12T23:00:00"/>
    <n v="39"/>
    <x v="5"/>
    <n v="2025"/>
    <x v="6"/>
    <n v="12"/>
    <x v="3"/>
    <n v="28"/>
    <x v="23"/>
    <n v="39"/>
  </r>
  <r>
    <d v="2025-07-13T00:00:00"/>
    <n v="2"/>
    <x v="0"/>
    <n v="2025"/>
    <x v="6"/>
    <n v="13"/>
    <x v="4"/>
    <n v="28"/>
    <x v="0"/>
    <n v="2"/>
  </r>
  <r>
    <d v="2025-07-13T01:00:00"/>
    <n v="32"/>
    <x v="0"/>
    <n v="2025"/>
    <x v="6"/>
    <n v="13"/>
    <x v="4"/>
    <n v="28"/>
    <x v="1"/>
    <n v="32"/>
  </r>
  <r>
    <d v="2025-07-13T02:00:00"/>
    <n v="14"/>
    <x v="0"/>
    <n v="2025"/>
    <x v="6"/>
    <n v="13"/>
    <x v="4"/>
    <n v="28"/>
    <x v="2"/>
    <n v="14"/>
  </r>
  <r>
    <d v="2025-07-13T03:00:00"/>
    <n v="4"/>
    <x v="0"/>
    <n v="2025"/>
    <x v="6"/>
    <n v="13"/>
    <x v="4"/>
    <n v="28"/>
    <x v="3"/>
    <n v="4"/>
  </r>
  <r>
    <d v="2025-07-13T04:00:00"/>
    <n v="4"/>
    <x v="0"/>
    <n v="2025"/>
    <x v="6"/>
    <n v="13"/>
    <x v="4"/>
    <n v="28"/>
    <x v="4"/>
    <n v="4"/>
  </r>
  <r>
    <d v="2025-07-13T05:00:00"/>
    <n v="0"/>
    <x v="0"/>
    <n v="2025"/>
    <x v="6"/>
    <n v="13"/>
    <x v="4"/>
    <n v="28"/>
    <x v="5"/>
    <n v="0"/>
  </r>
  <r>
    <d v="2025-07-13T06:00:00"/>
    <n v="3"/>
    <x v="0"/>
    <n v="2025"/>
    <x v="6"/>
    <n v="13"/>
    <x v="4"/>
    <n v="28"/>
    <x v="6"/>
    <n v="3"/>
  </r>
  <r>
    <d v="2025-07-13T07:00:00"/>
    <n v="18"/>
    <x v="0"/>
    <n v="2025"/>
    <x v="6"/>
    <n v="13"/>
    <x v="4"/>
    <n v="28"/>
    <x v="7"/>
    <n v="18"/>
  </r>
  <r>
    <d v="2025-07-13T08:00:00"/>
    <n v="20"/>
    <x v="0"/>
    <n v="2025"/>
    <x v="6"/>
    <n v="13"/>
    <x v="4"/>
    <n v="28"/>
    <x v="8"/>
    <n v="20"/>
  </r>
  <r>
    <d v="2025-07-13T09:00:00"/>
    <n v="16"/>
    <x v="0"/>
    <n v="2025"/>
    <x v="6"/>
    <n v="13"/>
    <x v="4"/>
    <n v="28"/>
    <x v="9"/>
    <n v="16"/>
  </r>
  <r>
    <d v="2025-07-13T10:00:00"/>
    <n v="21"/>
    <x v="0"/>
    <n v="2025"/>
    <x v="6"/>
    <n v="13"/>
    <x v="4"/>
    <n v="28"/>
    <x v="10"/>
    <n v="21"/>
  </r>
  <r>
    <d v="2025-07-13T11:00:00"/>
    <n v="50"/>
    <x v="0"/>
    <n v="2025"/>
    <x v="6"/>
    <n v="13"/>
    <x v="4"/>
    <n v="28"/>
    <x v="11"/>
    <n v="50"/>
  </r>
  <r>
    <d v="2025-07-13T12:00:00"/>
    <n v="83"/>
    <x v="0"/>
    <n v="2025"/>
    <x v="6"/>
    <n v="13"/>
    <x v="4"/>
    <n v="28"/>
    <x v="12"/>
    <n v="83"/>
  </r>
  <r>
    <d v="2025-07-13T13:00:00"/>
    <n v="108"/>
    <x v="0"/>
    <n v="2025"/>
    <x v="6"/>
    <n v="13"/>
    <x v="4"/>
    <n v="28"/>
    <x v="13"/>
    <n v="108"/>
  </r>
  <r>
    <d v="2025-07-13T14:00:00"/>
    <n v="32"/>
    <x v="0"/>
    <n v="2025"/>
    <x v="6"/>
    <n v="13"/>
    <x v="4"/>
    <n v="28"/>
    <x v="14"/>
    <n v="32"/>
  </r>
  <r>
    <d v="2025-07-13T15:00:00"/>
    <n v="43"/>
    <x v="0"/>
    <n v="2025"/>
    <x v="6"/>
    <n v="13"/>
    <x v="4"/>
    <n v="28"/>
    <x v="15"/>
    <n v="43"/>
  </r>
  <r>
    <d v="2025-07-13T16:00:00"/>
    <n v="62"/>
    <x v="0"/>
    <n v="2025"/>
    <x v="6"/>
    <n v="13"/>
    <x v="4"/>
    <n v="28"/>
    <x v="16"/>
    <n v="62"/>
  </r>
  <r>
    <d v="2025-07-13T17:00:00"/>
    <n v="40"/>
    <x v="0"/>
    <n v="2025"/>
    <x v="6"/>
    <n v="13"/>
    <x v="4"/>
    <n v="28"/>
    <x v="17"/>
    <n v="40"/>
  </r>
  <r>
    <d v="2025-07-13T18:00:00"/>
    <n v="56"/>
    <x v="0"/>
    <n v="2025"/>
    <x v="6"/>
    <n v="13"/>
    <x v="4"/>
    <n v="28"/>
    <x v="18"/>
    <n v="56"/>
  </r>
  <r>
    <d v="2025-07-13T19:00:00"/>
    <n v="33"/>
    <x v="0"/>
    <n v="2025"/>
    <x v="6"/>
    <n v="13"/>
    <x v="4"/>
    <n v="28"/>
    <x v="19"/>
    <n v="33"/>
  </r>
  <r>
    <d v="2025-07-13T20:00:00"/>
    <n v="46"/>
    <x v="0"/>
    <n v="2025"/>
    <x v="6"/>
    <n v="13"/>
    <x v="4"/>
    <n v="28"/>
    <x v="20"/>
    <n v="46"/>
  </r>
  <r>
    <d v="2025-07-13T21:00:00"/>
    <n v="33"/>
    <x v="0"/>
    <n v="2025"/>
    <x v="6"/>
    <n v="13"/>
    <x v="4"/>
    <n v="28"/>
    <x v="21"/>
    <n v="33"/>
  </r>
  <r>
    <d v="2025-07-13T22:00:00"/>
    <n v="23"/>
    <x v="0"/>
    <n v="2025"/>
    <x v="6"/>
    <n v="13"/>
    <x v="4"/>
    <n v="28"/>
    <x v="22"/>
    <n v="23"/>
  </r>
  <r>
    <d v="2025-07-13T23:00:00"/>
    <n v="13"/>
    <x v="0"/>
    <n v="2025"/>
    <x v="6"/>
    <n v="13"/>
    <x v="4"/>
    <n v="28"/>
    <x v="23"/>
    <n v="13"/>
  </r>
  <r>
    <d v="2025-07-14T00:00:00"/>
    <n v="0"/>
    <x v="0"/>
    <n v="2025"/>
    <x v="6"/>
    <n v="14"/>
    <x v="5"/>
    <n v="29"/>
    <x v="0"/>
    <n v="0"/>
  </r>
  <r>
    <d v="2025-07-14T01:00:00"/>
    <n v="3"/>
    <x v="0"/>
    <n v="2025"/>
    <x v="6"/>
    <n v="14"/>
    <x v="5"/>
    <n v="29"/>
    <x v="1"/>
    <n v="3"/>
  </r>
  <r>
    <d v="2025-07-14T02:00:00"/>
    <n v="5"/>
    <x v="0"/>
    <n v="2025"/>
    <x v="6"/>
    <n v="14"/>
    <x v="5"/>
    <n v="29"/>
    <x v="2"/>
    <n v="5"/>
  </r>
  <r>
    <d v="2025-07-14T03:00:00"/>
    <n v="4"/>
    <x v="0"/>
    <n v="2025"/>
    <x v="6"/>
    <n v="14"/>
    <x v="5"/>
    <n v="29"/>
    <x v="3"/>
    <n v="4"/>
  </r>
  <r>
    <d v="2025-07-14T04:00:00"/>
    <n v="3"/>
    <x v="0"/>
    <n v="2025"/>
    <x v="6"/>
    <n v="14"/>
    <x v="5"/>
    <n v="29"/>
    <x v="4"/>
    <n v="3"/>
  </r>
  <r>
    <d v="2025-07-14T05:00:00"/>
    <n v="0"/>
    <x v="0"/>
    <n v="2025"/>
    <x v="6"/>
    <n v="14"/>
    <x v="5"/>
    <n v="29"/>
    <x v="5"/>
    <n v="0"/>
  </r>
  <r>
    <d v="2025-07-14T06:00:00"/>
    <n v="9"/>
    <x v="0"/>
    <n v="2025"/>
    <x v="6"/>
    <n v="14"/>
    <x v="5"/>
    <n v="29"/>
    <x v="6"/>
    <n v="9"/>
  </r>
  <r>
    <d v="2025-07-14T07:00:00"/>
    <n v="18"/>
    <x v="0"/>
    <n v="2025"/>
    <x v="6"/>
    <n v="14"/>
    <x v="5"/>
    <n v="29"/>
    <x v="7"/>
    <n v="18"/>
  </r>
  <r>
    <d v="2025-07-14T08:00:00"/>
    <n v="75"/>
    <x v="0"/>
    <n v="2025"/>
    <x v="6"/>
    <n v="14"/>
    <x v="5"/>
    <n v="29"/>
    <x v="8"/>
    <n v="75"/>
  </r>
  <r>
    <d v="2025-07-14T09:00:00"/>
    <n v="33"/>
    <x v="0"/>
    <n v="2025"/>
    <x v="6"/>
    <n v="14"/>
    <x v="5"/>
    <n v="29"/>
    <x v="9"/>
    <n v="33"/>
  </r>
  <r>
    <d v="2025-07-14T10:00:00"/>
    <n v="49"/>
    <x v="0"/>
    <n v="2025"/>
    <x v="6"/>
    <n v="14"/>
    <x v="5"/>
    <n v="29"/>
    <x v="10"/>
    <n v="49"/>
  </r>
  <r>
    <d v="2025-07-14T11:00:00"/>
    <n v="48"/>
    <x v="0"/>
    <n v="2025"/>
    <x v="6"/>
    <n v="14"/>
    <x v="5"/>
    <n v="29"/>
    <x v="11"/>
    <n v="48"/>
  </r>
  <r>
    <d v="2025-07-14T12:00:00"/>
    <n v="67"/>
    <x v="0"/>
    <n v="2025"/>
    <x v="6"/>
    <n v="14"/>
    <x v="5"/>
    <n v="29"/>
    <x v="12"/>
    <n v="67"/>
  </r>
  <r>
    <d v="2025-07-14T13:00:00"/>
    <n v="53"/>
    <x v="0"/>
    <n v="2025"/>
    <x v="6"/>
    <n v="14"/>
    <x v="5"/>
    <n v="29"/>
    <x v="13"/>
    <n v="53"/>
  </r>
  <r>
    <d v="2025-07-14T14:00:00"/>
    <n v="33"/>
    <x v="0"/>
    <n v="2025"/>
    <x v="6"/>
    <n v="14"/>
    <x v="5"/>
    <n v="29"/>
    <x v="14"/>
    <n v="33"/>
  </r>
  <r>
    <d v="2025-07-14T15:00:00"/>
    <n v="6"/>
    <x v="0"/>
    <n v="2025"/>
    <x v="6"/>
    <n v="14"/>
    <x v="5"/>
    <n v="29"/>
    <x v="15"/>
    <n v="6"/>
  </r>
  <r>
    <d v="2025-07-14T16:00:00"/>
    <n v="28"/>
    <x v="0"/>
    <n v="2025"/>
    <x v="6"/>
    <n v="14"/>
    <x v="5"/>
    <n v="29"/>
    <x v="16"/>
    <n v="28"/>
  </r>
  <r>
    <d v="2025-07-14T17:00:00"/>
    <n v="42"/>
    <x v="0"/>
    <n v="2025"/>
    <x v="6"/>
    <n v="14"/>
    <x v="5"/>
    <n v="29"/>
    <x v="17"/>
    <n v="42"/>
  </r>
  <r>
    <d v="2025-07-14T18:00:00"/>
    <n v="75"/>
    <x v="0"/>
    <n v="2025"/>
    <x v="6"/>
    <n v="14"/>
    <x v="5"/>
    <n v="29"/>
    <x v="18"/>
    <n v="75"/>
  </r>
  <r>
    <d v="2025-07-14T19:00:00"/>
    <n v="54"/>
    <x v="0"/>
    <n v="2025"/>
    <x v="6"/>
    <n v="14"/>
    <x v="5"/>
    <n v="29"/>
    <x v="19"/>
    <n v="54"/>
  </r>
  <r>
    <d v="2025-07-14T20:00:00"/>
    <n v="41"/>
    <x v="0"/>
    <n v="2025"/>
    <x v="6"/>
    <n v="14"/>
    <x v="5"/>
    <n v="29"/>
    <x v="20"/>
    <n v="41"/>
  </r>
  <r>
    <d v="2025-07-14T21:00:00"/>
    <n v="52"/>
    <x v="0"/>
    <n v="2025"/>
    <x v="6"/>
    <n v="14"/>
    <x v="5"/>
    <n v="29"/>
    <x v="21"/>
    <n v="52"/>
  </r>
  <r>
    <d v="2025-07-14T22:00:00"/>
    <n v="20"/>
    <x v="0"/>
    <n v="2025"/>
    <x v="6"/>
    <n v="14"/>
    <x v="5"/>
    <n v="29"/>
    <x v="22"/>
    <n v="20"/>
  </r>
  <r>
    <d v="2025-07-14T23:00:00"/>
    <n v="9"/>
    <x v="0"/>
    <n v="2025"/>
    <x v="6"/>
    <n v="14"/>
    <x v="5"/>
    <n v="29"/>
    <x v="23"/>
    <n v="9"/>
  </r>
  <r>
    <d v="2025-07-15T00:00:00"/>
    <n v="0"/>
    <x v="0"/>
    <n v="2025"/>
    <x v="6"/>
    <n v="15"/>
    <x v="6"/>
    <n v="29"/>
    <x v="0"/>
    <n v="0"/>
  </r>
  <r>
    <d v="2025-07-15T01:00:00"/>
    <n v="4"/>
    <x v="0"/>
    <n v="2025"/>
    <x v="6"/>
    <n v="15"/>
    <x v="6"/>
    <n v="29"/>
    <x v="1"/>
    <n v="4"/>
  </r>
  <r>
    <d v="2025-07-15T02:00:00"/>
    <n v="3"/>
    <x v="0"/>
    <n v="2025"/>
    <x v="6"/>
    <n v="15"/>
    <x v="6"/>
    <n v="29"/>
    <x v="2"/>
    <n v="3"/>
  </r>
  <r>
    <d v="2025-07-15T03:00:00"/>
    <n v="0"/>
    <x v="0"/>
    <n v="2025"/>
    <x v="6"/>
    <n v="15"/>
    <x v="6"/>
    <n v="29"/>
    <x v="3"/>
    <n v="0"/>
  </r>
  <r>
    <d v="2025-07-15T04:00:00"/>
    <n v="2"/>
    <x v="0"/>
    <n v="2025"/>
    <x v="6"/>
    <n v="15"/>
    <x v="6"/>
    <n v="29"/>
    <x v="4"/>
    <n v="2"/>
  </r>
  <r>
    <d v="2025-07-15T05:00:00"/>
    <n v="3"/>
    <x v="0"/>
    <n v="2025"/>
    <x v="6"/>
    <n v="15"/>
    <x v="6"/>
    <n v="29"/>
    <x v="5"/>
    <n v="3"/>
  </r>
  <r>
    <d v="2025-07-15T06:00:00"/>
    <n v="6"/>
    <x v="0"/>
    <n v="2025"/>
    <x v="6"/>
    <n v="15"/>
    <x v="6"/>
    <n v="29"/>
    <x v="6"/>
    <n v="6"/>
  </r>
  <r>
    <d v="2025-07-15T07:00:00"/>
    <n v="49"/>
    <x v="0"/>
    <n v="2025"/>
    <x v="6"/>
    <n v="15"/>
    <x v="6"/>
    <n v="29"/>
    <x v="7"/>
    <n v="49"/>
  </r>
  <r>
    <d v="2025-07-15T08:00:00"/>
    <n v="47"/>
    <x v="0"/>
    <n v="2025"/>
    <x v="6"/>
    <n v="15"/>
    <x v="6"/>
    <n v="29"/>
    <x v="8"/>
    <n v="47"/>
  </r>
  <r>
    <d v="2025-07-15T09:00:00"/>
    <n v="17"/>
    <x v="0"/>
    <n v="2025"/>
    <x v="6"/>
    <n v="15"/>
    <x v="6"/>
    <n v="29"/>
    <x v="9"/>
    <n v="17"/>
  </r>
  <r>
    <d v="2025-07-15T10:00:00"/>
    <n v="66"/>
    <x v="0"/>
    <n v="2025"/>
    <x v="6"/>
    <n v="15"/>
    <x v="6"/>
    <n v="29"/>
    <x v="10"/>
    <n v="66"/>
  </r>
  <r>
    <d v="2025-07-15T11:00:00"/>
    <n v="62"/>
    <x v="0"/>
    <n v="2025"/>
    <x v="6"/>
    <n v="15"/>
    <x v="6"/>
    <n v="29"/>
    <x v="11"/>
    <n v="62"/>
  </r>
  <r>
    <d v="2025-07-15T12:00:00"/>
    <n v="83"/>
    <x v="0"/>
    <n v="2025"/>
    <x v="6"/>
    <n v="15"/>
    <x v="6"/>
    <n v="29"/>
    <x v="12"/>
    <n v="83"/>
  </r>
  <r>
    <d v="2025-07-15T13:00:00"/>
    <n v="61"/>
    <x v="0"/>
    <n v="2025"/>
    <x v="6"/>
    <n v="15"/>
    <x v="6"/>
    <n v="29"/>
    <x v="13"/>
    <n v="61"/>
  </r>
  <r>
    <d v="2025-07-15T14:00:00"/>
    <n v="70"/>
    <x v="0"/>
    <n v="2025"/>
    <x v="6"/>
    <n v="15"/>
    <x v="6"/>
    <n v="29"/>
    <x v="14"/>
    <n v="70"/>
  </r>
  <r>
    <d v="2025-07-15T15:00:00"/>
    <n v="42"/>
    <x v="0"/>
    <n v="2025"/>
    <x v="6"/>
    <n v="15"/>
    <x v="6"/>
    <n v="29"/>
    <x v="15"/>
    <n v="42"/>
  </r>
  <r>
    <d v="2025-07-15T16:00:00"/>
    <n v="23"/>
    <x v="0"/>
    <n v="2025"/>
    <x v="6"/>
    <n v="15"/>
    <x v="6"/>
    <n v="29"/>
    <x v="16"/>
    <n v="23"/>
  </r>
  <r>
    <d v="2025-07-15T17:00:00"/>
    <n v="13"/>
    <x v="0"/>
    <n v="2025"/>
    <x v="6"/>
    <n v="15"/>
    <x v="6"/>
    <n v="29"/>
    <x v="17"/>
    <n v="13"/>
  </r>
  <r>
    <d v="2025-07-15T18:00:00"/>
    <n v="65"/>
    <x v="0"/>
    <n v="2025"/>
    <x v="6"/>
    <n v="15"/>
    <x v="6"/>
    <n v="29"/>
    <x v="18"/>
    <n v="65"/>
  </r>
  <r>
    <d v="2025-07-15T19:00:00"/>
    <n v="57"/>
    <x v="0"/>
    <n v="2025"/>
    <x v="6"/>
    <n v="15"/>
    <x v="6"/>
    <n v="29"/>
    <x v="19"/>
    <n v="57"/>
  </r>
  <r>
    <d v="2025-07-15T20:00:00"/>
    <n v="52"/>
    <x v="0"/>
    <n v="2025"/>
    <x v="6"/>
    <n v="15"/>
    <x v="6"/>
    <n v="29"/>
    <x v="20"/>
    <n v="52"/>
  </r>
  <r>
    <d v="2025-07-15T21:00:00"/>
    <n v="60"/>
    <x v="0"/>
    <n v="2025"/>
    <x v="6"/>
    <n v="15"/>
    <x v="6"/>
    <n v="29"/>
    <x v="21"/>
    <n v="60"/>
  </r>
  <r>
    <d v="2025-07-15T22:00:00"/>
    <n v="28"/>
    <x v="0"/>
    <n v="2025"/>
    <x v="6"/>
    <n v="15"/>
    <x v="6"/>
    <n v="29"/>
    <x v="22"/>
    <n v="28"/>
  </r>
  <r>
    <d v="2025-07-15T23:00:00"/>
    <n v="11"/>
    <x v="0"/>
    <n v="2025"/>
    <x v="6"/>
    <n v="15"/>
    <x v="6"/>
    <n v="29"/>
    <x v="23"/>
    <n v="11"/>
  </r>
  <r>
    <d v="2025-07-16T00:00:00"/>
    <n v="0"/>
    <x v="0"/>
    <n v="2025"/>
    <x v="6"/>
    <n v="16"/>
    <x v="0"/>
    <n v="29"/>
    <x v="0"/>
    <n v="0"/>
  </r>
  <r>
    <d v="2025-07-16T01:00:00"/>
    <n v="3"/>
    <x v="0"/>
    <n v="2025"/>
    <x v="6"/>
    <n v="16"/>
    <x v="0"/>
    <n v="29"/>
    <x v="1"/>
    <n v="3"/>
  </r>
  <r>
    <d v="2025-07-16T02:00:00"/>
    <n v="1"/>
    <x v="0"/>
    <n v="2025"/>
    <x v="6"/>
    <n v="16"/>
    <x v="0"/>
    <n v="29"/>
    <x v="2"/>
    <n v="1"/>
  </r>
  <r>
    <d v="2025-07-16T03:00:00"/>
    <n v="3"/>
    <x v="0"/>
    <n v="2025"/>
    <x v="6"/>
    <n v="16"/>
    <x v="0"/>
    <n v="29"/>
    <x v="3"/>
    <n v="3"/>
  </r>
  <r>
    <d v="2025-07-16T04:00:00"/>
    <n v="7"/>
    <x v="0"/>
    <n v="2025"/>
    <x v="6"/>
    <n v="16"/>
    <x v="0"/>
    <n v="29"/>
    <x v="4"/>
    <n v="7"/>
  </r>
  <r>
    <d v="2025-07-16T05:00:00"/>
    <n v="9"/>
    <x v="0"/>
    <n v="2025"/>
    <x v="6"/>
    <n v="16"/>
    <x v="0"/>
    <n v="29"/>
    <x v="5"/>
    <n v="9"/>
  </r>
  <r>
    <d v="2025-07-16T06:00:00"/>
    <n v="6"/>
    <x v="0"/>
    <n v="2025"/>
    <x v="6"/>
    <n v="16"/>
    <x v="0"/>
    <n v="29"/>
    <x v="6"/>
    <n v="6"/>
  </r>
  <r>
    <d v="2025-07-16T07:00:00"/>
    <n v="23"/>
    <x v="0"/>
    <n v="2025"/>
    <x v="6"/>
    <n v="16"/>
    <x v="0"/>
    <n v="29"/>
    <x v="7"/>
    <n v="23"/>
  </r>
  <r>
    <d v="2025-07-16T08:00:00"/>
    <n v="42"/>
    <x v="0"/>
    <n v="2025"/>
    <x v="6"/>
    <n v="16"/>
    <x v="0"/>
    <n v="29"/>
    <x v="8"/>
    <n v="42"/>
  </r>
  <r>
    <d v="2025-07-16T09:00:00"/>
    <n v="21"/>
    <x v="0"/>
    <n v="2025"/>
    <x v="6"/>
    <n v="16"/>
    <x v="0"/>
    <n v="29"/>
    <x v="9"/>
    <n v="21"/>
  </r>
  <r>
    <d v="2025-07-16T10:00:00"/>
    <n v="86"/>
    <x v="0"/>
    <n v="2025"/>
    <x v="6"/>
    <n v="16"/>
    <x v="0"/>
    <n v="29"/>
    <x v="10"/>
    <n v="86"/>
  </r>
  <r>
    <d v="2025-07-16T11:00:00"/>
    <n v="107"/>
    <x v="0"/>
    <n v="2025"/>
    <x v="6"/>
    <n v="16"/>
    <x v="0"/>
    <n v="29"/>
    <x v="11"/>
    <n v="107"/>
  </r>
  <r>
    <d v="2025-07-16T12:00:00"/>
    <n v="287"/>
    <x v="0"/>
    <n v="2025"/>
    <x v="6"/>
    <n v="16"/>
    <x v="0"/>
    <n v="29"/>
    <x v="12"/>
    <n v="287"/>
  </r>
  <r>
    <d v="2025-07-16T13:00:00"/>
    <n v="168"/>
    <x v="0"/>
    <n v="2025"/>
    <x v="6"/>
    <n v="16"/>
    <x v="0"/>
    <n v="29"/>
    <x v="13"/>
    <n v="168"/>
  </r>
  <r>
    <d v="2025-07-16T14:00:00"/>
    <n v="80"/>
    <x v="0"/>
    <n v="2025"/>
    <x v="6"/>
    <n v="16"/>
    <x v="0"/>
    <n v="29"/>
    <x v="14"/>
    <n v="80"/>
  </r>
  <r>
    <d v="2025-07-16T15:00:00"/>
    <n v="44"/>
    <x v="0"/>
    <n v="2025"/>
    <x v="6"/>
    <n v="16"/>
    <x v="0"/>
    <n v="29"/>
    <x v="15"/>
    <n v="44"/>
  </r>
  <r>
    <d v="2025-07-16T16:00:00"/>
    <n v="55"/>
    <x v="0"/>
    <n v="2025"/>
    <x v="6"/>
    <n v="16"/>
    <x v="0"/>
    <n v="29"/>
    <x v="16"/>
    <n v="55"/>
  </r>
  <r>
    <d v="2025-07-16T17:00:00"/>
    <n v="69"/>
    <x v="0"/>
    <n v="2025"/>
    <x v="6"/>
    <n v="16"/>
    <x v="0"/>
    <n v="29"/>
    <x v="17"/>
    <n v="69"/>
  </r>
  <r>
    <d v="2025-07-16T18:00:00"/>
    <n v="224"/>
    <x v="0"/>
    <n v="2025"/>
    <x v="6"/>
    <n v="16"/>
    <x v="0"/>
    <n v="29"/>
    <x v="18"/>
    <n v="224"/>
  </r>
  <r>
    <d v="2025-07-16T19:00:00"/>
    <n v="177"/>
    <x v="0"/>
    <n v="2025"/>
    <x v="6"/>
    <n v="16"/>
    <x v="0"/>
    <n v="29"/>
    <x v="19"/>
    <n v="177"/>
  </r>
  <r>
    <d v="2025-07-16T20:00:00"/>
    <n v="72"/>
    <x v="0"/>
    <n v="2025"/>
    <x v="6"/>
    <n v="16"/>
    <x v="0"/>
    <n v="29"/>
    <x v="20"/>
    <n v="72"/>
  </r>
  <r>
    <d v="2025-07-16T21:00:00"/>
    <n v="61"/>
    <x v="0"/>
    <n v="2025"/>
    <x v="6"/>
    <n v="16"/>
    <x v="0"/>
    <n v="29"/>
    <x v="21"/>
    <n v="61"/>
  </r>
  <r>
    <d v="2025-07-16T22:00:00"/>
    <n v="26"/>
    <x v="0"/>
    <n v="2025"/>
    <x v="6"/>
    <n v="16"/>
    <x v="0"/>
    <n v="29"/>
    <x v="22"/>
    <n v="26"/>
  </r>
  <r>
    <d v="2025-07-16T23:00:00"/>
    <n v="12"/>
    <x v="0"/>
    <n v="2025"/>
    <x v="6"/>
    <n v="16"/>
    <x v="0"/>
    <n v="29"/>
    <x v="23"/>
    <n v="12"/>
  </r>
  <r>
    <d v="2025-07-17T00:00:00"/>
    <n v="0"/>
    <x v="6"/>
    <n v="2025"/>
    <x v="6"/>
    <n v="17"/>
    <x v="1"/>
    <n v="29"/>
    <x v="0"/>
    <n v="0"/>
  </r>
  <r>
    <d v="2025-07-17T01:00:00"/>
    <n v="7"/>
    <x v="6"/>
    <n v="2025"/>
    <x v="6"/>
    <n v="17"/>
    <x v="1"/>
    <n v="29"/>
    <x v="1"/>
    <n v="7"/>
  </r>
  <r>
    <d v="2025-07-17T02:00:00"/>
    <n v="6"/>
    <x v="6"/>
    <n v="2025"/>
    <x v="6"/>
    <n v="17"/>
    <x v="1"/>
    <n v="29"/>
    <x v="2"/>
    <n v="6"/>
  </r>
  <r>
    <d v="2025-07-17T03:00:00"/>
    <n v="6"/>
    <x v="6"/>
    <n v="2025"/>
    <x v="6"/>
    <n v="17"/>
    <x v="1"/>
    <n v="29"/>
    <x v="3"/>
    <n v="6"/>
  </r>
  <r>
    <d v="2025-07-17T04:00:00"/>
    <n v="1"/>
    <x v="6"/>
    <n v="2025"/>
    <x v="6"/>
    <n v="17"/>
    <x v="1"/>
    <n v="29"/>
    <x v="4"/>
    <n v="1"/>
  </r>
  <r>
    <d v="2025-07-17T05:00:00"/>
    <n v="5"/>
    <x v="6"/>
    <n v="2025"/>
    <x v="6"/>
    <n v="17"/>
    <x v="1"/>
    <n v="29"/>
    <x v="5"/>
    <n v="5"/>
  </r>
  <r>
    <d v="2025-07-17T06:00:00"/>
    <n v="2"/>
    <x v="6"/>
    <n v="2025"/>
    <x v="6"/>
    <n v="17"/>
    <x v="1"/>
    <n v="29"/>
    <x v="6"/>
    <n v="2"/>
  </r>
  <r>
    <d v="2025-07-17T07:00:00"/>
    <n v="12"/>
    <x v="6"/>
    <n v="2025"/>
    <x v="6"/>
    <n v="17"/>
    <x v="1"/>
    <n v="29"/>
    <x v="7"/>
    <n v="12"/>
  </r>
  <r>
    <d v="2025-07-17T08:00:00"/>
    <n v="54"/>
    <x v="6"/>
    <n v="2025"/>
    <x v="6"/>
    <n v="17"/>
    <x v="1"/>
    <n v="29"/>
    <x v="8"/>
    <n v="54"/>
  </r>
  <r>
    <d v="2025-07-17T09:00:00"/>
    <n v="48"/>
    <x v="6"/>
    <n v="2025"/>
    <x v="6"/>
    <n v="17"/>
    <x v="1"/>
    <n v="29"/>
    <x v="9"/>
    <n v="48"/>
  </r>
  <r>
    <d v="2025-07-17T10:00:00"/>
    <n v="46"/>
    <x v="6"/>
    <n v="2025"/>
    <x v="6"/>
    <n v="17"/>
    <x v="1"/>
    <n v="29"/>
    <x v="10"/>
    <n v="46"/>
  </r>
  <r>
    <d v="2025-07-17T11:00:00"/>
    <n v="67"/>
    <x v="6"/>
    <n v="2025"/>
    <x v="6"/>
    <n v="17"/>
    <x v="1"/>
    <n v="29"/>
    <x v="11"/>
    <n v="67"/>
  </r>
  <r>
    <d v="2025-07-17T12:00:00"/>
    <n v="104"/>
    <x v="6"/>
    <n v="2025"/>
    <x v="6"/>
    <n v="17"/>
    <x v="1"/>
    <n v="29"/>
    <x v="12"/>
    <n v="104"/>
  </r>
  <r>
    <d v="2025-07-17T13:00:00"/>
    <n v="126"/>
    <x v="6"/>
    <n v="2025"/>
    <x v="6"/>
    <n v="17"/>
    <x v="1"/>
    <n v="29"/>
    <x v="13"/>
    <n v="126"/>
  </r>
  <r>
    <d v="2025-07-17T14:00:00"/>
    <n v="115"/>
    <x v="6"/>
    <n v="2025"/>
    <x v="6"/>
    <n v="17"/>
    <x v="1"/>
    <n v="29"/>
    <x v="14"/>
    <n v="115"/>
  </r>
  <r>
    <d v="2025-07-17T15:00:00"/>
    <n v="98"/>
    <x v="6"/>
    <n v="2025"/>
    <x v="6"/>
    <n v="17"/>
    <x v="1"/>
    <n v="29"/>
    <x v="15"/>
    <n v="98"/>
  </r>
  <r>
    <d v="2025-07-17T16:00:00"/>
    <n v="128"/>
    <x v="6"/>
    <n v="2025"/>
    <x v="6"/>
    <n v="17"/>
    <x v="1"/>
    <n v="29"/>
    <x v="16"/>
    <n v="128"/>
  </r>
  <r>
    <d v="2025-07-17T17:00:00"/>
    <n v="181"/>
    <x v="6"/>
    <n v="2025"/>
    <x v="6"/>
    <n v="17"/>
    <x v="1"/>
    <n v="29"/>
    <x v="17"/>
    <n v="181"/>
  </r>
  <r>
    <d v="2025-07-17T18:00:00"/>
    <n v="404"/>
    <x v="6"/>
    <n v="2025"/>
    <x v="6"/>
    <n v="17"/>
    <x v="1"/>
    <n v="29"/>
    <x v="18"/>
    <n v="404"/>
  </r>
  <r>
    <d v="2025-07-17T19:00:00"/>
    <n v="1437"/>
    <x v="6"/>
    <n v="2025"/>
    <x v="6"/>
    <n v="17"/>
    <x v="1"/>
    <n v="29"/>
    <x v="19"/>
    <n v="1437"/>
  </r>
  <r>
    <d v="2025-07-17T20:00:00"/>
    <n v="1780"/>
    <x v="6"/>
    <n v="2025"/>
    <x v="6"/>
    <n v="17"/>
    <x v="1"/>
    <n v="29"/>
    <x v="20"/>
    <n v="1780"/>
  </r>
  <r>
    <d v="2025-07-17T21:00:00"/>
    <n v="400"/>
    <x v="6"/>
    <n v="2025"/>
    <x v="6"/>
    <n v="17"/>
    <x v="1"/>
    <n v="29"/>
    <x v="21"/>
    <n v="400"/>
  </r>
  <r>
    <d v="2025-07-17T22:00:00"/>
    <n v="44"/>
    <x v="6"/>
    <n v="2025"/>
    <x v="6"/>
    <n v="17"/>
    <x v="1"/>
    <n v="29"/>
    <x v="22"/>
    <n v="44"/>
  </r>
  <r>
    <d v="2025-07-17T23:00:00"/>
    <n v="231"/>
    <x v="6"/>
    <n v="2025"/>
    <x v="6"/>
    <n v="17"/>
    <x v="1"/>
    <n v="29"/>
    <x v="23"/>
    <n v="231"/>
  </r>
  <r>
    <d v="2025-07-18T00:00:00"/>
    <n v="2"/>
    <x v="6"/>
    <n v="2025"/>
    <x v="6"/>
    <n v="18"/>
    <x v="2"/>
    <n v="29"/>
    <x v="0"/>
    <n v="2"/>
  </r>
  <r>
    <d v="2025-07-18T01:00:00"/>
    <n v="5"/>
    <x v="6"/>
    <n v="2025"/>
    <x v="6"/>
    <n v="18"/>
    <x v="2"/>
    <n v="29"/>
    <x v="1"/>
    <n v="5"/>
  </r>
  <r>
    <d v="2025-07-18T02:00:00"/>
    <n v="2"/>
    <x v="6"/>
    <n v="2025"/>
    <x v="6"/>
    <n v="18"/>
    <x v="2"/>
    <n v="29"/>
    <x v="2"/>
    <n v="2"/>
  </r>
  <r>
    <d v="2025-07-18T03:00:00"/>
    <n v="7"/>
    <x v="6"/>
    <n v="2025"/>
    <x v="6"/>
    <n v="18"/>
    <x v="2"/>
    <n v="29"/>
    <x v="3"/>
    <n v="7"/>
  </r>
  <r>
    <d v="2025-07-18T04:00:00"/>
    <n v="2"/>
    <x v="6"/>
    <n v="2025"/>
    <x v="6"/>
    <n v="18"/>
    <x v="2"/>
    <n v="29"/>
    <x v="4"/>
    <n v="2"/>
  </r>
  <r>
    <d v="2025-07-18T05:00:00"/>
    <n v="11"/>
    <x v="6"/>
    <n v="2025"/>
    <x v="6"/>
    <n v="18"/>
    <x v="2"/>
    <n v="29"/>
    <x v="5"/>
    <n v="11"/>
  </r>
  <r>
    <d v="2025-07-18T06:00:00"/>
    <n v="6"/>
    <x v="6"/>
    <n v="2025"/>
    <x v="6"/>
    <n v="18"/>
    <x v="2"/>
    <n v="29"/>
    <x v="6"/>
    <n v="6"/>
  </r>
  <r>
    <d v="2025-07-18T07:00:00"/>
    <n v="28"/>
    <x v="6"/>
    <n v="2025"/>
    <x v="6"/>
    <n v="18"/>
    <x v="2"/>
    <n v="29"/>
    <x v="7"/>
    <n v="28"/>
  </r>
  <r>
    <d v="2025-07-18T08:00:00"/>
    <n v="15"/>
    <x v="6"/>
    <n v="2025"/>
    <x v="6"/>
    <n v="18"/>
    <x v="2"/>
    <n v="29"/>
    <x v="8"/>
    <n v="15"/>
  </r>
  <r>
    <d v="2025-07-18T09:00:00"/>
    <n v="29"/>
    <x v="6"/>
    <n v="2025"/>
    <x v="6"/>
    <n v="18"/>
    <x v="2"/>
    <n v="29"/>
    <x v="9"/>
    <n v="29"/>
  </r>
  <r>
    <d v="2025-07-18T10:00:00"/>
    <n v="32"/>
    <x v="6"/>
    <n v="2025"/>
    <x v="6"/>
    <n v="18"/>
    <x v="2"/>
    <n v="29"/>
    <x v="10"/>
    <n v="32"/>
  </r>
  <r>
    <d v="2025-07-18T11:00:00"/>
    <n v="45"/>
    <x v="6"/>
    <n v="2025"/>
    <x v="6"/>
    <n v="18"/>
    <x v="2"/>
    <n v="29"/>
    <x v="11"/>
    <n v="45"/>
  </r>
  <r>
    <d v="2025-07-18T12:00:00"/>
    <n v="93"/>
    <x v="6"/>
    <n v="2025"/>
    <x v="6"/>
    <n v="18"/>
    <x v="2"/>
    <n v="29"/>
    <x v="12"/>
    <n v="93"/>
  </r>
  <r>
    <d v="2025-07-18T13:00:00"/>
    <n v="72"/>
    <x v="6"/>
    <n v="2025"/>
    <x v="6"/>
    <n v="18"/>
    <x v="2"/>
    <n v="29"/>
    <x v="13"/>
    <n v="72"/>
  </r>
  <r>
    <d v="2025-07-18T14:00:00"/>
    <n v="81"/>
    <x v="6"/>
    <n v="2025"/>
    <x v="6"/>
    <n v="18"/>
    <x v="2"/>
    <n v="29"/>
    <x v="14"/>
    <n v="81"/>
  </r>
  <r>
    <d v="2025-07-18T15:00:00"/>
    <n v="70"/>
    <x v="6"/>
    <n v="2025"/>
    <x v="6"/>
    <n v="18"/>
    <x v="2"/>
    <n v="29"/>
    <x v="15"/>
    <n v="70"/>
  </r>
  <r>
    <d v="2025-07-18T16:00:00"/>
    <n v="112"/>
    <x v="6"/>
    <n v="2025"/>
    <x v="6"/>
    <n v="18"/>
    <x v="2"/>
    <n v="29"/>
    <x v="16"/>
    <n v="112"/>
  </r>
  <r>
    <d v="2025-07-18T17:00:00"/>
    <n v="164"/>
    <x v="6"/>
    <n v="2025"/>
    <x v="6"/>
    <n v="18"/>
    <x v="2"/>
    <n v="29"/>
    <x v="17"/>
    <n v="164"/>
  </r>
  <r>
    <d v="2025-07-18T18:00:00"/>
    <n v="536"/>
    <x v="6"/>
    <n v="2025"/>
    <x v="6"/>
    <n v="18"/>
    <x v="2"/>
    <n v="29"/>
    <x v="18"/>
    <n v="536"/>
  </r>
  <r>
    <d v="2025-07-18T19:00:00"/>
    <n v="1292"/>
    <x v="6"/>
    <n v="2025"/>
    <x v="6"/>
    <n v="18"/>
    <x v="2"/>
    <n v="29"/>
    <x v="19"/>
    <n v="1292"/>
  </r>
  <r>
    <d v="2025-07-18T20:00:00"/>
    <n v="1546"/>
    <x v="6"/>
    <n v="2025"/>
    <x v="6"/>
    <n v="18"/>
    <x v="2"/>
    <n v="29"/>
    <x v="20"/>
    <n v="1546"/>
  </r>
  <r>
    <d v="2025-07-18T21:00:00"/>
    <n v="929"/>
    <x v="6"/>
    <n v="2025"/>
    <x v="6"/>
    <n v="18"/>
    <x v="2"/>
    <n v="29"/>
    <x v="21"/>
    <n v="929"/>
  </r>
  <r>
    <d v="2025-07-18T22:00:00"/>
    <n v="53"/>
    <x v="6"/>
    <n v="2025"/>
    <x v="6"/>
    <n v="18"/>
    <x v="2"/>
    <n v="29"/>
    <x v="22"/>
    <n v="53"/>
  </r>
  <r>
    <d v="2025-07-18T23:00:00"/>
    <n v="331"/>
    <x v="6"/>
    <n v="2025"/>
    <x v="6"/>
    <n v="18"/>
    <x v="2"/>
    <n v="29"/>
    <x v="23"/>
    <n v="331"/>
  </r>
  <r>
    <d v="2025-07-19T00:00:00"/>
    <n v="0"/>
    <x v="6"/>
    <n v="2025"/>
    <x v="6"/>
    <n v="19"/>
    <x v="3"/>
    <n v="29"/>
    <x v="0"/>
    <n v="0"/>
  </r>
  <r>
    <d v="2025-07-19T01:00:00"/>
    <n v="3"/>
    <x v="6"/>
    <n v="2025"/>
    <x v="6"/>
    <n v="19"/>
    <x v="3"/>
    <n v="29"/>
    <x v="1"/>
    <n v="3"/>
  </r>
  <r>
    <d v="2025-07-19T02:00:00"/>
    <n v="3"/>
    <x v="6"/>
    <n v="2025"/>
    <x v="6"/>
    <n v="19"/>
    <x v="3"/>
    <n v="29"/>
    <x v="2"/>
    <n v="3"/>
  </r>
  <r>
    <d v="2025-07-19T03:00:00"/>
    <n v="5"/>
    <x v="6"/>
    <n v="2025"/>
    <x v="6"/>
    <n v="19"/>
    <x v="3"/>
    <n v="29"/>
    <x v="3"/>
    <n v="5"/>
  </r>
  <r>
    <d v="2025-07-19T04:00:00"/>
    <n v="12"/>
    <x v="6"/>
    <n v="2025"/>
    <x v="6"/>
    <n v="19"/>
    <x v="3"/>
    <n v="29"/>
    <x v="4"/>
    <n v="12"/>
  </r>
  <r>
    <d v="2025-07-19T05:00:00"/>
    <n v="3"/>
    <x v="6"/>
    <n v="2025"/>
    <x v="6"/>
    <n v="19"/>
    <x v="3"/>
    <n v="29"/>
    <x v="5"/>
    <n v="3"/>
  </r>
  <r>
    <d v="2025-07-19T06:00:00"/>
    <n v="4"/>
    <x v="6"/>
    <n v="2025"/>
    <x v="6"/>
    <n v="19"/>
    <x v="3"/>
    <n v="29"/>
    <x v="6"/>
    <n v="4"/>
  </r>
  <r>
    <d v="2025-07-19T07:00:00"/>
    <n v="4"/>
    <x v="6"/>
    <n v="2025"/>
    <x v="6"/>
    <n v="19"/>
    <x v="3"/>
    <n v="29"/>
    <x v="7"/>
    <n v="4"/>
  </r>
  <r>
    <d v="2025-07-19T08:00:00"/>
    <n v="11"/>
    <x v="6"/>
    <n v="2025"/>
    <x v="6"/>
    <n v="19"/>
    <x v="3"/>
    <n v="29"/>
    <x v="8"/>
    <n v="11"/>
  </r>
  <r>
    <d v="2025-07-19T09:00:00"/>
    <n v="20"/>
    <x v="6"/>
    <n v="2025"/>
    <x v="6"/>
    <n v="19"/>
    <x v="3"/>
    <n v="29"/>
    <x v="9"/>
    <n v="20"/>
  </r>
  <r>
    <d v="2025-07-19T10:00:00"/>
    <n v="48"/>
    <x v="6"/>
    <n v="2025"/>
    <x v="6"/>
    <n v="19"/>
    <x v="3"/>
    <n v="29"/>
    <x v="10"/>
    <n v="48"/>
  </r>
  <r>
    <d v="2025-07-19T11:00:00"/>
    <n v="160"/>
    <x v="6"/>
    <n v="2025"/>
    <x v="6"/>
    <n v="19"/>
    <x v="3"/>
    <n v="29"/>
    <x v="11"/>
    <n v="160"/>
  </r>
  <r>
    <d v="2025-07-19T12:00:00"/>
    <n v="73"/>
    <x v="6"/>
    <n v="2025"/>
    <x v="6"/>
    <n v="19"/>
    <x v="3"/>
    <n v="29"/>
    <x v="12"/>
    <n v="73"/>
  </r>
  <r>
    <d v="2025-07-19T13:00:00"/>
    <n v="95"/>
    <x v="6"/>
    <n v="2025"/>
    <x v="6"/>
    <n v="19"/>
    <x v="3"/>
    <n v="29"/>
    <x v="13"/>
    <n v="95"/>
  </r>
  <r>
    <d v="2025-07-19T14:00:00"/>
    <n v="113"/>
    <x v="6"/>
    <n v="2025"/>
    <x v="6"/>
    <n v="19"/>
    <x v="3"/>
    <n v="29"/>
    <x v="14"/>
    <n v="113"/>
  </r>
  <r>
    <d v="2025-07-19T15:00:00"/>
    <n v="132"/>
    <x v="6"/>
    <n v="2025"/>
    <x v="6"/>
    <n v="19"/>
    <x v="3"/>
    <n v="29"/>
    <x v="15"/>
    <n v="132"/>
  </r>
  <r>
    <d v="2025-07-19T16:00:00"/>
    <n v="137"/>
    <x v="6"/>
    <n v="2025"/>
    <x v="6"/>
    <n v="19"/>
    <x v="3"/>
    <n v="29"/>
    <x v="16"/>
    <n v="137"/>
  </r>
  <r>
    <d v="2025-07-19T17:00:00"/>
    <n v="240"/>
    <x v="6"/>
    <n v="2025"/>
    <x v="6"/>
    <n v="19"/>
    <x v="3"/>
    <n v="29"/>
    <x v="17"/>
    <n v="240"/>
  </r>
  <r>
    <d v="2025-07-19T18:00:00"/>
    <n v="718"/>
    <x v="6"/>
    <n v="2025"/>
    <x v="6"/>
    <n v="19"/>
    <x v="3"/>
    <n v="29"/>
    <x v="18"/>
    <n v="718"/>
  </r>
  <r>
    <d v="2025-07-19T19:00:00"/>
    <n v="1589"/>
    <x v="6"/>
    <n v="2025"/>
    <x v="6"/>
    <n v="19"/>
    <x v="3"/>
    <n v="29"/>
    <x v="19"/>
    <n v="1589"/>
  </r>
  <r>
    <d v="2025-07-19T20:00:00"/>
    <n v="1673"/>
    <x v="6"/>
    <n v="2025"/>
    <x v="6"/>
    <n v="19"/>
    <x v="3"/>
    <n v="29"/>
    <x v="20"/>
    <n v="1673"/>
  </r>
  <r>
    <d v="2025-07-19T21:00:00"/>
    <n v="442"/>
    <x v="6"/>
    <n v="2025"/>
    <x v="6"/>
    <n v="19"/>
    <x v="3"/>
    <n v="29"/>
    <x v="21"/>
    <n v="442"/>
  </r>
  <r>
    <d v="2025-07-19T22:00:00"/>
    <n v="92"/>
    <x v="6"/>
    <n v="2025"/>
    <x v="6"/>
    <n v="19"/>
    <x v="3"/>
    <n v="29"/>
    <x v="22"/>
    <n v="92"/>
  </r>
  <r>
    <d v="2025-07-19T23:00:00"/>
    <n v="368"/>
    <x v="6"/>
    <n v="2025"/>
    <x v="6"/>
    <n v="19"/>
    <x v="3"/>
    <n v="29"/>
    <x v="23"/>
    <n v="368"/>
  </r>
  <r>
    <d v="2025-07-20T00:00:00"/>
    <n v="0"/>
    <x v="0"/>
    <n v="2025"/>
    <x v="6"/>
    <n v="20"/>
    <x v="4"/>
    <n v="29"/>
    <x v="0"/>
    <n v="0"/>
  </r>
  <r>
    <d v="2025-07-20T01:00:00"/>
    <n v="30"/>
    <x v="0"/>
    <n v="2025"/>
    <x v="6"/>
    <n v="20"/>
    <x v="4"/>
    <n v="29"/>
    <x v="1"/>
    <n v="30"/>
  </r>
  <r>
    <d v="2025-07-20T02:00:00"/>
    <n v="20"/>
    <x v="0"/>
    <n v="2025"/>
    <x v="6"/>
    <n v="20"/>
    <x v="4"/>
    <n v="29"/>
    <x v="2"/>
    <n v="20"/>
  </r>
  <r>
    <d v="2025-07-20T03:00:00"/>
    <n v="8"/>
    <x v="0"/>
    <n v="2025"/>
    <x v="6"/>
    <n v="20"/>
    <x v="4"/>
    <n v="29"/>
    <x v="3"/>
    <n v="8"/>
  </r>
  <r>
    <d v="2025-07-20T04:00:00"/>
    <n v="10"/>
    <x v="0"/>
    <n v="2025"/>
    <x v="6"/>
    <n v="20"/>
    <x v="4"/>
    <n v="29"/>
    <x v="4"/>
    <n v="10"/>
  </r>
  <r>
    <d v="2025-07-20T05:00:00"/>
    <n v="8"/>
    <x v="0"/>
    <n v="2025"/>
    <x v="6"/>
    <n v="20"/>
    <x v="4"/>
    <n v="29"/>
    <x v="5"/>
    <n v="8"/>
  </r>
  <r>
    <d v="2025-07-20T06:00:00"/>
    <n v="13"/>
    <x v="0"/>
    <n v="2025"/>
    <x v="6"/>
    <n v="20"/>
    <x v="4"/>
    <n v="29"/>
    <x v="6"/>
    <n v="13"/>
  </r>
  <r>
    <d v="2025-07-20T07:00:00"/>
    <n v="28"/>
    <x v="0"/>
    <n v="2025"/>
    <x v="6"/>
    <n v="20"/>
    <x v="4"/>
    <n v="29"/>
    <x v="7"/>
    <n v="28"/>
  </r>
  <r>
    <d v="2025-07-20T08:00:00"/>
    <n v="23"/>
    <x v="0"/>
    <n v="2025"/>
    <x v="6"/>
    <n v="20"/>
    <x v="4"/>
    <n v="29"/>
    <x v="8"/>
    <n v="23"/>
  </r>
  <r>
    <d v="2025-07-20T09:00:00"/>
    <n v="31"/>
    <x v="0"/>
    <n v="2025"/>
    <x v="6"/>
    <n v="20"/>
    <x v="4"/>
    <n v="29"/>
    <x v="9"/>
    <n v="31"/>
  </r>
  <r>
    <d v="2025-07-20T10:00:00"/>
    <n v="51"/>
    <x v="0"/>
    <n v="2025"/>
    <x v="6"/>
    <n v="20"/>
    <x v="4"/>
    <n v="29"/>
    <x v="10"/>
    <n v="51"/>
  </r>
  <r>
    <d v="2025-07-20T11:00:00"/>
    <n v="84"/>
    <x v="0"/>
    <n v="2025"/>
    <x v="6"/>
    <n v="20"/>
    <x v="4"/>
    <n v="29"/>
    <x v="11"/>
    <n v="84"/>
  </r>
  <r>
    <d v="2025-07-20T12:00:00"/>
    <n v="59"/>
    <x v="0"/>
    <n v="2025"/>
    <x v="6"/>
    <n v="20"/>
    <x v="4"/>
    <n v="29"/>
    <x v="12"/>
    <n v="59"/>
  </r>
  <r>
    <d v="2025-07-20T13:00:00"/>
    <n v="33"/>
    <x v="0"/>
    <n v="2025"/>
    <x v="6"/>
    <n v="20"/>
    <x v="4"/>
    <n v="29"/>
    <x v="13"/>
    <n v="33"/>
  </r>
  <r>
    <d v="2025-07-20T14:00:00"/>
    <n v="53"/>
    <x v="0"/>
    <n v="2025"/>
    <x v="6"/>
    <n v="20"/>
    <x v="4"/>
    <n v="29"/>
    <x v="14"/>
    <n v="53"/>
  </r>
  <r>
    <d v="2025-07-20T15:00:00"/>
    <n v="35"/>
    <x v="0"/>
    <n v="2025"/>
    <x v="6"/>
    <n v="20"/>
    <x v="4"/>
    <n v="29"/>
    <x v="15"/>
    <n v="35"/>
  </r>
  <r>
    <d v="2025-07-20T16:00:00"/>
    <n v="22"/>
    <x v="0"/>
    <n v="2025"/>
    <x v="6"/>
    <n v="20"/>
    <x v="4"/>
    <n v="29"/>
    <x v="16"/>
    <n v="22"/>
  </r>
  <r>
    <d v="2025-07-20T17:00:00"/>
    <n v="35"/>
    <x v="0"/>
    <n v="2025"/>
    <x v="6"/>
    <n v="20"/>
    <x v="4"/>
    <n v="29"/>
    <x v="17"/>
    <n v="35"/>
  </r>
  <r>
    <d v="2025-07-20T18:00:00"/>
    <n v="30"/>
    <x v="0"/>
    <n v="2025"/>
    <x v="6"/>
    <n v="20"/>
    <x v="4"/>
    <n v="29"/>
    <x v="18"/>
    <n v="30"/>
  </r>
  <r>
    <d v="2025-07-20T19:00:00"/>
    <n v="30"/>
    <x v="0"/>
    <n v="2025"/>
    <x v="6"/>
    <n v="20"/>
    <x v="4"/>
    <n v="29"/>
    <x v="19"/>
    <n v="30"/>
  </r>
  <r>
    <d v="2025-07-20T20:00:00"/>
    <n v="37"/>
    <x v="0"/>
    <n v="2025"/>
    <x v="6"/>
    <n v="20"/>
    <x v="4"/>
    <n v="29"/>
    <x v="20"/>
    <n v="37"/>
  </r>
  <r>
    <d v="2025-07-20T21:00:00"/>
    <n v="37"/>
    <x v="0"/>
    <n v="2025"/>
    <x v="6"/>
    <n v="20"/>
    <x v="4"/>
    <n v="29"/>
    <x v="21"/>
    <n v="37"/>
  </r>
  <r>
    <d v="2025-07-20T22:00:00"/>
    <n v="12"/>
    <x v="0"/>
    <n v="2025"/>
    <x v="6"/>
    <n v="20"/>
    <x v="4"/>
    <n v="29"/>
    <x v="22"/>
    <n v="12"/>
  </r>
  <r>
    <d v="2025-07-20T23:00:00"/>
    <n v="9"/>
    <x v="0"/>
    <n v="2025"/>
    <x v="6"/>
    <n v="20"/>
    <x v="4"/>
    <n v="29"/>
    <x v="23"/>
    <n v="9"/>
  </r>
  <r>
    <d v="2025-07-21T00:00:00"/>
    <n v="1"/>
    <x v="0"/>
    <n v="2025"/>
    <x v="6"/>
    <n v="21"/>
    <x v="5"/>
    <n v="30"/>
    <x v="0"/>
    <n v="1"/>
  </r>
  <r>
    <d v="2025-07-21T01:00:00"/>
    <n v="8"/>
    <x v="0"/>
    <n v="2025"/>
    <x v="6"/>
    <n v="21"/>
    <x v="5"/>
    <n v="30"/>
    <x v="1"/>
    <n v="8"/>
  </r>
  <r>
    <d v="2025-07-21T02:00:00"/>
    <n v="0"/>
    <x v="0"/>
    <n v="2025"/>
    <x v="6"/>
    <n v="21"/>
    <x v="5"/>
    <n v="30"/>
    <x v="2"/>
    <n v="0"/>
  </r>
  <r>
    <d v="2025-07-21T03:00:00"/>
    <n v="0"/>
    <x v="0"/>
    <n v="2025"/>
    <x v="6"/>
    <n v="21"/>
    <x v="5"/>
    <n v="30"/>
    <x v="3"/>
    <n v="0"/>
  </r>
  <r>
    <d v="2025-07-21T04:00:00"/>
    <n v="3"/>
    <x v="0"/>
    <n v="2025"/>
    <x v="6"/>
    <n v="21"/>
    <x v="5"/>
    <n v="30"/>
    <x v="4"/>
    <n v="3"/>
  </r>
  <r>
    <d v="2025-07-21T05:00:00"/>
    <n v="0"/>
    <x v="0"/>
    <n v="2025"/>
    <x v="6"/>
    <n v="21"/>
    <x v="5"/>
    <n v="30"/>
    <x v="5"/>
    <n v="0"/>
  </r>
  <r>
    <d v="2025-07-21T06:00:00"/>
    <n v="2"/>
    <x v="0"/>
    <n v="2025"/>
    <x v="6"/>
    <n v="21"/>
    <x v="5"/>
    <n v="30"/>
    <x v="6"/>
    <n v="2"/>
  </r>
  <r>
    <d v="2025-07-21T07:00:00"/>
    <n v="13"/>
    <x v="0"/>
    <n v="2025"/>
    <x v="6"/>
    <n v="21"/>
    <x v="5"/>
    <n v="30"/>
    <x v="7"/>
    <n v="13"/>
  </r>
  <r>
    <d v="2025-07-21T08:00:00"/>
    <n v="41"/>
    <x v="0"/>
    <n v="2025"/>
    <x v="6"/>
    <n v="21"/>
    <x v="5"/>
    <n v="30"/>
    <x v="8"/>
    <n v="41"/>
  </r>
  <r>
    <d v="2025-07-21T09:00:00"/>
    <n v="43"/>
    <x v="0"/>
    <n v="2025"/>
    <x v="6"/>
    <n v="21"/>
    <x v="5"/>
    <n v="30"/>
    <x v="9"/>
    <n v="43"/>
  </r>
  <r>
    <d v="2025-07-21T10:00:00"/>
    <n v="59"/>
    <x v="0"/>
    <n v="2025"/>
    <x v="6"/>
    <n v="21"/>
    <x v="5"/>
    <n v="30"/>
    <x v="10"/>
    <n v="59"/>
  </r>
  <r>
    <d v="2025-07-21T11:00:00"/>
    <n v="91"/>
    <x v="0"/>
    <n v="2025"/>
    <x v="6"/>
    <n v="21"/>
    <x v="5"/>
    <n v="30"/>
    <x v="11"/>
    <n v="91"/>
  </r>
  <r>
    <d v="2025-07-21T12:00:00"/>
    <n v="39"/>
    <x v="0"/>
    <n v="2025"/>
    <x v="6"/>
    <n v="21"/>
    <x v="5"/>
    <n v="30"/>
    <x v="12"/>
    <n v="39"/>
  </r>
  <r>
    <d v="2025-07-21T13:00:00"/>
    <n v="27"/>
    <x v="0"/>
    <n v="2025"/>
    <x v="6"/>
    <n v="21"/>
    <x v="5"/>
    <n v="30"/>
    <x v="13"/>
    <n v="27"/>
  </r>
  <r>
    <d v="2025-07-21T14:00:00"/>
    <n v="53"/>
    <x v="0"/>
    <n v="2025"/>
    <x v="6"/>
    <n v="21"/>
    <x v="5"/>
    <n v="30"/>
    <x v="14"/>
    <n v="53"/>
  </r>
  <r>
    <d v="2025-07-21T15:00:00"/>
    <n v="52"/>
    <x v="0"/>
    <n v="2025"/>
    <x v="6"/>
    <n v="21"/>
    <x v="5"/>
    <n v="30"/>
    <x v="15"/>
    <n v="52"/>
  </r>
  <r>
    <d v="2025-07-21T16:00:00"/>
    <n v="45"/>
    <x v="0"/>
    <n v="2025"/>
    <x v="6"/>
    <n v="21"/>
    <x v="5"/>
    <n v="30"/>
    <x v="16"/>
    <n v="45"/>
  </r>
  <r>
    <d v="2025-07-21T17:00:00"/>
    <n v="119"/>
    <x v="0"/>
    <n v="2025"/>
    <x v="6"/>
    <n v="21"/>
    <x v="5"/>
    <n v="30"/>
    <x v="17"/>
    <n v="119"/>
  </r>
  <r>
    <d v="2025-07-21T18:00:00"/>
    <n v="209"/>
    <x v="0"/>
    <n v="2025"/>
    <x v="6"/>
    <n v="21"/>
    <x v="5"/>
    <n v="30"/>
    <x v="18"/>
    <n v="209"/>
  </r>
  <r>
    <d v="2025-07-21T19:00:00"/>
    <n v="44"/>
    <x v="0"/>
    <n v="2025"/>
    <x v="6"/>
    <n v="21"/>
    <x v="5"/>
    <n v="30"/>
    <x v="19"/>
    <n v="44"/>
  </r>
  <r>
    <d v="2025-07-21T20:00:00"/>
    <n v="43"/>
    <x v="0"/>
    <n v="2025"/>
    <x v="6"/>
    <n v="21"/>
    <x v="5"/>
    <n v="30"/>
    <x v="20"/>
    <n v="43"/>
  </r>
  <r>
    <d v="2025-07-21T21:00:00"/>
    <n v="37"/>
    <x v="0"/>
    <n v="2025"/>
    <x v="6"/>
    <n v="21"/>
    <x v="5"/>
    <n v="30"/>
    <x v="21"/>
    <n v="37"/>
  </r>
  <r>
    <d v="2025-07-21T22:00:00"/>
    <n v="17"/>
    <x v="0"/>
    <n v="2025"/>
    <x v="6"/>
    <n v="21"/>
    <x v="5"/>
    <n v="30"/>
    <x v="22"/>
    <n v="17"/>
  </r>
  <r>
    <d v="2025-07-21T23:00:00"/>
    <n v="14"/>
    <x v="0"/>
    <n v="2025"/>
    <x v="6"/>
    <n v="21"/>
    <x v="5"/>
    <n v="30"/>
    <x v="23"/>
    <n v="14"/>
  </r>
  <r>
    <d v="2025-07-22T00:00:00"/>
    <n v="0"/>
    <x v="0"/>
    <n v="2025"/>
    <x v="6"/>
    <n v="22"/>
    <x v="6"/>
    <n v="30"/>
    <x v="0"/>
    <n v="0"/>
  </r>
  <r>
    <d v="2025-07-22T01:00:00"/>
    <n v="8"/>
    <x v="0"/>
    <n v="2025"/>
    <x v="6"/>
    <n v="22"/>
    <x v="6"/>
    <n v="30"/>
    <x v="1"/>
    <n v="8"/>
  </r>
  <r>
    <d v="2025-07-22T02:00:00"/>
    <n v="5"/>
    <x v="0"/>
    <n v="2025"/>
    <x v="6"/>
    <n v="22"/>
    <x v="6"/>
    <n v="30"/>
    <x v="2"/>
    <n v="5"/>
  </r>
  <r>
    <d v="2025-07-22T03:00:00"/>
    <n v="1"/>
    <x v="0"/>
    <n v="2025"/>
    <x v="6"/>
    <n v="22"/>
    <x v="6"/>
    <n v="30"/>
    <x v="3"/>
    <n v="1"/>
  </r>
  <r>
    <d v="2025-07-22T04:00:00"/>
    <n v="0"/>
    <x v="0"/>
    <n v="2025"/>
    <x v="6"/>
    <n v="22"/>
    <x v="6"/>
    <n v="30"/>
    <x v="4"/>
    <n v="0"/>
  </r>
  <r>
    <d v="2025-07-22T05:00:00"/>
    <n v="3"/>
    <x v="0"/>
    <n v="2025"/>
    <x v="6"/>
    <n v="22"/>
    <x v="6"/>
    <n v="30"/>
    <x v="5"/>
    <n v="3"/>
  </r>
  <r>
    <d v="2025-07-22T06:00:00"/>
    <n v="7"/>
    <x v="0"/>
    <n v="2025"/>
    <x v="6"/>
    <n v="22"/>
    <x v="6"/>
    <n v="30"/>
    <x v="6"/>
    <n v="7"/>
  </r>
  <r>
    <d v="2025-07-22T07:00:00"/>
    <n v="15"/>
    <x v="0"/>
    <n v="2025"/>
    <x v="6"/>
    <n v="22"/>
    <x v="6"/>
    <n v="30"/>
    <x v="7"/>
    <n v="15"/>
  </r>
  <r>
    <d v="2025-07-22T08:00:00"/>
    <n v="17"/>
    <x v="0"/>
    <n v="2025"/>
    <x v="6"/>
    <n v="22"/>
    <x v="6"/>
    <n v="30"/>
    <x v="8"/>
    <n v="17"/>
  </r>
  <r>
    <d v="2025-07-22T09:00:00"/>
    <n v="23"/>
    <x v="0"/>
    <n v="2025"/>
    <x v="6"/>
    <n v="22"/>
    <x v="6"/>
    <n v="30"/>
    <x v="9"/>
    <n v="23"/>
  </r>
  <r>
    <d v="2025-07-22T10:00:00"/>
    <n v="30"/>
    <x v="0"/>
    <n v="2025"/>
    <x v="6"/>
    <n v="22"/>
    <x v="6"/>
    <n v="30"/>
    <x v="10"/>
    <n v="30"/>
  </r>
  <r>
    <d v="2025-07-22T11:00:00"/>
    <n v="53"/>
    <x v="0"/>
    <n v="2025"/>
    <x v="6"/>
    <n v="22"/>
    <x v="6"/>
    <n v="30"/>
    <x v="11"/>
    <n v="53"/>
  </r>
  <r>
    <d v="2025-07-22T12:00:00"/>
    <n v="46"/>
    <x v="0"/>
    <n v="2025"/>
    <x v="6"/>
    <n v="22"/>
    <x v="6"/>
    <n v="30"/>
    <x v="12"/>
    <n v="46"/>
  </r>
  <r>
    <d v="2025-07-22T13:00:00"/>
    <n v="36"/>
    <x v="0"/>
    <n v="2025"/>
    <x v="6"/>
    <n v="22"/>
    <x v="6"/>
    <n v="30"/>
    <x v="13"/>
    <n v="36"/>
  </r>
  <r>
    <d v="2025-07-22T14:00:00"/>
    <n v="43"/>
    <x v="0"/>
    <n v="2025"/>
    <x v="6"/>
    <n v="22"/>
    <x v="6"/>
    <n v="30"/>
    <x v="14"/>
    <n v="43"/>
  </r>
  <r>
    <d v="2025-07-22T15:00:00"/>
    <n v="29"/>
    <x v="0"/>
    <n v="2025"/>
    <x v="6"/>
    <n v="22"/>
    <x v="6"/>
    <n v="30"/>
    <x v="15"/>
    <n v="29"/>
  </r>
  <r>
    <d v="2025-07-22T16:00:00"/>
    <n v="35"/>
    <x v="0"/>
    <n v="2025"/>
    <x v="6"/>
    <n v="22"/>
    <x v="6"/>
    <n v="30"/>
    <x v="16"/>
    <n v="35"/>
  </r>
  <r>
    <d v="2025-07-22T17:00:00"/>
    <n v="61"/>
    <x v="0"/>
    <n v="2025"/>
    <x v="6"/>
    <n v="22"/>
    <x v="6"/>
    <n v="30"/>
    <x v="17"/>
    <n v="61"/>
  </r>
  <r>
    <d v="2025-07-22T18:00:00"/>
    <n v="157"/>
    <x v="0"/>
    <n v="2025"/>
    <x v="6"/>
    <n v="22"/>
    <x v="6"/>
    <n v="30"/>
    <x v="18"/>
    <n v="157"/>
  </r>
  <r>
    <d v="2025-07-22T19:00:00"/>
    <n v="79"/>
    <x v="0"/>
    <n v="2025"/>
    <x v="6"/>
    <n v="22"/>
    <x v="6"/>
    <n v="30"/>
    <x v="19"/>
    <n v="79"/>
  </r>
  <r>
    <d v="2025-07-22T20:00:00"/>
    <n v="26"/>
    <x v="0"/>
    <n v="2025"/>
    <x v="6"/>
    <n v="22"/>
    <x v="6"/>
    <n v="30"/>
    <x v="20"/>
    <n v="26"/>
  </r>
  <r>
    <d v="2025-07-22T21:00:00"/>
    <n v="12"/>
    <x v="0"/>
    <n v="2025"/>
    <x v="6"/>
    <n v="22"/>
    <x v="6"/>
    <n v="30"/>
    <x v="21"/>
    <n v="12"/>
  </r>
  <r>
    <d v="2025-07-22T22:00:00"/>
    <n v="13"/>
    <x v="0"/>
    <n v="2025"/>
    <x v="6"/>
    <n v="22"/>
    <x v="6"/>
    <n v="30"/>
    <x v="22"/>
    <n v="13"/>
  </r>
  <r>
    <d v="2025-07-22T23:00:00"/>
    <n v="8"/>
    <x v="0"/>
    <n v="2025"/>
    <x v="6"/>
    <n v="22"/>
    <x v="6"/>
    <n v="30"/>
    <x v="23"/>
    <n v="8"/>
  </r>
  <r>
    <d v="2025-07-23T00:00:00"/>
    <n v="0"/>
    <x v="0"/>
    <n v="2025"/>
    <x v="6"/>
    <n v="23"/>
    <x v="0"/>
    <n v="30"/>
    <x v="0"/>
    <n v="0"/>
  </r>
  <r>
    <d v="2025-07-23T01:00:00"/>
    <n v="6"/>
    <x v="0"/>
    <n v="2025"/>
    <x v="6"/>
    <n v="23"/>
    <x v="0"/>
    <n v="30"/>
    <x v="1"/>
    <n v="6"/>
  </r>
  <r>
    <d v="2025-07-23T02:00:00"/>
    <n v="2"/>
    <x v="0"/>
    <n v="2025"/>
    <x v="6"/>
    <n v="23"/>
    <x v="0"/>
    <n v="30"/>
    <x v="2"/>
    <n v="2"/>
  </r>
  <r>
    <d v="2025-07-23T03:00:00"/>
    <n v="1"/>
    <x v="0"/>
    <n v="2025"/>
    <x v="6"/>
    <n v="23"/>
    <x v="0"/>
    <n v="30"/>
    <x v="3"/>
    <n v="1"/>
  </r>
  <r>
    <d v="2025-07-23T04:00:00"/>
    <n v="0"/>
    <x v="0"/>
    <n v="2025"/>
    <x v="6"/>
    <n v="23"/>
    <x v="0"/>
    <n v="30"/>
    <x v="4"/>
    <n v="0"/>
  </r>
  <r>
    <d v="2025-07-23T05:00:00"/>
    <n v="1"/>
    <x v="0"/>
    <n v="2025"/>
    <x v="6"/>
    <n v="23"/>
    <x v="0"/>
    <n v="30"/>
    <x v="5"/>
    <n v="1"/>
  </r>
  <r>
    <d v="2025-07-23T06:00:00"/>
    <n v="3"/>
    <x v="0"/>
    <n v="2025"/>
    <x v="6"/>
    <n v="23"/>
    <x v="0"/>
    <n v="30"/>
    <x v="6"/>
    <n v="3"/>
  </r>
  <r>
    <d v="2025-07-23T07:00:00"/>
    <n v="12"/>
    <x v="0"/>
    <n v="2025"/>
    <x v="6"/>
    <n v="23"/>
    <x v="0"/>
    <n v="30"/>
    <x v="7"/>
    <n v="12"/>
  </r>
  <r>
    <d v="2025-07-23T08:00:00"/>
    <n v="10"/>
    <x v="0"/>
    <n v="2025"/>
    <x v="6"/>
    <n v="23"/>
    <x v="0"/>
    <n v="30"/>
    <x v="8"/>
    <n v="10"/>
  </r>
  <r>
    <d v="2025-07-23T09:00:00"/>
    <n v="22"/>
    <x v="0"/>
    <n v="2025"/>
    <x v="6"/>
    <n v="23"/>
    <x v="0"/>
    <n v="30"/>
    <x v="9"/>
    <n v="22"/>
  </r>
  <r>
    <d v="2025-07-23T10:00:00"/>
    <n v="8"/>
    <x v="0"/>
    <n v="2025"/>
    <x v="6"/>
    <n v="23"/>
    <x v="0"/>
    <n v="30"/>
    <x v="10"/>
    <n v="8"/>
  </r>
  <r>
    <d v="2025-07-23T11:00:00"/>
    <n v="32"/>
    <x v="0"/>
    <n v="2025"/>
    <x v="6"/>
    <n v="23"/>
    <x v="0"/>
    <n v="30"/>
    <x v="11"/>
    <n v="32"/>
  </r>
  <r>
    <d v="2025-07-23T12:00:00"/>
    <n v="50"/>
    <x v="0"/>
    <n v="2025"/>
    <x v="6"/>
    <n v="23"/>
    <x v="0"/>
    <n v="30"/>
    <x v="12"/>
    <n v="50"/>
  </r>
  <r>
    <d v="2025-07-23T13:00:00"/>
    <n v="95"/>
    <x v="0"/>
    <n v="2025"/>
    <x v="6"/>
    <n v="23"/>
    <x v="0"/>
    <n v="30"/>
    <x v="13"/>
    <n v="95"/>
  </r>
  <r>
    <d v="2025-07-23T14:00:00"/>
    <n v="51"/>
    <x v="0"/>
    <n v="2025"/>
    <x v="6"/>
    <n v="23"/>
    <x v="0"/>
    <n v="30"/>
    <x v="14"/>
    <n v="51"/>
  </r>
  <r>
    <d v="2025-07-23T15:00:00"/>
    <n v="58"/>
    <x v="0"/>
    <n v="2025"/>
    <x v="6"/>
    <n v="23"/>
    <x v="0"/>
    <n v="30"/>
    <x v="15"/>
    <n v="58"/>
  </r>
  <r>
    <d v="2025-07-23T16:00:00"/>
    <n v="39"/>
    <x v="0"/>
    <n v="2025"/>
    <x v="6"/>
    <n v="23"/>
    <x v="0"/>
    <n v="30"/>
    <x v="16"/>
    <n v="39"/>
  </r>
  <r>
    <d v="2025-07-23T17:00:00"/>
    <n v="51"/>
    <x v="0"/>
    <n v="2025"/>
    <x v="6"/>
    <n v="23"/>
    <x v="0"/>
    <n v="30"/>
    <x v="17"/>
    <n v="51"/>
  </r>
  <r>
    <d v="2025-07-23T18:00:00"/>
    <n v="51"/>
    <x v="0"/>
    <n v="2025"/>
    <x v="6"/>
    <n v="23"/>
    <x v="0"/>
    <n v="30"/>
    <x v="18"/>
    <n v="51"/>
  </r>
  <r>
    <d v="2025-07-23T19:00:00"/>
    <n v="44"/>
    <x v="0"/>
    <n v="2025"/>
    <x v="6"/>
    <n v="23"/>
    <x v="0"/>
    <n v="30"/>
    <x v="19"/>
    <n v="44"/>
  </r>
  <r>
    <d v="2025-07-23T20:00:00"/>
    <n v="60"/>
    <x v="0"/>
    <n v="2025"/>
    <x v="6"/>
    <n v="23"/>
    <x v="0"/>
    <n v="30"/>
    <x v="20"/>
    <n v="60"/>
  </r>
  <r>
    <d v="2025-07-23T21:00:00"/>
    <n v="36"/>
    <x v="0"/>
    <n v="2025"/>
    <x v="6"/>
    <n v="23"/>
    <x v="0"/>
    <n v="30"/>
    <x v="21"/>
    <n v="36"/>
  </r>
  <r>
    <d v="2025-07-23T22:00:00"/>
    <n v="12"/>
    <x v="0"/>
    <n v="2025"/>
    <x v="6"/>
    <n v="23"/>
    <x v="0"/>
    <n v="30"/>
    <x v="22"/>
    <n v="12"/>
  </r>
  <r>
    <d v="2025-07-23T23:00:00"/>
    <n v="10"/>
    <x v="0"/>
    <n v="2025"/>
    <x v="6"/>
    <n v="23"/>
    <x v="0"/>
    <n v="30"/>
    <x v="23"/>
    <n v="10"/>
  </r>
  <r>
    <d v="2025-07-24T00:00:00"/>
    <n v="0"/>
    <x v="0"/>
    <n v="2025"/>
    <x v="6"/>
    <n v="24"/>
    <x v="1"/>
    <n v="30"/>
    <x v="0"/>
    <n v="0"/>
  </r>
  <r>
    <d v="2025-07-24T01:00:00"/>
    <n v="2"/>
    <x v="0"/>
    <n v="2025"/>
    <x v="6"/>
    <n v="24"/>
    <x v="1"/>
    <n v="30"/>
    <x v="1"/>
    <n v="2"/>
  </r>
  <r>
    <d v="2025-07-24T02:00:00"/>
    <n v="2"/>
    <x v="0"/>
    <n v="2025"/>
    <x v="6"/>
    <n v="24"/>
    <x v="1"/>
    <n v="30"/>
    <x v="2"/>
    <n v="2"/>
  </r>
  <r>
    <d v="2025-07-24T03:00:00"/>
    <n v="7"/>
    <x v="0"/>
    <n v="2025"/>
    <x v="6"/>
    <n v="24"/>
    <x v="1"/>
    <n v="30"/>
    <x v="3"/>
    <n v="7"/>
  </r>
  <r>
    <d v="2025-07-24T04:00:00"/>
    <n v="3"/>
    <x v="0"/>
    <n v="2025"/>
    <x v="6"/>
    <n v="24"/>
    <x v="1"/>
    <n v="30"/>
    <x v="4"/>
    <n v="3"/>
  </r>
  <r>
    <d v="2025-07-24T05:00:00"/>
    <n v="4"/>
    <x v="0"/>
    <n v="2025"/>
    <x v="6"/>
    <n v="24"/>
    <x v="1"/>
    <n v="30"/>
    <x v="5"/>
    <n v="4"/>
  </r>
  <r>
    <d v="2025-07-24T06:00:00"/>
    <n v="5"/>
    <x v="0"/>
    <n v="2025"/>
    <x v="6"/>
    <n v="24"/>
    <x v="1"/>
    <n v="30"/>
    <x v="6"/>
    <n v="5"/>
  </r>
  <r>
    <d v="2025-07-24T07:00:00"/>
    <n v="11"/>
    <x v="0"/>
    <n v="2025"/>
    <x v="6"/>
    <n v="24"/>
    <x v="1"/>
    <n v="30"/>
    <x v="7"/>
    <n v="11"/>
  </r>
  <r>
    <d v="2025-07-24T08:00:00"/>
    <n v="25"/>
    <x v="0"/>
    <n v="2025"/>
    <x v="6"/>
    <n v="24"/>
    <x v="1"/>
    <n v="30"/>
    <x v="8"/>
    <n v="25"/>
  </r>
  <r>
    <d v="2025-07-24T09:00:00"/>
    <n v="12"/>
    <x v="0"/>
    <n v="2025"/>
    <x v="6"/>
    <n v="24"/>
    <x v="1"/>
    <n v="30"/>
    <x v="9"/>
    <n v="12"/>
  </r>
  <r>
    <d v="2025-07-24T10:00:00"/>
    <n v="26"/>
    <x v="0"/>
    <n v="2025"/>
    <x v="6"/>
    <n v="24"/>
    <x v="1"/>
    <n v="30"/>
    <x v="10"/>
    <n v="26"/>
  </r>
  <r>
    <d v="2025-07-24T11:00:00"/>
    <n v="56"/>
    <x v="0"/>
    <n v="2025"/>
    <x v="6"/>
    <n v="24"/>
    <x v="1"/>
    <n v="30"/>
    <x v="11"/>
    <n v="56"/>
  </r>
  <r>
    <d v="2025-07-24T12:00:00"/>
    <n v="55"/>
    <x v="0"/>
    <n v="2025"/>
    <x v="6"/>
    <n v="24"/>
    <x v="1"/>
    <n v="30"/>
    <x v="12"/>
    <n v="55"/>
  </r>
  <r>
    <d v="2025-07-24T13:00:00"/>
    <n v="54"/>
    <x v="0"/>
    <n v="2025"/>
    <x v="6"/>
    <n v="24"/>
    <x v="1"/>
    <n v="30"/>
    <x v="13"/>
    <n v="54"/>
  </r>
  <r>
    <d v="2025-07-24T14:00:00"/>
    <n v="48"/>
    <x v="0"/>
    <n v="2025"/>
    <x v="6"/>
    <n v="24"/>
    <x v="1"/>
    <n v="30"/>
    <x v="14"/>
    <n v="48"/>
  </r>
  <r>
    <d v="2025-07-24T15:00:00"/>
    <n v="50"/>
    <x v="0"/>
    <n v="2025"/>
    <x v="6"/>
    <n v="24"/>
    <x v="1"/>
    <n v="30"/>
    <x v="15"/>
    <n v="50"/>
  </r>
  <r>
    <d v="2025-07-24T16:00:00"/>
    <n v="62"/>
    <x v="0"/>
    <n v="2025"/>
    <x v="6"/>
    <n v="24"/>
    <x v="1"/>
    <n v="30"/>
    <x v="16"/>
    <n v="62"/>
  </r>
  <r>
    <d v="2025-07-24T17:00:00"/>
    <n v="41"/>
    <x v="0"/>
    <n v="2025"/>
    <x v="6"/>
    <n v="24"/>
    <x v="1"/>
    <n v="30"/>
    <x v="17"/>
    <n v="41"/>
  </r>
  <r>
    <d v="2025-07-24T18:00:00"/>
    <n v="28"/>
    <x v="0"/>
    <n v="2025"/>
    <x v="6"/>
    <n v="24"/>
    <x v="1"/>
    <n v="30"/>
    <x v="18"/>
    <n v="28"/>
  </r>
  <r>
    <d v="2025-07-24T19:00:00"/>
    <n v="40"/>
    <x v="0"/>
    <n v="2025"/>
    <x v="6"/>
    <n v="24"/>
    <x v="1"/>
    <n v="30"/>
    <x v="19"/>
    <n v="40"/>
  </r>
  <r>
    <d v="2025-07-24T20:00:00"/>
    <n v="30"/>
    <x v="0"/>
    <n v="2025"/>
    <x v="6"/>
    <n v="24"/>
    <x v="1"/>
    <n v="30"/>
    <x v="20"/>
    <n v="30"/>
  </r>
  <r>
    <d v="2025-07-24T21:00:00"/>
    <n v="32"/>
    <x v="0"/>
    <n v="2025"/>
    <x v="6"/>
    <n v="24"/>
    <x v="1"/>
    <n v="30"/>
    <x v="21"/>
    <n v="32"/>
  </r>
  <r>
    <d v="2025-07-24T22:00:00"/>
    <n v="24"/>
    <x v="0"/>
    <n v="2025"/>
    <x v="6"/>
    <n v="24"/>
    <x v="1"/>
    <n v="30"/>
    <x v="22"/>
    <n v="24"/>
  </r>
  <r>
    <d v="2025-07-24T23:00:00"/>
    <n v="13"/>
    <x v="0"/>
    <n v="2025"/>
    <x v="6"/>
    <n v="24"/>
    <x v="1"/>
    <n v="30"/>
    <x v="23"/>
    <n v="13"/>
  </r>
  <r>
    <d v="2025-07-25T00:00:00"/>
    <n v="0"/>
    <x v="0"/>
    <n v="2025"/>
    <x v="6"/>
    <n v="25"/>
    <x v="2"/>
    <n v="30"/>
    <x v="0"/>
    <n v="0"/>
  </r>
  <r>
    <d v="2025-07-25T01:00:00"/>
    <n v="2"/>
    <x v="0"/>
    <n v="2025"/>
    <x v="6"/>
    <n v="25"/>
    <x v="2"/>
    <n v="30"/>
    <x v="1"/>
    <n v="2"/>
  </r>
  <r>
    <d v="2025-07-25T02:00:00"/>
    <n v="2"/>
    <x v="0"/>
    <n v="2025"/>
    <x v="6"/>
    <n v="25"/>
    <x v="2"/>
    <n v="30"/>
    <x v="2"/>
    <n v="2"/>
  </r>
  <r>
    <d v="2025-07-25T03:00:00"/>
    <n v="4"/>
    <x v="0"/>
    <n v="2025"/>
    <x v="6"/>
    <n v="25"/>
    <x v="2"/>
    <n v="30"/>
    <x v="3"/>
    <n v="4"/>
  </r>
  <r>
    <d v="2025-07-25T04:00:00"/>
    <n v="0"/>
    <x v="0"/>
    <n v="2025"/>
    <x v="6"/>
    <n v="25"/>
    <x v="2"/>
    <n v="30"/>
    <x v="4"/>
    <n v="0"/>
  </r>
  <r>
    <d v="2025-07-25T05:00:00"/>
    <n v="4"/>
    <x v="0"/>
    <n v="2025"/>
    <x v="6"/>
    <n v="25"/>
    <x v="2"/>
    <n v="30"/>
    <x v="5"/>
    <n v="4"/>
  </r>
  <r>
    <d v="2025-07-25T06:00:00"/>
    <n v="2"/>
    <x v="0"/>
    <n v="2025"/>
    <x v="6"/>
    <n v="25"/>
    <x v="2"/>
    <n v="30"/>
    <x v="6"/>
    <n v="2"/>
  </r>
  <r>
    <d v="2025-07-25T07:00:00"/>
    <n v="19"/>
    <x v="0"/>
    <n v="2025"/>
    <x v="6"/>
    <n v="25"/>
    <x v="2"/>
    <n v="30"/>
    <x v="7"/>
    <n v="19"/>
  </r>
  <r>
    <d v="2025-07-25T08:00:00"/>
    <n v="26"/>
    <x v="0"/>
    <n v="2025"/>
    <x v="6"/>
    <n v="25"/>
    <x v="2"/>
    <n v="30"/>
    <x v="8"/>
    <n v="26"/>
  </r>
  <r>
    <d v="2025-07-25T09:00:00"/>
    <n v="7"/>
    <x v="0"/>
    <n v="2025"/>
    <x v="6"/>
    <n v="25"/>
    <x v="2"/>
    <n v="30"/>
    <x v="9"/>
    <n v="7"/>
  </r>
  <r>
    <d v="2025-07-25T10:00:00"/>
    <n v="25"/>
    <x v="0"/>
    <n v="2025"/>
    <x v="6"/>
    <n v="25"/>
    <x v="2"/>
    <n v="30"/>
    <x v="10"/>
    <n v="25"/>
  </r>
  <r>
    <d v="2025-07-25T11:00:00"/>
    <n v="44"/>
    <x v="0"/>
    <n v="2025"/>
    <x v="6"/>
    <n v="25"/>
    <x v="2"/>
    <n v="30"/>
    <x v="11"/>
    <n v="44"/>
  </r>
  <r>
    <d v="2025-07-25T12:00:00"/>
    <n v="47"/>
    <x v="0"/>
    <n v="2025"/>
    <x v="6"/>
    <n v="25"/>
    <x v="2"/>
    <n v="30"/>
    <x v="12"/>
    <n v="47"/>
  </r>
  <r>
    <d v="2025-07-25T13:00:00"/>
    <n v="46"/>
    <x v="0"/>
    <n v="2025"/>
    <x v="6"/>
    <n v="25"/>
    <x v="2"/>
    <n v="30"/>
    <x v="13"/>
    <n v="46"/>
  </r>
  <r>
    <d v="2025-07-25T14:00:00"/>
    <n v="31"/>
    <x v="0"/>
    <n v="2025"/>
    <x v="6"/>
    <n v="25"/>
    <x v="2"/>
    <n v="30"/>
    <x v="14"/>
    <n v="31"/>
  </r>
  <r>
    <d v="2025-07-25T15:00:00"/>
    <n v="25"/>
    <x v="0"/>
    <n v="2025"/>
    <x v="6"/>
    <n v="25"/>
    <x v="2"/>
    <n v="30"/>
    <x v="15"/>
    <n v="25"/>
  </r>
  <r>
    <d v="2025-07-25T16:00:00"/>
    <n v="36"/>
    <x v="0"/>
    <n v="2025"/>
    <x v="6"/>
    <n v="25"/>
    <x v="2"/>
    <n v="30"/>
    <x v="16"/>
    <n v="36"/>
  </r>
  <r>
    <d v="2025-07-25T17:00:00"/>
    <n v="22"/>
    <x v="0"/>
    <n v="2025"/>
    <x v="6"/>
    <n v="25"/>
    <x v="2"/>
    <n v="30"/>
    <x v="17"/>
    <n v="22"/>
  </r>
  <r>
    <d v="2025-07-25T18:00:00"/>
    <n v="26"/>
    <x v="0"/>
    <n v="2025"/>
    <x v="6"/>
    <n v="25"/>
    <x v="2"/>
    <n v="30"/>
    <x v="18"/>
    <n v="26"/>
  </r>
  <r>
    <d v="2025-07-25T19:00:00"/>
    <n v="17"/>
    <x v="0"/>
    <n v="2025"/>
    <x v="6"/>
    <n v="25"/>
    <x v="2"/>
    <n v="30"/>
    <x v="19"/>
    <n v="17"/>
  </r>
  <r>
    <d v="2025-07-25T20:00:00"/>
    <n v="29"/>
    <x v="0"/>
    <n v="2025"/>
    <x v="6"/>
    <n v="25"/>
    <x v="2"/>
    <n v="30"/>
    <x v="20"/>
    <n v="29"/>
  </r>
  <r>
    <d v="2025-07-25T21:00:00"/>
    <n v="40"/>
    <x v="0"/>
    <n v="2025"/>
    <x v="6"/>
    <n v="25"/>
    <x v="2"/>
    <n v="30"/>
    <x v="21"/>
    <n v="40"/>
  </r>
  <r>
    <d v="2025-07-25T22:00:00"/>
    <n v="15"/>
    <x v="0"/>
    <n v="2025"/>
    <x v="6"/>
    <n v="25"/>
    <x v="2"/>
    <n v="30"/>
    <x v="22"/>
    <n v="15"/>
  </r>
  <r>
    <d v="2025-07-25T23:00:00"/>
    <n v="11"/>
    <x v="0"/>
    <n v="2025"/>
    <x v="6"/>
    <n v="25"/>
    <x v="2"/>
    <n v="30"/>
    <x v="23"/>
    <n v="11"/>
  </r>
  <r>
    <d v="2025-07-26T00:00:00"/>
    <n v="0"/>
    <x v="0"/>
    <n v="2025"/>
    <x v="6"/>
    <n v="26"/>
    <x v="3"/>
    <n v="30"/>
    <x v="0"/>
    <n v="0"/>
  </r>
  <r>
    <d v="2025-07-26T01:00:00"/>
    <n v="17"/>
    <x v="0"/>
    <n v="2025"/>
    <x v="6"/>
    <n v="26"/>
    <x v="3"/>
    <n v="30"/>
    <x v="1"/>
    <n v="17"/>
  </r>
  <r>
    <d v="2025-07-26T02:00:00"/>
    <n v="6"/>
    <x v="0"/>
    <n v="2025"/>
    <x v="6"/>
    <n v="26"/>
    <x v="3"/>
    <n v="30"/>
    <x v="2"/>
    <n v="6"/>
  </r>
  <r>
    <d v="2025-07-26T03:00:00"/>
    <n v="3"/>
    <x v="0"/>
    <n v="2025"/>
    <x v="6"/>
    <n v="26"/>
    <x v="3"/>
    <n v="30"/>
    <x v="3"/>
    <n v="3"/>
  </r>
  <r>
    <d v="2025-07-26T04:00:00"/>
    <n v="6"/>
    <x v="0"/>
    <n v="2025"/>
    <x v="6"/>
    <n v="26"/>
    <x v="3"/>
    <n v="30"/>
    <x v="4"/>
    <n v="6"/>
  </r>
  <r>
    <d v="2025-07-26T05:00:00"/>
    <n v="3"/>
    <x v="0"/>
    <n v="2025"/>
    <x v="6"/>
    <n v="26"/>
    <x v="3"/>
    <n v="30"/>
    <x v="5"/>
    <n v="3"/>
  </r>
  <r>
    <d v="2025-07-26T06:00:00"/>
    <n v="0"/>
    <x v="0"/>
    <n v="2025"/>
    <x v="6"/>
    <n v="26"/>
    <x v="3"/>
    <n v="30"/>
    <x v="6"/>
    <n v="0"/>
  </r>
  <r>
    <d v="2025-07-26T07:00:00"/>
    <n v="5"/>
    <x v="0"/>
    <n v="2025"/>
    <x v="6"/>
    <n v="26"/>
    <x v="3"/>
    <n v="30"/>
    <x v="7"/>
    <n v="5"/>
  </r>
  <r>
    <d v="2025-07-26T08:00:00"/>
    <n v="7"/>
    <x v="0"/>
    <n v="2025"/>
    <x v="6"/>
    <n v="26"/>
    <x v="3"/>
    <n v="30"/>
    <x v="8"/>
    <n v="7"/>
  </r>
  <r>
    <d v="2025-07-26T09:00:00"/>
    <n v="13"/>
    <x v="0"/>
    <n v="2025"/>
    <x v="6"/>
    <n v="26"/>
    <x v="3"/>
    <n v="30"/>
    <x v="9"/>
    <n v="13"/>
  </r>
  <r>
    <d v="2025-07-26T10:00:00"/>
    <n v="34"/>
    <x v="0"/>
    <n v="2025"/>
    <x v="6"/>
    <n v="26"/>
    <x v="3"/>
    <n v="30"/>
    <x v="10"/>
    <n v="34"/>
  </r>
  <r>
    <d v="2025-07-26T11:00:00"/>
    <n v="48"/>
    <x v="0"/>
    <n v="2025"/>
    <x v="6"/>
    <n v="26"/>
    <x v="3"/>
    <n v="30"/>
    <x v="11"/>
    <n v="48"/>
  </r>
  <r>
    <d v="2025-07-26T12:00:00"/>
    <n v="49"/>
    <x v="0"/>
    <n v="2025"/>
    <x v="6"/>
    <n v="26"/>
    <x v="3"/>
    <n v="30"/>
    <x v="12"/>
    <n v="49"/>
  </r>
  <r>
    <d v="2025-07-26T13:00:00"/>
    <n v="33"/>
    <x v="0"/>
    <n v="2025"/>
    <x v="6"/>
    <n v="26"/>
    <x v="3"/>
    <n v="30"/>
    <x v="13"/>
    <n v="33"/>
  </r>
  <r>
    <d v="2025-07-26T14:00:00"/>
    <n v="94"/>
    <x v="0"/>
    <n v="2025"/>
    <x v="6"/>
    <n v="26"/>
    <x v="3"/>
    <n v="30"/>
    <x v="14"/>
    <n v="94"/>
  </r>
  <r>
    <d v="2025-07-26T15:00:00"/>
    <n v="45"/>
    <x v="0"/>
    <n v="2025"/>
    <x v="6"/>
    <n v="26"/>
    <x v="3"/>
    <n v="30"/>
    <x v="15"/>
    <n v="45"/>
  </r>
  <r>
    <d v="2025-07-26T16:00:00"/>
    <n v="55"/>
    <x v="0"/>
    <n v="2025"/>
    <x v="6"/>
    <n v="26"/>
    <x v="3"/>
    <n v="30"/>
    <x v="16"/>
    <n v="55"/>
  </r>
  <r>
    <d v="2025-07-26T17:00:00"/>
    <n v="57"/>
    <x v="0"/>
    <n v="2025"/>
    <x v="6"/>
    <n v="26"/>
    <x v="3"/>
    <n v="30"/>
    <x v="17"/>
    <n v="57"/>
  </r>
  <r>
    <d v="2025-07-26T18:00:00"/>
    <n v="32"/>
    <x v="0"/>
    <n v="2025"/>
    <x v="6"/>
    <n v="26"/>
    <x v="3"/>
    <n v="30"/>
    <x v="18"/>
    <n v="32"/>
  </r>
  <r>
    <d v="2025-07-26T19:00:00"/>
    <n v="43"/>
    <x v="0"/>
    <n v="2025"/>
    <x v="6"/>
    <n v="26"/>
    <x v="3"/>
    <n v="30"/>
    <x v="19"/>
    <n v="43"/>
  </r>
  <r>
    <d v="2025-07-26T20:00:00"/>
    <n v="48"/>
    <x v="0"/>
    <n v="2025"/>
    <x v="6"/>
    <n v="26"/>
    <x v="3"/>
    <n v="30"/>
    <x v="20"/>
    <n v="48"/>
  </r>
  <r>
    <d v="2025-07-26T21:00:00"/>
    <n v="27"/>
    <x v="0"/>
    <n v="2025"/>
    <x v="6"/>
    <n v="26"/>
    <x v="3"/>
    <n v="30"/>
    <x v="21"/>
    <n v="27"/>
  </r>
  <r>
    <d v="2025-07-26T22:00:00"/>
    <n v="23"/>
    <x v="0"/>
    <n v="2025"/>
    <x v="6"/>
    <n v="26"/>
    <x v="3"/>
    <n v="30"/>
    <x v="22"/>
    <n v="23"/>
  </r>
  <r>
    <d v="2025-07-26T23:00:00"/>
    <n v="21"/>
    <x v="0"/>
    <n v="2025"/>
    <x v="6"/>
    <n v="26"/>
    <x v="3"/>
    <n v="30"/>
    <x v="23"/>
    <n v="21"/>
  </r>
  <r>
    <d v="2025-07-27T00:00:00"/>
    <n v="0"/>
    <x v="0"/>
    <n v="2025"/>
    <x v="6"/>
    <n v="27"/>
    <x v="4"/>
    <n v="30"/>
    <x v="0"/>
    <n v="0"/>
  </r>
  <r>
    <d v="2025-07-27T01:00:00"/>
    <n v="11"/>
    <x v="0"/>
    <n v="2025"/>
    <x v="6"/>
    <n v="27"/>
    <x v="4"/>
    <n v="30"/>
    <x v="1"/>
    <n v="11"/>
  </r>
  <r>
    <d v="2025-07-27T02:00:00"/>
    <n v="3"/>
    <x v="0"/>
    <n v="2025"/>
    <x v="6"/>
    <n v="27"/>
    <x v="4"/>
    <n v="30"/>
    <x v="2"/>
    <n v="3"/>
  </r>
  <r>
    <d v="2025-07-27T03:00:00"/>
    <n v="2"/>
    <x v="0"/>
    <n v="2025"/>
    <x v="6"/>
    <n v="27"/>
    <x v="4"/>
    <n v="30"/>
    <x v="3"/>
    <n v="2"/>
  </r>
  <r>
    <d v="2025-07-27T04:00:00"/>
    <n v="5"/>
    <x v="0"/>
    <n v="2025"/>
    <x v="6"/>
    <n v="27"/>
    <x v="4"/>
    <n v="30"/>
    <x v="4"/>
    <n v="5"/>
  </r>
  <r>
    <d v="2025-07-27T05:00:00"/>
    <n v="2"/>
    <x v="0"/>
    <n v="2025"/>
    <x v="6"/>
    <n v="27"/>
    <x v="4"/>
    <n v="30"/>
    <x v="5"/>
    <n v="2"/>
  </r>
  <r>
    <d v="2025-07-27T06:00:00"/>
    <n v="3"/>
    <x v="0"/>
    <n v="2025"/>
    <x v="6"/>
    <n v="27"/>
    <x v="4"/>
    <n v="30"/>
    <x v="6"/>
    <n v="3"/>
  </r>
  <r>
    <d v="2025-07-27T07:00:00"/>
    <n v="3"/>
    <x v="0"/>
    <n v="2025"/>
    <x v="6"/>
    <n v="27"/>
    <x v="4"/>
    <n v="30"/>
    <x v="7"/>
    <n v="3"/>
  </r>
  <r>
    <d v="2025-07-27T08:00:00"/>
    <n v="3"/>
    <x v="0"/>
    <n v="2025"/>
    <x v="6"/>
    <n v="27"/>
    <x v="4"/>
    <n v="30"/>
    <x v="8"/>
    <n v="3"/>
  </r>
  <r>
    <d v="2025-07-27T09:00:00"/>
    <n v="19"/>
    <x v="0"/>
    <n v="2025"/>
    <x v="6"/>
    <n v="27"/>
    <x v="4"/>
    <n v="30"/>
    <x v="9"/>
    <n v="19"/>
  </r>
  <r>
    <d v="2025-07-27T10:00:00"/>
    <n v="27"/>
    <x v="0"/>
    <n v="2025"/>
    <x v="6"/>
    <n v="27"/>
    <x v="4"/>
    <n v="30"/>
    <x v="10"/>
    <n v="27"/>
  </r>
  <r>
    <d v="2025-07-27T11:00:00"/>
    <n v="114"/>
    <x v="0"/>
    <n v="2025"/>
    <x v="6"/>
    <n v="27"/>
    <x v="4"/>
    <n v="30"/>
    <x v="11"/>
    <n v="114"/>
  </r>
  <r>
    <d v="2025-07-27T12:00:00"/>
    <n v="41"/>
    <x v="0"/>
    <n v="2025"/>
    <x v="6"/>
    <n v="27"/>
    <x v="4"/>
    <n v="30"/>
    <x v="12"/>
    <n v="41"/>
  </r>
  <r>
    <d v="2025-07-27T13:00:00"/>
    <n v="54"/>
    <x v="0"/>
    <n v="2025"/>
    <x v="6"/>
    <n v="27"/>
    <x v="4"/>
    <n v="30"/>
    <x v="13"/>
    <n v="54"/>
  </r>
  <r>
    <d v="2025-07-27T14:00:00"/>
    <n v="58"/>
    <x v="0"/>
    <n v="2025"/>
    <x v="6"/>
    <n v="27"/>
    <x v="4"/>
    <n v="30"/>
    <x v="14"/>
    <n v="58"/>
  </r>
  <r>
    <d v="2025-07-27T15:00:00"/>
    <n v="24"/>
    <x v="0"/>
    <n v="2025"/>
    <x v="6"/>
    <n v="27"/>
    <x v="4"/>
    <n v="30"/>
    <x v="15"/>
    <n v="24"/>
  </r>
  <r>
    <d v="2025-07-27T16:00:00"/>
    <n v="37"/>
    <x v="0"/>
    <n v="2025"/>
    <x v="6"/>
    <n v="27"/>
    <x v="4"/>
    <n v="30"/>
    <x v="16"/>
    <n v="37"/>
  </r>
  <r>
    <d v="2025-07-27T17:00:00"/>
    <n v="40"/>
    <x v="0"/>
    <n v="2025"/>
    <x v="6"/>
    <n v="27"/>
    <x v="4"/>
    <n v="30"/>
    <x v="17"/>
    <n v="40"/>
  </r>
  <r>
    <d v="2025-07-27T18:00:00"/>
    <n v="33"/>
    <x v="0"/>
    <n v="2025"/>
    <x v="6"/>
    <n v="27"/>
    <x v="4"/>
    <n v="30"/>
    <x v="18"/>
    <n v="33"/>
  </r>
  <r>
    <d v="2025-07-27T19:00:00"/>
    <n v="46"/>
    <x v="0"/>
    <n v="2025"/>
    <x v="6"/>
    <n v="27"/>
    <x v="4"/>
    <n v="30"/>
    <x v="19"/>
    <n v="46"/>
  </r>
  <r>
    <d v="2025-07-27T20:00:00"/>
    <n v="24"/>
    <x v="0"/>
    <n v="2025"/>
    <x v="6"/>
    <n v="27"/>
    <x v="4"/>
    <n v="30"/>
    <x v="20"/>
    <n v="24"/>
  </r>
  <r>
    <d v="2025-07-27T21:00:00"/>
    <n v="30"/>
    <x v="0"/>
    <n v="2025"/>
    <x v="6"/>
    <n v="27"/>
    <x v="4"/>
    <n v="30"/>
    <x v="21"/>
    <n v="30"/>
  </r>
  <r>
    <d v="2025-07-27T22:00:00"/>
    <n v="8"/>
    <x v="0"/>
    <n v="2025"/>
    <x v="6"/>
    <n v="27"/>
    <x v="4"/>
    <n v="30"/>
    <x v="22"/>
    <n v="8"/>
  </r>
  <r>
    <d v="2025-07-27T23:00:00"/>
    <n v="9"/>
    <x v="0"/>
    <n v="2025"/>
    <x v="6"/>
    <n v="27"/>
    <x v="4"/>
    <n v="30"/>
    <x v="23"/>
    <n v="9"/>
  </r>
  <r>
    <d v="2025-07-28T00:00:00"/>
    <n v="0"/>
    <x v="0"/>
    <n v="2025"/>
    <x v="6"/>
    <n v="28"/>
    <x v="5"/>
    <n v="31"/>
    <x v="0"/>
    <n v="0"/>
  </r>
  <r>
    <d v="2025-07-28T01:00:00"/>
    <n v="11"/>
    <x v="0"/>
    <n v="2025"/>
    <x v="6"/>
    <n v="28"/>
    <x v="5"/>
    <n v="31"/>
    <x v="1"/>
    <n v="11"/>
  </r>
  <r>
    <d v="2025-07-28T02:00:00"/>
    <n v="1"/>
    <x v="0"/>
    <n v="2025"/>
    <x v="6"/>
    <n v="28"/>
    <x v="5"/>
    <n v="31"/>
    <x v="2"/>
    <n v="1"/>
  </r>
  <r>
    <d v="2025-07-28T03:00:00"/>
    <n v="0"/>
    <x v="0"/>
    <n v="2025"/>
    <x v="6"/>
    <n v="28"/>
    <x v="5"/>
    <n v="31"/>
    <x v="3"/>
    <n v="0"/>
  </r>
  <r>
    <d v="2025-07-28T04:00:00"/>
    <n v="2"/>
    <x v="0"/>
    <n v="2025"/>
    <x v="6"/>
    <n v="28"/>
    <x v="5"/>
    <n v="31"/>
    <x v="4"/>
    <n v="2"/>
  </r>
  <r>
    <d v="2025-07-28T05:00:00"/>
    <n v="0"/>
    <x v="0"/>
    <n v="2025"/>
    <x v="6"/>
    <n v="28"/>
    <x v="5"/>
    <n v="31"/>
    <x v="5"/>
    <n v="0"/>
  </r>
  <r>
    <d v="2025-07-28T06:00:00"/>
    <n v="0"/>
    <x v="0"/>
    <n v="2025"/>
    <x v="6"/>
    <n v="28"/>
    <x v="5"/>
    <n v="31"/>
    <x v="6"/>
    <n v="0"/>
  </r>
  <r>
    <d v="2025-07-28T07:00:00"/>
    <n v="5"/>
    <x v="0"/>
    <n v="2025"/>
    <x v="6"/>
    <n v="28"/>
    <x v="5"/>
    <n v="31"/>
    <x v="7"/>
    <n v="5"/>
  </r>
  <r>
    <d v="2025-07-28T08:00:00"/>
    <n v="4"/>
    <x v="0"/>
    <n v="2025"/>
    <x v="6"/>
    <n v="28"/>
    <x v="5"/>
    <n v="31"/>
    <x v="8"/>
    <n v="4"/>
  </r>
  <r>
    <d v="2025-07-28T09:00:00"/>
    <n v="4"/>
    <x v="0"/>
    <n v="2025"/>
    <x v="6"/>
    <n v="28"/>
    <x v="5"/>
    <n v="31"/>
    <x v="9"/>
    <n v="4"/>
  </r>
  <r>
    <d v="2025-07-28T10:00:00"/>
    <n v="0"/>
    <x v="0"/>
    <n v="2025"/>
    <x v="6"/>
    <n v="28"/>
    <x v="5"/>
    <n v="31"/>
    <x v="10"/>
    <n v="0"/>
  </r>
  <r>
    <d v="2025-07-28T11:00:00"/>
    <n v="5"/>
    <x v="0"/>
    <n v="2025"/>
    <x v="6"/>
    <n v="28"/>
    <x v="5"/>
    <n v="31"/>
    <x v="11"/>
    <n v="5"/>
  </r>
  <r>
    <d v="2025-07-28T12:00:00"/>
    <n v="3"/>
    <x v="0"/>
    <n v="2025"/>
    <x v="6"/>
    <n v="28"/>
    <x v="5"/>
    <n v="31"/>
    <x v="12"/>
    <n v="3"/>
  </r>
  <r>
    <d v="2025-07-28T13:00:00"/>
    <n v="1"/>
    <x v="0"/>
    <n v="2025"/>
    <x v="6"/>
    <n v="28"/>
    <x v="5"/>
    <n v="31"/>
    <x v="13"/>
    <n v="1"/>
  </r>
  <r>
    <d v="2025-07-28T14:00:00"/>
    <n v="0"/>
    <x v="0"/>
    <n v="2025"/>
    <x v="6"/>
    <n v="28"/>
    <x v="5"/>
    <n v="31"/>
    <x v="14"/>
    <n v="0"/>
  </r>
  <r>
    <d v="2025-07-28T15:00:00"/>
    <n v="1"/>
    <x v="0"/>
    <n v="2025"/>
    <x v="6"/>
    <n v="28"/>
    <x v="5"/>
    <n v="31"/>
    <x v="15"/>
    <n v="1"/>
  </r>
  <r>
    <d v="2025-07-28T16:00:00"/>
    <n v="13"/>
    <x v="0"/>
    <n v="2025"/>
    <x v="6"/>
    <n v="28"/>
    <x v="5"/>
    <n v="31"/>
    <x v="16"/>
    <n v="13"/>
  </r>
  <r>
    <d v="2025-07-28T17:00:00"/>
    <n v="18"/>
    <x v="0"/>
    <n v="2025"/>
    <x v="6"/>
    <n v="28"/>
    <x v="5"/>
    <n v="31"/>
    <x v="17"/>
    <n v="18"/>
  </r>
  <r>
    <d v="2025-07-28T18:00:00"/>
    <n v="25"/>
    <x v="0"/>
    <n v="2025"/>
    <x v="6"/>
    <n v="28"/>
    <x v="5"/>
    <n v="31"/>
    <x v="18"/>
    <n v="25"/>
  </r>
  <r>
    <d v="2025-07-28T19:00:00"/>
    <n v="13"/>
    <x v="0"/>
    <n v="2025"/>
    <x v="6"/>
    <n v="28"/>
    <x v="5"/>
    <n v="31"/>
    <x v="19"/>
    <n v="13"/>
  </r>
  <r>
    <d v="2025-07-28T20:00:00"/>
    <n v="10"/>
    <x v="0"/>
    <n v="2025"/>
    <x v="6"/>
    <n v="28"/>
    <x v="5"/>
    <n v="31"/>
    <x v="20"/>
    <n v="10"/>
  </r>
  <r>
    <d v="2025-07-28T21:00:00"/>
    <n v="10"/>
    <x v="0"/>
    <n v="2025"/>
    <x v="6"/>
    <n v="28"/>
    <x v="5"/>
    <n v="31"/>
    <x v="21"/>
    <n v="10"/>
  </r>
  <r>
    <d v="2025-07-28T22:00:00"/>
    <n v="12"/>
    <x v="0"/>
    <n v="2025"/>
    <x v="6"/>
    <n v="28"/>
    <x v="5"/>
    <n v="31"/>
    <x v="22"/>
    <n v="12"/>
  </r>
  <r>
    <d v="2025-07-28T23:00:00"/>
    <n v="5"/>
    <x v="0"/>
    <n v="2025"/>
    <x v="6"/>
    <n v="28"/>
    <x v="5"/>
    <n v="31"/>
    <x v="23"/>
    <n v="5"/>
  </r>
  <r>
    <d v="2025-07-29T00:00:00"/>
    <n v="0"/>
    <x v="0"/>
    <n v="2025"/>
    <x v="6"/>
    <n v="29"/>
    <x v="6"/>
    <n v="31"/>
    <x v="0"/>
    <n v="0"/>
  </r>
  <r>
    <d v="2025-07-29T01:00:00"/>
    <n v="0"/>
    <x v="0"/>
    <n v="2025"/>
    <x v="6"/>
    <n v="29"/>
    <x v="6"/>
    <n v="31"/>
    <x v="1"/>
    <n v="0"/>
  </r>
  <r>
    <d v="2025-07-29T02:00:00"/>
    <n v="1"/>
    <x v="0"/>
    <n v="2025"/>
    <x v="6"/>
    <n v="29"/>
    <x v="6"/>
    <n v="31"/>
    <x v="2"/>
    <n v="1"/>
  </r>
  <r>
    <d v="2025-07-29T03:00:00"/>
    <n v="0"/>
    <x v="0"/>
    <n v="2025"/>
    <x v="6"/>
    <n v="29"/>
    <x v="6"/>
    <n v="31"/>
    <x v="3"/>
    <n v="0"/>
  </r>
  <r>
    <d v="2025-07-29T04:00:00"/>
    <n v="0"/>
    <x v="0"/>
    <n v="2025"/>
    <x v="6"/>
    <n v="29"/>
    <x v="6"/>
    <n v="31"/>
    <x v="4"/>
    <n v="0"/>
  </r>
  <r>
    <d v="2025-07-29T05:00:00"/>
    <n v="0"/>
    <x v="0"/>
    <n v="2025"/>
    <x v="6"/>
    <n v="29"/>
    <x v="6"/>
    <n v="31"/>
    <x v="5"/>
    <n v="0"/>
  </r>
  <r>
    <d v="2025-07-29T06:00:00"/>
    <n v="0"/>
    <x v="0"/>
    <n v="2025"/>
    <x v="6"/>
    <n v="29"/>
    <x v="6"/>
    <n v="31"/>
    <x v="6"/>
    <n v="0"/>
  </r>
  <r>
    <d v="2025-07-29T07:00:00"/>
    <n v="3"/>
    <x v="0"/>
    <n v="2025"/>
    <x v="6"/>
    <n v="29"/>
    <x v="6"/>
    <n v="31"/>
    <x v="7"/>
    <n v="3"/>
  </r>
  <r>
    <d v="2025-07-29T08:00:00"/>
    <n v="4"/>
    <x v="0"/>
    <n v="2025"/>
    <x v="6"/>
    <n v="29"/>
    <x v="6"/>
    <n v="31"/>
    <x v="8"/>
    <n v="4"/>
  </r>
  <r>
    <d v="2025-07-29T09:00:00"/>
    <n v="10"/>
    <x v="0"/>
    <n v="2025"/>
    <x v="6"/>
    <n v="29"/>
    <x v="6"/>
    <n v="31"/>
    <x v="9"/>
    <n v="10"/>
  </r>
  <r>
    <d v="2025-07-29T10:00:00"/>
    <n v="10"/>
    <x v="0"/>
    <n v="2025"/>
    <x v="6"/>
    <n v="29"/>
    <x v="6"/>
    <n v="31"/>
    <x v="10"/>
    <n v="10"/>
  </r>
  <r>
    <d v="2025-07-29T11:00:00"/>
    <n v="15"/>
    <x v="0"/>
    <n v="2025"/>
    <x v="6"/>
    <n v="29"/>
    <x v="6"/>
    <n v="31"/>
    <x v="11"/>
    <n v="15"/>
  </r>
  <r>
    <d v="2025-07-29T12:00:00"/>
    <n v="13"/>
    <x v="0"/>
    <n v="2025"/>
    <x v="6"/>
    <n v="29"/>
    <x v="6"/>
    <n v="31"/>
    <x v="12"/>
    <n v="13"/>
  </r>
  <r>
    <d v="2025-07-29T13:00:00"/>
    <n v="9"/>
    <x v="0"/>
    <n v="2025"/>
    <x v="6"/>
    <n v="29"/>
    <x v="6"/>
    <n v="31"/>
    <x v="13"/>
    <n v="9"/>
  </r>
  <r>
    <d v="2025-07-29T14:00:00"/>
    <n v="1"/>
    <x v="0"/>
    <n v="2025"/>
    <x v="6"/>
    <n v="29"/>
    <x v="6"/>
    <n v="31"/>
    <x v="14"/>
    <n v="1"/>
  </r>
  <r>
    <d v="2025-07-29T15:00:00"/>
    <n v="10"/>
    <x v="0"/>
    <n v="2025"/>
    <x v="6"/>
    <n v="29"/>
    <x v="6"/>
    <n v="31"/>
    <x v="15"/>
    <n v="10"/>
  </r>
  <r>
    <d v="2025-07-29T16:00:00"/>
    <n v="17"/>
    <x v="0"/>
    <n v="2025"/>
    <x v="6"/>
    <n v="29"/>
    <x v="6"/>
    <n v="31"/>
    <x v="16"/>
    <n v="17"/>
  </r>
  <r>
    <d v="2025-07-29T17:00:00"/>
    <n v="29"/>
    <x v="0"/>
    <n v="2025"/>
    <x v="6"/>
    <n v="29"/>
    <x v="6"/>
    <n v="31"/>
    <x v="17"/>
    <n v="29"/>
  </r>
  <r>
    <d v="2025-07-29T18:00:00"/>
    <n v="27"/>
    <x v="0"/>
    <n v="2025"/>
    <x v="6"/>
    <n v="29"/>
    <x v="6"/>
    <n v="31"/>
    <x v="18"/>
    <n v="27"/>
  </r>
  <r>
    <d v="2025-07-29T19:00:00"/>
    <n v="17"/>
    <x v="0"/>
    <n v="2025"/>
    <x v="6"/>
    <n v="29"/>
    <x v="6"/>
    <n v="31"/>
    <x v="19"/>
    <n v="17"/>
  </r>
  <r>
    <d v="2025-07-29T20:00:00"/>
    <n v="24"/>
    <x v="0"/>
    <n v="2025"/>
    <x v="6"/>
    <n v="29"/>
    <x v="6"/>
    <n v="31"/>
    <x v="20"/>
    <n v="24"/>
  </r>
  <r>
    <d v="2025-07-29T21:00:00"/>
    <n v="9"/>
    <x v="0"/>
    <n v="2025"/>
    <x v="6"/>
    <n v="29"/>
    <x v="6"/>
    <n v="31"/>
    <x v="21"/>
    <n v="9"/>
  </r>
  <r>
    <d v="2025-07-29T22:00:00"/>
    <n v="6"/>
    <x v="0"/>
    <n v="2025"/>
    <x v="6"/>
    <n v="29"/>
    <x v="6"/>
    <n v="31"/>
    <x v="22"/>
    <n v="6"/>
  </r>
  <r>
    <d v="2025-07-29T23:00:00"/>
    <n v="12"/>
    <x v="0"/>
    <n v="2025"/>
    <x v="6"/>
    <n v="29"/>
    <x v="6"/>
    <n v="31"/>
    <x v="23"/>
    <n v="12"/>
  </r>
  <r>
    <d v="2025-07-30T00:00:00"/>
    <n v="0"/>
    <x v="0"/>
    <n v="2025"/>
    <x v="6"/>
    <n v="30"/>
    <x v="0"/>
    <n v="31"/>
    <x v="0"/>
    <n v="0"/>
  </r>
  <r>
    <d v="2025-07-30T01:00:00"/>
    <n v="0"/>
    <x v="0"/>
    <n v="2025"/>
    <x v="6"/>
    <n v="30"/>
    <x v="0"/>
    <n v="31"/>
    <x v="1"/>
    <n v="0"/>
  </r>
  <r>
    <d v="2025-07-30T02:00:00"/>
    <n v="0"/>
    <x v="0"/>
    <n v="2025"/>
    <x v="6"/>
    <n v="30"/>
    <x v="0"/>
    <n v="31"/>
    <x v="2"/>
    <n v="0"/>
  </r>
  <r>
    <d v="2025-07-30T03:00:00"/>
    <n v="0"/>
    <x v="0"/>
    <n v="2025"/>
    <x v="6"/>
    <n v="30"/>
    <x v="0"/>
    <n v="31"/>
    <x v="3"/>
    <n v="0"/>
  </r>
  <r>
    <d v="2025-07-30T04:00:00"/>
    <n v="0"/>
    <x v="0"/>
    <n v="2025"/>
    <x v="6"/>
    <n v="30"/>
    <x v="0"/>
    <n v="31"/>
    <x v="4"/>
    <n v="0"/>
  </r>
  <r>
    <d v="2025-07-30T05:00:00"/>
    <n v="0"/>
    <x v="0"/>
    <n v="2025"/>
    <x v="6"/>
    <n v="30"/>
    <x v="0"/>
    <n v="31"/>
    <x v="5"/>
    <n v="0"/>
  </r>
  <r>
    <d v="2025-07-30T06:00:00"/>
    <n v="0"/>
    <x v="0"/>
    <n v="2025"/>
    <x v="6"/>
    <n v="30"/>
    <x v="0"/>
    <n v="31"/>
    <x v="6"/>
    <n v="0"/>
  </r>
  <r>
    <d v="2025-07-30T07:00:00"/>
    <n v="0"/>
    <x v="0"/>
    <n v="2025"/>
    <x v="6"/>
    <n v="30"/>
    <x v="0"/>
    <n v="31"/>
    <x v="7"/>
    <n v="0"/>
  </r>
  <r>
    <d v="2025-07-30T08:00:00"/>
    <n v="0"/>
    <x v="0"/>
    <n v="2025"/>
    <x v="6"/>
    <n v="30"/>
    <x v="0"/>
    <n v="31"/>
    <x v="8"/>
    <n v="0"/>
  </r>
  <r>
    <d v="2025-07-30T09:00:00"/>
    <n v="0"/>
    <x v="0"/>
    <n v="2025"/>
    <x v="6"/>
    <n v="30"/>
    <x v="0"/>
    <n v="31"/>
    <x v="9"/>
    <n v="0"/>
  </r>
  <r>
    <d v="2025-07-30T10:00:00"/>
    <n v="0"/>
    <x v="0"/>
    <n v="2025"/>
    <x v="6"/>
    <n v="30"/>
    <x v="0"/>
    <n v="31"/>
    <x v="10"/>
    <n v="0"/>
  </r>
  <r>
    <d v="2025-07-30T11:00:00"/>
    <n v="0"/>
    <x v="0"/>
    <n v="2025"/>
    <x v="6"/>
    <n v="30"/>
    <x v="0"/>
    <n v="31"/>
    <x v="11"/>
    <n v="0"/>
  </r>
  <r>
    <d v="2025-07-30T12:00:00"/>
    <n v="0"/>
    <x v="0"/>
    <n v="2025"/>
    <x v="6"/>
    <n v="30"/>
    <x v="0"/>
    <n v="31"/>
    <x v="12"/>
    <n v="0"/>
  </r>
  <r>
    <d v="2025-07-30T13:00:00"/>
    <n v="2"/>
    <x v="0"/>
    <n v="2025"/>
    <x v="6"/>
    <n v="30"/>
    <x v="0"/>
    <n v="31"/>
    <x v="13"/>
    <n v="2"/>
  </r>
  <r>
    <d v="2025-07-30T14:00:00"/>
    <n v="0"/>
    <x v="0"/>
    <n v="2025"/>
    <x v="6"/>
    <n v="30"/>
    <x v="0"/>
    <n v="31"/>
    <x v="14"/>
    <n v="0"/>
  </r>
  <r>
    <d v="2025-07-30T15:00:00"/>
    <n v="1"/>
    <x v="0"/>
    <n v="2025"/>
    <x v="6"/>
    <n v="30"/>
    <x v="0"/>
    <n v="31"/>
    <x v="15"/>
    <n v="1"/>
  </r>
  <r>
    <d v="2025-07-30T16:00:00"/>
    <n v="0"/>
    <x v="0"/>
    <n v="2025"/>
    <x v="6"/>
    <n v="30"/>
    <x v="0"/>
    <n v="31"/>
    <x v="16"/>
    <n v="0"/>
  </r>
  <r>
    <d v="2025-07-30T17:00:00"/>
    <n v="0"/>
    <x v="0"/>
    <n v="2025"/>
    <x v="6"/>
    <n v="30"/>
    <x v="0"/>
    <n v="31"/>
    <x v="17"/>
    <n v="0"/>
  </r>
  <r>
    <d v="2025-07-30T18:00:00"/>
    <n v="1"/>
    <x v="0"/>
    <n v="2025"/>
    <x v="6"/>
    <n v="30"/>
    <x v="0"/>
    <n v="31"/>
    <x v="18"/>
    <n v="1"/>
  </r>
  <r>
    <d v="2025-07-30T19:00:00"/>
    <n v="1"/>
    <x v="0"/>
    <n v="2025"/>
    <x v="6"/>
    <n v="30"/>
    <x v="0"/>
    <n v="31"/>
    <x v="19"/>
    <n v="1"/>
  </r>
  <r>
    <d v="2025-07-30T20:00:00"/>
    <n v="0"/>
    <x v="0"/>
    <n v="2025"/>
    <x v="6"/>
    <n v="30"/>
    <x v="0"/>
    <n v="31"/>
    <x v="20"/>
    <n v="0"/>
  </r>
  <r>
    <d v="2025-07-30T21:00:00"/>
    <n v="2"/>
    <x v="0"/>
    <n v="2025"/>
    <x v="6"/>
    <n v="30"/>
    <x v="0"/>
    <n v="31"/>
    <x v="21"/>
    <n v="2"/>
  </r>
  <r>
    <d v="2025-07-30T22:00:00"/>
    <n v="9"/>
    <x v="0"/>
    <n v="2025"/>
    <x v="6"/>
    <n v="30"/>
    <x v="0"/>
    <n v="31"/>
    <x v="22"/>
    <n v="9"/>
  </r>
  <r>
    <d v="2025-07-30T23:00:00"/>
    <n v="2"/>
    <x v="0"/>
    <n v="2025"/>
    <x v="6"/>
    <n v="30"/>
    <x v="0"/>
    <n v="31"/>
    <x v="23"/>
    <n v="2"/>
  </r>
  <r>
    <d v="2025-07-31T00:00:00"/>
    <n v="0"/>
    <x v="0"/>
    <n v="2025"/>
    <x v="6"/>
    <n v="31"/>
    <x v="1"/>
    <n v="31"/>
    <x v="0"/>
    <n v="0"/>
  </r>
  <r>
    <d v="2025-07-31T01:00:00"/>
    <n v="0"/>
    <x v="0"/>
    <n v="2025"/>
    <x v="6"/>
    <n v="31"/>
    <x v="1"/>
    <n v="31"/>
    <x v="1"/>
    <n v="0"/>
  </r>
  <r>
    <d v="2025-07-31T02:00:00"/>
    <n v="0"/>
    <x v="0"/>
    <n v="2025"/>
    <x v="6"/>
    <n v="31"/>
    <x v="1"/>
    <n v="31"/>
    <x v="2"/>
    <n v="0"/>
  </r>
  <r>
    <d v="2025-07-31T03:00:00"/>
    <n v="1"/>
    <x v="0"/>
    <n v="2025"/>
    <x v="6"/>
    <n v="31"/>
    <x v="1"/>
    <n v="31"/>
    <x v="3"/>
    <n v="1"/>
  </r>
  <r>
    <d v="2025-07-31T04:00:00"/>
    <n v="0"/>
    <x v="0"/>
    <n v="2025"/>
    <x v="6"/>
    <n v="31"/>
    <x v="1"/>
    <n v="31"/>
    <x v="4"/>
    <n v="0"/>
  </r>
  <r>
    <d v="2025-07-31T05:00:00"/>
    <n v="0"/>
    <x v="0"/>
    <n v="2025"/>
    <x v="6"/>
    <n v="31"/>
    <x v="1"/>
    <n v="31"/>
    <x v="5"/>
    <n v="0"/>
  </r>
  <r>
    <d v="2025-07-31T06:00:00"/>
    <n v="0"/>
    <x v="0"/>
    <n v="2025"/>
    <x v="6"/>
    <n v="31"/>
    <x v="1"/>
    <n v="31"/>
    <x v="6"/>
    <n v="0"/>
  </r>
  <r>
    <d v="2025-07-31T07:00:00"/>
    <n v="1"/>
    <x v="0"/>
    <n v="2025"/>
    <x v="6"/>
    <n v="31"/>
    <x v="1"/>
    <n v="31"/>
    <x v="7"/>
    <n v="1"/>
  </r>
  <r>
    <d v="2025-07-31T08:00:00"/>
    <n v="0"/>
    <x v="0"/>
    <n v="2025"/>
    <x v="6"/>
    <n v="31"/>
    <x v="1"/>
    <n v="31"/>
    <x v="8"/>
    <n v="0"/>
  </r>
  <r>
    <d v="2025-07-31T09:00:00"/>
    <n v="0"/>
    <x v="0"/>
    <n v="2025"/>
    <x v="6"/>
    <n v="31"/>
    <x v="1"/>
    <n v="31"/>
    <x v="9"/>
    <n v="0"/>
  </r>
  <r>
    <d v="2025-07-31T10:00:00"/>
    <n v="0"/>
    <x v="0"/>
    <n v="2025"/>
    <x v="6"/>
    <n v="31"/>
    <x v="1"/>
    <n v="31"/>
    <x v="10"/>
    <n v="0"/>
  </r>
  <r>
    <d v="2025-07-31T11:00:00"/>
    <n v="0"/>
    <x v="0"/>
    <n v="2025"/>
    <x v="6"/>
    <n v="31"/>
    <x v="1"/>
    <n v="31"/>
    <x v="11"/>
    <n v="0"/>
  </r>
  <r>
    <d v="2025-07-31T12:00:00"/>
    <n v="0"/>
    <x v="0"/>
    <n v="2025"/>
    <x v="6"/>
    <n v="31"/>
    <x v="1"/>
    <n v="31"/>
    <x v="12"/>
    <n v="0"/>
  </r>
  <r>
    <d v="2025-07-31T13:00:00"/>
    <n v="0"/>
    <x v="0"/>
    <n v="2025"/>
    <x v="6"/>
    <n v="31"/>
    <x v="1"/>
    <n v="31"/>
    <x v="13"/>
    <n v="0"/>
  </r>
  <r>
    <d v="2025-07-31T14:00:00"/>
    <n v="0"/>
    <x v="0"/>
    <n v="2025"/>
    <x v="6"/>
    <n v="31"/>
    <x v="1"/>
    <n v="31"/>
    <x v="14"/>
    <n v="0"/>
  </r>
  <r>
    <d v="2025-07-31T15:00:00"/>
    <n v="0"/>
    <x v="0"/>
    <n v="2025"/>
    <x v="6"/>
    <n v="31"/>
    <x v="1"/>
    <n v="31"/>
    <x v="15"/>
    <n v="0"/>
  </r>
  <r>
    <d v="2025-07-31T16:00:00"/>
    <n v="0"/>
    <x v="0"/>
    <n v="2025"/>
    <x v="6"/>
    <n v="31"/>
    <x v="1"/>
    <n v="31"/>
    <x v="16"/>
    <n v="0"/>
  </r>
  <r>
    <d v="2025-07-31T17:00:00"/>
    <n v="0"/>
    <x v="0"/>
    <n v="2025"/>
    <x v="6"/>
    <n v="31"/>
    <x v="1"/>
    <n v="31"/>
    <x v="17"/>
    <n v="0"/>
  </r>
  <r>
    <d v="2025-07-31T18:00:00"/>
    <n v="0"/>
    <x v="0"/>
    <n v="2025"/>
    <x v="6"/>
    <n v="31"/>
    <x v="1"/>
    <n v="31"/>
    <x v="18"/>
    <n v="0"/>
  </r>
  <r>
    <d v="2025-07-31T19:00:00"/>
    <n v="0"/>
    <x v="0"/>
    <n v="2025"/>
    <x v="6"/>
    <n v="31"/>
    <x v="1"/>
    <n v="31"/>
    <x v="19"/>
    <n v="0"/>
  </r>
  <r>
    <d v="2025-07-31T20:00:00"/>
    <n v="0"/>
    <x v="0"/>
    <n v="2025"/>
    <x v="6"/>
    <n v="31"/>
    <x v="1"/>
    <n v="31"/>
    <x v="20"/>
    <n v="0"/>
  </r>
  <r>
    <d v="2025-07-31T21:00:00"/>
    <n v="0"/>
    <x v="0"/>
    <n v="2025"/>
    <x v="6"/>
    <n v="31"/>
    <x v="1"/>
    <n v="31"/>
    <x v="21"/>
    <n v="0"/>
  </r>
  <r>
    <d v="2025-07-31T22:00:00"/>
    <n v="2"/>
    <x v="0"/>
    <n v="2025"/>
    <x v="6"/>
    <n v="31"/>
    <x v="1"/>
    <n v="31"/>
    <x v="22"/>
    <n v="2"/>
  </r>
  <r>
    <d v="2025-07-31T23:00:00"/>
    <n v="8"/>
    <x v="0"/>
    <n v="2025"/>
    <x v="6"/>
    <n v="31"/>
    <x v="1"/>
    <n v="31"/>
    <x v="23"/>
    <n v="8"/>
  </r>
  <r>
    <d v="2025-08-01T00:00:00"/>
    <n v="0"/>
    <x v="0"/>
    <n v="2025"/>
    <x v="7"/>
    <n v="1"/>
    <x v="2"/>
    <n v="31"/>
    <x v="0"/>
    <n v="0"/>
  </r>
  <r>
    <d v="2025-08-01T01:00:00"/>
    <n v="0"/>
    <x v="0"/>
    <n v="2025"/>
    <x v="7"/>
    <n v="1"/>
    <x v="2"/>
    <n v="31"/>
    <x v="1"/>
    <n v="0"/>
  </r>
  <r>
    <d v="2025-08-01T02:00:00"/>
    <n v="0"/>
    <x v="0"/>
    <n v="2025"/>
    <x v="7"/>
    <n v="1"/>
    <x v="2"/>
    <n v="31"/>
    <x v="2"/>
    <n v="0"/>
  </r>
  <r>
    <d v="2025-08-01T03:00:00"/>
    <n v="0"/>
    <x v="0"/>
    <n v="2025"/>
    <x v="7"/>
    <n v="1"/>
    <x v="2"/>
    <n v="31"/>
    <x v="3"/>
    <n v="0"/>
  </r>
  <r>
    <d v="2025-08-01T04:00:00"/>
    <n v="0"/>
    <x v="0"/>
    <n v="2025"/>
    <x v="7"/>
    <n v="1"/>
    <x v="2"/>
    <n v="31"/>
    <x v="4"/>
    <n v="0"/>
  </r>
  <r>
    <d v="2025-08-01T05:00:00"/>
    <n v="0"/>
    <x v="0"/>
    <n v="2025"/>
    <x v="7"/>
    <n v="1"/>
    <x v="2"/>
    <n v="31"/>
    <x v="5"/>
    <n v="0"/>
  </r>
  <r>
    <d v="2025-08-01T06:00:00"/>
    <n v="0"/>
    <x v="0"/>
    <n v="2025"/>
    <x v="7"/>
    <n v="1"/>
    <x v="2"/>
    <n v="31"/>
    <x v="6"/>
    <n v="0"/>
  </r>
  <r>
    <d v="2025-08-01T07:00:00"/>
    <n v="0"/>
    <x v="0"/>
    <n v="2025"/>
    <x v="7"/>
    <n v="1"/>
    <x v="2"/>
    <n v="31"/>
    <x v="7"/>
    <n v="0"/>
  </r>
  <r>
    <d v="2025-08-01T08:00:00"/>
    <n v="0"/>
    <x v="0"/>
    <n v="2025"/>
    <x v="7"/>
    <n v="1"/>
    <x v="2"/>
    <n v="31"/>
    <x v="8"/>
    <n v="0"/>
  </r>
  <r>
    <d v="2025-08-01T09:00:00"/>
    <n v="0"/>
    <x v="0"/>
    <n v="2025"/>
    <x v="7"/>
    <n v="1"/>
    <x v="2"/>
    <n v="31"/>
    <x v="9"/>
    <n v="0"/>
  </r>
  <r>
    <d v="2025-08-01T10:00:00"/>
    <n v="0"/>
    <x v="0"/>
    <n v="2025"/>
    <x v="7"/>
    <n v="1"/>
    <x v="2"/>
    <n v="31"/>
    <x v="10"/>
    <n v="0"/>
  </r>
  <r>
    <d v="2025-08-01T11:00:00"/>
    <n v="0"/>
    <x v="0"/>
    <n v="2025"/>
    <x v="7"/>
    <n v="1"/>
    <x v="2"/>
    <n v="31"/>
    <x v="11"/>
    <n v="0"/>
  </r>
  <r>
    <d v="2025-08-01T12:00:00"/>
    <n v="0"/>
    <x v="0"/>
    <n v="2025"/>
    <x v="7"/>
    <n v="1"/>
    <x v="2"/>
    <n v="31"/>
    <x v="12"/>
    <n v="0"/>
  </r>
  <r>
    <d v="2025-08-01T13:00:00"/>
    <n v="1"/>
    <x v="0"/>
    <n v="2025"/>
    <x v="7"/>
    <n v="1"/>
    <x v="2"/>
    <n v="31"/>
    <x v="13"/>
    <n v="1"/>
  </r>
  <r>
    <d v="2025-08-01T14:00:00"/>
    <n v="1"/>
    <x v="0"/>
    <n v="2025"/>
    <x v="7"/>
    <n v="1"/>
    <x v="2"/>
    <n v="31"/>
    <x v="14"/>
    <n v="1"/>
  </r>
  <r>
    <d v="2025-08-01T15:00:00"/>
    <n v="0"/>
    <x v="0"/>
    <n v="2025"/>
    <x v="7"/>
    <n v="1"/>
    <x v="2"/>
    <n v="31"/>
    <x v="15"/>
    <n v="0"/>
  </r>
  <r>
    <d v="2025-08-01T16:00:00"/>
    <n v="0"/>
    <x v="0"/>
    <n v="2025"/>
    <x v="7"/>
    <n v="1"/>
    <x v="2"/>
    <n v="31"/>
    <x v="16"/>
    <n v="0"/>
  </r>
  <r>
    <d v="2025-08-01T17:00:00"/>
    <n v="0"/>
    <x v="0"/>
    <n v="2025"/>
    <x v="7"/>
    <n v="1"/>
    <x v="2"/>
    <n v="31"/>
    <x v="17"/>
    <n v="0"/>
  </r>
  <r>
    <d v="2025-08-01T18:00:00"/>
    <n v="0"/>
    <x v="0"/>
    <n v="2025"/>
    <x v="7"/>
    <n v="1"/>
    <x v="2"/>
    <n v="31"/>
    <x v="18"/>
    <n v="0"/>
  </r>
  <r>
    <d v="2025-08-01T19:00:00"/>
    <n v="0"/>
    <x v="0"/>
    <n v="2025"/>
    <x v="7"/>
    <n v="1"/>
    <x v="2"/>
    <n v="31"/>
    <x v="19"/>
    <n v="0"/>
  </r>
  <r>
    <d v="2025-08-01T20:00:00"/>
    <n v="0"/>
    <x v="0"/>
    <n v="2025"/>
    <x v="7"/>
    <n v="1"/>
    <x v="2"/>
    <n v="31"/>
    <x v="20"/>
    <n v="0"/>
  </r>
  <r>
    <d v="2025-08-01T21:00:00"/>
    <n v="0"/>
    <x v="0"/>
    <n v="2025"/>
    <x v="7"/>
    <n v="1"/>
    <x v="2"/>
    <n v="31"/>
    <x v="21"/>
    <n v="0"/>
  </r>
  <r>
    <d v="2025-08-01T22:00:00"/>
    <n v="12"/>
    <x v="0"/>
    <n v="2025"/>
    <x v="7"/>
    <n v="1"/>
    <x v="2"/>
    <n v="31"/>
    <x v="22"/>
    <n v="12"/>
  </r>
  <r>
    <d v="2025-08-01T23:00:00"/>
    <n v="5"/>
    <x v="0"/>
    <n v="2025"/>
    <x v="7"/>
    <n v="1"/>
    <x v="2"/>
    <n v="31"/>
    <x v="23"/>
    <n v="5"/>
  </r>
  <r>
    <d v="2025-08-02T00:00:00"/>
    <n v="0"/>
    <x v="7"/>
    <n v="2025"/>
    <x v="7"/>
    <n v="2"/>
    <x v="3"/>
    <n v="31"/>
    <x v="0"/>
    <n v="0"/>
  </r>
  <r>
    <d v="2025-08-02T01:00:00"/>
    <n v="6"/>
    <x v="7"/>
    <n v="2025"/>
    <x v="7"/>
    <n v="2"/>
    <x v="3"/>
    <n v="31"/>
    <x v="1"/>
    <n v="6"/>
  </r>
  <r>
    <d v="2025-08-02T02:00:00"/>
    <n v="1"/>
    <x v="7"/>
    <n v="2025"/>
    <x v="7"/>
    <n v="2"/>
    <x v="3"/>
    <n v="31"/>
    <x v="2"/>
    <n v="1"/>
  </r>
  <r>
    <d v="2025-08-02T03:00:00"/>
    <n v="0"/>
    <x v="7"/>
    <n v="2025"/>
    <x v="7"/>
    <n v="2"/>
    <x v="3"/>
    <n v="31"/>
    <x v="3"/>
    <n v="0"/>
  </r>
  <r>
    <d v="2025-08-02T04:00:00"/>
    <n v="0"/>
    <x v="7"/>
    <n v="2025"/>
    <x v="7"/>
    <n v="2"/>
    <x v="3"/>
    <n v="31"/>
    <x v="4"/>
    <n v="0"/>
  </r>
  <r>
    <d v="2025-08-02T05:00:00"/>
    <n v="0"/>
    <x v="7"/>
    <n v="2025"/>
    <x v="7"/>
    <n v="2"/>
    <x v="3"/>
    <n v="31"/>
    <x v="5"/>
    <n v="0"/>
  </r>
  <r>
    <d v="2025-08-02T06:00:00"/>
    <n v="0"/>
    <x v="7"/>
    <n v="2025"/>
    <x v="7"/>
    <n v="2"/>
    <x v="3"/>
    <n v="31"/>
    <x v="6"/>
    <n v="0"/>
  </r>
  <r>
    <d v="2025-08-02T07:00:00"/>
    <n v="0"/>
    <x v="7"/>
    <n v="2025"/>
    <x v="7"/>
    <n v="2"/>
    <x v="3"/>
    <n v="31"/>
    <x v="7"/>
    <n v="0"/>
  </r>
  <r>
    <d v="2025-08-02T08:00:00"/>
    <n v="0"/>
    <x v="7"/>
    <n v="2025"/>
    <x v="7"/>
    <n v="2"/>
    <x v="3"/>
    <n v="31"/>
    <x v="8"/>
    <n v="0"/>
  </r>
  <r>
    <d v="2025-08-02T09:00:00"/>
    <n v="1"/>
    <x v="7"/>
    <n v="2025"/>
    <x v="7"/>
    <n v="2"/>
    <x v="3"/>
    <n v="31"/>
    <x v="9"/>
    <n v="1"/>
  </r>
  <r>
    <d v="2025-08-02T10:00:00"/>
    <n v="1"/>
    <x v="7"/>
    <n v="2025"/>
    <x v="7"/>
    <n v="2"/>
    <x v="3"/>
    <n v="31"/>
    <x v="10"/>
    <n v="1"/>
  </r>
  <r>
    <d v="2025-08-02T11:00:00"/>
    <n v="8"/>
    <x v="7"/>
    <n v="2025"/>
    <x v="7"/>
    <n v="2"/>
    <x v="3"/>
    <n v="31"/>
    <x v="11"/>
    <n v="8"/>
  </r>
  <r>
    <d v="2025-08-02T12:00:00"/>
    <n v="2"/>
    <x v="7"/>
    <n v="2025"/>
    <x v="7"/>
    <n v="2"/>
    <x v="3"/>
    <n v="31"/>
    <x v="12"/>
    <n v="2"/>
  </r>
  <r>
    <d v="2025-08-02T13:00:00"/>
    <n v="1"/>
    <x v="7"/>
    <n v="2025"/>
    <x v="7"/>
    <n v="2"/>
    <x v="3"/>
    <n v="31"/>
    <x v="13"/>
    <n v="1"/>
  </r>
  <r>
    <d v="2025-08-02T14:00:00"/>
    <n v="7"/>
    <x v="7"/>
    <n v="2025"/>
    <x v="7"/>
    <n v="2"/>
    <x v="3"/>
    <n v="31"/>
    <x v="14"/>
    <n v="7"/>
  </r>
  <r>
    <d v="2025-08-02T15:00:00"/>
    <n v="2"/>
    <x v="7"/>
    <n v="2025"/>
    <x v="7"/>
    <n v="2"/>
    <x v="3"/>
    <n v="31"/>
    <x v="15"/>
    <n v="2"/>
  </r>
  <r>
    <d v="2025-08-02T16:00:00"/>
    <n v="5"/>
    <x v="7"/>
    <n v="2025"/>
    <x v="7"/>
    <n v="2"/>
    <x v="3"/>
    <n v="31"/>
    <x v="16"/>
    <n v="5"/>
  </r>
  <r>
    <d v="2025-08-02T17:00:00"/>
    <n v="8"/>
    <x v="7"/>
    <n v="2025"/>
    <x v="7"/>
    <n v="2"/>
    <x v="3"/>
    <n v="31"/>
    <x v="17"/>
    <n v="8"/>
  </r>
  <r>
    <d v="2025-08-02T18:00:00"/>
    <n v="61"/>
    <x v="7"/>
    <n v="2025"/>
    <x v="7"/>
    <n v="2"/>
    <x v="3"/>
    <n v="31"/>
    <x v="18"/>
    <n v="61"/>
  </r>
  <r>
    <d v="2025-08-02T19:00:00"/>
    <n v="1"/>
    <x v="7"/>
    <n v="2025"/>
    <x v="7"/>
    <n v="2"/>
    <x v="3"/>
    <n v="31"/>
    <x v="19"/>
    <n v="1"/>
  </r>
  <r>
    <d v="2025-08-02T20:00:00"/>
    <n v="0"/>
    <x v="7"/>
    <n v="2025"/>
    <x v="7"/>
    <n v="2"/>
    <x v="3"/>
    <n v="31"/>
    <x v="20"/>
    <n v="0"/>
  </r>
  <r>
    <d v="2025-08-02T21:00:00"/>
    <n v="2"/>
    <x v="7"/>
    <n v="2025"/>
    <x v="7"/>
    <n v="2"/>
    <x v="3"/>
    <n v="31"/>
    <x v="21"/>
    <n v="2"/>
  </r>
  <r>
    <d v="2025-08-02T22:00:00"/>
    <n v="12"/>
    <x v="7"/>
    <n v="2025"/>
    <x v="7"/>
    <n v="2"/>
    <x v="3"/>
    <n v="31"/>
    <x v="22"/>
    <n v="12"/>
  </r>
  <r>
    <d v="2025-08-02T23:00:00"/>
    <n v="31"/>
    <x v="7"/>
    <n v="2025"/>
    <x v="7"/>
    <n v="2"/>
    <x v="3"/>
    <n v="31"/>
    <x v="23"/>
    <n v="31"/>
  </r>
  <r>
    <d v="2025-08-03T00:00:00"/>
    <n v="0"/>
    <x v="0"/>
    <n v="2025"/>
    <x v="7"/>
    <n v="3"/>
    <x v="4"/>
    <n v="31"/>
    <x v="0"/>
    <n v="0"/>
  </r>
  <r>
    <d v="2025-08-03T01:00:00"/>
    <n v="7"/>
    <x v="0"/>
    <n v="2025"/>
    <x v="7"/>
    <n v="3"/>
    <x v="4"/>
    <n v="31"/>
    <x v="1"/>
    <n v="7"/>
  </r>
  <r>
    <d v="2025-08-03T02:00:00"/>
    <n v="9"/>
    <x v="0"/>
    <n v="2025"/>
    <x v="7"/>
    <n v="3"/>
    <x v="4"/>
    <n v="31"/>
    <x v="2"/>
    <n v="9"/>
  </r>
  <r>
    <d v="2025-08-03T03:00:00"/>
    <n v="5"/>
    <x v="0"/>
    <n v="2025"/>
    <x v="7"/>
    <n v="3"/>
    <x v="4"/>
    <n v="31"/>
    <x v="3"/>
    <n v="5"/>
  </r>
  <r>
    <d v="2025-08-03T04:00:00"/>
    <n v="3"/>
    <x v="0"/>
    <n v="2025"/>
    <x v="7"/>
    <n v="3"/>
    <x v="4"/>
    <n v="31"/>
    <x v="4"/>
    <n v="3"/>
  </r>
  <r>
    <d v="2025-08-03T05:00:00"/>
    <n v="0"/>
    <x v="0"/>
    <n v="2025"/>
    <x v="7"/>
    <n v="3"/>
    <x v="4"/>
    <n v="31"/>
    <x v="5"/>
    <n v="0"/>
  </r>
  <r>
    <d v="2025-08-03T06:00:00"/>
    <n v="4"/>
    <x v="0"/>
    <n v="2025"/>
    <x v="7"/>
    <n v="3"/>
    <x v="4"/>
    <n v="31"/>
    <x v="6"/>
    <n v="4"/>
  </r>
  <r>
    <d v="2025-08-03T07:00:00"/>
    <n v="2"/>
    <x v="0"/>
    <n v="2025"/>
    <x v="7"/>
    <n v="3"/>
    <x v="4"/>
    <n v="31"/>
    <x v="7"/>
    <n v="2"/>
  </r>
  <r>
    <d v="2025-08-03T08:00:00"/>
    <n v="9"/>
    <x v="0"/>
    <n v="2025"/>
    <x v="7"/>
    <n v="3"/>
    <x v="4"/>
    <n v="31"/>
    <x v="8"/>
    <n v="9"/>
  </r>
  <r>
    <d v="2025-08-03T09:00:00"/>
    <n v="57"/>
    <x v="0"/>
    <n v="2025"/>
    <x v="7"/>
    <n v="3"/>
    <x v="4"/>
    <n v="31"/>
    <x v="9"/>
    <n v="57"/>
  </r>
  <r>
    <d v="2025-08-03T10:00:00"/>
    <n v="41"/>
    <x v="0"/>
    <n v="2025"/>
    <x v="7"/>
    <n v="3"/>
    <x v="4"/>
    <n v="31"/>
    <x v="10"/>
    <n v="41"/>
  </r>
  <r>
    <d v="2025-08-03T11:00:00"/>
    <n v="28"/>
    <x v="0"/>
    <n v="2025"/>
    <x v="7"/>
    <n v="3"/>
    <x v="4"/>
    <n v="31"/>
    <x v="11"/>
    <n v="28"/>
  </r>
  <r>
    <d v="2025-08-03T12:00:00"/>
    <n v="33"/>
    <x v="0"/>
    <n v="2025"/>
    <x v="7"/>
    <n v="3"/>
    <x v="4"/>
    <n v="31"/>
    <x v="12"/>
    <n v="33"/>
  </r>
  <r>
    <d v="2025-08-03T13:00:00"/>
    <n v="32"/>
    <x v="0"/>
    <n v="2025"/>
    <x v="7"/>
    <n v="3"/>
    <x v="4"/>
    <n v="31"/>
    <x v="13"/>
    <n v="32"/>
  </r>
  <r>
    <d v="2025-08-03T14:00:00"/>
    <n v="36"/>
    <x v="0"/>
    <n v="2025"/>
    <x v="7"/>
    <n v="3"/>
    <x v="4"/>
    <n v="31"/>
    <x v="14"/>
    <n v="36"/>
  </r>
  <r>
    <d v="2025-08-03T15:00:00"/>
    <n v="25"/>
    <x v="0"/>
    <n v="2025"/>
    <x v="7"/>
    <n v="3"/>
    <x v="4"/>
    <n v="31"/>
    <x v="15"/>
    <n v="25"/>
  </r>
  <r>
    <d v="2025-08-03T16:00:00"/>
    <n v="24"/>
    <x v="0"/>
    <n v="2025"/>
    <x v="7"/>
    <n v="3"/>
    <x v="4"/>
    <n v="31"/>
    <x v="16"/>
    <n v="24"/>
  </r>
  <r>
    <d v="2025-08-03T17:00:00"/>
    <n v="71"/>
    <x v="0"/>
    <n v="2025"/>
    <x v="7"/>
    <n v="3"/>
    <x v="4"/>
    <n v="31"/>
    <x v="17"/>
    <n v="71"/>
  </r>
  <r>
    <d v="2025-08-03T18:00:00"/>
    <n v="27"/>
    <x v="0"/>
    <n v="2025"/>
    <x v="7"/>
    <n v="3"/>
    <x v="4"/>
    <n v="31"/>
    <x v="18"/>
    <n v="27"/>
  </r>
  <r>
    <d v="2025-08-03T19:00:00"/>
    <n v="36"/>
    <x v="0"/>
    <n v="2025"/>
    <x v="7"/>
    <n v="3"/>
    <x v="4"/>
    <n v="31"/>
    <x v="19"/>
    <n v="36"/>
  </r>
  <r>
    <d v="2025-08-03T20:00:00"/>
    <n v="26"/>
    <x v="0"/>
    <n v="2025"/>
    <x v="7"/>
    <n v="3"/>
    <x v="4"/>
    <n v="31"/>
    <x v="20"/>
    <n v="26"/>
  </r>
  <r>
    <d v="2025-08-03T21:00:00"/>
    <n v="18"/>
    <x v="0"/>
    <n v="2025"/>
    <x v="7"/>
    <n v="3"/>
    <x v="4"/>
    <n v="31"/>
    <x v="21"/>
    <n v="18"/>
  </r>
  <r>
    <d v="2025-08-03T22:00:00"/>
    <n v="14"/>
    <x v="0"/>
    <n v="2025"/>
    <x v="7"/>
    <n v="3"/>
    <x v="4"/>
    <n v="31"/>
    <x v="22"/>
    <n v="14"/>
  </r>
  <r>
    <d v="2025-08-03T23:00:00"/>
    <n v="3"/>
    <x v="0"/>
    <n v="2025"/>
    <x v="7"/>
    <n v="3"/>
    <x v="4"/>
    <n v="31"/>
    <x v="23"/>
    <n v="3"/>
  </r>
  <r>
    <d v="2025-08-04T00:00:00"/>
    <n v="0"/>
    <x v="0"/>
    <n v="2025"/>
    <x v="7"/>
    <n v="4"/>
    <x v="5"/>
    <n v="32"/>
    <x v="0"/>
    <n v="0"/>
  </r>
  <r>
    <d v="2025-08-04T01:00:00"/>
    <n v="4"/>
    <x v="0"/>
    <n v="2025"/>
    <x v="7"/>
    <n v="4"/>
    <x v="5"/>
    <n v="32"/>
    <x v="1"/>
    <n v="4"/>
  </r>
  <r>
    <d v="2025-08-04T02:00:00"/>
    <n v="0"/>
    <x v="0"/>
    <n v="2025"/>
    <x v="7"/>
    <n v="4"/>
    <x v="5"/>
    <n v="32"/>
    <x v="2"/>
    <n v="0"/>
  </r>
  <r>
    <d v="2025-08-04T03:00:00"/>
    <n v="1"/>
    <x v="0"/>
    <n v="2025"/>
    <x v="7"/>
    <n v="4"/>
    <x v="5"/>
    <n v="32"/>
    <x v="3"/>
    <n v="1"/>
  </r>
  <r>
    <d v="2025-08-04T04:00:00"/>
    <n v="0"/>
    <x v="0"/>
    <n v="2025"/>
    <x v="7"/>
    <n v="4"/>
    <x v="5"/>
    <n v="32"/>
    <x v="4"/>
    <n v="0"/>
  </r>
  <r>
    <d v="2025-08-04T05:00:00"/>
    <n v="4"/>
    <x v="0"/>
    <n v="2025"/>
    <x v="7"/>
    <n v="4"/>
    <x v="5"/>
    <n v="32"/>
    <x v="5"/>
    <n v="4"/>
  </r>
  <r>
    <d v="2025-08-04T06:00:00"/>
    <n v="0"/>
    <x v="0"/>
    <n v="2025"/>
    <x v="7"/>
    <n v="4"/>
    <x v="5"/>
    <n v="32"/>
    <x v="6"/>
    <n v="0"/>
  </r>
  <r>
    <d v="2025-08-04T07:00:00"/>
    <n v="14"/>
    <x v="0"/>
    <n v="2025"/>
    <x v="7"/>
    <n v="4"/>
    <x v="5"/>
    <n v="32"/>
    <x v="7"/>
    <n v="14"/>
  </r>
  <r>
    <d v="2025-08-04T08:00:00"/>
    <n v="26"/>
    <x v="0"/>
    <n v="2025"/>
    <x v="7"/>
    <n v="4"/>
    <x v="5"/>
    <n v="32"/>
    <x v="8"/>
    <n v="26"/>
  </r>
  <r>
    <d v="2025-08-04T09:00:00"/>
    <n v="47"/>
    <x v="0"/>
    <n v="2025"/>
    <x v="7"/>
    <n v="4"/>
    <x v="5"/>
    <n v="32"/>
    <x v="9"/>
    <n v="47"/>
  </r>
  <r>
    <d v="2025-08-04T10:00:00"/>
    <n v="34"/>
    <x v="0"/>
    <n v="2025"/>
    <x v="7"/>
    <n v="4"/>
    <x v="5"/>
    <n v="32"/>
    <x v="10"/>
    <n v="34"/>
  </r>
  <r>
    <d v="2025-08-04T11:00:00"/>
    <n v="11"/>
    <x v="0"/>
    <n v="2025"/>
    <x v="7"/>
    <n v="4"/>
    <x v="5"/>
    <n v="32"/>
    <x v="11"/>
    <n v="11"/>
  </r>
  <r>
    <d v="2025-08-04T12:00:00"/>
    <n v="17"/>
    <x v="0"/>
    <n v="2025"/>
    <x v="7"/>
    <n v="4"/>
    <x v="5"/>
    <n v="32"/>
    <x v="12"/>
    <n v="17"/>
  </r>
  <r>
    <d v="2025-08-04T13:00:00"/>
    <n v="43"/>
    <x v="0"/>
    <n v="2025"/>
    <x v="7"/>
    <n v="4"/>
    <x v="5"/>
    <n v="32"/>
    <x v="13"/>
    <n v="43"/>
  </r>
  <r>
    <d v="2025-08-04T14:00:00"/>
    <n v="45"/>
    <x v="0"/>
    <n v="2025"/>
    <x v="7"/>
    <n v="4"/>
    <x v="5"/>
    <n v="32"/>
    <x v="14"/>
    <n v="45"/>
  </r>
  <r>
    <d v="2025-08-04T15:00:00"/>
    <n v="62"/>
    <x v="0"/>
    <n v="2025"/>
    <x v="7"/>
    <n v="4"/>
    <x v="5"/>
    <n v="32"/>
    <x v="15"/>
    <n v="62"/>
  </r>
  <r>
    <d v="2025-08-04T16:00:00"/>
    <n v="53"/>
    <x v="0"/>
    <n v="2025"/>
    <x v="7"/>
    <n v="4"/>
    <x v="5"/>
    <n v="32"/>
    <x v="16"/>
    <n v="53"/>
  </r>
  <r>
    <d v="2025-08-04T17:00:00"/>
    <n v="39"/>
    <x v="0"/>
    <n v="2025"/>
    <x v="7"/>
    <n v="4"/>
    <x v="5"/>
    <n v="32"/>
    <x v="17"/>
    <n v="39"/>
  </r>
  <r>
    <d v="2025-08-04T18:00:00"/>
    <n v="61"/>
    <x v="0"/>
    <n v="2025"/>
    <x v="7"/>
    <n v="4"/>
    <x v="5"/>
    <n v="32"/>
    <x v="18"/>
    <n v="61"/>
  </r>
  <r>
    <d v="2025-08-04T19:00:00"/>
    <n v="36"/>
    <x v="0"/>
    <n v="2025"/>
    <x v="7"/>
    <n v="4"/>
    <x v="5"/>
    <n v="32"/>
    <x v="19"/>
    <n v="36"/>
  </r>
  <r>
    <d v="2025-08-04T20:00:00"/>
    <n v="35"/>
    <x v="0"/>
    <n v="2025"/>
    <x v="7"/>
    <n v="4"/>
    <x v="5"/>
    <n v="32"/>
    <x v="20"/>
    <n v="35"/>
  </r>
  <r>
    <d v="2025-08-04T21:00:00"/>
    <n v="23"/>
    <x v="0"/>
    <n v="2025"/>
    <x v="7"/>
    <n v="4"/>
    <x v="5"/>
    <n v="32"/>
    <x v="21"/>
    <n v="23"/>
  </r>
  <r>
    <d v="2025-08-04T22:00:00"/>
    <n v="3"/>
    <x v="0"/>
    <n v="2025"/>
    <x v="7"/>
    <n v="4"/>
    <x v="5"/>
    <n v="32"/>
    <x v="22"/>
    <n v="3"/>
  </r>
  <r>
    <d v="2025-08-04T23:00:00"/>
    <n v="6"/>
    <x v="0"/>
    <n v="2025"/>
    <x v="7"/>
    <n v="4"/>
    <x v="5"/>
    <n v="32"/>
    <x v="23"/>
    <n v="6"/>
  </r>
  <r>
    <d v="2025-08-05T00:00:00"/>
    <n v="0"/>
    <x v="0"/>
    <n v="2025"/>
    <x v="7"/>
    <n v="5"/>
    <x v="6"/>
    <n v="32"/>
    <x v="0"/>
    <n v="0"/>
  </r>
  <r>
    <d v="2025-08-05T01:00:00"/>
    <n v="2"/>
    <x v="0"/>
    <n v="2025"/>
    <x v="7"/>
    <n v="5"/>
    <x v="6"/>
    <n v="32"/>
    <x v="1"/>
    <n v="2"/>
  </r>
  <r>
    <d v="2025-08-05T02:00:00"/>
    <n v="0"/>
    <x v="0"/>
    <n v="2025"/>
    <x v="7"/>
    <n v="5"/>
    <x v="6"/>
    <n v="32"/>
    <x v="2"/>
    <n v="0"/>
  </r>
  <r>
    <d v="2025-08-05T03:00:00"/>
    <n v="1"/>
    <x v="0"/>
    <n v="2025"/>
    <x v="7"/>
    <n v="5"/>
    <x v="6"/>
    <n v="32"/>
    <x v="3"/>
    <n v="1"/>
  </r>
  <r>
    <d v="2025-08-05T04:00:00"/>
    <n v="0"/>
    <x v="0"/>
    <n v="2025"/>
    <x v="7"/>
    <n v="5"/>
    <x v="6"/>
    <n v="32"/>
    <x v="4"/>
    <n v="0"/>
  </r>
  <r>
    <d v="2025-08-05T05:00:00"/>
    <n v="2"/>
    <x v="0"/>
    <n v="2025"/>
    <x v="7"/>
    <n v="5"/>
    <x v="6"/>
    <n v="32"/>
    <x v="5"/>
    <n v="2"/>
  </r>
  <r>
    <d v="2025-08-05T06:00:00"/>
    <n v="0"/>
    <x v="0"/>
    <n v="2025"/>
    <x v="7"/>
    <n v="5"/>
    <x v="6"/>
    <n v="32"/>
    <x v="6"/>
    <n v="0"/>
  </r>
  <r>
    <d v="2025-08-05T07:00:00"/>
    <n v="27"/>
    <x v="0"/>
    <n v="2025"/>
    <x v="7"/>
    <n v="5"/>
    <x v="6"/>
    <n v="32"/>
    <x v="7"/>
    <n v="27"/>
  </r>
  <r>
    <d v="2025-08-05T08:00:00"/>
    <n v="19"/>
    <x v="0"/>
    <n v="2025"/>
    <x v="7"/>
    <n v="5"/>
    <x v="6"/>
    <n v="32"/>
    <x v="8"/>
    <n v="19"/>
  </r>
  <r>
    <d v="2025-08-05T09:00:00"/>
    <n v="22"/>
    <x v="0"/>
    <n v="2025"/>
    <x v="7"/>
    <n v="5"/>
    <x v="6"/>
    <n v="32"/>
    <x v="9"/>
    <n v="22"/>
  </r>
  <r>
    <d v="2025-08-05T10:00:00"/>
    <n v="31"/>
    <x v="0"/>
    <n v="2025"/>
    <x v="7"/>
    <n v="5"/>
    <x v="6"/>
    <n v="32"/>
    <x v="10"/>
    <n v="31"/>
  </r>
  <r>
    <d v="2025-08-05T11:00:00"/>
    <n v="66"/>
    <x v="0"/>
    <n v="2025"/>
    <x v="7"/>
    <n v="5"/>
    <x v="6"/>
    <n v="32"/>
    <x v="11"/>
    <n v="66"/>
  </r>
  <r>
    <d v="2025-08-05T12:00:00"/>
    <n v="52"/>
    <x v="0"/>
    <n v="2025"/>
    <x v="7"/>
    <n v="5"/>
    <x v="6"/>
    <n v="32"/>
    <x v="12"/>
    <n v="52"/>
  </r>
  <r>
    <d v="2025-08-05T13:00:00"/>
    <n v="50"/>
    <x v="0"/>
    <n v="2025"/>
    <x v="7"/>
    <n v="5"/>
    <x v="6"/>
    <n v="32"/>
    <x v="13"/>
    <n v="50"/>
  </r>
  <r>
    <d v="2025-08-05T14:00:00"/>
    <n v="69"/>
    <x v="0"/>
    <n v="2025"/>
    <x v="7"/>
    <n v="5"/>
    <x v="6"/>
    <n v="32"/>
    <x v="14"/>
    <n v="69"/>
  </r>
  <r>
    <d v="2025-08-05T15:00:00"/>
    <n v="64"/>
    <x v="0"/>
    <n v="2025"/>
    <x v="7"/>
    <n v="5"/>
    <x v="6"/>
    <n v="32"/>
    <x v="15"/>
    <n v="64"/>
  </r>
  <r>
    <d v="2025-08-05T16:00:00"/>
    <n v="45"/>
    <x v="0"/>
    <n v="2025"/>
    <x v="7"/>
    <n v="5"/>
    <x v="6"/>
    <n v="32"/>
    <x v="16"/>
    <n v="45"/>
  </r>
  <r>
    <d v="2025-08-05T17:00:00"/>
    <n v="65"/>
    <x v="0"/>
    <n v="2025"/>
    <x v="7"/>
    <n v="5"/>
    <x v="6"/>
    <n v="32"/>
    <x v="17"/>
    <n v="65"/>
  </r>
  <r>
    <d v="2025-08-05T18:00:00"/>
    <n v="51"/>
    <x v="0"/>
    <n v="2025"/>
    <x v="7"/>
    <n v="5"/>
    <x v="6"/>
    <n v="32"/>
    <x v="18"/>
    <n v="51"/>
  </r>
  <r>
    <d v="2025-08-05T19:00:00"/>
    <n v="41"/>
    <x v="0"/>
    <n v="2025"/>
    <x v="7"/>
    <n v="5"/>
    <x v="6"/>
    <n v="32"/>
    <x v="19"/>
    <n v="41"/>
  </r>
  <r>
    <d v="2025-08-05T20:00:00"/>
    <n v="23"/>
    <x v="0"/>
    <n v="2025"/>
    <x v="7"/>
    <n v="5"/>
    <x v="6"/>
    <n v="32"/>
    <x v="20"/>
    <n v="23"/>
  </r>
  <r>
    <d v="2025-08-05T21:00:00"/>
    <n v="26"/>
    <x v="0"/>
    <n v="2025"/>
    <x v="7"/>
    <n v="5"/>
    <x v="6"/>
    <n v="32"/>
    <x v="21"/>
    <n v="26"/>
  </r>
  <r>
    <d v="2025-08-05T22:00:00"/>
    <n v="13"/>
    <x v="0"/>
    <n v="2025"/>
    <x v="7"/>
    <n v="5"/>
    <x v="6"/>
    <n v="32"/>
    <x v="22"/>
    <n v="13"/>
  </r>
  <r>
    <d v="2025-08-05T23:00:00"/>
    <n v="5"/>
    <x v="0"/>
    <n v="2025"/>
    <x v="7"/>
    <n v="5"/>
    <x v="6"/>
    <n v="32"/>
    <x v="23"/>
    <n v="5"/>
  </r>
  <r>
    <d v="2025-08-06T00:00:00"/>
    <n v="0"/>
    <x v="0"/>
    <n v="2025"/>
    <x v="7"/>
    <n v="6"/>
    <x v="0"/>
    <n v="32"/>
    <x v="0"/>
    <n v="0"/>
  </r>
  <r>
    <d v="2025-08-06T01:00:00"/>
    <n v="2"/>
    <x v="0"/>
    <n v="2025"/>
    <x v="7"/>
    <n v="6"/>
    <x v="0"/>
    <n v="32"/>
    <x v="1"/>
    <n v="2"/>
  </r>
  <r>
    <d v="2025-08-06T02:00:00"/>
    <n v="2"/>
    <x v="0"/>
    <n v="2025"/>
    <x v="7"/>
    <n v="6"/>
    <x v="0"/>
    <n v="32"/>
    <x v="2"/>
    <n v="2"/>
  </r>
  <r>
    <d v="2025-08-06T03:00:00"/>
    <n v="0"/>
    <x v="0"/>
    <n v="2025"/>
    <x v="7"/>
    <n v="6"/>
    <x v="0"/>
    <n v="32"/>
    <x v="3"/>
    <n v="0"/>
  </r>
  <r>
    <d v="2025-08-06T04:00:00"/>
    <n v="0"/>
    <x v="0"/>
    <n v="2025"/>
    <x v="7"/>
    <n v="6"/>
    <x v="0"/>
    <n v="32"/>
    <x v="4"/>
    <n v="0"/>
  </r>
  <r>
    <d v="2025-08-06T05:00:00"/>
    <n v="0"/>
    <x v="0"/>
    <n v="2025"/>
    <x v="7"/>
    <n v="6"/>
    <x v="0"/>
    <n v="32"/>
    <x v="5"/>
    <n v="0"/>
  </r>
  <r>
    <d v="2025-08-06T06:00:00"/>
    <n v="5"/>
    <x v="0"/>
    <n v="2025"/>
    <x v="7"/>
    <n v="6"/>
    <x v="0"/>
    <n v="32"/>
    <x v="6"/>
    <n v="5"/>
  </r>
  <r>
    <d v="2025-08-06T07:00:00"/>
    <n v="6"/>
    <x v="0"/>
    <n v="2025"/>
    <x v="7"/>
    <n v="6"/>
    <x v="0"/>
    <n v="32"/>
    <x v="7"/>
    <n v="6"/>
  </r>
  <r>
    <d v="2025-08-06T08:00:00"/>
    <n v="13"/>
    <x v="0"/>
    <n v="2025"/>
    <x v="7"/>
    <n v="6"/>
    <x v="0"/>
    <n v="32"/>
    <x v="8"/>
    <n v="13"/>
  </r>
  <r>
    <d v="2025-08-06T09:00:00"/>
    <n v="27"/>
    <x v="0"/>
    <n v="2025"/>
    <x v="7"/>
    <n v="6"/>
    <x v="0"/>
    <n v="32"/>
    <x v="9"/>
    <n v="27"/>
  </r>
  <r>
    <d v="2025-08-06T10:00:00"/>
    <n v="42"/>
    <x v="0"/>
    <n v="2025"/>
    <x v="7"/>
    <n v="6"/>
    <x v="0"/>
    <n v="32"/>
    <x v="10"/>
    <n v="42"/>
  </r>
  <r>
    <d v="2025-08-06T11:00:00"/>
    <n v="26"/>
    <x v="0"/>
    <n v="2025"/>
    <x v="7"/>
    <n v="6"/>
    <x v="0"/>
    <n v="32"/>
    <x v="11"/>
    <n v="26"/>
  </r>
  <r>
    <d v="2025-08-06T12:00:00"/>
    <n v="36"/>
    <x v="0"/>
    <n v="2025"/>
    <x v="7"/>
    <n v="6"/>
    <x v="0"/>
    <n v="32"/>
    <x v="12"/>
    <n v="36"/>
  </r>
  <r>
    <d v="2025-08-06T13:00:00"/>
    <n v="54"/>
    <x v="0"/>
    <n v="2025"/>
    <x v="7"/>
    <n v="6"/>
    <x v="0"/>
    <n v="32"/>
    <x v="13"/>
    <n v="54"/>
  </r>
  <r>
    <d v="2025-08-06T14:00:00"/>
    <n v="38"/>
    <x v="0"/>
    <n v="2025"/>
    <x v="7"/>
    <n v="6"/>
    <x v="0"/>
    <n v="32"/>
    <x v="14"/>
    <n v="38"/>
  </r>
  <r>
    <d v="2025-08-06T15:00:00"/>
    <n v="47"/>
    <x v="0"/>
    <n v="2025"/>
    <x v="7"/>
    <n v="6"/>
    <x v="0"/>
    <n v="32"/>
    <x v="15"/>
    <n v="47"/>
  </r>
  <r>
    <d v="2025-08-06T16:00:00"/>
    <n v="29"/>
    <x v="0"/>
    <n v="2025"/>
    <x v="7"/>
    <n v="6"/>
    <x v="0"/>
    <n v="32"/>
    <x v="16"/>
    <n v="29"/>
  </r>
  <r>
    <d v="2025-08-06T17:00:00"/>
    <n v="54"/>
    <x v="0"/>
    <n v="2025"/>
    <x v="7"/>
    <n v="6"/>
    <x v="0"/>
    <n v="32"/>
    <x v="17"/>
    <n v="54"/>
  </r>
  <r>
    <d v="2025-08-06T18:00:00"/>
    <n v="79"/>
    <x v="0"/>
    <n v="2025"/>
    <x v="7"/>
    <n v="6"/>
    <x v="0"/>
    <n v="32"/>
    <x v="18"/>
    <n v="79"/>
  </r>
  <r>
    <d v="2025-08-06T19:00:00"/>
    <n v="54"/>
    <x v="0"/>
    <n v="2025"/>
    <x v="7"/>
    <n v="6"/>
    <x v="0"/>
    <n v="32"/>
    <x v="19"/>
    <n v="54"/>
  </r>
  <r>
    <d v="2025-08-06T20:00:00"/>
    <n v="24"/>
    <x v="0"/>
    <n v="2025"/>
    <x v="7"/>
    <n v="6"/>
    <x v="0"/>
    <n v="32"/>
    <x v="20"/>
    <n v="24"/>
  </r>
  <r>
    <d v="2025-08-06T21:00:00"/>
    <n v="21"/>
    <x v="0"/>
    <n v="2025"/>
    <x v="7"/>
    <n v="6"/>
    <x v="0"/>
    <n v="32"/>
    <x v="21"/>
    <n v="21"/>
  </r>
  <r>
    <d v="2025-08-06T22:00:00"/>
    <n v="17"/>
    <x v="0"/>
    <n v="2025"/>
    <x v="7"/>
    <n v="6"/>
    <x v="0"/>
    <n v="32"/>
    <x v="22"/>
    <n v="17"/>
  </r>
  <r>
    <d v="2025-08-06T23:00:00"/>
    <n v="15"/>
    <x v="0"/>
    <n v="2025"/>
    <x v="7"/>
    <n v="6"/>
    <x v="0"/>
    <n v="32"/>
    <x v="23"/>
    <n v="15"/>
  </r>
  <r>
    <d v="2025-08-07T00:00:00"/>
    <n v="0"/>
    <x v="0"/>
    <n v="2025"/>
    <x v="7"/>
    <n v="7"/>
    <x v="1"/>
    <n v="32"/>
    <x v="0"/>
    <n v="0"/>
  </r>
  <r>
    <d v="2025-08-07T01:00:00"/>
    <n v="2"/>
    <x v="0"/>
    <n v="2025"/>
    <x v="7"/>
    <n v="7"/>
    <x v="1"/>
    <n v="32"/>
    <x v="1"/>
    <n v="2"/>
  </r>
  <r>
    <d v="2025-08-07T02:00:00"/>
    <n v="4"/>
    <x v="0"/>
    <n v="2025"/>
    <x v="7"/>
    <n v="7"/>
    <x v="1"/>
    <n v="32"/>
    <x v="2"/>
    <n v="4"/>
  </r>
  <r>
    <d v="2025-08-07T03:00:00"/>
    <n v="2"/>
    <x v="0"/>
    <n v="2025"/>
    <x v="7"/>
    <n v="7"/>
    <x v="1"/>
    <n v="32"/>
    <x v="3"/>
    <n v="2"/>
  </r>
  <r>
    <d v="2025-08-07T04:00:00"/>
    <n v="0"/>
    <x v="0"/>
    <n v="2025"/>
    <x v="7"/>
    <n v="7"/>
    <x v="1"/>
    <n v="32"/>
    <x v="4"/>
    <n v="0"/>
  </r>
  <r>
    <d v="2025-08-07T05:00:00"/>
    <n v="3"/>
    <x v="0"/>
    <n v="2025"/>
    <x v="7"/>
    <n v="7"/>
    <x v="1"/>
    <n v="32"/>
    <x v="5"/>
    <n v="3"/>
  </r>
  <r>
    <d v="2025-08-07T06:00:00"/>
    <n v="1"/>
    <x v="0"/>
    <n v="2025"/>
    <x v="7"/>
    <n v="7"/>
    <x v="1"/>
    <n v="32"/>
    <x v="6"/>
    <n v="1"/>
  </r>
  <r>
    <d v="2025-08-07T07:00:00"/>
    <n v="4"/>
    <x v="0"/>
    <n v="2025"/>
    <x v="7"/>
    <n v="7"/>
    <x v="1"/>
    <n v="32"/>
    <x v="7"/>
    <n v="4"/>
  </r>
  <r>
    <d v="2025-08-07T08:00:00"/>
    <n v="11"/>
    <x v="0"/>
    <n v="2025"/>
    <x v="7"/>
    <n v="7"/>
    <x v="1"/>
    <n v="32"/>
    <x v="8"/>
    <n v="11"/>
  </r>
  <r>
    <d v="2025-08-07T09:00:00"/>
    <n v="24"/>
    <x v="0"/>
    <n v="2025"/>
    <x v="7"/>
    <n v="7"/>
    <x v="1"/>
    <n v="32"/>
    <x v="9"/>
    <n v="24"/>
  </r>
  <r>
    <d v="2025-08-07T10:00:00"/>
    <n v="23"/>
    <x v="0"/>
    <n v="2025"/>
    <x v="7"/>
    <n v="7"/>
    <x v="1"/>
    <n v="32"/>
    <x v="10"/>
    <n v="23"/>
  </r>
  <r>
    <d v="2025-08-07T11:00:00"/>
    <n v="53"/>
    <x v="0"/>
    <n v="2025"/>
    <x v="7"/>
    <n v="7"/>
    <x v="1"/>
    <n v="32"/>
    <x v="11"/>
    <n v="53"/>
  </r>
  <r>
    <d v="2025-08-07T12:00:00"/>
    <n v="43"/>
    <x v="0"/>
    <n v="2025"/>
    <x v="7"/>
    <n v="7"/>
    <x v="1"/>
    <n v="32"/>
    <x v="12"/>
    <n v="43"/>
  </r>
  <r>
    <d v="2025-08-07T13:00:00"/>
    <n v="35"/>
    <x v="0"/>
    <n v="2025"/>
    <x v="7"/>
    <n v="7"/>
    <x v="1"/>
    <n v="32"/>
    <x v="13"/>
    <n v="35"/>
  </r>
  <r>
    <d v="2025-08-07T14:00:00"/>
    <n v="52"/>
    <x v="0"/>
    <n v="2025"/>
    <x v="7"/>
    <n v="7"/>
    <x v="1"/>
    <n v="32"/>
    <x v="14"/>
    <n v="52"/>
  </r>
  <r>
    <d v="2025-08-07T15:00:00"/>
    <n v="49"/>
    <x v="0"/>
    <n v="2025"/>
    <x v="7"/>
    <n v="7"/>
    <x v="1"/>
    <n v="32"/>
    <x v="15"/>
    <n v="49"/>
  </r>
  <r>
    <d v="2025-08-07T16:00:00"/>
    <n v="35"/>
    <x v="0"/>
    <n v="2025"/>
    <x v="7"/>
    <n v="7"/>
    <x v="1"/>
    <n v="32"/>
    <x v="16"/>
    <n v="35"/>
  </r>
  <r>
    <d v="2025-08-07T17:00:00"/>
    <n v="56"/>
    <x v="0"/>
    <n v="2025"/>
    <x v="7"/>
    <n v="7"/>
    <x v="1"/>
    <n v="32"/>
    <x v="17"/>
    <n v="56"/>
  </r>
  <r>
    <d v="2025-08-07T18:00:00"/>
    <n v="39"/>
    <x v="0"/>
    <n v="2025"/>
    <x v="7"/>
    <n v="7"/>
    <x v="1"/>
    <n v="32"/>
    <x v="18"/>
    <n v="39"/>
  </r>
  <r>
    <d v="2025-08-07T19:00:00"/>
    <n v="45"/>
    <x v="0"/>
    <n v="2025"/>
    <x v="7"/>
    <n v="7"/>
    <x v="1"/>
    <n v="32"/>
    <x v="19"/>
    <n v="45"/>
  </r>
  <r>
    <d v="2025-08-07T20:00:00"/>
    <n v="35"/>
    <x v="0"/>
    <n v="2025"/>
    <x v="7"/>
    <n v="7"/>
    <x v="1"/>
    <n v="32"/>
    <x v="20"/>
    <n v="35"/>
  </r>
  <r>
    <d v="2025-08-07T21:00:00"/>
    <n v="31"/>
    <x v="0"/>
    <n v="2025"/>
    <x v="7"/>
    <n v="7"/>
    <x v="1"/>
    <n v="32"/>
    <x v="21"/>
    <n v="31"/>
  </r>
  <r>
    <d v="2025-08-07T22:00:00"/>
    <n v="10"/>
    <x v="0"/>
    <n v="2025"/>
    <x v="7"/>
    <n v="7"/>
    <x v="1"/>
    <n v="32"/>
    <x v="22"/>
    <n v="10"/>
  </r>
  <r>
    <d v="2025-08-07T23:00:00"/>
    <n v="15"/>
    <x v="0"/>
    <n v="2025"/>
    <x v="7"/>
    <n v="7"/>
    <x v="1"/>
    <n v="32"/>
    <x v="23"/>
    <n v="15"/>
  </r>
  <r>
    <d v="2025-08-08T00:00:00"/>
    <n v="0"/>
    <x v="0"/>
    <n v="2025"/>
    <x v="7"/>
    <n v="8"/>
    <x v="2"/>
    <n v="32"/>
    <x v="0"/>
    <n v="0"/>
  </r>
  <r>
    <d v="2025-08-08T01:00:00"/>
    <n v="0"/>
    <x v="0"/>
    <n v="2025"/>
    <x v="7"/>
    <n v="8"/>
    <x v="2"/>
    <n v="32"/>
    <x v="1"/>
    <n v="0"/>
  </r>
  <r>
    <d v="2025-08-08T02:00:00"/>
    <n v="4"/>
    <x v="0"/>
    <n v="2025"/>
    <x v="7"/>
    <n v="8"/>
    <x v="2"/>
    <n v="32"/>
    <x v="2"/>
    <n v="4"/>
  </r>
  <r>
    <d v="2025-08-08T03:00:00"/>
    <n v="0"/>
    <x v="0"/>
    <n v="2025"/>
    <x v="7"/>
    <n v="8"/>
    <x v="2"/>
    <n v="32"/>
    <x v="3"/>
    <n v="0"/>
  </r>
  <r>
    <d v="2025-08-08T04:00:00"/>
    <n v="0"/>
    <x v="0"/>
    <n v="2025"/>
    <x v="7"/>
    <n v="8"/>
    <x v="2"/>
    <n v="32"/>
    <x v="4"/>
    <n v="0"/>
  </r>
  <r>
    <d v="2025-08-08T05:00:00"/>
    <n v="2"/>
    <x v="0"/>
    <n v="2025"/>
    <x v="7"/>
    <n v="8"/>
    <x v="2"/>
    <n v="32"/>
    <x v="5"/>
    <n v="2"/>
  </r>
  <r>
    <d v="2025-08-08T06:00:00"/>
    <n v="5"/>
    <x v="0"/>
    <n v="2025"/>
    <x v="7"/>
    <n v="8"/>
    <x v="2"/>
    <n v="32"/>
    <x v="6"/>
    <n v="5"/>
  </r>
  <r>
    <d v="2025-08-08T07:00:00"/>
    <n v="9"/>
    <x v="0"/>
    <n v="2025"/>
    <x v="7"/>
    <n v="8"/>
    <x v="2"/>
    <n v="32"/>
    <x v="7"/>
    <n v="9"/>
  </r>
  <r>
    <d v="2025-08-08T08:00:00"/>
    <n v="21"/>
    <x v="0"/>
    <n v="2025"/>
    <x v="7"/>
    <n v="8"/>
    <x v="2"/>
    <n v="32"/>
    <x v="8"/>
    <n v="21"/>
  </r>
  <r>
    <d v="2025-08-08T09:00:00"/>
    <n v="17"/>
    <x v="0"/>
    <n v="2025"/>
    <x v="7"/>
    <n v="8"/>
    <x v="2"/>
    <n v="32"/>
    <x v="9"/>
    <n v="17"/>
  </r>
  <r>
    <d v="2025-08-08T10:00:00"/>
    <n v="15"/>
    <x v="0"/>
    <n v="2025"/>
    <x v="7"/>
    <n v="8"/>
    <x v="2"/>
    <n v="32"/>
    <x v="10"/>
    <n v="15"/>
  </r>
  <r>
    <d v="2025-08-08T11:00:00"/>
    <n v="69"/>
    <x v="0"/>
    <n v="2025"/>
    <x v="7"/>
    <n v="8"/>
    <x v="2"/>
    <n v="32"/>
    <x v="11"/>
    <n v="69"/>
  </r>
  <r>
    <d v="2025-08-08T12:00:00"/>
    <n v="58"/>
    <x v="0"/>
    <n v="2025"/>
    <x v="7"/>
    <n v="8"/>
    <x v="2"/>
    <n v="32"/>
    <x v="12"/>
    <n v="58"/>
  </r>
  <r>
    <d v="2025-08-08T13:00:00"/>
    <n v="56"/>
    <x v="0"/>
    <n v="2025"/>
    <x v="7"/>
    <n v="8"/>
    <x v="2"/>
    <n v="32"/>
    <x v="13"/>
    <n v="56"/>
  </r>
  <r>
    <d v="2025-08-08T14:00:00"/>
    <n v="42"/>
    <x v="0"/>
    <n v="2025"/>
    <x v="7"/>
    <n v="8"/>
    <x v="2"/>
    <n v="32"/>
    <x v="14"/>
    <n v="42"/>
  </r>
  <r>
    <d v="2025-08-08T15:00:00"/>
    <n v="64"/>
    <x v="0"/>
    <n v="2025"/>
    <x v="7"/>
    <n v="8"/>
    <x v="2"/>
    <n v="32"/>
    <x v="15"/>
    <n v="64"/>
  </r>
  <r>
    <d v="2025-08-08T16:00:00"/>
    <n v="56"/>
    <x v="0"/>
    <n v="2025"/>
    <x v="7"/>
    <n v="8"/>
    <x v="2"/>
    <n v="32"/>
    <x v="16"/>
    <n v="56"/>
  </r>
  <r>
    <d v="2025-08-08T17:00:00"/>
    <n v="52"/>
    <x v="0"/>
    <n v="2025"/>
    <x v="7"/>
    <n v="8"/>
    <x v="2"/>
    <n v="32"/>
    <x v="17"/>
    <n v="52"/>
  </r>
  <r>
    <d v="2025-08-08T18:00:00"/>
    <n v="61"/>
    <x v="0"/>
    <n v="2025"/>
    <x v="7"/>
    <n v="8"/>
    <x v="2"/>
    <n v="32"/>
    <x v="18"/>
    <n v="61"/>
  </r>
  <r>
    <d v="2025-08-08T19:00:00"/>
    <n v="43"/>
    <x v="0"/>
    <n v="2025"/>
    <x v="7"/>
    <n v="8"/>
    <x v="2"/>
    <n v="32"/>
    <x v="19"/>
    <n v="43"/>
  </r>
  <r>
    <d v="2025-08-08T20:00:00"/>
    <n v="41"/>
    <x v="0"/>
    <n v="2025"/>
    <x v="7"/>
    <n v="8"/>
    <x v="2"/>
    <n v="32"/>
    <x v="20"/>
    <n v="41"/>
  </r>
  <r>
    <d v="2025-08-08T21:00:00"/>
    <n v="30"/>
    <x v="0"/>
    <n v="2025"/>
    <x v="7"/>
    <n v="8"/>
    <x v="2"/>
    <n v="32"/>
    <x v="21"/>
    <n v="30"/>
  </r>
  <r>
    <d v="2025-08-08T22:00:00"/>
    <n v="14"/>
    <x v="0"/>
    <n v="2025"/>
    <x v="7"/>
    <n v="8"/>
    <x v="2"/>
    <n v="32"/>
    <x v="22"/>
    <n v="14"/>
  </r>
  <r>
    <d v="2025-08-08T23:00:00"/>
    <n v="18"/>
    <x v="0"/>
    <n v="2025"/>
    <x v="7"/>
    <n v="8"/>
    <x v="2"/>
    <n v="32"/>
    <x v="23"/>
    <n v="18"/>
  </r>
  <r>
    <d v="2025-08-09T00:00:00"/>
    <n v="0"/>
    <x v="0"/>
    <n v="2025"/>
    <x v="7"/>
    <n v="9"/>
    <x v="3"/>
    <n v="32"/>
    <x v="0"/>
    <n v="0"/>
  </r>
  <r>
    <d v="2025-08-09T01:00:00"/>
    <n v="18"/>
    <x v="0"/>
    <n v="2025"/>
    <x v="7"/>
    <n v="9"/>
    <x v="3"/>
    <n v="32"/>
    <x v="1"/>
    <n v="18"/>
  </r>
  <r>
    <d v="2025-08-09T02:00:00"/>
    <n v="12"/>
    <x v="0"/>
    <n v="2025"/>
    <x v="7"/>
    <n v="9"/>
    <x v="3"/>
    <n v="32"/>
    <x v="2"/>
    <n v="12"/>
  </r>
  <r>
    <d v="2025-08-09T03:00:00"/>
    <n v="17"/>
    <x v="0"/>
    <n v="2025"/>
    <x v="7"/>
    <n v="9"/>
    <x v="3"/>
    <n v="32"/>
    <x v="3"/>
    <n v="17"/>
  </r>
  <r>
    <d v="2025-08-09T04:00:00"/>
    <n v="0"/>
    <x v="0"/>
    <n v="2025"/>
    <x v="7"/>
    <n v="9"/>
    <x v="3"/>
    <n v="32"/>
    <x v="4"/>
    <n v="0"/>
  </r>
  <r>
    <d v="2025-08-09T05:00:00"/>
    <n v="3"/>
    <x v="0"/>
    <n v="2025"/>
    <x v="7"/>
    <n v="9"/>
    <x v="3"/>
    <n v="32"/>
    <x v="5"/>
    <n v="3"/>
  </r>
  <r>
    <d v="2025-08-09T06:00:00"/>
    <n v="2"/>
    <x v="0"/>
    <n v="2025"/>
    <x v="7"/>
    <n v="9"/>
    <x v="3"/>
    <n v="32"/>
    <x v="6"/>
    <n v="2"/>
  </r>
  <r>
    <d v="2025-08-09T07:00:00"/>
    <n v="14"/>
    <x v="0"/>
    <n v="2025"/>
    <x v="7"/>
    <n v="9"/>
    <x v="3"/>
    <n v="32"/>
    <x v="7"/>
    <n v="14"/>
  </r>
  <r>
    <d v="2025-08-09T08:00:00"/>
    <n v="22"/>
    <x v="0"/>
    <n v="2025"/>
    <x v="7"/>
    <n v="9"/>
    <x v="3"/>
    <n v="32"/>
    <x v="8"/>
    <n v="22"/>
  </r>
  <r>
    <d v="2025-08-09T09:00:00"/>
    <n v="34"/>
    <x v="0"/>
    <n v="2025"/>
    <x v="7"/>
    <n v="9"/>
    <x v="3"/>
    <n v="32"/>
    <x v="9"/>
    <n v="34"/>
  </r>
  <r>
    <d v="2025-08-09T10:00:00"/>
    <n v="40"/>
    <x v="0"/>
    <n v="2025"/>
    <x v="7"/>
    <n v="9"/>
    <x v="3"/>
    <n v="32"/>
    <x v="10"/>
    <n v="40"/>
  </r>
  <r>
    <d v="2025-08-09T11:00:00"/>
    <n v="51"/>
    <x v="0"/>
    <n v="2025"/>
    <x v="7"/>
    <n v="9"/>
    <x v="3"/>
    <n v="32"/>
    <x v="11"/>
    <n v="51"/>
  </r>
  <r>
    <d v="2025-08-09T12:00:00"/>
    <n v="61"/>
    <x v="0"/>
    <n v="2025"/>
    <x v="7"/>
    <n v="9"/>
    <x v="3"/>
    <n v="32"/>
    <x v="12"/>
    <n v="61"/>
  </r>
  <r>
    <d v="2025-08-09T13:00:00"/>
    <n v="118"/>
    <x v="0"/>
    <n v="2025"/>
    <x v="7"/>
    <n v="9"/>
    <x v="3"/>
    <n v="32"/>
    <x v="13"/>
    <n v="118"/>
  </r>
  <r>
    <d v="2025-08-09T14:00:00"/>
    <n v="44"/>
    <x v="0"/>
    <n v="2025"/>
    <x v="7"/>
    <n v="9"/>
    <x v="3"/>
    <n v="32"/>
    <x v="14"/>
    <n v="44"/>
  </r>
  <r>
    <d v="2025-08-09T15:00:00"/>
    <n v="73"/>
    <x v="0"/>
    <n v="2025"/>
    <x v="7"/>
    <n v="9"/>
    <x v="3"/>
    <n v="32"/>
    <x v="15"/>
    <n v="73"/>
  </r>
  <r>
    <d v="2025-08-09T16:00:00"/>
    <n v="73"/>
    <x v="0"/>
    <n v="2025"/>
    <x v="7"/>
    <n v="9"/>
    <x v="3"/>
    <n v="32"/>
    <x v="16"/>
    <n v="73"/>
  </r>
  <r>
    <d v="2025-08-09T17:00:00"/>
    <n v="61"/>
    <x v="0"/>
    <n v="2025"/>
    <x v="7"/>
    <n v="9"/>
    <x v="3"/>
    <n v="32"/>
    <x v="17"/>
    <n v="61"/>
  </r>
  <r>
    <d v="2025-08-09T18:00:00"/>
    <n v="59"/>
    <x v="0"/>
    <n v="2025"/>
    <x v="7"/>
    <n v="9"/>
    <x v="3"/>
    <n v="32"/>
    <x v="18"/>
    <n v="59"/>
  </r>
  <r>
    <d v="2025-08-09T19:00:00"/>
    <n v="56"/>
    <x v="0"/>
    <n v="2025"/>
    <x v="7"/>
    <n v="9"/>
    <x v="3"/>
    <n v="32"/>
    <x v="19"/>
    <n v="56"/>
  </r>
  <r>
    <d v="2025-08-09T20:00:00"/>
    <n v="53"/>
    <x v="0"/>
    <n v="2025"/>
    <x v="7"/>
    <n v="9"/>
    <x v="3"/>
    <n v="32"/>
    <x v="20"/>
    <n v="53"/>
  </r>
  <r>
    <d v="2025-08-09T21:00:00"/>
    <n v="34"/>
    <x v="0"/>
    <n v="2025"/>
    <x v="7"/>
    <n v="9"/>
    <x v="3"/>
    <n v="32"/>
    <x v="21"/>
    <n v="34"/>
  </r>
  <r>
    <d v="2025-08-09T22:00:00"/>
    <n v="30"/>
    <x v="0"/>
    <n v="2025"/>
    <x v="7"/>
    <n v="9"/>
    <x v="3"/>
    <n v="32"/>
    <x v="22"/>
    <n v="30"/>
  </r>
  <r>
    <d v="2025-08-09T23:00:00"/>
    <n v="23"/>
    <x v="0"/>
    <n v="2025"/>
    <x v="7"/>
    <n v="9"/>
    <x v="3"/>
    <n v="32"/>
    <x v="23"/>
    <n v="23"/>
  </r>
  <r>
    <d v="2025-08-10T00:00:00"/>
    <n v="0"/>
    <x v="0"/>
    <n v="2025"/>
    <x v="7"/>
    <n v="10"/>
    <x v="4"/>
    <n v="32"/>
    <x v="0"/>
    <n v="0"/>
  </r>
  <r>
    <d v="2025-08-10T01:00:00"/>
    <n v="4"/>
    <x v="0"/>
    <n v="2025"/>
    <x v="7"/>
    <n v="10"/>
    <x v="4"/>
    <n v="32"/>
    <x v="1"/>
    <n v="4"/>
  </r>
  <r>
    <d v="2025-08-10T02:00:00"/>
    <n v="3"/>
    <x v="0"/>
    <n v="2025"/>
    <x v="7"/>
    <n v="10"/>
    <x v="4"/>
    <n v="32"/>
    <x v="2"/>
    <n v="3"/>
  </r>
  <r>
    <d v="2025-08-10T03:00:00"/>
    <n v="4"/>
    <x v="0"/>
    <n v="2025"/>
    <x v="7"/>
    <n v="10"/>
    <x v="4"/>
    <n v="32"/>
    <x v="3"/>
    <n v="4"/>
  </r>
  <r>
    <d v="2025-08-10T04:00:00"/>
    <n v="3"/>
    <x v="0"/>
    <n v="2025"/>
    <x v="7"/>
    <n v="10"/>
    <x v="4"/>
    <n v="32"/>
    <x v="4"/>
    <n v="3"/>
  </r>
  <r>
    <d v="2025-08-10T05:00:00"/>
    <n v="6"/>
    <x v="0"/>
    <n v="2025"/>
    <x v="7"/>
    <n v="10"/>
    <x v="4"/>
    <n v="32"/>
    <x v="5"/>
    <n v="6"/>
  </r>
  <r>
    <d v="2025-08-10T06:00:00"/>
    <n v="3"/>
    <x v="0"/>
    <n v="2025"/>
    <x v="7"/>
    <n v="10"/>
    <x v="4"/>
    <n v="32"/>
    <x v="6"/>
    <n v="3"/>
  </r>
  <r>
    <d v="2025-08-10T07:00:00"/>
    <n v="6"/>
    <x v="0"/>
    <n v="2025"/>
    <x v="7"/>
    <n v="10"/>
    <x v="4"/>
    <n v="32"/>
    <x v="7"/>
    <n v="6"/>
  </r>
  <r>
    <d v="2025-08-10T08:00:00"/>
    <n v="11"/>
    <x v="0"/>
    <n v="2025"/>
    <x v="7"/>
    <n v="10"/>
    <x v="4"/>
    <n v="32"/>
    <x v="8"/>
    <n v="11"/>
  </r>
  <r>
    <d v="2025-08-10T09:00:00"/>
    <n v="14"/>
    <x v="0"/>
    <n v="2025"/>
    <x v="7"/>
    <n v="10"/>
    <x v="4"/>
    <n v="32"/>
    <x v="9"/>
    <n v="14"/>
  </r>
  <r>
    <d v="2025-08-10T10:00:00"/>
    <n v="51"/>
    <x v="0"/>
    <n v="2025"/>
    <x v="7"/>
    <n v="10"/>
    <x v="4"/>
    <n v="32"/>
    <x v="10"/>
    <n v="51"/>
  </r>
  <r>
    <d v="2025-08-10T11:00:00"/>
    <n v="46"/>
    <x v="0"/>
    <n v="2025"/>
    <x v="7"/>
    <n v="10"/>
    <x v="4"/>
    <n v="32"/>
    <x v="11"/>
    <n v="46"/>
  </r>
  <r>
    <d v="2025-08-10T12:00:00"/>
    <n v="67"/>
    <x v="0"/>
    <n v="2025"/>
    <x v="7"/>
    <n v="10"/>
    <x v="4"/>
    <n v="32"/>
    <x v="12"/>
    <n v="67"/>
  </r>
  <r>
    <d v="2025-08-10T13:00:00"/>
    <n v="46"/>
    <x v="0"/>
    <n v="2025"/>
    <x v="7"/>
    <n v="10"/>
    <x v="4"/>
    <n v="32"/>
    <x v="13"/>
    <n v="46"/>
  </r>
  <r>
    <d v="2025-08-10T14:00:00"/>
    <n v="40"/>
    <x v="0"/>
    <n v="2025"/>
    <x v="7"/>
    <n v="10"/>
    <x v="4"/>
    <n v="32"/>
    <x v="14"/>
    <n v="40"/>
  </r>
  <r>
    <d v="2025-08-10T15:00:00"/>
    <n v="9"/>
    <x v="0"/>
    <n v="2025"/>
    <x v="7"/>
    <n v="10"/>
    <x v="4"/>
    <n v="32"/>
    <x v="15"/>
    <n v="9"/>
  </r>
  <r>
    <d v="2025-08-10T16:00:00"/>
    <n v="9"/>
    <x v="0"/>
    <n v="2025"/>
    <x v="7"/>
    <n v="10"/>
    <x v="4"/>
    <n v="32"/>
    <x v="16"/>
    <n v="9"/>
  </r>
  <r>
    <d v="2025-08-10T17:00:00"/>
    <n v="47"/>
    <x v="0"/>
    <n v="2025"/>
    <x v="7"/>
    <n v="10"/>
    <x v="4"/>
    <n v="32"/>
    <x v="17"/>
    <n v="47"/>
  </r>
  <r>
    <d v="2025-08-10T18:00:00"/>
    <n v="63"/>
    <x v="0"/>
    <n v="2025"/>
    <x v="7"/>
    <n v="10"/>
    <x v="4"/>
    <n v="32"/>
    <x v="18"/>
    <n v="63"/>
  </r>
  <r>
    <d v="2025-08-10T19:00:00"/>
    <n v="62"/>
    <x v="0"/>
    <n v="2025"/>
    <x v="7"/>
    <n v="10"/>
    <x v="4"/>
    <n v="32"/>
    <x v="19"/>
    <n v="62"/>
  </r>
  <r>
    <d v="2025-08-10T20:00:00"/>
    <n v="40"/>
    <x v="0"/>
    <n v="2025"/>
    <x v="7"/>
    <n v="10"/>
    <x v="4"/>
    <n v="32"/>
    <x v="20"/>
    <n v="40"/>
  </r>
  <r>
    <d v="2025-08-10T21:00:00"/>
    <n v="9"/>
    <x v="0"/>
    <n v="2025"/>
    <x v="7"/>
    <n v="10"/>
    <x v="4"/>
    <n v="32"/>
    <x v="21"/>
    <n v="9"/>
  </r>
  <r>
    <d v="2025-08-10T22:00:00"/>
    <n v="6"/>
    <x v="0"/>
    <n v="2025"/>
    <x v="7"/>
    <n v="10"/>
    <x v="4"/>
    <n v="32"/>
    <x v="22"/>
    <n v="6"/>
  </r>
  <r>
    <d v="2025-08-10T23:00:00"/>
    <n v="8"/>
    <x v="0"/>
    <n v="2025"/>
    <x v="7"/>
    <n v="10"/>
    <x v="4"/>
    <n v="32"/>
    <x v="23"/>
    <n v="8"/>
  </r>
  <r>
    <d v="2025-08-11T00:00:00"/>
    <n v="0"/>
    <x v="0"/>
    <n v="2025"/>
    <x v="7"/>
    <n v="11"/>
    <x v="5"/>
    <n v="33"/>
    <x v="0"/>
    <n v="0"/>
  </r>
  <r>
    <d v="2025-08-11T01:00:00"/>
    <n v="8"/>
    <x v="0"/>
    <n v="2025"/>
    <x v="7"/>
    <n v="11"/>
    <x v="5"/>
    <n v="33"/>
    <x v="1"/>
    <n v="8"/>
  </r>
  <r>
    <d v="2025-08-11T02:00:00"/>
    <n v="0"/>
    <x v="0"/>
    <n v="2025"/>
    <x v="7"/>
    <n v="11"/>
    <x v="5"/>
    <n v="33"/>
    <x v="2"/>
    <n v="0"/>
  </r>
  <r>
    <d v="2025-08-11T03:00:00"/>
    <n v="3"/>
    <x v="0"/>
    <n v="2025"/>
    <x v="7"/>
    <n v="11"/>
    <x v="5"/>
    <n v="33"/>
    <x v="3"/>
    <n v="3"/>
  </r>
  <r>
    <d v="2025-08-11T04:00:00"/>
    <n v="2"/>
    <x v="0"/>
    <n v="2025"/>
    <x v="7"/>
    <n v="11"/>
    <x v="5"/>
    <n v="33"/>
    <x v="4"/>
    <n v="2"/>
  </r>
  <r>
    <d v="2025-08-11T05:00:00"/>
    <n v="0"/>
    <x v="0"/>
    <n v="2025"/>
    <x v="7"/>
    <n v="11"/>
    <x v="5"/>
    <n v="33"/>
    <x v="5"/>
    <n v="0"/>
  </r>
  <r>
    <d v="2025-08-11T06:00:00"/>
    <n v="3"/>
    <x v="0"/>
    <n v="2025"/>
    <x v="7"/>
    <n v="11"/>
    <x v="5"/>
    <n v="33"/>
    <x v="6"/>
    <n v="3"/>
  </r>
  <r>
    <d v="2025-08-11T07:00:00"/>
    <n v="7"/>
    <x v="0"/>
    <n v="2025"/>
    <x v="7"/>
    <n v="11"/>
    <x v="5"/>
    <n v="33"/>
    <x v="7"/>
    <n v="7"/>
  </r>
  <r>
    <d v="2025-08-11T08:00:00"/>
    <n v="6"/>
    <x v="0"/>
    <n v="2025"/>
    <x v="7"/>
    <n v="11"/>
    <x v="5"/>
    <n v="33"/>
    <x v="8"/>
    <n v="6"/>
  </r>
  <r>
    <d v="2025-08-11T09:00:00"/>
    <n v="29"/>
    <x v="0"/>
    <n v="2025"/>
    <x v="7"/>
    <n v="11"/>
    <x v="5"/>
    <n v="33"/>
    <x v="9"/>
    <n v="29"/>
  </r>
  <r>
    <d v="2025-08-11T10:00:00"/>
    <n v="38"/>
    <x v="0"/>
    <n v="2025"/>
    <x v="7"/>
    <n v="11"/>
    <x v="5"/>
    <n v="33"/>
    <x v="10"/>
    <n v="38"/>
  </r>
  <r>
    <d v="2025-08-11T11:00:00"/>
    <n v="38"/>
    <x v="0"/>
    <n v="2025"/>
    <x v="7"/>
    <n v="11"/>
    <x v="5"/>
    <n v="33"/>
    <x v="11"/>
    <n v="38"/>
  </r>
  <r>
    <d v="2025-08-11T12:00:00"/>
    <n v="60"/>
    <x v="0"/>
    <n v="2025"/>
    <x v="7"/>
    <n v="11"/>
    <x v="5"/>
    <n v="33"/>
    <x v="12"/>
    <n v="60"/>
  </r>
  <r>
    <d v="2025-08-11T13:00:00"/>
    <n v="45"/>
    <x v="0"/>
    <n v="2025"/>
    <x v="7"/>
    <n v="11"/>
    <x v="5"/>
    <n v="33"/>
    <x v="13"/>
    <n v="45"/>
  </r>
  <r>
    <d v="2025-08-11T14:00:00"/>
    <n v="39"/>
    <x v="0"/>
    <n v="2025"/>
    <x v="7"/>
    <n v="11"/>
    <x v="5"/>
    <n v="33"/>
    <x v="14"/>
    <n v="39"/>
  </r>
  <r>
    <d v="2025-08-11T15:00:00"/>
    <n v="72"/>
    <x v="0"/>
    <n v="2025"/>
    <x v="7"/>
    <n v="11"/>
    <x v="5"/>
    <n v="33"/>
    <x v="15"/>
    <n v="72"/>
  </r>
  <r>
    <d v="2025-08-11T16:00:00"/>
    <n v="81"/>
    <x v="0"/>
    <n v="2025"/>
    <x v="7"/>
    <n v="11"/>
    <x v="5"/>
    <n v="33"/>
    <x v="16"/>
    <n v="81"/>
  </r>
  <r>
    <d v="2025-08-11T17:00:00"/>
    <n v="46"/>
    <x v="0"/>
    <n v="2025"/>
    <x v="7"/>
    <n v="11"/>
    <x v="5"/>
    <n v="33"/>
    <x v="17"/>
    <n v="46"/>
  </r>
  <r>
    <d v="2025-08-11T18:00:00"/>
    <n v="54"/>
    <x v="0"/>
    <n v="2025"/>
    <x v="7"/>
    <n v="11"/>
    <x v="5"/>
    <n v="33"/>
    <x v="18"/>
    <n v="54"/>
  </r>
  <r>
    <d v="2025-08-11T19:00:00"/>
    <n v="29"/>
    <x v="0"/>
    <n v="2025"/>
    <x v="7"/>
    <n v="11"/>
    <x v="5"/>
    <n v="33"/>
    <x v="19"/>
    <n v="29"/>
  </r>
  <r>
    <d v="2025-08-11T20:00:00"/>
    <n v="32"/>
    <x v="0"/>
    <n v="2025"/>
    <x v="7"/>
    <n v="11"/>
    <x v="5"/>
    <n v="33"/>
    <x v="20"/>
    <n v="32"/>
  </r>
  <r>
    <d v="2025-08-11T21:00:00"/>
    <n v="16"/>
    <x v="0"/>
    <n v="2025"/>
    <x v="7"/>
    <n v="11"/>
    <x v="5"/>
    <n v="33"/>
    <x v="21"/>
    <n v="16"/>
  </r>
  <r>
    <d v="2025-08-11T22:00:00"/>
    <n v="7"/>
    <x v="0"/>
    <n v="2025"/>
    <x v="7"/>
    <n v="11"/>
    <x v="5"/>
    <n v="33"/>
    <x v="22"/>
    <n v="7"/>
  </r>
  <r>
    <d v="2025-08-11T23:00:00"/>
    <n v="10"/>
    <x v="0"/>
    <n v="2025"/>
    <x v="7"/>
    <n v="11"/>
    <x v="5"/>
    <n v="33"/>
    <x v="23"/>
    <n v="10"/>
  </r>
  <r>
    <d v="2025-08-12T00:00:00"/>
    <n v="0"/>
    <x v="0"/>
    <n v="2025"/>
    <x v="7"/>
    <n v="12"/>
    <x v="6"/>
    <n v="33"/>
    <x v="0"/>
    <n v="0"/>
  </r>
  <r>
    <d v="2025-08-12T01:00:00"/>
    <n v="3"/>
    <x v="0"/>
    <n v="2025"/>
    <x v="7"/>
    <n v="12"/>
    <x v="6"/>
    <n v="33"/>
    <x v="1"/>
    <n v="3"/>
  </r>
  <r>
    <d v="2025-08-12T02:00:00"/>
    <n v="1"/>
    <x v="0"/>
    <n v="2025"/>
    <x v="7"/>
    <n v="12"/>
    <x v="6"/>
    <n v="33"/>
    <x v="2"/>
    <n v="1"/>
  </r>
  <r>
    <d v="2025-08-12T03:00:00"/>
    <n v="0"/>
    <x v="0"/>
    <n v="2025"/>
    <x v="7"/>
    <n v="12"/>
    <x v="6"/>
    <n v="33"/>
    <x v="3"/>
    <n v="0"/>
  </r>
  <r>
    <d v="2025-08-12T04:00:00"/>
    <n v="1"/>
    <x v="0"/>
    <n v="2025"/>
    <x v="7"/>
    <n v="12"/>
    <x v="6"/>
    <n v="33"/>
    <x v="4"/>
    <n v="1"/>
  </r>
  <r>
    <d v="2025-08-12T05:00:00"/>
    <n v="2"/>
    <x v="0"/>
    <n v="2025"/>
    <x v="7"/>
    <n v="12"/>
    <x v="6"/>
    <n v="33"/>
    <x v="5"/>
    <n v="2"/>
  </r>
  <r>
    <d v="2025-08-12T06:00:00"/>
    <n v="2"/>
    <x v="0"/>
    <n v="2025"/>
    <x v="7"/>
    <n v="12"/>
    <x v="6"/>
    <n v="33"/>
    <x v="6"/>
    <n v="2"/>
  </r>
  <r>
    <d v="2025-08-12T07:00:00"/>
    <n v="8"/>
    <x v="0"/>
    <n v="2025"/>
    <x v="7"/>
    <n v="12"/>
    <x v="6"/>
    <n v="33"/>
    <x v="7"/>
    <n v="8"/>
  </r>
  <r>
    <d v="2025-08-12T08:00:00"/>
    <n v="13"/>
    <x v="0"/>
    <n v="2025"/>
    <x v="7"/>
    <n v="12"/>
    <x v="6"/>
    <n v="33"/>
    <x v="8"/>
    <n v="13"/>
  </r>
  <r>
    <d v="2025-08-12T09:00:00"/>
    <n v="14"/>
    <x v="0"/>
    <n v="2025"/>
    <x v="7"/>
    <n v="12"/>
    <x v="6"/>
    <n v="33"/>
    <x v="9"/>
    <n v="14"/>
  </r>
  <r>
    <d v="2025-08-12T10:00:00"/>
    <n v="29"/>
    <x v="0"/>
    <n v="2025"/>
    <x v="7"/>
    <n v="12"/>
    <x v="6"/>
    <n v="33"/>
    <x v="10"/>
    <n v="29"/>
  </r>
  <r>
    <d v="2025-08-12T11:00:00"/>
    <n v="55"/>
    <x v="0"/>
    <n v="2025"/>
    <x v="7"/>
    <n v="12"/>
    <x v="6"/>
    <n v="33"/>
    <x v="11"/>
    <n v="55"/>
  </r>
  <r>
    <d v="2025-08-12T12:00:00"/>
    <n v="96"/>
    <x v="0"/>
    <n v="2025"/>
    <x v="7"/>
    <n v="12"/>
    <x v="6"/>
    <n v="33"/>
    <x v="12"/>
    <n v="96"/>
  </r>
  <r>
    <d v="2025-08-12T13:00:00"/>
    <n v="64"/>
    <x v="0"/>
    <n v="2025"/>
    <x v="7"/>
    <n v="12"/>
    <x v="6"/>
    <n v="33"/>
    <x v="13"/>
    <n v="64"/>
  </r>
  <r>
    <d v="2025-08-12T14:00:00"/>
    <n v="46"/>
    <x v="0"/>
    <n v="2025"/>
    <x v="7"/>
    <n v="12"/>
    <x v="6"/>
    <n v="33"/>
    <x v="14"/>
    <n v="46"/>
  </r>
  <r>
    <d v="2025-08-12T15:00:00"/>
    <n v="61"/>
    <x v="0"/>
    <n v="2025"/>
    <x v="7"/>
    <n v="12"/>
    <x v="6"/>
    <n v="33"/>
    <x v="15"/>
    <n v="61"/>
  </r>
  <r>
    <d v="2025-08-12T16:00:00"/>
    <n v="48"/>
    <x v="0"/>
    <n v="2025"/>
    <x v="7"/>
    <n v="12"/>
    <x v="6"/>
    <n v="33"/>
    <x v="16"/>
    <n v="48"/>
  </r>
  <r>
    <d v="2025-08-12T17:00:00"/>
    <n v="56"/>
    <x v="0"/>
    <n v="2025"/>
    <x v="7"/>
    <n v="12"/>
    <x v="6"/>
    <n v="33"/>
    <x v="17"/>
    <n v="56"/>
  </r>
  <r>
    <d v="2025-08-12T18:00:00"/>
    <n v="51"/>
    <x v="0"/>
    <n v="2025"/>
    <x v="7"/>
    <n v="12"/>
    <x v="6"/>
    <n v="33"/>
    <x v="18"/>
    <n v="51"/>
  </r>
  <r>
    <d v="2025-08-12T19:00:00"/>
    <n v="85"/>
    <x v="0"/>
    <n v="2025"/>
    <x v="7"/>
    <n v="12"/>
    <x v="6"/>
    <n v="33"/>
    <x v="19"/>
    <n v="85"/>
  </r>
  <r>
    <d v="2025-08-12T20:00:00"/>
    <n v="69"/>
    <x v="0"/>
    <n v="2025"/>
    <x v="7"/>
    <n v="12"/>
    <x v="6"/>
    <n v="33"/>
    <x v="20"/>
    <n v="69"/>
  </r>
  <r>
    <d v="2025-08-12T21:00:00"/>
    <n v="26"/>
    <x v="0"/>
    <n v="2025"/>
    <x v="7"/>
    <n v="12"/>
    <x v="6"/>
    <n v="33"/>
    <x v="21"/>
    <n v="26"/>
  </r>
  <r>
    <d v="2025-08-12T22:00:00"/>
    <n v="10"/>
    <x v="0"/>
    <n v="2025"/>
    <x v="7"/>
    <n v="12"/>
    <x v="6"/>
    <n v="33"/>
    <x v="22"/>
    <n v="10"/>
  </r>
  <r>
    <d v="2025-08-12T23:00:00"/>
    <n v="16"/>
    <x v="0"/>
    <n v="2025"/>
    <x v="7"/>
    <n v="12"/>
    <x v="6"/>
    <n v="33"/>
    <x v="23"/>
    <n v="16"/>
  </r>
  <r>
    <d v="2025-08-13T00:00:00"/>
    <n v="0"/>
    <x v="0"/>
    <n v="2025"/>
    <x v="7"/>
    <n v="13"/>
    <x v="0"/>
    <n v="33"/>
    <x v="0"/>
    <n v="0"/>
  </r>
  <r>
    <d v="2025-08-13T01:00:00"/>
    <n v="6"/>
    <x v="0"/>
    <n v="2025"/>
    <x v="7"/>
    <n v="13"/>
    <x v="0"/>
    <n v="33"/>
    <x v="1"/>
    <n v="6"/>
  </r>
  <r>
    <d v="2025-08-13T02:00:00"/>
    <n v="1"/>
    <x v="0"/>
    <n v="2025"/>
    <x v="7"/>
    <n v="13"/>
    <x v="0"/>
    <n v="33"/>
    <x v="2"/>
    <n v="1"/>
  </r>
  <r>
    <d v="2025-08-13T03:00:00"/>
    <n v="1"/>
    <x v="0"/>
    <n v="2025"/>
    <x v="7"/>
    <n v="13"/>
    <x v="0"/>
    <n v="33"/>
    <x v="3"/>
    <n v="1"/>
  </r>
  <r>
    <d v="2025-08-13T04:00:00"/>
    <n v="1"/>
    <x v="0"/>
    <n v="2025"/>
    <x v="7"/>
    <n v="13"/>
    <x v="0"/>
    <n v="33"/>
    <x v="4"/>
    <n v="1"/>
  </r>
  <r>
    <d v="2025-08-13T05:00:00"/>
    <n v="2"/>
    <x v="0"/>
    <n v="2025"/>
    <x v="7"/>
    <n v="13"/>
    <x v="0"/>
    <n v="33"/>
    <x v="5"/>
    <n v="2"/>
  </r>
  <r>
    <d v="2025-08-13T06:00:00"/>
    <n v="5"/>
    <x v="0"/>
    <n v="2025"/>
    <x v="7"/>
    <n v="13"/>
    <x v="0"/>
    <n v="33"/>
    <x v="6"/>
    <n v="5"/>
  </r>
  <r>
    <d v="2025-08-13T07:00:00"/>
    <n v="10"/>
    <x v="0"/>
    <n v="2025"/>
    <x v="7"/>
    <n v="13"/>
    <x v="0"/>
    <n v="33"/>
    <x v="7"/>
    <n v="10"/>
  </r>
  <r>
    <d v="2025-08-13T08:00:00"/>
    <n v="7"/>
    <x v="0"/>
    <n v="2025"/>
    <x v="7"/>
    <n v="13"/>
    <x v="0"/>
    <n v="33"/>
    <x v="8"/>
    <n v="7"/>
  </r>
  <r>
    <d v="2025-08-13T09:00:00"/>
    <n v="14"/>
    <x v="0"/>
    <n v="2025"/>
    <x v="7"/>
    <n v="13"/>
    <x v="0"/>
    <n v="33"/>
    <x v="9"/>
    <n v="14"/>
  </r>
  <r>
    <d v="2025-08-13T10:00:00"/>
    <n v="27"/>
    <x v="0"/>
    <n v="2025"/>
    <x v="7"/>
    <n v="13"/>
    <x v="0"/>
    <n v="33"/>
    <x v="10"/>
    <n v="27"/>
  </r>
  <r>
    <d v="2025-08-13T11:00:00"/>
    <n v="52"/>
    <x v="0"/>
    <n v="2025"/>
    <x v="7"/>
    <n v="13"/>
    <x v="0"/>
    <n v="33"/>
    <x v="11"/>
    <n v="52"/>
  </r>
  <r>
    <d v="2025-08-13T12:00:00"/>
    <n v="61"/>
    <x v="0"/>
    <n v="2025"/>
    <x v="7"/>
    <n v="13"/>
    <x v="0"/>
    <n v="33"/>
    <x v="12"/>
    <n v="61"/>
  </r>
  <r>
    <d v="2025-08-13T13:00:00"/>
    <n v="34"/>
    <x v="0"/>
    <n v="2025"/>
    <x v="7"/>
    <n v="13"/>
    <x v="0"/>
    <n v="33"/>
    <x v="13"/>
    <n v="34"/>
  </r>
  <r>
    <d v="2025-08-13T14:00:00"/>
    <n v="41"/>
    <x v="0"/>
    <n v="2025"/>
    <x v="7"/>
    <n v="13"/>
    <x v="0"/>
    <n v="33"/>
    <x v="14"/>
    <n v="41"/>
  </r>
  <r>
    <d v="2025-08-13T15:00:00"/>
    <n v="41"/>
    <x v="0"/>
    <n v="2025"/>
    <x v="7"/>
    <n v="13"/>
    <x v="0"/>
    <n v="33"/>
    <x v="15"/>
    <n v="41"/>
  </r>
  <r>
    <d v="2025-08-13T16:00:00"/>
    <n v="61"/>
    <x v="0"/>
    <n v="2025"/>
    <x v="7"/>
    <n v="13"/>
    <x v="0"/>
    <n v="33"/>
    <x v="16"/>
    <n v="61"/>
  </r>
  <r>
    <d v="2025-08-13T17:00:00"/>
    <n v="66"/>
    <x v="0"/>
    <n v="2025"/>
    <x v="7"/>
    <n v="13"/>
    <x v="0"/>
    <n v="33"/>
    <x v="17"/>
    <n v="66"/>
  </r>
  <r>
    <d v="2025-08-13T18:00:00"/>
    <n v="87"/>
    <x v="0"/>
    <n v="2025"/>
    <x v="7"/>
    <n v="13"/>
    <x v="0"/>
    <n v="33"/>
    <x v="18"/>
    <n v="87"/>
  </r>
  <r>
    <d v="2025-08-13T19:00:00"/>
    <n v="78"/>
    <x v="0"/>
    <n v="2025"/>
    <x v="7"/>
    <n v="13"/>
    <x v="0"/>
    <n v="33"/>
    <x v="19"/>
    <n v="78"/>
  </r>
  <r>
    <d v="2025-08-13T20:00:00"/>
    <n v="65"/>
    <x v="0"/>
    <n v="2025"/>
    <x v="7"/>
    <n v="13"/>
    <x v="0"/>
    <n v="33"/>
    <x v="20"/>
    <n v="65"/>
  </r>
  <r>
    <d v="2025-08-13T21:00:00"/>
    <n v="47"/>
    <x v="0"/>
    <n v="2025"/>
    <x v="7"/>
    <n v="13"/>
    <x v="0"/>
    <n v="33"/>
    <x v="21"/>
    <n v="47"/>
  </r>
  <r>
    <d v="2025-08-13T22:00:00"/>
    <n v="17"/>
    <x v="0"/>
    <n v="2025"/>
    <x v="7"/>
    <n v="13"/>
    <x v="0"/>
    <n v="33"/>
    <x v="22"/>
    <n v="17"/>
  </r>
  <r>
    <d v="2025-08-13T23:00:00"/>
    <n v="11"/>
    <x v="0"/>
    <n v="2025"/>
    <x v="7"/>
    <n v="13"/>
    <x v="0"/>
    <n v="33"/>
    <x v="23"/>
    <n v="11"/>
  </r>
  <r>
    <d v="2025-08-14T00:00:00"/>
    <n v="0"/>
    <x v="0"/>
    <n v="2025"/>
    <x v="7"/>
    <n v="14"/>
    <x v="1"/>
    <n v="33"/>
    <x v="0"/>
    <n v="0"/>
  </r>
  <r>
    <d v="2025-08-14T01:00:00"/>
    <n v="1"/>
    <x v="0"/>
    <n v="2025"/>
    <x v="7"/>
    <n v="14"/>
    <x v="1"/>
    <n v="33"/>
    <x v="1"/>
    <n v="1"/>
  </r>
  <r>
    <d v="2025-08-14T02:00:00"/>
    <n v="0"/>
    <x v="0"/>
    <n v="2025"/>
    <x v="7"/>
    <n v="14"/>
    <x v="1"/>
    <n v="33"/>
    <x v="2"/>
    <n v="0"/>
  </r>
  <r>
    <d v="2025-08-14T03:00:00"/>
    <n v="0"/>
    <x v="0"/>
    <n v="2025"/>
    <x v="7"/>
    <n v="14"/>
    <x v="1"/>
    <n v="33"/>
    <x v="3"/>
    <n v="0"/>
  </r>
  <r>
    <d v="2025-08-14T04:00:00"/>
    <n v="0"/>
    <x v="0"/>
    <n v="2025"/>
    <x v="7"/>
    <n v="14"/>
    <x v="1"/>
    <n v="33"/>
    <x v="4"/>
    <n v="0"/>
  </r>
  <r>
    <d v="2025-08-14T05:00:00"/>
    <n v="1"/>
    <x v="0"/>
    <n v="2025"/>
    <x v="7"/>
    <n v="14"/>
    <x v="1"/>
    <n v="33"/>
    <x v="5"/>
    <n v="1"/>
  </r>
  <r>
    <d v="2025-08-14T06:00:00"/>
    <n v="0"/>
    <x v="0"/>
    <n v="2025"/>
    <x v="7"/>
    <n v="14"/>
    <x v="1"/>
    <n v="33"/>
    <x v="6"/>
    <n v="0"/>
  </r>
  <r>
    <d v="2025-08-14T07:00:00"/>
    <n v="13"/>
    <x v="0"/>
    <n v="2025"/>
    <x v="7"/>
    <n v="14"/>
    <x v="1"/>
    <n v="33"/>
    <x v="7"/>
    <n v="13"/>
  </r>
  <r>
    <d v="2025-08-14T08:00:00"/>
    <n v="15"/>
    <x v="0"/>
    <n v="2025"/>
    <x v="7"/>
    <n v="14"/>
    <x v="1"/>
    <n v="33"/>
    <x v="8"/>
    <n v="15"/>
  </r>
  <r>
    <d v="2025-08-14T09:00:00"/>
    <n v="57"/>
    <x v="0"/>
    <n v="2025"/>
    <x v="7"/>
    <n v="14"/>
    <x v="1"/>
    <n v="33"/>
    <x v="9"/>
    <n v="57"/>
  </r>
  <r>
    <d v="2025-08-14T10:00:00"/>
    <n v="12"/>
    <x v="0"/>
    <n v="2025"/>
    <x v="7"/>
    <n v="14"/>
    <x v="1"/>
    <n v="33"/>
    <x v="10"/>
    <n v="12"/>
  </r>
  <r>
    <d v="2025-08-14T11:00:00"/>
    <n v="39"/>
    <x v="0"/>
    <n v="2025"/>
    <x v="7"/>
    <n v="14"/>
    <x v="1"/>
    <n v="33"/>
    <x v="11"/>
    <n v="39"/>
  </r>
  <r>
    <d v="2025-08-14T12:00:00"/>
    <n v="36"/>
    <x v="0"/>
    <n v="2025"/>
    <x v="7"/>
    <n v="14"/>
    <x v="1"/>
    <n v="33"/>
    <x v="12"/>
    <n v="36"/>
  </r>
  <r>
    <d v="2025-08-14T13:00:00"/>
    <n v="26"/>
    <x v="0"/>
    <n v="2025"/>
    <x v="7"/>
    <n v="14"/>
    <x v="1"/>
    <n v="33"/>
    <x v="13"/>
    <n v="26"/>
  </r>
  <r>
    <d v="2025-08-14T14:00:00"/>
    <n v="45"/>
    <x v="0"/>
    <n v="2025"/>
    <x v="7"/>
    <n v="14"/>
    <x v="1"/>
    <n v="33"/>
    <x v="14"/>
    <n v="45"/>
  </r>
  <r>
    <d v="2025-08-14T15:00:00"/>
    <n v="50"/>
    <x v="0"/>
    <n v="2025"/>
    <x v="7"/>
    <n v="14"/>
    <x v="1"/>
    <n v="33"/>
    <x v="15"/>
    <n v="50"/>
  </r>
  <r>
    <d v="2025-08-14T16:00:00"/>
    <n v="40"/>
    <x v="0"/>
    <n v="2025"/>
    <x v="7"/>
    <n v="14"/>
    <x v="1"/>
    <n v="33"/>
    <x v="16"/>
    <n v="40"/>
  </r>
  <r>
    <d v="2025-08-14T17:00:00"/>
    <n v="56"/>
    <x v="0"/>
    <n v="2025"/>
    <x v="7"/>
    <n v="14"/>
    <x v="1"/>
    <n v="33"/>
    <x v="17"/>
    <n v="56"/>
  </r>
  <r>
    <d v="2025-08-14T18:00:00"/>
    <n v="62"/>
    <x v="0"/>
    <n v="2025"/>
    <x v="7"/>
    <n v="14"/>
    <x v="1"/>
    <n v="33"/>
    <x v="18"/>
    <n v="62"/>
  </r>
  <r>
    <d v="2025-08-14T19:00:00"/>
    <n v="40"/>
    <x v="0"/>
    <n v="2025"/>
    <x v="7"/>
    <n v="14"/>
    <x v="1"/>
    <n v="33"/>
    <x v="19"/>
    <n v="40"/>
  </r>
  <r>
    <d v="2025-08-14T20:00:00"/>
    <n v="44"/>
    <x v="0"/>
    <n v="2025"/>
    <x v="7"/>
    <n v="14"/>
    <x v="1"/>
    <n v="33"/>
    <x v="20"/>
    <n v="44"/>
  </r>
  <r>
    <d v="2025-08-14T21:00:00"/>
    <n v="30"/>
    <x v="0"/>
    <n v="2025"/>
    <x v="7"/>
    <n v="14"/>
    <x v="1"/>
    <n v="33"/>
    <x v="21"/>
    <n v="30"/>
  </r>
  <r>
    <d v="2025-08-14T22:00:00"/>
    <n v="17"/>
    <x v="0"/>
    <n v="2025"/>
    <x v="7"/>
    <n v="14"/>
    <x v="1"/>
    <n v="33"/>
    <x v="22"/>
    <n v="17"/>
  </r>
  <r>
    <d v="2025-08-14T23:00:00"/>
    <n v="17"/>
    <x v="0"/>
    <n v="2025"/>
    <x v="7"/>
    <n v="14"/>
    <x v="1"/>
    <n v="33"/>
    <x v="23"/>
    <n v="17"/>
  </r>
  <r>
    <d v="2025-08-15T00:00:00"/>
    <n v="0"/>
    <x v="0"/>
    <n v="2025"/>
    <x v="7"/>
    <n v="15"/>
    <x v="2"/>
    <n v="33"/>
    <x v="0"/>
    <n v="0"/>
  </r>
  <r>
    <d v="2025-08-15T01:00:00"/>
    <n v="6"/>
    <x v="0"/>
    <n v="2025"/>
    <x v="7"/>
    <n v="15"/>
    <x v="2"/>
    <n v="33"/>
    <x v="1"/>
    <n v="6"/>
  </r>
  <r>
    <d v="2025-08-15T02:00:00"/>
    <n v="12"/>
    <x v="0"/>
    <n v="2025"/>
    <x v="7"/>
    <n v="15"/>
    <x v="2"/>
    <n v="33"/>
    <x v="2"/>
    <n v="12"/>
  </r>
  <r>
    <d v="2025-08-15T03:00:00"/>
    <n v="3"/>
    <x v="0"/>
    <n v="2025"/>
    <x v="7"/>
    <n v="15"/>
    <x v="2"/>
    <n v="33"/>
    <x v="3"/>
    <n v="3"/>
  </r>
  <r>
    <d v="2025-08-15T04:00:00"/>
    <n v="10"/>
    <x v="0"/>
    <n v="2025"/>
    <x v="7"/>
    <n v="15"/>
    <x v="2"/>
    <n v="33"/>
    <x v="4"/>
    <n v="10"/>
  </r>
  <r>
    <d v="2025-08-15T05:00:00"/>
    <n v="6"/>
    <x v="0"/>
    <n v="2025"/>
    <x v="7"/>
    <n v="15"/>
    <x v="2"/>
    <n v="33"/>
    <x v="5"/>
    <n v="6"/>
  </r>
  <r>
    <d v="2025-08-15T06:00:00"/>
    <n v="1"/>
    <x v="0"/>
    <n v="2025"/>
    <x v="7"/>
    <n v="15"/>
    <x v="2"/>
    <n v="33"/>
    <x v="6"/>
    <n v="1"/>
  </r>
  <r>
    <d v="2025-08-15T07:00:00"/>
    <n v="5"/>
    <x v="0"/>
    <n v="2025"/>
    <x v="7"/>
    <n v="15"/>
    <x v="2"/>
    <n v="33"/>
    <x v="7"/>
    <n v="5"/>
  </r>
  <r>
    <d v="2025-08-15T08:00:00"/>
    <n v="12"/>
    <x v="0"/>
    <n v="2025"/>
    <x v="7"/>
    <n v="15"/>
    <x v="2"/>
    <n v="33"/>
    <x v="8"/>
    <n v="12"/>
  </r>
  <r>
    <d v="2025-08-15T09:00:00"/>
    <n v="10"/>
    <x v="0"/>
    <n v="2025"/>
    <x v="7"/>
    <n v="15"/>
    <x v="2"/>
    <n v="33"/>
    <x v="9"/>
    <n v="10"/>
  </r>
  <r>
    <d v="2025-08-15T10:00:00"/>
    <n v="38"/>
    <x v="0"/>
    <n v="2025"/>
    <x v="7"/>
    <n v="15"/>
    <x v="2"/>
    <n v="33"/>
    <x v="10"/>
    <n v="38"/>
  </r>
  <r>
    <d v="2025-08-15T11:00:00"/>
    <n v="60"/>
    <x v="0"/>
    <n v="2025"/>
    <x v="7"/>
    <n v="15"/>
    <x v="2"/>
    <n v="33"/>
    <x v="11"/>
    <n v="60"/>
  </r>
  <r>
    <d v="2025-08-15T12:00:00"/>
    <n v="97"/>
    <x v="0"/>
    <n v="2025"/>
    <x v="7"/>
    <n v="15"/>
    <x v="2"/>
    <n v="33"/>
    <x v="12"/>
    <n v="97"/>
  </r>
  <r>
    <d v="2025-08-15T13:00:00"/>
    <n v="90"/>
    <x v="0"/>
    <n v="2025"/>
    <x v="7"/>
    <n v="15"/>
    <x v="2"/>
    <n v="33"/>
    <x v="13"/>
    <n v="90"/>
  </r>
  <r>
    <d v="2025-08-15T14:00:00"/>
    <n v="84"/>
    <x v="0"/>
    <n v="2025"/>
    <x v="7"/>
    <n v="15"/>
    <x v="2"/>
    <n v="33"/>
    <x v="14"/>
    <n v="84"/>
  </r>
  <r>
    <d v="2025-08-15T15:00:00"/>
    <n v="91"/>
    <x v="0"/>
    <n v="2025"/>
    <x v="7"/>
    <n v="15"/>
    <x v="2"/>
    <n v="33"/>
    <x v="15"/>
    <n v="91"/>
  </r>
  <r>
    <d v="2025-08-15T16:00:00"/>
    <n v="78"/>
    <x v="0"/>
    <n v="2025"/>
    <x v="7"/>
    <n v="15"/>
    <x v="2"/>
    <n v="33"/>
    <x v="16"/>
    <n v="78"/>
  </r>
  <r>
    <d v="2025-08-15T17:00:00"/>
    <n v="55"/>
    <x v="0"/>
    <n v="2025"/>
    <x v="7"/>
    <n v="15"/>
    <x v="2"/>
    <n v="33"/>
    <x v="17"/>
    <n v="55"/>
  </r>
  <r>
    <d v="2025-08-15T18:00:00"/>
    <n v="60"/>
    <x v="0"/>
    <n v="2025"/>
    <x v="7"/>
    <n v="15"/>
    <x v="2"/>
    <n v="33"/>
    <x v="18"/>
    <n v="60"/>
  </r>
  <r>
    <d v="2025-08-15T19:00:00"/>
    <n v="42"/>
    <x v="0"/>
    <n v="2025"/>
    <x v="7"/>
    <n v="15"/>
    <x v="2"/>
    <n v="33"/>
    <x v="19"/>
    <n v="42"/>
  </r>
  <r>
    <d v="2025-08-15T20:00:00"/>
    <n v="60"/>
    <x v="0"/>
    <n v="2025"/>
    <x v="7"/>
    <n v="15"/>
    <x v="2"/>
    <n v="33"/>
    <x v="20"/>
    <n v="60"/>
  </r>
  <r>
    <d v="2025-08-15T21:00:00"/>
    <n v="50"/>
    <x v="0"/>
    <n v="2025"/>
    <x v="7"/>
    <n v="15"/>
    <x v="2"/>
    <n v="33"/>
    <x v="21"/>
    <n v="50"/>
  </r>
  <r>
    <d v="2025-08-15T22:00:00"/>
    <n v="8"/>
    <x v="0"/>
    <n v="2025"/>
    <x v="7"/>
    <n v="15"/>
    <x v="2"/>
    <n v="33"/>
    <x v="22"/>
    <n v="8"/>
  </r>
  <r>
    <d v="2025-08-15T23:00:00"/>
    <n v="17"/>
    <x v="0"/>
    <n v="2025"/>
    <x v="7"/>
    <n v="15"/>
    <x v="2"/>
    <n v="33"/>
    <x v="23"/>
    <n v="17"/>
  </r>
  <r>
    <d v="2025-08-16T00:00:00"/>
    <n v="0"/>
    <x v="0"/>
    <n v="2025"/>
    <x v="7"/>
    <n v="16"/>
    <x v="3"/>
    <n v="33"/>
    <x v="0"/>
    <n v="0"/>
  </r>
  <r>
    <d v="2025-08-16T01:00:00"/>
    <n v="12"/>
    <x v="0"/>
    <n v="2025"/>
    <x v="7"/>
    <n v="16"/>
    <x v="3"/>
    <n v="33"/>
    <x v="1"/>
    <n v="12"/>
  </r>
  <r>
    <d v="2025-08-16T02:00:00"/>
    <n v="9"/>
    <x v="0"/>
    <n v="2025"/>
    <x v="7"/>
    <n v="16"/>
    <x v="3"/>
    <n v="33"/>
    <x v="2"/>
    <n v="9"/>
  </r>
  <r>
    <d v="2025-08-16T03:00:00"/>
    <n v="0"/>
    <x v="0"/>
    <n v="2025"/>
    <x v="7"/>
    <n v="16"/>
    <x v="3"/>
    <n v="33"/>
    <x v="3"/>
    <n v="0"/>
  </r>
  <r>
    <d v="2025-08-16T04:00:00"/>
    <n v="2"/>
    <x v="0"/>
    <n v="2025"/>
    <x v="7"/>
    <n v="16"/>
    <x v="3"/>
    <n v="33"/>
    <x v="4"/>
    <n v="2"/>
  </r>
  <r>
    <d v="2025-08-16T05:00:00"/>
    <n v="2"/>
    <x v="0"/>
    <n v="2025"/>
    <x v="7"/>
    <n v="16"/>
    <x v="3"/>
    <n v="33"/>
    <x v="5"/>
    <n v="2"/>
  </r>
  <r>
    <d v="2025-08-16T06:00:00"/>
    <n v="1"/>
    <x v="0"/>
    <n v="2025"/>
    <x v="7"/>
    <n v="16"/>
    <x v="3"/>
    <n v="33"/>
    <x v="6"/>
    <n v="1"/>
  </r>
  <r>
    <d v="2025-08-16T07:00:00"/>
    <n v="6"/>
    <x v="0"/>
    <n v="2025"/>
    <x v="7"/>
    <n v="16"/>
    <x v="3"/>
    <n v="33"/>
    <x v="7"/>
    <n v="6"/>
  </r>
  <r>
    <d v="2025-08-16T08:00:00"/>
    <n v="7"/>
    <x v="0"/>
    <n v="2025"/>
    <x v="7"/>
    <n v="16"/>
    <x v="3"/>
    <n v="33"/>
    <x v="8"/>
    <n v="7"/>
  </r>
  <r>
    <d v="2025-08-16T09:00:00"/>
    <n v="25"/>
    <x v="0"/>
    <n v="2025"/>
    <x v="7"/>
    <n v="16"/>
    <x v="3"/>
    <n v="33"/>
    <x v="9"/>
    <n v="25"/>
  </r>
  <r>
    <d v="2025-08-16T10:00:00"/>
    <n v="31"/>
    <x v="0"/>
    <n v="2025"/>
    <x v="7"/>
    <n v="16"/>
    <x v="3"/>
    <n v="33"/>
    <x v="10"/>
    <n v="31"/>
  </r>
  <r>
    <d v="2025-08-16T11:00:00"/>
    <n v="75"/>
    <x v="0"/>
    <n v="2025"/>
    <x v="7"/>
    <n v="16"/>
    <x v="3"/>
    <n v="33"/>
    <x v="11"/>
    <n v="75"/>
  </r>
  <r>
    <d v="2025-08-16T12:00:00"/>
    <n v="90"/>
    <x v="0"/>
    <n v="2025"/>
    <x v="7"/>
    <n v="16"/>
    <x v="3"/>
    <n v="33"/>
    <x v="12"/>
    <n v="90"/>
  </r>
  <r>
    <d v="2025-08-16T13:00:00"/>
    <n v="85"/>
    <x v="0"/>
    <n v="2025"/>
    <x v="7"/>
    <n v="16"/>
    <x v="3"/>
    <n v="33"/>
    <x v="13"/>
    <n v="85"/>
  </r>
  <r>
    <d v="2025-08-16T14:00:00"/>
    <n v="47"/>
    <x v="0"/>
    <n v="2025"/>
    <x v="7"/>
    <n v="16"/>
    <x v="3"/>
    <n v="33"/>
    <x v="14"/>
    <n v="47"/>
  </r>
  <r>
    <d v="2025-08-16T15:00:00"/>
    <n v="86"/>
    <x v="0"/>
    <n v="2025"/>
    <x v="7"/>
    <n v="16"/>
    <x v="3"/>
    <n v="33"/>
    <x v="15"/>
    <n v="86"/>
  </r>
  <r>
    <d v="2025-08-16T16:00:00"/>
    <n v="50"/>
    <x v="0"/>
    <n v="2025"/>
    <x v="7"/>
    <n v="16"/>
    <x v="3"/>
    <n v="33"/>
    <x v="16"/>
    <n v="50"/>
  </r>
  <r>
    <d v="2025-08-16T17:00:00"/>
    <n v="75"/>
    <x v="0"/>
    <n v="2025"/>
    <x v="7"/>
    <n v="16"/>
    <x v="3"/>
    <n v="33"/>
    <x v="17"/>
    <n v="75"/>
  </r>
  <r>
    <d v="2025-08-16T18:00:00"/>
    <n v="73"/>
    <x v="0"/>
    <n v="2025"/>
    <x v="7"/>
    <n v="16"/>
    <x v="3"/>
    <n v="33"/>
    <x v="18"/>
    <n v="73"/>
  </r>
  <r>
    <d v="2025-08-16T19:00:00"/>
    <n v="47"/>
    <x v="0"/>
    <n v="2025"/>
    <x v="7"/>
    <n v="16"/>
    <x v="3"/>
    <n v="33"/>
    <x v="19"/>
    <n v="47"/>
  </r>
  <r>
    <d v="2025-08-16T20:00:00"/>
    <n v="34"/>
    <x v="0"/>
    <n v="2025"/>
    <x v="7"/>
    <n v="16"/>
    <x v="3"/>
    <n v="33"/>
    <x v="20"/>
    <n v="34"/>
  </r>
  <r>
    <d v="2025-08-16T21:00:00"/>
    <n v="31"/>
    <x v="0"/>
    <n v="2025"/>
    <x v="7"/>
    <n v="16"/>
    <x v="3"/>
    <n v="33"/>
    <x v="21"/>
    <n v="31"/>
  </r>
  <r>
    <d v="2025-08-16T22:00:00"/>
    <n v="10"/>
    <x v="0"/>
    <n v="2025"/>
    <x v="7"/>
    <n v="16"/>
    <x v="3"/>
    <n v="33"/>
    <x v="22"/>
    <n v="10"/>
  </r>
  <r>
    <d v="2025-08-16T23:00:00"/>
    <n v="15"/>
    <x v="0"/>
    <n v="2025"/>
    <x v="7"/>
    <n v="16"/>
    <x v="3"/>
    <n v="33"/>
    <x v="23"/>
    <n v="15"/>
  </r>
  <r>
    <d v="2025-08-17T00:00:00"/>
    <n v="0"/>
    <x v="0"/>
    <n v="2025"/>
    <x v="7"/>
    <n v="17"/>
    <x v="4"/>
    <n v="33"/>
    <x v="0"/>
    <n v="0"/>
  </r>
  <r>
    <d v="2025-08-17T01:00:00"/>
    <n v="4"/>
    <x v="0"/>
    <n v="2025"/>
    <x v="7"/>
    <n v="17"/>
    <x v="4"/>
    <n v="33"/>
    <x v="1"/>
    <n v="4"/>
  </r>
  <r>
    <d v="2025-08-17T02:00:00"/>
    <n v="2"/>
    <x v="0"/>
    <n v="2025"/>
    <x v="7"/>
    <n v="17"/>
    <x v="4"/>
    <n v="33"/>
    <x v="2"/>
    <n v="2"/>
  </r>
  <r>
    <d v="2025-08-17T03:00:00"/>
    <n v="13"/>
    <x v="0"/>
    <n v="2025"/>
    <x v="7"/>
    <n v="17"/>
    <x v="4"/>
    <n v="33"/>
    <x v="3"/>
    <n v="13"/>
  </r>
  <r>
    <d v="2025-08-17T04:00:00"/>
    <n v="0"/>
    <x v="0"/>
    <n v="2025"/>
    <x v="7"/>
    <n v="17"/>
    <x v="4"/>
    <n v="33"/>
    <x v="4"/>
    <n v="0"/>
  </r>
  <r>
    <d v="2025-08-17T05:00:00"/>
    <n v="9"/>
    <x v="0"/>
    <n v="2025"/>
    <x v="7"/>
    <n v="17"/>
    <x v="4"/>
    <n v="33"/>
    <x v="5"/>
    <n v="9"/>
  </r>
  <r>
    <d v="2025-08-17T06:00:00"/>
    <n v="9"/>
    <x v="0"/>
    <n v="2025"/>
    <x v="7"/>
    <n v="17"/>
    <x v="4"/>
    <n v="33"/>
    <x v="6"/>
    <n v="9"/>
  </r>
  <r>
    <d v="2025-08-17T07:00:00"/>
    <n v="3"/>
    <x v="0"/>
    <n v="2025"/>
    <x v="7"/>
    <n v="17"/>
    <x v="4"/>
    <n v="33"/>
    <x v="7"/>
    <n v="3"/>
  </r>
  <r>
    <d v="2025-08-17T08:00:00"/>
    <n v="16"/>
    <x v="0"/>
    <n v="2025"/>
    <x v="7"/>
    <n v="17"/>
    <x v="4"/>
    <n v="33"/>
    <x v="8"/>
    <n v="16"/>
  </r>
  <r>
    <d v="2025-08-17T09:00:00"/>
    <n v="16"/>
    <x v="0"/>
    <n v="2025"/>
    <x v="7"/>
    <n v="17"/>
    <x v="4"/>
    <n v="33"/>
    <x v="9"/>
    <n v="16"/>
  </r>
  <r>
    <d v="2025-08-17T10:00:00"/>
    <n v="40"/>
    <x v="0"/>
    <n v="2025"/>
    <x v="7"/>
    <n v="17"/>
    <x v="4"/>
    <n v="33"/>
    <x v="10"/>
    <n v="40"/>
  </r>
  <r>
    <d v="2025-08-17T11:00:00"/>
    <n v="88"/>
    <x v="0"/>
    <n v="2025"/>
    <x v="7"/>
    <n v="17"/>
    <x v="4"/>
    <n v="33"/>
    <x v="11"/>
    <n v="88"/>
  </r>
  <r>
    <d v="2025-08-17T12:00:00"/>
    <n v="59"/>
    <x v="0"/>
    <n v="2025"/>
    <x v="7"/>
    <n v="17"/>
    <x v="4"/>
    <n v="33"/>
    <x v="12"/>
    <n v="59"/>
  </r>
  <r>
    <d v="2025-08-17T13:00:00"/>
    <n v="59"/>
    <x v="0"/>
    <n v="2025"/>
    <x v="7"/>
    <n v="17"/>
    <x v="4"/>
    <n v="33"/>
    <x v="13"/>
    <n v="59"/>
  </r>
  <r>
    <d v="2025-08-17T14:00:00"/>
    <n v="98"/>
    <x v="0"/>
    <n v="2025"/>
    <x v="7"/>
    <n v="17"/>
    <x v="4"/>
    <n v="33"/>
    <x v="14"/>
    <n v="98"/>
  </r>
  <r>
    <d v="2025-08-17T15:00:00"/>
    <n v="65"/>
    <x v="0"/>
    <n v="2025"/>
    <x v="7"/>
    <n v="17"/>
    <x v="4"/>
    <n v="33"/>
    <x v="15"/>
    <n v="65"/>
  </r>
  <r>
    <d v="2025-08-17T16:00:00"/>
    <n v="45"/>
    <x v="0"/>
    <n v="2025"/>
    <x v="7"/>
    <n v="17"/>
    <x v="4"/>
    <n v="33"/>
    <x v="16"/>
    <n v="45"/>
  </r>
  <r>
    <d v="2025-08-17T17:00:00"/>
    <n v="58"/>
    <x v="0"/>
    <n v="2025"/>
    <x v="7"/>
    <n v="17"/>
    <x v="4"/>
    <n v="33"/>
    <x v="17"/>
    <n v="58"/>
  </r>
  <r>
    <d v="2025-08-17T18:00:00"/>
    <n v="51"/>
    <x v="0"/>
    <n v="2025"/>
    <x v="7"/>
    <n v="17"/>
    <x v="4"/>
    <n v="33"/>
    <x v="18"/>
    <n v="51"/>
  </r>
  <r>
    <d v="2025-08-17T19:00:00"/>
    <n v="83"/>
    <x v="0"/>
    <n v="2025"/>
    <x v="7"/>
    <n v="17"/>
    <x v="4"/>
    <n v="33"/>
    <x v="19"/>
    <n v="83"/>
  </r>
  <r>
    <d v="2025-08-17T20:00:00"/>
    <n v="34"/>
    <x v="0"/>
    <n v="2025"/>
    <x v="7"/>
    <n v="17"/>
    <x v="4"/>
    <n v="33"/>
    <x v="20"/>
    <n v="34"/>
  </r>
  <r>
    <d v="2025-08-17T21:00:00"/>
    <n v="13"/>
    <x v="0"/>
    <n v="2025"/>
    <x v="7"/>
    <n v="17"/>
    <x v="4"/>
    <n v="33"/>
    <x v="21"/>
    <n v="13"/>
  </r>
  <r>
    <d v="2025-08-17T22:00:00"/>
    <n v="7"/>
    <x v="0"/>
    <n v="2025"/>
    <x v="7"/>
    <n v="17"/>
    <x v="4"/>
    <n v="33"/>
    <x v="22"/>
    <n v="7"/>
  </r>
  <r>
    <d v="2025-08-17T23:00:00"/>
    <n v="1"/>
    <x v="0"/>
    <n v="2025"/>
    <x v="7"/>
    <n v="17"/>
    <x v="4"/>
    <n v="33"/>
    <x v="23"/>
    <n v="1"/>
  </r>
  <r>
    <d v="2025-08-18T00:00:00"/>
    <n v="0"/>
    <x v="0"/>
    <n v="2025"/>
    <x v="7"/>
    <n v="18"/>
    <x v="5"/>
    <n v="34"/>
    <x v="0"/>
    <n v="0"/>
  </r>
  <r>
    <d v="2025-08-18T01:00:00"/>
    <n v="2"/>
    <x v="0"/>
    <n v="2025"/>
    <x v="7"/>
    <n v="18"/>
    <x v="5"/>
    <n v="34"/>
    <x v="1"/>
    <n v="2"/>
  </r>
  <r>
    <d v="2025-08-18T02:00:00"/>
    <n v="0"/>
    <x v="0"/>
    <n v="2025"/>
    <x v="7"/>
    <n v="18"/>
    <x v="5"/>
    <n v="34"/>
    <x v="2"/>
    <n v="0"/>
  </r>
  <r>
    <d v="2025-08-18T03:00:00"/>
    <n v="0"/>
    <x v="0"/>
    <n v="2025"/>
    <x v="7"/>
    <n v="18"/>
    <x v="5"/>
    <n v="34"/>
    <x v="3"/>
    <n v="0"/>
  </r>
  <r>
    <d v="2025-08-18T04:00:00"/>
    <n v="0"/>
    <x v="0"/>
    <n v="2025"/>
    <x v="7"/>
    <n v="18"/>
    <x v="5"/>
    <n v="34"/>
    <x v="4"/>
    <n v="0"/>
  </r>
  <r>
    <d v="2025-08-18T05:00:00"/>
    <n v="0"/>
    <x v="0"/>
    <n v="2025"/>
    <x v="7"/>
    <n v="18"/>
    <x v="5"/>
    <n v="34"/>
    <x v="5"/>
    <n v="0"/>
  </r>
  <r>
    <d v="2025-08-18T06:00:00"/>
    <n v="3"/>
    <x v="0"/>
    <n v="2025"/>
    <x v="7"/>
    <n v="18"/>
    <x v="5"/>
    <n v="34"/>
    <x v="6"/>
    <n v="3"/>
  </r>
  <r>
    <d v="2025-08-18T07:00:00"/>
    <n v="21"/>
    <x v="0"/>
    <n v="2025"/>
    <x v="7"/>
    <n v="18"/>
    <x v="5"/>
    <n v="34"/>
    <x v="7"/>
    <n v="21"/>
  </r>
  <r>
    <d v="2025-08-18T08:00:00"/>
    <n v="22"/>
    <x v="0"/>
    <n v="2025"/>
    <x v="7"/>
    <n v="18"/>
    <x v="5"/>
    <n v="34"/>
    <x v="8"/>
    <n v="22"/>
  </r>
  <r>
    <d v="2025-08-18T09:00:00"/>
    <n v="12"/>
    <x v="0"/>
    <n v="2025"/>
    <x v="7"/>
    <n v="18"/>
    <x v="5"/>
    <n v="34"/>
    <x v="9"/>
    <n v="12"/>
  </r>
  <r>
    <d v="2025-08-18T10:00:00"/>
    <n v="16"/>
    <x v="0"/>
    <n v="2025"/>
    <x v="7"/>
    <n v="18"/>
    <x v="5"/>
    <n v="34"/>
    <x v="10"/>
    <n v="16"/>
  </r>
  <r>
    <d v="2025-08-18T11:00:00"/>
    <n v="34"/>
    <x v="0"/>
    <n v="2025"/>
    <x v="7"/>
    <n v="18"/>
    <x v="5"/>
    <n v="34"/>
    <x v="11"/>
    <n v="34"/>
  </r>
  <r>
    <d v="2025-08-18T12:00:00"/>
    <n v="81"/>
    <x v="0"/>
    <n v="2025"/>
    <x v="7"/>
    <n v="18"/>
    <x v="5"/>
    <n v="34"/>
    <x v="12"/>
    <n v="81"/>
  </r>
  <r>
    <d v="2025-08-18T13:00:00"/>
    <n v="45"/>
    <x v="0"/>
    <n v="2025"/>
    <x v="7"/>
    <n v="18"/>
    <x v="5"/>
    <n v="34"/>
    <x v="13"/>
    <n v="45"/>
  </r>
  <r>
    <d v="2025-08-18T14:00:00"/>
    <n v="22"/>
    <x v="0"/>
    <n v="2025"/>
    <x v="7"/>
    <n v="18"/>
    <x v="5"/>
    <n v="34"/>
    <x v="14"/>
    <n v="22"/>
  </r>
  <r>
    <d v="2025-08-18T15:00:00"/>
    <n v="66"/>
    <x v="0"/>
    <n v="2025"/>
    <x v="7"/>
    <n v="18"/>
    <x v="5"/>
    <n v="34"/>
    <x v="15"/>
    <n v="66"/>
  </r>
  <r>
    <d v="2025-08-18T16:00:00"/>
    <n v="75"/>
    <x v="0"/>
    <n v="2025"/>
    <x v="7"/>
    <n v="18"/>
    <x v="5"/>
    <n v="34"/>
    <x v="16"/>
    <n v="75"/>
  </r>
  <r>
    <d v="2025-08-18T17:00:00"/>
    <n v="58"/>
    <x v="0"/>
    <n v="2025"/>
    <x v="7"/>
    <n v="18"/>
    <x v="5"/>
    <n v="34"/>
    <x v="17"/>
    <n v="58"/>
  </r>
  <r>
    <d v="2025-08-18T18:00:00"/>
    <n v="80"/>
    <x v="0"/>
    <n v="2025"/>
    <x v="7"/>
    <n v="18"/>
    <x v="5"/>
    <n v="34"/>
    <x v="18"/>
    <n v="80"/>
  </r>
  <r>
    <d v="2025-08-18T19:00:00"/>
    <n v="62"/>
    <x v="0"/>
    <n v="2025"/>
    <x v="7"/>
    <n v="18"/>
    <x v="5"/>
    <n v="34"/>
    <x v="19"/>
    <n v="62"/>
  </r>
  <r>
    <d v="2025-08-18T20:00:00"/>
    <n v="59"/>
    <x v="0"/>
    <n v="2025"/>
    <x v="7"/>
    <n v="18"/>
    <x v="5"/>
    <n v="34"/>
    <x v="20"/>
    <n v="59"/>
  </r>
  <r>
    <d v="2025-08-18T21:00:00"/>
    <n v="28"/>
    <x v="0"/>
    <n v="2025"/>
    <x v="7"/>
    <n v="18"/>
    <x v="5"/>
    <n v="34"/>
    <x v="21"/>
    <n v="28"/>
  </r>
  <r>
    <d v="2025-08-18T22:00:00"/>
    <n v="20"/>
    <x v="0"/>
    <n v="2025"/>
    <x v="7"/>
    <n v="18"/>
    <x v="5"/>
    <n v="34"/>
    <x v="22"/>
    <n v="20"/>
  </r>
  <r>
    <d v="2025-08-18T23:00:00"/>
    <n v="7"/>
    <x v="0"/>
    <n v="2025"/>
    <x v="7"/>
    <n v="18"/>
    <x v="5"/>
    <n v="34"/>
    <x v="23"/>
    <n v="7"/>
  </r>
  <r>
    <d v="2025-08-19T00:00:00"/>
    <n v="0"/>
    <x v="0"/>
    <n v="2025"/>
    <x v="7"/>
    <n v="19"/>
    <x v="6"/>
    <n v="34"/>
    <x v="0"/>
    <n v="0"/>
  </r>
  <r>
    <d v="2025-08-19T01:00:00"/>
    <n v="2"/>
    <x v="0"/>
    <n v="2025"/>
    <x v="7"/>
    <n v="19"/>
    <x v="6"/>
    <n v="34"/>
    <x v="1"/>
    <n v="2"/>
  </r>
  <r>
    <d v="2025-08-19T02:00:00"/>
    <n v="1"/>
    <x v="0"/>
    <n v="2025"/>
    <x v="7"/>
    <n v="19"/>
    <x v="6"/>
    <n v="34"/>
    <x v="2"/>
    <n v="1"/>
  </r>
  <r>
    <d v="2025-08-19T03:00:00"/>
    <n v="2"/>
    <x v="0"/>
    <n v="2025"/>
    <x v="7"/>
    <n v="19"/>
    <x v="6"/>
    <n v="34"/>
    <x v="3"/>
    <n v="2"/>
  </r>
  <r>
    <d v="2025-08-19T04:00:00"/>
    <n v="0"/>
    <x v="0"/>
    <n v="2025"/>
    <x v="7"/>
    <n v="19"/>
    <x v="6"/>
    <n v="34"/>
    <x v="4"/>
    <n v="0"/>
  </r>
  <r>
    <d v="2025-08-19T05:00:00"/>
    <n v="0"/>
    <x v="0"/>
    <n v="2025"/>
    <x v="7"/>
    <n v="19"/>
    <x v="6"/>
    <n v="34"/>
    <x v="5"/>
    <n v="0"/>
  </r>
  <r>
    <d v="2025-08-19T06:00:00"/>
    <n v="16"/>
    <x v="0"/>
    <n v="2025"/>
    <x v="7"/>
    <n v="19"/>
    <x v="6"/>
    <n v="34"/>
    <x v="6"/>
    <n v="16"/>
  </r>
  <r>
    <d v="2025-08-19T07:00:00"/>
    <n v="14"/>
    <x v="0"/>
    <n v="2025"/>
    <x v="7"/>
    <n v="19"/>
    <x v="6"/>
    <n v="34"/>
    <x v="7"/>
    <n v="14"/>
  </r>
  <r>
    <d v="2025-08-19T08:00:00"/>
    <n v="34"/>
    <x v="0"/>
    <n v="2025"/>
    <x v="7"/>
    <n v="19"/>
    <x v="6"/>
    <n v="34"/>
    <x v="8"/>
    <n v="34"/>
  </r>
  <r>
    <d v="2025-08-19T09:00:00"/>
    <n v="42"/>
    <x v="0"/>
    <n v="2025"/>
    <x v="7"/>
    <n v="19"/>
    <x v="6"/>
    <n v="34"/>
    <x v="9"/>
    <n v="42"/>
  </r>
  <r>
    <d v="2025-08-19T10:00:00"/>
    <n v="43"/>
    <x v="0"/>
    <n v="2025"/>
    <x v="7"/>
    <n v="19"/>
    <x v="6"/>
    <n v="34"/>
    <x v="10"/>
    <n v="43"/>
  </r>
  <r>
    <d v="2025-08-19T11:00:00"/>
    <n v="41"/>
    <x v="0"/>
    <n v="2025"/>
    <x v="7"/>
    <n v="19"/>
    <x v="6"/>
    <n v="34"/>
    <x v="11"/>
    <n v="41"/>
  </r>
  <r>
    <d v="2025-08-19T12:00:00"/>
    <n v="40"/>
    <x v="0"/>
    <n v="2025"/>
    <x v="7"/>
    <n v="19"/>
    <x v="6"/>
    <n v="34"/>
    <x v="12"/>
    <n v="40"/>
  </r>
  <r>
    <d v="2025-08-19T13:00:00"/>
    <n v="53"/>
    <x v="0"/>
    <n v="2025"/>
    <x v="7"/>
    <n v="19"/>
    <x v="6"/>
    <n v="34"/>
    <x v="13"/>
    <n v="53"/>
  </r>
  <r>
    <d v="2025-08-19T14:00:00"/>
    <n v="104"/>
    <x v="0"/>
    <n v="2025"/>
    <x v="7"/>
    <n v="19"/>
    <x v="6"/>
    <n v="34"/>
    <x v="14"/>
    <n v="104"/>
  </r>
  <r>
    <d v="2025-08-19T15:00:00"/>
    <n v="73"/>
    <x v="0"/>
    <n v="2025"/>
    <x v="7"/>
    <n v="19"/>
    <x v="6"/>
    <n v="34"/>
    <x v="15"/>
    <n v="73"/>
  </r>
  <r>
    <d v="2025-08-19T16:00:00"/>
    <n v="75"/>
    <x v="0"/>
    <n v="2025"/>
    <x v="7"/>
    <n v="19"/>
    <x v="6"/>
    <n v="34"/>
    <x v="16"/>
    <n v="75"/>
  </r>
  <r>
    <d v="2025-08-19T17:00:00"/>
    <n v="77"/>
    <x v="0"/>
    <n v="2025"/>
    <x v="7"/>
    <n v="19"/>
    <x v="6"/>
    <n v="34"/>
    <x v="17"/>
    <n v="77"/>
  </r>
  <r>
    <d v="2025-08-19T18:00:00"/>
    <n v="78"/>
    <x v="0"/>
    <n v="2025"/>
    <x v="7"/>
    <n v="19"/>
    <x v="6"/>
    <n v="34"/>
    <x v="18"/>
    <n v="78"/>
  </r>
  <r>
    <d v="2025-08-19T19:00:00"/>
    <n v="155"/>
    <x v="0"/>
    <n v="2025"/>
    <x v="7"/>
    <n v="19"/>
    <x v="6"/>
    <n v="34"/>
    <x v="19"/>
    <n v="155"/>
  </r>
  <r>
    <d v="2025-08-19T20:00:00"/>
    <n v="47"/>
    <x v="0"/>
    <n v="2025"/>
    <x v="7"/>
    <n v="19"/>
    <x v="6"/>
    <n v="34"/>
    <x v="20"/>
    <n v="47"/>
  </r>
  <r>
    <d v="2025-08-19T21:00:00"/>
    <n v="20"/>
    <x v="0"/>
    <n v="2025"/>
    <x v="7"/>
    <n v="19"/>
    <x v="6"/>
    <n v="34"/>
    <x v="21"/>
    <n v="20"/>
  </r>
  <r>
    <d v="2025-08-19T22:00:00"/>
    <n v="17"/>
    <x v="0"/>
    <n v="2025"/>
    <x v="7"/>
    <n v="19"/>
    <x v="6"/>
    <n v="34"/>
    <x v="22"/>
    <n v="17"/>
  </r>
  <r>
    <d v="2025-08-19T23:00:00"/>
    <n v="10"/>
    <x v="0"/>
    <n v="2025"/>
    <x v="7"/>
    <n v="19"/>
    <x v="6"/>
    <n v="34"/>
    <x v="23"/>
    <n v="10"/>
  </r>
  <r>
    <d v="2025-08-20T00:00:00"/>
    <n v="0"/>
    <x v="0"/>
    <n v="2025"/>
    <x v="7"/>
    <n v="20"/>
    <x v="0"/>
    <n v="34"/>
    <x v="0"/>
    <n v="0"/>
  </r>
  <r>
    <d v="2025-08-20T01:00:00"/>
    <n v="3"/>
    <x v="0"/>
    <n v="2025"/>
    <x v="7"/>
    <n v="20"/>
    <x v="0"/>
    <n v="34"/>
    <x v="1"/>
    <n v="3"/>
  </r>
  <r>
    <d v="2025-08-20T02:00:00"/>
    <n v="2"/>
    <x v="0"/>
    <n v="2025"/>
    <x v="7"/>
    <n v="20"/>
    <x v="0"/>
    <n v="34"/>
    <x v="2"/>
    <n v="2"/>
  </r>
  <r>
    <d v="2025-08-20T03:00:00"/>
    <n v="1"/>
    <x v="0"/>
    <n v="2025"/>
    <x v="7"/>
    <n v="20"/>
    <x v="0"/>
    <n v="34"/>
    <x v="3"/>
    <n v="1"/>
  </r>
  <r>
    <d v="2025-08-20T04:00:00"/>
    <n v="0"/>
    <x v="0"/>
    <n v="2025"/>
    <x v="7"/>
    <n v="20"/>
    <x v="0"/>
    <n v="34"/>
    <x v="4"/>
    <n v="0"/>
  </r>
  <r>
    <d v="2025-08-20T05:00:00"/>
    <n v="1"/>
    <x v="0"/>
    <n v="2025"/>
    <x v="7"/>
    <n v="20"/>
    <x v="0"/>
    <n v="34"/>
    <x v="5"/>
    <n v="1"/>
  </r>
  <r>
    <d v="2025-08-20T06:00:00"/>
    <n v="10"/>
    <x v="0"/>
    <n v="2025"/>
    <x v="7"/>
    <n v="20"/>
    <x v="0"/>
    <n v="34"/>
    <x v="6"/>
    <n v="10"/>
  </r>
  <r>
    <d v="2025-08-20T07:00:00"/>
    <n v="21"/>
    <x v="0"/>
    <n v="2025"/>
    <x v="7"/>
    <n v="20"/>
    <x v="0"/>
    <n v="34"/>
    <x v="7"/>
    <n v="21"/>
  </r>
  <r>
    <d v="2025-08-20T08:00:00"/>
    <n v="31"/>
    <x v="0"/>
    <n v="2025"/>
    <x v="7"/>
    <n v="20"/>
    <x v="0"/>
    <n v="34"/>
    <x v="8"/>
    <n v="31"/>
  </r>
  <r>
    <d v="2025-08-20T09:00:00"/>
    <n v="25"/>
    <x v="0"/>
    <n v="2025"/>
    <x v="7"/>
    <n v="20"/>
    <x v="0"/>
    <n v="34"/>
    <x v="9"/>
    <n v="25"/>
  </r>
  <r>
    <d v="2025-08-20T10:00:00"/>
    <n v="14"/>
    <x v="0"/>
    <n v="2025"/>
    <x v="7"/>
    <n v="20"/>
    <x v="0"/>
    <n v="34"/>
    <x v="10"/>
    <n v="14"/>
  </r>
  <r>
    <d v="2025-08-20T11:00:00"/>
    <n v="34"/>
    <x v="0"/>
    <n v="2025"/>
    <x v="7"/>
    <n v="20"/>
    <x v="0"/>
    <n v="34"/>
    <x v="11"/>
    <n v="34"/>
  </r>
  <r>
    <d v="2025-08-20T12:00:00"/>
    <n v="43"/>
    <x v="0"/>
    <n v="2025"/>
    <x v="7"/>
    <n v="20"/>
    <x v="0"/>
    <n v="34"/>
    <x v="12"/>
    <n v="43"/>
  </r>
  <r>
    <d v="2025-08-20T13:00:00"/>
    <n v="32"/>
    <x v="0"/>
    <n v="2025"/>
    <x v="7"/>
    <n v="20"/>
    <x v="0"/>
    <n v="34"/>
    <x v="13"/>
    <n v="32"/>
  </r>
  <r>
    <d v="2025-08-20T14:00:00"/>
    <n v="26"/>
    <x v="0"/>
    <n v="2025"/>
    <x v="7"/>
    <n v="20"/>
    <x v="0"/>
    <n v="34"/>
    <x v="14"/>
    <n v="26"/>
  </r>
  <r>
    <d v="2025-08-20T15:00:00"/>
    <n v="20"/>
    <x v="0"/>
    <n v="2025"/>
    <x v="7"/>
    <n v="20"/>
    <x v="0"/>
    <n v="34"/>
    <x v="15"/>
    <n v="20"/>
  </r>
  <r>
    <d v="2025-08-20T16:00:00"/>
    <n v="38"/>
    <x v="0"/>
    <n v="2025"/>
    <x v="7"/>
    <n v="20"/>
    <x v="0"/>
    <n v="34"/>
    <x v="16"/>
    <n v="38"/>
  </r>
  <r>
    <d v="2025-08-20T17:00:00"/>
    <n v="53"/>
    <x v="0"/>
    <n v="2025"/>
    <x v="7"/>
    <n v="20"/>
    <x v="0"/>
    <n v="34"/>
    <x v="17"/>
    <n v="53"/>
  </r>
  <r>
    <d v="2025-08-20T18:00:00"/>
    <n v="74"/>
    <x v="0"/>
    <n v="2025"/>
    <x v="7"/>
    <n v="20"/>
    <x v="0"/>
    <n v="34"/>
    <x v="18"/>
    <n v="74"/>
  </r>
  <r>
    <d v="2025-08-20T19:00:00"/>
    <n v="64"/>
    <x v="0"/>
    <n v="2025"/>
    <x v="7"/>
    <n v="20"/>
    <x v="0"/>
    <n v="34"/>
    <x v="19"/>
    <n v="64"/>
  </r>
  <r>
    <d v="2025-08-20T20:00:00"/>
    <n v="34"/>
    <x v="0"/>
    <n v="2025"/>
    <x v="7"/>
    <n v="20"/>
    <x v="0"/>
    <n v="34"/>
    <x v="20"/>
    <n v="34"/>
  </r>
  <r>
    <d v="2025-08-20T21:00:00"/>
    <n v="27"/>
    <x v="0"/>
    <n v="2025"/>
    <x v="7"/>
    <n v="20"/>
    <x v="0"/>
    <n v="34"/>
    <x v="21"/>
    <n v="27"/>
  </r>
  <r>
    <d v="2025-08-20T22:00:00"/>
    <n v="11"/>
    <x v="0"/>
    <n v="2025"/>
    <x v="7"/>
    <n v="20"/>
    <x v="0"/>
    <n v="34"/>
    <x v="22"/>
    <n v="11"/>
  </r>
  <r>
    <d v="2025-08-20T23:00:00"/>
    <n v="12"/>
    <x v="0"/>
    <n v="2025"/>
    <x v="7"/>
    <n v="20"/>
    <x v="0"/>
    <n v="34"/>
    <x v="23"/>
    <n v="12"/>
  </r>
  <r>
    <d v="2025-08-21T00:00:00"/>
    <n v="0"/>
    <x v="0"/>
    <n v="2025"/>
    <x v="7"/>
    <n v="21"/>
    <x v="1"/>
    <n v="34"/>
    <x v="0"/>
    <n v="0"/>
  </r>
  <r>
    <d v="2025-08-21T01:00:00"/>
    <n v="2"/>
    <x v="0"/>
    <n v="2025"/>
    <x v="7"/>
    <n v="21"/>
    <x v="1"/>
    <n v="34"/>
    <x v="1"/>
    <n v="2"/>
  </r>
  <r>
    <d v="2025-08-21T02:00:00"/>
    <n v="1"/>
    <x v="0"/>
    <n v="2025"/>
    <x v="7"/>
    <n v="21"/>
    <x v="1"/>
    <n v="34"/>
    <x v="2"/>
    <n v="1"/>
  </r>
  <r>
    <d v="2025-08-21T03:00:00"/>
    <n v="1"/>
    <x v="0"/>
    <n v="2025"/>
    <x v="7"/>
    <n v="21"/>
    <x v="1"/>
    <n v="34"/>
    <x v="3"/>
    <n v="1"/>
  </r>
  <r>
    <d v="2025-08-21T04:00:00"/>
    <n v="0"/>
    <x v="0"/>
    <n v="2025"/>
    <x v="7"/>
    <n v="21"/>
    <x v="1"/>
    <n v="34"/>
    <x v="4"/>
    <n v="0"/>
  </r>
  <r>
    <d v="2025-08-21T05:00:00"/>
    <n v="0"/>
    <x v="0"/>
    <n v="2025"/>
    <x v="7"/>
    <n v="21"/>
    <x v="1"/>
    <n v="34"/>
    <x v="5"/>
    <n v="0"/>
  </r>
  <r>
    <d v="2025-08-21T06:00:00"/>
    <n v="1"/>
    <x v="0"/>
    <n v="2025"/>
    <x v="7"/>
    <n v="21"/>
    <x v="1"/>
    <n v="34"/>
    <x v="6"/>
    <n v="1"/>
  </r>
  <r>
    <d v="2025-08-21T07:00:00"/>
    <n v="10"/>
    <x v="0"/>
    <n v="2025"/>
    <x v="7"/>
    <n v="21"/>
    <x v="1"/>
    <n v="34"/>
    <x v="7"/>
    <n v="10"/>
  </r>
  <r>
    <d v="2025-08-21T08:00:00"/>
    <n v="38"/>
    <x v="0"/>
    <n v="2025"/>
    <x v="7"/>
    <n v="21"/>
    <x v="1"/>
    <n v="34"/>
    <x v="8"/>
    <n v="38"/>
  </r>
  <r>
    <d v="2025-08-21T09:00:00"/>
    <n v="32"/>
    <x v="0"/>
    <n v="2025"/>
    <x v="7"/>
    <n v="21"/>
    <x v="1"/>
    <n v="34"/>
    <x v="9"/>
    <n v="32"/>
  </r>
  <r>
    <d v="2025-08-21T10:00:00"/>
    <n v="44"/>
    <x v="0"/>
    <n v="2025"/>
    <x v="7"/>
    <n v="21"/>
    <x v="1"/>
    <n v="34"/>
    <x v="10"/>
    <n v="44"/>
  </r>
  <r>
    <d v="2025-08-21T11:00:00"/>
    <n v="75"/>
    <x v="0"/>
    <n v="2025"/>
    <x v="7"/>
    <n v="21"/>
    <x v="1"/>
    <n v="34"/>
    <x v="11"/>
    <n v="75"/>
  </r>
  <r>
    <d v="2025-08-21T12:00:00"/>
    <n v="71"/>
    <x v="0"/>
    <n v="2025"/>
    <x v="7"/>
    <n v="21"/>
    <x v="1"/>
    <n v="34"/>
    <x v="12"/>
    <n v="71"/>
  </r>
  <r>
    <d v="2025-08-21T13:00:00"/>
    <n v="62"/>
    <x v="0"/>
    <n v="2025"/>
    <x v="7"/>
    <n v="21"/>
    <x v="1"/>
    <n v="34"/>
    <x v="13"/>
    <n v="62"/>
  </r>
  <r>
    <d v="2025-08-21T14:00:00"/>
    <n v="68"/>
    <x v="0"/>
    <n v="2025"/>
    <x v="7"/>
    <n v="21"/>
    <x v="1"/>
    <n v="34"/>
    <x v="14"/>
    <n v="68"/>
  </r>
  <r>
    <d v="2025-08-21T15:00:00"/>
    <n v="53"/>
    <x v="0"/>
    <n v="2025"/>
    <x v="7"/>
    <n v="21"/>
    <x v="1"/>
    <n v="34"/>
    <x v="15"/>
    <n v="53"/>
  </r>
  <r>
    <d v="2025-08-21T16:00:00"/>
    <n v="60"/>
    <x v="0"/>
    <n v="2025"/>
    <x v="7"/>
    <n v="21"/>
    <x v="1"/>
    <n v="34"/>
    <x v="16"/>
    <n v="60"/>
  </r>
  <r>
    <d v="2025-08-21T17:00:00"/>
    <n v="108"/>
    <x v="0"/>
    <n v="2025"/>
    <x v="7"/>
    <n v="21"/>
    <x v="1"/>
    <n v="34"/>
    <x v="17"/>
    <n v="108"/>
  </r>
  <r>
    <d v="2025-08-21T18:00:00"/>
    <n v="57"/>
    <x v="0"/>
    <n v="2025"/>
    <x v="7"/>
    <n v="21"/>
    <x v="1"/>
    <n v="34"/>
    <x v="18"/>
    <n v="57"/>
  </r>
  <r>
    <d v="2025-08-21T19:00:00"/>
    <n v="72"/>
    <x v="0"/>
    <n v="2025"/>
    <x v="7"/>
    <n v="21"/>
    <x v="1"/>
    <n v="34"/>
    <x v="19"/>
    <n v="72"/>
  </r>
  <r>
    <d v="2025-08-21T20:00:00"/>
    <n v="33"/>
    <x v="0"/>
    <n v="2025"/>
    <x v="7"/>
    <n v="21"/>
    <x v="1"/>
    <n v="34"/>
    <x v="20"/>
    <n v="33"/>
  </r>
  <r>
    <d v="2025-08-21T21:00:00"/>
    <n v="37"/>
    <x v="0"/>
    <n v="2025"/>
    <x v="7"/>
    <n v="21"/>
    <x v="1"/>
    <n v="34"/>
    <x v="21"/>
    <n v="37"/>
  </r>
  <r>
    <d v="2025-08-21T22:00:00"/>
    <n v="18"/>
    <x v="0"/>
    <n v="2025"/>
    <x v="7"/>
    <n v="21"/>
    <x v="1"/>
    <n v="34"/>
    <x v="22"/>
    <n v="18"/>
  </r>
  <r>
    <d v="2025-08-21T23:00:00"/>
    <n v="3"/>
    <x v="0"/>
    <n v="2025"/>
    <x v="7"/>
    <n v="21"/>
    <x v="1"/>
    <n v="34"/>
    <x v="23"/>
    <n v="3"/>
  </r>
  <r>
    <d v="2025-08-22T00:00:00"/>
    <n v="0"/>
    <x v="0"/>
    <n v="2025"/>
    <x v="7"/>
    <n v="22"/>
    <x v="2"/>
    <n v="34"/>
    <x v="0"/>
    <n v="0"/>
  </r>
  <r>
    <d v="2025-08-22T01:00:00"/>
    <n v="7"/>
    <x v="0"/>
    <n v="2025"/>
    <x v="7"/>
    <n v="22"/>
    <x v="2"/>
    <n v="34"/>
    <x v="1"/>
    <n v="7"/>
  </r>
  <r>
    <d v="2025-08-22T02:00:00"/>
    <n v="2"/>
    <x v="0"/>
    <n v="2025"/>
    <x v="7"/>
    <n v="22"/>
    <x v="2"/>
    <n v="34"/>
    <x v="2"/>
    <n v="2"/>
  </r>
  <r>
    <d v="2025-08-22T03:00:00"/>
    <n v="2"/>
    <x v="0"/>
    <n v="2025"/>
    <x v="7"/>
    <n v="22"/>
    <x v="2"/>
    <n v="34"/>
    <x v="3"/>
    <n v="2"/>
  </r>
  <r>
    <d v="2025-08-22T04:00:00"/>
    <n v="19"/>
    <x v="0"/>
    <n v="2025"/>
    <x v="7"/>
    <n v="22"/>
    <x v="2"/>
    <n v="34"/>
    <x v="4"/>
    <n v="19"/>
  </r>
  <r>
    <d v="2025-08-22T05:00:00"/>
    <n v="3"/>
    <x v="0"/>
    <n v="2025"/>
    <x v="7"/>
    <n v="22"/>
    <x v="2"/>
    <n v="34"/>
    <x v="5"/>
    <n v="3"/>
  </r>
  <r>
    <d v="2025-08-22T06:00:00"/>
    <n v="1"/>
    <x v="0"/>
    <n v="2025"/>
    <x v="7"/>
    <n v="22"/>
    <x v="2"/>
    <n v="34"/>
    <x v="6"/>
    <n v="1"/>
  </r>
  <r>
    <d v="2025-08-22T07:00:00"/>
    <n v="25"/>
    <x v="0"/>
    <n v="2025"/>
    <x v="7"/>
    <n v="22"/>
    <x v="2"/>
    <n v="34"/>
    <x v="7"/>
    <n v="25"/>
  </r>
  <r>
    <d v="2025-08-22T08:00:00"/>
    <n v="33"/>
    <x v="0"/>
    <n v="2025"/>
    <x v="7"/>
    <n v="22"/>
    <x v="2"/>
    <n v="34"/>
    <x v="8"/>
    <n v="33"/>
  </r>
  <r>
    <d v="2025-08-22T09:00:00"/>
    <n v="8"/>
    <x v="0"/>
    <n v="2025"/>
    <x v="7"/>
    <n v="22"/>
    <x v="2"/>
    <n v="34"/>
    <x v="9"/>
    <n v="8"/>
  </r>
  <r>
    <d v="2025-08-22T10:00:00"/>
    <n v="44"/>
    <x v="0"/>
    <n v="2025"/>
    <x v="7"/>
    <n v="22"/>
    <x v="2"/>
    <n v="34"/>
    <x v="10"/>
    <n v="44"/>
  </r>
  <r>
    <d v="2025-08-22T11:00:00"/>
    <n v="50"/>
    <x v="0"/>
    <n v="2025"/>
    <x v="7"/>
    <n v="22"/>
    <x v="2"/>
    <n v="34"/>
    <x v="11"/>
    <n v="50"/>
  </r>
  <r>
    <d v="2025-08-22T12:00:00"/>
    <n v="88"/>
    <x v="0"/>
    <n v="2025"/>
    <x v="7"/>
    <n v="22"/>
    <x v="2"/>
    <n v="34"/>
    <x v="12"/>
    <n v="88"/>
  </r>
  <r>
    <d v="2025-08-22T13:00:00"/>
    <n v="50"/>
    <x v="0"/>
    <n v="2025"/>
    <x v="7"/>
    <n v="22"/>
    <x v="2"/>
    <n v="34"/>
    <x v="13"/>
    <n v="50"/>
  </r>
  <r>
    <d v="2025-08-22T14:00:00"/>
    <n v="48"/>
    <x v="0"/>
    <n v="2025"/>
    <x v="7"/>
    <n v="22"/>
    <x v="2"/>
    <n v="34"/>
    <x v="14"/>
    <n v="48"/>
  </r>
  <r>
    <d v="2025-08-22T15:00:00"/>
    <n v="64"/>
    <x v="0"/>
    <n v="2025"/>
    <x v="7"/>
    <n v="22"/>
    <x v="2"/>
    <n v="34"/>
    <x v="15"/>
    <n v="64"/>
  </r>
  <r>
    <d v="2025-08-22T16:00:00"/>
    <n v="76"/>
    <x v="0"/>
    <n v="2025"/>
    <x v="7"/>
    <n v="22"/>
    <x v="2"/>
    <n v="34"/>
    <x v="16"/>
    <n v="76"/>
  </r>
  <r>
    <d v="2025-08-22T17:00:00"/>
    <n v="68"/>
    <x v="0"/>
    <n v="2025"/>
    <x v="7"/>
    <n v="22"/>
    <x v="2"/>
    <n v="34"/>
    <x v="17"/>
    <n v="68"/>
  </r>
  <r>
    <d v="2025-08-22T18:00:00"/>
    <n v="80"/>
    <x v="0"/>
    <n v="2025"/>
    <x v="7"/>
    <n v="22"/>
    <x v="2"/>
    <n v="34"/>
    <x v="18"/>
    <n v="80"/>
  </r>
  <r>
    <d v="2025-08-22T19:00:00"/>
    <n v="101"/>
    <x v="0"/>
    <n v="2025"/>
    <x v="7"/>
    <n v="22"/>
    <x v="2"/>
    <n v="34"/>
    <x v="19"/>
    <n v="101"/>
  </r>
  <r>
    <d v="2025-08-22T20:00:00"/>
    <n v="45"/>
    <x v="0"/>
    <n v="2025"/>
    <x v="7"/>
    <n v="22"/>
    <x v="2"/>
    <n v="34"/>
    <x v="20"/>
    <n v="45"/>
  </r>
  <r>
    <d v="2025-08-22T21:00:00"/>
    <n v="17"/>
    <x v="0"/>
    <n v="2025"/>
    <x v="7"/>
    <n v="22"/>
    <x v="2"/>
    <n v="34"/>
    <x v="21"/>
    <n v="17"/>
  </r>
  <r>
    <d v="2025-08-22T22:00:00"/>
    <n v="26"/>
    <x v="0"/>
    <n v="2025"/>
    <x v="7"/>
    <n v="22"/>
    <x v="2"/>
    <n v="34"/>
    <x v="22"/>
    <n v="26"/>
  </r>
  <r>
    <d v="2025-08-22T23:00:00"/>
    <n v="20"/>
    <x v="0"/>
    <n v="2025"/>
    <x v="7"/>
    <n v="22"/>
    <x v="2"/>
    <n v="34"/>
    <x v="23"/>
    <n v="20"/>
  </r>
  <r>
    <d v="2025-08-23T00:00:00"/>
    <n v="0"/>
    <x v="8"/>
    <n v="2025"/>
    <x v="7"/>
    <n v="23"/>
    <x v="3"/>
    <n v="34"/>
    <x v="0"/>
    <n v="0"/>
  </r>
  <r>
    <d v="2025-08-23T01:00:00"/>
    <n v="10"/>
    <x v="8"/>
    <n v="2025"/>
    <x v="7"/>
    <n v="23"/>
    <x v="3"/>
    <n v="34"/>
    <x v="1"/>
    <n v="10"/>
  </r>
  <r>
    <d v="2025-08-23T02:00:00"/>
    <n v="2"/>
    <x v="8"/>
    <n v="2025"/>
    <x v="7"/>
    <n v="23"/>
    <x v="3"/>
    <n v="34"/>
    <x v="2"/>
    <n v="2"/>
  </r>
  <r>
    <d v="2025-08-23T03:00:00"/>
    <n v="6"/>
    <x v="8"/>
    <n v="2025"/>
    <x v="7"/>
    <n v="23"/>
    <x v="3"/>
    <n v="34"/>
    <x v="3"/>
    <n v="6"/>
  </r>
  <r>
    <d v="2025-08-23T04:00:00"/>
    <n v="0"/>
    <x v="8"/>
    <n v="2025"/>
    <x v="7"/>
    <n v="23"/>
    <x v="3"/>
    <n v="34"/>
    <x v="4"/>
    <n v="0"/>
  </r>
  <r>
    <d v="2025-08-23T05:00:00"/>
    <n v="0"/>
    <x v="8"/>
    <n v="2025"/>
    <x v="7"/>
    <n v="23"/>
    <x v="3"/>
    <n v="34"/>
    <x v="5"/>
    <n v="0"/>
  </r>
  <r>
    <d v="2025-08-23T06:00:00"/>
    <n v="2"/>
    <x v="8"/>
    <n v="2025"/>
    <x v="7"/>
    <n v="23"/>
    <x v="3"/>
    <n v="34"/>
    <x v="6"/>
    <n v="2"/>
  </r>
  <r>
    <d v="2025-08-23T07:00:00"/>
    <n v="9"/>
    <x v="8"/>
    <n v="2025"/>
    <x v="7"/>
    <n v="23"/>
    <x v="3"/>
    <n v="34"/>
    <x v="7"/>
    <n v="9"/>
  </r>
  <r>
    <d v="2025-08-23T08:00:00"/>
    <n v="8"/>
    <x v="8"/>
    <n v="2025"/>
    <x v="7"/>
    <n v="23"/>
    <x v="3"/>
    <n v="34"/>
    <x v="8"/>
    <n v="8"/>
  </r>
  <r>
    <d v="2025-08-23T09:00:00"/>
    <n v="91"/>
    <x v="8"/>
    <n v="2025"/>
    <x v="7"/>
    <n v="23"/>
    <x v="3"/>
    <n v="34"/>
    <x v="9"/>
    <n v="91"/>
  </r>
  <r>
    <d v="2025-08-23T10:00:00"/>
    <n v="51"/>
    <x v="8"/>
    <n v="2025"/>
    <x v="7"/>
    <n v="23"/>
    <x v="3"/>
    <n v="34"/>
    <x v="10"/>
    <n v="51"/>
  </r>
  <r>
    <d v="2025-08-23T11:00:00"/>
    <n v="113"/>
    <x v="8"/>
    <n v="2025"/>
    <x v="7"/>
    <n v="23"/>
    <x v="3"/>
    <n v="34"/>
    <x v="11"/>
    <n v="113"/>
  </r>
  <r>
    <d v="2025-08-23T12:00:00"/>
    <n v="136"/>
    <x v="8"/>
    <n v="2025"/>
    <x v="7"/>
    <n v="23"/>
    <x v="3"/>
    <n v="34"/>
    <x v="12"/>
    <n v="136"/>
  </r>
  <r>
    <d v="2025-08-23T13:00:00"/>
    <n v="78"/>
    <x v="8"/>
    <n v="2025"/>
    <x v="7"/>
    <n v="23"/>
    <x v="3"/>
    <n v="34"/>
    <x v="13"/>
    <n v="78"/>
  </r>
  <r>
    <d v="2025-08-23T14:00:00"/>
    <n v="103"/>
    <x v="8"/>
    <n v="2025"/>
    <x v="7"/>
    <n v="23"/>
    <x v="3"/>
    <n v="34"/>
    <x v="14"/>
    <n v="103"/>
  </r>
  <r>
    <d v="2025-08-23T15:00:00"/>
    <n v="159"/>
    <x v="8"/>
    <n v="2025"/>
    <x v="7"/>
    <n v="23"/>
    <x v="3"/>
    <n v="34"/>
    <x v="15"/>
    <n v="159"/>
  </r>
  <r>
    <d v="2025-08-23T16:00:00"/>
    <n v="104"/>
    <x v="8"/>
    <n v="2025"/>
    <x v="7"/>
    <n v="23"/>
    <x v="3"/>
    <n v="34"/>
    <x v="16"/>
    <n v="104"/>
  </r>
  <r>
    <d v="2025-08-23T17:00:00"/>
    <n v="152"/>
    <x v="8"/>
    <n v="2025"/>
    <x v="7"/>
    <n v="23"/>
    <x v="3"/>
    <n v="34"/>
    <x v="17"/>
    <n v="152"/>
  </r>
  <r>
    <d v="2025-08-23T18:00:00"/>
    <n v="349"/>
    <x v="8"/>
    <n v="2025"/>
    <x v="7"/>
    <n v="23"/>
    <x v="3"/>
    <n v="34"/>
    <x v="18"/>
    <n v="349"/>
  </r>
  <r>
    <d v="2025-08-23T19:00:00"/>
    <n v="1017"/>
    <x v="8"/>
    <n v="2025"/>
    <x v="7"/>
    <n v="23"/>
    <x v="3"/>
    <n v="34"/>
    <x v="19"/>
    <n v="1017"/>
  </r>
  <r>
    <d v="2025-08-23T20:00:00"/>
    <n v="1614"/>
    <x v="8"/>
    <n v="2025"/>
    <x v="7"/>
    <n v="23"/>
    <x v="3"/>
    <n v="34"/>
    <x v="20"/>
    <n v="1614"/>
  </r>
  <r>
    <d v="2025-08-23T21:00:00"/>
    <n v="274"/>
    <x v="8"/>
    <n v="2025"/>
    <x v="7"/>
    <n v="23"/>
    <x v="3"/>
    <n v="34"/>
    <x v="21"/>
    <n v="274"/>
  </r>
  <r>
    <d v="2025-08-23T22:00:00"/>
    <n v="58"/>
    <x v="8"/>
    <n v="2025"/>
    <x v="7"/>
    <n v="23"/>
    <x v="3"/>
    <n v="34"/>
    <x v="22"/>
    <n v="58"/>
  </r>
  <r>
    <d v="2025-08-23T23:00:00"/>
    <n v="298"/>
    <x v="8"/>
    <n v="2025"/>
    <x v="7"/>
    <n v="23"/>
    <x v="3"/>
    <n v="34"/>
    <x v="23"/>
    <n v="298"/>
  </r>
  <r>
    <d v="2025-08-24T00:00:00"/>
    <n v="1"/>
    <x v="0"/>
    <n v="2025"/>
    <x v="7"/>
    <n v="24"/>
    <x v="4"/>
    <n v="34"/>
    <x v="0"/>
    <n v="1"/>
  </r>
  <r>
    <d v="2025-08-24T01:00:00"/>
    <n v="12"/>
    <x v="0"/>
    <n v="2025"/>
    <x v="7"/>
    <n v="24"/>
    <x v="4"/>
    <n v="34"/>
    <x v="1"/>
    <n v="12"/>
  </r>
  <r>
    <d v="2025-08-24T02:00:00"/>
    <n v="2"/>
    <x v="0"/>
    <n v="2025"/>
    <x v="7"/>
    <n v="24"/>
    <x v="4"/>
    <n v="34"/>
    <x v="2"/>
    <n v="2"/>
  </r>
  <r>
    <d v="2025-08-24T03:00:00"/>
    <n v="10"/>
    <x v="0"/>
    <n v="2025"/>
    <x v="7"/>
    <n v="24"/>
    <x v="4"/>
    <n v="34"/>
    <x v="3"/>
    <n v="10"/>
  </r>
  <r>
    <d v="2025-08-24T04:00:00"/>
    <n v="1"/>
    <x v="0"/>
    <n v="2025"/>
    <x v="7"/>
    <n v="24"/>
    <x v="4"/>
    <n v="34"/>
    <x v="4"/>
    <n v="1"/>
  </r>
  <r>
    <d v="2025-08-24T05:00:00"/>
    <n v="5"/>
    <x v="0"/>
    <n v="2025"/>
    <x v="7"/>
    <n v="24"/>
    <x v="4"/>
    <n v="34"/>
    <x v="5"/>
    <n v="5"/>
  </r>
  <r>
    <d v="2025-08-24T06:00:00"/>
    <n v="3"/>
    <x v="0"/>
    <n v="2025"/>
    <x v="7"/>
    <n v="24"/>
    <x v="4"/>
    <n v="34"/>
    <x v="6"/>
    <n v="3"/>
  </r>
  <r>
    <d v="2025-08-24T07:00:00"/>
    <n v="14"/>
    <x v="0"/>
    <n v="2025"/>
    <x v="7"/>
    <n v="24"/>
    <x v="4"/>
    <n v="34"/>
    <x v="7"/>
    <n v="14"/>
  </r>
  <r>
    <d v="2025-08-24T08:00:00"/>
    <n v="10"/>
    <x v="0"/>
    <n v="2025"/>
    <x v="7"/>
    <n v="24"/>
    <x v="4"/>
    <n v="34"/>
    <x v="8"/>
    <n v="10"/>
  </r>
  <r>
    <d v="2025-08-24T09:00:00"/>
    <n v="3"/>
    <x v="0"/>
    <n v="2025"/>
    <x v="7"/>
    <n v="24"/>
    <x v="4"/>
    <n v="34"/>
    <x v="9"/>
    <n v="3"/>
  </r>
  <r>
    <d v="2025-08-24T10:00:00"/>
    <n v="10"/>
    <x v="0"/>
    <n v="2025"/>
    <x v="7"/>
    <n v="24"/>
    <x v="4"/>
    <n v="34"/>
    <x v="10"/>
    <n v="10"/>
  </r>
  <r>
    <d v="2025-08-24T11:00:00"/>
    <n v="18"/>
    <x v="0"/>
    <n v="2025"/>
    <x v="7"/>
    <n v="24"/>
    <x v="4"/>
    <n v="34"/>
    <x v="11"/>
    <n v="18"/>
  </r>
  <r>
    <d v="2025-08-24T12:00:00"/>
    <n v="12"/>
    <x v="0"/>
    <n v="2025"/>
    <x v="7"/>
    <n v="24"/>
    <x v="4"/>
    <n v="34"/>
    <x v="12"/>
    <n v="12"/>
  </r>
  <r>
    <d v="2025-08-24T13:00:00"/>
    <n v="17"/>
    <x v="0"/>
    <n v="2025"/>
    <x v="7"/>
    <n v="24"/>
    <x v="4"/>
    <n v="34"/>
    <x v="13"/>
    <n v="17"/>
  </r>
  <r>
    <d v="2025-08-24T14:00:00"/>
    <n v="38"/>
    <x v="0"/>
    <n v="2025"/>
    <x v="7"/>
    <n v="24"/>
    <x v="4"/>
    <n v="34"/>
    <x v="14"/>
    <n v="38"/>
  </r>
  <r>
    <d v="2025-08-24T15:00:00"/>
    <n v="34"/>
    <x v="0"/>
    <n v="2025"/>
    <x v="7"/>
    <n v="24"/>
    <x v="4"/>
    <n v="34"/>
    <x v="15"/>
    <n v="34"/>
  </r>
  <r>
    <d v="2025-08-24T16:00:00"/>
    <n v="22"/>
    <x v="0"/>
    <n v="2025"/>
    <x v="7"/>
    <n v="24"/>
    <x v="4"/>
    <n v="34"/>
    <x v="16"/>
    <n v="22"/>
  </r>
  <r>
    <d v="2025-08-24T17:00:00"/>
    <n v="32"/>
    <x v="0"/>
    <n v="2025"/>
    <x v="7"/>
    <n v="24"/>
    <x v="4"/>
    <n v="34"/>
    <x v="17"/>
    <n v="32"/>
  </r>
  <r>
    <d v="2025-08-24T18:00:00"/>
    <n v="17"/>
    <x v="0"/>
    <n v="2025"/>
    <x v="7"/>
    <n v="24"/>
    <x v="4"/>
    <n v="34"/>
    <x v="18"/>
    <n v="17"/>
  </r>
  <r>
    <d v="2025-08-24T19:00:00"/>
    <n v="9"/>
    <x v="0"/>
    <n v="2025"/>
    <x v="7"/>
    <n v="24"/>
    <x v="4"/>
    <n v="34"/>
    <x v="19"/>
    <n v="9"/>
  </r>
  <r>
    <d v="2025-08-24T20:00:00"/>
    <n v="18"/>
    <x v="0"/>
    <n v="2025"/>
    <x v="7"/>
    <n v="24"/>
    <x v="4"/>
    <n v="34"/>
    <x v="20"/>
    <n v="18"/>
  </r>
  <r>
    <d v="2025-08-24T21:00:00"/>
    <n v="13"/>
    <x v="0"/>
    <n v="2025"/>
    <x v="7"/>
    <n v="24"/>
    <x v="4"/>
    <n v="34"/>
    <x v="21"/>
    <n v="13"/>
  </r>
  <r>
    <d v="2025-08-24T22:00:00"/>
    <n v="12"/>
    <x v="0"/>
    <n v="2025"/>
    <x v="7"/>
    <n v="24"/>
    <x v="4"/>
    <n v="34"/>
    <x v="22"/>
    <n v="12"/>
  </r>
  <r>
    <d v="2025-08-24T23:00:00"/>
    <n v="1"/>
    <x v="0"/>
    <n v="2025"/>
    <x v="7"/>
    <n v="24"/>
    <x v="4"/>
    <n v="34"/>
    <x v="23"/>
    <n v="1"/>
  </r>
  <r>
    <d v="2025-08-25T00:00:00"/>
    <n v="0"/>
    <x v="0"/>
    <n v="2025"/>
    <x v="7"/>
    <n v="25"/>
    <x v="5"/>
    <n v="35"/>
    <x v="0"/>
    <n v="0"/>
  </r>
  <r>
    <d v="2025-08-25T01:00:00"/>
    <n v="0"/>
    <x v="0"/>
    <n v="2025"/>
    <x v="7"/>
    <n v="25"/>
    <x v="5"/>
    <n v="35"/>
    <x v="1"/>
    <n v="0"/>
  </r>
  <r>
    <d v="2025-08-25T02:00:00"/>
    <n v="0"/>
    <x v="0"/>
    <n v="2025"/>
    <x v="7"/>
    <n v="25"/>
    <x v="5"/>
    <n v="35"/>
    <x v="2"/>
    <n v="0"/>
  </r>
  <r>
    <d v="2025-08-25T03:00:00"/>
    <n v="0"/>
    <x v="0"/>
    <n v="2025"/>
    <x v="7"/>
    <n v="25"/>
    <x v="5"/>
    <n v="35"/>
    <x v="3"/>
    <n v="0"/>
  </r>
  <r>
    <d v="2025-08-25T04:00:00"/>
    <n v="0"/>
    <x v="0"/>
    <n v="2025"/>
    <x v="7"/>
    <n v="25"/>
    <x v="5"/>
    <n v="35"/>
    <x v="4"/>
    <n v="0"/>
  </r>
  <r>
    <d v="2025-08-25T05:00:00"/>
    <n v="0"/>
    <x v="0"/>
    <n v="2025"/>
    <x v="7"/>
    <n v="25"/>
    <x v="5"/>
    <n v="35"/>
    <x v="5"/>
    <n v="0"/>
  </r>
  <r>
    <d v="2025-08-25T06:00:00"/>
    <n v="11"/>
    <x v="0"/>
    <n v="2025"/>
    <x v="7"/>
    <n v="25"/>
    <x v="5"/>
    <n v="35"/>
    <x v="6"/>
    <n v="11"/>
  </r>
  <r>
    <d v="2025-08-25T07:00:00"/>
    <n v="24"/>
    <x v="0"/>
    <n v="2025"/>
    <x v="7"/>
    <n v="25"/>
    <x v="5"/>
    <n v="35"/>
    <x v="7"/>
    <n v="24"/>
  </r>
  <r>
    <d v="2025-08-25T08:00:00"/>
    <n v="34"/>
    <x v="0"/>
    <n v="2025"/>
    <x v="7"/>
    <n v="25"/>
    <x v="5"/>
    <n v="35"/>
    <x v="8"/>
    <n v="34"/>
  </r>
  <r>
    <d v="2025-08-25T09:00:00"/>
    <n v="39"/>
    <x v="0"/>
    <n v="2025"/>
    <x v="7"/>
    <n v="25"/>
    <x v="5"/>
    <n v="35"/>
    <x v="9"/>
    <n v="39"/>
  </r>
  <r>
    <d v="2025-08-25T10:00:00"/>
    <n v="48"/>
    <x v="0"/>
    <n v="2025"/>
    <x v="7"/>
    <n v="25"/>
    <x v="5"/>
    <n v="35"/>
    <x v="10"/>
    <n v="48"/>
  </r>
  <r>
    <d v="2025-08-25T11:00:00"/>
    <n v="37"/>
    <x v="0"/>
    <n v="2025"/>
    <x v="7"/>
    <n v="25"/>
    <x v="5"/>
    <n v="35"/>
    <x v="11"/>
    <n v="37"/>
  </r>
  <r>
    <d v="2025-08-25T12:00:00"/>
    <n v="73"/>
    <x v="0"/>
    <n v="2025"/>
    <x v="7"/>
    <n v="25"/>
    <x v="5"/>
    <n v="35"/>
    <x v="12"/>
    <n v="73"/>
  </r>
  <r>
    <d v="2025-08-25T13:00:00"/>
    <n v="26"/>
    <x v="0"/>
    <n v="2025"/>
    <x v="7"/>
    <n v="25"/>
    <x v="5"/>
    <n v="35"/>
    <x v="13"/>
    <n v="26"/>
  </r>
  <r>
    <d v="2025-08-25T14:00:00"/>
    <n v="35"/>
    <x v="0"/>
    <n v="2025"/>
    <x v="7"/>
    <n v="25"/>
    <x v="5"/>
    <n v="35"/>
    <x v="14"/>
    <n v="35"/>
  </r>
  <r>
    <d v="2025-08-25T15:00:00"/>
    <n v="56"/>
    <x v="0"/>
    <n v="2025"/>
    <x v="7"/>
    <n v="25"/>
    <x v="5"/>
    <n v="35"/>
    <x v="15"/>
    <n v="56"/>
  </r>
  <r>
    <d v="2025-08-25T16:00:00"/>
    <n v="59"/>
    <x v="0"/>
    <n v="2025"/>
    <x v="7"/>
    <n v="25"/>
    <x v="5"/>
    <n v="35"/>
    <x v="16"/>
    <n v="59"/>
  </r>
  <r>
    <d v="2025-08-25T17:00:00"/>
    <n v="39"/>
    <x v="0"/>
    <n v="2025"/>
    <x v="7"/>
    <n v="25"/>
    <x v="5"/>
    <n v="35"/>
    <x v="17"/>
    <n v="39"/>
  </r>
  <r>
    <d v="2025-08-25T18:00:00"/>
    <n v="68"/>
    <x v="0"/>
    <n v="2025"/>
    <x v="7"/>
    <n v="25"/>
    <x v="5"/>
    <n v="35"/>
    <x v="18"/>
    <n v="68"/>
  </r>
  <r>
    <d v="2025-08-25T19:00:00"/>
    <n v="24"/>
    <x v="0"/>
    <n v="2025"/>
    <x v="7"/>
    <n v="25"/>
    <x v="5"/>
    <n v="35"/>
    <x v="19"/>
    <n v="24"/>
  </r>
  <r>
    <d v="2025-08-25T20:00:00"/>
    <n v="39"/>
    <x v="0"/>
    <n v="2025"/>
    <x v="7"/>
    <n v="25"/>
    <x v="5"/>
    <n v="35"/>
    <x v="20"/>
    <n v="39"/>
  </r>
  <r>
    <d v="2025-08-25T21:00:00"/>
    <n v="8"/>
    <x v="0"/>
    <n v="2025"/>
    <x v="7"/>
    <n v="25"/>
    <x v="5"/>
    <n v="35"/>
    <x v="21"/>
    <n v="8"/>
  </r>
  <r>
    <d v="2025-08-25T22:00:00"/>
    <n v="9"/>
    <x v="0"/>
    <n v="2025"/>
    <x v="7"/>
    <n v="25"/>
    <x v="5"/>
    <n v="35"/>
    <x v="22"/>
    <n v="9"/>
  </r>
  <r>
    <d v="2025-08-25T23:00:00"/>
    <n v="0"/>
    <x v="0"/>
    <n v="2025"/>
    <x v="7"/>
    <n v="25"/>
    <x v="5"/>
    <n v="35"/>
    <x v="23"/>
    <n v="0"/>
  </r>
  <r>
    <d v="2025-08-26T00:00:00"/>
    <n v="0"/>
    <x v="0"/>
    <n v="2025"/>
    <x v="7"/>
    <n v="26"/>
    <x v="6"/>
    <n v="35"/>
    <x v="0"/>
    <n v="0"/>
  </r>
  <r>
    <d v="2025-08-26T01:00:00"/>
    <n v="1"/>
    <x v="0"/>
    <n v="2025"/>
    <x v="7"/>
    <n v="26"/>
    <x v="6"/>
    <n v="35"/>
    <x v="1"/>
    <n v="1"/>
  </r>
  <r>
    <d v="2025-08-26T02:00:00"/>
    <n v="1"/>
    <x v="0"/>
    <n v="2025"/>
    <x v="7"/>
    <n v="26"/>
    <x v="6"/>
    <n v="35"/>
    <x v="2"/>
    <n v="1"/>
  </r>
  <r>
    <d v="2025-08-26T03:00:00"/>
    <n v="0"/>
    <x v="0"/>
    <n v="2025"/>
    <x v="7"/>
    <n v="26"/>
    <x v="6"/>
    <n v="35"/>
    <x v="3"/>
    <n v="0"/>
  </r>
  <r>
    <d v="2025-08-26T04:00:00"/>
    <n v="0"/>
    <x v="0"/>
    <n v="2025"/>
    <x v="7"/>
    <n v="26"/>
    <x v="6"/>
    <n v="35"/>
    <x v="4"/>
    <n v="0"/>
  </r>
  <r>
    <d v="2025-08-26T05:00:00"/>
    <n v="0"/>
    <x v="0"/>
    <n v="2025"/>
    <x v="7"/>
    <n v="26"/>
    <x v="6"/>
    <n v="35"/>
    <x v="5"/>
    <n v="0"/>
  </r>
  <r>
    <d v="2025-08-26T06:00:00"/>
    <n v="1"/>
    <x v="0"/>
    <n v="2025"/>
    <x v="7"/>
    <n v="26"/>
    <x v="6"/>
    <n v="35"/>
    <x v="6"/>
    <n v="1"/>
  </r>
  <r>
    <d v="2025-08-26T07:00:00"/>
    <n v="5"/>
    <x v="0"/>
    <n v="2025"/>
    <x v="7"/>
    <n v="26"/>
    <x v="6"/>
    <n v="35"/>
    <x v="7"/>
    <n v="5"/>
  </r>
  <r>
    <d v="2025-08-26T08:00:00"/>
    <n v="13"/>
    <x v="0"/>
    <n v="2025"/>
    <x v="7"/>
    <n v="26"/>
    <x v="6"/>
    <n v="35"/>
    <x v="8"/>
    <n v="13"/>
  </r>
  <r>
    <d v="2025-08-26T09:00:00"/>
    <n v="16"/>
    <x v="0"/>
    <n v="2025"/>
    <x v="7"/>
    <n v="26"/>
    <x v="6"/>
    <n v="35"/>
    <x v="9"/>
    <n v="16"/>
  </r>
  <r>
    <d v="2025-08-26T10:00:00"/>
    <n v="16"/>
    <x v="0"/>
    <n v="2025"/>
    <x v="7"/>
    <n v="26"/>
    <x v="6"/>
    <n v="35"/>
    <x v="10"/>
    <n v="16"/>
  </r>
  <r>
    <d v="2025-08-26T11:00:00"/>
    <n v="42"/>
    <x v="0"/>
    <n v="2025"/>
    <x v="7"/>
    <n v="26"/>
    <x v="6"/>
    <n v="35"/>
    <x v="11"/>
    <n v="42"/>
  </r>
  <r>
    <d v="2025-08-26T12:00:00"/>
    <n v="26"/>
    <x v="0"/>
    <n v="2025"/>
    <x v="7"/>
    <n v="26"/>
    <x v="6"/>
    <n v="35"/>
    <x v="12"/>
    <n v="26"/>
  </r>
  <r>
    <d v="2025-08-26T13:00:00"/>
    <n v="39"/>
    <x v="0"/>
    <n v="2025"/>
    <x v="7"/>
    <n v="26"/>
    <x v="6"/>
    <n v="35"/>
    <x v="13"/>
    <n v="39"/>
  </r>
  <r>
    <d v="2025-08-26T14:00:00"/>
    <n v="19"/>
    <x v="0"/>
    <n v="2025"/>
    <x v="7"/>
    <n v="26"/>
    <x v="6"/>
    <n v="35"/>
    <x v="14"/>
    <n v="19"/>
  </r>
  <r>
    <d v="2025-08-26T15:00:00"/>
    <n v="11"/>
    <x v="0"/>
    <n v="2025"/>
    <x v="7"/>
    <n v="26"/>
    <x v="6"/>
    <n v="35"/>
    <x v="15"/>
    <n v="11"/>
  </r>
  <r>
    <d v="2025-08-26T16:00:00"/>
    <n v="13"/>
    <x v="0"/>
    <n v="2025"/>
    <x v="7"/>
    <n v="26"/>
    <x v="6"/>
    <n v="35"/>
    <x v="16"/>
    <n v="13"/>
  </r>
  <r>
    <d v="2025-08-26T17:00:00"/>
    <n v="16"/>
    <x v="0"/>
    <n v="2025"/>
    <x v="7"/>
    <n v="26"/>
    <x v="6"/>
    <n v="35"/>
    <x v="17"/>
    <n v="16"/>
  </r>
  <r>
    <d v="2025-08-26T18:00:00"/>
    <n v="1"/>
    <x v="0"/>
    <n v="2025"/>
    <x v="7"/>
    <n v="26"/>
    <x v="6"/>
    <n v="35"/>
    <x v="18"/>
    <n v="1"/>
  </r>
  <r>
    <d v="2025-08-26T19:00:00"/>
    <n v="0"/>
    <x v="0"/>
    <n v="2025"/>
    <x v="7"/>
    <n v="26"/>
    <x v="6"/>
    <n v="35"/>
    <x v="19"/>
    <n v="0"/>
  </r>
  <r>
    <d v="2025-08-26T20:00:00"/>
    <n v="0"/>
    <x v="0"/>
    <n v="2025"/>
    <x v="7"/>
    <n v="26"/>
    <x v="6"/>
    <n v="35"/>
    <x v="20"/>
    <n v="0"/>
  </r>
  <r>
    <d v="2025-08-26T21:00:00"/>
    <n v="0"/>
    <x v="0"/>
    <n v="2025"/>
    <x v="7"/>
    <n v="26"/>
    <x v="6"/>
    <n v="35"/>
    <x v="21"/>
    <n v="0"/>
  </r>
  <r>
    <d v="2025-08-26T22:00:00"/>
    <n v="0"/>
    <x v="0"/>
    <n v="2025"/>
    <x v="7"/>
    <n v="26"/>
    <x v="6"/>
    <n v="35"/>
    <x v="22"/>
    <n v="0"/>
  </r>
  <r>
    <d v="2025-08-26T23:00:00"/>
    <n v="0"/>
    <x v="0"/>
    <n v="2025"/>
    <x v="7"/>
    <n v="26"/>
    <x v="6"/>
    <n v="35"/>
    <x v="23"/>
    <n v="0"/>
  </r>
  <r>
    <d v="2025-08-27T00:00:00"/>
    <n v="0"/>
    <x v="0"/>
    <n v="2025"/>
    <x v="7"/>
    <n v="27"/>
    <x v="0"/>
    <n v="35"/>
    <x v="0"/>
    <n v="0"/>
  </r>
  <r>
    <d v="2025-08-27T01:00:00"/>
    <n v="9"/>
    <x v="0"/>
    <n v="2025"/>
    <x v="7"/>
    <n v="27"/>
    <x v="0"/>
    <n v="35"/>
    <x v="1"/>
    <n v="9"/>
  </r>
  <r>
    <d v="2025-08-27T02:00:00"/>
    <n v="0"/>
    <x v="0"/>
    <n v="2025"/>
    <x v="7"/>
    <n v="27"/>
    <x v="0"/>
    <n v="35"/>
    <x v="2"/>
    <n v="0"/>
  </r>
  <r>
    <d v="2025-08-27T03:00:00"/>
    <n v="0"/>
    <x v="0"/>
    <n v="2025"/>
    <x v="7"/>
    <n v="27"/>
    <x v="0"/>
    <n v="35"/>
    <x v="3"/>
    <n v="0"/>
  </r>
  <r>
    <d v="2025-08-27T04:00:00"/>
    <n v="0"/>
    <x v="0"/>
    <n v="2025"/>
    <x v="7"/>
    <n v="27"/>
    <x v="0"/>
    <n v="35"/>
    <x v="4"/>
    <n v="0"/>
  </r>
  <r>
    <d v="2025-08-27T05:00:00"/>
    <n v="0"/>
    <x v="0"/>
    <n v="2025"/>
    <x v="7"/>
    <n v="27"/>
    <x v="0"/>
    <n v="35"/>
    <x v="5"/>
    <n v="0"/>
  </r>
  <r>
    <d v="2025-08-27T06:00:00"/>
    <n v="0"/>
    <x v="0"/>
    <n v="2025"/>
    <x v="7"/>
    <n v="27"/>
    <x v="0"/>
    <n v="35"/>
    <x v="6"/>
    <n v="0"/>
  </r>
  <r>
    <d v="2025-08-27T07:00:00"/>
    <n v="2"/>
    <x v="0"/>
    <n v="2025"/>
    <x v="7"/>
    <n v="27"/>
    <x v="0"/>
    <n v="35"/>
    <x v="7"/>
    <n v="2"/>
  </r>
  <r>
    <d v="2025-08-27T08:00:00"/>
    <n v="0"/>
    <x v="0"/>
    <n v="2025"/>
    <x v="7"/>
    <n v="27"/>
    <x v="0"/>
    <n v="35"/>
    <x v="8"/>
    <n v="0"/>
  </r>
  <r>
    <d v="2025-08-27T09:00:00"/>
    <n v="0"/>
    <x v="0"/>
    <n v="2025"/>
    <x v="7"/>
    <n v="27"/>
    <x v="0"/>
    <n v="35"/>
    <x v="9"/>
    <n v="0"/>
  </r>
  <r>
    <d v="2025-08-27T10:00:00"/>
    <n v="0"/>
    <x v="0"/>
    <n v="2025"/>
    <x v="7"/>
    <n v="27"/>
    <x v="0"/>
    <n v="35"/>
    <x v="10"/>
    <n v="0"/>
  </r>
  <r>
    <d v="2025-08-27T11:00:00"/>
    <n v="0"/>
    <x v="0"/>
    <n v="2025"/>
    <x v="7"/>
    <n v="27"/>
    <x v="0"/>
    <n v="35"/>
    <x v="11"/>
    <n v="0"/>
  </r>
  <r>
    <d v="2025-08-27T12:00:00"/>
    <n v="18"/>
    <x v="0"/>
    <n v="2025"/>
    <x v="7"/>
    <n v="27"/>
    <x v="0"/>
    <n v="35"/>
    <x v="12"/>
    <n v="18"/>
  </r>
  <r>
    <d v="2025-08-27T13:00:00"/>
    <n v="33"/>
    <x v="0"/>
    <n v="2025"/>
    <x v="7"/>
    <n v="27"/>
    <x v="0"/>
    <n v="35"/>
    <x v="13"/>
    <n v="33"/>
  </r>
  <r>
    <d v="2025-08-27T14:00:00"/>
    <n v="31"/>
    <x v="0"/>
    <n v="2025"/>
    <x v="7"/>
    <n v="27"/>
    <x v="0"/>
    <n v="35"/>
    <x v="14"/>
    <n v="31"/>
  </r>
  <r>
    <d v="2025-08-27T15:00:00"/>
    <n v="65"/>
    <x v="0"/>
    <n v="2025"/>
    <x v="7"/>
    <n v="27"/>
    <x v="0"/>
    <n v="35"/>
    <x v="15"/>
    <n v="65"/>
  </r>
  <r>
    <d v="2025-08-27T16:00:00"/>
    <n v="76"/>
    <x v="0"/>
    <n v="2025"/>
    <x v="7"/>
    <n v="27"/>
    <x v="0"/>
    <n v="35"/>
    <x v="16"/>
    <n v="76"/>
  </r>
  <r>
    <d v="2025-08-27T17:00:00"/>
    <n v="106"/>
    <x v="0"/>
    <n v="2025"/>
    <x v="7"/>
    <n v="27"/>
    <x v="0"/>
    <n v="35"/>
    <x v="17"/>
    <n v="106"/>
  </r>
  <r>
    <d v="2025-08-27T18:00:00"/>
    <n v="114"/>
    <x v="0"/>
    <n v="2025"/>
    <x v="7"/>
    <n v="27"/>
    <x v="0"/>
    <n v="35"/>
    <x v="18"/>
    <n v="114"/>
  </r>
  <r>
    <d v="2025-08-27T19:00:00"/>
    <n v="75"/>
    <x v="0"/>
    <n v="2025"/>
    <x v="7"/>
    <n v="27"/>
    <x v="0"/>
    <n v="35"/>
    <x v="19"/>
    <n v="75"/>
  </r>
  <r>
    <d v="2025-08-27T20:00:00"/>
    <n v="64"/>
    <x v="0"/>
    <n v="2025"/>
    <x v="7"/>
    <n v="27"/>
    <x v="0"/>
    <n v="35"/>
    <x v="20"/>
    <n v="64"/>
  </r>
  <r>
    <d v="2025-08-27T21:00:00"/>
    <n v="33"/>
    <x v="0"/>
    <n v="2025"/>
    <x v="7"/>
    <n v="27"/>
    <x v="0"/>
    <n v="35"/>
    <x v="21"/>
    <n v="33"/>
  </r>
  <r>
    <d v="2025-08-27T22:00:00"/>
    <n v="30"/>
    <x v="0"/>
    <n v="2025"/>
    <x v="7"/>
    <n v="27"/>
    <x v="0"/>
    <n v="35"/>
    <x v="22"/>
    <n v="30"/>
  </r>
  <r>
    <d v="2025-08-27T23:00:00"/>
    <n v="4"/>
    <x v="0"/>
    <n v="2025"/>
    <x v="7"/>
    <n v="27"/>
    <x v="0"/>
    <n v="35"/>
    <x v="23"/>
    <n v="4"/>
  </r>
  <r>
    <d v="2025-08-28T00:00:00"/>
    <n v="0"/>
    <x v="0"/>
    <n v="2025"/>
    <x v="7"/>
    <n v="28"/>
    <x v="1"/>
    <n v="35"/>
    <x v="0"/>
    <n v="0"/>
  </r>
  <r>
    <d v="2025-08-28T01:00:00"/>
    <n v="8"/>
    <x v="0"/>
    <n v="2025"/>
    <x v="7"/>
    <n v="28"/>
    <x v="1"/>
    <n v="35"/>
    <x v="1"/>
    <n v="8"/>
  </r>
  <r>
    <d v="2025-08-28T02:00:00"/>
    <n v="3"/>
    <x v="0"/>
    <n v="2025"/>
    <x v="7"/>
    <n v="28"/>
    <x v="1"/>
    <n v="35"/>
    <x v="2"/>
    <n v="3"/>
  </r>
  <r>
    <d v="2025-08-28T03:00:00"/>
    <n v="0"/>
    <x v="0"/>
    <n v="2025"/>
    <x v="7"/>
    <n v="28"/>
    <x v="1"/>
    <n v="35"/>
    <x v="3"/>
    <n v="0"/>
  </r>
  <r>
    <d v="2025-08-28T04:00:00"/>
    <n v="0"/>
    <x v="0"/>
    <n v="2025"/>
    <x v="7"/>
    <n v="28"/>
    <x v="1"/>
    <n v="35"/>
    <x v="4"/>
    <n v="0"/>
  </r>
  <r>
    <d v="2025-08-28T05:00:00"/>
    <n v="1"/>
    <x v="0"/>
    <n v="2025"/>
    <x v="7"/>
    <n v="28"/>
    <x v="1"/>
    <n v="35"/>
    <x v="5"/>
    <n v="1"/>
  </r>
  <r>
    <d v="2025-08-28T06:00:00"/>
    <n v="5"/>
    <x v="0"/>
    <n v="2025"/>
    <x v="7"/>
    <n v="28"/>
    <x v="1"/>
    <n v="35"/>
    <x v="6"/>
    <n v="5"/>
  </r>
  <r>
    <d v="2025-08-28T07:00:00"/>
    <n v="19"/>
    <x v="0"/>
    <n v="2025"/>
    <x v="7"/>
    <n v="28"/>
    <x v="1"/>
    <n v="35"/>
    <x v="7"/>
    <n v="19"/>
  </r>
  <r>
    <d v="2025-08-28T08:00:00"/>
    <n v="26"/>
    <x v="0"/>
    <n v="2025"/>
    <x v="7"/>
    <n v="28"/>
    <x v="1"/>
    <n v="35"/>
    <x v="8"/>
    <n v="26"/>
  </r>
  <r>
    <d v="2025-08-28T09:00:00"/>
    <n v="42"/>
    <x v="0"/>
    <n v="2025"/>
    <x v="7"/>
    <n v="28"/>
    <x v="1"/>
    <n v="35"/>
    <x v="9"/>
    <n v="42"/>
  </r>
  <r>
    <d v="2025-08-28T10:00:00"/>
    <n v="23"/>
    <x v="0"/>
    <n v="2025"/>
    <x v="7"/>
    <n v="28"/>
    <x v="1"/>
    <n v="35"/>
    <x v="10"/>
    <n v="23"/>
  </r>
  <r>
    <d v="2025-08-28T11:00:00"/>
    <n v="38"/>
    <x v="0"/>
    <n v="2025"/>
    <x v="7"/>
    <n v="28"/>
    <x v="1"/>
    <n v="35"/>
    <x v="11"/>
    <n v="38"/>
  </r>
  <r>
    <d v="2025-08-28T12:00:00"/>
    <n v="45"/>
    <x v="0"/>
    <n v="2025"/>
    <x v="7"/>
    <n v="28"/>
    <x v="1"/>
    <n v="35"/>
    <x v="12"/>
    <n v="45"/>
  </r>
  <r>
    <d v="2025-08-28T13:00:00"/>
    <n v="82"/>
    <x v="0"/>
    <n v="2025"/>
    <x v="7"/>
    <n v="28"/>
    <x v="1"/>
    <n v="35"/>
    <x v="13"/>
    <n v="82"/>
  </r>
  <r>
    <d v="2025-08-28T14:00:00"/>
    <n v="70"/>
    <x v="0"/>
    <n v="2025"/>
    <x v="7"/>
    <n v="28"/>
    <x v="1"/>
    <n v="35"/>
    <x v="14"/>
    <n v="70"/>
  </r>
  <r>
    <d v="2025-08-28T15:00:00"/>
    <n v="103"/>
    <x v="0"/>
    <n v="2025"/>
    <x v="7"/>
    <n v="28"/>
    <x v="1"/>
    <n v="35"/>
    <x v="15"/>
    <n v="103"/>
  </r>
  <r>
    <d v="2025-08-28T16:00:00"/>
    <n v="53"/>
    <x v="0"/>
    <n v="2025"/>
    <x v="7"/>
    <n v="28"/>
    <x v="1"/>
    <n v="35"/>
    <x v="16"/>
    <n v="53"/>
  </r>
  <r>
    <d v="2025-08-28T17:00:00"/>
    <n v="53"/>
    <x v="0"/>
    <n v="2025"/>
    <x v="7"/>
    <n v="28"/>
    <x v="1"/>
    <n v="35"/>
    <x v="17"/>
    <n v="53"/>
  </r>
  <r>
    <d v="2025-08-28T18:00:00"/>
    <n v="64"/>
    <x v="0"/>
    <n v="2025"/>
    <x v="7"/>
    <n v="28"/>
    <x v="1"/>
    <n v="35"/>
    <x v="18"/>
    <n v="64"/>
  </r>
  <r>
    <d v="2025-08-28T19:00:00"/>
    <n v="73"/>
    <x v="0"/>
    <n v="2025"/>
    <x v="7"/>
    <n v="28"/>
    <x v="1"/>
    <n v="35"/>
    <x v="19"/>
    <n v="73"/>
  </r>
  <r>
    <d v="2025-08-28T20:00:00"/>
    <n v="50"/>
    <x v="0"/>
    <n v="2025"/>
    <x v="7"/>
    <n v="28"/>
    <x v="1"/>
    <n v="35"/>
    <x v="20"/>
    <n v="50"/>
  </r>
  <r>
    <d v="2025-08-28T21:00:00"/>
    <n v="27"/>
    <x v="0"/>
    <n v="2025"/>
    <x v="7"/>
    <n v="28"/>
    <x v="1"/>
    <n v="35"/>
    <x v="21"/>
    <n v="27"/>
  </r>
  <r>
    <d v="2025-08-28T22:00:00"/>
    <n v="17"/>
    <x v="0"/>
    <n v="2025"/>
    <x v="7"/>
    <n v="28"/>
    <x v="1"/>
    <n v="35"/>
    <x v="22"/>
    <n v="17"/>
  </r>
  <r>
    <d v="2025-08-28T23:00:00"/>
    <n v="30"/>
    <x v="0"/>
    <n v="2025"/>
    <x v="7"/>
    <n v="28"/>
    <x v="1"/>
    <n v="35"/>
    <x v="23"/>
    <n v="30"/>
  </r>
  <r>
    <d v="2025-08-29T00:00:00"/>
    <n v="0"/>
    <x v="9"/>
    <n v="2025"/>
    <x v="7"/>
    <n v="29"/>
    <x v="2"/>
    <n v="35"/>
    <x v="0"/>
    <n v="0"/>
  </r>
  <r>
    <d v="2025-08-29T01:00:00"/>
    <n v="2"/>
    <x v="9"/>
    <n v="2025"/>
    <x v="7"/>
    <n v="29"/>
    <x v="2"/>
    <n v="35"/>
    <x v="1"/>
    <n v="2"/>
  </r>
  <r>
    <d v="2025-08-29T02:00:00"/>
    <n v="4"/>
    <x v="9"/>
    <n v="2025"/>
    <x v="7"/>
    <n v="29"/>
    <x v="2"/>
    <n v="35"/>
    <x v="2"/>
    <n v="4"/>
  </r>
  <r>
    <d v="2025-08-29T03:00:00"/>
    <n v="1"/>
    <x v="9"/>
    <n v="2025"/>
    <x v="7"/>
    <n v="29"/>
    <x v="2"/>
    <n v="35"/>
    <x v="3"/>
    <n v="1"/>
  </r>
  <r>
    <d v="2025-08-29T04:00:00"/>
    <n v="3"/>
    <x v="9"/>
    <n v="2025"/>
    <x v="7"/>
    <n v="29"/>
    <x v="2"/>
    <n v="35"/>
    <x v="4"/>
    <n v="3"/>
  </r>
  <r>
    <d v="2025-08-29T05:00:00"/>
    <n v="0"/>
    <x v="9"/>
    <n v="2025"/>
    <x v="7"/>
    <n v="29"/>
    <x v="2"/>
    <n v="35"/>
    <x v="5"/>
    <n v="0"/>
  </r>
  <r>
    <d v="2025-08-29T06:00:00"/>
    <n v="7"/>
    <x v="9"/>
    <n v="2025"/>
    <x v="7"/>
    <n v="29"/>
    <x v="2"/>
    <n v="35"/>
    <x v="6"/>
    <n v="7"/>
  </r>
  <r>
    <d v="2025-08-29T07:00:00"/>
    <n v="13"/>
    <x v="9"/>
    <n v="2025"/>
    <x v="7"/>
    <n v="29"/>
    <x v="2"/>
    <n v="35"/>
    <x v="7"/>
    <n v="13"/>
  </r>
  <r>
    <d v="2025-08-29T08:00:00"/>
    <n v="12"/>
    <x v="9"/>
    <n v="2025"/>
    <x v="7"/>
    <n v="29"/>
    <x v="2"/>
    <n v="35"/>
    <x v="8"/>
    <n v="12"/>
  </r>
  <r>
    <d v="2025-08-29T09:00:00"/>
    <n v="26"/>
    <x v="9"/>
    <n v="2025"/>
    <x v="7"/>
    <n v="29"/>
    <x v="2"/>
    <n v="35"/>
    <x v="9"/>
    <n v="26"/>
  </r>
  <r>
    <d v="2025-08-29T10:00:00"/>
    <n v="34"/>
    <x v="9"/>
    <n v="2025"/>
    <x v="7"/>
    <n v="29"/>
    <x v="2"/>
    <n v="35"/>
    <x v="10"/>
    <n v="34"/>
  </r>
  <r>
    <d v="2025-08-29T11:00:00"/>
    <n v="35"/>
    <x v="9"/>
    <n v="2025"/>
    <x v="7"/>
    <n v="29"/>
    <x v="2"/>
    <n v="35"/>
    <x v="11"/>
    <n v="35"/>
  </r>
  <r>
    <d v="2025-08-29T12:00:00"/>
    <n v="27"/>
    <x v="9"/>
    <n v="2025"/>
    <x v="7"/>
    <n v="29"/>
    <x v="2"/>
    <n v="35"/>
    <x v="12"/>
    <n v="27"/>
  </r>
  <r>
    <d v="2025-08-29T13:00:00"/>
    <n v="44"/>
    <x v="9"/>
    <n v="2025"/>
    <x v="7"/>
    <n v="29"/>
    <x v="2"/>
    <n v="35"/>
    <x v="13"/>
    <n v="44"/>
  </r>
  <r>
    <d v="2025-08-29T14:00:00"/>
    <n v="95"/>
    <x v="9"/>
    <n v="2025"/>
    <x v="7"/>
    <n v="29"/>
    <x v="2"/>
    <n v="35"/>
    <x v="14"/>
    <n v="95"/>
  </r>
  <r>
    <d v="2025-08-29T15:00:00"/>
    <n v="75"/>
    <x v="9"/>
    <n v="2025"/>
    <x v="7"/>
    <n v="29"/>
    <x v="2"/>
    <n v="35"/>
    <x v="15"/>
    <n v="75"/>
  </r>
  <r>
    <d v="2025-08-29T16:00:00"/>
    <n v="90"/>
    <x v="9"/>
    <n v="2025"/>
    <x v="7"/>
    <n v="29"/>
    <x v="2"/>
    <n v="35"/>
    <x v="16"/>
    <n v="90"/>
  </r>
  <r>
    <d v="2025-08-29T17:00:00"/>
    <n v="108"/>
    <x v="9"/>
    <n v="2025"/>
    <x v="7"/>
    <n v="29"/>
    <x v="2"/>
    <n v="35"/>
    <x v="17"/>
    <n v="108"/>
  </r>
  <r>
    <d v="2025-08-29T18:00:00"/>
    <n v="218"/>
    <x v="9"/>
    <n v="2025"/>
    <x v="7"/>
    <n v="29"/>
    <x v="2"/>
    <n v="35"/>
    <x v="18"/>
    <n v="218"/>
  </r>
  <r>
    <d v="2025-08-29T19:00:00"/>
    <n v="715"/>
    <x v="9"/>
    <n v="2025"/>
    <x v="7"/>
    <n v="29"/>
    <x v="2"/>
    <n v="35"/>
    <x v="19"/>
    <n v="715"/>
  </r>
  <r>
    <d v="2025-08-29T20:00:00"/>
    <n v="878"/>
    <x v="9"/>
    <n v="2025"/>
    <x v="7"/>
    <n v="29"/>
    <x v="2"/>
    <n v="35"/>
    <x v="20"/>
    <n v="878"/>
  </r>
  <r>
    <d v="2025-08-29T21:00:00"/>
    <n v="442"/>
    <x v="9"/>
    <n v="2025"/>
    <x v="7"/>
    <n v="29"/>
    <x v="2"/>
    <n v="35"/>
    <x v="21"/>
    <n v="442"/>
  </r>
  <r>
    <d v="2025-08-29T22:00:00"/>
    <n v="60"/>
    <x v="9"/>
    <n v="2025"/>
    <x v="7"/>
    <n v="29"/>
    <x v="2"/>
    <n v="35"/>
    <x v="22"/>
    <n v="60"/>
  </r>
  <r>
    <d v="2025-08-29T23:00:00"/>
    <n v="172"/>
    <x v="9"/>
    <n v="2025"/>
    <x v="7"/>
    <n v="29"/>
    <x v="2"/>
    <n v="35"/>
    <x v="23"/>
    <n v="172"/>
  </r>
  <r>
    <d v="2025-08-30T00:00:00"/>
    <n v="5"/>
    <x v="0"/>
    <n v="2025"/>
    <x v="7"/>
    <n v="30"/>
    <x v="3"/>
    <n v="35"/>
    <x v="0"/>
    <n v="5"/>
  </r>
  <r>
    <d v="2025-08-30T01:00:00"/>
    <n v="19"/>
    <x v="0"/>
    <n v="2025"/>
    <x v="7"/>
    <n v="30"/>
    <x v="3"/>
    <n v="35"/>
    <x v="1"/>
    <n v="19"/>
  </r>
  <r>
    <d v="2025-08-30T02:00:00"/>
    <n v="11"/>
    <x v="0"/>
    <n v="2025"/>
    <x v="7"/>
    <n v="30"/>
    <x v="3"/>
    <n v="35"/>
    <x v="2"/>
    <n v="11"/>
  </r>
  <r>
    <d v="2025-08-30T03:00:00"/>
    <n v="5"/>
    <x v="0"/>
    <n v="2025"/>
    <x v="7"/>
    <n v="30"/>
    <x v="3"/>
    <n v="35"/>
    <x v="3"/>
    <n v="5"/>
  </r>
  <r>
    <d v="2025-08-30T04:00:00"/>
    <n v="2"/>
    <x v="0"/>
    <n v="2025"/>
    <x v="7"/>
    <n v="30"/>
    <x v="3"/>
    <n v="35"/>
    <x v="4"/>
    <n v="2"/>
  </r>
  <r>
    <d v="2025-08-30T05:00:00"/>
    <n v="2"/>
    <x v="0"/>
    <n v="2025"/>
    <x v="7"/>
    <n v="30"/>
    <x v="3"/>
    <n v="35"/>
    <x v="5"/>
    <n v="2"/>
  </r>
  <r>
    <d v="2025-08-30T06:00:00"/>
    <n v="4"/>
    <x v="0"/>
    <n v="2025"/>
    <x v="7"/>
    <n v="30"/>
    <x v="3"/>
    <n v="35"/>
    <x v="6"/>
    <n v="4"/>
  </r>
  <r>
    <d v="2025-08-30T07:00:00"/>
    <n v="17"/>
    <x v="0"/>
    <n v="2025"/>
    <x v="7"/>
    <n v="30"/>
    <x v="3"/>
    <n v="35"/>
    <x v="7"/>
    <n v="17"/>
  </r>
  <r>
    <d v="2025-08-30T08:00:00"/>
    <n v="30"/>
    <x v="0"/>
    <n v="2025"/>
    <x v="7"/>
    <n v="30"/>
    <x v="3"/>
    <n v="35"/>
    <x v="8"/>
    <n v="30"/>
  </r>
  <r>
    <d v="2025-08-30T09:00:00"/>
    <n v="20"/>
    <x v="0"/>
    <n v="2025"/>
    <x v="7"/>
    <n v="30"/>
    <x v="3"/>
    <n v="35"/>
    <x v="9"/>
    <n v="20"/>
  </r>
  <r>
    <d v="2025-08-30T10:00:00"/>
    <n v="79"/>
    <x v="0"/>
    <n v="2025"/>
    <x v="7"/>
    <n v="30"/>
    <x v="3"/>
    <n v="35"/>
    <x v="10"/>
    <n v="79"/>
  </r>
  <r>
    <d v="2025-08-30T11:00:00"/>
    <n v="73"/>
    <x v="0"/>
    <n v="2025"/>
    <x v="7"/>
    <n v="30"/>
    <x v="3"/>
    <n v="35"/>
    <x v="11"/>
    <n v="73"/>
  </r>
  <r>
    <d v="2025-08-30T12:00:00"/>
    <n v="75"/>
    <x v="0"/>
    <n v="2025"/>
    <x v="7"/>
    <n v="30"/>
    <x v="3"/>
    <n v="35"/>
    <x v="12"/>
    <n v="75"/>
  </r>
  <r>
    <d v="2025-08-30T13:00:00"/>
    <n v="74"/>
    <x v="0"/>
    <n v="2025"/>
    <x v="7"/>
    <n v="30"/>
    <x v="3"/>
    <n v="35"/>
    <x v="13"/>
    <n v="74"/>
  </r>
  <r>
    <d v="2025-08-30T14:00:00"/>
    <n v="69"/>
    <x v="0"/>
    <n v="2025"/>
    <x v="7"/>
    <n v="30"/>
    <x v="3"/>
    <n v="35"/>
    <x v="14"/>
    <n v="69"/>
  </r>
  <r>
    <d v="2025-08-30T15:00:00"/>
    <n v="48"/>
    <x v="0"/>
    <n v="2025"/>
    <x v="7"/>
    <n v="30"/>
    <x v="3"/>
    <n v="35"/>
    <x v="15"/>
    <n v="48"/>
  </r>
  <r>
    <d v="2025-08-30T16:00:00"/>
    <n v="73"/>
    <x v="0"/>
    <n v="2025"/>
    <x v="7"/>
    <n v="30"/>
    <x v="3"/>
    <n v="35"/>
    <x v="16"/>
    <n v="73"/>
  </r>
  <r>
    <d v="2025-08-30T17:00:00"/>
    <n v="31"/>
    <x v="0"/>
    <n v="2025"/>
    <x v="7"/>
    <n v="30"/>
    <x v="3"/>
    <n v="35"/>
    <x v="17"/>
    <n v="31"/>
  </r>
  <r>
    <d v="2025-08-30T18:00:00"/>
    <n v="59"/>
    <x v="0"/>
    <n v="2025"/>
    <x v="7"/>
    <n v="30"/>
    <x v="3"/>
    <n v="35"/>
    <x v="18"/>
    <n v="59"/>
  </r>
  <r>
    <d v="2025-08-30T19:00:00"/>
    <n v="51"/>
    <x v="0"/>
    <n v="2025"/>
    <x v="7"/>
    <n v="30"/>
    <x v="3"/>
    <n v="35"/>
    <x v="19"/>
    <n v="51"/>
  </r>
  <r>
    <d v="2025-08-30T20:00:00"/>
    <n v="47"/>
    <x v="0"/>
    <n v="2025"/>
    <x v="7"/>
    <n v="30"/>
    <x v="3"/>
    <n v="35"/>
    <x v="20"/>
    <n v="47"/>
  </r>
  <r>
    <d v="2025-08-30T21:00:00"/>
    <n v="22"/>
    <x v="0"/>
    <n v="2025"/>
    <x v="7"/>
    <n v="30"/>
    <x v="3"/>
    <n v="35"/>
    <x v="21"/>
    <n v="22"/>
  </r>
  <r>
    <d v="2025-08-30T22:00:00"/>
    <n v="25"/>
    <x v="0"/>
    <n v="2025"/>
    <x v="7"/>
    <n v="30"/>
    <x v="3"/>
    <n v="35"/>
    <x v="22"/>
    <n v="25"/>
  </r>
  <r>
    <d v="2025-08-30T23:00:00"/>
    <n v="15"/>
    <x v="0"/>
    <n v="2025"/>
    <x v="7"/>
    <n v="30"/>
    <x v="3"/>
    <n v="35"/>
    <x v="23"/>
    <n v="15"/>
  </r>
  <r>
    <d v="2025-08-31T00:00:00"/>
    <n v="0"/>
    <x v="0"/>
    <n v="2025"/>
    <x v="7"/>
    <n v="31"/>
    <x v="4"/>
    <n v="35"/>
    <x v="0"/>
    <n v="0"/>
  </r>
  <r>
    <d v="2025-08-31T01:00:00"/>
    <n v="7"/>
    <x v="0"/>
    <n v="2025"/>
    <x v="7"/>
    <n v="31"/>
    <x v="4"/>
    <n v="35"/>
    <x v="1"/>
    <n v="7"/>
  </r>
  <r>
    <d v="2025-08-31T02:00:00"/>
    <n v="2"/>
    <x v="0"/>
    <n v="2025"/>
    <x v="7"/>
    <n v="31"/>
    <x v="4"/>
    <n v="35"/>
    <x v="2"/>
    <n v="2"/>
  </r>
  <r>
    <d v="2025-08-31T03:00:00"/>
    <n v="4"/>
    <x v="0"/>
    <n v="2025"/>
    <x v="7"/>
    <n v="31"/>
    <x v="4"/>
    <n v="35"/>
    <x v="3"/>
    <n v="4"/>
  </r>
  <r>
    <d v="2025-08-31T04:00:00"/>
    <n v="2"/>
    <x v="0"/>
    <n v="2025"/>
    <x v="7"/>
    <n v="31"/>
    <x v="4"/>
    <n v="35"/>
    <x v="4"/>
    <n v="2"/>
  </r>
  <r>
    <d v="2025-08-31T05:00:00"/>
    <n v="1"/>
    <x v="0"/>
    <n v="2025"/>
    <x v="7"/>
    <n v="31"/>
    <x v="4"/>
    <n v="35"/>
    <x v="5"/>
    <n v="1"/>
  </r>
  <r>
    <d v="2025-08-31T06:00:00"/>
    <n v="1"/>
    <x v="0"/>
    <n v="2025"/>
    <x v="7"/>
    <n v="31"/>
    <x v="4"/>
    <n v="35"/>
    <x v="6"/>
    <n v="1"/>
  </r>
  <r>
    <d v="2025-08-31T07:00:00"/>
    <n v="2"/>
    <x v="0"/>
    <n v="2025"/>
    <x v="7"/>
    <n v="31"/>
    <x v="4"/>
    <n v="35"/>
    <x v="7"/>
    <n v="2"/>
  </r>
  <r>
    <d v="2025-08-31T08:00:00"/>
    <n v="12"/>
    <x v="0"/>
    <n v="2025"/>
    <x v="7"/>
    <n v="31"/>
    <x v="4"/>
    <n v="35"/>
    <x v="8"/>
    <n v="12"/>
  </r>
  <r>
    <d v="2025-08-31T09:00:00"/>
    <n v="50"/>
    <x v="0"/>
    <n v="2025"/>
    <x v="7"/>
    <n v="31"/>
    <x v="4"/>
    <n v="35"/>
    <x v="9"/>
    <n v="50"/>
  </r>
  <r>
    <d v="2025-08-31T10:00:00"/>
    <n v="29"/>
    <x v="0"/>
    <n v="2025"/>
    <x v="7"/>
    <n v="31"/>
    <x v="4"/>
    <n v="35"/>
    <x v="10"/>
    <n v="29"/>
  </r>
  <r>
    <d v="2025-08-31T11:00:00"/>
    <n v="70"/>
    <x v="0"/>
    <n v="2025"/>
    <x v="7"/>
    <n v="31"/>
    <x v="4"/>
    <n v="35"/>
    <x v="11"/>
    <n v="70"/>
  </r>
  <r>
    <d v="2025-08-31T12:00:00"/>
    <n v="50"/>
    <x v="0"/>
    <n v="2025"/>
    <x v="7"/>
    <n v="31"/>
    <x v="4"/>
    <n v="35"/>
    <x v="12"/>
    <n v="50"/>
  </r>
  <r>
    <d v="2025-08-31T13:00:00"/>
    <n v="50"/>
    <x v="0"/>
    <n v="2025"/>
    <x v="7"/>
    <n v="31"/>
    <x v="4"/>
    <n v="35"/>
    <x v="13"/>
    <n v="50"/>
  </r>
  <r>
    <d v="2025-08-31T14:00:00"/>
    <n v="55"/>
    <x v="0"/>
    <n v="2025"/>
    <x v="7"/>
    <n v="31"/>
    <x v="4"/>
    <n v="35"/>
    <x v="14"/>
    <n v="55"/>
  </r>
  <r>
    <d v="2025-08-31T15:00:00"/>
    <n v="62"/>
    <x v="0"/>
    <n v="2025"/>
    <x v="7"/>
    <n v="31"/>
    <x v="4"/>
    <n v="35"/>
    <x v="15"/>
    <n v="62"/>
  </r>
  <r>
    <d v="2025-08-31T16:00:00"/>
    <n v="36"/>
    <x v="0"/>
    <n v="2025"/>
    <x v="7"/>
    <n v="31"/>
    <x v="4"/>
    <n v="35"/>
    <x v="16"/>
    <n v="36"/>
  </r>
  <r>
    <d v="2025-08-31T17:00:00"/>
    <n v="18"/>
    <x v="0"/>
    <n v="2025"/>
    <x v="7"/>
    <n v="31"/>
    <x v="4"/>
    <n v="35"/>
    <x v="17"/>
    <n v="18"/>
  </r>
  <r>
    <d v="2025-08-31T18:00:00"/>
    <n v="24"/>
    <x v="0"/>
    <n v="2025"/>
    <x v="7"/>
    <n v="31"/>
    <x v="4"/>
    <n v="35"/>
    <x v="18"/>
    <n v="24"/>
  </r>
  <r>
    <d v="2025-08-31T19:00:00"/>
    <n v="24"/>
    <x v="0"/>
    <n v="2025"/>
    <x v="7"/>
    <n v="31"/>
    <x v="4"/>
    <n v="35"/>
    <x v="19"/>
    <n v="24"/>
  </r>
  <r>
    <d v="2025-08-31T20:00:00"/>
    <n v="7"/>
    <x v="0"/>
    <n v="2025"/>
    <x v="7"/>
    <n v="31"/>
    <x v="4"/>
    <n v="35"/>
    <x v="20"/>
    <n v="7"/>
  </r>
  <r>
    <d v="2025-08-31T21:00:00"/>
    <n v="14"/>
    <x v="0"/>
    <n v="2025"/>
    <x v="7"/>
    <n v="31"/>
    <x v="4"/>
    <n v="35"/>
    <x v="21"/>
    <n v="14"/>
  </r>
  <r>
    <d v="2025-08-31T22:00:00"/>
    <n v="16"/>
    <x v="0"/>
    <n v="2025"/>
    <x v="7"/>
    <n v="31"/>
    <x v="4"/>
    <n v="35"/>
    <x v="22"/>
    <n v="16"/>
  </r>
  <r>
    <d v="2025-08-31T23:00:00"/>
    <n v="2"/>
    <x v="0"/>
    <n v="2025"/>
    <x v="7"/>
    <n v="31"/>
    <x v="4"/>
    <n v="35"/>
    <x v="23"/>
    <n v="2"/>
  </r>
  <r>
    <d v="2025-09-01T00:00:00"/>
    <n v="0"/>
    <x v="0"/>
    <n v="2025"/>
    <x v="8"/>
    <n v="1"/>
    <x v="5"/>
    <n v="36"/>
    <x v="0"/>
    <n v="0"/>
  </r>
  <r>
    <d v="2025-09-01T01:00:00"/>
    <n v="0"/>
    <x v="0"/>
    <n v="2025"/>
    <x v="8"/>
    <n v="1"/>
    <x v="5"/>
    <n v="36"/>
    <x v="1"/>
    <n v="0"/>
  </r>
  <r>
    <d v="2025-09-01T02:00:00"/>
    <n v="1"/>
    <x v="0"/>
    <n v="2025"/>
    <x v="8"/>
    <n v="1"/>
    <x v="5"/>
    <n v="36"/>
    <x v="2"/>
    <n v="1"/>
  </r>
  <r>
    <d v="2025-09-01T03:00:00"/>
    <n v="0"/>
    <x v="0"/>
    <n v="2025"/>
    <x v="8"/>
    <n v="1"/>
    <x v="5"/>
    <n v="36"/>
    <x v="3"/>
    <n v="0"/>
  </r>
  <r>
    <d v="2025-09-01T04:00:00"/>
    <n v="0"/>
    <x v="0"/>
    <n v="2025"/>
    <x v="8"/>
    <n v="1"/>
    <x v="5"/>
    <n v="36"/>
    <x v="4"/>
    <n v="0"/>
  </r>
  <r>
    <d v="2025-09-01T05:00:00"/>
    <n v="4"/>
    <x v="0"/>
    <n v="2025"/>
    <x v="8"/>
    <n v="1"/>
    <x v="5"/>
    <n v="36"/>
    <x v="5"/>
    <n v="4"/>
  </r>
  <r>
    <d v="2025-09-01T06:00:00"/>
    <n v="2"/>
    <x v="0"/>
    <n v="2025"/>
    <x v="8"/>
    <n v="1"/>
    <x v="5"/>
    <n v="36"/>
    <x v="6"/>
    <n v="2"/>
  </r>
  <r>
    <d v="2025-09-01T07:00:00"/>
    <n v="12"/>
    <x v="0"/>
    <n v="2025"/>
    <x v="8"/>
    <n v="1"/>
    <x v="5"/>
    <n v="36"/>
    <x v="7"/>
    <n v="12"/>
  </r>
  <r>
    <d v="2025-09-01T08:00:00"/>
    <n v="26"/>
    <x v="0"/>
    <n v="2025"/>
    <x v="8"/>
    <n v="1"/>
    <x v="5"/>
    <n v="36"/>
    <x v="8"/>
    <n v="26"/>
  </r>
  <r>
    <d v="2025-09-01T09:00:00"/>
    <n v="31"/>
    <x v="0"/>
    <n v="2025"/>
    <x v="8"/>
    <n v="1"/>
    <x v="5"/>
    <n v="36"/>
    <x v="9"/>
    <n v="31"/>
  </r>
  <r>
    <d v="2025-09-01T10:00:00"/>
    <n v="19"/>
    <x v="0"/>
    <n v="2025"/>
    <x v="8"/>
    <n v="1"/>
    <x v="5"/>
    <n v="36"/>
    <x v="10"/>
    <n v="19"/>
  </r>
  <r>
    <d v="2025-09-01T11:00:00"/>
    <n v="28"/>
    <x v="0"/>
    <n v="2025"/>
    <x v="8"/>
    <n v="1"/>
    <x v="5"/>
    <n v="36"/>
    <x v="11"/>
    <n v="28"/>
  </r>
  <r>
    <d v="2025-09-01T12:00:00"/>
    <n v="22"/>
    <x v="0"/>
    <n v="2025"/>
    <x v="8"/>
    <n v="1"/>
    <x v="5"/>
    <n v="36"/>
    <x v="12"/>
    <n v="22"/>
  </r>
  <r>
    <d v="2025-09-01T13:00:00"/>
    <n v="39"/>
    <x v="0"/>
    <n v="2025"/>
    <x v="8"/>
    <n v="1"/>
    <x v="5"/>
    <n v="36"/>
    <x v="13"/>
    <n v="39"/>
  </r>
  <r>
    <d v="2025-09-01T14:00:00"/>
    <n v="59"/>
    <x v="0"/>
    <n v="2025"/>
    <x v="8"/>
    <n v="1"/>
    <x v="5"/>
    <n v="36"/>
    <x v="14"/>
    <n v="59"/>
  </r>
  <r>
    <d v="2025-09-01T15:00:00"/>
    <n v="35"/>
    <x v="0"/>
    <n v="2025"/>
    <x v="8"/>
    <n v="1"/>
    <x v="5"/>
    <n v="36"/>
    <x v="15"/>
    <n v="35"/>
  </r>
  <r>
    <d v="2025-09-01T16:00:00"/>
    <n v="86"/>
    <x v="0"/>
    <n v="2025"/>
    <x v="8"/>
    <n v="1"/>
    <x v="5"/>
    <n v="36"/>
    <x v="16"/>
    <n v="86"/>
  </r>
  <r>
    <d v="2025-09-01T17:00:00"/>
    <n v="76"/>
    <x v="0"/>
    <n v="2025"/>
    <x v="8"/>
    <n v="1"/>
    <x v="5"/>
    <n v="36"/>
    <x v="17"/>
    <n v="76"/>
  </r>
  <r>
    <d v="2025-09-01T18:00:00"/>
    <n v="88"/>
    <x v="0"/>
    <n v="2025"/>
    <x v="8"/>
    <n v="1"/>
    <x v="5"/>
    <n v="36"/>
    <x v="18"/>
    <n v="88"/>
  </r>
  <r>
    <d v="2025-09-01T19:00:00"/>
    <n v="40"/>
    <x v="0"/>
    <n v="2025"/>
    <x v="8"/>
    <n v="1"/>
    <x v="5"/>
    <n v="36"/>
    <x v="19"/>
    <n v="40"/>
  </r>
  <r>
    <d v="2025-09-01T20:00:00"/>
    <n v="26"/>
    <x v="0"/>
    <n v="2025"/>
    <x v="8"/>
    <n v="1"/>
    <x v="5"/>
    <n v="36"/>
    <x v="20"/>
    <n v="26"/>
  </r>
  <r>
    <d v="2025-09-01T21:00:00"/>
    <n v="10"/>
    <x v="0"/>
    <n v="2025"/>
    <x v="8"/>
    <n v="1"/>
    <x v="5"/>
    <n v="36"/>
    <x v="21"/>
    <n v="10"/>
  </r>
  <r>
    <d v="2025-09-01T22:00:00"/>
    <n v="7"/>
    <x v="0"/>
    <n v="2025"/>
    <x v="8"/>
    <n v="1"/>
    <x v="5"/>
    <n v="36"/>
    <x v="22"/>
    <n v="7"/>
  </r>
  <r>
    <d v="2025-09-01T23:00:00"/>
    <n v="8"/>
    <x v="0"/>
    <n v="2025"/>
    <x v="8"/>
    <n v="1"/>
    <x v="5"/>
    <n v="36"/>
    <x v="23"/>
    <n v="8"/>
  </r>
  <r>
    <d v="2025-09-02T00:00:00"/>
    <n v="0"/>
    <x v="0"/>
    <n v="2025"/>
    <x v="8"/>
    <n v="2"/>
    <x v="6"/>
    <n v="36"/>
    <x v="0"/>
    <n v="0"/>
  </r>
  <r>
    <d v="2025-09-02T01:00:00"/>
    <n v="2"/>
    <x v="0"/>
    <n v="2025"/>
    <x v="8"/>
    <n v="2"/>
    <x v="6"/>
    <n v="36"/>
    <x v="1"/>
    <n v="2"/>
  </r>
  <r>
    <d v="2025-09-02T02:00:00"/>
    <n v="0"/>
    <x v="0"/>
    <n v="2025"/>
    <x v="8"/>
    <n v="2"/>
    <x v="6"/>
    <n v="36"/>
    <x v="2"/>
    <n v="0"/>
  </r>
  <r>
    <d v="2025-09-02T03:00:00"/>
    <n v="2"/>
    <x v="0"/>
    <n v="2025"/>
    <x v="8"/>
    <n v="2"/>
    <x v="6"/>
    <n v="36"/>
    <x v="3"/>
    <n v="2"/>
  </r>
  <r>
    <d v="2025-09-02T04:00:00"/>
    <n v="0"/>
    <x v="0"/>
    <n v="2025"/>
    <x v="8"/>
    <n v="2"/>
    <x v="6"/>
    <n v="36"/>
    <x v="4"/>
    <n v="0"/>
  </r>
  <r>
    <d v="2025-09-02T05:00:00"/>
    <n v="0"/>
    <x v="0"/>
    <n v="2025"/>
    <x v="8"/>
    <n v="2"/>
    <x v="6"/>
    <n v="36"/>
    <x v="5"/>
    <n v="0"/>
  </r>
  <r>
    <d v="2025-09-02T06:00:00"/>
    <n v="5"/>
    <x v="0"/>
    <n v="2025"/>
    <x v="8"/>
    <n v="2"/>
    <x v="6"/>
    <n v="36"/>
    <x v="6"/>
    <n v="5"/>
  </r>
  <r>
    <d v="2025-09-02T07:00:00"/>
    <n v="9"/>
    <x v="0"/>
    <n v="2025"/>
    <x v="8"/>
    <n v="2"/>
    <x v="6"/>
    <n v="36"/>
    <x v="7"/>
    <n v="9"/>
  </r>
  <r>
    <d v="2025-09-02T08:00:00"/>
    <n v="13"/>
    <x v="0"/>
    <n v="2025"/>
    <x v="8"/>
    <n v="2"/>
    <x v="6"/>
    <n v="36"/>
    <x v="8"/>
    <n v="13"/>
  </r>
  <r>
    <d v="2025-09-02T09:00:00"/>
    <n v="15"/>
    <x v="0"/>
    <n v="2025"/>
    <x v="8"/>
    <n v="2"/>
    <x v="6"/>
    <n v="36"/>
    <x v="9"/>
    <n v="15"/>
  </r>
  <r>
    <d v="2025-09-02T10:00:00"/>
    <n v="23"/>
    <x v="0"/>
    <n v="2025"/>
    <x v="8"/>
    <n v="2"/>
    <x v="6"/>
    <n v="36"/>
    <x v="10"/>
    <n v="23"/>
  </r>
  <r>
    <d v="2025-09-02T11:00:00"/>
    <n v="34"/>
    <x v="0"/>
    <n v="2025"/>
    <x v="8"/>
    <n v="2"/>
    <x v="6"/>
    <n v="36"/>
    <x v="11"/>
    <n v="34"/>
  </r>
  <r>
    <d v="2025-09-02T12:00:00"/>
    <n v="37"/>
    <x v="0"/>
    <n v="2025"/>
    <x v="8"/>
    <n v="2"/>
    <x v="6"/>
    <n v="36"/>
    <x v="12"/>
    <n v="37"/>
  </r>
  <r>
    <d v="2025-09-02T13:00:00"/>
    <n v="29"/>
    <x v="0"/>
    <n v="2025"/>
    <x v="8"/>
    <n v="2"/>
    <x v="6"/>
    <n v="36"/>
    <x v="13"/>
    <n v="29"/>
  </r>
  <r>
    <d v="2025-09-02T14:00:00"/>
    <n v="41"/>
    <x v="0"/>
    <n v="2025"/>
    <x v="8"/>
    <n v="2"/>
    <x v="6"/>
    <n v="36"/>
    <x v="14"/>
    <n v="41"/>
  </r>
  <r>
    <d v="2025-09-02T15:00:00"/>
    <n v="48"/>
    <x v="0"/>
    <n v="2025"/>
    <x v="8"/>
    <n v="2"/>
    <x v="6"/>
    <n v="36"/>
    <x v="15"/>
    <n v="48"/>
  </r>
  <r>
    <d v="2025-09-02T16:00:00"/>
    <n v="39"/>
    <x v="0"/>
    <n v="2025"/>
    <x v="8"/>
    <n v="2"/>
    <x v="6"/>
    <n v="36"/>
    <x v="16"/>
    <n v="39"/>
  </r>
  <r>
    <d v="2025-09-02T17:00:00"/>
    <n v="52"/>
    <x v="0"/>
    <n v="2025"/>
    <x v="8"/>
    <n v="2"/>
    <x v="6"/>
    <n v="36"/>
    <x v="17"/>
    <n v="52"/>
  </r>
  <r>
    <d v="2025-09-02T18:00:00"/>
    <n v="81"/>
    <x v="0"/>
    <n v="2025"/>
    <x v="8"/>
    <n v="2"/>
    <x v="6"/>
    <n v="36"/>
    <x v="18"/>
    <n v="81"/>
  </r>
  <r>
    <d v="2025-09-02T19:00:00"/>
    <n v="88"/>
    <x v="0"/>
    <n v="2025"/>
    <x v="8"/>
    <n v="2"/>
    <x v="6"/>
    <n v="36"/>
    <x v="19"/>
    <n v="88"/>
  </r>
  <r>
    <d v="2025-09-02T20:00:00"/>
    <n v="91"/>
    <x v="0"/>
    <n v="2025"/>
    <x v="8"/>
    <n v="2"/>
    <x v="6"/>
    <n v="36"/>
    <x v="20"/>
    <n v="91"/>
  </r>
  <r>
    <d v="2025-09-02T21:00:00"/>
    <n v="21"/>
    <x v="0"/>
    <n v="2025"/>
    <x v="8"/>
    <n v="2"/>
    <x v="6"/>
    <n v="36"/>
    <x v="21"/>
    <n v="21"/>
  </r>
  <r>
    <d v="2025-09-02T22:00:00"/>
    <n v="12"/>
    <x v="0"/>
    <n v="2025"/>
    <x v="8"/>
    <n v="2"/>
    <x v="6"/>
    <n v="36"/>
    <x v="22"/>
    <n v="12"/>
  </r>
  <r>
    <d v="2025-09-02T23:00:00"/>
    <n v="6"/>
    <x v="0"/>
    <n v="2025"/>
    <x v="8"/>
    <n v="2"/>
    <x v="6"/>
    <n v="36"/>
    <x v="23"/>
    <n v="6"/>
  </r>
  <r>
    <d v="2025-09-03T00:00:00"/>
    <n v="0"/>
    <x v="0"/>
    <n v="2025"/>
    <x v="8"/>
    <n v="3"/>
    <x v="0"/>
    <n v="36"/>
    <x v="0"/>
    <n v="0"/>
  </r>
  <r>
    <d v="2025-09-03T01:00:00"/>
    <n v="1"/>
    <x v="0"/>
    <n v="2025"/>
    <x v="8"/>
    <n v="3"/>
    <x v="0"/>
    <n v="36"/>
    <x v="1"/>
    <n v="1"/>
  </r>
  <r>
    <d v="2025-09-03T02:00:00"/>
    <n v="0"/>
    <x v="0"/>
    <n v="2025"/>
    <x v="8"/>
    <n v="3"/>
    <x v="0"/>
    <n v="36"/>
    <x v="2"/>
    <n v="0"/>
  </r>
  <r>
    <d v="2025-09-03T03:00:00"/>
    <n v="0"/>
    <x v="0"/>
    <n v="2025"/>
    <x v="8"/>
    <n v="3"/>
    <x v="0"/>
    <n v="36"/>
    <x v="3"/>
    <n v="0"/>
  </r>
  <r>
    <d v="2025-09-03T04:00:00"/>
    <n v="0"/>
    <x v="0"/>
    <n v="2025"/>
    <x v="8"/>
    <n v="3"/>
    <x v="0"/>
    <n v="36"/>
    <x v="4"/>
    <n v="0"/>
  </r>
  <r>
    <d v="2025-09-03T05:00:00"/>
    <n v="0"/>
    <x v="0"/>
    <n v="2025"/>
    <x v="8"/>
    <n v="3"/>
    <x v="0"/>
    <n v="36"/>
    <x v="5"/>
    <n v="0"/>
  </r>
  <r>
    <d v="2025-09-03T06:00:00"/>
    <n v="4"/>
    <x v="0"/>
    <n v="2025"/>
    <x v="8"/>
    <n v="3"/>
    <x v="0"/>
    <n v="36"/>
    <x v="6"/>
    <n v="4"/>
  </r>
  <r>
    <d v="2025-09-03T07:00:00"/>
    <n v="21"/>
    <x v="0"/>
    <n v="2025"/>
    <x v="8"/>
    <n v="3"/>
    <x v="0"/>
    <n v="36"/>
    <x v="7"/>
    <n v="21"/>
  </r>
  <r>
    <d v="2025-09-03T08:00:00"/>
    <n v="31"/>
    <x v="0"/>
    <n v="2025"/>
    <x v="8"/>
    <n v="3"/>
    <x v="0"/>
    <n v="36"/>
    <x v="8"/>
    <n v="31"/>
  </r>
  <r>
    <d v="2025-09-03T09:00:00"/>
    <n v="18"/>
    <x v="0"/>
    <n v="2025"/>
    <x v="8"/>
    <n v="3"/>
    <x v="0"/>
    <n v="36"/>
    <x v="9"/>
    <n v="18"/>
  </r>
  <r>
    <d v="2025-09-03T10:00:00"/>
    <n v="50"/>
    <x v="0"/>
    <n v="2025"/>
    <x v="8"/>
    <n v="3"/>
    <x v="0"/>
    <n v="36"/>
    <x v="10"/>
    <n v="50"/>
  </r>
  <r>
    <d v="2025-09-03T11:00:00"/>
    <n v="17"/>
    <x v="0"/>
    <n v="2025"/>
    <x v="8"/>
    <n v="3"/>
    <x v="0"/>
    <n v="36"/>
    <x v="11"/>
    <n v="17"/>
  </r>
  <r>
    <d v="2025-09-03T12:00:00"/>
    <n v="29"/>
    <x v="0"/>
    <n v="2025"/>
    <x v="8"/>
    <n v="3"/>
    <x v="0"/>
    <n v="36"/>
    <x v="12"/>
    <n v="29"/>
  </r>
  <r>
    <d v="2025-09-03T13:00:00"/>
    <n v="24"/>
    <x v="0"/>
    <n v="2025"/>
    <x v="8"/>
    <n v="3"/>
    <x v="0"/>
    <n v="36"/>
    <x v="13"/>
    <n v="24"/>
  </r>
  <r>
    <d v="2025-09-03T14:00:00"/>
    <n v="34"/>
    <x v="0"/>
    <n v="2025"/>
    <x v="8"/>
    <n v="3"/>
    <x v="0"/>
    <n v="36"/>
    <x v="14"/>
    <n v="34"/>
  </r>
  <r>
    <d v="2025-09-03T15:00:00"/>
    <n v="46"/>
    <x v="0"/>
    <n v="2025"/>
    <x v="8"/>
    <n v="3"/>
    <x v="0"/>
    <n v="36"/>
    <x v="15"/>
    <n v="46"/>
  </r>
  <r>
    <d v="2025-09-03T16:00:00"/>
    <n v="104"/>
    <x v="0"/>
    <n v="2025"/>
    <x v="8"/>
    <n v="3"/>
    <x v="0"/>
    <n v="36"/>
    <x v="16"/>
    <n v="104"/>
  </r>
  <r>
    <d v="2025-09-03T17:00:00"/>
    <n v="56"/>
    <x v="0"/>
    <n v="2025"/>
    <x v="8"/>
    <n v="3"/>
    <x v="0"/>
    <n v="36"/>
    <x v="17"/>
    <n v="56"/>
  </r>
  <r>
    <d v="2025-09-03T18:00:00"/>
    <n v="125"/>
    <x v="0"/>
    <n v="2025"/>
    <x v="8"/>
    <n v="3"/>
    <x v="0"/>
    <n v="36"/>
    <x v="18"/>
    <n v="125"/>
  </r>
  <r>
    <d v="2025-09-03T19:00:00"/>
    <n v="45"/>
    <x v="0"/>
    <n v="2025"/>
    <x v="8"/>
    <n v="3"/>
    <x v="0"/>
    <n v="36"/>
    <x v="19"/>
    <n v="45"/>
  </r>
  <r>
    <d v="2025-09-03T20:00:00"/>
    <n v="25"/>
    <x v="0"/>
    <n v="2025"/>
    <x v="8"/>
    <n v="3"/>
    <x v="0"/>
    <n v="36"/>
    <x v="20"/>
    <n v="25"/>
  </r>
  <r>
    <d v="2025-09-03T21:00:00"/>
    <n v="12"/>
    <x v="0"/>
    <n v="2025"/>
    <x v="8"/>
    <n v="3"/>
    <x v="0"/>
    <n v="36"/>
    <x v="21"/>
    <n v="12"/>
  </r>
  <r>
    <d v="2025-09-03T22:00:00"/>
    <n v="5"/>
    <x v="0"/>
    <n v="2025"/>
    <x v="8"/>
    <n v="3"/>
    <x v="0"/>
    <n v="36"/>
    <x v="22"/>
    <n v="5"/>
  </r>
  <r>
    <d v="2025-09-03T23:00:00"/>
    <n v="7"/>
    <x v="0"/>
    <n v="2025"/>
    <x v="8"/>
    <n v="3"/>
    <x v="0"/>
    <n v="36"/>
    <x v="23"/>
    <n v="7"/>
  </r>
  <r>
    <d v="2025-09-04T00:00:00"/>
    <n v="0"/>
    <x v="0"/>
    <n v="2025"/>
    <x v="8"/>
    <n v="4"/>
    <x v="1"/>
    <n v="36"/>
    <x v="0"/>
    <n v="0"/>
  </r>
  <r>
    <d v="2025-09-04T01:00:00"/>
    <n v="1"/>
    <x v="0"/>
    <n v="2025"/>
    <x v="8"/>
    <n v="4"/>
    <x v="1"/>
    <n v="36"/>
    <x v="1"/>
    <n v="1"/>
  </r>
  <r>
    <d v="2025-09-04T02:00:00"/>
    <n v="0"/>
    <x v="0"/>
    <n v="2025"/>
    <x v="8"/>
    <n v="4"/>
    <x v="1"/>
    <n v="36"/>
    <x v="2"/>
    <n v="0"/>
  </r>
  <r>
    <d v="2025-09-04T03:00:00"/>
    <n v="0"/>
    <x v="0"/>
    <n v="2025"/>
    <x v="8"/>
    <n v="4"/>
    <x v="1"/>
    <n v="36"/>
    <x v="3"/>
    <n v="0"/>
  </r>
  <r>
    <d v="2025-09-04T04:00:00"/>
    <n v="0"/>
    <x v="0"/>
    <n v="2025"/>
    <x v="8"/>
    <n v="4"/>
    <x v="1"/>
    <n v="36"/>
    <x v="4"/>
    <n v="0"/>
  </r>
  <r>
    <d v="2025-09-04T05:00:00"/>
    <n v="0"/>
    <x v="0"/>
    <n v="2025"/>
    <x v="8"/>
    <n v="4"/>
    <x v="1"/>
    <n v="36"/>
    <x v="5"/>
    <n v="0"/>
  </r>
  <r>
    <d v="2025-09-04T06:00:00"/>
    <n v="7"/>
    <x v="0"/>
    <n v="2025"/>
    <x v="8"/>
    <n v="4"/>
    <x v="1"/>
    <n v="36"/>
    <x v="6"/>
    <n v="7"/>
  </r>
  <r>
    <d v="2025-09-04T07:00:00"/>
    <n v="10"/>
    <x v="0"/>
    <n v="2025"/>
    <x v="8"/>
    <n v="4"/>
    <x v="1"/>
    <n v="36"/>
    <x v="7"/>
    <n v="10"/>
  </r>
  <r>
    <d v="2025-09-04T08:00:00"/>
    <n v="20"/>
    <x v="0"/>
    <n v="2025"/>
    <x v="8"/>
    <n v="4"/>
    <x v="1"/>
    <n v="36"/>
    <x v="8"/>
    <n v="20"/>
  </r>
  <r>
    <d v="2025-09-04T09:00:00"/>
    <n v="12"/>
    <x v="0"/>
    <n v="2025"/>
    <x v="8"/>
    <n v="4"/>
    <x v="1"/>
    <n v="36"/>
    <x v="9"/>
    <n v="12"/>
  </r>
  <r>
    <d v="2025-09-04T10:00:00"/>
    <n v="26"/>
    <x v="0"/>
    <n v="2025"/>
    <x v="8"/>
    <n v="4"/>
    <x v="1"/>
    <n v="36"/>
    <x v="10"/>
    <n v="26"/>
  </r>
  <r>
    <d v="2025-09-04T11:00:00"/>
    <n v="37"/>
    <x v="0"/>
    <n v="2025"/>
    <x v="8"/>
    <n v="4"/>
    <x v="1"/>
    <n v="36"/>
    <x v="11"/>
    <n v="37"/>
  </r>
  <r>
    <d v="2025-09-04T12:00:00"/>
    <n v="22"/>
    <x v="0"/>
    <n v="2025"/>
    <x v="8"/>
    <n v="4"/>
    <x v="1"/>
    <n v="36"/>
    <x v="12"/>
    <n v="22"/>
  </r>
  <r>
    <d v="2025-09-04T13:00:00"/>
    <n v="45"/>
    <x v="0"/>
    <n v="2025"/>
    <x v="8"/>
    <n v="4"/>
    <x v="1"/>
    <n v="36"/>
    <x v="13"/>
    <n v="45"/>
  </r>
  <r>
    <d v="2025-09-04T14:00:00"/>
    <n v="20"/>
    <x v="0"/>
    <n v="2025"/>
    <x v="8"/>
    <n v="4"/>
    <x v="1"/>
    <n v="36"/>
    <x v="14"/>
    <n v="20"/>
  </r>
  <r>
    <d v="2025-09-04T15:00:00"/>
    <n v="39"/>
    <x v="0"/>
    <n v="2025"/>
    <x v="8"/>
    <n v="4"/>
    <x v="1"/>
    <n v="36"/>
    <x v="15"/>
    <n v="39"/>
  </r>
  <r>
    <d v="2025-09-04T16:00:00"/>
    <n v="29"/>
    <x v="0"/>
    <n v="2025"/>
    <x v="8"/>
    <n v="4"/>
    <x v="1"/>
    <n v="36"/>
    <x v="16"/>
    <n v="29"/>
  </r>
  <r>
    <d v="2025-09-04T17:00:00"/>
    <n v="26"/>
    <x v="0"/>
    <n v="2025"/>
    <x v="8"/>
    <n v="4"/>
    <x v="1"/>
    <n v="36"/>
    <x v="17"/>
    <n v="26"/>
  </r>
  <r>
    <d v="2025-09-04T18:00:00"/>
    <n v="37"/>
    <x v="0"/>
    <n v="2025"/>
    <x v="8"/>
    <n v="4"/>
    <x v="1"/>
    <n v="36"/>
    <x v="18"/>
    <n v="37"/>
  </r>
  <r>
    <d v="2025-09-04T19:00:00"/>
    <n v="52"/>
    <x v="0"/>
    <n v="2025"/>
    <x v="8"/>
    <n v="4"/>
    <x v="1"/>
    <n v="36"/>
    <x v="19"/>
    <n v="52"/>
  </r>
  <r>
    <d v="2025-09-04T20:00:00"/>
    <n v="38"/>
    <x v="0"/>
    <n v="2025"/>
    <x v="8"/>
    <n v="4"/>
    <x v="1"/>
    <n v="36"/>
    <x v="20"/>
    <n v="38"/>
  </r>
  <r>
    <d v="2025-09-04T21:00:00"/>
    <n v="13"/>
    <x v="0"/>
    <n v="2025"/>
    <x v="8"/>
    <n v="4"/>
    <x v="1"/>
    <n v="36"/>
    <x v="21"/>
    <n v="13"/>
  </r>
  <r>
    <d v="2025-09-04T22:00:00"/>
    <n v="9"/>
    <x v="0"/>
    <n v="2025"/>
    <x v="8"/>
    <n v="4"/>
    <x v="1"/>
    <n v="36"/>
    <x v="22"/>
    <n v="9"/>
  </r>
  <r>
    <d v="2025-09-04T23:00:00"/>
    <n v="17"/>
    <x v="0"/>
    <n v="2025"/>
    <x v="8"/>
    <n v="4"/>
    <x v="1"/>
    <n v="36"/>
    <x v="23"/>
    <n v="17"/>
  </r>
  <r>
    <d v="2025-09-05T00:00:00"/>
    <n v="1"/>
    <x v="0"/>
    <n v="2025"/>
    <x v="8"/>
    <n v="5"/>
    <x v="2"/>
    <n v="36"/>
    <x v="0"/>
    <n v="1"/>
  </r>
  <r>
    <d v="2025-09-05T01:00:00"/>
    <n v="1"/>
    <x v="0"/>
    <n v="2025"/>
    <x v="8"/>
    <n v="5"/>
    <x v="2"/>
    <n v="36"/>
    <x v="1"/>
    <n v="1"/>
  </r>
  <r>
    <d v="2025-09-05T02:00:00"/>
    <n v="0"/>
    <x v="0"/>
    <n v="2025"/>
    <x v="8"/>
    <n v="5"/>
    <x v="2"/>
    <n v="36"/>
    <x v="2"/>
    <n v="0"/>
  </r>
  <r>
    <d v="2025-09-05T03:00:00"/>
    <n v="1"/>
    <x v="0"/>
    <n v="2025"/>
    <x v="8"/>
    <n v="5"/>
    <x v="2"/>
    <n v="36"/>
    <x v="3"/>
    <n v="1"/>
  </r>
  <r>
    <d v="2025-09-05T04:00:00"/>
    <n v="0"/>
    <x v="0"/>
    <n v="2025"/>
    <x v="8"/>
    <n v="5"/>
    <x v="2"/>
    <n v="36"/>
    <x v="4"/>
    <n v="0"/>
  </r>
  <r>
    <d v="2025-09-05T05:00:00"/>
    <n v="1"/>
    <x v="0"/>
    <n v="2025"/>
    <x v="8"/>
    <n v="5"/>
    <x v="2"/>
    <n v="36"/>
    <x v="5"/>
    <n v="1"/>
  </r>
  <r>
    <d v="2025-09-05T06:00:00"/>
    <n v="5"/>
    <x v="0"/>
    <n v="2025"/>
    <x v="8"/>
    <n v="5"/>
    <x v="2"/>
    <n v="36"/>
    <x v="6"/>
    <n v="5"/>
  </r>
  <r>
    <d v="2025-09-05T07:00:00"/>
    <n v="4"/>
    <x v="0"/>
    <n v="2025"/>
    <x v="8"/>
    <n v="5"/>
    <x v="2"/>
    <n v="36"/>
    <x v="7"/>
    <n v="4"/>
  </r>
  <r>
    <d v="2025-09-05T08:00:00"/>
    <n v="10"/>
    <x v="0"/>
    <n v="2025"/>
    <x v="8"/>
    <n v="5"/>
    <x v="2"/>
    <n v="36"/>
    <x v="8"/>
    <n v="10"/>
  </r>
  <r>
    <d v="2025-09-05T09:00:00"/>
    <n v="60"/>
    <x v="0"/>
    <n v="2025"/>
    <x v="8"/>
    <n v="5"/>
    <x v="2"/>
    <n v="36"/>
    <x v="9"/>
    <n v="60"/>
  </r>
  <r>
    <d v="2025-09-05T10:00:00"/>
    <n v="27"/>
    <x v="0"/>
    <n v="2025"/>
    <x v="8"/>
    <n v="5"/>
    <x v="2"/>
    <n v="36"/>
    <x v="10"/>
    <n v="27"/>
  </r>
  <r>
    <d v="2025-09-05T11:00:00"/>
    <n v="122"/>
    <x v="0"/>
    <n v="2025"/>
    <x v="8"/>
    <n v="5"/>
    <x v="2"/>
    <n v="36"/>
    <x v="11"/>
    <n v="122"/>
  </r>
  <r>
    <d v="2025-09-05T12:00:00"/>
    <n v="32"/>
    <x v="0"/>
    <n v="2025"/>
    <x v="8"/>
    <n v="5"/>
    <x v="2"/>
    <n v="36"/>
    <x v="12"/>
    <n v="32"/>
  </r>
  <r>
    <d v="2025-09-05T13:00:00"/>
    <n v="20"/>
    <x v="0"/>
    <n v="2025"/>
    <x v="8"/>
    <n v="5"/>
    <x v="2"/>
    <n v="36"/>
    <x v="13"/>
    <n v="20"/>
  </r>
  <r>
    <d v="2025-09-05T14:00:00"/>
    <n v="37"/>
    <x v="0"/>
    <n v="2025"/>
    <x v="8"/>
    <n v="5"/>
    <x v="2"/>
    <n v="36"/>
    <x v="14"/>
    <n v="37"/>
  </r>
  <r>
    <d v="2025-09-05T15:00:00"/>
    <n v="78"/>
    <x v="0"/>
    <n v="2025"/>
    <x v="8"/>
    <n v="5"/>
    <x v="2"/>
    <n v="36"/>
    <x v="15"/>
    <n v="78"/>
  </r>
  <r>
    <d v="2025-09-05T16:00:00"/>
    <n v="81"/>
    <x v="0"/>
    <n v="2025"/>
    <x v="8"/>
    <n v="5"/>
    <x v="2"/>
    <n v="36"/>
    <x v="16"/>
    <n v="81"/>
  </r>
  <r>
    <d v="2025-09-05T17:00:00"/>
    <n v="45"/>
    <x v="0"/>
    <n v="2025"/>
    <x v="8"/>
    <n v="5"/>
    <x v="2"/>
    <n v="36"/>
    <x v="17"/>
    <n v="45"/>
  </r>
  <r>
    <d v="2025-09-05T18:00:00"/>
    <n v="102"/>
    <x v="0"/>
    <n v="2025"/>
    <x v="8"/>
    <n v="5"/>
    <x v="2"/>
    <n v="36"/>
    <x v="18"/>
    <n v="102"/>
  </r>
  <r>
    <d v="2025-09-05T19:00:00"/>
    <n v="72"/>
    <x v="0"/>
    <n v="2025"/>
    <x v="8"/>
    <n v="5"/>
    <x v="2"/>
    <n v="36"/>
    <x v="19"/>
    <n v="72"/>
  </r>
  <r>
    <d v="2025-09-05T20:00:00"/>
    <n v="42"/>
    <x v="0"/>
    <n v="2025"/>
    <x v="8"/>
    <n v="5"/>
    <x v="2"/>
    <n v="36"/>
    <x v="20"/>
    <n v="42"/>
  </r>
  <r>
    <d v="2025-09-05T21:00:00"/>
    <n v="27"/>
    <x v="0"/>
    <n v="2025"/>
    <x v="8"/>
    <n v="5"/>
    <x v="2"/>
    <n v="36"/>
    <x v="21"/>
    <n v="27"/>
  </r>
  <r>
    <d v="2025-09-05T22:00:00"/>
    <n v="76"/>
    <x v="0"/>
    <n v="2025"/>
    <x v="8"/>
    <n v="5"/>
    <x v="2"/>
    <n v="36"/>
    <x v="22"/>
    <n v="76"/>
  </r>
  <r>
    <d v="2025-09-05T23:00:00"/>
    <n v="16"/>
    <x v="0"/>
    <n v="2025"/>
    <x v="8"/>
    <n v="5"/>
    <x v="2"/>
    <n v="36"/>
    <x v="23"/>
    <n v="16"/>
  </r>
  <r>
    <d v="2025-09-06T00:00:00"/>
    <n v="0"/>
    <x v="10"/>
    <n v="2025"/>
    <x v="8"/>
    <n v="6"/>
    <x v="3"/>
    <n v="36"/>
    <x v="0"/>
    <n v="0"/>
  </r>
  <r>
    <d v="2025-09-06T01:00:00"/>
    <n v="14"/>
    <x v="10"/>
    <n v="2025"/>
    <x v="8"/>
    <n v="6"/>
    <x v="3"/>
    <n v="36"/>
    <x v="1"/>
    <n v="14"/>
  </r>
  <r>
    <d v="2025-09-06T02:00:00"/>
    <n v="7"/>
    <x v="10"/>
    <n v="2025"/>
    <x v="8"/>
    <n v="6"/>
    <x v="3"/>
    <n v="36"/>
    <x v="2"/>
    <n v="7"/>
  </r>
  <r>
    <d v="2025-09-06T03:00:00"/>
    <n v="15"/>
    <x v="10"/>
    <n v="2025"/>
    <x v="8"/>
    <n v="6"/>
    <x v="3"/>
    <n v="36"/>
    <x v="3"/>
    <n v="15"/>
  </r>
  <r>
    <d v="2025-09-06T04:00:00"/>
    <n v="0"/>
    <x v="10"/>
    <n v="2025"/>
    <x v="8"/>
    <n v="6"/>
    <x v="3"/>
    <n v="36"/>
    <x v="4"/>
    <n v="0"/>
  </r>
  <r>
    <d v="2025-09-06T05:00:00"/>
    <n v="3"/>
    <x v="10"/>
    <n v="2025"/>
    <x v="8"/>
    <n v="6"/>
    <x v="3"/>
    <n v="36"/>
    <x v="5"/>
    <n v="3"/>
  </r>
  <r>
    <d v="2025-09-06T06:00:00"/>
    <n v="0"/>
    <x v="10"/>
    <n v="2025"/>
    <x v="8"/>
    <n v="6"/>
    <x v="3"/>
    <n v="36"/>
    <x v="6"/>
    <n v="0"/>
  </r>
  <r>
    <d v="2025-09-06T07:00:00"/>
    <n v="10"/>
    <x v="10"/>
    <n v="2025"/>
    <x v="8"/>
    <n v="6"/>
    <x v="3"/>
    <n v="36"/>
    <x v="7"/>
    <n v="10"/>
  </r>
  <r>
    <d v="2025-09-06T08:00:00"/>
    <n v="10"/>
    <x v="10"/>
    <n v="2025"/>
    <x v="8"/>
    <n v="6"/>
    <x v="3"/>
    <n v="36"/>
    <x v="8"/>
    <n v="10"/>
  </r>
  <r>
    <d v="2025-09-06T09:00:00"/>
    <n v="24"/>
    <x v="10"/>
    <n v="2025"/>
    <x v="8"/>
    <n v="6"/>
    <x v="3"/>
    <n v="36"/>
    <x v="9"/>
    <n v="24"/>
  </r>
  <r>
    <d v="2025-09-06T10:00:00"/>
    <n v="17"/>
    <x v="10"/>
    <n v="2025"/>
    <x v="8"/>
    <n v="6"/>
    <x v="3"/>
    <n v="36"/>
    <x v="10"/>
    <n v="17"/>
  </r>
  <r>
    <d v="2025-09-06T11:00:00"/>
    <n v="56"/>
    <x v="10"/>
    <n v="2025"/>
    <x v="8"/>
    <n v="6"/>
    <x v="3"/>
    <n v="36"/>
    <x v="11"/>
    <n v="56"/>
  </r>
  <r>
    <d v="2025-09-06T12:00:00"/>
    <n v="105"/>
    <x v="10"/>
    <n v="2025"/>
    <x v="8"/>
    <n v="6"/>
    <x v="3"/>
    <n v="36"/>
    <x v="12"/>
    <n v="105"/>
  </r>
  <r>
    <d v="2025-09-06T13:00:00"/>
    <n v="88"/>
    <x v="10"/>
    <n v="2025"/>
    <x v="8"/>
    <n v="6"/>
    <x v="3"/>
    <n v="36"/>
    <x v="13"/>
    <n v="88"/>
  </r>
  <r>
    <d v="2025-09-06T14:00:00"/>
    <n v="135"/>
    <x v="10"/>
    <n v="2025"/>
    <x v="8"/>
    <n v="6"/>
    <x v="3"/>
    <n v="36"/>
    <x v="14"/>
    <n v="135"/>
  </r>
  <r>
    <d v="2025-09-06T15:00:00"/>
    <n v="95"/>
    <x v="10"/>
    <n v="2025"/>
    <x v="8"/>
    <n v="6"/>
    <x v="3"/>
    <n v="36"/>
    <x v="15"/>
    <n v="95"/>
  </r>
  <r>
    <d v="2025-09-06T16:00:00"/>
    <n v="86"/>
    <x v="10"/>
    <n v="2025"/>
    <x v="8"/>
    <n v="6"/>
    <x v="3"/>
    <n v="36"/>
    <x v="16"/>
    <n v="86"/>
  </r>
  <r>
    <d v="2025-09-06T17:00:00"/>
    <n v="222"/>
    <x v="10"/>
    <n v="2025"/>
    <x v="8"/>
    <n v="6"/>
    <x v="3"/>
    <n v="36"/>
    <x v="17"/>
    <n v="222"/>
  </r>
  <r>
    <d v="2025-09-06T18:00:00"/>
    <n v="709"/>
    <x v="10"/>
    <n v="2025"/>
    <x v="8"/>
    <n v="6"/>
    <x v="3"/>
    <n v="36"/>
    <x v="18"/>
    <n v="709"/>
  </r>
  <r>
    <d v="2025-09-06T19:00:00"/>
    <n v="1519"/>
    <x v="10"/>
    <n v="2025"/>
    <x v="8"/>
    <n v="6"/>
    <x v="3"/>
    <n v="36"/>
    <x v="19"/>
    <n v="1519"/>
  </r>
  <r>
    <d v="2025-09-06T20:00:00"/>
    <n v="1786"/>
    <x v="10"/>
    <n v="2025"/>
    <x v="8"/>
    <n v="6"/>
    <x v="3"/>
    <n v="36"/>
    <x v="20"/>
    <n v="1786"/>
  </r>
  <r>
    <d v="2025-09-06T21:00:00"/>
    <n v="753"/>
    <x v="10"/>
    <n v="2025"/>
    <x v="8"/>
    <n v="6"/>
    <x v="3"/>
    <n v="36"/>
    <x v="21"/>
    <n v="753"/>
  </r>
  <r>
    <d v="2025-09-06T22:00:00"/>
    <n v="201"/>
    <x v="10"/>
    <n v="2025"/>
    <x v="8"/>
    <n v="6"/>
    <x v="3"/>
    <n v="36"/>
    <x v="22"/>
    <n v="201"/>
  </r>
  <r>
    <d v="2025-09-06T23:00:00"/>
    <n v="337"/>
    <x v="10"/>
    <n v="2025"/>
    <x v="8"/>
    <n v="6"/>
    <x v="3"/>
    <n v="36"/>
    <x v="23"/>
    <n v="337"/>
  </r>
  <r>
    <d v="2025-09-07T00:00:00"/>
    <n v="0"/>
    <x v="0"/>
    <n v="2025"/>
    <x v="8"/>
    <n v="7"/>
    <x v="4"/>
    <n v="36"/>
    <x v="0"/>
    <n v="0"/>
  </r>
  <r>
    <d v="2025-09-07T01:00:00"/>
    <n v="26"/>
    <x v="0"/>
    <n v="2025"/>
    <x v="8"/>
    <n v="7"/>
    <x v="4"/>
    <n v="36"/>
    <x v="1"/>
    <n v="26"/>
  </r>
  <r>
    <d v="2025-09-07T02:00:00"/>
    <n v="8"/>
    <x v="0"/>
    <n v="2025"/>
    <x v="8"/>
    <n v="7"/>
    <x v="4"/>
    <n v="36"/>
    <x v="2"/>
    <n v="8"/>
  </r>
  <r>
    <d v="2025-09-07T03:00:00"/>
    <n v="7"/>
    <x v="0"/>
    <n v="2025"/>
    <x v="8"/>
    <n v="7"/>
    <x v="4"/>
    <n v="36"/>
    <x v="3"/>
    <n v="7"/>
  </r>
  <r>
    <d v="2025-09-07T04:00:00"/>
    <n v="8"/>
    <x v="0"/>
    <n v="2025"/>
    <x v="8"/>
    <n v="7"/>
    <x v="4"/>
    <n v="36"/>
    <x v="4"/>
    <n v="8"/>
  </r>
  <r>
    <d v="2025-09-07T05:00:00"/>
    <n v="15"/>
    <x v="0"/>
    <n v="2025"/>
    <x v="8"/>
    <n v="7"/>
    <x v="4"/>
    <n v="36"/>
    <x v="5"/>
    <n v="15"/>
  </r>
  <r>
    <d v="2025-09-07T06:00:00"/>
    <n v="9"/>
    <x v="0"/>
    <n v="2025"/>
    <x v="8"/>
    <n v="7"/>
    <x v="4"/>
    <n v="36"/>
    <x v="6"/>
    <n v="9"/>
  </r>
  <r>
    <d v="2025-09-07T07:00:00"/>
    <n v="21"/>
    <x v="0"/>
    <n v="2025"/>
    <x v="8"/>
    <n v="7"/>
    <x v="4"/>
    <n v="36"/>
    <x v="7"/>
    <n v="21"/>
  </r>
  <r>
    <d v="2025-09-07T08:00:00"/>
    <n v="17"/>
    <x v="0"/>
    <n v="2025"/>
    <x v="8"/>
    <n v="7"/>
    <x v="4"/>
    <n v="36"/>
    <x v="8"/>
    <n v="17"/>
  </r>
  <r>
    <d v="2025-09-07T09:00:00"/>
    <n v="19"/>
    <x v="0"/>
    <n v="2025"/>
    <x v="8"/>
    <n v="7"/>
    <x v="4"/>
    <n v="36"/>
    <x v="9"/>
    <n v="19"/>
  </r>
  <r>
    <d v="2025-09-07T10:00:00"/>
    <n v="72"/>
    <x v="0"/>
    <n v="2025"/>
    <x v="8"/>
    <n v="7"/>
    <x v="4"/>
    <n v="36"/>
    <x v="10"/>
    <n v="72"/>
  </r>
  <r>
    <d v="2025-09-07T11:00:00"/>
    <n v="85"/>
    <x v="0"/>
    <n v="2025"/>
    <x v="8"/>
    <n v="7"/>
    <x v="4"/>
    <n v="36"/>
    <x v="11"/>
    <n v="85"/>
  </r>
  <r>
    <d v="2025-09-07T12:00:00"/>
    <n v="58"/>
    <x v="0"/>
    <n v="2025"/>
    <x v="8"/>
    <n v="7"/>
    <x v="4"/>
    <n v="36"/>
    <x v="12"/>
    <n v="58"/>
  </r>
  <r>
    <d v="2025-09-07T13:00:00"/>
    <n v="67"/>
    <x v="0"/>
    <n v="2025"/>
    <x v="8"/>
    <n v="7"/>
    <x v="4"/>
    <n v="36"/>
    <x v="13"/>
    <n v="67"/>
  </r>
  <r>
    <d v="2025-09-07T14:00:00"/>
    <n v="35"/>
    <x v="0"/>
    <n v="2025"/>
    <x v="8"/>
    <n v="7"/>
    <x v="4"/>
    <n v="36"/>
    <x v="14"/>
    <n v="35"/>
  </r>
  <r>
    <d v="2025-09-07T15:00:00"/>
    <n v="37"/>
    <x v="0"/>
    <n v="2025"/>
    <x v="8"/>
    <n v="7"/>
    <x v="4"/>
    <n v="36"/>
    <x v="15"/>
    <n v="37"/>
  </r>
  <r>
    <d v="2025-09-07T16:00:00"/>
    <n v="27"/>
    <x v="0"/>
    <n v="2025"/>
    <x v="8"/>
    <n v="7"/>
    <x v="4"/>
    <n v="36"/>
    <x v="16"/>
    <n v="27"/>
  </r>
  <r>
    <d v="2025-09-07T17:00:00"/>
    <n v="37"/>
    <x v="0"/>
    <n v="2025"/>
    <x v="8"/>
    <n v="7"/>
    <x v="4"/>
    <n v="36"/>
    <x v="17"/>
    <n v="37"/>
  </r>
  <r>
    <d v="2025-09-07T18:00:00"/>
    <n v="32"/>
    <x v="0"/>
    <n v="2025"/>
    <x v="8"/>
    <n v="7"/>
    <x v="4"/>
    <n v="36"/>
    <x v="18"/>
    <n v="32"/>
  </r>
  <r>
    <d v="2025-09-07T19:00:00"/>
    <n v="42"/>
    <x v="0"/>
    <n v="2025"/>
    <x v="8"/>
    <n v="7"/>
    <x v="4"/>
    <n v="36"/>
    <x v="19"/>
    <n v="42"/>
  </r>
  <r>
    <d v="2025-09-07T20:00:00"/>
    <n v="64"/>
    <x v="0"/>
    <n v="2025"/>
    <x v="8"/>
    <n v="7"/>
    <x v="4"/>
    <n v="36"/>
    <x v="20"/>
    <n v="64"/>
  </r>
  <r>
    <d v="2025-09-07T21:00:00"/>
    <n v="48"/>
    <x v="0"/>
    <n v="2025"/>
    <x v="8"/>
    <n v="7"/>
    <x v="4"/>
    <n v="36"/>
    <x v="21"/>
    <n v="48"/>
  </r>
  <r>
    <d v="2025-09-07T22:00:00"/>
    <n v="14"/>
    <x v="0"/>
    <n v="2025"/>
    <x v="8"/>
    <n v="7"/>
    <x v="4"/>
    <n v="36"/>
    <x v="22"/>
    <n v="14"/>
  </r>
  <r>
    <d v="2025-09-07T23:00:00"/>
    <n v="9"/>
    <x v="0"/>
    <n v="2025"/>
    <x v="8"/>
    <n v="7"/>
    <x v="4"/>
    <n v="36"/>
    <x v="23"/>
    <n v="9"/>
  </r>
  <r>
    <d v="2025-09-08T00:00:00"/>
    <n v="0"/>
    <x v="0"/>
    <n v="2025"/>
    <x v="8"/>
    <n v="8"/>
    <x v="5"/>
    <n v="37"/>
    <x v="0"/>
    <n v="0"/>
  </r>
  <r>
    <d v="2025-09-08T01:00:00"/>
    <n v="3"/>
    <x v="0"/>
    <n v="2025"/>
    <x v="8"/>
    <n v="8"/>
    <x v="5"/>
    <n v="37"/>
    <x v="1"/>
    <n v="3"/>
  </r>
  <r>
    <d v="2025-09-08T02:00:00"/>
    <n v="6"/>
    <x v="0"/>
    <n v="2025"/>
    <x v="8"/>
    <n v="8"/>
    <x v="5"/>
    <n v="37"/>
    <x v="2"/>
    <n v="6"/>
  </r>
  <r>
    <d v="2025-09-08T03:00:00"/>
    <n v="1"/>
    <x v="0"/>
    <n v="2025"/>
    <x v="8"/>
    <n v="8"/>
    <x v="5"/>
    <n v="37"/>
    <x v="3"/>
    <n v="1"/>
  </r>
  <r>
    <d v="2025-09-08T04:00:00"/>
    <n v="4"/>
    <x v="0"/>
    <n v="2025"/>
    <x v="8"/>
    <n v="8"/>
    <x v="5"/>
    <n v="37"/>
    <x v="4"/>
    <n v="4"/>
  </r>
  <r>
    <d v="2025-09-08T05:00:00"/>
    <n v="1"/>
    <x v="0"/>
    <n v="2025"/>
    <x v="8"/>
    <n v="8"/>
    <x v="5"/>
    <n v="37"/>
    <x v="5"/>
    <n v="1"/>
  </r>
  <r>
    <d v="2025-09-08T06:00:00"/>
    <n v="8"/>
    <x v="0"/>
    <n v="2025"/>
    <x v="8"/>
    <n v="8"/>
    <x v="5"/>
    <n v="37"/>
    <x v="6"/>
    <n v="8"/>
  </r>
  <r>
    <d v="2025-09-08T07:00:00"/>
    <n v="5"/>
    <x v="0"/>
    <n v="2025"/>
    <x v="8"/>
    <n v="8"/>
    <x v="5"/>
    <n v="37"/>
    <x v="7"/>
    <n v="5"/>
  </r>
  <r>
    <d v="2025-09-08T08:00:00"/>
    <n v="22"/>
    <x v="0"/>
    <n v="2025"/>
    <x v="8"/>
    <n v="8"/>
    <x v="5"/>
    <n v="37"/>
    <x v="8"/>
    <n v="22"/>
  </r>
  <r>
    <d v="2025-09-08T09:00:00"/>
    <n v="22"/>
    <x v="0"/>
    <n v="2025"/>
    <x v="8"/>
    <n v="8"/>
    <x v="5"/>
    <n v="37"/>
    <x v="9"/>
    <n v="22"/>
  </r>
  <r>
    <d v="2025-09-08T10:00:00"/>
    <n v="18"/>
    <x v="0"/>
    <n v="2025"/>
    <x v="8"/>
    <n v="8"/>
    <x v="5"/>
    <n v="37"/>
    <x v="10"/>
    <n v="18"/>
  </r>
  <r>
    <d v="2025-09-08T11:00:00"/>
    <n v="21"/>
    <x v="0"/>
    <n v="2025"/>
    <x v="8"/>
    <n v="8"/>
    <x v="5"/>
    <n v="37"/>
    <x v="11"/>
    <n v="21"/>
  </r>
  <r>
    <d v="2025-09-08T12:00:00"/>
    <n v="25"/>
    <x v="0"/>
    <n v="2025"/>
    <x v="8"/>
    <n v="8"/>
    <x v="5"/>
    <n v="37"/>
    <x v="12"/>
    <n v="25"/>
  </r>
  <r>
    <d v="2025-09-08T13:00:00"/>
    <n v="31"/>
    <x v="0"/>
    <n v="2025"/>
    <x v="8"/>
    <n v="8"/>
    <x v="5"/>
    <n v="37"/>
    <x v="13"/>
    <n v="31"/>
  </r>
  <r>
    <d v="2025-09-08T14:00:00"/>
    <n v="18"/>
    <x v="0"/>
    <n v="2025"/>
    <x v="8"/>
    <n v="8"/>
    <x v="5"/>
    <n v="37"/>
    <x v="14"/>
    <n v="18"/>
  </r>
  <r>
    <d v="2025-09-08T15:00:00"/>
    <n v="46"/>
    <x v="0"/>
    <n v="2025"/>
    <x v="8"/>
    <n v="8"/>
    <x v="5"/>
    <n v="37"/>
    <x v="15"/>
    <n v="46"/>
  </r>
  <r>
    <d v="2025-09-08T16:00:00"/>
    <n v="73"/>
    <x v="0"/>
    <n v="2025"/>
    <x v="8"/>
    <n v="8"/>
    <x v="5"/>
    <n v="37"/>
    <x v="16"/>
    <n v="73"/>
  </r>
  <r>
    <d v="2025-09-08T17:00:00"/>
    <n v="64"/>
    <x v="0"/>
    <n v="2025"/>
    <x v="8"/>
    <n v="8"/>
    <x v="5"/>
    <n v="37"/>
    <x v="17"/>
    <n v="64"/>
  </r>
  <r>
    <d v="2025-09-08T18:00:00"/>
    <n v="104"/>
    <x v="0"/>
    <n v="2025"/>
    <x v="8"/>
    <n v="8"/>
    <x v="5"/>
    <n v="37"/>
    <x v="18"/>
    <n v="104"/>
  </r>
  <r>
    <d v="2025-09-08T19:00:00"/>
    <n v="59"/>
    <x v="0"/>
    <n v="2025"/>
    <x v="8"/>
    <n v="8"/>
    <x v="5"/>
    <n v="37"/>
    <x v="19"/>
    <n v="59"/>
  </r>
  <r>
    <d v="2025-09-08T20:00:00"/>
    <n v="18"/>
    <x v="0"/>
    <n v="2025"/>
    <x v="8"/>
    <n v="8"/>
    <x v="5"/>
    <n v="37"/>
    <x v="20"/>
    <n v="18"/>
  </r>
  <r>
    <d v="2025-09-08T21:00:00"/>
    <n v="6"/>
    <x v="0"/>
    <n v="2025"/>
    <x v="8"/>
    <n v="8"/>
    <x v="5"/>
    <n v="37"/>
    <x v="21"/>
    <n v="6"/>
  </r>
  <r>
    <d v="2025-09-08T22:00:00"/>
    <n v="16"/>
    <x v="0"/>
    <n v="2025"/>
    <x v="8"/>
    <n v="8"/>
    <x v="5"/>
    <n v="37"/>
    <x v="22"/>
    <n v="16"/>
  </r>
  <r>
    <d v="2025-09-08T23:00:00"/>
    <n v="4"/>
    <x v="0"/>
    <n v="2025"/>
    <x v="8"/>
    <n v="8"/>
    <x v="5"/>
    <n v="37"/>
    <x v="23"/>
    <n v="4"/>
  </r>
  <r>
    <d v="2025-09-09T00:00:00"/>
    <n v="0"/>
    <x v="0"/>
    <n v="2025"/>
    <x v="8"/>
    <n v="9"/>
    <x v="6"/>
    <n v="37"/>
    <x v="0"/>
    <n v="0"/>
  </r>
  <r>
    <d v="2025-09-09T01:00:00"/>
    <n v="0"/>
    <x v="0"/>
    <n v="2025"/>
    <x v="8"/>
    <n v="9"/>
    <x v="6"/>
    <n v="37"/>
    <x v="1"/>
    <n v="0"/>
  </r>
  <r>
    <d v="2025-09-09T02:00:00"/>
    <n v="2"/>
    <x v="0"/>
    <n v="2025"/>
    <x v="8"/>
    <n v="9"/>
    <x v="6"/>
    <n v="37"/>
    <x v="2"/>
    <n v="2"/>
  </r>
  <r>
    <d v="2025-09-09T03:00:00"/>
    <n v="0"/>
    <x v="0"/>
    <n v="2025"/>
    <x v="8"/>
    <n v="9"/>
    <x v="6"/>
    <n v="37"/>
    <x v="3"/>
    <n v="0"/>
  </r>
  <r>
    <d v="2025-09-09T04:00:00"/>
    <n v="0"/>
    <x v="0"/>
    <n v="2025"/>
    <x v="8"/>
    <n v="9"/>
    <x v="6"/>
    <n v="37"/>
    <x v="4"/>
    <n v="0"/>
  </r>
  <r>
    <d v="2025-09-09T05:00:00"/>
    <n v="4"/>
    <x v="0"/>
    <n v="2025"/>
    <x v="8"/>
    <n v="9"/>
    <x v="6"/>
    <n v="37"/>
    <x v="5"/>
    <n v="4"/>
  </r>
  <r>
    <d v="2025-09-09T06:00:00"/>
    <n v="0"/>
    <x v="0"/>
    <n v="2025"/>
    <x v="8"/>
    <n v="9"/>
    <x v="6"/>
    <n v="37"/>
    <x v="6"/>
    <n v="0"/>
  </r>
  <r>
    <d v="2025-09-09T07:00:00"/>
    <n v="9"/>
    <x v="0"/>
    <n v="2025"/>
    <x v="8"/>
    <n v="9"/>
    <x v="6"/>
    <n v="37"/>
    <x v="7"/>
    <n v="9"/>
  </r>
  <r>
    <d v="2025-09-09T08:00:00"/>
    <n v="10"/>
    <x v="0"/>
    <n v="2025"/>
    <x v="8"/>
    <n v="9"/>
    <x v="6"/>
    <n v="37"/>
    <x v="8"/>
    <n v="10"/>
  </r>
  <r>
    <d v="2025-09-09T09:00:00"/>
    <n v="26"/>
    <x v="0"/>
    <n v="2025"/>
    <x v="8"/>
    <n v="9"/>
    <x v="6"/>
    <n v="37"/>
    <x v="9"/>
    <n v="26"/>
  </r>
  <r>
    <d v="2025-09-09T10:00:00"/>
    <n v="14"/>
    <x v="0"/>
    <n v="2025"/>
    <x v="8"/>
    <n v="9"/>
    <x v="6"/>
    <n v="37"/>
    <x v="10"/>
    <n v="14"/>
  </r>
  <r>
    <d v="2025-09-09T11:00:00"/>
    <n v="28"/>
    <x v="0"/>
    <n v="2025"/>
    <x v="8"/>
    <n v="9"/>
    <x v="6"/>
    <n v="37"/>
    <x v="11"/>
    <n v="28"/>
  </r>
  <r>
    <d v="2025-09-09T12:00:00"/>
    <n v="26"/>
    <x v="0"/>
    <n v="2025"/>
    <x v="8"/>
    <n v="9"/>
    <x v="6"/>
    <n v="37"/>
    <x v="12"/>
    <n v="26"/>
  </r>
  <r>
    <d v="2025-09-09T13:00:00"/>
    <n v="16"/>
    <x v="0"/>
    <n v="2025"/>
    <x v="8"/>
    <n v="9"/>
    <x v="6"/>
    <n v="37"/>
    <x v="13"/>
    <n v="16"/>
  </r>
  <r>
    <d v="2025-09-09T14:00:00"/>
    <n v="26"/>
    <x v="0"/>
    <n v="2025"/>
    <x v="8"/>
    <n v="9"/>
    <x v="6"/>
    <n v="37"/>
    <x v="14"/>
    <n v="26"/>
  </r>
  <r>
    <d v="2025-09-09T15:00:00"/>
    <n v="46"/>
    <x v="0"/>
    <n v="2025"/>
    <x v="8"/>
    <n v="9"/>
    <x v="6"/>
    <n v="37"/>
    <x v="15"/>
    <n v="46"/>
  </r>
  <r>
    <d v="2025-09-09T16:00:00"/>
    <n v="37"/>
    <x v="0"/>
    <n v="2025"/>
    <x v="8"/>
    <n v="9"/>
    <x v="6"/>
    <n v="37"/>
    <x v="16"/>
    <n v="37"/>
  </r>
  <r>
    <d v="2025-09-09T17:00:00"/>
    <n v="51"/>
    <x v="0"/>
    <n v="2025"/>
    <x v="8"/>
    <n v="9"/>
    <x v="6"/>
    <n v="37"/>
    <x v="17"/>
    <n v="51"/>
  </r>
  <r>
    <d v="2025-09-09T18:00:00"/>
    <n v="84"/>
    <x v="0"/>
    <n v="2025"/>
    <x v="8"/>
    <n v="9"/>
    <x v="6"/>
    <n v="37"/>
    <x v="18"/>
    <n v="84"/>
  </r>
  <r>
    <d v="2025-09-09T19:00:00"/>
    <n v="81"/>
    <x v="0"/>
    <n v="2025"/>
    <x v="8"/>
    <n v="9"/>
    <x v="6"/>
    <n v="37"/>
    <x v="19"/>
    <n v="81"/>
  </r>
  <r>
    <d v="2025-09-09T20:00:00"/>
    <n v="37"/>
    <x v="0"/>
    <n v="2025"/>
    <x v="8"/>
    <n v="9"/>
    <x v="6"/>
    <n v="37"/>
    <x v="20"/>
    <n v="37"/>
  </r>
  <r>
    <d v="2025-09-09T21:00:00"/>
    <n v="12"/>
    <x v="0"/>
    <n v="2025"/>
    <x v="8"/>
    <n v="9"/>
    <x v="6"/>
    <n v="37"/>
    <x v="21"/>
    <n v="12"/>
  </r>
  <r>
    <d v="2025-09-09T22:00:00"/>
    <n v="6"/>
    <x v="0"/>
    <n v="2025"/>
    <x v="8"/>
    <n v="9"/>
    <x v="6"/>
    <n v="37"/>
    <x v="22"/>
    <n v="6"/>
  </r>
  <r>
    <d v="2025-09-09T23:00:00"/>
    <n v="4"/>
    <x v="0"/>
    <n v="2025"/>
    <x v="8"/>
    <n v="9"/>
    <x v="6"/>
    <n v="37"/>
    <x v="23"/>
    <n v="4"/>
  </r>
  <r>
    <d v="2025-09-10T00:00:00"/>
    <n v="0"/>
    <x v="0"/>
    <n v="2025"/>
    <x v="8"/>
    <n v="10"/>
    <x v="0"/>
    <n v="37"/>
    <x v="0"/>
    <n v="0"/>
  </r>
  <r>
    <d v="2025-09-10T01:00:00"/>
    <n v="4"/>
    <x v="0"/>
    <n v="2025"/>
    <x v="8"/>
    <n v="10"/>
    <x v="0"/>
    <n v="37"/>
    <x v="1"/>
    <n v="4"/>
  </r>
  <r>
    <d v="2025-09-10T02:00:00"/>
    <n v="1"/>
    <x v="0"/>
    <n v="2025"/>
    <x v="8"/>
    <n v="10"/>
    <x v="0"/>
    <n v="37"/>
    <x v="2"/>
    <n v="1"/>
  </r>
  <r>
    <d v="2025-09-10T03:00:00"/>
    <n v="4"/>
    <x v="0"/>
    <n v="2025"/>
    <x v="8"/>
    <n v="10"/>
    <x v="0"/>
    <n v="37"/>
    <x v="3"/>
    <n v="4"/>
  </r>
  <r>
    <d v="2025-09-10T04:00:00"/>
    <n v="2"/>
    <x v="0"/>
    <n v="2025"/>
    <x v="8"/>
    <n v="10"/>
    <x v="0"/>
    <n v="37"/>
    <x v="4"/>
    <n v="2"/>
  </r>
  <r>
    <d v="2025-09-10T05:00:00"/>
    <n v="1"/>
    <x v="0"/>
    <n v="2025"/>
    <x v="8"/>
    <n v="10"/>
    <x v="0"/>
    <n v="37"/>
    <x v="5"/>
    <n v="1"/>
  </r>
  <r>
    <d v="2025-09-10T06:00:00"/>
    <n v="12"/>
    <x v="0"/>
    <n v="2025"/>
    <x v="8"/>
    <n v="10"/>
    <x v="0"/>
    <n v="37"/>
    <x v="6"/>
    <n v="12"/>
  </r>
  <r>
    <d v="2025-09-10T07:00:00"/>
    <n v="29"/>
    <x v="0"/>
    <n v="2025"/>
    <x v="8"/>
    <n v="10"/>
    <x v="0"/>
    <n v="37"/>
    <x v="7"/>
    <n v="29"/>
  </r>
  <r>
    <d v="2025-09-10T08:00:00"/>
    <n v="15"/>
    <x v="0"/>
    <n v="2025"/>
    <x v="8"/>
    <n v="10"/>
    <x v="0"/>
    <n v="37"/>
    <x v="8"/>
    <n v="15"/>
  </r>
  <r>
    <d v="2025-09-10T09:00:00"/>
    <n v="21"/>
    <x v="0"/>
    <n v="2025"/>
    <x v="8"/>
    <n v="10"/>
    <x v="0"/>
    <n v="37"/>
    <x v="9"/>
    <n v="21"/>
  </r>
  <r>
    <d v="2025-09-10T10:00:00"/>
    <n v="31"/>
    <x v="0"/>
    <n v="2025"/>
    <x v="8"/>
    <n v="10"/>
    <x v="0"/>
    <n v="37"/>
    <x v="10"/>
    <n v="31"/>
  </r>
  <r>
    <d v="2025-09-10T11:00:00"/>
    <n v="49"/>
    <x v="0"/>
    <n v="2025"/>
    <x v="8"/>
    <n v="10"/>
    <x v="0"/>
    <n v="37"/>
    <x v="11"/>
    <n v="49"/>
  </r>
  <r>
    <d v="2025-09-10T12:00:00"/>
    <n v="13"/>
    <x v="0"/>
    <n v="2025"/>
    <x v="8"/>
    <n v="10"/>
    <x v="0"/>
    <n v="37"/>
    <x v="12"/>
    <n v="13"/>
  </r>
  <r>
    <d v="2025-09-10T13:00:00"/>
    <n v="17"/>
    <x v="0"/>
    <n v="2025"/>
    <x v="8"/>
    <n v="10"/>
    <x v="0"/>
    <n v="37"/>
    <x v="13"/>
    <n v="17"/>
  </r>
  <r>
    <d v="2025-09-10T14:00:00"/>
    <n v="19"/>
    <x v="0"/>
    <n v="2025"/>
    <x v="8"/>
    <n v="10"/>
    <x v="0"/>
    <n v="37"/>
    <x v="14"/>
    <n v="19"/>
  </r>
  <r>
    <d v="2025-09-10T15:00:00"/>
    <n v="77"/>
    <x v="0"/>
    <n v="2025"/>
    <x v="8"/>
    <n v="10"/>
    <x v="0"/>
    <n v="37"/>
    <x v="15"/>
    <n v="77"/>
  </r>
  <r>
    <d v="2025-09-10T16:00:00"/>
    <n v="38"/>
    <x v="0"/>
    <n v="2025"/>
    <x v="8"/>
    <n v="10"/>
    <x v="0"/>
    <n v="37"/>
    <x v="16"/>
    <n v="38"/>
  </r>
  <r>
    <d v="2025-09-10T17:00:00"/>
    <n v="66"/>
    <x v="0"/>
    <n v="2025"/>
    <x v="8"/>
    <n v="10"/>
    <x v="0"/>
    <n v="37"/>
    <x v="17"/>
    <n v="66"/>
  </r>
  <r>
    <d v="2025-09-10T18:00:00"/>
    <n v="118"/>
    <x v="0"/>
    <n v="2025"/>
    <x v="8"/>
    <n v="10"/>
    <x v="0"/>
    <n v="37"/>
    <x v="18"/>
    <n v="118"/>
  </r>
  <r>
    <d v="2025-09-10T19:00:00"/>
    <n v="127"/>
    <x v="0"/>
    <n v="2025"/>
    <x v="8"/>
    <n v="10"/>
    <x v="0"/>
    <n v="37"/>
    <x v="19"/>
    <n v="127"/>
  </r>
  <r>
    <d v="2025-09-10T20:00:00"/>
    <n v="34"/>
    <x v="0"/>
    <n v="2025"/>
    <x v="8"/>
    <n v="10"/>
    <x v="0"/>
    <n v="37"/>
    <x v="20"/>
    <n v="34"/>
  </r>
  <r>
    <d v="2025-09-10T21:00:00"/>
    <n v="40"/>
    <x v="0"/>
    <n v="2025"/>
    <x v="8"/>
    <n v="10"/>
    <x v="0"/>
    <n v="37"/>
    <x v="21"/>
    <n v="40"/>
  </r>
  <r>
    <d v="2025-09-10T22:00:00"/>
    <n v="21"/>
    <x v="0"/>
    <n v="2025"/>
    <x v="8"/>
    <n v="10"/>
    <x v="0"/>
    <n v="37"/>
    <x v="22"/>
    <n v="21"/>
  </r>
  <r>
    <d v="2025-09-10T23:00:00"/>
    <n v="10"/>
    <x v="0"/>
    <n v="2025"/>
    <x v="8"/>
    <n v="10"/>
    <x v="0"/>
    <n v="37"/>
    <x v="23"/>
    <n v="10"/>
  </r>
  <r>
    <d v="2025-09-11T00:00:00"/>
    <n v="0"/>
    <x v="0"/>
    <n v="2025"/>
    <x v="8"/>
    <n v="11"/>
    <x v="1"/>
    <n v="37"/>
    <x v="0"/>
    <n v="0"/>
  </r>
  <r>
    <d v="2025-09-11T01:00:00"/>
    <n v="1"/>
    <x v="0"/>
    <n v="2025"/>
    <x v="8"/>
    <n v="11"/>
    <x v="1"/>
    <n v="37"/>
    <x v="1"/>
    <n v="1"/>
  </r>
  <r>
    <d v="2025-09-11T02:00:00"/>
    <n v="0"/>
    <x v="0"/>
    <n v="2025"/>
    <x v="8"/>
    <n v="11"/>
    <x v="1"/>
    <n v="37"/>
    <x v="2"/>
    <n v="0"/>
  </r>
  <r>
    <d v="2025-09-11T03:00:00"/>
    <n v="0"/>
    <x v="0"/>
    <n v="2025"/>
    <x v="8"/>
    <n v="11"/>
    <x v="1"/>
    <n v="37"/>
    <x v="3"/>
    <n v="0"/>
  </r>
  <r>
    <d v="2025-09-11T04:00:00"/>
    <n v="0"/>
    <x v="0"/>
    <n v="2025"/>
    <x v="8"/>
    <n v="11"/>
    <x v="1"/>
    <n v="37"/>
    <x v="4"/>
    <n v="0"/>
  </r>
  <r>
    <d v="2025-09-11T05:00:00"/>
    <n v="1"/>
    <x v="0"/>
    <n v="2025"/>
    <x v="8"/>
    <n v="11"/>
    <x v="1"/>
    <n v="37"/>
    <x v="5"/>
    <n v="1"/>
  </r>
  <r>
    <d v="2025-09-11T06:00:00"/>
    <n v="4"/>
    <x v="0"/>
    <n v="2025"/>
    <x v="8"/>
    <n v="11"/>
    <x v="1"/>
    <n v="37"/>
    <x v="6"/>
    <n v="4"/>
  </r>
  <r>
    <d v="2025-09-11T07:00:00"/>
    <n v="7"/>
    <x v="0"/>
    <n v="2025"/>
    <x v="8"/>
    <n v="11"/>
    <x v="1"/>
    <n v="37"/>
    <x v="7"/>
    <n v="7"/>
  </r>
  <r>
    <d v="2025-09-11T08:00:00"/>
    <n v="7"/>
    <x v="0"/>
    <n v="2025"/>
    <x v="8"/>
    <n v="11"/>
    <x v="1"/>
    <n v="37"/>
    <x v="8"/>
    <n v="7"/>
  </r>
  <r>
    <d v="2025-09-11T09:00:00"/>
    <n v="11"/>
    <x v="0"/>
    <n v="2025"/>
    <x v="8"/>
    <n v="11"/>
    <x v="1"/>
    <n v="37"/>
    <x v="9"/>
    <n v="11"/>
  </r>
  <r>
    <d v="2025-09-11T10:00:00"/>
    <n v="39"/>
    <x v="0"/>
    <n v="2025"/>
    <x v="8"/>
    <n v="11"/>
    <x v="1"/>
    <n v="37"/>
    <x v="10"/>
    <n v="39"/>
  </r>
  <r>
    <d v="2025-09-11T11:00:00"/>
    <n v="19"/>
    <x v="0"/>
    <n v="2025"/>
    <x v="8"/>
    <n v="11"/>
    <x v="1"/>
    <n v="37"/>
    <x v="11"/>
    <n v="19"/>
  </r>
  <r>
    <d v="2025-09-11T12:00:00"/>
    <n v="30"/>
    <x v="0"/>
    <n v="2025"/>
    <x v="8"/>
    <n v="11"/>
    <x v="1"/>
    <n v="37"/>
    <x v="12"/>
    <n v="30"/>
  </r>
  <r>
    <d v="2025-09-11T13:00:00"/>
    <n v="10"/>
    <x v="0"/>
    <n v="2025"/>
    <x v="8"/>
    <n v="11"/>
    <x v="1"/>
    <n v="37"/>
    <x v="13"/>
    <n v="10"/>
  </r>
  <r>
    <d v="2025-09-11T14:00:00"/>
    <n v="46"/>
    <x v="0"/>
    <n v="2025"/>
    <x v="8"/>
    <n v="11"/>
    <x v="1"/>
    <n v="37"/>
    <x v="14"/>
    <n v="46"/>
  </r>
  <r>
    <d v="2025-09-11T15:00:00"/>
    <n v="35"/>
    <x v="0"/>
    <n v="2025"/>
    <x v="8"/>
    <n v="11"/>
    <x v="1"/>
    <n v="37"/>
    <x v="15"/>
    <n v="35"/>
  </r>
  <r>
    <d v="2025-09-11T16:00:00"/>
    <n v="60"/>
    <x v="0"/>
    <n v="2025"/>
    <x v="8"/>
    <n v="11"/>
    <x v="1"/>
    <n v="37"/>
    <x v="16"/>
    <n v="60"/>
  </r>
  <r>
    <d v="2025-09-11T17:00:00"/>
    <n v="27"/>
    <x v="0"/>
    <n v="2025"/>
    <x v="8"/>
    <n v="11"/>
    <x v="1"/>
    <n v="37"/>
    <x v="17"/>
    <n v="27"/>
  </r>
  <r>
    <d v="2025-09-11T18:00:00"/>
    <n v="63"/>
    <x v="0"/>
    <n v="2025"/>
    <x v="8"/>
    <n v="11"/>
    <x v="1"/>
    <n v="37"/>
    <x v="18"/>
    <n v="63"/>
  </r>
  <r>
    <d v="2025-09-11T19:00:00"/>
    <n v="61"/>
    <x v="0"/>
    <n v="2025"/>
    <x v="8"/>
    <n v="11"/>
    <x v="1"/>
    <n v="37"/>
    <x v="19"/>
    <n v="61"/>
  </r>
  <r>
    <d v="2025-09-11T20:00:00"/>
    <n v="53"/>
    <x v="0"/>
    <n v="2025"/>
    <x v="8"/>
    <n v="11"/>
    <x v="1"/>
    <n v="37"/>
    <x v="20"/>
    <n v="53"/>
  </r>
  <r>
    <d v="2025-09-11T21:00:00"/>
    <n v="15"/>
    <x v="0"/>
    <n v="2025"/>
    <x v="8"/>
    <n v="11"/>
    <x v="1"/>
    <n v="37"/>
    <x v="21"/>
    <n v="15"/>
  </r>
  <r>
    <d v="2025-09-11T22:00:00"/>
    <n v="6"/>
    <x v="0"/>
    <n v="2025"/>
    <x v="8"/>
    <n v="11"/>
    <x v="1"/>
    <n v="37"/>
    <x v="22"/>
    <n v="6"/>
  </r>
  <r>
    <d v="2025-09-11T23:00:00"/>
    <n v="4"/>
    <x v="0"/>
    <n v="2025"/>
    <x v="8"/>
    <n v="11"/>
    <x v="1"/>
    <n v="37"/>
    <x v="23"/>
    <n v="4"/>
  </r>
  <r>
    <d v="2025-09-12T00:00:00"/>
    <n v="0"/>
    <x v="0"/>
    <n v="2025"/>
    <x v="8"/>
    <n v="12"/>
    <x v="2"/>
    <n v="37"/>
    <x v="0"/>
    <n v="0"/>
  </r>
  <r>
    <d v="2025-09-12T01:00:00"/>
    <n v="0"/>
    <x v="0"/>
    <n v="2025"/>
    <x v="8"/>
    <n v="12"/>
    <x v="2"/>
    <n v="37"/>
    <x v="1"/>
    <n v="0"/>
  </r>
  <r>
    <d v="2025-09-12T02:00:00"/>
    <n v="0"/>
    <x v="0"/>
    <n v="2025"/>
    <x v="8"/>
    <n v="12"/>
    <x v="2"/>
    <n v="37"/>
    <x v="2"/>
    <n v="0"/>
  </r>
  <r>
    <d v="2025-09-12T03:00:00"/>
    <n v="0"/>
    <x v="0"/>
    <n v="2025"/>
    <x v="8"/>
    <n v="12"/>
    <x v="2"/>
    <n v="37"/>
    <x v="3"/>
    <n v="0"/>
  </r>
  <r>
    <d v="2025-09-12T04:00:00"/>
    <n v="0"/>
    <x v="0"/>
    <n v="2025"/>
    <x v="8"/>
    <n v="12"/>
    <x v="2"/>
    <n v="37"/>
    <x v="4"/>
    <n v="0"/>
  </r>
  <r>
    <d v="2025-09-12T05:00:00"/>
    <n v="0"/>
    <x v="0"/>
    <n v="2025"/>
    <x v="8"/>
    <n v="12"/>
    <x v="2"/>
    <n v="37"/>
    <x v="5"/>
    <n v="0"/>
  </r>
  <r>
    <d v="2025-09-12T06:00:00"/>
    <n v="4"/>
    <x v="0"/>
    <n v="2025"/>
    <x v="8"/>
    <n v="12"/>
    <x v="2"/>
    <n v="37"/>
    <x v="6"/>
    <n v="4"/>
  </r>
  <r>
    <d v="2025-09-12T07:00:00"/>
    <n v="9"/>
    <x v="0"/>
    <n v="2025"/>
    <x v="8"/>
    <n v="12"/>
    <x v="2"/>
    <n v="37"/>
    <x v="7"/>
    <n v="9"/>
  </r>
  <r>
    <d v="2025-09-12T08:00:00"/>
    <n v="56"/>
    <x v="0"/>
    <n v="2025"/>
    <x v="8"/>
    <n v="12"/>
    <x v="2"/>
    <n v="37"/>
    <x v="8"/>
    <n v="56"/>
  </r>
  <r>
    <d v="2025-09-12T09:00:00"/>
    <n v="58"/>
    <x v="0"/>
    <n v="2025"/>
    <x v="8"/>
    <n v="12"/>
    <x v="2"/>
    <n v="37"/>
    <x v="9"/>
    <n v="58"/>
  </r>
  <r>
    <d v="2025-09-12T10:00:00"/>
    <n v="39"/>
    <x v="0"/>
    <n v="2025"/>
    <x v="8"/>
    <n v="12"/>
    <x v="2"/>
    <n v="37"/>
    <x v="10"/>
    <n v="39"/>
  </r>
  <r>
    <d v="2025-09-12T11:00:00"/>
    <n v="23"/>
    <x v="0"/>
    <n v="2025"/>
    <x v="8"/>
    <n v="12"/>
    <x v="2"/>
    <n v="37"/>
    <x v="11"/>
    <n v="23"/>
  </r>
  <r>
    <d v="2025-09-12T12:00:00"/>
    <n v="22"/>
    <x v="0"/>
    <n v="2025"/>
    <x v="8"/>
    <n v="12"/>
    <x v="2"/>
    <n v="37"/>
    <x v="12"/>
    <n v="22"/>
  </r>
  <r>
    <d v="2025-09-12T13:00:00"/>
    <n v="14"/>
    <x v="0"/>
    <n v="2025"/>
    <x v="8"/>
    <n v="12"/>
    <x v="2"/>
    <n v="37"/>
    <x v="13"/>
    <n v="14"/>
  </r>
  <r>
    <d v="2025-09-12T14:00:00"/>
    <n v="23"/>
    <x v="0"/>
    <n v="2025"/>
    <x v="8"/>
    <n v="12"/>
    <x v="2"/>
    <n v="37"/>
    <x v="14"/>
    <n v="23"/>
  </r>
  <r>
    <d v="2025-09-12T15:00:00"/>
    <n v="56"/>
    <x v="0"/>
    <n v="2025"/>
    <x v="8"/>
    <n v="12"/>
    <x v="2"/>
    <n v="37"/>
    <x v="15"/>
    <n v="56"/>
  </r>
  <r>
    <d v="2025-09-12T16:00:00"/>
    <n v="42"/>
    <x v="0"/>
    <n v="2025"/>
    <x v="8"/>
    <n v="12"/>
    <x v="2"/>
    <n v="37"/>
    <x v="16"/>
    <n v="42"/>
  </r>
  <r>
    <d v="2025-09-12T17:00:00"/>
    <n v="38"/>
    <x v="0"/>
    <n v="2025"/>
    <x v="8"/>
    <n v="12"/>
    <x v="2"/>
    <n v="37"/>
    <x v="17"/>
    <n v="38"/>
  </r>
  <r>
    <d v="2025-09-12T18:00:00"/>
    <n v="58"/>
    <x v="0"/>
    <n v="2025"/>
    <x v="8"/>
    <n v="12"/>
    <x v="2"/>
    <n v="37"/>
    <x v="18"/>
    <n v="58"/>
  </r>
  <r>
    <d v="2025-09-12T19:00:00"/>
    <n v="17"/>
    <x v="0"/>
    <n v="2025"/>
    <x v="8"/>
    <n v="12"/>
    <x v="2"/>
    <n v="37"/>
    <x v="19"/>
    <n v="17"/>
  </r>
  <r>
    <d v="2025-09-12T20:00:00"/>
    <n v="11"/>
    <x v="0"/>
    <n v="2025"/>
    <x v="8"/>
    <n v="12"/>
    <x v="2"/>
    <n v="37"/>
    <x v="20"/>
    <n v="11"/>
  </r>
  <r>
    <d v="2025-09-12T21:00:00"/>
    <n v="9"/>
    <x v="0"/>
    <n v="2025"/>
    <x v="8"/>
    <n v="12"/>
    <x v="2"/>
    <n v="37"/>
    <x v="21"/>
    <n v="9"/>
  </r>
  <r>
    <d v="2025-09-12T22:00:00"/>
    <n v="12"/>
    <x v="0"/>
    <n v="2025"/>
    <x v="8"/>
    <n v="12"/>
    <x v="2"/>
    <n v="37"/>
    <x v="22"/>
    <n v="12"/>
  </r>
  <r>
    <d v="2025-09-12T23:00:00"/>
    <n v="7"/>
    <x v="0"/>
    <n v="2025"/>
    <x v="8"/>
    <n v="12"/>
    <x v="2"/>
    <n v="37"/>
    <x v="23"/>
    <n v="7"/>
  </r>
  <r>
    <d v="2025-09-13T00:00:00"/>
    <n v="0"/>
    <x v="0"/>
    <n v="2025"/>
    <x v="8"/>
    <n v="13"/>
    <x v="3"/>
    <n v="37"/>
    <x v="0"/>
    <n v="0"/>
  </r>
  <r>
    <d v="2025-09-13T01:00:00"/>
    <n v="2"/>
    <x v="0"/>
    <n v="2025"/>
    <x v="8"/>
    <n v="13"/>
    <x v="3"/>
    <n v="37"/>
    <x v="1"/>
    <n v="2"/>
  </r>
  <r>
    <d v="2025-09-13T02:00:00"/>
    <n v="1"/>
    <x v="0"/>
    <n v="2025"/>
    <x v="8"/>
    <n v="13"/>
    <x v="3"/>
    <n v="37"/>
    <x v="2"/>
    <n v="1"/>
  </r>
  <r>
    <d v="2025-09-13T03:00:00"/>
    <n v="3"/>
    <x v="0"/>
    <n v="2025"/>
    <x v="8"/>
    <n v="13"/>
    <x v="3"/>
    <n v="37"/>
    <x v="3"/>
    <n v="3"/>
  </r>
  <r>
    <d v="2025-09-13T04:00:00"/>
    <n v="0"/>
    <x v="0"/>
    <n v="2025"/>
    <x v="8"/>
    <n v="13"/>
    <x v="3"/>
    <n v="37"/>
    <x v="4"/>
    <n v="0"/>
  </r>
  <r>
    <d v="2025-09-13T05:00:00"/>
    <n v="0"/>
    <x v="0"/>
    <n v="2025"/>
    <x v="8"/>
    <n v="13"/>
    <x v="3"/>
    <n v="37"/>
    <x v="5"/>
    <n v="0"/>
  </r>
  <r>
    <d v="2025-09-13T06:00:00"/>
    <n v="1"/>
    <x v="0"/>
    <n v="2025"/>
    <x v="8"/>
    <n v="13"/>
    <x v="3"/>
    <n v="37"/>
    <x v="6"/>
    <n v="1"/>
  </r>
  <r>
    <d v="2025-09-13T07:00:00"/>
    <n v="11"/>
    <x v="0"/>
    <n v="2025"/>
    <x v="8"/>
    <n v="13"/>
    <x v="3"/>
    <n v="37"/>
    <x v="7"/>
    <n v="11"/>
  </r>
  <r>
    <d v="2025-09-13T08:00:00"/>
    <n v="3"/>
    <x v="0"/>
    <n v="2025"/>
    <x v="8"/>
    <n v="13"/>
    <x v="3"/>
    <n v="37"/>
    <x v="8"/>
    <n v="3"/>
  </r>
  <r>
    <d v="2025-09-13T09:00:00"/>
    <n v="12"/>
    <x v="0"/>
    <n v="2025"/>
    <x v="8"/>
    <n v="13"/>
    <x v="3"/>
    <n v="37"/>
    <x v="9"/>
    <n v="12"/>
  </r>
  <r>
    <d v="2025-09-13T10:00:00"/>
    <n v="37"/>
    <x v="0"/>
    <n v="2025"/>
    <x v="8"/>
    <n v="13"/>
    <x v="3"/>
    <n v="37"/>
    <x v="10"/>
    <n v="37"/>
  </r>
  <r>
    <d v="2025-09-13T11:00:00"/>
    <n v="109"/>
    <x v="0"/>
    <n v="2025"/>
    <x v="8"/>
    <n v="13"/>
    <x v="3"/>
    <n v="37"/>
    <x v="11"/>
    <n v="109"/>
  </r>
  <r>
    <d v="2025-09-13T12:00:00"/>
    <n v="65"/>
    <x v="0"/>
    <n v="2025"/>
    <x v="8"/>
    <n v="13"/>
    <x v="3"/>
    <n v="37"/>
    <x v="12"/>
    <n v="65"/>
  </r>
  <r>
    <d v="2025-09-13T13:00:00"/>
    <n v="55"/>
    <x v="0"/>
    <n v="2025"/>
    <x v="8"/>
    <n v="13"/>
    <x v="3"/>
    <n v="37"/>
    <x v="13"/>
    <n v="55"/>
  </r>
  <r>
    <d v="2025-09-13T14:00:00"/>
    <n v="80"/>
    <x v="0"/>
    <n v="2025"/>
    <x v="8"/>
    <n v="13"/>
    <x v="3"/>
    <n v="37"/>
    <x v="14"/>
    <n v="80"/>
  </r>
  <r>
    <d v="2025-09-13T15:00:00"/>
    <n v="97"/>
    <x v="0"/>
    <n v="2025"/>
    <x v="8"/>
    <n v="13"/>
    <x v="3"/>
    <n v="37"/>
    <x v="15"/>
    <n v="97"/>
  </r>
  <r>
    <d v="2025-09-13T16:00:00"/>
    <n v="109"/>
    <x v="0"/>
    <n v="2025"/>
    <x v="8"/>
    <n v="13"/>
    <x v="3"/>
    <n v="37"/>
    <x v="16"/>
    <n v="109"/>
  </r>
  <r>
    <d v="2025-09-13T17:00:00"/>
    <n v="35"/>
    <x v="0"/>
    <n v="2025"/>
    <x v="8"/>
    <n v="13"/>
    <x v="3"/>
    <n v="37"/>
    <x v="17"/>
    <n v="35"/>
  </r>
  <r>
    <d v="2025-09-13T18:00:00"/>
    <n v="45"/>
    <x v="0"/>
    <n v="2025"/>
    <x v="8"/>
    <n v="13"/>
    <x v="3"/>
    <n v="37"/>
    <x v="18"/>
    <n v="45"/>
  </r>
  <r>
    <d v="2025-09-13T19:00:00"/>
    <n v="46"/>
    <x v="0"/>
    <n v="2025"/>
    <x v="8"/>
    <n v="13"/>
    <x v="3"/>
    <n v="37"/>
    <x v="19"/>
    <n v="46"/>
  </r>
  <r>
    <d v="2025-09-13T20:00:00"/>
    <n v="26"/>
    <x v="0"/>
    <n v="2025"/>
    <x v="8"/>
    <n v="13"/>
    <x v="3"/>
    <n v="37"/>
    <x v="20"/>
    <n v="26"/>
  </r>
  <r>
    <d v="2025-09-13T21:00:00"/>
    <n v="28"/>
    <x v="0"/>
    <n v="2025"/>
    <x v="8"/>
    <n v="13"/>
    <x v="3"/>
    <n v="37"/>
    <x v="21"/>
    <n v="28"/>
  </r>
  <r>
    <d v="2025-09-13T22:00:00"/>
    <n v="33"/>
    <x v="0"/>
    <n v="2025"/>
    <x v="8"/>
    <n v="13"/>
    <x v="3"/>
    <n v="37"/>
    <x v="22"/>
    <n v="33"/>
  </r>
  <r>
    <d v="2025-09-13T23:00:00"/>
    <n v="18"/>
    <x v="0"/>
    <n v="2025"/>
    <x v="8"/>
    <n v="13"/>
    <x v="3"/>
    <n v="37"/>
    <x v="23"/>
    <n v="18"/>
  </r>
  <r>
    <d v="2025-09-14T00:00:00"/>
    <n v="0"/>
    <x v="0"/>
    <n v="2025"/>
    <x v="8"/>
    <n v="14"/>
    <x v="4"/>
    <n v="37"/>
    <x v="0"/>
    <n v="0"/>
  </r>
  <r>
    <d v="2025-09-14T01:00:00"/>
    <n v="11"/>
    <x v="0"/>
    <n v="2025"/>
    <x v="8"/>
    <n v="14"/>
    <x v="4"/>
    <n v="37"/>
    <x v="1"/>
    <n v="11"/>
  </r>
  <r>
    <d v="2025-09-14T02:00:00"/>
    <n v="8"/>
    <x v="0"/>
    <n v="2025"/>
    <x v="8"/>
    <n v="14"/>
    <x v="4"/>
    <n v="37"/>
    <x v="2"/>
    <n v="8"/>
  </r>
  <r>
    <d v="2025-09-14T03:00:00"/>
    <n v="0"/>
    <x v="0"/>
    <n v="2025"/>
    <x v="8"/>
    <n v="14"/>
    <x v="4"/>
    <n v="37"/>
    <x v="3"/>
    <n v="0"/>
  </r>
  <r>
    <d v="2025-09-14T04:00:00"/>
    <n v="7"/>
    <x v="0"/>
    <n v="2025"/>
    <x v="8"/>
    <n v="14"/>
    <x v="4"/>
    <n v="37"/>
    <x v="4"/>
    <n v="7"/>
  </r>
  <r>
    <d v="2025-09-14T05:00:00"/>
    <n v="0"/>
    <x v="0"/>
    <n v="2025"/>
    <x v="8"/>
    <n v="14"/>
    <x v="4"/>
    <n v="37"/>
    <x v="5"/>
    <n v="0"/>
  </r>
  <r>
    <d v="2025-09-14T06:00:00"/>
    <n v="2"/>
    <x v="0"/>
    <n v="2025"/>
    <x v="8"/>
    <n v="14"/>
    <x v="4"/>
    <n v="37"/>
    <x v="6"/>
    <n v="2"/>
  </r>
  <r>
    <d v="2025-09-14T07:00:00"/>
    <n v="2"/>
    <x v="0"/>
    <n v="2025"/>
    <x v="8"/>
    <n v="14"/>
    <x v="4"/>
    <n v="37"/>
    <x v="7"/>
    <n v="2"/>
  </r>
  <r>
    <d v="2025-09-14T08:00:00"/>
    <n v="7"/>
    <x v="0"/>
    <n v="2025"/>
    <x v="8"/>
    <n v="14"/>
    <x v="4"/>
    <n v="37"/>
    <x v="8"/>
    <n v="7"/>
  </r>
  <r>
    <d v="2025-09-14T09:00:00"/>
    <n v="12"/>
    <x v="0"/>
    <n v="2025"/>
    <x v="8"/>
    <n v="14"/>
    <x v="4"/>
    <n v="37"/>
    <x v="9"/>
    <n v="12"/>
  </r>
  <r>
    <d v="2025-09-14T10:00:00"/>
    <n v="15"/>
    <x v="0"/>
    <n v="2025"/>
    <x v="8"/>
    <n v="14"/>
    <x v="4"/>
    <n v="37"/>
    <x v="10"/>
    <n v="15"/>
  </r>
  <r>
    <d v="2025-09-14T11:00:00"/>
    <n v="33"/>
    <x v="0"/>
    <n v="2025"/>
    <x v="8"/>
    <n v="14"/>
    <x v="4"/>
    <n v="37"/>
    <x v="11"/>
    <n v="33"/>
  </r>
  <r>
    <d v="2025-09-14T12:00:00"/>
    <n v="30"/>
    <x v="0"/>
    <n v="2025"/>
    <x v="8"/>
    <n v="14"/>
    <x v="4"/>
    <n v="37"/>
    <x v="12"/>
    <n v="30"/>
  </r>
  <r>
    <d v="2025-09-14T13:00:00"/>
    <n v="29"/>
    <x v="0"/>
    <n v="2025"/>
    <x v="8"/>
    <n v="14"/>
    <x v="4"/>
    <n v="37"/>
    <x v="13"/>
    <n v="29"/>
  </r>
  <r>
    <d v="2025-09-14T14:00:00"/>
    <n v="39"/>
    <x v="0"/>
    <n v="2025"/>
    <x v="8"/>
    <n v="14"/>
    <x v="4"/>
    <n v="37"/>
    <x v="14"/>
    <n v="39"/>
  </r>
  <r>
    <d v="2025-09-14T15:00:00"/>
    <n v="41"/>
    <x v="0"/>
    <n v="2025"/>
    <x v="8"/>
    <n v="14"/>
    <x v="4"/>
    <n v="37"/>
    <x v="15"/>
    <n v="41"/>
  </r>
  <r>
    <d v="2025-09-14T16:00:00"/>
    <n v="49"/>
    <x v="0"/>
    <n v="2025"/>
    <x v="8"/>
    <n v="14"/>
    <x v="4"/>
    <n v="37"/>
    <x v="16"/>
    <n v="49"/>
  </r>
  <r>
    <d v="2025-09-14T17:00:00"/>
    <n v="32"/>
    <x v="0"/>
    <n v="2025"/>
    <x v="8"/>
    <n v="14"/>
    <x v="4"/>
    <n v="37"/>
    <x v="17"/>
    <n v="32"/>
  </r>
  <r>
    <d v="2025-09-14T18:00:00"/>
    <n v="38"/>
    <x v="0"/>
    <n v="2025"/>
    <x v="8"/>
    <n v="14"/>
    <x v="4"/>
    <n v="37"/>
    <x v="18"/>
    <n v="38"/>
  </r>
  <r>
    <d v="2025-09-14T19:00:00"/>
    <n v="28"/>
    <x v="0"/>
    <n v="2025"/>
    <x v="8"/>
    <n v="14"/>
    <x v="4"/>
    <n v="37"/>
    <x v="19"/>
    <n v="28"/>
  </r>
  <r>
    <d v="2025-09-14T20:00:00"/>
    <n v="17"/>
    <x v="0"/>
    <n v="2025"/>
    <x v="8"/>
    <n v="14"/>
    <x v="4"/>
    <n v="37"/>
    <x v="20"/>
    <n v="17"/>
  </r>
  <r>
    <d v="2025-09-14T21:00:00"/>
    <n v="8"/>
    <x v="0"/>
    <n v="2025"/>
    <x v="8"/>
    <n v="14"/>
    <x v="4"/>
    <n v="37"/>
    <x v="21"/>
    <n v="8"/>
  </r>
  <r>
    <d v="2025-09-14T22:00:00"/>
    <n v="5"/>
    <x v="0"/>
    <n v="2025"/>
    <x v="8"/>
    <n v="14"/>
    <x v="4"/>
    <n v="37"/>
    <x v="22"/>
    <n v="5"/>
  </r>
  <r>
    <d v="2025-09-14T23:00:00"/>
    <n v="5"/>
    <x v="0"/>
    <n v="2025"/>
    <x v="8"/>
    <n v="14"/>
    <x v="4"/>
    <n v="37"/>
    <x v="23"/>
    <n v="5"/>
  </r>
  <r>
    <d v="2025-09-15T00:00:00"/>
    <n v="0"/>
    <x v="0"/>
    <n v="2025"/>
    <x v="8"/>
    <n v="15"/>
    <x v="5"/>
    <n v="38"/>
    <x v="0"/>
    <n v="0"/>
  </r>
  <r>
    <d v="2025-09-15T01:00:00"/>
    <n v="10"/>
    <x v="0"/>
    <n v="2025"/>
    <x v="8"/>
    <n v="15"/>
    <x v="5"/>
    <n v="38"/>
    <x v="1"/>
    <n v="10"/>
  </r>
  <r>
    <d v="2025-09-15T02:00:00"/>
    <n v="11"/>
    <x v="0"/>
    <n v="2025"/>
    <x v="8"/>
    <n v="15"/>
    <x v="5"/>
    <n v="38"/>
    <x v="2"/>
    <n v="11"/>
  </r>
  <r>
    <d v="2025-09-15T03:00:00"/>
    <n v="4"/>
    <x v="0"/>
    <n v="2025"/>
    <x v="8"/>
    <n v="15"/>
    <x v="5"/>
    <n v="38"/>
    <x v="3"/>
    <n v="4"/>
  </r>
  <r>
    <d v="2025-09-15T04:00:00"/>
    <n v="0"/>
    <x v="0"/>
    <n v="2025"/>
    <x v="8"/>
    <n v="15"/>
    <x v="5"/>
    <n v="38"/>
    <x v="4"/>
    <n v="0"/>
  </r>
  <r>
    <d v="2025-09-15T05:00:00"/>
    <n v="0"/>
    <x v="0"/>
    <n v="2025"/>
    <x v="8"/>
    <n v="15"/>
    <x v="5"/>
    <n v="38"/>
    <x v="5"/>
    <n v="0"/>
  </r>
  <r>
    <d v="2025-09-15T06:00:00"/>
    <n v="1"/>
    <x v="0"/>
    <n v="2025"/>
    <x v="8"/>
    <n v="15"/>
    <x v="5"/>
    <n v="38"/>
    <x v="6"/>
    <n v="1"/>
  </r>
  <r>
    <d v="2025-09-15T07:00:00"/>
    <n v="15"/>
    <x v="0"/>
    <n v="2025"/>
    <x v="8"/>
    <n v="15"/>
    <x v="5"/>
    <n v="38"/>
    <x v="7"/>
    <n v="15"/>
  </r>
  <r>
    <d v="2025-09-15T08:00:00"/>
    <n v="3"/>
    <x v="0"/>
    <n v="2025"/>
    <x v="8"/>
    <n v="15"/>
    <x v="5"/>
    <n v="38"/>
    <x v="8"/>
    <n v="3"/>
  </r>
  <r>
    <d v="2025-09-15T09:00:00"/>
    <n v="16"/>
    <x v="0"/>
    <n v="2025"/>
    <x v="8"/>
    <n v="15"/>
    <x v="5"/>
    <n v="38"/>
    <x v="9"/>
    <n v="16"/>
  </r>
  <r>
    <d v="2025-09-15T10:00:00"/>
    <n v="4"/>
    <x v="0"/>
    <n v="2025"/>
    <x v="8"/>
    <n v="15"/>
    <x v="5"/>
    <n v="38"/>
    <x v="10"/>
    <n v="4"/>
  </r>
  <r>
    <d v="2025-09-15T11:00:00"/>
    <n v="15"/>
    <x v="0"/>
    <n v="2025"/>
    <x v="8"/>
    <n v="15"/>
    <x v="5"/>
    <n v="38"/>
    <x v="11"/>
    <n v="15"/>
  </r>
  <r>
    <d v="2025-09-15T12:00:00"/>
    <n v="28"/>
    <x v="0"/>
    <n v="2025"/>
    <x v="8"/>
    <n v="15"/>
    <x v="5"/>
    <n v="38"/>
    <x v="12"/>
    <n v="28"/>
  </r>
  <r>
    <d v="2025-09-15T13:00:00"/>
    <n v="43"/>
    <x v="0"/>
    <n v="2025"/>
    <x v="8"/>
    <n v="15"/>
    <x v="5"/>
    <n v="38"/>
    <x v="13"/>
    <n v="43"/>
  </r>
  <r>
    <d v="2025-09-15T14:00:00"/>
    <n v="18"/>
    <x v="0"/>
    <n v="2025"/>
    <x v="8"/>
    <n v="15"/>
    <x v="5"/>
    <n v="38"/>
    <x v="14"/>
    <n v="18"/>
  </r>
  <r>
    <d v="2025-09-15T15:00:00"/>
    <n v="39"/>
    <x v="0"/>
    <n v="2025"/>
    <x v="8"/>
    <n v="15"/>
    <x v="5"/>
    <n v="38"/>
    <x v="15"/>
    <n v="39"/>
  </r>
  <r>
    <d v="2025-09-15T16:00:00"/>
    <n v="48"/>
    <x v="0"/>
    <n v="2025"/>
    <x v="8"/>
    <n v="15"/>
    <x v="5"/>
    <n v="38"/>
    <x v="16"/>
    <n v="48"/>
  </r>
  <r>
    <d v="2025-09-15T17:00:00"/>
    <n v="60"/>
    <x v="0"/>
    <n v="2025"/>
    <x v="8"/>
    <n v="15"/>
    <x v="5"/>
    <n v="38"/>
    <x v="17"/>
    <n v="60"/>
  </r>
  <r>
    <d v="2025-09-15T18:00:00"/>
    <n v="80"/>
    <x v="0"/>
    <n v="2025"/>
    <x v="8"/>
    <n v="15"/>
    <x v="5"/>
    <n v="38"/>
    <x v="18"/>
    <n v="80"/>
  </r>
  <r>
    <d v="2025-09-15T19:00:00"/>
    <n v="43"/>
    <x v="0"/>
    <n v="2025"/>
    <x v="8"/>
    <n v="15"/>
    <x v="5"/>
    <n v="38"/>
    <x v="19"/>
    <n v="43"/>
  </r>
  <r>
    <d v="2025-09-15T20:00:00"/>
    <n v="13"/>
    <x v="0"/>
    <n v="2025"/>
    <x v="8"/>
    <n v="15"/>
    <x v="5"/>
    <n v="38"/>
    <x v="20"/>
    <n v="13"/>
  </r>
  <r>
    <d v="2025-09-15T21:00:00"/>
    <n v="13"/>
    <x v="0"/>
    <n v="2025"/>
    <x v="8"/>
    <n v="15"/>
    <x v="5"/>
    <n v="38"/>
    <x v="21"/>
    <n v="13"/>
  </r>
  <r>
    <d v="2025-09-15T22:00:00"/>
    <n v="6"/>
    <x v="0"/>
    <n v="2025"/>
    <x v="8"/>
    <n v="15"/>
    <x v="5"/>
    <n v="38"/>
    <x v="22"/>
    <n v="6"/>
  </r>
  <r>
    <d v="2025-09-15T23:00:00"/>
    <n v="5"/>
    <x v="0"/>
    <n v="2025"/>
    <x v="8"/>
    <n v="15"/>
    <x v="5"/>
    <n v="38"/>
    <x v="23"/>
    <n v="5"/>
  </r>
  <r>
    <d v="2025-09-16T00:00:00"/>
    <n v="0"/>
    <x v="0"/>
    <n v="2025"/>
    <x v="8"/>
    <n v="16"/>
    <x v="6"/>
    <n v="38"/>
    <x v="0"/>
    <n v="0"/>
  </r>
  <r>
    <d v="2025-09-16T01:00:00"/>
    <n v="0"/>
    <x v="0"/>
    <n v="2025"/>
    <x v="8"/>
    <n v="16"/>
    <x v="6"/>
    <n v="38"/>
    <x v="1"/>
    <n v="0"/>
  </r>
  <r>
    <d v="2025-09-16T02:00:00"/>
    <n v="0"/>
    <x v="0"/>
    <n v="2025"/>
    <x v="8"/>
    <n v="16"/>
    <x v="6"/>
    <n v="38"/>
    <x v="2"/>
    <n v="0"/>
  </r>
  <r>
    <d v="2025-09-16T03:00:00"/>
    <n v="0"/>
    <x v="0"/>
    <n v="2025"/>
    <x v="8"/>
    <n v="16"/>
    <x v="6"/>
    <n v="38"/>
    <x v="3"/>
    <n v="0"/>
  </r>
  <r>
    <d v="2025-09-16T04:00:00"/>
    <n v="0"/>
    <x v="0"/>
    <n v="2025"/>
    <x v="8"/>
    <n v="16"/>
    <x v="6"/>
    <n v="38"/>
    <x v="4"/>
    <n v="0"/>
  </r>
  <r>
    <d v="2025-09-16T05:00:00"/>
    <n v="0"/>
    <x v="0"/>
    <n v="2025"/>
    <x v="8"/>
    <n v="16"/>
    <x v="6"/>
    <n v="38"/>
    <x v="5"/>
    <n v="0"/>
  </r>
  <r>
    <d v="2025-09-16T06:00:00"/>
    <n v="2"/>
    <x v="0"/>
    <n v="2025"/>
    <x v="8"/>
    <n v="16"/>
    <x v="6"/>
    <n v="38"/>
    <x v="6"/>
    <n v="2"/>
  </r>
  <r>
    <d v="2025-09-16T07:00:00"/>
    <n v="6"/>
    <x v="0"/>
    <n v="2025"/>
    <x v="8"/>
    <n v="16"/>
    <x v="6"/>
    <n v="38"/>
    <x v="7"/>
    <n v="6"/>
  </r>
  <r>
    <d v="2025-09-16T08:00:00"/>
    <n v="9"/>
    <x v="0"/>
    <n v="2025"/>
    <x v="8"/>
    <n v="16"/>
    <x v="6"/>
    <n v="38"/>
    <x v="8"/>
    <n v="9"/>
  </r>
  <r>
    <d v="2025-09-16T09:00:00"/>
    <n v="19"/>
    <x v="0"/>
    <n v="2025"/>
    <x v="8"/>
    <n v="16"/>
    <x v="6"/>
    <n v="38"/>
    <x v="9"/>
    <n v="19"/>
  </r>
  <r>
    <d v="2025-09-16T10:00:00"/>
    <n v="5"/>
    <x v="0"/>
    <n v="2025"/>
    <x v="8"/>
    <n v="16"/>
    <x v="6"/>
    <n v="38"/>
    <x v="10"/>
    <n v="5"/>
  </r>
  <r>
    <d v="2025-09-16T11:00:00"/>
    <n v="13"/>
    <x v="0"/>
    <n v="2025"/>
    <x v="8"/>
    <n v="16"/>
    <x v="6"/>
    <n v="38"/>
    <x v="11"/>
    <n v="13"/>
  </r>
  <r>
    <d v="2025-09-16T12:00:00"/>
    <n v="26"/>
    <x v="0"/>
    <n v="2025"/>
    <x v="8"/>
    <n v="16"/>
    <x v="6"/>
    <n v="38"/>
    <x v="12"/>
    <n v="26"/>
  </r>
  <r>
    <d v="2025-09-16T13:00:00"/>
    <n v="9"/>
    <x v="0"/>
    <n v="2025"/>
    <x v="8"/>
    <n v="16"/>
    <x v="6"/>
    <n v="38"/>
    <x v="13"/>
    <n v="9"/>
  </r>
  <r>
    <d v="2025-09-16T14:00:00"/>
    <n v="10"/>
    <x v="0"/>
    <n v="2025"/>
    <x v="8"/>
    <n v="16"/>
    <x v="6"/>
    <n v="38"/>
    <x v="14"/>
    <n v="10"/>
  </r>
  <r>
    <d v="2025-09-16T15:00:00"/>
    <n v="39"/>
    <x v="0"/>
    <n v="2025"/>
    <x v="8"/>
    <n v="16"/>
    <x v="6"/>
    <n v="38"/>
    <x v="15"/>
    <n v="39"/>
  </r>
  <r>
    <d v="2025-09-16T16:00:00"/>
    <n v="36"/>
    <x v="0"/>
    <n v="2025"/>
    <x v="8"/>
    <n v="16"/>
    <x v="6"/>
    <n v="38"/>
    <x v="16"/>
    <n v="36"/>
  </r>
  <r>
    <d v="2025-09-16T17:00:00"/>
    <n v="52"/>
    <x v="0"/>
    <n v="2025"/>
    <x v="8"/>
    <n v="16"/>
    <x v="6"/>
    <n v="38"/>
    <x v="17"/>
    <n v="52"/>
  </r>
  <r>
    <d v="2025-09-16T18:00:00"/>
    <n v="30"/>
    <x v="0"/>
    <n v="2025"/>
    <x v="8"/>
    <n v="16"/>
    <x v="6"/>
    <n v="38"/>
    <x v="18"/>
    <n v="30"/>
  </r>
  <r>
    <d v="2025-09-16T19:00:00"/>
    <n v="57"/>
    <x v="0"/>
    <n v="2025"/>
    <x v="8"/>
    <n v="16"/>
    <x v="6"/>
    <n v="38"/>
    <x v="19"/>
    <n v="57"/>
  </r>
  <r>
    <d v="2025-09-16T20:00:00"/>
    <n v="44"/>
    <x v="0"/>
    <n v="2025"/>
    <x v="8"/>
    <n v="16"/>
    <x v="6"/>
    <n v="38"/>
    <x v="20"/>
    <n v="44"/>
  </r>
  <r>
    <d v="2025-09-16T21:00:00"/>
    <n v="15"/>
    <x v="0"/>
    <n v="2025"/>
    <x v="8"/>
    <n v="16"/>
    <x v="6"/>
    <n v="38"/>
    <x v="21"/>
    <n v="15"/>
  </r>
  <r>
    <d v="2025-09-16T22:00:00"/>
    <n v="4"/>
    <x v="0"/>
    <n v="2025"/>
    <x v="8"/>
    <n v="16"/>
    <x v="6"/>
    <n v="38"/>
    <x v="22"/>
    <n v="4"/>
  </r>
  <r>
    <d v="2025-09-16T23:00:00"/>
    <n v="1"/>
    <x v="0"/>
    <n v="2025"/>
    <x v="8"/>
    <n v="16"/>
    <x v="6"/>
    <n v="38"/>
    <x v="23"/>
    <n v="1"/>
  </r>
  <r>
    <d v="2025-09-17T00:00:00"/>
    <n v="0"/>
    <x v="0"/>
    <n v="2025"/>
    <x v="8"/>
    <n v="17"/>
    <x v="0"/>
    <n v="38"/>
    <x v="0"/>
    <n v="0"/>
  </r>
  <r>
    <d v="2025-09-17T01:00:00"/>
    <n v="0"/>
    <x v="0"/>
    <n v="2025"/>
    <x v="8"/>
    <n v="17"/>
    <x v="0"/>
    <n v="38"/>
    <x v="1"/>
    <n v="0"/>
  </r>
  <r>
    <d v="2025-09-17T02:00:00"/>
    <n v="0"/>
    <x v="0"/>
    <n v="2025"/>
    <x v="8"/>
    <n v="17"/>
    <x v="0"/>
    <n v="38"/>
    <x v="2"/>
    <n v="0"/>
  </r>
  <r>
    <d v="2025-09-17T03:00:00"/>
    <n v="0"/>
    <x v="0"/>
    <n v="2025"/>
    <x v="8"/>
    <n v="17"/>
    <x v="0"/>
    <n v="38"/>
    <x v="3"/>
    <n v="0"/>
  </r>
  <r>
    <d v="2025-09-17T04:00:00"/>
    <n v="0"/>
    <x v="0"/>
    <n v="2025"/>
    <x v="8"/>
    <n v="17"/>
    <x v="0"/>
    <n v="38"/>
    <x v="4"/>
    <n v="0"/>
  </r>
  <r>
    <d v="2025-09-17T05:00:00"/>
    <n v="0"/>
    <x v="0"/>
    <n v="2025"/>
    <x v="8"/>
    <n v="17"/>
    <x v="0"/>
    <n v="38"/>
    <x v="5"/>
    <n v="0"/>
  </r>
  <r>
    <d v="2025-09-17T06:00:00"/>
    <n v="9"/>
    <x v="0"/>
    <n v="2025"/>
    <x v="8"/>
    <n v="17"/>
    <x v="0"/>
    <n v="38"/>
    <x v="6"/>
    <n v="9"/>
  </r>
  <r>
    <d v="2025-09-17T07:00:00"/>
    <n v="13"/>
    <x v="0"/>
    <n v="2025"/>
    <x v="8"/>
    <n v="17"/>
    <x v="0"/>
    <n v="38"/>
    <x v="7"/>
    <n v="13"/>
  </r>
  <r>
    <d v="2025-09-17T08:00:00"/>
    <n v="12"/>
    <x v="0"/>
    <n v="2025"/>
    <x v="8"/>
    <n v="17"/>
    <x v="0"/>
    <n v="38"/>
    <x v="8"/>
    <n v="12"/>
  </r>
  <r>
    <d v="2025-09-17T09:00:00"/>
    <n v="11"/>
    <x v="0"/>
    <n v="2025"/>
    <x v="8"/>
    <n v="17"/>
    <x v="0"/>
    <n v="38"/>
    <x v="9"/>
    <n v="11"/>
  </r>
  <r>
    <d v="2025-09-17T10:00:00"/>
    <n v="46"/>
    <x v="0"/>
    <n v="2025"/>
    <x v="8"/>
    <n v="17"/>
    <x v="0"/>
    <n v="38"/>
    <x v="10"/>
    <n v="46"/>
  </r>
  <r>
    <d v="2025-09-17T11:00:00"/>
    <n v="19"/>
    <x v="0"/>
    <n v="2025"/>
    <x v="8"/>
    <n v="17"/>
    <x v="0"/>
    <n v="38"/>
    <x v="11"/>
    <n v="19"/>
  </r>
  <r>
    <d v="2025-09-17T12:00:00"/>
    <n v="22"/>
    <x v="0"/>
    <n v="2025"/>
    <x v="8"/>
    <n v="17"/>
    <x v="0"/>
    <n v="38"/>
    <x v="12"/>
    <n v="22"/>
  </r>
  <r>
    <d v="2025-09-17T13:00:00"/>
    <n v="7"/>
    <x v="0"/>
    <n v="2025"/>
    <x v="8"/>
    <n v="17"/>
    <x v="0"/>
    <n v="38"/>
    <x v="13"/>
    <n v="7"/>
  </r>
  <r>
    <d v="2025-09-17T14:00:00"/>
    <n v="63"/>
    <x v="0"/>
    <n v="2025"/>
    <x v="8"/>
    <n v="17"/>
    <x v="0"/>
    <n v="38"/>
    <x v="14"/>
    <n v="63"/>
  </r>
  <r>
    <d v="2025-09-17T15:00:00"/>
    <n v="12"/>
    <x v="0"/>
    <n v="2025"/>
    <x v="8"/>
    <n v="17"/>
    <x v="0"/>
    <n v="38"/>
    <x v="15"/>
    <n v="12"/>
  </r>
  <r>
    <d v="2025-09-17T16:00:00"/>
    <n v="46"/>
    <x v="0"/>
    <n v="2025"/>
    <x v="8"/>
    <n v="17"/>
    <x v="0"/>
    <n v="38"/>
    <x v="16"/>
    <n v="46"/>
  </r>
  <r>
    <d v="2025-09-17T17:00:00"/>
    <n v="77"/>
    <x v="0"/>
    <n v="2025"/>
    <x v="8"/>
    <n v="17"/>
    <x v="0"/>
    <n v="38"/>
    <x v="17"/>
    <n v="77"/>
  </r>
  <r>
    <d v="2025-09-17T18:00:00"/>
    <n v="92"/>
    <x v="0"/>
    <n v="2025"/>
    <x v="8"/>
    <n v="17"/>
    <x v="0"/>
    <n v="38"/>
    <x v="18"/>
    <n v="92"/>
  </r>
  <r>
    <d v="2025-09-17T19:00:00"/>
    <n v="46"/>
    <x v="0"/>
    <n v="2025"/>
    <x v="8"/>
    <n v="17"/>
    <x v="0"/>
    <n v="38"/>
    <x v="19"/>
    <n v="46"/>
  </r>
  <r>
    <d v="2025-09-17T20:00:00"/>
    <n v="14"/>
    <x v="0"/>
    <n v="2025"/>
    <x v="8"/>
    <n v="17"/>
    <x v="0"/>
    <n v="38"/>
    <x v="20"/>
    <n v="14"/>
  </r>
  <r>
    <d v="2025-09-17T21:00:00"/>
    <n v="13"/>
    <x v="0"/>
    <n v="2025"/>
    <x v="8"/>
    <n v="17"/>
    <x v="0"/>
    <n v="38"/>
    <x v="21"/>
    <n v="13"/>
  </r>
  <r>
    <d v="2025-09-17T22:00:00"/>
    <n v="6"/>
    <x v="0"/>
    <n v="2025"/>
    <x v="8"/>
    <n v="17"/>
    <x v="0"/>
    <n v="38"/>
    <x v="22"/>
    <n v="6"/>
  </r>
  <r>
    <d v="2025-09-17T23:00:00"/>
    <n v="1"/>
    <x v="0"/>
    <n v="2025"/>
    <x v="8"/>
    <n v="17"/>
    <x v="0"/>
    <n v="38"/>
    <x v="23"/>
    <n v="1"/>
  </r>
  <r>
    <d v="2025-09-18T00:00:00"/>
    <n v="0"/>
    <x v="0"/>
    <n v="2025"/>
    <x v="8"/>
    <n v="18"/>
    <x v="1"/>
    <n v="38"/>
    <x v="0"/>
    <n v="0"/>
  </r>
  <r>
    <d v="2025-09-18T01:00:00"/>
    <n v="0"/>
    <x v="0"/>
    <n v="2025"/>
    <x v="8"/>
    <n v="18"/>
    <x v="1"/>
    <n v="38"/>
    <x v="1"/>
    <n v="0"/>
  </r>
  <r>
    <d v="2025-09-18T02:00:00"/>
    <n v="0"/>
    <x v="0"/>
    <n v="2025"/>
    <x v="8"/>
    <n v="18"/>
    <x v="1"/>
    <n v="38"/>
    <x v="2"/>
    <n v="0"/>
  </r>
  <r>
    <d v="2025-09-18T03:00:00"/>
    <n v="0"/>
    <x v="0"/>
    <n v="2025"/>
    <x v="8"/>
    <n v="18"/>
    <x v="1"/>
    <n v="38"/>
    <x v="3"/>
    <n v="0"/>
  </r>
  <r>
    <d v="2025-09-18T04:00:00"/>
    <n v="0"/>
    <x v="0"/>
    <n v="2025"/>
    <x v="8"/>
    <n v="18"/>
    <x v="1"/>
    <n v="38"/>
    <x v="4"/>
    <n v="0"/>
  </r>
  <r>
    <d v="2025-09-18T05:00:00"/>
    <n v="4"/>
    <x v="0"/>
    <n v="2025"/>
    <x v="8"/>
    <n v="18"/>
    <x v="1"/>
    <n v="38"/>
    <x v="5"/>
    <n v="4"/>
  </r>
  <r>
    <d v="2025-09-18T06:00:00"/>
    <n v="3"/>
    <x v="0"/>
    <n v="2025"/>
    <x v="8"/>
    <n v="18"/>
    <x v="1"/>
    <n v="38"/>
    <x v="6"/>
    <n v="3"/>
  </r>
  <r>
    <d v="2025-09-18T07:00:00"/>
    <n v="14"/>
    <x v="0"/>
    <n v="2025"/>
    <x v="8"/>
    <n v="18"/>
    <x v="1"/>
    <n v="38"/>
    <x v="7"/>
    <n v="14"/>
  </r>
  <r>
    <d v="2025-09-18T08:00:00"/>
    <n v="7"/>
    <x v="0"/>
    <n v="2025"/>
    <x v="8"/>
    <n v="18"/>
    <x v="1"/>
    <n v="38"/>
    <x v="8"/>
    <n v="7"/>
  </r>
  <r>
    <d v="2025-09-18T09:00:00"/>
    <n v="14"/>
    <x v="0"/>
    <n v="2025"/>
    <x v="8"/>
    <n v="18"/>
    <x v="1"/>
    <n v="38"/>
    <x v="9"/>
    <n v="14"/>
  </r>
  <r>
    <d v="2025-09-18T10:00:00"/>
    <n v="5"/>
    <x v="0"/>
    <n v="2025"/>
    <x v="8"/>
    <n v="18"/>
    <x v="1"/>
    <n v="38"/>
    <x v="10"/>
    <n v="5"/>
  </r>
  <r>
    <d v="2025-09-18T11:00:00"/>
    <n v="68"/>
    <x v="0"/>
    <n v="2025"/>
    <x v="8"/>
    <n v="18"/>
    <x v="1"/>
    <n v="38"/>
    <x v="11"/>
    <n v="68"/>
  </r>
  <r>
    <d v="2025-09-18T12:00:00"/>
    <n v="23"/>
    <x v="0"/>
    <n v="2025"/>
    <x v="8"/>
    <n v="18"/>
    <x v="1"/>
    <n v="38"/>
    <x v="12"/>
    <n v="23"/>
  </r>
  <r>
    <d v="2025-09-18T13:00:00"/>
    <n v="55"/>
    <x v="0"/>
    <n v="2025"/>
    <x v="8"/>
    <n v="18"/>
    <x v="1"/>
    <n v="38"/>
    <x v="13"/>
    <n v="55"/>
  </r>
  <r>
    <d v="2025-09-18T14:00:00"/>
    <n v="31"/>
    <x v="0"/>
    <n v="2025"/>
    <x v="8"/>
    <n v="18"/>
    <x v="1"/>
    <n v="38"/>
    <x v="14"/>
    <n v="31"/>
  </r>
  <r>
    <d v="2025-09-18T15:00:00"/>
    <n v="45"/>
    <x v="0"/>
    <n v="2025"/>
    <x v="8"/>
    <n v="18"/>
    <x v="1"/>
    <n v="38"/>
    <x v="15"/>
    <n v="45"/>
  </r>
  <r>
    <d v="2025-09-18T16:00:00"/>
    <n v="29"/>
    <x v="0"/>
    <n v="2025"/>
    <x v="8"/>
    <n v="18"/>
    <x v="1"/>
    <n v="38"/>
    <x v="16"/>
    <n v="29"/>
  </r>
  <r>
    <d v="2025-09-18T17:00:00"/>
    <n v="30"/>
    <x v="0"/>
    <n v="2025"/>
    <x v="8"/>
    <n v="18"/>
    <x v="1"/>
    <n v="38"/>
    <x v="17"/>
    <n v="30"/>
  </r>
  <r>
    <d v="2025-09-18T18:00:00"/>
    <n v="38"/>
    <x v="0"/>
    <n v="2025"/>
    <x v="8"/>
    <n v="18"/>
    <x v="1"/>
    <n v="38"/>
    <x v="18"/>
    <n v="38"/>
  </r>
  <r>
    <d v="2025-09-18T19:00:00"/>
    <n v="72"/>
    <x v="0"/>
    <n v="2025"/>
    <x v="8"/>
    <n v="18"/>
    <x v="1"/>
    <n v="38"/>
    <x v="19"/>
    <n v="72"/>
  </r>
  <r>
    <d v="2025-09-18T20:00:00"/>
    <n v="39"/>
    <x v="0"/>
    <n v="2025"/>
    <x v="8"/>
    <n v="18"/>
    <x v="1"/>
    <n v="38"/>
    <x v="20"/>
    <n v="39"/>
  </r>
  <r>
    <d v="2025-09-18T21:00:00"/>
    <n v="13"/>
    <x v="0"/>
    <n v="2025"/>
    <x v="8"/>
    <n v="18"/>
    <x v="1"/>
    <n v="38"/>
    <x v="21"/>
    <n v="13"/>
  </r>
  <r>
    <d v="2025-09-18T22:00:00"/>
    <n v="17"/>
    <x v="0"/>
    <n v="2025"/>
    <x v="8"/>
    <n v="18"/>
    <x v="1"/>
    <n v="38"/>
    <x v="22"/>
    <n v="17"/>
  </r>
  <r>
    <d v="2025-09-18T23:00:00"/>
    <n v="3"/>
    <x v="0"/>
    <n v="2025"/>
    <x v="8"/>
    <n v="18"/>
    <x v="1"/>
    <n v="38"/>
    <x v="23"/>
    <n v="3"/>
  </r>
  <r>
    <d v="2025-09-19T00:00:00"/>
    <n v="0"/>
    <x v="0"/>
    <n v="2025"/>
    <x v="8"/>
    <n v="19"/>
    <x v="2"/>
    <n v="38"/>
    <x v="0"/>
    <n v="0"/>
  </r>
  <r>
    <d v="2025-09-19T01:00:00"/>
    <n v="0"/>
    <x v="0"/>
    <n v="2025"/>
    <x v="8"/>
    <n v="19"/>
    <x v="2"/>
    <n v="38"/>
    <x v="1"/>
    <n v="0"/>
  </r>
  <r>
    <d v="2025-09-19T02:00:00"/>
    <n v="1"/>
    <x v="0"/>
    <n v="2025"/>
    <x v="8"/>
    <n v="19"/>
    <x v="2"/>
    <n v="38"/>
    <x v="2"/>
    <n v="1"/>
  </r>
  <r>
    <d v="2025-09-19T03:00:00"/>
    <n v="0"/>
    <x v="0"/>
    <n v="2025"/>
    <x v="8"/>
    <n v="19"/>
    <x v="2"/>
    <n v="38"/>
    <x v="3"/>
    <n v="0"/>
  </r>
  <r>
    <d v="2025-09-19T04:00:00"/>
    <n v="0"/>
    <x v="0"/>
    <n v="2025"/>
    <x v="8"/>
    <n v="19"/>
    <x v="2"/>
    <n v="38"/>
    <x v="4"/>
    <n v="0"/>
  </r>
  <r>
    <d v="2025-09-19T05:00:00"/>
    <n v="4"/>
    <x v="0"/>
    <n v="2025"/>
    <x v="8"/>
    <n v="19"/>
    <x v="2"/>
    <n v="38"/>
    <x v="5"/>
    <n v="4"/>
  </r>
  <r>
    <d v="2025-09-19T06:00:00"/>
    <n v="1"/>
    <x v="0"/>
    <n v="2025"/>
    <x v="8"/>
    <n v="19"/>
    <x v="2"/>
    <n v="38"/>
    <x v="6"/>
    <n v="1"/>
  </r>
  <r>
    <d v="2025-09-19T07:00:00"/>
    <n v="10"/>
    <x v="0"/>
    <n v="2025"/>
    <x v="8"/>
    <n v="19"/>
    <x v="2"/>
    <n v="38"/>
    <x v="7"/>
    <n v="10"/>
  </r>
  <r>
    <d v="2025-09-19T08:00:00"/>
    <n v="8"/>
    <x v="0"/>
    <n v="2025"/>
    <x v="8"/>
    <n v="19"/>
    <x v="2"/>
    <n v="38"/>
    <x v="8"/>
    <n v="8"/>
  </r>
  <r>
    <d v="2025-09-19T09:00:00"/>
    <n v="30"/>
    <x v="0"/>
    <n v="2025"/>
    <x v="8"/>
    <n v="19"/>
    <x v="2"/>
    <n v="38"/>
    <x v="9"/>
    <n v="30"/>
  </r>
  <r>
    <d v="2025-09-19T10:00:00"/>
    <n v="29"/>
    <x v="0"/>
    <n v="2025"/>
    <x v="8"/>
    <n v="19"/>
    <x v="2"/>
    <n v="38"/>
    <x v="10"/>
    <n v="29"/>
  </r>
  <r>
    <d v="2025-09-19T11:00:00"/>
    <n v="24"/>
    <x v="0"/>
    <n v="2025"/>
    <x v="8"/>
    <n v="19"/>
    <x v="2"/>
    <n v="38"/>
    <x v="11"/>
    <n v="24"/>
  </r>
  <r>
    <d v="2025-09-19T12:00:00"/>
    <n v="23"/>
    <x v="0"/>
    <n v="2025"/>
    <x v="8"/>
    <n v="19"/>
    <x v="2"/>
    <n v="38"/>
    <x v="12"/>
    <n v="23"/>
  </r>
  <r>
    <d v="2025-09-19T13:00:00"/>
    <n v="13"/>
    <x v="0"/>
    <n v="2025"/>
    <x v="8"/>
    <n v="19"/>
    <x v="2"/>
    <n v="38"/>
    <x v="13"/>
    <n v="13"/>
  </r>
  <r>
    <d v="2025-09-19T14:00:00"/>
    <n v="23"/>
    <x v="0"/>
    <n v="2025"/>
    <x v="8"/>
    <n v="19"/>
    <x v="2"/>
    <n v="38"/>
    <x v="14"/>
    <n v="23"/>
  </r>
  <r>
    <d v="2025-09-19T15:00:00"/>
    <n v="45"/>
    <x v="0"/>
    <n v="2025"/>
    <x v="8"/>
    <n v="19"/>
    <x v="2"/>
    <n v="38"/>
    <x v="15"/>
    <n v="45"/>
  </r>
  <r>
    <d v="2025-09-19T16:00:00"/>
    <n v="51"/>
    <x v="0"/>
    <n v="2025"/>
    <x v="8"/>
    <n v="19"/>
    <x v="2"/>
    <n v="38"/>
    <x v="16"/>
    <n v="51"/>
  </r>
  <r>
    <d v="2025-09-19T17:00:00"/>
    <n v="48"/>
    <x v="0"/>
    <n v="2025"/>
    <x v="8"/>
    <n v="19"/>
    <x v="2"/>
    <n v="38"/>
    <x v="17"/>
    <n v="48"/>
  </r>
  <r>
    <d v="2025-09-19T18:00:00"/>
    <n v="89"/>
    <x v="0"/>
    <n v="2025"/>
    <x v="8"/>
    <n v="19"/>
    <x v="2"/>
    <n v="38"/>
    <x v="18"/>
    <n v="89"/>
  </r>
  <r>
    <d v="2025-09-19T19:00:00"/>
    <n v="30"/>
    <x v="0"/>
    <n v="2025"/>
    <x v="8"/>
    <n v="19"/>
    <x v="2"/>
    <n v="38"/>
    <x v="19"/>
    <n v="30"/>
  </r>
  <r>
    <d v="2025-09-19T20:00:00"/>
    <n v="39"/>
    <x v="0"/>
    <n v="2025"/>
    <x v="8"/>
    <n v="19"/>
    <x v="2"/>
    <n v="38"/>
    <x v="20"/>
    <n v="39"/>
  </r>
  <r>
    <d v="2025-09-19T21:00:00"/>
    <n v="14"/>
    <x v="0"/>
    <n v="2025"/>
    <x v="8"/>
    <n v="19"/>
    <x v="2"/>
    <n v="38"/>
    <x v="21"/>
    <n v="14"/>
  </r>
  <r>
    <d v="2025-09-19T22:00:00"/>
    <n v="16"/>
    <x v="0"/>
    <n v="2025"/>
    <x v="8"/>
    <n v="19"/>
    <x v="2"/>
    <n v="38"/>
    <x v="22"/>
    <n v="16"/>
  </r>
  <r>
    <d v="2025-09-19T23:00:00"/>
    <n v="3"/>
    <x v="0"/>
    <n v="2025"/>
    <x v="8"/>
    <n v="19"/>
    <x v="2"/>
    <n v="38"/>
    <x v="23"/>
    <n v="3"/>
  </r>
  <r>
    <d v="2025-09-20T00:00:00"/>
    <n v="0"/>
    <x v="0"/>
    <n v="2025"/>
    <x v="8"/>
    <n v="20"/>
    <x v="3"/>
    <n v="38"/>
    <x v="0"/>
    <n v="0"/>
  </r>
  <r>
    <d v="2025-09-20T01:00:00"/>
    <n v="2"/>
    <x v="0"/>
    <n v="2025"/>
    <x v="8"/>
    <n v="20"/>
    <x v="3"/>
    <n v="38"/>
    <x v="1"/>
    <n v="2"/>
  </r>
  <r>
    <d v="2025-09-20T02:00:00"/>
    <n v="4"/>
    <x v="0"/>
    <n v="2025"/>
    <x v="8"/>
    <n v="20"/>
    <x v="3"/>
    <n v="38"/>
    <x v="2"/>
    <n v="4"/>
  </r>
  <r>
    <d v="2025-09-20T03:00:00"/>
    <n v="2"/>
    <x v="0"/>
    <n v="2025"/>
    <x v="8"/>
    <n v="20"/>
    <x v="3"/>
    <n v="38"/>
    <x v="3"/>
    <n v="2"/>
  </r>
  <r>
    <d v="2025-09-20T04:00:00"/>
    <n v="0"/>
    <x v="0"/>
    <n v="2025"/>
    <x v="8"/>
    <n v="20"/>
    <x v="3"/>
    <n v="38"/>
    <x v="4"/>
    <n v="0"/>
  </r>
  <r>
    <d v="2025-09-20T05:00:00"/>
    <n v="21"/>
    <x v="0"/>
    <n v="2025"/>
    <x v="8"/>
    <n v="20"/>
    <x v="3"/>
    <n v="38"/>
    <x v="5"/>
    <n v="21"/>
  </r>
  <r>
    <d v="2025-09-20T06:00:00"/>
    <n v="13"/>
    <x v="0"/>
    <n v="2025"/>
    <x v="8"/>
    <n v="20"/>
    <x v="3"/>
    <n v="38"/>
    <x v="6"/>
    <n v="13"/>
  </r>
  <r>
    <d v="2025-09-20T07:00:00"/>
    <n v="9"/>
    <x v="0"/>
    <n v="2025"/>
    <x v="8"/>
    <n v="20"/>
    <x v="3"/>
    <n v="38"/>
    <x v="7"/>
    <n v="9"/>
  </r>
  <r>
    <d v="2025-09-20T08:00:00"/>
    <n v="5"/>
    <x v="0"/>
    <n v="2025"/>
    <x v="8"/>
    <n v="20"/>
    <x v="3"/>
    <n v="38"/>
    <x v="8"/>
    <n v="5"/>
  </r>
  <r>
    <d v="2025-09-20T09:00:00"/>
    <n v="42"/>
    <x v="0"/>
    <n v="2025"/>
    <x v="8"/>
    <n v="20"/>
    <x v="3"/>
    <n v="38"/>
    <x v="9"/>
    <n v="42"/>
  </r>
  <r>
    <d v="2025-09-20T10:00:00"/>
    <n v="81"/>
    <x v="0"/>
    <n v="2025"/>
    <x v="8"/>
    <n v="20"/>
    <x v="3"/>
    <n v="38"/>
    <x v="10"/>
    <n v="81"/>
  </r>
  <r>
    <d v="2025-09-20T11:00:00"/>
    <n v="15"/>
    <x v="0"/>
    <n v="2025"/>
    <x v="8"/>
    <n v="20"/>
    <x v="3"/>
    <n v="38"/>
    <x v="11"/>
    <n v="15"/>
  </r>
  <r>
    <d v="2025-09-20T12:00:00"/>
    <n v="61"/>
    <x v="0"/>
    <n v="2025"/>
    <x v="8"/>
    <n v="20"/>
    <x v="3"/>
    <n v="38"/>
    <x v="12"/>
    <n v="61"/>
  </r>
  <r>
    <d v="2025-09-20T13:00:00"/>
    <n v="59"/>
    <x v="0"/>
    <n v="2025"/>
    <x v="8"/>
    <n v="20"/>
    <x v="3"/>
    <n v="38"/>
    <x v="13"/>
    <n v="59"/>
  </r>
  <r>
    <d v="2025-09-20T14:00:00"/>
    <n v="40"/>
    <x v="0"/>
    <n v="2025"/>
    <x v="8"/>
    <n v="20"/>
    <x v="3"/>
    <n v="38"/>
    <x v="14"/>
    <n v="40"/>
  </r>
  <r>
    <d v="2025-09-20T15:00:00"/>
    <n v="47"/>
    <x v="0"/>
    <n v="2025"/>
    <x v="8"/>
    <n v="20"/>
    <x v="3"/>
    <n v="38"/>
    <x v="15"/>
    <n v="47"/>
  </r>
  <r>
    <d v="2025-09-20T16:00:00"/>
    <n v="54"/>
    <x v="0"/>
    <n v="2025"/>
    <x v="8"/>
    <n v="20"/>
    <x v="3"/>
    <n v="38"/>
    <x v="16"/>
    <n v="54"/>
  </r>
  <r>
    <d v="2025-09-20T17:00:00"/>
    <n v="72"/>
    <x v="0"/>
    <n v="2025"/>
    <x v="8"/>
    <n v="20"/>
    <x v="3"/>
    <n v="38"/>
    <x v="17"/>
    <n v="72"/>
  </r>
  <r>
    <d v="2025-09-20T18:00:00"/>
    <n v="63"/>
    <x v="0"/>
    <n v="2025"/>
    <x v="8"/>
    <n v="20"/>
    <x v="3"/>
    <n v="38"/>
    <x v="18"/>
    <n v="63"/>
  </r>
  <r>
    <d v="2025-09-20T19:00:00"/>
    <n v="58"/>
    <x v="0"/>
    <n v="2025"/>
    <x v="8"/>
    <n v="20"/>
    <x v="3"/>
    <n v="38"/>
    <x v="19"/>
    <n v="58"/>
  </r>
  <r>
    <d v="2025-09-20T20:00:00"/>
    <n v="39"/>
    <x v="0"/>
    <n v="2025"/>
    <x v="8"/>
    <n v="20"/>
    <x v="3"/>
    <n v="38"/>
    <x v="20"/>
    <n v="39"/>
  </r>
  <r>
    <d v="2025-09-20T21:00:00"/>
    <n v="38"/>
    <x v="0"/>
    <n v="2025"/>
    <x v="8"/>
    <n v="20"/>
    <x v="3"/>
    <n v="38"/>
    <x v="21"/>
    <n v="38"/>
  </r>
  <r>
    <d v="2025-09-20T22:00:00"/>
    <n v="28"/>
    <x v="0"/>
    <n v="2025"/>
    <x v="8"/>
    <n v="20"/>
    <x v="3"/>
    <n v="38"/>
    <x v="22"/>
    <n v="28"/>
  </r>
  <r>
    <d v="2025-09-20T23:00:00"/>
    <n v="14"/>
    <x v="0"/>
    <n v="2025"/>
    <x v="8"/>
    <n v="20"/>
    <x v="3"/>
    <n v="38"/>
    <x v="23"/>
    <n v="14"/>
  </r>
  <r>
    <d v="2025-09-21T00:00:00"/>
    <n v="0"/>
    <x v="0"/>
    <n v="2025"/>
    <x v="8"/>
    <n v="21"/>
    <x v="4"/>
    <n v="38"/>
    <x v="0"/>
    <n v="0"/>
  </r>
  <r>
    <d v="2025-09-21T01:00:00"/>
    <n v="13"/>
    <x v="0"/>
    <n v="2025"/>
    <x v="8"/>
    <n v="21"/>
    <x v="4"/>
    <n v="38"/>
    <x v="1"/>
    <n v="13"/>
  </r>
  <r>
    <d v="2025-09-21T02:00:00"/>
    <n v="10"/>
    <x v="0"/>
    <n v="2025"/>
    <x v="8"/>
    <n v="21"/>
    <x v="4"/>
    <n v="38"/>
    <x v="2"/>
    <n v="10"/>
  </r>
  <r>
    <d v="2025-09-21T03:00:00"/>
    <n v="11"/>
    <x v="0"/>
    <n v="2025"/>
    <x v="8"/>
    <n v="21"/>
    <x v="4"/>
    <n v="38"/>
    <x v="3"/>
    <n v="11"/>
  </r>
  <r>
    <d v="2025-09-21T04:00:00"/>
    <n v="5"/>
    <x v="0"/>
    <n v="2025"/>
    <x v="8"/>
    <n v="21"/>
    <x v="4"/>
    <n v="38"/>
    <x v="4"/>
    <n v="5"/>
  </r>
  <r>
    <d v="2025-09-21T05:00:00"/>
    <n v="3"/>
    <x v="0"/>
    <n v="2025"/>
    <x v="8"/>
    <n v="21"/>
    <x v="4"/>
    <n v="38"/>
    <x v="5"/>
    <n v="3"/>
  </r>
  <r>
    <d v="2025-09-21T06:00:00"/>
    <n v="5"/>
    <x v="0"/>
    <n v="2025"/>
    <x v="8"/>
    <n v="21"/>
    <x v="4"/>
    <n v="38"/>
    <x v="6"/>
    <n v="5"/>
  </r>
  <r>
    <d v="2025-09-21T07:00:00"/>
    <n v="10"/>
    <x v="0"/>
    <n v="2025"/>
    <x v="8"/>
    <n v="21"/>
    <x v="4"/>
    <n v="38"/>
    <x v="7"/>
    <n v="10"/>
  </r>
  <r>
    <d v="2025-09-21T08:00:00"/>
    <n v="17"/>
    <x v="0"/>
    <n v="2025"/>
    <x v="8"/>
    <n v="21"/>
    <x v="4"/>
    <n v="38"/>
    <x v="8"/>
    <n v="17"/>
  </r>
  <r>
    <d v="2025-09-21T09:00:00"/>
    <n v="14"/>
    <x v="0"/>
    <n v="2025"/>
    <x v="8"/>
    <n v="21"/>
    <x v="4"/>
    <n v="38"/>
    <x v="9"/>
    <n v="14"/>
  </r>
  <r>
    <d v="2025-09-21T10:00:00"/>
    <n v="23"/>
    <x v="0"/>
    <n v="2025"/>
    <x v="8"/>
    <n v="21"/>
    <x v="4"/>
    <n v="38"/>
    <x v="10"/>
    <n v="23"/>
  </r>
  <r>
    <d v="2025-09-21T11:00:00"/>
    <n v="41"/>
    <x v="0"/>
    <n v="2025"/>
    <x v="8"/>
    <n v="21"/>
    <x v="4"/>
    <n v="38"/>
    <x v="11"/>
    <n v="41"/>
  </r>
  <r>
    <d v="2025-09-21T12:00:00"/>
    <n v="49"/>
    <x v="0"/>
    <n v="2025"/>
    <x v="8"/>
    <n v="21"/>
    <x v="4"/>
    <n v="38"/>
    <x v="12"/>
    <n v="49"/>
  </r>
  <r>
    <d v="2025-09-21T13:00:00"/>
    <n v="79"/>
    <x v="0"/>
    <n v="2025"/>
    <x v="8"/>
    <n v="21"/>
    <x v="4"/>
    <n v="38"/>
    <x v="13"/>
    <n v="79"/>
  </r>
  <r>
    <d v="2025-09-21T14:00:00"/>
    <n v="140"/>
    <x v="0"/>
    <n v="2025"/>
    <x v="8"/>
    <n v="21"/>
    <x v="4"/>
    <n v="38"/>
    <x v="14"/>
    <n v="140"/>
  </r>
  <r>
    <d v="2025-09-21T15:00:00"/>
    <n v="119"/>
    <x v="0"/>
    <n v="2025"/>
    <x v="8"/>
    <n v="21"/>
    <x v="4"/>
    <n v="38"/>
    <x v="15"/>
    <n v="119"/>
  </r>
  <r>
    <d v="2025-09-21T16:00:00"/>
    <n v="58"/>
    <x v="0"/>
    <n v="2025"/>
    <x v="8"/>
    <n v="21"/>
    <x v="4"/>
    <n v="38"/>
    <x v="16"/>
    <n v="58"/>
  </r>
  <r>
    <d v="2025-09-21T17:00:00"/>
    <n v="40"/>
    <x v="0"/>
    <n v="2025"/>
    <x v="8"/>
    <n v="21"/>
    <x v="4"/>
    <n v="38"/>
    <x v="17"/>
    <n v="40"/>
  </r>
  <r>
    <d v="2025-09-21T18:00:00"/>
    <n v="86"/>
    <x v="0"/>
    <n v="2025"/>
    <x v="8"/>
    <n v="21"/>
    <x v="4"/>
    <n v="38"/>
    <x v="18"/>
    <n v="86"/>
  </r>
  <r>
    <d v="2025-09-21T19:00:00"/>
    <n v="44"/>
    <x v="0"/>
    <n v="2025"/>
    <x v="8"/>
    <n v="21"/>
    <x v="4"/>
    <n v="38"/>
    <x v="19"/>
    <n v="44"/>
  </r>
  <r>
    <d v="2025-09-21T20:00:00"/>
    <n v="14"/>
    <x v="0"/>
    <n v="2025"/>
    <x v="8"/>
    <n v="21"/>
    <x v="4"/>
    <n v="38"/>
    <x v="20"/>
    <n v="14"/>
  </r>
  <r>
    <d v="2025-09-21T21:00:00"/>
    <n v="15"/>
    <x v="0"/>
    <n v="2025"/>
    <x v="8"/>
    <n v="21"/>
    <x v="4"/>
    <n v="38"/>
    <x v="21"/>
    <n v="15"/>
  </r>
  <r>
    <d v="2025-09-21T22:00:00"/>
    <n v="19"/>
    <x v="0"/>
    <n v="2025"/>
    <x v="8"/>
    <n v="21"/>
    <x v="4"/>
    <n v="38"/>
    <x v="22"/>
    <n v="19"/>
  </r>
  <r>
    <d v="2025-09-21T23:00:00"/>
    <n v="4"/>
    <x v="0"/>
    <n v="2025"/>
    <x v="8"/>
    <n v="21"/>
    <x v="4"/>
    <n v="38"/>
    <x v="23"/>
    <n v="4"/>
  </r>
  <r>
    <d v="2025-09-22T00:00:00"/>
    <n v="0"/>
    <x v="0"/>
    <n v="2025"/>
    <x v="8"/>
    <n v="22"/>
    <x v="5"/>
    <n v="39"/>
    <x v="0"/>
    <n v="0"/>
  </r>
  <r>
    <d v="2025-09-22T01:00:00"/>
    <n v="3"/>
    <x v="0"/>
    <n v="2025"/>
    <x v="8"/>
    <n v="22"/>
    <x v="5"/>
    <n v="39"/>
    <x v="1"/>
    <n v="3"/>
  </r>
  <r>
    <d v="2025-09-22T02:00:00"/>
    <n v="0"/>
    <x v="0"/>
    <n v="2025"/>
    <x v="8"/>
    <n v="22"/>
    <x v="5"/>
    <n v="39"/>
    <x v="2"/>
    <n v="0"/>
  </r>
  <r>
    <d v="2025-09-22T03:00:00"/>
    <n v="0"/>
    <x v="0"/>
    <n v="2025"/>
    <x v="8"/>
    <n v="22"/>
    <x v="5"/>
    <n v="39"/>
    <x v="3"/>
    <n v="0"/>
  </r>
  <r>
    <d v="2025-09-22T04:00:00"/>
    <n v="0"/>
    <x v="0"/>
    <n v="2025"/>
    <x v="8"/>
    <n v="22"/>
    <x v="5"/>
    <n v="39"/>
    <x v="4"/>
    <n v="0"/>
  </r>
  <r>
    <d v="2025-09-22T05:00:00"/>
    <n v="0"/>
    <x v="0"/>
    <n v="2025"/>
    <x v="8"/>
    <n v="22"/>
    <x v="5"/>
    <n v="39"/>
    <x v="5"/>
    <n v="0"/>
  </r>
  <r>
    <d v="2025-09-22T06:00:00"/>
    <n v="1"/>
    <x v="0"/>
    <n v="2025"/>
    <x v="8"/>
    <n v="22"/>
    <x v="5"/>
    <n v="39"/>
    <x v="6"/>
    <n v="1"/>
  </r>
  <r>
    <d v="2025-09-22T07:00:00"/>
    <n v="18"/>
    <x v="0"/>
    <n v="2025"/>
    <x v="8"/>
    <n v="22"/>
    <x v="5"/>
    <n v="39"/>
    <x v="7"/>
    <n v="18"/>
  </r>
  <r>
    <d v="2025-09-22T08:00:00"/>
    <n v="27"/>
    <x v="0"/>
    <n v="2025"/>
    <x v="8"/>
    <n v="22"/>
    <x v="5"/>
    <n v="39"/>
    <x v="8"/>
    <n v="27"/>
  </r>
  <r>
    <d v="2025-09-22T09:00:00"/>
    <n v="16"/>
    <x v="0"/>
    <n v="2025"/>
    <x v="8"/>
    <n v="22"/>
    <x v="5"/>
    <n v="39"/>
    <x v="9"/>
    <n v="16"/>
  </r>
  <r>
    <d v="2025-09-22T10:00:00"/>
    <n v="21"/>
    <x v="0"/>
    <n v="2025"/>
    <x v="8"/>
    <n v="22"/>
    <x v="5"/>
    <n v="39"/>
    <x v="10"/>
    <n v="21"/>
  </r>
  <r>
    <d v="2025-09-22T11:00:00"/>
    <n v="20"/>
    <x v="0"/>
    <n v="2025"/>
    <x v="8"/>
    <n v="22"/>
    <x v="5"/>
    <n v="39"/>
    <x v="11"/>
    <n v="20"/>
  </r>
  <r>
    <d v="2025-09-22T12:00:00"/>
    <n v="26"/>
    <x v="0"/>
    <n v="2025"/>
    <x v="8"/>
    <n v="22"/>
    <x v="5"/>
    <n v="39"/>
    <x v="12"/>
    <n v="26"/>
  </r>
  <r>
    <d v="2025-09-22T13:00:00"/>
    <n v="28"/>
    <x v="0"/>
    <n v="2025"/>
    <x v="8"/>
    <n v="22"/>
    <x v="5"/>
    <n v="39"/>
    <x v="13"/>
    <n v="28"/>
  </r>
  <r>
    <d v="2025-09-22T14:00:00"/>
    <n v="23"/>
    <x v="0"/>
    <n v="2025"/>
    <x v="8"/>
    <n v="22"/>
    <x v="5"/>
    <n v="39"/>
    <x v="14"/>
    <n v="23"/>
  </r>
  <r>
    <d v="2025-09-22T15:00:00"/>
    <n v="26"/>
    <x v="0"/>
    <n v="2025"/>
    <x v="8"/>
    <n v="22"/>
    <x v="5"/>
    <n v="39"/>
    <x v="15"/>
    <n v="26"/>
  </r>
  <r>
    <d v="2025-09-22T16:00:00"/>
    <n v="73"/>
    <x v="0"/>
    <n v="2025"/>
    <x v="8"/>
    <n v="22"/>
    <x v="5"/>
    <n v="39"/>
    <x v="16"/>
    <n v="73"/>
  </r>
  <r>
    <d v="2025-09-22T17:00:00"/>
    <n v="54"/>
    <x v="0"/>
    <n v="2025"/>
    <x v="8"/>
    <n v="22"/>
    <x v="5"/>
    <n v="39"/>
    <x v="17"/>
    <n v="54"/>
  </r>
  <r>
    <d v="2025-09-22T18:00:00"/>
    <n v="180"/>
    <x v="0"/>
    <n v="2025"/>
    <x v="8"/>
    <n v="22"/>
    <x v="5"/>
    <n v="39"/>
    <x v="18"/>
    <n v="180"/>
  </r>
  <r>
    <d v="2025-09-22T19:00:00"/>
    <n v="298"/>
    <x v="0"/>
    <n v="2025"/>
    <x v="8"/>
    <n v="22"/>
    <x v="5"/>
    <n v="39"/>
    <x v="19"/>
    <n v="298"/>
  </r>
  <r>
    <d v="2025-09-22T20:00:00"/>
    <n v="269"/>
    <x v="0"/>
    <n v="2025"/>
    <x v="8"/>
    <n v="22"/>
    <x v="5"/>
    <n v="39"/>
    <x v="20"/>
    <n v="269"/>
  </r>
  <r>
    <d v="2025-09-22T21:00:00"/>
    <n v="37"/>
    <x v="0"/>
    <n v="2025"/>
    <x v="8"/>
    <n v="22"/>
    <x v="5"/>
    <n v="39"/>
    <x v="21"/>
    <n v="37"/>
  </r>
  <r>
    <d v="2025-09-22T22:00:00"/>
    <n v="10"/>
    <x v="0"/>
    <n v="2025"/>
    <x v="8"/>
    <n v="22"/>
    <x v="5"/>
    <n v="39"/>
    <x v="22"/>
    <n v="10"/>
  </r>
  <r>
    <d v="2025-09-22T23:00:00"/>
    <n v="0"/>
    <x v="0"/>
    <n v="2025"/>
    <x v="8"/>
    <n v="22"/>
    <x v="5"/>
    <n v="39"/>
    <x v="23"/>
    <n v="0"/>
  </r>
  <r>
    <d v="2025-09-23T00:00:00"/>
    <n v="0"/>
    <x v="0"/>
    <n v="2025"/>
    <x v="8"/>
    <n v="23"/>
    <x v="6"/>
    <n v="39"/>
    <x v="0"/>
    <n v="0"/>
  </r>
  <r>
    <d v="2025-09-23T01:00:00"/>
    <n v="1"/>
    <x v="0"/>
    <n v="2025"/>
    <x v="8"/>
    <n v="23"/>
    <x v="6"/>
    <n v="39"/>
    <x v="1"/>
    <n v="1"/>
  </r>
  <r>
    <d v="2025-09-23T02:00:00"/>
    <n v="0"/>
    <x v="0"/>
    <n v="2025"/>
    <x v="8"/>
    <n v="23"/>
    <x v="6"/>
    <n v="39"/>
    <x v="2"/>
    <n v="0"/>
  </r>
  <r>
    <d v="2025-09-23T03:00:00"/>
    <n v="1"/>
    <x v="0"/>
    <n v="2025"/>
    <x v="8"/>
    <n v="23"/>
    <x v="6"/>
    <n v="39"/>
    <x v="3"/>
    <n v="1"/>
  </r>
  <r>
    <d v="2025-09-23T04:00:00"/>
    <n v="0"/>
    <x v="0"/>
    <n v="2025"/>
    <x v="8"/>
    <n v="23"/>
    <x v="6"/>
    <n v="39"/>
    <x v="4"/>
    <n v="0"/>
  </r>
  <r>
    <d v="2025-09-23T05:00:00"/>
    <n v="0"/>
    <x v="0"/>
    <n v="2025"/>
    <x v="8"/>
    <n v="23"/>
    <x v="6"/>
    <n v="39"/>
    <x v="5"/>
    <n v="0"/>
  </r>
  <r>
    <d v="2025-09-23T06:00:00"/>
    <n v="8"/>
    <x v="0"/>
    <n v="2025"/>
    <x v="8"/>
    <n v="23"/>
    <x v="6"/>
    <n v="39"/>
    <x v="6"/>
    <n v="8"/>
  </r>
  <r>
    <d v="2025-09-23T07:00:00"/>
    <n v="16"/>
    <x v="0"/>
    <n v="2025"/>
    <x v="8"/>
    <n v="23"/>
    <x v="6"/>
    <n v="39"/>
    <x v="7"/>
    <n v="16"/>
  </r>
  <r>
    <d v="2025-09-23T08:00:00"/>
    <n v="6"/>
    <x v="0"/>
    <n v="2025"/>
    <x v="8"/>
    <n v="23"/>
    <x v="6"/>
    <n v="39"/>
    <x v="8"/>
    <n v="6"/>
  </r>
  <r>
    <d v="2025-09-23T09:00:00"/>
    <n v="24"/>
    <x v="0"/>
    <n v="2025"/>
    <x v="8"/>
    <n v="23"/>
    <x v="6"/>
    <n v="39"/>
    <x v="9"/>
    <n v="24"/>
  </r>
  <r>
    <d v="2025-09-23T10:00:00"/>
    <n v="17"/>
    <x v="0"/>
    <n v="2025"/>
    <x v="8"/>
    <n v="23"/>
    <x v="6"/>
    <n v="39"/>
    <x v="10"/>
    <n v="17"/>
  </r>
  <r>
    <d v="2025-09-23T11:00:00"/>
    <n v="22"/>
    <x v="0"/>
    <n v="2025"/>
    <x v="8"/>
    <n v="23"/>
    <x v="6"/>
    <n v="39"/>
    <x v="11"/>
    <n v="22"/>
  </r>
  <r>
    <d v="2025-09-23T12:00:00"/>
    <n v="31"/>
    <x v="0"/>
    <n v="2025"/>
    <x v="8"/>
    <n v="23"/>
    <x v="6"/>
    <n v="39"/>
    <x v="12"/>
    <n v="31"/>
  </r>
  <r>
    <d v="2025-09-23T13:00:00"/>
    <n v="27"/>
    <x v="0"/>
    <n v="2025"/>
    <x v="8"/>
    <n v="23"/>
    <x v="6"/>
    <n v="39"/>
    <x v="13"/>
    <n v="27"/>
  </r>
  <r>
    <d v="2025-09-23T14:00:00"/>
    <n v="57"/>
    <x v="0"/>
    <n v="2025"/>
    <x v="8"/>
    <n v="23"/>
    <x v="6"/>
    <n v="39"/>
    <x v="14"/>
    <n v="57"/>
  </r>
  <r>
    <d v="2025-09-23T15:00:00"/>
    <n v="42"/>
    <x v="0"/>
    <n v="2025"/>
    <x v="8"/>
    <n v="23"/>
    <x v="6"/>
    <n v="39"/>
    <x v="15"/>
    <n v="42"/>
  </r>
  <r>
    <d v="2025-09-23T16:00:00"/>
    <n v="48"/>
    <x v="0"/>
    <n v="2025"/>
    <x v="8"/>
    <n v="23"/>
    <x v="6"/>
    <n v="39"/>
    <x v="16"/>
    <n v="48"/>
  </r>
  <r>
    <d v="2025-09-23T17:00:00"/>
    <n v="54"/>
    <x v="0"/>
    <n v="2025"/>
    <x v="8"/>
    <n v="23"/>
    <x v="6"/>
    <n v="39"/>
    <x v="17"/>
    <n v="54"/>
  </r>
  <r>
    <d v="2025-09-23T18:00:00"/>
    <n v="48"/>
    <x v="0"/>
    <n v="2025"/>
    <x v="8"/>
    <n v="23"/>
    <x v="6"/>
    <n v="39"/>
    <x v="18"/>
    <n v="48"/>
  </r>
  <r>
    <d v="2025-09-23T19:00:00"/>
    <n v="82"/>
    <x v="0"/>
    <n v="2025"/>
    <x v="8"/>
    <n v="23"/>
    <x v="6"/>
    <n v="39"/>
    <x v="19"/>
    <n v="82"/>
  </r>
  <r>
    <d v="2025-09-23T20:00:00"/>
    <n v="67"/>
    <x v="0"/>
    <n v="2025"/>
    <x v="8"/>
    <n v="23"/>
    <x v="6"/>
    <n v="39"/>
    <x v="20"/>
    <n v="67"/>
  </r>
  <r>
    <d v="2025-09-23T21:00:00"/>
    <n v="14"/>
    <x v="0"/>
    <n v="2025"/>
    <x v="8"/>
    <n v="23"/>
    <x v="6"/>
    <n v="39"/>
    <x v="21"/>
    <n v="14"/>
  </r>
  <r>
    <d v="2025-09-23T22:00:00"/>
    <n v="9"/>
    <x v="0"/>
    <n v="2025"/>
    <x v="8"/>
    <n v="23"/>
    <x v="6"/>
    <n v="39"/>
    <x v="22"/>
    <n v="9"/>
  </r>
  <r>
    <d v="2025-09-23T23:00:00"/>
    <n v="0"/>
    <x v="0"/>
    <n v="2025"/>
    <x v="8"/>
    <n v="23"/>
    <x v="6"/>
    <n v="39"/>
    <x v="23"/>
    <n v="0"/>
  </r>
  <r>
    <d v="2025-09-24T00:00:00"/>
    <n v="0"/>
    <x v="0"/>
    <n v="2025"/>
    <x v="8"/>
    <n v="24"/>
    <x v="0"/>
    <n v="39"/>
    <x v="0"/>
    <n v="0"/>
  </r>
  <r>
    <d v="2025-09-24T01:00:00"/>
    <n v="2"/>
    <x v="0"/>
    <n v="2025"/>
    <x v="8"/>
    <n v="24"/>
    <x v="0"/>
    <n v="39"/>
    <x v="1"/>
    <n v="2"/>
  </r>
  <r>
    <d v="2025-09-24T02:00:00"/>
    <n v="0"/>
    <x v="0"/>
    <n v="2025"/>
    <x v="8"/>
    <n v="24"/>
    <x v="0"/>
    <n v="39"/>
    <x v="2"/>
    <n v="0"/>
  </r>
  <r>
    <d v="2025-09-24T03:00:00"/>
    <n v="0"/>
    <x v="0"/>
    <n v="2025"/>
    <x v="8"/>
    <n v="24"/>
    <x v="0"/>
    <n v="39"/>
    <x v="3"/>
    <n v="0"/>
  </r>
  <r>
    <d v="2025-09-24T04:00:00"/>
    <n v="2"/>
    <x v="0"/>
    <n v="2025"/>
    <x v="8"/>
    <n v="24"/>
    <x v="0"/>
    <n v="39"/>
    <x v="4"/>
    <n v="2"/>
  </r>
  <r>
    <d v="2025-09-24T05:00:00"/>
    <n v="0"/>
    <x v="0"/>
    <n v="2025"/>
    <x v="8"/>
    <n v="24"/>
    <x v="0"/>
    <n v="39"/>
    <x v="5"/>
    <n v="0"/>
  </r>
  <r>
    <d v="2025-09-24T06:00:00"/>
    <n v="11"/>
    <x v="0"/>
    <n v="2025"/>
    <x v="8"/>
    <n v="24"/>
    <x v="0"/>
    <n v="39"/>
    <x v="6"/>
    <n v="11"/>
  </r>
  <r>
    <d v="2025-09-24T07:00:00"/>
    <n v="35"/>
    <x v="0"/>
    <n v="2025"/>
    <x v="8"/>
    <n v="24"/>
    <x v="0"/>
    <n v="39"/>
    <x v="7"/>
    <n v="35"/>
  </r>
  <r>
    <d v="2025-09-24T08:00:00"/>
    <n v="38"/>
    <x v="0"/>
    <n v="2025"/>
    <x v="8"/>
    <n v="24"/>
    <x v="0"/>
    <n v="39"/>
    <x v="8"/>
    <n v="38"/>
  </r>
  <r>
    <d v="2025-09-24T09:00:00"/>
    <n v="16"/>
    <x v="0"/>
    <n v="2025"/>
    <x v="8"/>
    <n v="24"/>
    <x v="0"/>
    <n v="39"/>
    <x v="9"/>
    <n v="16"/>
  </r>
  <r>
    <d v="2025-09-24T10:00:00"/>
    <n v="13"/>
    <x v="0"/>
    <n v="2025"/>
    <x v="8"/>
    <n v="24"/>
    <x v="0"/>
    <n v="39"/>
    <x v="10"/>
    <n v="13"/>
  </r>
  <r>
    <d v="2025-09-24T11:00:00"/>
    <n v="18"/>
    <x v="0"/>
    <n v="2025"/>
    <x v="8"/>
    <n v="24"/>
    <x v="0"/>
    <n v="39"/>
    <x v="11"/>
    <n v="18"/>
  </r>
  <r>
    <d v="2025-09-24T12:00:00"/>
    <n v="37"/>
    <x v="0"/>
    <n v="2025"/>
    <x v="8"/>
    <n v="24"/>
    <x v="0"/>
    <n v="39"/>
    <x v="12"/>
    <n v="37"/>
  </r>
  <r>
    <d v="2025-09-24T13:00:00"/>
    <n v="15"/>
    <x v="0"/>
    <n v="2025"/>
    <x v="8"/>
    <n v="24"/>
    <x v="0"/>
    <n v="39"/>
    <x v="13"/>
    <n v="15"/>
  </r>
  <r>
    <d v="2025-09-24T14:00:00"/>
    <n v="10"/>
    <x v="0"/>
    <n v="2025"/>
    <x v="8"/>
    <n v="24"/>
    <x v="0"/>
    <n v="39"/>
    <x v="14"/>
    <n v="10"/>
  </r>
  <r>
    <d v="2025-09-24T15:00:00"/>
    <n v="13"/>
    <x v="0"/>
    <n v="2025"/>
    <x v="8"/>
    <n v="24"/>
    <x v="0"/>
    <n v="39"/>
    <x v="15"/>
    <n v="13"/>
  </r>
  <r>
    <d v="2025-09-24T16:00:00"/>
    <n v="76"/>
    <x v="0"/>
    <n v="2025"/>
    <x v="8"/>
    <n v="24"/>
    <x v="0"/>
    <n v="39"/>
    <x v="16"/>
    <n v="76"/>
  </r>
  <r>
    <d v="2025-09-24T17:00:00"/>
    <n v="43"/>
    <x v="0"/>
    <n v="2025"/>
    <x v="8"/>
    <n v="24"/>
    <x v="0"/>
    <n v="39"/>
    <x v="17"/>
    <n v="43"/>
  </r>
  <r>
    <d v="2025-09-24T18:00:00"/>
    <n v="99"/>
    <x v="0"/>
    <n v="2025"/>
    <x v="8"/>
    <n v="24"/>
    <x v="0"/>
    <n v="39"/>
    <x v="18"/>
    <n v="99"/>
  </r>
  <r>
    <d v="2025-09-24T19:00:00"/>
    <n v="76"/>
    <x v="0"/>
    <n v="2025"/>
    <x v="8"/>
    <n v="24"/>
    <x v="0"/>
    <n v="39"/>
    <x v="19"/>
    <n v="76"/>
  </r>
  <r>
    <d v="2025-09-24T20:00:00"/>
    <n v="18"/>
    <x v="0"/>
    <n v="2025"/>
    <x v="8"/>
    <n v="24"/>
    <x v="0"/>
    <n v="39"/>
    <x v="20"/>
    <n v="18"/>
  </r>
  <r>
    <d v="2025-09-24T21:00:00"/>
    <n v="21"/>
    <x v="0"/>
    <n v="2025"/>
    <x v="8"/>
    <n v="24"/>
    <x v="0"/>
    <n v="39"/>
    <x v="21"/>
    <n v="21"/>
  </r>
  <r>
    <d v="2025-09-24T22:00:00"/>
    <n v="7"/>
    <x v="0"/>
    <n v="2025"/>
    <x v="8"/>
    <n v="24"/>
    <x v="0"/>
    <n v="39"/>
    <x v="22"/>
    <n v="7"/>
  </r>
  <r>
    <d v="2025-09-24T23:00:00"/>
    <n v="0"/>
    <x v="0"/>
    <n v="2025"/>
    <x v="8"/>
    <n v="24"/>
    <x v="0"/>
    <n v="39"/>
    <x v="23"/>
    <n v="0"/>
  </r>
  <r>
    <d v="2025-09-25T00:00:00"/>
    <n v="0"/>
    <x v="0"/>
    <n v="2025"/>
    <x v="8"/>
    <n v="25"/>
    <x v="1"/>
    <n v="39"/>
    <x v="0"/>
    <n v="0"/>
  </r>
  <r>
    <d v="2025-09-25T01:00:00"/>
    <n v="4"/>
    <x v="0"/>
    <n v="2025"/>
    <x v="8"/>
    <n v="25"/>
    <x v="1"/>
    <n v="39"/>
    <x v="1"/>
    <n v="4"/>
  </r>
  <r>
    <d v="2025-09-25T02:00:00"/>
    <n v="5"/>
    <x v="0"/>
    <n v="2025"/>
    <x v="8"/>
    <n v="25"/>
    <x v="1"/>
    <n v="39"/>
    <x v="2"/>
    <n v="5"/>
  </r>
  <r>
    <d v="2025-09-25T03:00:00"/>
    <n v="0"/>
    <x v="0"/>
    <n v="2025"/>
    <x v="8"/>
    <n v="25"/>
    <x v="1"/>
    <n v="39"/>
    <x v="3"/>
    <n v="0"/>
  </r>
  <r>
    <d v="2025-09-25T04:00:00"/>
    <n v="2"/>
    <x v="0"/>
    <n v="2025"/>
    <x v="8"/>
    <n v="25"/>
    <x v="1"/>
    <n v="39"/>
    <x v="4"/>
    <n v="2"/>
  </r>
  <r>
    <d v="2025-09-25T05:00:00"/>
    <n v="0"/>
    <x v="0"/>
    <n v="2025"/>
    <x v="8"/>
    <n v="25"/>
    <x v="1"/>
    <n v="39"/>
    <x v="5"/>
    <n v="0"/>
  </r>
  <r>
    <d v="2025-09-25T06:00:00"/>
    <n v="1"/>
    <x v="0"/>
    <n v="2025"/>
    <x v="8"/>
    <n v="25"/>
    <x v="1"/>
    <n v="39"/>
    <x v="6"/>
    <n v="1"/>
  </r>
  <r>
    <d v="2025-09-25T07:00:00"/>
    <n v="15"/>
    <x v="0"/>
    <n v="2025"/>
    <x v="8"/>
    <n v="25"/>
    <x v="1"/>
    <n v="39"/>
    <x v="7"/>
    <n v="15"/>
  </r>
  <r>
    <d v="2025-09-25T08:00:00"/>
    <n v="5"/>
    <x v="0"/>
    <n v="2025"/>
    <x v="8"/>
    <n v="25"/>
    <x v="1"/>
    <n v="39"/>
    <x v="8"/>
    <n v="5"/>
  </r>
  <r>
    <d v="2025-09-25T09:00:00"/>
    <n v="25"/>
    <x v="0"/>
    <n v="2025"/>
    <x v="8"/>
    <n v="25"/>
    <x v="1"/>
    <n v="39"/>
    <x v="9"/>
    <n v="25"/>
  </r>
  <r>
    <d v="2025-09-25T10:00:00"/>
    <n v="45"/>
    <x v="0"/>
    <n v="2025"/>
    <x v="8"/>
    <n v="25"/>
    <x v="1"/>
    <n v="39"/>
    <x v="10"/>
    <n v="45"/>
  </r>
  <r>
    <d v="2025-09-25T11:00:00"/>
    <n v="32"/>
    <x v="0"/>
    <n v="2025"/>
    <x v="8"/>
    <n v="25"/>
    <x v="1"/>
    <n v="39"/>
    <x v="11"/>
    <n v="32"/>
  </r>
  <r>
    <d v="2025-09-25T12:00:00"/>
    <n v="27"/>
    <x v="0"/>
    <n v="2025"/>
    <x v="8"/>
    <n v="25"/>
    <x v="1"/>
    <n v="39"/>
    <x v="12"/>
    <n v="27"/>
  </r>
  <r>
    <d v="2025-09-25T13:00:00"/>
    <n v="20"/>
    <x v="0"/>
    <n v="2025"/>
    <x v="8"/>
    <n v="25"/>
    <x v="1"/>
    <n v="39"/>
    <x v="13"/>
    <n v="20"/>
  </r>
  <r>
    <d v="2025-09-25T14:00:00"/>
    <n v="17"/>
    <x v="0"/>
    <n v="2025"/>
    <x v="8"/>
    <n v="25"/>
    <x v="1"/>
    <n v="39"/>
    <x v="14"/>
    <n v="17"/>
  </r>
  <r>
    <d v="2025-09-25T15:00:00"/>
    <n v="28"/>
    <x v="0"/>
    <n v="2025"/>
    <x v="8"/>
    <n v="25"/>
    <x v="1"/>
    <n v="39"/>
    <x v="15"/>
    <n v="28"/>
  </r>
  <r>
    <d v="2025-09-25T16:00:00"/>
    <n v="35"/>
    <x v="0"/>
    <n v="2025"/>
    <x v="8"/>
    <n v="25"/>
    <x v="1"/>
    <n v="39"/>
    <x v="16"/>
    <n v="35"/>
  </r>
  <r>
    <d v="2025-09-25T17:00:00"/>
    <n v="29"/>
    <x v="0"/>
    <n v="2025"/>
    <x v="8"/>
    <n v="25"/>
    <x v="1"/>
    <n v="39"/>
    <x v="17"/>
    <n v="29"/>
  </r>
  <r>
    <d v="2025-09-25T18:00:00"/>
    <n v="30"/>
    <x v="0"/>
    <n v="2025"/>
    <x v="8"/>
    <n v="25"/>
    <x v="1"/>
    <n v="39"/>
    <x v="18"/>
    <n v="30"/>
  </r>
  <r>
    <d v="2025-09-25T19:00:00"/>
    <n v="63"/>
    <x v="0"/>
    <n v="2025"/>
    <x v="8"/>
    <n v="25"/>
    <x v="1"/>
    <n v="39"/>
    <x v="19"/>
    <n v="63"/>
  </r>
  <r>
    <d v="2025-09-25T20:00:00"/>
    <n v="43"/>
    <x v="0"/>
    <n v="2025"/>
    <x v="8"/>
    <n v="25"/>
    <x v="1"/>
    <n v="39"/>
    <x v="20"/>
    <n v="43"/>
  </r>
  <r>
    <d v="2025-09-25T21:00:00"/>
    <n v="6"/>
    <x v="0"/>
    <n v="2025"/>
    <x v="8"/>
    <n v="25"/>
    <x v="1"/>
    <n v="39"/>
    <x v="21"/>
    <n v="6"/>
  </r>
  <r>
    <d v="2025-09-25T22:00:00"/>
    <n v="1"/>
    <x v="0"/>
    <n v="2025"/>
    <x v="8"/>
    <n v="25"/>
    <x v="1"/>
    <n v="39"/>
    <x v="22"/>
    <n v="1"/>
  </r>
  <r>
    <d v="2025-09-25T23:00:00"/>
    <n v="8"/>
    <x v="0"/>
    <n v="2025"/>
    <x v="8"/>
    <n v="25"/>
    <x v="1"/>
    <n v="39"/>
    <x v="23"/>
    <n v="8"/>
  </r>
  <r>
    <d v="2025-09-26T00:00:00"/>
    <n v="0"/>
    <x v="0"/>
    <n v="2025"/>
    <x v="8"/>
    <n v="26"/>
    <x v="2"/>
    <n v="39"/>
    <x v="0"/>
    <n v="0"/>
  </r>
  <r>
    <d v="2025-09-26T01:00:00"/>
    <n v="0"/>
    <x v="0"/>
    <n v="2025"/>
    <x v="8"/>
    <n v="26"/>
    <x v="2"/>
    <n v="39"/>
    <x v="1"/>
    <n v="0"/>
  </r>
  <r>
    <d v="2025-09-26T02:00:00"/>
    <n v="0"/>
    <x v="0"/>
    <n v="2025"/>
    <x v="8"/>
    <n v="26"/>
    <x v="2"/>
    <n v="39"/>
    <x v="2"/>
    <n v="0"/>
  </r>
  <r>
    <d v="2025-09-26T03:00:00"/>
    <n v="1"/>
    <x v="0"/>
    <n v="2025"/>
    <x v="8"/>
    <n v="26"/>
    <x v="2"/>
    <n v="39"/>
    <x v="3"/>
    <n v="1"/>
  </r>
  <r>
    <d v="2025-09-26T04:00:00"/>
    <n v="0"/>
    <x v="0"/>
    <n v="2025"/>
    <x v="8"/>
    <n v="26"/>
    <x v="2"/>
    <n v="39"/>
    <x v="4"/>
    <n v="0"/>
  </r>
  <r>
    <d v="2025-09-26T05:00:00"/>
    <n v="0"/>
    <x v="0"/>
    <n v="2025"/>
    <x v="8"/>
    <n v="26"/>
    <x v="2"/>
    <n v="39"/>
    <x v="5"/>
    <n v="0"/>
  </r>
  <r>
    <d v="2025-09-26T06:00:00"/>
    <n v="1"/>
    <x v="0"/>
    <n v="2025"/>
    <x v="8"/>
    <n v="26"/>
    <x v="2"/>
    <n v="39"/>
    <x v="6"/>
    <n v="1"/>
  </r>
  <r>
    <d v="2025-09-26T07:00:00"/>
    <n v="23"/>
    <x v="0"/>
    <n v="2025"/>
    <x v="8"/>
    <n v="26"/>
    <x v="2"/>
    <n v="39"/>
    <x v="7"/>
    <n v="23"/>
  </r>
  <r>
    <d v="2025-09-26T08:00:00"/>
    <n v="7"/>
    <x v="0"/>
    <n v="2025"/>
    <x v="8"/>
    <n v="26"/>
    <x v="2"/>
    <n v="39"/>
    <x v="8"/>
    <n v="7"/>
  </r>
  <r>
    <d v="2025-09-26T09:00:00"/>
    <n v="32"/>
    <x v="0"/>
    <n v="2025"/>
    <x v="8"/>
    <n v="26"/>
    <x v="2"/>
    <n v="39"/>
    <x v="9"/>
    <n v="32"/>
  </r>
  <r>
    <d v="2025-09-26T10:00:00"/>
    <n v="11"/>
    <x v="0"/>
    <n v="2025"/>
    <x v="8"/>
    <n v="26"/>
    <x v="2"/>
    <n v="39"/>
    <x v="10"/>
    <n v="11"/>
  </r>
  <r>
    <d v="2025-09-26T11:00:00"/>
    <n v="27"/>
    <x v="0"/>
    <n v="2025"/>
    <x v="8"/>
    <n v="26"/>
    <x v="2"/>
    <n v="39"/>
    <x v="11"/>
    <n v="27"/>
  </r>
  <r>
    <d v="2025-09-26T12:00:00"/>
    <n v="40"/>
    <x v="0"/>
    <n v="2025"/>
    <x v="8"/>
    <n v="26"/>
    <x v="2"/>
    <n v="39"/>
    <x v="12"/>
    <n v="40"/>
  </r>
  <r>
    <d v="2025-09-26T13:00:00"/>
    <n v="26"/>
    <x v="0"/>
    <n v="2025"/>
    <x v="8"/>
    <n v="26"/>
    <x v="2"/>
    <n v="39"/>
    <x v="13"/>
    <n v="26"/>
  </r>
  <r>
    <d v="2025-09-26T14:00:00"/>
    <n v="28"/>
    <x v="0"/>
    <n v="2025"/>
    <x v="8"/>
    <n v="26"/>
    <x v="2"/>
    <n v="39"/>
    <x v="14"/>
    <n v="28"/>
  </r>
  <r>
    <d v="2025-09-26T15:00:00"/>
    <n v="94"/>
    <x v="0"/>
    <n v="2025"/>
    <x v="8"/>
    <n v="26"/>
    <x v="2"/>
    <n v="39"/>
    <x v="15"/>
    <n v="94"/>
  </r>
  <r>
    <d v="2025-09-26T16:00:00"/>
    <n v="113"/>
    <x v="0"/>
    <n v="2025"/>
    <x v="8"/>
    <n v="26"/>
    <x v="2"/>
    <n v="39"/>
    <x v="16"/>
    <n v="113"/>
  </r>
  <r>
    <d v="2025-09-26T17:00:00"/>
    <n v="77"/>
    <x v="0"/>
    <n v="2025"/>
    <x v="8"/>
    <n v="26"/>
    <x v="2"/>
    <n v="39"/>
    <x v="17"/>
    <n v="77"/>
  </r>
  <r>
    <d v="2025-09-26T18:00:00"/>
    <n v="114"/>
    <x v="0"/>
    <n v="2025"/>
    <x v="8"/>
    <n v="26"/>
    <x v="2"/>
    <n v="39"/>
    <x v="18"/>
    <n v="114"/>
  </r>
  <r>
    <d v="2025-09-26T19:00:00"/>
    <n v="30"/>
    <x v="0"/>
    <n v="2025"/>
    <x v="8"/>
    <n v="26"/>
    <x v="2"/>
    <n v="39"/>
    <x v="19"/>
    <n v="30"/>
  </r>
  <r>
    <d v="2025-09-26T20:00:00"/>
    <n v="17"/>
    <x v="0"/>
    <n v="2025"/>
    <x v="8"/>
    <n v="26"/>
    <x v="2"/>
    <n v="39"/>
    <x v="20"/>
    <n v="17"/>
  </r>
  <r>
    <d v="2025-09-26T21:00:00"/>
    <n v="22"/>
    <x v="0"/>
    <n v="2025"/>
    <x v="8"/>
    <n v="26"/>
    <x v="2"/>
    <n v="39"/>
    <x v="21"/>
    <n v="22"/>
  </r>
  <r>
    <d v="2025-09-26T22:00:00"/>
    <n v="24"/>
    <x v="0"/>
    <n v="2025"/>
    <x v="8"/>
    <n v="26"/>
    <x v="2"/>
    <n v="39"/>
    <x v="22"/>
    <n v="24"/>
  </r>
  <r>
    <d v="2025-09-26T23:00:00"/>
    <n v="1"/>
    <x v="0"/>
    <n v="2025"/>
    <x v="8"/>
    <n v="26"/>
    <x v="2"/>
    <n v="39"/>
    <x v="23"/>
    <n v="1"/>
  </r>
  <r>
    <d v="2025-09-27T00:00:00"/>
    <n v="0"/>
    <x v="0"/>
    <n v="2025"/>
    <x v="8"/>
    <n v="27"/>
    <x v="3"/>
    <n v="39"/>
    <x v="0"/>
    <n v="0"/>
  </r>
  <r>
    <d v="2025-09-27T01:00:00"/>
    <n v="3"/>
    <x v="0"/>
    <n v="2025"/>
    <x v="8"/>
    <n v="27"/>
    <x v="3"/>
    <n v="39"/>
    <x v="1"/>
    <n v="3"/>
  </r>
  <r>
    <d v="2025-09-27T02:00:00"/>
    <n v="0"/>
    <x v="0"/>
    <n v="2025"/>
    <x v="8"/>
    <n v="27"/>
    <x v="3"/>
    <n v="39"/>
    <x v="2"/>
    <n v="0"/>
  </r>
  <r>
    <d v="2025-09-27T03:00:00"/>
    <n v="2"/>
    <x v="0"/>
    <n v="2025"/>
    <x v="8"/>
    <n v="27"/>
    <x v="3"/>
    <n v="39"/>
    <x v="3"/>
    <n v="2"/>
  </r>
  <r>
    <d v="2025-09-27T04:00:00"/>
    <n v="4"/>
    <x v="0"/>
    <n v="2025"/>
    <x v="8"/>
    <n v="27"/>
    <x v="3"/>
    <n v="39"/>
    <x v="4"/>
    <n v="4"/>
  </r>
  <r>
    <d v="2025-09-27T05:00:00"/>
    <n v="0"/>
    <x v="0"/>
    <n v="2025"/>
    <x v="8"/>
    <n v="27"/>
    <x v="3"/>
    <n v="39"/>
    <x v="5"/>
    <n v="0"/>
  </r>
  <r>
    <d v="2025-09-27T06:00:00"/>
    <n v="0"/>
    <x v="0"/>
    <n v="2025"/>
    <x v="8"/>
    <n v="27"/>
    <x v="3"/>
    <n v="39"/>
    <x v="6"/>
    <n v="0"/>
  </r>
  <r>
    <d v="2025-09-27T07:00:00"/>
    <n v="7"/>
    <x v="0"/>
    <n v="2025"/>
    <x v="8"/>
    <n v="27"/>
    <x v="3"/>
    <n v="39"/>
    <x v="7"/>
    <n v="7"/>
  </r>
  <r>
    <d v="2025-09-27T08:00:00"/>
    <n v="29"/>
    <x v="0"/>
    <n v="2025"/>
    <x v="8"/>
    <n v="27"/>
    <x v="3"/>
    <n v="39"/>
    <x v="8"/>
    <n v="29"/>
  </r>
  <r>
    <d v="2025-09-27T09:00:00"/>
    <n v="28"/>
    <x v="0"/>
    <n v="2025"/>
    <x v="8"/>
    <n v="27"/>
    <x v="3"/>
    <n v="39"/>
    <x v="9"/>
    <n v="28"/>
  </r>
  <r>
    <d v="2025-09-27T10:00:00"/>
    <n v="28"/>
    <x v="0"/>
    <n v="2025"/>
    <x v="8"/>
    <n v="27"/>
    <x v="3"/>
    <n v="39"/>
    <x v="10"/>
    <n v="28"/>
  </r>
  <r>
    <d v="2025-09-27T11:00:00"/>
    <n v="39"/>
    <x v="0"/>
    <n v="2025"/>
    <x v="8"/>
    <n v="27"/>
    <x v="3"/>
    <n v="39"/>
    <x v="11"/>
    <n v="39"/>
  </r>
  <r>
    <d v="2025-09-27T12:00:00"/>
    <n v="31"/>
    <x v="0"/>
    <n v="2025"/>
    <x v="8"/>
    <n v="27"/>
    <x v="3"/>
    <n v="39"/>
    <x v="12"/>
    <n v="31"/>
  </r>
  <r>
    <d v="2025-09-27T13:00:00"/>
    <n v="30"/>
    <x v="0"/>
    <n v="2025"/>
    <x v="8"/>
    <n v="27"/>
    <x v="3"/>
    <n v="39"/>
    <x v="13"/>
    <n v="30"/>
  </r>
  <r>
    <d v="2025-09-27T14:00:00"/>
    <n v="65"/>
    <x v="0"/>
    <n v="2025"/>
    <x v="8"/>
    <n v="27"/>
    <x v="3"/>
    <n v="39"/>
    <x v="14"/>
    <n v="65"/>
  </r>
  <r>
    <d v="2025-09-27T15:00:00"/>
    <n v="85"/>
    <x v="0"/>
    <n v="2025"/>
    <x v="8"/>
    <n v="27"/>
    <x v="3"/>
    <n v="39"/>
    <x v="15"/>
    <n v="85"/>
  </r>
  <r>
    <d v="2025-09-27T16:00:00"/>
    <n v="51"/>
    <x v="0"/>
    <n v="2025"/>
    <x v="8"/>
    <n v="27"/>
    <x v="3"/>
    <n v="39"/>
    <x v="16"/>
    <n v="51"/>
  </r>
  <r>
    <d v="2025-09-27T17:00:00"/>
    <n v="41"/>
    <x v="0"/>
    <n v="2025"/>
    <x v="8"/>
    <n v="27"/>
    <x v="3"/>
    <n v="39"/>
    <x v="17"/>
    <n v="41"/>
  </r>
  <r>
    <d v="2025-09-27T18:00:00"/>
    <n v="51"/>
    <x v="0"/>
    <n v="2025"/>
    <x v="8"/>
    <n v="27"/>
    <x v="3"/>
    <n v="39"/>
    <x v="18"/>
    <n v="51"/>
  </r>
  <r>
    <d v="2025-09-27T19:00:00"/>
    <n v="55"/>
    <x v="0"/>
    <n v="2025"/>
    <x v="8"/>
    <n v="27"/>
    <x v="3"/>
    <n v="39"/>
    <x v="19"/>
    <n v="55"/>
  </r>
  <r>
    <d v="2025-09-27T20:00:00"/>
    <n v="59"/>
    <x v="0"/>
    <n v="2025"/>
    <x v="8"/>
    <n v="27"/>
    <x v="3"/>
    <n v="39"/>
    <x v="20"/>
    <n v="59"/>
  </r>
  <r>
    <d v="2025-09-27T21:00:00"/>
    <n v="13"/>
    <x v="0"/>
    <n v="2025"/>
    <x v="8"/>
    <n v="27"/>
    <x v="3"/>
    <n v="39"/>
    <x v="21"/>
    <n v="13"/>
  </r>
  <r>
    <d v="2025-09-27T22:00:00"/>
    <n v="7"/>
    <x v="0"/>
    <n v="2025"/>
    <x v="8"/>
    <n v="27"/>
    <x v="3"/>
    <n v="39"/>
    <x v="22"/>
    <n v="7"/>
  </r>
  <r>
    <d v="2025-09-27T23:00:00"/>
    <n v="10"/>
    <x v="0"/>
    <n v="2025"/>
    <x v="8"/>
    <n v="27"/>
    <x v="3"/>
    <n v="39"/>
    <x v="23"/>
    <n v="10"/>
  </r>
  <r>
    <d v="2025-09-28T00:00:00"/>
    <n v="1"/>
    <x v="0"/>
    <n v="2025"/>
    <x v="8"/>
    <n v="28"/>
    <x v="4"/>
    <n v="39"/>
    <x v="0"/>
    <n v="1"/>
  </r>
  <r>
    <d v="2025-09-28T01:00:00"/>
    <n v="10"/>
    <x v="0"/>
    <n v="2025"/>
    <x v="8"/>
    <n v="28"/>
    <x v="4"/>
    <n v="39"/>
    <x v="1"/>
    <n v="10"/>
  </r>
  <r>
    <d v="2025-09-28T02:00:00"/>
    <n v="3"/>
    <x v="0"/>
    <n v="2025"/>
    <x v="8"/>
    <n v="28"/>
    <x v="4"/>
    <n v="39"/>
    <x v="2"/>
    <n v="3"/>
  </r>
  <r>
    <d v="2025-09-28T03:00:00"/>
    <n v="3"/>
    <x v="0"/>
    <n v="2025"/>
    <x v="8"/>
    <n v="28"/>
    <x v="4"/>
    <n v="39"/>
    <x v="3"/>
    <n v="3"/>
  </r>
  <r>
    <d v="2025-09-28T04:00:00"/>
    <n v="0"/>
    <x v="0"/>
    <n v="2025"/>
    <x v="8"/>
    <n v="28"/>
    <x v="4"/>
    <n v="39"/>
    <x v="4"/>
    <n v="0"/>
  </r>
  <r>
    <d v="2025-09-28T05:00:00"/>
    <n v="2"/>
    <x v="0"/>
    <n v="2025"/>
    <x v="8"/>
    <n v="28"/>
    <x v="4"/>
    <n v="39"/>
    <x v="5"/>
    <n v="2"/>
  </r>
  <r>
    <d v="2025-09-28T06:00:00"/>
    <n v="3"/>
    <x v="0"/>
    <n v="2025"/>
    <x v="8"/>
    <n v="28"/>
    <x v="4"/>
    <n v="39"/>
    <x v="6"/>
    <n v="3"/>
  </r>
  <r>
    <d v="2025-09-28T07:00:00"/>
    <n v="7"/>
    <x v="0"/>
    <n v="2025"/>
    <x v="8"/>
    <n v="28"/>
    <x v="4"/>
    <n v="39"/>
    <x v="7"/>
    <n v="7"/>
  </r>
  <r>
    <d v="2025-09-28T08:00:00"/>
    <n v="11"/>
    <x v="0"/>
    <n v="2025"/>
    <x v="8"/>
    <n v="28"/>
    <x v="4"/>
    <n v="39"/>
    <x v="8"/>
    <n v="11"/>
  </r>
  <r>
    <d v="2025-09-28T09:00:00"/>
    <n v="25"/>
    <x v="0"/>
    <n v="2025"/>
    <x v="8"/>
    <n v="28"/>
    <x v="4"/>
    <n v="39"/>
    <x v="9"/>
    <n v="25"/>
  </r>
  <r>
    <d v="2025-09-28T10:00:00"/>
    <n v="37"/>
    <x v="0"/>
    <n v="2025"/>
    <x v="8"/>
    <n v="28"/>
    <x v="4"/>
    <n v="39"/>
    <x v="10"/>
    <n v="37"/>
  </r>
  <r>
    <d v="2025-09-28T11:00:00"/>
    <n v="28"/>
    <x v="0"/>
    <n v="2025"/>
    <x v="8"/>
    <n v="28"/>
    <x v="4"/>
    <n v="39"/>
    <x v="11"/>
    <n v="28"/>
  </r>
  <r>
    <d v="2025-09-28T12:00:00"/>
    <n v="30"/>
    <x v="0"/>
    <n v="2025"/>
    <x v="8"/>
    <n v="28"/>
    <x v="4"/>
    <n v="39"/>
    <x v="12"/>
    <n v="30"/>
  </r>
  <r>
    <d v="2025-09-28T13:00:00"/>
    <n v="21"/>
    <x v="0"/>
    <n v="2025"/>
    <x v="8"/>
    <n v="28"/>
    <x v="4"/>
    <n v="39"/>
    <x v="13"/>
    <n v="21"/>
  </r>
  <r>
    <d v="2025-09-28T14:00:00"/>
    <n v="36"/>
    <x v="0"/>
    <n v="2025"/>
    <x v="8"/>
    <n v="28"/>
    <x v="4"/>
    <n v="39"/>
    <x v="14"/>
    <n v="36"/>
  </r>
  <r>
    <d v="2025-09-28T15:00:00"/>
    <n v="23"/>
    <x v="0"/>
    <n v="2025"/>
    <x v="8"/>
    <n v="28"/>
    <x v="4"/>
    <n v="39"/>
    <x v="15"/>
    <n v="23"/>
  </r>
  <r>
    <d v="2025-09-28T16:00:00"/>
    <n v="34"/>
    <x v="0"/>
    <n v="2025"/>
    <x v="8"/>
    <n v="28"/>
    <x v="4"/>
    <n v="39"/>
    <x v="16"/>
    <n v="34"/>
  </r>
  <r>
    <d v="2025-09-28T17:00:00"/>
    <n v="19"/>
    <x v="0"/>
    <n v="2025"/>
    <x v="8"/>
    <n v="28"/>
    <x v="4"/>
    <n v="39"/>
    <x v="17"/>
    <n v="19"/>
  </r>
  <r>
    <d v="2025-09-28T18:00:00"/>
    <n v="27"/>
    <x v="0"/>
    <n v="2025"/>
    <x v="8"/>
    <n v="28"/>
    <x v="4"/>
    <n v="39"/>
    <x v="18"/>
    <n v="27"/>
  </r>
  <r>
    <d v="2025-09-28T19:00:00"/>
    <n v="9"/>
    <x v="0"/>
    <n v="2025"/>
    <x v="8"/>
    <n v="28"/>
    <x v="4"/>
    <n v="39"/>
    <x v="19"/>
    <n v="9"/>
  </r>
  <r>
    <d v="2025-09-28T20:00:00"/>
    <n v="8"/>
    <x v="0"/>
    <n v="2025"/>
    <x v="8"/>
    <n v="28"/>
    <x v="4"/>
    <n v="39"/>
    <x v="20"/>
    <n v="8"/>
  </r>
  <r>
    <d v="2025-09-28T21:00:00"/>
    <n v="4"/>
    <x v="0"/>
    <n v="2025"/>
    <x v="8"/>
    <n v="28"/>
    <x v="4"/>
    <n v="39"/>
    <x v="21"/>
    <n v="4"/>
  </r>
  <r>
    <d v="2025-09-28T22:00:00"/>
    <n v="4"/>
    <x v="0"/>
    <n v="2025"/>
    <x v="8"/>
    <n v="28"/>
    <x v="4"/>
    <n v="39"/>
    <x v="22"/>
    <n v="4"/>
  </r>
  <r>
    <d v="2025-09-28T23:00:00"/>
    <n v="0"/>
    <x v="0"/>
    <n v="2025"/>
    <x v="8"/>
    <n v="28"/>
    <x v="4"/>
    <n v="39"/>
    <x v="23"/>
    <n v="0"/>
  </r>
  <r>
    <d v="2025-09-29T00:00:00"/>
    <n v="0"/>
    <x v="0"/>
    <n v="2025"/>
    <x v="8"/>
    <n v="29"/>
    <x v="5"/>
    <n v="40"/>
    <x v="0"/>
    <n v="0"/>
  </r>
  <r>
    <d v="2025-09-29T01:00:00"/>
    <n v="0"/>
    <x v="0"/>
    <n v="2025"/>
    <x v="8"/>
    <n v="29"/>
    <x v="5"/>
    <n v="40"/>
    <x v="1"/>
    <n v="0"/>
  </r>
  <r>
    <d v="2025-09-29T02:00:00"/>
    <n v="0"/>
    <x v="0"/>
    <n v="2025"/>
    <x v="8"/>
    <n v="29"/>
    <x v="5"/>
    <n v="40"/>
    <x v="2"/>
    <n v="0"/>
  </r>
  <r>
    <d v="2025-09-29T03:00:00"/>
    <n v="0"/>
    <x v="0"/>
    <n v="2025"/>
    <x v="8"/>
    <n v="29"/>
    <x v="5"/>
    <n v="40"/>
    <x v="3"/>
    <n v="0"/>
  </r>
  <r>
    <d v="2025-09-29T04:00:00"/>
    <n v="0"/>
    <x v="0"/>
    <n v="2025"/>
    <x v="8"/>
    <n v="29"/>
    <x v="5"/>
    <n v="40"/>
    <x v="4"/>
    <n v="0"/>
  </r>
  <r>
    <d v="2025-09-29T05:00:00"/>
    <n v="0"/>
    <x v="0"/>
    <n v="2025"/>
    <x v="8"/>
    <n v="29"/>
    <x v="5"/>
    <n v="40"/>
    <x v="5"/>
    <n v="0"/>
  </r>
  <r>
    <d v="2025-09-29T06:00:00"/>
    <n v="9"/>
    <x v="0"/>
    <n v="2025"/>
    <x v="8"/>
    <n v="29"/>
    <x v="5"/>
    <n v="40"/>
    <x v="6"/>
    <n v="9"/>
  </r>
  <r>
    <d v="2025-09-29T07:00:00"/>
    <n v="10"/>
    <x v="0"/>
    <n v="2025"/>
    <x v="8"/>
    <n v="29"/>
    <x v="5"/>
    <n v="40"/>
    <x v="7"/>
    <n v="10"/>
  </r>
  <r>
    <d v="2025-09-29T08:00:00"/>
    <n v="6"/>
    <x v="0"/>
    <n v="2025"/>
    <x v="8"/>
    <n v="29"/>
    <x v="5"/>
    <n v="40"/>
    <x v="8"/>
    <n v="6"/>
  </r>
  <r>
    <d v="2025-09-29T09:00:00"/>
    <n v="24"/>
    <x v="0"/>
    <n v="2025"/>
    <x v="8"/>
    <n v="29"/>
    <x v="5"/>
    <n v="40"/>
    <x v="9"/>
    <n v="24"/>
  </r>
  <r>
    <d v="2025-09-29T10:00:00"/>
    <n v="23"/>
    <x v="0"/>
    <n v="2025"/>
    <x v="8"/>
    <n v="29"/>
    <x v="5"/>
    <n v="40"/>
    <x v="10"/>
    <n v="23"/>
  </r>
  <r>
    <d v="2025-09-29T11:00:00"/>
    <n v="25"/>
    <x v="0"/>
    <n v="2025"/>
    <x v="8"/>
    <n v="29"/>
    <x v="5"/>
    <n v="40"/>
    <x v="11"/>
    <n v="25"/>
  </r>
  <r>
    <d v="2025-09-29T12:00:00"/>
    <n v="62"/>
    <x v="0"/>
    <n v="2025"/>
    <x v="8"/>
    <n v="29"/>
    <x v="5"/>
    <n v="40"/>
    <x v="12"/>
    <n v="62"/>
  </r>
  <r>
    <d v="2025-09-29T13:00:00"/>
    <n v="24"/>
    <x v="0"/>
    <n v="2025"/>
    <x v="8"/>
    <n v="29"/>
    <x v="5"/>
    <n v="40"/>
    <x v="13"/>
    <n v="24"/>
  </r>
  <r>
    <d v="2025-09-29T14:00:00"/>
    <n v="12"/>
    <x v="0"/>
    <n v="2025"/>
    <x v="8"/>
    <n v="29"/>
    <x v="5"/>
    <n v="40"/>
    <x v="14"/>
    <n v="12"/>
  </r>
  <r>
    <d v="2025-09-29T15:00:00"/>
    <n v="38"/>
    <x v="0"/>
    <n v="2025"/>
    <x v="8"/>
    <n v="29"/>
    <x v="5"/>
    <n v="40"/>
    <x v="15"/>
    <n v="38"/>
  </r>
  <r>
    <d v="2025-09-29T16:00:00"/>
    <n v="60"/>
    <x v="0"/>
    <n v="2025"/>
    <x v="8"/>
    <n v="29"/>
    <x v="5"/>
    <n v="40"/>
    <x v="16"/>
    <n v="60"/>
  </r>
  <r>
    <d v="2025-09-29T17:00:00"/>
    <n v="41"/>
    <x v="0"/>
    <n v="2025"/>
    <x v="8"/>
    <n v="29"/>
    <x v="5"/>
    <n v="40"/>
    <x v="17"/>
    <n v="41"/>
  </r>
  <r>
    <d v="2025-09-29T18:00:00"/>
    <n v="72"/>
    <x v="0"/>
    <n v="2025"/>
    <x v="8"/>
    <n v="29"/>
    <x v="5"/>
    <n v="40"/>
    <x v="18"/>
    <n v="72"/>
  </r>
  <r>
    <d v="2025-09-29T19:00:00"/>
    <n v="35"/>
    <x v="0"/>
    <n v="2025"/>
    <x v="8"/>
    <n v="29"/>
    <x v="5"/>
    <n v="40"/>
    <x v="19"/>
    <n v="35"/>
  </r>
  <r>
    <d v="2025-09-29T20:00:00"/>
    <n v="10"/>
    <x v="0"/>
    <n v="2025"/>
    <x v="8"/>
    <n v="29"/>
    <x v="5"/>
    <n v="40"/>
    <x v="20"/>
    <n v="10"/>
  </r>
  <r>
    <d v="2025-09-29T21:00:00"/>
    <n v="7"/>
    <x v="0"/>
    <n v="2025"/>
    <x v="8"/>
    <n v="29"/>
    <x v="5"/>
    <n v="40"/>
    <x v="21"/>
    <n v="7"/>
  </r>
  <r>
    <d v="2025-09-29T22:00:00"/>
    <n v="4"/>
    <x v="0"/>
    <n v="2025"/>
    <x v="8"/>
    <n v="29"/>
    <x v="5"/>
    <n v="40"/>
    <x v="22"/>
    <n v="4"/>
  </r>
  <r>
    <d v="2025-09-29T23:00:00"/>
    <n v="2"/>
    <x v="0"/>
    <n v="2025"/>
    <x v="8"/>
    <n v="29"/>
    <x v="5"/>
    <n v="40"/>
    <x v="23"/>
    <n v="2"/>
  </r>
  <r>
    <d v="2025-09-30T00:00:00"/>
    <n v="0"/>
    <x v="0"/>
    <n v="2025"/>
    <x v="8"/>
    <n v="30"/>
    <x v="6"/>
    <n v="40"/>
    <x v="0"/>
    <n v="0"/>
  </r>
  <r>
    <d v="2025-09-30T01:00:00"/>
    <n v="1"/>
    <x v="0"/>
    <n v="2025"/>
    <x v="8"/>
    <n v="30"/>
    <x v="6"/>
    <n v="40"/>
    <x v="1"/>
    <n v="1"/>
  </r>
  <r>
    <d v="2025-09-30T02:00:00"/>
    <n v="0"/>
    <x v="0"/>
    <n v="2025"/>
    <x v="8"/>
    <n v="30"/>
    <x v="6"/>
    <n v="40"/>
    <x v="2"/>
    <n v="0"/>
  </r>
  <r>
    <d v="2025-09-30T03:00:00"/>
    <n v="0"/>
    <x v="0"/>
    <n v="2025"/>
    <x v="8"/>
    <n v="30"/>
    <x v="6"/>
    <n v="40"/>
    <x v="3"/>
    <n v="0"/>
  </r>
  <r>
    <d v="2025-09-30T04:00:00"/>
    <n v="0"/>
    <x v="0"/>
    <n v="2025"/>
    <x v="8"/>
    <n v="30"/>
    <x v="6"/>
    <n v="40"/>
    <x v="4"/>
    <n v="0"/>
  </r>
  <r>
    <d v="2025-09-30T05:00:00"/>
    <n v="0"/>
    <x v="0"/>
    <n v="2025"/>
    <x v="8"/>
    <n v="30"/>
    <x v="6"/>
    <n v="40"/>
    <x v="5"/>
    <n v="0"/>
  </r>
  <r>
    <d v="2025-09-30T06:00:00"/>
    <n v="7"/>
    <x v="0"/>
    <n v="2025"/>
    <x v="8"/>
    <n v="30"/>
    <x v="6"/>
    <n v="40"/>
    <x v="6"/>
    <n v="7"/>
  </r>
  <r>
    <d v="2025-09-30T07:00:00"/>
    <n v="21"/>
    <x v="0"/>
    <n v="2025"/>
    <x v="8"/>
    <n v="30"/>
    <x v="6"/>
    <n v="40"/>
    <x v="7"/>
    <n v="21"/>
  </r>
  <r>
    <d v="2025-09-30T08:00:00"/>
    <n v="13"/>
    <x v="0"/>
    <n v="2025"/>
    <x v="8"/>
    <n v="30"/>
    <x v="6"/>
    <n v="40"/>
    <x v="8"/>
    <n v="13"/>
  </r>
  <r>
    <d v="2025-09-30T09:00:00"/>
    <n v="34"/>
    <x v="0"/>
    <n v="2025"/>
    <x v="8"/>
    <n v="30"/>
    <x v="6"/>
    <n v="40"/>
    <x v="9"/>
    <n v="34"/>
  </r>
  <r>
    <d v="2025-09-30T10:00:00"/>
    <n v="7"/>
    <x v="0"/>
    <n v="2025"/>
    <x v="8"/>
    <n v="30"/>
    <x v="6"/>
    <n v="40"/>
    <x v="10"/>
    <n v="7"/>
  </r>
  <r>
    <d v="2025-09-30T11:00:00"/>
    <n v="25"/>
    <x v="0"/>
    <n v="2025"/>
    <x v="8"/>
    <n v="30"/>
    <x v="6"/>
    <n v="40"/>
    <x v="11"/>
    <n v="25"/>
  </r>
  <r>
    <d v="2025-09-30T12:00:00"/>
    <n v="42"/>
    <x v="0"/>
    <n v="2025"/>
    <x v="8"/>
    <n v="30"/>
    <x v="6"/>
    <n v="40"/>
    <x v="12"/>
    <n v="42"/>
  </r>
  <r>
    <d v="2025-09-30T13:00:00"/>
    <n v="15"/>
    <x v="0"/>
    <n v="2025"/>
    <x v="8"/>
    <n v="30"/>
    <x v="6"/>
    <n v="40"/>
    <x v="13"/>
    <n v="15"/>
  </r>
  <r>
    <d v="2025-09-30T14:00:00"/>
    <n v="40"/>
    <x v="0"/>
    <n v="2025"/>
    <x v="8"/>
    <n v="30"/>
    <x v="6"/>
    <n v="40"/>
    <x v="14"/>
    <n v="40"/>
  </r>
  <r>
    <d v="2025-09-30T15:00:00"/>
    <n v="46"/>
    <x v="0"/>
    <n v="2025"/>
    <x v="8"/>
    <n v="30"/>
    <x v="6"/>
    <n v="40"/>
    <x v="15"/>
    <n v="46"/>
  </r>
  <r>
    <d v="2025-09-30T16:00:00"/>
    <n v="38"/>
    <x v="0"/>
    <n v="2025"/>
    <x v="8"/>
    <n v="30"/>
    <x v="6"/>
    <n v="40"/>
    <x v="16"/>
    <n v="38"/>
  </r>
  <r>
    <d v="2025-09-30T17:00:00"/>
    <n v="43"/>
    <x v="0"/>
    <n v="2025"/>
    <x v="8"/>
    <n v="30"/>
    <x v="6"/>
    <n v="40"/>
    <x v="17"/>
    <n v="43"/>
  </r>
  <r>
    <d v="2025-09-30T18:00:00"/>
    <n v="59"/>
    <x v="0"/>
    <n v="2025"/>
    <x v="8"/>
    <n v="30"/>
    <x v="6"/>
    <n v="40"/>
    <x v="18"/>
    <n v="59"/>
  </r>
  <r>
    <d v="2025-09-30T19:00:00"/>
    <n v="64"/>
    <x v="0"/>
    <n v="2025"/>
    <x v="8"/>
    <n v="30"/>
    <x v="6"/>
    <n v="40"/>
    <x v="19"/>
    <n v="64"/>
  </r>
  <r>
    <d v="2025-09-30T20:00:00"/>
    <n v="34"/>
    <x v="0"/>
    <n v="2025"/>
    <x v="8"/>
    <n v="30"/>
    <x v="6"/>
    <n v="40"/>
    <x v="20"/>
    <n v="34"/>
  </r>
  <r>
    <d v="2025-09-30T21:00:00"/>
    <n v="9"/>
    <x v="0"/>
    <n v="2025"/>
    <x v="8"/>
    <n v="30"/>
    <x v="6"/>
    <n v="40"/>
    <x v="21"/>
    <n v="9"/>
  </r>
  <r>
    <d v="2025-09-30T22:00:00"/>
    <n v="6"/>
    <x v="0"/>
    <n v="2025"/>
    <x v="8"/>
    <n v="30"/>
    <x v="6"/>
    <n v="40"/>
    <x v="22"/>
    <n v="6"/>
  </r>
  <r>
    <d v="2025-09-30T23:00:00"/>
    <n v="1"/>
    <x v="0"/>
    <n v="2025"/>
    <x v="8"/>
    <n v="30"/>
    <x v="6"/>
    <n v="40"/>
    <x v="23"/>
    <n v="1"/>
  </r>
  <r>
    <d v="2025-10-01T00:00:00"/>
    <n v="0"/>
    <x v="0"/>
    <n v="2025"/>
    <x v="9"/>
    <n v="1"/>
    <x v="0"/>
    <n v="40"/>
    <x v="0"/>
    <n v="0"/>
  </r>
  <r>
    <d v="2025-10-01T01:00:00"/>
    <n v="0"/>
    <x v="0"/>
    <n v="2025"/>
    <x v="9"/>
    <n v="1"/>
    <x v="0"/>
    <n v="40"/>
    <x v="1"/>
    <n v="0"/>
  </r>
  <r>
    <d v="2025-10-01T02:00:00"/>
    <n v="0"/>
    <x v="0"/>
    <n v="2025"/>
    <x v="9"/>
    <n v="1"/>
    <x v="0"/>
    <n v="40"/>
    <x v="2"/>
    <n v="0"/>
  </r>
  <r>
    <d v="2025-10-01T03:00:00"/>
    <n v="0"/>
    <x v="0"/>
    <n v="2025"/>
    <x v="9"/>
    <n v="1"/>
    <x v="0"/>
    <n v="40"/>
    <x v="3"/>
    <n v="0"/>
  </r>
  <r>
    <d v="2025-10-01T04:00:00"/>
    <n v="0"/>
    <x v="0"/>
    <n v="2025"/>
    <x v="9"/>
    <n v="1"/>
    <x v="0"/>
    <n v="40"/>
    <x v="4"/>
    <n v="0"/>
  </r>
  <r>
    <d v="2025-10-01T05:00:00"/>
    <n v="1"/>
    <x v="0"/>
    <n v="2025"/>
    <x v="9"/>
    <n v="1"/>
    <x v="0"/>
    <n v="40"/>
    <x v="5"/>
    <n v="1"/>
  </r>
  <r>
    <d v="2025-10-01T06:00:00"/>
    <n v="6"/>
    <x v="0"/>
    <n v="2025"/>
    <x v="9"/>
    <n v="1"/>
    <x v="0"/>
    <n v="40"/>
    <x v="6"/>
    <n v="6"/>
  </r>
  <r>
    <d v="2025-10-01T07:00:00"/>
    <n v="22"/>
    <x v="0"/>
    <n v="2025"/>
    <x v="9"/>
    <n v="1"/>
    <x v="0"/>
    <n v="40"/>
    <x v="7"/>
    <n v="22"/>
  </r>
  <r>
    <d v="2025-10-01T08:00:00"/>
    <n v="19"/>
    <x v="0"/>
    <n v="2025"/>
    <x v="9"/>
    <n v="1"/>
    <x v="0"/>
    <n v="40"/>
    <x v="8"/>
    <n v="19"/>
  </r>
  <r>
    <d v="2025-10-01T09:00:00"/>
    <n v="17"/>
    <x v="0"/>
    <n v="2025"/>
    <x v="9"/>
    <n v="1"/>
    <x v="0"/>
    <n v="40"/>
    <x v="9"/>
    <n v="17"/>
  </r>
  <r>
    <d v="2025-10-01T10:00:00"/>
    <n v="13"/>
    <x v="0"/>
    <n v="2025"/>
    <x v="9"/>
    <n v="1"/>
    <x v="0"/>
    <n v="40"/>
    <x v="10"/>
    <n v="13"/>
  </r>
  <r>
    <d v="2025-10-01T11:00:00"/>
    <n v="33"/>
    <x v="0"/>
    <n v="2025"/>
    <x v="9"/>
    <n v="1"/>
    <x v="0"/>
    <n v="40"/>
    <x v="11"/>
    <n v="33"/>
  </r>
  <r>
    <d v="2025-10-01T12:00:00"/>
    <n v="34"/>
    <x v="0"/>
    <n v="2025"/>
    <x v="9"/>
    <n v="1"/>
    <x v="0"/>
    <n v="40"/>
    <x v="12"/>
    <n v="34"/>
  </r>
  <r>
    <d v="2025-10-01T13:00:00"/>
    <n v="10"/>
    <x v="0"/>
    <n v="2025"/>
    <x v="9"/>
    <n v="1"/>
    <x v="0"/>
    <n v="40"/>
    <x v="13"/>
    <n v="10"/>
  </r>
  <r>
    <d v="2025-10-01T14:00:00"/>
    <n v="22"/>
    <x v="0"/>
    <n v="2025"/>
    <x v="9"/>
    <n v="1"/>
    <x v="0"/>
    <n v="40"/>
    <x v="14"/>
    <n v="22"/>
  </r>
  <r>
    <d v="2025-10-01T15:00:00"/>
    <n v="30"/>
    <x v="0"/>
    <n v="2025"/>
    <x v="9"/>
    <n v="1"/>
    <x v="0"/>
    <n v="40"/>
    <x v="15"/>
    <n v="30"/>
  </r>
  <r>
    <d v="2025-10-01T16:00:00"/>
    <n v="44"/>
    <x v="0"/>
    <n v="2025"/>
    <x v="9"/>
    <n v="1"/>
    <x v="0"/>
    <n v="40"/>
    <x v="16"/>
    <n v="44"/>
  </r>
  <r>
    <d v="2025-10-01T17:00:00"/>
    <n v="41"/>
    <x v="0"/>
    <n v="2025"/>
    <x v="9"/>
    <n v="1"/>
    <x v="0"/>
    <n v="40"/>
    <x v="17"/>
    <n v="41"/>
  </r>
  <r>
    <d v="2025-10-01T18:00:00"/>
    <n v="106"/>
    <x v="0"/>
    <n v="2025"/>
    <x v="9"/>
    <n v="1"/>
    <x v="0"/>
    <n v="40"/>
    <x v="18"/>
    <n v="106"/>
  </r>
  <r>
    <d v="2025-10-01T19:00:00"/>
    <n v="55"/>
    <x v="0"/>
    <n v="2025"/>
    <x v="9"/>
    <n v="1"/>
    <x v="0"/>
    <n v="40"/>
    <x v="19"/>
    <n v="55"/>
  </r>
  <r>
    <d v="2025-10-01T20:00:00"/>
    <n v="18"/>
    <x v="0"/>
    <n v="2025"/>
    <x v="9"/>
    <n v="1"/>
    <x v="0"/>
    <n v="40"/>
    <x v="20"/>
    <n v="18"/>
  </r>
  <r>
    <d v="2025-10-01T21:00:00"/>
    <n v="14"/>
    <x v="0"/>
    <n v="2025"/>
    <x v="9"/>
    <n v="1"/>
    <x v="0"/>
    <n v="40"/>
    <x v="21"/>
    <n v="14"/>
  </r>
  <r>
    <d v="2025-10-01T22:00:00"/>
    <n v="4"/>
    <x v="0"/>
    <n v="2025"/>
    <x v="9"/>
    <n v="1"/>
    <x v="0"/>
    <n v="40"/>
    <x v="22"/>
    <n v="4"/>
  </r>
  <r>
    <d v="2025-10-01T23:00:00"/>
    <n v="2"/>
    <x v="0"/>
    <n v="2025"/>
    <x v="9"/>
    <n v="1"/>
    <x v="0"/>
    <n v="40"/>
    <x v="23"/>
    <n v="2"/>
  </r>
  <r>
    <d v="2025-10-02T00:00:00"/>
    <n v="0"/>
    <x v="0"/>
    <n v="2025"/>
    <x v="9"/>
    <n v="2"/>
    <x v="1"/>
    <n v="40"/>
    <x v="0"/>
    <n v="0"/>
  </r>
  <r>
    <d v="2025-10-02T01:00:00"/>
    <n v="4"/>
    <x v="0"/>
    <n v="2025"/>
    <x v="9"/>
    <n v="2"/>
    <x v="1"/>
    <n v="40"/>
    <x v="1"/>
    <n v="4"/>
  </r>
  <r>
    <d v="2025-10-02T02:00:00"/>
    <n v="1"/>
    <x v="0"/>
    <n v="2025"/>
    <x v="9"/>
    <n v="2"/>
    <x v="1"/>
    <n v="40"/>
    <x v="2"/>
    <n v="1"/>
  </r>
  <r>
    <d v="2025-10-02T03:00:00"/>
    <n v="2"/>
    <x v="0"/>
    <n v="2025"/>
    <x v="9"/>
    <n v="2"/>
    <x v="1"/>
    <n v="40"/>
    <x v="3"/>
    <n v="2"/>
  </r>
  <r>
    <d v="2025-10-02T04:00:00"/>
    <n v="0"/>
    <x v="0"/>
    <n v="2025"/>
    <x v="9"/>
    <n v="2"/>
    <x v="1"/>
    <n v="40"/>
    <x v="4"/>
    <n v="0"/>
  </r>
  <r>
    <d v="2025-10-02T05:00:00"/>
    <n v="0"/>
    <x v="0"/>
    <n v="2025"/>
    <x v="9"/>
    <n v="2"/>
    <x v="1"/>
    <n v="40"/>
    <x v="5"/>
    <n v="0"/>
  </r>
  <r>
    <d v="2025-10-02T06:00:00"/>
    <n v="1"/>
    <x v="0"/>
    <n v="2025"/>
    <x v="9"/>
    <n v="2"/>
    <x v="1"/>
    <n v="40"/>
    <x v="6"/>
    <n v="1"/>
  </r>
  <r>
    <d v="2025-10-02T07:00:00"/>
    <n v="9"/>
    <x v="0"/>
    <n v="2025"/>
    <x v="9"/>
    <n v="2"/>
    <x v="1"/>
    <n v="40"/>
    <x v="7"/>
    <n v="9"/>
  </r>
  <r>
    <d v="2025-10-02T08:00:00"/>
    <n v="50"/>
    <x v="0"/>
    <n v="2025"/>
    <x v="9"/>
    <n v="2"/>
    <x v="1"/>
    <n v="40"/>
    <x v="8"/>
    <n v="50"/>
  </r>
  <r>
    <d v="2025-10-02T09:00:00"/>
    <n v="12"/>
    <x v="0"/>
    <n v="2025"/>
    <x v="9"/>
    <n v="2"/>
    <x v="1"/>
    <n v="40"/>
    <x v="9"/>
    <n v="12"/>
  </r>
  <r>
    <d v="2025-10-02T10:00:00"/>
    <n v="19"/>
    <x v="0"/>
    <n v="2025"/>
    <x v="9"/>
    <n v="2"/>
    <x v="1"/>
    <n v="40"/>
    <x v="10"/>
    <n v="19"/>
  </r>
  <r>
    <d v="2025-10-02T11:00:00"/>
    <n v="7"/>
    <x v="0"/>
    <n v="2025"/>
    <x v="9"/>
    <n v="2"/>
    <x v="1"/>
    <n v="40"/>
    <x v="11"/>
    <n v="7"/>
  </r>
  <r>
    <d v="2025-10-02T12:00:00"/>
    <n v="18"/>
    <x v="0"/>
    <n v="2025"/>
    <x v="9"/>
    <n v="2"/>
    <x v="1"/>
    <n v="40"/>
    <x v="12"/>
    <n v="18"/>
  </r>
  <r>
    <d v="2025-10-02T13:00:00"/>
    <n v="25"/>
    <x v="0"/>
    <n v="2025"/>
    <x v="9"/>
    <n v="2"/>
    <x v="1"/>
    <n v="40"/>
    <x v="13"/>
    <n v="25"/>
  </r>
  <r>
    <d v="2025-10-02T14:00:00"/>
    <n v="19"/>
    <x v="0"/>
    <n v="2025"/>
    <x v="9"/>
    <n v="2"/>
    <x v="1"/>
    <n v="40"/>
    <x v="14"/>
    <n v="19"/>
  </r>
  <r>
    <d v="2025-10-02T15:00:00"/>
    <n v="30"/>
    <x v="0"/>
    <n v="2025"/>
    <x v="9"/>
    <n v="2"/>
    <x v="1"/>
    <n v="40"/>
    <x v="15"/>
    <n v="30"/>
  </r>
  <r>
    <d v="2025-10-02T16:00:00"/>
    <n v="17"/>
    <x v="0"/>
    <n v="2025"/>
    <x v="9"/>
    <n v="2"/>
    <x v="1"/>
    <n v="40"/>
    <x v="16"/>
    <n v="17"/>
  </r>
  <r>
    <d v="2025-10-02T17:00:00"/>
    <n v="31"/>
    <x v="0"/>
    <n v="2025"/>
    <x v="9"/>
    <n v="2"/>
    <x v="1"/>
    <n v="40"/>
    <x v="17"/>
    <n v="31"/>
  </r>
  <r>
    <d v="2025-10-02T18:00:00"/>
    <n v="34"/>
    <x v="0"/>
    <n v="2025"/>
    <x v="9"/>
    <n v="2"/>
    <x v="1"/>
    <n v="40"/>
    <x v="18"/>
    <n v="34"/>
  </r>
  <r>
    <d v="2025-10-02T19:00:00"/>
    <n v="135"/>
    <x v="0"/>
    <n v="2025"/>
    <x v="9"/>
    <n v="2"/>
    <x v="1"/>
    <n v="40"/>
    <x v="19"/>
    <n v="135"/>
  </r>
  <r>
    <d v="2025-10-02T20:00:00"/>
    <n v="47"/>
    <x v="0"/>
    <n v="2025"/>
    <x v="9"/>
    <n v="2"/>
    <x v="1"/>
    <n v="40"/>
    <x v="20"/>
    <n v="47"/>
  </r>
  <r>
    <d v="2025-10-02T21:00:00"/>
    <n v="7"/>
    <x v="0"/>
    <n v="2025"/>
    <x v="9"/>
    <n v="2"/>
    <x v="1"/>
    <n v="40"/>
    <x v="21"/>
    <n v="7"/>
  </r>
  <r>
    <d v="2025-10-02T22:00:00"/>
    <n v="1"/>
    <x v="0"/>
    <n v="2025"/>
    <x v="9"/>
    <n v="2"/>
    <x v="1"/>
    <n v="40"/>
    <x v="22"/>
    <n v="1"/>
  </r>
  <r>
    <d v="2025-10-02T23:00:00"/>
    <n v="3"/>
    <x v="0"/>
    <n v="2025"/>
    <x v="9"/>
    <n v="2"/>
    <x v="1"/>
    <n v="40"/>
    <x v="23"/>
    <n v="3"/>
  </r>
  <r>
    <d v="2025-10-03T00:00:00"/>
    <n v="0"/>
    <x v="0"/>
    <n v="2025"/>
    <x v="9"/>
    <n v="3"/>
    <x v="2"/>
    <n v="40"/>
    <x v="0"/>
    <n v="0"/>
  </r>
  <r>
    <d v="2025-10-03T01:00:00"/>
    <n v="0"/>
    <x v="0"/>
    <n v="2025"/>
    <x v="9"/>
    <n v="3"/>
    <x v="2"/>
    <n v="40"/>
    <x v="1"/>
    <n v="0"/>
  </r>
  <r>
    <d v="2025-10-03T02:00:00"/>
    <n v="0"/>
    <x v="0"/>
    <n v="2025"/>
    <x v="9"/>
    <n v="3"/>
    <x v="2"/>
    <n v="40"/>
    <x v="2"/>
    <n v="0"/>
  </r>
  <r>
    <d v="2025-10-03T03:00:00"/>
    <n v="2"/>
    <x v="0"/>
    <n v="2025"/>
    <x v="9"/>
    <n v="3"/>
    <x v="2"/>
    <n v="40"/>
    <x v="3"/>
    <n v="2"/>
  </r>
  <r>
    <d v="2025-10-03T04:00:00"/>
    <n v="2"/>
    <x v="0"/>
    <n v="2025"/>
    <x v="9"/>
    <n v="3"/>
    <x v="2"/>
    <n v="40"/>
    <x v="4"/>
    <n v="2"/>
  </r>
  <r>
    <d v="2025-10-03T05:00:00"/>
    <n v="0"/>
    <x v="0"/>
    <n v="2025"/>
    <x v="9"/>
    <n v="3"/>
    <x v="2"/>
    <n v="40"/>
    <x v="5"/>
    <n v="0"/>
  </r>
  <r>
    <d v="2025-10-03T06:00:00"/>
    <n v="1"/>
    <x v="0"/>
    <n v="2025"/>
    <x v="9"/>
    <n v="3"/>
    <x v="2"/>
    <n v="40"/>
    <x v="6"/>
    <n v="1"/>
  </r>
  <r>
    <d v="2025-10-03T07:00:00"/>
    <n v="11"/>
    <x v="0"/>
    <n v="2025"/>
    <x v="9"/>
    <n v="3"/>
    <x v="2"/>
    <n v="40"/>
    <x v="7"/>
    <n v="11"/>
  </r>
  <r>
    <d v="2025-10-03T08:00:00"/>
    <n v="9"/>
    <x v="0"/>
    <n v="2025"/>
    <x v="9"/>
    <n v="3"/>
    <x v="2"/>
    <n v="40"/>
    <x v="8"/>
    <n v="9"/>
  </r>
  <r>
    <d v="2025-10-03T09:00:00"/>
    <n v="12"/>
    <x v="0"/>
    <n v="2025"/>
    <x v="9"/>
    <n v="3"/>
    <x v="2"/>
    <n v="40"/>
    <x v="9"/>
    <n v="12"/>
  </r>
  <r>
    <d v="2025-10-03T10:00:00"/>
    <n v="5"/>
    <x v="0"/>
    <n v="2025"/>
    <x v="9"/>
    <n v="3"/>
    <x v="2"/>
    <n v="40"/>
    <x v="10"/>
    <n v="5"/>
  </r>
  <r>
    <d v="2025-10-03T11:00:00"/>
    <n v="16"/>
    <x v="0"/>
    <n v="2025"/>
    <x v="9"/>
    <n v="3"/>
    <x v="2"/>
    <n v="40"/>
    <x v="11"/>
    <n v="16"/>
  </r>
  <r>
    <d v="2025-10-03T12:00:00"/>
    <n v="27"/>
    <x v="0"/>
    <n v="2025"/>
    <x v="9"/>
    <n v="3"/>
    <x v="2"/>
    <n v="40"/>
    <x v="12"/>
    <n v="27"/>
  </r>
  <r>
    <d v="2025-10-03T13:00:00"/>
    <n v="21"/>
    <x v="0"/>
    <n v="2025"/>
    <x v="9"/>
    <n v="3"/>
    <x v="2"/>
    <n v="40"/>
    <x v="13"/>
    <n v="21"/>
  </r>
  <r>
    <d v="2025-10-03T14:00:00"/>
    <n v="47"/>
    <x v="0"/>
    <n v="2025"/>
    <x v="9"/>
    <n v="3"/>
    <x v="2"/>
    <n v="40"/>
    <x v="14"/>
    <n v="47"/>
  </r>
  <r>
    <d v="2025-10-03T15:00:00"/>
    <n v="49"/>
    <x v="0"/>
    <n v="2025"/>
    <x v="9"/>
    <n v="3"/>
    <x v="2"/>
    <n v="40"/>
    <x v="15"/>
    <n v="49"/>
  </r>
  <r>
    <d v="2025-10-03T16:00:00"/>
    <n v="44"/>
    <x v="0"/>
    <n v="2025"/>
    <x v="9"/>
    <n v="3"/>
    <x v="2"/>
    <n v="40"/>
    <x v="16"/>
    <n v="44"/>
  </r>
  <r>
    <d v="2025-10-03T17:00:00"/>
    <n v="45"/>
    <x v="0"/>
    <n v="2025"/>
    <x v="9"/>
    <n v="3"/>
    <x v="2"/>
    <n v="40"/>
    <x v="17"/>
    <n v="45"/>
  </r>
  <r>
    <d v="2025-10-03T18:00:00"/>
    <n v="70"/>
    <x v="0"/>
    <n v="2025"/>
    <x v="9"/>
    <n v="3"/>
    <x v="2"/>
    <n v="40"/>
    <x v="18"/>
    <n v="70"/>
  </r>
  <r>
    <d v="2025-10-03T19:00:00"/>
    <n v="40"/>
    <x v="0"/>
    <n v="2025"/>
    <x v="9"/>
    <n v="3"/>
    <x v="2"/>
    <n v="40"/>
    <x v="19"/>
    <n v="40"/>
  </r>
  <r>
    <d v="2025-10-03T20:00:00"/>
    <n v="22"/>
    <x v="0"/>
    <n v="2025"/>
    <x v="9"/>
    <n v="3"/>
    <x v="2"/>
    <n v="40"/>
    <x v="20"/>
    <n v="22"/>
  </r>
  <r>
    <d v="2025-10-03T21:00:00"/>
    <n v="12"/>
    <x v="0"/>
    <n v="2025"/>
    <x v="9"/>
    <n v="3"/>
    <x v="2"/>
    <n v="40"/>
    <x v="21"/>
    <n v="12"/>
  </r>
  <r>
    <d v="2025-10-03T22:00:00"/>
    <n v="11"/>
    <x v="0"/>
    <n v="2025"/>
    <x v="9"/>
    <n v="3"/>
    <x v="2"/>
    <n v="40"/>
    <x v="22"/>
    <n v="11"/>
  </r>
  <r>
    <d v="2025-10-03T23:00:00"/>
    <n v="16"/>
    <x v="0"/>
    <n v="2025"/>
    <x v="9"/>
    <n v="3"/>
    <x v="2"/>
    <n v="40"/>
    <x v="23"/>
    <n v="16"/>
  </r>
  <r>
    <d v="2025-10-04T00:00:00"/>
    <n v="0"/>
    <x v="0"/>
    <n v="2025"/>
    <x v="9"/>
    <n v="4"/>
    <x v="3"/>
    <n v="40"/>
    <x v="0"/>
    <n v="0"/>
  </r>
  <r>
    <d v="2025-10-04T01:00:00"/>
    <n v="2"/>
    <x v="0"/>
    <n v="2025"/>
    <x v="9"/>
    <n v="4"/>
    <x v="3"/>
    <n v="40"/>
    <x v="1"/>
    <n v="2"/>
  </r>
  <r>
    <d v="2025-10-04T02:00:00"/>
    <n v="1"/>
    <x v="0"/>
    <n v="2025"/>
    <x v="9"/>
    <n v="4"/>
    <x v="3"/>
    <n v="40"/>
    <x v="2"/>
    <n v="1"/>
  </r>
  <r>
    <d v="2025-10-04T03:00:00"/>
    <n v="0"/>
    <x v="0"/>
    <n v="2025"/>
    <x v="9"/>
    <n v="4"/>
    <x v="3"/>
    <n v="40"/>
    <x v="3"/>
    <n v="0"/>
  </r>
  <r>
    <d v="2025-10-04T04:00:00"/>
    <n v="0"/>
    <x v="0"/>
    <n v="2025"/>
    <x v="9"/>
    <n v="4"/>
    <x v="3"/>
    <n v="40"/>
    <x v="4"/>
    <n v="0"/>
  </r>
  <r>
    <d v="2025-10-04T05:00:00"/>
    <n v="0"/>
    <x v="0"/>
    <n v="2025"/>
    <x v="9"/>
    <n v="4"/>
    <x v="3"/>
    <n v="40"/>
    <x v="5"/>
    <n v="0"/>
  </r>
  <r>
    <d v="2025-10-04T06:00:00"/>
    <n v="0"/>
    <x v="0"/>
    <n v="2025"/>
    <x v="9"/>
    <n v="4"/>
    <x v="3"/>
    <n v="40"/>
    <x v="6"/>
    <n v="0"/>
  </r>
  <r>
    <d v="2025-10-04T07:00:00"/>
    <n v="4"/>
    <x v="0"/>
    <n v="2025"/>
    <x v="9"/>
    <n v="4"/>
    <x v="3"/>
    <n v="40"/>
    <x v="7"/>
    <n v="4"/>
  </r>
  <r>
    <d v="2025-10-04T08:00:00"/>
    <n v="35"/>
    <x v="0"/>
    <n v="2025"/>
    <x v="9"/>
    <n v="4"/>
    <x v="3"/>
    <n v="40"/>
    <x v="8"/>
    <n v="35"/>
  </r>
  <r>
    <d v="2025-10-04T09:00:00"/>
    <n v="13"/>
    <x v="0"/>
    <n v="2025"/>
    <x v="9"/>
    <n v="4"/>
    <x v="3"/>
    <n v="40"/>
    <x v="9"/>
    <n v="13"/>
  </r>
  <r>
    <d v="2025-10-04T10:00:00"/>
    <n v="70"/>
    <x v="0"/>
    <n v="2025"/>
    <x v="9"/>
    <n v="4"/>
    <x v="3"/>
    <n v="40"/>
    <x v="10"/>
    <n v="70"/>
  </r>
  <r>
    <d v="2025-10-04T11:00:00"/>
    <n v="58"/>
    <x v="0"/>
    <n v="2025"/>
    <x v="9"/>
    <n v="4"/>
    <x v="3"/>
    <n v="40"/>
    <x v="11"/>
    <n v="58"/>
  </r>
  <r>
    <d v="2025-10-04T12:00:00"/>
    <n v="71"/>
    <x v="0"/>
    <n v="2025"/>
    <x v="9"/>
    <n v="4"/>
    <x v="3"/>
    <n v="40"/>
    <x v="12"/>
    <n v="71"/>
  </r>
  <r>
    <d v="2025-10-04T13:00:00"/>
    <n v="106"/>
    <x v="0"/>
    <n v="2025"/>
    <x v="9"/>
    <n v="4"/>
    <x v="3"/>
    <n v="40"/>
    <x v="13"/>
    <n v="106"/>
  </r>
  <r>
    <d v="2025-10-04T14:00:00"/>
    <n v="56"/>
    <x v="0"/>
    <n v="2025"/>
    <x v="9"/>
    <n v="4"/>
    <x v="3"/>
    <n v="40"/>
    <x v="14"/>
    <n v="56"/>
  </r>
  <r>
    <d v="2025-10-04T15:00:00"/>
    <n v="59"/>
    <x v="0"/>
    <n v="2025"/>
    <x v="9"/>
    <n v="4"/>
    <x v="3"/>
    <n v="40"/>
    <x v="15"/>
    <n v="59"/>
  </r>
  <r>
    <d v="2025-10-04T16:00:00"/>
    <n v="94"/>
    <x v="0"/>
    <n v="2025"/>
    <x v="9"/>
    <n v="4"/>
    <x v="3"/>
    <n v="40"/>
    <x v="16"/>
    <n v="94"/>
  </r>
  <r>
    <d v="2025-10-04T17:00:00"/>
    <n v="69"/>
    <x v="0"/>
    <n v="2025"/>
    <x v="9"/>
    <n v="4"/>
    <x v="3"/>
    <n v="40"/>
    <x v="17"/>
    <n v="69"/>
  </r>
  <r>
    <d v="2025-10-04T18:00:00"/>
    <n v="68"/>
    <x v="0"/>
    <n v="2025"/>
    <x v="9"/>
    <n v="4"/>
    <x v="3"/>
    <n v="40"/>
    <x v="18"/>
    <n v="68"/>
  </r>
  <r>
    <d v="2025-10-04T19:00:00"/>
    <n v="36"/>
    <x v="0"/>
    <n v="2025"/>
    <x v="9"/>
    <n v="4"/>
    <x v="3"/>
    <n v="40"/>
    <x v="19"/>
    <n v="36"/>
  </r>
  <r>
    <d v="2025-10-04T20:00:00"/>
    <n v="35"/>
    <x v="0"/>
    <n v="2025"/>
    <x v="9"/>
    <n v="4"/>
    <x v="3"/>
    <n v="40"/>
    <x v="20"/>
    <n v="35"/>
  </r>
  <r>
    <d v="2025-10-04T21:00:00"/>
    <n v="25"/>
    <x v="0"/>
    <n v="2025"/>
    <x v="9"/>
    <n v="4"/>
    <x v="3"/>
    <n v="40"/>
    <x v="21"/>
    <n v="25"/>
  </r>
  <r>
    <d v="2025-10-04T22:00:00"/>
    <n v="6"/>
    <x v="0"/>
    <n v="2025"/>
    <x v="9"/>
    <n v="4"/>
    <x v="3"/>
    <n v="40"/>
    <x v="22"/>
    <n v="6"/>
  </r>
  <r>
    <d v="2025-10-04T23:00:00"/>
    <n v="3"/>
    <x v="0"/>
    <n v="2025"/>
    <x v="9"/>
    <n v="4"/>
    <x v="3"/>
    <n v="40"/>
    <x v="23"/>
    <n v="3"/>
  </r>
  <r>
    <d v="2025-10-05T00:00:00"/>
    <n v="0"/>
    <x v="0"/>
    <n v="2025"/>
    <x v="9"/>
    <n v="5"/>
    <x v="4"/>
    <n v="40"/>
    <x v="0"/>
    <n v="0"/>
  </r>
  <r>
    <d v="2025-10-05T01:00:00"/>
    <n v="8"/>
    <x v="0"/>
    <n v="2025"/>
    <x v="9"/>
    <n v="5"/>
    <x v="4"/>
    <n v="40"/>
    <x v="1"/>
    <n v="8"/>
  </r>
  <r>
    <d v="2025-10-05T02:00:00"/>
    <n v="1"/>
    <x v="0"/>
    <n v="2025"/>
    <x v="9"/>
    <n v="5"/>
    <x v="4"/>
    <n v="40"/>
    <x v="2"/>
    <n v="1"/>
  </r>
  <r>
    <d v="2025-10-05T03:00:00"/>
    <n v="0"/>
    <x v="0"/>
    <n v="2025"/>
    <x v="9"/>
    <n v="5"/>
    <x v="4"/>
    <n v="40"/>
    <x v="3"/>
    <n v="0"/>
  </r>
  <r>
    <d v="2025-10-05T04:00:00"/>
    <n v="0"/>
    <x v="0"/>
    <n v="2025"/>
    <x v="9"/>
    <n v="5"/>
    <x v="4"/>
    <n v="40"/>
    <x v="4"/>
    <n v="0"/>
  </r>
  <r>
    <d v="2025-10-05T05:00:00"/>
    <n v="0"/>
    <x v="0"/>
    <n v="2025"/>
    <x v="9"/>
    <n v="5"/>
    <x v="4"/>
    <n v="40"/>
    <x v="5"/>
    <n v="0"/>
  </r>
  <r>
    <d v="2025-10-05T06:00:00"/>
    <n v="5"/>
    <x v="0"/>
    <n v="2025"/>
    <x v="9"/>
    <n v="5"/>
    <x v="4"/>
    <n v="40"/>
    <x v="6"/>
    <n v="5"/>
  </r>
  <r>
    <d v="2025-10-05T07:00:00"/>
    <n v="2"/>
    <x v="0"/>
    <n v="2025"/>
    <x v="9"/>
    <n v="5"/>
    <x v="4"/>
    <n v="40"/>
    <x v="7"/>
    <n v="2"/>
  </r>
  <r>
    <d v="2025-10-05T08:00:00"/>
    <n v="8"/>
    <x v="0"/>
    <n v="2025"/>
    <x v="9"/>
    <n v="5"/>
    <x v="4"/>
    <n v="40"/>
    <x v="8"/>
    <n v="8"/>
  </r>
  <r>
    <d v="2025-10-05T09:00:00"/>
    <n v="33"/>
    <x v="0"/>
    <n v="2025"/>
    <x v="9"/>
    <n v="5"/>
    <x v="4"/>
    <n v="40"/>
    <x v="9"/>
    <n v="33"/>
  </r>
  <r>
    <d v="2025-10-05T10:00:00"/>
    <n v="53"/>
    <x v="0"/>
    <n v="2025"/>
    <x v="9"/>
    <n v="5"/>
    <x v="4"/>
    <n v="40"/>
    <x v="10"/>
    <n v="53"/>
  </r>
  <r>
    <d v="2025-10-05T11:00:00"/>
    <n v="13"/>
    <x v="0"/>
    <n v="2025"/>
    <x v="9"/>
    <n v="5"/>
    <x v="4"/>
    <n v="40"/>
    <x v="11"/>
    <n v="13"/>
  </r>
  <r>
    <d v="2025-10-05T12:00:00"/>
    <n v="18"/>
    <x v="0"/>
    <n v="2025"/>
    <x v="9"/>
    <n v="5"/>
    <x v="4"/>
    <n v="40"/>
    <x v="12"/>
    <n v="18"/>
  </r>
  <r>
    <d v="2025-10-05T13:00:00"/>
    <n v="11"/>
    <x v="0"/>
    <n v="2025"/>
    <x v="9"/>
    <n v="5"/>
    <x v="4"/>
    <n v="40"/>
    <x v="13"/>
    <n v="11"/>
  </r>
  <r>
    <d v="2025-10-05T14:00:00"/>
    <n v="15"/>
    <x v="0"/>
    <n v="2025"/>
    <x v="9"/>
    <n v="5"/>
    <x v="4"/>
    <n v="40"/>
    <x v="14"/>
    <n v="15"/>
  </r>
  <r>
    <d v="2025-10-05T15:00:00"/>
    <n v="17"/>
    <x v="0"/>
    <n v="2025"/>
    <x v="9"/>
    <n v="5"/>
    <x v="4"/>
    <n v="40"/>
    <x v="15"/>
    <n v="17"/>
  </r>
  <r>
    <d v="2025-10-05T16:00:00"/>
    <n v="41"/>
    <x v="0"/>
    <n v="2025"/>
    <x v="9"/>
    <n v="5"/>
    <x v="4"/>
    <n v="40"/>
    <x v="16"/>
    <n v="41"/>
  </r>
  <r>
    <d v="2025-10-05T17:00:00"/>
    <n v="29"/>
    <x v="0"/>
    <n v="2025"/>
    <x v="9"/>
    <n v="5"/>
    <x v="4"/>
    <n v="40"/>
    <x v="17"/>
    <n v="29"/>
  </r>
  <r>
    <d v="2025-10-05T18:00:00"/>
    <n v="25"/>
    <x v="0"/>
    <n v="2025"/>
    <x v="9"/>
    <n v="5"/>
    <x v="4"/>
    <n v="40"/>
    <x v="18"/>
    <n v="25"/>
  </r>
  <r>
    <d v="2025-10-05T19:00:00"/>
    <n v="24"/>
    <x v="0"/>
    <n v="2025"/>
    <x v="9"/>
    <n v="5"/>
    <x v="4"/>
    <n v="40"/>
    <x v="19"/>
    <n v="24"/>
  </r>
  <r>
    <d v="2025-10-05T20:00:00"/>
    <n v="11"/>
    <x v="0"/>
    <n v="2025"/>
    <x v="9"/>
    <n v="5"/>
    <x v="4"/>
    <n v="40"/>
    <x v="20"/>
    <n v="11"/>
  </r>
  <r>
    <d v="2025-10-05T21:00:00"/>
    <n v="18"/>
    <x v="0"/>
    <n v="2025"/>
    <x v="9"/>
    <n v="5"/>
    <x v="4"/>
    <n v="40"/>
    <x v="21"/>
    <n v="18"/>
  </r>
  <r>
    <d v="2025-10-05T22:00:00"/>
    <n v="6"/>
    <x v="0"/>
    <n v="2025"/>
    <x v="9"/>
    <n v="5"/>
    <x v="4"/>
    <n v="40"/>
    <x v="22"/>
    <n v="6"/>
  </r>
  <r>
    <d v="2025-10-05T23:00:00"/>
    <n v="1"/>
    <x v="0"/>
    <n v="2025"/>
    <x v="9"/>
    <n v="5"/>
    <x v="4"/>
    <n v="40"/>
    <x v="23"/>
    <n v="1"/>
  </r>
  <r>
    <d v="2025-10-06T00:00:00"/>
    <n v="0"/>
    <x v="0"/>
    <n v="2025"/>
    <x v="9"/>
    <n v="6"/>
    <x v="5"/>
    <n v="41"/>
    <x v="0"/>
    <n v="0"/>
  </r>
  <r>
    <d v="2025-10-06T01:00:00"/>
    <n v="0"/>
    <x v="0"/>
    <n v="2025"/>
    <x v="9"/>
    <n v="6"/>
    <x v="5"/>
    <n v="41"/>
    <x v="1"/>
    <n v="0"/>
  </r>
  <r>
    <d v="2025-10-06T02:00:00"/>
    <n v="0"/>
    <x v="0"/>
    <n v="2025"/>
    <x v="9"/>
    <n v="6"/>
    <x v="5"/>
    <n v="41"/>
    <x v="2"/>
    <n v="0"/>
  </r>
  <r>
    <d v="2025-10-06T03:00:00"/>
    <n v="0"/>
    <x v="0"/>
    <n v="2025"/>
    <x v="9"/>
    <n v="6"/>
    <x v="5"/>
    <n v="41"/>
    <x v="3"/>
    <n v="0"/>
  </r>
  <r>
    <d v="2025-10-06T04:00:00"/>
    <n v="0"/>
    <x v="0"/>
    <n v="2025"/>
    <x v="9"/>
    <n v="6"/>
    <x v="5"/>
    <n v="41"/>
    <x v="4"/>
    <n v="0"/>
  </r>
  <r>
    <d v="2025-10-06T05:00:00"/>
    <n v="0"/>
    <x v="0"/>
    <n v="2025"/>
    <x v="9"/>
    <n v="6"/>
    <x v="5"/>
    <n v="41"/>
    <x v="5"/>
    <n v="0"/>
  </r>
  <r>
    <d v="2025-10-06T06:00:00"/>
    <n v="4"/>
    <x v="0"/>
    <n v="2025"/>
    <x v="9"/>
    <n v="6"/>
    <x v="5"/>
    <n v="41"/>
    <x v="6"/>
    <n v="4"/>
  </r>
  <r>
    <d v="2025-10-06T07:00:00"/>
    <n v="14"/>
    <x v="0"/>
    <n v="2025"/>
    <x v="9"/>
    <n v="6"/>
    <x v="5"/>
    <n v="41"/>
    <x v="7"/>
    <n v="14"/>
  </r>
  <r>
    <d v="2025-10-06T08:00:00"/>
    <n v="9"/>
    <x v="0"/>
    <n v="2025"/>
    <x v="9"/>
    <n v="6"/>
    <x v="5"/>
    <n v="41"/>
    <x v="8"/>
    <n v="9"/>
  </r>
  <r>
    <d v="2025-10-06T09:00:00"/>
    <n v="11"/>
    <x v="0"/>
    <n v="2025"/>
    <x v="9"/>
    <n v="6"/>
    <x v="5"/>
    <n v="41"/>
    <x v="9"/>
    <n v="11"/>
  </r>
  <r>
    <d v="2025-10-06T10:00:00"/>
    <n v="18"/>
    <x v="0"/>
    <n v="2025"/>
    <x v="9"/>
    <n v="6"/>
    <x v="5"/>
    <n v="41"/>
    <x v="10"/>
    <n v="18"/>
  </r>
  <r>
    <d v="2025-10-06T11:00:00"/>
    <n v="30"/>
    <x v="0"/>
    <n v="2025"/>
    <x v="9"/>
    <n v="6"/>
    <x v="5"/>
    <n v="41"/>
    <x v="11"/>
    <n v="30"/>
  </r>
  <r>
    <d v="2025-10-06T12:00:00"/>
    <n v="22"/>
    <x v="0"/>
    <n v="2025"/>
    <x v="9"/>
    <n v="6"/>
    <x v="5"/>
    <n v="41"/>
    <x v="12"/>
    <n v="22"/>
  </r>
  <r>
    <d v="2025-10-06T13:00:00"/>
    <n v="19"/>
    <x v="0"/>
    <n v="2025"/>
    <x v="9"/>
    <n v="6"/>
    <x v="5"/>
    <n v="41"/>
    <x v="13"/>
    <n v="19"/>
  </r>
  <r>
    <d v="2025-10-06T14:00:00"/>
    <n v="17"/>
    <x v="0"/>
    <n v="2025"/>
    <x v="9"/>
    <n v="6"/>
    <x v="5"/>
    <n v="41"/>
    <x v="14"/>
    <n v="17"/>
  </r>
  <r>
    <d v="2025-10-06T15:00:00"/>
    <n v="33"/>
    <x v="0"/>
    <n v="2025"/>
    <x v="9"/>
    <n v="6"/>
    <x v="5"/>
    <n v="41"/>
    <x v="15"/>
    <n v="33"/>
  </r>
  <r>
    <d v="2025-10-06T16:00:00"/>
    <n v="60"/>
    <x v="0"/>
    <n v="2025"/>
    <x v="9"/>
    <n v="6"/>
    <x v="5"/>
    <n v="41"/>
    <x v="16"/>
    <n v="60"/>
  </r>
  <r>
    <d v="2025-10-06T17:00:00"/>
    <n v="40"/>
    <x v="0"/>
    <n v="2025"/>
    <x v="9"/>
    <n v="6"/>
    <x v="5"/>
    <n v="41"/>
    <x v="17"/>
    <n v="40"/>
  </r>
  <r>
    <d v="2025-10-06T18:00:00"/>
    <n v="105"/>
    <x v="0"/>
    <n v="2025"/>
    <x v="9"/>
    <n v="6"/>
    <x v="5"/>
    <n v="41"/>
    <x v="18"/>
    <n v="105"/>
  </r>
  <r>
    <d v="2025-10-06T19:00:00"/>
    <n v="133"/>
    <x v="0"/>
    <n v="2025"/>
    <x v="9"/>
    <n v="6"/>
    <x v="5"/>
    <n v="41"/>
    <x v="19"/>
    <n v="133"/>
  </r>
  <r>
    <d v="2025-10-06T20:00:00"/>
    <n v="27"/>
    <x v="0"/>
    <n v="2025"/>
    <x v="9"/>
    <n v="6"/>
    <x v="5"/>
    <n v="41"/>
    <x v="20"/>
    <n v="27"/>
  </r>
  <r>
    <d v="2025-10-06T21:00:00"/>
    <n v="9"/>
    <x v="0"/>
    <n v="2025"/>
    <x v="9"/>
    <n v="6"/>
    <x v="5"/>
    <n v="41"/>
    <x v="21"/>
    <n v="9"/>
  </r>
  <r>
    <d v="2025-10-06T22:00:00"/>
    <n v="4"/>
    <x v="0"/>
    <n v="2025"/>
    <x v="9"/>
    <n v="6"/>
    <x v="5"/>
    <n v="41"/>
    <x v="22"/>
    <n v="4"/>
  </r>
  <r>
    <d v="2025-10-06T23:00:00"/>
    <n v="1"/>
    <x v="0"/>
    <n v="2025"/>
    <x v="9"/>
    <n v="6"/>
    <x v="5"/>
    <n v="41"/>
    <x v="23"/>
    <n v="1"/>
  </r>
  <r>
    <d v="2025-10-07T00:00:00"/>
    <n v="0"/>
    <x v="0"/>
    <n v="2025"/>
    <x v="9"/>
    <n v="7"/>
    <x v="6"/>
    <n v="41"/>
    <x v="0"/>
    <n v="0"/>
  </r>
  <r>
    <d v="2025-10-07T01:00:00"/>
    <n v="0"/>
    <x v="0"/>
    <n v="2025"/>
    <x v="9"/>
    <n v="7"/>
    <x v="6"/>
    <n v="41"/>
    <x v="1"/>
    <n v="0"/>
  </r>
  <r>
    <d v="2025-10-07T02:00:00"/>
    <n v="1"/>
    <x v="0"/>
    <n v="2025"/>
    <x v="9"/>
    <n v="7"/>
    <x v="6"/>
    <n v="41"/>
    <x v="2"/>
    <n v="1"/>
  </r>
  <r>
    <d v="2025-10-07T03:00:00"/>
    <n v="0"/>
    <x v="0"/>
    <n v="2025"/>
    <x v="9"/>
    <n v="7"/>
    <x v="6"/>
    <n v="41"/>
    <x v="3"/>
    <n v="0"/>
  </r>
  <r>
    <d v="2025-10-07T04:00:00"/>
    <n v="0"/>
    <x v="0"/>
    <n v="2025"/>
    <x v="9"/>
    <n v="7"/>
    <x v="6"/>
    <n v="41"/>
    <x v="4"/>
    <n v="0"/>
  </r>
  <r>
    <d v="2025-10-07T05:00:00"/>
    <n v="0"/>
    <x v="0"/>
    <n v="2025"/>
    <x v="9"/>
    <n v="7"/>
    <x v="6"/>
    <n v="41"/>
    <x v="5"/>
    <n v="0"/>
  </r>
  <r>
    <d v="2025-10-07T06:00:00"/>
    <n v="3"/>
    <x v="0"/>
    <n v="2025"/>
    <x v="9"/>
    <n v="7"/>
    <x v="6"/>
    <n v="41"/>
    <x v="6"/>
    <n v="3"/>
  </r>
  <r>
    <d v="2025-10-07T07:00:00"/>
    <n v="14"/>
    <x v="0"/>
    <n v="2025"/>
    <x v="9"/>
    <n v="7"/>
    <x v="6"/>
    <n v="41"/>
    <x v="7"/>
    <n v="14"/>
  </r>
  <r>
    <d v="2025-10-07T08:00:00"/>
    <n v="48"/>
    <x v="0"/>
    <n v="2025"/>
    <x v="9"/>
    <n v="7"/>
    <x v="6"/>
    <n v="41"/>
    <x v="8"/>
    <n v="48"/>
  </r>
  <r>
    <d v="2025-10-07T09:00:00"/>
    <n v="21"/>
    <x v="0"/>
    <n v="2025"/>
    <x v="9"/>
    <n v="7"/>
    <x v="6"/>
    <n v="41"/>
    <x v="9"/>
    <n v="21"/>
  </r>
  <r>
    <d v="2025-10-07T10:00:00"/>
    <n v="48"/>
    <x v="0"/>
    <n v="2025"/>
    <x v="9"/>
    <n v="7"/>
    <x v="6"/>
    <n v="41"/>
    <x v="10"/>
    <n v="48"/>
  </r>
  <r>
    <d v="2025-10-07T11:00:00"/>
    <n v="17"/>
    <x v="0"/>
    <n v="2025"/>
    <x v="9"/>
    <n v="7"/>
    <x v="6"/>
    <n v="41"/>
    <x v="11"/>
    <n v="17"/>
  </r>
  <r>
    <d v="2025-10-07T12:00:00"/>
    <n v="10"/>
    <x v="0"/>
    <n v="2025"/>
    <x v="9"/>
    <n v="7"/>
    <x v="6"/>
    <n v="41"/>
    <x v="12"/>
    <n v="10"/>
  </r>
  <r>
    <d v="2025-10-07T13:00:00"/>
    <n v="33"/>
    <x v="0"/>
    <n v="2025"/>
    <x v="9"/>
    <n v="7"/>
    <x v="6"/>
    <n v="41"/>
    <x v="13"/>
    <n v="33"/>
  </r>
  <r>
    <d v="2025-10-07T14:00:00"/>
    <n v="29"/>
    <x v="0"/>
    <n v="2025"/>
    <x v="9"/>
    <n v="7"/>
    <x v="6"/>
    <n v="41"/>
    <x v="14"/>
    <n v="29"/>
  </r>
  <r>
    <d v="2025-10-07T15:00:00"/>
    <n v="70"/>
    <x v="0"/>
    <n v="2025"/>
    <x v="9"/>
    <n v="7"/>
    <x v="6"/>
    <n v="41"/>
    <x v="15"/>
    <n v="70"/>
  </r>
  <r>
    <d v="2025-10-07T16:00:00"/>
    <n v="46"/>
    <x v="0"/>
    <n v="2025"/>
    <x v="9"/>
    <n v="7"/>
    <x v="6"/>
    <n v="41"/>
    <x v="16"/>
    <n v="46"/>
  </r>
  <r>
    <d v="2025-10-07T17:00:00"/>
    <n v="70"/>
    <x v="0"/>
    <n v="2025"/>
    <x v="9"/>
    <n v="7"/>
    <x v="6"/>
    <n v="41"/>
    <x v="17"/>
    <n v="70"/>
  </r>
  <r>
    <d v="2025-10-07T18:00:00"/>
    <n v="87"/>
    <x v="0"/>
    <n v="2025"/>
    <x v="9"/>
    <n v="7"/>
    <x v="6"/>
    <n v="41"/>
    <x v="18"/>
    <n v="87"/>
  </r>
  <r>
    <d v="2025-10-07T19:00:00"/>
    <n v="88"/>
    <x v="0"/>
    <n v="2025"/>
    <x v="9"/>
    <n v="7"/>
    <x v="6"/>
    <n v="41"/>
    <x v="19"/>
    <n v="88"/>
  </r>
  <r>
    <d v="2025-10-07T20:00:00"/>
    <n v="44"/>
    <x v="0"/>
    <n v="2025"/>
    <x v="9"/>
    <n v="7"/>
    <x v="6"/>
    <n v="41"/>
    <x v="20"/>
    <n v="44"/>
  </r>
  <r>
    <d v="2025-10-07T21:00:00"/>
    <n v="13"/>
    <x v="0"/>
    <n v="2025"/>
    <x v="9"/>
    <n v="7"/>
    <x v="6"/>
    <n v="41"/>
    <x v="21"/>
    <n v="13"/>
  </r>
  <r>
    <d v="2025-10-07T22:00:00"/>
    <n v="11"/>
    <x v="0"/>
    <n v="2025"/>
    <x v="9"/>
    <n v="7"/>
    <x v="6"/>
    <n v="41"/>
    <x v="22"/>
    <n v="11"/>
  </r>
  <r>
    <d v="2025-10-07T23:00:00"/>
    <n v="4"/>
    <x v="0"/>
    <n v="2025"/>
    <x v="9"/>
    <n v="7"/>
    <x v="6"/>
    <n v="41"/>
    <x v="23"/>
    <n v="4"/>
  </r>
  <r>
    <d v="2025-10-08T00:00:00"/>
    <n v="0"/>
    <x v="0"/>
    <n v="2025"/>
    <x v="9"/>
    <n v="8"/>
    <x v="0"/>
    <n v="41"/>
    <x v="0"/>
    <n v="0"/>
  </r>
  <r>
    <d v="2025-10-08T01:00:00"/>
    <n v="0"/>
    <x v="0"/>
    <n v="2025"/>
    <x v="9"/>
    <n v="8"/>
    <x v="0"/>
    <n v="41"/>
    <x v="1"/>
    <n v="0"/>
  </r>
  <r>
    <d v="2025-10-08T02:00:00"/>
    <n v="2"/>
    <x v="0"/>
    <n v="2025"/>
    <x v="9"/>
    <n v="8"/>
    <x v="0"/>
    <n v="41"/>
    <x v="2"/>
    <n v="2"/>
  </r>
  <r>
    <d v="2025-10-08T03:00:00"/>
    <n v="2"/>
    <x v="0"/>
    <n v="2025"/>
    <x v="9"/>
    <n v="8"/>
    <x v="0"/>
    <n v="41"/>
    <x v="3"/>
    <n v="2"/>
  </r>
  <r>
    <d v="2025-10-08T04:00:00"/>
    <n v="0"/>
    <x v="0"/>
    <n v="2025"/>
    <x v="9"/>
    <n v="8"/>
    <x v="0"/>
    <n v="41"/>
    <x v="4"/>
    <n v="0"/>
  </r>
  <r>
    <d v="2025-10-08T05:00:00"/>
    <n v="0"/>
    <x v="0"/>
    <n v="2025"/>
    <x v="9"/>
    <n v="8"/>
    <x v="0"/>
    <n v="41"/>
    <x v="5"/>
    <n v="0"/>
  </r>
  <r>
    <d v="2025-10-08T06:00:00"/>
    <n v="2"/>
    <x v="0"/>
    <n v="2025"/>
    <x v="9"/>
    <n v="8"/>
    <x v="0"/>
    <n v="41"/>
    <x v="6"/>
    <n v="2"/>
  </r>
  <r>
    <d v="2025-10-08T07:00:00"/>
    <n v="12"/>
    <x v="0"/>
    <n v="2025"/>
    <x v="9"/>
    <n v="8"/>
    <x v="0"/>
    <n v="41"/>
    <x v="7"/>
    <n v="12"/>
  </r>
  <r>
    <d v="2025-10-08T08:00:00"/>
    <n v="9"/>
    <x v="0"/>
    <n v="2025"/>
    <x v="9"/>
    <n v="8"/>
    <x v="0"/>
    <n v="41"/>
    <x v="8"/>
    <n v="9"/>
  </r>
  <r>
    <d v="2025-10-08T09:00:00"/>
    <n v="15"/>
    <x v="0"/>
    <n v="2025"/>
    <x v="9"/>
    <n v="8"/>
    <x v="0"/>
    <n v="41"/>
    <x v="9"/>
    <n v="15"/>
  </r>
  <r>
    <d v="2025-10-08T10:00:00"/>
    <n v="29"/>
    <x v="0"/>
    <n v="2025"/>
    <x v="9"/>
    <n v="8"/>
    <x v="0"/>
    <n v="41"/>
    <x v="10"/>
    <n v="29"/>
  </r>
  <r>
    <d v="2025-10-08T11:00:00"/>
    <n v="34"/>
    <x v="0"/>
    <n v="2025"/>
    <x v="9"/>
    <n v="8"/>
    <x v="0"/>
    <n v="41"/>
    <x v="11"/>
    <n v="34"/>
  </r>
  <r>
    <d v="2025-10-08T12:00:00"/>
    <n v="25"/>
    <x v="0"/>
    <n v="2025"/>
    <x v="9"/>
    <n v="8"/>
    <x v="0"/>
    <n v="41"/>
    <x v="12"/>
    <n v="25"/>
  </r>
  <r>
    <d v="2025-10-08T13:00:00"/>
    <n v="30"/>
    <x v="0"/>
    <n v="2025"/>
    <x v="9"/>
    <n v="8"/>
    <x v="0"/>
    <n v="41"/>
    <x v="13"/>
    <n v="30"/>
  </r>
  <r>
    <d v="2025-10-08T14:00:00"/>
    <n v="27"/>
    <x v="0"/>
    <n v="2025"/>
    <x v="9"/>
    <n v="8"/>
    <x v="0"/>
    <n v="41"/>
    <x v="14"/>
    <n v="27"/>
  </r>
  <r>
    <d v="2025-10-08T15:00:00"/>
    <n v="54"/>
    <x v="0"/>
    <n v="2025"/>
    <x v="9"/>
    <n v="8"/>
    <x v="0"/>
    <n v="41"/>
    <x v="15"/>
    <n v="54"/>
  </r>
  <r>
    <d v="2025-10-08T16:00:00"/>
    <n v="51"/>
    <x v="0"/>
    <n v="2025"/>
    <x v="9"/>
    <n v="8"/>
    <x v="0"/>
    <n v="41"/>
    <x v="16"/>
    <n v="51"/>
  </r>
  <r>
    <d v="2025-10-08T17:00:00"/>
    <n v="71"/>
    <x v="0"/>
    <n v="2025"/>
    <x v="9"/>
    <n v="8"/>
    <x v="0"/>
    <n v="41"/>
    <x v="17"/>
    <n v="71"/>
  </r>
  <r>
    <d v="2025-10-08T18:00:00"/>
    <n v="140"/>
    <x v="0"/>
    <n v="2025"/>
    <x v="9"/>
    <n v="8"/>
    <x v="0"/>
    <n v="41"/>
    <x v="18"/>
    <n v="140"/>
  </r>
  <r>
    <d v="2025-10-08T19:00:00"/>
    <n v="47"/>
    <x v="0"/>
    <n v="2025"/>
    <x v="9"/>
    <n v="8"/>
    <x v="0"/>
    <n v="41"/>
    <x v="19"/>
    <n v="47"/>
  </r>
  <r>
    <d v="2025-10-08T20:00:00"/>
    <n v="19"/>
    <x v="0"/>
    <n v="2025"/>
    <x v="9"/>
    <n v="8"/>
    <x v="0"/>
    <n v="41"/>
    <x v="20"/>
    <n v="19"/>
  </r>
  <r>
    <d v="2025-10-08T21:00:00"/>
    <n v="6"/>
    <x v="0"/>
    <n v="2025"/>
    <x v="9"/>
    <n v="8"/>
    <x v="0"/>
    <n v="41"/>
    <x v="21"/>
    <n v="6"/>
  </r>
  <r>
    <d v="2025-10-08T22:00:00"/>
    <n v="5"/>
    <x v="0"/>
    <n v="2025"/>
    <x v="9"/>
    <n v="8"/>
    <x v="0"/>
    <n v="41"/>
    <x v="22"/>
    <n v="5"/>
  </r>
  <r>
    <d v="2025-10-08T23:00:00"/>
    <n v="5"/>
    <x v="0"/>
    <n v="2025"/>
    <x v="9"/>
    <n v="8"/>
    <x v="0"/>
    <n v="41"/>
    <x v="23"/>
    <n v="5"/>
  </r>
  <r>
    <d v="2025-10-09T00:00:00"/>
    <n v="0"/>
    <x v="0"/>
    <n v="2025"/>
    <x v="9"/>
    <n v="9"/>
    <x v="1"/>
    <n v="41"/>
    <x v="0"/>
    <n v="0"/>
  </r>
  <r>
    <d v="2025-10-09T01:00:00"/>
    <n v="0"/>
    <x v="0"/>
    <n v="2025"/>
    <x v="9"/>
    <n v="9"/>
    <x v="1"/>
    <n v="41"/>
    <x v="1"/>
    <n v="0"/>
  </r>
  <r>
    <d v="2025-10-09T02:00:00"/>
    <n v="0"/>
    <x v="0"/>
    <n v="2025"/>
    <x v="9"/>
    <n v="9"/>
    <x v="1"/>
    <n v="41"/>
    <x v="2"/>
    <n v="0"/>
  </r>
  <r>
    <d v="2025-10-09T03:00:00"/>
    <n v="0"/>
    <x v="0"/>
    <n v="2025"/>
    <x v="9"/>
    <n v="9"/>
    <x v="1"/>
    <n v="41"/>
    <x v="3"/>
    <n v="0"/>
  </r>
  <r>
    <d v="2025-10-09T04:00:00"/>
    <n v="0"/>
    <x v="0"/>
    <n v="2025"/>
    <x v="9"/>
    <n v="9"/>
    <x v="1"/>
    <n v="41"/>
    <x v="4"/>
    <n v="0"/>
  </r>
  <r>
    <d v="2025-10-09T05:00:00"/>
    <n v="0"/>
    <x v="0"/>
    <n v="2025"/>
    <x v="9"/>
    <n v="9"/>
    <x v="1"/>
    <n v="41"/>
    <x v="5"/>
    <n v="0"/>
  </r>
  <r>
    <d v="2025-10-09T06:00:00"/>
    <n v="3"/>
    <x v="0"/>
    <n v="2025"/>
    <x v="9"/>
    <n v="9"/>
    <x v="1"/>
    <n v="41"/>
    <x v="6"/>
    <n v="3"/>
  </r>
  <r>
    <d v="2025-10-09T07:00:00"/>
    <n v="4"/>
    <x v="0"/>
    <n v="2025"/>
    <x v="9"/>
    <n v="9"/>
    <x v="1"/>
    <n v="41"/>
    <x v="7"/>
    <n v="4"/>
  </r>
  <r>
    <d v="2025-10-09T08:00:00"/>
    <n v="17"/>
    <x v="0"/>
    <n v="2025"/>
    <x v="9"/>
    <n v="9"/>
    <x v="1"/>
    <n v="41"/>
    <x v="8"/>
    <n v="17"/>
  </r>
  <r>
    <d v="2025-10-09T09:00:00"/>
    <n v="40"/>
    <x v="0"/>
    <n v="2025"/>
    <x v="9"/>
    <n v="9"/>
    <x v="1"/>
    <n v="41"/>
    <x v="9"/>
    <n v="40"/>
  </r>
  <r>
    <d v="2025-10-09T10:00:00"/>
    <n v="17"/>
    <x v="0"/>
    <n v="2025"/>
    <x v="9"/>
    <n v="9"/>
    <x v="1"/>
    <n v="41"/>
    <x v="10"/>
    <n v="17"/>
  </r>
  <r>
    <d v="2025-10-09T11:00:00"/>
    <n v="33"/>
    <x v="0"/>
    <n v="2025"/>
    <x v="9"/>
    <n v="9"/>
    <x v="1"/>
    <n v="41"/>
    <x v="11"/>
    <n v="33"/>
  </r>
  <r>
    <d v="2025-10-09T12:00:00"/>
    <n v="35"/>
    <x v="0"/>
    <n v="2025"/>
    <x v="9"/>
    <n v="9"/>
    <x v="1"/>
    <n v="41"/>
    <x v="12"/>
    <n v="35"/>
  </r>
  <r>
    <d v="2025-10-09T13:00:00"/>
    <n v="44"/>
    <x v="0"/>
    <n v="2025"/>
    <x v="9"/>
    <n v="9"/>
    <x v="1"/>
    <n v="41"/>
    <x v="13"/>
    <n v="44"/>
  </r>
  <r>
    <d v="2025-10-09T14:00:00"/>
    <n v="72"/>
    <x v="0"/>
    <n v="2025"/>
    <x v="9"/>
    <n v="9"/>
    <x v="1"/>
    <n v="41"/>
    <x v="14"/>
    <n v="72"/>
  </r>
  <r>
    <d v="2025-10-09T15:00:00"/>
    <n v="52"/>
    <x v="0"/>
    <n v="2025"/>
    <x v="9"/>
    <n v="9"/>
    <x v="1"/>
    <n v="41"/>
    <x v="15"/>
    <n v="52"/>
  </r>
  <r>
    <d v="2025-10-09T16:00:00"/>
    <n v="51"/>
    <x v="0"/>
    <n v="2025"/>
    <x v="9"/>
    <n v="9"/>
    <x v="1"/>
    <n v="41"/>
    <x v="16"/>
    <n v="51"/>
  </r>
  <r>
    <d v="2025-10-09T17:00:00"/>
    <n v="83"/>
    <x v="0"/>
    <n v="2025"/>
    <x v="9"/>
    <n v="9"/>
    <x v="1"/>
    <n v="41"/>
    <x v="17"/>
    <n v="83"/>
  </r>
  <r>
    <d v="2025-10-09T18:00:00"/>
    <n v="59"/>
    <x v="0"/>
    <n v="2025"/>
    <x v="9"/>
    <n v="9"/>
    <x v="1"/>
    <n v="41"/>
    <x v="18"/>
    <n v="59"/>
  </r>
  <r>
    <d v="2025-10-09T19:00:00"/>
    <n v="68"/>
    <x v="0"/>
    <n v="2025"/>
    <x v="9"/>
    <n v="9"/>
    <x v="1"/>
    <n v="41"/>
    <x v="19"/>
    <n v="68"/>
  </r>
  <r>
    <d v="2025-10-09T20:00:00"/>
    <n v="45"/>
    <x v="0"/>
    <n v="2025"/>
    <x v="9"/>
    <n v="9"/>
    <x v="1"/>
    <n v="41"/>
    <x v="20"/>
    <n v="45"/>
  </r>
  <r>
    <d v="2025-10-09T21:00:00"/>
    <n v="14"/>
    <x v="0"/>
    <n v="2025"/>
    <x v="9"/>
    <n v="9"/>
    <x v="1"/>
    <n v="41"/>
    <x v="21"/>
    <n v="14"/>
  </r>
  <r>
    <d v="2025-10-09T22:00:00"/>
    <n v="9"/>
    <x v="0"/>
    <n v="2025"/>
    <x v="9"/>
    <n v="9"/>
    <x v="1"/>
    <n v="41"/>
    <x v="22"/>
    <n v="9"/>
  </r>
  <r>
    <d v="2025-10-09T23:00:00"/>
    <n v="10"/>
    <x v="0"/>
    <n v="2025"/>
    <x v="9"/>
    <n v="9"/>
    <x v="1"/>
    <n v="41"/>
    <x v="23"/>
    <n v="10"/>
  </r>
  <r>
    <d v="2025-10-10T00:00:00"/>
    <n v="0"/>
    <x v="11"/>
    <n v="2025"/>
    <x v="9"/>
    <n v="10"/>
    <x v="2"/>
    <n v="41"/>
    <x v="0"/>
    <n v="0"/>
  </r>
  <r>
    <d v="2025-10-10T01:00:00"/>
    <n v="5"/>
    <x v="11"/>
    <n v="2025"/>
    <x v="9"/>
    <n v="10"/>
    <x v="2"/>
    <n v="41"/>
    <x v="1"/>
    <n v="5"/>
  </r>
  <r>
    <d v="2025-10-10T02:00:00"/>
    <n v="2"/>
    <x v="11"/>
    <n v="2025"/>
    <x v="9"/>
    <n v="10"/>
    <x v="2"/>
    <n v="41"/>
    <x v="2"/>
    <n v="2"/>
  </r>
  <r>
    <d v="2025-10-10T03:00:00"/>
    <n v="0"/>
    <x v="11"/>
    <n v="2025"/>
    <x v="9"/>
    <n v="10"/>
    <x v="2"/>
    <n v="41"/>
    <x v="3"/>
    <n v="0"/>
  </r>
  <r>
    <d v="2025-10-10T04:00:00"/>
    <n v="1"/>
    <x v="11"/>
    <n v="2025"/>
    <x v="9"/>
    <n v="10"/>
    <x v="2"/>
    <n v="41"/>
    <x v="4"/>
    <n v="1"/>
  </r>
  <r>
    <d v="2025-10-10T05:00:00"/>
    <n v="2"/>
    <x v="11"/>
    <n v="2025"/>
    <x v="9"/>
    <n v="10"/>
    <x v="2"/>
    <n v="41"/>
    <x v="5"/>
    <n v="2"/>
  </r>
  <r>
    <d v="2025-10-10T06:00:00"/>
    <n v="4"/>
    <x v="11"/>
    <n v="2025"/>
    <x v="9"/>
    <n v="10"/>
    <x v="2"/>
    <n v="41"/>
    <x v="6"/>
    <n v="4"/>
  </r>
  <r>
    <d v="2025-10-10T07:00:00"/>
    <n v="5"/>
    <x v="11"/>
    <n v="2025"/>
    <x v="9"/>
    <n v="10"/>
    <x v="2"/>
    <n v="41"/>
    <x v="7"/>
    <n v="5"/>
  </r>
  <r>
    <d v="2025-10-10T08:00:00"/>
    <n v="1"/>
    <x v="11"/>
    <n v="2025"/>
    <x v="9"/>
    <n v="10"/>
    <x v="2"/>
    <n v="41"/>
    <x v="8"/>
    <n v="1"/>
  </r>
  <r>
    <d v="2025-10-10T09:00:00"/>
    <n v="6"/>
    <x v="11"/>
    <n v="2025"/>
    <x v="9"/>
    <n v="10"/>
    <x v="2"/>
    <n v="41"/>
    <x v="9"/>
    <n v="6"/>
  </r>
  <r>
    <d v="2025-10-10T10:00:00"/>
    <n v="16"/>
    <x v="11"/>
    <n v="2025"/>
    <x v="9"/>
    <n v="10"/>
    <x v="2"/>
    <n v="41"/>
    <x v="10"/>
    <n v="16"/>
  </r>
  <r>
    <d v="2025-10-10T11:00:00"/>
    <n v="14"/>
    <x v="11"/>
    <n v="2025"/>
    <x v="9"/>
    <n v="10"/>
    <x v="2"/>
    <n v="41"/>
    <x v="11"/>
    <n v="14"/>
  </r>
  <r>
    <d v="2025-10-10T12:00:00"/>
    <n v="13"/>
    <x v="11"/>
    <n v="2025"/>
    <x v="9"/>
    <n v="10"/>
    <x v="2"/>
    <n v="41"/>
    <x v="12"/>
    <n v="13"/>
  </r>
  <r>
    <d v="2025-10-10T13:00:00"/>
    <n v="16"/>
    <x v="11"/>
    <n v="2025"/>
    <x v="9"/>
    <n v="10"/>
    <x v="2"/>
    <n v="41"/>
    <x v="13"/>
    <n v="16"/>
  </r>
  <r>
    <d v="2025-10-10T14:00:00"/>
    <n v="37"/>
    <x v="11"/>
    <n v="2025"/>
    <x v="9"/>
    <n v="10"/>
    <x v="2"/>
    <n v="41"/>
    <x v="14"/>
    <n v="37"/>
  </r>
  <r>
    <d v="2025-10-10T15:00:00"/>
    <n v="54"/>
    <x v="11"/>
    <n v="2025"/>
    <x v="9"/>
    <n v="10"/>
    <x v="2"/>
    <n v="41"/>
    <x v="15"/>
    <n v="54"/>
  </r>
  <r>
    <d v="2025-10-10T16:00:00"/>
    <n v="60"/>
    <x v="11"/>
    <n v="2025"/>
    <x v="9"/>
    <n v="10"/>
    <x v="2"/>
    <n v="41"/>
    <x v="16"/>
    <n v="60"/>
  </r>
  <r>
    <d v="2025-10-10T17:00:00"/>
    <n v="59"/>
    <x v="11"/>
    <n v="2025"/>
    <x v="9"/>
    <n v="10"/>
    <x v="2"/>
    <n v="41"/>
    <x v="17"/>
    <n v="59"/>
  </r>
  <r>
    <d v="2025-10-10T18:00:00"/>
    <n v="132"/>
    <x v="11"/>
    <n v="2025"/>
    <x v="9"/>
    <n v="10"/>
    <x v="2"/>
    <n v="41"/>
    <x v="18"/>
    <n v="132"/>
  </r>
  <r>
    <d v="2025-10-10T19:00:00"/>
    <n v="102"/>
    <x v="11"/>
    <n v="2025"/>
    <x v="9"/>
    <n v="10"/>
    <x v="2"/>
    <n v="41"/>
    <x v="19"/>
    <n v="102"/>
  </r>
  <r>
    <d v="2025-10-10T20:00:00"/>
    <n v="70"/>
    <x v="11"/>
    <n v="2025"/>
    <x v="9"/>
    <n v="10"/>
    <x v="2"/>
    <n v="41"/>
    <x v="20"/>
    <n v="70"/>
  </r>
  <r>
    <d v="2025-10-10T21:00:00"/>
    <n v="20"/>
    <x v="11"/>
    <n v="2025"/>
    <x v="9"/>
    <n v="10"/>
    <x v="2"/>
    <n v="41"/>
    <x v="21"/>
    <n v="20"/>
  </r>
  <r>
    <d v="2025-10-10T22:00:00"/>
    <n v="14"/>
    <x v="11"/>
    <n v="2025"/>
    <x v="9"/>
    <n v="10"/>
    <x v="2"/>
    <n v="41"/>
    <x v="22"/>
    <n v="14"/>
  </r>
  <r>
    <d v="2025-10-10T23:00:00"/>
    <n v="3"/>
    <x v="11"/>
    <n v="2025"/>
    <x v="9"/>
    <n v="10"/>
    <x v="2"/>
    <n v="41"/>
    <x v="23"/>
    <n v="3"/>
  </r>
  <r>
    <d v="2025-10-11T00:00:00"/>
    <n v="0"/>
    <x v="11"/>
    <n v="2025"/>
    <x v="9"/>
    <n v="11"/>
    <x v="3"/>
    <n v="41"/>
    <x v="0"/>
    <n v="0"/>
  </r>
  <r>
    <d v="2025-10-11T01:00:00"/>
    <n v="0"/>
    <x v="11"/>
    <n v="2025"/>
    <x v="9"/>
    <n v="11"/>
    <x v="3"/>
    <n v="41"/>
    <x v="1"/>
    <n v="0"/>
  </r>
  <r>
    <d v="2025-10-11T02:00:00"/>
    <n v="2"/>
    <x v="11"/>
    <n v="2025"/>
    <x v="9"/>
    <n v="11"/>
    <x v="3"/>
    <n v="41"/>
    <x v="2"/>
    <n v="2"/>
  </r>
  <r>
    <d v="2025-10-11T03:00:00"/>
    <n v="0"/>
    <x v="11"/>
    <n v="2025"/>
    <x v="9"/>
    <n v="11"/>
    <x v="3"/>
    <n v="41"/>
    <x v="3"/>
    <n v="0"/>
  </r>
  <r>
    <d v="2025-10-11T04:00:00"/>
    <n v="0"/>
    <x v="11"/>
    <n v="2025"/>
    <x v="9"/>
    <n v="11"/>
    <x v="3"/>
    <n v="41"/>
    <x v="4"/>
    <n v="0"/>
  </r>
  <r>
    <d v="2025-10-11T05:00:00"/>
    <n v="0"/>
    <x v="11"/>
    <n v="2025"/>
    <x v="9"/>
    <n v="11"/>
    <x v="3"/>
    <n v="41"/>
    <x v="5"/>
    <n v="0"/>
  </r>
  <r>
    <d v="2025-10-11T06:00:00"/>
    <n v="0"/>
    <x v="11"/>
    <n v="2025"/>
    <x v="9"/>
    <n v="11"/>
    <x v="3"/>
    <n v="41"/>
    <x v="6"/>
    <n v="0"/>
  </r>
  <r>
    <d v="2025-10-11T07:00:00"/>
    <n v="4"/>
    <x v="11"/>
    <n v="2025"/>
    <x v="9"/>
    <n v="11"/>
    <x v="3"/>
    <n v="41"/>
    <x v="7"/>
    <n v="4"/>
  </r>
  <r>
    <d v="2025-10-11T08:00:00"/>
    <n v="8"/>
    <x v="11"/>
    <n v="2025"/>
    <x v="9"/>
    <n v="11"/>
    <x v="3"/>
    <n v="41"/>
    <x v="8"/>
    <n v="8"/>
  </r>
  <r>
    <d v="2025-10-11T09:00:00"/>
    <n v="16"/>
    <x v="11"/>
    <n v="2025"/>
    <x v="9"/>
    <n v="11"/>
    <x v="3"/>
    <n v="41"/>
    <x v="9"/>
    <n v="16"/>
  </r>
  <r>
    <d v="2025-10-11T10:00:00"/>
    <n v="36"/>
    <x v="11"/>
    <n v="2025"/>
    <x v="9"/>
    <n v="11"/>
    <x v="3"/>
    <n v="41"/>
    <x v="10"/>
    <n v="36"/>
  </r>
  <r>
    <d v="2025-10-11T11:00:00"/>
    <n v="55"/>
    <x v="11"/>
    <n v="2025"/>
    <x v="9"/>
    <n v="11"/>
    <x v="3"/>
    <n v="41"/>
    <x v="11"/>
    <n v="55"/>
  </r>
  <r>
    <d v="2025-10-11T12:00:00"/>
    <n v="55"/>
    <x v="11"/>
    <n v="2025"/>
    <x v="9"/>
    <n v="11"/>
    <x v="3"/>
    <n v="41"/>
    <x v="12"/>
    <n v="55"/>
  </r>
  <r>
    <d v="2025-10-11T13:00:00"/>
    <n v="51"/>
    <x v="11"/>
    <n v="2025"/>
    <x v="9"/>
    <n v="11"/>
    <x v="3"/>
    <n v="41"/>
    <x v="13"/>
    <n v="51"/>
  </r>
  <r>
    <d v="2025-10-11T14:00:00"/>
    <n v="90"/>
    <x v="11"/>
    <n v="2025"/>
    <x v="9"/>
    <n v="11"/>
    <x v="3"/>
    <n v="41"/>
    <x v="14"/>
    <n v="90"/>
  </r>
  <r>
    <d v="2025-10-11T15:00:00"/>
    <n v="79"/>
    <x v="11"/>
    <n v="2025"/>
    <x v="9"/>
    <n v="11"/>
    <x v="3"/>
    <n v="41"/>
    <x v="15"/>
    <n v="79"/>
  </r>
  <r>
    <d v="2025-10-11T16:00:00"/>
    <n v="142"/>
    <x v="11"/>
    <n v="2025"/>
    <x v="9"/>
    <n v="11"/>
    <x v="3"/>
    <n v="41"/>
    <x v="16"/>
    <n v="142"/>
  </r>
  <r>
    <d v="2025-10-11T17:00:00"/>
    <n v="163"/>
    <x v="11"/>
    <n v="2025"/>
    <x v="9"/>
    <n v="11"/>
    <x v="3"/>
    <n v="41"/>
    <x v="17"/>
    <n v="163"/>
  </r>
  <r>
    <d v="2025-10-11T18:00:00"/>
    <n v="232"/>
    <x v="11"/>
    <n v="2025"/>
    <x v="9"/>
    <n v="11"/>
    <x v="3"/>
    <n v="41"/>
    <x v="18"/>
    <n v="232"/>
  </r>
  <r>
    <d v="2025-10-11T19:00:00"/>
    <n v="253"/>
    <x v="11"/>
    <n v="2025"/>
    <x v="9"/>
    <n v="11"/>
    <x v="3"/>
    <n v="41"/>
    <x v="19"/>
    <n v="253"/>
  </r>
  <r>
    <d v="2025-10-11T20:00:00"/>
    <n v="115"/>
    <x v="11"/>
    <n v="2025"/>
    <x v="9"/>
    <n v="11"/>
    <x v="3"/>
    <n v="41"/>
    <x v="20"/>
    <n v="115"/>
  </r>
  <r>
    <d v="2025-10-11T21:00:00"/>
    <n v="37"/>
    <x v="11"/>
    <n v="2025"/>
    <x v="9"/>
    <n v="11"/>
    <x v="3"/>
    <n v="41"/>
    <x v="21"/>
    <n v="37"/>
  </r>
  <r>
    <d v="2025-10-11T22:00:00"/>
    <n v="27"/>
    <x v="11"/>
    <n v="2025"/>
    <x v="9"/>
    <n v="11"/>
    <x v="3"/>
    <n v="41"/>
    <x v="22"/>
    <n v="27"/>
  </r>
  <r>
    <d v="2025-10-11T23:00:00"/>
    <n v="11"/>
    <x v="11"/>
    <n v="2025"/>
    <x v="9"/>
    <n v="11"/>
    <x v="3"/>
    <n v="41"/>
    <x v="23"/>
    <n v="11"/>
  </r>
  <r>
    <d v="2025-10-12T00:00:00"/>
    <n v="0"/>
    <x v="11"/>
    <n v="2025"/>
    <x v="9"/>
    <n v="12"/>
    <x v="4"/>
    <n v="41"/>
    <x v="0"/>
    <n v="0"/>
  </r>
  <r>
    <d v="2025-10-12T01:00:00"/>
    <n v="5"/>
    <x v="11"/>
    <n v="2025"/>
    <x v="9"/>
    <n v="12"/>
    <x v="4"/>
    <n v="41"/>
    <x v="1"/>
    <n v="5"/>
  </r>
  <r>
    <d v="2025-10-12T02:00:00"/>
    <n v="0"/>
    <x v="11"/>
    <n v="2025"/>
    <x v="9"/>
    <n v="12"/>
    <x v="4"/>
    <n v="41"/>
    <x v="2"/>
    <n v="0"/>
  </r>
  <r>
    <d v="2025-10-12T03:00:00"/>
    <n v="0"/>
    <x v="11"/>
    <n v="2025"/>
    <x v="9"/>
    <n v="12"/>
    <x v="4"/>
    <n v="41"/>
    <x v="3"/>
    <n v="0"/>
  </r>
  <r>
    <d v="2025-10-12T04:00:00"/>
    <n v="0"/>
    <x v="11"/>
    <n v="2025"/>
    <x v="9"/>
    <n v="12"/>
    <x v="4"/>
    <n v="41"/>
    <x v="4"/>
    <n v="0"/>
  </r>
  <r>
    <d v="2025-10-12T05:00:00"/>
    <n v="0"/>
    <x v="11"/>
    <n v="2025"/>
    <x v="9"/>
    <n v="12"/>
    <x v="4"/>
    <n v="41"/>
    <x v="5"/>
    <n v="0"/>
  </r>
  <r>
    <d v="2025-10-12T06:00:00"/>
    <n v="1"/>
    <x v="11"/>
    <n v="2025"/>
    <x v="9"/>
    <n v="12"/>
    <x v="4"/>
    <n v="41"/>
    <x v="6"/>
    <n v="1"/>
  </r>
  <r>
    <d v="2025-10-12T07:00:00"/>
    <n v="1"/>
    <x v="11"/>
    <n v="2025"/>
    <x v="9"/>
    <n v="12"/>
    <x v="4"/>
    <n v="41"/>
    <x v="7"/>
    <n v="1"/>
  </r>
  <r>
    <d v="2025-10-12T08:00:00"/>
    <n v="14"/>
    <x v="11"/>
    <n v="2025"/>
    <x v="9"/>
    <n v="12"/>
    <x v="4"/>
    <n v="41"/>
    <x v="8"/>
    <n v="14"/>
  </r>
  <r>
    <d v="2025-10-12T09:00:00"/>
    <n v="38"/>
    <x v="11"/>
    <n v="2025"/>
    <x v="9"/>
    <n v="12"/>
    <x v="4"/>
    <n v="41"/>
    <x v="9"/>
    <n v="38"/>
  </r>
  <r>
    <d v="2025-10-12T10:00:00"/>
    <n v="41"/>
    <x v="11"/>
    <n v="2025"/>
    <x v="9"/>
    <n v="12"/>
    <x v="4"/>
    <n v="41"/>
    <x v="10"/>
    <n v="41"/>
  </r>
  <r>
    <d v="2025-10-12T11:00:00"/>
    <n v="36"/>
    <x v="11"/>
    <n v="2025"/>
    <x v="9"/>
    <n v="12"/>
    <x v="4"/>
    <n v="41"/>
    <x v="11"/>
    <n v="36"/>
  </r>
  <r>
    <d v="2025-10-12T12:00:00"/>
    <n v="16"/>
    <x v="11"/>
    <n v="2025"/>
    <x v="9"/>
    <n v="12"/>
    <x v="4"/>
    <n v="41"/>
    <x v="12"/>
    <n v="16"/>
  </r>
  <r>
    <d v="2025-10-12T13:00:00"/>
    <n v="26"/>
    <x v="11"/>
    <n v="2025"/>
    <x v="9"/>
    <n v="12"/>
    <x v="4"/>
    <n v="41"/>
    <x v="13"/>
    <n v="26"/>
  </r>
  <r>
    <d v="2025-10-12T14:00:00"/>
    <n v="31"/>
    <x v="11"/>
    <n v="2025"/>
    <x v="9"/>
    <n v="12"/>
    <x v="4"/>
    <n v="41"/>
    <x v="14"/>
    <n v="31"/>
  </r>
  <r>
    <d v="2025-10-12T15:00:00"/>
    <n v="47"/>
    <x v="11"/>
    <n v="2025"/>
    <x v="9"/>
    <n v="12"/>
    <x v="4"/>
    <n v="41"/>
    <x v="15"/>
    <n v="47"/>
  </r>
  <r>
    <d v="2025-10-12T16:00:00"/>
    <n v="89"/>
    <x v="11"/>
    <n v="2025"/>
    <x v="9"/>
    <n v="12"/>
    <x v="4"/>
    <n v="41"/>
    <x v="16"/>
    <n v="89"/>
  </r>
  <r>
    <d v="2025-10-12T17:00:00"/>
    <n v="184"/>
    <x v="11"/>
    <n v="2025"/>
    <x v="9"/>
    <n v="12"/>
    <x v="4"/>
    <n v="41"/>
    <x v="17"/>
    <n v="184"/>
  </r>
  <r>
    <d v="2025-10-12T18:00:00"/>
    <n v="120"/>
    <x v="11"/>
    <n v="2025"/>
    <x v="9"/>
    <n v="12"/>
    <x v="4"/>
    <n v="41"/>
    <x v="18"/>
    <n v="120"/>
  </r>
  <r>
    <d v="2025-10-12T19:00:00"/>
    <n v="107"/>
    <x v="11"/>
    <n v="2025"/>
    <x v="9"/>
    <n v="12"/>
    <x v="4"/>
    <n v="41"/>
    <x v="19"/>
    <n v="107"/>
  </r>
  <r>
    <d v="2025-10-12T20:00:00"/>
    <n v="46"/>
    <x v="11"/>
    <n v="2025"/>
    <x v="9"/>
    <n v="12"/>
    <x v="4"/>
    <n v="41"/>
    <x v="20"/>
    <n v="46"/>
  </r>
  <r>
    <d v="2025-10-12T21:00:00"/>
    <n v="16"/>
    <x v="11"/>
    <n v="2025"/>
    <x v="9"/>
    <n v="12"/>
    <x v="4"/>
    <n v="41"/>
    <x v="21"/>
    <n v="16"/>
  </r>
  <r>
    <d v="2025-10-12T22:00:00"/>
    <n v="6"/>
    <x v="11"/>
    <n v="2025"/>
    <x v="9"/>
    <n v="12"/>
    <x v="4"/>
    <n v="41"/>
    <x v="22"/>
    <n v="6"/>
  </r>
  <r>
    <d v="2025-10-12T23:00:00"/>
    <n v="3"/>
    <x v="11"/>
    <n v="2025"/>
    <x v="9"/>
    <n v="12"/>
    <x v="4"/>
    <n v="41"/>
    <x v="23"/>
    <n v="3"/>
  </r>
  <r>
    <d v="2025-10-13T00:00:00"/>
    <n v="0"/>
    <x v="11"/>
    <n v="2025"/>
    <x v="9"/>
    <n v="13"/>
    <x v="5"/>
    <n v="42"/>
    <x v="0"/>
    <n v="0"/>
  </r>
  <r>
    <d v="2025-10-13T01:00:00"/>
    <n v="0"/>
    <x v="11"/>
    <n v="2025"/>
    <x v="9"/>
    <n v="13"/>
    <x v="5"/>
    <n v="42"/>
    <x v="1"/>
    <n v="0"/>
  </r>
  <r>
    <d v="2025-10-13T02:00:00"/>
    <n v="0"/>
    <x v="11"/>
    <n v="2025"/>
    <x v="9"/>
    <n v="13"/>
    <x v="5"/>
    <n v="42"/>
    <x v="2"/>
    <n v="0"/>
  </r>
  <r>
    <d v="2025-10-13T03:00:00"/>
    <n v="0"/>
    <x v="11"/>
    <n v="2025"/>
    <x v="9"/>
    <n v="13"/>
    <x v="5"/>
    <n v="42"/>
    <x v="3"/>
    <n v="0"/>
  </r>
  <r>
    <d v="2025-10-13T04:00:00"/>
    <n v="0"/>
    <x v="11"/>
    <n v="2025"/>
    <x v="9"/>
    <n v="13"/>
    <x v="5"/>
    <n v="42"/>
    <x v="4"/>
    <n v="0"/>
  </r>
  <r>
    <d v="2025-10-13T05:00:00"/>
    <n v="0"/>
    <x v="11"/>
    <n v="2025"/>
    <x v="9"/>
    <n v="13"/>
    <x v="5"/>
    <n v="42"/>
    <x v="5"/>
    <n v="0"/>
  </r>
  <r>
    <d v="2025-10-13T06:00:00"/>
    <n v="5"/>
    <x v="11"/>
    <n v="2025"/>
    <x v="9"/>
    <n v="13"/>
    <x v="5"/>
    <n v="42"/>
    <x v="6"/>
    <n v="5"/>
  </r>
  <r>
    <d v="2025-10-13T07:00:00"/>
    <n v="5"/>
    <x v="11"/>
    <n v="2025"/>
    <x v="9"/>
    <n v="13"/>
    <x v="5"/>
    <n v="42"/>
    <x v="7"/>
    <n v="5"/>
  </r>
  <r>
    <d v="2025-10-13T08:00:00"/>
    <n v="1"/>
    <x v="11"/>
    <n v="2025"/>
    <x v="9"/>
    <n v="13"/>
    <x v="5"/>
    <n v="42"/>
    <x v="8"/>
    <n v="1"/>
  </r>
  <r>
    <d v="2025-10-13T09:00:00"/>
    <n v="8"/>
    <x v="11"/>
    <n v="2025"/>
    <x v="9"/>
    <n v="13"/>
    <x v="5"/>
    <n v="42"/>
    <x v="9"/>
    <n v="8"/>
  </r>
  <r>
    <d v="2025-10-13T10:00:00"/>
    <n v="15"/>
    <x v="11"/>
    <n v="2025"/>
    <x v="9"/>
    <n v="13"/>
    <x v="5"/>
    <n v="42"/>
    <x v="10"/>
    <n v="15"/>
  </r>
  <r>
    <d v="2025-10-13T11:00:00"/>
    <n v="22"/>
    <x v="11"/>
    <n v="2025"/>
    <x v="9"/>
    <n v="13"/>
    <x v="5"/>
    <n v="42"/>
    <x v="11"/>
    <n v="22"/>
  </r>
  <r>
    <d v="2025-10-13T12:00:00"/>
    <n v="15"/>
    <x v="11"/>
    <n v="2025"/>
    <x v="9"/>
    <n v="13"/>
    <x v="5"/>
    <n v="42"/>
    <x v="12"/>
    <n v="15"/>
  </r>
  <r>
    <d v="2025-10-13T13:00:00"/>
    <n v="32"/>
    <x v="11"/>
    <n v="2025"/>
    <x v="9"/>
    <n v="13"/>
    <x v="5"/>
    <n v="42"/>
    <x v="13"/>
    <n v="32"/>
  </r>
  <r>
    <d v="2025-10-13T14:00:00"/>
    <n v="44"/>
    <x v="11"/>
    <n v="2025"/>
    <x v="9"/>
    <n v="13"/>
    <x v="5"/>
    <n v="42"/>
    <x v="14"/>
    <n v="44"/>
  </r>
  <r>
    <d v="2025-10-13T15:00:00"/>
    <n v="26"/>
    <x v="11"/>
    <n v="2025"/>
    <x v="9"/>
    <n v="13"/>
    <x v="5"/>
    <n v="42"/>
    <x v="15"/>
    <n v="26"/>
  </r>
  <r>
    <d v="2025-10-13T16:00:00"/>
    <n v="48"/>
    <x v="11"/>
    <n v="2025"/>
    <x v="9"/>
    <n v="13"/>
    <x v="5"/>
    <n v="42"/>
    <x v="16"/>
    <n v="48"/>
  </r>
  <r>
    <d v="2025-10-13T17:00:00"/>
    <n v="49"/>
    <x v="11"/>
    <n v="2025"/>
    <x v="9"/>
    <n v="13"/>
    <x v="5"/>
    <n v="42"/>
    <x v="17"/>
    <n v="49"/>
  </r>
  <r>
    <d v="2025-10-13T18:00:00"/>
    <n v="120"/>
    <x v="11"/>
    <n v="2025"/>
    <x v="9"/>
    <n v="13"/>
    <x v="5"/>
    <n v="42"/>
    <x v="18"/>
    <n v="120"/>
  </r>
  <r>
    <d v="2025-10-13T19:00:00"/>
    <n v="73"/>
    <x v="11"/>
    <n v="2025"/>
    <x v="9"/>
    <n v="13"/>
    <x v="5"/>
    <n v="42"/>
    <x v="19"/>
    <n v="73"/>
  </r>
  <r>
    <d v="2025-10-13T20:00:00"/>
    <n v="28"/>
    <x v="11"/>
    <n v="2025"/>
    <x v="9"/>
    <n v="13"/>
    <x v="5"/>
    <n v="42"/>
    <x v="20"/>
    <n v="28"/>
  </r>
  <r>
    <d v="2025-10-13T21:00:00"/>
    <n v="13"/>
    <x v="11"/>
    <n v="2025"/>
    <x v="9"/>
    <n v="13"/>
    <x v="5"/>
    <n v="42"/>
    <x v="21"/>
    <n v="13"/>
  </r>
  <r>
    <d v="2025-10-13T22:00:00"/>
    <n v="3"/>
    <x v="11"/>
    <n v="2025"/>
    <x v="9"/>
    <n v="13"/>
    <x v="5"/>
    <n v="42"/>
    <x v="22"/>
    <n v="3"/>
  </r>
  <r>
    <d v="2025-10-13T23:00:00"/>
    <n v="2"/>
    <x v="11"/>
    <n v="2025"/>
    <x v="9"/>
    <n v="13"/>
    <x v="5"/>
    <n v="42"/>
    <x v="23"/>
    <n v="2"/>
  </r>
  <r>
    <d v="2025-10-14T00:00:00"/>
    <n v="0"/>
    <x v="11"/>
    <n v="2025"/>
    <x v="9"/>
    <n v="14"/>
    <x v="6"/>
    <n v="42"/>
    <x v="0"/>
    <n v="0"/>
  </r>
  <r>
    <d v="2025-10-14T01:00:00"/>
    <n v="0"/>
    <x v="11"/>
    <n v="2025"/>
    <x v="9"/>
    <n v="14"/>
    <x v="6"/>
    <n v="42"/>
    <x v="1"/>
    <n v="0"/>
  </r>
  <r>
    <d v="2025-10-14T02:00:00"/>
    <n v="0"/>
    <x v="11"/>
    <n v="2025"/>
    <x v="9"/>
    <n v="14"/>
    <x v="6"/>
    <n v="42"/>
    <x v="2"/>
    <n v="0"/>
  </r>
  <r>
    <d v="2025-10-14T03:00:00"/>
    <n v="0"/>
    <x v="11"/>
    <n v="2025"/>
    <x v="9"/>
    <n v="14"/>
    <x v="6"/>
    <n v="42"/>
    <x v="3"/>
    <n v="0"/>
  </r>
  <r>
    <d v="2025-10-14T04:00:00"/>
    <n v="0"/>
    <x v="11"/>
    <n v="2025"/>
    <x v="9"/>
    <n v="14"/>
    <x v="6"/>
    <n v="42"/>
    <x v="4"/>
    <n v="0"/>
  </r>
  <r>
    <d v="2025-10-14T05:00:00"/>
    <n v="1"/>
    <x v="11"/>
    <n v="2025"/>
    <x v="9"/>
    <n v="14"/>
    <x v="6"/>
    <n v="42"/>
    <x v="5"/>
    <n v="1"/>
  </r>
  <r>
    <d v="2025-10-14T06:00:00"/>
    <n v="1"/>
    <x v="11"/>
    <n v="2025"/>
    <x v="9"/>
    <n v="14"/>
    <x v="6"/>
    <n v="42"/>
    <x v="6"/>
    <n v="1"/>
  </r>
  <r>
    <d v="2025-10-14T07:00:00"/>
    <n v="6"/>
    <x v="11"/>
    <n v="2025"/>
    <x v="9"/>
    <n v="14"/>
    <x v="6"/>
    <n v="42"/>
    <x v="7"/>
    <n v="6"/>
  </r>
  <r>
    <d v="2025-10-14T08:00:00"/>
    <n v="5"/>
    <x v="11"/>
    <n v="2025"/>
    <x v="9"/>
    <n v="14"/>
    <x v="6"/>
    <n v="42"/>
    <x v="8"/>
    <n v="5"/>
  </r>
  <r>
    <d v="2025-10-14T09:00:00"/>
    <n v="7"/>
    <x v="11"/>
    <n v="2025"/>
    <x v="9"/>
    <n v="14"/>
    <x v="6"/>
    <n v="42"/>
    <x v="9"/>
    <n v="7"/>
  </r>
  <r>
    <d v="2025-10-14T10:00:00"/>
    <n v="25"/>
    <x v="11"/>
    <n v="2025"/>
    <x v="9"/>
    <n v="14"/>
    <x v="6"/>
    <n v="42"/>
    <x v="10"/>
    <n v="25"/>
  </r>
  <r>
    <d v="2025-10-14T11:00:00"/>
    <n v="25"/>
    <x v="11"/>
    <n v="2025"/>
    <x v="9"/>
    <n v="14"/>
    <x v="6"/>
    <n v="42"/>
    <x v="11"/>
    <n v="25"/>
  </r>
  <r>
    <d v="2025-10-14T12:00:00"/>
    <n v="31"/>
    <x v="11"/>
    <n v="2025"/>
    <x v="9"/>
    <n v="14"/>
    <x v="6"/>
    <n v="42"/>
    <x v="12"/>
    <n v="31"/>
  </r>
  <r>
    <d v="2025-10-14T13:00:00"/>
    <n v="22"/>
    <x v="11"/>
    <n v="2025"/>
    <x v="9"/>
    <n v="14"/>
    <x v="6"/>
    <n v="42"/>
    <x v="13"/>
    <n v="22"/>
  </r>
  <r>
    <d v="2025-10-14T14:00:00"/>
    <n v="27"/>
    <x v="11"/>
    <n v="2025"/>
    <x v="9"/>
    <n v="14"/>
    <x v="6"/>
    <n v="42"/>
    <x v="14"/>
    <n v="27"/>
  </r>
  <r>
    <d v="2025-10-14T15:00:00"/>
    <n v="40"/>
    <x v="11"/>
    <n v="2025"/>
    <x v="9"/>
    <n v="14"/>
    <x v="6"/>
    <n v="42"/>
    <x v="15"/>
    <n v="40"/>
  </r>
  <r>
    <d v="2025-10-14T16:00:00"/>
    <n v="47"/>
    <x v="11"/>
    <n v="2025"/>
    <x v="9"/>
    <n v="14"/>
    <x v="6"/>
    <n v="42"/>
    <x v="16"/>
    <n v="47"/>
  </r>
  <r>
    <d v="2025-10-14T17:00:00"/>
    <n v="51"/>
    <x v="11"/>
    <n v="2025"/>
    <x v="9"/>
    <n v="14"/>
    <x v="6"/>
    <n v="42"/>
    <x v="17"/>
    <n v="51"/>
  </r>
  <r>
    <d v="2025-10-14T18:00:00"/>
    <n v="72"/>
    <x v="11"/>
    <n v="2025"/>
    <x v="9"/>
    <n v="14"/>
    <x v="6"/>
    <n v="42"/>
    <x v="18"/>
    <n v="72"/>
  </r>
  <r>
    <d v="2025-10-14T19:00:00"/>
    <n v="107"/>
    <x v="11"/>
    <n v="2025"/>
    <x v="9"/>
    <n v="14"/>
    <x v="6"/>
    <n v="42"/>
    <x v="19"/>
    <n v="107"/>
  </r>
  <r>
    <d v="2025-10-14T20:00:00"/>
    <n v="69"/>
    <x v="11"/>
    <n v="2025"/>
    <x v="9"/>
    <n v="14"/>
    <x v="6"/>
    <n v="42"/>
    <x v="20"/>
    <n v="69"/>
  </r>
  <r>
    <d v="2025-10-14T21:00:00"/>
    <n v="18"/>
    <x v="11"/>
    <n v="2025"/>
    <x v="9"/>
    <n v="14"/>
    <x v="6"/>
    <n v="42"/>
    <x v="21"/>
    <n v="18"/>
  </r>
  <r>
    <d v="2025-10-14T22:00:00"/>
    <n v="4"/>
    <x v="11"/>
    <n v="2025"/>
    <x v="9"/>
    <n v="14"/>
    <x v="6"/>
    <n v="42"/>
    <x v="22"/>
    <n v="4"/>
  </r>
  <r>
    <d v="2025-10-14T23:00:00"/>
    <n v="3"/>
    <x v="11"/>
    <n v="2025"/>
    <x v="9"/>
    <n v="14"/>
    <x v="6"/>
    <n v="42"/>
    <x v="23"/>
    <n v="3"/>
  </r>
  <r>
    <d v="2025-10-15T00:00:00"/>
    <n v="0"/>
    <x v="11"/>
    <n v="2025"/>
    <x v="9"/>
    <n v="15"/>
    <x v="0"/>
    <n v="42"/>
    <x v="0"/>
    <n v="0"/>
  </r>
  <r>
    <d v="2025-10-15T01:00:00"/>
    <n v="1"/>
    <x v="11"/>
    <n v="2025"/>
    <x v="9"/>
    <n v="15"/>
    <x v="0"/>
    <n v="42"/>
    <x v="1"/>
    <n v="1"/>
  </r>
  <r>
    <d v="2025-10-15T02:00:00"/>
    <n v="0"/>
    <x v="11"/>
    <n v="2025"/>
    <x v="9"/>
    <n v="15"/>
    <x v="0"/>
    <n v="42"/>
    <x v="2"/>
    <n v="0"/>
  </r>
  <r>
    <d v="2025-10-15T03:00:00"/>
    <n v="0"/>
    <x v="11"/>
    <n v="2025"/>
    <x v="9"/>
    <n v="15"/>
    <x v="0"/>
    <n v="42"/>
    <x v="3"/>
    <n v="0"/>
  </r>
  <r>
    <d v="2025-10-15T04:00:00"/>
    <n v="0"/>
    <x v="11"/>
    <n v="2025"/>
    <x v="9"/>
    <n v="15"/>
    <x v="0"/>
    <n v="42"/>
    <x v="4"/>
    <n v="0"/>
  </r>
  <r>
    <d v="2025-10-15T05:00:00"/>
    <n v="0"/>
    <x v="11"/>
    <n v="2025"/>
    <x v="9"/>
    <n v="15"/>
    <x v="0"/>
    <n v="42"/>
    <x v="5"/>
    <n v="0"/>
  </r>
  <r>
    <d v="2025-10-15T06:00:00"/>
    <n v="3"/>
    <x v="11"/>
    <n v="2025"/>
    <x v="9"/>
    <n v="15"/>
    <x v="0"/>
    <n v="42"/>
    <x v="6"/>
    <n v="3"/>
  </r>
  <r>
    <d v="2025-10-15T07:00:00"/>
    <n v="4"/>
    <x v="11"/>
    <n v="2025"/>
    <x v="9"/>
    <n v="15"/>
    <x v="0"/>
    <n v="42"/>
    <x v="7"/>
    <n v="4"/>
  </r>
  <r>
    <d v="2025-10-15T08:00:00"/>
    <n v="8"/>
    <x v="11"/>
    <n v="2025"/>
    <x v="9"/>
    <n v="15"/>
    <x v="0"/>
    <n v="42"/>
    <x v="8"/>
    <n v="8"/>
  </r>
  <r>
    <d v="2025-10-15T09:00:00"/>
    <n v="13"/>
    <x v="11"/>
    <n v="2025"/>
    <x v="9"/>
    <n v="15"/>
    <x v="0"/>
    <n v="42"/>
    <x v="9"/>
    <n v="13"/>
  </r>
  <r>
    <d v="2025-10-15T10:00:00"/>
    <n v="11"/>
    <x v="11"/>
    <n v="2025"/>
    <x v="9"/>
    <n v="15"/>
    <x v="0"/>
    <n v="42"/>
    <x v="10"/>
    <n v="11"/>
  </r>
  <r>
    <d v="2025-10-15T11:00:00"/>
    <n v="36"/>
    <x v="11"/>
    <n v="2025"/>
    <x v="9"/>
    <n v="15"/>
    <x v="0"/>
    <n v="42"/>
    <x v="11"/>
    <n v="36"/>
  </r>
  <r>
    <d v="2025-10-15T12:00:00"/>
    <n v="19"/>
    <x v="11"/>
    <n v="2025"/>
    <x v="9"/>
    <n v="15"/>
    <x v="0"/>
    <n v="42"/>
    <x v="12"/>
    <n v="19"/>
  </r>
  <r>
    <d v="2025-10-15T13:00:00"/>
    <n v="27"/>
    <x v="11"/>
    <n v="2025"/>
    <x v="9"/>
    <n v="15"/>
    <x v="0"/>
    <n v="42"/>
    <x v="13"/>
    <n v="27"/>
  </r>
  <r>
    <d v="2025-10-15T14:00:00"/>
    <n v="26"/>
    <x v="11"/>
    <n v="2025"/>
    <x v="9"/>
    <n v="15"/>
    <x v="0"/>
    <n v="42"/>
    <x v="14"/>
    <n v="26"/>
  </r>
  <r>
    <d v="2025-10-15T15:00:00"/>
    <n v="41"/>
    <x v="11"/>
    <n v="2025"/>
    <x v="9"/>
    <n v="15"/>
    <x v="0"/>
    <n v="42"/>
    <x v="15"/>
    <n v="41"/>
  </r>
  <r>
    <d v="2025-10-15T16:00:00"/>
    <n v="53"/>
    <x v="11"/>
    <n v="2025"/>
    <x v="9"/>
    <n v="15"/>
    <x v="0"/>
    <n v="42"/>
    <x v="16"/>
    <n v="53"/>
  </r>
  <r>
    <d v="2025-10-15T17:00:00"/>
    <n v="53"/>
    <x v="11"/>
    <n v="2025"/>
    <x v="9"/>
    <n v="15"/>
    <x v="0"/>
    <n v="42"/>
    <x v="17"/>
    <n v="53"/>
  </r>
  <r>
    <d v="2025-10-15T18:00:00"/>
    <n v="128"/>
    <x v="11"/>
    <n v="2025"/>
    <x v="9"/>
    <n v="15"/>
    <x v="0"/>
    <n v="42"/>
    <x v="18"/>
    <n v="128"/>
  </r>
  <r>
    <d v="2025-10-15T19:00:00"/>
    <n v="80"/>
    <x v="11"/>
    <n v="2025"/>
    <x v="9"/>
    <n v="15"/>
    <x v="0"/>
    <n v="42"/>
    <x v="19"/>
    <n v="80"/>
  </r>
  <r>
    <d v="2025-10-15T20:00:00"/>
    <n v="44"/>
    <x v="11"/>
    <n v="2025"/>
    <x v="9"/>
    <n v="15"/>
    <x v="0"/>
    <n v="42"/>
    <x v="20"/>
    <n v="44"/>
  </r>
  <r>
    <d v="2025-10-15T21:00:00"/>
    <n v="24"/>
    <x v="11"/>
    <n v="2025"/>
    <x v="9"/>
    <n v="15"/>
    <x v="0"/>
    <n v="42"/>
    <x v="21"/>
    <n v="24"/>
  </r>
  <r>
    <d v="2025-10-15T22:00:00"/>
    <n v="6"/>
    <x v="11"/>
    <n v="2025"/>
    <x v="9"/>
    <n v="15"/>
    <x v="0"/>
    <n v="42"/>
    <x v="22"/>
    <n v="6"/>
  </r>
  <r>
    <d v="2025-10-15T23:00:00"/>
    <n v="3"/>
    <x v="11"/>
    <n v="2025"/>
    <x v="9"/>
    <n v="15"/>
    <x v="0"/>
    <n v="42"/>
    <x v="23"/>
    <n v="3"/>
  </r>
  <r>
    <d v="2025-10-16T00:00:00"/>
    <n v="0"/>
    <x v="11"/>
    <n v="2025"/>
    <x v="9"/>
    <n v="16"/>
    <x v="1"/>
    <n v="42"/>
    <x v="0"/>
    <n v="0"/>
  </r>
  <r>
    <d v="2025-10-16T01:00:00"/>
    <n v="0"/>
    <x v="11"/>
    <n v="2025"/>
    <x v="9"/>
    <n v="16"/>
    <x v="1"/>
    <n v="42"/>
    <x v="1"/>
    <n v="0"/>
  </r>
  <r>
    <d v="2025-10-16T02:00:00"/>
    <n v="0"/>
    <x v="11"/>
    <n v="2025"/>
    <x v="9"/>
    <n v="16"/>
    <x v="1"/>
    <n v="42"/>
    <x v="2"/>
    <n v="0"/>
  </r>
  <r>
    <d v="2025-10-16T03:00:00"/>
    <n v="4"/>
    <x v="11"/>
    <n v="2025"/>
    <x v="9"/>
    <n v="16"/>
    <x v="1"/>
    <n v="42"/>
    <x v="3"/>
    <n v="4"/>
  </r>
  <r>
    <d v="2025-10-16T04:00:00"/>
    <n v="0"/>
    <x v="11"/>
    <n v="2025"/>
    <x v="9"/>
    <n v="16"/>
    <x v="1"/>
    <n v="42"/>
    <x v="4"/>
    <n v="0"/>
  </r>
  <r>
    <d v="2025-10-16T05:00:00"/>
    <n v="0"/>
    <x v="11"/>
    <n v="2025"/>
    <x v="9"/>
    <n v="16"/>
    <x v="1"/>
    <n v="42"/>
    <x v="5"/>
    <n v="0"/>
  </r>
  <r>
    <d v="2025-10-16T06:00:00"/>
    <n v="1"/>
    <x v="11"/>
    <n v="2025"/>
    <x v="9"/>
    <n v="16"/>
    <x v="1"/>
    <n v="42"/>
    <x v="6"/>
    <n v="1"/>
  </r>
  <r>
    <d v="2025-10-16T07:00:00"/>
    <n v="8"/>
    <x v="11"/>
    <n v="2025"/>
    <x v="9"/>
    <n v="16"/>
    <x v="1"/>
    <n v="42"/>
    <x v="7"/>
    <n v="8"/>
  </r>
  <r>
    <d v="2025-10-16T08:00:00"/>
    <n v="5"/>
    <x v="11"/>
    <n v="2025"/>
    <x v="9"/>
    <n v="16"/>
    <x v="1"/>
    <n v="42"/>
    <x v="8"/>
    <n v="5"/>
  </r>
  <r>
    <d v="2025-10-16T09:00:00"/>
    <n v="4"/>
    <x v="11"/>
    <n v="2025"/>
    <x v="9"/>
    <n v="16"/>
    <x v="1"/>
    <n v="42"/>
    <x v="9"/>
    <n v="4"/>
  </r>
  <r>
    <d v="2025-10-16T10:00:00"/>
    <n v="17"/>
    <x v="11"/>
    <n v="2025"/>
    <x v="9"/>
    <n v="16"/>
    <x v="1"/>
    <n v="42"/>
    <x v="10"/>
    <n v="17"/>
  </r>
  <r>
    <d v="2025-10-16T11:00:00"/>
    <n v="20"/>
    <x v="11"/>
    <n v="2025"/>
    <x v="9"/>
    <n v="16"/>
    <x v="1"/>
    <n v="42"/>
    <x v="11"/>
    <n v="20"/>
  </r>
  <r>
    <d v="2025-10-16T12:00:00"/>
    <n v="12"/>
    <x v="11"/>
    <n v="2025"/>
    <x v="9"/>
    <n v="16"/>
    <x v="1"/>
    <n v="42"/>
    <x v="12"/>
    <n v="12"/>
  </r>
  <r>
    <d v="2025-10-16T13:00:00"/>
    <n v="15"/>
    <x v="11"/>
    <n v="2025"/>
    <x v="9"/>
    <n v="16"/>
    <x v="1"/>
    <n v="42"/>
    <x v="13"/>
    <n v="15"/>
  </r>
  <r>
    <d v="2025-10-16T14:00:00"/>
    <n v="24"/>
    <x v="11"/>
    <n v="2025"/>
    <x v="9"/>
    <n v="16"/>
    <x v="1"/>
    <n v="42"/>
    <x v="14"/>
    <n v="24"/>
  </r>
  <r>
    <d v="2025-10-16T15:00:00"/>
    <n v="51"/>
    <x v="11"/>
    <n v="2025"/>
    <x v="9"/>
    <n v="16"/>
    <x v="1"/>
    <n v="42"/>
    <x v="15"/>
    <n v="51"/>
  </r>
  <r>
    <d v="2025-10-16T16:00:00"/>
    <n v="81"/>
    <x v="11"/>
    <n v="2025"/>
    <x v="9"/>
    <n v="16"/>
    <x v="1"/>
    <n v="42"/>
    <x v="16"/>
    <n v="81"/>
  </r>
  <r>
    <d v="2025-10-16T17:00:00"/>
    <n v="61"/>
    <x v="11"/>
    <n v="2025"/>
    <x v="9"/>
    <n v="16"/>
    <x v="1"/>
    <n v="42"/>
    <x v="17"/>
    <n v="61"/>
  </r>
  <r>
    <d v="2025-10-16T18:00:00"/>
    <n v="75"/>
    <x v="11"/>
    <n v="2025"/>
    <x v="9"/>
    <n v="16"/>
    <x v="1"/>
    <n v="42"/>
    <x v="18"/>
    <n v="75"/>
  </r>
  <r>
    <d v="2025-10-16T19:00:00"/>
    <n v="107"/>
    <x v="11"/>
    <n v="2025"/>
    <x v="9"/>
    <n v="16"/>
    <x v="1"/>
    <n v="42"/>
    <x v="19"/>
    <n v="107"/>
  </r>
  <r>
    <d v="2025-10-16T20:00:00"/>
    <n v="74"/>
    <x v="11"/>
    <n v="2025"/>
    <x v="9"/>
    <n v="16"/>
    <x v="1"/>
    <n v="42"/>
    <x v="20"/>
    <n v="74"/>
  </r>
  <r>
    <d v="2025-10-16T21:00:00"/>
    <n v="24"/>
    <x v="11"/>
    <n v="2025"/>
    <x v="9"/>
    <n v="16"/>
    <x v="1"/>
    <n v="42"/>
    <x v="21"/>
    <n v="24"/>
  </r>
  <r>
    <d v="2025-10-16T22:00:00"/>
    <n v="11"/>
    <x v="11"/>
    <n v="2025"/>
    <x v="9"/>
    <n v="16"/>
    <x v="1"/>
    <n v="42"/>
    <x v="22"/>
    <n v="11"/>
  </r>
  <r>
    <d v="2025-10-16T23:00:00"/>
    <n v="2"/>
    <x v="11"/>
    <n v="2025"/>
    <x v="9"/>
    <n v="16"/>
    <x v="1"/>
    <n v="42"/>
    <x v="23"/>
    <n v="2"/>
  </r>
  <r>
    <d v="2025-10-17T00:00:00"/>
    <n v="0"/>
    <x v="11"/>
    <n v="2025"/>
    <x v="9"/>
    <n v="17"/>
    <x v="2"/>
    <n v="42"/>
    <x v="0"/>
    <n v="0"/>
  </r>
  <r>
    <d v="2025-10-17T01:00:00"/>
    <n v="0"/>
    <x v="11"/>
    <n v="2025"/>
    <x v="9"/>
    <n v="17"/>
    <x v="2"/>
    <n v="42"/>
    <x v="1"/>
    <n v="0"/>
  </r>
  <r>
    <d v="2025-10-17T02:00:00"/>
    <n v="0"/>
    <x v="11"/>
    <n v="2025"/>
    <x v="9"/>
    <n v="17"/>
    <x v="2"/>
    <n v="42"/>
    <x v="2"/>
    <n v="0"/>
  </r>
  <r>
    <d v="2025-10-17T03:00:00"/>
    <n v="0"/>
    <x v="11"/>
    <n v="2025"/>
    <x v="9"/>
    <n v="17"/>
    <x v="2"/>
    <n v="42"/>
    <x v="3"/>
    <n v="0"/>
  </r>
  <r>
    <d v="2025-10-17T04:00:00"/>
    <n v="0"/>
    <x v="11"/>
    <n v="2025"/>
    <x v="9"/>
    <n v="17"/>
    <x v="2"/>
    <n v="42"/>
    <x v="4"/>
    <n v="0"/>
  </r>
  <r>
    <d v="2025-10-17T05:00:00"/>
    <n v="0"/>
    <x v="11"/>
    <n v="2025"/>
    <x v="9"/>
    <n v="17"/>
    <x v="2"/>
    <n v="42"/>
    <x v="5"/>
    <n v="0"/>
  </r>
  <r>
    <d v="2025-10-17T06:00:00"/>
    <n v="1"/>
    <x v="11"/>
    <n v="2025"/>
    <x v="9"/>
    <n v="17"/>
    <x v="2"/>
    <n v="42"/>
    <x v="6"/>
    <n v="1"/>
  </r>
  <r>
    <d v="2025-10-17T07:00:00"/>
    <n v="8"/>
    <x v="11"/>
    <n v="2025"/>
    <x v="9"/>
    <n v="17"/>
    <x v="2"/>
    <n v="42"/>
    <x v="7"/>
    <n v="8"/>
  </r>
  <r>
    <d v="2025-10-17T08:00:00"/>
    <n v="7"/>
    <x v="11"/>
    <n v="2025"/>
    <x v="9"/>
    <n v="17"/>
    <x v="2"/>
    <n v="42"/>
    <x v="8"/>
    <n v="7"/>
  </r>
  <r>
    <d v="2025-10-17T09:00:00"/>
    <n v="4"/>
    <x v="11"/>
    <n v="2025"/>
    <x v="9"/>
    <n v="17"/>
    <x v="2"/>
    <n v="42"/>
    <x v="9"/>
    <n v="4"/>
  </r>
  <r>
    <d v="2025-10-17T10:00:00"/>
    <n v="4"/>
    <x v="11"/>
    <n v="2025"/>
    <x v="9"/>
    <n v="17"/>
    <x v="2"/>
    <n v="42"/>
    <x v="10"/>
    <n v="4"/>
  </r>
  <r>
    <d v="2025-10-17T11:00:00"/>
    <n v="2"/>
    <x v="11"/>
    <n v="2025"/>
    <x v="9"/>
    <n v="17"/>
    <x v="2"/>
    <n v="42"/>
    <x v="11"/>
    <n v="2"/>
  </r>
  <r>
    <d v="2025-10-17T12:00:00"/>
    <n v="7"/>
    <x v="11"/>
    <n v="2025"/>
    <x v="9"/>
    <n v="17"/>
    <x v="2"/>
    <n v="42"/>
    <x v="12"/>
    <n v="7"/>
  </r>
  <r>
    <d v="2025-10-17T13:00:00"/>
    <n v="18"/>
    <x v="11"/>
    <n v="2025"/>
    <x v="9"/>
    <n v="17"/>
    <x v="2"/>
    <n v="42"/>
    <x v="13"/>
    <n v="18"/>
  </r>
  <r>
    <d v="2025-10-17T14:00:00"/>
    <n v="41"/>
    <x v="11"/>
    <n v="2025"/>
    <x v="9"/>
    <n v="17"/>
    <x v="2"/>
    <n v="42"/>
    <x v="14"/>
    <n v="41"/>
  </r>
  <r>
    <d v="2025-10-17T15:00:00"/>
    <n v="50"/>
    <x v="11"/>
    <n v="2025"/>
    <x v="9"/>
    <n v="17"/>
    <x v="2"/>
    <n v="42"/>
    <x v="15"/>
    <n v="50"/>
  </r>
  <r>
    <d v="2025-10-17T16:00:00"/>
    <n v="70"/>
    <x v="11"/>
    <n v="2025"/>
    <x v="9"/>
    <n v="17"/>
    <x v="2"/>
    <n v="42"/>
    <x v="16"/>
    <n v="70"/>
  </r>
  <r>
    <d v="2025-10-17T17:00:00"/>
    <n v="85"/>
    <x v="11"/>
    <n v="2025"/>
    <x v="9"/>
    <n v="17"/>
    <x v="2"/>
    <n v="42"/>
    <x v="17"/>
    <n v="85"/>
  </r>
  <r>
    <d v="2025-10-17T18:00:00"/>
    <n v="132"/>
    <x v="11"/>
    <n v="2025"/>
    <x v="9"/>
    <n v="17"/>
    <x v="2"/>
    <n v="42"/>
    <x v="18"/>
    <n v="132"/>
  </r>
  <r>
    <d v="2025-10-17T19:00:00"/>
    <n v="199"/>
    <x v="11"/>
    <n v="2025"/>
    <x v="9"/>
    <n v="17"/>
    <x v="2"/>
    <n v="42"/>
    <x v="19"/>
    <n v="199"/>
  </r>
  <r>
    <d v="2025-10-17T20:00:00"/>
    <n v="105"/>
    <x v="11"/>
    <n v="2025"/>
    <x v="9"/>
    <n v="17"/>
    <x v="2"/>
    <n v="42"/>
    <x v="20"/>
    <n v="105"/>
  </r>
  <r>
    <d v="2025-10-17T21:00:00"/>
    <n v="50"/>
    <x v="11"/>
    <n v="2025"/>
    <x v="9"/>
    <n v="17"/>
    <x v="2"/>
    <n v="42"/>
    <x v="21"/>
    <n v="50"/>
  </r>
  <r>
    <d v="2025-10-17T22:00:00"/>
    <n v="42"/>
    <x v="11"/>
    <n v="2025"/>
    <x v="9"/>
    <n v="17"/>
    <x v="2"/>
    <n v="42"/>
    <x v="22"/>
    <n v="42"/>
  </r>
  <r>
    <d v="2025-10-17T23:00:00"/>
    <n v="12"/>
    <x v="11"/>
    <n v="2025"/>
    <x v="9"/>
    <n v="17"/>
    <x v="2"/>
    <n v="42"/>
    <x v="23"/>
    <n v="12"/>
  </r>
  <r>
    <d v="2025-10-18T00:00:00"/>
    <n v="0"/>
    <x v="11"/>
    <n v="2025"/>
    <x v="9"/>
    <n v="18"/>
    <x v="3"/>
    <n v="42"/>
    <x v="0"/>
    <n v="0"/>
  </r>
  <r>
    <d v="2025-10-18T01:00:00"/>
    <n v="4"/>
    <x v="11"/>
    <n v="2025"/>
    <x v="9"/>
    <n v="18"/>
    <x v="3"/>
    <n v="42"/>
    <x v="1"/>
    <n v="4"/>
  </r>
  <r>
    <d v="2025-10-18T02:00:00"/>
    <n v="5"/>
    <x v="11"/>
    <n v="2025"/>
    <x v="9"/>
    <n v="18"/>
    <x v="3"/>
    <n v="42"/>
    <x v="2"/>
    <n v="5"/>
  </r>
  <r>
    <d v="2025-10-18T03:00:00"/>
    <n v="2"/>
    <x v="11"/>
    <n v="2025"/>
    <x v="9"/>
    <n v="18"/>
    <x v="3"/>
    <n v="42"/>
    <x v="3"/>
    <n v="2"/>
  </r>
  <r>
    <d v="2025-10-18T04:00:00"/>
    <n v="0"/>
    <x v="11"/>
    <n v="2025"/>
    <x v="9"/>
    <n v="18"/>
    <x v="3"/>
    <n v="42"/>
    <x v="4"/>
    <n v="0"/>
  </r>
  <r>
    <d v="2025-10-18T05:00:00"/>
    <n v="0"/>
    <x v="11"/>
    <n v="2025"/>
    <x v="9"/>
    <n v="18"/>
    <x v="3"/>
    <n v="42"/>
    <x v="5"/>
    <n v="0"/>
  </r>
  <r>
    <d v="2025-10-18T06:00:00"/>
    <n v="1"/>
    <x v="11"/>
    <n v="2025"/>
    <x v="9"/>
    <n v="18"/>
    <x v="3"/>
    <n v="42"/>
    <x v="6"/>
    <n v="1"/>
  </r>
  <r>
    <d v="2025-10-18T07:00:00"/>
    <n v="0"/>
    <x v="11"/>
    <n v="2025"/>
    <x v="9"/>
    <n v="18"/>
    <x v="3"/>
    <n v="42"/>
    <x v="7"/>
    <n v="0"/>
  </r>
  <r>
    <d v="2025-10-18T08:00:00"/>
    <n v="1"/>
    <x v="11"/>
    <n v="2025"/>
    <x v="9"/>
    <n v="18"/>
    <x v="3"/>
    <n v="42"/>
    <x v="8"/>
    <n v="1"/>
  </r>
  <r>
    <d v="2025-10-18T09:00:00"/>
    <n v="1"/>
    <x v="11"/>
    <n v="2025"/>
    <x v="9"/>
    <n v="18"/>
    <x v="3"/>
    <n v="42"/>
    <x v="9"/>
    <n v="1"/>
  </r>
  <r>
    <d v="2025-10-18T10:00:00"/>
    <n v="8"/>
    <x v="11"/>
    <n v="2025"/>
    <x v="9"/>
    <n v="18"/>
    <x v="3"/>
    <n v="42"/>
    <x v="10"/>
    <n v="8"/>
  </r>
  <r>
    <d v="2025-10-18T11:00:00"/>
    <n v="14"/>
    <x v="11"/>
    <n v="2025"/>
    <x v="9"/>
    <n v="18"/>
    <x v="3"/>
    <n v="42"/>
    <x v="11"/>
    <n v="14"/>
  </r>
  <r>
    <d v="2025-10-18T12:00:00"/>
    <n v="35"/>
    <x v="11"/>
    <n v="2025"/>
    <x v="9"/>
    <n v="18"/>
    <x v="3"/>
    <n v="42"/>
    <x v="12"/>
    <n v="35"/>
  </r>
  <r>
    <d v="2025-10-18T13:00:00"/>
    <n v="40"/>
    <x v="11"/>
    <n v="2025"/>
    <x v="9"/>
    <n v="18"/>
    <x v="3"/>
    <n v="42"/>
    <x v="13"/>
    <n v="40"/>
  </r>
  <r>
    <d v="2025-10-18T14:00:00"/>
    <n v="50"/>
    <x v="11"/>
    <n v="2025"/>
    <x v="9"/>
    <n v="18"/>
    <x v="3"/>
    <n v="42"/>
    <x v="14"/>
    <n v="50"/>
  </r>
  <r>
    <d v="2025-10-18T15:00:00"/>
    <n v="47"/>
    <x v="11"/>
    <n v="2025"/>
    <x v="9"/>
    <n v="18"/>
    <x v="3"/>
    <n v="42"/>
    <x v="15"/>
    <n v="47"/>
  </r>
  <r>
    <d v="2025-10-18T16:00:00"/>
    <n v="31"/>
    <x v="11"/>
    <n v="2025"/>
    <x v="9"/>
    <n v="18"/>
    <x v="3"/>
    <n v="42"/>
    <x v="16"/>
    <n v="31"/>
  </r>
  <r>
    <d v="2025-10-18T17:00:00"/>
    <n v="67"/>
    <x v="11"/>
    <n v="2025"/>
    <x v="9"/>
    <n v="18"/>
    <x v="3"/>
    <n v="42"/>
    <x v="17"/>
    <n v="67"/>
  </r>
  <r>
    <d v="2025-10-18T18:00:00"/>
    <n v="80"/>
    <x v="11"/>
    <n v="2025"/>
    <x v="9"/>
    <n v="18"/>
    <x v="3"/>
    <n v="42"/>
    <x v="18"/>
    <n v="80"/>
  </r>
  <r>
    <d v="2025-10-18T19:00:00"/>
    <n v="129"/>
    <x v="11"/>
    <n v="2025"/>
    <x v="9"/>
    <n v="18"/>
    <x v="3"/>
    <n v="42"/>
    <x v="19"/>
    <n v="129"/>
  </r>
  <r>
    <d v="2025-10-18T20:00:00"/>
    <n v="122"/>
    <x v="11"/>
    <n v="2025"/>
    <x v="9"/>
    <n v="18"/>
    <x v="3"/>
    <n v="42"/>
    <x v="20"/>
    <n v="122"/>
  </r>
  <r>
    <d v="2025-10-18T21:00:00"/>
    <n v="38"/>
    <x v="11"/>
    <n v="2025"/>
    <x v="9"/>
    <n v="18"/>
    <x v="3"/>
    <n v="42"/>
    <x v="21"/>
    <n v="38"/>
  </r>
  <r>
    <d v="2025-10-18T22:00:00"/>
    <n v="29"/>
    <x v="11"/>
    <n v="2025"/>
    <x v="9"/>
    <n v="18"/>
    <x v="3"/>
    <n v="42"/>
    <x v="22"/>
    <n v="29"/>
  </r>
  <r>
    <d v="2025-10-18T23:00:00"/>
    <n v="6"/>
    <x v="11"/>
    <n v="2025"/>
    <x v="9"/>
    <n v="18"/>
    <x v="3"/>
    <n v="42"/>
    <x v="23"/>
    <n v="6"/>
  </r>
  <r>
    <d v="2025-10-19T00:00:00"/>
    <n v="0"/>
    <x v="11"/>
    <n v="2025"/>
    <x v="9"/>
    <n v="19"/>
    <x v="4"/>
    <n v="42"/>
    <x v="0"/>
    <n v="0"/>
  </r>
  <r>
    <d v="2025-10-19T01:00:00"/>
    <n v="1"/>
    <x v="11"/>
    <n v="2025"/>
    <x v="9"/>
    <n v="19"/>
    <x v="4"/>
    <n v="42"/>
    <x v="1"/>
    <n v="1"/>
  </r>
  <r>
    <d v="2025-10-19T02:00:00"/>
    <n v="5"/>
    <x v="11"/>
    <n v="2025"/>
    <x v="9"/>
    <n v="19"/>
    <x v="4"/>
    <n v="42"/>
    <x v="2"/>
    <n v="5"/>
  </r>
  <r>
    <d v="2025-10-19T03:00:00"/>
    <n v="0"/>
    <x v="11"/>
    <n v="2025"/>
    <x v="9"/>
    <n v="19"/>
    <x v="4"/>
    <n v="42"/>
    <x v="3"/>
    <n v="0"/>
  </r>
  <r>
    <d v="2025-10-19T04:00:00"/>
    <n v="0"/>
    <x v="11"/>
    <n v="2025"/>
    <x v="9"/>
    <n v="19"/>
    <x v="4"/>
    <n v="42"/>
    <x v="4"/>
    <n v="0"/>
  </r>
  <r>
    <d v="2025-10-19T05:00:00"/>
    <n v="0"/>
    <x v="11"/>
    <n v="2025"/>
    <x v="9"/>
    <n v="19"/>
    <x v="4"/>
    <n v="42"/>
    <x v="5"/>
    <n v="0"/>
  </r>
  <r>
    <d v="2025-10-19T06:00:00"/>
    <n v="0"/>
    <x v="11"/>
    <n v="2025"/>
    <x v="9"/>
    <n v="19"/>
    <x v="4"/>
    <n v="42"/>
    <x v="6"/>
    <n v="0"/>
  </r>
  <r>
    <d v="2025-10-19T07:00:00"/>
    <n v="2"/>
    <x v="11"/>
    <n v="2025"/>
    <x v="9"/>
    <n v="19"/>
    <x v="4"/>
    <n v="42"/>
    <x v="7"/>
    <n v="2"/>
  </r>
  <r>
    <d v="2025-10-19T08:00:00"/>
    <n v="6"/>
    <x v="11"/>
    <n v="2025"/>
    <x v="9"/>
    <n v="19"/>
    <x v="4"/>
    <n v="42"/>
    <x v="8"/>
    <n v="6"/>
  </r>
  <r>
    <d v="2025-10-19T09:00:00"/>
    <n v="9"/>
    <x v="11"/>
    <n v="2025"/>
    <x v="9"/>
    <n v="19"/>
    <x v="4"/>
    <n v="42"/>
    <x v="9"/>
    <n v="9"/>
  </r>
  <r>
    <d v="2025-10-19T10:00:00"/>
    <n v="39"/>
    <x v="11"/>
    <n v="2025"/>
    <x v="9"/>
    <n v="19"/>
    <x v="4"/>
    <n v="42"/>
    <x v="10"/>
    <n v="39"/>
  </r>
  <r>
    <d v="2025-10-19T11:00:00"/>
    <n v="76"/>
    <x v="11"/>
    <n v="2025"/>
    <x v="9"/>
    <n v="19"/>
    <x v="4"/>
    <n v="42"/>
    <x v="11"/>
    <n v="76"/>
  </r>
  <r>
    <d v="2025-10-19T12:00:00"/>
    <n v="122"/>
    <x v="11"/>
    <n v="2025"/>
    <x v="9"/>
    <n v="19"/>
    <x v="4"/>
    <n v="42"/>
    <x v="12"/>
    <n v="122"/>
  </r>
  <r>
    <d v="2025-10-19T13:00:00"/>
    <n v="119"/>
    <x v="11"/>
    <n v="2025"/>
    <x v="9"/>
    <n v="19"/>
    <x v="4"/>
    <n v="42"/>
    <x v="13"/>
    <n v="119"/>
  </r>
  <r>
    <d v="2025-10-19T14:00:00"/>
    <n v="186"/>
    <x v="11"/>
    <n v="2025"/>
    <x v="9"/>
    <n v="19"/>
    <x v="4"/>
    <n v="42"/>
    <x v="14"/>
    <n v="186"/>
  </r>
  <r>
    <d v="2025-10-19T15:00:00"/>
    <n v="294"/>
    <x v="11"/>
    <n v="2025"/>
    <x v="9"/>
    <n v="19"/>
    <x v="4"/>
    <n v="42"/>
    <x v="15"/>
    <n v="294"/>
  </r>
  <r>
    <d v="2025-10-19T16:00:00"/>
    <n v="273"/>
    <x v="11"/>
    <n v="2025"/>
    <x v="9"/>
    <n v="19"/>
    <x v="4"/>
    <n v="42"/>
    <x v="16"/>
    <n v="273"/>
  </r>
  <r>
    <d v="2025-10-19T17:00:00"/>
    <n v="332"/>
    <x v="11"/>
    <n v="2025"/>
    <x v="9"/>
    <n v="19"/>
    <x v="4"/>
    <n v="42"/>
    <x v="17"/>
    <n v="332"/>
  </r>
  <r>
    <d v="2025-10-19T18:00:00"/>
    <n v="391"/>
    <x v="11"/>
    <n v="2025"/>
    <x v="9"/>
    <n v="19"/>
    <x v="4"/>
    <n v="42"/>
    <x v="18"/>
    <n v="391"/>
  </r>
  <r>
    <d v="2025-10-19T19:00:00"/>
    <n v="353"/>
    <x v="11"/>
    <n v="2025"/>
    <x v="9"/>
    <n v="19"/>
    <x v="4"/>
    <n v="42"/>
    <x v="19"/>
    <n v="353"/>
  </r>
  <r>
    <d v="2025-10-19T20:00:00"/>
    <n v="114"/>
    <x v="11"/>
    <n v="2025"/>
    <x v="9"/>
    <n v="19"/>
    <x v="4"/>
    <n v="42"/>
    <x v="20"/>
    <n v="114"/>
  </r>
  <r>
    <d v="2025-10-19T21:00:00"/>
    <n v="47"/>
    <x v="11"/>
    <n v="2025"/>
    <x v="9"/>
    <n v="19"/>
    <x v="4"/>
    <n v="42"/>
    <x v="21"/>
    <n v="47"/>
  </r>
  <r>
    <d v="2025-10-19T22:00:00"/>
    <n v="18"/>
    <x v="11"/>
    <n v="2025"/>
    <x v="9"/>
    <n v="19"/>
    <x v="4"/>
    <n v="42"/>
    <x v="22"/>
    <n v="18"/>
  </r>
  <r>
    <d v="2025-10-19T23:00:00"/>
    <n v="3"/>
    <x v="11"/>
    <n v="2025"/>
    <x v="9"/>
    <n v="19"/>
    <x v="4"/>
    <n v="42"/>
    <x v="23"/>
    <n v="3"/>
  </r>
  <r>
    <d v="2025-10-20T00:00:00"/>
    <n v="0"/>
    <x v="11"/>
    <n v="2025"/>
    <x v="9"/>
    <n v="20"/>
    <x v="5"/>
    <n v="43"/>
    <x v="0"/>
    <n v="0"/>
  </r>
  <r>
    <d v="2025-10-20T01:00:00"/>
    <n v="2"/>
    <x v="11"/>
    <n v="2025"/>
    <x v="9"/>
    <n v="20"/>
    <x v="5"/>
    <n v="43"/>
    <x v="1"/>
    <n v="2"/>
  </r>
  <r>
    <d v="2025-10-20T02:00:00"/>
    <n v="3"/>
    <x v="11"/>
    <n v="2025"/>
    <x v="9"/>
    <n v="20"/>
    <x v="5"/>
    <n v="43"/>
    <x v="2"/>
    <n v="3"/>
  </r>
  <r>
    <d v="2025-10-20T03:00:00"/>
    <n v="1"/>
    <x v="11"/>
    <n v="2025"/>
    <x v="9"/>
    <n v="20"/>
    <x v="5"/>
    <n v="43"/>
    <x v="3"/>
    <n v="1"/>
  </r>
  <r>
    <d v="2025-10-20T04:00:00"/>
    <n v="0"/>
    <x v="11"/>
    <n v="2025"/>
    <x v="9"/>
    <n v="20"/>
    <x v="5"/>
    <n v="43"/>
    <x v="4"/>
    <n v="0"/>
  </r>
  <r>
    <d v="2025-10-20T05:00:00"/>
    <n v="0"/>
    <x v="11"/>
    <n v="2025"/>
    <x v="9"/>
    <n v="20"/>
    <x v="5"/>
    <n v="43"/>
    <x v="5"/>
    <n v="0"/>
  </r>
  <r>
    <d v="2025-10-20T06:00:00"/>
    <n v="5"/>
    <x v="11"/>
    <n v="2025"/>
    <x v="9"/>
    <n v="20"/>
    <x v="5"/>
    <n v="43"/>
    <x v="6"/>
    <n v="5"/>
  </r>
  <r>
    <d v="2025-10-20T07:00:00"/>
    <n v="6"/>
    <x v="11"/>
    <n v="2025"/>
    <x v="9"/>
    <n v="20"/>
    <x v="5"/>
    <n v="43"/>
    <x v="7"/>
    <n v="6"/>
  </r>
  <r>
    <d v="2025-10-20T08:00:00"/>
    <n v="6"/>
    <x v="11"/>
    <n v="2025"/>
    <x v="9"/>
    <n v="20"/>
    <x v="5"/>
    <n v="43"/>
    <x v="8"/>
    <n v="6"/>
  </r>
  <r>
    <d v="2025-10-20T09:00:00"/>
    <n v="14"/>
    <x v="11"/>
    <n v="2025"/>
    <x v="9"/>
    <n v="20"/>
    <x v="5"/>
    <n v="43"/>
    <x v="9"/>
    <n v="14"/>
  </r>
  <r>
    <d v="2025-10-20T10:00:00"/>
    <n v="20"/>
    <x v="11"/>
    <n v="2025"/>
    <x v="9"/>
    <n v="20"/>
    <x v="5"/>
    <n v="43"/>
    <x v="10"/>
    <n v="20"/>
  </r>
  <r>
    <d v="2025-10-20T11:00:00"/>
    <n v="26"/>
    <x v="11"/>
    <n v="2025"/>
    <x v="9"/>
    <n v="20"/>
    <x v="5"/>
    <n v="43"/>
    <x v="11"/>
    <n v="26"/>
  </r>
  <r>
    <d v="2025-10-20T12:00:00"/>
    <n v="25"/>
    <x v="11"/>
    <n v="2025"/>
    <x v="9"/>
    <n v="20"/>
    <x v="5"/>
    <n v="43"/>
    <x v="12"/>
    <n v="25"/>
  </r>
  <r>
    <d v="2025-10-20T13:00:00"/>
    <n v="30"/>
    <x v="11"/>
    <n v="2025"/>
    <x v="9"/>
    <n v="20"/>
    <x v="5"/>
    <n v="43"/>
    <x v="13"/>
    <n v="30"/>
  </r>
  <r>
    <d v="2025-10-20T14:00:00"/>
    <n v="21"/>
    <x v="11"/>
    <n v="2025"/>
    <x v="9"/>
    <n v="20"/>
    <x v="5"/>
    <n v="43"/>
    <x v="14"/>
    <n v="21"/>
  </r>
  <r>
    <d v="2025-10-20T15:00:00"/>
    <n v="46"/>
    <x v="11"/>
    <n v="2025"/>
    <x v="9"/>
    <n v="20"/>
    <x v="5"/>
    <n v="43"/>
    <x v="15"/>
    <n v="46"/>
  </r>
  <r>
    <d v="2025-10-20T16:00:00"/>
    <n v="69"/>
    <x v="11"/>
    <n v="2025"/>
    <x v="9"/>
    <n v="20"/>
    <x v="5"/>
    <n v="43"/>
    <x v="16"/>
    <n v="69"/>
  </r>
  <r>
    <d v="2025-10-20T17:00:00"/>
    <n v="86"/>
    <x v="11"/>
    <n v="2025"/>
    <x v="9"/>
    <n v="20"/>
    <x v="5"/>
    <n v="43"/>
    <x v="17"/>
    <n v="86"/>
  </r>
  <r>
    <d v="2025-10-20T18:00:00"/>
    <n v="209"/>
    <x v="11"/>
    <n v="2025"/>
    <x v="9"/>
    <n v="20"/>
    <x v="5"/>
    <n v="43"/>
    <x v="18"/>
    <n v="209"/>
  </r>
  <r>
    <d v="2025-10-20T19:00:00"/>
    <n v="159"/>
    <x v="11"/>
    <n v="2025"/>
    <x v="9"/>
    <n v="20"/>
    <x v="5"/>
    <n v="43"/>
    <x v="19"/>
    <n v="159"/>
  </r>
  <r>
    <d v="2025-10-20T20:00:00"/>
    <n v="87"/>
    <x v="11"/>
    <n v="2025"/>
    <x v="9"/>
    <n v="20"/>
    <x v="5"/>
    <n v="43"/>
    <x v="20"/>
    <n v="87"/>
  </r>
  <r>
    <d v="2025-10-20T21:00:00"/>
    <n v="23"/>
    <x v="11"/>
    <n v="2025"/>
    <x v="9"/>
    <n v="20"/>
    <x v="5"/>
    <n v="43"/>
    <x v="21"/>
    <n v="23"/>
  </r>
  <r>
    <d v="2025-10-20T22:00:00"/>
    <n v="1"/>
    <x v="11"/>
    <n v="2025"/>
    <x v="9"/>
    <n v="20"/>
    <x v="5"/>
    <n v="43"/>
    <x v="22"/>
    <n v="1"/>
  </r>
  <r>
    <d v="2025-10-20T23:00:00"/>
    <n v="0"/>
    <x v="11"/>
    <n v="2025"/>
    <x v="9"/>
    <n v="20"/>
    <x v="5"/>
    <n v="43"/>
    <x v="23"/>
    <n v="0"/>
  </r>
  <r>
    <d v="2025-10-21T00:00:00"/>
    <n v="0"/>
    <x v="11"/>
    <n v="2025"/>
    <x v="9"/>
    <n v="21"/>
    <x v="6"/>
    <n v="43"/>
    <x v="0"/>
    <n v="0"/>
  </r>
  <r>
    <d v="2025-10-21T01:00:00"/>
    <n v="1"/>
    <x v="11"/>
    <n v="2025"/>
    <x v="9"/>
    <n v="21"/>
    <x v="6"/>
    <n v="43"/>
    <x v="1"/>
    <n v="1"/>
  </r>
  <r>
    <d v="2025-10-21T02:00:00"/>
    <n v="0"/>
    <x v="11"/>
    <n v="2025"/>
    <x v="9"/>
    <n v="21"/>
    <x v="6"/>
    <n v="43"/>
    <x v="2"/>
    <n v="0"/>
  </r>
  <r>
    <d v="2025-10-21T03:00:00"/>
    <n v="0"/>
    <x v="11"/>
    <n v="2025"/>
    <x v="9"/>
    <n v="21"/>
    <x v="6"/>
    <n v="43"/>
    <x v="3"/>
    <n v="0"/>
  </r>
  <r>
    <d v="2025-10-21T04:00:00"/>
    <n v="0"/>
    <x v="11"/>
    <n v="2025"/>
    <x v="9"/>
    <n v="21"/>
    <x v="6"/>
    <n v="43"/>
    <x v="4"/>
    <n v="0"/>
  </r>
  <r>
    <d v="2025-10-21T05:00:00"/>
    <n v="0"/>
    <x v="11"/>
    <n v="2025"/>
    <x v="9"/>
    <n v="21"/>
    <x v="6"/>
    <n v="43"/>
    <x v="5"/>
    <n v="0"/>
  </r>
  <r>
    <d v="2025-10-21T06:00:00"/>
    <n v="0"/>
    <x v="11"/>
    <n v="2025"/>
    <x v="9"/>
    <n v="21"/>
    <x v="6"/>
    <n v="43"/>
    <x v="6"/>
    <n v="0"/>
  </r>
  <r>
    <d v="2025-10-21T07:00:00"/>
    <n v="17"/>
    <x v="11"/>
    <n v="2025"/>
    <x v="9"/>
    <n v="21"/>
    <x v="6"/>
    <n v="43"/>
    <x v="7"/>
    <n v="17"/>
  </r>
  <r>
    <d v="2025-10-21T08:00:00"/>
    <n v="4"/>
    <x v="11"/>
    <n v="2025"/>
    <x v="9"/>
    <n v="21"/>
    <x v="6"/>
    <n v="43"/>
    <x v="8"/>
    <n v="4"/>
  </r>
  <r>
    <d v="2025-10-21T09:00:00"/>
    <n v="27"/>
    <x v="11"/>
    <n v="2025"/>
    <x v="9"/>
    <n v="21"/>
    <x v="6"/>
    <n v="43"/>
    <x v="9"/>
    <n v="27"/>
  </r>
  <r>
    <d v="2025-10-21T10:00:00"/>
    <n v="23"/>
    <x v="11"/>
    <n v="2025"/>
    <x v="9"/>
    <n v="21"/>
    <x v="6"/>
    <n v="43"/>
    <x v="10"/>
    <n v="23"/>
  </r>
  <r>
    <d v="2025-10-21T11:00:00"/>
    <n v="48"/>
    <x v="11"/>
    <n v="2025"/>
    <x v="9"/>
    <n v="21"/>
    <x v="6"/>
    <n v="43"/>
    <x v="11"/>
    <n v="48"/>
  </r>
  <r>
    <d v="2025-10-21T12:00:00"/>
    <n v="51"/>
    <x v="11"/>
    <n v="2025"/>
    <x v="9"/>
    <n v="21"/>
    <x v="6"/>
    <n v="43"/>
    <x v="12"/>
    <n v="51"/>
  </r>
  <r>
    <d v="2025-10-21T13:00:00"/>
    <n v="18"/>
    <x v="11"/>
    <n v="2025"/>
    <x v="9"/>
    <n v="21"/>
    <x v="6"/>
    <n v="43"/>
    <x v="13"/>
    <n v="18"/>
  </r>
  <r>
    <d v="2025-10-21T14:00:00"/>
    <n v="37"/>
    <x v="11"/>
    <n v="2025"/>
    <x v="9"/>
    <n v="21"/>
    <x v="6"/>
    <n v="43"/>
    <x v="14"/>
    <n v="37"/>
  </r>
  <r>
    <d v="2025-10-21T15:00:00"/>
    <n v="53"/>
    <x v="11"/>
    <n v="2025"/>
    <x v="9"/>
    <n v="21"/>
    <x v="6"/>
    <n v="43"/>
    <x v="15"/>
    <n v="53"/>
  </r>
  <r>
    <d v="2025-10-21T16:00:00"/>
    <n v="48"/>
    <x v="11"/>
    <n v="2025"/>
    <x v="9"/>
    <n v="21"/>
    <x v="6"/>
    <n v="43"/>
    <x v="16"/>
    <n v="48"/>
  </r>
  <r>
    <d v="2025-10-21T17:00:00"/>
    <n v="101"/>
    <x v="11"/>
    <n v="2025"/>
    <x v="9"/>
    <n v="21"/>
    <x v="6"/>
    <n v="43"/>
    <x v="17"/>
    <n v="101"/>
  </r>
  <r>
    <d v="2025-10-21T18:00:00"/>
    <n v="155"/>
    <x v="11"/>
    <n v="2025"/>
    <x v="9"/>
    <n v="21"/>
    <x v="6"/>
    <n v="43"/>
    <x v="18"/>
    <n v="155"/>
  </r>
  <r>
    <d v="2025-10-21T19:00:00"/>
    <n v="192"/>
    <x v="11"/>
    <n v="2025"/>
    <x v="9"/>
    <n v="21"/>
    <x v="6"/>
    <n v="43"/>
    <x v="19"/>
    <n v="192"/>
  </r>
  <r>
    <d v="2025-10-21T20:00:00"/>
    <n v="91"/>
    <x v="11"/>
    <n v="2025"/>
    <x v="9"/>
    <n v="21"/>
    <x v="6"/>
    <n v="43"/>
    <x v="20"/>
    <n v="91"/>
  </r>
  <r>
    <d v="2025-10-21T21:00:00"/>
    <n v="27"/>
    <x v="11"/>
    <n v="2025"/>
    <x v="9"/>
    <n v="21"/>
    <x v="6"/>
    <n v="43"/>
    <x v="21"/>
    <n v="27"/>
  </r>
  <r>
    <d v="2025-10-21T22:00:00"/>
    <n v="13"/>
    <x v="11"/>
    <n v="2025"/>
    <x v="9"/>
    <n v="21"/>
    <x v="6"/>
    <n v="43"/>
    <x v="22"/>
    <n v="13"/>
  </r>
  <r>
    <d v="2025-10-21T23:00:00"/>
    <n v="9"/>
    <x v="11"/>
    <n v="2025"/>
    <x v="9"/>
    <n v="21"/>
    <x v="6"/>
    <n v="43"/>
    <x v="23"/>
    <n v="9"/>
  </r>
  <r>
    <d v="2025-10-22T00:00:00"/>
    <n v="0"/>
    <x v="11"/>
    <n v="2025"/>
    <x v="9"/>
    <n v="22"/>
    <x v="0"/>
    <n v="43"/>
    <x v="0"/>
    <n v="0"/>
  </r>
  <r>
    <d v="2025-10-22T01:00:00"/>
    <n v="0"/>
    <x v="11"/>
    <n v="2025"/>
    <x v="9"/>
    <n v="22"/>
    <x v="0"/>
    <n v="43"/>
    <x v="1"/>
    <n v="0"/>
  </r>
  <r>
    <d v="2025-10-22T02:00:00"/>
    <n v="0"/>
    <x v="11"/>
    <n v="2025"/>
    <x v="9"/>
    <n v="22"/>
    <x v="0"/>
    <n v="43"/>
    <x v="2"/>
    <n v="0"/>
  </r>
  <r>
    <d v="2025-10-22T03:00:00"/>
    <n v="0"/>
    <x v="11"/>
    <n v="2025"/>
    <x v="9"/>
    <n v="22"/>
    <x v="0"/>
    <n v="43"/>
    <x v="3"/>
    <n v="0"/>
  </r>
  <r>
    <d v="2025-10-22T04:00:00"/>
    <n v="0"/>
    <x v="11"/>
    <n v="2025"/>
    <x v="9"/>
    <n v="22"/>
    <x v="0"/>
    <n v="43"/>
    <x v="4"/>
    <n v="0"/>
  </r>
  <r>
    <d v="2025-10-22T05:00:00"/>
    <n v="3"/>
    <x v="11"/>
    <n v="2025"/>
    <x v="9"/>
    <n v="22"/>
    <x v="0"/>
    <n v="43"/>
    <x v="5"/>
    <n v="3"/>
  </r>
  <r>
    <d v="2025-10-22T06:00:00"/>
    <n v="1"/>
    <x v="11"/>
    <n v="2025"/>
    <x v="9"/>
    <n v="22"/>
    <x v="0"/>
    <n v="43"/>
    <x v="6"/>
    <n v="1"/>
  </r>
  <r>
    <d v="2025-10-22T07:00:00"/>
    <n v="2"/>
    <x v="11"/>
    <n v="2025"/>
    <x v="9"/>
    <n v="22"/>
    <x v="0"/>
    <n v="43"/>
    <x v="7"/>
    <n v="2"/>
  </r>
  <r>
    <d v="2025-10-22T08:00:00"/>
    <n v="11"/>
    <x v="11"/>
    <n v="2025"/>
    <x v="9"/>
    <n v="22"/>
    <x v="0"/>
    <n v="43"/>
    <x v="8"/>
    <n v="11"/>
  </r>
  <r>
    <d v="2025-10-22T09:00:00"/>
    <n v="9"/>
    <x v="11"/>
    <n v="2025"/>
    <x v="9"/>
    <n v="22"/>
    <x v="0"/>
    <n v="43"/>
    <x v="9"/>
    <n v="9"/>
  </r>
  <r>
    <d v="2025-10-22T10:00:00"/>
    <n v="11"/>
    <x v="11"/>
    <n v="2025"/>
    <x v="9"/>
    <n v="22"/>
    <x v="0"/>
    <n v="43"/>
    <x v="10"/>
    <n v="11"/>
  </r>
  <r>
    <d v="2025-10-22T11:00:00"/>
    <n v="14"/>
    <x v="11"/>
    <n v="2025"/>
    <x v="9"/>
    <n v="22"/>
    <x v="0"/>
    <n v="43"/>
    <x v="11"/>
    <n v="14"/>
  </r>
  <r>
    <d v="2025-10-22T12:00:00"/>
    <n v="28"/>
    <x v="11"/>
    <n v="2025"/>
    <x v="9"/>
    <n v="22"/>
    <x v="0"/>
    <n v="43"/>
    <x v="12"/>
    <n v="28"/>
  </r>
  <r>
    <d v="2025-10-22T13:00:00"/>
    <n v="29"/>
    <x v="11"/>
    <n v="2025"/>
    <x v="9"/>
    <n v="22"/>
    <x v="0"/>
    <n v="43"/>
    <x v="13"/>
    <n v="29"/>
  </r>
  <r>
    <d v="2025-10-22T14:00:00"/>
    <n v="32"/>
    <x v="11"/>
    <n v="2025"/>
    <x v="9"/>
    <n v="22"/>
    <x v="0"/>
    <n v="43"/>
    <x v="14"/>
    <n v="32"/>
  </r>
  <r>
    <d v="2025-10-22T15:00:00"/>
    <n v="23"/>
    <x v="11"/>
    <n v="2025"/>
    <x v="9"/>
    <n v="22"/>
    <x v="0"/>
    <n v="43"/>
    <x v="15"/>
    <n v="23"/>
  </r>
  <r>
    <d v="2025-10-22T16:00:00"/>
    <n v="61"/>
    <x v="11"/>
    <n v="2025"/>
    <x v="9"/>
    <n v="22"/>
    <x v="0"/>
    <n v="43"/>
    <x v="16"/>
    <n v="61"/>
  </r>
  <r>
    <d v="2025-10-22T17:00:00"/>
    <n v="73"/>
    <x v="11"/>
    <n v="2025"/>
    <x v="9"/>
    <n v="22"/>
    <x v="0"/>
    <n v="43"/>
    <x v="17"/>
    <n v="73"/>
  </r>
  <r>
    <d v="2025-10-22T18:00:00"/>
    <n v="201"/>
    <x v="11"/>
    <n v="2025"/>
    <x v="9"/>
    <n v="22"/>
    <x v="0"/>
    <n v="43"/>
    <x v="18"/>
    <n v="201"/>
  </r>
  <r>
    <d v="2025-10-22T19:00:00"/>
    <n v="161"/>
    <x v="11"/>
    <n v="2025"/>
    <x v="9"/>
    <n v="22"/>
    <x v="0"/>
    <n v="43"/>
    <x v="19"/>
    <n v="161"/>
  </r>
  <r>
    <d v="2025-10-22T20:00:00"/>
    <n v="75"/>
    <x v="11"/>
    <n v="2025"/>
    <x v="9"/>
    <n v="22"/>
    <x v="0"/>
    <n v="43"/>
    <x v="20"/>
    <n v="75"/>
  </r>
  <r>
    <d v="2025-10-22T21:00:00"/>
    <n v="26"/>
    <x v="11"/>
    <n v="2025"/>
    <x v="9"/>
    <n v="22"/>
    <x v="0"/>
    <n v="43"/>
    <x v="21"/>
    <n v="26"/>
  </r>
  <r>
    <d v="2025-10-22T22:00:00"/>
    <n v="14"/>
    <x v="11"/>
    <n v="2025"/>
    <x v="9"/>
    <n v="22"/>
    <x v="0"/>
    <n v="43"/>
    <x v="22"/>
    <n v="14"/>
  </r>
  <r>
    <d v="2025-10-22T23:00:00"/>
    <n v="3"/>
    <x v="11"/>
    <n v="2025"/>
    <x v="9"/>
    <n v="22"/>
    <x v="0"/>
    <n v="43"/>
    <x v="23"/>
    <n v="3"/>
  </r>
  <r>
    <d v="2025-10-23T00:00:00"/>
    <n v="0"/>
    <x v="11"/>
    <n v="2025"/>
    <x v="9"/>
    <n v="23"/>
    <x v="1"/>
    <n v="43"/>
    <x v="0"/>
    <n v="0"/>
  </r>
  <r>
    <d v="2025-10-23T01:00:00"/>
    <n v="1"/>
    <x v="11"/>
    <n v="2025"/>
    <x v="9"/>
    <n v="23"/>
    <x v="1"/>
    <n v="43"/>
    <x v="1"/>
    <n v="1"/>
  </r>
  <r>
    <d v="2025-10-23T02:00:00"/>
    <n v="1"/>
    <x v="11"/>
    <n v="2025"/>
    <x v="9"/>
    <n v="23"/>
    <x v="1"/>
    <n v="43"/>
    <x v="2"/>
    <n v="1"/>
  </r>
  <r>
    <d v="2025-10-23T03:00:00"/>
    <n v="0"/>
    <x v="11"/>
    <n v="2025"/>
    <x v="9"/>
    <n v="23"/>
    <x v="1"/>
    <n v="43"/>
    <x v="3"/>
    <n v="0"/>
  </r>
  <r>
    <d v="2025-10-23T04:00:00"/>
    <n v="0"/>
    <x v="11"/>
    <n v="2025"/>
    <x v="9"/>
    <n v="23"/>
    <x v="1"/>
    <n v="43"/>
    <x v="4"/>
    <n v="0"/>
  </r>
  <r>
    <d v="2025-10-23T05:00:00"/>
    <n v="1"/>
    <x v="11"/>
    <n v="2025"/>
    <x v="9"/>
    <n v="23"/>
    <x v="1"/>
    <n v="43"/>
    <x v="5"/>
    <n v="1"/>
  </r>
  <r>
    <d v="2025-10-23T06:00:00"/>
    <n v="2"/>
    <x v="11"/>
    <n v="2025"/>
    <x v="9"/>
    <n v="23"/>
    <x v="1"/>
    <n v="43"/>
    <x v="6"/>
    <n v="2"/>
  </r>
  <r>
    <d v="2025-10-23T07:00:00"/>
    <n v="7"/>
    <x v="11"/>
    <n v="2025"/>
    <x v="9"/>
    <n v="23"/>
    <x v="1"/>
    <n v="43"/>
    <x v="7"/>
    <n v="7"/>
  </r>
  <r>
    <d v="2025-10-23T08:00:00"/>
    <n v="9"/>
    <x v="11"/>
    <n v="2025"/>
    <x v="9"/>
    <n v="23"/>
    <x v="1"/>
    <n v="43"/>
    <x v="8"/>
    <n v="9"/>
  </r>
  <r>
    <d v="2025-10-23T09:00:00"/>
    <n v="31"/>
    <x v="11"/>
    <n v="2025"/>
    <x v="9"/>
    <n v="23"/>
    <x v="1"/>
    <n v="43"/>
    <x v="9"/>
    <n v="31"/>
  </r>
  <r>
    <d v="2025-10-23T10:00:00"/>
    <n v="11"/>
    <x v="11"/>
    <n v="2025"/>
    <x v="9"/>
    <n v="23"/>
    <x v="1"/>
    <n v="43"/>
    <x v="10"/>
    <n v="11"/>
  </r>
  <r>
    <d v="2025-10-23T11:00:00"/>
    <n v="12"/>
    <x v="11"/>
    <n v="2025"/>
    <x v="9"/>
    <n v="23"/>
    <x v="1"/>
    <n v="43"/>
    <x v="11"/>
    <n v="12"/>
  </r>
  <r>
    <d v="2025-10-23T12:00:00"/>
    <n v="13"/>
    <x v="11"/>
    <n v="2025"/>
    <x v="9"/>
    <n v="23"/>
    <x v="1"/>
    <n v="43"/>
    <x v="12"/>
    <n v="13"/>
  </r>
  <r>
    <d v="2025-10-23T13:00:00"/>
    <n v="7"/>
    <x v="11"/>
    <n v="2025"/>
    <x v="9"/>
    <n v="23"/>
    <x v="1"/>
    <n v="43"/>
    <x v="13"/>
    <n v="7"/>
  </r>
  <r>
    <d v="2025-10-23T14:00:00"/>
    <n v="31"/>
    <x v="11"/>
    <n v="2025"/>
    <x v="9"/>
    <n v="23"/>
    <x v="1"/>
    <n v="43"/>
    <x v="14"/>
    <n v="31"/>
  </r>
  <r>
    <d v="2025-10-23T15:00:00"/>
    <n v="22"/>
    <x v="11"/>
    <n v="2025"/>
    <x v="9"/>
    <n v="23"/>
    <x v="1"/>
    <n v="43"/>
    <x v="15"/>
    <n v="22"/>
  </r>
  <r>
    <d v="2025-10-23T16:00:00"/>
    <n v="22"/>
    <x v="11"/>
    <n v="2025"/>
    <x v="9"/>
    <n v="23"/>
    <x v="1"/>
    <n v="43"/>
    <x v="16"/>
    <n v="22"/>
  </r>
  <r>
    <d v="2025-10-23T17:00:00"/>
    <n v="54"/>
    <x v="11"/>
    <n v="2025"/>
    <x v="9"/>
    <n v="23"/>
    <x v="1"/>
    <n v="43"/>
    <x v="17"/>
    <n v="54"/>
  </r>
  <r>
    <d v="2025-10-23T18:00:00"/>
    <n v="74"/>
    <x v="11"/>
    <n v="2025"/>
    <x v="9"/>
    <n v="23"/>
    <x v="1"/>
    <n v="43"/>
    <x v="18"/>
    <n v="74"/>
  </r>
  <r>
    <d v="2025-10-23T19:00:00"/>
    <n v="89"/>
    <x v="11"/>
    <n v="2025"/>
    <x v="9"/>
    <n v="23"/>
    <x v="1"/>
    <n v="43"/>
    <x v="19"/>
    <n v="89"/>
  </r>
  <r>
    <d v="2025-10-23T20:00:00"/>
    <n v="73"/>
    <x v="11"/>
    <n v="2025"/>
    <x v="9"/>
    <n v="23"/>
    <x v="1"/>
    <n v="43"/>
    <x v="20"/>
    <n v="73"/>
  </r>
  <r>
    <d v="2025-10-23T21:00:00"/>
    <n v="28"/>
    <x v="11"/>
    <n v="2025"/>
    <x v="9"/>
    <n v="23"/>
    <x v="1"/>
    <n v="43"/>
    <x v="21"/>
    <n v="28"/>
  </r>
  <r>
    <d v="2025-10-23T22:00:00"/>
    <n v="4"/>
    <x v="11"/>
    <n v="2025"/>
    <x v="9"/>
    <n v="23"/>
    <x v="1"/>
    <n v="43"/>
    <x v="22"/>
    <n v="4"/>
  </r>
  <r>
    <d v="2025-10-23T23:00:00"/>
    <n v="4"/>
    <x v="11"/>
    <n v="2025"/>
    <x v="9"/>
    <n v="23"/>
    <x v="1"/>
    <n v="43"/>
    <x v="23"/>
    <n v="4"/>
  </r>
  <r>
    <d v="2025-10-24T00:00:00"/>
    <n v="0"/>
    <x v="11"/>
    <n v="2025"/>
    <x v="9"/>
    <n v="24"/>
    <x v="2"/>
    <n v="43"/>
    <x v="0"/>
    <n v="0"/>
  </r>
  <r>
    <d v="2025-10-24T01:00:00"/>
    <n v="0"/>
    <x v="11"/>
    <n v="2025"/>
    <x v="9"/>
    <n v="24"/>
    <x v="2"/>
    <n v="43"/>
    <x v="1"/>
    <n v="0"/>
  </r>
  <r>
    <d v="2025-10-24T02:00:00"/>
    <n v="1"/>
    <x v="11"/>
    <n v="2025"/>
    <x v="9"/>
    <n v="24"/>
    <x v="2"/>
    <n v="43"/>
    <x v="2"/>
    <n v="1"/>
  </r>
  <r>
    <d v="2025-10-24T03:00:00"/>
    <n v="1"/>
    <x v="11"/>
    <n v="2025"/>
    <x v="9"/>
    <n v="24"/>
    <x v="2"/>
    <n v="43"/>
    <x v="3"/>
    <n v="1"/>
  </r>
  <r>
    <d v="2025-10-24T04:00:00"/>
    <n v="0"/>
    <x v="11"/>
    <n v="2025"/>
    <x v="9"/>
    <n v="24"/>
    <x v="2"/>
    <n v="43"/>
    <x v="4"/>
    <n v="0"/>
  </r>
  <r>
    <d v="2025-10-24T05:00:00"/>
    <n v="1"/>
    <x v="11"/>
    <n v="2025"/>
    <x v="9"/>
    <n v="24"/>
    <x v="2"/>
    <n v="43"/>
    <x v="5"/>
    <n v="1"/>
  </r>
  <r>
    <d v="2025-10-24T06:00:00"/>
    <n v="0"/>
    <x v="11"/>
    <n v="2025"/>
    <x v="9"/>
    <n v="24"/>
    <x v="2"/>
    <n v="43"/>
    <x v="6"/>
    <n v="0"/>
  </r>
  <r>
    <d v="2025-10-24T07:00:00"/>
    <n v="12"/>
    <x v="11"/>
    <n v="2025"/>
    <x v="9"/>
    <n v="24"/>
    <x v="2"/>
    <n v="43"/>
    <x v="7"/>
    <n v="12"/>
  </r>
  <r>
    <d v="2025-10-24T08:00:00"/>
    <n v="2"/>
    <x v="11"/>
    <n v="2025"/>
    <x v="9"/>
    <n v="24"/>
    <x v="2"/>
    <n v="43"/>
    <x v="8"/>
    <n v="2"/>
  </r>
  <r>
    <d v="2025-10-24T09:00:00"/>
    <n v="7"/>
    <x v="11"/>
    <n v="2025"/>
    <x v="9"/>
    <n v="24"/>
    <x v="2"/>
    <n v="43"/>
    <x v="9"/>
    <n v="7"/>
  </r>
  <r>
    <d v="2025-10-24T10:00:00"/>
    <n v="44"/>
    <x v="11"/>
    <n v="2025"/>
    <x v="9"/>
    <n v="24"/>
    <x v="2"/>
    <n v="43"/>
    <x v="10"/>
    <n v="44"/>
  </r>
  <r>
    <d v="2025-10-24T11:00:00"/>
    <n v="23"/>
    <x v="11"/>
    <n v="2025"/>
    <x v="9"/>
    <n v="24"/>
    <x v="2"/>
    <n v="43"/>
    <x v="11"/>
    <n v="23"/>
  </r>
  <r>
    <d v="2025-10-24T12:00:00"/>
    <n v="49"/>
    <x v="11"/>
    <n v="2025"/>
    <x v="9"/>
    <n v="24"/>
    <x v="2"/>
    <n v="43"/>
    <x v="12"/>
    <n v="49"/>
  </r>
  <r>
    <d v="2025-10-24T13:00:00"/>
    <n v="22"/>
    <x v="11"/>
    <n v="2025"/>
    <x v="9"/>
    <n v="24"/>
    <x v="2"/>
    <n v="43"/>
    <x v="13"/>
    <n v="22"/>
  </r>
  <r>
    <d v="2025-10-24T14:00:00"/>
    <n v="29"/>
    <x v="11"/>
    <n v="2025"/>
    <x v="9"/>
    <n v="24"/>
    <x v="2"/>
    <n v="43"/>
    <x v="14"/>
    <n v="29"/>
  </r>
  <r>
    <d v="2025-10-24T15:00:00"/>
    <n v="79"/>
    <x v="11"/>
    <n v="2025"/>
    <x v="9"/>
    <n v="24"/>
    <x v="2"/>
    <n v="43"/>
    <x v="15"/>
    <n v="79"/>
  </r>
  <r>
    <d v="2025-10-24T16:00:00"/>
    <n v="137"/>
    <x v="11"/>
    <n v="2025"/>
    <x v="9"/>
    <n v="24"/>
    <x v="2"/>
    <n v="43"/>
    <x v="16"/>
    <n v="137"/>
  </r>
  <r>
    <d v="2025-10-24T17:00:00"/>
    <n v="142"/>
    <x v="11"/>
    <n v="2025"/>
    <x v="9"/>
    <n v="24"/>
    <x v="2"/>
    <n v="43"/>
    <x v="17"/>
    <n v="142"/>
  </r>
  <r>
    <d v="2025-10-24T18:00:00"/>
    <n v="337"/>
    <x v="11"/>
    <n v="2025"/>
    <x v="9"/>
    <n v="24"/>
    <x v="2"/>
    <n v="43"/>
    <x v="18"/>
    <n v="337"/>
  </r>
  <r>
    <d v="2025-10-24T19:00:00"/>
    <n v="302"/>
    <x v="11"/>
    <n v="2025"/>
    <x v="9"/>
    <n v="24"/>
    <x v="2"/>
    <n v="43"/>
    <x v="19"/>
    <n v="302"/>
  </r>
  <r>
    <d v="2025-10-24T20:00:00"/>
    <n v="233"/>
    <x v="11"/>
    <n v="2025"/>
    <x v="9"/>
    <n v="24"/>
    <x v="2"/>
    <n v="43"/>
    <x v="20"/>
    <n v="233"/>
  </r>
  <r>
    <d v="2025-10-24T21:00:00"/>
    <n v="73"/>
    <x v="11"/>
    <n v="2025"/>
    <x v="9"/>
    <n v="24"/>
    <x v="2"/>
    <n v="43"/>
    <x v="21"/>
    <n v="73"/>
  </r>
  <r>
    <d v="2025-10-24T22:00:00"/>
    <n v="20"/>
    <x v="11"/>
    <n v="2025"/>
    <x v="9"/>
    <n v="24"/>
    <x v="2"/>
    <n v="43"/>
    <x v="22"/>
    <n v="20"/>
  </r>
  <r>
    <d v="2025-10-24T23:00:00"/>
    <n v="22"/>
    <x v="11"/>
    <n v="2025"/>
    <x v="9"/>
    <n v="24"/>
    <x v="2"/>
    <n v="43"/>
    <x v="23"/>
    <n v="22"/>
  </r>
  <r>
    <d v="2025-10-25T00:00:00"/>
    <n v="0"/>
    <x v="11"/>
    <n v="2025"/>
    <x v="9"/>
    <n v="25"/>
    <x v="3"/>
    <n v="43"/>
    <x v="0"/>
    <n v="0"/>
  </r>
  <r>
    <d v="2025-10-25T01:00:00"/>
    <n v="1"/>
    <x v="11"/>
    <n v="2025"/>
    <x v="9"/>
    <n v="25"/>
    <x v="3"/>
    <n v="43"/>
    <x v="1"/>
    <n v="1"/>
  </r>
  <r>
    <d v="2025-10-25T02:00:00"/>
    <n v="0"/>
    <x v="11"/>
    <n v="2025"/>
    <x v="9"/>
    <n v="25"/>
    <x v="3"/>
    <n v="43"/>
    <x v="2"/>
    <n v="0"/>
  </r>
  <r>
    <d v="2025-10-25T03:00:00"/>
    <n v="0"/>
    <x v="11"/>
    <n v="2025"/>
    <x v="9"/>
    <n v="25"/>
    <x v="3"/>
    <n v="43"/>
    <x v="3"/>
    <n v="0"/>
  </r>
  <r>
    <d v="2025-10-25T04:00:00"/>
    <n v="0"/>
    <x v="11"/>
    <n v="2025"/>
    <x v="9"/>
    <n v="25"/>
    <x v="3"/>
    <n v="43"/>
    <x v="4"/>
    <n v="0"/>
  </r>
  <r>
    <d v="2025-10-25T05:00:00"/>
    <n v="0"/>
    <x v="11"/>
    <n v="2025"/>
    <x v="9"/>
    <n v="25"/>
    <x v="3"/>
    <n v="43"/>
    <x v="5"/>
    <n v="0"/>
  </r>
  <r>
    <d v="2025-10-25T06:00:00"/>
    <n v="0"/>
    <x v="11"/>
    <n v="2025"/>
    <x v="9"/>
    <n v="25"/>
    <x v="3"/>
    <n v="43"/>
    <x v="6"/>
    <n v="0"/>
  </r>
  <r>
    <d v="2025-10-25T07:00:00"/>
    <n v="0"/>
    <x v="11"/>
    <n v="2025"/>
    <x v="9"/>
    <n v="25"/>
    <x v="3"/>
    <n v="43"/>
    <x v="7"/>
    <n v="0"/>
  </r>
  <r>
    <d v="2025-10-25T08:00:00"/>
    <n v="3"/>
    <x v="11"/>
    <n v="2025"/>
    <x v="9"/>
    <n v="25"/>
    <x v="3"/>
    <n v="43"/>
    <x v="8"/>
    <n v="3"/>
  </r>
  <r>
    <d v="2025-10-25T09:00:00"/>
    <n v="5"/>
    <x v="11"/>
    <n v="2025"/>
    <x v="9"/>
    <n v="25"/>
    <x v="3"/>
    <n v="43"/>
    <x v="9"/>
    <n v="5"/>
  </r>
  <r>
    <d v="2025-10-25T10:00:00"/>
    <n v="6"/>
    <x v="11"/>
    <n v="2025"/>
    <x v="9"/>
    <n v="25"/>
    <x v="3"/>
    <n v="43"/>
    <x v="10"/>
    <n v="6"/>
  </r>
  <r>
    <d v="2025-10-25T11:00:00"/>
    <n v="18"/>
    <x v="11"/>
    <n v="2025"/>
    <x v="9"/>
    <n v="25"/>
    <x v="3"/>
    <n v="43"/>
    <x v="11"/>
    <n v="18"/>
  </r>
  <r>
    <d v="2025-10-25T12:00:00"/>
    <n v="3"/>
    <x v="11"/>
    <n v="2025"/>
    <x v="9"/>
    <n v="25"/>
    <x v="3"/>
    <n v="43"/>
    <x v="12"/>
    <n v="3"/>
  </r>
  <r>
    <d v="2025-10-25T13:00:00"/>
    <n v="8"/>
    <x v="11"/>
    <n v="2025"/>
    <x v="9"/>
    <n v="25"/>
    <x v="3"/>
    <n v="43"/>
    <x v="13"/>
    <n v="8"/>
  </r>
  <r>
    <d v="2025-10-25T14:00:00"/>
    <n v="15"/>
    <x v="11"/>
    <n v="2025"/>
    <x v="9"/>
    <n v="25"/>
    <x v="3"/>
    <n v="43"/>
    <x v="14"/>
    <n v="15"/>
  </r>
  <r>
    <d v="2025-10-25T15:00:00"/>
    <n v="15"/>
    <x v="11"/>
    <n v="2025"/>
    <x v="9"/>
    <n v="25"/>
    <x v="3"/>
    <n v="43"/>
    <x v="15"/>
    <n v="15"/>
  </r>
  <r>
    <d v="2025-10-25T16:00:00"/>
    <n v="26"/>
    <x v="11"/>
    <n v="2025"/>
    <x v="9"/>
    <n v="25"/>
    <x v="3"/>
    <n v="43"/>
    <x v="16"/>
    <n v="26"/>
  </r>
  <r>
    <d v="2025-10-25T17:00:00"/>
    <n v="71"/>
    <x v="11"/>
    <n v="2025"/>
    <x v="9"/>
    <n v="25"/>
    <x v="3"/>
    <n v="43"/>
    <x v="17"/>
    <n v="71"/>
  </r>
  <r>
    <d v="2025-10-25T18:00:00"/>
    <n v="193"/>
    <x v="11"/>
    <n v="2025"/>
    <x v="9"/>
    <n v="25"/>
    <x v="3"/>
    <n v="43"/>
    <x v="18"/>
    <n v="193"/>
  </r>
  <r>
    <d v="2025-10-25T19:00:00"/>
    <n v="163"/>
    <x v="11"/>
    <n v="2025"/>
    <x v="9"/>
    <n v="25"/>
    <x v="3"/>
    <n v="43"/>
    <x v="19"/>
    <n v="163"/>
  </r>
  <r>
    <d v="2025-10-25T20:00:00"/>
    <n v="100"/>
    <x v="11"/>
    <n v="2025"/>
    <x v="9"/>
    <n v="25"/>
    <x v="3"/>
    <n v="43"/>
    <x v="20"/>
    <n v="100"/>
  </r>
  <r>
    <d v="2025-10-25T21:00:00"/>
    <n v="69"/>
    <x v="11"/>
    <n v="2025"/>
    <x v="9"/>
    <n v="25"/>
    <x v="3"/>
    <n v="43"/>
    <x v="21"/>
    <n v="69"/>
  </r>
  <r>
    <d v="2025-10-25T22:00:00"/>
    <n v="33"/>
    <x v="11"/>
    <n v="2025"/>
    <x v="9"/>
    <n v="25"/>
    <x v="3"/>
    <n v="43"/>
    <x v="22"/>
    <n v="33"/>
  </r>
  <r>
    <d v="2025-10-25T23:00:00"/>
    <n v="4"/>
    <x v="11"/>
    <n v="2025"/>
    <x v="9"/>
    <n v="25"/>
    <x v="3"/>
    <n v="43"/>
    <x v="23"/>
    <n v="4"/>
  </r>
  <r>
    <d v="2025-10-26T00:00:00"/>
    <n v="0"/>
    <x v="11"/>
    <n v="2025"/>
    <x v="9"/>
    <n v="26"/>
    <x v="4"/>
    <n v="43"/>
    <x v="0"/>
    <n v="0"/>
  </r>
  <r>
    <d v="2025-10-26T01:00:00"/>
    <n v="0"/>
    <x v="11"/>
    <n v="2025"/>
    <x v="9"/>
    <n v="26"/>
    <x v="4"/>
    <n v="43"/>
    <x v="1"/>
    <n v="0"/>
  </r>
  <r>
    <d v="2025-10-26T02:00:00"/>
    <n v="3"/>
    <x v="11"/>
    <n v="2025"/>
    <x v="9"/>
    <n v="26"/>
    <x v="4"/>
    <n v="43"/>
    <x v="2"/>
    <n v="3"/>
  </r>
  <r>
    <d v="2025-10-26T03:00:00"/>
    <n v="17"/>
    <x v="11"/>
    <n v="2025"/>
    <x v="9"/>
    <n v="26"/>
    <x v="4"/>
    <n v="43"/>
    <x v="3"/>
    <n v="17"/>
  </r>
  <r>
    <d v="2025-10-26T04:00:00"/>
    <n v="0"/>
    <x v="11"/>
    <n v="2025"/>
    <x v="9"/>
    <n v="26"/>
    <x v="4"/>
    <n v="43"/>
    <x v="4"/>
    <n v="0"/>
  </r>
  <r>
    <d v="2025-10-26T05:00:00"/>
    <n v="0"/>
    <x v="11"/>
    <n v="2025"/>
    <x v="9"/>
    <n v="26"/>
    <x v="4"/>
    <n v="43"/>
    <x v="5"/>
    <n v="0"/>
  </r>
  <r>
    <d v="2025-10-26T06:00:00"/>
    <n v="0"/>
    <x v="11"/>
    <n v="2025"/>
    <x v="9"/>
    <n v="26"/>
    <x v="4"/>
    <n v="43"/>
    <x v="6"/>
    <n v="0"/>
  </r>
  <r>
    <d v="2025-10-26T07:00:00"/>
    <n v="2"/>
    <x v="11"/>
    <n v="2025"/>
    <x v="9"/>
    <n v="26"/>
    <x v="4"/>
    <n v="43"/>
    <x v="7"/>
    <n v="2"/>
  </r>
  <r>
    <d v="2025-10-26T08:00:00"/>
    <n v="10"/>
    <x v="11"/>
    <n v="2025"/>
    <x v="9"/>
    <n v="26"/>
    <x v="4"/>
    <n v="43"/>
    <x v="8"/>
    <n v="10"/>
  </r>
  <r>
    <d v="2025-10-26T09:00:00"/>
    <n v="25"/>
    <x v="11"/>
    <n v="2025"/>
    <x v="9"/>
    <n v="26"/>
    <x v="4"/>
    <n v="43"/>
    <x v="9"/>
    <n v="25"/>
  </r>
  <r>
    <d v="2025-10-26T10:00:00"/>
    <n v="47"/>
    <x v="11"/>
    <n v="2025"/>
    <x v="9"/>
    <n v="26"/>
    <x v="4"/>
    <n v="43"/>
    <x v="10"/>
    <n v="47"/>
  </r>
  <r>
    <d v="2025-10-26T11:00:00"/>
    <n v="48"/>
    <x v="11"/>
    <n v="2025"/>
    <x v="9"/>
    <n v="26"/>
    <x v="4"/>
    <n v="43"/>
    <x v="11"/>
    <n v="48"/>
  </r>
  <r>
    <d v="2025-10-26T12:00:00"/>
    <n v="43"/>
    <x v="11"/>
    <n v="2025"/>
    <x v="9"/>
    <n v="26"/>
    <x v="4"/>
    <n v="43"/>
    <x v="12"/>
    <n v="43"/>
  </r>
  <r>
    <d v="2025-10-26T13:00:00"/>
    <n v="71"/>
    <x v="11"/>
    <n v="2025"/>
    <x v="9"/>
    <n v="26"/>
    <x v="4"/>
    <n v="43"/>
    <x v="13"/>
    <n v="71"/>
  </r>
  <r>
    <d v="2025-10-26T14:00:00"/>
    <n v="89"/>
    <x v="11"/>
    <n v="2025"/>
    <x v="9"/>
    <n v="26"/>
    <x v="4"/>
    <n v="43"/>
    <x v="14"/>
    <n v="89"/>
  </r>
  <r>
    <d v="2025-10-26T15:00:00"/>
    <n v="169"/>
    <x v="11"/>
    <n v="2025"/>
    <x v="9"/>
    <n v="26"/>
    <x v="4"/>
    <n v="43"/>
    <x v="15"/>
    <n v="169"/>
  </r>
  <r>
    <d v="2025-10-26T16:00:00"/>
    <n v="254"/>
    <x v="11"/>
    <n v="2025"/>
    <x v="9"/>
    <n v="26"/>
    <x v="4"/>
    <n v="43"/>
    <x v="16"/>
    <n v="254"/>
  </r>
  <r>
    <d v="2025-10-26T17:00:00"/>
    <n v="379"/>
    <x v="11"/>
    <n v="2025"/>
    <x v="9"/>
    <n v="26"/>
    <x v="4"/>
    <n v="43"/>
    <x v="17"/>
    <n v="379"/>
  </r>
  <r>
    <d v="2025-10-26T18:00:00"/>
    <n v="404"/>
    <x v="11"/>
    <n v="2025"/>
    <x v="9"/>
    <n v="26"/>
    <x v="4"/>
    <n v="43"/>
    <x v="18"/>
    <n v="404"/>
  </r>
  <r>
    <d v="2025-10-26T19:00:00"/>
    <n v="160"/>
    <x v="11"/>
    <n v="2025"/>
    <x v="9"/>
    <n v="26"/>
    <x v="4"/>
    <n v="43"/>
    <x v="19"/>
    <n v="160"/>
  </r>
  <r>
    <d v="2025-10-26T20:00:00"/>
    <n v="2"/>
    <x v="11"/>
    <n v="2025"/>
    <x v="9"/>
    <n v="26"/>
    <x v="4"/>
    <n v="43"/>
    <x v="20"/>
    <n v="2"/>
  </r>
  <r>
    <d v="2025-10-26T21:00:00"/>
    <n v="17"/>
    <x v="11"/>
    <n v="2025"/>
    <x v="9"/>
    <n v="26"/>
    <x v="4"/>
    <n v="43"/>
    <x v="21"/>
    <n v="17"/>
  </r>
  <r>
    <d v="2025-10-26T22:00:00"/>
    <n v="18"/>
    <x v="11"/>
    <n v="2025"/>
    <x v="9"/>
    <n v="26"/>
    <x v="4"/>
    <n v="43"/>
    <x v="22"/>
    <n v="18"/>
  </r>
  <r>
    <d v="2025-10-26T23:00:00"/>
    <n v="0"/>
    <x v="11"/>
    <n v="2025"/>
    <x v="9"/>
    <n v="26"/>
    <x v="4"/>
    <n v="43"/>
    <x v="23"/>
    <n v="0"/>
  </r>
  <r>
    <d v="2025-10-27T00:00:00"/>
    <n v="0"/>
    <x v="11"/>
    <n v="2025"/>
    <x v="9"/>
    <n v="27"/>
    <x v="5"/>
    <n v="44"/>
    <x v="0"/>
    <n v="0"/>
  </r>
  <r>
    <d v="2025-10-27T01:00:00"/>
    <n v="1"/>
    <x v="11"/>
    <n v="2025"/>
    <x v="9"/>
    <n v="27"/>
    <x v="5"/>
    <n v="44"/>
    <x v="1"/>
    <n v="1"/>
  </r>
  <r>
    <d v="2025-10-27T02:00:00"/>
    <n v="2"/>
    <x v="11"/>
    <n v="2025"/>
    <x v="9"/>
    <n v="27"/>
    <x v="5"/>
    <n v="44"/>
    <x v="2"/>
    <n v="2"/>
  </r>
  <r>
    <d v="2025-10-27T03:00:00"/>
    <n v="0"/>
    <x v="11"/>
    <n v="2025"/>
    <x v="9"/>
    <n v="27"/>
    <x v="5"/>
    <n v="44"/>
    <x v="3"/>
    <n v="0"/>
  </r>
  <r>
    <d v="2025-10-27T04:00:00"/>
    <n v="0"/>
    <x v="11"/>
    <n v="2025"/>
    <x v="9"/>
    <n v="27"/>
    <x v="5"/>
    <n v="44"/>
    <x v="4"/>
    <n v="0"/>
  </r>
  <r>
    <d v="2025-10-27T05:00:00"/>
    <n v="1"/>
    <x v="11"/>
    <n v="2025"/>
    <x v="9"/>
    <n v="27"/>
    <x v="5"/>
    <n v="44"/>
    <x v="5"/>
    <n v="1"/>
  </r>
  <r>
    <d v="2025-10-27T06:00:00"/>
    <n v="1"/>
    <x v="11"/>
    <n v="2025"/>
    <x v="9"/>
    <n v="27"/>
    <x v="5"/>
    <n v="44"/>
    <x v="6"/>
    <n v="1"/>
  </r>
  <r>
    <d v="2025-10-27T07:00:00"/>
    <n v="8"/>
    <x v="11"/>
    <n v="2025"/>
    <x v="9"/>
    <n v="27"/>
    <x v="5"/>
    <n v="44"/>
    <x v="7"/>
    <n v="8"/>
  </r>
  <r>
    <d v="2025-10-27T08:00:00"/>
    <n v="4"/>
    <x v="11"/>
    <n v="2025"/>
    <x v="9"/>
    <n v="27"/>
    <x v="5"/>
    <n v="44"/>
    <x v="8"/>
    <n v="4"/>
  </r>
  <r>
    <d v="2025-10-27T09:00:00"/>
    <n v="7"/>
    <x v="11"/>
    <n v="2025"/>
    <x v="9"/>
    <n v="27"/>
    <x v="5"/>
    <n v="44"/>
    <x v="9"/>
    <n v="7"/>
  </r>
  <r>
    <d v="2025-10-27T10:00:00"/>
    <n v="3"/>
    <x v="11"/>
    <n v="2025"/>
    <x v="9"/>
    <n v="27"/>
    <x v="5"/>
    <n v="44"/>
    <x v="10"/>
    <n v="3"/>
  </r>
  <r>
    <d v="2025-10-27T11:00:00"/>
    <n v="14"/>
    <x v="11"/>
    <n v="2025"/>
    <x v="9"/>
    <n v="27"/>
    <x v="5"/>
    <n v="44"/>
    <x v="11"/>
    <n v="14"/>
  </r>
  <r>
    <d v="2025-10-27T12:00:00"/>
    <n v="26"/>
    <x v="11"/>
    <n v="2025"/>
    <x v="9"/>
    <n v="27"/>
    <x v="5"/>
    <n v="44"/>
    <x v="12"/>
    <n v="26"/>
  </r>
  <r>
    <d v="2025-10-27T13:00:00"/>
    <n v="7"/>
    <x v="11"/>
    <n v="2025"/>
    <x v="9"/>
    <n v="27"/>
    <x v="5"/>
    <n v="44"/>
    <x v="13"/>
    <n v="7"/>
  </r>
  <r>
    <d v="2025-10-27T14:00:00"/>
    <n v="15"/>
    <x v="11"/>
    <n v="2025"/>
    <x v="9"/>
    <n v="27"/>
    <x v="5"/>
    <n v="44"/>
    <x v="14"/>
    <n v="15"/>
  </r>
  <r>
    <d v="2025-10-27T15:00:00"/>
    <n v="21"/>
    <x v="11"/>
    <n v="2025"/>
    <x v="9"/>
    <n v="27"/>
    <x v="5"/>
    <n v="44"/>
    <x v="15"/>
    <n v="21"/>
  </r>
  <r>
    <d v="2025-10-27T16:00:00"/>
    <n v="42"/>
    <x v="11"/>
    <n v="2025"/>
    <x v="9"/>
    <n v="27"/>
    <x v="5"/>
    <n v="44"/>
    <x v="16"/>
    <n v="42"/>
  </r>
  <r>
    <d v="2025-10-27T17:00:00"/>
    <n v="38"/>
    <x v="11"/>
    <n v="2025"/>
    <x v="9"/>
    <n v="27"/>
    <x v="5"/>
    <n v="44"/>
    <x v="17"/>
    <n v="38"/>
  </r>
  <r>
    <d v="2025-10-27T18:00:00"/>
    <n v="156"/>
    <x v="11"/>
    <n v="2025"/>
    <x v="9"/>
    <n v="27"/>
    <x v="5"/>
    <n v="44"/>
    <x v="18"/>
    <n v="156"/>
  </r>
  <r>
    <d v="2025-10-27T19:00:00"/>
    <n v="112"/>
    <x v="11"/>
    <n v="2025"/>
    <x v="9"/>
    <n v="27"/>
    <x v="5"/>
    <n v="44"/>
    <x v="19"/>
    <n v="112"/>
  </r>
  <r>
    <d v="2025-10-27T20:00:00"/>
    <n v="56"/>
    <x v="11"/>
    <n v="2025"/>
    <x v="9"/>
    <n v="27"/>
    <x v="5"/>
    <n v="44"/>
    <x v="20"/>
    <n v="56"/>
  </r>
  <r>
    <d v="2025-10-27T21:00:00"/>
    <n v="18"/>
    <x v="11"/>
    <n v="2025"/>
    <x v="9"/>
    <n v="27"/>
    <x v="5"/>
    <n v="44"/>
    <x v="21"/>
    <n v="18"/>
  </r>
  <r>
    <d v="2025-10-27T22:00:00"/>
    <n v="4"/>
    <x v="11"/>
    <n v="2025"/>
    <x v="9"/>
    <n v="27"/>
    <x v="5"/>
    <n v="44"/>
    <x v="22"/>
    <n v="4"/>
  </r>
  <r>
    <d v="2025-10-27T23:00:00"/>
    <n v="0"/>
    <x v="11"/>
    <n v="2025"/>
    <x v="9"/>
    <n v="27"/>
    <x v="5"/>
    <n v="44"/>
    <x v="23"/>
    <n v="0"/>
  </r>
  <r>
    <d v="2025-10-28T00:00:00"/>
    <n v="6"/>
    <x v="11"/>
    <n v="2025"/>
    <x v="9"/>
    <n v="28"/>
    <x v="6"/>
    <n v="44"/>
    <x v="0"/>
    <n v="6"/>
  </r>
  <r>
    <d v="2025-10-28T01:00:00"/>
    <n v="3"/>
    <x v="11"/>
    <n v="2025"/>
    <x v="9"/>
    <n v="28"/>
    <x v="6"/>
    <n v="44"/>
    <x v="1"/>
    <n v="3"/>
  </r>
  <r>
    <d v="2025-10-28T02:00:00"/>
    <n v="0"/>
    <x v="11"/>
    <n v="2025"/>
    <x v="9"/>
    <n v="28"/>
    <x v="6"/>
    <n v="44"/>
    <x v="2"/>
    <n v="0"/>
  </r>
  <r>
    <d v="2025-10-28T03:00:00"/>
    <n v="0"/>
    <x v="11"/>
    <n v="2025"/>
    <x v="9"/>
    <n v="28"/>
    <x v="6"/>
    <n v="44"/>
    <x v="3"/>
    <n v="0"/>
  </r>
  <r>
    <d v="2025-10-28T04:00:00"/>
    <n v="1"/>
    <x v="11"/>
    <n v="2025"/>
    <x v="9"/>
    <n v="28"/>
    <x v="6"/>
    <n v="44"/>
    <x v="4"/>
    <n v="1"/>
  </r>
  <r>
    <d v="2025-10-28T05:00:00"/>
    <n v="2"/>
    <x v="11"/>
    <n v="2025"/>
    <x v="9"/>
    <n v="28"/>
    <x v="6"/>
    <n v="44"/>
    <x v="5"/>
    <n v="2"/>
  </r>
  <r>
    <d v="2025-10-28T06:00:00"/>
    <n v="4"/>
    <x v="11"/>
    <n v="2025"/>
    <x v="9"/>
    <n v="28"/>
    <x v="6"/>
    <n v="44"/>
    <x v="6"/>
    <n v="4"/>
  </r>
  <r>
    <d v="2025-10-28T07:00:00"/>
    <n v="14"/>
    <x v="11"/>
    <n v="2025"/>
    <x v="9"/>
    <n v="28"/>
    <x v="6"/>
    <n v="44"/>
    <x v="7"/>
    <n v="14"/>
  </r>
  <r>
    <d v="2025-10-28T08:00:00"/>
    <n v="19"/>
    <x v="11"/>
    <n v="2025"/>
    <x v="9"/>
    <n v="28"/>
    <x v="6"/>
    <n v="44"/>
    <x v="8"/>
    <n v="19"/>
  </r>
  <r>
    <d v="2025-10-28T09:00:00"/>
    <n v="10"/>
    <x v="11"/>
    <n v="2025"/>
    <x v="9"/>
    <n v="28"/>
    <x v="6"/>
    <n v="44"/>
    <x v="9"/>
    <n v="10"/>
  </r>
  <r>
    <d v="2025-10-28T10:00:00"/>
    <n v="44"/>
    <x v="11"/>
    <n v="2025"/>
    <x v="9"/>
    <n v="28"/>
    <x v="6"/>
    <n v="44"/>
    <x v="10"/>
    <n v="44"/>
  </r>
  <r>
    <d v="2025-10-28T11:00:00"/>
    <n v="34"/>
    <x v="11"/>
    <n v="2025"/>
    <x v="9"/>
    <n v="28"/>
    <x v="6"/>
    <n v="44"/>
    <x v="11"/>
    <n v="34"/>
  </r>
  <r>
    <d v="2025-10-28T12:00:00"/>
    <n v="26"/>
    <x v="11"/>
    <n v="2025"/>
    <x v="9"/>
    <n v="28"/>
    <x v="6"/>
    <n v="44"/>
    <x v="12"/>
    <n v="26"/>
  </r>
  <r>
    <d v="2025-10-28T13:00:00"/>
    <n v="26"/>
    <x v="11"/>
    <n v="2025"/>
    <x v="9"/>
    <n v="28"/>
    <x v="6"/>
    <n v="44"/>
    <x v="13"/>
    <n v="26"/>
  </r>
  <r>
    <d v="2025-10-28T14:00:00"/>
    <n v="19"/>
    <x v="11"/>
    <n v="2025"/>
    <x v="9"/>
    <n v="28"/>
    <x v="6"/>
    <n v="44"/>
    <x v="14"/>
    <n v="19"/>
  </r>
  <r>
    <d v="2025-10-28T15:00:00"/>
    <n v="30"/>
    <x v="11"/>
    <n v="2025"/>
    <x v="9"/>
    <n v="28"/>
    <x v="6"/>
    <n v="44"/>
    <x v="15"/>
    <n v="30"/>
  </r>
  <r>
    <d v="2025-10-28T16:00:00"/>
    <n v="48"/>
    <x v="11"/>
    <n v="2025"/>
    <x v="9"/>
    <n v="28"/>
    <x v="6"/>
    <n v="44"/>
    <x v="16"/>
    <n v="48"/>
  </r>
  <r>
    <d v="2025-10-28T17:00:00"/>
    <n v="75"/>
    <x v="11"/>
    <n v="2025"/>
    <x v="9"/>
    <n v="28"/>
    <x v="6"/>
    <n v="44"/>
    <x v="17"/>
    <n v="75"/>
  </r>
  <r>
    <d v="2025-10-28T18:00:00"/>
    <n v="91"/>
    <x v="11"/>
    <n v="2025"/>
    <x v="9"/>
    <n v="28"/>
    <x v="6"/>
    <n v="44"/>
    <x v="18"/>
    <n v="91"/>
  </r>
  <r>
    <d v="2025-10-28T19:00:00"/>
    <n v="112"/>
    <x v="11"/>
    <n v="2025"/>
    <x v="9"/>
    <n v="28"/>
    <x v="6"/>
    <n v="44"/>
    <x v="19"/>
    <n v="112"/>
  </r>
  <r>
    <d v="2025-10-28T20:00:00"/>
    <n v="84"/>
    <x v="11"/>
    <n v="2025"/>
    <x v="9"/>
    <n v="28"/>
    <x v="6"/>
    <n v="44"/>
    <x v="20"/>
    <n v="84"/>
  </r>
  <r>
    <d v="2025-10-28T21:00:00"/>
    <n v="11"/>
    <x v="11"/>
    <n v="2025"/>
    <x v="9"/>
    <n v="28"/>
    <x v="6"/>
    <n v="44"/>
    <x v="21"/>
    <n v="11"/>
  </r>
  <r>
    <d v="2025-10-28T22:00:00"/>
    <n v="4"/>
    <x v="11"/>
    <n v="2025"/>
    <x v="9"/>
    <n v="28"/>
    <x v="6"/>
    <n v="44"/>
    <x v="22"/>
    <n v="4"/>
  </r>
  <r>
    <d v="2025-10-28T23:00:00"/>
    <n v="0"/>
    <x v="11"/>
    <n v="2025"/>
    <x v="9"/>
    <n v="28"/>
    <x v="6"/>
    <n v="44"/>
    <x v="23"/>
    <n v="0"/>
  </r>
  <r>
    <d v="2025-10-29T00:00:00"/>
    <n v="3"/>
    <x v="11"/>
    <n v="2025"/>
    <x v="9"/>
    <n v="29"/>
    <x v="0"/>
    <n v="44"/>
    <x v="0"/>
    <n v="3"/>
  </r>
  <r>
    <d v="2025-10-29T01:00:00"/>
    <n v="0"/>
    <x v="11"/>
    <n v="2025"/>
    <x v="9"/>
    <n v="29"/>
    <x v="0"/>
    <n v="44"/>
    <x v="1"/>
    <n v="0"/>
  </r>
  <r>
    <d v="2025-10-29T02:00:00"/>
    <n v="2"/>
    <x v="11"/>
    <n v="2025"/>
    <x v="9"/>
    <n v="29"/>
    <x v="0"/>
    <n v="44"/>
    <x v="2"/>
    <n v="2"/>
  </r>
  <r>
    <d v="2025-10-29T03:00:00"/>
    <n v="0"/>
    <x v="11"/>
    <n v="2025"/>
    <x v="9"/>
    <n v="29"/>
    <x v="0"/>
    <n v="44"/>
    <x v="3"/>
    <n v="0"/>
  </r>
  <r>
    <d v="2025-10-29T04:00:00"/>
    <n v="0"/>
    <x v="11"/>
    <n v="2025"/>
    <x v="9"/>
    <n v="29"/>
    <x v="0"/>
    <n v="44"/>
    <x v="4"/>
    <n v="0"/>
  </r>
  <r>
    <d v="2025-10-29T05:00:00"/>
    <n v="0"/>
    <x v="11"/>
    <n v="2025"/>
    <x v="9"/>
    <n v="29"/>
    <x v="0"/>
    <n v="44"/>
    <x v="5"/>
    <n v="0"/>
  </r>
  <r>
    <d v="2025-10-29T06:00:00"/>
    <n v="1"/>
    <x v="11"/>
    <n v="2025"/>
    <x v="9"/>
    <n v="29"/>
    <x v="0"/>
    <n v="44"/>
    <x v="6"/>
    <n v="1"/>
  </r>
  <r>
    <d v="2025-10-29T07:00:00"/>
    <n v="6"/>
    <x v="11"/>
    <n v="2025"/>
    <x v="9"/>
    <n v="29"/>
    <x v="0"/>
    <n v="44"/>
    <x v="7"/>
    <n v="6"/>
  </r>
  <r>
    <d v="2025-10-29T08:00:00"/>
    <n v="15"/>
    <x v="11"/>
    <n v="2025"/>
    <x v="9"/>
    <n v="29"/>
    <x v="0"/>
    <n v="44"/>
    <x v="8"/>
    <n v="15"/>
  </r>
  <r>
    <d v="2025-10-29T09:00:00"/>
    <n v="21"/>
    <x v="11"/>
    <n v="2025"/>
    <x v="9"/>
    <n v="29"/>
    <x v="0"/>
    <n v="44"/>
    <x v="9"/>
    <n v="21"/>
  </r>
  <r>
    <d v="2025-10-29T10:00:00"/>
    <n v="19"/>
    <x v="11"/>
    <n v="2025"/>
    <x v="9"/>
    <n v="29"/>
    <x v="0"/>
    <n v="44"/>
    <x v="10"/>
    <n v="19"/>
  </r>
  <r>
    <d v="2025-10-29T11:00:00"/>
    <n v="44"/>
    <x v="11"/>
    <n v="2025"/>
    <x v="9"/>
    <n v="29"/>
    <x v="0"/>
    <n v="44"/>
    <x v="11"/>
    <n v="44"/>
  </r>
  <r>
    <d v="2025-10-29T12:00:00"/>
    <n v="23"/>
    <x v="11"/>
    <n v="2025"/>
    <x v="9"/>
    <n v="29"/>
    <x v="0"/>
    <n v="44"/>
    <x v="12"/>
    <n v="23"/>
  </r>
  <r>
    <d v="2025-10-29T13:00:00"/>
    <n v="21"/>
    <x v="11"/>
    <n v="2025"/>
    <x v="9"/>
    <n v="29"/>
    <x v="0"/>
    <n v="44"/>
    <x v="13"/>
    <n v="21"/>
  </r>
  <r>
    <d v="2025-10-29T14:00:00"/>
    <n v="42"/>
    <x v="11"/>
    <n v="2025"/>
    <x v="9"/>
    <n v="29"/>
    <x v="0"/>
    <n v="44"/>
    <x v="14"/>
    <n v="42"/>
  </r>
  <r>
    <d v="2025-10-29T15:00:00"/>
    <n v="40"/>
    <x v="11"/>
    <n v="2025"/>
    <x v="9"/>
    <n v="29"/>
    <x v="0"/>
    <n v="44"/>
    <x v="15"/>
    <n v="40"/>
  </r>
  <r>
    <d v="2025-10-29T16:00:00"/>
    <n v="114"/>
    <x v="11"/>
    <n v="2025"/>
    <x v="9"/>
    <n v="29"/>
    <x v="0"/>
    <n v="44"/>
    <x v="16"/>
    <n v="114"/>
  </r>
  <r>
    <d v="2025-10-29T17:00:00"/>
    <n v="151"/>
    <x v="11"/>
    <n v="2025"/>
    <x v="9"/>
    <n v="29"/>
    <x v="0"/>
    <n v="44"/>
    <x v="17"/>
    <n v="151"/>
  </r>
  <r>
    <d v="2025-10-29T18:00:00"/>
    <n v="241"/>
    <x v="11"/>
    <n v="2025"/>
    <x v="9"/>
    <n v="29"/>
    <x v="0"/>
    <n v="44"/>
    <x v="18"/>
    <n v="241"/>
  </r>
  <r>
    <d v="2025-10-29T19:00:00"/>
    <n v="161"/>
    <x v="11"/>
    <n v="2025"/>
    <x v="9"/>
    <n v="29"/>
    <x v="0"/>
    <n v="44"/>
    <x v="19"/>
    <n v="161"/>
  </r>
  <r>
    <d v="2025-10-29T20:00:00"/>
    <n v="94"/>
    <x v="11"/>
    <n v="2025"/>
    <x v="9"/>
    <n v="29"/>
    <x v="0"/>
    <n v="44"/>
    <x v="20"/>
    <n v="94"/>
  </r>
  <r>
    <d v="2025-10-29T21:00:00"/>
    <n v="19"/>
    <x v="11"/>
    <n v="2025"/>
    <x v="9"/>
    <n v="29"/>
    <x v="0"/>
    <n v="44"/>
    <x v="21"/>
    <n v="19"/>
  </r>
  <r>
    <d v="2025-10-29T22:00:00"/>
    <n v="11"/>
    <x v="11"/>
    <n v="2025"/>
    <x v="9"/>
    <n v="29"/>
    <x v="0"/>
    <n v="44"/>
    <x v="22"/>
    <n v="11"/>
  </r>
  <r>
    <d v="2025-10-29T23:00:00"/>
    <n v="0"/>
    <x v="11"/>
    <n v="2025"/>
    <x v="9"/>
    <n v="29"/>
    <x v="0"/>
    <n v="44"/>
    <x v="23"/>
    <n v="0"/>
  </r>
  <r>
    <d v="2025-10-30T00:00:00"/>
    <n v="4"/>
    <x v="11"/>
    <n v="2025"/>
    <x v="9"/>
    <n v="30"/>
    <x v="1"/>
    <n v="44"/>
    <x v="0"/>
    <n v="4"/>
  </r>
  <r>
    <d v="2025-10-30T01:00:00"/>
    <n v="1"/>
    <x v="11"/>
    <n v="2025"/>
    <x v="9"/>
    <n v="30"/>
    <x v="1"/>
    <n v="44"/>
    <x v="1"/>
    <n v="1"/>
  </r>
  <r>
    <d v="2025-10-30T02:00:00"/>
    <n v="1"/>
    <x v="11"/>
    <n v="2025"/>
    <x v="9"/>
    <n v="30"/>
    <x v="1"/>
    <n v="44"/>
    <x v="2"/>
    <n v="1"/>
  </r>
  <r>
    <d v="2025-10-30T03:00:00"/>
    <n v="2"/>
    <x v="11"/>
    <n v="2025"/>
    <x v="9"/>
    <n v="30"/>
    <x v="1"/>
    <n v="44"/>
    <x v="3"/>
    <n v="2"/>
  </r>
  <r>
    <d v="2025-10-30T04:00:00"/>
    <n v="0"/>
    <x v="11"/>
    <n v="2025"/>
    <x v="9"/>
    <n v="30"/>
    <x v="1"/>
    <n v="44"/>
    <x v="4"/>
    <n v="0"/>
  </r>
  <r>
    <d v="2025-10-30T05:00:00"/>
    <n v="1"/>
    <x v="11"/>
    <n v="2025"/>
    <x v="9"/>
    <n v="30"/>
    <x v="1"/>
    <n v="44"/>
    <x v="5"/>
    <n v="1"/>
  </r>
  <r>
    <d v="2025-10-30T06:00:00"/>
    <n v="0"/>
    <x v="11"/>
    <n v="2025"/>
    <x v="9"/>
    <n v="30"/>
    <x v="1"/>
    <n v="44"/>
    <x v="6"/>
    <n v="0"/>
  </r>
  <r>
    <d v="2025-10-30T07:00:00"/>
    <n v="4"/>
    <x v="11"/>
    <n v="2025"/>
    <x v="9"/>
    <n v="30"/>
    <x v="1"/>
    <n v="44"/>
    <x v="7"/>
    <n v="4"/>
  </r>
  <r>
    <d v="2025-10-30T08:00:00"/>
    <n v="7"/>
    <x v="11"/>
    <n v="2025"/>
    <x v="9"/>
    <n v="30"/>
    <x v="1"/>
    <n v="44"/>
    <x v="8"/>
    <n v="7"/>
  </r>
  <r>
    <d v="2025-10-30T09:00:00"/>
    <n v="7"/>
    <x v="11"/>
    <n v="2025"/>
    <x v="9"/>
    <n v="30"/>
    <x v="1"/>
    <n v="44"/>
    <x v="9"/>
    <n v="7"/>
  </r>
  <r>
    <d v="2025-10-30T10:00:00"/>
    <n v="27"/>
    <x v="11"/>
    <n v="2025"/>
    <x v="9"/>
    <n v="30"/>
    <x v="1"/>
    <n v="44"/>
    <x v="10"/>
    <n v="27"/>
  </r>
  <r>
    <d v="2025-10-30T11:00:00"/>
    <n v="28"/>
    <x v="11"/>
    <n v="2025"/>
    <x v="9"/>
    <n v="30"/>
    <x v="1"/>
    <n v="44"/>
    <x v="11"/>
    <n v="28"/>
  </r>
  <r>
    <d v="2025-10-30T12:00:00"/>
    <n v="35"/>
    <x v="11"/>
    <n v="2025"/>
    <x v="9"/>
    <n v="30"/>
    <x v="1"/>
    <n v="44"/>
    <x v="12"/>
    <n v="35"/>
  </r>
  <r>
    <d v="2025-10-30T13:00:00"/>
    <n v="26"/>
    <x v="11"/>
    <n v="2025"/>
    <x v="9"/>
    <n v="30"/>
    <x v="1"/>
    <n v="44"/>
    <x v="13"/>
    <n v="26"/>
  </r>
  <r>
    <d v="2025-10-30T14:00:00"/>
    <n v="40"/>
    <x v="11"/>
    <n v="2025"/>
    <x v="9"/>
    <n v="30"/>
    <x v="1"/>
    <n v="44"/>
    <x v="14"/>
    <n v="40"/>
  </r>
  <r>
    <d v="2025-10-30T15:00:00"/>
    <n v="45"/>
    <x v="11"/>
    <n v="2025"/>
    <x v="9"/>
    <n v="30"/>
    <x v="1"/>
    <n v="44"/>
    <x v="15"/>
    <n v="45"/>
  </r>
  <r>
    <d v="2025-10-30T16:00:00"/>
    <n v="82"/>
    <x v="11"/>
    <n v="2025"/>
    <x v="9"/>
    <n v="30"/>
    <x v="1"/>
    <n v="44"/>
    <x v="16"/>
    <n v="82"/>
  </r>
  <r>
    <d v="2025-10-30T17:00:00"/>
    <n v="182"/>
    <x v="11"/>
    <n v="2025"/>
    <x v="9"/>
    <n v="30"/>
    <x v="1"/>
    <n v="44"/>
    <x v="17"/>
    <n v="182"/>
  </r>
  <r>
    <d v="2025-10-30T18:00:00"/>
    <n v="201"/>
    <x v="11"/>
    <n v="2025"/>
    <x v="9"/>
    <n v="30"/>
    <x v="1"/>
    <n v="44"/>
    <x v="18"/>
    <n v="201"/>
  </r>
  <r>
    <d v="2025-10-30T19:00:00"/>
    <n v="226"/>
    <x v="11"/>
    <n v="2025"/>
    <x v="9"/>
    <n v="30"/>
    <x v="1"/>
    <n v="44"/>
    <x v="19"/>
    <n v="226"/>
  </r>
  <r>
    <d v="2025-10-30T20:00:00"/>
    <n v="107"/>
    <x v="11"/>
    <n v="2025"/>
    <x v="9"/>
    <n v="30"/>
    <x v="1"/>
    <n v="44"/>
    <x v="20"/>
    <n v="107"/>
  </r>
  <r>
    <d v="2025-10-30T21:00:00"/>
    <n v="23"/>
    <x v="11"/>
    <n v="2025"/>
    <x v="9"/>
    <n v="30"/>
    <x v="1"/>
    <n v="44"/>
    <x v="21"/>
    <n v="23"/>
  </r>
  <r>
    <d v="2025-10-30T22:00:00"/>
    <n v="13"/>
    <x v="11"/>
    <n v="2025"/>
    <x v="9"/>
    <n v="30"/>
    <x v="1"/>
    <n v="44"/>
    <x v="22"/>
    <n v="13"/>
  </r>
  <r>
    <d v="2025-10-30T23:00:00"/>
    <n v="0"/>
    <x v="11"/>
    <n v="2025"/>
    <x v="9"/>
    <n v="30"/>
    <x v="1"/>
    <n v="44"/>
    <x v="23"/>
    <n v="0"/>
  </r>
  <r>
    <d v="2025-10-31T00:00:00"/>
    <n v="2"/>
    <x v="11"/>
    <n v="2025"/>
    <x v="9"/>
    <n v="31"/>
    <x v="2"/>
    <n v="44"/>
    <x v="0"/>
    <n v="2"/>
  </r>
  <r>
    <d v="2025-10-31T01:00:00"/>
    <n v="5"/>
    <x v="11"/>
    <n v="2025"/>
    <x v="9"/>
    <n v="31"/>
    <x v="2"/>
    <n v="44"/>
    <x v="1"/>
    <n v="5"/>
  </r>
  <r>
    <d v="2025-10-31T02:00:00"/>
    <n v="0"/>
    <x v="11"/>
    <n v="2025"/>
    <x v="9"/>
    <n v="31"/>
    <x v="2"/>
    <n v="44"/>
    <x v="2"/>
    <n v="0"/>
  </r>
  <r>
    <d v="2025-10-31T03:00:00"/>
    <n v="0"/>
    <x v="11"/>
    <n v="2025"/>
    <x v="9"/>
    <n v="31"/>
    <x v="2"/>
    <n v="44"/>
    <x v="3"/>
    <n v="0"/>
  </r>
  <r>
    <d v="2025-10-31T04:00:00"/>
    <n v="0"/>
    <x v="11"/>
    <n v="2025"/>
    <x v="9"/>
    <n v="31"/>
    <x v="2"/>
    <n v="44"/>
    <x v="4"/>
    <n v="0"/>
  </r>
  <r>
    <d v="2025-10-31T05:00:00"/>
    <n v="0"/>
    <x v="11"/>
    <n v="2025"/>
    <x v="9"/>
    <n v="31"/>
    <x v="2"/>
    <n v="44"/>
    <x v="5"/>
    <n v="0"/>
  </r>
  <r>
    <d v="2025-10-31T06:00:00"/>
    <n v="1"/>
    <x v="11"/>
    <n v="2025"/>
    <x v="9"/>
    <n v="31"/>
    <x v="2"/>
    <n v="44"/>
    <x v="6"/>
    <n v="1"/>
  </r>
  <r>
    <d v="2025-10-31T07:00:00"/>
    <n v="6"/>
    <x v="11"/>
    <n v="2025"/>
    <x v="9"/>
    <n v="31"/>
    <x v="2"/>
    <n v="44"/>
    <x v="7"/>
    <n v="6"/>
  </r>
  <r>
    <d v="2025-10-31T08:00:00"/>
    <n v="11"/>
    <x v="11"/>
    <n v="2025"/>
    <x v="9"/>
    <n v="31"/>
    <x v="2"/>
    <n v="44"/>
    <x v="8"/>
    <n v="11"/>
  </r>
  <r>
    <d v="2025-10-31T09:00:00"/>
    <n v="5"/>
    <x v="11"/>
    <n v="2025"/>
    <x v="9"/>
    <n v="31"/>
    <x v="2"/>
    <n v="44"/>
    <x v="9"/>
    <n v="5"/>
  </r>
  <r>
    <d v="2025-10-31T10:00:00"/>
    <n v="24"/>
    <x v="11"/>
    <n v="2025"/>
    <x v="9"/>
    <n v="31"/>
    <x v="2"/>
    <n v="44"/>
    <x v="10"/>
    <n v="24"/>
  </r>
  <r>
    <d v="2025-10-31T11:00:00"/>
    <n v="14"/>
    <x v="11"/>
    <n v="2025"/>
    <x v="9"/>
    <n v="31"/>
    <x v="2"/>
    <n v="44"/>
    <x v="11"/>
    <n v="14"/>
  </r>
  <r>
    <d v="2025-10-31T12:00:00"/>
    <n v="15"/>
    <x v="11"/>
    <n v="2025"/>
    <x v="9"/>
    <n v="31"/>
    <x v="2"/>
    <n v="44"/>
    <x v="12"/>
    <n v="15"/>
  </r>
  <r>
    <d v="2025-10-31T13:00:00"/>
    <n v="17"/>
    <x v="11"/>
    <n v="2025"/>
    <x v="9"/>
    <n v="31"/>
    <x v="2"/>
    <n v="44"/>
    <x v="13"/>
    <n v="17"/>
  </r>
  <r>
    <d v="2025-10-31T14:00:00"/>
    <n v="28"/>
    <x v="11"/>
    <n v="2025"/>
    <x v="9"/>
    <n v="31"/>
    <x v="2"/>
    <n v="44"/>
    <x v="14"/>
    <n v="28"/>
  </r>
  <r>
    <d v="2025-10-31T15:00:00"/>
    <n v="116"/>
    <x v="11"/>
    <n v="2025"/>
    <x v="9"/>
    <n v="31"/>
    <x v="2"/>
    <n v="44"/>
    <x v="15"/>
    <n v="116"/>
  </r>
  <r>
    <d v="2025-10-31T16:00:00"/>
    <n v="131"/>
    <x v="11"/>
    <n v="2025"/>
    <x v="9"/>
    <n v="31"/>
    <x v="2"/>
    <n v="44"/>
    <x v="16"/>
    <n v="131"/>
  </r>
  <r>
    <d v="2025-10-31T17:00:00"/>
    <n v="335"/>
    <x v="11"/>
    <n v="2025"/>
    <x v="9"/>
    <n v="31"/>
    <x v="2"/>
    <n v="44"/>
    <x v="17"/>
    <n v="335"/>
  </r>
  <r>
    <d v="2025-10-31T18:00:00"/>
    <n v="461"/>
    <x v="11"/>
    <n v="2025"/>
    <x v="9"/>
    <n v="31"/>
    <x v="2"/>
    <n v="44"/>
    <x v="18"/>
    <n v="461"/>
  </r>
  <r>
    <d v="2025-10-31T19:00:00"/>
    <n v="471"/>
    <x v="11"/>
    <n v="2025"/>
    <x v="9"/>
    <n v="31"/>
    <x v="2"/>
    <n v="44"/>
    <x v="19"/>
    <n v="471"/>
  </r>
  <r>
    <d v="2025-10-31T20:00:00"/>
    <n v="318"/>
    <x v="11"/>
    <n v="2025"/>
    <x v="9"/>
    <n v="31"/>
    <x v="2"/>
    <n v="44"/>
    <x v="20"/>
    <n v="318"/>
  </r>
  <r>
    <d v="2025-10-31T21:00:00"/>
    <n v="131"/>
    <x v="11"/>
    <n v="2025"/>
    <x v="9"/>
    <n v="31"/>
    <x v="2"/>
    <n v="44"/>
    <x v="21"/>
    <n v="131"/>
  </r>
  <r>
    <d v="2025-10-31T22:00:00"/>
    <n v="46"/>
    <x v="11"/>
    <n v="2025"/>
    <x v="9"/>
    <n v="31"/>
    <x v="2"/>
    <n v="44"/>
    <x v="22"/>
    <n v="46"/>
  </r>
  <r>
    <d v="2025-10-31T23:00:00"/>
    <n v="0"/>
    <x v="11"/>
    <n v="2025"/>
    <x v="9"/>
    <n v="31"/>
    <x v="2"/>
    <n v="44"/>
    <x v="23"/>
    <n v="0"/>
  </r>
  <r>
    <d v="2025-11-01T00:00:00"/>
    <n v="5"/>
    <x v="11"/>
    <n v="2025"/>
    <x v="10"/>
    <n v="1"/>
    <x v="3"/>
    <n v="44"/>
    <x v="0"/>
    <n v="5"/>
  </r>
  <r>
    <d v="2025-11-01T01:00:00"/>
    <n v="6"/>
    <x v="11"/>
    <n v="2025"/>
    <x v="10"/>
    <n v="1"/>
    <x v="3"/>
    <n v="44"/>
    <x v="1"/>
    <n v="6"/>
  </r>
  <r>
    <d v="2025-11-01T02:00:00"/>
    <n v="5"/>
    <x v="11"/>
    <n v="2025"/>
    <x v="10"/>
    <n v="1"/>
    <x v="3"/>
    <n v="44"/>
    <x v="2"/>
    <n v="5"/>
  </r>
  <r>
    <d v="2025-11-01T03:00:00"/>
    <n v="2"/>
    <x v="11"/>
    <n v="2025"/>
    <x v="10"/>
    <n v="1"/>
    <x v="3"/>
    <n v="44"/>
    <x v="3"/>
    <n v="2"/>
  </r>
  <r>
    <d v="2025-11-01T04:00:00"/>
    <n v="1"/>
    <x v="11"/>
    <n v="2025"/>
    <x v="10"/>
    <n v="1"/>
    <x v="3"/>
    <n v="44"/>
    <x v="4"/>
    <n v="1"/>
  </r>
  <r>
    <d v="2025-11-01T05:00:00"/>
    <n v="1"/>
    <x v="11"/>
    <n v="2025"/>
    <x v="10"/>
    <n v="1"/>
    <x v="3"/>
    <n v="44"/>
    <x v="5"/>
    <n v="1"/>
  </r>
  <r>
    <d v="2025-11-01T06:00:00"/>
    <n v="0"/>
    <x v="11"/>
    <n v="2025"/>
    <x v="10"/>
    <n v="1"/>
    <x v="3"/>
    <n v="44"/>
    <x v="6"/>
    <n v="0"/>
  </r>
  <r>
    <d v="2025-11-01T07:00:00"/>
    <n v="8"/>
    <x v="11"/>
    <n v="2025"/>
    <x v="10"/>
    <n v="1"/>
    <x v="3"/>
    <n v="44"/>
    <x v="7"/>
    <n v="8"/>
  </r>
  <r>
    <d v="2025-11-01T08:00:00"/>
    <n v="20"/>
    <x v="11"/>
    <n v="2025"/>
    <x v="10"/>
    <n v="1"/>
    <x v="3"/>
    <n v="44"/>
    <x v="8"/>
    <n v="20"/>
  </r>
  <r>
    <d v="2025-11-01T09:00:00"/>
    <n v="40"/>
    <x v="11"/>
    <n v="2025"/>
    <x v="10"/>
    <n v="1"/>
    <x v="3"/>
    <n v="44"/>
    <x v="9"/>
    <n v="40"/>
  </r>
  <r>
    <d v="2025-11-01T10:00:00"/>
    <n v="36"/>
    <x v="11"/>
    <n v="2025"/>
    <x v="10"/>
    <n v="1"/>
    <x v="3"/>
    <n v="44"/>
    <x v="10"/>
    <n v="36"/>
  </r>
  <r>
    <d v="2025-11-01T11:00:00"/>
    <n v="54"/>
    <x v="11"/>
    <n v="2025"/>
    <x v="10"/>
    <n v="1"/>
    <x v="3"/>
    <n v="44"/>
    <x v="11"/>
    <n v="54"/>
  </r>
  <r>
    <d v="2025-11-01T12:00:00"/>
    <n v="65"/>
    <x v="11"/>
    <n v="2025"/>
    <x v="10"/>
    <n v="1"/>
    <x v="3"/>
    <n v="44"/>
    <x v="12"/>
    <n v="65"/>
  </r>
  <r>
    <d v="2025-11-01T13:00:00"/>
    <n v="60"/>
    <x v="11"/>
    <n v="2025"/>
    <x v="10"/>
    <n v="1"/>
    <x v="3"/>
    <n v="44"/>
    <x v="13"/>
    <n v="60"/>
  </r>
  <r>
    <d v="2025-11-01T14:00:00"/>
    <n v="123"/>
    <x v="11"/>
    <n v="2025"/>
    <x v="10"/>
    <n v="1"/>
    <x v="3"/>
    <n v="44"/>
    <x v="14"/>
    <n v="123"/>
  </r>
  <r>
    <d v="2025-11-01T15:00:00"/>
    <n v="224"/>
    <x v="11"/>
    <n v="2025"/>
    <x v="10"/>
    <n v="1"/>
    <x v="3"/>
    <n v="44"/>
    <x v="15"/>
    <n v="224"/>
  </r>
  <r>
    <d v="2025-11-01T16:00:00"/>
    <n v="362"/>
    <x v="11"/>
    <n v="2025"/>
    <x v="10"/>
    <n v="1"/>
    <x v="3"/>
    <n v="44"/>
    <x v="16"/>
    <n v="362"/>
  </r>
  <r>
    <d v="2025-11-01T17:00:00"/>
    <n v="563"/>
    <x v="11"/>
    <n v="2025"/>
    <x v="10"/>
    <n v="1"/>
    <x v="3"/>
    <n v="44"/>
    <x v="17"/>
    <n v="563"/>
  </r>
  <r>
    <d v="2025-11-01T18:00:00"/>
    <n v="611"/>
    <x v="11"/>
    <n v="2025"/>
    <x v="10"/>
    <n v="1"/>
    <x v="3"/>
    <n v="44"/>
    <x v="18"/>
    <n v="611"/>
  </r>
  <r>
    <d v="2025-11-01T19:00:00"/>
    <n v="466"/>
    <x v="11"/>
    <n v="2025"/>
    <x v="10"/>
    <n v="1"/>
    <x v="3"/>
    <n v="44"/>
    <x v="19"/>
    <n v="466"/>
  </r>
  <r>
    <d v="2025-11-01T20:00:00"/>
    <n v="182"/>
    <x v="11"/>
    <n v="2025"/>
    <x v="10"/>
    <n v="1"/>
    <x v="3"/>
    <n v="44"/>
    <x v="20"/>
    <n v="182"/>
  </r>
  <r>
    <d v="2025-11-01T21:00:00"/>
    <n v="52"/>
    <x v="11"/>
    <n v="2025"/>
    <x v="10"/>
    <n v="1"/>
    <x v="3"/>
    <n v="44"/>
    <x v="21"/>
    <n v="52"/>
  </r>
  <r>
    <d v="2025-11-01T22:00:00"/>
    <n v="31"/>
    <x v="11"/>
    <n v="2025"/>
    <x v="10"/>
    <n v="1"/>
    <x v="3"/>
    <n v="44"/>
    <x v="22"/>
    <n v="31"/>
  </r>
  <r>
    <d v="2025-11-01T23:00:00"/>
    <n v="0"/>
    <x v="11"/>
    <n v="2025"/>
    <x v="10"/>
    <n v="1"/>
    <x v="3"/>
    <n v="44"/>
    <x v="23"/>
    <n v="0"/>
  </r>
  <r>
    <d v="2025-11-02T00:00:00"/>
    <n v="4"/>
    <x v="11"/>
    <n v="2025"/>
    <x v="10"/>
    <n v="2"/>
    <x v="4"/>
    <n v="44"/>
    <x v="0"/>
    <n v="4"/>
  </r>
  <r>
    <d v="2025-11-02T01:00:00"/>
    <n v="3"/>
    <x v="11"/>
    <n v="2025"/>
    <x v="10"/>
    <n v="2"/>
    <x v="4"/>
    <n v="44"/>
    <x v="1"/>
    <n v="3"/>
  </r>
  <r>
    <d v="2025-11-02T02:00:00"/>
    <n v="0"/>
    <x v="11"/>
    <n v="2025"/>
    <x v="10"/>
    <n v="2"/>
    <x v="4"/>
    <n v="44"/>
    <x v="2"/>
    <n v="0"/>
  </r>
  <r>
    <d v="2025-11-02T03:00:00"/>
    <n v="0"/>
    <x v="11"/>
    <n v="2025"/>
    <x v="10"/>
    <n v="2"/>
    <x v="4"/>
    <n v="44"/>
    <x v="3"/>
    <n v="0"/>
  </r>
  <r>
    <d v="2025-11-02T04:00:00"/>
    <n v="1"/>
    <x v="11"/>
    <n v="2025"/>
    <x v="10"/>
    <n v="2"/>
    <x v="4"/>
    <n v="44"/>
    <x v="4"/>
    <n v="1"/>
  </r>
  <r>
    <d v="2025-11-02T05:00:00"/>
    <n v="2"/>
    <x v="11"/>
    <n v="2025"/>
    <x v="10"/>
    <n v="2"/>
    <x v="4"/>
    <n v="44"/>
    <x v="5"/>
    <n v="2"/>
  </r>
  <r>
    <d v="2025-11-02T06:00:00"/>
    <n v="2"/>
    <x v="11"/>
    <n v="2025"/>
    <x v="10"/>
    <n v="2"/>
    <x v="4"/>
    <n v="44"/>
    <x v="6"/>
    <n v="2"/>
  </r>
  <r>
    <d v="2025-11-02T07:00:00"/>
    <n v="11"/>
    <x v="11"/>
    <n v="2025"/>
    <x v="10"/>
    <n v="2"/>
    <x v="4"/>
    <n v="44"/>
    <x v="7"/>
    <n v="11"/>
  </r>
  <r>
    <d v="2025-11-02T08:00:00"/>
    <n v="9"/>
    <x v="11"/>
    <n v="2025"/>
    <x v="10"/>
    <n v="2"/>
    <x v="4"/>
    <n v="44"/>
    <x v="8"/>
    <n v="9"/>
  </r>
  <r>
    <d v="2025-11-02T09:00:00"/>
    <n v="8"/>
    <x v="11"/>
    <n v="2025"/>
    <x v="10"/>
    <n v="2"/>
    <x v="4"/>
    <n v="44"/>
    <x v="9"/>
    <n v="8"/>
  </r>
  <r>
    <d v="2025-11-02T10:00:00"/>
    <n v="29"/>
    <x v="11"/>
    <n v="2025"/>
    <x v="10"/>
    <n v="2"/>
    <x v="4"/>
    <n v="44"/>
    <x v="10"/>
    <n v="29"/>
  </r>
  <r>
    <d v="2025-11-02T11:00:00"/>
    <n v="52"/>
    <x v="11"/>
    <n v="2025"/>
    <x v="10"/>
    <n v="2"/>
    <x v="4"/>
    <n v="44"/>
    <x v="11"/>
    <n v="52"/>
  </r>
  <r>
    <d v="2025-11-02T12:00:00"/>
    <n v="74"/>
    <x v="11"/>
    <n v="2025"/>
    <x v="10"/>
    <n v="2"/>
    <x v="4"/>
    <n v="44"/>
    <x v="12"/>
    <n v="74"/>
  </r>
  <r>
    <d v="2025-11-02T13:00:00"/>
    <n v="66"/>
    <x v="11"/>
    <n v="2025"/>
    <x v="10"/>
    <n v="2"/>
    <x v="4"/>
    <n v="44"/>
    <x v="13"/>
    <n v="66"/>
  </r>
  <r>
    <d v="2025-11-02T14:00:00"/>
    <n v="120"/>
    <x v="11"/>
    <n v="2025"/>
    <x v="10"/>
    <n v="2"/>
    <x v="4"/>
    <n v="44"/>
    <x v="14"/>
    <n v="120"/>
  </r>
  <r>
    <d v="2025-11-02T15:00:00"/>
    <n v="132"/>
    <x v="11"/>
    <n v="2025"/>
    <x v="10"/>
    <n v="2"/>
    <x v="4"/>
    <n v="44"/>
    <x v="15"/>
    <n v="132"/>
  </r>
  <r>
    <d v="2025-11-02T16:00:00"/>
    <n v="120"/>
    <x v="11"/>
    <n v="2025"/>
    <x v="10"/>
    <n v="2"/>
    <x v="4"/>
    <n v="44"/>
    <x v="16"/>
    <n v="120"/>
  </r>
  <r>
    <d v="2025-11-02T17:00:00"/>
    <n v="272"/>
    <x v="11"/>
    <n v="2025"/>
    <x v="10"/>
    <n v="2"/>
    <x v="4"/>
    <n v="44"/>
    <x v="17"/>
    <n v="272"/>
  </r>
  <r>
    <d v="2025-11-02T18:00:00"/>
    <n v="219"/>
    <x v="11"/>
    <n v="2025"/>
    <x v="10"/>
    <n v="2"/>
    <x v="4"/>
    <n v="44"/>
    <x v="18"/>
    <n v="219"/>
  </r>
  <r>
    <d v="2025-11-02T19:00:00"/>
    <n v="105"/>
    <x v="11"/>
    <n v="2025"/>
    <x v="10"/>
    <n v="2"/>
    <x v="4"/>
    <n v="44"/>
    <x v="19"/>
    <n v="105"/>
  </r>
  <r>
    <d v="2025-11-02T20:00:00"/>
    <n v="37"/>
    <x v="11"/>
    <n v="2025"/>
    <x v="10"/>
    <n v="2"/>
    <x v="4"/>
    <n v="44"/>
    <x v="20"/>
    <n v="37"/>
  </r>
  <r>
    <d v="2025-11-02T21:00:00"/>
    <n v="9"/>
    <x v="11"/>
    <n v="2025"/>
    <x v="10"/>
    <n v="2"/>
    <x v="4"/>
    <n v="44"/>
    <x v="21"/>
    <n v="9"/>
  </r>
  <r>
    <d v="2025-11-02T22:00:00"/>
    <n v="4"/>
    <x v="11"/>
    <n v="2025"/>
    <x v="10"/>
    <n v="2"/>
    <x v="4"/>
    <n v="44"/>
    <x v="22"/>
    <n v="4"/>
  </r>
  <r>
    <d v="2025-11-02T23:00:00"/>
    <n v="0"/>
    <x v="11"/>
    <n v="2025"/>
    <x v="10"/>
    <n v="2"/>
    <x v="4"/>
    <n v="44"/>
    <x v="23"/>
    <n v="0"/>
  </r>
  <r>
    <d v="2025-11-03T00:00:00"/>
    <n v="0"/>
    <x v="11"/>
    <n v="2025"/>
    <x v="10"/>
    <n v="3"/>
    <x v="5"/>
    <n v="45"/>
    <x v="0"/>
    <n v="0"/>
  </r>
  <r>
    <d v="2025-11-03T01:00:00"/>
    <n v="4"/>
    <x v="11"/>
    <n v="2025"/>
    <x v="10"/>
    <n v="3"/>
    <x v="5"/>
    <n v="45"/>
    <x v="1"/>
    <n v="4"/>
  </r>
  <r>
    <d v="2025-11-03T02:00:00"/>
    <n v="0"/>
    <x v="11"/>
    <n v="2025"/>
    <x v="10"/>
    <n v="3"/>
    <x v="5"/>
    <n v="45"/>
    <x v="2"/>
    <n v="0"/>
  </r>
  <r>
    <d v="2025-11-03T03:00:00"/>
    <n v="0"/>
    <x v="11"/>
    <n v="2025"/>
    <x v="10"/>
    <n v="3"/>
    <x v="5"/>
    <n v="45"/>
    <x v="3"/>
    <n v="0"/>
  </r>
  <r>
    <d v="2025-11-03T04:00:00"/>
    <n v="0"/>
    <x v="11"/>
    <n v="2025"/>
    <x v="10"/>
    <n v="3"/>
    <x v="5"/>
    <n v="45"/>
    <x v="4"/>
    <n v="0"/>
  </r>
  <r>
    <d v="2025-11-03T05:00:00"/>
    <n v="0"/>
    <x v="11"/>
    <n v="2025"/>
    <x v="10"/>
    <n v="3"/>
    <x v="5"/>
    <n v="45"/>
    <x v="5"/>
    <n v="0"/>
  </r>
  <r>
    <d v="2025-11-03T06:00:00"/>
    <n v="1"/>
    <x v="11"/>
    <n v="2025"/>
    <x v="10"/>
    <n v="3"/>
    <x v="5"/>
    <n v="45"/>
    <x v="6"/>
    <n v="1"/>
  </r>
  <r>
    <d v="2025-11-03T07:00:00"/>
    <n v="9"/>
    <x v="11"/>
    <n v="2025"/>
    <x v="10"/>
    <n v="3"/>
    <x v="5"/>
    <n v="45"/>
    <x v="7"/>
    <n v="9"/>
  </r>
  <r>
    <d v="2025-11-03T08:00:00"/>
    <n v="2"/>
    <x v="11"/>
    <n v="2025"/>
    <x v="10"/>
    <n v="3"/>
    <x v="5"/>
    <n v="45"/>
    <x v="8"/>
    <n v="2"/>
  </r>
  <r>
    <d v="2025-11-03T09:00:00"/>
    <n v="8"/>
    <x v="11"/>
    <n v="2025"/>
    <x v="10"/>
    <n v="3"/>
    <x v="5"/>
    <n v="45"/>
    <x v="9"/>
    <n v="8"/>
  </r>
  <r>
    <d v="2025-11-03T10:00:00"/>
    <n v="19"/>
    <x v="11"/>
    <n v="2025"/>
    <x v="10"/>
    <n v="3"/>
    <x v="5"/>
    <n v="45"/>
    <x v="10"/>
    <n v="19"/>
  </r>
  <r>
    <d v="2025-11-03T11:00:00"/>
    <n v="13"/>
    <x v="11"/>
    <n v="2025"/>
    <x v="10"/>
    <n v="3"/>
    <x v="5"/>
    <n v="45"/>
    <x v="11"/>
    <n v="13"/>
  </r>
  <r>
    <d v="2025-11-03T12:00:00"/>
    <n v="14"/>
    <x v="11"/>
    <n v="2025"/>
    <x v="10"/>
    <n v="3"/>
    <x v="5"/>
    <n v="45"/>
    <x v="12"/>
    <n v="14"/>
  </r>
  <r>
    <d v="2025-11-03T13:00:00"/>
    <n v="5"/>
    <x v="11"/>
    <n v="2025"/>
    <x v="10"/>
    <n v="3"/>
    <x v="5"/>
    <n v="45"/>
    <x v="13"/>
    <n v="5"/>
  </r>
  <r>
    <d v="2025-11-03T14:00:00"/>
    <n v="21"/>
    <x v="11"/>
    <n v="2025"/>
    <x v="10"/>
    <n v="3"/>
    <x v="5"/>
    <n v="45"/>
    <x v="14"/>
    <n v="21"/>
  </r>
  <r>
    <d v="2025-11-03T15:00:00"/>
    <n v="36"/>
    <x v="11"/>
    <n v="2025"/>
    <x v="10"/>
    <n v="3"/>
    <x v="5"/>
    <n v="45"/>
    <x v="15"/>
    <n v="36"/>
  </r>
  <r>
    <d v="2025-11-03T16:00:00"/>
    <n v="26"/>
    <x v="11"/>
    <n v="2025"/>
    <x v="10"/>
    <n v="3"/>
    <x v="5"/>
    <n v="45"/>
    <x v="16"/>
    <n v="26"/>
  </r>
  <r>
    <d v="2025-11-03T17:00:00"/>
    <n v="19"/>
    <x v="11"/>
    <n v="2025"/>
    <x v="10"/>
    <n v="3"/>
    <x v="5"/>
    <n v="45"/>
    <x v="17"/>
    <n v="19"/>
  </r>
  <r>
    <d v="2025-11-03T18:00:00"/>
    <n v="45"/>
    <x v="11"/>
    <n v="2025"/>
    <x v="10"/>
    <n v="3"/>
    <x v="5"/>
    <n v="45"/>
    <x v="18"/>
    <n v="45"/>
  </r>
  <r>
    <d v="2025-11-03T19:00:00"/>
    <n v="20"/>
    <x v="11"/>
    <n v="2025"/>
    <x v="10"/>
    <n v="3"/>
    <x v="5"/>
    <n v="45"/>
    <x v="19"/>
    <n v="20"/>
  </r>
  <r>
    <d v="2025-11-03T20:00:00"/>
    <n v="10"/>
    <x v="11"/>
    <n v="2025"/>
    <x v="10"/>
    <n v="3"/>
    <x v="5"/>
    <n v="45"/>
    <x v="20"/>
    <n v="10"/>
  </r>
  <r>
    <d v="2025-11-03T21:00:00"/>
    <n v="6"/>
    <x v="11"/>
    <n v="2025"/>
    <x v="10"/>
    <n v="3"/>
    <x v="5"/>
    <n v="45"/>
    <x v="21"/>
    <n v="6"/>
  </r>
  <r>
    <d v="2025-11-03T22:00:00"/>
    <n v="0"/>
    <x v="11"/>
    <n v="2025"/>
    <x v="10"/>
    <n v="3"/>
    <x v="5"/>
    <n v="45"/>
    <x v="22"/>
    <n v="0"/>
  </r>
  <r>
    <d v="2025-11-03T23:00:00"/>
    <n v="0"/>
    <x v="11"/>
    <n v="2025"/>
    <x v="10"/>
    <n v="3"/>
    <x v="5"/>
    <n v="45"/>
    <x v="23"/>
    <n v="0"/>
  </r>
  <r>
    <d v="2025-11-04T00:00:00"/>
    <n v="3"/>
    <x v="11"/>
    <n v="2025"/>
    <x v="10"/>
    <n v="4"/>
    <x v="6"/>
    <n v="45"/>
    <x v="0"/>
    <n v="3"/>
  </r>
  <r>
    <d v="2025-11-04T01:00:00"/>
    <n v="1"/>
    <x v="11"/>
    <n v="2025"/>
    <x v="10"/>
    <n v="4"/>
    <x v="6"/>
    <n v="45"/>
    <x v="1"/>
    <n v="1"/>
  </r>
  <r>
    <d v="2025-11-04T02:00:00"/>
    <n v="1"/>
    <x v="11"/>
    <n v="2025"/>
    <x v="10"/>
    <n v="4"/>
    <x v="6"/>
    <n v="45"/>
    <x v="2"/>
    <n v="1"/>
  </r>
  <r>
    <d v="2025-11-04T03:00:00"/>
    <n v="0"/>
    <x v="11"/>
    <n v="2025"/>
    <x v="10"/>
    <n v="4"/>
    <x v="6"/>
    <n v="45"/>
    <x v="3"/>
    <n v="0"/>
  </r>
  <r>
    <d v="2025-11-04T04:00:00"/>
    <n v="0"/>
    <x v="11"/>
    <n v="2025"/>
    <x v="10"/>
    <n v="4"/>
    <x v="6"/>
    <n v="45"/>
    <x v="4"/>
    <n v="0"/>
  </r>
  <r>
    <d v="2025-11-04T05:00:00"/>
    <n v="0"/>
    <x v="11"/>
    <n v="2025"/>
    <x v="10"/>
    <n v="4"/>
    <x v="6"/>
    <n v="45"/>
    <x v="5"/>
    <n v="0"/>
  </r>
  <r>
    <d v="2025-11-04T06:00:00"/>
    <n v="2"/>
    <x v="11"/>
    <n v="2025"/>
    <x v="10"/>
    <n v="4"/>
    <x v="6"/>
    <n v="45"/>
    <x v="6"/>
    <n v="2"/>
  </r>
  <r>
    <d v="2025-11-04T07:00:00"/>
    <n v="6"/>
    <x v="11"/>
    <n v="2025"/>
    <x v="10"/>
    <n v="4"/>
    <x v="6"/>
    <n v="45"/>
    <x v="7"/>
    <n v="6"/>
  </r>
  <r>
    <d v="2025-11-04T08:00:00"/>
    <n v="13"/>
    <x v="11"/>
    <n v="2025"/>
    <x v="10"/>
    <n v="4"/>
    <x v="6"/>
    <n v="45"/>
    <x v="8"/>
    <n v="13"/>
  </r>
  <r>
    <d v="2025-11-04T09:00:00"/>
    <n v="4"/>
    <x v="11"/>
    <n v="2025"/>
    <x v="10"/>
    <n v="4"/>
    <x v="6"/>
    <n v="45"/>
    <x v="9"/>
    <n v="4"/>
  </r>
  <r>
    <d v="2025-11-04T10:00:00"/>
    <n v="8"/>
    <x v="11"/>
    <n v="2025"/>
    <x v="10"/>
    <n v="4"/>
    <x v="6"/>
    <n v="45"/>
    <x v="10"/>
    <n v="8"/>
  </r>
  <r>
    <d v="2025-11-04T11:00:00"/>
    <n v="12"/>
    <x v="11"/>
    <n v="2025"/>
    <x v="10"/>
    <n v="4"/>
    <x v="6"/>
    <n v="45"/>
    <x v="11"/>
    <n v="12"/>
  </r>
  <r>
    <d v="2025-11-04T12:00:00"/>
    <n v="22"/>
    <x v="11"/>
    <n v="2025"/>
    <x v="10"/>
    <n v="4"/>
    <x v="6"/>
    <n v="45"/>
    <x v="12"/>
    <n v="22"/>
  </r>
  <r>
    <d v="2025-11-04T13:00:00"/>
    <n v="21"/>
    <x v="11"/>
    <n v="2025"/>
    <x v="10"/>
    <n v="4"/>
    <x v="6"/>
    <n v="45"/>
    <x v="13"/>
    <n v="21"/>
  </r>
  <r>
    <d v="2025-11-04T14:00:00"/>
    <n v="29"/>
    <x v="11"/>
    <n v="2025"/>
    <x v="10"/>
    <n v="4"/>
    <x v="6"/>
    <n v="45"/>
    <x v="14"/>
    <n v="29"/>
  </r>
  <r>
    <d v="2025-11-04T15:00:00"/>
    <n v="58"/>
    <x v="11"/>
    <n v="2025"/>
    <x v="10"/>
    <n v="4"/>
    <x v="6"/>
    <n v="45"/>
    <x v="15"/>
    <n v="58"/>
  </r>
  <r>
    <d v="2025-11-04T16:00:00"/>
    <n v="54"/>
    <x v="11"/>
    <n v="2025"/>
    <x v="10"/>
    <n v="4"/>
    <x v="6"/>
    <n v="45"/>
    <x v="16"/>
    <n v="54"/>
  </r>
  <r>
    <d v="2025-11-04T17:00:00"/>
    <n v="90"/>
    <x v="11"/>
    <n v="2025"/>
    <x v="10"/>
    <n v="4"/>
    <x v="6"/>
    <n v="45"/>
    <x v="17"/>
    <n v="90"/>
  </r>
  <r>
    <d v="2025-11-04T18:00:00"/>
    <n v="106"/>
    <x v="11"/>
    <n v="2025"/>
    <x v="10"/>
    <n v="4"/>
    <x v="6"/>
    <n v="45"/>
    <x v="18"/>
    <n v="106"/>
  </r>
  <r>
    <d v="2025-11-04T19:00:00"/>
    <n v="78"/>
    <x v="11"/>
    <n v="2025"/>
    <x v="10"/>
    <n v="4"/>
    <x v="6"/>
    <n v="45"/>
    <x v="19"/>
    <n v="78"/>
  </r>
  <r>
    <d v="2025-11-04T20:00:00"/>
    <n v="28"/>
    <x v="11"/>
    <n v="2025"/>
    <x v="10"/>
    <n v="4"/>
    <x v="6"/>
    <n v="45"/>
    <x v="20"/>
    <n v="28"/>
  </r>
  <r>
    <d v="2025-11-04T21:00:00"/>
    <n v="12"/>
    <x v="11"/>
    <n v="2025"/>
    <x v="10"/>
    <n v="4"/>
    <x v="6"/>
    <n v="45"/>
    <x v="21"/>
    <n v="12"/>
  </r>
  <r>
    <d v="2025-11-04T22:00:00"/>
    <n v="10"/>
    <x v="11"/>
    <n v="2025"/>
    <x v="10"/>
    <n v="4"/>
    <x v="6"/>
    <n v="45"/>
    <x v="22"/>
    <n v="10"/>
  </r>
  <r>
    <d v="2025-11-04T23:00:00"/>
    <n v="4"/>
    <x v="11"/>
    <n v="2025"/>
    <x v="10"/>
    <n v="4"/>
    <x v="6"/>
    <n v="45"/>
    <x v="23"/>
    <n v="4"/>
  </r>
  <r>
    <d v="2025-11-05T00:00:00"/>
    <n v="0"/>
    <x v="11"/>
    <n v="2025"/>
    <x v="10"/>
    <n v="5"/>
    <x v="0"/>
    <n v="45"/>
    <x v="0"/>
    <n v="0"/>
  </r>
  <r>
    <d v="2025-11-05T01:00:00"/>
    <n v="0"/>
    <x v="11"/>
    <n v="2025"/>
    <x v="10"/>
    <n v="5"/>
    <x v="0"/>
    <n v="45"/>
    <x v="1"/>
    <n v="0"/>
  </r>
  <r>
    <d v="2025-11-05T02:00:00"/>
    <n v="1"/>
    <x v="11"/>
    <n v="2025"/>
    <x v="10"/>
    <n v="5"/>
    <x v="0"/>
    <n v="45"/>
    <x v="2"/>
    <n v="1"/>
  </r>
  <r>
    <d v="2025-11-05T03:00:00"/>
    <n v="0"/>
    <x v="11"/>
    <n v="2025"/>
    <x v="10"/>
    <n v="5"/>
    <x v="0"/>
    <n v="45"/>
    <x v="3"/>
    <n v="0"/>
  </r>
  <r>
    <d v="2025-11-05T04:00:00"/>
    <n v="2"/>
    <x v="11"/>
    <n v="2025"/>
    <x v="10"/>
    <n v="5"/>
    <x v="0"/>
    <n v="45"/>
    <x v="4"/>
    <n v="2"/>
  </r>
  <r>
    <d v="2025-11-05T05:00:00"/>
    <n v="0"/>
    <x v="11"/>
    <n v="2025"/>
    <x v="10"/>
    <n v="5"/>
    <x v="0"/>
    <n v="45"/>
    <x v="5"/>
    <n v="0"/>
  </r>
  <r>
    <d v="2025-11-05T06:00:00"/>
    <n v="3"/>
    <x v="11"/>
    <n v="2025"/>
    <x v="10"/>
    <n v="5"/>
    <x v="0"/>
    <n v="45"/>
    <x v="6"/>
    <n v="3"/>
  </r>
  <r>
    <d v="2025-11-05T07:00:00"/>
    <n v="6"/>
    <x v="11"/>
    <n v="2025"/>
    <x v="10"/>
    <n v="5"/>
    <x v="0"/>
    <n v="45"/>
    <x v="7"/>
    <n v="6"/>
  </r>
  <r>
    <d v="2025-11-05T08:00:00"/>
    <n v="10"/>
    <x v="11"/>
    <n v="2025"/>
    <x v="10"/>
    <n v="5"/>
    <x v="0"/>
    <n v="45"/>
    <x v="8"/>
    <n v="10"/>
  </r>
  <r>
    <d v="2025-11-05T09:00:00"/>
    <n v="11"/>
    <x v="11"/>
    <n v="2025"/>
    <x v="10"/>
    <n v="5"/>
    <x v="0"/>
    <n v="45"/>
    <x v="9"/>
    <n v="11"/>
  </r>
  <r>
    <d v="2025-11-05T10:00:00"/>
    <n v="9"/>
    <x v="11"/>
    <n v="2025"/>
    <x v="10"/>
    <n v="5"/>
    <x v="0"/>
    <n v="45"/>
    <x v="10"/>
    <n v="9"/>
  </r>
  <r>
    <d v="2025-11-05T11:00:00"/>
    <n v="25"/>
    <x v="11"/>
    <n v="2025"/>
    <x v="10"/>
    <n v="5"/>
    <x v="0"/>
    <n v="45"/>
    <x v="11"/>
    <n v="25"/>
  </r>
  <r>
    <d v="2025-11-05T12:00:00"/>
    <n v="9"/>
    <x v="11"/>
    <n v="2025"/>
    <x v="10"/>
    <n v="5"/>
    <x v="0"/>
    <n v="45"/>
    <x v="12"/>
    <n v="9"/>
  </r>
  <r>
    <d v="2025-11-05T13:00:00"/>
    <n v="25"/>
    <x v="11"/>
    <n v="2025"/>
    <x v="10"/>
    <n v="5"/>
    <x v="0"/>
    <n v="45"/>
    <x v="13"/>
    <n v="25"/>
  </r>
  <r>
    <d v="2025-11-05T14:00:00"/>
    <n v="26"/>
    <x v="11"/>
    <n v="2025"/>
    <x v="10"/>
    <n v="5"/>
    <x v="0"/>
    <n v="45"/>
    <x v="14"/>
    <n v="26"/>
  </r>
  <r>
    <d v="2025-11-05T15:00:00"/>
    <n v="42"/>
    <x v="11"/>
    <n v="2025"/>
    <x v="10"/>
    <n v="5"/>
    <x v="0"/>
    <n v="45"/>
    <x v="15"/>
    <n v="42"/>
  </r>
  <r>
    <d v="2025-11-05T16:00:00"/>
    <n v="37"/>
    <x v="11"/>
    <n v="2025"/>
    <x v="10"/>
    <n v="5"/>
    <x v="0"/>
    <n v="45"/>
    <x v="16"/>
    <n v="37"/>
  </r>
  <r>
    <d v="2025-11-05T17:00:00"/>
    <n v="58"/>
    <x v="11"/>
    <n v="2025"/>
    <x v="10"/>
    <n v="5"/>
    <x v="0"/>
    <n v="45"/>
    <x v="17"/>
    <n v="58"/>
  </r>
  <r>
    <d v="2025-11-05T18:00:00"/>
    <n v="96"/>
    <x v="11"/>
    <n v="2025"/>
    <x v="10"/>
    <n v="5"/>
    <x v="0"/>
    <n v="45"/>
    <x v="18"/>
    <n v="96"/>
  </r>
  <r>
    <d v="2025-11-05T19:00:00"/>
    <n v="91"/>
    <x v="11"/>
    <n v="2025"/>
    <x v="10"/>
    <n v="5"/>
    <x v="0"/>
    <n v="45"/>
    <x v="19"/>
    <n v="91"/>
  </r>
  <r>
    <d v="2025-11-05T20:00:00"/>
    <n v="35"/>
    <x v="11"/>
    <n v="2025"/>
    <x v="10"/>
    <n v="5"/>
    <x v="0"/>
    <n v="45"/>
    <x v="20"/>
    <n v="35"/>
  </r>
  <r>
    <d v="2025-11-05T21:00:00"/>
    <n v="19"/>
    <x v="11"/>
    <n v="2025"/>
    <x v="10"/>
    <n v="5"/>
    <x v="0"/>
    <n v="45"/>
    <x v="21"/>
    <n v="19"/>
  </r>
  <r>
    <d v="2025-11-05T22:00:00"/>
    <n v="9"/>
    <x v="11"/>
    <n v="2025"/>
    <x v="10"/>
    <n v="5"/>
    <x v="0"/>
    <n v="45"/>
    <x v="22"/>
    <n v="9"/>
  </r>
  <r>
    <d v="2025-11-05T23:00:00"/>
    <n v="0"/>
    <x v="11"/>
    <n v="2025"/>
    <x v="10"/>
    <n v="5"/>
    <x v="0"/>
    <n v="45"/>
    <x v="23"/>
    <n v="0"/>
  </r>
  <r>
    <d v="2025-11-06T00:00:00"/>
    <n v="0"/>
    <x v="11"/>
    <n v="2025"/>
    <x v="10"/>
    <n v="6"/>
    <x v="1"/>
    <n v="45"/>
    <x v="0"/>
    <n v="0"/>
  </r>
  <r>
    <d v="2025-11-06T01:00:00"/>
    <n v="0"/>
    <x v="11"/>
    <n v="2025"/>
    <x v="10"/>
    <n v="6"/>
    <x v="1"/>
    <n v="45"/>
    <x v="1"/>
    <n v="0"/>
  </r>
  <r>
    <d v="2025-11-06T02:00:00"/>
    <n v="0"/>
    <x v="11"/>
    <n v="2025"/>
    <x v="10"/>
    <n v="6"/>
    <x v="1"/>
    <n v="45"/>
    <x v="2"/>
    <n v="0"/>
  </r>
  <r>
    <d v="2025-11-06T03:00:00"/>
    <n v="0"/>
    <x v="11"/>
    <n v="2025"/>
    <x v="10"/>
    <n v="6"/>
    <x v="1"/>
    <n v="45"/>
    <x v="3"/>
    <n v="0"/>
  </r>
  <r>
    <d v="2025-11-06T04:00:00"/>
    <n v="0"/>
    <x v="11"/>
    <n v="2025"/>
    <x v="10"/>
    <n v="6"/>
    <x v="1"/>
    <n v="45"/>
    <x v="4"/>
    <n v="0"/>
  </r>
  <r>
    <d v="2025-11-06T05:00:00"/>
    <n v="0"/>
    <x v="11"/>
    <n v="2025"/>
    <x v="10"/>
    <n v="6"/>
    <x v="1"/>
    <n v="45"/>
    <x v="5"/>
    <n v="0"/>
  </r>
  <r>
    <d v="2025-11-06T06:00:00"/>
    <n v="1"/>
    <x v="11"/>
    <n v="2025"/>
    <x v="10"/>
    <n v="6"/>
    <x v="1"/>
    <n v="45"/>
    <x v="6"/>
    <n v="1"/>
  </r>
  <r>
    <d v="2025-11-06T07:00:00"/>
    <n v="4"/>
    <x v="11"/>
    <n v="2025"/>
    <x v="10"/>
    <n v="6"/>
    <x v="1"/>
    <n v="45"/>
    <x v="7"/>
    <n v="4"/>
  </r>
  <r>
    <d v="2025-11-06T08:00:00"/>
    <n v="6"/>
    <x v="11"/>
    <n v="2025"/>
    <x v="10"/>
    <n v="6"/>
    <x v="1"/>
    <n v="45"/>
    <x v="8"/>
    <n v="6"/>
  </r>
  <r>
    <d v="2025-11-06T09:00:00"/>
    <n v="6"/>
    <x v="11"/>
    <n v="2025"/>
    <x v="10"/>
    <n v="6"/>
    <x v="1"/>
    <n v="45"/>
    <x v="9"/>
    <n v="6"/>
  </r>
  <r>
    <d v="2025-11-06T10:00:00"/>
    <n v="8"/>
    <x v="11"/>
    <n v="2025"/>
    <x v="10"/>
    <n v="6"/>
    <x v="1"/>
    <n v="45"/>
    <x v="10"/>
    <n v="8"/>
  </r>
  <r>
    <d v="2025-11-06T11:00:00"/>
    <n v="13"/>
    <x v="11"/>
    <n v="2025"/>
    <x v="10"/>
    <n v="6"/>
    <x v="1"/>
    <n v="45"/>
    <x v="11"/>
    <n v="13"/>
  </r>
  <r>
    <d v="2025-11-06T12:00:00"/>
    <n v="16"/>
    <x v="11"/>
    <n v="2025"/>
    <x v="10"/>
    <n v="6"/>
    <x v="1"/>
    <n v="45"/>
    <x v="12"/>
    <n v="16"/>
  </r>
  <r>
    <d v="2025-11-06T13:00:00"/>
    <n v="19"/>
    <x v="11"/>
    <n v="2025"/>
    <x v="10"/>
    <n v="6"/>
    <x v="1"/>
    <n v="45"/>
    <x v="13"/>
    <n v="19"/>
  </r>
  <r>
    <d v="2025-11-06T14:00:00"/>
    <n v="31"/>
    <x v="11"/>
    <n v="2025"/>
    <x v="10"/>
    <n v="6"/>
    <x v="1"/>
    <n v="45"/>
    <x v="14"/>
    <n v="31"/>
  </r>
  <r>
    <d v="2025-11-06T15:00:00"/>
    <n v="29"/>
    <x v="11"/>
    <n v="2025"/>
    <x v="10"/>
    <n v="6"/>
    <x v="1"/>
    <n v="45"/>
    <x v="15"/>
    <n v="29"/>
  </r>
  <r>
    <d v="2025-11-06T16:00:00"/>
    <n v="43"/>
    <x v="11"/>
    <n v="2025"/>
    <x v="10"/>
    <n v="6"/>
    <x v="1"/>
    <n v="45"/>
    <x v="16"/>
    <n v="43"/>
  </r>
  <r>
    <d v="2025-11-06T17:00:00"/>
    <n v="77"/>
    <x v="11"/>
    <n v="2025"/>
    <x v="10"/>
    <n v="6"/>
    <x v="1"/>
    <n v="45"/>
    <x v="17"/>
    <n v="77"/>
  </r>
  <r>
    <d v="2025-11-06T18:00:00"/>
    <n v="92"/>
    <x v="11"/>
    <n v="2025"/>
    <x v="10"/>
    <n v="6"/>
    <x v="1"/>
    <n v="45"/>
    <x v="18"/>
    <n v="92"/>
  </r>
  <r>
    <d v="2025-11-06T19:00:00"/>
    <n v="77"/>
    <x v="11"/>
    <n v="2025"/>
    <x v="10"/>
    <n v="6"/>
    <x v="1"/>
    <n v="45"/>
    <x v="19"/>
    <n v="77"/>
  </r>
  <r>
    <d v="2025-11-06T20:00:00"/>
    <n v="60"/>
    <x v="11"/>
    <n v="2025"/>
    <x v="10"/>
    <n v="6"/>
    <x v="1"/>
    <n v="45"/>
    <x v="20"/>
    <n v="60"/>
  </r>
  <r>
    <d v="2025-11-06T21:00:00"/>
    <n v="24"/>
    <x v="11"/>
    <n v="2025"/>
    <x v="10"/>
    <n v="6"/>
    <x v="1"/>
    <n v="45"/>
    <x v="21"/>
    <n v="24"/>
  </r>
  <r>
    <d v="2025-11-06T22:00:00"/>
    <n v="13"/>
    <x v="11"/>
    <n v="2025"/>
    <x v="10"/>
    <n v="6"/>
    <x v="1"/>
    <n v="45"/>
    <x v="22"/>
    <n v="13"/>
  </r>
  <r>
    <d v="2025-11-06T23:00:00"/>
    <n v="1"/>
    <x v="11"/>
    <n v="2025"/>
    <x v="10"/>
    <n v="6"/>
    <x v="1"/>
    <n v="45"/>
    <x v="23"/>
    <n v="1"/>
  </r>
  <r>
    <d v="2025-11-07T00:00:00"/>
    <n v="0"/>
    <x v="11"/>
    <n v="2025"/>
    <x v="10"/>
    <n v="7"/>
    <x v="2"/>
    <n v="45"/>
    <x v="0"/>
    <n v="0"/>
  </r>
  <r>
    <d v="2025-11-07T01:00:00"/>
    <n v="2"/>
    <x v="11"/>
    <n v="2025"/>
    <x v="10"/>
    <n v="7"/>
    <x v="2"/>
    <n v="45"/>
    <x v="1"/>
    <n v="2"/>
  </r>
  <r>
    <d v="2025-11-07T02:00:00"/>
    <n v="1"/>
    <x v="11"/>
    <n v="2025"/>
    <x v="10"/>
    <n v="7"/>
    <x v="2"/>
    <n v="45"/>
    <x v="2"/>
    <n v="1"/>
  </r>
  <r>
    <d v="2025-11-07T03:00:00"/>
    <n v="1"/>
    <x v="11"/>
    <n v="2025"/>
    <x v="10"/>
    <n v="7"/>
    <x v="2"/>
    <n v="45"/>
    <x v="3"/>
    <n v="1"/>
  </r>
  <r>
    <d v="2025-11-07T04:00:00"/>
    <n v="0"/>
    <x v="11"/>
    <n v="2025"/>
    <x v="10"/>
    <n v="7"/>
    <x v="2"/>
    <n v="45"/>
    <x v="4"/>
    <n v="0"/>
  </r>
  <r>
    <d v="2025-11-07T05:00:00"/>
    <n v="0"/>
    <x v="11"/>
    <n v="2025"/>
    <x v="10"/>
    <n v="7"/>
    <x v="2"/>
    <n v="45"/>
    <x v="5"/>
    <n v="0"/>
  </r>
  <r>
    <d v="2025-11-07T06:00:00"/>
    <n v="5"/>
    <x v="11"/>
    <n v="2025"/>
    <x v="10"/>
    <n v="7"/>
    <x v="2"/>
    <n v="45"/>
    <x v="6"/>
    <n v="5"/>
  </r>
  <r>
    <d v="2025-11-07T07:00:00"/>
    <n v="5"/>
    <x v="11"/>
    <n v="2025"/>
    <x v="10"/>
    <n v="7"/>
    <x v="2"/>
    <n v="45"/>
    <x v="7"/>
    <n v="5"/>
  </r>
  <r>
    <d v="2025-11-07T08:00:00"/>
    <n v="5"/>
    <x v="11"/>
    <n v="2025"/>
    <x v="10"/>
    <n v="7"/>
    <x v="2"/>
    <n v="45"/>
    <x v="8"/>
    <n v="5"/>
  </r>
  <r>
    <d v="2025-11-07T09:00:00"/>
    <n v="10"/>
    <x v="11"/>
    <n v="2025"/>
    <x v="10"/>
    <n v="7"/>
    <x v="2"/>
    <n v="45"/>
    <x v="9"/>
    <n v="10"/>
  </r>
  <r>
    <d v="2025-11-07T10:00:00"/>
    <n v="12"/>
    <x v="11"/>
    <n v="2025"/>
    <x v="10"/>
    <n v="7"/>
    <x v="2"/>
    <n v="45"/>
    <x v="10"/>
    <n v="12"/>
  </r>
  <r>
    <d v="2025-11-07T11:00:00"/>
    <n v="24"/>
    <x v="11"/>
    <n v="2025"/>
    <x v="10"/>
    <n v="7"/>
    <x v="2"/>
    <n v="45"/>
    <x v="11"/>
    <n v="24"/>
  </r>
  <r>
    <d v="2025-11-07T12:00:00"/>
    <n v="21"/>
    <x v="11"/>
    <n v="2025"/>
    <x v="10"/>
    <n v="7"/>
    <x v="2"/>
    <n v="45"/>
    <x v="12"/>
    <n v="21"/>
  </r>
  <r>
    <d v="2025-11-07T13:00:00"/>
    <n v="17"/>
    <x v="11"/>
    <n v="2025"/>
    <x v="10"/>
    <n v="7"/>
    <x v="2"/>
    <n v="45"/>
    <x v="13"/>
    <n v="17"/>
  </r>
  <r>
    <d v="2025-11-07T14:00:00"/>
    <n v="34"/>
    <x v="11"/>
    <n v="2025"/>
    <x v="10"/>
    <n v="7"/>
    <x v="2"/>
    <n v="45"/>
    <x v="14"/>
    <n v="34"/>
  </r>
  <r>
    <d v="2025-11-07T15:00:00"/>
    <n v="67"/>
    <x v="11"/>
    <n v="2025"/>
    <x v="10"/>
    <n v="7"/>
    <x v="2"/>
    <n v="45"/>
    <x v="15"/>
    <n v="67"/>
  </r>
  <r>
    <d v="2025-11-07T16:00:00"/>
    <n v="76"/>
    <x v="11"/>
    <n v="2025"/>
    <x v="10"/>
    <n v="7"/>
    <x v="2"/>
    <n v="45"/>
    <x v="16"/>
    <n v="76"/>
  </r>
  <r>
    <d v="2025-11-07T17:00:00"/>
    <n v="80"/>
    <x v="11"/>
    <n v="2025"/>
    <x v="10"/>
    <n v="7"/>
    <x v="2"/>
    <n v="45"/>
    <x v="17"/>
    <n v="80"/>
  </r>
  <r>
    <d v="2025-11-07T18:00:00"/>
    <n v="98"/>
    <x v="11"/>
    <n v="2025"/>
    <x v="10"/>
    <n v="7"/>
    <x v="2"/>
    <n v="45"/>
    <x v="18"/>
    <n v="98"/>
  </r>
  <r>
    <d v="2025-11-07T19:00:00"/>
    <n v="94"/>
    <x v="11"/>
    <n v="2025"/>
    <x v="10"/>
    <n v="7"/>
    <x v="2"/>
    <n v="45"/>
    <x v="19"/>
    <n v="94"/>
  </r>
  <r>
    <d v="2025-11-07T20:00:00"/>
    <n v="51"/>
    <x v="11"/>
    <n v="2025"/>
    <x v="10"/>
    <n v="7"/>
    <x v="2"/>
    <n v="45"/>
    <x v="20"/>
    <n v="51"/>
  </r>
  <r>
    <d v="2025-11-07T21:00:00"/>
    <n v="29"/>
    <x v="11"/>
    <n v="2025"/>
    <x v="10"/>
    <n v="7"/>
    <x v="2"/>
    <n v="45"/>
    <x v="21"/>
    <n v="29"/>
  </r>
  <r>
    <d v="2025-11-07T22:00:00"/>
    <n v="14"/>
    <x v="11"/>
    <n v="2025"/>
    <x v="10"/>
    <n v="7"/>
    <x v="2"/>
    <n v="45"/>
    <x v="22"/>
    <n v="14"/>
  </r>
  <r>
    <d v="2025-11-07T23:00:00"/>
    <n v="5"/>
    <x v="11"/>
    <n v="2025"/>
    <x v="10"/>
    <n v="7"/>
    <x v="2"/>
    <n v="45"/>
    <x v="23"/>
    <n v="5"/>
  </r>
  <r>
    <d v="2025-11-08T00:00:00"/>
    <n v="0"/>
    <x v="11"/>
    <n v="2025"/>
    <x v="10"/>
    <n v="8"/>
    <x v="3"/>
    <n v="45"/>
    <x v="0"/>
    <n v="0"/>
  </r>
  <r>
    <d v="2025-11-08T01:00:00"/>
    <n v="5"/>
    <x v="11"/>
    <n v="2025"/>
    <x v="10"/>
    <n v="8"/>
    <x v="3"/>
    <n v="45"/>
    <x v="1"/>
    <n v="5"/>
  </r>
  <r>
    <d v="2025-11-08T02:00:00"/>
    <n v="3"/>
    <x v="11"/>
    <n v="2025"/>
    <x v="10"/>
    <n v="8"/>
    <x v="3"/>
    <n v="45"/>
    <x v="2"/>
    <n v="3"/>
  </r>
  <r>
    <d v="2025-11-08T03:00:00"/>
    <n v="0"/>
    <x v="11"/>
    <n v="2025"/>
    <x v="10"/>
    <n v="8"/>
    <x v="3"/>
    <n v="45"/>
    <x v="3"/>
    <n v="0"/>
  </r>
  <r>
    <d v="2025-11-08T04:00:00"/>
    <n v="1"/>
    <x v="11"/>
    <n v="2025"/>
    <x v="10"/>
    <n v="8"/>
    <x v="3"/>
    <n v="45"/>
    <x v="4"/>
    <n v="1"/>
  </r>
  <r>
    <d v="2025-11-08T05:00:00"/>
    <n v="1"/>
    <x v="11"/>
    <n v="2025"/>
    <x v="10"/>
    <n v="8"/>
    <x v="3"/>
    <n v="45"/>
    <x v="5"/>
    <n v="1"/>
  </r>
  <r>
    <d v="2025-11-08T06:00:00"/>
    <n v="3"/>
    <x v="11"/>
    <n v="2025"/>
    <x v="10"/>
    <n v="8"/>
    <x v="3"/>
    <n v="45"/>
    <x v="6"/>
    <n v="3"/>
  </r>
  <r>
    <d v="2025-11-08T07:00:00"/>
    <n v="1"/>
    <x v="11"/>
    <n v="2025"/>
    <x v="10"/>
    <n v="8"/>
    <x v="3"/>
    <n v="45"/>
    <x v="7"/>
    <n v="1"/>
  </r>
  <r>
    <d v="2025-11-08T08:00:00"/>
    <n v="4"/>
    <x v="11"/>
    <n v="2025"/>
    <x v="10"/>
    <n v="8"/>
    <x v="3"/>
    <n v="45"/>
    <x v="8"/>
    <n v="4"/>
  </r>
  <r>
    <d v="2025-11-08T09:00:00"/>
    <n v="25"/>
    <x v="11"/>
    <n v="2025"/>
    <x v="10"/>
    <n v="8"/>
    <x v="3"/>
    <n v="45"/>
    <x v="9"/>
    <n v="25"/>
  </r>
  <r>
    <d v="2025-11-08T10:00:00"/>
    <n v="38"/>
    <x v="11"/>
    <n v="2025"/>
    <x v="10"/>
    <n v="8"/>
    <x v="3"/>
    <n v="45"/>
    <x v="10"/>
    <n v="38"/>
  </r>
  <r>
    <d v="2025-11-08T11:00:00"/>
    <n v="19"/>
    <x v="11"/>
    <n v="2025"/>
    <x v="10"/>
    <n v="8"/>
    <x v="3"/>
    <n v="45"/>
    <x v="11"/>
    <n v="19"/>
  </r>
  <r>
    <d v="2025-11-08T12:00:00"/>
    <n v="62"/>
    <x v="11"/>
    <n v="2025"/>
    <x v="10"/>
    <n v="8"/>
    <x v="3"/>
    <n v="45"/>
    <x v="12"/>
    <n v="62"/>
  </r>
  <r>
    <d v="2025-11-08T13:00:00"/>
    <n v="51"/>
    <x v="11"/>
    <n v="2025"/>
    <x v="10"/>
    <n v="8"/>
    <x v="3"/>
    <n v="45"/>
    <x v="13"/>
    <n v="51"/>
  </r>
  <r>
    <d v="2025-11-08T14:00:00"/>
    <n v="51"/>
    <x v="11"/>
    <n v="2025"/>
    <x v="10"/>
    <n v="8"/>
    <x v="3"/>
    <n v="45"/>
    <x v="14"/>
    <n v="51"/>
  </r>
  <r>
    <d v="2025-11-08T15:00:00"/>
    <n v="60"/>
    <x v="11"/>
    <n v="2025"/>
    <x v="10"/>
    <n v="8"/>
    <x v="3"/>
    <n v="45"/>
    <x v="15"/>
    <n v="60"/>
  </r>
  <r>
    <d v="2025-11-08T16:00:00"/>
    <n v="84"/>
    <x v="11"/>
    <n v="2025"/>
    <x v="10"/>
    <n v="8"/>
    <x v="3"/>
    <n v="45"/>
    <x v="16"/>
    <n v="84"/>
  </r>
  <r>
    <d v="2025-11-08T17:00:00"/>
    <n v="127"/>
    <x v="11"/>
    <n v="2025"/>
    <x v="10"/>
    <n v="8"/>
    <x v="3"/>
    <n v="45"/>
    <x v="17"/>
    <n v="127"/>
  </r>
  <r>
    <d v="2025-11-08T18:00:00"/>
    <n v="117"/>
    <x v="11"/>
    <n v="2025"/>
    <x v="10"/>
    <n v="8"/>
    <x v="3"/>
    <n v="45"/>
    <x v="18"/>
    <n v="117"/>
  </r>
  <r>
    <d v="2025-11-08T19:00:00"/>
    <n v="102"/>
    <x v="11"/>
    <n v="2025"/>
    <x v="10"/>
    <n v="8"/>
    <x v="3"/>
    <n v="45"/>
    <x v="19"/>
    <n v="102"/>
  </r>
  <r>
    <d v="2025-11-08T20:00:00"/>
    <n v="59"/>
    <x v="11"/>
    <n v="2025"/>
    <x v="10"/>
    <n v="8"/>
    <x v="3"/>
    <n v="45"/>
    <x v="20"/>
    <n v="59"/>
  </r>
  <r>
    <d v="2025-11-08T21:00:00"/>
    <n v="47"/>
    <x v="11"/>
    <n v="2025"/>
    <x v="10"/>
    <n v="8"/>
    <x v="3"/>
    <n v="45"/>
    <x v="21"/>
    <n v="47"/>
  </r>
  <r>
    <d v="2025-11-08T22:00:00"/>
    <n v="13"/>
    <x v="11"/>
    <n v="2025"/>
    <x v="10"/>
    <n v="8"/>
    <x v="3"/>
    <n v="45"/>
    <x v="22"/>
    <n v="13"/>
  </r>
  <r>
    <d v="2025-11-08T23:00:00"/>
    <n v="6"/>
    <x v="11"/>
    <n v="2025"/>
    <x v="10"/>
    <n v="8"/>
    <x v="3"/>
    <n v="45"/>
    <x v="23"/>
    <n v="6"/>
  </r>
  <r>
    <d v="2025-11-09T00:00:00"/>
    <n v="0"/>
    <x v="11"/>
    <n v="2025"/>
    <x v="10"/>
    <n v="9"/>
    <x v="4"/>
    <n v="45"/>
    <x v="0"/>
    <n v="0"/>
  </r>
  <r>
    <d v="2025-11-09T01:00:00"/>
    <n v="0"/>
    <x v="11"/>
    <n v="2025"/>
    <x v="10"/>
    <n v="9"/>
    <x v="4"/>
    <n v="45"/>
    <x v="1"/>
    <n v="0"/>
  </r>
  <r>
    <d v="2025-11-09T02:00:00"/>
    <n v="1"/>
    <x v="11"/>
    <n v="2025"/>
    <x v="10"/>
    <n v="9"/>
    <x v="4"/>
    <n v="45"/>
    <x v="2"/>
    <n v="1"/>
  </r>
  <r>
    <d v="2025-11-09T03:00:00"/>
    <n v="1"/>
    <x v="11"/>
    <n v="2025"/>
    <x v="10"/>
    <n v="9"/>
    <x v="4"/>
    <n v="45"/>
    <x v="3"/>
    <n v="1"/>
  </r>
  <r>
    <d v="2025-11-09T04:00:00"/>
    <n v="0"/>
    <x v="11"/>
    <n v="2025"/>
    <x v="10"/>
    <n v="9"/>
    <x v="4"/>
    <n v="45"/>
    <x v="4"/>
    <n v="0"/>
  </r>
  <r>
    <d v="2025-11-09T05:00:00"/>
    <n v="1"/>
    <x v="11"/>
    <n v="2025"/>
    <x v="10"/>
    <n v="9"/>
    <x v="4"/>
    <n v="45"/>
    <x v="5"/>
    <n v="1"/>
  </r>
  <r>
    <d v="2025-11-09T06:00:00"/>
    <n v="1"/>
    <x v="11"/>
    <n v="2025"/>
    <x v="10"/>
    <n v="9"/>
    <x v="4"/>
    <n v="45"/>
    <x v="6"/>
    <n v="1"/>
  </r>
  <r>
    <d v="2025-11-09T07:00:00"/>
    <n v="1"/>
    <x v="11"/>
    <n v="2025"/>
    <x v="10"/>
    <n v="9"/>
    <x v="4"/>
    <n v="45"/>
    <x v="7"/>
    <n v="1"/>
  </r>
  <r>
    <d v="2025-11-09T08:00:00"/>
    <n v="9"/>
    <x v="11"/>
    <n v="2025"/>
    <x v="10"/>
    <n v="9"/>
    <x v="4"/>
    <n v="45"/>
    <x v="8"/>
    <n v="9"/>
  </r>
  <r>
    <d v="2025-11-09T09:00:00"/>
    <n v="15"/>
    <x v="11"/>
    <n v="2025"/>
    <x v="10"/>
    <n v="9"/>
    <x v="4"/>
    <n v="45"/>
    <x v="9"/>
    <n v="15"/>
  </r>
  <r>
    <d v="2025-11-09T10:00:00"/>
    <n v="41"/>
    <x v="11"/>
    <n v="2025"/>
    <x v="10"/>
    <n v="9"/>
    <x v="4"/>
    <n v="45"/>
    <x v="10"/>
    <n v="41"/>
  </r>
  <r>
    <d v="2025-11-09T11:00:00"/>
    <n v="112"/>
    <x v="11"/>
    <n v="2025"/>
    <x v="10"/>
    <n v="9"/>
    <x v="4"/>
    <n v="45"/>
    <x v="11"/>
    <n v="112"/>
  </r>
  <r>
    <d v="2025-11-09T12:00:00"/>
    <n v="90"/>
    <x v="11"/>
    <n v="2025"/>
    <x v="10"/>
    <n v="9"/>
    <x v="4"/>
    <n v="45"/>
    <x v="12"/>
    <n v="90"/>
  </r>
  <r>
    <d v="2025-11-09T13:00:00"/>
    <n v="72"/>
    <x v="11"/>
    <n v="2025"/>
    <x v="10"/>
    <n v="9"/>
    <x v="4"/>
    <n v="45"/>
    <x v="13"/>
    <n v="72"/>
  </r>
  <r>
    <d v="2025-11-09T14:00:00"/>
    <n v="105"/>
    <x v="11"/>
    <n v="2025"/>
    <x v="10"/>
    <n v="9"/>
    <x v="4"/>
    <n v="45"/>
    <x v="14"/>
    <n v="105"/>
  </r>
  <r>
    <d v="2025-11-09T15:00:00"/>
    <n v="69"/>
    <x v="11"/>
    <n v="2025"/>
    <x v="10"/>
    <n v="9"/>
    <x v="4"/>
    <n v="45"/>
    <x v="15"/>
    <n v="69"/>
  </r>
  <r>
    <d v="2025-11-09T16:00:00"/>
    <n v="61"/>
    <x v="11"/>
    <n v="2025"/>
    <x v="10"/>
    <n v="9"/>
    <x v="4"/>
    <n v="45"/>
    <x v="16"/>
    <n v="61"/>
  </r>
  <r>
    <d v="2025-11-09T17:00:00"/>
    <n v="60"/>
    <x v="11"/>
    <n v="2025"/>
    <x v="10"/>
    <n v="9"/>
    <x v="4"/>
    <n v="45"/>
    <x v="17"/>
    <n v="60"/>
  </r>
  <r>
    <d v="2025-11-09T18:00:00"/>
    <n v="53"/>
    <x v="11"/>
    <n v="2025"/>
    <x v="10"/>
    <n v="9"/>
    <x v="4"/>
    <n v="45"/>
    <x v="18"/>
    <n v="53"/>
  </r>
  <r>
    <d v="2025-11-09T19:00:00"/>
    <n v="71"/>
    <x v="11"/>
    <n v="2025"/>
    <x v="10"/>
    <n v="9"/>
    <x v="4"/>
    <n v="45"/>
    <x v="19"/>
    <n v="71"/>
  </r>
  <r>
    <d v="2025-11-09T20:00:00"/>
    <n v="33"/>
    <x v="11"/>
    <n v="2025"/>
    <x v="10"/>
    <n v="9"/>
    <x v="4"/>
    <n v="45"/>
    <x v="20"/>
    <n v="33"/>
  </r>
  <r>
    <d v="2025-11-09T21:00:00"/>
    <n v="11"/>
    <x v="11"/>
    <n v="2025"/>
    <x v="10"/>
    <n v="9"/>
    <x v="4"/>
    <n v="45"/>
    <x v="21"/>
    <n v="11"/>
  </r>
  <r>
    <d v="2025-11-09T22:00:00"/>
    <n v="12"/>
    <x v="11"/>
    <n v="2025"/>
    <x v="10"/>
    <n v="9"/>
    <x v="4"/>
    <n v="45"/>
    <x v="22"/>
    <n v="12"/>
  </r>
  <r>
    <d v="2025-11-09T23:00:00"/>
    <n v="0"/>
    <x v="11"/>
    <n v="2025"/>
    <x v="10"/>
    <n v="9"/>
    <x v="4"/>
    <n v="45"/>
    <x v="23"/>
    <n v="0"/>
  </r>
  <r>
    <d v="2025-11-10T00:00:00"/>
    <n v="0"/>
    <x v="11"/>
    <n v="2025"/>
    <x v="10"/>
    <n v="10"/>
    <x v="5"/>
    <n v="46"/>
    <x v="0"/>
    <n v="0"/>
  </r>
  <r>
    <d v="2025-11-10T01:00:00"/>
    <n v="4"/>
    <x v="11"/>
    <n v="2025"/>
    <x v="10"/>
    <n v="10"/>
    <x v="5"/>
    <n v="46"/>
    <x v="1"/>
    <n v="4"/>
  </r>
  <r>
    <d v="2025-11-10T02:00:00"/>
    <n v="0"/>
    <x v="11"/>
    <n v="2025"/>
    <x v="10"/>
    <n v="10"/>
    <x v="5"/>
    <n v="46"/>
    <x v="2"/>
    <n v="0"/>
  </r>
  <r>
    <d v="2025-11-10T03:00:00"/>
    <n v="0"/>
    <x v="11"/>
    <n v="2025"/>
    <x v="10"/>
    <n v="10"/>
    <x v="5"/>
    <n v="46"/>
    <x v="3"/>
    <n v="0"/>
  </r>
  <r>
    <d v="2025-11-10T04:00:00"/>
    <n v="0"/>
    <x v="11"/>
    <n v="2025"/>
    <x v="10"/>
    <n v="10"/>
    <x v="5"/>
    <n v="46"/>
    <x v="4"/>
    <n v="0"/>
  </r>
  <r>
    <d v="2025-11-10T05:00:00"/>
    <n v="0"/>
    <x v="11"/>
    <n v="2025"/>
    <x v="10"/>
    <n v="10"/>
    <x v="5"/>
    <n v="46"/>
    <x v="5"/>
    <n v="0"/>
  </r>
  <r>
    <d v="2025-11-10T06:00:00"/>
    <n v="3"/>
    <x v="11"/>
    <n v="2025"/>
    <x v="10"/>
    <n v="10"/>
    <x v="5"/>
    <n v="46"/>
    <x v="6"/>
    <n v="3"/>
  </r>
  <r>
    <d v="2025-11-10T07:00:00"/>
    <n v="11"/>
    <x v="11"/>
    <n v="2025"/>
    <x v="10"/>
    <n v="10"/>
    <x v="5"/>
    <n v="46"/>
    <x v="7"/>
    <n v="11"/>
  </r>
  <r>
    <d v="2025-11-10T08:00:00"/>
    <n v="12"/>
    <x v="11"/>
    <n v="2025"/>
    <x v="10"/>
    <n v="10"/>
    <x v="5"/>
    <n v="46"/>
    <x v="8"/>
    <n v="12"/>
  </r>
  <r>
    <d v="2025-11-10T09:00:00"/>
    <n v="21"/>
    <x v="11"/>
    <n v="2025"/>
    <x v="10"/>
    <n v="10"/>
    <x v="5"/>
    <n v="46"/>
    <x v="9"/>
    <n v="21"/>
  </r>
  <r>
    <d v="2025-11-10T10:00:00"/>
    <n v="73"/>
    <x v="11"/>
    <n v="2025"/>
    <x v="10"/>
    <n v="10"/>
    <x v="5"/>
    <n v="46"/>
    <x v="10"/>
    <n v="73"/>
  </r>
  <r>
    <d v="2025-11-10T11:00:00"/>
    <n v="62"/>
    <x v="11"/>
    <n v="2025"/>
    <x v="10"/>
    <n v="10"/>
    <x v="5"/>
    <n v="46"/>
    <x v="11"/>
    <n v="62"/>
  </r>
  <r>
    <d v="2025-11-10T12:00:00"/>
    <n v="49"/>
    <x v="11"/>
    <n v="2025"/>
    <x v="10"/>
    <n v="10"/>
    <x v="5"/>
    <n v="46"/>
    <x v="12"/>
    <n v="49"/>
  </r>
  <r>
    <d v="2025-11-10T13:00:00"/>
    <n v="57"/>
    <x v="11"/>
    <n v="2025"/>
    <x v="10"/>
    <n v="10"/>
    <x v="5"/>
    <n v="46"/>
    <x v="13"/>
    <n v="57"/>
  </r>
  <r>
    <d v="2025-11-10T14:00:00"/>
    <n v="41"/>
    <x v="11"/>
    <n v="2025"/>
    <x v="10"/>
    <n v="10"/>
    <x v="5"/>
    <n v="46"/>
    <x v="14"/>
    <n v="41"/>
  </r>
  <r>
    <d v="2025-11-10T15:00:00"/>
    <n v="30"/>
    <x v="11"/>
    <n v="2025"/>
    <x v="10"/>
    <n v="10"/>
    <x v="5"/>
    <n v="46"/>
    <x v="15"/>
    <n v="30"/>
  </r>
  <r>
    <d v="2025-11-10T16:00:00"/>
    <n v="63"/>
    <x v="11"/>
    <n v="2025"/>
    <x v="10"/>
    <n v="10"/>
    <x v="5"/>
    <n v="46"/>
    <x v="16"/>
    <n v="63"/>
  </r>
  <r>
    <d v="2025-11-10T17:00:00"/>
    <n v="45"/>
    <x v="11"/>
    <n v="2025"/>
    <x v="10"/>
    <n v="10"/>
    <x v="5"/>
    <n v="46"/>
    <x v="17"/>
    <n v="45"/>
  </r>
  <r>
    <d v="2025-11-10T18:00:00"/>
    <n v="91"/>
    <x v="11"/>
    <n v="2025"/>
    <x v="10"/>
    <n v="10"/>
    <x v="5"/>
    <n v="46"/>
    <x v="18"/>
    <n v="91"/>
  </r>
  <r>
    <d v="2025-11-10T19:00:00"/>
    <n v="30"/>
    <x v="11"/>
    <n v="2025"/>
    <x v="10"/>
    <n v="10"/>
    <x v="5"/>
    <n v="46"/>
    <x v="19"/>
    <n v="30"/>
  </r>
  <r>
    <d v="2025-11-10T20:00:00"/>
    <n v="20"/>
    <x v="11"/>
    <n v="2025"/>
    <x v="10"/>
    <n v="10"/>
    <x v="5"/>
    <n v="46"/>
    <x v="20"/>
    <n v="20"/>
  </r>
  <r>
    <d v="2025-11-10T21:00:00"/>
    <n v="4"/>
    <x v="11"/>
    <n v="2025"/>
    <x v="10"/>
    <n v="10"/>
    <x v="5"/>
    <n v="46"/>
    <x v="21"/>
    <n v="4"/>
  </r>
  <r>
    <d v="2025-11-10T22:00:00"/>
    <n v="2"/>
    <x v="11"/>
    <n v="2025"/>
    <x v="10"/>
    <n v="10"/>
    <x v="5"/>
    <n v="46"/>
    <x v="22"/>
    <n v="2"/>
  </r>
  <r>
    <d v="2025-11-10T23:00:00"/>
    <n v="0"/>
    <x v="11"/>
    <n v="2025"/>
    <x v="10"/>
    <n v="10"/>
    <x v="5"/>
    <n v="46"/>
    <x v="23"/>
    <n v="0"/>
  </r>
  <r>
    <d v="2025-11-11T00:00:00"/>
    <n v="0"/>
    <x v="0"/>
    <n v="2025"/>
    <x v="10"/>
    <n v="11"/>
    <x v="6"/>
    <n v="46"/>
    <x v="0"/>
    <n v="0"/>
  </r>
  <r>
    <d v="2025-11-11T01:00:00"/>
    <n v="0"/>
    <x v="0"/>
    <n v="2025"/>
    <x v="10"/>
    <n v="11"/>
    <x v="6"/>
    <n v="46"/>
    <x v="1"/>
    <n v="0"/>
  </r>
  <r>
    <d v="2025-11-11T02:00:00"/>
    <n v="0"/>
    <x v="0"/>
    <n v="2025"/>
    <x v="10"/>
    <n v="11"/>
    <x v="6"/>
    <n v="46"/>
    <x v="2"/>
    <n v="0"/>
  </r>
  <r>
    <d v="2025-11-11T03:00:00"/>
    <n v="4"/>
    <x v="0"/>
    <n v="2025"/>
    <x v="10"/>
    <n v="11"/>
    <x v="6"/>
    <n v="46"/>
    <x v="3"/>
    <n v="4"/>
  </r>
  <r>
    <d v="2025-11-11T04:00:00"/>
    <n v="0"/>
    <x v="0"/>
    <n v="2025"/>
    <x v="10"/>
    <n v="11"/>
    <x v="6"/>
    <n v="46"/>
    <x v="4"/>
    <n v="0"/>
  </r>
  <r>
    <d v="2025-11-11T05:00:00"/>
    <n v="0"/>
    <x v="0"/>
    <n v="2025"/>
    <x v="10"/>
    <n v="11"/>
    <x v="6"/>
    <n v="46"/>
    <x v="5"/>
    <n v="0"/>
  </r>
  <r>
    <d v="2025-11-11T06:00:00"/>
    <n v="4"/>
    <x v="0"/>
    <n v="2025"/>
    <x v="10"/>
    <n v="11"/>
    <x v="6"/>
    <n v="46"/>
    <x v="6"/>
    <n v="4"/>
  </r>
  <r>
    <d v="2025-11-11T07:00:00"/>
    <n v="5"/>
    <x v="0"/>
    <n v="2025"/>
    <x v="10"/>
    <n v="11"/>
    <x v="6"/>
    <n v="46"/>
    <x v="7"/>
    <n v="5"/>
  </r>
  <r>
    <d v="2025-11-11T08:00:00"/>
    <n v="11"/>
    <x v="0"/>
    <n v="2025"/>
    <x v="10"/>
    <n v="11"/>
    <x v="6"/>
    <n v="46"/>
    <x v="8"/>
    <n v="11"/>
  </r>
  <r>
    <d v="2025-11-11T09:00:00"/>
    <n v="15"/>
    <x v="0"/>
    <n v="2025"/>
    <x v="10"/>
    <n v="11"/>
    <x v="6"/>
    <n v="46"/>
    <x v="9"/>
    <n v="15"/>
  </r>
  <r>
    <d v="2025-11-11T10:00:00"/>
    <n v="8"/>
    <x v="0"/>
    <n v="2025"/>
    <x v="10"/>
    <n v="11"/>
    <x v="6"/>
    <n v="46"/>
    <x v="10"/>
    <n v="8"/>
  </r>
  <r>
    <d v="2025-11-11T11:00:00"/>
    <n v="7"/>
    <x v="0"/>
    <n v="2025"/>
    <x v="10"/>
    <n v="11"/>
    <x v="6"/>
    <n v="46"/>
    <x v="11"/>
    <n v="7"/>
  </r>
  <r>
    <d v="2025-11-11T12:00:00"/>
    <n v="14"/>
    <x v="0"/>
    <n v="2025"/>
    <x v="10"/>
    <n v="11"/>
    <x v="6"/>
    <n v="46"/>
    <x v="12"/>
    <n v="14"/>
  </r>
  <r>
    <d v="2025-11-11T13:00:00"/>
    <n v="12"/>
    <x v="0"/>
    <n v="2025"/>
    <x v="10"/>
    <n v="11"/>
    <x v="6"/>
    <n v="46"/>
    <x v="13"/>
    <n v="12"/>
  </r>
  <r>
    <d v="2025-11-11T14:00:00"/>
    <n v="8"/>
    <x v="0"/>
    <n v="2025"/>
    <x v="10"/>
    <n v="11"/>
    <x v="6"/>
    <n v="46"/>
    <x v="14"/>
    <n v="8"/>
  </r>
  <r>
    <d v="2025-11-11T15:00:00"/>
    <n v="13"/>
    <x v="0"/>
    <n v="2025"/>
    <x v="10"/>
    <n v="11"/>
    <x v="6"/>
    <n v="46"/>
    <x v="15"/>
    <n v="13"/>
  </r>
  <r>
    <d v="2025-11-11T16:00:00"/>
    <n v="25"/>
    <x v="0"/>
    <n v="2025"/>
    <x v="10"/>
    <n v="11"/>
    <x v="6"/>
    <n v="46"/>
    <x v="16"/>
    <n v="25"/>
  </r>
  <r>
    <d v="2025-11-11T17:00:00"/>
    <n v="26"/>
    <x v="0"/>
    <n v="2025"/>
    <x v="10"/>
    <n v="11"/>
    <x v="6"/>
    <n v="46"/>
    <x v="17"/>
    <n v="26"/>
  </r>
  <r>
    <d v="2025-11-11T18:00:00"/>
    <n v="18"/>
    <x v="0"/>
    <n v="2025"/>
    <x v="10"/>
    <n v="11"/>
    <x v="6"/>
    <n v="46"/>
    <x v="18"/>
    <n v="18"/>
  </r>
  <r>
    <d v="2025-11-11T19:00:00"/>
    <n v="23"/>
    <x v="0"/>
    <n v="2025"/>
    <x v="10"/>
    <n v="11"/>
    <x v="6"/>
    <n v="46"/>
    <x v="19"/>
    <n v="23"/>
  </r>
  <r>
    <d v="2025-11-11T20:00:00"/>
    <n v="4"/>
    <x v="0"/>
    <n v="2025"/>
    <x v="10"/>
    <n v="11"/>
    <x v="6"/>
    <n v="46"/>
    <x v="20"/>
    <n v="4"/>
  </r>
  <r>
    <d v="2025-11-11T21:00:00"/>
    <n v="11"/>
    <x v="0"/>
    <n v="2025"/>
    <x v="10"/>
    <n v="11"/>
    <x v="6"/>
    <n v="46"/>
    <x v="21"/>
    <n v="11"/>
  </r>
  <r>
    <d v="2025-11-11T22:00:00"/>
    <n v="0"/>
    <x v="0"/>
    <n v="2025"/>
    <x v="10"/>
    <n v="11"/>
    <x v="6"/>
    <n v="46"/>
    <x v="22"/>
    <n v="0"/>
  </r>
  <r>
    <d v="2025-11-11T23:00:00"/>
    <n v="0"/>
    <x v="0"/>
    <n v="2025"/>
    <x v="10"/>
    <n v="11"/>
    <x v="6"/>
    <n v="46"/>
    <x v="23"/>
    <n v="0"/>
  </r>
  <r>
    <d v="2025-11-12T00:00:00"/>
    <n v="0"/>
    <x v="0"/>
    <n v="2025"/>
    <x v="10"/>
    <n v="12"/>
    <x v="0"/>
    <n v="46"/>
    <x v="0"/>
    <n v="0"/>
  </r>
  <r>
    <d v="2025-11-12T01:00:00"/>
    <n v="0"/>
    <x v="0"/>
    <n v="2025"/>
    <x v="10"/>
    <n v="12"/>
    <x v="0"/>
    <n v="46"/>
    <x v="1"/>
    <n v="0"/>
  </r>
  <r>
    <d v="2025-11-12T02:00:00"/>
    <n v="0"/>
    <x v="0"/>
    <n v="2025"/>
    <x v="10"/>
    <n v="12"/>
    <x v="0"/>
    <n v="46"/>
    <x v="2"/>
    <n v="0"/>
  </r>
  <r>
    <d v="2025-11-12T03:00:00"/>
    <n v="0"/>
    <x v="0"/>
    <n v="2025"/>
    <x v="10"/>
    <n v="12"/>
    <x v="0"/>
    <n v="46"/>
    <x v="3"/>
    <n v="0"/>
  </r>
  <r>
    <d v="2025-11-12T04:00:00"/>
    <n v="1"/>
    <x v="0"/>
    <n v="2025"/>
    <x v="10"/>
    <n v="12"/>
    <x v="0"/>
    <n v="46"/>
    <x v="4"/>
    <n v="1"/>
  </r>
  <r>
    <d v="2025-11-12T05:00:00"/>
    <n v="3"/>
    <x v="0"/>
    <n v="2025"/>
    <x v="10"/>
    <n v="12"/>
    <x v="0"/>
    <n v="46"/>
    <x v="5"/>
    <n v="3"/>
  </r>
  <r>
    <d v="2025-11-12T06:00:00"/>
    <n v="10"/>
    <x v="0"/>
    <n v="2025"/>
    <x v="10"/>
    <n v="12"/>
    <x v="0"/>
    <n v="46"/>
    <x v="6"/>
    <n v="10"/>
  </r>
  <r>
    <d v="2025-11-12T07:00:00"/>
    <n v="11"/>
    <x v="0"/>
    <n v="2025"/>
    <x v="10"/>
    <n v="12"/>
    <x v="0"/>
    <n v="46"/>
    <x v="7"/>
    <n v="11"/>
  </r>
  <r>
    <d v="2025-11-12T08:00:00"/>
    <n v="12"/>
    <x v="0"/>
    <n v="2025"/>
    <x v="10"/>
    <n v="12"/>
    <x v="0"/>
    <n v="46"/>
    <x v="8"/>
    <n v="12"/>
  </r>
  <r>
    <d v="2025-11-12T09:00:00"/>
    <n v="19"/>
    <x v="0"/>
    <n v="2025"/>
    <x v="10"/>
    <n v="12"/>
    <x v="0"/>
    <n v="46"/>
    <x v="9"/>
    <n v="19"/>
  </r>
  <r>
    <d v="2025-11-12T10:00:00"/>
    <n v="13"/>
    <x v="0"/>
    <n v="2025"/>
    <x v="10"/>
    <n v="12"/>
    <x v="0"/>
    <n v="46"/>
    <x v="10"/>
    <n v="13"/>
  </r>
  <r>
    <d v="2025-11-12T11:00:00"/>
    <n v="18"/>
    <x v="0"/>
    <n v="2025"/>
    <x v="10"/>
    <n v="12"/>
    <x v="0"/>
    <n v="46"/>
    <x v="11"/>
    <n v="18"/>
  </r>
  <r>
    <d v="2025-11-12T12:00:00"/>
    <n v="27"/>
    <x v="0"/>
    <n v="2025"/>
    <x v="10"/>
    <n v="12"/>
    <x v="0"/>
    <n v="46"/>
    <x v="12"/>
    <n v="27"/>
  </r>
  <r>
    <d v="2025-11-12T13:00:00"/>
    <n v="17"/>
    <x v="0"/>
    <n v="2025"/>
    <x v="10"/>
    <n v="12"/>
    <x v="0"/>
    <n v="46"/>
    <x v="13"/>
    <n v="17"/>
  </r>
  <r>
    <d v="2025-11-12T14:00:00"/>
    <n v="25"/>
    <x v="0"/>
    <n v="2025"/>
    <x v="10"/>
    <n v="12"/>
    <x v="0"/>
    <n v="46"/>
    <x v="14"/>
    <n v="25"/>
  </r>
  <r>
    <d v="2025-11-12T15:00:00"/>
    <n v="19"/>
    <x v="0"/>
    <n v="2025"/>
    <x v="10"/>
    <n v="12"/>
    <x v="0"/>
    <n v="46"/>
    <x v="15"/>
    <n v="19"/>
  </r>
  <r>
    <d v="2025-11-12T16:00:00"/>
    <n v="46"/>
    <x v="0"/>
    <n v="2025"/>
    <x v="10"/>
    <n v="12"/>
    <x v="0"/>
    <n v="46"/>
    <x v="16"/>
    <n v="46"/>
  </r>
  <r>
    <d v="2025-11-12T17:00:00"/>
    <n v="32"/>
    <x v="0"/>
    <n v="2025"/>
    <x v="10"/>
    <n v="12"/>
    <x v="0"/>
    <n v="46"/>
    <x v="17"/>
    <n v="32"/>
  </r>
  <r>
    <d v="2025-11-12T18:00:00"/>
    <n v="54"/>
    <x v="0"/>
    <n v="2025"/>
    <x v="10"/>
    <n v="12"/>
    <x v="0"/>
    <n v="46"/>
    <x v="18"/>
    <n v="54"/>
  </r>
  <r>
    <d v="2025-11-12T19:00:00"/>
    <n v="23"/>
    <x v="0"/>
    <n v="2025"/>
    <x v="10"/>
    <n v="12"/>
    <x v="0"/>
    <n v="46"/>
    <x v="19"/>
    <n v="23"/>
  </r>
  <r>
    <d v="2025-11-12T20:00:00"/>
    <n v="20"/>
    <x v="0"/>
    <n v="2025"/>
    <x v="10"/>
    <n v="12"/>
    <x v="0"/>
    <n v="46"/>
    <x v="20"/>
    <n v="20"/>
  </r>
  <r>
    <d v="2025-11-12T21:00:00"/>
    <n v="26"/>
    <x v="0"/>
    <n v="2025"/>
    <x v="10"/>
    <n v="12"/>
    <x v="0"/>
    <n v="46"/>
    <x v="21"/>
    <n v="26"/>
  </r>
  <r>
    <d v="2025-11-12T22:00:00"/>
    <n v="7"/>
    <x v="0"/>
    <n v="2025"/>
    <x v="10"/>
    <n v="12"/>
    <x v="0"/>
    <n v="46"/>
    <x v="22"/>
    <n v="7"/>
  </r>
  <r>
    <d v="2025-11-12T23:00:00"/>
    <n v="5"/>
    <x v="0"/>
    <n v="2025"/>
    <x v="10"/>
    <n v="12"/>
    <x v="0"/>
    <n v="46"/>
    <x v="23"/>
    <n v="5"/>
  </r>
  <r>
    <d v="2025-11-13T00:00:00"/>
    <n v="0"/>
    <x v="0"/>
    <n v="2025"/>
    <x v="10"/>
    <n v="13"/>
    <x v="1"/>
    <n v="46"/>
    <x v="0"/>
    <n v="0"/>
  </r>
  <r>
    <d v="2025-11-13T01:00:00"/>
    <n v="0"/>
    <x v="0"/>
    <n v="2025"/>
    <x v="10"/>
    <n v="13"/>
    <x v="1"/>
    <n v="46"/>
    <x v="1"/>
    <n v="0"/>
  </r>
  <r>
    <d v="2025-11-13T02:00:00"/>
    <n v="0"/>
    <x v="0"/>
    <n v="2025"/>
    <x v="10"/>
    <n v="13"/>
    <x v="1"/>
    <n v="46"/>
    <x v="2"/>
    <n v="0"/>
  </r>
  <r>
    <d v="2025-11-13T03:00:00"/>
    <n v="1"/>
    <x v="0"/>
    <n v="2025"/>
    <x v="10"/>
    <n v="13"/>
    <x v="1"/>
    <n v="46"/>
    <x v="3"/>
    <n v="1"/>
  </r>
  <r>
    <d v="2025-11-13T04:00:00"/>
    <n v="0"/>
    <x v="0"/>
    <n v="2025"/>
    <x v="10"/>
    <n v="13"/>
    <x v="1"/>
    <n v="46"/>
    <x v="4"/>
    <n v="0"/>
  </r>
  <r>
    <d v="2025-11-13T05:00:00"/>
    <n v="2"/>
    <x v="0"/>
    <n v="2025"/>
    <x v="10"/>
    <n v="13"/>
    <x v="1"/>
    <n v="46"/>
    <x v="5"/>
    <n v="2"/>
  </r>
  <r>
    <d v="2025-11-13T06:00:00"/>
    <n v="10"/>
    <x v="0"/>
    <n v="2025"/>
    <x v="10"/>
    <n v="13"/>
    <x v="1"/>
    <n v="46"/>
    <x v="6"/>
    <n v="10"/>
  </r>
  <r>
    <d v="2025-11-13T07:00:00"/>
    <n v="5"/>
    <x v="0"/>
    <n v="2025"/>
    <x v="10"/>
    <n v="13"/>
    <x v="1"/>
    <n v="46"/>
    <x v="7"/>
    <n v="5"/>
  </r>
  <r>
    <d v="2025-11-13T08:00:00"/>
    <n v="7"/>
    <x v="0"/>
    <n v="2025"/>
    <x v="10"/>
    <n v="13"/>
    <x v="1"/>
    <n v="46"/>
    <x v="8"/>
    <n v="7"/>
  </r>
  <r>
    <d v="2025-11-13T09:00:00"/>
    <n v="13"/>
    <x v="0"/>
    <n v="2025"/>
    <x v="10"/>
    <n v="13"/>
    <x v="1"/>
    <n v="46"/>
    <x v="9"/>
    <n v="13"/>
  </r>
  <r>
    <d v="2025-11-13T10:00:00"/>
    <n v="26"/>
    <x v="0"/>
    <n v="2025"/>
    <x v="10"/>
    <n v="13"/>
    <x v="1"/>
    <n v="46"/>
    <x v="10"/>
    <n v="26"/>
  </r>
  <r>
    <d v="2025-11-13T11:00:00"/>
    <n v="21"/>
    <x v="0"/>
    <n v="2025"/>
    <x v="10"/>
    <n v="13"/>
    <x v="1"/>
    <n v="46"/>
    <x v="11"/>
    <n v="21"/>
  </r>
  <r>
    <d v="2025-11-13T12:00:00"/>
    <n v="13"/>
    <x v="0"/>
    <n v="2025"/>
    <x v="10"/>
    <n v="13"/>
    <x v="1"/>
    <n v="46"/>
    <x v="12"/>
    <n v="13"/>
  </r>
  <r>
    <d v="2025-11-13T13:00:00"/>
    <n v="12"/>
    <x v="0"/>
    <n v="2025"/>
    <x v="10"/>
    <n v="13"/>
    <x v="1"/>
    <n v="46"/>
    <x v="13"/>
    <n v="12"/>
  </r>
  <r>
    <d v="2025-11-13T14:00:00"/>
    <n v="12"/>
    <x v="0"/>
    <n v="2025"/>
    <x v="10"/>
    <n v="13"/>
    <x v="1"/>
    <n v="46"/>
    <x v="14"/>
    <n v="12"/>
  </r>
  <r>
    <d v="2025-11-13T15:00:00"/>
    <n v="21"/>
    <x v="0"/>
    <n v="2025"/>
    <x v="10"/>
    <n v="13"/>
    <x v="1"/>
    <n v="46"/>
    <x v="15"/>
    <n v="21"/>
  </r>
  <r>
    <d v="2025-11-13T16:00:00"/>
    <n v="27"/>
    <x v="0"/>
    <n v="2025"/>
    <x v="10"/>
    <n v="13"/>
    <x v="1"/>
    <n v="46"/>
    <x v="16"/>
    <n v="27"/>
  </r>
  <r>
    <d v="2025-11-13T17:00:00"/>
    <n v="15"/>
    <x v="0"/>
    <n v="2025"/>
    <x v="10"/>
    <n v="13"/>
    <x v="1"/>
    <n v="46"/>
    <x v="17"/>
    <n v="15"/>
  </r>
  <r>
    <d v="2025-11-13T18:00:00"/>
    <n v="8"/>
    <x v="0"/>
    <n v="2025"/>
    <x v="10"/>
    <n v="13"/>
    <x v="1"/>
    <n v="46"/>
    <x v="18"/>
    <n v="8"/>
  </r>
  <r>
    <d v="2025-11-13T19:00:00"/>
    <n v="26"/>
    <x v="0"/>
    <n v="2025"/>
    <x v="10"/>
    <n v="13"/>
    <x v="1"/>
    <n v="46"/>
    <x v="19"/>
    <n v="26"/>
  </r>
  <r>
    <d v="2025-11-13T20:00:00"/>
    <n v="7"/>
    <x v="0"/>
    <n v="2025"/>
    <x v="10"/>
    <n v="13"/>
    <x v="1"/>
    <n v="46"/>
    <x v="20"/>
    <n v="7"/>
  </r>
  <r>
    <d v="2025-11-13T21:00:00"/>
    <n v="12"/>
    <x v="0"/>
    <n v="2025"/>
    <x v="10"/>
    <n v="13"/>
    <x v="1"/>
    <n v="46"/>
    <x v="21"/>
    <n v="12"/>
  </r>
  <r>
    <d v="2025-11-13T22:00:00"/>
    <n v="2"/>
    <x v="0"/>
    <n v="2025"/>
    <x v="10"/>
    <n v="13"/>
    <x v="1"/>
    <n v="46"/>
    <x v="22"/>
    <n v="2"/>
  </r>
  <r>
    <d v="2025-11-13T23:00:00"/>
    <n v="3"/>
    <x v="0"/>
    <n v="2025"/>
    <x v="10"/>
    <n v="13"/>
    <x v="1"/>
    <n v="46"/>
    <x v="23"/>
    <n v="3"/>
  </r>
  <r>
    <d v="2025-11-14T00:00:00"/>
    <n v="0"/>
    <x v="0"/>
    <n v="2025"/>
    <x v="10"/>
    <n v="14"/>
    <x v="2"/>
    <n v="46"/>
    <x v="0"/>
    <n v="0"/>
  </r>
  <r>
    <d v="2025-11-14T01:00:00"/>
    <n v="0"/>
    <x v="0"/>
    <n v="2025"/>
    <x v="10"/>
    <n v="14"/>
    <x v="2"/>
    <n v="46"/>
    <x v="1"/>
    <n v="0"/>
  </r>
  <r>
    <d v="2025-11-14T02:00:00"/>
    <n v="1"/>
    <x v="0"/>
    <n v="2025"/>
    <x v="10"/>
    <n v="14"/>
    <x v="2"/>
    <n v="46"/>
    <x v="2"/>
    <n v="1"/>
  </r>
  <r>
    <d v="2025-11-14T03:00:00"/>
    <n v="0"/>
    <x v="0"/>
    <n v="2025"/>
    <x v="10"/>
    <n v="14"/>
    <x v="2"/>
    <n v="46"/>
    <x v="3"/>
    <n v="0"/>
  </r>
  <r>
    <d v="2025-11-14T04:00:00"/>
    <n v="0"/>
    <x v="0"/>
    <n v="2025"/>
    <x v="10"/>
    <n v="14"/>
    <x v="2"/>
    <n v="46"/>
    <x v="4"/>
    <n v="0"/>
  </r>
  <r>
    <d v="2025-11-14T05:00:00"/>
    <n v="0"/>
    <x v="0"/>
    <n v="2025"/>
    <x v="10"/>
    <n v="14"/>
    <x v="2"/>
    <n v="46"/>
    <x v="5"/>
    <n v="0"/>
  </r>
  <r>
    <d v="2025-11-14T06:00:00"/>
    <n v="2"/>
    <x v="0"/>
    <n v="2025"/>
    <x v="10"/>
    <n v="14"/>
    <x v="2"/>
    <n v="46"/>
    <x v="6"/>
    <n v="2"/>
  </r>
  <r>
    <d v="2025-11-14T07:00:00"/>
    <n v="10"/>
    <x v="0"/>
    <n v="2025"/>
    <x v="10"/>
    <n v="14"/>
    <x v="2"/>
    <n v="46"/>
    <x v="7"/>
    <n v="10"/>
  </r>
  <r>
    <d v="2025-11-14T08:00:00"/>
    <n v="9"/>
    <x v="0"/>
    <n v="2025"/>
    <x v="10"/>
    <n v="14"/>
    <x v="2"/>
    <n v="46"/>
    <x v="8"/>
    <n v="9"/>
  </r>
  <r>
    <d v="2025-11-14T09:00:00"/>
    <n v="14"/>
    <x v="0"/>
    <n v="2025"/>
    <x v="10"/>
    <n v="14"/>
    <x v="2"/>
    <n v="46"/>
    <x v="9"/>
    <n v="14"/>
  </r>
  <r>
    <d v="2025-11-14T10:00:00"/>
    <n v="20"/>
    <x v="0"/>
    <n v="2025"/>
    <x v="10"/>
    <n v="14"/>
    <x v="2"/>
    <n v="46"/>
    <x v="10"/>
    <n v="20"/>
  </r>
  <r>
    <d v="2025-11-14T11:00:00"/>
    <n v="15"/>
    <x v="0"/>
    <n v="2025"/>
    <x v="10"/>
    <n v="14"/>
    <x v="2"/>
    <n v="46"/>
    <x v="11"/>
    <n v="15"/>
  </r>
  <r>
    <d v="2025-11-14T12:00:00"/>
    <n v="16"/>
    <x v="0"/>
    <n v="2025"/>
    <x v="10"/>
    <n v="14"/>
    <x v="2"/>
    <n v="46"/>
    <x v="12"/>
    <n v="16"/>
  </r>
  <r>
    <d v="2025-11-14T13:00:00"/>
    <n v="14"/>
    <x v="0"/>
    <n v="2025"/>
    <x v="10"/>
    <n v="14"/>
    <x v="2"/>
    <n v="46"/>
    <x v="13"/>
    <n v="14"/>
  </r>
  <r>
    <d v="2025-11-14T14:00:00"/>
    <n v="27"/>
    <x v="0"/>
    <n v="2025"/>
    <x v="10"/>
    <n v="14"/>
    <x v="2"/>
    <n v="46"/>
    <x v="14"/>
    <n v="27"/>
  </r>
  <r>
    <d v="2025-11-14T15:00:00"/>
    <n v="38"/>
    <x v="0"/>
    <n v="2025"/>
    <x v="10"/>
    <n v="14"/>
    <x v="2"/>
    <n v="46"/>
    <x v="15"/>
    <n v="38"/>
  </r>
  <r>
    <d v="2025-11-14T16:00:00"/>
    <n v="48"/>
    <x v="0"/>
    <n v="2025"/>
    <x v="10"/>
    <n v="14"/>
    <x v="2"/>
    <n v="46"/>
    <x v="16"/>
    <n v="48"/>
  </r>
  <r>
    <d v="2025-11-14T17:00:00"/>
    <n v="27"/>
    <x v="0"/>
    <n v="2025"/>
    <x v="10"/>
    <n v="14"/>
    <x v="2"/>
    <n v="46"/>
    <x v="17"/>
    <n v="27"/>
  </r>
  <r>
    <d v="2025-11-14T18:00:00"/>
    <n v="41"/>
    <x v="0"/>
    <n v="2025"/>
    <x v="10"/>
    <n v="14"/>
    <x v="2"/>
    <n v="46"/>
    <x v="18"/>
    <n v="41"/>
  </r>
  <r>
    <d v="2025-11-14T19:00:00"/>
    <n v="11"/>
    <x v="0"/>
    <n v="2025"/>
    <x v="10"/>
    <n v="14"/>
    <x v="2"/>
    <n v="46"/>
    <x v="19"/>
    <n v="11"/>
  </r>
  <r>
    <d v="2025-11-14T20:00:00"/>
    <n v="6"/>
    <x v="0"/>
    <n v="2025"/>
    <x v="10"/>
    <n v="14"/>
    <x v="2"/>
    <n v="46"/>
    <x v="20"/>
    <n v="6"/>
  </r>
  <r>
    <d v="2025-11-14T21:00:00"/>
    <n v="6"/>
    <x v="0"/>
    <n v="2025"/>
    <x v="10"/>
    <n v="14"/>
    <x v="2"/>
    <n v="46"/>
    <x v="21"/>
    <n v="6"/>
  </r>
  <r>
    <d v="2025-11-14T22:00:00"/>
    <n v="0"/>
    <x v="0"/>
    <n v="2025"/>
    <x v="10"/>
    <n v="14"/>
    <x v="2"/>
    <n v="46"/>
    <x v="22"/>
    <n v="0"/>
  </r>
  <r>
    <d v="2025-11-14T23:00:00"/>
    <n v="3"/>
    <x v="0"/>
    <n v="2025"/>
    <x v="10"/>
    <n v="14"/>
    <x v="2"/>
    <n v="46"/>
    <x v="23"/>
    <n v="3"/>
  </r>
  <r>
    <d v="2025-11-15T00:00:00"/>
    <n v="0"/>
    <x v="0"/>
    <n v="2025"/>
    <x v="10"/>
    <n v="15"/>
    <x v="3"/>
    <n v="46"/>
    <x v="0"/>
    <n v="0"/>
  </r>
  <r>
    <d v="2025-11-15T01:00:00"/>
    <n v="1"/>
    <x v="0"/>
    <n v="2025"/>
    <x v="10"/>
    <n v="15"/>
    <x v="3"/>
    <n v="46"/>
    <x v="1"/>
    <n v="1"/>
  </r>
  <r>
    <d v="2025-11-15T02:00:00"/>
    <n v="1"/>
    <x v="0"/>
    <n v="2025"/>
    <x v="10"/>
    <n v="15"/>
    <x v="3"/>
    <n v="46"/>
    <x v="2"/>
    <n v="1"/>
  </r>
  <r>
    <d v="2025-11-15T03:00:00"/>
    <n v="1"/>
    <x v="0"/>
    <n v="2025"/>
    <x v="10"/>
    <n v="15"/>
    <x v="3"/>
    <n v="46"/>
    <x v="3"/>
    <n v="1"/>
  </r>
  <r>
    <d v="2025-11-15T04:00:00"/>
    <n v="0"/>
    <x v="0"/>
    <n v="2025"/>
    <x v="10"/>
    <n v="15"/>
    <x v="3"/>
    <n v="46"/>
    <x v="4"/>
    <n v="0"/>
  </r>
  <r>
    <d v="2025-11-15T05:00:00"/>
    <n v="0"/>
    <x v="0"/>
    <n v="2025"/>
    <x v="10"/>
    <n v="15"/>
    <x v="3"/>
    <n v="46"/>
    <x v="5"/>
    <n v="0"/>
  </r>
  <r>
    <d v="2025-11-15T06:00:00"/>
    <n v="0"/>
    <x v="0"/>
    <n v="2025"/>
    <x v="10"/>
    <n v="15"/>
    <x v="3"/>
    <n v="46"/>
    <x v="6"/>
    <n v="0"/>
  </r>
  <r>
    <d v="2025-11-15T07:00:00"/>
    <n v="3"/>
    <x v="0"/>
    <n v="2025"/>
    <x v="10"/>
    <n v="15"/>
    <x v="3"/>
    <n v="46"/>
    <x v="7"/>
    <n v="3"/>
  </r>
  <r>
    <d v="2025-11-15T08:00:00"/>
    <n v="4"/>
    <x v="0"/>
    <n v="2025"/>
    <x v="10"/>
    <n v="15"/>
    <x v="3"/>
    <n v="46"/>
    <x v="8"/>
    <n v="4"/>
  </r>
  <r>
    <d v="2025-11-15T09:00:00"/>
    <n v="25"/>
    <x v="0"/>
    <n v="2025"/>
    <x v="10"/>
    <n v="15"/>
    <x v="3"/>
    <n v="46"/>
    <x v="9"/>
    <n v="25"/>
  </r>
  <r>
    <d v="2025-11-15T10:00:00"/>
    <n v="21"/>
    <x v="0"/>
    <n v="2025"/>
    <x v="10"/>
    <n v="15"/>
    <x v="3"/>
    <n v="46"/>
    <x v="10"/>
    <n v="21"/>
  </r>
  <r>
    <d v="2025-11-15T11:00:00"/>
    <n v="49"/>
    <x v="0"/>
    <n v="2025"/>
    <x v="10"/>
    <n v="15"/>
    <x v="3"/>
    <n v="46"/>
    <x v="11"/>
    <n v="49"/>
  </r>
  <r>
    <d v="2025-11-15T12:00:00"/>
    <n v="67"/>
    <x v="0"/>
    <n v="2025"/>
    <x v="10"/>
    <n v="15"/>
    <x v="3"/>
    <n v="46"/>
    <x v="12"/>
    <n v="67"/>
  </r>
  <r>
    <d v="2025-11-15T13:00:00"/>
    <n v="43"/>
    <x v="0"/>
    <n v="2025"/>
    <x v="10"/>
    <n v="15"/>
    <x v="3"/>
    <n v="46"/>
    <x v="13"/>
    <n v="43"/>
  </r>
  <r>
    <d v="2025-11-15T14:00:00"/>
    <n v="60"/>
    <x v="0"/>
    <n v="2025"/>
    <x v="10"/>
    <n v="15"/>
    <x v="3"/>
    <n v="46"/>
    <x v="14"/>
    <n v="60"/>
  </r>
  <r>
    <d v="2025-11-15T15:00:00"/>
    <n v="61"/>
    <x v="0"/>
    <n v="2025"/>
    <x v="10"/>
    <n v="15"/>
    <x v="3"/>
    <n v="46"/>
    <x v="15"/>
    <n v="61"/>
  </r>
  <r>
    <d v="2025-11-15T16:00:00"/>
    <n v="49"/>
    <x v="0"/>
    <n v="2025"/>
    <x v="10"/>
    <n v="15"/>
    <x v="3"/>
    <n v="46"/>
    <x v="16"/>
    <n v="49"/>
  </r>
  <r>
    <d v="2025-11-15T17:00:00"/>
    <n v="21"/>
    <x v="0"/>
    <n v="2025"/>
    <x v="10"/>
    <n v="15"/>
    <x v="3"/>
    <n v="46"/>
    <x v="17"/>
    <n v="21"/>
  </r>
  <r>
    <d v="2025-11-15T18:00:00"/>
    <n v="23"/>
    <x v="0"/>
    <n v="2025"/>
    <x v="10"/>
    <n v="15"/>
    <x v="3"/>
    <n v="46"/>
    <x v="18"/>
    <n v="23"/>
  </r>
  <r>
    <d v="2025-11-15T19:00:00"/>
    <n v="13"/>
    <x v="0"/>
    <n v="2025"/>
    <x v="10"/>
    <n v="15"/>
    <x v="3"/>
    <n v="46"/>
    <x v="19"/>
    <n v="13"/>
  </r>
  <r>
    <d v="2025-11-15T20:00:00"/>
    <n v="15"/>
    <x v="0"/>
    <n v="2025"/>
    <x v="10"/>
    <n v="15"/>
    <x v="3"/>
    <n v="46"/>
    <x v="20"/>
    <n v="15"/>
  </r>
  <r>
    <d v="2025-11-15T21:00:00"/>
    <n v="13"/>
    <x v="0"/>
    <n v="2025"/>
    <x v="10"/>
    <n v="15"/>
    <x v="3"/>
    <n v="46"/>
    <x v="21"/>
    <n v="13"/>
  </r>
  <r>
    <d v="2025-11-15T22:00:00"/>
    <n v="4"/>
    <x v="0"/>
    <n v="2025"/>
    <x v="10"/>
    <n v="15"/>
    <x v="3"/>
    <n v="46"/>
    <x v="22"/>
    <n v="4"/>
  </r>
  <r>
    <d v="2025-11-15T23:00:00"/>
    <n v="10"/>
    <x v="0"/>
    <n v="2025"/>
    <x v="10"/>
    <n v="15"/>
    <x v="3"/>
    <n v="46"/>
    <x v="23"/>
    <n v="10"/>
  </r>
  <r>
    <d v="2025-11-16T00:00:00"/>
    <n v="0"/>
    <x v="0"/>
    <n v="2025"/>
    <x v="10"/>
    <n v="16"/>
    <x v="4"/>
    <n v="46"/>
    <x v="0"/>
    <n v="0"/>
  </r>
  <r>
    <d v="2025-11-16T01:00:00"/>
    <n v="0"/>
    <x v="0"/>
    <n v="2025"/>
    <x v="10"/>
    <n v="16"/>
    <x v="4"/>
    <n v="46"/>
    <x v="1"/>
    <n v="0"/>
  </r>
  <r>
    <d v="2025-11-16T02:00:00"/>
    <n v="0"/>
    <x v="0"/>
    <n v="2025"/>
    <x v="10"/>
    <n v="16"/>
    <x v="4"/>
    <n v="46"/>
    <x v="2"/>
    <n v="0"/>
  </r>
  <r>
    <d v="2025-11-16T03:00:00"/>
    <n v="2"/>
    <x v="0"/>
    <n v="2025"/>
    <x v="10"/>
    <n v="16"/>
    <x v="4"/>
    <n v="46"/>
    <x v="3"/>
    <n v="2"/>
  </r>
  <r>
    <d v="2025-11-16T04:00:00"/>
    <n v="0"/>
    <x v="0"/>
    <n v="2025"/>
    <x v="10"/>
    <n v="16"/>
    <x v="4"/>
    <n v="46"/>
    <x v="4"/>
    <n v="0"/>
  </r>
  <r>
    <d v="2025-11-16T05:00:00"/>
    <n v="0"/>
    <x v="0"/>
    <n v="2025"/>
    <x v="10"/>
    <n v="16"/>
    <x v="4"/>
    <n v="46"/>
    <x v="5"/>
    <n v="0"/>
  </r>
  <r>
    <d v="2025-11-16T06:00:00"/>
    <n v="0"/>
    <x v="0"/>
    <n v="2025"/>
    <x v="10"/>
    <n v="16"/>
    <x v="4"/>
    <n v="46"/>
    <x v="6"/>
    <n v="0"/>
  </r>
  <r>
    <d v="2025-11-16T07:00:00"/>
    <n v="0"/>
    <x v="0"/>
    <n v="2025"/>
    <x v="10"/>
    <n v="16"/>
    <x v="4"/>
    <n v="46"/>
    <x v="7"/>
    <n v="0"/>
  </r>
  <r>
    <d v="2025-11-16T08:00:00"/>
    <n v="7"/>
    <x v="0"/>
    <n v="2025"/>
    <x v="10"/>
    <n v="16"/>
    <x v="4"/>
    <n v="46"/>
    <x v="8"/>
    <n v="7"/>
  </r>
  <r>
    <d v="2025-11-16T09:00:00"/>
    <n v="26"/>
    <x v="0"/>
    <n v="2025"/>
    <x v="10"/>
    <n v="16"/>
    <x v="4"/>
    <n v="46"/>
    <x v="9"/>
    <n v="26"/>
  </r>
  <r>
    <d v="2025-11-16T10:00:00"/>
    <n v="27"/>
    <x v="0"/>
    <n v="2025"/>
    <x v="10"/>
    <n v="16"/>
    <x v="4"/>
    <n v="46"/>
    <x v="10"/>
    <n v="27"/>
  </r>
  <r>
    <d v="2025-11-16T11:00:00"/>
    <n v="55"/>
    <x v="0"/>
    <n v="2025"/>
    <x v="10"/>
    <n v="16"/>
    <x v="4"/>
    <n v="46"/>
    <x v="11"/>
    <n v="55"/>
  </r>
  <r>
    <d v="2025-11-16T12:00:00"/>
    <n v="55"/>
    <x v="0"/>
    <n v="2025"/>
    <x v="10"/>
    <n v="16"/>
    <x v="4"/>
    <n v="46"/>
    <x v="12"/>
    <n v="55"/>
  </r>
  <r>
    <d v="2025-11-16T13:00:00"/>
    <n v="71"/>
    <x v="0"/>
    <n v="2025"/>
    <x v="10"/>
    <n v="16"/>
    <x v="4"/>
    <n v="46"/>
    <x v="13"/>
    <n v="71"/>
  </r>
  <r>
    <d v="2025-11-16T14:00:00"/>
    <n v="54"/>
    <x v="0"/>
    <n v="2025"/>
    <x v="10"/>
    <n v="16"/>
    <x v="4"/>
    <n v="46"/>
    <x v="14"/>
    <n v="54"/>
  </r>
  <r>
    <d v="2025-11-16T15:00:00"/>
    <n v="46"/>
    <x v="0"/>
    <n v="2025"/>
    <x v="10"/>
    <n v="16"/>
    <x v="4"/>
    <n v="46"/>
    <x v="15"/>
    <n v="46"/>
  </r>
  <r>
    <d v="2025-11-16T16:00:00"/>
    <n v="26"/>
    <x v="0"/>
    <n v="2025"/>
    <x v="10"/>
    <n v="16"/>
    <x v="4"/>
    <n v="46"/>
    <x v="16"/>
    <n v="26"/>
  </r>
  <r>
    <d v="2025-11-16T17:00:00"/>
    <n v="10"/>
    <x v="0"/>
    <n v="2025"/>
    <x v="10"/>
    <n v="16"/>
    <x v="4"/>
    <n v="46"/>
    <x v="17"/>
    <n v="10"/>
  </r>
  <r>
    <d v="2025-11-16T18:00:00"/>
    <n v="11"/>
    <x v="0"/>
    <n v="2025"/>
    <x v="10"/>
    <n v="16"/>
    <x v="4"/>
    <n v="46"/>
    <x v="18"/>
    <n v="11"/>
  </r>
  <r>
    <d v="2025-11-16T19:00:00"/>
    <n v="5"/>
    <x v="0"/>
    <n v="2025"/>
    <x v="10"/>
    <n v="16"/>
    <x v="4"/>
    <n v="46"/>
    <x v="19"/>
    <n v="5"/>
  </r>
  <r>
    <d v="2025-11-16T20:00:00"/>
    <n v="6"/>
    <x v="0"/>
    <n v="2025"/>
    <x v="10"/>
    <n v="16"/>
    <x v="4"/>
    <n v="46"/>
    <x v="20"/>
    <n v="6"/>
  </r>
  <r>
    <d v="2025-11-16T21:00:00"/>
    <n v="3"/>
    <x v="0"/>
    <n v="2025"/>
    <x v="10"/>
    <n v="16"/>
    <x v="4"/>
    <n v="46"/>
    <x v="21"/>
    <n v="3"/>
  </r>
  <r>
    <d v="2025-11-16T22:00:00"/>
    <n v="1"/>
    <x v="0"/>
    <n v="2025"/>
    <x v="10"/>
    <n v="16"/>
    <x v="4"/>
    <n v="46"/>
    <x v="22"/>
    <n v="1"/>
  </r>
  <r>
    <d v="2025-11-16T23:00:00"/>
    <n v="0"/>
    <x v="0"/>
    <n v="2025"/>
    <x v="10"/>
    <n v="16"/>
    <x v="4"/>
    <n v="46"/>
    <x v="23"/>
    <n v="0"/>
  </r>
  <r>
    <d v="2025-11-17T00:00:00"/>
    <n v="0"/>
    <x v="0"/>
    <n v="2025"/>
    <x v="10"/>
    <n v="17"/>
    <x v="5"/>
    <n v="47"/>
    <x v="0"/>
    <n v="0"/>
  </r>
  <r>
    <d v="2025-11-17T01:00:00"/>
    <n v="0"/>
    <x v="0"/>
    <n v="2025"/>
    <x v="10"/>
    <n v="17"/>
    <x v="5"/>
    <n v="47"/>
    <x v="1"/>
    <n v="0"/>
  </r>
  <r>
    <d v="2025-11-17T02:00:00"/>
    <n v="0"/>
    <x v="0"/>
    <n v="2025"/>
    <x v="10"/>
    <n v="17"/>
    <x v="5"/>
    <n v="47"/>
    <x v="2"/>
    <n v="0"/>
  </r>
  <r>
    <d v="2025-11-17T03:00:00"/>
    <n v="0"/>
    <x v="0"/>
    <n v="2025"/>
    <x v="10"/>
    <n v="17"/>
    <x v="5"/>
    <n v="47"/>
    <x v="3"/>
    <n v="0"/>
  </r>
  <r>
    <d v="2025-11-17T04:00:00"/>
    <n v="0"/>
    <x v="0"/>
    <n v="2025"/>
    <x v="10"/>
    <n v="17"/>
    <x v="5"/>
    <n v="47"/>
    <x v="4"/>
    <n v="0"/>
  </r>
  <r>
    <d v="2025-11-17T05:00:00"/>
    <n v="0"/>
    <x v="0"/>
    <n v="2025"/>
    <x v="10"/>
    <n v="17"/>
    <x v="5"/>
    <n v="47"/>
    <x v="5"/>
    <n v="0"/>
  </r>
  <r>
    <d v="2025-11-17T06:00:00"/>
    <n v="2"/>
    <x v="0"/>
    <n v="2025"/>
    <x v="10"/>
    <n v="17"/>
    <x v="5"/>
    <n v="47"/>
    <x v="6"/>
    <n v="2"/>
  </r>
  <r>
    <d v="2025-11-17T07:00:00"/>
    <n v="7"/>
    <x v="0"/>
    <n v="2025"/>
    <x v="10"/>
    <n v="17"/>
    <x v="5"/>
    <n v="47"/>
    <x v="7"/>
    <n v="7"/>
  </r>
  <r>
    <d v="2025-11-17T08:00:00"/>
    <n v="2"/>
    <x v="0"/>
    <n v="2025"/>
    <x v="10"/>
    <n v="17"/>
    <x v="5"/>
    <n v="47"/>
    <x v="8"/>
    <n v="2"/>
  </r>
  <r>
    <d v="2025-11-17T09:00:00"/>
    <n v="5"/>
    <x v="0"/>
    <n v="2025"/>
    <x v="10"/>
    <n v="17"/>
    <x v="5"/>
    <n v="47"/>
    <x v="9"/>
    <n v="5"/>
  </r>
  <r>
    <d v="2025-11-17T10:00:00"/>
    <n v="18"/>
    <x v="0"/>
    <n v="2025"/>
    <x v="10"/>
    <n v="17"/>
    <x v="5"/>
    <n v="47"/>
    <x v="10"/>
    <n v="18"/>
  </r>
  <r>
    <d v="2025-11-17T11:00:00"/>
    <n v="16"/>
    <x v="0"/>
    <n v="2025"/>
    <x v="10"/>
    <n v="17"/>
    <x v="5"/>
    <n v="47"/>
    <x v="11"/>
    <n v="16"/>
  </r>
  <r>
    <d v="2025-11-17T12:00:00"/>
    <n v="21"/>
    <x v="0"/>
    <n v="2025"/>
    <x v="10"/>
    <n v="17"/>
    <x v="5"/>
    <n v="47"/>
    <x v="12"/>
    <n v="21"/>
  </r>
  <r>
    <d v="2025-11-17T13:00:00"/>
    <n v="11"/>
    <x v="0"/>
    <n v="2025"/>
    <x v="10"/>
    <n v="17"/>
    <x v="5"/>
    <n v="47"/>
    <x v="13"/>
    <n v="11"/>
  </r>
  <r>
    <d v="2025-11-17T14:00:00"/>
    <n v="30"/>
    <x v="0"/>
    <n v="2025"/>
    <x v="10"/>
    <n v="17"/>
    <x v="5"/>
    <n v="47"/>
    <x v="14"/>
    <n v="30"/>
  </r>
  <r>
    <d v="2025-11-17T15:00:00"/>
    <n v="12"/>
    <x v="0"/>
    <n v="2025"/>
    <x v="10"/>
    <n v="17"/>
    <x v="5"/>
    <n v="47"/>
    <x v="15"/>
    <n v="12"/>
  </r>
  <r>
    <d v="2025-11-17T16:00:00"/>
    <n v="31"/>
    <x v="0"/>
    <n v="2025"/>
    <x v="10"/>
    <n v="17"/>
    <x v="5"/>
    <n v="47"/>
    <x v="16"/>
    <n v="31"/>
  </r>
  <r>
    <d v="2025-11-17T17:00:00"/>
    <n v="29"/>
    <x v="0"/>
    <n v="2025"/>
    <x v="10"/>
    <n v="17"/>
    <x v="5"/>
    <n v="47"/>
    <x v="17"/>
    <n v="29"/>
  </r>
  <r>
    <d v="2025-11-17T18:00:00"/>
    <n v="86"/>
    <x v="0"/>
    <n v="2025"/>
    <x v="10"/>
    <n v="17"/>
    <x v="5"/>
    <n v="47"/>
    <x v="18"/>
    <n v="86"/>
  </r>
  <r>
    <d v="2025-11-17T19:00:00"/>
    <n v="36"/>
    <x v="0"/>
    <n v="2025"/>
    <x v="10"/>
    <n v="17"/>
    <x v="5"/>
    <n v="47"/>
    <x v="19"/>
    <n v="36"/>
  </r>
  <r>
    <d v="2025-11-17T20:00:00"/>
    <n v="9"/>
    <x v="0"/>
    <n v="2025"/>
    <x v="10"/>
    <n v="17"/>
    <x v="5"/>
    <n v="47"/>
    <x v="20"/>
    <n v="9"/>
  </r>
  <r>
    <d v="2025-11-17T21:00:00"/>
    <n v="2"/>
    <x v="0"/>
    <n v="2025"/>
    <x v="10"/>
    <n v="17"/>
    <x v="5"/>
    <n v="47"/>
    <x v="21"/>
    <n v="2"/>
  </r>
  <r>
    <d v="2025-11-17T22:00:00"/>
    <n v="5"/>
    <x v="0"/>
    <n v="2025"/>
    <x v="10"/>
    <n v="17"/>
    <x v="5"/>
    <n v="47"/>
    <x v="22"/>
    <n v="5"/>
  </r>
  <r>
    <d v="2025-11-17T23:00:00"/>
    <n v="7"/>
    <x v="0"/>
    <n v="2025"/>
    <x v="10"/>
    <n v="17"/>
    <x v="5"/>
    <n v="47"/>
    <x v="23"/>
    <n v="7"/>
  </r>
  <r>
    <d v="2025-11-18T00:00:00"/>
    <n v="0"/>
    <x v="0"/>
    <n v="2025"/>
    <x v="10"/>
    <n v="18"/>
    <x v="6"/>
    <n v="47"/>
    <x v="0"/>
    <n v="0"/>
  </r>
  <r>
    <d v="2025-11-18T01:00:00"/>
    <n v="0"/>
    <x v="0"/>
    <n v="2025"/>
    <x v="10"/>
    <n v="18"/>
    <x v="6"/>
    <n v="47"/>
    <x v="1"/>
    <n v="0"/>
  </r>
  <r>
    <d v="2025-11-18T02:00:00"/>
    <n v="0"/>
    <x v="0"/>
    <n v="2025"/>
    <x v="10"/>
    <n v="18"/>
    <x v="6"/>
    <n v="47"/>
    <x v="2"/>
    <n v="0"/>
  </r>
  <r>
    <d v="2025-11-18T03:00:00"/>
    <n v="0"/>
    <x v="0"/>
    <n v="2025"/>
    <x v="10"/>
    <n v="18"/>
    <x v="6"/>
    <n v="47"/>
    <x v="3"/>
    <n v="0"/>
  </r>
  <r>
    <d v="2025-11-18T04:00:00"/>
    <n v="3"/>
    <x v="0"/>
    <n v="2025"/>
    <x v="10"/>
    <n v="18"/>
    <x v="6"/>
    <n v="47"/>
    <x v="4"/>
    <n v="3"/>
  </r>
  <r>
    <d v="2025-11-18T05:00:00"/>
    <n v="0"/>
    <x v="0"/>
    <n v="2025"/>
    <x v="10"/>
    <n v="18"/>
    <x v="6"/>
    <n v="47"/>
    <x v="5"/>
    <n v="0"/>
  </r>
  <r>
    <d v="2025-11-18T06:00:00"/>
    <n v="1"/>
    <x v="0"/>
    <n v="2025"/>
    <x v="10"/>
    <n v="18"/>
    <x v="6"/>
    <n v="47"/>
    <x v="6"/>
    <n v="1"/>
  </r>
  <r>
    <d v="2025-11-18T07:00:00"/>
    <n v="7"/>
    <x v="0"/>
    <n v="2025"/>
    <x v="10"/>
    <n v="18"/>
    <x v="6"/>
    <n v="47"/>
    <x v="7"/>
    <n v="7"/>
  </r>
  <r>
    <d v="2025-11-18T08:00:00"/>
    <n v="7"/>
    <x v="0"/>
    <n v="2025"/>
    <x v="10"/>
    <n v="18"/>
    <x v="6"/>
    <n v="47"/>
    <x v="8"/>
    <n v="7"/>
  </r>
  <r>
    <d v="2025-11-18T09:00:00"/>
    <n v="6"/>
    <x v="0"/>
    <n v="2025"/>
    <x v="10"/>
    <n v="18"/>
    <x v="6"/>
    <n v="47"/>
    <x v="9"/>
    <n v="6"/>
  </r>
  <r>
    <d v="2025-11-18T10:00:00"/>
    <n v="29"/>
    <x v="0"/>
    <n v="2025"/>
    <x v="10"/>
    <n v="18"/>
    <x v="6"/>
    <n v="47"/>
    <x v="10"/>
    <n v="29"/>
  </r>
  <r>
    <d v="2025-11-18T11:00:00"/>
    <n v="9"/>
    <x v="0"/>
    <n v="2025"/>
    <x v="10"/>
    <n v="18"/>
    <x v="6"/>
    <n v="47"/>
    <x v="11"/>
    <n v="9"/>
  </r>
  <r>
    <d v="2025-11-18T12:00:00"/>
    <n v="21"/>
    <x v="0"/>
    <n v="2025"/>
    <x v="10"/>
    <n v="18"/>
    <x v="6"/>
    <n v="47"/>
    <x v="12"/>
    <n v="21"/>
  </r>
  <r>
    <d v="2025-11-18T13:00:00"/>
    <n v="13"/>
    <x v="0"/>
    <n v="2025"/>
    <x v="10"/>
    <n v="18"/>
    <x v="6"/>
    <n v="47"/>
    <x v="13"/>
    <n v="13"/>
  </r>
  <r>
    <d v="2025-11-18T14:00:00"/>
    <n v="8"/>
    <x v="0"/>
    <n v="2025"/>
    <x v="10"/>
    <n v="18"/>
    <x v="6"/>
    <n v="47"/>
    <x v="14"/>
    <n v="8"/>
  </r>
  <r>
    <d v="2025-11-18T15:00:00"/>
    <n v="17"/>
    <x v="0"/>
    <n v="2025"/>
    <x v="10"/>
    <n v="18"/>
    <x v="6"/>
    <n v="47"/>
    <x v="15"/>
    <n v="17"/>
  </r>
  <r>
    <d v="2025-11-18T16:00:00"/>
    <n v="17"/>
    <x v="0"/>
    <n v="2025"/>
    <x v="10"/>
    <n v="18"/>
    <x v="6"/>
    <n v="47"/>
    <x v="16"/>
    <n v="17"/>
  </r>
  <r>
    <d v="2025-11-18T17:00:00"/>
    <n v="40"/>
    <x v="0"/>
    <n v="2025"/>
    <x v="10"/>
    <n v="18"/>
    <x v="6"/>
    <n v="47"/>
    <x v="17"/>
    <n v="40"/>
  </r>
  <r>
    <d v="2025-11-18T18:00:00"/>
    <n v="23"/>
    <x v="0"/>
    <n v="2025"/>
    <x v="10"/>
    <n v="18"/>
    <x v="6"/>
    <n v="47"/>
    <x v="18"/>
    <n v="23"/>
  </r>
  <r>
    <d v="2025-11-18T19:00:00"/>
    <n v="10"/>
    <x v="0"/>
    <n v="2025"/>
    <x v="10"/>
    <n v="18"/>
    <x v="6"/>
    <n v="47"/>
    <x v="19"/>
    <n v="10"/>
  </r>
  <r>
    <d v="2025-11-18T20:00:00"/>
    <n v="5"/>
    <x v="0"/>
    <n v="2025"/>
    <x v="10"/>
    <n v="18"/>
    <x v="6"/>
    <n v="47"/>
    <x v="20"/>
    <n v="5"/>
  </r>
  <r>
    <d v="2025-11-18T21:00:00"/>
    <n v="3"/>
    <x v="0"/>
    <n v="2025"/>
    <x v="10"/>
    <n v="18"/>
    <x v="6"/>
    <n v="47"/>
    <x v="21"/>
    <n v="3"/>
  </r>
  <r>
    <d v="2025-11-18T22:00:00"/>
    <n v="3"/>
    <x v="0"/>
    <n v="2025"/>
    <x v="10"/>
    <n v="18"/>
    <x v="6"/>
    <n v="47"/>
    <x v="22"/>
    <n v="3"/>
  </r>
  <r>
    <d v="2025-11-18T23:00:00"/>
    <n v="4"/>
    <x v="0"/>
    <n v="2025"/>
    <x v="10"/>
    <n v="18"/>
    <x v="6"/>
    <n v="47"/>
    <x v="23"/>
    <n v="4"/>
  </r>
  <r>
    <d v="2025-11-19T00:00:00"/>
    <n v="0"/>
    <x v="0"/>
    <n v="2025"/>
    <x v="10"/>
    <n v="19"/>
    <x v="0"/>
    <n v="47"/>
    <x v="0"/>
    <n v="0"/>
  </r>
  <r>
    <d v="2025-11-19T01:00:00"/>
    <n v="2"/>
    <x v="0"/>
    <n v="2025"/>
    <x v="10"/>
    <n v="19"/>
    <x v="0"/>
    <n v="47"/>
    <x v="1"/>
    <n v="2"/>
  </r>
  <r>
    <d v="2025-11-19T02:00:00"/>
    <n v="2"/>
    <x v="0"/>
    <n v="2025"/>
    <x v="10"/>
    <n v="19"/>
    <x v="0"/>
    <n v="47"/>
    <x v="2"/>
    <n v="2"/>
  </r>
  <r>
    <d v="2025-11-19T03:00:00"/>
    <n v="0"/>
    <x v="0"/>
    <n v="2025"/>
    <x v="10"/>
    <n v="19"/>
    <x v="0"/>
    <n v="47"/>
    <x v="3"/>
    <n v="0"/>
  </r>
  <r>
    <d v="2025-11-19T04:00:00"/>
    <n v="0"/>
    <x v="0"/>
    <n v="2025"/>
    <x v="10"/>
    <n v="19"/>
    <x v="0"/>
    <n v="47"/>
    <x v="4"/>
    <n v="0"/>
  </r>
  <r>
    <d v="2025-11-19T05:00:00"/>
    <n v="0"/>
    <x v="0"/>
    <n v="2025"/>
    <x v="10"/>
    <n v="19"/>
    <x v="0"/>
    <n v="47"/>
    <x v="5"/>
    <n v="0"/>
  </r>
  <r>
    <d v="2025-11-19T06:00:00"/>
    <n v="2"/>
    <x v="0"/>
    <n v="2025"/>
    <x v="10"/>
    <n v="19"/>
    <x v="0"/>
    <n v="47"/>
    <x v="6"/>
    <n v="2"/>
  </r>
  <r>
    <d v="2025-11-19T07:00:00"/>
    <n v="5"/>
    <x v="0"/>
    <n v="2025"/>
    <x v="10"/>
    <n v="19"/>
    <x v="0"/>
    <n v="47"/>
    <x v="7"/>
    <n v="5"/>
  </r>
  <r>
    <d v="2025-11-19T08:00:00"/>
    <n v="9"/>
    <x v="0"/>
    <n v="2025"/>
    <x v="10"/>
    <n v="19"/>
    <x v="0"/>
    <n v="47"/>
    <x v="8"/>
    <n v="9"/>
  </r>
  <r>
    <d v="2025-11-19T09:00:00"/>
    <n v="12"/>
    <x v="0"/>
    <n v="2025"/>
    <x v="10"/>
    <n v="19"/>
    <x v="0"/>
    <n v="47"/>
    <x v="9"/>
    <n v="12"/>
  </r>
  <r>
    <d v="2025-11-19T10:00:00"/>
    <n v="13"/>
    <x v="0"/>
    <n v="2025"/>
    <x v="10"/>
    <n v="19"/>
    <x v="0"/>
    <n v="47"/>
    <x v="10"/>
    <n v="13"/>
  </r>
  <r>
    <d v="2025-11-19T11:00:00"/>
    <n v="10"/>
    <x v="0"/>
    <n v="2025"/>
    <x v="10"/>
    <n v="19"/>
    <x v="0"/>
    <n v="47"/>
    <x v="11"/>
    <n v="10"/>
  </r>
  <r>
    <d v="2025-11-19T12:00:00"/>
    <n v="3"/>
    <x v="0"/>
    <n v="2025"/>
    <x v="10"/>
    <n v="19"/>
    <x v="0"/>
    <n v="47"/>
    <x v="12"/>
    <n v="3"/>
  </r>
  <r>
    <d v="2025-11-19T13:00:00"/>
    <n v="9"/>
    <x v="0"/>
    <n v="2025"/>
    <x v="10"/>
    <n v="19"/>
    <x v="0"/>
    <n v="47"/>
    <x v="13"/>
    <n v="9"/>
  </r>
  <r>
    <d v="2025-11-19T14:00:00"/>
    <n v="8"/>
    <x v="0"/>
    <n v="2025"/>
    <x v="10"/>
    <n v="19"/>
    <x v="0"/>
    <n v="47"/>
    <x v="14"/>
    <n v="8"/>
  </r>
  <r>
    <d v="2025-11-19T15:00:00"/>
    <n v="7"/>
    <x v="0"/>
    <n v="2025"/>
    <x v="10"/>
    <n v="19"/>
    <x v="0"/>
    <n v="47"/>
    <x v="15"/>
    <n v="7"/>
  </r>
  <r>
    <d v="2025-11-19T16:00:00"/>
    <n v="15"/>
    <x v="0"/>
    <n v="2025"/>
    <x v="10"/>
    <n v="19"/>
    <x v="0"/>
    <n v="47"/>
    <x v="16"/>
    <n v="15"/>
  </r>
  <r>
    <d v="2025-11-19T17:00:00"/>
    <n v="26"/>
    <x v="0"/>
    <n v="2025"/>
    <x v="10"/>
    <n v="19"/>
    <x v="0"/>
    <n v="47"/>
    <x v="17"/>
    <n v="26"/>
  </r>
  <r>
    <d v="2025-11-19T18:00:00"/>
    <n v="63"/>
    <x v="0"/>
    <n v="2025"/>
    <x v="10"/>
    <n v="19"/>
    <x v="0"/>
    <n v="47"/>
    <x v="18"/>
    <n v="63"/>
  </r>
  <r>
    <d v="2025-11-19T19:00:00"/>
    <n v="33"/>
    <x v="0"/>
    <n v="2025"/>
    <x v="10"/>
    <n v="19"/>
    <x v="0"/>
    <n v="47"/>
    <x v="19"/>
    <n v="33"/>
  </r>
  <r>
    <d v="2025-11-19T20:00:00"/>
    <n v="14"/>
    <x v="0"/>
    <n v="2025"/>
    <x v="10"/>
    <n v="19"/>
    <x v="0"/>
    <n v="47"/>
    <x v="20"/>
    <n v="14"/>
  </r>
  <r>
    <d v="2025-11-19T21:00:00"/>
    <n v="13"/>
    <x v="0"/>
    <n v="2025"/>
    <x v="10"/>
    <n v="19"/>
    <x v="0"/>
    <n v="47"/>
    <x v="21"/>
    <n v="13"/>
  </r>
  <r>
    <d v="2025-11-19T22:00:00"/>
    <n v="3"/>
    <x v="0"/>
    <n v="2025"/>
    <x v="10"/>
    <n v="19"/>
    <x v="0"/>
    <n v="47"/>
    <x v="22"/>
    <n v="3"/>
  </r>
  <r>
    <d v="2025-11-19T23:00:00"/>
    <n v="1"/>
    <x v="0"/>
    <n v="2025"/>
    <x v="10"/>
    <n v="19"/>
    <x v="0"/>
    <n v="47"/>
    <x v="23"/>
    <n v="1"/>
  </r>
  <r>
    <d v="2025-11-20T00:00:00"/>
    <n v="0"/>
    <x v="0"/>
    <n v="2025"/>
    <x v="10"/>
    <n v="20"/>
    <x v="1"/>
    <n v="47"/>
    <x v="0"/>
    <n v="0"/>
  </r>
  <r>
    <d v="2025-11-20T01:00:00"/>
    <n v="0"/>
    <x v="0"/>
    <n v="2025"/>
    <x v="10"/>
    <n v="20"/>
    <x v="1"/>
    <n v="47"/>
    <x v="1"/>
    <n v="0"/>
  </r>
  <r>
    <d v="2025-11-20T02:00:00"/>
    <n v="0"/>
    <x v="0"/>
    <n v="2025"/>
    <x v="10"/>
    <n v="20"/>
    <x v="1"/>
    <n v="47"/>
    <x v="2"/>
    <n v="0"/>
  </r>
  <r>
    <d v="2025-11-20T03:00:00"/>
    <n v="1"/>
    <x v="0"/>
    <n v="2025"/>
    <x v="10"/>
    <n v="20"/>
    <x v="1"/>
    <n v="47"/>
    <x v="3"/>
    <n v="1"/>
  </r>
  <r>
    <d v="2025-11-20T04:00:00"/>
    <n v="0"/>
    <x v="0"/>
    <n v="2025"/>
    <x v="10"/>
    <n v="20"/>
    <x v="1"/>
    <n v="47"/>
    <x v="4"/>
    <n v="0"/>
  </r>
  <r>
    <d v="2025-11-20T05:00:00"/>
    <n v="0"/>
    <x v="0"/>
    <n v="2025"/>
    <x v="10"/>
    <n v="20"/>
    <x v="1"/>
    <n v="47"/>
    <x v="5"/>
    <n v="0"/>
  </r>
  <r>
    <d v="2025-11-20T06:00:00"/>
    <n v="2"/>
    <x v="0"/>
    <n v="2025"/>
    <x v="10"/>
    <n v="20"/>
    <x v="1"/>
    <n v="47"/>
    <x v="6"/>
    <n v="2"/>
  </r>
  <r>
    <d v="2025-11-20T07:00:00"/>
    <n v="2"/>
    <x v="0"/>
    <n v="2025"/>
    <x v="10"/>
    <n v="20"/>
    <x v="1"/>
    <n v="47"/>
    <x v="7"/>
    <n v="2"/>
  </r>
  <r>
    <d v="2025-11-20T08:00:00"/>
    <n v="5"/>
    <x v="0"/>
    <n v="2025"/>
    <x v="10"/>
    <n v="20"/>
    <x v="1"/>
    <n v="47"/>
    <x v="8"/>
    <n v="5"/>
  </r>
  <r>
    <d v="2025-11-20T09:00:00"/>
    <n v="9"/>
    <x v="0"/>
    <n v="2025"/>
    <x v="10"/>
    <n v="20"/>
    <x v="1"/>
    <n v="47"/>
    <x v="9"/>
    <n v="9"/>
  </r>
  <r>
    <d v="2025-11-20T10:00:00"/>
    <n v="20"/>
    <x v="0"/>
    <n v="2025"/>
    <x v="10"/>
    <n v="20"/>
    <x v="1"/>
    <n v="47"/>
    <x v="10"/>
    <n v="20"/>
  </r>
  <r>
    <d v="2025-11-20T11:00:00"/>
    <n v="13"/>
    <x v="0"/>
    <n v="2025"/>
    <x v="10"/>
    <n v="20"/>
    <x v="1"/>
    <n v="47"/>
    <x v="11"/>
    <n v="13"/>
  </r>
  <r>
    <d v="2025-11-20T12:00:00"/>
    <n v="7"/>
    <x v="0"/>
    <n v="2025"/>
    <x v="10"/>
    <n v="20"/>
    <x v="1"/>
    <n v="47"/>
    <x v="12"/>
    <n v="7"/>
  </r>
  <r>
    <d v="2025-11-20T13:00:00"/>
    <n v="24"/>
    <x v="0"/>
    <n v="2025"/>
    <x v="10"/>
    <n v="20"/>
    <x v="1"/>
    <n v="47"/>
    <x v="13"/>
    <n v="24"/>
  </r>
  <r>
    <d v="2025-11-20T14:00:00"/>
    <n v="13"/>
    <x v="0"/>
    <n v="2025"/>
    <x v="10"/>
    <n v="20"/>
    <x v="1"/>
    <n v="47"/>
    <x v="14"/>
    <n v="13"/>
  </r>
  <r>
    <d v="2025-11-20T15:00:00"/>
    <n v="12"/>
    <x v="0"/>
    <n v="2025"/>
    <x v="10"/>
    <n v="20"/>
    <x v="1"/>
    <n v="47"/>
    <x v="15"/>
    <n v="12"/>
  </r>
  <r>
    <d v="2025-11-20T16:00:00"/>
    <n v="12"/>
    <x v="0"/>
    <n v="2025"/>
    <x v="10"/>
    <n v="20"/>
    <x v="1"/>
    <n v="47"/>
    <x v="16"/>
    <n v="12"/>
  </r>
  <r>
    <d v="2025-11-20T17:00:00"/>
    <n v="10"/>
    <x v="0"/>
    <n v="2025"/>
    <x v="10"/>
    <n v="20"/>
    <x v="1"/>
    <n v="47"/>
    <x v="17"/>
    <n v="10"/>
  </r>
  <r>
    <d v="2025-11-20T18:00:00"/>
    <n v="4"/>
    <x v="0"/>
    <n v="2025"/>
    <x v="10"/>
    <n v="20"/>
    <x v="1"/>
    <n v="47"/>
    <x v="18"/>
    <n v="4"/>
  </r>
  <r>
    <d v="2025-11-20T19:00:00"/>
    <n v="24"/>
    <x v="0"/>
    <n v="2025"/>
    <x v="10"/>
    <n v="20"/>
    <x v="1"/>
    <n v="47"/>
    <x v="19"/>
    <n v="24"/>
  </r>
  <r>
    <d v="2025-11-20T20:00:00"/>
    <n v="11"/>
    <x v="0"/>
    <n v="2025"/>
    <x v="10"/>
    <n v="20"/>
    <x v="1"/>
    <n v="47"/>
    <x v="20"/>
    <n v="11"/>
  </r>
  <r>
    <d v="2025-11-20T21:00:00"/>
    <n v="5"/>
    <x v="0"/>
    <n v="2025"/>
    <x v="10"/>
    <n v="20"/>
    <x v="1"/>
    <n v="47"/>
    <x v="21"/>
    <n v="5"/>
  </r>
  <r>
    <d v="2025-11-20T22:00:00"/>
    <n v="1"/>
    <x v="0"/>
    <n v="2025"/>
    <x v="10"/>
    <n v="20"/>
    <x v="1"/>
    <n v="47"/>
    <x v="22"/>
    <n v="1"/>
  </r>
  <r>
    <d v="2025-11-20T23:00:00"/>
    <n v="0"/>
    <x v="0"/>
    <n v="2025"/>
    <x v="10"/>
    <n v="20"/>
    <x v="1"/>
    <n v="47"/>
    <x v="23"/>
    <n v="0"/>
  </r>
  <r>
    <d v="2025-11-21T00:00:00"/>
    <n v="0"/>
    <x v="0"/>
    <n v="2025"/>
    <x v="10"/>
    <n v="21"/>
    <x v="2"/>
    <n v="47"/>
    <x v="0"/>
    <n v="0"/>
  </r>
  <r>
    <d v="2025-11-21T01:00:00"/>
    <n v="5"/>
    <x v="0"/>
    <n v="2025"/>
    <x v="10"/>
    <n v="21"/>
    <x v="2"/>
    <n v="47"/>
    <x v="1"/>
    <n v="5"/>
  </r>
  <r>
    <d v="2025-11-21T02:00:00"/>
    <n v="0"/>
    <x v="0"/>
    <n v="2025"/>
    <x v="10"/>
    <n v="21"/>
    <x v="2"/>
    <n v="47"/>
    <x v="2"/>
    <n v="0"/>
  </r>
  <r>
    <d v="2025-11-21T03:00:00"/>
    <n v="0"/>
    <x v="0"/>
    <n v="2025"/>
    <x v="10"/>
    <n v="21"/>
    <x v="2"/>
    <n v="47"/>
    <x v="3"/>
    <n v="0"/>
  </r>
  <r>
    <d v="2025-11-21T04:00:00"/>
    <n v="0"/>
    <x v="0"/>
    <n v="2025"/>
    <x v="10"/>
    <n v="21"/>
    <x v="2"/>
    <n v="47"/>
    <x v="4"/>
    <n v="0"/>
  </r>
  <r>
    <d v="2025-11-21T05:00:00"/>
    <n v="0"/>
    <x v="0"/>
    <n v="2025"/>
    <x v="10"/>
    <n v="21"/>
    <x v="2"/>
    <n v="47"/>
    <x v="5"/>
    <n v="0"/>
  </r>
  <r>
    <d v="2025-11-21T06:00:00"/>
    <n v="4"/>
    <x v="0"/>
    <n v="2025"/>
    <x v="10"/>
    <n v="21"/>
    <x v="2"/>
    <n v="47"/>
    <x v="6"/>
    <n v="4"/>
  </r>
  <r>
    <d v="2025-11-21T07:00:00"/>
    <n v="7"/>
    <x v="0"/>
    <n v="2025"/>
    <x v="10"/>
    <n v="21"/>
    <x v="2"/>
    <n v="47"/>
    <x v="7"/>
    <n v="7"/>
  </r>
  <r>
    <d v="2025-11-21T08:00:00"/>
    <n v="8"/>
    <x v="0"/>
    <n v="2025"/>
    <x v="10"/>
    <n v="21"/>
    <x v="2"/>
    <n v="47"/>
    <x v="8"/>
    <n v="8"/>
  </r>
  <r>
    <d v="2025-11-21T09:00:00"/>
    <n v="10"/>
    <x v="0"/>
    <n v="2025"/>
    <x v="10"/>
    <n v="21"/>
    <x v="2"/>
    <n v="47"/>
    <x v="9"/>
    <n v="10"/>
  </r>
  <r>
    <d v="2025-11-21T10:00:00"/>
    <n v="8"/>
    <x v="0"/>
    <n v="2025"/>
    <x v="10"/>
    <n v="21"/>
    <x v="2"/>
    <n v="47"/>
    <x v="10"/>
    <n v="8"/>
  </r>
  <r>
    <d v="2025-11-21T11:00:00"/>
    <n v="14"/>
    <x v="0"/>
    <n v="2025"/>
    <x v="10"/>
    <n v="21"/>
    <x v="2"/>
    <n v="47"/>
    <x v="11"/>
    <n v="14"/>
  </r>
  <r>
    <d v="2025-11-21T12:00:00"/>
    <n v="15"/>
    <x v="0"/>
    <n v="2025"/>
    <x v="10"/>
    <n v="21"/>
    <x v="2"/>
    <n v="47"/>
    <x v="12"/>
    <n v="15"/>
  </r>
  <r>
    <d v="2025-11-21T13:00:00"/>
    <n v="15"/>
    <x v="0"/>
    <n v="2025"/>
    <x v="10"/>
    <n v="21"/>
    <x v="2"/>
    <n v="47"/>
    <x v="13"/>
    <n v="15"/>
  </r>
  <r>
    <d v="2025-11-21T14:00:00"/>
    <n v="6"/>
    <x v="0"/>
    <n v="2025"/>
    <x v="10"/>
    <n v="21"/>
    <x v="2"/>
    <n v="47"/>
    <x v="14"/>
    <n v="6"/>
  </r>
  <r>
    <d v="2025-11-21T15:00:00"/>
    <n v="32"/>
    <x v="0"/>
    <n v="2025"/>
    <x v="10"/>
    <n v="21"/>
    <x v="2"/>
    <n v="47"/>
    <x v="15"/>
    <n v="32"/>
  </r>
  <r>
    <d v="2025-11-21T16:00:00"/>
    <n v="31"/>
    <x v="0"/>
    <n v="2025"/>
    <x v="10"/>
    <n v="21"/>
    <x v="2"/>
    <n v="47"/>
    <x v="16"/>
    <n v="31"/>
  </r>
  <r>
    <d v="2025-11-21T17:00:00"/>
    <n v="21"/>
    <x v="0"/>
    <n v="2025"/>
    <x v="10"/>
    <n v="21"/>
    <x v="2"/>
    <n v="47"/>
    <x v="17"/>
    <n v="21"/>
  </r>
  <r>
    <d v="2025-11-21T18:00:00"/>
    <n v="59"/>
    <x v="0"/>
    <n v="2025"/>
    <x v="10"/>
    <n v="21"/>
    <x v="2"/>
    <n v="47"/>
    <x v="18"/>
    <n v="59"/>
  </r>
  <r>
    <d v="2025-11-21T19:00:00"/>
    <n v="38"/>
    <x v="0"/>
    <n v="2025"/>
    <x v="10"/>
    <n v="21"/>
    <x v="2"/>
    <n v="47"/>
    <x v="19"/>
    <n v="38"/>
  </r>
  <r>
    <d v="2025-11-21T20:00:00"/>
    <n v="15"/>
    <x v="0"/>
    <n v="2025"/>
    <x v="10"/>
    <n v="21"/>
    <x v="2"/>
    <n v="47"/>
    <x v="20"/>
    <n v="15"/>
  </r>
  <r>
    <d v="2025-11-21T21:00:00"/>
    <n v="19"/>
    <x v="0"/>
    <n v="2025"/>
    <x v="10"/>
    <n v="21"/>
    <x v="2"/>
    <n v="47"/>
    <x v="21"/>
    <n v="19"/>
  </r>
  <r>
    <d v="2025-11-21T22:00:00"/>
    <n v="6"/>
    <x v="0"/>
    <n v="2025"/>
    <x v="10"/>
    <n v="21"/>
    <x v="2"/>
    <n v="47"/>
    <x v="22"/>
    <n v="6"/>
  </r>
  <r>
    <d v="2025-11-21T23:00:00"/>
    <n v="5"/>
    <x v="0"/>
    <n v="2025"/>
    <x v="10"/>
    <n v="21"/>
    <x v="2"/>
    <n v="47"/>
    <x v="23"/>
    <n v="5"/>
  </r>
  <r>
    <d v="2025-11-22T00:00:00"/>
    <n v="0"/>
    <x v="0"/>
    <n v="2025"/>
    <x v="10"/>
    <n v="22"/>
    <x v="3"/>
    <n v="47"/>
    <x v="0"/>
    <n v="0"/>
  </r>
  <r>
    <d v="2025-11-22T01:00:00"/>
    <n v="0"/>
    <x v="0"/>
    <n v="2025"/>
    <x v="10"/>
    <n v="22"/>
    <x v="3"/>
    <n v="47"/>
    <x v="1"/>
    <n v="0"/>
  </r>
  <r>
    <d v="2025-11-22T02:00:00"/>
    <n v="1"/>
    <x v="0"/>
    <n v="2025"/>
    <x v="10"/>
    <n v="22"/>
    <x v="3"/>
    <n v="47"/>
    <x v="2"/>
    <n v="1"/>
  </r>
  <r>
    <d v="2025-11-22T03:00:00"/>
    <n v="0"/>
    <x v="0"/>
    <n v="2025"/>
    <x v="10"/>
    <n v="22"/>
    <x v="3"/>
    <n v="47"/>
    <x v="3"/>
    <n v="0"/>
  </r>
  <r>
    <d v="2025-11-22T04:00:00"/>
    <n v="3"/>
    <x v="0"/>
    <n v="2025"/>
    <x v="10"/>
    <n v="22"/>
    <x v="3"/>
    <n v="47"/>
    <x v="4"/>
    <n v="3"/>
  </r>
  <r>
    <d v="2025-11-22T05:00:00"/>
    <n v="0"/>
    <x v="0"/>
    <n v="2025"/>
    <x v="10"/>
    <n v="22"/>
    <x v="3"/>
    <n v="47"/>
    <x v="5"/>
    <n v="0"/>
  </r>
  <r>
    <d v="2025-11-22T06:00:00"/>
    <n v="0"/>
    <x v="0"/>
    <n v="2025"/>
    <x v="10"/>
    <n v="22"/>
    <x v="3"/>
    <n v="47"/>
    <x v="6"/>
    <n v="0"/>
  </r>
  <r>
    <d v="2025-11-22T07:00:00"/>
    <n v="1"/>
    <x v="0"/>
    <n v="2025"/>
    <x v="10"/>
    <n v="22"/>
    <x v="3"/>
    <n v="47"/>
    <x v="7"/>
    <n v="1"/>
  </r>
  <r>
    <d v="2025-11-22T08:00:00"/>
    <n v="4"/>
    <x v="0"/>
    <n v="2025"/>
    <x v="10"/>
    <n v="22"/>
    <x v="3"/>
    <n v="47"/>
    <x v="8"/>
    <n v="4"/>
  </r>
  <r>
    <d v="2025-11-22T09:00:00"/>
    <n v="7"/>
    <x v="0"/>
    <n v="2025"/>
    <x v="10"/>
    <n v="22"/>
    <x v="3"/>
    <n v="47"/>
    <x v="9"/>
    <n v="7"/>
  </r>
  <r>
    <d v="2025-11-22T10:00:00"/>
    <n v="8"/>
    <x v="0"/>
    <n v="2025"/>
    <x v="10"/>
    <n v="22"/>
    <x v="3"/>
    <n v="47"/>
    <x v="10"/>
    <n v="8"/>
  </r>
  <r>
    <d v="2025-11-22T11:00:00"/>
    <n v="18"/>
    <x v="0"/>
    <n v="2025"/>
    <x v="10"/>
    <n v="22"/>
    <x v="3"/>
    <n v="47"/>
    <x v="11"/>
    <n v="18"/>
  </r>
  <r>
    <d v="2025-11-22T12:00:00"/>
    <n v="41"/>
    <x v="0"/>
    <n v="2025"/>
    <x v="10"/>
    <n v="22"/>
    <x v="3"/>
    <n v="47"/>
    <x v="12"/>
    <n v="41"/>
  </r>
  <r>
    <d v="2025-11-22T13:00:00"/>
    <n v="39"/>
    <x v="0"/>
    <n v="2025"/>
    <x v="10"/>
    <n v="22"/>
    <x v="3"/>
    <n v="47"/>
    <x v="13"/>
    <n v="39"/>
  </r>
  <r>
    <d v="2025-11-22T14:00:00"/>
    <n v="48"/>
    <x v="0"/>
    <n v="2025"/>
    <x v="10"/>
    <n v="22"/>
    <x v="3"/>
    <n v="47"/>
    <x v="14"/>
    <n v="48"/>
  </r>
  <r>
    <d v="2025-11-22T15:00:00"/>
    <n v="27"/>
    <x v="0"/>
    <n v="2025"/>
    <x v="10"/>
    <n v="22"/>
    <x v="3"/>
    <n v="47"/>
    <x v="15"/>
    <n v="27"/>
  </r>
  <r>
    <d v="2025-11-22T16:00:00"/>
    <n v="15"/>
    <x v="0"/>
    <n v="2025"/>
    <x v="10"/>
    <n v="22"/>
    <x v="3"/>
    <n v="47"/>
    <x v="16"/>
    <n v="15"/>
  </r>
  <r>
    <d v="2025-11-22T17:00:00"/>
    <n v="29"/>
    <x v="0"/>
    <n v="2025"/>
    <x v="10"/>
    <n v="22"/>
    <x v="3"/>
    <n v="47"/>
    <x v="17"/>
    <n v="29"/>
  </r>
  <r>
    <d v="2025-11-22T18:00:00"/>
    <n v="17"/>
    <x v="0"/>
    <n v="2025"/>
    <x v="10"/>
    <n v="22"/>
    <x v="3"/>
    <n v="47"/>
    <x v="18"/>
    <n v="17"/>
  </r>
  <r>
    <d v="2025-11-22T19:00:00"/>
    <n v="9"/>
    <x v="0"/>
    <n v="2025"/>
    <x v="10"/>
    <n v="22"/>
    <x v="3"/>
    <n v="47"/>
    <x v="19"/>
    <n v="9"/>
  </r>
  <r>
    <d v="2025-11-22T20:00:00"/>
    <n v="10"/>
    <x v="0"/>
    <n v="2025"/>
    <x v="10"/>
    <n v="22"/>
    <x v="3"/>
    <n v="47"/>
    <x v="20"/>
    <n v="10"/>
  </r>
  <r>
    <d v="2025-11-22T21:00:00"/>
    <n v="5"/>
    <x v="0"/>
    <n v="2025"/>
    <x v="10"/>
    <n v="22"/>
    <x v="3"/>
    <n v="47"/>
    <x v="21"/>
    <n v="5"/>
  </r>
  <r>
    <d v="2025-11-22T22:00:00"/>
    <n v="9"/>
    <x v="0"/>
    <n v="2025"/>
    <x v="10"/>
    <n v="22"/>
    <x v="3"/>
    <n v="47"/>
    <x v="22"/>
    <n v="9"/>
  </r>
  <r>
    <d v="2025-11-22T23:00:00"/>
    <n v="3"/>
    <x v="0"/>
    <n v="2025"/>
    <x v="10"/>
    <n v="22"/>
    <x v="3"/>
    <n v="47"/>
    <x v="23"/>
    <n v="3"/>
  </r>
  <r>
    <d v="2025-11-23T00:00:00"/>
    <n v="0"/>
    <x v="0"/>
    <n v="2025"/>
    <x v="10"/>
    <n v="23"/>
    <x v="4"/>
    <n v="47"/>
    <x v="0"/>
    <n v="0"/>
  </r>
  <r>
    <d v="2025-11-23T01:00:00"/>
    <n v="0"/>
    <x v="0"/>
    <n v="2025"/>
    <x v="10"/>
    <n v="23"/>
    <x v="4"/>
    <n v="47"/>
    <x v="1"/>
    <n v="0"/>
  </r>
  <r>
    <d v="2025-11-23T02:00:00"/>
    <n v="1"/>
    <x v="0"/>
    <n v="2025"/>
    <x v="10"/>
    <n v="23"/>
    <x v="4"/>
    <n v="47"/>
    <x v="2"/>
    <n v="1"/>
  </r>
  <r>
    <d v="2025-11-23T03:00:00"/>
    <n v="0"/>
    <x v="0"/>
    <n v="2025"/>
    <x v="10"/>
    <n v="23"/>
    <x v="4"/>
    <n v="47"/>
    <x v="3"/>
    <n v="0"/>
  </r>
  <r>
    <d v="2025-11-23T04:00:00"/>
    <n v="0"/>
    <x v="0"/>
    <n v="2025"/>
    <x v="10"/>
    <n v="23"/>
    <x v="4"/>
    <n v="47"/>
    <x v="4"/>
    <n v="0"/>
  </r>
  <r>
    <d v="2025-11-23T05:00:00"/>
    <n v="4"/>
    <x v="0"/>
    <n v="2025"/>
    <x v="10"/>
    <n v="23"/>
    <x v="4"/>
    <n v="47"/>
    <x v="5"/>
    <n v="4"/>
  </r>
  <r>
    <d v="2025-11-23T06:00:00"/>
    <n v="0"/>
    <x v="0"/>
    <n v="2025"/>
    <x v="10"/>
    <n v="23"/>
    <x v="4"/>
    <n v="47"/>
    <x v="6"/>
    <n v="0"/>
  </r>
  <r>
    <d v="2025-11-23T07:00:00"/>
    <n v="5"/>
    <x v="0"/>
    <n v="2025"/>
    <x v="10"/>
    <n v="23"/>
    <x v="4"/>
    <n v="47"/>
    <x v="7"/>
    <n v="5"/>
  </r>
  <r>
    <d v="2025-11-23T08:00:00"/>
    <n v="6"/>
    <x v="0"/>
    <n v="2025"/>
    <x v="10"/>
    <n v="23"/>
    <x v="4"/>
    <n v="47"/>
    <x v="8"/>
    <n v="6"/>
  </r>
  <r>
    <d v="2025-11-23T09:00:00"/>
    <n v="3"/>
    <x v="0"/>
    <n v="2025"/>
    <x v="10"/>
    <n v="23"/>
    <x v="4"/>
    <n v="47"/>
    <x v="9"/>
    <n v="3"/>
  </r>
  <r>
    <d v="2025-11-23T10:00:00"/>
    <n v="17"/>
    <x v="0"/>
    <n v="2025"/>
    <x v="10"/>
    <n v="23"/>
    <x v="4"/>
    <n v="47"/>
    <x v="10"/>
    <n v="17"/>
  </r>
  <r>
    <d v="2025-11-23T11:00:00"/>
    <n v="40"/>
    <x v="0"/>
    <n v="2025"/>
    <x v="10"/>
    <n v="23"/>
    <x v="4"/>
    <n v="47"/>
    <x v="11"/>
    <n v="40"/>
  </r>
  <r>
    <d v="2025-11-23T12:00:00"/>
    <n v="39"/>
    <x v="0"/>
    <n v="2025"/>
    <x v="10"/>
    <n v="23"/>
    <x v="4"/>
    <n v="47"/>
    <x v="12"/>
    <n v="39"/>
  </r>
  <r>
    <d v="2025-11-23T13:00:00"/>
    <n v="36"/>
    <x v="0"/>
    <n v="2025"/>
    <x v="10"/>
    <n v="23"/>
    <x v="4"/>
    <n v="47"/>
    <x v="13"/>
    <n v="36"/>
  </r>
  <r>
    <d v="2025-11-23T14:00:00"/>
    <n v="31"/>
    <x v="0"/>
    <n v="2025"/>
    <x v="10"/>
    <n v="23"/>
    <x v="4"/>
    <n v="47"/>
    <x v="14"/>
    <n v="31"/>
  </r>
  <r>
    <d v="2025-11-23T15:00:00"/>
    <n v="42"/>
    <x v="0"/>
    <n v="2025"/>
    <x v="10"/>
    <n v="23"/>
    <x v="4"/>
    <n v="47"/>
    <x v="15"/>
    <n v="42"/>
  </r>
  <r>
    <d v="2025-11-23T16:00:00"/>
    <n v="24"/>
    <x v="0"/>
    <n v="2025"/>
    <x v="10"/>
    <n v="23"/>
    <x v="4"/>
    <n v="47"/>
    <x v="16"/>
    <n v="24"/>
  </r>
  <r>
    <d v="2025-11-23T17:00:00"/>
    <n v="16"/>
    <x v="0"/>
    <n v="2025"/>
    <x v="10"/>
    <n v="23"/>
    <x v="4"/>
    <n v="47"/>
    <x v="17"/>
    <n v="16"/>
  </r>
  <r>
    <d v="2025-11-23T18:00:00"/>
    <n v="9"/>
    <x v="0"/>
    <n v="2025"/>
    <x v="10"/>
    <n v="23"/>
    <x v="4"/>
    <n v="47"/>
    <x v="18"/>
    <n v="9"/>
  </r>
  <r>
    <d v="2025-11-23T19:00:00"/>
    <n v="4"/>
    <x v="0"/>
    <n v="2025"/>
    <x v="10"/>
    <n v="23"/>
    <x v="4"/>
    <n v="47"/>
    <x v="19"/>
    <n v="4"/>
  </r>
  <r>
    <d v="2025-11-23T20:00:00"/>
    <n v="7"/>
    <x v="0"/>
    <n v="2025"/>
    <x v="10"/>
    <n v="23"/>
    <x v="4"/>
    <n v="47"/>
    <x v="20"/>
    <n v="7"/>
  </r>
  <r>
    <d v="2025-11-23T21:00:00"/>
    <n v="2"/>
    <x v="0"/>
    <n v="2025"/>
    <x v="10"/>
    <n v="23"/>
    <x v="4"/>
    <n v="47"/>
    <x v="21"/>
    <n v="2"/>
  </r>
  <r>
    <d v="2025-11-23T22:00:00"/>
    <n v="7"/>
    <x v="0"/>
    <n v="2025"/>
    <x v="10"/>
    <n v="23"/>
    <x v="4"/>
    <n v="47"/>
    <x v="22"/>
    <n v="7"/>
  </r>
  <r>
    <d v="2025-11-23T23:00:00"/>
    <n v="18"/>
    <x v="0"/>
    <n v="2025"/>
    <x v="10"/>
    <n v="23"/>
    <x v="4"/>
    <n v="47"/>
    <x v="23"/>
    <n v="18"/>
  </r>
  <r>
    <d v="2025-11-24T00:00:00"/>
    <n v="0"/>
    <x v="0"/>
    <n v="2025"/>
    <x v="10"/>
    <n v="24"/>
    <x v="5"/>
    <n v="48"/>
    <x v="0"/>
    <n v="0"/>
  </r>
  <r>
    <d v="2025-11-24T01:00:00"/>
    <n v="0"/>
    <x v="0"/>
    <n v="2025"/>
    <x v="10"/>
    <n v="24"/>
    <x v="5"/>
    <n v="48"/>
    <x v="1"/>
    <n v="0"/>
  </r>
  <r>
    <d v="2025-11-24T02:00:00"/>
    <n v="0"/>
    <x v="0"/>
    <n v="2025"/>
    <x v="10"/>
    <n v="24"/>
    <x v="5"/>
    <n v="48"/>
    <x v="2"/>
    <n v="0"/>
  </r>
  <r>
    <d v="2025-11-24T03:00:00"/>
    <n v="0"/>
    <x v="0"/>
    <n v="2025"/>
    <x v="10"/>
    <n v="24"/>
    <x v="5"/>
    <n v="48"/>
    <x v="3"/>
    <n v="0"/>
  </r>
  <r>
    <d v="2025-11-24T04:00:00"/>
    <n v="0"/>
    <x v="0"/>
    <n v="2025"/>
    <x v="10"/>
    <n v="24"/>
    <x v="5"/>
    <n v="48"/>
    <x v="4"/>
    <n v="0"/>
  </r>
  <r>
    <d v="2025-11-24T05:00:00"/>
    <n v="0"/>
    <x v="0"/>
    <n v="2025"/>
    <x v="10"/>
    <n v="24"/>
    <x v="5"/>
    <n v="48"/>
    <x v="5"/>
    <n v="0"/>
  </r>
  <r>
    <d v="2025-11-24T06:00:00"/>
    <n v="3"/>
    <x v="0"/>
    <n v="2025"/>
    <x v="10"/>
    <n v="24"/>
    <x v="5"/>
    <n v="48"/>
    <x v="6"/>
    <n v="3"/>
  </r>
  <r>
    <d v="2025-11-24T07:00:00"/>
    <n v="6"/>
    <x v="0"/>
    <n v="2025"/>
    <x v="10"/>
    <n v="24"/>
    <x v="5"/>
    <n v="48"/>
    <x v="7"/>
    <n v="6"/>
  </r>
  <r>
    <d v="2025-11-24T08:00:00"/>
    <n v="13"/>
    <x v="0"/>
    <n v="2025"/>
    <x v="10"/>
    <n v="24"/>
    <x v="5"/>
    <n v="48"/>
    <x v="8"/>
    <n v="13"/>
  </r>
  <r>
    <d v="2025-11-24T09:00:00"/>
    <n v="11"/>
    <x v="0"/>
    <n v="2025"/>
    <x v="10"/>
    <n v="24"/>
    <x v="5"/>
    <n v="48"/>
    <x v="9"/>
    <n v="11"/>
  </r>
  <r>
    <d v="2025-11-24T10:00:00"/>
    <n v="8"/>
    <x v="0"/>
    <n v="2025"/>
    <x v="10"/>
    <n v="24"/>
    <x v="5"/>
    <n v="48"/>
    <x v="10"/>
    <n v="8"/>
  </r>
  <r>
    <d v="2025-11-24T11:00:00"/>
    <n v="68"/>
    <x v="0"/>
    <n v="2025"/>
    <x v="10"/>
    <n v="24"/>
    <x v="5"/>
    <n v="48"/>
    <x v="11"/>
    <n v="68"/>
  </r>
  <r>
    <d v="2025-11-24T12:00:00"/>
    <n v="18"/>
    <x v="0"/>
    <n v="2025"/>
    <x v="10"/>
    <n v="24"/>
    <x v="5"/>
    <n v="48"/>
    <x v="12"/>
    <n v="18"/>
  </r>
  <r>
    <d v="2025-11-24T13:00:00"/>
    <n v="8"/>
    <x v="0"/>
    <n v="2025"/>
    <x v="10"/>
    <n v="24"/>
    <x v="5"/>
    <n v="48"/>
    <x v="13"/>
    <n v="8"/>
  </r>
  <r>
    <d v="2025-11-24T14:00:00"/>
    <n v="4"/>
    <x v="0"/>
    <n v="2025"/>
    <x v="10"/>
    <n v="24"/>
    <x v="5"/>
    <n v="48"/>
    <x v="14"/>
    <n v="4"/>
  </r>
  <r>
    <d v="2025-11-24T15:00:00"/>
    <n v="20"/>
    <x v="0"/>
    <n v="2025"/>
    <x v="10"/>
    <n v="24"/>
    <x v="5"/>
    <n v="48"/>
    <x v="15"/>
    <n v="20"/>
  </r>
  <r>
    <d v="2025-11-24T16:00:00"/>
    <n v="31"/>
    <x v="0"/>
    <n v="2025"/>
    <x v="10"/>
    <n v="24"/>
    <x v="5"/>
    <n v="48"/>
    <x v="16"/>
    <n v="31"/>
  </r>
  <r>
    <d v="2025-11-24T17:00:00"/>
    <n v="32"/>
    <x v="0"/>
    <n v="2025"/>
    <x v="10"/>
    <n v="24"/>
    <x v="5"/>
    <n v="48"/>
    <x v="17"/>
    <n v="32"/>
  </r>
  <r>
    <d v="2025-11-24T18:00:00"/>
    <n v="62"/>
    <x v="0"/>
    <n v="2025"/>
    <x v="10"/>
    <n v="24"/>
    <x v="5"/>
    <n v="48"/>
    <x v="18"/>
    <n v="62"/>
  </r>
  <r>
    <d v="2025-11-24T19:00:00"/>
    <n v="45"/>
    <x v="0"/>
    <n v="2025"/>
    <x v="10"/>
    <n v="24"/>
    <x v="5"/>
    <n v="48"/>
    <x v="19"/>
    <n v="45"/>
  </r>
  <r>
    <d v="2025-11-24T20:00:00"/>
    <n v="12"/>
    <x v="0"/>
    <n v="2025"/>
    <x v="10"/>
    <n v="24"/>
    <x v="5"/>
    <n v="48"/>
    <x v="20"/>
    <n v="12"/>
  </r>
  <r>
    <d v="2025-11-24T21:00:00"/>
    <n v="13"/>
    <x v="0"/>
    <n v="2025"/>
    <x v="10"/>
    <n v="24"/>
    <x v="5"/>
    <n v="48"/>
    <x v="21"/>
    <n v="13"/>
  </r>
  <r>
    <d v="2025-11-24T22:00:00"/>
    <n v="5"/>
    <x v="0"/>
    <n v="2025"/>
    <x v="10"/>
    <n v="24"/>
    <x v="5"/>
    <n v="48"/>
    <x v="22"/>
    <n v="5"/>
  </r>
  <r>
    <d v="2025-11-24T23:00:00"/>
    <n v="1"/>
    <x v="0"/>
    <n v="2025"/>
    <x v="10"/>
    <n v="24"/>
    <x v="5"/>
    <n v="48"/>
    <x v="23"/>
    <n v="1"/>
  </r>
  <r>
    <d v="2025-11-25T00:00:00"/>
    <n v="0"/>
    <x v="0"/>
    <n v="2025"/>
    <x v="10"/>
    <n v="25"/>
    <x v="6"/>
    <n v="48"/>
    <x v="0"/>
    <n v="0"/>
  </r>
  <r>
    <d v="2025-11-25T01:00:00"/>
    <n v="0"/>
    <x v="0"/>
    <n v="2025"/>
    <x v="10"/>
    <n v="25"/>
    <x v="6"/>
    <n v="48"/>
    <x v="1"/>
    <n v="0"/>
  </r>
  <r>
    <d v="2025-11-25T02:00:00"/>
    <n v="0"/>
    <x v="0"/>
    <n v="2025"/>
    <x v="10"/>
    <n v="25"/>
    <x v="6"/>
    <n v="48"/>
    <x v="2"/>
    <n v="0"/>
  </r>
  <r>
    <d v="2025-11-25T03:00:00"/>
    <n v="1"/>
    <x v="0"/>
    <n v="2025"/>
    <x v="10"/>
    <n v="25"/>
    <x v="6"/>
    <n v="48"/>
    <x v="3"/>
    <n v="1"/>
  </r>
  <r>
    <d v="2025-11-25T04:00:00"/>
    <n v="0"/>
    <x v="0"/>
    <n v="2025"/>
    <x v="10"/>
    <n v="25"/>
    <x v="6"/>
    <n v="48"/>
    <x v="4"/>
    <n v="0"/>
  </r>
  <r>
    <d v="2025-11-25T05:00:00"/>
    <n v="0"/>
    <x v="0"/>
    <n v="2025"/>
    <x v="10"/>
    <n v="25"/>
    <x v="6"/>
    <n v="48"/>
    <x v="5"/>
    <n v="0"/>
  </r>
  <r>
    <d v="2025-11-25T06:00:00"/>
    <n v="2"/>
    <x v="0"/>
    <n v="2025"/>
    <x v="10"/>
    <n v="25"/>
    <x v="6"/>
    <n v="48"/>
    <x v="6"/>
    <n v="2"/>
  </r>
  <r>
    <d v="2025-11-25T07:00:00"/>
    <n v="9"/>
    <x v="0"/>
    <n v="2025"/>
    <x v="10"/>
    <n v="25"/>
    <x v="6"/>
    <n v="48"/>
    <x v="7"/>
    <n v="9"/>
  </r>
  <r>
    <d v="2025-11-25T08:00:00"/>
    <n v="13"/>
    <x v="0"/>
    <n v="2025"/>
    <x v="10"/>
    <n v="25"/>
    <x v="6"/>
    <n v="48"/>
    <x v="8"/>
    <n v="13"/>
  </r>
  <r>
    <d v="2025-11-25T09:00:00"/>
    <n v="8"/>
    <x v="0"/>
    <n v="2025"/>
    <x v="10"/>
    <n v="25"/>
    <x v="6"/>
    <n v="48"/>
    <x v="9"/>
    <n v="8"/>
  </r>
  <r>
    <d v="2025-11-25T10:00:00"/>
    <n v="11"/>
    <x v="0"/>
    <n v="2025"/>
    <x v="10"/>
    <n v="25"/>
    <x v="6"/>
    <n v="48"/>
    <x v="10"/>
    <n v="11"/>
  </r>
  <r>
    <d v="2025-11-25T11:00:00"/>
    <n v="13"/>
    <x v="0"/>
    <n v="2025"/>
    <x v="10"/>
    <n v="25"/>
    <x v="6"/>
    <n v="48"/>
    <x v="11"/>
    <n v="13"/>
  </r>
  <r>
    <d v="2025-11-25T12:00:00"/>
    <n v="11"/>
    <x v="0"/>
    <n v="2025"/>
    <x v="10"/>
    <n v="25"/>
    <x v="6"/>
    <n v="48"/>
    <x v="12"/>
    <n v="11"/>
  </r>
  <r>
    <d v="2025-11-25T13:00:00"/>
    <n v="6"/>
    <x v="0"/>
    <n v="2025"/>
    <x v="10"/>
    <n v="25"/>
    <x v="6"/>
    <n v="48"/>
    <x v="13"/>
    <n v="6"/>
  </r>
  <r>
    <d v="2025-11-25T14:00:00"/>
    <n v="9"/>
    <x v="0"/>
    <n v="2025"/>
    <x v="10"/>
    <n v="25"/>
    <x v="6"/>
    <n v="48"/>
    <x v="14"/>
    <n v="9"/>
  </r>
  <r>
    <d v="2025-11-25T15:00:00"/>
    <n v="21"/>
    <x v="0"/>
    <n v="2025"/>
    <x v="10"/>
    <n v="25"/>
    <x v="6"/>
    <n v="48"/>
    <x v="15"/>
    <n v="21"/>
  </r>
  <r>
    <d v="2025-11-25T16:00:00"/>
    <n v="32"/>
    <x v="0"/>
    <n v="2025"/>
    <x v="10"/>
    <n v="25"/>
    <x v="6"/>
    <n v="48"/>
    <x v="16"/>
    <n v="32"/>
  </r>
  <r>
    <d v="2025-11-25T17:00:00"/>
    <n v="32"/>
    <x v="0"/>
    <n v="2025"/>
    <x v="10"/>
    <n v="25"/>
    <x v="6"/>
    <n v="48"/>
    <x v="17"/>
    <n v="32"/>
  </r>
  <r>
    <d v="2025-11-25T18:00:00"/>
    <n v="17"/>
    <x v="0"/>
    <n v="2025"/>
    <x v="10"/>
    <n v="25"/>
    <x v="6"/>
    <n v="48"/>
    <x v="18"/>
    <n v="17"/>
  </r>
  <r>
    <d v="2025-11-25T19:00:00"/>
    <n v="8"/>
    <x v="0"/>
    <n v="2025"/>
    <x v="10"/>
    <n v="25"/>
    <x v="6"/>
    <n v="48"/>
    <x v="19"/>
    <n v="8"/>
  </r>
  <r>
    <d v="2025-11-25T20:00:00"/>
    <n v="5"/>
    <x v="0"/>
    <n v="2025"/>
    <x v="10"/>
    <n v="25"/>
    <x v="6"/>
    <n v="48"/>
    <x v="20"/>
    <n v="5"/>
  </r>
  <r>
    <d v="2025-11-25T21:00:00"/>
    <n v="7"/>
    <x v="0"/>
    <n v="2025"/>
    <x v="10"/>
    <n v="25"/>
    <x v="6"/>
    <n v="48"/>
    <x v="21"/>
    <n v="7"/>
  </r>
  <r>
    <d v="2025-11-25T22:00:00"/>
    <n v="4"/>
    <x v="0"/>
    <n v="2025"/>
    <x v="10"/>
    <n v="25"/>
    <x v="6"/>
    <n v="48"/>
    <x v="22"/>
    <n v="4"/>
  </r>
  <r>
    <d v="2025-11-25T23:00:00"/>
    <n v="0"/>
    <x v="0"/>
    <n v="2025"/>
    <x v="10"/>
    <n v="25"/>
    <x v="6"/>
    <n v="48"/>
    <x v="23"/>
    <n v="0"/>
  </r>
  <r>
    <d v="2025-11-26T00:00:00"/>
    <n v="0"/>
    <x v="0"/>
    <n v="2025"/>
    <x v="10"/>
    <n v="26"/>
    <x v="0"/>
    <n v="48"/>
    <x v="0"/>
    <n v="0"/>
  </r>
  <r>
    <d v="2025-11-26T01:00:00"/>
    <n v="1"/>
    <x v="0"/>
    <n v="2025"/>
    <x v="10"/>
    <n v="26"/>
    <x v="0"/>
    <n v="48"/>
    <x v="1"/>
    <n v="1"/>
  </r>
  <r>
    <d v="2025-11-26T02:00:00"/>
    <n v="0"/>
    <x v="0"/>
    <n v="2025"/>
    <x v="10"/>
    <n v="26"/>
    <x v="0"/>
    <n v="48"/>
    <x v="2"/>
    <n v="0"/>
  </r>
  <r>
    <d v="2025-11-26T03:00:00"/>
    <n v="0"/>
    <x v="0"/>
    <n v="2025"/>
    <x v="10"/>
    <n v="26"/>
    <x v="0"/>
    <n v="48"/>
    <x v="3"/>
    <n v="0"/>
  </r>
  <r>
    <d v="2025-11-26T04:00:00"/>
    <n v="0"/>
    <x v="0"/>
    <n v="2025"/>
    <x v="10"/>
    <n v="26"/>
    <x v="0"/>
    <n v="48"/>
    <x v="4"/>
    <n v="0"/>
  </r>
  <r>
    <d v="2025-11-26T05:00:00"/>
    <n v="0"/>
    <x v="0"/>
    <n v="2025"/>
    <x v="10"/>
    <n v="26"/>
    <x v="0"/>
    <n v="48"/>
    <x v="5"/>
    <n v="0"/>
  </r>
  <r>
    <d v="2025-11-26T06:00:00"/>
    <n v="3"/>
    <x v="0"/>
    <n v="2025"/>
    <x v="10"/>
    <n v="26"/>
    <x v="0"/>
    <n v="48"/>
    <x v="6"/>
    <n v="3"/>
  </r>
  <r>
    <d v="2025-11-26T07:00:00"/>
    <n v="11"/>
    <x v="0"/>
    <n v="2025"/>
    <x v="10"/>
    <n v="26"/>
    <x v="0"/>
    <n v="48"/>
    <x v="7"/>
    <n v="11"/>
  </r>
  <r>
    <d v="2025-11-26T08:00:00"/>
    <n v="5"/>
    <x v="0"/>
    <n v="2025"/>
    <x v="10"/>
    <n v="26"/>
    <x v="0"/>
    <n v="48"/>
    <x v="8"/>
    <n v="5"/>
  </r>
  <r>
    <d v="2025-11-26T09:00:00"/>
    <n v="4"/>
    <x v="0"/>
    <n v="2025"/>
    <x v="10"/>
    <n v="26"/>
    <x v="0"/>
    <n v="48"/>
    <x v="9"/>
    <n v="4"/>
  </r>
  <r>
    <d v="2025-11-26T10:00:00"/>
    <n v="5"/>
    <x v="0"/>
    <n v="2025"/>
    <x v="10"/>
    <n v="26"/>
    <x v="0"/>
    <n v="48"/>
    <x v="10"/>
    <n v="5"/>
  </r>
  <r>
    <d v="2025-11-26T11:00:00"/>
    <n v="3"/>
    <x v="0"/>
    <n v="2025"/>
    <x v="10"/>
    <n v="26"/>
    <x v="0"/>
    <n v="48"/>
    <x v="11"/>
    <n v="3"/>
  </r>
  <r>
    <d v="2025-11-26T12:00:00"/>
    <n v="0"/>
    <x v="0"/>
    <n v="2025"/>
    <x v="10"/>
    <n v="26"/>
    <x v="0"/>
    <n v="48"/>
    <x v="12"/>
    <n v="0"/>
  </r>
  <r>
    <d v="2025-11-26T13:00:00"/>
    <n v="21"/>
    <x v="0"/>
    <n v="2025"/>
    <x v="10"/>
    <n v="26"/>
    <x v="0"/>
    <n v="48"/>
    <x v="13"/>
    <n v="21"/>
  </r>
  <r>
    <d v="2025-11-26T14:00:00"/>
    <n v="7"/>
    <x v="0"/>
    <n v="2025"/>
    <x v="10"/>
    <n v="26"/>
    <x v="0"/>
    <n v="48"/>
    <x v="14"/>
    <n v="7"/>
  </r>
  <r>
    <d v="2025-11-26T15:00:00"/>
    <n v="5"/>
    <x v="0"/>
    <n v="2025"/>
    <x v="10"/>
    <n v="26"/>
    <x v="0"/>
    <n v="48"/>
    <x v="15"/>
    <n v="5"/>
  </r>
  <r>
    <d v="2025-11-26T16:00:00"/>
    <n v="31"/>
    <x v="0"/>
    <n v="2025"/>
    <x v="10"/>
    <n v="26"/>
    <x v="0"/>
    <n v="48"/>
    <x v="16"/>
    <n v="31"/>
  </r>
  <r>
    <d v="2025-11-26T17:00:00"/>
    <n v="30"/>
    <x v="0"/>
    <n v="2025"/>
    <x v="10"/>
    <n v="26"/>
    <x v="0"/>
    <n v="48"/>
    <x v="17"/>
    <n v="30"/>
  </r>
  <r>
    <d v="2025-11-26T18:00:00"/>
    <n v="63"/>
    <x v="0"/>
    <n v="2025"/>
    <x v="10"/>
    <n v="26"/>
    <x v="0"/>
    <n v="48"/>
    <x v="18"/>
    <n v="63"/>
  </r>
  <r>
    <d v="2025-11-26T19:00:00"/>
    <n v="13"/>
    <x v="0"/>
    <n v="2025"/>
    <x v="10"/>
    <n v="26"/>
    <x v="0"/>
    <n v="48"/>
    <x v="19"/>
    <n v="13"/>
  </r>
  <r>
    <d v="2025-11-26T20:00:00"/>
    <n v="8"/>
    <x v="0"/>
    <n v="2025"/>
    <x v="10"/>
    <n v="26"/>
    <x v="0"/>
    <n v="48"/>
    <x v="20"/>
    <n v="8"/>
  </r>
  <r>
    <d v="2025-11-26T21:00:00"/>
    <n v="0"/>
    <x v="0"/>
    <n v="2025"/>
    <x v="10"/>
    <n v="26"/>
    <x v="0"/>
    <n v="48"/>
    <x v="21"/>
    <n v="0"/>
  </r>
  <r>
    <d v="2025-11-26T22:00:00"/>
    <n v="2"/>
    <x v="0"/>
    <n v="2025"/>
    <x v="10"/>
    <n v="26"/>
    <x v="0"/>
    <n v="48"/>
    <x v="22"/>
    <n v="2"/>
  </r>
  <r>
    <d v="2025-11-26T23:00:00"/>
    <n v="1"/>
    <x v="0"/>
    <n v="2025"/>
    <x v="10"/>
    <n v="26"/>
    <x v="0"/>
    <n v="48"/>
    <x v="23"/>
    <n v="1"/>
  </r>
  <r>
    <d v="2025-11-27T00:00:00"/>
    <n v="0"/>
    <x v="0"/>
    <n v="2025"/>
    <x v="10"/>
    <n v="27"/>
    <x v="1"/>
    <n v="48"/>
    <x v="0"/>
    <n v="0"/>
  </r>
  <r>
    <d v="2025-11-27T01:00:00"/>
    <n v="1"/>
    <x v="0"/>
    <n v="2025"/>
    <x v="10"/>
    <n v="27"/>
    <x v="1"/>
    <n v="48"/>
    <x v="1"/>
    <n v="1"/>
  </r>
  <r>
    <d v="2025-11-27T02:00:00"/>
    <n v="0"/>
    <x v="0"/>
    <n v="2025"/>
    <x v="10"/>
    <n v="27"/>
    <x v="1"/>
    <n v="48"/>
    <x v="2"/>
    <n v="0"/>
  </r>
  <r>
    <d v="2025-11-27T03:00:00"/>
    <n v="0"/>
    <x v="0"/>
    <n v="2025"/>
    <x v="10"/>
    <n v="27"/>
    <x v="1"/>
    <n v="48"/>
    <x v="3"/>
    <n v="0"/>
  </r>
  <r>
    <d v="2025-11-27T04:00:00"/>
    <n v="0"/>
    <x v="0"/>
    <n v="2025"/>
    <x v="10"/>
    <n v="27"/>
    <x v="1"/>
    <n v="48"/>
    <x v="4"/>
    <n v="0"/>
  </r>
  <r>
    <d v="2025-11-27T05:00:00"/>
    <n v="0"/>
    <x v="0"/>
    <n v="2025"/>
    <x v="10"/>
    <n v="27"/>
    <x v="1"/>
    <n v="48"/>
    <x v="5"/>
    <n v="0"/>
  </r>
  <r>
    <d v="2025-11-27T06:00:00"/>
    <n v="2"/>
    <x v="0"/>
    <n v="2025"/>
    <x v="10"/>
    <n v="27"/>
    <x v="1"/>
    <n v="48"/>
    <x v="6"/>
    <n v="2"/>
  </r>
  <r>
    <d v="2025-11-27T07:00:00"/>
    <n v="3"/>
    <x v="0"/>
    <n v="2025"/>
    <x v="10"/>
    <n v="27"/>
    <x v="1"/>
    <n v="48"/>
    <x v="7"/>
    <n v="3"/>
  </r>
  <r>
    <d v="2025-11-27T08:00:00"/>
    <n v="10"/>
    <x v="0"/>
    <n v="2025"/>
    <x v="10"/>
    <n v="27"/>
    <x v="1"/>
    <n v="48"/>
    <x v="8"/>
    <n v="10"/>
  </r>
  <r>
    <d v="2025-11-27T09:00:00"/>
    <n v="4"/>
    <x v="0"/>
    <n v="2025"/>
    <x v="10"/>
    <n v="27"/>
    <x v="1"/>
    <n v="48"/>
    <x v="9"/>
    <n v="4"/>
  </r>
  <r>
    <d v="2025-11-27T10:00:00"/>
    <n v="4"/>
    <x v="0"/>
    <n v="2025"/>
    <x v="10"/>
    <n v="27"/>
    <x v="1"/>
    <n v="48"/>
    <x v="10"/>
    <n v="4"/>
  </r>
  <r>
    <d v="2025-11-27T11:00:00"/>
    <n v="10"/>
    <x v="0"/>
    <n v="2025"/>
    <x v="10"/>
    <n v="27"/>
    <x v="1"/>
    <n v="48"/>
    <x v="11"/>
    <n v="10"/>
  </r>
  <r>
    <d v="2025-11-27T12:00:00"/>
    <n v="13"/>
    <x v="0"/>
    <n v="2025"/>
    <x v="10"/>
    <n v="27"/>
    <x v="1"/>
    <n v="48"/>
    <x v="12"/>
    <n v="13"/>
  </r>
  <r>
    <d v="2025-11-27T13:00:00"/>
    <n v="14"/>
    <x v="0"/>
    <n v="2025"/>
    <x v="10"/>
    <n v="27"/>
    <x v="1"/>
    <n v="48"/>
    <x v="13"/>
    <n v="14"/>
  </r>
  <r>
    <d v="2025-11-27T14:00:00"/>
    <n v="16"/>
    <x v="0"/>
    <n v="2025"/>
    <x v="10"/>
    <n v="27"/>
    <x v="1"/>
    <n v="48"/>
    <x v="14"/>
    <n v="16"/>
  </r>
  <r>
    <d v="2025-11-27T15:00:00"/>
    <n v="3"/>
    <x v="0"/>
    <n v="2025"/>
    <x v="10"/>
    <n v="27"/>
    <x v="1"/>
    <n v="48"/>
    <x v="15"/>
    <n v="3"/>
  </r>
  <r>
    <d v="2025-11-27T16:00:00"/>
    <n v="8"/>
    <x v="0"/>
    <n v="2025"/>
    <x v="10"/>
    <n v="27"/>
    <x v="1"/>
    <n v="48"/>
    <x v="16"/>
    <n v="8"/>
  </r>
  <r>
    <d v="2025-11-27T17:00:00"/>
    <n v="3"/>
    <x v="0"/>
    <n v="2025"/>
    <x v="10"/>
    <n v="27"/>
    <x v="1"/>
    <n v="48"/>
    <x v="17"/>
    <n v="3"/>
  </r>
  <r>
    <d v="2025-11-27T18:00:00"/>
    <n v="13"/>
    <x v="0"/>
    <n v="2025"/>
    <x v="10"/>
    <n v="27"/>
    <x v="1"/>
    <n v="48"/>
    <x v="18"/>
    <n v="13"/>
  </r>
  <r>
    <d v="2025-11-27T19:00:00"/>
    <n v="18"/>
    <x v="0"/>
    <n v="2025"/>
    <x v="10"/>
    <n v="27"/>
    <x v="1"/>
    <n v="48"/>
    <x v="19"/>
    <n v="18"/>
  </r>
  <r>
    <d v="2025-11-27T20:00:00"/>
    <n v="5"/>
    <x v="0"/>
    <n v="2025"/>
    <x v="10"/>
    <n v="27"/>
    <x v="1"/>
    <n v="48"/>
    <x v="20"/>
    <n v="5"/>
  </r>
  <r>
    <d v="2025-11-27T21:00:00"/>
    <n v="13"/>
    <x v="0"/>
    <n v="2025"/>
    <x v="10"/>
    <n v="27"/>
    <x v="1"/>
    <n v="48"/>
    <x v="21"/>
    <n v="13"/>
  </r>
  <r>
    <d v="2025-11-27T22:00:00"/>
    <n v="2"/>
    <x v="0"/>
    <n v="2025"/>
    <x v="10"/>
    <n v="27"/>
    <x v="1"/>
    <n v="48"/>
    <x v="22"/>
    <n v="2"/>
  </r>
  <r>
    <d v="2025-11-27T23:00:00"/>
    <n v="2"/>
    <x v="0"/>
    <n v="2025"/>
    <x v="10"/>
    <n v="27"/>
    <x v="1"/>
    <n v="48"/>
    <x v="23"/>
    <n v="2"/>
  </r>
  <r>
    <d v="2025-11-28T00:00:00"/>
    <n v="0"/>
    <x v="0"/>
    <n v="2025"/>
    <x v="10"/>
    <n v="28"/>
    <x v="2"/>
    <n v="48"/>
    <x v="0"/>
    <n v="0"/>
  </r>
  <r>
    <d v="2025-11-28T01:00:00"/>
    <n v="0"/>
    <x v="0"/>
    <n v="2025"/>
    <x v="10"/>
    <n v="28"/>
    <x v="2"/>
    <n v="48"/>
    <x v="1"/>
    <n v="0"/>
  </r>
  <r>
    <d v="2025-11-28T02:00:00"/>
    <n v="0"/>
    <x v="0"/>
    <n v="2025"/>
    <x v="10"/>
    <n v="28"/>
    <x v="2"/>
    <n v="48"/>
    <x v="2"/>
    <n v="0"/>
  </r>
  <r>
    <d v="2025-11-28T03:00:00"/>
    <n v="0"/>
    <x v="0"/>
    <n v="2025"/>
    <x v="10"/>
    <n v="28"/>
    <x v="2"/>
    <n v="48"/>
    <x v="3"/>
    <n v="0"/>
  </r>
  <r>
    <d v="2025-11-28T04:00:00"/>
    <n v="0"/>
    <x v="0"/>
    <n v="2025"/>
    <x v="10"/>
    <n v="28"/>
    <x v="2"/>
    <n v="48"/>
    <x v="4"/>
    <n v="0"/>
  </r>
  <r>
    <d v="2025-11-28T05:00:00"/>
    <n v="0"/>
    <x v="0"/>
    <n v="2025"/>
    <x v="10"/>
    <n v="28"/>
    <x v="2"/>
    <n v="48"/>
    <x v="5"/>
    <n v="0"/>
  </r>
  <r>
    <d v="2025-11-28T06:00:00"/>
    <n v="4"/>
    <x v="0"/>
    <n v="2025"/>
    <x v="10"/>
    <n v="28"/>
    <x v="2"/>
    <n v="48"/>
    <x v="6"/>
    <n v="4"/>
  </r>
  <r>
    <d v="2025-11-28T07:00:00"/>
    <n v="5"/>
    <x v="0"/>
    <n v="2025"/>
    <x v="10"/>
    <n v="28"/>
    <x v="2"/>
    <n v="48"/>
    <x v="7"/>
    <n v="5"/>
  </r>
  <r>
    <d v="2025-11-28T08:00:00"/>
    <n v="9"/>
    <x v="0"/>
    <n v="2025"/>
    <x v="10"/>
    <n v="28"/>
    <x v="2"/>
    <n v="48"/>
    <x v="8"/>
    <n v="9"/>
  </r>
  <r>
    <d v="2025-11-28T09:00:00"/>
    <n v="8"/>
    <x v="0"/>
    <n v="2025"/>
    <x v="10"/>
    <n v="28"/>
    <x v="2"/>
    <n v="48"/>
    <x v="9"/>
    <n v="8"/>
  </r>
  <r>
    <d v="2025-11-28T10:00:00"/>
    <n v="18"/>
    <x v="0"/>
    <n v="2025"/>
    <x v="10"/>
    <n v="28"/>
    <x v="2"/>
    <n v="48"/>
    <x v="10"/>
    <n v="18"/>
  </r>
  <r>
    <d v="2025-11-28T11:00:00"/>
    <n v="24"/>
    <x v="0"/>
    <n v="2025"/>
    <x v="10"/>
    <n v="28"/>
    <x v="2"/>
    <n v="48"/>
    <x v="11"/>
    <n v="24"/>
  </r>
  <r>
    <d v="2025-11-28T12:00:00"/>
    <n v="15"/>
    <x v="0"/>
    <n v="2025"/>
    <x v="10"/>
    <n v="28"/>
    <x v="2"/>
    <n v="48"/>
    <x v="12"/>
    <n v="15"/>
  </r>
  <r>
    <d v="2025-11-28T13:00:00"/>
    <n v="16"/>
    <x v="0"/>
    <n v="2025"/>
    <x v="10"/>
    <n v="28"/>
    <x v="2"/>
    <n v="48"/>
    <x v="13"/>
    <n v="16"/>
  </r>
  <r>
    <d v="2025-11-28T14:00:00"/>
    <n v="25"/>
    <x v="0"/>
    <n v="2025"/>
    <x v="10"/>
    <n v="28"/>
    <x v="2"/>
    <n v="48"/>
    <x v="14"/>
    <n v="25"/>
  </r>
  <r>
    <d v="2025-11-28T15:00:00"/>
    <n v="30"/>
    <x v="0"/>
    <n v="2025"/>
    <x v="10"/>
    <n v="28"/>
    <x v="2"/>
    <n v="48"/>
    <x v="15"/>
    <n v="30"/>
  </r>
  <r>
    <d v="2025-11-28T16:00:00"/>
    <n v="51"/>
    <x v="0"/>
    <n v="2025"/>
    <x v="10"/>
    <n v="28"/>
    <x v="2"/>
    <n v="48"/>
    <x v="16"/>
    <n v="51"/>
  </r>
  <r>
    <d v="2025-11-28T17:00:00"/>
    <n v="24"/>
    <x v="0"/>
    <n v="2025"/>
    <x v="10"/>
    <n v="28"/>
    <x v="2"/>
    <n v="48"/>
    <x v="17"/>
    <n v="24"/>
  </r>
  <r>
    <d v="2025-11-28T18:00:00"/>
    <n v="51"/>
    <x v="0"/>
    <n v="2025"/>
    <x v="10"/>
    <n v="28"/>
    <x v="2"/>
    <n v="48"/>
    <x v="18"/>
    <n v="51"/>
  </r>
  <r>
    <d v="2025-11-28T19:00:00"/>
    <n v="29"/>
    <x v="0"/>
    <n v="2025"/>
    <x v="10"/>
    <n v="28"/>
    <x v="2"/>
    <n v="48"/>
    <x v="19"/>
    <n v="29"/>
  </r>
  <r>
    <d v="2025-11-28T20:00:00"/>
    <n v="8"/>
    <x v="0"/>
    <n v="2025"/>
    <x v="10"/>
    <n v="28"/>
    <x v="2"/>
    <n v="48"/>
    <x v="20"/>
    <n v="8"/>
  </r>
  <r>
    <d v="2025-11-28T21:00:00"/>
    <n v="9"/>
    <x v="0"/>
    <n v="2025"/>
    <x v="10"/>
    <n v="28"/>
    <x v="2"/>
    <n v="48"/>
    <x v="21"/>
    <n v="9"/>
  </r>
  <r>
    <d v="2025-11-28T22:00:00"/>
    <n v="3"/>
    <x v="0"/>
    <n v="2025"/>
    <x v="10"/>
    <n v="28"/>
    <x v="2"/>
    <n v="48"/>
    <x v="22"/>
    <n v="3"/>
  </r>
  <r>
    <d v="2025-11-28T23:00:00"/>
    <n v="4"/>
    <x v="0"/>
    <n v="2025"/>
    <x v="10"/>
    <n v="28"/>
    <x v="2"/>
    <n v="48"/>
    <x v="23"/>
    <n v="4"/>
  </r>
  <r>
    <d v="2025-11-29T00:00:00"/>
    <n v="0"/>
    <x v="0"/>
    <n v="2025"/>
    <x v="10"/>
    <n v="29"/>
    <x v="3"/>
    <n v="48"/>
    <x v="0"/>
    <n v="0"/>
  </r>
  <r>
    <d v="2025-11-29T01:00:00"/>
    <n v="0"/>
    <x v="0"/>
    <n v="2025"/>
    <x v="10"/>
    <n v="29"/>
    <x v="3"/>
    <n v="48"/>
    <x v="1"/>
    <n v="0"/>
  </r>
  <r>
    <d v="2025-11-29T02:00:00"/>
    <n v="0"/>
    <x v="0"/>
    <n v="2025"/>
    <x v="10"/>
    <n v="29"/>
    <x v="3"/>
    <n v="48"/>
    <x v="2"/>
    <n v="0"/>
  </r>
  <r>
    <d v="2025-11-29T03:00:00"/>
    <n v="0"/>
    <x v="0"/>
    <n v="2025"/>
    <x v="10"/>
    <n v="29"/>
    <x v="3"/>
    <n v="48"/>
    <x v="3"/>
    <n v="0"/>
  </r>
  <r>
    <d v="2025-11-29T04:00:00"/>
    <n v="1"/>
    <x v="0"/>
    <n v="2025"/>
    <x v="10"/>
    <n v="29"/>
    <x v="3"/>
    <n v="48"/>
    <x v="4"/>
    <n v="1"/>
  </r>
  <r>
    <d v="2025-11-29T05:00:00"/>
    <n v="0"/>
    <x v="0"/>
    <n v="2025"/>
    <x v="10"/>
    <n v="29"/>
    <x v="3"/>
    <n v="48"/>
    <x v="5"/>
    <n v="0"/>
  </r>
  <r>
    <d v="2025-11-29T06:00:00"/>
    <n v="0"/>
    <x v="0"/>
    <n v="2025"/>
    <x v="10"/>
    <n v="29"/>
    <x v="3"/>
    <n v="48"/>
    <x v="6"/>
    <n v="0"/>
  </r>
  <r>
    <d v="2025-11-29T07:00:00"/>
    <n v="0"/>
    <x v="0"/>
    <n v="2025"/>
    <x v="10"/>
    <n v="29"/>
    <x v="3"/>
    <n v="48"/>
    <x v="7"/>
    <n v="0"/>
  </r>
  <r>
    <d v="2025-11-29T08:00:00"/>
    <n v="8"/>
    <x v="0"/>
    <n v="2025"/>
    <x v="10"/>
    <n v="29"/>
    <x v="3"/>
    <n v="48"/>
    <x v="8"/>
    <n v="8"/>
  </r>
  <r>
    <d v="2025-11-29T09:00:00"/>
    <n v="12"/>
    <x v="0"/>
    <n v="2025"/>
    <x v="10"/>
    <n v="29"/>
    <x v="3"/>
    <n v="48"/>
    <x v="9"/>
    <n v="12"/>
  </r>
  <r>
    <d v="2025-11-29T10:00:00"/>
    <n v="16"/>
    <x v="0"/>
    <n v="2025"/>
    <x v="10"/>
    <n v="29"/>
    <x v="3"/>
    <n v="48"/>
    <x v="10"/>
    <n v="16"/>
  </r>
  <r>
    <d v="2025-11-29T11:00:00"/>
    <n v="41"/>
    <x v="0"/>
    <n v="2025"/>
    <x v="10"/>
    <n v="29"/>
    <x v="3"/>
    <n v="48"/>
    <x v="11"/>
    <n v="41"/>
  </r>
  <r>
    <d v="2025-11-29T12:00:00"/>
    <n v="28"/>
    <x v="0"/>
    <n v="2025"/>
    <x v="10"/>
    <n v="29"/>
    <x v="3"/>
    <n v="48"/>
    <x v="12"/>
    <n v="28"/>
  </r>
  <r>
    <d v="2025-11-29T13:00:00"/>
    <n v="29"/>
    <x v="0"/>
    <n v="2025"/>
    <x v="10"/>
    <n v="29"/>
    <x v="3"/>
    <n v="48"/>
    <x v="13"/>
    <n v="29"/>
  </r>
  <r>
    <d v="2025-11-29T14:00:00"/>
    <n v="38"/>
    <x v="0"/>
    <n v="2025"/>
    <x v="10"/>
    <n v="29"/>
    <x v="3"/>
    <n v="48"/>
    <x v="14"/>
    <n v="38"/>
  </r>
  <r>
    <d v="2025-11-29T15:00:00"/>
    <n v="34"/>
    <x v="0"/>
    <n v="2025"/>
    <x v="10"/>
    <n v="29"/>
    <x v="3"/>
    <n v="48"/>
    <x v="15"/>
    <n v="34"/>
  </r>
  <r>
    <d v="2025-11-29T16:00:00"/>
    <n v="34"/>
    <x v="0"/>
    <n v="2025"/>
    <x v="10"/>
    <n v="29"/>
    <x v="3"/>
    <n v="48"/>
    <x v="16"/>
    <n v="34"/>
  </r>
  <r>
    <d v="2025-11-29T17:00:00"/>
    <n v="31"/>
    <x v="0"/>
    <n v="2025"/>
    <x v="10"/>
    <n v="29"/>
    <x v="3"/>
    <n v="48"/>
    <x v="17"/>
    <n v="31"/>
  </r>
  <r>
    <d v="2025-11-29T18:00:00"/>
    <n v="50"/>
    <x v="0"/>
    <n v="2025"/>
    <x v="10"/>
    <n v="29"/>
    <x v="3"/>
    <n v="48"/>
    <x v="18"/>
    <n v="50"/>
  </r>
  <r>
    <d v="2025-11-29T19:00:00"/>
    <n v="88"/>
    <x v="0"/>
    <n v="2025"/>
    <x v="10"/>
    <n v="29"/>
    <x v="3"/>
    <n v="48"/>
    <x v="19"/>
    <n v="88"/>
  </r>
  <r>
    <d v="2025-11-29T20:00:00"/>
    <n v="81"/>
    <x v="0"/>
    <n v="2025"/>
    <x v="10"/>
    <n v="29"/>
    <x v="3"/>
    <n v="48"/>
    <x v="20"/>
    <n v="81"/>
  </r>
  <r>
    <d v="2025-11-29T21:00:00"/>
    <n v="49"/>
    <x v="0"/>
    <n v="2025"/>
    <x v="10"/>
    <n v="29"/>
    <x v="3"/>
    <n v="48"/>
    <x v="21"/>
    <n v="49"/>
  </r>
  <r>
    <d v="2025-11-29T22:00:00"/>
    <n v="21"/>
    <x v="0"/>
    <n v="2025"/>
    <x v="10"/>
    <n v="29"/>
    <x v="3"/>
    <n v="48"/>
    <x v="22"/>
    <n v="21"/>
  </r>
  <r>
    <d v="2025-11-29T23:00:00"/>
    <n v="5"/>
    <x v="0"/>
    <n v="2025"/>
    <x v="10"/>
    <n v="29"/>
    <x v="3"/>
    <n v="48"/>
    <x v="23"/>
    <n v="5"/>
  </r>
  <r>
    <d v="2025-11-30T00:00:00"/>
    <n v="0"/>
    <x v="0"/>
    <n v="2025"/>
    <x v="10"/>
    <n v="30"/>
    <x v="4"/>
    <n v="48"/>
    <x v="0"/>
    <n v="0"/>
  </r>
  <r>
    <d v="2025-11-30T01:00:00"/>
    <n v="6"/>
    <x v="0"/>
    <n v="2025"/>
    <x v="10"/>
    <n v="30"/>
    <x v="4"/>
    <n v="48"/>
    <x v="1"/>
    <n v="6"/>
  </r>
  <r>
    <d v="2025-11-30T02:00:00"/>
    <n v="2"/>
    <x v="0"/>
    <n v="2025"/>
    <x v="10"/>
    <n v="30"/>
    <x v="4"/>
    <n v="48"/>
    <x v="2"/>
    <n v="2"/>
  </r>
  <r>
    <d v="2025-11-30T03:00:00"/>
    <n v="2"/>
    <x v="0"/>
    <n v="2025"/>
    <x v="10"/>
    <n v="30"/>
    <x v="4"/>
    <n v="48"/>
    <x v="3"/>
    <n v="2"/>
  </r>
  <r>
    <d v="2025-11-30T04:00:00"/>
    <n v="0"/>
    <x v="0"/>
    <n v="2025"/>
    <x v="10"/>
    <n v="30"/>
    <x v="4"/>
    <n v="48"/>
    <x v="4"/>
    <n v="0"/>
  </r>
  <r>
    <d v="2025-11-30T05:00:00"/>
    <n v="0"/>
    <x v="0"/>
    <n v="2025"/>
    <x v="10"/>
    <n v="30"/>
    <x v="4"/>
    <n v="48"/>
    <x v="5"/>
    <n v="0"/>
  </r>
  <r>
    <d v="2025-11-30T06:00:00"/>
    <n v="0"/>
    <x v="0"/>
    <n v="2025"/>
    <x v="10"/>
    <n v="30"/>
    <x v="4"/>
    <n v="48"/>
    <x v="6"/>
    <n v="0"/>
  </r>
  <r>
    <d v="2025-11-30T07:00:00"/>
    <n v="3"/>
    <x v="0"/>
    <n v="2025"/>
    <x v="10"/>
    <n v="30"/>
    <x v="4"/>
    <n v="48"/>
    <x v="7"/>
    <n v="3"/>
  </r>
  <r>
    <d v="2025-11-30T08:00:00"/>
    <n v="1"/>
    <x v="0"/>
    <n v="2025"/>
    <x v="10"/>
    <n v="30"/>
    <x v="4"/>
    <n v="48"/>
    <x v="8"/>
    <n v="1"/>
  </r>
  <r>
    <d v="2025-11-30T09:00:00"/>
    <n v="8"/>
    <x v="0"/>
    <n v="2025"/>
    <x v="10"/>
    <n v="30"/>
    <x v="4"/>
    <n v="48"/>
    <x v="9"/>
    <n v="8"/>
  </r>
  <r>
    <d v="2025-11-30T10:00:00"/>
    <n v="17"/>
    <x v="0"/>
    <n v="2025"/>
    <x v="10"/>
    <n v="30"/>
    <x v="4"/>
    <n v="48"/>
    <x v="10"/>
    <n v="17"/>
  </r>
  <r>
    <d v="2025-11-30T11:00:00"/>
    <n v="24"/>
    <x v="0"/>
    <n v="2025"/>
    <x v="10"/>
    <n v="30"/>
    <x v="4"/>
    <n v="48"/>
    <x v="11"/>
    <n v="24"/>
  </r>
  <r>
    <d v="2025-11-30T12:00:00"/>
    <n v="33"/>
    <x v="0"/>
    <n v="2025"/>
    <x v="10"/>
    <n v="30"/>
    <x v="4"/>
    <n v="48"/>
    <x v="12"/>
    <n v="33"/>
  </r>
  <r>
    <d v="2025-11-30T13:00:00"/>
    <n v="20"/>
    <x v="0"/>
    <n v="2025"/>
    <x v="10"/>
    <n v="30"/>
    <x v="4"/>
    <n v="48"/>
    <x v="13"/>
    <n v="20"/>
  </r>
  <r>
    <d v="2025-11-30T14:00:00"/>
    <n v="28"/>
    <x v="0"/>
    <n v="2025"/>
    <x v="10"/>
    <n v="30"/>
    <x v="4"/>
    <n v="48"/>
    <x v="14"/>
    <n v="28"/>
  </r>
  <r>
    <d v="2025-11-30T15:00:00"/>
    <n v="37"/>
    <x v="0"/>
    <n v="2025"/>
    <x v="10"/>
    <n v="30"/>
    <x v="4"/>
    <n v="48"/>
    <x v="15"/>
    <n v="37"/>
  </r>
  <r>
    <d v="2025-11-30T16:00:00"/>
    <n v="12"/>
    <x v="0"/>
    <n v="2025"/>
    <x v="10"/>
    <n v="30"/>
    <x v="4"/>
    <n v="48"/>
    <x v="16"/>
    <n v="12"/>
  </r>
  <r>
    <d v="2025-11-30T17:00:00"/>
    <n v="34"/>
    <x v="0"/>
    <n v="2025"/>
    <x v="10"/>
    <n v="30"/>
    <x v="4"/>
    <n v="48"/>
    <x v="17"/>
    <n v="34"/>
  </r>
  <r>
    <d v="2025-11-30T18:00:00"/>
    <n v="31"/>
    <x v="0"/>
    <n v="2025"/>
    <x v="10"/>
    <n v="30"/>
    <x v="4"/>
    <n v="48"/>
    <x v="18"/>
    <n v="31"/>
  </r>
  <r>
    <d v="2025-11-30T19:00:00"/>
    <n v="8"/>
    <x v="0"/>
    <n v="2025"/>
    <x v="10"/>
    <n v="30"/>
    <x v="4"/>
    <n v="48"/>
    <x v="19"/>
    <n v="8"/>
  </r>
  <r>
    <d v="2025-11-30T20:00:00"/>
    <n v="11"/>
    <x v="0"/>
    <n v="2025"/>
    <x v="10"/>
    <n v="30"/>
    <x v="4"/>
    <n v="48"/>
    <x v="20"/>
    <n v="11"/>
  </r>
  <r>
    <d v="2025-11-30T21:00:00"/>
    <n v="10"/>
    <x v="0"/>
    <n v="2025"/>
    <x v="10"/>
    <n v="30"/>
    <x v="4"/>
    <n v="48"/>
    <x v="21"/>
    <n v="10"/>
  </r>
  <r>
    <d v="2025-11-30T22:00:00"/>
    <n v="2"/>
    <x v="0"/>
    <n v="2025"/>
    <x v="10"/>
    <n v="30"/>
    <x v="4"/>
    <n v="48"/>
    <x v="22"/>
    <n v="2"/>
  </r>
  <r>
    <d v="2025-11-30T23:00:00"/>
    <n v="8"/>
    <x v="0"/>
    <n v="2025"/>
    <x v="10"/>
    <n v="30"/>
    <x v="4"/>
    <n v="48"/>
    <x v="23"/>
    <n v="8"/>
  </r>
  <r>
    <d v="2025-12-01T00:00:00"/>
    <n v="0"/>
    <x v="0"/>
    <n v="2025"/>
    <x v="11"/>
    <n v="1"/>
    <x v="5"/>
    <n v="49"/>
    <x v="0"/>
    <n v="0"/>
  </r>
  <r>
    <d v="2025-12-01T01:00:00"/>
    <n v="0"/>
    <x v="0"/>
    <n v="2025"/>
    <x v="11"/>
    <n v="1"/>
    <x v="5"/>
    <n v="49"/>
    <x v="1"/>
    <n v="0"/>
  </r>
  <r>
    <d v="2025-12-01T02:00:00"/>
    <n v="0"/>
    <x v="0"/>
    <n v="2025"/>
    <x v="11"/>
    <n v="1"/>
    <x v="5"/>
    <n v="49"/>
    <x v="2"/>
    <n v="0"/>
  </r>
  <r>
    <d v="2025-12-01T03:00:00"/>
    <n v="1"/>
    <x v="0"/>
    <n v="2025"/>
    <x v="11"/>
    <n v="1"/>
    <x v="5"/>
    <n v="49"/>
    <x v="3"/>
    <n v="1"/>
  </r>
  <r>
    <d v="2025-12-01T04:00:00"/>
    <n v="0"/>
    <x v="0"/>
    <n v="2025"/>
    <x v="11"/>
    <n v="1"/>
    <x v="5"/>
    <n v="49"/>
    <x v="4"/>
    <n v="0"/>
  </r>
  <r>
    <d v="2025-12-01T05:00:00"/>
    <n v="0"/>
    <x v="0"/>
    <n v="2025"/>
    <x v="11"/>
    <n v="1"/>
    <x v="5"/>
    <n v="49"/>
    <x v="5"/>
    <n v="0"/>
  </r>
  <r>
    <d v="2025-12-01T06:00:00"/>
    <n v="0"/>
    <x v="0"/>
    <n v="2025"/>
    <x v="11"/>
    <n v="1"/>
    <x v="5"/>
    <n v="49"/>
    <x v="6"/>
    <n v="0"/>
  </r>
  <r>
    <d v="2025-12-01T07:00:00"/>
    <n v="4"/>
    <x v="0"/>
    <n v="2025"/>
    <x v="11"/>
    <n v="1"/>
    <x v="5"/>
    <n v="49"/>
    <x v="7"/>
    <n v="4"/>
  </r>
  <r>
    <d v="2025-12-01T08:00:00"/>
    <n v="8"/>
    <x v="0"/>
    <n v="2025"/>
    <x v="11"/>
    <n v="1"/>
    <x v="5"/>
    <n v="49"/>
    <x v="8"/>
    <n v="8"/>
  </r>
  <r>
    <d v="2025-12-01T09:00:00"/>
    <n v="6"/>
    <x v="0"/>
    <n v="2025"/>
    <x v="11"/>
    <n v="1"/>
    <x v="5"/>
    <n v="49"/>
    <x v="9"/>
    <n v="6"/>
  </r>
  <r>
    <d v="2025-12-01T10:00:00"/>
    <n v="9"/>
    <x v="0"/>
    <n v="2025"/>
    <x v="11"/>
    <n v="1"/>
    <x v="5"/>
    <n v="49"/>
    <x v="10"/>
    <n v="9"/>
  </r>
  <r>
    <d v="2025-12-01T11:00:00"/>
    <n v="17"/>
    <x v="0"/>
    <n v="2025"/>
    <x v="11"/>
    <n v="1"/>
    <x v="5"/>
    <n v="49"/>
    <x v="11"/>
    <n v="17"/>
  </r>
  <r>
    <d v="2025-12-01T12:00:00"/>
    <n v="11"/>
    <x v="0"/>
    <n v="2025"/>
    <x v="11"/>
    <n v="1"/>
    <x v="5"/>
    <n v="49"/>
    <x v="12"/>
    <n v="11"/>
  </r>
  <r>
    <d v="2025-12-01T13:00:00"/>
    <n v="6"/>
    <x v="0"/>
    <n v="2025"/>
    <x v="11"/>
    <n v="1"/>
    <x v="5"/>
    <n v="49"/>
    <x v="13"/>
    <n v="6"/>
  </r>
  <r>
    <d v="2025-12-01T14:00:00"/>
    <n v="6"/>
    <x v="0"/>
    <n v="2025"/>
    <x v="11"/>
    <n v="1"/>
    <x v="5"/>
    <n v="49"/>
    <x v="14"/>
    <n v="6"/>
  </r>
  <r>
    <d v="2025-12-01T15:00:00"/>
    <n v="12"/>
    <x v="0"/>
    <n v="2025"/>
    <x v="11"/>
    <n v="1"/>
    <x v="5"/>
    <n v="49"/>
    <x v="15"/>
    <n v="12"/>
  </r>
  <r>
    <d v="2025-12-01T16:00:00"/>
    <n v="26"/>
    <x v="0"/>
    <n v="2025"/>
    <x v="11"/>
    <n v="1"/>
    <x v="5"/>
    <n v="49"/>
    <x v="16"/>
    <n v="26"/>
  </r>
  <r>
    <d v="2025-12-01T17:00:00"/>
    <n v="18"/>
    <x v="0"/>
    <n v="2025"/>
    <x v="11"/>
    <n v="1"/>
    <x v="5"/>
    <n v="49"/>
    <x v="17"/>
    <n v="18"/>
  </r>
  <r>
    <d v="2025-12-01T18:00:00"/>
    <n v="178"/>
    <x v="0"/>
    <n v="2025"/>
    <x v="11"/>
    <n v="1"/>
    <x v="5"/>
    <n v="49"/>
    <x v="18"/>
    <n v="178"/>
  </r>
  <r>
    <d v="2025-12-01T19:00:00"/>
    <n v="34"/>
    <x v="0"/>
    <n v="2025"/>
    <x v="11"/>
    <n v="1"/>
    <x v="5"/>
    <n v="49"/>
    <x v="19"/>
    <n v="34"/>
  </r>
  <r>
    <d v="2025-12-01T20:00:00"/>
    <n v="14"/>
    <x v="0"/>
    <n v="2025"/>
    <x v="11"/>
    <n v="1"/>
    <x v="5"/>
    <n v="49"/>
    <x v="20"/>
    <n v="14"/>
  </r>
  <r>
    <d v="2025-12-01T21:00:00"/>
    <n v="7"/>
    <x v="0"/>
    <n v="2025"/>
    <x v="11"/>
    <n v="1"/>
    <x v="5"/>
    <n v="49"/>
    <x v="21"/>
    <n v="7"/>
  </r>
  <r>
    <d v="2025-12-01T22:00:00"/>
    <n v="4"/>
    <x v="0"/>
    <n v="2025"/>
    <x v="11"/>
    <n v="1"/>
    <x v="5"/>
    <n v="49"/>
    <x v="22"/>
    <n v="4"/>
  </r>
  <r>
    <d v="2025-12-01T23:00:00"/>
    <n v="0"/>
    <x v="0"/>
    <n v="2025"/>
    <x v="11"/>
    <n v="1"/>
    <x v="5"/>
    <n v="49"/>
    <x v="23"/>
    <n v="0"/>
  </r>
  <r>
    <d v="2025-12-02T00:00:00"/>
    <n v="0"/>
    <x v="0"/>
    <n v="2025"/>
    <x v="11"/>
    <n v="2"/>
    <x v="6"/>
    <n v="49"/>
    <x v="0"/>
    <n v="0"/>
  </r>
  <r>
    <d v="2025-12-02T01:00:00"/>
    <n v="0"/>
    <x v="0"/>
    <n v="2025"/>
    <x v="11"/>
    <n v="2"/>
    <x v="6"/>
    <n v="49"/>
    <x v="1"/>
    <n v="0"/>
  </r>
  <r>
    <d v="2025-12-02T02:00:00"/>
    <n v="0"/>
    <x v="0"/>
    <n v="2025"/>
    <x v="11"/>
    <n v="2"/>
    <x v="6"/>
    <n v="49"/>
    <x v="2"/>
    <n v="0"/>
  </r>
  <r>
    <d v="2025-12-02T03:00:00"/>
    <n v="0"/>
    <x v="0"/>
    <n v="2025"/>
    <x v="11"/>
    <n v="2"/>
    <x v="6"/>
    <n v="49"/>
    <x v="3"/>
    <n v="0"/>
  </r>
  <r>
    <d v="2025-12-02T04:00:00"/>
    <n v="0"/>
    <x v="0"/>
    <n v="2025"/>
    <x v="11"/>
    <n v="2"/>
    <x v="6"/>
    <n v="49"/>
    <x v="4"/>
    <n v="0"/>
  </r>
  <r>
    <d v="2025-12-02T05:00:00"/>
    <n v="0"/>
    <x v="0"/>
    <n v="2025"/>
    <x v="11"/>
    <n v="2"/>
    <x v="6"/>
    <n v="49"/>
    <x v="5"/>
    <n v="0"/>
  </r>
  <r>
    <d v="2025-12-02T06:00:00"/>
    <n v="0"/>
    <x v="0"/>
    <n v="2025"/>
    <x v="11"/>
    <n v="2"/>
    <x v="6"/>
    <n v="49"/>
    <x v="6"/>
    <n v="0"/>
  </r>
  <r>
    <d v="2025-12-02T07:00:00"/>
    <n v="9"/>
    <x v="0"/>
    <n v="2025"/>
    <x v="11"/>
    <n v="2"/>
    <x v="6"/>
    <n v="49"/>
    <x v="7"/>
    <n v="9"/>
  </r>
  <r>
    <d v="2025-12-02T08:00:00"/>
    <n v="7"/>
    <x v="0"/>
    <n v="2025"/>
    <x v="11"/>
    <n v="2"/>
    <x v="6"/>
    <n v="49"/>
    <x v="8"/>
    <n v="7"/>
  </r>
  <r>
    <d v="2025-12-02T09:00:00"/>
    <n v="5"/>
    <x v="0"/>
    <n v="2025"/>
    <x v="11"/>
    <n v="2"/>
    <x v="6"/>
    <n v="49"/>
    <x v="9"/>
    <n v="5"/>
  </r>
  <r>
    <d v="2025-12-02T10:00:00"/>
    <n v="9"/>
    <x v="0"/>
    <n v="2025"/>
    <x v="11"/>
    <n v="2"/>
    <x v="6"/>
    <n v="49"/>
    <x v="10"/>
    <n v="9"/>
  </r>
  <r>
    <d v="2025-12-02T11:00:00"/>
    <n v="93"/>
    <x v="0"/>
    <n v="2025"/>
    <x v="11"/>
    <n v="2"/>
    <x v="6"/>
    <n v="49"/>
    <x v="11"/>
    <n v="93"/>
  </r>
  <r>
    <d v="2025-12-02T12:00:00"/>
    <n v="12"/>
    <x v="0"/>
    <n v="2025"/>
    <x v="11"/>
    <n v="2"/>
    <x v="6"/>
    <n v="49"/>
    <x v="12"/>
    <n v="12"/>
  </r>
  <r>
    <d v="2025-12-02T13:00:00"/>
    <n v="7"/>
    <x v="0"/>
    <n v="2025"/>
    <x v="11"/>
    <n v="2"/>
    <x v="6"/>
    <n v="49"/>
    <x v="13"/>
    <n v="7"/>
  </r>
  <r>
    <d v="2025-12-02T14:00:00"/>
    <n v="12"/>
    <x v="0"/>
    <n v="2025"/>
    <x v="11"/>
    <n v="2"/>
    <x v="6"/>
    <n v="49"/>
    <x v="14"/>
    <n v="12"/>
  </r>
  <r>
    <d v="2025-12-02T15:00:00"/>
    <n v="15"/>
    <x v="0"/>
    <n v="2025"/>
    <x v="11"/>
    <n v="2"/>
    <x v="6"/>
    <n v="49"/>
    <x v="15"/>
    <n v="15"/>
  </r>
  <r>
    <d v="2025-12-02T16:00:00"/>
    <n v="15"/>
    <x v="0"/>
    <n v="2025"/>
    <x v="11"/>
    <n v="2"/>
    <x v="6"/>
    <n v="49"/>
    <x v="16"/>
    <n v="15"/>
  </r>
  <r>
    <d v="2025-12-02T17:00:00"/>
    <n v="24"/>
    <x v="0"/>
    <n v="2025"/>
    <x v="11"/>
    <n v="2"/>
    <x v="6"/>
    <n v="49"/>
    <x v="17"/>
    <n v="24"/>
  </r>
  <r>
    <d v="2025-12-02T18:00:00"/>
    <n v="23"/>
    <x v="0"/>
    <n v="2025"/>
    <x v="11"/>
    <n v="2"/>
    <x v="6"/>
    <n v="49"/>
    <x v="18"/>
    <n v="23"/>
  </r>
  <r>
    <d v="2025-12-02T19:00:00"/>
    <n v="6"/>
    <x v="0"/>
    <n v="2025"/>
    <x v="11"/>
    <n v="2"/>
    <x v="6"/>
    <n v="49"/>
    <x v="19"/>
    <n v="6"/>
  </r>
  <r>
    <d v="2025-12-02T20:00:00"/>
    <n v="6"/>
    <x v="0"/>
    <n v="2025"/>
    <x v="11"/>
    <n v="2"/>
    <x v="6"/>
    <n v="49"/>
    <x v="20"/>
    <n v="6"/>
  </r>
  <r>
    <d v="2025-12-02T21:00:00"/>
    <n v="4"/>
    <x v="0"/>
    <n v="2025"/>
    <x v="11"/>
    <n v="2"/>
    <x v="6"/>
    <n v="49"/>
    <x v="21"/>
    <n v="4"/>
  </r>
  <r>
    <d v="2025-12-02T22:00:00"/>
    <n v="5"/>
    <x v="0"/>
    <n v="2025"/>
    <x v="11"/>
    <n v="2"/>
    <x v="6"/>
    <n v="49"/>
    <x v="22"/>
    <n v="5"/>
  </r>
  <r>
    <d v="2025-12-02T23:00:00"/>
    <n v="2"/>
    <x v="0"/>
    <n v="2025"/>
    <x v="11"/>
    <n v="2"/>
    <x v="6"/>
    <n v="49"/>
    <x v="23"/>
    <n v="2"/>
  </r>
  <r>
    <d v="2025-12-03T00:00:00"/>
    <n v="0"/>
    <x v="0"/>
    <n v="2025"/>
    <x v="11"/>
    <n v="3"/>
    <x v="0"/>
    <n v="49"/>
    <x v="0"/>
    <n v="0"/>
  </r>
  <r>
    <d v="2025-12-03T01:00:00"/>
    <n v="2"/>
    <x v="0"/>
    <n v="2025"/>
    <x v="11"/>
    <n v="3"/>
    <x v="0"/>
    <n v="49"/>
    <x v="1"/>
    <n v="2"/>
  </r>
  <r>
    <d v="2025-12-03T02:00:00"/>
    <n v="0"/>
    <x v="0"/>
    <n v="2025"/>
    <x v="11"/>
    <n v="3"/>
    <x v="0"/>
    <n v="49"/>
    <x v="2"/>
    <n v="0"/>
  </r>
  <r>
    <d v="2025-12-03T03:00:00"/>
    <n v="0"/>
    <x v="0"/>
    <n v="2025"/>
    <x v="11"/>
    <n v="3"/>
    <x v="0"/>
    <n v="49"/>
    <x v="3"/>
    <n v="0"/>
  </r>
  <r>
    <d v="2025-12-03T04:00:00"/>
    <n v="0"/>
    <x v="0"/>
    <n v="2025"/>
    <x v="11"/>
    <n v="3"/>
    <x v="0"/>
    <n v="49"/>
    <x v="4"/>
    <n v="0"/>
  </r>
  <r>
    <d v="2025-12-03T05:00:00"/>
    <n v="1"/>
    <x v="0"/>
    <n v="2025"/>
    <x v="11"/>
    <n v="3"/>
    <x v="0"/>
    <n v="49"/>
    <x v="5"/>
    <n v="1"/>
  </r>
  <r>
    <d v="2025-12-03T06:00:00"/>
    <n v="5"/>
    <x v="0"/>
    <n v="2025"/>
    <x v="11"/>
    <n v="3"/>
    <x v="0"/>
    <n v="49"/>
    <x v="6"/>
    <n v="5"/>
  </r>
  <r>
    <d v="2025-12-03T07:00:00"/>
    <n v="6"/>
    <x v="0"/>
    <n v="2025"/>
    <x v="11"/>
    <n v="3"/>
    <x v="0"/>
    <n v="49"/>
    <x v="7"/>
    <n v="6"/>
  </r>
  <r>
    <d v="2025-12-03T08:00:00"/>
    <n v="9"/>
    <x v="0"/>
    <n v="2025"/>
    <x v="11"/>
    <n v="3"/>
    <x v="0"/>
    <n v="49"/>
    <x v="8"/>
    <n v="9"/>
  </r>
  <r>
    <d v="2025-12-03T09:00:00"/>
    <n v="15"/>
    <x v="0"/>
    <n v="2025"/>
    <x v="11"/>
    <n v="3"/>
    <x v="0"/>
    <n v="49"/>
    <x v="9"/>
    <n v="15"/>
  </r>
  <r>
    <d v="2025-12-03T10:00:00"/>
    <n v="19"/>
    <x v="0"/>
    <n v="2025"/>
    <x v="11"/>
    <n v="3"/>
    <x v="0"/>
    <n v="49"/>
    <x v="10"/>
    <n v="19"/>
  </r>
  <r>
    <d v="2025-12-03T11:00:00"/>
    <n v="13"/>
    <x v="0"/>
    <n v="2025"/>
    <x v="11"/>
    <n v="3"/>
    <x v="0"/>
    <n v="49"/>
    <x v="11"/>
    <n v="13"/>
  </r>
  <r>
    <d v="2025-12-03T12:00:00"/>
    <n v="9"/>
    <x v="0"/>
    <n v="2025"/>
    <x v="11"/>
    <n v="3"/>
    <x v="0"/>
    <n v="49"/>
    <x v="12"/>
    <n v="9"/>
  </r>
  <r>
    <d v="2025-12-03T13:00:00"/>
    <n v="7"/>
    <x v="0"/>
    <n v="2025"/>
    <x v="11"/>
    <n v="3"/>
    <x v="0"/>
    <n v="49"/>
    <x v="13"/>
    <n v="7"/>
  </r>
  <r>
    <d v="2025-12-03T14:00:00"/>
    <n v="10"/>
    <x v="0"/>
    <n v="2025"/>
    <x v="11"/>
    <n v="3"/>
    <x v="0"/>
    <n v="49"/>
    <x v="14"/>
    <n v="10"/>
  </r>
  <r>
    <d v="2025-12-03T15:00:00"/>
    <n v="6"/>
    <x v="0"/>
    <n v="2025"/>
    <x v="11"/>
    <n v="3"/>
    <x v="0"/>
    <n v="49"/>
    <x v="15"/>
    <n v="6"/>
  </r>
  <r>
    <d v="2025-12-03T16:00:00"/>
    <n v="37"/>
    <x v="0"/>
    <n v="2025"/>
    <x v="11"/>
    <n v="3"/>
    <x v="0"/>
    <n v="49"/>
    <x v="16"/>
    <n v="37"/>
  </r>
  <r>
    <d v="2025-12-03T17:00:00"/>
    <n v="16"/>
    <x v="0"/>
    <n v="2025"/>
    <x v="11"/>
    <n v="3"/>
    <x v="0"/>
    <n v="49"/>
    <x v="17"/>
    <n v="16"/>
  </r>
  <r>
    <d v="2025-12-03T18:00:00"/>
    <n v="65"/>
    <x v="0"/>
    <n v="2025"/>
    <x v="11"/>
    <n v="3"/>
    <x v="0"/>
    <n v="49"/>
    <x v="18"/>
    <n v="65"/>
  </r>
  <r>
    <d v="2025-12-03T19:00:00"/>
    <n v="30"/>
    <x v="0"/>
    <n v="2025"/>
    <x v="11"/>
    <n v="3"/>
    <x v="0"/>
    <n v="49"/>
    <x v="19"/>
    <n v="30"/>
  </r>
  <r>
    <d v="2025-12-03T20:00:00"/>
    <n v="27"/>
    <x v="0"/>
    <n v="2025"/>
    <x v="11"/>
    <n v="3"/>
    <x v="0"/>
    <n v="49"/>
    <x v="20"/>
    <n v="27"/>
  </r>
  <r>
    <d v="2025-12-03T21:00:00"/>
    <n v="6"/>
    <x v="0"/>
    <n v="2025"/>
    <x v="11"/>
    <n v="3"/>
    <x v="0"/>
    <n v="49"/>
    <x v="21"/>
    <n v="6"/>
  </r>
  <r>
    <d v="2025-12-03T22:00:00"/>
    <n v="4"/>
    <x v="0"/>
    <n v="2025"/>
    <x v="11"/>
    <n v="3"/>
    <x v="0"/>
    <n v="49"/>
    <x v="22"/>
    <n v="4"/>
  </r>
  <r>
    <d v="2025-12-03T23:00:00"/>
    <n v="0"/>
    <x v="0"/>
    <n v="2025"/>
    <x v="11"/>
    <n v="3"/>
    <x v="0"/>
    <n v="49"/>
    <x v="23"/>
    <n v="0"/>
  </r>
  <r>
    <d v="2025-12-04T00:00:00"/>
    <n v="0"/>
    <x v="0"/>
    <n v="2025"/>
    <x v="11"/>
    <n v="4"/>
    <x v="1"/>
    <n v="49"/>
    <x v="0"/>
    <n v="0"/>
  </r>
  <r>
    <d v="2025-12-04T01:00:00"/>
    <n v="2"/>
    <x v="0"/>
    <n v="2025"/>
    <x v="11"/>
    <n v="4"/>
    <x v="1"/>
    <n v="49"/>
    <x v="1"/>
    <n v="2"/>
  </r>
  <r>
    <d v="2025-12-04T02:00:00"/>
    <n v="0"/>
    <x v="0"/>
    <n v="2025"/>
    <x v="11"/>
    <n v="4"/>
    <x v="1"/>
    <n v="49"/>
    <x v="2"/>
    <n v="0"/>
  </r>
  <r>
    <d v="2025-12-04T03:00:00"/>
    <n v="0"/>
    <x v="0"/>
    <n v="2025"/>
    <x v="11"/>
    <n v="4"/>
    <x v="1"/>
    <n v="49"/>
    <x v="3"/>
    <n v="0"/>
  </r>
  <r>
    <d v="2025-12-04T04:00:00"/>
    <n v="1"/>
    <x v="0"/>
    <n v="2025"/>
    <x v="11"/>
    <n v="4"/>
    <x v="1"/>
    <n v="49"/>
    <x v="4"/>
    <n v="1"/>
  </r>
  <r>
    <d v="2025-12-04T05:00:00"/>
    <n v="0"/>
    <x v="0"/>
    <n v="2025"/>
    <x v="11"/>
    <n v="4"/>
    <x v="1"/>
    <n v="49"/>
    <x v="5"/>
    <n v="0"/>
  </r>
  <r>
    <d v="2025-12-04T06:00:00"/>
    <n v="1"/>
    <x v="0"/>
    <n v="2025"/>
    <x v="11"/>
    <n v="4"/>
    <x v="1"/>
    <n v="49"/>
    <x v="6"/>
    <n v="1"/>
  </r>
  <r>
    <d v="2025-12-04T07:00:00"/>
    <n v="5"/>
    <x v="0"/>
    <n v="2025"/>
    <x v="11"/>
    <n v="4"/>
    <x v="1"/>
    <n v="49"/>
    <x v="7"/>
    <n v="5"/>
  </r>
  <r>
    <d v="2025-12-04T08:00:00"/>
    <n v="8"/>
    <x v="0"/>
    <n v="2025"/>
    <x v="11"/>
    <n v="4"/>
    <x v="1"/>
    <n v="49"/>
    <x v="8"/>
    <n v="8"/>
  </r>
  <r>
    <d v="2025-12-04T09:00:00"/>
    <n v="4"/>
    <x v="0"/>
    <n v="2025"/>
    <x v="11"/>
    <n v="4"/>
    <x v="1"/>
    <n v="49"/>
    <x v="9"/>
    <n v="4"/>
  </r>
  <r>
    <d v="2025-12-04T10:00:00"/>
    <n v="8"/>
    <x v="0"/>
    <n v="2025"/>
    <x v="11"/>
    <n v="4"/>
    <x v="1"/>
    <n v="49"/>
    <x v="10"/>
    <n v="8"/>
  </r>
  <r>
    <d v="2025-12-04T11:00:00"/>
    <n v="18"/>
    <x v="0"/>
    <n v="2025"/>
    <x v="11"/>
    <n v="4"/>
    <x v="1"/>
    <n v="49"/>
    <x v="11"/>
    <n v="18"/>
  </r>
  <r>
    <d v="2025-12-04T12:00:00"/>
    <n v="11"/>
    <x v="0"/>
    <n v="2025"/>
    <x v="11"/>
    <n v="4"/>
    <x v="1"/>
    <n v="49"/>
    <x v="12"/>
    <n v="11"/>
  </r>
  <r>
    <d v="2025-12-04T13:00:00"/>
    <n v="12"/>
    <x v="0"/>
    <n v="2025"/>
    <x v="11"/>
    <n v="4"/>
    <x v="1"/>
    <n v="49"/>
    <x v="13"/>
    <n v="12"/>
  </r>
  <r>
    <d v="2025-12-04T14:00:00"/>
    <n v="4"/>
    <x v="0"/>
    <n v="2025"/>
    <x v="11"/>
    <n v="4"/>
    <x v="1"/>
    <n v="49"/>
    <x v="14"/>
    <n v="4"/>
  </r>
  <r>
    <d v="2025-12-04T15:00:00"/>
    <n v="18"/>
    <x v="0"/>
    <n v="2025"/>
    <x v="11"/>
    <n v="4"/>
    <x v="1"/>
    <n v="49"/>
    <x v="15"/>
    <n v="18"/>
  </r>
  <r>
    <d v="2025-12-04T16:00:00"/>
    <n v="11"/>
    <x v="0"/>
    <n v="2025"/>
    <x v="11"/>
    <n v="4"/>
    <x v="1"/>
    <n v="49"/>
    <x v="16"/>
    <n v="11"/>
  </r>
  <r>
    <d v="2025-12-04T17:00:00"/>
    <n v="4"/>
    <x v="0"/>
    <n v="2025"/>
    <x v="11"/>
    <n v="4"/>
    <x v="1"/>
    <n v="49"/>
    <x v="17"/>
    <n v="4"/>
  </r>
  <r>
    <d v="2025-12-04T18:00:00"/>
    <n v="85"/>
    <x v="0"/>
    <n v="2025"/>
    <x v="11"/>
    <n v="4"/>
    <x v="1"/>
    <n v="49"/>
    <x v="18"/>
    <n v="85"/>
  </r>
  <r>
    <d v="2025-12-04T19:00:00"/>
    <n v="33"/>
    <x v="0"/>
    <n v="2025"/>
    <x v="11"/>
    <n v="4"/>
    <x v="1"/>
    <n v="49"/>
    <x v="19"/>
    <n v="33"/>
  </r>
  <r>
    <d v="2025-12-04T20:00:00"/>
    <n v="14"/>
    <x v="0"/>
    <n v="2025"/>
    <x v="11"/>
    <n v="4"/>
    <x v="1"/>
    <n v="49"/>
    <x v="20"/>
    <n v="14"/>
  </r>
  <r>
    <d v="2025-12-04T21:00:00"/>
    <n v="8"/>
    <x v="0"/>
    <n v="2025"/>
    <x v="11"/>
    <n v="4"/>
    <x v="1"/>
    <n v="49"/>
    <x v="21"/>
    <n v="8"/>
  </r>
  <r>
    <d v="2025-12-04T22:00:00"/>
    <n v="8"/>
    <x v="0"/>
    <n v="2025"/>
    <x v="11"/>
    <n v="4"/>
    <x v="1"/>
    <n v="49"/>
    <x v="22"/>
    <n v="8"/>
  </r>
  <r>
    <d v="2025-12-04T23:00:00"/>
    <n v="0"/>
    <x v="0"/>
    <n v="2025"/>
    <x v="11"/>
    <n v="4"/>
    <x v="1"/>
    <n v="49"/>
    <x v="23"/>
    <n v="0"/>
  </r>
  <r>
    <d v="2025-12-05T00:00:00"/>
    <n v="0"/>
    <x v="0"/>
    <n v="2025"/>
    <x v="11"/>
    <n v="5"/>
    <x v="2"/>
    <n v="49"/>
    <x v="0"/>
    <n v="0"/>
  </r>
  <r>
    <d v="2025-12-05T01:00:00"/>
    <n v="0"/>
    <x v="0"/>
    <n v="2025"/>
    <x v="11"/>
    <n v="5"/>
    <x v="2"/>
    <n v="49"/>
    <x v="1"/>
    <n v="0"/>
  </r>
  <r>
    <d v="2025-12-05T02:00:00"/>
    <n v="0"/>
    <x v="0"/>
    <n v="2025"/>
    <x v="11"/>
    <n v="5"/>
    <x v="2"/>
    <n v="49"/>
    <x v="2"/>
    <n v="0"/>
  </r>
  <r>
    <d v="2025-12-05T03:00:00"/>
    <n v="0"/>
    <x v="0"/>
    <n v="2025"/>
    <x v="11"/>
    <n v="5"/>
    <x v="2"/>
    <n v="49"/>
    <x v="3"/>
    <n v="0"/>
  </r>
  <r>
    <d v="2025-12-05T04:00:00"/>
    <n v="0"/>
    <x v="0"/>
    <n v="2025"/>
    <x v="11"/>
    <n v="5"/>
    <x v="2"/>
    <n v="49"/>
    <x v="4"/>
    <n v="0"/>
  </r>
  <r>
    <d v="2025-12-05T05:00:00"/>
    <n v="3"/>
    <x v="0"/>
    <n v="2025"/>
    <x v="11"/>
    <n v="5"/>
    <x v="2"/>
    <n v="49"/>
    <x v="5"/>
    <n v="3"/>
  </r>
  <r>
    <d v="2025-12-05T06:00:00"/>
    <n v="1"/>
    <x v="0"/>
    <n v="2025"/>
    <x v="11"/>
    <n v="5"/>
    <x v="2"/>
    <n v="49"/>
    <x v="6"/>
    <n v="1"/>
  </r>
  <r>
    <d v="2025-12-05T07:00:00"/>
    <n v="6"/>
    <x v="0"/>
    <n v="2025"/>
    <x v="11"/>
    <n v="5"/>
    <x v="2"/>
    <n v="49"/>
    <x v="7"/>
    <n v="6"/>
  </r>
  <r>
    <d v="2025-12-05T08:00:00"/>
    <n v="6"/>
    <x v="0"/>
    <n v="2025"/>
    <x v="11"/>
    <n v="5"/>
    <x v="2"/>
    <n v="49"/>
    <x v="8"/>
    <n v="6"/>
  </r>
  <r>
    <d v="2025-12-05T09:00:00"/>
    <n v="10"/>
    <x v="0"/>
    <n v="2025"/>
    <x v="11"/>
    <n v="5"/>
    <x v="2"/>
    <n v="49"/>
    <x v="9"/>
    <n v="10"/>
  </r>
  <r>
    <d v="2025-12-05T10:00:00"/>
    <n v="20"/>
    <x v="0"/>
    <n v="2025"/>
    <x v="11"/>
    <n v="5"/>
    <x v="2"/>
    <n v="49"/>
    <x v="10"/>
    <n v="20"/>
  </r>
  <r>
    <d v="2025-12-05T11:00:00"/>
    <n v="27"/>
    <x v="0"/>
    <n v="2025"/>
    <x v="11"/>
    <n v="5"/>
    <x v="2"/>
    <n v="49"/>
    <x v="11"/>
    <n v="27"/>
  </r>
  <r>
    <d v="2025-12-05T12:00:00"/>
    <n v="11"/>
    <x v="0"/>
    <n v="2025"/>
    <x v="11"/>
    <n v="5"/>
    <x v="2"/>
    <n v="49"/>
    <x v="12"/>
    <n v="11"/>
  </r>
  <r>
    <d v="2025-12-05T13:00:00"/>
    <n v="12"/>
    <x v="0"/>
    <n v="2025"/>
    <x v="11"/>
    <n v="5"/>
    <x v="2"/>
    <n v="49"/>
    <x v="13"/>
    <n v="12"/>
  </r>
  <r>
    <d v="2025-12-05T14:00:00"/>
    <n v="17"/>
    <x v="0"/>
    <n v="2025"/>
    <x v="11"/>
    <n v="5"/>
    <x v="2"/>
    <n v="49"/>
    <x v="14"/>
    <n v="17"/>
  </r>
  <r>
    <d v="2025-12-05T15:00:00"/>
    <n v="25"/>
    <x v="0"/>
    <n v="2025"/>
    <x v="11"/>
    <n v="5"/>
    <x v="2"/>
    <n v="49"/>
    <x v="15"/>
    <n v="25"/>
  </r>
  <r>
    <d v="2025-12-05T16:00:00"/>
    <n v="35"/>
    <x v="0"/>
    <n v="2025"/>
    <x v="11"/>
    <n v="5"/>
    <x v="2"/>
    <n v="49"/>
    <x v="16"/>
    <n v="35"/>
  </r>
  <r>
    <d v="2025-12-05T17:00:00"/>
    <n v="11"/>
    <x v="0"/>
    <n v="2025"/>
    <x v="11"/>
    <n v="5"/>
    <x v="2"/>
    <n v="49"/>
    <x v="17"/>
    <n v="11"/>
  </r>
  <r>
    <d v="2025-12-05T18:00:00"/>
    <n v="47"/>
    <x v="0"/>
    <n v="2025"/>
    <x v="11"/>
    <n v="5"/>
    <x v="2"/>
    <n v="49"/>
    <x v="18"/>
    <n v="47"/>
  </r>
  <r>
    <d v="2025-12-05T19:00:00"/>
    <n v="35"/>
    <x v="0"/>
    <n v="2025"/>
    <x v="11"/>
    <n v="5"/>
    <x v="2"/>
    <n v="49"/>
    <x v="19"/>
    <n v="35"/>
  </r>
  <r>
    <d v="2025-12-05T20:00:00"/>
    <n v="21"/>
    <x v="0"/>
    <n v="2025"/>
    <x v="11"/>
    <n v="5"/>
    <x v="2"/>
    <n v="49"/>
    <x v="20"/>
    <n v="21"/>
  </r>
  <r>
    <d v="2025-12-05T21:00:00"/>
    <n v="8"/>
    <x v="0"/>
    <n v="2025"/>
    <x v="11"/>
    <n v="5"/>
    <x v="2"/>
    <n v="49"/>
    <x v="21"/>
    <n v="8"/>
  </r>
  <r>
    <d v="2025-12-05T22:00:00"/>
    <n v="18"/>
    <x v="0"/>
    <n v="2025"/>
    <x v="11"/>
    <n v="5"/>
    <x v="2"/>
    <n v="49"/>
    <x v="22"/>
    <n v="18"/>
  </r>
  <r>
    <d v="2025-12-05T23:00:00"/>
    <n v="2"/>
    <x v="0"/>
    <n v="2025"/>
    <x v="11"/>
    <n v="5"/>
    <x v="2"/>
    <n v="49"/>
    <x v="23"/>
    <n v="2"/>
  </r>
  <r>
    <d v="2025-12-06T00:00:00"/>
    <n v="0"/>
    <x v="0"/>
    <n v="2025"/>
    <x v="11"/>
    <n v="6"/>
    <x v="3"/>
    <n v="49"/>
    <x v="0"/>
    <n v="0"/>
  </r>
  <r>
    <d v="2025-12-06T01:00:00"/>
    <n v="8"/>
    <x v="0"/>
    <n v="2025"/>
    <x v="11"/>
    <n v="6"/>
    <x v="3"/>
    <n v="49"/>
    <x v="1"/>
    <n v="8"/>
  </r>
  <r>
    <d v="2025-12-06T02:00:00"/>
    <n v="0"/>
    <x v="0"/>
    <n v="2025"/>
    <x v="11"/>
    <n v="6"/>
    <x v="3"/>
    <n v="49"/>
    <x v="2"/>
    <n v="0"/>
  </r>
  <r>
    <d v="2025-12-06T03:00:00"/>
    <n v="0"/>
    <x v="0"/>
    <n v="2025"/>
    <x v="11"/>
    <n v="6"/>
    <x v="3"/>
    <n v="49"/>
    <x v="3"/>
    <n v="0"/>
  </r>
  <r>
    <d v="2025-12-06T04:00:00"/>
    <n v="0"/>
    <x v="0"/>
    <n v="2025"/>
    <x v="11"/>
    <n v="6"/>
    <x v="3"/>
    <n v="49"/>
    <x v="4"/>
    <n v="0"/>
  </r>
  <r>
    <d v="2025-12-06T05:00:00"/>
    <n v="0"/>
    <x v="0"/>
    <n v="2025"/>
    <x v="11"/>
    <n v="6"/>
    <x v="3"/>
    <n v="49"/>
    <x v="5"/>
    <n v="0"/>
  </r>
  <r>
    <d v="2025-12-06T06:00:00"/>
    <n v="0"/>
    <x v="0"/>
    <n v="2025"/>
    <x v="11"/>
    <n v="6"/>
    <x v="3"/>
    <n v="49"/>
    <x v="6"/>
    <n v="0"/>
  </r>
  <r>
    <d v="2025-12-06T07:00:00"/>
    <n v="2"/>
    <x v="0"/>
    <n v="2025"/>
    <x v="11"/>
    <n v="6"/>
    <x v="3"/>
    <n v="49"/>
    <x v="7"/>
    <n v="2"/>
  </r>
  <r>
    <d v="2025-12-06T08:00:00"/>
    <n v="5"/>
    <x v="0"/>
    <n v="2025"/>
    <x v="11"/>
    <n v="6"/>
    <x v="3"/>
    <n v="49"/>
    <x v="8"/>
    <n v="5"/>
  </r>
  <r>
    <d v="2025-12-06T09:00:00"/>
    <n v="13"/>
    <x v="0"/>
    <n v="2025"/>
    <x v="11"/>
    <n v="6"/>
    <x v="3"/>
    <n v="49"/>
    <x v="9"/>
    <n v="13"/>
  </r>
  <r>
    <d v="2025-12-06T10:00:00"/>
    <n v="58"/>
    <x v="0"/>
    <n v="2025"/>
    <x v="11"/>
    <n v="6"/>
    <x v="3"/>
    <n v="49"/>
    <x v="10"/>
    <n v="58"/>
  </r>
  <r>
    <d v="2025-12-06T11:00:00"/>
    <n v="33"/>
    <x v="0"/>
    <n v="2025"/>
    <x v="11"/>
    <n v="6"/>
    <x v="3"/>
    <n v="49"/>
    <x v="11"/>
    <n v="33"/>
  </r>
  <r>
    <d v="2025-12-06T12:00:00"/>
    <n v="73"/>
    <x v="0"/>
    <n v="2025"/>
    <x v="11"/>
    <n v="6"/>
    <x v="3"/>
    <n v="49"/>
    <x v="12"/>
    <n v="73"/>
  </r>
  <r>
    <d v="2025-12-06T13:00:00"/>
    <n v="28"/>
    <x v="0"/>
    <n v="2025"/>
    <x v="11"/>
    <n v="6"/>
    <x v="3"/>
    <n v="49"/>
    <x v="13"/>
    <n v="28"/>
  </r>
  <r>
    <d v="2025-12-06T14:00:00"/>
    <n v="22"/>
    <x v="0"/>
    <n v="2025"/>
    <x v="11"/>
    <n v="6"/>
    <x v="3"/>
    <n v="49"/>
    <x v="14"/>
    <n v="22"/>
  </r>
  <r>
    <d v="2025-12-06T15:00:00"/>
    <n v="33"/>
    <x v="0"/>
    <n v="2025"/>
    <x v="11"/>
    <n v="6"/>
    <x v="3"/>
    <n v="49"/>
    <x v="15"/>
    <n v="33"/>
  </r>
  <r>
    <d v="2025-12-06T16:00:00"/>
    <n v="17"/>
    <x v="0"/>
    <n v="2025"/>
    <x v="11"/>
    <n v="6"/>
    <x v="3"/>
    <n v="49"/>
    <x v="16"/>
    <n v="17"/>
  </r>
  <r>
    <d v="2025-12-06T17:00:00"/>
    <n v="23"/>
    <x v="0"/>
    <n v="2025"/>
    <x v="11"/>
    <n v="6"/>
    <x v="3"/>
    <n v="49"/>
    <x v="17"/>
    <n v="23"/>
  </r>
  <r>
    <d v="2025-12-06T18:00:00"/>
    <n v="42"/>
    <x v="0"/>
    <n v="2025"/>
    <x v="11"/>
    <n v="6"/>
    <x v="3"/>
    <n v="49"/>
    <x v="18"/>
    <n v="42"/>
  </r>
  <r>
    <d v="2025-12-06T19:00:00"/>
    <n v="15"/>
    <x v="0"/>
    <n v="2025"/>
    <x v="11"/>
    <n v="6"/>
    <x v="3"/>
    <n v="49"/>
    <x v="19"/>
    <n v="15"/>
  </r>
  <r>
    <d v="2025-12-06T20:00:00"/>
    <n v="26"/>
    <x v="0"/>
    <n v="2025"/>
    <x v="11"/>
    <n v="6"/>
    <x v="3"/>
    <n v="49"/>
    <x v="20"/>
    <n v="26"/>
  </r>
  <r>
    <d v="2025-12-06T21:00:00"/>
    <n v="27"/>
    <x v="0"/>
    <n v="2025"/>
    <x v="11"/>
    <n v="6"/>
    <x v="3"/>
    <n v="49"/>
    <x v="21"/>
    <n v="27"/>
  </r>
  <r>
    <d v="2025-12-06T22:00:00"/>
    <n v="5"/>
    <x v="0"/>
    <n v="2025"/>
    <x v="11"/>
    <n v="6"/>
    <x v="3"/>
    <n v="49"/>
    <x v="22"/>
    <n v="5"/>
  </r>
  <r>
    <d v="2025-12-06T23:00:00"/>
    <n v="8"/>
    <x v="0"/>
    <n v="2025"/>
    <x v="11"/>
    <n v="6"/>
    <x v="3"/>
    <n v="49"/>
    <x v="23"/>
    <n v="8"/>
  </r>
  <r>
    <d v="2025-12-07T00:00:00"/>
    <n v="0"/>
    <x v="0"/>
    <n v="2025"/>
    <x v="11"/>
    <n v="7"/>
    <x v="4"/>
    <n v="49"/>
    <x v="0"/>
    <n v="0"/>
  </r>
  <r>
    <d v="2025-12-07T01:00:00"/>
    <n v="2"/>
    <x v="0"/>
    <n v="2025"/>
    <x v="11"/>
    <n v="7"/>
    <x v="4"/>
    <n v="49"/>
    <x v="1"/>
    <n v="2"/>
  </r>
  <r>
    <d v="2025-12-07T02:00:00"/>
    <n v="0"/>
    <x v="0"/>
    <n v="2025"/>
    <x v="11"/>
    <n v="7"/>
    <x v="4"/>
    <n v="49"/>
    <x v="2"/>
    <n v="0"/>
  </r>
  <r>
    <d v="2025-12-07T03:00:00"/>
    <n v="2"/>
    <x v="0"/>
    <n v="2025"/>
    <x v="11"/>
    <n v="7"/>
    <x v="4"/>
    <n v="49"/>
    <x v="3"/>
    <n v="2"/>
  </r>
  <r>
    <d v="2025-12-07T04:00:00"/>
    <n v="0"/>
    <x v="0"/>
    <n v="2025"/>
    <x v="11"/>
    <n v="7"/>
    <x v="4"/>
    <n v="49"/>
    <x v="4"/>
    <n v="0"/>
  </r>
  <r>
    <d v="2025-12-07T05:00:00"/>
    <n v="0"/>
    <x v="0"/>
    <n v="2025"/>
    <x v="11"/>
    <n v="7"/>
    <x v="4"/>
    <n v="49"/>
    <x v="5"/>
    <n v="0"/>
  </r>
  <r>
    <d v="2025-12-07T06:00:00"/>
    <n v="0"/>
    <x v="0"/>
    <n v="2025"/>
    <x v="11"/>
    <n v="7"/>
    <x v="4"/>
    <n v="49"/>
    <x v="6"/>
    <n v="0"/>
  </r>
  <r>
    <d v="2025-12-07T07:00:00"/>
    <n v="1"/>
    <x v="0"/>
    <n v="2025"/>
    <x v="11"/>
    <n v="7"/>
    <x v="4"/>
    <n v="49"/>
    <x v="7"/>
    <n v="1"/>
  </r>
  <r>
    <d v="2025-12-07T08:00:00"/>
    <n v="2"/>
    <x v="0"/>
    <n v="2025"/>
    <x v="11"/>
    <n v="7"/>
    <x v="4"/>
    <n v="49"/>
    <x v="8"/>
    <n v="2"/>
  </r>
  <r>
    <d v="2025-12-07T09:00:00"/>
    <n v="4"/>
    <x v="0"/>
    <n v="2025"/>
    <x v="11"/>
    <n v="7"/>
    <x v="4"/>
    <n v="49"/>
    <x v="9"/>
    <n v="4"/>
  </r>
  <r>
    <d v="2025-12-07T10:00:00"/>
    <n v="34"/>
    <x v="0"/>
    <n v="2025"/>
    <x v="11"/>
    <n v="7"/>
    <x v="4"/>
    <n v="49"/>
    <x v="10"/>
    <n v="34"/>
  </r>
  <r>
    <d v="2025-12-07T11:00:00"/>
    <n v="39"/>
    <x v="0"/>
    <n v="2025"/>
    <x v="11"/>
    <n v="7"/>
    <x v="4"/>
    <n v="49"/>
    <x v="11"/>
    <n v="39"/>
  </r>
  <r>
    <d v="2025-12-07T12:00:00"/>
    <n v="47"/>
    <x v="0"/>
    <n v="2025"/>
    <x v="11"/>
    <n v="7"/>
    <x v="4"/>
    <n v="49"/>
    <x v="12"/>
    <n v="47"/>
  </r>
  <r>
    <d v="2025-12-07T13:00:00"/>
    <n v="28"/>
    <x v="0"/>
    <n v="2025"/>
    <x v="11"/>
    <n v="7"/>
    <x v="4"/>
    <n v="49"/>
    <x v="13"/>
    <n v="28"/>
  </r>
  <r>
    <d v="2025-12-07T14:00:00"/>
    <n v="20"/>
    <x v="0"/>
    <n v="2025"/>
    <x v="11"/>
    <n v="7"/>
    <x v="4"/>
    <n v="49"/>
    <x v="14"/>
    <n v="20"/>
  </r>
  <r>
    <d v="2025-12-07T15:00:00"/>
    <n v="18"/>
    <x v="0"/>
    <n v="2025"/>
    <x v="11"/>
    <n v="7"/>
    <x v="4"/>
    <n v="49"/>
    <x v="15"/>
    <n v="18"/>
  </r>
  <r>
    <d v="2025-12-07T16:00:00"/>
    <n v="10"/>
    <x v="0"/>
    <n v="2025"/>
    <x v="11"/>
    <n v="7"/>
    <x v="4"/>
    <n v="49"/>
    <x v="16"/>
    <n v="10"/>
  </r>
  <r>
    <d v="2025-12-07T17:00:00"/>
    <n v="14"/>
    <x v="0"/>
    <n v="2025"/>
    <x v="11"/>
    <n v="7"/>
    <x v="4"/>
    <n v="49"/>
    <x v="17"/>
    <n v="14"/>
  </r>
  <r>
    <d v="2025-12-07T18:00:00"/>
    <n v="15"/>
    <x v="0"/>
    <n v="2025"/>
    <x v="11"/>
    <n v="7"/>
    <x v="4"/>
    <n v="49"/>
    <x v="18"/>
    <n v="15"/>
  </r>
  <r>
    <d v="2025-12-07T19:00:00"/>
    <n v="22"/>
    <x v="0"/>
    <n v="2025"/>
    <x v="11"/>
    <n v="7"/>
    <x v="4"/>
    <n v="49"/>
    <x v="19"/>
    <n v="22"/>
  </r>
  <r>
    <d v="2025-12-07T20:00:00"/>
    <n v="9"/>
    <x v="0"/>
    <n v="2025"/>
    <x v="11"/>
    <n v="7"/>
    <x v="4"/>
    <n v="49"/>
    <x v="20"/>
    <n v="9"/>
  </r>
  <r>
    <d v="2025-12-07T21:00:00"/>
    <n v="3"/>
    <x v="0"/>
    <n v="2025"/>
    <x v="11"/>
    <n v="7"/>
    <x v="4"/>
    <n v="49"/>
    <x v="21"/>
    <n v="3"/>
  </r>
  <r>
    <d v="2025-12-07T22:00:00"/>
    <n v="4"/>
    <x v="0"/>
    <n v="2025"/>
    <x v="11"/>
    <n v="7"/>
    <x v="4"/>
    <n v="49"/>
    <x v="22"/>
    <n v="4"/>
  </r>
  <r>
    <d v="2025-12-07T23:00:00"/>
    <n v="2"/>
    <x v="0"/>
    <n v="2025"/>
    <x v="11"/>
    <n v="7"/>
    <x v="4"/>
    <n v="49"/>
    <x v="23"/>
    <n v="2"/>
  </r>
  <r>
    <d v="2025-12-08T00:00:00"/>
    <n v="0"/>
    <x v="0"/>
    <n v="2025"/>
    <x v="11"/>
    <n v="8"/>
    <x v="5"/>
    <n v="50"/>
    <x v="0"/>
    <n v="0"/>
  </r>
  <r>
    <d v="2025-12-08T01:00:00"/>
    <n v="10"/>
    <x v="0"/>
    <n v="2025"/>
    <x v="11"/>
    <n v="8"/>
    <x v="5"/>
    <n v="50"/>
    <x v="1"/>
    <n v="10"/>
  </r>
  <r>
    <d v="2025-12-08T02:00:00"/>
    <n v="0"/>
    <x v="0"/>
    <n v="2025"/>
    <x v="11"/>
    <n v="8"/>
    <x v="5"/>
    <n v="50"/>
    <x v="2"/>
    <n v="0"/>
  </r>
  <r>
    <d v="2025-12-08T03:00:00"/>
    <n v="0"/>
    <x v="0"/>
    <n v="2025"/>
    <x v="11"/>
    <n v="8"/>
    <x v="5"/>
    <n v="50"/>
    <x v="3"/>
    <n v="0"/>
  </r>
  <r>
    <d v="2025-12-08T04:00:00"/>
    <n v="0"/>
    <x v="0"/>
    <n v="2025"/>
    <x v="11"/>
    <n v="8"/>
    <x v="5"/>
    <n v="50"/>
    <x v="4"/>
    <n v="0"/>
  </r>
  <r>
    <d v="2025-12-08T05:00:00"/>
    <n v="0"/>
    <x v="0"/>
    <n v="2025"/>
    <x v="11"/>
    <n v="8"/>
    <x v="5"/>
    <n v="50"/>
    <x v="5"/>
    <n v="0"/>
  </r>
  <r>
    <d v="2025-12-08T06:00:00"/>
    <n v="2"/>
    <x v="0"/>
    <n v="2025"/>
    <x v="11"/>
    <n v="8"/>
    <x v="5"/>
    <n v="50"/>
    <x v="6"/>
    <n v="2"/>
  </r>
  <r>
    <d v="2025-12-08T07:00:00"/>
    <n v="8"/>
    <x v="0"/>
    <n v="2025"/>
    <x v="11"/>
    <n v="8"/>
    <x v="5"/>
    <n v="50"/>
    <x v="7"/>
    <n v="8"/>
  </r>
  <r>
    <d v="2025-12-08T08:00:00"/>
    <n v="3"/>
    <x v="0"/>
    <n v="2025"/>
    <x v="11"/>
    <n v="8"/>
    <x v="5"/>
    <n v="50"/>
    <x v="8"/>
    <n v="3"/>
  </r>
  <r>
    <d v="2025-12-08T09:00:00"/>
    <n v="8"/>
    <x v="0"/>
    <n v="2025"/>
    <x v="11"/>
    <n v="8"/>
    <x v="5"/>
    <n v="50"/>
    <x v="9"/>
    <n v="8"/>
  </r>
  <r>
    <d v="2025-12-08T10:00:00"/>
    <n v="23"/>
    <x v="0"/>
    <n v="2025"/>
    <x v="11"/>
    <n v="8"/>
    <x v="5"/>
    <n v="50"/>
    <x v="10"/>
    <n v="23"/>
  </r>
  <r>
    <d v="2025-12-08T11:00:00"/>
    <n v="11"/>
    <x v="0"/>
    <n v="2025"/>
    <x v="11"/>
    <n v="8"/>
    <x v="5"/>
    <n v="50"/>
    <x v="11"/>
    <n v="11"/>
  </r>
  <r>
    <d v="2025-12-08T12:00:00"/>
    <n v="20"/>
    <x v="0"/>
    <n v="2025"/>
    <x v="11"/>
    <n v="8"/>
    <x v="5"/>
    <n v="50"/>
    <x v="12"/>
    <n v="20"/>
  </r>
  <r>
    <d v="2025-12-08T13:00:00"/>
    <n v="16"/>
    <x v="0"/>
    <n v="2025"/>
    <x v="11"/>
    <n v="8"/>
    <x v="5"/>
    <n v="50"/>
    <x v="13"/>
    <n v="16"/>
  </r>
  <r>
    <d v="2025-12-08T14:00:00"/>
    <n v="12"/>
    <x v="0"/>
    <n v="2025"/>
    <x v="11"/>
    <n v="8"/>
    <x v="5"/>
    <n v="50"/>
    <x v="14"/>
    <n v="12"/>
  </r>
  <r>
    <d v="2025-12-08T15:00:00"/>
    <n v="18"/>
    <x v="0"/>
    <n v="2025"/>
    <x v="11"/>
    <n v="8"/>
    <x v="5"/>
    <n v="50"/>
    <x v="15"/>
    <n v="18"/>
  </r>
  <r>
    <d v="2025-12-08T16:00:00"/>
    <n v="28"/>
    <x v="0"/>
    <n v="2025"/>
    <x v="11"/>
    <n v="8"/>
    <x v="5"/>
    <n v="50"/>
    <x v="16"/>
    <n v="28"/>
  </r>
  <r>
    <d v="2025-12-08T17:00:00"/>
    <n v="14"/>
    <x v="0"/>
    <n v="2025"/>
    <x v="11"/>
    <n v="8"/>
    <x v="5"/>
    <n v="50"/>
    <x v="17"/>
    <n v="14"/>
  </r>
  <r>
    <d v="2025-12-08T18:00:00"/>
    <n v="91"/>
    <x v="0"/>
    <n v="2025"/>
    <x v="11"/>
    <n v="8"/>
    <x v="5"/>
    <n v="50"/>
    <x v="18"/>
    <n v="91"/>
  </r>
  <r>
    <d v="2025-12-08T19:00:00"/>
    <n v="15"/>
    <x v="0"/>
    <n v="2025"/>
    <x v="11"/>
    <n v="8"/>
    <x v="5"/>
    <n v="50"/>
    <x v="19"/>
    <n v="15"/>
  </r>
  <r>
    <d v="2025-12-08T20:00:00"/>
    <n v="13"/>
    <x v="0"/>
    <n v="2025"/>
    <x v="11"/>
    <n v="8"/>
    <x v="5"/>
    <n v="50"/>
    <x v="20"/>
    <n v="13"/>
  </r>
  <r>
    <d v="2025-12-08T21:00:00"/>
    <n v="1"/>
    <x v="0"/>
    <n v="2025"/>
    <x v="11"/>
    <n v="8"/>
    <x v="5"/>
    <n v="50"/>
    <x v="21"/>
    <n v="1"/>
  </r>
  <r>
    <d v="2025-12-08T22:00:00"/>
    <n v="1"/>
    <x v="0"/>
    <n v="2025"/>
    <x v="11"/>
    <n v="8"/>
    <x v="5"/>
    <n v="50"/>
    <x v="22"/>
    <n v="1"/>
  </r>
  <r>
    <d v="2025-12-08T23:00:00"/>
    <n v="0"/>
    <x v="0"/>
    <n v="2025"/>
    <x v="11"/>
    <n v="8"/>
    <x v="5"/>
    <n v="50"/>
    <x v="23"/>
    <n v="0"/>
  </r>
  <r>
    <d v="2025-12-09T00:00:00"/>
    <n v="0"/>
    <x v="0"/>
    <n v="2025"/>
    <x v="11"/>
    <n v="9"/>
    <x v="6"/>
    <n v="50"/>
    <x v="0"/>
    <n v="0"/>
  </r>
  <r>
    <d v="2025-12-09T01:00:00"/>
    <n v="0"/>
    <x v="0"/>
    <n v="2025"/>
    <x v="11"/>
    <n v="9"/>
    <x v="6"/>
    <n v="50"/>
    <x v="1"/>
    <n v="0"/>
  </r>
  <r>
    <d v="2025-12-09T02:00:00"/>
    <n v="1"/>
    <x v="0"/>
    <n v="2025"/>
    <x v="11"/>
    <n v="9"/>
    <x v="6"/>
    <n v="50"/>
    <x v="2"/>
    <n v="1"/>
  </r>
  <r>
    <d v="2025-12-09T03:00:00"/>
    <n v="0"/>
    <x v="0"/>
    <n v="2025"/>
    <x v="11"/>
    <n v="9"/>
    <x v="6"/>
    <n v="50"/>
    <x v="3"/>
    <n v="0"/>
  </r>
  <r>
    <d v="2025-12-09T04:00:00"/>
    <n v="0"/>
    <x v="0"/>
    <n v="2025"/>
    <x v="11"/>
    <n v="9"/>
    <x v="6"/>
    <n v="50"/>
    <x v="4"/>
    <n v="0"/>
  </r>
  <r>
    <d v="2025-12-09T05:00:00"/>
    <n v="1"/>
    <x v="0"/>
    <n v="2025"/>
    <x v="11"/>
    <n v="9"/>
    <x v="6"/>
    <n v="50"/>
    <x v="5"/>
    <n v="1"/>
  </r>
  <r>
    <d v="2025-12-09T06:00:00"/>
    <n v="2"/>
    <x v="0"/>
    <n v="2025"/>
    <x v="11"/>
    <n v="9"/>
    <x v="6"/>
    <n v="50"/>
    <x v="6"/>
    <n v="2"/>
  </r>
  <r>
    <d v="2025-12-09T07:00:00"/>
    <n v="7"/>
    <x v="0"/>
    <n v="2025"/>
    <x v="11"/>
    <n v="9"/>
    <x v="6"/>
    <n v="50"/>
    <x v="7"/>
    <n v="7"/>
  </r>
  <r>
    <d v="2025-12-09T08:00:00"/>
    <n v="3"/>
    <x v="0"/>
    <n v="2025"/>
    <x v="11"/>
    <n v="9"/>
    <x v="6"/>
    <n v="50"/>
    <x v="8"/>
    <n v="3"/>
  </r>
  <r>
    <d v="2025-12-09T09:00:00"/>
    <n v="6"/>
    <x v="0"/>
    <n v="2025"/>
    <x v="11"/>
    <n v="9"/>
    <x v="6"/>
    <n v="50"/>
    <x v="9"/>
    <n v="6"/>
  </r>
  <r>
    <d v="2025-12-09T10:00:00"/>
    <n v="11"/>
    <x v="0"/>
    <n v="2025"/>
    <x v="11"/>
    <n v="9"/>
    <x v="6"/>
    <n v="50"/>
    <x v="10"/>
    <n v="11"/>
  </r>
  <r>
    <d v="2025-12-09T11:00:00"/>
    <n v="11"/>
    <x v="0"/>
    <n v="2025"/>
    <x v="11"/>
    <n v="9"/>
    <x v="6"/>
    <n v="50"/>
    <x v="11"/>
    <n v="11"/>
  </r>
  <r>
    <d v="2025-12-09T12:00:00"/>
    <n v="10"/>
    <x v="0"/>
    <n v="2025"/>
    <x v="11"/>
    <n v="9"/>
    <x v="6"/>
    <n v="50"/>
    <x v="12"/>
    <n v="10"/>
  </r>
  <r>
    <d v="2025-12-09T13:00:00"/>
    <n v="9"/>
    <x v="0"/>
    <n v="2025"/>
    <x v="11"/>
    <n v="9"/>
    <x v="6"/>
    <n v="50"/>
    <x v="13"/>
    <n v="9"/>
  </r>
  <r>
    <d v="2025-12-09T14:00:00"/>
    <n v="10"/>
    <x v="0"/>
    <n v="2025"/>
    <x v="11"/>
    <n v="9"/>
    <x v="6"/>
    <n v="50"/>
    <x v="14"/>
    <n v="10"/>
  </r>
  <r>
    <d v="2025-12-09T15:00:00"/>
    <n v="16"/>
    <x v="0"/>
    <n v="2025"/>
    <x v="11"/>
    <n v="9"/>
    <x v="6"/>
    <n v="50"/>
    <x v="15"/>
    <n v="16"/>
  </r>
  <r>
    <d v="2025-12-09T16:00:00"/>
    <n v="20"/>
    <x v="0"/>
    <n v="2025"/>
    <x v="11"/>
    <n v="9"/>
    <x v="6"/>
    <n v="50"/>
    <x v="16"/>
    <n v="20"/>
  </r>
  <r>
    <d v="2025-12-09T17:00:00"/>
    <n v="28"/>
    <x v="0"/>
    <n v="2025"/>
    <x v="11"/>
    <n v="9"/>
    <x v="6"/>
    <n v="50"/>
    <x v="17"/>
    <n v="28"/>
  </r>
  <r>
    <d v="2025-12-09T18:00:00"/>
    <n v="18"/>
    <x v="0"/>
    <n v="2025"/>
    <x v="11"/>
    <n v="9"/>
    <x v="6"/>
    <n v="50"/>
    <x v="18"/>
    <n v="18"/>
  </r>
  <r>
    <d v="2025-12-09T19:00:00"/>
    <n v="10"/>
    <x v="0"/>
    <n v="2025"/>
    <x v="11"/>
    <n v="9"/>
    <x v="6"/>
    <n v="50"/>
    <x v="19"/>
    <n v="10"/>
  </r>
  <r>
    <d v="2025-12-09T20:00:00"/>
    <n v="4"/>
    <x v="0"/>
    <n v="2025"/>
    <x v="11"/>
    <n v="9"/>
    <x v="6"/>
    <n v="50"/>
    <x v="20"/>
    <n v="4"/>
  </r>
  <r>
    <d v="2025-12-09T21:00:00"/>
    <n v="8"/>
    <x v="0"/>
    <n v="2025"/>
    <x v="11"/>
    <n v="9"/>
    <x v="6"/>
    <n v="50"/>
    <x v="21"/>
    <n v="8"/>
  </r>
  <r>
    <d v="2025-12-09T22:00:00"/>
    <n v="3"/>
    <x v="0"/>
    <n v="2025"/>
    <x v="11"/>
    <n v="9"/>
    <x v="6"/>
    <n v="50"/>
    <x v="22"/>
    <n v="3"/>
  </r>
  <r>
    <d v="2025-12-09T23:00:00"/>
    <n v="3"/>
    <x v="0"/>
    <n v="2025"/>
    <x v="11"/>
    <n v="9"/>
    <x v="6"/>
    <n v="50"/>
    <x v="23"/>
    <n v="3"/>
  </r>
  <r>
    <d v="2025-12-10T00:00:00"/>
    <n v="0"/>
    <x v="0"/>
    <n v="2025"/>
    <x v="11"/>
    <n v="10"/>
    <x v="0"/>
    <n v="50"/>
    <x v="0"/>
    <n v="0"/>
  </r>
  <r>
    <d v="2025-12-10T01:00:00"/>
    <n v="5"/>
    <x v="0"/>
    <n v="2025"/>
    <x v="11"/>
    <n v="10"/>
    <x v="0"/>
    <n v="50"/>
    <x v="1"/>
    <n v="5"/>
  </r>
  <r>
    <d v="2025-12-10T02:00:00"/>
    <n v="0"/>
    <x v="0"/>
    <n v="2025"/>
    <x v="11"/>
    <n v="10"/>
    <x v="0"/>
    <n v="50"/>
    <x v="2"/>
    <n v="0"/>
  </r>
  <r>
    <d v="2025-12-10T03:00:00"/>
    <n v="0"/>
    <x v="0"/>
    <n v="2025"/>
    <x v="11"/>
    <n v="10"/>
    <x v="0"/>
    <n v="50"/>
    <x v="3"/>
    <n v="0"/>
  </r>
  <r>
    <d v="2025-12-10T04:00:00"/>
    <n v="1"/>
    <x v="0"/>
    <n v="2025"/>
    <x v="11"/>
    <n v="10"/>
    <x v="0"/>
    <n v="50"/>
    <x v="4"/>
    <n v="1"/>
  </r>
  <r>
    <d v="2025-12-10T05:00:00"/>
    <n v="0"/>
    <x v="0"/>
    <n v="2025"/>
    <x v="11"/>
    <n v="10"/>
    <x v="0"/>
    <n v="50"/>
    <x v="5"/>
    <n v="0"/>
  </r>
  <r>
    <d v="2025-12-10T06:00:00"/>
    <n v="4"/>
    <x v="0"/>
    <n v="2025"/>
    <x v="11"/>
    <n v="10"/>
    <x v="0"/>
    <n v="50"/>
    <x v="6"/>
    <n v="4"/>
  </r>
  <r>
    <d v="2025-12-10T07:00:00"/>
    <n v="8"/>
    <x v="0"/>
    <n v="2025"/>
    <x v="11"/>
    <n v="10"/>
    <x v="0"/>
    <n v="50"/>
    <x v="7"/>
    <n v="8"/>
  </r>
  <r>
    <d v="2025-12-10T08:00:00"/>
    <n v="10"/>
    <x v="0"/>
    <n v="2025"/>
    <x v="11"/>
    <n v="10"/>
    <x v="0"/>
    <n v="50"/>
    <x v="8"/>
    <n v="10"/>
  </r>
  <r>
    <d v="2025-12-10T09:00:00"/>
    <n v="8"/>
    <x v="0"/>
    <n v="2025"/>
    <x v="11"/>
    <n v="10"/>
    <x v="0"/>
    <n v="50"/>
    <x v="9"/>
    <n v="8"/>
  </r>
  <r>
    <d v="2025-12-10T10:00:00"/>
    <n v="20"/>
    <x v="0"/>
    <n v="2025"/>
    <x v="11"/>
    <n v="10"/>
    <x v="0"/>
    <n v="50"/>
    <x v="10"/>
    <n v="20"/>
  </r>
  <r>
    <d v="2025-12-10T11:00:00"/>
    <n v="11"/>
    <x v="0"/>
    <n v="2025"/>
    <x v="11"/>
    <n v="10"/>
    <x v="0"/>
    <n v="50"/>
    <x v="11"/>
    <n v="11"/>
  </r>
  <r>
    <d v="2025-12-10T12:00:00"/>
    <n v="16"/>
    <x v="0"/>
    <n v="2025"/>
    <x v="11"/>
    <n v="10"/>
    <x v="0"/>
    <n v="50"/>
    <x v="12"/>
    <n v="16"/>
  </r>
  <r>
    <d v="2025-12-10T13:00:00"/>
    <n v="6"/>
    <x v="0"/>
    <n v="2025"/>
    <x v="11"/>
    <n v="10"/>
    <x v="0"/>
    <n v="50"/>
    <x v="13"/>
    <n v="6"/>
  </r>
  <r>
    <d v="2025-12-10T14:00:00"/>
    <n v="12"/>
    <x v="0"/>
    <n v="2025"/>
    <x v="11"/>
    <n v="10"/>
    <x v="0"/>
    <n v="50"/>
    <x v="14"/>
    <n v="12"/>
  </r>
  <r>
    <d v="2025-12-10T15:00:00"/>
    <n v="12"/>
    <x v="0"/>
    <n v="2025"/>
    <x v="11"/>
    <n v="10"/>
    <x v="0"/>
    <n v="50"/>
    <x v="15"/>
    <n v="12"/>
  </r>
  <r>
    <d v="2025-12-10T16:00:00"/>
    <n v="29"/>
    <x v="0"/>
    <n v="2025"/>
    <x v="11"/>
    <n v="10"/>
    <x v="0"/>
    <n v="50"/>
    <x v="16"/>
    <n v="29"/>
  </r>
  <r>
    <d v="2025-12-10T17:00:00"/>
    <n v="21"/>
    <x v="0"/>
    <n v="2025"/>
    <x v="11"/>
    <n v="10"/>
    <x v="0"/>
    <n v="50"/>
    <x v="17"/>
    <n v="21"/>
  </r>
  <r>
    <d v="2025-12-10T18:00:00"/>
    <n v="41"/>
    <x v="0"/>
    <n v="2025"/>
    <x v="11"/>
    <n v="10"/>
    <x v="0"/>
    <n v="50"/>
    <x v="18"/>
    <n v="41"/>
  </r>
  <r>
    <d v="2025-12-10T19:00:00"/>
    <n v="29"/>
    <x v="0"/>
    <n v="2025"/>
    <x v="11"/>
    <n v="10"/>
    <x v="0"/>
    <n v="50"/>
    <x v="19"/>
    <n v="29"/>
  </r>
  <r>
    <d v="2025-12-10T20:00:00"/>
    <n v="9"/>
    <x v="0"/>
    <n v="2025"/>
    <x v="11"/>
    <n v="10"/>
    <x v="0"/>
    <n v="50"/>
    <x v="20"/>
    <n v="9"/>
  </r>
  <r>
    <d v="2025-12-10T21:00:00"/>
    <n v="3"/>
    <x v="0"/>
    <n v="2025"/>
    <x v="11"/>
    <n v="10"/>
    <x v="0"/>
    <n v="50"/>
    <x v="21"/>
    <n v="3"/>
  </r>
  <r>
    <d v="2025-12-10T22:00:00"/>
    <n v="7"/>
    <x v="0"/>
    <n v="2025"/>
    <x v="11"/>
    <n v="10"/>
    <x v="0"/>
    <n v="50"/>
    <x v="22"/>
    <n v="7"/>
  </r>
  <r>
    <d v="2025-12-10T23:00:00"/>
    <n v="2"/>
    <x v="0"/>
    <n v="2025"/>
    <x v="11"/>
    <n v="10"/>
    <x v="0"/>
    <n v="50"/>
    <x v="23"/>
    <n v="2"/>
  </r>
  <r>
    <d v="2025-12-11T00:00:00"/>
    <n v="0"/>
    <x v="0"/>
    <n v="2025"/>
    <x v="11"/>
    <n v="11"/>
    <x v="1"/>
    <n v="50"/>
    <x v="0"/>
    <n v="0"/>
  </r>
  <r>
    <d v="2025-12-11T01:00:00"/>
    <n v="0"/>
    <x v="0"/>
    <n v="2025"/>
    <x v="11"/>
    <n v="11"/>
    <x v="1"/>
    <n v="50"/>
    <x v="1"/>
    <n v="0"/>
  </r>
  <r>
    <d v="2025-12-11T02:00:00"/>
    <n v="3"/>
    <x v="0"/>
    <n v="2025"/>
    <x v="11"/>
    <n v="11"/>
    <x v="1"/>
    <n v="50"/>
    <x v="2"/>
    <n v="3"/>
  </r>
  <r>
    <d v="2025-12-11T03:00:00"/>
    <n v="0"/>
    <x v="0"/>
    <n v="2025"/>
    <x v="11"/>
    <n v="11"/>
    <x v="1"/>
    <n v="50"/>
    <x v="3"/>
    <n v="0"/>
  </r>
  <r>
    <d v="2025-12-11T04:00:00"/>
    <n v="0"/>
    <x v="0"/>
    <n v="2025"/>
    <x v="11"/>
    <n v="11"/>
    <x v="1"/>
    <n v="50"/>
    <x v="4"/>
    <n v="0"/>
  </r>
  <r>
    <d v="2025-12-11T05:00:00"/>
    <n v="0"/>
    <x v="0"/>
    <n v="2025"/>
    <x v="11"/>
    <n v="11"/>
    <x v="1"/>
    <n v="50"/>
    <x v="5"/>
    <n v="0"/>
  </r>
  <r>
    <d v="2025-12-11T06:00:00"/>
    <n v="3"/>
    <x v="0"/>
    <n v="2025"/>
    <x v="11"/>
    <n v="11"/>
    <x v="1"/>
    <n v="50"/>
    <x v="6"/>
    <n v="3"/>
  </r>
  <r>
    <d v="2025-12-11T07:00:00"/>
    <n v="0"/>
    <x v="0"/>
    <n v="2025"/>
    <x v="11"/>
    <n v="11"/>
    <x v="1"/>
    <n v="50"/>
    <x v="7"/>
    <n v="0"/>
  </r>
  <r>
    <d v="2025-12-11T08:00:00"/>
    <n v="3"/>
    <x v="0"/>
    <n v="2025"/>
    <x v="11"/>
    <n v="11"/>
    <x v="1"/>
    <n v="50"/>
    <x v="8"/>
    <n v="3"/>
  </r>
  <r>
    <d v="2025-12-11T09:00:00"/>
    <n v="10"/>
    <x v="0"/>
    <n v="2025"/>
    <x v="11"/>
    <n v="11"/>
    <x v="1"/>
    <n v="50"/>
    <x v="9"/>
    <n v="10"/>
  </r>
  <r>
    <d v="2025-12-11T10:00:00"/>
    <n v="11"/>
    <x v="0"/>
    <n v="2025"/>
    <x v="11"/>
    <n v="11"/>
    <x v="1"/>
    <n v="50"/>
    <x v="10"/>
    <n v="11"/>
  </r>
  <r>
    <d v="2025-12-11T11:00:00"/>
    <n v="11"/>
    <x v="0"/>
    <n v="2025"/>
    <x v="11"/>
    <n v="11"/>
    <x v="1"/>
    <n v="50"/>
    <x v="11"/>
    <n v="11"/>
  </r>
  <r>
    <d v="2025-12-11T12:00:00"/>
    <n v="3"/>
    <x v="0"/>
    <n v="2025"/>
    <x v="11"/>
    <n v="11"/>
    <x v="1"/>
    <n v="50"/>
    <x v="12"/>
    <n v="3"/>
  </r>
  <r>
    <d v="2025-12-11T13:00:00"/>
    <n v="18"/>
    <x v="0"/>
    <n v="2025"/>
    <x v="11"/>
    <n v="11"/>
    <x v="1"/>
    <n v="50"/>
    <x v="13"/>
    <n v="18"/>
  </r>
  <r>
    <d v="2025-12-11T14:00:00"/>
    <n v="8"/>
    <x v="0"/>
    <n v="2025"/>
    <x v="11"/>
    <n v="11"/>
    <x v="1"/>
    <n v="50"/>
    <x v="14"/>
    <n v="8"/>
  </r>
  <r>
    <d v="2025-12-11T15:00:00"/>
    <n v="15"/>
    <x v="0"/>
    <n v="2025"/>
    <x v="11"/>
    <n v="11"/>
    <x v="1"/>
    <n v="50"/>
    <x v="15"/>
    <n v="15"/>
  </r>
  <r>
    <d v="2025-12-11T16:00:00"/>
    <n v="9"/>
    <x v="0"/>
    <n v="2025"/>
    <x v="11"/>
    <n v="11"/>
    <x v="1"/>
    <n v="50"/>
    <x v="16"/>
    <n v="9"/>
  </r>
  <r>
    <d v="2025-12-11T17:00:00"/>
    <n v="4"/>
    <x v="0"/>
    <n v="2025"/>
    <x v="11"/>
    <n v="11"/>
    <x v="1"/>
    <n v="50"/>
    <x v="17"/>
    <n v="4"/>
  </r>
  <r>
    <d v="2025-12-11T18:00:00"/>
    <n v="8"/>
    <x v="0"/>
    <n v="2025"/>
    <x v="11"/>
    <n v="11"/>
    <x v="1"/>
    <n v="50"/>
    <x v="18"/>
    <n v="8"/>
  </r>
  <r>
    <d v="2025-12-11T19:00:00"/>
    <n v="17"/>
    <x v="0"/>
    <n v="2025"/>
    <x v="11"/>
    <n v="11"/>
    <x v="1"/>
    <n v="50"/>
    <x v="19"/>
    <n v="17"/>
  </r>
  <r>
    <d v="2025-12-11T20:00:00"/>
    <n v="13"/>
    <x v="0"/>
    <n v="2025"/>
    <x v="11"/>
    <n v="11"/>
    <x v="1"/>
    <n v="50"/>
    <x v="20"/>
    <n v="13"/>
  </r>
  <r>
    <d v="2025-12-11T21:00:00"/>
    <n v="4"/>
    <x v="0"/>
    <n v="2025"/>
    <x v="11"/>
    <n v="11"/>
    <x v="1"/>
    <n v="50"/>
    <x v="21"/>
    <n v="4"/>
  </r>
  <r>
    <d v="2025-12-11T22:00:00"/>
    <n v="7"/>
    <x v="0"/>
    <n v="2025"/>
    <x v="11"/>
    <n v="11"/>
    <x v="1"/>
    <n v="50"/>
    <x v="22"/>
    <n v="7"/>
  </r>
  <r>
    <d v="2025-12-11T23:00:00"/>
    <n v="7"/>
    <x v="0"/>
    <n v="2025"/>
    <x v="11"/>
    <n v="11"/>
    <x v="1"/>
    <n v="50"/>
    <x v="23"/>
    <n v="7"/>
  </r>
  <r>
    <d v="2025-12-12T00:00:00"/>
    <n v="0"/>
    <x v="0"/>
    <n v="2025"/>
    <x v="11"/>
    <n v="12"/>
    <x v="2"/>
    <n v="50"/>
    <x v="0"/>
    <n v="0"/>
  </r>
  <r>
    <d v="2025-12-12T01:00:00"/>
    <n v="0"/>
    <x v="0"/>
    <n v="2025"/>
    <x v="11"/>
    <n v="12"/>
    <x v="2"/>
    <n v="50"/>
    <x v="1"/>
    <n v="0"/>
  </r>
  <r>
    <d v="2025-12-12T02:00:00"/>
    <n v="0"/>
    <x v="0"/>
    <n v="2025"/>
    <x v="11"/>
    <n v="12"/>
    <x v="2"/>
    <n v="50"/>
    <x v="2"/>
    <n v="0"/>
  </r>
  <r>
    <d v="2025-12-12T03:00:00"/>
    <n v="0"/>
    <x v="0"/>
    <n v="2025"/>
    <x v="11"/>
    <n v="12"/>
    <x v="2"/>
    <n v="50"/>
    <x v="3"/>
    <n v="0"/>
  </r>
  <r>
    <d v="2025-12-12T04:00:00"/>
    <n v="0"/>
    <x v="0"/>
    <n v="2025"/>
    <x v="11"/>
    <n v="12"/>
    <x v="2"/>
    <n v="50"/>
    <x v="4"/>
    <n v="0"/>
  </r>
  <r>
    <d v="2025-12-12T05:00:00"/>
    <n v="0"/>
    <x v="0"/>
    <n v="2025"/>
    <x v="11"/>
    <n v="12"/>
    <x v="2"/>
    <n v="50"/>
    <x v="5"/>
    <n v="0"/>
  </r>
  <r>
    <d v="2025-12-12T06:00:00"/>
    <n v="2"/>
    <x v="0"/>
    <n v="2025"/>
    <x v="11"/>
    <n v="12"/>
    <x v="2"/>
    <n v="50"/>
    <x v="6"/>
    <n v="2"/>
  </r>
  <r>
    <d v="2025-12-12T07:00:00"/>
    <n v="7"/>
    <x v="0"/>
    <n v="2025"/>
    <x v="11"/>
    <n v="12"/>
    <x v="2"/>
    <n v="50"/>
    <x v="7"/>
    <n v="7"/>
  </r>
  <r>
    <d v="2025-12-12T08:00:00"/>
    <n v="6"/>
    <x v="0"/>
    <n v="2025"/>
    <x v="11"/>
    <n v="12"/>
    <x v="2"/>
    <n v="50"/>
    <x v="8"/>
    <n v="6"/>
  </r>
  <r>
    <d v="2025-12-12T09:00:00"/>
    <n v="2"/>
    <x v="0"/>
    <n v="2025"/>
    <x v="11"/>
    <n v="12"/>
    <x v="2"/>
    <n v="50"/>
    <x v="9"/>
    <n v="2"/>
  </r>
  <r>
    <d v="2025-12-12T10:00:00"/>
    <n v="8"/>
    <x v="0"/>
    <n v="2025"/>
    <x v="11"/>
    <n v="12"/>
    <x v="2"/>
    <n v="50"/>
    <x v="10"/>
    <n v="8"/>
  </r>
  <r>
    <d v="2025-12-12T11:00:00"/>
    <n v="12"/>
    <x v="0"/>
    <n v="2025"/>
    <x v="11"/>
    <n v="12"/>
    <x v="2"/>
    <n v="50"/>
    <x v="11"/>
    <n v="12"/>
  </r>
  <r>
    <d v="2025-12-12T12:00:00"/>
    <n v="18"/>
    <x v="0"/>
    <n v="2025"/>
    <x v="11"/>
    <n v="12"/>
    <x v="2"/>
    <n v="50"/>
    <x v="12"/>
    <n v="18"/>
  </r>
  <r>
    <d v="2025-12-12T13:00:00"/>
    <n v="9"/>
    <x v="0"/>
    <n v="2025"/>
    <x v="11"/>
    <n v="12"/>
    <x v="2"/>
    <n v="50"/>
    <x v="13"/>
    <n v="9"/>
  </r>
  <r>
    <d v="2025-12-12T14:00:00"/>
    <n v="16"/>
    <x v="0"/>
    <n v="2025"/>
    <x v="11"/>
    <n v="12"/>
    <x v="2"/>
    <n v="50"/>
    <x v="14"/>
    <n v="16"/>
  </r>
  <r>
    <d v="2025-12-12T15:00:00"/>
    <n v="24"/>
    <x v="0"/>
    <n v="2025"/>
    <x v="11"/>
    <n v="12"/>
    <x v="2"/>
    <n v="50"/>
    <x v="15"/>
    <n v="24"/>
  </r>
  <r>
    <d v="2025-12-12T16:00:00"/>
    <n v="41"/>
    <x v="0"/>
    <n v="2025"/>
    <x v="11"/>
    <n v="12"/>
    <x v="2"/>
    <n v="50"/>
    <x v="16"/>
    <n v="41"/>
  </r>
  <r>
    <d v="2025-12-12T17:00:00"/>
    <n v="9"/>
    <x v="0"/>
    <n v="2025"/>
    <x v="11"/>
    <n v="12"/>
    <x v="2"/>
    <n v="50"/>
    <x v="17"/>
    <n v="9"/>
  </r>
  <r>
    <d v="2025-12-12T18:00:00"/>
    <n v="50"/>
    <x v="0"/>
    <n v="2025"/>
    <x v="11"/>
    <n v="12"/>
    <x v="2"/>
    <n v="50"/>
    <x v="18"/>
    <n v="50"/>
  </r>
  <r>
    <d v="2025-12-12T19:00:00"/>
    <n v="22"/>
    <x v="0"/>
    <n v="2025"/>
    <x v="11"/>
    <n v="12"/>
    <x v="2"/>
    <n v="50"/>
    <x v="19"/>
    <n v="22"/>
  </r>
  <r>
    <d v="2025-12-12T20:00:00"/>
    <n v="28"/>
    <x v="0"/>
    <n v="2025"/>
    <x v="11"/>
    <n v="12"/>
    <x v="2"/>
    <n v="50"/>
    <x v="20"/>
    <n v="28"/>
  </r>
  <r>
    <d v="2025-12-12T21:00:00"/>
    <n v="11"/>
    <x v="0"/>
    <n v="2025"/>
    <x v="11"/>
    <n v="12"/>
    <x v="2"/>
    <n v="50"/>
    <x v="21"/>
    <n v="11"/>
  </r>
  <r>
    <d v="2025-12-12T22:00:00"/>
    <n v="8"/>
    <x v="0"/>
    <n v="2025"/>
    <x v="11"/>
    <n v="12"/>
    <x v="2"/>
    <n v="50"/>
    <x v="22"/>
    <n v="8"/>
  </r>
  <r>
    <d v="2025-12-12T23:00:00"/>
    <n v="5"/>
    <x v="0"/>
    <n v="2025"/>
    <x v="11"/>
    <n v="12"/>
    <x v="2"/>
    <n v="50"/>
    <x v="23"/>
    <n v="5"/>
  </r>
  <r>
    <d v="2025-12-13T00:00:00"/>
    <n v="0"/>
    <x v="0"/>
    <n v="2025"/>
    <x v="11"/>
    <n v="13"/>
    <x v="3"/>
    <n v="50"/>
    <x v="0"/>
    <n v="0"/>
  </r>
  <r>
    <d v="2025-12-13T01:00:00"/>
    <n v="0"/>
    <x v="0"/>
    <n v="2025"/>
    <x v="11"/>
    <n v="13"/>
    <x v="3"/>
    <n v="50"/>
    <x v="1"/>
    <n v="0"/>
  </r>
  <r>
    <d v="2025-12-13T02:00:00"/>
    <n v="0"/>
    <x v="0"/>
    <n v="2025"/>
    <x v="11"/>
    <n v="13"/>
    <x v="3"/>
    <n v="50"/>
    <x v="2"/>
    <n v="0"/>
  </r>
  <r>
    <d v="2025-12-13T03:00:00"/>
    <n v="1"/>
    <x v="0"/>
    <n v="2025"/>
    <x v="11"/>
    <n v="13"/>
    <x v="3"/>
    <n v="50"/>
    <x v="3"/>
    <n v="1"/>
  </r>
  <r>
    <d v="2025-12-13T04:00:00"/>
    <n v="0"/>
    <x v="0"/>
    <n v="2025"/>
    <x v="11"/>
    <n v="13"/>
    <x v="3"/>
    <n v="50"/>
    <x v="4"/>
    <n v="0"/>
  </r>
  <r>
    <d v="2025-12-13T05:00:00"/>
    <n v="0"/>
    <x v="0"/>
    <n v="2025"/>
    <x v="11"/>
    <n v="13"/>
    <x v="3"/>
    <n v="50"/>
    <x v="5"/>
    <n v="0"/>
  </r>
  <r>
    <d v="2025-12-13T06:00:00"/>
    <n v="0"/>
    <x v="0"/>
    <n v="2025"/>
    <x v="11"/>
    <n v="13"/>
    <x v="3"/>
    <n v="50"/>
    <x v="6"/>
    <n v="0"/>
  </r>
  <r>
    <d v="2025-12-13T07:00:00"/>
    <n v="0"/>
    <x v="0"/>
    <n v="2025"/>
    <x v="11"/>
    <n v="13"/>
    <x v="3"/>
    <n v="50"/>
    <x v="7"/>
    <n v="0"/>
  </r>
  <r>
    <d v="2025-12-13T08:00:00"/>
    <n v="11"/>
    <x v="0"/>
    <n v="2025"/>
    <x v="11"/>
    <n v="13"/>
    <x v="3"/>
    <n v="50"/>
    <x v="8"/>
    <n v="11"/>
  </r>
  <r>
    <d v="2025-12-13T09:00:00"/>
    <n v="12"/>
    <x v="0"/>
    <n v="2025"/>
    <x v="11"/>
    <n v="13"/>
    <x v="3"/>
    <n v="50"/>
    <x v="9"/>
    <n v="12"/>
  </r>
  <r>
    <d v="2025-12-13T10:00:00"/>
    <n v="33"/>
    <x v="0"/>
    <n v="2025"/>
    <x v="11"/>
    <n v="13"/>
    <x v="3"/>
    <n v="50"/>
    <x v="10"/>
    <n v="33"/>
  </r>
  <r>
    <d v="2025-12-13T11:00:00"/>
    <n v="33"/>
    <x v="0"/>
    <n v="2025"/>
    <x v="11"/>
    <n v="13"/>
    <x v="3"/>
    <n v="50"/>
    <x v="11"/>
    <n v="33"/>
  </r>
  <r>
    <d v="2025-12-13T12:00:00"/>
    <n v="34"/>
    <x v="0"/>
    <n v="2025"/>
    <x v="11"/>
    <n v="13"/>
    <x v="3"/>
    <n v="50"/>
    <x v="12"/>
    <n v="34"/>
  </r>
  <r>
    <d v="2025-12-13T13:00:00"/>
    <n v="34"/>
    <x v="0"/>
    <n v="2025"/>
    <x v="11"/>
    <n v="13"/>
    <x v="3"/>
    <n v="50"/>
    <x v="13"/>
    <n v="34"/>
  </r>
  <r>
    <d v="2025-12-13T14:00:00"/>
    <n v="31"/>
    <x v="0"/>
    <n v="2025"/>
    <x v="11"/>
    <n v="13"/>
    <x v="3"/>
    <n v="50"/>
    <x v="14"/>
    <n v="31"/>
  </r>
  <r>
    <d v="2025-12-13T15:00:00"/>
    <n v="44"/>
    <x v="0"/>
    <n v="2025"/>
    <x v="11"/>
    <n v="13"/>
    <x v="3"/>
    <n v="50"/>
    <x v="15"/>
    <n v="44"/>
  </r>
  <r>
    <d v="2025-12-13T16:00:00"/>
    <n v="11"/>
    <x v="0"/>
    <n v="2025"/>
    <x v="11"/>
    <n v="13"/>
    <x v="3"/>
    <n v="50"/>
    <x v="16"/>
    <n v="11"/>
  </r>
  <r>
    <d v="2025-12-13T17:00:00"/>
    <n v="11"/>
    <x v="0"/>
    <n v="2025"/>
    <x v="11"/>
    <n v="13"/>
    <x v="3"/>
    <n v="50"/>
    <x v="17"/>
    <n v="11"/>
  </r>
  <r>
    <d v="2025-12-13T18:00:00"/>
    <n v="16"/>
    <x v="0"/>
    <n v="2025"/>
    <x v="11"/>
    <n v="13"/>
    <x v="3"/>
    <n v="50"/>
    <x v="18"/>
    <n v="16"/>
  </r>
  <r>
    <d v="2025-12-13T19:00:00"/>
    <n v="16"/>
    <x v="0"/>
    <n v="2025"/>
    <x v="11"/>
    <n v="13"/>
    <x v="3"/>
    <n v="50"/>
    <x v="19"/>
    <n v="16"/>
  </r>
  <r>
    <d v="2025-12-13T20:00:00"/>
    <n v="13"/>
    <x v="0"/>
    <n v="2025"/>
    <x v="11"/>
    <n v="13"/>
    <x v="3"/>
    <n v="50"/>
    <x v="20"/>
    <n v="13"/>
  </r>
  <r>
    <d v="2025-12-13T21:00:00"/>
    <n v="10"/>
    <x v="0"/>
    <n v="2025"/>
    <x v="11"/>
    <n v="13"/>
    <x v="3"/>
    <n v="50"/>
    <x v="21"/>
    <n v="10"/>
  </r>
  <r>
    <d v="2025-12-13T22:00:00"/>
    <n v="8"/>
    <x v="0"/>
    <n v="2025"/>
    <x v="11"/>
    <n v="13"/>
    <x v="3"/>
    <n v="50"/>
    <x v="22"/>
    <n v="8"/>
  </r>
  <r>
    <d v="2025-12-13T23:00:00"/>
    <n v="4"/>
    <x v="0"/>
    <n v="2025"/>
    <x v="11"/>
    <n v="13"/>
    <x v="3"/>
    <n v="50"/>
    <x v="23"/>
    <n v="4"/>
  </r>
  <r>
    <d v="2025-12-14T00:00:00"/>
    <n v="0"/>
    <x v="0"/>
    <n v="2025"/>
    <x v="11"/>
    <n v="14"/>
    <x v="4"/>
    <n v="50"/>
    <x v="0"/>
    <n v="0"/>
  </r>
  <r>
    <d v="2025-12-14T01:00:00"/>
    <n v="3"/>
    <x v="0"/>
    <n v="2025"/>
    <x v="11"/>
    <n v="14"/>
    <x v="4"/>
    <n v="50"/>
    <x v="1"/>
    <n v="3"/>
  </r>
  <r>
    <d v="2025-12-14T02:00:00"/>
    <n v="0"/>
    <x v="0"/>
    <n v="2025"/>
    <x v="11"/>
    <n v="14"/>
    <x v="4"/>
    <n v="50"/>
    <x v="2"/>
    <n v="0"/>
  </r>
  <r>
    <d v="2025-12-14T03:00:00"/>
    <n v="2"/>
    <x v="0"/>
    <n v="2025"/>
    <x v="11"/>
    <n v="14"/>
    <x v="4"/>
    <n v="50"/>
    <x v="3"/>
    <n v="2"/>
  </r>
  <r>
    <d v="2025-12-14T04:00:00"/>
    <n v="0"/>
    <x v="0"/>
    <n v="2025"/>
    <x v="11"/>
    <n v="14"/>
    <x v="4"/>
    <n v="50"/>
    <x v="4"/>
    <n v="0"/>
  </r>
  <r>
    <d v="2025-12-14T05:00:00"/>
    <n v="1"/>
    <x v="0"/>
    <n v="2025"/>
    <x v="11"/>
    <n v="14"/>
    <x v="4"/>
    <n v="50"/>
    <x v="5"/>
    <n v="1"/>
  </r>
  <r>
    <d v="2025-12-14T06:00:00"/>
    <n v="0"/>
    <x v="0"/>
    <n v="2025"/>
    <x v="11"/>
    <n v="14"/>
    <x v="4"/>
    <n v="50"/>
    <x v="6"/>
    <n v="0"/>
  </r>
  <r>
    <d v="2025-12-14T07:00:00"/>
    <n v="1"/>
    <x v="0"/>
    <n v="2025"/>
    <x v="11"/>
    <n v="14"/>
    <x v="4"/>
    <n v="50"/>
    <x v="7"/>
    <n v="1"/>
  </r>
  <r>
    <d v="2025-12-14T08:00:00"/>
    <n v="5"/>
    <x v="0"/>
    <n v="2025"/>
    <x v="11"/>
    <n v="14"/>
    <x v="4"/>
    <n v="50"/>
    <x v="8"/>
    <n v="5"/>
  </r>
  <r>
    <d v="2025-12-14T09:00:00"/>
    <n v="7"/>
    <x v="0"/>
    <n v="2025"/>
    <x v="11"/>
    <n v="14"/>
    <x v="4"/>
    <n v="50"/>
    <x v="9"/>
    <n v="7"/>
  </r>
  <r>
    <d v="2025-12-14T10:00:00"/>
    <n v="39"/>
    <x v="0"/>
    <n v="2025"/>
    <x v="11"/>
    <n v="14"/>
    <x v="4"/>
    <n v="50"/>
    <x v="10"/>
    <n v="39"/>
  </r>
  <r>
    <d v="2025-12-14T11:00:00"/>
    <n v="44"/>
    <x v="0"/>
    <n v="2025"/>
    <x v="11"/>
    <n v="14"/>
    <x v="4"/>
    <n v="50"/>
    <x v="11"/>
    <n v="44"/>
  </r>
  <r>
    <d v="2025-12-14T12:00:00"/>
    <n v="111"/>
    <x v="0"/>
    <n v="2025"/>
    <x v="11"/>
    <n v="14"/>
    <x v="4"/>
    <n v="50"/>
    <x v="12"/>
    <n v="111"/>
  </r>
  <r>
    <d v="2025-12-14T13:00:00"/>
    <n v="70"/>
    <x v="0"/>
    <n v="2025"/>
    <x v="11"/>
    <n v="14"/>
    <x v="4"/>
    <n v="50"/>
    <x v="13"/>
    <n v="70"/>
  </r>
  <r>
    <d v="2025-12-14T14:00:00"/>
    <n v="39"/>
    <x v="0"/>
    <n v="2025"/>
    <x v="11"/>
    <n v="14"/>
    <x v="4"/>
    <n v="50"/>
    <x v="14"/>
    <n v="39"/>
  </r>
  <r>
    <d v="2025-12-14T15:00:00"/>
    <n v="8"/>
    <x v="0"/>
    <n v="2025"/>
    <x v="11"/>
    <n v="14"/>
    <x v="4"/>
    <n v="50"/>
    <x v="15"/>
    <n v="8"/>
  </r>
  <r>
    <d v="2025-12-14T16:00:00"/>
    <n v="18"/>
    <x v="0"/>
    <n v="2025"/>
    <x v="11"/>
    <n v="14"/>
    <x v="4"/>
    <n v="50"/>
    <x v="16"/>
    <n v="18"/>
  </r>
  <r>
    <d v="2025-12-14T17:00:00"/>
    <n v="25"/>
    <x v="0"/>
    <n v="2025"/>
    <x v="11"/>
    <n v="14"/>
    <x v="4"/>
    <n v="50"/>
    <x v="17"/>
    <n v="25"/>
  </r>
  <r>
    <d v="2025-12-14T18:00:00"/>
    <n v="15"/>
    <x v="0"/>
    <n v="2025"/>
    <x v="11"/>
    <n v="14"/>
    <x v="4"/>
    <n v="50"/>
    <x v="18"/>
    <n v="15"/>
  </r>
  <r>
    <d v="2025-12-14T19:00:00"/>
    <n v="19"/>
    <x v="0"/>
    <n v="2025"/>
    <x v="11"/>
    <n v="14"/>
    <x v="4"/>
    <n v="50"/>
    <x v="19"/>
    <n v="19"/>
  </r>
  <r>
    <d v="2025-12-14T20:00:00"/>
    <n v="9"/>
    <x v="0"/>
    <n v="2025"/>
    <x v="11"/>
    <n v="14"/>
    <x v="4"/>
    <n v="50"/>
    <x v="20"/>
    <n v="9"/>
  </r>
  <r>
    <d v="2025-12-14T21:00:00"/>
    <n v="7"/>
    <x v="0"/>
    <n v="2025"/>
    <x v="11"/>
    <n v="14"/>
    <x v="4"/>
    <n v="50"/>
    <x v="21"/>
    <n v="7"/>
  </r>
  <r>
    <d v="2025-12-14T22:00:00"/>
    <n v="9"/>
    <x v="0"/>
    <n v="2025"/>
    <x v="11"/>
    <n v="14"/>
    <x v="4"/>
    <n v="50"/>
    <x v="22"/>
    <n v="9"/>
  </r>
  <r>
    <d v="2025-12-14T23:00:00"/>
    <n v="3"/>
    <x v="0"/>
    <n v="2025"/>
    <x v="11"/>
    <n v="14"/>
    <x v="4"/>
    <n v="50"/>
    <x v="23"/>
    <n v="3"/>
  </r>
  <r>
    <d v="2025-12-15T00:00:00"/>
    <n v="0"/>
    <x v="0"/>
    <n v="2025"/>
    <x v="11"/>
    <n v="15"/>
    <x v="5"/>
    <n v="51"/>
    <x v="0"/>
    <n v="0"/>
  </r>
  <r>
    <d v="2025-12-15T01:00:00"/>
    <n v="0"/>
    <x v="0"/>
    <n v="2025"/>
    <x v="11"/>
    <n v="15"/>
    <x v="5"/>
    <n v="51"/>
    <x v="1"/>
    <n v="0"/>
  </r>
  <r>
    <d v="2025-12-15T02:00:00"/>
    <n v="0"/>
    <x v="0"/>
    <n v="2025"/>
    <x v="11"/>
    <n v="15"/>
    <x v="5"/>
    <n v="51"/>
    <x v="2"/>
    <n v="0"/>
  </r>
  <r>
    <d v="2025-12-15T03:00:00"/>
    <n v="0"/>
    <x v="0"/>
    <n v="2025"/>
    <x v="11"/>
    <n v="15"/>
    <x v="5"/>
    <n v="51"/>
    <x v="3"/>
    <n v="0"/>
  </r>
  <r>
    <d v="2025-12-15T04:00:00"/>
    <n v="1"/>
    <x v="0"/>
    <n v="2025"/>
    <x v="11"/>
    <n v="15"/>
    <x v="5"/>
    <n v="51"/>
    <x v="4"/>
    <n v="1"/>
  </r>
  <r>
    <d v="2025-12-15T05:00:00"/>
    <n v="0"/>
    <x v="0"/>
    <n v="2025"/>
    <x v="11"/>
    <n v="15"/>
    <x v="5"/>
    <n v="51"/>
    <x v="5"/>
    <n v="0"/>
  </r>
  <r>
    <d v="2025-12-15T06:00:00"/>
    <n v="2"/>
    <x v="0"/>
    <n v="2025"/>
    <x v="11"/>
    <n v="15"/>
    <x v="5"/>
    <n v="51"/>
    <x v="6"/>
    <n v="2"/>
  </r>
  <r>
    <d v="2025-12-15T07:00:00"/>
    <n v="9"/>
    <x v="0"/>
    <n v="2025"/>
    <x v="11"/>
    <n v="15"/>
    <x v="5"/>
    <n v="51"/>
    <x v="7"/>
    <n v="9"/>
  </r>
  <r>
    <d v="2025-12-15T08:00:00"/>
    <n v="10"/>
    <x v="0"/>
    <n v="2025"/>
    <x v="11"/>
    <n v="15"/>
    <x v="5"/>
    <n v="51"/>
    <x v="8"/>
    <n v="10"/>
  </r>
  <r>
    <d v="2025-12-15T09:00:00"/>
    <n v="14"/>
    <x v="0"/>
    <n v="2025"/>
    <x v="11"/>
    <n v="15"/>
    <x v="5"/>
    <n v="51"/>
    <x v="9"/>
    <n v="14"/>
  </r>
  <r>
    <d v="2025-12-15T10:00:00"/>
    <n v="19"/>
    <x v="0"/>
    <n v="2025"/>
    <x v="11"/>
    <n v="15"/>
    <x v="5"/>
    <n v="51"/>
    <x v="10"/>
    <n v="19"/>
  </r>
  <r>
    <d v="2025-12-15T11:00:00"/>
    <n v="11"/>
    <x v="0"/>
    <n v="2025"/>
    <x v="11"/>
    <n v="15"/>
    <x v="5"/>
    <n v="51"/>
    <x v="11"/>
    <n v="11"/>
  </r>
  <r>
    <d v="2025-12-15T12:00:00"/>
    <n v="8"/>
    <x v="0"/>
    <n v="2025"/>
    <x v="11"/>
    <n v="15"/>
    <x v="5"/>
    <n v="51"/>
    <x v="12"/>
    <n v="8"/>
  </r>
  <r>
    <d v="2025-12-15T13:00:00"/>
    <n v="14"/>
    <x v="0"/>
    <n v="2025"/>
    <x v="11"/>
    <n v="15"/>
    <x v="5"/>
    <n v="51"/>
    <x v="13"/>
    <n v="14"/>
  </r>
  <r>
    <d v="2025-12-15T14:00:00"/>
    <n v="30"/>
    <x v="0"/>
    <n v="2025"/>
    <x v="11"/>
    <n v="15"/>
    <x v="5"/>
    <n v="51"/>
    <x v="14"/>
    <n v="30"/>
  </r>
  <r>
    <d v="2025-12-15T15:00:00"/>
    <n v="41"/>
    <x v="0"/>
    <n v="2025"/>
    <x v="11"/>
    <n v="15"/>
    <x v="5"/>
    <n v="51"/>
    <x v="15"/>
    <n v="41"/>
  </r>
  <r>
    <d v="2025-12-15T16:00:00"/>
    <n v="35"/>
    <x v="0"/>
    <n v="2025"/>
    <x v="11"/>
    <n v="15"/>
    <x v="5"/>
    <n v="51"/>
    <x v="16"/>
    <n v="35"/>
  </r>
  <r>
    <d v="2025-12-15T17:00:00"/>
    <n v="21"/>
    <x v="0"/>
    <n v="2025"/>
    <x v="11"/>
    <n v="15"/>
    <x v="5"/>
    <n v="51"/>
    <x v="17"/>
    <n v="21"/>
  </r>
  <r>
    <d v="2025-12-15T18:00:00"/>
    <n v="55"/>
    <x v="0"/>
    <n v="2025"/>
    <x v="11"/>
    <n v="15"/>
    <x v="5"/>
    <n v="51"/>
    <x v="18"/>
    <n v="55"/>
  </r>
  <r>
    <d v="2025-12-15T19:00:00"/>
    <n v="29"/>
    <x v="0"/>
    <n v="2025"/>
    <x v="11"/>
    <n v="15"/>
    <x v="5"/>
    <n v="51"/>
    <x v="19"/>
    <n v="29"/>
  </r>
  <r>
    <d v="2025-12-15T20:00:00"/>
    <n v="4"/>
    <x v="0"/>
    <n v="2025"/>
    <x v="11"/>
    <n v="15"/>
    <x v="5"/>
    <n v="51"/>
    <x v="20"/>
    <n v="4"/>
  </r>
  <r>
    <d v="2025-12-15T21:00:00"/>
    <n v="3"/>
    <x v="0"/>
    <n v="2025"/>
    <x v="11"/>
    <n v="15"/>
    <x v="5"/>
    <n v="51"/>
    <x v="21"/>
    <n v="3"/>
  </r>
  <r>
    <d v="2025-12-15T22:00:00"/>
    <n v="6"/>
    <x v="0"/>
    <n v="2025"/>
    <x v="11"/>
    <n v="15"/>
    <x v="5"/>
    <n v="51"/>
    <x v="22"/>
    <n v="6"/>
  </r>
  <r>
    <d v="2025-12-15T23:00:00"/>
    <n v="0"/>
    <x v="0"/>
    <n v="2025"/>
    <x v="11"/>
    <n v="15"/>
    <x v="5"/>
    <n v="51"/>
    <x v="23"/>
    <n v="0"/>
  </r>
  <r>
    <d v="2025-12-16T00:00:00"/>
    <n v="0"/>
    <x v="0"/>
    <n v="2025"/>
    <x v="11"/>
    <n v="16"/>
    <x v="6"/>
    <n v="51"/>
    <x v="0"/>
    <n v="0"/>
  </r>
  <r>
    <d v="2025-12-16T01:00:00"/>
    <n v="1"/>
    <x v="0"/>
    <n v="2025"/>
    <x v="11"/>
    <n v="16"/>
    <x v="6"/>
    <n v="51"/>
    <x v="1"/>
    <n v="1"/>
  </r>
  <r>
    <d v="2025-12-16T02:00:00"/>
    <n v="0"/>
    <x v="0"/>
    <n v="2025"/>
    <x v="11"/>
    <n v="16"/>
    <x v="6"/>
    <n v="51"/>
    <x v="2"/>
    <n v="0"/>
  </r>
  <r>
    <d v="2025-12-16T03:00:00"/>
    <n v="0"/>
    <x v="0"/>
    <n v="2025"/>
    <x v="11"/>
    <n v="16"/>
    <x v="6"/>
    <n v="51"/>
    <x v="3"/>
    <n v="0"/>
  </r>
  <r>
    <d v="2025-12-16T04:00:00"/>
    <n v="0"/>
    <x v="0"/>
    <n v="2025"/>
    <x v="11"/>
    <n v="16"/>
    <x v="6"/>
    <n v="51"/>
    <x v="4"/>
    <n v="0"/>
  </r>
  <r>
    <d v="2025-12-16T05:00:00"/>
    <n v="0"/>
    <x v="0"/>
    <n v="2025"/>
    <x v="11"/>
    <n v="16"/>
    <x v="6"/>
    <n v="51"/>
    <x v="5"/>
    <n v="0"/>
  </r>
  <r>
    <d v="2025-12-16T06:00:00"/>
    <n v="2"/>
    <x v="0"/>
    <n v="2025"/>
    <x v="11"/>
    <n v="16"/>
    <x v="6"/>
    <n v="51"/>
    <x v="6"/>
    <n v="2"/>
  </r>
  <r>
    <d v="2025-12-16T07:00:00"/>
    <n v="4"/>
    <x v="0"/>
    <n v="2025"/>
    <x v="11"/>
    <n v="16"/>
    <x v="6"/>
    <n v="51"/>
    <x v="7"/>
    <n v="4"/>
  </r>
  <r>
    <d v="2025-12-16T08:00:00"/>
    <n v="7"/>
    <x v="0"/>
    <n v="2025"/>
    <x v="11"/>
    <n v="16"/>
    <x v="6"/>
    <n v="51"/>
    <x v="8"/>
    <n v="7"/>
  </r>
  <r>
    <d v="2025-12-16T09:00:00"/>
    <n v="2"/>
    <x v="0"/>
    <n v="2025"/>
    <x v="11"/>
    <n v="16"/>
    <x v="6"/>
    <n v="51"/>
    <x v="9"/>
    <n v="2"/>
  </r>
  <r>
    <d v="2025-12-16T10:00:00"/>
    <n v="3"/>
    <x v="0"/>
    <n v="2025"/>
    <x v="11"/>
    <n v="16"/>
    <x v="6"/>
    <n v="51"/>
    <x v="10"/>
    <n v="3"/>
  </r>
  <r>
    <d v="2025-12-16T11:00:00"/>
    <n v="15"/>
    <x v="0"/>
    <n v="2025"/>
    <x v="11"/>
    <n v="16"/>
    <x v="6"/>
    <n v="51"/>
    <x v="11"/>
    <n v="15"/>
  </r>
  <r>
    <d v="2025-12-16T12:00:00"/>
    <n v="17"/>
    <x v="0"/>
    <n v="2025"/>
    <x v="11"/>
    <n v="16"/>
    <x v="6"/>
    <n v="51"/>
    <x v="12"/>
    <n v="17"/>
  </r>
  <r>
    <d v="2025-12-16T13:00:00"/>
    <n v="13"/>
    <x v="0"/>
    <n v="2025"/>
    <x v="11"/>
    <n v="16"/>
    <x v="6"/>
    <n v="51"/>
    <x v="13"/>
    <n v="13"/>
  </r>
  <r>
    <d v="2025-12-16T14:00:00"/>
    <n v="13"/>
    <x v="0"/>
    <n v="2025"/>
    <x v="11"/>
    <n v="16"/>
    <x v="6"/>
    <n v="51"/>
    <x v="14"/>
    <n v="13"/>
  </r>
  <r>
    <d v="2025-12-16T15:00:00"/>
    <n v="11"/>
    <x v="0"/>
    <n v="2025"/>
    <x v="11"/>
    <n v="16"/>
    <x v="6"/>
    <n v="51"/>
    <x v="15"/>
    <n v="11"/>
  </r>
  <r>
    <d v="2025-12-16T16:00:00"/>
    <n v="12"/>
    <x v="0"/>
    <n v="2025"/>
    <x v="11"/>
    <n v="16"/>
    <x v="6"/>
    <n v="51"/>
    <x v="16"/>
    <n v="12"/>
  </r>
  <r>
    <d v="2025-12-16T17:00:00"/>
    <n v="23"/>
    <x v="0"/>
    <n v="2025"/>
    <x v="11"/>
    <n v="16"/>
    <x v="6"/>
    <n v="51"/>
    <x v="17"/>
    <n v="23"/>
  </r>
  <r>
    <d v="2025-12-16T18:00:00"/>
    <n v="8"/>
    <x v="0"/>
    <n v="2025"/>
    <x v="11"/>
    <n v="16"/>
    <x v="6"/>
    <n v="51"/>
    <x v="18"/>
    <n v="8"/>
  </r>
  <r>
    <d v="2025-12-16T19:00:00"/>
    <n v="17"/>
    <x v="0"/>
    <n v="2025"/>
    <x v="11"/>
    <n v="16"/>
    <x v="6"/>
    <n v="51"/>
    <x v="19"/>
    <n v="17"/>
  </r>
  <r>
    <d v="2025-12-16T20:00:00"/>
    <n v="18"/>
    <x v="0"/>
    <n v="2025"/>
    <x v="11"/>
    <n v="16"/>
    <x v="6"/>
    <n v="51"/>
    <x v="20"/>
    <n v="18"/>
  </r>
  <r>
    <d v="2025-12-16T21:00:00"/>
    <n v="6"/>
    <x v="0"/>
    <n v="2025"/>
    <x v="11"/>
    <n v="16"/>
    <x v="6"/>
    <n v="51"/>
    <x v="21"/>
    <n v="6"/>
  </r>
  <r>
    <d v="2025-12-16T22:00:00"/>
    <n v="6"/>
    <x v="0"/>
    <n v="2025"/>
    <x v="11"/>
    <n v="16"/>
    <x v="6"/>
    <n v="51"/>
    <x v="22"/>
    <n v="6"/>
  </r>
  <r>
    <d v="2025-12-16T23:00:00"/>
    <n v="2"/>
    <x v="0"/>
    <n v="2025"/>
    <x v="11"/>
    <n v="16"/>
    <x v="6"/>
    <n v="51"/>
    <x v="23"/>
    <n v="2"/>
  </r>
  <r>
    <d v="2025-12-17T00:00:00"/>
    <n v="0"/>
    <x v="0"/>
    <n v="2025"/>
    <x v="11"/>
    <n v="17"/>
    <x v="0"/>
    <n v="51"/>
    <x v="0"/>
    <n v="0"/>
  </r>
  <r>
    <d v="2025-12-17T01:00:00"/>
    <n v="0"/>
    <x v="0"/>
    <n v="2025"/>
    <x v="11"/>
    <n v="17"/>
    <x v="0"/>
    <n v="51"/>
    <x v="1"/>
    <n v="0"/>
  </r>
  <r>
    <d v="2025-12-17T02:00:00"/>
    <n v="0"/>
    <x v="0"/>
    <n v="2025"/>
    <x v="11"/>
    <n v="17"/>
    <x v="0"/>
    <n v="51"/>
    <x v="2"/>
    <n v="0"/>
  </r>
  <r>
    <d v="2025-12-17T03:00:00"/>
    <n v="0"/>
    <x v="0"/>
    <n v="2025"/>
    <x v="11"/>
    <n v="17"/>
    <x v="0"/>
    <n v="51"/>
    <x v="3"/>
    <n v="0"/>
  </r>
  <r>
    <d v="2025-12-17T04:00:00"/>
    <n v="0"/>
    <x v="0"/>
    <n v="2025"/>
    <x v="11"/>
    <n v="17"/>
    <x v="0"/>
    <n v="51"/>
    <x v="4"/>
    <n v="0"/>
  </r>
  <r>
    <d v="2025-12-17T05:00:00"/>
    <n v="0"/>
    <x v="0"/>
    <n v="2025"/>
    <x v="11"/>
    <n v="17"/>
    <x v="0"/>
    <n v="51"/>
    <x v="5"/>
    <n v="0"/>
  </r>
  <r>
    <d v="2025-12-17T06:00:00"/>
    <n v="4"/>
    <x v="0"/>
    <n v="2025"/>
    <x v="11"/>
    <n v="17"/>
    <x v="0"/>
    <n v="51"/>
    <x v="6"/>
    <n v="4"/>
  </r>
  <r>
    <d v="2025-12-17T07:00:00"/>
    <n v="6"/>
    <x v="0"/>
    <n v="2025"/>
    <x v="11"/>
    <n v="17"/>
    <x v="0"/>
    <n v="51"/>
    <x v="7"/>
    <n v="6"/>
  </r>
  <r>
    <d v="2025-12-17T08:00:00"/>
    <n v="18"/>
    <x v="0"/>
    <n v="2025"/>
    <x v="11"/>
    <n v="17"/>
    <x v="0"/>
    <n v="51"/>
    <x v="8"/>
    <n v="18"/>
  </r>
  <r>
    <d v="2025-12-17T09:00:00"/>
    <n v="5"/>
    <x v="0"/>
    <n v="2025"/>
    <x v="11"/>
    <n v="17"/>
    <x v="0"/>
    <n v="51"/>
    <x v="9"/>
    <n v="5"/>
  </r>
  <r>
    <d v="2025-12-17T10:00:00"/>
    <n v="8"/>
    <x v="0"/>
    <n v="2025"/>
    <x v="11"/>
    <n v="17"/>
    <x v="0"/>
    <n v="51"/>
    <x v="10"/>
    <n v="8"/>
  </r>
  <r>
    <d v="2025-12-17T11:00:00"/>
    <n v="1"/>
    <x v="0"/>
    <n v="2025"/>
    <x v="11"/>
    <n v="17"/>
    <x v="0"/>
    <n v="51"/>
    <x v="11"/>
    <n v="1"/>
  </r>
  <r>
    <d v="2025-12-17T12:00:00"/>
    <n v="13"/>
    <x v="0"/>
    <n v="2025"/>
    <x v="11"/>
    <n v="17"/>
    <x v="0"/>
    <n v="51"/>
    <x v="12"/>
    <n v="13"/>
  </r>
  <r>
    <d v="2025-12-17T13:00:00"/>
    <n v="8"/>
    <x v="0"/>
    <n v="2025"/>
    <x v="11"/>
    <n v="17"/>
    <x v="0"/>
    <n v="51"/>
    <x v="13"/>
    <n v="8"/>
  </r>
  <r>
    <d v="2025-12-17T14:00:00"/>
    <n v="10"/>
    <x v="0"/>
    <n v="2025"/>
    <x v="11"/>
    <n v="17"/>
    <x v="0"/>
    <n v="51"/>
    <x v="14"/>
    <n v="10"/>
  </r>
  <r>
    <d v="2025-12-17T15:00:00"/>
    <n v="17"/>
    <x v="0"/>
    <n v="2025"/>
    <x v="11"/>
    <n v="17"/>
    <x v="0"/>
    <n v="51"/>
    <x v="15"/>
    <n v="17"/>
  </r>
  <r>
    <d v="2025-12-17T16:00:00"/>
    <n v="25"/>
    <x v="0"/>
    <n v="2025"/>
    <x v="11"/>
    <n v="17"/>
    <x v="0"/>
    <n v="51"/>
    <x v="16"/>
    <n v="25"/>
  </r>
  <r>
    <d v="2025-12-17T17:00:00"/>
    <n v="23"/>
    <x v="0"/>
    <n v="2025"/>
    <x v="11"/>
    <n v="17"/>
    <x v="0"/>
    <n v="51"/>
    <x v="17"/>
    <n v="23"/>
  </r>
  <r>
    <d v="2025-12-17T18:00:00"/>
    <n v="36"/>
    <x v="0"/>
    <n v="2025"/>
    <x v="11"/>
    <n v="17"/>
    <x v="0"/>
    <n v="51"/>
    <x v="18"/>
    <n v="36"/>
  </r>
  <r>
    <d v="2025-12-17T19:00:00"/>
    <n v="15"/>
    <x v="0"/>
    <n v="2025"/>
    <x v="11"/>
    <n v="17"/>
    <x v="0"/>
    <n v="51"/>
    <x v="19"/>
    <n v="15"/>
  </r>
  <r>
    <d v="2025-12-17T20:00:00"/>
    <n v="18"/>
    <x v="0"/>
    <n v="2025"/>
    <x v="11"/>
    <n v="17"/>
    <x v="0"/>
    <n v="51"/>
    <x v="20"/>
    <n v="18"/>
  </r>
  <r>
    <d v="2025-12-17T21:00:00"/>
    <n v="9"/>
    <x v="0"/>
    <n v="2025"/>
    <x v="11"/>
    <n v="17"/>
    <x v="0"/>
    <n v="51"/>
    <x v="21"/>
    <n v="9"/>
  </r>
  <r>
    <d v="2025-12-17T22:00:00"/>
    <n v="4"/>
    <x v="0"/>
    <n v="2025"/>
    <x v="11"/>
    <n v="17"/>
    <x v="0"/>
    <n v="51"/>
    <x v="22"/>
    <n v="4"/>
  </r>
  <r>
    <d v="2025-12-17T23:00:00"/>
    <n v="5"/>
    <x v="0"/>
    <n v="2025"/>
    <x v="11"/>
    <n v="17"/>
    <x v="0"/>
    <n v="51"/>
    <x v="23"/>
    <n v="5"/>
  </r>
  <r>
    <d v="2025-12-18T00:00:00"/>
    <n v="0"/>
    <x v="0"/>
    <n v="2025"/>
    <x v="11"/>
    <n v="18"/>
    <x v="1"/>
    <n v="51"/>
    <x v="0"/>
    <n v="0"/>
  </r>
  <r>
    <d v="2025-12-18T01:00:00"/>
    <n v="0"/>
    <x v="0"/>
    <n v="2025"/>
    <x v="11"/>
    <n v="18"/>
    <x v="1"/>
    <n v="51"/>
    <x v="1"/>
    <n v="0"/>
  </r>
  <r>
    <d v="2025-12-18T02:00:00"/>
    <n v="0"/>
    <x v="0"/>
    <n v="2025"/>
    <x v="11"/>
    <n v="18"/>
    <x v="1"/>
    <n v="51"/>
    <x v="2"/>
    <n v="0"/>
  </r>
  <r>
    <d v="2025-12-18T03:00:00"/>
    <n v="0"/>
    <x v="0"/>
    <n v="2025"/>
    <x v="11"/>
    <n v="18"/>
    <x v="1"/>
    <n v="51"/>
    <x v="3"/>
    <n v="0"/>
  </r>
  <r>
    <d v="2025-12-18T04:00:00"/>
    <n v="0"/>
    <x v="0"/>
    <n v="2025"/>
    <x v="11"/>
    <n v="18"/>
    <x v="1"/>
    <n v="51"/>
    <x v="4"/>
    <n v="0"/>
  </r>
  <r>
    <d v="2025-12-18T05:00:00"/>
    <n v="0"/>
    <x v="0"/>
    <n v="2025"/>
    <x v="11"/>
    <n v="18"/>
    <x v="1"/>
    <n v="51"/>
    <x v="5"/>
    <n v="0"/>
  </r>
  <r>
    <d v="2025-12-18T06:00:00"/>
    <n v="2"/>
    <x v="0"/>
    <n v="2025"/>
    <x v="11"/>
    <n v="18"/>
    <x v="1"/>
    <n v="51"/>
    <x v="6"/>
    <n v="2"/>
  </r>
  <r>
    <d v="2025-12-18T07:00:00"/>
    <n v="1"/>
    <x v="0"/>
    <n v="2025"/>
    <x v="11"/>
    <n v="18"/>
    <x v="1"/>
    <n v="51"/>
    <x v="7"/>
    <n v="1"/>
  </r>
  <r>
    <d v="2025-12-18T08:00:00"/>
    <n v="5"/>
    <x v="0"/>
    <n v="2025"/>
    <x v="11"/>
    <n v="18"/>
    <x v="1"/>
    <n v="51"/>
    <x v="8"/>
    <n v="5"/>
  </r>
  <r>
    <d v="2025-12-18T09:00:00"/>
    <n v="6"/>
    <x v="0"/>
    <n v="2025"/>
    <x v="11"/>
    <n v="18"/>
    <x v="1"/>
    <n v="51"/>
    <x v="9"/>
    <n v="6"/>
  </r>
  <r>
    <d v="2025-12-18T10:00:00"/>
    <n v="4"/>
    <x v="0"/>
    <n v="2025"/>
    <x v="11"/>
    <n v="18"/>
    <x v="1"/>
    <n v="51"/>
    <x v="10"/>
    <n v="4"/>
  </r>
  <r>
    <d v="2025-12-18T11:00:00"/>
    <n v="7"/>
    <x v="0"/>
    <n v="2025"/>
    <x v="11"/>
    <n v="18"/>
    <x v="1"/>
    <n v="51"/>
    <x v="11"/>
    <n v="7"/>
  </r>
  <r>
    <d v="2025-12-18T12:00:00"/>
    <n v="16"/>
    <x v="0"/>
    <n v="2025"/>
    <x v="11"/>
    <n v="18"/>
    <x v="1"/>
    <n v="51"/>
    <x v="12"/>
    <n v="16"/>
  </r>
  <r>
    <d v="2025-12-18T13:00:00"/>
    <n v="12"/>
    <x v="0"/>
    <n v="2025"/>
    <x v="11"/>
    <n v="18"/>
    <x v="1"/>
    <n v="51"/>
    <x v="13"/>
    <n v="12"/>
  </r>
  <r>
    <d v="2025-12-18T14:00:00"/>
    <n v="6"/>
    <x v="0"/>
    <n v="2025"/>
    <x v="11"/>
    <n v="18"/>
    <x v="1"/>
    <n v="51"/>
    <x v="14"/>
    <n v="6"/>
  </r>
  <r>
    <d v="2025-12-18T15:00:00"/>
    <n v="7"/>
    <x v="0"/>
    <n v="2025"/>
    <x v="11"/>
    <n v="18"/>
    <x v="1"/>
    <n v="51"/>
    <x v="15"/>
    <n v="7"/>
  </r>
  <r>
    <d v="2025-12-18T16:00:00"/>
    <n v="7"/>
    <x v="0"/>
    <n v="2025"/>
    <x v="11"/>
    <n v="18"/>
    <x v="1"/>
    <n v="51"/>
    <x v="16"/>
    <n v="7"/>
  </r>
  <r>
    <d v="2025-12-18T17:00:00"/>
    <n v="5"/>
    <x v="0"/>
    <n v="2025"/>
    <x v="11"/>
    <n v="18"/>
    <x v="1"/>
    <n v="51"/>
    <x v="17"/>
    <n v="5"/>
  </r>
  <r>
    <d v="2025-12-18T18:00:00"/>
    <n v="8"/>
    <x v="0"/>
    <n v="2025"/>
    <x v="11"/>
    <n v="18"/>
    <x v="1"/>
    <n v="51"/>
    <x v="18"/>
    <n v="8"/>
  </r>
  <r>
    <d v="2025-12-18T19:00:00"/>
    <n v="9"/>
    <x v="0"/>
    <n v="2025"/>
    <x v="11"/>
    <n v="18"/>
    <x v="1"/>
    <n v="51"/>
    <x v="19"/>
    <n v="9"/>
  </r>
  <r>
    <d v="2025-12-18T20:00:00"/>
    <n v="11"/>
    <x v="0"/>
    <n v="2025"/>
    <x v="11"/>
    <n v="18"/>
    <x v="1"/>
    <n v="51"/>
    <x v="20"/>
    <n v="11"/>
  </r>
  <r>
    <d v="2025-12-18T21:00:00"/>
    <n v="2"/>
    <x v="0"/>
    <n v="2025"/>
    <x v="11"/>
    <n v="18"/>
    <x v="1"/>
    <n v="51"/>
    <x v="21"/>
    <n v="2"/>
  </r>
  <r>
    <d v="2025-12-18T22:00:00"/>
    <n v="4"/>
    <x v="0"/>
    <n v="2025"/>
    <x v="11"/>
    <n v="18"/>
    <x v="1"/>
    <n v="51"/>
    <x v="22"/>
    <n v="4"/>
  </r>
  <r>
    <d v="2025-12-18T23:00:00"/>
    <n v="1"/>
    <x v="0"/>
    <n v="2025"/>
    <x v="11"/>
    <n v="18"/>
    <x v="1"/>
    <n v="51"/>
    <x v="23"/>
    <n v="1"/>
  </r>
  <r>
    <d v="2025-12-19T00:00:00"/>
    <n v="0"/>
    <x v="0"/>
    <n v="2025"/>
    <x v="11"/>
    <n v="19"/>
    <x v="2"/>
    <n v="51"/>
    <x v="0"/>
    <n v="0"/>
  </r>
  <r>
    <d v="2025-12-19T01:00:00"/>
    <n v="1"/>
    <x v="0"/>
    <n v="2025"/>
    <x v="11"/>
    <n v="19"/>
    <x v="2"/>
    <n v="51"/>
    <x v="1"/>
    <n v="1"/>
  </r>
  <r>
    <d v="2025-12-19T02:00:00"/>
    <n v="0"/>
    <x v="0"/>
    <n v="2025"/>
    <x v="11"/>
    <n v="19"/>
    <x v="2"/>
    <n v="51"/>
    <x v="2"/>
    <n v="0"/>
  </r>
  <r>
    <d v="2025-12-19T03:00:00"/>
    <n v="0"/>
    <x v="0"/>
    <n v="2025"/>
    <x v="11"/>
    <n v="19"/>
    <x v="2"/>
    <n v="51"/>
    <x v="3"/>
    <n v="0"/>
  </r>
  <r>
    <d v="2025-12-19T04:00:00"/>
    <n v="0"/>
    <x v="0"/>
    <n v="2025"/>
    <x v="11"/>
    <n v="19"/>
    <x v="2"/>
    <n v="51"/>
    <x v="4"/>
    <n v="0"/>
  </r>
  <r>
    <d v="2025-12-19T05:00:00"/>
    <n v="0"/>
    <x v="0"/>
    <n v="2025"/>
    <x v="11"/>
    <n v="19"/>
    <x v="2"/>
    <n v="51"/>
    <x v="5"/>
    <n v="0"/>
  </r>
  <r>
    <d v="2025-12-19T06:00:00"/>
    <n v="2"/>
    <x v="0"/>
    <n v="2025"/>
    <x v="11"/>
    <n v="19"/>
    <x v="2"/>
    <n v="51"/>
    <x v="6"/>
    <n v="2"/>
  </r>
  <r>
    <d v="2025-12-19T07:00:00"/>
    <n v="7"/>
    <x v="0"/>
    <n v="2025"/>
    <x v="11"/>
    <n v="19"/>
    <x v="2"/>
    <n v="51"/>
    <x v="7"/>
    <n v="7"/>
  </r>
  <r>
    <d v="2025-12-19T08:00:00"/>
    <n v="4"/>
    <x v="0"/>
    <n v="2025"/>
    <x v="11"/>
    <n v="19"/>
    <x v="2"/>
    <n v="51"/>
    <x v="8"/>
    <n v="4"/>
  </r>
  <r>
    <d v="2025-12-19T09:00:00"/>
    <n v="8"/>
    <x v="0"/>
    <n v="2025"/>
    <x v="11"/>
    <n v="19"/>
    <x v="2"/>
    <n v="51"/>
    <x v="9"/>
    <n v="8"/>
  </r>
  <r>
    <d v="2025-12-19T10:00:00"/>
    <n v="13"/>
    <x v="0"/>
    <n v="2025"/>
    <x v="11"/>
    <n v="19"/>
    <x v="2"/>
    <n v="51"/>
    <x v="10"/>
    <n v="13"/>
  </r>
  <r>
    <d v="2025-12-19T11:00:00"/>
    <n v="9"/>
    <x v="0"/>
    <n v="2025"/>
    <x v="11"/>
    <n v="19"/>
    <x v="2"/>
    <n v="51"/>
    <x v="11"/>
    <n v="9"/>
  </r>
  <r>
    <d v="2025-12-19T12:00:00"/>
    <n v="7"/>
    <x v="0"/>
    <n v="2025"/>
    <x v="11"/>
    <n v="19"/>
    <x v="2"/>
    <n v="51"/>
    <x v="12"/>
    <n v="7"/>
  </r>
  <r>
    <d v="2025-12-19T13:00:00"/>
    <n v="21"/>
    <x v="0"/>
    <n v="2025"/>
    <x v="11"/>
    <n v="19"/>
    <x v="2"/>
    <n v="51"/>
    <x v="13"/>
    <n v="21"/>
  </r>
  <r>
    <d v="2025-12-19T14:00:00"/>
    <n v="7"/>
    <x v="0"/>
    <n v="2025"/>
    <x v="11"/>
    <n v="19"/>
    <x v="2"/>
    <n v="51"/>
    <x v="14"/>
    <n v="7"/>
  </r>
  <r>
    <d v="2025-12-19T15:00:00"/>
    <n v="12"/>
    <x v="0"/>
    <n v="2025"/>
    <x v="11"/>
    <n v="19"/>
    <x v="2"/>
    <n v="51"/>
    <x v="15"/>
    <n v="12"/>
  </r>
  <r>
    <d v="2025-12-19T16:00:00"/>
    <n v="37"/>
    <x v="0"/>
    <n v="2025"/>
    <x v="11"/>
    <n v="19"/>
    <x v="2"/>
    <n v="51"/>
    <x v="16"/>
    <n v="37"/>
  </r>
  <r>
    <d v="2025-12-19T17:00:00"/>
    <n v="22"/>
    <x v="0"/>
    <n v="2025"/>
    <x v="11"/>
    <n v="19"/>
    <x v="2"/>
    <n v="51"/>
    <x v="17"/>
    <n v="22"/>
  </r>
  <r>
    <d v="2025-12-19T18:00:00"/>
    <n v="32"/>
    <x v="0"/>
    <n v="2025"/>
    <x v="11"/>
    <n v="19"/>
    <x v="2"/>
    <n v="51"/>
    <x v="18"/>
    <n v="32"/>
  </r>
  <r>
    <d v="2025-12-19T19:00:00"/>
    <n v="21"/>
    <x v="0"/>
    <n v="2025"/>
    <x v="11"/>
    <n v="19"/>
    <x v="2"/>
    <n v="51"/>
    <x v="19"/>
    <n v="21"/>
  </r>
  <r>
    <d v="2025-12-19T20:00:00"/>
    <n v="10"/>
    <x v="0"/>
    <n v="2025"/>
    <x v="11"/>
    <n v="19"/>
    <x v="2"/>
    <n v="51"/>
    <x v="20"/>
    <n v="10"/>
  </r>
  <r>
    <d v="2025-12-19T21:00:00"/>
    <n v="8"/>
    <x v="0"/>
    <n v="2025"/>
    <x v="11"/>
    <n v="19"/>
    <x v="2"/>
    <n v="51"/>
    <x v="21"/>
    <n v="8"/>
  </r>
  <r>
    <d v="2025-12-19T22:00:00"/>
    <n v="2"/>
    <x v="0"/>
    <n v="2025"/>
    <x v="11"/>
    <n v="19"/>
    <x v="2"/>
    <n v="51"/>
    <x v="22"/>
    <n v="2"/>
  </r>
  <r>
    <d v="2025-12-19T23:00:00"/>
    <n v="2"/>
    <x v="0"/>
    <n v="2025"/>
    <x v="11"/>
    <n v="19"/>
    <x v="2"/>
    <n v="51"/>
    <x v="23"/>
    <n v="2"/>
  </r>
  <r>
    <d v="2025-12-20T00:00:00"/>
    <n v="0"/>
    <x v="0"/>
    <n v="2025"/>
    <x v="11"/>
    <n v="20"/>
    <x v="3"/>
    <n v="51"/>
    <x v="0"/>
    <n v="0"/>
  </r>
  <r>
    <d v="2025-12-20T01:00:00"/>
    <n v="5"/>
    <x v="0"/>
    <n v="2025"/>
    <x v="11"/>
    <n v="20"/>
    <x v="3"/>
    <n v="51"/>
    <x v="1"/>
    <n v="5"/>
  </r>
  <r>
    <d v="2025-12-20T02:00:00"/>
    <n v="4"/>
    <x v="0"/>
    <n v="2025"/>
    <x v="11"/>
    <n v="20"/>
    <x v="3"/>
    <n v="51"/>
    <x v="2"/>
    <n v="4"/>
  </r>
  <r>
    <d v="2025-12-20T03:00:00"/>
    <n v="0"/>
    <x v="0"/>
    <n v="2025"/>
    <x v="11"/>
    <n v="20"/>
    <x v="3"/>
    <n v="51"/>
    <x v="3"/>
    <n v="0"/>
  </r>
  <r>
    <d v="2025-12-20T04:00:00"/>
    <n v="0"/>
    <x v="0"/>
    <n v="2025"/>
    <x v="11"/>
    <n v="20"/>
    <x v="3"/>
    <n v="51"/>
    <x v="4"/>
    <n v="0"/>
  </r>
  <r>
    <d v="2025-12-20T05:00:00"/>
    <n v="0"/>
    <x v="0"/>
    <n v="2025"/>
    <x v="11"/>
    <n v="20"/>
    <x v="3"/>
    <n v="51"/>
    <x v="5"/>
    <n v="0"/>
  </r>
  <r>
    <d v="2025-12-20T06:00:00"/>
    <n v="0"/>
    <x v="0"/>
    <n v="2025"/>
    <x v="11"/>
    <n v="20"/>
    <x v="3"/>
    <n v="51"/>
    <x v="6"/>
    <n v="0"/>
  </r>
  <r>
    <d v="2025-12-20T07:00:00"/>
    <n v="1"/>
    <x v="0"/>
    <n v="2025"/>
    <x v="11"/>
    <n v="20"/>
    <x v="3"/>
    <n v="51"/>
    <x v="7"/>
    <n v="1"/>
  </r>
  <r>
    <d v="2025-12-20T08:00:00"/>
    <n v="3"/>
    <x v="0"/>
    <n v="2025"/>
    <x v="11"/>
    <n v="20"/>
    <x v="3"/>
    <n v="51"/>
    <x v="8"/>
    <n v="3"/>
  </r>
  <r>
    <d v="2025-12-20T09:00:00"/>
    <n v="7"/>
    <x v="0"/>
    <n v="2025"/>
    <x v="11"/>
    <n v="20"/>
    <x v="3"/>
    <n v="51"/>
    <x v="9"/>
    <n v="7"/>
  </r>
  <r>
    <d v="2025-12-20T10:00:00"/>
    <n v="15"/>
    <x v="0"/>
    <n v="2025"/>
    <x v="11"/>
    <n v="20"/>
    <x v="3"/>
    <n v="51"/>
    <x v="10"/>
    <n v="15"/>
  </r>
  <r>
    <d v="2025-12-20T11:00:00"/>
    <n v="24"/>
    <x v="0"/>
    <n v="2025"/>
    <x v="11"/>
    <n v="20"/>
    <x v="3"/>
    <n v="51"/>
    <x v="11"/>
    <n v="24"/>
  </r>
  <r>
    <d v="2025-12-20T12:00:00"/>
    <n v="30"/>
    <x v="0"/>
    <n v="2025"/>
    <x v="11"/>
    <n v="20"/>
    <x v="3"/>
    <n v="51"/>
    <x v="12"/>
    <n v="30"/>
  </r>
  <r>
    <d v="2025-12-20T13:00:00"/>
    <n v="12"/>
    <x v="0"/>
    <n v="2025"/>
    <x v="11"/>
    <n v="20"/>
    <x v="3"/>
    <n v="51"/>
    <x v="13"/>
    <n v="12"/>
  </r>
  <r>
    <d v="2025-12-20T14:00:00"/>
    <n v="24"/>
    <x v="0"/>
    <n v="2025"/>
    <x v="11"/>
    <n v="20"/>
    <x v="3"/>
    <n v="51"/>
    <x v="14"/>
    <n v="24"/>
  </r>
  <r>
    <d v="2025-12-20T15:00:00"/>
    <n v="15"/>
    <x v="0"/>
    <n v="2025"/>
    <x v="11"/>
    <n v="20"/>
    <x v="3"/>
    <n v="51"/>
    <x v="15"/>
    <n v="15"/>
  </r>
  <r>
    <d v="2025-12-20T16:00:00"/>
    <n v="13"/>
    <x v="0"/>
    <n v="2025"/>
    <x v="11"/>
    <n v="20"/>
    <x v="3"/>
    <n v="51"/>
    <x v="16"/>
    <n v="13"/>
  </r>
  <r>
    <d v="2025-12-20T17:00:00"/>
    <n v="11"/>
    <x v="0"/>
    <n v="2025"/>
    <x v="11"/>
    <n v="20"/>
    <x v="3"/>
    <n v="51"/>
    <x v="17"/>
    <n v="11"/>
  </r>
  <r>
    <d v="2025-12-20T18:00:00"/>
    <n v="8"/>
    <x v="0"/>
    <n v="2025"/>
    <x v="11"/>
    <n v="20"/>
    <x v="3"/>
    <n v="51"/>
    <x v="18"/>
    <n v="8"/>
  </r>
  <r>
    <d v="2025-12-20T19:00:00"/>
    <n v="18"/>
    <x v="0"/>
    <n v="2025"/>
    <x v="11"/>
    <n v="20"/>
    <x v="3"/>
    <n v="51"/>
    <x v="19"/>
    <n v="18"/>
  </r>
  <r>
    <d v="2025-12-20T20:00:00"/>
    <n v="11"/>
    <x v="0"/>
    <n v="2025"/>
    <x v="11"/>
    <n v="20"/>
    <x v="3"/>
    <n v="51"/>
    <x v="20"/>
    <n v="11"/>
  </r>
  <r>
    <d v="2025-12-20T21:00:00"/>
    <n v="10"/>
    <x v="0"/>
    <n v="2025"/>
    <x v="11"/>
    <n v="20"/>
    <x v="3"/>
    <n v="51"/>
    <x v="21"/>
    <n v="10"/>
  </r>
  <r>
    <d v="2025-12-20T22:00:00"/>
    <n v="6"/>
    <x v="0"/>
    <n v="2025"/>
    <x v="11"/>
    <n v="20"/>
    <x v="3"/>
    <n v="51"/>
    <x v="22"/>
    <n v="6"/>
  </r>
  <r>
    <d v="2025-12-20T23:00:00"/>
    <n v="11"/>
    <x v="0"/>
    <n v="2025"/>
    <x v="11"/>
    <n v="20"/>
    <x v="3"/>
    <n v="51"/>
    <x v="23"/>
    <n v="11"/>
  </r>
  <r>
    <d v="2025-12-21T00:00:00"/>
    <n v="0"/>
    <x v="0"/>
    <n v="2025"/>
    <x v="11"/>
    <n v="21"/>
    <x v="4"/>
    <n v="51"/>
    <x v="0"/>
    <n v="0"/>
  </r>
  <r>
    <d v="2025-12-21T01:00:00"/>
    <n v="0"/>
    <x v="0"/>
    <n v="2025"/>
    <x v="11"/>
    <n v="21"/>
    <x v="4"/>
    <n v="51"/>
    <x v="1"/>
    <n v="0"/>
  </r>
  <r>
    <d v="2025-12-21T02:00:00"/>
    <n v="0"/>
    <x v="0"/>
    <n v="2025"/>
    <x v="11"/>
    <n v="21"/>
    <x v="4"/>
    <n v="51"/>
    <x v="2"/>
    <n v="0"/>
  </r>
  <r>
    <d v="2025-12-21T03:00:00"/>
    <n v="3"/>
    <x v="0"/>
    <n v="2025"/>
    <x v="11"/>
    <n v="21"/>
    <x v="4"/>
    <n v="51"/>
    <x v="3"/>
    <n v="3"/>
  </r>
  <r>
    <d v="2025-12-21T04:00:00"/>
    <n v="0"/>
    <x v="0"/>
    <n v="2025"/>
    <x v="11"/>
    <n v="21"/>
    <x v="4"/>
    <n v="51"/>
    <x v="4"/>
    <n v="0"/>
  </r>
  <r>
    <d v="2025-12-21T05:00:00"/>
    <n v="1"/>
    <x v="0"/>
    <n v="2025"/>
    <x v="11"/>
    <n v="21"/>
    <x v="4"/>
    <n v="51"/>
    <x v="5"/>
    <n v="1"/>
  </r>
  <r>
    <d v="2025-12-21T06:00:00"/>
    <n v="0"/>
    <x v="0"/>
    <n v="2025"/>
    <x v="11"/>
    <n v="21"/>
    <x v="4"/>
    <n v="51"/>
    <x v="6"/>
    <n v="0"/>
  </r>
  <r>
    <d v="2025-12-21T07:00:00"/>
    <n v="0"/>
    <x v="0"/>
    <n v="2025"/>
    <x v="11"/>
    <n v="21"/>
    <x v="4"/>
    <n v="51"/>
    <x v="7"/>
    <n v="0"/>
  </r>
  <r>
    <d v="2025-12-21T08:00:00"/>
    <n v="2"/>
    <x v="0"/>
    <n v="2025"/>
    <x v="11"/>
    <n v="21"/>
    <x v="4"/>
    <n v="51"/>
    <x v="8"/>
    <n v="2"/>
  </r>
  <r>
    <d v="2025-12-21T09:00:00"/>
    <n v="9"/>
    <x v="0"/>
    <n v="2025"/>
    <x v="11"/>
    <n v="21"/>
    <x v="4"/>
    <n v="51"/>
    <x v="9"/>
    <n v="9"/>
  </r>
  <r>
    <d v="2025-12-21T10:00:00"/>
    <n v="31"/>
    <x v="0"/>
    <n v="2025"/>
    <x v="11"/>
    <n v="21"/>
    <x v="4"/>
    <n v="51"/>
    <x v="10"/>
    <n v="31"/>
  </r>
  <r>
    <d v="2025-12-21T11:00:00"/>
    <n v="57"/>
    <x v="0"/>
    <n v="2025"/>
    <x v="11"/>
    <n v="21"/>
    <x v="4"/>
    <n v="51"/>
    <x v="11"/>
    <n v="57"/>
  </r>
  <r>
    <d v="2025-12-21T12:00:00"/>
    <n v="51"/>
    <x v="0"/>
    <n v="2025"/>
    <x v="11"/>
    <n v="21"/>
    <x v="4"/>
    <n v="51"/>
    <x v="12"/>
    <n v="51"/>
  </r>
  <r>
    <d v="2025-12-21T13:00:00"/>
    <n v="46"/>
    <x v="0"/>
    <n v="2025"/>
    <x v="11"/>
    <n v="21"/>
    <x v="4"/>
    <n v="51"/>
    <x v="13"/>
    <n v="46"/>
  </r>
  <r>
    <d v="2025-12-21T14:00:00"/>
    <n v="38"/>
    <x v="0"/>
    <n v="2025"/>
    <x v="11"/>
    <n v="21"/>
    <x v="4"/>
    <n v="51"/>
    <x v="14"/>
    <n v="38"/>
  </r>
  <r>
    <d v="2025-12-21T15:00:00"/>
    <n v="47"/>
    <x v="0"/>
    <n v="2025"/>
    <x v="11"/>
    <n v="21"/>
    <x v="4"/>
    <n v="51"/>
    <x v="15"/>
    <n v="47"/>
  </r>
  <r>
    <d v="2025-12-21T16:00:00"/>
    <n v="26"/>
    <x v="0"/>
    <n v="2025"/>
    <x v="11"/>
    <n v="21"/>
    <x v="4"/>
    <n v="51"/>
    <x v="16"/>
    <n v="26"/>
  </r>
  <r>
    <d v="2025-12-21T17:00:00"/>
    <n v="18"/>
    <x v="0"/>
    <n v="2025"/>
    <x v="11"/>
    <n v="21"/>
    <x v="4"/>
    <n v="51"/>
    <x v="17"/>
    <n v="18"/>
  </r>
  <r>
    <d v="2025-12-21T18:00:00"/>
    <n v="17"/>
    <x v="0"/>
    <n v="2025"/>
    <x v="11"/>
    <n v="21"/>
    <x v="4"/>
    <n v="51"/>
    <x v="18"/>
    <n v="17"/>
  </r>
  <r>
    <d v="2025-12-21T19:00:00"/>
    <n v="9"/>
    <x v="0"/>
    <n v="2025"/>
    <x v="11"/>
    <n v="21"/>
    <x v="4"/>
    <n v="51"/>
    <x v="19"/>
    <n v="9"/>
  </r>
  <r>
    <d v="2025-12-21T20:00:00"/>
    <n v="21"/>
    <x v="0"/>
    <n v="2025"/>
    <x v="11"/>
    <n v="21"/>
    <x v="4"/>
    <n v="51"/>
    <x v="20"/>
    <n v="21"/>
  </r>
  <r>
    <d v="2025-12-21T21:00:00"/>
    <n v="8"/>
    <x v="0"/>
    <n v="2025"/>
    <x v="11"/>
    <n v="21"/>
    <x v="4"/>
    <n v="51"/>
    <x v="21"/>
    <n v="8"/>
  </r>
  <r>
    <d v="2025-12-21T22:00:00"/>
    <n v="13"/>
    <x v="0"/>
    <n v="2025"/>
    <x v="11"/>
    <n v="21"/>
    <x v="4"/>
    <n v="51"/>
    <x v="22"/>
    <n v="13"/>
  </r>
  <r>
    <d v="2025-12-21T23:00:00"/>
    <n v="0"/>
    <x v="0"/>
    <n v="2025"/>
    <x v="11"/>
    <n v="21"/>
    <x v="4"/>
    <n v="51"/>
    <x v="23"/>
    <n v="0"/>
  </r>
  <r>
    <d v="2025-12-22T00:00:00"/>
    <n v="0"/>
    <x v="0"/>
    <n v="2025"/>
    <x v="11"/>
    <n v="22"/>
    <x v="5"/>
    <n v="52"/>
    <x v="0"/>
    <n v="0"/>
  </r>
  <r>
    <d v="2025-12-22T01:00:00"/>
    <n v="0"/>
    <x v="0"/>
    <n v="2025"/>
    <x v="11"/>
    <n v="22"/>
    <x v="5"/>
    <n v="52"/>
    <x v="1"/>
    <n v="0"/>
  </r>
  <r>
    <d v="2025-12-22T02:00:00"/>
    <n v="0"/>
    <x v="0"/>
    <n v="2025"/>
    <x v="11"/>
    <n v="22"/>
    <x v="5"/>
    <n v="52"/>
    <x v="2"/>
    <n v="0"/>
  </r>
  <r>
    <d v="2025-12-22T03:00:00"/>
    <n v="0"/>
    <x v="0"/>
    <n v="2025"/>
    <x v="11"/>
    <n v="22"/>
    <x v="5"/>
    <n v="52"/>
    <x v="3"/>
    <n v="0"/>
  </r>
  <r>
    <d v="2025-12-22T04:00:00"/>
    <n v="0"/>
    <x v="0"/>
    <n v="2025"/>
    <x v="11"/>
    <n v="22"/>
    <x v="5"/>
    <n v="52"/>
    <x v="4"/>
    <n v="0"/>
  </r>
  <r>
    <d v="2025-12-22T05:00:00"/>
    <n v="0"/>
    <x v="0"/>
    <n v="2025"/>
    <x v="11"/>
    <n v="22"/>
    <x v="5"/>
    <n v="52"/>
    <x v="5"/>
    <n v="0"/>
  </r>
  <r>
    <d v="2025-12-22T06:00:00"/>
    <n v="3"/>
    <x v="0"/>
    <n v="2025"/>
    <x v="11"/>
    <n v="22"/>
    <x v="5"/>
    <n v="52"/>
    <x v="6"/>
    <n v="3"/>
  </r>
  <r>
    <d v="2025-12-22T07:00:00"/>
    <n v="4"/>
    <x v="0"/>
    <n v="2025"/>
    <x v="11"/>
    <n v="22"/>
    <x v="5"/>
    <n v="52"/>
    <x v="7"/>
    <n v="4"/>
  </r>
  <r>
    <d v="2025-12-22T08:00:00"/>
    <n v="3"/>
    <x v="0"/>
    <n v="2025"/>
    <x v="11"/>
    <n v="22"/>
    <x v="5"/>
    <n v="52"/>
    <x v="8"/>
    <n v="3"/>
  </r>
  <r>
    <d v="2025-12-22T09:00:00"/>
    <n v="5"/>
    <x v="0"/>
    <n v="2025"/>
    <x v="11"/>
    <n v="22"/>
    <x v="5"/>
    <n v="52"/>
    <x v="9"/>
    <n v="5"/>
  </r>
  <r>
    <d v="2025-12-22T10:00:00"/>
    <n v="40"/>
    <x v="0"/>
    <n v="2025"/>
    <x v="11"/>
    <n v="22"/>
    <x v="5"/>
    <n v="52"/>
    <x v="10"/>
    <n v="40"/>
  </r>
  <r>
    <d v="2025-12-22T11:00:00"/>
    <n v="30"/>
    <x v="0"/>
    <n v="2025"/>
    <x v="11"/>
    <n v="22"/>
    <x v="5"/>
    <n v="52"/>
    <x v="11"/>
    <n v="30"/>
  </r>
  <r>
    <d v="2025-12-22T12:00:00"/>
    <n v="12"/>
    <x v="0"/>
    <n v="2025"/>
    <x v="11"/>
    <n v="22"/>
    <x v="5"/>
    <n v="52"/>
    <x v="12"/>
    <n v="12"/>
  </r>
  <r>
    <d v="2025-12-22T13:00:00"/>
    <n v="10"/>
    <x v="0"/>
    <n v="2025"/>
    <x v="11"/>
    <n v="22"/>
    <x v="5"/>
    <n v="52"/>
    <x v="13"/>
    <n v="10"/>
  </r>
  <r>
    <d v="2025-12-22T14:00:00"/>
    <n v="11"/>
    <x v="0"/>
    <n v="2025"/>
    <x v="11"/>
    <n v="22"/>
    <x v="5"/>
    <n v="52"/>
    <x v="14"/>
    <n v="11"/>
  </r>
  <r>
    <d v="2025-12-22T15:00:00"/>
    <n v="24"/>
    <x v="0"/>
    <n v="2025"/>
    <x v="11"/>
    <n v="22"/>
    <x v="5"/>
    <n v="52"/>
    <x v="15"/>
    <n v="24"/>
  </r>
  <r>
    <d v="2025-12-22T16:00:00"/>
    <n v="44"/>
    <x v="0"/>
    <n v="2025"/>
    <x v="11"/>
    <n v="22"/>
    <x v="5"/>
    <n v="52"/>
    <x v="16"/>
    <n v="44"/>
  </r>
  <r>
    <d v="2025-12-22T17:00:00"/>
    <n v="28"/>
    <x v="0"/>
    <n v="2025"/>
    <x v="11"/>
    <n v="22"/>
    <x v="5"/>
    <n v="52"/>
    <x v="17"/>
    <n v="28"/>
  </r>
  <r>
    <d v="2025-12-22T18:00:00"/>
    <n v="62"/>
    <x v="0"/>
    <n v="2025"/>
    <x v="11"/>
    <n v="22"/>
    <x v="5"/>
    <n v="52"/>
    <x v="18"/>
    <n v="62"/>
  </r>
  <r>
    <d v="2025-12-22T19:00:00"/>
    <n v="13"/>
    <x v="0"/>
    <n v="2025"/>
    <x v="11"/>
    <n v="22"/>
    <x v="5"/>
    <n v="52"/>
    <x v="19"/>
    <n v="13"/>
  </r>
  <r>
    <d v="2025-12-22T20:00:00"/>
    <n v="8"/>
    <x v="0"/>
    <n v="2025"/>
    <x v="11"/>
    <n v="22"/>
    <x v="5"/>
    <n v="52"/>
    <x v="20"/>
    <n v="8"/>
  </r>
  <r>
    <d v="2025-12-22T21:00:00"/>
    <n v="5"/>
    <x v="0"/>
    <n v="2025"/>
    <x v="11"/>
    <n v="22"/>
    <x v="5"/>
    <n v="52"/>
    <x v="21"/>
    <n v="5"/>
  </r>
  <r>
    <d v="2025-12-22T22:00:00"/>
    <n v="2"/>
    <x v="0"/>
    <n v="2025"/>
    <x v="11"/>
    <n v="22"/>
    <x v="5"/>
    <n v="52"/>
    <x v="22"/>
    <n v="2"/>
  </r>
  <r>
    <d v="2025-12-22T23:00:00"/>
    <n v="2"/>
    <x v="0"/>
    <n v="2025"/>
    <x v="11"/>
    <n v="22"/>
    <x v="5"/>
    <n v="52"/>
    <x v="23"/>
    <n v="2"/>
  </r>
  <r>
    <d v="2025-12-23T00:00:00"/>
    <n v="0"/>
    <x v="0"/>
    <n v="2025"/>
    <x v="11"/>
    <n v="23"/>
    <x v="6"/>
    <n v="52"/>
    <x v="0"/>
    <n v="0"/>
  </r>
  <r>
    <d v="2025-12-23T01:00:00"/>
    <n v="2"/>
    <x v="0"/>
    <n v="2025"/>
    <x v="11"/>
    <n v="23"/>
    <x v="6"/>
    <n v="52"/>
    <x v="1"/>
    <n v="2"/>
  </r>
  <r>
    <d v="2025-12-23T02:00:00"/>
    <n v="0"/>
    <x v="0"/>
    <n v="2025"/>
    <x v="11"/>
    <n v="23"/>
    <x v="6"/>
    <n v="52"/>
    <x v="2"/>
    <n v="0"/>
  </r>
  <r>
    <d v="2025-12-23T03:00:00"/>
    <n v="1"/>
    <x v="0"/>
    <n v="2025"/>
    <x v="11"/>
    <n v="23"/>
    <x v="6"/>
    <n v="52"/>
    <x v="3"/>
    <n v="1"/>
  </r>
  <r>
    <d v="2025-12-23T04:00:00"/>
    <n v="0"/>
    <x v="0"/>
    <n v="2025"/>
    <x v="11"/>
    <n v="23"/>
    <x v="6"/>
    <n v="52"/>
    <x v="4"/>
    <n v="0"/>
  </r>
  <r>
    <d v="2025-12-23T05:00:00"/>
    <n v="0"/>
    <x v="0"/>
    <n v="2025"/>
    <x v="11"/>
    <n v="23"/>
    <x v="6"/>
    <n v="52"/>
    <x v="5"/>
    <n v="0"/>
  </r>
  <r>
    <d v="2025-12-23T06:00:00"/>
    <n v="0"/>
    <x v="0"/>
    <n v="2025"/>
    <x v="11"/>
    <n v="23"/>
    <x v="6"/>
    <n v="52"/>
    <x v="6"/>
    <n v="0"/>
  </r>
  <r>
    <d v="2025-12-23T07:00:00"/>
    <n v="1"/>
    <x v="0"/>
    <n v="2025"/>
    <x v="11"/>
    <n v="23"/>
    <x v="6"/>
    <n v="52"/>
    <x v="7"/>
    <n v="1"/>
  </r>
  <r>
    <d v="2025-12-23T08:00:00"/>
    <n v="1"/>
    <x v="0"/>
    <n v="2025"/>
    <x v="11"/>
    <n v="23"/>
    <x v="6"/>
    <n v="52"/>
    <x v="8"/>
    <n v="1"/>
  </r>
  <r>
    <d v="2025-12-23T09:00:00"/>
    <n v="6"/>
    <x v="0"/>
    <n v="2025"/>
    <x v="11"/>
    <n v="23"/>
    <x v="6"/>
    <n v="52"/>
    <x v="9"/>
    <n v="6"/>
  </r>
  <r>
    <d v="2025-12-23T10:00:00"/>
    <n v="10"/>
    <x v="0"/>
    <n v="2025"/>
    <x v="11"/>
    <n v="23"/>
    <x v="6"/>
    <n v="52"/>
    <x v="10"/>
    <n v="10"/>
  </r>
  <r>
    <d v="2025-12-23T11:00:00"/>
    <n v="14"/>
    <x v="0"/>
    <n v="2025"/>
    <x v="11"/>
    <n v="23"/>
    <x v="6"/>
    <n v="52"/>
    <x v="11"/>
    <n v="14"/>
  </r>
  <r>
    <d v="2025-12-23T12:00:00"/>
    <n v="14"/>
    <x v="0"/>
    <n v="2025"/>
    <x v="11"/>
    <n v="23"/>
    <x v="6"/>
    <n v="52"/>
    <x v="12"/>
    <n v="14"/>
  </r>
  <r>
    <d v="2025-12-23T13:00:00"/>
    <n v="19"/>
    <x v="0"/>
    <n v="2025"/>
    <x v="11"/>
    <n v="23"/>
    <x v="6"/>
    <n v="52"/>
    <x v="13"/>
    <n v="19"/>
  </r>
  <r>
    <d v="2025-12-23T14:00:00"/>
    <n v="14"/>
    <x v="0"/>
    <n v="2025"/>
    <x v="11"/>
    <n v="23"/>
    <x v="6"/>
    <n v="52"/>
    <x v="14"/>
    <n v="14"/>
  </r>
  <r>
    <d v="2025-12-23T15:00:00"/>
    <n v="16"/>
    <x v="0"/>
    <n v="2025"/>
    <x v="11"/>
    <n v="23"/>
    <x v="6"/>
    <n v="52"/>
    <x v="15"/>
    <n v="16"/>
  </r>
  <r>
    <d v="2025-12-23T16:00:00"/>
    <n v="12"/>
    <x v="0"/>
    <n v="2025"/>
    <x v="11"/>
    <n v="23"/>
    <x v="6"/>
    <n v="52"/>
    <x v="16"/>
    <n v="12"/>
  </r>
  <r>
    <d v="2025-12-23T17:00:00"/>
    <n v="11"/>
    <x v="0"/>
    <n v="2025"/>
    <x v="11"/>
    <n v="23"/>
    <x v="6"/>
    <n v="52"/>
    <x v="17"/>
    <n v="11"/>
  </r>
  <r>
    <d v="2025-12-23T18:00:00"/>
    <n v="4"/>
    <x v="0"/>
    <n v="2025"/>
    <x v="11"/>
    <n v="23"/>
    <x v="6"/>
    <n v="52"/>
    <x v="18"/>
    <n v="4"/>
  </r>
  <r>
    <d v="2025-12-23T19:00:00"/>
    <n v="6"/>
    <x v="0"/>
    <n v="2025"/>
    <x v="11"/>
    <n v="23"/>
    <x v="6"/>
    <n v="52"/>
    <x v="19"/>
    <n v="6"/>
  </r>
  <r>
    <d v="2025-12-23T20:00:00"/>
    <n v="4"/>
    <x v="0"/>
    <n v="2025"/>
    <x v="11"/>
    <n v="23"/>
    <x v="6"/>
    <n v="52"/>
    <x v="20"/>
    <n v="4"/>
  </r>
  <r>
    <d v="2025-12-23T21:00:00"/>
    <n v="3"/>
    <x v="0"/>
    <n v="2025"/>
    <x v="11"/>
    <n v="23"/>
    <x v="6"/>
    <n v="52"/>
    <x v="21"/>
    <n v="3"/>
  </r>
  <r>
    <d v="2025-12-23T22:00:00"/>
    <n v="5"/>
    <x v="0"/>
    <n v="2025"/>
    <x v="11"/>
    <n v="23"/>
    <x v="6"/>
    <n v="52"/>
    <x v="22"/>
    <n v="5"/>
  </r>
  <r>
    <d v="2025-12-23T23:00:00"/>
    <n v="4"/>
    <x v="0"/>
    <n v="2025"/>
    <x v="11"/>
    <n v="23"/>
    <x v="6"/>
    <n v="52"/>
    <x v="23"/>
    <n v="4"/>
  </r>
  <r>
    <d v="2025-12-24T00:00:00"/>
    <n v="0"/>
    <x v="0"/>
    <n v="2025"/>
    <x v="11"/>
    <n v="24"/>
    <x v="0"/>
    <n v="52"/>
    <x v="0"/>
    <n v="0"/>
  </r>
  <r>
    <d v="2025-12-24T01:00:00"/>
    <n v="3"/>
    <x v="0"/>
    <n v="2025"/>
    <x v="11"/>
    <n v="24"/>
    <x v="0"/>
    <n v="52"/>
    <x v="1"/>
    <n v="3"/>
  </r>
  <r>
    <d v="2025-12-24T02:00:00"/>
    <n v="0"/>
    <x v="0"/>
    <n v="2025"/>
    <x v="11"/>
    <n v="24"/>
    <x v="0"/>
    <n v="52"/>
    <x v="2"/>
    <n v="0"/>
  </r>
  <r>
    <d v="2025-12-24T03:00:00"/>
    <n v="0"/>
    <x v="0"/>
    <n v="2025"/>
    <x v="11"/>
    <n v="24"/>
    <x v="0"/>
    <n v="52"/>
    <x v="3"/>
    <n v="0"/>
  </r>
  <r>
    <d v="2025-12-24T04:00:00"/>
    <n v="0"/>
    <x v="0"/>
    <n v="2025"/>
    <x v="11"/>
    <n v="24"/>
    <x v="0"/>
    <n v="52"/>
    <x v="4"/>
    <n v="0"/>
  </r>
  <r>
    <d v="2025-12-24T05:00:00"/>
    <n v="0"/>
    <x v="0"/>
    <n v="2025"/>
    <x v="11"/>
    <n v="24"/>
    <x v="0"/>
    <n v="52"/>
    <x v="5"/>
    <n v="0"/>
  </r>
  <r>
    <d v="2025-12-24T06:00:00"/>
    <n v="4"/>
    <x v="0"/>
    <n v="2025"/>
    <x v="11"/>
    <n v="24"/>
    <x v="0"/>
    <n v="52"/>
    <x v="6"/>
    <n v="4"/>
  </r>
  <r>
    <d v="2025-12-24T07:00:00"/>
    <n v="0"/>
    <x v="0"/>
    <n v="2025"/>
    <x v="11"/>
    <n v="24"/>
    <x v="0"/>
    <n v="52"/>
    <x v="7"/>
    <n v="0"/>
  </r>
  <r>
    <d v="2025-12-24T08:00:00"/>
    <n v="5"/>
    <x v="0"/>
    <n v="2025"/>
    <x v="11"/>
    <n v="24"/>
    <x v="0"/>
    <n v="52"/>
    <x v="8"/>
    <n v="5"/>
  </r>
  <r>
    <d v="2025-12-24T09:00:00"/>
    <n v="8"/>
    <x v="0"/>
    <n v="2025"/>
    <x v="11"/>
    <n v="24"/>
    <x v="0"/>
    <n v="52"/>
    <x v="9"/>
    <n v="8"/>
  </r>
  <r>
    <d v="2025-12-24T10:00:00"/>
    <n v="10"/>
    <x v="0"/>
    <n v="2025"/>
    <x v="11"/>
    <n v="24"/>
    <x v="0"/>
    <n v="52"/>
    <x v="10"/>
    <n v="10"/>
  </r>
  <r>
    <d v="2025-12-24T11:00:00"/>
    <n v="25"/>
    <x v="0"/>
    <n v="2025"/>
    <x v="11"/>
    <n v="24"/>
    <x v="0"/>
    <n v="52"/>
    <x v="11"/>
    <n v="25"/>
  </r>
  <r>
    <d v="2025-12-24T12:00:00"/>
    <n v="12"/>
    <x v="0"/>
    <n v="2025"/>
    <x v="11"/>
    <n v="24"/>
    <x v="0"/>
    <n v="52"/>
    <x v="12"/>
    <n v="12"/>
  </r>
  <r>
    <d v="2025-12-24T13:00:00"/>
    <n v="16"/>
    <x v="0"/>
    <n v="2025"/>
    <x v="11"/>
    <n v="24"/>
    <x v="0"/>
    <n v="52"/>
    <x v="13"/>
    <n v="16"/>
  </r>
  <r>
    <d v="2025-12-24T14:00:00"/>
    <n v="11"/>
    <x v="0"/>
    <n v="2025"/>
    <x v="11"/>
    <n v="24"/>
    <x v="0"/>
    <n v="52"/>
    <x v="14"/>
    <n v="11"/>
  </r>
  <r>
    <d v="2025-12-24T15:00:00"/>
    <n v="20"/>
    <x v="0"/>
    <n v="2025"/>
    <x v="11"/>
    <n v="24"/>
    <x v="0"/>
    <n v="52"/>
    <x v="15"/>
    <n v="20"/>
  </r>
  <r>
    <d v="2025-12-24T16:00:00"/>
    <n v="9"/>
    <x v="0"/>
    <n v="2025"/>
    <x v="11"/>
    <n v="24"/>
    <x v="0"/>
    <n v="52"/>
    <x v="16"/>
    <n v="9"/>
  </r>
  <r>
    <d v="2025-12-24T17:00:00"/>
    <n v="10"/>
    <x v="0"/>
    <n v="2025"/>
    <x v="11"/>
    <n v="24"/>
    <x v="0"/>
    <n v="52"/>
    <x v="17"/>
    <n v="10"/>
  </r>
  <r>
    <d v="2025-12-24T18:00:00"/>
    <n v="13"/>
    <x v="0"/>
    <n v="2025"/>
    <x v="11"/>
    <n v="24"/>
    <x v="0"/>
    <n v="52"/>
    <x v="18"/>
    <n v="13"/>
  </r>
  <r>
    <d v="2025-12-24T19:00:00"/>
    <n v="9"/>
    <x v="0"/>
    <n v="2025"/>
    <x v="11"/>
    <n v="24"/>
    <x v="0"/>
    <n v="52"/>
    <x v="19"/>
    <n v="9"/>
  </r>
  <r>
    <d v="2025-12-24T20:00:00"/>
    <n v="13"/>
    <x v="0"/>
    <n v="2025"/>
    <x v="11"/>
    <n v="24"/>
    <x v="0"/>
    <n v="52"/>
    <x v="20"/>
    <n v="13"/>
  </r>
  <r>
    <d v="2025-12-24T21:00:00"/>
    <n v="9"/>
    <x v="0"/>
    <n v="2025"/>
    <x v="11"/>
    <n v="24"/>
    <x v="0"/>
    <n v="52"/>
    <x v="21"/>
    <n v="9"/>
  </r>
  <r>
    <d v="2025-12-24T22:00:00"/>
    <n v="6"/>
    <x v="0"/>
    <n v="2025"/>
    <x v="11"/>
    <n v="24"/>
    <x v="0"/>
    <n v="52"/>
    <x v="22"/>
    <n v="6"/>
  </r>
  <r>
    <d v="2025-12-24T23:00:00"/>
    <n v="3"/>
    <x v="0"/>
    <n v="2025"/>
    <x v="11"/>
    <n v="24"/>
    <x v="0"/>
    <n v="52"/>
    <x v="23"/>
    <n v="3"/>
  </r>
  <r>
    <d v="2025-12-25T00:00:00"/>
    <n v="0"/>
    <x v="0"/>
    <n v="2025"/>
    <x v="11"/>
    <n v="25"/>
    <x v="1"/>
    <n v="52"/>
    <x v="0"/>
    <n v="0"/>
  </r>
  <r>
    <d v="2025-12-25T01:00:00"/>
    <n v="10"/>
    <x v="0"/>
    <n v="2025"/>
    <x v="11"/>
    <n v="25"/>
    <x v="1"/>
    <n v="52"/>
    <x v="1"/>
    <n v="10"/>
  </r>
  <r>
    <d v="2025-12-25T02:00:00"/>
    <n v="2"/>
    <x v="0"/>
    <n v="2025"/>
    <x v="11"/>
    <n v="25"/>
    <x v="1"/>
    <n v="52"/>
    <x v="2"/>
    <n v="2"/>
  </r>
  <r>
    <d v="2025-12-25T03:00:00"/>
    <n v="0"/>
    <x v="0"/>
    <n v="2025"/>
    <x v="11"/>
    <n v="25"/>
    <x v="1"/>
    <n v="52"/>
    <x v="3"/>
    <n v="0"/>
  </r>
  <r>
    <d v="2025-12-25T04:00:00"/>
    <n v="0"/>
    <x v="0"/>
    <n v="2025"/>
    <x v="11"/>
    <n v="25"/>
    <x v="1"/>
    <n v="52"/>
    <x v="4"/>
    <n v="0"/>
  </r>
  <r>
    <d v="2025-12-25T05:00:00"/>
    <n v="1"/>
    <x v="0"/>
    <n v="2025"/>
    <x v="11"/>
    <n v="25"/>
    <x v="1"/>
    <n v="52"/>
    <x v="5"/>
    <n v="1"/>
  </r>
  <r>
    <d v="2025-12-25T06:00:00"/>
    <n v="0"/>
    <x v="0"/>
    <n v="2025"/>
    <x v="11"/>
    <n v="25"/>
    <x v="1"/>
    <n v="52"/>
    <x v="6"/>
    <n v="0"/>
  </r>
  <r>
    <d v="2025-12-25T07:00:00"/>
    <n v="0"/>
    <x v="0"/>
    <n v="2025"/>
    <x v="11"/>
    <n v="25"/>
    <x v="1"/>
    <n v="52"/>
    <x v="7"/>
    <n v="0"/>
  </r>
  <r>
    <d v="2025-12-25T08:00:00"/>
    <n v="1"/>
    <x v="0"/>
    <n v="2025"/>
    <x v="11"/>
    <n v="25"/>
    <x v="1"/>
    <n v="52"/>
    <x v="8"/>
    <n v="1"/>
  </r>
  <r>
    <d v="2025-12-25T09:00:00"/>
    <n v="8"/>
    <x v="0"/>
    <n v="2025"/>
    <x v="11"/>
    <n v="25"/>
    <x v="1"/>
    <n v="52"/>
    <x v="9"/>
    <n v="8"/>
  </r>
  <r>
    <d v="2025-12-25T10:00:00"/>
    <n v="17"/>
    <x v="0"/>
    <n v="2025"/>
    <x v="11"/>
    <n v="25"/>
    <x v="1"/>
    <n v="52"/>
    <x v="10"/>
    <n v="17"/>
  </r>
  <r>
    <d v="2025-12-25T11:00:00"/>
    <n v="35"/>
    <x v="0"/>
    <n v="2025"/>
    <x v="11"/>
    <n v="25"/>
    <x v="1"/>
    <n v="52"/>
    <x v="11"/>
    <n v="35"/>
  </r>
  <r>
    <d v="2025-12-25T12:00:00"/>
    <n v="56"/>
    <x v="0"/>
    <n v="2025"/>
    <x v="11"/>
    <n v="25"/>
    <x v="1"/>
    <n v="52"/>
    <x v="12"/>
    <n v="56"/>
  </r>
  <r>
    <d v="2025-12-25T13:00:00"/>
    <n v="35"/>
    <x v="0"/>
    <n v="2025"/>
    <x v="11"/>
    <n v="25"/>
    <x v="1"/>
    <n v="52"/>
    <x v="13"/>
    <n v="35"/>
  </r>
  <r>
    <d v="2025-12-25T14:00:00"/>
    <n v="28"/>
    <x v="0"/>
    <n v="2025"/>
    <x v="11"/>
    <n v="25"/>
    <x v="1"/>
    <n v="52"/>
    <x v="14"/>
    <n v="28"/>
  </r>
  <r>
    <d v="2025-12-25T15:00:00"/>
    <n v="21"/>
    <x v="0"/>
    <n v="2025"/>
    <x v="11"/>
    <n v="25"/>
    <x v="1"/>
    <n v="52"/>
    <x v="15"/>
    <n v="21"/>
  </r>
  <r>
    <d v="2025-12-25T16:00:00"/>
    <n v="21"/>
    <x v="0"/>
    <n v="2025"/>
    <x v="11"/>
    <n v="25"/>
    <x v="1"/>
    <n v="52"/>
    <x v="16"/>
    <n v="21"/>
  </r>
  <r>
    <d v="2025-12-25T17:00:00"/>
    <n v="7"/>
    <x v="0"/>
    <n v="2025"/>
    <x v="11"/>
    <n v="25"/>
    <x v="1"/>
    <n v="52"/>
    <x v="17"/>
    <n v="7"/>
  </r>
  <r>
    <d v="2025-12-25T18:00:00"/>
    <n v="27"/>
    <x v="0"/>
    <n v="2025"/>
    <x v="11"/>
    <n v="25"/>
    <x v="1"/>
    <n v="52"/>
    <x v="18"/>
    <n v="27"/>
  </r>
  <r>
    <d v="2025-12-25T19:00:00"/>
    <n v="22"/>
    <x v="0"/>
    <n v="2025"/>
    <x v="11"/>
    <n v="25"/>
    <x v="1"/>
    <n v="52"/>
    <x v="19"/>
    <n v="22"/>
  </r>
  <r>
    <d v="2025-12-25T20:00:00"/>
    <n v="9"/>
    <x v="0"/>
    <n v="2025"/>
    <x v="11"/>
    <n v="25"/>
    <x v="1"/>
    <n v="52"/>
    <x v="20"/>
    <n v="9"/>
  </r>
  <r>
    <d v="2025-12-25T21:00:00"/>
    <n v="6"/>
    <x v="0"/>
    <n v="2025"/>
    <x v="11"/>
    <n v="25"/>
    <x v="1"/>
    <n v="52"/>
    <x v="21"/>
    <n v="6"/>
  </r>
  <r>
    <d v="2025-12-25T22:00:00"/>
    <n v="5"/>
    <x v="0"/>
    <n v="2025"/>
    <x v="11"/>
    <n v="25"/>
    <x v="1"/>
    <n v="52"/>
    <x v="22"/>
    <n v="5"/>
  </r>
  <r>
    <d v="2025-12-25T23:00:00"/>
    <n v="3"/>
    <x v="0"/>
    <n v="2025"/>
    <x v="11"/>
    <n v="25"/>
    <x v="1"/>
    <n v="52"/>
    <x v="23"/>
    <n v="3"/>
  </r>
  <r>
    <d v="2025-12-26T00:00:00"/>
    <n v="0"/>
    <x v="0"/>
    <n v="2025"/>
    <x v="11"/>
    <n v="26"/>
    <x v="2"/>
    <n v="52"/>
    <x v="0"/>
    <n v="0"/>
  </r>
  <r>
    <d v="2025-12-26T01:00:00"/>
    <n v="0"/>
    <x v="0"/>
    <n v="2025"/>
    <x v="11"/>
    <n v="26"/>
    <x v="2"/>
    <n v="52"/>
    <x v="1"/>
    <n v="0"/>
  </r>
  <r>
    <d v="2025-12-26T02:00:00"/>
    <n v="5"/>
    <x v="0"/>
    <n v="2025"/>
    <x v="11"/>
    <n v="26"/>
    <x v="2"/>
    <n v="52"/>
    <x v="2"/>
    <n v="5"/>
  </r>
  <r>
    <d v="2025-12-26T03:00:00"/>
    <n v="1"/>
    <x v="0"/>
    <n v="2025"/>
    <x v="11"/>
    <n v="26"/>
    <x v="2"/>
    <n v="52"/>
    <x v="3"/>
    <n v="1"/>
  </r>
  <r>
    <d v="2025-12-26T04:00:00"/>
    <n v="0"/>
    <x v="0"/>
    <n v="2025"/>
    <x v="11"/>
    <n v="26"/>
    <x v="2"/>
    <n v="52"/>
    <x v="4"/>
    <n v="0"/>
  </r>
  <r>
    <d v="2025-12-26T05:00:00"/>
    <n v="0"/>
    <x v="0"/>
    <n v="2025"/>
    <x v="11"/>
    <n v="26"/>
    <x v="2"/>
    <n v="52"/>
    <x v="5"/>
    <n v="0"/>
  </r>
  <r>
    <d v="2025-12-26T06:00:00"/>
    <n v="0"/>
    <x v="0"/>
    <n v="2025"/>
    <x v="11"/>
    <n v="26"/>
    <x v="2"/>
    <n v="52"/>
    <x v="6"/>
    <n v="0"/>
  </r>
  <r>
    <d v="2025-12-26T07:00:00"/>
    <n v="1"/>
    <x v="0"/>
    <n v="2025"/>
    <x v="11"/>
    <n v="26"/>
    <x v="2"/>
    <n v="52"/>
    <x v="7"/>
    <n v="1"/>
  </r>
  <r>
    <d v="2025-12-26T08:00:00"/>
    <n v="2"/>
    <x v="0"/>
    <n v="2025"/>
    <x v="11"/>
    <n v="26"/>
    <x v="2"/>
    <n v="52"/>
    <x v="8"/>
    <n v="2"/>
  </r>
  <r>
    <d v="2025-12-26T09:00:00"/>
    <n v="7"/>
    <x v="0"/>
    <n v="2025"/>
    <x v="11"/>
    <n v="26"/>
    <x v="2"/>
    <n v="52"/>
    <x v="9"/>
    <n v="7"/>
  </r>
  <r>
    <d v="2025-12-26T10:00:00"/>
    <n v="11"/>
    <x v="0"/>
    <n v="2025"/>
    <x v="11"/>
    <n v="26"/>
    <x v="2"/>
    <n v="52"/>
    <x v="10"/>
    <n v="11"/>
  </r>
  <r>
    <d v="2025-12-26T11:00:00"/>
    <n v="47"/>
    <x v="0"/>
    <n v="2025"/>
    <x v="11"/>
    <n v="26"/>
    <x v="2"/>
    <n v="52"/>
    <x v="11"/>
    <n v="47"/>
  </r>
  <r>
    <d v="2025-12-26T12:00:00"/>
    <n v="64"/>
    <x v="0"/>
    <n v="2025"/>
    <x v="11"/>
    <n v="26"/>
    <x v="2"/>
    <n v="52"/>
    <x v="12"/>
    <n v="64"/>
  </r>
  <r>
    <d v="2025-12-26T13:00:00"/>
    <n v="69"/>
    <x v="0"/>
    <n v="2025"/>
    <x v="11"/>
    <n v="26"/>
    <x v="2"/>
    <n v="52"/>
    <x v="13"/>
    <n v="69"/>
  </r>
  <r>
    <d v="2025-12-26T14:00:00"/>
    <n v="74"/>
    <x v="0"/>
    <n v="2025"/>
    <x v="11"/>
    <n v="26"/>
    <x v="2"/>
    <n v="52"/>
    <x v="14"/>
    <n v="74"/>
  </r>
  <r>
    <d v="2025-12-26T15:00:00"/>
    <n v="60"/>
    <x v="0"/>
    <n v="2025"/>
    <x v="11"/>
    <n v="26"/>
    <x v="2"/>
    <n v="52"/>
    <x v="15"/>
    <n v="60"/>
  </r>
  <r>
    <d v="2025-12-26T16:00:00"/>
    <n v="26"/>
    <x v="0"/>
    <n v="2025"/>
    <x v="11"/>
    <n v="26"/>
    <x v="2"/>
    <n v="52"/>
    <x v="16"/>
    <n v="26"/>
  </r>
  <r>
    <d v="2025-12-26T17:00:00"/>
    <n v="22"/>
    <x v="0"/>
    <n v="2025"/>
    <x v="11"/>
    <n v="26"/>
    <x v="2"/>
    <n v="52"/>
    <x v="17"/>
    <n v="22"/>
  </r>
  <r>
    <d v="2025-12-26T18:00:00"/>
    <n v="13"/>
    <x v="0"/>
    <n v="2025"/>
    <x v="11"/>
    <n v="26"/>
    <x v="2"/>
    <n v="52"/>
    <x v="18"/>
    <n v="13"/>
  </r>
  <r>
    <d v="2025-12-26T19:00:00"/>
    <n v="8"/>
    <x v="0"/>
    <n v="2025"/>
    <x v="11"/>
    <n v="26"/>
    <x v="2"/>
    <n v="52"/>
    <x v="19"/>
    <n v="8"/>
  </r>
  <r>
    <d v="2025-12-26T20:00:00"/>
    <n v="6"/>
    <x v="0"/>
    <n v="2025"/>
    <x v="11"/>
    <n v="26"/>
    <x v="2"/>
    <n v="52"/>
    <x v="20"/>
    <n v="6"/>
  </r>
  <r>
    <d v="2025-12-26T21:00:00"/>
    <n v="16"/>
    <x v="0"/>
    <n v="2025"/>
    <x v="11"/>
    <n v="26"/>
    <x v="2"/>
    <n v="52"/>
    <x v="21"/>
    <n v="16"/>
  </r>
  <r>
    <d v="2025-12-26T22:00:00"/>
    <n v="15"/>
    <x v="0"/>
    <n v="2025"/>
    <x v="11"/>
    <n v="26"/>
    <x v="2"/>
    <n v="52"/>
    <x v="22"/>
    <n v="15"/>
  </r>
  <r>
    <d v="2025-12-26T23:00:00"/>
    <n v="8"/>
    <x v="0"/>
    <n v="2025"/>
    <x v="11"/>
    <n v="26"/>
    <x v="2"/>
    <n v="52"/>
    <x v="23"/>
    <n v="8"/>
  </r>
  <r>
    <d v="2025-12-27T00:00:00"/>
    <n v="0"/>
    <x v="0"/>
    <n v="2025"/>
    <x v="11"/>
    <n v="27"/>
    <x v="3"/>
    <n v="52"/>
    <x v="0"/>
    <n v="0"/>
  </r>
  <r>
    <d v="2025-12-27T01:00:00"/>
    <n v="0"/>
    <x v="0"/>
    <n v="2025"/>
    <x v="11"/>
    <n v="27"/>
    <x v="3"/>
    <n v="52"/>
    <x v="1"/>
    <n v="0"/>
  </r>
  <r>
    <d v="2025-12-27T02:00:00"/>
    <n v="0"/>
    <x v="0"/>
    <n v="2025"/>
    <x v="11"/>
    <n v="27"/>
    <x v="3"/>
    <n v="52"/>
    <x v="2"/>
    <n v="0"/>
  </r>
  <r>
    <d v="2025-12-27T03:00:00"/>
    <n v="0"/>
    <x v="0"/>
    <n v="2025"/>
    <x v="11"/>
    <n v="27"/>
    <x v="3"/>
    <n v="52"/>
    <x v="3"/>
    <n v="0"/>
  </r>
  <r>
    <d v="2025-12-27T04:00:00"/>
    <n v="0"/>
    <x v="0"/>
    <n v="2025"/>
    <x v="11"/>
    <n v="27"/>
    <x v="3"/>
    <n v="52"/>
    <x v="4"/>
    <n v="0"/>
  </r>
  <r>
    <d v="2025-12-27T05:00:00"/>
    <n v="0"/>
    <x v="0"/>
    <n v="2025"/>
    <x v="11"/>
    <n v="27"/>
    <x v="3"/>
    <n v="52"/>
    <x v="5"/>
    <n v="0"/>
  </r>
  <r>
    <d v="2025-12-27T06:00:00"/>
    <n v="0"/>
    <x v="0"/>
    <n v="2025"/>
    <x v="11"/>
    <n v="27"/>
    <x v="3"/>
    <n v="52"/>
    <x v="6"/>
    <n v="0"/>
  </r>
  <r>
    <d v="2025-12-27T07:00:00"/>
    <n v="4"/>
    <x v="0"/>
    <n v="2025"/>
    <x v="11"/>
    <n v="27"/>
    <x v="3"/>
    <n v="52"/>
    <x v="7"/>
    <n v="4"/>
  </r>
  <r>
    <d v="2025-12-27T08:00:00"/>
    <n v="6"/>
    <x v="0"/>
    <n v="2025"/>
    <x v="11"/>
    <n v="27"/>
    <x v="3"/>
    <n v="52"/>
    <x v="8"/>
    <n v="6"/>
  </r>
  <r>
    <d v="2025-12-27T09:00:00"/>
    <n v="10"/>
    <x v="0"/>
    <n v="2025"/>
    <x v="11"/>
    <n v="27"/>
    <x v="3"/>
    <n v="52"/>
    <x v="9"/>
    <n v="10"/>
  </r>
  <r>
    <d v="2025-12-27T10:00:00"/>
    <n v="29"/>
    <x v="0"/>
    <n v="2025"/>
    <x v="11"/>
    <n v="27"/>
    <x v="3"/>
    <n v="52"/>
    <x v="10"/>
    <n v="29"/>
  </r>
  <r>
    <d v="2025-12-27T11:00:00"/>
    <n v="34"/>
    <x v="0"/>
    <n v="2025"/>
    <x v="11"/>
    <n v="27"/>
    <x v="3"/>
    <n v="52"/>
    <x v="11"/>
    <n v="34"/>
  </r>
  <r>
    <d v="2025-12-27T12:00:00"/>
    <n v="47"/>
    <x v="0"/>
    <n v="2025"/>
    <x v="11"/>
    <n v="27"/>
    <x v="3"/>
    <n v="52"/>
    <x v="12"/>
    <n v="47"/>
  </r>
  <r>
    <d v="2025-12-27T13:00:00"/>
    <n v="28"/>
    <x v="0"/>
    <n v="2025"/>
    <x v="11"/>
    <n v="27"/>
    <x v="3"/>
    <n v="52"/>
    <x v="13"/>
    <n v="28"/>
  </r>
  <r>
    <d v="2025-12-27T14:00:00"/>
    <n v="27"/>
    <x v="0"/>
    <n v="2025"/>
    <x v="11"/>
    <n v="27"/>
    <x v="3"/>
    <n v="52"/>
    <x v="14"/>
    <n v="27"/>
  </r>
  <r>
    <d v="2025-12-27T15:00:00"/>
    <n v="23"/>
    <x v="0"/>
    <n v="2025"/>
    <x v="11"/>
    <n v="27"/>
    <x v="3"/>
    <n v="52"/>
    <x v="15"/>
    <n v="23"/>
  </r>
  <r>
    <d v="2025-12-27T16:00:00"/>
    <n v="8"/>
    <x v="0"/>
    <n v="2025"/>
    <x v="11"/>
    <n v="27"/>
    <x v="3"/>
    <n v="52"/>
    <x v="16"/>
    <n v="8"/>
  </r>
  <r>
    <d v="2025-12-27T17:00:00"/>
    <n v="14"/>
    <x v="0"/>
    <n v="2025"/>
    <x v="11"/>
    <n v="27"/>
    <x v="3"/>
    <n v="52"/>
    <x v="17"/>
    <n v="14"/>
  </r>
  <r>
    <d v="2025-12-27T18:00:00"/>
    <n v="10"/>
    <x v="0"/>
    <n v="2025"/>
    <x v="11"/>
    <n v="27"/>
    <x v="3"/>
    <n v="52"/>
    <x v="18"/>
    <n v="10"/>
  </r>
  <r>
    <d v="2025-12-27T19:00:00"/>
    <n v="18"/>
    <x v="0"/>
    <n v="2025"/>
    <x v="11"/>
    <n v="27"/>
    <x v="3"/>
    <n v="52"/>
    <x v="19"/>
    <n v="18"/>
  </r>
  <r>
    <d v="2025-12-27T20:00:00"/>
    <n v="5"/>
    <x v="0"/>
    <n v="2025"/>
    <x v="11"/>
    <n v="27"/>
    <x v="3"/>
    <n v="52"/>
    <x v="20"/>
    <n v="5"/>
  </r>
  <r>
    <d v="2025-12-27T21:00:00"/>
    <n v="9"/>
    <x v="0"/>
    <n v="2025"/>
    <x v="11"/>
    <n v="27"/>
    <x v="3"/>
    <n v="52"/>
    <x v="21"/>
    <n v="9"/>
  </r>
  <r>
    <d v="2025-12-27T22:00:00"/>
    <n v="12"/>
    <x v="0"/>
    <n v="2025"/>
    <x v="11"/>
    <n v="27"/>
    <x v="3"/>
    <n v="52"/>
    <x v="22"/>
    <n v="12"/>
  </r>
  <r>
    <d v="2025-12-27T23:00:00"/>
    <n v="7"/>
    <x v="0"/>
    <n v="2025"/>
    <x v="11"/>
    <n v="27"/>
    <x v="3"/>
    <n v="52"/>
    <x v="23"/>
    <n v="7"/>
  </r>
  <r>
    <d v="2025-12-28T00:00:00"/>
    <n v="0"/>
    <x v="0"/>
    <n v="2025"/>
    <x v="11"/>
    <n v="28"/>
    <x v="4"/>
    <n v="52"/>
    <x v="0"/>
    <n v="0"/>
  </r>
  <r>
    <d v="2025-12-28T01:00:00"/>
    <n v="0"/>
    <x v="0"/>
    <n v="2025"/>
    <x v="11"/>
    <n v="28"/>
    <x v="4"/>
    <n v="52"/>
    <x v="1"/>
    <n v="0"/>
  </r>
  <r>
    <d v="2025-12-28T02:00:00"/>
    <n v="0"/>
    <x v="0"/>
    <n v="2025"/>
    <x v="11"/>
    <n v="28"/>
    <x v="4"/>
    <n v="52"/>
    <x v="2"/>
    <n v="0"/>
  </r>
  <r>
    <d v="2025-12-28T03:00:00"/>
    <n v="0"/>
    <x v="0"/>
    <n v="2025"/>
    <x v="11"/>
    <n v="28"/>
    <x v="4"/>
    <n v="52"/>
    <x v="3"/>
    <n v="0"/>
  </r>
  <r>
    <d v="2025-12-28T04:00:00"/>
    <n v="0"/>
    <x v="0"/>
    <n v="2025"/>
    <x v="11"/>
    <n v="28"/>
    <x v="4"/>
    <n v="52"/>
    <x v="4"/>
    <n v="0"/>
  </r>
  <r>
    <d v="2025-12-28T05:00:00"/>
    <n v="2"/>
    <x v="0"/>
    <n v="2025"/>
    <x v="11"/>
    <n v="28"/>
    <x v="4"/>
    <n v="52"/>
    <x v="5"/>
    <n v="2"/>
  </r>
  <r>
    <d v="2025-12-28T06:00:00"/>
    <n v="0"/>
    <x v="0"/>
    <n v="2025"/>
    <x v="11"/>
    <n v="28"/>
    <x v="4"/>
    <n v="52"/>
    <x v="6"/>
    <n v="0"/>
  </r>
  <r>
    <d v="2025-12-28T07:00:00"/>
    <n v="0"/>
    <x v="0"/>
    <n v="2025"/>
    <x v="11"/>
    <n v="28"/>
    <x v="4"/>
    <n v="52"/>
    <x v="7"/>
    <n v="0"/>
  </r>
  <r>
    <d v="2025-12-28T08:00:00"/>
    <n v="1"/>
    <x v="0"/>
    <n v="2025"/>
    <x v="11"/>
    <n v="28"/>
    <x v="4"/>
    <n v="52"/>
    <x v="8"/>
    <n v="1"/>
  </r>
  <r>
    <d v="2025-12-28T09:00:00"/>
    <n v="4"/>
    <x v="0"/>
    <n v="2025"/>
    <x v="11"/>
    <n v="28"/>
    <x v="4"/>
    <n v="52"/>
    <x v="9"/>
    <n v="4"/>
  </r>
  <r>
    <d v="2025-12-28T10:00:00"/>
    <n v="15"/>
    <x v="0"/>
    <n v="2025"/>
    <x v="11"/>
    <n v="28"/>
    <x v="4"/>
    <n v="52"/>
    <x v="10"/>
    <n v="15"/>
  </r>
  <r>
    <d v="2025-12-28T11:00:00"/>
    <n v="36"/>
    <x v="0"/>
    <n v="2025"/>
    <x v="11"/>
    <n v="28"/>
    <x v="4"/>
    <n v="52"/>
    <x v="11"/>
    <n v="36"/>
  </r>
  <r>
    <d v="2025-12-28T12:00:00"/>
    <n v="13"/>
    <x v="0"/>
    <n v="2025"/>
    <x v="11"/>
    <n v="28"/>
    <x v="4"/>
    <n v="52"/>
    <x v="12"/>
    <n v="13"/>
  </r>
  <r>
    <d v="2025-12-28T13:00:00"/>
    <n v="24"/>
    <x v="0"/>
    <n v="2025"/>
    <x v="11"/>
    <n v="28"/>
    <x v="4"/>
    <n v="52"/>
    <x v="13"/>
    <n v="24"/>
  </r>
  <r>
    <d v="2025-12-28T14:00:00"/>
    <n v="23"/>
    <x v="0"/>
    <n v="2025"/>
    <x v="11"/>
    <n v="28"/>
    <x v="4"/>
    <n v="52"/>
    <x v="14"/>
    <n v="23"/>
  </r>
  <r>
    <d v="2025-12-28T15:00:00"/>
    <n v="18"/>
    <x v="0"/>
    <n v="2025"/>
    <x v="11"/>
    <n v="28"/>
    <x v="4"/>
    <n v="52"/>
    <x v="15"/>
    <n v="18"/>
  </r>
  <r>
    <d v="2025-12-28T16:00:00"/>
    <n v="17"/>
    <x v="0"/>
    <n v="2025"/>
    <x v="11"/>
    <n v="28"/>
    <x v="4"/>
    <n v="52"/>
    <x v="16"/>
    <n v="17"/>
  </r>
  <r>
    <d v="2025-12-28T17:00:00"/>
    <n v="13"/>
    <x v="0"/>
    <n v="2025"/>
    <x v="11"/>
    <n v="28"/>
    <x v="4"/>
    <n v="52"/>
    <x v="17"/>
    <n v="13"/>
  </r>
  <r>
    <d v="2025-12-28T18:00:00"/>
    <n v="20"/>
    <x v="0"/>
    <n v="2025"/>
    <x v="11"/>
    <n v="28"/>
    <x v="4"/>
    <n v="52"/>
    <x v="18"/>
    <n v="20"/>
  </r>
  <r>
    <d v="2025-12-28T19:00:00"/>
    <n v="16"/>
    <x v="0"/>
    <n v="2025"/>
    <x v="11"/>
    <n v="28"/>
    <x v="4"/>
    <n v="52"/>
    <x v="19"/>
    <n v="16"/>
  </r>
  <r>
    <d v="2025-12-28T20:00:00"/>
    <n v="18"/>
    <x v="0"/>
    <n v="2025"/>
    <x v="11"/>
    <n v="28"/>
    <x v="4"/>
    <n v="52"/>
    <x v="20"/>
    <n v="18"/>
  </r>
  <r>
    <d v="2025-12-28T21:00:00"/>
    <n v="8"/>
    <x v="0"/>
    <n v="2025"/>
    <x v="11"/>
    <n v="28"/>
    <x v="4"/>
    <n v="52"/>
    <x v="21"/>
    <n v="8"/>
  </r>
  <r>
    <d v="2025-12-28T22:00:00"/>
    <n v="10"/>
    <x v="0"/>
    <n v="2025"/>
    <x v="11"/>
    <n v="28"/>
    <x v="4"/>
    <n v="52"/>
    <x v="22"/>
    <n v="10"/>
  </r>
  <r>
    <d v="2025-12-28T23:00:00"/>
    <n v="1"/>
    <x v="0"/>
    <n v="2025"/>
    <x v="11"/>
    <n v="28"/>
    <x v="4"/>
    <n v="52"/>
    <x v="23"/>
    <n v="1"/>
  </r>
  <r>
    <d v="2025-12-29T00:00:00"/>
    <n v="0"/>
    <x v="0"/>
    <n v="2025"/>
    <x v="11"/>
    <n v="29"/>
    <x v="5"/>
    <n v="1"/>
    <x v="0"/>
    <n v="0"/>
  </r>
  <r>
    <d v="2025-12-29T01:00:00"/>
    <n v="2"/>
    <x v="0"/>
    <n v="2025"/>
    <x v="11"/>
    <n v="29"/>
    <x v="5"/>
    <n v="1"/>
    <x v="1"/>
    <n v="2"/>
  </r>
  <r>
    <d v="2025-12-29T02:00:00"/>
    <n v="0"/>
    <x v="0"/>
    <n v="2025"/>
    <x v="11"/>
    <n v="29"/>
    <x v="5"/>
    <n v="1"/>
    <x v="2"/>
    <n v="0"/>
  </r>
  <r>
    <d v="2025-12-29T03:00:00"/>
    <n v="0"/>
    <x v="0"/>
    <n v="2025"/>
    <x v="11"/>
    <n v="29"/>
    <x v="5"/>
    <n v="1"/>
    <x v="3"/>
    <n v="0"/>
  </r>
  <r>
    <d v="2025-12-29T04:00:00"/>
    <n v="0"/>
    <x v="0"/>
    <n v="2025"/>
    <x v="11"/>
    <n v="29"/>
    <x v="5"/>
    <n v="1"/>
    <x v="4"/>
    <n v="0"/>
  </r>
  <r>
    <d v="2025-12-29T05:00:00"/>
    <n v="0"/>
    <x v="0"/>
    <n v="2025"/>
    <x v="11"/>
    <n v="29"/>
    <x v="5"/>
    <n v="1"/>
    <x v="5"/>
    <n v="0"/>
  </r>
  <r>
    <d v="2025-12-29T06:00:00"/>
    <n v="3"/>
    <x v="0"/>
    <n v="2025"/>
    <x v="11"/>
    <n v="29"/>
    <x v="5"/>
    <n v="1"/>
    <x v="6"/>
    <n v="3"/>
  </r>
  <r>
    <d v="2025-12-29T07:00:00"/>
    <n v="9"/>
    <x v="0"/>
    <n v="2025"/>
    <x v="11"/>
    <n v="29"/>
    <x v="5"/>
    <n v="1"/>
    <x v="7"/>
    <n v="9"/>
  </r>
  <r>
    <d v="2025-12-29T08:00:00"/>
    <n v="8"/>
    <x v="0"/>
    <n v="2025"/>
    <x v="11"/>
    <n v="29"/>
    <x v="5"/>
    <n v="1"/>
    <x v="8"/>
    <n v="8"/>
  </r>
  <r>
    <d v="2025-12-29T09:00:00"/>
    <n v="5"/>
    <x v="0"/>
    <n v="2025"/>
    <x v="11"/>
    <n v="29"/>
    <x v="5"/>
    <n v="1"/>
    <x v="9"/>
    <n v="5"/>
  </r>
  <r>
    <d v="2025-12-29T10:00:00"/>
    <n v="9"/>
    <x v="0"/>
    <n v="2025"/>
    <x v="11"/>
    <n v="29"/>
    <x v="5"/>
    <n v="1"/>
    <x v="10"/>
    <n v="9"/>
  </r>
  <r>
    <d v="2025-12-29T11:00:00"/>
    <n v="37"/>
    <x v="0"/>
    <n v="2025"/>
    <x v="11"/>
    <n v="29"/>
    <x v="5"/>
    <n v="1"/>
    <x v="11"/>
    <n v="37"/>
  </r>
  <r>
    <d v="2025-12-29T12:00:00"/>
    <n v="41"/>
    <x v="0"/>
    <n v="2025"/>
    <x v="11"/>
    <n v="29"/>
    <x v="5"/>
    <n v="1"/>
    <x v="12"/>
    <n v="41"/>
  </r>
  <r>
    <d v="2025-12-29T13:00:00"/>
    <n v="35"/>
    <x v="0"/>
    <n v="2025"/>
    <x v="11"/>
    <n v="29"/>
    <x v="5"/>
    <n v="1"/>
    <x v="13"/>
    <n v="35"/>
  </r>
  <r>
    <d v="2025-12-29T14:00:00"/>
    <n v="28"/>
    <x v="0"/>
    <n v="2025"/>
    <x v="11"/>
    <n v="29"/>
    <x v="5"/>
    <n v="1"/>
    <x v="14"/>
    <n v="28"/>
  </r>
  <r>
    <d v="2025-12-29T15:00:00"/>
    <n v="38"/>
    <x v="0"/>
    <n v="2025"/>
    <x v="11"/>
    <n v="29"/>
    <x v="5"/>
    <n v="1"/>
    <x v="15"/>
    <n v="38"/>
  </r>
  <r>
    <d v="2025-12-29T16:00:00"/>
    <n v="44"/>
    <x v="0"/>
    <n v="2025"/>
    <x v="11"/>
    <n v="29"/>
    <x v="5"/>
    <n v="1"/>
    <x v="16"/>
    <n v="44"/>
  </r>
  <r>
    <d v="2025-12-29T17:00:00"/>
    <n v="21"/>
    <x v="0"/>
    <n v="2025"/>
    <x v="11"/>
    <n v="29"/>
    <x v="5"/>
    <n v="1"/>
    <x v="17"/>
    <n v="21"/>
  </r>
  <r>
    <d v="2025-12-29T18:00:00"/>
    <n v="50"/>
    <x v="0"/>
    <n v="2025"/>
    <x v="11"/>
    <n v="29"/>
    <x v="5"/>
    <n v="1"/>
    <x v="18"/>
    <n v="50"/>
  </r>
  <r>
    <d v="2025-12-29T19:00:00"/>
    <n v="16"/>
    <x v="0"/>
    <n v="2025"/>
    <x v="11"/>
    <n v="29"/>
    <x v="5"/>
    <n v="1"/>
    <x v="19"/>
    <n v="16"/>
  </r>
  <r>
    <d v="2025-12-29T20:00:00"/>
    <n v="6"/>
    <x v="0"/>
    <n v="2025"/>
    <x v="11"/>
    <n v="29"/>
    <x v="5"/>
    <n v="1"/>
    <x v="20"/>
    <n v="6"/>
  </r>
  <r>
    <d v="2025-12-29T21:00:00"/>
    <n v="4"/>
    <x v="0"/>
    <n v="2025"/>
    <x v="11"/>
    <n v="29"/>
    <x v="5"/>
    <n v="1"/>
    <x v="21"/>
    <n v="4"/>
  </r>
  <r>
    <d v="2025-12-29T22:00:00"/>
    <n v="3"/>
    <x v="0"/>
    <n v="2025"/>
    <x v="11"/>
    <n v="29"/>
    <x v="5"/>
    <n v="1"/>
    <x v="22"/>
    <n v="3"/>
  </r>
  <r>
    <d v="2025-12-29T23:00:00"/>
    <n v="1"/>
    <x v="0"/>
    <n v="2025"/>
    <x v="11"/>
    <n v="29"/>
    <x v="5"/>
    <n v="1"/>
    <x v="23"/>
    <n v="1"/>
  </r>
  <r>
    <d v="2025-12-30T00:00:00"/>
    <n v="0"/>
    <x v="0"/>
    <n v="2025"/>
    <x v="11"/>
    <n v="30"/>
    <x v="6"/>
    <n v="1"/>
    <x v="0"/>
    <n v="0"/>
  </r>
  <r>
    <d v="2025-12-30T01:00:00"/>
    <n v="2"/>
    <x v="0"/>
    <n v="2025"/>
    <x v="11"/>
    <n v="30"/>
    <x v="6"/>
    <n v="1"/>
    <x v="1"/>
    <n v="2"/>
  </r>
  <r>
    <d v="2025-12-30T02:00:00"/>
    <n v="1"/>
    <x v="0"/>
    <n v="2025"/>
    <x v="11"/>
    <n v="30"/>
    <x v="6"/>
    <n v="1"/>
    <x v="2"/>
    <n v="1"/>
  </r>
  <r>
    <d v="2025-12-30T03:00:00"/>
    <n v="0"/>
    <x v="0"/>
    <n v="2025"/>
    <x v="11"/>
    <n v="30"/>
    <x v="6"/>
    <n v="1"/>
    <x v="3"/>
    <n v="0"/>
  </r>
  <r>
    <d v="2025-12-30T04:00:00"/>
    <n v="0"/>
    <x v="0"/>
    <n v="2025"/>
    <x v="11"/>
    <n v="30"/>
    <x v="6"/>
    <n v="1"/>
    <x v="4"/>
    <n v="0"/>
  </r>
  <r>
    <d v="2025-12-30T05:00:00"/>
    <n v="0"/>
    <x v="0"/>
    <n v="2025"/>
    <x v="11"/>
    <n v="30"/>
    <x v="6"/>
    <n v="1"/>
    <x v="5"/>
    <n v="0"/>
  </r>
  <r>
    <d v="2025-12-30T06:00:00"/>
    <n v="2"/>
    <x v="0"/>
    <n v="2025"/>
    <x v="11"/>
    <n v="30"/>
    <x v="6"/>
    <n v="1"/>
    <x v="6"/>
    <n v="2"/>
  </r>
  <r>
    <d v="2025-12-30T07:00:00"/>
    <n v="7"/>
    <x v="0"/>
    <n v="2025"/>
    <x v="11"/>
    <n v="30"/>
    <x v="6"/>
    <n v="1"/>
    <x v="7"/>
    <n v="7"/>
  </r>
  <r>
    <d v="2025-12-30T08:00:00"/>
    <n v="15"/>
    <x v="0"/>
    <n v="2025"/>
    <x v="11"/>
    <n v="30"/>
    <x v="6"/>
    <n v="1"/>
    <x v="8"/>
    <n v="15"/>
  </r>
  <r>
    <d v="2025-12-30T09:00:00"/>
    <n v="8"/>
    <x v="0"/>
    <n v="2025"/>
    <x v="11"/>
    <n v="30"/>
    <x v="6"/>
    <n v="1"/>
    <x v="9"/>
    <n v="8"/>
  </r>
  <r>
    <d v="2025-12-30T10:00:00"/>
    <n v="12"/>
    <x v="0"/>
    <n v="2025"/>
    <x v="11"/>
    <n v="30"/>
    <x v="6"/>
    <n v="1"/>
    <x v="10"/>
    <n v="12"/>
  </r>
  <r>
    <d v="2025-12-30T11:00:00"/>
    <n v="31"/>
    <x v="0"/>
    <n v="2025"/>
    <x v="11"/>
    <n v="30"/>
    <x v="6"/>
    <n v="1"/>
    <x v="11"/>
    <n v="31"/>
  </r>
  <r>
    <d v="2025-12-30T12:00:00"/>
    <n v="24"/>
    <x v="0"/>
    <n v="2025"/>
    <x v="11"/>
    <n v="30"/>
    <x v="6"/>
    <n v="1"/>
    <x v="12"/>
    <n v="24"/>
  </r>
  <r>
    <d v="2025-12-30T13:00:00"/>
    <n v="52"/>
    <x v="0"/>
    <n v="2025"/>
    <x v="11"/>
    <n v="30"/>
    <x v="6"/>
    <n v="1"/>
    <x v="13"/>
    <n v="52"/>
  </r>
  <r>
    <d v="2025-12-30T14:00:00"/>
    <n v="22"/>
    <x v="0"/>
    <n v="2025"/>
    <x v="11"/>
    <n v="30"/>
    <x v="6"/>
    <n v="1"/>
    <x v="14"/>
    <n v="22"/>
  </r>
  <r>
    <d v="2025-12-30T15:00:00"/>
    <n v="19"/>
    <x v="0"/>
    <n v="2025"/>
    <x v="11"/>
    <n v="30"/>
    <x v="6"/>
    <n v="1"/>
    <x v="15"/>
    <n v="19"/>
  </r>
  <r>
    <d v="2025-12-30T16:00:00"/>
    <n v="15"/>
    <x v="0"/>
    <n v="2025"/>
    <x v="11"/>
    <n v="30"/>
    <x v="6"/>
    <n v="1"/>
    <x v="16"/>
    <n v="15"/>
  </r>
  <r>
    <d v="2025-12-30T17:00:00"/>
    <n v="14"/>
    <x v="0"/>
    <n v="2025"/>
    <x v="11"/>
    <n v="30"/>
    <x v="6"/>
    <n v="1"/>
    <x v="17"/>
    <n v="14"/>
  </r>
  <r>
    <d v="2025-12-30T18:00:00"/>
    <n v="34"/>
    <x v="0"/>
    <n v="2025"/>
    <x v="11"/>
    <n v="30"/>
    <x v="6"/>
    <n v="1"/>
    <x v="18"/>
    <n v="34"/>
  </r>
  <r>
    <d v="2025-12-30T19:00:00"/>
    <n v="19"/>
    <x v="0"/>
    <n v="2025"/>
    <x v="11"/>
    <n v="30"/>
    <x v="6"/>
    <n v="1"/>
    <x v="19"/>
    <n v="19"/>
  </r>
  <r>
    <d v="2025-12-30T20:00:00"/>
    <n v="13"/>
    <x v="0"/>
    <n v="2025"/>
    <x v="11"/>
    <n v="30"/>
    <x v="6"/>
    <n v="1"/>
    <x v="20"/>
    <n v="13"/>
  </r>
  <r>
    <d v="2025-12-30T21:00:00"/>
    <n v="18"/>
    <x v="0"/>
    <n v="2025"/>
    <x v="11"/>
    <n v="30"/>
    <x v="6"/>
    <n v="1"/>
    <x v="21"/>
    <n v="18"/>
  </r>
  <r>
    <d v="2025-12-30T22:00:00"/>
    <n v="8"/>
    <x v="0"/>
    <n v="2025"/>
    <x v="11"/>
    <n v="30"/>
    <x v="6"/>
    <n v="1"/>
    <x v="22"/>
    <n v="8"/>
  </r>
  <r>
    <d v="2025-12-30T23:00:00"/>
    <n v="2"/>
    <x v="0"/>
    <n v="2025"/>
    <x v="11"/>
    <n v="30"/>
    <x v="6"/>
    <n v="1"/>
    <x v="23"/>
    <n v="2"/>
  </r>
  <r>
    <d v="2025-12-31T00:00:00"/>
    <n v="0"/>
    <x v="0"/>
    <n v="2025"/>
    <x v="11"/>
    <n v="31"/>
    <x v="0"/>
    <n v="1"/>
    <x v="0"/>
    <n v="0"/>
  </r>
  <r>
    <d v="2025-12-31T01:00:00"/>
    <n v="1"/>
    <x v="0"/>
    <n v="2025"/>
    <x v="11"/>
    <n v="31"/>
    <x v="0"/>
    <n v="1"/>
    <x v="1"/>
    <n v="1"/>
  </r>
  <r>
    <d v="2025-12-31T02:00:00"/>
    <n v="0"/>
    <x v="0"/>
    <n v="2025"/>
    <x v="11"/>
    <n v="31"/>
    <x v="0"/>
    <n v="1"/>
    <x v="2"/>
    <n v="0"/>
  </r>
  <r>
    <d v="2025-12-31T03:00:00"/>
    <n v="0"/>
    <x v="0"/>
    <n v="2025"/>
    <x v="11"/>
    <n v="31"/>
    <x v="0"/>
    <n v="1"/>
    <x v="3"/>
    <n v="0"/>
  </r>
  <r>
    <d v="2025-12-31T04:00:00"/>
    <n v="0"/>
    <x v="0"/>
    <n v="2025"/>
    <x v="11"/>
    <n v="31"/>
    <x v="0"/>
    <n v="1"/>
    <x v="4"/>
    <n v="0"/>
  </r>
  <r>
    <d v="2025-12-31T05:00:00"/>
    <n v="0"/>
    <x v="0"/>
    <n v="2025"/>
    <x v="11"/>
    <n v="31"/>
    <x v="0"/>
    <n v="1"/>
    <x v="5"/>
    <n v="0"/>
  </r>
  <r>
    <d v="2025-12-31T06:00:00"/>
    <n v="3"/>
    <x v="0"/>
    <n v="2025"/>
    <x v="11"/>
    <n v="31"/>
    <x v="0"/>
    <n v="1"/>
    <x v="6"/>
    <n v="3"/>
  </r>
  <r>
    <d v="2025-12-31T07:00:00"/>
    <n v="3"/>
    <x v="0"/>
    <n v="2025"/>
    <x v="11"/>
    <n v="31"/>
    <x v="0"/>
    <n v="1"/>
    <x v="7"/>
    <n v="3"/>
  </r>
  <r>
    <d v="2025-12-31T08:00:00"/>
    <n v="2"/>
    <x v="0"/>
    <n v="2025"/>
    <x v="11"/>
    <n v="31"/>
    <x v="0"/>
    <n v="1"/>
    <x v="8"/>
    <n v="2"/>
  </r>
  <r>
    <d v="2025-12-31T09:00:00"/>
    <n v="13"/>
    <x v="0"/>
    <n v="2025"/>
    <x v="11"/>
    <n v="31"/>
    <x v="0"/>
    <n v="1"/>
    <x v="9"/>
    <n v="13"/>
  </r>
  <r>
    <d v="2025-12-31T10:00:00"/>
    <n v="31"/>
    <x v="0"/>
    <n v="2025"/>
    <x v="11"/>
    <n v="31"/>
    <x v="0"/>
    <n v="1"/>
    <x v="10"/>
    <n v="31"/>
  </r>
  <r>
    <d v="2025-12-31T11:00:00"/>
    <n v="41"/>
    <x v="0"/>
    <n v="2025"/>
    <x v="11"/>
    <n v="31"/>
    <x v="0"/>
    <n v="1"/>
    <x v="11"/>
    <n v="41"/>
  </r>
  <r>
    <d v="2025-12-31T12:00:00"/>
    <n v="55"/>
    <x v="0"/>
    <n v="2025"/>
    <x v="11"/>
    <n v="31"/>
    <x v="0"/>
    <n v="1"/>
    <x v="12"/>
    <n v="55"/>
  </r>
  <r>
    <d v="2025-12-31T13:00:00"/>
    <n v="49"/>
    <x v="0"/>
    <n v="2025"/>
    <x v="11"/>
    <n v="31"/>
    <x v="0"/>
    <n v="1"/>
    <x v="13"/>
    <n v="49"/>
  </r>
  <r>
    <d v="2025-12-31T14:00:00"/>
    <n v="42"/>
    <x v="0"/>
    <n v="2025"/>
    <x v="11"/>
    <n v="31"/>
    <x v="0"/>
    <n v="1"/>
    <x v="14"/>
    <n v="42"/>
  </r>
  <r>
    <d v="2025-12-31T15:00:00"/>
    <n v="33"/>
    <x v="0"/>
    <n v="2025"/>
    <x v="11"/>
    <n v="31"/>
    <x v="0"/>
    <n v="1"/>
    <x v="15"/>
    <n v="33"/>
  </r>
  <r>
    <d v="2025-12-31T16:00:00"/>
    <n v="18"/>
    <x v="0"/>
    <n v="2025"/>
    <x v="11"/>
    <n v="31"/>
    <x v="0"/>
    <n v="1"/>
    <x v="16"/>
    <n v="18"/>
  </r>
  <r>
    <d v="2025-12-31T17:00:00"/>
    <n v="12"/>
    <x v="0"/>
    <n v="2025"/>
    <x v="11"/>
    <n v="31"/>
    <x v="0"/>
    <n v="1"/>
    <x v="17"/>
    <n v="12"/>
  </r>
  <r>
    <d v="2025-12-31T18:00:00"/>
    <n v="11"/>
    <x v="0"/>
    <n v="2025"/>
    <x v="11"/>
    <n v="31"/>
    <x v="0"/>
    <n v="1"/>
    <x v="18"/>
    <n v="11"/>
  </r>
  <r>
    <d v="2025-12-31T19:00:00"/>
    <n v="16"/>
    <x v="0"/>
    <n v="2025"/>
    <x v="11"/>
    <n v="31"/>
    <x v="0"/>
    <n v="1"/>
    <x v="19"/>
    <n v="16"/>
  </r>
  <r>
    <d v="2025-12-31T20:00:00"/>
    <n v="10"/>
    <x v="0"/>
    <n v="2025"/>
    <x v="11"/>
    <n v="31"/>
    <x v="0"/>
    <n v="1"/>
    <x v="20"/>
    <n v="10"/>
  </r>
  <r>
    <d v="2025-12-31T21:00:00"/>
    <n v="11"/>
    <x v="0"/>
    <n v="2025"/>
    <x v="11"/>
    <n v="31"/>
    <x v="0"/>
    <n v="1"/>
    <x v="21"/>
    <n v="11"/>
  </r>
  <r>
    <d v="2025-12-31T22:00:00"/>
    <n v="54"/>
    <x v="0"/>
    <n v="2025"/>
    <x v="11"/>
    <n v="31"/>
    <x v="0"/>
    <n v="1"/>
    <x v="22"/>
    <n v="54"/>
  </r>
  <r>
    <d v="2025-12-31T23:00:00"/>
    <n v="619"/>
    <x v="12"/>
    <n v="2025"/>
    <x v="11"/>
    <n v="31"/>
    <x v="0"/>
    <n v="1"/>
    <x v="23"/>
    <n v="61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60">
  <r>
    <d v="2025-01-01T00:00:00"/>
    <n v="0"/>
    <x v="0"/>
    <n v="2025"/>
    <x v="0"/>
    <n v="1"/>
    <x v="0"/>
    <n v="1"/>
    <x v="0"/>
    <n v="0"/>
    <x v="0"/>
    <n v="16.333333333333332"/>
    <n v="18.383987992074886"/>
    <n v="-0.88845430819332749"/>
  </r>
  <r>
    <d v="2025-01-01T01:00:00"/>
    <n v="31"/>
    <x v="0"/>
    <n v="2025"/>
    <x v="0"/>
    <n v="1"/>
    <x v="0"/>
    <n v="1"/>
    <x v="1"/>
    <n v="31"/>
    <x v="0"/>
    <n v="16.333333333333332"/>
    <n v="18.383987992074886"/>
    <n v="0.79779570531645749"/>
  </r>
  <r>
    <d v="2025-01-01T02:00:00"/>
    <n v="2"/>
    <x v="0"/>
    <n v="2025"/>
    <x v="0"/>
    <n v="1"/>
    <x v="0"/>
    <n v="1"/>
    <x v="2"/>
    <n v="2"/>
    <x v="0"/>
    <n v="16.333333333333332"/>
    <n v="18.383987992074886"/>
    <n v="-0.77966398474108334"/>
  </r>
  <r>
    <d v="2025-01-01T03:00:00"/>
    <n v="4"/>
    <x v="0"/>
    <n v="2025"/>
    <x v="0"/>
    <n v="1"/>
    <x v="0"/>
    <n v="1"/>
    <x v="3"/>
    <n v="4"/>
    <x v="0"/>
    <n v="16.333333333333332"/>
    <n v="18.383987992074886"/>
    <n v="-0.67087366128883907"/>
  </r>
  <r>
    <d v="2025-01-01T04:00:00"/>
    <n v="3"/>
    <x v="0"/>
    <n v="2025"/>
    <x v="0"/>
    <n v="1"/>
    <x v="0"/>
    <n v="1"/>
    <x v="4"/>
    <n v="3"/>
    <x v="0"/>
    <n v="16.333333333333332"/>
    <n v="18.383987992074886"/>
    <n v="-0.72526882301496121"/>
  </r>
  <r>
    <d v="2025-01-01T05:00:00"/>
    <n v="0"/>
    <x v="0"/>
    <n v="2025"/>
    <x v="0"/>
    <n v="1"/>
    <x v="0"/>
    <n v="1"/>
    <x v="5"/>
    <n v="0"/>
    <x v="0"/>
    <n v="16.333333333333332"/>
    <n v="18.383987992074886"/>
    <n v="-0.88845430819332749"/>
  </r>
  <r>
    <d v="2025-01-01T06:00:00"/>
    <n v="4"/>
    <x v="0"/>
    <n v="2025"/>
    <x v="0"/>
    <n v="1"/>
    <x v="0"/>
    <n v="1"/>
    <x v="6"/>
    <n v="4"/>
    <x v="0"/>
    <n v="16.333333333333332"/>
    <n v="18.383987992074886"/>
    <n v="-0.67087366128883907"/>
  </r>
  <r>
    <d v="2025-01-01T07:00:00"/>
    <n v="2"/>
    <x v="0"/>
    <n v="2025"/>
    <x v="0"/>
    <n v="1"/>
    <x v="0"/>
    <n v="1"/>
    <x v="7"/>
    <n v="2"/>
    <x v="0"/>
    <n v="16.333333333333332"/>
    <n v="18.383987992074886"/>
    <n v="-0.77966398474108334"/>
  </r>
  <r>
    <d v="2025-01-01T08:00:00"/>
    <n v="5"/>
    <x v="0"/>
    <n v="2025"/>
    <x v="0"/>
    <n v="1"/>
    <x v="0"/>
    <n v="1"/>
    <x v="8"/>
    <n v="5"/>
    <x v="0"/>
    <n v="16.333333333333332"/>
    <n v="18.383987992074886"/>
    <n v="-0.61647849956271705"/>
  </r>
  <r>
    <d v="2025-01-01T09:00:00"/>
    <n v="9"/>
    <x v="0"/>
    <n v="2025"/>
    <x v="0"/>
    <n v="1"/>
    <x v="0"/>
    <n v="1"/>
    <x v="9"/>
    <n v="9"/>
    <x v="0"/>
    <n v="16.333333333333332"/>
    <n v="18.383987992074886"/>
    <n v="-0.39889785265822864"/>
  </r>
  <r>
    <d v="2025-01-01T10:00:00"/>
    <n v="9"/>
    <x v="0"/>
    <n v="2025"/>
    <x v="0"/>
    <n v="1"/>
    <x v="0"/>
    <n v="1"/>
    <x v="10"/>
    <n v="9"/>
    <x v="0"/>
    <n v="16.333333333333332"/>
    <n v="18.383987992074886"/>
    <n v="-0.39889785265822864"/>
  </r>
  <r>
    <d v="2025-01-01T11:00:00"/>
    <n v="33"/>
    <x v="0"/>
    <n v="2025"/>
    <x v="0"/>
    <n v="1"/>
    <x v="0"/>
    <n v="1"/>
    <x v="11"/>
    <n v="33"/>
    <x v="0"/>
    <n v="16.333333333333332"/>
    <n v="18.383987992074886"/>
    <n v="0.90658602876870165"/>
  </r>
  <r>
    <d v="2025-01-01T12:00:00"/>
    <n v="56"/>
    <x v="0"/>
    <n v="2025"/>
    <x v="0"/>
    <n v="1"/>
    <x v="0"/>
    <n v="1"/>
    <x v="12"/>
    <n v="56"/>
    <x v="0"/>
    <n v="16.333333333333332"/>
    <n v="18.383987992074886"/>
    <n v="2.15767474846951"/>
  </r>
  <r>
    <d v="2025-01-01T13:00:00"/>
    <n v="54"/>
    <x v="0"/>
    <n v="2025"/>
    <x v="0"/>
    <n v="1"/>
    <x v="0"/>
    <n v="1"/>
    <x v="13"/>
    <n v="54"/>
    <x v="0"/>
    <n v="16.333333333333332"/>
    <n v="18.383987992074886"/>
    <n v="2.048884425017266"/>
  </r>
  <r>
    <d v="2025-01-01T14:00:00"/>
    <n v="52"/>
    <x v="0"/>
    <n v="2025"/>
    <x v="0"/>
    <n v="1"/>
    <x v="0"/>
    <n v="1"/>
    <x v="14"/>
    <n v="52"/>
    <x v="0"/>
    <n v="16.333333333333332"/>
    <n v="18.383987992074886"/>
    <n v="1.9400941015650217"/>
  </r>
  <r>
    <d v="2025-01-01T15:00:00"/>
    <n v="40"/>
    <x v="0"/>
    <n v="2025"/>
    <x v="0"/>
    <n v="1"/>
    <x v="0"/>
    <n v="1"/>
    <x v="15"/>
    <n v="40"/>
    <x v="0"/>
    <n v="16.333333333333332"/>
    <n v="18.383987992074886"/>
    <n v="1.2873521608515563"/>
  </r>
  <r>
    <d v="2025-01-01T16:00:00"/>
    <n v="23"/>
    <x v="0"/>
    <n v="2025"/>
    <x v="0"/>
    <n v="1"/>
    <x v="0"/>
    <n v="1"/>
    <x v="16"/>
    <n v="23"/>
    <x v="0"/>
    <n v="16.333333333333332"/>
    <n v="18.383987992074886"/>
    <n v="0.36263441150748071"/>
  </r>
  <r>
    <d v="2025-01-01T17:00:00"/>
    <n v="22"/>
    <x v="0"/>
    <n v="2025"/>
    <x v="0"/>
    <n v="1"/>
    <x v="0"/>
    <n v="1"/>
    <x v="17"/>
    <n v="22"/>
    <x v="0"/>
    <n v="16.333333333333332"/>
    <n v="18.383987992074886"/>
    <n v="0.30823924978135858"/>
  </r>
  <r>
    <d v="2025-01-01T18:00:00"/>
    <n v="11"/>
    <x v="0"/>
    <n v="2025"/>
    <x v="0"/>
    <n v="1"/>
    <x v="0"/>
    <n v="1"/>
    <x v="18"/>
    <n v="11"/>
    <x v="0"/>
    <n v="16.333333333333332"/>
    <n v="18.383987992074886"/>
    <n v="-0.29010752920598443"/>
  </r>
  <r>
    <d v="2025-01-01T19:00:00"/>
    <n v="13"/>
    <x v="0"/>
    <n v="2025"/>
    <x v="0"/>
    <n v="1"/>
    <x v="0"/>
    <n v="1"/>
    <x v="19"/>
    <n v="13"/>
    <x v="0"/>
    <n v="16.333333333333332"/>
    <n v="18.383987992074886"/>
    <n v="-0.18131720575374025"/>
  </r>
  <r>
    <d v="2025-01-01T20:00:00"/>
    <n v="15"/>
    <x v="0"/>
    <n v="2025"/>
    <x v="0"/>
    <n v="1"/>
    <x v="0"/>
    <n v="1"/>
    <x v="20"/>
    <n v="15"/>
    <x v="0"/>
    <n v="16.333333333333332"/>
    <n v="18.383987992074886"/>
    <n v="-7.2526882301496065E-2"/>
  </r>
  <r>
    <d v="2025-01-01T21:00:00"/>
    <n v="2"/>
    <x v="0"/>
    <n v="2025"/>
    <x v="0"/>
    <n v="1"/>
    <x v="0"/>
    <n v="1"/>
    <x v="21"/>
    <n v="2"/>
    <x v="0"/>
    <n v="16.333333333333332"/>
    <n v="18.383987992074886"/>
    <n v="-0.77966398474108334"/>
  </r>
  <r>
    <d v="2025-01-01T22:00:00"/>
    <n v="1"/>
    <x v="0"/>
    <n v="2025"/>
    <x v="0"/>
    <n v="1"/>
    <x v="0"/>
    <n v="1"/>
    <x v="22"/>
    <n v="1"/>
    <x v="0"/>
    <n v="16.333333333333332"/>
    <n v="18.383987992074886"/>
    <n v="-0.83405914646720536"/>
  </r>
  <r>
    <d v="2025-01-01T23:00:00"/>
    <n v="1"/>
    <x v="0"/>
    <n v="2025"/>
    <x v="0"/>
    <n v="1"/>
    <x v="0"/>
    <n v="1"/>
    <x v="23"/>
    <n v="1"/>
    <x v="0"/>
    <n v="16.333333333333332"/>
    <n v="18.383987992074886"/>
    <n v="-0.83405914646720536"/>
  </r>
  <r>
    <d v="2025-01-02T00:00:00"/>
    <n v="0"/>
    <x v="0"/>
    <n v="2025"/>
    <x v="0"/>
    <n v="2"/>
    <x v="1"/>
    <n v="1"/>
    <x v="0"/>
    <n v="0"/>
    <x v="1"/>
    <n v="9.6666666666666661"/>
    <n v="9.0393664007792172"/>
    <n v="-1.0693964862220182"/>
  </r>
  <r>
    <d v="2025-01-02T01:00:00"/>
    <n v="1"/>
    <x v="0"/>
    <n v="2025"/>
    <x v="0"/>
    <n v="2"/>
    <x v="1"/>
    <n v="1"/>
    <x v="1"/>
    <n v="1"/>
    <x v="1"/>
    <n v="9.6666666666666661"/>
    <n v="9.0393664007792172"/>
    <n v="-0.95876926350939562"/>
  </r>
  <r>
    <d v="2025-01-02T02:00:00"/>
    <n v="0"/>
    <x v="0"/>
    <n v="2025"/>
    <x v="0"/>
    <n v="2"/>
    <x v="1"/>
    <n v="1"/>
    <x v="2"/>
    <n v="0"/>
    <x v="1"/>
    <n v="9.6666666666666661"/>
    <n v="9.0393664007792172"/>
    <n v="-1.0693964862220182"/>
  </r>
  <r>
    <d v="2025-01-02T03:00:00"/>
    <n v="4"/>
    <x v="0"/>
    <n v="2025"/>
    <x v="0"/>
    <n v="2"/>
    <x v="1"/>
    <n v="1"/>
    <x v="3"/>
    <n v="4"/>
    <x v="1"/>
    <n v="9.6666666666666661"/>
    <n v="9.0393664007792172"/>
    <n v="-0.62688759537152783"/>
  </r>
  <r>
    <d v="2025-01-02T04:00:00"/>
    <n v="0"/>
    <x v="0"/>
    <n v="2025"/>
    <x v="0"/>
    <n v="2"/>
    <x v="1"/>
    <n v="1"/>
    <x v="4"/>
    <n v="0"/>
    <x v="1"/>
    <n v="9.6666666666666661"/>
    <n v="9.0393664007792172"/>
    <n v="-1.0693964862220182"/>
  </r>
  <r>
    <d v="2025-01-02T05:00:00"/>
    <n v="0"/>
    <x v="0"/>
    <n v="2025"/>
    <x v="0"/>
    <n v="2"/>
    <x v="1"/>
    <n v="1"/>
    <x v="5"/>
    <n v="0"/>
    <x v="1"/>
    <n v="9.6666666666666661"/>
    <n v="9.0393664007792172"/>
    <n v="-1.0693964862220182"/>
  </r>
  <r>
    <d v="2025-01-02T06:00:00"/>
    <n v="2"/>
    <x v="0"/>
    <n v="2025"/>
    <x v="0"/>
    <n v="2"/>
    <x v="1"/>
    <n v="1"/>
    <x v="6"/>
    <n v="2"/>
    <x v="1"/>
    <n v="9.6666666666666661"/>
    <n v="9.0393664007792172"/>
    <n v="-0.84814204079677302"/>
  </r>
  <r>
    <d v="2025-01-02T07:00:00"/>
    <n v="3"/>
    <x v="0"/>
    <n v="2025"/>
    <x v="0"/>
    <n v="2"/>
    <x v="1"/>
    <n v="1"/>
    <x v="7"/>
    <n v="3"/>
    <x v="1"/>
    <n v="9.6666666666666661"/>
    <n v="9.0393664007792172"/>
    <n v="-0.73751481808415043"/>
  </r>
  <r>
    <d v="2025-01-02T08:00:00"/>
    <n v="3"/>
    <x v="0"/>
    <n v="2025"/>
    <x v="0"/>
    <n v="2"/>
    <x v="1"/>
    <n v="1"/>
    <x v="8"/>
    <n v="3"/>
    <x v="1"/>
    <n v="9.6666666666666661"/>
    <n v="9.0393664007792172"/>
    <n v="-0.73751481808415043"/>
  </r>
  <r>
    <d v="2025-01-02T09:00:00"/>
    <n v="6"/>
    <x v="0"/>
    <n v="2025"/>
    <x v="0"/>
    <n v="2"/>
    <x v="1"/>
    <n v="1"/>
    <x v="9"/>
    <n v="6"/>
    <x v="1"/>
    <n v="9.6666666666666661"/>
    <n v="9.0393664007792172"/>
    <n v="-0.40563314994628269"/>
  </r>
  <r>
    <d v="2025-01-02T10:00:00"/>
    <n v="18"/>
    <x v="0"/>
    <n v="2025"/>
    <x v="0"/>
    <n v="2"/>
    <x v="1"/>
    <n v="1"/>
    <x v="10"/>
    <n v="18"/>
    <x v="1"/>
    <n v="9.6666666666666661"/>
    <n v="9.0393664007792172"/>
    <n v="0.9218935226051882"/>
  </r>
  <r>
    <d v="2025-01-02T11:00:00"/>
    <n v="11"/>
    <x v="0"/>
    <n v="2025"/>
    <x v="0"/>
    <n v="2"/>
    <x v="1"/>
    <n v="1"/>
    <x v="11"/>
    <n v="11"/>
    <x v="1"/>
    <n v="9.6666666666666661"/>
    <n v="9.0393664007792172"/>
    <n v="0.14750296361683016"/>
  </r>
  <r>
    <d v="2025-01-02T12:00:00"/>
    <n v="12"/>
    <x v="0"/>
    <n v="2025"/>
    <x v="0"/>
    <n v="2"/>
    <x v="1"/>
    <n v="1"/>
    <x v="12"/>
    <n v="12"/>
    <x v="1"/>
    <n v="9.6666666666666661"/>
    <n v="9.0393664007792172"/>
    <n v="0.25813018632945273"/>
  </r>
  <r>
    <d v="2025-01-02T13:00:00"/>
    <n v="17"/>
    <x v="0"/>
    <n v="2025"/>
    <x v="0"/>
    <n v="2"/>
    <x v="1"/>
    <n v="1"/>
    <x v="13"/>
    <n v="17"/>
    <x v="1"/>
    <n v="9.6666666666666661"/>
    <n v="9.0393664007792172"/>
    <n v="0.8112662998925656"/>
  </r>
  <r>
    <d v="2025-01-02T14:00:00"/>
    <n v="15"/>
    <x v="0"/>
    <n v="2025"/>
    <x v="0"/>
    <n v="2"/>
    <x v="1"/>
    <n v="1"/>
    <x v="14"/>
    <n v="15"/>
    <x v="1"/>
    <n v="9.6666666666666661"/>
    <n v="9.0393664007792172"/>
    <n v="0.59001185446732052"/>
  </r>
  <r>
    <d v="2025-01-02T15:00:00"/>
    <n v="26"/>
    <x v="0"/>
    <n v="2025"/>
    <x v="0"/>
    <n v="2"/>
    <x v="1"/>
    <n v="1"/>
    <x v="15"/>
    <n v="26"/>
    <x v="1"/>
    <n v="9.6666666666666661"/>
    <n v="9.0393664007792172"/>
    <n v="1.8069113043061691"/>
  </r>
  <r>
    <d v="2025-01-02T16:00:00"/>
    <n v="23"/>
    <x v="0"/>
    <n v="2025"/>
    <x v="0"/>
    <n v="2"/>
    <x v="1"/>
    <n v="1"/>
    <x v="16"/>
    <n v="23"/>
    <x v="1"/>
    <n v="9.6666666666666661"/>
    <n v="9.0393664007792172"/>
    <n v="1.4750296361683011"/>
  </r>
  <r>
    <d v="2025-01-02T17:00:00"/>
    <n v="20"/>
    <x v="0"/>
    <n v="2025"/>
    <x v="0"/>
    <n v="2"/>
    <x v="1"/>
    <n v="1"/>
    <x v="17"/>
    <n v="20"/>
    <x v="1"/>
    <n v="9.6666666666666661"/>
    <n v="9.0393664007792172"/>
    <n v="1.1431479680304333"/>
  </r>
  <r>
    <d v="2025-01-02T18:00:00"/>
    <n v="31"/>
    <x v="0"/>
    <n v="2025"/>
    <x v="0"/>
    <n v="2"/>
    <x v="1"/>
    <n v="1"/>
    <x v="18"/>
    <n v="31"/>
    <x v="1"/>
    <n v="9.6666666666666661"/>
    <n v="9.0393664007792172"/>
    <n v="2.3600474178692821"/>
  </r>
  <r>
    <d v="2025-01-02T19:00:00"/>
    <n v="6"/>
    <x v="0"/>
    <n v="2025"/>
    <x v="0"/>
    <n v="2"/>
    <x v="1"/>
    <n v="1"/>
    <x v="19"/>
    <n v="6"/>
    <x v="1"/>
    <n v="9.6666666666666661"/>
    <n v="9.0393664007792172"/>
    <n v="-0.40563314994628269"/>
  </r>
  <r>
    <d v="2025-01-02T20:00:00"/>
    <n v="14"/>
    <x v="0"/>
    <n v="2025"/>
    <x v="0"/>
    <n v="2"/>
    <x v="1"/>
    <n v="1"/>
    <x v="20"/>
    <n v="14"/>
    <x v="1"/>
    <n v="9.6666666666666661"/>
    <n v="9.0393664007792172"/>
    <n v="0.47938463175469792"/>
  </r>
  <r>
    <d v="2025-01-02T21:00:00"/>
    <n v="7"/>
    <x v="0"/>
    <n v="2025"/>
    <x v="0"/>
    <n v="2"/>
    <x v="1"/>
    <n v="1"/>
    <x v="21"/>
    <n v="7"/>
    <x v="1"/>
    <n v="9.6666666666666661"/>
    <n v="9.0393664007792172"/>
    <n v="-0.29500592723366015"/>
  </r>
  <r>
    <d v="2025-01-02T22:00:00"/>
    <n v="9"/>
    <x v="0"/>
    <n v="2025"/>
    <x v="0"/>
    <n v="2"/>
    <x v="1"/>
    <n v="1"/>
    <x v="22"/>
    <n v="9"/>
    <x v="1"/>
    <n v="9.6666666666666661"/>
    <n v="9.0393664007792172"/>
    <n v="-7.3751481808414981E-2"/>
  </r>
  <r>
    <d v="2025-01-02T23:00:00"/>
    <n v="4"/>
    <x v="0"/>
    <n v="2025"/>
    <x v="0"/>
    <n v="2"/>
    <x v="1"/>
    <n v="1"/>
    <x v="23"/>
    <n v="4"/>
    <x v="1"/>
    <n v="9.6666666666666661"/>
    <n v="9.0393664007792172"/>
    <n v="-0.62688759537152783"/>
  </r>
  <r>
    <d v="2025-01-03T00:00:00"/>
    <n v="0"/>
    <x v="0"/>
    <n v="2025"/>
    <x v="0"/>
    <n v="3"/>
    <x v="2"/>
    <n v="1"/>
    <x v="0"/>
    <n v="0"/>
    <x v="2"/>
    <n v="22"/>
    <n v="30.585589104504187"/>
    <n v="-0.71929299530020074"/>
  </r>
  <r>
    <d v="2025-01-03T01:00:00"/>
    <n v="4"/>
    <x v="0"/>
    <n v="2025"/>
    <x v="0"/>
    <n v="3"/>
    <x v="2"/>
    <n v="1"/>
    <x v="1"/>
    <n v="4"/>
    <x v="2"/>
    <n v="22"/>
    <n v="30.585589104504187"/>
    <n v="-0.58851245070016422"/>
  </r>
  <r>
    <d v="2025-01-03T02:00:00"/>
    <n v="0"/>
    <x v="0"/>
    <n v="2025"/>
    <x v="0"/>
    <n v="3"/>
    <x v="2"/>
    <n v="1"/>
    <x v="2"/>
    <n v="0"/>
    <x v="2"/>
    <n v="22"/>
    <n v="30.585589104504187"/>
    <n v="-0.71929299530020074"/>
  </r>
  <r>
    <d v="2025-01-03T03:00:00"/>
    <n v="0"/>
    <x v="0"/>
    <n v="2025"/>
    <x v="0"/>
    <n v="3"/>
    <x v="2"/>
    <n v="1"/>
    <x v="3"/>
    <n v="0"/>
    <x v="2"/>
    <n v="22"/>
    <n v="30.585589104504187"/>
    <n v="-0.71929299530020074"/>
  </r>
  <r>
    <d v="2025-01-03T04:00:00"/>
    <n v="0"/>
    <x v="0"/>
    <n v="2025"/>
    <x v="0"/>
    <n v="3"/>
    <x v="2"/>
    <n v="1"/>
    <x v="4"/>
    <n v="0"/>
    <x v="2"/>
    <n v="22"/>
    <n v="30.585589104504187"/>
    <n v="-0.71929299530020074"/>
  </r>
  <r>
    <d v="2025-01-03T05:00:00"/>
    <n v="0"/>
    <x v="0"/>
    <n v="2025"/>
    <x v="0"/>
    <n v="3"/>
    <x v="2"/>
    <n v="1"/>
    <x v="5"/>
    <n v="0"/>
    <x v="2"/>
    <n v="22"/>
    <n v="30.585589104504187"/>
    <n v="-0.71929299530020074"/>
  </r>
  <r>
    <d v="2025-01-03T06:00:00"/>
    <n v="0"/>
    <x v="0"/>
    <n v="2025"/>
    <x v="0"/>
    <n v="3"/>
    <x v="2"/>
    <n v="1"/>
    <x v="6"/>
    <n v="0"/>
    <x v="2"/>
    <n v="22"/>
    <n v="30.585589104504187"/>
    <n v="-0.71929299530020074"/>
  </r>
  <r>
    <d v="2025-01-03T07:00:00"/>
    <n v="7"/>
    <x v="0"/>
    <n v="2025"/>
    <x v="0"/>
    <n v="3"/>
    <x v="2"/>
    <n v="1"/>
    <x v="7"/>
    <n v="7"/>
    <x v="2"/>
    <n v="22"/>
    <n v="30.585589104504187"/>
    <n v="-0.49042704225013684"/>
  </r>
  <r>
    <d v="2025-01-03T08:00:00"/>
    <n v="6"/>
    <x v="0"/>
    <n v="2025"/>
    <x v="0"/>
    <n v="3"/>
    <x v="2"/>
    <n v="1"/>
    <x v="8"/>
    <n v="6"/>
    <x v="2"/>
    <n v="22"/>
    <n v="30.585589104504187"/>
    <n v="-0.52312217840014597"/>
  </r>
  <r>
    <d v="2025-01-03T09:00:00"/>
    <n v="11"/>
    <x v="0"/>
    <n v="2025"/>
    <x v="0"/>
    <n v="3"/>
    <x v="2"/>
    <n v="1"/>
    <x v="9"/>
    <n v="11"/>
    <x v="2"/>
    <n v="22"/>
    <n v="30.585589104504187"/>
    <n v="-0.35964649765010037"/>
  </r>
  <r>
    <d v="2025-01-03T10:00:00"/>
    <n v="6"/>
    <x v="0"/>
    <n v="2025"/>
    <x v="0"/>
    <n v="3"/>
    <x v="2"/>
    <n v="1"/>
    <x v="10"/>
    <n v="6"/>
    <x v="2"/>
    <n v="22"/>
    <n v="30.585589104504187"/>
    <n v="-0.52312217840014597"/>
  </r>
  <r>
    <d v="2025-01-03T11:00:00"/>
    <n v="29"/>
    <x v="0"/>
    <n v="2025"/>
    <x v="0"/>
    <n v="3"/>
    <x v="2"/>
    <n v="1"/>
    <x v="11"/>
    <n v="29"/>
    <x v="2"/>
    <n v="22"/>
    <n v="30.585589104504187"/>
    <n v="0.22886595305006385"/>
  </r>
  <r>
    <d v="2025-01-03T12:00:00"/>
    <n v="31"/>
    <x v="0"/>
    <n v="2025"/>
    <x v="0"/>
    <n v="3"/>
    <x v="2"/>
    <n v="1"/>
    <x v="12"/>
    <n v="31"/>
    <x v="2"/>
    <n v="22"/>
    <n v="30.585589104504187"/>
    <n v="0.29425622535008211"/>
  </r>
  <r>
    <d v="2025-01-03T13:00:00"/>
    <n v="76"/>
    <x v="0"/>
    <n v="2025"/>
    <x v="0"/>
    <n v="3"/>
    <x v="2"/>
    <n v="1"/>
    <x v="13"/>
    <n v="76"/>
    <x v="2"/>
    <n v="22"/>
    <n v="30.585589104504187"/>
    <n v="1.7655373521004927"/>
  </r>
  <r>
    <d v="2025-01-03T14:00:00"/>
    <n v="134"/>
    <x v="0"/>
    <n v="2025"/>
    <x v="0"/>
    <n v="3"/>
    <x v="2"/>
    <n v="1"/>
    <x v="14"/>
    <n v="134"/>
    <x v="2"/>
    <n v="22"/>
    <n v="30.585589104504187"/>
    <n v="3.6618552488010216"/>
  </r>
  <r>
    <d v="2025-01-03T15:00:00"/>
    <n v="36"/>
    <x v="0"/>
    <n v="2025"/>
    <x v="0"/>
    <n v="3"/>
    <x v="2"/>
    <n v="1"/>
    <x v="15"/>
    <n v="36"/>
    <x v="2"/>
    <n v="22"/>
    <n v="30.585589104504187"/>
    <n v="0.45773190610012771"/>
  </r>
  <r>
    <d v="2025-01-03T16:00:00"/>
    <n v="38"/>
    <x v="0"/>
    <n v="2025"/>
    <x v="0"/>
    <n v="3"/>
    <x v="2"/>
    <n v="1"/>
    <x v="16"/>
    <n v="38"/>
    <x v="2"/>
    <n v="22"/>
    <n v="30.585589104504187"/>
    <n v="0.52312217840014597"/>
  </r>
  <r>
    <d v="2025-01-03T17:00:00"/>
    <n v="33"/>
    <x v="0"/>
    <n v="2025"/>
    <x v="0"/>
    <n v="3"/>
    <x v="2"/>
    <n v="1"/>
    <x v="17"/>
    <n v="33"/>
    <x v="2"/>
    <n v="22"/>
    <n v="30.585589104504187"/>
    <n v="0.35964649765010037"/>
  </r>
  <r>
    <d v="2025-01-03T18:00:00"/>
    <n v="28"/>
    <x v="0"/>
    <n v="2025"/>
    <x v="0"/>
    <n v="3"/>
    <x v="2"/>
    <n v="1"/>
    <x v="18"/>
    <n v="28"/>
    <x v="2"/>
    <n v="22"/>
    <n v="30.585589104504187"/>
    <n v="0.19617081690005472"/>
  </r>
  <r>
    <d v="2025-01-03T19:00:00"/>
    <n v="46"/>
    <x v="0"/>
    <n v="2025"/>
    <x v="0"/>
    <n v="3"/>
    <x v="2"/>
    <n v="1"/>
    <x v="19"/>
    <n v="46"/>
    <x v="2"/>
    <n v="22"/>
    <n v="30.585589104504187"/>
    <n v="0.78468326760021889"/>
  </r>
  <r>
    <d v="2025-01-03T20:00:00"/>
    <n v="11"/>
    <x v="0"/>
    <n v="2025"/>
    <x v="0"/>
    <n v="3"/>
    <x v="2"/>
    <n v="1"/>
    <x v="20"/>
    <n v="11"/>
    <x v="2"/>
    <n v="22"/>
    <n v="30.585589104504187"/>
    <n v="-0.35964649765010037"/>
  </r>
  <r>
    <d v="2025-01-03T21:00:00"/>
    <n v="9"/>
    <x v="0"/>
    <n v="2025"/>
    <x v="0"/>
    <n v="3"/>
    <x v="2"/>
    <n v="1"/>
    <x v="21"/>
    <n v="9"/>
    <x v="2"/>
    <n v="22"/>
    <n v="30.585589104504187"/>
    <n v="-0.42503676995011858"/>
  </r>
  <r>
    <d v="2025-01-03T22:00:00"/>
    <n v="20"/>
    <x v="0"/>
    <n v="2025"/>
    <x v="0"/>
    <n v="3"/>
    <x v="2"/>
    <n v="1"/>
    <x v="22"/>
    <n v="20"/>
    <x v="2"/>
    <n v="22"/>
    <n v="30.585589104504187"/>
    <n v="-6.5390272300018246E-2"/>
  </r>
  <r>
    <d v="2025-01-03T23:00:00"/>
    <n v="3"/>
    <x v="0"/>
    <n v="2025"/>
    <x v="0"/>
    <n v="3"/>
    <x v="2"/>
    <n v="1"/>
    <x v="23"/>
    <n v="3"/>
    <x v="2"/>
    <n v="22"/>
    <n v="30.585589104504187"/>
    <n v="-0.6212075868501733"/>
  </r>
  <r>
    <d v="2025-01-04T00:00:00"/>
    <n v="0"/>
    <x v="0"/>
    <n v="2025"/>
    <x v="0"/>
    <n v="4"/>
    <x v="3"/>
    <n v="1"/>
    <x v="0"/>
    <n v="0"/>
    <x v="3"/>
    <n v="20.166666666666668"/>
    <n v="20.871588066215686"/>
    <n v="-0.96622578994407915"/>
  </r>
  <r>
    <d v="2025-01-04T01:00:00"/>
    <n v="1"/>
    <x v="0"/>
    <n v="2025"/>
    <x v="0"/>
    <n v="4"/>
    <x v="3"/>
    <n v="1"/>
    <x v="1"/>
    <n v="1"/>
    <x v="3"/>
    <n v="20.166666666666668"/>
    <n v="20.871588066215686"/>
    <n v="-0.91831376730222403"/>
  </r>
  <r>
    <d v="2025-01-04T02:00:00"/>
    <n v="0"/>
    <x v="0"/>
    <n v="2025"/>
    <x v="0"/>
    <n v="4"/>
    <x v="3"/>
    <n v="1"/>
    <x v="2"/>
    <n v="0"/>
    <x v="3"/>
    <n v="20.166666666666668"/>
    <n v="20.871588066215686"/>
    <n v="-0.96622578994407915"/>
  </r>
  <r>
    <d v="2025-01-04T03:00:00"/>
    <n v="4"/>
    <x v="0"/>
    <n v="2025"/>
    <x v="0"/>
    <n v="4"/>
    <x v="3"/>
    <n v="1"/>
    <x v="3"/>
    <n v="4"/>
    <x v="3"/>
    <n v="20.166666666666668"/>
    <n v="20.871588066215686"/>
    <n v="-0.77457769937665855"/>
  </r>
  <r>
    <d v="2025-01-04T04:00:00"/>
    <n v="0"/>
    <x v="0"/>
    <n v="2025"/>
    <x v="0"/>
    <n v="4"/>
    <x v="3"/>
    <n v="1"/>
    <x v="4"/>
    <n v="0"/>
    <x v="3"/>
    <n v="20.166666666666668"/>
    <n v="20.871588066215686"/>
    <n v="-0.96622578994407915"/>
  </r>
  <r>
    <d v="2025-01-04T05:00:00"/>
    <n v="0"/>
    <x v="0"/>
    <n v="2025"/>
    <x v="0"/>
    <n v="4"/>
    <x v="3"/>
    <n v="1"/>
    <x v="5"/>
    <n v="0"/>
    <x v="3"/>
    <n v="20.166666666666668"/>
    <n v="20.871588066215686"/>
    <n v="-0.96622578994407915"/>
  </r>
  <r>
    <d v="2025-01-04T06:00:00"/>
    <n v="0"/>
    <x v="0"/>
    <n v="2025"/>
    <x v="0"/>
    <n v="4"/>
    <x v="3"/>
    <n v="1"/>
    <x v="6"/>
    <n v="0"/>
    <x v="3"/>
    <n v="20.166666666666668"/>
    <n v="20.871588066215686"/>
    <n v="-0.96622578994407915"/>
  </r>
  <r>
    <d v="2025-01-04T07:00:00"/>
    <n v="2"/>
    <x v="0"/>
    <n v="2025"/>
    <x v="0"/>
    <n v="4"/>
    <x v="3"/>
    <n v="1"/>
    <x v="7"/>
    <n v="2"/>
    <x v="3"/>
    <n v="20.166666666666668"/>
    <n v="20.871588066215686"/>
    <n v="-0.8704017446603689"/>
  </r>
  <r>
    <d v="2025-01-04T08:00:00"/>
    <n v="3"/>
    <x v="0"/>
    <n v="2025"/>
    <x v="0"/>
    <n v="4"/>
    <x v="3"/>
    <n v="1"/>
    <x v="8"/>
    <n v="3"/>
    <x v="3"/>
    <n v="20.166666666666668"/>
    <n v="20.871588066215686"/>
    <n v="-0.82248972201851367"/>
  </r>
  <r>
    <d v="2025-01-04T09:00:00"/>
    <n v="6"/>
    <x v="0"/>
    <n v="2025"/>
    <x v="0"/>
    <n v="4"/>
    <x v="3"/>
    <n v="1"/>
    <x v="9"/>
    <n v="6"/>
    <x v="3"/>
    <n v="20.166666666666668"/>
    <n v="20.871588066215686"/>
    <n v="-0.67875365409294819"/>
  </r>
  <r>
    <d v="2025-01-04T10:00:00"/>
    <n v="22"/>
    <x v="0"/>
    <n v="2025"/>
    <x v="0"/>
    <n v="4"/>
    <x v="3"/>
    <n v="1"/>
    <x v="10"/>
    <n v="22"/>
    <x v="3"/>
    <n v="20.166666666666668"/>
    <n v="20.871588066215686"/>
    <n v="8.7838708176734406E-2"/>
  </r>
  <r>
    <d v="2025-01-04T11:00:00"/>
    <n v="33"/>
    <x v="0"/>
    <n v="2025"/>
    <x v="0"/>
    <n v="4"/>
    <x v="3"/>
    <n v="1"/>
    <x v="11"/>
    <n v="33"/>
    <x v="3"/>
    <n v="20.166666666666668"/>
    <n v="20.871588066215686"/>
    <n v="0.61487095723714125"/>
  </r>
  <r>
    <d v="2025-01-04T12:00:00"/>
    <n v="29"/>
    <x v="0"/>
    <n v="2025"/>
    <x v="0"/>
    <n v="4"/>
    <x v="3"/>
    <n v="1"/>
    <x v="12"/>
    <n v="29"/>
    <x v="3"/>
    <n v="20.166666666666668"/>
    <n v="20.871588066215686"/>
    <n v="0.42322286666972053"/>
  </r>
  <r>
    <d v="2025-01-04T13:00:00"/>
    <n v="67"/>
    <x v="0"/>
    <n v="2025"/>
    <x v="0"/>
    <n v="4"/>
    <x v="3"/>
    <n v="1"/>
    <x v="13"/>
    <n v="67"/>
    <x v="3"/>
    <n v="20.166666666666668"/>
    <n v="20.871588066215686"/>
    <n v="2.2438797270602167"/>
  </r>
  <r>
    <d v="2025-01-04T14:00:00"/>
    <n v="42"/>
    <x v="0"/>
    <n v="2025"/>
    <x v="0"/>
    <n v="4"/>
    <x v="3"/>
    <n v="1"/>
    <x v="14"/>
    <n v="42"/>
    <x v="3"/>
    <n v="20.166666666666668"/>
    <n v="20.871588066215686"/>
    <n v="1.0460791610138378"/>
  </r>
  <r>
    <d v="2025-01-04T15:00:00"/>
    <n v="68"/>
    <x v="0"/>
    <n v="2025"/>
    <x v="0"/>
    <n v="4"/>
    <x v="3"/>
    <n v="1"/>
    <x v="15"/>
    <n v="68"/>
    <x v="3"/>
    <n v="20.166666666666668"/>
    <n v="20.871588066215686"/>
    <n v="2.2917917497020719"/>
  </r>
  <r>
    <d v="2025-01-04T16:00:00"/>
    <n v="40"/>
    <x v="0"/>
    <n v="2025"/>
    <x v="0"/>
    <n v="4"/>
    <x v="3"/>
    <n v="1"/>
    <x v="16"/>
    <n v="40"/>
    <x v="3"/>
    <n v="20.166666666666668"/>
    <n v="20.871588066215686"/>
    <n v="0.95025511573012733"/>
  </r>
  <r>
    <d v="2025-01-04T17:00:00"/>
    <n v="24"/>
    <x v="0"/>
    <n v="2025"/>
    <x v="0"/>
    <n v="4"/>
    <x v="3"/>
    <n v="1"/>
    <x v="17"/>
    <n v="24"/>
    <x v="3"/>
    <n v="20.166666666666668"/>
    <n v="20.871588066215686"/>
    <n v="0.18366275346044475"/>
  </r>
  <r>
    <d v="2025-01-04T18:00:00"/>
    <n v="43"/>
    <x v="0"/>
    <n v="2025"/>
    <x v="0"/>
    <n v="4"/>
    <x v="3"/>
    <n v="1"/>
    <x v="18"/>
    <n v="43"/>
    <x v="3"/>
    <n v="20.166666666666668"/>
    <n v="20.871588066215686"/>
    <n v="1.0939911836556928"/>
  </r>
  <r>
    <d v="2025-01-04T19:00:00"/>
    <n v="32"/>
    <x v="0"/>
    <n v="2025"/>
    <x v="0"/>
    <n v="4"/>
    <x v="3"/>
    <n v="1"/>
    <x v="19"/>
    <n v="32"/>
    <x v="3"/>
    <n v="20.166666666666668"/>
    <n v="20.871588066215686"/>
    <n v="0.56695893459528601"/>
  </r>
  <r>
    <d v="2025-01-04T20:00:00"/>
    <n v="20"/>
    <x v="0"/>
    <n v="2025"/>
    <x v="0"/>
    <n v="4"/>
    <x v="3"/>
    <n v="1"/>
    <x v="20"/>
    <n v="20"/>
    <x v="3"/>
    <n v="20.166666666666668"/>
    <n v="20.871588066215686"/>
    <n v="-7.985337106975918E-3"/>
  </r>
  <r>
    <d v="2025-01-04T21:00:00"/>
    <n v="27"/>
    <x v="0"/>
    <n v="2025"/>
    <x v="0"/>
    <n v="4"/>
    <x v="3"/>
    <n v="1"/>
    <x v="21"/>
    <n v="27"/>
    <x v="3"/>
    <n v="20.166666666666668"/>
    <n v="20.871588066215686"/>
    <n v="0.32739882138601023"/>
  </r>
  <r>
    <d v="2025-01-04T22:00:00"/>
    <n v="14"/>
    <x v="0"/>
    <n v="2025"/>
    <x v="0"/>
    <n v="4"/>
    <x v="3"/>
    <n v="1"/>
    <x v="22"/>
    <n v="14"/>
    <x v="3"/>
    <n v="20.166666666666668"/>
    <n v="20.871588066215686"/>
    <n v="-0.29545747295810693"/>
  </r>
  <r>
    <d v="2025-01-04T23:00:00"/>
    <n v="7"/>
    <x v="0"/>
    <n v="2025"/>
    <x v="0"/>
    <n v="4"/>
    <x v="3"/>
    <n v="1"/>
    <x v="23"/>
    <n v="7"/>
    <x v="3"/>
    <n v="20.166666666666668"/>
    <n v="20.871588066215686"/>
    <n v="-0.63084163145109307"/>
  </r>
  <r>
    <d v="2025-01-05T00:00:00"/>
    <n v="0"/>
    <x v="0"/>
    <n v="2025"/>
    <x v="0"/>
    <n v="5"/>
    <x v="4"/>
    <n v="1"/>
    <x v="0"/>
    <n v="0"/>
    <x v="4"/>
    <n v="15.875"/>
    <n v="17.426398016402786"/>
    <n v="-0.91097425785050268"/>
  </r>
  <r>
    <d v="2025-01-05T01:00:00"/>
    <n v="0"/>
    <x v="0"/>
    <n v="2025"/>
    <x v="0"/>
    <n v="5"/>
    <x v="4"/>
    <n v="1"/>
    <x v="1"/>
    <n v="0"/>
    <x v="4"/>
    <n v="15.875"/>
    <n v="17.426398016402786"/>
    <n v="-0.91097425785050268"/>
  </r>
  <r>
    <d v="2025-01-05T02:00:00"/>
    <n v="2"/>
    <x v="0"/>
    <n v="2025"/>
    <x v="0"/>
    <n v="5"/>
    <x v="4"/>
    <n v="1"/>
    <x v="2"/>
    <n v="2"/>
    <x v="4"/>
    <n v="15.875"/>
    <n v="17.426398016402786"/>
    <n v="-0.79620584741264411"/>
  </r>
  <r>
    <d v="2025-01-05T03:00:00"/>
    <n v="0"/>
    <x v="0"/>
    <n v="2025"/>
    <x v="0"/>
    <n v="5"/>
    <x v="4"/>
    <n v="1"/>
    <x v="3"/>
    <n v="0"/>
    <x v="4"/>
    <n v="15.875"/>
    <n v="17.426398016402786"/>
    <n v="-0.91097425785050268"/>
  </r>
  <r>
    <d v="2025-01-05T04:00:00"/>
    <n v="1"/>
    <x v="0"/>
    <n v="2025"/>
    <x v="0"/>
    <n v="5"/>
    <x v="4"/>
    <n v="1"/>
    <x v="4"/>
    <n v="1"/>
    <x v="4"/>
    <n v="15.875"/>
    <n v="17.426398016402786"/>
    <n v="-0.85359005263157339"/>
  </r>
  <r>
    <d v="2025-01-05T05:00:00"/>
    <n v="0"/>
    <x v="0"/>
    <n v="2025"/>
    <x v="0"/>
    <n v="5"/>
    <x v="4"/>
    <n v="1"/>
    <x v="5"/>
    <n v="0"/>
    <x v="4"/>
    <n v="15.875"/>
    <n v="17.426398016402786"/>
    <n v="-0.91097425785050268"/>
  </r>
  <r>
    <d v="2025-01-05T06:00:00"/>
    <n v="0"/>
    <x v="0"/>
    <n v="2025"/>
    <x v="0"/>
    <n v="5"/>
    <x v="4"/>
    <n v="1"/>
    <x v="6"/>
    <n v="0"/>
    <x v="4"/>
    <n v="15.875"/>
    <n v="17.426398016402786"/>
    <n v="-0.91097425785050268"/>
  </r>
  <r>
    <d v="2025-01-05T07:00:00"/>
    <n v="3"/>
    <x v="0"/>
    <n v="2025"/>
    <x v="0"/>
    <n v="5"/>
    <x v="4"/>
    <n v="1"/>
    <x v="7"/>
    <n v="3"/>
    <x v="4"/>
    <n v="15.875"/>
    <n v="17.426398016402786"/>
    <n v="-0.73882164219371482"/>
  </r>
  <r>
    <d v="2025-01-05T08:00:00"/>
    <n v="2"/>
    <x v="0"/>
    <n v="2025"/>
    <x v="0"/>
    <n v="5"/>
    <x v="4"/>
    <n v="1"/>
    <x v="8"/>
    <n v="2"/>
    <x v="4"/>
    <n v="15.875"/>
    <n v="17.426398016402786"/>
    <n v="-0.79620584741264411"/>
  </r>
  <r>
    <d v="2025-01-05T09:00:00"/>
    <n v="5"/>
    <x v="0"/>
    <n v="2025"/>
    <x v="0"/>
    <n v="5"/>
    <x v="4"/>
    <n v="1"/>
    <x v="9"/>
    <n v="5"/>
    <x v="4"/>
    <n v="15.875"/>
    <n v="17.426398016402786"/>
    <n v="-0.62405323175585614"/>
  </r>
  <r>
    <d v="2025-01-05T10:00:00"/>
    <n v="23"/>
    <x v="0"/>
    <n v="2025"/>
    <x v="0"/>
    <n v="5"/>
    <x v="4"/>
    <n v="1"/>
    <x v="10"/>
    <n v="23"/>
    <x v="4"/>
    <n v="15.875"/>
    <n v="17.426398016402786"/>
    <n v="0.40886246218487127"/>
  </r>
  <r>
    <d v="2025-01-05T11:00:00"/>
    <n v="16"/>
    <x v="0"/>
    <n v="2025"/>
    <x v="0"/>
    <n v="5"/>
    <x v="4"/>
    <n v="1"/>
    <x v="11"/>
    <n v="16"/>
    <x v="4"/>
    <n v="15.875"/>
    <n v="17.426398016402786"/>
    <n v="7.1730256523661632E-3"/>
  </r>
  <r>
    <d v="2025-01-05T12:00:00"/>
    <n v="52"/>
    <x v="0"/>
    <n v="2025"/>
    <x v="0"/>
    <n v="5"/>
    <x v="4"/>
    <n v="1"/>
    <x v="12"/>
    <n v="52"/>
    <x v="4"/>
    <n v="15.875"/>
    <n v="17.426398016402786"/>
    <n v="2.073004413533821"/>
  </r>
  <r>
    <d v="2025-01-05T13:00:00"/>
    <n v="33"/>
    <x v="0"/>
    <n v="2025"/>
    <x v="0"/>
    <n v="5"/>
    <x v="4"/>
    <n v="1"/>
    <x v="13"/>
    <n v="33"/>
    <x v="4"/>
    <n v="15.875"/>
    <n v="17.426398016402786"/>
    <n v="0.98270451437416428"/>
  </r>
  <r>
    <d v="2025-01-05T14:00:00"/>
    <n v="40"/>
    <x v="0"/>
    <n v="2025"/>
    <x v="0"/>
    <n v="5"/>
    <x v="4"/>
    <n v="1"/>
    <x v="14"/>
    <n v="40"/>
    <x v="4"/>
    <n v="15.875"/>
    <n v="17.426398016402786"/>
    <n v="1.3843939509066694"/>
  </r>
  <r>
    <d v="2025-01-05T15:00:00"/>
    <n v="62"/>
    <x v="0"/>
    <n v="2025"/>
    <x v="0"/>
    <n v="5"/>
    <x v="4"/>
    <n v="1"/>
    <x v="15"/>
    <n v="62"/>
    <x v="4"/>
    <n v="15.875"/>
    <n v="17.426398016402786"/>
    <n v="2.6468464657231143"/>
  </r>
  <r>
    <d v="2025-01-05T16:00:00"/>
    <n v="19"/>
    <x v="0"/>
    <n v="2025"/>
    <x v="0"/>
    <n v="5"/>
    <x v="4"/>
    <n v="1"/>
    <x v="16"/>
    <n v="19"/>
    <x v="4"/>
    <n v="15.875"/>
    <n v="17.426398016402786"/>
    <n v="0.17932564130915407"/>
  </r>
  <r>
    <d v="2025-01-05T17:00:00"/>
    <n v="32"/>
    <x v="0"/>
    <n v="2025"/>
    <x v="0"/>
    <n v="5"/>
    <x v="4"/>
    <n v="1"/>
    <x v="17"/>
    <n v="32"/>
    <x v="4"/>
    <n v="15.875"/>
    <n v="17.426398016402786"/>
    <n v="0.925320309155235"/>
  </r>
  <r>
    <d v="2025-01-05T18:00:00"/>
    <n v="21"/>
    <x v="0"/>
    <n v="2025"/>
    <x v="0"/>
    <n v="5"/>
    <x v="4"/>
    <n v="1"/>
    <x v="18"/>
    <n v="21"/>
    <x v="4"/>
    <n v="15.875"/>
    <n v="17.426398016402786"/>
    <n v="0.2940940517470127"/>
  </r>
  <r>
    <d v="2025-01-05T19:00:00"/>
    <n v="19"/>
    <x v="0"/>
    <n v="2025"/>
    <x v="0"/>
    <n v="5"/>
    <x v="4"/>
    <n v="1"/>
    <x v="19"/>
    <n v="19"/>
    <x v="4"/>
    <n v="15.875"/>
    <n v="17.426398016402786"/>
    <n v="0.17932564130915407"/>
  </r>
  <r>
    <d v="2025-01-05T20:00:00"/>
    <n v="20"/>
    <x v="0"/>
    <n v="2025"/>
    <x v="0"/>
    <n v="5"/>
    <x v="4"/>
    <n v="1"/>
    <x v="20"/>
    <n v="20"/>
    <x v="4"/>
    <n v="15.875"/>
    <n v="17.426398016402786"/>
    <n v="0.23670984652808338"/>
  </r>
  <r>
    <d v="2025-01-05T21:00:00"/>
    <n v="10"/>
    <x v="0"/>
    <n v="2025"/>
    <x v="0"/>
    <n v="5"/>
    <x v="4"/>
    <n v="1"/>
    <x v="21"/>
    <n v="10"/>
    <x v="4"/>
    <n v="15.875"/>
    <n v="17.426398016402786"/>
    <n v="-0.33713220566120966"/>
  </r>
  <r>
    <d v="2025-01-05T22:00:00"/>
    <n v="5"/>
    <x v="0"/>
    <n v="2025"/>
    <x v="0"/>
    <n v="5"/>
    <x v="4"/>
    <n v="1"/>
    <x v="22"/>
    <n v="5"/>
    <x v="4"/>
    <n v="15.875"/>
    <n v="17.426398016402786"/>
    <n v="-0.62405323175585614"/>
  </r>
  <r>
    <d v="2025-01-05T23:00:00"/>
    <n v="16"/>
    <x v="0"/>
    <n v="2025"/>
    <x v="0"/>
    <n v="5"/>
    <x v="4"/>
    <n v="1"/>
    <x v="23"/>
    <n v="16"/>
    <x v="4"/>
    <n v="15.875"/>
    <n v="17.426398016402786"/>
    <n v="7.1730256523661632E-3"/>
  </r>
  <r>
    <d v="2025-01-06T00:00:00"/>
    <n v="0"/>
    <x v="0"/>
    <n v="2025"/>
    <x v="0"/>
    <n v="6"/>
    <x v="5"/>
    <n v="2"/>
    <x v="0"/>
    <n v="0"/>
    <x v="5"/>
    <n v="17.625"/>
    <n v="19.772208207261635"/>
    <n v="-0.89140271108044267"/>
  </r>
  <r>
    <d v="2025-01-06T01:00:00"/>
    <n v="0"/>
    <x v="0"/>
    <n v="2025"/>
    <x v="0"/>
    <n v="6"/>
    <x v="5"/>
    <n v="2"/>
    <x v="1"/>
    <n v="0"/>
    <x v="5"/>
    <n v="17.625"/>
    <n v="19.772208207261635"/>
    <n v="-0.89140271108044267"/>
  </r>
  <r>
    <d v="2025-01-06T02:00:00"/>
    <n v="0"/>
    <x v="0"/>
    <n v="2025"/>
    <x v="0"/>
    <n v="6"/>
    <x v="5"/>
    <n v="2"/>
    <x v="2"/>
    <n v="0"/>
    <x v="5"/>
    <n v="17.625"/>
    <n v="19.772208207261635"/>
    <n v="-0.89140271108044267"/>
  </r>
  <r>
    <d v="2025-01-06T03:00:00"/>
    <n v="2"/>
    <x v="0"/>
    <n v="2025"/>
    <x v="0"/>
    <n v="6"/>
    <x v="5"/>
    <n v="2"/>
    <x v="3"/>
    <n v="2"/>
    <x v="5"/>
    <n v="17.625"/>
    <n v="19.772208207261635"/>
    <n v="-0.79025063039046339"/>
  </r>
  <r>
    <d v="2025-01-06T04:00:00"/>
    <n v="0"/>
    <x v="0"/>
    <n v="2025"/>
    <x v="0"/>
    <n v="6"/>
    <x v="5"/>
    <n v="2"/>
    <x v="4"/>
    <n v="0"/>
    <x v="5"/>
    <n v="17.625"/>
    <n v="19.772208207261635"/>
    <n v="-0.89140271108044267"/>
  </r>
  <r>
    <d v="2025-01-06T05:00:00"/>
    <n v="0"/>
    <x v="0"/>
    <n v="2025"/>
    <x v="0"/>
    <n v="6"/>
    <x v="5"/>
    <n v="2"/>
    <x v="5"/>
    <n v="0"/>
    <x v="5"/>
    <n v="17.625"/>
    <n v="19.772208207261635"/>
    <n v="-0.89140271108044267"/>
  </r>
  <r>
    <d v="2025-01-06T06:00:00"/>
    <n v="1"/>
    <x v="0"/>
    <n v="2025"/>
    <x v="0"/>
    <n v="6"/>
    <x v="5"/>
    <n v="2"/>
    <x v="6"/>
    <n v="1"/>
    <x v="5"/>
    <n v="17.625"/>
    <n v="19.772208207261635"/>
    <n v="-0.84082667073545303"/>
  </r>
  <r>
    <d v="2025-01-06T07:00:00"/>
    <n v="3"/>
    <x v="0"/>
    <n v="2025"/>
    <x v="0"/>
    <n v="6"/>
    <x v="5"/>
    <n v="2"/>
    <x v="7"/>
    <n v="3"/>
    <x v="5"/>
    <n v="17.625"/>
    <n v="19.772208207261635"/>
    <n v="-0.73967459004547365"/>
  </r>
  <r>
    <d v="2025-01-06T08:00:00"/>
    <n v="11"/>
    <x v="0"/>
    <n v="2025"/>
    <x v="0"/>
    <n v="6"/>
    <x v="5"/>
    <n v="2"/>
    <x v="8"/>
    <n v="11"/>
    <x v="5"/>
    <n v="17.625"/>
    <n v="19.772208207261635"/>
    <n v="-0.33506626728555644"/>
  </r>
  <r>
    <d v="2025-01-06T09:00:00"/>
    <n v="17"/>
    <x v="0"/>
    <n v="2025"/>
    <x v="0"/>
    <n v="6"/>
    <x v="5"/>
    <n v="2"/>
    <x v="9"/>
    <n v="17"/>
    <x v="5"/>
    <n v="17.625"/>
    <n v="19.772208207261635"/>
    <n v="-3.1610025215618537E-2"/>
  </r>
  <r>
    <d v="2025-01-06T10:00:00"/>
    <n v="48"/>
    <x v="0"/>
    <n v="2025"/>
    <x v="0"/>
    <n v="6"/>
    <x v="5"/>
    <n v="2"/>
    <x v="10"/>
    <n v="48"/>
    <x v="5"/>
    <n v="17.625"/>
    <n v="19.772208207261635"/>
    <n v="1.5362472254790607"/>
  </r>
  <r>
    <d v="2025-01-06T11:00:00"/>
    <n v="27"/>
    <x v="0"/>
    <n v="2025"/>
    <x v="0"/>
    <n v="6"/>
    <x v="5"/>
    <n v="2"/>
    <x v="11"/>
    <n v="27"/>
    <x v="5"/>
    <n v="17.625"/>
    <n v="19.772208207261635"/>
    <n v="0.47415037823427802"/>
  </r>
  <r>
    <d v="2025-01-06T12:00:00"/>
    <n v="48"/>
    <x v="0"/>
    <n v="2025"/>
    <x v="0"/>
    <n v="6"/>
    <x v="5"/>
    <n v="2"/>
    <x v="12"/>
    <n v="48"/>
    <x v="5"/>
    <n v="17.625"/>
    <n v="19.772208207261635"/>
    <n v="1.5362472254790607"/>
  </r>
  <r>
    <d v="2025-01-06T13:00:00"/>
    <n v="67"/>
    <x v="0"/>
    <n v="2025"/>
    <x v="0"/>
    <n v="6"/>
    <x v="5"/>
    <n v="2"/>
    <x v="13"/>
    <n v="67"/>
    <x v="5"/>
    <n v="17.625"/>
    <n v="19.772208207261635"/>
    <n v="2.4971919920338643"/>
  </r>
  <r>
    <d v="2025-01-06T14:00:00"/>
    <n v="36"/>
    <x v="0"/>
    <n v="2025"/>
    <x v="0"/>
    <n v="6"/>
    <x v="5"/>
    <n v="2"/>
    <x v="14"/>
    <n v="36"/>
    <x v="5"/>
    <n v="17.625"/>
    <n v="19.772208207261635"/>
    <n v="0.92933474133918492"/>
  </r>
  <r>
    <d v="2025-01-06T15:00:00"/>
    <n v="19"/>
    <x v="0"/>
    <n v="2025"/>
    <x v="0"/>
    <n v="6"/>
    <x v="5"/>
    <n v="2"/>
    <x v="15"/>
    <n v="19"/>
    <x v="5"/>
    <n v="17.625"/>
    <n v="19.772208207261635"/>
    <n v="6.9542055474360778E-2"/>
  </r>
  <r>
    <d v="2025-01-06T16:00:00"/>
    <n v="42"/>
    <x v="0"/>
    <n v="2025"/>
    <x v="0"/>
    <n v="6"/>
    <x v="5"/>
    <n v="2"/>
    <x v="16"/>
    <n v="42"/>
    <x v="5"/>
    <n v="17.625"/>
    <n v="19.772208207261635"/>
    <n v="1.2327909834091229"/>
  </r>
  <r>
    <d v="2025-01-06T17:00:00"/>
    <n v="13"/>
    <x v="0"/>
    <n v="2025"/>
    <x v="0"/>
    <n v="6"/>
    <x v="5"/>
    <n v="2"/>
    <x v="17"/>
    <n v="13"/>
    <x v="5"/>
    <n v="17.625"/>
    <n v="19.772208207261635"/>
    <n v="-0.23391418659557714"/>
  </r>
  <r>
    <d v="2025-01-06T18:00:00"/>
    <n v="47"/>
    <x v="0"/>
    <n v="2025"/>
    <x v="0"/>
    <n v="6"/>
    <x v="5"/>
    <n v="2"/>
    <x v="18"/>
    <n v="47"/>
    <x v="5"/>
    <n v="17.625"/>
    <n v="19.772208207261635"/>
    <n v="1.4856711851340711"/>
  </r>
  <r>
    <d v="2025-01-06T19:00:00"/>
    <n v="4"/>
    <x v="0"/>
    <n v="2025"/>
    <x v="0"/>
    <n v="6"/>
    <x v="5"/>
    <n v="2"/>
    <x v="19"/>
    <n v="4"/>
    <x v="5"/>
    <n v="17.625"/>
    <n v="19.772208207261635"/>
    <n v="-0.68909854970048401"/>
  </r>
  <r>
    <d v="2025-01-06T20:00:00"/>
    <n v="12"/>
    <x v="0"/>
    <n v="2025"/>
    <x v="0"/>
    <n v="6"/>
    <x v="5"/>
    <n v="2"/>
    <x v="20"/>
    <n v="12"/>
    <x v="5"/>
    <n v="17.625"/>
    <n v="19.772208207261635"/>
    <n v="-0.2844902269405668"/>
  </r>
  <r>
    <d v="2025-01-06T21:00:00"/>
    <n v="11"/>
    <x v="0"/>
    <n v="2025"/>
    <x v="0"/>
    <n v="6"/>
    <x v="5"/>
    <n v="2"/>
    <x v="21"/>
    <n v="11"/>
    <x v="5"/>
    <n v="17.625"/>
    <n v="19.772208207261635"/>
    <n v="-0.33506626728555644"/>
  </r>
  <r>
    <d v="2025-01-06T22:00:00"/>
    <n v="9"/>
    <x v="0"/>
    <n v="2025"/>
    <x v="0"/>
    <n v="6"/>
    <x v="5"/>
    <n v="2"/>
    <x v="22"/>
    <n v="9"/>
    <x v="5"/>
    <n v="17.625"/>
    <n v="19.772208207261635"/>
    <n v="-0.43621834797553577"/>
  </r>
  <r>
    <d v="2025-01-06T23:00:00"/>
    <n v="6"/>
    <x v="0"/>
    <n v="2025"/>
    <x v="0"/>
    <n v="6"/>
    <x v="5"/>
    <n v="2"/>
    <x v="23"/>
    <n v="6"/>
    <x v="5"/>
    <n v="17.625"/>
    <n v="19.772208207261635"/>
    <n v="-0.58794646901050474"/>
  </r>
  <r>
    <d v="2025-01-07T00:00:00"/>
    <n v="0"/>
    <x v="0"/>
    <n v="2025"/>
    <x v="0"/>
    <n v="7"/>
    <x v="6"/>
    <n v="2"/>
    <x v="0"/>
    <n v="0"/>
    <x v="6"/>
    <n v="6.541666666666667"/>
    <n v="7.9726661661643305"/>
    <n v="-0.82051179998345258"/>
  </r>
  <r>
    <d v="2025-01-07T01:00:00"/>
    <n v="0"/>
    <x v="0"/>
    <n v="2025"/>
    <x v="0"/>
    <n v="7"/>
    <x v="6"/>
    <n v="2"/>
    <x v="1"/>
    <n v="0"/>
    <x v="6"/>
    <n v="6.541666666666667"/>
    <n v="7.9726661661643305"/>
    <n v="-0.82051179998345258"/>
  </r>
  <r>
    <d v="2025-01-07T02:00:00"/>
    <n v="0"/>
    <x v="0"/>
    <n v="2025"/>
    <x v="0"/>
    <n v="7"/>
    <x v="6"/>
    <n v="2"/>
    <x v="2"/>
    <n v="0"/>
    <x v="6"/>
    <n v="6.541666666666667"/>
    <n v="7.9726661661643305"/>
    <n v="-0.82051179998345258"/>
  </r>
  <r>
    <d v="2025-01-07T03:00:00"/>
    <n v="0"/>
    <x v="0"/>
    <n v="2025"/>
    <x v="0"/>
    <n v="7"/>
    <x v="6"/>
    <n v="2"/>
    <x v="3"/>
    <n v="0"/>
    <x v="6"/>
    <n v="6.541666666666667"/>
    <n v="7.9726661661643305"/>
    <n v="-0.82051179998345258"/>
  </r>
  <r>
    <d v="2025-01-07T04:00:00"/>
    <n v="1"/>
    <x v="0"/>
    <n v="2025"/>
    <x v="0"/>
    <n v="7"/>
    <x v="6"/>
    <n v="2"/>
    <x v="4"/>
    <n v="1"/>
    <x v="6"/>
    <n v="6.541666666666667"/>
    <n v="7.9726661661643305"/>
    <n v="-0.69508324457196935"/>
  </r>
  <r>
    <d v="2025-01-07T05:00:00"/>
    <n v="4"/>
    <x v="0"/>
    <n v="2025"/>
    <x v="0"/>
    <n v="7"/>
    <x v="6"/>
    <n v="2"/>
    <x v="5"/>
    <n v="4"/>
    <x v="6"/>
    <n v="6.541666666666667"/>
    <n v="7.9726661661643305"/>
    <n v="-0.31879757833751982"/>
  </r>
  <r>
    <d v="2025-01-07T06:00:00"/>
    <n v="0"/>
    <x v="0"/>
    <n v="2025"/>
    <x v="0"/>
    <n v="7"/>
    <x v="6"/>
    <n v="2"/>
    <x v="6"/>
    <n v="0"/>
    <x v="6"/>
    <n v="6.541666666666667"/>
    <n v="7.9726661661643305"/>
    <n v="-0.82051179998345258"/>
  </r>
  <r>
    <d v="2025-01-07T07:00:00"/>
    <n v="2"/>
    <x v="0"/>
    <n v="2025"/>
    <x v="0"/>
    <n v="7"/>
    <x v="6"/>
    <n v="2"/>
    <x v="7"/>
    <n v="2"/>
    <x v="6"/>
    <n v="6.541666666666667"/>
    <n v="7.9726661661643305"/>
    <n v="-0.56965468916048623"/>
  </r>
  <r>
    <d v="2025-01-07T08:00:00"/>
    <n v="35"/>
    <x v="0"/>
    <n v="2025"/>
    <x v="0"/>
    <n v="7"/>
    <x v="6"/>
    <n v="2"/>
    <x v="8"/>
    <n v="35"/>
    <x v="6"/>
    <n v="6.541666666666667"/>
    <n v="7.9726661661643305"/>
    <n v="3.5694876394184591"/>
  </r>
  <r>
    <d v="2025-01-07T09:00:00"/>
    <n v="9"/>
    <x v="0"/>
    <n v="2025"/>
    <x v="0"/>
    <n v="7"/>
    <x v="6"/>
    <n v="2"/>
    <x v="9"/>
    <n v="9"/>
    <x v="6"/>
    <n v="6.541666666666667"/>
    <n v="7.9726661661643305"/>
    <n v="0.30834519871989613"/>
  </r>
  <r>
    <d v="2025-01-07T10:00:00"/>
    <n v="17"/>
    <x v="0"/>
    <n v="2025"/>
    <x v="0"/>
    <n v="7"/>
    <x v="6"/>
    <n v="2"/>
    <x v="10"/>
    <n v="17"/>
    <x v="6"/>
    <n v="6.541666666666667"/>
    <n v="7.9726661661643305"/>
    <n v="1.3117736420117616"/>
  </r>
  <r>
    <d v="2025-01-07T11:00:00"/>
    <n v="11"/>
    <x v="0"/>
    <n v="2025"/>
    <x v="0"/>
    <n v="7"/>
    <x v="6"/>
    <n v="2"/>
    <x v="11"/>
    <n v="11"/>
    <x v="6"/>
    <n v="6.541666666666667"/>
    <n v="7.9726661661643305"/>
    <n v="0.55920230954286254"/>
  </r>
  <r>
    <d v="2025-01-07T12:00:00"/>
    <n v="17"/>
    <x v="0"/>
    <n v="2025"/>
    <x v="0"/>
    <n v="7"/>
    <x v="6"/>
    <n v="2"/>
    <x v="12"/>
    <n v="17"/>
    <x v="6"/>
    <n v="6.541666666666667"/>
    <n v="7.9726661661643305"/>
    <n v="1.3117736420117616"/>
  </r>
  <r>
    <d v="2025-01-07T13:00:00"/>
    <n v="2"/>
    <x v="0"/>
    <n v="2025"/>
    <x v="0"/>
    <n v="7"/>
    <x v="6"/>
    <n v="2"/>
    <x v="13"/>
    <n v="2"/>
    <x v="6"/>
    <n v="6.541666666666667"/>
    <n v="7.9726661661643305"/>
    <n v="-0.56965468916048623"/>
  </r>
  <r>
    <d v="2025-01-07T14:00:00"/>
    <n v="4"/>
    <x v="0"/>
    <n v="2025"/>
    <x v="0"/>
    <n v="7"/>
    <x v="6"/>
    <n v="2"/>
    <x v="14"/>
    <n v="4"/>
    <x v="6"/>
    <n v="6.541666666666667"/>
    <n v="7.9726661661643305"/>
    <n v="-0.31879757833751982"/>
  </r>
  <r>
    <d v="2025-01-07T15:00:00"/>
    <n v="6"/>
    <x v="0"/>
    <n v="2025"/>
    <x v="0"/>
    <n v="7"/>
    <x v="6"/>
    <n v="2"/>
    <x v="15"/>
    <n v="6"/>
    <x v="6"/>
    <n v="6.541666666666667"/>
    <n v="7.9726661661643305"/>
    <n v="-6.7940467514553432E-2"/>
  </r>
  <r>
    <d v="2025-01-07T16:00:00"/>
    <n v="9"/>
    <x v="0"/>
    <n v="2025"/>
    <x v="0"/>
    <n v="7"/>
    <x v="6"/>
    <n v="2"/>
    <x v="16"/>
    <n v="9"/>
    <x v="6"/>
    <n v="6.541666666666667"/>
    <n v="7.9726661661643305"/>
    <n v="0.30834519871989613"/>
  </r>
  <r>
    <d v="2025-01-07T17:00:00"/>
    <n v="3"/>
    <x v="0"/>
    <n v="2025"/>
    <x v="0"/>
    <n v="7"/>
    <x v="6"/>
    <n v="2"/>
    <x v="17"/>
    <n v="3"/>
    <x v="6"/>
    <n v="6.541666666666667"/>
    <n v="7.9726661661643305"/>
    <n v="-0.44422613374900299"/>
  </r>
  <r>
    <d v="2025-01-07T18:00:00"/>
    <n v="13"/>
    <x v="0"/>
    <n v="2025"/>
    <x v="0"/>
    <n v="7"/>
    <x v="6"/>
    <n v="2"/>
    <x v="18"/>
    <n v="13"/>
    <x v="6"/>
    <n v="6.541666666666667"/>
    <n v="7.9726661661643305"/>
    <n v="0.8100594203658289"/>
  </r>
  <r>
    <d v="2025-01-07T19:00:00"/>
    <n v="1"/>
    <x v="0"/>
    <n v="2025"/>
    <x v="0"/>
    <n v="7"/>
    <x v="6"/>
    <n v="2"/>
    <x v="19"/>
    <n v="1"/>
    <x v="6"/>
    <n v="6.541666666666667"/>
    <n v="7.9726661661643305"/>
    <n v="-0.69508324457196935"/>
  </r>
  <r>
    <d v="2025-01-07T20:00:00"/>
    <n v="7"/>
    <x v="0"/>
    <n v="2025"/>
    <x v="0"/>
    <n v="7"/>
    <x v="6"/>
    <n v="2"/>
    <x v="20"/>
    <n v="7"/>
    <x v="6"/>
    <n v="6.541666666666667"/>
    <n v="7.9726661661643305"/>
    <n v="5.748808789692976E-2"/>
  </r>
  <r>
    <d v="2025-01-07T21:00:00"/>
    <n v="8"/>
    <x v="0"/>
    <n v="2025"/>
    <x v="0"/>
    <n v="7"/>
    <x v="6"/>
    <n v="2"/>
    <x v="21"/>
    <n v="8"/>
    <x v="6"/>
    <n v="6.541666666666667"/>
    <n v="7.9726661661643305"/>
    <n v="0.18291664330841295"/>
  </r>
  <r>
    <d v="2025-01-07T22:00:00"/>
    <n v="3"/>
    <x v="0"/>
    <n v="2025"/>
    <x v="0"/>
    <n v="7"/>
    <x v="6"/>
    <n v="2"/>
    <x v="22"/>
    <n v="3"/>
    <x v="6"/>
    <n v="6.541666666666667"/>
    <n v="7.9726661661643305"/>
    <n v="-0.44422613374900299"/>
  </r>
  <r>
    <d v="2025-01-07T23:00:00"/>
    <n v="5"/>
    <x v="0"/>
    <n v="2025"/>
    <x v="0"/>
    <n v="7"/>
    <x v="6"/>
    <n v="2"/>
    <x v="23"/>
    <n v="5"/>
    <x v="6"/>
    <n v="6.541666666666667"/>
    <n v="7.9726661661643305"/>
    <n v="-0.19336902292603664"/>
  </r>
  <r>
    <d v="2025-01-08T00:00:00"/>
    <n v="0"/>
    <x v="0"/>
    <n v="2025"/>
    <x v="0"/>
    <n v="8"/>
    <x v="0"/>
    <n v="2"/>
    <x v="0"/>
    <n v="0"/>
    <x v="7"/>
    <n v="10.541666666666666"/>
    <n v="13.606197969616854"/>
    <n v="-0.77476946096232024"/>
  </r>
  <r>
    <d v="2025-01-08T01:00:00"/>
    <n v="1"/>
    <x v="0"/>
    <n v="2025"/>
    <x v="0"/>
    <n v="8"/>
    <x v="0"/>
    <n v="2"/>
    <x v="1"/>
    <n v="1"/>
    <x v="7"/>
    <n v="10.541666666666666"/>
    <n v="13.606197969616854"/>
    <n v="-0.70127354371688277"/>
  </r>
  <r>
    <d v="2025-01-08T02:00:00"/>
    <n v="4"/>
    <x v="0"/>
    <n v="2025"/>
    <x v="0"/>
    <n v="8"/>
    <x v="0"/>
    <n v="2"/>
    <x v="2"/>
    <n v="4"/>
    <x v="7"/>
    <n v="10.541666666666666"/>
    <n v="13.606197969616854"/>
    <n v="-0.48078579198057025"/>
  </r>
  <r>
    <d v="2025-01-08T03:00:00"/>
    <n v="0"/>
    <x v="0"/>
    <n v="2025"/>
    <x v="0"/>
    <n v="8"/>
    <x v="0"/>
    <n v="2"/>
    <x v="3"/>
    <n v="0"/>
    <x v="7"/>
    <n v="10.541666666666666"/>
    <n v="13.606197969616854"/>
    <n v="-0.77476946096232024"/>
  </r>
  <r>
    <d v="2025-01-08T04:00:00"/>
    <n v="0"/>
    <x v="0"/>
    <n v="2025"/>
    <x v="0"/>
    <n v="8"/>
    <x v="0"/>
    <n v="2"/>
    <x v="4"/>
    <n v="0"/>
    <x v="7"/>
    <n v="10.541666666666666"/>
    <n v="13.606197969616854"/>
    <n v="-0.77476946096232024"/>
  </r>
  <r>
    <d v="2025-01-08T05:00:00"/>
    <n v="0"/>
    <x v="0"/>
    <n v="2025"/>
    <x v="0"/>
    <n v="8"/>
    <x v="0"/>
    <n v="2"/>
    <x v="5"/>
    <n v="0"/>
    <x v="7"/>
    <n v="10.541666666666666"/>
    <n v="13.606197969616854"/>
    <n v="-0.77476946096232024"/>
  </r>
  <r>
    <d v="2025-01-08T06:00:00"/>
    <n v="1"/>
    <x v="0"/>
    <n v="2025"/>
    <x v="0"/>
    <n v="8"/>
    <x v="0"/>
    <n v="2"/>
    <x v="6"/>
    <n v="1"/>
    <x v="7"/>
    <n v="10.541666666666666"/>
    <n v="13.606197969616854"/>
    <n v="-0.70127354371688277"/>
  </r>
  <r>
    <d v="2025-01-08T07:00:00"/>
    <n v="3"/>
    <x v="0"/>
    <n v="2025"/>
    <x v="0"/>
    <n v="8"/>
    <x v="0"/>
    <n v="2"/>
    <x v="7"/>
    <n v="3"/>
    <x v="7"/>
    <n v="10.541666666666666"/>
    <n v="13.606197969616854"/>
    <n v="-0.55428170922600772"/>
  </r>
  <r>
    <d v="2025-01-08T08:00:00"/>
    <n v="6"/>
    <x v="0"/>
    <n v="2025"/>
    <x v="0"/>
    <n v="8"/>
    <x v="0"/>
    <n v="2"/>
    <x v="8"/>
    <n v="6"/>
    <x v="7"/>
    <n v="10.541666666666666"/>
    <n v="13.606197969616854"/>
    <n v="-0.33379395748969526"/>
  </r>
  <r>
    <d v="2025-01-08T09:00:00"/>
    <n v="8"/>
    <x v="0"/>
    <n v="2025"/>
    <x v="0"/>
    <n v="8"/>
    <x v="0"/>
    <n v="2"/>
    <x v="9"/>
    <n v="8"/>
    <x v="7"/>
    <n v="10.541666666666666"/>
    <n v="13.606197969616854"/>
    <n v="-0.18680212299882026"/>
  </r>
  <r>
    <d v="2025-01-08T10:00:00"/>
    <n v="22"/>
    <x v="0"/>
    <n v="2025"/>
    <x v="0"/>
    <n v="8"/>
    <x v="0"/>
    <n v="2"/>
    <x v="10"/>
    <n v="22"/>
    <x v="7"/>
    <n v="10.541666666666666"/>
    <n v="13.606197969616854"/>
    <n v="0.84214071843730465"/>
  </r>
  <r>
    <d v="2025-01-08T11:00:00"/>
    <n v="14"/>
    <x v="0"/>
    <n v="2025"/>
    <x v="0"/>
    <n v="8"/>
    <x v="0"/>
    <n v="2"/>
    <x v="11"/>
    <n v="14"/>
    <x v="7"/>
    <n v="10.541666666666666"/>
    <n v="13.606197969616854"/>
    <n v="0.25417338047380472"/>
  </r>
  <r>
    <d v="2025-01-08T12:00:00"/>
    <n v="7"/>
    <x v="0"/>
    <n v="2025"/>
    <x v="0"/>
    <n v="8"/>
    <x v="0"/>
    <n v="2"/>
    <x v="12"/>
    <n v="7"/>
    <x v="7"/>
    <n v="10.541666666666666"/>
    <n v="13.606197969616854"/>
    <n v="-0.26029804024425773"/>
  </r>
  <r>
    <d v="2025-01-08T13:00:00"/>
    <n v="4"/>
    <x v="0"/>
    <n v="2025"/>
    <x v="0"/>
    <n v="8"/>
    <x v="0"/>
    <n v="2"/>
    <x v="13"/>
    <n v="4"/>
    <x v="7"/>
    <n v="10.541666666666666"/>
    <n v="13.606197969616854"/>
    <n v="-0.48078579198057025"/>
  </r>
  <r>
    <d v="2025-01-08T14:00:00"/>
    <n v="12"/>
    <x v="0"/>
    <n v="2025"/>
    <x v="0"/>
    <n v="8"/>
    <x v="0"/>
    <n v="2"/>
    <x v="14"/>
    <n v="12"/>
    <x v="7"/>
    <n v="10.541666666666666"/>
    <n v="13.606197969616854"/>
    <n v="0.10718154598292973"/>
  </r>
  <r>
    <d v="2025-01-08T15:00:00"/>
    <n v="7"/>
    <x v="0"/>
    <n v="2025"/>
    <x v="0"/>
    <n v="8"/>
    <x v="0"/>
    <n v="2"/>
    <x v="15"/>
    <n v="7"/>
    <x v="7"/>
    <n v="10.541666666666666"/>
    <n v="13.606197969616854"/>
    <n v="-0.26029804024425773"/>
  </r>
  <r>
    <d v="2025-01-08T16:00:00"/>
    <n v="47"/>
    <x v="0"/>
    <n v="2025"/>
    <x v="0"/>
    <n v="8"/>
    <x v="0"/>
    <n v="2"/>
    <x v="16"/>
    <n v="47"/>
    <x v="7"/>
    <n v="10.541666666666666"/>
    <n v="13.606197969616854"/>
    <n v="2.6795386495732423"/>
  </r>
  <r>
    <d v="2025-01-08T17:00:00"/>
    <n v="21"/>
    <x v="0"/>
    <n v="2025"/>
    <x v="0"/>
    <n v="8"/>
    <x v="0"/>
    <n v="2"/>
    <x v="17"/>
    <n v="21"/>
    <x v="7"/>
    <n v="10.541666666666666"/>
    <n v="13.606197969616854"/>
    <n v="0.76864480119186718"/>
  </r>
  <r>
    <d v="2025-01-08T18:00:00"/>
    <n v="52"/>
    <x v="0"/>
    <n v="2025"/>
    <x v="0"/>
    <n v="8"/>
    <x v="0"/>
    <n v="2"/>
    <x v="18"/>
    <n v="52"/>
    <x v="7"/>
    <n v="10.541666666666666"/>
    <n v="13.606197969616854"/>
    <n v="3.0470182358004299"/>
  </r>
  <r>
    <d v="2025-01-08T19:00:00"/>
    <n v="17"/>
    <x v="0"/>
    <n v="2025"/>
    <x v="0"/>
    <n v="8"/>
    <x v="0"/>
    <n v="2"/>
    <x v="19"/>
    <n v="17"/>
    <x v="7"/>
    <n v="10.541666666666666"/>
    <n v="13.606197969616854"/>
    <n v="0.47466113221011719"/>
  </r>
  <r>
    <d v="2025-01-08T20:00:00"/>
    <n v="8"/>
    <x v="0"/>
    <n v="2025"/>
    <x v="0"/>
    <n v="8"/>
    <x v="0"/>
    <n v="2"/>
    <x v="20"/>
    <n v="8"/>
    <x v="7"/>
    <n v="10.541666666666666"/>
    <n v="13.606197969616854"/>
    <n v="-0.18680212299882026"/>
  </r>
  <r>
    <d v="2025-01-08T21:00:00"/>
    <n v="11"/>
    <x v="0"/>
    <n v="2025"/>
    <x v="0"/>
    <n v="8"/>
    <x v="0"/>
    <n v="2"/>
    <x v="21"/>
    <n v="11"/>
    <x v="7"/>
    <n v="10.541666666666666"/>
    <n v="13.606197969616854"/>
    <n v="3.3685628737492229E-2"/>
  </r>
  <r>
    <d v="2025-01-08T22:00:00"/>
    <n v="4"/>
    <x v="0"/>
    <n v="2025"/>
    <x v="0"/>
    <n v="8"/>
    <x v="0"/>
    <n v="2"/>
    <x v="22"/>
    <n v="4"/>
    <x v="7"/>
    <n v="10.541666666666666"/>
    <n v="13.606197969616854"/>
    <n v="-0.48078579198057025"/>
  </r>
  <r>
    <d v="2025-01-08T23:00:00"/>
    <n v="4"/>
    <x v="0"/>
    <n v="2025"/>
    <x v="0"/>
    <n v="8"/>
    <x v="0"/>
    <n v="2"/>
    <x v="23"/>
    <n v="4"/>
    <x v="7"/>
    <n v="10.541666666666666"/>
    <n v="13.606197969616854"/>
    <n v="-0.48078579198057025"/>
  </r>
  <r>
    <d v="2025-01-09T00:00:00"/>
    <n v="0"/>
    <x v="0"/>
    <n v="2025"/>
    <x v="0"/>
    <n v="9"/>
    <x v="1"/>
    <n v="2"/>
    <x v="0"/>
    <n v="0"/>
    <x v="8"/>
    <n v="9.0833333333333339"/>
    <n v="11.06862650709758"/>
    <n v="-0.8206378024869474"/>
  </r>
  <r>
    <d v="2025-01-09T01:00:00"/>
    <n v="2"/>
    <x v="0"/>
    <n v="2025"/>
    <x v="0"/>
    <n v="9"/>
    <x v="1"/>
    <n v="2"/>
    <x v="1"/>
    <n v="2"/>
    <x v="8"/>
    <n v="9.0833333333333339"/>
    <n v="11.06862650709758"/>
    <n v="-0.63994691019624339"/>
  </r>
  <r>
    <d v="2025-01-09T02:00:00"/>
    <n v="0"/>
    <x v="0"/>
    <n v="2025"/>
    <x v="0"/>
    <n v="9"/>
    <x v="1"/>
    <n v="2"/>
    <x v="2"/>
    <n v="0"/>
    <x v="8"/>
    <n v="9.0833333333333339"/>
    <n v="11.06862650709758"/>
    <n v="-0.8206378024869474"/>
  </r>
  <r>
    <d v="2025-01-09T03:00:00"/>
    <n v="0"/>
    <x v="0"/>
    <n v="2025"/>
    <x v="0"/>
    <n v="9"/>
    <x v="1"/>
    <n v="2"/>
    <x v="3"/>
    <n v="0"/>
    <x v="8"/>
    <n v="9.0833333333333339"/>
    <n v="11.06862650709758"/>
    <n v="-0.8206378024869474"/>
  </r>
  <r>
    <d v="2025-01-09T04:00:00"/>
    <n v="0"/>
    <x v="0"/>
    <n v="2025"/>
    <x v="0"/>
    <n v="9"/>
    <x v="1"/>
    <n v="2"/>
    <x v="4"/>
    <n v="0"/>
    <x v="8"/>
    <n v="9.0833333333333339"/>
    <n v="11.06862650709758"/>
    <n v="-0.8206378024869474"/>
  </r>
  <r>
    <d v="2025-01-09T05:00:00"/>
    <n v="0"/>
    <x v="0"/>
    <n v="2025"/>
    <x v="0"/>
    <n v="9"/>
    <x v="1"/>
    <n v="2"/>
    <x v="5"/>
    <n v="0"/>
    <x v="8"/>
    <n v="9.0833333333333339"/>
    <n v="11.06862650709758"/>
    <n v="-0.8206378024869474"/>
  </r>
  <r>
    <d v="2025-01-09T06:00:00"/>
    <n v="1"/>
    <x v="0"/>
    <n v="2025"/>
    <x v="0"/>
    <n v="9"/>
    <x v="1"/>
    <n v="2"/>
    <x v="6"/>
    <n v="1"/>
    <x v="8"/>
    <n v="9.0833333333333339"/>
    <n v="11.06862650709758"/>
    <n v="-0.73029235634159539"/>
  </r>
  <r>
    <d v="2025-01-09T07:00:00"/>
    <n v="6"/>
    <x v="0"/>
    <n v="2025"/>
    <x v="0"/>
    <n v="9"/>
    <x v="1"/>
    <n v="2"/>
    <x v="7"/>
    <n v="6"/>
    <x v="8"/>
    <n v="9.0833333333333339"/>
    <n v="11.06862650709758"/>
    <n v="-0.27856512561483537"/>
  </r>
  <r>
    <d v="2025-01-09T08:00:00"/>
    <n v="13"/>
    <x v="0"/>
    <n v="2025"/>
    <x v="0"/>
    <n v="9"/>
    <x v="1"/>
    <n v="2"/>
    <x v="8"/>
    <n v="13"/>
    <x v="8"/>
    <n v="9.0833333333333339"/>
    <n v="11.06862650709758"/>
    <n v="0.3538529974026286"/>
  </r>
  <r>
    <d v="2025-01-09T09:00:00"/>
    <n v="8"/>
    <x v="0"/>
    <n v="2025"/>
    <x v="0"/>
    <n v="9"/>
    <x v="1"/>
    <n v="2"/>
    <x v="9"/>
    <n v="8"/>
    <x v="8"/>
    <n v="9.0833333333333339"/>
    <n v="11.06862650709758"/>
    <n v="-9.7874233324131379E-2"/>
  </r>
  <r>
    <d v="2025-01-09T10:00:00"/>
    <n v="21"/>
    <x v="0"/>
    <n v="2025"/>
    <x v="0"/>
    <n v="9"/>
    <x v="1"/>
    <n v="2"/>
    <x v="10"/>
    <n v="21"/>
    <x v="8"/>
    <n v="9.0833333333333339"/>
    <n v="11.06862650709758"/>
    <n v="1.0766165665654446"/>
  </r>
  <r>
    <d v="2025-01-09T11:00:00"/>
    <n v="7"/>
    <x v="0"/>
    <n v="2025"/>
    <x v="0"/>
    <n v="9"/>
    <x v="1"/>
    <n v="2"/>
    <x v="11"/>
    <n v="7"/>
    <x v="8"/>
    <n v="9.0833333333333339"/>
    <n v="11.06862650709758"/>
    <n v="-0.18821967946948337"/>
  </r>
  <r>
    <d v="2025-01-09T12:00:00"/>
    <n v="48"/>
    <x v="0"/>
    <n v="2025"/>
    <x v="0"/>
    <n v="9"/>
    <x v="1"/>
    <n v="2"/>
    <x v="12"/>
    <n v="48"/>
    <x v="8"/>
    <n v="9.0833333333333339"/>
    <n v="11.06862650709758"/>
    <n v="3.5159436124899481"/>
  </r>
  <r>
    <d v="2025-01-09T13:00:00"/>
    <n v="29"/>
    <x v="0"/>
    <n v="2025"/>
    <x v="0"/>
    <n v="9"/>
    <x v="1"/>
    <n v="2"/>
    <x v="13"/>
    <n v="29"/>
    <x v="8"/>
    <n v="9.0833333333333339"/>
    <n v="11.06862650709758"/>
    <n v="1.7993801357282604"/>
  </r>
  <r>
    <d v="2025-01-09T14:00:00"/>
    <n v="12"/>
    <x v="0"/>
    <n v="2025"/>
    <x v="0"/>
    <n v="9"/>
    <x v="1"/>
    <n v="2"/>
    <x v="14"/>
    <n v="12"/>
    <x v="8"/>
    <n v="9.0833333333333339"/>
    <n v="11.06862650709758"/>
    <n v="0.2635075512572766"/>
  </r>
  <r>
    <d v="2025-01-09T15:00:00"/>
    <n v="15"/>
    <x v="0"/>
    <n v="2025"/>
    <x v="0"/>
    <n v="9"/>
    <x v="1"/>
    <n v="2"/>
    <x v="15"/>
    <n v="15"/>
    <x v="8"/>
    <n v="9.0833333333333339"/>
    <n v="11.06862650709758"/>
    <n v="0.53454388969333255"/>
  </r>
  <r>
    <d v="2025-01-09T16:00:00"/>
    <n v="7"/>
    <x v="0"/>
    <n v="2025"/>
    <x v="0"/>
    <n v="9"/>
    <x v="1"/>
    <n v="2"/>
    <x v="16"/>
    <n v="7"/>
    <x v="8"/>
    <n v="9.0833333333333339"/>
    <n v="11.06862650709758"/>
    <n v="-0.18821967946948337"/>
  </r>
  <r>
    <d v="2025-01-09T17:00:00"/>
    <n v="14"/>
    <x v="0"/>
    <n v="2025"/>
    <x v="0"/>
    <n v="9"/>
    <x v="1"/>
    <n v="2"/>
    <x v="17"/>
    <n v="14"/>
    <x v="8"/>
    <n v="9.0833333333333339"/>
    <n v="11.06862650709758"/>
    <n v="0.4441984435479806"/>
  </r>
  <r>
    <d v="2025-01-09T18:00:00"/>
    <n v="10"/>
    <x v="0"/>
    <n v="2025"/>
    <x v="0"/>
    <n v="9"/>
    <x v="1"/>
    <n v="2"/>
    <x v="18"/>
    <n v="10"/>
    <x v="8"/>
    <n v="9.0833333333333339"/>
    <n v="11.06862650709758"/>
    <n v="8.2816658966572615E-2"/>
  </r>
  <r>
    <d v="2025-01-09T19:00:00"/>
    <n v="5"/>
    <x v="0"/>
    <n v="2025"/>
    <x v="0"/>
    <n v="9"/>
    <x v="1"/>
    <n v="2"/>
    <x v="19"/>
    <n v="5"/>
    <x v="8"/>
    <n v="9.0833333333333339"/>
    <n v="11.06862650709758"/>
    <n v="-0.36891057176018738"/>
  </r>
  <r>
    <d v="2025-01-09T20:00:00"/>
    <n v="10"/>
    <x v="0"/>
    <n v="2025"/>
    <x v="0"/>
    <n v="9"/>
    <x v="1"/>
    <n v="2"/>
    <x v="20"/>
    <n v="10"/>
    <x v="8"/>
    <n v="9.0833333333333339"/>
    <n v="11.06862650709758"/>
    <n v="8.2816658966572615E-2"/>
  </r>
  <r>
    <d v="2025-01-09T21:00:00"/>
    <n v="5"/>
    <x v="0"/>
    <n v="2025"/>
    <x v="0"/>
    <n v="9"/>
    <x v="1"/>
    <n v="2"/>
    <x v="21"/>
    <n v="5"/>
    <x v="8"/>
    <n v="9.0833333333333339"/>
    <n v="11.06862650709758"/>
    <n v="-0.36891057176018738"/>
  </r>
  <r>
    <d v="2025-01-09T22:00:00"/>
    <n v="5"/>
    <x v="0"/>
    <n v="2025"/>
    <x v="0"/>
    <n v="9"/>
    <x v="1"/>
    <n v="2"/>
    <x v="22"/>
    <n v="5"/>
    <x v="8"/>
    <n v="9.0833333333333339"/>
    <n v="11.06862650709758"/>
    <n v="-0.36891057176018738"/>
  </r>
  <r>
    <d v="2025-01-09T23:00:00"/>
    <n v="0"/>
    <x v="0"/>
    <n v="2025"/>
    <x v="0"/>
    <n v="9"/>
    <x v="1"/>
    <n v="2"/>
    <x v="23"/>
    <n v="0"/>
    <x v="8"/>
    <n v="9.0833333333333339"/>
    <n v="11.06862650709758"/>
    <n v="-0.8206378024869474"/>
  </r>
  <r>
    <d v="2025-01-10T00:00:00"/>
    <n v="0"/>
    <x v="0"/>
    <n v="2025"/>
    <x v="0"/>
    <n v="10"/>
    <x v="2"/>
    <n v="2"/>
    <x v="0"/>
    <n v="0"/>
    <x v="9"/>
    <n v="11.333333333333334"/>
    <n v="11.738701012006199"/>
    <n v="-0.96546741600639963"/>
  </r>
  <r>
    <d v="2025-01-10T01:00:00"/>
    <n v="0"/>
    <x v="0"/>
    <n v="2025"/>
    <x v="0"/>
    <n v="10"/>
    <x v="2"/>
    <n v="2"/>
    <x v="1"/>
    <n v="0"/>
    <x v="9"/>
    <n v="11.333333333333334"/>
    <n v="11.738701012006199"/>
    <n v="-0.96546741600639963"/>
  </r>
  <r>
    <d v="2025-01-10T02:00:00"/>
    <n v="0"/>
    <x v="0"/>
    <n v="2025"/>
    <x v="0"/>
    <n v="10"/>
    <x v="2"/>
    <n v="2"/>
    <x v="2"/>
    <n v="0"/>
    <x v="9"/>
    <n v="11.333333333333334"/>
    <n v="11.738701012006199"/>
    <n v="-0.96546741600639963"/>
  </r>
  <r>
    <d v="2025-01-10T03:00:00"/>
    <n v="0"/>
    <x v="0"/>
    <n v="2025"/>
    <x v="0"/>
    <n v="10"/>
    <x v="2"/>
    <n v="2"/>
    <x v="3"/>
    <n v="0"/>
    <x v="9"/>
    <n v="11.333333333333334"/>
    <n v="11.738701012006199"/>
    <n v="-0.96546741600639963"/>
  </r>
  <r>
    <d v="2025-01-10T04:00:00"/>
    <n v="0"/>
    <x v="0"/>
    <n v="2025"/>
    <x v="0"/>
    <n v="10"/>
    <x v="2"/>
    <n v="2"/>
    <x v="4"/>
    <n v="0"/>
    <x v="9"/>
    <n v="11.333333333333334"/>
    <n v="11.738701012006199"/>
    <n v="-0.96546741600639963"/>
  </r>
  <r>
    <d v="2025-01-10T05:00:00"/>
    <n v="1"/>
    <x v="0"/>
    <n v="2025"/>
    <x v="0"/>
    <n v="10"/>
    <x v="2"/>
    <n v="2"/>
    <x v="5"/>
    <n v="1"/>
    <x v="9"/>
    <n v="11.333333333333334"/>
    <n v="11.738701012006199"/>
    <n v="-0.88027911459407027"/>
  </r>
  <r>
    <d v="2025-01-10T06:00:00"/>
    <n v="2"/>
    <x v="0"/>
    <n v="2025"/>
    <x v="0"/>
    <n v="10"/>
    <x v="2"/>
    <n v="2"/>
    <x v="6"/>
    <n v="2"/>
    <x v="9"/>
    <n v="11.333333333333334"/>
    <n v="11.738701012006199"/>
    <n v="-0.79509081318174091"/>
  </r>
  <r>
    <d v="2025-01-10T07:00:00"/>
    <n v="8"/>
    <x v="0"/>
    <n v="2025"/>
    <x v="0"/>
    <n v="10"/>
    <x v="2"/>
    <n v="2"/>
    <x v="7"/>
    <n v="8"/>
    <x v="9"/>
    <n v="11.333333333333334"/>
    <n v="11.738701012006199"/>
    <n v="-0.28396100470776464"/>
  </r>
  <r>
    <d v="2025-01-10T08:00:00"/>
    <n v="8"/>
    <x v="0"/>
    <n v="2025"/>
    <x v="0"/>
    <n v="10"/>
    <x v="2"/>
    <n v="2"/>
    <x v="8"/>
    <n v="8"/>
    <x v="9"/>
    <n v="11.333333333333334"/>
    <n v="11.738701012006199"/>
    <n v="-0.28396100470776464"/>
  </r>
  <r>
    <d v="2025-01-10T09:00:00"/>
    <n v="15"/>
    <x v="0"/>
    <n v="2025"/>
    <x v="0"/>
    <n v="10"/>
    <x v="2"/>
    <n v="2"/>
    <x v="9"/>
    <n v="15"/>
    <x v="9"/>
    <n v="11.333333333333334"/>
    <n v="11.738701012006199"/>
    <n v="0.31235710517854098"/>
  </r>
  <r>
    <d v="2025-01-10T10:00:00"/>
    <n v="17"/>
    <x v="0"/>
    <n v="2025"/>
    <x v="0"/>
    <n v="10"/>
    <x v="2"/>
    <n v="2"/>
    <x v="10"/>
    <n v="17"/>
    <x v="9"/>
    <n v="11.333333333333334"/>
    <n v="11.738701012006199"/>
    <n v="0.48273370800319976"/>
  </r>
  <r>
    <d v="2025-01-10T11:00:00"/>
    <n v="24"/>
    <x v="0"/>
    <n v="2025"/>
    <x v="0"/>
    <n v="10"/>
    <x v="2"/>
    <n v="2"/>
    <x v="11"/>
    <n v="24"/>
    <x v="9"/>
    <n v="11.333333333333334"/>
    <n v="11.738701012006199"/>
    <n v="1.0790518178895054"/>
  </r>
  <r>
    <d v="2025-01-10T12:00:00"/>
    <n v="7"/>
    <x v="0"/>
    <n v="2025"/>
    <x v="0"/>
    <n v="10"/>
    <x v="2"/>
    <n v="2"/>
    <x v="12"/>
    <n v="7"/>
    <x v="9"/>
    <n v="11.333333333333334"/>
    <n v="11.738701012006199"/>
    <n v="-0.369149306120094"/>
  </r>
  <r>
    <d v="2025-01-10T13:00:00"/>
    <n v="24"/>
    <x v="0"/>
    <n v="2025"/>
    <x v="0"/>
    <n v="10"/>
    <x v="2"/>
    <n v="2"/>
    <x v="13"/>
    <n v="24"/>
    <x v="9"/>
    <n v="11.333333333333334"/>
    <n v="11.738701012006199"/>
    <n v="1.0790518178895054"/>
  </r>
  <r>
    <d v="2025-01-10T14:00:00"/>
    <n v="9"/>
    <x v="0"/>
    <n v="2025"/>
    <x v="0"/>
    <n v="10"/>
    <x v="2"/>
    <n v="2"/>
    <x v="14"/>
    <n v="9"/>
    <x v="9"/>
    <n v="11.333333333333334"/>
    <n v="11.738701012006199"/>
    <n v="-0.19877270329543525"/>
  </r>
  <r>
    <d v="2025-01-10T15:00:00"/>
    <n v="14"/>
    <x v="0"/>
    <n v="2025"/>
    <x v="0"/>
    <n v="10"/>
    <x v="2"/>
    <n v="2"/>
    <x v="15"/>
    <n v="14"/>
    <x v="9"/>
    <n v="11.333333333333334"/>
    <n v="11.738701012006199"/>
    <n v="0.22716880376621162"/>
  </r>
  <r>
    <d v="2025-01-10T16:00:00"/>
    <n v="44"/>
    <x v="0"/>
    <n v="2025"/>
    <x v="0"/>
    <n v="10"/>
    <x v="2"/>
    <n v="2"/>
    <x v="16"/>
    <n v="44"/>
    <x v="9"/>
    <n v="11.333333333333334"/>
    <n v="11.738701012006199"/>
    <n v="2.7828178461360928"/>
  </r>
  <r>
    <d v="2025-01-10T17:00:00"/>
    <n v="9"/>
    <x v="0"/>
    <n v="2025"/>
    <x v="0"/>
    <n v="10"/>
    <x v="2"/>
    <n v="2"/>
    <x v="17"/>
    <n v="9"/>
    <x v="9"/>
    <n v="11.333333333333334"/>
    <n v="11.738701012006199"/>
    <n v="-0.19877270329543525"/>
  </r>
  <r>
    <d v="2025-01-10T18:00:00"/>
    <n v="38"/>
    <x v="0"/>
    <n v="2025"/>
    <x v="0"/>
    <n v="10"/>
    <x v="2"/>
    <n v="2"/>
    <x v="18"/>
    <n v="38"/>
    <x v="9"/>
    <n v="11.333333333333334"/>
    <n v="11.738701012006199"/>
    <n v="2.2716880376621167"/>
  </r>
  <r>
    <d v="2025-01-10T19:00:00"/>
    <n v="10"/>
    <x v="0"/>
    <n v="2025"/>
    <x v="0"/>
    <n v="10"/>
    <x v="2"/>
    <n v="2"/>
    <x v="19"/>
    <n v="10"/>
    <x v="9"/>
    <n v="11.333333333333334"/>
    <n v="11.738701012006199"/>
    <n v="-0.11358440188310588"/>
  </r>
  <r>
    <d v="2025-01-10T20:00:00"/>
    <n v="19"/>
    <x v="0"/>
    <n v="2025"/>
    <x v="0"/>
    <n v="10"/>
    <x v="2"/>
    <n v="2"/>
    <x v="20"/>
    <n v="19"/>
    <x v="9"/>
    <n v="11.333333333333334"/>
    <n v="11.738701012006199"/>
    <n v="0.65311031082785853"/>
  </r>
  <r>
    <d v="2025-01-10T21:00:00"/>
    <n v="12"/>
    <x v="0"/>
    <n v="2025"/>
    <x v="0"/>
    <n v="10"/>
    <x v="2"/>
    <n v="2"/>
    <x v="21"/>
    <n v="12"/>
    <x v="9"/>
    <n v="11.333333333333334"/>
    <n v="11.738701012006199"/>
    <n v="5.6792200941552864E-2"/>
  </r>
  <r>
    <d v="2025-01-10T22:00:00"/>
    <n v="6"/>
    <x v="0"/>
    <n v="2025"/>
    <x v="0"/>
    <n v="10"/>
    <x v="2"/>
    <n v="2"/>
    <x v="22"/>
    <n v="6"/>
    <x v="9"/>
    <n v="11.333333333333334"/>
    <n v="11.738701012006199"/>
    <n v="-0.45433760753242342"/>
  </r>
  <r>
    <d v="2025-01-10T23:00:00"/>
    <n v="5"/>
    <x v="0"/>
    <n v="2025"/>
    <x v="0"/>
    <n v="10"/>
    <x v="2"/>
    <n v="2"/>
    <x v="23"/>
    <n v="5"/>
    <x v="9"/>
    <n v="11.333333333333334"/>
    <n v="11.738701012006199"/>
    <n v="-0.53952590894475272"/>
  </r>
  <r>
    <d v="2025-01-11T00:00:00"/>
    <n v="0"/>
    <x v="0"/>
    <n v="2025"/>
    <x v="0"/>
    <n v="11"/>
    <x v="3"/>
    <n v="2"/>
    <x v="0"/>
    <n v="0"/>
    <x v="10"/>
    <n v="16.291666666666668"/>
    <n v="14.724954171824061"/>
    <n v="-1.1063984632183428"/>
  </r>
  <r>
    <d v="2025-01-11T01:00:00"/>
    <n v="2"/>
    <x v="0"/>
    <n v="2025"/>
    <x v="0"/>
    <n v="11"/>
    <x v="3"/>
    <n v="2"/>
    <x v="1"/>
    <n v="2"/>
    <x v="10"/>
    <n v="16.291666666666668"/>
    <n v="14.724954171824061"/>
    <n v="-0.97057461095624453"/>
  </r>
  <r>
    <d v="2025-01-11T02:00:00"/>
    <n v="0"/>
    <x v="0"/>
    <n v="2025"/>
    <x v="0"/>
    <n v="11"/>
    <x v="3"/>
    <n v="2"/>
    <x v="2"/>
    <n v="0"/>
    <x v="10"/>
    <n v="16.291666666666668"/>
    <n v="14.724954171824061"/>
    <n v="-1.1063984632183428"/>
  </r>
  <r>
    <d v="2025-01-11T03:00:00"/>
    <n v="0"/>
    <x v="0"/>
    <n v="2025"/>
    <x v="0"/>
    <n v="11"/>
    <x v="3"/>
    <n v="2"/>
    <x v="3"/>
    <n v="0"/>
    <x v="10"/>
    <n v="16.291666666666668"/>
    <n v="14.724954171824061"/>
    <n v="-1.1063984632183428"/>
  </r>
  <r>
    <d v="2025-01-11T04:00:00"/>
    <n v="0"/>
    <x v="0"/>
    <n v="2025"/>
    <x v="0"/>
    <n v="11"/>
    <x v="3"/>
    <n v="2"/>
    <x v="4"/>
    <n v="0"/>
    <x v="10"/>
    <n v="16.291666666666668"/>
    <n v="14.724954171824061"/>
    <n v="-1.1063984632183428"/>
  </r>
  <r>
    <d v="2025-01-11T05:00:00"/>
    <n v="0"/>
    <x v="0"/>
    <n v="2025"/>
    <x v="0"/>
    <n v="11"/>
    <x v="3"/>
    <n v="2"/>
    <x v="5"/>
    <n v="0"/>
    <x v="10"/>
    <n v="16.291666666666668"/>
    <n v="14.724954171824061"/>
    <n v="-1.1063984632183428"/>
  </r>
  <r>
    <d v="2025-01-11T06:00:00"/>
    <n v="1"/>
    <x v="0"/>
    <n v="2025"/>
    <x v="0"/>
    <n v="11"/>
    <x v="3"/>
    <n v="2"/>
    <x v="6"/>
    <n v="1"/>
    <x v="10"/>
    <n v="16.291666666666668"/>
    <n v="14.724954171824061"/>
    <n v="-1.0384865370872938"/>
  </r>
  <r>
    <d v="2025-01-11T07:00:00"/>
    <n v="1"/>
    <x v="0"/>
    <n v="2025"/>
    <x v="0"/>
    <n v="11"/>
    <x v="3"/>
    <n v="2"/>
    <x v="7"/>
    <n v="1"/>
    <x v="10"/>
    <n v="16.291666666666668"/>
    <n v="14.724954171824061"/>
    <n v="-1.0384865370872938"/>
  </r>
  <r>
    <d v="2025-01-11T08:00:00"/>
    <n v="7"/>
    <x v="0"/>
    <n v="2025"/>
    <x v="0"/>
    <n v="11"/>
    <x v="3"/>
    <n v="2"/>
    <x v="8"/>
    <n v="7"/>
    <x v="10"/>
    <n v="16.291666666666668"/>
    <n v="14.724954171824061"/>
    <n v="-0.63101498030099867"/>
  </r>
  <r>
    <d v="2025-01-11T09:00:00"/>
    <n v="13"/>
    <x v="0"/>
    <n v="2025"/>
    <x v="0"/>
    <n v="11"/>
    <x v="3"/>
    <n v="2"/>
    <x v="9"/>
    <n v="13"/>
    <x v="10"/>
    <n v="16.291666666666668"/>
    <n v="14.724954171824061"/>
    <n v="-0.2235434235147036"/>
  </r>
  <r>
    <d v="2025-01-11T10:00:00"/>
    <n v="17"/>
    <x v="0"/>
    <n v="2025"/>
    <x v="0"/>
    <n v="11"/>
    <x v="3"/>
    <n v="2"/>
    <x v="10"/>
    <n v="17"/>
    <x v="10"/>
    <n v="16.291666666666668"/>
    <n v="14.724954171824061"/>
    <n v="4.8104281009493086E-2"/>
  </r>
  <r>
    <d v="2025-01-11T11:00:00"/>
    <n v="33"/>
    <x v="0"/>
    <n v="2025"/>
    <x v="0"/>
    <n v="11"/>
    <x v="3"/>
    <n v="2"/>
    <x v="11"/>
    <n v="33"/>
    <x v="10"/>
    <n v="16.291666666666668"/>
    <n v="14.724954171824061"/>
    <n v="1.1346950991062799"/>
  </r>
  <r>
    <d v="2025-01-11T12:00:00"/>
    <n v="31"/>
    <x v="0"/>
    <n v="2025"/>
    <x v="0"/>
    <n v="11"/>
    <x v="3"/>
    <n v="2"/>
    <x v="12"/>
    <n v="31"/>
    <x v="10"/>
    <n v="16.291666666666668"/>
    <n v="14.724954171824061"/>
    <n v="0.99887124684418149"/>
  </r>
  <r>
    <d v="2025-01-11T13:00:00"/>
    <n v="42"/>
    <x v="0"/>
    <n v="2025"/>
    <x v="0"/>
    <n v="11"/>
    <x v="3"/>
    <n v="2"/>
    <x v="13"/>
    <n v="42"/>
    <x v="10"/>
    <n v="16.291666666666668"/>
    <n v="14.724954171824061"/>
    <n v="1.7459024342857223"/>
  </r>
  <r>
    <d v="2025-01-11T14:00:00"/>
    <n v="34"/>
    <x v="0"/>
    <n v="2025"/>
    <x v="0"/>
    <n v="11"/>
    <x v="3"/>
    <n v="2"/>
    <x v="14"/>
    <n v="34"/>
    <x v="10"/>
    <n v="16.291666666666668"/>
    <n v="14.724954171824061"/>
    <n v="1.2026070252373291"/>
  </r>
  <r>
    <d v="2025-01-11T15:00:00"/>
    <n v="31"/>
    <x v="0"/>
    <n v="2025"/>
    <x v="0"/>
    <n v="11"/>
    <x v="3"/>
    <n v="2"/>
    <x v="15"/>
    <n v="31"/>
    <x v="10"/>
    <n v="16.291666666666668"/>
    <n v="14.724954171824061"/>
    <n v="0.99887124684418149"/>
  </r>
  <r>
    <d v="2025-01-11T16:00:00"/>
    <n v="33"/>
    <x v="0"/>
    <n v="2025"/>
    <x v="0"/>
    <n v="11"/>
    <x v="3"/>
    <n v="2"/>
    <x v="16"/>
    <n v="33"/>
    <x v="10"/>
    <n v="16.291666666666668"/>
    <n v="14.724954171824061"/>
    <n v="1.1346950991062799"/>
  </r>
  <r>
    <d v="2025-01-11T17:00:00"/>
    <n v="17"/>
    <x v="0"/>
    <n v="2025"/>
    <x v="0"/>
    <n v="11"/>
    <x v="3"/>
    <n v="2"/>
    <x v="17"/>
    <n v="17"/>
    <x v="10"/>
    <n v="16.291666666666668"/>
    <n v="14.724954171824061"/>
    <n v="4.8104281009493086E-2"/>
  </r>
  <r>
    <d v="2025-01-11T18:00:00"/>
    <n v="31"/>
    <x v="0"/>
    <n v="2025"/>
    <x v="0"/>
    <n v="11"/>
    <x v="3"/>
    <n v="2"/>
    <x v="18"/>
    <n v="31"/>
    <x v="10"/>
    <n v="16.291666666666668"/>
    <n v="14.724954171824061"/>
    <n v="0.99887124684418149"/>
  </r>
  <r>
    <d v="2025-01-11T19:00:00"/>
    <n v="37"/>
    <x v="0"/>
    <n v="2025"/>
    <x v="0"/>
    <n v="11"/>
    <x v="3"/>
    <n v="2"/>
    <x v="19"/>
    <n v="37"/>
    <x v="10"/>
    <n v="16.291666666666668"/>
    <n v="14.724954171824061"/>
    <n v="1.4063428036304766"/>
  </r>
  <r>
    <d v="2025-01-11T20:00:00"/>
    <n v="24"/>
    <x v="0"/>
    <n v="2025"/>
    <x v="0"/>
    <n v="11"/>
    <x v="3"/>
    <n v="2"/>
    <x v="20"/>
    <n v="24"/>
    <x v="10"/>
    <n v="16.291666666666668"/>
    <n v="14.724954171824061"/>
    <n v="0.52348776392683727"/>
  </r>
  <r>
    <d v="2025-01-11T21:00:00"/>
    <n v="23"/>
    <x v="0"/>
    <n v="2025"/>
    <x v="0"/>
    <n v="11"/>
    <x v="3"/>
    <n v="2"/>
    <x v="21"/>
    <n v="23"/>
    <x v="10"/>
    <n v="16.291666666666668"/>
    <n v="14.724954171824061"/>
    <n v="0.45557583779578814"/>
  </r>
  <r>
    <d v="2025-01-11T22:00:00"/>
    <n v="8"/>
    <x v="0"/>
    <n v="2025"/>
    <x v="0"/>
    <n v="11"/>
    <x v="3"/>
    <n v="2"/>
    <x v="22"/>
    <n v="8"/>
    <x v="10"/>
    <n v="16.291666666666668"/>
    <n v="14.724954171824061"/>
    <n v="-0.56310305416994944"/>
  </r>
  <r>
    <d v="2025-01-11T23:00:00"/>
    <n v="6"/>
    <x v="0"/>
    <n v="2025"/>
    <x v="0"/>
    <n v="11"/>
    <x v="3"/>
    <n v="2"/>
    <x v="23"/>
    <n v="6"/>
    <x v="10"/>
    <n v="16.291666666666668"/>
    <n v="14.724954171824061"/>
    <n v="-0.6989269064320478"/>
  </r>
  <r>
    <d v="2025-01-12T00:00:00"/>
    <n v="0"/>
    <x v="0"/>
    <n v="2025"/>
    <x v="0"/>
    <n v="12"/>
    <x v="4"/>
    <n v="2"/>
    <x v="0"/>
    <n v="0"/>
    <x v="11"/>
    <n v="11.458333333333334"/>
    <n v="12.126073835610052"/>
    <n v="-0.94493349526573089"/>
  </r>
  <r>
    <d v="2025-01-12T01:00:00"/>
    <n v="0"/>
    <x v="0"/>
    <n v="2025"/>
    <x v="0"/>
    <n v="12"/>
    <x v="4"/>
    <n v="2"/>
    <x v="1"/>
    <n v="0"/>
    <x v="11"/>
    <n v="11.458333333333334"/>
    <n v="12.126073835610052"/>
    <n v="-0.94493349526573089"/>
  </r>
  <r>
    <d v="2025-01-12T02:00:00"/>
    <n v="1"/>
    <x v="0"/>
    <n v="2025"/>
    <x v="0"/>
    <n v="12"/>
    <x v="4"/>
    <n v="2"/>
    <x v="2"/>
    <n v="1"/>
    <x v="11"/>
    <n v="11.458333333333334"/>
    <n v="12.126073835610052"/>
    <n v="-0.86246657204253985"/>
  </r>
  <r>
    <d v="2025-01-12T03:00:00"/>
    <n v="0"/>
    <x v="0"/>
    <n v="2025"/>
    <x v="0"/>
    <n v="12"/>
    <x v="4"/>
    <n v="2"/>
    <x v="3"/>
    <n v="0"/>
    <x v="11"/>
    <n v="11.458333333333334"/>
    <n v="12.126073835610052"/>
    <n v="-0.94493349526573089"/>
  </r>
  <r>
    <d v="2025-01-12T04:00:00"/>
    <n v="9"/>
    <x v="0"/>
    <n v="2025"/>
    <x v="0"/>
    <n v="12"/>
    <x v="4"/>
    <n v="2"/>
    <x v="4"/>
    <n v="9"/>
    <x v="11"/>
    <n v="11.458333333333334"/>
    <n v="12.126073835610052"/>
    <n v="-0.20273118625701139"/>
  </r>
  <r>
    <d v="2025-01-12T05:00:00"/>
    <n v="5"/>
    <x v="0"/>
    <n v="2025"/>
    <x v="0"/>
    <n v="12"/>
    <x v="4"/>
    <n v="2"/>
    <x v="5"/>
    <n v="5"/>
    <x v="11"/>
    <n v="11.458333333333334"/>
    <n v="12.126073835610052"/>
    <n v="-0.53259887914977555"/>
  </r>
  <r>
    <d v="2025-01-12T06:00:00"/>
    <n v="1"/>
    <x v="0"/>
    <n v="2025"/>
    <x v="0"/>
    <n v="12"/>
    <x v="4"/>
    <n v="2"/>
    <x v="6"/>
    <n v="1"/>
    <x v="11"/>
    <n v="11.458333333333334"/>
    <n v="12.126073835610052"/>
    <n v="-0.86246657204253985"/>
  </r>
  <r>
    <d v="2025-01-12T07:00:00"/>
    <n v="1"/>
    <x v="0"/>
    <n v="2025"/>
    <x v="0"/>
    <n v="12"/>
    <x v="4"/>
    <n v="2"/>
    <x v="7"/>
    <n v="1"/>
    <x v="11"/>
    <n v="11.458333333333334"/>
    <n v="12.126073835610052"/>
    <n v="-0.86246657204253985"/>
  </r>
  <r>
    <d v="2025-01-12T08:00:00"/>
    <n v="2"/>
    <x v="0"/>
    <n v="2025"/>
    <x v="0"/>
    <n v="12"/>
    <x v="4"/>
    <n v="2"/>
    <x v="8"/>
    <n v="2"/>
    <x v="11"/>
    <n v="11.458333333333334"/>
    <n v="12.126073835610052"/>
    <n v="-0.7799996488193488"/>
  </r>
  <r>
    <d v="2025-01-12T09:00:00"/>
    <n v="5"/>
    <x v="0"/>
    <n v="2025"/>
    <x v="0"/>
    <n v="12"/>
    <x v="4"/>
    <n v="2"/>
    <x v="9"/>
    <n v="5"/>
    <x v="11"/>
    <n v="11.458333333333334"/>
    <n v="12.126073835610052"/>
    <n v="-0.53259887914977555"/>
  </r>
  <r>
    <d v="2025-01-12T10:00:00"/>
    <n v="18"/>
    <x v="0"/>
    <n v="2025"/>
    <x v="0"/>
    <n v="12"/>
    <x v="4"/>
    <n v="2"/>
    <x v="10"/>
    <n v="18"/>
    <x v="11"/>
    <n v="11.458333333333334"/>
    <n v="12.126073835610052"/>
    <n v="0.53947112275170805"/>
  </r>
  <r>
    <d v="2025-01-12T11:00:00"/>
    <n v="14"/>
    <x v="0"/>
    <n v="2025"/>
    <x v="0"/>
    <n v="12"/>
    <x v="4"/>
    <n v="2"/>
    <x v="11"/>
    <n v="14"/>
    <x v="11"/>
    <n v="11.458333333333334"/>
    <n v="12.126073835610052"/>
    <n v="0.20960342985894387"/>
  </r>
  <r>
    <d v="2025-01-12T12:00:00"/>
    <n v="36"/>
    <x v="0"/>
    <n v="2025"/>
    <x v="0"/>
    <n v="12"/>
    <x v="4"/>
    <n v="2"/>
    <x v="12"/>
    <n v="36"/>
    <x v="11"/>
    <n v="11.458333333333334"/>
    <n v="12.126073835610052"/>
    <n v="2.0238757407691468"/>
  </r>
  <r>
    <d v="2025-01-12T13:00:00"/>
    <n v="33"/>
    <x v="0"/>
    <n v="2025"/>
    <x v="0"/>
    <n v="12"/>
    <x v="4"/>
    <n v="2"/>
    <x v="13"/>
    <n v="33"/>
    <x v="11"/>
    <n v="11.458333333333334"/>
    <n v="12.126073835610052"/>
    <n v="1.7764749710995738"/>
  </r>
  <r>
    <d v="2025-01-12T14:00:00"/>
    <n v="30"/>
    <x v="0"/>
    <n v="2025"/>
    <x v="0"/>
    <n v="12"/>
    <x v="4"/>
    <n v="2"/>
    <x v="14"/>
    <n v="30"/>
    <x v="11"/>
    <n v="11.458333333333334"/>
    <n v="12.126073835610052"/>
    <n v="1.5290742014300005"/>
  </r>
  <r>
    <d v="2025-01-12T15:00:00"/>
    <n v="35"/>
    <x v="0"/>
    <n v="2025"/>
    <x v="0"/>
    <n v="12"/>
    <x v="4"/>
    <n v="2"/>
    <x v="15"/>
    <n v="35"/>
    <x v="11"/>
    <n v="11.458333333333334"/>
    <n v="12.126073835610052"/>
    <n v="1.9414088175459558"/>
  </r>
  <r>
    <d v="2025-01-12T16:00:00"/>
    <n v="18"/>
    <x v="0"/>
    <n v="2025"/>
    <x v="0"/>
    <n v="12"/>
    <x v="4"/>
    <n v="2"/>
    <x v="16"/>
    <n v="18"/>
    <x v="11"/>
    <n v="11.458333333333334"/>
    <n v="12.126073835610052"/>
    <n v="0.53947112275170805"/>
  </r>
  <r>
    <d v="2025-01-12T17:00:00"/>
    <n v="13"/>
    <x v="0"/>
    <n v="2025"/>
    <x v="0"/>
    <n v="12"/>
    <x v="4"/>
    <n v="2"/>
    <x v="17"/>
    <n v="13"/>
    <x v="11"/>
    <n v="11.458333333333334"/>
    <n v="12.126073835610052"/>
    <n v="0.12713650663575282"/>
  </r>
  <r>
    <d v="2025-01-12T18:00:00"/>
    <n v="25"/>
    <x v="0"/>
    <n v="2025"/>
    <x v="0"/>
    <n v="12"/>
    <x v="4"/>
    <n v="2"/>
    <x v="18"/>
    <n v="25"/>
    <x v="11"/>
    <n v="11.458333333333334"/>
    <n v="12.126073835610052"/>
    <n v="1.1167395853140454"/>
  </r>
  <r>
    <d v="2025-01-12T19:00:00"/>
    <n v="13"/>
    <x v="0"/>
    <n v="2025"/>
    <x v="0"/>
    <n v="12"/>
    <x v="4"/>
    <n v="2"/>
    <x v="19"/>
    <n v="13"/>
    <x v="11"/>
    <n v="11.458333333333334"/>
    <n v="12.126073835610052"/>
    <n v="0.12713650663575282"/>
  </r>
  <r>
    <d v="2025-01-12T20:00:00"/>
    <n v="7"/>
    <x v="0"/>
    <n v="2025"/>
    <x v="0"/>
    <n v="12"/>
    <x v="4"/>
    <n v="2"/>
    <x v="20"/>
    <n v="7"/>
    <x v="11"/>
    <n v="11.458333333333334"/>
    <n v="12.126073835610052"/>
    <n v="-0.36766503270339351"/>
  </r>
  <r>
    <d v="2025-01-12T21:00:00"/>
    <n v="4"/>
    <x v="0"/>
    <n v="2025"/>
    <x v="0"/>
    <n v="12"/>
    <x v="4"/>
    <n v="2"/>
    <x v="21"/>
    <n v="4"/>
    <x v="11"/>
    <n v="11.458333333333334"/>
    <n v="12.126073835610052"/>
    <n v="-0.6150658023729666"/>
  </r>
  <r>
    <d v="2025-01-12T22:00:00"/>
    <n v="2"/>
    <x v="0"/>
    <n v="2025"/>
    <x v="0"/>
    <n v="12"/>
    <x v="4"/>
    <n v="2"/>
    <x v="22"/>
    <n v="2"/>
    <x v="11"/>
    <n v="11.458333333333334"/>
    <n v="12.126073835610052"/>
    <n v="-0.7799996488193488"/>
  </r>
  <r>
    <d v="2025-01-12T23:00:00"/>
    <n v="3"/>
    <x v="0"/>
    <n v="2025"/>
    <x v="0"/>
    <n v="12"/>
    <x v="4"/>
    <n v="2"/>
    <x v="23"/>
    <n v="3"/>
    <x v="11"/>
    <n v="11.458333333333334"/>
    <n v="12.126073835610052"/>
    <n v="-0.69753272559615764"/>
  </r>
  <r>
    <d v="2025-01-13T00:00:00"/>
    <n v="0"/>
    <x v="0"/>
    <n v="2025"/>
    <x v="0"/>
    <n v="13"/>
    <x v="5"/>
    <n v="3"/>
    <x v="0"/>
    <n v="0"/>
    <x v="12"/>
    <n v="21.583333333333332"/>
    <n v="20.978076893388668"/>
    <n v="-1.0288518553450157"/>
  </r>
  <r>
    <d v="2025-01-13T01:00:00"/>
    <n v="5"/>
    <x v="0"/>
    <n v="2025"/>
    <x v="0"/>
    <n v="13"/>
    <x v="5"/>
    <n v="3"/>
    <x v="1"/>
    <n v="5"/>
    <x v="12"/>
    <n v="21.583333333333332"/>
    <n v="20.978076893388668"/>
    <n v="-0.79050779619173017"/>
  </r>
  <r>
    <d v="2025-01-13T02:00:00"/>
    <n v="0"/>
    <x v="0"/>
    <n v="2025"/>
    <x v="0"/>
    <n v="13"/>
    <x v="5"/>
    <n v="3"/>
    <x v="2"/>
    <n v="0"/>
    <x v="12"/>
    <n v="21.583333333333332"/>
    <n v="20.978076893388668"/>
    <n v="-1.0288518553450157"/>
  </r>
  <r>
    <d v="2025-01-13T03:00:00"/>
    <n v="0"/>
    <x v="0"/>
    <n v="2025"/>
    <x v="0"/>
    <n v="13"/>
    <x v="5"/>
    <n v="3"/>
    <x v="3"/>
    <n v="0"/>
    <x v="12"/>
    <n v="21.583333333333332"/>
    <n v="20.978076893388668"/>
    <n v="-1.0288518553450157"/>
  </r>
  <r>
    <d v="2025-01-13T04:00:00"/>
    <n v="0"/>
    <x v="0"/>
    <n v="2025"/>
    <x v="0"/>
    <n v="13"/>
    <x v="5"/>
    <n v="3"/>
    <x v="4"/>
    <n v="0"/>
    <x v="12"/>
    <n v="21.583333333333332"/>
    <n v="20.978076893388668"/>
    <n v="-1.0288518553450157"/>
  </r>
  <r>
    <d v="2025-01-13T05:00:00"/>
    <n v="0"/>
    <x v="0"/>
    <n v="2025"/>
    <x v="0"/>
    <n v="13"/>
    <x v="5"/>
    <n v="3"/>
    <x v="5"/>
    <n v="0"/>
    <x v="12"/>
    <n v="21.583333333333332"/>
    <n v="20.978076893388668"/>
    <n v="-1.0288518553450157"/>
  </r>
  <r>
    <d v="2025-01-13T06:00:00"/>
    <n v="3"/>
    <x v="0"/>
    <n v="2025"/>
    <x v="0"/>
    <n v="13"/>
    <x v="5"/>
    <n v="3"/>
    <x v="6"/>
    <n v="3"/>
    <x v="12"/>
    <n v="21.583333333333332"/>
    <n v="20.978076893388668"/>
    <n v="-0.88584541985304432"/>
  </r>
  <r>
    <d v="2025-01-13T07:00:00"/>
    <n v="16"/>
    <x v="0"/>
    <n v="2025"/>
    <x v="0"/>
    <n v="13"/>
    <x v="5"/>
    <n v="3"/>
    <x v="7"/>
    <n v="16"/>
    <x v="12"/>
    <n v="21.583333333333332"/>
    <n v="20.978076893388668"/>
    <n v="-0.26615086605450206"/>
  </r>
  <r>
    <d v="2025-01-13T08:00:00"/>
    <n v="54"/>
    <x v="0"/>
    <n v="2025"/>
    <x v="0"/>
    <n v="13"/>
    <x v="5"/>
    <n v="3"/>
    <x v="8"/>
    <n v="54"/>
    <x v="12"/>
    <n v="21.583333333333332"/>
    <n v="20.978076893388668"/>
    <n v="1.5452639835104678"/>
  </r>
  <r>
    <d v="2025-01-13T09:00:00"/>
    <n v="68"/>
    <x v="0"/>
    <n v="2025"/>
    <x v="0"/>
    <n v="13"/>
    <x v="5"/>
    <n v="3"/>
    <x v="9"/>
    <n v="68"/>
    <x v="12"/>
    <n v="21.583333333333332"/>
    <n v="20.978076893388668"/>
    <n v="2.2126273491396673"/>
  </r>
  <r>
    <d v="2025-01-13T10:00:00"/>
    <n v="54"/>
    <x v="0"/>
    <n v="2025"/>
    <x v="0"/>
    <n v="13"/>
    <x v="5"/>
    <n v="3"/>
    <x v="10"/>
    <n v="54"/>
    <x v="12"/>
    <n v="21.583333333333332"/>
    <n v="20.978076893388668"/>
    <n v="1.5452639835104678"/>
  </r>
  <r>
    <d v="2025-01-13T11:00:00"/>
    <n v="28"/>
    <x v="0"/>
    <n v="2025"/>
    <x v="0"/>
    <n v="13"/>
    <x v="5"/>
    <n v="3"/>
    <x v="11"/>
    <n v="28"/>
    <x v="12"/>
    <n v="21.583333333333332"/>
    <n v="20.978076893388668"/>
    <n v="0.30587487591338308"/>
  </r>
  <r>
    <d v="2025-01-13T12:00:00"/>
    <n v="31"/>
    <x v="0"/>
    <n v="2025"/>
    <x v="0"/>
    <n v="13"/>
    <x v="5"/>
    <n v="3"/>
    <x v="12"/>
    <n v="31"/>
    <x v="12"/>
    <n v="21.583333333333332"/>
    <n v="20.978076893388668"/>
    <n v="0.44888131140535437"/>
  </r>
  <r>
    <d v="2025-01-13T13:00:00"/>
    <n v="19"/>
    <x v="0"/>
    <n v="2025"/>
    <x v="0"/>
    <n v="13"/>
    <x v="5"/>
    <n v="3"/>
    <x v="13"/>
    <n v="19"/>
    <x v="12"/>
    <n v="21.583333333333332"/>
    <n v="20.978076893388668"/>
    <n v="-0.12314443056253077"/>
  </r>
  <r>
    <d v="2025-01-13T14:00:00"/>
    <n v="35"/>
    <x v="0"/>
    <n v="2025"/>
    <x v="0"/>
    <n v="13"/>
    <x v="5"/>
    <n v="3"/>
    <x v="14"/>
    <n v="35"/>
    <x v="12"/>
    <n v="21.583333333333332"/>
    <n v="20.978076893388668"/>
    <n v="0.63955655872798278"/>
  </r>
  <r>
    <d v="2025-01-13T15:00:00"/>
    <n v="46"/>
    <x v="0"/>
    <n v="2025"/>
    <x v="0"/>
    <n v="13"/>
    <x v="5"/>
    <n v="3"/>
    <x v="15"/>
    <n v="46"/>
    <x v="12"/>
    <n v="21.583333333333332"/>
    <n v="20.978076893388668"/>
    <n v="1.1639134888652107"/>
  </r>
  <r>
    <d v="2025-01-13T16:00:00"/>
    <n v="44"/>
    <x v="0"/>
    <n v="2025"/>
    <x v="0"/>
    <n v="13"/>
    <x v="5"/>
    <n v="3"/>
    <x v="16"/>
    <n v="44"/>
    <x v="12"/>
    <n v="21.583333333333332"/>
    <n v="20.978076893388668"/>
    <n v="1.0685758652038966"/>
  </r>
  <r>
    <d v="2025-01-13T17:00:00"/>
    <n v="25"/>
    <x v="0"/>
    <n v="2025"/>
    <x v="0"/>
    <n v="13"/>
    <x v="5"/>
    <n v="3"/>
    <x v="17"/>
    <n v="25"/>
    <x v="12"/>
    <n v="21.583333333333332"/>
    <n v="20.978076893388668"/>
    <n v="0.1628684404214118"/>
  </r>
  <r>
    <d v="2025-01-13T18:00:00"/>
    <n v="45"/>
    <x v="0"/>
    <n v="2025"/>
    <x v="0"/>
    <n v="13"/>
    <x v="5"/>
    <n v="3"/>
    <x v="18"/>
    <n v="45"/>
    <x v="12"/>
    <n v="21.583333333333332"/>
    <n v="20.978076893388668"/>
    <n v="1.1162446770345538"/>
  </r>
  <r>
    <d v="2025-01-13T19:00:00"/>
    <n v="11"/>
    <x v="0"/>
    <n v="2025"/>
    <x v="0"/>
    <n v="13"/>
    <x v="5"/>
    <n v="3"/>
    <x v="19"/>
    <n v="11"/>
    <x v="12"/>
    <n v="21.583333333333332"/>
    <n v="20.978076893388668"/>
    <n v="-0.5044949252077876"/>
  </r>
  <r>
    <d v="2025-01-13T20:00:00"/>
    <n v="16"/>
    <x v="0"/>
    <n v="2025"/>
    <x v="0"/>
    <n v="13"/>
    <x v="5"/>
    <n v="3"/>
    <x v="20"/>
    <n v="16"/>
    <x v="12"/>
    <n v="21.583333333333332"/>
    <n v="20.978076893388668"/>
    <n v="-0.26615086605450206"/>
  </r>
  <r>
    <d v="2025-01-13T21:00:00"/>
    <n v="11"/>
    <x v="0"/>
    <n v="2025"/>
    <x v="0"/>
    <n v="13"/>
    <x v="5"/>
    <n v="3"/>
    <x v="21"/>
    <n v="11"/>
    <x v="12"/>
    <n v="21.583333333333332"/>
    <n v="20.978076893388668"/>
    <n v="-0.5044949252077876"/>
  </r>
  <r>
    <d v="2025-01-13T22:00:00"/>
    <n v="3"/>
    <x v="0"/>
    <n v="2025"/>
    <x v="0"/>
    <n v="13"/>
    <x v="5"/>
    <n v="3"/>
    <x v="22"/>
    <n v="3"/>
    <x v="12"/>
    <n v="21.583333333333332"/>
    <n v="20.978076893388668"/>
    <n v="-0.88584541985304432"/>
  </r>
  <r>
    <d v="2025-01-13T23:00:00"/>
    <n v="4"/>
    <x v="0"/>
    <n v="2025"/>
    <x v="0"/>
    <n v="13"/>
    <x v="5"/>
    <n v="3"/>
    <x v="23"/>
    <n v="4"/>
    <x v="12"/>
    <n v="21.583333333333332"/>
    <n v="20.978076893388668"/>
    <n v="-0.83817660802238725"/>
  </r>
  <r>
    <d v="2025-01-14T00:00:00"/>
    <n v="0"/>
    <x v="0"/>
    <n v="2025"/>
    <x v="0"/>
    <n v="14"/>
    <x v="6"/>
    <n v="3"/>
    <x v="0"/>
    <n v="0"/>
    <x v="13"/>
    <n v="8.625"/>
    <n v="7.5975539541984514"/>
    <n v="-1.1352337939283441"/>
  </r>
  <r>
    <d v="2025-01-14T01:00:00"/>
    <n v="3"/>
    <x v="0"/>
    <n v="2025"/>
    <x v="0"/>
    <n v="14"/>
    <x v="6"/>
    <n v="3"/>
    <x v="1"/>
    <n v="3"/>
    <x v="13"/>
    <n v="8.625"/>
    <n v="7.5975539541984514"/>
    <n v="-0.74036986560544171"/>
  </r>
  <r>
    <d v="2025-01-14T02:00:00"/>
    <n v="0"/>
    <x v="0"/>
    <n v="2025"/>
    <x v="0"/>
    <n v="14"/>
    <x v="6"/>
    <n v="3"/>
    <x v="2"/>
    <n v="0"/>
    <x v="13"/>
    <n v="8.625"/>
    <n v="7.5975539541984514"/>
    <n v="-1.1352337939283441"/>
  </r>
  <r>
    <d v="2025-01-14T03:00:00"/>
    <n v="0"/>
    <x v="0"/>
    <n v="2025"/>
    <x v="0"/>
    <n v="14"/>
    <x v="6"/>
    <n v="3"/>
    <x v="3"/>
    <n v="0"/>
    <x v="13"/>
    <n v="8.625"/>
    <n v="7.5975539541984514"/>
    <n v="-1.1352337939283441"/>
  </r>
  <r>
    <d v="2025-01-14T04:00:00"/>
    <n v="0"/>
    <x v="0"/>
    <n v="2025"/>
    <x v="0"/>
    <n v="14"/>
    <x v="6"/>
    <n v="3"/>
    <x v="4"/>
    <n v="0"/>
    <x v="13"/>
    <n v="8.625"/>
    <n v="7.5975539541984514"/>
    <n v="-1.1352337939283441"/>
  </r>
  <r>
    <d v="2025-01-14T05:00:00"/>
    <n v="0"/>
    <x v="0"/>
    <n v="2025"/>
    <x v="0"/>
    <n v="14"/>
    <x v="6"/>
    <n v="3"/>
    <x v="5"/>
    <n v="0"/>
    <x v="13"/>
    <n v="8.625"/>
    <n v="7.5975539541984514"/>
    <n v="-1.1352337939283441"/>
  </r>
  <r>
    <d v="2025-01-14T06:00:00"/>
    <n v="2"/>
    <x v="0"/>
    <n v="2025"/>
    <x v="0"/>
    <n v="14"/>
    <x v="6"/>
    <n v="3"/>
    <x v="6"/>
    <n v="2"/>
    <x v="13"/>
    <n v="8.625"/>
    <n v="7.5975539541984514"/>
    <n v="-0.87199117504640922"/>
  </r>
  <r>
    <d v="2025-01-14T07:00:00"/>
    <n v="23"/>
    <x v="0"/>
    <n v="2025"/>
    <x v="0"/>
    <n v="14"/>
    <x v="6"/>
    <n v="3"/>
    <x v="7"/>
    <n v="23"/>
    <x v="13"/>
    <n v="8.625"/>
    <n v="7.5975539541984514"/>
    <n v="1.8920563232139067"/>
  </r>
  <r>
    <d v="2025-01-14T08:00:00"/>
    <n v="13"/>
    <x v="0"/>
    <n v="2025"/>
    <x v="0"/>
    <n v="14"/>
    <x v="6"/>
    <n v="3"/>
    <x v="8"/>
    <n v="13"/>
    <x v="13"/>
    <n v="8.625"/>
    <n v="7.5975539541984514"/>
    <n v="0.57584322880423244"/>
  </r>
  <r>
    <d v="2025-01-14T09:00:00"/>
    <n v="14"/>
    <x v="0"/>
    <n v="2025"/>
    <x v="0"/>
    <n v="14"/>
    <x v="6"/>
    <n v="3"/>
    <x v="9"/>
    <n v="14"/>
    <x v="13"/>
    <n v="8.625"/>
    <n v="7.5975539541984514"/>
    <n v="0.70746453824519995"/>
  </r>
  <r>
    <d v="2025-01-14T10:00:00"/>
    <n v="12"/>
    <x v="0"/>
    <n v="2025"/>
    <x v="0"/>
    <n v="14"/>
    <x v="6"/>
    <n v="3"/>
    <x v="10"/>
    <n v="12"/>
    <x v="13"/>
    <n v="8.625"/>
    <n v="7.5975539541984514"/>
    <n v="0.44422191936326505"/>
  </r>
  <r>
    <d v="2025-01-14T11:00:00"/>
    <n v="16"/>
    <x v="0"/>
    <n v="2025"/>
    <x v="0"/>
    <n v="14"/>
    <x v="6"/>
    <n v="3"/>
    <x v="11"/>
    <n v="16"/>
    <x v="13"/>
    <n v="8.625"/>
    <n v="7.5975539541984514"/>
    <n v="0.97070715712713473"/>
  </r>
  <r>
    <d v="2025-01-14T12:00:00"/>
    <n v="10"/>
    <x v="0"/>
    <n v="2025"/>
    <x v="0"/>
    <n v="14"/>
    <x v="6"/>
    <n v="3"/>
    <x v="12"/>
    <n v="10"/>
    <x v="13"/>
    <n v="8.625"/>
    <n v="7.5975539541984514"/>
    <n v="0.18097930048133021"/>
  </r>
  <r>
    <d v="2025-01-14T13:00:00"/>
    <n v="19"/>
    <x v="0"/>
    <n v="2025"/>
    <x v="0"/>
    <n v="14"/>
    <x v="6"/>
    <n v="3"/>
    <x v="13"/>
    <n v="19"/>
    <x v="13"/>
    <n v="8.625"/>
    <n v="7.5975539541984514"/>
    <n v="1.3655710854500369"/>
  </r>
  <r>
    <d v="2025-01-14T14:00:00"/>
    <n v="14"/>
    <x v="0"/>
    <n v="2025"/>
    <x v="0"/>
    <n v="14"/>
    <x v="6"/>
    <n v="3"/>
    <x v="14"/>
    <n v="14"/>
    <x v="13"/>
    <n v="8.625"/>
    <n v="7.5975539541984514"/>
    <n v="0.70746453824519995"/>
  </r>
  <r>
    <d v="2025-01-14T15:00:00"/>
    <n v="2"/>
    <x v="0"/>
    <n v="2025"/>
    <x v="0"/>
    <n v="14"/>
    <x v="6"/>
    <n v="3"/>
    <x v="15"/>
    <n v="2"/>
    <x v="13"/>
    <n v="8.625"/>
    <n v="7.5975539541984514"/>
    <n v="-0.87199117504640922"/>
  </r>
  <r>
    <d v="2025-01-14T16:00:00"/>
    <n v="13"/>
    <x v="0"/>
    <n v="2025"/>
    <x v="0"/>
    <n v="14"/>
    <x v="6"/>
    <n v="3"/>
    <x v="16"/>
    <n v="13"/>
    <x v="13"/>
    <n v="8.625"/>
    <n v="7.5975539541984514"/>
    <n v="0.57584322880423244"/>
  </r>
  <r>
    <d v="2025-01-14T17:00:00"/>
    <n v="18"/>
    <x v="0"/>
    <n v="2025"/>
    <x v="0"/>
    <n v="14"/>
    <x v="6"/>
    <n v="3"/>
    <x v="17"/>
    <n v="18"/>
    <x v="13"/>
    <n v="8.625"/>
    <n v="7.5975539541984514"/>
    <n v="1.2339497760090696"/>
  </r>
  <r>
    <d v="2025-01-14T18:00:00"/>
    <n v="9"/>
    <x v="0"/>
    <n v="2025"/>
    <x v="0"/>
    <n v="14"/>
    <x v="6"/>
    <n v="3"/>
    <x v="18"/>
    <n v="9"/>
    <x v="13"/>
    <n v="8.625"/>
    <n v="7.5975539541984514"/>
    <n v="4.9357991040362786E-2"/>
  </r>
  <r>
    <d v="2025-01-14T19:00:00"/>
    <n v="22"/>
    <x v="0"/>
    <n v="2025"/>
    <x v="0"/>
    <n v="14"/>
    <x v="6"/>
    <n v="3"/>
    <x v="19"/>
    <n v="22"/>
    <x v="13"/>
    <n v="8.625"/>
    <n v="7.5975539541984514"/>
    <n v="1.7604350137729392"/>
  </r>
  <r>
    <d v="2025-01-14T20:00:00"/>
    <n v="3"/>
    <x v="0"/>
    <n v="2025"/>
    <x v="0"/>
    <n v="14"/>
    <x v="6"/>
    <n v="3"/>
    <x v="20"/>
    <n v="3"/>
    <x v="13"/>
    <n v="8.625"/>
    <n v="7.5975539541984514"/>
    <n v="-0.74036986560544171"/>
  </r>
  <r>
    <d v="2025-01-14T21:00:00"/>
    <n v="7"/>
    <x v="0"/>
    <n v="2025"/>
    <x v="0"/>
    <n v="14"/>
    <x v="6"/>
    <n v="3"/>
    <x v="21"/>
    <n v="7"/>
    <x v="13"/>
    <n v="8.625"/>
    <n v="7.5975539541984514"/>
    <n v="-0.21388462784157206"/>
  </r>
  <r>
    <d v="2025-01-14T22:00:00"/>
    <n v="2"/>
    <x v="0"/>
    <n v="2025"/>
    <x v="0"/>
    <n v="14"/>
    <x v="6"/>
    <n v="3"/>
    <x v="22"/>
    <n v="2"/>
    <x v="13"/>
    <n v="8.625"/>
    <n v="7.5975539541984514"/>
    <n v="-0.87199117504640922"/>
  </r>
  <r>
    <d v="2025-01-14T23:00:00"/>
    <n v="5"/>
    <x v="0"/>
    <n v="2025"/>
    <x v="0"/>
    <n v="14"/>
    <x v="6"/>
    <n v="3"/>
    <x v="23"/>
    <n v="5"/>
    <x v="13"/>
    <n v="8.625"/>
    <n v="7.5975539541984514"/>
    <n v="-0.47712724672350693"/>
  </r>
  <r>
    <d v="2025-01-15T00:00:00"/>
    <n v="0"/>
    <x v="0"/>
    <n v="2025"/>
    <x v="0"/>
    <n v="15"/>
    <x v="0"/>
    <n v="3"/>
    <x v="0"/>
    <n v="0"/>
    <x v="14"/>
    <n v="10.25"/>
    <n v="10.855773859424142"/>
    <n v="-0.94419800308402191"/>
  </r>
  <r>
    <d v="2025-01-15T01:00:00"/>
    <n v="2"/>
    <x v="0"/>
    <n v="2025"/>
    <x v="0"/>
    <n v="15"/>
    <x v="0"/>
    <n v="3"/>
    <x v="1"/>
    <n v="2"/>
    <x v="14"/>
    <n v="10.25"/>
    <n v="10.855773859424142"/>
    <n v="-0.7599642463847005"/>
  </r>
  <r>
    <d v="2025-01-15T02:00:00"/>
    <n v="0"/>
    <x v="0"/>
    <n v="2025"/>
    <x v="0"/>
    <n v="15"/>
    <x v="0"/>
    <n v="3"/>
    <x v="2"/>
    <n v="0"/>
    <x v="14"/>
    <n v="10.25"/>
    <n v="10.855773859424142"/>
    <n v="-0.94419800308402191"/>
  </r>
  <r>
    <d v="2025-01-15T03:00:00"/>
    <n v="0"/>
    <x v="0"/>
    <n v="2025"/>
    <x v="0"/>
    <n v="15"/>
    <x v="0"/>
    <n v="3"/>
    <x v="3"/>
    <n v="0"/>
    <x v="14"/>
    <n v="10.25"/>
    <n v="10.855773859424142"/>
    <n v="-0.94419800308402191"/>
  </r>
  <r>
    <d v="2025-01-15T04:00:00"/>
    <n v="3"/>
    <x v="0"/>
    <n v="2025"/>
    <x v="0"/>
    <n v="15"/>
    <x v="0"/>
    <n v="3"/>
    <x v="4"/>
    <n v="3"/>
    <x v="14"/>
    <n v="10.25"/>
    <n v="10.855773859424142"/>
    <n v="-0.66784736803503986"/>
  </r>
  <r>
    <d v="2025-01-15T05:00:00"/>
    <n v="1"/>
    <x v="0"/>
    <n v="2025"/>
    <x v="0"/>
    <n v="15"/>
    <x v="0"/>
    <n v="3"/>
    <x v="5"/>
    <n v="1"/>
    <x v="14"/>
    <n v="10.25"/>
    <n v="10.855773859424142"/>
    <n v="-0.85208112473436126"/>
  </r>
  <r>
    <d v="2025-01-15T06:00:00"/>
    <n v="2"/>
    <x v="0"/>
    <n v="2025"/>
    <x v="0"/>
    <n v="15"/>
    <x v="0"/>
    <n v="3"/>
    <x v="6"/>
    <n v="2"/>
    <x v="14"/>
    <n v="10.25"/>
    <n v="10.855773859424142"/>
    <n v="-0.7599642463847005"/>
  </r>
  <r>
    <d v="2025-01-15T07:00:00"/>
    <n v="15"/>
    <x v="0"/>
    <n v="2025"/>
    <x v="0"/>
    <n v="15"/>
    <x v="0"/>
    <n v="3"/>
    <x v="7"/>
    <n v="15"/>
    <x v="14"/>
    <n v="10.25"/>
    <n v="10.855773859424142"/>
    <n v="0.43755517216088818"/>
  </r>
  <r>
    <d v="2025-01-15T08:00:00"/>
    <n v="8"/>
    <x v="0"/>
    <n v="2025"/>
    <x v="0"/>
    <n v="15"/>
    <x v="0"/>
    <n v="3"/>
    <x v="8"/>
    <n v="8"/>
    <x v="14"/>
    <n v="10.25"/>
    <n v="10.855773859424142"/>
    <n v="-0.20726297628673651"/>
  </r>
  <r>
    <d v="2025-01-15T09:00:00"/>
    <n v="11"/>
    <x v="0"/>
    <n v="2025"/>
    <x v="0"/>
    <n v="15"/>
    <x v="0"/>
    <n v="3"/>
    <x v="9"/>
    <n v="11"/>
    <x v="14"/>
    <n v="10.25"/>
    <n v="10.855773859424142"/>
    <n v="6.9087658762245499E-2"/>
  </r>
  <r>
    <d v="2025-01-15T10:00:00"/>
    <n v="6"/>
    <x v="0"/>
    <n v="2025"/>
    <x v="0"/>
    <n v="15"/>
    <x v="0"/>
    <n v="3"/>
    <x v="10"/>
    <n v="6"/>
    <x v="14"/>
    <n v="10.25"/>
    <n v="10.855773859424142"/>
    <n v="-0.39149673298605786"/>
  </r>
  <r>
    <d v="2025-01-15T11:00:00"/>
    <n v="5"/>
    <x v="0"/>
    <n v="2025"/>
    <x v="0"/>
    <n v="15"/>
    <x v="0"/>
    <n v="3"/>
    <x v="11"/>
    <n v="5"/>
    <x v="14"/>
    <n v="10.25"/>
    <n v="10.855773859424142"/>
    <n v="-0.48361361133571851"/>
  </r>
  <r>
    <d v="2025-01-15T12:00:00"/>
    <n v="12"/>
    <x v="0"/>
    <n v="2025"/>
    <x v="0"/>
    <n v="15"/>
    <x v="0"/>
    <n v="3"/>
    <x v="12"/>
    <n v="12"/>
    <x v="14"/>
    <n v="10.25"/>
    <n v="10.855773859424142"/>
    <n v="0.16120453711190619"/>
  </r>
  <r>
    <d v="2025-01-15T13:00:00"/>
    <n v="13"/>
    <x v="0"/>
    <n v="2025"/>
    <x v="0"/>
    <n v="15"/>
    <x v="0"/>
    <n v="3"/>
    <x v="13"/>
    <n v="13"/>
    <x v="14"/>
    <n v="10.25"/>
    <n v="10.855773859424142"/>
    <n v="0.25332141546156683"/>
  </r>
  <r>
    <d v="2025-01-15T14:00:00"/>
    <n v="9"/>
    <x v="0"/>
    <n v="2025"/>
    <x v="0"/>
    <n v="15"/>
    <x v="0"/>
    <n v="3"/>
    <x v="14"/>
    <n v="9"/>
    <x v="14"/>
    <n v="10.25"/>
    <n v="10.855773859424142"/>
    <n v="-0.11514609793707584"/>
  </r>
  <r>
    <d v="2025-01-15T15:00:00"/>
    <n v="12"/>
    <x v="0"/>
    <n v="2025"/>
    <x v="0"/>
    <n v="15"/>
    <x v="0"/>
    <n v="3"/>
    <x v="15"/>
    <n v="12"/>
    <x v="14"/>
    <n v="10.25"/>
    <n v="10.855773859424142"/>
    <n v="0.16120453711190619"/>
  </r>
  <r>
    <d v="2025-01-15T16:00:00"/>
    <n v="42"/>
    <x v="0"/>
    <n v="2025"/>
    <x v="0"/>
    <n v="15"/>
    <x v="0"/>
    <n v="3"/>
    <x v="16"/>
    <n v="42"/>
    <x v="14"/>
    <n v="10.25"/>
    <n v="10.855773859424142"/>
    <n v="2.9247108876017265"/>
  </r>
  <r>
    <d v="2025-01-15T17:00:00"/>
    <n v="20"/>
    <x v="0"/>
    <n v="2025"/>
    <x v="0"/>
    <n v="15"/>
    <x v="0"/>
    <n v="3"/>
    <x v="17"/>
    <n v="20"/>
    <x v="14"/>
    <n v="10.25"/>
    <n v="10.855773859424142"/>
    <n v="0.89813956390919159"/>
  </r>
  <r>
    <d v="2025-01-15T18:00:00"/>
    <n v="39"/>
    <x v="0"/>
    <n v="2025"/>
    <x v="0"/>
    <n v="15"/>
    <x v="0"/>
    <n v="3"/>
    <x v="18"/>
    <n v="39"/>
    <x v="14"/>
    <n v="10.25"/>
    <n v="10.855773859424142"/>
    <n v="2.6483602525527443"/>
  </r>
  <r>
    <d v="2025-01-15T19:00:00"/>
    <n v="13"/>
    <x v="0"/>
    <n v="2025"/>
    <x v="0"/>
    <n v="15"/>
    <x v="0"/>
    <n v="3"/>
    <x v="19"/>
    <n v="13"/>
    <x v="14"/>
    <n v="10.25"/>
    <n v="10.855773859424142"/>
    <n v="0.25332141546156683"/>
  </r>
  <r>
    <d v="2025-01-15T20:00:00"/>
    <n v="14"/>
    <x v="0"/>
    <n v="2025"/>
    <x v="0"/>
    <n v="15"/>
    <x v="0"/>
    <n v="3"/>
    <x v="20"/>
    <n v="14"/>
    <x v="14"/>
    <n v="10.25"/>
    <n v="10.855773859424142"/>
    <n v="0.34543829381122754"/>
  </r>
  <r>
    <d v="2025-01-15T21:00:00"/>
    <n v="11"/>
    <x v="0"/>
    <n v="2025"/>
    <x v="0"/>
    <n v="15"/>
    <x v="0"/>
    <n v="3"/>
    <x v="21"/>
    <n v="11"/>
    <x v="14"/>
    <n v="10.25"/>
    <n v="10.855773859424142"/>
    <n v="6.9087658762245499E-2"/>
  </r>
  <r>
    <d v="2025-01-15T22:00:00"/>
    <n v="3"/>
    <x v="0"/>
    <n v="2025"/>
    <x v="0"/>
    <n v="15"/>
    <x v="0"/>
    <n v="3"/>
    <x v="22"/>
    <n v="3"/>
    <x v="14"/>
    <n v="10.25"/>
    <n v="10.855773859424142"/>
    <n v="-0.66784736803503986"/>
  </r>
  <r>
    <d v="2025-01-15T23:00:00"/>
    <n v="5"/>
    <x v="0"/>
    <n v="2025"/>
    <x v="0"/>
    <n v="15"/>
    <x v="0"/>
    <n v="3"/>
    <x v="23"/>
    <n v="5"/>
    <x v="14"/>
    <n v="10.25"/>
    <n v="10.855773859424142"/>
    <n v="-0.48361361133571851"/>
  </r>
  <r>
    <d v="2025-01-16T00:00:00"/>
    <n v="0"/>
    <x v="0"/>
    <n v="2025"/>
    <x v="0"/>
    <n v="16"/>
    <x v="1"/>
    <n v="3"/>
    <x v="0"/>
    <n v="0"/>
    <x v="15"/>
    <n v="11.25"/>
    <n v="11.093476343838496"/>
    <n v="-1.0141095226879391"/>
  </r>
  <r>
    <d v="2025-01-16T01:00:00"/>
    <n v="0"/>
    <x v="0"/>
    <n v="2025"/>
    <x v="0"/>
    <n v="16"/>
    <x v="1"/>
    <n v="3"/>
    <x v="1"/>
    <n v="0"/>
    <x v="15"/>
    <n v="11.25"/>
    <n v="11.093476343838496"/>
    <n v="-1.0141095226879391"/>
  </r>
  <r>
    <d v="2025-01-16T02:00:00"/>
    <n v="0"/>
    <x v="0"/>
    <n v="2025"/>
    <x v="0"/>
    <n v="16"/>
    <x v="1"/>
    <n v="3"/>
    <x v="2"/>
    <n v="0"/>
    <x v="15"/>
    <n v="11.25"/>
    <n v="11.093476343838496"/>
    <n v="-1.0141095226879391"/>
  </r>
  <r>
    <d v="2025-01-16T03:00:00"/>
    <n v="0"/>
    <x v="0"/>
    <n v="2025"/>
    <x v="0"/>
    <n v="16"/>
    <x v="1"/>
    <n v="3"/>
    <x v="3"/>
    <n v="0"/>
    <x v="15"/>
    <n v="11.25"/>
    <n v="11.093476343838496"/>
    <n v="-1.0141095226879391"/>
  </r>
  <r>
    <d v="2025-01-16T04:00:00"/>
    <n v="0"/>
    <x v="0"/>
    <n v="2025"/>
    <x v="0"/>
    <n v="16"/>
    <x v="1"/>
    <n v="3"/>
    <x v="4"/>
    <n v="0"/>
    <x v="15"/>
    <n v="11.25"/>
    <n v="11.093476343838496"/>
    <n v="-1.0141095226879391"/>
  </r>
  <r>
    <d v="2025-01-16T05:00:00"/>
    <n v="0"/>
    <x v="0"/>
    <n v="2025"/>
    <x v="0"/>
    <n v="16"/>
    <x v="1"/>
    <n v="3"/>
    <x v="5"/>
    <n v="0"/>
    <x v="15"/>
    <n v="11.25"/>
    <n v="11.093476343838496"/>
    <n v="-1.0141095226879391"/>
  </r>
  <r>
    <d v="2025-01-16T06:00:00"/>
    <n v="0"/>
    <x v="0"/>
    <n v="2025"/>
    <x v="0"/>
    <n v="16"/>
    <x v="1"/>
    <n v="3"/>
    <x v="6"/>
    <n v="0"/>
    <x v="15"/>
    <n v="11.25"/>
    <n v="11.093476343838496"/>
    <n v="-1.0141095226879391"/>
  </r>
  <r>
    <d v="2025-01-16T07:00:00"/>
    <n v="22"/>
    <x v="0"/>
    <n v="2025"/>
    <x v="0"/>
    <n v="16"/>
    <x v="1"/>
    <n v="3"/>
    <x v="7"/>
    <n v="22"/>
    <x v="15"/>
    <n v="11.25"/>
    <n v="11.093476343838496"/>
    <n v="0.96903798834625277"/>
  </r>
  <r>
    <d v="2025-01-16T08:00:00"/>
    <n v="25"/>
    <x v="0"/>
    <n v="2025"/>
    <x v="0"/>
    <n v="16"/>
    <x v="1"/>
    <n v="3"/>
    <x v="8"/>
    <n v="25"/>
    <x v="15"/>
    <n v="11.25"/>
    <n v="11.093476343838496"/>
    <n v="1.23946719439637"/>
  </r>
  <r>
    <d v="2025-01-16T09:00:00"/>
    <n v="20"/>
    <x v="0"/>
    <n v="2025"/>
    <x v="0"/>
    <n v="16"/>
    <x v="1"/>
    <n v="3"/>
    <x v="9"/>
    <n v="20"/>
    <x v="15"/>
    <n v="11.25"/>
    <n v="11.093476343838496"/>
    <n v="0.78875185097950806"/>
  </r>
  <r>
    <d v="2025-01-16T10:00:00"/>
    <n v="29"/>
    <x v="0"/>
    <n v="2025"/>
    <x v="0"/>
    <n v="16"/>
    <x v="1"/>
    <n v="3"/>
    <x v="10"/>
    <n v="29"/>
    <x v="15"/>
    <n v="11.25"/>
    <n v="11.093476343838496"/>
    <n v="1.6000394691298594"/>
  </r>
  <r>
    <d v="2025-01-16T11:00:00"/>
    <n v="11"/>
    <x v="0"/>
    <n v="2025"/>
    <x v="0"/>
    <n v="16"/>
    <x v="1"/>
    <n v="3"/>
    <x v="11"/>
    <n v="11"/>
    <x v="15"/>
    <n v="11.25"/>
    <n v="11.093476343838496"/>
    <n v="-2.2535767170843088E-2"/>
  </r>
  <r>
    <d v="2025-01-16T12:00:00"/>
    <n v="22"/>
    <x v="0"/>
    <n v="2025"/>
    <x v="0"/>
    <n v="16"/>
    <x v="1"/>
    <n v="3"/>
    <x v="12"/>
    <n v="22"/>
    <x v="15"/>
    <n v="11.25"/>
    <n v="11.093476343838496"/>
    <n v="0.96903798834625277"/>
  </r>
  <r>
    <d v="2025-01-16T13:00:00"/>
    <n v="16"/>
    <x v="0"/>
    <n v="2025"/>
    <x v="0"/>
    <n v="16"/>
    <x v="1"/>
    <n v="3"/>
    <x v="13"/>
    <n v="16"/>
    <x v="15"/>
    <n v="11.25"/>
    <n v="11.093476343838496"/>
    <n v="0.42817957624601871"/>
  </r>
  <r>
    <d v="2025-01-16T14:00:00"/>
    <n v="26"/>
    <x v="0"/>
    <n v="2025"/>
    <x v="0"/>
    <n v="16"/>
    <x v="1"/>
    <n v="3"/>
    <x v="14"/>
    <n v="26"/>
    <x v="15"/>
    <n v="11.25"/>
    <n v="11.093476343838496"/>
    <n v="1.3296102630797422"/>
  </r>
  <r>
    <d v="2025-01-16T15:00:00"/>
    <n v="37"/>
    <x v="0"/>
    <n v="2025"/>
    <x v="0"/>
    <n v="16"/>
    <x v="1"/>
    <n v="3"/>
    <x v="15"/>
    <n v="37"/>
    <x v="15"/>
    <n v="11.25"/>
    <n v="11.093476343838496"/>
    <n v="2.321184018596838"/>
  </r>
  <r>
    <d v="2025-01-16T16:00:00"/>
    <n v="11"/>
    <x v="0"/>
    <n v="2025"/>
    <x v="0"/>
    <n v="16"/>
    <x v="1"/>
    <n v="3"/>
    <x v="16"/>
    <n v="11"/>
    <x v="15"/>
    <n v="11.25"/>
    <n v="11.093476343838496"/>
    <n v="-2.2535767170843088E-2"/>
  </r>
  <r>
    <d v="2025-01-16T17:00:00"/>
    <n v="8"/>
    <x v="0"/>
    <n v="2025"/>
    <x v="0"/>
    <n v="16"/>
    <x v="1"/>
    <n v="3"/>
    <x v="17"/>
    <n v="8"/>
    <x v="15"/>
    <n v="11.25"/>
    <n v="11.093476343838496"/>
    <n v="-0.29296497322096016"/>
  </r>
  <r>
    <d v="2025-01-16T18:00:00"/>
    <n v="9"/>
    <x v="0"/>
    <n v="2025"/>
    <x v="0"/>
    <n v="16"/>
    <x v="1"/>
    <n v="3"/>
    <x v="18"/>
    <n v="9"/>
    <x v="15"/>
    <n v="11.25"/>
    <n v="11.093476343838496"/>
    <n v="-0.2028219045375878"/>
  </r>
  <r>
    <d v="2025-01-16T19:00:00"/>
    <n v="5"/>
    <x v="0"/>
    <n v="2025"/>
    <x v="0"/>
    <n v="16"/>
    <x v="1"/>
    <n v="3"/>
    <x v="19"/>
    <n v="5"/>
    <x v="15"/>
    <n v="11.25"/>
    <n v="11.093476343838496"/>
    <n v="-0.56339417927107727"/>
  </r>
  <r>
    <d v="2025-01-16T20:00:00"/>
    <n v="12"/>
    <x v="0"/>
    <n v="2025"/>
    <x v="0"/>
    <n v="16"/>
    <x v="1"/>
    <n v="3"/>
    <x v="20"/>
    <n v="12"/>
    <x v="15"/>
    <n v="11.25"/>
    <n v="11.093476343838496"/>
    <n v="6.7607301512529264E-2"/>
  </r>
  <r>
    <d v="2025-01-16T21:00:00"/>
    <n v="13"/>
    <x v="0"/>
    <n v="2025"/>
    <x v="0"/>
    <n v="16"/>
    <x v="1"/>
    <n v="3"/>
    <x v="21"/>
    <n v="13"/>
    <x v="15"/>
    <n v="11.25"/>
    <n v="11.093476343838496"/>
    <n v="0.15775037019590163"/>
  </r>
  <r>
    <d v="2025-01-16T22:00:00"/>
    <n v="2"/>
    <x v="0"/>
    <n v="2025"/>
    <x v="0"/>
    <n v="16"/>
    <x v="1"/>
    <n v="3"/>
    <x v="22"/>
    <n v="2"/>
    <x v="15"/>
    <n v="11.25"/>
    <n v="11.093476343838496"/>
    <n v="-0.83382338532119427"/>
  </r>
  <r>
    <d v="2025-01-16T23:00:00"/>
    <n v="2"/>
    <x v="0"/>
    <n v="2025"/>
    <x v="0"/>
    <n v="16"/>
    <x v="1"/>
    <n v="3"/>
    <x v="23"/>
    <n v="2"/>
    <x v="15"/>
    <n v="11.25"/>
    <n v="11.093476343838496"/>
    <n v="-0.83382338532119427"/>
  </r>
  <r>
    <d v="2025-01-17T00:00:00"/>
    <n v="0"/>
    <x v="0"/>
    <n v="2025"/>
    <x v="0"/>
    <n v="17"/>
    <x v="2"/>
    <n v="3"/>
    <x v="0"/>
    <n v="0"/>
    <x v="16"/>
    <n v="13.166666666666666"/>
    <n v="12.013277678456872"/>
    <n v="-1.0960095170594566"/>
  </r>
  <r>
    <d v="2025-01-17T01:00:00"/>
    <n v="1"/>
    <x v="0"/>
    <n v="2025"/>
    <x v="0"/>
    <n v="17"/>
    <x v="2"/>
    <n v="3"/>
    <x v="1"/>
    <n v="1"/>
    <x v="16"/>
    <n v="13.166666666666666"/>
    <n v="12.013277678456872"/>
    <n v="-1.0127682879157005"/>
  </r>
  <r>
    <d v="2025-01-17T02:00:00"/>
    <n v="1"/>
    <x v="0"/>
    <n v="2025"/>
    <x v="0"/>
    <n v="17"/>
    <x v="2"/>
    <n v="3"/>
    <x v="2"/>
    <n v="1"/>
    <x v="16"/>
    <n v="13.166666666666666"/>
    <n v="12.013277678456872"/>
    <n v="-1.0127682879157005"/>
  </r>
  <r>
    <d v="2025-01-17T03:00:00"/>
    <n v="2"/>
    <x v="0"/>
    <n v="2025"/>
    <x v="0"/>
    <n v="17"/>
    <x v="2"/>
    <n v="3"/>
    <x v="3"/>
    <n v="2"/>
    <x v="16"/>
    <n v="13.166666666666666"/>
    <n v="12.013277678456872"/>
    <n v="-0.92952705877194419"/>
  </r>
  <r>
    <d v="2025-01-17T04:00:00"/>
    <n v="2"/>
    <x v="0"/>
    <n v="2025"/>
    <x v="0"/>
    <n v="17"/>
    <x v="2"/>
    <n v="3"/>
    <x v="4"/>
    <n v="2"/>
    <x v="16"/>
    <n v="13.166666666666666"/>
    <n v="12.013277678456872"/>
    <n v="-0.92952705877194419"/>
  </r>
  <r>
    <d v="2025-01-17T05:00:00"/>
    <n v="0"/>
    <x v="0"/>
    <n v="2025"/>
    <x v="0"/>
    <n v="17"/>
    <x v="2"/>
    <n v="3"/>
    <x v="5"/>
    <n v="0"/>
    <x v="16"/>
    <n v="13.166666666666666"/>
    <n v="12.013277678456872"/>
    <n v="-1.0960095170594566"/>
  </r>
  <r>
    <d v="2025-01-17T06:00:00"/>
    <n v="1"/>
    <x v="0"/>
    <n v="2025"/>
    <x v="0"/>
    <n v="17"/>
    <x v="2"/>
    <n v="3"/>
    <x v="6"/>
    <n v="1"/>
    <x v="16"/>
    <n v="13.166666666666666"/>
    <n v="12.013277678456872"/>
    <n v="-1.0127682879157005"/>
  </r>
  <r>
    <d v="2025-01-17T07:00:00"/>
    <n v="10"/>
    <x v="0"/>
    <n v="2025"/>
    <x v="0"/>
    <n v="17"/>
    <x v="2"/>
    <n v="3"/>
    <x v="7"/>
    <n v="10"/>
    <x v="16"/>
    <n v="13.166666666666666"/>
    <n v="12.013277678456872"/>
    <n v="-0.26359722562189458"/>
  </r>
  <r>
    <d v="2025-01-17T08:00:00"/>
    <n v="6"/>
    <x v="0"/>
    <n v="2025"/>
    <x v="0"/>
    <n v="17"/>
    <x v="2"/>
    <n v="3"/>
    <x v="8"/>
    <n v="6"/>
    <x v="16"/>
    <n v="13.166666666666666"/>
    <n v="12.013277678456872"/>
    <n v="-0.59656214219691939"/>
  </r>
  <r>
    <d v="2025-01-17T09:00:00"/>
    <n v="13"/>
    <x v="0"/>
    <n v="2025"/>
    <x v="0"/>
    <n v="17"/>
    <x v="2"/>
    <n v="3"/>
    <x v="9"/>
    <n v="13"/>
    <x v="16"/>
    <n v="13.166666666666666"/>
    <n v="12.013277678456872"/>
    <n v="-1.3873538190625985E-2"/>
  </r>
  <r>
    <d v="2025-01-17T10:00:00"/>
    <n v="10"/>
    <x v="0"/>
    <n v="2025"/>
    <x v="0"/>
    <n v="17"/>
    <x v="2"/>
    <n v="3"/>
    <x v="10"/>
    <n v="10"/>
    <x v="16"/>
    <n v="13.166666666666666"/>
    <n v="12.013277678456872"/>
    <n v="-0.26359722562189458"/>
  </r>
  <r>
    <d v="2025-01-17T11:00:00"/>
    <n v="18"/>
    <x v="0"/>
    <n v="2025"/>
    <x v="0"/>
    <n v="17"/>
    <x v="2"/>
    <n v="3"/>
    <x v="11"/>
    <n v="18"/>
    <x v="16"/>
    <n v="13.166666666666666"/>
    <n v="12.013277678456872"/>
    <n v="0.40233260752815503"/>
  </r>
  <r>
    <d v="2025-01-17T12:00:00"/>
    <n v="18"/>
    <x v="0"/>
    <n v="2025"/>
    <x v="0"/>
    <n v="17"/>
    <x v="2"/>
    <n v="3"/>
    <x v="12"/>
    <n v="18"/>
    <x v="16"/>
    <n v="13.166666666666666"/>
    <n v="12.013277678456872"/>
    <n v="0.40233260752815503"/>
  </r>
  <r>
    <d v="2025-01-17T13:00:00"/>
    <n v="10"/>
    <x v="0"/>
    <n v="2025"/>
    <x v="0"/>
    <n v="17"/>
    <x v="2"/>
    <n v="3"/>
    <x v="13"/>
    <n v="10"/>
    <x v="16"/>
    <n v="13.166666666666666"/>
    <n v="12.013277678456872"/>
    <n v="-0.26359722562189458"/>
  </r>
  <r>
    <d v="2025-01-17T14:00:00"/>
    <n v="32"/>
    <x v="0"/>
    <n v="2025"/>
    <x v="0"/>
    <n v="17"/>
    <x v="2"/>
    <n v="3"/>
    <x v="14"/>
    <n v="32"/>
    <x v="16"/>
    <n v="13.166666666666666"/>
    <n v="12.013277678456872"/>
    <n v="1.5677098155407421"/>
  </r>
  <r>
    <d v="2025-01-17T15:00:00"/>
    <n v="9"/>
    <x v="0"/>
    <n v="2025"/>
    <x v="0"/>
    <n v="17"/>
    <x v="2"/>
    <n v="3"/>
    <x v="15"/>
    <n v="9"/>
    <x v="16"/>
    <n v="13.166666666666666"/>
    <n v="12.013277678456872"/>
    <n v="-0.34683845476565078"/>
  </r>
  <r>
    <d v="2025-01-17T16:00:00"/>
    <n v="35"/>
    <x v="0"/>
    <n v="2025"/>
    <x v="0"/>
    <n v="17"/>
    <x v="2"/>
    <n v="3"/>
    <x v="16"/>
    <n v="35"/>
    <x v="16"/>
    <n v="13.166666666666666"/>
    <n v="12.013277678456872"/>
    <n v="1.8174335029720106"/>
  </r>
  <r>
    <d v="2025-01-17T17:00:00"/>
    <n v="37"/>
    <x v="0"/>
    <n v="2025"/>
    <x v="0"/>
    <n v="17"/>
    <x v="2"/>
    <n v="3"/>
    <x v="17"/>
    <n v="37"/>
    <x v="16"/>
    <n v="13.166666666666666"/>
    <n v="12.013277678456872"/>
    <n v="1.983915961259523"/>
  </r>
  <r>
    <d v="2025-01-17T18:00:00"/>
    <n v="38"/>
    <x v="0"/>
    <n v="2025"/>
    <x v="0"/>
    <n v="17"/>
    <x v="2"/>
    <n v="3"/>
    <x v="18"/>
    <n v="38"/>
    <x v="16"/>
    <n v="13.166666666666666"/>
    <n v="12.013277678456872"/>
    <n v="2.0671571904032793"/>
  </r>
  <r>
    <d v="2025-01-17T19:00:00"/>
    <n v="18"/>
    <x v="0"/>
    <n v="2025"/>
    <x v="0"/>
    <n v="17"/>
    <x v="2"/>
    <n v="3"/>
    <x v="19"/>
    <n v="18"/>
    <x v="16"/>
    <n v="13.166666666666666"/>
    <n v="12.013277678456872"/>
    <n v="0.40233260752815503"/>
  </r>
  <r>
    <d v="2025-01-17T20:00:00"/>
    <n v="19"/>
    <x v="0"/>
    <n v="2025"/>
    <x v="0"/>
    <n v="17"/>
    <x v="2"/>
    <n v="3"/>
    <x v="20"/>
    <n v="19"/>
    <x v="16"/>
    <n v="13.166666666666666"/>
    <n v="12.013277678456872"/>
    <n v="0.48557383667191123"/>
  </r>
  <r>
    <d v="2025-01-17T21:00:00"/>
    <n v="14"/>
    <x v="0"/>
    <n v="2025"/>
    <x v="0"/>
    <n v="17"/>
    <x v="2"/>
    <n v="3"/>
    <x v="21"/>
    <n v="14"/>
    <x v="16"/>
    <n v="13.166666666666666"/>
    <n v="12.013277678456872"/>
    <n v="6.9367690953130223E-2"/>
  </r>
  <r>
    <d v="2025-01-17T22:00:00"/>
    <n v="6"/>
    <x v="0"/>
    <n v="2025"/>
    <x v="0"/>
    <n v="17"/>
    <x v="2"/>
    <n v="3"/>
    <x v="22"/>
    <n v="6"/>
    <x v="16"/>
    <n v="13.166666666666666"/>
    <n v="12.013277678456872"/>
    <n v="-0.59656214219691939"/>
  </r>
  <r>
    <d v="2025-01-17T23:00:00"/>
    <n v="16"/>
    <x v="0"/>
    <n v="2025"/>
    <x v="0"/>
    <n v="17"/>
    <x v="2"/>
    <n v="3"/>
    <x v="23"/>
    <n v="16"/>
    <x v="16"/>
    <n v="13.166666666666666"/>
    <n v="12.013277678456872"/>
    <n v="0.23585014924064263"/>
  </r>
  <r>
    <d v="2025-01-18T00:00:00"/>
    <n v="0"/>
    <x v="0"/>
    <n v="2025"/>
    <x v="0"/>
    <n v="18"/>
    <x v="3"/>
    <n v="3"/>
    <x v="0"/>
    <n v="0"/>
    <x v="17"/>
    <n v="17.333333333333332"/>
    <n v="16.061476099435993"/>
    <n v="-1.0791868210632272"/>
  </r>
  <r>
    <d v="2025-01-18T01:00:00"/>
    <n v="3"/>
    <x v="0"/>
    <n v="2025"/>
    <x v="0"/>
    <n v="18"/>
    <x v="3"/>
    <n v="3"/>
    <x v="1"/>
    <n v="3"/>
    <x v="17"/>
    <n v="17.333333333333332"/>
    <n v="16.061476099435993"/>
    <n v="-0.89240448664843797"/>
  </r>
  <r>
    <d v="2025-01-18T02:00:00"/>
    <n v="3"/>
    <x v="0"/>
    <n v="2025"/>
    <x v="0"/>
    <n v="18"/>
    <x v="3"/>
    <n v="3"/>
    <x v="2"/>
    <n v="3"/>
    <x v="17"/>
    <n v="17.333333333333332"/>
    <n v="16.061476099435993"/>
    <n v="-0.89240448664843797"/>
  </r>
  <r>
    <d v="2025-01-18T03:00:00"/>
    <n v="2"/>
    <x v="0"/>
    <n v="2025"/>
    <x v="0"/>
    <n v="18"/>
    <x v="3"/>
    <n v="3"/>
    <x v="3"/>
    <n v="2"/>
    <x v="17"/>
    <n v="17.333333333333332"/>
    <n v="16.061476099435993"/>
    <n v="-0.954665264786701"/>
  </r>
  <r>
    <d v="2025-01-18T04:00:00"/>
    <n v="2"/>
    <x v="0"/>
    <n v="2025"/>
    <x v="0"/>
    <n v="18"/>
    <x v="3"/>
    <n v="3"/>
    <x v="4"/>
    <n v="2"/>
    <x v="17"/>
    <n v="17.333333333333332"/>
    <n v="16.061476099435993"/>
    <n v="-0.954665264786701"/>
  </r>
  <r>
    <d v="2025-01-18T05:00:00"/>
    <n v="1"/>
    <x v="0"/>
    <n v="2025"/>
    <x v="0"/>
    <n v="18"/>
    <x v="3"/>
    <n v="3"/>
    <x v="5"/>
    <n v="1"/>
    <x v="17"/>
    <n v="17.333333333333332"/>
    <n v="16.061476099435993"/>
    <n v="-1.0169260429249642"/>
  </r>
  <r>
    <d v="2025-01-18T06:00:00"/>
    <n v="0"/>
    <x v="0"/>
    <n v="2025"/>
    <x v="0"/>
    <n v="18"/>
    <x v="3"/>
    <n v="3"/>
    <x v="6"/>
    <n v="0"/>
    <x v="17"/>
    <n v="17.333333333333332"/>
    <n v="16.061476099435993"/>
    <n v="-1.0791868210632272"/>
  </r>
  <r>
    <d v="2025-01-18T07:00:00"/>
    <n v="0"/>
    <x v="0"/>
    <n v="2025"/>
    <x v="0"/>
    <n v="18"/>
    <x v="3"/>
    <n v="3"/>
    <x v="7"/>
    <n v="0"/>
    <x v="17"/>
    <n v="17.333333333333332"/>
    <n v="16.061476099435993"/>
    <n v="-1.0791868210632272"/>
  </r>
  <r>
    <d v="2025-01-18T08:00:00"/>
    <n v="5"/>
    <x v="0"/>
    <n v="2025"/>
    <x v="0"/>
    <n v="18"/>
    <x v="3"/>
    <n v="3"/>
    <x v="8"/>
    <n v="5"/>
    <x v="17"/>
    <n v="17.333333333333332"/>
    <n v="16.061476099435993"/>
    <n v="-0.76788293037191169"/>
  </r>
  <r>
    <d v="2025-01-18T09:00:00"/>
    <n v="11"/>
    <x v="0"/>
    <n v="2025"/>
    <x v="0"/>
    <n v="18"/>
    <x v="3"/>
    <n v="3"/>
    <x v="9"/>
    <n v="11"/>
    <x v="17"/>
    <n v="17.333333333333332"/>
    <n v="16.061476099435993"/>
    <n v="-0.39431826154233302"/>
  </r>
  <r>
    <d v="2025-01-18T10:00:00"/>
    <n v="28"/>
    <x v="0"/>
    <n v="2025"/>
    <x v="0"/>
    <n v="18"/>
    <x v="3"/>
    <n v="3"/>
    <x v="10"/>
    <n v="28"/>
    <x v="17"/>
    <n v="17.333333333333332"/>
    <n v="16.061476099435993"/>
    <n v="0.66411496680813997"/>
  </r>
  <r>
    <d v="2025-01-18T11:00:00"/>
    <n v="31"/>
    <x v="0"/>
    <n v="2025"/>
    <x v="0"/>
    <n v="18"/>
    <x v="3"/>
    <n v="3"/>
    <x v="11"/>
    <n v="31"/>
    <x v="17"/>
    <n v="17.333333333333332"/>
    <n v="16.061476099435993"/>
    <n v="0.85089730122292928"/>
  </r>
  <r>
    <d v="2025-01-18T12:00:00"/>
    <n v="24"/>
    <x v="0"/>
    <n v="2025"/>
    <x v="0"/>
    <n v="18"/>
    <x v="3"/>
    <n v="3"/>
    <x v="12"/>
    <n v="24"/>
    <x v="17"/>
    <n v="17.333333333333332"/>
    <n v="16.061476099435993"/>
    <n v="0.41507185425508752"/>
  </r>
  <r>
    <d v="2025-01-18T13:00:00"/>
    <n v="36"/>
    <x v="0"/>
    <n v="2025"/>
    <x v="0"/>
    <n v="18"/>
    <x v="3"/>
    <n v="3"/>
    <x v="13"/>
    <n v="36"/>
    <x v="17"/>
    <n v="17.333333333333332"/>
    <n v="16.061476099435993"/>
    <n v="1.162201191914245"/>
  </r>
  <r>
    <d v="2025-01-18T14:00:00"/>
    <n v="37"/>
    <x v="0"/>
    <n v="2025"/>
    <x v="0"/>
    <n v="18"/>
    <x v="3"/>
    <n v="3"/>
    <x v="14"/>
    <n v="37"/>
    <x v="17"/>
    <n v="17.333333333333332"/>
    <n v="16.061476099435993"/>
    <n v="1.2244619700525081"/>
  </r>
  <r>
    <d v="2025-01-18T15:00:00"/>
    <n v="27"/>
    <x v="0"/>
    <n v="2025"/>
    <x v="0"/>
    <n v="18"/>
    <x v="3"/>
    <n v="3"/>
    <x v="15"/>
    <n v="27"/>
    <x v="17"/>
    <n v="17.333333333333332"/>
    <n v="16.061476099435993"/>
    <n v="0.60185418866987683"/>
  </r>
  <r>
    <d v="2025-01-18T16:00:00"/>
    <n v="52"/>
    <x v="0"/>
    <n v="2025"/>
    <x v="0"/>
    <n v="18"/>
    <x v="3"/>
    <n v="3"/>
    <x v="16"/>
    <n v="52"/>
    <x v="17"/>
    <n v="17.333333333333332"/>
    <n v="16.061476099435993"/>
    <n v="2.1583736421264548"/>
  </r>
  <r>
    <d v="2025-01-18T17:00:00"/>
    <n v="45"/>
    <x v="0"/>
    <n v="2025"/>
    <x v="0"/>
    <n v="18"/>
    <x v="3"/>
    <n v="3"/>
    <x v="17"/>
    <n v="45"/>
    <x v="17"/>
    <n v="17.333333333333332"/>
    <n v="16.061476099435993"/>
    <n v="1.722548195158613"/>
  </r>
  <r>
    <d v="2025-01-18T18:00:00"/>
    <n v="33"/>
    <x v="0"/>
    <n v="2025"/>
    <x v="0"/>
    <n v="18"/>
    <x v="3"/>
    <n v="3"/>
    <x v="18"/>
    <n v="33"/>
    <x v="17"/>
    <n v="17.333333333333332"/>
    <n v="16.061476099435993"/>
    <n v="0.97541885749945556"/>
  </r>
  <r>
    <d v="2025-01-18T19:00:00"/>
    <n v="16"/>
    <x v="0"/>
    <n v="2025"/>
    <x v="0"/>
    <n v="18"/>
    <x v="3"/>
    <n v="3"/>
    <x v="19"/>
    <n v="16"/>
    <x v="17"/>
    <n v="17.333333333333332"/>
    <n v="16.061476099435993"/>
    <n v="-8.3014370851017413E-2"/>
  </r>
  <r>
    <d v="2025-01-18T20:00:00"/>
    <n v="25"/>
    <x v="0"/>
    <n v="2025"/>
    <x v="0"/>
    <n v="18"/>
    <x v="3"/>
    <n v="3"/>
    <x v="20"/>
    <n v="25"/>
    <x v="17"/>
    <n v="17.333333333333332"/>
    <n v="16.061476099435993"/>
    <n v="0.47733263239335061"/>
  </r>
  <r>
    <d v="2025-01-18T21:00:00"/>
    <n v="21"/>
    <x v="0"/>
    <n v="2025"/>
    <x v="0"/>
    <n v="18"/>
    <x v="3"/>
    <n v="3"/>
    <x v="21"/>
    <n v="21"/>
    <x v="17"/>
    <n v="17.333333333333332"/>
    <n v="16.061476099435993"/>
    <n v="0.22828951984029816"/>
  </r>
  <r>
    <d v="2025-01-18T22:00:00"/>
    <n v="10"/>
    <x v="0"/>
    <n v="2025"/>
    <x v="0"/>
    <n v="18"/>
    <x v="3"/>
    <n v="3"/>
    <x v="22"/>
    <n v="10"/>
    <x v="17"/>
    <n v="17.333333333333332"/>
    <n v="16.061476099435993"/>
    <n v="-0.4565790396805961"/>
  </r>
  <r>
    <d v="2025-01-18T23:00:00"/>
    <n v="4"/>
    <x v="0"/>
    <n v="2025"/>
    <x v="0"/>
    <n v="18"/>
    <x v="3"/>
    <n v="3"/>
    <x v="23"/>
    <n v="4"/>
    <x v="17"/>
    <n v="17.333333333333332"/>
    <n v="16.061476099435993"/>
    <n v="-0.83014370851017483"/>
  </r>
  <r>
    <d v="2025-01-19T00:00:00"/>
    <n v="0"/>
    <x v="0"/>
    <n v="2025"/>
    <x v="0"/>
    <n v="19"/>
    <x v="4"/>
    <n v="3"/>
    <x v="0"/>
    <n v="0"/>
    <x v="18"/>
    <n v="16.375"/>
    <n v="18.791331257651297"/>
    <n v="-0.87141244946829222"/>
  </r>
  <r>
    <d v="2025-01-19T01:00:00"/>
    <n v="1"/>
    <x v="0"/>
    <n v="2025"/>
    <x v="0"/>
    <n v="19"/>
    <x v="4"/>
    <n v="3"/>
    <x v="1"/>
    <n v="1"/>
    <x v="18"/>
    <n v="16.375"/>
    <n v="18.791331257651297"/>
    <n v="-0.81819642201984688"/>
  </r>
  <r>
    <d v="2025-01-19T02:00:00"/>
    <n v="6"/>
    <x v="0"/>
    <n v="2025"/>
    <x v="0"/>
    <n v="19"/>
    <x v="4"/>
    <n v="3"/>
    <x v="2"/>
    <n v="6"/>
    <x v="18"/>
    <n v="16.375"/>
    <n v="18.791331257651297"/>
    <n v="-0.5521162847776202"/>
  </r>
  <r>
    <d v="2025-01-19T03:00:00"/>
    <n v="1"/>
    <x v="0"/>
    <n v="2025"/>
    <x v="0"/>
    <n v="19"/>
    <x v="4"/>
    <n v="3"/>
    <x v="3"/>
    <n v="1"/>
    <x v="18"/>
    <n v="16.375"/>
    <n v="18.791331257651297"/>
    <n v="-0.81819642201984688"/>
  </r>
  <r>
    <d v="2025-01-19T04:00:00"/>
    <n v="0"/>
    <x v="0"/>
    <n v="2025"/>
    <x v="0"/>
    <n v="19"/>
    <x v="4"/>
    <n v="3"/>
    <x v="4"/>
    <n v="0"/>
    <x v="18"/>
    <n v="16.375"/>
    <n v="18.791331257651297"/>
    <n v="-0.87141244946829222"/>
  </r>
  <r>
    <d v="2025-01-19T05:00:00"/>
    <n v="0"/>
    <x v="0"/>
    <n v="2025"/>
    <x v="0"/>
    <n v="19"/>
    <x v="4"/>
    <n v="3"/>
    <x v="5"/>
    <n v="0"/>
    <x v="18"/>
    <n v="16.375"/>
    <n v="18.791331257651297"/>
    <n v="-0.87141244946829222"/>
  </r>
  <r>
    <d v="2025-01-19T06:00:00"/>
    <n v="0"/>
    <x v="0"/>
    <n v="2025"/>
    <x v="0"/>
    <n v="19"/>
    <x v="4"/>
    <n v="3"/>
    <x v="6"/>
    <n v="0"/>
    <x v="18"/>
    <n v="16.375"/>
    <n v="18.791331257651297"/>
    <n v="-0.87141244946829222"/>
  </r>
  <r>
    <d v="2025-01-19T07:00:00"/>
    <n v="1"/>
    <x v="0"/>
    <n v="2025"/>
    <x v="0"/>
    <n v="19"/>
    <x v="4"/>
    <n v="3"/>
    <x v="7"/>
    <n v="1"/>
    <x v="18"/>
    <n v="16.375"/>
    <n v="18.791331257651297"/>
    <n v="-0.81819642201984688"/>
  </r>
  <r>
    <d v="2025-01-19T08:00:00"/>
    <n v="4"/>
    <x v="0"/>
    <n v="2025"/>
    <x v="0"/>
    <n v="19"/>
    <x v="4"/>
    <n v="3"/>
    <x v="8"/>
    <n v="4"/>
    <x v="18"/>
    <n v="16.375"/>
    <n v="18.791331257651297"/>
    <n v="-0.65854833967451087"/>
  </r>
  <r>
    <d v="2025-01-19T09:00:00"/>
    <n v="7"/>
    <x v="0"/>
    <n v="2025"/>
    <x v="0"/>
    <n v="19"/>
    <x v="4"/>
    <n v="3"/>
    <x v="9"/>
    <n v="7"/>
    <x v="18"/>
    <n v="16.375"/>
    <n v="18.791331257651297"/>
    <n v="-0.49890025732917492"/>
  </r>
  <r>
    <d v="2025-01-19T10:00:00"/>
    <n v="23"/>
    <x v="0"/>
    <n v="2025"/>
    <x v="0"/>
    <n v="19"/>
    <x v="4"/>
    <n v="3"/>
    <x v="10"/>
    <n v="23"/>
    <x v="18"/>
    <n v="16.375"/>
    <n v="18.791331257651297"/>
    <n v="0.35255618184595028"/>
  </r>
  <r>
    <d v="2025-01-19T11:00:00"/>
    <n v="42"/>
    <x v="0"/>
    <n v="2025"/>
    <x v="0"/>
    <n v="19"/>
    <x v="4"/>
    <n v="3"/>
    <x v="11"/>
    <n v="42"/>
    <x v="18"/>
    <n v="16.375"/>
    <n v="18.791331257651297"/>
    <n v="1.3636607033664114"/>
  </r>
  <r>
    <d v="2025-01-19T12:00:00"/>
    <n v="47"/>
    <x v="0"/>
    <n v="2025"/>
    <x v="0"/>
    <n v="19"/>
    <x v="4"/>
    <n v="3"/>
    <x v="12"/>
    <n v="47"/>
    <x v="18"/>
    <n v="16.375"/>
    <n v="18.791331257651297"/>
    <n v="1.629740840608638"/>
  </r>
  <r>
    <d v="2025-01-19T13:00:00"/>
    <n v="39"/>
    <x v="0"/>
    <n v="2025"/>
    <x v="0"/>
    <n v="19"/>
    <x v="4"/>
    <n v="3"/>
    <x v="13"/>
    <n v="39"/>
    <x v="18"/>
    <n v="16.375"/>
    <n v="18.791331257651297"/>
    <n v="1.2040126210210755"/>
  </r>
  <r>
    <d v="2025-01-19T14:00:00"/>
    <n v="57"/>
    <x v="0"/>
    <n v="2025"/>
    <x v="0"/>
    <n v="19"/>
    <x v="4"/>
    <n v="3"/>
    <x v="14"/>
    <n v="57"/>
    <x v="18"/>
    <n v="16.375"/>
    <n v="18.791331257651297"/>
    <n v="2.1619011150930914"/>
  </r>
  <r>
    <d v="2025-01-19T15:00:00"/>
    <n v="51"/>
    <x v="0"/>
    <n v="2025"/>
    <x v="0"/>
    <n v="19"/>
    <x v="4"/>
    <n v="3"/>
    <x v="15"/>
    <n v="51"/>
    <x v="18"/>
    <n v="16.375"/>
    <n v="18.791331257651297"/>
    <n v="1.8426049504024193"/>
  </r>
  <r>
    <d v="2025-01-19T16:00:00"/>
    <n v="33"/>
    <x v="0"/>
    <n v="2025"/>
    <x v="0"/>
    <n v="19"/>
    <x v="4"/>
    <n v="3"/>
    <x v="16"/>
    <n v="33"/>
    <x v="18"/>
    <n v="16.375"/>
    <n v="18.791331257651297"/>
    <n v="0.88471645633040352"/>
  </r>
  <r>
    <d v="2025-01-19T17:00:00"/>
    <n v="28"/>
    <x v="0"/>
    <n v="2025"/>
    <x v="0"/>
    <n v="19"/>
    <x v="4"/>
    <n v="3"/>
    <x v="17"/>
    <n v="28"/>
    <x v="18"/>
    <n v="16.375"/>
    <n v="18.791331257651297"/>
    <n v="0.61863631908817684"/>
  </r>
  <r>
    <d v="2025-01-19T18:00:00"/>
    <n v="18"/>
    <x v="0"/>
    <n v="2025"/>
    <x v="0"/>
    <n v="19"/>
    <x v="4"/>
    <n v="3"/>
    <x v="18"/>
    <n v="18"/>
    <x v="18"/>
    <n v="16.375"/>
    <n v="18.791331257651297"/>
    <n v="8.6476044603723656E-2"/>
  </r>
  <r>
    <d v="2025-01-19T19:00:00"/>
    <n v="15"/>
    <x v="0"/>
    <n v="2025"/>
    <x v="0"/>
    <n v="19"/>
    <x v="4"/>
    <n v="3"/>
    <x v="19"/>
    <n v="15"/>
    <x v="18"/>
    <n v="16.375"/>
    <n v="18.791331257651297"/>
    <n v="-7.3172037741612322E-2"/>
  </r>
  <r>
    <d v="2025-01-19T20:00:00"/>
    <n v="10"/>
    <x v="0"/>
    <n v="2025"/>
    <x v="0"/>
    <n v="19"/>
    <x v="4"/>
    <n v="3"/>
    <x v="20"/>
    <n v="10"/>
    <x v="18"/>
    <n v="16.375"/>
    <n v="18.791331257651297"/>
    <n v="-0.33925217498383892"/>
  </r>
  <r>
    <d v="2025-01-19T21:00:00"/>
    <n v="7"/>
    <x v="0"/>
    <n v="2025"/>
    <x v="0"/>
    <n v="19"/>
    <x v="4"/>
    <n v="3"/>
    <x v="21"/>
    <n v="7"/>
    <x v="18"/>
    <n v="16.375"/>
    <n v="18.791331257651297"/>
    <n v="-0.49890025732917492"/>
  </r>
  <r>
    <d v="2025-01-19T22:00:00"/>
    <n v="3"/>
    <x v="0"/>
    <n v="2025"/>
    <x v="0"/>
    <n v="19"/>
    <x v="4"/>
    <n v="3"/>
    <x v="22"/>
    <n v="3"/>
    <x v="18"/>
    <n v="16.375"/>
    <n v="18.791331257651297"/>
    <n v="-0.71176436712295621"/>
  </r>
  <r>
    <d v="2025-01-19T23:00:00"/>
    <n v="0"/>
    <x v="0"/>
    <n v="2025"/>
    <x v="0"/>
    <n v="19"/>
    <x v="4"/>
    <n v="3"/>
    <x v="23"/>
    <n v="0"/>
    <x v="18"/>
    <n v="16.375"/>
    <n v="18.791331257651297"/>
    <n v="-0.87141244946829222"/>
  </r>
  <r>
    <d v="2025-01-20T00:00:00"/>
    <n v="0"/>
    <x v="0"/>
    <n v="2025"/>
    <x v="0"/>
    <n v="20"/>
    <x v="5"/>
    <n v="4"/>
    <x v="0"/>
    <n v="0"/>
    <x v="19"/>
    <n v="15.666666666666666"/>
    <n v="26.830655190863574"/>
    <n v="-0.58390920964172022"/>
  </r>
  <r>
    <d v="2025-01-20T01:00:00"/>
    <n v="0"/>
    <x v="0"/>
    <n v="2025"/>
    <x v="0"/>
    <n v="20"/>
    <x v="5"/>
    <n v="4"/>
    <x v="1"/>
    <n v="0"/>
    <x v="19"/>
    <n v="15.666666666666666"/>
    <n v="26.830655190863574"/>
    <n v="-0.58390920964172022"/>
  </r>
  <r>
    <d v="2025-01-20T02:00:00"/>
    <n v="1"/>
    <x v="0"/>
    <n v="2025"/>
    <x v="0"/>
    <n v="20"/>
    <x v="5"/>
    <n v="4"/>
    <x v="2"/>
    <n v="1"/>
    <x v="19"/>
    <n v="15.666666666666666"/>
    <n v="26.830655190863574"/>
    <n v="-0.54663840902629124"/>
  </r>
  <r>
    <d v="2025-01-20T03:00:00"/>
    <n v="0"/>
    <x v="0"/>
    <n v="2025"/>
    <x v="0"/>
    <n v="20"/>
    <x v="5"/>
    <n v="4"/>
    <x v="3"/>
    <n v="0"/>
    <x v="19"/>
    <n v="15.666666666666666"/>
    <n v="26.830655190863574"/>
    <n v="-0.58390920964172022"/>
  </r>
  <r>
    <d v="2025-01-20T04:00:00"/>
    <n v="3"/>
    <x v="0"/>
    <n v="2025"/>
    <x v="0"/>
    <n v="20"/>
    <x v="5"/>
    <n v="4"/>
    <x v="4"/>
    <n v="3"/>
    <x v="19"/>
    <n v="15.666666666666666"/>
    <n v="26.830655190863574"/>
    <n v="-0.47209680779543334"/>
  </r>
  <r>
    <d v="2025-01-20T05:00:00"/>
    <n v="1"/>
    <x v="0"/>
    <n v="2025"/>
    <x v="0"/>
    <n v="20"/>
    <x v="5"/>
    <n v="4"/>
    <x v="5"/>
    <n v="1"/>
    <x v="19"/>
    <n v="15.666666666666666"/>
    <n v="26.830655190863574"/>
    <n v="-0.54663840902629124"/>
  </r>
  <r>
    <d v="2025-01-20T06:00:00"/>
    <n v="1"/>
    <x v="0"/>
    <n v="2025"/>
    <x v="0"/>
    <n v="20"/>
    <x v="5"/>
    <n v="4"/>
    <x v="6"/>
    <n v="1"/>
    <x v="19"/>
    <n v="15.666666666666666"/>
    <n v="26.830655190863574"/>
    <n v="-0.54663840902629124"/>
  </r>
  <r>
    <d v="2025-01-20T07:00:00"/>
    <n v="6"/>
    <x v="0"/>
    <n v="2025"/>
    <x v="0"/>
    <n v="20"/>
    <x v="5"/>
    <n v="4"/>
    <x v="7"/>
    <n v="6"/>
    <x v="19"/>
    <n v="15.666666666666666"/>
    <n v="26.830655190863574"/>
    <n v="-0.36028440594914646"/>
  </r>
  <r>
    <d v="2025-01-20T08:00:00"/>
    <n v="12"/>
    <x v="0"/>
    <n v="2025"/>
    <x v="0"/>
    <n v="20"/>
    <x v="5"/>
    <n v="4"/>
    <x v="8"/>
    <n v="12"/>
    <x v="19"/>
    <n v="15.666666666666666"/>
    <n v="26.830655190863574"/>
    <n v="-0.13665960225657278"/>
  </r>
  <r>
    <d v="2025-01-20T09:00:00"/>
    <n v="7"/>
    <x v="0"/>
    <n v="2025"/>
    <x v="0"/>
    <n v="20"/>
    <x v="5"/>
    <n v="4"/>
    <x v="9"/>
    <n v="7"/>
    <x v="19"/>
    <n v="15.666666666666666"/>
    <n v="26.830655190863574"/>
    <n v="-0.32301360533371754"/>
  </r>
  <r>
    <d v="2025-01-20T10:00:00"/>
    <n v="7"/>
    <x v="0"/>
    <n v="2025"/>
    <x v="0"/>
    <n v="20"/>
    <x v="5"/>
    <n v="4"/>
    <x v="10"/>
    <n v="7"/>
    <x v="19"/>
    <n v="15.666666666666666"/>
    <n v="26.830655190863574"/>
    <n v="-0.32301360533371754"/>
  </r>
  <r>
    <d v="2025-01-20T11:00:00"/>
    <n v="10"/>
    <x v="0"/>
    <n v="2025"/>
    <x v="0"/>
    <n v="20"/>
    <x v="5"/>
    <n v="4"/>
    <x v="11"/>
    <n v="10"/>
    <x v="19"/>
    <n v="15.666666666666666"/>
    <n v="26.830655190863574"/>
    <n v="-0.21120120348743068"/>
  </r>
  <r>
    <d v="2025-01-20T12:00:00"/>
    <n v="16"/>
    <x v="0"/>
    <n v="2025"/>
    <x v="0"/>
    <n v="20"/>
    <x v="5"/>
    <n v="4"/>
    <x v="12"/>
    <n v="16"/>
    <x v="19"/>
    <n v="15.666666666666666"/>
    <n v="26.830655190863574"/>
    <n v="1.2423600205143005E-2"/>
  </r>
  <r>
    <d v="2025-01-20T13:00:00"/>
    <n v="20"/>
    <x v="0"/>
    <n v="2025"/>
    <x v="0"/>
    <n v="20"/>
    <x v="5"/>
    <n v="4"/>
    <x v="13"/>
    <n v="20"/>
    <x v="19"/>
    <n v="15.666666666666666"/>
    <n v="26.830655190863574"/>
    <n v="0.1615068026668588"/>
  </r>
  <r>
    <d v="2025-01-20T14:00:00"/>
    <n v="5"/>
    <x v="0"/>
    <n v="2025"/>
    <x v="0"/>
    <n v="20"/>
    <x v="5"/>
    <n v="4"/>
    <x v="14"/>
    <n v="5"/>
    <x v="19"/>
    <n v="15.666666666666666"/>
    <n v="26.830655190863574"/>
    <n v="-0.39755520656457544"/>
  </r>
  <r>
    <d v="2025-01-20T15:00:00"/>
    <n v="8"/>
    <x v="0"/>
    <n v="2025"/>
    <x v="0"/>
    <n v="20"/>
    <x v="5"/>
    <n v="4"/>
    <x v="15"/>
    <n v="8"/>
    <x v="19"/>
    <n v="15.666666666666666"/>
    <n v="26.830655190863574"/>
    <n v="-0.28574280471828856"/>
  </r>
  <r>
    <d v="2025-01-20T16:00:00"/>
    <n v="46"/>
    <x v="0"/>
    <n v="2025"/>
    <x v="0"/>
    <n v="20"/>
    <x v="5"/>
    <n v="4"/>
    <x v="16"/>
    <n v="46"/>
    <x v="19"/>
    <n v="15.666666666666666"/>
    <n v="26.830655190863574"/>
    <n v="1.1305476186680115"/>
  </r>
  <r>
    <d v="2025-01-20T17:00:00"/>
    <n v="30"/>
    <x v="0"/>
    <n v="2025"/>
    <x v="0"/>
    <n v="20"/>
    <x v="5"/>
    <n v="4"/>
    <x v="17"/>
    <n v="30"/>
    <x v="19"/>
    <n v="15.666666666666666"/>
    <n v="26.830655190863574"/>
    <n v="0.53421480882114825"/>
  </r>
  <r>
    <d v="2025-01-20T18:00:00"/>
    <n v="126"/>
    <x v="0"/>
    <n v="2025"/>
    <x v="0"/>
    <n v="20"/>
    <x v="5"/>
    <n v="4"/>
    <x v="18"/>
    <n v="126"/>
    <x v="19"/>
    <n v="15.666666666666666"/>
    <n v="26.830655190863574"/>
    <n v="4.1122116679023275"/>
  </r>
  <r>
    <d v="2025-01-20T19:00:00"/>
    <n v="44"/>
    <x v="0"/>
    <n v="2025"/>
    <x v="0"/>
    <n v="20"/>
    <x v="5"/>
    <n v="4"/>
    <x v="19"/>
    <n v="44"/>
    <x v="19"/>
    <n v="15.666666666666666"/>
    <n v="26.830655190863574"/>
    <n v="1.0560060174371537"/>
  </r>
  <r>
    <d v="2025-01-20T20:00:00"/>
    <n v="20"/>
    <x v="0"/>
    <n v="2025"/>
    <x v="0"/>
    <n v="20"/>
    <x v="5"/>
    <n v="4"/>
    <x v="20"/>
    <n v="20"/>
    <x v="19"/>
    <n v="15.666666666666666"/>
    <n v="26.830655190863574"/>
    <n v="0.1615068026668588"/>
  </r>
  <r>
    <d v="2025-01-20T21:00:00"/>
    <n v="6"/>
    <x v="0"/>
    <n v="2025"/>
    <x v="0"/>
    <n v="20"/>
    <x v="5"/>
    <n v="4"/>
    <x v="21"/>
    <n v="6"/>
    <x v="19"/>
    <n v="15.666666666666666"/>
    <n v="26.830655190863574"/>
    <n v="-0.36028440594914646"/>
  </r>
  <r>
    <d v="2025-01-20T22:00:00"/>
    <n v="7"/>
    <x v="0"/>
    <n v="2025"/>
    <x v="0"/>
    <n v="20"/>
    <x v="5"/>
    <n v="4"/>
    <x v="22"/>
    <n v="7"/>
    <x v="19"/>
    <n v="15.666666666666666"/>
    <n v="26.830655190863574"/>
    <n v="-0.32301360533371754"/>
  </r>
  <r>
    <d v="2025-01-20T23:00:00"/>
    <n v="0"/>
    <x v="0"/>
    <n v="2025"/>
    <x v="0"/>
    <n v="20"/>
    <x v="5"/>
    <n v="4"/>
    <x v="23"/>
    <n v="0"/>
    <x v="19"/>
    <n v="15.666666666666666"/>
    <n v="26.830655190863574"/>
    <n v="-0.58390920964172022"/>
  </r>
  <r>
    <d v="2025-01-21T00:00:00"/>
    <n v="0"/>
    <x v="0"/>
    <n v="2025"/>
    <x v="0"/>
    <n v="21"/>
    <x v="6"/>
    <n v="4"/>
    <x v="0"/>
    <n v="0"/>
    <x v="20"/>
    <n v="9.7083333333333339"/>
    <n v="12.746625015091732"/>
    <n v="-0.76163951805586771"/>
  </r>
  <r>
    <d v="2025-01-21T01:00:00"/>
    <n v="0"/>
    <x v="0"/>
    <n v="2025"/>
    <x v="0"/>
    <n v="21"/>
    <x v="6"/>
    <n v="4"/>
    <x v="1"/>
    <n v="0"/>
    <x v="20"/>
    <n v="9.7083333333333339"/>
    <n v="12.746625015091732"/>
    <n v="-0.76163951805586771"/>
  </r>
  <r>
    <d v="2025-01-21T02:00:00"/>
    <n v="3"/>
    <x v="0"/>
    <n v="2025"/>
    <x v="0"/>
    <n v="21"/>
    <x v="6"/>
    <n v="4"/>
    <x v="2"/>
    <n v="3"/>
    <x v="20"/>
    <n v="9.7083333333333339"/>
    <n v="12.746625015091732"/>
    <n v="-0.52628310045920468"/>
  </r>
  <r>
    <d v="2025-01-21T03:00:00"/>
    <n v="0"/>
    <x v="0"/>
    <n v="2025"/>
    <x v="0"/>
    <n v="21"/>
    <x v="6"/>
    <n v="4"/>
    <x v="3"/>
    <n v="0"/>
    <x v="20"/>
    <n v="9.7083333333333339"/>
    <n v="12.746625015091732"/>
    <n v="-0.76163951805586771"/>
  </r>
  <r>
    <d v="2025-01-21T04:00:00"/>
    <n v="0"/>
    <x v="0"/>
    <n v="2025"/>
    <x v="0"/>
    <n v="21"/>
    <x v="6"/>
    <n v="4"/>
    <x v="4"/>
    <n v="0"/>
    <x v="20"/>
    <n v="9.7083333333333339"/>
    <n v="12.746625015091732"/>
    <n v="-0.76163951805586771"/>
  </r>
  <r>
    <d v="2025-01-21T05:00:00"/>
    <n v="0"/>
    <x v="0"/>
    <n v="2025"/>
    <x v="0"/>
    <n v="21"/>
    <x v="6"/>
    <n v="4"/>
    <x v="5"/>
    <n v="0"/>
    <x v="20"/>
    <n v="9.7083333333333339"/>
    <n v="12.746625015091732"/>
    <n v="-0.76163951805586771"/>
  </r>
  <r>
    <d v="2025-01-21T06:00:00"/>
    <n v="1"/>
    <x v="0"/>
    <n v="2025"/>
    <x v="0"/>
    <n v="21"/>
    <x v="6"/>
    <n v="4"/>
    <x v="6"/>
    <n v="1"/>
    <x v="20"/>
    <n v="9.7083333333333339"/>
    <n v="12.746625015091732"/>
    <n v="-0.68318737885698"/>
  </r>
  <r>
    <d v="2025-01-21T07:00:00"/>
    <n v="4"/>
    <x v="0"/>
    <n v="2025"/>
    <x v="0"/>
    <n v="21"/>
    <x v="6"/>
    <n v="4"/>
    <x v="7"/>
    <n v="4"/>
    <x v="20"/>
    <n v="9.7083333333333339"/>
    <n v="12.746625015091732"/>
    <n v="-0.44783096126031707"/>
  </r>
  <r>
    <d v="2025-01-21T08:00:00"/>
    <n v="0"/>
    <x v="0"/>
    <n v="2025"/>
    <x v="0"/>
    <n v="21"/>
    <x v="6"/>
    <n v="4"/>
    <x v="8"/>
    <n v="0"/>
    <x v="20"/>
    <n v="9.7083333333333339"/>
    <n v="12.746625015091732"/>
    <n v="-0.76163951805586771"/>
  </r>
  <r>
    <d v="2025-01-21T09:00:00"/>
    <n v="3"/>
    <x v="0"/>
    <n v="2025"/>
    <x v="0"/>
    <n v="21"/>
    <x v="6"/>
    <n v="4"/>
    <x v="9"/>
    <n v="3"/>
    <x v="20"/>
    <n v="9.7083333333333339"/>
    <n v="12.746625015091732"/>
    <n v="-0.52628310045920468"/>
  </r>
  <r>
    <d v="2025-01-21T10:00:00"/>
    <n v="5"/>
    <x v="0"/>
    <n v="2025"/>
    <x v="0"/>
    <n v="21"/>
    <x v="6"/>
    <n v="4"/>
    <x v="10"/>
    <n v="5"/>
    <x v="20"/>
    <n v="9.7083333333333339"/>
    <n v="12.746625015091732"/>
    <n v="-0.36937882206142941"/>
  </r>
  <r>
    <d v="2025-01-21T11:00:00"/>
    <n v="11"/>
    <x v="0"/>
    <n v="2025"/>
    <x v="0"/>
    <n v="21"/>
    <x v="6"/>
    <n v="4"/>
    <x v="11"/>
    <n v="11"/>
    <x v="20"/>
    <n v="9.7083333333333339"/>
    <n v="12.746625015091732"/>
    <n v="0.10133401313189651"/>
  </r>
  <r>
    <d v="2025-01-21T12:00:00"/>
    <n v="4"/>
    <x v="0"/>
    <n v="2025"/>
    <x v="0"/>
    <n v="21"/>
    <x v="6"/>
    <n v="4"/>
    <x v="12"/>
    <n v="4"/>
    <x v="20"/>
    <n v="9.7083333333333339"/>
    <n v="12.746625015091732"/>
    <n v="-0.44783096126031707"/>
  </r>
  <r>
    <d v="2025-01-21T13:00:00"/>
    <n v="15"/>
    <x v="0"/>
    <n v="2025"/>
    <x v="0"/>
    <n v="21"/>
    <x v="6"/>
    <n v="4"/>
    <x v="13"/>
    <n v="15"/>
    <x v="20"/>
    <n v="9.7083333333333339"/>
    <n v="12.746625015091732"/>
    <n v="0.41514256992744714"/>
  </r>
  <r>
    <d v="2025-01-21T14:00:00"/>
    <n v="18"/>
    <x v="0"/>
    <n v="2025"/>
    <x v="0"/>
    <n v="21"/>
    <x v="6"/>
    <n v="4"/>
    <x v="14"/>
    <n v="18"/>
    <x v="20"/>
    <n v="9.7083333333333339"/>
    <n v="12.746625015091732"/>
    <n v="0.65049898752411006"/>
  </r>
  <r>
    <d v="2025-01-21T15:00:00"/>
    <n v="17"/>
    <x v="0"/>
    <n v="2025"/>
    <x v="0"/>
    <n v="21"/>
    <x v="6"/>
    <n v="4"/>
    <x v="15"/>
    <n v="17"/>
    <x v="20"/>
    <n v="9.7083333333333339"/>
    <n v="12.746625015091732"/>
    <n v="0.57204684832522246"/>
  </r>
  <r>
    <d v="2025-01-21T16:00:00"/>
    <n v="19"/>
    <x v="0"/>
    <n v="2025"/>
    <x v="0"/>
    <n v="21"/>
    <x v="6"/>
    <n v="4"/>
    <x v="16"/>
    <n v="19"/>
    <x v="20"/>
    <n v="9.7083333333333339"/>
    <n v="12.746625015091732"/>
    <n v="0.72895112672299778"/>
  </r>
  <r>
    <d v="2025-01-21T17:00:00"/>
    <n v="28"/>
    <x v="0"/>
    <n v="2025"/>
    <x v="0"/>
    <n v="21"/>
    <x v="6"/>
    <n v="4"/>
    <x v="17"/>
    <n v="28"/>
    <x v="20"/>
    <n v="9.7083333333333339"/>
    <n v="12.746625015091732"/>
    <n v="1.4350203795129866"/>
  </r>
  <r>
    <d v="2025-01-21T18:00:00"/>
    <n v="31"/>
    <x v="0"/>
    <n v="2025"/>
    <x v="0"/>
    <n v="21"/>
    <x v="6"/>
    <n v="4"/>
    <x v="18"/>
    <n v="31"/>
    <x v="20"/>
    <n v="9.7083333333333339"/>
    <n v="12.746625015091732"/>
    <n v="1.6703767971096495"/>
  </r>
  <r>
    <d v="2025-01-21T19:00:00"/>
    <n v="52"/>
    <x v="0"/>
    <n v="2025"/>
    <x v="0"/>
    <n v="21"/>
    <x v="6"/>
    <n v="4"/>
    <x v="19"/>
    <n v="52"/>
    <x v="20"/>
    <n v="9.7083333333333339"/>
    <n v="12.746625015091732"/>
    <n v="3.31787172028629"/>
  </r>
  <r>
    <d v="2025-01-21T20:00:00"/>
    <n v="10"/>
    <x v="0"/>
    <n v="2025"/>
    <x v="0"/>
    <n v="21"/>
    <x v="6"/>
    <n v="4"/>
    <x v="20"/>
    <n v="10"/>
    <x v="20"/>
    <n v="9.7083333333333339"/>
    <n v="12.746625015091732"/>
    <n v="2.2881873933008851E-2"/>
  </r>
  <r>
    <d v="2025-01-21T21:00:00"/>
    <n v="5"/>
    <x v="0"/>
    <n v="2025"/>
    <x v="0"/>
    <n v="21"/>
    <x v="6"/>
    <n v="4"/>
    <x v="21"/>
    <n v="5"/>
    <x v="20"/>
    <n v="9.7083333333333339"/>
    <n v="12.746625015091732"/>
    <n v="-0.36937882206142941"/>
  </r>
  <r>
    <d v="2025-01-21T22:00:00"/>
    <n v="5"/>
    <x v="0"/>
    <n v="2025"/>
    <x v="0"/>
    <n v="21"/>
    <x v="6"/>
    <n v="4"/>
    <x v="22"/>
    <n v="5"/>
    <x v="20"/>
    <n v="9.7083333333333339"/>
    <n v="12.746625015091732"/>
    <n v="-0.36937882206142941"/>
  </r>
  <r>
    <d v="2025-01-21T23:00:00"/>
    <n v="2"/>
    <x v="0"/>
    <n v="2025"/>
    <x v="0"/>
    <n v="21"/>
    <x v="6"/>
    <n v="4"/>
    <x v="23"/>
    <n v="2"/>
    <x v="20"/>
    <n v="9.7083333333333339"/>
    <n v="12.746625015091732"/>
    <n v="-0.60473523965809239"/>
  </r>
  <r>
    <d v="2025-01-22T00:00:00"/>
    <n v="0"/>
    <x v="0"/>
    <n v="2025"/>
    <x v="0"/>
    <n v="22"/>
    <x v="0"/>
    <n v="4"/>
    <x v="0"/>
    <n v="0"/>
    <x v="21"/>
    <n v="10.166666666666666"/>
    <n v="13.707080577971903"/>
    <n v="-0.74170911951922913"/>
  </r>
  <r>
    <d v="2025-01-22T01:00:00"/>
    <n v="0"/>
    <x v="0"/>
    <n v="2025"/>
    <x v="0"/>
    <n v="22"/>
    <x v="0"/>
    <n v="4"/>
    <x v="1"/>
    <n v="0"/>
    <x v="21"/>
    <n v="10.166666666666666"/>
    <n v="13.707080577971903"/>
    <n v="-0.74170911951922913"/>
  </r>
  <r>
    <d v="2025-01-22T02:00:00"/>
    <n v="1"/>
    <x v="0"/>
    <n v="2025"/>
    <x v="0"/>
    <n v="22"/>
    <x v="0"/>
    <n v="4"/>
    <x v="2"/>
    <n v="1"/>
    <x v="21"/>
    <n v="10.166666666666666"/>
    <n v="13.707080577971903"/>
    <n v="-0.66875412415668201"/>
  </r>
  <r>
    <d v="2025-01-22T03:00:00"/>
    <n v="0"/>
    <x v="0"/>
    <n v="2025"/>
    <x v="0"/>
    <n v="22"/>
    <x v="0"/>
    <n v="4"/>
    <x v="3"/>
    <n v="0"/>
    <x v="21"/>
    <n v="10.166666666666666"/>
    <n v="13.707080577971903"/>
    <n v="-0.74170911951922913"/>
  </r>
  <r>
    <d v="2025-01-22T04:00:00"/>
    <n v="0"/>
    <x v="0"/>
    <n v="2025"/>
    <x v="0"/>
    <n v="22"/>
    <x v="0"/>
    <n v="4"/>
    <x v="4"/>
    <n v="0"/>
    <x v="21"/>
    <n v="10.166666666666666"/>
    <n v="13.707080577971903"/>
    <n v="-0.74170911951922913"/>
  </r>
  <r>
    <d v="2025-01-22T05:00:00"/>
    <n v="2"/>
    <x v="0"/>
    <n v="2025"/>
    <x v="0"/>
    <n v="22"/>
    <x v="0"/>
    <n v="4"/>
    <x v="5"/>
    <n v="2"/>
    <x v="21"/>
    <n v="10.166666666666666"/>
    <n v="13.707080577971903"/>
    <n v="-0.59579912879413488"/>
  </r>
  <r>
    <d v="2025-01-22T06:00:00"/>
    <n v="3"/>
    <x v="0"/>
    <n v="2025"/>
    <x v="0"/>
    <n v="22"/>
    <x v="0"/>
    <n v="4"/>
    <x v="6"/>
    <n v="3"/>
    <x v="21"/>
    <n v="10.166666666666666"/>
    <n v="13.707080577971903"/>
    <n v="-0.52284413343158775"/>
  </r>
  <r>
    <d v="2025-01-22T07:00:00"/>
    <n v="2"/>
    <x v="0"/>
    <n v="2025"/>
    <x v="0"/>
    <n v="22"/>
    <x v="0"/>
    <n v="4"/>
    <x v="7"/>
    <n v="2"/>
    <x v="21"/>
    <n v="10.166666666666666"/>
    <n v="13.707080577971903"/>
    <n v="-0.59579912879413488"/>
  </r>
  <r>
    <d v="2025-01-22T08:00:00"/>
    <n v="2"/>
    <x v="0"/>
    <n v="2025"/>
    <x v="0"/>
    <n v="22"/>
    <x v="0"/>
    <n v="4"/>
    <x v="8"/>
    <n v="2"/>
    <x v="21"/>
    <n v="10.166666666666666"/>
    <n v="13.707080577971903"/>
    <n v="-0.59579912879413488"/>
  </r>
  <r>
    <d v="2025-01-22T09:00:00"/>
    <n v="11"/>
    <x v="0"/>
    <n v="2025"/>
    <x v="0"/>
    <n v="22"/>
    <x v="0"/>
    <n v="4"/>
    <x v="9"/>
    <n v="11"/>
    <x v="21"/>
    <n v="10.166666666666666"/>
    <n v="13.707080577971903"/>
    <n v="6.0795829468789316E-2"/>
  </r>
  <r>
    <d v="2025-01-22T10:00:00"/>
    <n v="3"/>
    <x v="0"/>
    <n v="2025"/>
    <x v="0"/>
    <n v="22"/>
    <x v="0"/>
    <n v="4"/>
    <x v="10"/>
    <n v="3"/>
    <x v="21"/>
    <n v="10.166666666666666"/>
    <n v="13.707080577971903"/>
    <n v="-0.52284413343158775"/>
  </r>
  <r>
    <d v="2025-01-22T11:00:00"/>
    <n v="5"/>
    <x v="0"/>
    <n v="2025"/>
    <x v="0"/>
    <n v="22"/>
    <x v="0"/>
    <n v="4"/>
    <x v="11"/>
    <n v="5"/>
    <x v="21"/>
    <n v="10.166666666666666"/>
    <n v="13.707080577971903"/>
    <n v="-0.37693414270649345"/>
  </r>
  <r>
    <d v="2025-01-22T12:00:00"/>
    <n v="10"/>
    <x v="0"/>
    <n v="2025"/>
    <x v="0"/>
    <n v="22"/>
    <x v="0"/>
    <n v="4"/>
    <x v="12"/>
    <n v="10"/>
    <x v="21"/>
    <n v="10.166666666666666"/>
    <n v="13.707080577971903"/>
    <n v="-1.2159165893757812E-2"/>
  </r>
  <r>
    <d v="2025-01-22T13:00:00"/>
    <n v="10"/>
    <x v="0"/>
    <n v="2025"/>
    <x v="0"/>
    <n v="22"/>
    <x v="0"/>
    <n v="4"/>
    <x v="13"/>
    <n v="10"/>
    <x v="21"/>
    <n v="10.166666666666666"/>
    <n v="13.707080577971903"/>
    <n v="-1.2159165893757812E-2"/>
  </r>
  <r>
    <d v="2025-01-22T14:00:00"/>
    <n v="5"/>
    <x v="0"/>
    <n v="2025"/>
    <x v="0"/>
    <n v="22"/>
    <x v="0"/>
    <n v="4"/>
    <x v="14"/>
    <n v="5"/>
    <x v="21"/>
    <n v="10.166666666666666"/>
    <n v="13.707080577971903"/>
    <n v="-0.37693414270649345"/>
  </r>
  <r>
    <d v="2025-01-22T15:00:00"/>
    <n v="5"/>
    <x v="0"/>
    <n v="2025"/>
    <x v="0"/>
    <n v="22"/>
    <x v="0"/>
    <n v="4"/>
    <x v="15"/>
    <n v="5"/>
    <x v="21"/>
    <n v="10.166666666666666"/>
    <n v="13.707080577971903"/>
    <n v="-0.37693414270649345"/>
  </r>
  <r>
    <d v="2025-01-22T16:00:00"/>
    <n v="50"/>
    <x v="0"/>
    <n v="2025"/>
    <x v="0"/>
    <n v="22"/>
    <x v="0"/>
    <n v="4"/>
    <x v="16"/>
    <n v="50"/>
    <x v="21"/>
    <n v="10.166666666666666"/>
    <n v="13.707080577971903"/>
    <n v="2.9060406486081276"/>
  </r>
  <r>
    <d v="2025-01-22T17:00:00"/>
    <n v="28"/>
    <x v="0"/>
    <n v="2025"/>
    <x v="0"/>
    <n v="22"/>
    <x v="0"/>
    <n v="4"/>
    <x v="17"/>
    <n v="28"/>
    <x v="21"/>
    <n v="10.166666666666666"/>
    <n v="13.707080577971903"/>
    <n v="1.3010307506320906"/>
  </r>
  <r>
    <d v="2025-01-22T18:00:00"/>
    <n v="44"/>
    <x v="0"/>
    <n v="2025"/>
    <x v="0"/>
    <n v="22"/>
    <x v="0"/>
    <n v="4"/>
    <x v="18"/>
    <n v="44"/>
    <x v="21"/>
    <n v="10.166666666666666"/>
    <n v="13.707080577971903"/>
    <n v="2.4683106764328446"/>
  </r>
  <r>
    <d v="2025-01-22T19:00:00"/>
    <n v="25"/>
    <x v="0"/>
    <n v="2025"/>
    <x v="0"/>
    <n v="22"/>
    <x v="0"/>
    <n v="4"/>
    <x v="19"/>
    <n v="25"/>
    <x v="21"/>
    <n v="10.166666666666666"/>
    <n v="13.707080577971903"/>
    <n v="1.0821657645444491"/>
  </r>
  <r>
    <d v="2025-01-22T20:00:00"/>
    <n v="18"/>
    <x v="0"/>
    <n v="2025"/>
    <x v="0"/>
    <n v="22"/>
    <x v="0"/>
    <n v="4"/>
    <x v="20"/>
    <n v="18"/>
    <x v="21"/>
    <n v="10.166666666666666"/>
    <n v="13.707080577971903"/>
    <n v="0.57148079700661925"/>
  </r>
  <r>
    <d v="2025-01-22T21:00:00"/>
    <n v="6"/>
    <x v="0"/>
    <n v="2025"/>
    <x v="0"/>
    <n v="22"/>
    <x v="0"/>
    <n v="4"/>
    <x v="21"/>
    <n v="6"/>
    <x v="21"/>
    <n v="10.166666666666666"/>
    <n v="13.707080577971903"/>
    <n v="-0.30397914734394632"/>
  </r>
  <r>
    <d v="2025-01-22T22:00:00"/>
    <n v="13"/>
    <x v="0"/>
    <n v="2025"/>
    <x v="0"/>
    <n v="22"/>
    <x v="0"/>
    <n v="4"/>
    <x v="22"/>
    <n v="13"/>
    <x v="21"/>
    <n v="10.166666666666666"/>
    <n v="13.707080577971903"/>
    <n v="0.20670582019388359"/>
  </r>
  <r>
    <d v="2025-01-22T23:00:00"/>
    <n v="1"/>
    <x v="0"/>
    <n v="2025"/>
    <x v="0"/>
    <n v="22"/>
    <x v="0"/>
    <n v="4"/>
    <x v="23"/>
    <n v="1"/>
    <x v="21"/>
    <n v="10.166666666666666"/>
    <n v="13.707080577971903"/>
    <n v="-0.66875412415668201"/>
  </r>
  <r>
    <d v="2025-01-23T00:00:00"/>
    <n v="0"/>
    <x v="0"/>
    <n v="2025"/>
    <x v="0"/>
    <n v="23"/>
    <x v="1"/>
    <n v="4"/>
    <x v="0"/>
    <n v="0"/>
    <x v="22"/>
    <n v="6.833333333333333"/>
    <n v="7.5277265270908096"/>
    <n v="-0.90775525767859766"/>
  </r>
  <r>
    <d v="2025-01-23T01:00:00"/>
    <n v="1"/>
    <x v="0"/>
    <n v="2025"/>
    <x v="0"/>
    <n v="23"/>
    <x v="1"/>
    <n v="4"/>
    <x v="1"/>
    <n v="1"/>
    <x v="22"/>
    <n v="6.833333333333333"/>
    <n v="7.5277265270908096"/>
    <n v="-0.7749130248475834"/>
  </r>
  <r>
    <d v="2025-01-23T02:00:00"/>
    <n v="0"/>
    <x v="0"/>
    <n v="2025"/>
    <x v="0"/>
    <n v="23"/>
    <x v="1"/>
    <n v="4"/>
    <x v="2"/>
    <n v="0"/>
    <x v="22"/>
    <n v="6.833333333333333"/>
    <n v="7.5277265270908096"/>
    <n v="-0.90775525767859766"/>
  </r>
  <r>
    <d v="2025-01-23T03:00:00"/>
    <n v="0"/>
    <x v="0"/>
    <n v="2025"/>
    <x v="0"/>
    <n v="23"/>
    <x v="1"/>
    <n v="4"/>
    <x v="3"/>
    <n v="0"/>
    <x v="22"/>
    <n v="6.833333333333333"/>
    <n v="7.5277265270908096"/>
    <n v="-0.90775525767859766"/>
  </r>
  <r>
    <d v="2025-01-23T04:00:00"/>
    <n v="0"/>
    <x v="0"/>
    <n v="2025"/>
    <x v="0"/>
    <n v="23"/>
    <x v="1"/>
    <n v="4"/>
    <x v="4"/>
    <n v="0"/>
    <x v="22"/>
    <n v="6.833333333333333"/>
    <n v="7.5277265270908096"/>
    <n v="-0.90775525767859766"/>
  </r>
  <r>
    <d v="2025-01-23T05:00:00"/>
    <n v="2"/>
    <x v="0"/>
    <n v="2025"/>
    <x v="0"/>
    <n v="23"/>
    <x v="1"/>
    <n v="4"/>
    <x v="5"/>
    <n v="2"/>
    <x v="22"/>
    <n v="6.833333333333333"/>
    <n v="7.5277265270908096"/>
    <n v="-0.64207079201656903"/>
  </r>
  <r>
    <d v="2025-01-23T06:00:00"/>
    <n v="1"/>
    <x v="0"/>
    <n v="2025"/>
    <x v="0"/>
    <n v="23"/>
    <x v="1"/>
    <n v="4"/>
    <x v="6"/>
    <n v="1"/>
    <x v="22"/>
    <n v="6.833333333333333"/>
    <n v="7.5277265270908096"/>
    <n v="-0.7749130248475834"/>
  </r>
  <r>
    <d v="2025-01-23T07:00:00"/>
    <n v="5"/>
    <x v="0"/>
    <n v="2025"/>
    <x v="0"/>
    <n v="23"/>
    <x v="1"/>
    <n v="4"/>
    <x v="7"/>
    <n v="5"/>
    <x v="22"/>
    <n v="6.833333333333333"/>
    <n v="7.5277265270908096"/>
    <n v="-0.24354409352352618"/>
  </r>
  <r>
    <d v="2025-01-23T08:00:00"/>
    <n v="2"/>
    <x v="0"/>
    <n v="2025"/>
    <x v="0"/>
    <n v="23"/>
    <x v="1"/>
    <n v="4"/>
    <x v="8"/>
    <n v="2"/>
    <x v="22"/>
    <n v="6.833333333333333"/>
    <n v="7.5277265270908096"/>
    <n v="-0.64207079201656903"/>
  </r>
  <r>
    <d v="2025-01-23T09:00:00"/>
    <n v="3"/>
    <x v="0"/>
    <n v="2025"/>
    <x v="0"/>
    <n v="23"/>
    <x v="1"/>
    <n v="4"/>
    <x v="9"/>
    <n v="3"/>
    <x v="22"/>
    <n v="6.833333333333333"/>
    <n v="7.5277265270908096"/>
    <n v="-0.50922855918555476"/>
  </r>
  <r>
    <d v="2025-01-23T10:00:00"/>
    <n v="2"/>
    <x v="0"/>
    <n v="2025"/>
    <x v="0"/>
    <n v="23"/>
    <x v="1"/>
    <n v="4"/>
    <x v="10"/>
    <n v="2"/>
    <x v="22"/>
    <n v="6.833333333333333"/>
    <n v="7.5277265270908096"/>
    <n v="-0.64207079201656903"/>
  </r>
  <r>
    <d v="2025-01-23T11:00:00"/>
    <n v="14"/>
    <x v="0"/>
    <n v="2025"/>
    <x v="0"/>
    <n v="23"/>
    <x v="1"/>
    <n v="4"/>
    <x v="11"/>
    <n v="14"/>
    <x v="22"/>
    <n v="6.833333333333333"/>
    <n v="7.5277265270908096"/>
    <n v="0.95203600195560256"/>
  </r>
  <r>
    <d v="2025-01-23T12:00:00"/>
    <n v="13"/>
    <x v="0"/>
    <n v="2025"/>
    <x v="0"/>
    <n v="23"/>
    <x v="1"/>
    <n v="4"/>
    <x v="12"/>
    <n v="13"/>
    <x v="22"/>
    <n v="6.833333333333333"/>
    <n v="7.5277265270908096"/>
    <n v="0.81919376912458819"/>
  </r>
  <r>
    <d v="2025-01-23T13:00:00"/>
    <n v="12"/>
    <x v="0"/>
    <n v="2025"/>
    <x v="0"/>
    <n v="23"/>
    <x v="1"/>
    <n v="4"/>
    <x v="13"/>
    <n v="12"/>
    <x v="22"/>
    <n v="6.833333333333333"/>
    <n v="7.5277265270908096"/>
    <n v="0.68635153629357393"/>
  </r>
  <r>
    <d v="2025-01-23T14:00:00"/>
    <n v="33"/>
    <x v="0"/>
    <n v="2025"/>
    <x v="0"/>
    <n v="23"/>
    <x v="1"/>
    <n v="4"/>
    <x v="14"/>
    <n v="33"/>
    <x v="22"/>
    <n v="6.833333333333333"/>
    <n v="7.5277265270908096"/>
    <n v="3.4760384257448744"/>
  </r>
  <r>
    <d v="2025-01-23T15:00:00"/>
    <n v="10"/>
    <x v="0"/>
    <n v="2025"/>
    <x v="0"/>
    <n v="23"/>
    <x v="1"/>
    <n v="4"/>
    <x v="15"/>
    <n v="10"/>
    <x v="22"/>
    <n v="6.833333333333333"/>
    <n v="7.5277265270908096"/>
    <n v="0.42066707063154535"/>
  </r>
  <r>
    <d v="2025-01-23T16:00:00"/>
    <n v="7"/>
    <x v="0"/>
    <n v="2025"/>
    <x v="0"/>
    <n v="23"/>
    <x v="1"/>
    <n v="4"/>
    <x v="16"/>
    <n v="7"/>
    <x v="22"/>
    <n v="6.833333333333333"/>
    <n v="7.5277265270908096"/>
    <n v="2.2140372138502423E-2"/>
  </r>
  <r>
    <d v="2025-01-23T17:00:00"/>
    <n v="10"/>
    <x v="0"/>
    <n v="2025"/>
    <x v="0"/>
    <n v="23"/>
    <x v="1"/>
    <n v="4"/>
    <x v="17"/>
    <n v="10"/>
    <x v="22"/>
    <n v="6.833333333333333"/>
    <n v="7.5277265270908096"/>
    <n v="0.42066707063154535"/>
  </r>
  <r>
    <d v="2025-01-23T18:00:00"/>
    <n v="11"/>
    <x v="0"/>
    <n v="2025"/>
    <x v="0"/>
    <n v="23"/>
    <x v="1"/>
    <n v="4"/>
    <x v="18"/>
    <n v="11"/>
    <x v="22"/>
    <n v="6.833333333333333"/>
    <n v="7.5277265270908096"/>
    <n v="0.55350930346255967"/>
  </r>
  <r>
    <d v="2025-01-23T19:00:00"/>
    <n v="15"/>
    <x v="0"/>
    <n v="2025"/>
    <x v="0"/>
    <n v="23"/>
    <x v="1"/>
    <n v="4"/>
    <x v="19"/>
    <n v="15"/>
    <x v="22"/>
    <n v="6.833333333333333"/>
    <n v="7.5277265270908096"/>
    <n v="1.084878234786617"/>
  </r>
  <r>
    <d v="2025-01-23T20:00:00"/>
    <n v="7"/>
    <x v="0"/>
    <n v="2025"/>
    <x v="0"/>
    <n v="23"/>
    <x v="1"/>
    <n v="4"/>
    <x v="20"/>
    <n v="7"/>
    <x v="22"/>
    <n v="6.833333333333333"/>
    <n v="7.5277265270908096"/>
    <n v="2.2140372138502423E-2"/>
  </r>
  <r>
    <d v="2025-01-23T21:00:00"/>
    <n v="11"/>
    <x v="0"/>
    <n v="2025"/>
    <x v="0"/>
    <n v="23"/>
    <x v="1"/>
    <n v="4"/>
    <x v="21"/>
    <n v="11"/>
    <x v="22"/>
    <n v="6.833333333333333"/>
    <n v="7.5277265270908096"/>
    <n v="0.55350930346255967"/>
  </r>
  <r>
    <d v="2025-01-23T22:00:00"/>
    <n v="3"/>
    <x v="0"/>
    <n v="2025"/>
    <x v="0"/>
    <n v="23"/>
    <x v="1"/>
    <n v="4"/>
    <x v="22"/>
    <n v="3"/>
    <x v="22"/>
    <n v="6.833333333333333"/>
    <n v="7.5277265270908096"/>
    <n v="-0.50922855918555476"/>
  </r>
  <r>
    <d v="2025-01-23T23:00:00"/>
    <n v="2"/>
    <x v="0"/>
    <n v="2025"/>
    <x v="0"/>
    <n v="23"/>
    <x v="1"/>
    <n v="4"/>
    <x v="23"/>
    <n v="2"/>
    <x v="22"/>
    <n v="6.833333333333333"/>
    <n v="7.5277265270908096"/>
    <n v="-0.64207079201656903"/>
  </r>
  <r>
    <d v="2025-01-24T00:00:00"/>
    <n v="0"/>
    <x v="0"/>
    <n v="2025"/>
    <x v="0"/>
    <n v="24"/>
    <x v="2"/>
    <n v="4"/>
    <x v="0"/>
    <n v="0"/>
    <x v="23"/>
    <n v="14.458333333333334"/>
    <n v="17.46295250365549"/>
    <n v="-0.82794323183933505"/>
  </r>
  <r>
    <d v="2025-01-24T01:00:00"/>
    <n v="0"/>
    <x v="0"/>
    <n v="2025"/>
    <x v="0"/>
    <n v="24"/>
    <x v="2"/>
    <n v="4"/>
    <x v="1"/>
    <n v="0"/>
    <x v="23"/>
    <n v="14.458333333333334"/>
    <n v="17.46295250365549"/>
    <n v="-0.82794323183933505"/>
  </r>
  <r>
    <d v="2025-01-24T02:00:00"/>
    <n v="0"/>
    <x v="0"/>
    <n v="2025"/>
    <x v="0"/>
    <n v="24"/>
    <x v="2"/>
    <n v="4"/>
    <x v="2"/>
    <n v="0"/>
    <x v="23"/>
    <n v="14.458333333333334"/>
    <n v="17.46295250365549"/>
    <n v="-0.82794323183933505"/>
  </r>
  <r>
    <d v="2025-01-24T03:00:00"/>
    <n v="0"/>
    <x v="0"/>
    <n v="2025"/>
    <x v="0"/>
    <n v="24"/>
    <x v="2"/>
    <n v="4"/>
    <x v="3"/>
    <n v="0"/>
    <x v="23"/>
    <n v="14.458333333333334"/>
    <n v="17.46295250365549"/>
    <n v="-0.82794323183933505"/>
  </r>
  <r>
    <d v="2025-01-24T04:00:00"/>
    <n v="2"/>
    <x v="0"/>
    <n v="2025"/>
    <x v="0"/>
    <n v="24"/>
    <x v="2"/>
    <n v="4"/>
    <x v="4"/>
    <n v="2"/>
    <x v="23"/>
    <n v="14.458333333333334"/>
    <n v="17.46295250365549"/>
    <n v="-0.71341506144081035"/>
  </r>
  <r>
    <d v="2025-01-24T05:00:00"/>
    <n v="0"/>
    <x v="0"/>
    <n v="2025"/>
    <x v="0"/>
    <n v="24"/>
    <x v="2"/>
    <n v="4"/>
    <x v="5"/>
    <n v="0"/>
    <x v="23"/>
    <n v="14.458333333333334"/>
    <n v="17.46295250365549"/>
    <n v="-0.82794323183933505"/>
  </r>
  <r>
    <d v="2025-01-24T06:00:00"/>
    <n v="0"/>
    <x v="0"/>
    <n v="2025"/>
    <x v="0"/>
    <n v="24"/>
    <x v="2"/>
    <n v="4"/>
    <x v="6"/>
    <n v="0"/>
    <x v="23"/>
    <n v="14.458333333333334"/>
    <n v="17.46295250365549"/>
    <n v="-0.82794323183933505"/>
  </r>
  <r>
    <d v="2025-01-24T07:00:00"/>
    <n v="2"/>
    <x v="0"/>
    <n v="2025"/>
    <x v="0"/>
    <n v="24"/>
    <x v="2"/>
    <n v="4"/>
    <x v="7"/>
    <n v="2"/>
    <x v="23"/>
    <n v="14.458333333333334"/>
    <n v="17.46295250365549"/>
    <n v="-0.71341506144081035"/>
  </r>
  <r>
    <d v="2025-01-24T08:00:00"/>
    <n v="4"/>
    <x v="0"/>
    <n v="2025"/>
    <x v="0"/>
    <n v="24"/>
    <x v="2"/>
    <n v="4"/>
    <x v="8"/>
    <n v="4"/>
    <x v="23"/>
    <n v="14.458333333333334"/>
    <n v="17.46295250365549"/>
    <n v="-0.59888689104228554"/>
  </r>
  <r>
    <d v="2025-01-24T09:00:00"/>
    <n v="4"/>
    <x v="0"/>
    <n v="2025"/>
    <x v="0"/>
    <n v="24"/>
    <x v="2"/>
    <n v="4"/>
    <x v="9"/>
    <n v="4"/>
    <x v="23"/>
    <n v="14.458333333333334"/>
    <n v="17.46295250365549"/>
    <n v="-0.59888689104228554"/>
  </r>
  <r>
    <d v="2025-01-24T10:00:00"/>
    <n v="18"/>
    <x v="0"/>
    <n v="2025"/>
    <x v="0"/>
    <n v="24"/>
    <x v="2"/>
    <n v="4"/>
    <x v="10"/>
    <n v="18"/>
    <x v="23"/>
    <n v="14.458333333333334"/>
    <n v="17.46295250365549"/>
    <n v="0.20281030174738751"/>
  </r>
  <r>
    <d v="2025-01-24T11:00:00"/>
    <n v="11"/>
    <x v="0"/>
    <n v="2025"/>
    <x v="0"/>
    <n v="24"/>
    <x v="2"/>
    <n v="4"/>
    <x v="11"/>
    <n v="11"/>
    <x v="23"/>
    <n v="14.458333333333334"/>
    <n v="17.46295250365549"/>
    <n v="-0.19803829464744904"/>
  </r>
  <r>
    <d v="2025-01-24T12:00:00"/>
    <n v="17"/>
    <x v="0"/>
    <n v="2025"/>
    <x v="0"/>
    <n v="24"/>
    <x v="2"/>
    <n v="4"/>
    <x v="12"/>
    <n v="17"/>
    <x v="23"/>
    <n v="14.458333333333334"/>
    <n v="17.46295250365549"/>
    <n v="0.14554621654812513"/>
  </r>
  <r>
    <d v="2025-01-24T13:00:00"/>
    <n v="11"/>
    <x v="0"/>
    <n v="2025"/>
    <x v="0"/>
    <n v="24"/>
    <x v="2"/>
    <n v="4"/>
    <x v="13"/>
    <n v="11"/>
    <x v="23"/>
    <n v="14.458333333333334"/>
    <n v="17.46295250365549"/>
    <n v="-0.19803829464744904"/>
  </r>
  <r>
    <d v="2025-01-24T14:00:00"/>
    <n v="11"/>
    <x v="0"/>
    <n v="2025"/>
    <x v="0"/>
    <n v="24"/>
    <x v="2"/>
    <n v="4"/>
    <x v="14"/>
    <n v="11"/>
    <x v="23"/>
    <n v="14.458333333333334"/>
    <n v="17.46295250365549"/>
    <n v="-0.19803829464744904"/>
  </r>
  <r>
    <d v="2025-01-24T15:00:00"/>
    <n v="16"/>
    <x v="0"/>
    <n v="2025"/>
    <x v="0"/>
    <n v="24"/>
    <x v="2"/>
    <n v="4"/>
    <x v="15"/>
    <n v="16"/>
    <x v="23"/>
    <n v="14.458333333333334"/>
    <n v="17.46295250365549"/>
    <n v="8.8282131348862772E-2"/>
  </r>
  <r>
    <d v="2025-01-24T16:00:00"/>
    <n v="30"/>
    <x v="0"/>
    <n v="2025"/>
    <x v="0"/>
    <n v="24"/>
    <x v="2"/>
    <n v="4"/>
    <x v="16"/>
    <n v="30"/>
    <x v="23"/>
    <n v="14.458333333333334"/>
    <n v="17.46295250365549"/>
    <n v="0.88997932413853587"/>
  </r>
  <r>
    <d v="2025-01-24T17:00:00"/>
    <n v="19"/>
    <x v="0"/>
    <n v="2025"/>
    <x v="0"/>
    <n v="24"/>
    <x v="2"/>
    <n v="4"/>
    <x v="17"/>
    <n v="19"/>
    <x v="23"/>
    <n v="14.458333333333334"/>
    <n v="17.46295250365549"/>
    <n v="0.26007438694664986"/>
  </r>
  <r>
    <d v="2025-01-24T18:00:00"/>
    <n v="72"/>
    <x v="0"/>
    <n v="2025"/>
    <x v="0"/>
    <n v="24"/>
    <x v="2"/>
    <n v="4"/>
    <x v="18"/>
    <n v="72"/>
    <x v="23"/>
    <n v="14.458333333333334"/>
    <n v="17.46295250365549"/>
    <n v="3.2950709025075549"/>
  </r>
  <r>
    <d v="2025-01-24T19:00:00"/>
    <n v="48"/>
    <x v="0"/>
    <n v="2025"/>
    <x v="0"/>
    <n v="24"/>
    <x v="2"/>
    <n v="4"/>
    <x v="19"/>
    <n v="48"/>
    <x v="23"/>
    <n v="14.458333333333334"/>
    <n v="17.46295250365549"/>
    <n v="1.9207328577252583"/>
  </r>
  <r>
    <d v="2025-01-24T20:00:00"/>
    <n v="22"/>
    <x v="0"/>
    <n v="2025"/>
    <x v="0"/>
    <n v="24"/>
    <x v="2"/>
    <n v="4"/>
    <x v="20"/>
    <n v="22"/>
    <x v="23"/>
    <n v="14.458333333333334"/>
    <n v="17.46295250365549"/>
    <n v="0.43186664254443696"/>
  </r>
  <r>
    <d v="2025-01-24T21:00:00"/>
    <n v="34"/>
    <x v="0"/>
    <n v="2025"/>
    <x v="0"/>
    <n v="24"/>
    <x v="2"/>
    <n v="4"/>
    <x v="21"/>
    <n v="34"/>
    <x v="23"/>
    <n v="14.458333333333334"/>
    <n v="17.46295250365549"/>
    <n v="1.1190356649355853"/>
  </r>
  <r>
    <d v="2025-01-24T22:00:00"/>
    <n v="17"/>
    <x v="0"/>
    <n v="2025"/>
    <x v="0"/>
    <n v="24"/>
    <x v="2"/>
    <n v="4"/>
    <x v="22"/>
    <n v="17"/>
    <x v="23"/>
    <n v="14.458333333333334"/>
    <n v="17.46295250365549"/>
    <n v="0.14554621654812513"/>
  </r>
  <r>
    <d v="2025-01-24T23:00:00"/>
    <n v="9"/>
    <x v="0"/>
    <n v="2025"/>
    <x v="0"/>
    <n v="24"/>
    <x v="2"/>
    <n v="4"/>
    <x v="23"/>
    <n v="9"/>
    <x v="23"/>
    <n v="14.458333333333334"/>
    <n v="17.46295250365549"/>
    <n v="-0.3125664650459738"/>
  </r>
  <r>
    <d v="2025-01-25T00:00:00"/>
    <n v="0"/>
    <x v="0"/>
    <n v="2025"/>
    <x v="0"/>
    <n v="25"/>
    <x v="3"/>
    <n v="4"/>
    <x v="0"/>
    <n v="0"/>
    <x v="24"/>
    <n v="17.625"/>
    <n v="16.362237808043144"/>
    <n v="-1.0771753965912978"/>
  </r>
  <r>
    <d v="2025-01-25T01:00:00"/>
    <n v="2"/>
    <x v="0"/>
    <n v="2025"/>
    <x v="0"/>
    <n v="25"/>
    <x v="3"/>
    <n v="4"/>
    <x v="1"/>
    <n v="2"/>
    <x v="24"/>
    <n v="17.625"/>
    <n v="16.362237808043144"/>
    <n v="-0.95494272747455478"/>
  </r>
  <r>
    <d v="2025-01-25T02:00:00"/>
    <n v="2"/>
    <x v="0"/>
    <n v="2025"/>
    <x v="0"/>
    <n v="25"/>
    <x v="3"/>
    <n v="4"/>
    <x v="2"/>
    <n v="2"/>
    <x v="24"/>
    <n v="17.625"/>
    <n v="16.362237808043144"/>
    <n v="-0.95494272747455478"/>
  </r>
  <r>
    <d v="2025-01-25T03:00:00"/>
    <n v="0"/>
    <x v="0"/>
    <n v="2025"/>
    <x v="0"/>
    <n v="25"/>
    <x v="3"/>
    <n v="4"/>
    <x v="3"/>
    <n v="0"/>
    <x v="24"/>
    <n v="17.625"/>
    <n v="16.362237808043144"/>
    <n v="-1.0771753965912978"/>
  </r>
  <r>
    <d v="2025-01-25T04:00:00"/>
    <n v="0"/>
    <x v="0"/>
    <n v="2025"/>
    <x v="0"/>
    <n v="25"/>
    <x v="3"/>
    <n v="4"/>
    <x v="4"/>
    <n v="0"/>
    <x v="24"/>
    <n v="17.625"/>
    <n v="16.362237808043144"/>
    <n v="-1.0771753965912978"/>
  </r>
  <r>
    <d v="2025-01-25T05:00:00"/>
    <n v="3"/>
    <x v="0"/>
    <n v="2025"/>
    <x v="0"/>
    <n v="25"/>
    <x v="3"/>
    <n v="4"/>
    <x v="5"/>
    <n v="3"/>
    <x v="24"/>
    <n v="17.625"/>
    <n v="16.362237808043144"/>
    <n v="-0.89382639291618327"/>
  </r>
  <r>
    <d v="2025-01-25T06:00:00"/>
    <n v="2"/>
    <x v="0"/>
    <n v="2025"/>
    <x v="0"/>
    <n v="25"/>
    <x v="3"/>
    <n v="4"/>
    <x v="6"/>
    <n v="2"/>
    <x v="24"/>
    <n v="17.625"/>
    <n v="16.362237808043144"/>
    <n v="-0.95494272747455478"/>
  </r>
  <r>
    <d v="2025-01-25T07:00:00"/>
    <n v="1"/>
    <x v="0"/>
    <n v="2025"/>
    <x v="0"/>
    <n v="25"/>
    <x v="3"/>
    <n v="4"/>
    <x v="7"/>
    <n v="1"/>
    <x v="24"/>
    <n v="17.625"/>
    <n v="16.362237808043144"/>
    <n v="-1.0160590620329262"/>
  </r>
  <r>
    <d v="2025-01-25T08:00:00"/>
    <n v="7"/>
    <x v="0"/>
    <n v="2025"/>
    <x v="0"/>
    <n v="25"/>
    <x v="3"/>
    <n v="4"/>
    <x v="8"/>
    <n v="7"/>
    <x v="24"/>
    <n v="17.625"/>
    <n v="16.362237808043144"/>
    <n v="-0.64936105468269723"/>
  </r>
  <r>
    <d v="2025-01-25T09:00:00"/>
    <n v="9"/>
    <x v="0"/>
    <n v="2025"/>
    <x v="0"/>
    <n v="25"/>
    <x v="3"/>
    <n v="4"/>
    <x v="9"/>
    <n v="9"/>
    <x v="24"/>
    <n v="17.625"/>
    <n v="16.362237808043144"/>
    <n v="-0.52712838556595421"/>
  </r>
  <r>
    <d v="2025-01-25T10:00:00"/>
    <n v="18"/>
    <x v="0"/>
    <n v="2025"/>
    <x v="0"/>
    <n v="25"/>
    <x v="3"/>
    <n v="4"/>
    <x v="10"/>
    <n v="18"/>
    <x v="24"/>
    <n v="17.625"/>
    <n v="16.362237808043144"/>
    <n v="2.2918625459389313E-2"/>
  </r>
  <r>
    <d v="2025-01-25T11:00:00"/>
    <n v="30"/>
    <x v="0"/>
    <n v="2025"/>
    <x v="0"/>
    <n v="25"/>
    <x v="3"/>
    <n v="4"/>
    <x v="11"/>
    <n v="30"/>
    <x v="24"/>
    <n v="17.625"/>
    <n v="16.362237808043144"/>
    <n v="0.7563146401598474"/>
  </r>
  <r>
    <d v="2025-01-25T12:00:00"/>
    <n v="37"/>
    <x v="0"/>
    <n v="2025"/>
    <x v="0"/>
    <n v="25"/>
    <x v="3"/>
    <n v="4"/>
    <x v="12"/>
    <n v="37"/>
    <x v="24"/>
    <n v="17.625"/>
    <n v="16.362237808043144"/>
    <n v="1.184128982068448"/>
  </r>
  <r>
    <d v="2025-01-25T13:00:00"/>
    <n v="24"/>
    <x v="0"/>
    <n v="2025"/>
    <x v="0"/>
    <n v="25"/>
    <x v="3"/>
    <n v="4"/>
    <x v="13"/>
    <n v="24"/>
    <x v="24"/>
    <n v="17.625"/>
    <n v="16.362237808043144"/>
    <n v="0.38961663280961834"/>
  </r>
  <r>
    <d v="2025-01-25T14:00:00"/>
    <n v="37"/>
    <x v="0"/>
    <n v="2025"/>
    <x v="0"/>
    <n v="25"/>
    <x v="3"/>
    <n v="4"/>
    <x v="14"/>
    <n v="37"/>
    <x v="24"/>
    <n v="17.625"/>
    <n v="16.362237808043144"/>
    <n v="1.184128982068448"/>
  </r>
  <r>
    <d v="2025-01-25T15:00:00"/>
    <n v="14"/>
    <x v="0"/>
    <n v="2025"/>
    <x v="0"/>
    <n v="25"/>
    <x v="3"/>
    <n v="4"/>
    <x v="15"/>
    <n v="14"/>
    <x v="24"/>
    <n v="17.625"/>
    <n v="16.362237808043144"/>
    <n v="-0.22154671277409671"/>
  </r>
  <r>
    <d v="2025-01-25T16:00:00"/>
    <n v="26"/>
    <x v="0"/>
    <n v="2025"/>
    <x v="0"/>
    <n v="25"/>
    <x v="3"/>
    <n v="4"/>
    <x v="16"/>
    <n v="26"/>
    <x v="24"/>
    <n v="17.625"/>
    <n v="16.362237808043144"/>
    <n v="0.51184930192636136"/>
  </r>
  <r>
    <d v="2025-01-25T17:00:00"/>
    <n v="22"/>
    <x v="0"/>
    <n v="2025"/>
    <x v="0"/>
    <n v="25"/>
    <x v="3"/>
    <n v="4"/>
    <x v="17"/>
    <n v="22"/>
    <x v="24"/>
    <n v="17.625"/>
    <n v="16.362237808043144"/>
    <n v="0.26738396369287531"/>
  </r>
  <r>
    <d v="2025-01-25T18:00:00"/>
    <n v="31"/>
    <x v="0"/>
    <n v="2025"/>
    <x v="0"/>
    <n v="25"/>
    <x v="3"/>
    <n v="4"/>
    <x v="18"/>
    <n v="31"/>
    <x v="24"/>
    <n v="17.625"/>
    <n v="16.362237808043144"/>
    <n v="0.81743097471821891"/>
  </r>
  <r>
    <d v="2025-01-25T19:00:00"/>
    <n v="29"/>
    <x v="0"/>
    <n v="2025"/>
    <x v="0"/>
    <n v="25"/>
    <x v="3"/>
    <n v="4"/>
    <x v="19"/>
    <n v="29"/>
    <x v="24"/>
    <n v="17.625"/>
    <n v="16.362237808043144"/>
    <n v="0.69519830560147589"/>
  </r>
  <r>
    <d v="2025-01-25T20:00:00"/>
    <n v="63"/>
    <x v="0"/>
    <n v="2025"/>
    <x v="0"/>
    <n v="25"/>
    <x v="3"/>
    <n v="4"/>
    <x v="20"/>
    <n v="63"/>
    <x v="24"/>
    <n v="17.625"/>
    <n v="16.362237808043144"/>
    <n v="2.7731536805861068"/>
  </r>
  <r>
    <d v="2025-01-25T21:00:00"/>
    <n v="34"/>
    <x v="0"/>
    <n v="2025"/>
    <x v="0"/>
    <n v="25"/>
    <x v="3"/>
    <n v="4"/>
    <x v="21"/>
    <n v="34"/>
    <x v="24"/>
    <n v="17.625"/>
    <n v="16.362237808043144"/>
    <n v="1.0007799783933333"/>
  </r>
  <r>
    <d v="2025-01-25T22:00:00"/>
    <n v="24"/>
    <x v="0"/>
    <n v="2025"/>
    <x v="0"/>
    <n v="25"/>
    <x v="3"/>
    <n v="4"/>
    <x v="22"/>
    <n v="24"/>
    <x v="24"/>
    <n v="17.625"/>
    <n v="16.362237808043144"/>
    <n v="0.38961663280961834"/>
  </r>
  <r>
    <d v="2025-01-25T23:00:00"/>
    <n v="8"/>
    <x v="0"/>
    <n v="2025"/>
    <x v="0"/>
    <n v="25"/>
    <x v="3"/>
    <n v="4"/>
    <x v="23"/>
    <n v="8"/>
    <x v="24"/>
    <n v="17.625"/>
    <n v="16.362237808043144"/>
    <n v="-0.58824472012432572"/>
  </r>
  <r>
    <d v="2025-01-26T00:00:00"/>
    <n v="2"/>
    <x v="0"/>
    <n v="2025"/>
    <x v="0"/>
    <n v="26"/>
    <x v="4"/>
    <n v="4"/>
    <x v="0"/>
    <n v="2"/>
    <x v="25"/>
    <n v="23.666666666666668"/>
    <n v="24.618244677768818"/>
    <n v="-0.88010607377838224"/>
  </r>
  <r>
    <d v="2025-01-26T01:00:00"/>
    <n v="1"/>
    <x v="0"/>
    <n v="2025"/>
    <x v="0"/>
    <n v="26"/>
    <x v="4"/>
    <n v="4"/>
    <x v="1"/>
    <n v="1"/>
    <x v="25"/>
    <n v="23.666666666666668"/>
    <n v="24.618244677768818"/>
    <n v="-0.92072635410661519"/>
  </r>
  <r>
    <d v="2025-01-26T02:00:00"/>
    <n v="1"/>
    <x v="0"/>
    <n v="2025"/>
    <x v="0"/>
    <n v="26"/>
    <x v="4"/>
    <n v="4"/>
    <x v="2"/>
    <n v="1"/>
    <x v="25"/>
    <n v="23.666666666666668"/>
    <n v="24.618244677768818"/>
    <n v="-0.92072635410661519"/>
  </r>
  <r>
    <d v="2025-01-26T03:00:00"/>
    <n v="0"/>
    <x v="0"/>
    <n v="2025"/>
    <x v="0"/>
    <n v="26"/>
    <x v="4"/>
    <n v="4"/>
    <x v="3"/>
    <n v="0"/>
    <x v="25"/>
    <n v="23.666666666666668"/>
    <n v="24.618244677768818"/>
    <n v="-0.96134663443484825"/>
  </r>
  <r>
    <d v="2025-01-26T04:00:00"/>
    <n v="0"/>
    <x v="0"/>
    <n v="2025"/>
    <x v="0"/>
    <n v="26"/>
    <x v="4"/>
    <n v="4"/>
    <x v="4"/>
    <n v="0"/>
    <x v="25"/>
    <n v="23.666666666666668"/>
    <n v="24.618244677768818"/>
    <n v="-0.96134663443484825"/>
  </r>
  <r>
    <d v="2025-01-26T05:00:00"/>
    <n v="2"/>
    <x v="0"/>
    <n v="2025"/>
    <x v="0"/>
    <n v="26"/>
    <x v="4"/>
    <n v="4"/>
    <x v="5"/>
    <n v="2"/>
    <x v="25"/>
    <n v="23.666666666666668"/>
    <n v="24.618244677768818"/>
    <n v="-0.88010607377838224"/>
  </r>
  <r>
    <d v="2025-01-26T06:00:00"/>
    <n v="1"/>
    <x v="0"/>
    <n v="2025"/>
    <x v="0"/>
    <n v="26"/>
    <x v="4"/>
    <n v="4"/>
    <x v="6"/>
    <n v="1"/>
    <x v="25"/>
    <n v="23.666666666666668"/>
    <n v="24.618244677768818"/>
    <n v="-0.92072635410661519"/>
  </r>
  <r>
    <d v="2025-01-26T07:00:00"/>
    <n v="1"/>
    <x v="0"/>
    <n v="2025"/>
    <x v="0"/>
    <n v="26"/>
    <x v="4"/>
    <n v="4"/>
    <x v="7"/>
    <n v="1"/>
    <x v="25"/>
    <n v="23.666666666666668"/>
    <n v="24.618244677768818"/>
    <n v="-0.92072635410661519"/>
  </r>
  <r>
    <d v="2025-01-26T08:00:00"/>
    <n v="5"/>
    <x v="0"/>
    <n v="2025"/>
    <x v="0"/>
    <n v="26"/>
    <x v="4"/>
    <n v="4"/>
    <x v="8"/>
    <n v="5"/>
    <x v="25"/>
    <n v="23.666666666666668"/>
    <n v="24.618244677768818"/>
    <n v="-0.75824523279368317"/>
  </r>
  <r>
    <d v="2025-01-26T09:00:00"/>
    <n v="12"/>
    <x v="0"/>
    <n v="2025"/>
    <x v="0"/>
    <n v="26"/>
    <x v="4"/>
    <n v="4"/>
    <x v="9"/>
    <n v="12"/>
    <x v="25"/>
    <n v="23.666666666666668"/>
    <n v="24.618244677768818"/>
    <n v="-0.47390327049605196"/>
  </r>
  <r>
    <d v="2025-01-26T10:00:00"/>
    <n v="32"/>
    <x v="0"/>
    <n v="2025"/>
    <x v="0"/>
    <n v="26"/>
    <x v="4"/>
    <n v="4"/>
    <x v="10"/>
    <n v="32"/>
    <x v="25"/>
    <n v="23.666666666666668"/>
    <n v="24.618244677768818"/>
    <n v="0.33850233606860847"/>
  </r>
  <r>
    <d v="2025-01-26T11:00:00"/>
    <n v="34"/>
    <x v="0"/>
    <n v="2025"/>
    <x v="0"/>
    <n v="26"/>
    <x v="4"/>
    <n v="4"/>
    <x v="11"/>
    <n v="34"/>
    <x v="25"/>
    <n v="23.666666666666668"/>
    <n v="24.618244677768818"/>
    <n v="0.41974289672507453"/>
  </r>
  <r>
    <d v="2025-01-26T12:00:00"/>
    <n v="42"/>
    <x v="0"/>
    <n v="2025"/>
    <x v="0"/>
    <n v="26"/>
    <x v="4"/>
    <n v="4"/>
    <x v="12"/>
    <n v="42"/>
    <x v="25"/>
    <n v="23.666666666666668"/>
    <n v="24.618244677768818"/>
    <n v="0.74470513935093874"/>
  </r>
  <r>
    <d v="2025-01-26T13:00:00"/>
    <n v="40"/>
    <x v="0"/>
    <n v="2025"/>
    <x v="0"/>
    <n v="26"/>
    <x v="4"/>
    <n v="4"/>
    <x v="13"/>
    <n v="40"/>
    <x v="25"/>
    <n v="23.666666666666668"/>
    <n v="24.618244677768818"/>
    <n v="0.66346457869447262"/>
  </r>
  <r>
    <d v="2025-01-26T14:00:00"/>
    <n v="73"/>
    <x v="0"/>
    <n v="2025"/>
    <x v="0"/>
    <n v="26"/>
    <x v="4"/>
    <n v="4"/>
    <x v="14"/>
    <n v="73"/>
    <x v="25"/>
    <n v="23.666666666666668"/>
    <n v="24.618244677768818"/>
    <n v="2.0039338295261624"/>
  </r>
  <r>
    <d v="2025-01-26T15:00:00"/>
    <n v="60"/>
    <x v="0"/>
    <n v="2025"/>
    <x v="0"/>
    <n v="26"/>
    <x v="4"/>
    <n v="4"/>
    <x v="15"/>
    <n v="60"/>
    <x v="25"/>
    <n v="23.666666666666668"/>
    <n v="24.618244677768818"/>
    <n v="1.4758701852591329"/>
  </r>
  <r>
    <d v="2025-01-26T16:00:00"/>
    <n v="81"/>
    <x v="0"/>
    <n v="2025"/>
    <x v="0"/>
    <n v="26"/>
    <x v="4"/>
    <n v="4"/>
    <x v="16"/>
    <n v="81"/>
    <x v="25"/>
    <n v="23.666666666666668"/>
    <n v="24.618244677768818"/>
    <n v="2.3288960721520264"/>
  </r>
  <r>
    <d v="2025-01-26T17:00:00"/>
    <n v="36"/>
    <x v="0"/>
    <n v="2025"/>
    <x v="0"/>
    <n v="26"/>
    <x v="4"/>
    <n v="4"/>
    <x v="17"/>
    <n v="36"/>
    <x v="25"/>
    <n v="23.666666666666668"/>
    <n v="24.618244677768818"/>
    <n v="0.5009834573815406"/>
  </r>
  <r>
    <d v="2025-01-26T18:00:00"/>
    <n v="41"/>
    <x v="0"/>
    <n v="2025"/>
    <x v="0"/>
    <n v="26"/>
    <x v="4"/>
    <n v="4"/>
    <x v="18"/>
    <n v="41"/>
    <x v="25"/>
    <n v="23.666666666666668"/>
    <n v="24.618244677768818"/>
    <n v="0.70408485902270568"/>
  </r>
  <r>
    <d v="2025-01-26T19:00:00"/>
    <n v="44"/>
    <x v="0"/>
    <n v="2025"/>
    <x v="0"/>
    <n v="26"/>
    <x v="4"/>
    <n v="4"/>
    <x v="19"/>
    <n v="44"/>
    <x v="25"/>
    <n v="23.666666666666668"/>
    <n v="24.618244677768818"/>
    <n v="0.82594570000740475"/>
  </r>
  <r>
    <d v="2025-01-26T20:00:00"/>
    <n v="28"/>
    <x v="0"/>
    <n v="2025"/>
    <x v="0"/>
    <n v="26"/>
    <x v="4"/>
    <n v="4"/>
    <x v="20"/>
    <n v="28"/>
    <x v="25"/>
    <n v="23.666666666666668"/>
    <n v="24.618244677768818"/>
    <n v="0.17602121475567639"/>
  </r>
  <r>
    <d v="2025-01-26T21:00:00"/>
    <n v="19"/>
    <x v="0"/>
    <n v="2025"/>
    <x v="0"/>
    <n v="26"/>
    <x v="4"/>
    <n v="4"/>
    <x v="21"/>
    <n v="19"/>
    <x v="25"/>
    <n v="23.666666666666668"/>
    <n v="24.618244677768818"/>
    <n v="-0.18956130819842082"/>
  </r>
  <r>
    <d v="2025-01-26T22:00:00"/>
    <n v="10"/>
    <x v="0"/>
    <n v="2025"/>
    <x v="0"/>
    <n v="26"/>
    <x v="4"/>
    <n v="4"/>
    <x v="22"/>
    <n v="10"/>
    <x v="25"/>
    <n v="23.666666666666668"/>
    <n v="24.618244677768818"/>
    <n v="-0.55514383115251797"/>
  </r>
  <r>
    <d v="2025-01-26T23:00:00"/>
    <n v="3"/>
    <x v="0"/>
    <n v="2025"/>
    <x v="0"/>
    <n v="26"/>
    <x v="4"/>
    <n v="4"/>
    <x v="23"/>
    <n v="3"/>
    <x v="25"/>
    <n v="23.666666666666668"/>
    <n v="24.618244677768818"/>
    <n v="-0.83948579345014918"/>
  </r>
  <r>
    <d v="2025-01-27T00:00:00"/>
    <n v="0"/>
    <x v="0"/>
    <n v="2025"/>
    <x v="0"/>
    <n v="27"/>
    <x v="5"/>
    <n v="5"/>
    <x v="0"/>
    <n v="0"/>
    <x v="26"/>
    <n v="14.708333333333334"/>
    <n v="18.778987254877208"/>
    <n v="-0.78323357557598539"/>
  </r>
  <r>
    <d v="2025-01-27T01:00:00"/>
    <n v="0"/>
    <x v="0"/>
    <n v="2025"/>
    <x v="0"/>
    <n v="27"/>
    <x v="5"/>
    <n v="5"/>
    <x v="1"/>
    <n v="0"/>
    <x v="26"/>
    <n v="14.708333333333334"/>
    <n v="18.778987254877208"/>
    <n v="-0.78323357557598539"/>
  </r>
  <r>
    <d v="2025-01-27T02:00:00"/>
    <n v="1"/>
    <x v="0"/>
    <n v="2025"/>
    <x v="0"/>
    <n v="27"/>
    <x v="5"/>
    <n v="5"/>
    <x v="2"/>
    <n v="1"/>
    <x v="26"/>
    <n v="14.708333333333334"/>
    <n v="18.778987254877208"/>
    <n v="-0.72998256760481361"/>
  </r>
  <r>
    <d v="2025-01-27T03:00:00"/>
    <n v="0"/>
    <x v="0"/>
    <n v="2025"/>
    <x v="0"/>
    <n v="27"/>
    <x v="5"/>
    <n v="5"/>
    <x v="3"/>
    <n v="0"/>
    <x v="26"/>
    <n v="14.708333333333334"/>
    <n v="18.778987254877208"/>
    <n v="-0.78323357557598539"/>
  </r>
  <r>
    <d v="2025-01-27T04:00:00"/>
    <n v="0"/>
    <x v="0"/>
    <n v="2025"/>
    <x v="0"/>
    <n v="27"/>
    <x v="5"/>
    <n v="5"/>
    <x v="4"/>
    <n v="0"/>
    <x v="26"/>
    <n v="14.708333333333334"/>
    <n v="18.778987254877208"/>
    <n v="-0.78323357557598539"/>
  </r>
  <r>
    <d v="2025-01-27T05:00:00"/>
    <n v="1"/>
    <x v="0"/>
    <n v="2025"/>
    <x v="0"/>
    <n v="27"/>
    <x v="5"/>
    <n v="5"/>
    <x v="5"/>
    <n v="1"/>
    <x v="26"/>
    <n v="14.708333333333334"/>
    <n v="18.778987254877208"/>
    <n v="-0.72998256760481361"/>
  </r>
  <r>
    <d v="2025-01-27T06:00:00"/>
    <n v="0"/>
    <x v="0"/>
    <n v="2025"/>
    <x v="0"/>
    <n v="27"/>
    <x v="5"/>
    <n v="5"/>
    <x v="6"/>
    <n v="0"/>
    <x v="26"/>
    <n v="14.708333333333334"/>
    <n v="18.778987254877208"/>
    <n v="-0.78323357557598539"/>
  </r>
  <r>
    <d v="2025-01-27T07:00:00"/>
    <n v="4"/>
    <x v="0"/>
    <n v="2025"/>
    <x v="0"/>
    <n v="27"/>
    <x v="5"/>
    <n v="5"/>
    <x v="7"/>
    <n v="4"/>
    <x v="26"/>
    <n v="14.708333333333334"/>
    <n v="18.778987254877208"/>
    <n v="-0.57022954369129819"/>
  </r>
  <r>
    <d v="2025-01-27T08:00:00"/>
    <n v="2"/>
    <x v="0"/>
    <n v="2025"/>
    <x v="0"/>
    <n v="27"/>
    <x v="5"/>
    <n v="5"/>
    <x v="8"/>
    <n v="2"/>
    <x v="26"/>
    <n v="14.708333333333334"/>
    <n v="18.778987254877208"/>
    <n v="-0.67673155963364173"/>
  </r>
  <r>
    <d v="2025-01-27T09:00:00"/>
    <n v="4"/>
    <x v="0"/>
    <n v="2025"/>
    <x v="0"/>
    <n v="27"/>
    <x v="5"/>
    <n v="5"/>
    <x v="9"/>
    <n v="4"/>
    <x v="26"/>
    <n v="14.708333333333334"/>
    <n v="18.778987254877208"/>
    <n v="-0.57022954369129819"/>
  </r>
  <r>
    <d v="2025-01-27T10:00:00"/>
    <n v="12"/>
    <x v="0"/>
    <n v="2025"/>
    <x v="0"/>
    <n v="27"/>
    <x v="5"/>
    <n v="5"/>
    <x v="10"/>
    <n v="12"/>
    <x v="26"/>
    <n v="14.708333333333334"/>
    <n v="18.778987254877208"/>
    <n v="-0.14422147992192369"/>
  </r>
  <r>
    <d v="2025-01-27T11:00:00"/>
    <n v="16"/>
    <x v="0"/>
    <n v="2025"/>
    <x v="0"/>
    <n v="27"/>
    <x v="5"/>
    <n v="5"/>
    <x v="11"/>
    <n v="16"/>
    <x v="26"/>
    <n v="14.708333333333334"/>
    <n v="18.778987254877208"/>
    <n v="6.8782551962763561E-2"/>
  </r>
  <r>
    <d v="2025-01-27T12:00:00"/>
    <n v="12"/>
    <x v="0"/>
    <n v="2025"/>
    <x v="0"/>
    <n v="27"/>
    <x v="5"/>
    <n v="5"/>
    <x v="12"/>
    <n v="12"/>
    <x v="26"/>
    <n v="14.708333333333334"/>
    <n v="18.778987254877208"/>
    <n v="-0.14422147992192369"/>
  </r>
  <r>
    <d v="2025-01-27T13:00:00"/>
    <n v="19"/>
    <x v="0"/>
    <n v="2025"/>
    <x v="0"/>
    <n v="27"/>
    <x v="5"/>
    <n v="5"/>
    <x v="13"/>
    <n v="19"/>
    <x v="26"/>
    <n v="14.708333333333334"/>
    <n v="18.778987254877208"/>
    <n v="0.22853557587627898"/>
  </r>
  <r>
    <d v="2025-01-27T14:00:00"/>
    <n v="24"/>
    <x v="0"/>
    <n v="2025"/>
    <x v="0"/>
    <n v="27"/>
    <x v="5"/>
    <n v="5"/>
    <x v="14"/>
    <n v="24"/>
    <x v="26"/>
    <n v="14.708333333333334"/>
    <n v="18.778987254877208"/>
    <n v="0.49479061573213801"/>
  </r>
  <r>
    <d v="2025-01-27T15:00:00"/>
    <n v="30"/>
    <x v="0"/>
    <n v="2025"/>
    <x v="0"/>
    <n v="27"/>
    <x v="5"/>
    <n v="5"/>
    <x v="15"/>
    <n v="30"/>
    <x v="26"/>
    <n v="14.708333333333334"/>
    <n v="18.778987254877208"/>
    <n v="0.81429666355916885"/>
  </r>
  <r>
    <d v="2025-01-27T16:00:00"/>
    <n v="57"/>
    <x v="0"/>
    <n v="2025"/>
    <x v="0"/>
    <n v="27"/>
    <x v="5"/>
    <n v="5"/>
    <x v="16"/>
    <n v="57"/>
    <x v="26"/>
    <n v="14.708333333333334"/>
    <n v="18.778987254877208"/>
    <n v="2.2520738787808074"/>
  </r>
  <r>
    <d v="2025-01-27T17:00:00"/>
    <n v="31"/>
    <x v="0"/>
    <n v="2025"/>
    <x v="0"/>
    <n v="27"/>
    <x v="5"/>
    <n v="5"/>
    <x v="17"/>
    <n v="31"/>
    <x v="26"/>
    <n v="14.708333333333334"/>
    <n v="18.778987254877208"/>
    <n v="0.86754767153034062"/>
  </r>
  <r>
    <d v="2025-01-27T18:00:00"/>
    <n v="74"/>
    <x v="0"/>
    <n v="2025"/>
    <x v="0"/>
    <n v="27"/>
    <x v="5"/>
    <n v="5"/>
    <x v="18"/>
    <n v="74"/>
    <x v="26"/>
    <n v="14.708333333333334"/>
    <n v="18.778987254877208"/>
    <n v="3.1573410142907283"/>
  </r>
  <r>
    <d v="2025-01-27T19:00:00"/>
    <n v="20"/>
    <x v="0"/>
    <n v="2025"/>
    <x v="0"/>
    <n v="27"/>
    <x v="5"/>
    <n v="5"/>
    <x v="19"/>
    <n v="20"/>
    <x v="26"/>
    <n v="14.708333333333334"/>
    <n v="18.778987254877208"/>
    <n v="0.28178658384745081"/>
  </r>
  <r>
    <d v="2025-01-27T20:00:00"/>
    <n v="13"/>
    <x v="0"/>
    <n v="2025"/>
    <x v="0"/>
    <n v="27"/>
    <x v="5"/>
    <n v="5"/>
    <x v="20"/>
    <n v="13"/>
    <x v="26"/>
    <n v="14.708333333333334"/>
    <n v="18.778987254877208"/>
    <n v="-9.0970471950751877E-2"/>
  </r>
  <r>
    <d v="2025-01-27T21:00:00"/>
    <n v="23"/>
    <x v="0"/>
    <n v="2025"/>
    <x v="0"/>
    <n v="27"/>
    <x v="5"/>
    <n v="5"/>
    <x v="21"/>
    <n v="23"/>
    <x v="26"/>
    <n v="14.708333333333334"/>
    <n v="18.778987254877208"/>
    <n v="0.44153960776096624"/>
  </r>
  <r>
    <d v="2025-01-27T22:00:00"/>
    <n v="10"/>
    <x v="0"/>
    <n v="2025"/>
    <x v="0"/>
    <n v="27"/>
    <x v="5"/>
    <n v="5"/>
    <x v="22"/>
    <n v="10"/>
    <x v="26"/>
    <n v="14.708333333333334"/>
    <n v="18.778987254877208"/>
    <n v="-0.25072349586426729"/>
  </r>
  <r>
    <d v="2025-01-27T23:00:00"/>
    <n v="0"/>
    <x v="0"/>
    <n v="2025"/>
    <x v="0"/>
    <n v="27"/>
    <x v="5"/>
    <n v="5"/>
    <x v="23"/>
    <n v="0"/>
    <x v="26"/>
    <n v="14.708333333333334"/>
    <n v="18.778987254877208"/>
    <n v="-0.78323357557598539"/>
  </r>
  <r>
    <d v="2025-01-28T00:00:00"/>
    <n v="0"/>
    <x v="0"/>
    <n v="2025"/>
    <x v="0"/>
    <n v="28"/>
    <x v="6"/>
    <n v="5"/>
    <x v="0"/>
    <n v="0"/>
    <x v="27"/>
    <n v="11.125"/>
    <n v="11.825957080488886"/>
    <n v="-0.94072724298607824"/>
  </r>
  <r>
    <d v="2025-01-28T01:00:00"/>
    <n v="1"/>
    <x v="0"/>
    <n v="2025"/>
    <x v="0"/>
    <n v="28"/>
    <x v="6"/>
    <n v="5"/>
    <x v="1"/>
    <n v="1"/>
    <x v="27"/>
    <n v="11.125"/>
    <n v="11.825957080488886"/>
    <n v="-0.85616749080755428"/>
  </r>
  <r>
    <d v="2025-01-28T02:00:00"/>
    <n v="3"/>
    <x v="0"/>
    <n v="2025"/>
    <x v="0"/>
    <n v="28"/>
    <x v="6"/>
    <n v="5"/>
    <x v="2"/>
    <n v="3"/>
    <x v="27"/>
    <n v="11.125"/>
    <n v="11.825957080488886"/>
    <n v="-0.68704798645050658"/>
  </r>
  <r>
    <d v="2025-01-28T03:00:00"/>
    <n v="0"/>
    <x v="0"/>
    <n v="2025"/>
    <x v="0"/>
    <n v="28"/>
    <x v="6"/>
    <n v="5"/>
    <x v="3"/>
    <n v="0"/>
    <x v="27"/>
    <n v="11.125"/>
    <n v="11.825957080488886"/>
    <n v="-0.94072724298607824"/>
  </r>
  <r>
    <d v="2025-01-28T04:00:00"/>
    <n v="2"/>
    <x v="0"/>
    <n v="2025"/>
    <x v="0"/>
    <n v="28"/>
    <x v="6"/>
    <n v="5"/>
    <x v="4"/>
    <n v="2"/>
    <x v="27"/>
    <n v="11.125"/>
    <n v="11.825957080488886"/>
    <n v="-0.77160773862903043"/>
  </r>
  <r>
    <d v="2025-01-28T05:00:00"/>
    <n v="0"/>
    <x v="0"/>
    <n v="2025"/>
    <x v="0"/>
    <n v="28"/>
    <x v="6"/>
    <n v="5"/>
    <x v="5"/>
    <n v="0"/>
    <x v="27"/>
    <n v="11.125"/>
    <n v="11.825957080488886"/>
    <n v="-0.94072724298607824"/>
  </r>
  <r>
    <d v="2025-01-28T06:00:00"/>
    <n v="5"/>
    <x v="0"/>
    <n v="2025"/>
    <x v="0"/>
    <n v="28"/>
    <x v="6"/>
    <n v="5"/>
    <x v="6"/>
    <n v="5"/>
    <x v="27"/>
    <n v="11.125"/>
    <n v="11.825957080488886"/>
    <n v="-0.51792848209345876"/>
  </r>
  <r>
    <d v="2025-01-28T07:00:00"/>
    <n v="6"/>
    <x v="0"/>
    <n v="2025"/>
    <x v="0"/>
    <n v="28"/>
    <x v="6"/>
    <n v="5"/>
    <x v="7"/>
    <n v="6"/>
    <x v="27"/>
    <n v="11.125"/>
    <n v="11.825957080488886"/>
    <n v="-0.43336872991493491"/>
  </r>
  <r>
    <d v="2025-01-28T08:00:00"/>
    <n v="8"/>
    <x v="0"/>
    <n v="2025"/>
    <x v="0"/>
    <n v="28"/>
    <x v="6"/>
    <n v="5"/>
    <x v="8"/>
    <n v="8"/>
    <x v="27"/>
    <n v="11.125"/>
    <n v="11.825957080488886"/>
    <n v="-0.26424922555788716"/>
  </r>
  <r>
    <d v="2025-01-28T09:00:00"/>
    <n v="1"/>
    <x v="0"/>
    <n v="2025"/>
    <x v="0"/>
    <n v="28"/>
    <x v="6"/>
    <n v="5"/>
    <x v="9"/>
    <n v="1"/>
    <x v="27"/>
    <n v="11.125"/>
    <n v="11.825957080488886"/>
    <n v="-0.85616749080755428"/>
  </r>
  <r>
    <d v="2025-01-28T10:00:00"/>
    <n v="11"/>
    <x v="0"/>
    <n v="2025"/>
    <x v="0"/>
    <n v="28"/>
    <x v="6"/>
    <n v="5"/>
    <x v="10"/>
    <n v="11"/>
    <x v="27"/>
    <n v="11.125"/>
    <n v="11.825957080488886"/>
    <n v="-1.0569969022315485E-2"/>
  </r>
  <r>
    <d v="2025-01-28T11:00:00"/>
    <n v="13"/>
    <x v="0"/>
    <n v="2025"/>
    <x v="0"/>
    <n v="28"/>
    <x v="6"/>
    <n v="5"/>
    <x v="11"/>
    <n v="13"/>
    <x v="27"/>
    <n v="11.125"/>
    <n v="11.825957080488886"/>
    <n v="0.15854953533473229"/>
  </r>
  <r>
    <d v="2025-01-28T12:00:00"/>
    <n v="9"/>
    <x v="0"/>
    <n v="2025"/>
    <x v="0"/>
    <n v="28"/>
    <x v="6"/>
    <n v="5"/>
    <x v="12"/>
    <n v="9"/>
    <x v="27"/>
    <n v="11.125"/>
    <n v="11.825957080488886"/>
    <n v="-0.17968947337936325"/>
  </r>
  <r>
    <d v="2025-01-28T13:00:00"/>
    <n v="21"/>
    <x v="0"/>
    <n v="2025"/>
    <x v="0"/>
    <n v="28"/>
    <x v="6"/>
    <n v="5"/>
    <x v="13"/>
    <n v="21"/>
    <x v="27"/>
    <n v="11.125"/>
    <n v="11.825957080488886"/>
    <n v="0.8350275527629234"/>
  </r>
  <r>
    <d v="2025-01-28T14:00:00"/>
    <n v="11"/>
    <x v="0"/>
    <n v="2025"/>
    <x v="0"/>
    <n v="28"/>
    <x v="6"/>
    <n v="5"/>
    <x v="14"/>
    <n v="11"/>
    <x v="27"/>
    <n v="11.125"/>
    <n v="11.825957080488886"/>
    <n v="-1.0569969022315485E-2"/>
  </r>
  <r>
    <d v="2025-01-28T15:00:00"/>
    <n v="38"/>
    <x v="0"/>
    <n v="2025"/>
    <x v="0"/>
    <n v="28"/>
    <x v="6"/>
    <n v="5"/>
    <x v="15"/>
    <n v="38"/>
    <x v="27"/>
    <n v="11.125"/>
    <n v="11.825957080488886"/>
    <n v="2.2725433397978292"/>
  </r>
  <r>
    <d v="2025-01-28T16:00:00"/>
    <n v="25"/>
    <x v="0"/>
    <n v="2025"/>
    <x v="0"/>
    <n v="28"/>
    <x v="6"/>
    <n v="5"/>
    <x v="16"/>
    <n v="25"/>
    <x v="27"/>
    <n v="11.125"/>
    <n v="11.825957080488886"/>
    <n v="1.1732665614770188"/>
  </r>
  <r>
    <d v="2025-01-28T17:00:00"/>
    <n v="23"/>
    <x v="0"/>
    <n v="2025"/>
    <x v="0"/>
    <n v="28"/>
    <x v="6"/>
    <n v="5"/>
    <x v="17"/>
    <n v="23"/>
    <x v="27"/>
    <n v="11.125"/>
    <n v="11.825957080488886"/>
    <n v="1.0041470571199711"/>
  </r>
  <r>
    <d v="2025-01-28T18:00:00"/>
    <n v="33"/>
    <x v="0"/>
    <n v="2025"/>
    <x v="0"/>
    <n v="28"/>
    <x v="6"/>
    <n v="5"/>
    <x v="18"/>
    <n v="33"/>
    <x v="27"/>
    <n v="11.125"/>
    <n v="11.825957080488886"/>
    <n v="1.84974457890521"/>
  </r>
  <r>
    <d v="2025-01-28T19:00:00"/>
    <n v="36"/>
    <x v="0"/>
    <n v="2025"/>
    <x v="0"/>
    <n v="28"/>
    <x v="6"/>
    <n v="5"/>
    <x v="19"/>
    <n v="36"/>
    <x v="27"/>
    <n v="11.125"/>
    <n v="11.825957080488886"/>
    <n v="2.1034238354407817"/>
  </r>
  <r>
    <d v="2025-01-28T20:00:00"/>
    <n v="7"/>
    <x v="0"/>
    <n v="2025"/>
    <x v="0"/>
    <n v="28"/>
    <x v="6"/>
    <n v="5"/>
    <x v="20"/>
    <n v="7"/>
    <x v="27"/>
    <n v="11.125"/>
    <n v="11.825957080488886"/>
    <n v="-0.34880897773641101"/>
  </r>
  <r>
    <d v="2025-01-28T21:00:00"/>
    <n v="8"/>
    <x v="0"/>
    <n v="2025"/>
    <x v="0"/>
    <n v="28"/>
    <x v="6"/>
    <n v="5"/>
    <x v="21"/>
    <n v="8"/>
    <x v="27"/>
    <n v="11.125"/>
    <n v="11.825957080488886"/>
    <n v="-0.26424922555788716"/>
  </r>
  <r>
    <d v="2025-01-28T22:00:00"/>
    <n v="3"/>
    <x v="0"/>
    <n v="2025"/>
    <x v="0"/>
    <n v="28"/>
    <x v="6"/>
    <n v="5"/>
    <x v="22"/>
    <n v="3"/>
    <x v="27"/>
    <n v="11.125"/>
    <n v="11.825957080488886"/>
    <n v="-0.68704798645050658"/>
  </r>
  <r>
    <d v="2025-01-28T23:00:00"/>
    <n v="3"/>
    <x v="0"/>
    <n v="2025"/>
    <x v="0"/>
    <n v="28"/>
    <x v="6"/>
    <n v="5"/>
    <x v="23"/>
    <n v="3"/>
    <x v="27"/>
    <n v="11.125"/>
    <n v="11.825957080488886"/>
    <n v="-0.68704798645050658"/>
  </r>
  <r>
    <d v="2025-01-29T00:00:00"/>
    <n v="0"/>
    <x v="0"/>
    <n v="2025"/>
    <x v="0"/>
    <n v="29"/>
    <x v="0"/>
    <n v="5"/>
    <x v="0"/>
    <n v="0"/>
    <x v="28"/>
    <n v="9.5"/>
    <n v="13.97513319528966"/>
    <n v="-0.67977885199705934"/>
  </r>
  <r>
    <d v="2025-01-29T01:00:00"/>
    <n v="0"/>
    <x v="0"/>
    <n v="2025"/>
    <x v="0"/>
    <n v="29"/>
    <x v="0"/>
    <n v="5"/>
    <x v="1"/>
    <n v="0"/>
    <x v="28"/>
    <n v="9.5"/>
    <n v="13.97513319528966"/>
    <n v="-0.67977885199705934"/>
  </r>
  <r>
    <d v="2025-01-29T02:00:00"/>
    <n v="2"/>
    <x v="0"/>
    <n v="2025"/>
    <x v="0"/>
    <n v="29"/>
    <x v="0"/>
    <n v="5"/>
    <x v="2"/>
    <n v="2"/>
    <x v="28"/>
    <n v="9.5"/>
    <n v="13.97513319528966"/>
    <n v="-0.53666751473452046"/>
  </r>
  <r>
    <d v="2025-01-29T03:00:00"/>
    <n v="2"/>
    <x v="0"/>
    <n v="2025"/>
    <x v="0"/>
    <n v="29"/>
    <x v="0"/>
    <n v="5"/>
    <x v="3"/>
    <n v="2"/>
    <x v="28"/>
    <n v="9.5"/>
    <n v="13.97513319528966"/>
    <n v="-0.53666751473452046"/>
  </r>
  <r>
    <d v="2025-01-29T04:00:00"/>
    <n v="0"/>
    <x v="0"/>
    <n v="2025"/>
    <x v="0"/>
    <n v="29"/>
    <x v="0"/>
    <n v="5"/>
    <x v="4"/>
    <n v="0"/>
    <x v="28"/>
    <n v="9.5"/>
    <n v="13.97513319528966"/>
    <n v="-0.67977885199705934"/>
  </r>
  <r>
    <d v="2025-01-29T05:00:00"/>
    <n v="2"/>
    <x v="0"/>
    <n v="2025"/>
    <x v="0"/>
    <n v="29"/>
    <x v="0"/>
    <n v="5"/>
    <x v="5"/>
    <n v="2"/>
    <x v="28"/>
    <n v="9.5"/>
    <n v="13.97513319528966"/>
    <n v="-0.53666751473452046"/>
  </r>
  <r>
    <d v="2025-01-29T06:00:00"/>
    <n v="6"/>
    <x v="0"/>
    <n v="2025"/>
    <x v="0"/>
    <n v="29"/>
    <x v="0"/>
    <n v="5"/>
    <x v="6"/>
    <n v="6"/>
    <x v="28"/>
    <n v="9.5"/>
    <n v="13.97513319528966"/>
    <n v="-0.25044484020944291"/>
  </r>
  <r>
    <d v="2025-01-29T07:00:00"/>
    <n v="6"/>
    <x v="0"/>
    <n v="2025"/>
    <x v="0"/>
    <n v="29"/>
    <x v="0"/>
    <n v="5"/>
    <x v="7"/>
    <n v="6"/>
    <x v="28"/>
    <n v="9.5"/>
    <n v="13.97513319528966"/>
    <n v="-0.25044484020944291"/>
  </r>
  <r>
    <d v="2025-01-29T08:00:00"/>
    <n v="7"/>
    <x v="0"/>
    <n v="2025"/>
    <x v="0"/>
    <n v="29"/>
    <x v="0"/>
    <n v="5"/>
    <x v="8"/>
    <n v="7"/>
    <x v="28"/>
    <n v="9.5"/>
    <n v="13.97513319528966"/>
    <n v="-0.17888917157817349"/>
  </r>
  <r>
    <d v="2025-01-29T09:00:00"/>
    <n v="1"/>
    <x v="0"/>
    <n v="2025"/>
    <x v="0"/>
    <n v="29"/>
    <x v="0"/>
    <n v="5"/>
    <x v="9"/>
    <n v="1"/>
    <x v="28"/>
    <n v="9.5"/>
    <n v="13.97513319528966"/>
    <n v="-0.60822318336578995"/>
  </r>
  <r>
    <d v="2025-01-29T10:00:00"/>
    <n v="2"/>
    <x v="0"/>
    <n v="2025"/>
    <x v="0"/>
    <n v="29"/>
    <x v="0"/>
    <n v="5"/>
    <x v="10"/>
    <n v="2"/>
    <x v="28"/>
    <n v="9.5"/>
    <n v="13.97513319528966"/>
    <n v="-0.53666751473452046"/>
  </r>
  <r>
    <d v="2025-01-29T11:00:00"/>
    <n v="6"/>
    <x v="0"/>
    <n v="2025"/>
    <x v="0"/>
    <n v="29"/>
    <x v="0"/>
    <n v="5"/>
    <x v="11"/>
    <n v="6"/>
    <x v="28"/>
    <n v="9.5"/>
    <n v="13.97513319528966"/>
    <n v="-0.25044484020944291"/>
  </r>
  <r>
    <d v="2025-01-29T12:00:00"/>
    <n v="11"/>
    <x v="0"/>
    <n v="2025"/>
    <x v="0"/>
    <n v="29"/>
    <x v="0"/>
    <n v="5"/>
    <x v="12"/>
    <n v="11"/>
    <x v="28"/>
    <n v="9.5"/>
    <n v="13.97513319528966"/>
    <n v="0.10733350294690409"/>
  </r>
  <r>
    <d v="2025-01-29T13:00:00"/>
    <n v="3"/>
    <x v="0"/>
    <n v="2025"/>
    <x v="0"/>
    <n v="29"/>
    <x v="0"/>
    <n v="5"/>
    <x v="13"/>
    <n v="3"/>
    <x v="28"/>
    <n v="9.5"/>
    <n v="13.97513319528966"/>
    <n v="-0.46511184610325113"/>
  </r>
  <r>
    <d v="2025-01-29T14:00:00"/>
    <n v="11"/>
    <x v="0"/>
    <n v="2025"/>
    <x v="0"/>
    <n v="29"/>
    <x v="0"/>
    <n v="5"/>
    <x v="14"/>
    <n v="11"/>
    <x v="28"/>
    <n v="9.5"/>
    <n v="13.97513319528966"/>
    <n v="0.10733350294690409"/>
  </r>
  <r>
    <d v="2025-01-29T15:00:00"/>
    <n v="3"/>
    <x v="0"/>
    <n v="2025"/>
    <x v="0"/>
    <n v="29"/>
    <x v="0"/>
    <n v="5"/>
    <x v="15"/>
    <n v="3"/>
    <x v="28"/>
    <n v="9.5"/>
    <n v="13.97513319528966"/>
    <n v="-0.46511184610325113"/>
  </r>
  <r>
    <d v="2025-01-29T16:00:00"/>
    <n v="37"/>
    <x v="0"/>
    <n v="2025"/>
    <x v="0"/>
    <n v="29"/>
    <x v="0"/>
    <n v="5"/>
    <x v="16"/>
    <n v="37"/>
    <x v="28"/>
    <n v="9.5"/>
    <n v="13.97513319528966"/>
    <n v="1.9677808873599085"/>
  </r>
  <r>
    <d v="2025-01-29T17:00:00"/>
    <n v="13"/>
    <x v="0"/>
    <n v="2025"/>
    <x v="0"/>
    <n v="29"/>
    <x v="0"/>
    <n v="5"/>
    <x v="17"/>
    <n v="13"/>
    <x v="28"/>
    <n v="9.5"/>
    <n v="13.97513319528966"/>
    <n v="0.25044484020944291"/>
  </r>
  <r>
    <d v="2025-01-29T18:00:00"/>
    <n v="59"/>
    <x v="0"/>
    <n v="2025"/>
    <x v="0"/>
    <n v="29"/>
    <x v="0"/>
    <n v="5"/>
    <x v="18"/>
    <n v="59"/>
    <x v="28"/>
    <n v="9.5"/>
    <n v="13.97513319528966"/>
    <n v="3.5420055972478353"/>
  </r>
  <r>
    <d v="2025-01-29T19:00:00"/>
    <n v="27"/>
    <x v="0"/>
    <n v="2025"/>
    <x v="0"/>
    <n v="29"/>
    <x v="0"/>
    <n v="5"/>
    <x v="19"/>
    <n v="27"/>
    <x v="28"/>
    <n v="9.5"/>
    <n v="13.97513319528966"/>
    <n v="1.2522242010472144"/>
  </r>
  <r>
    <d v="2025-01-29T20:00:00"/>
    <n v="21"/>
    <x v="0"/>
    <n v="2025"/>
    <x v="0"/>
    <n v="29"/>
    <x v="0"/>
    <n v="5"/>
    <x v="20"/>
    <n v="21"/>
    <x v="28"/>
    <n v="9.5"/>
    <n v="13.97513319528966"/>
    <n v="0.82289018925959811"/>
  </r>
  <r>
    <d v="2025-01-29T21:00:00"/>
    <n v="3"/>
    <x v="0"/>
    <n v="2025"/>
    <x v="0"/>
    <n v="29"/>
    <x v="0"/>
    <n v="5"/>
    <x v="21"/>
    <n v="3"/>
    <x v="28"/>
    <n v="9.5"/>
    <n v="13.97513319528966"/>
    <n v="-0.46511184610325113"/>
  </r>
  <r>
    <d v="2025-01-29T22:00:00"/>
    <n v="5"/>
    <x v="0"/>
    <n v="2025"/>
    <x v="0"/>
    <n v="29"/>
    <x v="0"/>
    <n v="5"/>
    <x v="22"/>
    <n v="5"/>
    <x v="28"/>
    <n v="9.5"/>
    <n v="13.97513319528966"/>
    <n v="-0.3220005088407123"/>
  </r>
  <r>
    <d v="2025-01-29T23:00:00"/>
    <n v="1"/>
    <x v="0"/>
    <n v="2025"/>
    <x v="0"/>
    <n v="29"/>
    <x v="0"/>
    <n v="5"/>
    <x v="23"/>
    <n v="1"/>
    <x v="28"/>
    <n v="9.5"/>
    <n v="13.97513319528966"/>
    <n v="-0.60822318336578995"/>
  </r>
  <r>
    <d v="2025-01-30T00:00:00"/>
    <n v="0"/>
    <x v="0"/>
    <n v="2025"/>
    <x v="0"/>
    <n v="30"/>
    <x v="1"/>
    <n v="5"/>
    <x v="0"/>
    <n v="0"/>
    <x v="29"/>
    <n v="9.1666666666666661"/>
    <n v="8.0685469122613593"/>
    <n v="-1.1360988250234438"/>
  </r>
  <r>
    <d v="2025-01-30T01:00:00"/>
    <n v="2"/>
    <x v="0"/>
    <n v="2025"/>
    <x v="0"/>
    <n v="30"/>
    <x v="1"/>
    <n v="5"/>
    <x v="1"/>
    <n v="2"/>
    <x v="29"/>
    <n v="9.1666666666666661"/>
    <n v="8.0685469122613593"/>
    <n v="-0.88822271774560158"/>
  </r>
  <r>
    <d v="2025-01-30T02:00:00"/>
    <n v="0"/>
    <x v="0"/>
    <n v="2025"/>
    <x v="0"/>
    <n v="30"/>
    <x v="1"/>
    <n v="5"/>
    <x v="2"/>
    <n v="0"/>
    <x v="29"/>
    <n v="9.1666666666666661"/>
    <n v="8.0685469122613593"/>
    <n v="-1.1360988250234438"/>
  </r>
  <r>
    <d v="2025-01-30T03:00:00"/>
    <n v="0"/>
    <x v="0"/>
    <n v="2025"/>
    <x v="0"/>
    <n v="30"/>
    <x v="1"/>
    <n v="5"/>
    <x v="3"/>
    <n v="0"/>
    <x v="29"/>
    <n v="9.1666666666666661"/>
    <n v="8.0685469122613593"/>
    <n v="-1.1360988250234438"/>
  </r>
  <r>
    <d v="2025-01-30T04:00:00"/>
    <n v="0"/>
    <x v="0"/>
    <n v="2025"/>
    <x v="0"/>
    <n v="30"/>
    <x v="1"/>
    <n v="5"/>
    <x v="4"/>
    <n v="0"/>
    <x v="29"/>
    <n v="9.1666666666666661"/>
    <n v="8.0685469122613593"/>
    <n v="-1.1360988250234438"/>
  </r>
  <r>
    <d v="2025-01-30T05:00:00"/>
    <n v="0"/>
    <x v="0"/>
    <n v="2025"/>
    <x v="0"/>
    <n v="30"/>
    <x v="1"/>
    <n v="5"/>
    <x v="5"/>
    <n v="0"/>
    <x v="29"/>
    <n v="9.1666666666666661"/>
    <n v="8.0685469122613593"/>
    <n v="-1.1360988250234438"/>
  </r>
  <r>
    <d v="2025-01-30T06:00:00"/>
    <n v="1"/>
    <x v="0"/>
    <n v="2025"/>
    <x v="0"/>
    <n v="30"/>
    <x v="1"/>
    <n v="5"/>
    <x v="6"/>
    <n v="1"/>
    <x v="29"/>
    <n v="9.1666666666666661"/>
    <n v="8.0685469122613593"/>
    <n v="-1.0121607713845227"/>
  </r>
  <r>
    <d v="2025-01-30T07:00:00"/>
    <n v="4"/>
    <x v="0"/>
    <n v="2025"/>
    <x v="0"/>
    <n v="30"/>
    <x v="1"/>
    <n v="5"/>
    <x v="7"/>
    <n v="4"/>
    <x v="29"/>
    <n v="9.1666666666666661"/>
    <n v="8.0685469122613593"/>
    <n v="-0.6403466104677592"/>
  </r>
  <r>
    <d v="2025-01-30T08:00:00"/>
    <n v="4"/>
    <x v="0"/>
    <n v="2025"/>
    <x v="0"/>
    <n v="30"/>
    <x v="1"/>
    <n v="5"/>
    <x v="8"/>
    <n v="4"/>
    <x v="29"/>
    <n v="9.1666666666666661"/>
    <n v="8.0685469122613593"/>
    <n v="-0.6403466104677592"/>
  </r>
  <r>
    <d v="2025-01-30T09:00:00"/>
    <n v="7"/>
    <x v="0"/>
    <n v="2025"/>
    <x v="0"/>
    <n v="30"/>
    <x v="1"/>
    <n v="5"/>
    <x v="9"/>
    <n v="7"/>
    <x v="29"/>
    <n v="9.1666666666666661"/>
    <n v="8.0685469122613593"/>
    <n v="-0.26853244955099576"/>
  </r>
  <r>
    <d v="2025-01-30T10:00:00"/>
    <n v="9"/>
    <x v="0"/>
    <n v="2025"/>
    <x v="0"/>
    <n v="30"/>
    <x v="1"/>
    <n v="5"/>
    <x v="10"/>
    <n v="9"/>
    <x v="29"/>
    <n v="9.1666666666666661"/>
    <n v="8.0685469122613593"/>
    <n v="-2.0656342273153452E-2"/>
  </r>
  <r>
    <d v="2025-01-30T11:00:00"/>
    <n v="19"/>
    <x v="0"/>
    <n v="2025"/>
    <x v="0"/>
    <n v="30"/>
    <x v="1"/>
    <n v="5"/>
    <x v="11"/>
    <n v="19"/>
    <x v="29"/>
    <n v="9.1666666666666661"/>
    <n v="8.0685469122613593"/>
    <n v="1.218724194116058"/>
  </r>
  <r>
    <d v="2025-01-30T12:00:00"/>
    <n v="11"/>
    <x v="0"/>
    <n v="2025"/>
    <x v="0"/>
    <n v="30"/>
    <x v="1"/>
    <n v="5"/>
    <x v="12"/>
    <n v="11"/>
    <x v="29"/>
    <n v="9.1666666666666661"/>
    <n v="8.0685469122613593"/>
    <n v="0.22721976500468885"/>
  </r>
  <r>
    <d v="2025-01-30T13:00:00"/>
    <n v="13"/>
    <x v="0"/>
    <n v="2025"/>
    <x v="0"/>
    <n v="30"/>
    <x v="1"/>
    <n v="5"/>
    <x v="13"/>
    <n v="13"/>
    <x v="29"/>
    <n v="9.1666666666666661"/>
    <n v="8.0685469122613593"/>
    <n v="0.47509587228253114"/>
  </r>
  <r>
    <d v="2025-01-30T14:00:00"/>
    <n v="6"/>
    <x v="0"/>
    <n v="2025"/>
    <x v="0"/>
    <n v="30"/>
    <x v="1"/>
    <n v="5"/>
    <x v="14"/>
    <n v="6"/>
    <x v="29"/>
    <n v="9.1666666666666661"/>
    <n v="8.0685469122613593"/>
    <n v="-0.39247050318991689"/>
  </r>
  <r>
    <d v="2025-01-30T15:00:00"/>
    <n v="18"/>
    <x v="0"/>
    <n v="2025"/>
    <x v="0"/>
    <n v="30"/>
    <x v="1"/>
    <n v="5"/>
    <x v="15"/>
    <n v="18"/>
    <x v="29"/>
    <n v="9.1666666666666661"/>
    <n v="8.0685469122613593"/>
    <n v="1.0947861404771368"/>
  </r>
  <r>
    <d v="2025-01-30T16:00:00"/>
    <n v="16"/>
    <x v="0"/>
    <n v="2025"/>
    <x v="0"/>
    <n v="30"/>
    <x v="1"/>
    <n v="5"/>
    <x v="16"/>
    <n v="16"/>
    <x v="29"/>
    <n v="9.1666666666666661"/>
    <n v="8.0685469122613593"/>
    <n v="0.84691003319929459"/>
  </r>
  <r>
    <d v="2025-01-30T17:00:00"/>
    <n v="19"/>
    <x v="0"/>
    <n v="2025"/>
    <x v="0"/>
    <n v="30"/>
    <x v="1"/>
    <n v="5"/>
    <x v="17"/>
    <n v="19"/>
    <x v="29"/>
    <n v="9.1666666666666661"/>
    <n v="8.0685469122613593"/>
    <n v="1.218724194116058"/>
  </r>
  <r>
    <d v="2025-01-30T18:00:00"/>
    <n v="23"/>
    <x v="0"/>
    <n v="2025"/>
    <x v="0"/>
    <n v="30"/>
    <x v="1"/>
    <n v="5"/>
    <x v="18"/>
    <n v="23"/>
    <x v="29"/>
    <n v="9.1666666666666661"/>
    <n v="8.0685469122613593"/>
    <n v="1.7144764086717428"/>
  </r>
  <r>
    <d v="2025-01-30T19:00:00"/>
    <n v="22"/>
    <x v="0"/>
    <n v="2025"/>
    <x v="0"/>
    <n v="30"/>
    <x v="1"/>
    <n v="5"/>
    <x v="19"/>
    <n v="22"/>
    <x v="29"/>
    <n v="9.1666666666666661"/>
    <n v="8.0685469122613593"/>
    <n v="1.5905383550328216"/>
  </r>
  <r>
    <d v="2025-01-30T20:00:00"/>
    <n v="16"/>
    <x v="0"/>
    <n v="2025"/>
    <x v="0"/>
    <n v="30"/>
    <x v="1"/>
    <n v="5"/>
    <x v="20"/>
    <n v="16"/>
    <x v="29"/>
    <n v="9.1666666666666661"/>
    <n v="8.0685469122613593"/>
    <n v="0.84691003319929459"/>
  </r>
  <r>
    <d v="2025-01-30T21:00:00"/>
    <n v="20"/>
    <x v="0"/>
    <n v="2025"/>
    <x v="0"/>
    <n v="30"/>
    <x v="1"/>
    <n v="5"/>
    <x v="21"/>
    <n v="20"/>
    <x v="29"/>
    <n v="9.1666666666666661"/>
    <n v="8.0685469122613593"/>
    <n v="1.3426622477549792"/>
  </r>
  <r>
    <d v="2025-01-30T22:00:00"/>
    <n v="5"/>
    <x v="0"/>
    <n v="2025"/>
    <x v="0"/>
    <n v="30"/>
    <x v="1"/>
    <n v="5"/>
    <x v="22"/>
    <n v="5"/>
    <x v="29"/>
    <n v="9.1666666666666661"/>
    <n v="8.0685469122613593"/>
    <n v="-0.51640855682883802"/>
  </r>
  <r>
    <d v="2025-01-30T23:00:00"/>
    <n v="5"/>
    <x v="0"/>
    <n v="2025"/>
    <x v="0"/>
    <n v="30"/>
    <x v="1"/>
    <n v="5"/>
    <x v="23"/>
    <n v="5"/>
    <x v="29"/>
    <n v="9.1666666666666661"/>
    <n v="8.0685469122613593"/>
    <n v="-0.51640855682883802"/>
  </r>
  <r>
    <d v="2025-01-31T00:00:00"/>
    <n v="0"/>
    <x v="0"/>
    <n v="2025"/>
    <x v="0"/>
    <n v="31"/>
    <x v="2"/>
    <n v="5"/>
    <x v="0"/>
    <n v="0"/>
    <x v="30"/>
    <n v="18.5"/>
    <n v="22.366512235152296"/>
    <n v="-0.82712940692310988"/>
  </r>
  <r>
    <d v="2025-01-31T01:00:00"/>
    <n v="0"/>
    <x v="0"/>
    <n v="2025"/>
    <x v="0"/>
    <n v="31"/>
    <x v="2"/>
    <n v="5"/>
    <x v="1"/>
    <n v="0"/>
    <x v="30"/>
    <n v="18.5"/>
    <n v="22.366512235152296"/>
    <n v="-0.82712940692310988"/>
  </r>
  <r>
    <d v="2025-01-31T02:00:00"/>
    <n v="0"/>
    <x v="0"/>
    <n v="2025"/>
    <x v="0"/>
    <n v="31"/>
    <x v="2"/>
    <n v="5"/>
    <x v="2"/>
    <n v="0"/>
    <x v="30"/>
    <n v="18.5"/>
    <n v="22.366512235152296"/>
    <n v="-0.82712940692310988"/>
  </r>
  <r>
    <d v="2025-01-31T03:00:00"/>
    <n v="0"/>
    <x v="0"/>
    <n v="2025"/>
    <x v="0"/>
    <n v="31"/>
    <x v="2"/>
    <n v="5"/>
    <x v="3"/>
    <n v="0"/>
    <x v="30"/>
    <n v="18.5"/>
    <n v="22.366512235152296"/>
    <n v="-0.82712940692310988"/>
  </r>
  <r>
    <d v="2025-01-31T04:00:00"/>
    <n v="0"/>
    <x v="0"/>
    <n v="2025"/>
    <x v="0"/>
    <n v="31"/>
    <x v="2"/>
    <n v="5"/>
    <x v="4"/>
    <n v="0"/>
    <x v="30"/>
    <n v="18.5"/>
    <n v="22.366512235152296"/>
    <n v="-0.82712940692310988"/>
  </r>
  <r>
    <d v="2025-01-31T05:00:00"/>
    <n v="0"/>
    <x v="0"/>
    <n v="2025"/>
    <x v="0"/>
    <n v="31"/>
    <x v="2"/>
    <n v="5"/>
    <x v="5"/>
    <n v="0"/>
    <x v="30"/>
    <n v="18.5"/>
    <n v="22.366512235152296"/>
    <n v="-0.82712940692310988"/>
  </r>
  <r>
    <d v="2025-01-31T06:00:00"/>
    <n v="4"/>
    <x v="0"/>
    <n v="2025"/>
    <x v="0"/>
    <n v="31"/>
    <x v="2"/>
    <n v="5"/>
    <x v="6"/>
    <n v="4"/>
    <x v="30"/>
    <n v="18.5"/>
    <n v="22.366512235152296"/>
    <n v="-0.6482906162370321"/>
  </r>
  <r>
    <d v="2025-01-31T07:00:00"/>
    <n v="6"/>
    <x v="0"/>
    <n v="2025"/>
    <x v="0"/>
    <n v="31"/>
    <x v="2"/>
    <n v="5"/>
    <x v="7"/>
    <n v="6"/>
    <x v="30"/>
    <n v="18.5"/>
    <n v="22.366512235152296"/>
    <n v="-0.55887122089399321"/>
  </r>
  <r>
    <d v="2025-01-31T08:00:00"/>
    <n v="9"/>
    <x v="0"/>
    <n v="2025"/>
    <x v="0"/>
    <n v="31"/>
    <x v="2"/>
    <n v="5"/>
    <x v="8"/>
    <n v="9"/>
    <x v="30"/>
    <n v="18.5"/>
    <n v="22.366512235152296"/>
    <n v="-0.42474212787943483"/>
  </r>
  <r>
    <d v="2025-01-31T09:00:00"/>
    <n v="5"/>
    <x v="0"/>
    <n v="2025"/>
    <x v="0"/>
    <n v="31"/>
    <x v="2"/>
    <n v="5"/>
    <x v="9"/>
    <n v="5"/>
    <x v="30"/>
    <n v="18.5"/>
    <n v="22.366512235152296"/>
    <n v="-0.60358091856551266"/>
  </r>
  <r>
    <d v="2025-01-31T10:00:00"/>
    <n v="8"/>
    <x v="0"/>
    <n v="2025"/>
    <x v="0"/>
    <n v="31"/>
    <x v="2"/>
    <n v="5"/>
    <x v="10"/>
    <n v="8"/>
    <x v="30"/>
    <n v="18.5"/>
    <n v="22.366512235152296"/>
    <n v="-0.46945182555095427"/>
  </r>
  <r>
    <d v="2025-01-31T11:00:00"/>
    <n v="13"/>
    <x v="0"/>
    <n v="2025"/>
    <x v="0"/>
    <n v="31"/>
    <x v="2"/>
    <n v="5"/>
    <x v="11"/>
    <n v="13"/>
    <x v="30"/>
    <n v="18.5"/>
    <n v="22.366512235152296"/>
    <n v="-0.245903337193357"/>
  </r>
  <r>
    <d v="2025-01-31T12:00:00"/>
    <n v="19"/>
    <x v="0"/>
    <n v="2025"/>
    <x v="0"/>
    <n v="31"/>
    <x v="2"/>
    <n v="5"/>
    <x v="12"/>
    <n v="19"/>
    <x v="30"/>
    <n v="18.5"/>
    <n v="22.366512235152296"/>
    <n v="2.2354848835759729E-2"/>
  </r>
  <r>
    <d v="2025-01-31T13:00:00"/>
    <n v="30"/>
    <x v="0"/>
    <n v="2025"/>
    <x v="0"/>
    <n v="31"/>
    <x v="2"/>
    <n v="5"/>
    <x v="13"/>
    <n v="30"/>
    <x v="30"/>
    <n v="18.5"/>
    <n v="22.366512235152296"/>
    <n v="0.51416152322247377"/>
  </r>
  <r>
    <d v="2025-01-31T14:00:00"/>
    <n v="37"/>
    <x v="0"/>
    <n v="2025"/>
    <x v="0"/>
    <n v="31"/>
    <x v="2"/>
    <n v="5"/>
    <x v="14"/>
    <n v="37"/>
    <x v="30"/>
    <n v="18.5"/>
    <n v="22.366512235152296"/>
    <n v="0.82712940692310988"/>
  </r>
  <r>
    <d v="2025-01-31T15:00:00"/>
    <n v="47"/>
    <x v="0"/>
    <n v="2025"/>
    <x v="0"/>
    <n v="31"/>
    <x v="2"/>
    <n v="5"/>
    <x v="15"/>
    <n v="47"/>
    <x v="30"/>
    <n v="18.5"/>
    <n v="22.366512235152296"/>
    <n v="1.2742263836383045"/>
  </r>
  <r>
    <d v="2025-01-31T16:00:00"/>
    <n v="80"/>
    <x v="0"/>
    <n v="2025"/>
    <x v="0"/>
    <n v="31"/>
    <x v="2"/>
    <n v="5"/>
    <x v="16"/>
    <n v="80"/>
    <x v="30"/>
    <n v="18.5"/>
    <n v="22.366512235152296"/>
    <n v="2.7496464067984463"/>
  </r>
  <r>
    <d v="2025-01-31T17:00:00"/>
    <n v="40"/>
    <x v="0"/>
    <n v="2025"/>
    <x v="0"/>
    <n v="31"/>
    <x v="2"/>
    <n v="5"/>
    <x v="17"/>
    <n v="40"/>
    <x v="30"/>
    <n v="18.5"/>
    <n v="22.366512235152296"/>
    <n v="0.96125849993766832"/>
  </r>
  <r>
    <d v="2025-01-31T18:00:00"/>
    <n v="61"/>
    <x v="0"/>
    <n v="2025"/>
    <x v="0"/>
    <n v="31"/>
    <x v="2"/>
    <n v="5"/>
    <x v="18"/>
    <n v="61"/>
    <x v="30"/>
    <n v="18.5"/>
    <n v="22.366512235152296"/>
    <n v="1.9001621510395768"/>
  </r>
  <r>
    <d v="2025-01-31T19:00:00"/>
    <n v="45"/>
    <x v="0"/>
    <n v="2025"/>
    <x v="0"/>
    <n v="31"/>
    <x v="2"/>
    <n v="5"/>
    <x v="19"/>
    <n v="45"/>
    <x v="30"/>
    <n v="18.5"/>
    <n v="22.366512235152296"/>
    <n v="1.1848069882952657"/>
  </r>
  <r>
    <d v="2025-01-31T20:00:00"/>
    <n v="26"/>
    <x v="0"/>
    <n v="2025"/>
    <x v="0"/>
    <n v="31"/>
    <x v="2"/>
    <n v="5"/>
    <x v="20"/>
    <n v="26"/>
    <x v="30"/>
    <n v="18.5"/>
    <n v="22.366512235152296"/>
    <n v="0.33532273253639588"/>
  </r>
  <r>
    <d v="2025-01-31T21:00:00"/>
    <n v="4"/>
    <x v="0"/>
    <n v="2025"/>
    <x v="0"/>
    <n v="31"/>
    <x v="2"/>
    <n v="5"/>
    <x v="21"/>
    <n v="4"/>
    <x v="30"/>
    <n v="18.5"/>
    <n v="22.366512235152296"/>
    <n v="-0.6482906162370321"/>
  </r>
  <r>
    <d v="2025-01-31T22:00:00"/>
    <n v="6"/>
    <x v="0"/>
    <n v="2025"/>
    <x v="0"/>
    <n v="31"/>
    <x v="2"/>
    <n v="5"/>
    <x v="22"/>
    <n v="6"/>
    <x v="30"/>
    <n v="18.5"/>
    <n v="22.366512235152296"/>
    <n v="-0.55887122089399321"/>
  </r>
  <r>
    <d v="2025-01-31T23:00:00"/>
    <n v="4"/>
    <x v="0"/>
    <n v="2025"/>
    <x v="0"/>
    <n v="31"/>
    <x v="2"/>
    <n v="5"/>
    <x v="23"/>
    <n v="4"/>
    <x v="30"/>
    <n v="18.5"/>
    <n v="22.366512235152296"/>
    <n v="-0.6482906162370321"/>
  </r>
  <r>
    <d v="2025-02-01T00:00:00"/>
    <n v="0"/>
    <x v="0"/>
    <n v="2025"/>
    <x v="1"/>
    <n v="1"/>
    <x v="3"/>
    <n v="5"/>
    <x v="0"/>
    <n v="0"/>
    <x v="31"/>
    <n v="14.5"/>
    <n v="13.711309200802088"/>
    <n v="-1.0575211883597355"/>
  </r>
  <r>
    <d v="2025-02-01T01:00:00"/>
    <n v="6"/>
    <x v="0"/>
    <n v="2025"/>
    <x v="1"/>
    <n v="1"/>
    <x v="3"/>
    <n v="5"/>
    <x v="1"/>
    <n v="6"/>
    <x v="31"/>
    <n v="14.5"/>
    <n v="13.711309200802088"/>
    <n v="-0.61992621386605185"/>
  </r>
  <r>
    <d v="2025-02-01T02:00:00"/>
    <n v="0"/>
    <x v="0"/>
    <n v="2025"/>
    <x v="1"/>
    <n v="1"/>
    <x v="3"/>
    <n v="5"/>
    <x v="2"/>
    <n v="0"/>
    <x v="31"/>
    <n v="14.5"/>
    <n v="13.711309200802088"/>
    <n v="-1.0575211883597355"/>
  </r>
  <r>
    <d v="2025-02-01T03:00:00"/>
    <n v="0"/>
    <x v="0"/>
    <n v="2025"/>
    <x v="1"/>
    <n v="1"/>
    <x v="3"/>
    <n v="5"/>
    <x v="3"/>
    <n v="0"/>
    <x v="31"/>
    <n v="14.5"/>
    <n v="13.711309200802088"/>
    <n v="-1.0575211883597355"/>
  </r>
  <r>
    <d v="2025-02-01T04:00:00"/>
    <n v="0"/>
    <x v="0"/>
    <n v="2025"/>
    <x v="1"/>
    <n v="1"/>
    <x v="3"/>
    <n v="5"/>
    <x v="4"/>
    <n v="0"/>
    <x v="31"/>
    <n v="14.5"/>
    <n v="13.711309200802088"/>
    <n v="-1.0575211883597355"/>
  </r>
  <r>
    <d v="2025-02-01T05:00:00"/>
    <n v="0"/>
    <x v="0"/>
    <n v="2025"/>
    <x v="1"/>
    <n v="1"/>
    <x v="3"/>
    <n v="5"/>
    <x v="5"/>
    <n v="0"/>
    <x v="31"/>
    <n v="14.5"/>
    <n v="13.711309200802088"/>
    <n v="-1.0575211883597355"/>
  </r>
  <r>
    <d v="2025-02-01T06:00:00"/>
    <n v="0"/>
    <x v="0"/>
    <n v="2025"/>
    <x v="1"/>
    <n v="1"/>
    <x v="3"/>
    <n v="5"/>
    <x v="6"/>
    <n v="0"/>
    <x v="31"/>
    <n v="14.5"/>
    <n v="13.711309200802088"/>
    <n v="-1.0575211883597355"/>
  </r>
  <r>
    <d v="2025-02-01T07:00:00"/>
    <n v="4"/>
    <x v="0"/>
    <n v="2025"/>
    <x v="1"/>
    <n v="1"/>
    <x v="3"/>
    <n v="5"/>
    <x v="7"/>
    <n v="4"/>
    <x v="31"/>
    <n v="14.5"/>
    <n v="13.711309200802088"/>
    <n v="-0.7657912053639464"/>
  </r>
  <r>
    <d v="2025-02-01T08:00:00"/>
    <n v="8"/>
    <x v="0"/>
    <n v="2025"/>
    <x v="1"/>
    <n v="1"/>
    <x v="3"/>
    <n v="5"/>
    <x v="8"/>
    <n v="8"/>
    <x v="31"/>
    <n v="14.5"/>
    <n v="13.711309200802088"/>
    <n v="-0.47406122236815734"/>
  </r>
  <r>
    <d v="2025-02-01T09:00:00"/>
    <n v="6"/>
    <x v="0"/>
    <n v="2025"/>
    <x v="1"/>
    <n v="1"/>
    <x v="3"/>
    <n v="5"/>
    <x v="9"/>
    <n v="6"/>
    <x v="31"/>
    <n v="14.5"/>
    <n v="13.711309200802088"/>
    <n v="-0.61992621386605185"/>
  </r>
  <r>
    <d v="2025-02-01T10:00:00"/>
    <n v="13"/>
    <x v="0"/>
    <n v="2025"/>
    <x v="1"/>
    <n v="1"/>
    <x v="3"/>
    <n v="5"/>
    <x v="10"/>
    <n v="13"/>
    <x v="31"/>
    <n v="14.5"/>
    <n v="13.711309200802088"/>
    <n v="-0.10939874362342092"/>
  </r>
  <r>
    <d v="2025-02-01T11:00:00"/>
    <n v="14"/>
    <x v="0"/>
    <n v="2025"/>
    <x v="1"/>
    <n v="1"/>
    <x v="3"/>
    <n v="5"/>
    <x v="11"/>
    <n v="14"/>
    <x v="31"/>
    <n v="14.5"/>
    <n v="13.711309200802088"/>
    <n v="-3.646624787447364E-2"/>
  </r>
  <r>
    <d v="2025-02-01T12:00:00"/>
    <n v="24"/>
    <x v="0"/>
    <n v="2025"/>
    <x v="1"/>
    <n v="1"/>
    <x v="3"/>
    <n v="5"/>
    <x v="12"/>
    <n v="24"/>
    <x v="31"/>
    <n v="14.5"/>
    <n v="13.711309200802088"/>
    <n v="0.69285870961499918"/>
  </r>
  <r>
    <d v="2025-02-01T13:00:00"/>
    <n v="39"/>
    <x v="0"/>
    <n v="2025"/>
    <x v="1"/>
    <n v="1"/>
    <x v="3"/>
    <n v="5"/>
    <x v="13"/>
    <n v="39"/>
    <x v="31"/>
    <n v="14.5"/>
    <n v="13.711309200802088"/>
    <n v="1.7868461458492084"/>
  </r>
  <r>
    <d v="2025-02-01T14:00:00"/>
    <n v="40"/>
    <x v="0"/>
    <n v="2025"/>
    <x v="1"/>
    <n v="1"/>
    <x v="3"/>
    <n v="5"/>
    <x v="14"/>
    <n v="40"/>
    <x v="31"/>
    <n v="14.5"/>
    <n v="13.711309200802088"/>
    <n v="1.8597786415981556"/>
  </r>
  <r>
    <d v="2025-02-01T15:00:00"/>
    <n v="27"/>
    <x v="0"/>
    <n v="2025"/>
    <x v="1"/>
    <n v="1"/>
    <x v="3"/>
    <n v="5"/>
    <x v="15"/>
    <n v="27"/>
    <x v="31"/>
    <n v="14.5"/>
    <n v="13.711309200802088"/>
    <n v="0.91165619686184096"/>
  </r>
  <r>
    <d v="2025-02-01T16:00:00"/>
    <n v="39"/>
    <x v="0"/>
    <n v="2025"/>
    <x v="1"/>
    <n v="1"/>
    <x v="3"/>
    <n v="5"/>
    <x v="16"/>
    <n v="39"/>
    <x v="31"/>
    <n v="14.5"/>
    <n v="13.711309200802088"/>
    <n v="1.7868461458492084"/>
  </r>
  <r>
    <d v="2025-02-01T17:00:00"/>
    <n v="26"/>
    <x v="0"/>
    <n v="2025"/>
    <x v="1"/>
    <n v="1"/>
    <x v="3"/>
    <n v="5"/>
    <x v="17"/>
    <n v="26"/>
    <x v="31"/>
    <n v="14.5"/>
    <n v="13.711309200802088"/>
    <n v="0.83872370111289374"/>
  </r>
  <r>
    <d v="2025-02-01T18:00:00"/>
    <n v="28"/>
    <x v="0"/>
    <n v="2025"/>
    <x v="1"/>
    <n v="1"/>
    <x v="3"/>
    <n v="5"/>
    <x v="18"/>
    <n v="28"/>
    <x v="31"/>
    <n v="14.5"/>
    <n v="13.711309200802088"/>
    <n v="0.9845886926107883"/>
  </r>
  <r>
    <d v="2025-02-01T19:00:00"/>
    <n v="26"/>
    <x v="0"/>
    <n v="2025"/>
    <x v="1"/>
    <n v="1"/>
    <x v="3"/>
    <n v="5"/>
    <x v="19"/>
    <n v="26"/>
    <x v="31"/>
    <n v="14.5"/>
    <n v="13.711309200802088"/>
    <n v="0.83872370111289374"/>
  </r>
  <r>
    <d v="2025-02-01T20:00:00"/>
    <n v="24"/>
    <x v="0"/>
    <n v="2025"/>
    <x v="1"/>
    <n v="1"/>
    <x v="3"/>
    <n v="5"/>
    <x v="20"/>
    <n v="24"/>
    <x v="31"/>
    <n v="14.5"/>
    <n v="13.711309200802088"/>
    <n v="0.69285870961499918"/>
  </r>
  <r>
    <d v="2025-02-01T21:00:00"/>
    <n v="9"/>
    <x v="0"/>
    <n v="2025"/>
    <x v="1"/>
    <n v="1"/>
    <x v="3"/>
    <n v="5"/>
    <x v="21"/>
    <n v="9"/>
    <x v="31"/>
    <n v="14.5"/>
    <n v="13.711309200802088"/>
    <n v="-0.40112872661921006"/>
  </r>
  <r>
    <d v="2025-02-01T22:00:00"/>
    <n v="7"/>
    <x v="0"/>
    <n v="2025"/>
    <x v="1"/>
    <n v="1"/>
    <x v="3"/>
    <n v="5"/>
    <x v="22"/>
    <n v="7"/>
    <x v="31"/>
    <n v="14.5"/>
    <n v="13.711309200802088"/>
    <n v="-0.54699371811710462"/>
  </r>
  <r>
    <d v="2025-02-01T23:00:00"/>
    <n v="8"/>
    <x v="0"/>
    <n v="2025"/>
    <x v="1"/>
    <n v="1"/>
    <x v="3"/>
    <n v="5"/>
    <x v="23"/>
    <n v="8"/>
    <x v="31"/>
    <n v="14.5"/>
    <n v="13.711309200802088"/>
    <n v="-0.47406122236815734"/>
  </r>
  <r>
    <d v="2025-02-02T00:00:00"/>
    <n v="0"/>
    <x v="0"/>
    <n v="2025"/>
    <x v="1"/>
    <n v="2"/>
    <x v="4"/>
    <n v="5"/>
    <x v="0"/>
    <n v="0"/>
    <x v="32"/>
    <n v="12.708333333333334"/>
    <n v="15.641303088900253"/>
    <n v="-0.81248558774823043"/>
  </r>
  <r>
    <d v="2025-02-02T01:00:00"/>
    <n v="0"/>
    <x v="0"/>
    <n v="2025"/>
    <x v="1"/>
    <n v="2"/>
    <x v="4"/>
    <n v="5"/>
    <x v="1"/>
    <n v="0"/>
    <x v="32"/>
    <n v="12.708333333333334"/>
    <n v="15.641303088900253"/>
    <n v="-0.81248558774823043"/>
  </r>
  <r>
    <d v="2025-02-02T02:00:00"/>
    <n v="0"/>
    <x v="0"/>
    <n v="2025"/>
    <x v="1"/>
    <n v="2"/>
    <x v="4"/>
    <n v="5"/>
    <x v="2"/>
    <n v="0"/>
    <x v="32"/>
    <n v="12.708333333333334"/>
    <n v="15.641303088900253"/>
    <n v="-0.81248558774823043"/>
  </r>
  <r>
    <d v="2025-02-02T03:00:00"/>
    <n v="2"/>
    <x v="0"/>
    <n v="2025"/>
    <x v="1"/>
    <n v="2"/>
    <x v="4"/>
    <n v="5"/>
    <x v="3"/>
    <n v="2"/>
    <x v="32"/>
    <n v="12.708333333333334"/>
    <n v="15.641303088900253"/>
    <n v="-0.68461900344686955"/>
  </r>
  <r>
    <d v="2025-02-02T04:00:00"/>
    <n v="1"/>
    <x v="0"/>
    <n v="2025"/>
    <x v="1"/>
    <n v="2"/>
    <x v="4"/>
    <n v="5"/>
    <x v="4"/>
    <n v="1"/>
    <x v="32"/>
    <n v="12.708333333333334"/>
    <n v="15.641303088900253"/>
    <n v="-0.74855229559754999"/>
  </r>
  <r>
    <d v="2025-02-02T05:00:00"/>
    <n v="0"/>
    <x v="0"/>
    <n v="2025"/>
    <x v="1"/>
    <n v="2"/>
    <x v="4"/>
    <n v="5"/>
    <x v="5"/>
    <n v="0"/>
    <x v="32"/>
    <n v="12.708333333333334"/>
    <n v="15.641303088900253"/>
    <n v="-0.81248558774823043"/>
  </r>
  <r>
    <d v="2025-02-02T06:00:00"/>
    <n v="0"/>
    <x v="0"/>
    <n v="2025"/>
    <x v="1"/>
    <n v="2"/>
    <x v="4"/>
    <n v="5"/>
    <x v="6"/>
    <n v="0"/>
    <x v="32"/>
    <n v="12.708333333333334"/>
    <n v="15.641303088900253"/>
    <n v="-0.81248558774823043"/>
  </r>
  <r>
    <d v="2025-02-02T07:00:00"/>
    <n v="0"/>
    <x v="0"/>
    <n v="2025"/>
    <x v="1"/>
    <n v="2"/>
    <x v="4"/>
    <n v="5"/>
    <x v="7"/>
    <n v="0"/>
    <x v="32"/>
    <n v="12.708333333333334"/>
    <n v="15.641303088900253"/>
    <n v="-0.81248558774823043"/>
  </r>
  <r>
    <d v="2025-02-02T08:00:00"/>
    <n v="5"/>
    <x v="0"/>
    <n v="2025"/>
    <x v="1"/>
    <n v="2"/>
    <x v="4"/>
    <n v="5"/>
    <x v="8"/>
    <n v="5"/>
    <x v="32"/>
    <n v="12.708333333333334"/>
    <n v="15.641303088900253"/>
    <n v="-0.49281912699482827"/>
  </r>
  <r>
    <d v="2025-02-02T09:00:00"/>
    <n v="12"/>
    <x v="0"/>
    <n v="2025"/>
    <x v="1"/>
    <n v="2"/>
    <x v="4"/>
    <n v="5"/>
    <x v="9"/>
    <n v="12"/>
    <x v="32"/>
    <n v="12.708333333333334"/>
    <n v="15.641303088900253"/>
    <n v="-4.5286081940065337E-2"/>
  </r>
  <r>
    <d v="2025-02-02T10:00:00"/>
    <n v="19"/>
    <x v="0"/>
    <n v="2025"/>
    <x v="1"/>
    <n v="2"/>
    <x v="4"/>
    <n v="5"/>
    <x v="10"/>
    <n v="19"/>
    <x v="32"/>
    <n v="12.708333333333334"/>
    <n v="15.641303088900253"/>
    <n v="0.4022469631146976"/>
  </r>
  <r>
    <d v="2025-02-02T11:00:00"/>
    <n v="19"/>
    <x v="0"/>
    <n v="2025"/>
    <x v="1"/>
    <n v="2"/>
    <x v="4"/>
    <n v="5"/>
    <x v="11"/>
    <n v="19"/>
    <x v="32"/>
    <n v="12.708333333333334"/>
    <n v="15.641303088900253"/>
    <n v="0.4022469631146976"/>
  </r>
  <r>
    <d v="2025-02-02T12:00:00"/>
    <n v="45"/>
    <x v="0"/>
    <n v="2025"/>
    <x v="1"/>
    <n v="2"/>
    <x v="4"/>
    <n v="5"/>
    <x v="12"/>
    <n v="45"/>
    <x v="32"/>
    <n v="12.708333333333334"/>
    <n v="15.641303088900253"/>
    <n v="2.0645125590323885"/>
  </r>
  <r>
    <d v="2025-02-02T13:00:00"/>
    <n v="50"/>
    <x v="0"/>
    <n v="2025"/>
    <x v="1"/>
    <n v="2"/>
    <x v="4"/>
    <n v="5"/>
    <x v="13"/>
    <n v="50"/>
    <x v="32"/>
    <n v="12.708333333333334"/>
    <n v="15.641303088900253"/>
    <n v="2.3841790197857904"/>
  </r>
  <r>
    <d v="2025-02-02T14:00:00"/>
    <n v="35"/>
    <x v="0"/>
    <n v="2025"/>
    <x v="1"/>
    <n v="2"/>
    <x v="4"/>
    <n v="5"/>
    <x v="14"/>
    <n v="35"/>
    <x v="32"/>
    <n v="12.708333333333334"/>
    <n v="15.641303088900253"/>
    <n v="1.4251796375255843"/>
  </r>
  <r>
    <d v="2025-02-02T15:00:00"/>
    <n v="31"/>
    <x v="0"/>
    <n v="2025"/>
    <x v="1"/>
    <n v="2"/>
    <x v="4"/>
    <n v="5"/>
    <x v="15"/>
    <n v="31"/>
    <x v="32"/>
    <n v="12.708333333333334"/>
    <n v="15.641303088900253"/>
    <n v="1.1694464689228625"/>
  </r>
  <r>
    <d v="2025-02-02T16:00:00"/>
    <n v="38"/>
    <x v="0"/>
    <n v="2025"/>
    <x v="1"/>
    <n v="2"/>
    <x v="4"/>
    <n v="5"/>
    <x v="16"/>
    <n v="38"/>
    <x v="32"/>
    <n v="12.708333333333334"/>
    <n v="15.641303088900253"/>
    <n v="1.6169795139776255"/>
  </r>
  <r>
    <d v="2025-02-02T17:00:00"/>
    <n v="14"/>
    <x v="0"/>
    <n v="2025"/>
    <x v="1"/>
    <n v="2"/>
    <x v="4"/>
    <n v="5"/>
    <x v="17"/>
    <n v="14"/>
    <x v="32"/>
    <n v="12.708333333333334"/>
    <n v="15.641303088900253"/>
    <n v="8.2580502361295507E-2"/>
  </r>
  <r>
    <d v="2025-02-02T18:00:00"/>
    <n v="5"/>
    <x v="0"/>
    <n v="2025"/>
    <x v="1"/>
    <n v="2"/>
    <x v="4"/>
    <n v="5"/>
    <x v="18"/>
    <n v="5"/>
    <x v="32"/>
    <n v="12.708333333333334"/>
    <n v="15.641303088900253"/>
    <n v="-0.49281912699482827"/>
  </r>
  <r>
    <d v="2025-02-02T19:00:00"/>
    <n v="9"/>
    <x v="0"/>
    <n v="2025"/>
    <x v="1"/>
    <n v="2"/>
    <x v="4"/>
    <n v="5"/>
    <x v="19"/>
    <n v="9"/>
    <x v="32"/>
    <n v="12.708333333333334"/>
    <n v="15.641303088900253"/>
    <n v="-0.23708595839210661"/>
  </r>
  <r>
    <d v="2025-02-02T20:00:00"/>
    <n v="11"/>
    <x v="0"/>
    <n v="2025"/>
    <x v="1"/>
    <n v="2"/>
    <x v="4"/>
    <n v="5"/>
    <x v="20"/>
    <n v="11"/>
    <x v="32"/>
    <n v="12.708333333333334"/>
    <n v="15.641303088900253"/>
    <n v="-0.10921937409074577"/>
  </r>
  <r>
    <d v="2025-02-02T21:00:00"/>
    <n v="4"/>
    <x v="0"/>
    <n v="2025"/>
    <x v="1"/>
    <n v="2"/>
    <x v="4"/>
    <n v="5"/>
    <x v="21"/>
    <n v="4"/>
    <x v="32"/>
    <n v="12.708333333333334"/>
    <n v="15.641303088900253"/>
    <n v="-0.55675241914550877"/>
  </r>
  <r>
    <d v="2025-02-02T22:00:00"/>
    <n v="3"/>
    <x v="0"/>
    <n v="2025"/>
    <x v="1"/>
    <n v="2"/>
    <x v="4"/>
    <n v="5"/>
    <x v="22"/>
    <n v="3"/>
    <x v="32"/>
    <n v="12.708333333333334"/>
    <n v="15.641303088900253"/>
    <n v="-0.6206857112961891"/>
  </r>
  <r>
    <d v="2025-02-02T23:00:00"/>
    <n v="2"/>
    <x v="0"/>
    <n v="2025"/>
    <x v="1"/>
    <n v="2"/>
    <x v="4"/>
    <n v="5"/>
    <x v="23"/>
    <n v="2"/>
    <x v="32"/>
    <n v="12.708333333333334"/>
    <n v="15.641303088900253"/>
    <n v="-0.68461900344686955"/>
  </r>
  <r>
    <d v="2025-02-03T00:00:00"/>
    <n v="0"/>
    <x v="0"/>
    <n v="2025"/>
    <x v="1"/>
    <n v="3"/>
    <x v="5"/>
    <n v="6"/>
    <x v="0"/>
    <n v="0"/>
    <x v="33"/>
    <n v="16.041666666666668"/>
    <n v="23.212588725997769"/>
    <n v="-0.69107615940742662"/>
  </r>
  <r>
    <d v="2025-02-03T01:00:00"/>
    <n v="0"/>
    <x v="0"/>
    <n v="2025"/>
    <x v="1"/>
    <n v="3"/>
    <x v="5"/>
    <n v="6"/>
    <x v="1"/>
    <n v="0"/>
    <x v="33"/>
    <n v="16.041666666666668"/>
    <n v="23.212588725997769"/>
    <n v="-0.69107615940742662"/>
  </r>
  <r>
    <d v="2025-02-03T02:00:00"/>
    <n v="0"/>
    <x v="0"/>
    <n v="2025"/>
    <x v="1"/>
    <n v="3"/>
    <x v="5"/>
    <n v="6"/>
    <x v="2"/>
    <n v="0"/>
    <x v="33"/>
    <n v="16.041666666666668"/>
    <n v="23.212588725997769"/>
    <n v="-0.69107615940742662"/>
  </r>
  <r>
    <d v="2025-02-03T03:00:00"/>
    <n v="0"/>
    <x v="0"/>
    <n v="2025"/>
    <x v="1"/>
    <n v="3"/>
    <x v="5"/>
    <n v="6"/>
    <x v="3"/>
    <n v="0"/>
    <x v="33"/>
    <n v="16.041666666666668"/>
    <n v="23.212588725997769"/>
    <n v="-0.69107615940742662"/>
  </r>
  <r>
    <d v="2025-02-03T04:00:00"/>
    <n v="0"/>
    <x v="0"/>
    <n v="2025"/>
    <x v="1"/>
    <n v="3"/>
    <x v="5"/>
    <n v="6"/>
    <x v="4"/>
    <n v="0"/>
    <x v="33"/>
    <n v="16.041666666666668"/>
    <n v="23.212588725997769"/>
    <n v="-0.69107615940742662"/>
  </r>
  <r>
    <d v="2025-02-03T05:00:00"/>
    <n v="5"/>
    <x v="0"/>
    <n v="2025"/>
    <x v="1"/>
    <n v="3"/>
    <x v="5"/>
    <n v="6"/>
    <x v="5"/>
    <n v="5"/>
    <x v="33"/>
    <n v="16.041666666666668"/>
    <n v="23.212588725997769"/>
    <n v="-0.47567579803368326"/>
  </r>
  <r>
    <d v="2025-02-03T06:00:00"/>
    <n v="0"/>
    <x v="0"/>
    <n v="2025"/>
    <x v="1"/>
    <n v="3"/>
    <x v="5"/>
    <n v="6"/>
    <x v="6"/>
    <n v="0"/>
    <x v="33"/>
    <n v="16.041666666666668"/>
    <n v="23.212588725997769"/>
    <n v="-0.69107615940742662"/>
  </r>
  <r>
    <d v="2025-02-03T07:00:00"/>
    <n v="5"/>
    <x v="0"/>
    <n v="2025"/>
    <x v="1"/>
    <n v="3"/>
    <x v="5"/>
    <n v="6"/>
    <x v="7"/>
    <n v="5"/>
    <x v="33"/>
    <n v="16.041666666666668"/>
    <n v="23.212588725997769"/>
    <n v="-0.47567579803368326"/>
  </r>
  <r>
    <d v="2025-02-03T08:00:00"/>
    <n v="4"/>
    <x v="0"/>
    <n v="2025"/>
    <x v="1"/>
    <n v="3"/>
    <x v="5"/>
    <n v="6"/>
    <x v="8"/>
    <n v="4"/>
    <x v="33"/>
    <n v="16.041666666666668"/>
    <n v="23.212588725997769"/>
    <n v="-0.51875587030843195"/>
  </r>
  <r>
    <d v="2025-02-03T09:00:00"/>
    <n v="11"/>
    <x v="0"/>
    <n v="2025"/>
    <x v="1"/>
    <n v="3"/>
    <x v="5"/>
    <n v="6"/>
    <x v="9"/>
    <n v="11"/>
    <x v="33"/>
    <n v="16.041666666666668"/>
    <n v="23.212588725997769"/>
    <n v="-0.21719536438519124"/>
  </r>
  <r>
    <d v="2025-02-03T10:00:00"/>
    <n v="6"/>
    <x v="0"/>
    <n v="2025"/>
    <x v="1"/>
    <n v="3"/>
    <x v="5"/>
    <n v="6"/>
    <x v="10"/>
    <n v="6"/>
    <x v="33"/>
    <n v="16.041666666666668"/>
    <n v="23.212588725997769"/>
    <n v="-0.43259572575893462"/>
  </r>
  <r>
    <d v="2025-02-03T11:00:00"/>
    <n v="10"/>
    <x v="0"/>
    <n v="2025"/>
    <x v="1"/>
    <n v="3"/>
    <x v="5"/>
    <n v="6"/>
    <x v="11"/>
    <n v="10"/>
    <x v="33"/>
    <n v="16.041666666666668"/>
    <n v="23.212588725997769"/>
    <n v="-0.26027543665993991"/>
  </r>
  <r>
    <d v="2025-02-03T12:00:00"/>
    <n v="15"/>
    <x v="0"/>
    <n v="2025"/>
    <x v="1"/>
    <n v="3"/>
    <x v="5"/>
    <n v="6"/>
    <x v="12"/>
    <n v="15"/>
    <x v="33"/>
    <n v="16.041666666666668"/>
    <n v="23.212588725997769"/>
    <n v="-4.4875075286196581E-2"/>
  </r>
  <r>
    <d v="2025-02-03T13:00:00"/>
    <n v="12"/>
    <x v="0"/>
    <n v="2025"/>
    <x v="1"/>
    <n v="3"/>
    <x v="5"/>
    <n v="6"/>
    <x v="13"/>
    <n v="12"/>
    <x v="33"/>
    <n v="16.041666666666668"/>
    <n v="23.212588725997769"/>
    <n v="-0.17411529211044258"/>
  </r>
  <r>
    <d v="2025-02-03T14:00:00"/>
    <n v="10"/>
    <x v="0"/>
    <n v="2025"/>
    <x v="1"/>
    <n v="3"/>
    <x v="5"/>
    <n v="6"/>
    <x v="14"/>
    <n v="10"/>
    <x v="33"/>
    <n v="16.041666666666668"/>
    <n v="23.212588725997769"/>
    <n v="-0.26027543665993991"/>
  </r>
  <r>
    <d v="2025-02-03T15:00:00"/>
    <n v="21"/>
    <x v="0"/>
    <n v="2025"/>
    <x v="1"/>
    <n v="3"/>
    <x v="5"/>
    <n v="6"/>
    <x v="15"/>
    <n v="21"/>
    <x v="33"/>
    <n v="16.041666666666668"/>
    <n v="23.212588725997769"/>
    <n v="0.21360535836229544"/>
  </r>
  <r>
    <d v="2025-02-03T16:00:00"/>
    <n v="54"/>
    <x v="0"/>
    <n v="2025"/>
    <x v="1"/>
    <n v="3"/>
    <x v="5"/>
    <n v="6"/>
    <x v="16"/>
    <n v="54"/>
    <x v="33"/>
    <n v="16.041666666666668"/>
    <n v="23.212588725997769"/>
    <n v="1.6352477434290014"/>
  </r>
  <r>
    <d v="2025-02-03T17:00:00"/>
    <n v="37"/>
    <x v="0"/>
    <n v="2025"/>
    <x v="1"/>
    <n v="3"/>
    <x v="5"/>
    <n v="6"/>
    <x v="17"/>
    <n v="37"/>
    <x v="33"/>
    <n v="16.041666666666668"/>
    <n v="23.212588725997769"/>
    <n v="0.90288651475827408"/>
  </r>
  <r>
    <d v="2025-02-03T18:00:00"/>
    <n v="95"/>
    <x v="0"/>
    <n v="2025"/>
    <x v="1"/>
    <n v="3"/>
    <x v="5"/>
    <n v="6"/>
    <x v="18"/>
    <n v="95"/>
    <x v="33"/>
    <n v="16.041666666666668"/>
    <n v="23.212588725997769"/>
    <n v="3.4015307066936966"/>
  </r>
  <r>
    <d v="2025-02-03T19:00:00"/>
    <n v="54"/>
    <x v="0"/>
    <n v="2025"/>
    <x v="1"/>
    <n v="3"/>
    <x v="5"/>
    <n v="6"/>
    <x v="19"/>
    <n v="54"/>
    <x v="33"/>
    <n v="16.041666666666668"/>
    <n v="23.212588725997769"/>
    <n v="1.6352477434290014"/>
  </r>
  <r>
    <d v="2025-02-03T20:00:00"/>
    <n v="31"/>
    <x v="0"/>
    <n v="2025"/>
    <x v="1"/>
    <n v="3"/>
    <x v="5"/>
    <n v="6"/>
    <x v="20"/>
    <n v="31"/>
    <x v="33"/>
    <n v="16.041666666666668"/>
    <n v="23.212588725997769"/>
    <n v="0.64440608110978215"/>
  </r>
  <r>
    <d v="2025-02-03T21:00:00"/>
    <n v="12"/>
    <x v="0"/>
    <n v="2025"/>
    <x v="1"/>
    <n v="3"/>
    <x v="5"/>
    <n v="6"/>
    <x v="21"/>
    <n v="12"/>
    <x v="33"/>
    <n v="16.041666666666668"/>
    <n v="23.212588725997769"/>
    <n v="-0.17411529211044258"/>
  </r>
  <r>
    <d v="2025-02-03T22:00:00"/>
    <n v="1"/>
    <x v="0"/>
    <n v="2025"/>
    <x v="1"/>
    <n v="3"/>
    <x v="5"/>
    <n v="6"/>
    <x v="22"/>
    <n v="1"/>
    <x v="33"/>
    <n v="16.041666666666668"/>
    <n v="23.212588725997769"/>
    <n v="-0.64799608713267798"/>
  </r>
  <r>
    <d v="2025-02-03T23:00:00"/>
    <n v="2"/>
    <x v="0"/>
    <n v="2025"/>
    <x v="1"/>
    <n v="3"/>
    <x v="5"/>
    <n v="6"/>
    <x v="23"/>
    <n v="2"/>
    <x v="33"/>
    <n v="16.041666666666668"/>
    <n v="23.212588725997769"/>
    <n v="-0.60491601485792923"/>
  </r>
  <r>
    <d v="2025-02-04T00:00:00"/>
    <n v="0"/>
    <x v="0"/>
    <n v="2025"/>
    <x v="1"/>
    <n v="4"/>
    <x v="6"/>
    <n v="6"/>
    <x v="0"/>
    <n v="0"/>
    <x v="34"/>
    <n v="7.666666666666667"/>
    <n v="7.3227855632810321"/>
    <n v="-1.0469604224258557"/>
  </r>
  <r>
    <d v="2025-02-04T01:00:00"/>
    <n v="0"/>
    <x v="0"/>
    <n v="2025"/>
    <x v="1"/>
    <n v="4"/>
    <x v="6"/>
    <n v="6"/>
    <x v="1"/>
    <n v="0"/>
    <x v="34"/>
    <n v="7.666666666666667"/>
    <n v="7.3227855632810321"/>
    <n v="-1.0469604224258557"/>
  </r>
  <r>
    <d v="2025-02-04T02:00:00"/>
    <n v="1"/>
    <x v="0"/>
    <n v="2025"/>
    <x v="1"/>
    <n v="4"/>
    <x v="6"/>
    <n v="6"/>
    <x v="2"/>
    <n v="1"/>
    <x v="34"/>
    <n v="7.666666666666667"/>
    <n v="7.3227855632810321"/>
    <n v="-0.91040036732683105"/>
  </r>
  <r>
    <d v="2025-02-04T03:00:00"/>
    <n v="0"/>
    <x v="0"/>
    <n v="2025"/>
    <x v="1"/>
    <n v="4"/>
    <x v="6"/>
    <n v="6"/>
    <x v="3"/>
    <n v="0"/>
    <x v="34"/>
    <n v="7.666666666666667"/>
    <n v="7.3227855632810321"/>
    <n v="-1.0469604224258557"/>
  </r>
  <r>
    <d v="2025-02-04T04:00:00"/>
    <n v="0"/>
    <x v="0"/>
    <n v="2025"/>
    <x v="1"/>
    <n v="4"/>
    <x v="6"/>
    <n v="6"/>
    <x v="4"/>
    <n v="0"/>
    <x v="34"/>
    <n v="7.666666666666667"/>
    <n v="7.3227855632810321"/>
    <n v="-1.0469604224258557"/>
  </r>
  <r>
    <d v="2025-02-04T05:00:00"/>
    <n v="0"/>
    <x v="0"/>
    <n v="2025"/>
    <x v="1"/>
    <n v="4"/>
    <x v="6"/>
    <n v="6"/>
    <x v="5"/>
    <n v="0"/>
    <x v="34"/>
    <n v="7.666666666666667"/>
    <n v="7.3227855632810321"/>
    <n v="-1.0469604224258557"/>
  </r>
  <r>
    <d v="2025-02-04T06:00:00"/>
    <n v="1"/>
    <x v="0"/>
    <n v="2025"/>
    <x v="1"/>
    <n v="4"/>
    <x v="6"/>
    <n v="6"/>
    <x v="6"/>
    <n v="1"/>
    <x v="34"/>
    <n v="7.666666666666667"/>
    <n v="7.3227855632810321"/>
    <n v="-0.91040036732683105"/>
  </r>
  <r>
    <d v="2025-02-04T07:00:00"/>
    <n v="7"/>
    <x v="0"/>
    <n v="2025"/>
    <x v="1"/>
    <n v="4"/>
    <x v="6"/>
    <n v="6"/>
    <x v="7"/>
    <n v="7"/>
    <x v="34"/>
    <n v="7.666666666666667"/>
    <n v="7.3227855632810321"/>
    <n v="-9.1040036732683141E-2"/>
  </r>
  <r>
    <d v="2025-02-04T08:00:00"/>
    <n v="7"/>
    <x v="0"/>
    <n v="2025"/>
    <x v="1"/>
    <n v="4"/>
    <x v="6"/>
    <n v="6"/>
    <x v="8"/>
    <n v="7"/>
    <x v="34"/>
    <n v="7.666666666666667"/>
    <n v="7.3227855632810321"/>
    <n v="-9.1040036732683141E-2"/>
  </r>
  <r>
    <d v="2025-02-04T09:00:00"/>
    <n v="21"/>
    <x v="0"/>
    <n v="2025"/>
    <x v="1"/>
    <n v="4"/>
    <x v="6"/>
    <n v="6"/>
    <x v="9"/>
    <n v="21"/>
    <x v="34"/>
    <n v="7.666666666666667"/>
    <n v="7.3227855632810321"/>
    <n v="1.8208007346536619"/>
  </r>
  <r>
    <d v="2025-02-04T10:00:00"/>
    <n v="4"/>
    <x v="0"/>
    <n v="2025"/>
    <x v="1"/>
    <n v="4"/>
    <x v="6"/>
    <n v="6"/>
    <x v="10"/>
    <n v="4"/>
    <x v="34"/>
    <n v="7.666666666666667"/>
    <n v="7.3227855632810321"/>
    <n v="-0.50072020202975709"/>
  </r>
  <r>
    <d v="2025-02-04T11:00:00"/>
    <n v="18"/>
    <x v="0"/>
    <n v="2025"/>
    <x v="1"/>
    <n v="4"/>
    <x v="6"/>
    <n v="6"/>
    <x v="11"/>
    <n v="18"/>
    <x v="34"/>
    <n v="7.666666666666667"/>
    <n v="7.3227855632810321"/>
    <n v="1.4111205693565878"/>
  </r>
  <r>
    <d v="2025-02-04T12:00:00"/>
    <n v="13"/>
    <x v="0"/>
    <n v="2025"/>
    <x v="1"/>
    <n v="4"/>
    <x v="6"/>
    <n v="6"/>
    <x v="12"/>
    <n v="13"/>
    <x v="34"/>
    <n v="7.666666666666667"/>
    <n v="7.3227855632810321"/>
    <n v="0.7283202938614648"/>
  </r>
  <r>
    <d v="2025-02-04T13:00:00"/>
    <n v="16"/>
    <x v="0"/>
    <n v="2025"/>
    <x v="1"/>
    <n v="4"/>
    <x v="6"/>
    <n v="6"/>
    <x v="13"/>
    <n v="16"/>
    <x v="34"/>
    <n v="7.666666666666667"/>
    <n v="7.3227855632810321"/>
    <n v="1.1380004591585386"/>
  </r>
  <r>
    <d v="2025-02-04T14:00:00"/>
    <n v="21"/>
    <x v="0"/>
    <n v="2025"/>
    <x v="1"/>
    <n v="4"/>
    <x v="6"/>
    <n v="6"/>
    <x v="14"/>
    <n v="21"/>
    <x v="34"/>
    <n v="7.666666666666667"/>
    <n v="7.3227855632810321"/>
    <n v="1.8208007346536619"/>
  </r>
  <r>
    <d v="2025-02-04T15:00:00"/>
    <n v="7"/>
    <x v="0"/>
    <n v="2025"/>
    <x v="1"/>
    <n v="4"/>
    <x v="6"/>
    <n v="6"/>
    <x v="15"/>
    <n v="7"/>
    <x v="34"/>
    <n v="7.666666666666667"/>
    <n v="7.3227855632810321"/>
    <n v="-9.1040036732683141E-2"/>
  </r>
  <r>
    <d v="2025-02-04T16:00:00"/>
    <n v="13"/>
    <x v="0"/>
    <n v="2025"/>
    <x v="1"/>
    <n v="4"/>
    <x v="6"/>
    <n v="6"/>
    <x v="16"/>
    <n v="13"/>
    <x v="34"/>
    <n v="7.666666666666667"/>
    <n v="7.3227855632810321"/>
    <n v="0.7283202938614648"/>
  </r>
  <r>
    <d v="2025-02-04T17:00:00"/>
    <n v="17"/>
    <x v="0"/>
    <n v="2025"/>
    <x v="1"/>
    <n v="4"/>
    <x v="6"/>
    <n v="6"/>
    <x v="17"/>
    <n v="17"/>
    <x v="34"/>
    <n v="7.666666666666667"/>
    <n v="7.3227855632810321"/>
    <n v="1.2745605142575633"/>
  </r>
  <r>
    <d v="2025-02-04T18:00:00"/>
    <n v="8"/>
    <x v="0"/>
    <n v="2025"/>
    <x v="1"/>
    <n v="4"/>
    <x v="6"/>
    <n v="6"/>
    <x v="18"/>
    <n v="8"/>
    <x v="34"/>
    <n v="7.666666666666667"/>
    <n v="7.3227855632810321"/>
    <n v="4.5520018366341508E-2"/>
  </r>
  <r>
    <d v="2025-02-04T19:00:00"/>
    <n v="16"/>
    <x v="0"/>
    <n v="2025"/>
    <x v="1"/>
    <n v="4"/>
    <x v="6"/>
    <n v="6"/>
    <x v="19"/>
    <n v="16"/>
    <x v="34"/>
    <n v="7.666666666666667"/>
    <n v="7.3227855632810321"/>
    <n v="1.1380004591585386"/>
  </r>
  <r>
    <d v="2025-02-04T20:00:00"/>
    <n v="4"/>
    <x v="0"/>
    <n v="2025"/>
    <x v="1"/>
    <n v="4"/>
    <x v="6"/>
    <n v="6"/>
    <x v="20"/>
    <n v="4"/>
    <x v="34"/>
    <n v="7.666666666666667"/>
    <n v="7.3227855632810321"/>
    <n v="-0.50072020202975709"/>
  </r>
  <r>
    <d v="2025-02-04T21:00:00"/>
    <n v="7"/>
    <x v="0"/>
    <n v="2025"/>
    <x v="1"/>
    <n v="4"/>
    <x v="6"/>
    <n v="6"/>
    <x v="21"/>
    <n v="7"/>
    <x v="34"/>
    <n v="7.666666666666667"/>
    <n v="7.3227855632810321"/>
    <n v="-9.1040036732683141E-2"/>
  </r>
  <r>
    <d v="2025-02-04T22:00:00"/>
    <n v="1"/>
    <x v="0"/>
    <n v="2025"/>
    <x v="1"/>
    <n v="4"/>
    <x v="6"/>
    <n v="6"/>
    <x v="22"/>
    <n v="1"/>
    <x v="34"/>
    <n v="7.666666666666667"/>
    <n v="7.3227855632810321"/>
    <n v="-0.91040036732683105"/>
  </r>
  <r>
    <d v="2025-02-04T23:00:00"/>
    <n v="2"/>
    <x v="0"/>
    <n v="2025"/>
    <x v="1"/>
    <n v="4"/>
    <x v="6"/>
    <n v="6"/>
    <x v="23"/>
    <n v="2"/>
    <x v="34"/>
    <n v="7.666666666666667"/>
    <n v="7.3227855632810321"/>
    <n v="-0.77384031222780636"/>
  </r>
  <r>
    <d v="2025-02-05T00:00:00"/>
    <n v="0"/>
    <x v="0"/>
    <n v="2025"/>
    <x v="1"/>
    <n v="5"/>
    <x v="0"/>
    <n v="6"/>
    <x v="0"/>
    <n v="0"/>
    <x v="35"/>
    <n v="14.708333333333334"/>
    <n v="19.452236189025239"/>
    <n v="-0.7561255780778372"/>
  </r>
  <r>
    <d v="2025-02-05T01:00:00"/>
    <n v="0"/>
    <x v="0"/>
    <n v="2025"/>
    <x v="1"/>
    <n v="5"/>
    <x v="0"/>
    <n v="6"/>
    <x v="1"/>
    <n v="0"/>
    <x v="35"/>
    <n v="14.708333333333334"/>
    <n v="19.452236189025239"/>
    <n v="-0.7561255780778372"/>
  </r>
  <r>
    <d v="2025-02-05T02:00:00"/>
    <n v="3"/>
    <x v="0"/>
    <n v="2025"/>
    <x v="1"/>
    <n v="5"/>
    <x v="0"/>
    <n v="6"/>
    <x v="2"/>
    <n v="3"/>
    <x v="35"/>
    <n v="14.708333333333334"/>
    <n v="19.452236189025239"/>
    <n v="-0.60190166413561541"/>
  </r>
  <r>
    <d v="2025-02-05T03:00:00"/>
    <n v="1"/>
    <x v="0"/>
    <n v="2025"/>
    <x v="1"/>
    <n v="5"/>
    <x v="0"/>
    <n v="6"/>
    <x v="3"/>
    <n v="1"/>
    <x v="35"/>
    <n v="14.708333333333334"/>
    <n v="19.452236189025239"/>
    <n v="-0.70471760676376327"/>
  </r>
  <r>
    <d v="2025-02-05T04:00:00"/>
    <n v="0"/>
    <x v="0"/>
    <n v="2025"/>
    <x v="1"/>
    <n v="5"/>
    <x v="0"/>
    <n v="6"/>
    <x v="4"/>
    <n v="0"/>
    <x v="35"/>
    <n v="14.708333333333334"/>
    <n v="19.452236189025239"/>
    <n v="-0.7561255780778372"/>
  </r>
  <r>
    <d v="2025-02-05T05:00:00"/>
    <n v="0"/>
    <x v="0"/>
    <n v="2025"/>
    <x v="1"/>
    <n v="5"/>
    <x v="0"/>
    <n v="6"/>
    <x v="5"/>
    <n v="0"/>
    <x v="35"/>
    <n v="14.708333333333334"/>
    <n v="19.452236189025239"/>
    <n v="-0.7561255780778372"/>
  </r>
  <r>
    <d v="2025-02-05T06:00:00"/>
    <n v="5"/>
    <x v="0"/>
    <n v="2025"/>
    <x v="1"/>
    <n v="5"/>
    <x v="0"/>
    <n v="6"/>
    <x v="6"/>
    <n v="5"/>
    <x v="35"/>
    <n v="14.708333333333334"/>
    <n v="19.452236189025239"/>
    <n v="-0.49908572150746761"/>
  </r>
  <r>
    <d v="2025-02-05T07:00:00"/>
    <n v="5"/>
    <x v="0"/>
    <n v="2025"/>
    <x v="1"/>
    <n v="5"/>
    <x v="0"/>
    <n v="6"/>
    <x v="7"/>
    <n v="5"/>
    <x v="35"/>
    <n v="14.708333333333334"/>
    <n v="19.452236189025239"/>
    <n v="-0.49908572150746761"/>
  </r>
  <r>
    <d v="2025-02-05T08:00:00"/>
    <n v="24"/>
    <x v="0"/>
    <n v="2025"/>
    <x v="1"/>
    <n v="5"/>
    <x v="0"/>
    <n v="6"/>
    <x v="8"/>
    <n v="24"/>
    <x v="35"/>
    <n v="14.708333333333334"/>
    <n v="19.452236189025239"/>
    <n v="0.47766573345993679"/>
  </r>
  <r>
    <d v="2025-02-05T09:00:00"/>
    <n v="7"/>
    <x v="0"/>
    <n v="2025"/>
    <x v="1"/>
    <n v="5"/>
    <x v="0"/>
    <n v="6"/>
    <x v="9"/>
    <n v="7"/>
    <x v="35"/>
    <n v="14.708333333333334"/>
    <n v="19.452236189025239"/>
    <n v="-0.3962697788793198"/>
  </r>
  <r>
    <d v="2025-02-05T10:00:00"/>
    <n v="11"/>
    <x v="0"/>
    <n v="2025"/>
    <x v="1"/>
    <n v="5"/>
    <x v="0"/>
    <n v="6"/>
    <x v="10"/>
    <n v="11"/>
    <x v="35"/>
    <n v="14.708333333333334"/>
    <n v="19.452236189025239"/>
    <n v="-0.19063789362302413"/>
  </r>
  <r>
    <d v="2025-02-05T11:00:00"/>
    <n v="15"/>
    <x v="0"/>
    <n v="2025"/>
    <x v="1"/>
    <n v="5"/>
    <x v="0"/>
    <n v="6"/>
    <x v="11"/>
    <n v="15"/>
    <x v="35"/>
    <n v="14.708333333333334"/>
    <n v="19.452236189025239"/>
    <n v="1.4993991633271529E-2"/>
  </r>
  <r>
    <d v="2025-02-05T12:00:00"/>
    <n v="12"/>
    <x v="0"/>
    <n v="2025"/>
    <x v="1"/>
    <n v="5"/>
    <x v="0"/>
    <n v="6"/>
    <x v="12"/>
    <n v="12"/>
    <x v="35"/>
    <n v="14.708333333333334"/>
    <n v="19.452236189025239"/>
    <n v="-0.13922992230895023"/>
  </r>
  <r>
    <d v="2025-02-05T13:00:00"/>
    <n v="9"/>
    <x v="0"/>
    <n v="2025"/>
    <x v="1"/>
    <n v="5"/>
    <x v="0"/>
    <n v="6"/>
    <x v="13"/>
    <n v="9"/>
    <x v="35"/>
    <n v="14.708333333333334"/>
    <n v="19.452236189025239"/>
    <n v="-0.29345383625117194"/>
  </r>
  <r>
    <d v="2025-02-05T14:00:00"/>
    <n v="14"/>
    <x v="0"/>
    <n v="2025"/>
    <x v="1"/>
    <n v="5"/>
    <x v="0"/>
    <n v="6"/>
    <x v="14"/>
    <n v="14"/>
    <x v="35"/>
    <n v="14.708333333333334"/>
    <n v="19.452236189025239"/>
    <n v="-3.6413979680802386E-2"/>
  </r>
  <r>
    <d v="2025-02-05T15:00:00"/>
    <n v="19"/>
    <x v="0"/>
    <n v="2025"/>
    <x v="1"/>
    <n v="5"/>
    <x v="0"/>
    <n v="6"/>
    <x v="15"/>
    <n v="19"/>
    <x v="35"/>
    <n v="14.708333333333334"/>
    <n v="19.452236189025239"/>
    <n v="0.2206258768895672"/>
  </r>
  <r>
    <d v="2025-02-05T16:00:00"/>
    <n v="41"/>
    <x v="0"/>
    <n v="2025"/>
    <x v="1"/>
    <n v="5"/>
    <x v="0"/>
    <n v="6"/>
    <x v="16"/>
    <n v="41"/>
    <x v="35"/>
    <n v="14.708333333333334"/>
    <n v="19.452236189025239"/>
    <n v="1.3516012457991933"/>
  </r>
  <r>
    <d v="2025-02-05T17:00:00"/>
    <n v="32"/>
    <x v="0"/>
    <n v="2025"/>
    <x v="1"/>
    <n v="5"/>
    <x v="0"/>
    <n v="6"/>
    <x v="17"/>
    <n v="32"/>
    <x v="35"/>
    <n v="14.708333333333334"/>
    <n v="19.452236189025239"/>
    <n v="0.88892950397252801"/>
  </r>
  <r>
    <d v="2025-02-05T18:00:00"/>
    <n v="80"/>
    <x v="0"/>
    <n v="2025"/>
    <x v="1"/>
    <n v="5"/>
    <x v="0"/>
    <n v="6"/>
    <x v="18"/>
    <n v="80"/>
    <x v="35"/>
    <n v="14.708333333333334"/>
    <n v="19.452236189025239"/>
    <n v="3.3565121270480764"/>
  </r>
  <r>
    <d v="2025-02-05T19:00:00"/>
    <n v="52"/>
    <x v="0"/>
    <n v="2025"/>
    <x v="1"/>
    <n v="5"/>
    <x v="0"/>
    <n v="6"/>
    <x v="19"/>
    <n v="52"/>
    <x v="35"/>
    <n v="14.708333333333334"/>
    <n v="19.452236189025239"/>
    <n v="1.9170889302540064"/>
  </r>
  <r>
    <d v="2025-02-05T20:00:00"/>
    <n v="16"/>
    <x v="0"/>
    <n v="2025"/>
    <x v="1"/>
    <n v="5"/>
    <x v="0"/>
    <n v="6"/>
    <x v="20"/>
    <n v="16"/>
    <x v="35"/>
    <n v="14.708333333333334"/>
    <n v="19.452236189025239"/>
    <n v="6.6401962947345447E-2"/>
  </r>
  <r>
    <d v="2025-02-05T21:00:00"/>
    <n v="3"/>
    <x v="0"/>
    <n v="2025"/>
    <x v="1"/>
    <n v="5"/>
    <x v="0"/>
    <n v="6"/>
    <x v="21"/>
    <n v="3"/>
    <x v="35"/>
    <n v="14.708333333333334"/>
    <n v="19.452236189025239"/>
    <n v="-0.60190166413561541"/>
  </r>
  <r>
    <d v="2025-02-05T22:00:00"/>
    <n v="2"/>
    <x v="0"/>
    <n v="2025"/>
    <x v="1"/>
    <n v="5"/>
    <x v="0"/>
    <n v="6"/>
    <x v="22"/>
    <n v="2"/>
    <x v="35"/>
    <n v="14.708333333333334"/>
    <n v="19.452236189025239"/>
    <n v="-0.65330963544968934"/>
  </r>
  <r>
    <d v="2025-02-05T23:00:00"/>
    <n v="2"/>
    <x v="0"/>
    <n v="2025"/>
    <x v="1"/>
    <n v="5"/>
    <x v="0"/>
    <n v="6"/>
    <x v="23"/>
    <n v="2"/>
    <x v="35"/>
    <n v="14.708333333333334"/>
    <n v="19.452236189025239"/>
    <n v="-0.65330963544968934"/>
  </r>
  <r>
    <d v="2025-02-06T00:00:00"/>
    <n v="0"/>
    <x v="0"/>
    <n v="2025"/>
    <x v="1"/>
    <n v="6"/>
    <x v="1"/>
    <n v="6"/>
    <x v="0"/>
    <n v="0"/>
    <x v="36"/>
    <n v="7.291666666666667"/>
    <n v="7.6185081654262641"/>
    <n v="-0.95709901575706846"/>
  </r>
  <r>
    <d v="2025-02-06T01:00:00"/>
    <n v="0"/>
    <x v="0"/>
    <n v="2025"/>
    <x v="1"/>
    <n v="6"/>
    <x v="1"/>
    <n v="6"/>
    <x v="1"/>
    <n v="0"/>
    <x v="36"/>
    <n v="7.291666666666667"/>
    <n v="7.6185081654262641"/>
    <n v="-0.95709901575706846"/>
  </r>
  <r>
    <d v="2025-02-06T02:00:00"/>
    <n v="3"/>
    <x v="0"/>
    <n v="2025"/>
    <x v="1"/>
    <n v="6"/>
    <x v="1"/>
    <n v="6"/>
    <x v="2"/>
    <n v="3"/>
    <x v="36"/>
    <n v="7.291666666666667"/>
    <n v="7.6185081654262641"/>
    <n v="-0.56332113498844605"/>
  </r>
  <r>
    <d v="2025-02-06T03:00:00"/>
    <n v="0"/>
    <x v="0"/>
    <n v="2025"/>
    <x v="1"/>
    <n v="6"/>
    <x v="1"/>
    <n v="6"/>
    <x v="3"/>
    <n v="0"/>
    <x v="36"/>
    <n v="7.291666666666667"/>
    <n v="7.6185081654262641"/>
    <n v="-0.95709901575706846"/>
  </r>
  <r>
    <d v="2025-02-06T04:00:00"/>
    <n v="0"/>
    <x v="0"/>
    <n v="2025"/>
    <x v="1"/>
    <n v="6"/>
    <x v="1"/>
    <n v="6"/>
    <x v="4"/>
    <n v="0"/>
    <x v="36"/>
    <n v="7.291666666666667"/>
    <n v="7.6185081654262641"/>
    <n v="-0.95709901575706846"/>
  </r>
  <r>
    <d v="2025-02-06T05:00:00"/>
    <n v="2"/>
    <x v="0"/>
    <n v="2025"/>
    <x v="1"/>
    <n v="6"/>
    <x v="1"/>
    <n v="6"/>
    <x v="5"/>
    <n v="2"/>
    <x v="36"/>
    <n v="7.291666666666667"/>
    <n v="7.6185081654262641"/>
    <n v="-0.69458042857798685"/>
  </r>
  <r>
    <d v="2025-02-06T06:00:00"/>
    <n v="0"/>
    <x v="0"/>
    <n v="2025"/>
    <x v="1"/>
    <n v="6"/>
    <x v="1"/>
    <n v="6"/>
    <x v="6"/>
    <n v="0"/>
    <x v="36"/>
    <n v="7.291666666666667"/>
    <n v="7.6185081654262641"/>
    <n v="-0.95709901575706846"/>
  </r>
  <r>
    <d v="2025-02-06T07:00:00"/>
    <n v="3"/>
    <x v="0"/>
    <n v="2025"/>
    <x v="1"/>
    <n v="6"/>
    <x v="1"/>
    <n v="6"/>
    <x v="7"/>
    <n v="3"/>
    <x v="36"/>
    <n v="7.291666666666667"/>
    <n v="7.6185081654262641"/>
    <n v="-0.56332113498844605"/>
  </r>
  <r>
    <d v="2025-02-06T08:00:00"/>
    <n v="6"/>
    <x v="0"/>
    <n v="2025"/>
    <x v="1"/>
    <n v="6"/>
    <x v="1"/>
    <n v="6"/>
    <x v="8"/>
    <n v="6"/>
    <x v="36"/>
    <n v="7.291666666666667"/>
    <n v="7.6185081654262641"/>
    <n v="-0.16954325421982361"/>
  </r>
  <r>
    <d v="2025-02-06T09:00:00"/>
    <n v="8"/>
    <x v="0"/>
    <n v="2025"/>
    <x v="1"/>
    <n v="6"/>
    <x v="1"/>
    <n v="6"/>
    <x v="9"/>
    <n v="8"/>
    <x v="36"/>
    <n v="7.291666666666667"/>
    <n v="7.6185081654262641"/>
    <n v="9.2975332959258042E-2"/>
  </r>
  <r>
    <d v="2025-02-06T10:00:00"/>
    <n v="6"/>
    <x v="0"/>
    <n v="2025"/>
    <x v="1"/>
    <n v="6"/>
    <x v="1"/>
    <n v="6"/>
    <x v="10"/>
    <n v="6"/>
    <x v="36"/>
    <n v="7.291666666666667"/>
    <n v="7.6185081654262641"/>
    <n v="-0.16954325421982361"/>
  </r>
  <r>
    <d v="2025-02-06T11:00:00"/>
    <n v="15"/>
    <x v="0"/>
    <n v="2025"/>
    <x v="1"/>
    <n v="6"/>
    <x v="1"/>
    <n v="6"/>
    <x v="11"/>
    <n v="15"/>
    <x v="36"/>
    <n v="7.291666666666667"/>
    <n v="7.6185081654262641"/>
    <n v="1.0117903880860437"/>
  </r>
  <r>
    <d v="2025-02-06T12:00:00"/>
    <n v="6"/>
    <x v="0"/>
    <n v="2025"/>
    <x v="1"/>
    <n v="6"/>
    <x v="1"/>
    <n v="6"/>
    <x v="12"/>
    <n v="6"/>
    <x v="36"/>
    <n v="7.291666666666667"/>
    <n v="7.6185081654262641"/>
    <n v="-0.16954325421982361"/>
  </r>
  <r>
    <d v="2025-02-06T13:00:00"/>
    <n v="32"/>
    <x v="0"/>
    <n v="2025"/>
    <x v="1"/>
    <n v="6"/>
    <x v="1"/>
    <n v="6"/>
    <x v="13"/>
    <n v="32"/>
    <x v="36"/>
    <n v="7.291666666666667"/>
    <n v="7.6185081654262641"/>
    <n v="3.2431983791082377"/>
  </r>
  <r>
    <d v="2025-02-06T14:00:00"/>
    <n v="14"/>
    <x v="0"/>
    <n v="2025"/>
    <x v="1"/>
    <n v="6"/>
    <x v="1"/>
    <n v="6"/>
    <x v="14"/>
    <n v="14"/>
    <x v="36"/>
    <n v="7.291666666666667"/>
    <n v="7.6185081654262641"/>
    <n v="0.88053109449650291"/>
  </r>
  <r>
    <d v="2025-02-06T15:00:00"/>
    <n v="14"/>
    <x v="0"/>
    <n v="2025"/>
    <x v="1"/>
    <n v="6"/>
    <x v="1"/>
    <n v="6"/>
    <x v="15"/>
    <n v="14"/>
    <x v="36"/>
    <n v="7.291666666666667"/>
    <n v="7.6185081654262641"/>
    <n v="0.88053109449650291"/>
  </r>
  <r>
    <d v="2025-02-06T16:00:00"/>
    <n v="9"/>
    <x v="0"/>
    <n v="2025"/>
    <x v="1"/>
    <n v="6"/>
    <x v="1"/>
    <n v="6"/>
    <x v="16"/>
    <n v="9"/>
    <x v="36"/>
    <n v="7.291666666666667"/>
    <n v="7.6185081654262641"/>
    <n v="0.22423462654879886"/>
  </r>
  <r>
    <d v="2025-02-06T17:00:00"/>
    <n v="8"/>
    <x v="0"/>
    <n v="2025"/>
    <x v="1"/>
    <n v="6"/>
    <x v="1"/>
    <n v="6"/>
    <x v="17"/>
    <n v="8"/>
    <x v="36"/>
    <n v="7.291666666666667"/>
    <n v="7.6185081654262641"/>
    <n v="9.2975332959258042E-2"/>
  </r>
  <r>
    <d v="2025-02-06T18:00:00"/>
    <n v="5"/>
    <x v="0"/>
    <n v="2025"/>
    <x v="1"/>
    <n v="6"/>
    <x v="1"/>
    <n v="6"/>
    <x v="18"/>
    <n v="5"/>
    <x v="36"/>
    <n v="7.291666666666667"/>
    <n v="7.6185081654262641"/>
    <n v="-0.30080254780936444"/>
  </r>
  <r>
    <d v="2025-02-06T19:00:00"/>
    <n v="11"/>
    <x v="0"/>
    <n v="2025"/>
    <x v="1"/>
    <n v="6"/>
    <x v="1"/>
    <n v="6"/>
    <x v="19"/>
    <n v="11"/>
    <x v="36"/>
    <n v="7.291666666666667"/>
    <n v="7.6185081654262641"/>
    <n v="0.4867532137278805"/>
  </r>
  <r>
    <d v="2025-02-06T20:00:00"/>
    <n v="16"/>
    <x v="0"/>
    <n v="2025"/>
    <x v="1"/>
    <n v="6"/>
    <x v="1"/>
    <n v="6"/>
    <x v="20"/>
    <n v="16"/>
    <x v="36"/>
    <n v="7.291666666666667"/>
    <n v="7.6185081654262641"/>
    <n v="1.1430496816755844"/>
  </r>
  <r>
    <d v="2025-02-06T21:00:00"/>
    <n v="15"/>
    <x v="0"/>
    <n v="2025"/>
    <x v="1"/>
    <n v="6"/>
    <x v="1"/>
    <n v="6"/>
    <x v="21"/>
    <n v="15"/>
    <x v="36"/>
    <n v="7.291666666666667"/>
    <n v="7.6185081654262641"/>
    <n v="1.0117903880860437"/>
  </r>
  <r>
    <d v="2025-02-06T22:00:00"/>
    <n v="2"/>
    <x v="0"/>
    <n v="2025"/>
    <x v="1"/>
    <n v="6"/>
    <x v="1"/>
    <n v="6"/>
    <x v="22"/>
    <n v="2"/>
    <x v="36"/>
    <n v="7.291666666666667"/>
    <n v="7.6185081654262641"/>
    <n v="-0.69458042857798685"/>
  </r>
  <r>
    <d v="2025-02-06T23:00:00"/>
    <n v="0"/>
    <x v="0"/>
    <n v="2025"/>
    <x v="1"/>
    <n v="6"/>
    <x v="1"/>
    <n v="6"/>
    <x v="23"/>
    <n v="0"/>
    <x v="36"/>
    <n v="7.291666666666667"/>
    <n v="7.6185081654262641"/>
    <n v="-0.95709901575706846"/>
  </r>
  <r>
    <d v="2025-02-07T00:00:00"/>
    <n v="0"/>
    <x v="0"/>
    <n v="2025"/>
    <x v="1"/>
    <n v="7"/>
    <x v="2"/>
    <n v="6"/>
    <x v="0"/>
    <n v="0"/>
    <x v="37"/>
    <n v="16.958333333333332"/>
    <n v="19.832952742664254"/>
    <n v="-0.85505842490376649"/>
  </r>
  <r>
    <d v="2025-02-07T01:00:00"/>
    <n v="0"/>
    <x v="0"/>
    <n v="2025"/>
    <x v="1"/>
    <n v="7"/>
    <x v="2"/>
    <n v="6"/>
    <x v="1"/>
    <n v="0"/>
    <x v="37"/>
    <n v="16.958333333333332"/>
    <n v="19.832952742664254"/>
    <n v="-0.85505842490376649"/>
  </r>
  <r>
    <d v="2025-02-07T02:00:00"/>
    <n v="0"/>
    <x v="0"/>
    <n v="2025"/>
    <x v="1"/>
    <n v="7"/>
    <x v="2"/>
    <n v="6"/>
    <x v="2"/>
    <n v="0"/>
    <x v="37"/>
    <n v="16.958333333333332"/>
    <n v="19.832952742664254"/>
    <n v="-0.85505842490376649"/>
  </r>
  <r>
    <d v="2025-02-07T03:00:00"/>
    <n v="0"/>
    <x v="0"/>
    <n v="2025"/>
    <x v="1"/>
    <n v="7"/>
    <x v="2"/>
    <n v="6"/>
    <x v="3"/>
    <n v="0"/>
    <x v="37"/>
    <n v="16.958333333333332"/>
    <n v="19.832952742664254"/>
    <n v="-0.85505842490376649"/>
  </r>
  <r>
    <d v="2025-02-07T04:00:00"/>
    <n v="0"/>
    <x v="0"/>
    <n v="2025"/>
    <x v="1"/>
    <n v="7"/>
    <x v="2"/>
    <n v="6"/>
    <x v="4"/>
    <n v="0"/>
    <x v="37"/>
    <n v="16.958333333333332"/>
    <n v="19.832952742664254"/>
    <n v="-0.85505842490376649"/>
  </r>
  <r>
    <d v="2025-02-07T05:00:00"/>
    <n v="0"/>
    <x v="0"/>
    <n v="2025"/>
    <x v="1"/>
    <n v="7"/>
    <x v="2"/>
    <n v="6"/>
    <x v="5"/>
    <n v="0"/>
    <x v="37"/>
    <n v="16.958333333333332"/>
    <n v="19.832952742664254"/>
    <n v="-0.85505842490376649"/>
  </r>
  <r>
    <d v="2025-02-07T06:00:00"/>
    <n v="0"/>
    <x v="0"/>
    <n v="2025"/>
    <x v="1"/>
    <n v="7"/>
    <x v="2"/>
    <n v="6"/>
    <x v="6"/>
    <n v="0"/>
    <x v="37"/>
    <n v="16.958333333333332"/>
    <n v="19.832952742664254"/>
    <n v="-0.85505842490376649"/>
  </r>
  <r>
    <d v="2025-02-07T07:00:00"/>
    <n v="16"/>
    <x v="0"/>
    <n v="2025"/>
    <x v="1"/>
    <n v="7"/>
    <x v="2"/>
    <n v="6"/>
    <x v="7"/>
    <n v="16"/>
    <x v="37"/>
    <n v="16.958333333333332"/>
    <n v="19.832952742664254"/>
    <n v="-4.8320254969991656E-2"/>
  </r>
  <r>
    <d v="2025-02-07T08:00:00"/>
    <n v="18"/>
    <x v="0"/>
    <n v="2025"/>
    <x v="1"/>
    <n v="7"/>
    <x v="2"/>
    <n v="6"/>
    <x v="8"/>
    <n v="18"/>
    <x v="37"/>
    <n v="16.958333333333332"/>
    <n v="19.832952742664254"/>
    <n v="5.2522016271730192E-2"/>
  </r>
  <r>
    <d v="2025-02-07T09:00:00"/>
    <n v="17"/>
    <x v="0"/>
    <n v="2025"/>
    <x v="1"/>
    <n v="7"/>
    <x v="2"/>
    <n v="6"/>
    <x v="9"/>
    <n v="17"/>
    <x v="37"/>
    <n v="16.958333333333332"/>
    <n v="19.832952742664254"/>
    <n v="2.100880650869265E-3"/>
  </r>
  <r>
    <d v="2025-02-07T10:00:00"/>
    <n v="10"/>
    <x v="0"/>
    <n v="2025"/>
    <x v="1"/>
    <n v="7"/>
    <x v="2"/>
    <n v="6"/>
    <x v="10"/>
    <n v="10"/>
    <x v="37"/>
    <n v="16.958333333333332"/>
    <n v="19.832952742664254"/>
    <n v="-0.35084706869515719"/>
  </r>
  <r>
    <d v="2025-02-07T11:00:00"/>
    <n v="9"/>
    <x v="0"/>
    <n v="2025"/>
    <x v="1"/>
    <n v="7"/>
    <x v="2"/>
    <n v="6"/>
    <x v="11"/>
    <n v="9"/>
    <x v="37"/>
    <n v="16.958333333333332"/>
    <n v="19.832952742664254"/>
    <n v="-0.40126820431601812"/>
  </r>
  <r>
    <d v="2025-02-07T12:00:00"/>
    <n v="30"/>
    <x v="0"/>
    <n v="2025"/>
    <x v="1"/>
    <n v="7"/>
    <x v="2"/>
    <n v="6"/>
    <x v="12"/>
    <n v="30"/>
    <x v="37"/>
    <n v="16.958333333333332"/>
    <n v="19.832952742664254"/>
    <n v="0.65757564372206123"/>
  </r>
  <r>
    <d v="2025-02-07T13:00:00"/>
    <n v="11"/>
    <x v="0"/>
    <n v="2025"/>
    <x v="1"/>
    <n v="7"/>
    <x v="2"/>
    <n v="6"/>
    <x v="13"/>
    <n v="11"/>
    <x v="37"/>
    <n v="16.958333333333332"/>
    <n v="19.832952742664254"/>
    <n v="-0.30042593307429627"/>
  </r>
  <r>
    <d v="2025-02-07T14:00:00"/>
    <n v="23"/>
    <x v="0"/>
    <n v="2025"/>
    <x v="1"/>
    <n v="7"/>
    <x v="2"/>
    <n v="6"/>
    <x v="14"/>
    <n v="23"/>
    <x v="37"/>
    <n v="16.958333333333332"/>
    <n v="19.832952742664254"/>
    <n v="0.30462769437603482"/>
  </r>
  <r>
    <d v="2025-02-07T15:00:00"/>
    <n v="32"/>
    <x v="0"/>
    <n v="2025"/>
    <x v="1"/>
    <n v="7"/>
    <x v="2"/>
    <n v="6"/>
    <x v="15"/>
    <n v="32"/>
    <x v="37"/>
    <n v="16.958333333333332"/>
    <n v="19.832952742664254"/>
    <n v="0.75841791496378308"/>
  </r>
  <r>
    <d v="2025-02-07T16:00:00"/>
    <n v="59"/>
    <x v="0"/>
    <n v="2025"/>
    <x v="1"/>
    <n v="7"/>
    <x v="2"/>
    <n v="6"/>
    <x v="16"/>
    <n v="59"/>
    <x v="37"/>
    <n v="16.958333333333332"/>
    <n v="19.832952742664254"/>
    <n v="2.1197885767270281"/>
  </r>
  <r>
    <d v="2025-02-07T17:00:00"/>
    <n v="49"/>
    <x v="0"/>
    <n v="2025"/>
    <x v="1"/>
    <n v="7"/>
    <x v="2"/>
    <n v="6"/>
    <x v="17"/>
    <n v="49"/>
    <x v="37"/>
    <n v="16.958333333333332"/>
    <n v="19.832952742664254"/>
    <n v="1.6155772205184191"/>
  </r>
  <r>
    <d v="2025-02-07T18:00:00"/>
    <n v="74"/>
    <x v="0"/>
    <n v="2025"/>
    <x v="1"/>
    <n v="7"/>
    <x v="2"/>
    <n v="6"/>
    <x v="18"/>
    <n v="74"/>
    <x v="37"/>
    <n v="16.958333333333332"/>
    <n v="19.832952742664254"/>
    <n v="2.8761056110399421"/>
  </r>
  <r>
    <d v="2025-02-07T19:00:00"/>
    <n v="17"/>
    <x v="0"/>
    <n v="2025"/>
    <x v="1"/>
    <n v="7"/>
    <x v="2"/>
    <n v="6"/>
    <x v="19"/>
    <n v="17"/>
    <x v="37"/>
    <n v="16.958333333333332"/>
    <n v="19.832952742664254"/>
    <n v="2.100880650869265E-3"/>
  </r>
  <r>
    <d v="2025-02-07T20:00:00"/>
    <n v="22"/>
    <x v="0"/>
    <n v="2025"/>
    <x v="1"/>
    <n v="7"/>
    <x v="2"/>
    <n v="6"/>
    <x v="20"/>
    <n v="22"/>
    <x v="37"/>
    <n v="16.958333333333332"/>
    <n v="19.832952742664254"/>
    <n v="0.25420655875517389"/>
  </r>
  <r>
    <d v="2025-02-07T21:00:00"/>
    <n v="13"/>
    <x v="0"/>
    <n v="2025"/>
    <x v="1"/>
    <n v="7"/>
    <x v="2"/>
    <n v="6"/>
    <x v="21"/>
    <n v="13"/>
    <x v="37"/>
    <n v="16.958333333333332"/>
    <n v="19.832952742664254"/>
    <n v="-0.19958366183257442"/>
  </r>
  <r>
    <d v="2025-02-07T22:00:00"/>
    <n v="4"/>
    <x v="0"/>
    <n v="2025"/>
    <x v="1"/>
    <n v="7"/>
    <x v="2"/>
    <n v="6"/>
    <x v="22"/>
    <n v="4"/>
    <x v="37"/>
    <n v="16.958333333333332"/>
    <n v="19.832952742664254"/>
    <n v="-0.65337388242032279"/>
  </r>
  <r>
    <d v="2025-02-07T23:00:00"/>
    <n v="3"/>
    <x v="0"/>
    <n v="2025"/>
    <x v="1"/>
    <n v="7"/>
    <x v="2"/>
    <n v="6"/>
    <x v="23"/>
    <n v="3"/>
    <x v="37"/>
    <n v="16.958333333333332"/>
    <n v="19.832952742664254"/>
    <n v="-0.70379501804118372"/>
  </r>
  <r>
    <d v="2025-02-08T00:00:00"/>
    <n v="0"/>
    <x v="0"/>
    <n v="2025"/>
    <x v="1"/>
    <n v="8"/>
    <x v="3"/>
    <n v="6"/>
    <x v="0"/>
    <n v="0"/>
    <x v="38"/>
    <n v="19.375"/>
    <n v="21.052341602694028"/>
    <n v="-0.9203251764412097"/>
  </r>
  <r>
    <d v="2025-02-08T01:00:00"/>
    <n v="4"/>
    <x v="0"/>
    <n v="2025"/>
    <x v="1"/>
    <n v="8"/>
    <x v="3"/>
    <n v="6"/>
    <x v="1"/>
    <n v="4"/>
    <x v="38"/>
    <n v="19.375"/>
    <n v="21.052341602694028"/>
    <n v="-0.7303225593694761"/>
  </r>
  <r>
    <d v="2025-02-08T02:00:00"/>
    <n v="1"/>
    <x v="0"/>
    <n v="2025"/>
    <x v="1"/>
    <n v="8"/>
    <x v="3"/>
    <n v="6"/>
    <x v="2"/>
    <n v="1"/>
    <x v="38"/>
    <n v="19.375"/>
    <n v="21.052341602694028"/>
    <n v="-0.87282452217327622"/>
  </r>
  <r>
    <d v="2025-02-08T03:00:00"/>
    <n v="1"/>
    <x v="0"/>
    <n v="2025"/>
    <x v="1"/>
    <n v="8"/>
    <x v="3"/>
    <n v="6"/>
    <x v="3"/>
    <n v="1"/>
    <x v="38"/>
    <n v="19.375"/>
    <n v="21.052341602694028"/>
    <n v="-0.87282452217327622"/>
  </r>
  <r>
    <d v="2025-02-08T04:00:00"/>
    <n v="1"/>
    <x v="0"/>
    <n v="2025"/>
    <x v="1"/>
    <n v="8"/>
    <x v="3"/>
    <n v="6"/>
    <x v="4"/>
    <n v="1"/>
    <x v="38"/>
    <n v="19.375"/>
    <n v="21.052341602694028"/>
    <n v="-0.87282452217327622"/>
  </r>
  <r>
    <d v="2025-02-08T05:00:00"/>
    <n v="0"/>
    <x v="0"/>
    <n v="2025"/>
    <x v="1"/>
    <n v="8"/>
    <x v="3"/>
    <n v="6"/>
    <x v="5"/>
    <n v="0"/>
    <x v="38"/>
    <n v="19.375"/>
    <n v="21.052341602694028"/>
    <n v="-0.9203251764412097"/>
  </r>
  <r>
    <d v="2025-02-08T06:00:00"/>
    <n v="0"/>
    <x v="0"/>
    <n v="2025"/>
    <x v="1"/>
    <n v="8"/>
    <x v="3"/>
    <n v="6"/>
    <x v="6"/>
    <n v="0"/>
    <x v="38"/>
    <n v="19.375"/>
    <n v="21.052341602694028"/>
    <n v="-0.9203251764412097"/>
  </r>
  <r>
    <d v="2025-02-08T07:00:00"/>
    <n v="1"/>
    <x v="0"/>
    <n v="2025"/>
    <x v="1"/>
    <n v="8"/>
    <x v="3"/>
    <n v="6"/>
    <x v="7"/>
    <n v="1"/>
    <x v="38"/>
    <n v="19.375"/>
    <n v="21.052341602694028"/>
    <n v="-0.87282452217327622"/>
  </r>
  <r>
    <d v="2025-02-08T08:00:00"/>
    <n v="12"/>
    <x v="0"/>
    <n v="2025"/>
    <x v="1"/>
    <n v="8"/>
    <x v="3"/>
    <n v="6"/>
    <x v="8"/>
    <n v="12"/>
    <x v="38"/>
    <n v="19.375"/>
    <n v="21.052341602694028"/>
    <n v="-0.35031732522600884"/>
  </r>
  <r>
    <d v="2025-02-08T09:00:00"/>
    <n v="16"/>
    <x v="0"/>
    <n v="2025"/>
    <x v="1"/>
    <n v="8"/>
    <x v="3"/>
    <n v="6"/>
    <x v="9"/>
    <n v="16"/>
    <x v="38"/>
    <n v="19.375"/>
    <n v="21.052341602694028"/>
    <n v="-0.16031470815427523"/>
  </r>
  <r>
    <d v="2025-02-08T10:00:00"/>
    <n v="37"/>
    <x v="0"/>
    <n v="2025"/>
    <x v="1"/>
    <n v="8"/>
    <x v="3"/>
    <n v="6"/>
    <x v="10"/>
    <n v="37"/>
    <x v="38"/>
    <n v="19.375"/>
    <n v="21.052341602694028"/>
    <n v="0.83719903147232622"/>
  </r>
  <r>
    <d v="2025-02-08T11:00:00"/>
    <n v="25"/>
    <x v="0"/>
    <n v="2025"/>
    <x v="1"/>
    <n v="8"/>
    <x v="3"/>
    <n v="6"/>
    <x v="11"/>
    <n v="25"/>
    <x v="38"/>
    <n v="19.375"/>
    <n v="21.052341602694028"/>
    <n v="0.2671911802571254"/>
  </r>
  <r>
    <d v="2025-02-08T12:00:00"/>
    <n v="29"/>
    <x v="0"/>
    <n v="2025"/>
    <x v="1"/>
    <n v="8"/>
    <x v="3"/>
    <n v="6"/>
    <x v="12"/>
    <n v="29"/>
    <x v="38"/>
    <n v="19.375"/>
    <n v="21.052341602694028"/>
    <n v="0.45719379732885901"/>
  </r>
  <r>
    <d v="2025-02-08T13:00:00"/>
    <n v="40"/>
    <x v="0"/>
    <n v="2025"/>
    <x v="1"/>
    <n v="8"/>
    <x v="3"/>
    <n v="6"/>
    <x v="13"/>
    <n v="40"/>
    <x v="38"/>
    <n v="19.375"/>
    <n v="21.052341602694028"/>
    <n v="0.97970099427612645"/>
  </r>
  <r>
    <d v="2025-02-08T14:00:00"/>
    <n v="45"/>
    <x v="0"/>
    <n v="2025"/>
    <x v="1"/>
    <n v="8"/>
    <x v="3"/>
    <n v="6"/>
    <x v="14"/>
    <n v="45"/>
    <x v="38"/>
    <n v="19.375"/>
    <n v="21.052341602694028"/>
    <n v="1.2172042656157933"/>
  </r>
  <r>
    <d v="2025-02-08T15:00:00"/>
    <n v="68"/>
    <x v="0"/>
    <n v="2025"/>
    <x v="1"/>
    <n v="8"/>
    <x v="3"/>
    <n v="6"/>
    <x v="15"/>
    <n v="68"/>
    <x v="38"/>
    <n v="19.375"/>
    <n v="21.052341602694028"/>
    <n v="2.3097193137782615"/>
  </r>
  <r>
    <d v="2025-02-08T16:00:00"/>
    <n v="73"/>
    <x v="0"/>
    <n v="2025"/>
    <x v="1"/>
    <n v="8"/>
    <x v="3"/>
    <n v="6"/>
    <x v="16"/>
    <n v="73"/>
    <x v="38"/>
    <n v="19.375"/>
    <n v="21.052341602694028"/>
    <n v="2.5472225851179289"/>
  </r>
  <r>
    <d v="2025-02-08T17:00:00"/>
    <n v="21"/>
    <x v="0"/>
    <n v="2025"/>
    <x v="1"/>
    <n v="8"/>
    <x v="3"/>
    <n v="6"/>
    <x v="17"/>
    <n v="21"/>
    <x v="38"/>
    <n v="19.375"/>
    <n v="21.052341602694028"/>
    <n v="7.7188563185391773E-2"/>
  </r>
  <r>
    <d v="2025-02-08T18:00:00"/>
    <n v="29"/>
    <x v="0"/>
    <n v="2025"/>
    <x v="1"/>
    <n v="8"/>
    <x v="3"/>
    <n v="6"/>
    <x v="18"/>
    <n v="29"/>
    <x v="38"/>
    <n v="19.375"/>
    <n v="21.052341602694028"/>
    <n v="0.45719379732885901"/>
  </r>
  <r>
    <d v="2025-02-08T19:00:00"/>
    <n v="10"/>
    <x v="0"/>
    <n v="2025"/>
    <x v="1"/>
    <n v="8"/>
    <x v="3"/>
    <n v="6"/>
    <x v="19"/>
    <n v="10"/>
    <x v="38"/>
    <n v="19.375"/>
    <n v="21.052341602694028"/>
    <n v="-0.44531863376187564"/>
  </r>
  <r>
    <d v="2025-02-08T20:00:00"/>
    <n v="27"/>
    <x v="0"/>
    <n v="2025"/>
    <x v="1"/>
    <n v="8"/>
    <x v="3"/>
    <n v="6"/>
    <x v="20"/>
    <n v="27"/>
    <x v="38"/>
    <n v="19.375"/>
    <n v="21.052341602694028"/>
    <n v="0.36219248879299221"/>
  </r>
  <r>
    <d v="2025-02-08T21:00:00"/>
    <n v="13"/>
    <x v="0"/>
    <n v="2025"/>
    <x v="1"/>
    <n v="8"/>
    <x v="3"/>
    <n v="6"/>
    <x v="21"/>
    <n v="13"/>
    <x v="38"/>
    <n v="19.375"/>
    <n v="21.052341602694028"/>
    <n v="-0.30281667095807546"/>
  </r>
  <r>
    <d v="2025-02-08T22:00:00"/>
    <n v="9"/>
    <x v="0"/>
    <n v="2025"/>
    <x v="1"/>
    <n v="8"/>
    <x v="3"/>
    <n v="6"/>
    <x v="22"/>
    <n v="9"/>
    <x v="38"/>
    <n v="19.375"/>
    <n v="21.052341602694028"/>
    <n v="-0.49281928802980907"/>
  </r>
  <r>
    <d v="2025-02-08T23:00:00"/>
    <n v="3"/>
    <x v="0"/>
    <n v="2025"/>
    <x v="1"/>
    <n v="8"/>
    <x v="3"/>
    <n v="6"/>
    <x v="23"/>
    <n v="3"/>
    <x v="38"/>
    <n v="19.375"/>
    <n v="21.052341602694028"/>
    <n v="-0.77782321363740947"/>
  </r>
  <r>
    <d v="2025-02-09T00:00:00"/>
    <n v="0"/>
    <x v="0"/>
    <n v="2025"/>
    <x v="1"/>
    <n v="9"/>
    <x v="4"/>
    <n v="6"/>
    <x v="0"/>
    <n v="0"/>
    <x v="39"/>
    <n v="10.541666666666666"/>
    <n v="13.461633619666856"/>
    <n v="-0.7830897025206327"/>
  </r>
  <r>
    <d v="2025-02-09T01:00:00"/>
    <n v="2"/>
    <x v="0"/>
    <n v="2025"/>
    <x v="1"/>
    <n v="9"/>
    <x v="4"/>
    <n v="6"/>
    <x v="1"/>
    <n v="2"/>
    <x v="39"/>
    <n v="10.541666666666666"/>
    <n v="13.461633619666856"/>
    <n v="-0.63451932417679724"/>
  </r>
  <r>
    <d v="2025-02-09T02:00:00"/>
    <n v="1"/>
    <x v="0"/>
    <n v="2025"/>
    <x v="1"/>
    <n v="9"/>
    <x v="4"/>
    <n v="6"/>
    <x v="2"/>
    <n v="1"/>
    <x v="39"/>
    <n v="10.541666666666666"/>
    <n v="13.461633619666856"/>
    <n v="-0.70880451334871497"/>
  </r>
  <r>
    <d v="2025-02-09T03:00:00"/>
    <n v="3"/>
    <x v="0"/>
    <n v="2025"/>
    <x v="1"/>
    <n v="9"/>
    <x v="4"/>
    <n v="6"/>
    <x v="3"/>
    <n v="3"/>
    <x v="39"/>
    <n v="10.541666666666666"/>
    <n v="13.461633619666856"/>
    <n v="-0.56023413500487951"/>
  </r>
  <r>
    <d v="2025-02-09T04:00:00"/>
    <n v="0"/>
    <x v="0"/>
    <n v="2025"/>
    <x v="1"/>
    <n v="9"/>
    <x v="4"/>
    <n v="6"/>
    <x v="4"/>
    <n v="0"/>
    <x v="39"/>
    <n v="10.541666666666666"/>
    <n v="13.461633619666856"/>
    <n v="-0.7830897025206327"/>
  </r>
  <r>
    <d v="2025-02-09T05:00:00"/>
    <n v="0"/>
    <x v="0"/>
    <n v="2025"/>
    <x v="1"/>
    <n v="9"/>
    <x v="4"/>
    <n v="6"/>
    <x v="5"/>
    <n v="0"/>
    <x v="39"/>
    <n v="10.541666666666666"/>
    <n v="13.461633619666856"/>
    <n v="-0.7830897025206327"/>
  </r>
  <r>
    <d v="2025-02-09T06:00:00"/>
    <n v="0"/>
    <x v="0"/>
    <n v="2025"/>
    <x v="1"/>
    <n v="9"/>
    <x v="4"/>
    <n v="6"/>
    <x v="6"/>
    <n v="0"/>
    <x v="39"/>
    <n v="10.541666666666666"/>
    <n v="13.461633619666856"/>
    <n v="-0.7830897025206327"/>
  </r>
  <r>
    <d v="2025-02-09T07:00:00"/>
    <n v="1"/>
    <x v="0"/>
    <n v="2025"/>
    <x v="1"/>
    <n v="9"/>
    <x v="4"/>
    <n v="6"/>
    <x v="7"/>
    <n v="1"/>
    <x v="39"/>
    <n v="10.541666666666666"/>
    <n v="13.461633619666856"/>
    <n v="-0.70880451334871497"/>
  </r>
  <r>
    <d v="2025-02-09T08:00:00"/>
    <n v="2"/>
    <x v="0"/>
    <n v="2025"/>
    <x v="1"/>
    <n v="9"/>
    <x v="4"/>
    <n v="6"/>
    <x v="8"/>
    <n v="2"/>
    <x v="39"/>
    <n v="10.541666666666666"/>
    <n v="13.461633619666856"/>
    <n v="-0.63451932417679724"/>
  </r>
  <r>
    <d v="2025-02-09T09:00:00"/>
    <n v="8"/>
    <x v="0"/>
    <n v="2025"/>
    <x v="1"/>
    <n v="9"/>
    <x v="4"/>
    <n v="6"/>
    <x v="9"/>
    <n v="8"/>
    <x v="39"/>
    <n v="10.541666666666666"/>
    <n v="13.461633619666856"/>
    <n v="-0.18880818914529085"/>
  </r>
  <r>
    <d v="2025-02-09T10:00:00"/>
    <n v="12"/>
    <x v="0"/>
    <n v="2025"/>
    <x v="1"/>
    <n v="9"/>
    <x v="4"/>
    <n v="6"/>
    <x v="10"/>
    <n v="12"/>
    <x v="39"/>
    <n v="10.541666666666666"/>
    <n v="13.461633619666856"/>
    <n v="0.10833256754238008"/>
  </r>
  <r>
    <d v="2025-02-09T11:00:00"/>
    <n v="19"/>
    <x v="0"/>
    <n v="2025"/>
    <x v="1"/>
    <n v="9"/>
    <x v="4"/>
    <n v="6"/>
    <x v="11"/>
    <n v="19"/>
    <x v="39"/>
    <n v="10.541666666666666"/>
    <n v="13.461633619666856"/>
    <n v="0.6283288917458042"/>
  </r>
  <r>
    <d v="2025-02-09T12:00:00"/>
    <n v="31"/>
    <x v="0"/>
    <n v="2025"/>
    <x v="1"/>
    <n v="9"/>
    <x v="4"/>
    <n v="6"/>
    <x v="12"/>
    <n v="31"/>
    <x v="39"/>
    <n v="10.541666666666666"/>
    <n v="13.461633619666856"/>
    <n v="1.5197511618088171"/>
  </r>
  <r>
    <d v="2025-02-09T13:00:00"/>
    <n v="28"/>
    <x v="0"/>
    <n v="2025"/>
    <x v="1"/>
    <n v="9"/>
    <x v="4"/>
    <n v="6"/>
    <x v="13"/>
    <n v="28"/>
    <x v="39"/>
    <n v="10.541666666666666"/>
    <n v="13.461633619666856"/>
    <n v="1.296895594293064"/>
  </r>
  <r>
    <d v="2025-02-09T14:00:00"/>
    <n v="27"/>
    <x v="0"/>
    <n v="2025"/>
    <x v="1"/>
    <n v="9"/>
    <x v="4"/>
    <n v="6"/>
    <x v="14"/>
    <n v="27"/>
    <x v="39"/>
    <n v="10.541666666666666"/>
    <n v="13.461633619666856"/>
    <n v="1.2226104051211462"/>
  </r>
  <r>
    <d v="2025-02-09T15:00:00"/>
    <n v="45"/>
    <x v="0"/>
    <n v="2025"/>
    <x v="1"/>
    <n v="9"/>
    <x v="4"/>
    <n v="6"/>
    <x v="15"/>
    <n v="45"/>
    <x v="39"/>
    <n v="10.541666666666666"/>
    <n v="13.461633619666856"/>
    <n v="2.5597438102156653"/>
  </r>
  <r>
    <d v="2025-02-09T16:00:00"/>
    <n v="39"/>
    <x v="0"/>
    <n v="2025"/>
    <x v="1"/>
    <n v="9"/>
    <x v="4"/>
    <n v="6"/>
    <x v="16"/>
    <n v="39"/>
    <x v="39"/>
    <n v="10.541666666666666"/>
    <n v="13.461633619666856"/>
    <n v="2.1140326751841592"/>
  </r>
  <r>
    <d v="2025-02-09T17:00:00"/>
    <n v="6"/>
    <x v="0"/>
    <n v="2025"/>
    <x v="1"/>
    <n v="9"/>
    <x v="4"/>
    <n v="6"/>
    <x v="17"/>
    <n v="6"/>
    <x v="39"/>
    <n v="10.541666666666666"/>
    <n v="13.461633619666856"/>
    <n v="-0.33737856748912631"/>
  </r>
  <r>
    <d v="2025-02-09T18:00:00"/>
    <n v="4"/>
    <x v="0"/>
    <n v="2025"/>
    <x v="1"/>
    <n v="9"/>
    <x v="4"/>
    <n v="6"/>
    <x v="18"/>
    <n v="4"/>
    <x v="39"/>
    <n v="10.541666666666666"/>
    <n v="13.461633619666856"/>
    <n v="-0.48594894583296178"/>
  </r>
  <r>
    <d v="2025-02-09T19:00:00"/>
    <n v="7"/>
    <x v="0"/>
    <n v="2025"/>
    <x v="1"/>
    <n v="9"/>
    <x v="4"/>
    <n v="6"/>
    <x v="19"/>
    <n v="7"/>
    <x v="39"/>
    <n v="10.541666666666666"/>
    <n v="13.461633619666856"/>
    <n v="-0.26309337831720858"/>
  </r>
  <r>
    <d v="2025-02-09T20:00:00"/>
    <n v="9"/>
    <x v="0"/>
    <n v="2025"/>
    <x v="1"/>
    <n v="9"/>
    <x v="4"/>
    <n v="6"/>
    <x v="20"/>
    <n v="9"/>
    <x v="39"/>
    <n v="10.541666666666666"/>
    <n v="13.461633619666856"/>
    <n v="-0.11452299997337313"/>
  </r>
  <r>
    <d v="2025-02-09T21:00:00"/>
    <n v="6"/>
    <x v="0"/>
    <n v="2025"/>
    <x v="1"/>
    <n v="9"/>
    <x v="4"/>
    <n v="6"/>
    <x v="21"/>
    <n v="6"/>
    <x v="39"/>
    <n v="10.541666666666666"/>
    <n v="13.461633619666856"/>
    <n v="-0.33737856748912631"/>
  </r>
  <r>
    <d v="2025-02-09T22:00:00"/>
    <n v="0"/>
    <x v="0"/>
    <n v="2025"/>
    <x v="1"/>
    <n v="9"/>
    <x v="4"/>
    <n v="6"/>
    <x v="22"/>
    <n v="0"/>
    <x v="39"/>
    <n v="10.541666666666666"/>
    <n v="13.461633619666856"/>
    <n v="-0.7830897025206327"/>
  </r>
  <r>
    <d v="2025-02-09T23:00:00"/>
    <n v="3"/>
    <x v="0"/>
    <n v="2025"/>
    <x v="1"/>
    <n v="9"/>
    <x v="4"/>
    <n v="6"/>
    <x v="23"/>
    <n v="3"/>
    <x v="39"/>
    <n v="10.541666666666666"/>
    <n v="13.461633619666856"/>
    <n v="-0.56023413500487951"/>
  </r>
  <r>
    <d v="2025-02-10T00:00:00"/>
    <n v="0"/>
    <x v="0"/>
    <n v="2025"/>
    <x v="1"/>
    <n v="10"/>
    <x v="5"/>
    <n v="7"/>
    <x v="0"/>
    <n v="0"/>
    <x v="40"/>
    <n v="14.291666666666666"/>
    <n v="25.083303240388322"/>
    <n v="-0.56976812542196154"/>
  </r>
  <r>
    <d v="2025-02-10T01:00:00"/>
    <n v="5"/>
    <x v="0"/>
    <n v="2025"/>
    <x v="1"/>
    <n v="10"/>
    <x v="5"/>
    <n v="7"/>
    <x v="1"/>
    <n v="5"/>
    <x v="40"/>
    <n v="14.291666666666666"/>
    <n v="25.083303240388322"/>
    <n v="-0.37043233810232479"/>
  </r>
  <r>
    <d v="2025-02-10T02:00:00"/>
    <n v="0"/>
    <x v="0"/>
    <n v="2025"/>
    <x v="1"/>
    <n v="10"/>
    <x v="5"/>
    <n v="7"/>
    <x v="2"/>
    <n v="0"/>
    <x v="40"/>
    <n v="14.291666666666666"/>
    <n v="25.083303240388322"/>
    <n v="-0.56976812542196154"/>
  </r>
  <r>
    <d v="2025-02-10T03:00:00"/>
    <n v="0"/>
    <x v="0"/>
    <n v="2025"/>
    <x v="1"/>
    <n v="10"/>
    <x v="5"/>
    <n v="7"/>
    <x v="3"/>
    <n v="0"/>
    <x v="40"/>
    <n v="14.291666666666666"/>
    <n v="25.083303240388322"/>
    <n v="-0.56976812542196154"/>
  </r>
  <r>
    <d v="2025-02-10T04:00:00"/>
    <n v="0"/>
    <x v="0"/>
    <n v="2025"/>
    <x v="1"/>
    <n v="10"/>
    <x v="5"/>
    <n v="7"/>
    <x v="4"/>
    <n v="0"/>
    <x v="40"/>
    <n v="14.291666666666666"/>
    <n v="25.083303240388322"/>
    <n v="-0.56976812542196154"/>
  </r>
  <r>
    <d v="2025-02-10T05:00:00"/>
    <n v="0"/>
    <x v="0"/>
    <n v="2025"/>
    <x v="1"/>
    <n v="10"/>
    <x v="5"/>
    <n v="7"/>
    <x v="5"/>
    <n v="0"/>
    <x v="40"/>
    <n v="14.291666666666666"/>
    <n v="25.083303240388322"/>
    <n v="-0.56976812542196154"/>
  </r>
  <r>
    <d v="2025-02-10T06:00:00"/>
    <n v="2"/>
    <x v="0"/>
    <n v="2025"/>
    <x v="1"/>
    <n v="10"/>
    <x v="5"/>
    <n v="7"/>
    <x v="6"/>
    <n v="2"/>
    <x v="40"/>
    <n v="14.291666666666666"/>
    <n v="25.083303240388322"/>
    <n v="-0.49003381049410683"/>
  </r>
  <r>
    <d v="2025-02-10T07:00:00"/>
    <n v="8"/>
    <x v="0"/>
    <n v="2025"/>
    <x v="1"/>
    <n v="10"/>
    <x v="5"/>
    <n v="7"/>
    <x v="7"/>
    <n v="8"/>
    <x v="40"/>
    <n v="14.291666666666666"/>
    <n v="25.083303240388322"/>
    <n v="-0.25083086571054281"/>
  </r>
  <r>
    <d v="2025-02-10T08:00:00"/>
    <n v="4"/>
    <x v="0"/>
    <n v="2025"/>
    <x v="1"/>
    <n v="10"/>
    <x v="5"/>
    <n v="7"/>
    <x v="8"/>
    <n v="4"/>
    <x v="40"/>
    <n v="14.291666666666666"/>
    <n v="25.083303240388322"/>
    <n v="-0.41029949556625211"/>
  </r>
  <r>
    <d v="2025-02-10T09:00:00"/>
    <n v="6"/>
    <x v="0"/>
    <n v="2025"/>
    <x v="1"/>
    <n v="10"/>
    <x v="5"/>
    <n v="7"/>
    <x v="9"/>
    <n v="6"/>
    <x v="40"/>
    <n v="14.291666666666666"/>
    <n v="25.083303240388322"/>
    <n v="-0.33056518063839746"/>
  </r>
  <r>
    <d v="2025-02-10T10:00:00"/>
    <n v="7"/>
    <x v="0"/>
    <n v="2025"/>
    <x v="1"/>
    <n v="10"/>
    <x v="5"/>
    <n v="7"/>
    <x v="10"/>
    <n v="7"/>
    <x v="40"/>
    <n v="14.291666666666666"/>
    <n v="25.083303240388322"/>
    <n v="-0.29069802317447013"/>
  </r>
  <r>
    <d v="2025-02-10T11:00:00"/>
    <n v="6"/>
    <x v="0"/>
    <n v="2025"/>
    <x v="1"/>
    <n v="10"/>
    <x v="5"/>
    <n v="7"/>
    <x v="11"/>
    <n v="6"/>
    <x v="40"/>
    <n v="14.291666666666666"/>
    <n v="25.083303240388322"/>
    <n v="-0.33056518063839746"/>
  </r>
  <r>
    <d v="2025-02-10T12:00:00"/>
    <n v="10"/>
    <x v="0"/>
    <n v="2025"/>
    <x v="1"/>
    <n v="10"/>
    <x v="5"/>
    <n v="7"/>
    <x v="12"/>
    <n v="10"/>
    <x v="40"/>
    <n v="14.291666666666666"/>
    <n v="25.083303240388322"/>
    <n v="-0.17109655078268812"/>
  </r>
  <r>
    <d v="2025-02-10T13:00:00"/>
    <n v="10"/>
    <x v="0"/>
    <n v="2025"/>
    <x v="1"/>
    <n v="10"/>
    <x v="5"/>
    <n v="7"/>
    <x v="13"/>
    <n v="10"/>
    <x v="40"/>
    <n v="14.291666666666666"/>
    <n v="25.083303240388322"/>
    <n v="-0.17109655078268812"/>
  </r>
  <r>
    <d v="2025-02-10T14:00:00"/>
    <n v="4"/>
    <x v="0"/>
    <n v="2025"/>
    <x v="1"/>
    <n v="10"/>
    <x v="5"/>
    <n v="7"/>
    <x v="14"/>
    <n v="4"/>
    <x v="40"/>
    <n v="14.291666666666666"/>
    <n v="25.083303240388322"/>
    <n v="-0.41029949556625211"/>
  </r>
  <r>
    <d v="2025-02-10T15:00:00"/>
    <n v="11"/>
    <x v="0"/>
    <n v="2025"/>
    <x v="1"/>
    <n v="10"/>
    <x v="5"/>
    <n v="7"/>
    <x v="15"/>
    <n v="11"/>
    <x v="40"/>
    <n v="14.291666666666666"/>
    <n v="25.083303240388322"/>
    <n v="-0.1312293933187608"/>
  </r>
  <r>
    <d v="2025-02-10T16:00:00"/>
    <n v="47"/>
    <x v="0"/>
    <n v="2025"/>
    <x v="1"/>
    <n v="10"/>
    <x v="5"/>
    <n v="7"/>
    <x v="16"/>
    <n v="47"/>
    <x v="40"/>
    <n v="14.291666666666666"/>
    <n v="25.083303240388322"/>
    <n v="1.3039882753826233"/>
  </r>
  <r>
    <d v="2025-02-10T17:00:00"/>
    <n v="39"/>
    <x v="0"/>
    <n v="2025"/>
    <x v="1"/>
    <n v="10"/>
    <x v="5"/>
    <n v="7"/>
    <x v="17"/>
    <n v="39"/>
    <x v="40"/>
    <n v="14.291666666666666"/>
    <n v="25.083303240388322"/>
    <n v="0.98505101567120468"/>
  </r>
  <r>
    <d v="2025-02-10T18:00:00"/>
    <n v="114"/>
    <x v="0"/>
    <n v="2025"/>
    <x v="1"/>
    <n v="10"/>
    <x v="5"/>
    <n v="7"/>
    <x v="18"/>
    <n v="114"/>
    <x v="40"/>
    <n v="14.291666666666666"/>
    <n v="25.083303240388322"/>
    <n v="3.9750878254657547"/>
  </r>
  <r>
    <d v="2025-02-10T19:00:00"/>
    <n v="41"/>
    <x v="0"/>
    <n v="2025"/>
    <x v="1"/>
    <n v="10"/>
    <x v="5"/>
    <n v="7"/>
    <x v="19"/>
    <n v="41"/>
    <x v="40"/>
    <n v="14.291666666666666"/>
    <n v="25.083303240388322"/>
    <n v="1.0647853305990593"/>
  </r>
  <r>
    <d v="2025-02-10T20:00:00"/>
    <n v="19"/>
    <x v="0"/>
    <n v="2025"/>
    <x v="1"/>
    <n v="10"/>
    <x v="5"/>
    <n v="7"/>
    <x v="20"/>
    <n v="19"/>
    <x v="40"/>
    <n v="14.291666666666666"/>
    <n v="25.083303240388322"/>
    <n v="0.18770786639265791"/>
  </r>
  <r>
    <d v="2025-02-10T21:00:00"/>
    <n v="5"/>
    <x v="0"/>
    <n v="2025"/>
    <x v="1"/>
    <n v="10"/>
    <x v="5"/>
    <n v="7"/>
    <x v="21"/>
    <n v="5"/>
    <x v="40"/>
    <n v="14.291666666666666"/>
    <n v="25.083303240388322"/>
    <n v="-0.37043233810232479"/>
  </r>
  <r>
    <d v="2025-02-10T22:00:00"/>
    <n v="3"/>
    <x v="0"/>
    <n v="2025"/>
    <x v="1"/>
    <n v="10"/>
    <x v="5"/>
    <n v="7"/>
    <x v="22"/>
    <n v="3"/>
    <x v="40"/>
    <n v="14.291666666666666"/>
    <n v="25.083303240388322"/>
    <n v="-0.4501666530301795"/>
  </r>
  <r>
    <d v="2025-02-10T23:00:00"/>
    <n v="2"/>
    <x v="0"/>
    <n v="2025"/>
    <x v="1"/>
    <n v="10"/>
    <x v="5"/>
    <n v="7"/>
    <x v="23"/>
    <n v="2"/>
    <x v="40"/>
    <n v="14.291666666666666"/>
    <n v="25.083303240388322"/>
    <n v="-0.49003381049410683"/>
  </r>
  <r>
    <d v="2025-02-11T00:00:00"/>
    <n v="0"/>
    <x v="0"/>
    <n v="2025"/>
    <x v="1"/>
    <n v="11"/>
    <x v="6"/>
    <n v="7"/>
    <x v="0"/>
    <n v="0"/>
    <x v="41"/>
    <n v="7.958333333333333"/>
    <n v="8.1479747639289606"/>
    <n v="-0.976725329165823"/>
  </r>
  <r>
    <d v="2025-02-11T01:00:00"/>
    <n v="0"/>
    <x v="0"/>
    <n v="2025"/>
    <x v="1"/>
    <n v="11"/>
    <x v="6"/>
    <n v="7"/>
    <x v="1"/>
    <n v="0"/>
    <x v="41"/>
    <n v="7.958333333333333"/>
    <n v="8.1479747639289606"/>
    <n v="-0.976725329165823"/>
  </r>
  <r>
    <d v="2025-02-11T02:00:00"/>
    <n v="0"/>
    <x v="0"/>
    <n v="2025"/>
    <x v="1"/>
    <n v="11"/>
    <x v="6"/>
    <n v="7"/>
    <x v="2"/>
    <n v="0"/>
    <x v="41"/>
    <n v="7.958333333333333"/>
    <n v="8.1479747639289606"/>
    <n v="-0.976725329165823"/>
  </r>
  <r>
    <d v="2025-02-11T03:00:00"/>
    <n v="0"/>
    <x v="0"/>
    <n v="2025"/>
    <x v="1"/>
    <n v="11"/>
    <x v="6"/>
    <n v="7"/>
    <x v="3"/>
    <n v="0"/>
    <x v="41"/>
    <n v="7.958333333333333"/>
    <n v="8.1479747639289606"/>
    <n v="-0.976725329165823"/>
  </r>
  <r>
    <d v="2025-02-11T04:00:00"/>
    <n v="0"/>
    <x v="0"/>
    <n v="2025"/>
    <x v="1"/>
    <n v="11"/>
    <x v="6"/>
    <n v="7"/>
    <x v="4"/>
    <n v="0"/>
    <x v="41"/>
    <n v="7.958333333333333"/>
    <n v="8.1479747639289606"/>
    <n v="-0.976725329165823"/>
  </r>
  <r>
    <d v="2025-02-11T05:00:00"/>
    <n v="0"/>
    <x v="0"/>
    <n v="2025"/>
    <x v="1"/>
    <n v="11"/>
    <x v="6"/>
    <n v="7"/>
    <x v="5"/>
    <n v="0"/>
    <x v="41"/>
    <n v="7.958333333333333"/>
    <n v="8.1479747639289606"/>
    <n v="-0.976725329165823"/>
  </r>
  <r>
    <d v="2025-02-11T06:00:00"/>
    <n v="3"/>
    <x v="0"/>
    <n v="2025"/>
    <x v="1"/>
    <n v="11"/>
    <x v="6"/>
    <n v="7"/>
    <x v="6"/>
    <n v="3"/>
    <x v="41"/>
    <n v="7.958333333333333"/>
    <n v="8.1479747639289606"/>
    <n v="-0.60853567628655991"/>
  </r>
  <r>
    <d v="2025-02-11T07:00:00"/>
    <n v="16"/>
    <x v="0"/>
    <n v="2025"/>
    <x v="1"/>
    <n v="11"/>
    <x v="6"/>
    <n v="7"/>
    <x v="7"/>
    <n v="16"/>
    <x v="41"/>
    <n v="7.958333333333333"/>
    <n v="8.1479747639289606"/>
    <n v="0.98695281952358049"/>
  </r>
  <r>
    <d v="2025-02-11T08:00:00"/>
    <n v="0"/>
    <x v="0"/>
    <n v="2025"/>
    <x v="1"/>
    <n v="11"/>
    <x v="6"/>
    <n v="7"/>
    <x v="8"/>
    <n v="0"/>
    <x v="41"/>
    <n v="7.958333333333333"/>
    <n v="8.1479747639289606"/>
    <n v="-0.976725329165823"/>
  </r>
  <r>
    <d v="2025-02-11T09:00:00"/>
    <n v="6"/>
    <x v="0"/>
    <n v="2025"/>
    <x v="1"/>
    <n v="11"/>
    <x v="6"/>
    <n v="7"/>
    <x v="9"/>
    <n v="6"/>
    <x v="41"/>
    <n v="7.958333333333333"/>
    <n v="8.1479747639289606"/>
    <n v="-0.24034602340729674"/>
  </r>
  <r>
    <d v="2025-02-11T10:00:00"/>
    <n v="17"/>
    <x v="0"/>
    <n v="2025"/>
    <x v="1"/>
    <n v="11"/>
    <x v="6"/>
    <n v="7"/>
    <x v="10"/>
    <n v="17"/>
    <x v="41"/>
    <n v="7.958333333333333"/>
    <n v="8.1479747639289606"/>
    <n v="1.1096827038166681"/>
  </r>
  <r>
    <d v="2025-02-11T11:00:00"/>
    <n v="19"/>
    <x v="0"/>
    <n v="2025"/>
    <x v="1"/>
    <n v="11"/>
    <x v="6"/>
    <n v="7"/>
    <x v="11"/>
    <n v="19"/>
    <x v="41"/>
    <n v="7.958333333333333"/>
    <n v="8.1479747639289606"/>
    <n v="1.3551424724028436"/>
  </r>
  <r>
    <d v="2025-02-11T12:00:00"/>
    <n v="21"/>
    <x v="0"/>
    <n v="2025"/>
    <x v="1"/>
    <n v="11"/>
    <x v="6"/>
    <n v="7"/>
    <x v="12"/>
    <n v="21"/>
    <x v="41"/>
    <n v="7.958333333333333"/>
    <n v="8.1479747639289606"/>
    <n v="1.600602240989019"/>
  </r>
  <r>
    <d v="2025-02-11T13:00:00"/>
    <n v="18"/>
    <x v="0"/>
    <n v="2025"/>
    <x v="1"/>
    <n v="11"/>
    <x v="6"/>
    <n v="7"/>
    <x v="13"/>
    <n v="18"/>
    <x v="41"/>
    <n v="7.958333333333333"/>
    <n v="8.1479747639289606"/>
    <n v="1.2324125881097558"/>
  </r>
  <r>
    <d v="2025-02-11T14:00:00"/>
    <n v="23"/>
    <x v="0"/>
    <n v="2025"/>
    <x v="1"/>
    <n v="11"/>
    <x v="6"/>
    <n v="7"/>
    <x v="14"/>
    <n v="23"/>
    <x v="41"/>
    <n v="7.958333333333333"/>
    <n v="8.1479747639289606"/>
    <n v="1.8460620095751945"/>
  </r>
  <r>
    <d v="2025-02-11T15:00:00"/>
    <n v="18"/>
    <x v="0"/>
    <n v="2025"/>
    <x v="1"/>
    <n v="11"/>
    <x v="6"/>
    <n v="7"/>
    <x v="15"/>
    <n v="18"/>
    <x v="41"/>
    <n v="7.958333333333333"/>
    <n v="8.1479747639289606"/>
    <n v="1.2324125881097558"/>
  </r>
  <r>
    <d v="2025-02-11T16:00:00"/>
    <n v="16"/>
    <x v="0"/>
    <n v="2025"/>
    <x v="1"/>
    <n v="11"/>
    <x v="6"/>
    <n v="7"/>
    <x v="16"/>
    <n v="16"/>
    <x v="41"/>
    <n v="7.958333333333333"/>
    <n v="8.1479747639289606"/>
    <n v="0.98695281952358049"/>
  </r>
  <r>
    <d v="2025-02-11T17:00:00"/>
    <n v="8"/>
    <x v="0"/>
    <n v="2025"/>
    <x v="1"/>
    <n v="11"/>
    <x v="6"/>
    <n v="7"/>
    <x v="17"/>
    <n v="8"/>
    <x v="41"/>
    <n v="7.958333333333333"/>
    <n v="8.1479747639289606"/>
    <n v="5.1137451788786908E-3"/>
  </r>
  <r>
    <d v="2025-02-11T18:00:00"/>
    <n v="4"/>
    <x v="0"/>
    <n v="2025"/>
    <x v="1"/>
    <n v="11"/>
    <x v="6"/>
    <n v="7"/>
    <x v="18"/>
    <n v="4"/>
    <x v="41"/>
    <n v="7.958333333333333"/>
    <n v="8.1479747639289606"/>
    <n v="-0.48580579199347218"/>
  </r>
  <r>
    <d v="2025-02-11T19:00:00"/>
    <n v="10"/>
    <x v="0"/>
    <n v="2025"/>
    <x v="1"/>
    <n v="11"/>
    <x v="6"/>
    <n v="7"/>
    <x v="19"/>
    <n v="10"/>
    <x v="41"/>
    <n v="7.958333333333333"/>
    <n v="8.1479747639289606"/>
    <n v="0.2505735137650541"/>
  </r>
  <r>
    <d v="2025-02-11T20:00:00"/>
    <n v="5"/>
    <x v="0"/>
    <n v="2025"/>
    <x v="1"/>
    <n v="11"/>
    <x v="6"/>
    <n v="7"/>
    <x v="20"/>
    <n v="5"/>
    <x v="41"/>
    <n v="7.958333333333333"/>
    <n v="8.1479747639289606"/>
    <n v="-0.36307590770038445"/>
  </r>
  <r>
    <d v="2025-02-11T21:00:00"/>
    <n v="3"/>
    <x v="0"/>
    <n v="2025"/>
    <x v="1"/>
    <n v="11"/>
    <x v="6"/>
    <n v="7"/>
    <x v="21"/>
    <n v="3"/>
    <x v="41"/>
    <n v="7.958333333333333"/>
    <n v="8.1479747639289606"/>
    <n v="-0.60853567628655991"/>
  </r>
  <r>
    <d v="2025-02-11T22:00:00"/>
    <n v="2"/>
    <x v="0"/>
    <n v="2025"/>
    <x v="1"/>
    <n v="11"/>
    <x v="6"/>
    <n v="7"/>
    <x v="22"/>
    <n v="2"/>
    <x v="41"/>
    <n v="7.958333333333333"/>
    <n v="8.1479747639289606"/>
    <n v="-0.73126556057964753"/>
  </r>
  <r>
    <d v="2025-02-11T23:00:00"/>
    <n v="2"/>
    <x v="0"/>
    <n v="2025"/>
    <x v="1"/>
    <n v="11"/>
    <x v="6"/>
    <n v="7"/>
    <x v="23"/>
    <n v="2"/>
    <x v="41"/>
    <n v="7.958333333333333"/>
    <n v="8.1479747639289606"/>
    <n v="-0.73126556057964753"/>
  </r>
  <r>
    <d v="2025-02-12T00:00:00"/>
    <n v="0"/>
    <x v="0"/>
    <n v="2025"/>
    <x v="1"/>
    <n v="12"/>
    <x v="0"/>
    <n v="7"/>
    <x v="0"/>
    <n v="0"/>
    <x v="42"/>
    <n v="14.333333333333334"/>
    <n v="23.490361884170181"/>
    <n v="-0.6101793324432504"/>
  </r>
  <r>
    <d v="2025-02-12T01:00:00"/>
    <n v="1"/>
    <x v="0"/>
    <n v="2025"/>
    <x v="1"/>
    <n v="12"/>
    <x v="0"/>
    <n v="7"/>
    <x v="1"/>
    <n v="1"/>
    <x v="42"/>
    <n v="14.333333333333334"/>
    <n v="23.490361884170181"/>
    <n v="-0.56760868134255849"/>
  </r>
  <r>
    <d v="2025-02-12T02:00:00"/>
    <n v="1"/>
    <x v="0"/>
    <n v="2025"/>
    <x v="1"/>
    <n v="12"/>
    <x v="0"/>
    <n v="7"/>
    <x v="2"/>
    <n v="1"/>
    <x v="42"/>
    <n v="14.333333333333334"/>
    <n v="23.490361884170181"/>
    <n v="-0.56760868134255849"/>
  </r>
  <r>
    <d v="2025-02-12T03:00:00"/>
    <n v="0"/>
    <x v="0"/>
    <n v="2025"/>
    <x v="1"/>
    <n v="12"/>
    <x v="0"/>
    <n v="7"/>
    <x v="3"/>
    <n v="0"/>
    <x v="42"/>
    <n v="14.333333333333334"/>
    <n v="23.490361884170181"/>
    <n v="-0.6101793324432504"/>
  </r>
  <r>
    <d v="2025-02-12T04:00:00"/>
    <n v="0"/>
    <x v="0"/>
    <n v="2025"/>
    <x v="1"/>
    <n v="12"/>
    <x v="0"/>
    <n v="7"/>
    <x v="4"/>
    <n v="0"/>
    <x v="42"/>
    <n v="14.333333333333334"/>
    <n v="23.490361884170181"/>
    <n v="-0.6101793324432504"/>
  </r>
  <r>
    <d v="2025-02-12T05:00:00"/>
    <n v="0"/>
    <x v="0"/>
    <n v="2025"/>
    <x v="1"/>
    <n v="12"/>
    <x v="0"/>
    <n v="7"/>
    <x v="5"/>
    <n v="0"/>
    <x v="42"/>
    <n v="14.333333333333334"/>
    <n v="23.490361884170181"/>
    <n v="-0.6101793324432504"/>
  </r>
  <r>
    <d v="2025-02-12T06:00:00"/>
    <n v="12"/>
    <x v="0"/>
    <n v="2025"/>
    <x v="1"/>
    <n v="12"/>
    <x v="0"/>
    <n v="7"/>
    <x v="6"/>
    <n v="12"/>
    <x v="42"/>
    <n v="14.333333333333334"/>
    <n v="23.490361884170181"/>
    <n v="-9.9331519234947763E-2"/>
  </r>
  <r>
    <d v="2025-02-12T07:00:00"/>
    <n v="6"/>
    <x v="0"/>
    <n v="2025"/>
    <x v="1"/>
    <n v="12"/>
    <x v="0"/>
    <n v="7"/>
    <x v="7"/>
    <n v="6"/>
    <x v="42"/>
    <n v="14.333333333333334"/>
    <n v="23.490361884170181"/>
    <n v="-0.35475542583909908"/>
  </r>
  <r>
    <d v="2025-02-12T08:00:00"/>
    <n v="7"/>
    <x v="0"/>
    <n v="2025"/>
    <x v="1"/>
    <n v="12"/>
    <x v="0"/>
    <n v="7"/>
    <x v="8"/>
    <n v="7"/>
    <x v="42"/>
    <n v="14.333333333333334"/>
    <n v="23.490361884170181"/>
    <n v="-0.31218477473840717"/>
  </r>
  <r>
    <d v="2025-02-12T09:00:00"/>
    <n v="2"/>
    <x v="0"/>
    <n v="2025"/>
    <x v="1"/>
    <n v="12"/>
    <x v="0"/>
    <n v="7"/>
    <x v="9"/>
    <n v="2"/>
    <x v="42"/>
    <n v="14.333333333333334"/>
    <n v="23.490361884170181"/>
    <n v="-0.52503803024186657"/>
  </r>
  <r>
    <d v="2025-02-12T10:00:00"/>
    <n v="4"/>
    <x v="0"/>
    <n v="2025"/>
    <x v="1"/>
    <n v="12"/>
    <x v="0"/>
    <n v="7"/>
    <x v="10"/>
    <n v="4"/>
    <x v="42"/>
    <n v="14.333333333333334"/>
    <n v="23.490361884170181"/>
    <n v="-0.43989672804048285"/>
  </r>
  <r>
    <d v="2025-02-12T11:00:00"/>
    <n v="3"/>
    <x v="0"/>
    <n v="2025"/>
    <x v="1"/>
    <n v="12"/>
    <x v="0"/>
    <n v="7"/>
    <x v="11"/>
    <n v="3"/>
    <x v="42"/>
    <n v="14.333333333333334"/>
    <n v="23.490361884170181"/>
    <n v="-0.48246737914117471"/>
  </r>
  <r>
    <d v="2025-02-12T12:00:00"/>
    <n v="16"/>
    <x v="0"/>
    <n v="2025"/>
    <x v="1"/>
    <n v="12"/>
    <x v="0"/>
    <n v="7"/>
    <x v="12"/>
    <n v="16"/>
    <x v="42"/>
    <n v="14.333333333333334"/>
    <n v="23.490361884170181"/>
    <n v="7.0951085167819783E-2"/>
  </r>
  <r>
    <d v="2025-02-12T13:00:00"/>
    <n v="6"/>
    <x v="0"/>
    <n v="2025"/>
    <x v="1"/>
    <n v="12"/>
    <x v="0"/>
    <n v="7"/>
    <x v="13"/>
    <n v="6"/>
    <x v="42"/>
    <n v="14.333333333333334"/>
    <n v="23.490361884170181"/>
    <n v="-0.35475542583909908"/>
  </r>
  <r>
    <d v="2025-02-12T14:00:00"/>
    <n v="13"/>
    <x v="0"/>
    <n v="2025"/>
    <x v="1"/>
    <n v="12"/>
    <x v="0"/>
    <n v="7"/>
    <x v="14"/>
    <n v="13"/>
    <x v="42"/>
    <n v="14.333333333333334"/>
    <n v="23.490361884170181"/>
    <n v="-5.6760868134255869E-2"/>
  </r>
  <r>
    <d v="2025-02-12T15:00:00"/>
    <n v="19"/>
    <x v="0"/>
    <n v="2025"/>
    <x v="1"/>
    <n v="12"/>
    <x v="0"/>
    <n v="7"/>
    <x v="15"/>
    <n v="19"/>
    <x v="42"/>
    <n v="14.333333333333334"/>
    <n v="23.490361884170181"/>
    <n v="0.19866303846989544"/>
  </r>
  <r>
    <d v="2025-02-12T16:00:00"/>
    <n v="43"/>
    <x v="0"/>
    <n v="2025"/>
    <x v="1"/>
    <n v="12"/>
    <x v="0"/>
    <n v="7"/>
    <x v="16"/>
    <n v="43"/>
    <x v="42"/>
    <n v="14.333333333333334"/>
    <n v="23.490361884170181"/>
    <n v="1.2203586648865006"/>
  </r>
  <r>
    <d v="2025-02-12T17:00:00"/>
    <n v="34"/>
    <x v="0"/>
    <n v="2025"/>
    <x v="1"/>
    <n v="12"/>
    <x v="0"/>
    <n v="7"/>
    <x v="17"/>
    <n v="34"/>
    <x v="42"/>
    <n v="14.333333333333334"/>
    <n v="23.490361884170181"/>
    <n v="0.83722280498027368"/>
  </r>
  <r>
    <d v="2025-02-12T18:00:00"/>
    <n v="108"/>
    <x v="0"/>
    <n v="2025"/>
    <x v="1"/>
    <n v="12"/>
    <x v="0"/>
    <n v="7"/>
    <x v="18"/>
    <n v="108"/>
    <x v="42"/>
    <n v="14.333333333333334"/>
    <n v="23.490361884170181"/>
    <n v="3.9874509864314733"/>
  </r>
  <r>
    <d v="2025-02-12T19:00:00"/>
    <n v="39"/>
    <x v="0"/>
    <n v="2025"/>
    <x v="1"/>
    <n v="12"/>
    <x v="0"/>
    <n v="7"/>
    <x v="19"/>
    <n v="39"/>
    <x v="42"/>
    <n v="14.333333333333334"/>
    <n v="23.490361884170181"/>
    <n v="1.0500760604837331"/>
  </r>
  <r>
    <d v="2025-02-12T20:00:00"/>
    <n v="16"/>
    <x v="0"/>
    <n v="2025"/>
    <x v="1"/>
    <n v="12"/>
    <x v="0"/>
    <n v="7"/>
    <x v="20"/>
    <n v="16"/>
    <x v="42"/>
    <n v="14.333333333333334"/>
    <n v="23.490361884170181"/>
    <n v="7.0951085167819783E-2"/>
  </r>
  <r>
    <d v="2025-02-12T21:00:00"/>
    <n v="9"/>
    <x v="0"/>
    <n v="2025"/>
    <x v="1"/>
    <n v="12"/>
    <x v="0"/>
    <n v="7"/>
    <x v="21"/>
    <n v="9"/>
    <x v="42"/>
    <n v="14.333333333333334"/>
    <n v="23.490361884170181"/>
    <n v="-0.22704347253702342"/>
  </r>
  <r>
    <d v="2025-02-12T22:00:00"/>
    <n v="3"/>
    <x v="0"/>
    <n v="2025"/>
    <x v="1"/>
    <n v="12"/>
    <x v="0"/>
    <n v="7"/>
    <x v="22"/>
    <n v="3"/>
    <x v="42"/>
    <n v="14.333333333333334"/>
    <n v="23.490361884170181"/>
    <n v="-0.48246737914117471"/>
  </r>
  <r>
    <d v="2025-02-12T23:00:00"/>
    <n v="2"/>
    <x v="0"/>
    <n v="2025"/>
    <x v="1"/>
    <n v="12"/>
    <x v="0"/>
    <n v="7"/>
    <x v="23"/>
    <n v="2"/>
    <x v="42"/>
    <n v="14.333333333333334"/>
    <n v="23.490361884170181"/>
    <n v="-0.52503803024186657"/>
  </r>
  <r>
    <d v="2025-02-13T00:00:00"/>
    <n v="0"/>
    <x v="0"/>
    <n v="2025"/>
    <x v="1"/>
    <n v="13"/>
    <x v="1"/>
    <n v="7"/>
    <x v="0"/>
    <n v="0"/>
    <x v="43"/>
    <n v="9"/>
    <n v="9.1841072558499945"/>
    <n v="-0.97995371235100459"/>
  </r>
  <r>
    <d v="2025-02-13T01:00:00"/>
    <n v="0"/>
    <x v="0"/>
    <n v="2025"/>
    <x v="1"/>
    <n v="13"/>
    <x v="1"/>
    <n v="7"/>
    <x v="1"/>
    <n v="0"/>
    <x v="43"/>
    <n v="9"/>
    <n v="9.1841072558499945"/>
    <n v="-0.97995371235100459"/>
  </r>
  <r>
    <d v="2025-02-13T02:00:00"/>
    <n v="0"/>
    <x v="0"/>
    <n v="2025"/>
    <x v="1"/>
    <n v="13"/>
    <x v="1"/>
    <n v="7"/>
    <x v="2"/>
    <n v="0"/>
    <x v="43"/>
    <n v="9"/>
    <n v="9.1841072558499945"/>
    <n v="-0.97995371235100459"/>
  </r>
  <r>
    <d v="2025-02-13T03:00:00"/>
    <n v="0"/>
    <x v="0"/>
    <n v="2025"/>
    <x v="1"/>
    <n v="13"/>
    <x v="1"/>
    <n v="7"/>
    <x v="3"/>
    <n v="0"/>
    <x v="43"/>
    <n v="9"/>
    <n v="9.1841072558499945"/>
    <n v="-0.97995371235100459"/>
  </r>
  <r>
    <d v="2025-02-13T04:00:00"/>
    <n v="0"/>
    <x v="0"/>
    <n v="2025"/>
    <x v="1"/>
    <n v="13"/>
    <x v="1"/>
    <n v="7"/>
    <x v="4"/>
    <n v="0"/>
    <x v="43"/>
    <n v="9"/>
    <n v="9.1841072558499945"/>
    <n v="-0.97995371235100459"/>
  </r>
  <r>
    <d v="2025-02-13T05:00:00"/>
    <n v="0"/>
    <x v="0"/>
    <n v="2025"/>
    <x v="1"/>
    <n v="13"/>
    <x v="1"/>
    <n v="7"/>
    <x v="5"/>
    <n v="0"/>
    <x v="43"/>
    <n v="9"/>
    <n v="9.1841072558499945"/>
    <n v="-0.97995371235100459"/>
  </r>
  <r>
    <d v="2025-02-13T06:00:00"/>
    <n v="9"/>
    <x v="0"/>
    <n v="2025"/>
    <x v="1"/>
    <n v="13"/>
    <x v="1"/>
    <n v="7"/>
    <x v="6"/>
    <n v="9"/>
    <x v="43"/>
    <n v="9"/>
    <n v="9.1841072558499945"/>
    <n v="0"/>
  </r>
  <r>
    <d v="2025-02-13T07:00:00"/>
    <n v="10"/>
    <x v="0"/>
    <n v="2025"/>
    <x v="1"/>
    <n v="13"/>
    <x v="1"/>
    <n v="7"/>
    <x v="7"/>
    <n v="10"/>
    <x v="43"/>
    <n v="9"/>
    <n v="9.1841072558499945"/>
    <n v="0.10888374581677829"/>
  </r>
  <r>
    <d v="2025-02-13T08:00:00"/>
    <n v="2"/>
    <x v="0"/>
    <n v="2025"/>
    <x v="1"/>
    <n v="13"/>
    <x v="1"/>
    <n v="7"/>
    <x v="8"/>
    <n v="2"/>
    <x v="43"/>
    <n v="9"/>
    <n v="9.1841072558499945"/>
    <n v="-0.76218622071744802"/>
  </r>
  <r>
    <d v="2025-02-13T09:00:00"/>
    <n v="3"/>
    <x v="0"/>
    <n v="2025"/>
    <x v="1"/>
    <n v="13"/>
    <x v="1"/>
    <n v="7"/>
    <x v="9"/>
    <n v="3"/>
    <x v="43"/>
    <n v="9"/>
    <n v="9.1841072558499945"/>
    <n v="-0.65330247490066973"/>
  </r>
  <r>
    <d v="2025-02-13T10:00:00"/>
    <n v="16"/>
    <x v="0"/>
    <n v="2025"/>
    <x v="1"/>
    <n v="13"/>
    <x v="1"/>
    <n v="7"/>
    <x v="10"/>
    <n v="16"/>
    <x v="43"/>
    <n v="9"/>
    <n v="9.1841072558499945"/>
    <n v="0.76218622071744802"/>
  </r>
  <r>
    <d v="2025-02-13T11:00:00"/>
    <n v="15"/>
    <x v="0"/>
    <n v="2025"/>
    <x v="1"/>
    <n v="13"/>
    <x v="1"/>
    <n v="7"/>
    <x v="11"/>
    <n v="15"/>
    <x v="43"/>
    <n v="9"/>
    <n v="9.1841072558499945"/>
    <n v="0.65330247490066973"/>
  </r>
  <r>
    <d v="2025-02-13T12:00:00"/>
    <n v="18"/>
    <x v="0"/>
    <n v="2025"/>
    <x v="1"/>
    <n v="13"/>
    <x v="1"/>
    <n v="7"/>
    <x v="12"/>
    <n v="18"/>
    <x v="43"/>
    <n v="9"/>
    <n v="9.1841072558499945"/>
    <n v="0.97995371235100459"/>
  </r>
  <r>
    <d v="2025-02-13T13:00:00"/>
    <n v="20"/>
    <x v="0"/>
    <n v="2025"/>
    <x v="1"/>
    <n v="13"/>
    <x v="1"/>
    <n v="7"/>
    <x v="13"/>
    <n v="20"/>
    <x v="43"/>
    <n v="9"/>
    <n v="9.1841072558499945"/>
    <n v="1.1977212039845613"/>
  </r>
  <r>
    <d v="2025-02-13T14:00:00"/>
    <n v="23"/>
    <x v="0"/>
    <n v="2025"/>
    <x v="1"/>
    <n v="13"/>
    <x v="1"/>
    <n v="7"/>
    <x v="14"/>
    <n v="23"/>
    <x v="43"/>
    <n v="9"/>
    <n v="9.1841072558499945"/>
    <n v="1.524372441434896"/>
  </r>
  <r>
    <d v="2025-02-13T15:00:00"/>
    <n v="14"/>
    <x v="0"/>
    <n v="2025"/>
    <x v="1"/>
    <n v="13"/>
    <x v="1"/>
    <n v="7"/>
    <x v="15"/>
    <n v="14"/>
    <x v="43"/>
    <n v="9"/>
    <n v="9.1841072558499945"/>
    <n v="0.54441872908389144"/>
  </r>
  <r>
    <d v="2025-02-13T16:00:00"/>
    <n v="30"/>
    <x v="0"/>
    <n v="2025"/>
    <x v="1"/>
    <n v="13"/>
    <x v="1"/>
    <n v="7"/>
    <x v="16"/>
    <n v="30"/>
    <x v="43"/>
    <n v="9"/>
    <n v="9.1841072558499945"/>
    <n v="2.2865586621523439"/>
  </r>
  <r>
    <d v="2025-02-13T17:00:00"/>
    <n v="25"/>
    <x v="0"/>
    <n v="2025"/>
    <x v="1"/>
    <n v="13"/>
    <x v="1"/>
    <n v="7"/>
    <x v="17"/>
    <n v="25"/>
    <x v="43"/>
    <n v="9"/>
    <n v="9.1841072558499945"/>
    <n v="1.7421399330684526"/>
  </r>
  <r>
    <d v="2025-02-13T18:00:00"/>
    <n v="9"/>
    <x v="0"/>
    <n v="2025"/>
    <x v="1"/>
    <n v="13"/>
    <x v="1"/>
    <n v="7"/>
    <x v="18"/>
    <n v="9"/>
    <x v="43"/>
    <n v="9"/>
    <n v="9.1841072558499945"/>
    <n v="0"/>
  </r>
  <r>
    <d v="2025-02-13T19:00:00"/>
    <n v="6"/>
    <x v="0"/>
    <n v="2025"/>
    <x v="1"/>
    <n v="13"/>
    <x v="1"/>
    <n v="7"/>
    <x v="19"/>
    <n v="6"/>
    <x v="43"/>
    <n v="9"/>
    <n v="9.1841072558499945"/>
    <n v="-0.32665123745033486"/>
  </r>
  <r>
    <d v="2025-02-13T20:00:00"/>
    <n v="3"/>
    <x v="0"/>
    <n v="2025"/>
    <x v="1"/>
    <n v="13"/>
    <x v="1"/>
    <n v="7"/>
    <x v="20"/>
    <n v="3"/>
    <x v="43"/>
    <n v="9"/>
    <n v="9.1841072558499945"/>
    <n v="-0.65330247490066973"/>
  </r>
  <r>
    <d v="2025-02-13T21:00:00"/>
    <n v="3"/>
    <x v="0"/>
    <n v="2025"/>
    <x v="1"/>
    <n v="13"/>
    <x v="1"/>
    <n v="7"/>
    <x v="21"/>
    <n v="3"/>
    <x v="43"/>
    <n v="9"/>
    <n v="9.1841072558499945"/>
    <n v="-0.65330247490066973"/>
  </r>
  <r>
    <d v="2025-02-13T22:00:00"/>
    <n v="10"/>
    <x v="0"/>
    <n v="2025"/>
    <x v="1"/>
    <n v="13"/>
    <x v="1"/>
    <n v="7"/>
    <x v="22"/>
    <n v="10"/>
    <x v="43"/>
    <n v="9"/>
    <n v="9.1841072558499945"/>
    <n v="0.10888374581677829"/>
  </r>
  <r>
    <d v="2025-02-13T23:00:00"/>
    <n v="0"/>
    <x v="0"/>
    <n v="2025"/>
    <x v="1"/>
    <n v="13"/>
    <x v="1"/>
    <n v="7"/>
    <x v="23"/>
    <n v="0"/>
    <x v="43"/>
    <n v="9"/>
    <n v="9.1841072558499945"/>
    <n v="-0.97995371235100459"/>
  </r>
  <r>
    <d v="2025-02-14T00:00:00"/>
    <n v="0"/>
    <x v="0"/>
    <n v="2025"/>
    <x v="1"/>
    <n v="14"/>
    <x v="2"/>
    <n v="7"/>
    <x v="0"/>
    <n v="0"/>
    <x v="44"/>
    <n v="18.5"/>
    <n v="22.748148515199325"/>
    <n v="-0.813252998926005"/>
  </r>
  <r>
    <d v="2025-02-14T01:00:00"/>
    <n v="4"/>
    <x v="0"/>
    <n v="2025"/>
    <x v="1"/>
    <n v="14"/>
    <x v="2"/>
    <n v="7"/>
    <x v="1"/>
    <n v="4"/>
    <x v="44"/>
    <n v="18.5"/>
    <n v="22.748148515199325"/>
    <n v="-0.63741451267173366"/>
  </r>
  <r>
    <d v="2025-02-14T02:00:00"/>
    <n v="0"/>
    <x v="0"/>
    <n v="2025"/>
    <x v="1"/>
    <n v="14"/>
    <x v="2"/>
    <n v="7"/>
    <x v="2"/>
    <n v="0"/>
    <x v="44"/>
    <n v="18.5"/>
    <n v="22.748148515199325"/>
    <n v="-0.813252998926005"/>
  </r>
  <r>
    <d v="2025-02-14T03:00:00"/>
    <n v="2"/>
    <x v="0"/>
    <n v="2025"/>
    <x v="1"/>
    <n v="14"/>
    <x v="2"/>
    <n v="7"/>
    <x v="3"/>
    <n v="2"/>
    <x v="44"/>
    <n v="18.5"/>
    <n v="22.748148515199325"/>
    <n v="-0.72533375579886938"/>
  </r>
  <r>
    <d v="2025-02-14T04:00:00"/>
    <n v="0"/>
    <x v="0"/>
    <n v="2025"/>
    <x v="1"/>
    <n v="14"/>
    <x v="2"/>
    <n v="7"/>
    <x v="4"/>
    <n v="0"/>
    <x v="44"/>
    <n v="18.5"/>
    <n v="22.748148515199325"/>
    <n v="-0.813252998926005"/>
  </r>
  <r>
    <d v="2025-02-14T05:00:00"/>
    <n v="0"/>
    <x v="0"/>
    <n v="2025"/>
    <x v="1"/>
    <n v="14"/>
    <x v="2"/>
    <n v="7"/>
    <x v="5"/>
    <n v="0"/>
    <x v="44"/>
    <n v="18.5"/>
    <n v="22.748148515199325"/>
    <n v="-0.813252998926005"/>
  </r>
  <r>
    <d v="2025-02-14T06:00:00"/>
    <n v="1"/>
    <x v="0"/>
    <n v="2025"/>
    <x v="1"/>
    <n v="14"/>
    <x v="2"/>
    <n v="7"/>
    <x v="6"/>
    <n v="1"/>
    <x v="44"/>
    <n v="18.5"/>
    <n v="22.748148515199325"/>
    <n v="-0.76929337736243719"/>
  </r>
  <r>
    <d v="2025-02-14T07:00:00"/>
    <n v="6"/>
    <x v="0"/>
    <n v="2025"/>
    <x v="1"/>
    <n v="14"/>
    <x v="2"/>
    <n v="7"/>
    <x v="7"/>
    <n v="6"/>
    <x v="44"/>
    <n v="18.5"/>
    <n v="22.748148515199325"/>
    <n v="-0.54949526954459804"/>
  </r>
  <r>
    <d v="2025-02-14T08:00:00"/>
    <n v="5"/>
    <x v="0"/>
    <n v="2025"/>
    <x v="1"/>
    <n v="14"/>
    <x v="2"/>
    <n v="7"/>
    <x v="8"/>
    <n v="5"/>
    <x v="44"/>
    <n v="18.5"/>
    <n v="22.748148515199325"/>
    <n v="-0.59345489110816585"/>
  </r>
  <r>
    <d v="2025-02-14T09:00:00"/>
    <n v="34"/>
    <x v="0"/>
    <n v="2025"/>
    <x v="1"/>
    <n v="14"/>
    <x v="2"/>
    <n v="7"/>
    <x v="9"/>
    <n v="34"/>
    <x v="44"/>
    <n v="18.5"/>
    <n v="22.748148515199325"/>
    <n v="0.68137413423530147"/>
  </r>
  <r>
    <d v="2025-02-14T10:00:00"/>
    <n v="88"/>
    <x v="0"/>
    <n v="2025"/>
    <x v="1"/>
    <n v="14"/>
    <x v="2"/>
    <n v="7"/>
    <x v="10"/>
    <n v="88"/>
    <x v="44"/>
    <n v="18.5"/>
    <n v="22.748148515199325"/>
    <n v="3.0551936986679649"/>
  </r>
  <r>
    <d v="2025-02-14T11:00:00"/>
    <n v="23"/>
    <x v="0"/>
    <n v="2025"/>
    <x v="1"/>
    <n v="14"/>
    <x v="2"/>
    <n v="7"/>
    <x v="11"/>
    <n v="23"/>
    <x v="44"/>
    <n v="18.5"/>
    <n v="22.748148515199325"/>
    <n v="0.19781829703605527"/>
  </r>
  <r>
    <d v="2025-02-14T12:00:00"/>
    <n v="11"/>
    <x v="0"/>
    <n v="2025"/>
    <x v="1"/>
    <n v="14"/>
    <x v="2"/>
    <n v="7"/>
    <x v="12"/>
    <n v="11"/>
    <x v="44"/>
    <n v="18.5"/>
    <n v="22.748148515199325"/>
    <n v="-0.32969716172675878"/>
  </r>
  <r>
    <d v="2025-02-14T13:00:00"/>
    <n v="9"/>
    <x v="0"/>
    <n v="2025"/>
    <x v="1"/>
    <n v="14"/>
    <x v="2"/>
    <n v="7"/>
    <x v="13"/>
    <n v="9"/>
    <x v="44"/>
    <n v="18.5"/>
    <n v="22.748148515199325"/>
    <n v="-0.41761640485389445"/>
  </r>
  <r>
    <d v="2025-02-14T14:00:00"/>
    <n v="8"/>
    <x v="0"/>
    <n v="2025"/>
    <x v="1"/>
    <n v="14"/>
    <x v="2"/>
    <n v="7"/>
    <x v="14"/>
    <n v="8"/>
    <x v="44"/>
    <n v="18.5"/>
    <n v="22.748148515199325"/>
    <n v="-0.46157602641746232"/>
  </r>
  <r>
    <d v="2025-02-14T15:00:00"/>
    <n v="13"/>
    <x v="0"/>
    <n v="2025"/>
    <x v="1"/>
    <n v="14"/>
    <x v="2"/>
    <n v="7"/>
    <x v="15"/>
    <n v="13"/>
    <x v="44"/>
    <n v="18.5"/>
    <n v="22.748148515199325"/>
    <n v="-0.24177791859962311"/>
  </r>
  <r>
    <d v="2025-02-14T16:00:00"/>
    <n v="41"/>
    <x v="0"/>
    <n v="2025"/>
    <x v="1"/>
    <n v="14"/>
    <x v="2"/>
    <n v="7"/>
    <x v="16"/>
    <n v="41"/>
    <x v="44"/>
    <n v="18.5"/>
    <n v="22.748148515199325"/>
    <n v="0.98909148518027634"/>
  </r>
  <r>
    <d v="2025-02-14T17:00:00"/>
    <n v="35"/>
    <x v="0"/>
    <n v="2025"/>
    <x v="1"/>
    <n v="14"/>
    <x v="2"/>
    <n v="7"/>
    <x v="17"/>
    <n v="35"/>
    <x v="44"/>
    <n v="18.5"/>
    <n v="22.748148515199325"/>
    <n v="0.72533375579886938"/>
  </r>
  <r>
    <d v="2025-02-14T18:00:00"/>
    <n v="70"/>
    <x v="0"/>
    <n v="2025"/>
    <x v="1"/>
    <n v="14"/>
    <x v="2"/>
    <n v="7"/>
    <x v="18"/>
    <n v="70"/>
    <x v="44"/>
    <n v="18.5"/>
    <n v="22.748148515199325"/>
    <n v="2.2639205105237439"/>
  </r>
  <r>
    <d v="2025-02-14T19:00:00"/>
    <n v="30"/>
    <x v="0"/>
    <n v="2025"/>
    <x v="1"/>
    <n v="14"/>
    <x v="2"/>
    <n v="7"/>
    <x v="19"/>
    <n v="30"/>
    <x v="44"/>
    <n v="18.5"/>
    <n v="22.748148515199325"/>
    <n v="0.50553564798103012"/>
  </r>
  <r>
    <d v="2025-02-14T20:00:00"/>
    <n v="32"/>
    <x v="0"/>
    <n v="2025"/>
    <x v="1"/>
    <n v="14"/>
    <x v="2"/>
    <n v="7"/>
    <x v="20"/>
    <n v="32"/>
    <x v="44"/>
    <n v="18.5"/>
    <n v="22.748148515199325"/>
    <n v="0.59345489110816585"/>
  </r>
  <r>
    <d v="2025-02-14T21:00:00"/>
    <n v="10"/>
    <x v="0"/>
    <n v="2025"/>
    <x v="1"/>
    <n v="14"/>
    <x v="2"/>
    <n v="7"/>
    <x v="21"/>
    <n v="10"/>
    <x v="44"/>
    <n v="18.5"/>
    <n v="22.748148515199325"/>
    <n v="-0.37365678329032664"/>
  </r>
  <r>
    <d v="2025-02-14T22:00:00"/>
    <n v="18"/>
    <x v="0"/>
    <n v="2025"/>
    <x v="1"/>
    <n v="14"/>
    <x v="2"/>
    <n v="7"/>
    <x v="22"/>
    <n v="18"/>
    <x v="44"/>
    <n v="18.5"/>
    <n v="22.748148515199325"/>
    <n v="-2.1979810781783921E-2"/>
  </r>
  <r>
    <d v="2025-02-14T23:00:00"/>
    <n v="4"/>
    <x v="0"/>
    <n v="2025"/>
    <x v="1"/>
    <n v="14"/>
    <x v="2"/>
    <n v="7"/>
    <x v="23"/>
    <n v="4"/>
    <x v="44"/>
    <n v="18.5"/>
    <n v="22.748148515199325"/>
    <n v="-0.63741451267173366"/>
  </r>
  <r>
    <d v="2025-02-15T00:00:00"/>
    <n v="0"/>
    <x v="0"/>
    <n v="2025"/>
    <x v="1"/>
    <n v="15"/>
    <x v="3"/>
    <n v="7"/>
    <x v="0"/>
    <n v="0"/>
    <x v="45"/>
    <n v="13.333333333333334"/>
    <n v="15.429127357517428"/>
    <n v="-0.86416639284768271"/>
  </r>
  <r>
    <d v="2025-02-15T01:00:00"/>
    <n v="0"/>
    <x v="0"/>
    <n v="2025"/>
    <x v="1"/>
    <n v="15"/>
    <x v="3"/>
    <n v="7"/>
    <x v="1"/>
    <n v="0"/>
    <x v="45"/>
    <n v="13.333333333333334"/>
    <n v="15.429127357517428"/>
    <n v="-0.86416639284768271"/>
  </r>
  <r>
    <d v="2025-02-15T02:00:00"/>
    <n v="1"/>
    <x v="0"/>
    <n v="2025"/>
    <x v="1"/>
    <n v="15"/>
    <x v="3"/>
    <n v="7"/>
    <x v="2"/>
    <n v="1"/>
    <x v="45"/>
    <n v="13.333333333333334"/>
    <n v="15.429127357517428"/>
    <n v="-0.79935391338410644"/>
  </r>
  <r>
    <d v="2025-02-15T03:00:00"/>
    <n v="2"/>
    <x v="0"/>
    <n v="2025"/>
    <x v="1"/>
    <n v="15"/>
    <x v="3"/>
    <n v="7"/>
    <x v="3"/>
    <n v="2"/>
    <x v="45"/>
    <n v="13.333333333333334"/>
    <n v="15.429127357517428"/>
    <n v="-0.73454143392053028"/>
  </r>
  <r>
    <d v="2025-02-15T04:00:00"/>
    <n v="2"/>
    <x v="0"/>
    <n v="2025"/>
    <x v="1"/>
    <n v="15"/>
    <x v="3"/>
    <n v="7"/>
    <x v="4"/>
    <n v="2"/>
    <x v="45"/>
    <n v="13.333333333333334"/>
    <n v="15.429127357517428"/>
    <n v="-0.73454143392053028"/>
  </r>
  <r>
    <d v="2025-02-15T05:00:00"/>
    <n v="0"/>
    <x v="0"/>
    <n v="2025"/>
    <x v="1"/>
    <n v="15"/>
    <x v="3"/>
    <n v="7"/>
    <x v="5"/>
    <n v="0"/>
    <x v="45"/>
    <n v="13.333333333333334"/>
    <n v="15.429127357517428"/>
    <n v="-0.86416639284768271"/>
  </r>
  <r>
    <d v="2025-02-15T06:00:00"/>
    <n v="0"/>
    <x v="0"/>
    <n v="2025"/>
    <x v="1"/>
    <n v="15"/>
    <x v="3"/>
    <n v="7"/>
    <x v="6"/>
    <n v="0"/>
    <x v="45"/>
    <n v="13.333333333333334"/>
    <n v="15.429127357517428"/>
    <n v="-0.86416639284768271"/>
  </r>
  <r>
    <d v="2025-02-15T07:00:00"/>
    <n v="1"/>
    <x v="0"/>
    <n v="2025"/>
    <x v="1"/>
    <n v="15"/>
    <x v="3"/>
    <n v="7"/>
    <x v="7"/>
    <n v="1"/>
    <x v="45"/>
    <n v="13.333333333333334"/>
    <n v="15.429127357517428"/>
    <n v="-0.79935391338410644"/>
  </r>
  <r>
    <d v="2025-02-15T08:00:00"/>
    <n v="2"/>
    <x v="0"/>
    <n v="2025"/>
    <x v="1"/>
    <n v="15"/>
    <x v="3"/>
    <n v="7"/>
    <x v="8"/>
    <n v="2"/>
    <x v="45"/>
    <n v="13.333333333333334"/>
    <n v="15.429127357517428"/>
    <n v="-0.73454143392053028"/>
  </r>
  <r>
    <d v="2025-02-15T09:00:00"/>
    <n v="5"/>
    <x v="0"/>
    <n v="2025"/>
    <x v="1"/>
    <n v="15"/>
    <x v="3"/>
    <n v="7"/>
    <x v="9"/>
    <n v="5"/>
    <x v="45"/>
    <n v="13.333333333333334"/>
    <n v="15.429127357517428"/>
    <n v="-0.54010399552980171"/>
  </r>
  <r>
    <d v="2025-02-15T10:00:00"/>
    <n v="15"/>
    <x v="0"/>
    <n v="2025"/>
    <x v="1"/>
    <n v="15"/>
    <x v="3"/>
    <n v="7"/>
    <x v="10"/>
    <n v="15"/>
    <x v="45"/>
    <n v="13.333333333333334"/>
    <n v="15.429127357517428"/>
    <n v="0.10802079910596028"/>
  </r>
  <r>
    <d v="2025-02-15T11:00:00"/>
    <n v="27"/>
    <x v="0"/>
    <n v="2025"/>
    <x v="1"/>
    <n v="15"/>
    <x v="3"/>
    <n v="7"/>
    <x v="11"/>
    <n v="27"/>
    <x v="45"/>
    <n v="13.333333333333334"/>
    <n v="15.429127357517428"/>
    <n v="0.88577055266887461"/>
  </r>
  <r>
    <d v="2025-02-15T12:00:00"/>
    <n v="8"/>
    <x v="0"/>
    <n v="2025"/>
    <x v="1"/>
    <n v="15"/>
    <x v="3"/>
    <n v="7"/>
    <x v="12"/>
    <n v="8"/>
    <x v="45"/>
    <n v="13.333333333333334"/>
    <n v="15.429127357517428"/>
    <n v="-0.34566655713907307"/>
  </r>
  <r>
    <d v="2025-02-15T13:00:00"/>
    <n v="20"/>
    <x v="0"/>
    <n v="2025"/>
    <x v="1"/>
    <n v="15"/>
    <x v="3"/>
    <n v="7"/>
    <x v="13"/>
    <n v="20"/>
    <x v="45"/>
    <n v="13.333333333333334"/>
    <n v="15.429127357517428"/>
    <n v="0.4320831964238413"/>
  </r>
  <r>
    <d v="2025-02-15T14:00:00"/>
    <n v="24"/>
    <x v="0"/>
    <n v="2025"/>
    <x v="1"/>
    <n v="15"/>
    <x v="3"/>
    <n v="7"/>
    <x v="14"/>
    <n v="24"/>
    <x v="45"/>
    <n v="13.333333333333334"/>
    <n v="15.429127357517428"/>
    <n v="0.69133311427814603"/>
  </r>
  <r>
    <d v="2025-02-15T15:00:00"/>
    <n v="37"/>
    <x v="0"/>
    <n v="2025"/>
    <x v="1"/>
    <n v="15"/>
    <x v="3"/>
    <n v="7"/>
    <x v="15"/>
    <n v="37"/>
    <x v="45"/>
    <n v="13.333333333333334"/>
    <n v="15.429127357517428"/>
    <n v="1.5338953473046366"/>
  </r>
  <r>
    <d v="2025-02-15T16:00:00"/>
    <n v="56"/>
    <x v="0"/>
    <n v="2025"/>
    <x v="1"/>
    <n v="15"/>
    <x v="3"/>
    <n v="7"/>
    <x v="16"/>
    <n v="56"/>
    <x v="45"/>
    <n v="13.333333333333334"/>
    <n v="15.429127357517428"/>
    <n v="2.7653324571125841"/>
  </r>
  <r>
    <d v="2025-02-15T17:00:00"/>
    <n v="45"/>
    <x v="0"/>
    <n v="2025"/>
    <x v="1"/>
    <n v="15"/>
    <x v="3"/>
    <n v="7"/>
    <x v="17"/>
    <n v="45"/>
    <x v="45"/>
    <n v="13.333333333333334"/>
    <n v="15.429127357517428"/>
    <n v="2.0523951830132461"/>
  </r>
  <r>
    <d v="2025-02-15T18:00:00"/>
    <n v="14"/>
    <x v="0"/>
    <n v="2025"/>
    <x v="1"/>
    <n v="15"/>
    <x v="3"/>
    <n v="7"/>
    <x v="18"/>
    <n v="14"/>
    <x v="45"/>
    <n v="13.333333333333334"/>
    <n v="15.429127357517428"/>
    <n v="4.3208319642384092E-2"/>
  </r>
  <r>
    <d v="2025-02-15T19:00:00"/>
    <n v="19"/>
    <x v="0"/>
    <n v="2025"/>
    <x v="1"/>
    <n v="15"/>
    <x v="3"/>
    <n v="7"/>
    <x v="19"/>
    <n v="19"/>
    <x v="45"/>
    <n v="13.333333333333334"/>
    <n v="15.429127357517428"/>
    <n v="0.36727071696026509"/>
  </r>
  <r>
    <d v="2025-02-15T20:00:00"/>
    <n v="22"/>
    <x v="0"/>
    <n v="2025"/>
    <x v="1"/>
    <n v="15"/>
    <x v="3"/>
    <n v="7"/>
    <x v="20"/>
    <n v="22"/>
    <x v="45"/>
    <n v="13.333333333333334"/>
    <n v="15.429127357517428"/>
    <n v="0.56170815535099372"/>
  </r>
  <r>
    <d v="2025-02-15T21:00:00"/>
    <n v="8"/>
    <x v="0"/>
    <n v="2025"/>
    <x v="1"/>
    <n v="15"/>
    <x v="3"/>
    <n v="7"/>
    <x v="21"/>
    <n v="8"/>
    <x v="45"/>
    <n v="13.333333333333334"/>
    <n v="15.429127357517428"/>
    <n v="-0.34566655713907307"/>
  </r>
  <r>
    <d v="2025-02-15T22:00:00"/>
    <n v="7"/>
    <x v="0"/>
    <n v="2025"/>
    <x v="1"/>
    <n v="15"/>
    <x v="3"/>
    <n v="7"/>
    <x v="22"/>
    <n v="7"/>
    <x v="45"/>
    <n v="13.333333333333334"/>
    <n v="15.429127357517428"/>
    <n v="-0.41047903660264928"/>
  </r>
  <r>
    <d v="2025-02-15T23:00:00"/>
    <n v="5"/>
    <x v="0"/>
    <n v="2025"/>
    <x v="1"/>
    <n v="15"/>
    <x v="3"/>
    <n v="7"/>
    <x v="23"/>
    <n v="5"/>
    <x v="45"/>
    <n v="13.333333333333334"/>
    <n v="15.429127357517428"/>
    <n v="-0.54010399552980171"/>
  </r>
  <r>
    <d v="2025-02-16T00:00:00"/>
    <n v="0"/>
    <x v="0"/>
    <n v="2025"/>
    <x v="1"/>
    <n v="16"/>
    <x v="4"/>
    <n v="7"/>
    <x v="0"/>
    <n v="0"/>
    <x v="46"/>
    <n v="15.625"/>
    <n v="18.542108364711268"/>
    <n v="-0.84267655504252081"/>
  </r>
  <r>
    <d v="2025-02-16T01:00:00"/>
    <n v="0"/>
    <x v="0"/>
    <n v="2025"/>
    <x v="1"/>
    <n v="16"/>
    <x v="4"/>
    <n v="7"/>
    <x v="1"/>
    <n v="0"/>
    <x v="46"/>
    <n v="15.625"/>
    <n v="18.542108364711268"/>
    <n v="-0.84267655504252081"/>
  </r>
  <r>
    <d v="2025-02-16T02:00:00"/>
    <n v="2"/>
    <x v="0"/>
    <n v="2025"/>
    <x v="1"/>
    <n v="16"/>
    <x v="4"/>
    <n v="7"/>
    <x v="2"/>
    <n v="2"/>
    <x v="46"/>
    <n v="15.625"/>
    <n v="18.542108364711268"/>
    <n v="-0.73481395599707811"/>
  </r>
  <r>
    <d v="2025-02-16T03:00:00"/>
    <n v="2"/>
    <x v="0"/>
    <n v="2025"/>
    <x v="1"/>
    <n v="16"/>
    <x v="4"/>
    <n v="7"/>
    <x v="3"/>
    <n v="2"/>
    <x v="46"/>
    <n v="15.625"/>
    <n v="18.542108364711268"/>
    <n v="-0.73481395599707811"/>
  </r>
  <r>
    <d v="2025-02-16T04:00:00"/>
    <n v="0"/>
    <x v="0"/>
    <n v="2025"/>
    <x v="1"/>
    <n v="16"/>
    <x v="4"/>
    <n v="7"/>
    <x v="4"/>
    <n v="0"/>
    <x v="46"/>
    <n v="15.625"/>
    <n v="18.542108364711268"/>
    <n v="-0.84267655504252081"/>
  </r>
  <r>
    <d v="2025-02-16T05:00:00"/>
    <n v="0"/>
    <x v="0"/>
    <n v="2025"/>
    <x v="1"/>
    <n v="16"/>
    <x v="4"/>
    <n v="7"/>
    <x v="5"/>
    <n v="0"/>
    <x v="46"/>
    <n v="15.625"/>
    <n v="18.542108364711268"/>
    <n v="-0.84267655504252081"/>
  </r>
  <r>
    <d v="2025-02-16T06:00:00"/>
    <n v="0"/>
    <x v="0"/>
    <n v="2025"/>
    <x v="1"/>
    <n v="16"/>
    <x v="4"/>
    <n v="7"/>
    <x v="6"/>
    <n v="0"/>
    <x v="46"/>
    <n v="15.625"/>
    <n v="18.542108364711268"/>
    <n v="-0.84267655504252081"/>
  </r>
  <r>
    <d v="2025-02-16T07:00:00"/>
    <n v="12"/>
    <x v="0"/>
    <n v="2025"/>
    <x v="1"/>
    <n v="16"/>
    <x v="4"/>
    <n v="7"/>
    <x v="7"/>
    <n v="12"/>
    <x v="46"/>
    <n v="15.625"/>
    <n v="18.542108364711268"/>
    <n v="-0.19550096076986481"/>
  </r>
  <r>
    <d v="2025-02-16T08:00:00"/>
    <n v="4"/>
    <x v="0"/>
    <n v="2025"/>
    <x v="1"/>
    <n v="16"/>
    <x v="4"/>
    <n v="7"/>
    <x v="8"/>
    <n v="4"/>
    <x v="46"/>
    <n v="15.625"/>
    <n v="18.542108364711268"/>
    <n v="-0.62695135695163551"/>
  </r>
  <r>
    <d v="2025-02-16T09:00:00"/>
    <n v="10"/>
    <x v="0"/>
    <n v="2025"/>
    <x v="1"/>
    <n v="16"/>
    <x v="4"/>
    <n v="7"/>
    <x v="9"/>
    <n v="10"/>
    <x v="46"/>
    <n v="15.625"/>
    <n v="18.542108364711268"/>
    <n v="-0.30336355981530749"/>
  </r>
  <r>
    <d v="2025-02-16T10:00:00"/>
    <n v="27"/>
    <x v="0"/>
    <n v="2025"/>
    <x v="1"/>
    <n v="16"/>
    <x v="4"/>
    <n v="7"/>
    <x v="10"/>
    <n v="27"/>
    <x v="46"/>
    <n v="15.625"/>
    <n v="18.542108364711268"/>
    <n v="0.61346853207095509"/>
  </r>
  <r>
    <d v="2025-02-16T11:00:00"/>
    <n v="24"/>
    <x v="0"/>
    <n v="2025"/>
    <x v="1"/>
    <n v="16"/>
    <x v="4"/>
    <n v="7"/>
    <x v="11"/>
    <n v="24"/>
    <x v="46"/>
    <n v="15.625"/>
    <n v="18.542108364711268"/>
    <n v="0.45167463350279113"/>
  </r>
  <r>
    <d v="2025-02-16T12:00:00"/>
    <n v="66"/>
    <x v="0"/>
    <n v="2025"/>
    <x v="1"/>
    <n v="16"/>
    <x v="4"/>
    <n v="7"/>
    <x v="12"/>
    <n v="66"/>
    <x v="46"/>
    <n v="15.625"/>
    <n v="18.542108364711268"/>
    <n v="2.716789213457087"/>
  </r>
  <r>
    <d v="2025-02-16T13:00:00"/>
    <n v="46"/>
    <x v="0"/>
    <n v="2025"/>
    <x v="1"/>
    <n v="16"/>
    <x v="4"/>
    <n v="7"/>
    <x v="13"/>
    <n v="46"/>
    <x v="46"/>
    <n v="15.625"/>
    <n v="18.542108364711268"/>
    <n v="1.6381632230026604"/>
  </r>
  <r>
    <d v="2025-02-16T14:00:00"/>
    <n v="56"/>
    <x v="0"/>
    <n v="2025"/>
    <x v="1"/>
    <n v="16"/>
    <x v="4"/>
    <n v="7"/>
    <x v="14"/>
    <n v="56"/>
    <x v="46"/>
    <n v="15.625"/>
    <n v="18.542108364711268"/>
    <n v="2.1774762182298737"/>
  </r>
  <r>
    <d v="2025-02-16T15:00:00"/>
    <n v="31"/>
    <x v="0"/>
    <n v="2025"/>
    <x v="1"/>
    <n v="16"/>
    <x v="4"/>
    <n v="7"/>
    <x v="15"/>
    <n v="31"/>
    <x v="46"/>
    <n v="15.625"/>
    <n v="18.542108364711268"/>
    <n v="0.8291937301618405"/>
  </r>
  <r>
    <d v="2025-02-16T16:00:00"/>
    <n v="12"/>
    <x v="0"/>
    <n v="2025"/>
    <x v="1"/>
    <n v="16"/>
    <x v="4"/>
    <n v="7"/>
    <x v="16"/>
    <n v="12"/>
    <x v="46"/>
    <n v="15.625"/>
    <n v="18.542108364711268"/>
    <n v="-0.19550096076986481"/>
  </r>
  <r>
    <d v="2025-02-16T17:00:00"/>
    <n v="22"/>
    <x v="0"/>
    <n v="2025"/>
    <x v="1"/>
    <n v="16"/>
    <x v="4"/>
    <n v="7"/>
    <x v="17"/>
    <n v="22"/>
    <x v="46"/>
    <n v="15.625"/>
    <n v="18.542108364711268"/>
    <n v="0.34381203445734848"/>
  </r>
  <r>
    <d v="2025-02-16T18:00:00"/>
    <n v="20"/>
    <x v="0"/>
    <n v="2025"/>
    <x v="1"/>
    <n v="16"/>
    <x v="4"/>
    <n v="7"/>
    <x v="18"/>
    <n v="20"/>
    <x v="46"/>
    <n v="15.625"/>
    <n v="18.542108364711268"/>
    <n v="0.23594943541190583"/>
  </r>
  <r>
    <d v="2025-02-16T19:00:00"/>
    <n v="22"/>
    <x v="0"/>
    <n v="2025"/>
    <x v="1"/>
    <n v="16"/>
    <x v="4"/>
    <n v="7"/>
    <x v="19"/>
    <n v="22"/>
    <x v="46"/>
    <n v="15.625"/>
    <n v="18.542108364711268"/>
    <n v="0.34381203445734848"/>
  </r>
  <r>
    <d v="2025-02-16T20:00:00"/>
    <n v="8"/>
    <x v="0"/>
    <n v="2025"/>
    <x v="1"/>
    <n v="16"/>
    <x v="4"/>
    <n v="7"/>
    <x v="20"/>
    <n v="8"/>
    <x v="46"/>
    <n v="15.625"/>
    <n v="18.542108364711268"/>
    <n v="-0.41122615886075015"/>
  </r>
  <r>
    <d v="2025-02-16T21:00:00"/>
    <n v="6"/>
    <x v="0"/>
    <n v="2025"/>
    <x v="1"/>
    <n v="16"/>
    <x v="4"/>
    <n v="7"/>
    <x v="21"/>
    <n v="6"/>
    <x v="46"/>
    <n v="15.625"/>
    <n v="18.542108364711268"/>
    <n v="-0.5190887579061928"/>
  </r>
  <r>
    <d v="2025-02-16T22:00:00"/>
    <n v="3"/>
    <x v="0"/>
    <n v="2025"/>
    <x v="1"/>
    <n v="16"/>
    <x v="4"/>
    <n v="7"/>
    <x v="22"/>
    <n v="3"/>
    <x v="46"/>
    <n v="15.625"/>
    <n v="18.542108364711268"/>
    <n v="-0.68088265647435675"/>
  </r>
  <r>
    <d v="2025-02-16T23:00:00"/>
    <n v="2"/>
    <x v="0"/>
    <n v="2025"/>
    <x v="1"/>
    <n v="16"/>
    <x v="4"/>
    <n v="7"/>
    <x v="23"/>
    <n v="2"/>
    <x v="46"/>
    <n v="15.625"/>
    <n v="18.542108364711268"/>
    <n v="-0.73481395599707811"/>
  </r>
  <r>
    <d v="2025-02-17T00:00:00"/>
    <n v="0"/>
    <x v="0"/>
    <n v="2025"/>
    <x v="1"/>
    <n v="17"/>
    <x v="5"/>
    <n v="8"/>
    <x v="0"/>
    <n v="0"/>
    <x v="47"/>
    <n v="15.083333333333334"/>
    <n v="28.726471153407203"/>
    <n v="-0.52506739351256249"/>
  </r>
  <r>
    <d v="2025-02-17T01:00:00"/>
    <n v="0"/>
    <x v="0"/>
    <n v="2025"/>
    <x v="1"/>
    <n v="17"/>
    <x v="5"/>
    <n v="8"/>
    <x v="1"/>
    <n v="0"/>
    <x v="47"/>
    <n v="15.083333333333334"/>
    <n v="28.726471153407203"/>
    <n v="-0.52506739351256249"/>
  </r>
  <r>
    <d v="2025-02-17T02:00:00"/>
    <n v="0"/>
    <x v="0"/>
    <n v="2025"/>
    <x v="1"/>
    <n v="17"/>
    <x v="5"/>
    <n v="8"/>
    <x v="2"/>
    <n v="0"/>
    <x v="47"/>
    <n v="15.083333333333334"/>
    <n v="28.726471153407203"/>
    <n v="-0.52506739351256249"/>
  </r>
  <r>
    <d v="2025-02-17T03:00:00"/>
    <n v="0"/>
    <x v="0"/>
    <n v="2025"/>
    <x v="1"/>
    <n v="17"/>
    <x v="5"/>
    <n v="8"/>
    <x v="3"/>
    <n v="0"/>
    <x v="47"/>
    <n v="15.083333333333334"/>
    <n v="28.726471153407203"/>
    <n v="-0.52506739351256249"/>
  </r>
  <r>
    <d v="2025-02-17T04:00:00"/>
    <n v="0"/>
    <x v="0"/>
    <n v="2025"/>
    <x v="1"/>
    <n v="17"/>
    <x v="5"/>
    <n v="8"/>
    <x v="4"/>
    <n v="0"/>
    <x v="47"/>
    <n v="15.083333333333334"/>
    <n v="28.726471153407203"/>
    <n v="-0.52506739351256249"/>
  </r>
  <r>
    <d v="2025-02-17T05:00:00"/>
    <n v="0"/>
    <x v="0"/>
    <n v="2025"/>
    <x v="1"/>
    <n v="17"/>
    <x v="5"/>
    <n v="8"/>
    <x v="5"/>
    <n v="0"/>
    <x v="47"/>
    <n v="15.083333333333334"/>
    <n v="28.726471153407203"/>
    <n v="-0.52506739351256249"/>
  </r>
  <r>
    <d v="2025-02-17T06:00:00"/>
    <n v="2"/>
    <x v="0"/>
    <n v="2025"/>
    <x v="1"/>
    <n v="17"/>
    <x v="5"/>
    <n v="8"/>
    <x v="6"/>
    <n v="2"/>
    <x v="47"/>
    <n v="15.083333333333334"/>
    <n v="28.726471153407203"/>
    <n v="-0.45544519768769232"/>
  </r>
  <r>
    <d v="2025-02-17T07:00:00"/>
    <n v="2"/>
    <x v="0"/>
    <n v="2025"/>
    <x v="1"/>
    <n v="17"/>
    <x v="5"/>
    <n v="8"/>
    <x v="7"/>
    <n v="2"/>
    <x v="47"/>
    <n v="15.083333333333334"/>
    <n v="28.726471153407203"/>
    <n v="-0.45544519768769232"/>
  </r>
  <r>
    <d v="2025-02-17T08:00:00"/>
    <n v="4"/>
    <x v="0"/>
    <n v="2025"/>
    <x v="1"/>
    <n v="17"/>
    <x v="5"/>
    <n v="8"/>
    <x v="8"/>
    <n v="4"/>
    <x v="47"/>
    <n v="15.083333333333334"/>
    <n v="28.726471153407203"/>
    <n v="-0.38582300186282215"/>
  </r>
  <r>
    <d v="2025-02-17T09:00:00"/>
    <n v="2"/>
    <x v="0"/>
    <n v="2025"/>
    <x v="1"/>
    <n v="17"/>
    <x v="5"/>
    <n v="8"/>
    <x v="9"/>
    <n v="2"/>
    <x v="47"/>
    <n v="15.083333333333334"/>
    <n v="28.726471153407203"/>
    <n v="-0.45544519768769232"/>
  </r>
  <r>
    <d v="2025-02-17T10:00:00"/>
    <n v="6"/>
    <x v="0"/>
    <n v="2025"/>
    <x v="1"/>
    <n v="17"/>
    <x v="5"/>
    <n v="8"/>
    <x v="10"/>
    <n v="6"/>
    <x v="47"/>
    <n v="15.083333333333334"/>
    <n v="28.726471153407203"/>
    <n v="-0.31620080603795198"/>
  </r>
  <r>
    <d v="2025-02-17T11:00:00"/>
    <n v="15"/>
    <x v="0"/>
    <n v="2025"/>
    <x v="1"/>
    <n v="17"/>
    <x v="5"/>
    <n v="8"/>
    <x v="11"/>
    <n v="15"/>
    <x v="47"/>
    <n v="15.083333333333334"/>
    <n v="28.726471153407203"/>
    <n v="-2.9009248260362772E-3"/>
  </r>
  <r>
    <d v="2025-02-17T12:00:00"/>
    <n v="10"/>
    <x v="0"/>
    <n v="2025"/>
    <x v="1"/>
    <n v="17"/>
    <x v="5"/>
    <n v="8"/>
    <x v="12"/>
    <n v="10"/>
    <x v="47"/>
    <n v="15.083333333333334"/>
    <n v="28.726471153407203"/>
    <n v="-0.17695641438821166"/>
  </r>
  <r>
    <d v="2025-02-17T13:00:00"/>
    <n v="21"/>
    <x v="0"/>
    <n v="2025"/>
    <x v="1"/>
    <n v="17"/>
    <x v="5"/>
    <n v="8"/>
    <x v="13"/>
    <n v="21"/>
    <x v="47"/>
    <n v="15.083333333333334"/>
    <n v="28.726471153407203"/>
    <n v="0.20596566264857419"/>
  </r>
  <r>
    <d v="2025-02-17T14:00:00"/>
    <n v="9"/>
    <x v="0"/>
    <n v="2025"/>
    <x v="1"/>
    <n v="17"/>
    <x v="5"/>
    <n v="8"/>
    <x v="14"/>
    <n v="9"/>
    <x v="47"/>
    <n v="15.083333333333334"/>
    <n v="28.726471153407203"/>
    <n v="-0.21176751230064675"/>
  </r>
  <r>
    <d v="2025-02-17T15:00:00"/>
    <n v="15"/>
    <x v="0"/>
    <n v="2025"/>
    <x v="1"/>
    <n v="17"/>
    <x v="5"/>
    <n v="8"/>
    <x v="15"/>
    <n v="15"/>
    <x v="47"/>
    <n v="15.083333333333334"/>
    <n v="28.726471153407203"/>
    <n v="-2.9009248260362772E-3"/>
  </r>
  <r>
    <d v="2025-02-17T16:00:00"/>
    <n v="32"/>
    <x v="0"/>
    <n v="2025"/>
    <x v="1"/>
    <n v="17"/>
    <x v="5"/>
    <n v="8"/>
    <x v="16"/>
    <n v="32"/>
    <x v="47"/>
    <n v="15.083333333333334"/>
    <n v="28.726471153407203"/>
    <n v="0.58888773968536001"/>
  </r>
  <r>
    <d v="2025-02-17T17:00:00"/>
    <n v="29"/>
    <x v="0"/>
    <n v="2025"/>
    <x v="1"/>
    <n v="17"/>
    <x v="5"/>
    <n v="8"/>
    <x v="17"/>
    <n v="29"/>
    <x v="47"/>
    <n v="15.083333333333334"/>
    <n v="28.726471153407203"/>
    <n v="0.48445444594805481"/>
  </r>
  <r>
    <d v="2025-02-17T18:00:00"/>
    <n v="139"/>
    <x v="0"/>
    <n v="2025"/>
    <x v="1"/>
    <n v="17"/>
    <x v="5"/>
    <n v="8"/>
    <x v="18"/>
    <n v="139"/>
    <x v="47"/>
    <n v="15.083333333333334"/>
    <n v="28.726471153407203"/>
    <n v="4.3136752163159136"/>
  </r>
  <r>
    <d v="2025-02-17T19:00:00"/>
    <n v="23"/>
    <x v="0"/>
    <n v="2025"/>
    <x v="1"/>
    <n v="17"/>
    <x v="5"/>
    <n v="8"/>
    <x v="19"/>
    <n v="23"/>
    <x v="47"/>
    <n v="15.083333333333334"/>
    <n v="28.726471153407203"/>
    <n v="0.27558785847344436"/>
  </r>
  <r>
    <d v="2025-02-17T20:00:00"/>
    <n v="39"/>
    <x v="0"/>
    <n v="2025"/>
    <x v="1"/>
    <n v="17"/>
    <x v="5"/>
    <n v="8"/>
    <x v="20"/>
    <n v="39"/>
    <x v="47"/>
    <n v="15.083333333333334"/>
    <n v="28.726471153407203"/>
    <n v="0.8325654250724055"/>
  </r>
  <r>
    <d v="2025-02-17T21:00:00"/>
    <n v="6"/>
    <x v="0"/>
    <n v="2025"/>
    <x v="1"/>
    <n v="17"/>
    <x v="5"/>
    <n v="8"/>
    <x v="21"/>
    <n v="6"/>
    <x v="47"/>
    <n v="15.083333333333334"/>
    <n v="28.726471153407203"/>
    <n v="-0.31620080603795198"/>
  </r>
  <r>
    <d v="2025-02-17T22:00:00"/>
    <n v="4"/>
    <x v="0"/>
    <n v="2025"/>
    <x v="1"/>
    <n v="17"/>
    <x v="5"/>
    <n v="8"/>
    <x v="22"/>
    <n v="4"/>
    <x v="47"/>
    <n v="15.083333333333334"/>
    <n v="28.726471153407203"/>
    <n v="-0.38582300186282215"/>
  </r>
  <r>
    <d v="2025-02-17T23:00:00"/>
    <n v="4"/>
    <x v="0"/>
    <n v="2025"/>
    <x v="1"/>
    <n v="17"/>
    <x v="5"/>
    <n v="8"/>
    <x v="23"/>
    <n v="4"/>
    <x v="47"/>
    <n v="15.083333333333334"/>
    <n v="28.726471153407203"/>
    <n v="-0.38582300186282215"/>
  </r>
  <r>
    <d v="2025-02-18T00:00:00"/>
    <n v="0"/>
    <x v="0"/>
    <n v="2025"/>
    <x v="1"/>
    <n v="18"/>
    <x v="6"/>
    <n v="8"/>
    <x v="0"/>
    <n v="0"/>
    <x v="48"/>
    <n v="8.5416666666666661"/>
    <n v="7.9234334162312035"/>
    <n v="-1.0780259286547431"/>
  </r>
  <r>
    <d v="2025-02-18T01:00:00"/>
    <n v="1"/>
    <x v="0"/>
    <n v="2025"/>
    <x v="1"/>
    <n v="18"/>
    <x v="6"/>
    <n v="8"/>
    <x v="1"/>
    <n v="1"/>
    <x v="48"/>
    <n v="8.5416666666666661"/>
    <n v="7.9234334162312035"/>
    <n v="-0.95181801505613894"/>
  </r>
  <r>
    <d v="2025-02-18T02:00:00"/>
    <n v="0"/>
    <x v="0"/>
    <n v="2025"/>
    <x v="1"/>
    <n v="18"/>
    <x v="6"/>
    <n v="8"/>
    <x v="2"/>
    <n v="0"/>
    <x v="48"/>
    <n v="8.5416666666666661"/>
    <n v="7.9234334162312035"/>
    <n v="-1.0780259286547431"/>
  </r>
  <r>
    <d v="2025-02-18T03:00:00"/>
    <n v="0"/>
    <x v="0"/>
    <n v="2025"/>
    <x v="1"/>
    <n v="18"/>
    <x v="6"/>
    <n v="8"/>
    <x v="3"/>
    <n v="0"/>
    <x v="48"/>
    <n v="8.5416666666666661"/>
    <n v="7.9234334162312035"/>
    <n v="-1.0780259286547431"/>
  </r>
  <r>
    <d v="2025-02-18T04:00:00"/>
    <n v="0"/>
    <x v="0"/>
    <n v="2025"/>
    <x v="1"/>
    <n v="18"/>
    <x v="6"/>
    <n v="8"/>
    <x v="4"/>
    <n v="0"/>
    <x v="48"/>
    <n v="8.5416666666666661"/>
    <n v="7.9234334162312035"/>
    <n v="-1.0780259286547431"/>
  </r>
  <r>
    <d v="2025-02-18T05:00:00"/>
    <n v="1"/>
    <x v="0"/>
    <n v="2025"/>
    <x v="1"/>
    <n v="18"/>
    <x v="6"/>
    <n v="8"/>
    <x v="5"/>
    <n v="1"/>
    <x v="48"/>
    <n v="8.5416666666666661"/>
    <n v="7.9234334162312035"/>
    <n v="-0.95181801505613894"/>
  </r>
  <r>
    <d v="2025-02-18T06:00:00"/>
    <n v="0"/>
    <x v="0"/>
    <n v="2025"/>
    <x v="1"/>
    <n v="18"/>
    <x v="6"/>
    <n v="8"/>
    <x v="6"/>
    <n v="0"/>
    <x v="48"/>
    <n v="8.5416666666666661"/>
    <n v="7.9234334162312035"/>
    <n v="-1.0780259286547431"/>
  </r>
  <r>
    <d v="2025-02-18T07:00:00"/>
    <n v="2"/>
    <x v="0"/>
    <n v="2025"/>
    <x v="1"/>
    <n v="18"/>
    <x v="6"/>
    <n v="8"/>
    <x v="7"/>
    <n v="2"/>
    <x v="48"/>
    <n v="8.5416666666666661"/>
    <n v="7.9234334162312035"/>
    <n v="-0.82561010145753488"/>
  </r>
  <r>
    <d v="2025-02-18T08:00:00"/>
    <n v="4"/>
    <x v="0"/>
    <n v="2025"/>
    <x v="1"/>
    <n v="18"/>
    <x v="6"/>
    <n v="8"/>
    <x v="8"/>
    <n v="4"/>
    <x v="48"/>
    <n v="8.5416666666666661"/>
    <n v="7.9234334162312035"/>
    <n v="-0.57319427426032676"/>
  </r>
  <r>
    <d v="2025-02-18T09:00:00"/>
    <n v="7"/>
    <x v="0"/>
    <n v="2025"/>
    <x v="1"/>
    <n v="18"/>
    <x v="6"/>
    <n v="8"/>
    <x v="9"/>
    <n v="7"/>
    <x v="48"/>
    <n v="8.5416666666666661"/>
    <n v="7.9234334162312035"/>
    <n v="-0.19457053346451453"/>
  </r>
  <r>
    <d v="2025-02-18T10:00:00"/>
    <n v="14"/>
    <x v="0"/>
    <n v="2025"/>
    <x v="1"/>
    <n v="18"/>
    <x v="6"/>
    <n v="8"/>
    <x v="10"/>
    <n v="14"/>
    <x v="48"/>
    <n v="8.5416666666666661"/>
    <n v="7.9234334162312035"/>
    <n v="0.68888486172571395"/>
  </r>
  <r>
    <d v="2025-02-18T11:00:00"/>
    <n v="17"/>
    <x v="0"/>
    <n v="2025"/>
    <x v="1"/>
    <n v="18"/>
    <x v="6"/>
    <n v="8"/>
    <x v="11"/>
    <n v="17"/>
    <x v="48"/>
    <n v="8.5416666666666661"/>
    <n v="7.9234334162312035"/>
    <n v="1.0675086025215261"/>
  </r>
  <r>
    <d v="2025-02-18T12:00:00"/>
    <n v="18"/>
    <x v="0"/>
    <n v="2025"/>
    <x v="1"/>
    <n v="18"/>
    <x v="6"/>
    <n v="8"/>
    <x v="12"/>
    <n v="18"/>
    <x v="48"/>
    <n v="8.5416666666666661"/>
    <n v="7.9234334162312035"/>
    <n v="1.1937165161201302"/>
  </r>
  <r>
    <d v="2025-02-18T13:00:00"/>
    <n v="19"/>
    <x v="0"/>
    <n v="2025"/>
    <x v="1"/>
    <n v="18"/>
    <x v="6"/>
    <n v="8"/>
    <x v="13"/>
    <n v="19"/>
    <x v="48"/>
    <n v="8.5416666666666661"/>
    <n v="7.9234334162312035"/>
    <n v="1.3199244297187342"/>
  </r>
  <r>
    <d v="2025-02-18T14:00:00"/>
    <n v="12"/>
    <x v="0"/>
    <n v="2025"/>
    <x v="1"/>
    <n v="18"/>
    <x v="6"/>
    <n v="8"/>
    <x v="14"/>
    <n v="12"/>
    <x v="48"/>
    <n v="8.5416666666666661"/>
    <n v="7.9234334162312035"/>
    <n v="0.43646903452850583"/>
  </r>
  <r>
    <d v="2025-02-18T15:00:00"/>
    <n v="12"/>
    <x v="0"/>
    <n v="2025"/>
    <x v="1"/>
    <n v="18"/>
    <x v="6"/>
    <n v="8"/>
    <x v="15"/>
    <n v="12"/>
    <x v="48"/>
    <n v="8.5416666666666661"/>
    <n v="7.9234334162312035"/>
    <n v="0.43646903452850583"/>
  </r>
  <r>
    <d v="2025-02-18T16:00:00"/>
    <n v="22"/>
    <x v="0"/>
    <n v="2025"/>
    <x v="1"/>
    <n v="18"/>
    <x v="6"/>
    <n v="8"/>
    <x v="16"/>
    <n v="22"/>
    <x v="48"/>
    <n v="8.5416666666666661"/>
    <n v="7.9234334162312035"/>
    <n v="1.6985481705145464"/>
  </r>
  <r>
    <d v="2025-02-18T17:00:00"/>
    <n v="26"/>
    <x v="0"/>
    <n v="2025"/>
    <x v="1"/>
    <n v="18"/>
    <x v="6"/>
    <n v="8"/>
    <x v="17"/>
    <n v="26"/>
    <x v="48"/>
    <n v="8.5416666666666661"/>
    <n v="7.9234334162312035"/>
    <n v="2.2033798249089629"/>
  </r>
  <r>
    <d v="2025-02-18T18:00:00"/>
    <n v="14"/>
    <x v="0"/>
    <n v="2025"/>
    <x v="1"/>
    <n v="18"/>
    <x v="6"/>
    <n v="8"/>
    <x v="18"/>
    <n v="14"/>
    <x v="48"/>
    <n v="8.5416666666666661"/>
    <n v="7.9234334162312035"/>
    <n v="0.68888486172571395"/>
  </r>
  <r>
    <d v="2025-02-18T19:00:00"/>
    <n v="6"/>
    <x v="0"/>
    <n v="2025"/>
    <x v="1"/>
    <n v="18"/>
    <x v="6"/>
    <n v="8"/>
    <x v="19"/>
    <n v="6"/>
    <x v="48"/>
    <n v="8.5416666666666661"/>
    <n v="7.9234334162312035"/>
    <n v="-0.32077844706311859"/>
  </r>
  <r>
    <d v="2025-02-18T20:00:00"/>
    <n v="11"/>
    <x v="0"/>
    <n v="2025"/>
    <x v="1"/>
    <n v="18"/>
    <x v="6"/>
    <n v="8"/>
    <x v="20"/>
    <n v="11"/>
    <x v="48"/>
    <n v="8.5416666666666661"/>
    <n v="7.9234334162312035"/>
    <n v="0.31026112092990177"/>
  </r>
  <r>
    <d v="2025-02-18T21:00:00"/>
    <n v="10"/>
    <x v="0"/>
    <n v="2025"/>
    <x v="1"/>
    <n v="18"/>
    <x v="6"/>
    <n v="8"/>
    <x v="21"/>
    <n v="10"/>
    <x v="48"/>
    <n v="8.5416666666666661"/>
    <n v="7.9234334162312035"/>
    <n v="0.18405320733129768"/>
  </r>
  <r>
    <d v="2025-02-18T22:00:00"/>
    <n v="2"/>
    <x v="0"/>
    <n v="2025"/>
    <x v="1"/>
    <n v="18"/>
    <x v="6"/>
    <n v="8"/>
    <x v="22"/>
    <n v="2"/>
    <x v="48"/>
    <n v="8.5416666666666661"/>
    <n v="7.9234334162312035"/>
    <n v="-0.82561010145753488"/>
  </r>
  <r>
    <d v="2025-02-18T23:00:00"/>
    <n v="7"/>
    <x v="0"/>
    <n v="2025"/>
    <x v="1"/>
    <n v="18"/>
    <x v="6"/>
    <n v="8"/>
    <x v="23"/>
    <n v="7"/>
    <x v="48"/>
    <n v="8.5416666666666661"/>
    <n v="7.9234334162312035"/>
    <n v="-0.19457053346451453"/>
  </r>
  <r>
    <d v="2025-02-19T00:00:00"/>
    <n v="0"/>
    <x v="0"/>
    <n v="2025"/>
    <x v="1"/>
    <n v="19"/>
    <x v="0"/>
    <n v="8"/>
    <x v="0"/>
    <n v="0"/>
    <x v="49"/>
    <n v="13.75"/>
    <n v="16.498353013980307"/>
    <n v="-0.83341652274918476"/>
  </r>
  <r>
    <d v="2025-02-19T01:00:00"/>
    <n v="2"/>
    <x v="0"/>
    <n v="2025"/>
    <x v="1"/>
    <n v="19"/>
    <x v="0"/>
    <n v="8"/>
    <x v="1"/>
    <n v="2"/>
    <x v="49"/>
    <n v="13.75"/>
    <n v="16.498353013980307"/>
    <n v="-0.71219230125839428"/>
  </r>
  <r>
    <d v="2025-02-19T02:00:00"/>
    <n v="7"/>
    <x v="0"/>
    <n v="2025"/>
    <x v="1"/>
    <n v="19"/>
    <x v="0"/>
    <n v="8"/>
    <x v="2"/>
    <n v="7"/>
    <x v="49"/>
    <n v="13.75"/>
    <n v="16.498353013980307"/>
    <n v="-0.40913174753141801"/>
  </r>
  <r>
    <d v="2025-02-19T03:00:00"/>
    <n v="0"/>
    <x v="0"/>
    <n v="2025"/>
    <x v="1"/>
    <n v="19"/>
    <x v="0"/>
    <n v="8"/>
    <x v="3"/>
    <n v="0"/>
    <x v="49"/>
    <n v="13.75"/>
    <n v="16.498353013980307"/>
    <n v="-0.83341652274918476"/>
  </r>
  <r>
    <d v="2025-02-19T04:00:00"/>
    <n v="0"/>
    <x v="0"/>
    <n v="2025"/>
    <x v="1"/>
    <n v="19"/>
    <x v="0"/>
    <n v="8"/>
    <x v="4"/>
    <n v="0"/>
    <x v="49"/>
    <n v="13.75"/>
    <n v="16.498353013980307"/>
    <n v="-0.83341652274918476"/>
  </r>
  <r>
    <d v="2025-02-19T05:00:00"/>
    <n v="0"/>
    <x v="0"/>
    <n v="2025"/>
    <x v="1"/>
    <n v="19"/>
    <x v="0"/>
    <n v="8"/>
    <x v="5"/>
    <n v="0"/>
    <x v="49"/>
    <n v="13.75"/>
    <n v="16.498353013980307"/>
    <n v="-0.83341652274918476"/>
  </r>
  <r>
    <d v="2025-02-19T06:00:00"/>
    <n v="5"/>
    <x v="0"/>
    <n v="2025"/>
    <x v="1"/>
    <n v="19"/>
    <x v="0"/>
    <n v="8"/>
    <x v="6"/>
    <n v="5"/>
    <x v="49"/>
    <n v="13.75"/>
    <n v="16.498353013980307"/>
    <n v="-0.5303559690222085"/>
  </r>
  <r>
    <d v="2025-02-19T07:00:00"/>
    <n v="3"/>
    <x v="0"/>
    <n v="2025"/>
    <x v="1"/>
    <n v="19"/>
    <x v="0"/>
    <n v="8"/>
    <x v="7"/>
    <n v="3"/>
    <x v="49"/>
    <n v="13.75"/>
    <n v="16.498353013980307"/>
    <n v="-0.65158019051299909"/>
  </r>
  <r>
    <d v="2025-02-19T08:00:00"/>
    <n v="3"/>
    <x v="0"/>
    <n v="2025"/>
    <x v="1"/>
    <n v="19"/>
    <x v="0"/>
    <n v="8"/>
    <x v="8"/>
    <n v="3"/>
    <x v="49"/>
    <n v="13.75"/>
    <n v="16.498353013980307"/>
    <n v="-0.65158019051299909"/>
  </r>
  <r>
    <d v="2025-02-19T09:00:00"/>
    <n v="5"/>
    <x v="0"/>
    <n v="2025"/>
    <x v="1"/>
    <n v="19"/>
    <x v="0"/>
    <n v="8"/>
    <x v="9"/>
    <n v="5"/>
    <x v="49"/>
    <n v="13.75"/>
    <n v="16.498353013980307"/>
    <n v="-0.5303559690222085"/>
  </r>
  <r>
    <d v="2025-02-19T10:00:00"/>
    <n v="11"/>
    <x v="0"/>
    <n v="2025"/>
    <x v="1"/>
    <n v="19"/>
    <x v="0"/>
    <n v="8"/>
    <x v="10"/>
    <n v="11"/>
    <x v="49"/>
    <n v="13.75"/>
    <n v="16.498353013980307"/>
    <n v="-0.16668330454983696"/>
  </r>
  <r>
    <d v="2025-02-19T11:00:00"/>
    <n v="13"/>
    <x v="0"/>
    <n v="2025"/>
    <x v="1"/>
    <n v="19"/>
    <x v="0"/>
    <n v="8"/>
    <x v="11"/>
    <n v="13"/>
    <x v="49"/>
    <n v="13.75"/>
    <n v="16.498353013980307"/>
    <n v="-4.5459083059046446E-2"/>
  </r>
  <r>
    <d v="2025-02-19T12:00:00"/>
    <n v="32"/>
    <x v="0"/>
    <n v="2025"/>
    <x v="1"/>
    <n v="19"/>
    <x v="0"/>
    <n v="8"/>
    <x v="12"/>
    <n v="32"/>
    <x v="49"/>
    <n v="13.75"/>
    <n v="16.498353013980307"/>
    <n v="1.1061710211034634"/>
  </r>
  <r>
    <d v="2025-02-19T13:00:00"/>
    <n v="14"/>
    <x v="0"/>
    <n v="2025"/>
    <x v="1"/>
    <n v="19"/>
    <x v="0"/>
    <n v="8"/>
    <x v="13"/>
    <n v="14"/>
    <x v="49"/>
    <n v="13.75"/>
    <n v="16.498353013980307"/>
    <n v="1.5153027686348814E-2"/>
  </r>
  <r>
    <d v="2025-02-19T14:00:00"/>
    <n v="8"/>
    <x v="0"/>
    <n v="2025"/>
    <x v="1"/>
    <n v="19"/>
    <x v="0"/>
    <n v="8"/>
    <x v="14"/>
    <n v="8"/>
    <x v="49"/>
    <n v="13.75"/>
    <n v="16.498353013980307"/>
    <n v="-0.34851963678602277"/>
  </r>
  <r>
    <d v="2025-02-19T15:00:00"/>
    <n v="24"/>
    <x v="0"/>
    <n v="2025"/>
    <x v="1"/>
    <n v="19"/>
    <x v="0"/>
    <n v="8"/>
    <x v="15"/>
    <n v="24"/>
    <x v="49"/>
    <n v="13.75"/>
    <n v="16.498353013980307"/>
    <n v="0.62127413514030139"/>
  </r>
  <r>
    <d v="2025-02-19T16:00:00"/>
    <n v="43"/>
    <x v="0"/>
    <n v="2025"/>
    <x v="1"/>
    <n v="19"/>
    <x v="0"/>
    <n v="8"/>
    <x v="16"/>
    <n v="43"/>
    <x v="49"/>
    <n v="13.75"/>
    <n v="16.498353013980307"/>
    <n v="1.7729042393028114"/>
  </r>
  <r>
    <d v="2025-02-19T17:00:00"/>
    <n v="46"/>
    <x v="0"/>
    <n v="2025"/>
    <x v="1"/>
    <n v="19"/>
    <x v="0"/>
    <n v="8"/>
    <x v="17"/>
    <n v="46"/>
    <x v="49"/>
    <n v="13.75"/>
    <n v="16.498353013980307"/>
    <n v="1.9547405715389972"/>
  </r>
  <r>
    <d v="2025-02-19T18:00:00"/>
    <n v="60"/>
    <x v="0"/>
    <n v="2025"/>
    <x v="1"/>
    <n v="19"/>
    <x v="0"/>
    <n v="8"/>
    <x v="18"/>
    <n v="60"/>
    <x v="49"/>
    <n v="13.75"/>
    <n v="16.498353013980307"/>
    <n v="2.8033101219745307"/>
  </r>
  <r>
    <d v="2025-02-19T19:00:00"/>
    <n v="21"/>
    <x v="0"/>
    <n v="2025"/>
    <x v="1"/>
    <n v="19"/>
    <x v="0"/>
    <n v="8"/>
    <x v="19"/>
    <n v="21"/>
    <x v="49"/>
    <n v="13.75"/>
    <n v="16.498353013980307"/>
    <n v="0.4394378029041156"/>
  </r>
  <r>
    <d v="2025-02-19T20:00:00"/>
    <n v="8"/>
    <x v="0"/>
    <n v="2025"/>
    <x v="1"/>
    <n v="19"/>
    <x v="0"/>
    <n v="8"/>
    <x v="20"/>
    <n v="8"/>
    <x v="49"/>
    <n v="13.75"/>
    <n v="16.498353013980307"/>
    <n v="-0.34851963678602277"/>
  </r>
  <r>
    <d v="2025-02-19T21:00:00"/>
    <n v="21"/>
    <x v="0"/>
    <n v="2025"/>
    <x v="1"/>
    <n v="19"/>
    <x v="0"/>
    <n v="8"/>
    <x v="21"/>
    <n v="21"/>
    <x v="49"/>
    <n v="13.75"/>
    <n v="16.498353013980307"/>
    <n v="0.4394378029041156"/>
  </r>
  <r>
    <d v="2025-02-19T22:00:00"/>
    <n v="4"/>
    <x v="0"/>
    <n v="2025"/>
    <x v="1"/>
    <n v="19"/>
    <x v="0"/>
    <n v="8"/>
    <x v="22"/>
    <n v="4"/>
    <x v="49"/>
    <n v="13.75"/>
    <n v="16.498353013980307"/>
    <n v="-0.59096807976760379"/>
  </r>
  <r>
    <d v="2025-02-19T23:00:00"/>
    <n v="0"/>
    <x v="0"/>
    <n v="2025"/>
    <x v="1"/>
    <n v="19"/>
    <x v="0"/>
    <n v="8"/>
    <x v="23"/>
    <n v="0"/>
    <x v="49"/>
    <n v="13.75"/>
    <n v="16.498353013980307"/>
    <n v="-0.83341652274918476"/>
  </r>
  <r>
    <d v="2025-02-20T00:00:00"/>
    <n v="0"/>
    <x v="0"/>
    <n v="2025"/>
    <x v="1"/>
    <n v="20"/>
    <x v="1"/>
    <n v="8"/>
    <x v="0"/>
    <n v="0"/>
    <x v="50"/>
    <n v="8.8333333333333339"/>
    <n v="8.0199027786943997"/>
    <n v="-1.1014264857174936"/>
  </r>
  <r>
    <d v="2025-02-20T01:00:00"/>
    <n v="0"/>
    <x v="0"/>
    <n v="2025"/>
    <x v="1"/>
    <n v="20"/>
    <x v="1"/>
    <n v="8"/>
    <x v="1"/>
    <n v="0"/>
    <x v="50"/>
    <n v="8.8333333333333339"/>
    <n v="8.0199027786943997"/>
    <n v="-1.1014264857174936"/>
  </r>
  <r>
    <d v="2025-02-20T02:00:00"/>
    <n v="0"/>
    <x v="0"/>
    <n v="2025"/>
    <x v="1"/>
    <n v="20"/>
    <x v="1"/>
    <n v="8"/>
    <x v="2"/>
    <n v="0"/>
    <x v="50"/>
    <n v="8.8333333333333339"/>
    <n v="8.0199027786943997"/>
    <n v="-1.1014264857174936"/>
  </r>
  <r>
    <d v="2025-02-20T03:00:00"/>
    <n v="0"/>
    <x v="0"/>
    <n v="2025"/>
    <x v="1"/>
    <n v="20"/>
    <x v="1"/>
    <n v="8"/>
    <x v="3"/>
    <n v="0"/>
    <x v="50"/>
    <n v="8.8333333333333339"/>
    <n v="8.0199027786943997"/>
    <n v="-1.1014264857174936"/>
  </r>
  <r>
    <d v="2025-02-20T04:00:00"/>
    <n v="0"/>
    <x v="0"/>
    <n v="2025"/>
    <x v="1"/>
    <n v="20"/>
    <x v="1"/>
    <n v="8"/>
    <x v="4"/>
    <n v="0"/>
    <x v="50"/>
    <n v="8.8333333333333339"/>
    <n v="8.0199027786943997"/>
    <n v="-1.1014264857174936"/>
  </r>
  <r>
    <d v="2025-02-20T05:00:00"/>
    <n v="0"/>
    <x v="0"/>
    <n v="2025"/>
    <x v="1"/>
    <n v="20"/>
    <x v="1"/>
    <n v="8"/>
    <x v="5"/>
    <n v="0"/>
    <x v="50"/>
    <n v="8.8333333333333339"/>
    <n v="8.0199027786943997"/>
    <n v="-1.1014264857174936"/>
  </r>
  <r>
    <d v="2025-02-20T06:00:00"/>
    <n v="0"/>
    <x v="0"/>
    <n v="2025"/>
    <x v="1"/>
    <n v="20"/>
    <x v="1"/>
    <n v="8"/>
    <x v="6"/>
    <n v="0"/>
    <x v="50"/>
    <n v="8.8333333333333339"/>
    <n v="8.0199027786943997"/>
    <n v="-1.1014264857174936"/>
  </r>
  <r>
    <d v="2025-02-20T07:00:00"/>
    <n v="4"/>
    <x v="0"/>
    <n v="2025"/>
    <x v="1"/>
    <n v="20"/>
    <x v="1"/>
    <n v="8"/>
    <x v="7"/>
    <n v="4"/>
    <x v="50"/>
    <n v="8.8333333333333339"/>
    <n v="8.0199027786943997"/>
    <n v="-0.60266732237372289"/>
  </r>
  <r>
    <d v="2025-02-20T08:00:00"/>
    <n v="6"/>
    <x v="0"/>
    <n v="2025"/>
    <x v="1"/>
    <n v="20"/>
    <x v="1"/>
    <n v="8"/>
    <x v="8"/>
    <n v="6"/>
    <x v="50"/>
    <n v="8.8333333333333339"/>
    <n v="8.0199027786943997"/>
    <n v="-0.3532877407018376"/>
  </r>
  <r>
    <d v="2025-02-20T09:00:00"/>
    <n v="12"/>
    <x v="0"/>
    <n v="2025"/>
    <x v="1"/>
    <n v="20"/>
    <x v="1"/>
    <n v="8"/>
    <x v="9"/>
    <n v="12"/>
    <x v="50"/>
    <n v="8.8333333333333339"/>
    <n v="8.0199027786943997"/>
    <n v="0.39485100431381831"/>
  </r>
  <r>
    <d v="2025-02-20T10:00:00"/>
    <n v="2"/>
    <x v="0"/>
    <n v="2025"/>
    <x v="1"/>
    <n v="20"/>
    <x v="1"/>
    <n v="8"/>
    <x v="10"/>
    <n v="2"/>
    <x v="50"/>
    <n v="8.8333333333333339"/>
    <n v="8.0199027786943997"/>
    <n v="-0.85204690404560823"/>
  </r>
  <r>
    <d v="2025-02-20T11:00:00"/>
    <n v="12"/>
    <x v="0"/>
    <n v="2025"/>
    <x v="1"/>
    <n v="20"/>
    <x v="1"/>
    <n v="8"/>
    <x v="11"/>
    <n v="12"/>
    <x v="50"/>
    <n v="8.8333333333333339"/>
    <n v="8.0199027786943997"/>
    <n v="0.39485100431381831"/>
  </r>
  <r>
    <d v="2025-02-20T12:00:00"/>
    <n v="15"/>
    <x v="0"/>
    <n v="2025"/>
    <x v="1"/>
    <n v="20"/>
    <x v="1"/>
    <n v="8"/>
    <x v="12"/>
    <n v="15"/>
    <x v="50"/>
    <n v="8.8333333333333339"/>
    <n v="8.0199027786943997"/>
    <n v="0.76892037682164627"/>
  </r>
  <r>
    <d v="2025-02-20T13:00:00"/>
    <n v="11"/>
    <x v="0"/>
    <n v="2025"/>
    <x v="1"/>
    <n v="20"/>
    <x v="1"/>
    <n v="8"/>
    <x v="13"/>
    <n v="11"/>
    <x v="50"/>
    <n v="8.8333333333333339"/>
    <n v="8.0199027786943997"/>
    <n v="0.27016121347787569"/>
  </r>
  <r>
    <d v="2025-02-20T14:00:00"/>
    <n v="19"/>
    <x v="0"/>
    <n v="2025"/>
    <x v="1"/>
    <n v="20"/>
    <x v="1"/>
    <n v="8"/>
    <x v="14"/>
    <n v="19"/>
    <x v="50"/>
    <n v="8.8333333333333339"/>
    <n v="8.0199027786943997"/>
    <n v="1.2676795401654168"/>
  </r>
  <r>
    <d v="2025-02-20T15:00:00"/>
    <n v="16"/>
    <x v="0"/>
    <n v="2025"/>
    <x v="1"/>
    <n v="20"/>
    <x v="1"/>
    <n v="8"/>
    <x v="15"/>
    <n v="16"/>
    <x v="50"/>
    <n v="8.8333333333333339"/>
    <n v="8.0199027786943997"/>
    <n v="0.89361016765758894"/>
  </r>
  <r>
    <d v="2025-02-20T16:00:00"/>
    <n v="15"/>
    <x v="0"/>
    <n v="2025"/>
    <x v="1"/>
    <n v="20"/>
    <x v="1"/>
    <n v="8"/>
    <x v="16"/>
    <n v="15"/>
    <x v="50"/>
    <n v="8.8333333333333339"/>
    <n v="8.0199027786943997"/>
    <n v="0.76892037682164627"/>
  </r>
  <r>
    <d v="2025-02-20T17:00:00"/>
    <n v="19"/>
    <x v="0"/>
    <n v="2025"/>
    <x v="1"/>
    <n v="20"/>
    <x v="1"/>
    <n v="8"/>
    <x v="17"/>
    <n v="19"/>
    <x v="50"/>
    <n v="8.8333333333333339"/>
    <n v="8.0199027786943997"/>
    <n v="1.2676795401654168"/>
  </r>
  <r>
    <d v="2025-02-20T18:00:00"/>
    <n v="27"/>
    <x v="0"/>
    <n v="2025"/>
    <x v="1"/>
    <n v="20"/>
    <x v="1"/>
    <n v="8"/>
    <x v="18"/>
    <n v="27"/>
    <x v="50"/>
    <n v="8.8333333333333339"/>
    <n v="8.0199027786943997"/>
    <n v="2.265197866852958"/>
  </r>
  <r>
    <d v="2025-02-20T19:00:00"/>
    <n v="20"/>
    <x v="0"/>
    <n v="2025"/>
    <x v="1"/>
    <n v="20"/>
    <x v="1"/>
    <n v="8"/>
    <x v="19"/>
    <n v="20"/>
    <x v="50"/>
    <n v="8.8333333333333339"/>
    <n v="8.0199027786943997"/>
    <n v="1.3923693310013596"/>
  </r>
  <r>
    <d v="2025-02-20T20:00:00"/>
    <n v="8"/>
    <x v="0"/>
    <n v="2025"/>
    <x v="1"/>
    <n v="20"/>
    <x v="1"/>
    <n v="8"/>
    <x v="20"/>
    <n v="8"/>
    <x v="50"/>
    <n v="8.8333333333333339"/>
    <n v="8.0199027786943997"/>
    <n v="-0.10390815902995229"/>
  </r>
  <r>
    <d v="2025-02-20T21:00:00"/>
    <n v="13"/>
    <x v="0"/>
    <n v="2025"/>
    <x v="1"/>
    <n v="20"/>
    <x v="1"/>
    <n v="8"/>
    <x v="21"/>
    <n v="13"/>
    <x v="50"/>
    <n v="8.8333333333333339"/>
    <n v="8.0199027786943997"/>
    <n v="0.51954079514976104"/>
  </r>
  <r>
    <d v="2025-02-20T22:00:00"/>
    <n v="9"/>
    <x v="0"/>
    <n v="2025"/>
    <x v="1"/>
    <n v="20"/>
    <x v="1"/>
    <n v="8"/>
    <x v="22"/>
    <n v="9"/>
    <x v="50"/>
    <n v="8.8333333333333339"/>
    <n v="8.0199027786943997"/>
    <n v="2.078163180599037E-2"/>
  </r>
  <r>
    <d v="2025-02-20T23:00:00"/>
    <n v="4"/>
    <x v="0"/>
    <n v="2025"/>
    <x v="1"/>
    <n v="20"/>
    <x v="1"/>
    <n v="8"/>
    <x v="23"/>
    <n v="4"/>
    <x v="50"/>
    <n v="8.8333333333333339"/>
    <n v="8.0199027786943997"/>
    <n v="-0.60266732237372289"/>
  </r>
  <r>
    <d v="2025-02-21T00:00:00"/>
    <n v="0"/>
    <x v="0"/>
    <n v="2025"/>
    <x v="1"/>
    <n v="21"/>
    <x v="2"/>
    <n v="8"/>
    <x v="0"/>
    <n v="0"/>
    <x v="51"/>
    <n v="14.875"/>
    <n v="18.713660437138476"/>
    <n v="-0.79487388637658485"/>
  </r>
  <r>
    <d v="2025-02-21T01:00:00"/>
    <n v="0"/>
    <x v="0"/>
    <n v="2025"/>
    <x v="1"/>
    <n v="21"/>
    <x v="2"/>
    <n v="8"/>
    <x v="1"/>
    <n v="0"/>
    <x v="51"/>
    <n v="14.875"/>
    <n v="18.713660437138476"/>
    <n v="-0.79487388637658485"/>
  </r>
  <r>
    <d v="2025-02-21T02:00:00"/>
    <n v="0"/>
    <x v="0"/>
    <n v="2025"/>
    <x v="1"/>
    <n v="21"/>
    <x v="2"/>
    <n v="8"/>
    <x v="2"/>
    <n v="0"/>
    <x v="51"/>
    <n v="14.875"/>
    <n v="18.713660437138476"/>
    <n v="-0.79487388637658485"/>
  </r>
  <r>
    <d v="2025-02-21T03:00:00"/>
    <n v="0"/>
    <x v="0"/>
    <n v="2025"/>
    <x v="1"/>
    <n v="21"/>
    <x v="2"/>
    <n v="8"/>
    <x v="3"/>
    <n v="0"/>
    <x v="51"/>
    <n v="14.875"/>
    <n v="18.713660437138476"/>
    <n v="-0.79487388637658485"/>
  </r>
  <r>
    <d v="2025-02-21T04:00:00"/>
    <n v="0"/>
    <x v="0"/>
    <n v="2025"/>
    <x v="1"/>
    <n v="21"/>
    <x v="2"/>
    <n v="8"/>
    <x v="4"/>
    <n v="0"/>
    <x v="51"/>
    <n v="14.875"/>
    <n v="18.713660437138476"/>
    <n v="-0.79487388637658485"/>
  </r>
  <r>
    <d v="2025-02-21T05:00:00"/>
    <n v="0"/>
    <x v="0"/>
    <n v="2025"/>
    <x v="1"/>
    <n v="21"/>
    <x v="2"/>
    <n v="8"/>
    <x v="5"/>
    <n v="0"/>
    <x v="51"/>
    <n v="14.875"/>
    <n v="18.713660437138476"/>
    <n v="-0.79487388637658485"/>
  </r>
  <r>
    <d v="2025-02-21T06:00:00"/>
    <n v="4"/>
    <x v="0"/>
    <n v="2025"/>
    <x v="1"/>
    <n v="21"/>
    <x v="2"/>
    <n v="8"/>
    <x v="6"/>
    <n v="4"/>
    <x v="51"/>
    <n v="14.875"/>
    <n v="18.713660437138476"/>
    <n v="-0.58112628667867972"/>
  </r>
  <r>
    <d v="2025-02-21T07:00:00"/>
    <n v="4"/>
    <x v="0"/>
    <n v="2025"/>
    <x v="1"/>
    <n v="21"/>
    <x v="2"/>
    <n v="8"/>
    <x v="7"/>
    <n v="4"/>
    <x v="51"/>
    <n v="14.875"/>
    <n v="18.713660437138476"/>
    <n v="-0.58112628667867972"/>
  </r>
  <r>
    <d v="2025-02-21T08:00:00"/>
    <n v="5"/>
    <x v="0"/>
    <n v="2025"/>
    <x v="1"/>
    <n v="21"/>
    <x v="2"/>
    <n v="8"/>
    <x v="8"/>
    <n v="5"/>
    <x v="51"/>
    <n v="14.875"/>
    <n v="18.713660437138476"/>
    <n v="-0.5276893867542034"/>
  </r>
  <r>
    <d v="2025-02-21T09:00:00"/>
    <n v="9"/>
    <x v="0"/>
    <n v="2025"/>
    <x v="1"/>
    <n v="21"/>
    <x v="2"/>
    <n v="8"/>
    <x v="9"/>
    <n v="9"/>
    <x v="51"/>
    <n v="14.875"/>
    <n v="18.713660437138476"/>
    <n v="-0.31394178705629822"/>
  </r>
  <r>
    <d v="2025-02-21T10:00:00"/>
    <n v="12"/>
    <x v="0"/>
    <n v="2025"/>
    <x v="1"/>
    <n v="21"/>
    <x v="2"/>
    <n v="8"/>
    <x v="10"/>
    <n v="12"/>
    <x v="51"/>
    <n v="14.875"/>
    <n v="18.713660437138476"/>
    <n v="-0.15363108728286934"/>
  </r>
  <r>
    <d v="2025-02-21T11:00:00"/>
    <n v="9"/>
    <x v="0"/>
    <n v="2025"/>
    <x v="1"/>
    <n v="21"/>
    <x v="2"/>
    <n v="8"/>
    <x v="11"/>
    <n v="9"/>
    <x v="51"/>
    <n v="14.875"/>
    <n v="18.713660437138476"/>
    <n v="-0.31394178705629822"/>
  </r>
  <r>
    <d v="2025-02-21T12:00:00"/>
    <n v="28"/>
    <x v="0"/>
    <n v="2025"/>
    <x v="1"/>
    <n v="21"/>
    <x v="2"/>
    <n v="8"/>
    <x v="12"/>
    <n v="28"/>
    <x v="51"/>
    <n v="14.875"/>
    <n v="18.713660437138476"/>
    <n v="0.7013593115087513"/>
  </r>
  <r>
    <d v="2025-02-21T13:00:00"/>
    <n v="11"/>
    <x v="0"/>
    <n v="2025"/>
    <x v="1"/>
    <n v="21"/>
    <x v="2"/>
    <n v="8"/>
    <x v="13"/>
    <n v="11"/>
    <x v="51"/>
    <n v="14.875"/>
    <n v="18.713660437138476"/>
    <n v="-0.20706798720734562"/>
  </r>
  <r>
    <d v="2025-02-21T14:00:00"/>
    <n v="21"/>
    <x v="0"/>
    <n v="2025"/>
    <x v="1"/>
    <n v="21"/>
    <x v="2"/>
    <n v="8"/>
    <x v="14"/>
    <n v="21"/>
    <x v="51"/>
    <n v="14.875"/>
    <n v="18.713660437138476"/>
    <n v="0.32730101203741729"/>
  </r>
  <r>
    <d v="2025-02-21T15:00:00"/>
    <n v="12"/>
    <x v="0"/>
    <n v="2025"/>
    <x v="1"/>
    <n v="21"/>
    <x v="2"/>
    <n v="8"/>
    <x v="15"/>
    <n v="12"/>
    <x v="51"/>
    <n v="14.875"/>
    <n v="18.713660437138476"/>
    <n v="-0.15363108728286934"/>
  </r>
  <r>
    <d v="2025-02-21T16:00:00"/>
    <n v="74"/>
    <x v="0"/>
    <n v="2025"/>
    <x v="1"/>
    <n v="21"/>
    <x v="2"/>
    <n v="8"/>
    <x v="16"/>
    <n v="74"/>
    <x v="51"/>
    <n v="14.875"/>
    <n v="18.713660437138476"/>
    <n v="3.1594567080346607"/>
  </r>
  <r>
    <d v="2025-02-21T17:00:00"/>
    <n v="43"/>
    <x v="0"/>
    <n v="2025"/>
    <x v="1"/>
    <n v="21"/>
    <x v="2"/>
    <n v="8"/>
    <x v="17"/>
    <n v="43"/>
    <x v="51"/>
    <n v="14.875"/>
    <n v="18.713660437138476"/>
    <n v="1.5029128103758957"/>
  </r>
  <r>
    <d v="2025-02-21T18:00:00"/>
    <n v="52"/>
    <x v="0"/>
    <n v="2025"/>
    <x v="1"/>
    <n v="21"/>
    <x v="2"/>
    <n v="8"/>
    <x v="18"/>
    <n v="52"/>
    <x v="51"/>
    <n v="14.875"/>
    <n v="18.713660437138476"/>
    <n v="1.9838449096961823"/>
  </r>
  <r>
    <d v="2025-02-21T19:00:00"/>
    <n v="27"/>
    <x v="0"/>
    <n v="2025"/>
    <x v="1"/>
    <n v="21"/>
    <x v="2"/>
    <n v="8"/>
    <x v="19"/>
    <n v="27"/>
    <x v="51"/>
    <n v="14.875"/>
    <n v="18.713660437138476"/>
    <n v="0.6479224115842751"/>
  </r>
  <r>
    <d v="2025-02-21T20:00:00"/>
    <n v="17"/>
    <x v="0"/>
    <n v="2025"/>
    <x v="1"/>
    <n v="21"/>
    <x v="2"/>
    <n v="8"/>
    <x v="20"/>
    <n v="17"/>
    <x v="51"/>
    <n v="14.875"/>
    <n v="18.713660437138476"/>
    <n v="0.11355341233951212"/>
  </r>
  <r>
    <d v="2025-02-21T21:00:00"/>
    <n v="20"/>
    <x v="0"/>
    <n v="2025"/>
    <x v="1"/>
    <n v="21"/>
    <x v="2"/>
    <n v="8"/>
    <x v="21"/>
    <n v="20"/>
    <x v="51"/>
    <n v="14.875"/>
    <n v="18.713660437138476"/>
    <n v="0.27386411211294098"/>
  </r>
  <r>
    <d v="2025-02-21T22:00:00"/>
    <n v="8"/>
    <x v="0"/>
    <n v="2025"/>
    <x v="1"/>
    <n v="21"/>
    <x v="2"/>
    <n v="8"/>
    <x v="22"/>
    <n v="8"/>
    <x v="51"/>
    <n v="14.875"/>
    <n v="18.713660437138476"/>
    <n v="-0.36737868698077453"/>
  </r>
  <r>
    <d v="2025-02-21T23:00:00"/>
    <n v="1"/>
    <x v="0"/>
    <n v="2025"/>
    <x v="1"/>
    <n v="21"/>
    <x v="2"/>
    <n v="8"/>
    <x v="23"/>
    <n v="1"/>
    <x v="51"/>
    <n v="14.875"/>
    <n v="18.713660437138476"/>
    <n v="-0.74143698645210854"/>
  </r>
  <r>
    <d v="2025-02-22T00:00:00"/>
    <n v="0"/>
    <x v="0"/>
    <n v="2025"/>
    <x v="1"/>
    <n v="22"/>
    <x v="3"/>
    <n v="8"/>
    <x v="0"/>
    <n v="0"/>
    <x v="52"/>
    <n v="22.291666666666668"/>
    <n v="30.034008501474904"/>
    <n v="-0.74221416916666227"/>
  </r>
  <r>
    <d v="2025-02-22T01:00:00"/>
    <n v="2"/>
    <x v="0"/>
    <n v="2025"/>
    <x v="1"/>
    <n v="22"/>
    <x v="3"/>
    <n v="8"/>
    <x v="1"/>
    <n v="2"/>
    <x v="52"/>
    <n v="22.291666666666668"/>
    <n v="30.034008501474904"/>
    <n v="-0.67562299137227011"/>
  </r>
  <r>
    <d v="2025-02-22T02:00:00"/>
    <n v="0"/>
    <x v="0"/>
    <n v="2025"/>
    <x v="1"/>
    <n v="22"/>
    <x v="3"/>
    <n v="8"/>
    <x v="2"/>
    <n v="0"/>
    <x v="52"/>
    <n v="22.291666666666668"/>
    <n v="30.034008501474904"/>
    <n v="-0.74221416916666227"/>
  </r>
  <r>
    <d v="2025-02-22T03:00:00"/>
    <n v="0"/>
    <x v="0"/>
    <n v="2025"/>
    <x v="1"/>
    <n v="22"/>
    <x v="3"/>
    <n v="8"/>
    <x v="3"/>
    <n v="0"/>
    <x v="52"/>
    <n v="22.291666666666668"/>
    <n v="30.034008501474904"/>
    <n v="-0.74221416916666227"/>
  </r>
  <r>
    <d v="2025-02-22T04:00:00"/>
    <n v="0"/>
    <x v="0"/>
    <n v="2025"/>
    <x v="1"/>
    <n v="22"/>
    <x v="3"/>
    <n v="8"/>
    <x v="4"/>
    <n v="0"/>
    <x v="52"/>
    <n v="22.291666666666668"/>
    <n v="30.034008501474904"/>
    <n v="-0.74221416916666227"/>
  </r>
  <r>
    <d v="2025-02-22T05:00:00"/>
    <n v="0"/>
    <x v="0"/>
    <n v="2025"/>
    <x v="1"/>
    <n v="22"/>
    <x v="3"/>
    <n v="8"/>
    <x v="5"/>
    <n v="0"/>
    <x v="52"/>
    <n v="22.291666666666668"/>
    <n v="30.034008501474904"/>
    <n v="-0.74221416916666227"/>
  </r>
  <r>
    <d v="2025-02-22T06:00:00"/>
    <n v="137"/>
    <x v="0"/>
    <n v="2025"/>
    <x v="1"/>
    <n v="22"/>
    <x v="3"/>
    <n v="8"/>
    <x v="6"/>
    <n v="137"/>
    <x v="52"/>
    <n v="22.291666666666668"/>
    <n v="30.034008501474904"/>
    <n v="3.8192815097491981"/>
  </r>
  <r>
    <d v="2025-02-22T07:00:00"/>
    <n v="21"/>
    <x v="0"/>
    <n v="2025"/>
    <x v="1"/>
    <n v="22"/>
    <x v="3"/>
    <n v="8"/>
    <x v="7"/>
    <n v="21"/>
    <x v="52"/>
    <n v="22.291666666666668"/>
    <n v="30.034008501474904"/>
    <n v="-4.3006802325544956E-2"/>
  </r>
  <r>
    <d v="2025-02-22T08:00:00"/>
    <n v="3"/>
    <x v="0"/>
    <n v="2025"/>
    <x v="1"/>
    <n v="22"/>
    <x v="3"/>
    <n v="8"/>
    <x v="8"/>
    <n v="3"/>
    <x v="52"/>
    <n v="22.291666666666668"/>
    <n v="30.034008501474904"/>
    <n v="-0.64232740247507414"/>
  </r>
  <r>
    <d v="2025-02-22T09:00:00"/>
    <n v="7"/>
    <x v="0"/>
    <n v="2025"/>
    <x v="1"/>
    <n v="22"/>
    <x v="3"/>
    <n v="8"/>
    <x v="9"/>
    <n v="7"/>
    <x v="52"/>
    <n v="22.291666666666668"/>
    <n v="30.034008501474904"/>
    <n v="-0.50914504688628981"/>
  </r>
  <r>
    <d v="2025-02-22T10:00:00"/>
    <n v="44"/>
    <x v="0"/>
    <n v="2025"/>
    <x v="1"/>
    <n v="22"/>
    <x v="3"/>
    <n v="8"/>
    <x v="10"/>
    <n v="44"/>
    <x v="52"/>
    <n v="22.291666666666668"/>
    <n v="30.034008501474904"/>
    <n v="0.72279174230996446"/>
  </r>
  <r>
    <d v="2025-02-22T11:00:00"/>
    <n v="17"/>
    <x v="0"/>
    <n v="2025"/>
    <x v="1"/>
    <n v="22"/>
    <x v="3"/>
    <n v="8"/>
    <x v="11"/>
    <n v="17"/>
    <x v="52"/>
    <n v="22.291666666666668"/>
    <n v="30.034008501474904"/>
    <n v="-0.17618915791432921"/>
  </r>
  <r>
    <d v="2025-02-22T12:00:00"/>
    <n v="50"/>
    <x v="0"/>
    <n v="2025"/>
    <x v="1"/>
    <n v="22"/>
    <x v="3"/>
    <n v="8"/>
    <x v="12"/>
    <n v="50"/>
    <x v="52"/>
    <n v="22.291666666666668"/>
    <n v="30.034008501474904"/>
    <n v="0.92256527569314084"/>
  </r>
  <r>
    <d v="2025-02-22T13:00:00"/>
    <n v="45"/>
    <x v="0"/>
    <n v="2025"/>
    <x v="1"/>
    <n v="22"/>
    <x v="3"/>
    <n v="8"/>
    <x v="13"/>
    <n v="45"/>
    <x v="52"/>
    <n v="22.291666666666668"/>
    <n v="30.034008501474904"/>
    <n v="0.75608733120716054"/>
  </r>
  <r>
    <d v="2025-02-22T14:00:00"/>
    <n v="54"/>
    <x v="0"/>
    <n v="2025"/>
    <x v="1"/>
    <n v="22"/>
    <x v="3"/>
    <n v="8"/>
    <x v="14"/>
    <n v="54"/>
    <x v="52"/>
    <n v="22.291666666666668"/>
    <n v="30.034008501474904"/>
    <n v="1.0557476312819252"/>
  </r>
  <r>
    <d v="2025-02-22T15:00:00"/>
    <n v="32"/>
    <x v="0"/>
    <n v="2025"/>
    <x v="1"/>
    <n v="22"/>
    <x v="3"/>
    <n v="8"/>
    <x v="15"/>
    <n v="32"/>
    <x v="52"/>
    <n v="22.291666666666668"/>
    <n v="30.034008501474904"/>
    <n v="0.32324467554361175"/>
  </r>
  <r>
    <d v="2025-02-22T16:00:00"/>
    <n v="33"/>
    <x v="0"/>
    <n v="2025"/>
    <x v="1"/>
    <n v="22"/>
    <x v="3"/>
    <n v="8"/>
    <x v="16"/>
    <n v="33"/>
    <x v="52"/>
    <n v="22.291666666666668"/>
    <n v="30.034008501474904"/>
    <n v="0.35654026444080783"/>
  </r>
  <r>
    <d v="2025-02-22T17:00:00"/>
    <n v="13"/>
    <x v="0"/>
    <n v="2025"/>
    <x v="1"/>
    <n v="22"/>
    <x v="3"/>
    <n v="8"/>
    <x v="17"/>
    <n v="13"/>
    <x v="52"/>
    <n v="22.291666666666668"/>
    <n v="30.034008501474904"/>
    <n v="-0.30937151350311348"/>
  </r>
  <r>
    <d v="2025-02-22T18:00:00"/>
    <n v="23"/>
    <x v="0"/>
    <n v="2025"/>
    <x v="1"/>
    <n v="22"/>
    <x v="3"/>
    <n v="8"/>
    <x v="18"/>
    <n v="23"/>
    <x v="52"/>
    <n v="22.291666666666668"/>
    <n v="30.034008501474904"/>
    <n v="2.3584375468847171E-2"/>
  </r>
  <r>
    <d v="2025-02-22T19:00:00"/>
    <n v="7"/>
    <x v="0"/>
    <n v="2025"/>
    <x v="1"/>
    <n v="22"/>
    <x v="3"/>
    <n v="8"/>
    <x v="19"/>
    <n v="7"/>
    <x v="52"/>
    <n v="22.291666666666668"/>
    <n v="30.034008501474904"/>
    <n v="-0.50914504688628981"/>
  </r>
  <r>
    <d v="2025-02-22T20:00:00"/>
    <n v="27"/>
    <x v="0"/>
    <n v="2025"/>
    <x v="1"/>
    <n v="22"/>
    <x v="3"/>
    <n v="8"/>
    <x v="20"/>
    <n v="27"/>
    <x v="52"/>
    <n v="22.291666666666668"/>
    <n v="30.034008501474904"/>
    <n v="0.15676673105763142"/>
  </r>
  <r>
    <d v="2025-02-22T21:00:00"/>
    <n v="9"/>
    <x v="0"/>
    <n v="2025"/>
    <x v="1"/>
    <n v="22"/>
    <x v="3"/>
    <n v="8"/>
    <x v="21"/>
    <n v="9"/>
    <x v="52"/>
    <n v="22.291666666666668"/>
    <n v="30.034008501474904"/>
    <n v="-0.4425538690918977"/>
  </r>
  <r>
    <d v="2025-02-22T22:00:00"/>
    <n v="7"/>
    <x v="0"/>
    <n v="2025"/>
    <x v="1"/>
    <n v="22"/>
    <x v="3"/>
    <n v="8"/>
    <x v="22"/>
    <n v="7"/>
    <x v="52"/>
    <n v="22.291666666666668"/>
    <n v="30.034008501474904"/>
    <n v="-0.50914504688628981"/>
  </r>
  <r>
    <d v="2025-02-22T23:00:00"/>
    <n v="4"/>
    <x v="0"/>
    <n v="2025"/>
    <x v="1"/>
    <n v="22"/>
    <x v="3"/>
    <n v="8"/>
    <x v="23"/>
    <n v="4"/>
    <x v="52"/>
    <n v="22.291666666666668"/>
    <n v="30.034008501474904"/>
    <n v="-0.60903181357787806"/>
  </r>
  <r>
    <d v="2025-02-23T00:00:00"/>
    <n v="0"/>
    <x v="0"/>
    <n v="2025"/>
    <x v="1"/>
    <n v="23"/>
    <x v="4"/>
    <n v="8"/>
    <x v="0"/>
    <n v="0"/>
    <x v="53"/>
    <n v="19.583333333333332"/>
    <n v="25.40612159485886"/>
    <n v="-0.7708116038181988"/>
  </r>
  <r>
    <d v="2025-02-23T01:00:00"/>
    <n v="4"/>
    <x v="0"/>
    <n v="2025"/>
    <x v="1"/>
    <n v="23"/>
    <x v="4"/>
    <n v="8"/>
    <x v="1"/>
    <n v="4"/>
    <x v="53"/>
    <n v="19.583333333333332"/>
    <n v="25.40612159485886"/>
    <n v="-0.61336923367660923"/>
  </r>
  <r>
    <d v="2025-02-23T02:00:00"/>
    <n v="2"/>
    <x v="0"/>
    <n v="2025"/>
    <x v="1"/>
    <n v="23"/>
    <x v="4"/>
    <n v="8"/>
    <x v="2"/>
    <n v="2"/>
    <x v="53"/>
    <n v="19.583333333333332"/>
    <n v="25.40612159485886"/>
    <n v="-0.69209041874740407"/>
  </r>
  <r>
    <d v="2025-02-23T03:00:00"/>
    <n v="0"/>
    <x v="0"/>
    <n v="2025"/>
    <x v="1"/>
    <n v="23"/>
    <x v="4"/>
    <n v="8"/>
    <x v="3"/>
    <n v="0"/>
    <x v="53"/>
    <n v="19.583333333333332"/>
    <n v="25.40612159485886"/>
    <n v="-0.7708116038181988"/>
  </r>
  <r>
    <d v="2025-02-23T04:00:00"/>
    <n v="0"/>
    <x v="0"/>
    <n v="2025"/>
    <x v="1"/>
    <n v="23"/>
    <x v="4"/>
    <n v="8"/>
    <x v="4"/>
    <n v="0"/>
    <x v="53"/>
    <n v="19.583333333333332"/>
    <n v="25.40612159485886"/>
    <n v="-0.7708116038181988"/>
  </r>
  <r>
    <d v="2025-02-23T05:00:00"/>
    <n v="0"/>
    <x v="0"/>
    <n v="2025"/>
    <x v="1"/>
    <n v="23"/>
    <x v="4"/>
    <n v="8"/>
    <x v="5"/>
    <n v="0"/>
    <x v="53"/>
    <n v="19.583333333333332"/>
    <n v="25.40612159485886"/>
    <n v="-0.7708116038181988"/>
  </r>
  <r>
    <d v="2025-02-23T06:00:00"/>
    <n v="7"/>
    <x v="0"/>
    <n v="2025"/>
    <x v="1"/>
    <n v="23"/>
    <x v="4"/>
    <n v="8"/>
    <x v="6"/>
    <n v="7"/>
    <x v="53"/>
    <n v="19.583333333333332"/>
    <n v="25.40612159485886"/>
    <n v="-0.49528745607041708"/>
  </r>
  <r>
    <d v="2025-02-23T07:00:00"/>
    <n v="5"/>
    <x v="0"/>
    <n v="2025"/>
    <x v="1"/>
    <n v="23"/>
    <x v="4"/>
    <n v="8"/>
    <x v="7"/>
    <n v="5"/>
    <x v="53"/>
    <n v="19.583333333333332"/>
    <n v="25.40612159485886"/>
    <n v="-0.57400864114121186"/>
  </r>
  <r>
    <d v="2025-02-23T08:00:00"/>
    <n v="5"/>
    <x v="0"/>
    <n v="2025"/>
    <x v="1"/>
    <n v="23"/>
    <x v="4"/>
    <n v="8"/>
    <x v="8"/>
    <n v="5"/>
    <x v="53"/>
    <n v="19.583333333333332"/>
    <n v="25.40612159485886"/>
    <n v="-0.57400864114121186"/>
  </r>
  <r>
    <d v="2025-02-23T09:00:00"/>
    <n v="6"/>
    <x v="0"/>
    <n v="2025"/>
    <x v="1"/>
    <n v="23"/>
    <x v="4"/>
    <n v="8"/>
    <x v="9"/>
    <n v="6"/>
    <x v="53"/>
    <n v="19.583333333333332"/>
    <n v="25.40612159485886"/>
    <n v="-0.5346480486058145"/>
  </r>
  <r>
    <d v="2025-02-23T10:00:00"/>
    <n v="11"/>
    <x v="0"/>
    <n v="2025"/>
    <x v="1"/>
    <n v="23"/>
    <x v="4"/>
    <n v="8"/>
    <x v="10"/>
    <n v="11"/>
    <x v="53"/>
    <n v="19.583333333333332"/>
    <n v="25.40612159485886"/>
    <n v="-0.3378450859288275"/>
  </r>
  <r>
    <d v="2025-02-23T11:00:00"/>
    <n v="35"/>
    <x v="0"/>
    <n v="2025"/>
    <x v="1"/>
    <n v="23"/>
    <x v="4"/>
    <n v="8"/>
    <x v="11"/>
    <n v="35"/>
    <x v="53"/>
    <n v="19.583333333333332"/>
    <n v="25.40612159485886"/>
    <n v="0.60680913492070976"/>
  </r>
  <r>
    <d v="2025-02-23T12:00:00"/>
    <n v="31"/>
    <x v="0"/>
    <n v="2025"/>
    <x v="1"/>
    <n v="23"/>
    <x v="4"/>
    <n v="8"/>
    <x v="12"/>
    <n v="31"/>
    <x v="53"/>
    <n v="19.583333333333332"/>
    <n v="25.40612159485886"/>
    <n v="0.44936676477912024"/>
  </r>
  <r>
    <d v="2025-02-23T13:00:00"/>
    <n v="65"/>
    <x v="0"/>
    <n v="2025"/>
    <x v="1"/>
    <n v="23"/>
    <x v="4"/>
    <n v="8"/>
    <x v="13"/>
    <n v="65"/>
    <x v="53"/>
    <n v="19.583333333333332"/>
    <n v="25.40612159485886"/>
    <n v="1.7876269109826315"/>
  </r>
  <r>
    <d v="2025-02-23T14:00:00"/>
    <n v="92"/>
    <x v="0"/>
    <n v="2025"/>
    <x v="1"/>
    <n v="23"/>
    <x v="4"/>
    <n v="8"/>
    <x v="14"/>
    <n v="92"/>
    <x v="53"/>
    <n v="19.583333333333332"/>
    <n v="25.40612159485886"/>
    <n v="2.8503629094383611"/>
  </r>
  <r>
    <d v="2025-02-23T15:00:00"/>
    <n v="65"/>
    <x v="0"/>
    <n v="2025"/>
    <x v="1"/>
    <n v="23"/>
    <x v="4"/>
    <n v="8"/>
    <x v="15"/>
    <n v="65"/>
    <x v="53"/>
    <n v="19.583333333333332"/>
    <n v="25.40612159485886"/>
    <n v="1.7876269109826315"/>
  </r>
  <r>
    <d v="2025-02-23T16:00:00"/>
    <n v="43"/>
    <x v="0"/>
    <n v="2025"/>
    <x v="1"/>
    <n v="23"/>
    <x v="4"/>
    <n v="8"/>
    <x v="16"/>
    <n v="43"/>
    <x v="53"/>
    <n v="19.583333333333332"/>
    <n v="25.40612159485886"/>
    <n v="0.9216938752038889"/>
  </r>
  <r>
    <d v="2025-02-23T17:00:00"/>
    <n v="43"/>
    <x v="0"/>
    <n v="2025"/>
    <x v="1"/>
    <n v="23"/>
    <x v="4"/>
    <n v="8"/>
    <x v="17"/>
    <n v="43"/>
    <x v="53"/>
    <n v="19.583333333333332"/>
    <n v="25.40612159485886"/>
    <n v="0.9216938752038889"/>
  </r>
  <r>
    <d v="2025-02-23T18:00:00"/>
    <n v="27"/>
    <x v="0"/>
    <n v="2025"/>
    <x v="1"/>
    <n v="23"/>
    <x v="4"/>
    <n v="8"/>
    <x v="18"/>
    <n v="27"/>
    <x v="53"/>
    <n v="19.583333333333332"/>
    <n v="25.40612159485886"/>
    <n v="0.29192439463753067"/>
  </r>
  <r>
    <d v="2025-02-23T19:00:00"/>
    <n v="9"/>
    <x v="0"/>
    <n v="2025"/>
    <x v="1"/>
    <n v="23"/>
    <x v="4"/>
    <n v="8"/>
    <x v="19"/>
    <n v="9"/>
    <x v="53"/>
    <n v="19.583333333333332"/>
    <n v="25.40612159485886"/>
    <n v="-0.41656627099962229"/>
  </r>
  <r>
    <d v="2025-02-23T20:00:00"/>
    <n v="6"/>
    <x v="0"/>
    <n v="2025"/>
    <x v="1"/>
    <n v="23"/>
    <x v="4"/>
    <n v="8"/>
    <x v="20"/>
    <n v="6"/>
    <x v="53"/>
    <n v="19.583333333333332"/>
    <n v="25.40612159485886"/>
    <n v="-0.5346480486058145"/>
  </r>
  <r>
    <d v="2025-02-23T21:00:00"/>
    <n v="11"/>
    <x v="0"/>
    <n v="2025"/>
    <x v="1"/>
    <n v="23"/>
    <x v="4"/>
    <n v="8"/>
    <x v="21"/>
    <n v="11"/>
    <x v="53"/>
    <n v="19.583333333333332"/>
    <n v="25.40612159485886"/>
    <n v="-0.3378450859288275"/>
  </r>
  <r>
    <d v="2025-02-23T22:00:00"/>
    <n v="3"/>
    <x v="0"/>
    <n v="2025"/>
    <x v="1"/>
    <n v="23"/>
    <x v="4"/>
    <n v="8"/>
    <x v="22"/>
    <n v="3"/>
    <x v="53"/>
    <n v="19.583333333333332"/>
    <n v="25.40612159485886"/>
    <n v="-0.65272982621200659"/>
  </r>
  <r>
    <d v="2025-02-23T23:00:00"/>
    <n v="0"/>
    <x v="0"/>
    <n v="2025"/>
    <x v="1"/>
    <n v="23"/>
    <x v="4"/>
    <n v="8"/>
    <x v="23"/>
    <n v="0"/>
    <x v="53"/>
    <n v="19.583333333333332"/>
    <n v="25.40612159485886"/>
    <n v="-0.7708116038181988"/>
  </r>
  <r>
    <d v="2025-02-24T00:00:00"/>
    <n v="0"/>
    <x v="0"/>
    <n v="2025"/>
    <x v="1"/>
    <n v="24"/>
    <x v="5"/>
    <n v="9"/>
    <x v="0"/>
    <n v="0"/>
    <x v="54"/>
    <n v="15.125"/>
    <n v="18.010413654327877"/>
    <n v="-0.8397919276199125"/>
  </r>
  <r>
    <d v="2025-02-24T01:00:00"/>
    <n v="0"/>
    <x v="0"/>
    <n v="2025"/>
    <x v="1"/>
    <n v="24"/>
    <x v="5"/>
    <n v="9"/>
    <x v="1"/>
    <n v="0"/>
    <x v="54"/>
    <n v="15.125"/>
    <n v="18.010413654327877"/>
    <n v="-0.8397919276199125"/>
  </r>
  <r>
    <d v="2025-02-24T02:00:00"/>
    <n v="2"/>
    <x v="0"/>
    <n v="2025"/>
    <x v="1"/>
    <n v="24"/>
    <x v="5"/>
    <n v="9"/>
    <x v="2"/>
    <n v="2"/>
    <x v="54"/>
    <n v="15.125"/>
    <n v="18.010413654327877"/>
    <n v="-0.72874506115777526"/>
  </r>
  <r>
    <d v="2025-02-24T03:00:00"/>
    <n v="0"/>
    <x v="0"/>
    <n v="2025"/>
    <x v="1"/>
    <n v="24"/>
    <x v="5"/>
    <n v="9"/>
    <x v="3"/>
    <n v="0"/>
    <x v="54"/>
    <n v="15.125"/>
    <n v="18.010413654327877"/>
    <n v="-0.8397919276199125"/>
  </r>
  <r>
    <d v="2025-02-24T04:00:00"/>
    <n v="2"/>
    <x v="0"/>
    <n v="2025"/>
    <x v="1"/>
    <n v="24"/>
    <x v="5"/>
    <n v="9"/>
    <x v="4"/>
    <n v="2"/>
    <x v="54"/>
    <n v="15.125"/>
    <n v="18.010413654327877"/>
    <n v="-0.72874506115777526"/>
  </r>
  <r>
    <d v="2025-02-24T05:00:00"/>
    <n v="0"/>
    <x v="0"/>
    <n v="2025"/>
    <x v="1"/>
    <n v="24"/>
    <x v="5"/>
    <n v="9"/>
    <x v="5"/>
    <n v="0"/>
    <x v="54"/>
    <n v="15.125"/>
    <n v="18.010413654327877"/>
    <n v="-0.8397919276199125"/>
  </r>
  <r>
    <d v="2025-02-24T06:00:00"/>
    <n v="1"/>
    <x v="0"/>
    <n v="2025"/>
    <x v="1"/>
    <n v="24"/>
    <x v="5"/>
    <n v="9"/>
    <x v="6"/>
    <n v="1"/>
    <x v="54"/>
    <n v="15.125"/>
    <n v="18.010413654327877"/>
    <n v="-0.78426849438884394"/>
  </r>
  <r>
    <d v="2025-02-24T07:00:00"/>
    <n v="10"/>
    <x v="0"/>
    <n v="2025"/>
    <x v="1"/>
    <n v="24"/>
    <x v="5"/>
    <n v="9"/>
    <x v="7"/>
    <n v="10"/>
    <x v="54"/>
    <n v="15.125"/>
    <n v="18.010413654327877"/>
    <n v="-0.28455759530922653"/>
  </r>
  <r>
    <d v="2025-02-24T08:00:00"/>
    <n v="4"/>
    <x v="0"/>
    <n v="2025"/>
    <x v="1"/>
    <n v="24"/>
    <x v="5"/>
    <n v="9"/>
    <x v="8"/>
    <n v="4"/>
    <x v="54"/>
    <n v="15.125"/>
    <n v="18.010413654327877"/>
    <n v="-0.61769819469563814"/>
  </r>
  <r>
    <d v="2025-02-24T09:00:00"/>
    <n v="4"/>
    <x v="0"/>
    <n v="2025"/>
    <x v="1"/>
    <n v="24"/>
    <x v="5"/>
    <n v="9"/>
    <x v="9"/>
    <n v="4"/>
    <x v="54"/>
    <n v="15.125"/>
    <n v="18.010413654327877"/>
    <n v="-0.61769819469563814"/>
  </r>
  <r>
    <d v="2025-02-24T10:00:00"/>
    <n v="17"/>
    <x v="0"/>
    <n v="2025"/>
    <x v="1"/>
    <n v="24"/>
    <x v="5"/>
    <n v="9"/>
    <x v="10"/>
    <n v="17"/>
    <x v="54"/>
    <n v="15.125"/>
    <n v="18.010413654327877"/>
    <n v="0.10410643730825361"/>
  </r>
  <r>
    <d v="2025-02-24T11:00:00"/>
    <n v="10"/>
    <x v="0"/>
    <n v="2025"/>
    <x v="1"/>
    <n v="24"/>
    <x v="5"/>
    <n v="9"/>
    <x v="11"/>
    <n v="10"/>
    <x v="54"/>
    <n v="15.125"/>
    <n v="18.010413654327877"/>
    <n v="-0.28455759530922653"/>
  </r>
  <r>
    <d v="2025-02-24T12:00:00"/>
    <n v="20"/>
    <x v="0"/>
    <n v="2025"/>
    <x v="1"/>
    <n v="24"/>
    <x v="5"/>
    <n v="9"/>
    <x v="12"/>
    <n v="20"/>
    <x v="54"/>
    <n v="15.125"/>
    <n v="18.010413654327877"/>
    <n v="0.27067673700145939"/>
  </r>
  <r>
    <d v="2025-02-24T13:00:00"/>
    <n v="9"/>
    <x v="0"/>
    <n v="2025"/>
    <x v="1"/>
    <n v="24"/>
    <x v="5"/>
    <n v="9"/>
    <x v="13"/>
    <n v="9"/>
    <x v="54"/>
    <n v="15.125"/>
    <n v="18.010413654327877"/>
    <n v="-0.34008102854029515"/>
  </r>
  <r>
    <d v="2025-02-24T14:00:00"/>
    <n v="10"/>
    <x v="0"/>
    <n v="2025"/>
    <x v="1"/>
    <n v="24"/>
    <x v="5"/>
    <n v="9"/>
    <x v="14"/>
    <n v="10"/>
    <x v="54"/>
    <n v="15.125"/>
    <n v="18.010413654327877"/>
    <n v="-0.28455759530922653"/>
  </r>
  <r>
    <d v="2025-02-24T15:00:00"/>
    <n v="12"/>
    <x v="0"/>
    <n v="2025"/>
    <x v="1"/>
    <n v="24"/>
    <x v="5"/>
    <n v="9"/>
    <x v="15"/>
    <n v="12"/>
    <x v="54"/>
    <n v="15.125"/>
    <n v="18.010413654327877"/>
    <n v="-0.17351072884708935"/>
  </r>
  <r>
    <d v="2025-02-24T16:00:00"/>
    <n v="42"/>
    <x v="0"/>
    <n v="2025"/>
    <x v="1"/>
    <n v="24"/>
    <x v="5"/>
    <n v="9"/>
    <x v="16"/>
    <n v="42"/>
    <x v="54"/>
    <n v="15.125"/>
    <n v="18.010413654327877"/>
    <n v="1.4921922680849684"/>
  </r>
  <r>
    <d v="2025-02-24T17:00:00"/>
    <n v="49"/>
    <x v="0"/>
    <n v="2025"/>
    <x v="1"/>
    <n v="24"/>
    <x v="5"/>
    <n v="9"/>
    <x v="17"/>
    <n v="49"/>
    <x v="54"/>
    <n v="15.125"/>
    <n v="18.010413654327877"/>
    <n v="1.8808563007024486"/>
  </r>
  <r>
    <d v="2025-02-24T18:00:00"/>
    <n v="64"/>
    <x v="0"/>
    <n v="2025"/>
    <x v="1"/>
    <n v="24"/>
    <x v="5"/>
    <n v="9"/>
    <x v="18"/>
    <n v="64"/>
    <x v="54"/>
    <n v="15.125"/>
    <n v="18.010413654327877"/>
    <n v="2.7137077991684775"/>
  </r>
  <r>
    <d v="2025-02-24T19:00:00"/>
    <n v="40"/>
    <x v="0"/>
    <n v="2025"/>
    <x v="1"/>
    <n v="24"/>
    <x v="5"/>
    <n v="9"/>
    <x v="19"/>
    <n v="40"/>
    <x v="54"/>
    <n v="15.125"/>
    <n v="18.010413654327877"/>
    <n v="1.3811454016228313"/>
  </r>
  <r>
    <d v="2025-02-24T20:00:00"/>
    <n v="39"/>
    <x v="0"/>
    <n v="2025"/>
    <x v="1"/>
    <n v="24"/>
    <x v="5"/>
    <n v="9"/>
    <x v="20"/>
    <n v="39"/>
    <x v="54"/>
    <n v="15.125"/>
    <n v="18.010413654327877"/>
    <n v="1.3256219683917627"/>
  </r>
  <r>
    <d v="2025-02-24T21:00:00"/>
    <n v="8"/>
    <x v="0"/>
    <n v="2025"/>
    <x v="1"/>
    <n v="24"/>
    <x v="5"/>
    <n v="9"/>
    <x v="21"/>
    <n v="8"/>
    <x v="54"/>
    <n v="15.125"/>
    <n v="18.010413654327877"/>
    <n v="-0.39560446177136371"/>
  </r>
  <r>
    <d v="2025-02-24T22:00:00"/>
    <n v="15"/>
    <x v="0"/>
    <n v="2025"/>
    <x v="1"/>
    <n v="24"/>
    <x v="5"/>
    <n v="9"/>
    <x v="22"/>
    <n v="15"/>
    <x v="54"/>
    <n v="15.125"/>
    <n v="18.010413654327877"/>
    <n v="-6.940429153883574E-3"/>
  </r>
  <r>
    <d v="2025-02-24T23:00:00"/>
    <n v="5"/>
    <x v="0"/>
    <n v="2025"/>
    <x v="1"/>
    <n v="24"/>
    <x v="5"/>
    <n v="9"/>
    <x v="23"/>
    <n v="5"/>
    <x v="54"/>
    <n v="15.125"/>
    <n v="18.010413654327877"/>
    <n v="-0.56217476146456946"/>
  </r>
  <r>
    <d v="2025-02-25T00:00:00"/>
    <n v="0"/>
    <x v="0"/>
    <n v="2025"/>
    <x v="1"/>
    <n v="25"/>
    <x v="6"/>
    <n v="9"/>
    <x v="0"/>
    <n v="0"/>
    <x v="55"/>
    <n v="10.083333333333334"/>
    <n v="10.060325289350054"/>
    <n v="-1.0022870079566548"/>
  </r>
  <r>
    <d v="2025-02-25T01:00:00"/>
    <n v="2"/>
    <x v="0"/>
    <n v="2025"/>
    <x v="1"/>
    <n v="25"/>
    <x v="6"/>
    <n v="9"/>
    <x v="1"/>
    <n v="2"/>
    <x v="55"/>
    <n v="10.083333333333334"/>
    <n v="10.060325289350054"/>
    <n v="-0.8034862791057481"/>
  </r>
  <r>
    <d v="2025-02-25T02:00:00"/>
    <n v="1"/>
    <x v="0"/>
    <n v="2025"/>
    <x v="1"/>
    <n v="25"/>
    <x v="6"/>
    <n v="9"/>
    <x v="2"/>
    <n v="1"/>
    <x v="55"/>
    <n v="10.083333333333334"/>
    <n v="10.060325289350054"/>
    <n v="-0.90288664353120152"/>
  </r>
  <r>
    <d v="2025-02-25T03:00:00"/>
    <n v="0"/>
    <x v="0"/>
    <n v="2025"/>
    <x v="1"/>
    <n v="25"/>
    <x v="6"/>
    <n v="9"/>
    <x v="3"/>
    <n v="0"/>
    <x v="55"/>
    <n v="10.083333333333334"/>
    <n v="10.060325289350054"/>
    <n v="-1.0022870079566548"/>
  </r>
  <r>
    <d v="2025-02-25T04:00:00"/>
    <n v="0"/>
    <x v="0"/>
    <n v="2025"/>
    <x v="1"/>
    <n v="25"/>
    <x v="6"/>
    <n v="9"/>
    <x v="4"/>
    <n v="0"/>
    <x v="55"/>
    <n v="10.083333333333334"/>
    <n v="10.060325289350054"/>
    <n v="-1.0022870079566548"/>
  </r>
  <r>
    <d v="2025-02-25T05:00:00"/>
    <n v="0"/>
    <x v="0"/>
    <n v="2025"/>
    <x v="1"/>
    <n v="25"/>
    <x v="6"/>
    <n v="9"/>
    <x v="5"/>
    <n v="0"/>
    <x v="55"/>
    <n v="10.083333333333334"/>
    <n v="10.060325289350054"/>
    <n v="-1.0022870079566548"/>
  </r>
  <r>
    <d v="2025-02-25T06:00:00"/>
    <n v="3"/>
    <x v="0"/>
    <n v="2025"/>
    <x v="1"/>
    <n v="25"/>
    <x v="6"/>
    <n v="9"/>
    <x v="6"/>
    <n v="3"/>
    <x v="55"/>
    <n v="10.083333333333334"/>
    <n v="10.060325289350054"/>
    <n v="-0.7040859146802948"/>
  </r>
  <r>
    <d v="2025-02-25T07:00:00"/>
    <n v="1"/>
    <x v="0"/>
    <n v="2025"/>
    <x v="1"/>
    <n v="25"/>
    <x v="6"/>
    <n v="9"/>
    <x v="7"/>
    <n v="1"/>
    <x v="55"/>
    <n v="10.083333333333334"/>
    <n v="10.060325289350054"/>
    <n v="-0.90288664353120152"/>
  </r>
  <r>
    <d v="2025-02-25T08:00:00"/>
    <n v="4"/>
    <x v="0"/>
    <n v="2025"/>
    <x v="1"/>
    <n v="25"/>
    <x v="6"/>
    <n v="9"/>
    <x v="8"/>
    <n v="4"/>
    <x v="55"/>
    <n v="10.083333333333334"/>
    <n v="10.060325289350054"/>
    <n v="-0.60468555025484139"/>
  </r>
  <r>
    <d v="2025-02-25T09:00:00"/>
    <n v="10"/>
    <x v="0"/>
    <n v="2025"/>
    <x v="1"/>
    <n v="25"/>
    <x v="6"/>
    <n v="9"/>
    <x v="9"/>
    <n v="10"/>
    <x v="55"/>
    <n v="10.083333333333334"/>
    <n v="10.060325289350054"/>
    <n v="-8.2833637021211739E-3"/>
  </r>
  <r>
    <d v="2025-02-25T10:00:00"/>
    <n v="12"/>
    <x v="0"/>
    <n v="2025"/>
    <x v="1"/>
    <n v="25"/>
    <x v="6"/>
    <n v="9"/>
    <x v="10"/>
    <n v="12"/>
    <x v="55"/>
    <n v="10.083333333333334"/>
    <n v="10.060325289350054"/>
    <n v="0.19051736514878556"/>
  </r>
  <r>
    <d v="2025-02-25T11:00:00"/>
    <n v="10"/>
    <x v="0"/>
    <n v="2025"/>
    <x v="1"/>
    <n v="25"/>
    <x v="6"/>
    <n v="9"/>
    <x v="11"/>
    <n v="10"/>
    <x v="55"/>
    <n v="10.083333333333334"/>
    <n v="10.060325289350054"/>
    <n v="-8.2833637021211739E-3"/>
  </r>
  <r>
    <d v="2025-02-25T12:00:00"/>
    <n v="17"/>
    <x v="0"/>
    <n v="2025"/>
    <x v="1"/>
    <n v="25"/>
    <x v="6"/>
    <n v="9"/>
    <x v="12"/>
    <n v="17"/>
    <x v="55"/>
    <n v="10.083333333333334"/>
    <n v="10.060325289350054"/>
    <n v="0.68751918727605243"/>
  </r>
  <r>
    <d v="2025-02-25T13:00:00"/>
    <n v="19"/>
    <x v="0"/>
    <n v="2025"/>
    <x v="1"/>
    <n v="25"/>
    <x v="6"/>
    <n v="9"/>
    <x v="13"/>
    <n v="19"/>
    <x v="55"/>
    <n v="10.083333333333334"/>
    <n v="10.060325289350054"/>
    <n v="0.88631991612695915"/>
  </r>
  <r>
    <d v="2025-02-25T14:00:00"/>
    <n v="21"/>
    <x v="0"/>
    <n v="2025"/>
    <x v="1"/>
    <n v="25"/>
    <x v="6"/>
    <n v="9"/>
    <x v="14"/>
    <n v="21"/>
    <x v="55"/>
    <n v="10.083333333333334"/>
    <n v="10.060325289350054"/>
    <n v="1.0851206449778659"/>
  </r>
  <r>
    <d v="2025-02-25T15:00:00"/>
    <n v="24"/>
    <x v="0"/>
    <n v="2025"/>
    <x v="1"/>
    <n v="25"/>
    <x v="6"/>
    <n v="9"/>
    <x v="15"/>
    <n v="24"/>
    <x v="55"/>
    <n v="10.083333333333334"/>
    <n v="10.060325289350054"/>
    <n v="1.383321738254226"/>
  </r>
  <r>
    <d v="2025-02-25T16:00:00"/>
    <n v="13"/>
    <x v="0"/>
    <n v="2025"/>
    <x v="1"/>
    <n v="25"/>
    <x v="6"/>
    <n v="9"/>
    <x v="16"/>
    <n v="13"/>
    <x v="55"/>
    <n v="10.083333333333334"/>
    <n v="10.060325289350054"/>
    <n v="0.28991772957423895"/>
  </r>
  <r>
    <d v="2025-02-25T17:00:00"/>
    <n v="31"/>
    <x v="0"/>
    <n v="2025"/>
    <x v="1"/>
    <n v="25"/>
    <x v="6"/>
    <n v="9"/>
    <x v="17"/>
    <n v="31"/>
    <x v="55"/>
    <n v="10.083333333333334"/>
    <n v="10.060325289350054"/>
    <n v="2.0791242892323996"/>
  </r>
  <r>
    <d v="2025-02-25T18:00:00"/>
    <n v="34"/>
    <x v="0"/>
    <n v="2025"/>
    <x v="1"/>
    <n v="25"/>
    <x v="6"/>
    <n v="9"/>
    <x v="18"/>
    <n v="34"/>
    <x v="55"/>
    <n v="10.083333333333334"/>
    <n v="10.060325289350054"/>
    <n v="2.3773253825087597"/>
  </r>
  <r>
    <d v="2025-02-25T19:00:00"/>
    <n v="16"/>
    <x v="0"/>
    <n v="2025"/>
    <x v="1"/>
    <n v="25"/>
    <x v="6"/>
    <n v="9"/>
    <x v="19"/>
    <n v="16"/>
    <x v="55"/>
    <n v="10.083333333333334"/>
    <n v="10.060325289350054"/>
    <n v="0.58811882285059902"/>
  </r>
  <r>
    <d v="2025-02-25T20:00:00"/>
    <n v="10"/>
    <x v="0"/>
    <n v="2025"/>
    <x v="1"/>
    <n v="25"/>
    <x v="6"/>
    <n v="9"/>
    <x v="20"/>
    <n v="10"/>
    <x v="55"/>
    <n v="10.083333333333334"/>
    <n v="10.060325289350054"/>
    <n v="-8.2833637021211739E-3"/>
  </r>
  <r>
    <d v="2025-02-25T21:00:00"/>
    <n v="8"/>
    <x v="0"/>
    <n v="2025"/>
    <x v="1"/>
    <n v="25"/>
    <x v="6"/>
    <n v="9"/>
    <x v="21"/>
    <n v="8"/>
    <x v="55"/>
    <n v="10.083333333333334"/>
    <n v="10.060325289350054"/>
    <n v="-0.20708409255302793"/>
  </r>
  <r>
    <d v="2025-02-25T22:00:00"/>
    <n v="4"/>
    <x v="0"/>
    <n v="2025"/>
    <x v="1"/>
    <n v="25"/>
    <x v="6"/>
    <n v="9"/>
    <x v="22"/>
    <n v="4"/>
    <x v="55"/>
    <n v="10.083333333333334"/>
    <n v="10.060325289350054"/>
    <n v="-0.60468555025484139"/>
  </r>
  <r>
    <d v="2025-02-25T23:00:00"/>
    <n v="2"/>
    <x v="0"/>
    <n v="2025"/>
    <x v="1"/>
    <n v="25"/>
    <x v="6"/>
    <n v="9"/>
    <x v="23"/>
    <n v="2"/>
    <x v="55"/>
    <n v="10.083333333333334"/>
    <n v="10.060325289350054"/>
    <n v="-0.8034862791057481"/>
  </r>
  <r>
    <d v="2025-02-26T00:00:00"/>
    <n v="0"/>
    <x v="0"/>
    <n v="2025"/>
    <x v="1"/>
    <n v="26"/>
    <x v="0"/>
    <n v="9"/>
    <x v="0"/>
    <n v="0"/>
    <x v="56"/>
    <n v="10.875"/>
    <n v="16.092970380019157"/>
    <n v="-0.67576089082362767"/>
  </r>
  <r>
    <d v="2025-02-26T01:00:00"/>
    <n v="0"/>
    <x v="0"/>
    <n v="2025"/>
    <x v="1"/>
    <n v="26"/>
    <x v="0"/>
    <n v="9"/>
    <x v="1"/>
    <n v="0"/>
    <x v="56"/>
    <n v="10.875"/>
    <n v="16.092970380019157"/>
    <n v="-0.67576089082362767"/>
  </r>
  <r>
    <d v="2025-02-26T02:00:00"/>
    <n v="2"/>
    <x v="0"/>
    <n v="2025"/>
    <x v="1"/>
    <n v="26"/>
    <x v="0"/>
    <n v="9"/>
    <x v="2"/>
    <n v="2"/>
    <x v="56"/>
    <n v="10.875"/>
    <n v="16.092970380019157"/>
    <n v="-0.55148302584456976"/>
  </r>
  <r>
    <d v="2025-02-26T03:00:00"/>
    <n v="0"/>
    <x v="0"/>
    <n v="2025"/>
    <x v="1"/>
    <n v="26"/>
    <x v="0"/>
    <n v="9"/>
    <x v="3"/>
    <n v="0"/>
    <x v="56"/>
    <n v="10.875"/>
    <n v="16.092970380019157"/>
    <n v="-0.67576089082362767"/>
  </r>
  <r>
    <d v="2025-02-26T04:00:00"/>
    <n v="0"/>
    <x v="0"/>
    <n v="2025"/>
    <x v="1"/>
    <n v="26"/>
    <x v="0"/>
    <n v="9"/>
    <x v="4"/>
    <n v="0"/>
    <x v="56"/>
    <n v="10.875"/>
    <n v="16.092970380019157"/>
    <n v="-0.67576089082362767"/>
  </r>
  <r>
    <d v="2025-02-26T05:00:00"/>
    <n v="1"/>
    <x v="0"/>
    <n v="2025"/>
    <x v="1"/>
    <n v="26"/>
    <x v="0"/>
    <n v="9"/>
    <x v="5"/>
    <n v="1"/>
    <x v="56"/>
    <n v="10.875"/>
    <n v="16.092970380019157"/>
    <n v="-0.61362195833409872"/>
  </r>
  <r>
    <d v="2025-02-26T06:00:00"/>
    <n v="4"/>
    <x v="0"/>
    <n v="2025"/>
    <x v="1"/>
    <n v="26"/>
    <x v="0"/>
    <n v="9"/>
    <x v="6"/>
    <n v="4"/>
    <x v="56"/>
    <n v="10.875"/>
    <n v="16.092970380019157"/>
    <n v="-0.42720516086551175"/>
  </r>
  <r>
    <d v="2025-02-26T07:00:00"/>
    <n v="1"/>
    <x v="0"/>
    <n v="2025"/>
    <x v="1"/>
    <n v="26"/>
    <x v="0"/>
    <n v="9"/>
    <x v="7"/>
    <n v="1"/>
    <x v="56"/>
    <n v="10.875"/>
    <n v="16.092970380019157"/>
    <n v="-0.61362195833409872"/>
  </r>
  <r>
    <d v="2025-02-26T08:00:00"/>
    <n v="11"/>
    <x v="0"/>
    <n v="2025"/>
    <x v="1"/>
    <n v="26"/>
    <x v="0"/>
    <n v="9"/>
    <x v="8"/>
    <n v="11"/>
    <x v="56"/>
    <n v="10.875"/>
    <n v="16.092970380019157"/>
    <n v="7.7673665611911235E-3"/>
  </r>
  <r>
    <d v="2025-02-26T09:00:00"/>
    <n v="4"/>
    <x v="0"/>
    <n v="2025"/>
    <x v="1"/>
    <n v="26"/>
    <x v="0"/>
    <n v="9"/>
    <x v="9"/>
    <n v="4"/>
    <x v="56"/>
    <n v="10.875"/>
    <n v="16.092970380019157"/>
    <n v="-0.42720516086551175"/>
  </r>
  <r>
    <d v="2025-02-26T10:00:00"/>
    <n v="9"/>
    <x v="0"/>
    <n v="2025"/>
    <x v="1"/>
    <n v="26"/>
    <x v="0"/>
    <n v="9"/>
    <x v="10"/>
    <n v="9"/>
    <x v="56"/>
    <n v="10.875"/>
    <n v="16.092970380019157"/>
    <n v="-0.11651049841786684"/>
  </r>
  <r>
    <d v="2025-02-26T11:00:00"/>
    <n v="13"/>
    <x v="0"/>
    <n v="2025"/>
    <x v="1"/>
    <n v="26"/>
    <x v="0"/>
    <n v="9"/>
    <x v="11"/>
    <n v="13"/>
    <x v="56"/>
    <n v="10.875"/>
    <n v="16.092970380019157"/>
    <n v="0.13204523154024908"/>
  </r>
  <r>
    <d v="2025-02-26T12:00:00"/>
    <n v="15"/>
    <x v="0"/>
    <n v="2025"/>
    <x v="1"/>
    <n v="26"/>
    <x v="0"/>
    <n v="9"/>
    <x v="12"/>
    <n v="15"/>
    <x v="56"/>
    <n v="10.875"/>
    <n v="16.092970380019157"/>
    <n v="0.25632309651930707"/>
  </r>
  <r>
    <d v="2025-02-26T13:00:00"/>
    <n v="6"/>
    <x v="0"/>
    <n v="2025"/>
    <x v="1"/>
    <n v="26"/>
    <x v="0"/>
    <n v="9"/>
    <x v="13"/>
    <n v="6"/>
    <x v="56"/>
    <n v="10.875"/>
    <n v="16.092970380019157"/>
    <n v="-0.30292729588645378"/>
  </r>
  <r>
    <d v="2025-02-26T14:00:00"/>
    <n v="7"/>
    <x v="0"/>
    <n v="2025"/>
    <x v="1"/>
    <n v="26"/>
    <x v="0"/>
    <n v="9"/>
    <x v="14"/>
    <n v="7"/>
    <x v="56"/>
    <n v="10.875"/>
    <n v="16.092970380019157"/>
    <n v="-0.2407883633969248"/>
  </r>
  <r>
    <d v="2025-02-26T15:00:00"/>
    <n v="6"/>
    <x v="0"/>
    <n v="2025"/>
    <x v="1"/>
    <n v="26"/>
    <x v="0"/>
    <n v="9"/>
    <x v="15"/>
    <n v="6"/>
    <x v="56"/>
    <n v="10.875"/>
    <n v="16.092970380019157"/>
    <n v="-0.30292729588645378"/>
  </r>
  <r>
    <d v="2025-02-26T16:00:00"/>
    <n v="45"/>
    <x v="0"/>
    <n v="2025"/>
    <x v="1"/>
    <n v="26"/>
    <x v="0"/>
    <n v="9"/>
    <x v="16"/>
    <n v="45"/>
    <x v="56"/>
    <n v="10.875"/>
    <n v="16.092970380019157"/>
    <n v="2.1204910712051768"/>
  </r>
  <r>
    <d v="2025-02-26T17:00:00"/>
    <n v="15"/>
    <x v="0"/>
    <n v="2025"/>
    <x v="1"/>
    <n v="26"/>
    <x v="0"/>
    <n v="9"/>
    <x v="17"/>
    <n v="15"/>
    <x v="56"/>
    <n v="10.875"/>
    <n v="16.092970380019157"/>
    <n v="0.25632309651930707"/>
  </r>
  <r>
    <d v="2025-02-26T18:00:00"/>
    <n v="68"/>
    <x v="0"/>
    <n v="2025"/>
    <x v="1"/>
    <n v="26"/>
    <x v="0"/>
    <n v="9"/>
    <x v="18"/>
    <n v="68"/>
    <x v="56"/>
    <n v="10.875"/>
    <n v="16.092970380019157"/>
    <n v="3.5496865184643434"/>
  </r>
  <r>
    <d v="2025-02-26T19:00:00"/>
    <n v="30"/>
    <x v="0"/>
    <n v="2025"/>
    <x v="1"/>
    <n v="26"/>
    <x v="0"/>
    <n v="9"/>
    <x v="19"/>
    <n v="30"/>
    <x v="56"/>
    <n v="10.875"/>
    <n v="16.092970380019157"/>
    <n v="1.1884070838622418"/>
  </r>
  <r>
    <d v="2025-02-26T20:00:00"/>
    <n v="15"/>
    <x v="0"/>
    <n v="2025"/>
    <x v="1"/>
    <n v="26"/>
    <x v="0"/>
    <n v="9"/>
    <x v="20"/>
    <n v="15"/>
    <x v="56"/>
    <n v="10.875"/>
    <n v="16.092970380019157"/>
    <n v="0.25632309651930707"/>
  </r>
  <r>
    <d v="2025-02-26T21:00:00"/>
    <n v="6"/>
    <x v="0"/>
    <n v="2025"/>
    <x v="1"/>
    <n v="26"/>
    <x v="0"/>
    <n v="9"/>
    <x v="21"/>
    <n v="6"/>
    <x v="56"/>
    <n v="10.875"/>
    <n v="16.092970380019157"/>
    <n v="-0.30292729588645378"/>
  </r>
  <r>
    <d v="2025-02-26T22:00:00"/>
    <n v="2"/>
    <x v="0"/>
    <n v="2025"/>
    <x v="1"/>
    <n v="26"/>
    <x v="0"/>
    <n v="9"/>
    <x v="22"/>
    <n v="2"/>
    <x v="56"/>
    <n v="10.875"/>
    <n v="16.092970380019157"/>
    <n v="-0.55148302584456976"/>
  </r>
  <r>
    <d v="2025-02-26T23:00:00"/>
    <n v="1"/>
    <x v="0"/>
    <n v="2025"/>
    <x v="1"/>
    <n v="26"/>
    <x v="0"/>
    <n v="9"/>
    <x v="23"/>
    <n v="1"/>
    <x v="56"/>
    <n v="10.875"/>
    <n v="16.092970380019157"/>
    <n v="-0.61362195833409872"/>
  </r>
  <r>
    <d v="2025-02-27T00:00:00"/>
    <n v="0"/>
    <x v="0"/>
    <n v="2025"/>
    <x v="1"/>
    <n v="27"/>
    <x v="1"/>
    <n v="9"/>
    <x v="0"/>
    <n v="0"/>
    <x v="57"/>
    <n v="5.5"/>
    <n v="5.5246483264036614"/>
    <n v="-0.99553848047017568"/>
  </r>
  <r>
    <d v="2025-02-27T01:00:00"/>
    <n v="0"/>
    <x v="0"/>
    <n v="2025"/>
    <x v="1"/>
    <n v="27"/>
    <x v="1"/>
    <n v="9"/>
    <x v="1"/>
    <n v="0"/>
    <x v="57"/>
    <n v="5.5"/>
    <n v="5.5246483264036614"/>
    <n v="-0.99553848047017568"/>
  </r>
  <r>
    <d v="2025-02-27T02:00:00"/>
    <n v="0"/>
    <x v="0"/>
    <n v="2025"/>
    <x v="1"/>
    <n v="27"/>
    <x v="1"/>
    <n v="9"/>
    <x v="2"/>
    <n v="0"/>
    <x v="57"/>
    <n v="5.5"/>
    <n v="5.5246483264036614"/>
    <n v="-0.99553848047017568"/>
  </r>
  <r>
    <d v="2025-02-27T03:00:00"/>
    <n v="3"/>
    <x v="0"/>
    <n v="2025"/>
    <x v="1"/>
    <n v="27"/>
    <x v="1"/>
    <n v="9"/>
    <x v="3"/>
    <n v="3"/>
    <x v="57"/>
    <n v="5.5"/>
    <n v="5.5246483264036614"/>
    <n v="-0.45251749112280709"/>
  </r>
  <r>
    <d v="2025-02-27T04:00:00"/>
    <n v="0"/>
    <x v="0"/>
    <n v="2025"/>
    <x v="1"/>
    <n v="27"/>
    <x v="1"/>
    <n v="9"/>
    <x v="4"/>
    <n v="0"/>
    <x v="57"/>
    <n v="5.5"/>
    <n v="5.5246483264036614"/>
    <n v="-0.99553848047017568"/>
  </r>
  <r>
    <d v="2025-02-27T05:00:00"/>
    <n v="0"/>
    <x v="0"/>
    <n v="2025"/>
    <x v="1"/>
    <n v="27"/>
    <x v="1"/>
    <n v="9"/>
    <x v="5"/>
    <n v="0"/>
    <x v="57"/>
    <n v="5.5"/>
    <n v="5.5246483264036614"/>
    <n v="-0.99553848047017568"/>
  </r>
  <r>
    <d v="2025-02-27T06:00:00"/>
    <n v="2"/>
    <x v="0"/>
    <n v="2025"/>
    <x v="1"/>
    <n v="27"/>
    <x v="1"/>
    <n v="9"/>
    <x v="6"/>
    <n v="2"/>
    <x v="57"/>
    <n v="5.5"/>
    <n v="5.5246483264036614"/>
    <n v="-0.63352448757192992"/>
  </r>
  <r>
    <d v="2025-02-27T07:00:00"/>
    <n v="4"/>
    <x v="0"/>
    <n v="2025"/>
    <x v="1"/>
    <n v="27"/>
    <x v="1"/>
    <n v="9"/>
    <x v="7"/>
    <n v="4"/>
    <x v="57"/>
    <n v="5.5"/>
    <n v="5.5246483264036614"/>
    <n v="-0.27151049467368427"/>
  </r>
  <r>
    <d v="2025-02-27T08:00:00"/>
    <n v="5"/>
    <x v="0"/>
    <n v="2025"/>
    <x v="1"/>
    <n v="27"/>
    <x v="1"/>
    <n v="9"/>
    <x v="8"/>
    <n v="5"/>
    <x v="57"/>
    <n v="5.5"/>
    <n v="5.5246483264036614"/>
    <n v="-9.0503498224561427E-2"/>
  </r>
  <r>
    <d v="2025-02-27T09:00:00"/>
    <n v="6"/>
    <x v="0"/>
    <n v="2025"/>
    <x v="1"/>
    <n v="27"/>
    <x v="1"/>
    <n v="9"/>
    <x v="9"/>
    <n v="6"/>
    <x v="57"/>
    <n v="5.5"/>
    <n v="5.5246483264036614"/>
    <n v="9.0503498224561427E-2"/>
  </r>
  <r>
    <d v="2025-02-27T10:00:00"/>
    <n v="15"/>
    <x v="0"/>
    <n v="2025"/>
    <x v="1"/>
    <n v="27"/>
    <x v="1"/>
    <n v="9"/>
    <x v="10"/>
    <n v="15"/>
    <x v="57"/>
    <n v="5.5"/>
    <n v="5.5246483264036614"/>
    <n v="1.719566466266667"/>
  </r>
  <r>
    <d v="2025-02-27T11:00:00"/>
    <n v="8"/>
    <x v="0"/>
    <n v="2025"/>
    <x v="1"/>
    <n v="27"/>
    <x v="1"/>
    <n v="9"/>
    <x v="11"/>
    <n v="8"/>
    <x v="57"/>
    <n v="5.5"/>
    <n v="5.5246483264036614"/>
    <n v="0.45251749112280709"/>
  </r>
  <r>
    <d v="2025-02-27T12:00:00"/>
    <n v="16"/>
    <x v="0"/>
    <n v="2025"/>
    <x v="1"/>
    <n v="27"/>
    <x v="1"/>
    <n v="9"/>
    <x v="12"/>
    <n v="16"/>
    <x v="57"/>
    <n v="5.5"/>
    <n v="5.5246483264036614"/>
    <n v="1.9005734627157898"/>
  </r>
  <r>
    <d v="2025-02-27T13:00:00"/>
    <n v="9"/>
    <x v="0"/>
    <n v="2025"/>
    <x v="1"/>
    <n v="27"/>
    <x v="1"/>
    <n v="9"/>
    <x v="13"/>
    <n v="9"/>
    <x v="57"/>
    <n v="5.5"/>
    <n v="5.5246483264036614"/>
    <n v="0.63352448757192992"/>
  </r>
  <r>
    <d v="2025-02-27T14:00:00"/>
    <n v="3"/>
    <x v="0"/>
    <n v="2025"/>
    <x v="1"/>
    <n v="27"/>
    <x v="1"/>
    <n v="9"/>
    <x v="14"/>
    <n v="3"/>
    <x v="57"/>
    <n v="5.5"/>
    <n v="5.5246483264036614"/>
    <n v="-0.45251749112280709"/>
  </r>
  <r>
    <d v="2025-02-27T15:00:00"/>
    <n v="2"/>
    <x v="0"/>
    <n v="2025"/>
    <x v="1"/>
    <n v="27"/>
    <x v="1"/>
    <n v="9"/>
    <x v="15"/>
    <n v="2"/>
    <x v="57"/>
    <n v="5.5"/>
    <n v="5.5246483264036614"/>
    <n v="-0.63352448757192992"/>
  </r>
  <r>
    <d v="2025-02-27T16:00:00"/>
    <n v="13"/>
    <x v="0"/>
    <n v="2025"/>
    <x v="1"/>
    <n v="27"/>
    <x v="1"/>
    <n v="9"/>
    <x v="16"/>
    <n v="13"/>
    <x v="57"/>
    <n v="5.5"/>
    <n v="5.5246483264036614"/>
    <n v="1.3575524733684212"/>
  </r>
  <r>
    <d v="2025-02-27T17:00:00"/>
    <n v="12"/>
    <x v="0"/>
    <n v="2025"/>
    <x v="1"/>
    <n v="27"/>
    <x v="1"/>
    <n v="9"/>
    <x v="17"/>
    <n v="12"/>
    <x v="57"/>
    <n v="5.5"/>
    <n v="5.5246483264036614"/>
    <n v="1.1765454769192984"/>
  </r>
  <r>
    <d v="2025-02-27T18:00:00"/>
    <n v="17"/>
    <x v="0"/>
    <n v="2025"/>
    <x v="1"/>
    <n v="27"/>
    <x v="1"/>
    <n v="9"/>
    <x v="18"/>
    <n v="17"/>
    <x v="57"/>
    <n v="5.5"/>
    <n v="5.5246483264036614"/>
    <n v="2.0815804591649125"/>
  </r>
  <r>
    <d v="2025-02-27T19:00:00"/>
    <n v="8"/>
    <x v="0"/>
    <n v="2025"/>
    <x v="1"/>
    <n v="27"/>
    <x v="1"/>
    <n v="9"/>
    <x v="19"/>
    <n v="8"/>
    <x v="57"/>
    <n v="5.5"/>
    <n v="5.5246483264036614"/>
    <n v="0.45251749112280709"/>
  </r>
  <r>
    <d v="2025-02-27T20:00:00"/>
    <n v="4"/>
    <x v="0"/>
    <n v="2025"/>
    <x v="1"/>
    <n v="27"/>
    <x v="1"/>
    <n v="9"/>
    <x v="20"/>
    <n v="4"/>
    <x v="57"/>
    <n v="5.5"/>
    <n v="5.5246483264036614"/>
    <n v="-0.27151049467368427"/>
  </r>
  <r>
    <d v="2025-02-27T21:00:00"/>
    <n v="0"/>
    <x v="0"/>
    <n v="2025"/>
    <x v="1"/>
    <n v="27"/>
    <x v="1"/>
    <n v="9"/>
    <x v="21"/>
    <n v="0"/>
    <x v="57"/>
    <n v="5.5"/>
    <n v="5.5246483264036614"/>
    <n v="-0.99553848047017568"/>
  </r>
  <r>
    <d v="2025-02-27T22:00:00"/>
    <n v="4"/>
    <x v="0"/>
    <n v="2025"/>
    <x v="1"/>
    <n v="27"/>
    <x v="1"/>
    <n v="9"/>
    <x v="22"/>
    <n v="4"/>
    <x v="57"/>
    <n v="5.5"/>
    <n v="5.5246483264036614"/>
    <n v="-0.27151049467368427"/>
  </r>
  <r>
    <d v="2025-02-27T23:00:00"/>
    <n v="1"/>
    <x v="0"/>
    <n v="2025"/>
    <x v="1"/>
    <n v="27"/>
    <x v="1"/>
    <n v="9"/>
    <x v="23"/>
    <n v="1"/>
    <x v="57"/>
    <n v="5.5"/>
    <n v="5.5246483264036614"/>
    <n v="-0.8145314840210528"/>
  </r>
  <r>
    <d v="2025-02-28T00:00:00"/>
    <n v="0"/>
    <x v="0"/>
    <n v="2025"/>
    <x v="1"/>
    <n v="28"/>
    <x v="2"/>
    <n v="9"/>
    <x v="0"/>
    <n v="0"/>
    <x v="58"/>
    <n v="11.583333333333334"/>
    <n v="17.300205242981235"/>
    <n v="-0.66954889671223639"/>
  </r>
  <r>
    <d v="2025-02-28T01:00:00"/>
    <n v="0"/>
    <x v="0"/>
    <n v="2025"/>
    <x v="1"/>
    <n v="28"/>
    <x v="2"/>
    <n v="9"/>
    <x v="1"/>
    <n v="0"/>
    <x v="58"/>
    <n v="11.583333333333334"/>
    <n v="17.300205242981235"/>
    <n v="-0.66954889671223639"/>
  </r>
  <r>
    <d v="2025-02-28T02:00:00"/>
    <n v="0"/>
    <x v="0"/>
    <n v="2025"/>
    <x v="1"/>
    <n v="28"/>
    <x v="2"/>
    <n v="9"/>
    <x v="2"/>
    <n v="0"/>
    <x v="58"/>
    <n v="11.583333333333334"/>
    <n v="17.300205242981235"/>
    <n v="-0.66954889671223639"/>
  </r>
  <r>
    <d v="2025-02-28T03:00:00"/>
    <n v="0"/>
    <x v="0"/>
    <n v="2025"/>
    <x v="1"/>
    <n v="28"/>
    <x v="2"/>
    <n v="9"/>
    <x v="3"/>
    <n v="0"/>
    <x v="58"/>
    <n v="11.583333333333334"/>
    <n v="17.300205242981235"/>
    <n v="-0.66954889671223639"/>
  </r>
  <r>
    <d v="2025-02-28T04:00:00"/>
    <n v="0"/>
    <x v="0"/>
    <n v="2025"/>
    <x v="1"/>
    <n v="28"/>
    <x v="2"/>
    <n v="9"/>
    <x v="4"/>
    <n v="0"/>
    <x v="58"/>
    <n v="11.583333333333334"/>
    <n v="17.300205242981235"/>
    <n v="-0.66954889671223639"/>
  </r>
  <r>
    <d v="2025-02-28T05:00:00"/>
    <n v="0"/>
    <x v="0"/>
    <n v="2025"/>
    <x v="1"/>
    <n v="28"/>
    <x v="2"/>
    <n v="9"/>
    <x v="5"/>
    <n v="0"/>
    <x v="58"/>
    <n v="11.583333333333334"/>
    <n v="17.300205242981235"/>
    <n v="-0.66954889671223639"/>
  </r>
  <r>
    <d v="2025-02-28T06:00:00"/>
    <n v="1"/>
    <x v="0"/>
    <n v="2025"/>
    <x v="1"/>
    <n v="28"/>
    <x v="2"/>
    <n v="9"/>
    <x v="6"/>
    <n v="1"/>
    <x v="58"/>
    <n v="11.583333333333334"/>
    <n v="17.300205242981235"/>
    <n v="-0.61174611426225922"/>
  </r>
  <r>
    <d v="2025-02-28T07:00:00"/>
    <n v="2"/>
    <x v="0"/>
    <n v="2025"/>
    <x v="1"/>
    <n v="28"/>
    <x v="2"/>
    <n v="9"/>
    <x v="7"/>
    <n v="2"/>
    <x v="58"/>
    <n v="11.583333333333334"/>
    <n v="17.300205242981235"/>
    <n v="-0.55394333181228195"/>
  </r>
  <r>
    <d v="2025-02-28T08:00:00"/>
    <n v="6"/>
    <x v="0"/>
    <n v="2025"/>
    <x v="1"/>
    <n v="28"/>
    <x v="2"/>
    <n v="9"/>
    <x v="8"/>
    <n v="6"/>
    <x v="58"/>
    <n v="11.583333333333334"/>
    <n v="17.300205242981235"/>
    <n v="-0.32273220201237296"/>
  </r>
  <r>
    <d v="2025-02-28T09:00:00"/>
    <n v="7"/>
    <x v="0"/>
    <n v="2025"/>
    <x v="1"/>
    <n v="28"/>
    <x v="2"/>
    <n v="9"/>
    <x v="9"/>
    <n v="7"/>
    <x v="58"/>
    <n v="11.583333333333334"/>
    <n v="17.300205242981235"/>
    <n v="-0.26492941956239574"/>
  </r>
  <r>
    <d v="2025-02-28T10:00:00"/>
    <n v="8"/>
    <x v="0"/>
    <n v="2025"/>
    <x v="1"/>
    <n v="28"/>
    <x v="2"/>
    <n v="9"/>
    <x v="10"/>
    <n v="8"/>
    <x v="58"/>
    <n v="11.583333333333334"/>
    <n v="17.300205242981235"/>
    <n v="-0.20712663711241849"/>
  </r>
  <r>
    <d v="2025-02-28T11:00:00"/>
    <n v="9"/>
    <x v="0"/>
    <n v="2025"/>
    <x v="1"/>
    <n v="28"/>
    <x v="2"/>
    <n v="9"/>
    <x v="11"/>
    <n v="9"/>
    <x v="58"/>
    <n v="11.583333333333334"/>
    <n v="17.300205242981235"/>
    <n v="-0.14932385466244125"/>
  </r>
  <r>
    <d v="2025-02-28T12:00:00"/>
    <n v="19"/>
    <x v="0"/>
    <n v="2025"/>
    <x v="1"/>
    <n v="28"/>
    <x v="2"/>
    <n v="9"/>
    <x v="12"/>
    <n v="19"/>
    <x v="58"/>
    <n v="11.583333333333334"/>
    <n v="17.300205242981235"/>
    <n v="0.42870396983733117"/>
  </r>
  <r>
    <d v="2025-02-28T13:00:00"/>
    <n v="4"/>
    <x v="0"/>
    <n v="2025"/>
    <x v="1"/>
    <n v="28"/>
    <x v="2"/>
    <n v="9"/>
    <x v="13"/>
    <n v="4"/>
    <x v="58"/>
    <n v="11.583333333333334"/>
    <n v="17.300205242981235"/>
    <n v="-0.43833776691232745"/>
  </r>
  <r>
    <d v="2025-02-28T14:00:00"/>
    <n v="19"/>
    <x v="0"/>
    <n v="2025"/>
    <x v="1"/>
    <n v="28"/>
    <x v="2"/>
    <n v="9"/>
    <x v="14"/>
    <n v="19"/>
    <x v="58"/>
    <n v="11.583333333333334"/>
    <n v="17.300205242981235"/>
    <n v="0.42870396983733117"/>
  </r>
  <r>
    <d v="2025-02-28T15:00:00"/>
    <n v="14"/>
    <x v="0"/>
    <n v="2025"/>
    <x v="1"/>
    <n v="28"/>
    <x v="2"/>
    <n v="9"/>
    <x v="15"/>
    <n v="14"/>
    <x v="58"/>
    <n v="11.583333333333334"/>
    <n v="17.300205242981235"/>
    <n v="0.13969005758744496"/>
  </r>
  <r>
    <d v="2025-02-28T16:00:00"/>
    <n v="48"/>
    <x v="0"/>
    <n v="2025"/>
    <x v="1"/>
    <n v="28"/>
    <x v="2"/>
    <n v="9"/>
    <x v="16"/>
    <n v="48"/>
    <x v="58"/>
    <n v="11.583333333333334"/>
    <n v="17.300205242981235"/>
    <n v="2.1049846608866711"/>
  </r>
  <r>
    <d v="2025-02-28T17:00:00"/>
    <n v="28"/>
    <x v="0"/>
    <n v="2025"/>
    <x v="1"/>
    <n v="28"/>
    <x v="2"/>
    <n v="9"/>
    <x v="17"/>
    <n v="28"/>
    <x v="58"/>
    <n v="11.583333333333334"/>
    <n v="17.300205242981235"/>
    <n v="0.94892901188712619"/>
  </r>
  <r>
    <d v="2025-02-28T18:00:00"/>
    <n v="71"/>
    <x v="0"/>
    <n v="2025"/>
    <x v="1"/>
    <n v="28"/>
    <x v="2"/>
    <n v="9"/>
    <x v="18"/>
    <n v="71"/>
    <x v="58"/>
    <n v="11.583333333333334"/>
    <n v="17.300205242981235"/>
    <n v="3.4344486572361475"/>
  </r>
  <r>
    <d v="2025-02-28T19:00:00"/>
    <n v="21"/>
    <x v="0"/>
    <n v="2025"/>
    <x v="1"/>
    <n v="28"/>
    <x v="2"/>
    <n v="9"/>
    <x v="19"/>
    <n v="21"/>
    <x v="58"/>
    <n v="11.583333333333334"/>
    <n v="17.300205242981235"/>
    <n v="0.54430953473728561"/>
  </r>
  <r>
    <d v="2025-02-28T20:00:00"/>
    <n v="19"/>
    <x v="0"/>
    <n v="2025"/>
    <x v="1"/>
    <n v="28"/>
    <x v="2"/>
    <n v="9"/>
    <x v="20"/>
    <n v="19"/>
    <x v="58"/>
    <n v="11.583333333333334"/>
    <n v="17.300205242981235"/>
    <n v="0.42870396983733117"/>
  </r>
  <r>
    <d v="2025-02-28T21:00:00"/>
    <n v="2"/>
    <x v="0"/>
    <n v="2025"/>
    <x v="1"/>
    <n v="28"/>
    <x v="2"/>
    <n v="9"/>
    <x v="21"/>
    <n v="2"/>
    <x v="58"/>
    <n v="11.583333333333334"/>
    <n v="17.300205242981235"/>
    <n v="-0.55394333181228195"/>
  </r>
  <r>
    <d v="2025-02-28T22:00:00"/>
    <n v="0"/>
    <x v="0"/>
    <n v="2025"/>
    <x v="1"/>
    <n v="28"/>
    <x v="2"/>
    <n v="9"/>
    <x v="22"/>
    <n v="0"/>
    <x v="58"/>
    <n v="11.583333333333334"/>
    <n v="17.300205242981235"/>
    <n v="-0.66954889671223639"/>
  </r>
  <r>
    <d v="2025-02-28T23:00:00"/>
    <n v="0"/>
    <x v="0"/>
    <n v="2025"/>
    <x v="1"/>
    <n v="28"/>
    <x v="2"/>
    <n v="9"/>
    <x v="23"/>
    <n v="0"/>
    <x v="58"/>
    <n v="11.583333333333334"/>
    <n v="17.300205242981235"/>
    <n v="-0.66954889671223639"/>
  </r>
  <r>
    <d v="2025-03-01T00:00:00"/>
    <n v="0"/>
    <x v="0"/>
    <n v="2025"/>
    <x v="2"/>
    <n v="1"/>
    <x v="3"/>
    <n v="9"/>
    <x v="0"/>
    <n v="0"/>
    <x v="59"/>
    <n v="12.375"/>
    <n v="11.526198890769031"/>
    <n v="-1.0736410257427318"/>
  </r>
  <r>
    <d v="2025-03-01T01:00:00"/>
    <n v="2"/>
    <x v="0"/>
    <n v="2025"/>
    <x v="2"/>
    <n v="1"/>
    <x v="3"/>
    <n v="9"/>
    <x v="1"/>
    <n v="2"/>
    <x v="59"/>
    <n v="12.375"/>
    <n v="11.526198890769031"/>
    <n v="-0.90012328420855292"/>
  </r>
  <r>
    <d v="2025-03-01T02:00:00"/>
    <n v="3"/>
    <x v="0"/>
    <n v="2025"/>
    <x v="2"/>
    <n v="1"/>
    <x v="3"/>
    <n v="9"/>
    <x v="2"/>
    <n v="3"/>
    <x v="59"/>
    <n v="12.375"/>
    <n v="11.526198890769031"/>
    <n v="-0.81336441344146349"/>
  </r>
  <r>
    <d v="2025-03-01T03:00:00"/>
    <n v="3"/>
    <x v="0"/>
    <n v="2025"/>
    <x v="2"/>
    <n v="1"/>
    <x v="3"/>
    <n v="9"/>
    <x v="3"/>
    <n v="3"/>
    <x v="59"/>
    <n v="12.375"/>
    <n v="11.526198890769031"/>
    <n v="-0.81336441344146349"/>
  </r>
  <r>
    <d v="2025-03-01T04:00:00"/>
    <n v="1"/>
    <x v="0"/>
    <n v="2025"/>
    <x v="2"/>
    <n v="1"/>
    <x v="3"/>
    <n v="9"/>
    <x v="4"/>
    <n v="1"/>
    <x v="59"/>
    <n v="12.375"/>
    <n v="11.526198890769031"/>
    <n v="-0.98688215497564236"/>
  </r>
  <r>
    <d v="2025-03-01T05:00:00"/>
    <n v="0"/>
    <x v="0"/>
    <n v="2025"/>
    <x v="2"/>
    <n v="1"/>
    <x v="3"/>
    <n v="9"/>
    <x v="5"/>
    <n v="0"/>
    <x v="59"/>
    <n v="12.375"/>
    <n v="11.526198890769031"/>
    <n v="-1.0736410257427318"/>
  </r>
  <r>
    <d v="2025-03-01T06:00:00"/>
    <n v="4"/>
    <x v="0"/>
    <n v="2025"/>
    <x v="2"/>
    <n v="1"/>
    <x v="3"/>
    <n v="9"/>
    <x v="6"/>
    <n v="4"/>
    <x v="59"/>
    <n v="12.375"/>
    <n v="11.526198890769031"/>
    <n v="-0.72660554267437405"/>
  </r>
  <r>
    <d v="2025-03-01T07:00:00"/>
    <n v="3"/>
    <x v="0"/>
    <n v="2025"/>
    <x v="2"/>
    <n v="1"/>
    <x v="3"/>
    <n v="9"/>
    <x v="7"/>
    <n v="3"/>
    <x v="59"/>
    <n v="12.375"/>
    <n v="11.526198890769031"/>
    <n v="-0.81336441344146349"/>
  </r>
  <r>
    <d v="2025-03-01T08:00:00"/>
    <n v="0"/>
    <x v="0"/>
    <n v="2025"/>
    <x v="2"/>
    <n v="1"/>
    <x v="3"/>
    <n v="9"/>
    <x v="8"/>
    <n v="0"/>
    <x v="59"/>
    <n v="12.375"/>
    <n v="11.526198890769031"/>
    <n v="-1.0736410257427318"/>
  </r>
  <r>
    <d v="2025-03-01T09:00:00"/>
    <n v="3"/>
    <x v="0"/>
    <n v="2025"/>
    <x v="2"/>
    <n v="1"/>
    <x v="3"/>
    <n v="9"/>
    <x v="9"/>
    <n v="3"/>
    <x v="59"/>
    <n v="12.375"/>
    <n v="11.526198890769031"/>
    <n v="-0.81336441344146349"/>
  </r>
  <r>
    <d v="2025-03-01T10:00:00"/>
    <n v="8"/>
    <x v="0"/>
    <n v="2025"/>
    <x v="2"/>
    <n v="1"/>
    <x v="3"/>
    <n v="9"/>
    <x v="10"/>
    <n v="8"/>
    <x v="59"/>
    <n v="12.375"/>
    <n v="11.526198890769031"/>
    <n v="-0.37957005960601631"/>
  </r>
  <r>
    <d v="2025-03-01T11:00:00"/>
    <n v="21"/>
    <x v="0"/>
    <n v="2025"/>
    <x v="2"/>
    <n v="1"/>
    <x v="3"/>
    <n v="9"/>
    <x v="11"/>
    <n v="21"/>
    <x v="59"/>
    <n v="12.375"/>
    <n v="11.526198890769031"/>
    <n v="0.74829526036614646"/>
  </r>
  <r>
    <d v="2025-03-01T12:00:00"/>
    <n v="32"/>
    <x v="0"/>
    <n v="2025"/>
    <x v="2"/>
    <n v="1"/>
    <x v="3"/>
    <n v="9"/>
    <x v="12"/>
    <n v="32"/>
    <x v="59"/>
    <n v="12.375"/>
    <n v="11.526198890769031"/>
    <n v="1.7026428388041301"/>
  </r>
  <r>
    <d v="2025-03-01T13:00:00"/>
    <n v="37"/>
    <x v="0"/>
    <n v="2025"/>
    <x v="2"/>
    <n v="1"/>
    <x v="3"/>
    <n v="9"/>
    <x v="13"/>
    <n v="37"/>
    <x v="59"/>
    <n v="12.375"/>
    <n v="11.526198890769031"/>
    <n v="2.1364371926395775"/>
  </r>
  <r>
    <d v="2025-03-01T14:00:00"/>
    <n v="34"/>
    <x v="0"/>
    <n v="2025"/>
    <x v="2"/>
    <n v="1"/>
    <x v="3"/>
    <n v="9"/>
    <x v="14"/>
    <n v="34"/>
    <x v="59"/>
    <n v="12.375"/>
    <n v="11.526198890769031"/>
    <n v="1.8761605803383092"/>
  </r>
  <r>
    <d v="2025-03-01T15:00:00"/>
    <n v="16"/>
    <x v="0"/>
    <n v="2025"/>
    <x v="2"/>
    <n v="1"/>
    <x v="3"/>
    <n v="9"/>
    <x v="15"/>
    <n v="16"/>
    <x v="59"/>
    <n v="12.375"/>
    <n v="11.526198890769031"/>
    <n v="0.31450090653069923"/>
  </r>
  <r>
    <d v="2025-03-01T16:00:00"/>
    <n v="20"/>
    <x v="0"/>
    <n v="2025"/>
    <x v="2"/>
    <n v="1"/>
    <x v="3"/>
    <n v="9"/>
    <x v="16"/>
    <n v="20"/>
    <x v="59"/>
    <n v="12.375"/>
    <n v="11.526198890769031"/>
    <n v="0.66153638959905703"/>
  </r>
  <r>
    <d v="2025-03-01T17:00:00"/>
    <n v="24"/>
    <x v="0"/>
    <n v="2025"/>
    <x v="2"/>
    <n v="1"/>
    <x v="3"/>
    <n v="9"/>
    <x v="17"/>
    <n v="24"/>
    <x v="59"/>
    <n v="12.375"/>
    <n v="11.526198890769031"/>
    <n v="1.0085718726674147"/>
  </r>
  <r>
    <d v="2025-03-01T18:00:00"/>
    <n v="22"/>
    <x v="0"/>
    <n v="2025"/>
    <x v="2"/>
    <n v="1"/>
    <x v="3"/>
    <n v="9"/>
    <x v="18"/>
    <n v="22"/>
    <x v="59"/>
    <n v="12.375"/>
    <n v="11.526198890769031"/>
    <n v="0.8350541311332359"/>
  </r>
  <r>
    <d v="2025-03-01T19:00:00"/>
    <n v="10"/>
    <x v="0"/>
    <n v="2025"/>
    <x v="2"/>
    <n v="1"/>
    <x v="3"/>
    <n v="9"/>
    <x v="19"/>
    <n v="10"/>
    <x v="59"/>
    <n v="12.375"/>
    <n v="11.526198890769031"/>
    <n v="-0.20605231807183741"/>
  </r>
  <r>
    <d v="2025-03-01T20:00:00"/>
    <n v="19"/>
    <x v="0"/>
    <n v="2025"/>
    <x v="2"/>
    <n v="1"/>
    <x v="3"/>
    <n v="9"/>
    <x v="20"/>
    <n v="19"/>
    <x v="59"/>
    <n v="12.375"/>
    <n v="11.526198890769031"/>
    <n v="0.57477751883196748"/>
  </r>
  <r>
    <d v="2025-03-01T21:00:00"/>
    <n v="13"/>
    <x v="0"/>
    <n v="2025"/>
    <x v="2"/>
    <n v="1"/>
    <x v="3"/>
    <n v="9"/>
    <x v="21"/>
    <n v="13"/>
    <x v="59"/>
    <n v="12.375"/>
    <n v="11.526198890769031"/>
    <n v="5.4224294229430897E-2"/>
  </r>
  <r>
    <d v="2025-03-01T22:00:00"/>
    <n v="7"/>
    <x v="0"/>
    <n v="2025"/>
    <x v="2"/>
    <n v="1"/>
    <x v="3"/>
    <n v="9"/>
    <x v="22"/>
    <n v="7"/>
    <x v="59"/>
    <n v="12.375"/>
    <n v="11.526198890769031"/>
    <n v="-0.46632893037310574"/>
  </r>
  <r>
    <d v="2025-03-01T23:00:00"/>
    <n v="15"/>
    <x v="0"/>
    <n v="2025"/>
    <x v="2"/>
    <n v="1"/>
    <x v="3"/>
    <n v="9"/>
    <x v="23"/>
    <n v="15"/>
    <x v="59"/>
    <n v="12.375"/>
    <n v="11.526198890769031"/>
    <n v="0.22774203576360977"/>
  </r>
  <r>
    <d v="2025-03-02T00:00:00"/>
    <n v="0"/>
    <x v="0"/>
    <n v="2025"/>
    <x v="2"/>
    <n v="2"/>
    <x v="4"/>
    <n v="9"/>
    <x v="0"/>
    <n v="0"/>
    <x v="60"/>
    <n v="12.958333333333334"/>
    <n v="14.323829845724759"/>
    <n v="-0.90466959415892634"/>
  </r>
  <r>
    <d v="2025-03-02T01:00:00"/>
    <n v="2"/>
    <x v="0"/>
    <n v="2025"/>
    <x v="2"/>
    <n v="2"/>
    <x v="4"/>
    <n v="9"/>
    <x v="1"/>
    <n v="2"/>
    <x v="60"/>
    <n v="12.958333333333334"/>
    <n v="14.323829845724759"/>
    <n v="-0.76504213268102128"/>
  </r>
  <r>
    <d v="2025-03-02T02:00:00"/>
    <n v="0"/>
    <x v="0"/>
    <n v="2025"/>
    <x v="2"/>
    <n v="2"/>
    <x v="4"/>
    <n v="9"/>
    <x v="2"/>
    <n v="0"/>
    <x v="60"/>
    <n v="12.958333333333334"/>
    <n v="14.323829845724759"/>
    <n v="-0.90466959415892634"/>
  </r>
  <r>
    <d v="2025-03-02T03:00:00"/>
    <n v="0"/>
    <x v="0"/>
    <n v="2025"/>
    <x v="2"/>
    <n v="2"/>
    <x v="4"/>
    <n v="9"/>
    <x v="3"/>
    <n v="0"/>
    <x v="60"/>
    <n v="12.958333333333334"/>
    <n v="14.323829845724759"/>
    <n v="-0.90466959415892634"/>
  </r>
  <r>
    <d v="2025-03-02T04:00:00"/>
    <n v="0"/>
    <x v="0"/>
    <n v="2025"/>
    <x v="2"/>
    <n v="2"/>
    <x v="4"/>
    <n v="9"/>
    <x v="4"/>
    <n v="0"/>
    <x v="60"/>
    <n v="12.958333333333334"/>
    <n v="14.323829845724759"/>
    <n v="-0.90466959415892634"/>
  </r>
  <r>
    <d v="2025-03-02T05:00:00"/>
    <n v="0"/>
    <x v="0"/>
    <n v="2025"/>
    <x v="2"/>
    <n v="2"/>
    <x v="4"/>
    <n v="9"/>
    <x v="5"/>
    <n v="0"/>
    <x v="60"/>
    <n v="12.958333333333334"/>
    <n v="14.323829845724759"/>
    <n v="-0.90466959415892634"/>
  </r>
  <r>
    <d v="2025-03-02T06:00:00"/>
    <n v="0"/>
    <x v="0"/>
    <n v="2025"/>
    <x v="2"/>
    <n v="2"/>
    <x v="4"/>
    <n v="9"/>
    <x v="6"/>
    <n v="0"/>
    <x v="60"/>
    <n v="12.958333333333334"/>
    <n v="14.323829845724759"/>
    <n v="-0.90466959415892634"/>
  </r>
  <r>
    <d v="2025-03-02T07:00:00"/>
    <n v="5"/>
    <x v="0"/>
    <n v="2025"/>
    <x v="2"/>
    <n v="2"/>
    <x v="4"/>
    <n v="9"/>
    <x v="7"/>
    <n v="5"/>
    <x v="60"/>
    <n v="12.958333333333334"/>
    <n v="14.323829845724759"/>
    <n v="-0.55560094046416375"/>
  </r>
  <r>
    <d v="2025-03-02T08:00:00"/>
    <n v="5"/>
    <x v="0"/>
    <n v="2025"/>
    <x v="2"/>
    <n v="2"/>
    <x v="4"/>
    <n v="9"/>
    <x v="8"/>
    <n v="5"/>
    <x v="60"/>
    <n v="12.958333333333334"/>
    <n v="14.323829845724759"/>
    <n v="-0.55560094046416375"/>
  </r>
  <r>
    <d v="2025-03-02T09:00:00"/>
    <n v="23"/>
    <x v="0"/>
    <n v="2025"/>
    <x v="2"/>
    <n v="2"/>
    <x v="4"/>
    <n v="9"/>
    <x v="9"/>
    <n v="23"/>
    <x v="60"/>
    <n v="12.958333333333334"/>
    <n v="14.323829845724759"/>
    <n v="0.70104621283698143"/>
  </r>
  <r>
    <d v="2025-03-02T10:00:00"/>
    <n v="35"/>
    <x v="0"/>
    <n v="2025"/>
    <x v="2"/>
    <n v="2"/>
    <x v="4"/>
    <n v="9"/>
    <x v="10"/>
    <n v="35"/>
    <x v="60"/>
    <n v="12.958333333333334"/>
    <n v="14.323829845724759"/>
    <n v="1.5388109817044113"/>
  </r>
  <r>
    <d v="2025-03-02T11:00:00"/>
    <n v="30"/>
    <x v="0"/>
    <n v="2025"/>
    <x v="2"/>
    <n v="2"/>
    <x v="4"/>
    <n v="9"/>
    <x v="11"/>
    <n v="30"/>
    <x v="60"/>
    <n v="12.958333333333334"/>
    <n v="14.323829845724759"/>
    <n v="1.1897423280096489"/>
  </r>
  <r>
    <d v="2025-03-02T12:00:00"/>
    <n v="38"/>
    <x v="0"/>
    <n v="2025"/>
    <x v="2"/>
    <n v="2"/>
    <x v="4"/>
    <n v="9"/>
    <x v="12"/>
    <n v="38"/>
    <x v="60"/>
    <n v="12.958333333333334"/>
    <n v="14.323829845724759"/>
    <n v="1.7482521739212689"/>
  </r>
  <r>
    <d v="2025-03-02T13:00:00"/>
    <n v="40"/>
    <x v="0"/>
    <n v="2025"/>
    <x v="2"/>
    <n v="2"/>
    <x v="4"/>
    <n v="9"/>
    <x v="13"/>
    <n v="40"/>
    <x v="60"/>
    <n v="12.958333333333334"/>
    <n v="14.323829845724759"/>
    <n v="1.8878796353991738"/>
  </r>
  <r>
    <d v="2025-03-02T14:00:00"/>
    <n v="33"/>
    <x v="0"/>
    <n v="2025"/>
    <x v="2"/>
    <n v="2"/>
    <x v="4"/>
    <n v="9"/>
    <x v="14"/>
    <n v="33"/>
    <x v="60"/>
    <n v="12.958333333333334"/>
    <n v="14.323829845724759"/>
    <n v="1.3991835202265064"/>
  </r>
  <r>
    <d v="2025-03-02T15:00:00"/>
    <n v="27"/>
    <x v="0"/>
    <n v="2025"/>
    <x v="2"/>
    <n v="2"/>
    <x v="4"/>
    <n v="9"/>
    <x v="15"/>
    <n v="27"/>
    <x v="60"/>
    <n v="12.958333333333334"/>
    <n v="14.323829845724759"/>
    <n v="0.98030113579279143"/>
  </r>
  <r>
    <d v="2025-03-02T16:00:00"/>
    <n v="24"/>
    <x v="0"/>
    <n v="2025"/>
    <x v="2"/>
    <n v="2"/>
    <x v="4"/>
    <n v="9"/>
    <x v="16"/>
    <n v="24"/>
    <x v="60"/>
    <n v="12.958333333333334"/>
    <n v="14.323829845724759"/>
    <n v="0.7708599435759339"/>
  </r>
  <r>
    <d v="2025-03-02T17:00:00"/>
    <n v="20"/>
    <x v="0"/>
    <n v="2025"/>
    <x v="2"/>
    <n v="2"/>
    <x v="4"/>
    <n v="9"/>
    <x v="17"/>
    <n v="20"/>
    <x v="60"/>
    <n v="12.958333333333334"/>
    <n v="14.323829845724759"/>
    <n v="0.49160502062012384"/>
  </r>
  <r>
    <d v="2025-03-02T18:00:00"/>
    <n v="10"/>
    <x v="0"/>
    <n v="2025"/>
    <x v="2"/>
    <n v="2"/>
    <x v="4"/>
    <n v="9"/>
    <x v="18"/>
    <n v="10"/>
    <x v="60"/>
    <n v="12.958333333333334"/>
    <n v="14.323829845724759"/>
    <n v="-0.20653228676940122"/>
  </r>
  <r>
    <d v="2025-03-02T19:00:00"/>
    <n v="7"/>
    <x v="0"/>
    <n v="2025"/>
    <x v="2"/>
    <n v="2"/>
    <x v="4"/>
    <n v="9"/>
    <x v="19"/>
    <n v="7"/>
    <x v="60"/>
    <n v="12.958333333333334"/>
    <n v="14.323829845724759"/>
    <n v="-0.41597347898625875"/>
  </r>
  <r>
    <d v="2025-03-02T20:00:00"/>
    <n v="6"/>
    <x v="0"/>
    <n v="2025"/>
    <x v="2"/>
    <n v="2"/>
    <x v="4"/>
    <n v="9"/>
    <x v="20"/>
    <n v="6"/>
    <x v="60"/>
    <n v="12.958333333333334"/>
    <n v="14.323829845724759"/>
    <n v="-0.48578720972521122"/>
  </r>
  <r>
    <d v="2025-03-02T21:00:00"/>
    <n v="4"/>
    <x v="0"/>
    <n v="2025"/>
    <x v="2"/>
    <n v="2"/>
    <x v="4"/>
    <n v="9"/>
    <x v="21"/>
    <n v="4"/>
    <x v="60"/>
    <n v="12.958333333333334"/>
    <n v="14.323829845724759"/>
    <n v="-0.62541467120311622"/>
  </r>
  <r>
    <d v="2025-03-02T22:00:00"/>
    <n v="1"/>
    <x v="0"/>
    <n v="2025"/>
    <x v="2"/>
    <n v="2"/>
    <x v="4"/>
    <n v="9"/>
    <x v="22"/>
    <n v="1"/>
    <x v="60"/>
    <n v="12.958333333333334"/>
    <n v="14.323829845724759"/>
    <n v="-0.83485586341997375"/>
  </r>
  <r>
    <d v="2025-03-02T23:00:00"/>
    <n v="1"/>
    <x v="0"/>
    <n v="2025"/>
    <x v="2"/>
    <n v="2"/>
    <x v="4"/>
    <n v="9"/>
    <x v="23"/>
    <n v="1"/>
    <x v="60"/>
    <n v="12.958333333333334"/>
    <n v="14.323829845724759"/>
    <n v="-0.83485586341997375"/>
  </r>
  <r>
    <d v="2025-03-03T00:00:00"/>
    <n v="0"/>
    <x v="0"/>
    <n v="2025"/>
    <x v="2"/>
    <n v="3"/>
    <x v="5"/>
    <n v="10"/>
    <x v="0"/>
    <n v="0"/>
    <x v="61"/>
    <n v="12.916666666666666"/>
    <n v="17.788410165944679"/>
    <n v="-0.72612822316157266"/>
  </r>
  <r>
    <d v="2025-03-03T01:00:00"/>
    <n v="0"/>
    <x v="0"/>
    <n v="2025"/>
    <x v="2"/>
    <n v="3"/>
    <x v="5"/>
    <n v="10"/>
    <x v="1"/>
    <n v="0"/>
    <x v="61"/>
    <n v="12.916666666666666"/>
    <n v="17.788410165944679"/>
    <n v="-0.72612822316157266"/>
  </r>
  <r>
    <d v="2025-03-03T02:00:00"/>
    <n v="0"/>
    <x v="0"/>
    <n v="2025"/>
    <x v="2"/>
    <n v="3"/>
    <x v="5"/>
    <n v="10"/>
    <x v="2"/>
    <n v="0"/>
    <x v="61"/>
    <n v="12.916666666666666"/>
    <n v="17.788410165944679"/>
    <n v="-0.72612822316157266"/>
  </r>
  <r>
    <d v="2025-03-03T03:00:00"/>
    <n v="0"/>
    <x v="0"/>
    <n v="2025"/>
    <x v="2"/>
    <n v="3"/>
    <x v="5"/>
    <n v="10"/>
    <x v="3"/>
    <n v="0"/>
    <x v="61"/>
    <n v="12.916666666666666"/>
    <n v="17.788410165944679"/>
    <n v="-0.72612822316157266"/>
  </r>
  <r>
    <d v="2025-03-03T04:00:00"/>
    <n v="0"/>
    <x v="0"/>
    <n v="2025"/>
    <x v="2"/>
    <n v="3"/>
    <x v="5"/>
    <n v="10"/>
    <x v="4"/>
    <n v="0"/>
    <x v="61"/>
    <n v="12.916666666666666"/>
    <n v="17.788410165944679"/>
    <n v="-0.72612822316157266"/>
  </r>
  <r>
    <d v="2025-03-03T05:00:00"/>
    <n v="0"/>
    <x v="0"/>
    <n v="2025"/>
    <x v="2"/>
    <n v="3"/>
    <x v="5"/>
    <n v="10"/>
    <x v="5"/>
    <n v="0"/>
    <x v="61"/>
    <n v="12.916666666666666"/>
    <n v="17.788410165944679"/>
    <n v="-0.72612822316157266"/>
  </r>
  <r>
    <d v="2025-03-03T06:00:00"/>
    <n v="0"/>
    <x v="0"/>
    <n v="2025"/>
    <x v="2"/>
    <n v="3"/>
    <x v="5"/>
    <n v="10"/>
    <x v="6"/>
    <n v="0"/>
    <x v="61"/>
    <n v="12.916666666666666"/>
    <n v="17.788410165944679"/>
    <n v="-0.72612822316157266"/>
  </r>
  <r>
    <d v="2025-03-03T07:00:00"/>
    <n v="14"/>
    <x v="0"/>
    <n v="2025"/>
    <x v="2"/>
    <n v="3"/>
    <x v="5"/>
    <n v="10"/>
    <x v="7"/>
    <n v="14"/>
    <x v="61"/>
    <n v="12.916666666666666"/>
    <n v="17.788410165944679"/>
    <n v="6.090107678129323E-2"/>
  </r>
  <r>
    <d v="2025-03-03T08:00:00"/>
    <n v="5"/>
    <x v="0"/>
    <n v="2025"/>
    <x v="2"/>
    <n v="3"/>
    <x v="5"/>
    <n v="10"/>
    <x v="8"/>
    <n v="5"/>
    <x v="61"/>
    <n v="12.916666666666666"/>
    <n v="17.788410165944679"/>
    <n v="-0.44504633032483487"/>
  </r>
  <r>
    <d v="2025-03-03T09:00:00"/>
    <n v="14"/>
    <x v="0"/>
    <n v="2025"/>
    <x v="2"/>
    <n v="3"/>
    <x v="5"/>
    <n v="10"/>
    <x v="9"/>
    <n v="14"/>
    <x v="61"/>
    <n v="12.916666666666666"/>
    <n v="17.788410165944679"/>
    <n v="6.090107678129323E-2"/>
  </r>
  <r>
    <d v="2025-03-03T10:00:00"/>
    <n v="13"/>
    <x v="0"/>
    <n v="2025"/>
    <x v="2"/>
    <n v="3"/>
    <x v="5"/>
    <n v="10"/>
    <x v="10"/>
    <n v="13"/>
    <x v="61"/>
    <n v="12.916666666666666"/>
    <n v="17.788410165944679"/>
    <n v="4.6846982139456634E-3"/>
  </r>
  <r>
    <d v="2025-03-03T11:00:00"/>
    <n v="22"/>
    <x v="0"/>
    <n v="2025"/>
    <x v="2"/>
    <n v="3"/>
    <x v="5"/>
    <n v="10"/>
    <x v="11"/>
    <n v="22"/>
    <x v="61"/>
    <n v="12.916666666666666"/>
    <n v="17.788410165944679"/>
    <n v="0.51063210532007375"/>
  </r>
  <r>
    <d v="2025-03-03T12:00:00"/>
    <n v="10"/>
    <x v="0"/>
    <n v="2025"/>
    <x v="2"/>
    <n v="3"/>
    <x v="5"/>
    <n v="10"/>
    <x v="12"/>
    <n v="10"/>
    <x v="61"/>
    <n v="12.916666666666666"/>
    <n v="17.788410165944679"/>
    <n v="-0.16396443748809703"/>
  </r>
  <r>
    <d v="2025-03-03T13:00:00"/>
    <n v="14"/>
    <x v="0"/>
    <n v="2025"/>
    <x v="2"/>
    <n v="3"/>
    <x v="5"/>
    <n v="10"/>
    <x v="13"/>
    <n v="14"/>
    <x v="61"/>
    <n v="12.916666666666666"/>
    <n v="17.788410165944679"/>
    <n v="6.090107678129323E-2"/>
  </r>
  <r>
    <d v="2025-03-03T14:00:00"/>
    <n v="7"/>
    <x v="0"/>
    <n v="2025"/>
    <x v="2"/>
    <n v="3"/>
    <x v="5"/>
    <n v="10"/>
    <x v="14"/>
    <n v="7"/>
    <x v="61"/>
    <n v="12.916666666666666"/>
    <n v="17.788410165944679"/>
    <n v="-0.33261357319013973"/>
  </r>
  <r>
    <d v="2025-03-03T15:00:00"/>
    <n v="8"/>
    <x v="0"/>
    <n v="2025"/>
    <x v="2"/>
    <n v="3"/>
    <x v="5"/>
    <n v="10"/>
    <x v="15"/>
    <n v="8"/>
    <x v="61"/>
    <n v="12.916666666666666"/>
    <n v="17.788410165944679"/>
    <n v="-0.27639719462279216"/>
  </r>
  <r>
    <d v="2025-03-03T16:00:00"/>
    <n v="36"/>
    <x v="0"/>
    <n v="2025"/>
    <x v="2"/>
    <n v="3"/>
    <x v="5"/>
    <n v="10"/>
    <x v="16"/>
    <n v="36"/>
    <x v="61"/>
    <n v="12.916666666666666"/>
    <n v="17.788410165944679"/>
    <n v="1.2976614052629398"/>
  </r>
  <r>
    <d v="2025-03-03T17:00:00"/>
    <n v="36"/>
    <x v="0"/>
    <n v="2025"/>
    <x v="2"/>
    <n v="3"/>
    <x v="5"/>
    <n v="10"/>
    <x v="17"/>
    <n v="36"/>
    <x v="61"/>
    <n v="12.916666666666666"/>
    <n v="17.788410165944679"/>
    <n v="1.2976614052629398"/>
  </r>
  <r>
    <d v="2025-03-03T18:00:00"/>
    <n v="78"/>
    <x v="0"/>
    <n v="2025"/>
    <x v="2"/>
    <n v="3"/>
    <x v="5"/>
    <n v="10"/>
    <x v="18"/>
    <n v="78"/>
    <x v="61"/>
    <n v="12.916666666666666"/>
    <n v="17.788410165944679"/>
    <n v="3.6587493050915372"/>
  </r>
  <r>
    <d v="2025-03-03T19:00:00"/>
    <n v="25"/>
    <x v="0"/>
    <n v="2025"/>
    <x v="2"/>
    <n v="3"/>
    <x v="5"/>
    <n v="10"/>
    <x v="19"/>
    <n v="25"/>
    <x v="61"/>
    <n v="12.916666666666666"/>
    <n v="17.788410165944679"/>
    <n v="0.6792812410221164"/>
  </r>
  <r>
    <d v="2025-03-03T20:00:00"/>
    <n v="22"/>
    <x v="0"/>
    <n v="2025"/>
    <x v="2"/>
    <n v="3"/>
    <x v="5"/>
    <n v="10"/>
    <x v="20"/>
    <n v="22"/>
    <x v="61"/>
    <n v="12.916666666666666"/>
    <n v="17.788410165944679"/>
    <n v="0.51063210532007375"/>
  </r>
  <r>
    <d v="2025-03-03T21:00:00"/>
    <n v="1"/>
    <x v="0"/>
    <n v="2025"/>
    <x v="2"/>
    <n v="3"/>
    <x v="5"/>
    <n v="10"/>
    <x v="21"/>
    <n v="1"/>
    <x v="61"/>
    <n v="12.916666666666666"/>
    <n v="17.788410165944679"/>
    <n v="-0.66991184459422515"/>
  </r>
  <r>
    <d v="2025-03-03T22:00:00"/>
    <n v="4"/>
    <x v="0"/>
    <n v="2025"/>
    <x v="2"/>
    <n v="3"/>
    <x v="5"/>
    <n v="10"/>
    <x v="22"/>
    <n v="4"/>
    <x v="61"/>
    <n v="12.916666666666666"/>
    <n v="17.788410165944679"/>
    <n v="-0.50126270889218238"/>
  </r>
  <r>
    <d v="2025-03-03T23:00:00"/>
    <n v="1"/>
    <x v="0"/>
    <n v="2025"/>
    <x v="2"/>
    <n v="3"/>
    <x v="5"/>
    <n v="10"/>
    <x v="23"/>
    <n v="1"/>
    <x v="61"/>
    <n v="12.916666666666666"/>
    <n v="17.788410165944679"/>
    <n v="-0.66991184459422515"/>
  </r>
  <r>
    <d v="2025-03-04T00:00:00"/>
    <n v="0"/>
    <x v="0"/>
    <n v="2025"/>
    <x v="2"/>
    <n v="4"/>
    <x v="6"/>
    <n v="10"/>
    <x v="0"/>
    <n v="0"/>
    <x v="62"/>
    <n v="8.4166666666666661"/>
    <n v="9.0501821584678215"/>
    <n v="-0.92999969716538744"/>
  </r>
  <r>
    <d v="2025-03-04T01:00:00"/>
    <n v="0"/>
    <x v="0"/>
    <n v="2025"/>
    <x v="2"/>
    <n v="4"/>
    <x v="6"/>
    <n v="10"/>
    <x v="1"/>
    <n v="0"/>
    <x v="62"/>
    <n v="8.4166666666666661"/>
    <n v="9.0501821584678215"/>
    <n v="-0.92999969716538744"/>
  </r>
  <r>
    <d v="2025-03-04T02:00:00"/>
    <n v="0"/>
    <x v="0"/>
    <n v="2025"/>
    <x v="2"/>
    <n v="4"/>
    <x v="6"/>
    <n v="10"/>
    <x v="2"/>
    <n v="0"/>
    <x v="62"/>
    <n v="8.4166666666666661"/>
    <n v="9.0501821584678215"/>
    <n v="-0.92999969716538744"/>
  </r>
  <r>
    <d v="2025-03-04T03:00:00"/>
    <n v="0"/>
    <x v="0"/>
    <n v="2025"/>
    <x v="2"/>
    <n v="4"/>
    <x v="6"/>
    <n v="10"/>
    <x v="3"/>
    <n v="0"/>
    <x v="62"/>
    <n v="8.4166666666666661"/>
    <n v="9.0501821584678215"/>
    <n v="-0.92999969716538744"/>
  </r>
  <r>
    <d v="2025-03-04T04:00:00"/>
    <n v="1"/>
    <x v="0"/>
    <n v="2025"/>
    <x v="2"/>
    <n v="4"/>
    <x v="6"/>
    <n v="10"/>
    <x v="4"/>
    <n v="1"/>
    <x v="62"/>
    <n v="8.4166666666666661"/>
    <n v="9.0501821584678215"/>
    <n v="-0.81950468364078688"/>
  </r>
  <r>
    <d v="2025-03-04T05:00:00"/>
    <n v="0"/>
    <x v="0"/>
    <n v="2025"/>
    <x v="2"/>
    <n v="4"/>
    <x v="6"/>
    <n v="10"/>
    <x v="5"/>
    <n v="0"/>
    <x v="62"/>
    <n v="8.4166666666666661"/>
    <n v="9.0501821584678215"/>
    <n v="-0.92999969716538744"/>
  </r>
  <r>
    <d v="2025-03-04T06:00:00"/>
    <n v="4"/>
    <x v="0"/>
    <n v="2025"/>
    <x v="2"/>
    <n v="4"/>
    <x v="6"/>
    <n v="10"/>
    <x v="6"/>
    <n v="4"/>
    <x v="62"/>
    <n v="8.4166666666666661"/>
    <n v="9.0501821584678215"/>
    <n v="-0.48801964306698542"/>
  </r>
  <r>
    <d v="2025-03-04T07:00:00"/>
    <n v="30"/>
    <x v="0"/>
    <n v="2025"/>
    <x v="2"/>
    <n v="4"/>
    <x v="6"/>
    <n v="10"/>
    <x v="7"/>
    <n v="30"/>
    <x v="62"/>
    <n v="8.4166666666666661"/>
    <n v="9.0501821584678215"/>
    <n v="2.3848507085726274"/>
  </r>
  <r>
    <d v="2025-03-04T08:00:00"/>
    <n v="7"/>
    <x v="0"/>
    <n v="2025"/>
    <x v="2"/>
    <n v="4"/>
    <x v="6"/>
    <n v="10"/>
    <x v="8"/>
    <n v="7"/>
    <x v="62"/>
    <n v="8.4166666666666661"/>
    <n v="9.0501821584678215"/>
    <n v="-0.15653460249318396"/>
  </r>
  <r>
    <d v="2025-03-04T09:00:00"/>
    <n v="9"/>
    <x v="0"/>
    <n v="2025"/>
    <x v="2"/>
    <n v="4"/>
    <x v="6"/>
    <n v="10"/>
    <x v="9"/>
    <n v="9"/>
    <x v="62"/>
    <n v="8.4166666666666661"/>
    <n v="9.0501821584678215"/>
    <n v="6.4455424556017021E-2"/>
  </r>
  <r>
    <d v="2025-03-04T10:00:00"/>
    <n v="6"/>
    <x v="0"/>
    <n v="2025"/>
    <x v="2"/>
    <n v="4"/>
    <x v="6"/>
    <n v="10"/>
    <x v="10"/>
    <n v="6"/>
    <x v="62"/>
    <n v="8.4166666666666661"/>
    <n v="9.0501821584678215"/>
    <n v="-0.26702961601778447"/>
  </r>
  <r>
    <d v="2025-03-04T11:00:00"/>
    <n v="6"/>
    <x v="0"/>
    <n v="2025"/>
    <x v="2"/>
    <n v="4"/>
    <x v="6"/>
    <n v="10"/>
    <x v="11"/>
    <n v="6"/>
    <x v="62"/>
    <n v="8.4166666666666661"/>
    <n v="9.0501821584678215"/>
    <n v="-0.26702961601778447"/>
  </r>
  <r>
    <d v="2025-03-04T12:00:00"/>
    <n v="23"/>
    <x v="0"/>
    <n v="2025"/>
    <x v="2"/>
    <n v="4"/>
    <x v="6"/>
    <n v="10"/>
    <x v="12"/>
    <n v="23"/>
    <x v="62"/>
    <n v="8.4166666666666661"/>
    <n v="9.0501821584678215"/>
    <n v="1.6113856139004239"/>
  </r>
  <r>
    <d v="2025-03-04T13:00:00"/>
    <n v="6"/>
    <x v="0"/>
    <n v="2025"/>
    <x v="2"/>
    <n v="4"/>
    <x v="6"/>
    <n v="10"/>
    <x v="13"/>
    <n v="6"/>
    <x v="62"/>
    <n v="8.4166666666666661"/>
    <n v="9.0501821584678215"/>
    <n v="-0.26702961601778447"/>
  </r>
  <r>
    <d v="2025-03-04T14:00:00"/>
    <n v="30"/>
    <x v="0"/>
    <n v="2025"/>
    <x v="2"/>
    <n v="4"/>
    <x v="6"/>
    <n v="10"/>
    <x v="14"/>
    <n v="30"/>
    <x v="62"/>
    <n v="8.4166666666666661"/>
    <n v="9.0501821584678215"/>
    <n v="2.3848507085726274"/>
  </r>
  <r>
    <d v="2025-03-04T15:00:00"/>
    <n v="12"/>
    <x v="0"/>
    <n v="2025"/>
    <x v="2"/>
    <n v="4"/>
    <x v="6"/>
    <n v="10"/>
    <x v="15"/>
    <n v="12"/>
    <x v="62"/>
    <n v="8.4166666666666661"/>
    <n v="9.0501821584678215"/>
    <n v="0.39594046512981851"/>
  </r>
  <r>
    <d v="2025-03-04T16:00:00"/>
    <n v="14"/>
    <x v="0"/>
    <n v="2025"/>
    <x v="2"/>
    <n v="4"/>
    <x v="6"/>
    <n v="10"/>
    <x v="16"/>
    <n v="14"/>
    <x v="62"/>
    <n v="8.4166666666666661"/>
    <n v="9.0501821584678215"/>
    <n v="0.61693049217901952"/>
  </r>
  <r>
    <d v="2025-03-04T17:00:00"/>
    <n v="18"/>
    <x v="0"/>
    <n v="2025"/>
    <x v="2"/>
    <n v="4"/>
    <x v="6"/>
    <n v="10"/>
    <x v="17"/>
    <n v="18"/>
    <x v="62"/>
    <n v="8.4166666666666661"/>
    <n v="9.0501821584678215"/>
    <n v="1.0589105462774215"/>
  </r>
  <r>
    <d v="2025-03-04T18:00:00"/>
    <n v="13"/>
    <x v="0"/>
    <n v="2025"/>
    <x v="2"/>
    <n v="4"/>
    <x v="6"/>
    <n v="10"/>
    <x v="18"/>
    <n v="13"/>
    <x v="62"/>
    <n v="8.4166666666666661"/>
    <n v="9.0501821584678215"/>
    <n v="0.50643547865441896"/>
  </r>
  <r>
    <d v="2025-03-04T19:00:00"/>
    <n v="11"/>
    <x v="0"/>
    <n v="2025"/>
    <x v="2"/>
    <n v="4"/>
    <x v="6"/>
    <n v="10"/>
    <x v="19"/>
    <n v="11"/>
    <x v="62"/>
    <n v="8.4166666666666661"/>
    <n v="9.0501821584678215"/>
    <n v="0.285445451605218"/>
  </r>
  <r>
    <d v="2025-03-04T20:00:00"/>
    <n v="4"/>
    <x v="0"/>
    <n v="2025"/>
    <x v="2"/>
    <n v="4"/>
    <x v="6"/>
    <n v="10"/>
    <x v="20"/>
    <n v="4"/>
    <x v="62"/>
    <n v="8.4166666666666661"/>
    <n v="9.0501821584678215"/>
    <n v="-0.48801964306698542"/>
  </r>
  <r>
    <d v="2025-03-04T21:00:00"/>
    <n v="5"/>
    <x v="0"/>
    <n v="2025"/>
    <x v="2"/>
    <n v="4"/>
    <x v="6"/>
    <n v="10"/>
    <x v="21"/>
    <n v="5"/>
    <x v="62"/>
    <n v="8.4166666666666661"/>
    <n v="9.0501821584678215"/>
    <n v="-0.37752462954238497"/>
  </r>
  <r>
    <d v="2025-03-04T22:00:00"/>
    <n v="1"/>
    <x v="0"/>
    <n v="2025"/>
    <x v="2"/>
    <n v="4"/>
    <x v="6"/>
    <n v="10"/>
    <x v="22"/>
    <n v="1"/>
    <x v="62"/>
    <n v="8.4166666666666661"/>
    <n v="9.0501821584678215"/>
    <n v="-0.81950468364078688"/>
  </r>
  <r>
    <d v="2025-03-04T23:00:00"/>
    <n v="2"/>
    <x v="0"/>
    <n v="2025"/>
    <x v="2"/>
    <n v="4"/>
    <x v="6"/>
    <n v="10"/>
    <x v="23"/>
    <n v="2"/>
    <x v="62"/>
    <n v="8.4166666666666661"/>
    <n v="9.0501821584678215"/>
    <n v="-0.70900967011618643"/>
  </r>
  <r>
    <d v="2025-03-05T00:00:00"/>
    <n v="0"/>
    <x v="0"/>
    <n v="2025"/>
    <x v="2"/>
    <n v="5"/>
    <x v="0"/>
    <n v="10"/>
    <x v="0"/>
    <n v="0"/>
    <x v="63"/>
    <n v="11.166666666666666"/>
    <n v="13.602003262520681"/>
    <n v="-0.82095750538713619"/>
  </r>
  <r>
    <d v="2025-03-05T01:00:00"/>
    <n v="1"/>
    <x v="0"/>
    <n v="2025"/>
    <x v="2"/>
    <n v="5"/>
    <x v="0"/>
    <n v="10"/>
    <x v="1"/>
    <n v="1"/>
    <x v="63"/>
    <n v="11.166666666666666"/>
    <n v="13.602003262520681"/>
    <n v="-0.74743892281515389"/>
  </r>
  <r>
    <d v="2025-03-05T02:00:00"/>
    <n v="0"/>
    <x v="0"/>
    <n v="2025"/>
    <x v="2"/>
    <n v="5"/>
    <x v="0"/>
    <n v="10"/>
    <x v="2"/>
    <n v="0"/>
    <x v="63"/>
    <n v="11.166666666666666"/>
    <n v="13.602003262520681"/>
    <n v="-0.82095750538713619"/>
  </r>
  <r>
    <d v="2025-03-05T03:00:00"/>
    <n v="0"/>
    <x v="0"/>
    <n v="2025"/>
    <x v="2"/>
    <n v="5"/>
    <x v="0"/>
    <n v="10"/>
    <x v="3"/>
    <n v="0"/>
    <x v="63"/>
    <n v="11.166666666666666"/>
    <n v="13.602003262520681"/>
    <n v="-0.82095750538713619"/>
  </r>
  <r>
    <d v="2025-03-05T04:00:00"/>
    <n v="0"/>
    <x v="0"/>
    <n v="2025"/>
    <x v="2"/>
    <n v="5"/>
    <x v="0"/>
    <n v="10"/>
    <x v="4"/>
    <n v="0"/>
    <x v="63"/>
    <n v="11.166666666666666"/>
    <n v="13.602003262520681"/>
    <n v="-0.82095750538713619"/>
  </r>
  <r>
    <d v="2025-03-05T05:00:00"/>
    <n v="0"/>
    <x v="0"/>
    <n v="2025"/>
    <x v="2"/>
    <n v="5"/>
    <x v="0"/>
    <n v="10"/>
    <x v="5"/>
    <n v="0"/>
    <x v="63"/>
    <n v="11.166666666666666"/>
    <n v="13.602003262520681"/>
    <n v="-0.82095750538713619"/>
  </r>
  <r>
    <d v="2025-03-05T06:00:00"/>
    <n v="2"/>
    <x v="0"/>
    <n v="2025"/>
    <x v="2"/>
    <n v="5"/>
    <x v="0"/>
    <n v="10"/>
    <x v="6"/>
    <n v="2"/>
    <x v="63"/>
    <n v="11.166666666666666"/>
    <n v="13.602003262520681"/>
    <n v="-0.67392034024317149"/>
  </r>
  <r>
    <d v="2025-03-05T07:00:00"/>
    <n v="3"/>
    <x v="0"/>
    <n v="2025"/>
    <x v="2"/>
    <n v="5"/>
    <x v="0"/>
    <n v="10"/>
    <x v="7"/>
    <n v="3"/>
    <x v="63"/>
    <n v="11.166666666666666"/>
    <n v="13.602003262520681"/>
    <n v="-0.6004017576711892"/>
  </r>
  <r>
    <d v="2025-03-05T08:00:00"/>
    <n v="6"/>
    <x v="0"/>
    <n v="2025"/>
    <x v="2"/>
    <n v="5"/>
    <x v="0"/>
    <n v="10"/>
    <x v="8"/>
    <n v="6"/>
    <x v="63"/>
    <n v="11.166666666666666"/>
    <n v="13.602003262520681"/>
    <n v="-0.37984600995524209"/>
  </r>
  <r>
    <d v="2025-03-05T09:00:00"/>
    <n v="8"/>
    <x v="0"/>
    <n v="2025"/>
    <x v="2"/>
    <n v="5"/>
    <x v="0"/>
    <n v="10"/>
    <x v="9"/>
    <n v="8"/>
    <x v="63"/>
    <n v="11.166666666666666"/>
    <n v="13.602003262520681"/>
    <n v="-0.23280884481127739"/>
  </r>
  <r>
    <d v="2025-03-05T10:00:00"/>
    <n v="19"/>
    <x v="0"/>
    <n v="2025"/>
    <x v="2"/>
    <n v="5"/>
    <x v="0"/>
    <n v="10"/>
    <x v="10"/>
    <n v="19"/>
    <x v="63"/>
    <n v="11.166666666666666"/>
    <n v="13.602003262520681"/>
    <n v="0.57589556348052851"/>
  </r>
  <r>
    <d v="2025-03-05T11:00:00"/>
    <n v="19"/>
    <x v="0"/>
    <n v="2025"/>
    <x v="2"/>
    <n v="5"/>
    <x v="0"/>
    <n v="10"/>
    <x v="11"/>
    <n v="19"/>
    <x v="63"/>
    <n v="11.166666666666666"/>
    <n v="13.602003262520681"/>
    <n v="0.57589556348052851"/>
  </r>
  <r>
    <d v="2025-03-05T12:00:00"/>
    <n v="12"/>
    <x v="0"/>
    <n v="2025"/>
    <x v="2"/>
    <n v="5"/>
    <x v="0"/>
    <n v="10"/>
    <x v="12"/>
    <n v="12"/>
    <x v="63"/>
    <n v="11.166666666666666"/>
    <n v="13.602003262520681"/>
    <n v="6.1265485476652004E-2"/>
  </r>
  <r>
    <d v="2025-03-05T13:00:00"/>
    <n v="12"/>
    <x v="0"/>
    <n v="2025"/>
    <x v="2"/>
    <n v="5"/>
    <x v="0"/>
    <n v="10"/>
    <x v="13"/>
    <n v="12"/>
    <x v="63"/>
    <n v="11.166666666666666"/>
    <n v="13.602003262520681"/>
    <n v="6.1265485476652004E-2"/>
  </r>
  <r>
    <d v="2025-03-05T14:00:00"/>
    <n v="9"/>
    <x v="0"/>
    <n v="2025"/>
    <x v="2"/>
    <n v="5"/>
    <x v="0"/>
    <n v="10"/>
    <x v="14"/>
    <n v="9"/>
    <x v="63"/>
    <n v="11.166666666666666"/>
    <n v="13.602003262520681"/>
    <n v="-0.15929026223929504"/>
  </r>
  <r>
    <d v="2025-03-05T15:00:00"/>
    <n v="19"/>
    <x v="0"/>
    <n v="2025"/>
    <x v="2"/>
    <n v="5"/>
    <x v="0"/>
    <n v="10"/>
    <x v="15"/>
    <n v="19"/>
    <x v="63"/>
    <n v="11.166666666666666"/>
    <n v="13.602003262520681"/>
    <n v="0.57589556348052851"/>
  </r>
  <r>
    <d v="2025-03-05T16:00:00"/>
    <n v="33"/>
    <x v="0"/>
    <n v="2025"/>
    <x v="2"/>
    <n v="5"/>
    <x v="0"/>
    <n v="10"/>
    <x v="16"/>
    <n v="33"/>
    <x v="63"/>
    <n v="11.166666666666666"/>
    <n v="13.602003262520681"/>
    <n v="1.6051557194882815"/>
  </r>
  <r>
    <d v="2025-03-05T17:00:00"/>
    <n v="34"/>
    <x v="0"/>
    <n v="2025"/>
    <x v="2"/>
    <n v="5"/>
    <x v="0"/>
    <n v="10"/>
    <x v="17"/>
    <n v="34"/>
    <x v="63"/>
    <n v="11.166666666666666"/>
    <n v="13.602003262520681"/>
    <n v="1.6786743020602639"/>
  </r>
  <r>
    <d v="2025-03-05T18:00:00"/>
    <n v="56"/>
    <x v="0"/>
    <n v="2025"/>
    <x v="2"/>
    <n v="5"/>
    <x v="0"/>
    <n v="10"/>
    <x v="18"/>
    <n v="56"/>
    <x v="63"/>
    <n v="11.166666666666666"/>
    <n v="13.602003262520681"/>
    <n v="3.2960831186438755"/>
  </r>
  <r>
    <d v="2025-03-05T19:00:00"/>
    <n v="8"/>
    <x v="0"/>
    <n v="2025"/>
    <x v="2"/>
    <n v="5"/>
    <x v="0"/>
    <n v="10"/>
    <x v="19"/>
    <n v="8"/>
    <x v="63"/>
    <n v="11.166666666666666"/>
    <n v="13.602003262520681"/>
    <n v="-0.23280884481127739"/>
  </r>
  <r>
    <d v="2025-03-05T20:00:00"/>
    <n v="12"/>
    <x v="0"/>
    <n v="2025"/>
    <x v="2"/>
    <n v="5"/>
    <x v="0"/>
    <n v="10"/>
    <x v="20"/>
    <n v="12"/>
    <x v="63"/>
    <n v="11.166666666666666"/>
    <n v="13.602003262520681"/>
    <n v="6.1265485476652004E-2"/>
  </r>
  <r>
    <d v="2025-03-05T21:00:00"/>
    <n v="8"/>
    <x v="0"/>
    <n v="2025"/>
    <x v="2"/>
    <n v="5"/>
    <x v="0"/>
    <n v="10"/>
    <x v="21"/>
    <n v="8"/>
    <x v="63"/>
    <n v="11.166666666666666"/>
    <n v="13.602003262520681"/>
    <n v="-0.23280884481127739"/>
  </r>
  <r>
    <d v="2025-03-05T22:00:00"/>
    <n v="5"/>
    <x v="0"/>
    <n v="2025"/>
    <x v="2"/>
    <n v="5"/>
    <x v="0"/>
    <n v="10"/>
    <x v="22"/>
    <n v="5"/>
    <x v="63"/>
    <n v="11.166666666666666"/>
    <n v="13.602003262520681"/>
    <n v="-0.45336459252722444"/>
  </r>
  <r>
    <d v="2025-03-05T23:00:00"/>
    <n v="2"/>
    <x v="0"/>
    <n v="2025"/>
    <x v="2"/>
    <n v="5"/>
    <x v="0"/>
    <n v="10"/>
    <x v="23"/>
    <n v="2"/>
    <x v="63"/>
    <n v="11.166666666666666"/>
    <n v="13.602003262520681"/>
    <n v="-0.67392034024317149"/>
  </r>
  <r>
    <d v="2025-03-06T00:00:00"/>
    <n v="0"/>
    <x v="0"/>
    <n v="2025"/>
    <x v="2"/>
    <n v="6"/>
    <x v="1"/>
    <n v="10"/>
    <x v="0"/>
    <n v="0"/>
    <x v="64"/>
    <n v="17.083333333333332"/>
    <n v="18.108169347050222"/>
    <n v="-0.94340476974367193"/>
  </r>
  <r>
    <d v="2025-03-06T01:00:00"/>
    <n v="0"/>
    <x v="0"/>
    <n v="2025"/>
    <x v="2"/>
    <n v="6"/>
    <x v="1"/>
    <n v="10"/>
    <x v="1"/>
    <n v="0"/>
    <x v="64"/>
    <n v="17.083333333333332"/>
    <n v="18.108169347050222"/>
    <n v="-0.94340476974367193"/>
  </r>
  <r>
    <d v="2025-03-06T02:00:00"/>
    <n v="1"/>
    <x v="0"/>
    <n v="2025"/>
    <x v="2"/>
    <n v="6"/>
    <x v="1"/>
    <n v="10"/>
    <x v="2"/>
    <n v="1"/>
    <x v="64"/>
    <n v="17.083333333333332"/>
    <n v="18.108169347050222"/>
    <n v="-0.88818107590501794"/>
  </r>
  <r>
    <d v="2025-03-06T03:00:00"/>
    <n v="0"/>
    <x v="0"/>
    <n v="2025"/>
    <x v="2"/>
    <n v="6"/>
    <x v="1"/>
    <n v="10"/>
    <x v="3"/>
    <n v="0"/>
    <x v="64"/>
    <n v="17.083333333333332"/>
    <n v="18.108169347050222"/>
    <n v="-0.94340476974367193"/>
  </r>
  <r>
    <d v="2025-03-06T04:00:00"/>
    <n v="0"/>
    <x v="0"/>
    <n v="2025"/>
    <x v="2"/>
    <n v="6"/>
    <x v="1"/>
    <n v="10"/>
    <x v="4"/>
    <n v="0"/>
    <x v="64"/>
    <n v="17.083333333333332"/>
    <n v="18.108169347050222"/>
    <n v="-0.94340476974367193"/>
  </r>
  <r>
    <d v="2025-03-06T05:00:00"/>
    <n v="1"/>
    <x v="0"/>
    <n v="2025"/>
    <x v="2"/>
    <n v="6"/>
    <x v="1"/>
    <n v="10"/>
    <x v="5"/>
    <n v="1"/>
    <x v="64"/>
    <n v="17.083333333333332"/>
    <n v="18.108169347050222"/>
    <n v="-0.88818107590501794"/>
  </r>
  <r>
    <d v="2025-03-06T06:00:00"/>
    <n v="0"/>
    <x v="0"/>
    <n v="2025"/>
    <x v="2"/>
    <n v="6"/>
    <x v="1"/>
    <n v="10"/>
    <x v="6"/>
    <n v="0"/>
    <x v="64"/>
    <n v="17.083333333333332"/>
    <n v="18.108169347050222"/>
    <n v="-0.94340476974367193"/>
  </r>
  <r>
    <d v="2025-03-06T07:00:00"/>
    <n v="6"/>
    <x v="0"/>
    <n v="2025"/>
    <x v="2"/>
    <n v="6"/>
    <x v="1"/>
    <n v="10"/>
    <x v="7"/>
    <n v="6"/>
    <x v="64"/>
    <n v="17.083333333333332"/>
    <n v="18.108169347050222"/>
    <n v="-0.61206260671174806"/>
  </r>
  <r>
    <d v="2025-03-06T08:00:00"/>
    <n v="8"/>
    <x v="0"/>
    <n v="2025"/>
    <x v="2"/>
    <n v="6"/>
    <x v="1"/>
    <n v="10"/>
    <x v="8"/>
    <n v="8"/>
    <x v="64"/>
    <n v="17.083333333333332"/>
    <n v="18.108169347050222"/>
    <n v="-0.50161521903444017"/>
  </r>
  <r>
    <d v="2025-03-06T09:00:00"/>
    <n v="7"/>
    <x v="0"/>
    <n v="2025"/>
    <x v="2"/>
    <n v="6"/>
    <x v="1"/>
    <n v="10"/>
    <x v="9"/>
    <n v="7"/>
    <x v="64"/>
    <n v="17.083333333333332"/>
    <n v="18.108169347050222"/>
    <n v="-0.55683891287309417"/>
  </r>
  <r>
    <d v="2025-03-06T10:00:00"/>
    <n v="11"/>
    <x v="0"/>
    <n v="2025"/>
    <x v="2"/>
    <n v="6"/>
    <x v="1"/>
    <n v="10"/>
    <x v="10"/>
    <n v="11"/>
    <x v="64"/>
    <n v="17.083333333333332"/>
    <n v="18.108169347050222"/>
    <n v="-0.33594413751847824"/>
  </r>
  <r>
    <d v="2025-03-06T11:00:00"/>
    <n v="23"/>
    <x v="0"/>
    <n v="2025"/>
    <x v="2"/>
    <n v="6"/>
    <x v="1"/>
    <n v="10"/>
    <x v="11"/>
    <n v="23"/>
    <x v="64"/>
    <n v="17.083333333333332"/>
    <n v="18.108169347050222"/>
    <n v="0.3267401885453694"/>
  </r>
  <r>
    <d v="2025-03-06T12:00:00"/>
    <n v="16"/>
    <x v="0"/>
    <n v="2025"/>
    <x v="2"/>
    <n v="6"/>
    <x v="1"/>
    <n v="10"/>
    <x v="12"/>
    <n v="16"/>
    <x v="64"/>
    <n v="17.083333333333332"/>
    <n v="18.108169347050222"/>
    <n v="-5.98256683252084E-2"/>
  </r>
  <r>
    <d v="2025-03-06T13:00:00"/>
    <n v="29"/>
    <x v="0"/>
    <n v="2025"/>
    <x v="2"/>
    <n v="6"/>
    <x v="1"/>
    <n v="10"/>
    <x v="13"/>
    <n v="29"/>
    <x v="64"/>
    <n v="17.083333333333332"/>
    <n v="18.108169347050222"/>
    <n v="0.65808235157729322"/>
  </r>
  <r>
    <d v="2025-03-06T14:00:00"/>
    <n v="34"/>
    <x v="0"/>
    <n v="2025"/>
    <x v="2"/>
    <n v="6"/>
    <x v="1"/>
    <n v="10"/>
    <x v="14"/>
    <n v="34"/>
    <x v="64"/>
    <n v="17.083333333333332"/>
    <n v="18.108169347050222"/>
    <n v="0.9342008207705631"/>
  </r>
  <r>
    <d v="2025-03-06T15:00:00"/>
    <n v="39"/>
    <x v="0"/>
    <n v="2025"/>
    <x v="2"/>
    <n v="6"/>
    <x v="1"/>
    <n v="10"/>
    <x v="15"/>
    <n v="39"/>
    <x v="64"/>
    <n v="17.083333333333332"/>
    <n v="18.108169347050222"/>
    <n v="1.2103192899638329"/>
  </r>
  <r>
    <d v="2025-03-06T16:00:00"/>
    <n v="33"/>
    <x v="0"/>
    <n v="2025"/>
    <x v="2"/>
    <n v="6"/>
    <x v="1"/>
    <n v="10"/>
    <x v="16"/>
    <n v="33"/>
    <x v="64"/>
    <n v="17.083333333333332"/>
    <n v="18.108169347050222"/>
    <n v="0.8789771269319091"/>
  </r>
  <r>
    <d v="2025-03-06T17:00:00"/>
    <n v="38"/>
    <x v="0"/>
    <n v="2025"/>
    <x v="2"/>
    <n v="6"/>
    <x v="1"/>
    <n v="10"/>
    <x v="17"/>
    <n v="38"/>
    <x v="64"/>
    <n v="17.083333333333332"/>
    <n v="18.108169347050222"/>
    <n v="1.155095596125179"/>
  </r>
  <r>
    <d v="2025-03-06T18:00:00"/>
    <n v="71"/>
    <x v="0"/>
    <n v="2025"/>
    <x v="2"/>
    <n v="6"/>
    <x v="1"/>
    <n v="10"/>
    <x v="18"/>
    <n v="71"/>
    <x v="64"/>
    <n v="17.083333333333332"/>
    <n v="18.108169347050222"/>
    <n v="2.9774774928007601"/>
  </r>
  <r>
    <d v="2025-03-06T19:00:00"/>
    <n v="41"/>
    <x v="0"/>
    <n v="2025"/>
    <x v="2"/>
    <n v="6"/>
    <x v="1"/>
    <n v="10"/>
    <x v="19"/>
    <n v="41"/>
    <x v="64"/>
    <n v="17.083333333333332"/>
    <n v="18.108169347050222"/>
    <n v="1.3207666776411409"/>
  </r>
  <r>
    <d v="2025-03-06T20:00:00"/>
    <n v="17"/>
    <x v="0"/>
    <n v="2025"/>
    <x v="2"/>
    <n v="6"/>
    <x v="1"/>
    <n v="10"/>
    <x v="20"/>
    <n v="17"/>
    <x v="64"/>
    <n v="17.083333333333332"/>
    <n v="18.108169347050222"/>
    <n v="-4.6019744865544322E-3"/>
  </r>
  <r>
    <d v="2025-03-06T21:00:00"/>
    <n v="11"/>
    <x v="0"/>
    <n v="2025"/>
    <x v="2"/>
    <n v="6"/>
    <x v="1"/>
    <n v="10"/>
    <x v="21"/>
    <n v="11"/>
    <x v="64"/>
    <n v="17.083333333333332"/>
    <n v="18.108169347050222"/>
    <n v="-0.33594413751847824"/>
  </r>
  <r>
    <d v="2025-03-06T22:00:00"/>
    <n v="15"/>
    <x v="0"/>
    <n v="2025"/>
    <x v="2"/>
    <n v="6"/>
    <x v="1"/>
    <n v="10"/>
    <x v="22"/>
    <n v="15"/>
    <x v="64"/>
    <n v="17.083333333333332"/>
    <n v="18.108169347050222"/>
    <n v="-0.11504936216386237"/>
  </r>
  <r>
    <d v="2025-03-06T23:00:00"/>
    <n v="9"/>
    <x v="0"/>
    <n v="2025"/>
    <x v="2"/>
    <n v="6"/>
    <x v="1"/>
    <n v="10"/>
    <x v="23"/>
    <n v="9"/>
    <x v="64"/>
    <n v="17.083333333333332"/>
    <n v="18.108169347050222"/>
    <n v="-0.44639152519578618"/>
  </r>
  <r>
    <d v="2025-03-07T00:00:00"/>
    <n v="0"/>
    <x v="0"/>
    <n v="2025"/>
    <x v="2"/>
    <n v="7"/>
    <x v="2"/>
    <n v="10"/>
    <x v="0"/>
    <n v="0"/>
    <x v="65"/>
    <n v="31.208333333333332"/>
    <n v="33.057235170253563"/>
    <n v="-0.94406967711008216"/>
  </r>
  <r>
    <d v="2025-03-07T01:00:00"/>
    <n v="2"/>
    <x v="0"/>
    <n v="2025"/>
    <x v="2"/>
    <n v="7"/>
    <x v="2"/>
    <n v="10"/>
    <x v="1"/>
    <n v="2"/>
    <x v="65"/>
    <n v="31.208333333333332"/>
    <n v="33.057235170253563"/>
    <n v="-0.88356854960503017"/>
  </r>
  <r>
    <d v="2025-03-07T02:00:00"/>
    <n v="0"/>
    <x v="0"/>
    <n v="2025"/>
    <x v="2"/>
    <n v="7"/>
    <x v="2"/>
    <n v="10"/>
    <x v="2"/>
    <n v="0"/>
    <x v="65"/>
    <n v="31.208333333333332"/>
    <n v="33.057235170253563"/>
    <n v="-0.94406967711008216"/>
  </r>
  <r>
    <d v="2025-03-07T03:00:00"/>
    <n v="0"/>
    <x v="0"/>
    <n v="2025"/>
    <x v="2"/>
    <n v="7"/>
    <x v="2"/>
    <n v="10"/>
    <x v="3"/>
    <n v="0"/>
    <x v="65"/>
    <n v="31.208333333333332"/>
    <n v="33.057235170253563"/>
    <n v="-0.94406967711008216"/>
  </r>
  <r>
    <d v="2025-03-07T04:00:00"/>
    <n v="0"/>
    <x v="0"/>
    <n v="2025"/>
    <x v="2"/>
    <n v="7"/>
    <x v="2"/>
    <n v="10"/>
    <x v="4"/>
    <n v="0"/>
    <x v="65"/>
    <n v="31.208333333333332"/>
    <n v="33.057235170253563"/>
    <n v="-0.94406967711008216"/>
  </r>
  <r>
    <d v="2025-03-07T05:00:00"/>
    <n v="0"/>
    <x v="0"/>
    <n v="2025"/>
    <x v="2"/>
    <n v="7"/>
    <x v="2"/>
    <n v="10"/>
    <x v="5"/>
    <n v="0"/>
    <x v="65"/>
    <n v="31.208333333333332"/>
    <n v="33.057235170253563"/>
    <n v="-0.94406967711008216"/>
  </r>
  <r>
    <d v="2025-03-07T06:00:00"/>
    <n v="2"/>
    <x v="0"/>
    <n v="2025"/>
    <x v="2"/>
    <n v="7"/>
    <x v="2"/>
    <n v="10"/>
    <x v="6"/>
    <n v="2"/>
    <x v="65"/>
    <n v="31.208333333333332"/>
    <n v="33.057235170253563"/>
    <n v="-0.88356854960503017"/>
  </r>
  <r>
    <d v="2025-03-07T07:00:00"/>
    <n v="7"/>
    <x v="0"/>
    <n v="2025"/>
    <x v="2"/>
    <n v="7"/>
    <x v="2"/>
    <n v="10"/>
    <x v="7"/>
    <n v="7"/>
    <x v="65"/>
    <n v="31.208333333333332"/>
    <n v="33.057235170253563"/>
    <n v="-0.7323157308424002"/>
  </r>
  <r>
    <d v="2025-03-07T08:00:00"/>
    <n v="13"/>
    <x v="0"/>
    <n v="2025"/>
    <x v="2"/>
    <n v="7"/>
    <x v="2"/>
    <n v="10"/>
    <x v="8"/>
    <n v="13"/>
    <x v="65"/>
    <n v="31.208333333333332"/>
    <n v="33.057235170253563"/>
    <n v="-0.55081234832724413"/>
  </r>
  <r>
    <d v="2025-03-07T09:00:00"/>
    <n v="7"/>
    <x v="0"/>
    <n v="2025"/>
    <x v="2"/>
    <n v="7"/>
    <x v="2"/>
    <n v="10"/>
    <x v="9"/>
    <n v="7"/>
    <x v="65"/>
    <n v="31.208333333333332"/>
    <n v="33.057235170253563"/>
    <n v="-0.7323157308424002"/>
  </r>
  <r>
    <d v="2025-03-07T10:00:00"/>
    <n v="36"/>
    <x v="0"/>
    <n v="2025"/>
    <x v="2"/>
    <n v="7"/>
    <x v="2"/>
    <n v="10"/>
    <x v="10"/>
    <n v="36"/>
    <x v="65"/>
    <n v="31.208333333333332"/>
    <n v="33.057235170253563"/>
    <n v="0.14495061798085376"/>
  </r>
  <r>
    <d v="2025-03-07T11:00:00"/>
    <n v="63"/>
    <x v="0"/>
    <n v="2025"/>
    <x v="2"/>
    <n v="7"/>
    <x v="2"/>
    <n v="10"/>
    <x v="11"/>
    <n v="63"/>
    <x v="65"/>
    <n v="31.208333333333332"/>
    <n v="33.057235170253563"/>
    <n v="0.96171583929905569"/>
  </r>
  <r>
    <d v="2025-03-07T12:00:00"/>
    <n v="57"/>
    <x v="0"/>
    <n v="2025"/>
    <x v="2"/>
    <n v="7"/>
    <x v="2"/>
    <n v="10"/>
    <x v="12"/>
    <n v="57"/>
    <x v="65"/>
    <n v="31.208333333333332"/>
    <n v="33.057235170253563"/>
    <n v="0.78021245678389972"/>
  </r>
  <r>
    <d v="2025-03-07T13:00:00"/>
    <n v="50"/>
    <x v="0"/>
    <n v="2025"/>
    <x v="2"/>
    <n v="7"/>
    <x v="2"/>
    <n v="10"/>
    <x v="13"/>
    <n v="50"/>
    <x v="65"/>
    <n v="31.208333333333332"/>
    <n v="33.057235170253563"/>
    <n v="0.56845851051621776"/>
  </r>
  <r>
    <d v="2025-03-07T14:00:00"/>
    <n v="76"/>
    <x v="0"/>
    <n v="2025"/>
    <x v="2"/>
    <n v="7"/>
    <x v="2"/>
    <n v="10"/>
    <x v="14"/>
    <n v="76"/>
    <x v="65"/>
    <n v="31.208333333333332"/>
    <n v="33.057235170253563"/>
    <n v="1.3549731680818937"/>
  </r>
  <r>
    <d v="2025-03-07T15:00:00"/>
    <n v="53"/>
    <x v="0"/>
    <n v="2025"/>
    <x v="2"/>
    <n v="7"/>
    <x v="2"/>
    <n v="10"/>
    <x v="15"/>
    <n v="53"/>
    <x v="65"/>
    <n v="31.208333333333332"/>
    <n v="33.057235170253563"/>
    <n v="0.65921020177379575"/>
  </r>
  <r>
    <d v="2025-03-07T16:00:00"/>
    <n v="97"/>
    <x v="0"/>
    <n v="2025"/>
    <x v="2"/>
    <n v="7"/>
    <x v="2"/>
    <n v="10"/>
    <x v="16"/>
    <n v="97"/>
    <x v="65"/>
    <n v="31.208333333333332"/>
    <n v="33.057235170253563"/>
    <n v="1.9902350068849397"/>
  </r>
  <r>
    <d v="2025-03-07T17:00:00"/>
    <n v="79"/>
    <x v="0"/>
    <n v="2025"/>
    <x v="2"/>
    <n v="7"/>
    <x v="2"/>
    <n v="10"/>
    <x v="17"/>
    <n v="79"/>
    <x v="65"/>
    <n v="31.208333333333332"/>
    <n v="33.057235170253563"/>
    <n v="1.4457248593394718"/>
  </r>
  <r>
    <d v="2025-03-07T18:00:00"/>
    <n v="102"/>
    <x v="0"/>
    <n v="2025"/>
    <x v="2"/>
    <n v="7"/>
    <x v="2"/>
    <n v="10"/>
    <x v="18"/>
    <n v="102"/>
    <x v="65"/>
    <n v="31.208333333333332"/>
    <n v="33.057235170253563"/>
    <n v="2.1414878256475696"/>
  </r>
  <r>
    <d v="2025-03-07T19:00:00"/>
    <n v="23"/>
    <x v="0"/>
    <n v="2025"/>
    <x v="2"/>
    <n v="7"/>
    <x v="2"/>
    <n v="10"/>
    <x v="19"/>
    <n v="23"/>
    <x v="65"/>
    <n v="31.208333333333332"/>
    <n v="33.057235170253563"/>
    <n v="-0.24830671080198419"/>
  </r>
  <r>
    <d v="2025-03-07T20:00:00"/>
    <n v="31"/>
    <x v="0"/>
    <n v="2025"/>
    <x v="2"/>
    <n v="7"/>
    <x v="2"/>
    <n v="10"/>
    <x v="20"/>
    <n v="31"/>
    <x v="65"/>
    <n v="31.208333333333332"/>
    <n v="33.057235170253563"/>
    <n v="-6.3022007817762141E-3"/>
  </r>
  <r>
    <d v="2025-03-07T21:00:00"/>
    <n v="21"/>
    <x v="0"/>
    <n v="2025"/>
    <x v="2"/>
    <n v="7"/>
    <x v="2"/>
    <n v="10"/>
    <x v="21"/>
    <n v="21"/>
    <x v="65"/>
    <n v="31.208333333333332"/>
    <n v="33.057235170253563"/>
    <n v="-0.30880783830703618"/>
  </r>
  <r>
    <d v="2025-03-07T22:00:00"/>
    <n v="25"/>
    <x v="0"/>
    <n v="2025"/>
    <x v="2"/>
    <n v="7"/>
    <x v="2"/>
    <n v="10"/>
    <x v="22"/>
    <n v="25"/>
    <x v="65"/>
    <n v="31.208333333333332"/>
    <n v="33.057235170253563"/>
    <n v="-0.1878055832969322"/>
  </r>
  <r>
    <d v="2025-03-07T23:00:00"/>
    <n v="5"/>
    <x v="0"/>
    <n v="2025"/>
    <x v="2"/>
    <n v="7"/>
    <x v="2"/>
    <n v="10"/>
    <x v="23"/>
    <n v="5"/>
    <x v="65"/>
    <n v="31.208333333333332"/>
    <n v="33.057235170253563"/>
    <n v="-0.79281685834745219"/>
  </r>
  <r>
    <d v="2025-03-08T00:00:00"/>
    <n v="0"/>
    <x v="0"/>
    <n v="2025"/>
    <x v="2"/>
    <n v="8"/>
    <x v="3"/>
    <n v="10"/>
    <x v="0"/>
    <n v="0"/>
    <x v="66"/>
    <n v="47.5"/>
    <n v="50.85358351701224"/>
    <n v="-0.93405413571512907"/>
  </r>
  <r>
    <d v="2025-03-08T01:00:00"/>
    <n v="2"/>
    <x v="0"/>
    <n v="2025"/>
    <x v="2"/>
    <n v="8"/>
    <x v="3"/>
    <n v="10"/>
    <x v="1"/>
    <n v="2"/>
    <x v="66"/>
    <n v="47.5"/>
    <n v="50.85358351701224"/>
    <n v="-0.89472554052712361"/>
  </r>
  <r>
    <d v="2025-03-08T02:00:00"/>
    <n v="6"/>
    <x v="0"/>
    <n v="2025"/>
    <x v="2"/>
    <n v="8"/>
    <x v="3"/>
    <n v="10"/>
    <x v="2"/>
    <n v="6"/>
    <x v="66"/>
    <n v="47.5"/>
    <n v="50.85358351701224"/>
    <n v="-0.81606835015111279"/>
  </r>
  <r>
    <d v="2025-03-08T03:00:00"/>
    <n v="0"/>
    <x v="0"/>
    <n v="2025"/>
    <x v="2"/>
    <n v="8"/>
    <x v="3"/>
    <n v="10"/>
    <x v="3"/>
    <n v="0"/>
    <x v="66"/>
    <n v="47.5"/>
    <n v="50.85358351701224"/>
    <n v="-0.93405413571512907"/>
  </r>
  <r>
    <d v="2025-03-08T04:00:00"/>
    <n v="0"/>
    <x v="0"/>
    <n v="2025"/>
    <x v="2"/>
    <n v="8"/>
    <x v="3"/>
    <n v="10"/>
    <x v="4"/>
    <n v="0"/>
    <x v="66"/>
    <n v="47.5"/>
    <n v="50.85358351701224"/>
    <n v="-0.93405413571512907"/>
  </r>
  <r>
    <d v="2025-03-08T05:00:00"/>
    <n v="0"/>
    <x v="0"/>
    <n v="2025"/>
    <x v="2"/>
    <n v="8"/>
    <x v="3"/>
    <n v="10"/>
    <x v="5"/>
    <n v="0"/>
    <x v="66"/>
    <n v="47.5"/>
    <n v="50.85358351701224"/>
    <n v="-0.93405413571512907"/>
  </r>
  <r>
    <d v="2025-03-08T06:00:00"/>
    <n v="0"/>
    <x v="0"/>
    <n v="2025"/>
    <x v="2"/>
    <n v="8"/>
    <x v="3"/>
    <n v="10"/>
    <x v="6"/>
    <n v="0"/>
    <x v="66"/>
    <n v="47.5"/>
    <n v="50.85358351701224"/>
    <n v="-0.93405413571512907"/>
  </r>
  <r>
    <d v="2025-03-08T07:00:00"/>
    <n v="7"/>
    <x v="0"/>
    <n v="2025"/>
    <x v="2"/>
    <n v="8"/>
    <x v="3"/>
    <n v="10"/>
    <x v="7"/>
    <n v="7"/>
    <x v="66"/>
    <n v="47.5"/>
    <n v="50.85358351701224"/>
    <n v="-0.79640405255711"/>
  </r>
  <r>
    <d v="2025-03-08T08:00:00"/>
    <n v="5"/>
    <x v="0"/>
    <n v="2025"/>
    <x v="2"/>
    <n v="8"/>
    <x v="3"/>
    <n v="10"/>
    <x v="8"/>
    <n v="5"/>
    <x v="66"/>
    <n v="47.5"/>
    <n v="50.85358351701224"/>
    <n v="-0.83573264774511546"/>
  </r>
  <r>
    <d v="2025-03-08T09:00:00"/>
    <n v="30"/>
    <x v="0"/>
    <n v="2025"/>
    <x v="2"/>
    <n v="8"/>
    <x v="3"/>
    <n v="10"/>
    <x v="9"/>
    <n v="30"/>
    <x v="66"/>
    <n v="47.5"/>
    <n v="50.85358351701224"/>
    <n v="-0.34412520789504752"/>
  </r>
  <r>
    <d v="2025-03-08T10:00:00"/>
    <n v="76"/>
    <x v="0"/>
    <n v="2025"/>
    <x v="2"/>
    <n v="8"/>
    <x v="3"/>
    <n v="10"/>
    <x v="10"/>
    <n v="76"/>
    <x v="66"/>
    <n v="47.5"/>
    <n v="50.85358351701224"/>
    <n v="0.56043248142907742"/>
  </r>
  <r>
    <d v="2025-03-08T11:00:00"/>
    <n v="86"/>
    <x v="0"/>
    <n v="2025"/>
    <x v="2"/>
    <n v="8"/>
    <x v="3"/>
    <n v="10"/>
    <x v="11"/>
    <n v="86"/>
    <x v="66"/>
    <n v="47.5"/>
    <n v="50.85358351701224"/>
    <n v="0.75707545736910464"/>
  </r>
  <r>
    <d v="2025-03-08T12:00:00"/>
    <n v="184"/>
    <x v="0"/>
    <n v="2025"/>
    <x v="2"/>
    <n v="8"/>
    <x v="3"/>
    <n v="10"/>
    <x v="12"/>
    <n v="184"/>
    <x v="66"/>
    <n v="47.5"/>
    <n v="50.85358351701224"/>
    <n v="2.6841766215813707"/>
  </r>
  <r>
    <d v="2025-03-08T13:00:00"/>
    <n v="100"/>
    <x v="0"/>
    <n v="2025"/>
    <x v="2"/>
    <n v="8"/>
    <x v="3"/>
    <n v="10"/>
    <x v="13"/>
    <n v="100"/>
    <x v="66"/>
    <n v="47.5"/>
    <n v="50.85358351701224"/>
    <n v="1.0323756236851427"/>
  </r>
  <r>
    <d v="2025-03-08T14:00:00"/>
    <n v="94"/>
    <x v="0"/>
    <n v="2025"/>
    <x v="2"/>
    <n v="8"/>
    <x v="3"/>
    <n v="10"/>
    <x v="14"/>
    <n v="94"/>
    <x v="66"/>
    <n v="47.5"/>
    <n v="50.85358351701224"/>
    <n v="0.91438983812112629"/>
  </r>
  <r>
    <d v="2025-03-08T15:00:00"/>
    <n v="43"/>
    <x v="0"/>
    <n v="2025"/>
    <x v="2"/>
    <n v="8"/>
    <x v="3"/>
    <n v="10"/>
    <x v="15"/>
    <n v="43"/>
    <x v="66"/>
    <n v="47.5"/>
    <n v="50.85358351701224"/>
    <n v="-8.848933917301223E-2"/>
  </r>
  <r>
    <d v="2025-03-08T16:00:00"/>
    <n v="107"/>
    <x v="0"/>
    <n v="2025"/>
    <x v="2"/>
    <n v="8"/>
    <x v="3"/>
    <n v="10"/>
    <x v="16"/>
    <n v="107"/>
    <x v="66"/>
    <n v="47.5"/>
    <n v="50.85358351701224"/>
    <n v="1.1700257068431617"/>
  </r>
  <r>
    <d v="2025-03-08T17:00:00"/>
    <n v="93"/>
    <x v="0"/>
    <n v="2025"/>
    <x v="2"/>
    <n v="8"/>
    <x v="3"/>
    <n v="10"/>
    <x v="17"/>
    <n v="93"/>
    <x v="66"/>
    <n v="47.5"/>
    <n v="50.85358351701224"/>
    <n v="0.89472554052712361"/>
  </r>
  <r>
    <d v="2025-03-08T18:00:00"/>
    <n v="66"/>
    <x v="0"/>
    <n v="2025"/>
    <x v="2"/>
    <n v="8"/>
    <x v="3"/>
    <n v="10"/>
    <x v="18"/>
    <n v="66"/>
    <x v="66"/>
    <n v="47.5"/>
    <n v="50.85358351701224"/>
    <n v="0.36378950548905026"/>
  </r>
  <r>
    <d v="2025-03-08T19:00:00"/>
    <n v="30"/>
    <x v="0"/>
    <n v="2025"/>
    <x v="2"/>
    <n v="8"/>
    <x v="3"/>
    <n v="10"/>
    <x v="19"/>
    <n v="30"/>
    <x v="66"/>
    <n v="47.5"/>
    <n v="50.85358351701224"/>
    <n v="-0.34412520789504752"/>
  </r>
  <r>
    <d v="2025-03-08T20:00:00"/>
    <n v="46"/>
    <x v="0"/>
    <n v="2025"/>
    <x v="2"/>
    <n v="8"/>
    <x v="3"/>
    <n v="10"/>
    <x v="20"/>
    <n v="46"/>
    <x v="66"/>
    <n v="47.5"/>
    <n v="50.85358351701224"/>
    <n v="-2.9496446391004075E-2"/>
  </r>
  <r>
    <d v="2025-03-08T21:00:00"/>
    <n v="128"/>
    <x v="0"/>
    <n v="2025"/>
    <x v="2"/>
    <n v="8"/>
    <x v="3"/>
    <n v="10"/>
    <x v="21"/>
    <n v="128"/>
    <x v="66"/>
    <n v="47.5"/>
    <n v="50.85358351701224"/>
    <n v="1.5829759563172188"/>
  </r>
  <r>
    <d v="2025-03-08T22:00:00"/>
    <n v="32"/>
    <x v="0"/>
    <n v="2025"/>
    <x v="2"/>
    <n v="8"/>
    <x v="3"/>
    <n v="10"/>
    <x v="22"/>
    <n v="32"/>
    <x v="66"/>
    <n v="47.5"/>
    <n v="50.85358351701224"/>
    <n v="-0.30479661270704211"/>
  </r>
  <r>
    <d v="2025-03-08T23:00:00"/>
    <n v="5"/>
    <x v="0"/>
    <n v="2025"/>
    <x v="2"/>
    <n v="8"/>
    <x v="3"/>
    <n v="10"/>
    <x v="23"/>
    <n v="5"/>
    <x v="66"/>
    <n v="47.5"/>
    <n v="50.85358351701224"/>
    <n v="-0.83573264774511546"/>
  </r>
  <r>
    <d v="2025-03-09T00:00:00"/>
    <n v="0"/>
    <x v="0"/>
    <n v="2025"/>
    <x v="2"/>
    <n v="9"/>
    <x v="4"/>
    <n v="10"/>
    <x v="0"/>
    <n v="0"/>
    <x v="67"/>
    <n v="35.75"/>
    <n v="42.573976538031651"/>
    <n v="-0.83971484242408645"/>
  </r>
  <r>
    <d v="2025-03-09T01:00:00"/>
    <n v="1"/>
    <x v="0"/>
    <n v="2025"/>
    <x v="2"/>
    <n v="9"/>
    <x v="4"/>
    <n v="10"/>
    <x v="1"/>
    <n v="1"/>
    <x v="67"/>
    <n v="35.75"/>
    <n v="42.573976538031651"/>
    <n v="-0.81622631536327284"/>
  </r>
  <r>
    <d v="2025-03-09T02:00:00"/>
    <n v="1"/>
    <x v="0"/>
    <n v="2025"/>
    <x v="2"/>
    <n v="9"/>
    <x v="4"/>
    <n v="10"/>
    <x v="2"/>
    <n v="1"/>
    <x v="67"/>
    <n v="35.75"/>
    <n v="42.573976538031651"/>
    <n v="-0.81622631536327284"/>
  </r>
  <r>
    <d v="2025-03-09T03:00:00"/>
    <n v="0"/>
    <x v="0"/>
    <n v="2025"/>
    <x v="2"/>
    <n v="9"/>
    <x v="4"/>
    <n v="10"/>
    <x v="3"/>
    <n v="0"/>
    <x v="67"/>
    <n v="35.75"/>
    <n v="42.573976538031651"/>
    <n v="-0.83971484242408645"/>
  </r>
  <r>
    <d v="2025-03-09T04:00:00"/>
    <n v="0"/>
    <x v="0"/>
    <n v="2025"/>
    <x v="2"/>
    <n v="9"/>
    <x v="4"/>
    <n v="10"/>
    <x v="4"/>
    <n v="0"/>
    <x v="67"/>
    <n v="35.75"/>
    <n v="42.573976538031651"/>
    <n v="-0.83971484242408645"/>
  </r>
  <r>
    <d v="2025-03-09T05:00:00"/>
    <n v="0"/>
    <x v="0"/>
    <n v="2025"/>
    <x v="2"/>
    <n v="9"/>
    <x v="4"/>
    <n v="10"/>
    <x v="5"/>
    <n v="0"/>
    <x v="67"/>
    <n v="35.75"/>
    <n v="42.573976538031651"/>
    <n v="-0.83971484242408645"/>
  </r>
  <r>
    <d v="2025-03-09T06:00:00"/>
    <n v="1"/>
    <x v="0"/>
    <n v="2025"/>
    <x v="2"/>
    <n v="9"/>
    <x v="4"/>
    <n v="10"/>
    <x v="6"/>
    <n v="1"/>
    <x v="67"/>
    <n v="35.75"/>
    <n v="42.573976538031651"/>
    <n v="-0.81622631536327284"/>
  </r>
  <r>
    <d v="2025-03-09T07:00:00"/>
    <n v="4"/>
    <x v="0"/>
    <n v="2025"/>
    <x v="2"/>
    <n v="9"/>
    <x v="4"/>
    <n v="10"/>
    <x v="7"/>
    <n v="4"/>
    <x v="67"/>
    <n v="35.75"/>
    <n v="42.573976538031651"/>
    <n v="-0.745760734180832"/>
  </r>
  <r>
    <d v="2025-03-09T08:00:00"/>
    <n v="5"/>
    <x v="0"/>
    <n v="2025"/>
    <x v="2"/>
    <n v="9"/>
    <x v="4"/>
    <n v="10"/>
    <x v="8"/>
    <n v="5"/>
    <x v="67"/>
    <n v="35.75"/>
    <n v="42.573976538031651"/>
    <n v="-0.72227220712001838"/>
  </r>
  <r>
    <d v="2025-03-09T09:00:00"/>
    <n v="12"/>
    <x v="0"/>
    <n v="2025"/>
    <x v="2"/>
    <n v="9"/>
    <x v="4"/>
    <n v="10"/>
    <x v="9"/>
    <n v="12"/>
    <x v="67"/>
    <n v="35.75"/>
    <n v="42.573976538031651"/>
    <n v="-0.55785251769432309"/>
  </r>
  <r>
    <d v="2025-03-09T10:00:00"/>
    <n v="107"/>
    <x v="0"/>
    <n v="2025"/>
    <x v="2"/>
    <n v="9"/>
    <x v="4"/>
    <n v="10"/>
    <x v="10"/>
    <n v="107"/>
    <x v="67"/>
    <n v="35.75"/>
    <n v="42.573976538031651"/>
    <n v="1.6735575530829694"/>
  </r>
  <r>
    <d v="2025-03-09T11:00:00"/>
    <n v="104"/>
    <x v="0"/>
    <n v="2025"/>
    <x v="2"/>
    <n v="9"/>
    <x v="4"/>
    <n v="10"/>
    <x v="11"/>
    <n v="104"/>
    <x v="67"/>
    <n v="35.75"/>
    <n v="42.573976538031651"/>
    <n v="1.6030919719005285"/>
  </r>
  <r>
    <d v="2025-03-09T12:00:00"/>
    <n v="67"/>
    <x v="0"/>
    <n v="2025"/>
    <x v="2"/>
    <n v="9"/>
    <x v="4"/>
    <n v="10"/>
    <x v="12"/>
    <n v="67"/>
    <x v="67"/>
    <n v="35.75"/>
    <n v="42.573976538031651"/>
    <n v="0.73401647065042519"/>
  </r>
  <r>
    <d v="2025-03-09T13:00:00"/>
    <n v="65"/>
    <x v="0"/>
    <n v="2025"/>
    <x v="2"/>
    <n v="9"/>
    <x v="4"/>
    <n v="10"/>
    <x v="13"/>
    <n v="65"/>
    <x v="67"/>
    <n v="35.75"/>
    <n v="42.573976538031651"/>
    <n v="0.68703941652879796"/>
  </r>
  <r>
    <d v="2025-03-09T14:00:00"/>
    <n v="87"/>
    <x v="0"/>
    <n v="2025"/>
    <x v="2"/>
    <n v="9"/>
    <x v="4"/>
    <n v="10"/>
    <x v="14"/>
    <n v="87"/>
    <x v="67"/>
    <n v="35.75"/>
    <n v="42.573976538031651"/>
    <n v="1.2037870118666973"/>
  </r>
  <r>
    <d v="2025-03-09T15:00:00"/>
    <n v="125"/>
    <x v="0"/>
    <n v="2025"/>
    <x v="2"/>
    <n v="9"/>
    <x v="4"/>
    <n v="10"/>
    <x v="15"/>
    <n v="125"/>
    <x v="67"/>
    <n v="35.75"/>
    <n v="42.573976538031651"/>
    <n v="2.0963510401776144"/>
  </r>
  <r>
    <d v="2025-03-09T16:00:00"/>
    <n v="95"/>
    <x v="0"/>
    <n v="2025"/>
    <x v="2"/>
    <n v="9"/>
    <x v="4"/>
    <n v="10"/>
    <x v="16"/>
    <n v="95"/>
    <x v="67"/>
    <n v="35.75"/>
    <n v="42.573976538031651"/>
    <n v="1.3916952283532062"/>
  </r>
  <r>
    <d v="2025-03-09T17:00:00"/>
    <n v="77"/>
    <x v="0"/>
    <n v="2025"/>
    <x v="2"/>
    <n v="9"/>
    <x v="4"/>
    <n v="10"/>
    <x v="17"/>
    <n v="77"/>
    <x v="67"/>
    <n v="35.75"/>
    <n v="42.573976538031651"/>
    <n v="0.96890174125856121"/>
  </r>
  <r>
    <d v="2025-03-09T18:00:00"/>
    <n v="43"/>
    <x v="0"/>
    <n v="2025"/>
    <x v="2"/>
    <n v="9"/>
    <x v="4"/>
    <n v="10"/>
    <x v="18"/>
    <n v="43"/>
    <x v="67"/>
    <n v="35.75"/>
    <n v="42.573976538031651"/>
    <n v="0.17029182119089864"/>
  </r>
  <r>
    <d v="2025-03-09T19:00:00"/>
    <n v="30"/>
    <x v="0"/>
    <n v="2025"/>
    <x v="2"/>
    <n v="9"/>
    <x v="4"/>
    <n v="10"/>
    <x v="19"/>
    <n v="30"/>
    <x v="67"/>
    <n v="35.75"/>
    <n v="42.573976538031651"/>
    <n v="-0.13505903059967822"/>
  </r>
  <r>
    <d v="2025-03-09T20:00:00"/>
    <n v="9"/>
    <x v="0"/>
    <n v="2025"/>
    <x v="2"/>
    <n v="9"/>
    <x v="4"/>
    <n v="10"/>
    <x v="20"/>
    <n v="9"/>
    <x v="67"/>
    <n v="35.75"/>
    <n v="42.573976538031651"/>
    <n v="-0.62831809887676393"/>
  </r>
  <r>
    <d v="2025-03-09T21:00:00"/>
    <n v="10"/>
    <x v="0"/>
    <n v="2025"/>
    <x v="2"/>
    <n v="9"/>
    <x v="4"/>
    <n v="10"/>
    <x v="21"/>
    <n v="10"/>
    <x v="67"/>
    <n v="35.75"/>
    <n v="42.573976538031651"/>
    <n v="-0.60482957181595032"/>
  </r>
  <r>
    <d v="2025-03-09T22:00:00"/>
    <n v="9"/>
    <x v="0"/>
    <n v="2025"/>
    <x v="2"/>
    <n v="9"/>
    <x v="4"/>
    <n v="10"/>
    <x v="22"/>
    <n v="9"/>
    <x v="67"/>
    <n v="35.75"/>
    <n v="42.573976538031651"/>
    <n v="-0.62831809887676393"/>
  </r>
  <r>
    <d v="2025-03-09T23:00:00"/>
    <n v="6"/>
    <x v="0"/>
    <n v="2025"/>
    <x v="2"/>
    <n v="9"/>
    <x v="4"/>
    <n v="10"/>
    <x v="23"/>
    <n v="6"/>
    <x v="67"/>
    <n v="35.75"/>
    <n v="42.573976538031651"/>
    <n v="-0.69878368005920477"/>
  </r>
  <r>
    <d v="2025-03-10T00:00:00"/>
    <n v="0"/>
    <x v="0"/>
    <n v="2025"/>
    <x v="2"/>
    <n v="10"/>
    <x v="5"/>
    <n v="11"/>
    <x v="0"/>
    <n v="0"/>
    <x v="68"/>
    <n v="90.5"/>
    <n v="188.67639653304718"/>
    <n v="-0.47965724204483989"/>
  </r>
  <r>
    <d v="2025-03-10T01:00:00"/>
    <n v="3"/>
    <x v="0"/>
    <n v="2025"/>
    <x v="2"/>
    <n v="10"/>
    <x v="5"/>
    <n v="11"/>
    <x v="1"/>
    <n v="3"/>
    <x v="68"/>
    <n v="90.5"/>
    <n v="188.67639653304718"/>
    <n v="-0.46375700197705511"/>
  </r>
  <r>
    <d v="2025-03-10T02:00:00"/>
    <n v="2"/>
    <x v="0"/>
    <n v="2025"/>
    <x v="2"/>
    <n v="10"/>
    <x v="5"/>
    <n v="11"/>
    <x v="2"/>
    <n v="2"/>
    <x v="68"/>
    <n v="90.5"/>
    <n v="188.67639653304718"/>
    <n v="-0.46905708199965007"/>
  </r>
  <r>
    <d v="2025-03-10T03:00:00"/>
    <n v="0"/>
    <x v="0"/>
    <n v="2025"/>
    <x v="2"/>
    <n v="10"/>
    <x v="5"/>
    <n v="11"/>
    <x v="3"/>
    <n v="0"/>
    <x v="68"/>
    <n v="90.5"/>
    <n v="188.67639653304718"/>
    <n v="-0.47965724204483989"/>
  </r>
  <r>
    <d v="2025-03-10T04:00:00"/>
    <n v="0"/>
    <x v="0"/>
    <n v="2025"/>
    <x v="2"/>
    <n v="10"/>
    <x v="5"/>
    <n v="11"/>
    <x v="4"/>
    <n v="0"/>
    <x v="68"/>
    <n v="90.5"/>
    <n v="188.67639653304718"/>
    <n v="-0.47965724204483989"/>
  </r>
  <r>
    <d v="2025-03-10T05:00:00"/>
    <n v="0"/>
    <x v="0"/>
    <n v="2025"/>
    <x v="2"/>
    <n v="10"/>
    <x v="5"/>
    <n v="11"/>
    <x v="5"/>
    <n v="0"/>
    <x v="68"/>
    <n v="90.5"/>
    <n v="188.67639653304718"/>
    <n v="-0.47965724204483989"/>
  </r>
  <r>
    <d v="2025-03-10T06:00:00"/>
    <n v="1"/>
    <x v="0"/>
    <n v="2025"/>
    <x v="2"/>
    <n v="10"/>
    <x v="5"/>
    <n v="11"/>
    <x v="6"/>
    <n v="1"/>
    <x v="68"/>
    <n v="90.5"/>
    <n v="188.67639653304718"/>
    <n v="-0.47435716202224498"/>
  </r>
  <r>
    <d v="2025-03-10T07:00:00"/>
    <n v="3"/>
    <x v="0"/>
    <n v="2025"/>
    <x v="2"/>
    <n v="10"/>
    <x v="5"/>
    <n v="11"/>
    <x v="7"/>
    <n v="3"/>
    <x v="68"/>
    <n v="90.5"/>
    <n v="188.67639653304718"/>
    <n v="-0.46375700197705511"/>
  </r>
  <r>
    <d v="2025-03-10T08:00:00"/>
    <n v="5"/>
    <x v="0"/>
    <n v="2025"/>
    <x v="2"/>
    <n v="10"/>
    <x v="5"/>
    <n v="11"/>
    <x v="8"/>
    <n v="5"/>
    <x v="68"/>
    <n v="90.5"/>
    <n v="188.67639653304718"/>
    <n v="-0.45315684193186528"/>
  </r>
  <r>
    <d v="2025-03-10T09:00:00"/>
    <n v="55"/>
    <x v="0"/>
    <n v="2025"/>
    <x v="2"/>
    <n v="10"/>
    <x v="5"/>
    <n v="11"/>
    <x v="9"/>
    <n v="55"/>
    <x v="68"/>
    <n v="90.5"/>
    <n v="188.67639653304718"/>
    <n v="-0.1881528408021195"/>
  </r>
  <r>
    <d v="2025-03-10T10:00:00"/>
    <n v="34"/>
    <x v="0"/>
    <n v="2025"/>
    <x v="2"/>
    <n v="10"/>
    <x v="5"/>
    <n v="11"/>
    <x v="10"/>
    <n v="34"/>
    <x v="68"/>
    <n v="90.5"/>
    <n v="188.67639653304718"/>
    <n v="-0.29945452127661276"/>
  </r>
  <r>
    <d v="2025-03-10T11:00:00"/>
    <n v="18"/>
    <x v="0"/>
    <n v="2025"/>
    <x v="2"/>
    <n v="10"/>
    <x v="5"/>
    <n v="11"/>
    <x v="11"/>
    <n v="18"/>
    <x v="68"/>
    <n v="90.5"/>
    <n v="188.67639653304718"/>
    <n v="-0.38425580163813139"/>
  </r>
  <r>
    <d v="2025-03-10T12:00:00"/>
    <n v="29"/>
    <x v="0"/>
    <n v="2025"/>
    <x v="2"/>
    <n v="10"/>
    <x v="5"/>
    <n v="11"/>
    <x v="12"/>
    <n v="29"/>
    <x v="68"/>
    <n v="90.5"/>
    <n v="188.67639653304718"/>
    <n v="-0.32595492138958732"/>
  </r>
  <r>
    <d v="2025-03-10T13:00:00"/>
    <n v="35"/>
    <x v="0"/>
    <n v="2025"/>
    <x v="2"/>
    <n v="10"/>
    <x v="5"/>
    <n v="11"/>
    <x v="13"/>
    <n v="35"/>
    <x v="68"/>
    <n v="90.5"/>
    <n v="188.67639653304718"/>
    <n v="-0.29415444125401785"/>
  </r>
  <r>
    <d v="2025-03-10T14:00:00"/>
    <n v="31"/>
    <x v="0"/>
    <n v="2025"/>
    <x v="2"/>
    <n v="10"/>
    <x v="5"/>
    <n v="11"/>
    <x v="14"/>
    <n v="31"/>
    <x v="68"/>
    <n v="90.5"/>
    <n v="188.67639653304718"/>
    <n v="-0.31535476134439749"/>
  </r>
  <r>
    <d v="2025-03-10T15:00:00"/>
    <n v="29"/>
    <x v="0"/>
    <n v="2025"/>
    <x v="2"/>
    <n v="10"/>
    <x v="5"/>
    <n v="11"/>
    <x v="15"/>
    <n v="29"/>
    <x v="68"/>
    <n v="90.5"/>
    <n v="188.67639653304718"/>
    <n v="-0.32595492138958732"/>
  </r>
  <r>
    <d v="2025-03-10T16:00:00"/>
    <n v="67"/>
    <x v="0"/>
    <n v="2025"/>
    <x v="2"/>
    <n v="10"/>
    <x v="5"/>
    <n v="11"/>
    <x v="16"/>
    <n v="67"/>
    <x v="68"/>
    <n v="90.5"/>
    <n v="188.67639653304718"/>
    <n v="-0.12455188053098053"/>
  </r>
  <r>
    <d v="2025-03-10T17:00:00"/>
    <n v="58"/>
    <x v="0"/>
    <n v="2025"/>
    <x v="2"/>
    <n v="10"/>
    <x v="5"/>
    <n v="11"/>
    <x v="17"/>
    <n v="58"/>
    <x v="68"/>
    <n v="90.5"/>
    <n v="188.67639653304718"/>
    <n v="-0.17225260073433477"/>
  </r>
  <r>
    <d v="2025-03-10T18:00:00"/>
    <n v="137"/>
    <x v="0"/>
    <n v="2025"/>
    <x v="2"/>
    <n v="10"/>
    <x v="5"/>
    <n v="11"/>
    <x v="18"/>
    <n v="137"/>
    <x v="68"/>
    <n v="90.5"/>
    <n v="188.67639653304718"/>
    <n v="0.24645372105066357"/>
  </r>
  <r>
    <d v="2025-03-10T19:00:00"/>
    <n v="712"/>
    <x v="0"/>
    <n v="2025"/>
    <x v="2"/>
    <n v="10"/>
    <x v="5"/>
    <n v="11"/>
    <x v="19"/>
    <n v="712"/>
    <x v="68"/>
    <n v="90.5"/>
    <n v="188.67639653304718"/>
    <n v="3.2939997340427403"/>
  </r>
  <r>
    <d v="2025-03-10T20:00:00"/>
    <n v="646"/>
    <x v="0"/>
    <n v="2025"/>
    <x v="2"/>
    <n v="10"/>
    <x v="5"/>
    <n v="11"/>
    <x v="20"/>
    <n v="646"/>
    <x v="68"/>
    <n v="90.5"/>
    <n v="188.67639653304718"/>
    <n v="2.9441944525514758"/>
  </r>
  <r>
    <d v="2025-03-10T21:00:00"/>
    <n v="225"/>
    <x v="0"/>
    <n v="2025"/>
    <x v="2"/>
    <n v="10"/>
    <x v="5"/>
    <n v="11"/>
    <x v="21"/>
    <n v="225"/>
    <x v="68"/>
    <n v="90.5"/>
    <n v="188.67639653304718"/>
    <n v="0.71286076303901613"/>
  </r>
  <r>
    <d v="2025-03-10T22:00:00"/>
    <n v="73"/>
    <x v="0"/>
    <n v="2025"/>
    <x v="2"/>
    <n v="10"/>
    <x v="5"/>
    <n v="11"/>
    <x v="22"/>
    <n v="73"/>
    <x v="68"/>
    <n v="90.5"/>
    <n v="188.67639653304718"/>
    <n v="-9.2751400395411021E-2"/>
  </r>
  <r>
    <d v="2025-03-10T23:00:00"/>
    <n v="9"/>
    <x v="0"/>
    <n v="2025"/>
    <x v="2"/>
    <n v="10"/>
    <x v="5"/>
    <n v="11"/>
    <x v="23"/>
    <n v="9"/>
    <x v="68"/>
    <n v="90.5"/>
    <n v="188.67639653304718"/>
    <n v="-0.43195652184148564"/>
  </r>
  <r>
    <d v="2025-03-11T00:00:00"/>
    <n v="0"/>
    <x v="0"/>
    <n v="2025"/>
    <x v="2"/>
    <n v="11"/>
    <x v="6"/>
    <n v="11"/>
    <x v="0"/>
    <n v="0"/>
    <x v="69"/>
    <n v="43.583333333333336"/>
    <n v="47.535722646618424"/>
    <n v="-0.91685433410432748"/>
  </r>
  <r>
    <d v="2025-03-11T01:00:00"/>
    <n v="3"/>
    <x v="0"/>
    <n v="2025"/>
    <x v="2"/>
    <n v="11"/>
    <x v="6"/>
    <n v="11"/>
    <x v="1"/>
    <n v="3"/>
    <x v="69"/>
    <n v="43.583333333333336"/>
    <n v="47.535722646618424"/>
    <n v="-0.85374390192888627"/>
  </r>
  <r>
    <d v="2025-03-11T02:00:00"/>
    <n v="2"/>
    <x v="0"/>
    <n v="2025"/>
    <x v="2"/>
    <n v="11"/>
    <x v="6"/>
    <n v="11"/>
    <x v="2"/>
    <n v="2"/>
    <x v="69"/>
    <n v="43.583333333333336"/>
    <n v="47.535722646618424"/>
    <n v="-0.87478071265403334"/>
  </r>
  <r>
    <d v="2025-03-11T03:00:00"/>
    <n v="0"/>
    <x v="0"/>
    <n v="2025"/>
    <x v="2"/>
    <n v="11"/>
    <x v="6"/>
    <n v="11"/>
    <x v="3"/>
    <n v="0"/>
    <x v="69"/>
    <n v="43.583333333333336"/>
    <n v="47.535722646618424"/>
    <n v="-0.91685433410432748"/>
  </r>
  <r>
    <d v="2025-03-11T04:00:00"/>
    <n v="0"/>
    <x v="0"/>
    <n v="2025"/>
    <x v="2"/>
    <n v="11"/>
    <x v="6"/>
    <n v="11"/>
    <x v="4"/>
    <n v="0"/>
    <x v="69"/>
    <n v="43.583333333333336"/>
    <n v="47.535722646618424"/>
    <n v="-0.91685433410432748"/>
  </r>
  <r>
    <d v="2025-03-11T05:00:00"/>
    <n v="0"/>
    <x v="0"/>
    <n v="2025"/>
    <x v="2"/>
    <n v="11"/>
    <x v="6"/>
    <n v="11"/>
    <x v="5"/>
    <n v="0"/>
    <x v="69"/>
    <n v="43.583333333333336"/>
    <n v="47.535722646618424"/>
    <n v="-0.91685433410432748"/>
  </r>
  <r>
    <d v="2025-03-11T06:00:00"/>
    <n v="0"/>
    <x v="0"/>
    <n v="2025"/>
    <x v="2"/>
    <n v="11"/>
    <x v="6"/>
    <n v="11"/>
    <x v="6"/>
    <n v="0"/>
    <x v="69"/>
    <n v="43.583333333333336"/>
    <n v="47.535722646618424"/>
    <n v="-0.91685433410432748"/>
  </r>
  <r>
    <d v="2025-03-11T07:00:00"/>
    <n v="16"/>
    <x v="0"/>
    <n v="2025"/>
    <x v="2"/>
    <n v="11"/>
    <x v="6"/>
    <n v="11"/>
    <x v="7"/>
    <n v="16"/>
    <x v="69"/>
    <n v="43.583333333333336"/>
    <n v="47.535722646618424"/>
    <n v="-0.58026536250197402"/>
  </r>
  <r>
    <d v="2025-03-11T08:00:00"/>
    <n v="7"/>
    <x v="0"/>
    <n v="2025"/>
    <x v="2"/>
    <n v="11"/>
    <x v="6"/>
    <n v="11"/>
    <x v="8"/>
    <n v="7"/>
    <x v="69"/>
    <n v="43.583333333333336"/>
    <n v="47.535722646618424"/>
    <n v="-0.76959665902829788"/>
  </r>
  <r>
    <d v="2025-03-11T09:00:00"/>
    <n v="19"/>
    <x v="0"/>
    <n v="2025"/>
    <x v="2"/>
    <n v="11"/>
    <x v="6"/>
    <n v="11"/>
    <x v="9"/>
    <n v="19"/>
    <x v="69"/>
    <n v="43.583333333333336"/>
    <n v="47.535722646618424"/>
    <n v="-0.5171549303265327"/>
  </r>
  <r>
    <d v="2025-03-11T10:00:00"/>
    <n v="25"/>
    <x v="0"/>
    <n v="2025"/>
    <x v="2"/>
    <n v="11"/>
    <x v="6"/>
    <n v="11"/>
    <x v="10"/>
    <n v="25"/>
    <x v="69"/>
    <n v="43.583333333333336"/>
    <n v="47.535722646618424"/>
    <n v="-0.39093406597565017"/>
  </r>
  <r>
    <d v="2025-03-11T11:00:00"/>
    <n v="58"/>
    <x v="0"/>
    <n v="2025"/>
    <x v="2"/>
    <n v="11"/>
    <x v="6"/>
    <n v="11"/>
    <x v="11"/>
    <n v="58"/>
    <x v="69"/>
    <n v="43.583333333333336"/>
    <n v="47.535722646618424"/>
    <n v="0.30328068795420388"/>
  </r>
  <r>
    <d v="2025-03-11T12:00:00"/>
    <n v="84"/>
    <x v="0"/>
    <n v="2025"/>
    <x v="2"/>
    <n v="11"/>
    <x v="6"/>
    <n v="11"/>
    <x v="12"/>
    <n v="84"/>
    <x v="69"/>
    <n v="43.583333333333336"/>
    <n v="47.535722646618424"/>
    <n v="0.85023776680802832"/>
  </r>
  <r>
    <d v="2025-03-11T13:00:00"/>
    <n v="95"/>
    <x v="0"/>
    <n v="2025"/>
    <x v="2"/>
    <n v="11"/>
    <x v="6"/>
    <n v="11"/>
    <x v="13"/>
    <n v="95"/>
    <x v="69"/>
    <n v="43.583333333333336"/>
    <n v="47.535722646618424"/>
    <n v="1.0816426847846463"/>
  </r>
  <r>
    <d v="2025-03-11T14:00:00"/>
    <n v="132"/>
    <x v="0"/>
    <n v="2025"/>
    <x v="2"/>
    <n v="11"/>
    <x v="6"/>
    <n v="11"/>
    <x v="14"/>
    <n v="132"/>
    <x v="69"/>
    <n v="43.583333333333336"/>
    <n v="47.535722646618424"/>
    <n v="1.8600046816150886"/>
  </r>
  <r>
    <d v="2025-03-11T15:00:00"/>
    <n v="146"/>
    <x v="0"/>
    <n v="2025"/>
    <x v="2"/>
    <n v="11"/>
    <x v="6"/>
    <n v="11"/>
    <x v="15"/>
    <n v="146"/>
    <x v="69"/>
    <n v="43.583333333333336"/>
    <n v="47.535722646618424"/>
    <n v="2.1545200317671478"/>
  </r>
  <r>
    <d v="2025-03-11T16:00:00"/>
    <n v="114"/>
    <x v="0"/>
    <n v="2025"/>
    <x v="2"/>
    <n v="11"/>
    <x v="6"/>
    <n v="11"/>
    <x v="16"/>
    <n v="114"/>
    <x v="69"/>
    <n v="43.583333333333336"/>
    <n v="47.535722646618424"/>
    <n v="1.4813420885624409"/>
  </r>
  <r>
    <d v="2025-03-11T17:00:00"/>
    <n v="91"/>
    <x v="0"/>
    <n v="2025"/>
    <x v="2"/>
    <n v="11"/>
    <x v="6"/>
    <n v="11"/>
    <x v="17"/>
    <n v="91"/>
    <x v="69"/>
    <n v="43.583333333333336"/>
    <n v="47.535722646618424"/>
    <n v="0.99749544188405792"/>
  </r>
  <r>
    <d v="2025-03-11T18:00:00"/>
    <n v="86"/>
    <x v="0"/>
    <n v="2025"/>
    <x v="2"/>
    <n v="11"/>
    <x v="6"/>
    <n v="11"/>
    <x v="18"/>
    <n v="86"/>
    <x v="69"/>
    <n v="43.583333333333336"/>
    <n v="47.535722646618424"/>
    <n v="0.89231138825832246"/>
  </r>
  <r>
    <d v="2025-03-11T19:00:00"/>
    <n v="62"/>
    <x v="0"/>
    <n v="2025"/>
    <x v="2"/>
    <n v="11"/>
    <x v="6"/>
    <n v="11"/>
    <x v="19"/>
    <n v="62"/>
    <x v="69"/>
    <n v="43.583333333333336"/>
    <n v="47.535722646618424"/>
    <n v="0.38742793085479221"/>
  </r>
  <r>
    <d v="2025-03-11T20:00:00"/>
    <n v="71"/>
    <x v="0"/>
    <n v="2025"/>
    <x v="2"/>
    <n v="11"/>
    <x v="6"/>
    <n v="11"/>
    <x v="20"/>
    <n v="71"/>
    <x v="69"/>
    <n v="43.583333333333336"/>
    <n v="47.535722646618424"/>
    <n v="0.57675922738111607"/>
  </r>
  <r>
    <d v="2025-03-11T21:00:00"/>
    <n v="20"/>
    <x v="0"/>
    <n v="2025"/>
    <x v="2"/>
    <n v="11"/>
    <x v="6"/>
    <n v="11"/>
    <x v="21"/>
    <n v="20"/>
    <x v="69"/>
    <n v="43.583333333333336"/>
    <n v="47.535722646618424"/>
    <n v="-0.49611811960138563"/>
  </r>
  <r>
    <d v="2025-03-11T22:00:00"/>
    <n v="7"/>
    <x v="0"/>
    <n v="2025"/>
    <x v="2"/>
    <n v="11"/>
    <x v="6"/>
    <n v="11"/>
    <x v="22"/>
    <n v="7"/>
    <x v="69"/>
    <n v="43.583333333333336"/>
    <n v="47.535722646618424"/>
    <n v="-0.76959665902829788"/>
  </r>
  <r>
    <d v="2025-03-11T23:00:00"/>
    <n v="8"/>
    <x v="0"/>
    <n v="2025"/>
    <x v="2"/>
    <n v="11"/>
    <x v="6"/>
    <n v="11"/>
    <x v="23"/>
    <n v="8"/>
    <x v="69"/>
    <n v="43.583333333333336"/>
    <n v="47.535722646618424"/>
    <n v="-0.74855984830315081"/>
  </r>
  <r>
    <d v="2025-03-12T00:00:00"/>
    <n v="0"/>
    <x v="0"/>
    <n v="2025"/>
    <x v="2"/>
    <n v="12"/>
    <x v="0"/>
    <n v="11"/>
    <x v="0"/>
    <n v="0"/>
    <x v="70"/>
    <n v="13.041666666666666"/>
    <n v="17.780006276388256"/>
    <n v="-0.73350180331409232"/>
  </r>
  <r>
    <d v="2025-03-12T01:00:00"/>
    <n v="1"/>
    <x v="0"/>
    <n v="2025"/>
    <x v="2"/>
    <n v="12"/>
    <x v="0"/>
    <n v="11"/>
    <x v="1"/>
    <n v="1"/>
    <x v="70"/>
    <n v="13.041666666666666"/>
    <n v="17.780006276388256"/>
    <n v="-0.67725885353920989"/>
  </r>
  <r>
    <d v="2025-03-12T02:00:00"/>
    <n v="0"/>
    <x v="0"/>
    <n v="2025"/>
    <x v="2"/>
    <n v="12"/>
    <x v="0"/>
    <n v="11"/>
    <x v="2"/>
    <n v="0"/>
    <x v="70"/>
    <n v="13.041666666666666"/>
    <n v="17.780006276388256"/>
    <n v="-0.73350180331409232"/>
  </r>
  <r>
    <d v="2025-03-12T03:00:00"/>
    <n v="0"/>
    <x v="0"/>
    <n v="2025"/>
    <x v="2"/>
    <n v="12"/>
    <x v="0"/>
    <n v="11"/>
    <x v="3"/>
    <n v="0"/>
    <x v="70"/>
    <n v="13.041666666666666"/>
    <n v="17.780006276388256"/>
    <n v="-0.73350180331409232"/>
  </r>
  <r>
    <d v="2025-03-12T04:00:00"/>
    <n v="0"/>
    <x v="0"/>
    <n v="2025"/>
    <x v="2"/>
    <n v="12"/>
    <x v="0"/>
    <n v="11"/>
    <x v="4"/>
    <n v="0"/>
    <x v="70"/>
    <n v="13.041666666666666"/>
    <n v="17.780006276388256"/>
    <n v="-0.73350180331409232"/>
  </r>
  <r>
    <d v="2025-03-12T05:00:00"/>
    <n v="0"/>
    <x v="0"/>
    <n v="2025"/>
    <x v="2"/>
    <n v="12"/>
    <x v="0"/>
    <n v="11"/>
    <x v="5"/>
    <n v="0"/>
    <x v="70"/>
    <n v="13.041666666666666"/>
    <n v="17.780006276388256"/>
    <n v="-0.73350180331409232"/>
  </r>
  <r>
    <d v="2025-03-12T06:00:00"/>
    <n v="5"/>
    <x v="0"/>
    <n v="2025"/>
    <x v="2"/>
    <n v="12"/>
    <x v="0"/>
    <n v="11"/>
    <x v="6"/>
    <n v="5"/>
    <x v="70"/>
    <n v="13.041666666666666"/>
    <n v="17.780006276388256"/>
    <n v="-0.45228705443967993"/>
  </r>
  <r>
    <d v="2025-03-12T07:00:00"/>
    <n v="3"/>
    <x v="0"/>
    <n v="2025"/>
    <x v="2"/>
    <n v="12"/>
    <x v="0"/>
    <n v="11"/>
    <x v="7"/>
    <n v="3"/>
    <x v="70"/>
    <n v="13.041666666666666"/>
    <n v="17.780006276388256"/>
    <n v="-0.56477295398944494"/>
  </r>
  <r>
    <d v="2025-03-12T08:00:00"/>
    <n v="14"/>
    <x v="0"/>
    <n v="2025"/>
    <x v="2"/>
    <n v="12"/>
    <x v="0"/>
    <n v="11"/>
    <x v="8"/>
    <n v="14"/>
    <x v="70"/>
    <n v="13.041666666666666"/>
    <n v="17.780006276388256"/>
    <n v="5.3899493534262412E-2"/>
  </r>
  <r>
    <d v="2025-03-12T09:00:00"/>
    <n v="8"/>
    <x v="0"/>
    <n v="2025"/>
    <x v="2"/>
    <n v="12"/>
    <x v="0"/>
    <n v="11"/>
    <x v="9"/>
    <n v="8"/>
    <x v="70"/>
    <n v="13.041666666666666"/>
    <n v="17.780006276388256"/>
    <n v="-0.28355820511503249"/>
  </r>
  <r>
    <d v="2025-03-12T10:00:00"/>
    <n v="4"/>
    <x v="0"/>
    <n v="2025"/>
    <x v="2"/>
    <n v="12"/>
    <x v="0"/>
    <n v="11"/>
    <x v="10"/>
    <n v="4"/>
    <x v="70"/>
    <n v="13.041666666666666"/>
    <n v="17.780006276388256"/>
    <n v="-0.5085300042145624"/>
  </r>
  <r>
    <d v="2025-03-12T11:00:00"/>
    <n v="8"/>
    <x v="0"/>
    <n v="2025"/>
    <x v="2"/>
    <n v="12"/>
    <x v="0"/>
    <n v="11"/>
    <x v="11"/>
    <n v="8"/>
    <x v="70"/>
    <n v="13.041666666666666"/>
    <n v="17.780006276388256"/>
    <n v="-0.28355820511503249"/>
  </r>
  <r>
    <d v="2025-03-12T12:00:00"/>
    <n v="12"/>
    <x v="0"/>
    <n v="2025"/>
    <x v="2"/>
    <n v="12"/>
    <x v="0"/>
    <n v="11"/>
    <x v="12"/>
    <n v="12"/>
    <x v="70"/>
    <n v="13.041666666666666"/>
    <n v="17.780006276388256"/>
    <n v="-5.8586406015502551E-2"/>
  </r>
  <r>
    <d v="2025-03-12T13:00:00"/>
    <n v="16"/>
    <x v="0"/>
    <n v="2025"/>
    <x v="2"/>
    <n v="12"/>
    <x v="0"/>
    <n v="11"/>
    <x v="13"/>
    <n v="16"/>
    <x v="70"/>
    <n v="13.041666666666666"/>
    <n v="17.780006276388256"/>
    <n v="0.16638539308402736"/>
  </r>
  <r>
    <d v="2025-03-12T14:00:00"/>
    <n v="10"/>
    <x v="0"/>
    <n v="2025"/>
    <x v="2"/>
    <n v="12"/>
    <x v="0"/>
    <n v="11"/>
    <x v="14"/>
    <n v="10"/>
    <x v="70"/>
    <n v="13.041666666666666"/>
    <n v="17.780006276388256"/>
    <n v="-0.17107230556526751"/>
  </r>
  <r>
    <d v="2025-03-12T15:00:00"/>
    <n v="6"/>
    <x v="0"/>
    <n v="2025"/>
    <x v="2"/>
    <n v="12"/>
    <x v="0"/>
    <n v="11"/>
    <x v="15"/>
    <n v="6"/>
    <x v="70"/>
    <n v="13.041666666666666"/>
    <n v="17.780006276388256"/>
    <n v="-0.39604410466479745"/>
  </r>
  <r>
    <d v="2025-03-12T16:00:00"/>
    <n v="41"/>
    <x v="0"/>
    <n v="2025"/>
    <x v="2"/>
    <n v="12"/>
    <x v="0"/>
    <n v="11"/>
    <x v="16"/>
    <n v="41"/>
    <x v="70"/>
    <n v="13.041666666666666"/>
    <n v="17.780006276388256"/>
    <n v="1.5724591374560895"/>
  </r>
  <r>
    <d v="2025-03-12T17:00:00"/>
    <n v="24"/>
    <x v="0"/>
    <n v="2025"/>
    <x v="2"/>
    <n v="12"/>
    <x v="0"/>
    <n v="11"/>
    <x v="17"/>
    <n v="24"/>
    <x v="70"/>
    <n v="13.041666666666666"/>
    <n v="17.780006276388256"/>
    <n v="0.61632899128308727"/>
  </r>
  <r>
    <d v="2025-03-12T18:00:00"/>
    <n v="78"/>
    <x v="0"/>
    <n v="2025"/>
    <x v="2"/>
    <n v="12"/>
    <x v="0"/>
    <n v="11"/>
    <x v="18"/>
    <n v="78"/>
    <x v="70"/>
    <n v="13.041666666666666"/>
    <n v="17.780006276388256"/>
    <n v="3.6534482791267409"/>
  </r>
  <r>
    <d v="2025-03-12T19:00:00"/>
    <n v="36"/>
    <x v="0"/>
    <n v="2025"/>
    <x v="2"/>
    <n v="12"/>
    <x v="0"/>
    <n v="11"/>
    <x v="19"/>
    <n v="36"/>
    <x v="70"/>
    <n v="13.041666666666666"/>
    <n v="17.780006276388256"/>
    <n v="1.2912443885816771"/>
  </r>
  <r>
    <d v="2025-03-12T20:00:00"/>
    <n v="18"/>
    <x v="0"/>
    <n v="2025"/>
    <x v="2"/>
    <n v="12"/>
    <x v="0"/>
    <n v="11"/>
    <x v="20"/>
    <n v="18"/>
    <x v="70"/>
    <n v="13.041666666666666"/>
    <n v="17.780006276388256"/>
    <n v="0.27887129263379234"/>
  </r>
  <r>
    <d v="2025-03-12T21:00:00"/>
    <n v="20"/>
    <x v="0"/>
    <n v="2025"/>
    <x v="2"/>
    <n v="12"/>
    <x v="0"/>
    <n v="11"/>
    <x v="21"/>
    <n v="20"/>
    <x v="70"/>
    <n v="13.041666666666666"/>
    <n v="17.780006276388256"/>
    <n v="0.3913571921835573"/>
  </r>
  <r>
    <d v="2025-03-12T22:00:00"/>
    <n v="9"/>
    <x v="0"/>
    <n v="2025"/>
    <x v="2"/>
    <n v="12"/>
    <x v="0"/>
    <n v="11"/>
    <x v="22"/>
    <n v="9"/>
    <x v="70"/>
    <n v="13.041666666666666"/>
    <n v="17.780006276388256"/>
    <n v="-0.22731525534014999"/>
  </r>
  <r>
    <d v="2025-03-12T23:00:00"/>
    <n v="0"/>
    <x v="0"/>
    <n v="2025"/>
    <x v="2"/>
    <n v="12"/>
    <x v="0"/>
    <n v="11"/>
    <x v="23"/>
    <n v="0"/>
    <x v="70"/>
    <n v="13.041666666666666"/>
    <n v="17.780006276388256"/>
    <n v="-0.73350180331409232"/>
  </r>
  <r>
    <d v="2025-03-13T00:00:00"/>
    <n v="0"/>
    <x v="0"/>
    <n v="2025"/>
    <x v="2"/>
    <n v="13"/>
    <x v="1"/>
    <n v="11"/>
    <x v="0"/>
    <n v="0"/>
    <x v="71"/>
    <n v="13.25"/>
    <n v="15.89708751011794"/>
    <n v="-0.83348600751973212"/>
  </r>
  <r>
    <d v="2025-03-13T01:00:00"/>
    <n v="0"/>
    <x v="0"/>
    <n v="2025"/>
    <x v="2"/>
    <n v="13"/>
    <x v="1"/>
    <n v="11"/>
    <x v="1"/>
    <n v="0"/>
    <x v="71"/>
    <n v="13.25"/>
    <n v="15.89708751011794"/>
    <n v="-0.83348600751973212"/>
  </r>
  <r>
    <d v="2025-03-13T02:00:00"/>
    <n v="4"/>
    <x v="0"/>
    <n v="2025"/>
    <x v="2"/>
    <n v="13"/>
    <x v="1"/>
    <n v="11"/>
    <x v="2"/>
    <n v="4"/>
    <x v="71"/>
    <n v="13.25"/>
    <n v="15.89708751011794"/>
    <n v="-0.58186759015528466"/>
  </r>
  <r>
    <d v="2025-03-13T03:00:00"/>
    <n v="4"/>
    <x v="0"/>
    <n v="2025"/>
    <x v="2"/>
    <n v="13"/>
    <x v="1"/>
    <n v="11"/>
    <x v="3"/>
    <n v="4"/>
    <x v="71"/>
    <n v="13.25"/>
    <n v="15.89708751011794"/>
    <n v="-0.58186759015528466"/>
  </r>
  <r>
    <d v="2025-03-13T04:00:00"/>
    <n v="0"/>
    <x v="0"/>
    <n v="2025"/>
    <x v="2"/>
    <n v="13"/>
    <x v="1"/>
    <n v="11"/>
    <x v="4"/>
    <n v="0"/>
    <x v="71"/>
    <n v="13.25"/>
    <n v="15.89708751011794"/>
    <n v="-0.83348600751973212"/>
  </r>
  <r>
    <d v="2025-03-13T05:00:00"/>
    <n v="0"/>
    <x v="0"/>
    <n v="2025"/>
    <x v="2"/>
    <n v="13"/>
    <x v="1"/>
    <n v="11"/>
    <x v="5"/>
    <n v="0"/>
    <x v="71"/>
    <n v="13.25"/>
    <n v="15.89708751011794"/>
    <n v="-0.83348600751973212"/>
  </r>
  <r>
    <d v="2025-03-13T06:00:00"/>
    <n v="0"/>
    <x v="0"/>
    <n v="2025"/>
    <x v="2"/>
    <n v="13"/>
    <x v="1"/>
    <n v="11"/>
    <x v="6"/>
    <n v="0"/>
    <x v="71"/>
    <n v="13.25"/>
    <n v="15.89708751011794"/>
    <n v="-0.83348600751973212"/>
  </r>
  <r>
    <d v="2025-03-13T07:00:00"/>
    <n v="10"/>
    <x v="0"/>
    <n v="2025"/>
    <x v="2"/>
    <n v="13"/>
    <x v="1"/>
    <n v="11"/>
    <x v="7"/>
    <n v="10"/>
    <x v="71"/>
    <n v="13.25"/>
    <n v="15.89708751011794"/>
    <n v="-0.20443996410861354"/>
  </r>
  <r>
    <d v="2025-03-13T08:00:00"/>
    <n v="5"/>
    <x v="0"/>
    <n v="2025"/>
    <x v="2"/>
    <n v="13"/>
    <x v="1"/>
    <n v="11"/>
    <x v="8"/>
    <n v="5"/>
    <x v="71"/>
    <n v="13.25"/>
    <n v="15.89708751011794"/>
    <n v="-0.51896298581417277"/>
  </r>
  <r>
    <d v="2025-03-13T09:00:00"/>
    <n v="0"/>
    <x v="0"/>
    <n v="2025"/>
    <x v="2"/>
    <n v="13"/>
    <x v="1"/>
    <n v="11"/>
    <x v="9"/>
    <n v="0"/>
    <x v="71"/>
    <n v="13.25"/>
    <n v="15.89708751011794"/>
    <n v="-0.83348600751973212"/>
  </r>
  <r>
    <d v="2025-03-13T10:00:00"/>
    <n v="10"/>
    <x v="0"/>
    <n v="2025"/>
    <x v="2"/>
    <n v="13"/>
    <x v="1"/>
    <n v="11"/>
    <x v="10"/>
    <n v="10"/>
    <x v="71"/>
    <n v="13.25"/>
    <n v="15.89708751011794"/>
    <n v="-0.20443996410861354"/>
  </r>
  <r>
    <d v="2025-03-13T11:00:00"/>
    <n v="16"/>
    <x v="0"/>
    <n v="2025"/>
    <x v="2"/>
    <n v="13"/>
    <x v="1"/>
    <n v="11"/>
    <x v="11"/>
    <n v="16"/>
    <x v="71"/>
    <n v="13.25"/>
    <n v="15.89708751011794"/>
    <n v="0.17298766193805759"/>
  </r>
  <r>
    <d v="2025-03-13T12:00:00"/>
    <n v="48"/>
    <x v="0"/>
    <n v="2025"/>
    <x v="2"/>
    <n v="13"/>
    <x v="1"/>
    <n v="11"/>
    <x v="12"/>
    <n v="48"/>
    <x v="71"/>
    <n v="13.25"/>
    <n v="15.89708751011794"/>
    <n v="2.1859350008536369"/>
  </r>
  <r>
    <d v="2025-03-13T13:00:00"/>
    <n v="44"/>
    <x v="0"/>
    <n v="2025"/>
    <x v="2"/>
    <n v="13"/>
    <x v="1"/>
    <n v="11"/>
    <x v="13"/>
    <n v="44"/>
    <x v="71"/>
    <n v="13.25"/>
    <n v="15.89708751011794"/>
    <n v="1.9343165834891896"/>
  </r>
  <r>
    <d v="2025-03-13T14:00:00"/>
    <n v="43"/>
    <x v="0"/>
    <n v="2025"/>
    <x v="2"/>
    <n v="13"/>
    <x v="1"/>
    <n v="11"/>
    <x v="14"/>
    <n v="43"/>
    <x v="71"/>
    <n v="13.25"/>
    <n v="15.89708751011794"/>
    <n v="1.8714119791480777"/>
  </r>
  <r>
    <d v="2025-03-13T15:00:00"/>
    <n v="38"/>
    <x v="0"/>
    <n v="2025"/>
    <x v="2"/>
    <n v="13"/>
    <x v="1"/>
    <n v="11"/>
    <x v="15"/>
    <n v="38"/>
    <x v="71"/>
    <n v="13.25"/>
    <n v="15.89708751011794"/>
    <n v="1.5568889574425184"/>
  </r>
  <r>
    <d v="2025-03-13T16:00:00"/>
    <n v="23"/>
    <x v="0"/>
    <n v="2025"/>
    <x v="2"/>
    <n v="13"/>
    <x v="1"/>
    <n v="11"/>
    <x v="16"/>
    <n v="23"/>
    <x v="71"/>
    <n v="13.25"/>
    <n v="15.89708751011794"/>
    <n v="0.61331989232584061"/>
  </r>
  <r>
    <d v="2025-03-13T17:00:00"/>
    <n v="25"/>
    <x v="0"/>
    <n v="2025"/>
    <x v="2"/>
    <n v="13"/>
    <x v="1"/>
    <n v="11"/>
    <x v="17"/>
    <n v="25"/>
    <x v="71"/>
    <n v="13.25"/>
    <n v="15.89708751011794"/>
    <n v="0.73912910100806428"/>
  </r>
  <r>
    <d v="2025-03-13T18:00:00"/>
    <n v="26"/>
    <x v="0"/>
    <n v="2025"/>
    <x v="2"/>
    <n v="13"/>
    <x v="1"/>
    <n v="11"/>
    <x v="18"/>
    <n v="26"/>
    <x v="71"/>
    <n v="13.25"/>
    <n v="15.89708751011794"/>
    <n v="0.80203370534917617"/>
  </r>
  <r>
    <d v="2025-03-13T19:00:00"/>
    <n v="10"/>
    <x v="0"/>
    <n v="2025"/>
    <x v="2"/>
    <n v="13"/>
    <x v="1"/>
    <n v="11"/>
    <x v="19"/>
    <n v="10"/>
    <x v="71"/>
    <n v="13.25"/>
    <n v="15.89708751011794"/>
    <n v="-0.20443996410861354"/>
  </r>
  <r>
    <d v="2025-03-13T20:00:00"/>
    <n v="5"/>
    <x v="0"/>
    <n v="2025"/>
    <x v="2"/>
    <n v="13"/>
    <x v="1"/>
    <n v="11"/>
    <x v="20"/>
    <n v="5"/>
    <x v="71"/>
    <n v="13.25"/>
    <n v="15.89708751011794"/>
    <n v="-0.51896298581417277"/>
  </r>
  <r>
    <d v="2025-03-13T21:00:00"/>
    <n v="3"/>
    <x v="0"/>
    <n v="2025"/>
    <x v="2"/>
    <n v="13"/>
    <x v="1"/>
    <n v="11"/>
    <x v="21"/>
    <n v="3"/>
    <x v="71"/>
    <n v="13.25"/>
    <n v="15.89708751011794"/>
    <n v="-0.64477219449639656"/>
  </r>
  <r>
    <d v="2025-03-13T22:00:00"/>
    <n v="4"/>
    <x v="0"/>
    <n v="2025"/>
    <x v="2"/>
    <n v="13"/>
    <x v="1"/>
    <n v="11"/>
    <x v="22"/>
    <n v="4"/>
    <x v="71"/>
    <n v="13.25"/>
    <n v="15.89708751011794"/>
    <n v="-0.58186759015528466"/>
  </r>
  <r>
    <d v="2025-03-13T23:00:00"/>
    <n v="0"/>
    <x v="0"/>
    <n v="2025"/>
    <x v="2"/>
    <n v="13"/>
    <x v="1"/>
    <n v="11"/>
    <x v="23"/>
    <n v="0"/>
    <x v="71"/>
    <n v="13.25"/>
    <n v="15.89708751011794"/>
    <n v="-0.83348600751973212"/>
  </r>
  <r>
    <d v="2025-03-14T00:00:00"/>
    <n v="0"/>
    <x v="0"/>
    <n v="2025"/>
    <x v="2"/>
    <n v="14"/>
    <x v="2"/>
    <n v="11"/>
    <x v="0"/>
    <n v="0"/>
    <x v="72"/>
    <n v="13"/>
    <n v="16.08942401757724"/>
    <n v="-0.80798417555518875"/>
  </r>
  <r>
    <d v="2025-03-14T01:00:00"/>
    <n v="3"/>
    <x v="0"/>
    <n v="2025"/>
    <x v="2"/>
    <n v="14"/>
    <x v="2"/>
    <n v="11"/>
    <x v="1"/>
    <n v="3"/>
    <x v="72"/>
    <n v="13"/>
    <n v="16.08942401757724"/>
    <n v="-0.62152628888860673"/>
  </r>
  <r>
    <d v="2025-03-14T02:00:00"/>
    <n v="0"/>
    <x v="0"/>
    <n v="2025"/>
    <x v="2"/>
    <n v="14"/>
    <x v="2"/>
    <n v="11"/>
    <x v="2"/>
    <n v="0"/>
    <x v="72"/>
    <n v="13"/>
    <n v="16.08942401757724"/>
    <n v="-0.80798417555518875"/>
  </r>
  <r>
    <d v="2025-03-14T03:00:00"/>
    <n v="0"/>
    <x v="0"/>
    <n v="2025"/>
    <x v="2"/>
    <n v="14"/>
    <x v="2"/>
    <n v="11"/>
    <x v="3"/>
    <n v="0"/>
    <x v="72"/>
    <n v="13"/>
    <n v="16.08942401757724"/>
    <n v="-0.80798417555518875"/>
  </r>
  <r>
    <d v="2025-03-14T04:00:00"/>
    <n v="0"/>
    <x v="0"/>
    <n v="2025"/>
    <x v="2"/>
    <n v="14"/>
    <x v="2"/>
    <n v="11"/>
    <x v="4"/>
    <n v="0"/>
    <x v="72"/>
    <n v="13"/>
    <n v="16.08942401757724"/>
    <n v="-0.80798417555518875"/>
  </r>
  <r>
    <d v="2025-03-14T05:00:00"/>
    <n v="0"/>
    <x v="0"/>
    <n v="2025"/>
    <x v="2"/>
    <n v="14"/>
    <x v="2"/>
    <n v="11"/>
    <x v="5"/>
    <n v="0"/>
    <x v="72"/>
    <n v="13"/>
    <n v="16.08942401757724"/>
    <n v="-0.80798417555518875"/>
  </r>
  <r>
    <d v="2025-03-14T06:00:00"/>
    <n v="1"/>
    <x v="0"/>
    <n v="2025"/>
    <x v="2"/>
    <n v="14"/>
    <x v="2"/>
    <n v="11"/>
    <x v="6"/>
    <n v="1"/>
    <x v="72"/>
    <n v="13"/>
    <n v="16.08942401757724"/>
    <n v="-0.74583154666632812"/>
  </r>
  <r>
    <d v="2025-03-14T07:00:00"/>
    <n v="2"/>
    <x v="0"/>
    <n v="2025"/>
    <x v="2"/>
    <n v="14"/>
    <x v="2"/>
    <n v="11"/>
    <x v="7"/>
    <n v="2"/>
    <x v="72"/>
    <n v="13"/>
    <n v="16.08942401757724"/>
    <n v="-0.68367891777746748"/>
  </r>
  <r>
    <d v="2025-03-14T08:00:00"/>
    <n v="9"/>
    <x v="0"/>
    <n v="2025"/>
    <x v="2"/>
    <n v="14"/>
    <x v="2"/>
    <n v="11"/>
    <x v="8"/>
    <n v="9"/>
    <x v="72"/>
    <n v="13"/>
    <n v="16.08942401757724"/>
    <n v="-0.2486105155554427"/>
  </r>
  <r>
    <d v="2025-03-14T09:00:00"/>
    <n v="6"/>
    <x v="0"/>
    <n v="2025"/>
    <x v="2"/>
    <n v="14"/>
    <x v="2"/>
    <n v="11"/>
    <x v="9"/>
    <n v="6"/>
    <x v="72"/>
    <n v="13"/>
    <n v="16.08942401757724"/>
    <n v="-0.43506840222202475"/>
  </r>
  <r>
    <d v="2025-03-14T10:00:00"/>
    <n v="18"/>
    <x v="0"/>
    <n v="2025"/>
    <x v="2"/>
    <n v="14"/>
    <x v="2"/>
    <n v="11"/>
    <x v="10"/>
    <n v="18"/>
    <x v="72"/>
    <n v="13"/>
    <n v="16.08942401757724"/>
    <n v="0.31076314444430336"/>
  </r>
  <r>
    <d v="2025-03-14T11:00:00"/>
    <n v="14"/>
    <x v="0"/>
    <n v="2025"/>
    <x v="2"/>
    <n v="14"/>
    <x v="2"/>
    <n v="11"/>
    <x v="11"/>
    <n v="14"/>
    <x v="72"/>
    <n v="13"/>
    <n v="16.08942401757724"/>
    <n v="6.2152628888860674E-2"/>
  </r>
  <r>
    <d v="2025-03-14T12:00:00"/>
    <n v="14"/>
    <x v="0"/>
    <n v="2025"/>
    <x v="2"/>
    <n v="14"/>
    <x v="2"/>
    <n v="11"/>
    <x v="12"/>
    <n v="14"/>
    <x v="72"/>
    <n v="13"/>
    <n v="16.08942401757724"/>
    <n v="6.2152628888860674E-2"/>
  </r>
  <r>
    <d v="2025-03-14T13:00:00"/>
    <n v="13"/>
    <x v="0"/>
    <n v="2025"/>
    <x v="2"/>
    <n v="14"/>
    <x v="2"/>
    <n v="11"/>
    <x v="13"/>
    <n v="13"/>
    <x v="72"/>
    <n v="13"/>
    <n v="16.08942401757724"/>
    <n v="0"/>
  </r>
  <r>
    <d v="2025-03-14T14:00:00"/>
    <n v="9"/>
    <x v="0"/>
    <n v="2025"/>
    <x v="2"/>
    <n v="14"/>
    <x v="2"/>
    <n v="11"/>
    <x v="14"/>
    <n v="9"/>
    <x v="72"/>
    <n v="13"/>
    <n v="16.08942401757724"/>
    <n v="-0.2486105155554427"/>
  </r>
  <r>
    <d v="2025-03-14T15:00:00"/>
    <n v="9"/>
    <x v="0"/>
    <n v="2025"/>
    <x v="2"/>
    <n v="14"/>
    <x v="2"/>
    <n v="11"/>
    <x v="15"/>
    <n v="9"/>
    <x v="72"/>
    <n v="13"/>
    <n v="16.08942401757724"/>
    <n v="-0.2486105155554427"/>
  </r>
  <r>
    <d v="2025-03-14T16:00:00"/>
    <n v="40"/>
    <x v="0"/>
    <n v="2025"/>
    <x v="2"/>
    <n v="14"/>
    <x v="2"/>
    <n v="11"/>
    <x v="16"/>
    <n v="40"/>
    <x v="72"/>
    <n v="13"/>
    <n v="16.08942401757724"/>
    <n v="1.6781209799992383"/>
  </r>
  <r>
    <d v="2025-03-14T17:00:00"/>
    <n v="29"/>
    <x v="0"/>
    <n v="2025"/>
    <x v="2"/>
    <n v="14"/>
    <x v="2"/>
    <n v="11"/>
    <x v="17"/>
    <n v="29"/>
    <x v="72"/>
    <n v="13"/>
    <n v="16.08942401757724"/>
    <n v="0.99444206222177078"/>
  </r>
  <r>
    <d v="2025-03-14T18:00:00"/>
    <n v="70"/>
    <x v="0"/>
    <n v="2025"/>
    <x v="2"/>
    <n v="14"/>
    <x v="2"/>
    <n v="11"/>
    <x v="18"/>
    <n v="70"/>
    <x v="72"/>
    <n v="13"/>
    <n v="16.08942401757724"/>
    <n v="3.5426998466650588"/>
  </r>
  <r>
    <d v="2025-03-14T19:00:00"/>
    <n v="30"/>
    <x v="0"/>
    <n v="2025"/>
    <x v="2"/>
    <n v="14"/>
    <x v="2"/>
    <n v="11"/>
    <x v="19"/>
    <n v="30"/>
    <x v="72"/>
    <n v="13"/>
    <n v="16.08942401757724"/>
    <n v="1.0565946911106314"/>
  </r>
  <r>
    <d v="2025-03-14T20:00:00"/>
    <n v="14"/>
    <x v="0"/>
    <n v="2025"/>
    <x v="2"/>
    <n v="14"/>
    <x v="2"/>
    <n v="11"/>
    <x v="20"/>
    <n v="14"/>
    <x v="72"/>
    <n v="13"/>
    <n v="16.08942401757724"/>
    <n v="6.2152628888860674E-2"/>
  </r>
  <r>
    <d v="2025-03-14T21:00:00"/>
    <n v="5"/>
    <x v="0"/>
    <n v="2025"/>
    <x v="2"/>
    <n v="14"/>
    <x v="2"/>
    <n v="11"/>
    <x v="21"/>
    <n v="5"/>
    <x v="72"/>
    <n v="13"/>
    <n v="16.08942401757724"/>
    <n v="-0.49722103111088539"/>
  </r>
  <r>
    <d v="2025-03-14T22:00:00"/>
    <n v="9"/>
    <x v="0"/>
    <n v="2025"/>
    <x v="2"/>
    <n v="14"/>
    <x v="2"/>
    <n v="11"/>
    <x v="22"/>
    <n v="9"/>
    <x v="72"/>
    <n v="13"/>
    <n v="16.08942401757724"/>
    <n v="-0.2486105155554427"/>
  </r>
  <r>
    <d v="2025-03-14T23:00:00"/>
    <n v="17"/>
    <x v="0"/>
    <n v="2025"/>
    <x v="2"/>
    <n v="14"/>
    <x v="2"/>
    <n v="11"/>
    <x v="23"/>
    <n v="17"/>
    <x v="72"/>
    <n v="13"/>
    <n v="16.08942401757724"/>
    <n v="0.2486105155554427"/>
  </r>
  <r>
    <d v="2025-03-15T00:00:00"/>
    <n v="0"/>
    <x v="0"/>
    <n v="2025"/>
    <x v="2"/>
    <n v="15"/>
    <x v="3"/>
    <n v="11"/>
    <x v="0"/>
    <n v="0"/>
    <x v="73"/>
    <n v="24.75"/>
    <n v="25.492113017303147"/>
    <n v="-0.97088852474491127"/>
  </r>
  <r>
    <d v="2025-03-15T01:00:00"/>
    <n v="3"/>
    <x v="0"/>
    <n v="2025"/>
    <x v="2"/>
    <n v="15"/>
    <x v="3"/>
    <n v="11"/>
    <x v="1"/>
    <n v="3"/>
    <x v="73"/>
    <n v="24.75"/>
    <n v="25.492113017303147"/>
    <n v="-0.8532050672000735"/>
  </r>
  <r>
    <d v="2025-03-15T02:00:00"/>
    <n v="1"/>
    <x v="0"/>
    <n v="2025"/>
    <x v="2"/>
    <n v="15"/>
    <x v="3"/>
    <n v="11"/>
    <x v="2"/>
    <n v="1"/>
    <x v="73"/>
    <n v="24.75"/>
    <n v="25.492113017303147"/>
    <n v="-0.93166070556329861"/>
  </r>
  <r>
    <d v="2025-03-15T03:00:00"/>
    <n v="1"/>
    <x v="0"/>
    <n v="2025"/>
    <x v="2"/>
    <n v="15"/>
    <x v="3"/>
    <n v="11"/>
    <x v="3"/>
    <n v="1"/>
    <x v="73"/>
    <n v="24.75"/>
    <n v="25.492113017303147"/>
    <n v="-0.93166070556329861"/>
  </r>
  <r>
    <d v="2025-03-15T04:00:00"/>
    <n v="1"/>
    <x v="0"/>
    <n v="2025"/>
    <x v="2"/>
    <n v="15"/>
    <x v="3"/>
    <n v="11"/>
    <x v="4"/>
    <n v="1"/>
    <x v="73"/>
    <n v="24.75"/>
    <n v="25.492113017303147"/>
    <n v="-0.93166070556329861"/>
  </r>
  <r>
    <d v="2025-03-15T05:00:00"/>
    <n v="0"/>
    <x v="0"/>
    <n v="2025"/>
    <x v="2"/>
    <n v="15"/>
    <x v="3"/>
    <n v="11"/>
    <x v="5"/>
    <n v="0"/>
    <x v="73"/>
    <n v="24.75"/>
    <n v="25.492113017303147"/>
    <n v="-0.97088852474491127"/>
  </r>
  <r>
    <d v="2025-03-15T06:00:00"/>
    <n v="2"/>
    <x v="0"/>
    <n v="2025"/>
    <x v="2"/>
    <n v="15"/>
    <x v="3"/>
    <n v="11"/>
    <x v="6"/>
    <n v="2"/>
    <x v="73"/>
    <n v="24.75"/>
    <n v="25.492113017303147"/>
    <n v="-0.89243288638168605"/>
  </r>
  <r>
    <d v="2025-03-15T07:00:00"/>
    <n v="5"/>
    <x v="0"/>
    <n v="2025"/>
    <x v="2"/>
    <n v="15"/>
    <x v="3"/>
    <n v="11"/>
    <x v="7"/>
    <n v="5"/>
    <x v="73"/>
    <n v="24.75"/>
    <n v="25.492113017303147"/>
    <n v="-0.77474942883684839"/>
  </r>
  <r>
    <d v="2025-03-15T08:00:00"/>
    <n v="7"/>
    <x v="0"/>
    <n v="2025"/>
    <x v="2"/>
    <n v="15"/>
    <x v="3"/>
    <n v="11"/>
    <x v="8"/>
    <n v="7"/>
    <x v="73"/>
    <n v="24.75"/>
    <n v="25.492113017303147"/>
    <n v="-0.69629379047362316"/>
  </r>
  <r>
    <d v="2025-03-15T09:00:00"/>
    <n v="14"/>
    <x v="0"/>
    <n v="2025"/>
    <x v="2"/>
    <n v="15"/>
    <x v="3"/>
    <n v="11"/>
    <x v="9"/>
    <n v="14"/>
    <x v="73"/>
    <n v="24.75"/>
    <n v="25.492113017303147"/>
    <n v="-0.42169905620233517"/>
  </r>
  <r>
    <d v="2025-03-15T10:00:00"/>
    <n v="19"/>
    <x v="0"/>
    <n v="2025"/>
    <x v="2"/>
    <n v="15"/>
    <x v="3"/>
    <n v="11"/>
    <x v="10"/>
    <n v="19"/>
    <x v="73"/>
    <n v="24.75"/>
    <n v="25.492113017303147"/>
    <n v="-0.2255599602942723"/>
  </r>
  <r>
    <d v="2025-03-15T11:00:00"/>
    <n v="30"/>
    <x v="0"/>
    <n v="2025"/>
    <x v="2"/>
    <n v="15"/>
    <x v="3"/>
    <n v="11"/>
    <x v="11"/>
    <n v="30"/>
    <x v="73"/>
    <n v="24.75"/>
    <n v="25.492113017303147"/>
    <n v="0.20594605070346603"/>
  </r>
  <r>
    <d v="2025-03-15T12:00:00"/>
    <n v="35"/>
    <x v="0"/>
    <n v="2025"/>
    <x v="2"/>
    <n v="15"/>
    <x v="3"/>
    <n v="11"/>
    <x v="12"/>
    <n v="35"/>
    <x v="73"/>
    <n v="24.75"/>
    <n v="25.492113017303147"/>
    <n v="0.40208514661152889"/>
  </r>
  <r>
    <d v="2025-03-15T13:00:00"/>
    <n v="58"/>
    <x v="0"/>
    <n v="2025"/>
    <x v="2"/>
    <n v="15"/>
    <x v="3"/>
    <n v="11"/>
    <x v="13"/>
    <n v="58"/>
    <x v="73"/>
    <n v="24.75"/>
    <n v="25.492113017303147"/>
    <n v="1.3043249877886181"/>
  </r>
  <r>
    <d v="2025-03-15T14:00:00"/>
    <n v="68"/>
    <x v="0"/>
    <n v="2025"/>
    <x v="2"/>
    <n v="15"/>
    <x v="3"/>
    <n v="11"/>
    <x v="14"/>
    <n v="68"/>
    <x v="73"/>
    <n v="24.75"/>
    <n v="25.492113017303147"/>
    <n v="1.6966031796047438"/>
  </r>
  <r>
    <d v="2025-03-15T15:00:00"/>
    <n v="67"/>
    <x v="0"/>
    <n v="2025"/>
    <x v="2"/>
    <n v="15"/>
    <x v="3"/>
    <n v="11"/>
    <x v="15"/>
    <n v="67"/>
    <x v="73"/>
    <n v="24.75"/>
    <n v="25.492113017303147"/>
    <n v="1.6573753604231314"/>
  </r>
  <r>
    <d v="2025-03-15T16:00:00"/>
    <n v="60"/>
    <x v="0"/>
    <n v="2025"/>
    <x v="2"/>
    <n v="15"/>
    <x v="3"/>
    <n v="11"/>
    <x v="16"/>
    <n v="60"/>
    <x v="73"/>
    <n v="24.75"/>
    <n v="25.492113017303147"/>
    <n v="1.3827806261518432"/>
  </r>
  <r>
    <d v="2025-03-15T17:00:00"/>
    <n v="79"/>
    <x v="0"/>
    <n v="2025"/>
    <x v="2"/>
    <n v="15"/>
    <x v="3"/>
    <n v="11"/>
    <x v="17"/>
    <n v="79"/>
    <x v="73"/>
    <n v="24.75"/>
    <n v="25.492113017303147"/>
    <n v="2.128109190602482"/>
  </r>
  <r>
    <d v="2025-03-15T18:00:00"/>
    <n v="42"/>
    <x v="0"/>
    <n v="2025"/>
    <x v="2"/>
    <n v="15"/>
    <x v="3"/>
    <n v="11"/>
    <x v="18"/>
    <n v="42"/>
    <x v="73"/>
    <n v="24.75"/>
    <n v="25.492113017303147"/>
    <n v="0.67667988088281694"/>
  </r>
  <r>
    <d v="2025-03-15T19:00:00"/>
    <n v="36"/>
    <x v="0"/>
    <n v="2025"/>
    <x v="2"/>
    <n v="15"/>
    <x v="3"/>
    <n v="11"/>
    <x v="19"/>
    <n v="36"/>
    <x v="73"/>
    <n v="24.75"/>
    <n v="25.492113017303147"/>
    <n v="0.44131296579314144"/>
  </r>
  <r>
    <d v="2025-03-15T20:00:00"/>
    <n v="32"/>
    <x v="0"/>
    <n v="2025"/>
    <x v="2"/>
    <n v="15"/>
    <x v="3"/>
    <n v="11"/>
    <x v="20"/>
    <n v="32"/>
    <x v="73"/>
    <n v="24.75"/>
    <n v="25.492113017303147"/>
    <n v="0.28440168906669117"/>
  </r>
  <r>
    <d v="2025-03-15T21:00:00"/>
    <n v="17"/>
    <x v="0"/>
    <n v="2025"/>
    <x v="2"/>
    <n v="15"/>
    <x v="3"/>
    <n v="11"/>
    <x v="21"/>
    <n v="17"/>
    <x v="73"/>
    <n v="24.75"/>
    <n v="25.492113017303147"/>
    <n v="-0.30401559865749744"/>
  </r>
  <r>
    <d v="2025-03-15T22:00:00"/>
    <n v="13"/>
    <x v="0"/>
    <n v="2025"/>
    <x v="2"/>
    <n v="15"/>
    <x v="3"/>
    <n v="11"/>
    <x v="22"/>
    <n v="13"/>
    <x v="73"/>
    <n v="24.75"/>
    <n v="25.492113017303147"/>
    <n v="-0.46092687538394778"/>
  </r>
  <r>
    <d v="2025-03-15T23:00:00"/>
    <n v="4"/>
    <x v="0"/>
    <n v="2025"/>
    <x v="2"/>
    <n v="15"/>
    <x v="3"/>
    <n v="11"/>
    <x v="23"/>
    <n v="4"/>
    <x v="73"/>
    <n v="24.75"/>
    <n v="25.492113017303147"/>
    <n v="-0.81397724801846094"/>
  </r>
  <r>
    <d v="2025-03-16T00:00:00"/>
    <n v="0"/>
    <x v="0"/>
    <n v="2025"/>
    <x v="2"/>
    <n v="16"/>
    <x v="4"/>
    <n v="11"/>
    <x v="0"/>
    <n v="0"/>
    <x v="74"/>
    <n v="17.25"/>
    <n v="20.121911051086229"/>
    <n v="-0.85727443860600916"/>
  </r>
  <r>
    <d v="2025-03-16T01:00:00"/>
    <n v="3"/>
    <x v="0"/>
    <n v="2025"/>
    <x v="2"/>
    <n v="16"/>
    <x v="4"/>
    <n v="11"/>
    <x v="1"/>
    <n v="3"/>
    <x v="74"/>
    <n v="17.25"/>
    <n v="20.121911051086229"/>
    <n v="-0.70818323189192067"/>
  </r>
  <r>
    <d v="2025-03-16T02:00:00"/>
    <n v="0"/>
    <x v="0"/>
    <n v="2025"/>
    <x v="2"/>
    <n v="16"/>
    <x v="4"/>
    <n v="11"/>
    <x v="2"/>
    <n v="0"/>
    <x v="74"/>
    <n v="17.25"/>
    <n v="20.121911051086229"/>
    <n v="-0.85727443860600916"/>
  </r>
  <r>
    <d v="2025-03-16T03:00:00"/>
    <n v="0"/>
    <x v="0"/>
    <n v="2025"/>
    <x v="2"/>
    <n v="16"/>
    <x v="4"/>
    <n v="11"/>
    <x v="3"/>
    <n v="0"/>
    <x v="74"/>
    <n v="17.25"/>
    <n v="20.121911051086229"/>
    <n v="-0.85727443860600916"/>
  </r>
  <r>
    <d v="2025-03-16T04:00:00"/>
    <n v="0"/>
    <x v="0"/>
    <n v="2025"/>
    <x v="2"/>
    <n v="16"/>
    <x v="4"/>
    <n v="11"/>
    <x v="4"/>
    <n v="0"/>
    <x v="74"/>
    <n v="17.25"/>
    <n v="20.121911051086229"/>
    <n v="-0.85727443860600916"/>
  </r>
  <r>
    <d v="2025-03-16T05:00:00"/>
    <n v="0"/>
    <x v="0"/>
    <n v="2025"/>
    <x v="2"/>
    <n v="16"/>
    <x v="4"/>
    <n v="11"/>
    <x v="5"/>
    <n v="0"/>
    <x v="74"/>
    <n v="17.25"/>
    <n v="20.121911051086229"/>
    <n v="-0.85727443860600916"/>
  </r>
  <r>
    <d v="2025-03-16T06:00:00"/>
    <n v="3"/>
    <x v="0"/>
    <n v="2025"/>
    <x v="2"/>
    <n v="16"/>
    <x v="4"/>
    <n v="11"/>
    <x v="6"/>
    <n v="3"/>
    <x v="74"/>
    <n v="17.25"/>
    <n v="20.121911051086229"/>
    <n v="-0.70818323189192067"/>
  </r>
  <r>
    <d v="2025-03-16T07:00:00"/>
    <n v="7"/>
    <x v="0"/>
    <n v="2025"/>
    <x v="2"/>
    <n v="16"/>
    <x v="4"/>
    <n v="11"/>
    <x v="7"/>
    <n v="7"/>
    <x v="74"/>
    <n v="17.25"/>
    <n v="20.121911051086229"/>
    <n v="-0.50939495627313591"/>
  </r>
  <r>
    <d v="2025-03-16T08:00:00"/>
    <n v="3"/>
    <x v="0"/>
    <n v="2025"/>
    <x v="2"/>
    <n v="16"/>
    <x v="4"/>
    <n v="11"/>
    <x v="8"/>
    <n v="3"/>
    <x v="74"/>
    <n v="17.25"/>
    <n v="20.121911051086229"/>
    <n v="-0.70818323189192067"/>
  </r>
  <r>
    <d v="2025-03-16T09:00:00"/>
    <n v="7"/>
    <x v="0"/>
    <n v="2025"/>
    <x v="2"/>
    <n v="16"/>
    <x v="4"/>
    <n v="11"/>
    <x v="9"/>
    <n v="7"/>
    <x v="74"/>
    <n v="17.25"/>
    <n v="20.121911051086229"/>
    <n v="-0.50939495627313591"/>
  </r>
  <r>
    <d v="2025-03-16T10:00:00"/>
    <n v="21"/>
    <x v="0"/>
    <n v="2025"/>
    <x v="2"/>
    <n v="16"/>
    <x v="4"/>
    <n v="11"/>
    <x v="10"/>
    <n v="21"/>
    <x v="74"/>
    <n v="17.25"/>
    <n v="20.121911051086229"/>
    <n v="0.18636400839261069"/>
  </r>
  <r>
    <d v="2025-03-16T11:00:00"/>
    <n v="37"/>
    <x v="0"/>
    <n v="2025"/>
    <x v="2"/>
    <n v="16"/>
    <x v="4"/>
    <n v="11"/>
    <x v="11"/>
    <n v="37"/>
    <x v="74"/>
    <n v="17.25"/>
    <n v="20.121911051086229"/>
    <n v="0.98151711086774973"/>
  </r>
  <r>
    <d v="2025-03-16T12:00:00"/>
    <n v="59"/>
    <x v="0"/>
    <n v="2025"/>
    <x v="2"/>
    <n v="16"/>
    <x v="4"/>
    <n v="11"/>
    <x v="12"/>
    <n v="59"/>
    <x v="74"/>
    <n v="17.25"/>
    <n v="20.121911051086229"/>
    <n v="2.0748526267710656"/>
  </r>
  <r>
    <d v="2025-03-16T13:00:00"/>
    <n v="45"/>
    <x v="0"/>
    <n v="2025"/>
    <x v="2"/>
    <n v="16"/>
    <x v="4"/>
    <n v="11"/>
    <x v="13"/>
    <n v="45"/>
    <x v="74"/>
    <n v="17.25"/>
    <n v="20.121911051086229"/>
    <n v="1.3790936621053191"/>
  </r>
  <r>
    <d v="2025-03-16T14:00:00"/>
    <n v="54"/>
    <x v="0"/>
    <n v="2025"/>
    <x v="2"/>
    <n v="16"/>
    <x v="4"/>
    <n v="11"/>
    <x v="14"/>
    <n v="54"/>
    <x v="74"/>
    <n v="17.25"/>
    <n v="20.121911051086229"/>
    <n v="1.8263672822475849"/>
  </r>
  <r>
    <d v="2025-03-16T15:00:00"/>
    <n v="51"/>
    <x v="0"/>
    <n v="2025"/>
    <x v="2"/>
    <n v="16"/>
    <x v="4"/>
    <n v="11"/>
    <x v="15"/>
    <n v="51"/>
    <x v="74"/>
    <n v="17.25"/>
    <n v="20.121911051086229"/>
    <n v="1.6772760755334963"/>
  </r>
  <r>
    <d v="2025-03-16T16:00:00"/>
    <n v="40"/>
    <x v="0"/>
    <n v="2025"/>
    <x v="2"/>
    <n v="16"/>
    <x v="4"/>
    <n v="11"/>
    <x v="16"/>
    <n v="40"/>
    <x v="74"/>
    <n v="17.25"/>
    <n v="20.121911051086229"/>
    <n v="1.1306083175818382"/>
  </r>
  <r>
    <d v="2025-03-16T17:00:00"/>
    <n v="19"/>
    <x v="0"/>
    <n v="2025"/>
    <x v="2"/>
    <n v="16"/>
    <x v="4"/>
    <n v="11"/>
    <x v="17"/>
    <n v="19"/>
    <x v="74"/>
    <n v="17.25"/>
    <n v="20.121911051086229"/>
    <n v="8.6969870583218326E-2"/>
  </r>
  <r>
    <d v="2025-03-16T18:00:00"/>
    <n v="36"/>
    <x v="0"/>
    <n v="2025"/>
    <x v="2"/>
    <n v="16"/>
    <x v="4"/>
    <n v="11"/>
    <x v="18"/>
    <n v="36"/>
    <x v="74"/>
    <n v="17.25"/>
    <n v="20.121911051086229"/>
    <n v="0.93182004196305346"/>
  </r>
  <r>
    <d v="2025-03-16T19:00:00"/>
    <n v="6"/>
    <x v="0"/>
    <n v="2025"/>
    <x v="2"/>
    <n v="16"/>
    <x v="4"/>
    <n v="11"/>
    <x v="19"/>
    <n v="6"/>
    <x v="74"/>
    <n v="17.25"/>
    <n v="20.121911051086229"/>
    <n v="-0.55909202517783207"/>
  </r>
  <r>
    <d v="2025-03-16T20:00:00"/>
    <n v="12"/>
    <x v="0"/>
    <n v="2025"/>
    <x v="2"/>
    <n v="16"/>
    <x v="4"/>
    <n v="11"/>
    <x v="20"/>
    <n v="12"/>
    <x v="74"/>
    <n v="17.25"/>
    <n v="20.121911051086229"/>
    <n v="-0.26090961174965499"/>
  </r>
  <r>
    <d v="2025-03-16T21:00:00"/>
    <n v="7"/>
    <x v="0"/>
    <n v="2025"/>
    <x v="2"/>
    <n v="16"/>
    <x v="4"/>
    <n v="11"/>
    <x v="21"/>
    <n v="7"/>
    <x v="74"/>
    <n v="17.25"/>
    <n v="20.121911051086229"/>
    <n v="-0.50939495627313591"/>
  </r>
  <r>
    <d v="2025-03-16T22:00:00"/>
    <n v="3"/>
    <x v="0"/>
    <n v="2025"/>
    <x v="2"/>
    <n v="16"/>
    <x v="4"/>
    <n v="11"/>
    <x v="22"/>
    <n v="3"/>
    <x v="74"/>
    <n v="17.25"/>
    <n v="20.121911051086229"/>
    <n v="-0.70818323189192067"/>
  </r>
  <r>
    <d v="2025-03-16T23:00:00"/>
    <n v="1"/>
    <x v="0"/>
    <n v="2025"/>
    <x v="2"/>
    <n v="16"/>
    <x v="4"/>
    <n v="11"/>
    <x v="23"/>
    <n v="1"/>
    <x v="74"/>
    <n v="17.25"/>
    <n v="20.121911051086229"/>
    <n v="-0.807577369701313"/>
  </r>
  <r>
    <d v="2025-03-17T00:00:00"/>
    <n v="0"/>
    <x v="0"/>
    <n v="2025"/>
    <x v="2"/>
    <n v="17"/>
    <x v="5"/>
    <n v="12"/>
    <x v="0"/>
    <n v="0"/>
    <x v="75"/>
    <n v="13.791666666666666"/>
    <n v="20.811742435183213"/>
    <n v="-0.66268678413736348"/>
  </r>
  <r>
    <d v="2025-03-17T01:00:00"/>
    <n v="0"/>
    <x v="0"/>
    <n v="2025"/>
    <x v="2"/>
    <n v="17"/>
    <x v="5"/>
    <n v="12"/>
    <x v="1"/>
    <n v="0"/>
    <x v="75"/>
    <n v="13.791666666666666"/>
    <n v="20.811742435183213"/>
    <n v="-0.66268678413736348"/>
  </r>
  <r>
    <d v="2025-03-17T02:00:00"/>
    <n v="0"/>
    <x v="0"/>
    <n v="2025"/>
    <x v="2"/>
    <n v="17"/>
    <x v="5"/>
    <n v="12"/>
    <x v="2"/>
    <n v="0"/>
    <x v="75"/>
    <n v="13.791666666666666"/>
    <n v="20.811742435183213"/>
    <n v="-0.66268678413736348"/>
  </r>
  <r>
    <d v="2025-03-17T03:00:00"/>
    <n v="0"/>
    <x v="0"/>
    <n v="2025"/>
    <x v="2"/>
    <n v="17"/>
    <x v="5"/>
    <n v="12"/>
    <x v="3"/>
    <n v="0"/>
    <x v="75"/>
    <n v="13.791666666666666"/>
    <n v="20.811742435183213"/>
    <n v="-0.66268678413736348"/>
  </r>
  <r>
    <d v="2025-03-17T04:00:00"/>
    <n v="0"/>
    <x v="0"/>
    <n v="2025"/>
    <x v="2"/>
    <n v="17"/>
    <x v="5"/>
    <n v="12"/>
    <x v="4"/>
    <n v="0"/>
    <x v="75"/>
    <n v="13.791666666666666"/>
    <n v="20.811742435183213"/>
    <n v="-0.66268678413736348"/>
  </r>
  <r>
    <d v="2025-03-17T05:00:00"/>
    <n v="1"/>
    <x v="0"/>
    <n v="2025"/>
    <x v="2"/>
    <n v="17"/>
    <x v="5"/>
    <n v="12"/>
    <x v="5"/>
    <n v="1"/>
    <x v="75"/>
    <n v="13.791666666666666"/>
    <n v="20.811742435183213"/>
    <n v="-0.61463698710021331"/>
  </r>
  <r>
    <d v="2025-03-17T06:00:00"/>
    <n v="11"/>
    <x v="0"/>
    <n v="2025"/>
    <x v="2"/>
    <n v="17"/>
    <x v="5"/>
    <n v="12"/>
    <x v="6"/>
    <n v="11"/>
    <x v="75"/>
    <n v="13.791666666666666"/>
    <n v="20.811742435183213"/>
    <n v="-0.13413901672871104"/>
  </r>
  <r>
    <d v="2025-03-17T07:00:00"/>
    <n v="3"/>
    <x v="0"/>
    <n v="2025"/>
    <x v="2"/>
    <n v="17"/>
    <x v="5"/>
    <n v="12"/>
    <x v="7"/>
    <n v="3"/>
    <x v="75"/>
    <n v="13.791666666666666"/>
    <n v="20.811742435183213"/>
    <n v="-0.51853739302591284"/>
  </r>
  <r>
    <d v="2025-03-17T08:00:00"/>
    <n v="4"/>
    <x v="0"/>
    <n v="2025"/>
    <x v="2"/>
    <n v="17"/>
    <x v="5"/>
    <n v="12"/>
    <x v="8"/>
    <n v="4"/>
    <x v="75"/>
    <n v="13.791666666666666"/>
    <n v="20.811742435183213"/>
    <n v="-0.47048759598876261"/>
  </r>
  <r>
    <d v="2025-03-17T09:00:00"/>
    <n v="5"/>
    <x v="0"/>
    <n v="2025"/>
    <x v="2"/>
    <n v="17"/>
    <x v="5"/>
    <n v="12"/>
    <x v="9"/>
    <n v="5"/>
    <x v="75"/>
    <n v="13.791666666666666"/>
    <n v="20.811742435183213"/>
    <n v="-0.42243779895161238"/>
  </r>
  <r>
    <d v="2025-03-17T10:00:00"/>
    <n v="7"/>
    <x v="0"/>
    <n v="2025"/>
    <x v="2"/>
    <n v="17"/>
    <x v="5"/>
    <n v="12"/>
    <x v="10"/>
    <n v="7"/>
    <x v="75"/>
    <n v="13.791666666666666"/>
    <n v="20.811742435183213"/>
    <n v="-0.32633820487731191"/>
  </r>
  <r>
    <d v="2025-03-17T11:00:00"/>
    <n v="8"/>
    <x v="0"/>
    <n v="2025"/>
    <x v="2"/>
    <n v="17"/>
    <x v="5"/>
    <n v="12"/>
    <x v="11"/>
    <n v="8"/>
    <x v="75"/>
    <n v="13.791666666666666"/>
    <n v="20.811742435183213"/>
    <n v="-0.27828840784016173"/>
  </r>
  <r>
    <d v="2025-03-17T12:00:00"/>
    <n v="10"/>
    <x v="0"/>
    <n v="2025"/>
    <x v="2"/>
    <n v="17"/>
    <x v="5"/>
    <n v="12"/>
    <x v="12"/>
    <n v="10"/>
    <x v="75"/>
    <n v="13.791666666666666"/>
    <n v="20.811742435183213"/>
    <n v="-0.18218881376586124"/>
  </r>
  <r>
    <d v="2025-03-17T13:00:00"/>
    <n v="37"/>
    <x v="0"/>
    <n v="2025"/>
    <x v="2"/>
    <n v="17"/>
    <x v="5"/>
    <n v="12"/>
    <x v="13"/>
    <n v="37"/>
    <x v="75"/>
    <n v="13.791666666666666"/>
    <n v="20.811742435183213"/>
    <n v="1.1151557062371951"/>
  </r>
  <r>
    <d v="2025-03-17T14:00:00"/>
    <n v="12"/>
    <x v="0"/>
    <n v="2025"/>
    <x v="2"/>
    <n v="17"/>
    <x v="5"/>
    <n v="12"/>
    <x v="14"/>
    <n v="12"/>
    <x v="75"/>
    <n v="13.791666666666666"/>
    <n v="20.811742435183213"/>
    <n v="-8.6089219691560789E-2"/>
  </r>
  <r>
    <d v="2025-03-17T15:00:00"/>
    <n v="5"/>
    <x v="0"/>
    <n v="2025"/>
    <x v="2"/>
    <n v="17"/>
    <x v="5"/>
    <n v="12"/>
    <x v="15"/>
    <n v="5"/>
    <x v="75"/>
    <n v="13.791666666666666"/>
    <n v="20.811742435183213"/>
    <n v="-0.42243779895161238"/>
  </r>
  <r>
    <d v="2025-03-17T16:00:00"/>
    <n v="53"/>
    <x v="0"/>
    <n v="2025"/>
    <x v="2"/>
    <n v="17"/>
    <x v="5"/>
    <n v="12"/>
    <x v="16"/>
    <n v="53"/>
    <x v="75"/>
    <n v="13.791666666666666"/>
    <n v="20.811742435183213"/>
    <n v="1.8839524588315986"/>
  </r>
  <r>
    <d v="2025-03-17T17:00:00"/>
    <n v="29"/>
    <x v="0"/>
    <n v="2025"/>
    <x v="2"/>
    <n v="17"/>
    <x v="5"/>
    <n v="12"/>
    <x v="17"/>
    <n v="29"/>
    <x v="75"/>
    <n v="13.791666666666666"/>
    <n v="20.811742435183213"/>
    <n v="0.73075732993999309"/>
  </r>
  <r>
    <d v="2025-03-17T18:00:00"/>
    <n v="90"/>
    <x v="0"/>
    <n v="2025"/>
    <x v="2"/>
    <n v="17"/>
    <x v="5"/>
    <n v="12"/>
    <x v="18"/>
    <n v="90"/>
    <x v="75"/>
    <n v="13.791666666666666"/>
    <n v="20.811742435183213"/>
    <n v="3.6617949492061568"/>
  </r>
  <r>
    <d v="2025-03-17T19:00:00"/>
    <n v="21"/>
    <x v="0"/>
    <n v="2025"/>
    <x v="2"/>
    <n v="17"/>
    <x v="5"/>
    <n v="12"/>
    <x v="19"/>
    <n v="21"/>
    <x v="75"/>
    <n v="13.791666666666666"/>
    <n v="20.811742435183213"/>
    <n v="0.34635895364279123"/>
  </r>
  <r>
    <d v="2025-03-17T20:00:00"/>
    <n v="13"/>
    <x v="0"/>
    <n v="2025"/>
    <x v="2"/>
    <n v="17"/>
    <x v="5"/>
    <n v="12"/>
    <x v="20"/>
    <n v="13"/>
    <x v="75"/>
    <n v="13.791666666666666"/>
    <n v="20.811742435183213"/>
    <n v="-3.8039422654410571E-2"/>
  </r>
  <r>
    <d v="2025-03-17T21:00:00"/>
    <n v="10"/>
    <x v="0"/>
    <n v="2025"/>
    <x v="2"/>
    <n v="17"/>
    <x v="5"/>
    <n v="12"/>
    <x v="21"/>
    <n v="10"/>
    <x v="75"/>
    <n v="13.791666666666666"/>
    <n v="20.811742435183213"/>
    <n v="-0.18218881376586124"/>
  </r>
  <r>
    <d v="2025-03-17T22:00:00"/>
    <n v="12"/>
    <x v="0"/>
    <n v="2025"/>
    <x v="2"/>
    <n v="17"/>
    <x v="5"/>
    <n v="12"/>
    <x v="22"/>
    <n v="12"/>
    <x v="75"/>
    <n v="13.791666666666666"/>
    <n v="20.811742435183213"/>
    <n v="-8.6089219691560789E-2"/>
  </r>
  <r>
    <d v="2025-03-17T23:00:00"/>
    <n v="0"/>
    <x v="0"/>
    <n v="2025"/>
    <x v="2"/>
    <n v="17"/>
    <x v="5"/>
    <n v="12"/>
    <x v="23"/>
    <n v="0"/>
    <x v="75"/>
    <n v="13.791666666666666"/>
    <n v="20.811742435183213"/>
    <n v="-0.66268678413736348"/>
  </r>
  <r>
    <d v="2025-03-18T00:00:00"/>
    <n v="0"/>
    <x v="0"/>
    <n v="2025"/>
    <x v="2"/>
    <n v="18"/>
    <x v="6"/>
    <n v="12"/>
    <x v="0"/>
    <n v="0"/>
    <x v="76"/>
    <n v="7.916666666666667"/>
    <n v="8.7024067968563159"/>
    <n v="-0.90971002062630624"/>
  </r>
  <r>
    <d v="2025-03-18T01:00:00"/>
    <n v="0"/>
    <x v="0"/>
    <n v="2025"/>
    <x v="2"/>
    <n v="18"/>
    <x v="6"/>
    <n v="12"/>
    <x v="1"/>
    <n v="0"/>
    <x v="76"/>
    <n v="7.916666666666667"/>
    <n v="8.7024067968563159"/>
    <n v="-0.90971002062630624"/>
  </r>
  <r>
    <d v="2025-03-18T02:00:00"/>
    <n v="3"/>
    <x v="0"/>
    <n v="2025"/>
    <x v="2"/>
    <n v="18"/>
    <x v="6"/>
    <n v="12"/>
    <x v="2"/>
    <n v="3"/>
    <x v="76"/>
    <n v="7.916666666666667"/>
    <n v="8.7024067968563159"/>
    <n v="-0.56497780228370598"/>
  </r>
  <r>
    <d v="2025-03-18T03:00:00"/>
    <n v="0"/>
    <x v="0"/>
    <n v="2025"/>
    <x v="2"/>
    <n v="18"/>
    <x v="6"/>
    <n v="12"/>
    <x v="3"/>
    <n v="0"/>
    <x v="76"/>
    <n v="7.916666666666667"/>
    <n v="8.7024067968563159"/>
    <n v="-0.90971002062630624"/>
  </r>
  <r>
    <d v="2025-03-18T04:00:00"/>
    <n v="0"/>
    <x v="0"/>
    <n v="2025"/>
    <x v="2"/>
    <n v="18"/>
    <x v="6"/>
    <n v="12"/>
    <x v="4"/>
    <n v="0"/>
    <x v="76"/>
    <n v="7.916666666666667"/>
    <n v="8.7024067968563159"/>
    <n v="-0.90971002062630624"/>
  </r>
  <r>
    <d v="2025-03-18T05:00:00"/>
    <n v="0"/>
    <x v="0"/>
    <n v="2025"/>
    <x v="2"/>
    <n v="18"/>
    <x v="6"/>
    <n v="12"/>
    <x v="5"/>
    <n v="0"/>
    <x v="76"/>
    <n v="7.916666666666667"/>
    <n v="8.7024067968563159"/>
    <n v="-0.90971002062630624"/>
  </r>
  <r>
    <d v="2025-03-18T06:00:00"/>
    <n v="14"/>
    <x v="0"/>
    <n v="2025"/>
    <x v="2"/>
    <n v="18"/>
    <x v="6"/>
    <n v="12"/>
    <x v="6"/>
    <n v="14"/>
    <x v="76"/>
    <n v="7.916666666666667"/>
    <n v="8.7024067968563159"/>
    <n v="0.69904033163916157"/>
  </r>
  <r>
    <d v="2025-03-18T07:00:00"/>
    <n v="6"/>
    <x v="0"/>
    <n v="2025"/>
    <x v="2"/>
    <n v="18"/>
    <x v="6"/>
    <n v="12"/>
    <x v="7"/>
    <n v="6"/>
    <x v="76"/>
    <n v="7.916666666666667"/>
    <n v="8.7024067968563159"/>
    <n v="-0.22024558394110574"/>
  </r>
  <r>
    <d v="2025-03-18T08:00:00"/>
    <n v="3"/>
    <x v="0"/>
    <n v="2025"/>
    <x v="2"/>
    <n v="18"/>
    <x v="6"/>
    <n v="12"/>
    <x v="8"/>
    <n v="3"/>
    <x v="76"/>
    <n v="7.916666666666667"/>
    <n v="8.7024067968563159"/>
    <n v="-0.56497780228370598"/>
  </r>
  <r>
    <d v="2025-03-18T09:00:00"/>
    <n v="6"/>
    <x v="0"/>
    <n v="2025"/>
    <x v="2"/>
    <n v="18"/>
    <x v="6"/>
    <n v="12"/>
    <x v="9"/>
    <n v="6"/>
    <x v="76"/>
    <n v="7.916666666666667"/>
    <n v="8.7024067968563159"/>
    <n v="-0.22024558394110574"/>
  </r>
  <r>
    <d v="2025-03-18T10:00:00"/>
    <n v="7"/>
    <x v="0"/>
    <n v="2025"/>
    <x v="2"/>
    <n v="18"/>
    <x v="6"/>
    <n v="12"/>
    <x v="10"/>
    <n v="7"/>
    <x v="76"/>
    <n v="7.916666666666667"/>
    <n v="8.7024067968563159"/>
    <n v="-0.10533484449357233"/>
  </r>
  <r>
    <d v="2025-03-18T11:00:00"/>
    <n v="2"/>
    <x v="0"/>
    <n v="2025"/>
    <x v="2"/>
    <n v="18"/>
    <x v="6"/>
    <n v="12"/>
    <x v="11"/>
    <n v="2"/>
    <x v="76"/>
    <n v="7.916666666666667"/>
    <n v="8.7024067968563159"/>
    <n v="-0.67988854173123947"/>
  </r>
  <r>
    <d v="2025-03-18T12:00:00"/>
    <n v="5"/>
    <x v="0"/>
    <n v="2025"/>
    <x v="2"/>
    <n v="18"/>
    <x v="6"/>
    <n v="12"/>
    <x v="12"/>
    <n v="5"/>
    <x v="76"/>
    <n v="7.916666666666667"/>
    <n v="8.7024067968563159"/>
    <n v="-0.33515632338863915"/>
  </r>
  <r>
    <d v="2025-03-18T13:00:00"/>
    <n v="18"/>
    <x v="0"/>
    <n v="2025"/>
    <x v="2"/>
    <n v="18"/>
    <x v="6"/>
    <n v="12"/>
    <x v="13"/>
    <n v="18"/>
    <x v="76"/>
    <n v="7.916666666666667"/>
    <n v="8.7024067968563159"/>
    <n v="1.1586832894292951"/>
  </r>
  <r>
    <d v="2025-03-18T14:00:00"/>
    <n v="8"/>
    <x v="0"/>
    <n v="2025"/>
    <x v="2"/>
    <n v="18"/>
    <x v="6"/>
    <n v="12"/>
    <x v="14"/>
    <n v="8"/>
    <x v="76"/>
    <n v="7.916666666666667"/>
    <n v="8.7024067968563159"/>
    <n v="9.5758949539610835E-3"/>
  </r>
  <r>
    <d v="2025-03-18T15:00:00"/>
    <n v="8"/>
    <x v="0"/>
    <n v="2025"/>
    <x v="2"/>
    <n v="18"/>
    <x v="6"/>
    <n v="12"/>
    <x v="15"/>
    <n v="8"/>
    <x v="76"/>
    <n v="7.916666666666667"/>
    <n v="8.7024067968563159"/>
    <n v="9.5758949539610835E-3"/>
  </r>
  <r>
    <d v="2025-03-18T16:00:00"/>
    <n v="11"/>
    <x v="0"/>
    <n v="2025"/>
    <x v="2"/>
    <n v="18"/>
    <x v="6"/>
    <n v="12"/>
    <x v="16"/>
    <n v="11"/>
    <x v="76"/>
    <n v="7.916666666666667"/>
    <n v="8.7024067968563159"/>
    <n v="0.35430811329656137"/>
  </r>
  <r>
    <d v="2025-03-18T17:00:00"/>
    <n v="9"/>
    <x v="0"/>
    <n v="2025"/>
    <x v="2"/>
    <n v="18"/>
    <x v="6"/>
    <n v="12"/>
    <x v="17"/>
    <n v="9"/>
    <x v="76"/>
    <n v="7.916666666666667"/>
    <n v="8.7024067968563159"/>
    <n v="0.1244866344014945"/>
  </r>
  <r>
    <d v="2025-03-18T18:00:00"/>
    <n v="40"/>
    <x v="0"/>
    <n v="2025"/>
    <x v="2"/>
    <n v="18"/>
    <x v="6"/>
    <n v="12"/>
    <x v="18"/>
    <n v="40"/>
    <x v="76"/>
    <n v="7.916666666666667"/>
    <n v="8.7024067968563159"/>
    <n v="3.6867195572750306"/>
  </r>
  <r>
    <d v="2025-03-18T19:00:00"/>
    <n v="19"/>
    <x v="0"/>
    <n v="2025"/>
    <x v="2"/>
    <n v="18"/>
    <x v="6"/>
    <n v="12"/>
    <x v="19"/>
    <n v="19"/>
    <x v="76"/>
    <n v="7.916666666666667"/>
    <n v="8.7024067968563159"/>
    <n v="1.2735940288768286"/>
  </r>
  <r>
    <d v="2025-03-18T20:00:00"/>
    <n v="11"/>
    <x v="0"/>
    <n v="2025"/>
    <x v="2"/>
    <n v="18"/>
    <x v="6"/>
    <n v="12"/>
    <x v="20"/>
    <n v="11"/>
    <x v="76"/>
    <n v="7.916666666666667"/>
    <n v="8.7024067968563159"/>
    <n v="0.35430811329656137"/>
  </r>
  <r>
    <d v="2025-03-18T21:00:00"/>
    <n v="7"/>
    <x v="0"/>
    <n v="2025"/>
    <x v="2"/>
    <n v="18"/>
    <x v="6"/>
    <n v="12"/>
    <x v="21"/>
    <n v="7"/>
    <x v="76"/>
    <n v="7.916666666666667"/>
    <n v="8.7024067968563159"/>
    <n v="-0.10533484449357233"/>
  </r>
  <r>
    <d v="2025-03-18T22:00:00"/>
    <n v="9"/>
    <x v="0"/>
    <n v="2025"/>
    <x v="2"/>
    <n v="18"/>
    <x v="6"/>
    <n v="12"/>
    <x v="22"/>
    <n v="9"/>
    <x v="76"/>
    <n v="7.916666666666667"/>
    <n v="8.7024067968563159"/>
    <n v="0.1244866344014945"/>
  </r>
  <r>
    <d v="2025-03-18T23:00:00"/>
    <n v="4"/>
    <x v="0"/>
    <n v="2025"/>
    <x v="2"/>
    <n v="18"/>
    <x v="6"/>
    <n v="12"/>
    <x v="23"/>
    <n v="4"/>
    <x v="76"/>
    <n v="7.916666666666667"/>
    <n v="8.7024067968563159"/>
    <n v="-0.45006706283617259"/>
  </r>
  <r>
    <d v="2025-03-19T00:00:00"/>
    <n v="0"/>
    <x v="0"/>
    <n v="2025"/>
    <x v="2"/>
    <n v="19"/>
    <x v="0"/>
    <n v="12"/>
    <x v="0"/>
    <n v="0"/>
    <x v="77"/>
    <n v="11.541666666666666"/>
    <n v="15.525516631232168"/>
    <n v="-0.74339984560956107"/>
  </r>
  <r>
    <d v="2025-03-19T01:00:00"/>
    <n v="0"/>
    <x v="0"/>
    <n v="2025"/>
    <x v="2"/>
    <n v="19"/>
    <x v="0"/>
    <n v="12"/>
    <x v="1"/>
    <n v="0"/>
    <x v="77"/>
    <n v="11.541666666666666"/>
    <n v="15.525516631232168"/>
    <n v="-0.74339984560956107"/>
  </r>
  <r>
    <d v="2025-03-19T02:00:00"/>
    <n v="0"/>
    <x v="0"/>
    <n v="2025"/>
    <x v="2"/>
    <n v="19"/>
    <x v="0"/>
    <n v="12"/>
    <x v="2"/>
    <n v="0"/>
    <x v="77"/>
    <n v="11.541666666666666"/>
    <n v="15.525516631232168"/>
    <n v="-0.74339984560956107"/>
  </r>
  <r>
    <d v="2025-03-19T03:00:00"/>
    <n v="0"/>
    <x v="0"/>
    <n v="2025"/>
    <x v="2"/>
    <n v="19"/>
    <x v="0"/>
    <n v="12"/>
    <x v="3"/>
    <n v="0"/>
    <x v="77"/>
    <n v="11.541666666666666"/>
    <n v="15.525516631232168"/>
    <n v="-0.74339984560956107"/>
  </r>
  <r>
    <d v="2025-03-19T04:00:00"/>
    <n v="2"/>
    <x v="0"/>
    <n v="2025"/>
    <x v="2"/>
    <n v="19"/>
    <x v="0"/>
    <n v="12"/>
    <x v="4"/>
    <n v="2"/>
    <x v="77"/>
    <n v="11.541666666666666"/>
    <n v="15.525516631232168"/>
    <n v="-0.61457965575664075"/>
  </r>
  <r>
    <d v="2025-03-19T05:00:00"/>
    <n v="1"/>
    <x v="0"/>
    <n v="2025"/>
    <x v="2"/>
    <n v="19"/>
    <x v="0"/>
    <n v="12"/>
    <x v="5"/>
    <n v="1"/>
    <x v="77"/>
    <n v="11.541666666666666"/>
    <n v="15.525516631232168"/>
    <n v="-0.67898975068310086"/>
  </r>
  <r>
    <d v="2025-03-19T06:00:00"/>
    <n v="11"/>
    <x v="0"/>
    <n v="2025"/>
    <x v="2"/>
    <n v="19"/>
    <x v="0"/>
    <n v="12"/>
    <x v="6"/>
    <n v="11"/>
    <x v="77"/>
    <n v="11.541666666666666"/>
    <n v="15.525516631232168"/>
    <n v="-3.4888801418499218E-2"/>
  </r>
  <r>
    <d v="2025-03-19T07:00:00"/>
    <n v="7"/>
    <x v="0"/>
    <n v="2025"/>
    <x v="2"/>
    <n v="19"/>
    <x v="0"/>
    <n v="12"/>
    <x v="7"/>
    <n v="7"/>
    <x v="77"/>
    <n v="11.541666666666666"/>
    <n v="15.525516631232168"/>
    <n v="-0.2925291811243399"/>
  </r>
  <r>
    <d v="2025-03-19T08:00:00"/>
    <n v="3"/>
    <x v="0"/>
    <n v="2025"/>
    <x v="2"/>
    <n v="19"/>
    <x v="0"/>
    <n v="12"/>
    <x v="8"/>
    <n v="3"/>
    <x v="77"/>
    <n v="11.541666666666666"/>
    <n v="15.525516631232168"/>
    <n v="-0.55016956083018054"/>
  </r>
  <r>
    <d v="2025-03-19T09:00:00"/>
    <n v="9"/>
    <x v="0"/>
    <n v="2025"/>
    <x v="2"/>
    <n v="19"/>
    <x v="0"/>
    <n v="12"/>
    <x v="9"/>
    <n v="9"/>
    <x v="77"/>
    <n v="11.541666666666666"/>
    <n v="15.525516631232168"/>
    <n v="-0.16370899127141955"/>
  </r>
  <r>
    <d v="2025-03-19T10:00:00"/>
    <n v="5"/>
    <x v="0"/>
    <n v="2025"/>
    <x v="2"/>
    <n v="19"/>
    <x v="0"/>
    <n v="12"/>
    <x v="10"/>
    <n v="5"/>
    <x v="77"/>
    <n v="11.541666666666666"/>
    <n v="15.525516631232168"/>
    <n v="-0.42134937097726022"/>
  </r>
  <r>
    <d v="2025-03-19T11:00:00"/>
    <n v="11"/>
    <x v="0"/>
    <n v="2025"/>
    <x v="2"/>
    <n v="19"/>
    <x v="0"/>
    <n v="12"/>
    <x v="11"/>
    <n v="11"/>
    <x v="77"/>
    <n v="11.541666666666666"/>
    <n v="15.525516631232168"/>
    <n v="-3.4888801418499218E-2"/>
  </r>
  <r>
    <d v="2025-03-19T12:00:00"/>
    <n v="11"/>
    <x v="0"/>
    <n v="2025"/>
    <x v="2"/>
    <n v="19"/>
    <x v="0"/>
    <n v="12"/>
    <x v="12"/>
    <n v="11"/>
    <x v="77"/>
    <n v="11.541666666666666"/>
    <n v="15.525516631232168"/>
    <n v="-3.4888801418499218E-2"/>
  </r>
  <r>
    <d v="2025-03-19T13:00:00"/>
    <n v="8"/>
    <x v="0"/>
    <n v="2025"/>
    <x v="2"/>
    <n v="19"/>
    <x v="0"/>
    <n v="12"/>
    <x v="13"/>
    <n v="8"/>
    <x v="77"/>
    <n v="11.541666666666666"/>
    <n v="15.525516631232168"/>
    <n v="-0.22811908619787971"/>
  </r>
  <r>
    <d v="2025-03-19T14:00:00"/>
    <n v="8"/>
    <x v="0"/>
    <n v="2025"/>
    <x v="2"/>
    <n v="19"/>
    <x v="0"/>
    <n v="12"/>
    <x v="14"/>
    <n v="8"/>
    <x v="77"/>
    <n v="11.541666666666666"/>
    <n v="15.525516631232168"/>
    <n v="-0.22811908619787971"/>
  </r>
  <r>
    <d v="2025-03-19T15:00:00"/>
    <n v="9"/>
    <x v="0"/>
    <n v="2025"/>
    <x v="2"/>
    <n v="19"/>
    <x v="0"/>
    <n v="12"/>
    <x v="15"/>
    <n v="9"/>
    <x v="77"/>
    <n v="11.541666666666666"/>
    <n v="15.525516631232168"/>
    <n v="-0.16370899127141955"/>
  </r>
  <r>
    <d v="2025-03-19T16:00:00"/>
    <n v="29"/>
    <x v="0"/>
    <n v="2025"/>
    <x v="2"/>
    <n v="19"/>
    <x v="0"/>
    <n v="12"/>
    <x v="16"/>
    <n v="29"/>
    <x v="77"/>
    <n v="11.541666666666666"/>
    <n v="15.525516631232168"/>
    <n v="1.1244929072577838"/>
  </r>
  <r>
    <d v="2025-03-19T17:00:00"/>
    <n v="22"/>
    <x v="0"/>
    <n v="2025"/>
    <x v="2"/>
    <n v="19"/>
    <x v="0"/>
    <n v="12"/>
    <x v="17"/>
    <n v="22"/>
    <x v="77"/>
    <n v="11.541666666666666"/>
    <n v="15.525516631232168"/>
    <n v="0.67362224277256255"/>
  </r>
  <r>
    <d v="2025-03-19T18:00:00"/>
    <n v="70"/>
    <x v="0"/>
    <n v="2025"/>
    <x v="2"/>
    <n v="19"/>
    <x v="0"/>
    <n v="12"/>
    <x v="18"/>
    <n v="70"/>
    <x v="77"/>
    <n v="11.541666666666666"/>
    <n v="15.525516631232168"/>
    <n v="3.7653067992426505"/>
  </r>
  <r>
    <d v="2025-03-19T19:00:00"/>
    <n v="22"/>
    <x v="0"/>
    <n v="2025"/>
    <x v="2"/>
    <n v="19"/>
    <x v="0"/>
    <n v="12"/>
    <x v="19"/>
    <n v="22"/>
    <x v="77"/>
    <n v="11.541666666666666"/>
    <n v="15.525516631232168"/>
    <n v="0.67362224277256255"/>
  </r>
  <r>
    <d v="2025-03-19T20:00:00"/>
    <n v="35"/>
    <x v="0"/>
    <n v="2025"/>
    <x v="2"/>
    <n v="19"/>
    <x v="0"/>
    <n v="12"/>
    <x v="20"/>
    <n v="35"/>
    <x v="77"/>
    <n v="11.541666666666666"/>
    <n v="15.525516631232168"/>
    <n v="1.5109534768165449"/>
  </r>
  <r>
    <d v="2025-03-19T21:00:00"/>
    <n v="5"/>
    <x v="0"/>
    <n v="2025"/>
    <x v="2"/>
    <n v="19"/>
    <x v="0"/>
    <n v="12"/>
    <x v="21"/>
    <n v="5"/>
    <x v="77"/>
    <n v="11.541666666666666"/>
    <n v="15.525516631232168"/>
    <n v="-0.42134937097726022"/>
  </r>
  <r>
    <d v="2025-03-19T22:00:00"/>
    <n v="4"/>
    <x v="0"/>
    <n v="2025"/>
    <x v="2"/>
    <n v="19"/>
    <x v="0"/>
    <n v="12"/>
    <x v="22"/>
    <n v="4"/>
    <x v="77"/>
    <n v="11.541666666666666"/>
    <n v="15.525516631232168"/>
    <n v="-0.48575946590372038"/>
  </r>
  <r>
    <d v="2025-03-19T23:00:00"/>
    <n v="5"/>
    <x v="0"/>
    <n v="2025"/>
    <x v="2"/>
    <n v="19"/>
    <x v="0"/>
    <n v="12"/>
    <x v="23"/>
    <n v="5"/>
    <x v="77"/>
    <n v="11.541666666666666"/>
    <n v="15.525516631232168"/>
    <n v="-0.42134937097726022"/>
  </r>
  <r>
    <d v="2025-03-20T00:00:00"/>
    <n v="0"/>
    <x v="0"/>
    <n v="2025"/>
    <x v="2"/>
    <n v="20"/>
    <x v="1"/>
    <n v="12"/>
    <x v="0"/>
    <n v="0"/>
    <x v="78"/>
    <n v="13.458333333333334"/>
    <n v="13.548557332686807"/>
    <n v="-0.99334069324592944"/>
  </r>
  <r>
    <d v="2025-03-20T01:00:00"/>
    <n v="0"/>
    <x v="0"/>
    <n v="2025"/>
    <x v="2"/>
    <n v="20"/>
    <x v="1"/>
    <n v="12"/>
    <x v="1"/>
    <n v="0"/>
    <x v="78"/>
    <n v="13.458333333333334"/>
    <n v="13.548557332686807"/>
    <n v="-0.99334069324592944"/>
  </r>
  <r>
    <d v="2025-03-20T02:00:00"/>
    <n v="0"/>
    <x v="0"/>
    <n v="2025"/>
    <x v="2"/>
    <n v="20"/>
    <x v="1"/>
    <n v="12"/>
    <x v="2"/>
    <n v="0"/>
    <x v="78"/>
    <n v="13.458333333333334"/>
    <n v="13.548557332686807"/>
    <n v="-0.99334069324592944"/>
  </r>
  <r>
    <d v="2025-03-20T03:00:00"/>
    <n v="0"/>
    <x v="0"/>
    <n v="2025"/>
    <x v="2"/>
    <n v="20"/>
    <x v="1"/>
    <n v="12"/>
    <x v="3"/>
    <n v="0"/>
    <x v="78"/>
    <n v="13.458333333333334"/>
    <n v="13.548557332686807"/>
    <n v="-0.99334069324592944"/>
  </r>
  <r>
    <d v="2025-03-20T04:00:00"/>
    <n v="0"/>
    <x v="0"/>
    <n v="2025"/>
    <x v="2"/>
    <n v="20"/>
    <x v="1"/>
    <n v="12"/>
    <x v="4"/>
    <n v="0"/>
    <x v="78"/>
    <n v="13.458333333333334"/>
    <n v="13.548557332686807"/>
    <n v="-0.99334069324592944"/>
  </r>
  <r>
    <d v="2025-03-20T05:00:00"/>
    <n v="0"/>
    <x v="0"/>
    <n v="2025"/>
    <x v="2"/>
    <n v="20"/>
    <x v="1"/>
    <n v="12"/>
    <x v="5"/>
    <n v="0"/>
    <x v="78"/>
    <n v="13.458333333333334"/>
    <n v="13.548557332686807"/>
    <n v="-0.99334069324592944"/>
  </r>
  <r>
    <d v="2025-03-20T06:00:00"/>
    <n v="7"/>
    <x v="0"/>
    <n v="2025"/>
    <x v="2"/>
    <n v="20"/>
    <x v="1"/>
    <n v="12"/>
    <x v="6"/>
    <n v="7"/>
    <x v="78"/>
    <n v="13.458333333333334"/>
    <n v="13.548557332686807"/>
    <n v="-0.47668051843070924"/>
  </r>
  <r>
    <d v="2025-03-20T07:00:00"/>
    <n v="12"/>
    <x v="0"/>
    <n v="2025"/>
    <x v="2"/>
    <n v="20"/>
    <x v="1"/>
    <n v="12"/>
    <x v="7"/>
    <n v="12"/>
    <x v="78"/>
    <n v="13.458333333333334"/>
    <n v="13.548557332686807"/>
    <n v="-0.1076375364198376"/>
  </r>
  <r>
    <d v="2025-03-20T08:00:00"/>
    <n v="6"/>
    <x v="0"/>
    <n v="2025"/>
    <x v="2"/>
    <n v="20"/>
    <x v="1"/>
    <n v="12"/>
    <x v="8"/>
    <n v="6"/>
    <x v="78"/>
    <n v="13.458333333333334"/>
    <n v="13.548557332686807"/>
    <n v="-0.55048911483288354"/>
  </r>
  <r>
    <d v="2025-03-20T09:00:00"/>
    <n v="4"/>
    <x v="0"/>
    <n v="2025"/>
    <x v="2"/>
    <n v="20"/>
    <x v="1"/>
    <n v="12"/>
    <x v="9"/>
    <n v="4"/>
    <x v="78"/>
    <n v="13.458333333333334"/>
    <n v="13.548557332686807"/>
    <n v="-0.69810630763723214"/>
  </r>
  <r>
    <d v="2025-03-20T10:00:00"/>
    <n v="16"/>
    <x v="0"/>
    <n v="2025"/>
    <x v="2"/>
    <n v="20"/>
    <x v="1"/>
    <n v="12"/>
    <x v="10"/>
    <n v="16"/>
    <x v="78"/>
    <n v="13.458333333333334"/>
    <n v="13.548557332686807"/>
    <n v="0.18759684918885969"/>
  </r>
  <r>
    <d v="2025-03-20T11:00:00"/>
    <n v="16"/>
    <x v="0"/>
    <n v="2025"/>
    <x v="2"/>
    <n v="20"/>
    <x v="1"/>
    <n v="12"/>
    <x v="11"/>
    <n v="16"/>
    <x v="78"/>
    <n v="13.458333333333334"/>
    <n v="13.548557332686807"/>
    <n v="0.18759684918885969"/>
  </r>
  <r>
    <d v="2025-03-20T12:00:00"/>
    <n v="29"/>
    <x v="0"/>
    <n v="2025"/>
    <x v="2"/>
    <n v="20"/>
    <x v="1"/>
    <n v="12"/>
    <x v="12"/>
    <n v="29"/>
    <x v="78"/>
    <n v="13.458333333333334"/>
    <n v="13.548557332686807"/>
    <n v="1.147108602417126"/>
  </r>
  <r>
    <d v="2025-03-20T13:00:00"/>
    <n v="27"/>
    <x v="0"/>
    <n v="2025"/>
    <x v="2"/>
    <n v="20"/>
    <x v="1"/>
    <n v="12"/>
    <x v="13"/>
    <n v="27"/>
    <x v="78"/>
    <n v="13.458333333333334"/>
    <n v="13.548557332686807"/>
    <n v="0.99949140961277727"/>
  </r>
  <r>
    <d v="2025-03-20T14:00:00"/>
    <n v="39"/>
    <x v="0"/>
    <n v="2025"/>
    <x v="2"/>
    <n v="20"/>
    <x v="1"/>
    <n v="12"/>
    <x v="14"/>
    <n v="39"/>
    <x v="78"/>
    <n v="13.458333333333334"/>
    <n v="13.548557332686807"/>
    <n v="1.885194566438869"/>
  </r>
  <r>
    <d v="2025-03-20T15:00:00"/>
    <n v="28"/>
    <x v="0"/>
    <n v="2025"/>
    <x v="2"/>
    <n v="20"/>
    <x v="1"/>
    <n v="12"/>
    <x v="15"/>
    <n v="28"/>
    <x v="78"/>
    <n v="13.458333333333334"/>
    <n v="13.548557332686807"/>
    <n v="1.0733000060149516"/>
  </r>
  <r>
    <d v="2025-03-20T16:00:00"/>
    <n v="11"/>
    <x v="0"/>
    <n v="2025"/>
    <x v="2"/>
    <n v="20"/>
    <x v="1"/>
    <n v="12"/>
    <x v="16"/>
    <n v="11"/>
    <x v="78"/>
    <n v="13.458333333333334"/>
    <n v="13.548557332686807"/>
    <n v="-0.18144613282201191"/>
  </r>
  <r>
    <d v="2025-03-20T17:00:00"/>
    <n v="40"/>
    <x v="0"/>
    <n v="2025"/>
    <x v="2"/>
    <n v="20"/>
    <x v="1"/>
    <n v="12"/>
    <x v="17"/>
    <n v="40"/>
    <x v="78"/>
    <n v="13.458333333333334"/>
    <n v="13.548557332686807"/>
    <n v="1.9590031628410434"/>
  </r>
  <r>
    <d v="2025-03-20T18:00:00"/>
    <n v="37"/>
    <x v="0"/>
    <n v="2025"/>
    <x v="2"/>
    <n v="20"/>
    <x v="1"/>
    <n v="12"/>
    <x v="18"/>
    <n v="37"/>
    <x v="78"/>
    <n v="13.458333333333334"/>
    <n v="13.548557332686807"/>
    <n v="1.7375773736345204"/>
  </r>
  <r>
    <d v="2025-03-20T19:00:00"/>
    <n v="22"/>
    <x v="0"/>
    <n v="2025"/>
    <x v="2"/>
    <n v="20"/>
    <x v="1"/>
    <n v="12"/>
    <x v="19"/>
    <n v="22"/>
    <x v="78"/>
    <n v="13.458333333333334"/>
    <n v="13.548557332686807"/>
    <n v="0.63044842760190567"/>
  </r>
  <r>
    <d v="2025-03-20T20:00:00"/>
    <n v="17"/>
    <x v="0"/>
    <n v="2025"/>
    <x v="2"/>
    <n v="20"/>
    <x v="1"/>
    <n v="12"/>
    <x v="20"/>
    <n v="17"/>
    <x v="78"/>
    <n v="13.458333333333334"/>
    <n v="13.548557332686807"/>
    <n v="0.26140544559103401"/>
  </r>
  <r>
    <d v="2025-03-20T21:00:00"/>
    <n v="8"/>
    <x v="0"/>
    <n v="2025"/>
    <x v="2"/>
    <n v="20"/>
    <x v="1"/>
    <n v="12"/>
    <x v="21"/>
    <n v="8"/>
    <x v="78"/>
    <n v="13.458333333333334"/>
    <n v="13.548557332686807"/>
    <n v="-0.40287192202853489"/>
  </r>
  <r>
    <d v="2025-03-20T22:00:00"/>
    <n v="3"/>
    <x v="0"/>
    <n v="2025"/>
    <x v="2"/>
    <n v="20"/>
    <x v="1"/>
    <n v="12"/>
    <x v="22"/>
    <n v="3"/>
    <x v="78"/>
    <n v="13.458333333333334"/>
    <n v="13.548557332686807"/>
    <n v="-0.77191490403940655"/>
  </r>
  <r>
    <d v="2025-03-20T23:00:00"/>
    <n v="1"/>
    <x v="0"/>
    <n v="2025"/>
    <x v="2"/>
    <n v="20"/>
    <x v="1"/>
    <n v="12"/>
    <x v="23"/>
    <n v="1"/>
    <x v="78"/>
    <n v="13.458333333333334"/>
    <n v="13.548557332686807"/>
    <n v="-0.91953209684375514"/>
  </r>
  <r>
    <d v="2025-03-21T00:00:00"/>
    <n v="0"/>
    <x v="0"/>
    <n v="2025"/>
    <x v="2"/>
    <n v="21"/>
    <x v="2"/>
    <n v="12"/>
    <x v="0"/>
    <n v="0"/>
    <x v="79"/>
    <n v="21.916666666666668"/>
    <n v="26.204740139850681"/>
    <n v="-0.83636267903061723"/>
  </r>
  <r>
    <d v="2025-03-21T01:00:00"/>
    <n v="0"/>
    <x v="0"/>
    <n v="2025"/>
    <x v="2"/>
    <n v="21"/>
    <x v="2"/>
    <n v="12"/>
    <x v="1"/>
    <n v="0"/>
    <x v="79"/>
    <n v="21.916666666666668"/>
    <n v="26.204740139850681"/>
    <n v="-0.83636267903061723"/>
  </r>
  <r>
    <d v="2025-03-21T02:00:00"/>
    <n v="0"/>
    <x v="0"/>
    <n v="2025"/>
    <x v="2"/>
    <n v="21"/>
    <x v="2"/>
    <n v="12"/>
    <x v="2"/>
    <n v="0"/>
    <x v="79"/>
    <n v="21.916666666666668"/>
    <n v="26.204740139850681"/>
    <n v="-0.83636267903061723"/>
  </r>
  <r>
    <d v="2025-03-21T03:00:00"/>
    <n v="0"/>
    <x v="0"/>
    <n v="2025"/>
    <x v="2"/>
    <n v="21"/>
    <x v="2"/>
    <n v="12"/>
    <x v="3"/>
    <n v="0"/>
    <x v="79"/>
    <n v="21.916666666666668"/>
    <n v="26.204740139850681"/>
    <n v="-0.83636267903061723"/>
  </r>
  <r>
    <d v="2025-03-21T04:00:00"/>
    <n v="0"/>
    <x v="0"/>
    <n v="2025"/>
    <x v="2"/>
    <n v="21"/>
    <x v="2"/>
    <n v="12"/>
    <x v="4"/>
    <n v="0"/>
    <x v="79"/>
    <n v="21.916666666666668"/>
    <n v="26.204740139850681"/>
    <n v="-0.83636267903061723"/>
  </r>
  <r>
    <d v="2025-03-21T05:00:00"/>
    <n v="0"/>
    <x v="0"/>
    <n v="2025"/>
    <x v="2"/>
    <n v="21"/>
    <x v="2"/>
    <n v="12"/>
    <x v="5"/>
    <n v="0"/>
    <x v="79"/>
    <n v="21.916666666666668"/>
    <n v="26.204740139850681"/>
    <n v="-0.83636267903061723"/>
  </r>
  <r>
    <d v="2025-03-21T06:00:00"/>
    <n v="20"/>
    <x v="0"/>
    <n v="2025"/>
    <x v="2"/>
    <n v="21"/>
    <x v="2"/>
    <n v="12"/>
    <x v="6"/>
    <n v="20"/>
    <x v="79"/>
    <n v="21.916666666666668"/>
    <n v="26.204740139850681"/>
    <n v="-7.3141983337278352E-2"/>
  </r>
  <r>
    <d v="2025-03-21T07:00:00"/>
    <n v="3"/>
    <x v="0"/>
    <n v="2025"/>
    <x v="2"/>
    <n v="21"/>
    <x v="2"/>
    <n v="12"/>
    <x v="7"/>
    <n v="3"/>
    <x v="79"/>
    <n v="21.916666666666668"/>
    <n v="26.204740139850681"/>
    <n v="-0.72187957467661645"/>
  </r>
  <r>
    <d v="2025-03-21T08:00:00"/>
    <n v="7"/>
    <x v="0"/>
    <n v="2025"/>
    <x v="2"/>
    <n v="21"/>
    <x v="2"/>
    <n v="12"/>
    <x v="8"/>
    <n v="7"/>
    <x v="79"/>
    <n v="21.916666666666668"/>
    <n v="26.204740139850681"/>
    <n v="-0.56923543553794864"/>
  </r>
  <r>
    <d v="2025-03-21T09:00:00"/>
    <n v="12"/>
    <x v="0"/>
    <n v="2025"/>
    <x v="2"/>
    <n v="21"/>
    <x v="2"/>
    <n v="12"/>
    <x v="9"/>
    <n v="12"/>
    <x v="79"/>
    <n v="21.916666666666668"/>
    <n v="26.204740139850681"/>
    <n v="-0.37843026161461391"/>
  </r>
  <r>
    <d v="2025-03-21T10:00:00"/>
    <n v="26"/>
    <x v="0"/>
    <n v="2025"/>
    <x v="2"/>
    <n v="21"/>
    <x v="2"/>
    <n v="12"/>
    <x v="10"/>
    <n v="26"/>
    <x v="79"/>
    <n v="21.916666666666668"/>
    <n v="26.204740139850681"/>
    <n v="0.15582422537072332"/>
  </r>
  <r>
    <d v="2025-03-21T11:00:00"/>
    <n v="9"/>
    <x v="0"/>
    <n v="2025"/>
    <x v="2"/>
    <n v="21"/>
    <x v="2"/>
    <n v="12"/>
    <x v="11"/>
    <n v="9"/>
    <x v="79"/>
    <n v="21.916666666666668"/>
    <n v="26.204740139850681"/>
    <n v="-0.49291336596861474"/>
  </r>
  <r>
    <d v="2025-03-21T12:00:00"/>
    <n v="37"/>
    <x v="0"/>
    <n v="2025"/>
    <x v="2"/>
    <n v="21"/>
    <x v="2"/>
    <n v="12"/>
    <x v="12"/>
    <n v="37"/>
    <x v="79"/>
    <n v="21.916666666666668"/>
    <n v="26.204740139850681"/>
    <n v="0.57559560800205967"/>
  </r>
  <r>
    <d v="2025-03-21T13:00:00"/>
    <n v="26"/>
    <x v="0"/>
    <n v="2025"/>
    <x v="2"/>
    <n v="21"/>
    <x v="2"/>
    <n v="12"/>
    <x v="13"/>
    <n v="26"/>
    <x v="79"/>
    <n v="21.916666666666668"/>
    <n v="26.204740139850681"/>
    <n v="0.15582422537072332"/>
  </r>
  <r>
    <d v="2025-03-21T14:00:00"/>
    <n v="20"/>
    <x v="0"/>
    <n v="2025"/>
    <x v="2"/>
    <n v="21"/>
    <x v="2"/>
    <n v="12"/>
    <x v="14"/>
    <n v="20"/>
    <x v="79"/>
    <n v="21.916666666666668"/>
    <n v="26.204740139850681"/>
    <n v="-7.3141983337278352E-2"/>
  </r>
  <r>
    <d v="2025-03-21T15:00:00"/>
    <n v="30"/>
    <x v="0"/>
    <n v="2025"/>
    <x v="2"/>
    <n v="21"/>
    <x v="2"/>
    <n v="12"/>
    <x v="15"/>
    <n v="30"/>
    <x v="79"/>
    <n v="21.916666666666668"/>
    <n v="26.204740139850681"/>
    <n v="0.30846836450939108"/>
  </r>
  <r>
    <d v="2025-03-21T16:00:00"/>
    <n v="51"/>
    <x v="0"/>
    <n v="2025"/>
    <x v="2"/>
    <n v="21"/>
    <x v="2"/>
    <n v="12"/>
    <x v="16"/>
    <n v="51"/>
    <x v="79"/>
    <n v="21.916666666666668"/>
    <n v="26.204740139850681"/>
    <n v="1.1098500949873968"/>
  </r>
  <r>
    <d v="2025-03-21T17:00:00"/>
    <n v="57"/>
    <x v="0"/>
    <n v="2025"/>
    <x v="2"/>
    <n v="21"/>
    <x v="2"/>
    <n v="12"/>
    <x v="17"/>
    <n v="57"/>
    <x v="79"/>
    <n v="21.916666666666668"/>
    <n v="26.204740139850681"/>
    <n v="1.3388163036953984"/>
  </r>
  <r>
    <d v="2025-03-21T18:00:00"/>
    <n v="113"/>
    <x v="0"/>
    <n v="2025"/>
    <x v="2"/>
    <n v="21"/>
    <x v="2"/>
    <n v="12"/>
    <x v="18"/>
    <n v="113"/>
    <x v="79"/>
    <n v="21.916666666666668"/>
    <n v="26.204740139850681"/>
    <n v="3.4758342516367473"/>
  </r>
  <r>
    <d v="2025-03-21T19:00:00"/>
    <n v="45"/>
    <x v="0"/>
    <n v="2025"/>
    <x v="2"/>
    <n v="21"/>
    <x v="2"/>
    <n v="12"/>
    <x v="19"/>
    <n v="45"/>
    <x v="79"/>
    <n v="21.916666666666668"/>
    <n v="26.204740139850681"/>
    <n v="0.88088388627939529"/>
  </r>
  <r>
    <d v="2025-03-21T20:00:00"/>
    <n v="41"/>
    <x v="0"/>
    <n v="2025"/>
    <x v="2"/>
    <n v="21"/>
    <x v="2"/>
    <n v="12"/>
    <x v="20"/>
    <n v="41"/>
    <x v="79"/>
    <n v="21.916666666666668"/>
    <n v="26.204740139850681"/>
    <n v="0.72823974714072748"/>
  </r>
  <r>
    <d v="2025-03-21T21:00:00"/>
    <n v="12"/>
    <x v="0"/>
    <n v="2025"/>
    <x v="2"/>
    <n v="21"/>
    <x v="2"/>
    <n v="12"/>
    <x v="21"/>
    <n v="12"/>
    <x v="79"/>
    <n v="21.916666666666668"/>
    <n v="26.204740139850681"/>
    <n v="-0.37843026161461391"/>
  </r>
  <r>
    <d v="2025-03-21T22:00:00"/>
    <n v="7"/>
    <x v="0"/>
    <n v="2025"/>
    <x v="2"/>
    <n v="21"/>
    <x v="2"/>
    <n v="12"/>
    <x v="22"/>
    <n v="7"/>
    <x v="79"/>
    <n v="21.916666666666668"/>
    <n v="26.204740139850681"/>
    <n v="-0.56923543553794864"/>
  </r>
  <r>
    <d v="2025-03-21T23:00:00"/>
    <n v="10"/>
    <x v="0"/>
    <n v="2025"/>
    <x v="2"/>
    <n v="21"/>
    <x v="2"/>
    <n v="12"/>
    <x v="23"/>
    <n v="10"/>
    <x v="79"/>
    <n v="21.916666666666668"/>
    <n v="26.204740139850681"/>
    <n v="-0.45475233118394781"/>
  </r>
  <r>
    <d v="2025-03-22T00:00:00"/>
    <n v="0"/>
    <x v="0"/>
    <n v="2025"/>
    <x v="2"/>
    <n v="22"/>
    <x v="3"/>
    <n v="12"/>
    <x v="0"/>
    <n v="0"/>
    <x v="80"/>
    <n v="33.625"/>
    <n v="36.800062027357932"/>
    <n v="-0.91372128598594415"/>
  </r>
  <r>
    <d v="2025-03-22T01:00:00"/>
    <n v="5"/>
    <x v="0"/>
    <n v="2025"/>
    <x v="2"/>
    <n v="22"/>
    <x v="3"/>
    <n v="12"/>
    <x v="1"/>
    <n v="5"/>
    <x v="80"/>
    <n v="33.625"/>
    <n v="36.800062027357932"/>
    <n v="-0.77785194977985583"/>
  </r>
  <r>
    <d v="2025-03-22T02:00:00"/>
    <n v="3"/>
    <x v="0"/>
    <n v="2025"/>
    <x v="2"/>
    <n v="22"/>
    <x v="3"/>
    <n v="12"/>
    <x v="2"/>
    <n v="3"/>
    <x v="80"/>
    <n v="33.625"/>
    <n v="36.800062027357932"/>
    <n v="-0.83219968426229118"/>
  </r>
  <r>
    <d v="2025-03-22T03:00:00"/>
    <n v="0"/>
    <x v="0"/>
    <n v="2025"/>
    <x v="2"/>
    <n v="22"/>
    <x v="3"/>
    <n v="12"/>
    <x v="3"/>
    <n v="0"/>
    <x v="80"/>
    <n v="33.625"/>
    <n v="36.800062027357932"/>
    <n v="-0.91372128598594415"/>
  </r>
  <r>
    <d v="2025-03-22T04:00:00"/>
    <n v="0"/>
    <x v="0"/>
    <n v="2025"/>
    <x v="2"/>
    <n v="22"/>
    <x v="3"/>
    <n v="12"/>
    <x v="4"/>
    <n v="0"/>
    <x v="80"/>
    <n v="33.625"/>
    <n v="36.800062027357932"/>
    <n v="-0.91372128598594415"/>
  </r>
  <r>
    <d v="2025-03-22T05:00:00"/>
    <n v="1"/>
    <x v="0"/>
    <n v="2025"/>
    <x v="2"/>
    <n v="22"/>
    <x v="3"/>
    <n v="12"/>
    <x v="5"/>
    <n v="1"/>
    <x v="80"/>
    <n v="33.625"/>
    <n v="36.800062027357932"/>
    <n v="-0.88654741874472642"/>
  </r>
  <r>
    <d v="2025-03-22T06:00:00"/>
    <n v="0"/>
    <x v="0"/>
    <n v="2025"/>
    <x v="2"/>
    <n v="22"/>
    <x v="3"/>
    <n v="12"/>
    <x v="6"/>
    <n v="0"/>
    <x v="80"/>
    <n v="33.625"/>
    <n v="36.800062027357932"/>
    <n v="-0.91372128598594415"/>
  </r>
  <r>
    <d v="2025-03-22T07:00:00"/>
    <n v="7"/>
    <x v="0"/>
    <n v="2025"/>
    <x v="2"/>
    <n v="22"/>
    <x v="3"/>
    <n v="12"/>
    <x v="7"/>
    <n v="7"/>
    <x v="80"/>
    <n v="33.625"/>
    <n v="36.800062027357932"/>
    <n v="-0.72350421529742048"/>
  </r>
  <r>
    <d v="2025-03-22T08:00:00"/>
    <n v="8"/>
    <x v="0"/>
    <n v="2025"/>
    <x v="2"/>
    <n v="22"/>
    <x v="3"/>
    <n v="12"/>
    <x v="8"/>
    <n v="8"/>
    <x v="80"/>
    <n v="33.625"/>
    <n v="36.800062027357932"/>
    <n v="-0.69633034805620275"/>
  </r>
  <r>
    <d v="2025-03-22T09:00:00"/>
    <n v="22"/>
    <x v="0"/>
    <n v="2025"/>
    <x v="2"/>
    <n v="22"/>
    <x v="3"/>
    <n v="12"/>
    <x v="9"/>
    <n v="22"/>
    <x v="80"/>
    <n v="33.625"/>
    <n v="36.800062027357932"/>
    <n v="-0.31589620667915541"/>
  </r>
  <r>
    <d v="2025-03-22T10:00:00"/>
    <n v="43"/>
    <x v="0"/>
    <n v="2025"/>
    <x v="2"/>
    <n v="22"/>
    <x v="3"/>
    <n v="12"/>
    <x v="10"/>
    <n v="43"/>
    <x v="80"/>
    <n v="33.625"/>
    <n v="36.800062027357932"/>
    <n v="0.25475500538641566"/>
  </r>
  <r>
    <d v="2025-03-22T11:00:00"/>
    <n v="68"/>
    <x v="0"/>
    <n v="2025"/>
    <x v="2"/>
    <n v="22"/>
    <x v="3"/>
    <n v="12"/>
    <x v="11"/>
    <n v="68"/>
    <x v="80"/>
    <n v="33.625"/>
    <n v="36.800062027357932"/>
    <n v="0.93410168641685742"/>
  </r>
  <r>
    <d v="2025-03-22T12:00:00"/>
    <n v="56"/>
    <x v="0"/>
    <n v="2025"/>
    <x v="2"/>
    <n v="22"/>
    <x v="3"/>
    <n v="12"/>
    <x v="12"/>
    <n v="56"/>
    <x v="80"/>
    <n v="33.625"/>
    <n v="36.800062027357932"/>
    <n v="0.60801527952224532"/>
  </r>
  <r>
    <d v="2025-03-22T13:00:00"/>
    <n v="66"/>
    <x v="0"/>
    <n v="2025"/>
    <x v="2"/>
    <n v="22"/>
    <x v="3"/>
    <n v="12"/>
    <x v="13"/>
    <n v="66"/>
    <x v="80"/>
    <n v="33.625"/>
    <n v="36.800062027357932"/>
    <n v="0.87975395193442207"/>
  </r>
  <r>
    <d v="2025-03-22T14:00:00"/>
    <n v="57"/>
    <x v="0"/>
    <n v="2025"/>
    <x v="2"/>
    <n v="22"/>
    <x v="3"/>
    <n v="12"/>
    <x v="14"/>
    <n v="57"/>
    <x v="80"/>
    <n v="33.625"/>
    <n v="36.800062027357932"/>
    <n v="0.63518914676346305"/>
  </r>
  <r>
    <d v="2025-03-22T15:00:00"/>
    <n v="126"/>
    <x v="0"/>
    <n v="2025"/>
    <x v="2"/>
    <n v="22"/>
    <x v="3"/>
    <n v="12"/>
    <x v="15"/>
    <n v="126"/>
    <x v="80"/>
    <n v="33.625"/>
    <n v="36.800062027357932"/>
    <n v="2.5101859864074823"/>
  </r>
  <r>
    <d v="2025-03-22T16:00:00"/>
    <n v="78"/>
    <x v="0"/>
    <n v="2025"/>
    <x v="2"/>
    <n v="22"/>
    <x v="3"/>
    <n v="12"/>
    <x v="16"/>
    <n v="78"/>
    <x v="80"/>
    <n v="33.625"/>
    <n v="36.800062027357932"/>
    <n v="1.2058403588290341"/>
  </r>
  <r>
    <d v="2025-03-22T17:00:00"/>
    <n v="104"/>
    <x v="0"/>
    <n v="2025"/>
    <x v="2"/>
    <n v="22"/>
    <x v="3"/>
    <n v="12"/>
    <x v="17"/>
    <n v="104"/>
    <x v="80"/>
    <n v="33.625"/>
    <n v="36.800062027357932"/>
    <n v="1.9123609071006935"/>
  </r>
  <r>
    <d v="2025-03-22T18:00:00"/>
    <n v="77"/>
    <x v="0"/>
    <n v="2025"/>
    <x v="2"/>
    <n v="22"/>
    <x v="3"/>
    <n v="12"/>
    <x v="18"/>
    <n v="77"/>
    <x v="80"/>
    <n v="33.625"/>
    <n v="36.800062027357932"/>
    <n v="1.1786664915878164"/>
  </r>
  <r>
    <d v="2025-03-22T19:00:00"/>
    <n v="27"/>
    <x v="0"/>
    <n v="2025"/>
    <x v="2"/>
    <n v="22"/>
    <x v="3"/>
    <n v="12"/>
    <x v="19"/>
    <n v="27"/>
    <x v="80"/>
    <n v="33.625"/>
    <n v="36.800062027357932"/>
    <n v="-0.18002687047306706"/>
  </r>
  <r>
    <d v="2025-03-22T20:00:00"/>
    <n v="24"/>
    <x v="0"/>
    <n v="2025"/>
    <x v="2"/>
    <n v="22"/>
    <x v="3"/>
    <n v="12"/>
    <x v="20"/>
    <n v="24"/>
    <x v="80"/>
    <n v="33.625"/>
    <n v="36.800062027357932"/>
    <n v="-0.26154847219672006"/>
  </r>
  <r>
    <d v="2025-03-22T21:00:00"/>
    <n v="11"/>
    <x v="0"/>
    <n v="2025"/>
    <x v="2"/>
    <n v="22"/>
    <x v="3"/>
    <n v="12"/>
    <x v="21"/>
    <n v="11"/>
    <x v="80"/>
    <n v="33.625"/>
    <n v="36.800062027357932"/>
    <n v="-0.61480874633254978"/>
  </r>
  <r>
    <d v="2025-03-22T22:00:00"/>
    <n v="15"/>
    <x v="0"/>
    <n v="2025"/>
    <x v="2"/>
    <n v="22"/>
    <x v="3"/>
    <n v="12"/>
    <x v="22"/>
    <n v="15"/>
    <x v="80"/>
    <n v="33.625"/>
    <n v="36.800062027357932"/>
    <n v="-0.50611327736767908"/>
  </r>
  <r>
    <d v="2025-03-22T23:00:00"/>
    <n v="9"/>
    <x v="0"/>
    <n v="2025"/>
    <x v="2"/>
    <n v="22"/>
    <x v="3"/>
    <n v="12"/>
    <x v="23"/>
    <n v="9"/>
    <x v="80"/>
    <n v="33.625"/>
    <n v="36.800062027357932"/>
    <n v="-0.66915648081498513"/>
  </r>
  <r>
    <d v="2025-03-23T00:00:00"/>
    <n v="0"/>
    <x v="0"/>
    <n v="2025"/>
    <x v="2"/>
    <n v="23"/>
    <x v="4"/>
    <n v="12"/>
    <x v="0"/>
    <n v="0"/>
    <x v="81"/>
    <n v="22.333333333333332"/>
    <n v="25.085361514613272"/>
    <n v="-0.89029346140071497"/>
  </r>
  <r>
    <d v="2025-03-23T01:00:00"/>
    <n v="2"/>
    <x v="0"/>
    <n v="2025"/>
    <x v="2"/>
    <n v="23"/>
    <x v="4"/>
    <n v="12"/>
    <x v="1"/>
    <n v="2"/>
    <x v="81"/>
    <n v="22.333333333333332"/>
    <n v="25.085361514613272"/>
    <n v="-0.81056568873796442"/>
  </r>
  <r>
    <d v="2025-03-23T02:00:00"/>
    <n v="2"/>
    <x v="0"/>
    <n v="2025"/>
    <x v="2"/>
    <n v="23"/>
    <x v="4"/>
    <n v="12"/>
    <x v="2"/>
    <n v="2"/>
    <x v="81"/>
    <n v="22.333333333333332"/>
    <n v="25.085361514613272"/>
    <n v="-0.81056568873796442"/>
  </r>
  <r>
    <d v="2025-03-23T03:00:00"/>
    <n v="0"/>
    <x v="0"/>
    <n v="2025"/>
    <x v="2"/>
    <n v="23"/>
    <x v="4"/>
    <n v="12"/>
    <x v="3"/>
    <n v="0"/>
    <x v="81"/>
    <n v="22.333333333333332"/>
    <n v="25.085361514613272"/>
    <n v="-0.89029346140071497"/>
  </r>
  <r>
    <d v="2025-03-23T04:00:00"/>
    <n v="0"/>
    <x v="0"/>
    <n v="2025"/>
    <x v="2"/>
    <n v="23"/>
    <x v="4"/>
    <n v="12"/>
    <x v="4"/>
    <n v="0"/>
    <x v="81"/>
    <n v="22.333333333333332"/>
    <n v="25.085361514613272"/>
    <n v="-0.89029346140071497"/>
  </r>
  <r>
    <d v="2025-03-23T05:00:00"/>
    <n v="0"/>
    <x v="0"/>
    <n v="2025"/>
    <x v="2"/>
    <n v="23"/>
    <x v="4"/>
    <n v="12"/>
    <x v="5"/>
    <n v="0"/>
    <x v="81"/>
    <n v="22.333333333333332"/>
    <n v="25.085361514613272"/>
    <n v="-0.89029346140071497"/>
  </r>
  <r>
    <d v="2025-03-23T06:00:00"/>
    <n v="0"/>
    <x v="0"/>
    <n v="2025"/>
    <x v="2"/>
    <n v="23"/>
    <x v="4"/>
    <n v="12"/>
    <x v="6"/>
    <n v="0"/>
    <x v="81"/>
    <n v="22.333333333333332"/>
    <n v="25.085361514613272"/>
    <n v="-0.89029346140071497"/>
  </r>
  <r>
    <d v="2025-03-23T07:00:00"/>
    <n v="3"/>
    <x v="0"/>
    <n v="2025"/>
    <x v="2"/>
    <n v="23"/>
    <x v="4"/>
    <n v="12"/>
    <x v="7"/>
    <n v="3"/>
    <x v="81"/>
    <n v="22.333333333333332"/>
    <n v="25.085361514613272"/>
    <n v="-0.77070180240658914"/>
  </r>
  <r>
    <d v="2025-03-23T08:00:00"/>
    <n v="13"/>
    <x v="0"/>
    <n v="2025"/>
    <x v="2"/>
    <n v="23"/>
    <x v="4"/>
    <n v="12"/>
    <x v="8"/>
    <n v="13"/>
    <x v="81"/>
    <n v="22.333333333333332"/>
    <n v="25.085361514613272"/>
    <n v="-0.37206293909283611"/>
  </r>
  <r>
    <d v="2025-03-23T09:00:00"/>
    <n v="26"/>
    <x v="0"/>
    <n v="2025"/>
    <x v="2"/>
    <n v="23"/>
    <x v="4"/>
    <n v="12"/>
    <x v="9"/>
    <n v="26"/>
    <x v="81"/>
    <n v="22.333333333333332"/>
    <n v="25.085361514613272"/>
    <n v="0.14616758321504281"/>
  </r>
  <r>
    <d v="2025-03-23T10:00:00"/>
    <n v="39"/>
    <x v="0"/>
    <n v="2025"/>
    <x v="2"/>
    <n v="23"/>
    <x v="4"/>
    <n v="12"/>
    <x v="10"/>
    <n v="39"/>
    <x v="81"/>
    <n v="22.333333333333332"/>
    <n v="25.085361514613272"/>
    <n v="0.66439810552292167"/>
  </r>
  <r>
    <d v="2025-03-23T11:00:00"/>
    <n v="72"/>
    <x v="0"/>
    <n v="2025"/>
    <x v="2"/>
    <n v="23"/>
    <x v="4"/>
    <n v="12"/>
    <x v="11"/>
    <n v="72"/>
    <x v="81"/>
    <n v="22.333333333333332"/>
    <n v="25.085361514613272"/>
    <n v="1.9799063544583066"/>
  </r>
  <r>
    <d v="2025-03-23T12:00:00"/>
    <n v="87"/>
    <x v="0"/>
    <n v="2025"/>
    <x v="2"/>
    <n v="23"/>
    <x v="4"/>
    <n v="12"/>
    <x v="12"/>
    <n v="87"/>
    <x v="81"/>
    <n v="22.333333333333332"/>
    <n v="25.085361514613272"/>
    <n v="2.5778646494289363"/>
  </r>
  <r>
    <d v="2025-03-23T13:00:00"/>
    <n v="52"/>
    <x v="0"/>
    <n v="2025"/>
    <x v="2"/>
    <n v="23"/>
    <x v="4"/>
    <n v="12"/>
    <x v="13"/>
    <n v="52"/>
    <x v="81"/>
    <n v="22.333333333333332"/>
    <n v="25.085361514613272"/>
    <n v="1.1826286278308007"/>
  </r>
  <r>
    <d v="2025-03-23T14:00:00"/>
    <n v="43"/>
    <x v="0"/>
    <n v="2025"/>
    <x v="2"/>
    <n v="23"/>
    <x v="4"/>
    <n v="12"/>
    <x v="14"/>
    <n v="43"/>
    <x v="81"/>
    <n v="22.333333333333332"/>
    <n v="25.085361514613272"/>
    <n v="0.82385365084842288"/>
  </r>
  <r>
    <d v="2025-03-23T15:00:00"/>
    <n v="44"/>
    <x v="0"/>
    <n v="2025"/>
    <x v="2"/>
    <n v="23"/>
    <x v="4"/>
    <n v="12"/>
    <x v="15"/>
    <n v="44"/>
    <x v="81"/>
    <n v="22.333333333333332"/>
    <n v="25.085361514613272"/>
    <n v="0.86371753717979827"/>
  </r>
  <r>
    <d v="2025-03-23T16:00:00"/>
    <n v="36"/>
    <x v="0"/>
    <n v="2025"/>
    <x v="2"/>
    <n v="23"/>
    <x v="4"/>
    <n v="12"/>
    <x v="16"/>
    <n v="36"/>
    <x v="81"/>
    <n v="22.333333333333332"/>
    <n v="25.085361514613272"/>
    <n v="0.54480644652879584"/>
  </r>
  <r>
    <d v="2025-03-23T17:00:00"/>
    <n v="35"/>
    <x v="0"/>
    <n v="2025"/>
    <x v="2"/>
    <n v="23"/>
    <x v="4"/>
    <n v="12"/>
    <x v="17"/>
    <n v="35"/>
    <x v="81"/>
    <n v="22.333333333333332"/>
    <n v="25.085361514613272"/>
    <n v="0.50494256019742056"/>
  </r>
  <r>
    <d v="2025-03-23T18:00:00"/>
    <n v="41"/>
    <x v="0"/>
    <n v="2025"/>
    <x v="2"/>
    <n v="23"/>
    <x v="4"/>
    <n v="12"/>
    <x v="18"/>
    <n v="41"/>
    <x v="81"/>
    <n v="22.333333333333332"/>
    <n v="25.085361514613272"/>
    <n v="0.74412587818567233"/>
  </r>
  <r>
    <d v="2025-03-23T19:00:00"/>
    <n v="22"/>
    <x v="0"/>
    <n v="2025"/>
    <x v="2"/>
    <n v="23"/>
    <x v="4"/>
    <n v="12"/>
    <x v="19"/>
    <n v="22"/>
    <x v="81"/>
    <n v="22.333333333333332"/>
    <n v="25.085361514613272"/>
    <n v="-1.3287962110458386E-2"/>
  </r>
  <r>
    <d v="2025-03-23T20:00:00"/>
    <n v="8"/>
    <x v="0"/>
    <n v="2025"/>
    <x v="2"/>
    <n v="23"/>
    <x v="4"/>
    <n v="12"/>
    <x v="20"/>
    <n v="8"/>
    <x v="81"/>
    <n v="22.333333333333332"/>
    <n v="25.085361514613272"/>
    <n v="-0.57138237074971254"/>
  </r>
  <r>
    <d v="2025-03-23T21:00:00"/>
    <n v="8"/>
    <x v="0"/>
    <n v="2025"/>
    <x v="2"/>
    <n v="23"/>
    <x v="4"/>
    <n v="12"/>
    <x v="21"/>
    <n v="8"/>
    <x v="81"/>
    <n v="22.333333333333332"/>
    <n v="25.085361514613272"/>
    <n v="-0.57138237074971254"/>
  </r>
  <r>
    <d v="2025-03-23T22:00:00"/>
    <n v="1"/>
    <x v="0"/>
    <n v="2025"/>
    <x v="2"/>
    <n v="23"/>
    <x v="4"/>
    <n v="12"/>
    <x v="22"/>
    <n v="1"/>
    <x v="81"/>
    <n v="22.333333333333332"/>
    <n v="25.085361514613272"/>
    <n v="-0.85042957506933969"/>
  </r>
  <r>
    <d v="2025-03-23T23:00:00"/>
    <n v="2"/>
    <x v="0"/>
    <n v="2025"/>
    <x v="2"/>
    <n v="23"/>
    <x v="4"/>
    <n v="12"/>
    <x v="23"/>
    <n v="2"/>
    <x v="81"/>
    <n v="22.333333333333332"/>
    <n v="25.085361514613272"/>
    <n v="-0.81056568873796442"/>
  </r>
  <r>
    <d v="2025-03-24T00:00:00"/>
    <n v="0"/>
    <x v="0"/>
    <n v="2025"/>
    <x v="2"/>
    <n v="24"/>
    <x v="5"/>
    <n v="13"/>
    <x v="0"/>
    <n v="0"/>
    <x v="82"/>
    <n v="12"/>
    <n v="22.698400633180036"/>
    <n v="-0.52867160968419324"/>
  </r>
  <r>
    <d v="2025-03-24T01:00:00"/>
    <n v="0"/>
    <x v="0"/>
    <n v="2025"/>
    <x v="2"/>
    <n v="24"/>
    <x v="5"/>
    <n v="13"/>
    <x v="1"/>
    <n v="0"/>
    <x v="82"/>
    <n v="12"/>
    <n v="22.698400633180036"/>
    <n v="-0.52867160968419324"/>
  </r>
  <r>
    <d v="2025-03-24T02:00:00"/>
    <n v="0"/>
    <x v="0"/>
    <n v="2025"/>
    <x v="2"/>
    <n v="24"/>
    <x v="5"/>
    <n v="13"/>
    <x v="2"/>
    <n v="0"/>
    <x v="82"/>
    <n v="12"/>
    <n v="22.698400633180036"/>
    <n v="-0.52867160968419324"/>
  </r>
  <r>
    <d v="2025-03-24T03:00:00"/>
    <n v="0"/>
    <x v="0"/>
    <n v="2025"/>
    <x v="2"/>
    <n v="24"/>
    <x v="5"/>
    <n v="13"/>
    <x v="3"/>
    <n v="0"/>
    <x v="82"/>
    <n v="12"/>
    <n v="22.698400633180036"/>
    <n v="-0.52867160968419324"/>
  </r>
  <r>
    <d v="2025-03-24T04:00:00"/>
    <n v="0"/>
    <x v="0"/>
    <n v="2025"/>
    <x v="2"/>
    <n v="24"/>
    <x v="5"/>
    <n v="13"/>
    <x v="4"/>
    <n v="0"/>
    <x v="82"/>
    <n v="12"/>
    <n v="22.698400633180036"/>
    <n v="-0.52867160968419324"/>
  </r>
  <r>
    <d v="2025-03-24T05:00:00"/>
    <n v="0"/>
    <x v="0"/>
    <n v="2025"/>
    <x v="2"/>
    <n v="24"/>
    <x v="5"/>
    <n v="13"/>
    <x v="5"/>
    <n v="0"/>
    <x v="82"/>
    <n v="12"/>
    <n v="22.698400633180036"/>
    <n v="-0.52867160968419324"/>
  </r>
  <r>
    <d v="2025-03-24T06:00:00"/>
    <n v="4"/>
    <x v="0"/>
    <n v="2025"/>
    <x v="2"/>
    <n v="24"/>
    <x v="5"/>
    <n v="13"/>
    <x v="6"/>
    <n v="4"/>
    <x v="82"/>
    <n v="12"/>
    <n v="22.698400633180036"/>
    <n v="-0.35244773978946214"/>
  </r>
  <r>
    <d v="2025-03-24T07:00:00"/>
    <n v="4"/>
    <x v="0"/>
    <n v="2025"/>
    <x v="2"/>
    <n v="24"/>
    <x v="5"/>
    <n v="13"/>
    <x v="7"/>
    <n v="4"/>
    <x v="82"/>
    <n v="12"/>
    <n v="22.698400633180036"/>
    <n v="-0.35244773978946214"/>
  </r>
  <r>
    <d v="2025-03-24T08:00:00"/>
    <n v="4"/>
    <x v="0"/>
    <n v="2025"/>
    <x v="2"/>
    <n v="24"/>
    <x v="5"/>
    <n v="13"/>
    <x v="8"/>
    <n v="4"/>
    <x v="82"/>
    <n v="12"/>
    <n v="22.698400633180036"/>
    <n v="-0.35244773978946214"/>
  </r>
  <r>
    <d v="2025-03-24T09:00:00"/>
    <n v="3"/>
    <x v="0"/>
    <n v="2025"/>
    <x v="2"/>
    <n v="24"/>
    <x v="5"/>
    <n v="13"/>
    <x v="9"/>
    <n v="3"/>
    <x v="82"/>
    <n v="12"/>
    <n v="22.698400633180036"/>
    <n v="-0.39650370726314493"/>
  </r>
  <r>
    <d v="2025-03-24T10:00:00"/>
    <n v="4"/>
    <x v="0"/>
    <n v="2025"/>
    <x v="2"/>
    <n v="24"/>
    <x v="5"/>
    <n v="13"/>
    <x v="10"/>
    <n v="4"/>
    <x v="82"/>
    <n v="12"/>
    <n v="22.698400633180036"/>
    <n v="-0.35244773978946214"/>
  </r>
  <r>
    <d v="2025-03-24T11:00:00"/>
    <n v="5"/>
    <x v="0"/>
    <n v="2025"/>
    <x v="2"/>
    <n v="24"/>
    <x v="5"/>
    <n v="13"/>
    <x v="11"/>
    <n v="5"/>
    <x v="82"/>
    <n v="12"/>
    <n v="22.698400633180036"/>
    <n v="-0.30839177231577936"/>
  </r>
  <r>
    <d v="2025-03-24T12:00:00"/>
    <n v="5"/>
    <x v="0"/>
    <n v="2025"/>
    <x v="2"/>
    <n v="24"/>
    <x v="5"/>
    <n v="13"/>
    <x v="12"/>
    <n v="5"/>
    <x v="82"/>
    <n v="12"/>
    <n v="22.698400633180036"/>
    <n v="-0.30839177231577936"/>
  </r>
  <r>
    <d v="2025-03-24T13:00:00"/>
    <n v="18"/>
    <x v="0"/>
    <n v="2025"/>
    <x v="2"/>
    <n v="24"/>
    <x v="5"/>
    <n v="13"/>
    <x v="13"/>
    <n v="18"/>
    <x v="82"/>
    <n v="12"/>
    <n v="22.698400633180036"/>
    <n v="0.26433580484209662"/>
  </r>
  <r>
    <d v="2025-03-24T14:00:00"/>
    <n v="9"/>
    <x v="0"/>
    <n v="2025"/>
    <x v="2"/>
    <n v="24"/>
    <x v="5"/>
    <n v="13"/>
    <x v="14"/>
    <n v="9"/>
    <x v="82"/>
    <n v="12"/>
    <n v="22.698400633180036"/>
    <n v="-0.13216790242104831"/>
  </r>
  <r>
    <d v="2025-03-24T15:00:00"/>
    <n v="7"/>
    <x v="0"/>
    <n v="2025"/>
    <x v="2"/>
    <n v="24"/>
    <x v="5"/>
    <n v="13"/>
    <x v="15"/>
    <n v="7"/>
    <x v="82"/>
    <n v="12"/>
    <n v="22.698400633180036"/>
    <n v="-0.22027983736841383"/>
  </r>
  <r>
    <d v="2025-03-24T16:00:00"/>
    <n v="44"/>
    <x v="0"/>
    <n v="2025"/>
    <x v="2"/>
    <n v="24"/>
    <x v="5"/>
    <n v="13"/>
    <x v="16"/>
    <n v="44"/>
    <x v="82"/>
    <n v="12"/>
    <n v="22.698400633180036"/>
    <n v="1.4097909591578486"/>
  </r>
  <r>
    <d v="2025-03-24T17:00:00"/>
    <n v="21"/>
    <x v="0"/>
    <n v="2025"/>
    <x v="2"/>
    <n v="24"/>
    <x v="5"/>
    <n v="13"/>
    <x v="17"/>
    <n v="21"/>
    <x v="82"/>
    <n v="12"/>
    <n v="22.698400633180036"/>
    <n v="0.39650370726314493"/>
  </r>
  <r>
    <d v="2025-03-24T18:00:00"/>
    <n v="106"/>
    <x v="0"/>
    <n v="2025"/>
    <x v="2"/>
    <n v="24"/>
    <x v="5"/>
    <n v="13"/>
    <x v="18"/>
    <n v="106"/>
    <x v="82"/>
    <n v="12"/>
    <n v="22.698400633180036"/>
    <n v="4.1412609425261806"/>
  </r>
  <r>
    <d v="2025-03-24T19:00:00"/>
    <n v="27"/>
    <x v="0"/>
    <n v="2025"/>
    <x v="2"/>
    <n v="24"/>
    <x v="5"/>
    <n v="13"/>
    <x v="19"/>
    <n v="27"/>
    <x v="82"/>
    <n v="12"/>
    <n v="22.698400633180036"/>
    <n v="0.6608395121052415"/>
  </r>
  <r>
    <d v="2025-03-24T20:00:00"/>
    <n v="19"/>
    <x v="0"/>
    <n v="2025"/>
    <x v="2"/>
    <n v="24"/>
    <x v="5"/>
    <n v="13"/>
    <x v="20"/>
    <n v="19"/>
    <x v="82"/>
    <n v="12"/>
    <n v="22.698400633180036"/>
    <n v="0.30839177231577936"/>
  </r>
  <r>
    <d v="2025-03-24T21:00:00"/>
    <n v="4"/>
    <x v="0"/>
    <n v="2025"/>
    <x v="2"/>
    <n v="24"/>
    <x v="5"/>
    <n v="13"/>
    <x v="21"/>
    <n v="4"/>
    <x v="82"/>
    <n v="12"/>
    <n v="22.698400633180036"/>
    <n v="-0.35244773978946214"/>
  </r>
  <r>
    <d v="2025-03-24T22:00:00"/>
    <n v="3"/>
    <x v="0"/>
    <n v="2025"/>
    <x v="2"/>
    <n v="24"/>
    <x v="5"/>
    <n v="13"/>
    <x v="22"/>
    <n v="3"/>
    <x v="82"/>
    <n v="12"/>
    <n v="22.698400633180036"/>
    <n v="-0.39650370726314493"/>
  </r>
  <r>
    <d v="2025-03-24T23:00:00"/>
    <n v="1"/>
    <x v="0"/>
    <n v="2025"/>
    <x v="2"/>
    <n v="24"/>
    <x v="5"/>
    <n v="13"/>
    <x v="23"/>
    <n v="1"/>
    <x v="82"/>
    <n v="12"/>
    <n v="22.698400633180036"/>
    <n v="-0.48461564221051046"/>
  </r>
  <r>
    <d v="2025-03-25T00:00:00"/>
    <n v="0"/>
    <x v="0"/>
    <n v="2025"/>
    <x v="2"/>
    <n v="25"/>
    <x v="6"/>
    <n v="13"/>
    <x v="0"/>
    <n v="0"/>
    <x v="83"/>
    <n v="13.875"/>
    <n v="14.66528731985545"/>
    <n v="-0.94611170564756186"/>
  </r>
  <r>
    <d v="2025-03-25T01:00:00"/>
    <n v="2"/>
    <x v="0"/>
    <n v="2025"/>
    <x v="2"/>
    <n v="25"/>
    <x v="6"/>
    <n v="13"/>
    <x v="1"/>
    <n v="2"/>
    <x v="83"/>
    <n v="13.875"/>
    <n v="14.66528731985545"/>
    <n v="-0.80973524357223758"/>
  </r>
  <r>
    <d v="2025-03-25T02:00:00"/>
    <n v="3"/>
    <x v="0"/>
    <n v="2025"/>
    <x v="2"/>
    <n v="25"/>
    <x v="6"/>
    <n v="13"/>
    <x v="2"/>
    <n v="3"/>
    <x v="83"/>
    <n v="13.875"/>
    <n v="14.66528731985545"/>
    <n v="-0.74154701253457544"/>
  </r>
  <r>
    <d v="2025-03-25T03:00:00"/>
    <n v="0"/>
    <x v="0"/>
    <n v="2025"/>
    <x v="2"/>
    <n v="25"/>
    <x v="6"/>
    <n v="13"/>
    <x v="3"/>
    <n v="0"/>
    <x v="83"/>
    <n v="13.875"/>
    <n v="14.66528731985545"/>
    <n v="-0.94611170564756186"/>
  </r>
  <r>
    <d v="2025-03-25T04:00:00"/>
    <n v="0"/>
    <x v="0"/>
    <n v="2025"/>
    <x v="2"/>
    <n v="25"/>
    <x v="6"/>
    <n v="13"/>
    <x v="4"/>
    <n v="0"/>
    <x v="83"/>
    <n v="13.875"/>
    <n v="14.66528731985545"/>
    <n v="-0.94611170564756186"/>
  </r>
  <r>
    <d v="2025-03-25T05:00:00"/>
    <n v="0"/>
    <x v="0"/>
    <n v="2025"/>
    <x v="2"/>
    <n v="25"/>
    <x v="6"/>
    <n v="13"/>
    <x v="5"/>
    <n v="0"/>
    <x v="83"/>
    <n v="13.875"/>
    <n v="14.66528731985545"/>
    <n v="-0.94611170564756186"/>
  </r>
  <r>
    <d v="2025-03-25T06:00:00"/>
    <n v="11"/>
    <x v="0"/>
    <n v="2025"/>
    <x v="2"/>
    <n v="25"/>
    <x v="6"/>
    <n v="13"/>
    <x v="6"/>
    <n v="11"/>
    <x v="83"/>
    <n v="13.875"/>
    <n v="14.66528731985545"/>
    <n v="-0.19604116423327858"/>
  </r>
  <r>
    <d v="2025-03-25T07:00:00"/>
    <n v="3"/>
    <x v="0"/>
    <n v="2025"/>
    <x v="2"/>
    <n v="25"/>
    <x v="6"/>
    <n v="13"/>
    <x v="7"/>
    <n v="3"/>
    <x v="83"/>
    <n v="13.875"/>
    <n v="14.66528731985545"/>
    <n v="-0.74154701253457544"/>
  </r>
  <r>
    <d v="2025-03-25T08:00:00"/>
    <n v="9"/>
    <x v="0"/>
    <n v="2025"/>
    <x v="2"/>
    <n v="25"/>
    <x v="6"/>
    <n v="13"/>
    <x v="8"/>
    <n v="9"/>
    <x v="83"/>
    <n v="13.875"/>
    <n v="14.66528731985545"/>
    <n v="-0.33241762630860278"/>
  </r>
  <r>
    <d v="2025-03-25T09:00:00"/>
    <n v="16"/>
    <x v="0"/>
    <n v="2025"/>
    <x v="2"/>
    <n v="25"/>
    <x v="6"/>
    <n v="13"/>
    <x v="9"/>
    <n v="16"/>
    <x v="83"/>
    <n v="13.875"/>
    <n v="14.66528731985545"/>
    <n v="0.14489999095503198"/>
  </r>
  <r>
    <d v="2025-03-25T10:00:00"/>
    <n v="21"/>
    <x v="0"/>
    <n v="2025"/>
    <x v="2"/>
    <n v="25"/>
    <x v="6"/>
    <n v="13"/>
    <x v="10"/>
    <n v="21"/>
    <x v="83"/>
    <n v="13.875"/>
    <n v="14.66528731985545"/>
    <n v="0.48584114614334256"/>
  </r>
  <r>
    <d v="2025-03-25T11:00:00"/>
    <n v="19"/>
    <x v="0"/>
    <n v="2025"/>
    <x v="2"/>
    <n v="25"/>
    <x v="6"/>
    <n v="13"/>
    <x v="11"/>
    <n v="19"/>
    <x v="83"/>
    <n v="13.875"/>
    <n v="14.66528731985545"/>
    <n v="0.34946468406801834"/>
  </r>
  <r>
    <d v="2025-03-25T12:00:00"/>
    <n v="15"/>
    <x v="0"/>
    <n v="2025"/>
    <x v="2"/>
    <n v="25"/>
    <x v="6"/>
    <n v="13"/>
    <x v="12"/>
    <n v="15"/>
    <x v="83"/>
    <n v="13.875"/>
    <n v="14.66528731985545"/>
    <n v="7.6711759917369879E-2"/>
  </r>
  <r>
    <d v="2025-03-25T13:00:00"/>
    <n v="21"/>
    <x v="0"/>
    <n v="2025"/>
    <x v="2"/>
    <n v="25"/>
    <x v="6"/>
    <n v="13"/>
    <x v="13"/>
    <n v="21"/>
    <x v="83"/>
    <n v="13.875"/>
    <n v="14.66528731985545"/>
    <n v="0.48584114614334256"/>
  </r>
  <r>
    <d v="2025-03-25T14:00:00"/>
    <n v="20"/>
    <x v="0"/>
    <n v="2025"/>
    <x v="2"/>
    <n v="25"/>
    <x v="6"/>
    <n v="13"/>
    <x v="14"/>
    <n v="20"/>
    <x v="83"/>
    <n v="13.875"/>
    <n v="14.66528731985545"/>
    <n v="0.41765291510568042"/>
  </r>
  <r>
    <d v="2025-03-25T15:00:00"/>
    <n v="19"/>
    <x v="0"/>
    <n v="2025"/>
    <x v="2"/>
    <n v="25"/>
    <x v="6"/>
    <n v="13"/>
    <x v="15"/>
    <n v="19"/>
    <x v="83"/>
    <n v="13.875"/>
    <n v="14.66528731985545"/>
    <n v="0.34946468406801834"/>
  </r>
  <r>
    <d v="2025-03-25T16:00:00"/>
    <n v="21"/>
    <x v="0"/>
    <n v="2025"/>
    <x v="2"/>
    <n v="25"/>
    <x v="6"/>
    <n v="13"/>
    <x v="16"/>
    <n v="21"/>
    <x v="83"/>
    <n v="13.875"/>
    <n v="14.66528731985545"/>
    <n v="0.48584114614334256"/>
  </r>
  <r>
    <d v="2025-03-25T17:00:00"/>
    <n v="37"/>
    <x v="0"/>
    <n v="2025"/>
    <x v="2"/>
    <n v="25"/>
    <x v="6"/>
    <n v="13"/>
    <x v="17"/>
    <n v="37"/>
    <x v="83"/>
    <n v="13.875"/>
    <n v="14.66528731985545"/>
    <n v="1.5768528427459363"/>
  </r>
  <r>
    <d v="2025-03-25T18:00:00"/>
    <n v="55"/>
    <x v="0"/>
    <n v="2025"/>
    <x v="2"/>
    <n v="25"/>
    <x v="6"/>
    <n v="13"/>
    <x v="18"/>
    <n v="55"/>
    <x v="83"/>
    <n v="13.875"/>
    <n v="14.66528731985545"/>
    <n v="2.8042410014238546"/>
  </r>
  <r>
    <d v="2025-03-25T19:00:00"/>
    <n v="44"/>
    <x v="0"/>
    <n v="2025"/>
    <x v="2"/>
    <n v="25"/>
    <x v="6"/>
    <n v="13"/>
    <x v="19"/>
    <n v="44"/>
    <x v="83"/>
    <n v="13.875"/>
    <n v="14.66528731985545"/>
    <n v="2.0541704600095709"/>
  </r>
  <r>
    <d v="2025-03-25T20:00:00"/>
    <n v="3"/>
    <x v="0"/>
    <n v="2025"/>
    <x v="2"/>
    <n v="25"/>
    <x v="6"/>
    <n v="13"/>
    <x v="20"/>
    <n v="3"/>
    <x v="83"/>
    <n v="13.875"/>
    <n v="14.66528731985545"/>
    <n v="-0.74154701253457544"/>
  </r>
  <r>
    <d v="2025-03-25T21:00:00"/>
    <n v="5"/>
    <x v="0"/>
    <n v="2025"/>
    <x v="2"/>
    <n v="25"/>
    <x v="6"/>
    <n v="13"/>
    <x v="21"/>
    <n v="5"/>
    <x v="83"/>
    <n v="13.875"/>
    <n v="14.66528731985545"/>
    <n v="-0.60517055045925128"/>
  </r>
  <r>
    <d v="2025-03-25T22:00:00"/>
    <n v="7"/>
    <x v="0"/>
    <n v="2025"/>
    <x v="2"/>
    <n v="25"/>
    <x v="6"/>
    <n v="13"/>
    <x v="22"/>
    <n v="7"/>
    <x v="83"/>
    <n v="13.875"/>
    <n v="14.66528731985545"/>
    <n v="-0.468794088383927"/>
  </r>
  <r>
    <d v="2025-03-25T23:00:00"/>
    <n v="2"/>
    <x v="0"/>
    <n v="2025"/>
    <x v="2"/>
    <n v="25"/>
    <x v="6"/>
    <n v="13"/>
    <x v="23"/>
    <n v="2"/>
    <x v="83"/>
    <n v="13.875"/>
    <n v="14.66528731985545"/>
    <n v="-0.80973524357223758"/>
  </r>
  <r>
    <d v="2025-03-26T00:00:00"/>
    <n v="0"/>
    <x v="0"/>
    <n v="2025"/>
    <x v="2"/>
    <n v="26"/>
    <x v="0"/>
    <n v="13"/>
    <x v="0"/>
    <n v="0"/>
    <x v="84"/>
    <n v="15.208333333333334"/>
    <n v="19.010247046096563"/>
    <n v="-0.80000713806905055"/>
  </r>
  <r>
    <d v="2025-03-26T01:00:00"/>
    <n v="0"/>
    <x v="0"/>
    <n v="2025"/>
    <x v="2"/>
    <n v="26"/>
    <x v="0"/>
    <n v="13"/>
    <x v="1"/>
    <n v="0"/>
    <x v="84"/>
    <n v="15.208333333333334"/>
    <n v="19.010247046096563"/>
    <n v="-0.80000713806905055"/>
  </r>
  <r>
    <d v="2025-03-26T02:00:00"/>
    <n v="0"/>
    <x v="0"/>
    <n v="2025"/>
    <x v="2"/>
    <n v="26"/>
    <x v="0"/>
    <n v="13"/>
    <x v="2"/>
    <n v="0"/>
    <x v="84"/>
    <n v="15.208333333333334"/>
    <n v="19.010247046096563"/>
    <n v="-0.80000713806905055"/>
  </r>
  <r>
    <d v="2025-03-26T03:00:00"/>
    <n v="0"/>
    <x v="0"/>
    <n v="2025"/>
    <x v="2"/>
    <n v="26"/>
    <x v="0"/>
    <n v="13"/>
    <x v="3"/>
    <n v="0"/>
    <x v="84"/>
    <n v="15.208333333333334"/>
    <n v="19.010247046096563"/>
    <n v="-0.80000713806905055"/>
  </r>
  <r>
    <d v="2025-03-26T04:00:00"/>
    <n v="6"/>
    <x v="0"/>
    <n v="2025"/>
    <x v="2"/>
    <n v="26"/>
    <x v="0"/>
    <n v="13"/>
    <x v="4"/>
    <n v="6"/>
    <x v="84"/>
    <n v="15.208333333333334"/>
    <n v="19.010247046096563"/>
    <n v="-0.48438788359797313"/>
  </r>
  <r>
    <d v="2025-03-26T05:00:00"/>
    <n v="0"/>
    <x v="0"/>
    <n v="2025"/>
    <x v="2"/>
    <n v="26"/>
    <x v="0"/>
    <n v="13"/>
    <x v="5"/>
    <n v="0"/>
    <x v="84"/>
    <n v="15.208333333333334"/>
    <n v="19.010247046096563"/>
    <n v="-0.80000713806905055"/>
  </r>
  <r>
    <d v="2025-03-26T06:00:00"/>
    <n v="23"/>
    <x v="0"/>
    <n v="2025"/>
    <x v="2"/>
    <n v="26"/>
    <x v="0"/>
    <n v="13"/>
    <x v="6"/>
    <n v="23"/>
    <x v="84"/>
    <n v="15.208333333333334"/>
    <n v="19.010247046096563"/>
    <n v="0.40986667073674643"/>
  </r>
  <r>
    <d v="2025-03-26T07:00:00"/>
    <n v="24"/>
    <x v="0"/>
    <n v="2025"/>
    <x v="2"/>
    <n v="26"/>
    <x v="0"/>
    <n v="13"/>
    <x v="7"/>
    <n v="24"/>
    <x v="84"/>
    <n v="15.208333333333334"/>
    <n v="19.010247046096563"/>
    <n v="0.46246987981525933"/>
  </r>
  <r>
    <d v="2025-03-26T08:00:00"/>
    <n v="6"/>
    <x v="0"/>
    <n v="2025"/>
    <x v="2"/>
    <n v="26"/>
    <x v="0"/>
    <n v="13"/>
    <x v="8"/>
    <n v="6"/>
    <x v="84"/>
    <n v="15.208333333333334"/>
    <n v="19.010247046096563"/>
    <n v="-0.48438788359797313"/>
  </r>
  <r>
    <d v="2025-03-26T09:00:00"/>
    <n v="10"/>
    <x v="0"/>
    <n v="2025"/>
    <x v="2"/>
    <n v="26"/>
    <x v="0"/>
    <n v="13"/>
    <x v="9"/>
    <n v="10"/>
    <x v="84"/>
    <n v="15.208333333333334"/>
    <n v="19.010247046096563"/>
    <n v="-0.27397504728392147"/>
  </r>
  <r>
    <d v="2025-03-26T10:00:00"/>
    <n v="12"/>
    <x v="0"/>
    <n v="2025"/>
    <x v="2"/>
    <n v="26"/>
    <x v="0"/>
    <n v="13"/>
    <x v="10"/>
    <n v="12"/>
    <x v="84"/>
    <n v="15.208333333333334"/>
    <n v="19.010247046096563"/>
    <n v="-0.16876862912689564"/>
  </r>
  <r>
    <d v="2025-03-26T11:00:00"/>
    <n v="6"/>
    <x v="0"/>
    <n v="2025"/>
    <x v="2"/>
    <n v="26"/>
    <x v="0"/>
    <n v="13"/>
    <x v="11"/>
    <n v="6"/>
    <x v="84"/>
    <n v="15.208333333333334"/>
    <n v="19.010247046096563"/>
    <n v="-0.48438788359797313"/>
  </r>
  <r>
    <d v="2025-03-26T12:00:00"/>
    <n v="11"/>
    <x v="0"/>
    <n v="2025"/>
    <x v="2"/>
    <n v="26"/>
    <x v="0"/>
    <n v="13"/>
    <x v="12"/>
    <n v="11"/>
    <x v="84"/>
    <n v="15.208333333333334"/>
    <n v="19.010247046096563"/>
    <n v="-0.22137183820540854"/>
  </r>
  <r>
    <d v="2025-03-26T13:00:00"/>
    <n v="6"/>
    <x v="0"/>
    <n v="2025"/>
    <x v="2"/>
    <n v="26"/>
    <x v="0"/>
    <n v="13"/>
    <x v="13"/>
    <n v="6"/>
    <x v="84"/>
    <n v="15.208333333333334"/>
    <n v="19.010247046096563"/>
    <n v="-0.48438788359797313"/>
  </r>
  <r>
    <d v="2025-03-26T14:00:00"/>
    <n v="10"/>
    <x v="0"/>
    <n v="2025"/>
    <x v="2"/>
    <n v="26"/>
    <x v="0"/>
    <n v="13"/>
    <x v="14"/>
    <n v="10"/>
    <x v="84"/>
    <n v="15.208333333333334"/>
    <n v="19.010247046096563"/>
    <n v="-0.27397504728392147"/>
  </r>
  <r>
    <d v="2025-03-26T15:00:00"/>
    <n v="15"/>
    <x v="0"/>
    <n v="2025"/>
    <x v="2"/>
    <n v="26"/>
    <x v="0"/>
    <n v="13"/>
    <x v="15"/>
    <n v="15"/>
    <x v="84"/>
    <n v="15.208333333333334"/>
    <n v="19.010247046096563"/>
    <n v="-1.0959001891356889E-2"/>
  </r>
  <r>
    <d v="2025-03-26T16:00:00"/>
    <n v="44"/>
    <x v="0"/>
    <n v="2025"/>
    <x v="2"/>
    <n v="26"/>
    <x v="0"/>
    <n v="13"/>
    <x v="16"/>
    <n v="44"/>
    <x v="84"/>
    <n v="15.208333333333334"/>
    <n v="19.010247046096563"/>
    <n v="1.5145340613855176"/>
  </r>
  <r>
    <d v="2025-03-26T17:00:00"/>
    <n v="42"/>
    <x v="0"/>
    <n v="2025"/>
    <x v="2"/>
    <n v="26"/>
    <x v="0"/>
    <n v="13"/>
    <x v="17"/>
    <n v="42"/>
    <x v="84"/>
    <n v="15.208333333333334"/>
    <n v="19.010247046096563"/>
    <n v="1.4093276432284916"/>
  </r>
  <r>
    <d v="2025-03-26T18:00:00"/>
    <n v="81"/>
    <x v="0"/>
    <n v="2025"/>
    <x v="2"/>
    <n v="26"/>
    <x v="0"/>
    <n v="13"/>
    <x v="18"/>
    <n v="81"/>
    <x v="84"/>
    <n v="15.208333333333334"/>
    <n v="19.010247046096563"/>
    <n v="3.4608527972904959"/>
  </r>
  <r>
    <d v="2025-03-26T19:00:00"/>
    <n v="35"/>
    <x v="0"/>
    <n v="2025"/>
    <x v="2"/>
    <n v="26"/>
    <x v="0"/>
    <n v="13"/>
    <x v="19"/>
    <n v="35"/>
    <x v="84"/>
    <n v="15.208333333333334"/>
    <n v="19.010247046096563"/>
    <n v="1.0411051796789013"/>
  </r>
  <r>
    <d v="2025-03-26T20:00:00"/>
    <n v="16"/>
    <x v="0"/>
    <n v="2025"/>
    <x v="2"/>
    <n v="26"/>
    <x v="0"/>
    <n v="13"/>
    <x v="20"/>
    <n v="16"/>
    <x v="84"/>
    <n v="15.208333333333334"/>
    <n v="19.010247046096563"/>
    <n v="4.1644207187156022E-2"/>
  </r>
  <r>
    <d v="2025-03-26T21:00:00"/>
    <n v="13"/>
    <x v="0"/>
    <n v="2025"/>
    <x v="2"/>
    <n v="26"/>
    <x v="0"/>
    <n v="13"/>
    <x v="21"/>
    <n v="13"/>
    <x v="84"/>
    <n v="15.208333333333334"/>
    <n v="19.010247046096563"/>
    <n v="-0.11616542004838272"/>
  </r>
  <r>
    <d v="2025-03-26T22:00:00"/>
    <n v="2"/>
    <x v="0"/>
    <n v="2025"/>
    <x v="2"/>
    <n v="26"/>
    <x v="0"/>
    <n v="13"/>
    <x v="22"/>
    <n v="2"/>
    <x v="84"/>
    <n v="15.208333333333334"/>
    <n v="19.010247046096563"/>
    <n v="-0.69480071991202474"/>
  </r>
  <r>
    <d v="2025-03-26T23:00:00"/>
    <n v="3"/>
    <x v="0"/>
    <n v="2025"/>
    <x v="2"/>
    <n v="26"/>
    <x v="0"/>
    <n v="13"/>
    <x v="23"/>
    <n v="3"/>
    <x v="84"/>
    <n v="15.208333333333334"/>
    <n v="19.010247046096563"/>
    <n v="-0.64219751083351184"/>
  </r>
  <r>
    <d v="2025-03-27T00:00:00"/>
    <n v="0"/>
    <x v="0"/>
    <n v="2025"/>
    <x v="2"/>
    <n v="27"/>
    <x v="1"/>
    <n v="13"/>
    <x v="0"/>
    <n v="0"/>
    <x v="85"/>
    <n v="15.583333333333334"/>
    <n v="15.550525411693013"/>
    <n v="-1.002109762903294"/>
  </r>
  <r>
    <d v="2025-03-27T01:00:00"/>
    <n v="2"/>
    <x v="0"/>
    <n v="2025"/>
    <x v="2"/>
    <n v="27"/>
    <x v="1"/>
    <n v="13"/>
    <x v="1"/>
    <n v="2"/>
    <x v="85"/>
    <n v="15.583333333333334"/>
    <n v="15.550525411693013"/>
    <n v="-0.87349674520447562"/>
  </r>
  <r>
    <d v="2025-03-27T02:00:00"/>
    <n v="0"/>
    <x v="0"/>
    <n v="2025"/>
    <x v="2"/>
    <n v="27"/>
    <x v="1"/>
    <n v="13"/>
    <x v="2"/>
    <n v="0"/>
    <x v="85"/>
    <n v="15.583333333333334"/>
    <n v="15.550525411693013"/>
    <n v="-1.002109762903294"/>
  </r>
  <r>
    <d v="2025-03-27T03:00:00"/>
    <n v="0"/>
    <x v="0"/>
    <n v="2025"/>
    <x v="2"/>
    <n v="27"/>
    <x v="1"/>
    <n v="13"/>
    <x v="3"/>
    <n v="0"/>
    <x v="85"/>
    <n v="15.583333333333334"/>
    <n v="15.550525411693013"/>
    <n v="-1.002109762903294"/>
  </r>
  <r>
    <d v="2025-03-27T04:00:00"/>
    <n v="0"/>
    <x v="0"/>
    <n v="2025"/>
    <x v="2"/>
    <n v="27"/>
    <x v="1"/>
    <n v="13"/>
    <x v="4"/>
    <n v="0"/>
    <x v="85"/>
    <n v="15.583333333333334"/>
    <n v="15.550525411693013"/>
    <n v="-1.002109762903294"/>
  </r>
  <r>
    <d v="2025-03-27T05:00:00"/>
    <n v="0"/>
    <x v="0"/>
    <n v="2025"/>
    <x v="2"/>
    <n v="27"/>
    <x v="1"/>
    <n v="13"/>
    <x v="5"/>
    <n v="0"/>
    <x v="85"/>
    <n v="15.583333333333334"/>
    <n v="15.550525411693013"/>
    <n v="-1.002109762903294"/>
  </r>
  <r>
    <d v="2025-03-27T06:00:00"/>
    <n v="9"/>
    <x v="0"/>
    <n v="2025"/>
    <x v="2"/>
    <n v="27"/>
    <x v="1"/>
    <n v="13"/>
    <x v="6"/>
    <n v="9"/>
    <x v="85"/>
    <n v="15.583333333333334"/>
    <n v="15.550525411693013"/>
    <n v="-0.42335118325861087"/>
  </r>
  <r>
    <d v="2025-03-27T07:00:00"/>
    <n v="10"/>
    <x v="0"/>
    <n v="2025"/>
    <x v="2"/>
    <n v="27"/>
    <x v="1"/>
    <n v="13"/>
    <x v="7"/>
    <n v="10"/>
    <x v="85"/>
    <n v="15.583333333333334"/>
    <n v="15.550525411693013"/>
    <n v="-0.35904467440920163"/>
  </r>
  <r>
    <d v="2025-03-27T08:00:00"/>
    <n v="9"/>
    <x v="0"/>
    <n v="2025"/>
    <x v="2"/>
    <n v="27"/>
    <x v="1"/>
    <n v="13"/>
    <x v="8"/>
    <n v="9"/>
    <x v="85"/>
    <n v="15.583333333333334"/>
    <n v="15.550525411693013"/>
    <n v="-0.42335118325861087"/>
  </r>
  <r>
    <d v="2025-03-27T09:00:00"/>
    <n v="35"/>
    <x v="0"/>
    <n v="2025"/>
    <x v="2"/>
    <n v="27"/>
    <x v="1"/>
    <n v="13"/>
    <x v="9"/>
    <n v="35"/>
    <x v="85"/>
    <n v="15.583333333333334"/>
    <n v="15.550525411693013"/>
    <n v="1.2486180468260293"/>
  </r>
  <r>
    <d v="2025-03-27T10:00:00"/>
    <n v="20"/>
    <x v="0"/>
    <n v="2025"/>
    <x v="2"/>
    <n v="27"/>
    <x v="1"/>
    <n v="13"/>
    <x v="10"/>
    <n v="20"/>
    <x v="85"/>
    <n v="15.583333333333334"/>
    <n v="15.550525411693013"/>
    <n v="0.28402041408489076"/>
  </r>
  <r>
    <d v="2025-03-27T11:00:00"/>
    <n v="15"/>
    <x v="0"/>
    <n v="2025"/>
    <x v="2"/>
    <n v="27"/>
    <x v="1"/>
    <n v="13"/>
    <x v="11"/>
    <n v="15"/>
    <x v="85"/>
    <n v="15.583333333333334"/>
    <n v="15.550525411693013"/>
    <n v="-3.7512130162155426E-2"/>
  </r>
  <r>
    <d v="2025-03-27T12:00:00"/>
    <n v="12"/>
    <x v="0"/>
    <n v="2025"/>
    <x v="2"/>
    <n v="27"/>
    <x v="1"/>
    <n v="13"/>
    <x v="12"/>
    <n v="12"/>
    <x v="85"/>
    <n v="15.583333333333334"/>
    <n v="15.550525411693013"/>
    <n v="-0.23043165671038315"/>
  </r>
  <r>
    <d v="2025-03-27T13:00:00"/>
    <n v="12"/>
    <x v="0"/>
    <n v="2025"/>
    <x v="2"/>
    <n v="27"/>
    <x v="1"/>
    <n v="13"/>
    <x v="13"/>
    <n v="12"/>
    <x v="85"/>
    <n v="15.583333333333334"/>
    <n v="15.550525411693013"/>
    <n v="-0.23043165671038315"/>
  </r>
  <r>
    <d v="2025-03-27T14:00:00"/>
    <n v="35"/>
    <x v="0"/>
    <n v="2025"/>
    <x v="2"/>
    <n v="27"/>
    <x v="1"/>
    <n v="13"/>
    <x v="14"/>
    <n v="35"/>
    <x v="85"/>
    <n v="15.583333333333334"/>
    <n v="15.550525411693013"/>
    <n v="1.2486180468260293"/>
  </r>
  <r>
    <d v="2025-03-27T15:00:00"/>
    <n v="33"/>
    <x v="0"/>
    <n v="2025"/>
    <x v="2"/>
    <n v="27"/>
    <x v="1"/>
    <n v="13"/>
    <x v="15"/>
    <n v="33"/>
    <x v="85"/>
    <n v="15.583333333333334"/>
    <n v="15.550525411693013"/>
    <n v="1.1200050291272108"/>
  </r>
  <r>
    <d v="2025-03-27T16:00:00"/>
    <n v="31"/>
    <x v="0"/>
    <n v="2025"/>
    <x v="2"/>
    <n v="27"/>
    <x v="1"/>
    <n v="13"/>
    <x v="16"/>
    <n v="31"/>
    <x v="85"/>
    <n v="15.583333333333334"/>
    <n v="15.550525411693013"/>
    <n v="0.99139201142839239"/>
  </r>
  <r>
    <d v="2025-03-27T17:00:00"/>
    <n v="52"/>
    <x v="0"/>
    <n v="2025"/>
    <x v="2"/>
    <n v="27"/>
    <x v="1"/>
    <n v="13"/>
    <x v="17"/>
    <n v="52"/>
    <x v="85"/>
    <n v="15.583333333333334"/>
    <n v="15.550525411693013"/>
    <n v="2.3418286972659863"/>
  </r>
  <r>
    <d v="2025-03-27T18:00:00"/>
    <n v="48"/>
    <x v="0"/>
    <n v="2025"/>
    <x v="2"/>
    <n v="27"/>
    <x v="1"/>
    <n v="13"/>
    <x v="18"/>
    <n v="48"/>
    <x v="85"/>
    <n v="15.583333333333334"/>
    <n v="15.550525411693013"/>
    <n v="2.0846026618683493"/>
  </r>
  <r>
    <d v="2025-03-27T19:00:00"/>
    <n v="20"/>
    <x v="0"/>
    <n v="2025"/>
    <x v="2"/>
    <n v="27"/>
    <x v="1"/>
    <n v="13"/>
    <x v="19"/>
    <n v="20"/>
    <x v="85"/>
    <n v="15.583333333333334"/>
    <n v="15.550525411693013"/>
    <n v="0.28402041408489076"/>
  </r>
  <r>
    <d v="2025-03-27T20:00:00"/>
    <n v="14"/>
    <x v="0"/>
    <n v="2025"/>
    <x v="2"/>
    <n v="27"/>
    <x v="1"/>
    <n v="13"/>
    <x v="20"/>
    <n v="14"/>
    <x v="85"/>
    <n v="15.583333333333334"/>
    <n v="15.550525411693013"/>
    <n v="-0.10181863901156467"/>
  </r>
  <r>
    <d v="2025-03-27T21:00:00"/>
    <n v="3"/>
    <x v="0"/>
    <n v="2025"/>
    <x v="2"/>
    <n v="27"/>
    <x v="1"/>
    <n v="13"/>
    <x v="21"/>
    <n v="3"/>
    <x v="85"/>
    <n v="15.583333333333334"/>
    <n v="15.550525411693013"/>
    <n v="-0.80919023635506637"/>
  </r>
  <r>
    <d v="2025-03-27T22:00:00"/>
    <n v="7"/>
    <x v="0"/>
    <n v="2025"/>
    <x v="2"/>
    <n v="27"/>
    <x v="1"/>
    <n v="13"/>
    <x v="22"/>
    <n v="7"/>
    <x v="85"/>
    <n v="15.583333333333334"/>
    <n v="15.550525411693013"/>
    <n v="-0.55196420095742937"/>
  </r>
  <r>
    <d v="2025-03-27T23:00:00"/>
    <n v="7"/>
    <x v="0"/>
    <n v="2025"/>
    <x v="2"/>
    <n v="27"/>
    <x v="1"/>
    <n v="13"/>
    <x v="23"/>
    <n v="7"/>
    <x v="85"/>
    <n v="15.583333333333334"/>
    <n v="15.550525411693013"/>
    <n v="-0.55196420095742937"/>
  </r>
  <r>
    <d v="2025-03-28T00:00:00"/>
    <n v="0"/>
    <x v="0"/>
    <n v="2025"/>
    <x v="2"/>
    <n v="28"/>
    <x v="2"/>
    <n v="13"/>
    <x v="0"/>
    <n v="0"/>
    <x v="86"/>
    <n v="26.333333333333332"/>
    <n v="31.212687869806583"/>
    <n v="-0.843674003442899"/>
  </r>
  <r>
    <d v="2025-03-28T01:00:00"/>
    <n v="0"/>
    <x v="0"/>
    <n v="2025"/>
    <x v="2"/>
    <n v="28"/>
    <x v="2"/>
    <n v="13"/>
    <x v="1"/>
    <n v="0"/>
    <x v="86"/>
    <n v="26.333333333333332"/>
    <n v="31.212687869806583"/>
    <n v="-0.843674003442899"/>
  </r>
  <r>
    <d v="2025-03-28T02:00:00"/>
    <n v="0"/>
    <x v="0"/>
    <n v="2025"/>
    <x v="2"/>
    <n v="28"/>
    <x v="2"/>
    <n v="13"/>
    <x v="2"/>
    <n v="0"/>
    <x v="86"/>
    <n v="26.333333333333332"/>
    <n v="31.212687869806583"/>
    <n v="-0.843674003442899"/>
  </r>
  <r>
    <d v="2025-03-28T03:00:00"/>
    <n v="2"/>
    <x v="0"/>
    <n v="2025"/>
    <x v="2"/>
    <n v="28"/>
    <x v="2"/>
    <n v="13"/>
    <x v="3"/>
    <n v="2"/>
    <x v="86"/>
    <n v="26.333333333333332"/>
    <n v="31.212687869806583"/>
    <n v="-0.77959749685229907"/>
  </r>
  <r>
    <d v="2025-03-28T04:00:00"/>
    <n v="0"/>
    <x v="0"/>
    <n v="2025"/>
    <x v="2"/>
    <n v="28"/>
    <x v="2"/>
    <n v="13"/>
    <x v="4"/>
    <n v="0"/>
    <x v="86"/>
    <n v="26.333333333333332"/>
    <n v="31.212687869806583"/>
    <n v="-0.843674003442899"/>
  </r>
  <r>
    <d v="2025-03-28T05:00:00"/>
    <n v="5"/>
    <x v="0"/>
    <n v="2025"/>
    <x v="2"/>
    <n v="28"/>
    <x v="2"/>
    <n v="13"/>
    <x v="5"/>
    <n v="5"/>
    <x v="86"/>
    <n v="26.333333333333332"/>
    <n v="31.212687869806583"/>
    <n v="-0.68348273696639916"/>
  </r>
  <r>
    <d v="2025-03-28T06:00:00"/>
    <n v="9"/>
    <x v="0"/>
    <n v="2025"/>
    <x v="2"/>
    <n v="28"/>
    <x v="2"/>
    <n v="13"/>
    <x v="6"/>
    <n v="9"/>
    <x v="86"/>
    <n v="26.333333333333332"/>
    <n v="31.212687869806583"/>
    <n v="-0.5553297237851994"/>
  </r>
  <r>
    <d v="2025-03-28T07:00:00"/>
    <n v="8"/>
    <x v="0"/>
    <n v="2025"/>
    <x v="2"/>
    <n v="28"/>
    <x v="2"/>
    <n v="13"/>
    <x v="7"/>
    <n v="8"/>
    <x v="86"/>
    <n v="26.333333333333332"/>
    <n v="31.212687869806583"/>
    <n v="-0.58736797708049937"/>
  </r>
  <r>
    <d v="2025-03-28T08:00:00"/>
    <n v="13"/>
    <x v="0"/>
    <n v="2025"/>
    <x v="2"/>
    <n v="28"/>
    <x v="2"/>
    <n v="13"/>
    <x v="8"/>
    <n v="13"/>
    <x v="86"/>
    <n v="26.333333333333332"/>
    <n v="31.212687869806583"/>
    <n v="-0.42717671060399948"/>
  </r>
  <r>
    <d v="2025-03-28T09:00:00"/>
    <n v="29"/>
    <x v="0"/>
    <n v="2025"/>
    <x v="2"/>
    <n v="28"/>
    <x v="2"/>
    <n v="13"/>
    <x v="9"/>
    <n v="29"/>
    <x v="86"/>
    <n v="26.333333333333332"/>
    <n v="31.212687869806583"/>
    <n v="8.5435342120799951E-2"/>
  </r>
  <r>
    <d v="2025-03-28T10:00:00"/>
    <n v="55"/>
    <x v="0"/>
    <n v="2025"/>
    <x v="2"/>
    <n v="28"/>
    <x v="2"/>
    <n v="13"/>
    <x v="10"/>
    <n v="55"/>
    <x v="86"/>
    <n v="26.333333333333332"/>
    <n v="31.212687869806583"/>
    <n v="0.918429927798599"/>
  </r>
  <r>
    <d v="2025-03-28T11:00:00"/>
    <n v="18"/>
    <x v="0"/>
    <n v="2025"/>
    <x v="2"/>
    <n v="28"/>
    <x v="2"/>
    <n v="13"/>
    <x v="11"/>
    <n v="18"/>
    <x v="86"/>
    <n v="26.333333333333332"/>
    <n v="31.212687869806583"/>
    <n v="-0.26698544412749969"/>
  </r>
  <r>
    <d v="2025-03-28T12:00:00"/>
    <n v="28"/>
    <x v="0"/>
    <n v="2025"/>
    <x v="2"/>
    <n v="28"/>
    <x v="2"/>
    <n v="13"/>
    <x v="12"/>
    <n v="28"/>
    <x v="86"/>
    <n v="26.333333333333332"/>
    <n v="31.212687869806583"/>
    <n v="5.3397088825499976E-2"/>
  </r>
  <r>
    <d v="2025-03-28T13:00:00"/>
    <n v="34"/>
    <x v="0"/>
    <n v="2025"/>
    <x v="2"/>
    <n v="28"/>
    <x v="2"/>
    <n v="13"/>
    <x v="13"/>
    <n v="34"/>
    <x v="86"/>
    <n v="26.333333333333332"/>
    <n v="31.212687869806583"/>
    <n v="0.24562660859729976"/>
  </r>
  <r>
    <d v="2025-03-28T14:00:00"/>
    <n v="27"/>
    <x v="0"/>
    <n v="2025"/>
    <x v="2"/>
    <n v="28"/>
    <x v="2"/>
    <n v="13"/>
    <x v="14"/>
    <n v="27"/>
    <x v="86"/>
    <n v="26.333333333333332"/>
    <n v="31.212687869806583"/>
    <n v="2.1358835530200015E-2"/>
  </r>
  <r>
    <d v="2025-03-28T15:00:00"/>
    <n v="22"/>
    <x v="0"/>
    <n v="2025"/>
    <x v="2"/>
    <n v="28"/>
    <x v="2"/>
    <n v="13"/>
    <x v="15"/>
    <n v="22"/>
    <x v="86"/>
    <n v="26.333333333333332"/>
    <n v="31.212687869806583"/>
    <n v="-0.13883243094629982"/>
  </r>
  <r>
    <d v="2025-03-28T16:00:00"/>
    <n v="59"/>
    <x v="0"/>
    <n v="2025"/>
    <x v="2"/>
    <n v="28"/>
    <x v="2"/>
    <n v="13"/>
    <x v="16"/>
    <n v="59"/>
    <x v="86"/>
    <n v="26.333333333333332"/>
    <n v="31.212687869806583"/>
    <n v="1.0465829409797991"/>
  </r>
  <r>
    <d v="2025-03-28T17:00:00"/>
    <n v="71"/>
    <x v="0"/>
    <n v="2025"/>
    <x v="2"/>
    <n v="28"/>
    <x v="2"/>
    <n v="13"/>
    <x v="17"/>
    <n v="71"/>
    <x v="86"/>
    <n v="26.333333333333332"/>
    <n v="31.212687869806583"/>
    <n v="1.4310419805233985"/>
  </r>
  <r>
    <d v="2025-03-28T18:00:00"/>
    <n v="136"/>
    <x v="0"/>
    <n v="2025"/>
    <x v="2"/>
    <n v="28"/>
    <x v="2"/>
    <n v="13"/>
    <x v="18"/>
    <n v="136"/>
    <x v="86"/>
    <n v="26.333333333333332"/>
    <n v="31.212687869806583"/>
    <n v="3.5135284447178963"/>
  </r>
  <r>
    <d v="2025-03-28T19:00:00"/>
    <n v="58"/>
    <x v="0"/>
    <n v="2025"/>
    <x v="2"/>
    <n v="28"/>
    <x v="2"/>
    <n v="13"/>
    <x v="19"/>
    <n v="58"/>
    <x v="86"/>
    <n v="26.333333333333332"/>
    <n v="31.212687869806583"/>
    <n v="1.014544687684499"/>
  </r>
  <r>
    <d v="2025-03-28T20:00:00"/>
    <n v="23"/>
    <x v="0"/>
    <n v="2025"/>
    <x v="2"/>
    <n v="28"/>
    <x v="2"/>
    <n v="13"/>
    <x v="20"/>
    <n v="23"/>
    <x v="86"/>
    <n v="26.333333333333332"/>
    <n v="31.212687869806583"/>
    <n v="-0.10679417765099984"/>
  </r>
  <r>
    <d v="2025-03-28T21:00:00"/>
    <n v="17"/>
    <x v="0"/>
    <n v="2025"/>
    <x v="2"/>
    <n v="28"/>
    <x v="2"/>
    <n v="13"/>
    <x v="21"/>
    <n v="17"/>
    <x v="86"/>
    <n v="26.333333333333332"/>
    <n v="31.212687869806583"/>
    <n v="-0.29902369742279966"/>
  </r>
  <r>
    <d v="2025-03-28T22:00:00"/>
    <n v="10"/>
    <x v="0"/>
    <n v="2025"/>
    <x v="2"/>
    <n v="28"/>
    <x v="2"/>
    <n v="13"/>
    <x v="22"/>
    <n v="10"/>
    <x v="86"/>
    <n v="26.333333333333332"/>
    <n v="31.212687869806583"/>
    <n v="-0.52329147048989944"/>
  </r>
  <r>
    <d v="2025-03-28T23:00:00"/>
    <n v="8"/>
    <x v="0"/>
    <n v="2025"/>
    <x v="2"/>
    <n v="28"/>
    <x v="2"/>
    <n v="13"/>
    <x v="23"/>
    <n v="8"/>
    <x v="86"/>
    <n v="26.333333333333332"/>
    <n v="31.212687869806583"/>
    <n v="-0.58736797708049937"/>
  </r>
  <r>
    <d v="2025-03-29T00:00:00"/>
    <n v="0"/>
    <x v="0"/>
    <n v="2025"/>
    <x v="2"/>
    <n v="29"/>
    <x v="3"/>
    <n v="13"/>
    <x v="0"/>
    <n v="0"/>
    <x v="87"/>
    <n v="34.958333333333336"/>
    <n v="35.323940848968839"/>
    <n v="-0.98964986615738326"/>
  </r>
  <r>
    <d v="2025-03-29T01:00:00"/>
    <n v="6"/>
    <x v="0"/>
    <n v="2025"/>
    <x v="2"/>
    <n v="29"/>
    <x v="3"/>
    <n v="13"/>
    <x v="1"/>
    <n v="6"/>
    <x v="87"/>
    <n v="34.958333333333336"/>
    <n v="35.323940848968839"/>
    <n v="-0.81979339330081213"/>
  </r>
  <r>
    <d v="2025-03-29T02:00:00"/>
    <n v="0"/>
    <x v="0"/>
    <n v="2025"/>
    <x v="2"/>
    <n v="29"/>
    <x v="3"/>
    <n v="13"/>
    <x v="2"/>
    <n v="0"/>
    <x v="87"/>
    <n v="34.958333333333336"/>
    <n v="35.323940848968839"/>
    <n v="-0.98964986615738326"/>
  </r>
  <r>
    <d v="2025-03-29T03:00:00"/>
    <n v="0"/>
    <x v="0"/>
    <n v="2025"/>
    <x v="2"/>
    <n v="29"/>
    <x v="3"/>
    <n v="13"/>
    <x v="3"/>
    <n v="0"/>
    <x v="87"/>
    <n v="34.958333333333336"/>
    <n v="35.323940848968839"/>
    <n v="-0.98964986615738326"/>
  </r>
  <r>
    <d v="2025-03-29T04:00:00"/>
    <n v="2"/>
    <x v="0"/>
    <n v="2025"/>
    <x v="2"/>
    <n v="29"/>
    <x v="3"/>
    <n v="13"/>
    <x v="4"/>
    <n v="2"/>
    <x v="87"/>
    <n v="34.958333333333336"/>
    <n v="35.323940848968839"/>
    <n v="-0.93303104187185959"/>
  </r>
  <r>
    <d v="2025-03-29T05:00:00"/>
    <n v="3"/>
    <x v="0"/>
    <n v="2025"/>
    <x v="2"/>
    <n v="29"/>
    <x v="3"/>
    <n v="13"/>
    <x v="5"/>
    <n v="3"/>
    <x v="87"/>
    <n v="34.958333333333336"/>
    <n v="35.323940848968839"/>
    <n v="-0.90472162972909775"/>
  </r>
  <r>
    <d v="2025-03-29T06:00:00"/>
    <n v="7"/>
    <x v="0"/>
    <n v="2025"/>
    <x v="2"/>
    <n v="29"/>
    <x v="3"/>
    <n v="13"/>
    <x v="6"/>
    <n v="7"/>
    <x v="87"/>
    <n v="34.958333333333336"/>
    <n v="35.323940848968839"/>
    <n v="-0.7914839811580503"/>
  </r>
  <r>
    <d v="2025-03-29T07:00:00"/>
    <n v="5"/>
    <x v="0"/>
    <n v="2025"/>
    <x v="2"/>
    <n v="29"/>
    <x v="3"/>
    <n v="13"/>
    <x v="7"/>
    <n v="5"/>
    <x v="87"/>
    <n v="34.958333333333336"/>
    <n v="35.323940848968839"/>
    <n v="-0.84810280544357397"/>
  </r>
  <r>
    <d v="2025-03-29T08:00:00"/>
    <n v="8"/>
    <x v="0"/>
    <n v="2025"/>
    <x v="2"/>
    <n v="29"/>
    <x v="3"/>
    <n v="13"/>
    <x v="8"/>
    <n v="8"/>
    <x v="87"/>
    <n v="34.958333333333336"/>
    <n v="35.323940848968839"/>
    <n v="-0.76317456901528846"/>
  </r>
  <r>
    <d v="2025-03-29T09:00:00"/>
    <n v="22"/>
    <x v="0"/>
    <n v="2025"/>
    <x v="2"/>
    <n v="29"/>
    <x v="3"/>
    <n v="13"/>
    <x v="9"/>
    <n v="22"/>
    <x v="87"/>
    <n v="34.958333333333336"/>
    <n v="35.323940848968839"/>
    <n v="-0.36684279901662248"/>
  </r>
  <r>
    <d v="2025-03-29T10:00:00"/>
    <n v="47"/>
    <x v="0"/>
    <n v="2025"/>
    <x v="2"/>
    <n v="29"/>
    <x v="3"/>
    <n v="13"/>
    <x v="10"/>
    <n v="47"/>
    <x v="87"/>
    <n v="34.958333333333336"/>
    <n v="35.323940848968839"/>
    <n v="0.34089250455242398"/>
  </r>
  <r>
    <d v="2025-03-29T11:00:00"/>
    <n v="32"/>
    <x v="0"/>
    <n v="2025"/>
    <x v="2"/>
    <n v="29"/>
    <x v="3"/>
    <n v="13"/>
    <x v="11"/>
    <n v="32"/>
    <x v="87"/>
    <n v="34.958333333333336"/>
    <n v="35.323940848968839"/>
    <n v="-8.3748677589003895E-2"/>
  </r>
  <r>
    <d v="2025-03-29T12:00:00"/>
    <n v="88"/>
    <x v="0"/>
    <n v="2025"/>
    <x v="2"/>
    <n v="29"/>
    <x v="3"/>
    <n v="13"/>
    <x v="12"/>
    <n v="88"/>
    <x v="87"/>
    <n v="34.958333333333336"/>
    <n v="35.323940848968839"/>
    <n v="1.50157840240566"/>
  </r>
  <r>
    <d v="2025-03-29T13:00:00"/>
    <n v="84"/>
    <x v="0"/>
    <n v="2025"/>
    <x v="2"/>
    <n v="29"/>
    <x v="3"/>
    <n v="13"/>
    <x v="13"/>
    <n v="84"/>
    <x v="87"/>
    <n v="34.958333333333336"/>
    <n v="35.323940848968839"/>
    <n v="1.3883407538346126"/>
  </r>
  <r>
    <d v="2025-03-29T14:00:00"/>
    <n v="109"/>
    <x v="0"/>
    <n v="2025"/>
    <x v="2"/>
    <n v="29"/>
    <x v="3"/>
    <n v="13"/>
    <x v="14"/>
    <n v="109"/>
    <x v="87"/>
    <n v="34.958333333333336"/>
    <n v="35.323940848968839"/>
    <n v="2.0960760574036588"/>
  </r>
  <r>
    <d v="2025-03-29T15:00:00"/>
    <n v="90"/>
    <x v="0"/>
    <n v="2025"/>
    <x v="2"/>
    <n v="29"/>
    <x v="3"/>
    <n v="13"/>
    <x v="15"/>
    <n v="90"/>
    <x v="87"/>
    <n v="34.958333333333336"/>
    <n v="35.323940848968839"/>
    <n v="1.5581972266911839"/>
  </r>
  <r>
    <d v="2025-03-29T16:00:00"/>
    <n v="71"/>
    <x v="0"/>
    <n v="2025"/>
    <x v="2"/>
    <n v="29"/>
    <x v="3"/>
    <n v="13"/>
    <x v="16"/>
    <n v="71"/>
    <x v="87"/>
    <n v="34.958333333333336"/>
    <n v="35.323940848968839"/>
    <n v="1.0203183959787085"/>
  </r>
  <r>
    <d v="2025-03-29T17:00:00"/>
    <n v="82"/>
    <x v="0"/>
    <n v="2025"/>
    <x v="2"/>
    <n v="29"/>
    <x v="3"/>
    <n v="13"/>
    <x v="17"/>
    <n v="82"/>
    <x v="87"/>
    <n v="34.958333333333336"/>
    <n v="35.323940848968839"/>
    <n v="1.331721929549089"/>
  </r>
  <r>
    <d v="2025-03-29T18:00:00"/>
    <n v="62"/>
    <x v="0"/>
    <n v="2025"/>
    <x v="2"/>
    <n v="29"/>
    <x v="3"/>
    <n v="13"/>
    <x v="18"/>
    <n v="62"/>
    <x v="87"/>
    <n v="34.958333333333336"/>
    <n v="35.323940848968839"/>
    <n v="0.7655336866938518"/>
  </r>
  <r>
    <d v="2025-03-29T19:00:00"/>
    <n v="41"/>
    <x v="0"/>
    <n v="2025"/>
    <x v="2"/>
    <n v="29"/>
    <x v="3"/>
    <n v="13"/>
    <x v="19"/>
    <n v="41"/>
    <x v="87"/>
    <n v="34.958333333333336"/>
    <n v="35.323940848968839"/>
    <n v="0.17103603169585282"/>
  </r>
  <r>
    <d v="2025-03-29T20:00:00"/>
    <n v="33"/>
    <x v="0"/>
    <n v="2025"/>
    <x v="2"/>
    <n v="29"/>
    <x v="3"/>
    <n v="13"/>
    <x v="20"/>
    <n v="33"/>
    <x v="87"/>
    <n v="34.958333333333336"/>
    <n v="35.323940848968839"/>
    <n v="-5.5439265446242038E-2"/>
  </r>
  <r>
    <d v="2025-03-29T21:00:00"/>
    <n v="28"/>
    <x v="0"/>
    <n v="2025"/>
    <x v="2"/>
    <n v="29"/>
    <x v="3"/>
    <n v="13"/>
    <x v="21"/>
    <n v="28"/>
    <x v="87"/>
    <n v="34.958333333333336"/>
    <n v="35.323940848968839"/>
    <n v="-0.19698632616005132"/>
  </r>
  <r>
    <d v="2025-03-29T22:00:00"/>
    <n v="9"/>
    <x v="0"/>
    <n v="2025"/>
    <x v="2"/>
    <n v="29"/>
    <x v="3"/>
    <n v="13"/>
    <x v="22"/>
    <n v="9"/>
    <x v="87"/>
    <n v="34.958333333333336"/>
    <n v="35.323940848968839"/>
    <n v="-0.73486515687252663"/>
  </r>
  <r>
    <d v="2025-03-29T23:00:00"/>
    <n v="10"/>
    <x v="0"/>
    <n v="2025"/>
    <x v="2"/>
    <n v="29"/>
    <x v="3"/>
    <n v="13"/>
    <x v="23"/>
    <n v="10"/>
    <x v="87"/>
    <n v="34.958333333333336"/>
    <n v="35.323940848968839"/>
    <n v="-0.70655574472976468"/>
  </r>
  <r>
    <d v="2025-03-30T00:00:00"/>
    <n v="0"/>
    <x v="0"/>
    <n v="2025"/>
    <x v="2"/>
    <n v="30"/>
    <x v="4"/>
    <n v="13"/>
    <x v="0"/>
    <n v="0"/>
    <x v="88"/>
    <n v="27.416666666666668"/>
    <n v="31.254796733310865"/>
    <n v="-0.87719868731209572"/>
  </r>
  <r>
    <d v="2025-03-30T01:00:00"/>
    <n v="8"/>
    <x v="0"/>
    <n v="2025"/>
    <x v="2"/>
    <n v="30"/>
    <x v="4"/>
    <n v="13"/>
    <x v="1"/>
    <n v="8"/>
    <x v="88"/>
    <n v="27.416666666666668"/>
    <n v="31.254796733310865"/>
    <n v="-0.62123797612072429"/>
  </r>
  <r>
    <d v="2025-03-30T02:00:00"/>
    <n v="0"/>
    <x v="0"/>
    <n v="2025"/>
    <x v="2"/>
    <n v="30"/>
    <x v="4"/>
    <n v="13"/>
    <x v="2"/>
    <n v="0"/>
    <x v="88"/>
    <n v="27.416666666666668"/>
    <n v="31.254796733310865"/>
    <n v="-0.87719868731209572"/>
  </r>
  <r>
    <d v="2025-03-30T03:00:00"/>
    <m/>
    <x v="0"/>
    <n v="2025"/>
    <x v="2"/>
    <n v="30"/>
    <x v="4"/>
    <n v="13"/>
    <x v="3"/>
    <n v="0"/>
    <x v="88"/>
    <n v="27.416666666666668"/>
    <n v="31.254796733310865"/>
    <n v="-0.87719868731209572"/>
  </r>
  <r>
    <d v="2025-03-30T04:00:00"/>
    <n v="0"/>
    <x v="0"/>
    <n v="2025"/>
    <x v="2"/>
    <n v="30"/>
    <x v="4"/>
    <n v="13"/>
    <x v="4"/>
    <n v="0"/>
    <x v="88"/>
    <n v="27.416666666666668"/>
    <n v="31.254796733310865"/>
    <n v="-0.87719868731209572"/>
  </r>
  <r>
    <d v="2025-03-30T05:00:00"/>
    <n v="0"/>
    <x v="0"/>
    <n v="2025"/>
    <x v="2"/>
    <n v="30"/>
    <x v="4"/>
    <n v="13"/>
    <x v="5"/>
    <n v="0"/>
    <x v="88"/>
    <n v="27.416666666666668"/>
    <n v="31.254796733310865"/>
    <n v="-0.87719868731209572"/>
  </r>
  <r>
    <d v="2025-03-30T06:00:00"/>
    <n v="2"/>
    <x v="0"/>
    <n v="2025"/>
    <x v="2"/>
    <n v="30"/>
    <x v="4"/>
    <n v="13"/>
    <x v="6"/>
    <n v="2"/>
    <x v="88"/>
    <n v="27.416666666666668"/>
    <n v="31.254796733310865"/>
    <n v="-0.81320850951425283"/>
  </r>
  <r>
    <d v="2025-03-30T07:00:00"/>
    <n v="1"/>
    <x v="0"/>
    <n v="2025"/>
    <x v="2"/>
    <n v="30"/>
    <x v="4"/>
    <n v="13"/>
    <x v="7"/>
    <n v="1"/>
    <x v="88"/>
    <n v="27.416666666666668"/>
    <n v="31.254796733310865"/>
    <n v="-0.84520359841317427"/>
  </r>
  <r>
    <d v="2025-03-30T08:00:00"/>
    <n v="1"/>
    <x v="0"/>
    <n v="2025"/>
    <x v="2"/>
    <n v="30"/>
    <x v="4"/>
    <n v="13"/>
    <x v="8"/>
    <n v="1"/>
    <x v="88"/>
    <n v="27.416666666666668"/>
    <n v="31.254796733310865"/>
    <n v="-0.84520359841317427"/>
  </r>
  <r>
    <d v="2025-03-30T09:00:00"/>
    <n v="5"/>
    <x v="0"/>
    <n v="2025"/>
    <x v="2"/>
    <n v="30"/>
    <x v="4"/>
    <n v="13"/>
    <x v="9"/>
    <n v="5"/>
    <x v="88"/>
    <n v="27.416666666666668"/>
    <n v="31.254796733310865"/>
    <n v="-0.71722324281748862"/>
  </r>
  <r>
    <d v="2025-03-30T10:00:00"/>
    <n v="34"/>
    <x v="0"/>
    <n v="2025"/>
    <x v="2"/>
    <n v="30"/>
    <x v="4"/>
    <n v="13"/>
    <x v="10"/>
    <n v="34"/>
    <x v="88"/>
    <n v="27.416666666666668"/>
    <n v="31.254796733310865"/>
    <n v="0.21063433525123265"/>
  </r>
  <r>
    <d v="2025-03-30T11:00:00"/>
    <n v="45"/>
    <x v="0"/>
    <n v="2025"/>
    <x v="2"/>
    <n v="30"/>
    <x v="4"/>
    <n v="13"/>
    <x v="11"/>
    <n v="45"/>
    <x v="88"/>
    <n v="27.416666666666668"/>
    <n v="31.254796733310865"/>
    <n v="0.56258031313936829"/>
  </r>
  <r>
    <d v="2025-03-30T12:00:00"/>
    <n v="64"/>
    <x v="0"/>
    <n v="2025"/>
    <x v="2"/>
    <n v="30"/>
    <x v="4"/>
    <n v="13"/>
    <x v="12"/>
    <n v="64"/>
    <x v="88"/>
    <n v="27.416666666666668"/>
    <n v="31.254796733310865"/>
    <n v="1.1704870022188751"/>
  </r>
  <r>
    <d v="2025-03-30T13:00:00"/>
    <n v="55"/>
    <x v="0"/>
    <n v="2025"/>
    <x v="2"/>
    <n v="30"/>
    <x v="4"/>
    <n v="13"/>
    <x v="13"/>
    <n v="55"/>
    <x v="88"/>
    <n v="27.416666666666668"/>
    <n v="31.254796733310865"/>
    <n v="0.88253120212858249"/>
  </r>
  <r>
    <d v="2025-03-30T14:00:00"/>
    <n v="70"/>
    <x v="0"/>
    <n v="2025"/>
    <x v="2"/>
    <n v="30"/>
    <x v="4"/>
    <n v="13"/>
    <x v="14"/>
    <n v="70"/>
    <x v="88"/>
    <n v="27.416666666666668"/>
    <n v="31.254796733310865"/>
    <n v="1.3624575356124038"/>
  </r>
  <r>
    <d v="2025-03-30T15:00:00"/>
    <n v="85"/>
    <x v="0"/>
    <n v="2025"/>
    <x v="2"/>
    <n v="30"/>
    <x v="4"/>
    <n v="13"/>
    <x v="15"/>
    <n v="85"/>
    <x v="88"/>
    <n v="27.416666666666668"/>
    <n v="31.254796733310865"/>
    <n v="1.8423838690962251"/>
  </r>
  <r>
    <d v="2025-03-30T16:00:00"/>
    <n v="80"/>
    <x v="0"/>
    <n v="2025"/>
    <x v="2"/>
    <n v="30"/>
    <x v="4"/>
    <n v="13"/>
    <x v="16"/>
    <n v="80"/>
    <x v="88"/>
    <n v="27.416666666666668"/>
    <n v="31.254796733310865"/>
    <n v="1.682408424601618"/>
  </r>
  <r>
    <d v="2025-03-30T17:00:00"/>
    <n v="82"/>
    <x v="0"/>
    <n v="2025"/>
    <x v="2"/>
    <n v="30"/>
    <x v="4"/>
    <n v="13"/>
    <x v="17"/>
    <n v="82"/>
    <x v="88"/>
    <n v="27.416666666666668"/>
    <n v="31.254796733310865"/>
    <n v="1.7463986023994609"/>
  </r>
  <r>
    <d v="2025-03-30T18:00:00"/>
    <n v="35"/>
    <x v="0"/>
    <n v="2025"/>
    <x v="2"/>
    <n v="30"/>
    <x v="4"/>
    <n v="13"/>
    <x v="18"/>
    <n v="35"/>
    <x v="88"/>
    <n v="27.416666666666668"/>
    <n v="31.254796733310865"/>
    <n v="0.24262942415015409"/>
  </r>
  <r>
    <d v="2025-03-30T19:00:00"/>
    <n v="56"/>
    <x v="0"/>
    <n v="2025"/>
    <x v="2"/>
    <n v="30"/>
    <x v="4"/>
    <n v="13"/>
    <x v="19"/>
    <n v="56"/>
    <x v="88"/>
    <n v="27.416666666666668"/>
    <n v="31.254796733310865"/>
    <n v="0.91452629102750393"/>
  </r>
  <r>
    <d v="2025-03-30T20:00:00"/>
    <n v="20"/>
    <x v="0"/>
    <n v="2025"/>
    <x v="2"/>
    <n v="30"/>
    <x v="4"/>
    <n v="13"/>
    <x v="20"/>
    <n v="20"/>
    <x v="88"/>
    <n v="27.416666666666668"/>
    <n v="31.254796733310865"/>
    <n v="-0.23729690933366726"/>
  </r>
  <r>
    <d v="2025-03-30T21:00:00"/>
    <n v="9"/>
    <x v="0"/>
    <n v="2025"/>
    <x v="2"/>
    <n v="30"/>
    <x v="4"/>
    <n v="13"/>
    <x v="21"/>
    <n v="9"/>
    <x v="88"/>
    <n v="27.416666666666668"/>
    <n v="31.254796733310865"/>
    <n v="-0.58924288722180285"/>
  </r>
  <r>
    <d v="2025-03-30T22:00:00"/>
    <n v="4"/>
    <x v="0"/>
    <n v="2025"/>
    <x v="2"/>
    <n v="30"/>
    <x v="4"/>
    <n v="13"/>
    <x v="22"/>
    <n v="4"/>
    <x v="88"/>
    <n v="27.416666666666668"/>
    <n v="31.254796733310865"/>
    <n v="-0.74921833171641006"/>
  </r>
  <r>
    <d v="2025-03-30T23:00:00"/>
    <n v="2"/>
    <x v="0"/>
    <n v="2025"/>
    <x v="2"/>
    <n v="30"/>
    <x v="4"/>
    <n v="13"/>
    <x v="23"/>
    <n v="2"/>
    <x v="88"/>
    <n v="27.416666666666668"/>
    <n v="31.254796733310865"/>
    <n v="-0.81320850951425283"/>
  </r>
  <r>
    <d v="2025-03-31T00:00:00"/>
    <n v="5"/>
    <x v="0"/>
    <n v="2025"/>
    <x v="2"/>
    <n v="31"/>
    <x v="5"/>
    <n v="14"/>
    <x v="0"/>
    <n v="5"/>
    <x v="89"/>
    <n v="14.5"/>
    <n v="16.434322514838851"/>
    <n v="-0.57805851086482429"/>
  </r>
  <r>
    <d v="2025-03-31T01:00:00"/>
    <n v="0"/>
    <x v="0"/>
    <n v="2025"/>
    <x v="2"/>
    <n v="31"/>
    <x v="5"/>
    <n v="14"/>
    <x v="1"/>
    <n v="0"/>
    <x v="89"/>
    <n v="14.5"/>
    <n v="16.434322514838851"/>
    <n v="-0.88229983237262655"/>
  </r>
  <r>
    <d v="2025-03-31T02:00:00"/>
    <n v="1"/>
    <x v="0"/>
    <n v="2025"/>
    <x v="2"/>
    <n v="31"/>
    <x v="5"/>
    <n v="14"/>
    <x v="2"/>
    <n v="1"/>
    <x v="89"/>
    <n v="14.5"/>
    <n v="16.434322514838851"/>
    <n v="-0.82145156807106612"/>
  </r>
  <r>
    <d v="2025-03-31T03:00:00"/>
    <n v="0"/>
    <x v="0"/>
    <n v="2025"/>
    <x v="2"/>
    <n v="31"/>
    <x v="5"/>
    <n v="14"/>
    <x v="3"/>
    <n v="0"/>
    <x v="89"/>
    <n v="14.5"/>
    <n v="16.434322514838851"/>
    <n v="-0.88229983237262655"/>
  </r>
  <r>
    <d v="2025-03-31T04:00:00"/>
    <n v="0"/>
    <x v="0"/>
    <n v="2025"/>
    <x v="2"/>
    <n v="31"/>
    <x v="5"/>
    <n v="14"/>
    <x v="4"/>
    <n v="0"/>
    <x v="89"/>
    <n v="14.5"/>
    <n v="16.434322514838851"/>
    <n v="-0.88229983237262655"/>
  </r>
  <r>
    <d v="2025-03-31T05:00:00"/>
    <n v="0"/>
    <x v="0"/>
    <n v="2025"/>
    <x v="2"/>
    <n v="31"/>
    <x v="5"/>
    <n v="14"/>
    <x v="5"/>
    <n v="0"/>
    <x v="89"/>
    <n v="14.5"/>
    <n v="16.434322514838851"/>
    <n v="-0.88229983237262655"/>
  </r>
  <r>
    <d v="2025-03-31T06:00:00"/>
    <n v="8"/>
    <x v="0"/>
    <n v="2025"/>
    <x v="2"/>
    <n v="31"/>
    <x v="5"/>
    <n v="14"/>
    <x v="6"/>
    <n v="8"/>
    <x v="89"/>
    <n v="14.5"/>
    <n v="16.434322514838851"/>
    <n v="-0.39551371796014295"/>
  </r>
  <r>
    <d v="2025-03-31T07:00:00"/>
    <n v="3"/>
    <x v="0"/>
    <n v="2025"/>
    <x v="2"/>
    <n v="31"/>
    <x v="5"/>
    <n v="14"/>
    <x v="7"/>
    <n v="3"/>
    <x v="89"/>
    <n v="14.5"/>
    <n v="16.434322514838851"/>
    <n v="-0.69975503946794515"/>
  </r>
  <r>
    <d v="2025-03-31T08:00:00"/>
    <n v="10"/>
    <x v="0"/>
    <n v="2025"/>
    <x v="2"/>
    <n v="31"/>
    <x v="5"/>
    <n v="14"/>
    <x v="8"/>
    <n v="10"/>
    <x v="89"/>
    <n v="14.5"/>
    <n v="16.434322514838851"/>
    <n v="-0.27381718935702204"/>
  </r>
  <r>
    <d v="2025-03-31T09:00:00"/>
    <n v="11"/>
    <x v="0"/>
    <n v="2025"/>
    <x v="2"/>
    <n v="31"/>
    <x v="5"/>
    <n v="14"/>
    <x v="9"/>
    <n v="11"/>
    <x v="89"/>
    <n v="14.5"/>
    <n v="16.434322514838851"/>
    <n v="-0.21296892505546158"/>
  </r>
  <r>
    <d v="2025-03-31T10:00:00"/>
    <n v="7"/>
    <x v="0"/>
    <n v="2025"/>
    <x v="2"/>
    <n v="31"/>
    <x v="5"/>
    <n v="14"/>
    <x v="10"/>
    <n v="7"/>
    <x v="89"/>
    <n v="14.5"/>
    <n v="16.434322514838851"/>
    <n v="-0.45636198226170338"/>
  </r>
  <r>
    <d v="2025-03-31T11:00:00"/>
    <n v="8"/>
    <x v="0"/>
    <n v="2025"/>
    <x v="2"/>
    <n v="31"/>
    <x v="5"/>
    <n v="14"/>
    <x v="11"/>
    <n v="8"/>
    <x v="89"/>
    <n v="14.5"/>
    <n v="16.434322514838851"/>
    <n v="-0.39551371796014295"/>
  </r>
  <r>
    <d v="2025-03-31T12:00:00"/>
    <n v="17"/>
    <x v="0"/>
    <n v="2025"/>
    <x v="2"/>
    <n v="31"/>
    <x v="5"/>
    <n v="14"/>
    <x v="12"/>
    <n v="17"/>
    <x v="89"/>
    <n v="14.5"/>
    <n v="16.434322514838851"/>
    <n v="0.15212066075390113"/>
  </r>
  <r>
    <d v="2025-03-31T13:00:00"/>
    <n v="14"/>
    <x v="0"/>
    <n v="2025"/>
    <x v="2"/>
    <n v="31"/>
    <x v="5"/>
    <n v="14"/>
    <x v="13"/>
    <n v="14"/>
    <x v="89"/>
    <n v="14.5"/>
    <n v="16.434322514838851"/>
    <n v="-3.0424132150780225E-2"/>
  </r>
  <r>
    <d v="2025-03-31T14:00:00"/>
    <n v="10"/>
    <x v="0"/>
    <n v="2025"/>
    <x v="2"/>
    <n v="31"/>
    <x v="5"/>
    <n v="14"/>
    <x v="14"/>
    <n v="10"/>
    <x v="89"/>
    <n v="14.5"/>
    <n v="16.434322514838851"/>
    <n v="-0.27381718935702204"/>
  </r>
  <r>
    <d v="2025-03-31T15:00:00"/>
    <n v="16"/>
    <x v="0"/>
    <n v="2025"/>
    <x v="2"/>
    <n v="31"/>
    <x v="5"/>
    <n v="14"/>
    <x v="15"/>
    <n v="16"/>
    <x v="89"/>
    <n v="14.5"/>
    <n v="16.434322514838851"/>
    <n v="9.1272396452340671E-2"/>
  </r>
  <r>
    <d v="2025-03-31T16:00:00"/>
    <n v="45"/>
    <x v="0"/>
    <n v="2025"/>
    <x v="2"/>
    <n v="31"/>
    <x v="5"/>
    <n v="14"/>
    <x v="16"/>
    <n v="45"/>
    <x v="89"/>
    <n v="14.5"/>
    <n v="16.434322514838851"/>
    <n v="1.8558720611975938"/>
  </r>
  <r>
    <d v="2025-03-31T17:00:00"/>
    <n v="49"/>
    <x v="0"/>
    <n v="2025"/>
    <x v="2"/>
    <n v="31"/>
    <x v="5"/>
    <n v="14"/>
    <x v="17"/>
    <n v="49"/>
    <x v="89"/>
    <n v="14.5"/>
    <n v="16.434322514838851"/>
    <n v="2.0992651184038356"/>
  </r>
  <r>
    <d v="2025-03-31T18:00:00"/>
    <n v="44"/>
    <x v="0"/>
    <n v="2025"/>
    <x v="2"/>
    <n v="31"/>
    <x v="5"/>
    <n v="14"/>
    <x v="18"/>
    <n v="44"/>
    <x v="89"/>
    <n v="14.5"/>
    <n v="16.434322514838851"/>
    <n v="1.7950237968960332"/>
  </r>
  <r>
    <d v="2025-03-31T19:00:00"/>
    <n v="52"/>
    <x v="0"/>
    <n v="2025"/>
    <x v="2"/>
    <n v="31"/>
    <x v="5"/>
    <n v="14"/>
    <x v="19"/>
    <n v="52"/>
    <x v="89"/>
    <n v="14.5"/>
    <n v="16.434322514838851"/>
    <n v="2.2818099113085171"/>
  </r>
  <r>
    <d v="2025-03-31T20:00:00"/>
    <n v="28"/>
    <x v="0"/>
    <n v="2025"/>
    <x v="2"/>
    <n v="31"/>
    <x v="5"/>
    <n v="14"/>
    <x v="20"/>
    <n v="28"/>
    <x v="89"/>
    <n v="14.5"/>
    <n v="16.434322514838851"/>
    <n v="0.82145156807106612"/>
  </r>
  <r>
    <d v="2025-03-31T21:00:00"/>
    <n v="7"/>
    <x v="0"/>
    <n v="2025"/>
    <x v="2"/>
    <n v="31"/>
    <x v="5"/>
    <n v="14"/>
    <x v="21"/>
    <n v="7"/>
    <x v="89"/>
    <n v="14.5"/>
    <n v="16.434322514838851"/>
    <n v="-0.45636198226170338"/>
  </r>
  <r>
    <d v="2025-03-31T22:00:00"/>
    <n v="6"/>
    <x v="0"/>
    <n v="2025"/>
    <x v="2"/>
    <n v="31"/>
    <x v="5"/>
    <n v="14"/>
    <x v="22"/>
    <n v="6"/>
    <x v="89"/>
    <n v="14.5"/>
    <n v="16.434322514838851"/>
    <n v="-0.51721024656326386"/>
  </r>
  <r>
    <d v="2025-03-31T23:00:00"/>
    <n v="7"/>
    <x v="0"/>
    <n v="2025"/>
    <x v="2"/>
    <n v="31"/>
    <x v="5"/>
    <n v="14"/>
    <x v="23"/>
    <n v="7"/>
    <x v="89"/>
    <n v="14.5"/>
    <n v="16.434322514838851"/>
    <n v="-0.45636198226170338"/>
  </r>
  <r>
    <d v="2025-04-01T00:00:00"/>
    <n v="6"/>
    <x v="0"/>
    <n v="2025"/>
    <x v="3"/>
    <n v="1"/>
    <x v="6"/>
    <n v="14"/>
    <x v="0"/>
    <n v="6"/>
    <x v="90"/>
    <n v="13.916666666666666"/>
    <n v="14.138804656032605"/>
    <n v="-0.55992475030686994"/>
  </r>
  <r>
    <d v="2025-04-01T01:00:00"/>
    <n v="0"/>
    <x v="0"/>
    <n v="2025"/>
    <x v="3"/>
    <n v="1"/>
    <x v="6"/>
    <n v="14"/>
    <x v="1"/>
    <n v="0"/>
    <x v="90"/>
    <n v="13.916666666666666"/>
    <n v="14.138804656032605"/>
    <n v="-0.98428877159207662"/>
  </r>
  <r>
    <d v="2025-04-01T02:00:00"/>
    <n v="2"/>
    <x v="0"/>
    <n v="2025"/>
    <x v="3"/>
    <n v="1"/>
    <x v="6"/>
    <n v="14"/>
    <x v="2"/>
    <n v="2"/>
    <x v="90"/>
    <n v="13.916666666666666"/>
    <n v="14.138804656032605"/>
    <n v="-0.84283409783034102"/>
  </r>
  <r>
    <d v="2025-04-01T03:00:00"/>
    <n v="0"/>
    <x v="0"/>
    <n v="2025"/>
    <x v="3"/>
    <n v="1"/>
    <x v="6"/>
    <n v="14"/>
    <x v="3"/>
    <n v="0"/>
    <x v="90"/>
    <n v="13.916666666666666"/>
    <n v="14.138804656032605"/>
    <n v="-0.98428877159207662"/>
  </r>
  <r>
    <d v="2025-04-01T04:00:00"/>
    <n v="1"/>
    <x v="0"/>
    <n v="2025"/>
    <x v="3"/>
    <n v="1"/>
    <x v="6"/>
    <n v="14"/>
    <x v="4"/>
    <n v="1"/>
    <x v="90"/>
    <n v="13.916666666666666"/>
    <n v="14.138804656032605"/>
    <n v="-0.91356143471120888"/>
  </r>
  <r>
    <d v="2025-04-01T05:00:00"/>
    <n v="1"/>
    <x v="0"/>
    <n v="2025"/>
    <x v="3"/>
    <n v="1"/>
    <x v="6"/>
    <n v="14"/>
    <x v="5"/>
    <n v="1"/>
    <x v="90"/>
    <n v="13.916666666666666"/>
    <n v="14.138804656032605"/>
    <n v="-0.91356143471120888"/>
  </r>
  <r>
    <d v="2025-04-01T06:00:00"/>
    <n v="8"/>
    <x v="0"/>
    <n v="2025"/>
    <x v="3"/>
    <n v="1"/>
    <x v="6"/>
    <n v="14"/>
    <x v="6"/>
    <n v="8"/>
    <x v="90"/>
    <n v="13.916666666666666"/>
    <n v="14.138804656032605"/>
    <n v="-0.41847007654513435"/>
  </r>
  <r>
    <d v="2025-04-01T07:00:00"/>
    <n v="18"/>
    <x v="0"/>
    <n v="2025"/>
    <x v="3"/>
    <n v="1"/>
    <x v="6"/>
    <n v="14"/>
    <x v="7"/>
    <n v="18"/>
    <x v="90"/>
    <n v="13.916666666666666"/>
    <n v="14.138804656032605"/>
    <n v="0.28880329226354351"/>
  </r>
  <r>
    <d v="2025-04-01T08:00:00"/>
    <n v="14"/>
    <x v="0"/>
    <n v="2025"/>
    <x v="3"/>
    <n v="1"/>
    <x v="6"/>
    <n v="14"/>
    <x v="8"/>
    <n v="14"/>
    <x v="90"/>
    <n v="13.916666666666666"/>
    <n v="14.138804656032605"/>
    <n v="5.8939447400723575E-3"/>
  </r>
  <r>
    <d v="2025-04-01T09:00:00"/>
    <n v="4"/>
    <x v="0"/>
    <n v="2025"/>
    <x v="3"/>
    <n v="1"/>
    <x v="6"/>
    <n v="14"/>
    <x v="9"/>
    <n v="4"/>
    <x v="90"/>
    <n v="13.916666666666666"/>
    <n v="14.138804656032605"/>
    <n v="-0.70137942406860554"/>
  </r>
  <r>
    <d v="2025-04-01T10:00:00"/>
    <n v="7"/>
    <x v="0"/>
    <n v="2025"/>
    <x v="3"/>
    <n v="1"/>
    <x v="6"/>
    <n v="14"/>
    <x v="10"/>
    <n v="7"/>
    <x v="90"/>
    <n v="13.916666666666666"/>
    <n v="14.138804656032605"/>
    <n v="-0.48919741342600215"/>
  </r>
  <r>
    <d v="2025-04-01T11:00:00"/>
    <n v="20"/>
    <x v="0"/>
    <n v="2025"/>
    <x v="3"/>
    <n v="1"/>
    <x v="6"/>
    <n v="14"/>
    <x v="11"/>
    <n v="20"/>
    <x v="90"/>
    <n v="13.916666666666666"/>
    <n v="14.138804656032605"/>
    <n v="0.43025796602527905"/>
  </r>
  <r>
    <d v="2025-04-01T12:00:00"/>
    <n v="14"/>
    <x v="0"/>
    <n v="2025"/>
    <x v="3"/>
    <n v="1"/>
    <x v="6"/>
    <n v="14"/>
    <x v="12"/>
    <n v="14"/>
    <x v="90"/>
    <n v="13.916666666666666"/>
    <n v="14.138804656032605"/>
    <n v="5.8939447400723575E-3"/>
  </r>
  <r>
    <d v="2025-04-01T13:00:00"/>
    <n v="11"/>
    <x v="0"/>
    <n v="2025"/>
    <x v="3"/>
    <n v="1"/>
    <x v="6"/>
    <n v="14"/>
    <x v="13"/>
    <n v="11"/>
    <x v="90"/>
    <n v="13.916666666666666"/>
    <n v="14.138804656032605"/>
    <n v="-0.20628806590253099"/>
  </r>
  <r>
    <d v="2025-04-01T14:00:00"/>
    <n v="21"/>
    <x v="0"/>
    <n v="2025"/>
    <x v="3"/>
    <n v="1"/>
    <x v="6"/>
    <n v="14"/>
    <x v="14"/>
    <n v="21"/>
    <x v="90"/>
    <n v="13.916666666666666"/>
    <n v="14.138804656032605"/>
    <n v="0.50098530290614685"/>
  </r>
  <r>
    <d v="2025-04-01T15:00:00"/>
    <n v="4"/>
    <x v="0"/>
    <n v="2025"/>
    <x v="3"/>
    <n v="1"/>
    <x v="6"/>
    <n v="14"/>
    <x v="15"/>
    <n v="4"/>
    <x v="90"/>
    <n v="13.916666666666666"/>
    <n v="14.138804656032605"/>
    <n v="-0.70137942406860554"/>
  </r>
  <r>
    <d v="2025-04-01T16:00:00"/>
    <n v="16"/>
    <x v="0"/>
    <n v="2025"/>
    <x v="3"/>
    <n v="1"/>
    <x v="6"/>
    <n v="14"/>
    <x v="16"/>
    <n v="16"/>
    <x v="90"/>
    <n v="13.916666666666666"/>
    <n v="14.138804656032605"/>
    <n v="0.14734861850180792"/>
  </r>
  <r>
    <d v="2025-04-01T17:00:00"/>
    <n v="15"/>
    <x v="0"/>
    <n v="2025"/>
    <x v="3"/>
    <n v="1"/>
    <x v="6"/>
    <n v="14"/>
    <x v="17"/>
    <n v="15"/>
    <x v="90"/>
    <n v="13.916666666666666"/>
    <n v="14.138804656032605"/>
    <n v="7.6621281620940146E-2"/>
  </r>
  <r>
    <d v="2025-04-01T18:00:00"/>
    <n v="56"/>
    <x v="0"/>
    <n v="2025"/>
    <x v="3"/>
    <n v="1"/>
    <x v="6"/>
    <n v="14"/>
    <x v="18"/>
    <n v="56"/>
    <x v="90"/>
    <n v="13.916666666666666"/>
    <n v="14.138804656032605"/>
    <n v="2.9764420937365195"/>
  </r>
  <r>
    <d v="2025-04-01T19:00:00"/>
    <n v="43"/>
    <x v="0"/>
    <n v="2025"/>
    <x v="3"/>
    <n v="1"/>
    <x v="6"/>
    <n v="14"/>
    <x v="19"/>
    <n v="43"/>
    <x v="90"/>
    <n v="13.916666666666666"/>
    <n v="14.138804656032605"/>
    <n v="2.0569867142852383"/>
  </r>
  <r>
    <d v="2025-04-01T20:00:00"/>
    <n v="35"/>
    <x v="0"/>
    <n v="2025"/>
    <x v="3"/>
    <n v="1"/>
    <x v="6"/>
    <n v="14"/>
    <x v="20"/>
    <n v="35"/>
    <x v="90"/>
    <n v="13.916666666666666"/>
    <n v="14.138804656032605"/>
    <n v="1.4911680192382959"/>
  </r>
  <r>
    <d v="2025-04-01T21:00:00"/>
    <n v="20"/>
    <x v="0"/>
    <n v="2025"/>
    <x v="3"/>
    <n v="1"/>
    <x v="6"/>
    <n v="14"/>
    <x v="21"/>
    <n v="20"/>
    <x v="90"/>
    <n v="13.916666666666666"/>
    <n v="14.138804656032605"/>
    <n v="0.43025796602527905"/>
  </r>
  <r>
    <d v="2025-04-01T22:00:00"/>
    <n v="17"/>
    <x v="0"/>
    <n v="2025"/>
    <x v="3"/>
    <n v="1"/>
    <x v="6"/>
    <n v="14"/>
    <x v="22"/>
    <n v="17"/>
    <x v="90"/>
    <n v="13.916666666666666"/>
    <n v="14.138804656032605"/>
    <n v="0.21807595538267571"/>
  </r>
  <r>
    <d v="2025-04-01T23:00:00"/>
    <n v="1"/>
    <x v="0"/>
    <n v="2025"/>
    <x v="3"/>
    <n v="1"/>
    <x v="6"/>
    <n v="14"/>
    <x v="23"/>
    <n v="1"/>
    <x v="90"/>
    <n v="13.916666666666666"/>
    <n v="14.138804656032605"/>
    <n v="-0.91356143471120888"/>
  </r>
  <r>
    <d v="2025-04-02T00:00:00"/>
    <n v="0"/>
    <x v="0"/>
    <n v="2025"/>
    <x v="3"/>
    <n v="2"/>
    <x v="0"/>
    <n v="14"/>
    <x v="0"/>
    <n v="0"/>
    <x v="91"/>
    <n v="17.625"/>
    <n v="23.036478633378128"/>
    <n v="-0.7650908926012111"/>
  </r>
  <r>
    <d v="2025-04-02T01:00:00"/>
    <n v="1"/>
    <x v="0"/>
    <n v="2025"/>
    <x v="3"/>
    <n v="2"/>
    <x v="0"/>
    <n v="14"/>
    <x v="1"/>
    <n v="1"/>
    <x v="91"/>
    <n v="17.625"/>
    <n v="23.036478633378128"/>
    <n v="-0.72168148025504308"/>
  </r>
  <r>
    <d v="2025-04-02T02:00:00"/>
    <n v="0"/>
    <x v="0"/>
    <n v="2025"/>
    <x v="3"/>
    <n v="2"/>
    <x v="0"/>
    <n v="14"/>
    <x v="2"/>
    <n v="0"/>
    <x v="91"/>
    <n v="17.625"/>
    <n v="23.036478633378128"/>
    <n v="-0.7650908926012111"/>
  </r>
  <r>
    <d v="2025-04-02T03:00:00"/>
    <n v="0"/>
    <x v="0"/>
    <n v="2025"/>
    <x v="3"/>
    <n v="2"/>
    <x v="0"/>
    <n v="14"/>
    <x v="3"/>
    <n v="0"/>
    <x v="91"/>
    <n v="17.625"/>
    <n v="23.036478633378128"/>
    <n v="-0.7650908926012111"/>
  </r>
  <r>
    <d v="2025-04-02T04:00:00"/>
    <n v="1"/>
    <x v="0"/>
    <n v="2025"/>
    <x v="3"/>
    <n v="2"/>
    <x v="0"/>
    <n v="14"/>
    <x v="4"/>
    <n v="1"/>
    <x v="91"/>
    <n v="17.625"/>
    <n v="23.036478633378128"/>
    <n v="-0.72168148025504308"/>
  </r>
  <r>
    <d v="2025-04-02T05:00:00"/>
    <n v="0"/>
    <x v="0"/>
    <n v="2025"/>
    <x v="3"/>
    <n v="2"/>
    <x v="0"/>
    <n v="14"/>
    <x v="5"/>
    <n v="0"/>
    <x v="91"/>
    <n v="17.625"/>
    <n v="23.036478633378128"/>
    <n v="-0.7650908926012111"/>
  </r>
  <r>
    <d v="2025-04-02T06:00:00"/>
    <n v="7"/>
    <x v="0"/>
    <n v="2025"/>
    <x v="3"/>
    <n v="2"/>
    <x v="0"/>
    <n v="14"/>
    <x v="6"/>
    <n v="7"/>
    <x v="91"/>
    <n v="17.625"/>
    <n v="23.036478633378128"/>
    <n v="-0.46122500617803508"/>
  </r>
  <r>
    <d v="2025-04-02T07:00:00"/>
    <n v="13"/>
    <x v="0"/>
    <n v="2025"/>
    <x v="3"/>
    <n v="2"/>
    <x v="0"/>
    <n v="14"/>
    <x v="7"/>
    <n v="13"/>
    <x v="91"/>
    <n v="17.625"/>
    <n v="23.036478633378128"/>
    <n v="-0.20076853210102705"/>
  </r>
  <r>
    <d v="2025-04-02T08:00:00"/>
    <n v="9"/>
    <x v="0"/>
    <n v="2025"/>
    <x v="3"/>
    <n v="2"/>
    <x v="0"/>
    <n v="14"/>
    <x v="8"/>
    <n v="9"/>
    <x v="91"/>
    <n v="17.625"/>
    <n v="23.036478633378128"/>
    <n v="-0.37440618148569904"/>
  </r>
  <r>
    <d v="2025-04-02T09:00:00"/>
    <n v="3"/>
    <x v="0"/>
    <n v="2025"/>
    <x v="3"/>
    <n v="2"/>
    <x v="0"/>
    <n v="14"/>
    <x v="9"/>
    <n v="3"/>
    <x v="91"/>
    <n v="17.625"/>
    <n v="23.036478633378128"/>
    <n v="-0.63486265556270716"/>
  </r>
  <r>
    <d v="2025-04-02T10:00:00"/>
    <n v="3"/>
    <x v="0"/>
    <n v="2025"/>
    <x v="3"/>
    <n v="2"/>
    <x v="0"/>
    <n v="14"/>
    <x v="10"/>
    <n v="3"/>
    <x v="91"/>
    <n v="17.625"/>
    <n v="23.036478633378128"/>
    <n v="-0.63486265556270716"/>
  </r>
  <r>
    <d v="2025-04-02T11:00:00"/>
    <n v="4"/>
    <x v="0"/>
    <n v="2025"/>
    <x v="3"/>
    <n v="2"/>
    <x v="0"/>
    <n v="14"/>
    <x v="11"/>
    <n v="4"/>
    <x v="91"/>
    <n v="17.625"/>
    <n v="23.036478633378128"/>
    <n v="-0.59145324321653914"/>
  </r>
  <r>
    <d v="2025-04-02T12:00:00"/>
    <n v="12"/>
    <x v="0"/>
    <n v="2025"/>
    <x v="3"/>
    <n v="2"/>
    <x v="0"/>
    <n v="14"/>
    <x v="12"/>
    <n v="12"/>
    <x v="91"/>
    <n v="17.625"/>
    <n v="23.036478633378128"/>
    <n v="-0.24417794444719504"/>
  </r>
  <r>
    <d v="2025-04-02T13:00:00"/>
    <n v="10"/>
    <x v="0"/>
    <n v="2025"/>
    <x v="3"/>
    <n v="2"/>
    <x v="0"/>
    <n v="14"/>
    <x v="13"/>
    <n v="10"/>
    <x v="91"/>
    <n v="17.625"/>
    <n v="23.036478633378128"/>
    <n v="-0.33099676913953108"/>
  </r>
  <r>
    <d v="2025-04-02T14:00:00"/>
    <n v="19"/>
    <x v="0"/>
    <n v="2025"/>
    <x v="3"/>
    <n v="2"/>
    <x v="0"/>
    <n v="14"/>
    <x v="14"/>
    <n v="19"/>
    <x v="91"/>
    <n v="17.625"/>
    <n v="23.036478633378128"/>
    <n v="5.9687941975981013E-2"/>
  </r>
  <r>
    <d v="2025-04-02T15:00:00"/>
    <n v="23"/>
    <x v="0"/>
    <n v="2025"/>
    <x v="3"/>
    <n v="2"/>
    <x v="0"/>
    <n v="14"/>
    <x v="15"/>
    <n v="23"/>
    <x v="91"/>
    <n v="17.625"/>
    <n v="23.036478633378128"/>
    <n v="0.23332559136065303"/>
  </r>
  <r>
    <d v="2025-04-02T16:00:00"/>
    <n v="48"/>
    <x v="0"/>
    <n v="2025"/>
    <x v="3"/>
    <n v="2"/>
    <x v="0"/>
    <n v="14"/>
    <x v="16"/>
    <n v="48"/>
    <x v="91"/>
    <n v="17.625"/>
    <n v="23.036478633378128"/>
    <n v="1.3185609000148533"/>
  </r>
  <r>
    <d v="2025-04-02T17:00:00"/>
    <n v="53"/>
    <x v="0"/>
    <n v="2025"/>
    <x v="3"/>
    <n v="2"/>
    <x v="0"/>
    <n v="14"/>
    <x v="17"/>
    <n v="53"/>
    <x v="91"/>
    <n v="17.625"/>
    <n v="23.036478633378128"/>
    <n v="1.5356079617456933"/>
  </r>
  <r>
    <d v="2025-04-02T18:00:00"/>
    <n v="77"/>
    <x v="0"/>
    <n v="2025"/>
    <x v="3"/>
    <n v="2"/>
    <x v="0"/>
    <n v="14"/>
    <x v="18"/>
    <n v="77"/>
    <x v="91"/>
    <n v="17.625"/>
    <n v="23.036478633378128"/>
    <n v="2.5774338580537255"/>
  </r>
  <r>
    <d v="2025-04-02T19:00:00"/>
    <n v="72"/>
    <x v="0"/>
    <n v="2025"/>
    <x v="3"/>
    <n v="2"/>
    <x v="0"/>
    <n v="14"/>
    <x v="19"/>
    <n v="72"/>
    <x v="91"/>
    <n v="17.625"/>
    <n v="23.036478633378128"/>
    <n v="2.3603867963228855"/>
  </r>
  <r>
    <d v="2025-04-02T20:00:00"/>
    <n v="38"/>
    <x v="0"/>
    <n v="2025"/>
    <x v="3"/>
    <n v="2"/>
    <x v="0"/>
    <n v="14"/>
    <x v="20"/>
    <n v="38"/>
    <x v="91"/>
    <n v="17.625"/>
    <n v="23.036478633378128"/>
    <n v="0.88446677655317318"/>
  </r>
  <r>
    <d v="2025-04-02T21:00:00"/>
    <n v="21"/>
    <x v="0"/>
    <n v="2025"/>
    <x v="3"/>
    <n v="2"/>
    <x v="0"/>
    <n v="14"/>
    <x v="21"/>
    <n v="21"/>
    <x v="91"/>
    <n v="17.625"/>
    <n v="23.036478633378128"/>
    <n v="0.14650676666831702"/>
  </r>
  <r>
    <d v="2025-04-02T22:00:00"/>
    <n v="9"/>
    <x v="0"/>
    <n v="2025"/>
    <x v="3"/>
    <n v="2"/>
    <x v="0"/>
    <n v="14"/>
    <x v="22"/>
    <n v="9"/>
    <x v="91"/>
    <n v="17.625"/>
    <n v="23.036478633378128"/>
    <n v="-0.37440618148569904"/>
  </r>
  <r>
    <d v="2025-04-02T23:00:00"/>
    <n v="0"/>
    <x v="0"/>
    <n v="2025"/>
    <x v="3"/>
    <n v="2"/>
    <x v="0"/>
    <n v="14"/>
    <x v="23"/>
    <n v="0"/>
    <x v="91"/>
    <n v="17.625"/>
    <n v="23.036478633378128"/>
    <n v="-0.7650908926012111"/>
  </r>
  <r>
    <d v="2025-04-03T00:00:00"/>
    <n v="0"/>
    <x v="0"/>
    <n v="2025"/>
    <x v="3"/>
    <n v="3"/>
    <x v="1"/>
    <n v="14"/>
    <x v="0"/>
    <n v="0"/>
    <x v="92"/>
    <n v="16"/>
    <n v="15.294216013848532"/>
    <n v="-1.0461471176758848"/>
  </r>
  <r>
    <d v="2025-04-03T01:00:00"/>
    <n v="1"/>
    <x v="0"/>
    <n v="2025"/>
    <x v="3"/>
    <n v="3"/>
    <x v="1"/>
    <n v="14"/>
    <x v="1"/>
    <n v="1"/>
    <x v="92"/>
    <n v="16"/>
    <n v="15.294216013848532"/>
    <n v="-0.98076292282114186"/>
  </r>
  <r>
    <d v="2025-04-03T02:00:00"/>
    <n v="0"/>
    <x v="0"/>
    <n v="2025"/>
    <x v="3"/>
    <n v="3"/>
    <x v="1"/>
    <n v="14"/>
    <x v="2"/>
    <n v="0"/>
    <x v="92"/>
    <n v="16"/>
    <n v="15.294216013848532"/>
    <n v="-1.0461471176758848"/>
  </r>
  <r>
    <d v="2025-04-03T03:00:00"/>
    <n v="0"/>
    <x v="0"/>
    <n v="2025"/>
    <x v="3"/>
    <n v="3"/>
    <x v="1"/>
    <n v="14"/>
    <x v="3"/>
    <n v="0"/>
    <x v="92"/>
    <n v="16"/>
    <n v="15.294216013848532"/>
    <n v="-1.0461471176758848"/>
  </r>
  <r>
    <d v="2025-04-03T04:00:00"/>
    <n v="0"/>
    <x v="0"/>
    <n v="2025"/>
    <x v="3"/>
    <n v="3"/>
    <x v="1"/>
    <n v="14"/>
    <x v="4"/>
    <n v="0"/>
    <x v="92"/>
    <n v="16"/>
    <n v="15.294216013848532"/>
    <n v="-1.0461471176758848"/>
  </r>
  <r>
    <d v="2025-04-03T05:00:00"/>
    <n v="0"/>
    <x v="0"/>
    <n v="2025"/>
    <x v="3"/>
    <n v="3"/>
    <x v="1"/>
    <n v="14"/>
    <x v="5"/>
    <n v="0"/>
    <x v="92"/>
    <n v="16"/>
    <n v="15.294216013848532"/>
    <n v="-1.0461471176758848"/>
  </r>
  <r>
    <d v="2025-04-03T06:00:00"/>
    <n v="5"/>
    <x v="0"/>
    <n v="2025"/>
    <x v="3"/>
    <n v="3"/>
    <x v="1"/>
    <n v="14"/>
    <x v="6"/>
    <n v="5"/>
    <x v="92"/>
    <n v="16"/>
    <n v="15.294216013848532"/>
    <n v="-0.71922614340217073"/>
  </r>
  <r>
    <d v="2025-04-03T07:00:00"/>
    <n v="7"/>
    <x v="0"/>
    <n v="2025"/>
    <x v="3"/>
    <n v="3"/>
    <x v="1"/>
    <n v="14"/>
    <x v="7"/>
    <n v="7"/>
    <x v="92"/>
    <n v="16"/>
    <n v="15.294216013848532"/>
    <n v="-0.58845775369268516"/>
  </r>
  <r>
    <d v="2025-04-03T08:00:00"/>
    <n v="1"/>
    <x v="0"/>
    <n v="2025"/>
    <x v="3"/>
    <n v="3"/>
    <x v="1"/>
    <n v="14"/>
    <x v="8"/>
    <n v="1"/>
    <x v="92"/>
    <n v="16"/>
    <n v="15.294216013848532"/>
    <n v="-0.98076292282114186"/>
  </r>
  <r>
    <d v="2025-04-03T09:00:00"/>
    <n v="4"/>
    <x v="0"/>
    <n v="2025"/>
    <x v="3"/>
    <n v="3"/>
    <x v="1"/>
    <n v="14"/>
    <x v="9"/>
    <n v="4"/>
    <x v="92"/>
    <n v="16"/>
    <n v="15.294216013848532"/>
    <n v="-0.78461033825691351"/>
  </r>
  <r>
    <d v="2025-04-03T10:00:00"/>
    <n v="15"/>
    <x v="0"/>
    <n v="2025"/>
    <x v="3"/>
    <n v="3"/>
    <x v="1"/>
    <n v="14"/>
    <x v="10"/>
    <n v="15"/>
    <x v="92"/>
    <n v="16"/>
    <n v="15.294216013848532"/>
    <n v="-6.5384194854742797E-2"/>
  </r>
  <r>
    <d v="2025-04-03T11:00:00"/>
    <n v="12"/>
    <x v="0"/>
    <n v="2025"/>
    <x v="3"/>
    <n v="3"/>
    <x v="1"/>
    <n v="14"/>
    <x v="11"/>
    <n v="12"/>
    <x v="92"/>
    <n v="16"/>
    <n v="15.294216013848532"/>
    <n v="-0.26153677941897119"/>
  </r>
  <r>
    <d v="2025-04-03T12:00:00"/>
    <n v="27"/>
    <x v="0"/>
    <n v="2025"/>
    <x v="3"/>
    <n v="3"/>
    <x v="1"/>
    <n v="14"/>
    <x v="12"/>
    <n v="27"/>
    <x v="92"/>
    <n v="16"/>
    <n v="15.294216013848532"/>
    <n v="0.71922614340217073"/>
  </r>
  <r>
    <d v="2025-04-03T13:00:00"/>
    <n v="19"/>
    <x v="0"/>
    <n v="2025"/>
    <x v="3"/>
    <n v="3"/>
    <x v="1"/>
    <n v="14"/>
    <x v="13"/>
    <n v="19"/>
    <x v="92"/>
    <n v="16"/>
    <n v="15.294216013848532"/>
    <n v="0.19615258456422838"/>
  </r>
  <r>
    <d v="2025-04-03T14:00:00"/>
    <n v="21"/>
    <x v="0"/>
    <n v="2025"/>
    <x v="3"/>
    <n v="3"/>
    <x v="1"/>
    <n v="14"/>
    <x v="14"/>
    <n v="21"/>
    <x v="92"/>
    <n v="16"/>
    <n v="15.294216013848532"/>
    <n v="0.32692097427371397"/>
  </r>
  <r>
    <d v="2025-04-03T15:00:00"/>
    <n v="30"/>
    <x v="0"/>
    <n v="2025"/>
    <x v="3"/>
    <n v="3"/>
    <x v="1"/>
    <n v="14"/>
    <x v="15"/>
    <n v="30"/>
    <x v="92"/>
    <n v="16"/>
    <n v="15.294216013848532"/>
    <n v="0.91537872796639908"/>
  </r>
  <r>
    <d v="2025-04-03T16:00:00"/>
    <n v="38"/>
    <x v="0"/>
    <n v="2025"/>
    <x v="3"/>
    <n v="3"/>
    <x v="1"/>
    <n v="14"/>
    <x v="16"/>
    <n v="38"/>
    <x v="92"/>
    <n v="16"/>
    <n v="15.294216013848532"/>
    <n v="1.4384522868043415"/>
  </r>
  <r>
    <d v="2025-04-03T17:00:00"/>
    <n v="45"/>
    <x v="0"/>
    <n v="2025"/>
    <x v="3"/>
    <n v="3"/>
    <x v="1"/>
    <n v="14"/>
    <x v="17"/>
    <n v="45"/>
    <x v="92"/>
    <n v="16"/>
    <n v="15.294216013848532"/>
    <n v="1.896141650787541"/>
  </r>
  <r>
    <d v="2025-04-03T18:00:00"/>
    <n v="44"/>
    <x v="0"/>
    <n v="2025"/>
    <x v="3"/>
    <n v="3"/>
    <x v="1"/>
    <n v="14"/>
    <x v="18"/>
    <n v="44"/>
    <x v="92"/>
    <n v="16"/>
    <n v="15.294216013848532"/>
    <n v="1.8307574559327982"/>
  </r>
  <r>
    <d v="2025-04-03T19:00:00"/>
    <n v="39"/>
    <x v="0"/>
    <n v="2025"/>
    <x v="3"/>
    <n v="3"/>
    <x v="1"/>
    <n v="14"/>
    <x v="19"/>
    <n v="39"/>
    <x v="92"/>
    <n v="16"/>
    <n v="15.294216013848532"/>
    <n v="1.5038364816590843"/>
  </r>
  <r>
    <d v="2025-04-03T20:00:00"/>
    <n v="30"/>
    <x v="0"/>
    <n v="2025"/>
    <x v="3"/>
    <n v="3"/>
    <x v="1"/>
    <n v="14"/>
    <x v="20"/>
    <n v="30"/>
    <x v="92"/>
    <n v="16"/>
    <n v="15.294216013848532"/>
    <n v="0.91537872796639908"/>
  </r>
  <r>
    <d v="2025-04-03T21:00:00"/>
    <n v="23"/>
    <x v="0"/>
    <n v="2025"/>
    <x v="3"/>
    <n v="3"/>
    <x v="1"/>
    <n v="14"/>
    <x v="21"/>
    <n v="23"/>
    <x v="92"/>
    <n v="16"/>
    <n v="15.294216013848532"/>
    <n v="0.45768936398319954"/>
  </r>
  <r>
    <d v="2025-04-03T22:00:00"/>
    <n v="14"/>
    <x v="0"/>
    <n v="2025"/>
    <x v="3"/>
    <n v="3"/>
    <x v="1"/>
    <n v="14"/>
    <x v="22"/>
    <n v="14"/>
    <x v="92"/>
    <n v="16"/>
    <n v="15.294216013848532"/>
    <n v="-0.13076838970948559"/>
  </r>
  <r>
    <d v="2025-04-03T23:00:00"/>
    <n v="9"/>
    <x v="0"/>
    <n v="2025"/>
    <x v="3"/>
    <n v="3"/>
    <x v="1"/>
    <n v="14"/>
    <x v="23"/>
    <n v="9"/>
    <x v="92"/>
    <n v="16"/>
    <n v="15.294216013848532"/>
    <n v="-0.45768936398319954"/>
  </r>
  <r>
    <d v="2025-04-04T00:00:00"/>
    <n v="0"/>
    <x v="0"/>
    <n v="2025"/>
    <x v="3"/>
    <n v="4"/>
    <x v="2"/>
    <n v="14"/>
    <x v="0"/>
    <n v="0"/>
    <x v="93"/>
    <n v="24.166666666666668"/>
    <n v="26.853332181972544"/>
    <n v="-0.8999503861532121"/>
  </r>
  <r>
    <d v="2025-04-04T01:00:00"/>
    <n v="3"/>
    <x v="0"/>
    <n v="2025"/>
    <x v="3"/>
    <n v="4"/>
    <x v="2"/>
    <n v="14"/>
    <x v="1"/>
    <n v="3"/>
    <x v="93"/>
    <n v="24.166666666666668"/>
    <n v="26.853332181972544"/>
    <n v="-0.78823240718246856"/>
  </r>
  <r>
    <d v="2025-04-04T02:00:00"/>
    <n v="1"/>
    <x v="0"/>
    <n v="2025"/>
    <x v="3"/>
    <n v="4"/>
    <x v="2"/>
    <n v="14"/>
    <x v="2"/>
    <n v="1"/>
    <x v="93"/>
    <n v="24.166666666666668"/>
    <n v="26.853332181972544"/>
    <n v="-0.86271105982963092"/>
  </r>
  <r>
    <d v="2025-04-04T03:00:00"/>
    <n v="0"/>
    <x v="0"/>
    <n v="2025"/>
    <x v="3"/>
    <n v="4"/>
    <x v="2"/>
    <n v="14"/>
    <x v="3"/>
    <n v="0"/>
    <x v="93"/>
    <n v="24.166666666666668"/>
    <n v="26.853332181972544"/>
    <n v="-0.8999503861532121"/>
  </r>
  <r>
    <d v="2025-04-04T04:00:00"/>
    <n v="2"/>
    <x v="0"/>
    <n v="2025"/>
    <x v="3"/>
    <n v="4"/>
    <x v="2"/>
    <n v="14"/>
    <x v="4"/>
    <n v="2"/>
    <x v="93"/>
    <n v="24.166666666666668"/>
    <n v="26.853332181972544"/>
    <n v="-0.82547173350604974"/>
  </r>
  <r>
    <d v="2025-04-04T05:00:00"/>
    <n v="1"/>
    <x v="0"/>
    <n v="2025"/>
    <x v="3"/>
    <n v="4"/>
    <x v="2"/>
    <n v="14"/>
    <x v="5"/>
    <n v="1"/>
    <x v="93"/>
    <n v="24.166666666666668"/>
    <n v="26.853332181972544"/>
    <n v="-0.86271105982963092"/>
  </r>
  <r>
    <d v="2025-04-04T06:00:00"/>
    <n v="6"/>
    <x v="0"/>
    <n v="2025"/>
    <x v="3"/>
    <n v="4"/>
    <x v="2"/>
    <n v="14"/>
    <x v="6"/>
    <n v="6"/>
    <x v="93"/>
    <n v="24.166666666666668"/>
    <n v="26.853332181972544"/>
    <n v="-0.67651442821172492"/>
  </r>
  <r>
    <d v="2025-04-04T07:00:00"/>
    <n v="4"/>
    <x v="0"/>
    <n v="2025"/>
    <x v="3"/>
    <n v="4"/>
    <x v="2"/>
    <n v="14"/>
    <x v="7"/>
    <n v="4"/>
    <x v="93"/>
    <n v="24.166666666666668"/>
    <n v="26.853332181972544"/>
    <n v="-0.75099308085888739"/>
  </r>
  <r>
    <d v="2025-04-04T08:00:00"/>
    <n v="11"/>
    <x v="0"/>
    <n v="2025"/>
    <x v="3"/>
    <n v="4"/>
    <x v="2"/>
    <n v="14"/>
    <x v="8"/>
    <n v="11"/>
    <x v="93"/>
    <n v="24.166666666666668"/>
    <n v="26.853332181972544"/>
    <n v="-0.49031779659381902"/>
  </r>
  <r>
    <d v="2025-04-04T09:00:00"/>
    <n v="27"/>
    <x v="0"/>
    <n v="2025"/>
    <x v="3"/>
    <n v="4"/>
    <x v="2"/>
    <n v="14"/>
    <x v="9"/>
    <n v="27"/>
    <x v="93"/>
    <n v="24.166666666666668"/>
    <n v="26.853332181972544"/>
    <n v="0.10551142458347999"/>
  </r>
  <r>
    <d v="2025-04-04T10:00:00"/>
    <n v="8"/>
    <x v="0"/>
    <n v="2025"/>
    <x v="3"/>
    <n v="4"/>
    <x v="2"/>
    <n v="14"/>
    <x v="10"/>
    <n v="8"/>
    <x v="93"/>
    <n v="24.166666666666668"/>
    <n v="26.853332181972544"/>
    <n v="-0.60203577556456256"/>
  </r>
  <r>
    <d v="2025-04-04T11:00:00"/>
    <n v="12"/>
    <x v="0"/>
    <n v="2025"/>
    <x v="3"/>
    <n v="4"/>
    <x v="2"/>
    <n v="14"/>
    <x v="11"/>
    <n v="12"/>
    <x v="93"/>
    <n v="24.166666666666668"/>
    <n v="26.853332181972544"/>
    <n v="-0.45307847027023784"/>
  </r>
  <r>
    <d v="2025-04-04T12:00:00"/>
    <n v="47"/>
    <x v="0"/>
    <n v="2025"/>
    <x v="3"/>
    <n v="4"/>
    <x v="2"/>
    <n v="14"/>
    <x v="12"/>
    <n v="47"/>
    <x v="93"/>
    <n v="24.166666666666668"/>
    <n v="26.853332181972544"/>
    <n v="0.85029795105510375"/>
  </r>
  <r>
    <d v="2025-04-04T13:00:00"/>
    <n v="22"/>
    <x v="0"/>
    <n v="2025"/>
    <x v="3"/>
    <n v="4"/>
    <x v="2"/>
    <n v="14"/>
    <x v="13"/>
    <n v="22"/>
    <x v="93"/>
    <n v="24.166666666666668"/>
    <n v="26.853332181972544"/>
    <n v="-8.0685207034425957E-2"/>
  </r>
  <r>
    <d v="2025-04-04T14:00:00"/>
    <n v="22"/>
    <x v="0"/>
    <n v="2025"/>
    <x v="3"/>
    <n v="4"/>
    <x v="2"/>
    <n v="14"/>
    <x v="14"/>
    <n v="22"/>
    <x v="93"/>
    <n v="24.166666666666668"/>
    <n v="26.853332181972544"/>
    <n v="-8.0685207034425957E-2"/>
  </r>
  <r>
    <d v="2025-04-04T15:00:00"/>
    <n v="31"/>
    <x v="0"/>
    <n v="2025"/>
    <x v="3"/>
    <n v="4"/>
    <x v="2"/>
    <n v="14"/>
    <x v="15"/>
    <n v="31"/>
    <x v="93"/>
    <n v="24.166666666666668"/>
    <n v="26.853332181972544"/>
    <n v="0.25446872987780472"/>
  </r>
  <r>
    <d v="2025-04-04T16:00:00"/>
    <n v="70"/>
    <x v="0"/>
    <n v="2025"/>
    <x v="3"/>
    <n v="4"/>
    <x v="2"/>
    <n v="14"/>
    <x v="16"/>
    <n v="70"/>
    <x v="93"/>
    <n v="24.166666666666668"/>
    <n v="26.853332181972544"/>
    <n v="1.7068024564974709"/>
  </r>
  <r>
    <d v="2025-04-04T17:00:00"/>
    <n v="76"/>
    <x v="0"/>
    <n v="2025"/>
    <x v="3"/>
    <n v="4"/>
    <x v="2"/>
    <n v="14"/>
    <x v="17"/>
    <n v="76"/>
    <x v="93"/>
    <n v="24.166666666666668"/>
    <n v="26.853332181972544"/>
    <n v="1.9302384144389582"/>
  </r>
  <r>
    <d v="2025-04-04T18:00:00"/>
    <n v="84"/>
    <x v="0"/>
    <n v="2025"/>
    <x v="3"/>
    <n v="4"/>
    <x v="2"/>
    <n v="14"/>
    <x v="18"/>
    <n v="84"/>
    <x v="93"/>
    <n v="24.166666666666668"/>
    <n v="26.853332181972544"/>
    <n v="2.2281530250276074"/>
  </r>
  <r>
    <d v="2025-04-04T19:00:00"/>
    <n v="65"/>
    <x v="0"/>
    <n v="2025"/>
    <x v="3"/>
    <n v="4"/>
    <x v="2"/>
    <n v="14"/>
    <x v="19"/>
    <n v="65"/>
    <x v="93"/>
    <n v="24.166666666666668"/>
    <n v="26.853332181972544"/>
    <n v="1.5206058248795651"/>
  </r>
  <r>
    <d v="2025-04-04T20:00:00"/>
    <n v="53"/>
    <x v="0"/>
    <n v="2025"/>
    <x v="3"/>
    <n v="4"/>
    <x v="2"/>
    <n v="14"/>
    <x v="20"/>
    <n v="53"/>
    <x v="93"/>
    <n v="24.166666666666668"/>
    <n v="26.853332181972544"/>
    <n v="1.0737339089965909"/>
  </r>
  <r>
    <d v="2025-04-04T21:00:00"/>
    <n v="22"/>
    <x v="0"/>
    <n v="2025"/>
    <x v="3"/>
    <n v="4"/>
    <x v="2"/>
    <n v="14"/>
    <x v="21"/>
    <n v="22"/>
    <x v="93"/>
    <n v="24.166666666666668"/>
    <n v="26.853332181972544"/>
    <n v="-8.0685207034425957E-2"/>
  </r>
  <r>
    <d v="2025-04-04T22:00:00"/>
    <n v="5"/>
    <x v="0"/>
    <n v="2025"/>
    <x v="3"/>
    <n v="4"/>
    <x v="2"/>
    <n v="14"/>
    <x v="22"/>
    <n v="5"/>
    <x v="93"/>
    <n v="24.166666666666668"/>
    <n v="26.853332181972544"/>
    <n v="-0.7137537545353061"/>
  </r>
  <r>
    <d v="2025-04-04T23:00:00"/>
    <n v="8"/>
    <x v="0"/>
    <n v="2025"/>
    <x v="3"/>
    <n v="4"/>
    <x v="2"/>
    <n v="14"/>
    <x v="23"/>
    <n v="8"/>
    <x v="93"/>
    <n v="24.166666666666668"/>
    <n v="26.853332181972544"/>
    <n v="-0.60203577556456256"/>
  </r>
  <r>
    <d v="2025-04-05T00:00:00"/>
    <n v="0"/>
    <x v="0"/>
    <n v="2025"/>
    <x v="3"/>
    <n v="5"/>
    <x v="3"/>
    <n v="14"/>
    <x v="0"/>
    <n v="0"/>
    <x v="94"/>
    <n v="11.416666666666666"/>
    <n v="13.399924291371679"/>
    <n v="-0.85199486343500841"/>
  </r>
  <r>
    <d v="2025-04-05T01:00:00"/>
    <n v="1"/>
    <x v="0"/>
    <n v="2025"/>
    <x v="3"/>
    <n v="5"/>
    <x v="3"/>
    <n v="14"/>
    <x v="1"/>
    <n v="1"/>
    <x v="94"/>
    <n v="11.416666666666666"/>
    <n v="13.399924291371679"/>
    <n v="-0.77736757612683249"/>
  </r>
  <r>
    <d v="2025-04-05T02:00:00"/>
    <n v="0"/>
    <x v="0"/>
    <n v="2025"/>
    <x v="3"/>
    <n v="5"/>
    <x v="3"/>
    <n v="14"/>
    <x v="2"/>
    <n v="0"/>
    <x v="94"/>
    <n v="11.416666666666666"/>
    <n v="13.399924291371679"/>
    <n v="-0.85199486343500841"/>
  </r>
  <r>
    <d v="2025-04-05T03:00:00"/>
    <n v="1"/>
    <x v="0"/>
    <n v="2025"/>
    <x v="3"/>
    <n v="5"/>
    <x v="3"/>
    <n v="14"/>
    <x v="3"/>
    <n v="1"/>
    <x v="94"/>
    <n v="11.416666666666666"/>
    <n v="13.399924291371679"/>
    <n v="-0.77736757612683249"/>
  </r>
  <r>
    <d v="2025-04-05T04:00:00"/>
    <n v="0"/>
    <x v="0"/>
    <n v="2025"/>
    <x v="3"/>
    <n v="5"/>
    <x v="3"/>
    <n v="14"/>
    <x v="4"/>
    <n v="0"/>
    <x v="94"/>
    <n v="11.416666666666666"/>
    <n v="13.399924291371679"/>
    <n v="-0.85199486343500841"/>
  </r>
  <r>
    <d v="2025-04-05T05:00:00"/>
    <n v="0"/>
    <x v="0"/>
    <n v="2025"/>
    <x v="3"/>
    <n v="5"/>
    <x v="3"/>
    <n v="14"/>
    <x v="5"/>
    <n v="0"/>
    <x v="94"/>
    <n v="11.416666666666666"/>
    <n v="13.399924291371679"/>
    <n v="-0.85199486343500841"/>
  </r>
  <r>
    <d v="2025-04-05T06:00:00"/>
    <n v="0"/>
    <x v="0"/>
    <n v="2025"/>
    <x v="3"/>
    <n v="5"/>
    <x v="3"/>
    <n v="14"/>
    <x v="6"/>
    <n v="0"/>
    <x v="94"/>
    <n v="11.416666666666666"/>
    <n v="13.399924291371679"/>
    <n v="-0.85199486343500841"/>
  </r>
  <r>
    <d v="2025-04-05T07:00:00"/>
    <n v="2"/>
    <x v="0"/>
    <n v="2025"/>
    <x v="3"/>
    <n v="5"/>
    <x v="3"/>
    <n v="14"/>
    <x v="7"/>
    <n v="2"/>
    <x v="94"/>
    <n v="11.416666666666666"/>
    <n v="13.399924291371679"/>
    <n v="-0.70274028881865658"/>
  </r>
  <r>
    <d v="2025-04-05T08:00:00"/>
    <n v="8"/>
    <x v="0"/>
    <n v="2025"/>
    <x v="3"/>
    <n v="5"/>
    <x v="3"/>
    <n v="14"/>
    <x v="8"/>
    <n v="8"/>
    <x v="94"/>
    <n v="11.416666666666666"/>
    <n v="13.399924291371679"/>
    <n v="-0.25497656496960103"/>
  </r>
  <r>
    <d v="2025-04-05T09:00:00"/>
    <n v="6"/>
    <x v="0"/>
    <n v="2025"/>
    <x v="3"/>
    <n v="5"/>
    <x v="3"/>
    <n v="14"/>
    <x v="9"/>
    <n v="6"/>
    <x v="94"/>
    <n v="11.416666666666666"/>
    <n v="13.399924291371679"/>
    <n v="-0.40423113958595291"/>
  </r>
  <r>
    <d v="2025-04-05T10:00:00"/>
    <n v="20"/>
    <x v="0"/>
    <n v="2025"/>
    <x v="3"/>
    <n v="5"/>
    <x v="3"/>
    <n v="14"/>
    <x v="10"/>
    <n v="20"/>
    <x v="94"/>
    <n v="11.416666666666666"/>
    <n v="13.399924291371679"/>
    <n v="0.64055088272851013"/>
  </r>
  <r>
    <d v="2025-04-05T11:00:00"/>
    <n v="25"/>
    <x v="0"/>
    <n v="2025"/>
    <x v="3"/>
    <n v="5"/>
    <x v="3"/>
    <n v="14"/>
    <x v="11"/>
    <n v="25"/>
    <x v="94"/>
    <n v="11.416666666666666"/>
    <n v="13.399924291371679"/>
    <n v="1.0136873192693896"/>
  </r>
  <r>
    <d v="2025-04-05T12:00:00"/>
    <n v="29"/>
    <x v="0"/>
    <n v="2025"/>
    <x v="3"/>
    <n v="5"/>
    <x v="3"/>
    <n v="14"/>
    <x v="12"/>
    <n v="29"/>
    <x v="94"/>
    <n v="11.416666666666666"/>
    <n v="13.399924291371679"/>
    <n v="1.3121964685020935"/>
  </r>
  <r>
    <d v="2025-04-05T13:00:00"/>
    <n v="29"/>
    <x v="0"/>
    <n v="2025"/>
    <x v="3"/>
    <n v="5"/>
    <x v="3"/>
    <n v="14"/>
    <x v="13"/>
    <n v="29"/>
    <x v="94"/>
    <n v="11.416666666666666"/>
    <n v="13.399924291371679"/>
    <n v="1.3121964685020935"/>
  </r>
  <r>
    <d v="2025-04-05T14:00:00"/>
    <n v="40"/>
    <x v="0"/>
    <n v="2025"/>
    <x v="3"/>
    <n v="5"/>
    <x v="3"/>
    <n v="14"/>
    <x v="14"/>
    <n v="40"/>
    <x v="94"/>
    <n v="11.416666666666666"/>
    <n v="13.399924291371679"/>
    <n v="2.1330966288920288"/>
  </r>
  <r>
    <d v="2025-04-05T15:00:00"/>
    <n v="31"/>
    <x v="0"/>
    <n v="2025"/>
    <x v="3"/>
    <n v="5"/>
    <x v="3"/>
    <n v="14"/>
    <x v="15"/>
    <n v="31"/>
    <x v="94"/>
    <n v="11.416666666666666"/>
    <n v="13.399924291371679"/>
    <n v="1.4614510431184453"/>
  </r>
  <r>
    <d v="2025-04-05T16:00:00"/>
    <n v="39"/>
    <x v="0"/>
    <n v="2025"/>
    <x v="3"/>
    <n v="5"/>
    <x v="3"/>
    <n v="14"/>
    <x v="16"/>
    <n v="39"/>
    <x v="94"/>
    <n v="11.416666666666666"/>
    <n v="13.399924291371679"/>
    <n v="2.0584693415838529"/>
  </r>
  <r>
    <d v="2025-04-05T17:00:00"/>
    <n v="10"/>
    <x v="0"/>
    <n v="2025"/>
    <x v="3"/>
    <n v="5"/>
    <x v="3"/>
    <n v="14"/>
    <x v="17"/>
    <n v="10"/>
    <x v="94"/>
    <n v="11.416666666666666"/>
    <n v="13.399924291371679"/>
    <n v="-0.10572199035324918"/>
  </r>
  <r>
    <d v="2025-04-05T18:00:00"/>
    <n v="10"/>
    <x v="0"/>
    <n v="2025"/>
    <x v="3"/>
    <n v="5"/>
    <x v="3"/>
    <n v="14"/>
    <x v="18"/>
    <n v="10"/>
    <x v="94"/>
    <n v="11.416666666666666"/>
    <n v="13.399924291371679"/>
    <n v="-0.10572199035324918"/>
  </r>
  <r>
    <d v="2025-04-05T19:00:00"/>
    <n v="1"/>
    <x v="0"/>
    <n v="2025"/>
    <x v="3"/>
    <n v="5"/>
    <x v="3"/>
    <n v="14"/>
    <x v="19"/>
    <n v="1"/>
    <x v="94"/>
    <n v="11.416666666666666"/>
    <n v="13.399924291371679"/>
    <n v="-0.77736757612683249"/>
  </r>
  <r>
    <d v="2025-04-05T20:00:00"/>
    <n v="5"/>
    <x v="0"/>
    <n v="2025"/>
    <x v="3"/>
    <n v="5"/>
    <x v="3"/>
    <n v="14"/>
    <x v="20"/>
    <n v="5"/>
    <x v="94"/>
    <n v="11.416666666666666"/>
    <n v="13.399924291371679"/>
    <n v="-0.47885842689412883"/>
  </r>
  <r>
    <d v="2025-04-05T21:00:00"/>
    <n v="10"/>
    <x v="0"/>
    <n v="2025"/>
    <x v="3"/>
    <n v="5"/>
    <x v="3"/>
    <n v="14"/>
    <x v="21"/>
    <n v="10"/>
    <x v="94"/>
    <n v="11.416666666666666"/>
    <n v="13.399924291371679"/>
    <n v="-0.10572199035324918"/>
  </r>
  <r>
    <d v="2025-04-05T22:00:00"/>
    <n v="6"/>
    <x v="0"/>
    <n v="2025"/>
    <x v="3"/>
    <n v="5"/>
    <x v="3"/>
    <n v="14"/>
    <x v="22"/>
    <n v="6"/>
    <x v="94"/>
    <n v="11.416666666666666"/>
    <n v="13.399924291371679"/>
    <n v="-0.40423113958595291"/>
  </r>
  <r>
    <d v="2025-04-05T23:00:00"/>
    <n v="1"/>
    <x v="0"/>
    <n v="2025"/>
    <x v="3"/>
    <n v="5"/>
    <x v="3"/>
    <n v="14"/>
    <x v="23"/>
    <n v="1"/>
    <x v="94"/>
    <n v="11.416666666666666"/>
    <n v="13.399924291371679"/>
    <n v="-0.77736757612683249"/>
  </r>
  <r>
    <d v="2025-04-06T00:00:00"/>
    <n v="0"/>
    <x v="0"/>
    <n v="2025"/>
    <x v="3"/>
    <n v="6"/>
    <x v="4"/>
    <n v="14"/>
    <x v="0"/>
    <n v="0"/>
    <x v="95"/>
    <n v="13.166666666666666"/>
    <n v="14.415169143970367"/>
    <n v="-0.91338967549847105"/>
  </r>
  <r>
    <d v="2025-04-06T01:00:00"/>
    <n v="0"/>
    <x v="0"/>
    <n v="2025"/>
    <x v="3"/>
    <n v="6"/>
    <x v="4"/>
    <n v="14"/>
    <x v="1"/>
    <n v="0"/>
    <x v="95"/>
    <n v="13.166666666666666"/>
    <n v="14.415169143970367"/>
    <n v="-0.91338967549847105"/>
  </r>
  <r>
    <d v="2025-04-06T02:00:00"/>
    <n v="0"/>
    <x v="0"/>
    <n v="2025"/>
    <x v="3"/>
    <n v="6"/>
    <x v="4"/>
    <n v="14"/>
    <x v="2"/>
    <n v="0"/>
    <x v="95"/>
    <n v="13.166666666666666"/>
    <n v="14.415169143970367"/>
    <n v="-0.91338967549847105"/>
  </r>
  <r>
    <d v="2025-04-06T03:00:00"/>
    <n v="2"/>
    <x v="0"/>
    <n v="2025"/>
    <x v="3"/>
    <n v="6"/>
    <x v="4"/>
    <n v="14"/>
    <x v="3"/>
    <n v="2"/>
    <x v="95"/>
    <n v="13.166666666666666"/>
    <n v="14.415169143970367"/>
    <n v="-0.7746469399797159"/>
  </r>
  <r>
    <d v="2025-04-06T04:00:00"/>
    <n v="0"/>
    <x v="0"/>
    <n v="2025"/>
    <x v="3"/>
    <n v="6"/>
    <x v="4"/>
    <n v="14"/>
    <x v="4"/>
    <n v="0"/>
    <x v="95"/>
    <n v="13.166666666666666"/>
    <n v="14.415169143970367"/>
    <n v="-0.91338967549847105"/>
  </r>
  <r>
    <d v="2025-04-06T05:00:00"/>
    <n v="1"/>
    <x v="0"/>
    <n v="2025"/>
    <x v="3"/>
    <n v="6"/>
    <x v="4"/>
    <n v="14"/>
    <x v="5"/>
    <n v="1"/>
    <x v="95"/>
    <n v="13.166666666666666"/>
    <n v="14.415169143970367"/>
    <n v="-0.84401830773909348"/>
  </r>
  <r>
    <d v="2025-04-06T06:00:00"/>
    <n v="1"/>
    <x v="0"/>
    <n v="2025"/>
    <x v="3"/>
    <n v="6"/>
    <x v="4"/>
    <n v="14"/>
    <x v="6"/>
    <n v="1"/>
    <x v="95"/>
    <n v="13.166666666666666"/>
    <n v="14.415169143970367"/>
    <n v="-0.84401830773909348"/>
  </r>
  <r>
    <d v="2025-04-06T07:00:00"/>
    <n v="4"/>
    <x v="0"/>
    <n v="2025"/>
    <x v="3"/>
    <n v="6"/>
    <x v="4"/>
    <n v="14"/>
    <x v="7"/>
    <n v="4"/>
    <x v="95"/>
    <n v="13.166666666666666"/>
    <n v="14.415169143970367"/>
    <n v="-0.63590420446096085"/>
  </r>
  <r>
    <d v="2025-04-06T08:00:00"/>
    <n v="3"/>
    <x v="0"/>
    <n v="2025"/>
    <x v="3"/>
    <n v="6"/>
    <x v="4"/>
    <n v="14"/>
    <x v="8"/>
    <n v="3"/>
    <x v="95"/>
    <n v="13.166666666666666"/>
    <n v="14.415169143970367"/>
    <n v="-0.70527557222033843"/>
  </r>
  <r>
    <d v="2025-04-06T09:00:00"/>
    <n v="10"/>
    <x v="0"/>
    <n v="2025"/>
    <x v="3"/>
    <n v="6"/>
    <x v="4"/>
    <n v="14"/>
    <x v="9"/>
    <n v="10"/>
    <x v="95"/>
    <n v="13.166666666666666"/>
    <n v="14.415169143970367"/>
    <n v="-0.21967599790469552"/>
  </r>
  <r>
    <d v="2025-04-06T10:00:00"/>
    <n v="42"/>
    <x v="0"/>
    <n v="2025"/>
    <x v="3"/>
    <n v="6"/>
    <x v="4"/>
    <n v="14"/>
    <x v="10"/>
    <n v="42"/>
    <x v="95"/>
    <n v="13.166666666666666"/>
    <n v="14.415169143970367"/>
    <n v="2.0002077703953862"/>
  </r>
  <r>
    <d v="2025-04-06T11:00:00"/>
    <n v="38"/>
    <x v="0"/>
    <n v="2025"/>
    <x v="3"/>
    <n v="6"/>
    <x v="4"/>
    <n v="14"/>
    <x v="11"/>
    <n v="38"/>
    <x v="95"/>
    <n v="13.166666666666666"/>
    <n v="14.415169143970367"/>
    <n v="1.7227222993578759"/>
  </r>
  <r>
    <d v="2025-04-06T12:00:00"/>
    <n v="31"/>
    <x v="0"/>
    <n v="2025"/>
    <x v="3"/>
    <n v="6"/>
    <x v="4"/>
    <n v="14"/>
    <x v="12"/>
    <n v="31"/>
    <x v="95"/>
    <n v="13.166666666666666"/>
    <n v="14.415169143970367"/>
    <n v="1.2371227250422332"/>
  </r>
  <r>
    <d v="2025-04-06T13:00:00"/>
    <n v="13"/>
    <x v="0"/>
    <n v="2025"/>
    <x v="3"/>
    <n v="6"/>
    <x v="4"/>
    <n v="14"/>
    <x v="13"/>
    <n v="13"/>
    <x v="95"/>
    <n v="13.166666666666666"/>
    <n v="14.415169143970367"/>
    <n v="-1.1561894626562885E-2"/>
  </r>
  <r>
    <d v="2025-04-06T14:00:00"/>
    <n v="42"/>
    <x v="0"/>
    <n v="2025"/>
    <x v="3"/>
    <n v="6"/>
    <x v="4"/>
    <n v="14"/>
    <x v="14"/>
    <n v="42"/>
    <x v="95"/>
    <n v="13.166666666666666"/>
    <n v="14.415169143970367"/>
    <n v="2.0002077703953862"/>
  </r>
  <r>
    <d v="2025-04-06T15:00:00"/>
    <n v="19"/>
    <x v="0"/>
    <n v="2025"/>
    <x v="3"/>
    <n v="6"/>
    <x v="4"/>
    <n v="14"/>
    <x v="15"/>
    <n v="19"/>
    <x v="95"/>
    <n v="13.166666666666666"/>
    <n v="14.415169143970367"/>
    <n v="0.40466631192970243"/>
  </r>
  <r>
    <d v="2025-04-06T16:00:00"/>
    <n v="21"/>
    <x v="0"/>
    <n v="2025"/>
    <x v="3"/>
    <n v="6"/>
    <x v="4"/>
    <n v="14"/>
    <x v="16"/>
    <n v="21"/>
    <x v="95"/>
    <n v="13.166666666666666"/>
    <n v="14.415169143970367"/>
    <n v="0.54340904744845753"/>
  </r>
  <r>
    <d v="2025-04-06T17:00:00"/>
    <n v="27"/>
    <x v="0"/>
    <n v="2025"/>
    <x v="3"/>
    <n v="6"/>
    <x v="4"/>
    <n v="14"/>
    <x v="17"/>
    <n v="27"/>
    <x v="95"/>
    <n v="13.166666666666666"/>
    <n v="14.415169143970367"/>
    <n v="0.95963725400472288"/>
  </r>
  <r>
    <d v="2025-04-06T18:00:00"/>
    <n v="25"/>
    <x v="0"/>
    <n v="2025"/>
    <x v="3"/>
    <n v="6"/>
    <x v="4"/>
    <n v="14"/>
    <x v="18"/>
    <n v="25"/>
    <x v="95"/>
    <n v="13.166666666666666"/>
    <n v="14.415169143970367"/>
    <n v="0.82089451848596773"/>
  </r>
  <r>
    <d v="2025-04-06T19:00:00"/>
    <n v="17"/>
    <x v="0"/>
    <n v="2025"/>
    <x v="3"/>
    <n v="6"/>
    <x v="4"/>
    <n v="14"/>
    <x v="19"/>
    <n v="17"/>
    <x v="95"/>
    <n v="13.166666666666666"/>
    <n v="14.415169143970367"/>
    <n v="0.26592357641094733"/>
  </r>
  <r>
    <d v="2025-04-06T20:00:00"/>
    <n v="1"/>
    <x v="0"/>
    <n v="2025"/>
    <x v="3"/>
    <n v="6"/>
    <x v="4"/>
    <n v="14"/>
    <x v="20"/>
    <n v="1"/>
    <x v="95"/>
    <n v="13.166666666666666"/>
    <n v="14.415169143970367"/>
    <n v="-0.84401830773909348"/>
  </r>
  <r>
    <d v="2025-04-06T21:00:00"/>
    <n v="16"/>
    <x v="0"/>
    <n v="2025"/>
    <x v="3"/>
    <n v="6"/>
    <x v="4"/>
    <n v="14"/>
    <x v="21"/>
    <n v="16"/>
    <x v="95"/>
    <n v="13.166666666666666"/>
    <n v="14.415169143970367"/>
    <n v="0.19655220865156978"/>
  </r>
  <r>
    <d v="2025-04-06T22:00:00"/>
    <n v="2"/>
    <x v="0"/>
    <n v="2025"/>
    <x v="3"/>
    <n v="6"/>
    <x v="4"/>
    <n v="14"/>
    <x v="22"/>
    <n v="2"/>
    <x v="95"/>
    <n v="13.166666666666666"/>
    <n v="14.415169143970367"/>
    <n v="-0.7746469399797159"/>
  </r>
  <r>
    <d v="2025-04-06T23:00:00"/>
    <n v="1"/>
    <x v="0"/>
    <n v="2025"/>
    <x v="3"/>
    <n v="6"/>
    <x v="4"/>
    <n v="14"/>
    <x v="23"/>
    <n v="1"/>
    <x v="95"/>
    <n v="13.166666666666666"/>
    <n v="14.415169143970367"/>
    <n v="-0.84401830773909348"/>
  </r>
  <r>
    <d v="2025-04-07T00:00:00"/>
    <n v="0"/>
    <x v="0"/>
    <n v="2025"/>
    <x v="3"/>
    <n v="7"/>
    <x v="5"/>
    <n v="15"/>
    <x v="0"/>
    <n v="0"/>
    <x v="96"/>
    <n v="18.416666666666668"/>
    <n v="29.516269156645393"/>
    <n v="-0.6239496790372735"/>
  </r>
  <r>
    <d v="2025-04-07T01:00:00"/>
    <n v="0"/>
    <x v="0"/>
    <n v="2025"/>
    <x v="3"/>
    <n v="7"/>
    <x v="5"/>
    <n v="15"/>
    <x v="1"/>
    <n v="0"/>
    <x v="96"/>
    <n v="18.416666666666668"/>
    <n v="29.516269156645393"/>
    <n v="-0.6239496790372735"/>
  </r>
  <r>
    <d v="2025-04-07T02:00:00"/>
    <n v="0"/>
    <x v="0"/>
    <n v="2025"/>
    <x v="3"/>
    <n v="7"/>
    <x v="5"/>
    <n v="15"/>
    <x v="2"/>
    <n v="0"/>
    <x v="96"/>
    <n v="18.416666666666668"/>
    <n v="29.516269156645393"/>
    <n v="-0.6239496790372735"/>
  </r>
  <r>
    <d v="2025-04-07T03:00:00"/>
    <n v="0"/>
    <x v="0"/>
    <n v="2025"/>
    <x v="3"/>
    <n v="7"/>
    <x v="5"/>
    <n v="15"/>
    <x v="3"/>
    <n v="0"/>
    <x v="96"/>
    <n v="18.416666666666668"/>
    <n v="29.516269156645393"/>
    <n v="-0.6239496790372735"/>
  </r>
  <r>
    <d v="2025-04-07T04:00:00"/>
    <n v="0"/>
    <x v="0"/>
    <n v="2025"/>
    <x v="3"/>
    <n v="7"/>
    <x v="5"/>
    <n v="15"/>
    <x v="4"/>
    <n v="0"/>
    <x v="96"/>
    <n v="18.416666666666668"/>
    <n v="29.516269156645393"/>
    <n v="-0.6239496790372735"/>
  </r>
  <r>
    <d v="2025-04-07T05:00:00"/>
    <n v="1"/>
    <x v="0"/>
    <n v="2025"/>
    <x v="3"/>
    <n v="7"/>
    <x v="5"/>
    <n v="15"/>
    <x v="5"/>
    <n v="1"/>
    <x v="96"/>
    <n v="18.416666666666668"/>
    <n v="29.516269156645393"/>
    <n v="-0.59007005845606408"/>
  </r>
  <r>
    <d v="2025-04-07T06:00:00"/>
    <n v="6"/>
    <x v="0"/>
    <n v="2025"/>
    <x v="3"/>
    <n v="7"/>
    <x v="5"/>
    <n v="15"/>
    <x v="6"/>
    <n v="6"/>
    <x v="96"/>
    <n v="18.416666666666668"/>
    <n v="29.516269156645393"/>
    <n v="-0.42067195555001696"/>
  </r>
  <r>
    <d v="2025-04-07T07:00:00"/>
    <n v="2"/>
    <x v="0"/>
    <n v="2025"/>
    <x v="3"/>
    <n v="7"/>
    <x v="5"/>
    <n v="15"/>
    <x v="7"/>
    <n v="2"/>
    <x v="96"/>
    <n v="18.416666666666668"/>
    <n v="29.516269156645393"/>
    <n v="-0.55619043787485467"/>
  </r>
  <r>
    <d v="2025-04-07T08:00:00"/>
    <n v="7"/>
    <x v="0"/>
    <n v="2025"/>
    <x v="3"/>
    <n v="7"/>
    <x v="5"/>
    <n v="15"/>
    <x v="8"/>
    <n v="7"/>
    <x v="96"/>
    <n v="18.416666666666668"/>
    <n v="29.516269156645393"/>
    <n v="-0.38679233496880755"/>
  </r>
  <r>
    <d v="2025-04-07T09:00:00"/>
    <n v="10"/>
    <x v="0"/>
    <n v="2025"/>
    <x v="3"/>
    <n v="7"/>
    <x v="5"/>
    <n v="15"/>
    <x v="9"/>
    <n v="10"/>
    <x v="96"/>
    <n v="18.416666666666668"/>
    <n v="29.516269156645393"/>
    <n v="-0.28515347322517931"/>
  </r>
  <r>
    <d v="2025-04-07T10:00:00"/>
    <n v="25"/>
    <x v="0"/>
    <n v="2025"/>
    <x v="3"/>
    <n v="7"/>
    <x v="5"/>
    <n v="15"/>
    <x v="10"/>
    <n v="25"/>
    <x v="96"/>
    <n v="18.416666666666668"/>
    <n v="29.516269156645393"/>
    <n v="0.22304083549296197"/>
  </r>
  <r>
    <d v="2025-04-07T11:00:00"/>
    <n v="11"/>
    <x v="0"/>
    <n v="2025"/>
    <x v="3"/>
    <n v="7"/>
    <x v="5"/>
    <n v="15"/>
    <x v="11"/>
    <n v="11"/>
    <x v="96"/>
    <n v="18.416666666666668"/>
    <n v="29.516269156645393"/>
    <n v="-0.2512738526439699"/>
  </r>
  <r>
    <d v="2025-04-07T12:00:00"/>
    <n v="22"/>
    <x v="0"/>
    <n v="2025"/>
    <x v="3"/>
    <n v="7"/>
    <x v="5"/>
    <n v="15"/>
    <x v="12"/>
    <n v="22"/>
    <x v="96"/>
    <n v="18.416666666666668"/>
    <n v="29.516269156645393"/>
    <n v="0.1214019737493337"/>
  </r>
  <r>
    <d v="2025-04-07T13:00:00"/>
    <n v="9"/>
    <x v="0"/>
    <n v="2025"/>
    <x v="3"/>
    <n v="7"/>
    <x v="5"/>
    <n v="15"/>
    <x v="13"/>
    <n v="9"/>
    <x v="96"/>
    <n v="18.416666666666668"/>
    <n v="29.516269156645393"/>
    <n v="-0.31903309380638872"/>
  </r>
  <r>
    <d v="2025-04-07T14:00:00"/>
    <n v="8"/>
    <x v="0"/>
    <n v="2025"/>
    <x v="3"/>
    <n v="7"/>
    <x v="5"/>
    <n v="15"/>
    <x v="14"/>
    <n v="8"/>
    <x v="96"/>
    <n v="18.416666666666668"/>
    <n v="29.516269156645393"/>
    <n v="-0.35291271438759814"/>
  </r>
  <r>
    <d v="2025-04-07T15:00:00"/>
    <n v="6"/>
    <x v="0"/>
    <n v="2025"/>
    <x v="3"/>
    <n v="7"/>
    <x v="5"/>
    <n v="15"/>
    <x v="15"/>
    <n v="6"/>
    <x v="96"/>
    <n v="18.416666666666668"/>
    <n v="29.516269156645393"/>
    <n v="-0.42067195555001696"/>
  </r>
  <r>
    <d v="2025-04-07T16:00:00"/>
    <n v="61"/>
    <x v="0"/>
    <n v="2025"/>
    <x v="3"/>
    <n v="7"/>
    <x v="5"/>
    <n v="15"/>
    <x v="16"/>
    <n v="61"/>
    <x v="96"/>
    <n v="18.416666666666668"/>
    <n v="29.516269156645393"/>
    <n v="1.4427071764165009"/>
  </r>
  <r>
    <d v="2025-04-07T17:00:00"/>
    <n v="39"/>
    <x v="0"/>
    <n v="2025"/>
    <x v="3"/>
    <n v="7"/>
    <x v="5"/>
    <n v="15"/>
    <x v="17"/>
    <n v="39"/>
    <x v="96"/>
    <n v="18.416666666666668"/>
    <n v="29.516269156645393"/>
    <n v="0.69735552362989384"/>
  </r>
  <r>
    <d v="2025-04-07T18:00:00"/>
    <n v="106"/>
    <x v="0"/>
    <n v="2025"/>
    <x v="3"/>
    <n v="7"/>
    <x v="5"/>
    <n v="15"/>
    <x v="18"/>
    <n v="106"/>
    <x v="96"/>
    <n v="18.416666666666668"/>
    <n v="29.516269156645393"/>
    <n v="2.9672901025709248"/>
  </r>
  <r>
    <d v="2025-04-07T19:00:00"/>
    <n v="98"/>
    <x v="0"/>
    <n v="2025"/>
    <x v="3"/>
    <n v="7"/>
    <x v="5"/>
    <n v="15"/>
    <x v="19"/>
    <n v="98"/>
    <x v="96"/>
    <n v="18.416666666666668"/>
    <n v="29.516269156645393"/>
    <n v="2.6962531379212495"/>
  </r>
  <r>
    <d v="2025-04-07T20:00:00"/>
    <n v="21"/>
    <x v="0"/>
    <n v="2025"/>
    <x v="3"/>
    <n v="7"/>
    <x v="5"/>
    <n v="15"/>
    <x v="20"/>
    <n v="21"/>
    <x v="96"/>
    <n v="18.416666666666668"/>
    <n v="29.516269156645393"/>
    <n v="8.7522353168124289E-2"/>
  </r>
  <r>
    <d v="2025-04-07T21:00:00"/>
    <n v="1"/>
    <x v="0"/>
    <n v="2025"/>
    <x v="3"/>
    <n v="7"/>
    <x v="5"/>
    <n v="15"/>
    <x v="21"/>
    <n v="1"/>
    <x v="96"/>
    <n v="18.416666666666668"/>
    <n v="29.516269156645393"/>
    <n v="-0.59007005845606408"/>
  </r>
  <r>
    <d v="2025-04-07T22:00:00"/>
    <n v="7"/>
    <x v="0"/>
    <n v="2025"/>
    <x v="3"/>
    <n v="7"/>
    <x v="5"/>
    <n v="15"/>
    <x v="22"/>
    <n v="7"/>
    <x v="96"/>
    <n v="18.416666666666668"/>
    <n v="29.516269156645393"/>
    <n v="-0.38679233496880755"/>
  </r>
  <r>
    <d v="2025-04-07T23:00:00"/>
    <n v="2"/>
    <x v="0"/>
    <n v="2025"/>
    <x v="3"/>
    <n v="7"/>
    <x v="5"/>
    <n v="15"/>
    <x v="23"/>
    <n v="2"/>
    <x v="96"/>
    <n v="18.416666666666668"/>
    <n v="29.516269156645393"/>
    <n v="-0.55619043787485467"/>
  </r>
  <r>
    <d v="2025-04-08T00:00:00"/>
    <n v="0"/>
    <x v="0"/>
    <n v="2025"/>
    <x v="3"/>
    <n v="8"/>
    <x v="6"/>
    <n v="15"/>
    <x v="0"/>
    <n v="0"/>
    <x v="97"/>
    <n v="17.208333333333332"/>
    <n v="29.379050753698728"/>
    <n v="-0.58573483117615222"/>
  </r>
  <r>
    <d v="2025-04-08T01:00:00"/>
    <n v="0"/>
    <x v="0"/>
    <n v="2025"/>
    <x v="3"/>
    <n v="8"/>
    <x v="6"/>
    <n v="15"/>
    <x v="1"/>
    <n v="0"/>
    <x v="97"/>
    <n v="17.208333333333332"/>
    <n v="29.379050753698728"/>
    <n v="-0.58573483117615222"/>
  </r>
  <r>
    <d v="2025-04-08T02:00:00"/>
    <n v="2"/>
    <x v="0"/>
    <n v="2025"/>
    <x v="3"/>
    <n v="8"/>
    <x v="6"/>
    <n v="15"/>
    <x v="2"/>
    <n v="2"/>
    <x v="97"/>
    <n v="17.208333333333332"/>
    <n v="29.379050753698728"/>
    <n v="-0.51765911229853645"/>
  </r>
  <r>
    <d v="2025-04-08T03:00:00"/>
    <n v="0"/>
    <x v="0"/>
    <n v="2025"/>
    <x v="3"/>
    <n v="8"/>
    <x v="6"/>
    <n v="15"/>
    <x v="3"/>
    <n v="0"/>
    <x v="97"/>
    <n v="17.208333333333332"/>
    <n v="29.379050753698728"/>
    <n v="-0.58573483117615222"/>
  </r>
  <r>
    <d v="2025-04-08T04:00:00"/>
    <n v="0"/>
    <x v="0"/>
    <n v="2025"/>
    <x v="3"/>
    <n v="8"/>
    <x v="6"/>
    <n v="15"/>
    <x v="4"/>
    <n v="0"/>
    <x v="97"/>
    <n v="17.208333333333332"/>
    <n v="29.379050753698728"/>
    <n v="-0.58573483117615222"/>
  </r>
  <r>
    <d v="2025-04-08T05:00:00"/>
    <n v="1"/>
    <x v="0"/>
    <n v="2025"/>
    <x v="3"/>
    <n v="8"/>
    <x v="6"/>
    <n v="15"/>
    <x v="5"/>
    <n v="1"/>
    <x v="97"/>
    <n v="17.208333333333332"/>
    <n v="29.379050753698728"/>
    <n v="-0.55169697173734433"/>
  </r>
  <r>
    <d v="2025-04-08T06:00:00"/>
    <n v="3"/>
    <x v="0"/>
    <n v="2025"/>
    <x v="3"/>
    <n v="8"/>
    <x v="6"/>
    <n v="15"/>
    <x v="6"/>
    <n v="3"/>
    <x v="97"/>
    <n v="17.208333333333332"/>
    <n v="29.379050753698728"/>
    <n v="-0.48362125285972857"/>
  </r>
  <r>
    <d v="2025-04-08T07:00:00"/>
    <n v="3"/>
    <x v="0"/>
    <n v="2025"/>
    <x v="3"/>
    <n v="8"/>
    <x v="6"/>
    <n v="15"/>
    <x v="7"/>
    <n v="3"/>
    <x v="97"/>
    <n v="17.208333333333332"/>
    <n v="29.379050753698728"/>
    <n v="-0.48362125285972857"/>
  </r>
  <r>
    <d v="2025-04-08T08:00:00"/>
    <n v="6"/>
    <x v="0"/>
    <n v="2025"/>
    <x v="3"/>
    <n v="8"/>
    <x v="6"/>
    <n v="15"/>
    <x v="8"/>
    <n v="6"/>
    <x v="97"/>
    <n v="17.208333333333332"/>
    <n v="29.379050753698728"/>
    <n v="-0.38150767454330492"/>
  </r>
  <r>
    <d v="2025-04-08T09:00:00"/>
    <n v="36"/>
    <x v="0"/>
    <n v="2025"/>
    <x v="3"/>
    <n v="8"/>
    <x v="6"/>
    <n v="15"/>
    <x v="9"/>
    <n v="36"/>
    <x v="97"/>
    <n v="17.208333333333332"/>
    <n v="29.379050753698728"/>
    <n v="0.63962810862093145"/>
  </r>
  <r>
    <d v="2025-04-08T10:00:00"/>
    <n v="12"/>
    <x v="0"/>
    <n v="2025"/>
    <x v="3"/>
    <n v="8"/>
    <x v="6"/>
    <n v="15"/>
    <x v="10"/>
    <n v="12"/>
    <x v="97"/>
    <n v="17.208333333333332"/>
    <n v="29.379050753698728"/>
    <n v="-0.17728051791045768"/>
  </r>
  <r>
    <d v="2025-04-08T11:00:00"/>
    <n v="134"/>
    <x v="0"/>
    <n v="2025"/>
    <x v="3"/>
    <n v="8"/>
    <x v="6"/>
    <n v="15"/>
    <x v="11"/>
    <n v="134"/>
    <x v="97"/>
    <n v="17.208333333333332"/>
    <n v="29.379050753698728"/>
    <n v="3.9753383336241037"/>
  </r>
  <r>
    <d v="2025-04-08T12:00:00"/>
    <n v="65"/>
    <x v="0"/>
    <n v="2025"/>
    <x v="3"/>
    <n v="8"/>
    <x v="6"/>
    <n v="15"/>
    <x v="12"/>
    <n v="65"/>
    <x v="97"/>
    <n v="17.208333333333332"/>
    <n v="29.379050753698728"/>
    <n v="1.6267260323463602"/>
  </r>
  <r>
    <d v="2025-04-08T13:00:00"/>
    <n v="15"/>
    <x v="0"/>
    <n v="2025"/>
    <x v="3"/>
    <n v="8"/>
    <x v="6"/>
    <n v="15"/>
    <x v="13"/>
    <n v="15"/>
    <x v="97"/>
    <n v="17.208333333333332"/>
    <n v="29.379050753698728"/>
    <n v="-7.5166939594034032E-2"/>
  </r>
  <r>
    <d v="2025-04-08T14:00:00"/>
    <n v="10"/>
    <x v="0"/>
    <n v="2025"/>
    <x v="3"/>
    <n v="8"/>
    <x v="6"/>
    <n v="15"/>
    <x v="14"/>
    <n v="10"/>
    <x v="97"/>
    <n v="17.208333333333332"/>
    <n v="29.379050753698728"/>
    <n v="-0.24535623678807342"/>
  </r>
  <r>
    <d v="2025-04-08T15:00:00"/>
    <n v="4"/>
    <x v="0"/>
    <n v="2025"/>
    <x v="3"/>
    <n v="8"/>
    <x v="6"/>
    <n v="15"/>
    <x v="15"/>
    <n v="4"/>
    <x v="97"/>
    <n v="17.208333333333332"/>
    <n v="29.379050753698728"/>
    <n v="-0.44958339342092069"/>
  </r>
  <r>
    <d v="2025-04-08T16:00:00"/>
    <n v="7"/>
    <x v="0"/>
    <n v="2025"/>
    <x v="3"/>
    <n v="8"/>
    <x v="6"/>
    <n v="15"/>
    <x v="16"/>
    <n v="7"/>
    <x v="97"/>
    <n v="17.208333333333332"/>
    <n v="29.379050753698728"/>
    <n v="-0.34746981510449709"/>
  </r>
  <r>
    <d v="2025-04-08T17:00:00"/>
    <n v="18"/>
    <x v="0"/>
    <n v="2025"/>
    <x v="3"/>
    <n v="8"/>
    <x v="6"/>
    <n v="15"/>
    <x v="17"/>
    <n v="18"/>
    <x v="97"/>
    <n v="17.208333333333332"/>
    <n v="29.379050753698728"/>
    <n v="2.6946638722389612E-2"/>
  </r>
  <r>
    <d v="2025-04-08T18:00:00"/>
    <n v="30"/>
    <x v="0"/>
    <n v="2025"/>
    <x v="3"/>
    <n v="8"/>
    <x v="6"/>
    <n v="15"/>
    <x v="18"/>
    <n v="30"/>
    <x v="97"/>
    <n v="17.208333333333332"/>
    <n v="29.379050753698728"/>
    <n v="0.43540095198808415"/>
  </r>
  <r>
    <d v="2025-04-08T19:00:00"/>
    <n v="35"/>
    <x v="0"/>
    <n v="2025"/>
    <x v="3"/>
    <n v="8"/>
    <x v="6"/>
    <n v="15"/>
    <x v="19"/>
    <n v="35"/>
    <x v="97"/>
    <n v="17.208333333333332"/>
    <n v="29.379050753698728"/>
    <n v="0.60559024918212356"/>
  </r>
  <r>
    <d v="2025-04-08T20:00:00"/>
    <n v="10"/>
    <x v="0"/>
    <n v="2025"/>
    <x v="3"/>
    <n v="8"/>
    <x v="6"/>
    <n v="15"/>
    <x v="20"/>
    <n v="10"/>
    <x v="97"/>
    <n v="17.208333333333332"/>
    <n v="29.379050753698728"/>
    <n v="-0.24535623678807342"/>
  </r>
  <r>
    <d v="2025-04-08T21:00:00"/>
    <n v="18"/>
    <x v="0"/>
    <n v="2025"/>
    <x v="3"/>
    <n v="8"/>
    <x v="6"/>
    <n v="15"/>
    <x v="21"/>
    <n v="18"/>
    <x v="97"/>
    <n v="17.208333333333332"/>
    <n v="29.379050753698728"/>
    <n v="2.6946638722389612E-2"/>
  </r>
  <r>
    <d v="2025-04-08T22:00:00"/>
    <n v="4"/>
    <x v="0"/>
    <n v="2025"/>
    <x v="3"/>
    <n v="8"/>
    <x v="6"/>
    <n v="15"/>
    <x v="22"/>
    <n v="4"/>
    <x v="97"/>
    <n v="17.208333333333332"/>
    <n v="29.379050753698728"/>
    <n v="-0.44958339342092069"/>
  </r>
  <r>
    <d v="2025-04-08T23:00:00"/>
    <n v="0"/>
    <x v="0"/>
    <n v="2025"/>
    <x v="3"/>
    <n v="8"/>
    <x v="6"/>
    <n v="15"/>
    <x v="23"/>
    <n v="0"/>
    <x v="97"/>
    <n v="17.208333333333332"/>
    <n v="29.379050753698728"/>
    <n v="-0.58573483117615222"/>
  </r>
  <r>
    <d v="2025-04-09T00:00:00"/>
    <n v="0"/>
    <x v="0"/>
    <n v="2025"/>
    <x v="3"/>
    <n v="9"/>
    <x v="0"/>
    <n v="15"/>
    <x v="0"/>
    <n v="0"/>
    <x v="98"/>
    <n v="10.125"/>
    <n v="12.477153033688694"/>
    <n v="-0.81148319433625526"/>
  </r>
  <r>
    <d v="2025-04-09T01:00:00"/>
    <n v="0"/>
    <x v="0"/>
    <n v="2025"/>
    <x v="3"/>
    <n v="9"/>
    <x v="0"/>
    <n v="15"/>
    <x v="1"/>
    <n v="0"/>
    <x v="98"/>
    <n v="10.125"/>
    <n v="12.477153033688694"/>
    <n v="-0.81148319433625526"/>
  </r>
  <r>
    <d v="2025-04-09T02:00:00"/>
    <n v="0"/>
    <x v="0"/>
    <n v="2025"/>
    <x v="3"/>
    <n v="9"/>
    <x v="0"/>
    <n v="15"/>
    <x v="2"/>
    <n v="0"/>
    <x v="98"/>
    <n v="10.125"/>
    <n v="12.477153033688694"/>
    <n v="-0.81148319433625526"/>
  </r>
  <r>
    <d v="2025-04-09T03:00:00"/>
    <n v="0"/>
    <x v="0"/>
    <n v="2025"/>
    <x v="3"/>
    <n v="9"/>
    <x v="0"/>
    <n v="15"/>
    <x v="3"/>
    <n v="0"/>
    <x v="98"/>
    <n v="10.125"/>
    <n v="12.477153033688694"/>
    <n v="-0.81148319433625526"/>
  </r>
  <r>
    <d v="2025-04-09T04:00:00"/>
    <n v="0"/>
    <x v="0"/>
    <n v="2025"/>
    <x v="3"/>
    <n v="9"/>
    <x v="0"/>
    <n v="15"/>
    <x v="4"/>
    <n v="0"/>
    <x v="98"/>
    <n v="10.125"/>
    <n v="12.477153033688694"/>
    <n v="-0.81148319433625526"/>
  </r>
  <r>
    <d v="2025-04-09T05:00:00"/>
    <n v="0"/>
    <x v="0"/>
    <n v="2025"/>
    <x v="3"/>
    <n v="9"/>
    <x v="0"/>
    <n v="15"/>
    <x v="5"/>
    <n v="0"/>
    <x v="98"/>
    <n v="10.125"/>
    <n v="12.477153033688694"/>
    <n v="-0.81148319433625526"/>
  </r>
  <r>
    <d v="2025-04-09T06:00:00"/>
    <n v="4"/>
    <x v="0"/>
    <n v="2025"/>
    <x v="3"/>
    <n v="9"/>
    <x v="0"/>
    <n v="15"/>
    <x v="6"/>
    <n v="4"/>
    <x v="98"/>
    <n v="10.125"/>
    <n v="12.477153033688694"/>
    <n v="-0.49089724101822851"/>
  </r>
  <r>
    <d v="2025-04-09T07:00:00"/>
    <n v="5"/>
    <x v="0"/>
    <n v="2025"/>
    <x v="3"/>
    <n v="9"/>
    <x v="0"/>
    <n v="15"/>
    <x v="7"/>
    <n v="5"/>
    <x v="98"/>
    <n v="10.125"/>
    <n v="12.477153033688694"/>
    <n v="-0.4107507526887218"/>
  </r>
  <r>
    <d v="2025-04-09T08:00:00"/>
    <n v="2"/>
    <x v="0"/>
    <n v="2025"/>
    <x v="3"/>
    <n v="9"/>
    <x v="0"/>
    <n v="15"/>
    <x v="8"/>
    <n v="2"/>
    <x v="98"/>
    <n v="10.125"/>
    <n v="12.477153033688694"/>
    <n v="-0.65119021767724194"/>
  </r>
  <r>
    <d v="2025-04-09T09:00:00"/>
    <n v="9"/>
    <x v="0"/>
    <n v="2025"/>
    <x v="3"/>
    <n v="9"/>
    <x v="0"/>
    <n v="15"/>
    <x v="9"/>
    <n v="9"/>
    <x v="98"/>
    <n v="10.125"/>
    <n v="12.477153033688694"/>
    <n v="-9.0164799370695034E-2"/>
  </r>
  <r>
    <d v="2025-04-09T10:00:00"/>
    <n v="10"/>
    <x v="0"/>
    <n v="2025"/>
    <x v="3"/>
    <n v="9"/>
    <x v="0"/>
    <n v="15"/>
    <x v="10"/>
    <n v="10"/>
    <x v="98"/>
    <n v="10.125"/>
    <n v="12.477153033688694"/>
    <n v="-1.0018311041188338E-2"/>
  </r>
  <r>
    <d v="2025-04-09T11:00:00"/>
    <n v="9"/>
    <x v="0"/>
    <n v="2025"/>
    <x v="3"/>
    <n v="9"/>
    <x v="0"/>
    <n v="15"/>
    <x v="11"/>
    <n v="9"/>
    <x v="98"/>
    <n v="10.125"/>
    <n v="12.477153033688694"/>
    <n v="-9.0164799370695034E-2"/>
  </r>
  <r>
    <d v="2025-04-09T12:00:00"/>
    <n v="21"/>
    <x v="0"/>
    <n v="2025"/>
    <x v="3"/>
    <n v="9"/>
    <x v="0"/>
    <n v="15"/>
    <x v="12"/>
    <n v="21"/>
    <x v="98"/>
    <n v="10.125"/>
    <n v="12.477153033688694"/>
    <n v="0.87159306058338537"/>
  </r>
  <r>
    <d v="2025-04-09T13:00:00"/>
    <n v="9"/>
    <x v="0"/>
    <n v="2025"/>
    <x v="3"/>
    <n v="9"/>
    <x v="0"/>
    <n v="15"/>
    <x v="13"/>
    <n v="9"/>
    <x v="98"/>
    <n v="10.125"/>
    <n v="12.477153033688694"/>
    <n v="-9.0164799370695034E-2"/>
  </r>
  <r>
    <d v="2025-04-09T14:00:00"/>
    <n v="8"/>
    <x v="0"/>
    <n v="2025"/>
    <x v="3"/>
    <n v="9"/>
    <x v="0"/>
    <n v="15"/>
    <x v="14"/>
    <n v="8"/>
    <x v="98"/>
    <n v="10.125"/>
    <n v="12.477153033688694"/>
    <n v="-0.17031128770020174"/>
  </r>
  <r>
    <d v="2025-04-09T15:00:00"/>
    <n v="6"/>
    <x v="0"/>
    <n v="2025"/>
    <x v="3"/>
    <n v="9"/>
    <x v="0"/>
    <n v="15"/>
    <x v="15"/>
    <n v="6"/>
    <x v="98"/>
    <n v="10.125"/>
    <n v="12.477153033688694"/>
    <n v="-0.33060426435921514"/>
  </r>
  <r>
    <d v="2025-04-09T16:00:00"/>
    <n v="29"/>
    <x v="0"/>
    <n v="2025"/>
    <x v="3"/>
    <n v="9"/>
    <x v="0"/>
    <n v="15"/>
    <x v="16"/>
    <n v="29"/>
    <x v="98"/>
    <n v="10.125"/>
    <n v="12.477153033688694"/>
    <n v="1.512764967219439"/>
  </r>
  <r>
    <d v="2025-04-09T17:00:00"/>
    <n v="14"/>
    <x v="0"/>
    <n v="2025"/>
    <x v="3"/>
    <n v="9"/>
    <x v="0"/>
    <n v="15"/>
    <x v="17"/>
    <n v="14"/>
    <x v="98"/>
    <n v="10.125"/>
    <n v="12.477153033688694"/>
    <n v="0.31056764227683847"/>
  </r>
  <r>
    <d v="2025-04-09T18:00:00"/>
    <n v="55"/>
    <x v="0"/>
    <n v="2025"/>
    <x v="3"/>
    <n v="9"/>
    <x v="0"/>
    <n v="15"/>
    <x v="18"/>
    <n v="55"/>
    <x v="98"/>
    <n v="10.125"/>
    <n v="12.477153033688694"/>
    <n v="3.596573663786613"/>
  </r>
  <r>
    <d v="2025-04-09T19:00:00"/>
    <n v="24"/>
    <x v="0"/>
    <n v="2025"/>
    <x v="3"/>
    <n v="9"/>
    <x v="0"/>
    <n v="15"/>
    <x v="19"/>
    <n v="24"/>
    <x v="98"/>
    <n v="10.125"/>
    <n v="12.477153033688694"/>
    <n v="1.1120325255719055"/>
  </r>
  <r>
    <d v="2025-04-09T20:00:00"/>
    <n v="15"/>
    <x v="0"/>
    <n v="2025"/>
    <x v="3"/>
    <n v="9"/>
    <x v="0"/>
    <n v="15"/>
    <x v="20"/>
    <n v="15"/>
    <x v="98"/>
    <n v="10.125"/>
    <n v="12.477153033688694"/>
    <n v="0.39071413060634513"/>
  </r>
  <r>
    <d v="2025-04-09T21:00:00"/>
    <n v="14"/>
    <x v="0"/>
    <n v="2025"/>
    <x v="3"/>
    <n v="9"/>
    <x v="0"/>
    <n v="15"/>
    <x v="21"/>
    <n v="14"/>
    <x v="98"/>
    <n v="10.125"/>
    <n v="12.477153033688694"/>
    <n v="0.31056764227683847"/>
  </r>
  <r>
    <d v="2025-04-09T22:00:00"/>
    <n v="7"/>
    <x v="0"/>
    <n v="2025"/>
    <x v="3"/>
    <n v="9"/>
    <x v="0"/>
    <n v="15"/>
    <x v="22"/>
    <n v="7"/>
    <x v="98"/>
    <n v="10.125"/>
    <n v="12.477153033688694"/>
    <n v="-0.25045777602970842"/>
  </r>
  <r>
    <d v="2025-04-09T23:00:00"/>
    <n v="2"/>
    <x v="0"/>
    <n v="2025"/>
    <x v="3"/>
    <n v="9"/>
    <x v="0"/>
    <n v="15"/>
    <x v="23"/>
    <n v="2"/>
    <x v="98"/>
    <n v="10.125"/>
    <n v="12.477153033688694"/>
    <n v="-0.65119021767724194"/>
  </r>
  <r>
    <d v="2025-04-10T00:00:00"/>
    <n v="0"/>
    <x v="0"/>
    <n v="2025"/>
    <x v="3"/>
    <n v="10"/>
    <x v="1"/>
    <n v="15"/>
    <x v="0"/>
    <n v="0"/>
    <x v="99"/>
    <n v="16.75"/>
    <n v="25.216023201269397"/>
    <n v="-0.66426017561551065"/>
  </r>
  <r>
    <d v="2025-04-10T01:00:00"/>
    <n v="0"/>
    <x v="0"/>
    <n v="2025"/>
    <x v="3"/>
    <n v="10"/>
    <x v="1"/>
    <n v="15"/>
    <x v="1"/>
    <n v="0"/>
    <x v="99"/>
    <n v="16.75"/>
    <n v="25.216023201269397"/>
    <n v="-0.66426017561551065"/>
  </r>
  <r>
    <d v="2025-04-10T02:00:00"/>
    <n v="0"/>
    <x v="0"/>
    <n v="2025"/>
    <x v="3"/>
    <n v="10"/>
    <x v="1"/>
    <n v="15"/>
    <x v="2"/>
    <n v="0"/>
    <x v="99"/>
    <n v="16.75"/>
    <n v="25.216023201269397"/>
    <n v="-0.66426017561551065"/>
  </r>
  <r>
    <d v="2025-04-10T03:00:00"/>
    <n v="1"/>
    <x v="0"/>
    <n v="2025"/>
    <x v="3"/>
    <n v="10"/>
    <x v="1"/>
    <n v="15"/>
    <x v="3"/>
    <n v="1"/>
    <x v="99"/>
    <n v="16.75"/>
    <n v="25.216023201269397"/>
    <n v="-0.62460285169816665"/>
  </r>
  <r>
    <d v="2025-04-10T04:00:00"/>
    <n v="0"/>
    <x v="0"/>
    <n v="2025"/>
    <x v="3"/>
    <n v="10"/>
    <x v="1"/>
    <n v="15"/>
    <x v="4"/>
    <n v="0"/>
    <x v="99"/>
    <n v="16.75"/>
    <n v="25.216023201269397"/>
    <n v="-0.66426017561551065"/>
  </r>
  <r>
    <d v="2025-04-10T05:00:00"/>
    <n v="0"/>
    <x v="0"/>
    <n v="2025"/>
    <x v="3"/>
    <n v="10"/>
    <x v="1"/>
    <n v="15"/>
    <x v="5"/>
    <n v="0"/>
    <x v="99"/>
    <n v="16.75"/>
    <n v="25.216023201269397"/>
    <n v="-0.66426017561551065"/>
  </r>
  <r>
    <d v="2025-04-10T06:00:00"/>
    <n v="7"/>
    <x v="0"/>
    <n v="2025"/>
    <x v="3"/>
    <n v="10"/>
    <x v="1"/>
    <n v="15"/>
    <x v="6"/>
    <n v="7"/>
    <x v="99"/>
    <n v="16.75"/>
    <n v="25.216023201269397"/>
    <n v="-0.3866589081941032"/>
  </r>
  <r>
    <d v="2025-04-10T07:00:00"/>
    <n v="6"/>
    <x v="0"/>
    <n v="2025"/>
    <x v="3"/>
    <n v="10"/>
    <x v="1"/>
    <n v="15"/>
    <x v="7"/>
    <n v="6"/>
    <x v="99"/>
    <n v="16.75"/>
    <n v="25.216023201269397"/>
    <n v="-0.42631623211144709"/>
  </r>
  <r>
    <d v="2025-04-10T08:00:00"/>
    <n v="4"/>
    <x v="0"/>
    <n v="2025"/>
    <x v="3"/>
    <n v="10"/>
    <x v="1"/>
    <n v="15"/>
    <x v="8"/>
    <n v="4"/>
    <x v="99"/>
    <n v="16.75"/>
    <n v="25.216023201269397"/>
    <n v="-0.50563087994613498"/>
  </r>
  <r>
    <d v="2025-04-10T09:00:00"/>
    <n v="7"/>
    <x v="0"/>
    <n v="2025"/>
    <x v="3"/>
    <n v="10"/>
    <x v="1"/>
    <n v="15"/>
    <x v="9"/>
    <n v="7"/>
    <x v="99"/>
    <n v="16.75"/>
    <n v="25.216023201269397"/>
    <n v="-0.3866589081941032"/>
  </r>
  <r>
    <d v="2025-04-10T10:00:00"/>
    <n v="14"/>
    <x v="0"/>
    <n v="2025"/>
    <x v="3"/>
    <n v="10"/>
    <x v="1"/>
    <n v="15"/>
    <x v="10"/>
    <n v="14"/>
    <x v="99"/>
    <n v="16.75"/>
    <n v="25.216023201269397"/>
    <n v="-0.10905764077269577"/>
  </r>
  <r>
    <d v="2025-04-10T11:00:00"/>
    <n v="18"/>
    <x v="0"/>
    <n v="2025"/>
    <x v="3"/>
    <n v="10"/>
    <x v="1"/>
    <n v="15"/>
    <x v="11"/>
    <n v="18"/>
    <x v="99"/>
    <n v="16.75"/>
    <n v="25.216023201269397"/>
    <n v="4.9571654896679897E-2"/>
  </r>
  <r>
    <d v="2025-04-10T12:00:00"/>
    <n v="3"/>
    <x v="0"/>
    <n v="2025"/>
    <x v="3"/>
    <n v="10"/>
    <x v="1"/>
    <n v="15"/>
    <x v="12"/>
    <n v="3"/>
    <x v="99"/>
    <n v="16.75"/>
    <n v="25.216023201269397"/>
    <n v="-0.54528820386347887"/>
  </r>
  <r>
    <d v="2025-04-10T13:00:00"/>
    <n v="7"/>
    <x v="0"/>
    <n v="2025"/>
    <x v="3"/>
    <n v="10"/>
    <x v="1"/>
    <n v="15"/>
    <x v="13"/>
    <n v="7"/>
    <x v="99"/>
    <n v="16.75"/>
    <n v="25.216023201269397"/>
    <n v="-0.3866589081941032"/>
  </r>
  <r>
    <d v="2025-04-10T14:00:00"/>
    <n v="31"/>
    <x v="0"/>
    <n v="2025"/>
    <x v="3"/>
    <n v="10"/>
    <x v="1"/>
    <n v="15"/>
    <x v="14"/>
    <n v="31"/>
    <x v="99"/>
    <n v="16.75"/>
    <n v="25.216023201269397"/>
    <n v="0.56511686582215082"/>
  </r>
  <r>
    <d v="2025-04-10T15:00:00"/>
    <n v="32"/>
    <x v="0"/>
    <n v="2025"/>
    <x v="3"/>
    <n v="10"/>
    <x v="1"/>
    <n v="15"/>
    <x v="15"/>
    <n v="32"/>
    <x v="99"/>
    <n v="16.75"/>
    <n v="25.216023201269397"/>
    <n v="0.60477418973949471"/>
  </r>
  <r>
    <d v="2025-04-10T16:00:00"/>
    <n v="32"/>
    <x v="0"/>
    <n v="2025"/>
    <x v="3"/>
    <n v="10"/>
    <x v="1"/>
    <n v="15"/>
    <x v="16"/>
    <n v="32"/>
    <x v="99"/>
    <n v="16.75"/>
    <n v="25.216023201269397"/>
    <n v="0.60477418973949471"/>
  </r>
  <r>
    <d v="2025-04-10T17:00:00"/>
    <n v="36"/>
    <x v="0"/>
    <n v="2025"/>
    <x v="3"/>
    <n v="10"/>
    <x v="1"/>
    <n v="15"/>
    <x v="17"/>
    <n v="36"/>
    <x v="99"/>
    <n v="16.75"/>
    <n v="25.216023201269397"/>
    <n v="0.76340348540887037"/>
  </r>
  <r>
    <d v="2025-04-10T18:00:00"/>
    <n v="45"/>
    <x v="0"/>
    <n v="2025"/>
    <x v="3"/>
    <n v="10"/>
    <x v="1"/>
    <n v="15"/>
    <x v="18"/>
    <n v="45"/>
    <x v="99"/>
    <n v="16.75"/>
    <n v="25.216023201269397"/>
    <n v="1.1203194006649657"/>
  </r>
  <r>
    <d v="2025-04-10T19:00:00"/>
    <n v="115"/>
    <x v="0"/>
    <n v="2025"/>
    <x v="3"/>
    <n v="10"/>
    <x v="1"/>
    <n v="15"/>
    <x v="19"/>
    <n v="115"/>
    <x v="99"/>
    <n v="16.75"/>
    <n v="25.216023201269397"/>
    <n v="3.89633207487904"/>
  </r>
  <r>
    <d v="2025-04-10T20:00:00"/>
    <n v="32"/>
    <x v="0"/>
    <n v="2025"/>
    <x v="3"/>
    <n v="10"/>
    <x v="1"/>
    <n v="15"/>
    <x v="20"/>
    <n v="32"/>
    <x v="99"/>
    <n v="16.75"/>
    <n v="25.216023201269397"/>
    <n v="0.60477418973949471"/>
  </r>
  <r>
    <d v="2025-04-10T21:00:00"/>
    <n v="5"/>
    <x v="0"/>
    <n v="2025"/>
    <x v="3"/>
    <n v="10"/>
    <x v="1"/>
    <n v="15"/>
    <x v="21"/>
    <n v="5"/>
    <x v="99"/>
    <n v="16.75"/>
    <n v="25.216023201269397"/>
    <n v="-0.46597355602879104"/>
  </r>
  <r>
    <d v="2025-04-10T22:00:00"/>
    <n v="4"/>
    <x v="0"/>
    <n v="2025"/>
    <x v="3"/>
    <n v="10"/>
    <x v="1"/>
    <n v="15"/>
    <x v="22"/>
    <n v="4"/>
    <x v="99"/>
    <n v="16.75"/>
    <n v="25.216023201269397"/>
    <n v="-0.50563087994613498"/>
  </r>
  <r>
    <d v="2025-04-10T23:00:00"/>
    <n v="3"/>
    <x v="0"/>
    <n v="2025"/>
    <x v="3"/>
    <n v="10"/>
    <x v="1"/>
    <n v="15"/>
    <x v="23"/>
    <n v="3"/>
    <x v="99"/>
    <n v="16.75"/>
    <n v="25.216023201269397"/>
    <n v="-0.54528820386347887"/>
  </r>
  <r>
    <d v="2025-04-11T00:00:00"/>
    <n v="0"/>
    <x v="0"/>
    <n v="2025"/>
    <x v="3"/>
    <n v="11"/>
    <x v="2"/>
    <n v="15"/>
    <x v="0"/>
    <n v="0"/>
    <x v="100"/>
    <n v="16.333333333333332"/>
    <n v="18.445375682212902"/>
    <n v="-0.88549746097520599"/>
  </r>
  <r>
    <d v="2025-04-11T01:00:00"/>
    <n v="0"/>
    <x v="0"/>
    <n v="2025"/>
    <x v="3"/>
    <n v="11"/>
    <x v="2"/>
    <n v="15"/>
    <x v="1"/>
    <n v="0"/>
    <x v="100"/>
    <n v="16.333333333333332"/>
    <n v="18.445375682212902"/>
    <n v="-0.88549746097520599"/>
  </r>
  <r>
    <d v="2025-04-11T02:00:00"/>
    <n v="0"/>
    <x v="0"/>
    <n v="2025"/>
    <x v="3"/>
    <n v="11"/>
    <x v="2"/>
    <n v="15"/>
    <x v="2"/>
    <n v="0"/>
    <x v="100"/>
    <n v="16.333333333333332"/>
    <n v="18.445375682212902"/>
    <n v="-0.88549746097520599"/>
  </r>
  <r>
    <d v="2025-04-11T03:00:00"/>
    <n v="0"/>
    <x v="0"/>
    <n v="2025"/>
    <x v="3"/>
    <n v="11"/>
    <x v="2"/>
    <n v="15"/>
    <x v="3"/>
    <n v="0"/>
    <x v="100"/>
    <n v="16.333333333333332"/>
    <n v="18.445375682212902"/>
    <n v="-0.88549746097520599"/>
  </r>
  <r>
    <d v="2025-04-11T04:00:00"/>
    <n v="0"/>
    <x v="0"/>
    <n v="2025"/>
    <x v="3"/>
    <n v="11"/>
    <x v="2"/>
    <n v="15"/>
    <x v="4"/>
    <n v="0"/>
    <x v="100"/>
    <n v="16.333333333333332"/>
    <n v="18.445375682212902"/>
    <n v="-0.88549746097520599"/>
  </r>
  <r>
    <d v="2025-04-11T05:00:00"/>
    <n v="0"/>
    <x v="0"/>
    <n v="2025"/>
    <x v="3"/>
    <n v="11"/>
    <x v="2"/>
    <n v="15"/>
    <x v="5"/>
    <n v="0"/>
    <x v="100"/>
    <n v="16.333333333333332"/>
    <n v="18.445375682212902"/>
    <n v="-0.88549746097520599"/>
  </r>
  <r>
    <d v="2025-04-11T06:00:00"/>
    <n v="1"/>
    <x v="0"/>
    <n v="2025"/>
    <x v="3"/>
    <n v="11"/>
    <x v="2"/>
    <n v="15"/>
    <x v="6"/>
    <n v="1"/>
    <x v="100"/>
    <n v="16.333333333333332"/>
    <n v="18.445375682212902"/>
    <n v="-0.8312833307114178"/>
  </r>
  <r>
    <d v="2025-04-11T07:00:00"/>
    <n v="6"/>
    <x v="0"/>
    <n v="2025"/>
    <x v="3"/>
    <n v="11"/>
    <x v="2"/>
    <n v="15"/>
    <x v="7"/>
    <n v="6"/>
    <x v="100"/>
    <n v="16.333333333333332"/>
    <n v="18.445375682212902"/>
    <n v="-0.56021267939247721"/>
  </r>
  <r>
    <d v="2025-04-11T08:00:00"/>
    <n v="27"/>
    <x v="0"/>
    <n v="2025"/>
    <x v="3"/>
    <n v="11"/>
    <x v="2"/>
    <n v="15"/>
    <x v="8"/>
    <n v="27"/>
    <x v="100"/>
    <n v="16.333333333333332"/>
    <n v="18.445375682212902"/>
    <n v="0.57828405614707334"/>
  </r>
  <r>
    <d v="2025-04-11T09:00:00"/>
    <n v="15"/>
    <x v="0"/>
    <n v="2025"/>
    <x v="3"/>
    <n v="11"/>
    <x v="2"/>
    <n v="15"/>
    <x v="9"/>
    <n v="15"/>
    <x v="100"/>
    <n v="16.333333333333332"/>
    <n v="18.445375682212902"/>
    <n v="-7.2285507018384099E-2"/>
  </r>
  <r>
    <d v="2025-04-11T10:00:00"/>
    <n v="13"/>
    <x v="0"/>
    <n v="2025"/>
    <x v="3"/>
    <n v="11"/>
    <x v="2"/>
    <n v="15"/>
    <x v="10"/>
    <n v="13"/>
    <x v="100"/>
    <n v="16.333333333333332"/>
    <n v="18.445375682212902"/>
    <n v="-0.18071376754596036"/>
  </r>
  <r>
    <d v="2025-04-11T11:00:00"/>
    <n v="9"/>
    <x v="0"/>
    <n v="2025"/>
    <x v="3"/>
    <n v="11"/>
    <x v="2"/>
    <n v="15"/>
    <x v="11"/>
    <n v="9"/>
    <x v="100"/>
    <n v="16.333333333333332"/>
    <n v="18.445375682212902"/>
    <n v="-0.39757028860111288"/>
  </r>
  <r>
    <d v="2025-04-11T12:00:00"/>
    <n v="11"/>
    <x v="0"/>
    <n v="2025"/>
    <x v="3"/>
    <n v="11"/>
    <x v="2"/>
    <n v="15"/>
    <x v="12"/>
    <n v="11"/>
    <x v="100"/>
    <n v="16.333333333333332"/>
    <n v="18.445375682212902"/>
    <n v="-0.28914202807353662"/>
  </r>
  <r>
    <d v="2025-04-11T13:00:00"/>
    <n v="56"/>
    <x v="0"/>
    <n v="2025"/>
    <x v="3"/>
    <n v="11"/>
    <x v="2"/>
    <n v="15"/>
    <x v="13"/>
    <n v="56"/>
    <x v="100"/>
    <n v="16.333333333333332"/>
    <n v="18.445375682212902"/>
    <n v="2.1504938337969293"/>
  </r>
  <r>
    <d v="2025-04-11T14:00:00"/>
    <n v="10"/>
    <x v="0"/>
    <n v="2025"/>
    <x v="3"/>
    <n v="11"/>
    <x v="2"/>
    <n v="15"/>
    <x v="14"/>
    <n v="10"/>
    <x v="100"/>
    <n v="16.333333333333332"/>
    <n v="18.445375682212902"/>
    <n v="-0.34335615833732475"/>
  </r>
  <r>
    <d v="2025-04-11T15:00:00"/>
    <n v="14"/>
    <x v="0"/>
    <n v="2025"/>
    <x v="3"/>
    <n v="11"/>
    <x v="2"/>
    <n v="15"/>
    <x v="15"/>
    <n v="14"/>
    <x v="100"/>
    <n v="16.333333333333332"/>
    <n v="18.445375682212902"/>
    <n v="-0.12649963728217223"/>
  </r>
  <r>
    <d v="2025-04-11T16:00:00"/>
    <n v="45"/>
    <x v="0"/>
    <n v="2025"/>
    <x v="3"/>
    <n v="11"/>
    <x v="2"/>
    <n v="15"/>
    <x v="16"/>
    <n v="45"/>
    <x v="100"/>
    <n v="16.333333333333332"/>
    <n v="18.445375682212902"/>
    <n v="1.5541384008952597"/>
  </r>
  <r>
    <d v="2025-04-11T17:00:00"/>
    <n v="33"/>
    <x v="0"/>
    <n v="2025"/>
    <x v="3"/>
    <n v="11"/>
    <x v="2"/>
    <n v="15"/>
    <x v="17"/>
    <n v="33"/>
    <x v="100"/>
    <n v="16.333333333333332"/>
    <n v="18.445375682212902"/>
    <n v="0.90356883772980212"/>
  </r>
  <r>
    <d v="2025-04-11T18:00:00"/>
    <n v="65"/>
    <x v="0"/>
    <n v="2025"/>
    <x v="3"/>
    <n v="11"/>
    <x v="2"/>
    <n v="15"/>
    <x v="18"/>
    <n v="65"/>
    <x v="100"/>
    <n v="16.333333333333332"/>
    <n v="18.445375682212902"/>
    <n v="2.6384210061710225"/>
  </r>
  <r>
    <d v="2025-04-11T19:00:00"/>
    <n v="30"/>
    <x v="0"/>
    <n v="2025"/>
    <x v="3"/>
    <n v="11"/>
    <x v="2"/>
    <n v="15"/>
    <x v="19"/>
    <n v="30"/>
    <x v="100"/>
    <n v="16.333333333333332"/>
    <n v="18.445375682212902"/>
    <n v="0.74092644693843779"/>
  </r>
  <r>
    <d v="2025-04-11T20:00:00"/>
    <n v="31"/>
    <x v="0"/>
    <n v="2025"/>
    <x v="3"/>
    <n v="11"/>
    <x v="2"/>
    <n v="15"/>
    <x v="20"/>
    <n v="31"/>
    <x v="100"/>
    <n v="16.333333333333332"/>
    <n v="18.445375682212902"/>
    <n v="0.79514057720222586"/>
  </r>
  <r>
    <d v="2025-04-11T21:00:00"/>
    <n v="7"/>
    <x v="0"/>
    <n v="2025"/>
    <x v="3"/>
    <n v="11"/>
    <x v="2"/>
    <n v="15"/>
    <x v="21"/>
    <n v="7"/>
    <x v="100"/>
    <n v="16.333333333333332"/>
    <n v="18.445375682212902"/>
    <n v="-0.50599854912868913"/>
  </r>
  <r>
    <d v="2025-04-11T22:00:00"/>
    <n v="11"/>
    <x v="0"/>
    <n v="2025"/>
    <x v="3"/>
    <n v="11"/>
    <x v="2"/>
    <n v="15"/>
    <x v="22"/>
    <n v="11"/>
    <x v="100"/>
    <n v="16.333333333333332"/>
    <n v="18.445375682212902"/>
    <n v="-0.28914202807353662"/>
  </r>
  <r>
    <d v="2025-04-11T23:00:00"/>
    <n v="8"/>
    <x v="0"/>
    <n v="2025"/>
    <x v="3"/>
    <n v="11"/>
    <x v="2"/>
    <n v="15"/>
    <x v="23"/>
    <n v="8"/>
    <x v="100"/>
    <n v="16.333333333333332"/>
    <n v="18.445375682212902"/>
    <n v="-0.45178441886490101"/>
  </r>
  <r>
    <d v="2025-04-12T00:00:00"/>
    <n v="0"/>
    <x v="0"/>
    <n v="2025"/>
    <x v="3"/>
    <n v="12"/>
    <x v="3"/>
    <n v="15"/>
    <x v="0"/>
    <n v="0"/>
    <x v="101"/>
    <n v="29.083333333333332"/>
    <n v="27.233158603735848"/>
    <n v="-1.0679383084613503"/>
  </r>
  <r>
    <d v="2025-04-12T01:00:00"/>
    <n v="0"/>
    <x v="0"/>
    <n v="2025"/>
    <x v="3"/>
    <n v="12"/>
    <x v="3"/>
    <n v="15"/>
    <x v="1"/>
    <n v="0"/>
    <x v="101"/>
    <n v="29.083333333333332"/>
    <n v="27.233158603735848"/>
    <n v="-1.0679383084613503"/>
  </r>
  <r>
    <d v="2025-04-12T02:00:00"/>
    <n v="4"/>
    <x v="0"/>
    <n v="2025"/>
    <x v="3"/>
    <n v="12"/>
    <x v="3"/>
    <n v="15"/>
    <x v="2"/>
    <n v="4"/>
    <x v="101"/>
    <n v="29.083333333333332"/>
    <n v="27.233158603735848"/>
    <n v="-0.92105854110849983"/>
  </r>
  <r>
    <d v="2025-04-12T03:00:00"/>
    <n v="0"/>
    <x v="0"/>
    <n v="2025"/>
    <x v="3"/>
    <n v="12"/>
    <x v="3"/>
    <n v="15"/>
    <x v="3"/>
    <n v="0"/>
    <x v="101"/>
    <n v="29.083333333333332"/>
    <n v="27.233158603735848"/>
    <n v="-1.0679383084613503"/>
  </r>
  <r>
    <d v="2025-04-12T04:00:00"/>
    <n v="0"/>
    <x v="0"/>
    <n v="2025"/>
    <x v="3"/>
    <n v="12"/>
    <x v="3"/>
    <n v="15"/>
    <x v="4"/>
    <n v="0"/>
    <x v="101"/>
    <n v="29.083333333333332"/>
    <n v="27.233158603735848"/>
    <n v="-1.0679383084613503"/>
  </r>
  <r>
    <d v="2025-04-12T05:00:00"/>
    <n v="0"/>
    <x v="0"/>
    <n v="2025"/>
    <x v="3"/>
    <n v="12"/>
    <x v="3"/>
    <n v="15"/>
    <x v="5"/>
    <n v="0"/>
    <x v="101"/>
    <n v="29.083333333333332"/>
    <n v="27.233158603735848"/>
    <n v="-1.0679383084613503"/>
  </r>
  <r>
    <d v="2025-04-12T06:00:00"/>
    <n v="6"/>
    <x v="0"/>
    <n v="2025"/>
    <x v="3"/>
    <n v="12"/>
    <x v="3"/>
    <n v="15"/>
    <x v="6"/>
    <n v="6"/>
    <x v="101"/>
    <n v="29.083333333333332"/>
    <n v="27.233158603735848"/>
    <n v="-0.84761865743207465"/>
  </r>
  <r>
    <d v="2025-04-12T07:00:00"/>
    <n v="12"/>
    <x v="0"/>
    <n v="2025"/>
    <x v="3"/>
    <n v="12"/>
    <x v="3"/>
    <n v="15"/>
    <x v="7"/>
    <n v="12"/>
    <x v="101"/>
    <n v="29.083333333333332"/>
    <n v="27.233158603735848"/>
    <n v="-0.6272990064027989"/>
  </r>
  <r>
    <d v="2025-04-12T08:00:00"/>
    <n v="4"/>
    <x v="0"/>
    <n v="2025"/>
    <x v="3"/>
    <n v="12"/>
    <x v="3"/>
    <n v="15"/>
    <x v="8"/>
    <n v="4"/>
    <x v="101"/>
    <n v="29.083333333333332"/>
    <n v="27.233158603735848"/>
    <n v="-0.92105854110849983"/>
  </r>
  <r>
    <d v="2025-04-12T09:00:00"/>
    <n v="60"/>
    <x v="0"/>
    <n v="2025"/>
    <x v="3"/>
    <n v="12"/>
    <x v="3"/>
    <n v="15"/>
    <x v="9"/>
    <n v="60"/>
    <x v="101"/>
    <n v="29.083333333333332"/>
    <n v="27.233158603735848"/>
    <n v="1.135258201831407"/>
  </r>
  <r>
    <d v="2025-04-12T10:00:00"/>
    <n v="24"/>
    <x v="0"/>
    <n v="2025"/>
    <x v="3"/>
    <n v="12"/>
    <x v="3"/>
    <n v="15"/>
    <x v="10"/>
    <n v="24"/>
    <x v="101"/>
    <n v="29.083333333333332"/>
    <n v="27.233158603735848"/>
    <n v="-0.18665970434424745"/>
  </r>
  <r>
    <d v="2025-04-12T11:00:00"/>
    <n v="41"/>
    <x v="0"/>
    <n v="2025"/>
    <x v="3"/>
    <n v="12"/>
    <x v="3"/>
    <n v="15"/>
    <x v="11"/>
    <n v="41"/>
    <x v="101"/>
    <n v="29.083333333333332"/>
    <n v="27.233158603735848"/>
    <n v="0.43757930690536712"/>
  </r>
  <r>
    <d v="2025-04-12T12:00:00"/>
    <n v="43"/>
    <x v="0"/>
    <n v="2025"/>
    <x v="3"/>
    <n v="12"/>
    <x v="3"/>
    <n v="15"/>
    <x v="12"/>
    <n v="43"/>
    <x v="101"/>
    <n v="29.083333333333332"/>
    <n v="27.233158603735848"/>
    <n v="0.51101919058179235"/>
  </r>
  <r>
    <d v="2025-04-12T13:00:00"/>
    <n v="51"/>
    <x v="0"/>
    <n v="2025"/>
    <x v="3"/>
    <n v="12"/>
    <x v="3"/>
    <n v="15"/>
    <x v="13"/>
    <n v="51"/>
    <x v="101"/>
    <n v="29.083333333333332"/>
    <n v="27.233158603735848"/>
    <n v="0.80477872528749328"/>
  </r>
  <r>
    <d v="2025-04-12T14:00:00"/>
    <n v="76"/>
    <x v="0"/>
    <n v="2025"/>
    <x v="3"/>
    <n v="12"/>
    <x v="3"/>
    <n v="15"/>
    <x v="14"/>
    <n v="76"/>
    <x v="101"/>
    <n v="29.083333333333332"/>
    <n v="27.233158603735848"/>
    <n v="1.7227772712428091"/>
  </r>
  <r>
    <d v="2025-04-12T15:00:00"/>
    <n v="49"/>
    <x v="0"/>
    <n v="2025"/>
    <x v="3"/>
    <n v="12"/>
    <x v="3"/>
    <n v="15"/>
    <x v="15"/>
    <n v="49"/>
    <x v="101"/>
    <n v="29.083333333333332"/>
    <n v="27.233158603735848"/>
    <n v="0.7313388416110681"/>
  </r>
  <r>
    <d v="2025-04-12T16:00:00"/>
    <n v="80"/>
    <x v="0"/>
    <n v="2025"/>
    <x v="3"/>
    <n v="12"/>
    <x v="3"/>
    <n v="15"/>
    <x v="16"/>
    <n v="80"/>
    <x v="101"/>
    <n v="29.083333333333332"/>
    <n v="27.233158603735848"/>
    <n v="1.8696570385956595"/>
  </r>
  <r>
    <d v="2025-04-12T17:00:00"/>
    <n v="53"/>
    <x v="0"/>
    <n v="2025"/>
    <x v="3"/>
    <n v="12"/>
    <x v="3"/>
    <n v="15"/>
    <x v="17"/>
    <n v="53"/>
    <x v="101"/>
    <n v="29.083333333333332"/>
    <n v="27.233158603735848"/>
    <n v="0.87821860896391857"/>
  </r>
  <r>
    <d v="2025-04-12T18:00:00"/>
    <n v="72"/>
    <x v="0"/>
    <n v="2025"/>
    <x v="3"/>
    <n v="12"/>
    <x v="3"/>
    <n v="15"/>
    <x v="18"/>
    <n v="72"/>
    <x v="101"/>
    <n v="29.083333333333332"/>
    <n v="27.233158603735848"/>
    <n v="1.5758975038899585"/>
  </r>
  <r>
    <d v="2025-04-12T19:00:00"/>
    <n v="53"/>
    <x v="0"/>
    <n v="2025"/>
    <x v="3"/>
    <n v="12"/>
    <x v="3"/>
    <n v="15"/>
    <x v="19"/>
    <n v="53"/>
    <x v="101"/>
    <n v="29.083333333333332"/>
    <n v="27.233158603735848"/>
    <n v="0.87821860896391857"/>
  </r>
  <r>
    <d v="2025-04-12T20:00:00"/>
    <n v="26"/>
    <x v="0"/>
    <n v="2025"/>
    <x v="3"/>
    <n v="12"/>
    <x v="3"/>
    <n v="15"/>
    <x v="20"/>
    <n v="26"/>
    <x v="101"/>
    <n v="29.083333333333332"/>
    <n v="27.233158603735848"/>
    <n v="-0.11321982066782221"/>
  </r>
  <r>
    <d v="2025-04-12T21:00:00"/>
    <n v="24"/>
    <x v="0"/>
    <n v="2025"/>
    <x v="3"/>
    <n v="12"/>
    <x v="3"/>
    <n v="15"/>
    <x v="21"/>
    <n v="24"/>
    <x v="101"/>
    <n v="29.083333333333332"/>
    <n v="27.233158603735848"/>
    <n v="-0.18665970434424745"/>
  </r>
  <r>
    <d v="2025-04-12T22:00:00"/>
    <n v="12"/>
    <x v="0"/>
    <n v="2025"/>
    <x v="3"/>
    <n v="12"/>
    <x v="3"/>
    <n v="15"/>
    <x v="22"/>
    <n v="12"/>
    <x v="101"/>
    <n v="29.083333333333332"/>
    <n v="27.233158603735848"/>
    <n v="-0.6272990064027989"/>
  </r>
  <r>
    <d v="2025-04-12T23:00:00"/>
    <n v="8"/>
    <x v="0"/>
    <n v="2025"/>
    <x v="3"/>
    <n v="12"/>
    <x v="3"/>
    <n v="15"/>
    <x v="23"/>
    <n v="8"/>
    <x v="101"/>
    <n v="29.083333333333332"/>
    <n v="27.233158603735848"/>
    <n v="-0.77417877375564936"/>
  </r>
  <r>
    <d v="2025-04-13T00:00:00"/>
    <n v="0"/>
    <x v="0"/>
    <n v="2025"/>
    <x v="3"/>
    <n v="13"/>
    <x v="4"/>
    <n v="15"/>
    <x v="0"/>
    <n v="0"/>
    <x v="102"/>
    <n v="24.125"/>
    <n v="22.993973690664181"/>
    <n v="-1.0491879448307375"/>
  </r>
  <r>
    <d v="2025-04-13T01:00:00"/>
    <n v="7"/>
    <x v="0"/>
    <n v="2025"/>
    <x v="3"/>
    <n v="13"/>
    <x v="4"/>
    <n v="15"/>
    <x v="1"/>
    <n v="7"/>
    <x v="102"/>
    <n v="24.125"/>
    <n v="22.993973690664181"/>
    <n v="-0.74476035462078261"/>
  </r>
  <r>
    <d v="2025-04-13T02:00:00"/>
    <n v="0"/>
    <x v="0"/>
    <n v="2025"/>
    <x v="3"/>
    <n v="13"/>
    <x v="4"/>
    <n v="15"/>
    <x v="2"/>
    <n v="0"/>
    <x v="102"/>
    <n v="24.125"/>
    <n v="22.993973690664181"/>
    <n v="-1.0491879448307375"/>
  </r>
  <r>
    <d v="2025-04-13T03:00:00"/>
    <n v="2"/>
    <x v="0"/>
    <n v="2025"/>
    <x v="3"/>
    <n v="13"/>
    <x v="4"/>
    <n v="15"/>
    <x v="3"/>
    <n v="2"/>
    <x v="102"/>
    <n v="24.125"/>
    <n v="22.993973690664181"/>
    <n v="-0.96220863334217899"/>
  </r>
  <r>
    <d v="2025-04-13T04:00:00"/>
    <n v="2"/>
    <x v="0"/>
    <n v="2025"/>
    <x v="3"/>
    <n v="13"/>
    <x v="4"/>
    <n v="15"/>
    <x v="4"/>
    <n v="2"/>
    <x v="102"/>
    <n v="24.125"/>
    <n v="22.993973690664181"/>
    <n v="-0.96220863334217899"/>
  </r>
  <r>
    <d v="2025-04-13T05:00:00"/>
    <n v="0"/>
    <x v="0"/>
    <n v="2025"/>
    <x v="3"/>
    <n v="13"/>
    <x v="4"/>
    <n v="15"/>
    <x v="5"/>
    <n v="0"/>
    <x v="102"/>
    <n v="24.125"/>
    <n v="22.993973690664181"/>
    <n v="-1.0491879448307375"/>
  </r>
  <r>
    <d v="2025-04-13T06:00:00"/>
    <n v="1"/>
    <x v="0"/>
    <n v="2025"/>
    <x v="3"/>
    <n v="13"/>
    <x v="4"/>
    <n v="15"/>
    <x v="6"/>
    <n v="1"/>
    <x v="102"/>
    <n v="24.125"/>
    <n v="22.993973690664181"/>
    <n v="-1.0056982890864583"/>
  </r>
  <r>
    <d v="2025-04-13T07:00:00"/>
    <n v="7"/>
    <x v="0"/>
    <n v="2025"/>
    <x v="3"/>
    <n v="13"/>
    <x v="4"/>
    <n v="15"/>
    <x v="7"/>
    <n v="7"/>
    <x v="102"/>
    <n v="24.125"/>
    <n v="22.993973690664181"/>
    <n v="-0.74476035462078261"/>
  </r>
  <r>
    <d v="2025-04-13T08:00:00"/>
    <n v="6"/>
    <x v="0"/>
    <n v="2025"/>
    <x v="3"/>
    <n v="13"/>
    <x v="4"/>
    <n v="15"/>
    <x v="8"/>
    <n v="6"/>
    <x v="102"/>
    <n v="24.125"/>
    <n v="22.993973690664181"/>
    <n v="-0.78825001036506182"/>
  </r>
  <r>
    <d v="2025-04-13T09:00:00"/>
    <n v="15"/>
    <x v="0"/>
    <n v="2025"/>
    <x v="3"/>
    <n v="13"/>
    <x v="4"/>
    <n v="15"/>
    <x v="9"/>
    <n v="15"/>
    <x v="102"/>
    <n v="24.125"/>
    <n v="22.993973690664181"/>
    <n v="-0.39684310866654837"/>
  </r>
  <r>
    <d v="2025-04-13T10:00:00"/>
    <n v="32"/>
    <x v="0"/>
    <n v="2025"/>
    <x v="3"/>
    <n v="13"/>
    <x v="4"/>
    <n v="15"/>
    <x v="10"/>
    <n v="32"/>
    <x v="102"/>
    <n v="24.125"/>
    <n v="22.993973690664181"/>
    <n v="0.3424810389861993"/>
  </r>
  <r>
    <d v="2025-04-13T11:00:00"/>
    <n v="29"/>
    <x v="0"/>
    <n v="2025"/>
    <x v="3"/>
    <n v="13"/>
    <x v="4"/>
    <n v="15"/>
    <x v="11"/>
    <n v="29"/>
    <x v="102"/>
    <n v="24.125"/>
    <n v="22.993973690664181"/>
    <n v="0.21201207175336145"/>
  </r>
  <r>
    <d v="2025-04-13T12:00:00"/>
    <n v="51"/>
    <x v="0"/>
    <n v="2025"/>
    <x v="3"/>
    <n v="13"/>
    <x v="4"/>
    <n v="15"/>
    <x v="12"/>
    <n v="51"/>
    <x v="102"/>
    <n v="24.125"/>
    <n v="22.993973690664181"/>
    <n v="1.1687844981275055"/>
  </r>
  <r>
    <d v="2025-04-13T13:00:00"/>
    <n v="39"/>
    <x v="0"/>
    <n v="2025"/>
    <x v="3"/>
    <n v="13"/>
    <x v="4"/>
    <n v="15"/>
    <x v="13"/>
    <n v="39"/>
    <x v="102"/>
    <n v="24.125"/>
    <n v="22.993973690664181"/>
    <n v="0.64690862919615422"/>
  </r>
  <r>
    <d v="2025-04-13T14:00:00"/>
    <n v="65"/>
    <x v="0"/>
    <n v="2025"/>
    <x v="3"/>
    <n v="13"/>
    <x v="4"/>
    <n v="15"/>
    <x v="14"/>
    <n v="65"/>
    <x v="102"/>
    <n v="24.125"/>
    <n v="22.993973690664181"/>
    <n v="1.7776396785474153"/>
  </r>
  <r>
    <d v="2025-04-13T15:00:00"/>
    <n v="77"/>
    <x v="0"/>
    <n v="2025"/>
    <x v="3"/>
    <n v="13"/>
    <x v="4"/>
    <n v="15"/>
    <x v="15"/>
    <n v="77"/>
    <x v="102"/>
    <n v="24.125"/>
    <n v="22.993973690664181"/>
    <n v="2.2995155474787667"/>
  </r>
  <r>
    <d v="2025-04-13T16:00:00"/>
    <n v="48"/>
    <x v="0"/>
    <n v="2025"/>
    <x v="3"/>
    <n v="13"/>
    <x v="4"/>
    <n v="15"/>
    <x v="16"/>
    <n v="48"/>
    <x v="102"/>
    <n v="24.125"/>
    <n v="22.993973690664181"/>
    <n v="1.0383155308946677"/>
  </r>
  <r>
    <d v="2025-04-13T17:00:00"/>
    <n v="42"/>
    <x v="0"/>
    <n v="2025"/>
    <x v="3"/>
    <n v="13"/>
    <x v="4"/>
    <n v="15"/>
    <x v="17"/>
    <n v="42"/>
    <x v="102"/>
    <n v="24.125"/>
    <n v="22.993973690664181"/>
    <n v="0.77737759642899207"/>
  </r>
  <r>
    <d v="2025-04-13T18:00:00"/>
    <n v="47"/>
    <x v="0"/>
    <n v="2025"/>
    <x v="3"/>
    <n v="13"/>
    <x v="4"/>
    <n v="15"/>
    <x v="18"/>
    <n v="47"/>
    <x v="102"/>
    <n v="24.125"/>
    <n v="22.993973690664181"/>
    <n v="0.99482587515038845"/>
  </r>
  <r>
    <d v="2025-04-13T19:00:00"/>
    <n v="44"/>
    <x v="0"/>
    <n v="2025"/>
    <x v="3"/>
    <n v="13"/>
    <x v="4"/>
    <n v="15"/>
    <x v="19"/>
    <n v="44"/>
    <x v="102"/>
    <n v="24.125"/>
    <n v="22.993973690664181"/>
    <n v="0.8643569079175506"/>
  </r>
  <r>
    <d v="2025-04-13T20:00:00"/>
    <n v="19"/>
    <x v="0"/>
    <n v="2025"/>
    <x v="3"/>
    <n v="13"/>
    <x v="4"/>
    <n v="15"/>
    <x v="20"/>
    <n v="19"/>
    <x v="102"/>
    <n v="24.125"/>
    <n v="22.993973690664181"/>
    <n v="-0.22288448568943128"/>
  </r>
  <r>
    <d v="2025-04-13T21:00:00"/>
    <n v="29"/>
    <x v="0"/>
    <n v="2025"/>
    <x v="3"/>
    <n v="13"/>
    <x v="4"/>
    <n v="15"/>
    <x v="21"/>
    <n v="29"/>
    <x v="102"/>
    <n v="24.125"/>
    <n v="22.993973690664181"/>
    <n v="0.21201207175336145"/>
  </r>
  <r>
    <d v="2025-04-13T22:00:00"/>
    <n v="14"/>
    <x v="0"/>
    <n v="2025"/>
    <x v="3"/>
    <n v="13"/>
    <x v="4"/>
    <n v="15"/>
    <x v="22"/>
    <n v="14"/>
    <x v="102"/>
    <n v="24.125"/>
    <n v="22.993973690664181"/>
    <n v="-0.44033276441082764"/>
  </r>
  <r>
    <d v="2025-04-13T23:00:00"/>
    <n v="3"/>
    <x v="0"/>
    <n v="2025"/>
    <x v="3"/>
    <n v="13"/>
    <x v="4"/>
    <n v="15"/>
    <x v="23"/>
    <n v="3"/>
    <x v="102"/>
    <n v="24.125"/>
    <n v="22.993973690664181"/>
    <n v="-0.91871897759789967"/>
  </r>
  <r>
    <d v="2025-04-14T00:00:00"/>
    <n v="0"/>
    <x v="0"/>
    <n v="2025"/>
    <x v="3"/>
    <n v="14"/>
    <x v="5"/>
    <n v="16"/>
    <x v="0"/>
    <n v="0"/>
    <x v="103"/>
    <n v="17"/>
    <n v="18.327930692750364"/>
    <n v="-0.92754606534628437"/>
  </r>
  <r>
    <d v="2025-04-14T01:00:00"/>
    <n v="2"/>
    <x v="0"/>
    <n v="2025"/>
    <x v="3"/>
    <n v="14"/>
    <x v="5"/>
    <n v="16"/>
    <x v="1"/>
    <n v="2"/>
    <x v="103"/>
    <n v="17"/>
    <n v="18.327930692750364"/>
    <n v="-0.81842299883495684"/>
  </r>
  <r>
    <d v="2025-04-14T02:00:00"/>
    <n v="3"/>
    <x v="0"/>
    <n v="2025"/>
    <x v="3"/>
    <n v="14"/>
    <x v="5"/>
    <n v="16"/>
    <x v="2"/>
    <n v="3"/>
    <x v="103"/>
    <n v="17"/>
    <n v="18.327930692750364"/>
    <n v="-0.76386146557929302"/>
  </r>
  <r>
    <d v="2025-04-14T03:00:00"/>
    <n v="0"/>
    <x v="0"/>
    <n v="2025"/>
    <x v="3"/>
    <n v="14"/>
    <x v="5"/>
    <n v="16"/>
    <x v="3"/>
    <n v="0"/>
    <x v="103"/>
    <n v="17"/>
    <n v="18.327930692750364"/>
    <n v="-0.92754606534628437"/>
  </r>
  <r>
    <d v="2025-04-14T04:00:00"/>
    <n v="1"/>
    <x v="0"/>
    <n v="2025"/>
    <x v="3"/>
    <n v="14"/>
    <x v="5"/>
    <n v="16"/>
    <x v="4"/>
    <n v="1"/>
    <x v="103"/>
    <n v="17"/>
    <n v="18.327930692750364"/>
    <n v="-0.87298453209062055"/>
  </r>
  <r>
    <d v="2025-04-14T05:00:00"/>
    <n v="0"/>
    <x v="0"/>
    <n v="2025"/>
    <x v="3"/>
    <n v="14"/>
    <x v="5"/>
    <n v="16"/>
    <x v="5"/>
    <n v="0"/>
    <x v="103"/>
    <n v="17"/>
    <n v="18.327930692750364"/>
    <n v="-0.92754606534628437"/>
  </r>
  <r>
    <d v="2025-04-14T06:00:00"/>
    <n v="3"/>
    <x v="0"/>
    <n v="2025"/>
    <x v="3"/>
    <n v="14"/>
    <x v="5"/>
    <n v="16"/>
    <x v="6"/>
    <n v="3"/>
    <x v="103"/>
    <n v="17"/>
    <n v="18.327930692750364"/>
    <n v="-0.76386146557929302"/>
  </r>
  <r>
    <d v="2025-04-14T07:00:00"/>
    <n v="4"/>
    <x v="0"/>
    <n v="2025"/>
    <x v="3"/>
    <n v="14"/>
    <x v="5"/>
    <n v="16"/>
    <x v="7"/>
    <n v="4"/>
    <x v="103"/>
    <n v="17"/>
    <n v="18.327930692750364"/>
    <n v="-0.7092999323236292"/>
  </r>
  <r>
    <d v="2025-04-14T08:00:00"/>
    <n v="7"/>
    <x v="0"/>
    <n v="2025"/>
    <x v="3"/>
    <n v="14"/>
    <x v="5"/>
    <n v="16"/>
    <x v="8"/>
    <n v="7"/>
    <x v="103"/>
    <n v="17"/>
    <n v="18.327930692750364"/>
    <n v="-0.54561533255663786"/>
  </r>
  <r>
    <d v="2025-04-14T09:00:00"/>
    <n v="7"/>
    <x v="0"/>
    <n v="2025"/>
    <x v="3"/>
    <n v="14"/>
    <x v="5"/>
    <n v="16"/>
    <x v="9"/>
    <n v="7"/>
    <x v="103"/>
    <n v="17"/>
    <n v="18.327930692750364"/>
    <n v="-0.54561533255663786"/>
  </r>
  <r>
    <d v="2025-04-14T10:00:00"/>
    <n v="23"/>
    <x v="0"/>
    <n v="2025"/>
    <x v="3"/>
    <n v="14"/>
    <x v="5"/>
    <n v="16"/>
    <x v="10"/>
    <n v="23"/>
    <x v="103"/>
    <n v="17"/>
    <n v="18.327930692750364"/>
    <n v="0.32736919953398269"/>
  </r>
  <r>
    <d v="2025-04-14T11:00:00"/>
    <n v="13"/>
    <x v="0"/>
    <n v="2025"/>
    <x v="3"/>
    <n v="14"/>
    <x v="5"/>
    <n v="16"/>
    <x v="11"/>
    <n v="13"/>
    <x v="103"/>
    <n v="17"/>
    <n v="18.327930692750364"/>
    <n v="-0.21824613302265514"/>
  </r>
  <r>
    <d v="2025-04-14T12:00:00"/>
    <n v="36"/>
    <x v="0"/>
    <n v="2025"/>
    <x v="3"/>
    <n v="14"/>
    <x v="5"/>
    <n v="16"/>
    <x v="12"/>
    <n v="36"/>
    <x v="103"/>
    <n v="17"/>
    <n v="18.327930692750364"/>
    <n v="1.036669131857612"/>
  </r>
  <r>
    <d v="2025-04-14T13:00:00"/>
    <n v="19"/>
    <x v="0"/>
    <n v="2025"/>
    <x v="3"/>
    <n v="14"/>
    <x v="5"/>
    <n v="16"/>
    <x v="13"/>
    <n v="19"/>
    <x v="103"/>
    <n v="17"/>
    <n v="18.327930692750364"/>
    <n v="0.10912306651132757"/>
  </r>
  <r>
    <d v="2025-04-14T14:00:00"/>
    <n v="25"/>
    <x v="0"/>
    <n v="2025"/>
    <x v="3"/>
    <n v="14"/>
    <x v="5"/>
    <n v="16"/>
    <x v="14"/>
    <n v="25"/>
    <x v="103"/>
    <n v="17"/>
    <n v="18.327930692750364"/>
    <n v="0.43649226604531027"/>
  </r>
  <r>
    <d v="2025-04-14T15:00:00"/>
    <n v="29"/>
    <x v="0"/>
    <n v="2025"/>
    <x v="3"/>
    <n v="14"/>
    <x v="5"/>
    <n v="16"/>
    <x v="15"/>
    <n v="29"/>
    <x v="103"/>
    <n v="17"/>
    <n v="18.327930692750364"/>
    <n v="0.65473839906796538"/>
  </r>
  <r>
    <d v="2025-04-14T16:00:00"/>
    <n v="40"/>
    <x v="0"/>
    <n v="2025"/>
    <x v="3"/>
    <n v="14"/>
    <x v="5"/>
    <n v="16"/>
    <x v="16"/>
    <n v="40"/>
    <x v="103"/>
    <n v="17"/>
    <n v="18.327930692750364"/>
    <n v="1.2549152648802671"/>
  </r>
  <r>
    <d v="2025-04-14T17:00:00"/>
    <n v="42"/>
    <x v="0"/>
    <n v="2025"/>
    <x v="3"/>
    <n v="14"/>
    <x v="5"/>
    <n v="16"/>
    <x v="17"/>
    <n v="42"/>
    <x v="103"/>
    <n v="17"/>
    <n v="18.327930692750364"/>
    <n v="1.3640383313915947"/>
  </r>
  <r>
    <d v="2025-04-14T18:00:00"/>
    <n v="74"/>
    <x v="0"/>
    <n v="2025"/>
    <x v="3"/>
    <n v="14"/>
    <x v="5"/>
    <n v="16"/>
    <x v="18"/>
    <n v="74"/>
    <x v="103"/>
    <n v="17"/>
    <n v="18.327930692750364"/>
    <n v="3.1100073955728358"/>
  </r>
  <r>
    <d v="2025-04-14T19:00:00"/>
    <n v="35"/>
    <x v="0"/>
    <n v="2025"/>
    <x v="3"/>
    <n v="14"/>
    <x v="5"/>
    <n v="16"/>
    <x v="19"/>
    <n v="35"/>
    <x v="103"/>
    <n v="17"/>
    <n v="18.327930692750364"/>
    <n v="0.98210759860194818"/>
  </r>
  <r>
    <d v="2025-04-14T20:00:00"/>
    <n v="18"/>
    <x v="0"/>
    <n v="2025"/>
    <x v="3"/>
    <n v="14"/>
    <x v="5"/>
    <n v="16"/>
    <x v="20"/>
    <n v="18"/>
    <x v="103"/>
    <n v="17"/>
    <n v="18.327930692750364"/>
    <n v="5.4561533255663784E-2"/>
  </r>
  <r>
    <d v="2025-04-14T21:00:00"/>
    <n v="9"/>
    <x v="0"/>
    <n v="2025"/>
    <x v="3"/>
    <n v="14"/>
    <x v="5"/>
    <n v="16"/>
    <x v="21"/>
    <n v="9"/>
    <x v="103"/>
    <n v="17"/>
    <n v="18.327930692750364"/>
    <n v="-0.43649226604531027"/>
  </r>
  <r>
    <d v="2025-04-14T22:00:00"/>
    <n v="15"/>
    <x v="0"/>
    <n v="2025"/>
    <x v="3"/>
    <n v="14"/>
    <x v="5"/>
    <n v="16"/>
    <x v="22"/>
    <n v="15"/>
    <x v="103"/>
    <n v="17"/>
    <n v="18.327930692750364"/>
    <n v="-0.10912306651132757"/>
  </r>
  <r>
    <d v="2025-04-14T23:00:00"/>
    <n v="3"/>
    <x v="0"/>
    <n v="2025"/>
    <x v="3"/>
    <n v="14"/>
    <x v="5"/>
    <n v="16"/>
    <x v="23"/>
    <n v="3"/>
    <x v="103"/>
    <n v="17"/>
    <n v="18.327930692750364"/>
    <n v="-0.76386146557929302"/>
  </r>
  <r>
    <d v="2025-04-15T00:00:00"/>
    <n v="0"/>
    <x v="0"/>
    <n v="2025"/>
    <x v="3"/>
    <n v="15"/>
    <x v="6"/>
    <n v="16"/>
    <x v="0"/>
    <n v="0"/>
    <x v="104"/>
    <n v="18.583333333333332"/>
    <n v="18.07692900685403"/>
    <n v="-1.0280138471688025"/>
  </r>
  <r>
    <d v="2025-04-15T01:00:00"/>
    <n v="0"/>
    <x v="0"/>
    <n v="2025"/>
    <x v="3"/>
    <n v="15"/>
    <x v="6"/>
    <n v="16"/>
    <x v="1"/>
    <n v="0"/>
    <x v="104"/>
    <n v="18.583333333333332"/>
    <n v="18.07692900685403"/>
    <n v="-1.0280138471688025"/>
  </r>
  <r>
    <d v="2025-04-15T02:00:00"/>
    <n v="0"/>
    <x v="0"/>
    <n v="2025"/>
    <x v="3"/>
    <n v="15"/>
    <x v="6"/>
    <n v="16"/>
    <x v="2"/>
    <n v="0"/>
    <x v="104"/>
    <n v="18.583333333333332"/>
    <n v="18.07692900685403"/>
    <n v="-1.0280138471688025"/>
  </r>
  <r>
    <d v="2025-04-15T03:00:00"/>
    <n v="0"/>
    <x v="0"/>
    <n v="2025"/>
    <x v="3"/>
    <n v="15"/>
    <x v="6"/>
    <n v="16"/>
    <x v="3"/>
    <n v="0"/>
    <x v="104"/>
    <n v="18.583333333333332"/>
    <n v="18.07692900685403"/>
    <n v="-1.0280138471688025"/>
  </r>
  <r>
    <d v="2025-04-15T04:00:00"/>
    <n v="0"/>
    <x v="0"/>
    <n v="2025"/>
    <x v="3"/>
    <n v="15"/>
    <x v="6"/>
    <n v="16"/>
    <x v="4"/>
    <n v="0"/>
    <x v="104"/>
    <n v="18.583333333333332"/>
    <n v="18.07692900685403"/>
    <n v="-1.0280138471688025"/>
  </r>
  <r>
    <d v="2025-04-15T05:00:00"/>
    <n v="0"/>
    <x v="0"/>
    <n v="2025"/>
    <x v="3"/>
    <n v="15"/>
    <x v="6"/>
    <n v="16"/>
    <x v="5"/>
    <n v="0"/>
    <x v="104"/>
    <n v="18.583333333333332"/>
    <n v="18.07692900685403"/>
    <n v="-1.0280138471688025"/>
  </r>
  <r>
    <d v="2025-04-15T06:00:00"/>
    <n v="4"/>
    <x v="0"/>
    <n v="2025"/>
    <x v="3"/>
    <n v="15"/>
    <x v="6"/>
    <n v="16"/>
    <x v="6"/>
    <n v="4"/>
    <x v="104"/>
    <n v="18.583333333333332"/>
    <n v="18.07692900685403"/>
    <n v="-0.80673732401139209"/>
  </r>
  <r>
    <d v="2025-04-15T07:00:00"/>
    <n v="13"/>
    <x v="0"/>
    <n v="2025"/>
    <x v="3"/>
    <n v="15"/>
    <x v="6"/>
    <n v="16"/>
    <x v="7"/>
    <n v="13"/>
    <x v="104"/>
    <n v="18.583333333333332"/>
    <n v="18.07692900685403"/>
    <n v="-0.30886514690721867"/>
  </r>
  <r>
    <d v="2025-04-15T08:00:00"/>
    <n v="9"/>
    <x v="0"/>
    <n v="2025"/>
    <x v="3"/>
    <n v="15"/>
    <x v="6"/>
    <n v="16"/>
    <x v="8"/>
    <n v="9"/>
    <x v="104"/>
    <n v="18.583333333333332"/>
    <n v="18.07692900685403"/>
    <n v="-0.53014167006462909"/>
  </r>
  <r>
    <d v="2025-04-15T09:00:00"/>
    <n v="6"/>
    <x v="0"/>
    <n v="2025"/>
    <x v="3"/>
    <n v="15"/>
    <x v="6"/>
    <n v="16"/>
    <x v="9"/>
    <n v="6"/>
    <x v="104"/>
    <n v="18.583333333333332"/>
    <n v="18.07692900685403"/>
    <n v="-0.69609906243268693"/>
  </r>
  <r>
    <d v="2025-04-15T10:00:00"/>
    <n v="4"/>
    <x v="0"/>
    <n v="2025"/>
    <x v="3"/>
    <n v="15"/>
    <x v="6"/>
    <n v="16"/>
    <x v="10"/>
    <n v="4"/>
    <x v="104"/>
    <n v="18.583333333333332"/>
    <n v="18.07692900685403"/>
    <n v="-0.80673732401139209"/>
  </r>
  <r>
    <d v="2025-04-15T11:00:00"/>
    <n v="8"/>
    <x v="0"/>
    <n v="2025"/>
    <x v="3"/>
    <n v="15"/>
    <x v="6"/>
    <n v="16"/>
    <x v="11"/>
    <n v="8"/>
    <x v="104"/>
    <n v="18.583333333333332"/>
    <n v="18.07692900685403"/>
    <n v="-0.58546080085398167"/>
  </r>
  <r>
    <d v="2025-04-15T12:00:00"/>
    <n v="50"/>
    <x v="0"/>
    <n v="2025"/>
    <x v="3"/>
    <n v="15"/>
    <x v="6"/>
    <n v="16"/>
    <x v="12"/>
    <n v="50"/>
    <x v="104"/>
    <n v="18.583333333333332"/>
    <n v="18.07692900685403"/>
    <n v="1.7379426922988277"/>
  </r>
  <r>
    <d v="2025-04-15T13:00:00"/>
    <n v="44"/>
    <x v="0"/>
    <n v="2025"/>
    <x v="3"/>
    <n v="15"/>
    <x v="6"/>
    <n v="16"/>
    <x v="13"/>
    <n v="44"/>
    <x v="104"/>
    <n v="18.583333333333332"/>
    <n v="18.07692900685403"/>
    <n v="1.4060279075627122"/>
  </r>
  <r>
    <d v="2025-04-15T14:00:00"/>
    <n v="27"/>
    <x v="0"/>
    <n v="2025"/>
    <x v="3"/>
    <n v="15"/>
    <x v="6"/>
    <n v="16"/>
    <x v="14"/>
    <n v="27"/>
    <x v="104"/>
    <n v="18.583333333333332"/>
    <n v="18.07692900685403"/>
    <n v="0.46560268414371786"/>
  </r>
  <r>
    <d v="2025-04-15T15:00:00"/>
    <n v="37"/>
    <x v="0"/>
    <n v="2025"/>
    <x v="3"/>
    <n v="15"/>
    <x v="6"/>
    <n v="16"/>
    <x v="15"/>
    <n v="37"/>
    <x v="104"/>
    <n v="18.583333333333332"/>
    <n v="18.07692900685403"/>
    <n v="1.018793992037244"/>
  </r>
  <r>
    <d v="2025-04-15T16:00:00"/>
    <n v="26"/>
    <x v="0"/>
    <n v="2025"/>
    <x v="3"/>
    <n v="15"/>
    <x v="6"/>
    <n v="16"/>
    <x v="16"/>
    <n v="26"/>
    <x v="104"/>
    <n v="18.583333333333332"/>
    <n v="18.07692900685403"/>
    <n v="0.41028355335436523"/>
  </r>
  <r>
    <d v="2025-04-15T17:00:00"/>
    <n v="37"/>
    <x v="0"/>
    <n v="2025"/>
    <x v="3"/>
    <n v="15"/>
    <x v="6"/>
    <n v="16"/>
    <x v="17"/>
    <n v="37"/>
    <x v="104"/>
    <n v="18.583333333333332"/>
    <n v="18.07692900685403"/>
    <n v="1.018793992037244"/>
  </r>
  <r>
    <d v="2025-04-15T18:00:00"/>
    <n v="40"/>
    <x v="0"/>
    <n v="2025"/>
    <x v="3"/>
    <n v="15"/>
    <x v="6"/>
    <n v="16"/>
    <x v="18"/>
    <n v="40"/>
    <x v="104"/>
    <n v="18.583333333333332"/>
    <n v="18.07692900685403"/>
    <n v="1.1847513844053017"/>
  </r>
  <r>
    <d v="2025-04-15T19:00:00"/>
    <n v="49"/>
    <x v="0"/>
    <n v="2025"/>
    <x v="3"/>
    <n v="15"/>
    <x v="6"/>
    <n v="16"/>
    <x v="19"/>
    <n v="49"/>
    <x v="104"/>
    <n v="18.583333333333332"/>
    <n v="18.07692900685403"/>
    <n v="1.6826235615094751"/>
  </r>
  <r>
    <d v="2025-04-15T20:00:00"/>
    <n v="41"/>
    <x v="0"/>
    <n v="2025"/>
    <x v="3"/>
    <n v="15"/>
    <x v="6"/>
    <n v="16"/>
    <x v="20"/>
    <n v="41"/>
    <x v="104"/>
    <n v="18.583333333333332"/>
    <n v="18.07692900685403"/>
    <n v="1.2400705151946543"/>
  </r>
  <r>
    <d v="2025-04-15T21:00:00"/>
    <n v="19"/>
    <x v="0"/>
    <n v="2025"/>
    <x v="3"/>
    <n v="15"/>
    <x v="6"/>
    <n v="16"/>
    <x v="21"/>
    <n v="19"/>
    <x v="104"/>
    <n v="18.583333333333332"/>
    <n v="18.07692900685403"/>
    <n v="2.3049637828896984E-2"/>
  </r>
  <r>
    <d v="2025-04-15T22:00:00"/>
    <n v="28"/>
    <x v="0"/>
    <n v="2025"/>
    <x v="3"/>
    <n v="15"/>
    <x v="6"/>
    <n v="16"/>
    <x v="22"/>
    <n v="28"/>
    <x v="104"/>
    <n v="18.583333333333332"/>
    <n v="18.07692900685403"/>
    <n v="0.52092181493307044"/>
  </r>
  <r>
    <d v="2025-04-15T23:00:00"/>
    <n v="4"/>
    <x v="0"/>
    <n v="2025"/>
    <x v="3"/>
    <n v="15"/>
    <x v="6"/>
    <n v="16"/>
    <x v="23"/>
    <n v="4"/>
    <x v="104"/>
    <n v="18.583333333333332"/>
    <n v="18.07692900685403"/>
    <n v="-0.80673732401139209"/>
  </r>
  <r>
    <d v="2025-04-16T00:00:00"/>
    <n v="0"/>
    <x v="0"/>
    <n v="2025"/>
    <x v="3"/>
    <n v="16"/>
    <x v="0"/>
    <n v="16"/>
    <x v="0"/>
    <n v="0"/>
    <x v="105"/>
    <n v="17.666666666666668"/>
    <n v="21.668784734822069"/>
    <n v="-0.81530491362886925"/>
  </r>
  <r>
    <d v="2025-04-16T01:00:00"/>
    <n v="6"/>
    <x v="0"/>
    <n v="2025"/>
    <x v="3"/>
    <n v="16"/>
    <x v="0"/>
    <n v="16"/>
    <x v="1"/>
    <n v="6"/>
    <x v="105"/>
    <n v="17.666666666666668"/>
    <n v="21.668784734822069"/>
    <n v="-0.53840890522661178"/>
  </r>
  <r>
    <d v="2025-04-16T02:00:00"/>
    <n v="2"/>
    <x v="0"/>
    <n v="2025"/>
    <x v="3"/>
    <n v="16"/>
    <x v="0"/>
    <n v="16"/>
    <x v="2"/>
    <n v="2"/>
    <x v="105"/>
    <n v="17.666666666666668"/>
    <n v="21.668784734822069"/>
    <n v="-0.7230062441614501"/>
  </r>
  <r>
    <d v="2025-04-16T03:00:00"/>
    <n v="0"/>
    <x v="0"/>
    <n v="2025"/>
    <x v="3"/>
    <n v="16"/>
    <x v="0"/>
    <n v="16"/>
    <x v="3"/>
    <n v="0"/>
    <x v="105"/>
    <n v="17.666666666666668"/>
    <n v="21.668784734822069"/>
    <n v="-0.81530491362886925"/>
  </r>
  <r>
    <d v="2025-04-16T04:00:00"/>
    <n v="0"/>
    <x v="0"/>
    <n v="2025"/>
    <x v="3"/>
    <n v="16"/>
    <x v="0"/>
    <n v="16"/>
    <x v="4"/>
    <n v="0"/>
    <x v="105"/>
    <n v="17.666666666666668"/>
    <n v="21.668784734822069"/>
    <n v="-0.81530491362886925"/>
  </r>
  <r>
    <d v="2025-04-16T05:00:00"/>
    <n v="1"/>
    <x v="0"/>
    <n v="2025"/>
    <x v="3"/>
    <n v="16"/>
    <x v="0"/>
    <n v="16"/>
    <x v="5"/>
    <n v="1"/>
    <x v="105"/>
    <n v="17.666666666666668"/>
    <n v="21.668784734822069"/>
    <n v="-0.76915557889515973"/>
  </r>
  <r>
    <d v="2025-04-16T06:00:00"/>
    <n v="7"/>
    <x v="0"/>
    <n v="2025"/>
    <x v="3"/>
    <n v="16"/>
    <x v="0"/>
    <n v="16"/>
    <x v="6"/>
    <n v="7"/>
    <x v="105"/>
    <n v="17.666666666666668"/>
    <n v="21.668784734822069"/>
    <n v="-0.49225957049290225"/>
  </r>
  <r>
    <d v="2025-04-16T07:00:00"/>
    <n v="10"/>
    <x v="0"/>
    <n v="2025"/>
    <x v="3"/>
    <n v="16"/>
    <x v="0"/>
    <n v="16"/>
    <x v="7"/>
    <n v="10"/>
    <x v="105"/>
    <n v="17.666666666666668"/>
    <n v="21.668784734822069"/>
    <n v="-0.35381156629177352"/>
  </r>
  <r>
    <d v="2025-04-16T08:00:00"/>
    <n v="4"/>
    <x v="0"/>
    <n v="2025"/>
    <x v="3"/>
    <n v="16"/>
    <x v="0"/>
    <n v="16"/>
    <x v="8"/>
    <n v="4"/>
    <x v="105"/>
    <n v="17.666666666666668"/>
    <n v="21.668784734822069"/>
    <n v="-0.63070757469403094"/>
  </r>
  <r>
    <d v="2025-04-16T09:00:00"/>
    <n v="51"/>
    <x v="0"/>
    <n v="2025"/>
    <x v="3"/>
    <n v="16"/>
    <x v="0"/>
    <n v="16"/>
    <x v="9"/>
    <n v="51"/>
    <x v="105"/>
    <n v="17.666666666666668"/>
    <n v="21.668784734822069"/>
    <n v="1.538311157790319"/>
  </r>
  <r>
    <d v="2025-04-16T10:00:00"/>
    <n v="8"/>
    <x v="0"/>
    <n v="2025"/>
    <x v="3"/>
    <n v="16"/>
    <x v="0"/>
    <n v="16"/>
    <x v="10"/>
    <n v="8"/>
    <x v="105"/>
    <n v="17.666666666666668"/>
    <n v="21.668784734822069"/>
    <n v="-0.44611023575919267"/>
  </r>
  <r>
    <d v="2025-04-16T11:00:00"/>
    <n v="83"/>
    <x v="0"/>
    <n v="2025"/>
    <x v="3"/>
    <n v="16"/>
    <x v="0"/>
    <n v="16"/>
    <x v="11"/>
    <n v="83"/>
    <x v="105"/>
    <n v="17.666666666666668"/>
    <n v="21.668784734822069"/>
    <n v="3.0150898692690258"/>
  </r>
  <r>
    <d v="2025-04-16T12:00:00"/>
    <n v="9"/>
    <x v="0"/>
    <n v="2025"/>
    <x v="3"/>
    <n v="16"/>
    <x v="0"/>
    <n v="16"/>
    <x v="12"/>
    <n v="9"/>
    <x v="105"/>
    <n v="17.666666666666668"/>
    <n v="21.668784734822069"/>
    <n v="-0.3999609010254831"/>
  </r>
  <r>
    <d v="2025-04-16T13:00:00"/>
    <n v="37"/>
    <x v="0"/>
    <n v="2025"/>
    <x v="3"/>
    <n v="16"/>
    <x v="0"/>
    <n v="16"/>
    <x v="13"/>
    <n v="37"/>
    <x v="105"/>
    <n v="17.666666666666668"/>
    <n v="21.668784734822069"/>
    <n v="0.89222047151838513"/>
  </r>
  <r>
    <d v="2025-04-16T14:00:00"/>
    <n v="13"/>
    <x v="0"/>
    <n v="2025"/>
    <x v="3"/>
    <n v="16"/>
    <x v="0"/>
    <n v="16"/>
    <x v="14"/>
    <n v="13"/>
    <x v="105"/>
    <n v="17.666666666666668"/>
    <n v="21.668784734822069"/>
    <n v="-0.21536356209064475"/>
  </r>
  <r>
    <d v="2025-04-16T15:00:00"/>
    <n v="8"/>
    <x v="0"/>
    <n v="2025"/>
    <x v="3"/>
    <n v="16"/>
    <x v="0"/>
    <n v="16"/>
    <x v="15"/>
    <n v="8"/>
    <x v="105"/>
    <n v="17.666666666666668"/>
    <n v="21.668784734822069"/>
    <n v="-0.44611023575919267"/>
  </r>
  <r>
    <d v="2025-04-16T16:00:00"/>
    <n v="35"/>
    <x v="0"/>
    <n v="2025"/>
    <x v="3"/>
    <n v="16"/>
    <x v="0"/>
    <n v="16"/>
    <x v="16"/>
    <n v="35"/>
    <x v="105"/>
    <n v="17.666666666666668"/>
    <n v="21.668784734822069"/>
    <n v="0.79992180205096597"/>
  </r>
  <r>
    <d v="2025-04-16T17:00:00"/>
    <n v="40"/>
    <x v="0"/>
    <n v="2025"/>
    <x v="3"/>
    <n v="16"/>
    <x v="0"/>
    <n v="16"/>
    <x v="17"/>
    <n v="40"/>
    <x v="105"/>
    <n v="17.666666666666668"/>
    <n v="21.668784734822069"/>
    <n v="1.0306684757195139"/>
  </r>
  <r>
    <d v="2025-04-16T18:00:00"/>
    <n v="50"/>
    <x v="0"/>
    <n v="2025"/>
    <x v="3"/>
    <n v="16"/>
    <x v="0"/>
    <n v="16"/>
    <x v="18"/>
    <n v="50"/>
    <x v="105"/>
    <n v="17.666666666666668"/>
    <n v="21.668784734822069"/>
    <n v="1.4921618230566096"/>
  </r>
  <r>
    <d v="2025-04-16T19:00:00"/>
    <n v="37"/>
    <x v="0"/>
    <n v="2025"/>
    <x v="3"/>
    <n v="16"/>
    <x v="0"/>
    <n v="16"/>
    <x v="19"/>
    <n v="37"/>
    <x v="105"/>
    <n v="17.666666666666668"/>
    <n v="21.668784734822069"/>
    <n v="0.89222047151838513"/>
  </r>
  <r>
    <d v="2025-04-16T20:00:00"/>
    <n v="8"/>
    <x v="0"/>
    <n v="2025"/>
    <x v="3"/>
    <n v="16"/>
    <x v="0"/>
    <n v="16"/>
    <x v="20"/>
    <n v="8"/>
    <x v="105"/>
    <n v="17.666666666666668"/>
    <n v="21.668784734822069"/>
    <n v="-0.44611023575919267"/>
  </r>
  <r>
    <d v="2025-04-16T21:00:00"/>
    <n v="8"/>
    <x v="0"/>
    <n v="2025"/>
    <x v="3"/>
    <n v="16"/>
    <x v="0"/>
    <n v="16"/>
    <x v="21"/>
    <n v="8"/>
    <x v="105"/>
    <n v="17.666666666666668"/>
    <n v="21.668784734822069"/>
    <n v="-0.44611023575919267"/>
  </r>
  <r>
    <d v="2025-04-16T22:00:00"/>
    <n v="3"/>
    <x v="0"/>
    <n v="2025"/>
    <x v="3"/>
    <n v="16"/>
    <x v="0"/>
    <n v="16"/>
    <x v="22"/>
    <n v="3"/>
    <x v="105"/>
    <n v="17.666666666666668"/>
    <n v="21.668784734822069"/>
    <n v="-0.67685690942774057"/>
  </r>
  <r>
    <d v="2025-04-16T23:00:00"/>
    <n v="4"/>
    <x v="0"/>
    <n v="2025"/>
    <x v="3"/>
    <n v="16"/>
    <x v="0"/>
    <n v="16"/>
    <x v="23"/>
    <n v="4"/>
    <x v="105"/>
    <n v="17.666666666666668"/>
    <n v="21.668784734822069"/>
    <n v="-0.63070757469403094"/>
  </r>
  <r>
    <d v="2025-04-17T00:00:00"/>
    <n v="0"/>
    <x v="0"/>
    <n v="2025"/>
    <x v="3"/>
    <n v="17"/>
    <x v="1"/>
    <n v="16"/>
    <x v="0"/>
    <n v="0"/>
    <x v="106"/>
    <n v="20.958333333333332"/>
    <n v="19.114026642566806"/>
    <n v="-1.0964896996982973"/>
  </r>
  <r>
    <d v="2025-04-17T01:00:00"/>
    <n v="1"/>
    <x v="0"/>
    <n v="2025"/>
    <x v="3"/>
    <n v="17"/>
    <x v="1"/>
    <n v="16"/>
    <x v="1"/>
    <n v="1"/>
    <x v="106"/>
    <n v="20.958333333333332"/>
    <n v="19.114026642566806"/>
    <n v="-1.0441720997126926"/>
  </r>
  <r>
    <d v="2025-04-17T02:00:00"/>
    <n v="1"/>
    <x v="0"/>
    <n v="2025"/>
    <x v="3"/>
    <n v="17"/>
    <x v="1"/>
    <n v="16"/>
    <x v="2"/>
    <n v="1"/>
    <x v="106"/>
    <n v="20.958333333333332"/>
    <n v="19.114026642566806"/>
    <n v="-1.0441720997126926"/>
  </r>
  <r>
    <d v="2025-04-17T03:00:00"/>
    <n v="0"/>
    <x v="0"/>
    <n v="2025"/>
    <x v="3"/>
    <n v="17"/>
    <x v="1"/>
    <n v="16"/>
    <x v="3"/>
    <n v="0"/>
    <x v="106"/>
    <n v="20.958333333333332"/>
    <n v="19.114026642566806"/>
    <n v="-1.0964896996982973"/>
  </r>
  <r>
    <d v="2025-04-17T04:00:00"/>
    <n v="0"/>
    <x v="0"/>
    <n v="2025"/>
    <x v="3"/>
    <n v="17"/>
    <x v="1"/>
    <n v="16"/>
    <x v="4"/>
    <n v="0"/>
    <x v="106"/>
    <n v="20.958333333333332"/>
    <n v="19.114026642566806"/>
    <n v="-1.0964896996982973"/>
  </r>
  <r>
    <d v="2025-04-17T05:00:00"/>
    <n v="3"/>
    <x v="0"/>
    <n v="2025"/>
    <x v="3"/>
    <n v="17"/>
    <x v="1"/>
    <n v="16"/>
    <x v="5"/>
    <n v="3"/>
    <x v="106"/>
    <n v="20.958333333333332"/>
    <n v="19.114026642566806"/>
    <n v="-0.93953689974148347"/>
  </r>
  <r>
    <d v="2025-04-17T06:00:00"/>
    <n v="10"/>
    <x v="0"/>
    <n v="2025"/>
    <x v="3"/>
    <n v="17"/>
    <x v="1"/>
    <n v="16"/>
    <x v="6"/>
    <n v="10"/>
    <x v="106"/>
    <n v="20.958333333333332"/>
    <n v="19.114026642566806"/>
    <n v="-0.57331369984225089"/>
  </r>
  <r>
    <d v="2025-04-17T07:00:00"/>
    <n v="6"/>
    <x v="0"/>
    <n v="2025"/>
    <x v="3"/>
    <n v="17"/>
    <x v="1"/>
    <n v="16"/>
    <x v="7"/>
    <n v="6"/>
    <x v="106"/>
    <n v="20.958333333333332"/>
    <n v="19.114026642566806"/>
    <n v="-0.78258409978466947"/>
  </r>
  <r>
    <d v="2025-04-17T08:00:00"/>
    <n v="4"/>
    <x v="0"/>
    <n v="2025"/>
    <x v="3"/>
    <n v="17"/>
    <x v="1"/>
    <n v="16"/>
    <x v="8"/>
    <n v="4"/>
    <x v="106"/>
    <n v="20.958333333333332"/>
    <n v="19.114026642566806"/>
    <n v="-0.88721929975587877"/>
  </r>
  <r>
    <d v="2025-04-17T09:00:00"/>
    <n v="14"/>
    <x v="0"/>
    <n v="2025"/>
    <x v="3"/>
    <n v="17"/>
    <x v="1"/>
    <n v="16"/>
    <x v="9"/>
    <n v="14"/>
    <x v="106"/>
    <n v="20.958333333333332"/>
    <n v="19.114026642566806"/>
    <n v="-0.36404329989983231"/>
  </r>
  <r>
    <d v="2025-04-17T10:00:00"/>
    <n v="17"/>
    <x v="0"/>
    <n v="2025"/>
    <x v="3"/>
    <n v="17"/>
    <x v="1"/>
    <n v="16"/>
    <x v="10"/>
    <n v="17"/>
    <x v="106"/>
    <n v="20.958333333333332"/>
    <n v="19.114026642566806"/>
    <n v="-0.20709049994301834"/>
  </r>
  <r>
    <d v="2025-04-17T11:00:00"/>
    <n v="29"/>
    <x v="0"/>
    <n v="2025"/>
    <x v="3"/>
    <n v="17"/>
    <x v="1"/>
    <n v="16"/>
    <x v="11"/>
    <n v="29"/>
    <x v="106"/>
    <n v="20.958333333333332"/>
    <n v="19.114026642566806"/>
    <n v="0.42072069988423744"/>
  </r>
  <r>
    <d v="2025-04-17T12:00:00"/>
    <n v="40"/>
    <x v="0"/>
    <n v="2025"/>
    <x v="3"/>
    <n v="17"/>
    <x v="1"/>
    <n v="16"/>
    <x v="12"/>
    <n v="40"/>
    <x v="106"/>
    <n v="20.958333333333332"/>
    <n v="19.114026642566806"/>
    <n v="0.9962142997258886"/>
  </r>
  <r>
    <d v="2025-04-17T13:00:00"/>
    <n v="39"/>
    <x v="0"/>
    <n v="2025"/>
    <x v="3"/>
    <n v="17"/>
    <x v="1"/>
    <n v="16"/>
    <x v="13"/>
    <n v="39"/>
    <x v="106"/>
    <n v="20.958333333333332"/>
    <n v="19.114026642566806"/>
    <n v="0.9438966997402839"/>
  </r>
  <r>
    <d v="2025-04-17T14:00:00"/>
    <n v="18"/>
    <x v="0"/>
    <n v="2025"/>
    <x v="3"/>
    <n v="17"/>
    <x v="1"/>
    <n v="16"/>
    <x v="14"/>
    <n v="18"/>
    <x v="106"/>
    <n v="20.958333333333332"/>
    <n v="19.114026642566806"/>
    <n v="-0.1547728999574137"/>
  </r>
  <r>
    <d v="2025-04-17T15:00:00"/>
    <n v="62"/>
    <x v="0"/>
    <n v="2025"/>
    <x v="3"/>
    <n v="17"/>
    <x v="1"/>
    <n v="16"/>
    <x v="15"/>
    <n v="62"/>
    <x v="106"/>
    <n v="20.958333333333332"/>
    <n v="19.114026642566806"/>
    <n v="2.1472014994091912"/>
  </r>
  <r>
    <d v="2025-04-17T16:00:00"/>
    <n v="56"/>
    <x v="0"/>
    <n v="2025"/>
    <x v="3"/>
    <n v="17"/>
    <x v="1"/>
    <n v="16"/>
    <x v="16"/>
    <n v="56"/>
    <x v="106"/>
    <n v="20.958333333333332"/>
    <n v="19.114026642566806"/>
    <n v="1.833295899495563"/>
  </r>
  <r>
    <d v="2025-04-17T17:00:00"/>
    <n v="43"/>
    <x v="0"/>
    <n v="2025"/>
    <x v="3"/>
    <n v="17"/>
    <x v="1"/>
    <n v="16"/>
    <x v="17"/>
    <n v="43"/>
    <x v="106"/>
    <n v="20.958333333333332"/>
    <n v="19.114026642566806"/>
    <n v="1.1531670996827026"/>
  </r>
  <r>
    <d v="2025-04-17T18:00:00"/>
    <n v="42"/>
    <x v="0"/>
    <n v="2025"/>
    <x v="3"/>
    <n v="17"/>
    <x v="1"/>
    <n v="16"/>
    <x v="18"/>
    <n v="42"/>
    <x v="106"/>
    <n v="20.958333333333332"/>
    <n v="19.114026642566806"/>
    <n v="1.1008494996970979"/>
  </r>
  <r>
    <d v="2025-04-17T19:00:00"/>
    <n v="38"/>
    <x v="0"/>
    <n v="2025"/>
    <x v="3"/>
    <n v="17"/>
    <x v="1"/>
    <n v="16"/>
    <x v="19"/>
    <n v="38"/>
    <x v="106"/>
    <n v="20.958333333333332"/>
    <n v="19.114026642566806"/>
    <n v="0.89157909975467931"/>
  </r>
  <r>
    <d v="2025-04-17T20:00:00"/>
    <n v="29"/>
    <x v="0"/>
    <n v="2025"/>
    <x v="3"/>
    <n v="17"/>
    <x v="1"/>
    <n v="16"/>
    <x v="20"/>
    <n v="29"/>
    <x v="106"/>
    <n v="20.958333333333332"/>
    <n v="19.114026642566806"/>
    <n v="0.42072069988423744"/>
  </r>
  <r>
    <d v="2025-04-17T21:00:00"/>
    <n v="28"/>
    <x v="0"/>
    <n v="2025"/>
    <x v="3"/>
    <n v="17"/>
    <x v="1"/>
    <n v="16"/>
    <x v="21"/>
    <n v="28"/>
    <x v="106"/>
    <n v="20.958333333333332"/>
    <n v="19.114026642566806"/>
    <n v="0.36840309989863279"/>
  </r>
  <r>
    <d v="2025-04-17T22:00:00"/>
    <n v="18"/>
    <x v="0"/>
    <n v="2025"/>
    <x v="3"/>
    <n v="17"/>
    <x v="1"/>
    <n v="16"/>
    <x v="22"/>
    <n v="18"/>
    <x v="106"/>
    <n v="20.958333333333332"/>
    <n v="19.114026642566806"/>
    <n v="-0.1547728999574137"/>
  </r>
  <r>
    <d v="2025-04-17T23:00:00"/>
    <n v="5"/>
    <x v="0"/>
    <n v="2025"/>
    <x v="3"/>
    <n v="17"/>
    <x v="1"/>
    <n v="16"/>
    <x v="23"/>
    <n v="5"/>
    <x v="106"/>
    <n v="20.958333333333332"/>
    <n v="19.114026642566806"/>
    <n v="-0.83490169977027417"/>
  </r>
  <r>
    <d v="2025-04-18T00:00:00"/>
    <n v="0"/>
    <x v="0"/>
    <n v="2025"/>
    <x v="3"/>
    <n v="18"/>
    <x v="2"/>
    <n v="16"/>
    <x v="0"/>
    <n v="0"/>
    <x v="107"/>
    <n v="34.708333333333336"/>
    <n v="40.88209894920702"/>
    <n v="-0.84898608988877677"/>
  </r>
  <r>
    <d v="2025-04-18T01:00:00"/>
    <n v="8"/>
    <x v="0"/>
    <n v="2025"/>
    <x v="3"/>
    <n v="18"/>
    <x v="2"/>
    <n v="16"/>
    <x v="1"/>
    <n v="8"/>
    <x v="107"/>
    <n v="34.708333333333336"/>
    <n v="40.88209894920702"/>
    <n v="-0.65330142091081145"/>
  </r>
  <r>
    <d v="2025-04-18T02:00:00"/>
    <n v="1"/>
    <x v="0"/>
    <n v="2025"/>
    <x v="3"/>
    <n v="18"/>
    <x v="2"/>
    <n v="16"/>
    <x v="2"/>
    <n v="1"/>
    <x v="107"/>
    <n v="34.708333333333336"/>
    <n v="40.88209894920702"/>
    <n v="-0.82452550626653109"/>
  </r>
  <r>
    <d v="2025-04-18T03:00:00"/>
    <n v="0"/>
    <x v="0"/>
    <n v="2025"/>
    <x v="3"/>
    <n v="18"/>
    <x v="2"/>
    <n v="16"/>
    <x v="3"/>
    <n v="0"/>
    <x v="107"/>
    <n v="34.708333333333336"/>
    <n v="40.88209894920702"/>
    <n v="-0.84898608988877677"/>
  </r>
  <r>
    <d v="2025-04-18T04:00:00"/>
    <n v="1"/>
    <x v="0"/>
    <n v="2025"/>
    <x v="3"/>
    <n v="18"/>
    <x v="2"/>
    <n v="16"/>
    <x v="4"/>
    <n v="1"/>
    <x v="107"/>
    <n v="34.708333333333336"/>
    <n v="40.88209894920702"/>
    <n v="-0.82452550626653109"/>
  </r>
  <r>
    <d v="2025-04-18T05:00:00"/>
    <n v="2"/>
    <x v="0"/>
    <n v="2025"/>
    <x v="3"/>
    <n v="18"/>
    <x v="2"/>
    <n v="16"/>
    <x v="5"/>
    <n v="2"/>
    <x v="107"/>
    <n v="34.708333333333336"/>
    <n v="40.88209894920702"/>
    <n v="-0.80006492264428541"/>
  </r>
  <r>
    <d v="2025-04-18T06:00:00"/>
    <n v="3"/>
    <x v="0"/>
    <n v="2025"/>
    <x v="3"/>
    <n v="18"/>
    <x v="2"/>
    <n v="16"/>
    <x v="6"/>
    <n v="3"/>
    <x v="107"/>
    <n v="34.708333333333336"/>
    <n v="40.88209894920702"/>
    <n v="-0.77560433902203973"/>
  </r>
  <r>
    <d v="2025-04-18T07:00:00"/>
    <n v="11"/>
    <x v="0"/>
    <n v="2025"/>
    <x v="3"/>
    <n v="18"/>
    <x v="2"/>
    <n v="16"/>
    <x v="7"/>
    <n v="11"/>
    <x v="107"/>
    <n v="34.708333333333336"/>
    <n v="40.88209894920702"/>
    <n v="-0.57991967004407441"/>
  </r>
  <r>
    <d v="2025-04-18T08:00:00"/>
    <n v="14"/>
    <x v="0"/>
    <n v="2025"/>
    <x v="3"/>
    <n v="18"/>
    <x v="2"/>
    <n v="16"/>
    <x v="8"/>
    <n v="14"/>
    <x v="107"/>
    <n v="34.708333333333336"/>
    <n v="40.88209894920702"/>
    <n v="-0.50653791917733737"/>
  </r>
  <r>
    <d v="2025-04-18T09:00:00"/>
    <n v="40"/>
    <x v="0"/>
    <n v="2025"/>
    <x v="3"/>
    <n v="18"/>
    <x v="2"/>
    <n v="16"/>
    <x v="9"/>
    <n v="40"/>
    <x v="107"/>
    <n v="34.708333333333336"/>
    <n v="40.88209894920702"/>
    <n v="0.12943725500104994"/>
  </r>
  <r>
    <d v="2025-04-18T10:00:00"/>
    <n v="16"/>
    <x v="0"/>
    <n v="2025"/>
    <x v="3"/>
    <n v="18"/>
    <x v="2"/>
    <n v="16"/>
    <x v="10"/>
    <n v="16"/>
    <x v="107"/>
    <n v="34.708333333333336"/>
    <n v="40.88209894920702"/>
    <n v="-0.45761675193284607"/>
  </r>
  <r>
    <d v="2025-04-18T11:00:00"/>
    <n v="29"/>
    <x v="0"/>
    <n v="2025"/>
    <x v="3"/>
    <n v="18"/>
    <x v="2"/>
    <n v="16"/>
    <x v="11"/>
    <n v="29"/>
    <x v="107"/>
    <n v="34.708333333333336"/>
    <n v="40.88209894920702"/>
    <n v="-0.1396291648436524"/>
  </r>
  <r>
    <d v="2025-04-18T12:00:00"/>
    <n v="48"/>
    <x v="0"/>
    <n v="2025"/>
    <x v="3"/>
    <n v="18"/>
    <x v="2"/>
    <n v="16"/>
    <x v="12"/>
    <n v="48"/>
    <x v="107"/>
    <n v="34.708333333333336"/>
    <n v="40.88209894920702"/>
    <n v="0.32512192397901524"/>
  </r>
  <r>
    <d v="2025-04-18T13:00:00"/>
    <n v="55"/>
    <x v="0"/>
    <n v="2025"/>
    <x v="3"/>
    <n v="18"/>
    <x v="2"/>
    <n v="16"/>
    <x v="13"/>
    <n v="55"/>
    <x v="107"/>
    <n v="34.708333333333336"/>
    <n v="40.88209894920702"/>
    <n v="0.49634600933473494"/>
  </r>
  <r>
    <d v="2025-04-18T14:00:00"/>
    <n v="59"/>
    <x v="0"/>
    <n v="2025"/>
    <x v="3"/>
    <n v="18"/>
    <x v="2"/>
    <n v="16"/>
    <x v="14"/>
    <n v="59"/>
    <x v="107"/>
    <n v="34.708333333333336"/>
    <n v="40.88209894920702"/>
    <n v="0.59418834382371755"/>
  </r>
  <r>
    <d v="2025-04-18T15:00:00"/>
    <n v="45"/>
    <x v="0"/>
    <n v="2025"/>
    <x v="3"/>
    <n v="18"/>
    <x v="2"/>
    <n v="16"/>
    <x v="15"/>
    <n v="45"/>
    <x v="107"/>
    <n v="34.708333333333336"/>
    <n v="40.88209894920702"/>
    <n v="0.25174017311227825"/>
  </r>
  <r>
    <d v="2025-04-18T16:00:00"/>
    <n v="178"/>
    <x v="0"/>
    <n v="2025"/>
    <x v="3"/>
    <n v="18"/>
    <x v="2"/>
    <n v="16"/>
    <x v="16"/>
    <n v="178"/>
    <x v="107"/>
    <n v="34.708333333333336"/>
    <n v="40.88209894920702"/>
    <n v="3.5049977948709516"/>
  </r>
  <r>
    <d v="2025-04-18T17:00:00"/>
    <n v="83"/>
    <x v="0"/>
    <n v="2025"/>
    <x v="3"/>
    <n v="18"/>
    <x v="2"/>
    <n v="16"/>
    <x v="17"/>
    <n v="83"/>
    <x v="107"/>
    <n v="34.708333333333336"/>
    <n v="40.88209894920702"/>
    <n v="1.1812423507576135"/>
  </r>
  <r>
    <d v="2025-04-18T18:00:00"/>
    <n v="92"/>
    <x v="0"/>
    <n v="2025"/>
    <x v="3"/>
    <n v="18"/>
    <x v="2"/>
    <n v="16"/>
    <x v="18"/>
    <n v="92"/>
    <x v="107"/>
    <n v="34.708333333333336"/>
    <n v="40.88209894920702"/>
    <n v="1.4013876033578245"/>
  </r>
  <r>
    <d v="2025-04-18T19:00:00"/>
    <n v="53"/>
    <x v="0"/>
    <n v="2025"/>
    <x v="3"/>
    <n v="18"/>
    <x v="2"/>
    <n v="16"/>
    <x v="19"/>
    <n v="53"/>
    <x v="107"/>
    <n v="34.708333333333336"/>
    <n v="40.88209894920702"/>
    <n v="0.44742484209024358"/>
  </r>
  <r>
    <d v="2025-04-18T20:00:00"/>
    <n v="49"/>
    <x v="0"/>
    <n v="2025"/>
    <x v="3"/>
    <n v="18"/>
    <x v="2"/>
    <n v="16"/>
    <x v="20"/>
    <n v="49"/>
    <x v="107"/>
    <n v="34.708333333333336"/>
    <n v="40.88209894920702"/>
    <n v="0.34958250760126092"/>
  </r>
  <r>
    <d v="2025-04-18T21:00:00"/>
    <n v="33"/>
    <x v="0"/>
    <n v="2025"/>
    <x v="3"/>
    <n v="18"/>
    <x v="2"/>
    <n v="16"/>
    <x v="21"/>
    <n v="33"/>
    <x v="107"/>
    <n v="34.708333333333336"/>
    <n v="40.88209894920702"/>
    <n v="-4.1786830354669735E-2"/>
  </r>
  <r>
    <d v="2025-04-18T22:00:00"/>
    <n v="5"/>
    <x v="0"/>
    <n v="2025"/>
    <x v="3"/>
    <n v="18"/>
    <x v="2"/>
    <n v="16"/>
    <x v="22"/>
    <n v="5"/>
    <x v="107"/>
    <n v="34.708333333333336"/>
    <n v="40.88209894920702"/>
    <n v="-0.72668317177754838"/>
  </r>
  <r>
    <d v="2025-04-18T23:00:00"/>
    <n v="8"/>
    <x v="0"/>
    <n v="2025"/>
    <x v="3"/>
    <n v="18"/>
    <x v="2"/>
    <n v="16"/>
    <x v="23"/>
    <n v="8"/>
    <x v="107"/>
    <n v="34.708333333333336"/>
    <n v="40.88209894920702"/>
    <n v="-0.65330142091081145"/>
  </r>
  <r>
    <d v="2025-04-19T00:00:00"/>
    <n v="0"/>
    <x v="0"/>
    <n v="2025"/>
    <x v="3"/>
    <n v="19"/>
    <x v="3"/>
    <n v="16"/>
    <x v="0"/>
    <n v="0"/>
    <x v="108"/>
    <n v="25.958333333333332"/>
    <n v="20.93982925611769"/>
    <n v="-1.2396630849198285"/>
  </r>
  <r>
    <d v="2025-04-19T01:00:00"/>
    <n v="6"/>
    <x v="0"/>
    <n v="2025"/>
    <x v="3"/>
    <n v="19"/>
    <x v="3"/>
    <n v="16"/>
    <x v="1"/>
    <n v="6"/>
    <x v="108"/>
    <n v="25.958333333333332"/>
    <n v="20.93982925611769"/>
    <n v="-0.95312779723370433"/>
  </r>
  <r>
    <d v="2025-04-19T02:00:00"/>
    <n v="1"/>
    <x v="0"/>
    <n v="2025"/>
    <x v="3"/>
    <n v="19"/>
    <x v="3"/>
    <n v="16"/>
    <x v="2"/>
    <n v="1"/>
    <x v="108"/>
    <n v="25.958333333333332"/>
    <n v="20.93982925611769"/>
    <n v="-1.1919072036388079"/>
  </r>
  <r>
    <d v="2025-04-19T03:00:00"/>
    <n v="0"/>
    <x v="0"/>
    <n v="2025"/>
    <x v="3"/>
    <n v="19"/>
    <x v="3"/>
    <n v="16"/>
    <x v="3"/>
    <n v="0"/>
    <x v="108"/>
    <n v="25.958333333333332"/>
    <n v="20.93982925611769"/>
    <n v="-1.2396630849198285"/>
  </r>
  <r>
    <d v="2025-04-19T04:00:00"/>
    <n v="2"/>
    <x v="0"/>
    <n v="2025"/>
    <x v="3"/>
    <n v="19"/>
    <x v="3"/>
    <n v="16"/>
    <x v="4"/>
    <n v="2"/>
    <x v="108"/>
    <n v="25.958333333333332"/>
    <n v="20.93982925611769"/>
    <n v="-1.144151322357787"/>
  </r>
  <r>
    <d v="2025-04-19T05:00:00"/>
    <n v="1"/>
    <x v="0"/>
    <n v="2025"/>
    <x v="3"/>
    <n v="19"/>
    <x v="3"/>
    <n v="16"/>
    <x v="5"/>
    <n v="1"/>
    <x v="108"/>
    <n v="25.958333333333332"/>
    <n v="20.93982925611769"/>
    <n v="-1.1919072036388079"/>
  </r>
  <r>
    <d v="2025-04-19T06:00:00"/>
    <n v="2"/>
    <x v="0"/>
    <n v="2025"/>
    <x v="3"/>
    <n v="19"/>
    <x v="3"/>
    <n v="16"/>
    <x v="6"/>
    <n v="2"/>
    <x v="108"/>
    <n v="25.958333333333332"/>
    <n v="20.93982925611769"/>
    <n v="-1.144151322357787"/>
  </r>
  <r>
    <d v="2025-04-19T07:00:00"/>
    <n v="12"/>
    <x v="0"/>
    <n v="2025"/>
    <x v="3"/>
    <n v="19"/>
    <x v="3"/>
    <n v="16"/>
    <x v="7"/>
    <n v="12"/>
    <x v="108"/>
    <n v="25.958333333333332"/>
    <n v="20.93982925611769"/>
    <n v="-0.66659250954758031"/>
  </r>
  <r>
    <d v="2025-04-19T08:00:00"/>
    <n v="17"/>
    <x v="0"/>
    <n v="2025"/>
    <x v="3"/>
    <n v="19"/>
    <x v="3"/>
    <n v="16"/>
    <x v="8"/>
    <n v="17"/>
    <x v="108"/>
    <n v="25.958333333333332"/>
    <n v="20.93982925611769"/>
    <n v="-0.42781310314247689"/>
  </r>
  <r>
    <d v="2025-04-19T09:00:00"/>
    <n v="20"/>
    <x v="0"/>
    <n v="2025"/>
    <x v="3"/>
    <n v="19"/>
    <x v="3"/>
    <n v="16"/>
    <x v="9"/>
    <n v="20"/>
    <x v="108"/>
    <n v="25.958333333333332"/>
    <n v="20.93982925611769"/>
    <n v="-0.28454545929941483"/>
  </r>
  <r>
    <d v="2025-04-19T10:00:00"/>
    <n v="39"/>
    <x v="0"/>
    <n v="2025"/>
    <x v="3"/>
    <n v="19"/>
    <x v="3"/>
    <n v="16"/>
    <x v="10"/>
    <n v="39"/>
    <x v="108"/>
    <n v="25.958333333333332"/>
    <n v="20.93982925611769"/>
    <n v="0.6228162850399781"/>
  </r>
  <r>
    <d v="2025-04-19T11:00:00"/>
    <n v="59"/>
    <x v="0"/>
    <n v="2025"/>
    <x v="3"/>
    <n v="19"/>
    <x v="3"/>
    <n v="16"/>
    <x v="11"/>
    <n v="59"/>
    <x v="108"/>
    <n v="25.958333333333332"/>
    <n v="20.93982925611769"/>
    <n v="1.5779339106603918"/>
  </r>
  <r>
    <d v="2025-04-19T12:00:00"/>
    <n v="52"/>
    <x v="0"/>
    <n v="2025"/>
    <x v="3"/>
    <n v="19"/>
    <x v="3"/>
    <n v="16"/>
    <x v="12"/>
    <n v="52"/>
    <x v="108"/>
    <n v="25.958333333333332"/>
    <n v="20.93982925611769"/>
    <n v="1.243642741693247"/>
  </r>
  <r>
    <d v="2025-04-19T13:00:00"/>
    <n v="62"/>
    <x v="0"/>
    <n v="2025"/>
    <x v="3"/>
    <n v="19"/>
    <x v="3"/>
    <n v="16"/>
    <x v="13"/>
    <n v="62"/>
    <x v="108"/>
    <n v="25.958333333333332"/>
    <n v="20.93982925611769"/>
    <n v="1.721201554503454"/>
  </r>
  <r>
    <d v="2025-04-19T14:00:00"/>
    <n v="35"/>
    <x v="0"/>
    <n v="2025"/>
    <x v="3"/>
    <n v="19"/>
    <x v="3"/>
    <n v="16"/>
    <x v="14"/>
    <n v="35"/>
    <x v="108"/>
    <n v="25.958333333333332"/>
    <n v="20.93982925611769"/>
    <n v="0.43179275991589539"/>
  </r>
  <r>
    <d v="2025-04-19T15:00:00"/>
    <n v="34"/>
    <x v="0"/>
    <n v="2025"/>
    <x v="3"/>
    <n v="19"/>
    <x v="3"/>
    <n v="16"/>
    <x v="15"/>
    <n v="34"/>
    <x v="108"/>
    <n v="25.958333333333332"/>
    <n v="20.93982925611769"/>
    <n v="0.38403687863487468"/>
  </r>
  <r>
    <d v="2025-04-19T16:00:00"/>
    <n v="50"/>
    <x v="0"/>
    <n v="2025"/>
    <x v="3"/>
    <n v="19"/>
    <x v="3"/>
    <n v="16"/>
    <x v="16"/>
    <n v="50"/>
    <x v="108"/>
    <n v="25.958333333333332"/>
    <n v="20.93982925611769"/>
    <n v="1.1481309791312055"/>
  </r>
  <r>
    <d v="2025-04-19T17:00:00"/>
    <n v="54"/>
    <x v="0"/>
    <n v="2025"/>
    <x v="3"/>
    <n v="19"/>
    <x v="3"/>
    <n v="16"/>
    <x v="17"/>
    <n v="54"/>
    <x v="108"/>
    <n v="25.958333333333332"/>
    <n v="20.93982925611769"/>
    <n v="1.3391545042552884"/>
  </r>
  <r>
    <d v="2025-04-19T18:00:00"/>
    <n v="52"/>
    <x v="0"/>
    <n v="2025"/>
    <x v="3"/>
    <n v="19"/>
    <x v="3"/>
    <n v="16"/>
    <x v="18"/>
    <n v="52"/>
    <x v="108"/>
    <n v="25.958333333333332"/>
    <n v="20.93982925611769"/>
    <n v="1.243642741693247"/>
  </r>
  <r>
    <d v="2025-04-19T19:00:00"/>
    <n v="33"/>
    <x v="0"/>
    <n v="2025"/>
    <x v="3"/>
    <n v="19"/>
    <x v="3"/>
    <n v="16"/>
    <x v="19"/>
    <n v="33"/>
    <x v="108"/>
    <n v="25.958333333333332"/>
    <n v="20.93982925611769"/>
    <n v="0.33628099735385403"/>
  </r>
  <r>
    <d v="2025-04-19T20:00:00"/>
    <n v="32"/>
    <x v="0"/>
    <n v="2025"/>
    <x v="3"/>
    <n v="19"/>
    <x v="3"/>
    <n v="16"/>
    <x v="20"/>
    <n v="32"/>
    <x v="108"/>
    <n v="25.958333333333332"/>
    <n v="20.93982925611769"/>
    <n v="0.28852511607283332"/>
  </r>
  <r>
    <d v="2025-04-19T21:00:00"/>
    <n v="22"/>
    <x v="0"/>
    <n v="2025"/>
    <x v="3"/>
    <n v="19"/>
    <x v="3"/>
    <n v="16"/>
    <x v="21"/>
    <n v="22"/>
    <x v="108"/>
    <n v="25.958333333333332"/>
    <n v="20.93982925611769"/>
    <n v="-0.18903369673737347"/>
  </r>
  <r>
    <d v="2025-04-19T22:00:00"/>
    <n v="21"/>
    <x v="0"/>
    <n v="2025"/>
    <x v="3"/>
    <n v="19"/>
    <x v="3"/>
    <n v="16"/>
    <x v="22"/>
    <n v="21"/>
    <x v="108"/>
    <n v="25.958333333333332"/>
    <n v="20.93982925611769"/>
    <n v="-0.23678957801839415"/>
  </r>
  <r>
    <d v="2025-04-19T23:00:00"/>
    <n v="17"/>
    <x v="0"/>
    <n v="2025"/>
    <x v="3"/>
    <n v="19"/>
    <x v="3"/>
    <n v="16"/>
    <x v="23"/>
    <n v="17"/>
    <x v="108"/>
    <n v="25.958333333333332"/>
    <n v="20.93982925611769"/>
    <n v="-0.42781310314247689"/>
  </r>
  <r>
    <d v="2025-04-20T00:00:00"/>
    <n v="0"/>
    <x v="0"/>
    <n v="2025"/>
    <x v="3"/>
    <n v="20"/>
    <x v="4"/>
    <n v="16"/>
    <x v="0"/>
    <n v="0"/>
    <x v="109"/>
    <n v="37.75"/>
    <n v="33.987529682415044"/>
    <n v="-1.1107014941286433"/>
  </r>
  <r>
    <d v="2025-04-20T01:00:00"/>
    <n v="4"/>
    <x v="0"/>
    <n v="2025"/>
    <x v="3"/>
    <n v="20"/>
    <x v="4"/>
    <n v="16"/>
    <x v="1"/>
    <n v="4"/>
    <x v="109"/>
    <n v="37.75"/>
    <n v="33.987529682415044"/>
    <n v="-0.9930112695852108"/>
  </r>
  <r>
    <d v="2025-04-20T02:00:00"/>
    <n v="0"/>
    <x v="0"/>
    <n v="2025"/>
    <x v="3"/>
    <n v="20"/>
    <x v="4"/>
    <n v="16"/>
    <x v="2"/>
    <n v="0"/>
    <x v="109"/>
    <n v="37.75"/>
    <n v="33.987529682415044"/>
    <n v="-1.1107014941286433"/>
  </r>
  <r>
    <d v="2025-04-20T03:00:00"/>
    <n v="2"/>
    <x v="0"/>
    <n v="2025"/>
    <x v="3"/>
    <n v="20"/>
    <x v="4"/>
    <n v="16"/>
    <x v="3"/>
    <n v="2"/>
    <x v="109"/>
    <n v="37.75"/>
    <n v="33.987529682415044"/>
    <n v="-1.0518563818569271"/>
  </r>
  <r>
    <d v="2025-04-20T04:00:00"/>
    <n v="3"/>
    <x v="0"/>
    <n v="2025"/>
    <x v="3"/>
    <n v="20"/>
    <x v="4"/>
    <n v="16"/>
    <x v="4"/>
    <n v="3"/>
    <x v="109"/>
    <n v="37.75"/>
    <n v="33.987529682415044"/>
    <n v="-1.022433825721069"/>
  </r>
  <r>
    <d v="2025-04-20T05:00:00"/>
    <n v="5"/>
    <x v="0"/>
    <n v="2025"/>
    <x v="3"/>
    <n v="20"/>
    <x v="4"/>
    <n v="16"/>
    <x v="5"/>
    <n v="5"/>
    <x v="109"/>
    <n v="37.75"/>
    <n v="33.987529682415044"/>
    <n v="-0.96358871344935271"/>
  </r>
  <r>
    <d v="2025-04-20T06:00:00"/>
    <n v="0"/>
    <x v="0"/>
    <n v="2025"/>
    <x v="3"/>
    <n v="20"/>
    <x v="4"/>
    <n v="16"/>
    <x v="6"/>
    <n v="0"/>
    <x v="109"/>
    <n v="37.75"/>
    <n v="33.987529682415044"/>
    <n v="-1.1107014941286433"/>
  </r>
  <r>
    <d v="2025-04-20T07:00:00"/>
    <n v="5"/>
    <x v="0"/>
    <n v="2025"/>
    <x v="3"/>
    <n v="20"/>
    <x v="4"/>
    <n v="16"/>
    <x v="7"/>
    <n v="5"/>
    <x v="109"/>
    <n v="37.75"/>
    <n v="33.987529682415044"/>
    <n v="-0.96358871344935271"/>
  </r>
  <r>
    <d v="2025-04-20T08:00:00"/>
    <n v="21"/>
    <x v="0"/>
    <n v="2025"/>
    <x v="3"/>
    <n v="20"/>
    <x v="4"/>
    <n v="16"/>
    <x v="8"/>
    <n v="21"/>
    <x v="109"/>
    <n v="37.75"/>
    <n v="33.987529682415044"/>
    <n v="-0.49282781527562314"/>
  </r>
  <r>
    <d v="2025-04-20T09:00:00"/>
    <n v="16"/>
    <x v="0"/>
    <n v="2025"/>
    <x v="3"/>
    <n v="20"/>
    <x v="4"/>
    <n v="16"/>
    <x v="9"/>
    <n v="16"/>
    <x v="109"/>
    <n v="37.75"/>
    <n v="33.987529682415044"/>
    <n v="-0.63994059595491359"/>
  </r>
  <r>
    <d v="2025-04-20T10:00:00"/>
    <n v="40"/>
    <x v="0"/>
    <n v="2025"/>
    <x v="3"/>
    <n v="20"/>
    <x v="4"/>
    <n v="16"/>
    <x v="10"/>
    <n v="40"/>
    <x v="109"/>
    <n v="37.75"/>
    <n v="33.987529682415044"/>
    <n v="6.6200751305680719E-2"/>
  </r>
  <r>
    <d v="2025-04-20T11:00:00"/>
    <n v="53"/>
    <x v="0"/>
    <n v="2025"/>
    <x v="3"/>
    <n v="20"/>
    <x v="4"/>
    <n v="16"/>
    <x v="11"/>
    <n v="53"/>
    <x v="109"/>
    <n v="37.75"/>
    <n v="33.987529682415044"/>
    <n v="0.448693981071836"/>
  </r>
  <r>
    <d v="2025-04-20T12:00:00"/>
    <n v="103"/>
    <x v="0"/>
    <n v="2025"/>
    <x v="3"/>
    <n v="20"/>
    <x v="4"/>
    <n v="16"/>
    <x v="12"/>
    <n v="103"/>
    <x v="109"/>
    <n v="37.75"/>
    <n v="33.987529682415044"/>
    <n v="1.919821787864741"/>
  </r>
  <r>
    <d v="2025-04-20T13:00:00"/>
    <n v="79"/>
    <x v="0"/>
    <n v="2025"/>
    <x v="3"/>
    <n v="20"/>
    <x v="4"/>
    <n v="16"/>
    <x v="13"/>
    <n v="79"/>
    <x v="109"/>
    <n v="37.75"/>
    <n v="33.987529682415044"/>
    <n v="1.2136804406041466"/>
  </r>
  <r>
    <d v="2025-04-20T14:00:00"/>
    <n v="78"/>
    <x v="0"/>
    <n v="2025"/>
    <x v="3"/>
    <n v="20"/>
    <x v="4"/>
    <n v="16"/>
    <x v="14"/>
    <n v="78"/>
    <x v="109"/>
    <n v="37.75"/>
    <n v="33.987529682415044"/>
    <n v="1.1842578844682885"/>
  </r>
  <r>
    <d v="2025-04-20T15:00:00"/>
    <n v="74"/>
    <x v="0"/>
    <n v="2025"/>
    <x v="3"/>
    <n v="20"/>
    <x v="4"/>
    <n v="16"/>
    <x v="15"/>
    <n v="74"/>
    <x v="109"/>
    <n v="37.75"/>
    <n v="33.987529682415044"/>
    <n v="1.0665676599248561"/>
  </r>
  <r>
    <d v="2025-04-20T16:00:00"/>
    <n v="78"/>
    <x v="0"/>
    <n v="2025"/>
    <x v="3"/>
    <n v="20"/>
    <x v="4"/>
    <n v="16"/>
    <x v="16"/>
    <n v="78"/>
    <x v="109"/>
    <n v="37.75"/>
    <n v="33.987529682415044"/>
    <n v="1.1842578844682885"/>
  </r>
  <r>
    <d v="2025-04-20T17:00:00"/>
    <n v="89"/>
    <x v="0"/>
    <n v="2025"/>
    <x v="3"/>
    <n v="20"/>
    <x v="4"/>
    <n v="16"/>
    <x v="17"/>
    <n v="89"/>
    <x v="109"/>
    <n v="37.75"/>
    <n v="33.987529682415044"/>
    <n v="1.5079060019627275"/>
  </r>
  <r>
    <d v="2025-04-20T18:00:00"/>
    <n v="47"/>
    <x v="0"/>
    <n v="2025"/>
    <x v="3"/>
    <n v="20"/>
    <x v="4"/>
    <n v="16"/>
    <x v="18"/>
    <n v="47"/>
    <x v="109"/>
    <n v="37.75"/>
    <n v="33.987529682415044"/>
    <n v="0.2721586442566874"/>
  </r>
  <r>
    <d v="2025-04-20T19:00:00"/>
    <n v="72"/>
    <x v="0"/>
    <n v="2025"/>
    <x v="3"/>
    <n v="20"/>
    <x v="4"/>
    <n v="16"/>
    <x v="19"/>
    <n v="72"/>
    <x v="109"/>
    <n v="37.75"/>
    <n v="33.987529682415044"/>
    <n v="1.00772254765314"/>
  </r>
  <r>
    <d v="2025-04-20T20:00:00"/>
    <n v="61"/>
    <x v="0"/>
    <n v="2025"/>
    <x v="3"/>
    <n v="20"/>
    <x v="4"/>
    <n v="16"/>
    <x v="20"/>
    <n v="61"/>
    <x v="109"/>
    <n v="37.75"/>
    <n v="33.987529682415044"/>
    <n v="0.68407443015870084"/>
  </r>
  <r>
    <d v="2025-04-20T21:00:00"/>
    <n v="24"/>
    <x v="0"/>
    <n v="2025"/>
    <x v="3"/>
    <n v="20"/>
    <x v="4"/>
    <n v="16"/>
    <x v="21"/>
    <n v="24"/>
    <x v="109"/>
    <n v="37.75"/>
    <n v="33.987529682415044"/>
    <n v="-0.40456014686804886"/>
  </r>
  <r>
    <d v="2025-04-20T22:00:00"/>
    <n v="34"/>
    <x v="0"/>
    <n v="2025"/>
    <x v="3"/>
    <n v="20"/>
    <x v="4"/>
    <n v="16"/>
    <x v="22"/>
    <n v="34"/>
    <x v="109"/>
    <n v="37.75"/>
    <n v="33.987529682415044"/>
    <n v="-0.11033458550946787"/>
  </r>
  <r>
    <d v="2025-04-20T23:00:00"/>
    <n v="18"/>
    <x v="0"/>
    <n v="2025"/>
    <x v="3"/>
    <n v="20"/>
    <x v="4"/>
    <n v="16"/>
    <x v="23"/>
    <n v="18"/>
    <x v="109"/>
    <n v="37.75"/>
    <n v="33.987529682415044"/>
    <n v="-0.58109548368319741"/>
  </r>
  <r>
    <d v="2025-04-21T00:00:00"/>
    <n v="0"/>
    <x v="0"/>
    <n v="2025"/>
    <x v="3"/>
    <n v="21"/>
    <x v="5"/>
    <n v="17"/>
    <x v="0"/>
    <n v="0"/>
    <x v="110"/>
    <n v="36.125"/>
    <n v="34.578596672307093"/>
    <n v="-1.0447214021537019"/>
  </r>
  <r>
    <d v="2025-04-21T01:00:00"/>
    <n v="5"/>
    <x v="0"/>
    <n v="2025"/>
    <x v="3"/>
    <n v="21"/>
    <x v="5"/>
    <n v="17"/>
    <x v="1"/>
    <n v="5"/>
    <x v="110"/>
    <n v="36.125"/>
    <n v="34.578596672307093"/>
    <n v="-0.90012328420855292"/>
  </r>
  <r>
    <d v="2025-04-21T02:00:00"/>
    <n v="0"/>
    <x v="0"/>
    <n v="2025"/>
    <x v="3"/>
    <n v="21"/>
    <x v="5"/>
    <n v="17"/>
    <x v="2"/>
    <n v="0"/>
    <x v="110"/>
    <n v="36.125"/>
    <n v="34.578596672307093"/>
    <n v="-1.0447214021537019"/>
  </r>
  <r>
    <d v="2025-04-21T03:00:00"/>
    <n v="0"/>
    <x v="0"/>
    <n v="2025"/>
    <x v="3"/>
    <n v="21"/>
    <x v="5"/>
    <n v="17"/>
    <x v="3"/>
    <n v="0"/>
    <x v="110"/>
    <n v="36.125"/>
    <n v="34.578596672307093"/>
    <n v="-1.0447214021537019"/>
  </r>
  <r>
    <d v="2025-04-21T04:00:00"/>
    <n v="3"/>
    <x v="0"/>
    <n v="2025"/>
    <x v="3"/>
    <n v="21"/>
    <x v="5"/>
    <n v="17"/>
    <x v="4"/>
    <n v="3"/>
    <x v="110"/>
    <n v="36.125"/>
    <n v="34.578596672307093"/>
    <n v="-0.95796253138661258"/>
  </r>
  <r>
    <d v="2025-04-21T05:00:00"/>
    <n v="1"/>
    <x v="0"/>
    <n v="2025"/>
    <x v="3"/>
    <n v="21"/>
    <x v="5"/>
    <n v="17"/>
    <x v="5"/>
    <n v="1"/>
    <x v="110"/>
    <n v="36.125"/>
    <n v="34.578596672307093"/>
    <n v="-1.0158017785646722"/>
  </r>
  <r>
    <d v="2025-04-21T06:00:00"/>
    <n v="9"/>
    <x v="0"/>
    <n v="2025"/>
    <x v="3"/>
    <n v="21"/>
    <x v="5"/>
    <n v="17"/>
    <x v="6"/>
    <n v="9"/>
    <x v="110"/>
    <n v="36.125"/>
    <n v="34.578596672307093"/>
    <n v="-0.78444478985243371"/>
  </r>
  <r>
    <d v="2025-04-21T07:00:00"/>
    <n v="8"/>
    <x v="0"/>
    <n v="2025"/>
    <x v="3"/>
    <n v="21"/>
    <x v="5"/>
    <n v="17"/>
    <x v="7"/>
    <n v="8"/>
    <x v="110"/>
    <n v="36.125"/>
    <n v="34.578596672307093"/>
    <n v="-0.81336441344146349"/>
  </r>
  <r>
    <d v="2025-04-21T08:00:00"/>
    <n v="10"/>
    <x v="0"/>
    <n v="2025"/>
    <x v="3"/>
    <n v="21"/>
    <x v="5"/>
    <n v="17"/>
    <x v="8"/>
    <n v="10"/>
    <x v="110"/>
    <n v="36.125"/>
    <n v="34.578596672307093"/>
    <n v="-0.75552516626340382"/>
  </r>
  <r>
    <d v="2025-04-21T09:00:00"/>
    <n v="16"/>
    <x v="0"/>
    <n v="2025"/>
    <x v="3"/>
    <n v="21"/>
    <x v="5"/>
    <n v="17"/>
    <x v="9"/>
    <n v="16"/>
    <x v="110"/>
    <n v="36.125"/>
    <n v="34.578596672307093"/>
    <n v="-0.58200742472922495"/>
  </r>
  <r>
    <d v="2025-04-21T10:00:00"/>
    <n v="40"/>
    <x v="0"/>
    <n v="2025"/>
    <x v="3"/>
    <n v="21"/>
    <x v="5"/>
    <n v="17"/>
    <x v="10"/>
    <n v="40"/>
    <x v="110"/>
    <n v="36.125"/>
    <n v="34.578596672307093"/>
    <n v="0.11206354140749053"/>
  </r>
  <r>
    <d v="2025-04-21T11:00:00"/>
    <n v="95"/>
    <x v="0"/>
    <n v="2025"/>
    <x v="3"/>
    <n v="21"/>
    <x v="5"/>
    <n v="17"/>
    <x v="11"/>
    <n v="95"/>
    <x v="110"/>
    <n v="36.125"/>
    <n v="34.578596672307093"/>
    <n v="1.7026428388041301"/>
  </r>
  <r>
    <d v="2025-04-21T12:00:00"/>
    <n v="82"/>
    <x v="0"/>
    <n v="2025"/>
    <x v="3"/>
    <n v="21"/>
    <x v="5"/>
    <n v="17"/>
    <x v="12"/>
    <n v="82"/>
    <x v="110"/>
    <n v="36.125"/>
    <n v="34.578596672307093"/>
    <n v="1.3266877321467427"/>
  </r>
  <r>
    <d v="2025-04-21T13:00:00"/>
    <n v="75"/>
    <x v="0"/>
    <n v="2025"/>
    <x v="3"/>
    <n v="21"/>
    <x v="5"/>
    <n v="17"/>
    <x v="13"/>
    <n v="75"/>
    <x v="110"/>
    <n v="36.125"/>
    <n v="34.578596672307093"/>
    <n v="1.124250367023534"/>
  </r>
  <r>
    <d v="2025-04-21T14:00:00"/>
    <n v="66"/>
    <x v="0"/>
    <n v="2025"/>
    <x v="3"/>
    <n v="21"/>
    <x v="5"/>
    <n v="17"/>
    <x v="14"/>
    <n v="66"/>
    <x v="110"/>
    <n v="36.125"/>
    <n v="34.578596672307093"/>
    <n v="0.86397375472226567"/>
  </r>
  <r>
    <d v="2025-04-21T15:00:00"/>
    <n v="80"/>
    <x v="0"/>
    <n v="2025"/>
    <x v="3"/>
    <n v="21"/>
    <x v="5"/>
    <n v="17"/>
    <x v="15"/>
    <n v="80"/>
    <x v="110"/>
    <n v="36.125"/>
    <n v="34.578596672307093"/>
    <n v="1.268848484968683"/>
  </r>
  <r>
    <d v="2025-04-21T16:00:00"/>
    <n v="100"/>
    <x v="0"/>
    <n v="2025"/>
    <x v="3"/>
    <n v="21"/>
    <x v="5"/>
    <n v="17"/>
    <x v="16"/>
    <n v="100"/>
    <x v="110"/>
    <n v="36.125"/>
    <n v="34.578596672307093"/>
    <n v="1.8472409567492794"/>
  </r>
  <r>
    <d v="2025-04-21T17:00:00"/>
    <n v="68"/>
    <x v="0"/>
    <n v="2025"/>
    <x v="3"/>
    <n v="21"/>
    <x v="5"/>
    <n v="17"/>
    <x v="17"/>
    <n v="68"/>
    <x v="110"/>
    <n v="36.125"/>
    <n v="34.578596672307093"/>
    <n v="0.92181300190032534"/>
  </r>
  <r>
    <d v="2025-04-21T18:00:00"/>
    <n v="65"/>
    <x v="0"/>
    <n v="2025"/>
    <x v="3"/>
    <n v="21"/>
    <x v="5"/>
    <n v="17"/>
    <x v="18"/>
    <n v="65"/>
    <x v="110"/>
    <n v="36.125"/>
    <n v="34.578596672307093"/>
    <n v="0.8350541311332359"/>
  </r>
  <r>
    <d v="2025-04-21T19:00:00"/>
    <n v="60"/>
    <x v="0"/>
    <n v="2025"/>
    <x v="3"/>
    <n v="21"/>
    <x v="5"/>
    <n v="17"/>
    <x v="19"/>
    <n v="60"/>
    <x v="110"/>
    <n v="36.125"/>
    <n v="34.578596672307093"/>
    <n v="0.6904560131880868"/>
  </r>
  <r>
    <d v="2025-04-21T20:00:00"/>
    <n v="33"/>
    <x v="0"/>
    <n v="2025"/>
    <x v="3"/>
    <n v="21"/>
    <x v="5"/>
    <n v="17"/>
    <x v="20"/>
    <n v="33"/>
    <x v="110"/>
    <n v="36.125"/>
    <n v="34.578596672307093"/>
    <n v="-9.0373823715718171E-2"/>
  </r>
  <r>
    <d v="2025-04-21T21:00:00"/>
    <n v="27"/>
    <x v="0"/>
    <n v="2025"/>
    <x v="3"/>
    <n v="21"/>
    <x v="5"/>
    <n v="17"/>
    <x v="21"/>
    <n v="27"/>
    <x v="110"/>
    <n v="36.125"/>
    <n v="34.578596672307093"/>
    <n v="-0.26389156524989704"/>
  </r>
  <r>
    <d v="2025-04-21T22:00:00"/>
    <n v="12"/>
    <x v="0"/>
    <n v="2025"/>
    <x v="3"/>
    <n v="21"/>
    <x v="5"/>
    <n v="17"/>
    <x v="22"/>
    <n v="12"/>
    <x v="110"/>
    <n v="36.125"/>
    <n v="34.578596672307093"/>
    <n v="-0.69768591908534427"/>
  </r>
  <r>
    <d v="2025-04-21T23:00:00"/>
    <n v="12"/>
    <x v="0"/>
    <n v="2025"/>
    <x v="3"/>
    <n v="21"/>
    <x v="5"/>
    <n v="17"/>
    <x v="23"/>
    <n v="12"/>
    <x v="110"/>
    <n v="36.125"/>
    <n v="34.578596672307093"/>
    <n v="-0.69768591908534427"/>
  </r>
  <r>
    <d v="2025-04-22T00:00:00"/>
    <n v="0"/>
    <x v="0"/>
    <n v="2025"/>
    <x v="3"/>
    <n v="22"/>
    <x v="6"/>
    <n v="17"/>
    <x v="0"/>
    <n v="0"/>
    <x v="111"/>
    <n v="24.666666666666668"/>
    <n v="24.902709240888466"/>
    <n v="-0.99052140986193449"/>
  </r>
  <r>
    <d v="2025-04-22T01:00:00"/>
    <n v="2"/>
    <x v="0"/>
    <n v="2025"/>
    <x v="3"/>
    <n v="22"/>
    <x v="6"/>
    <n v="17"/>
    <x v="1"/>
    <n v="2"/>
    <x v="111"/>
    <n v="24.666666666666668"/>
    <n v="24.902709240888466"/>
    <n v="-0.91020886311637228"/>
  </r>
  <r>
    <d v="2025-04-22T02:00:00"/>
    <n v="4"/>
    <x v="0"/>
    <n v="2025"/>
    <x v="3"/>
    <n v="22"/>
    <x v="6"/>
    <n v="17"/>
    <x v="2"/>
    <n v="4"/>
    <x v="111"/>
    <n v="24.666666666666668"/>
    <n v="24.902709240888466"/>
    <n v="-0.82989631637080996"/>
  </r>
  <r>
    <d v="2025-04-22T03:00:00"/>
    <n v="0"/>
    <x v="0"/>
    <n v="2025"/>
    <x v="3"/>
    <n v="22"/>
    <x v="6"/>
    <n v="17"/>
    <x v="3"/>
    <n v="0"/>
    <x v="111"/>
    <n v="24.666666666666668"/>
    <n v="24.902709240888466"/>
    <n v="-0.99052140986193449"/>
  </r>
  <r>
    <d v="2025-04-22T04:00:00"/>
    <n v="0"/>
    <x v="0"/>
    <n v="2025"/>
    <x v="3"/>
    <n v="22"/>
    <x v="6"/>
    <n v="17"/>
    <x v="4"/>
    <n v="0"/>
    <x v="111"/>
    <n v="24.666666666666668"/>
    <n v="24.902709240888466"/>
    <n v="-0.99052140986193449"/>
  </r>
  <r>
    <d v="2025-04-22T05:00:00"/>
    <n v="0"/>
    <x v="0"/>
    <n v="2025"/>
    <x v="3"/>
    <n v="22"/>
    <x v="6"/>
    <n v="17"/>
    <x v="5"/>
    <n v="0"/>
    <x v="111"/>
    <n v="24.666666666666668"/>
    <n v="24.902709240888466"/>
    <n v="-0.99052140986193449"/>
  </r>
  <r>
    <d v="2025-04-22T06:00:00"/>
    <n v="4"/>
    <x v="0"/>
    <n v="2025"/>
    <x v="3"/>
    <n v="22"/>
    <x v="6"/>
    <n v="17"/>
    <x v="6"/>
    <n v="4"/>
    <x v="111"/>
    <n v="24.666666666666668"/>
    <n v="24.902709240888466"/>
    <n v="-0.82989631637080996"/>
  </r>
  <r>
    <d v="2025-04-22T07:00:00"/>
    <n v="1"/>
    <x v="0"/>
    <n v="2025"/>
    <x v="3"/>
    <n v="22"/>
    <x v="6"/>
    <n v="17"/>
    <x v="7"/>
    <n v="1"/>
    <x v="111"/>
    <n v="24.666666666666668"/>
    <n v="24.902709240888466"/>
    <n v="-0.95036513648915333"/>
  </r>
  <r>
    <d v="2025-04-22T08:00:00"/>
    <n v="20"/>
    <x v="0"/>
    <n v="2025"/>
    <x v="3"/>
    <n v="22"/>
    <x v="6"/>
    <n v="17"/>
    <x v="8"/>
    <n v="20"/>
    <x v="111"/>
    <n v="24.666666666666668"/>
    <n v="24.902709240888466"/>
    <n v="-0.18739594240631197"/>
  </r>
  <r>
    <d v="2025-04-22T09:00:00"/>
    <n v="22"/>
    <x v="0"/>
    <n v="2025"/>
    <x v="3"/>
    <n v="22"/>
    <x v="6"/>
    <n v="17"/>
    <x v="9"/>
    <n v="22"/>
    <x v="111"/>
    <n v="24.666666666666668"/>
    <n v="24.902709240888466"/>
    <n v="-0.10708339566074972"/>
  </r>
  <r>
    <d v="2025-04-22T10:00:00"/>
    <n v="13"/>
    <x v="0"/>
    <n v="2025"/>
    <x v="3"/>
    <n v="22"/>
    <x v="6"/>
    <n v="17"/>
    <x v="10"/>
    <n v="13"/>
    <x v="111"/>
    <n v="24.666666666666668"/>
    <n v="24.902709240888466"/>
    <n v="-0.46848985601577986"/>
  </r>
  <r>
    <d v="2025-04-22T11:00:00"/>
    <n v="30"/>
    <x v="0"/>
    <n v="2025"/>
    <x v="3"/>
    <n v="22"/>
    <x v="6"/>
    <n v="17"/>
    <x v="11"/>
    <n v="30"/>
    <x v="111"/>
    <n v="24.666666666666668"/>
    <n v="24.902709240888466"/>
    <n v="0.21416679132149929"/>
  </r>
  <r>
    <d v="2025-04-22T12:00:00"/>
    <n v="30"/>
    <x v="0"/>
    <n v="2025"/>
    <x v="3"/>
    <n v="22"/>
    <x v="6"/>
    <n v="17"/>
    <x v="12"/>
    <n v="30"/>
    <x v="111"/>
    <n v="24.666666666666668"/>
    <n v="24.902709240888466"/>
    <n v="0.21416679132149929"/>
  </r>
  <r>
    <d v="2025-04-22T13:00:00"/>
    <n v="46"/>
    <x v="0"/>
    <n v="2025"/>
    <x v="3"/>
    <n v="22"/>
    <x v="6"/>
    <n v="17"/>
    <x v="13"/>
    <n v="46"/>
    <x v="111"/>
    <n v="24.666666666666668"/>
    <n v="24.902709240888466"/>
    <n v="0.85666716528599729"/>
  </r>
  <r>
    <d v="2025-04-22T14:00:00"/>
    <n v="37"/>
    <x v="0"/>
    <n v="2025"/>
    <x v="3"/>
    <n v="22"/>
    <x v="6"/>
    <n v="17"/>
    <x v="14"/>
    <n v="37"/>
    <x v="111"/>
    <n v="24.666666666666668"/>
    <n v="24.902709240888466"/>
    <n v="0.49526070493096719"/>
  </r>
  <r>
    <d v="2025-04-22T15:00:00"/>
    <n v="38"/>
    <x v="0"/>
    <n v="2025"/>
    <x v="3"/>
    <n v="22"/>
    <x v="6"/>
    <n v="17"/>
    <x v="15"/>
    <n v="38"/>
    <x v="111"/>
    <n v="24.666666666666668"/>
    <n v="24.902709240888466"/>
    <n v="0.53541697830374835"/>
  </r>
  <r>
    <d v="2025-04-22T16:00:00"/>
    <n v="35"/>
    <x v="0"/>
    <n v="2025"/>
    <x v="3"/>
    <n v="22"/>
    <x v="6"/>
    <n v="17"/>
    <x v="16"/>
    <n v="35"/>
    <x v="111"/>
    <n v="24.666666666666668"/>
    <n v="24.902709240888466"/>
    <n v="0.41494815818540493"/>
  </r>
  <r>
    <d v="2025-04-22T17:00:00"/>
    <n v="35"/>
    <x v="0"/>
    <n v="2025"/>
    <x v="3"/>
    <n v="22"/>
    <x v="6"/>
    <n v="17"/>
    <x v="17"/>
    <n v="35"/>
    <x v="111"/>
    <n v="24.666666666666668"/>
    <n v="24.902709240888466"/>
    <n v="0.41494815818540493"/>
  </r>
  <r>
    <d v="2025-04-22T18:00:00"/>
    <n v="45"/>
    <x v="0"/>
    <n v="2025"/>
    <x v="3"/>
    <n v="22"/>
    <x v="6"/>
    <n v="17"/>
    <x v="18"/>
    <n v="45"/>
    <x v="111"/>
    <n v="24.666666666666668"/>
    <n v="24.902709240888466"/>
    <n v="0.81651089191321613"/>
  </r>
  <r>
    <d v="2025-04-22T19:00:00"/>
    <n v="75"/>
    <x v="0"/>
    <n v="2025"/>
    <x v="3"/>
    <n v="22"/>
    <x v="6"/>
    <n v="17"/>
    <x v="19"/>
    <n v="75"/>
    <x v="111"/>
    <n v="24.666666666666668"/>
    <n v="24.902709240888466"/>
    <n v="2.0211990930966497"/>
  </r>
  <r>
    <d v="2025-04-22T20:00:00"/>
    <n v="99"/>
    <x v="0"/>
    <n v="2025"/>
    <x v="3"/>
    <n v="22"/>
    <x v="6"/>
    <n v="17"/>
    <x v="20"/>
    <n v="99"/>
    <x v="111"/>
    <n v="24.666666666666668"/>
    <n v="24.902709240888466"/>
    <n v="2.9849496540433966"/>
  </r>
  <r>
    <d v="2025-04-22T21:00:00"/>
    <n v="25"/>
    <x v="0"/>
    <n v="2025"/>
    <x v="3"/>
    <n v="22"/>
    <x v="6"/>
    <n v="17"/>
    <x v="21"/>
    <n v="25"/>
    <x v="111"/>
    <n v="24.666666666666668"/>
    <n v="24.902709240888466"/>
    <n v="1.3385424457593661E-2"/>
  </r>
  <r>
    <d v="2025-04-22T22:00:00"/>
    <n v="20"/>
    <x v="0"/>
    <n v="2025"/>
    <x v="3"/>
    <n v="22"/>
    <x v="6"/>
    <n v="17"/>
    <x v="22"/>
    <n v="20"/>
    <x v="111"/>
    <n v="24.666666666666668"/>
    <n v="24.902709240888466"/>
    <n v="-0.18739594240631197"/>
  </r>
  <r>
    <d v="2025-04-22T23:00:00"/>
    <n v="11"/>
    <x v="0"/>
    <n v="2025"/>
    <x v="3"/>
    <n v="22"/>
    <x v="6"/>
    <n v="17"/>
    <x v="23"/>
    <n v="11"/>
    <x v="111"/>
    <n v="24.666666666666668"/>
    <n v="24.902709240888466"/>
    <n v="-0.54880240276134207"/>
  </r>
  <r>
    <d v="2025-04-23T00:00:00"/>
    <n v="1"/>
    <x v="0"/>
    <n v="2025"/>
    <x v="3"/>
    <n v="23"/>
    <x v="0"/>
    <n v="17"/>
    <x v="0"/>
    <n v="1"/>
    <x v="112"/>
    <n v="25.5"/>
    <n v="27.67356296100164"/>
    <n v="-0.8853214902080403"/>
  </r>
  <r>
    <d v="2025-04-23T01:00:00"/>
    <n v="3"/>
    <x v="0"/>
    <n v="2025"/>
    <x v="3"/>
    <n v="23"/>
    <x v="0"/>
    <n v="17"/>
    <x v="1"/>
    <n v="3"/>
    <x v="112"/>
    <n v="25.5"/>
    <n v="27.67356296100164"/>
    <n v="-0.81305034815024113"/>
  </r>
  <r>
    <d v="2025-04-23T02:00:00"/>
    <n v="0"/>
    <x v="0"/>
    <n v="2025"/>
    <x v="3"/>
    <n v="23"/>
    <x v="0"/>
    <n v="17"/>
    <x v="2"/>
    <n v="0"/>
    <x v="112"/>
    <n v="25.5"/>
    <n v="27.67356296100164"/>
    <n v="-0.92145706123693993"/>
  </r>
  <r>
    <d v="2025-04-23T03:00:00"/>
    <n v="1"/>
    <x v="0"/>
    <n v="2025"/>
    <x v="3"/>
    <n v="23"/>
    <x v="0"/>
    <n v="17"/>
    <x v="3"/>
    <n v="1"/>
    <x v="112"/>
    <n v="25.5"/>
    <n v="27.67356296100164"/>
    <n v="-0.8853214902080403"/>
  </r>
  <r>
    <d v="2025-04-23T04:00:00"/>
    <n v="0"/>
    <x v="0"/>
    <n v="2025"/>
    <x v="3"/>
    <n v="23"/>
    <x v="0"/>
    <n v="17"/>
    <x v="4"/>
    <n v="0"/>
    <x v="112"/>
    <n v="25.5"/>
    <n v="27.67356296100164"/>
    <n v="-0.92145706123693993"/>
  </r>
  <r>
    <d v="2025-04-23T05:00:00"/>
    <n v="0"/>
    <x v="0"/>
    <n v="2025"/>
    <x v="3"/>
    <n v="23"/>
    <x v="0"/>
    <n v="17"/>
    <x v="5"/>
    <n v="0"/>
    <x v="112"/>
    <n v="25.5"/>
    <n v="27.67356296100164"/>
    <n v="-0.92145706123693993"/>
  </r>
  <r>
    <d v="2025-04-23T06:00:00"/>
    <n v="2"/>
    <x v="0"/>
    <n v="2025"/>
    <x v="3"/>
    <n v="23"/>
    <x v="0"/>
    <n v="17"/>
    <x v="6"/>
    <n v="2"/>
    <x v="112"/>
    <n v="25.5"/>
    <n v="27.67356296100164"/>
    <n v="-0.84918591917914066"/>
  </r>
  <r>
    <d v="2025-04-23T07:00:00"/>
    <n v="11"/>
    <x v="0"/>
    <n v="2025"/>
    <x v="3"/>
    <n v="23"/>
    <x v="0"/>
    <n v="17"/>
    <x v="7"/>
    <n v="11"/>
    <x v="112"/>
    <n v="25.5"/>
    <n v="27.67356296100164"/>
    <n v="-0.52396577991904425"/>
  </r>
  <r>
    <d v="2025-04-23T08:00:00"/>
    <n v="3"/>
    <x v="0"/>
    <n v="2025"/>
    <x v="3"/>
    <n v="23"/>
    <x v="0"/>
    <n v="17"/>
    <x v="8"/>
    <n v="3"/>
    <x v="112"/>
    <n v="25.5"/>
    <n v="27.67356296100164"/>
    <n v="-0.81305034815024113"/>
  </r>
  <r>
    <d v="2025-04-23T09:00:00"/>
    <n v="75"/>
    <x v="0"/>
    <n v="2025"/>
    <x v="3"/>
    <n v="23"/>
    <x v="0"/>
    <n v="17"/>
    <x v="9"/>
    <n v="75"/>
    <x v="112"/>
    <n v="25.5"/>
    <n v="27.67356296100164"/>
    <n v="1.7887107659305304"/>
  </r>
  <r>
    <d v="2025-04-23T10:00:00"/>
    <n v="15"/>
    <x v="0"/>
    <n v="2025"/>
    <x v="3"/>
    <n v="23"/>
    <x v="0"/>
    <n v="17"/>
    <x v="10"/>
    <n v="15"/>
    <x v="112"/>
    <n v="25.5"/>
    <n v="27.67356296100164"/>
    <n v="-0.37942349580344586"/>
  </r>
  <r>
    <d v="2025-04-23T11:00:00"/>
    <n v="18"/>
    <x v="0"/>
    <n v="2025"/>
    <x v="3"/>
    <n v="23"/>
    <x v="0"/>
    <n v="17"/>
    <x v="11"/>
    <n v="18"/>
    <x v="112"/>
    <n v="25.5"/>
    <n v="27.67356296100164"/>
    <n v="-0.27101678271674701"/>
  </r>
  <r>
    <d v="2025-04-23T12:00:00"/>
    <n v="21"/>
    <x v="0"/>
    <n v="2025"/>
    <x v="3"/>
    <n v="23"/>
    <x v="0"/>
    <n v="17"/>
    <x v="12"/>
    <n v="21"/>
    <x v="112"/>
    <n v="25.5"/>
    <n v="27.67356296100164"/>
    <n v="-0.16261006963004823"/>
  </r>
  <r>
    <d v="2025-04-23T13:00:00"/>
    <n v="32"/>
    <x v="0"/>
    <n v="2025"/>
    <x v="3"/>
    <n v="23"/>
    <x v="0"/>
    <n v="17"/>
    <x v="13"/>
    <n v="32"/>
    <x v="112"/>
    <n v="25.5"/>
    <n v="27.67356296100164"/>
    <n v="0.23488121168784742"/>
  </r>
  <r>
    <d v="2025-04-23T14:00:00"/>
    <n v="22"/>
    <x v="0"/>
    <n v="2025"/>
    <x v="3"/>
    <n v="23"/>
    <x v="0"/>
    <n v="17"/>
    <x v="14"/>
    <n v="22"/>
    <x v="112"/>
    <n v="25.5"/>
    <n v="27.67356296100164"/>
    <n v="-0.12647449860114862"/>
  </r>
  <r>
    <d v="2025-04-23T15:00:00"/>
    <n v="41"/>
    <x v="0"/>
    <n v="2025"/>
    <x v="3"/>
    <n v="23"/>
    <x v="0"/>
    <n v="17"/>
    <x v="15"/>
    <n v="41"/>
    <x v="112"/>
    <n v="25.5"/>
    <n v="27.67356296100164"/>
    <n v="0.56010135094794389"/>
  </r>
  <r>
    <d v="2025-04-23T16:00:00"/>
    <n v="87"/>
    <x v="0"/>
    <n v="2025"/>
    <x v="3"/>
    <n v="23"/>
    <x v="0"/>
    <n v="17"/>
    <x v="16"/>
    <n v="87"/>
    <x v="112"/>
    <n v="25.5"/>
    <n v="27.67356296100164"/>
    <n v="2.2223376182773258"/>
  </r>
  <r>
    <d v="2025-04-23T17:00:00"/>
    <n v="64"/>
    <x v="0"/>
    <n v="2025"/>
    <x v="3"/>
    <n v="23"/>
    <x v="0"/>
    <n v="17"/>
    <x v="17"/>
    <n v="64"/>
    <x v="112"/>
    <n v="25.5"/>
    <n v="27.67356296100164"/>
    <n v="1.3912194846126347"/>
  </r>
  <r>
    <d v="2025-04-23T18:00:00"/>
    <n v="65"/>
    <x v="0"/>
    <n v="2025"/>
    <x v="3"/>
    <n v="23"/>
    <x v="0"/>
    <n v="17"/>
    <x v="18"/>
    <n v="65"/>
    <x v="112"/>
    <n v="25.5"/>
    <n v="27.67356296100164"/>
    <n v="1.4273550556415344"/>
  </r>
  <r>
    <d v="2025-04-23T19:00:00"/>
    <n v="66"/>
    <x v="0"/>
    <n v="2025"/>
    <x v="3"/>
    <n v="23"/>
    <x v="0"/>
    <n v="17"/>
    <x v="19"/>
    <n v="66"/>
    <x v="112"/>
    <n v="25.5"/>
    <n v="27.67356296100164"/>
    <n v="1.4634906266704339"/>
  </r>
  <r>
    <d v="2025-04-23T20:00:00"/>
    <n v="46"/>
    <x v="0"/>
    <n v="2025"/>
    <x v="3"/>
    <n v="23"/>
    <x v="0"/>
    <n v="17"/>
    <x v="20"/>
    <n v="46"/>
    <x v="112"/>
    <n v="25.5"/>
    <n v="27.67356296100164"/>
    <n v="0.74077920609244186"/>
  </r>
  <r>
    <d v="2025-04-23T21:00:00"/>
    <n v="29"/>
    <x v="0"/>
    <n v="2025"/>
    <x v="3"/>
    <n v="23"/>
    <x v="0"/>
    <n v="17"/>
    <x v="21"/>
    <n v="29"/>
    <x v="112"/>
    <n v="25.5"/>
    <n v="27.67356296100164"/>
    <n v="0.12647449860114862"/>
  </r>
  <r>
    <d v="2025-04-23T22:00:00"/>
    <n v="8"/>
    <x v="0"/>
    <n v="2025"/>
    <x v="3"/>
    <n v="23"/>
    <x v="0"/>
    <n v="17"/>
    <x v="22"/>
    <n v="8"/>
    <x v="112"/>
    <n v="25.5"/>
    <n v="27.67356296100164"/>
    <n v="-0.63237249300574305"/>
  </r>
  <r>
    <d v="2025-04-23T23:00:00"/>
    <n v="2"/>
    <x v="0"/>
    <n v="2025"/>
    <x v="3"/>
    <n v="23"/>
    <x v="0"/>
    <n v="17"/>
    <x v="23"/>
    <n v="2"/>
    <x v="112"/>
    <n v="25.5"/>
    <n v="27.67356296100164"/>
    <n v="-0.84918591917914066"/>
  </r>
  <r>
    <d v="2025-04-24T00:00:00"/>
    <n v="0"/>
    <x v="0"/>
    <n v="2025"/>
    <x v="3"/>
    <n v="24"/>
    <x v="1"/>
    <n v="17"/>
    <x v="0"/>
    <n v="0"/>
    <x v="113"/>
    <n v="22.375"/>
    <n v="19.232699735877819"/>
    <n v="-1.1633832123038008"/>
  </r>
  <r>
    <d v="2025-04-24T01:00:00"/>
    <n v="7"/>
    <x v="0"/>
    <n v="2025"/>
    <x v="3"/>
    <n v="24"/>
    <x v="1"/>
    <n v="17"/>
    <x v="1"/>
    <n v="7"/>
    <x v="113"/>
    <n v="22.375"/>
    <n v="19.232699735877819"/>
    <n v="-0.79941974923669001"/>
  </r>
  <r>
    <d v="2025-04-24T02:00:00"/>
    <n v="0"/>
    <x v="0"/>
    <n v="2025"/>
    <x v="3"/>
    <n v="24"/>
    <x v="1"/>
    <n v="17"/>
    <x v="2"/>
    <n v="0"/>
    <x v="113"/>
    <n v="22.375"/>
    <n v="19.232699735877819"/>
    <n v="-1.1633832123038008"/>
  </r>
  <r>
    <d v="2025-04-24T03:00:00"/>
    <n v="4"/>
    <x v="0"/>
    <n v="2025"/>
    <x v="3"/>
    <n v="24"/>
    <x v="1"/>
    <n v="17"/>
    <x v="3"/>
    <n v="4"/>
    <x v="113"/>
    <n v="22.375"/>
    <n v="19.232699735877819"/>
    <n v="-0.95540409055116604"/>
  </r>
  <r>
    <d v="2025-04-24T04:00:00"/>
    <n v="0"/>
    <x v="0"/>
    <n v="2025"/>
    <x v="3"/>
    <n v="24"/>
    <x v="1"/>
    <n v="17"/>
    <x v="4"/>
    <n v="0"/>
    <x v="113"/>
    <n v="22.375"/>
    <n v="19.232699735877819"/>
    <n v="-1.1633832123038008"/>
  </r>
  <r>
    <d v="2025-04-24T05:00:00"/>
    <n v="0"/>
    <x v="0"/>
    <n v="2025"/>
    <x v="3"/>
    <n v="24"/>
    <x v="1"/>
    <n v="17"/>
    <x v="5"/>
    <n v="0"/>
    <x v="113"/>
    <n v="22.375"/>
    <n v="19.232699735877819"/>
    <n v="-1.1633832123038008"/>
  </r>
  <r>
    <d v="2025-04-24T06:00:00"/>
    <n v="4"/>
    <x v="0"/>
    <n v="2025"/>
    <x v="3"/>
    <n v="24"/>
    <x v="1"/>
    <n v="17"/>
    <x v="6"/>
    <n v="4"/>
    <x v="113"/>
    <n v="22.375"/>
    <n v="19.232699735877819"/>
    <n v="-0.95540409055116604"/>
  </r>
  <r>
    <d v="2025-04-24T07:00:00"/>
    <n v="9"/>
    <x v="0"/>
    <n v="2025"/>
    <x v="3"/>
    <n v="24"/>
    <x v="1"/>
    <n v="17"/>
    <x v="7"/>
    <n v="9"/>
    <x v="113"/>
    <n v="22.375"/>
    <n v="19.232699735877819"/>
    <n v="-0.69543018836037263"/>
  </r>
  <r>
    <d v="2025-04-24T08:00:00"/>
    <n v="11"/>
    <x v="0"/>
    <n v="2025"/>
    <x v="3"/>
    <n v="24"/>
    <x v="1"/>
    <n v="17"/>
    <x v="8"/>
    <n v="11"/>
    <x v="113"/>
    <n v="22.375"/>
    <n v="19.232699735877819"/>
    <n v="-0.59144062748405524"/>
  </r>
  <r>
    <d v="2025-04-24T09:00:00"/>
    <n v="28"/>
    <x v="0"/>
    <n v="2025"/>
    <x v="3"/>
    <n v="24"/>
    <x v="1"/>
    <n v="17"/>
    <x v="9"/>
    <n v="28"/>
    <x v="113"/>
    <n v="22.375"/>
    <n v="19.232699735877819"/>
    <n v="0.29247063996464268"/>
  </r>
  <r>
    <d v="2025-04-24T10:00:00"/>
    <n v="53"/>
    <x v="0"/>
    <n v="2025"/>
    <x v="3"/>
    <n v="24"/>
    <x v="1"/>
    <n v="17"/>
    <x v="10"/>
    <n v="53"/>
    <x v="113"/>
    <n v="22.375"/>
    <n v="19.232699735877819"/>
    <n v="1.5923401509186101"/>
  </r>
  <r>
    <d v="2025-04-24T11:00:00"/>
    <n v="18"/>
    <x v="0"/>
    <n v="2025"/>
    <x v="3"/>
    <n v="24"/>
    <x v="1"/>
    <n v="17"/>
    <x v="11"/>
    <n v="18"/>
    <x v="113"/>
    <n v="22.375"/>
    <n v="19.232699735877819"/>
    <n v="-0.22747716441694429"/>
  </r>
  <r>
    <d v="2025-04-24T12:00:00"/>
    <n v="42"/>
    <x v="0"/>
    <n v="2025"/>
    <x v="3"/>
    <n v="24"/>
    <x v="1"/>
    <n v="17"/>
    <x v="12"/>
    <n v="42"/>
    <x v="113"/>
    <n v="22.375"/>
    <n v="19.232699735877819"/>
    <n v="1.0203975660988645"/>
  </r>
  <r>
    <d v="2025-04-24T13:00:00"/>
    <n v="40"/>
    <x v="0"/>
    <n v="2025"/>
    <x v="3"/>
    <n v="24"/>
    <x v="1"/>
    <n v="17"/>
    <x v="13"/>
    <n v="40"/>
    <x v="113"/>
    <n v="22.375"/>
    <n v="19.232699735877819"/>
    <n v="0.91640800522254706"/>
  </r>
  <r>
    <d v="2025-04-24T14:00:00"/>
    <n v="44"/>
    <x v="0"/>
    <n v="2025"/>
    <x v="3"/>
    <n v="24"/>
    <x v="1"/>
    <n v="17"/>
    <x v="14"/>
    <n v="44"/>
    <x v="113"/>
    <n v="22.375"/>
    <n v="19.232699735877819"/>
    <n v="1.1243871269751819"/>
  </r>
  <r>
    <d v="2025-04-24T15:00:00"/>
    <n v="62"/>
    <x v="0"/>
    <n v="2025"/>
    <x v="3"/>
    <n v="24"/>
    <x v="1"/>
    <n v="17"/>
    <x v="15"/>
    <n v="62"/>
    <x v="113"/>
    <n v="22.375"/>
    <n v="19.232699735877819"/>
    <n v="2.0602931748620383"/>
  </r>
  <r>
    <d v="2025-04-24T16:00:00"/>
    <n v="42"/>
    <x v="0"/>
    <n v="2025"/>
    <x v="3"/>
    <n v="24"/>
    <x v="1"/>
    <n v="17"/>
    <x v="16"/>
    <n v="42"/>
    <x v="113"/>
    <n v="22.375"/>
    <n v="19.232699735877819"/>
    <n v="1.0203975660988645"/>
  </r>
  <r>
    <d v="2025-04-24T17:00:00"/>
    <n v="46"/>
    <x v="0"/>
    <n v="2025"/>
    <x v="3"/>
    <n v="24"/>
    <x v="1"/>
    <n v="17"/>
    <x v="17"/>
    <n v="46"/>
    <x v="113"/>
    <n v="22.375"/>
    <n v="19.232699735877819"/>
    <n v="1.2283766878514992"/>
  </r>
  <r>
    <d v="2025-04-24T18:00:00"/>
    <n v="23"/>
    <x v="0"/>
    <n v="2025"/>
    <x v="3"/>
    <n v="24"/>
    <x v="1"/>
    <n v="17"/>
    <x v="18"/>
    <n v="23"/>
    <x v="113"/>
    <n v="22.375"/>
    <n v="19.232699735877819"/>
    <n v="3.2496737773849184E-2"/>
  </r>
  <r>
    <d v="2025-04-24T19:00:00"/>
    <n v="30"/>
    <x v="0"/>
    <n v="2025"/>
    <x v="3"/>
    <n v="24"/>
    <x v="1"/>
    <n v="17"/>
    <x v="19"/>
    <n v="30"/>
    <x v="113"/>
    <n v="22.375"/>
    <n v="19.232699735877819"/>
    <n v="0.39646020084096006"/>
  </r>
  <r>
    <d v="2025-04-24T20:00:00"/>
    <n v="37"/>
    <x v="0"/>
    <n v="2025"/>
    <x v="3"/>
    <n v="24"/>
    <x v="1"/>
    <n v="17"/>
    <x v="20"/>
    <n v="37"/>
    <x v="113"/>
    <n v="22.375"/>
    <n v="19.232699735877819"/>
    <n v="0.76042366390807092"/>
  </r>
  <r>
    <d v="2025-04-24T21:00:00"/>
    <n v="14"/>
    <x v="0"/>
    <n v="2025"/>
    <x v="3"/>
    <n v="24"/>
    <x v="1"/>
    <n v="17"/>
    <x v="21"/>
    <n v="14"/>
    <x v="113"/>
    <n v="22.375"/>
    <n v="19.232699735877819"/>
    <n v="-0.4354562861695791"/>
  </r>
  <r>
    <d v="2025-04-24T22:00:00"/>
    <n v="16"/>
    <x v="0"/>
    <n v="2025"/>
    <x v="3"/>
    <n v="24"/>
    <x v="1"/>
    <n v="17"/>
    <x v="22"/>
    <n v="16"/>
    <x v="113"/>
    <n v="22.375"/>
    <n v="19.232699735877819"/>
    <n v="-0.33146672529326171"/>
  </r>
  <r>
    <d v="2025-04-24T23:00:00"/>
    <n v="7"/>
    <x v="0"/>
    <n v="2025"/>
    <x v="3"/>
    <n v="24"/>
    <x v="1"/>
    <n v="17"/>
    <x v="23"/>
    <n v="7"/>
    <x v="113"/>
    <n v="22.375"/>
    <n v="19.232699735877819"/>
    <n v="-0.79941974923669001"/>
  </r>
  <r>
    <d v="2025-04-25T00:00:00"/>
    <n v="0"/>
    <x v="0"/>
    <n v="2025"/>
    <x v="3"/>
    <n v="25"/>
    <x v="2"/>
    <n v="17"/>
    <x v="0"/>
    <n v="0"/>
    <x v="114"/>
    <n v="21.708333333333332"/>
    <n v="21.77449478606578"/>
    <n v="-0.99696151605892658"/>
  </r>
  <r>
    <d v="2025-04-25T01:00:00"/>
    <n v="0"/>
    <x v="0"/>
    <n v="2025"/>
    <x v="3"/>
    <n v="25"/>
    <x v="2"/>
    <n v="17"/>
    <x v="1"/>
    <n v="0"/>
    <x v="114"/>
    <n v="21.708333333333332"/>
    <n v="21.77449478606578"/>
    <n v="-0.99696151605892658"/>
  </r>
  <r>
    <d v="2025-04-25T02:00:00"/>
    <n v="0"/>
    <x v="0"/>
    <n v="2025"/>
    <x v="3"/>
    <n v="25"/>
    <x v="2"/>
    <n v="17"/>
    <x v="2"/>
    <n v="0"/>
    <x v="114"/>
    <n v="21.708333333333332"/>
    <n v="21.77449478606578"/>
    <n v="-0.99696151605892658"/>
  </r>
  <r>
    <d v="2025-04-25T03:00:00"/>
    <n v="2"/>
    <x v="0"/>
    <n v="2025"/>
    <x v="3"/>
    <n v="25"/>
    <x v="2"/>
    <n v="17"/>
    <x v="3"/>
    <n v="2"/>
    <x v="114"/>
    <n v="21.708333333333332"/>
    <n v="21.77449478606578"/>
    <n v="-0.9051109349248988"/>
  </r>
  <r>
    <d v="2025-04-25T04:00:00"/>
    <n v="2"/>
    <x v="0"/>
    <n v="2025"/>
    <x v="3"/>
    <n v="25"/>
    <x v="2"/>
    <n v="17"/>
    <x v="4"/>
    <n v="2"/>
    <x v="114"/>
    <n v="21.708333333333332"/>
    <n v="21.77449478606578"/>
    <n v="-0.9051109349248988"/>
  </r>
  <r>
    <d v="2025-04-25T05:00:00"/>
    <n v="1"/>
    <x v="0"/>
    <n v="2025"/>
    <x v="3"/>
    <n v="25"/>
    <x v="2"/>
    <n v="17"/>
    <x v="5"/>
    <n v="1"/>
    <x v="114"/>
    <n v="21.708333333333332"/>
    <n v="21.77449478606578"/>
    <n v="-0.95103622549191269"/>
  </r>
  <r>
    <d v="2025-04-25T06:00:00"/>
    <n v="5"/>
    <x v="0"/>
    <n v="2025"/>
    <x v="3"/>
    <n v="25"/>
    <x v="2"/>
    <n v="17"/>
    <x v="6"/>
    <n v="5"/>
    <x v="114"/>
    <n v="21.708333333333332"/>
    <n v="21.77449478606578"/>
    <n v="-0.76733506322385714"/>
  </r>
  <r>
    <d v="2025-04-25T07:00:00"/>
    <n v="10"/>
    <x v="0"/>
    <n v="2025"/>
    <x v="3"/>
    <n v="25"/>
    <x v="2"/>
    <n v="17"/>
    <x v="7"/>
    <n v="10"/>
    <x v="114"/>
    <n v="21.708333333333332"/>
    <n v="21.77449478606578"/>
    <n v="-0.53770861038878759"/>
  </r>
  <r>
    <d v="2025-04-25T08:00:00"/>
    <n v="20"/>
    <x v="0"/>
    <n v="2025"/>
    <x v="3"/>
    <n v="25"/>
    <x v="2"/>
    <n v="17"/>
    <x v="8"/>
    <n v="20"/>
    <x v="114"/>
    <n v="21.708333333333332"/>
    <n v="21.77449478606578"/>
    <n v="-7.8455704718648683E-2"/>
  </r>
  <r>
    <d v="2025-04-25T09:00:00"/>
    <n v="9"/>
    <x v="0"/>
    <n v="2025"/>
    <x v="3"/>
    <n v="25"/>
    <x v="2"/>
    <n v="17"/>
    <x v="9"/>
    <n v="9"/>
    <x v="114"/>
    <n v="21.708333333333332"/>
    <n v="21.77449478606578"/>
    <n v="-0.58363390095580148"/>
  </r>
  <r>
    <d v="2025-04-25T10:00:00"/>
    <n v="12"/>
    <x v="0"/>
    <n v="2025"/>
    <x v="3"/>
    <n v="25"/>
    <x v="2"/>
    <n v="17"/>
    <x v="10"/>
    <n v="12"/>
    <x v="114"/>
    <n v="21.708333333333332"/>
    <n v="21.77449478606578"/>
    <n v="-0.44585802925475981"/>
  </r>
  <r>
    <d v="2025-04-25T11:00:00"/>
    <n v="18"/>
    <x v="0"/>
    <n v="2025"/>
    <x v="3"/>
    <n v="25"/>
    <x v="2"/>
    <n v="17"/>
    <x v="11"/>
    <n v="18"/>
    <x v="114"/>
    <n v="21.708333333333332"/>
    <n v="21.77449478606578"/>
    <n v="-0.17030628585267646"/>
  </r>
  <r>
    <d v="2025-04-25T12:00:00"/>
    <n v="33"/>
    <x v="0"/>
    <n v="2025"/>
    <x v="3"/>
    <n v="25"/>
    <x v="2"/>
    <n v="17"/>
    <x v="12"/>
    <n v="33"/>
    <x v="114"/>
    <n v="21.708333333333332"/>
    <n v="21.77449478606578"/>
    <n v="0.51857307265253194"/>
  </r>
  <r>
    <d v="2025-04-25T13:00:00"/>
    <n v="22"/>
    <x v="0"/>
    <n v="2025"/>
    <x v="3"/>
    <n v="25"/>
    <x v="2"/>
    <n v="17"/>
    <x v="13"/>
    <n v="22"/>
    <x v="114"/>
    <n v="21.708333333333332"/>
    <n v="21.77449478606578"/>
    <n v="1.3394876415379106E-2"/>
  </r>
  <r>
    <d v="2025-04-25T14:00:00"/>
    <n v="22"/>
    <x v="0"/>
    <n v="2025"/>
    <x v="3"/>
    <n v="25"/>
    <x v="2"/>
    <n v="17"/>
    <x v="14"/>
    <n v="22"/>
    <x v="114"/>
    <n v="21.708333333333332"/>
    <n v="21.77449478606578"/>
    <n v="1.3394876415379106E-2"/>
  </r>
  <r>
    <d v="2025-04-25T15:00:00"/>
    <n v="58"/>
    <x v="0"/>
    <n v="2025"/>
    <x v="3"/>
    <n v="25"/>
    <x v="2"/>
    <n v="17"/>
    <x v="15"/>
    <n v="58"/>
    <x v="114"/>
    <n v="21.708333333333332"/>
    <n v="21.77449478606578"/>
    <n v="1.6667053368278795"/>
  </r>
  <r>
    <d v="2025-04-25T16:00:00"/>
    <n v="63"/>
    <x v="0"/>
    <n v="2025"/>
    <x v="3"/>
    <n v="25"/>
    <x v="2"/>
    <n v="17"/>
    <x v="16"/>
    <n v="63"/>
    <x v="114"/>
    <n v="21.708333333333332"/>
    <n v="21.77449478606578"/>
    <n v="1.896331789662949"/>
  </r>
  <r>
    <d v="2025-04-25T17:00:00"/>
    <n v="57"/>
    <x v="0"/>
    <n v="2025"/>
    <x v="3"/>
    <n v="25"/>
    <x v="2"/>
    <n v="17"/>
    <x v="17"/>
    <n v="57"/>
    <x v="114"/>
    <n v="21.708333333333332"/>
    <n v="21.77449478606578"/>
    <n v="1.6207800462608655"/>
  </r>
  <r>
    <d v="2025-04-25T18:00:00"/>
    <n v="61"/>
    <x v="0"/>
    <n v="2025"/>
    <x v="3"/>
    <n v="25"/>
    <x v="2"/>
    <n v="17"/>
    <x v="18"/>
    <n v="61"/>
    <x v="114"/>
    <n v="21.708333333333332"/>
    <n v="21.77449478606578"/>
    <n v="1.8044812085289212"/>
  </r>
  <r>
    <d v="2025-04-25T19:00:00"/>
    <n v="32"/>
    <x v="0"/>
    <n v="2025"/>
    <x v="3"/>
    <n v="25"/>
    <x v="2"/>
    <n v="17"/>
    <x v="19"/>
    <n v="32"/>
    <x v="114"/>
    <n v="21.708333333333332"/>
    <n v="21.77449478606578"/>
    <n v="0.47264778208551805"/>
  </r>
  <r>
    <d v="2025-04-25T20:00:00"/>
    <n v="57"/>
    <x v="0"/>
    <n v="2025"/>
    <x v="3"/>
    <n v="25"/>
    <x v="2"/>
    <n v="17"/>
    <x v="20"/>
    <n v="57"/>
    <x v="114"/>
    <n v="21.708333333333332"/>
    <n v="21.77449478606578"/>
    <n v="1.6207800462608655"/>
  </r>
  <r>
    <d v="2025-04-25T21:00:00"/>
    <n v="15"/>
    <x v="0"/>
    <n v="2025"/>
    <x v="3"/>
    <n v="25"/>
    <x v="2"/>
    <n v="17"/>
    <x v="21"/>
    <n v="15"/>
    <x v="114"/>
    <n v="21.708333333333332"/>
    <n v="21.77449478606578"/>
    <n v="-0.30808215755371815"/>
  </r>
  <r>
    <d v="2025-04-25T22:00:00"/>
    <n v="15"/>
    <x v="0"/>
    <n v="2025"/>
    <x v="3"/>
    <n v="25"/>
    <x v="2"/>
    <n v="17"/>
    <x v="22"/>
    <n v="15"/>
    <x v="114"/>
    <n v="21.708333333333332"/>
    <n v="21.77449478606578"/>
    <n v="-0.30808215755371815"/>
  </r>
  <r>
    <d v="2025-04-25T23:00:00"/>
    <n v="7"/>
    <x v="0"/>
    <n v="2025"/>
    <x v="3"/>
    <n v="25"/>
    <x v="2"/>
    <n v="17"/>
    <x v="23"/>
    <n v="7"/>
    <x v="114"/>
    <n v="21.708333333333332"/>
    <n v="21.77449478606578"/>
    <n v="-0.67548448208982925"/>
  </r>
  <r>
    <d v="2025-04-26T00:00:00"/>
    <n v="0"/>
    <x v="0"/>
    <n v="2025"/>
    <x v="3"/>
    <n v="26"/>
    <x v="3"/>
    <n v="17"/>
    <x v="0"/>
    <n v="0"/>
    <x v="115"/>
    <n v="23.375"/>
    <n v="24.733031073585714"/>
    <n v="-0.94509241226660412"/>
  </r>
  <r>
    <d v="2025-04-26T01:00:00"/>
    <n v="1"/>
    <x v="0"/>
    <n v="2025"/>
    <x v="3"/>
    <n v="26"/>
    <x v="3"/>
    <n v="17"/>
    <x v="1"/>
    <n v="1"/>
    <x v="115"/>
    <n v="23.375"/>
    <n v="24.733031073585714"/>
    <n v="-0.90466065131402218"/>
  </r>
  <r>
    <d v="2025-04-26T02:00:00"/>
    <n v="0"/>
    <x v="0"/>
    <n v="2025"/>
    <x v="3"/>
    <n v="26"/>
    <x v="3"/>
    <n v="17"/>
    <x v="2"/>
    <n v="0"/>
    <x v="115"/>
    <n v="23.375"/>
    <n v="24.733031073585714"/>
    <n v="-0.94509241226660412"/>
  </r>
  <r>
    <d v="2025-04-26T03:00:00"/>
    <n v="0"/>
    <x v="0"/>
    <n v="2025"/>
    <x v="3"/>
    <n v="26"/>
    <x v="3"/>
    <n v="17"/>
    <x v="3"/>
    <n v="0"/>
    <x v="115"/>
    <n v="23.375"/>
    <n v="24.733031073585714"/>
    <n v="-0.94509241226660412"/>
  </r>
  <r>
    <d v="2025-04-26T04:00:00"/>
    <n v="0"/>
    <x v="0"/>
    <n v="2025"/>
    <x v="3"/>
    <n v="26"/>
    <x v="3"/>
    <n v="17"/>
    <x v="4"/>
    <n v="0"/>
    <x v="115"/>
    <n v="23.375"/>
    <n v="24.733031073585714"/>
    <n v="-0.94509241226660412"/>
  </r>
  <r>
    <d v="2025-04-26T05:00:00"/>
    <n v="5"/>
    <x v="0"/>
    <n v="2025"/>
    <x v="3"/>
    <n v="26"/>
    <x v="3"/>
    <n v="17"/>
    <x v="5"/>
    <n v="5"/>
    <x v="115"/>
    <n v="23.375"/>
    <n v="24.733031073585714"/>
    <n v="-0.74293360750369419"/>
  </r>
  <r>
    <d v="2025-04-26T06:00:00"/>
    <n v="0"/>
    <x v="0"/>
    <n v="2025"/>
    <x v="3"/>
    <n v="26"/>
    <x v="3"/>
    <n v="17"/>
    <x v="6"/>
    <n v="0"/>
    <x v="115"/>
    <n v="23.375"/>
    <n v="24.733031073585714"/>
    <n v="-0.94509241226660412"/>
  </r>
  <r>
    <d v="2025-04-26T07:00:00"/>
    <n v="6"/>
    <x v="0"/>
    <n v="2025"/>
    <x v="3"/>
    <n v="26"/>
    <x v="3"/>
    <n v="17"/>
    <x v="7"/>
    <n v="6"/>
    <x v="115"/>
    <n v="23.375"/>
    <n v="24.733031073585714"/>
    <n v="-0.70250184655111214"/>
  </r>
  <r>
    <d v="2025-04-26T08:00:00"/>
    <n v="5"/>
    <x v="0"/>
    <n v="2025"/>
    <x v="3"/>
    <n v="26"/>
    <x v="3"/>
    <n v="17"/>
    <x v="8"/>
    <n v="5"/>
    <x v="115"/>
    <n v="23.375"/>
    <n v="24.733031073585714"/>
    <n v="-0.74293360750369419"/>
  </r>
  <r>
    <d v="2025-04-26T09:00:00"/>
    <n v="13"/>
    <x v="0"/>
    <n v="2025"/>
    <x v="3"/>
    <n v="26"/>
    <x v="3"/>
    <n v="17"/>
    <x v="9"/>
    <n v="13"/>
    <x v="115"/>
    <n v="23.375"/>
    <n v="24.733031073585714"/>
    <n v="-0.41947951988303822"/>
  </r>
  <r>
    <d v="2025-04-26T10:00:00"/>
    <n v="41"/>
    <x v="0"/>
    <n v="2025"/>
    <x v="3"/>
    <n v="26"/>
    <x v="3"/>
    <n v="17"/>
    <x v="10"/>
    <n v="41"/>
    <x v="115"/>
    <n v="23.375"/>
    <n v="24.733031073585714"/>
    <n v="0.71260978678925768"/>
  </r>
  <r>
    <d v="2025-04-26T11:00:00"/>
    <n v="57"/>
    <x v="0"/>
    <n v="2025"/>
    <x v="3"/>
    <n v="26"/>
    <x v="3"/>
    <n v="17"/>
    <x v="11"/>
    <n v="57"/>
    <x v="115"/>
    <n v="23.375"/>
    <n v="24.733031073585714"/>
    <n v="1.3595179620305695"/>
  </r>
  <r>
    <d v="2025-04-26T12:00:00"/>
    <n v="43"/>
    <x v="0"/>
    <n v="2025"/>
    <x v="3"/>
    <n v="26"/>
    <x v="3"/>
    <n v="17"/>
    <x v="12"/>
    <n v="43"/>
    <x v="115"/>
    <n v="23.375"/>
    <n v="24.733031073585714"/>
    <n v="0.79347330869442168"/>
  </r>
  <r>
    <d v="2025-04-26T13:00:00"/>
    <n v="47"/>
    <x v="0"/>
    <n v="2025"/>
    <x v="3"/>
    <n v="26"/>
    <x v="3"/>
    <n v="17"/>
    <x v="13"/>
    <n v="47"/>
    <x v="115"/>
    <n v="23.375"/>
    <n v="24.733031073585714"/>
    <n v="0.95520035250474966"/>
  </r>
  <r>
    <d v="2025-04-26T14:00:00"/>
    <n v="87"/>
    <x v="0"/>
    <n v="2025"/>
    <x v="3"/>
    <n v="26"/>
    <x v="3"/>
    <n v="17"/>
    <x v="14"/>
    <n v="87"/>
    <x v="115"/>
    <n v="23.375"/>
    <n v="24.733031073585714"/>
    <n v="2.5724707906080293"/>
  </r>
  <r>
    <d v="2025-04-26T15:00:00"/>
    <n v="75"/>
    <x v="0"/>
    <n v="2025"/>
    <x v="3"/>
    <n v="26"/>
    <x v="3"/>
    <n v="17"/>
    <x v="15"/>
    <n v="75"/>
    <x v="115"/>
    <n v="23.375"/>
    <n v="24.733031073585714"/>
    <n v="2.0872896591770456"/>
  </r>
  <r>
    <d v="2025-04-26T16:00:00"/>
    <n v="28"/>
    <x v="0"/>
    <n v="2025"/>
    <x v="3"/>
    <n v="26"/>
    <x v="3"/>
    <n v="17"/>
    <x v="16"/>
    <n v="28"/>
    <x v="115"/>
    <n v="23.375"/>
    <n v="24.733031073585714"/>
    <n v="0.18699689440569173"/>
  </r>
  <r>
    <d v="2025-04-26T17:00:00"/>
    <n v="25"/>
    <x v="0"/>
    <n v="2025"/>
    <x v="3"/>
    <n v="26"/>
    <x v="3"/>
    <n v="17"/>
    <x v="17"/>
    <n v="25"/>
    <x v="115"/>
    <n v="23.375"/>
    <n v="24.733031073585714"/>
    <n v="6.5701611547945737E-2"/>
  </r>
  <r>
    <d v="2025-04-26T18:00:00"/>
    <n v="29"/>
    <x v="0"/>
    <n v="2025"/>
    <x v="3"/>
    <n v="26"/>
    <x v="3"/>
    <n v="17"/>
    <x v="18"/>
    <n v="29"/>
    <x v="115"/>
    <n v="23.375"/>
    <n v="24.733031073585714"/>
    <n v="0.22742865535827372"/>
  </r>
  <r>
    <d v="2025-04-26T19:00:00"/>
    <n v="33"/>
    <x v="0"/>
    <n v="2025"/>
    <x v="3"/>
    <n v="26"/>
    <x v="3"/>
    <n v="17"/>
    <x v="19"/>
    <n v="33"/>
    <x v="115"/>
    <n v="23.375"/>
    <n v="24.733031073585714"/>
    <n v="0.38915569916860171"/>
  </r>
  <r>
    <d v="2025-04-26T20:00:00"/>
    <n v="25"/>
    <x v="0"/>
    <n v="2025"/>
    <x v="3"/>
    <n v="26"/>
    <x v="3"/>
    <n v="17"/>
    <x v="20"/>
    <n v="25"/>
    <x v="115"/>
    <n v="23.375"/>
    <n v="24.733031073585714"/>
    <n v="6.5701611547945737E-2"/>
  </r>
  <r>
    <d v="2025-04-26T21:00:00"/>
    <n v="24"/>
    <x v="0"/>
    <n v="2025"/>
    <x v="3"/>
    <n v="26"/>
    <x v="3"/>
    <n v="17"/>
    <x v="21"/>
    <n v="24"/>
    <x v="115"/>
    <n v="23.375"/>
    <n v="24.733031073585714"/>
    <n v="2.5269850595363748E-2"/>
  </r>
  <r>
    <d v="2025-04-26T22:00:00"/>
    <n v="14"/>
    <x v="0"/>
    <n v="2025"/>
    <x v="3"/>
    <n v="26"/>
    <x v="3"/>
    <n v="17"/>
    <x v="22"/>
    <n v="14"/>
    <x v="115"/>
    <n v="23.375"/>
    <n v="24.733031073585714"/>
    <n v="-0.37904775893045622"/>
  </r>
  <r>
    <d v="2025-04-26T23:00:00"/>
    <n v="3"/>
    <x v="0"/>
    <n v="2025"/>
    <x v="3"/>
    <n v="26"/>
    <x v="3"/>
    <n v="17"/>
    <x v="23"/>
    <n v="3"/>
    <x v="115"/>
    <n v="23.375"/>
    <n v="24.733031073585714"/>
    <n v="-0.82379712940885819"/>
  </r>
  <r>
    <d v="2025-04-27T00:00:00"/>
    <n v="0"/>
    <x v="0"/>
    <n v="2025"/>
    <x v="3"/>
    <n v="27"/>
    <x v="4"/>
    <n v="17"/>
    <x v="0"/>
    <n v="0"/>
    <x v="116"/>
    <n v="33.791666666666664"/>
    <n v="39.254995989618024"/>
    <n v="-0.86082461135911781"/>
  </r>
  <r>
    <d v="2025-04-27T01:00:00"/>
    <n v="5"/>
    <x v="0"/>
    <n v="2025"/>
    <x v="3"/>
    <n v="27"/>
    <x v="4"/>
    <n v="17"/>
    <x v="1"/>
    <n v="5"/>
    <x v="116"/>
    <n v="33.791666666666664"/>
    <n v="39.254995989618024"/>
    <n v="-0.73345228908649862"/>
  </r>
  <r>
    <d v="2025-04-27T02:00:00"/>
    <n v="2"/>
    <x v="0"/>
    <n v="2025"/>
    <x v="3"/>
    <n v="27"/>
    <x v="4"/>
    <n v="17"/>
    <x v="2"/>
    <n v="2"/>
    <x v="116"/>
    <n v="33.791666666666664"/>
    <n v="39.254995989618024"/>
    <n v="-0.80987568245007013"/>
  </r>
  <r>
    <d v="2025-04-27T03:00:00"/>
    <n v="1"/>
    <x v="0"/>
    <n v="2025"/>
    <x v="3"/>
    <n v="27"/>
    <x v="4"/>
    <n v="17"/>
    <x v="3"/>
    <n v="1"/>
    <x v="116"/>
    <n v="33.791666666666664"/>
    <n v="39.254995989618024"/>
    <n v="-0.83535014690459397"/>
  </r>
  <r>
    <d v="2025-04-27T04:00:00"/>
    <n v="0"/>
    <x v="0"/>
    <n v="2025"/>
    <x v="3"/>
    <n v="27"/>
    <x v="4"/>
    <n v="17"/>
    <x v="4"/>
    <n v="0"/>
    <x v="116"/>
    <n v="33.791666666666664"/>
    <n v="39.254995989618024"/>
    <n v="-0.86082461135911781"/>
  </r>
  <r>
    <d v="2025-04-27T05:00:00"/>
    <n v="1"/>
    <x v="0"/>
    <n v="2025"/>
    <x v="3"/>
    <n v="27"/>
    <x v="4"/>
    <n v="17"/>
    <x v="5"/>
    <n v="1"/>
    <x v="116"/>
    <n v="33.791666666666664"/>
    <n v="39.254995989618024"/>
    <n v="-0.83535014690459397"/>
  </r>
  <r>
    <d v="2025-04-27T06:00:00"/>
    <n v="2"/>
    <x v="0"/>
    <n v="2025"/>
    <x v="3"/>
    <n v="27"/>
    <x v="4"/>
    <n v="17"/>
    <x v="6"/>
    <n v="2"/>
    <x v="116"/>
    <n v="33.791666666666664"/>
    <n v="39.254995989618024"/>
    <n v="-0.80987568245007013"/>
  </r>
  <r>
    <d v="2025-04-27T07:00:00"/>
    <n v="0"/>
    <x v="0"/>
    <n v="2025"/>
    <x v="3"/>
    <n v="27"/>
    <x v="4"/>
    <n v="17"/>
    <x v="7"/>
    <n v="0"/>
    <x v="116"/>
    <n v="33.791666666666664"/>
    <n v="39.254995989618024"/>
    <n v="-0.86082461135911781"/>
  </r>
  <r>
    <d v="2025-04-27T08:00:00"/>
    <n v="7"/>
    <x v="0"/>
    <n v="2025"/>
    <x v="3"/>
    <n v="27"/>
    <x v="4"/>
    <n v="17"/>
    <x v="8"/>
    <n v="7"/>
    <x v="116"/>
    <n v="33.791666666666664"/>
    <n v="39.254995989618024"/>
    <n v="-0.68250336017745095"/>
  </r>
  <r>
    <d v="2025-04-27T09:00:00"/>
    <n v="9"/>
    <x v="0"/>
    <n v="2025"/>
    <x v="3"/>
    <n v="27"/>
    <x v="4"/>
    <n v="17"/>
    <x v="9"/>
    <n v="9"/>
    <x v="116"/>
    <n v="33.791666666666664"/>
    <n v="39.254995989618024"/>
    <n v="-0.63155443126840327"/>
  </r>
  <r>
    <d v="2025-04-27T10:00:00"/>
    <n v="29"/>
    <x v="0"/>
    <n v="2025"/>
    <x v="3"/>
    <n v="27"/>
    <x v="4"/>
    <n v="17"/>
    <x v="10"/>
    <n v="29"/>
    <x v="116"/>
    <n v="33.791666666666664"/>
    <n v="39.254995989618024"/>
    <n v="-0.12206514217792665"/>
  </r>
  <r>
    <d v="2025-04-27T11:00:00"/>
    <n v="107"/>
    <x v="0"/>
    <n v="2025"/>
    <x v="3"/>
    <n v="27"/>
    <x v="4"/>
    <n v="17"/>
    <x v="11"/>
    <n v="107"/>
    <x v="116"/>
    <n v="33.791666666666664"/>
    <n v="39.254995989618024"/>
    <n v="1.8649430852749325"/>
  </r>
  <r>
    <d v="2025-04-27T12:00:00"/>
    <n v="108"/>
    <x v="0"/>
    <n v="2025"/>
    <x v="3"/>
    <n v="27"/>
    <x v="4"/>
    <n v="17"/>
    <x v="12"/>
    <n v="108"/>
    <x v="116"/>
    <n v="33.791666666666664"/>
    <n v="39.254995989618024"/>
    <n v="1.8904175497294564"/>
  </r>
  <r>
    <d v="2025-04-27T13:00:00"/>
    <n v="68"/>
    <x v="0"/>
    <n v="2025"/>
    <x v="3"/>
    <n v="27"/>
    <x v="4"/>
    <n v="17"/>
    <x v="13"/>
    <n v="68"/>
    <x v="116"/>
    <n v="33.791666666666664"/>
    <n v="39.254995989618024"/>
    <n v="0.87143897154850292"/>
  </r>
  <r>
    <d v="2025-04-27T14:00:00"/>
    <n v="66"/>
    <x v="0"/>
    <n v="2025"/>
    <x v="3"/>
    <n v="27"/>
    <x v="4"/>
    <n v="17"/>
    <x v="14"/>
    <n v="66"/>
    <x v="116"/>
    <n v="33.791666666666664"/>
    <n v="39.254995989618024"/>
    <n v="0.82049004263945524"/>
  </r>
  <r>
    <d v="2025-04-27T15:00:00"/>
    <n v="82"/>
    <x v="0"/>
    <n v="2025"/>
    <x v="3"/>
    <n v="27"/>
    <x v="4"/>
    <n v="17"/>
    <x v="15"/>
    <n v="82"/>
    <x v="116"/>
    <n v="33.791666666666664"/>
    <n v="39.254995989618024"/>
    <n v="1.2280814739118366"/>
  </r>
  <r>
    <d v="2025-04-27T16:00:00"/>
    <n v="110"/>
    <x v="0"/>
    <n v="2025"/>
    <x v="3"/>
    <n v="27"/>
    <x v="4"/>
    <n v="17"/>
    <x v="16"/>
    <n v="110"/>
    <x v="116"/>
    <n v="33.791666666666664"/>
    <n v="39.254995989618024"/>
    <n v="1.9413664786385041"/>
  </r>
  <r>
    <d v="2025-04-27T17:00:00"/>
    <n v="80"/>
    <x v="0"/>
    <n v="2025"/>
    <x v="3"/>
    <n v="27"/>
    <x v="4"/>
    <n v="17"/>
    <x v="17"/>
    <n v="80"/>
    <x v="116"/>
    <n v="33.791666666666664"/>
    <n v="39.254995989618024"/>
    <n v="1.177132545002789"/>
  </r>
  <r>
    <d v="2025-04-27T18:00:00"/>
    <n v="47"/>
    <x v="0"/>
    <n v="2025"/>
    <x v="3"/>
    <n v="27"/>
    <x v="4"/>
    <n v="17"/>
    <x v="18"/>
    <n v="47"/>
    <x v="116"/>
    <n v="33.791666666666664"/>
    <n v="39.254995989618024"/>
    <n v="0.33647521800350239"/>
  </r>
  <r>
    <d v="2025-04-27T19:00:00"/>
    <n v="33"/>
    <x v="0"/>
    <n v="2025"/>
    <x v="3"/>
    <n v="27"/>
    <x v="4"/>
    <n v="17"/>
    <x v="19"/>
    <n v="33"/>
    <x v="116"/>
    <n v="33.791666666666664"/>
    <n v="39.254995989618024"/>
    <n v="-2.0167284359831308E-2"/>
  </r>
  <r>
    <d v="2025-04-27T20:00:00"/>
    <n v="32"/>
    <x v="0"/>
    <n v="2025"/>
    <x v="3"/>
    <n v="27"/>
    <x v="4"/>
    <n v="17"/>
    <x v="20"/>
    <n v="32"/>
    <x v="116"/>
    <n v="33.791666666666664"/>
    <n v="39.254995989618024"/>
    <n v="-4.5641748814355142E-2"/>
  </r>
  <r>
    <d v="2025-04-27T21:00:00"/>
    <n v="12"/>
    <x v="0"/>
    <n v="2025"/>
    <x v="3"/>
    <n v="27"/>
    <x v="4"/>
    <n v="17"/>
    <x v="21"/>
    <n v="12"/>
    <x v="116"/>
    <n v="33.791666666666664"/>
    <n v="39.254995989618024"/>
    <n v="-0.55513103790483187"/>
  </r>
  <r>
    <d v="2025-04-27T22:00:00"/>
    <n v="7"/>
    <x v="0"/>
    <n v="2025"/>
    <x v="3"/>
    <n v="27"/>
    <x v="4"/>
    <n v="17"/>
    <x v="22"/>
    <n v="7"/>
    <x v="116"/>
    <n v="33.791666666666664"/>
    <n v="39.254995989618024"/>
    <n v="-0.68250336017745095"/>
  </r>
  <r>
    <d v="2025-04-27T23:00:00"/>
    <n v="3"/>
    <x v="0"/>
    <n v="2025"/>
    <x v="3"/>
    <n v="27"/>
    <x v="4"/>
    <n v="17"/>
    <x v="23"/>
    <n v="3"/>
    <x v="116"/>
    <n v="33.791666666666664"/>
    <n v="39.254995989618024"/>
    <n v="-0.7844012179955463"/>
  </r>
  <r>
    <d v="2025-04-28T00:00:00"/>
    <n v="0"/>
    <x v="0"/>
    <n v="2025"/>
    <x v="3"/>
    <n v="28"/>
    <x v="5"/>
    <n v="18"/>
    <x v="0"/>
    <n v="0"/>
    <x v="117"/>
    <n v="21.333333333333332"/>
    <n v="25.745690507542133"/>
    <n v="-0.82861764096339885"/>
  </r>
  <r>
    <d v="2025-04-28T01:00:00"/>
    <n v="0"/>
    <x v="0"/>
    <n v="2025"/>
    <x v="3"/>
    <n v="28"/>
    <x v="5"/>
    <n v="18"/>
    <x v="1"/>
    <n v="0"/>
    <x v="117"/>
    <n v="21.333333333333332"/>
    <n v="25.745690507542133"/>
    <n v="-0.82861764096339885"/>
  </r>
  <r>
    <d v="2025-04-28T02:00:00"/>
    <n v="2"/>
    <x v="0"/>
    <n v="2025"/>
    <x v="3"/>
    <n v="28"/>
    <x v="5"/>
    <n v="18"/>
    <x v="2"/>
    <n v="2"/>
    <x v="117"/>
    <n v="21.333333333333332"/>
    <n v="25.745690507542133"/>
    <n v="-0.75093473712308023"/>
  </r>
  <r>
    <d v="2025-04-28T03:00:00"/>
    <n v="0"/>
    <x v="0"/>
    <n v="2025"/>
    <x v="3"/>
    <n v="28"/>
    <x v="5"/>
    <n v="18"/>
    <x v="3"/>
    <n v="0"/>
    <x v="117"/>
    <n v="21.333333333333332"/>
    <n v="25.745690507542133"/>
    <n v="-0.82861764096339885"/>
  </r>
  <r>
    <d v="2025-04-28T04:00:00"/>
    <n v="0"/>
    <x v="0"/>
    <n v="2025"/>
    <x v="3"/>
    <n v="28"/>
    <x v="5"/>
    <n v="18"/>
    <x v="4"/>
    <n v="0"/>
    <x v="117"/>
    <n v="21.333333333333332"/>
    <n v="25.745690507542133"/>
    <n v="-0.82861764096339885"/>
  </r>
  <r>
    <d v="2025-04-28T05:00:00"/>
    <n v="0"/>
    <x v="0"/>
    <n v="2025"/>
    <x v="3"/>
    <n v="28"/>
    <x v="5"/>
    <n v="18"/>
    <x v="5"/>
    <n v="0"/>
    <x v="117"/>
    <n v="21.333333333333332"/>
    <n v="25.745690507542133"/>
    <n v="-0.82861764096339885"/>
  </r>
  <r>
    <d v="2025-04-28T06:00:00"/>
    <n v="4"/>
    <x v="0"/>
    <n v="2025"/>
    <x v="3"/>
    <n v="28"/>
    <x v="5"/>
    <n v="18"/>
    <x v="6"/>
    <n v="4"/>
    <x v="117"/>
    <n v="21.333333333333332"/>
    <n v="25.745690507542133"/>
    <n v="-0.6732518332827615"/>
  </r>
  <r>
    <d v="2025-04-28T07:00:00"/>
    <n v="4"/>
    <x v="0"/>
    <n v="2025"/>
    <x v="3"/>
    <n v="28"/>
    <x v="5"/>
    <n v="18"/>
    <x v="7"/>
    <n v="4"/>
    <x v="117"/>
    <n v="21.333333333333332"/>
    <n v="25.745690507542133"/>
    <n v="-0.6732518332827615"/>
  </r>
  <r>
    <d v="2025-04-28T08:00:00"/>
    <n v="3"/>
    <x v="0"/>
    <n v="2025"/>
    <x v="3"/>
    <n v="28"/>
    <x v="5"/>
    <n v="18"/>
    <x v="8"/>
    <n v="3"/>
    <x v="117"/>
    <n v="21.333333333333332"/>
    <n v="25.745690507542133"/>
    <n v="-0.71209328520292081"/>
  </r>
  <r>
    <d v="2025-04-28T09:00:00"/>
    <n v="11"/>
    <x v="0"/>
    <n v="2025"/>
    <x v="3"/>
    <n v="28"/>
    <x v="5"/>
    <n v="18"/>
    <x v="9"/>
    <n v="11"/>
    <x v="117"/>
    <n v="21.333333333333332"/>
    <n v="25.745690507542133"/>
    <n v="-0.40136166984164628"/>
  </r>
  <r>
    <d v="2025-04-28T10:00:00"/>
    <n v="7"/>
    <x v="0"/>
    <n v="2025"/>
    <x v="3"/>
    <n v="28"/>
    <x v="5"/>
    <n v="18"/>
    <x v="10"/>
    <n v="7"/>
    <x v="117"/>
    <n v="21.333333333333332"/>
    <n v="25.745690507542133"/>
    <n v="-0.55672747752228358"/>
  </r>
  <r>
    <d v="2025-04-28T11:00:00"/>
    <n v="23"/>
    <x v="0"/>
    <n v="2025"/>
    <x v="3"/>
    <n v="28"/>
    <x v="5"/>
    <n v="18"/>
    <x v="11"/>
    <n v="23"/>
    <x v="117"/>
    <n v="21.333333333333332"/>
    <n v="25.745690507542133"/>
    <n v="6.4735753200265589E-2"/>
  </r>
  <r>
    <d v="2025-04-28T12:00:00"/>
    <n v="26"/>
    <x v="0"/>
    <n v="2025"/>
    <x v="3"/>
    <n v="28"/>
    <x v="5"/>
    <n v="18"/>
    <x v="12"/>
    <n v="26"/>
    <x v="117"/>
    <n v="21.333333333333332"/>
    <n v="25.745690507542133"/>
    <n v="0.18126010896074354"/>
  </r>
  <r>
    <d v="2025-04-28T13:00:00"/>
    <n v="26"/>
    <x v="0"/>
    <n v="2025"/>
    <x v="3"/>
    <n v="28"/>
    <x v="5"/>
    <n v="18"/>
    <x v="13"/>
    <n v="26"/>
    <x v="117"/>
    <n v="21.333333333333332"/>
    <n v="25.745690507542133"/>
    <n v="0.18126010896074354"/>
  </r>
  <r>
    <d v="2025-04-28T14:00:00"/>
    <n v="31"/>
    <x v="0"/>
    <n v="2025"/>
    <x v="3"/>
    <n v="28"/>
    <x v="5"/>
    <n v="18"/>
    <x v="14"/>
    <n v="31"/>
    <x v="117"/>
    <n v="21.333333333333332"/>
    <n v="25.745690507542133"/>
    <n v="0.37546736856154017"/>
  </r>
  <r>
    <d v="2025-04-28T15:00:00"/>
    <n v="22"/>
    <x v="0"/>
    <n v="2025"/>
    <x v="3"/>
    <n v="28"/>
    <x v="5"/>
    <n v="18"/>
    <x v="15"/>
    <n v="22"/>
    <x v="117"/>
    <n v="21.333333333333332"/>
    <n v="25.745690507542133"/>
    <n v="2.5894301280106259E-2"/>
  </r>
  <r>
    <d v="2025-04-28T16:00:00"/>
    <n v="65"/>
    <x v="0"/>
    <n v="2025"/>
    <x v="3"/>
    <n v="28"/>
    <x v="5"/>
    <n v="18"/>
    <x v="16"/>
    <n v="65"/>
    <x v="117"/>
    <n v="21.333333333333332"/>
    <n v="25.745690507542133"/>
    <n v="1.6960767338469573"/>
  </r>
  <r>
    <d v="2025-04-28T17:00:00"/>
    <n v="51"/>
    <x v="0"/>
    <n v="2025"/>
    <x v="3"/>
    <n v="28"/>
    <x v="5"/>
    <n v="18"/>
    <x v="17"/>
    <n v="51"/>
    <x v="117"/>
    <n v="21.333333333333332"/>
    <n v="25.745690507542133"/>
    <n v="1.1522964069647266"/>
  </r>
  <r>
    <d v="2025-04-28T18:00:00"/>
    <n v="95"/>
    <x v="0"/>
    <n v="2025"/>
    <x v="3"/>
    <n v="28"/>
    <x v="5"/>
    <n v="18"/>
    <x v="18"/>
    <n v="95"/>
    <x v="117"/>
    <n v="21.333333333333332"/>
    <n v="25.745690507542133"/>
    <n v="2.8613202914517371"/>
  </r>
  <r>
    <d v="2025-04-28T19:00:00"/>
    <n v="45"/>
    <x v="0"/>
    <n v="2025"/>
    <x v="3"/>
    <n v="28"/>
    <x v="5"/>
    <n v="18"/>
    <x v="19"/>
    <n v="45"/>
    <x v="117"/>
    <n v="21.333333333333332"/>
    <n v="25.745690507542133"/>
    <n v="0.91924769544377072"/>
  </r>
  <r>
    <d v="2025-04-28T20:00:00"/>
    <n v="66"/>
    <x v="0"/>
    <n v="2025"/>
    <x v="3"/>
    <n v="28"/>
    <x v="5"/>
    <n v="18"/>
    <x v="20"/>
    <n v="66"/>
    <x v="117"/>
    <n v="21.333333333333332"/>
    <n v="25.745690507542133"/>
    <n v="1.7349181857671165"/>
  </r>
  <r>
    <d v="2025-04-28T21:00:00"/>
    <n v="17"/>
    <x v="0"/>
    <n v="2025"/>
    <x v="3"/>
    <n v="28"/>
    <x v="5"/>
    <n v="18"/>
    <x v="21"/>
    <n v="17"/>
    <x v="117"/>
    <n v="21.333333333333332"/>
    <n v="25.745690507542133"/>
    <n v="-0.16831295832069035"/>
  </r>
  <r>
    <d v="2025-04-28T22:00:00"/>
    <n v="9"/>
    <x v="0"/>
    <n v="2025"/>
    <x v="3"/>
    <n v="28"/>
    <x v="5"/>
    <n v="18"/>
    <x v="22"/>
    <n v="9"/>
    <x v="117"/>
    <n v="21.333333333333332"/>
    <n v="25.745690507542133"/>
    <n v="-0.4790445736819649"/>
  </r>
  <r>
    <d v="2025-04-28T23:00:00"/>
    <n v="5"/>
    <x v="0"/>
    <n v="2025"/>
    <x v="3"/>
    <n v="28"/>
    <x v="5"/>
    <n v="18"/>
    <x v="23"/>
    <n v="5"/>
    <x v="117"/>
    <n v="21.333333333333332"/>
    <n v="25.745690507542133"/>
    <n v="-0.63441038136260219"/>
  </r>
  <r>
    <d v="2025-04-29T00:00:00"/>
    <n v="0"/>
    <x v="0"/>
    <n v="2025"/>
    <x v="3"/>
    <n v="29"/>
    <x v="6"/>
    <n v="18"/>
    <x v="0"/>
    <n v="0"/>
    <x v="118"/>
    <n v="19.333333333333332"/>
    <n v="18.901729082780776"/>
    <n v="-1.0228341147342834"/>
  </r>
  <r>
    <d v="2025-04-29T01:00:00"/>
    <n v="0"/>
    <x v="0"/>
    <n v="2025"/>
    <x v="3"/>
    <n v="29"/>
    <x v="6"/>
    <n v="18"/>
    <x v="1"/>
    <n v="0"/>
    <x v="118"/>
    <n v="19.333333333333332"/>
    <n v="18.901729082780776"/>
    <n v="-1.0228341147342834"/>
  </r>
  <r>
    <d v="2025-04-29T02:00:00"/>
    <n v="5"/>
    <x v="0"/>
    <n v="2025"/>
    <x v="3"/>
    <n v="29"/>
    <x v="6"/>
    <n v="18"/>
    <x v="2"/>
    <n v="5"/>
    <x v="118"/>
    <n v="19.333333333333332"/>
    <n v="18.901729082780776"/>
    <n v="-0.75830805057886519"/>
  </r>
  <r>
    <d v="2025-04-29T03:00:00"/>
    <n v="0"/>
    <x v="0"/>
    <n v="2025"/>
    <x v="3"/>
    <n v="29"/>
    <x v="6"/>
    <n v="18"/>
    <x v="3"/>
    <n v="0"/>
    <x v="118"/>
    <n v="19.333333333333332"/>
    <n v="18.901729082780776"/>
    <n v="-1.0228341147342834"/>
  </r>
  <r>
    <d v="2025-04-29T04:00:00"/>
    <n v="0"/>
    <x v="0"/>
    <n v="2025"/>
    <x v="3"/>
    <n v="29"/>
    <x v="6"/>
    <n v="18"/>
    <x v="4"/>
    <n v="0"/>
    <x v="118"/>
    <n v="19.333333333333332"/>
    <n v="18.901729082780776"/>
    <n v="-1.0228341147342834"/>
  </r>
  <r>
    <d v="2025-04-29T05:00:00"/>
    <n v="2"/>
    <x v="0"/>
    <n v="2025"/>
    <x v="3"/>
    <n v="29"/>
    <x v="6"/>
    <n v="18"/>
    <x v="5"/>
    <n v="2"/>
    <x v="118"/>
    <n v="19.333333333333332"/>
    <n v="18.901729082780776"/>
    <n v="-0.91702368907211607"/>
  </r>
  <r>
    <d v="2025-04-29T06:00:00"/>
    <n v="4"/>
    <x v="0"/>
    <n v="2025"/>
    <x v="3"/>
    <n v="29"/>
    <x v="6"/>
    <n v="18"/>
    <x v="6"/>
    <n v="4"/>
    <x v="118"/>
    <n v="19.333333333333332"/>
    <n v="18.901729082780776"/>
    <n v="-0.81121326340994881"/>
  </r>
  <r>
    <d v="2025-04-29T07:00:00"/>
    <n v="9"/>
    <x v="0"/>
    <n v="2025"/>
    <x v="3"/>
    <n v="29"/>
    <x v="6"/>
    <n v="18"/>
    <x v="7"/>
    <n v="9"/>
    <x v="118"/>
    <n v="19.333333333333332"/>
    <n v="18.901729082780776"/>
    <n v="-0.54668719925453069"/>
  </r>
  <r>
    <d v="2025-04-29T08:00:00"/>
    <n v="12"/>
    <x v="0"/>
    <n v="2025"/>
    <x v="3"/>
    <n v="29"/>
    <x v="6"/>
    <n v="18"/>
    <x v="8"/>
    <n v="12"/>
    <x v="118"/>
    <n v="19.333333333333332"/>
    <n v="18.901729082780776"/>
    <n v="-0.38797156076127987"/>
  </r>
  <r>
    <d v="2025-04-29T09:00:00"/>
    <n v="15"/>
    <x v="0"/>
    <n v="2025"/>
    <x v="3"/>
    <n v="29"/>
    <x v="6"/>
    <n v="18"/>
    <x v="9"/>
    <n v="15"/>
    <x v="118"/>
    <n v="19.333333333333332"/>
    <n v="18.901729082780776"/>
    <n v="-0.22925592226802899"/>
  </r>
  <r>
    <d v="2025-04-29T10:00:00"/>
    <n v="17"/>
    <x v="0"/>
    <n v="2025"/>
    <x v="3"/>
    <n v="29"/>
    <x v="6"/>
    <n v="18"/>
    <x v="10"/>
    <n v="17"/>
    <x v="118"/>
    <n v="19.333333333333332"/>
    <n v="18.901729082780776"/>
    <n v="-0.12344549660586172"/>
  </r>
  <r>
    <d v="2025-04-29T11:00:00"/>
    <n v="27"/>
    <x v="0"/>
    <n v="2025"/>
    <x v="3"/>
    <n v="29"/>
    <x v="6"/>
    <n v="18"/>
    <x v="11"/>
    <n v="27"/>
    <x v="118"/>
    <n v="19.333333333333332"/>
    <n v="18.901729082780776"/>
    <n v="0.40560663170497452"/>
  </r>
  <r>
    <d v="2025-04-29T12:00:00"/>
    <n v="23"/>
    <x v="0"/>
    <n v="2025"/>
    <x v="3"/>
    <n v="29"/>
    <x v="6"/>
    <n v="18"/>
    <x v="12"/>
    <n v="23"/>
    <x v="118"/>
    <n v="19.333333333333332"/>
    <n v="18.901729082780776"/>
    <n v="0.19398578038064002"/>
  </r>
  <r>
    <d v="2025-04-29T13:00:00"/>
    <n v="21"/>
    <x v="0"/>
    <n v="2025"/>
    <x v="3"/>
    <n v="29"/>
    <x v="6"/>
    <n v="18"/>
    <x v="13"/>
    <n v="21"/>
    <x v="118"/>
    <n v="19.333333333333332"/>
    <n v="18.901729082780776"/>
    <n v="8.8175354718472765E-2"/>
  </r>
  <r>
    <d v="2025-04-29T14:00:00"/>
    <n v="31"/>
    <x v="0"/>
    <n v="2025"/>
    <x v="3"/>
    <n v="29"/>
    <x v="6"/>
    <n v="18"/>
    <x v="14"/>
    <n v="31"/>
    <x v="118"/>
    <n v="19.333333333333332"/>
    <n v="18.901729082780776"/>
    <n v="0.61722748302930897"/>
  </r>
  <r>
    <d v="2025-04-29T15:00:00"/>
    <n v="40"/>
    <x v="0"/>
    <n v="2025"/>
    <x v="3"/>
    <n v="29"/>
    <x v="6"/>
    <n v="18"/>
    <x v="15"/>
    <n v="40"/>
    <x v="118"/>
    <n v="19.333333333333332"/>
    <n v="18.901729082780776"/>
    <n v="1.0933743985090616"/>
  </r>
  <r>
    <d v="2025-04-29T16:00:00"/>
    <n v="20"/>
    <x v="0"/>
    <n v="2025"/>
    <x v="3"/>
    <n v="29"/>
    <x v="6"/>
    <n v="18"/>
    <x v="16"/>
    <n v="20"/>
    <x v="118"/>
    <n v="19.333333333333332"/>
    <n v="18.901729082780776"/>
    <n v="3.5270141887389146E-2"/>
  </r>
  <r>
    <d v="2025-04-29T17:00:00"/>
    <n v="27"/>
    <x v="0"/>
    <n v="2025"/>
    <x v="3"/>
    <n v="29"/>
    <x v="6"/>
    <n v="18"/>
    <x v="17"/>
    <n v="27"/>
    <x v="118"/>
    <n v="19.333333333333332"/>
    <n v="18.901729082780776"/>
    <n v="0.40560663170497452"/>
  </r>
  <r>
    <d v="2025-04-29T18:00:00"/>
    <n v="60"/>
    <x v="0"/>
    <n v="2025"/>
    <x v="3"/>
    <n v="29"/>
    <x v="6"/>
    <n v="18"/>
    <x v="18"/>
    <n v="60"/>
    <x v="118"/>
    <n v="19.333333333333332"/>
    <n v="18.901729082780776"/>
    <n v="2.1514786551307341"/>
  </r>
  <r>
    <d v="2025-04-29T19:00:00"/>
    <n v="72"/>
    <x v="0"/>
    <n v="2025"/>
    <x v="3"/>
    <n v="29"/>
    <x v="6"/>
    <n v="18"/>
    <x v="19"/>
    <n v="72"/>
    <x v="118"/>
    <n v="19.333333333333332"/>
    <n v="18.901729082780776"/>
    <n v="2.7863412091037376"/>
  </r>
  <r>
    <d v="2025-04-29T20:00:00"/>
    <n v="41"/>
    <x v="0"/>
    <n v="2025"/>
    <x v="3"/>
    <n v="29"/>
    <x v="6"/>
    <n v="18"/>
    <x v="20"/>
    <n v="41"/>
    <x v="118"/>
    <n v="19.333333333333332"/>
    <n v="18.901729082780776"/>
    <n v="1.1462796113401452"/>
  </r>
  <r>
    <d v="2025-04-29T21:00:00"/>
    <n v="15"/>
    <x v="0"/>
    <n v="2025"/>
    <x v="3"/>
    <n v="29"/>
    <x v="6"/>
    <n v="18"/>
    <x v="21"/>
    <n v="15"/>
    <x v="118"/>
    <n v="19.333333333333332"/>
    <n v="18.901729082780776"/>
    <n v="-0.22925592226802899"/>
  </r>
  <r>
    <d v="2025-04-29T22:00:00"/>
    <n v="17"/>
    <x v="0"/>
    <n v="2025"/>
    <x v="3"/>
    <n v="29"/>
    <x v="6"/>
    <n v="18"/>
    <x v="22"/>
    <n v="17"/>
    <x v="118"/>
    <n v="19.333333333333332"/>
    <n v="18.901729082780776"/>
    <n v="-0.12344549660586172"/>
  </r>
  <r>
    <d v="2025-04-29T23:00:00"/>
    <n v="6"/>
    <x v="0"/>
    <n v="2025"/>
    <x v="3"/>
    <n v="29"/>
    <x v="6"/>
    <n v="18"/>
    <x v="23"/>
    <n v="6"/>
    <x v="118"/>
    <n v="19.333333333333332"/>
    <n v="18.901729082780776"/>
    <n v="-0.70540283774778156"/>
  </r>
  <r>
    <d v="2025-04-30T00:00:00"/>
    <n v="0"/>
    <x v="0"/>
    <n v="2025"/>
    <x v="3"/>
    <n v="30"/>
    <x v="0"/>
    <n v="18"/>
    <x v="0"/>
    <n v="0"/>
    <x v="119"/>
    <n v="24.166666666666668"/>
    <n v="20.989990713312086"/>
    <n v="-1.1513424182384178"/>
  </r>
  <r>
    <d v="2025-04-30T01:00:00"/>
    <n v="1"/>
    <x v="0"/>
    <n v="2025"/>
    <x v="3"/>
    <n v="30"/>
    <x v="0"/>
    <n v="18"/>
    <x v="1"/>
    <n v="1"/>
    <x v="119"/>
    <n v="24.166666666666668"/>
    <n v="20.989990713312086"/>
    <n v="-1.103700663000966"/>
  </r>
  <r>
    <d v="2025-04-30T02:00:00"/>
    <n v="3"/>
    <x v="0"/>
    <n v="2025"/>
    <x v="3"/>
    <n v="30"/>
    <x v="0"/>
    <n v="18"/>
    <x v="2"/>
    <n v="3"/>
    <x v="119"/>
    <n v="24.166666666666668"/>
    <n v="20.989990713312086"/>
    <n v="-1.0084171525260626"/>
  </r>
  <r>
    <d v="2025-04-30T03:00:00"/>
    <n v="0"/>
    <x v="0"/>
    <n v="2025"/>
    <x v="3"/>
    <n v="30"/>
    <x v="0"/>
    <n v="18"/>
    <x v="3"/>
    <n v="0"/>
    <x v="119"/>
    <n v="24.166666666666668"/>
    <n v="20.989990713312086"/>
    <n v="-1.1513424182384178"/>
  </r>
  <r>
    <d v="2025-04-30T04:00:00"/>
    <n v="2"/>
    <x v="0"/>
    <n v="2025"/>
    <x v="3"/>
    <n v="30"/>
    <x v="0"/>
    <n v="18"/>
    <x v="4"/>
    <n v="2"/>
    <x v="119"/>
    <n v="24.166666666666668"/>
    <n v="20.989990713312086"/>
    <n v="-1.0560589077635143"/>
  </r>
  <r>
    <d v="2025-04-30T05:00:00"/>
    <n v="0"/>
    <x v="0"/>
    <n v="2025"/>
    <x v="3"/>
    <n v="30"/>
    <x v="0"/>
    <n v="18"/>
    <x v="5"/>
    <n v="0"/>
    <x v="119"/>
    <n v="24.166666666666668"/>
    <n v="20.989990713312086"/>
    <n v="-1.1513424182384178"/>
  </r>
  <r>
    <d v="2025-04-30T06:00:00"/>
    <n v="5"/>
    <x v="0"/>
    <n v="2025"/>
    <x v="3"/>
    <n v="30"/>
    <x v="0"/>
    <n v="18"/>
    <x v="6"/>
    <n v="5"/>
    <x v="119"/>
    <n v="24.166666666666668"/>
    <n v="20.989990713312086"/>
    <n v="-0.91313364205115888"/>
  </r>
  <r>
    <d v="2025-04-30T07:00:00"/>
    <n v="8"/>
    <x v="0"/>
    <n v="2025"/>
    <x v="3"/>
    <n v="30"/>
    <x v="0"/>
    <n v="18"/>
    <x v="7"/>
    <n v="8"/>
    <x v="119"/>
    <n v="24.166666666666668"/>
    <n v="20.989990713312086"/>
    <n v="-0.77020837633880357"/>
  </r>
  <r>
    <d v="2025-04-30T08:00:00"/>
    <n v="10"/>
    <x v="0"/>
    <n v="2025"/>
    <x v="3"/>
    <n v="30"/>
    <x v="0"/>
    <n v="18"/>
    <x v="8"/>
    <n v="10"/>
    <x v="119"/>
    <n v="24.166666666666668"/>
    <n v="20.989990713312086"/>
    <n v="-0.6749248658639001"/>
  </r>
  <r>
    <d v="2025-04-30T09:00:00"/>
    <n v="43"/>
    <x v="0"/>
    <n v="2025"/>
    <x v="3"/>
    <n v="30"/>
    <x v="0"/>
    <n v="18"/>
    <x v="9"/>
    <n v="43"/>
    <x v="119"/>
    <n v="24.166666666666668"/>
    <n v="20.989990713312086"/>
    <n v="0.89725305697200819"/>
  </r>
  <r>
    <d v="2025-04-30T10:00:00"/>
    <n v="35"/>
    <x v="0"/>
    <n v="2025"/>
    <x v="3"/>
    <n v="30"/>
    <x v="0"/>
    <n v="18"/>
    <x v="10"/>
    <n v="35"/>
    <x v="119"/>
    <n v="24.166666666666668"/>
    <n v="20.989990713312086"/>
    <n v="0.51611901507239411"/>
  </r>
  <r>
    <d v="2025-04-30T11:00:00"/>
    <n v="38"/>
    <x v="0"/>
    <n v="2025"/>
    <x v="3"/>
    <n v="30"/>
    <x v="0"/>
    <n v="18"/>
    <x v="11"/>
    <n v="38"/>
    <x v="119"/>
    <n v="24.166666666666668"/>
    <n v="20.989990713312086"/>
    <n v="0.65904428078474941"/>
  </r>
  <r>
    <d v="2025-04-30T12:00:00"/>
    <n v="22"/>
    <x v="0"/>
    <n v="2025"/>
    <x v="3"/>
    <n v="30"/>
    <x v="0"/>
    <n v="18"/>
    <x v="12"/>
    <n v="22"/>
    <x v="119"/>
    <n v="24.166666666666668"/>
    <n v="20.989990713312086"/>
    <n v="-0.10322380301447888"/>
  </r>
  <r>
    <d v="2025-04-30T13:00:00"/>
    <n v="40"/>
    <x v="0"/>
    <n v="2025"/>
    <x v="3"/>
    <n v="30"/>
    <x v="0"/>
    <n v="18"/>
    <x v="13"/>
    <n v="40"/>
    <x v="119"/>
    <n v="24.166666666666668"/>
    <n v="20.989990713312086"/>
    <n v="0.75432779125965288"/>
  </r>
  <r>
    <d v="2025-04-30T14:00:00"/>
    <n v="20"/>
    <x v="0"/>
    <n v="2025"/>
    <x v="3"/>
    <n v="30"/>
    <x v="0"/>
    <n v="18"/>
    <x v="14"/>
    <n v="20"/>
    <x v="119"/>
    <n v="24.166666666666668"/>
    <n v="20.989990713312086"/>
    <n v="-0.19850731348938241"/>
  </r>
  <r>
    <d v="2025-04-30T15:00:00"/>
    <n v="22"/>
    <x v="0"/>
    <n v="2025"/>
    <x v="3"/>
    <n v="30"/>
    <x v="0"/>
    <n v="18"/>
    <x v="15"/>
    <n v="22"/>
    <x v="119"/>
    <n v="24.166666666666668"/>
    <n v="20.989990713312086"/>
    <n v="-0.10322380301447888"/>
  </r>
  <r>
    <d v="2025-04-30T16:00:00"/>
    <n v="42"/>
    <x v="0"/>
    <n v="2025"/>
    <x v="3"/>
    <n v="30"/>
    <x v="0"/>
    <n v="18"/>
    <x v="16"/>
    <n v="42"/>
    <x v="119"/>
    <n v="24.166666666666668"/>
    <n v="20.989990713312086"/>
    <n v="0.84961130173455646"/>
  </r>
  <r>
    <d v="2025-04-30T17:00:00"/>
    <n v="44"/>
    <x v="0"/>
    <n v="2025"/>
    <x v="3"/>
    <n v="30"/>
    <x v="0"/>
    <n v="18"/>
    <x v="17"/>
    <n v="44"/>
    <x v="119"/>
    <n v="24.166666666666668"/>
    <n v="20.989990713312086"/>
    <n v="0.94489481220946003"/>
  </r>
  <r>
    <d v="2025-04-30T18:00:00"/>
    <n v="81"/>
    <x v="0"/>
    <n v="2025"/>
    <x v="3"/>
    <n v="30"/>
    <x v="0"/>
    <n v="18"/>
    <x v="18"/>
    <n v="81"/>
    <x v="119"/>
    <n v="24.166666666666668"/>
    <n v="20.989990713312086"/>
    <n v="2.7076397559951753"/>
  </r>
  <r>
    <d v="2025-04-30T19:00:00"/>
    <n v="47"/>
    <x v="0"/>
    <n v="2025"/>
    <x v="3"/>
    <n v="30"/>
    <x v="0"/>
    <n v="18"/>
    <x v="19"/>
    <n v="47"/>
    <x v="119"/>
    <n v="24.166666666666668"/>
    <n v="20.989990713312086"/>
    <n v="1.0878200779218152"/>
  </r>
  <r>
    <d v="2025-04-30T20:00:00"/>
    <n v="47"/>
    <x v="0"/>
    <n v="2025"/>
    <x v="3"/>
    <n v="30"/>
    <x v="0"/>
    <n v="18"/>
    <x v="20"/>
    <n v="47"/>
    <x v="119"/>
    <n v="24.166666666666668"/>
    <n v="20.989990713312086"/>
    <n v="1.0878200779218152"/>
  </r>
  <r>
    <d v="2025-04-30T21:00:00"/>
    <n v="31"/>
    <x v="0"/>
    <n v="2025"/>
    <x v="3"/>
    <n v="30"/>
    <x v="0"/>
    <n v="18"/>
    <x v="21"/>
    <n v="31"/>
    <x v="119"/>
    <n v="24.166666666666668"/>
    <n v="20.989990713312086"/>
    <n v="0.32555199412258701"/>
  </r>
  <r>
    <d v="2025-04-30T22:00:00"/>
    <n v="25"/>
    <x v="0"/>
    <n v="2025"/>
    <x v="3"/>
    <n v="30"/>
    <x v="0"/>
    <n v="18"/>
    <x v="22"/>
    <n v="25"/>
    <x v="119"/>
    <n v="24.166666666666668"/>
    <n v="20.989990713312086"/>
    <n v="3.9701462697876416E-2"/>
  </r>
  <r>
    <d v="2025-04-30T23:00:00"/>
    <n v="14"/>
    <x v="0"/>
    <n v="2025"/>
    <x v="3"/>
    <n v="30"/>
    <x v="0"/>
    <n v="18"/>
    <x v="23"/>
    <n v="14"/>
    <x v="119"/>
    <n v="24.166666666666668"/>
    <n v="20.989990713312086"/>
    <n v="-0.48435784491409301"/>
  </r>
  <r>
    <d v="2025-05-01T00:00:00"/>
    <n v="1"/>
    <x v="0"/>
    <n v="2025"/>
    <x v="4"/>
    <n v="1"/>
    <x v="1"/>
    <n v="18"/>
    <x v="0"/>
    <n v="1"/>
    <x v="120"/>
    <n v="34.458333333333336"/>
    <n v="36.865182308876037"/>
    <n v="-0.90758627077988341"/>
  </r>
  <r>
    <d v="2025-05-01T01:00:00"/>
    <n v="4"/>
    <x v="0"/>
    <n v="2025"/>
    <x v="4"/>
    <n v="1"/>
    <x v="1"/>
    <n v="18"/>
    <x v="1"/>
    <n v="4"/>
    <x v="120"/>
    <n v="34.458333333333336"/>
    <n v="36.865182308876037"/>
    <n v="-0.82620867240360496"/>
  </r>
  <r>
    <d v="2025-05-01T02:00:00"/>
    <n v="1"/>
    <x v="0"/>
    <n v="2025"/>
    <x v="4"/>
    <n v="1"/>
    <x v="1"/>
    <n v="18"/>
    <x v="2"/>
    <n v="1"/>
    <x v="120"/>
    <n v="34.458333333333336"/>
    <n v="36.865182308876037"/>
    <n v="-0.90758627077988341"/>
  </r>
  <r>
    <d v="2025-05-01T03:00:00"/>
    <n v="0"/>
    <x v="0"/>
    <n v="2025"/>
    <x v="4"/>
    <n v="1"/>
    <x v="1"/>
    <n v="18"/>
    <x v="3"/>
    <n v="0"/>
    <x v="120"/>
    <n v="34.458333333333336"/>
    <n v="36.865182308876037"/>
    <n v="-0.93471213690530963"/>
  </r>
  <r>
    <d v="2025-05-01T04:00:00"/>
    <n v="0"/>
    <x v="0"/>
    <n v="2025"/>
    <x v="4"/>
    <n v="1"/>
    <x v="1"/>
    <n v="18"/>
    <x v="4"/>
    <n v="0"/>
    <x v="120"/>
    <n v="34.458333333333336"/>
    <n v="36.865182308876037"/>
    <n v="-0.93471213690530963"/>
  </r>
  <r>
    <d v="2025-05-01T05:00:00"/>
    <n v="0"/>
    <x v="0"/>
    <n v="2025"/>
    <x v="4"/>
    <n v="1"/>
    <x v="1"/>
    <n v="18"/>
    <x v="5"/>
    <n v="0"/>
    <x v="120"/>
    <n v="34.458333333333336"/>
    <n v="36.865182308876037"/>
    <n v="-0.93471213690530963"/>
  </r>
  <r>
    <d v="2025-05-01T06:00:00"/>
    <n v="2"/>
    <x v="0"/>
    <n v="2025"/>
    <x v="4"/>
    <n v="1"/>
    <x v="1"/>
    <n v="18"/>
    <x v="6"/>
    <n v="2"/>
    <x v="120"/>
    <n v="34.458333333333336"/>
    <n v="36.865182308876037"/>
    <n v="-0.8804604046544573"/>
  </r>
  <r>
    <d v="2025-05-01T07:00:00"/>
    <n v="4"/>
    <x v="0"/>
    <n v="2025"/>
    <x v="4"/>
    <n v="1"/>
    <x v="1"/>
    <n v="18"/>
    <x v="7"/>
    <n v="4"/>
    <x v="120"/>
    <n v="34.458333333333336"/>
    <n v="36.865182308876037"/>
    <n v="-0.82620867240360496"/>
  </r>
  <r>
    <d v="2025-05-01T08:00:00"/>
    <n v="7"/>
    <x v="0"/>
    <n v="2025"/>
    <x v="4"/>
    <n v="1"/>
    <x v="1"/>
    <n v="18"/>
    <x v="8"/>
    <n v="7"/>
    <x v="120"/>
    <n v="34.458333333333336"/>
    <n v="36.865182308876037"/>
    <n v="-0.74483107402732651"/>
  </r>
  <r>
    <d v="2025-05-01T09:00:00"/>
    <n v="17"/>
    <x v="0"/>
    <n v="2025"/>
    <x v="4"/>
    <n v="1"/>
    <x v="1"/>
    <n v="18"/>
    <x v="9"/>
    <n v="17"/>
    <x v="120"/>
    <n v="34.458333333333336"/>
    <n v="36.865182308876037"/>
    <n v="-0.473572412773065"/>
  </r>
  <r>
    <d v="2025-05-01T10:00:00"/>
    <n v="24"/>
    <x v="0"/>
    <n v="2025"/>
    <x v="4"/>
    <n v="1"/>
    <x v="1"/>
    <n v="18"/>
    <x v="10"/>
    <n v="24"/>
    <x v="120"/>
    <n v="34.458333333333336"/>
    <n v="36.865182308876037"/>
    <n v="-0.28369134989508193"/>
  </r>
  <r>
    <d v="2025-05-01T11:00:00"/>
    <n v="67"/>
    <x v="0"/>
    <n v="2025"/>
    <x v="4"/>
    <n v="1"/>
    <x v="1"/>
    <n v="18"/>
    <x v="11"/>
    <n v="67"/>
    <x v="120"/>
    <n v="34.458333333333336"/>
    <n v="36.865182308876037"/>
    <n v="0.88272089349824268"/>
  </r>
  <r>
    <d v="2025-05-01T12:00:00"/>
    <n v="106"/>
    <x v="0"/>
    <n v="2025"/>
    <x v="4"/>
    <n v="1"/>
    <x v="1"/>
    <n v="18"/>
    <x v="12"/>
    <n v="106"/>
    <x v="120"/>
    <n v="34.458333333333336"/>
    <n v="36.865182308876037"/>
    <n v="1.9406296723898624"/>
  </r>
  <r>
    <d v="2025-05-01T13:00:00"/>
    <n v="81"/>
    <x v="0"/>
    <n v="2025"/>
    <x v="4"/>
    <n v="1"/>
    <x v="1"/>
    <n v="18"/>
    <x v="13"/>
    <n v="81"/>
    <x v="120"/>
    <n v="34.458333333333336"/>
    <n v="36.865182308876037"/>
    <n v="1.2624830192542089"/>
  </r>
  <r>
    <d v="2025-05-01T14:00:00"/>
    <n v="77"/>
    <x v="0"/>
    <n v="2025"/>
    <x v="4"/>
    <n v="1"/>
    <x v="1"/>
    <n v="18"/>
    <x v="14"/>
    <n v="77"/>
    <x v="120"/>
    <n v="34.458333333333336"/>
    <n v="36.865182308876037"/>
    <n v="1.1539795547525042"/>
  </r>
  <r>
    <d v="2025-05-01T15:00:00"/>
    <n v="105"/>
    <x v="0"/>
    <n v="2025"/>
    <x v="4"/>
    <n v="1"/>
    <x v="1"/>
    <n v="18"/>
    <x v="15"/>
    <n v="105"/>
    <x v="120"/>
    <n v="34.458333333333336"/>
    <n v="36.865182308876037"/>
    <n v="1.9135038062644363"/>
  </r>
  <r>
    <d v="2025-05-01T16:00:00"/>
    <n v="87"/>
    <x v="0"/>
    <n v="2025"/>
    <x v="4"/>
    <n v="1"/>
    <x v="1"/>
    <n v="18"/>
    <x v="16"/>
    <n v="87"/>
    <x v="120"/>
    <n v="34.458333333333336"/>
    <n v="36.865182308876037"/>
    <n v="1.4252382160067658"/>
  </r>
  <r>
    <d v="2025-05-01T17:00:00"/>
    <n v="61"/>
    <x v="0"/>
    <n v="2025"/>
    <x v="4"/>
    <n v="1"/>
    <x v="1"/>
    <n v="18"/>
    <x v="17"/>
    <n v="61"/>
    <x v="120"/>
    <n v="34.458333333333336"/>
    <n v="36.865182308876037"/>
    <n v="0.71996569674568578"/>
  </r>
  <r>
    <d v="2025-05-01T18:00:00"/>
    <n v="55"/>
    <x v="0"/>
    <n v="2025"/>
    <x v="4"/>
    <n v="1"/>
    <x v="1"/>
    <n v="18"/>
    <x v="18"/>
    <n v="55"/>
    <x v="120"/>
    <n v="34.458333333333336"/>
    <n v="36.865182308876037"/>
    <n v="0.55721049999312888"/>
  </r>
  <r>
    <d v="2025-05-01T19:00:00"/>
    <n v="44"/>
    <x v="0"/>
    <n v="2025"/>
    <x v="4"/>
    <n v="1"/>
    <x v="1"/>
    <n v="18"/>
    <x v="19"/>
    <n v="44"/>
    <x v="120"/>
    <n v="34.458333333333336"/>
    <n v="36.865182308876037"/>
    <n v="0.25882597261344115"/>
  </r>
  <r>
    <d v="2025-05-01T20:00:00"/>
    <n v="54"/>
    <x v="0"/>
    <n v="2025"/>
    <x v="4"/>
    <n v="1"/>
    <x v="1"/>
    <n v="18"/>
    <x v="20"/>
    <n v="54"/>
    <x v="120"/>
    <n v="34.458333333333336"/>
    <n v="36.865182308876037"/>
    <n v="0.53008463386770266"/>
  </r>
  <r>
    <d v="2025-05-01T21:00:00"/>
    <n v="18"/>
    <x v="0"/>
    <n v="2025"/>
    <x v="4"/>
    <n v="1"/>
    <x v="1"/>
    <n v="18"/>
    <x v="21"/>
    <n v="18"/>
    <x v="120"/>
    <n v="34.458333333333336"/>
    <n v="36.865182308876037"/>
    <n v="-0.44644654664763883"/>
  </r>
  <r>
    <d v="2025-05-01T22:00:00"/>
    <n v="6"/>
    <x v="0"/>
    <n v="2025"/>
    <x v="4"/>
    <n v="1"/>
    <x v="1"/>
    <n v="18"/>
    <x v="22"/>
    <n v="6"/>
    <x v="120"/>
    <n v="34.458333333333336"/>
    <n v="36.865182308876037"/>
    <n v="-0.77195694015275274"/>
  </r>
  <r>
    <d v="2025-05-01T23:00:00"/>
    <n v="6"/>
    <x v="0"/>
    <n v="2025"/>
    <x v="4"/>
    <n v="1"/>
    <x v="1"/>
    <n v="18"/>
    <x v="23"/>
    <n v="6"/>
    <x v="120"/>
    <n v="34.458333333333336"/>
    <n v="36.865182308876037"/>
    <n v="-0.77195694015275274"/>
  </r>
  <r>
    <d v="2025-05-02T00:00:00"/>
    <n v="0"/>
    <x v="0"/>
    <n v="2025"/>
    <x v="4"/>
    <n v="2"/>
    <x v="2"/>
    <n v="18"/>
    <x v="0"/>
    <n v="0"/>
    <x v="121"/>
    <n v="56.958333333333336"/>
    <n v="57.405104428898596"/>
    <n v="-0.99221722353769726"/>
  </r>
  <r>
    <d v="2025-05-02T01:00:00"/>
    <n v="1"/>
    <x v="0"/>
    <n v="2025"/>
    <x v="4"/>
    <n v="2"/>
    <x v="2"/>
    <n v="18"/>
    <x v="1"/>
    <n v="1"/>
    <x v="121"/>
    <n v="56.958333333333336"/>
    <n v="57.405104428898596"/>
    <n v="-0.97479716986914955"/>
  </r>
  <r>
    <d v="2025-05-02T02:00:00"/>
    <n v="1"/>
    <x v="0"/>
    <n v="2025"/>
    <x v="4"/>
    <n v="2"/>
    <x v="2"/>
    <n v="18"/>
    <x v="2"/>
    <n v="1"/>
    <x v="121"/>
    <n v="56.958333333333336"/>
    <n v="57.405104428898596"/>
    <n v="-0.97479716986914955"/>
  </r>
  <r>
    <d v="2025-05-02T03:00:00"/>
    <n v="0"/>
    <x v="0"/>
    <n v="2025"/>
    <x v="4"/>
    <n v="2"/>
    <x v="2"/>
    <n v="18"/>
    <x v="3"/>
    <n v="0"/>
    <x v="121"/>
    <n v="56.958333333333336"/>
    <n v="57.405104428898596"/>
    <n v="-0.99221722353769726"/>
  </r>
  <r>
    <d v="2025-05-02T04:00:00"/>
    <n v="0"/>
    <x v="0"/>
    <n v="2025"/>
    <x v="4"/>
    <n v="2"/>
    <x v="2"/>
    <n v="18"/>
    <x v="4"/>
    <n v="0"/>
    <x v="121"/>
    <n v="56.958333333333336"/>
    <n v="57.405104428898596"/>
    <n v="-0.99221722353769726"/>
  </r>
  <r>
    <d v="2025-05-02T05:00:00"/>
    <n v="2"/>
    <x v="0"/>
    <n v="2025"/>
    <x v="4"/>
    <n v="2"/>
    <x v="2"/>
    <n v="18"/>
    <x v="5"/>
    <n v="2"/>
    <x v="121"/>
    <n v="56.958333333333336"/>
    <n v="57.405104428898596"/>
    <n v="-0.95737711620060184"/>
  </r>
  <r>
    <d v="2025-05-02T06:00:00"/>
    <n v="3"/>
    <x v="0"/>
    <n v="2025"/>
    <x v="4"/>
    <n v="2"/>
    <x v="2"/>
    <n v="18"/>
    <x v="6"/>
    <n v="3"/>
    <x v="121"/>
    <n v="56.958333333333336"/>
    <n v="57.405104428898596"/>
    <n v="-0.93995706253205413"/>
  </r>
  <r>
    <d v="2025-05-02T07:00:00"/>
    <n v="10"/>
    <x v="0"/>
    <n v="2025"/>
    <x v="4"/>
    <n v="2"/>
    <x v="2"/>
    <n v="18"/>
    <x v="7"/>
    <n v="10"/>
    <x v="121"/>
    <n v="56.958333333333336"/>
    <n v="57.405104428898596"/>
    <n v="-0.81801668685222007"/>
  </r>
  <r>
    <d v="2025-05-02T08:00:00"/>
    <n v="13"/>
    <x v="0"/>
    <n v="2025"/>
    <x v="4"/>
    <n v="2"/>
    <x v="2"/>
    <n v="18"/>
    <x v="8"/>
    <n v="13"/>
    <x v="121"/>
    <n v="56.958333333333336"/>
    <n v="57.405104428898596"/>
    <n v="-0.76575652584657694"/>
  </r>
  <r>
    <d v="2025-05-02T09:00:00"/>
    <n v="111"/>
    <x v="0"/>
    <n v="2025"/>
    <x v="4"/>
    <n v="2"/>
    <x v="2"/>
    <n v="18"/>
    <x v="9"/>
    <n v="111"/>
    <x v="121"/>
    <n v="56.958333333333336"/>
    <n v="57.405104428898596"/>
    <n v="0.94140873367109967"/>
  </r>
  <r>
    <d v="2025-05-02T10:00:00"/>
    <n v="201"/>
    <x v="0"/>
    <n v="2025"/>
    <x v="4"/>
    <n v="2"/>
    <x v="2"/>
    <n v="18"/>
    <x v="10"/>
    <n v="201"/>
    <x v="121"/>
    <n v="56.958333333333336"/>
    <n v="57.405104428898596"/>
    <n v="2.5092135638403943"/>
  </r>
  <r>
    <d v="2025-05-02T11:00:00"/>
    <n v="108"/>
    <x v="0"/>
    <n v="2025"/>
    <x v="4"/>
    <n v="2"/>
    <x v="2"/>
    <n v="18"/>
    <x v="11"/>
    <n v="108"/>
    <x v="121"/>
    <n v="56.958333333333336"/>
    <n v="57.405104428898596"/>
    <n v="0.88914857266545655"/>
  </r>
  <r>
    <d v="2025-05-02T12:00:00"/>
    <n v="128"/>
    <x v="0"/>
    <n v="2025"/>
    <x v="4"/>
    <n v="2"/>
    <x v="2"/>
    <n v="18"/>
    <x v="12"/>
    <n v="128"/>
    <x v="121"/>
    <n v="56.958333333333336"/>
    <n v="57.405104428898596"/>
    <n v="1.2375496460364108"/>
  </r>
  <r>
    <d v="2025-05-02T13:00:00"/>
    <n v="90"/>
    <x v="0"/>
    <n v="2025"/>
    <x v="4"/>
    <n v="2"/>
    <x v="2"/>
    <n v="18"/>
    <x v="13"/>
    <n v="90"/>
    <x v="121"/>
    <n v="56.958333333333336"/>
    <n v="57.405104428898596"/>
    <n v="0.57558760663159758"/>
  </r>
  <r>
    <d v="2025-05-02T14:00:00"/>
    <n v="101"/>
    <x v="0"/>
    <n v="2025"/>
    <x v="4"/>
    <n v="2"/>
    <x v="2"/>
    <n v="18"/>
    <x v="14"/>
    <n v="101"/>
    <x v="121"/>
    <n v="56.958333333333336"/>
    <n v="57.405104428898596"/>
    <n v="0.76720819698562248"/>
  </r>
  <r>
    <d v="2025-05-02T15:00:00"/>
    <n v="74"/>
    <x v="0"/>
    <n v="2025"/>
    <x v="4"/>
    <n v="2"/>
    <x v="2"/>
    <n v="18"/>
    <x v="15"/>
    <n v="74"/>
    <x v="121"/>
    <n v="56.958333333333336"/>
    <n v="57.405104428898596"/>
    <n v="0.29686674793483403"/>
  </r>
  <r>
    <d v="2025-05-02T16:00:00"/>
    <n v="123"/>
    <x v="0"/>
    <n v="2025"/>
    <x v="4"/>
    <n v="2"/>
    <x v="2"/>
    <n v="18"/>
    <x v="16"/>
    <n v="123"/>
    <x v="121"/>
    <n v="56.958333333333336"/>
    <n v="57.405104428898596"/>
    <n v="1.1504493776936722"/>
  </r>
  <r>
    <d v="2025-05-02T17:00:00"/>
    <n v="118"/>
    <x v="0"/>
    <n v="2025"/>
    <x v="4"/>
    <n v="2"/>
    <x v="2"/>
    <n v="18"/>
    <x v="17"/>
    <n v="118"/>
    <x v="121"/>
    <n v="56.958333333333336"/>
    <n v="57.405104428898596"/>
    <n v="1.0633491093509337"/>
  </r>
  <r>
    <d v="2025-05-02T18:00:00"/>
    <n v="103"/>
    <x v="0"/>
    <n v="2025"/>
    <x v="4"/>
    <n v="2"/>
    <x v="2"/>
    <n v="18"/>
    <x v="18"/>
    <n v="103"/>
    <x v="121"/>
    <n v="56.958333333333336"/>
    <n v="57.405104428898596"/>
    <n v="0.8020483043227179"/>
  </r>
  <r>
    <d v="2025-05-02T19:00:00"/>
    <n v="69"/>
    <x v="0"/>
    <n v="2025"/>
    <x v="4"/>
    <n v="2"/>
    <x v="2"/>
    <n v="18"/>
    <x v="19"/>
    <n v="69"/>
    <x v="121"/>
    <n v="56.958333333333336"/>
    <n v="57.405104428898596"/>
    <n v="0.20976647959209543"/>
  </r>
  <r>
    <d v="2025-05-02T20:00:00"/>
    <n v="54"/>
    <x v="0"/>
    <n v="2025"/>
    <x v="4"/>
    <n v="2"/>
    <x v="2"/>
    <n v="18"/>
    <x v="20"/>
    <n v="54"/>
    <x v="121"/>
    <n v="56.958333333333336"/>
    <n v="57.405104428898596"/>
    <n v="-5.1534325436120382E-2"/>
  </r>
  <r>
    <d v="2025-05-02T21:00:00"/>
    <n v="30"/>
    <x v="0"/>
    <n v="2025"/>
    <x v="4"/>
    <n v="2"/>
    <x v="2"/>
    <n v="18"/>
    <x v="21"/>
    <n v="30"/>
    <x v="121"/>
    <n v="56.958333333333336"/>
    <n v="57.405104428898596"/>
    <n v="-0.46961561348126568"/>
  </r>
  <r>
    <d v="2025-05-02T22:00:00"/>
    <n v="24"/>
    <x v="0"/>
    <n v="2025"/>
    <x v="4"/>
    <n v="2"/>
    <x v="2"/>
    <n v="18"/>
    <x v="22"/>
    <n v="24"/>
    <x v="121"/>
    <n v="56.958333333333336"/>
    <n v="57.405104428898596"/>
    <n v="-0.57413593549255204"/>
  </r>
  <r>
    <d v="2025-05-02T23:00:00"/>
    <n v="3"/>
    <x v="0"/>
    <n v="2025"/>
    <x v="4"/>
    <n v="2"/>
    <x v="2"/>
    <n v="18"/>
    <x v="23"/>
    <n v="3"/>
    <x v="121"/>
    <n v="56.958333333333336"/>
    <n v="57.405104428898596"/>
    <n v="-0.93995706253205413"/>
  </r>
  <r>
    <d v="2025-05-03T00:00:00"/>
    <n v="0"/>
    <x v="0"/>
    <n v="2025"/>
    <x v="4"/>
    <n v="3"/>
    <x v="3"/>
    <n v="18"/>
    <x v="0"/>
    <n v="0"/>
    <x v="122"/>
    <n v="45.625"/>
    <n v="44.744504156085057"/>
    <n v="-1.0196783015148285"/>
  </r>
  <r>
    <d v="2025-05-03T01:00:00"/>
    <n v="3"/>
    <x v="0"/>
    <n v="2025"/>
    <x v="4"/>
    <n v="3"/>
    <x v="3"/>
    <n v="18"/>
    <x v="1"/>
    <n v="3"/>
    <x v="122"/>
    <n v="45.625"/>
    <n v="44.744504156085057"/>
    <n v="-0.95263096114125079"/>
  </r>
  <r>
    <d v="2025-05-03T02:00:00"/>
    <n v="7"/>
    <x v="0"/>
    <n v="2025"/>
    <x v="4"/>
    <n v="3"/>
    <x v="3"/>
    <n v="18"/>
    <x v="2"/>
    <n v="7"/>
    <x v="122"/>
    <n v="45.625"/>
    <n v="44.744504156085057"/>
    <n v="-0.86323450730981377"/>
  </r>
  <r>
    <d v="2025-05-03T03:00:00"/>
    <n v="1"/>
    <x v="0"/>
    <n v="2025"/>
    <x v="4"/>
    <n v="3"/>
    <x v="3"/>
    <n v="18"/>
    <x v="3"/>
    <n v="1"/>
    <x v="122"/>
    <n v="45.625"/>
    <n v="44.744504156085057"/>
    <n v="-0.99732918805696935"/>
  </r>
  <r>
    <d v="2025-05-03T04:00:00"/>
    <n v="0"/>
    <x v="0"/>
    <n v="2025"/>
    <x v="4"/>
    <n v="3"/>
    <x v="3"/>
    <n v="18"/>
    <x v="4"/>
    <n v="0"/>
    <x v="122"/>
    <n v="45.625"/>
    <n v="44.744504156085057"/>
    <n v="-1.0196783015148285"/>
  </r>
  <r>
    <d v="2025-05-03T05:00:00"/>
    <n v="2"/>
    <x v="0"/>
    <n v="2025"/>
    <x v="4"/>
    <n v="3"/>
    <x v="3"/>
    <n v="18"/>
    <x v="5"/>
    <n v="2"/>
    <x v="122"/>
    <n v="45.625"/>
    <n v="44.744504156085057"/>
    <n v="-0.97498007459911007"/>
  </r>
  <r>
    <d v="2025-05-03T06:00:00"/>
    <n v="2"/>
    <x v="0"/>
    <n v="2025"/>
    <x v="4"/>
    <n v="3"/>
    <x v="3"/>
    <n v="18"/>
    <x v="6"/>
    <n v="2"/>
    <x v="122"/>
    <n v="45.625"/>
    <n v="44.744504156085057"/>
    <n v="-0.97498007459911007"/>
  </r>
  <r>
    <d v="2025-05-03T07:00:00"/>
    <n v="15"/>
    <x v="0"/>
    <n v="2025"/>
    <x v="4"/>
    <n v="3"/>
    <x v="3"/>
    <n v="18"/>
    <x v="7"/>
    <n v="15"/>
    <x v="122"/>
    <n v="45.625"/>
    <n v="44.744504156085057"/>
    <n v="-0.68444159964693974"/>
  </r>
  <r>
    <d v="2025-05-03T08:00:00"/>
    <n v="9"/>
    <x v="0"/>
    <n v="2025"/>
    <x v="4"/>
    <n v="3"/>
    <x v="3"/>
    <n v="18"/>
    <x v="8"/>
    <n v="9"/>
    <x v="122"/>
    <n v="45.625"/>
    <n v="44.744504156085057"/>
    <n v="-0.81853628039409532"/>
  </r>
  <r>
    <d v="2025-05-03T09:00:00"/>
    <n v="45"/>
    <x v="0"/>
    <n v="2025"/>
    <x v="4"/>
    <n v="3"/>
    <x v="3"/>
    <n v="18"/>
    <x v="9"/>
    <n v="45"/>
    <x v="122"/>
    <n v="45.625"/>
    <n v="44.744504156085057"/>
    <n v="-1.3968195911162036E-2"/>
  </r>
  <r>
    <d v="2025-05-03T10:00:00"/>
    <n v="55"/>
    <x v="0"/>
    <n v="2025"/>
    <x v="4"/>
    <n v="3"/>
    <x v="3"/>
    <n v="18"/>
    <x v="10"/>
    <n v="55"/>
    <x v="122"/>
    <n v="45.625"/>
    <n v="44.744504156085057"/>
    <n v="0.20952293866743055"/>
  </r>
  <r>
    <d v="2025-05-03T11:00:00"/>
    <n v="87"/>
    <x v="0"/>
    <n v="2025"/>
    <x v="4"/>
    <n v="3"/>
    <x v="3"/>
    <n v="18"/>
    <x v="11"/>
    <n v="87"/>
    <x v="122"/>
    <n v="45.625"/>
    <n v="44.744504156085057"/>
    <n v="0.9246945693189268"/>
  </r>
  <r>
    <d v="2025-05-03T12:00:00"/>
    <n v="114"/>
    <x v="0"/>
    <n v="2025"/>
    <x v="4"/>
    <n v="3"/>
    <x v="3"/>
    <n v="18"/>
    <x v="12"/>
    <n v="114"/>
    <x v="122"/>
    <n v="45.625"/>
    <n v="44.744504156085057"/>
    <n v="1.5281206326811267"/>
  </r>
  <r>
    <d v="2025-05-03T13:00:00"/>
    <n v="143"/>
    <x v="0"/>
    <n v="2025"/>
    <x v="4"/>
    <n v="3"/>
    <x v="3"/>
    <n v="18"/>
    <x v="13"/>
    <n v="143"/>
    <x v="122"/>
    <n v="45.625"/>
    <n v="44.744504156085057"/>
    <n v="2.1762449229590453"/>
  </r>
  <r>
    <d v="2025-05-03T14:00:00"/>
    <n v="59"/>
    <x v="0"/>
    <n v="2025"/>
    <x v="4"/>
    <n v="3"/>
    <x v="3"/>
    <n v="18"/>
    <x v="14"/>
    <n v="59"/>
    <x v="122"/>
    <n v="45.625"/>
    <n v="44.744504156085057"/>
    <n v="0.29891939249886756"/>
  </r>
  <r>
    <d v="2025-05-03T15:00:00"/>
    <n v="51"/>
    <x v="0"/>
    <n v="2025"/>
    <x v="4"/>
    <n v="3"/>
    <x v="3"/>
    <n v="18"/>
    <x v="15"/>
    <n v="51"/>
    <x v="122"/>
    <n v="45.625"/>
    <n v="44.744504156085057"/>
    <n v="0.1201264848359935"/>
  </r>
  <r>
    <d v="2025-05-03T16:00:00"/>
    <n v="131"/>
    <x v="0"/>
    <n v="2025"/>
    <x v="4"/>
    <n v="3"/>
    <x v="3"/>
    <n v="18"/>
    <x v="16"/>
    <n v="131"/>
    <x v="122"/>
    <n v="45.625"/>
    <n v="44.744504156085057"/>
    <n v="1.9080555614647341"/>
  </r>
  <r>
    <d v="2025-05-03T17:00:00"/>
    <n v="80"/>
    <x v="0"/>
    <n v="2025"/>
    <x v="4"/>
    <n v="3"/>
    <x v="3"/>
    <n v="18"/>
    <x v="17"/>
    <n v="80"/>
    <x v="122"/>
    <n v="45.625"/>
    <n v="44.744504156085057"/>
    <n v="0.76825077511391193"/>
  </r>
  <r>
    <d v="2025-05-03T18:00:00"/>
    <n v="96"/>
    <x v="0"/>
    <n v="2025"/>
    <x v="4"/>
    <n v="3"/>
    <x v="3"/>
    <n v="18"/>
    <x v="18"/>
    <n v="96"/>
    <x v="122"/>
    <n v="45.625"/>
    <n v="44.744504156085057"/>
    <n v="1.1258365904396601"/>
  </r>
  <r>
    <d v="2025-05-03T19:00:00"/>
    <n v="58"/>
    <x v="0"/>
    <n v="2025"/>
    <x v="4"/>
    <n v="3"/>
    <x v="3"/>
    <n v="18"/>
    <x v="19"/>
    <n v="58"/>
    <x v="122"/>
    <n v="45.625"/>
    <n v="44.744504156085057"/>
    <n v="0.27657027904100828"/>
  </r>
  <r>
    <d v="2025-05-03T20:00:00"/>
    <n v="75"/>
    <x v="0"/>
    <n v="2025"/>
    <x v="4"/>
    <n v="3"/>
    <x v="3"/>
    <n v="18"/>
    <x v="20"/>
    <n v="75"/>
    <x v="122"/>
    <n v="45.625"/>
    <n v="44.744504156085057"/>
    <n v="0.65650520782461563"/>
  </r>
  <r>
    <d v="2025-05-03T21:00:00"/>
    <n v="37"/>
    <x v="0"/>
    <n v="2025"/>
    <x v="4"/>
    <n v="3"/>
    <x v="3"/>
    <n v="18"/>
    <x v="21"/>
    <n v="37"/>
    <x v="122"/>
    <n v="45.625"/>
    <n v="44.744504156085057"/>
    <n v="-0.19276110357403609"/>
  </r>
  <r>
    <d v="2025-05-03T22:00:00"/>
    <n v="17"/>
    <x v="0"/>
    <n v="2025"/>
    <x v="4"/>
    <n v="3"/>
    <x v="3"/>
    <n v="18"/>
    <x v="22"/>
    <n v="17"/>
    <x v="122"/>
    <n v="45.625"/>
    <n v="44.744504156085057"/>
    <n v="-0.63974337273122128"/>
  </r>
  <r>
    <d v="2025-05-03T23:00:00"/>
    <n v="8"/>
    <x v="0"/>
    <n v="2025"/>
    <x v="4"/>
    <n v="3"/>
    <x v="3"/>
    <n v="18"/>
    <x v="23"/>
    <n v="8"/>
    <x v="122"/>
    <n v="45.625"/>
    <n v="44.744504156085057"/>
    <n v="-0.84088539385195449"/>
  </r>
  <r>
    <d v="2025-05-04T00:00:00"/>
    <n v="0"/>
    <x v="0"/>
    <n v="2025"/>
    <x v="4"/>
    <n v="4"/>
    <x v="4"/>
    <n v="18"/>
    <x v="0"/>
    <n v="0"/>
    <x v="123"/>
    <n v="15.125"/>
    <n v="22.091337078435146"/>
    <n v="-0.68465751739239633"/>
  </r>
  <r>
    <d v="2025-05-04T01:00:00"/>
    <n v="2"/>
    <x v="0"/>
    <n v="2025"/>
    <x v="4"/>
    <n v="4"/>
    <x v="4"/>
    <n v="18"/>
    <x v="1"/>
    <n v="2"/>
    <x v="123"/>
    <n v="15.125"/>
    <n v="22.091337078435146"/>
    <n v="-0.59412429195207939"/>
  </r>
  <r>
    <d v="2025-05-04T02:00:00"/>
    <n v="1"/>
    <x v="0"/>
    <n v="2025"/>
    <x v="4"/>
    <n v="4"/>
    <x v="4"/>
    <n v="18"/>
    <x v="2"/>
    <n v="1"/>
    <x v="123"/>
    <n v="15.125"/>
    <n v="22.091337078435146"/>
    <n v="-0.63939090467223791"/>
  </r>
  <r>
    <d v="2025-05-04T03:00:00"/>
    <n v="1"/>
    <x v="0"/>
    <n v="2025"/>
    <x v="4"/>
    <n v="4"/>
    <x v="4"/>
    <n v="18"/>
    <x v="3"/>
    <n v="1"/>
    <x v="123"/>
    <n v="15.125"/>
    <n v="22.091337078435146"/>
    <n v="-0.63939090467223791"/>
  </r>
  <r>
    <d v="2025-05-04T04:00:00"/>
    <n v="0"/>
    <x v="0"/>
    <n v="2025"/>
    <x v="4"/>
    <n v="4"/>
    <x v="4"/>
    <n v="18"/>
    <x v="4"/>
    <n v="0"/>
    <x v="123"/>
    <n v="15.125"/>
    <n v="22.091337078435146"/>
    <n v="-0.68465751739239633"/>
  </r>
  <r>
    <d v="2025-05-04T05:00:00"/>
    <n v="2"/>
    <x v="0"/>
    <n v="2025"/>
    <x v="4"/>
    <n v="4"/>
    <x v="4"/>
    <n v="18"/>
    <x v="5"/>
    <n v="2"/>
    <x v="123"/>
    <n v="15.125"/>
    <n v="22.091337078435146"/>
    <n v="-0.59412429195207939"/>
  </r>
  <r>
    <d v="2025-05-04T06:00:00"/>
    <n v="4"/>
    <x v="0"/>
    <n v="2025"/>
    <x v="4"/>
    <n v="4"/>
    <x v="4"/>
    <n v="18"/>
    <x v="6"/>
    <n v="4"/>
    <x v="123"/>
    <n v="15.125"/>
    <n v="22.091337078435146"/>
    <n v="-0.50359106651176255"/>
  </r>
  <r>
    <d v="2025-05-04T07:00:00"/>
    <n v="8"/>
    <x v="0"/>
    <n v="2025"/>
    <x v="4"/>
    <n v="4"/>
    <x v="4"/>
    <n v="18"/>
    <x v="7"/>
    <n v="8"/>
    <x v="123"/>
    <n v="15.125"/>
    <n v="22.091337078435146"/>
    <n v="-0.32252461563112883"/>
  </r>
  <r>
    <d v="2025-05-04T08:00:00"/>
    <n v="4"/>
    <x v="0"/>
    <n v="2025"/>
    <x v="4"/>
    <n v="4"/>
    <x v="4"/>
    <n v="18"/>
    <x v="8"/>
    <n v="4"/>
    <x v="123"/>
    <n v="15.125"/>
    <n v="22.091337078435146"/>
    <n v="-0.50359106651176255"/>
  </r>
  <r>
    <d v="2025-05-04T09:00:00"/>
    <n v="100"/>
    <x v="0"/>
    <n v="2025"/>
    <x v="4"/>
    <n v="4"/>
    <x v="4"/>
    <n v="18"/>
    <x v="9"/>
    <n v="100"/>
    <x v="123"/>
    <n v="15.125"/>
    <n v="22.091337078435146"/>
    <n v="3.8420037546234469"/>
  </r>
  <r>
    <d v="2025-05-04T10:00:00"/>
    <n v="6"/>
    <x v="0"/>
    <n v="2025"/>
    <x v="4"/>
    <n v="4"/>
    <x v="4"/>
    <n v="18"/>
    <x v="10"/>
    <n v="6"/>
    <x v="123"/>
    <n v="15.125"/>
    <n v="22.091337078435146"/>
    <n v="-0.41305784107144572"/>
  </r>
  <r>
    <d v="2025-05-04T11:00:00"/>
    <n v="2"/>
    <x v="0"/>
    <n v="2025"/>
    <x v="4"/>
    <n v="4"/>
    <x v="4"/>
    <n v="18"/>
    <x v="11"/>
    <n v="2"/>
    <x v="123"/>
    <n v="15.125"/>
    <n v="22.091337078435146"/>
    <n v="-0.59412429195207939"/>
  </r>
  <r>
    <d v="2025-05-04T12:00:00"/>
    <n v="18"/>
    <x v="0"/>
    <n v="2025"/>
    <x v="4"/>
    <n v="4"/>
    <x v="4"/>
    <n v="18"/>
    <x v="12"/>
    <n v="18"/>
    <x v="123"/>
    <n v="15.125"/>
    <n v="22.091337078435146"/>
    <n v="0.1301415115704555"/>
  </r>
  <r>
    <d v="2025-05-04T13:00:00"/>
    <n v="20"/>
    <x v="0"/>
    <n v="2025"/>
    <x v="4"/>
    <n v="4"/>
    <x v="4"/>
    <n v="18"/>
    <x v="13"/>
    <n v="20"/>
    <x v="123"/>
    <n v="15.125"/>
    <n v="22.091337078435146"/>
    <n v="0.22067473701077236"/>
  </r>
  <r>
    <d v="2025-05-04T14:00:00"/>
    <n v="22"/>
    <x v="0"/>
    <n v="2025"/>
    <x v="4"/>
    <n v="4"/>
    <x v="4"/>
    <n v="18"/>
    <x v="14"/>
    <n v="22"/>
    <x v="123"/>
    <n v="15.125"/>
    <n v="22.091337078435146"/>
    <n v="0.31120796245108923"/>
  </r>
  <r>
    <d v="2025-05-04T15:00:00"/>
    <n v="54"/>
    <x v="0"/>
    <n v="2025"/>
    <x v="4"/>
    <n v="4"/>
    <x v="4"/>
    <n v="18"/>
    <x v="15"/>
    <n v="54"/>
    <x v="123"/>
    <n v="15.125"/>
    <n v="22.091337078435146"/>
    <n v="1.7597395694961591"/>
  </r>
  <r>
    <d v="2025-05-04T16:00:00"/>
    <n v="22"/>
    <x v="0"/>
    <n v="2025"/>
    <x v="4"/>
    <n v="4"/>
    <x v="4"/>
    <n v="18"/>
    <x v="16"/>
    <n v="22"/>
    <x v="123"/>
    <n v="15.125"/>
    <n v="22.091337078435146"/>
    <n v="0.31120796245108923"/>
  </r>
  <r>
    <d v="2025-05-04T17:00:00"/>
    <n v="21"/>
    <x v="0"/>
    <n v="2025"/>
    <x v="4"/>
    <n v="4"/>
    <x v="4"/>
    <n v="18"/>
    <x v="17"/>
    <n v="21"/>
    <x v="123"/>
    <n v="15.125"/>
    <n v="22.091337078435146"/>
    <n v="0.26594134973093081"/>
  </r>
  <r>
    <d v="2025-05-04T18:00:00"/>
    <n v="23"/>
    <x v="0"/>
    <n v="2025"/>
    <x v="4"/>
    <n v="4"/>
    <x v="4"/>
    <n v="18"/>
    <x v="18"/>
    <n v="23"/>
    <x v="123"/>
    <n v="15.125"/>
    <n v="22.091337078435146"/>
    <n v="0.35647457517124764"/>
  </r>
  <r>
    <d v="2025-05-04T19:00:00"/>
    <n v="27"/>
    <x v="0"/>
    <n v="2025"/>
    <x v="4"/>
    <n v="4"/>
    <x v="4"/>
    <n v="18"/>
    <x v="19"/>
    <n v="27"/>
    <x v="123"/>
    <n v="15.125"/>
    <n v="22.091337078435146"/>
    <n v="0.53754102605188137"/>
  </r>
  <r>
    <d v="2025-05-04T20:00:00"/>
    <n v="14"/>
    <x v="0"/>
    <n v="2025"/>
    <x v="4"/>
    <n v="4"/>
    <x v="4"/>
    <n v="18"/>
    <x v="20"/>
    <n v="14"/>
    <x v="123"/>
    <n v="15.125"/>
    <n v="22.091337078435146"/>
    <n v="-5.092493931017824E-2"/>
  </r>
  <r>
    <d v="2025-05-04T21:00:00"/>
    <n v="4"/>
    <x v="0"/>
    <n v="2025"/>
    <x v="4"/>
    <n v="4"/>
    <x v="4"/>
    <n v="18"/>
    <x v="21"/>
    <n v="4"/>
    <x v="123"/>
    <n v="15.125"/>
    <n v="22.091337078435146"/>
    <n v="-0.50359106651176255"/>
  </r>
  <r>
    <d v="2025-05-04T22:00:00"/>
    <n v="7"/>
    <x v="0"/>
    <n v="2025"/>
    <x v="4"/>
    <n v="4"/>
    <x v="4"/>
    <n v="18"/>
    <x v="22"/>
    <n v="7"/>
    <x v="123"/>
    <n v="15.125"/>
    <n v="22.091337078435146"/>
    <n v="-0.36779122835128725"/>
  </r>
  <r>
    <d v="2025-05-04T23:00:00"/>
    <n v="1"/>
    <x v="0"/>
    <n v="2025"/>
    <x v="4"/>
    <n v="4"/>
    <x v="4"/>
    <n v="18"/>
    <x v="23"/>
    <n v="1"/>
    <x v="123"/>
    <n v="15.125"/>
    <n v="22.091337078435146"/>
    <n v="-0.63939090467223791"/>
  </r>
  <r>
    <d v="2025-05-05T00:00:00"/>
    <n v="0"/>
    <x v="0"/>
    <n v="2025"/>
    <x v="4"/>
    <n v="5"/>
    <x v="5"/>
    <n v="19"/>
    <x v="0"/>
    <n v="0"/>
    <x v="124"/>
    <n v="21.416666666666668"/>
    <n v="24.590412883827337"/>
    <n v="-0.87093562714239814"/>
  </r>
  <r>
    <d v="2025-05-05T01:00:00"/>
    <n v="0"/>
    <x v="0"/>
    <n v="2025"/>
    <x v="4"/>
    <n v="5"/>
    <x v="5"/>
    <n v="19"/>
    <x v="1"/>
    <n v="0"/>
    <x v="124"/>
    <n v="21.416666666666668"/>
    <n v="24.590412883827337"/>
    <n v="-0.87093562714239814"/>
  </r>
  <r>
    <d v="2025-05-05T02:00:00"/>
    <n v="0"/>
    <x v="0"/>
    <n v="2025"/>
    <x v="4"/>
    <n v="5"/>
    <x v="5"/>
    <n v="19"/>
    <x v="2"/>
    <n v="0"/>
    <x v="124"/>
    <n v="21.416666666666668"/>
    <n v="24.590412883827337"/>
    <n v="-0.87093562714239814"/>
  </r>
  <r>
    <d v="2025-05-05T03:00:00"/>
    <n v="1"/>
    <x v="0"/>
    <n v="2025"/>
    <x v="4"/>
    <n v="5"/>
    <x v="5"/>
    <n v="19"/>
    <x v="3"/>
    <n v="1"/>
    <x v="124"/>
    <n v="21.416666666666668"/>
    <n v="24.590412883827337"/>
    <n v="-0.83026937217855068"/>
  </r>
  <r>
    <d v="2025-05-05T04:00:00"/>
    <n v="0"/>
    <x v="0"/>
    <n v="2025"/>
    <x v="4"/>
    <n v="5"/>
    <x v="5"/>
    <n v="19"/>
    <x v="4"/>
    <n v="0"/>
    <x v="124"/>
    <n v="21.416666666666668"/>
    <n v="24.590412883827337"/>
    <n v="-0.87093562714239814"/>
  </r>
  <r>
    <d v="2025-05-05T05:00:00"/>
    <n v="0"/>
    <x v="0"/>
    <n v="2025"/>
    <x v="4"/>
    <n v="5"/>
    <x v="5"/>
    <n v="19"/>
    <x v="5"/>
    <n v="0"/>
    <x v="124"/>
    <n v="21.416666666666668"/>
    <n v="24.590412883827337"/>
    <n v="-0.87093562714239814"/>
  </r>
  <r>
    <d v="2025-05-05T06:00:00"/>
    <n v="3"/>
    <x v="0"/>
    <n v="2025"/>
    <x v="4"/>
    <n v="5"/>
    <x v="5"/>
    <n v="19"/>
    <x v="6"/>
    <n v="3"/>
    <x v="124"/>
    <n v="21.416666666666668"/>
    <n v="24.590412883827337"/>
    <n v="-0.74893686225085598"/>
  </r>
  <r>
    <d v="2025-05-05T07:00:00"/>
    <n v="7"/>
    <x v="0"/>
    <n v="2025"/>
    <x v="4"/>
    <n v="5"/>
    <x v="5"/>
    <n v="19"/>
    <x v="7"/>
    <n v="7"/>
    <x v="124"/>
    <n v="21.416666666666668"/>
    <n v="24.590412883827337"/>
    <n v="-0.58627184239546648"/>
  </r>
  <r>
    <d v="2025-05-05T08:00:00"/>
    <n v="4"/>
    <x v="0"/>
    <n v="2025"/>
    <x v="4"/>
    <n v="5"/>
    <x v="5"/>
    <n v="19"/>
    <x v="8"/>
    <n v="4"/>
    <x v="124"/>
    <n v="21.416666666666668"/>
    <n v="24.590412883827337"/>
    <n v="-0.70827060728700852"/>
  </r>
  <r>
    <d v="2025-05-05T09:00:00"/>
    <n v="14"/>
    <x v="0"/>
    <n v="2025"/>
    <x v="4"/>
    <n v="5"/>
    <x v="5"/>
    <n v="19"/>
    <x v="9"/>
    <n v="14"/>
    <x v="124"/>
    <n v="21.416666666666668"/>
    <n v="24.590412883827337"/>
    <n v="-0.30160805764853477"/>
  </r>
  <r>
    <d v="2025-05-05T10:00:00"/>
    <n v="34"/>
    <x v="0"/>
    <n v="2025"/>
    <x v="4"/>
    <n v="5"/>
    <x v="5"/>
    <n v="19"/>
    <x v="10"/>
    <n v="34"/>
    <x v="124"/>
    <n v="21.416666666666668"/>
    <n v="24.590412883827337"/>
    <n v="0.51171704162841281"/>
  </r>
  <r>
    <d v="2025-05-05T11:00:00"/>
    <n v="30"/>
    <x v="0"/>
    <n v="2025"/>
    <x v="4"/>
    <n v="5"/>
    <x v="5"/>
    <n v="19"/>
    <x v="11"/>
    <n v="30"/>
    <x v="124"/>
    <n v="21.416666666666668"/>
    <n v="24.590412883827337"/>
    <n v="0.3490520217730233"/>
  </r>
  <r>
    <d v="2025-05-05T12:00:00"/>
    <n v="33"/>
    <x v="0"/>
    <n v="2025"/>
    <x v="4"/>
    <n v="5"/>
    <x v="5"/>
    <n v="19"/>
    <x v="12"/>
    <n v="33"/>
    <x v="124"/>
    <n v="21.416666666666668"/>
    <n v="24.590412883827337"/>
    <n v="0.4710507866645654"/>
  </r>
  <r>
    <d v="2025-05-05T13:00:00"/>
    <n v="40"/>
    <x v="0"/>
    <n v="2025"/>
    <x v="4"/>
    <n v="5"/>
    <x v="5"/>
    <n v="19"/>
    <x v="13"/>
    <n v="40"/>
    <x v="124"/>
    <n v="21.416666666666668"/>
    <n v="24.590412883827337"/>
    <n v="0.75571457141149712"/>
  </r>
  <r>
    <d v="2025-05-05T14:00:00"/>
    <n v="16"/>
    <x v="0"/>
    <n v="2025"/>
    <x v="4"/>
    <n v="5"/>
    <x v="5"/>
    <n v="19"/>
    <x v="14"/>
    <n v="16"/>
    <x v="124"/>
    <n v="21.416666666666668"/>
    <n v="24.590412883827337"/>
    <n v="-0.22027554772084001"/>
  </r>
  <r>
    <d v="2025-05-05T15:00:00"/>
    <n v="22"/>
    <x v="0"/>
    <n v="2025"/>
    <x v="4"/>
    <n v="5"/>
    <x v="5"/>
    <n v="19"/>
    <x v="15"/>
    <n v="22"/>
    <x v="124"/>
    <n v="21.416666666666668"/>
    <n v="24.590412883827337"/>
    <n v="2.3721982062244257E-2"/>
  </r>
  <r>
    <d v="2025-05-05T16:00:00"/>
    <n v="61"/>
    <x v="0"/>
    <n v="2025"/>
    <x v="4"/>
    <n v="5"/>
    <x v="5"/>
    <n v="19"/>
    <x v="16"/>
    <n v="61"/>
    <x v="124"/>
    <n v="21.416666666666668"/>
    <n v="24.590412883827337"/>
    <n v="1.6097059256522919"/>
  </r>
  <r>
    <d v="2025-05-05T17:00:00"/>
    <n v="56"/>
    <x v="0"/>
    <n v="2025"/>
    <x v="4"/>
    <n v="5"/>
    <x v="5"/>
    <n v="19"/>
    <x v="17"/>
    <n v="56"/>
    <x v="124"/>
    <n v="21.416666666666668"/>
    <n v="24.590412883827337"/>
    <n v="1.406374650833055"/>
  </r>
  <r>
    <d v="2025-05-05T18:00:00"/>
    <n v="98"/>
    <x v="0"/>
    <n v="2025"/>
    <x v="4"/>
    <n v="5"/>
    <x v="5"/>
    <n v="19"/>
    <x v="18"/>
    <n v="98"/>
    <x v="124"/>
    <n v="21.416666666666668"/>
    <n v="24.590412883827337"/>
    <n v="3.1143573593146447"/>
  </r>
  <r>
    <d v="2025-05-05T19:00:00"/>
    <n v="32"/>
    <x v="0"/>
    <n v="2025"/>
    <x v="4"/>
    <n v="5"/>
    <x v="5"/>
    <n v="19"/>
    <x v="19"/>
    <n v="32"/>
    <x v="124"/>
    <n v="21.416666666666668"/>
    <n v="24.590412883827337"/>
    <n v="0.43038453170071805"/>
  </r>
  <r>
    <d v="2025-05-05T20:00:00"/>
    <n v="37"/>
    <x v="0"/>
    <n v="2025"/>
    <x v="4"/>
    <n v="5"/>
    <x v="5"/>
    <n v="19"/>
    <x v="20"/>
    <n v="37"/>
    <x v="124"/>
    <n v="21.416666666666668"/>
    <n v="24.590412883827337"/>
    <n v="0.63371580651995496"/>
  </r>
  <r>
    <d v="2025-05-05T21:00:00"/>
    <n v="16"/>
    <x v="0"/>
    <n v="2025"/>
    <x v="4"/>
    <n v="5"/>
    <x v="5"/>
    <n v="19"/>
    <x v="21"/>
    <n v="16"/>
    <x v="124"/>
    <n v="21.416666666666668"/>
    <n v="24.590412883827337"/>
    <n v="-0.22027554772084001"/>
  </r>
  <r>
    <d v="2025-05-05T22:00:00"/>
    <n v="5"/>
    <x v="0"/>
    <n v="2025"/>
    <x v="4"/>
    <n v="5"/>
    <x v="5"/>
    <n v="19"/>
    <x v="22"/>
    <n v="5"/>
    <x v="124"/>
    <n v="21.416666666666668"/>
    <n v="24.590412883827337"/>
    <n v="-0.66760435232316118"/>
  </r>
  <r>
    <d v="2025-05-05T23:00:00"/>
    <n v="5"/>
    <x v="0"/>
    <n v="2025"/>
    <x v="4"/>
    <n v="5"/>
    <x v="5"/>
    <n v="19"/>
    <x v="23"/>
    <n v="5"/>
    <x v="124"/>
    <n v="21.416666666666668"/>
    <n v="24.590412883827337"/>
    <n v="-0.66760435232316118"/>
  </r>
  <r>
    <d v="2025-05-06T00:00:00"/>
    <n v="0"/>
    <x v="0"/>
    <n v="2025"/>
    <x v="4"/>
    <n v="6"/>
    <x v="6"/>
    <n v="19"/>
    <x v="0"/>
    <n v="0"/>
    <x v="125"/>
    <n v="18.666666666666668"/>
    <n v="20.31633882342992"/>
    <n v="-0.91880071645286998"/>
  </r>
  <r>
    <d v="2025-05-06T01:00:00"/>
    <n v="0"/>
    <x v="0"/>
    <n v="2025"/>
    <x v="4"/>
    <n v="6"/>
    <x v="6"/>
    <n v="19"/>
    <x v="1"/>
    <n v="0"/>
    <x v="125"/>
    <n v="18.666666666666668"/>
    <n v="20.31633882342992"/>
    <n v="-0.91880071645286998"/>
  </r>
  <r>
    <d v="2025-05-06T02:00:00"/>
    <n v="1"/>
    <x v="0"/>
    <n v="2025"/>
    <x v="4"/>
    <n v="6"/>
    <x v="6"/>
    <n v="19"/>
    <x v="2"/>
    <n v="1"/>
    <x v="125"/>
    <n v="18.666666666666668"/>
    <n v="20.31633882342992"/>
    <n v="-0.86957924950003762"/>
  </r>
  <r>
    <d v="2025-05-06T03:00:00"/>
    <n v="0"/>
    <x v="0"/>
    <n v="2025"/>
    <x v="4"/>
    <n v="6"/>
    <x v="6"/>
    <n v="19"/>
    <x v="3"/>
    <n v="0"/>
    <x v="125"/>
    <n v="18.666666666666668"/>
    <n v="20.31633882342992"/>
    <n v="-0.91880071645286998"/>
  </r>
  <r>
    <d v="2025-05-06T04:00:00"/>
    <n v="0"/>
    <x v="0"/>
    <n v="2025"/>
    <x v="4"/>
    <n v="6"/>
    <x v="6"/>
    <n v="19"/>
    <x v="4"/>
    <n v="0"/>
    <x v="125"/>
    <n v="18.666666666666668"/>
    <n v="20.31633882342992"/>
    <n v="-0.91880071645286998"/>
  </r>
  <r>
    <d v="2025-05-06T05:00:00"/>
    <n v="0"/>
    <x v="0"/>
    <n v="2025"/>
    <x v="4"/>
    <n v="6"/>
    <x v="6"/>
    <n v="19"/>
    <x v="5"/>
    <n v="0"/>
    <x v="125"/>
    <n v="18.666666666666668"/>
    <n v="20.31633882342992"/>
    <n v="-0.91880071645286998"/>
  </r>
  <r>
    <d v="2025-05-06T06:00:00"/>
    <n v="6"/>
    <x v="0"/>
    <n v="2025"/>
    <x v="4"/>
    <n v="6"/>
    <x v="6"/>
    <n v="19"/>
    <x v="6"/>
    <n v="6"/>
    <x v="125"/>
    <n v="18.666666666666668"/>
    <n v="20.31633882342992"/>
    <n v="-0.62347191473587604"/>
  </r>
  <r>
    <d v="2025-05-06T07:00:00"/>
    <n v="5"/>
    <x v="0"/>
    <n v="2025"/>
    <x v="4"/>
    <n v="6"/>
    <x v="6"/>
    <n v="19"/>
    <x v="7"/>
    <n v="5"/>
    <x v="125"/>
    <n v="18.666666666666668"/>
    <n v="20.31633882342992"/>
    <n v="-0.6726933816887084"/>
  </r>
  <r>
    <d v="2025-05-06T08:00:00"/>
    <n v="25"/>
    <x v="0"/>
    <n v="2025"/>
    <x v="4"/>
    <n v="6"/>
    <x v="6"/>
    <n v="19"/>
    <x v="8"/>
    <n v="25"/>
    <x v="125"/>
    <n v="18.666666666666668"/>
    <n v="20.31633882342992"/>
    <n v="0.31173595736793797"/>
  </r>
  <r>
    <d v="2025-05-06T09:00:00"/>
    <n v="32"/>
    <x v="0"/>
    <n v="2025"/>
    <x v="4"/>
    <n v="6"/>
    <x v="6"/>
    <n v="19"/>
    <x v="9"/>
    <n v="32"/>
    <x v="125"/>
    <n v="18.666666666666668"/>
    <n v="20.31633882342992"/>
    <n v="0.65628622603776421"/>
  </r>
  <r>
    <d v="2025-05-06T10:00:00"/>
    <n v="11"/>
    <x v="0"/>
    <n v="2025"/>
    <x v="4"/>
    <n v="6"/>
    <x v="6"/>
    <n v="19"/>
    <x v="10"/>
    <n v="11"/>
    <x v="125"/>
    <n v="18.666666666666668"/>
    <n v="20.31633882342992"/>
    <n v="-0.37736457997171446"/>
  </r>
  <r>
    <d v="2025-05-06T11:00:00"/>
    <n v="16"/>
    <x v="0"/>
    <n v="2025"/>
    <x v="4"/>
    <n v="6"/>
    <x v="6"/>
    <n v="19"/>
    <x v="11"/>
    <n v="16"/>
    <x v="125"/>
    <n v="18.666666666666668"/>
    <n v="20.31633882342992"/>
    <n v="-0.13125724520755291"/>
  </r>
  <r>
    <d v="2025-05-06T12:00:00"/>
    <n v="37"/>
    <x v="0"/>
    <n v="2025"/>
    <x v="4"/>
    <n v="6"/>
    <x v="6"/>
    <n v="19"/>
    <x v="12"/>
    <n v="37"/>
    <x v="125"/>
    <n v="18.666666666666668"/>
    <n v="20.31633882342992"/>
    <n v="0.90239356080192579"/>
  </r>
  <r>
    <d v="2025-05-06T13:00:00"/>
    <n v="22"/>
    <x v="0"/>
    <n v="2025"/>
    <x v="4"/>
    <n v="6"/>
    <x v="6"/>
    <n v="19"/>
    <x v="13"/>
    <n v="22"/>
    <x v="125"/>
    <n v="18.666666666666668"/>
    <n v="20.31633882342992"/>
    <n v="0.164071556509441"/>
  </r>
  <r>
    <d v="2025-05-06T14:00:00"/>
    <n v="33"/>
    <x v="0"/>
    <n v="2025"/>
    <x v="4"/>
    <n v="6"/>
    <x v="6"/>
    <n v="19"/>
    <x v="14"/>
    <n v="33"/>
    <x v="125"/>
    <n v="18.666666666666668"/>
    <n v="20.31633882342992"/>
    <n v="0.70550769299059646"/>
  </r>
  <r>
    <d v="2025-05-06T15:00:00"/>
    <n v="31"/>
    <x v="0"/>
    <n v="2025"/>
    <x v="4"/>
    <n v="6"/>
    <x v="6"/>
    <n v="19"/>
    <x v="15"/>
    <n v="31"/>
    <x v="125"/>
    <n v="18.666666666666668"/>
    <n v="20.31633882342992"/>
    <n v="0.60706475908493185"/>
  </r>
  <r>
    <d v="2025-05-06T16:00:00"/>
    <n v="20"/>
    <x v="0"/>
    <n v="2025"/>
    <x v="4"/>
    <n v="6"/>
    <x v="6"/>
    <n v="19"/>
    <x v="16"/>
    <n v="20"/>
    <x v="125"/>
    <n v="18.666666666666668"/>
    <n v="20.31633882342992"/>
    <n v="6.562862260377636E-2"/>
  </r>
  <r>
    <d v="2025-05-06T17:00:00"/>
    <n v="14"/>
    <x v="0"/>
    <n v="2025"/>
    <x v="4"/>
    <n v="6"/>
    <x v="6"/>
    <n v="19"/>
    <x v="17"/>
    <n v="14"/>
    <x v="125"/>
    <n v="18.666666666666668"/>
    <n v="20.31633882342992"/>
    <n v="-0.22970017911321755"/>
  </r>
  <r>
    <d v="2025-05-06T18:00:00"/>
    <n v="19"/>
    <x v="0"/>
    <n v="2025"/>
    <x v="4"/>
    <n v="6"/>
    <x v="6"/>
    <n v="19"/>
    <x v="18"/>
    <n v="19"/>
    <x v="125"/>
    <n v="18.666666666666668"/>
    <n v="20.31633882342992"/>
    <n v="1.6407155650944048E-2"/>
  </r>
  <r>
    <d v="2025-05-06T19:00:00"/>
    <n v="79"/>
    <x v="0"/>
    <n v="2025"/>
    <x v="4"/>
    <n v="6"/>
    <x v="6"/>
    <n v="19"/>
    <x v="19"/>
    <n v="79"/>
    <x v="125"/>
    <n v="18.666666666666668"/>
    <n v="20.31633882342992"/>
    <n v="2.9696951728208827"/>
  </r>
  <r>
    <d v="2025-05-06T20:00:00"/>
    <n v="65"/>
    <x v="0"/>
    <n v="2025"/>
    <x v="4"/>
    <n v="6"/>
    <x v="6"/>
    <n v="19"/>
    <x v="20"/>
    <n v="65"/>
    <x v="125"/>
    <n v="18.666666666666668"/>
    <n v="20.31633882342992"/>
    <n v="2.2805946354812305"/>
  </r>
  <r>
    <d v="2025-05-06T21:00:00"/>
    <n v="17"/>
    <x v="0"/>
    <n v="2025"/>
    <x v="4"/>
    <n v="6"/>
    <x v="6"/>
    <n v="19"/>
    <x v="21"/>
    <n v="17"/>
    <x v="125"/>
    <n v="18.666666666666668"/>
    <n v="20.31633882342992"/>
    <n v="-8.2035778254720582E-2"/>
  </r>
  <r>
    <d v="2025-05-06T22:00:00"/>
    <n v="12"/>
    <x v="0"/>
    <n v="2025"/>
    <x v="4"/>
    <n v="6"/>
    <x v="6"/>
    <n v="19"/>
    <x v="22"/>
    <n v="12"/>
    <x v="125"/>
    <n v="18.666666666666668"/>
    <n v="20.31633882342992"/>
    <n v="-0.32814311301888216"/>
  </r>
  <r>
    <d v="2025-05-06T23:00:00"/>
    <n v="3"/>
    <x v="0"/>
    <n v="2025"/>
    <x v="4"/>
    <n v="6"/>
    <x v="6"/>
    <n v="19"/>
    <x v="23"/>
    <n v="3"/>
    <x v="125"/>
    <n v="18.666666666666668"/>
    <n v="20.31633882342992"/>
    <n v="-0.77113631559437301"/>
  </r>
  <r>
    <d v="2025-05-07T00:00:00"/>
    <n v="0"/>
    <x v="0"/>
    <n v="2025"/>
    <x v="4"/>
    <n v="7"/>
    <x v="0"/>
    <n v="19"/>
    <x v="0"/>
    <n v="0"/>
    <x v="126"/>
    <n v="23.625"/>
    <n v="26.491692709389024"/>
    <n v="-0.89178899435244363"/>
  </r>
  <r>
    <d v="2025-05-07T01:00:00"/>
    <n v="0"/>
    <x v="0"/>
    <n v="2025"/>
    <x v="4"/>
    <n v="7"/>
    <x v="0"/>
    <n v="19"/>
    <x v="1"/>
    <n v="0"/>
    <x v="126"/>
    <n v="23.625"/>
    <n v="26.491692709389024"/>
    <n v="-0.89178899435244363"/>
  </r>
  <r>
    <d v="2025-05-07T02:00:00"/>
    <n v="0"/>
    <x v="0"/>
    <n v="2025"/>
    <x v="4"/>
    <n v="7"/>
    <x v="0"/>
    <n v="19"/>
    <x v="2"/>
    <n v="0"/>
    <x v="126"/>
    <n v="23.625"/>
    <n v="26.491692709389024"/>
    <n v="-0.89178899435244363"/>
  </r>
  <r>
    <d v="2025-05-07T03:00:00"/>
    <n v="0"/>
    <x v="0"/>
    <n v="2025"/>
    <x v="4"/>
    <n v="7"/>
    <x v="0"/>
    <n v="19"/>
    <x v="3"/>
    <n v="0"/>
    <x v="126"/>
    <n v="23.625"/>
    <n v="26.491692709389024"/>
    <n v="-0.89178899435244363"/>
  </r>
  <r>
    <d v="2025-05-07T04:00:00"/>
    <n v="2"/>
    <x v="0"/>
    <n v="2025"/>
    <x v="4"/>
    <n v="7"/>
    <x v="0"/>
    <n v="19"/>
    <x v="4"/>
    <n v="2"/>
    <x v="126"/>
    <n v="23.625"/>
    <n v="26.491692709389024"/>
    <n v="-0.81629362975117858"/>
  </r>
  <r>
    <d v="2025-05-07T05:00:00"/>
    <n v="0"/>
    <x v="0"/>
    <n v="2025"/>
    <x v="4"/>
    <n v="7"/>
    <x v="0"/>
    <n v="19"/>
    <x v="5"/>
    <n v="0"/>
    <x v="126"/>
    <n v="23.625"/>
    <n v="26.491692709389024"/>
    <n v="-0.89178899435244363"/>
  </r>
  <r>
    <d v="2025-05-07T06:00:00"/>
    <n v="16"/>
    <x v="0"/>
    <n v="2025"/>
    <x v="4"/>
    <n v="7"/>
    <x v="0"/>
    <n v="19"/>
    <x v="6"/>
    <n v="16"/>
    <x v="126"/>
    <n v="23.625"/>
    <n v="26.491692709389024"/>
    <n v="-0.28782607754232309"/>
  </r>
  <r>
    <d v="2025-05-07T07:00:00"/>
    <n v="21"/>
    <x v="0"/>
    <n v="2025"/>
    <x v="4"/>
    <n v="7"/>
    <x v="0"/>
    <n v="19"/>
    <x v="7"/>
    <n v="21"/>
    <x v="126"/>
    <n v="23.625"/>
    <n v="26.491692709389024"/>
    <n v="-9.9087666039160402E-2"/>
  </r>
  <r>
    <d v="2025-05-07T08:00:00"/>
    <n v="42"/>
    <x v="0"/>
    <n v="2025"/>
    <x v="4"/>
    <n v="7"/>
    <x v="0"/>
    <n v="19"/>
    <x v="8"/>
    <n v="42"/>
    <x v="126"/>
    <n v="23.625"/>
    <n v="26.491692709389024"/>
    <n v="0.6936136622741228"/>
  </r>
  <r>
    <d v="2025-05-07T09:00:00"/>
    <n v="48"/>
    <x v="0"/>
    <n v="2025"/>
    <x v="4"/>
    <n v="7"/>
    <x v="0"/>
    <n v="19"/>
    <x v="9"/>
    <n v="48"/>
    <x v="126"/>
    <n v="23.625"/>
    <n v="26.491692709389024"/>
    <n v="0.92009975607791805"/>
  </r>
  <r>
    <d v="2025-05-07T10:00:00"/>
    <n v="19"/>
    <x v="0"/>
    <n v="2025"/>
    <x v="4"/>
    <n v="7"/>
    <x v="0"/>
    <n v="19"/>
    <x v="10"/>
    <n v="19"/>
    <x v="126"/>
    <n v="23.625"/>
    <n v="26.491692709389024"/>
    <n v="-0.17458303064042546"/>
  </r>
  <r>
    <d v="2025-05-07T11:00:00"/>
    <n v="19"/>
    <x v="0"/>
    <n v="2025"/>
    <x v="4"/>
    <n v="7"/>
    <x v="0"/>
    <n v="19"/>
    <x v="11"/>
    <n v="19"/>
    <x v="126"/>
    <n v="23.625"/>
    <n v="26.491692709389024"/>
    <n v="-0.17458303064042546"/>
  </r>
  <r>
    <d v="2025-05-07T12:00:00"/>
    <n v="17"/>
    <x v="0"/>
    <n v="2025"/>
    <x v="4"/>
    <n v="7"/>
    <x v="0"/>
    <n v="19"/>
    <x v="12"/>
    <n v="17"/>
    <x v="126"/>
    <n v="23.625"/>
    <n v="26.491692709389024"/>
    <n v="-0.25007839524169051"/>
  </r>
  <r>
    <d v="2025-05-07T13:00:00"/>
    <n v="36"/>
    <x v="0"/>
    <n v="2025"/>
    <x v="4"/>
    <n v="7"/>
    <x v="0"/>
    <n v="19"/>
    <x v="13"/>
    <n v="36"/>
    <x v="126"/>
    <n v="23.625"/>
    <n v="26.491692709389024"/>
    <n v="0.4671275684703276"/>
  </r>
  <r>
    <d v="2025-05-07T14:00:00"/>
    <n v="14"/>
    <x v="0"/>
    <n v="2025"/>
    <x v="4"/>
    <n v="7"/>
    <x v="0"/>
    <n v="19"/>
    <x v="14"/>
    <n v="14"/>
    <x v="126"/>
    <n v="23.625"/>
    <n v="26.491692709389024"/>
    <n v="-0.36332144214358814"/>
  </r>
  <r>
    <d v="2025-05-07T15:00:00"/>
    <n v="18"/>
    <x v="0"/>
    <n v="2025"/>
    <x v="4"/>
    <n v="7"/>
    <x v="0"/>
    <n v="19"/>
    <x v="15"/>
    <n v="18"/>
    <x v="126"/>
    <n v="23.625"/>
    <n v="26.491692709389024"/>
    <n v="-0.21233071294105799"/>
  </r>
  <r>
    <d v="2025-05-07T16:00:00"/>
    <n v="57"/>
    <x v="0"/>
    <n v="2025"/>
    <x v="4"/>
    <n v="7"/>
    <x v="0"/>
    <n v="19"/>
    <x v="16"/>
    <n v="57"/>
    <x v="126"/>
    <n v="23.625"/>
    <n v="26.491692709389024"/>
    <n v="1.2598288967836109"/>
  </r>
  <r>
    <d v="2025-05-07T17:00:00"/>
    <n v="62"/>
    <x v="0"/>
    <n v="2025"/>
    <x v="4"/>
    <n v="7"/>
    <x v="0"/>
    <n v="19"/>
    <x v="17"/>
    <n v="62"/>
    <x v="126"/>
    <n v="23.625"/>
    <n v="26.491692709389024"/>
    <n v="1.4485673082867734"/>
  </r>
  <r>
    <d v="2025-05-07T18:00:00"/>
    <n v="109"/>
    <x v="0"/>
    <n v="2025"/>
    <x v="4"/>
    <n v="7"/>
    <x v="0"/>
    <n v="19"/>
    <x v="18"/>
    <n v="109"/>
    <x v="126"/>
    <n v="23.625"/>
    <n v="26.491692709389024"/>
    <n v="3.2227083764165023"/>
  </r>
  <r>
    <d v="2025-05-07T19:00:00"/>
    <n v="50"/>
    <x v="0"/>
    <n v="2025"/>
    <x v="4"/>
    <n v="7"/>
    <x v="0"/>
    <n v="19"/>
    <x v="19"/>
    <n v="50"/>
    <x v="126"/>
    <n v="23.625"/>
    <n v="26.491692709389024"/>
    <n v="0.9955951206791831"/>
  </r>
  <r>
    <d v="2025-05-07T20:00:00"/>
    <n v="17"/>
    <x v="0"/>
    <n v="2025"/>
    <x v="4"/>
    <n v="7"/>
    <x v="0"/>
    <n v="19"/>
    <x v="20"/>
    <n v="17"/>
    <x v="126"/>
    <n v="23.625"/>
    <n v="26.491692709389024"/>
    <n v="-0.25007839524169051"/>
  </r>
  <r>
    <d v="2025-05-07T21:00:00"/>
    <n v="12"/>
    <x v="0"/>
    <n v="2025"/>
    <x v="4"/>
    <n v="7"/>
    <x v="0"/>
    <n v="19"/>
    <x v="21"/>
    <n v="12"/>
    <x v="126"/>
    <n v="23.625"/>
    <n v="26.491692709389024"/>
    <n v="-0.43881680674485318"/>
  </r>
  <r>
    <d v="2025-05-07T22:00:00"/>
    <n v="3"/>
    <x v="0"/>
    <n v="2025"/>
    <x v="4"/>
    <n v="7"/>
    <x v="0"/>
    <n v="19"/>
    <x v="22"/>
    <n v="3"/>
    <x v="126"/>
    <n v="23.625"/>
    <n v="26.491692709389024"/>
    <n v="-0.77854594745054595"/>
  </r>
  <r>
    <d v="2025-05-07T23:00:00"/>
    <n v="5"/>
    <x v="0"/>
    <n v="2025"/>
    <x v="4"/>
    <n v="7"/>
    <x v="0"/>
    <n v="19"/>
    <x v="23"/>
    <n v="5"/>
    <x v="126"/>
    <n v="23.625"/>
    <n v="26.491692709389024"/>
    <n v="-0.7030505828492809"/>
  </r>
  <r>
    <d v="2025-05-08T00:00:00"/>
    <n v="0"/>
    <x v="0"/>
    <n v="2025"/>
    <x v="4"/>
    <n v="8"/>
    <x v="1"/>
    <n v="19"/>
    <x v="0"/>
    <n v="0"/>
    <x v="127"/>
    <n v="19.291666666666668"/>
    <n v="20.879528494315373"/>
    <n v="-0.92395126029397578"/>
  </r>
  <r>
    <d v="2025-05-08T01:00:00"/>
    <n v="0"/>
    <x v="0"/>
    <n v="2025"/>
    <x v="4"/>
    <n v="8"/>
    <x v="1"/>
    <n v="19"/>
    <x v="1"/>
    <n v="0"/>
    <x v="127"/>
    <n v="19.291666666666668"/>
    <n v="20.879528494315373"/>
    <n v="-0.92395126029397578"/>
  </r>
  <r>
    <d v="2025-05-08T02:00:00"/>
    <n v="1"/>
    <x v="0"/>
    <n v="2025"/>
    <x v="4"/>
    <n v="8"/>
    <x v="1"/>
    <n v="19"/>
    <x v="2"/>
    <n v="1"/>
    <x v="127"/>
    <n v="19.291666666666668"/>
    <n v="20.879528494315373"/>
    <n v="-0.87605745846448246"/>
  </r>
  <r>
    <d v="2025-05-08T03:00:00"/>
    <n v="1"/>
    <x v="0"/>
    <n v="2025"/>
    <x v="4"/>
    <n v="8"/>
    <x v="1"/>
    <n v="19"/>
    <x v="3"/>
    <n v="1"/>
    <x v="127"/>
    <n v="19.291666666666668"/>
    <n v="20.879528494315373"/>
    <n v="-0.87605745846448246"/>
  </r>
  <r>
    <d v="2025-05-08T04:00:00"/>
    <n v="0"/>
    <x v="0"/>
    <n v="2025"/>
    <x v="4"/>
    <n v="8"/>
    <x v="1"/>
    <n v="19"/>
    <x v="4"/>
    <n v="0"/>
    <x v="127"/>
    <n v="19.291666666666668"/>
    <n v="20.879528494315373"/>
    <n v="-0.92395126029397578"/>
  </r>
  <r>
    <d v="2025-05-08T05:00:00"/>
    <n v="1"/>
    <x v="0"/>
    <n v="2025"/>
    <x v="4"/>
    <n v="8"/>
    <x v="1"/>
    <n v="19"/>
    <x v="5"/>
    <n v="1"/>
    <x v="127"/>
    <n v="19.291666666666668"/>
    <n v="20.879528494315373"/>
    <n v="-0.87605745846448246"/>
  </r>
  <r>
    <d v="2025-05-08T06:00:00"/>
    <n v="3"/>
    <x v="0"/>
    <n v="2025"/>
    <x v="4"/>
    <n v="8"/>
    <x v="1"/>
    <n v="19"/>
    <x v="6"/>
    <n v="3"/>
    <x v="127"/>
    <n v="19.291666666666668"/>
    <n v="20.879528494315373"/>
    <n v="-0.78026985480549582"/>
  </r>
  <r>
    <d v="2025-05-08T07:00:00"/>
    <n v="3"/>
    <x v="0"/>
    <n v="2025"/>
    <x v="4"/>
    <n v="8"/>
    <x v="1"/>
    <n v="19"/>
    <x v="7"/>
    <n v="3"/>
    <x v="127"/>
    <n v="19.291666666666668"/>
    <n v="20.879528494315373"/>
    <n v="-0.78026985480549582"/>
  </r>
  <r>
    <d v="2025-05-08T08:00:00"/>
    <n v="15"/>
    <x v="0"/>
    <n v="2025"/>
    <x v="4"/>
    <n v="8"/>
    <x v="1"/>
    <n v="19"/>
    <x v="8"/>
    <n v="15"/>
    <x v="127"/>
    <n v="19.291666666666668"/>
    <n v="20.879528494315373"/>
    <n v="-0.20554423285157566"/>
  </r>
  <r>
    <d v="2025-05-08T09:00:00"/>
    <n v="13"/>
    <x v="0"/>
    <n v="2025"/>
    <x v="4"/>
    <n v="8"/>
    <x v="1"/>
    <n v="19"/>
    <x v="9"/>
    <n v="13"/>
    <x v="127"/>
    <n v="19.291666666666668"/>
    <n v="20.879528494315373"/>
    <n v="-0.30133183651056233"/>
  </r>
  <r>
    <d v="2025-05-08T10:00:00"/>
    <n v="16"/>
    <x v="0"/>
    <n v="2025"/>
    <x v="4"/>
    <n v="8"/>
    <x v="1"/>
    <n v="19"/>
    <x v="10"/>
    <n v="16"/>
    <x v="127"/>
    <n v="19.291666666666668"/>
    <n v="20.879528494315373"/>
    <n v="-0.15765043102208232"/>
  </r>
  <r>
    <d v="2025-05-08T11:00:00"/>
    <n v="23"/>
    <x v="0"/>
    <n v="2025"/>
    <x v="4"/>
    <n v="8"/>
    <x v="1"/>
    <n v="19"/>
    <x v="11"/>
    <n v="23"/>
    <x v="127"/>
    <n v="19.291666666666668"/>
    <n v="20.879528494315373"/>
    <n v="0.1776061817843711"/>
  </r>
  <r>
    <d v="2025-05-08T12:00:00"/>
    <n v="87"/>
    <x v="0"/>
    <n v="2025"/>
    <x v="4"/>
    <n v="8"/>
    <x v="1"/>
    <n v="19"/>
    <x v="12"/>
    <n v="87"/>
    <x v="127"/>
    <n v="19.291666666666668"/>
    <n v="20.879528494315373"/>
    <n v="3.2428094988719449"/>
  </r>
  <r>
    <d v="2025-05-08T13:00:00"/>
    <n v="41"/>
    <x v="0"/>
    <n v="2025"/>
    <x v="4"/>
    <n v="8"/>
    <x v="1"/>
    <n v="19"/>
    <x v="13"/>
    <n v="41"/>
    <x v="127"/>
    <n v="19.291666666666668"/>
    <n v="20.879528494315373"/>
    <n v="1.0396946147152513"/>
  </r>
  <r>
    <d v="2025-05-08T14:00:00"/>
    <n v="23"/>
    <x v="0"/>
    <n v="2025"/>
    <x v="4"/>
    <n v="8"/>
    <x v="1"/>
    <n v="19"/>
    <x v="14"/>
    <n v="23"/>
    <x v="127"/>
    <n v="19.291666666666668"/>
    <n v="20.879528494315373"/>
    <n v="0.1776061817843711"/>
  </r>
  <r>
    <d v="2025-05-08T15:00:00"/>
    <n v="38"/>
    <x v="0"/>
    <n v="2025"/>
    <x v="4"/>
    <n v="8"/>
    <x v="1"/>
    <n v="19"/>
    <x v="15"/>
    <n v="38"/>
    <x v="127"/>
    <n v="19.291666666666668"/>
    <n v="20.879528494315373"/>
    <n v="0.89601320922677119"/>
  </r>
  <r>
    <d v="2025-05-08T16:00:00"/>
    <n v="27"/>
    <x v="0"/>
    <n v="2025"/>
    <x v="4"/>
    <n v="8"/>
    <x v="1"/>
    <n v="19"/>
    <x v="16"/>
    <n v="27"/>
    <x v="127"/>
    <n v="19.291666666666668"/>
    <n v="20.879528494315373"/>
    <n v="0.36918138910234444"/>
  </r>
  <r>
    <d v="2025-05-08T17:00:00"/>
    <n v="36"/>
    <x v="0"/>
    <n v="2025"/>
    <x v="4"/>
    <n v="8"/>
    <x v="1"/>
    <n v="19"/>
    <x v="17"/>
    <n v="36"/>
    <x v="127"/>
    <n v="19.291666666666668"/>
    <n v="20.879528494315373"/>
    <n v="0.80022560556778455"/>
  </r>
  <r>
    <d v="2025-05-08T18:00:00"/>
    <n v="34"/>
    <x v="0"/>
    <n v="2025"/>
    <x v="4"/>
    <n v="8"/>
    <x v="1"/>
    <n v="19"/>
    <x v="18"/>
    <n v="34"/>
    <x v="127"/>
    <n v="19.291666666666668"/>
    <n v="20.879528494315373"/>
    <n v="0.70443800190879791"/>
  </r>
  <r>
    <d v="2025-05-08T19:00:00"/>
    <n v="43"/>
    <x v="0"/>
    <n v="2025"/>
    <x v="4"/>
    <n v="8"/>
    <x v="1"/>
    <n v="19"/>
    <x v="19"/>
    <n v="43"/>
    <x v="127"/>
    <n v="19.291666666666668"/>
    <n v="20.879528494315373"/>
    <n v="1.1354822183742379"/>
  </r>
  <r>
    <d v="2025-05-08T20:00:00"/>
    <n v="34"/>
    <x v="0"/>
    <n v="2025"/>
    <x v="4"/>
    <n v="8"/>
    <x v="1"/>
    <n v="19"/>
    <x v="20"/>
    <n v="34"/>
    <x v="127"/>
    <n v="19.291666666666668"/>
    <n v="20.879528494315373"/>
    <n v="0.70443800190879791"/>
  </r>
  <r>
    <d v="2025-05-08T21:00:00"/>
    <n v="18"/>
    <x v="0"/>
    <n v="2025"/>
    <x v="4"/>
    <n v="8"/>
    <x v="1"/>
    <n v="19"/>
    <x v="21"/>
    <n v="18"/>
    <x v="127"/>
    <n v="19.291666666666668"/>
    <n v="20.879528494315373"/>
    <n v="-6.1862827363095625E-2"/>
  </r>
  <r>
    <d v="2025-05-08T22:00:00"/>
    <n v="5"/>
    <x v="0"/>
    <n v="2025"/>
    <x v="4"/>
    <n v="8"/>
    <x v="1"/>
    <n v="19"/>
    <x v="22"/>
    <n v="5"/>
    <x v="127"/>
    <n v="19.291666666666668"/>
    <n v="20.879528494315373"/>
    <n v="-0.68448225114650907"/>
  </r>
  <r>
    <d v="2025-05-08T23:00:00"/>
    <n v="1"/>
    <x v="0"/>
    <n v="2025"/>
    <x v="4"/>
    <n v="8"/>
    <x v="1"/>
    <n v="19"/>
    <x v="23"/>
    <n v="1"/>
    <x v="127"/>
    <n v="19.291666666666668"/>
    <n v="20.879528494315373"/>
    <n v="-0.87605745846448246"/>
  </r>
  <r>
    <d v="2025-05-09T00:00:00"/>
    <n v="0"/>
    <x v="0"/>
    <n v="2025"/>
    <x v="4"/>
    <n v="9"/>
    <x v="2"/>
    <n v="19"/>
    <x v="0"/>
    <n v="0"/>
    <x v="128"/>
    <n v="38.25"/>
    <n v="41.14053327633065"/>
    <n v="-0.92974001438154286"/>
  </r>
  <r>
    <d v="2025-05-09T01:00:00"/>
    <n v="0"/>
    <x v="0"/>
    <n v="2025"/>
    <x v="4"/>
    <n v="9"/>
    <x v="2"/>
    <n v="19"/>
    <x v="1"/>
    <n v="0"/>
    <x v="128"/>
    <n v="38.25"/>
    <n v="41.14053327633065"/>
    <n v="-0.92974001438154286"/>
  </r>
  <r>
    <d v="2025-05-09T02:00:00"/>
    <n v="0"/>
    <x v="0"/>
    <n v="2025"/>
    <x v="4"/>
    <n v="9"/>
    <x v="2"/>
    <n v="19"/>
    <x v="2"/>
    <n v="0"/>
    <x v="128"/>
    <n v="38.25"/>
    <n v="41.14053327633065"/>
    <n v="-0.92974001438154286"/>
  </r>
  <r>
    <d v="2025-05-09T03:00:00"/>
    <n v="0"/>
    <x v="0"/>
    <n v="2025"/>
    <x v="4"/>
    <n v="9"/>
    <x v="2"/>
    <n v="19"/>
    <x v="3"/>
    <n v="0"/>
    <x v="128"/>
    <n v="38.25"/>
    <n v="41.14053327633065"/>
    <n v="-0.92974001438154286"/>
  </r>
  <r>
    <d v="2025-05-09T04:00:00"/>
    <n v="0"/>
    <x v="0"/>
    <n v="2025"/>
    <x v="4"/>
    <n v="9"/>
    <x v="2"/>
    <n v="19"/>
    <x v="4"/>
    <n v="0"/>
    <x v="128"/>
    <n v="38.25"/>
    <n v="41.14053327633065"/>
    <n v="-0.92974001438154286"/>
  </r>
  <r>
    <d v="2025-05-09T05:00:00"/>
    <n v="2"/>
    <x v="0"/>
    <n v="2025"/>
    <x v="4"/>
    <n v="9"/>
    <x v="2"/>
    <n v="19"/>
    <x v="5"/>
    <n v="2"/>
    <x v="128"/>
    <n v="38.25"/>
    <n v="41.14053327633065"/>
    <n v="-0.88112615742041644"/>
  </r>
  <r>
    <d v="2025-05-09T06:00:00"/>
    <n v="5"/>
    <x v="0"/>
    <n v="2025"/>
    <x v="4"/>
    <n v="9"/>
    <x v="2"/>
    <n v="19"/>
    <x v="6"/>
    <n v="5"/>
    <x v="128"/>
    <n v="38.25"/>
    <n v="41.14053327633065"/>
    <n v="-0.80820537197872677"/>
  </r>
  <r>
    <d v="2025-05-09T07:00:00"/>
    <n v="8"/>
    <x v="0"/>
    <n v="2025"/>
    <x v="4"/>
    <n v="9"/>
    <x v="2"/>
    <n v="19"/>
    <x v="7"/>
    <n v="8"/>
    <x v="128"/>
    <n v="38.25"/>
    <n v="41.14053327633065"/>
    <n v="-0.7352845865370371"/>
  </r>
  <r>
    <d v="2025-05-09T08:00:00"/>
    <n v="4"/>
    <x v="0"/>
    <n v="2025"/>
    <x v="4"/>
    <n v="9"/>
    <x v="2"/>
    <n v="19"/>
    <x v="8"/>
    <n v="4"/>
    <x v="128"/>
    <n v="38.25"/>
    <n v="41.14053327633065"/>
    <n v="-0.83251230045929003"/>
  </r>
  <r>
    <d v="2025-05-09T09:00:00"/>
    <n v="47"/>
    <x v="0"/>
    <n v="2025"/>
    <x v="4"/>
    <n v="9"/>
    <x v="2"/>
    <n v="19"/>
    <x v="9"/>
    <n v="47"/>
    <x v="128"/>
    <n v="38.25"/>
    <n v="41.14053327633065"/>
    <n v="0.21268562420492809"/>
  </r>
  <r>
    <d v="2025-05-09T10:00:00"/>
    <n v="23"/>
    <x v="0"/>
    <n v="2025"/>
    <x v="4"/>
    <n v="9"/>
    <x v="2"/>
    <n v="19"/>
    <x v="10"/>
    <n v="23"/>
    <x v="128"/>
    <n v="38.25"/>
    <n v="41.14053327633065"/>
    <n v="-0.37068065932858896"/>
  </r>
  <r>
    <d v="2025-05-09T11:00:00"/>
    <n v="35"/>
    <x v="0"/>
    <n v="2025"/>
    <x v="4"/>
    <n v="9"/>
    <x v="2"/>
    <n v="19"/>
    <x v="11"/>
    <n v="35"/>
    <x v="128"/>
    <n v="38.25"/>
    <n v="41.14053327633065"/>
    <n v="-7.8997517561830433E-2"/>
  </r>
  <r>
    <d v="2025-05-09T12:00:00"/>
    <n v="67"/>
    <x v="0"/>
    <n v="2025"/>
    <x v="4"/>
    <n v="9"/>
    <x v="2"/>
    <n v="19"/>
    <x v="12"/>
    <n v="67"/>
    <x v="128"/>
    <n v="38.25"/>
    <n v="41.14053327633065"/>
    <n v="0.69882419381619232"/>
  </r>
  <r>
    <d v="2025-05-09T13:00:00"/>
    <n v="46"/>
    <x v="0"/>
    <n v="2025"/>
    <x v="4"/>
    <n v="9"/>
    <x v="2"/>
    <n v="19"/>
    <x v="13"/>
    <n v="46"/>
    <x v="128"/>
    <n v="38.25"/>
    <n v="41.14053327633065"/>
    <n v="0.18837869572436489"/>
  </r>
  <r>
    <d v="2025-05-09T14:00:00"/>
    <n v="50"/>
    <x v="0"/>
    <n v="2025"/>
    <x v="4"/>
    <n v="9"/>
    <x v="2"/>
    <n v="19"/>
    <x v="14"/>
    <n v="50"/>
    <x v="128"/>
    <n v="38.25"/>
    <n v="41.14053327633065"/>
    <n v="0.28560640964661771"/>
  </r>
  <r>
    <d v="2025-05-09T15:00:00"/>
    <n v="58"/>
    <x v="0"/>
    <n v="2025"/>
    <x v="4"/>
    <n v="9"/>
    <x v="2"/>
    <n v="19"/>
    <x v="15"/>
    <n v="58"/>
    <x v="128"/>
    <n v="38.25"/>
    <n v="41.14053327633065"/>
    <n v="0.48006183749112341"/>
  </r>
  <r>
    <d v="2025-05-09T16:00:00"/>
    <n v="99"/>
    <x v="0"/>
    <n v="2025"/>
    <x v="4"/>
    <n v="9"/>
    <x v="2"/>
    <n v="19"/>
    <x v="16"/>
    <n v="99"/>
    <x v="128"/>
    <n v="38.25"/>
    <n v="41.14053327633065"/>
    <n v="1.4766459051942151"/>
  </r>
  <r>
    <d v="2025-05-09T17:00:00"/>
    <n v="105"/>
    <x v="0"/>
    <n v="2025"/>
    <x v="4"/>
    <n v="9"/>
    <x v="2"/>
    <n v="19"/>
    <x v="17"/>
    <n v="105"/>
    <x v="128"/>
    <n v="38.25"/>
    <n v="41.14053327633065"/>
    <n v="1.6224874760775942"/>
  </r>
  <r>
    <d v="2025-05-09T18:00:00"/>
    <n v="147"/>
    <x v="0"/>
    <n v="2025"/>
    <x v="4"/>
    <n v="9"/>
    <x v="2"/>
    <n v="19"/>
    <x v="18"/>
    <n v="147"/>
    <x v="128"/>
    <n v="38.25"/>
    <n v="41.14053327633065"/>
    <n v="2.643378472261249"/>
  </r>
  <r>
    <d v="2025-05-09T19:00:00"/>
    <n v="93"/>
    <x v="0"/>
    <n v="2025"/>
    <x v="4"/>
    <n v="9"/>
    <x v="2"/>
    <n v="19"/>
    <x v="19"/>
    <n v="93"/>
    <x v="128"/>
    <n v="38.25"/>
    <n v="41.14053327633065"/>
    <n v="1.3308043343108358"/>
  </r>
  <r>
    <d v="2025-05-09T20:00:00"/>
    <n v="72"/>
    <x v="0"/>
    <n v="2025"/>
    <x v="4"/>
    <n v="9"/>
    <x v="2"/>
    <n v="19"/>
    <x v="20"/>
    <n v="72"/>
    <x v="128"/>
    <n v="38.25"/>
    <n v="41.14053327633065"/>
    <n v="0.8203588362190084"/>
  </r>
  <r>
    <d v="2025-05-09T21:00:00"/>
    <n v="29"/>
    <x v="0"/>
    <n v="2025"/>
    <x v="4"/>
    <n v="9"/>
    <x v="2"/>
    <n v="19"/>
    <x v="21"/>
    <n v="29"/>
    <x v="128"/>
    <n v="38.25"/>
    <n v="41.14053327633065"/>
    <n v="-0.22483908844520969"/>
  </r>
  <r>
    <d v="2025-05-09T22:00:00"/>
    <n v="14"/>
    <x v="0"/>
    <n v="2025"/>
    <x v="4"/>
    <n v="9"/>
    <x v="2"/>
    <n v="19"/>
    <x v="22"/>
    <n v="14"/>
    <x v="128"/>
    <n v="38.25"/>
    <n v="41.14053327633065"/>
    <n v="-0.58944301565365786"/>
  </r>
  <r>
    <d v="2025-05-09T23:00:00"/>
    <n v="14"/>
    <x v="0"/>
    <n v="2025"/>
    <x v="4"/>
    <n v="9"/>
    <x v="2"/>
    <n v="19"/>
    <x v="23"/>
    <n v="14"/>
    <x v="128"/>
    <n v="38.25"/>
    <n v="41.14053327633065"/>
    <n v="-0.58944301565365786"/>
  </r>
  <r>
    <d v="2025-05-10T00:00:00"/>
    <n v="0"/>
    <x v="0"/>
    <n v="2025"/>
    <x v="4"/>
    <n v="10"/>
    <x v="3"/>
    <n v="19"/>
    <x v="0"/>
    <n v="0"/>
    <x v="129"/>
    <n v="58.791666666666664"/>
    <n v="55.896627545984316"/>
    <n v="-1.0517927332610666"/>
  </r>
  <r>
    <d v="2025-05-10T01:00:00"/>
    <n v="2"/>
    <x v="0"/>
    <n v="2025"/>
    <x v="4"/>
    <n v="10"/>
    <x v="3"/>
    <n v="19"/>
    <x v="1"/>
    <n v="2"/>
    <x v="129"/>
    <n v="58.791666666666664"/>
    <n v="55.896627545984316"/>
    <n v="-1.01601239931597"/>
  </r>
  <r>
    <d v="2025-05-10T02:00:00"/>
    <n v="2"/>
    <x v="0"/>
    <n v="2025"/>
    <x v="4"/>
    <n v="10"/>
    <x v="3"/>
    <n v="19"/>
    <x v="2"/>
    <n v="2"/>
    <x v="129"/>
    <n v="58.791666666666664"/>
    <n v="55.896627545984316"/>
    <n v="-1.01601239931597"/>
  </r>
  <r>
    <d v="2025-05-10T03:00:00"/>
    <n v="4"/>
    <x v="0"/>
    <n v="2025"/>
    <x v="4"/>
    <n v="10"/>
    <x v="3"/>
    <n v="19"/>
    <x v="3"/>
    <n v="4"/>
    <x v="129"/>
    <n v="58.791666666666664"/>
    <n v="55.896627545984316"/>
    <n v="-0.98023206537087348"/>
  </r>
  <r>
    <d v="2025-05-10T04:00:00"/>
    <n v="15"/>
    <x v="0"/>
    <n v="2025"/>
    <x v="4"/>
    <n v="10"/>
    <x v="3"/>
    <n v="19"/>
    <x v="4"/>
    <n v="15"/>
    <x v="129"/>
    <n v="58.791666666666664"/>
    <n v="55.896627545984316"/>
    <n v="-0.78344022867284258"/>
  </r>
  <r>
    <d v="2025-05-10T05:00:00"/>
    <n v="82"/>
    <x v="0"/>
    <n v="2025"/>
    <x v="4"/>
    <n v="10"/>
    <x v="3"/>
    <n v="19"/>
    <x v="5"/>
    <n v="82"/>
    <x v="129"/>
    <n v="58.791666666666664"/>
    <n v="55.896627545984316"/>
    <n v="0.41520095848789096"/>
  </r>
  <r>
    <d v="2025-05-10T06:00:00"/>
    <n v="5"/>
    <x v="0"/>
    <n v="2025"/>
    <x v="4"/>
    <n v="10"/>
    <x v="3"/>
    <n v="19"/>
    <x v="6"/>
    <n v="5"/>
    <x v="129"/>
    <n v="58.791666666666664"/>
    <n v="55.896627545984316"/>
    <n v="-0.96234189839832518"/>
  </r>
  <r>
    <d v="2025-05-10T07:00:00"/>
    <n v="14"/>
    <x v="0"/>
    <n v="2025"/>
    <x v="4"/>
    <n v="10"/>
    <x v="3"/>
    <n v="19"/>
    <x v="7"/>
    <n v="14"/>
    <x v="129"/>
    <n v="58.791666666666664"/>
    <n v="55.896627545984316"/>
    <n v="-0.80133039564539088"/>
  </r>
  <r>
    <d v="2025-05-10T08:00:00"/>
    <n v="63"/>
    <x v="0"/>
    <n v="2025"/>
    <x v="4"/>
    <n v="10"/>
    <x v="3"/>
    <n v="19"/>
    <x v="8"/>
    <n v="63"/>
    <x v="129"/>
    <n v="58.791666666666664"/>
    <n v="55.896627545984316"/>
    <n v="7.5287786009473973E-2"/>
  </r>
  <r>
    <d v="2025-05-10T09:00:00"/>
    <n v="149"/>
    <x v="0"/>
    <n v="2025"/>
    <x v="4"/>
    <n v="10"/>
    <x v="3"/>
    <n v="19"/>
    <x v="9"/>
    <n v="149"/>
    <x v="129"/>
    <n v="58.791666666666664"/>
    <n v="55.896627545984316"/>
    <n v="1.6138421456486247"/>
  </r>
  <r>
    <d v="2025-05-10T10:00:00"/>
    <n v="133"/>
    <x v="0"/>
    <n v="2025"/>
    <x v="4"/>
    <n v="10"/>
    <x v="3"/>
    <n v="19"/>
    <x v="10"/>
    <n v="133"/>
    <x v="129"/>
    <n v="58.791666666666664"/>
    <n v="55.896627545984316"/>
    <n v="1.3275994740878525"/>
  </r>
  <r>
    <d v="2025-05-10T11:00:00"/>
    <n v="192"/>
    <x v="0"/>
    <n v="2025"/>
    <x v="4"/>
    <n v="10"/>
    <x v="3"/>
    <n v="19"/>
    <x v="11"/>
    <n v="192"/>
    <x v="129"/>
    <n v="58.791666666666664"/>
    <n v="55.896627545984316"/>
    <n v="2.3831193254681997"/>
  </r>
  <r>
    <d v="2025-05-10T12:00:00"/>
    <n v="95"/>
    <x v="0"/>
    <n v="2025"/>
    <x v="4"/>
    <n v="10"/>
    <x v="3"/>
    <n v="19"/>
    <x v="12"/>
    <n v="95"/>
    <x v="129"/>
    <n v="58.791666666666664"/>
    <n v="55.896627545984316"/>
    <n v="0.64777312913101837"/>
  </r>
  <r>
    <d v="2025-05-10T13:00:00"/>
    <n v="157"/>
    <x v="0"/>
    <n v="2025"/>
    <x v="4"/>
    <n v="10"/>
    <x v="3"/>
    <n v="19"/>
    <x v="13"/>
    <n v="157"/>
    <x v="129"/>
    <n v="58.791666666666664"/>
    <n v="55.896627545984316"/>
    <n v="1.7569634814290107"/>
  </r>
  <r>
    <d v="2025-05-10T14:00:00"/>
    <n v="98"/>
    <x v="0"/>
    <n v="2025"/>
    <x v="4"/>
    <n v="10"/>
    <x v="3"/>
    <n v="19"/>
    <x v="14"/>
    <n v="98"/>
    <x v="129"/>
    <n v="58.791666666666664"/>
    <n v="55.896627545984316"/>
    <n v="0.70144363004866317"/>
  </r>
  <r>
    <d v="2025-05-10T15:00:00"/>
    <n v="92"/>
    <x v="0"/>
    <n v="2025"/>
    <x v="4"/>
    <n v="10"/>
    <x v="3"/>
    <n v="19"/>
    <x v="15"/>
    <n v="92"/>
    <x v="129"/>
    <n v="58.791666666666664"/>
    <n v="55.896627545984316"/>
    <n v="0.59410262821337356"/>
  </r>
  <r>
    <d v="2025-05-10T16:00:00"/>
    <n v="67"/>
    <x v="0"/>
    <n v="2025"/>
    <x v="4"/>
    <n v="10"/>
    <x v="3"/>
    <n v="19"/>
    <x v="16"/>
    <n v="67"/>
    <x v="129"/>
    <n v="58.791666666666664"/>
    <n v="55.896627545984316"/>
    <n v="0.14684845389966703"/>
  </r>
  <r>
    <d v="2025-05-10T17:00:00"/>
    <n v="47"/>
    <x v="0"/>
    <n v="2025"/>
    <x v="4"/>
    <n v="10"/>
    <x v="3"/>
    <n v="19"/>
    <x v="17"/>
    <n v="47"/>
    <x v="129"/>
    <n v="58.791666666666664"/>
    <n v="55.896627545984316"/>
    <n v="-0.21095488555129821"/>
  </r>
  <r>
    <d v="2025-05-10T18:00:00"/>
    <n v="62"/>
    <x v="0"/>
    <n v="2025"/>
    <x v="4"/>
    <n v="10"/>
    <x v="3"/>
    <n v="19"/>
    <x v="18"/>
    <n v="62"/>
    <x v="129"/>
    <n v="58.791666666666664"/>
    <n v="55.896627545984316"/>
    <n v="5.7397619036925716E-2"/>
  </r>
  <r>
    <d v="2025-05-10T19:00:00"/>
    <n v="46"/>
    <x v="0"/>
    <n v="2025"/>
    <x v="4"/>
    <n v="10"/>
    <x v="3"/>
    <n v="19"/>
    <x v="19"/>
    <n v="46"/>
    <x v="129"/>
    <n v="58.791666666666664"/>
    <n v="55.896627545984316"/>
    <n v="-0.22884505252384646"/>
  </r>
  <r>
    <d v="2025-05-10T20:00:00"/>
    <n v="37"/>
    <x v="0"/>
    <n v="2025"/>
    <x v="4"/>
    <n v="10"/>
    <x v="3"/>
    <n v="19"/>
    <x v="20"/>
    <n v="37"/>
    <x v="129"/>
    <n v="58.791666666666664"/>
    <n v="55.896627545984316"/>
    <n v="-0.38985655527678081"/>
  </r>
  <r>
    <d v="2025-05-10T21:00:00"/>
    <n v="31"/>
    <x v="0"/>
    <n v="2025"/>
    <x v="4"/>
    <n v="10"/>
    <x v="3"/>
    <n v="19"/>
    <x v="21"/>
    <n v="31"/>
    <x v="129"/>
    <n v="58.791666666666664"/>
    <n v="55.896627545984316"/>
    <n v="-0.49719755711207042"/>
  </r>
  <r>
    <d v="2025-05-10T22:00:00"/>
    <n v="11"/>
    <x v="0"/>
    <n v="2025"/>
    <x v="4"/>
    <n v="10"/>
    <x v="3"/>
    <n v="19"/>
    <x v="22"/>
    <n v="11"/>
    <x v="129"/>
    <n v="58.791666666666664"/>
    <n v="55.896627545984316"/>
    <n v="-0.85500089656303568"/>
  </r>
  <r>
    <d v="2025-05-10T23:00:00"/>
    <n v="7"/>
    <x v="0"/>
    <n v="2025"/>
    <x v="4"/>
    <n v="10"/>
    <x v="3"/>
    <n v="19"/>
    <x v="23"/>
    <n v="7"/>
    <x v="129"/>
    <n v="58.791666666666664"/>
    <n v="55.896627545984316"/>
    <n v="-0.92656156445322868"/>
  </r>
  <r>
    <d v="2025-05-11T00:00:00"/>
    <n v="0"/>
    <x v="0"/>
    <n v="2025"/>
    <x v="4"/>
    <n v="11"/>
    <x v="4"/>
    <n v="19"/>
    <x v="0"/>
    <n v="0"/>
    <x v="130"/>
    <n v="23.208333333333332"/>
    <n v="22.391728221680953"/>
    <n v="-1.0364690524808038"/>
  </r>
  <r>
    <d v="2025-05-11T01:00:00"/>
    <n v="8"/>
    <x v="0"/>
    <n v="2025"/>
    <x v="4"/>
    <n v="11"/>
    <x v="4"/>
    <n v="19"/>
    <x v="1"/>
    <n v="8"/>
    <x v="130"/>
    <n v="23.208333333333332"/>
    <n v="22.391728221680953"/>
    <n v="-0.67919426239765424"/>
  </r>
  <r>
    <d v="2025-05-11T02:00:00"/>
    <n v="2"/>
    <x v="0"/>
    <n v="2025"/>
    <x v="4"/>
    <n v="11"/>
    <x v="4"/>
    <n v="19"/>
    <x v="2"/>
    <n v="2"/>
    <x v="130"/>
    <n v="23.208333333333332"/>
    <n v="22.391728221680953"/>
    <n v="-0.94715035496001643"/>
  </r>
  <r>
    <d v="2025-05-11T03:00:00"/>
    <n v="2"/>
    <x v="0"/>
    <n v="2025"/>
    <x v="4"/>
    <n v="11"/>
    <x v="4"/>
    <n v="19"/>
    <x v="3"/>
    <n v="2"/>
    <x v="130"/>
    <n v="23.208333333333332"/>
    <n v="22.391728221680953"/>
    <n v="-0.94715035496001643"/>
  </r>
  <r>
    <d v="2025-05-11T04:00:00"/>
    <n v="2"/>
    <x v="0"/>
    <n v="2025"/>
    <x v="4"/>
    <n v="11"/>
    <x v="4"/>
    <n v="19"/>
    <x v="4"/>
    <n v="2"/>
    <x v="130"/>
    <n v="23.208333333333332"/>
    <n v="22.391728221680953"/>
    <n v="-0.94715035496001643"/>
  </r>
  <r>
    <d v="2025-05-11T05:00:00"/>
    <n v="4"/>
    <x v="0"/>
    <n v="2025"/>
    <x v="4"/>
    <n v="11"/>
    <x v="4"/>
    <n v="19"/>
    <x v="5"/>
    <n v="4"/>
    <x v="130"/>
    <n v="23.208333333333332"/>
    <n v="22.391728221680953"/>
    <n v="-0.85783165743922907"/>
  </r>
  <r>
    <d v="2025-05-11T06:00:00"/>
    <n v="7"/>
    <x v="0"/>
    <n v="2025"/>
    <x v="4"/>
    <n v="11"/>
    <x v="4"/>
    <n v="19"/>
    <x v="6"/>
    <n v="7"/>
    <x v="130"/>
    <n v="23.208333333333332"/>
    <n v="22.391728221680953"/>
    <n v="-0.72385361115804792"/>
  </r>
  <r>
    <d v="2025-05-11T07:00:00"/>
    <n v="6"/>
    <x v="0"/>
    <n v="2025"/>
    <x v="4"/>
    <n v="11"/>
    <x v="4"/>
    <n v="19"/>
    <x v="7"/>
    <n v="6"/>
    <x v="130"/>
    <n v="23.208333333333332"/>
    <n v="22.391728221680953"/>
    <n v="-0.7685129599184416"/>
  </r>
  <r>
    <d v="2025-05-11T08:00:00"/>
    <n v="12"/>
    <x v="0"/>
    <n v="2025"/>
    <x v="4"/>
    <n v="11"/>
    <x v="4"/>
    <n v="19"/>
    <x v="8"/>
    <n v="12"/>
    <x v="130"/>
    <n v="23.208333333333332"/>
    <n v="22.391728221680953"/>
    <n v="-0.5005568673560794"/>
  </r>
  <r>
    <d v="2025-05-11T09:00:00"/>
    <n v="7"/>
    <x v="0"/>
    <n v="2025"/>
    <x v="4"/>
    <n v="11"/>
    <x v="4"/>
    <n v="19"/>
    <x v="9"/>
    <n v="7"/>
    <x v="130"/>
    <n v="23.208333333333332"/>
    <n v="22.391728221680953"/>
    <n v="-0.72385361115804792"/>
  </r>
  <r>
    <d v="2025-05-11T10:00:00"/>
    <n v="85"/>
    <x v="0"/>
    <n v="2025"/>
    <x v="4"/>
    <n v="11"/>
    <x v="4"/>
    <n v="19"/>
    <x v="10"/>
    <n v="85"/>
    <x v="130"/>
    <n v="23.208333333333332"/>
    <n v="22.391728221680953"/>
    <n v="2.759575592152661"/>
  </r>
  <r>
    <d v="2025-05-11T11:00:00"/>
    <n v="31"/>
    <x v="0"/>
    <n v="2025"/>
    <x v="4"/>
    <n v="11"/>
    <x v="4"/>
    <n v="19"/>
    <x v="11"/>
    <n v="31"/>
    <x v="130"/>
    <n v="23.208333333333332"/>
    <n v="22.391728221680953"/>
    <n v="0.34797075909140102"/>
  </r>
  <r>
    <d v="2025-05-11T12:00:00"/>
    <n v="32"/>
    <x v="0"/>
    <n v="2025"/>
    <x v="4"/>
    <n v="11"/>
    <x v="4"/>
    <n v="19"/>
    <x v="12"/>
    <n v="32"/>
    <x v="130"/>
    <n v="23.208333333333332"/>
    <n v="22.391728221680953"/>
    <n v="0.3926301078517947"/>
  </r>
  <r>
    <d v="2025-05-11T13:00:00"/>
    <n v="50"/>
    <x v="0"/>
    <n v="2025"/>
    <x v="4"/>
    <n v="11"/>
    <x v="4"/>
    <n v="19"/>
    <x v="13"/>
    <n v="50"/>
    <x v="130"/>
    <n v="23.208333333333332"/>
    <n v="22.391728221680953"/>
    <n v="1.1964983855388813"/>
  </r>
  <r>
    <d v="2025-05-11T14:00:00"/>
    <n v="57"/>
    <x v="0"/>
    <n v="2025"/>
    <x v="4"/>
    <n v="11"/>
    <x v="4"/>
    <n v="19"/>
    <x v="14"/>
    <n v="57"/>
    <x v="130"/>
    <n v="23.208333333333332"/>
    <n v="22.391728221680953"/>
    <n v="1.5091138268616375"/>
  </r>
  <r>
    <d v="2025-05-11T15:00:00"/>
    <n v="29"/>
    <x v="0"/>
    <n v="2025"/>
    <x v="4"/>
    <n v="11"/>
    <x v="4"/>
    <n v="19"/>
    <x v="15"/>
    <n v="29"/>
    <x v="130"/>
    <n v="23.208333333333332"/>
    <n v="22.391728221680953"/>
    <n v="0.2586520615706136"/>
  </r>
  <r>
    <d v="2025-05-11T16:00:00"/>
    <n v="41"/>
    <x v="0"/>
    <n v="2025"/>
    <x v="4"/>
    <n v="11"/>
    <x v="4"/>
    <n v="19"/>
    <x v="16"/>
    <n v="41"/>
    <x v="130"/>
    <n v="23.208333333333332"/>
    <n v="22.391728221680953"/>
    <n v="0.79456424669533809"/>
  </r>
  <r>
    <d v="2025-05-11T17:00:00"/>
    <n v="55"/>
    <x v="0"/>
    <n v="2025"/>
    <x v="4"/>
    <n v="11"/>
    <x v="4"/>
    <n v="19"/>
    <x v="17"/>
    <n v="55"/>
    <x v="130"/>
    <n v="23.208333333333332"/>
    <n v="22.391728221680953"/>
    <n v="1.4197951293408499"/>
  </r>
  <r>
    <d v="2025-05-11T18:00:00"/>
    <n v="45"/>
    <x v="0"/>
    <n v="2025"/>
    <x v="4"/>
    <n v="11"/>
    <x v="4"/>
    <n v="19"/>
    <x v="18"/>
    <n v="45"/>
    <x v="130"/>
    <n v="23.208333333333332"/>
    <n v="22.391728221680953"/>
    <n v="0.97320164173691281"/>
  </r>
  <r>
    <d v="2025-05-11T19:00:00"/>
    <n v="26"/>
    <x v="0"/>
    <n v="2025"/>
    <x v="4"/>
    <n v="11"/>
    <x v="4"/>
    <n v="19"/>
    <x v="19"/>
    <n v="26"/>
    <x v="130"/>
    <n v="23.208333333333332"/>
    <n v="22.391728221680953"/>
    <n v="0.12467401528943248"/>
  </r>
  <r>
    <d v="2025-05-11T20:00:00"/>
    <n v="19"/>
    <x v="0"/>
    <n v="2025"/>
    <x v="4"/>
    <n v="11"/>
    <x v="4"/>
    <n v="19"/>
    <x v="20"/>
    <n v="19"/>
    <x v="130"/>
    <n v="23.208333333333332"/>
    <n v="22.391728221680953"/>
    <n v="-0.18794142603332345"/>
  </r>
  <r>
    <d v="2025-05-11T21:00:00"/>
    <n v="17"/>
    <x v="0"/>
    <n v="2025"/>
    <x v="4"/>
    <n v="11"/>
    <x v="4"/>
    <n v="19"/>
    <x v="21"/>
    <n v="17"/>
    <x v="130"/>
    <n v="23.208333333333332"/>
    <n v="22.391728221680953"/>
    <n v="-0.27726012355411084"/>
  </r>
  <r>
    <d v="2025-05-11T22:00:00"/>
    <n v="14"/>
    <x v="0"/>
    <n v="2025"/>
    <x v="4"/>
    <n v="11"/>
    <x v="4"/>
    <n v="19"/>
    <x v="22"/>
    <n v="14"/>
    <x v="130"/>
    <n v="23.208333333333332"/>
    <n v="22.391728221680953"/>
    <n v="-0.41123816983529199"/>
  </r>
  <r>
    <d v="2025-05-11T23:00:00"/>
    <n v="6"/>
    <x v="0"/>
    <n v="2025"/>
    <x v="4"/>
    <n v="11"/>
    <x v="4"/>
    <n v="19"/>
    <x v="23"/>
    <n v="6"/>
    <x v="130"/>
    <n v="23.208333333333332"/>
    <n v="22.391728221680953"/>
    <n v="-0.7685129599184416"/>
  </r>
  <r>
    <d v="2025-05-12T00:00:00"/>
    <n v="0"/>
    <x v="0"/>
    <n v="2025"/>
    <x v="4"/>
    <n v="12"/>
    <x v="5"/>
    <n v="20"/>
    <x v="0"/>
    <n v="0"/>
    <x v="131"/>
    <n v="25.5"/>
    <n v="25.085939245443591"/>
    <n v="-1.016505690718023"/>
  </r>
  <r>
    <d v="2025-05-12T01:00:00"/>
    <n v="0"/>
    <x v="0"/>
    <n v="2025"/>
    <x v="4"/>
    <n v="12"/>
    <x v="5"/>
    <n v="20"/>
    <x v="1"/>
    <n v="0"/>
    <x v="131"/>
    <n v="25.5"/>
    <n v="25.085939245443591"/>
    <n v="-1.016505690718023"/>
  </r>
  <r>
    <d v="2025-05-12T02:00:00"/>
    <n v="0"/>
    <x v="0"/>
    <n v="2025"/>
    <x v="4"/>
    <n v="12"/>
    <x v="5"/>
    <n v="20"/>
    <x v="2"/>
    <n v="0"/>
    <x v="131"/>
    <n v="25.5"/>
    <n v="25.085939245443591"/>
    <n v="-1.016505690718023"/>
  </r>
  <r>
    <d v="2025-05-12T03:00:00"/>
    <n v="0"/>
    <x v="0"/>
    <n v="2025"/>
    <x v="4"/>
    <n v="12"/>
    <x v="5"/>
    <n v="20"/>
    <x v="3"/>
    <n v="0"/>
    <x v="131"/>
    <n v="25.5"/>
    <n v="25.085939245443591"/>
    <n v="-1.016505690718023"/>
  </r>
  <r>
    <d v="2025-05-12T04:00:00"/>
    <n v="0"/>
    <x v="0"/>
    <n v="2025"/>
    <x v="4"/>
    <n v="12"/>
    <x v="5"/>
    <n v="20"/>
    <x v="4"/>
    <n v="0"/>
    <x v="131"/>
    <n v="25.5"/>
    <n v="25.085939245443591"/>
    <n v="-1.016505690718023"/>
  </r>
  <r>
    <d v="2025-05-12T05:00:00"/>
    <n v="0"/>
    <x v="0"/>
    <n v="2025"/>
    <x v="4"/>
    <n v="12"/>
    <x v="5"/>
    <n v="20"/>
    <x v="5"/>
    <n v="0"/>
    <x v="131"/>
    <n v="25.5"/>
    <n v="25.085939245443591"/>
    <n v="-1.016505690718023"/>
  </r>
  <r>
    <d v="2025-05-12T06:00:00"/>
    <n v="1"/>
    <x v="0"/>
    <n v="2025"/>
    <x v="4"/>
    <n v="12"/>
    <x v="5"/>
    <n v="20"/>
    <x v="6"/>
    <n v="1"/>
    <x v="131"/>
    <n v="25.5"/>
    <n v="25.085939245443591"/>
    <n v="-0.97664272245457118"/>
  </r>
  <r>
    <d v="2025-05-12T07:00:00"/>
    <n v="6"/>
    <x v="0"/>
    <n v="2025"/>
    <x v="4"/>
    <n v="12"/>
    <x v="5"/>
    <n v="20"/>
    <x v="7"/>
    <n v="6"/>
    <x v="131"/>
    <n v="25.5"/>
    <n v="25.085939245443591"/>
    <n v="-0.77732788113731177"/>
  </r>
  <r>
    <d v="2025-05-12T08:00:00"/>
    <n v="73"/>
    <x v="0"/>
    <n v="2025"/>
    <x v="4"/>
    <n v="12"/>
    <x v="5"/>
    <n v="20"/>
    <x v="8"/>
    <n v="73"/>
    <x v="131"/>
    <n v="25.5"/>
    <n v="25.085939245443591"/>
    <n v="1.8934909925139647"/>
  </r>
  <r>
    <d v="2025-05-12T09:00:00"/>
    <n v="41"/>
    <x v="0"/>
    <n v="2025"/>
    <x v="4"/>
    <n v="12"/>
    <x v="5"/>
    <n v="20"/>
    <x v="9"/>
    <n v="41"/>
    <x v="131"/>
    <n v="25.5"/>
    <n v="25.085939245443591"/>
    <n v="0.61787600808350418"/>
  </r>
  <r>
    <d v="2025-05-12T10:00:00"/>
    <n v="9"/>
    <x v="0"/>
    <n v="2025"/>
    <x v="4"/>
    <n v="12"/>
    <x v="5"/>
    <n v="20"/>
    <x v="10"/>
    <n v="9"/>
    <x v="131"/>
    <n v="25.5"/>
    <n v="25.085939245443591"/>
    <n v="-0.65773897634695611"/>
  </r>
  <r>
    <d v="2025-05-12T11:00:00"/>
    <n v="50"/>
    <x v="0"/>
    <n v="2025"/>
    <x v="4"/>
    <n v="12"/>
    <x v="5"/>
    <n v="20"/>
    <x v="11"/>
    <n v="50"/>
    <x v="131"/>
    <n v="25.5"/>
    <n v="25.085939245443591"/>
    <n v="0.97664272245457118"/>
  </r>
  <r>
    <d v="2025-05-12T12:00:00"/>
    <n v="51"/>
    <x v="0"/>
    <n v="2025"/>
    <x v="4"/>
    <n v="12"/>
    <x v="5"/>
    <n v="20"/>
    <x v="12"/>
    <n v="51"/>
    <x v="131"/>
    <n v="25.5"/>
    <n v="25.085939245443591"/>
    <n v="1.016505690718023"/>
  </r>
  <r>
    <d v="2025-05-12T13:00:00"/>
    <n v="24"/>
    <x v="0"/>
    <n v="2025"/>
    <x v="4"/>
    <n v="12"/>
    <x v="5"/>
    <n v="20"/>
    <x v="13"/>
    <n v="24"/>
    <x v="131"/>
    <n v="25.5"/>
    <n v="25.085939245443591"/>
    <n v="-5.9794452395177826E-2"/>
  </r>
  <r>
    <d v="2025-05-12T14:00:00"/>
    <n v="24"/>
    <x v="0"/>
    <n v="2025"/>
    <x v="4"/>
    <n v="12"/>
    <x v="5"/>
    <n v="20"/>
    <x v="14"/>
    <n v="24"/>
    <x v="131"/>
    <n v="25.5"/>
    <n v="25.085939245443591"/>
    <n v="-5.9794452395177826E-2"/>
  </r>
  <r>
    <d v="2025-05-12T15:00:00"/>
    <n v="26"/>
    <x v="0"/>
    <n v="2025"/>
    <x v="4"/>
    <n v="12"/>
    <x v="5"/>
    <n v="20"/>
    <x v="15"/>
    <n v="26"/>
    <x v="131"/>
    <n v="25.5"/>
    <n v="25.085939245443591"/>
    <n v="1.9931484131725942E-2"/>
  </r>
  <r>
    <d v="2025-05-12T16:00:00"/>
    <n v="63"/>
    <x v="0"/>
    <n v="2025"/>
    <x v="4"/>
    <n v="12"/>
    <x v="5"/>
    <n v="20"/>
    <x v="16"/>
    <n v="63"/>
    <x v="131"/>
    <n v="25.5"/>
    <n v="25.085939245443591"/>
    <n v="1.4948613098794457"/>
  </r>
  <r>
    <d v="2025-05-12T17:00:00"/>
    <n v="45"/>
    <x v="0"/>
    <n v="2025"/>
    <x v="4"/>
    <n v="12"/>
    <x v="5"/>
    <n v="20"/>
    <x v="17"/>
    <n v="45"/>
    <x v="131"/>
    <n v="25.5"/>
    <n v="25.085939245443591"/>
    <n v="0.77732788113731177"/>
  </r>
  <r>
    <d v="2025-05-12T18:00:00"/>
    <n v="78"/>
    <x v="0"/>
    <n v="2025"/>
    <x v="4"/>
    <n v="12"/>
    <x v="5"/>
    <n v="20"/>
    <x v="18"/>
    <n v="78"/>
    <x v="131"/>
    <n v="25.5"/>
    <n v="25.085939245443591"/>
    <n v="2.0928058338312239"/>
  </r>
  <r>
    <d v="2025-05-12T19:00:00"/>
    <n v="46"/>
    <x v="0"/>
    <n v="2025"/>
    <x v="4"/>
    <n v="12"/>
    <x v="5"/>
    <n v="20"/>
    <x v="19"/>
    <n v="46"/>
    <x v="131"/>
    <n v="25.5"/>
    <n v="25.085939245443591"/>
    <n v="0.8171908494007637"/>
  </r>
  <r>
    <d v="2025-05-12T20:00:00"/>
    <n v="36"/>
    <x v="0"/>
    <n v="2025"/>
    <x v="4"/>
    <n v="12"/>
    <x v="5"/>
    <n v="20"/>
    <x v="20"/>
    <n v="36"/>
    <x v="131"/>
    <n v="25.5"/>
    <n v="25.085939245443591"/>
    <n v="0.41856116676624477"/>
  </r>
  <r>
    <d v="2025-05-12T21:00:00"/>
    <n v="17"/>
    <x v="0"/>
    <n v="2025"/>
    <x v="4"/>
    <n v="12"/>
    <x v="5"/>
    <n v="20"/>
    <x v="21"/>
    <n v="17"/>
    <x v="131"/>
    <n v="25.5"/>
    <n v="25.085939245443591"/>
    <n v="-0.33883523023934103"/>
  </r>
  <r>
    <d v="2025-05-12T22:00:00"/>
    <n v="10"/>
    <x v="0"/>
    <n v="2025"/>
    <x v="4"/>
    <n v="12"/>
    <x v="5"/>
    <n v="20"/>
    <x v="22"/>
    <n v="10"/>
    <x v="131"/>
    <n v="25.5"/>
    <n v="25.085939245443591"/>
    <n v="-0.61787600808350418"/>
  </r>
  <r>
    <d v="2025-05-12T23:00:00"/>
    <n v="12"/>
    <x v="0"/>
    <n v="2025"/>
    <x v="4"/>
    <n v="12"/>
    <x v="5"/>
    <n v="20"/>
    <x v="23"/>
    <n v="12"/>
    <x v="131"/>
    <n v="25.5"/>
    <n v="25.085939245443591"/>
    <n v="-0.53815007155660044"/>
  </r>
  <r>
    <d v="2025-05-13T00:00:00"/>
    <n v="0"/>
    <x v="0"/>
    <n v="2025"/>
    <x v="4"/>
    <n v="13"/>
    <x v="6"/>
    <n v="20"/>
    <x v="0"/>
    <n v="0"/>
    <x v="132"/>
    <n v="29.541666666666668"/>
    <n v="34.294097814748476"/>
    <n v="-0.86142131005300904"/>
  </r>
  <r>
    <d v="2025-05-13T01:00:00"/>
    <n v="0"/>
    <x v="0"/>
    <n v="2025"/>
    <x v="4"/>
    <n v="13"/>
    <x v="6"/>
    <n v="20"/>
    <x v="1"/>
    <n v="0"/>
    <x v="132"/>
    <n v="29.541666666666668"/>
    <n v="34.294097814748476"/>
    <n v="-0.86142131005300904"/>
  </r>
  <r>
    <d v="2025-05-13T02:00:00"/>
    <n v="0"/>
    <x v="0"/>
    <n v="2025"/>
    <x v="4"/>
    <n v="13"/>
    <x v="6"/>
    <n v="20"/>
    <x v="2"/>
    <n v="0"/>
    <x v="132"/>
    <n v="29.541666666666668"/>
    <n v="34.294097814748476"/>
    <n v="-0.86142131005300904"/>
  </r>
  <r>
    <d v="2025-05-13T03:00:00"/>
    <n v="0"/>
    <x v="0"/>
    <n v="2025"/>
    <x v="4"/>
    <n v="13"/>
    <x v="6"/>
    <n v="20"/>
    <x v="3"/>
    <n v="0"/>
    <x v="132"/>
    <n v="29.541666666666668"/>
    <n v="34.294097814748476"/>
    <n v="-0.86142131005300904"/>
  </r>
  <r>
    <d v="2025-05-13T04:00:00"/>
    <n v="0"/>
    <x v="0"/>
    <n v="2025"/>
    <x v="4"/>
    <n v="13"/>
    <x v="6"/>
    <n v="20"/>
    <x v="4"/>
    <n v="0"/>
    <x v="132"/>
    <n v="29.541666666666668"/>
    <n v="34.294097814748476"/>
    <n v="-0.86142131005300904"/>
  </r>
  <r>
    <d v="2025-05-13T05:00:00"/>
    <n v="0"/>
    <x v="0"/>
    <n v="2025"/>
    <x v="4"/>
    <n v="13"/>
    <x v="6"/>
    <n v="20"/>
    <x v="5"/>
    <n v="0"/>
    <x v="132"/>
    <n v="29.541666666666668"/>
    <n v="34.294097814748476"/>
    <n v="-0.86142131005300904"/>
  </r>
  <r>
    <d v="2025-05-13T06:00:00"/>
    <n v="2"/>
    <x v="0"/>
    <n v="2025"/>
    <x v="4"/>
    <n v="13"/>
    <x v="6"/>
    <n v="20"/>
    <x v="6"/>
    <n v="2"/>
    <x v="132"/>
    <n v="29.541666666666668"/>
    <n v="34.294097814748476"/>
    <n v="-0.80310223687593651"/>
  </r>
  <r>
    <d v="2025-05-13T07:00:00"/>
    <n v="7"/>
    <x v="0"/>
    <n v="2025"/>
    <x v="4"/>
    <n v="13"/>
    <x v="6"/>
    <n v="20"/>
    <x v="7"/>
    <n v="7"/>
    <x v="132"/>
    <n v="29.541666666666668"/>
    <n v="34.294097814748476"/>
    <n v="-0.65730455393325515"/>
  </r>
  <r>
    <d v="2025-05-13T08:00:00"/>
    <n v="6"/>
    <x v="0"/>
    <n v="2025"/>
    <x v="4"/>
    <n v="13"/>
    <x v="6"/>
    <n v="20"/>
    <x v="8"/>
    <n v="6"/>
    <x v="132"/>
    <n v="29.541666666666668"/>
    <n v="34.294097814748476"/>
    <n v="-0.68646409052179147"/>
  </r>
  <r>
    <d v="2025-05-13T09:00:00"/>
    <n v="20"/>
    <x v="0"/>
    <n v="2025"/>
    <x v="4"/>
    <n v="13"/>
    <x v="6"/>
    <n v="20"/>
    <x v="9"/>
    <n v="20"/>
    <x v="132"/>
    <n v="29.541666666666668"/>
    <n v="34.294097814748476"/>
    <n v="-0.27823057828228365"/>
  </r>
  <r>
    <d v="2025-05-13T10:00:00"/>
    <n v="29"/>
    <x v="0"/>
    <n v="2025"/>
    <x v="4"/>
    <n v="13"/>
    <x v="6"/>
    <n v="20"/>
    <x v="10"/>
    <n v="29"/>
    <x v="132"/>
    <n v="29.541666666666668"/>
    <n v="34.294097814748476"/>
    <n v="-1.5794748985457182E-2"/>
  </r>
  <r>
    <d v="2025-05-13T11:00:00"/>
    <n v="37"/>
    <x v="0"/>
    <n v="2025"/>
    <x v="4"/>
    <n v="13"/>
    <x v="6"/>
    <n v="20"/>
    <x v="11"/>
    <n v="37"/>
    <x v="132"/>
    <n v="29.541666666666668"/>
    <n v="34.294097814748476"/>
    <n v="0.21748154372283299"/>
  </r>
  <r>
    <d v="2025-05-13T12:00:00"/>
    <n v="66"/>
    <x v="0"/>
    <n v="2025"/>
    <x v="4"/>
    <n v="13"/>
    <x v="6"/>
    <n v="20"/>
    <x v="12"/>
    <n v="66"/>
    <x v="132"/>
    <n v="29.541666666666668"/>
    <n v="34.294097814748476"/>
    <n v="1.0631081047903848"/>
  </r>
  <r>
    <d v="2025-05-13T13:00:00"/>
    <n v="23"/>
    <x v="0"/>
    <n v="2025"/>
    <x v="4"/>
    <n v="13"/>
    <x v="6"/>
    <n v="20"/>
    <x v="13"/>
    <n v="23"/>
    <x v="132"/>
    <n v="29.541666666666668"/>
    <n v="34.294097814748476"/>
    <n v="-0.19075196851667481"/>
  </r>
  <r>
    <d v="2025-05-13T14:00:00"/>
    <n v="51"/>
    <x v="0"/>
    <n v="2025"/>
    <x v="4"/>
    <n v="13"/>
    <x v="6"/>
    <n v="20"/>
    <x v="14"/>
    <n v="51"/>
    <x v="132"/>
    <n v="29.541666666666668"/>
    <n v="34.294097814748476"/>
    <n v="0.62571505596234078"/>
  </r>
  <r>
    <d v="2025-05-13T15:00:00"/>
    <n v="29"/>
    <x v="0"/>
    <n v="2025"/>
    <x v="4"/>
    <n v="13"/>
    <x v="6"/>
    <n v="20"/>
    <x v="15"/>
    <n v="29"/>
    <x v="132"/>
    <n v="29.541666666666668"/>
    <n v="34.294097814748476"/>
    <n v="-1.5794748985457182E-2"/>
  </r>
  <r>
    <d v="2025-05-13T16:00:00"/>
    <n v="13"/>
    <x v="0"/>
    <n v="2025"/>
    <x v="4"/>
    <n v="13"/>
    <x v="6"/>
    <n v="20"/>
    <x v="16"/>
    <n v="13"/>
    <x v="132"/>
    <n v="29.541666666666668"/>
    <n v="34.294097814748476"/>
    <n v="-0.48234733440203753"/>
  </r>
  <r>
    <d v="2025-05-13T17:00:00"/>
    <n v="37"/>
    <x v="0"/>
    <n v="2025"/>
    <x v="4"/>
    <n v="13"/>
    <x v="6"/>
    <n v="20"/>
    <x v="17"/>
    <n v="37"/>
    <x v="132"/>
    <n v="29.541666666666668"/>
    <n v="34.294097814748476"/>
    <n v="0.21748154372283299"/>
  </r>
  <r>
    <d v="2025-05-13T18:00:00"/>
    <n v="48"/>
    <x v="0"/>
    <n v="2025"/>
    <x v="4"/>
    <n v="13"/>
    <x v="6"/>
    <n v="20"/>
    <x v="18"/>
    <n v="48"/>
    <x v="132"/>
    <n v="29.541666666666668"/>
    <n v="34.294097814748476"/>
    <n v="0.53823644619673194"/>
  </r>
  <r>
    <d v="2025-05-13T19:00:00"/>
    <n v="97"/>
    <x v="0"/>
    <n v="2025"/>
    <x v="4"/>
    <n v="13"/>
    <x v="6"/>
    <n v="20"/>
    <x v="19"/>
    <n v="97"/>
    <x v="132"/>
    <n v="29.541666666666668"/>
    <n v="34.294097814748476"/>
    <n v="1.9670537390350091"/>
  </r>
  <r>
    <d v="2025-05-13T20:00:00"/>
    <n v="116"/>
    <x v="0"/>
    <n v="2025"/>
    <x v="4"/>
    <n v="13"/>
    <x v="6"/>
    <n v="20"/>
    <x v="20"/>
    <n v="116"/>
    <x v="132"/>
    <n v="29.541666666666668"/>
    <n v="34.294097814748476"/>
    <n v="2.5210849342171984"/>
  </r>
  <r>
    <d v="2025-05-13T21:00:00"/>
    <n v="99"/>
    <x v="0"/>
    <n v="2025"/>
    <x v="4"/>
    <n v="13"/>
    <x v="6"/>
    <n v="20"/>
    <x v="21"/>
    <n v="99"/>
    <x v="132"/>
    <n v="29.541666666666668"/>
    <n v="34.294097814748476"/>
    <n v="2.025372812212082"/>
  </r>
  <r>
    <d v="2025-05-13T22:00:00"/>
    <n v="19"/>
    <x v="0"/>
    <n v="2025"/>
    <x v="4"/>
    <n v="13"/>
    <x v="6"/>
    <n v="20"/>
    <x v="22"/>
    <n v="19"/>
    <x v="132"/>
    <n v="29.541666666666668"/>
    <n v="34.294097814748476"/>
    <n v="-0.30739011487081991"/>
  </r>
  <r>
    <d v="2025-05-13T23:00:00"/>
    <n v="10"/>
    <x v="0"/>
    <n v="2025"/>
    <x v="4"/>
    <n v="13"/>
    <x v="6"/>
    <n v="20"/>
    <x v="23"/>
    <n v="10"/>
    <x v="132"/>
    <n v="29.541666666666668"/>
    <n v="34.294097814748476"/>
    <n v="-0.56982594416764631"/>
  </r>
  <r>
    <d v="2025-05-14T00:00:00"/>
    <n v="0"/>
    <x v="0"/>
    <n v="2025"/>
    <x v="4"/>
    <n v="14"/>
    <x v="0"/>
    <n v="20"/>
    <x v="0"/>
    <n v="0"/>
    <x v="133"/>
    <n v="20.125"/>
    <n v="23.666730455108976"/>
    <n v="-0.85034982073983878"/>
  </r>
  <r>
    <d v="2025-05-14T01:00:00"/>
    <n v="2"/>
    <x v="0"/>
    <n v="2025"/>
    <x v="4"/>
    <n v="14"/>
    <x v="0"/>
    <n v="20"/>
    <x v="1"/>
    <n v="2"/>
    <x v="133"/>
    <n v="20.125"/>
    <n v="23.666730455108976"/>
    <n v="-0.76584300625637647"/>
  </r>
  <r>
    <d v="2025-05-14T02:00:00"/>
    <n v="0"/>
    <x v="0"/>
    <n v="2025"/>
    <x v="4"/>
    <n v="14"/>
    <x v="0"/>
    <n v="20"/>
    <x v="2"/>
    <n v="0"/>
    <x v="133"/>
    <n v="20.125"/>
    <n v="23.666730455108976"/>
    <n v="-0.85034982073983878"/>
  </r>
  <r>
    <d v="2025-05-14T03:00:00"/>
    <n v="0"/>
    <x v="0"/>
    <n v="2025"/>
    <x v="4"/>
    <n v="14"/>
    <x v="0"/>
    <n v="20"/>
    <x v="3"/>
    <n v="0"/>
    <x v="133"/>
    <n v="20.125"/>
    <n v="23.666730455108976"/>
    <n v="-0.85034982073983878"/>
  </r>
  <r>
    <d v="2025-05-14T04:00:00"/>
    <n v="0"/>
    <x v="0"/>
    <n v="2025"/>
    <x v="4"/>
    <n v="14"/>
    <x v="0"/>
    <n v="20"/>
    <x v="4"/>
    <n v="0"/>
    <x v="133"/>
    <n v="20.125"/>
    <n v="23.666730455108976"/>
    <n v="-0.85034982073983878"/>
  </r>
  <r>
    <d v="2025-05-14T05:00:00"/>
    <n v="0"/>
    <x v="0"/>
    <n v="2025"/>
    <x v="4"/>
    <n v="14"/>
    <x v="0"/>
    <n v="20"/>
    <x v="5"/>
    <n v="0"/>
    <x v="133"/>
    <n v="20.125"/>
    <n v="23.666730455108976"/>
    <n v="-0.85034982073983878"/>
  </r>
  <r>
    <d v="2025-05-14T06:00:00"/>
    <n v="4"/>
    <x v="0"/>
    <n v="2025"/>
    <x v="4"/>
    <n v="14"/>
    <x v="0"/>
    <n v="20"/>
    <x v="6"/>
    <n v="4"/>
    <x v="133"/>
    <n v="20.125"/>
    <n v="23.666730455108976"/>
    <n v="-0.68133619177291427"/>
  </r>
  <r>
    <d v="2025-05-14T07:00:00"/>
    <n v="9"/>
    <x v="0"/>
    <n v="2025"/>
    <x v="4"/>
    <n v="14"/>
    <x v="0"/>
    <n v="20"/>
    <x v="7"/>
    <n v="9"/>
    <x v="133"/>
    <n v="20.125"/>
    <n v="23.666730455108976"/>
    <n v="-0.47006915556425871"/>
  </r>
  <r>
    <d v="2025-05-14T08:00:00"/>
    <n v="42"/>
    <x v="0"/>
    <n v="2025"/>
    <x v="4"/>
    <n v="14"/>
    <x v="0"/>
    <n v="20"/>
    <x v="8"/>
    <n v="42"/>
    <x v="133"/>
    <n v="20.125"/>
    <n v="23.666730455108976"/>
    <n v="0.92429328341286821"/>
  </r>
  <r>
    <d v="2025-05-14T09:00:00"/>
    <n v="25"/>
    <x v="0"/>
    <n v="2025"/>
    <x v="4"/>
    <n v="14"/>
    <x v="0"/>
    <n v="20"/>
    <x v="9"/>
    <n v="25"/>
    <x v="133"/>
    <n v="20.125"/>
    <n v="23.666730455108976"/>
    <n v="0.2059853603034392"/>
  </r>
  <r>
    <d v="2025-05-14T10:00:00"/>
    <n v="87"/>
    <x v="0"/>
    <n v="2025"/>
    <x v="4"/>
    <n v="14"/>
    <x v="0"/>
    <n v="20"/>
    <x v="10"/>
    <n v="87"/>
    <x v="133"/>
    <n v="20.125"/>
    <n v="23.666730455108976"/>
    <n v="2.8256966092907687"/>
  </r>
  <r>
    <d v="2025-05-14T11:00:00"/>
    <n v="74"/>
    <x v="0"/>
    <n v="2025"/>
    <x v="4"/>
    <n v="14"/>
    <x v="0"/>
    <n v="20"/>
    <x v="11"/>
    <n v="74"/>
    <x v="133"/>
    <n v="20.125"/>
    <n v="23.666730455108976"/>
    <n v="2.276402315148264"/>
  </r>
  <r>
    <d v="2025-05-14T12:00:00"/>
    <n v="43"/>
    <x v="0"/>
    <n v="2025"/>
    <x v="4"/>
    <n v="14"/>
    <x v="0"/>
    <n v="20"/>
    <x v="12"/>
    <n v="43"/>
    <x v="133"/>
    <n v="20.125"/>
    <n v="23.666730455108976"/>
    <n v="0.96654669065459931"/>
  </r>
  <r>
    <d v="2025-05-14T13:00:00"/>
    <n v="21"/>
    <x v="0"/>
    <n v="2025"/>
    <x v="4"/>
    <n v="14"/>
    <x v="0"/>
    <n v="20"/>
    <x v="13"/>
    <n v="21"/>
    <x v="133"/>
    <n v="20.125"/>
    <n v="23.666730455108976"/>
    <n v="3.6971731336514727E-2"/>
  </r>
  <r>
    <d v="2025-05-14T14:00:00"/>
    <n v="11"/>
    <x v="0"/>
    <n v="2025"/>
    <x v="4"/>
    <n v="14"/>
    <x v="0"/>
    <n v="20"/>
    <x v="14"/>
    <n v="11"/>
    <x v="133"/>
    <n v="20.125"/>
    <n v="23.666730455108976"/>
    <n v="-0.38556234108079646"/>
  </r>
  <r>
    <d v="2025-05-14T15:00:00"/>
    <n v="15"/>
    <x v="0"/>
    <n v="2025"/>
    <x v="4"/>
    <n v="14"/>
    <x v="0"/>
    <n v="20"/>
    <x v="15"/>
    <n v="15"/>
    <x v="133"/>
    <n v="20.125"/>
    <n v="23.666730455108976"/>
    <n v="-0.21654871211387197"/>
  </r>
  <r>
    <d v="2025-05-14T16:00:00"/>
    <n v="29"/>
    <x v="0"/>
    <n v="2025"/>
    <x v="4"/>
    <n v="14"/>
    <x v="0"/>
    <n v="20"/>
    <x v="16"/>
    <n v="29"/>
    <x v="133"/>
    <n v="20.125"/>
    <n v="23.666730455108976"/>
    <n v="0.37499898927036368"/>
  </r>
  <r>
    <d v="2025-05-14T17:00:00"/>
    <n v="36"/>
    <x v="0"/>
    <n v="2025"/>
    <x v="4"/>
    <n v="14"/>
    <x v="0"/>
    <n v="20"/>
    <x v="17"/>
    <n v="36"/>
    <x v="133"/>
    <n v="20.125"/>
    <n v="23.666730455108976"/>
    <n v="0.67077283996248149"/>
  </r>
  <r>
    <d v="2025-05-14T18:00:00"/>
    <n v="40"/>
    <x v="0"/>
    <n v="2025"/>
    <x v="4"/>
    <n v="14"/>
    <x v="0"/>
    <n v="20"/>
    <x v="18"/>
    <n v="40"/>
    <x v="133"/>
    <n v="20.125"/>
    <n v="23.666730455108976"/>
    <n v="0.839786468929406"/>
  </r>
  <r>
    <d v="2025-05-14T19:00:00"/>
    <n v="17"/>
    <x v="0"/>
    <n v="2025"/>
    <x v="4"/>
    <n v="14"/>
    <x v="0"/>
    <n v="20"/>
    <x v="19"/>
    <n v="17"/>
    <x v="133"/>
    <n v="20.125"/>
    <n v="23.666730455108976"/>
    <n v="-0.13204189763040974"/>
  </r>
  <r>
    <d v="2025-05-14T20:00:00"/>
    <n v="18"/>
    <x v="0"/>
    <n v="2025"/>
    <x v="4"/>
    <n v="14"/>
    <x v="0"/>
    <n v="20"/>
    <x v="20"/>
    <n v="18"/>
    <x v="133"/>
    <n v="20.125"/>
    <n v="23.666730455108976"/>
    <n v="-8.978849038867863E-2"/>
  </r>
  <r>
    <d v="2025-05-14T21:00:00"/>
    <n v="9"/>
    <x v="0"/>
    <n v="2025"/>
    <x v="4"/>
    <n v="14"/>
    <x v="0"/>
    <n v="20"/>
    <x v="21"/>
    <n v="9"/>
    <x v="133"/>
    <n v="20.125"/>
    <n v="23.666730455108976"/>
    <n v="-0.47006915556425871"/>
  </r>
  <r>
    <d v="2025-05-14T22:00:00"/>
    <n v="1"/>
    <x v="0"/>
    <n v="2025"/>
    <x v="4"/>
    <n v="14"/>
    <x v="0"/>
    <n v="20"/>
    <x v="22"/>
    <n v="1"/>
    <x v="133"/>
    <n v="20.125"/>
    <n v="23.666730455108976"/>
    <n v="-0.80809641349810768"/>
  </r>
  <r>
    <d v="2025-05-14T23:00:00"/>
    <n v="0"/>
    <x v="0"/>
    <n v="2025"/>
    <x v="4"/>
    <n v="14"/>
    <x v="0"/>
    <n v="20"/>
    <x v="23"/>
    <n v="0"/>
    <x v="133"/>
    <n v="20.125"/>
    <n v="23.666730455108976"/>
    <n v="-0.85034982073983878"/>
  </r>
  <r>
    <d v="2025-05-15T00:00:00"/>
    <n v="0"/>
    <x v="0"/>
    <n v="2025"/>
    <x v="4"/>
    <n v="15"/>
    <x v="1"/>
    <n v="20"/>
    <x v="0"/>
    <n v="0"/>
    <x v="134"/>
    <n v="20.458333333333332"/>
    <n v="22.096584758080027"/>
    <n v="-0.92585951889476326"/>
  </r>
  <r>
    <d v="2025-05-15T01:00:00"/>
    <n v="2"/>
    <x v="0"/>
    <n v="2025"/>
    <x v="4"/>
    <n v="15"/>
    <x v="1"/>
    <n v="20"/>
    <x v="1"/>
    <n v="2"/>
    <x v="134"/>
    <n v="20.458333333333332"/>
    <n v="22.096584758080027"/>
    <n v="-0.83534779403336068"/>
  </r>
  <r>
    <d v="2025-05-15T02:00:00"/>
    <n v="2"/>
    <x v="0"/>
    <n v="2025"/>
    <x v="4"/>
    <n v="15"/>
    <x v="1"/>
    <n v="20"/>
    <x v="2"/>
    <n v="2"/>
    <x v="134"/>
    <n v="20.458333333333332"/>
    <n v="22.096584758080027"/>
    <n v="-0.83534779403336068"/>
  </r>
  <r>
    <d v="2025-05-15T03:00:00"/>
    <n v="0"/>
    <x v="0"/>
    <n v="2025"/>
    <x v="4"/>
    <n v="15"/>
    <x v="1"/>
    <n v="20"/>
    <x v="3"/>
    <n v="0"/>
    <x v="134"/>
    <n v="20.458333333333332"/>
    <n v="22.096584758080027"/>
    <n v="-0.92585951889476326"/>
  </r>
  <r>
    <d v="2025-05-15T04:00:00"/>
    <n v="0"/>
    <x v="0"/>
    <n v="2025"/>
    <x v="4"/>
    <n v="15"/>
    <x v="1"/>
    <n v="20"/>
    <x v="4"/>
    <n v="0"/>
    <x v="134"/>
    <n v="20.458333333333332"/>
    <n v="22.096584758080027"/>
    <n v="-0.92585951889476326"/>
  </r>
  <r>
    <d v="2025-05-15T05:00:00"/>
    <n v="0"/>
    <x v="0"/>
    <n v="2025"/>
    <x v="4"/>
    <n v="15"/>
    <x v="1"/>
    <n v="20"/>
    <x v="5"/>
    <n v="0"/>
    <x v="134"/>
    <n v="20.458333333333332"/>
    <n v="22.096584758080027"/>
    <n v="-0.92585951889476326"/>
  </r>
  <r>
    <d v="2025-05-15T06:00:00"/>
    <n v="4"/>
    <x v="0"/>
    <n v="2025"/>
    <x v="4"/>
    <n v="15"/>
    <x v="1"/>
    <n v="20"/>
    <x v="6"/>
    <n v="4"/>
    <x v="134"/>
    <n v="20.458333333333332"/>
    <n v="22.096584758080027"/>
    <n v="-0.74483606917195821"/>
  </r>
  <r>
    <d v="2025-05-15T07:00:00"/>
    <n v="5"/>
    <x v="0"/>
    <n v="2025"/>
    <x v="4"/>
    <n v="15"/>
    <x v="1"/>
    <n v="20"/>
    <x v="7"/>
    <n v="5"/>
    <x v="134"/>
    <n v="20.458333333333332"/>
    <n v="22.096584758080027"/>
    <n v="-0.69958020674125698"/>
  </r>
  <r>
    <d v="2025-05-15T08:00:00"/>
    <n v="7"/>
    <x v="0"/>
    <n v="2025"/>
    <x v="4"/>
    <n v="15"/>
    <x v="1"/>
    <n v="20"/>
    <x v="8"/>
    <n v="7"/>
    <x v="134"/>
    <n v="20.458333333333332"/>
    <n v="22.096584758080027"/>
    <n v="-0.60906848187985441"/>
  </r>
  <r>
    <d v="2025-05-15T09:00:00"/>
    <n v="70"/>
    <x v="0"/>
    <n v="2025"/>
    <x v="4"/>
    <n v="15"/>
    <x v="1"/>
    <n v="20"/>
    <x v="9"/>
    <n v="70"/>
    <x v="134"/>
    <n v="20.458333333333332"/>
    <n v="22.096584758080027"/>
    <n v="2.2420508512543251"/>
  </r>
  <r>
    <d v="2025-05-15T10:00:00"/>
    <n v="40"/>
    <x v="0"/>
    <n v="2025"/>
    <x v="4"/>
    <n v="15"/>
    <x v="1"/>
    <n v="20"/>
    <x v="10"/>
    <n v="40"/>
    <x v="134"/>
    <n v="20.458333333333332"/>
    <n v="22.096584758080027"/>
    <n v="0.88437497833328715"/>
  </r>
  <r>
    <d v="2025-05-15T11:00:00"/>
    <n v="14"/>
    <x v="0"/>
    <n v="2025"/>
    <x v="4"/>
    <n v="15"/>
    <x v="1"/>
    <n v="20"/>
    <x v="11"/>
    <n v="14"/>
    <x v="134"/>
    <n v="20.458333333333332"/>
    <n v="22.096584758080027"/>
    <n v="-0.29227744486494561"/>
  </r>
  <r>
    <d v="2025-05-15T12:00:00"/>
    <n v="18"/>
    <x v="0"/>
    <n v="2025"/>
    <x v="4"/>
    <n v="15"/>
    <x v="1"/>
    <n v="20"/>
    <x v="12"/>
    <n v="18"/>
    <x v="134"/>
    <n v="20.458333333333332"/>
    <n v="22.096584758080027"/>
    <n v="-0.11125399514214054"/>
  </r>
  <r>
    <d v="2025-05-15T13:00:00"/>
    <n v="19"/>
    <x v="0"/>
    <n v="2025"/>
    <x v="4"/>
    <n v="15"/>
    <x v="1"/>
    <n v="20"/>
    <x v="13"/>
    <n v="19"/>
    <x v="134"/>
    <n v="20.458333333333332"/>
    <n v="22.096584758080027"/>
    <n v="-6.5998132711439284E-2"/>
  </r>
  <r>
    <d v="2025-05-15T14:00:00"/>
    <n v="15"/>
    <x v="0"/>
    <n v="2025"/>
    <x v="4"/>
    <n v="15"/>
    <x v="1"/>
    <n v="20"/>
    <x v="14"/>
    <n v="15"/>
    <x v="134"/>
    <n v="20.458333333333332"/>
    <n v="22.096584758080027"/>
    <n v="-0.24702158243424432"/>
  </r>
  <r>
    <d v="2025-05-15T15:00:00"/>
    <n v="61"/>
    <x v="0"/>
    <n v="2025"/>
    <x v="4"/>
    <n v="15"/>
    <x v="1"/>
    <n v="20"/>
    <x v="15"/>
    <n v="61"/>
    <x v="134"/>
    <n v="20.458333333333332"/>
    <n v="22.096584758080027"/>
    <n v="1.8347480893780137"/>
  </r>
  <r>
    <d v="2025-05-15T16:00:00"/>
    <n v="71"/>
    <x v="0"/>
    <n v="2025"/>
    <x v="4"/>
    <n v="15"/>
    <x v="1"/>
    <n v="20"/>
    <x v="16"/>
    <n v="71"/>
    <x v="134"/>
    <n v="20.458333333333332"/>
    <n v="22.096584758080027"/>
    <n v="2.2873067136850262"/>
  </r>
  <r>
    <d v="2025-05-15T17:00:00"/>
    <n v="32"/>
    <x v="0"/>
    <n v="2025"/>
    <x v="4"/>
    <n v="15"/>
    <x v="1"/>
    <n v="20"/>
    <x v="17"/>
    <n v="32"/>
    <x v="134"/>
    <n v="20.458333333333332"/>
    <n v="22.096584758080027"/>
    <n v="0.52232807888767707"/>
  </r>
  <r>
    <d v="2025-05-15T18:00:00"/>
    <n v="34"/>
    <x v="0"/>
    <n v="2025"/>
    <x v="4"/>
    <n v="15"/>
    <x v="1"/>
    <n v="20"/>
    <x v="18"/>
    <n v="34"/>
    <x v="134"/>
    <n v="20.458333333333332"/>
    <n v="22.096584758080027"/>
    <n v="0.61283980374907965"/>
  </r>
  <r>
    <d v="2025-05-15T19:00:00"/>
    <n v="36"/>
    <x v="0"/>
    <n v="2025"/>
    <x v="4"/>
    <n v="15"/>
    <x v="1"/>
    <n v="20"/>
    <x v="19"/>
    <n v="36"/>
    <x v="134"/>
    <n v="20.458333333333332"/>
    <n v="22.096584758080027"/>
    <n v="0.70335152861048211"/>
  </r>
  <r>
    <d v="2025-05-15T20:00:00"/>
    <n v="30"/>
    <x v="0"/>
    <n v="2025"/>
    <x v="4"/>
    <n v="15"/>
    <x v="1"/>
    <n v="20"/>
    <x v="20"/>
    <n v="30"/>
    <x v="134"/>
    <n v="20.458333333333332"/>
    <n v="22.096584758080027"/>
    <n v="0.43181635402627455"/>
  </r>
  <r>
    <d v="2025-05-15T21:00:00"/>
    <n v="19"/>
    <x v="0"/>
    <n v="2025"/>
    <x v="4"/>
    <n v="15"/>
    <x v="1"/>
    <n v="20"/>
    <x v="21"/>
    <n v="19"/>
    <x v="134"/>
    <n v="20.458333333333332"/>
    <n v="22.096584758080027"/>
    <n v="-6.5998132711439284E-2"/>
  </r>
  <r>
    <d v="2025-05-15T22:00:00"/>
    <n v="6"/>
    <x v="0"/>
    <n v="2025"/>
    <x v="4"/>
    <n v="15"/>
    <x v="1"/>
    <n v="20"/>
    <x v="22"/>
    <n v="6"/>
    <x v="134"/>
    <n v="20.458333333333332"/>
    <n v="22.096584758080027"/>
    <n v="-0.65432434431055564"/>
  </r>
  <r>
    <d v="2025-05-15T23:00:00"/>
    <n v="6"/>
    <x v="0"/>
    <n v="2025"/>
    <x v="4"/>
    <n v="15"/>
    <x v="1"/>
    <n v="20"/>
    <x v="23"/>
    <n v="6"/>
    <x v="134"/>
    <n v="20.458333333333332"/>
    <n v="22.096584758080027"/>
    <n v="-0.65432434431055564"/>
  </r>
  <r>
    <d v="2025-05-16T00:00:00"/>
    <n v="0"/>
    <x v="0"/>
    <n v="2025"/>
    <x v="4"/>
    <n v="16"/>
    <x v="2"/>
    <n v="20"/>
    <x v="0"/>
    <n v="0"/>
    <x v="135"/>
    <n v="21.083333333333332"/>
    <n v="20.978076893388668"/>
    <n v="-1.0050174494296871"/>
  </r>
  <r>
    <d v="2025-05-16T01:00:00"/>
    <n v="2"/>
    <x v="0"/>
    <n v="2025"/>
    <x v="4"/>
    <n v="16"/>
    <x v="2"/>
    <n v="20"/>
    <x v="1"/>
    <n v="2"/>
    <x v="135"/>
    <n v="21.083333333333332"/>
    <n v="20.978076893388668"/>
    <n v="-0.90967982576837292"/>
  </r>
  <r>
    <d v="2025-05-16T02:00:00"/>
    <n v="3"/>
    <x v="0"/>
    <n v="2025"/>
    <x v="4"/>
    <n v="16"/>
    <x v="2"/>
    <n v="20"/>
    <x v="2"/>
    <n v="3"/>
    <x v="135"/>
    <n v="21.083333333333332"/>
    <n v="20.978076893388668"/>
    <n v="-0.86201101393771573"/>
  </r>
  <r>
    <d v="2025-05-16T03:00:00"/>
    <n v="0"/>
    <x v="0"/>
    <n v="2025"/>
    <x v="4"/>
    <n v="16"/>
    <x v="2"/>
    <n v="20"/>
    <x v="3"/>
    <n v="0"/>
    <x v="135"/>
    <n v="21.083333333333332"/>
    <n v="20.978076893388668"/>
    <n v="-1.0050174494296871"/>
  </r>
  <r>
    <d v="2025-05-16T04:00:00"/>
    <n v="0"/>
    <x v="0"/>
    <n v="2025"/>
    <x v="4"/>
    <n v="16"/>
    <x v="2"/>
    <n v="20"/>
    <x v="4"/>
    <n v="0"/>
    <x v="135"/>
    <n v="21.083333333333332"/>
    <n v="20.978076893388668"/>
    <n v="-1.0050174494296871"/>
  </r>
  <r>
    <d v="2025-05-16T05:00:00"/>
    <n v="0"/>
    <x v="0"/>
    <n v="2025"/>
    <x v="4"/>
    <n v="16"/>
    <x v="2"/>
    <n v="20"/>
    <x v="5"/>
    <n v="0"/>
    <x v="135"/>
    <n v="21.083333333333332"/>
    <n v="20.978076893388668"/>
    <n v="-1.0050174494296871"/>
  </r>
  <r>
    <d v="2025-05-16T06:00:00"/>
    <n v="2"/>
    <x v="0"/>
    <n v="2025"/>
    <x v="4"/>
    <n v="16"/>
    <x v="2"/>
    <n v="20"/>
    <x v="6"/>
    <n v="2"/>
    <x v="135"/>
    <n v="21.083333333333332"/>
    <n v="20.978076893388668"/>
    <n v="-0.90967982576837292"/>
  </r>
  <r>
    <d v="2025-05-16T07:00:00"/>
    <n v="39"/>
    <x v="0"/>
    <n v="2025"/>
    <x v="4"/>
    <n v="16"/>
    <x v="2"/>
    <n v="20"/>
    <x v="7"/>
    <n v="39"/>
    <x v="135"/>
    <n v="21.083333333333332"/>
    <n v="20.978076893388668"/>
    <n v="0.85406621196593968"/>
  </r>
  <r>
    <d v="2025-05-16T08:00:00"/>
    <n v="16"/>
    <x v="0"/>
    <n v="2025"/>
    <x v="4"/>
    <n v="16"/>
    <x v="2"/>
    <n v="20"/>
    <x v="8"/>
    <n v="16"/>
    <x v="135"/>
    <n v="21.083333333333332"/>
    <n v="20.978076893388668"/>
    <n v="-0.24231646013917352"/>
  </r>
  <r>
    <d v="2025-05-16T09:00:00"/>
    <n v="76"/>
    <x v="0"/>
    <n v="2025"/>
    <x v="4"/>
    <n v="16"/>
    <x v="2"/>
    <n v="20"/>
    <x v="9"/>
    <n v="76"/>
    <x v="135"/>
    <n v="21.083333333333332"/>
    <n v="20.978076893388668"/>
    <n v="2.6178122497002523"/>
  </r>
  <r>
    <d v="2025-05-16T10:00:00"/>
    <n v="21"/>
    <x v="0"/>
    <n v="2025"/>
    <x v="4"/>
    <n v="16"/>
    <x v="2"/>
    <n v="20"/>
    <x v="10"/>
    <n v="21"/>
    <x v="135"/>
    <n v="21.083333333333332"/>
    <n v="20.978076893388668"/>
    <n v="-3.9724009858880353E-3"/>
  </r>
  <r>
    <d v="2025-05-16T11:00:00"/>
    <n v="32"/>
    <x v="0"/>
    <n v="2025"/>
    <x v="4"/>
    <n v="16"/>
    <x v="2"/>
    <n v="20"/>
    <x v="11"/>
    <n v="32"/>
    <x v="135"/>
    <n v="21.083333333333332"/>
    <n v="20.978076893388668"/>
    <n v="0.52038452915134004"/>
  </r>
  <r>
    <d v="2025-05-16T12:00:00"/>
    <n v="68"/>
    <x v="0"/>
    <n v="2025"/>
    <x v="4"/>
    <n v="16"/>
    <x v="2"/>
    <n v="20"/>
    <x v="12"/>
    <n v="68"/>
    <x v="135"/>
    <n v="21.083333333333332"/>
    <n v="20.978076893388668"/>
    <n v="2.2364617550549957"/>
  </r>
  <r>
    <d v="2025-05-16T13:00:00"/>
    <n v="32"/>
    <x v="0"/>
    <n v="2025"/>
    <x v="4"/>
    <n v="16"/>
    <x v="2"/>
    <n v="20"/>
    <x v="13"/>
    <n v="32"/>
    <x v="135"/>
    <n v="21.083333333333332"/>
    <n v="20.978076893388668"/>
    <n v="0.52038452915134004"/>
  </r>
  <r>
    <d v="2025-05-16T14:00:00"/>
    <n v="25"/>
    <x v="0"/>
    <n v="2025"/>
    <x v="4"/>
    <n v="16"/>
    <x v="2"/>
    <n v="20"/>
    <x v="14"/>
    <n v="25"/>
    <x v="135"/>
    <n v="21.083333333333332"/>
    <n v="20.978076893388668"/>
    <n v="0.18670284633674036"/>
  </r>
  <r>
    <d v="2025-05-16T15:00:00"/>
    <n v="20"/>
    <x v="0"/>
    <n v="2025"/>
    <x v="4"/>
    <n v="16"/>
    <x v="2"/>
    <n v="20"/>
    <x v="15"/>
    <n v="20"/>
    <x v="135"/>
    <n v="21.083333333333332"/>
    <n v="20.978076893388668"/>
    <n v="-5.1641212816545129E-2"/>
  </r>
  <r>
    <d v="2025-05-16T16:00:00"/>
    <n v="31"/>
    <x v="0"/>
    <n v="2025"/>
    <x v="4"/>
    <n v="16"/>
    <x v="2"/>
    <n v="20"/>
    <x v="16"/>
    <n v="31"/>
    <x v="135"/>
    <n v="21.083333333333332"/>
    <n v="20.978076893388668"/>
    <n v="0.47271571732068296"/>
  </r>
  <r>
    <d v="2025-05-16T17:00:00"/>
    <n v="25"/>
    <x v="0"/>
    <n v="2025"/>
    <x v="4"/>
    <n v="16"/>
    <x v="2"/>
    <n v="20"/>
    <x v="17"/>
    <n v="25"/>
    <x v="135"/>
    <n v="21.083333333333332"/>
    <n v="20.978076893388668"/>
    <n v="0.18670284633674036"/>
  </r>
  <r>
    <d v="2025-05-16T18:00:00"/>
    <n v="48"/>
    <x v="0"/>
    <n v="2025"/>
    <x v="4"/>
    <n v="16"/>
    <x v="2"/>
    <n v="20"/>
    <x v="18"/>
    <n v="48"/>
    <x v="135"/>
    <n v="21.083333333333332"/>
    <n v="20.978076893388668"/>
    <n v="1.2830855184418535"/>
  </r>
  <r>
    <d v="2025-05-16T19:00:00"/>
    <n v="23"/>
    <x v="0"/>
    <n v="2025"/>
    <x v="4"/>
    <n v="16"/>
    <x v="2"/>
    <n v="20"/>
    <x v="19"/>
    <n v="23"/>
    <x v="135"/>
    <n v="21.083333333333332"/>
    <n v="20.978076893388668"/>
    <n v="9.1365222675426155E-2"/>
  </r>
  <r>
    <d v="2025-05-16T20:00:00"/>
    <n v="17"/>
    <x v="0"/>
    <n v="2025"/>
    <x v="4"/>
    <n v="16"/>
    <x v="2"/>
    <n v="20"/>
    <x v="20"/>
    <n v="17"/>
    <x v="135"/>
    <n v="21.083333333333332"/>
    <n v="20.978076893388668"/>
    <n v="-0.19464764830851641"/>
  </r>
  <r>
    <d v="2025-05-16T21:00:00"/>
    <n v="18"/>
    <x v="0"/>
    <n v="2025"/>
    <x v="4"/>
    <n v="16"/>
    <x v="2"/>
    <n v="20"/>
    <x v="21"/>
    <n v="18"/>
    <x v="135"/>
    <n v="21.083333333333332"/>
    <n v="20.978076893388668"/>
    <n v="-0.14697883647785934"/>
  </r>
  <r>
    <d v="2025-05-16T22:00:00"/>
    <n v="7"/>
    <x v="0"/>
    <n v="2025"/>
    <x v="4"/>
    <n v="16"/>
    <x v="2"/>
    <n v="20"/>
    <x v="22"/>
    <n v="7"/>
    <x v="135"/>
    <n v="21.083333333333332"/>
    <n v="20.978076893388668"/>
    <n v="-0.67133576661508743"/>
  </r>
  <r>
    <d v="2025-05-16T23:00:00"/>
    <n v="1"/>
    <x v="0"/>
    <n v="2025"/>
    <x v="4"/>
    <n v="16"/>
    <x v="2"/>
    <n v="20"/>
    <x v="23"/>
    <n v="1"/>
    <x v="135"/>
    <n v="21.083333333333332"/>
    <n v="20.978076893388668"/>
    <n v="-0.95734863759902999"/>
  </r>
  <r>
    <d v="2025-05-17T00:00:00"/>
    <n v="0"/>
    <x v="0"/>
    <n v="2025"/>
    <x v="4"/>
    <n v="17"/>
    <x v="3"/>
    <n v="20"/>
    <x v="0"/>
    <n v="0"/>
    <x v="136"/>
    <n v="18.416666666666668"/>
    <n v="18.851632766713191"/>
    <n v="-0.97692687389844801"/>
  </r>
  <r>
    <d v="2025-05-17T01:00:00"/>
    <n v="6"/>
    <x v="0"/>
    <n v="2025"/>
    <x v="4"/>
    <n v="17"/>
    <x v="3"/>
    <n v="20"/>
    <x v="1"/>
    <n v="6"/>
    <x v="136"/>
    <n v="18.416666666666668"/>
    <n v="18.851632766713191"/>
    <n v="-0.6586520552527998"/>
  </r>
  <r>
    <d v="2025-05-17T02:00:00"/>
    <n v="0"/>
    <x v="0"/>
    <n v="2025"/>
    <x v="4"/>
    <n v="17"/>
    <x v="3"/>
    <n v="20"/>
    <x v="2"/>
    <n v="0"/>
    <x v="136"/>
    <n v="18.416666666666668"/>
    <n v="18.851632766713191"/>
    <n v="-0.97692687389844801"/>
  </r>
  <r>
    <d v="2025-05-17T03:00:00"/>
    <n v="2"/>
    <x v="0"/>
    <n v="2025"/>
    <x v="4"/>
    <n v="17"/>
    <x v="3"/>
    <n v="20"/>
    <x v="3"/>
    <n v="2"/>
    <x v="136"/>
    <n v="18.416666666666668"/>
    <n v="18.851632766713191"/>
    <n v="-0.87083526768323194"/>
  </r>
  <r>
    <d v="2025-05-17T04:00:00"/>
    <n v="0"/>
    <x v="0"/>
    <n v="2025"/>
    <x v="4"/>
    <n v="17"/>
    <x v="3"/>
    <n v="20"/>
    <x v="4"/>
    <n v="0"/>
    <x v="136"/>
    <n v="18.416666666666668"/>
    <n v="18.851632766713191"/>
    <n v="-0.97692687389844801"/>
  </r>
  <r>
    <d v="2025-05-17T05:00:00"/>
    <n v="0"/>
    <x v="0"/>
    <n v="2025"/>
    <x v="4"/>
    <n v="17"/>
    <x v="3"/>
    <n v="20"/>
    <x v="5"/>
    <n v="0"/>
    <x v="136"/>
    <n v="18.416666666666668"/>
    <n v="18.851632766713191"/>
    <n v="-0.97692687389844801"/>
  </r>
  <r>
    <d v="2025-05-17T06:00:00"/>
    <n v="0"/>
    <x v="0"/>
    <n v="2025"/>
    <x v="4"/>
    <n v="17"/>
    <x v="3"/>
    <n v="20"/>
    <x v="6"/>
    <n v="0"/>
    <x v="136"/>
    <n v="18.416666666666668"/>
    <n v="18.851632766713191"/>
    <n v="-0.97692687389844801"/>
  </r>
  <r>
    <d v="2025-05-17T07:00:00"/>
    <n v="4"/>
    <x v="0"/>
    <n v="2025"/>
    <x v="4"/>
    <n v="17"/>
    <x v="3"/>
    <n v="20"/>
    <x v="7"/>
    <n v="4"/>
    <x v="136"/>
    <n v="18.416666666666668"/>
    <n v="18.851632766713191"/>
    <n v="-0.76474366146801587"/>
  </r>
  <r>
    <d v="2025-05-17T08:00:00"/>
    <n v="2"/>
    <x v="0"/>
    <n v="2025"/>
    <x v="4"/>
    <n v="17"/>
    <x v="3"/>
    <n v="20"/>
    <x v="8"/>
    <n v="2"/>
    <x v="136"/>
    <n v="18.416666666666668"/>
    <n v="18.851632766713191"/>
    <n v="-0.87083526768323194"/>
  </r>
  <r>
    <d v="2025-05-17T09:00:00"/>
    <n v="10"/>
    <x v="0"/>
    <n v="2025"/>
    <x v="4"/>
    <n v="17"/>
    <x v="3"/>
    <n v="20"/>
    <x v="9"/>
    <n v="10"/>
    <x v="136"/>
    <n v="18.416666666666668"/>
    <n v="18.851632766713191"/>
    <n v="-0.44646884282236765"/>
  </r>
  <r>
    <d v="2025-05-17T10:00:00"/>
    <n v="10"/>
    <x v="0"/>
    <n v="2025"/>
    <x v="4"/>
    <n v="17"/>
    <x v="3"/>
    <n v="20"/>
    <x v="10"/>
    <n v="10"/>
    <x v="136"/>
    <n v="18.416666666666668"/>
    <n v="18.851632766713191"/>
    <n v="-0.44646884282236765"/>
  </r>
  <r>
    <d v="2025-05-17T11:00:00"/>
    <n v="43"/>
    <x v="0"/>
    <n v="2025"/>
    <x v="4"/>
    <n v="17"/>
    <x v="3"/>
    <n v="20"/>
    <x v="11"/>
    <n v="43"/>
    <x v="136"/>
    <n v="18.416666666666668"/>
    <n v="18.851632766713191"/>
    <n v="1.3040426597286974"/>
  </r>
  <r>
    <d v="2025-05-17T12:00:00"/>
    <n v="42"/>
    <x v="0"/>
    <n v="2025"/>
    <x v="4"/>
    <n v="17"/>
    <x v="3"/>
    <n v="20"/>
    <x v="12"/>
    <n v="42"/>
    <x v="136"/>
    <n v="18.416666666666668"/>
    <n v="18.851632766713191"/>
    <n v="1.2509968566210894"/>
  </r>
  <r>
    <d v="2025-05-17T13:00:00"/>
    <n v="47"/>
    <x v="0"/>
    <n v="2025"/>
    <x v="4"/>
    <n v="17"/>
    <x v="3"/>
    <n v="20"/>
    <x v="13"/>
    <n v="47"/>
    <x v="136"/>
    <n v="18.416666666666668"/>
    <n v="18.851632766713191"/>
    <n v="1.5162258721591295"/>
  </r>
  <r>
    <d v="2025-05-17T14:00:00"/>
    <n v="55"/>
    <x v="0"/>
    <n v="2025"/>
    <x v="4"/>
    <n v="17"/>
    <x v="3"/>
    <n v="20"/>
    <x v="14"/>
    <n v="55"/>
    <x v="136"/>
    <n v="18.416666666666668"/>
    <n v="18.851632766713191"/>
    <n v="1.9405922970199936"/>
  </r>
  <r>
    <d v="2025-05-17T15:00:00"/>
    <n v="36"/>
    <x v="0"/>
    <n v="2025"/>
    <x v="4"/>
    <n v="17"/>
    <x v="3"/>
    <n v="20"/>
    <x v="15"/>
    <n v="36"/>
    <x v="136"/>
    <n v="18.416666666666668"/>
    <n v="18.851632766713191"/>
    <n v="0.93272203797544118"/>
  </r>
  <r>
    <d v="2025-05-17T16:00:00"/>
    <n v="54"/>
    <x v="0"/>
    <n v="2025"/>
    <x v="4"/>
    <n v="17"/>
    <x v="3"/>
    <n v="20"/>
    <x v="16"/>
    <n v="54"/>
    <x v="136"/>
    <n v="18.416666666666668"/>
    <n v="18.851632766713191"/>
    <n v="1.8875464939123856"/>
  </r>
  <r>
    <d v="2025-05-17T17:00:00"/>
    <n v="30"/>
    <x v="0"/>
    <n v="2025"/>
    <x v="4"/>
    <n v="17"/>
    <x v="3"/>
    <n v="20"/>
    <x v="17"/>
    <n v="30"/>
    <x v="136"/>
    <n v="18.416666666666668"/>
    <n v="18.851632766713191"/>
    <n v="0.61444721932979296"/>
  </r>
  <r>
    <d v="2025-05-17T18:00:00"/>
    <n v="24"/>
    <x v="0"/>
    <n v="2025"/>
    <x v="4"/>
    <n v="17"/>
    <x v="3"/>
    <n v="20"/>
    <x v="18"/>
    <n v="24"/>
    <x v="136"/>
    <n v="18.416666666666668"/>
    <n v="18.851632766713191"/>
    <n v="0.2961724006841448"/>
  </r>
  <r>
    <d v="2025-05-17T19:00:00"/>
    <n v="23"/>
    <x v="0"/>
    <n v="2025"/>
    <x v="4"/>
    <n v="17"/>
    <x v="3"/>
    <n v="20"/>
    <x v="19"/>
    <n v="23"/>
    <x v="136"/>
    <n v="18.416666666666668"/>
    <n v="18.851632766713191"/>
    <n v="0.24312659757653676"/>
  </r>
  <r>
    <d v="2025-05-17T20:00:00"/>
    <n v="20"/>
    <x v="0"/>
    <n v="2025"/>
    <x v="4"/>
    <n v="17"/>
    <x v="3"/>
    <n v="20"/>
    <x v="20"/>
    <n v="20"/>
    <x v="136"/>
    <n v="18.416666666666668"/>
    <n v="18.851632766713191"/>
    <n v="8.3989188253712654E-2"/>
  </r>
  <r>
    <d v="2025-05-17T21:00:00"/>
    <n v="23"/>
    <x v="0"/>
    <n v="2025"/>
    <x v="4"/>
    <n v="17"/>
    <x v="3"/>
    <n v="20"/>
    <x v="21"/>
    <n v="23"/>
    <x v="136"/>
    <n v="18.416666666666668"/>
    <n v="18.851632766713191"/>
    <n v="0.24312659757653676"/>
  </r>
  <r>
    <d v="2025-05-17T22:00:00"/>
    <n v="6"/>
    <x v="0"/>
    <n v="2025"/>
    <x v="4"/>
    <n v="17"/>
    <x v="3"/>
    <n v="20"/>
    <x v="22"/>
    <n v="6"/>
    <x v="136"/>
    <n v="18.416666666666668"/>
    <n v="18.851632766713191"/>
    <n v="-0.6586520552527998"/>
  </r>
  <r>
    <d v="2025-05-17T23:00:00"/>
    <n v="5"/>
    <x v="0"/>
    <n v="2025"/>
    <x v="4"/>
    <n v="17"/>
    <x v="3"/>
    <n v="20"/>
    <x v="23"/>
    <n v="5"/>
    <x v="136"/>
    <n v="18.416666666666668"/>
    <n v="18.851632766713191"/>
    <n v="-0.71169785836040778"/>
  </r>
  <r>
    <d v="2025-05-18T00:00:00"/>
    <n v="0"/>
    <x v="0"/>
    <n v="2025"/>
    <x v="4"/>
    <n v="18"/>
    <x v="4"/>
    <n v="20"/>
    <x v="0"/>
    <n v="0"/>
    <x v="137"/>
    <n v="23.875"/>
    <n v="22.986409027945186"/>
    <n v="-1.0386572331056378"/>
  </r>
  <r>
    <d v="2025-05-18T01:00:00"/>
    <n v="5"/>
    <x v="0"/>
    <n v="2025"/>
    <x v="4"/>
    <n v="18"/>
    <x v="4"/>
    <n v="20"/>
    <x v="1"/>
    <n v="5"/>
    <x v="137"/>
    <n v="23.875"/>
    <n v="22.986409027945186"/>
    <n v="-0.82113739371178696"/>
  </r>
  <r>
    <d v="2025-05-18T02:00:00"/>
    <n v="4"/>
    <x v="0"/>
    <n v="2025"/>
    <x v="4"/>
    <n v="18"/>
    <x v="4"/>
    <n v="20"/>
    <x v="2"/>
    <n v="4"/>
    <x v="137"/>
    <n v="23.875"/>
    <n v="22.986409027945186"/>
    <n v="-0.86464136159055716"/>
  </r>
  <r>
    <d v="2025-05-18T03:00:00"/>
    <n v="1"/>
    <x v="0"/>
    <n v="2025"/>
    <x v="4"/>
    <n v="18"/>
    <x v="4"/>
    <n v="20"/>
    <x v="3"/>
    <n v="1"/>
    <x v="137"/>
    <n v="23.875"/>
    <n v="22.986409027945186"/>
    <n v="-0.99515326522686764"/>
  </r>
  <r>
    <d v="2025-05-18T04:00:00"/>
    <n v="0"/>
    <x v="0"/>
    <n v="2025"/>
    <x v="4"/>
    <n v="18"/>
    <x v="4"/>
    <n v="20"/>
    <x v="4"/>
    <n v="0"/>
    <x v="137"/>
    <n v="23.875"/>
    <n v="22.986409027945186"/>
    <n v="-1.0386572331056378"/>
  </r>
  <r>
    <d v="2025-05-18T05:00:00"/>
    <n v="0"/>
    <x v="0"/>
    <n v="2025"/>
    <x v="4"/>
    <n v="18"/>
    <x v="4"/>
    <n v="20"/>
    <x v="5"/>
    <n v="0"/>
    <x v="137"/>
    <n v="23.875"/>
    <n v="22.986409027945186"/>
    <n v="-1.0386572331056378"/>
  </r>
  <r>
    <d v="2025-05-18T06:00:00"/>
    <n v="0"/>
    <x v="0"/>
    <n v="2025"/>
    <x v="4"/>
    <n v="18"/>
    <x v="4"/>
    <n v="20"/>
    <x v="6"/>
    <n v="0"/>
    <x v="137"/>
    <n v="23.875"/>
    <n v="22.986409027945186"/>
    <n v="-1.0386572331056378"/>
  </r>
  <r>
    <d v="2025-05-18T07:00:00"/>
    <n v="6"/>
    <x v="0"/>
    <n v="2025"/>
    <x v="4"/>
    <n v="18"/>
    <x v="4"/>
    <n v="20"/>
    <x v="7"/>
    <n v="6"/>
    <x v="137"/>
    <n v="23.875"/>
    <n v="22.986409027945186"/>
    <n v="-0.77763342583301676"/>
  </r>
  <r>
    <d v="2025-05-18T08:00:00"/>
    <n v="6"/>
    <x v="0"/>
    <n v="2025"/>
    <x v="4"/>
    <n v="18"/>
    <x v="4"/>
    <n v="20"/>
    <x v="8"/>
    <n v="6"/>
    <x v="137"/>
    <n v="23.875"/>
    <n v="22.986409027945186"/>
    <n v="-0.77763342583301676"/>
  </r>
  <r>
    <d v="2025-05-18T09:00:00"/>
    <n v="29"/>
    <x v="0"/>
    <n v="2025"/>
    <x v="4"/>
    <n v="18"/>
    <x v="4"/>
    <n v="20"/>
    <x v="9"/>
    <n v="29"/>
    <x v="137"/>
    <n v="23.875"/>
    <n v="22.986409027945186"/>
    <n v="0.22295783537869712"/>
  </r>
  <r>
    <d v="2025-05-18T10:00:00"/>
    <n v="23"/>
    <x v="0"/>
    <n v="2025"/>
    <x v="4"/>
    <n v="18"/>
    <x v="4"/>
    <n v="20"/>
    <x v="10"/>
    <n v="23"/>
    <x v="137"/>
    <n v="23.875"/>
    <n v="22.986409027945186"/>
    <n v="-3.8065971893923897E-2"/>
  </r>
  <r>
    <d v="2025-05-18T11:00:00"/>
    <n v="42"/>
    <x v="0"/>
    <n v="2025"/>
    <x v="4"/>
    <n v="18"/>
    <x v="4"/>
    <n v="20"/>
    <x v="11"/>
    <n v="42"/>
    <x v="137"/>
    <n v="23.875"/>
    <n v="22.986409027945186"/>
    <n v="0.78850941780270933"/>
  </r>
  <r>
    <d v="2025-05-18T12:00:00"/>
    <n v="95"/>
    <x v="0"/>
    <n v="2025"/>
    <x v="4"/>
    <n v="18"/>
    <x v="4"/>
    <n v="20"/>
    <x v="12"/>
    <n v="95"/>
    <x v="137"/>
    <n v="23.875"/>
    <n v="22.986409027945186"/>
    <n v="3.0942197153775282"/>
  </r>
  <r>
    <d v="2025-05-18T13:00:00"/>
    <n v="48"/>
    <x v="0"/>
    <n v="2025"/>
    <x v="4"/>
    <n v="18"/>
    <x v="4"/>
    <n v="20"/>
    <x v="13"/>
    <n v="48"/>
    <x v="137"/>
    <n v="23.875"/>
    <n v="22.986409027945186"/>
    <n v="1.0495332250753304"/>
  </r>
  <r>
    <d v="2025-05-18T14:00:00"/>
    <n v="33"/>
    <x v="0"/>
    <n v="2025"/>
    <x v="4"/>
    <n v="18"/>
    <x v="4"/>
    <n v="20"/>
    <x v="14"/>
    <n v="33"/>
    <x v="137"/>
    <n v="23.875"/>
    <n v="22.986409027945186"/>
    <n v="0.39697370689377781"/>
  </r>
  <r>
    <d v="2025-05-18T15:00:00"/>
    <n v="43"/>
    <x v="0"/>
    <n v="2025"/>
    <x v="4"/>
    <n v="18"/>
    <x v="4"/>
    <n v="20"/>
    <x v="15"/>
    <n v="43"/>
    <x v="137"/>
    <n v="23.875"/>
    <n v="22.986409027945186"/>
    <n v="0.83201338568147953"/>
  </r>
  <r>
    <d v="2025-05-18T16:00:00"/>
    <n v="53"/>
    <x v="0"/>
    <n v="2025"/>
    <x v="4"/>
    <n v="18"/>
    <x v="4"/>
    <n v="20"/>
    <x v="16"/>
    <n v="53"/>
    <x v="137"/>
    <n v="23.875"/>
    <n v="22.986409027945186"/>
    <n v="1.2670530644691811"/>
  </r>
  <r>
    <d v="2025-05-18T17:00:00"/>
    <n v="36"/>
    <x v="0"/>
    <n v="2025"/>
    <x v="4"/>
    <n v="18"/>
    <x v="4"/>
    <n v="20"/>
    <x v="17"/>
    <n v="36"/>
    <x v="137"/>
    <n v="23.875"/>
    <n v="22.986409027945186"/>
    <n v="0.52748561053008836"/>
  </r>
  <r>
    <d v="2025-05-18T18:00:00"/>
    <n v="43"/>
    <x v="0"/>
    <n v="2025"/>
    <x v="4"/>
    <n v="18"/>
    <x v="4"/>
    <n v="20"/>
    <x v="18"/>
    <n v="43"/>
    <x v="137"/>
    <n v="23.875"/>
    <n v="22.986409027945186"/>
    <n v="0.83201338568147953"/>
  </r>
  <r>
    <d v="2025-05-18T19:00:00"/>
    <n v="28"/>
    <x v="0"/>
    <n v="2025"/>
    <x v="4"/>
    <n v="18"/>
    <x v="4"/>
    <n v="20"/>
    <x v="19"/>
    <n v="28"/>
    <x v="137"/>
    <n v="23.875"/>
    <n v="22.986409027945186"/>
    <n v="0.17945386749992695"/>
  </r>
  <r>
    <d v="2025-05-18T20:00:00"/>
    <n v="24"/>
    <x v="0"/>
    <n v="2025"/>
    <x v="4"/>
    <n v="18"/>
    <x v="4"/>
    <n v="20"/>
    <x v="20"/>
    <n v="24"/>
    <x v="137"/>
    <n v="23.875"/>
    <n v="22.986409027945186"/>
    <n v="5.4379959848462715E-3"/>
  </r>
  <r>
    <d v="2025-05-18T21:00:00"/>
    <n v="18"/>
    <x v="0"/>
    <n v="2025"/>
    <x v="4"/>
    <n v="18"/>
    <x v="4"/>
    <n v="20"/>
    <x v="21"/>
    <n v="18"/>
    <x v="137"/>
    <n v="23.875"/>
    <n v="22.986409027945186"/>
    <n v="-0.25558581128777474"/>
  </r>
  <r>
    <d v="2025-05-18T22:00:00"/>
    <n v="14"/>
    <x v="0"/>
    <n v="2025"/>
    <x v="4"/>
    <n v="18"/>
    <x v="4"/>
    <n v="20"/>
    <x v="22"/>
    <n v="14"/>
    <x v="137"/>
    <n v="23.875"/>
    <n v="22.986409027945186"/>
    <n v="-0.42960168280285543"/>
  </r>
  <r>
    <d v="2025-05-18T23:00:00"/>
    <n v="22"/>
    <x v="0"/>
    <n v="2025"/>
    <x v="4"/>
    <n v="18"/>
    <x v="4"/>
    <n v="20"/>
    <x v="23"/>
    <n v="22"/>
    <x v="137"/>
    <n v="23.875"/>
    <n v="22.986409027945186"/>
    <n v="-8.1569939772694069E-2"/>
  </r>
  <r>
    <d v="2025-05-19T00:00:00"/>
    <n v="0"/>
    <x v="0"/>
    <n v="2025"/>
    <x v="4"/>
    <n v="19"/>
    <x v="5"/>
    <n v="21"/>
    <x v="0"/>
    <n v="0"/>
    <x v="138"/>
    <n v="21.625"/>
    <n v="24.706648462729007"/>
    <n v="-0.87527047760533772"/>
  </r>
  <r>
    <d v="2025-05-19T01:00:00"/>
    <n v="1"/>
    <x v="0"/>
    <n v="2025"/>
    <x v="4"/>
    <n v="19"/>
    <x v="5"/>
    <n v="21"/>
    <x v="1"/>
    <n v="1"/>
    <x v="138"/>
    <n v="21.625"/>
    <n v="24.706648462729007"/>
    <n v="-0.83479554222474406"/>
  </r>
  <r>
    <d v="2025-05-19T02:00:00"/>
    <n v="1"/>
    <x v="0"/>
    <n v="2025"/>
    <x v="4"/>
    <n v="19"/>
    <x v="5"/>
    <n v="21"/>
    <x v="2"/>
    <n v="1"/>
    <x v="138"/>
    <n v="21.625"/>
    <n v="24.706648462729007"/>
    <n v="-0.83479554222474406"/>
  </r>
  <r>
    <d v="2025-05-19T03:00:00"/>
    <n v="0"/>
    <x v="0"/>
    <n v="2025"/>
    <x v="4"/>
    <n v="19"/>
    <x v="5"/>
    <n v="21"/>
    <x v="3"/>
    <n v="0"/>
    <x v="138"/>
    <n v="21.625"/>
    <n v="24.706648462729007"/>
    <n v="-0.87527047760533772"/>
  </r>
  <r>
    <d v="2025-05-19T04:00:00"/>
    <n v="0"/>
    <x v="0"/>
    <n v="2025"/>
    <x v="4"/>
    <n v="19"/>
    <x v="5"/>
    <n v="21"/>
    <x v="4"/>
    <n v="0"/>
    <x v="138"/>
    <n v="21.625"/>
    <n v="24.706648462729007"/>
    <n v="-0.87527047760533772"/>
  </r>
  <r>
    <d v="2025-05-19T05:00:00"/>
    <n v="0"/>
    <x v="0"/>
    <n v="2025"/>
    <x v="4"/>
    <n v="19"/>
    <x v="5"/>
    <n v="21"/>
    <x v="5"/>
    <n v="0"/>
    <x v="138"/>
    <n v="21.625"/>
    <n v="24.706648462729007"/>
    <n v="-0.87527047760533772"/>
  </r>
  <r>
    <d v="2025-05-19T06:00:00"/>
    <n v="2"/>
    <x v="0"/>
    <n v="2025"/>
    <x v="4"/>
    <n v="19"/>
    <x v="5"/>
    <n v="21"/>
    <x v="6"/>
    <n v="2"/>
    <x v="138"/>
    <n v="21.625"/>
    <n v="24.706648462729007"/>
    <n v="-0.7943206068441504"/>
  </r>
  <r>
    <d v="2025-05-19T07:00:00"/>
    <n v="4"/>
    <x v="0"/>
    <n v="2025"/>
    <x v="4"/>
    <n v="19"/>
    <x v="5"/>
    <n v="21"/>
    <x v="7"/>
    <n v="4"/>
    <x v="138"/>
    <n v="21.625"/>
    <n v="24.706648462729007"/>
    <n v="-0.71337073608296309"/>
  </r>
  <r>
    <d v="2025-05-19T08:00:00"/>
    <n v="44"/>
    <x v="0"/>
    <n v="2025"/>
    <x v="4"/>
    <n v="19"/>
    <x v="5"/>
    <n v="21"/>
    <x v="8"/>
    <n v="44"/>
    <x v="138"/>
    <n v="21.625"/>
    <n v="24.706648462729007"/>
    <n v="0.90562667914078299"/>
  </r>
  <r>
    <d v="2025-05-19T09:00:00"/>
    <n v="55"/>
    <x v="0"/>
    <n v="2025"/>
    <x v="4"/>
    <n v="19"/>
    <x v="5"/>
    <n v="21"/>
    <x v="9"/>
    <n v="55"/>
    <x v="138"/>
    <n v="21.625"/>
    <n v="24.706648462729007"/>
    <n v="1.3508509683273131"/>
  </r>
  <r>
    <d v="2025-05-19T10:00:00"/>
    <n v="37"/>
    <x v="0"/>
    <n v="2025"/>
    <x v="4"/>
    <n v="19"/>
    <x v="5"/>
    <n v="21"/>
    <x v="10"/>
    <n v="37"/>
    <x v="138"/>
    <n v="21.625"/>
    <n v="24.706648462729007"/>
    <n v="0.62230213147662738"/>
  </r>
  <r>
    <d v="2025-05-19T11:00:00"/>
    <n v="29"/>
    <x v="0"/>
    <n v="2025"/>
    <x v="4"/>
    <n v="19"/>
    <x v="5"/>
    <n v="21"/>
    <x v="11"/>
    <n v="29"/>
    <x v="138"/>
    <n v="21.625"/>
    <n v="24.706648462729007"/>
    <n v="0.29850264843187818"/>
  </r>
  <r>
    <d v="2025-05-19T12:00:00"/>
    <n v="37"/>
    <x v="0"/>
    <n v="2025"/>
    <x v="4"/>
    <n v="19"/>
    <x v="5"/>
    <n v="21"/>
    <x v="12"/>
    <n v="37"/>
    <x v="138"/>
    <n v="21.625"/>
    <n v="24.706648462729007"/>
    <n v="0.62230213147662738"/>
  </r>
  <r>
    <d v="2025-05-19T13:00:00"/>
    <n v="18"/>
    <x v="0"/>
    <n v="2025"/>
    <x v="4"/>
    <n v="19"/>
    <x v="5"/>
    <n v="21"/>
    <x v="13"/>
    <n v="18"/>
    <x v="138"/>
    <n v="21.625"/>
    <n v="24.706648462729007"/>
    <n v="-0.14672164075465199"/>
  </r>
  <r>
    <d v="2025-05-19T14:00:00"/>
    <n v="10"/>
    <x v="0"/>
    <n v="2025"/>
    <x v="4"/>
    <n v="19"/>
    <x v="5"/>
    <n v="21"/>
    <x v="14"/>
    <n v="10"/>
    <x v="138"/>
    <n v="21.625"/>
    <n v="24.706648462729007"/>
    <n v="-0.4705211237994012"/>
  </r>
  <r>
    <d v="2025-05-19T15:00:00"/>
    <n v="25"/>
    <x v="0"/>
    <n v="2025"/>
    <x v="4"/>
    <n v="19"/>
    <x v="5"/>
    <n v="21"/>
    <x v="15"/>
    <n v="25"/>
    <x v="138"/>
    <n v="21.625"/>
    <n v="24.706648462729007"/>
    <n v="0.13660290690950358"/>
  </r>
  <r>
    <d v="2025-05-19T16:00:00"/>
    <n v="38"/>
    <x v="0"/>
    <n v="2025"/>
    <x v="4"/>
    <n v="19"/>
    <x v="5"/>
    <n v="21"/>
    <x v="16"/>
    <n v="38"/>
    <x v="138"/>
    <n v="21.625"/>
    <n v="24.706648462729007"/>
    <n v="0.66277706685722104"/>
  </r>
  <r>
    <d v="2025-05-19T17:00:00"/>
    <n v="44"/>
    <x v="0"/>
    <n v="2025"/>
    <x v="4"/>
    <n v="19"/>
    <x v="5"/>
    <n v="21"/>
    <x v="17"/>
    <n v="44"/>
    <x v="138"/>
    <n v="21.625"/>
    <n v="24.706648462729007"/>
    <n v="0.90562667914078299"/>
  </r>
  <r>
    <d v="2025-05-19T18:00:00"/>
    <n v="103"/>
    <x v="0"/>
    <n v="2025"/>
    <x v="4"/>
    <n v="19"/>
    <x v="5"/>
    <n v="21"/>
    <x v="18"/>
    <n v="103"/>
    <x v="138"/>
    <n v="21.625"/>
    <n v="24.706648462729007"/>
    <n v="3.2936478665958084"/>
  </r>
  <r>
    <d v="2025-05-19T19:00:00"/>
    <n v="31"/>
    <x v="0"/>
    <n v="2025"/>
    <x v="4"/>
    <n v="19"/>
    <x v="5"/>
    <n v="21"/>
    <x v="19"/>
    <n v="31"/>
    <x v="138"/>
    <n v="21.625"/>
    <n v="24.706648462729007"/>
    <n v="0.3794525191930655"/>
  </r>
  <r>
    <d v="2025-05-19T20:00:00"/>
    <n v="24"/>
    <x v="0"/>
    <n v="2025"/>
    <x v="4"/>
    <n v="19"/>
    <x v="5"/>
    <n v="21"/>
    <x v="20"/>
    <n v="24"/>
    <x v="138"/>
    <n v="21.625"/>
    <n v="24.706648462729007"/>
    <n v="9.6127971528909922E-2"/>
  </r>
  <r>
    <d v="2025-05-19T21:00:00"/>
    <n v="5"/>
    <x v="0"/>
    <n v="2025"/>
    <x v="4"/>
    <n v="19"/>
    <x v="5"/>
    <n v="21"/>
    <x v="21"/>
    <n v="5"/>
    <x v="138"/>
    <n v="21.625"/>
    <n v="24.706648462729007"/>
    <n v="-0.67289580070236943"/>
  </r>
  <r>
    <d v="2025-05-19T22:00:00"/>
    <n v="10"/>
    <x v="0"/>
    <n v="2025"/>
    <x v="4"/>
    <n v="19"/>
    <x v="5"/>
    <n v="21"/>
    <x v="22"/>
    <n v="10"/>
    <x v="138"/>
    <n v="21.625"/>
    <n v="24.706648462729007"/>
    <n v="-0.4705211237994012"/>
  </r>
  <r>
    <d v="2025-05-19T23:00:00"/>
    <n v="1"/>
    <x v="0"/>
    <n v="2025"/>
    <x v="4"/>
    <n v="19"/>
    <x v="5"/>
    <n v="21"/>
    <x v="23"/>
    <n v="1"/>
    <x v="138"/>
    <n v="21.625"/>
    <n v="24.706648462729007"/>
    <n v="-0.83479554222474406"/>
  </r>
  <r>
    <d v="2025-05-20T00:00:00"/>
    <n v="0"/>
    <x v="0"/>
    <n v="2025"/>
    <x v="4"/>
    <n v="20"/>
    <x v="6"/>
    <n v="21"/>
    <x v="0"/>
    <n v="0"/>
    <x v="139"/>
    <n v="32.25"/>
    <n v="31.449407266136262"/>
    <n v="-1.0254565285472261"/>
  </r>
  <r>
    <d v="2025-05-20T01:00:00"/>
    <n v="0"/>
    <x v="0"/>
    <n v="2025"/>
    <x v="4"/>
    <n v="20"/>
    <x v="6"/>
    <n v="21"/>
    <x v="1"/>
    <n v="0"/>
    <x v="139"/>
    <n v="32.25"/>
    <n v="31.449407266136262"/>
    <n v="-1.0254565285472261"/>
  </r>
  <r>
    <d v="2025-05-20T02:00:00"/>
    <n v="0"/>
    <x v="0"/>
    <n v="2025"/>
    <x v="4"/>
    <n v="20"/>
    <x v="6"/>
    <n v="21"/>
    <x v="2"/>
    <n v="0"/>
    <x v="139"/>
    <n v="32.25"/>
    <n v="31.449407266136262"/>
    <n v="-1.0254565285472261"/>
  </r>
  <r>
    <d v="2025-05-20T03:00:00"/>
    <n v="0"/>
    <x v="0"/>
    <n v="2025"/>
    <x v="4"/>
    <n v="20"/>
    <x v="6"/>
    <n v="21"/>
    <x v="3"/>
    <n v="0"/>
    <x v="139"/>
    <n v="32.25"/>
    <n v="31.449407266136262"/>
    <n v="-1.0254565285472261"/>
  </r>
  <r>
    <d v="2025-05-20T04:00:00"/>
    <n v="0"/>
    <x v="0"/>
    <n v="2025"/>
    <x v="4"/>
    <n v="20"/>
    <x v="6"/>
    <n v="21"/>
    <x v="4"/>
    <n v="0"/>
    <x v="139"/>
    <n v="32.25"/>
    <n v="31.449407266136262"/>
    <n v="-1.0254565285472261"/>
  </r>
  <r>
    <d v="2025-05-20T05:00:00"/>
    <n v="0"/>
    <x v="0"/>
    <n v="2025"/>
    <x v="4"/>
    <n v="20"/>
    <x v="6"/>
    <n v="21"/>
    <x v="5"/>
    <n v="0"/>
    <x v="139"/>
    <n v="32.25"/>
    <n v="31.449407266136262"/>
    <n v="-1.0254565285472261"/>
  </r>
  <r>
    <d v="2025-05-20T06:00:00"/>
    <n v="3"/>
    <x v="0"/>
    <n v="2025"/>
    <x v="4"/>
    <n v="20"/>
    <x v="6"/>
    <n v="21"/>
    <x v="6"/>
    <n v="3"/>
    <x v="139"/>
    <n v="32.25"/>
    <n v="31.449407266136262"/>
    <n v="-0.93006522356608878"/>
  </r>
  <r>
    <d v="2025-05-20T07:00:00"/>
    <n v="14"/>
    <x v="0"/>
    <n v="2025"/>
    <x v="4"/>
    <n v="20"/>
    <x v="6"/>
    <n v="21"/>
    <x v="7"/>
    <n v="14"/>
    <x v="139"/>
    <n v="32.25"/>
    <n v="31.449407266136262"/>
    <n v="-0.58029710530191869"/>
  </r>
  <r>
    <d v="2025-05-20T08:00:00"/>
    <n v="59"/>
    <x v="0"/>
    <n v="2025"/>
    <x v="4"/>
    <n v="20"/>
    <x v="6"/>
    <n v="21"/>
    <x v="8"/>
    <n v="59"/>
    <x v="139"/>
    <n v="32.25"/>
    <n v="31.449407266136262"/>
    <n v="0.85057246941514097"/>
  </r>
  <r>
    <d v="2025-05-20T09:00:00"/>
    <n v="53"/>
    <x v="0"/>
    <n v="2025"/>
    <x v="4"/>
    <n v="20"/>
    <x v="6"/>
    <n v="21"/>
    <x v="9"/>
    <n v="53"/>
    <x v="139"/>
    <n v="32.25"/>
    <n v="31.449407266136262"/>
    <n v="0.65978985945286639"/>
  </r>
  <r>
    <d v="2025-05-20T10:00:00"/>
    <n v="29"/>
    <x v="0"/>
    <n v="2025"/>
    <x v="4"/>
    <n v="20"/>
    <x v="6"/>
    <n v="21"/>
    <x v="10"/>
    <n v="29"/>
    <x v="139"/>
    <n v="32.25"/>
    <n v="31.449407266136262"/>
    <n v="-0.10334058039623209"/>
  </r>
  <r>
    <d v="2025-05-20T11:00:00"/>
    <n v="38"/>
    <x v="0"/>
    <n v="2025"/>
    <x v="4"/>
    <n v="20"/>
    <x v="6"/>
    <n v="21"/>
    <x v="11"/>
    <n v="38"/>
    <x v="139"/>
    <n v="32.25"/>
    <n v="31.449407266136262"/>
    <n v="0.18283333454717984"/>
  </r>
  <r>
    <d v="2025-05-20T12:00:00"/>
    <n v="50"/>
    <x v="0"/>
    <n v="2025"/>
    <x v="4"/>
    <n v="20"/>
    <x v="6"/>
    <n v="21"/>
    <x v="12"/>
    <n v="50"/>
    <x v="139"/>
    <n v="32.25"/>
    <n v="31.449407266136262"/>
    <n v="0.56439855447172904"/>
  </r>
  <r>
    <d v="2025-05-20T13:00:00"/>
    <n v="26"/>
    <x v="0"/>
    <n v="2025"/>
    <x v="4"/>
    <n v="20"/>
    <x v="6"/>
    <n v="21"/>
    <x v="13"/>
    <n v="26"/>
    <x v="139"/>
    <n v="32.25"/>
    <n v="31.449407266136262"/>
    <n v="-0.19873188537736941"/>
  </r>
  <r>
    <d v="2025-05-20T14:00:00"/>
    <n v="32"/>
    <x v="0"/>
    <n v="2025"/>
    <x v="4"/>
    <n v="20"/>
    <x v="6"/>
    <n v="21"/>
    <x v="14"/>
    <n v="32"/>
    <x v="139"/>
    <n v="32.25"/>
    <n v="31.449407266136262"/>
    <n v="-7.9492754150947767E-3"/>
  </r>
  <r>
    <d v="2025-05-20T15:00:00"/>
    <n v="41"/>
    <x v="0"/>
    <n v="2025"/>
    <x v="4"/>
    <n v="20"/>
    <x v="6"/>
    <n v="21"/>
    <x v="15"/>
    <n v="41"/>
    <x v="139"/>
    <n v="32.25"/>
    <n v="31.449407266136262"/>
    <n v="0.27822463952831716"/>
  </r>
  <r>
    <d v="2025-05-20T16:00:00"/>
    <n v="91"/>
    <x v="0"/>
    <n v="2025"/>
    <x v="4"/>
    <n v="20"/>
    <x v="6"/>
    <n v="21"/>
    <x v="16"/>
    <n v="91"/>
    <x v="139"/>
    <n v="32.25"/>
    <n v="31.449407266136262"/>
    <n v="1.8680797225472723"/>
  </r>
  <r>
    <d v="2025-05-20T17:00:00"/>
    <n v="38"/>
    <x v="0"/>
    <n v="2025"/>
    <x v="4"/>
    <n v="20"/>
    <x v="6"/>
    <n v="21"/>
    <x v="17"/>
    <n v="38"/>
    <x v="139"/>
    <n v="32.25"/>
    <n v="31.449407266136262"/>
    <n v="0.18283333454717984"/>
  </r>
  <r>
    <d v="2025-05-20T18:00:00"/>
    <n v="92"/>
    <x v="0"/>
    <n v="2025"/>
    <x v="4"/>
    <n v="20"/>
    <x v="6"/>
    <n v="21"/>
    <x v="18"/>
    <n v="92"/>
    <x v="139"/>
    <n v="32.25"/>
    <n v="31.449407266136262"/>
    <n v="1.8998768242076514"/>
  </r>
  <r>
    <d v="2025-05-20T19:00:00"/>
    <n v="107"/>
    <x v="0"/>
    <n v="2025"/>
    <x v="4"/>
    <n v="20"/>
    <x v="6"/>
    <n v="21"/>
    <x v="19"/>
    <n v="107"/>
    <x v="139"/>
    <n v="32.25"/>
    <n v="31.449407266136262"/>
    <n v="2.3768333491133382"/>
  </r>
  <r>
    <d v="2025-05-20T20:00:00"/>
    <n v="49"/>
    <x v="0"/>
    <n v="2025"/>
    <x v="4"/>
    <n v="20"/>
    <x v="6"/>
    <n v="21"/>
    <x v="20"/>
    <n v="49"/>
    <x v="139"/>
    <n v="32.25"/>
    <n v="31.449407266136262"/>
    <n v="0.53260145281134996"/>
  </r>
  <r>
    <d v="2025-05-20T21:00:00"/>
    <n v="23"/>
    <x v="0"/>
    <n v="2025"/>
    <x v="4"/>
    <n v="20"/>
    <x v="6"/>
    <n v="21"/>
    <x v="21"/>
    <n v="23"/>
    <x v="139"/>
    <n v="32.25"/>
    <n v="31.449407266136262"/>
    <n v="-0.2941231903585067"/>
  </r>
  <r>
    <d v="2025-05-20T22:00:00"/>
    <n v="20"/>
    <x v="0"/>
    <n v="2025"/>
    <x v="4"/>
    <n v="20"/>
    <x v="6"/>
    <n v="21"/>
    <x v="22"/>
    <n v="20"/>
    <x v="139"/>
    <n v="32.25"/>
    <n v="31.449407266136262"/>
    <n v="-0.389514495339644"/>
  </r>
  <r>
    <d v="2025-05-20T23:00:00"/>
    <n v="9"/>
    <x v="0"/>
    <n v="2025"/>
    <x v="4"/>
    <n v="20"/>
    <x v="6"/>
    <n v="21"/>
    <x v="23"/>
    <n v="9"/>
    <x v="139"/>
    <n v="32.25"/>
    <n v="31.449407266136262"/>
    <n v="-0.7392826136038142"/>
  </r>
  <r>
    <d v="2025-05-21T00:00:00"/>
    <n v="0"/>
    <x v="0"/>
    <n v="2025"/>
    <x v="4"/>
    <n v="21"/>
    <x v="0"/>
    <n v="21"/>
    <x v="0"/>
    <n v="0"/>
    <x v="140"/>
    <n v="33.25"/>
    <n v="33.622262293592478"/>
    <n v="-0.9889281009605525"/>
  </r>
  <r>
    <d v="2025-05-21T01:00:00"/>
    <n v="1"/>
    <x v="0"/>
    <n v="2025"/>
    <x v="4"/>
    <n v="21"/>
    <x v="0"/>
    <n v="21"/>
    <x v="1"/>
    <n v="1"/>
    <x v="140"/>
    <n v="33.25"/>
    <n v="33.622262293592478"/>
    <n v="-0.95918590243542312"/>
  </r>
  <r>
    <d v="2025-05-21T02:00:00"/>
    <n v="0"/>
    <x v="0"/>
    <n v="2025"/>
    <x v="4"/>
    <n v="21"/>
    <x v="0"/>
    <n v="21"/>
    <x v="2"/>
    <n v="0"/>
    <x v="140"/>
    <n v="33.25"/>
    <n v="33.622262293592478"/>
    <n v="-0.9889281009605525"/>
  </r>
  <r>
    <d v="2025-05-21T03:00:00"/>
    <n v="0"/>
    <x v="0"/>
    <n v="2025"/>
    <x v="4"/>
    <n v="21"/>
    <x v="0"/>
    <n v="21"/>
    <x v="3"/>
    <n v="0"/>
    <x v="140"/>
    <n v="33.25"/>
    <n v="33.622262293592478"/>
    <n v="-0.9889281009605525"/>
  </r>
  <r>
    <d v="2025-05-21T04:00:00"/>
    <n v="0"/>
    <x v="0"/>
    <n v="2025"/>
    <x v="4"/>
    <n v="21"/>
    <x v="0"/>
    <n v="21"/>
    <x v="4"/>
    <n v="0"/>
    <x v="140"/>
    <n v="33.25"/>
    <n v="33.622262293592478"/>
    <n v="-0.9889281009605525"/>
  </r>
  <r>
    <d v="2025-05-21T05:00:00"/>
    <n v="2"/>
    <x v="0"/>
    <n v="2025"/>
    <x v="4"/>
    <n v="21"/>
    <x v="0"/>
    <n v="21"/>
    <x v="5"/>
    <n v="2"/>
    <x v="140"/>
    <n v="33.25"/>
    <n v="33.622262293592478"/>
    <n v="-0.92944370391029374"/>
  </r>
  <r>
    <d v="2025-05-21T06:00:00"/>
    <n v="6"/>
    <x v="0"/>
    <n v="2025"/>
    <x v="4"/>
    <n v="21"/>
    <x v="0"/>
    <n v="21"/>
    <x v="6"/>
    <n v="6"/>
    <x v="140"/>
    <n v="33.25"/>
    <n v="33.622262293592478"/>
    <n v="-0.8104749098097761"/>
  </r>
  <r>
    <d v="2025-05-21T07:00:00"/>
    <n v="16"/>
    <x v="0"/>
    <n v="2025"/>
    <x v="4"/>
    <n v="21"/>
    <x v="0"/>
    <n v="21"/>
    <x v="7"/>
    <n v="16"/>
    <x v="140"/>
    <n v="33.25"/>
    <n v="33.622262293592478"/>
    <n v="-0.51305292455848217"/>
  </r>
  <r>
    <d v="2025-05-21T08:00:00"/>
    <n v="5"/>
    <x v="0"/>
    <n v="2025"/>
    <x v="4"/>
    <n v="21"/>
    <x v="0"/>
    <n v="21"/>
    <x v="8"/>
    <n v="5"/>
    <x v="140"/>
    <n v="33.25"/>
    <n v="33.622262293592478"/>
    <n v="-0.84021710833490548"/>
  </r>
  <r>
    <d v="2025-05-21T09:00:00"/>
    <n v="25"/>
    <x v="0"/>
    <n v="2025"/>
    <x v="4"/>
    <n v="21"/>
    <x v="0"/>
    <n v="21"/>
    <x v="9"/>
    <n v="25"/>
    <x v="140"/>
    <n v="33.25"/>
    <n v="33.622262293592478"/>
    <n v="-0.24537313783231754"/>
  </r>
  <r>
    <d v="2025-05-21T10:00:00"/>
    <n v="65"/>
    <x v="0"/>
    <n v="2025"/>
    <x v="4"/>
    <n v="21"/>
    <x v="0"/>
    <n v="21"/>
    <x v="10"/>
    <n v="65"/>
    <x v="140"/>
    <n v="33.25"/>
    <n v="33.622262293592478"/>
    <n v="0.94431480317285843"/>
  </r>
  <r>
    <d v="2025-05-21T11:00:00"/>
    <n v="51"/>
    <x v="0"/>
    <n v="2025"/>
    <x v="4"/>
    <n v="21"/>
    <x v="0"/>
    <n v="21"/>
    <x v="11"/>
    <n v="51"/>
    <x v="140"/>
    <n v="33.25"/>
    <n v="33.622262293592478"/>
    <n v="0.52792402382104686"/>
  </r>
  <r>
    <d v="2025-05-21T12:00:00"/>
    <n v="46"/>
    <x v="0"/>
    <n v="2025"/>
    <x v="4"/>
    <n v="21"/>
    <x v="0"/>
    <n v="21"/>
    <x v="12"/>
    <n v="46"/>
    <x v="140"/>
    <n v="33.25"/>
    <n v="33.622262293592478"/>
    <n v="0.37921303119539984"/>
  </r>
  <r>
    <d v="2025-05-21T13:00:00"/>
    <n v="48"/>
    <x v="0"/>
    <n v="2025"/>
    <x v="4"/>
    <n v="21"/>
    <x v="0"/>
    <n v="21"/>
    <x v="13"/>
    <n v="48"/>
    <x v="140"/>
    <n v="33.25"/>
    <n v="33.622262293592478"/>
    <n v="0.43869742824565866"/>
  </r>
  <r>
    <d v="2025-05-21T14:00:00"/>
    <n v="44"/>
    <x v="0"/>
    <n v="2025"/>
    <x v="4"/>
    <n v="21"/>
    <x v="0"/>
    <n v="21"/>
    <x v="14"/>
    <n v="44"/>
    <x v="140"/>
    <n v="33.25"/>
    <n v="33.622262293592478"/>
    <n v="0.31972863414514102"/>
  </r>
  <r>
    <d v="2025-05-21T15:00:00"/>
    <n v="29"/>
    <x v="0"/>
    <n v="2025"/>
    <x v="4"/>
    <n v="21"/>
    <x v="0"/>
    <n v="21"/>
    <x v="15"/>
    <n v="29"/>
    <x v="140"/>
    <n v="33.25"/>
    <n v="33.622262293592478"/>
    <n v="-0.12640434373179996"/>
  </r>
  <r>
    <d v="2025-05-21T16:00:00"/>
    <n v="94"/>
    <x v="0"/>
    <n v="2025"/>
    <x v="4"/>
    <n v="21"/>
    <x v="0"/>
    <n v="21"/>
    <x v="16"/>
    <n v="94"/>
    <x v="140"/>
    <n v="33.25"/>
    <n v="33.622262293592478"/>
    <n v="1.8068385604016111"/>
  </r>
  <r>
    <d v="2025-05-21T17:00:00"/>
    <n v="79"/>
    <x v="0"/>
    <n v="2025"/>
    <x v="4"/>
    <n v="21"/>
    <x v="0"/>
    <n v="21"/>
    <x v="17"/>
    <n v="79"/>
    <x v="140"/>
    <n v="33.25"/>
    <n v="33.622262293592478"/>
    <n v="1.3607055825246701"/>
  </r>
  <r>
    <d v="2025-05-21T18:00:00"/>
    <n v="121"/>
    <x v="0"/>
    <n v="2025"/>
    <x v="4"/>
    <n v="21"/>
    <x v="0"/>
    <n v="21"/>
    <x v="18"/>
    <n v="121"/>
    <x v="140"/>
    <n v="33.25"/>
    <n v="33.622262293592478"/>
    <n v="2.6098779205801046"/>
  </r>
  <r>
    <d v="2025-05-21T19:00:00"/>
    <n v="62"/>
    <x v="0"/>
    <n v="2025"/>
    <x v="4"/>
    <n v="21"/>
    <x v="0"/>
    <n v="21"/>
    <x v="19"/>
    <n v="62"/>
    <x v="140"/>
    <n v="33.25"/>
    <n v="33.622262293592478"/>
    <n v="0.85508820759747028"/>
  </r>
  <r>
    <d v="2025-05-21T20:00:00"/>
    <n v="53"/>
    <x v="0"/>
    <n v="2025"/>
    <x v="4"/>
    <n v="21"/>
    <x v="0"/>
    <n v="21"/>
    <x v="20"/>
    <n v="53"/>
    <x v="140"/>
    <n v="33.25"/>
    <n v="33.622262293592478"/>
    <n v="0.58740842087130563"/>
  </r>
  <r>
    <d v="2025-05-21T21:00:00"/>
    <n v="31"/>
    <x v="0"/>
    <n v="2025"/>
    <x v="4"/>
    <n v="21"/>
    <x v="0"/>
    <n v="21"/>
    <x v="21"/>
    <n v="31"/>
    <x v="140"/>
    <n v="33.25"/>
    <n v="33.622262293592478"/>
    <n v="-6.6919946681541151E-2"/>
  </r>
  <r>
    <d v="2025-05-21T22:00:00"/>
    <n v="14"/>
    <x v="0"/>
    <n v="2025"/>
    <x v="4"/>
    <n v="21"/>
    <x v="0"/>
    <n v="21"/>
    <x v="22"/>
    <n v="14"/>
    <x v="140"/>
    <n v="33.25"/>
    <n v="33.622262293592478"/>
    <n v="-0.57253732160874093"/>
  </r>
  <r>
    <d v="2025-05-21T23:00:00"/>
    <n v="6"/>
    <x v="0"/>
    <n v="2025"/>
    <x v="4"/>
    <n v="21"/>
    <x v="0"/>
    <n v="21"/>
    <x v="23"/>
    <n v="6"/>
    <x v="140"/>
    <n v="33.25"/>
    <n v="33.622262293592478"/>
    <n v="-0.8104749098097761"/>
  </r>
  <r>
    <d v="2025-05-22T00:00:00"/>
    <n v="0"/>
    <x v="0"/>
    <n v="2025"/>
    <x v="4"/>
    <n v="22"/>
    <x v="1"/>
    <n v="21"/>
    <x v="0"/>
    <n v="0"/>
    <x v="141"/>
    <n v="22.375"/>
    <n v="27.834624199867079"/>
    <n v="-0.8038549340323714"/>
  </r>
  <r>
    <d v="2025-05-22T01:00:00"/>
    <n v="7"/>
    <x v="0"/>
    <n v="2025"/>
    <x v="4"/>
    <n v="22"/>
    <x v="1"/>
    <n v="21"/>
    <x v="1"/>
    <n v="7"/>
    <x v="141"/>
    <n v="22.375"/>
    <n v="27.834624199867079"/>
    <n v="-0.5523695915417971"/>
  </r>
  <r>
    <d v="2025-05-22T02:00:00"/>
    <n v="2"/>
    <x v="0"/>
    <n v="2025"/>
    <x v="4"/>
    <n v="22"/>
    <x v="1"/>
    <n v="21"/>
    <x v="2"/>
    <n v="2"/>
    <x v="141"/>
    <n v="22.375"/>
    <n v="27.834624199867079"/>
    <n v="-0.73200197903506448"/>
  </r>
  <r>
    <d v="2025-05-22T03:00:00"/>
    <n v="0"/>
    <x v="0"/>
    <n v="2025"/>
    <x v="4"/>
    <n v="22"/>
    <x v="1"/>
    <n v="21"/>
    <x v="3"/>
    <n v="0"/>
    <x v="141"/>
    <n v="22.375"/>
    <n v="27.834624199867079"/>
    <n v="-0.8038549340323714"/>
  </r>
  <r>
    <d v="2025-05-22T04:00:00"/>
    <n v="1"/>
    <x v="0"/>
    <n v="2025"/>
    <x v="4"/>
    <n v="22"/>
    <x v="1"/>
    <n v="21"/>
    <x v="4"/>
    <n v="1"/>
    <x v="141"/>
    <n v="22.375"/>
    <n v="27.834624199867079"/>
    <n v="-0.767928456533718"/>
  </r>
  <r>
    <d v="2025-05-22T05:00:00"/>
    <n v="0"/>
    <x v="0"/>
    <n v="2025"/>
    <x v="4"/>
    <n v="22"/>
    <x v="1"/>
    <n v="21"/>
    <x v="5"/>
    <n v="0"/>
    <x v="141"/>
    <n v="22.375"/>
    <n v="27.834624199867079"/>
    <n v="-0.8038549340323714"/>
  </r>
  <r>
    <d v="2025-05-22T06:00:00"/>
    <n v="10"/>
    <x v="0"/>
    <n v="2025"/>
    <x v="4"/>
    <n v="22"/>
    <x v="1"/>
    <n v="21"/>
    <x v="6"/>
    <n v="10"/>
    <x v="141"/>
    <n v="22.375"/>
    <n v="27.834624199867079"/>
    <n v="-0.44459015904583671"/>
  </r>
  <r>
    <d v="2025-05-22T07:00:00"/>
    <n v="7"/>
    <x v="0"/>
    <n v="2025"/>
    <x v="4"/>
    <n v="22"/>
    <x v="1"/>
    <n v="21"/>
    <x v="7"/>
    <n v="7"/>
    <x v="141"/>
    <n v="22.375"/>
    <n v="27.834624199867079"/>
    <n v="-0.5523695915417971"/>
  </r>
  <r>
    <d v="2025-05-22T08:00:00"/>
    <n v="12"/>
    <x v="0"/>
    <n v="2025"/>
    <x v="4"/>
    <n v="22"/>
    <x v="1"/>
    <n v="21"/>
    <x v="8"/>
    <n v="12"/>
    <x v="141"/>
    <n v="22.375"/>
    <n v="27.834624199867079"/>
    <n v="-0.37273720404852978"/>
  </r>
  <r>
    <d v="2025-05-22T09:00:00"/>
    <n v="26"/>
    <x v="0"/>
    <n v="2025"/>
    <x v="4"/>
    <n v="22"/>
    <x v="1"/>
    <n v="21"/>
    <x v="9"/>
    <n v="26"/>
    <x v="141"/>
    <n v="22.375"/>
    <n v="27.834624199867079"/>
    <n v="0.13023348093261883"/>
  </r>
  <r>
    <d v="2025-05-22T10:00:00"/>
    <n v="107"/>
    <x v="0"/>
    <n v="2025"/>
    <x v="4"/>
    <n v="22"/>
    <x v="1"/>
    <n v="21"/>
    <x v="10"/>
    <n v="107"/>
    <x v="141"/>
    <n v="22.375"/>
    <n v="27.834624199867079"/>
    <n v="3.0402781583235501"/>
  </r>
  <r>
    <d v="2025-05-22T11:00:00"/>
    <n v="97"/>
    <x v="0"/>
    <n v="2025"/>
    <x v="4"/>
    <n v="22"/>
    <x v="1"/>
    <n v="21"/>
    <x v="11"/>
    <n v="97"/>
    <x v="141"/>
    <n v="22.375"/>
    <n v="27.834624199867079"/>
    <n v="2.6810133833370151"/>
  </r>
  <r>
    <d v="2025-05-22T12:00:00"/>
    <n v="42"/>
    <x v="0"/>
    <n v="2025"/>
    <x v="4"/>
    <n v="22"/>
    <x v="1"/>
    <n v="21"/>
    <x v="12"/>
    <n v="42"/>
    <x v="141"/>
    <n v="22.375"/>
    <n v="27.834624199867079"/>
    <n v="0.70505712091107442"/>
  </r>
  <r>
    <d v="2025-05-22T13:00:00"/>
    <n v="37"/>
    <x v="0"/>
    <n v="2025"/>
    <x v="4"/>
    <n v="22"/>
    <x v="1"/>
    <n v="21"/>
    <x v="13"/>
    <n v="37"/>
    <x v="141"/>
    <n v="22.375"/>
    <n v="27.834624199867079"/>
    <n v="0.52542473341780704"/>
  </r>
  <r>
    <d v="2025-05-22T14:00:00"/>
    <n v="27"/>
    <x v="0"/>
    <n v="2025"/>
    <x v="4"/>
    <n v="22"/>
    <x v="1"/>
    <n v="21"/>
    <x v="14"/>
    <n v="27"/>
    <x v="141"/>
    <n v="22.375"/>
    <n v="27.834624199867079"/>
    <n v="0.16615995843127229"/>
  </r>
  <r>
    <d v="2025-05-22T15:00:00"/>
    <n v="36"/>
    <x v="0"/>
    <n v="2025"/>
    <x v="4"/>
    <n v="22"/>
    <x v="1"/>
    <n v="21"/>
    <x v="15"/>
    <n v="36"/>
    <x v="141"/>
    <n v="22.375"/>
    <n v="27.834624199867079"/>
    <n v="0.48949825591915352"/>
  </r>
  <r>
    <d v="2025-05-22T16:00:00"/>
    <n v="23"/>
    <x v="0"/>
    <n v="2025"/>
    <x v="4"/>
    <n v="22"/>
    <x v="1"/>
    <n v="21"/>
    <x v="16"/>
    <n v="23"/>
    <x v="141"/>
    <n v="22.375"/>
    <n v="27.834624199867079"/>
    <n v="2.2454048436658419E-2"/>
  </r>
  <r>
    <d v="2025-05-22T17:00:00"/>
    <n v="17"/>
    <x v="0"/>
    <n v="2025"/>
    <x v="4"/>
    <n v="22"/>
    <x v="1"/>
    <n v="21"/>
    <x v="17"/>
    <n v="17"/>
    <x v="141"/>
    <n v="22.375"/>
    <n v="27.834624199867079"/>
    <n v="-0.1931048165552624"/>
  </r>
  <r>
    <d v="2025-05-22T18:00:00"/>
    <n v="36"/>
    <x v="0"/>
    <n v="2025"/>
    <x v="4"/>
    <n v="22"/>
    <x v="1"/>
    <n v="21"/>
    <x v="18"/>
    <n v="36"/>
    <x v="141"/>
    <n v="22.375"/>
    <n v="27.834624199867079"/>
    <n v="0.48949825591915352"/>
  </r>
  <r>
    <d v="2025-05-22T19:00:00"/>
    <n v="10"/>
    <x v="0"/>
    <n v="2025"/>
    <x v="4"/>
    <n v="22"/>
    <x v="1"/>
    <n v="21"/>
    <x v="19"/>
    <n v="10"/>
    <x v="141"/>
    <n v="22.375"/>
    <n v="27.834624199867079"/>
    <n v="-0.44459015904583671"/>
  </r>
  <r>
    <d v="2025-05-22T20:00:00"/>
    <n v="19"/>
    <x v="0"/>
    <n v="2025"/>
    <x v="4"/>
    <n v="22"/>
    <x v="1"/>
    <n v="21"/>
    <x v="20"/>
    <n v="19"/>
    <x v="141"/>
    <n v="22.375"/>
    <n v="27.834624199867079"/>
    <n v="-0.12125186155795546"/>
  </r>
  <r>
    <d v="2025-05-22T21:00:00"/>
    <n v="14"/>
    <x v="0"/>
    <n v="2025"/>
    <x v="4"/>
    <n v="22"/>
    <x v="1"/>
    <n v="21"/>
    <x v="21"/>
    <n v="14"/>
    <x v="141"/>
    <n v="22.375"/>
    <n v="27.834624199867079"/>
    <n v="-0.3008842490512228"/>
  </r>
  <r>
    <d v="2025-05-22T22:00:00"/>
    <n v="4"/>
    <x v="0"/>
    <n v="2025"/>
    <x v="4"/>
    <n v="22"/>
    <x v="1"/>
    <n v="21"/>
    <x v="22"/>
    <n v="4"/>
    <x v="141"/>
    <n v="22.375"/>
    <n v="27.834624199867079"/>
    <n v="-0.66014902403775755"/>
  </r>
  <r>
    <d v="2025-05-22T23:00:00"/>
    <n v="3"/>
    <x v="0"/>
    <n v="2025"/>
    <x v="4"/>
    <n v="22"/>
    <x v="1"/>
    <n v="21"/>
    <x v="23"/>
    <n v="3"/>
    <x v="141"/>
    <n v="22.375"/>
    <n v="27.834624199867079"/>
    <n v="-0.69607550153641096"/>
  </r>
  <r>
    <d v="2025-05-23T00:00:00"/>
    <n v="0"/>
    <x v="1"/>
    <n v="2025"/>
    <x v="4"/>
    <n v="23"/>
    <x v="2"/>
    <n v="21"/>
    <x v="0"/>
    <n v="0"/>
    <x v="142"/>
    <n v="47.833333333333336"/>
    <n v="52.406161823791763"/>
    <n v="-0.91274254150048406"/>
  </r>
  <r>
    <d v="2025-05-23T01:00:00"/>
    <n v="0"/>
    <x v="1"/>
    <n v="2025"/>
    <x v="4"/>
    <n v="23"/>
    <x v="2"/>
    <n v="21"/>
    <x v="1"/>
    <n v="0"/>
    <x v="142"/>
    <n v="47.833333333333336"/>
    <n v="52.406161823791763"/>
    <n v="-0.91274254150048406"/>
  </r>
  <r>
    <d v="2025-05-23T02:00:00"/>
    <n v="0"/>
    <x v="1"/>
    <n v="2025"/>
    <x v="4"/>
    <n v="23"/>
    <x v="2"/>
    <n v="21"/>
    <x v="2"/>
    <n v="0"/>
    <x v="142"/>
    <n v="47.833333333333336"/>
    <n v="52.406161823791763"/>
    <n v="-0.91274254150048406"/>
  </r>
  <r>
    <d v="2025-05-23T03:00:00"/>
    <n v="0"/>
    <x v="1"/>
    <n v="2025"/>
    <x v="4"/>
    <n v="23"/>
    <x v="2"/>
    <n v="21"/>
    <x v="3"/>
    <n v="0"/>
    <x v="142"/>
    <n v="47.833333333333336"/>
    <n v="52.406161823791763"/>
    <n v="-0.91274254150048406"/>
  </r>
  <r>
    <d v="2025-05-23T04:00:00"/>
    <n v="0"/>
    <x v="1"/>
    <n v="2025"/>
    <x v="4"/>
    <n v="23"/>
    <x v="2"/>
    <n v="21"/>
    <x v="4"/>
    <n v="0"/>
    <x v="142"/>
    <n v="47.833333333333336"/>
    <n v="52.406161823791763"/>
    <n v="-0.91274254150048406"/>
  </r>
  <r>
    <d v="2025-05-23T05:00:00"/>
    <n v="0"/>
    <x v="1"/>
    <n v="2025"/>
    <x v="4"/>
    <n v="23"/>
    <x v="2"/>
    <n v="21"/>
    <x v="5"/>
    <n v="0"/>
    <x v="142"/>
    <n v="47.833333333333336"/>
    <n v="52.406161823791763"/>
    <n v="-0.91274254150048406"/>
  </r>
  <r>
    <d v="2025-05-23T06:00:00"/>
    <n v="10"/>
    <x v="1"/>
    <n v="2025"/>
    <x v="4"/>
    <n v="23"/>
    <x v="2"/>
    <n v="21"/>
    <x v="6"/>
    <n v="10"/>
    <x v="142"/>
    <n v="47.833333333333336"/>
    <n v="52.406161823791763"/>
    <n v="-0.7219252854376651"/>
  </r>
  <r>
    <d v="2025-05-23T07:00:00"/>
    <n v="14"/>
    <x v="1"/>
    <n v="2025"/>
    <x v="4"/>
    <n v="23"/>
    <x v="2"/>
    <n v="21"/>
    <x v="7"/>
    <n v="14"/>
    <x v="142"/>
    <n v="47.833333333333336"/>
    <n v="52.406161823791763"/>
    <n v="-0.64559838301253747"/>
  </r>
  <r>
    <d v="2025-05-23T08:00:00"/>
    <n v="30"/>
    <x v="1"/>
    <n v="2025"/>
    <x v="4"/>
    <n v="23"/>
    <x v="2"/>
    <n v="21"/>
    <x v="8"/>
    <n v="30"/>
    <x v="142"/>
    <n v="47.833333333333336"/>
    <n v="52.406161823791763"/>
    <n v="-0.34029077331202717"/>
  </r>
  <r>
    <d v="2025-05-23T09:00:00"/>
    <n v="40"/>
    <x v="1"/>
    <n v="2025"/>
    <x v="4"/>
    <n v="23"/>
    <x v="2"/>
    <n v="21"/>
    <x v="9"/>
    <n v="40"/>
    <x v="142"/>
    <n v="47.833333333333336"/>
    <n v="52.406161823791763"/>
    <n v="-0.14947351724920824"/>
  </r>
  <r>
    <d v="2025-05-23T10:00:00"/>
    <n v="32"/>
    <x v="1"/>
    <n v="2025"/>
    <x v="4"/>
    <n v="23"/>
    <x v="2"/>
    <n v="21"/>
    <x v="10"/>
    <n v="32"/>
    <x v="142"/>
    <n v="47.833333333333336"/>
    <n v="52.406161823791763"/>
    <n v="-0.30212732209946341"/>
  </r>
  <r>
    <d v="2025-05-23T11:00:00"/>
    <n v="89"/>
    <x v="1"/>
    <n v="2025"/>
    <x v="4"/>
    <n v="23"/>
    <x v="2"/>
    <n v="21"/>
    <x v="11"/>
    <n v="89"/>
    <x v="142"/>
    <n v="47.833333333333336"/>
    <n v="52.406161823791763"/>
    <n v="0.78553103745860464"/>
  </r>
  <r>
    <d v="2025-05-23T12:00:00"/>
    <n v="60"/>
    <x v="1"/>
    <n v="2025"/>
    <x v="4"/>
    <n v="23"/>
    <x v="2"/>
    <n v="21"/>
    <x v="12"/>
    <n v="60"/>
    <x v="142"/>
    <n v="47.833333333333336"/>
    <n v="52.406161823791763"/>
    <n v="0.23216099487642969"/>
  </r>
  <r>
    <d v="2025-05-23T13:00:00"/>
    <n v="52"/>
    <x v="1"/>
    <n v="2025"/>
    <x v="4"/>
    <n v="23"/>
    <x v="2"/>
    <n v="21"/>
    <x v="13"/>
    <n v="52"/>
    <x v="142"/>
    <n v="47.833333333333336"/>
    <n v="52.406161823791763"/>
    <n v="7.9507190026174512E-2"/>
  </r>
  <r>
    <d v="2025-05-23T14:00:00"/>
    <n v="65"/>
    <x v="1"/>
    <n v="2025"/>
    <x v="4"/>
    <n v="23"/>
    <x v="2"/>
    <n v="21"/>
    <x v="14"/>
    <n v="65"/>
    <x v="142"/>
    <n v="47.833333333333336"/>
    <n v="52.406161823791763"/>
    <n v="0.32756962290783914"/>
  </r>
  <r>
    <d v="2025-05-23T15:00:00"/>
    <n v="43"/>
    <x v="1"/>
    <n v="2025"/>
    <x v="4"/>
    <n v="23"/>
    <x v="2"/>
    <n v="21"/>
    <x v="15"/>
    <n v="43"/>
    <x v="142"/>
    <n v="47.833333333333336"/>
    <n v="52.406161823791763"/>
    <n v="-9.2228340430362543E-2"/>
  </r>
  <r>
    <d v="2025-05-23T16:00:00"/>
    <n v="88"/>
    <x v="1"/>
    <n v="2025"/>
    <x v="4"/>
    <n v="23"/>
    <x v="2"/>
    <n v="21"/>
    <x v="16"/>
    <n v="88"/>
    <x v="142"/>
    <n v="47.833333333333336"/>
    <n v="52.406161823791763"/>
    <n v="0.76644931185232279"/>
  </r>
  <r>
    <d v="2025-05-23T17:00:00"/>
    <n v="135"/>
    <x v="1"/>
    <n v="2025"/>
    <x v="4"/>
    <n v="23"/>
    <x v="2"/>
    <n v="21"/>
    <x v="17"/>
    <n v="135"/>
    <x v="142"/>
    <n v="47.833333333333336"/>
    <n v="52.406161823791763"/>
    <n v="1.6632904153475716"/>
  </r>
  <r>
    <d v="2025-05-23T18:00:00"/>
    <n v="221"/>
    <x v="1"/>
    <n v="2025"/>
    <x v="4"/>
    <n v="23"/>
    <x v="2"/>
    <n v="21"/>
    <x v="18"/>
    <n v="221"/>
    <x v="142"/>
    <n v="47.833333333333336"/>
    <n v="52.406161823791763"/>
    <n v="3.3043188174878146"/>
  </r>
  <r>
    <d v="2025-05-23T19:00:00"/>
    <n v="102"/>
    <x v="1"/>
    <n v="2025"/>
    <x v="4"/>
    <n v="23"/>
    <x v="2"/>
    <n v="21"/>
    <x v="19"/>
    <n v="102"/>
    <x v="142"/>
    <n v="47.833333333333336"/>
    <n v="52.406161823791763"/>
    <n v="1.0335934703402694"/>
  </r>
  <r>
    <d v="2025-05-23T20:00:00"/>
    <n v="76"/>
    <x v="1"/>
    <n v="2025"/>
    <x v="4"/>
    <n v="23"/>
    <x v="2"/>
    <n v="21"/>
    <x v="20"/>
    <n v="76"/>
    <x v="142"/>
    <n v="47.833333333333336"/>
    <n v="52.406161823791763"/>
    <n v="0.53746860457694001"/>
  </r>
  <r>
    <d v="2025-05-23T21:00:00"/>
    <n v="33"/>
    <x v="1"/>
    <n v="2025"/>
    <x v="4"/>
    <n v="23"/>
    <x v="2"/>
    <n v="21"/>
    <x v="21"/>
    <n v="33"/>
    <x v="142"/>
    <n v="47.833333333333336"/>
    <n v="52.406161823791763"/>
    <n v="-0.28304559649318151"/>
  </r>
  <r>
    <d v="2025-05-23T22:00:00"/>
    <n v="39"/>
    <x v="1"/>
    <n v="2025"/>
    <x v="4"/>
    <n v="23"/>
    <x v="2"/>
    <n v="21"/>
    <x v="22"/>
    <n v="39"/>
    <x v="142"/>
    <n v="47.833333333333336"/>
    <n v="52.406161823791763"/>
    <n v="-0.16855524285549012"/>
  </r>
  <r>
    <d v="2025-05-23T23:00:00"/>
    <n v="19"/>
    <x v="1"/>
    <n v="2025"/>
    <x v="4"/>
    <n v="23"/>
    <x v="2"/>
    <n v="21"/>
    <x v="23"/>
    <n v="19"/>
    <x v="142"/>
    <n v="47.833333333333336"/>
    <n v="52.406161823791763"/>
    <n v="-0.55018975498112799"/>
  </r>
  <r>
    <d v="2025-05-24T00:00:00"/>
    <n v="0"/>
    <x v="1"/>
    <n v="2025"/>
    <x v="4"/>
    <n v="24"/>
    <x v="3"/>
    <n v="21"/>
    <x v="0"/>
    <n v="0"/>
    <x v="143"/>
    <n v="40.25"/>
    <n v="39.560905163953265"/>
    <n v="-1.0174185811267691"/>
  </r>
  <r>
    <d v="2025-05-24T01:00:00"/>
    <n v="6"/>
    <x v="1"/>
    <n v="2025"/>
    <x v="4"/>
    <n v="24"/>
    <x v="3"/>
    <n v="21"/>
    <x v="1"/>
    <n v="6"/>
    <x v="143"/>
    <n v="40.25"/>
    <n v="39.560905163953265"/>
    <n v="-0.8657536994681202"/>
  </r>
  <r>
    <d v="2025-05-24T02:00:00"/>
    <n v="6"/>
    <x v="1"/>
    <n v="2025"/>
    <x v="4"/>
    <n v="24"/>
    <x v="3"/>
    <n v="21"/>
    <x v="2"/>
    <n v="6"/>
    <x v="143"/>
    <n v="40.25"/>
    <n v="39.560905163953265"/>
    <n v="-0.8657536994681202"/>
  </r>
  <r>
    <d v="2025-05-24T03:00:00"/>
    <n v="3"/>
    <x v="1"/>
    <n v="2025"/>
    <x v="4"/>
    <n v="24"/>
    <x v="3"/>
    <n v="21"/>
    <x v="3"/>
    <n v="3"/>
    <x v="143"/>
    <n v="40.25"/>
    <n v="39.560905163953265"/>
    <n v="-0.94158614029744458"/>
  </r>
  <r>
    <d v="2025-05-24T04:00:00"/>
    <n v="9"/>
    <x v="1"/>
    <n v="2025"/>
    <x v="4"/>
    <n v="24"/>
    <x v="3"/>
    <n v="21"/>
    <x v="4"/>
    <n v="9"/>
    <x v="143"/>
    <n v="40.25"/>
    <n v="39.560905163953265"/>
    <n v="-0.78992125863879581"/>
  </r>
  <r>
    <d v="2025-05-24T05:00:00"/>
    <n v="1"/>
    <x v="1"/>
    <n v="2025"/>
    <x v="4"/>
    <n v="24"/>
    <x v="3"/>
    <n v="21"/>
    <x v="5"/>
    <n v="1"/>
    <x v="143"/>
    <n v="40.25"/>
    <n v="39.560905163953265"/>
    <n v="-0.99214110085032758"/>
  </r>
  <r>
    <d v="2025-05-24T06:00:00"/>
    <n v="0"/>
    <x v="1"/>
    <n v="2025"/>
    <x v="4"/>
    <n v="24"/>
    <x v="3"/>
    <n v="21"/>
    <x v="6"/>
    <n v="0"/>
    <x v="143"/>
    <n v="40.25"/>
    <n v="39.560905163953265"/>
    <n v="-1.0174185811267691"/>
  </r>
  <r>
    <d v="2025-05-24T07:00:00"/>
    <n v="1"/>
    <x v="1"/>
    <n v="2025"/>
    <x v="4"/>
    <n v="24"/>
    <x v="3"/>
    <n v="21"/>
    <x v="7"/>
    <n v="1"/>
    <x v="143"/>
    <n v="40.25"/>
    <n v="39.560905163953265"/>
    <n v="-0.99214110085032758"/>
  </r>
  <r>
    <d v="2025-05-24T08:00:00"/>
    <n v="1"/>
    <x v="1"/>
    <n v="2025"/>
    <x v="4"/>
    <n v="24"/>
    <x v="3"/>
    <n v="21"/>
    <x v="8"/>
    <n v="1"/>
    <x v="143"/>
    <n v="40.25"/>
    <n v="39.560905163953265"/>
    <n v="-0.99214110085032758"/>
  </r>
  <r>
    <d v="2025-05-24T09:00:00"/>
    <n v="13"/>
    <x v="1"/>
    <n v="2025"/>
    <x v="4"/>
    <n v="24"/>
    <x v="3"/>
    <n v="21"/>
    <x v="9"/>
    <n v="13"/>
    <x v="143"/>
    <n v="40.25"/>
    <n v="39.560905163953265"/>
    <n v="-0.68881133753302992"/>
  </r>
  <r>
    <d v="2025-05-24T10:00:00"/>
    <n v="18"/>
    <x v="1"/>
    <n v="2025"/>
    <x v="4"/>
    <n v="24"/>
    <x v="3"/>
    <n v="21"/>
    <x v="10"/>
    <n v="18"/>
    <x v="143"/>
    <n v="40.25"/>
    <n v="39.560905163953265"/>
    <n v="-0.56242393615082265"/>
  </r>
  <r>
    <d v="2025-05-24T11:00:00"/>
    <n v="68"/>
    <x v="1"/>
    <n v="2025"/>
    <x v="4"/>
    <n v="24"/>
    <x v="3"/>
    <n v="21"/>
    <x v="11"/>
    <n v="68"/>
    <x v="143"/>
    <n v="40.25"/>
    <n v="39.560905163953265"/>
    <n v="0.70145007767125067"/>
  </r>
  <r>
    <d v="2025-05-24T12:00:00"/>
    <n v="43"/>
    <x v="1"/>
    <n v="2025"/>
    <x v="4"/>
    <n v="24"/>
    <x v="3"/>
    <n v="21"/>
    <x v="12"/>
    <n v="43"/>
    <x v="143"/>
    <n v="40.25"/>
    <n v="39.560905163953265"/>
    <n v="6.9513070760214027E-2"/>
  </r>
  <r>
    <d v="2025-05-24T13:00:00"/>
    <n v="59"/>
    <x v="1"/>
    <n v="2025"/>
    <x v="4"/>
    <n v="24"/>
    <x v="3"/>
    <n v="21"/>
    <x v="13"/>
    <n v="59"/>
    <x v="143"/>
    <n v="40.25"/>
    <n v="39.560905163953265"/>
    <n v="0.47395275518327751"/>
  </r>
  <r>
    <d v="2025-05-24T14:00:00"/>
    <n v="68"/>
    <x v="1"/>
    <n v="2025"/>
    <x v="4"/>
    <n v="24"/>
    <x v="3"/>
    <n v="21"/>
    <x v="14"/>
    <n v="68"/>
    <x v="143"/>
    <n v="40.25"/>
    <n v="39.560905163953265"/>
    <n v="0.70145007767125067"/>
  </r>
  <r>
    <d v="2025-05-24T15:00:00"/>
    <n v="110"/>
    <x v="1"/>
    <n v="2025"/>
    <x v="4"/>
    <n v="24"/>
    <x v="3"/>
    <n v="21"/>
    <x v="15"/>
    <n v="110"/>
    <x v="143"/>
    <n v="40.25"/>
    <n v="39.560905163953265"/>
    <n v="1.7631042492817923"/>
  </r>
  <r>
    <d v="2025-05-24T16:00:00"/>
    <n v="109"/>
    <x v="1"/>
    <n v="2025"/>
    <x v="4"/>
    <n v="24"/>
    <x v="3"/>
    <n v="21"/>
    <x v="16"/>
    <n v="109"/>
    <x v="143"/>
    <n v="40.25"/>
    <n v="39.560905163953265"/>
    <n v="1.7378267690053508"/>
  </r>
  <r>
    <d v="2025-05-24T17:00:00"/>
    <n v="122"/>
    <x v="1"/>
    <n v="2025"/>
    <x v="4"/>
    <n v="24"/>
    <x v="3"/>
    <n v="21"/>
    <x v="17"/>
    <n v="122"/>
    <x v="143"/>
    <n v="40.25"/>
    <n v="39.560905163953265"/>
    <n v="2.0664340125990899"/>
  </r>
  <r>
    <d v="2025-05-24T18:00:00"/>
    <n v="85"/>
    <x v="1"/>
    <n v="2025"/>
    <x v="4"/>
    <n v="24"/>
    <x v="3"/>
    <n v="21"/>
    <x v="18"/>
    <n v="85"/>
    <x v="143"/>
    <n v="40.25"/>
    <n v="39.560905163953265"/>
    <n v="1.1311672423707555"/>
  </r>
  <r>
    <d v="2025-05-24T19:00:00"/>
    <n v="70"/>
    <x v="1"/>
    <n v="2025"/>
    <x v="4"/>
    <n v="24"/>
    <x v="3"/>
    <n v="21"/>
    <x v="19"/>
    <n v="70"/>
    <x v="143"/>
    <n v="40.25"/>
    <n v="39.560905163953265"/>
    <n v="0.75200503822413356"/>
  </r>
  <r>
    <d v="2025-05-24T20:00:00"/>
    <n v="54"/>
    <x v="1"/>
    <n v="2025"/>
    <x v="4"/>
    <n v="24"/>
    <x v="3"/>
    <n v="21"/>
    <x v="20"/>
    <n v="54"/>
    <x v="143"/>
    <n v="40.25"/>
    <n v="39.560905163953265"/>
    <n v="0.34756535380107018"/>
  </r>
  <r>
    <d v="2025-05-24T21:00:00"/>
    <n v="46"/>
    <x v="1"/>
    <n v="2025"/>
    <x v="4"/>
    <n v="24"/>
    <x v="3"/>
    <n v="21"/>
    <x v="21"/>
    <n v="46"/>
    <x v="143"/>
    <n v="40.25"/>
    <n v="39.560905163953265"/>
    <n v="0.14534551158953843"/>
  </r>
  <r>
    <d v="2025-05-24T22:00:00"/>
    <n v="58"/>
    <x v="1"/>
    <n v="2025"/>
    <x v="4"/>
    <n v="24"/>
    <x v="3"/>
    <n v="21"/>
    <x v="22"/>
    <n v="58"/>
    <x v="143"/>
    <n v="40.25"/>
    <n v="39.560905163953265"/>
    <n v="0.44867527490683601"/>
  </r>
  <r>
    <d v="2025-05-24T23:00:00"/>
    <n v="16"/>
    <x v="1"/>
    <n v="2025"/>
    <x v="4"/>
    <n v="24"/>
    <x v="3"/>
    <n v="21"/>
    <x v="23"/>
    <n v="16"/>
    <x v="143"/>
    <n v="40.25"/>
    <n v="39.560905163953265"/>
    <n v="-0.61297889670370553"/>
  </r>
  <r>
    <d v="2025-05-25T00:00:00"/>
    <n v="0"/>
    <x v="0"/>
    <n v="2025"/>
    <x v="4"/>
    <n v="25"/>
    <x v="4"/>
    <n v="21"/>
    <x v="0"/>
    <n v="0"/>
    <x v="144"/>
    <n v="52.125"/>
    <n v="56.236544284330613"/>
    <n v="-0.92688839016240498"/>
  </r>
  <r>
    <d v="2025-05-25T01:00:00"/>
    <n v="2"/>
    <x v="0"/>
    <n v="2025"/>
    <x v="4"/>
    <n v="25"/>
    <x v="4"/>
    <n v="21"/>
    <x v="1"/>
    <n v="2"/>
    <x v="144"/>
    <n v="52.125"/>
    <n v="56.236544284330613"/>
    <n v="-0.89132432723051414"/>
  </r>
  <r>
    <d v="2025-05-25T02:00:00"/>
    <n v="1"/>
    <x v="0"/>
    <n v="2025"/>
    <x v="4"/>
    <n v="25"/>
    <x v="4"/>
    <n v="21"/>
    <x v="2"/>
    <n v="1"/>
    <x v="144"/>
    <n v="52.125"/>
    <n v="56.236544284330613"/>
    <n v="-0.90910635869645962"/>
  </r>
  <r>
    <d v="2025-05-25T03:00:00"/>
    <n v="15"/>
    <x v="0"/>
    <n v="2025"/>
    <x v="4"/>
    <n v="25"/>
    <x v="4"/>
    <n v="21"/>
    <x v="3"/>
    <n v="15"/>
    <x v="144"/>
    <n v="52.125"/>
    <n v="56.236544284330613"/>
    <n v="-0.66015791817322367"/>
  </r>
  <r>
    <d v="2025-05-25T04:00:00"/>
    <n v="1"/>
    <x v="0"/>
    <n v="2025"/>
    <x v="4"/>
    <n v="25"/>
    <x v="4"/>
    <n v="21"/>
    <x v="4"/>
    <n v="1"/>
    <x v="144"/>
    <n v="52.125"/>
    <n v="56.236544284330613"/>
    <n v="-0.90910635869645962"/>
  </r>
  <r>
    <d v="2025-05-25T05:00:00"/>
    <n v="8"/>
    <x v="0"/>
    <n v="2025"/>
    <x v="4"/>
    <n v="25"/>
    <x v="4"/>
    <n v="21"/>
    <x v="5"/>
    <n v="8"/>
    <x v="144"/>
    <n v="52.125"/>
    <n v="56.236544284330613"/>
    <n v="-0.7846321384348417"/>
  </r>
  <r>
    <d v="2025-05-25T06:00:00"/>
    <n v="8"/>
    <x v="0"/>
    <n v="2025"/>
    <x v="4"/>
    <n v="25"/>
    <x v="4"/>
    <n v="21"/>
    <x v="6"/>
    <n v="8"/>
    <x v="144"/>
    <n v="52.125"/>
    <n v="56.236544284330613"/>
    <n v="-0.7846321384348417"/>
  </r>
  <r>
    <d v="2025-05-25T07:00:00"/>
    <n v="7"/>
    <x v="0"/>
    <n v="2025"/>
    <x v="4"/>
    <n v="25"/>
    <x v="4"/>
    <n v="21"/>
    <x v="7"/>
    <n v="7"/>
    <x v="144"/>
    <n v="52.125"/>
    <n v="56.236544284330613"/>
    <n v="-0.80241416990078707"/>
  </r>
  <r>
    <d v="2025-05-25T08:00:00"/>
    <n v="19"/>
    <x v="0"/>
    <n v="2025"/>
    <x v="4"/>
    <n v="25"/>
    <x v="4"/>
    <n v="21"/>
    <x v="8"/>
    <n v="19"/>
    <x v="144"/>
    <n v="52.125"/>
    <n v="56.236544284330613"/>
    <n v="-0.58902979230944208"/>
  </r>
  <r>
    <d v="2025-05-25T09:00:00"/>
    <n v="120"/>
    <x v="0"/>
    <n v="2025"/>
    <x v="4"/>
    <n v="25"/>
    <x v="4"/>
    <n v="21"/>
    <x v="9"/>
    <n v="120"/>
    <x v="144"/>
    <n v="52.125"/>
    <n v="56.236544284330613"/>
    <n v="1.2069553857510453"/>
  </r>
  <r>
    <d v="2025-05-25T10:00:00"/>
    <n v="203"/>
    <x v="0"/>
    <n v="2025"/>
    <x v="4"/>
    <n v="25"/>
    <x v="4"/>
    <n v="21"/>
    <x v="10"/>
    <n v="203"/>
    <x v="144"/>
    <n v="52.125"/>
    <n v="56.236544284330613"/>
    <n v="2.6828639974245152"/>
  </r>
  <r>
    <d v="2025-05-25T11:00:00"/>
    <n v="83"/>
    <x v="0"/>
    <n v="2025"/>
    <x v="4"/>
    <n v="25"/>
    <x v="4"/>
    <n v="21"/>
    <x v="11"/>
    <n v="83"/>
    <x v="144"/>
    <n v="52.125"/>
    <n v="56.236544284330613"/>
    <n v="0.54902022151106489"/>
  </r>
  <r>
    <d v="2025-05-25T12:00:00"/>
    <n v="74"/>
    <x v="0"/>
    <n v="2025"/>
    <x v="4"/>
    <n v="25"/>
    <x v="4"/>
    <n v="21"/>
    <x v="12"/>
    <n v="74"/>
    <x v="144"/>
    <n v="52.125"/>
    <n v="56.236544284330613"/>
    <n v="0.38898193831755606"/>
  </r>
  <r>
    <d v="2025-05-25T13:00:00"/>
    <n v="108"/>
    <x v="0"/>
    <n v="2025"/>
    <x v="4"/>
    <n v="25"/>
    <x v="4"/>
    <n v="21"/>
    <x v="13"/>
    <n v="108"/>
    <x v="144"/>
    <n v="52.125"/>
    <n v="56.236544284330613"/>
    <n v="0.99357100815970034"/>
  </r>
  <r>
    <d v="2025-05-25T14:00:00"/>
    <n v="98"/>
    <x v="0"/>
    <n v="2025"/>
    <x v="4"/>
    <n v="25"/>
    <x v="4"/>
    <n v="21"/>
    <x v="14"/>
    <n v="98"/>
    <x v="144"/>
    <n v="52.125"/>
    <n v="56.236544284330613"/>
    <n v="0.81575069350024609"/>
  </r>
  <r>
    <d v="2025-05-25T15:00:00"/>
    <n v="96"/>
    <x v="0"/>
    <n v="2025"/>
    <x v="4"/>
    <n v="25"/>
    <x v="4"/>
    <n v="21"/>
    <x v="15"/>
    <n v="96"/>
    <x v="144"/>
    <n v="52.125"/>
    <n v="56.236544284330613"/>
    <n v="0.78018663056835524"/>
  </r>
  <r>
    <d v="2025-05-25T16:00:00"/>
    <n v="161"/>
    <x v="0"/>
    <n v="2025"/>
    <x v="4"/>
    <n v="25"/>
    <x v="4"/>
    <n v="21"/>
    <x v="16"/>
    <n v="161"/>
    <x v="144"/>
    <n v="52.125"/>
    <n v="56.236544284330613"/>
    <n v="1.9360186758548075"/>
  </r>
  <r>
    <d v="2025-05-25T17:00:00"/>
    <n v="78"/>
    <x v="0"/>
    <n v="2025"/>
    <x v="4"/>
    <n v="25"/>
    <x v="4"/>
    <n v="21"/>
    <x v="17"/>
    <n v="78"/>
    <x v="144"/>
    <n v="52.125"/>
    <n v="56.236544284330613"/>
    <n v="0.46011006418133771"/>
  </r>
  <r>
    <d v="2025-05-25T18:00:00"/>
    <n v="45"/>
    <x v="0"/>
    <n v="2025"/>
    <x v="4"/>
    <n v="25"/>
    <x v="4"/>
    <n v="21"/>
    <x v="18"/>
    <n v="45"/>
    <x v="144"/>
    <n v="52.125"/>
    <n v="56.236544284330613"/>
    <n v="-0.12669697419486112"/>
  </r>
  <r>
    <d v="2025-05-25T19:00:00"/>
    <n v="56"/>
    <x v="0"/>
    <n v="2025"/>
    <x v="4"/>
    <n v="25"/>
    <x v="4"/>
    <n v="21"/>
    <x v="19"/>
    <n v="56"/>
    <x v="144"/>
    <n v="52.125"/>
    <n v="56.236544284330613"/>
    <n v="6.89053719305385E-2"/>
  </r>
  <r>
    <d v="2025-05-25T20:00:00"/>
    <n v="29"/>
    <x v="0"/>
    <n v="2025"/>
    <x v="4"/>
    <n v="25"/>
    <x v="4"/>
    <n v="21"/>
    <x v="20"/>
    <n v="29"/>
    <x v="144"/>
    <n v="52.125"/>
    <n v="56.236544284330613"/>
    <n v="-0.41120947764998783"/>
  </r>
  <r>
    <d v="2025-05-25T21:00:00"/>
    <n v="24"/>
    <x v="0"/>
    <n v="2025"/>
    <x v="4"/>
    <n v="25"/>
    <x v="4"/>
    <n v="21"/>
    <x v="21"/>
    <n v="24"/>
    <x v="144"/>
    <n v="52.125"/>
    <n v="56.236544284330613"/>
    <n v="-0.5001196349797149"/>
  </r>
  <r>
    <d v="2025-05-25T22:00:00"/>
    <n v="4"/>
    <x v="0"/>
    <n v="2025"/>
    <x v="4"/>
    <n v="25"/>
    <x v="4"/>
    <n v="21"/>
    <x v="22"/>
    <n v="4"/>
    <x v="144"/>
    <n v="52.125"/>
    <n v="56.236544284330613"/>
    <n v="-0.85576026429862329"/>
  </r>
  <r>
    <d v="2025-05-25T23:00:00"/>
    <n v="11"/>
    <x v="0"/>
    <n v="2025"/>
    <x v="4"/>
    <n v="25"/>
    <x v="4"/>
    <n v="21"/>
    <x v="23"/>
    <n v="11"/>
    <x v="144"/>
    <n v="52.125"/>
    <n v="56.236544284330613"/>
    <n v="-0.73128604403700537"/>
  </r>
  <r>
    <d v="2025-05-26T00:00:00"/>
    <n v="0"/>
    <x v="0"/>
    <n v="2025"/>
    <x v="4"/>
    <n v="26"/>
    <x v="5"/>
    <n v="22"/>
    <x v="0"/>
    <n v="0"/>
    <x v="145"/>
    <n v="24.916666666666668"/>
    <n v="22.3605177404994"/>
    <n v="-1.1143152835650834"/>
  </r>
  <r>
    <d v="2025-05-26T01:00:00"/>
    <n v="0"/>
    <x v="0"/>
    <n v="2025"/>
    <x v="4"/>
    <n v="26"/>
    <x v="5"/>
    <n v="22"/>
    <x v="1"/>
    <n v="0"/>
    <x v="145"/>
    <n v="24.916666666666668"/>
    <n v="22.3605177404994"/>
    <n v="-1.1143152835650834"/>
  </r>
  <r>
    <d v="2025-05-26T02:00:00"/>
    <n v="0"/>
    <x v="0"/>
    <n v="2025"/>
    <x v="4"/>
    <n v="26"/>
    <x v="5"/>
    <n v="22"/>
    <x v="2"/>
    <n v="0"/>
    <x v="145"/>
    <n v="24.916666666666668"/>
    <n v="22.3605177404994"/>
    <n v="-1.1143152835650834"/>
  </r>
  <r>
    <d v="2025-05-26T03:00:00"/>
    <n v="0"/>
    <x v="0"/>
    <n v="2025"/>
    <x v="4"/>
    <n v="26"/>
    <x v="5"/>
    <n v="22"/>
    <x v="3"/>
    <n v="0"/>
    <x v="145"/>
    <n v="24.916666666666668"/>
    <n v="22.3605177404994"/>
    <n v="-1.1143152835650834"/>
  </r>
  <r>
    <d v="2025-05-26T04:00:00"/>
    <n v="5"/>
    <x v="0"/>
    <n v="2025"/>
    <x v="4"/>
    <n v="26"/>
    <x v="5"/>
    <n v="22"/>
    <x v="4"/>
    <n v="5"/>
    <x v="145"/>
    <n v="24.916666666666668"/>
    <n v="22.3605177404994"/>
    <n v="-0.89070686545837774"/>
  </r>
  <r>
    <d v="2025-05-26T05:00:00"/>
    <n v="0"/>
    <x v="0"/>
    <n v="2025"/>
    <x v="4"/>
    <n v="26"/>
    <x v="5"/>
    <n v="22"/>
    <x v="5"/>
    <n v="0"/>
    <x v="145"/>
    <n v="24.916666666666668"/>
    <n v="22.3605177404994"/>
    <n v="-1.1143152835650834"/>
  </r>
  <r>
    <d v="2025-05-26T06:00:00"/>
    <n v="0"/>
    <x v="0"/>
    <n v="2025"/>
    <x v="4"/>
    <n v="26"/>
    <x v="5"/>
    <n v="22"/>
    <x v="6"/>
    <n v="0"/>
    <x v="145"/>
    <n v="24.916666666666668"/>
    <n v="22.3605177404994"/>
    <n v="-1.1143152835650834"/>
  </r>
  <r>
    <d v="2025-05-26T07:00:00"/>
    <n v="8"/>
    <x v="0"/>
    <n v="2025"/>
    <x v="4"/>
    <n v="26"/>
    <x v="5"/>
    <n v="22"/>
    <x v="7"/>
    <n v="8"/>
    <x v="145"/>
    <n v="24.916666666666668"/>
    <n v="22.3605177404994"/>
    <n v="-0.75654181459435432"/>
  </r>
  <r>
    <d v="2025-05-26T08:00:00"/>
    <n v="64"/>
    <x v="0"/>
    <n v="2025"/>
    <x v="4"/>
    <n v="26"/>
    <x v="5"/>
    <n v="22"/>
    <x v="8"/>
    <n v="64"/>
    <x v="145"/>
    <n v="24.916666666666668"/>
    <n v="22.3605177404994"/>
    <n v="1.7478724682007494"/>
  </r>
  <r>
    <d v="2025-05-26T09:00:00"/>
    <n v="34"/>
    <x v="0"/>
    <n v="2025"/>
    <x v="4"/>
    <n v="26"/>
    <x v="5"/>
    <n v="22"/>
    <x v="9"/>
    <n v="34"/>
    <x v="145"/>
    <n v="24.916666666666668"/>
    <n v="22.3605177404994"/>
    <n v="0.40622195956051527"/>
  </r>
  <r>
    <d v="2025-05-26T10:00:00"/>
    <n v="49"/>
    <x v="0"/>
    <n v="2025"/>
    <x v="4"/>
    <n v="26"/>
    <x v="5"/>
    <n v="22"/>
    <x v="10"/>
    <n v="49"/>
    <x v="145"/>
    <n v="24.916666666666668"/>
    <n v="22.3605177404994"/>
    <n v="1.0770472138806324"/>
  </r>
  <r>
    <d v="2025-05-26T11:00:00"/>
    <n v="36"/>
    <x v="0"/>
    <n v="2025"/>
    <x v="4"/>
    <n v="26"/>
    <x v="5"/>
    <n v="22"/>
    <x v="11"/>
    <n v="36"/>
    <x v="145"/>
    <n v="24.916666666666668"/>
    <n v="22.3605177404994"/>
    <n v="0.49566532680319758"/>
  </r>
  <r>
    <d v="2025-05-26T12:00:00"/>
    <n v="38"/>
    <x v="0"/>
    <n v="2025"/>
    <x v="4"/>
    <n v="26"/>
    <x v="5"/>
    <n v="22"/>
    <x v="12"/>
    <n v="38"/>
    <x v="145"/>
    <n v="24.916666666666668"/>
    <n v="22.3605177404994"/>
    <n v="0.58510869404587984"/>
  </r>
  <r>
    <d v="2025-05-26T13:00:00"/>
    <n v="31"/>
    <x v="0"/>
    <n v="2025"/>
    <x v="4"/>
    <n v="26"/>
    <x v="5"/>
    <n v="22"/>
    <x v="13"/>
    <n v="31"/>
    <x v="145"/>
    <n v="24.916666666666668"/>
    <n v="22.3605177404994"/>
    <n v="0.27205690869649185"/>
  </r>
  <r>
    <d v="2025-05-26T14:00:00"/>
    <n v="10"/>
    <x v="0"/>
    <n v="2025"/>
    <x v="4"/>
    <n v="26"/>
    <x v="5"/>
    <n v="22"/>
    <x v="14"/>
    <n v="10"/>
    <x v="145"/>
    <n v="24.916666666666668"/>
    <n v="22.3605177404994"/>
    <n v="-0.66709844735167201"/>
  </r>
  <r>
    <d v="2025-05-26T15:00:00"/>
    <n v="18"/>
    <x v="0"/>
    <n v="2025"/>
    <x v="4"/>
    <n v="26"/>
    <x v="5"/>
    <n v="22"/>
    <x v="15"/>
    <n v="18"/>
    <x v="145"/>
    <n v="24.916666666666668"/>
    <n v="22.3605177404994"/>
    <n v="-0.30932497838094292"/>
  </r>
  <r>
    <d v="2025-05-26T16:00:00"/>
    <n v="53"/>
    <x v="0"/>
    <n v="2025"/>
    <x v="4"/>
    <n v="26"/>
    <x v="5"/>
    <n v="22"/>
    <x v="16"/>
    <n v="53"/>
    <x v="145"/>
    <n v="24.916666666666668"/>
    <n v="22.3605177404994"/>
    <n v="1.255933948365997"/>
  </r>
  <r>
    <d v="2025-05-26T17:00:00"/>
    <n v="56"/>
    <x v="0"/>
    <n v="2025"/>
    <x v="4"/>
    <n v="26"/>
    <x v="5"/>
    <n v="22"/>
    <x v="17"/>
    <n v="56"/>
    <x v="145"/>
    <n v="24.916666666666668"/>
    <n v="22.3605177404994"/>
    <n v="1.3900989992300203"/>
  </r>
  <r>
    <d v="2025-05-26T18:00:00"/>
    <n v="69"/>
    <x v="0"/>
    <n v="2025"/>
    <x v="4"/>
    <n v="26"/>
    <x v="5"/>
    <n v="22"/>
    <x v="18"/>
    <n v="69"/>
    <x v="145"/>
    <n v="24.916666666666668"/>
    <n v="22.3605177404994"/>
    <n v="1.9714808863074551"/>
  </r>
  <r>
    <d v="2025-05-26T19:00:00"/>
    <n v="41"/>
    <x v="0"/>
    <n v="2025"/>
    <x v="4"/>
    <n v="26"/>
    <x v="5"/>
    <n v="22"/>
    <x v="19"/>
    <n v="41"/>
    <x v="145"/>
    <n v="24.916666666666668"/>
    <n v="22.3605177404994"/>
    <n v="0.71927374490990326"/>
  </r>
  <r>
    <d v="2025-05-26T20:00:00"/>
    <n v="34"/>
    <x v="0"/>
    <n v="2025"/>
    <x v="4"/>
    <n v="26"/>
    <x v="5"/>
    <n v="22"/>
    <x v="20"/>
    <n v="34"/>
    <x v="145"/>
    <n v="24.916666666666668"/>
    <n v="22.3605177404994"/>
    <n v="0.40622195956051527"/>
  </r>
  <r>
    <d v="2025-05-26T21:00:00"/>
    <n v="25"/>
    <x v="0"/>
    <n v="2025"/>
    <x v="4"/>
    <n v="26"/>
    <x v="5"/>
    <n v="22"/>
    <x v="21"/>
    <n v="25"/>
    <x v="145"/>
    <n v="24.916666666666668"/>
    <n v="22.3605177404994"/>
    <n v="3.7268069684450421E-3"/>
  </r>
  <r>
    <d v="2025-05-26T22:00:00"/>
    <n v="14"/>
    <x v="0"/>
    <n v="2025"/>
    <x v="4"/>
    <n v="26"/>
    <x v="5"/>
    <n v="22"/>
    <x v="22"/>
    <n v="14"/>
    <x v="145"/>
    <n v="24.916666666666668"/>
    <n v="22.3605177404994"/>
    <n v="-0.48821171286630749"/>
  </r>
  <r>
    <d v="2025-05-26T23:00:00"/>
    <n v="13"/>
    <x v="0"/>
    <n v="2025"/>
    <x v="4"/>
    <n v="26"/>
    <x v="5"/>
    <n v="22"/>
    <x v="23"/>
    <n v="13"/>
    <x v="145"/>
    <n v="24.916666666666668"/>
    <n v="22.3605177404994"/>
    <n v="-0.53293339648764859"/>
  </r>
  <r>
    <d v="2025-05-27T00:00:00"/>
    <n v="0"/>
    <x v="0"/>
    <n v="2025"/>
    <x v="4"/>
    <n v="27"/>
    <x v="6"/>
    <n v="22"/>
    <x v="0"/>
    <n v="0"/>
    <x v="146"/>
    <n v="32.333333333333336"/>
    <n v="30.859663649814948"/>
    <n v="-1.0477539126881321"/>
  </r>
  <r>
    <d v="2025-05-27T01:00:00"/>
    <n v="3"/>
    <x v="0"/>
    <n v="2025"/>
    <x v="4"/>
    <n v="27"/>
    <x v="6"/>
    <n v="22"/>
    <x v="1"/>
    <n v="3"/>
    <x v="146"/>
    <n v="32.333333333333336"/>
    <n v="30.859663649814948"/>
    <n v="-0.95053963212943948"/>
  </r>
  <r>
    <d v="2025-05-27T02:00:00"/>
    <n v="0"/>
    <x v="0"/>
    <n v="2025"/>
    <x v="4"/>
    <n v="27"/>
    <x v="6"/>
    <n v="22"/>
    <x v="2"/>
    <n v="0"/>
    <x v="146"/>
    <n v="32.333333333333336"/>
    <n v="30.859663649814948"/>
    <n v="-1.0477539126881321"/>
  </r>
  <r>
    <d v="2025-05-27T03:00:00"/>
    <n v="0"/>
    <x v="0"/>
    <n v="2025"/>
    <x v="4"/>
    <n v="27"/>
    <x v="6"/>
    <n v="22"/>
    <x v="3"/>
    <n v="0"/>
    <x v="146"/>
    <n v="32.333333333333336"/>
    <n v="30.859663649814948"/>
    <n v="-1.0477539126881321"/>
  </r>
  <r>
    <d v="2025-05-27T04:00:00"/>
    <n v="1"/>
    <x v="0"/>
    <n v="2025"/>
    <x v="4"/>
    <n v="27"/>
    <x v="6"/>
    <n v="22"/>
    <x v="4"/>
    <n v="1"/>
    <x v="146"/>
    <n v="32.333333333333336"/>
    <n v="30.859663649814948"/>
    <n v="-1.0153491525019012"/>
  </r>
  <r>
    <d v="2025-05-27T05:00:00"/>
    <n v="0"/>
    <x v="0"/>
    <n v="2025"/>
    <x v="4"/>
    <n v="27"/>
    <x v="6"/>
    <n v="22"/>
    <x v="5"/>
    <n v="0"/>
    <x v="146"/>
    <n v="32.333333333333336"/>
    <n v="30.859663649814948"/>
    <n v="-1.0477539126881321"/>
  </r>
  <r>
    <d v="2025-05-27T06:00:00"/>
    <n v="2"/>
    <x v="0"/>
    <n v="2025"/>
    <x v="4"/>
    <n v="27"/>
    <x v="6"/>
    <n v="22"/>
    <x v="6"/>
    <n v="2"/>
    <x v="146"/>
    <n v="32.333333333333336"/>
    <n v="30.859663649814948"/>
    <n v="-0.98294439231567032"/>
  </r>
  <r>
    <d v="2025-05-27T07:00:00"/>
    <n v="4"/>
    <x v="0"/>
    <n v="2025"/>
    <x v="4"/>
    <n v="27"/>
    <x v="6"/>
    <n v="22"/>
    <x v="7"/>
    <n v="4"/>
    <x v="146"/>
    <n v="32.333333333333336"/>
    <n v="30.859663649814948"/>
    <n v="-0.91813487194320853"/>
  </r>
  <r>
    <d v="2025-05-27T08:00:00"/>
    <n v="95"/>
    <x v="0"/>
    <n v="2025"/>
    <x v="4"/>
    <n v="27"/>
    <x v="6"/>
    <n v="22"/>
    <x v="8"/>
    <n v="95"/>
    <x v="146"/>
    <n v="32.333333333333336"/>
    <n v="30.859663649814948"/>
    <n v="2.0306983050038023"/>
  </r>
  <r>
    <d v="2025-05-27T09:00:00"/>
    <n v="65"/>
    <x v="0"/>
    <n v="2025"/>
    <x v="4"/>
    <n v="27"/>
    <x v="6"/>
    <n v="22"/>
    <x v="9"/>
    <n v="65"/>
    <x v="146"/>
    <n v="32.333333333333336"/>
    <n v="30.859663649814948"/>
    <n v="1.0585554994168755"/>
  </r>
  <r>
    <d v="2025-05-27T10:00:00"/>
    <n v="34"/>
    <x v="0"/>
    <n v="2025"/>
    <x v="4"/>
    <n v="27"/>
    <x v="6"/>
    <n v="22"/>
    <x v="10"/>
    <n v="34"/>
    <x v="146"/>
    <n v="32.333333333333336"/>
    <n v="30.859663649814948"/>
    <n v="5.4007933643718073E-2"/>
  </r>
  <r>
    <d v="2025-05-27T11:00:00"/>
    <n v="56"/>
    <x v="0"/>
    <n v="2025"/>
    <x v="4"/>
    <n v="27"/>
    <x v="6"/>
    <n v="22"/>
    <x v="11"/>
    <n v="56"/>
    <x v="146"/>
    <n v="32.333333333333336"/>
    <n v="30.859663649814948"/>
    <n v="0.76691265774079764"/>
  </r>
  <r>
    <d v="2025-05-27T12:00:00"/>
    <n v="24"/>
    <x v="0"/>
    <n v="2025"/>
    <x v="4"/>
    <n v="27"/>
    <x v="6"/>
    <n v="22"/>
    <x v="12"/>
    <n v="24"/>
    <x v="146"/>
    <n v="32.333333333333336"/>
    <n v="30.859663649814948"/>
    <n v="-0.27003966821859082"/>
  </r>
  <r>
    <d v="2025-05-27T13:00:00"/>
    <n v="56"/>
    <x v="0"/>
    <n v="2025"/>
    <x v="4"/>
    <n v="27"/>
    <x v="6"/>
    <n v="22"/>
    <x v="13"/>
    <n v="56"/>
    <x v="146"/>
    <n v="32.333333333333336"/>
    <n v="30.859663649814948"/>
    <n v="0.76691265774079764"/>
  </r>
  <r>
    <d v="2025-05-27T14:00:00"/>
    <n v="97"/>
    <x v="0"/>
    <n v="2025"/>
    <x v="4"/>
    <n v="27"/>
    <x v="6"/>
    <n v="22"/>
    <x v="14"/>
    <n v="97"/>
    <x v="146"/>
    <n v="32.333333333333336"/>
    <n v="30.859663649814948"/>
    <n v="2.0955078253762638"/>
  </r>
  <r>
    <d v="2025-05-27T15:00:00"/>
    <n v="24"/>
    <x v="0"/>
    <n v="2025"/>
    <x v="4"/>
    <n v="27"/>
    <x v="6"/>
    <n v="22"/>
    <x v="15"/>
    <n v="24"/>
    <x v="146"/>
    <n v="32.333333333333336"/>
    <n v="30.859663649814948"/>
    <n v="-0.27003966821859082"/>
  </r>
  <r>
    <d v="2025-05-27T16:00:00"/>
    <n v="28"/>
    <x v="0"/>
    <n v="2025"/>
    <x v="4"/>
    <n v="27"/>
    <x v="6"/>
    <n v="22"/>
    <x v="16"/>
    <n v="28"/>
    <x v="146"/>
    <n v="32.333333333333336"/>
    <n v="30.859663649814948"/>
    <n v="-0.14042062747366726"/>
  </r>
  <r>
    <d v="2025-05-27T17:00:00"/>
    <n v="35"/>
    <x v="0"/>
    <n v="2025"/>
    <x v="4"/>
    <n v="27"/>
    <x v="6"/>
    <n v="22"/>
    <x v="17"/>
    <n v="35"/>
    <x v="146"/>
    <n v="32.333333333333336"/>
    <n v="30.859663649814948"/>
    <n v="8.6412693829948956E-2"/>
  </r>
  <r>
    <d v="2025-05-27T18:00:00"/>
    <n v="48"/>
    <x v="0"/>
    <n v="2025"/>
    <x v="4"/>
    <n v="27"/>
    <x v="6"/>
    <n v="22"/>
    <x v="18"/>
    <n v="48"/>
    <x v="146"/>
    <n v="32.333333333333336"/>
    <n v="30.859663649814948"/>
    <n v="0.50767457625095047"/>
  </r>
  <r>
    <d v="2025-05-27T19:00:00"/>
    <n v="53"/>
    <x v="0"/>
    <n v="2025"/>
    <x v="4"/>
    <n v="27"/>
    <x v="6"/>
    <n v="22"/>
    <x v="19"/>
    <n v="53"/>
    <x v="146"/>
    <n v="32.333333333333336"/>
    <n v="30.859663649814948"/>
    <n v="0.6696983771821049"/>
  </r>
  <r>
    <d v="2025-05-27T20:00:00"/>
    <n v="77"/>
    <x v="0"/>
    <n v="2025"/>
    <x v="4"/>
    <n v="27"/>
    <x v="6"/>
    <n v="22"/>
    <x v="20"/>
    <n v="77"/>
    <x v="146"/>
    <n v="32.333333333333336"/>
    <n v="30.859663649814948"/>
    <n v="1.4474126216516463"/>
  </r>
  <r>
    <d v="2025-05-27T21:00:00"/>
    <n v="44"/>
    <x v="0"/>
    <n v="2025"/>
    <x v="4"/>
    <n v="27"/>
    <x v="6"/>
    <n v="22"/>
    <x v="21"/>
    <n v="44"/>
    <x v="146"/>
    <n v="32.333333333333336"/>
    <n v="30.859663649814948"/>
    <n v="0.37805553550602694"/>
  </r>
  <r>
    <d v="2025-05-27T22:00:00"/>
    <n v="27"/>
    <x v="0"/>
    <n v="2025"/>
    <x v="4"/>
    <n v="27"/>
    <x v="6"/>
    <n v="22"/>
    <x v="22"/>
    <n v="27"/>
    <x v="146"/>
    <n v="32.333333333333336"/>
    <n v="30.859663649814948"/>
    <n v="-0.17282538765989813"/>
  </r>
  <r>
    <d v="2025-05-27T23:00:00"/>
    <n v="3"/>
    <x v="0"/>
    <n v="2025"/>
    <x v="4"/>
    <n v="27"/>
    <x v="6"/>
    <n v="22"/>
    <x v="23"/>
    <n v="3"/>
    <x v="146"/>
    <n v="32.333333333333336"/>
    <n v="30.859663649814948"/>
    <n v="-0.95053963212943948"/>
  </r>
  <r>
    <d v="2025-05-28T00:00:00"/>
    <n v="0"/>
    <x v="0"/>
    <n v="2025"/>
    <x v="4"/>
    <n v="28"/>
    <x v="0"/>
    <n v="22"/>
    <x v="0"/>
    <n v="0"/>
    <x v="147"/>
    <n v="25.208333333333332"/>
    <n v="24.992136444449301"/>
    <n v="-1.0086505965332166"/>
  </r>
  <r>
    <d v="2025-05-28T01:00:00"/>
    <n v="0"/>
    <x v="0"/>
    <n v="2025"/>
    <x v="4"/>
    <n v="28"/>
    <x v="0"/>
    <n v="22"/>
    <x v="1"/>
    <n v="0"/>
    <x v="147"/>
    <n v="25.208333333333332"/>
    <n v="24.992136444449301"/>
    <n v="-1.0086505965332166"/>
  </r>
  <r>
    <d v="2025-05-28T02:00:00"/>
    <n v="0"/>
    <x v="0"/>
    <n v="2025"/>
    <x v="4"/>
    <n v="28"/>
    <x v="0"/>
    <n v="22"/>
    <x v="2"/>
    <n v="0"/>
    <x v="147"/>
    <n v="25.208333333333332"/>
    <n v="24.992136444449301"/>
    <n v="-1.0086505965332166"/>
  </r>
  <r>
    <d v="2025-05-28T03:00:00"/>
    <n v="0"/>
    <x v="0"/>
    <n v="2025"/>
    <x v="4"/>
    <n v="28"/>
    <x v="0"/>
    <n v="22"/>
    <x v="3"/>
    <n v="0"/>
    <x v="147"/>
    <n v="25.208333333333332"/>
    <n v="24.992136444449301"/>
    <n v="-1.0086505965332166"/>
  </r>
  <r>
    <d v="2025-05-28T04:00:00"/>
    <n v="4"/>
    <x v="0"/>
    <n v="2025"/>
    <x v="4"/>
    <n v="28"/>
    <x v="0"/>
    <n v="22"/>
    <x v="4"/>
    <n v="4"/>
    <x v="147"/>
    <n v="25.208333333333332"/>
    <n v="24.992136444449301"/>
    <n v="-0.84860025394282201"/>
  </r>
  <r>
    <d v="2025-05-28T05:00:00"/>
    <n v="2"/>
    <x v="0"/>
    <n v="2025"/>
    <x v="4"/>
    <n v="28"/>
    <x v="0"/>
    <n v="22"/>
    <x v="5"/>
    <n v="2"/>
    <x v="147"/>
    <n v="25.208333333333332"/>
    <n v="24.992136444449301"/>
    <n v="-0.92862542523801928"/>
  </r>
  <r>
    <d v="2025-05-28T06:00:00"/>
    <n v="6"/>
    <x v="0"/>
    <n v="2025"/>
    <x v="4"/>
    <n v="28"/>
    <x v="0"/>
    <n v="22"/>
    <x v="6"/>
    <n v="6"/>
    <x v="147"/>
    <n v="25.208333333333332"/>
    <n v="24.992136444449301"/>
    <n v="-0.76857508264762464"/>
  </r>
  <r>
    <d v="2025-05-28T07:00:00"/>
    <n v="28"/>
    <x v="0"/>
    <n v="2025"/>
    <x v="4"/>
    <n v="28"/>
    <x v="0"/>
    <n v="22"/>
    <x v="7"/>
    <n v="28"/>
    <x v="147"/>
    <n v="25.208333333333332"/>
    <n v="24.992136444449301"/>
    <n v="0.11170180159954636"/>
  </r>
  <r>
    <d v="2025-05-28T08:00:00"/>
    <n v="32"/>
    <x v="0"/>
    <n v="2025"/>
    <x v="4"/>
    <n v="28"/>
    <x v="0"/>
    <n v="22"/>
    <x v="8"/>
    <n v="32"/>
    <x v="147"/>
    <n v="25.208333333333332"/>
    <n v="24.992136444449301"/>
    <n v="0.27175214418994109"/>
  </r>
  <r>
    <d v="2025-05-28T09:00:00"/>
    <n v="82"/>
    <x v="0"/>
    <n v="2025"/>
    <x v="4"/>
    <n v="28"/>
    <x v="0"/>
    <n v="22"/>
    <x v="9"/>
    <n v="82"/>
    <x v="147"/>
    <n v="25.208333333333332"/>
    <n v="24.992136444449301"/>
    <n v="2.2723814265698752"/>
  </r>
  <r>
    <d v="2025-05-28T10:00:00"/>
    <n v="38"/>
    <x v="0"/>
    <n v="2025"/>
    <x v="4"/>
    <n v="28"/>
    <x v="0"/>
    <n v="22"/>
    <x v="10"/>
    <n v="38"/>
    <x v="147"/>
    <n v="25.208333333333332"/>
    <n v="24.992136444449301"/>
    <n v="0.51182765807553321"/>
  </r>
  <r>
    <d v="2025-05-28T11:00:00"/>
    <n v="35"/>
    <x v="0"/>
    <n v="2025"/>
    <x v="4"/>
    <n v="28"/>
    <x v="0"/>
    <n v="22"/>
    <x v="11"/>
    <n v="35"/>
    <x v="147"/>
    <n v="25.208333333333332"/>
    <n v="24.992136444449301"/>
    <n v="0.3917899011327371"/>
  </r>
  <r>
    <d v="2025-05-28T12:00:00"/>
    <n v="60"/>
    <x v="0"/>
    <n v="2025"/>
    <x v="4"/>
    <n v="28"/>
    <x v="0"/>
    <n v="22"/>
    <x v="12"/>
    <n v="60"/>
    <x v="147"/>
    <n v="25.208333333333332"/>
    <n v="24.992136444449301"/>
    <n v="1.3921045423227043"/>
  </r>
  <r>
    <d v="2025-05-28T13:00:00"/>
    <n v="48"/>
    <x v="0"/>
    <n v="2025"/>
    <x v="4"/>
    <n v="28"/>
    <x v="0"/>
    <n v="22"/>
    <x v="13"/>
    <n v="48"/>
    <x v="147"/>
    <n v="25.208333333333332"/>
    <n v="24.992136444449301"/>
    <n v="0.91195351455151996"/>
  </r>
  <r>
    <d v="2025-05-28T14:00:00"/>
    <n v="59"/>
    <x v="0"/>
    <n v="2025"/>
    <x v="4"/>
    <n v="28"/>
    <x v="0"/>
    <n v="22"/>
    <x v="14"/>
    <n v="59"/>
    <x v="147"/>
    <n v="25.208333333333332"/>
    <n v="24.992136444449301"/>
    <n v="1.3520919566751055"/>
  </r>
  <r>
    <d v="2025-05-28T15:00:00"/>
    <n v="39"/>
    <x v="0"/>
    <n v="2025"/>
    <x v="4"/>
    <n v="28"/>
    <x v="0"/>
    <n v="22"/>
    <x v="15"/>
    <n v="39"/>
    <x v="147"/>
    <n v="25.208333333333332"/>
    <n v="24.992136444449301"/>
    <n v="0.5518402437231319"/>
  </r>
  <r>
    <d v="2025-05-28T16:00:00"/>
    <n v="57"/>
    <x v="0"/>
    <n v="2025"/>
    <x v="4"/>
    <n v="28"/>
    <x v="0"/>
    <n v="22"/>
    <x v="16"/>
    <n v="57"/>
    <x v="147"/>
    <n v="25.208333333333332"/>
    <n v="24.992136444449301"/>
    <n v="1.2720667853799081"/>
  </r>
  <r>
    <d v="2025-05-28T17:00:00"/>
    <n v="26"/>
    <x v="0"/>
    <n v="2025"/>
    <x v="4"/>
    <n v="28"/>
    <x v="0"/>
    <n v="22"/>
    <x v="17"/>
    <n v="26"/>
    <x v="147"/>
    <n v="25.208333333333332"/>
    <n v="24.992136444449301"/>
    <n v="3.1676630304349002E-2"/>
  </r>
  <r>
    <d v="2025-05-28T18:00:00"/>
    <n v="57"/>
    <x v="0"/>
    <n v="2025"/>
    <x v="4"/>
    <n v="28"/>
    <x v="0"/>
    <n v="22"/>
    <x v="18"/>
    <n v="57"/>
    <x v="147"/>
    <n v="25.208333333333332"/>
    <n v="24.992136444449301"/>
    <n v="1.2720667853799081"/>
  </r>
  <r>
    <d v="2025-05-28T19:00:00"/>
    <n v="13"/>
    <x v="0"/>
    <n v="2025"/>
    <x v="4"/>
    <n v="28"/>
    <x v="0"/>
    <n v="22"/>
    <x v="19"/>
    <n v="13"/>
    <x v="147"/>
    <n v="25.208333333333332"/>
    <n v="24.992136444449301"/>
    <n v="-0.48848698311443384"/>
  </r>
  <r>
    <d v="2025-05-28T20:00:00"/>
    <n v="7"/>
    <x v="0"/>
    <n v="2025"/>
    <x v="4"/>
    <n v="28"/>
    <x v="0"/>
    <n v="22"/>
    <x v="20"/>
    <n v="7"/>
    <x v="147"/>
    <n v="25.208333333333332"/>
    <n v="24.992136444449301"/>
    <n v="-0.72856249700002595"/>
  </r>
  <r>
    <d v="2025-05-28T21:00:00"/>
    <n v="5"/>
    <x v="0"/>
    <n v="2025"/>
    <x v="4"/>
    <n v="28"/>
    <x v="0"/>
    <n v="22"/>
    <x v="21"/>
    <n v="5"/>
    <x v="147"/>
    <n v="25.208333333333332"/>
    <n v="24.992136444449301"/>
    <n v="-0.80858766829522333"/>
  </r>
  <r>
    <d v="2025-05-28T22:00:00"/>
    <n v="6"/>
    <x v="0"/>
    <n v="2025"/>
    <x v="4"/>
    <n v="28"/>
    <x v="0"/>
    <n v="22"/>
    <x v="22"/>
    <n v="6"/>
    <x v="147"/>
    <n v="25.208333333333332"/>
    <n v="24.992136444449301"/>
    <n v="-0.76857508264762464"/>
  </r>
  <r>
    <d v="2025-05-28T23:00:00"/>
    <n v="1"/>
    <x v="0"/>
    <n v="2025"/>
    <x v="4"/>
    <n v="28"/>
    <x v="0"/>
    <n v="22"/>
    <x v="23"/>
    <n v="1"/>
    <x v="147"/>
    <n v="25.208333333333332"/>
    <n v="24.992136444449301"/>
    <n v="-0.96863801088561796"/>
  </r>
  <r>
    <d v="2025-05-29T00:00:00"/>
    <n v="0"/>
    <x v="0"/>
    <n v="2025"/>
    <x v="4"/>
    <n v="29"/>
    <x v="1"/>
    <n v="22"/>
    <x v="0"/>
    <n v="0"/>
    <x v="148"/>
    <n v="22.208333333333332"/>
    <n v="24.87880041611588"/>
    <n v="-0.89266093870616514"/>
  </r>
  <r>
    <d v="2025-05-29T01:00:00"/>
    <n v="4"/>
    <x v="0"/>
    <n v="2025"/>
    <x v="4"/>
    <n v="29"/>
    <x v="1"/>
    <n v="22"/>
    <x v="1"/>
    <n v="4"/>
    <x v="148"/>
    <n v="22.208333333333332"/>
    <n v="24.87880041611588"/>
    <n v="-0.73188148257897589"/>
  </r>
  <r>
    <d v="2025-05-29T02:00:00"/>
    <n v="1"/>
    <x v="0"/>
    <n v="2025"/>
    <x v="4"/>
    <n v="29"/>
    <x v="1"/>
    <n v="22"/>
    <x v="2"/>
    <n v="1"/>
    <x v="148"/>
    <n v="22.208333333333332"/>
    <n v="24.87880041611588"/>
    <n v="-0.85246607467436786"/>
  </r>
  <r>
    <d v="2025-05-29T03:00:00"/>
    <n v="1"/>
    <x v="0"/>
    <n v="2025"/>
    <x v="4"/>
    <n v="29"/>
    <x v="1"/>
    <n v="22"/>
    <x v="3"/>
    <n v="1"/>
    <x v="148"/>
    <n v="22.208333333333332"/>
    <n v="24.87880041611588"/>
    <n v="-0.85246607467436786"/>
  </r>
  <r>
    <d v="2025-05-29T04:00:00"/>
    <n v="0"/>
    <x v="0"/>
    <n v="2025"/>
    <x v="4"/>
    <n v="29"/>
    <x v="1"/>
    <n v="22"/>
    <x v="4"/>
    <n v="0"/>
    <x v="148"/>
    <n v="22.208333333333332"/>
    <n v="24.87880041611588"/>
    <n v="-0.89266093870616514"/>
  </r>
  <r>
    <d v="2025-05-29T05:00:00"/>
    <n v="0"/>
    <x v="0"/>
    <n v="2025"/>
    <x v="4"/>
    <n v="29"/>
    <x v="1"/>
    <n v="22"/>
    <x v="5"/>
    <n v="0"/>
    <x v="148"/>
    <n v="22.208333333333332"/>
    <n v="24.87880041611588"/>
    <n v="-0.89266093870616514"/>
  </r>
  <r>
    <d v="2025-05-29T06:00:00"/>
    <n v="2"/>
    <x v="0"/>
    <n v="2025"/>
    <x v="4"/>
    <n v="29"/>
    <x v="1"/>
    <n v="22"/>
    <x v="6"/>
    <n v="2"/>
    <x v="148"/>
    <n v="22.208333333333332"/>
    <n v="24.87880041611588"/>
    <n v="-0.81227121064257046"/>
  </r>
  <r>
    <d v="2025-05-29T07:00:00"/>
    <n v="7"/>
    <x v="0"/>
    <n v="2025"/>
    <x v="4"/>
    <n v="29"/>
    <x v="1"/>
    <n v="22"/>
    <x v="7"/>
    <n v="7"/>
    <x v="148"/>
    <n v="22.208333333333332"/>
    <n v="24.87880041611588"/>
    <n v="-0.61129689048358393"/>
  </r>
  <r>
    <d v="2025-05-29T08:00:00"/>
    <n v="84"/>
    <x v="0"/>
    <n v="2025"/>
    <x v="4"/>
    <n v="29"/>
    <x v="1"/>
    <n v="22"/>
    <x v="8"/>
    <n v="84"/>
    <x v="148"/>
    <n v="22.208333333333332"/>
    <n v="24.87880041611588"/>
    <n v="2.4837076399648086"/>
  </r>
  <r>
    <d v="2025-05-29T09:00:00"/>
    <n v="63"/>
    <x v="0"/>
    <n v="2025"/>
    <x v="4"/>
    <n v="29"/>
    <x v="1"/>
    <n v="22"/>
    <x v="9"/>
    <n v="63"/>
    <x v="148"/>
    <n v="22.208333333333332"/>
    <n v="24.87880041611588"/>
    <n v="1.6396154952970652"/>
  </r>
  <r>
    <d v="2025-05-29T10:00:00"/>
    <n v="50"/>
    <x v="0"/>
    <n v="2025"/>
    <x v="4"/>
    <n v="29"/>
    <x v="1"/>
    <n v="22"/>
    <x v="10"/>
    <n v="50"/>
    <x v="148"/>
    <n v="22.208333333333332"/>
    <n v="24.87880041611588"/>
    <n v="1.1170822628837001"/>
  </r>
  <r>
    <d v="2025-05-29T11:00:00"/>
    <n v="33"/>
    <x v="0"/>
    <n v="2025"/>
    <x v="4"/>
    <n v="29"/>
    <x v="1"/>
    <n v="22"/>
    <x v="11"/>
    <n v="33"/>
    <x v="148"/>
    <n v="22.208333333333332"/>
    <n v="24.87880041611588"/>
    <n v="0.43376957434314595"/>
  </r>
  <r>
    <d v="2025-05-29T12:00:00"/>
    <n v="27"/>
    <x v="0"/>
    <n v="2025"/>
    <x v="4"/>
    <n v="29"/>
    <x v="1"/>
    <n v="22"/>
    <x v="12"/>
    <n v="27"/>
    <x v="148"/>
    <n v="22.208333333333332"/>
    <n v="24.87880041611588"/>
    <n v="0.19260039015236213"/>
  </r>
  <r>
    <d v="2025-05-29T13:00:00"/>
    <n v="27"/>
    <x v="0"/>
    <n v="2025"/>
    <x v="4"/>
    <n v="29"/>
    <x v="1"/>
    <n v="22"/>
    <x v="13"/>
    <n v="27"/>
    <x v="148"/>
    <n v="22.208333333333332"/>
    <n v="24.87880041611588"/>
    <n v="0.19260039015236213"/>
  </r>
  <r>
    <d v="2025-05-29T14:00:00"/>
    <n v="30"/>
    <x v="0"/>
    <n v="2025"/>
    <x v="4"/>
    <n v="29"/>
    <x v="1"/>
    <n v="22"/>
    <x v="14"/>
    <n v="30"/>
    <x v="148"/>
    <n v="22.208333333333332"/>
    <n v="24.87880041611588"/>
    <n v="0.31318498224775404"/>
  </r>
  <r>
    <d v="2025-05-29T15:00:00"/>
    <n v="59"/>
    <x v="0"/>
    <n v="2025"/>
    <x v="4"/>
    <n v="29"/>
    <x v="1"/>
    <n v="22"/>
    <x v="15"/>
    <n v="59"/>
    <x v="148"/>
    <n v="22.208333333333332"/>
    <n v="24.87880041611588"/>
    <n v="1.478836039169876"/>
  </r>
  <r>
    <d v="2025-05-29T16:00:00"/>
    <n v="58"/>
    <x v="0"/>
    <n v="2025"/>
    <x v="4"/>
    <n v="29"/>
    <x v="1"/>
    <n v="22"/>
    <x v="16"/>
    <n v="58"/>
    <x v="148"/>
    <n v="22.208333333333332"/>
    <n v="24.87880041611588"/>
    <n v="1.4386411751380788"/>
  </r>
  <r>
    <d v="2025-05-29T17:00:00"/>
    <n v="39"/>
    <x v="0"/>
    <n v="2025"/>
    <x v="4"/>
    <n v="29"/>
    <x v="1"/>
    <n v="22"/>
    <x v="17"/>
    <n v="39"/>
    <x v="148"/>
    <n v="22.208333333333332"/>
    <n v="24.87880041611588"/>
    <n v="0.67493875853392982"/>
  </r>
  <r>
    <d v="2025-05-29T18:00:00"/>
    <n v="22"/>
    <x v="0"/>
    <n v="2025"/>
    <x v="4"/>
    <n v="29"/>
    <x v="1"/>
    <n v="22"/>
    <x v="18"/>
    <n v="22"/>
    <x v="148"/>
    <n v="22.208333333333332"/>
    <n v="24.87880041611588"/>
    <n v="-8.3739300066243902E-3"/>
  </r>
  <r>
    <d v="2025-05-29T19:00:00"/>
    <n v="8"/>
    <x v="0"/>
    <n v="2025"/>
    <x v="4"/>
    <n v="29"/>
    <x v="1"/>
    <n v="22"/>
    <x v="19"/>
    <n v="8"/>
    <x v="148"/>
    <n v="22.208333333333332"/>
    <n v="24.87880041611588"/>
    <n v="-0.57110202645178665"/>
  </r>
  <r>
    <d v="2025-05-29T20:00:00"/>
    <n v="6"/>
    <x v="0"/>
    <n v="2025"/>
    <x v="4"/>
    <n v="29"/>
    <x v="1"/>
    <n v="22"/>
    <x v="20"/>
    <n v="6"/>
    <x v="148"/>
    <n v="22.208333333333332"/>
    <n v="24.87880041611588"/>
    <n v="-0.65149175451538133"/>
  </r>
  <r>
    <d v="2025-05-29T21:00:00"/>
    <n v="8"/>
    <x v="0"/>
    <n v="2025"/>
    <x v="4"/>
    <n v="29"/>
    <x v="1"/>
    <n v="22"/>
    <x v="21"/>
    <n v="8"/>
    <x v="148"/>
    <n v="22.208333333333332"/>
    <n v="24.87880041611588"/>
    <n v="-0.57110202645178665"/>
  </r>
  <r>
    <d v="2025-05-29T22:00:00"/>
    <n v="4"/>
    <x v="0"/>
    <n v="2025"/>
    <x v="4"/>
    <n v="29"/>
    <x v="1"/>
    <n v="22"/>
    <x v="22"/>
    <n v="4"/>
    <x v="148"/>
    <n v="22.208333333333332"/>
    <n v="24.87880041611588"/>
    <n v="-0.73188148257897589"/>
  </r>
  <r>
    <d v="2025-05-29T23:00:00"/>
    <n v="0"/>
    <x v="0"/>
    <n v="2025"/>
    <x v="4"/>
    <n v="29"/>
    <x v="1"/>
    <n v="22"/>
    <x v="23"/>
    <n v="0"/>
    <x v="148"/>
    <n v="22.208333333333332"/>
    <n v="24.87880041611588"/>
    <n v="-0.89266093870616514"/>
  </r>
  <r>
    <d v="2025-05-30T00:00:00"/>
    <n v="0"/>
    <x v="0"/>
    <n v="2025"/>
    <x v="4"/>
    <n v="30"/>
    <x v="2"/>
    <n v="22"/>
    <x v="0"/>
    <n v="0"/>
    <x v="149"/>
    <n v="39.041666666666664"/>
    <n v="31.46630933535749"/>
    <n v="-1.2407450219399272"/>
  </r>
  <r>
    <d v="2025-05-30T01:00:00"/>
    <n v="1"/>
    <x v="0"/>
    <n v="2025"/>
    <x v="4"/>
    <n v="30"/>
    <x v="2"/>
    <n v="22"/>
    <x v="1"/>
    <n v="1"/>
    <x v="149"/>
    <n v="39.041666666666664"/>
    <n v="31.46630933535749"/>
    <n v="-1.2089650000332481"/>
  </r>
  <r>
    <d v="2025-05-30T02:00:00"/>
    <n v="0"/>
    <x v="0"/>
    <n v="2025"/>
    <x v="4"/>
    <n v="30"/>
    <x v="2"/>
    <n v="22"/>
    <x v="2"/>
    <n v="0"/>
    <x v="149"/>
    <n v="39.041666666666664"/>
    <n v="31.46630933535749"/>
    <n v="-1.2407450219399272"/>
  </r>
  <r>
    <d v="2025-05-30T03:00:00"/>
    <n v="0"/>
    <x v="0"/>
    <n v="2025"/>
    <x v="4"/>
    <n v="30"/>
    <x v="2"/>
    <n v="22"/>
    <x v="3"/>
    <n v="0"/>
    <x v="149"/>
    <n v="39.041666666666664"/>
    <n v="31.46630933535749"/>
    <n v="-1.2407450219399272"/>
  </r>
  <r>
    <d v="2025-05-30T04:00:00"/>
    <n v="1"/>
    <x v="0"/>
    <n v="2025"/>
    <x v="4"/>
    <n v="30"/>
    <x v="2"/>
    <n v="22"/>
    <x v="4"/>
    <n v="1"/>
    <x v="149"/>
    <n v="39.041666666666664"/>
    <n v="31.46630933535749"/>
    <n v="-1.2089650000332481"/>
  </r>
  <r>
    <d v="2025-05-30T05:00:00"/>
    <n v="1"/>
    <x v="0"/>
    <n v="2025"/>
    <x v="4"/>
    <n v="30"/>
    <x v="2"/>
    <n v="22"/>
    <x v="5"/>
    <n v="1"/>
    <x v="149"/>
    <n v="39.041666666666664"/>
    <n v="31.46630933535749"/>
    <n v="-1.2089650000332481"/>
  </r>
  <r>
    <d v="2025-05-30T06:00:00"/>
    <n v="3"/>
    <x v="0"/>
    <n v="2025"/>
    <x v="4"/>
    <n v="30"/>
    <x v="2"/>
    <n v="22"/>
    <x v="6"/>
    <n v="3"/>
    <x v="149"/>
    <n v="39.041666666666664"/>
    <n v="31.46630933535749"/>
    <n v="-1.14540495621989"/>
  </r>
  <r>
    <d v="2025-05-30T07:00:00"/>
    <n v="22"/>
    <x v="0"/>
    <n v="2025"/>
    <x v="4"/>
    <n v="30"/>
    <x v="2"/>
    <n v="22"/>
    <x v="7"/>
    <n v="22"/>
    <x v="149"/>
    <n v="39.041666666666664"/>
    <n v="31.46630933535749"/>
    <n v="-0.5415845399929885"/>
  </r>
  <r>
    <d v="2025-05-30T08:00:00"/>
    <n v="32"/>
    <x v="0"/>
    <n v="2025"/>
    <x v="4"/>
    <n v="30"/>
    <x v="2"/>
    <n v="22"/>
    <x v="8"/>
    <n v="32"/>
    <x v="149"/>
    <n v="39.041666666666664"/>
    <n v="31.46630933535749"/>
    <n v="-0.22378432092619813"/>
  </r>
  <r>
    <d v="2025-05-30T09:00:00"/>
    <n v="41"/>
    <x v="0"/>
    <n v="2025"/>
    <x v="4"/>
    <n v="30"/>
    <x v="2"/>
    <n v="22"/>
    <x v="9"/>
    <n v="41"/>
    <x v="149"/>
    <n v="39.041666666666664"/>
    <n v="31.46630933535749"/>
    <n v="6.2235876233913183E-2"/>
  </r>
  <r>
    <d v="2025-05-30T10:00:00"/>
    <n v="34"/>
    <x v="0"/>
    <n v="2025"/>
    <x v="4"/>
    <n v="30"/>
    <x v="2"/>
    <n v="22"/>
    <x v="10"/>
    <n v="34"/>
    <x v="149"/>
    <n v="39.041666666666664"/>
    <n v="31.46630933535749"/>
    <n v="-0.16022427711284004"/>
  </r>
  <r>
    <d v="2025-05-30T11:00:00"/>
    <n v="58"/>
    <x v="0"/>
    <n v="2025"/>
    <x v="4"/>
    <n v="30"/>
    <x v="2"/>
    <n v="22"/>
    <x v="11"/>
    <n v="58"/>
    <x v="149"/>
    <n v="39.041666666666664"/>
    <n v="31.46630933535749"/>
    <n v="0.60249624864745677"/>
  </r>
  <r>
    <d v="2025-05-30T12:00:00"/>
    <n v="61"/>
    <x v="0"/>
    <n v="2025"/>
    <x v="4"/>
    <n v="30"/>
    <x v="2"/>
    <n v="22"/>
    <x v="12"/>
    <n v="61"/>
    <x v="149"/>
    <n v="39.041666666666664"/>
    <n v="31.46630933535749"/>
    <n v="0.69783631436749383"/>
  </r>
  <r>
    <d v="2025-05-30T13:00:00"/>
    <n v="60"/>
    <x v="0"/>
    <n v="2025"/>
    <x v="4"/>
    <n v="30"/>
    <x v="2"/>
    <n v="22"/>
    <x v="13"/>
    <n v="60"/>
    <x v="149"/>
    <n v="39.041666666666664"/>
    <n v="31.46630933535749"/>
    <n v="0.66605629246081477"/>
  </r>
  <r>
    <d v="2025-05-30T14:00:00"/>
    <n v="74"/>
    <x v="0"/>
    <n v="2025"/>
    <x v="4"/>
    <n v="30"/>
    <x v="2"/>
    <n v="22"/>
    <x v="14"/>
    <n v="74"/>
    <x v="149"/>
    <n v="39.041666666666664"/>
    <n v="31.46630933535749"/>
    <n v="1.1109765991543212"/>
  </r>
  <r>
    <d v="2025-05-30T15:00:00"/>
    <n v="70"/>
    <x v="0"/>
    <n v="2025"/>
    <x v="4"/>
    <n v="30"/>
    <x v="2"/>
    <n v="22"/>
    <x v="15"/>
    <n v="70"/>
    <x v="149"/>
    <n v="39.041666666666664"/>
    <n v="31.46630933535749"/>
    <n v="0.98385651152760512"/>
  </r>
  <r>
    <d v="2025-05-30T16:00:00"/>
    <n v="58"/>
    <x v="0"/>
    <n v="2025"/>
    <x v="4"/>
    <n v="30"/>
    <x v="2"/>
    <n v="22"/>
    <x v="16"/>
    <n v="58"/>
    <x v="149"/>
    <n v="39.041666666666664"/>
    <n v="31.46630933535749"/>
    <n v="0.60249624864745677"/>
  </r>
  <r>
    <d v="2025-05-30T17:00:00"/>
    <n v="78"/>
    <x v="0"/>
    <n v="2025"/>
    <x v="4"/>
    <n v="30"/>
    <x v="2"/>
    <n v="22"/>
    <x v="17"/>
    <n v="78"/>
    <x v="149"/>
    <n v="39.041666666666664"/>
    <n v="31.46630933535749"/>
    <n v="1.2380966867810375"/>
  </r>
  <r>
    <d v="2025-05-30T18:00:00"/>
    <n v="109"/>
    <x v="0"/>
    <n v="2025"/>
    <x v="4"/>
    <n v="30"/>
    <x v="2"/>
    <n v="22"/>
    <x v="18"/>
    <n v="109"/>
    <x v="149"/>
    <n v="39.041666666666664"/>
    <n v="31.46630933535749"/>
    <n v="2.2232773658880878"/>
  </r>
  <r>
    <d v="2025-05-30T19:00:00"/>
    <n v="73"/>
    <x v="0"/>
    <n v="2025"/>
    <x v="4"/>
    <n v="30"/>
    <x v="2"/>
    <n v="22"/>
    <x v="19"/>
    <n v="73"/>
    <x v="149"/>
    <n v="39.041666666666664"/>
    <n v="31.46630933535749"/>
    <n v="1.0791965772476422"/>
  </r>
  <r>
    <d v="2025-05-30T20:00:00"/>
    <n v="53"/>
    <x v="0"/>
    <n v="2025"/>
    <x v="4"/>
    <n v="30"/>
    <x v="2"/>
    <n v="22"/>
    <x v="20"/>
    <n v="53"/>
    <x v="149"/>
    <n v="39.041666666666664"/>
    <n v="31.46630933535749"/>
    <n v="0.44359613911406159"/>
  </r>
  <r>
    <d v="2025-05-30T21:00:00"/>
    <n v="55"/>
    <x v="0"/>
    <n v="2025"/>
    <x v="4"/>
    <n v="30"/>
    <x v="2"/>
    <n v="22"/>
    <x v="21"/>
    <n v="55"/>
    <x v="149"/>
    <n v="39.041666666666664"/>
    <n v="31.46630933535749"/>
    <n v="0.5071561829274196"/>
  </r>
  <r>
    <d v="2025-05-30T22:00:00"/>
    <n v="31"/>
    <x v="0"/>
    <n v="2025"/>
    <x v="4"/>
    <n v="30"/>
    <x v="2"/>
    <n v="22"/>
    <x v="22"/>
    <n v="31"/>
    <x v="149"/>
    <n v="39.041666666666664"/>
    <n v="31.46630933535749"/>
    <n v="-0.25556434283287716"/>
  </r>
  <r>
    <d v="2025-05-30T23:00:00"/>
    <n v="22"/>
    <x v="0"/>
    <n v="2025"/>
    <x v="4"/>
    <n v="30"/>
    <x v="2"/>
    <n v="22"/>
    <x v="23"/>
    <n v="22"/>
    <x v="149"/>
    <n v="39.041666666666664"/>
    <n v="31.46630933535749"/>
    <n v="-0.5415845399929885"/>
  </r>
  <r>
    <d v="2025-05-31T00:00:00"/>
    <n v="0"/>
    <x v="2"/>
    <n v="2025"/>
    <x v="4"/>
    <n v="31"/>
    <x v="3"/>
    <n v="22"/>
    <x v="0"/>
    <n v="0"/>
    <x v="150"/>
    <n v="100.66666666666667"/>
    <n v="162.36584205634713"/>
    <n v="-0.61999904285121432"/>
  </r>
  <r>
    <d v="2025-05-31T01:00:00"/>
    <n v="7"/>
    <x v="2"/>
    <n v="2025"/>
    <x v="4"/>
    <n v="31"/>
    <x v="3"/>
    <n v="22"/>
    <x v="1"/>
    <n v="7"/>
    <x v="150"/>
    <n v="100.66666666666667"/>
    <n v="162.36584205634713"/>
    <n v="-0.576886526626461"/>
  </r>
  <r>
    <d v="2025-05-31T02:00:00"/>
    <n v="7"/>
    <x v="2"/>
    <n v="2025"/>
    <x v="4"/>
    <n v="31"/>
    <x v="3"/>
    <n v="22"/>
    <x v="2"/>
    <n v="7"/>
    <x v="150"/>
    <n v="100.66666666666667"/>
    <n v="162.36584205634713"/>
    <n v="-0.576886526626461"/>
  </r>
  <r>
    <d v="2025-05-31T03:00:00"/>
    <n v="5"/>
    <x v="2"/>
    <n v="2025"/>
    <x v="4"/>
    <n v="31"/>
    <x v="3"/>
    <n v="22"/>
    <x v="3"/>
    <n v="5"/>
    <x v="150"/>
    <n v="100.66666666666667"/>
    <n v="162.36584205634713"/>
    <n v="-0.58920438840496203"/>
  </r>
  <r>
    <d v="2025-05-31T04:00:00"/>
    <n v="7"/>
    <x v="2"/>
    <n v="2025"/>
    <x v="4"/>
    <n v="31"/>
    <x v="3"/>
    <n v="22"/>
    <x v="4"/>
    <n v="7"/>
    <x v="150"/>
    <n v="100.66666666666667"/>
    <n v="162.36584205634713"/>
    <n v="-0.576886526626461"/>
  </r>
  <r>
    <d v="2025-05-31T05:00:00"/>
    <n v="17"/>
    <x v="2"/>
    <n v="2025"/>
    <x v="4"/>
    <n v="31"/>
    <x v="3"/>
    <n v="22"/>
    <x v="5"/>
    <n v="17"/>
    <x v="150"/>
    <n v="100.66666666666667"/>
    <n v="162.36584205634713"/>
    <n v="-0.51529721773395631"/>
  </r>
  <r>
    <d v="2025-05-31T06:00:00"/>
    <n v="4"/>
    <x v="2"/>
    <n v="2025"/>
    <x v="4"/>
    <n v="31"/>
    <x v="3"/>
    <n v="22"/>
    <x v="6"/>
    <n v="4"/>
    <x v="150"/>
    <n v="100.66666666666667"/>
    <n v="162.36584205634713"/>
    <n v="-0.59536331929421249"/>
  </r>
  <r>
    <d v="2025-05-31T07:00:00"/>
    <n v="41"/>
    <x v="2"/>
    <n v="2025"/>
    <x v="4"/>
    <n v="31"/>
    <x v="3"/>
    <n v="22"/>
    <x v="7"/>
    <n v="41"/>
    <x v="150"/>
    <n v="100.66666666666667"/>
    <n v="162.36584205634713"/>
    <n v="-0.36748287639194493"/>
  </r>
  <r>
    <d v="2025-05-31T08:00:00"/>
    <n v="26"/>
    <x v="2"/>
    <n v="2025"/>
    <x v="4"/>
    <n v="31"/>
    <x v="3"/>
    <n v="22"/>
    <x v="8"/>
    <n v="26"/>
    <x v="150"/>
    <n v="100.66666666666667"/>
    <n v="162.36584205634713"/>
    <n v="-0.45986683973070208"/>
  </r>
  <r>
    <d v="2025-05-31T09:00:00"/>
    <n v="85"/>
    <x v="2"/>
    <n v="2025"/>
    <x v="4"/>
    <n v="31"/>
    <x v="3"/>
    <n v="22"/>
    <x v="9"/>
    <n v="85"/>
    <x v="150"/>
    <n v="100.66666666666667"/>
    <n v="162.36584205634713"/>
    <n v="-9.6489917264924119E-2"/>
  </r>
  <r>
    <d v="2025-05-31T10:00:00"/>
    <n v="20"/>
    <x v="2"/>
    <n v="2025"/>
    <x v="4"/>
    <n v="31"/>
    <x v="3"/>
    <n v="22"/>
    <x v="10"/>
    <n v="20"/>
    <x v="150"/>
    <n v="100.66666666666667"/>
    <n v="162.36584205634713"/>
    <n v="-0.49682042506620488"/>
  </r>
  <r>
    <d v="2025-05-31T11:00:00"/>
    <n v="84"/>
    <x v="2"/>
    <n v="2025"/>
    <x v="4"/>
    <n v="31"/>
    <x v="3"/>
    <n v="22"/>
    <x v="11"/>
    <n v="84"/>
    <x v="150"/>
    <n v="100.66666666666667"/>
    <n v="162.36584205634713"/>
    <n v="-0.10264884815417459"/>
  </r>
  <r>
    <d v="2025-05-31T12:00:00"/>
    <n v="67"/>
    <x v="2"/>
    <n v="2025"/>
    <x v="4"/>
    <n v="31"/>
    <x v="3"/>
    <n v="22"/>
    <x v="12"/>
    <n v="67"/>
    <x v="150"/>
    <n v="100.66666666666667"/>
    <n v="162.36584205634713"/>
    <n v="-0.20735067327143264"/>
  </r>
  <r>
    <d v="2025-05-31T13:00:00"/>
    <n v="62"/>
    <x v="2"/>
    <n v="2025"/>
    <x v="4"/>
    <n v="31"/>
    <x v="3"/>
    <n v="22"/>
    <x v="13"/>
    <n v="62"/>
    <x v="150"/>
    <n v="100.66666666666667"/>
    <n v="162.36584205634713"/>
    <n v="-0.23814532771768501"/>
  </r>
  <r>
    <d v="2025-05-31T14:00:00"/>
    <n v="61"/>
    <x v="2"/>
    <n v="2025"/>
    <x v="4"/>
    <n v="31"/>
    <x v="3"/>
    <n v="22"/>
    <x v="14"/>
    <n v="61"/>
    <x v="150"/>
    <n v="100.66666666666667"/>
    <n v="162.36584205634713"/>
    <n v="-0.24430425860693547"/>
  </r>
  <r>
    <d v="2025-05-31T15:00:00"/>
    <n v="80"/>
    <x v="2"/>
    <n v="2025"/>
    <x v="4"/>
    <n v="31"/>
    <x v="3"/>
    <n v="22"/>
    <x v="15"/>
    <n v="80"/>
    <x v="150"/>
    <n v="100.66666666666667"/>
    <n v="162.36584205634713"/>
    <n v="-0.12728457171117649"/>
  </r>
  <r>
    <d v="2025-05-31T16:00:00"/>
    <n v="104"/>
    <x v="2"/>
    <n v="2025"/>
    <x v="4"/>
    <n v="31"/>
    <x v="3"/>
    <n v="22"/>
    <x v="16"/>
    <n v="104"/>
    <x v="150"/>
    <n v="100.66666666666667"/>
    <n v="162.36584205634713"/>
    <n v="2.0529769630834884E-2"/>
  </r>
  <r>
    <d v="2025-05-31T17:00:00"/>
    <n v="72"/>
    <x v="2"/>
    <n v="2025"/>
    <x v="4"/>
    <n v="31"/>
    <x v="3"/>
    <n v="22"/>
    <x v="17"/>
    <n v="72"/>
    <x v="150"/>
    <n v="100.66666666666667"/>
    <n v="162.36584205634713"/>
    <n v="-0.17655601882518027"/>
  </r>
  <r>
    <d v="2025-05-31T18:00:00"/>
    <n v="102"/>
    <x v="2"/>
    <n v="2025"/>
    <x v="4"/>
    <n v="31"/>
    <x v="3"/>
    <n v="22"/>
    <x v="18"/>
    <n v="102"/>
    <x v="150"/>
    <n v="100.66666666666667"/>
    <n v="162.36584205634713"/>
    <n v="8.2119078523339353E-3"/>
  </r>
  <r>
    <d v="2025-05-31T19:00:00"/>
    <n v="687"/>
    <x v="2"/>
    <n v="2025"/>
    <x v="4"/>
    <n v="31"/>
    <x v="3"/>
    <n v="22"/>
    <x v="19"/>
    <n v="687"/>
    <x v="150"/>
    <n v="100.66666666666667"/>
    <n v="162.36584205634713"/>
    <n v="3.6111864780638614"/>
  </r>
  <r>
    <d v="2025-05-31T20:00:00"/>
    <n v="521"/>
    <x v="2"/>
    <n v="2025"/>
    <x v="4"/>
    <n v="31"/>
    <x v="3"/>
    <n v="22"/>
    <x v="20"/>
    <n v="521"/>
    <x v="150"/>
    <n v="100.66666666666667"/>
    <n v="162.36584205634713"/>
    <n v="2.5888039504482823"/>
  </r>
  <r>
    <d v="2025-05-31T21:00:00"/>
    <n v="137"/>
    <x v="2"/>
    <n v="2025"/>
    <x v="4"/>
    <n v="31"/>
    <x v="3"/>
    <n v="22"/>
    <x v="21"/>
    <n v="137"/>
    <x v="150"/>
    <n v="100.66666666666667"/>
    <n v="162.36584205634713"/>
    <n v="0.2237744889761005"/>
  </r>
  <r>
    <d v="2025-05-31T22:00:00"/>
    <n v="130"/>
    <x v="2"/>
    <n v="2025"/>
    <x v="4"/>
    <n v="31"/>
    <x v="3"/>
    <n v="22"/>
    <x v="22"/>
    <n v="130"/>
    <x v="150"/>
    <n v="100.66666666666667"/>
    <n v="162.36584205634713"/>
    <n v="0.18066197275134718"/>
  </r>
  <r>
    <d v="2025-05-31T23:00:00"/>
    <n v="90"/>
    <x v="2"/>
    <n v="2025"/>
    <x v="4"/>
    <n v="31"/>
    <x v="3"/>
    <n v="22"/>
    <x v="23"/>
    <n v="90"/>
    <x v="150"/>
    <n v="100.66666666666667"/>
    <n v="162.36584205634713"/>
    <n v="-6.5695262818671746E-2"/>
  </r>
  <r>
    <d v="2025-06-01T00:00:00"/>
    <n v="0"/>
    <x v="0"/>
    <n v="2025"/>
    <x v="5"/>
    <n v="1"/>
    <x v="4"/>
    <n v="22"/>
    <x v="0"/>
    <n v="0"/>
    <x v="151"/>
    <n v="39.708333333333336"/>
    <n v="41.505870896062156"/>
    <n v="-0.95669196853548344"/>
  </r>
  <r>
    <d v="2025-06-01T01:00:00"/>
    <n v="27"/>
    <x v="0"/>
    <n v="2025"/>
    <x v="5"/>
    <n v="1"/>
    <x v="4"/>
    <n v="22"/>
    <x v="1"/>
    <n v="27"/>
    <x v="151"/>
    <n v="39.708333333333336"/>
    <n v="41.505870896062156"/>
    <n v="-0.30618158489330799"/>
  </r>
  <r>
    <d v="2025-06-01T02:00:00"/>
    <n v="15"/>
    <x v="0"/>
    <n v="2025"/>
    <x v="5"/>
    <n v="1"/>
    <x v="4"/>
    <n v="22"/>
    <x v="2"/>
    <n v="15"/>
    <x v="151"/>
    <n v="39.708333333333336"/>
    <n v="41.505870896062156"/>
    <n v="-0.59529731095649707"/>
  </r>
  <r>
    <d v="2025-06-01T03:00:00"/>
    <n v="8"/>
    <x v="0"/>
    <n v="2025"/>
    <x v="5"/>
    <n v="1"/>
    <x v="4"/>
    <n v="22"/>
    <x v="3"/>
    <n v="8"/>
    <x v="151"/>
    <n v="39.708333333333336"/>
    <n v="41.505870896062156"/>
    <n v="-0.76394815116002412"/>
  </r>
  <r>
    <d v="2025-06-01T04:00:00"/>
    <n v="2"/>
    <x v="0"/>
    <n v="2025"/>
    <x v="5"/>
    <n v="1"/>
    <x v="4"/>
    <n v="22"/>
    <x v="4"/>
    <n v="2"/>
    <x v="151"/>
    <n v="39.708333333333336"/>
    <n v="41.505870896062156"/>
    <n v="-0.90850601419161858"/>
  </r>
  <r>
    <d v="2025-06-01T05:00:00"/>
    <n v="5"/>
    <x v="0"/>
    <n v="2025"/>
    <x v="5"/>
    <n v="1"/>
    <x v="4"/>
    <n v="22"/>
    <x v="5"/>
    <n v="5"/>
    <x v="151"/>
    <n v="39.708333333333336"/>
    <n v="41.505870896062156"/>
    <n v="-0.83622708267582135"/>
  </r>
  <r>
    <d v="2025-06-01T06:00:00"/>
    <n v="1"/>
    <x v="0"/>
    <n v="2025"/>
    <x v="5"/>
    <n v="1"/>
    <x v="4"/>
    <n v="22"/>
    <x v="6"/>
    <n v="1"/>
    <x v="151"/>
    <n v="39.708333333333336"/>
    <n v="41.505870896062156"/>
    <n v="-0.93259899136355107"/>
  </r>
  <r>
    <d v="2025-06-01T07:00:00"/>
    <n v="21"/>
    <x v="0"/>
    <n v="2025"/>
    <x v="5"/>
    <n v="1"/>
    <x v="4"/>
    <n v="22"/>
    <x v="7"/>
    <n v="21"/>
    <x v="151"/>
    <n v="39.708333333333336"/>
    <n v="41.505870896062156"/>
    <n v="-0.45073944792490256"/>
  </r>
  <r>
    <d v="2025-06-01T08:00:00"/>
    <n v="31"/>
    <x v="0"/>
    <n v="2025"/>
    <x v="5"/>
    <n v="1"/>
    <x v="4"/>
    <n v="22"/>
    <x v="8"/>
    <n v="31"/>
    <x v="151"/>
    <n v="39.708333333333336"/>
    <n v="41.505870896062156"/>
    <n v="-0.20980967620557828"/>
  </r>
  <r>
    <d v="2025-06-01T09:00:00"/>
    <n v="23"/>
    <x v="0"/>
    <n v="2025"/>
    <x v="5"/>
    <n v="1"/>
    <x v="4"/>
    <n v="22"/>
    <x v="9"/>
    <n v="23"/>
    <x v="151"/>
    <n v="39.708333333333336"/>
    <n v="41.505870896062156"/>
    <n v="-0.4025534935810377"/>
  </r>
  <r>
    <d v="2025-06-01T10:00:00"/>
    <n v="47"/>
    <x v="0"/>
    <n v="2025"/>
    <x v="5"/>
    <n v="1"/>
    <x v="4"/>
    <n v="22"/>
    <x v="10"/>
    <n v="47"/>
    <x v="151"/>
    <n v="39.708333333333336"/>
    <n v="41.505870896062156"/>
    <n v="0.17567795854534055"/>
  </r>
  <r>
    <d v="2025-06-01T11:00:00"/>
    <n v="46"/>
    <x v="0"/>
    <n v="2025"/>
    <x v="5"/>
    <n v="1"/>
    <x v="4"/>
    <n v="22"/>
    <x v="11"/>
    <n v="46"/>
    <x v="151"/>
    <n v="39.708333333333336"/>
    <n v="41.505870896062156"/>
    <n v="0.15158498137340812"/>
  </r>
  <r>
    <d v="2025-06-01T12:00:00"/>
    <n v="54"/>
    <x v="0"/>
    <n v="2025"/>
    <x v="5"/>
    <n v="1"/>
    <x v="4"/>
    <n v="22"/>
    <x v="12"/>
    <n v="54"/>
    <x v="151"/>
    <n v="39.708333333333336"/>
    <n v="41.505870896062156"/>
    <n v="0.34432879874886752"/>
  </r>
  <r>
    <d v="2025-06-01T13:00:00"/>
    <n v="77"/>
    <x v="0"/>
    <n v="2025"/>
    <x v="5"/>
    <n v="1"/>
    <x v="4"/>
    <n v="22"/>
    <x v="13"/>
    <n v="77"/>
    <x v="151"/>
    <n v="39.708333333333336"/>
    <n v="41.505870896062156"/>
    <n v="0.89846727370331336"/>
  </r>
  <r>
    <d v="2025-06-01T14:00:00"/>
    <n v="198"/>
    <x v="0"/>
    <n v="2025"/>
    <x v="5"/>
    <n v="1"/>
    <x v="4"/>
    <n v="22"/>
    <x v="14"/>
    <n v="198"/>
    <x v="151"/>
    <n v="39.708333333333336"/>
    <n v="41.505870896062156"/>
    <n v="3.8137175115071367"/>
  </r>
  <r>
    <d v="2025-06-01T15:00:00"/>
    <n v="82"/>
    <x v="0"/>
    <n v="2025"/>
    <x v="5"/>
    <n v="1"/>
    <x v="4"/>
    <n v="22"/>
    <x v="15"/>
    <n v="82"/>
    <x v="151"/>
    <n v="39.708333333333336"/>
    <n v="41.505870896062156"/>
    <n v="1.0189321595629754"/>
  </r>
  <r>
    <d v="2025-06-01T16:00:00"/>
    <n v="63"/>
    <x v="0"/>
    <n v="2025"/>
    <x v="5"/>
    <n v="1"/>
    <x v="4"/>
    <n v="22"/>
    <x v="16"/>
    <n v="63"/>
    <x v="151"/>
    <n v="39.708333333333336"/>
    <n v="41.505870896062156"/>
    <n v="0.56116559329625937"/>
  </r>
  <r>
    <d v="2025-06-01T17:00:00"/>
    <n v="56"/>
    <x v="0"/>
    <n v="2025"/>
    <x v="5"/>
    <n v="1"/>
    <x v="4"/>
    <n v="22"/>
    <x v="17"/>
    <n v="56"/>
    <x v="151"/>
    <n v="39.708333333333336"/>
    <n v="41.505870896062156"/>
    <n v="0.39251475309273237"/>
  </r>
  <r>
    <d v="2025-06-01T18:00:00"/>
    <n v="58"/>
    <x v="0"/>
    <n v="2025"/>
    <x v="5"/>
    <n v="1"/>
    <x v="4"/>
    <n v="22"/>
    <x v="18"/>
    <n v="58"/>
    <x v="151"/>
    <n v="39.708333333333336"/>
    <n v="41.505870896062156"/>
    <n v="0.44070070743659723"/>
  </r>
  <r>
    <d v="2025-06-01T19:00:00"/>
    <n v="47"/>
    <x v="0"/>
    <n v="2025"/>
    <x v="5"/>
    <n v="1"/>
    <x v="4"/>
    <n v="22"/>
    <x v="19"/>
    <n v="47"/>
    <x v="151"/>
    <n v="39.708333333333336"/>
    <n v="41.505870896062156"/>
    <n v="0.17567795854534055"/>
  </r>
  <r>
    <d v="2025-06-01T20:00:00"/>
    <n v="29"/>
    <x v="0"/>
    <n v="2025"/>
    <x v="5"/>
    <n v="1"/>
    <x v="4"/>
    <n v="22"/>
    <x v="20"/>
    <n v="29"/>
    <x v="151"/>
    <n v="39.708333333333336"/>
    <n v="41.505870896062156"/>
    <n v="-0.25799563054944313"/>
  </r>
  <r>
    <d v="2025-06-01T21:00:00"/>
    <n v="37"/>
    <x v="0"/>
    <n v="2025"/>
    <x v="5"/>
    <n v="1"/>
    <x v="4"/>
    <n v="22"/>
    <x v="21"/>
    <n v="37"/>
    <x v="151"/>
    <n v="39.708333333333336"/>
    <n v="41.505870896062156"/>
    <n v="-6.5251813173983708E-2"/>
  </r>
  <r>
    <d v="2025-06-01T22:00:00"/>
    <n v="22"/>
    <x v="0"/>
    <n v="2025"/>
    <x v="5"/>
    <n v="1"/>
    <x v="4"/>
    <n v="22"/>
    <x v="22"/>
    <n v="22"/>
    <x v="151"/>
    <n v="39.708333333333336"/>
    <n v="41.505870896062156"/>
    <n v="-0.42664647075297013"/>
  </r>
  <r>
    <d v="2025-06-01T23:00:00"/>
    <n v="4"/>
    <x v="0"/>
    <n v="2025"/>
    <x v="5"/>
    <n v="1"/>
    <x v="4"/>
    <n v="22"/>
    <x v="23"/>
    <n v="4"/>
    <x v="151"/>
    <n v="39.708333333333336"/>
    <n v="41.505870896062156"/>
    <n v="-0.86032005984775373"/>
  </r>
  <r>
    <d v="2025-06-02T00:00:00"/>
    <n v="0"/>
    <x v="0"/>
    <n v="2025"/>
    <x v="5"/>
    <n v="2"/>
    <x v="5"/>
    <n v="23"/>
    <x v="0"/>
    <n v="0"/>
    <x v="152"/>
    <n v="20.708333333333332"/>
    <n v="21.784476257121757"/>
    <n v="-0.950600468375428"/>
  </r>
  <r>
    <d v="2025-06-02T01:00:00"/>
    <n v="3"/>
    <x v="0"/>
    <n v="2025"/>
    <x v="5"/>
    <n v="2"/>
    <x v="5"/>
    <n v="23"/>
    <x v="1"/>
    <n v="3"/>
    <x v="152"/>
    <n v="20.708333333333332"/>
    <n v="21.784476257121757"/>
    <n v="-0.81288772446590929"/>
  </r>
  <r>
    <d v="2025-06-02T02:00:00"/>
    <n v="4"/>
    <x v="0"/>
    <n v="2025"/>
    <x v="5"/>
    <n v="2"/>
    <x v="5"/>
    <n v="23"/>
    <x v="2"/>
    <n v="4"/>
    <x v="152"/>
    <n v="20.708333333333332"/>
    <n v="21.784476257121757"/>
    <n v="-0.76698347649606968"/>
  </r>
  <r>
    <d v="2025-06-02T03:00:00"/>
    <n v="0"/>
    <x v="0"/>
    <n v="2025"/>
    <x v="5"/>
    <n v="2"/>
    <x v="5"/>
    <n v="23"/>
    <x v="3"/>
    <n v="0"/>
    <x v="152"/>
    <n v="20.708333333333332"/>
    <n v="21.784476257121757"/>
    <n v="-0.950600468375428"/>
  </r>
  <r>
    <d v="2025-06-02T04:00:00"/>
    <n v="0"/>
    <x v="0"/>
    <n v="2025"/>
    <x v="5"/>
    <n v="2"/>
    <x v="5"/>
    <n v="23"/>
    <x v="4"/>
    <n v="0"/>
    <x v="152"/>
    <n v="20.708333333333332"/>
    <n v="21.784476257121757"/>
    <n v="-0.950600468375428"/>
  </r>
  <r>
    <d v="2025-06-02T05:00:00"/>
    <n v="2"/>
    <x v="0"/>
    <n v="2025"/>
    <x v="5"/>
    <n v="2"/>
    <x v="5"/>
    <n v="23"/>
    <x v="5"/>
    <n v="2"/>
    <x v="152"/>
    <n v="20.708333333333332"/>
    <n v="21.784476257121757"/>
    <n v="-0.85879197243574878"/>
  </r>
  <r>
    <d v="2025-06-02T06:00:00"/>
    <n v="1"/>
    <x v="0"/>
    <n v="2025"/>
    <x v="5"/>
    <n v="2"/>
    <x v="5"/>
    <n v="23"/>
    <x v="6"/>
    <n v="1"/>
    <x v="152"/>
    <n v="20.708333333333332"/>
    <n v="21.784476257121757"/>
    <n v="-0.90469622040558839"/>
  </r>
  <r>
    <d v="2025-06-02T07:00:00"/>
    <n v="12"/>
    <x v="0"/>
    <n v="2025"/>
    <x v="5"/>
    <n v="2"/>
    <x v="5"/>
    <n v="23"/>
    <x v="7"/>
    <n v="12"/>
    <x v="152"/>
    <n v="20.708333333333332"/>
    <n v="21.784476257121757"/>
    <n v="-0.399749492737353"/>
  </r>
  <r>
    <d v="2025-06-02T08:00:00"/>
    <n v="20"/>
    <x v="0"/>
    <n v="2025"/>
    <x v="5"/>
    <n v="2"/>
    <x v="5"/>
    <n v="23"/>
    <x v="8"/>
    <n v="20"/>
    <x v="152"/>
    <n v="20.708333333333332"/>
    <n v="21.784476257121757"/>
    <n v="-3.2515508978636316E-2"/>
  </r>
  <r>
    <d v="2025-06-02T09:00:00"/>
    <n v="29"/>
    <x v="0"/>
    <n v="2025"/>
    <x v="5"/>
    <n v="2"/>
    <x v="5"/>
    <n v="23"/>
    <x v="9"/>
    <n v="29"/>
    <x v="152"/>
    <n v="20.708333333333332"/>
    <n v="21.784476257121757"/>
    <n v="0.38062272274991993"/>
  </r>
  <r>
    <d v="2025-06-02T10:00:00"/>
    <n v="11"/>
    <x v="0"/>
    <n v="2025"/>
    <x v="5"/>
    <n v="2"/>
    <x v="5"/>
    <n v="23"/>
    <x v="10"/>
    <n v="11"/>
    <x v="152"/>
    <n v="20.708333333333332"/>
    <n v="21.784476257121757"/>
    <n v="-0.44565374070719255"/>
  </r>
  <r>
    <d v="2025-06-02T11:00:00"/>
    <n v="32"/>
    <x v="0"/>
    <n v="2025"/>
    <x v="5"/>
    <n v="2"/>
    <x v="5"/>
    <n v="23"/>
    <x v="11"/>
    <n v="32"/>
    <x v="152"/>
    <n v="20.708333333333332"/>
    <n v="21.784476257121757"/>
    <n v="0.51833546665943864"/>
  </r>
  <r>
    <d v="2025-06-02T12:00:00"/>
    <n v="19"/>
    <x v="0"/>
    <n v="2025"/>
    <x v="5"/>
    <n v="2"/>
    <x v="5"/>
    <n v="23"/>
    <x v="12"/>
    <n v="19"/>
    <x v="152"/>
    <n v="20.708333333333332"/>
    <n v="21.784476257121757"/>
    <n v="-7.8419756948475902E-2"/>
  </r>
  <r>
    <d v="2025-06-02T13:00:00"/>
    <n v="33"/>
    <x v="0"/>
    <n v="2025"/>
    <x v="5"/>
    <n v="2"/>
    <x v="5"/>
    <n v="23"/>
    <x v="13"/>
    <n v="33"/>
    <x v="152"/>
    <n v="20.708333333333332"/>
    <n v="21.784476257121757"/>
    <n v="0.56423971462927824"/>
  </r>
  <r>
    <d v="2025-06-02T14:00:00"/>
    <n v="19"/>
    <x v="0"/>
    <n v="2025"/>
    <x v="5"/>
    <n v="2"/>
    <x v="5"/>
    <n v="23"/>
    <x v="14"/>
    <n v="19"/>
    <x v="152"/>
    <n v="20.708333333333332"/>
    <n v="21.784476257121757"/>
    <n v="-7.8419756948475902E-2"/>
  </r>
  <r>
    <d v="2025-06-02T15:00:00"/>
    <n v="12"/>
    <x v="0"/>
    <n v="2025"/>
    <x v="5"/>
    <n v="2"/>
    <x v="5"/>
    <n v="23"/>
    <x v="15"/>
    <n v="12"/>
    <x v="152"/>
    <n v="20.708333333333332"/>
    <n v="21.784476257121757"/>
    <n v="-0.399749492737353"/>
  </r>
  <r>
    <d v="2025-06-02T16:00:00"/>
    <n v="25"/>
    <x v="0"/>
    <n v="2025"/>
    <x v="5"/>
    <n v="2"/>
    <x v="5"/>
    <n v="23"/>
    <x v="16"/>
    <n v="25"/>
    <x v="152"/>
    <n v="20.708333333333332"/>
    <n v="21.784476257121757"/>
    <n v="0.19700573087056161"/>
  </r>
  <r>
    <d v="2025-06-02T17:00:00"/>
    <n v="46"/>
    <x v="0"/>
    <n v="2025"/>
    <x v="5"/>
    <n v="2"/>
    <x v="5"/>
    <n v="23"/>
    <x v="17"/>
    <n v="46"/>
    <x v="152"/>
    <n v="20.708333333333332"/>
    <n v="21.784476257121757"/>
    <n v="1.1609949382371929"/>
  </r>
  <r>
    <d v="2025-06-02T18:00:00"/>
    <n v="88"/>
    <x v="0"/>
    <n v="2025"/>
    <x v="5"/>
    <n v="2"/>
    <x v="5"/>
    <n v="23"/>
    <x v="18"/>
    <n v="88"/>
    <x v="152"/>
    <n v="20.708333333333332"/>
    <n v="21.784476257121757"/>
    <n v="3.0889733529704557"/>
  </r>
  <r>
    <d v="2025-06-02T19:00:00"/>
    <n v="56"/>
    <x v="0"/>
    <n v="2025"/>
    <x v="5"/>
    <n v="2"/>
    <x v="5"/>
    <n v="23"/>
    <x v="19"/>
    <n v="56"/>
    <x v="152"/>
    <n v="20.708333333333332"/>
    <n v="21.784476257121757"/>
    <n v="1.6200374179355888"/>
  </r>
  <r>
    <d v="2025-06-02T20:00:00"/>
    <n v="51"/>
    <x v="0"/>
    <n v="2025"/>
    <x v="5"/>
    <n v="2"/>
    <x v="5"/>
    <n v="23"/>
    <x v="20"/>
    <n v="51"/>
    <x v="152"/>
    <n v="20.708333333333332"/>
    <n v="21.784476257121757"/>
    <n v="1.3905161780863908"/>
  </r>
  <r>
    <d v="2025-06-02T21:00:00"/>
    <n v="18"/>
    <x v="0"/>
    <n v="2025"/>
    <x v="5"/>
    <n v="2"/>
    <x v="5"/>
    <n v="23"/>
    <x v="21"/>
    <n v="18"/>
    <x v="152"/>
    <n v="20.708333333333332"/>
    <n v="21.784476257121757"/>
    <n v="-0.12432400491831548"/>
  </r>
  <r>
    <d v="2025-06-02T22:00:00"/>
    <n v="11"/>
    <x v="0"/>
    <n v="2025"/>
    <x v="5"/>
    <n v="2"/>
    <x v="5"/>
    <n v="23"/>
    <x v="22"/>
    <n v="11"/>
    <x v="152"/>
    <n v="20.708333333333332"/>
    <n v="21.784476257121757"/>
    <n v="-0.44565374070719255"/>
  </r>
  <r>
    <d v="2025-06-02T23:00:00"/>
    <n v="5"/>
    <x v="0"/>
    <n v="2025"/>
    <x v="5"/>
    <n v="2"/>
    <x v="5"/>
    <n v="23"/>
    <x v="23"/>
    <n v="5"/>
    <x v="152"/>
    <n v="20.708333333333332"/>
    <n v="21.784476257121757"/>
    <n v="-0.72107922852623008"/>
  </r>
  <r>
    <d v="2025-06-03T00:00:00"/>
    <n v="0"/>
    <x v="0"/>
    <n v="2025"/>
    <x v="5"/>
    <n v="3"/>
    <x v="6"/>
    <n v="23"/>
    <x v="0"/>
    <n v="0"/>
    <x v="153"/>
    <n v="23.291666666666668"/>
    <n v="24.356909860879611"/>
    <n v="-0.95626525695183262"/>
  </r>
  <r>
    <d v="2025-06-03T01:00:00"/>
    <n v="2"/>
    <x v="0"/>
    <n v="2025"/>
    <x v="5"/>
    <n v="3"/>
    <x v="6"/>
    <n v="23"/>
    <x v="1"/>
    <n v="2"/>
    <x v="153"/>
    <n v="23.291666666666668"/>
    <n v="24.356909860879611"/>
    <n v="-0.87415303453020843"/>
  </r>
  <r>
    <d v="2025-06-03T02:00:00"/>
    <n v="0"/>
    <x v="0"/>
    <n v="2025"/>
    <x v="5"/>
    <n v="3"/>
    <x v="6"/>
    <n v="23"/>
    <x v="2"/>
    <n v="0"/>
    <x v="153"/>
    <n v="23.291666666666668"/>
    <n v="24.356909860879611"/>
    <n v="-0.95626525695183262"/>
  </r>
  <r>
    <d v="2025-06-03T03:00:00"/>
    <n v="0"/>
    <x v="0"/>
    <n v="2025"/>
    <x v="5"/>
    <n v="3"/>
    <x v="6"/>
    <n v="23"/>
    <x v="3"/>
    <n v="0"/>
    <x v="153"/>
    <n v="23.291666666666668"/>
    <n v="24.356909860879611"/>
    <n v="-0.95626525695183262"/>
  </r>
  <r>
    <d v="2025-06-03T04:00:00"/>
    <n v="0"/>
    <x v="0"/>
    <n v="2025"/>
    <x v="5"/>
    <n v="3"/>
    <x v="6"/>
    <n v="23"/>
    <x v="4"/>
    <n v="0"/>
    <x v="153"/>
    <n v="23.291666666666668"/>
    <n v="24.356909860879611"/>
    <n v="-0.95626525695183262"/>
  </r>
  <r>
    <d v="2025-06-03T05:00:00"/>
    <n v="1"/>
    <x v="0"/>
    <n v="2025"/>
    <x v="5"/>
    <n v="3"/>
    <x v="6"/>
    <n v="23"/>
    <x v="5"/>
    <n v="1"/>
    <x v="153"/>
    <n v="23.291666666666668"/>
    <n v="24.356909860879611"/>
    <n v="-0.91520914574102052"/>
  </r>
  <r>
    <d v="2025-06-03T06:00:00"/>
    <n v="10"/>
    <x v="0"/>
    <n v="2025"/>
    <x v="5"/>
    <n v="3"/>
    <x v="6"/>
    <n v="23"/>
    <x v="6"/>
    <n v="10"/>
    <x v="153"/>
    <n v="23.291666666666668"/>
    <n v="24.356909860879611"/>
    <n v="-0.54570414484371133"/>
  </r>
  <r>
    <d v="2025-06-03T07:00:00"/>
    <n v="11"/>
    <x v="0"/>
    <n v="2025"/>
    <x v="5"/>
    <n v="3"/>
    <x v="6"/>
    <n v="23"/>
    <x v="7"/>
    <n v="11"/>
    <x v="153"/>
    <n v="23.291666666666668"/>
    <n v="24.356909860879611"/>
    <n v="-0.50464803363289923"/>
  </r>
  <r>
    <d v="2025-06-03T08:00:00"/>
    <n v="7"/>
    <x v="0"/>
    <n v="2025"/>
    <x v="5"/>
    <n v="3"/>
    <x v="6"/>
    <n v="23"/>
    <x v="8"/>
    <n v="7"/>
    <x v="153"/>
    <n v="23.291666666666668"/>
    <n v="24.356909860879611"/>
    <n v="-0.66887247847614772"/>
  </r>
  <r>
    <d v="2025-06-03T09:00:00"/>
    <n v="25"/>
    <x v="0"/>
    <n v="2025"/>
    <x v="5"/>
    <n v="3"/>
    <x v="6"/>
    <n v="23"/>
    <x v="9"/>
    <n v="25"/>
    <x v="153"/>
    <n v="23.291666666666668"/>
    <n v="24.356909860879611"/>
    <n v="7.0137523318470674E-2"/>
  </r>
  <r>
    <d v="2025-06-03T10:00:00"/>
    <n v="17"/>
    <x v="0"/>
    <n v="2025"/>
    <x v="5"/>
    <n v="3"/>
    <x v="6"/>
    <n v="23"/>
    <x v="10"/>
    <n v="17"/>
    <x v="153"/>
    <n v="23.291666666666668"/>
    <n v="24.356909860879611"/>
    <n v="-0.25831136636802637"/>
  </r>
  <r>
    <d v="2025-06-03T11:00:00"/>
    <n v="39"/>
    <x v="0"/>
    <n v="2025"/>
    <x v="5"/>
    <n v="3"/>
    <x v="6"/>
    <n v="23"/>
    <x v="11"/>
    <n v="39"/>
    <x v="153"/>
    <n v="23.291666666666668"/>
    <n v="24.356909860879611"/>
    <n v="0.64492308026984058"/>
  </r>
  <r>
    <d v="2025-06-03T12:00:00"/>
    <n v="14"/>
    <x v="0"/>
    <n v="2025"/>
    <x v="5"/>
    <n v="3"/>
    <x v="6"/>
    <n v="23"/>
    <x v="12"/>
    <n v="14"/>
    <x v="153"/>
    <n v="23.291666666666668"/>
    <n v="24.356909860879611"/>
    <n v="-0.38147970000046277"/>
  </r>
  <r>
    <d v="2025-06-03T13:00:00"/>
    <n v="19"/>
    <x v="0"/>
    <n v="2025"/>
    <x v="5"/>
    <n v="3"/>
    <x v="6"/>
    <n v="23"/>
    <x v="13"/>
    <n v="19"/>
    <x v="153"/>
    <n v="23.291666666666668"/>
    <n v="24.356909860879611"/>
    <n v="-0.17619914394640213"/>
  </r>
  <r>
    <d v="2025-06-03T14:00:00"/>
    <n v="19"/>
    <x v="0"/>
    <n v="2025"/>
    <x v="5"/>
    <n v="3"/>
    <x v="6"/>
    <n v="23"/>
    <x v="14"/>
    <n v="19"/>
    <x v="153"/>
    <n v="23.291666666666668"/>
    <n v="24.356909860879611"/>
    <n v="-0.17619914394640213"/>
  </r>
  <r>
    <d v="2025-06-03T15:00:00"/>
    <n v="40"/>
    <x v="0"/>
    <n v="2025"/>
    <x v="5"/>
    <n v="3"/>
    <x v="6"/>
    <n v="23"/>
    <x v="15"/>
    <n v="40"/>
    <x v="153"/>
    <n v="23.291666666666668"/>
    <n v="24.356909860879611"/>
    <n v="0.68597919148065267"/>
  </r>
  <r>
    <d v="2025-06-03T16:00:00"/>
    <n v="67"/>
    <x v="0"/>
    <n v="2025"/>
    <x v="5"/>
    <n v="3"/>
    <x v="6"/>
    <n v="23"/>
    <x v="16"/>
    <n v="67"/>
    <x v="153"/>
    <n v="23.291666666666668"/>
    <n v="24.356909860879611"/>
    <n v="1.79449419417258"/>
  </r>
  <r>
    <d v="2025-06-03T17:00:00"/>
    <n v="63"/>
    <x v="0"/>
    <n v="2025"/>
    <x v="5"/>
    <n v="3"/>
    <x v="6"/>
    <n v="23"/>
    <x v="17"/>
    <n v="63"/>
    <x v="153"/>
    <n v="23.291666666666668"/>
    <n v="24.356909860879611"/>
    <n v="1.6302697493293317"/>
  </r>
  <r>
    <d v="2025-06-03T18:00:00"/>
    <n v="50"/>
    <x v="0"/>
    <n v="2025"/>
    <x v="5"/>
    <n v="3"/>
    <x v="6"/>
    <n v="23"/>
    <x v="18"/>
    <n v="50"/>
    <x v="153"/>
    <n v="23.291666666666668"/>
    <n v="24.356909860879611"/>
    <n v="1.096540303588774"/>
  </r>
  <r>
    <d v="2025-06-03T19:00:00"/>
    <n v="84"/>
    <x v="0"/>
    <n v="2025"/>
    <x v="5"/>
    <n v="3"/>
    <x v="6"/>
    <n v="23"/>
    <x v="19"/>
    <n v="84"/>
    <x v="153"/>
    <n v="23.291666666666668"/>
    <n v="24.356909860879611"/>
    <n v="2.4924480847563864"/>
  </r>
  <r>
    <d v="2025-06-03T20:00:00"/>
    <n v="49"/>
    <x v="0"/>
    <n v="2025"/>
    <x v="5"/>
    <n v="3"/>
    <x v="6"/>
    <n v="23"/>
    <x v="20"/>
    <n v="49"/>
    <x v="153"/>
    <n v="23.291666666666668"/>
    <n v="24.356909860879611"/>
    <n v="1.0554841923779619"/>
  </r>
  <r>
    <d v="2025-06-03T21:00:00"/>
    <n v="31"/>
    <x v="0"/>
    <n v="2025"/>
    <x v="5"/>
    <n v="3"/>
    <x v="6"/>
    <n v="23"/>
    <x v="21"/>
    <n v="31"/>
    <x v="153"/>
    <n v="23.291666666666668"/>
    <n v="24.356909860879611"/>
    <n v="0.31647419058334347"/>
  </r>
  <r>
    <d v="2025-06-03T22:00:00"/>
    <n v="5"/>
    <x v="0"/>
    <n v="2025"/>
    <x v="5"/>
    <n v="3"/>
    <x v="6"/>
    <n v="23"/>
    <x v="22"/>
    <n v="5"/>
    <x v="153"/>
    <n v="23.291666666666668"/>
    <n v="24.356909860879611"/>
    <n v="-0.75098470089777203"/>
  </r>
  <r>
    <d v="2025-06-03T23:00:00"/>
    <n v="6"/>
    <x v="0"/>
    <n v="2025"/>
    <x v="5"/>
    <n v="3"/>
    <x v="6"/>
    <n v="23"/>
    <x v="23"/>
    <n v="6"/>
    <x v="153"/>
    <n v="23.291666666666668"/>
    <n v="24.356909860879611"/>
    <n v="-0.70992858968695982"/>
  </r>
  <r>
    <d v="2025-06-04T00:00:00"/>
    <n v="0"/>
    <x v="0"/>
    <n v="2025"/>
    <x v="5"/>
    <n v="4"/>
    <x v="0"/>
    <n v="23"/>
    <x v="0"/>
    <n v="0"/>
    <x v="154"/>
    <n v="31.708333333333332"/>
    <n v="32.343911686566386"/>
    <n v="-0.98034936653945193"/>
  </r>
  <r>
    <d v="2025-06-04T01:00:00"/>
    <n v="1"/>
    <x v="0"/>
    <n v="2025"/>
    <x v="5"/>
    <n v="4"/>
    <x v="0"/>
    <n v="23"/>
    <x v="1"/>
    <n v="1"/>
    <x v="154"/>
    <n v="31.708333333333332"/>
    <n v="32.343911686566386"/>
    <n v="-0.94943164670115121"/>
  </r>
  <r>
    <d v="2025-06-04T02:00:00"/>
    <n v="0"/>
    <x v="0"/>
    <n v="2025"/>
    <x v="5"/>
    <n v="4"/>
    <x v="0"/>
    <n v="23"/>
    <x v="2"/>
    <n v="0"/>
    <x v="154"/>
    <n v="31.708333333333332"/>
    <n v="32.343911686566386"/>
    <n v="-0.98034936653945193"/>
  </r>
  <r>
    <d v="2025-06-04T03:00:00"/>
    <n v="0"/>
    <x v="0"/>
    <n v="2025"/>
    <x v="5"/>
    <n v="4"/>
    <x v="0"/>
    <n v="23"/>
    <x v="3"/>
    <n v="0"/>
    <x v="154"/>
    <n v="31.708333333333332"/>
    <n v="32.343911686566386"/>
    <n v="-0.98034936653945193"/>
  </r>
  <r>
    <d v="2025-06-04T04:00:00"/>
    <n v="0"/>
    <x v="0"/>
    <n v="2025"/>
    <x v="5"/>
    <n v="4"/>
    <x v="0"/>
    <n v="23"/>
    <x v="4"/>
    <n v="0"/>
    <x v="154"/>
    <n v="31.708333333333332"/>
    <n v="32.343911686566386"/>
    <n v="-0.98034936653945193"/>
  </r>
  <r>
    <d v="2025-06-04T05:00:00"/>
    <n v="1"/>
    <x v="0"/>
    <n v="2025"/>
    <x v="5"/>
    <n v="4"/>
    <x v="0"/>
    <n v="23"/>
    <x v="5"/>
    <n v="1"/>
    <x v="154"/>
    <n v="31.708333333333332"/>
    <n v="32.343911686566386"/>
    <n v="-0.94943164670115121"/>
  </r>
  <r>
    <d v="2025-06-04T06:00:00"/>
    <n v="4"/>
    <x v="0"/>
    <n v="2025"/>
    <x v="5"/>
    <n v="4"/>
    <x v="0"/>
    <n v="23"/>
    <x v="6"/>
    <n v="4"/>
    <x v="154"/>
    <n v="31.708333333333332"/>
    <n v="32.343911686566386"/>
    <n v="-0.85667848718624906"/>
  </r>
  <r>
    <d v="2025-06-04T07:00:00"/>
    <n v="12"/>
    <x v="0"/>
    <n v="2025"/>
    <x v="5"/>
    <n v="4"/>
    <x v="0"/>
    <n v="23"/>
    <x v="7"/>
    <n v="12"/>
    <x v="154"/>
    <n v="31.708333333333332"/>
    <n v="32.343911686566386"/>
    <n v="-0.60933672847984333"/>
  </r>
  <r>
    <d v="2025-06-04T08:00:00"/>
    <n v="17"/>
    <x v="0"/>
    <n v="2025"/>
    <x v="5"/>
    <n v="4"/>
    <x v="0"/>
    <n v="23"/>
    <x v="8"/>
    <n v="17"/>
    <x v="154"/>
    <n v="31.708333333333332"/>
    <n v="32.343911686566386"/>
    <n v="-0.45474812928833969"/>
  </r>
  <r>
    <d v="2025-06-04T09:00:00"/>
    <n v="23"/>
    <x v="0"/>
    <n v="2025"/>
    <x v="5"/>
    <n v="4"/>
    <x v="0"/>
    <n v="23"/>
    <x v="9"/>
    <n v="23"/>
    <x v="154"/>
    <n v="31.708333333333332"/>
    <n v="32.343911686566386"/>
    <n v="-0.26924181025853539"/>
  </r>
  <r>
    <d v="2025-06-04T10:00:00"/>
    <n v="55"/>
    <x v="0"/>
    <n v="2025"/>
    <x v="5"/>
    <n v="4"/>
    <x v="0"/>
    <n v="23"/>
    <x v="10"/>
    <n v="55"/>
    <x v="154"/>
    <n v="31.708333333333332"/>
    <n v="32.343911686566386"/>
    <n v="0.72012522456708761"/>
  </r>
  <r>
    <d v="2025-06-04T11:00:00"/>
    <n v="92"/>
    <x v="0"/>
    <n v="2025"/>
    <x v="5"/>
    <n v="4"/>
    <x v="0"/>
    <n v="23"/>
    <x v="11"/>
    <n v="92"/>
    <x v="154"/>
    <n v="31.708333333333332"/>
    <n v="32.343911686566386"/>
    <n v="1.8640808585842144"/>
  </r>
  <r>
    <d v="2025-06-04T12:00:00"/>
    <n v="41"/>
    <x v="0"/>
    <n v="2025"/>
    <x v="5"/>
    <n v="4"/>
    <x v="0"/>
    <n v="23"/>
    <x v="12"/>
    <n v="41"/>
    <x v="154"/>
    <n v="31.708333333333332"/>
    <n v="32.343911686566386"/>
    <n v="0.28727714683087752"/>
  </r>
  <r>
    <d v="2025-06-04T13:00:00"/>
    <n v="22"/>
    <x v="0"/>
    <n v="2025"/>
    <x v="5"/>
    <n v="4"/>
    <x v="0"/>
    <n v="23"/>
    <x v="13"/>
    <n v="22"/>
    <x v="154"/>
    <n v="31.708333333333332"/>
    <n v="32.343911686566386"/>
    <n v="-0.3001595300968361"/>
  </r>
  <r>
    <d v="2025-06-04T14:00:00"/>
    <n v="53"/>
    <x v="0"/>
    <n v="2025"/>
    <x v="5"/>
    <n v="4"/>
    <x v="0"/>
    <n v="23"/>
    <x v="14"/>
    <n v="53"/>
    <x v="154"/>
    <n v="31.708333333333332"/>
    <n v="32.343911686566386"/>
    <n v="0.65828978489048617"/>
  </r>
  <r>
    <d v="2025-06-04T15:00:00"/>
    <n v="46"/>
    <x v="0"/>
    <n v="2025"/>
    <x v="5"/>
    <n v="4"/>
    <x v="0"/>
    <n v="23"/>
    <x v="15"/>
    <n v="46"/>
    <x v="154"/>
    <n v="31.708333333333332"/>
    <n v="32.343911686566386"/>
    <n v="0.44186574602238116"/>
  </r>
  <r>
    <d v="2025-06-04T16:00:00"/>
    <n v="52"/>
    <x v="0"/>
    <n v="2025"/>
    <x v="5"/>
    <n v="4"/>
    <x v="0"/>
    <n v="23"/>
    <x v="16"/>
    <n v="52"/>
    <x v="154"/>
    <n v="31.708333333333332"/>
    <n v="32.343911686566386"/>
    <n v="0.62737206505218546"/>
  </r>
  <r>
    <d v="2025-06-04T17:00:00"/>
    <n v="72"/>
    <x v="0"/>
    <n v="2025"/>
    <x v="5"/>
    <n v="4"/>
    <x v="0"/>
    <n v="23"/>
    <x v="17"/>
    <n v="72"/>
    <x v="154"/>
    <n v="31.708333333333332"/>
    <n v="32.343911686566386"/>
    <n v="1.2457264618182"/>
  </r>
  <r>
    <d v="2025-06-04T18:00:00"/>
    <n v="118"/>
    <x v="0"/>
    <n v="2025"/>
    <x v="5"/>
    <n v="4"/>
    <x v="0"/>
    <n v="23"/>
    <x v="18"/>
    <n v="118"/>
    <x v="154"/>
    <n v="31.708333333333332"/>
    <n v="32.343911686566386"/>
    <n v="2.6679415743800328"/>
  </r>
  <r>
    <d v="2025-06-04T19:00:00"/>
    <n v="64"/>
    <x v="0"/>
    <n v="2025"/>
    <x v="5"/>
    <n v="4"/>
    <x v="0"/>
    <n v="23"/>
    <x v="19"/>
    <n v="64"/>
    <x v="154"/>
    <n v="31.708333333333332"/>
    <n v="32.343911686566386"/>
    <n v="0.99838470311179417"/>
  </r>
  <r>
    <d v="2025-06-04T20:00:00"/>
    <n v="29"/>
    <x v="0"/>
    <n v="2025"/>
    <x v="5"/>
    <n v="4"/>
    <x v="0"/>
    <n v="23"/>
    <x v="20"/>
    <n v="29"/>
    <x v="154"/>
    <n v="31.708333333333332"/>
    <n v="32.343911686566386"/>
    <n v="-8.3735491228731071E-2"/>
  </r>
  <r>
    <d v="2025-06-04T21:00:00"/>
    <n v="39"/>
    <x v="0"/>
    <n v="2025"/>
    <x v="5"/>
    <n v="4"/>
    <x v="0"/>
    <n v="23"/>
    <x v="21"/>
    <n v="39"/>
    <x v="154"/>
    <n v="31.708333333333332"/>
    <n v="32.343911686566386"/>
    <n v="0.22544170715427611"/>
  </r>
  <r>
    <d v="2025-06-04T22:00:00"/>
    <n v="19"/>
    <x v="0"/>
    <n v="2025"/>
    <x v="5"/>
    <n v="4"/>
    <x v="0"/>
    <n v="23"/>
    <x v="22"/>
    <n v="19"/>
    <x v="154"/>
    <n v="31.708333333333332"/>
    <n v="32.343911686566386"/>
    <n v="-0.39291268961173825"/>
  </r>
  <r>
    <d v="2025-06-04T23:00:00"/>
    <n v="1"/>
    <x v="0"/>
    <n v="2025"/>
    <x v="5"/>
    <n v="4"/>
    <x v="0"/>
    <n v="23"/>
    <x v="23"/>
    <n v="1"/>
    <x v="154"/>
    <n v="31.708333333333332"/>
    <n v="32.343911686566386"/>
    <n v="-0.94943164670115121"/>
  </r>
  <r>
    <d v="2025-06-05T00:00:00"/>
    <n v="0"/>
    <x v="0"/>
    <n v="2025"/>
    <x v="5"/>
    <n v="5"/>
    <x v="1"/>
    <n v="23"/>
    <x v="0"/>
    <n v="0"/>
    <x v="155"/>
    <n v="18"/>
    <n v="18.556611384812598"/>
    <n v="-0.9700046860242949"/>
  </r>
  <r>
    <d v="2025-06-05T01:00:00"/>
    <n v="3"/>
    <x v="0"/>
    <n v="2025"/>
    <x v="5"/>
    <n v="5"/>
    <x v="1"/>
    <n v="23"/>
    <x v="1"/>
    <n v="3"/>
    <x v="155"/>
    <n v="18"/>
    <n v="18.556611384812598"/>
    <n v="-0.80833723835357907"/>
  </r>
  <r>
    <d v="2025-06-05T02:00:00"/>
    <n v="0"/>
    <x v="0"/>
    <n v="2025"/>
    <x v="5"/>
    <n v="5"/>
    <x v="1"/>
    <n v="23"/>
    <x v="2"/>
    <n v="0"/>
    <x v="155"/>
    <n v="18"/>
    <n v="18.556611384812598"/>
    <n v="-0.9700046860242949"/>
  </r>
  <r>
    <d v="2025-06-05T03:00:00"/>
    <n v="0"/>
    <x v="0"/>
    <n v="2025"/>
    <x v="5"/>
    <n v="5"/>
    <x v="1"/>
    <n v="23"/>
    <x v="3"/>
    <n v="0"/>
    <x v="155"/>
    <n v="18"/>
    <n v="18.556611384812598"/>
    <n v="-0.9700046860242949"/>
  </r>
  <r>
    <d v="2025-06-05T04:00:00"/>
    <n v="0"/>
    <x v="0"/>
    <n v="2025"/>
    <x v="5"/>
    <n v="5"/>
    <x v="1"/>
    <n v="23"/>
    <x v="4"/>
    <n v="0"/>
    <x v="155"/>
    <n v="18"/>
    <n v="18.556611384812598"/>
    <n v="-0.9700046860242949"/>
  </r>
  <r>
    <d v="2025-06-05T05:00:00"/>
    <n v="2"/>
    <x v="0"/>
    <n v="2025"/>
    <x v="5"/>
    <n v="5"/>
    <x v="1"/>
    <n v="23"/>
    <x v="5"/>
    <n v="2"/>
    <x v="155"/>
    <n v="18"/>
    <n v="18.556611384812598"/>
    <n v="-0.86222638757715098"/>
  </r>
  <r>
    <d v="2025-06-05T06:00:00"/>
    <n v="5"/>
    <x v="0"/>
    <n v="2025"/>
    <x v="5"/>
    <n v="5"/>
    <x v="1"/>
    <n v="23"/>
    <x v="6"/>
    <n v="5"/>
    <x v="155"/>
    <n v="18"/>
    <n v="18.556611384812598"/>
    <n v="-0.70055893990643514"/>
  </r>
  <r>
    <d v="2025-06-05T07:00:00"/>
    <n v="8"/>
    <x v="0"/>
    <n v="2025"/>
    <x v="5"/>
    <n v="5"/>
    <x v="1"/>
    <n v="23"/>
    <x v="7"/>
    <n v="8"/>
    <x v="155"/>
    <n v="18"/>
    <n v="18.556611384812598"/>
    <n v="-0.53889149223571942"/>
  </r>
  <r>
    <d v="2025-06-05T08:00:00"/>
    <n v="25"/>
    <x v="0"/>
    <n v="2025"/>
    <x v="5"/>
    <n v="5"/>
    <x v="1"/>
    <n v="23"/>
    <x v="8"/>
    <n v="25"/>
    <x v="155"/>
    <n v="18"/>
    <n v="18.556611384812598"/>
    <n v="0.37722404456500358"/>
  </r>
  <r>
    <d v="2025-06-05T09:00:00"/>
    <n v="20"/>
    <x v="0"/>
    <n v="2025"/>
    <x v="5"/>
    <n v="5"/>
    <x v="1"/>
    <n v="23"/>
    <x v="9"/>
    <n v="20"/>
    <x v="155"/>
    <n v="18"/>
    <n v="18.556611384812598"/>
    <n v="0.10777829844714387"/>
  </r>
  <r>
    <d v="2025-06-05T10:00:00"/>
    <n v="29"/>
    <x v="0"/>
    <n v="2025"/>
    <x v="5"/>
    <n v="5"/>
    <x v="1"/>
    <n v="23"/>
    <x v="10"/>
    <n v="29"/>
    <x v="155"/>
    <n v="18"/>
    <n v="18.556611384812598"/>
    <n v="0.59278064145929132"/>
  </r>
  <r>
    <d v="2025-06-05T11:00:00"/>
    <n v="78"/>
    <x v="0"/>
    <n v="2025"/>
    <x v="5"/>
    <n v="5"/>
    <x v="1"/>
    <n v="23"/>
    <x v="11"/>
    <n v="78"/>
    <x v="155"/>
    <n v="18"/>
    <n v="18.556611384812598"/>
    <n v="3.2333489534143163"/>
  </r>
  <r>
    <d v="2025-06-05T12:00:00"/>
    <n v="11"/>
    <x v="0"/>
    <n v="2025"/>
    <x v="5"/>
    <n v="5"/>
    <x v="1"/>
    <n v="23"/>
    <x v="12"/>
    <n v="11"/>
    <x v="155"/>
    <n v="18"/>
    <n v="18.556611384812598"/>
    <n v="-0.37722404456500358"/>
  </r>
  <r>
    <d v="2025-06-05T13:00:00"/>
    <n v="14"/>
    <x v="0"/>
    <n v="2025"/>
    <x v="5"/>
    <n v="5"/>
    <x v="1"/>
    <n v="23"/>
    <x v="13"/>
    <n v="14"/>
    <x v="155"/>
    <n v="18"/>
    <n v="18.556611384812598"/>
    <n v="-0.21555659689428774"/>
  </r>
  <r>
    <d v="2025-06-05T14:00:00"/>
    <n v="15"/>
    <x v="0"/>
    <n v="2025"/>
    <x v="5"/>
    <n v="5"/>
    <x v="1"/>
    <n v="23"/>
    <x v="14"/>
    <n v="15"/>
    <x v="155"/>
    <n v="18"/>
    <n v="18.556611384812598"/>
    <n v="-0.16166744767071581"/>
  </r>
  <r>
    <d v="2025-06-05T15:00:00"/>
    <n v="22"/>
    <x v="0"/>
    <n v="2025"/>
    <x v="5"/>
    <n v="5"/>
    <x v="1"/>
    <n v="23"/>
    <x v="15"/>
    <n v="22"/>
    <x v="155"/>
    <n v="18"/>
    <n v="18.556611384812598"/>
    <n v="0.21555659689428774"/>
  </r>
  <r>
    <d v="2025-06-05T16:00:00"/>
    <n v="16"/>
    <x v="0"/>
    <n v="2025"/>
    <x v="5"/>
    <n v="5"/>
    <x v="1"/>
    <n v="23"/>
    <x v="16"/>
    <n v="16"/>
    <x v="155"/>
    <n v="18"/>
    <n v="18.556611384812598"/>
    <n v="-0.10777829844714387"/>
  </r>
  <r>
    <d v="2025-06-05T17:00:00"/>
    <n v="38"/>
    <x v="0"/>
    <n v="2025"/>
    <x v="5"/>
    <n v="5"/>
    <x v="1"/>
    <n v="23"/>
    <x v="17"/>
    <n v="38"/>
    <x v="155"/>
    <n v="18"/>
    <n v="18.556611384812598"/>
    <n v="1.0777829844714388"/>
  </r>
  <r>
    <d v="2025-06-05T18:00:00"/>
    <n v="47"/>
    <x v="0"/>
    <n v="2025"/>
    <x v="5"/>
    <n v="5"/>
    <x v="1"/>
    <n v="23"/>
    <x v="18"/>
    <n v="47"/>
    <x v="155"/>
    <n v="18"/>
    <n v="18.556611384812598"/>
    <n v="1.5627853274835861"/>
  </r>
  <r>
    <d v="2025-06-05T19:00:00"/>
    <n v="42"/>
    <x v="0"/>
    <n v="2025"/>
    <x v="5"/>
    <n v="5"/>
    <x v="1"/>
    <n v="23"/>
    <x v="19"/>
    <n v="42"/>
    <x v="155"/>
    <n v="18"/>
    <n v="18.556611384812598"/>
    <n v="1.2933395813657265"/>
  </r>
  <r>
    <d v="2025-06-05T20:00:00"/>
    <n v="18"/>
    <x v="0"/>
    <n v="2025"/>
    <x v="5"/>
    <n v="5"/>
    <x v="1"/>
    <n v="23"/>
    <x v="20"/>
    <n v="18"/>
    <x v="155"/>
    <n v="18"/>
    <n v="18.556611384812598"/>
    <n v="0"/>
  </r>
  <r>
    <d v="2025-06-05T21:00:00"/>
    <n v="20"/>
    <x v="0"/>
    <n v="2025"/>
    <x v="5"/>
    <n v="5"/>
    <x v="1"/>
    <n v="23"/>
    <x v="21"/>
    <n v="20"/>
    <x v="155"/>
    <n v="18"/>
    <n v="18.556611384812598"/>
    <n v="0.10777829844714387"/>
  </r>
  <r>
    <d v="2025-06-05T22:00:00"/>
    <n v="14"/>
    <x v="0"/>
    <n v="2025"/>
    <x v="5"/>
    <n v="5"/>
    <x v="1"/>
    <n v="23"/>
    <x v="22"/>
    <n v="14"/>
    <x v="155"/>
    <n v="18"/>
    <n v="18.556611384812598"/>
    <n v="-0.21555659689428774"/>
  </r>
  <r>
    <d v="2025-06-05T23:00:00"/>
    <n v="5"/>
    <x v="0"/>
    <n v="2025"/>
    <x v="5"/>
    <n v="5"/>
    <x v="1"/>
    <n v="23"/>
    <x v="23"/>
    <n v="5"/>
    <x v="155"/>
    <n v="18"/>
    <n v="18.556611384812598"/>
    <n v="-0.70055893990643514"/>
  </r>
  <r>
    <d v="2025-06-06T00:00:00"/>
    <n v="0"/>
    <x v="0"/>
    <n v="2025"/>
    <x v="5"/>
    <n v="6"/>
    <x v="2"/>
    <n v="23"/>
    <x v="0"/>
    <n v="0"/>
    <x v="156"/>
    <n v="34.458333333333336"/>
    <n v="31.00628150477937"/>
    <n v="-1.1113339510905833"/>
  </r>
  <r>
    <d v="2025-06-06T01:00:00"/>
    <n v="5"/>
    <x v="0"/>
    <n v="2025"/>
    <x v="5"/>
    <n v="6"/>
    <x v="2"/>
    <n v="23"/>
    <x v="1"/>
    <n v="5"/>
    <x v="156"/>
    <n v="34.458333333333336"/>
    <n v="31.00628150477937"/>
    <n v="-0.95007630401577081"/>
  </r>
  <r>
    <d v="2025-06-06T02:00:00"/>
    <n v="8"/>
    <x v="0"/>
    <n v="2025"/>
    <x v="5"/>
    <n v="6"/>
    <x v="2"/>
    <n v="23"/>
    <x v="2"/>
    <n v="8"/>
    <x v="156"/>
    <n v="34.458333333333336"/>
    <n v="31.00628150477937"/>
    <n v="-0.85332171577088323"/>
  </r>
  <r>
    <d v="2025-06-06T03:00:00"/>
    <n v="0"/>
    <x v="0"/>
    <n v="2025"/>
    <x v="5"/>
    <n v="6"/>
    <x v="2"/>
    <n v="23"/>
    <x v="3"/>
    <n v="0"/>
    <x v="156"/>
    <n v="34.458333333333336"/>
    <n v="31.00628150477937"/>
    <n v="-1.1113339510905833"/>
  </r>
  <r>
    <d v="2025-06-06T04:00:00"/>
    <n v="0"/>
    <x v="0"/>
    <n v="2025"/>
    <x v="5"/>
    <n v="6"/>
    <x v="2"/>
    <n v="23"/>
    <x v="4"/>
    <n v="0"/>
    <x v="156"/>
    <n v="34.458333333333336"/>
    <n v="31.00628150477937"/>
    <n v="-1.1113339510905833"/>
  </r>
  <r>
    <d v="2025-06-06T05:00:00"/>
    <n v="1"/>
    <x v="0"/>
    <n v="2025"/>
    <x v="5"/>
    <n v="6"/>
    <x v="2"/>
    <n v="23"/>
    <x v="5"/>
    <n v="1"/>
    <x v="156"/>
    <n v="34.458333333333336"/>
    <n v="31.00628150477937"/>
    <n v="-1.0790824216756207"/>
  </r>
  <r>
    <d v="2025-06-06T06:00:00"/>
    <n v="8"/>
    <x v="0"/>
    <n v="2025"/>
    <x v="5"/>
    <n v="6"/>
    <x v="2"/>
    <n v="23"/>
    <x v="6"/>
    <n v="8"/>
    <x v="156"/>
    <n v="34.458333333333336"/>
    <n v="31.00628150477937"/>
    <n v="-0.85332171577088323"/>
  </r>
  <r>
    <d v="2025-06-06T07:00:00"/>
    <n v="17"/>
    <x v="0"/>
    <n v="2025"/>
    <x v="5"/>
    <n v="6"/>
    <x v="2"/>
    <n v="23"/>
    <x v="7"/>
    <n v="17"/>
    <x v="156"/>
    <n v="34.458333333333336"/>
    <n v="31.00628150477937"/>
    <n v="-0.56305795103622058"/>
  </r>
  <r>
    <d v="2025-06-06T08:00:00"/>
    <n v="42"/>
    <x v="0"/>
    <n v="2025"/>
    <x v="5"/>
    <n v="6"/>
    <x v="2"/>
    <n v="23"/>
    <x v="8"/>
    <n v="42"/>
    <x v="156"/>
    <n v="34.458333333333336"/>
    <n v="31.00628150477937"/>
    <n v="0.24323028433784222"/>
  </r>
  <r>
    <d v="2025-06-06T09:00:00"/>
    <n v="11"/>
    <x v="0"/>
    <n v="2025"/>
    <x v="5"/>
    <n v="6"/>
    <x v="2"/>
    <n v="23"/>
    <x v="9"/>
    <n v="11"/>
    <x v="156"/>
    <n v="34.458333333333336"/>
    <n v="31.00628150477937"/>
    <n v="-0.75656712752599575"/>
  </r>
  <r>
    <d v="2025-06-06T10:00:00"/>
    <n v="64"/>
    <x v="0"/>
    <n v="2025"/>
    <x v="5"/>
    <n v="6"/>
    <x v="2"/>
    <n v="23"/>
    <x v="10"/>
    <n v="64"/>
    <x v="156"/>
    <n v="34.458333333333336"/>
    <n v="31.00628150477937"/>
    <n v="0.95276393146701754"/>
  </r>
  <r>
    <d v="2025-06-06T11:00:00"/>
    <n v="55"/>
    <x v="0"/>
    <n v="2025"/>
    <x v="5"/>
    <n v="6"/>
    <x v="2"/>
    <n v="23"/>
    <x v="11"/>
    <n v="55"/>
    <x v="156"/>
    <n v="34.458333333333336"/>
    <n v="31.00628150477937"/>
    <n v="0.6625001667323549"/>
  </r>
  <r>
    <d v="2025-06-06T12:00:00"/>
    <n v="63"/>
    <x v="0"/>
    <n v="2025"/>
    <x v="5"/>
    <n v="6"/>
    <x v="2"/>
    <n v="23"/>
    <x v="12"/>
    <n v="63"/>
    <x v="156"/>
    <n v="34.458333333333336"/>
    <n v="31.00628150477937"/>
    <n v="0.92051240205205498"/>
  </r>
  <r>
    <d v="2025-06-06T13:00:00"/>
    <n v="23"/>
    <x v="0"/>
    <n v="2025"/>
    <x v="5"/>
    <n v="6"/>
    <x v="2"/>
    <n v="23"/>
    <x v="13"/>
    <n v="23"/>
    <x v="156"/>
    <n v="34.458333333333336"/>
    <n v="31.00628150477937"/>
    <n v="-0.36954877454644552"/>
  </r>
  <r>
    <d v="2025-06-06T14:00:00"/>
    <n v="36"/>
    <x v="0"/>
    <n v="2025"/>
    <x v="5"/>
    <n v="6"/>
    <x v="2"/>
    <n v="23"/>
    <x v="14"/>
    <n v="36"/>
    <x v="156"/>
    <n v="34.458333333333336"/>
    <n v="31.00628150477937"/>
    <n v="4.9721107848067131E-2"/>
  </r>
  <r>
    <d v="2025-06-06T15:00:00"/>
    <n v="21"/>
    <x v="0"/>
    <n v="2025"/>
    <x v="5"/>
    <n v="6"/>
    <x v="2"/>
    <n v="23"/>
    <x v="15"/>
    <n v="21"/>
    <x v="156"/>
    <n v="34.458333333333336"/>
    <n v="31.00628150477937"/>
    <n v="-0.4340518333763706"/>
  </r>
  <r>
    <d v="2025-06-06T16:00:00"/>
    <n v="64"/>
    <x v="0"/>
    <n v="2025"/>
    <x v="5"/>
    <n v="6"/>
    <x v="2"/>
    <n v="23"/>
    <x v="16"/>
    <n v="64"/>
    <x v="156"/>
    <n v="34.458333333333336"/>
    <n v="31.00628150477937"/>
    <n v="0.95276393146701754"/>
  </r>
  <r>
    <d v="2025-06-06T17:00:00"/>
    <n v="105"/>
    <x v="0"/>
    <n v="2025"/>
    <x v="5"/>
    <n v="6"/>
    <x v="2"/>
    <n v="23"/>
    <x v="17"/>
    <n v="105"/>
    <x v="156"/>
    <n v="34.458333333333336"/>
    <n v="31.00628150477937"/>
    <n v="2.2750766374804803"/>
  </r>
  <r>
    <d v="2025-06-06T18:00:00"/>
    <n v="103"/>
    <x v="0"/>
    <n v="2025"/>
    <x v="5"/>
    <n v="6"/>
    <x v="2"/>
    <n v="23"/>
    <x v="18"/>
    <n v="103"/>
    <x v="156"/>
    <n v="34.458333333333336"/>
    <n v="31.00628150477937"/>
    <n v="2.2105735786505551"/>
  </r>
  <r>
    <d v="2025-06-06T19:00:00"/>
    <n v="66"/>
    <x v="0"/>
    <n v="2025"/>
    <x v="5"/>
    <n v="6"/>
    <x v="2"/>
    <n v="23"/>
    <x v="19"/>
    <n v="66"/>
    <x v="156"/>
    <n v="34.458333333333336"/>
    <n v="31.00628150477937"/>
    <n v="1.0172669902969425"/>
  </r>
  <r>
    <d v="2025-06-06T20:00:00"/>
    <n v="46"/>
    <x v="0"/>
    <n v="2025"/>
    <x v="5"/>
    <n v="6"/>
    <x v="2"/>
    <n v="23"/>
    <x v="20"/>
    <n v="46"/>
    <x v="156"/>
    <n v="34.458333333333336"/>
    <n v="31.00628150477937"/>
    <n v="0.37223640199769226"/>
  </r>
  <r>
    <d v="2025-06-06T21:00:00"/>
    <n v="25"/>
    <x v="0"/>
    <n v="2025"/>
    <x v="5"/>
    <n v="6"/>
    <x v="2"/>
    <n v="23"/>
    <x v="21"/>
    <n v="25"/>
    <x v="156"/>
    <n v="34.458333333333336"/>
    <n v="31.00628150477937"/>
    <n v="-0.3050457157165205"/>
  </r>
  <r>
    <d v="2025-06-06T22:00:00"/>
    <n v="37"/>
    <x v="0"/>
    <n v="2025"/>
    <x v="5"/>
    <n v="6"/>
    <x v="2"/>
    <n v="23"/>
    <x v="22"/>
    <n v="37"/>
    <x v="156"/>
    <n v="34.458333333333336"/>
    <n v="31.00628150477937"/>
    <n v="8.1972637263029641E-2"/>
  </r>
  <r>
    <d v="2025-06-06T23:00:00"/>
    <n v="27"/>
    <x v="0"/>
    <n v="2025"/>
    <x v="5"/>
    <n v="6"/>
    <x v="2"/>
    <n v="23"/>
    <x v="23"/>
    <n v="27"/>
    <x v="156"/>
    <n v="34.458333333333336"/>
    <n v="31.00628150477937"/>
    <n v="-0.24054265688659549"/>
  </r>
  <r>
    <d v="2025-06-07T00:00:00"/>
    <n v="1"/>
    <x v="0"/>
    <n v="2025"/>
    <x v="5"/>
    <n v="7"/>
    <x v="3"/>
    <n v="23"/>
    <x v="0"/>
    <n v="1"/>
    <x v="157"/>
    <n v="28.083333333333332"/>
    <n v="25.806835405047021"/>
    <n v="-1.0494635591017358"/>
  </r>
  <r>
    <d v="2025-06-07T01:00:00"/>
    <n v="8"/>
    <x v="0"/>
    <n v="2025"/>
    <x v="5"/>
    <n v="7"/>
    <x v="3"/>
    <n v="23"/>
    <x v="1"/>
    <n v="8"/>
    <x v="157"/>
    <n v="28.083333333333332"/>
    <n v="25.806835405047021"/>
    <n v="-0.77821759305697946"/>
  </r>
  <r>
    <d v="2025-06-07T02:00:00"/>
    <n v="13"/>
    <x v="0"/>
    <n v="2025"/>
    <x v="5"/>
    <n v="7"/>
    <x v="3"/>
    <n v="23"/>
    <x v="2"/>
    <n v="13"/>
    <x v="157"/>
    <n v="28.083333333333332"/>
    <n v="25.806835405047021"/>
    <n v="-0.58447047445358202"/>
  </r>
  <r>
    <d v="2025-06-07T03:00:00"/>
    <n v="2"/>
    <x v="0"/>
    <n v="2025"/>
    <x v="5"/>
    <n v="7"/>
    <x v="3"/>
    <n v="23"/>
    <x v="3"/>
    <n v="2"/>
    <x v="157"/>
    <n v="28.083333333333332"/>
    <n v="25.806835405047021"/>
    <n v="-1.0107141353810563"/>
  </r>
  <r>
    <d v="2025-06-07T04:00:00"/>
    <n v="1"/>
    <x v="0"/>
    <n v="2025"/>
    <x v="5"/>
    <n v="7"/>
    <x v="3"/>
    <n v="23"/>
    <x v="4"/>
    <n v="1"/>
    <x v="157"/>
    <n v="28.083333333333332"/>
    <n v="25.806835405047021"/>
    <n v="-1.0494635591017358"/>
  </r>
  <r>
    <d v="2025-06-07T05:00:00"/>
    <n v="6"/>
    <x v="0"/>
    <n v="2025"/>
    <x v="5"/>
    <n v="7"/>
    <x v="3"/>
    <n v="23"/>
    <x v="5"/>
    <n v="6"/>
    <x v="157"/>
    <n v="28.083333333333332"/>
    <n v="25.806835405047021"/>
    <n v="-0.85571644049833839"/>
  </r>
  <r>
    <d v="2025-06-07T06:00:00"/>
    <n v="2"/>
    <x v="0"/>
    <n v="2025"/>
    <x v="5"/>
    <n v="7"/>
    <x v="3"/>
    <n v="23"/>
    <x v="6"/>
    <n v="2"/>
    <x v="157"/>
    <n v="28.083333333333332"/>
    <n v="25.806835405047021"/>
    <n v="-1.0107141353810563"/>
  </r>
  <r>
    <d v="2025-06-07T07:00:00"/>
    <n v="5"/>
    <x v="0"/>
    <n v="2025"/>
    <x v="5"/>
    <n v="7"/>
    <x v="3"/>
    <n v="23"/>
    <x v="7"/>
    <n v="5"/>
    <x v="157"/>
    <n v="28.083333333333332"/>
    <n v="25.806835405047021"/>
    <n v="-0.89446586421901786"/>
  </r>
  <r>
    <d v="2025-06-07T08:00:00"/>
    <n v="5"/>
    <x v="0"/>
    <n v="2025"/>
    <x v="5"/>
    <n v="7"/>
    <x v="3"/>
    <n v="23"/>
    <x v="8"/>
    <n v="5"/>
    <x v="157"/>
    <n v="28.083333333333332"/>
    <n v="25.806835405047021"/>
    <n v="-0.89446586421901786"/>
  </r>
  <r>
    <d v="2025-06-07T09:00:00"/>
    <n v="16"/>
    <x v="0"/>
    <n v="2025"/>
    <x v="5"/>
    <n v="7"/>
    <x v="3"/>
    <n v="23"/>
    <x v="9"/>
    <n v="16"/>
    <x v="157"/>
    <n v="28.083333333333332"/>
    <n v="25.806835405047021"/>
    <n v="-0.46822220329154363"/>
  </r>
  <r>
    <d v="2025-06-07T10:00:00"/>
    <n v="51"/>
    <x v="0"/>
    <n v="2025"/>
    <x v="5"/>
    <n v="7"/>
    <x v="3"/>
    <n v="23"/>
    <x v="10"/>
    <n v="51"/>
    <x v="157"/>
    <n v="28.083333333333332"/>
    <n v="25.806835405047021"/>
    <n v="0.888007626932238"/>
  </r>
  <r>
    <d v="2025-06-07T11:00:00"/>
    <n v="51"/>
    <x v="0"/>
    <n v="2025"/>
    <x v="5"/>
    <n v="7"/>
    <x v="3"/>
    <n v="23"/>
    <x v="11"/>
    <n v="51"/>
    <x v="157"/>
    <n v="28.083333333333332"/>
    <n v="25.806835405047021"/>
    <n v="0.888007626932238"/>
  </r>
  <r>
    <d v="2025-06-07T12:00:00"/>
    <n v="59"/>
    <x v="0"/>
    <n v="2025"/>
    <x v="5"/>
    <n v="7"/>
    <x v="3"/>
    <n v="23"/>
    <x v="12"/>
    <n v="59"/>
    <x v="157"/>
    <n v="28.083333333333332"/>
    <n v="25.806835405047021"/>
    <n v="1.1980030166976738"/>
  </r>
  <r>
    <d v="2025-06-07T13:00:00"/>
    <n v="52"/>
    <x v="0"/>
    <n v="2025"/>
    <x v="5"/>
    <n v="7"/>
    <x v="3"/>
    <n v="23"/>
    <x v="13"/>
    <n v="52"/>
    <x v="157"/>
    <n v="28.083333333333332"/>
    <n v="25.806835405047021"/>
    <n v="0.92675705065291758"/>
  </r>
  <r>
    <d v="2025-06-07T14:00:00"/>
    <n v="53"/>
    <x v="0"/>
    <n v="2025"/>
    <x v="5"/>
    <n v="7"/>
    <x v="3"/>
    <n v="23"/>
    <x v="14"/>
    <n v="53"/>
    <x v="157"/>
    <n v="28.083333333333332"/>
    <n v="25.806835405047021"/>
    <n v="0.96550647437359705"/>
  </r>
  <r>
    <d v="2025-06-07T15:00:00"/>
    <n v="86"/>
    <x v="0"/>
    <n v="2025"/>
    <x v="5"/>
    <n v="7"/>
    <x v="3"/>
    <n v="23"/>
    <x v="15"/>
    <n v="86"/>
    <x v="157"/>
    <n v="28.083333333333332"/>
    <n v="25.806835405047021"/>
    <n v="2.2442374571560197"/>
  </r>
  <r>
    <d v="2025-06-07T16:00:00"/>
    <n v="69"/>
    <x v="0"/>
    <n v="2025"/>
    <x v="5"/>
    <n v="7"/>
    <x v="3"/>
    <n v="23"/>
    <x v="16"/>
    <n v="69"/>
    <x v="157"/>
    <n v="28.083333333333332"/>
    <n v="25.806835405047021"/>
    <n v="1.5854972539044687"/>
  </r>
  <r>
    <d v="2025-06-07T17:00:00"/>
    <n v="54"/>
    <x v="0"/>
    <n v="2025"/>
    <x v="5"/>
    <n v="7"/>
    <x v="3"/>
    <n v="23"/>
    <x v="17"/>
    <n v="54"/>
    <x v="157"/>
    <n v="28.083333333333332"/>
    <n v="25.806835405047021"/>
    <n v="1.0042558980942764"/>
  </r>
  <r>
    <d v="2025-06-07T18:00:00"/>
    <n v="43"/>
    <x v="0"/>
    <n v="2025"/>
    <x v="5"/>
    <n v="7"/>
    <x v="3"/>
    <n v="23"/>
    <x v="18"/>
    <n v="43"/>
    <x v="157"/>
    <n v="28.083333333333332"/>
    <n v="25.806835405047021"/>
    <n v="0.57801223716680228"/>
  </r>
  <r>
    <d v="2025-06-07T19:00:00"/>
    <n v="38"/>
    <x v="0"/>
    <n v="2025"/>
    <x v="5"/>
    <n v="7"/>
    <x v="3"/>
    <n v="23"/>
    <x v="19"/>
    <n v="38"/>
    <x v="157"/>
    <n v="28.083333333333332"/>
    <n v="25.806835405047021"/>
    <n v="0.38426511856340484"/>
  </r>
  <r>
    <d v="2025-06-07T20:00:00"/>
    <n v="25"/>
    <x v="0"/>
    <n v="2025"/>
    <x v="5"/>
    <n v="7"/>
    <x v="3"/>
    <n v="23"/>
    <x v="20"/>
    <n v="25"/>
    <x v="157"/>
    <n v="28.083333333333332"/>
    <n v="25.806835405047021"/>
    <n v="-0.11947738980542834"/>
  </r>
  <r>
    <d v="2025-06-07T21:00:00"/>
    <n v="19"/>
    <x v="0"/>
    <n v="2025"/>
    <x v="5"/>
    <n v="7"/>
    <x v="3"/>
    <n v="23"/>
    <x v="21"/>
    <n v="19"/>
    <x v="157"/>
    <n v="28.083333333333332"/>
    <n v="25.806835405047021"/>
    <n v="-0.35197393212950523"/>
  </r>
  <r>
    <d v="2025-06-07T22:00:00"/>
    <n v="8"/>
    <x v="0"/>
    <n v="2025"/>
    <x v="5"/>
    <n v="7"/>
    <x v="3"/>
    <n v="23"/>
    <x v="22"/>
    <n v="8"/>
    <x v="157"/>
    <n v="28.083333333333332"/>
    <n v="25.806835405047021"/>
    <n v="-0.77821759305697946"/>
  </r>
  <r>
    <d v="2025-06-07T23:00:00"/>
    <n v="7"/>
    <x v="0"/>
    <n v="2025"/>
    <x v="5"/>
    <n v="7"/>
    <x v="3"/>
    <n v="23"/>
    <x v="23"/>
    <n v="7"/>
    <x v="157"/>
    <n v="28.083333333333332"/>
    <n v="25.806835405047021"/>
    <n v="-0.81696701677765893"/>
  </r>
  <r>
    <d v="2025-06-08T00:00:00"/>
    <n v="0"/>
    <x v="0"/>
    <n v="2025"/>
    <x v="5"/>
    <n v="8"/>
    <x v="4"/>
    <n v="23"/>
    <x v="0"/>
    <n v="0"/>
    <x v="158"/>
    <n v="23.625"/>
    <n v="19.49986064610184"/>
    <n v="-1.2115471196827656"/>
  </r>
  <r>
    <d v="2025-06-08T01:00:00"/>
    <n v="4"/>
    <x v="0"/>
    <n v="2025"/>
    <x v="5"/>
    <n v="8"/>
    <x v="4"/>
    <n v="23"/>
    <x v="1"/>
    <n v="4"/>
    <x v="158"/>
    <n v="23.625"/>
    <n v="19.49986064610184"/>
    <n v="-1.0064174486253663"/>
  </r>
  <r>
    <d v="2025-06-08T02:00:00"/>
    <n v="0"/>
    <x v="0"/>
    <n v="2025"/>
    <x v="5"/>
    <n v="8"/>
    <x v="4"/>
    <n v="23"/>
    <x v="2"/>
    <n v="0"/>
    <x v="158"/>
    <n v="23.625"/>
    <n v="19.49986064610184"/>
    <n v="-1.2115471196827656"/>
  </r>
  <r>
    <d v="2025-06-08T03:00:00"/>
    <n v="11"/>
    <x v="0"/>
    <n v="2025"/>
    <x v="5"/>
    <n v="8"/>
    <x v="4"/>
    <n v="23"/>
    <x v="3"/>
    <n v="11"/>
    <x v="158"/>
    <n v="23.625"/>
    <n v="19.49986064610184"/>
    <n v="-0.64744052427491716"/>
  </r>
  <r>
    <d v="2025-06-08T04:00:00"/>
    <n v="8"/>
    <x v="0"/>
    <n v="2025"/>
    <x v="5"/>
    <n v="8"/>
    <x v="4"/>
    <n v="23"/>
    <x v="4"/>
    <n v="8"/>
    <x v="158"/>
    <n v="23.625"/>
    <n v="19.49986064610184"/>
    <n v="-0.80128777756796676"/>
  </r>
  <r>
    <d v="2025-06-08T05:00:00"/>
    <n v="3"/>
    <x v="0"/>
    <n v="2025"/>
    <x v="5"/>
    <n v="8"/>
    <x v="4"/>
    <n v="23"/>
    <x v="5"/>
    <n v="3"/>
    <x v="158"/>
    <n v="23.625"/>
    <n v="19.49986064610184"/>
    <n v="-1.0576998663897161"/>
  </r>
  <r>
    <d v="2025-06-08T06:00:00"/>
    <n v="9"/>
    <x v="0"/>
    <n v="2025"/>
    <x v="5"/>
    <n v="8"/>
    <x v="4"/>
    <n v="23"/>
    <x v="6"/>
    <n v="9"/>
    <x v="158"/>
    <n v="23.625"/>
    <n v="19.49986064610184"/>
    <n v="-0.75000535980361693"/>
  </r>
  <r>
    <d v="2025-06-08T07:00:00"/>
    <n v="4"/>
    <x v="0"/>
    <n v="2025"/>
    <x v="5"/>
    <n v="8"/>
    <x v="4"/>
    <n v="23"/>
    <x v="7"/>
    <n v="4"/>
    <x v="158"/>
    <n v="23.625"/>
    <n v="19.49986064610184"/>
    <n v="-1.0064174486253663"/>
  </r>
  <r>
    <d v="2025-06-08T08:00:00"/>
    <n v="4"/>
    <x v="0"/>
    <n v="2025"/>
    <x v="5"/>
    <n v="8"/>
    <x v="4"/>
    <n v="23"/>
    <x v="8"/>
    <n v="4"/>
    <x v="158"/>
    <n v="23.625"/>
    <n v="19.49986064610184"/>
    <n v="-1.0064174486253663"/>
  </r>
  <r>
    <d v="2025-06-08T09:00:00"/>
    <n v="47"/>
    <x v="0"/>
    <n v="2025"/>
    <x v="5"/>
    <n v="8"/>
    <x v="4"/>
    <n v="23"/>
    <x v="9"/>
    <n v="47"/>
    <x v="158"/>
    <n v="23.625"/>
    <n v="19.49986064610184"/>
    <n v="1.1987265152416782"/>
  </r>
  <r>
    <d v="2025-06-08T10:00:00"/>
    <n v="37"/>
    <x v="0"/>
    <n v="2025"/>
    <x v="5"/>
    <n v="8"/>
    <x v="4"/>
    <n v="23"/>
    <x v="10"/>
    <n v="37"/>
    <x v="158"/>
    <n v="23.625"/>
    <n v="19.49986064610184"/>
    <n v="0.68590233759817953"/>
  </r>
  <r>
    <d v="2025-06-08T11:00:00"/>
    <n v="28"/>
    <x v="0"/>
    <n v="2025"/>
    <x v="5"/>
    <n v="8"/>
    <x v="4"/>
    <n v="23"/>
    <x v="11"/>
    <n v="28"/>
    <x v="158"/>
    <n v="23.625"/>
    <n v="19.49986064610184"/>
    <n v="0.2243605777190307"/>
  </r>
  <r>
    <d v="2025-06-08T12:00:00"/>
    <n v="41"/>
    <x v="0"/>
    <n v="2025"/>
    <x v="5"/>
    <n v="8"/>
    <x v="4"/>
    <n v="23"/>
    <x v="12"/>
    <n v="41"/>
    <x v="158"/>
    <n v="23.625"/>
    <n v="19.49986064610184"/>
    <n v="0.89103200865557908"/>
  </r>
  <r>
    <d v="2025-06-08T13:00:00"/>
    <n v="42"/>
    <x v="0"/>
    <n v="2025"/>
    <x v="5"/>
    <n v="8"/>
    <x v="4"/>
    <n v="23"/>
    <x v="13"/>
    <n v="42"/>
    <x v="158"/>
    <n v="23.625"/>
    <n v="19.49986064610184"/>
    <n v="0.94231442641992891"/>
  </r>
  <r>
    <d v="2025-06-08T14:00:00"/>
    <n v="48"/>
    <x v="0"/>
    <n v="2025"/>
    <x v="5"/>
    <n v="8"/>
    <x v="4"/>
    <n v="23"/>
    <x v="14"/>
    <n v="48"/>
    <x v="158"/>
    <n v="23.625"/>
    <n v="19.49986064610184"/>
    <n v="1.2500089330060282"/>
  </r>
  <r>
    <d v="2025-06-08T15:00:00"/>
    <n v="43"/>
    <x v="0"/>
    <n v="2025"/>
    <x v="5"/>
    <n v="8"/>
    <x v="4"/>
    <n v="23"/>
    <x v="15"/>
    <n v="43"/>
    <x v="158"/>
    <n v="23.625"/>
    <n v="19.49986064610184"/>
    <n v="0.99359684418427874"/>
  </r>
  <r>
    <d v="2025-06-08T16:00:00"/>
    <n v="39"/>
    <x v="0"/>
    <n v="2025"/>
    <x v="5"/>
    <n v="8"/>
    <x v="4"/>
    <n v="23"/>
    <x v="16"/>
    <n v="39"/>
    <x v="158"/>
    <n v="23.625"/>
    <n v="19.49986064610184"/>
    <n v="0.78846717312687931"/>
  </r>
  <r>
    <d v="2025-06-08T17:00:00"/>
    <n v="59"/>
    <x v="0"/>
    <n v="2025"/>
    <x v="5"/>
    <n v="8"/>
    <x v="4"/>
    <n v="23"/>
    <x v="17"/>
    <n v="59"/>
    <x v="158"/>
    <n v="23.625"/>
    <n v="19.49986064610184"/>
    <n v="1.8141155284138768"/>
  </r>
  <r>
    <d v="2025-06-08T18:00:00"/>
    <n v="44"/>
    <x v="0"/>
    <n v="2025"/>
    <x v="5"/>
    <n v="8"/>
    <x v="4"/>
    <n v="23"/>
    <x v="18"/>
    <n v="44"/>
    <x v="158"/>
    <n v="23.625"/>
    <n v="19.49986064610184"/>
    <n v="1.0448792619486287"/>
  </r>
  <r>
    <d v="2025-06-08T19:00:00"/>
    <n v="38"/>
    <x v="0"/>
    <n v="2025"/>
    <x v="5"/>
    <n v="8"/>
    <x v="4"/>
    <n v="23"/>
    <x v="19"/>
    <n v="38"/>
    <x v="158"/>
    <n v="23.625"/>
    <n v="19.49986064610184"/>
    <n v="0.73718475536252936"/>
  </r>
  <r>
    <d v="2025-06-08T20:00:00"/>
    <n v="35"/>
    <x v="0"/>
    <n v="2025"/>
    <x v="5"/>
    <n v="8"/>
    <x v="4"/>
    <n v="23"/>
    <x v="20"/>
    <n v="35"/>
    <x v="158"/>
    <n v="23.625"/>
    <n v="19.49986064610184"/>
    <n v="0.58333750206947976"/>
  </r>
  <r>
    <d v="2025-06-08T21:00:00"/>
    <n v="13"/>
    <x v="0"/>
    <n v="2025"/>
    <x v="5"/>
    <n v="8"/>
    <x v="4"/>
    <n v="23"/>
    <x v="21"/>
    <n v="13"/>
    <x v="158"/>
    <n v="23.625"/>
    <n v="19.49986064610184"/>
    <n v="-0.54487568874621739"/>
  </r>
  <r>
    <d v="2025-06-08T22:00:00"/>
    <n v="9"/>
    <x v="0"/>
    <n v="2025"/>
    <x v="5"/>
    <n v="8"/>
    <x v="4"/>
    <n v="23"/>
    <x v="22"/>
    <n v="9"/>
    <x v="158"/>
    <n v="23.625"/>
    <n v="19.49986064610184"/>
    <n v="-0.75000535980361693"/>
  </r>
  <r>
    <d v="2025-06-08T23:00:00"/>
    <n v="1"/>
    <x v="0"/>
    <n v="2025"/>
    <x v="5"/>
    <n v="8"/>
    <x v="4"/>
    <n v="23"/>
    <x v="23"/>
    <n v="1"/>
    <x v="158"/>
    <n v="23.625"/>
    <n v="19.49986064610184"/>
    <n v="-1.1602647019184158"/>
  </r>
  <r>
    <d v="2025-06-09T00:00:00"/>
    <n v="0"/>
    <x v="0"/>
    <n v="2025"/>
    <x v="5"/>
    <n v="9"/>
    <x v="5"/>
    <n v="24"/>
    <x v="0"/>
    <n v="0"/>
    <x v="159"/>
    <n v="18.083333333333332"/>
    <n v="20.342537712382644"/>
    <n v="-0.88894186108972439"/>
  </r>
  <r>
    <d v="2025-06-09T01:00:00"/>
    <n v="0"/>
    <x v="0"/>
    <n v="2025"/>
    <x v="5"/>
    <n v="9"/>
    <x v="5"/>
    <n v="24"/>
    <x v="1"/>
    <n v="0"/>
    <x v="159"/>
    <n v="18.083333333333332"/>
    <n v="20.342537712382644"/>
    <n v="-0.88894186108972439"/>
  </r>
  <r>
    <d v="2025-06-09T02:00:00"/>
    <n v="0"/>
    <x v="0"/>
    <n v="2025"/>
    <x v="5"/>
    <n v="9"/>
    <x v="5"/>
    <n v="24"/>
    <x v="2"/>
    <n v="0"/>
    <x v="159"/>
    <n v="18.083333333333332"/>
    <n v="20.342537712382644"/>
    <n v="-0.88894186108972439"/>
  </r>
  <r>
    <d v="2025-06-09T03:00:00"/>
    <n v="0"/>
    <x v="0"/>
    <n v="2025"/>
    <x v="5"/>
    <n v="9"/>
    <x v="5"/>
    <n v="24"/>
    <x v="3"/>
    <n v="0"/>
    <x v="159"/>
    <n v="18.083333333333332"/>
    <n v="20.342537712382644"/>
    <n v="-0.88894186108972439"/>
  </r>
  <r>
    <d v="2025-06-09T04:00:00"/>
    <n v="0"/>
    <x v="0"/>
    <n v="2025"/>
    <x v="5"/>
    <n v="9"/>
    <x v="5"/>
    <n v="24"/>
    <x v="4"/>
    <n v="0"/>
    <x v="159"/>
    <n v="18.083333333333332"/>
    <n v="20.342537712382644"/>
    <n v="-0.88894186108972439"/>
  </r>
  <r>
    <d v="2025-06-09T05:00:00"/>
    <n v="0"/>
    <x v="0"/>
    <n v="2025"/>
    <x v="5"/>
    <n v="9"/>
    <x v="5"/>
    <n v="24"/>
    <x v="5"/>
    <n v="0"/>
    <x v="159"/>
    <n v="18.083333333333332"/>
    <n v="20.342537712382644"/>
    <n v="-0.88894186108972439"/>
  </r>
  <r>
    <d v="2025-06-09T06:00:00"/>
    <n v="4"/>
    <x v="0"/>
    <n v="2025"/>
    <x v="5"/>
    <n v="9"/>
    <x v="5"/>
    <n v="24"/>
    <x v="6"/>
    <n v="4"/>
    <x v="159"/>
    <n v="18.083333333333332"/>
    <n v="20.342537712382644"/>
    <n v="-0.69230956001918631"/>
  </r>
  <r>
    <d v="2025-06-09T07:00:00"/>
    <n v="7"/>
    <x v="0"/>
    <n v="2025"/>
    <x v="5"/>
    <n v="9"/>
    <x v="5"/>
    <n v="24"/>
    <x v="7"/>
    <n v="7"/>
    <x v="159"/>
    <n v="18.083333333333332"/>
    <n v="20.342537712382644"/>
    <n v="-0.54483533421628272"/>
  </r>
  <r>
    <d v="2025-06-09T08:00:00"/>
    <n v="25"/>
    <x v="0"/>
    <n v="2025"/>
    <x v="5"/>
    <n v="9"/>
    <x v="5"/>
    <n v="24"/>
    <x v="8"/>
    <n v="25"/>
    <x v="159"/>
    <n v="18.083333333333332"/>
    <n v="20.342537712382644"/>
    <n v="0.34001002060113888"/>
  </r>
  <r>
    <d v="2025-06-09T09:00:00"/>
    <n v="72"/>
    <x v="0"/>
    <n v="2025"/>
    <x v="5"/>
    <n v="9"/>
    <x v="5"/>
    <n v="24"/>
    <x v="9"/>
    <n v="72"/>
    <x v="159"/>
    <n v="18.083333333333332"/>
    <n v="20.342537712382644"/>
    <n v="2.6504395581799622"/>
  </r>
  <r>
    <d v="2025-06-09T10:00:00"/>
    <n v="20"/>
    <x v="0"/>
    <n v="2025"/>
    <x v="5"/>
    <n v="9"/>
    <x v="5"/>
    <n v="24"/>
    <x v="10"/>
    <n v="20"/>
    <x v="159"/>
    <n v="18.083333333333332"/>
    <n v="20.342537712382644"/>
    <n v="9.4219644262966251E-2"/>
  </r>
  <r>
    <d v="2025-06-09T11:00:00"/>
    <n v="16"/>
    <x v="0"/>
    <n v="2025"/>
    <x v="5"/>
    <n v="9"/>
    <x v="5"/>
    <n v="24"/>
    <x v="11"/>
    <n v="16"/>
    <x v="159"/>
    <n v="18.083333333333332"/>
    <n v="20.342537712382644"/>
    <n v="-0.10241265680757189"/>
  </r>
  <r>
    <d v="2025-06-09T12:00:00"/>
    <n v="14"/>
    <x v="0"/>
    <n v="2025"/>
    <x v="5"/>
    <n v="9"/>
    <x v="5"/>
    <n v="24"/>
    <x v="12"/>
    <n v="14"/>
    <x v="159"/>
    <n v="18.083333333333332"/>
    <n v="20.342537712382644"/>
    <n v="-0.20072880734284096"/>
  </r>
  <r>
    <d v="2025-06-09T13:00:00"/>
    <n v="7"/>
    <x v="0"/>
    <n v="2025"/>
    <x v="5"/>
    <n v="9"/>
    <x v="5"/>
    <n v="24"/>
    <x v="13"/>
    <n v="7"/>
    <x v="159"/>
    <n v="18.083333333333332"/>
    <n v="20.342537712382644"/>
    <n v="-0.54483533421628272"/>
  </r>
  <r>
    <d v="2025-06-09T14:00:00"/>
    <n v="4"/>
    <x v="0"/>
    <n v="2025"/>
    <x v="5"/>
    <n v="9"/>
    <x v="5"/>
    <n v="24"/>
    <x v="14"/>
    <n v="4"/>
    <x v="159"/>
    <n v="18.083333333333332"/>
    <n v="20.342537712382644"/>
    <n v="-0.69230956001918631"/>
  </r>
  <r>
    <d v="2025-06-09T15:00:00"/>
    <n v="29"/>
    <x v="0"/>
    <n v="2025"/>
    <x v="5"/>
    <n v="9"/>
    <x v="5"/>
    <n v="24"/>
    <x v="15"/>
    <n v="29"/>
    <x v="159"/>
    <n v="18.083333333333332"/>
    <n v="20.342537712382644"/>
    <n v="0.53664232167167703"/>
  </r>
  <r>
    <d v="2025-06-09T16:00:00"/>
    <n v="26"/>
    <x v="0"/>
    <n v="2025"/>
    <x v="5"/>
    <n v="9"/>
    <x v="5"/>
    <n v="24"/>
    <x v="16"/>
    <n v="26"/>
    <x v="159"/>
    <n v="18.083333333333332"/>
    <n v="20.342537712382644"/>
    <n v="0.38916809586877343"/>
  </r>
  <r>
    <d v="2025-06-09T17:00:00"/>
    <n v="27"/>
    <x v="0"/>
    <n v="2025"/>
    <x v="5"/>
    <n v="9"/>
    <x v="5"/>
    <n v="24"/>
    <x v="17"/>
    <n v="27"/>
    <x v="159"/>
    <n v="18.083333333333332"/>
    <n v="20.342537712382644"/>
    <n v="0.43832617113640798"/>
  </r>
  <r>
    <d v="2025-06-09T18:00:00"/>
    <n v="68"/>
    <x v="0"/>
    <n v="2025"/>
    <x v="5"/>
    <n v="9"/>
    <x v="5"/>
    <n v="24"/>
    <x v="18"/>
    <n v="68"/>
    <x v="159"/>
    <n v="18.083333333333332"/>
    <n v="20.342537712382644"/>
    <n v="2.4538072571094238"/>
  </r>
  <r>
    <d v="2025-06-09T19:00:00"/>
    <n v="34"/>
    <x v="0"/>
    <n v="2025"/>
    <x v="5"/>
    <n v="9"/>
    <x v="5"/>
    <n v="24"/>
    <x v="19"/>
    <n v="34"/>
    <x v="159"/>
    <n v="18.083333333333332"/>
    <n v="20.342537712382644"/>
    <n v="0.78243269800984971"/>
  </r>
  <r>
    <d v="2025-06-09T20:00:00"/>
    <n v="42"/>
    <x v="0"/>
    <n v="2025"/>
    <x v="5"/>
    <n v="9"/>
    <x v="5"/>
    <n v="24"/>
    <x v="20"/>
    <n v="42"/>
    <x v="159"/>
    <n v="18.083333333333332"/>
    <n v="20.342537712382644"/>
    <n v="1.1756973001509259"/>
  </r>
  <r>
    <d v="2025-06-09T21:00:00"/>
    <n v="23"/>
    <x v="0"/>
    <n v="2025"/>
    <x v="5"/>
    <n v="9"/>
    <x v="5"/>
    <n v="24"/>
    <x v="21"/>
    <n v="23"/>
    <x v="159"/>
    <n v="18.083333333333332"/>
    <n v="20.342537712382644"/>
    <n v="0.24169387006586984"/>
  </r>
  <r>
    <d v="2025-06-09T22:00:00"/>
    <n v="16"/>
    <x v="0"/>
    <n v="2025"/>
    <x v="5"/>
    <n v="9"/>
    <x v="5"/>
    <n v="24"/>
    <x v="22"/>
    <n v="16"/>
    <x v="159"/>
    <n v="18.083333333333332"/>
    <n v="20.342537712382644"/>
    <n v="-0.10241265680757189"/>
  </r>
  <r>
    <d v="2025-06-09T23:00:00"/>
    <n v="0"/>
    <x v="0"/>
    <n v="2025"/>
    <x v="5"/>
    <n v="9"/>
    <x v="5"/>
    <n v="24"/>
    <x v="23"/>
    <n v="0"/>
    <x v="159"/>
    <n v="18.083333333333332"/>
    <n v="20.342537712382644"/>
    <n v="-0.88894186108972439"/>
  </r>
  <r>
    <d v="2025-06-10T00:00:00"/>
    <n v="0"/>
    <x v="0"/>
    <n v="2025"/>
    <x v="5"/>
    <n v="10"/>
    <x v="6"/>
    <n v="24"/>
    <x v="0"/>
    <n v="0"/>
    <x v="160"/>
    <n v="31.791666666666668"/>
    <n v="37.40957697268658"/>
    <n v="-0.84982694912263634"/>
  </r>
  <r>
    <d v="2025-06-10T01:00:00"/>
    <n v="0"/>
    <x v="0"/>
    <n v="2025"/>
    <x v="5"/>
    <n v="10"/>
    <x v="6"/>
    <n v="24"/>
    <x v="1"/>
    <n v="0"/>
    <x v="160"/>
    <n v="31.791666666666668"/>
    <n v="37.40957697268658"/>
    <n v="-0.84982694912263634"/>
  </r>
  <r>
    <d v="2025-06-10T02:00:00"/>
    <n v="2"/>
    <x v="0"/>
    <n v="2025"/>
    <x v="5"/>
    <n v="10"/>
    <x v="6"/>
    <n v="24"/>
    <x v="2"/>
    <n v="2"/>
    <x v="160"/>
    <n v="31.791666666666668"/>
    <n v="37.40957697268658"/>
    <n v="-0.79636470330627129"/>
  </r>
  <r>
    <d v="2025-06-10T03:00:00"/>
    <n v="0"/>
    <x v="0"/>
    <n v="2025"/>
    <x v="5"/>
    <n v="10"/>
    <x v="6"/>
    <n v="24"/>
    <x v="3"/>
    <n v="0"/>
    <x v="160"/>
    <n v="31.791666666666668"/>
    <n v="37.40957697268658"/>
    <n v="-0.84982694912263634"/>
  </r>
  <r>
    <d v="2025-06-10T04:00:00"/>
    <n v="0"/>
    <x v="0"/>
    <n v="2025"/>
    <x v="5"/>
    <n v="10"/>
    <x v="6"/>
    <n v="24"/>
    <x v="4"/>
    <n v="0"/>
    <x v="160"/>
    <n v="31.791666666666668"/>
    <n v="37.40957697268658"/>
    <n v="-0.84982694912263634"/>
  </r>
  <r>
    <d v="2025-06-10T05:00:00"/>
    <n v="0"/>
    <x v="0"/>
    <n v="2025"/>
    <x v="5"/>
    <n v="10"/>
    <x v="6"/>
    <n v="24"/>
    <x v="5"/>
    <n v="0"/>
    <x v="160"/>
    <n v="31.791666666666668"/>
    <n v="37.40957697268658"/>
    <n v="-0.84982694912263634"/>
  </r>
  <r>
    <d v="2025-06-10T06:00:00"/>
    <n v="3"/>
    <x v="0"/>
    <n v="2025"/>
    <x v="5"/>
    <n v="10"/>
    <x v="6"/>
    <n v="24"/>
    <x v="6"/>
    <n v="3"/>
    <x v="160"/>
    <n v="31.791666666666668"/>
    <n v="37.40957697268658"/>
    <n v="-0.76963358039808882"/>
  </r>
  <r>
    <d v="2025-06-10T07:00:00"/>
    <n v="6"/>
    <x v="0"/>
    <n v="2025"/>
    <x v="5"/>
    <n v="10"/>
    <x v="6"/>
    <n v="24"/>
    <x v="7"/>
    <n v="6"/>
    <x v="160"/>
    <n v="31.791666666666668"/>
    <n v="37.40957697268658"/>
    <n v="-0.68944021167354119"/>
  </r>
  <r>
    <d v="2025-06-10T08:00:00"/>
    <n v="8"/>
    <x v="0"/>
    <n v="2025"/>
    <x v="5"/>
    <n v="10"/>
    <x v="6"/>
    <n v="24"/>
    <x v="8"/>
    <n v="8"/>
    <x v="160"/>
    <n v="31.791666666666668"/>
    <n v="37.40957697268658"/>
    <n v="-0.63597796585717614"/>
  </r>
  <r>
    <d v="2025-06-10T09:00:00"/>
    <n v="12"/>
    <x v="0"/>
    <n v="2025"/>
    <x v="5"/>
    <n v="10"/>
    <x v="6"/>
    <n v="24"/>
    <x v="9"/>
    <n v="12"/>
    <x v="160"/>
    <n v="31.791666666666668"/>
    <n v="37.40957697268658"/>
    <n v="-0.52905347422444604"/>
  </r>
  <r>
    <d v="2025-06-10T10:00:00"/>
    <n v="78"/>
    <x v="0"/>
    <n v="2025"/>
    <x v="5"/>
    <n v="10"/>
    <x v="6"/>
    <n v="24"/>
    <x v="10"/>
    <n v="78"/>
    <x v="160"/>
    <n v="31.791666666666668"/>
    <n v="37.40957697268658"/>
    <n v="1.2352006377156011"/>
  </r>
  <r>
    <d v="2025-06-10T11:00:00"/>
    <n v="33"/>
    <x v="0"/>
    <n v="2025"/>
    <x v="5"/>
    <n v="10"/>
    <x v="6"/>
    <n v="24"/>
    <x v="11"/>
    <n v="33"/>
    <x v="160"/>
    <n v="31.791666666666668"/>
    <n v="37.40957697268658"/>
    <n v="3.2300106847387197E-2"/>
  </r>
  <r>
    <d v="2025-06-10T12:00:00"/>
    <n v="51"/>
    <x v="0"/>
    <n v="2025"/>
    <x v="5"/>
    <n v="10"/>
    <x v="6"/>
    <n v="24"/>
    <x v="12"/>
    <n v="51"/>
    <x v="160"/>
    <n v="31.791666666666668"/>
    <n v="37.40957697268658"/>
    <n v="0.51346031919467283"/>
  </r>
  <r>
    <d v="2025-06-10T13:00:00"/>
    <n v="44"/>
    <x v="0"/>
    <n v="2025"/>
    <x v="5"/>
    <n v="10"/>
    <x v="6"/>
    <n v="24"/>
    <x v="13"/>
    <n v="44"/>
    <x v="160"/>
    <n v="31.791666666666668"/>
    <n v="37.40957697268658"/>
    <n v="0.32634245883739504"/>
  </r>
  <r>
    <d v="2025-06-10T14:00:00"/>
    <n v="36"/>
    <x v="0"/>
    <n v="2025"/>
    <x v="5"/>
    <n v="10"/>
    <x v="6"/>
    <n v="24"/>
    <x v="14"/>
    <n v="36"/>
    <x v="160"/>
    <n v="31.791666666666668"/>
    <n v="37.40957697268658"/>
    <n v="0.1124934755719348"/>
  </r>
  <r>
    <d v="2025-06-10T15:00:00"/>
    <n v="31"/>
    <x v="0"/>
    <n v="2025"/>
    <x v="5"/>
    <n v="10"/>
    <x v="6"/>
    <n v="24"/>
    <x v="15"/>
    <n v="31"/>
    <x v="160"/>
    <n v="31.791666666666668"/>
    <n v="37.40957697268658"/>
    <n v="-2.1162138968977871E-2"/>
  </r>
  <r>
    <d v="2025-06-10T16:00:00"/>
    <n v="136"/>
    <x v="0"/>
    <n v="2025"/>
    <x v="5"/>
    <n v="10"/>
    <x v="6"/>
    <n v="24"/>
    <x v="16"/>
    <n v="136"/>
    <x v="160"/>
    <n v="31.791666666666668"/>
    <n v="37.40957697268658"/>
    <n v="2.7856057663901881"/>
  </r>
  <r>
    <d v="2025-06-10T17:00:00"/>
    <n v="33"/>
    <x v="0"/>
    <n v="2025"/>
    <x v="5"/>
    <n v="10"/>
    <x v="6"/>
    <n v="24"/>
    <x v="17"/>
    <n v="33"/>
    <x v="160"/>
    <n v="31.791666666666668"/>
    <n v="37.40957697268658"/>
    <n v="3.2300106847387197E-2"/>
  </r>
  <r>
    <d v="2025-06-10T18:00:00"/>
    <n v="52"/>
    <x v="0"/>
    <n v="2025"/>
    <x v="5"/>
    <n v="10"/>
    <x v="6"/>
    <n v="24"/>
    <x v="18"/>
    <n v="52"/>
    <x v="160"/>
    <n v="31.791666666666668"/>
    <n v="37.40957697268658"/>
    <n v="0.5401914421028553"/>
  </r>
  <r>
    <d v="2025-06-10T19:00:00"/>
    <n v="108"/>
    <x v="0"/>
    <n v="2025"/>
    <x v="5"/>
    <n v="10"/>
    <x v="6"/>
    <n v="24"/>
    <x v="19"/>
    <n v="108"/>
    <x v="160"/>
    <n v="31.791666666666668"/>
    <n v="37.40957697268658"/>
    <n v="2.0371343249610772"/>
  </r>
  <r>
    <d v="2025-06-10T20:00:00"/>
    <n v="87"/>
    <x v="0"/>
    <n v="2025"/>
    <x v="5"/>
    <n v="10"/>
    <x v="6"/>
    <n v="24"/>
    <x v="20"/>
    <n v="87"/>
    <x v="160"/>
    <n v="31.791666666666668"/>
    <n v="37.40957697268658"/>
    <n v="1.4757807438892439"/>
  </r>
  <r>
    <d v="2025-06-10T21:00:00"/>
    <n v="19"/>
    <x v="0"/>
    <n v="2025"/>
    <x v="5"/>
    <n v="10"/>
    <x v="6"/>
    <n v="24"/>
    <x v="21"/>
    <n v="19"/>
    <x v="160"/>
    <n v="31.791666666666668"/>
    <n v="37.40957697268658"/>
    <n v="-0.34193561386716825"/>
  </r>
  <r>
    <d v="2025-06-10T22:00:00"/>
    <n v="17"/>
    <x v="0"/>
    <n v="2025"/>
    <x v="5"/>
    <n v="10"/>
    <x v="6"/>
    <n v="24"/>
    <x v="22"/>
    <n v="17"/>
    <x v="160"/>
    <n v="31.791666666666668"/>
    <n v="37.40957697268658"/>
    <n v="-0.3953978596835333"/>
  </r>
  <r>
    <d v="2025-06-10T23:00:00"/>
    <n v="7"/>
    <x v="0"/>
    <n v="2025"/>
    <x v="5"/>
    <n v="10"/>
    <x v="6"/>
    <n v="24"/>
    <x v="23"/>
    <n v="7"/>
    <x v="160"/>
    <n v="31.791666666666668"/>
    <n v="37.40957697268658"/>
    <n v="-0.66270908876535861"/>
  </r>
  <r>
    <d v="2025-06-11T00:00:00"/>
    <n v="0"/>
    <x v="0"/>
    <n v="2025"/>
    <x v="5"/>
    <n v="11"/>
    <x v="0"/>
    <n v="24"/>
    <x v="0"/>
    <n v="0"/>
    <x v="161"/>
    <n v="27.416666666666668"/>
    <n v="27.971906195893837"/>
    <n v="-0.98015010041365447"/>
  </r>
  <r>
    <d v="2025-06-11T01:00:00"/>
    <n v="0"/>
    <x v="0"/>
    <n v="2025"/>
    <x v="5"/>
    <n v="11"/>
    <x v="0"/>
    <n v="24"/>
    <x v="1"/>
    <n v="0"/>
    <x v="161"/>
    <n v="27.416666666666668"/>
    <n v="27.971906195893837"/>
    <n v="-0.98015010041365447"/>
  </r>
  <r>
    <d v="2025-06-11T02:00:00"/>
    <n v="0"/>
    <x v="0"/>
    <n v="2025"/>
    <x v="5"/>
    <n v="11"/>
    <x v="0"/>
    <n v="24"/>
    <x v="2"/>
    <n v="0"/>
    <x v="161"/>
    <n v="27.416666666666668"/>
    <n v="27.971906195893837"/>
    <n v="-0.98015010041365447"/>
  </r>
  <r>
    <d v="2025-06-11T03:00:00"/>
    <n v="0"/>
    <x v="0"/>
    <n v="2025"/>
    <x v="5"/>
    <n v="11"/>
    <x v="0"/>
    <n v="24"/>
    <x v="3"/>
    <n v="0"/>
    <x v="161"/>
    <n v="27.416666666666668"/>
    <n v="27.971906195893837"/>
    <n v="-0.98015010041365447"/>
  </r>
  <r>
    <d v="2025-06-11T04:00:00"/>
    <n v="2"/>
    <x v="0"/>
    <n v="2025"/>
    <x v="5"/>
    <n v="11"/>
    <x v="0"/>
    <n v="24"/>
    <x v="4"/>
    <n v="2"/>
    <x v="161"/>
    <n v="27.416666666666668"/>
    <n v="27.971906195893837"/>
    <n v="-0.90864978913727845"/>
  </r>
  <r>
    <d v="2025-06-11T05:00:00"/>
    <n v="1"/>
    <x v="0"/>
    <n v="2025"/>
    <x v="5"/>
    <n v="11"/>
    <x v="0"/>
    <n v="24"/>
    <x v="5"/>
    <n v="1"/>
    <x v="161"/>
    <n v="27.416666666666668"/>
    <n v="27.971906195893837"/>
    <n v="-0.94439994477546652"/>
  </r>
  <r>
    <d v="2025-06-11T06:00:00"/>
    <n v="6"/>
    <x v="0"/>
    <n v="2025"/>
    <x v="5"/>
    <n v="11"/>
    <x v="0"/>
    <n v="24"/>
    <x v="6"/>
    <n v="6"/>
    <x v="161"/>
    <n v="27.416666666666668"/>
    <n v="27.971906195893837"/>
    <n v="-0.76564916658452642"/>
  </r>
  <r>
    <d v="2025-06-11T07:00:00"/>
    <n v="12"/>
    <x v="0"/>
    <n v="2025"/>
    <x v="5"/>
    <n v="11"/>
    <x v="0"/>
    <n v="24"/>
    <x v="7"/>
    <n v="12"/>
    <x v="161"/>
    <n v="27.416666666666668"/>
    <n v="27.971906195893837"/>
    <n v="-0.55114823275539848"/>
  </r>
  <r>
    <d v="2025-06-11T08:00:00"/>
    <n v="17"/>
    <x v="0"/>
    <n v="2025"/>
    <x v="5"/>
    <n v="11"/>
    <x v="0"/>
    <n v="24"/>
    <x v="8"/>
    <n v="17"/>
    <x v="161"/>
    <n v="27.416666666666668"/>
    <n v="27.971906195893837"/>
    <n v="-0.37239745456445839"/>
  </r>
  <r>
    <d v="2025-06-11T09:00:00"/>
    <n v="25"/>
    <x v="0"/>
    <n v="2025"/>
    <x v="5"/>
    <n v="11"/>
    <x v="0"/>
    <n v="24"/>
    <x v="9"/>
    <n v="25"/>
    <x v="161"/>
    <n v="27.416666666666668"/>
    <n v="27.971906195893837"/>
    <n v="-8.639620945895439E-2"/>
  </r>
  <r>
    <d v="2025-06-11T10:00:00"/>
    <n v="38"/>
    <x v="0"/>
    <n v="2025"/>
    <x v="5"/>
    <n v="11"/>
    <x v="0"/>
    <n v="24"/>
    <x v="10"/>
    <n v="38"/>
    <x v="161"/>
    <n v="27.416666666666668"/>
    <n v="27.971906195893837"/>
    <n v="0.37835581383748967"/>
  </r>
  <r>
    <d v="2025-06-11T11:00:00"/>
    <n v="53"/>
    <x v="0"/>
    <n v="2025"/>
    <x v="5"/>
    <n v="11"/>
    <x v="0"/>
    <n v="24"/>
    <x v="11"/>
    <n v="53"/>
    <x v="161"/>
    <n v="27.416666666666668"/>
    <n v="27.971906195893837"/>
    <n v="0.91460814841030968"/>
  </r>
  <r>
    <d v="2025-06-11T12:00:00"/>
    <n v="20"/>
    <x v="0"/>
    <n v="2025"/>
    <x v="5"/>
    <n v="11"/>
    <x v="0"/>
    <n v="24"/>
    <x v="12"/>
    <n v="20"/>
    <x v="161"/>
    <n v="27.416666666666668"/>
    <n v="27.971906195893837"/>
    <n v="-0.26514698764989442"/>
  </r>
  <r>
    <d v="2025-06-11T13:00:00"/>
    <n v="37"/>
    <x v="0"/>
    <n v="2025"/>
    <x v="5"/>
    <n v="11"/>
    <x v="0"/>
    <n v="24"/>
    <x v="13"/>
    <n v="37"/>
    <x v="161"/>
    <n v="27.416666666666668"/>
    <n v="27.971906195893837"/>
    <n v="0.34260565819930167"/>
  </r>
  <r>
    <d v="2025-06-11T14:00:00"/>
    <n v="51"/>
    <x v="0"/>
    <n v="2025"/>
    <x v="5"/>
    <n v="11"/>
    <x v="0"/>
    <n v="24"/>
    <x v="14"/>
    <n v="51"/>
    <x v="161"/>
    <n v="27.416666666666668"/>
    <n v="27.971906195893837"/>
    <n v="0.84310783713393367"/>
  </r>
  <r>
    <d v="2025-06-11T15:00:00"/>
    <n v="56"/>
    <x v="0"/>
    <n v="2025"/>
    <x v="5"/>
    <n v="11"/>
    <x v="0"/>
    <n v="24"/>
    <x v="15"/>
    <n v="56"/>
    <x v="161"/>
    <n v="27.416666666666668"/>
    <n v="27.971906195893837"/>
    <n v="1.0218586153248737"/>
  </r>
  <r>
    <d v="2025-06-11T16:00:00"/>
    <n v="59"/>
    <x v="0"/>
    <n v="2025"/>
    <x v="5"/>
    <n v="11"/>
    <x v="0"/>
    <n v="24"/>
    <x v="16"/>
    <n v="59"/>
    <x v="161"/>
    <n v="27.416666666666668"/>
    <n v="27.971906195893837"/>
    <n v="1.1291090822394378"/>
  </r>
  <r>
    <d v="2025-06-11T17:00:00"/>
    <n v="49"/>
    <x v="0"/>
    <n v="2025"/>
    <x v="5"/>
    <n v="11"/>
    <x v="0"/>
    <n v="24"/>
    <x v="17"/>
    <n v="49"/>
    <x v="161"/>
    <n v="27.416666666666668"/>
    <n v="27.971906195893837"/>
    <n v="0.77160752585755765"/>
  </r>
  <r>
    <d v="2025-06-11T18:00:00"/>
    <n v="103"/>
    <x v="0"/>
    <n v="2025"/>
    <x v="5"/>
    <n v="11"/>
    <x v="0"/>
    <n v="24"/>
    <x v="18"/>
    <n v="103"/>
    <x v="161"/>
    <n v="27.416666666666668"/>
    <n v="27.971906195893837"/>
    <n v="2.7021159303197098"/>
  </r>
  <r>
    <d v="2025-06-11T19:00:00"/>
    <n v="77"/>
    <x v="0"/>
    <n v="2025"/>
    <x v="5"/>
    <n v="11"/>
    <x v="0"/>
    <n v="24"/>
    <x v="19"/>
    <n v="77"/>
    <x v="161"/>
    <n v="27.416666666666668"/>
    <n v="27.971906195893837"/>
    <n v="1.7726118837268217"/>
  </r>
  <r>
    <d v="2025-06-11T20:00:00"/>
    <n v="18"/>
    <x v="0"/>
    <n v="2025"/>
    <x v="5"/>
    <n v="11"/>
    <x v="0"/>
    <n v="24"/>
    <x v="20"/>
    <n v="18"/>
    <x v="161"/>
    <n v="27.416666666666668"/>
    <n v="27.971906195893837"/>
    <n v="-0.33664729892627043"/>
  </r>
  <r>
    <d v="2025-06-11T21:00:00"/>
    <n v="9"/>
    <x v="0"/>
    <n v="2025"/>
    <x v="5"/>
    <n v="11"/>
    <x v="0"/>
    <n v="24"/>
    <x v="21"/>
    <n v="9"/>
    <x v="161"/>
    <n v="27.416666666666668"/>
    <n v="27.971906195893837"/>
    <n v="-0.65839869966996245"/>
  </r>
  <r>
    <d v="2025-06-11T22:00:00"/>
    <n v="17"/>
    <x v="0"/>
    <n v="2025"/>
    <x v="5"/>
    <n v="11"/>
    <x v="0"/>
    <n v="24"/>
    <x v="22"/>
    <n v="17"/>
    <x v="161"/>
    <n v="27.416666666666668"/>
    <n v="27.971906195893837"/>
    <n v="-0.37239745456445839"/>
  </r>
  <r>
    <d v="2025-06-11T23:00:00"/>
    <n v="8"/>
    <x v="0"/>
    <n v="2025"/>
    <x v="5"/>
    <n v="11"/>
    <x v="0"/>
    <n v="24"/>
    <x v="23"/>
    <n v="8"/>
    <x v="161"/>
    <n v="27.416666666666668"/>
    <n v="27.971906195893837"/>
    <n v="-0.6941488553081504"/>
  </r>
  <r>
    <d v="2025-06-12T00:00:00"/>
    <n v="0"/>
    <x v="0"/>
    <n v="2025"/>
    <x v="5"/>
    <n v="12"/>
    <x v="1"/>
    <n v="24"/>
    <x v="0"/>
    <n v="0"/>
    <x v="162"/>
    <n v="20.416666666666668"/>
    <n v="18.677856377019815"/>
    <n v="-1.0930947457003786"/>
  </r>
  <r>
    <d v="2025-06-12T01:00:00"/>
    <n v="0"/>
    <x v="0"/>
    <n v="2025"/>
    <x v="5"/>
    <n v="12"/>
    <x v="1"/>
    <n v="24"/>
    <x v="1"/>
    <n v="0"/>
    <x v="162"/>
    <n v="20.416666666666668"/>
    <n v="18.677856377019815"/>
    <n v="-1.0930947457003786"/>
  </r>
  <r>
    <d v="2025-06-12T02:00:00"/>
    <n v="0"/>
    <x v="0"/>
    <n v="2025"/>
    <x v="5"/>
    <n v="12"/>
    <x v="1"/>
    <n v="24"/>
    <x v="2"/>
    <n v="0"/>
    <x v="162"/>
    <n v="20.416666666666668"/>
    <n v="18.677856377019815"/>
    <n v="-1.0930947457003786"/>
  </r>
  <r>
    <d v="2025-06-12T03:00:00"/>
    <n v="3"/>
    <x v="0"/>
    <n v="2025"/>
    <x v="5"/>
    <n v="12"/>
    <x v="1"/>
    <n v="24"/>
    <x v="3"/>
    <n v="3"/>
    <x v="162"/>
    <n v="20.416666666666668"/>
    <n v="18.677856377019815"/>
    <n v="-0.93247674225052701"/>
  </r>
  <r>
    <d v="2025-06-12T04:00:00"/>
    <n v="0"/>
    <x v="0"/>
    <n v="2025"/>
    <x v="5"/>
    <n v="12"/>
    <x v="1"/>
    <n v="24"/>
    <x v="4"/>
    <n v="0"/>
    <x v="162"/>
    <n v="20.416666666666668"/>
    <n v="18.677856377019815"/>
    <n v="-1.0930947457003786"/>
  </r>
  <r>
    <d v="2025-06-12T05:00:00"/>
    <n v="0"/>
    <x v="0"/>
    <n v="2025"/>
    <x v="5"/>
    <n v="12"/>
    <x v="1"/>
    <n v="24"/>
    <x v="5"/>
    <n v="0"/>
    <x v="162"/>
    <n v="20.416666666666668"/>
    <n v="18.677856377019815"/>
    <n v="-1.0930947457003786"/>
  </r>
  <r>
    <d v="2025-06-12T06:00:00"/>
    <n v="3"/>
    <x v="0"/>
    <n v="2025"/>
    <x v="5"/>
    <n v="12"/>
    <x v="1"/>
    <n v="24"/>
    <x v="6"/>
    <n v="3"/>
    <x v="162"/>
    <n v="20.416666666666668"/>
    <n v="18.677856377019815"/>
    <n v="-0.93247674225052701"/>
  </r>
  <r>
    <d v="2025-06-12T07:00:00"/>
    <n v="28"/>
    <x v="0"/>
    <n v="2025"/>
    <x v="5"/>
    <n v="12"/>
    <x v="1"/>
    <n v="24"/>
    <x v="7"/>
    <n v="28"/>
    <x v="162"/>
    <n v="20.416666666666668"/>
    <n v="18.677856377019815"/>
    <n v="0.4060066198315691"/>
  </r>
  <r>
    <d v="2025-06-12T08:00:00"/>
    <n v="23"/>
    <x v="0"/>
    <n v="2025"/>
    <x v="5"/>
    <n v="12"/>
    <x v="1"/>
    <n v="24"/>
    <x v="8"/>
    <n v="23"/>
    <x v="162"/>
    <n v="20.416666666666668"/>
    <n v="18.677856377019815"/>
    <n v="0.13830994741514988"/>
  </r>
  <r>
    <d v="2025-06-12T09:00:00"/>
    <n v="56"/>
    <x v="0"/>
    <n v="2025"/>
    <x v="5"/>
    <n v="12"/>
    <x v="1"/>
    <n v="24"/>
    <x v="9"/>
    <n v="56"/>
    <x v="162"/>
    <n v="20.416666666666668"/>
    <n v="18.677856377019815"/>
    <n v="1.9051079853635164"/>
  </r>
  <r>
    <d v="2025-06-12T10:00:00"/>
    <n v="42"/>
    <x v="0"/>
    <n v="2025"/>
    <x v="5"/>
    <n v="12"/>
    <x v="1"/>
    <n v="24"/>
    <x v="10"/>
    <n v="42"/>
    <x v="162"/>
    <n v="20.416666666666668"/>
    <n v="18.677856377019815"/>
    <n v="1.155557302597543"/>
  </r>
  <r>
    <d v="2025-06-12T11:00:00"/>
    <n v="50"/>
    <x v="0"/>
    <n v="2025"/>
    <x v="5"/>
    <n v="12"/>
    <x v="1"/>
    <n v="24"/>
    <x v="11"/>
    <n v="50"/>
    <x v="162"/>
    <n v="20.416666666666668"/>
    <n v="18.677856377019815"/>
    <n v="1.5838719784638136"/>
  </r>
  <r>
    <d v="2025-06-12T12:00:00"/>
    <n v="39"/>
    <x v="0"/>
    <n v="2025"/>
    <x v="5"/>
    <n v="12"/>
    <x v="1"/>
    <n v="24"/>
    <x v="12"/>
    <n v="39"/>
    <x v="162"/>
    <n v="20.416666666666668"/>
    <n v="18.677856377019815"/>
    <n v="0.99493929914769141"/>
  </r>
  <r>
    <d v="2025-06-12T13:00:00"/>
    <n v="31"/>
    <x v="0"/>
    <n v="2025"/>
    <x v="5"/>
    <n v="12"/>
    <x v="1"/>
    <n v="24"/>
    <x v="13"/>
    <n v="31"/>
    <x v="162"/>
    <n v="20.416666666666668"/>
    <n v="18.677856377019815"/>
    <n v="0.5666246232814206"/>
  </r>
  <r>
    <d v="2025-06-12T14:00:00"/>
    <n v="31"/>
    <x v="0"/>
    <n v="2025"/>
    <x v="5"/>
    <n v="12"/>
    <x v="1"/>
    <n v="24"/>
    <x v="14"/>
    <n v="31"/>
    <x v="162"/>
    <n v="20.416666666666668"/>
    <n v="18.677856377019815"/>
    <n v="0.5666246232814206"/>
  </r>
  <r>
    <d v="2025-06-12T15:00:00"/>
    <n v="37"/>
    <x v="0"/>
    <n v="2025"/>
    <x v="5"/>
    <n v="12"/>
    <x v="1"/>
    <n v="24"/>
    <x v="15"/>
    <n v="37"/>
    <x v="162"/>
    <n v="20.416666666666668"/>
    <n v="18.677856377019815"/>
    <n v="0.88786063018112371"/>
  </r>
  <r>
    <d v="2025-06-12T16:00:00"/>
    <n v="49"/>
    <x v="0"/>
    <n v="2025"/>
    <x v="5"/>
    <n v="12"/>
    <x v="1"/>
    <n v="24"/>
    <x v="16"/>
    <n v="49"/>
    <x v="162"/>
    <n v="20.416666666666668"/>
    <n v="18.677856377019815"/>
    <n v="1.5303326439805298"/>
  </r>
  <r>
    <d v="2025-06-12T17:00:00"/>
    <n v="27"/>
    <x v="0"/>
    <n v="2025"/>
    <x v="5"/>
    <n v="12"/>
    <x v="1"/>
    <n v="24"/>
    <x v="17"/>
    <n v="27"/>
    <x v="162"/>
    <n v="20.416666666666668"/>
    <n v="18.677856377019815"/>
    <n v="0.35246728534828525"/>
  </r>
  <r>
    <d v="2025-06-12T18:00:00"/>
    <n v="31"/>
    <x v="0"/>
    <n v="2025"/>
    <x v="5"/>
    <n v="12"/>
    <x v="1"/>
    <n v="24"/>
    <x v="18"/>
    <n v="31"/>
    <x v="162"/>
    <n v="20.416666666666668"/>
    <n v="18.677856377019815"/>
    <n v="0.5666246232814206"/>
  </r>
  <r>
    <d v="2025-06-12T19:00:00"/>
    <n v="11"/>
    <x v="0"/>
    <n v="2025"/>
    <x v="5"/>
    <n v="12"/>
    <x v="1"/>
    <n v="24"/>
    <x v="19"/>
    <n v="11"/>
    <x v="162"/>
    <n v="20.416666666666668"/>
    <n v="18.677856377019815"/>
    <n v="-0.5041620663842562"/>
  </r>
  <r>
    <d v="2025-06-12T20:00:00"/>
    <n v="10"/>
    <x v="0"/>
    <n v="2025"/>
    <x v="5"/>
    <n v="12"/>
    <x v="1"/>
    <n v="24"/>
    <x v="20"/>
    <n v="10"/>
    <x v="162"/>
    <n v="20.416666666666668"/>
    <n v="18.677856377019815"/>
    <n v="-0.55770140086754005"/>
  </r>
  <r>
    <d v="2025-06-12T21:00:00"/>
    <n v="12"/>
    <x v="0"/>
    <n v="2025"/>
    <x v="5"/>
    <n v="12"/>
    <x v="1"/>
    <n v="24"/>
    <x v="21"/>
    <n v="12"/>
    <x v="162"/>
    <n v="20.416666666666668"/>
    <n v="18.677856377019815"/>
    <n v="-0.45062273190097241"/>
  </r>
  <r>
    <d v="2025-06-12T22:00:00"/>
    <n v="2"/>
    <x v="0"/>
    <n v="2025"/>
    <x v="5"/>
    <n v="12"/>
    <x v="1"/>
    <n v="24"/>
    <x v="22"/>
    <n v="2"/>
    <x v="162"/>
    <n v="20.416666666666668"/>
    <n v="18.677856377019815"/>
    <n v="-0.98601607673381086"/>
  </r>
  <r>
    <d v="2025-06-12T23:00:00"/>
    <n v="5"/>
    <x v="0"/>
    <n v="2025"/>
    <x v="5"/>
    <n v="12"/>
    <x v="1"/>
    <n v="24"/>
    <x v="23"/>
    <n v="5"/>
    <x v="162"/>
    <n v="20.416666666666668"/>
    <n v="18.677856377019815"/>
    <n v="-0.82539807328395931"/>
  </r>
  <r>
    <d v="2025-06-13T00:00:00"/>
    <n v="0"/>
    <x v="3"/>
    <n v="2025"/>
    <x v="5"/>
    <n v="13"/>
    <x v="2"/>
    <n v="24"/>
    <x v="0"/>
    <n v="0"/>
    <x v="163"/>
    <n v="79.5"/>
    <n v="146.40266094041729"/>
    <n v="-0.54302291699708094"/>
  </r>
  <r>
    <d v="2025-06-13T01:00:00"/>
    <n v="2"/>
    <x v="3"/>
    <n v="2025"/>
    <x v="5"/>
    <n v="13"/>
    <x v="2"/>
    <n v="24"/>
    <x v="1"/>
    <n v="2"/>
    <x v="163"/>
    <n v="79.5"/>
    <n v="146.40266094041729"/>
    <n v="-0.52936196311036188"/>
  </r>
  <r>
    <d v="2025-06-13T02:00:00"/>
    <n v="0"/>
    <x v="3"/>
    <n v="2025"/>
    <x v="5"/>
    <n v="13"/>
    <x v="2"/>
    <n v="24"/>
    <x v="2"/>
    <n v="0"/>
    <x v="163"/>
    <n v="79.5"/>
    <n v="146.40266094041729"/>
    <n v="-0.54302291699708094"/>
  </r>
  <r>
    <d v="2025-06-13T03:00:00"/>
    <n v="3"/>
    <x v="3"/>
    <n v="2025"/>
    <x v="5"/>
    <n v="13"/>
    <x v="2"/>
    <n v="24"/>
    <x v="3"/>
    <n v="3"/>
    <x v="163"/>
    <n v="79.5"/>
    <n v="146.40266094041729"/>
    <n v="-0.5225314861670024"/>
  </r>
  <r>
    <d v="2025-06-13T04:00:00"/>
    <n v="6"/>
    <x v="3"/>
    <n v="2025"/>
    <x v="5"/>
    <n v="13"/>
    <x v="2"/>
    <n v="24"/>
    <x v="4"/>
    <n v="6"/>
    <x v="163"/>
    <n v="79.5"/>
    <n v="146.40266094041729"/>
    <n v="-0.50204005533692386"/>
  </r>
  <r>
    <d v="2025-06-13T05:00:00"/>
    <n v="1"/>
    <x v="3"/>
    <n v="2025"/>
    <x v="5"/>
    <n v="13"/>
    <x v="2"/>
    <n v="24"/>
    <x v="5"/>
    <n v="1"/>
    <x v="163"/>
    <n v="79.5"/>
    <n v="146.40266094041729"/>
    <n v="-0.53619244005372146"/>
  </r>
  <r>
    <d v="2025-06-13T06:00:00"/>
    <n v="3"/>
    <x v="3"/>
    <n v="2025"/>
    <x v="5"/>
    <n v="13"/>
    <x v="2"/>
    <n v="24"/>
    <x v="6"/>
    <n v="3"/>
    <x v="163"/>
    <n v="79.5"/>
    <n v="146.40266094041729"/>
    <n v="-0.5225314861670024"/>
  </r>
  <r>
    <d v="2025-06-13T07:00:00"/>
    <n v="14"/>
    <x v="3"/>
    <n v="2025"/>
    <x v="5"/>
    <n v="13"/>
    <x v="2"/>
    <n v="24"/>
    <x v="7"/>
    <n v="14"/>
    <x v="163"/>
    <n v="79.5"/>
    <n v="146.40266094041729"/>
    <n v="-0.44739623979004778"/>
  </r>
  <r>
    <d v="2025-06-13T08:00:00"/>
    <n v="8"/>
    <x v="3"/>
    <n v="2025"/>
    <x v="5"/>
    <n v="13"/>
    <x v="2"/>
    <n v="24"/>
    <x v="8"/>
    <n v="8"/>
    <x v="163"/>
    <n v="79.5"/>
    <n v="146.40266094041729"/>
    <n v="-0.48837910145020486"/>
  </r>
  <r>
    <d v="2025-06-13T09:00:00"/>
    <n v="44"/>
    <x v="3"/>
    <n v="2025"/>
    <x v="5"/>
    <n v="13"/>
    <x v="2"/>
    <n v="24"/>
    <x v="9"/>
    <n v="44"/>
    <x v="163"/>
    <n v="79.5"/>
    <n v="146.40266094041729"/>
    <n v="-0.24248193148926256"/>
  </r>
  <r>
    <d v="2025-06-13T10:00:00"/>
    <n v="41"/>
    <x v="3"/>
    <n v="2025"/>
    <x v="5"/>
    <n v="13"/>
    <x v="2"/>
    <n v="24"/>
    <x v="10"/>
    <n v="41"/>
    <x v="163"/>
    <n v="79.5"/>
    <n v="146.40266094041729"/>
    <n v="-0.2629733623193411"/>
  </r>
  <r>
    <d v="2025-06-13T11:00:00"/>
    <n v="24"/>
    <x v="3"/>
    <n v="2025"/>
    <x v="5"/>
    <n v="13"/>
    <x v="2"/>
    <n v="24"/>
    <x v="11"/>
    <n v="24"/>
    <x v="163"/>
    <n v="79.5"/>
    <n v="146.40266094041729"/>
    <n v="-0.37909147035645274"/>
  </r>
  <r>
    <d v="2025-06-13T12:00:00"/>
    <n v="39"/>
    <x v="3"/>
    <n v="2025"/>
    <x v="5"/>
    <n v="13"/>
    <x v="2"/>
    <n v="24"/>
    <x v="12"/>
    <n v="39"/>
    <x v="163"/>
    <n v="79.5"/>
    <n v="146.40266094041729"/>
    <n v="-0.2766343162060601"/>
  </r>
  <r>
    <d v="2025-06-13T13:00:00"/>
    <n v="38"/>
    <x v="3"/>
    <n v="2025"/>
    <x v="5"/>
    <n v="13"/>
    <x v="2"/>
    <n v="24"/>
    <x v="13"/>
    <n v="38"/>
    <x v="163"/>
    <n v="79.5"/>
    <n v="146.40266094041729"/>
    <n v="-0.28346479314941958"/>
  </r>
  <r>
    <d v="2025-06-13T14:00:00"/>
    <n v="50"/>
    <x v="3"/>
    <n v="2025"/>
    <x v="5"/>
    <n v="13"/>
    <x v="2"/>
    <n v="24"/>
    <x v="14"/>
    <n v="50"/>
    <x v="163"/>
    <n v="79.5"/>
    <n v="146.40266094041729"/>
    <n v="-0.20149906982910551"/>
  </r>
  <r>
    <d v="2025-06-13T15:00:00"/>
    <n v="63"/>
    <x v="3"/>
    <n v="2025"/>
    <x v="5"/>
    <n v="13"/>
    <x v="2"/>
    <n v="24"/>
    <x v="15"/>
    <n v="63"/>
    <x v="163"/>
    <n v="79.5"/>
    <n v="146.40266094041729"/>
    <n v="-0.11270286956543189"/>
  </r>
  <r>
    <d v="2025-06-13T16:00:00"/>
    <n v="101"/>
    <x v="3"/>
    <n v="2025"/>
    <x v="5"/>
    <n v="13"/>
    <x v="2"/>
    <n v="24"/>
    <x v="16"/>
    <n v="101"/>
    <x v="163"/>
    <n v="79.5"/>
    <n v="146.40266094041729"/>
    <n v="0.14685525428222942"/>
  </r>
  <r>
    <d v="2025-06-13T17:00:00"/>
    <n v="97"/>
    <x v="3"/>
    <n v="2025"/>
    <x v="5"/>
    <n v="13"/>
    <x v="2"/>
    <n v="24"/>
    <x v="17"/>
    <n v="97"/>
    <x v="163"/>
    <n v="79.5"/>
    <n v="146.40266094041729"/>
    <n v="0.1195333465087914"/>
  </r>
  <r>
    <d v="2025-06-13T18:00:00"/>
    <n v="114"/>
    <x v="3"/>
    <n v="2025"/>
    <x v="5"/>
    <n v="13"/>
    <x v="2"/>
    <n v="24"/>
    <x v="18"/>
    <n v="114"/>
    <x v="163"/>
    <n v="79.5"/>
    <n v="146.40266094041729"/>
    <n v="0.23565145454590306"/>
  </r>
  <r>
    <d v="2025-06-13T19:00:00"/>
    <n v="671"/>
    <x v="3"/>
    <n v="2025"/>
    <x v="5"/>
    <n v="13"/>
    <x v="2"/>
    <n v="24"/>
    <x v="19"/>
    <n v="671"/>
    <x v="163"/>
    <n v="79.5"/>
    <n v="146.40266094041729"/>
    <n v="4.0402271119971491"/>
  </r>
  <r>
    <d v="2025-06-13T20:00:00"/>
    <n v="360"/>
    <x v="3"/>
    <n v="2025"/>
    <x v="5"/>
    <n v="13"/>
    <x v="2"/>
    <n v="24"/>
    <x v="20"/>
    <n v="360"/>
    <x v="163"/>
    <n v="79.5"/>
    <n v="146.40266094041729"/>
    <n v="1.915948782612342"/>
  </r>
  <r>
    <d v="2025-06-13T21:00:00"/>
    <n v="83"/>
    <x v="3"/>
    <n v="2025"/>
    <x v="5"/>
    <n v="13"/>
    <x v="2"/>
    <n v="24"/>
    <x v="21"/>
    <n v="83"/>
    <x v="163"/>
    <n v="79.5"/>
    <n v="146.40266094041729"/>
    <n v="2.390666930175828E-2"/>
  </r>
  <r>
    <d v="2025-06-13T22:00:00"/>
    <n v="54"/>
    <x v="3"/>
    <n v="2025"/>
    <x v="5"/>
    <n v="13"/>
    <x v="2"/>
    <n v="24"/>
    <x v="22"/>
    <n v="54"/>
    <x v="163"/>
    <n v="79.5"/>
    <n v="146.40266094041729"/>
    <n v="-0.17417716205566747"/>
  </r>
  <r>
    <d v="2025-06-13T23:00:00"/>
    <n v="92"/>
    <x v="3"/>
    <n v="2025"/>
    <x v="5"/>
    <n v="13"/>
    <x v="2"/>
    <n v="24"/>
    <x v="23"/>
    <n v="92"/>
    <x v="163"/>
    <n v="79.5"/>
    <n v="146.40266094041729"/>
    <n v="8.5380961791993851E-2"/>
  </r>
  <r>
    <d v="2025-06-14T00:00:00"/>
    <n v="0"/>
    <x v="0"/>
    <n v="2025"/>
    <x v="5"/>
    <n v="14"/>
    <x v="3"/>
    <n v="24"/>
    <x v="0"/>
    <n v="0"/>
    <x v="164"/>
    <n v="40.833333333333336"/>
    <n v="36.023744182518513"/>
    <n v="-1.1335116396132083"/>
  </r>
  <r>
    <d v="2025-06-14T01:00:00"/>
    <n v="22"/>
    <x v="0"/>
    <n v="2025"/>
    <x v="5"/>
    <n v="14"/>
    <x v="3"/>
    <n v="24"/>
    <x v="1"/>
    <n v="22"/>
    <x v="164"/>
    <n v="40.833333333333336"/>
    <n v="36.023744182518513"/>
    <n v="-0.52280332765833692"/>
  </r>
  <r>
    <d v="2025-06-14T02:00:00"/>
    <n v="4"/>
    <x v="0"/>
    <n v="2025"/>
    <x v="5"/>
    <n v="14"/>
    <x v="3"/>
    <n v="24"/>
    <x v="2"/>
    <n v="4"/>
    <x v="164"/>
    <n v="40.833333333333336"/>
    <n v="36.023744182518513"/>
    <n v="-1.0224737647123225"/>
  </r>
  <r>
    <d v="2025-06-14T03:00:00"/>
    <n v="5"/>
    <x v="0"/>
    <n v="2025"/>
    <x v="5"/>
    <n v="14"/>
    <x v="3"/>
    <n v="24"/>
    <x v="3"/>
    <n v="5"/>
    <x v="164"/>
    <n v="40.833333333333336"/>
    <n v="36.023744182518513"/>
    <n v="-0.99471429598710126"/>
  </r>
  <r>
    <d v="2025-06-14T04:00:00"/>
    <n v="0"/>
    <x v="0"/>
    <n v="2025"/>
    <x v="5"/>
    <n v="14"/>
    <x v="3"/>
    <n v="24"/>
    <x v="4"/>
    <n v="0"/>
    <x v="164"/>
    <n v="40.833333333333336"/>
    <n v="36.023744182518513"/>
    <n v="-1.1335116396132083"/>
  </r>
  <r>
    <d v="2025-06-14T05:00:00"/>
    <n v="2"/>
    <x v="0"/>
    <n v="2025"/>
    <x v="5"/>
    <n v="14"/>
    <x v="3"/>
    <n v="24"/>
    <x v="5"/>
    <n v="2"/>
    <x v="164"/>
    <n v="40.833333333333336"/>
    <n v="36.023744182518513"/>
    <n v="-1.0779927021627655"/>
  </r>
  <r>
    <d v="2025-06-14T06:00:00"/>
    <n v="8"/>
    <x v="0"/>
    <n v="2025"/>
    <x v="5"/>
    <n v="14"/>
    <x v="3"/>
    <n v="24"/>
    <x v="6"/>
    <n v="8"/>
    <x v="164"/>
    <n v="40.833333333333336"/>
    <n v="36.023744182518513"/>
    <n v="-0.91143588981143697"/>
  </r>
  <r>
    <d v="2025-06-14T07:00:00"/>
    <n v="11"/>
    <x v="0"/>
    <n v="2025"/>
    <x v="5"/>
    <n v="14"/>
    <x v="3"/>
    <n v="24"/>
    <x v="7"/>
    <n v="11"/>
    <x v="164"/>
    <n v="40.833333333333336"/>
    <n v="36.023744182518513"/>
    <n v="-0.82815748363577268"/>
  </r>
  <r>
    <d v="2025-06-14T08:00:00"/>
    <n v="16"/>
    <x v="0"/>
    <n v="2025"/>
    <x v="5"/>
    <n v="14"/>
    <x v="3"/>
    <n v="24"/>
    <x v="8"/>
    <n v="16"/>
    <x v="164"/>
    <n v="40.833333333333336"/>
    <n v="36.023744182518513"/>
    <n v="-0.6893601400096655"/>
  </r>
  <r>
    <d v="2025-06-14T09:00:00"/>
    <n v="68"/>
    <x v="0"/>
    <n v="2025"/>
    <x v="5"/>
    <n v="14"/>
    <x v="3"/>
    <n v="24"/>
    <x v="9"/>
    <n v="68"/>
    <x v="164"/>
    <n v="40.833333333333336"/>
    <n v="36.023744182518513"/>
    <n v="0.75413223370184868"/>
  </r>
  <r>
    <d v="2025-06-14T10:00:00"/>
    <n v="46"/>
    <x v="0"/>
    <n v="2025"/>
    <x v="5"/>
    <n v="14"/>
    <x v="3"/>
    <n v="24"/>
    <x v="10"/>
    <n v="46"/>
    <x v="164"/>
    <n v="40.833333333333336"/>
    <n v="36.023744182518513"/>
    <n v="0.14342392174697732"/>
  </r>
  <r>
    <d v="2025-06-14T11:00:00"/>
    <n v="56"/>
    <x v="0"/>
    <n v="2025"/>
    <x v="5"/>
    <n v="14"/>
    <x v="3"/>
    <n v="24"/>
    <x v="11"/>
    <n v="56"/>
    <x v="164"/>
    <n v="40.833333333333336"/>
    <n v="36.023744182518513"/>
    <n v="0.42101860899919158"/>
  </r>
  <r>
    <d v="2025-06-14T12:00:00"/>
    <n v="146"/>
    <x v="0"/>
    <n v="2025"/>
    <x v="5"/>
    <n v="14"/>
    <x v="3"/>
    <n v="24"/>
    <x v="12"/>
    <n v="146"/>
    <x v="164"/>
    <n v="40.833333333333336"/>
    <n v="36.023744182518513"/>
    <n v="2.9193707942691201"/>
  </r>
  <r>
    <d v="2025-06-14T13:00:00"/>
    <n v="78"/>
    <x v="0"/>
    <n v="2025"/>
    <x v="5"/>
    <n v="14"/>
    <x v="3"/>
    <n v="24"/>
    <x v="13"/>
    <n v="78"/>
    <x v="164"/>
    <n v="40.833333333333336"/>
    <n v="36.023744182518513"/>
    <n v="1.0317269209540629"/>
  </r>
  <r>
    <d v="2025-06-14T14:00:00"/>
    <n v="79"/>
    <x v="0"/>
    <n v="2025"/>
    <x v="5"/>
    <n v="14"/>
    <x v="3"/>
    <n v="24"/>
    <x v="14"/>
    <n v="79"/>
    <x v="164"/>
    <n v="40.833333333333336"/>
    <n v="36.023744182518513"/>
    <n v="1.0594863896792843"/>
  </r>
  <r>
    <d v="2025-06-14T15:00:00"/>
    <n v="65"/>
    <x v="0"/>
    <n v="2025"/>
    <x v="5"/>
    <n v="14"/>
    <x v="3"/>
    <n v="24"/>
    <x v="15"/>
    <n v="65"/>
    <x v="164"/>
    <n v="40.833333333333336"/>
    <n v="36.023744182518513"/>
    <n v="0.67085382752618439"/>
  </r>
  <r>
    <d v="2025-06-14T16:00:00"/>
    <n v="62"/>
    <x v="0"/>
    <n v="2025"/>
    <x v="5"/>
    <n v="14"/>
    <x v="3"/>
    <n v="24"/>
    <x v="16"/>
    <n v="62"/>
    <x v="164"/>
    <n v="40.833333333333336"/>
    <n v="36.023744182518513"/>
    <n v="0.5875754213505201"/>
  </r>
  <r>
    <d v="2025-06-14T17:00:00"/>
    <n v="55"/>
    <x v="0"/>
    <n v="2025"/>
    <x v="5"/>
    <n v="14"/>
    <x v="3"/>
    <n v="24"/>
    <x v="17"/>
    <n v="55"/>
    <x v="164"/>
    <n v="40.833333333333336"/>
    <n v="36.023744182518513"/>
    <n v="0.39325914027397013"/>
  </r>
  <r>
    <d v="2025-06-14T18:00:00"/>
    <n v="71"/>
    <x v="0"/>
    <n v="2025"/>
    <x v="5"/>
    <n v="14"/>
    <x v="3"/>
    <n v="24"/>
    <x v="18"/>
    <n v="71"/>
    <x v="164"/>
    <n v="40.833333333333336"/>
    <n v="36.023744182518513"/>
    <n v="0.83741063987751296"/>
  </r>
  <r>
    <d v="2025-06-14T19:00:00"/>
    <n v="80"/>
    <x v="0"/>
    <n v="2025"/>
    <x v="5"/>
    <n v="14"/>
    <x v="3"/>
    <n v="24"/>
    <x v="19"/>
    <n v="80"/>
    <x v="164"/>
    <n v="40.833333333333336"/>
    <n v="36.023744182518513"/>
    <n v="1.0872458584045059"/>
  </r>
  <r>
    <d v="2025-06-14T20:00:00"/>
    <n v="26"/>
    <x v="0"/>
    <n v="2025"/>
    <x v="5"/>
    <n v="14"/>
    <x v="3"/>
    <n v="24"/>
    <x v="20"/>
    <n v="26"/>
    <x v="164"/>
    <n v="40.833333333333336"/>
    <n v="36.023744182518513"/>
    <n v="-0.41176545275745124"/>
  </r>
  <r>
    <d v="2025-06-14T21:00:00"/>
    <n v="31"/>
    <x v="0"/>
    <n v="2025"/>
    <x v="5"/>
    <n v="14"/>
    <x v="3"/>
    <n v="24"/>
    <x v="21"/>
    <n v="31"/>
    <x v="164"/>
    <n v="40.833333333333336"/>
    <n v="36.023744182518513"/>
    <n v="-0.27296810913134412"/>
  </r>
  <r>
    <d v="2025-06-14T22:00:00"/>
    <n v="26"/>
    <x v="0"/>
    <n v="2025"/>
    <x v="5"/>
    <n v="14"/>
    <x v="3"/>
    <n v="24"/>
    <x v="22"/>
    <n v="26"/>
    <x v="164"/>
    <n v="40.833333333333336"/>
    <n v="36.023744182518513"/>
    <n v="-0.41176545275745124"/>
  </r>
  <r>
    <d v="2025-06-14T23:00:00"/>
    <n v="23"/>
    <x v="0"/>
    <n v="2025"/>
    <x v="5"/>
    <n v="14"/>
    <x v="3"/>
    <n v="24"/>
    <x v="23"/>
    <n v="23"/>
    <x v="164"/>
    <n v="40.833333333333336"/>
    <n v="36.023744182518513"/>
    <n v="-0.49504385893311553"/>
  </r>
  <r>
    <d v="2025-06-15T00:00:00"/>
    <n v="0"/>
    <x v="0"/>
    <n v="2025"/>
    <x v="5"/>
    <n v="15"/>
    <x v="4"/>
    <n v="24"/>
    <x v="0"/>
    <n v="0"/>
    <x v="165"/>
    <n v="28.833333333333332"/>
    <n v="25.742312768410429"/>
    <n v="-1.1200754801144377"/>
  </r>
  <r>
    <d v="2025-06-15T01:00:00"/>
    <n v="6"/>
    <x v="0"/>
    <n v="2025"/>
    <x v="5"/>
    <n v="15"/>
    <x v="4"/>
    <n v="24"/>
    <x v="1"/>
    <n v="6"/>
    <x v="165"/>
    <n v="28.833333333333332"/>
    <n v="25.742312768410429"/>
    <n v="-0.88699618945478598"/>
  </r>
  <r>
    <d v="2025-06-15T02:00:00"/>
    <n v="2"/>
    <x v="0"/>
    <n v="2025"/>
    <x v="5"/>
    <n v="15"/>
    <x v="4"/>
    <n v="24"/>
    <x v="2"/>
    <n v="2"/>
    <x v="165"/>
    <n v="28.833333333333332"/>
    <n v="25.742312768410429"/>
    <n v="-1.0423823832278871"/>
  </r>
  <r>
    <d v="2025-06-15T03:00:00"/>
    <n v="3"/>
    <x v="0"/>
    <n v="2025"/>
    <x v="5"/>
    <n v="15"/>
    <x v="4"/>
    <n v="24"/>
    <x v="3"/>
    <n v="3"/>
    <x v="165"/>
    <n v="28.833333333333332"/>
    <n v="25.742312768410429"/>
    <n v="-1.0035358347846119"/>
  </r>
  <r>
    <d v="2025-06-15T04:00:00"/>
    <n v="3"/>
    <x v="0"/>
    <n v="2025"/>
    <x v="5"/>
    <n v="15"/>
    <x v="4"/>
    <n v="24"/>
    <x v="4"/>
    <n v="3"/>
    <x v="165"/>
    <n v="28.833333333333332"/>
    <n v="25.742312768410429"/>
    <n v="-1.0035358347846119"/>
  </r>
  <r>
    <d v="2025-06-15T05:00:00"/>
    <n v="2"/>
    <x v="0"/>
    <n v="2025"/>
    <x v="5"/>
    <n v="15"/>
    <x v="4"/>
    <n v="24"/>
    <x v="5"/>
    <n v="2"/>
    <x v="165"/>
    <n v="28.833333333333332"/>
    <n v="25.742312768410429"/>
    <n v="-1.0423823832278871"/>
  </r>
  <r>
    <d v="2025-06-15T06:00:00"/>
    <n v="2"/>
    <x v="0"/>
    <n v="2025"/>
    <x v="5"/>
    <n v="15"/>
    <x v="4"/>
    <n v="24"/>
    <x v="6"/>
    <n v="2"/>
    <x v="165"/>
    <n v="28.833333333333332"/>
    <n v="25.742312768410429"/>
    <n v="-1.0423823832278871"/>
  </r>
  <r>
    <d v="2025-06-15T07:00:00"/>
    <n v="19"/>
    <x v="0"/>
    <n v="2025"/>
    <x v="5"/>
    <n v="15"/>
    <x v="4"/>
    <n v="24"/>
    <x v="7"/>
    <n v="19"/>
    <x v="165"/>
    <n v="28.833333333333332"/>
    <n v="25.742312768410429"/>
    <n v="-0.38199105969220709"/>
  </r>
  <r>
    <d v="2025-06-15T08:00:00"/>
    <n v="9"/>
    <x v="0"/>
    <n v="2025"/>
    <x v="5"/>
    <n v="15"/>
    <x v="4"/>
    <n v="24"/>
    <x v="8"/>
    <n v="9"/>
    <x v="165"/>
    <n v="28.833333333333332"/>
    <n v="25.742312768410429"/>
    <n v="-0.77045654412496001"/>
  </r>
  <r>
    <d v="2025-06-15T09:00:00"/>
    <n v="9"/>
    <x v="0"/>
    <n v="2025"/>
    <x v="5"/>
    <n v="15"/>
    <x v="4"/>
    <n v="24"/>
    <x v="9"/>
    <n v="9"/>
    <x v="165"/>
    <n v="28.833333333333332"/>
    <n v="25.742312768410429"/>
    <n v="-0.77045654412496001"/>
  </r>
  <r>
    <d v="2025-06-15T10:00:00"/>
    <n v="48"/>
    <x v="0"/>
    <n v="2025"/>
    <x v="5"/>
    <n v="15"/>
    <x v="4"/>
    <n v="24"/>
    <x v="10"/>
    <n v="48"/>
    <x v="165"/>
    <n v="28.833333333333332"/>
    <n v="25.742312768410429"/>
    <n v="0.74455884516277659"/>
  </r>
  <r>
    <d v="2025-06-15T11:00:00"/>
    <n v="86"/>
    <x v="0"/>
    <n v="2025"/>
    <x v="5"/>
    <n v="15"/>
    <x v="4"/>
    <n v="24"/>
    <x v="11"/>
    <n v="86"/>
    <x v="165"/>
    <n v="28.833333333333332"/>
    <n v="25.742312768410429"/>
    <n v="2.2207276860072382"/>
  </r>
  <r>
    <d v="2025-06-15T12:00:00"/>
    <n v="56"/>
    <x v="0"/>
    <n v="2025"/>
    <x v="5"/>
    <n v="15"/>
    <x v="4"/>
    <n v="24"/>
    <x v="12"/>
    <n v="56"/>
    <x v="165"/>
    <n v="28.833333333333332"/>
    <n v="25.742312768410429"/>
    <n v="1.055331232708979"/>
  </r>
  <r>
    <d v="2025-06-15T13:00:00"/>
    <n v="60"/>
    <x v="0"/>
    <n v="2025"/>
    <x v="5"/>
    <n v="15"/>
    <x v="4"/>
    <n v="24"/>
    <x v="13"/>
    <n v="60"/>
    <x v="165"/>
    <n v="28.833333333333332"/>
    <n v="25.742312768410429"/>
    <n v="1.2107174264820801"/>
  </r>
  <r>
    <d v="2025-06-15T14:00:00"/>
    <n v="44"/>
    <x v="0"/>
    <n v="2025"/>
    <x v="5"/>
    <n v="15"/>
    <x v="4"/>
    <n v="24"/>
    <x v="14"/>
    <n v="44"/>
    <x v="165"/>
    <n v="28.833333333333332"/>
    <n v="25.742312768410429"/>
    <n v="0.58917265138967545"/>
  </r>
  <r>
    <d v="2025-06-15T15:00:00"/>
    <n v="62"/>
    <x v="0"/>
    <n v="2025"/>
    <x v="5"/>
    <n v="15"/>
    <x v="4"/>
    <n v="24"/>
    <x v="15"/>
    <n v="62"/>
    <x v="165"/>
    <n v="28.833333333333332"/>
    <n v="25.742312768410429"/>
    <n v="1.2884105233686309"/>
  </r>
  <r>
    <d v="2025-06-15T16:00:00"/>
    <n v="60"/>
    <x v="0"/>
    <n v="2025"/>
    <x v="5"/>
    <n v="15"/>
    <x v="4"/>
    <n v="24"/>
    <x v="16"/>
    <n v="60"/>
    <x v="165"/>
    <n v="28.833333333333332"/>
    <n v="25.742312768410429"/>
    <n v="1.2107174264820801"/>
  </r>
  <r>
    <d v="2025-06-15T17:00:00"/>
    <n v="58"/>
    <x v="0"/>
    <n v="2025"/>
    <x v="5"/>
    <n v="15"/>
    <x v="4"/>
    <n v="24"/>
    <x v="17"/>
    <n v="58"/>
    <x v="165"/>
    <n v="28.833333333333332"/>
    <n v="25.742312768410429"/>
    <n v="1.1330243295955296"/>
  </r>
  <r>
    <d v="2025-06-15T18:00:00"/>
    <n v="39"/>
    <x v="0"/>
    <n v="2025"/>
    <x v="5"/>
    <n v="15"/>
    <x v="4"/>
    <n v="24"/>
    <x v="18"/>
    <n v="39"/>
    <x v="165"/>
    <n v="28.833333333333332"/>
    <n v="25.742312768410429"/>
    <n v="0.39493990917329891"/>
  </r>
  <r>
    <d v="2025-06-15T19:00:00"/>
    <n v="45"/>
    <x v="0"/>
    <n v="2025"/>
    <x v="5"/>
    <n v="15"/>
    <x v="4"/>
    <n v="24"/>
    <x v="19"/>
    <n v="45"/>
    <x v="165"/>
    <n v="28.833333333333332"/>
    <n v="25.742312768410429"/>
    <n v="0.62801919983295074"/>
  </r>
  <r>
    <d v="2025-06-15T20:00:00"/>
    <n v="22"/>
    <x v="0"/>
    <n v="2025"/>
    <x v="5"/>
    <n v="15"/>
    <x v="4"/>
    <n v="24"/>
    <x v="20"/>
    <n v="22"/>
    <x v="165"/>
    <n v="28.833333333333332"/>
    <n v="25.742312768410429"/>
    <n v="-0.26545141436238118"/>
  </r>
  <r>
    <d v="2025-06-15T21:00:00"/>
    <n v="33"/>
    <x v="0"/>
    <n v="2025"/>
    <x v="5"/>
    <n v="15"/>
    <x v="4"/>
    <n v="24"/>
    <x v="21"/>
    <n v="33"/>
    <x v="165"/>
    <n v="28.833333333333332"/>
    <n v="25.742312768410429"/>
    <n v="0.16186061851364714"/>
  </r>
  <r>
    <d v="2025-06-15T22:00:00"/>
    <n v="15"/>
    <x v="0"/>
    <n v="2025"/>
    <x v="5"/>
    <n v="15"/>
    <x v="4"/>
    <n v="24"/>
    <x v="22"/>
    <n v="15"/>
    <x v="165"/>
    <n v="28.833333333333332"/>
    <n v="25.742312768410429"/>
    <n v="-0.53737725346530829"/>
  </r>
  <r>
    <d v="2025-06-15T23:00:00"/>
    <n v="9"/>
    <x v="0"/>
    <n v="2025"/>
    <x v="5"/>
    <n v="15"/>
    <x v="4"/>
    <n v="24"/>
    <x v="23"/>
    <n v="9"/>
    <x v="165"/>
    <n v="28.833333333333332"/>
    <n v="25.742312768410429"/>
    <n v="-0.77045654412496001"/>
  </r>
  <r>
    <d v="2025-06-16T00:00:00"/>
    <n v="0"/>
    <x v="0"/>
    <n v="2025"/>
    <x v="5"/>
    <n v="16"/>
    <x v="5"/>
    <n v="25"/>
    <x v="0"/>
    <n v="0"/>
    <x v="166"/>
    <n v="32.583333333333336"/>
    <n v="33.855083320923413"/>
    <n v="-0.96243547902290649"/>
  </r>
  <r>
    <d v="2025-06-16T01:00:00"/>
    <n v="0"/>
    <x v="0"/>
    <n v="2025"/>
    <x v="5"/>
    <n v="16"/>
    <x v="5"/>
    <n v="25"/>
    <x v="1"/>
    <n v="0"/>
    <x v="166"/>
    <n v="32.583333333333336"/>
    <n v="33.855083320923413"/>
    <n v="-0.96243547902290649"/>
  </r>
  <r>
    <d v="2025-06-16T02:00:00"/>
    <n v="0"/>
    <x v="0"/>
    <n v="2025"/>
    <x v="5"/>
    <n v="16"/>
    <x v="5"/>
    <n v="25"/>
    <x v="2"/>
    <n v="0"/>
    <x v="166"/>
    <n v="32.583333333333336"/>
    <n v="33.855083320923413"/>
    <n v="-0.96243547902290649"/>
  </r>
  <r>
    <d v="2025-06-16T03:00:00"/>
    <n v="4"/>
    <x v="0"/>
    <n v="2025"/>
    <x v="5"/>
    <n v="16"/>
    <x v="5"/>
    <n v="25"/>
    <x v="3"/>
    <n v="4"/>
    <x v="166"/>
    <n v="32.583333333333336"/>
    <n v="33.855083320923413"/>
    <n v="-0.84428483198173121"/>
  </r>
  <r>
    <d v="2025-06-16T04:00:00"/>
    <n v="2"/>
    <x v="0"/>
    <n v="2025"/>
    <x v="5"/>
    <n v="16"/>
    <x v="5"/>
    <n v="25"/>
    <x v="4"/>
    <n v="2"/>
    <x v="166"/>
    <n v="32.583333333333336"/>
    <n v="33.855083320923413"/>
    <n v="-0.90336015550231885"/>
  </r>
  <r>
    <d v="2025-06-16T05:00:00"/>
    <n v="0"/>
    <x v="0"/>
    <n v="2025"/>
    <x v="5"/>
    <n v="16"/>
    <x v="5"/>
    <n v="25"/>
    <x v="5"/>
    <n v="0"/>
    <x v="166"/>
    <n v="32.583333333333336"/>
    <n v="33.855083320923413"/>
    <n v="-0.96243547902290649"/>
  </r>
  <r>
    <d v="2025-06-16T06:00:00"/>
    <n v="5"/>
    <x v="0"/>
    <n v="2025"/>
    <x v="5"/>
    <n v="16"/>
    <x v="5"/>
    <n v="25"/>
    <x v="6"/>
    <n v="5"/>
    <x v="166"/>
    <n v="32.583333333333336"/>
    <n v="33.855083320923413"/>
    <n v="-0.8147471702214375"/>
  </r>
  <r>
    <d v="2025-06-16T07:00:00"/>
    <n v="14"/>
    <x v="0"/>
    <n v="2025"/>
    <x v="5"/>
    <n v="16"/>
    <x v="5"/>
    <n v="25"/>
    <x v="7"/>
    <n v="14"/>
    <x v="166"/>
    <n v="32.583333333333336"/>
    <n v="33.855083320923413"/>
    <n v="-0.54890821437879322"/>
  </r>
  <r>
    <d v="2025-06-16T08:00:00"/>
    <n v="14"/>
    <x v="0"/>
    <n v="2025"/>
    <x v="5"/>
    <n v="16"/>
    <x v="5"/>
    <n v="25"/>
    <x v="8"/>
    <n v="14"/>
    <x v="166"/>
    <n v="32.583333333333336"/>
    <n v="33.855083320923413"/>
    <n v="-0.54890821437879322"/>
  </r>
  <r>
    <d v="2025-06-16T09:00:00"/>
    <n v="53"/>
    <x v="0"/>
    <n v="2025"/>
    <x v="5"/>
    <n v="16"/>
    <x v="5"/>
    <n v="25"/>
    <x v="9"/>
    <n v="53"/>
    <x v="166"/>
    <n v="32.583333333333336"/>
    <n v="33.855083320923413"/>
    <n v="0.60306059427266501"/>
  </r>
  <r>
    <d v="2025-06-16T10:00:00"/>
    <n v="47"/>
    <x v="0"/>
    <n v="2025"/>
    <x v="5"/>
    <n v="16"/>
    <x v="5"/>
    <n v="25"/>
    <x v="10"/>
    <n v="47"/>
    <x v="166"/>
    <n v="32.583333333333336"/>
    <n v="33.855083320923413"/>
    <n v="0.42583462371090225"/>
  </r>
  <r>
    <d v="2025-06-16T11:00:00"/>
    <n v="89"/>
    <x v="0"/>
    <n v="2025"/>
    <x v="5"/>
    <n v="16"/>
    <x v="5"/>
    <n v="25"/>
    <x v="11"/>
    <n v="89"/>
    <x v="166"/>
    <n v="32.583333333333336"/>
    <n v="33.855083320923413"/>
    <n v="1.6664164176432419"/>
  </r>
  <r>
    <d v="2025-06-16T12:00:00"/>
    <n v="120"/>
    <x v="0"/>
    <n v="2025"/>
    <x v="5"/>
    <n v="16"/>
    <x v="5"/>
    <n v="25"/>
    <x v="12"/>
    <n v="120"/>
    <x v="166"/>
    <n v="32.583333333333336"/>
    <n v="33.855083320923413"/>
    <n v="2.5820839322123494"/>
  </r>
  <r>
    <d v="2025-06-16T13:00:00"/>
    <n v="31"/>
    <x v="0"/>
    <n v="2025"/>
    <x v="5"/>
    <n v="16"/>
    <x v="5"/>
    <n v="25"/>
    <x v="13"/>
    <n v="31"/>
    <x v="166"/>
    <n v="32.583333333333336"/>
    <n v="33.855083320923413"/>
    <n v="-4.6767964453798591E-2"/>
  </r>
  <r>
    <d v="2025-06-16T14:00:00"/>
    <n v="29"/>
    <x v="0"/>
    <n v="2025"/>
    <x v="5"/>
    <n v="16"/>
    <x v="5"/>
    <n v="25"/>
    <x v="14"/>
    <n v="29"/>
    <x v="166"/>
    <n v="32.583333333333336"/>
    <n v="33.855083320923413"/>
    <n v="-0.10584328797438619"/>
  </r>
  <r>
    <d v="2025-06-16T15:00:00"/>
    <n v="28"/>
    <x v="0"/>
    <n v="2025"/>
    <x v="5"/>
    <n v="16"/>
    <x v="5"/>
    <n v="25"/>
    <x v="15"/>
    <n v="28"/>
    <x v="166"/>
    <n v="32.583333333333336"/>
    <n v="33.855083320923413"/>
    <n v="-0.13538094973467998"/>
  </r>
  <r>
    <d v="2025-06-16T16:00:00"/>
    <n v="35"/>
    <x v="0"/>
    <n v="2025"/>
    <x v="5"/>
    <n v="16"/>
    <x v="5"/>
    <n v="25"/>
    <x v="16"/>
    <n v="35"/>
    <x v="166"/>
    <n v="32.583333333333336"/>
    <n v="33.855083320923413"/>
    <n v="7.1382682587376622E-2"/>
  </r>
  <r>
    <d v="2025-06-16T17:00:00"/>
    <n v="77"/>
    <x v="0"/>
    <n v="2025"/>
    <x v="5"/>
    <n v="16"/>
    <x v="5"/>
    <n v="25"/>
    <x v="17"/>
    <n v="77"/>
    <x v="166"/>
    <n v="32.583333333333336"/>
    <n v="33.855083320923413"/>
    <n v="1.3119644765197163"/>
  </r>
  <r>
    <d v="2025-06-16T18:00:00"/>
    <n v="97"/>
    <x v="0"/>
    <n v="2025"/>
    <x v="5"/>
    <n v="16"/>
    <x v="5"/>
    <n v="25"/>
    <x v="18"/>
    <n v="97"/>
    <x v="166"/>
    <n v="32.583333333333336"/>
    <n v="33.855083320923413"/>
    <n v="1.9027177117255922"/>
  </r>
  <r>
    <d v="2025-06-16T19:00:00"/>
    <n v="47"/>
    <x v="0"/>
    <n v="2025"/>
    <x v="5"/>
    <n v="16"/>
    <x v="5"/>
    <n v="25"/>
    <x v="19"/>
    <n v="47"/>
    <x v="166"/>
    <n v="32.583333333333336"/>
    <n v="33.855083320923413"/>
    <n v="0.42583462371090225"/>
  </r>
  <r>
    <d v="2025-06-16T20:00:00"/>
    <n v="30"/>
    <x v="0"/>
    <n v="2025"/>
    <x v="5"/>
    <n v="16"/>
    <x v="5"/>
    <n v="25"/>
    <x v="20"/>
    <n v="30"/>
    <x v="166"/>
    <n v="32.583333333333336"/>
    <n v="33.855083320923413"/>
    <n v="-7.6305626214092398E-2"/>
  </r>
  <r>
    <d v="2025-06-16T21:00:00"/>
    <n v="40"/>
    <x v="0"/>
    <n v="2025"/>
    <x v="5"/>
    <n v="16"/>
    <x v="5"/>
    <n v="25"/>
    <x v="21"/>
    <n v="40"/>
    <x v="166"/>
    <n v="32.583333333333336"/>
    <n v="33.855083320923413"/>
    <n v="0.21907099138884564"/>
  </r>
  <r>
    <d v="2025-06-16T22:00:00"/>
    <n v="12"/>
    <x v="0"/>
    <n v="2025"/>
    <x v="5"/>
    <n v="16"/>
    <x v="5"/>
    <n v="25"/>
    <x v="22"/>
    <n v="12"/>
    <x v="166"/>
    <n v="32.583333333333336"/>
    <n v="33.855083320923413"/>
    <n v="-0.60798353789938087"/>
  </r>
  <r>
    <d v="2025-06-16T23:00:00"/>
    <n v="8"/>
    <x v="0"/>
    <n v="2025"/>
    <x v="5"/>
    <n v="16"/>
    <x v="5"/>
    <n v="25"/>
    <x v="23"/>
    <n v="8"/>
    <x v="166"/>
    <n v="32.583333333333336"/>
    <n v="33.855083320923413"/>
    <n v="-0.72613418494055604"/>
  </r>
  <r>
    <d v="2025-06-17T00:00:00"/>
    <n v="0"/>
    <x v="0"/>
    <n v="2025"/>
    <x v="5"/>
    <n v="17"/>
    <x v="6"/>
    <n v="25"/>
    <x v="0"/>
    <n v="0"/>
    <x v="167"/>
    <n v="36.083333333333336"/>
    <n v="34.84988511822705"/>
    <n v="-1.035393178798778"/>
  </r>
  <r>
    <d v="2025-06-17T01:00:00"/>
    <n v="4"/>
    <x v="0"/>
    <n v="2025"/>
    <x v="5"/>
    <n v="17"/>
    <x v="6"/>
    <n v="25"/>
    <x v="1"/>
    <n v="4"/>
    <x v="167"/>
    <n v="36.083333333333336"/>
    <n v="34.84988511822705"/>
    <n v="-0.92061518207281656"/>
  </r>
  <r>
    <d v="2025-06-17T02:00:00"/>
    <n v="0"/>
    <x v="0"/>
    <n v="2025"/>
    <x v="5"/>
    <n v="17"/>
    <x v="6"/>
    <n v="25"/>
    <x v="2"/>
    <n v="0"/>
    <x v="167"/>
    <n v="36.083333333333336"/>
    <n v="34.84988511822705"/>
    <n v="-1.035393178798778"/>
  </r>
  <r>
    <d v="2025-06-17T03:00:00"/>
    <n v="1"/>
    <x v="0"/>
    <n v="2025"/>
    <x v="5"/>
    <n v="17"/>
    <x v="6"/>
    <n v="25"/>
    <x v="3"/>
    <n v="1"/>
    <x v="167"/>
    <n v="36.083333333333336"/>
    <n v="34.84988511822705"/>
    <n v="-1.0066986796172877"/>
  </r>
  <r>
    <d v="2025-06-17T04:00:00"/>
    <n v="0"/>
    <x v="0"/>
    <n v="2025"/>
    <x v="5"/>
    <n v="17"/>
    <x v="6"/>
    <n v="25"/>
    <x v="4"/>
    <n v="0"/>
    <x v="167"/>
    <n v="36.083333333333336"/>
    <n v="34.84988511822705"/>
    <n v="-1.035393178798778"/>
  </r>
  <r>
    <d v="2025-06-17T05:00:00"/>
    <n v="0"/>
    <x v="0"/>
    <n v="2025"/>
    <x v="5"/>
    <n v="17"/>
    <x v="6"/>
    <n v="25"/>
    <x v="5"/>
    <n v="0"/>
    <x v="167"/>
    <n v="36.083333333333336"/>
    <n v="34.84988511822705"/>
    <n v="-1.035393178798778"/>
  </r>
  <r>
    <d v="2025-06-17T06:00:00"/>
    <n v="3"/>
    <x v="0"/>
    <n v="2025"/>
    <x v="5"/>
    <n v="17"/>
    <x v="6"/>
    <n v="25"/>
    <x v="6"/>
    <n v="3"/>
    <x v="167"/>
    <n v="36.083333333333336"/>
    <n v="34.84988511822705"/>
    <n v="-0.94930968125430693"/>
  </r>
  <r>
    <d v="2025-06-17T07:00:00"/>
    <n v="11"/>
    <x v="0"/>
    <n v="2025"/>
    <x v="5"/>
    <n v="17"/>
    <x v="6"/>
    <n v="25"/>
    <x v="7"/>
    <n v="11"/>
    <x v="167"/>
    <n v="36.083333333333336"/>
    <n v="34.84988511822705"/>
    <n v="-0.71975368780238391"/>
  </r>
  <r>
    <d v="2025-06-17T08:00:00"/>
    <n v="24"/>
    <x v="0"/>
    <n v="2025"/>
    <x v="5"/>
    <n v="17"/>
    <x v="6"/>
    <n v="25"/>
    <x v="8"/>
    <n v="24"/>
    <x v="167"/>
    <n v="36.083333333333336"/>
    <n v="34.84988511822705"/>
    <n v="-0.34672519844300886"/>
  </r>
  <r>
    <d v="2025-06-17T09:00:00"/>
    <n v="74"/>
    <x v="0"/>
    <n v="2025"/>
    <x v="5"/>
    <n v="17"/>
    <x v="6"/>
    <n v="25"/>
    <x v="9"/>
    <n v="74"/>
    <x v="167"/>
    <n v="36.083333333333336"/>
    <n v="34.84988511822705"/>
    <n v="1.0879997606315104"/>
  </r>
  <r>
    <d v="2025-06-17T10:00:00"/>
    <n v="53"/>
    <x v="0"/>
    <n v="2025"/>
    <x v="5"/>
    <n v="17"/>
    <x v="6"/>
    <n v="25"/>
    <x v="10"/>
    <n v="53"/>
    <x v="167"/>
    <n v="36.083333333333336"/>
    <n v="34.84988511822705"/>
    <n v="0.48541527782021227"/>
  </r>
  <r>
    <d v="2025-06-17T11:00:00"/>
    <n v="125"/>
    <x v="0"/>
    <n v="2025"/>
    <x v="5"/>
    <n v="17"/>
    <x v="6"/>
    <n v="25"/>
    <x v="11"/>
    <n v="125"/>
    <x v="167"/>
    <n v="36.083333333333336"/>
    <n v="34.84988511822705"/>
    <n v="2.5514192188875198"/>
  </r>
  <r>
    <d v="2025-06-17T12:00:00"/>
    <n v="101"/>
    <x v="0"/>
    <n v="2025"/>
    <x v="5"/>
    <n v="17"/>
    <x v="6"/>
    <n v="25"/>
    <x v="12"/>
    <n v="101"/>
    <x v="167"/>
    <n v="36.083333333333336"/>
    <n v="34.84988511822705"/>
    <n v="1.8627512385317504"/>
  </r>
  <r>
    <d v="2025-06-17T13:00:00"/>
    <n v="40"/>
    <x v="0"/>
    <n v="2025"/>
    <x v="5"/>
    <n v="17"/>
    <x v="6"/>
    <n v="25"/>
    <x v="13"/>
    <n v="40"/>
    <x v="167"/>
    <n v="36.083333333333336"/>
    <n v="34.84988511822705"/>
    <n v="0.11238678846083727"/>
  </r>
  <r>
    <d v="2025-06-17T14:00:00"/>
    <n v="47"/>
    <x v="0"/>
    <n v="2025"/>
    <x v="5"/>
    <n v="17"/>
    <x v="6"/>
    <n v="25"/>
    <x v="14"/>
    <n v="47"/>
    <x v="167"/>
    <n v="36.083333333333336"/>
    <n v="34.84988511822705"/>
    <n v="0.31324828273126998"/>
  </r>
  <r>
    <d v="2025-06-17T15:00:00"/>
    <n v="23"/>
    <x v="0"/>
    <n v="2025"/>
    <x v="5"/>
    <n v="17"/>
    <x v="6"/>
    <n v="25"/>
    <x v="15"/>
    <n v="23"/>
    <x v="167"/>
    <n v="36.083333333333336"/>
    <n v="34.84988511822705"/>
    <n v="-0.37541969762449928"/>
  </r>
  <r>
    <d v="2025-06-17T16:00:00"/>
    <n v="29"/>
    <x v="0"/>
    <n v="2025"/>
    <x v="5"/>
    <n v="17"/>
    <x v="6"/>
    <n v="25"/>
    <x v="16"/>
    <n v="29"/>
    <x v="167"/>
    <n v="36.083333333333336"/>
    <n v="34.84988511822705"/>
    <n v="-0.20325270253555697"/>
  </r>
  <r>
    <d v="2025-06-17T17:00:00"/>
    <n v="33"/>
    <x v="0"/>
    <n v="2025"/>
    <x v="5"/>
    <n v="17"/>
    <x v="6"/>
    <n v="25"/>
    <x v="17"/>
    <n v="33"/>
    <x v="167"/>
    <n v="36.083333333333336"/>
    <n v="34.84988511822705"/>
    <n v="-8.8474705809595419E-2"/>
  </r>
  <r>
    <d v="2025-06-17T18:00:00"/>
    <n v="65"/>
    <x v="0"/>
    <n v="2025"/>
    <x v="5"/>
    <n v="17"/>
    <x v="6"/>
    <n v="25"/>
    <x v="18"/>
    <n v="65"/>
    <x v="167"/>
    <n v="36.083333333333336"/>
    <n v="34.84988511822705"/>
    <n v="0.8297492679980969"/>
  </r>
  <r>
    <d v="2025-06-17T19:00:00"/>
    <n v="85"/>
    <x v="0"/>
    <n v="2025"/>
    <x v="5"/>
    <n v="17"/>
    <x v="6"/>
    <n v="25"/>
    <x v="19"/>
    <n v="85"/>
    <x v="167"/>
    <n v="36.083333333333336"/>
    <n v="34.84988511822705"/>
    <n v="1.4036392516279046"/>
  </r>
  <r>
    <d v="2025-06-17T20:00:00"/>
    <n v="57"/>
    <x v="0"/>
    <n v="2025"/>
    <x v="5"/>
    <n v="17"/>
    <x v="6"/>
    <n v="25"/>
    <x v="20"/>
    <n v="57"/>
    <x v="167"/>
    <n v="36.083333333333336"/>
    <n v="34.84988511822705"/>
    <n v="0.60019327454617377"/>
  </r>
  <r>
    <d v="2025-06-17T21:00:00"/>
    <n v="49"/>
    <x v="0"/>
    <n v="2025"/>
    <x v="5"/>
    <n v="17"/>
    <x v="6"/>
    <n v="25"/>
    <x v="21"/>
    <n v="49"/>
    <x v="167"/>
    <n v="36.083333333333336"/>
    <n v="34.84988511822705"/>
    <n v="0.3706372810942507"/>
  </r>
  <r>
    <d v="2025-06-17T22:00:00"/>
    <n v="28"/>
    <x v="0"/>
    <n v="2025"/>
    <x v="5"/>
    <n v="17"/>
    <x v="6"/>
    <n v="25"/>
    <x v="22"/>
    <n v="28"/>
    <x v="167"/>
    <n v="36.083333333333336"/>
    <n v="34.84988511822705"/>
    <n v="-0.23194720171704733"/>
  </r>
  <r>
    <d v="2025-06-17T23:00:00"/>
    <n v="14"/>
    <x v="0"/>
    <n v="2025"/>
    <x v="5"/>
    <n v="17"/>
    <x v="6"/>
    <n v="25"/>
    <x v="23"/>
    <n v="14"/>
    <x v="167"/>
    <n v="36.083333333333336"/>
    <n v="34.84988511822705"/>
    <n v="-0.63367019025791271"/>
  </r>
  <r>
    <d v="2025-06-18T00:00:00"/>
    <n v="0"/>
    <x v="0"/>
    <n v="2025"/>
    <x v="5"/>
    <n v="18"/>
    <x v="0"/>
    <n v="25"/>
    <x v="0"/>
    <n v="0"/>
    <x v="168"/>
    <n v="27.833333333333332"/>
    <n v="25.996097811965459"/>
    <n v="-1.0706735116422832"/>
  </r>
  <r>
    <d v="2025-06-18T01:00:00"/>
    <n v="3"/>
    <x v="0"/>
    <n v="2025"/>
    <x v="5"/>
    <n v="18"/>
    <x v="0"/>
    <n v="25"/>
    <x v="1"/>
    <n v="3"/>
    <x v="168"/>
    <n v="27.833333333333332"/>
    <n v="25.996097811965459"/>
    <n v="-0.95527157625568981"/>
  </r>
  <r>
    <d v="2025-06-18T02:00:00"/>
    <n v="4"/>
    <x v="0"/>
    <n v="2025"/>
    <x v="5"/>
    <n v="18"/>
    <x v="0"/>
    <n v="25"/>
    <x v="2"/>
    <n v="4"/>
    <x v="168"/>
    <n v="27.833333333333332"/>
    <n v="25.996097811965459"/>
    <n v="-0.91680426446015861"/>
  </r>
  <r>
    <d v="2025-06-18T03:00:00"/>
    <n v="0"/>
    <x v="0"/>
    <n v="2025"/>
    <x v="5"/>
    <n v="18"/>
    <x v="0"/>
    <n v="25"/>
    <x v="3"/>
    <n v="0"/>
    <x v="168"/>
    <n v="27.833333333333332"/>
    <n v="25.996097811965459"/>
    <n v="-1.0706735116422832"/>
  </r>
  <r>
    <d v="2025-06-18T04:00:00"/>
    <n v="0"/>
    <x v="0"/>
    <n v="2025"/>
    <x v="5"/>
    <n v="18"/>
    <x v="0"/>
    <n v="25"/>
    <x v="4"/>
    <n v="0"/>
    <x v="168"/>
    <n v="27.833333333333332"/>
    <n v="25.996097811965459"/>
    <n v="-1.0706735116422832"/>
  </r>
  <r>
    <d v="2025-06-18T05:00:00"/>
    <n v="1"/>
    <x v="0"/>
    <n v="2025"/>
    <x v="5"/>
    <n v="18"/>
    <x v="0"/>
    <n v="25"/>
    <x v="5"/>
    <n v="1"/>
    <x v="168"/>
    <n v="27.833333333333332"/>
    <n v="25.996097811965459"/>
    <n v="-1.032206199846752"/>
  </r>
  <r>
    <d v="2025-06-18T06:00:00"/>
    <n v="8"/>
    <x v="0"/>
    <n v="2025"/>
    <x v="5"/>
    <n v="18"/>
    <x v="0"/>
    <n v="25"/>
    <x v="6"/>
    <n v="8"/>
    <x v="168"/>
    <n v="27.833333333333332"/>
    <n v="25.996097811965459"/>
    <n v="-0.76293501727803414"/>
  </r>
  <r>
    <d v="2025-06-18T07:00:00"/>
    <n v="7"/>
    <x v="0"/>
    <n v="2025"/>
    <x v="5"/>
    <n v="18"/>
    <x v="0"/>
    <n v="25"/>
    <x v="7"/>
    <n v="7"/>
    <x v="168"/>
    <n v="27.833333333333332"/>
    <n v="25.996097811965459"/>
    <n v="-0.80140232907356523"/>
  </r>
  <r>
    <d v="2025-06-18T08:00:00"/>
    <n v="6"/>
    <x v="0"/>
    <n v="2025"/>
    <x v="5"/>
    <n v="18"/>
    <x v="0"/>
    <n v="25"/>
    <x v="8"/>
    <n v="6"/>
    <x v="168"/>
    <n v="27.833333333333332"/>
    <n v="25.996097811965459"/>
    <n v="-0.83986964086909632"/>
  </r>
  <r>
    <d v="2025-06-18T09:00:00"/>
    <n v="53"/>
    <x v="0"/>
    <n v="2025"/>
    <x v="5"/>
    <n v="18"/>
    <x v="0"/>
    <n v="25"/>
    <x v="9"/>
    <n v="53"/>
    <x v="168"/>
    <n v="27.833333333333332"/>
    <n v="25.996097811965459"/>
    <n v="0.96809401352086688"/>
  </r>
  <r>
    <d v="2025-06-18T10:00:00"/>
    <n v="21"/>
    <x v="0"/>
    <n v="2025"/>
    <x v="5"/>
    <n v="18"/>
    <x v="0"/>
    <n v="25"/>
    <x v="10"/>
    <n v="21"/>
    <x v="168"/>
    <n v="27.833333333333332"/>
    <n v="25.996097811965459"/>
    <n v="-0.26285996393612937"/>
  </r>
  <r>
    <d v="2025-06-18T11:00:00"/>
    <n v="20"/>
    <x v="0"/>
    <n v="2025"/>
    <x v="5"/>
    <n v="18"/>
    <x v="0"/>
    <n v="25"/>
    <x v="11"/>
    <n v="20"/>
    <x v="168"/>
    <n v="27.833333333333332"/>
    <n v="25.996097811965459"/>
    <n v="-0.30132727573166052"/>
  </r>
  <r>
    <d v="2025-06-18T12:00:00"/>
    <n v="34"/>
    <x v="0"/>
    <n v="2025"/>
    <x v="5"/>
    <n v="18"/>
    <x v="0"/>
    <n v="25"/>
    <x v="12"/>
    <n v="34"/>
    <x v="168"/>
    <n v="27.833333333333332"/>
    <n v="25.996097811965459"/>
    <n v="0.23721508940577538"/>
  </r>
  <r>
    <d v="2025-06-18T13:00:00"/>
    <n v="50"/>
    <x v="0"/>
    <n v="2025"/>
    <x v="5"/>
    <n v="18"/>
    <x v="0"/>
    <n v="25"/>
    <x v="13"/>
    <n v="50"/>
    <x v="168"/>
    <n v="27.833333333333332"/>
    <n v="25.996097811965459"/>
    <n v="0.8526920781342735"/>
  </r>
  <r>
    <d v="2025-06-18T14:00:00"/>
    <n v="55"/>
    <x v="0"/>
    <n v="2025"/>
    <x v="5"/>
    <n v="18"/>
    <x v="0"/>
    <n v="25"/>
    <x v="14"/>
    <n v="55"/>
    <x v="168"/>
    <n v="27.833333333333332"/>
    <n v="25.996097811965459"/>
    <n v="1.0450286371119293"/>
  </r>
  <r>
    <d v="2025-06-18T15:00:00"/>
    <n v="11"/>
    <x v="0"/>
    <n v="2025"/>
    <x v="5"/>
    <n v="18"/>
    <x v="0"/>
    <n v="25"/>
    <x v="15"/>
    <n v="11"/>
    <x v="168"/>
    <n v="27.833333333333332"/>
    <n v="25.996097811965459"/>
    <n v="-0.64753308189144065"/>
  </r>
  <r>
    <d v="2025-06-18T16:00:00"/>
    <n v="35"/>
    <x v="0"/>
    <n v="2025"/>
    <x v="5"/>
    <n v="18"/>
    <x v="0"/>
    <n v="25"/>
    <x v="16"/>
    <n v="35"/>
    <x v="168"/>
    <n v="27.833333333333332"/>
    <n v="25.996097811965459"/>
    <n v="0.27568240120130649"/>
  </r>
  <r>
    <d v="2025-06-18T17:00:00"/>
    <n v="66"/>
    <x v="0"/>
    <n v="2025"/>
    <x v="5"/>
    <n v="18"/>
    <x v="0"/>
    <n v="25"/>
    <x v="17"/>
    <n v="66"/>
    <x v="168"/>
    <n v="27.833333333333332"/>
    <n v="25.996097811965459"/>
    <n v="1.4681690668627718"/>
  </r>
  <r>
    <d v="2025-06-18T18:00:00"/>
    <n v="89"/>
    <x v="0"/>
    <n v="2025"/>
    <x v="5"/>
    <n v="18"/>
    <x v="0"/>
    <n v="25"/>
    <x v="18"/>
    <n v="89"/>
    <x v="168"/>
    <n v="27.833333333333332"/>
    <n v="25.996097811965459"/>
    <n v="2.3529172381599879"/>
  </r>
  <r>
    <d v="2025-06-18T19:00:00"/>
    <n v="74"/>
    <x v="0"/>
    <n v="2025"/>
    <x v="5"/>
    <n v="18"/>
    <x v="0"/>
    <n v="25"/>
    <x v="19"/>
    <n v="74"/>
    <x v="168"/>
    <n v="27.833333333333332"/>
    <n v="25.996097811965459"/>
    <n v="1.7759075612270208"/>
  </r>
  <r>
    <d v="2025-06-18T20:00:00"/>
    <n v="43"/>
    <x v="0"/>
    <n v="2025"/>
    <x v="5"/>
    <n v="18"/>
    <x v="0"/>
    <n v="25"/>
    <x v="20"/>
    <n v="43"/>
    <x v="168"/>
    <n v="27.833333333333332"/>
    <n v="25.996097811965459"/>
    <n v="0.58342089556555554"/>
  </r>
  <r>
    <d v="2025-06-18T21:00:00"/>
    <n v="37"/>
    <x v="0"/>
    <n v="2025"/>
    <x v="5"/>
    <n v="18"/>
    <x v="0"/>
    <n v="25"/>
    <x v="21"/>
    <n v="37"/>
    <x v="168"/>
    <n v="27.833333333333332"/>
    <n v="25.996097811965459"/>
    <n v="0.35261702479236878"/>
  </r>
  <r>
    <d v="2025-06-18T22:00:00"/>
    <n v="28"/>
    <x v="0"/>
    <n v="2025"/>
    <x v="5"/>
    <n v="18"/>
    <x v="0"/>
    <n v="25"/>
    <x v="22"/>
    <n v="28"/>
    <x v="168"/>
    <n v="27.833333333333332"/>
    <n v="25.996097811965459"/>
    <n v="6.4112186325885681E-3"/>
  </r>
  <r>
    <d v="2025-06-18T23:00:00"/>
    <n v="23"/>
    <x v="0"/>
    <n v="2025"/>
    <x v="5"/>
    <n v="18"/>
    <x v="0"/>
    <n v="25"/>
    <x v="23"/>
    <n v="23"/>
    <x v="168"/>
    <n v="27.833333333333332"/>
    <n v="25.996097811965459"/>
    <n v="-0.18592534034506711"/>
  </r>
  <r>
    <d v="2025-06-19T00:00:00"/>
    <n v="0"/>
    <x v="4"/>
    <n v="2025"/>
    <x v="5"/>
    <n v="19"/>
    <x v="1"/>
    <n v="25"/>
    <x v="0"/>
    <n v="0"/>
    <x v="169"/>
    <n v="104.95833333333333"/>
    <n v="226.16240397337151"/>
    <n v="-0.46408391266344684"/>
  </r>
  <r>
    <d v="2025-06-19T01:00:00"/>
    <n v="0"/>
    <x v="4"/>
    <n v="2025"/>
    <x v="5"/>
    <n v="19"/>
    <x v="1"/>
    <n v="25"/>
    <x v="1"/>
    <n v="0"/>
    <x v="169"/>
    <n v="104.95833333333333"/>
    <n v="226.16240397337151"/>
    <n v="-0.46408391266344684"/>
  </r>
  <r>
    <d v="2025-06-19T02:00:00"/>
    <n v="0"/>
    <x v="4"/>
    <n v="2025"/>
    <x v="5"/>
    <n v="19"/>
    <x v="1"/>
    <n v="25"/>
    <x v="2"/>
    <n v="0"/>
    <x v="169"/>
    <n v="104.95833333333333"/>
    <n v="226.16240397337151"/>
    <n v="-0.46408391266344684"/>
  </r>
  <r>
    <d v="2025-06-19T03:00:00"/>
    <n v="0"/>
    <x v="4"/>
    <n v="2025"/>
    <x v="5"/>
    <n v="19"/>
    <x v="1"/>
    <n v="25"/>
    <x v="3"/>
    <n v="0"/>
    <x v="169"/>
    <n v="104.95833333333333"/>
    <n v="226.16240397337151"/>
    <n v="-0.46408391266344684"/>
  </r>
  <r>
    <d v="2025-06-19T04:00:00"/>
    <n v="1"/>
    <x v="4"/>
    <n v="2025"/>
    <x v="5"/>
    <n v="19"/>
    <x v="1"/>
    <n v="25"/>
    <x v="4"/>
    <n v="1"/>
    <x v="169"/>
    <n v="104.95833333333333"/>
    <n v="226.16240397337151"/>
    <n v="-0.45966231127244933"/>
  </r>
  <r>
    <d v="2025-06-19T05:00:00"/>
    <n v="0"/>
    <x v="4"/>
    <n v="2025"/>
    <x v="5"/>
    <n v="19"/>
    <x v="1"/>
    <n v="25"/>
    <x v="5"/>
    <n v="0"/>
    <x v="169"/>
    <n v="104.95833333333333"/>
    <n v="226.16240397337151"/>
    <n v="-0.46408391266344684"/>
  </r>
  <r>
    <d v="2025-06-19T06:00:00"/>
    <n v="7"/>
    <x v="4"/>
    <n v="2025"/>
    <x v="5"/>
    <n v="19"/>
    <x v="1"/>
    <n v="25"/>
    <x v="6"/>
    <n v="7"/>
    <x v="169"/>
    <n v="104.95833333333333"/>
    <n v="226.16240397337151"/>
    <n v="-0.43313270292646427"/>
  </r>
  <r>
    <d v="2025-06-19T07:00:00"/>
    <n v="5"/>
    <x v="4"/>
    <n v="2025"/>
    <x v="5"/>
    <n v="19"/>
    <x v="1"/>
    <n v="25"/>
    <x v="7"/>
    <n v="5"/>
    <x v="169"/>
    <n v="104.95833333333333"/>
    <n v="226.16240397337151"/>
    <n v="-0.44197590570845929"/>
  </r>
  <r>
    <d v="2025-06-19T08:00:00"/>
    <n v="33"/>
    <x v="4"/>
    <n v="2025"/>
    <x v="5"/>
    <n v="19"/>
    <x v="1"/>
    <n v="25"/>
    <x v="8"/>
    <n v="33"/>
    <x v="169"/>
    <n v="104.95833333333333"/>
    <n v="226.16240397337151"/>
    <n v="-0.31817106676052903"/>
  </r>
  <r>
    <d v="2025-06-19T09:00:00"/>
    <n v="71"/>
    <x v="4"/>
    <n v="2025"/>
    <x v="5"/>
    <n v="19"/>
    <x v="1"/>
    <n v="25"/>
    <x v="9"/>
    <n v="71"/>
    <x v="169"/>
    <n v="104.95833333333333"/>
    <n v="226.16240397337151"/>
    <n v="-0.15015021390262373"/>
  </r>
  <r>
    <d v="2025-06-19T10:00:00"/>
    <n v="27"/>
    <x v="4"/>
    <n v="2025"/>
    <x v="5"/>
    <n v="19"/>
    <x v="1"/>
    <n v="25"/>
    <x v="10"/>
    <n v="27"/>
    <x v="169"/>
    <n v="104.95833333333333"/>
    <n v="226.16240397337151"/>
    <n v="-0.34470067510651409"/>
  </r>
  <r>
    <d v="2025-06-19T11:00:00"/>
    <n v="50"/>
    <x v="4"/>
    <n v="2025"/>
    <x v="5"/>
    <n v="19"/>
    <x v="1"/>
    <n v="25"/>
    <x v="11"/>
    <n v="50"/>
    <x v="169"/>
    <n v="104.95833333333333"/>
    <n v="226.16240397337151"/>
    <n v="-0.2430038431135714"/>
  </r>
  <r>
    <d v="2025-06-19T12:00:00"/>
    <n v="61"/>
    <x v="4"/>
    <n v="2025"/>
    <x v="5"/>
    <n v="19"/>
    <x v="1"/>
    <n v="25"/>
    <x v="12"/>
    <n v="61"/>
    <x v="169"/>
    <n v="104.95833333333333"/>
    <n v="226.16240397337151"/>
    <n v="-0.1943662278125988"/>
  </r>
  <r>
    <d v="2025-06-19T13:00:00"/>
    <n v="54"/>
    <x v="4"/>
    <n v="2025"/>
    <x v="5"/>
    <n v="19"/>
    <x v="1"/>
    <n v="25"/>
    <x v="13"/>
    <n v="54"/>
    <x v="169"/>
    <n v="104.95833333333333"/>
    <n v="226.16240397337151"/>
    <n v="-0.22531743754958136"/>
  </r>
  <r>
    <d v="2025-06-19T14:00:00"/>
    <n v="54"/>
    <x v="4"/>
    <n v="2025"/>
    <x v="5"/>
    <n v="19"/>
    <x v="1"/>
    <n v="25"/>
    <x v="14"/>
    <n v="54"/>
    <x v="169"/>
    <n v="104.95833333333333"/>
    <n v="226.16240397337151"/>
    <n v="-0.22531743754958136"/>
  </r>
  <r>
    <d v="2025-06-19T15:00:00"/>
    <n v="63"/>
    <x v="4"/>
    <n v="2025"/>
    <x v="5"/>
    <n v="19"/>
    <x v="1"/>
    <n v="25"/>
    <x v="15"/>
    <n v="63"/>
    <x v="169"/>
    <n v="104.95833333333333"/>
    <n v="226.16240397337151"/>
    <n v="-0.18552302503060378"/>
  </r>
  <r>
    <d v="2025-06-19T16:00:00"/>
    <n v="58"/>
    <x v="4"/>
    <n v="2025"/>
    <x v="5"/>
    <n v="19"/>
    <x v="1"/>
    <n v="25"/>
    <x v="16"/>
    <n v="58"/>
    <x v="169"/>
    <n v="104.95833333333333"/>
    <n v="226.16240397337151"/>
    <n v="-0.20763103198559132"/>
  </r>
  <r>
    <d v="2025-06-19T17:00:00"/>
    <n v="44"/>
    <x v="4"/>
    <n v="2025"/>
    <x v="5"/>
    <n v="19"/>
    <x v="1"/>
    <n v="25"/>
    <x v="17"/>
    <n v="44"/>
    <x v="169"/>
    <n v="104.95833333333333"/>
    <n v="226.16240397337151"/>
    <n v="-0.26953345145955648"/>
  </r>
  <r>
    <d v="2025-06-19T18:00:00"/>
    <n v="51"/>
    <x v="4"/>
    <n v="2025"/>
    <x v="5"/>
    <n v="19"/>
    <x v="1"/>
    <n v="25"/>
    <x v="18"/>
    <n v="51"/>
    <x v="169"/>
    <n v="104.95833333333333"/>
    <n v="226.16240397337151"/>
    <n v="-0.23858224172257389"/>
  </r>
  <r>
    <d v="2025-06-19T19:00:00"/>
    <n v="237"/>
    <x v="4"/>
    <n v="2025"/>
    <x v="5"/>
    <n v="19"/>
    <x v="1"/>
    <n v="25"/>
    <x v="19"/>
    <n v="237"/>
    <x v="169"/>
    <n v="104.95833333333333"/>
    <n v="226.16240397337151"/>
    <n v="0.58383561700296283"/>
  </r>
  <r>
    <d v="2025-06-19T20:00:00"/>
    <n v="1054"/>
    <x v="4"/>
    <n v="2025"/>
    <x v="5"/>
    <n v="19"/>
    <x v="1"/>
    <n v="25"/>
    <x v="20"/>
    <n v="1054"/>
    <x v="169"/>
    <n v="104.95833333333333"/>
    <n v="226.16240397337151"/>
    <n v="4.196283953447927"/>
  </r>
  <r>
    <d v="2025-06-19T21:00:00"/>
    <n v="471"/>
    <x v="4"/>
    <n v="2025"/>
    <x v="5"/>
    <n v="19"/>
    <x v="1"/>
    <n v="25"/>
    <x v="21"/>
    <n v="471"/>
    <x v="169"/>
    <n v="104.95833333333333"/>
    <n v="226.16240397337151"/>
    <n v="1.6184903424963799"/>
  </r>
  <r>
    <d v="2025-06-19T22:00:00"/>
    <n v="38"/>
    <x v="4"/>
    <n v="2025"/>
    <x v="5"/>
    <n v="19"/>
    <x v="1"/>
    <n v="25"/>
    <x v="22"/>
    <n v="38"/>
    <x v="169"/>
    <n v="104.95833333333333"/>
    <n v="226.16240397337151"/>
    <n v="-0.29606305980554148"/>
  </r>
  <r>
    <d v="2025-06-19T23:00:00"/>
    <n v="140"/>
    <x v="4"/>
    <n v="2025"/>
    <x v="5"/>
    <n v="19"/>
    <x v="1"/>
    <n v="25"/>
    <x v="23"/>
    <n v="140"/>
    <x v="169"/>
    <n v="104.95833333333333"/>
    <n v="226.16240397337151"/>
    <n v="0.15494028207620439"/>
  </r>
  <r>
    <d v="2025-06-20T00:00:00"/>
    <n v="3"/>
    <x v="0"/>
    <n v="2025"/>
    <x v="5"/>
    <n v="20"/>
    <x v="2"/>
    <n v="25"/>
    <x v="0"/>
    <n v="3"/>
    <x v="170"/>
    <n v="22"/>
    <n v="16.903819995337816"/>
    <n v="-1.1240062900125725"/>
  </r>
  <r>
    <d v="2025-06-20T01:00:00"/>
    <n v="20"/>
    <x v="0"/>
    <n v="2025"/>
    <x v="5"/>
    <n v="20"/>
    <x v="2"/>
    <n v="25"/>
    <x v="1"/>
    <n v="20"/>
    <x v="170"/>
    <n v="22"/>
    <n v="16.903819995337816"/>
    <n v="-0.11831645158027079"/>
  </r>
  <r>
    <d v="2025-06-20T02:00:00"/>
    <n v="2"/>
    <x v="0"/>
    <n v="2025"/>
    <x v="5"/>
    <n v="20"/>
    <x v="2"/>
    <n v="25"/>
    <x v="2"/>
    <n v="2"/>
    <x v="170"/>
    <n v="22"/>
    <n v="16.903819995337816"/>
    <n v="-1.183164515802708"/>
  </r>
  <r>
    <d v="2025-06-20T03:00:00"/>
    <n v="1"/>
    <x v="0"/>
    <n v="2025"/>
    <x v="5"/>
    <n v="20"/>
    <x v="2"/>
    <n v="25"/>
    <x v="3"/>
    <n v="1"/>
    <x v="170"/>
    <n v="22"/>
    <n v="16.903819995337816"/>
    <n v="-1.2423227415928433"/>
  </r>
  <r>
    <d v="2025-06-20T04:00:00"/>
    <n v="6"/>
    <x v="0"/>
    <n v="2025"/>
    <x v="5"/>
    <n v="20"/>
    <x v="2"/>
    <n v="25"/>
    <x v="4"/>
    <n v="6"/>
    <x v="170"/>
    <n v="22"/>
    <n v="16.903819995337816"/>
    <n v="-0.94653161264216634"/>
  </r>
  <r>
    <d v="2025-06-20T05:00:00"/>
    <n v="7"/>
    <x v="0"/>
    <n v="2025"/>
    <x v="5"/>
    <n v="20"/>
    <x v="2"/>
    <n v="25"/>
    <x v="5"/>
    <n v="7"/>
    <x v="170"/>
    <n v="22"/>
    <n v="16.903819995337816"/>
    <n v="-0.88737338685203093"/>
  </r>
  <r>
    <d v="2025-06-20T06:00:00"/>
    <n v="14"/>
    <x v="0"/>
    <n v="2025"/>
    <x v="5"/>
    <n v="20"/>
    <x v="2"/>
    <n v="25"/>
    <x v="6"/>
    <n v="14"/>
    <x v="170"/>
    <n v="22"/>
    <n v="16.903819995337816"/>
    <n v="-0.47326580632108317"/>
  </r>
  <r>
    <d v="2025-06-20T07:00:00"/>
    <n v="33"/>
    <x v="0"/>
    <n v="2025"/>
    <x v="5"/>
    <n v="20"/>
    <x v="2"/>
    <n v="25"/>
    <x v="7"/>
    <n v="33"/>
    <x v="170"/>
    <n v="22"/>
    <n v="16.903819995337816"/>
    <n v="0.6507404836914894"/>
  </r>
  <r>
    <d v="2025-06-20T08:00:00"/>
    <n v="22"/>
    <x v="0"/>
    <n v="2025"/>
    <x v="5"/>
    <n v="20"/>
    <x v="2"/>
    <n v="25"/>
    <x v="8"/>
    <n v="22"/>
    <x v="170"/>
    <n v="22"/>
    <n v="16.903819995337816"/>
    <n v="0"/>
  </r>
  <r>
    <d v="2025-06-20T09:00:00"/>
    <n v="76"/>
    <x v="0"/>
    <n v="2025"/>
    <x v="5"/>
    <n v="20"/>
    <x v="2"/>
    <n v="25"/>
    <x v="9"/>
    <n v="76"/>
    <x v="170"/>
    <n v="22"/>
    <n v="16.903819995337816"/>
    <n v="3.1945441926673115"/>
  </r>
  <r>
    <d v="2025-06-20T10:00:00"/>
    <n v="29"/>
    <x v="0"/>
    <n v="2025"/>
    <x v="5"/>
    <n v="20"/>
    <x v="2"/>
    <n v="25"/>
    <x v="10"/>
    <n v="29"/>
    <x v="170"/>
    <n v="22"/>
    <n v="16.903819995337816"/>
    <n v="0.41410758053094776"/>
  </r>
  <r>
    <d v="2025-06-20T11:00:00"/>
    <n v="16"/>
    <x v="0"/>
    <n v="2025"/>
    <x v="5"/>
    <n v="20"/>
    <x v="2"/>
    <n v="25"/>
    <x v="11"/>
    <n v="16"/>
    <x v="170"/>
    <n v="22"/>
    <n v="16.903819995337816"/>
    <n v="-0.35494935474081241"/>
  </r>
  <r>
    <d v="2025-06-20T12:00:00"/>
    <n v="28"/>
    <x v="0"/>
    <n v="2025"/>
    <x v="5"/>
    <n v="20"/>
    <x v="2"/>
    <n v="25"/>
    <x v="12"/>
    <n v="28"/>
    <x v="170"/>
    <n v="22"/>
    <n v="16.903819995337816"/>
    <n v="0.35494935474081241"/>
  </r>
  <r>
    <d v="2025-06-20T13:00:00"/>
    <n v="16"/>
    <x v="0"/>
    <n v="2025"/>
    <x v="5"/>
    <n v="20"/>
    <x v="2"/>
    <n v="25"/>
    <x v="13"/>
    <n v="16"/>
    <x v="170"/>
    <n v="22"/>
    <n v="16.903819995337816"/>
    <n v="-0.35494935474081241"/>
  </r>
  <r>
    <d v="2025-06-20T14:00:00"/>
    <n v="12"/>
    <x v="0"/>
    <n v="2025"/>
    <x v="5"/>
    <n v="20"/>
    <x v="2"/>
    <n v="25"/>
    <x v="14"/>
    <n v="12"/>
    <x v="170"/>
    <n v="22"/>
    <n v="16.903819995337816"/>
    <n v="-0.59158225790135399"/>
  </r>
  <r>
    <d v="2025-06-20T15:00:00"/>
    <n v="26"/>
    <x v="0"/>
    <n v="2025"/>
    <x v="5"/>
    <n v="20"/>
    <x v="2"/>
    <n v="25"/>
    <x v="15"/>
    <n v="26"/>
    <x v="170"/>
    <n v="22"/>
    <n v="16.903819995337816"/>
    <n v="0.23663290316054159"/>
  </r>
  <r>
    <d v="2025-06-20T16:00:00"/>
    <n v="22"/>
    <x v="0"/>
    <n v="2025"/>
    <x v="5"/>
    <n v="20"/>
    <x v="2"/>
    <n v="25"/>
    <x v="16"/>
    <n v="22"/>
    <x v="170"/>
    <n v="22"/>
    <n v="16.903819995337816"/>
    <n v="0"/>
  </r>
  <r>
    <d v="2025-06-20T17:00:00"/>
    <n v="20"/>
    <x v="0"/>
    <n v="2025"/>
    <x v="5"/>
    <n v="20"/>
    <x v="2"/>
    <n v="25"/>
    <x v="17"/>
    <n v="20"/>
    <x v="170"/>
    <n v="22"/>
    <n v="16.903819995337816"/>
    <n v="-0.11831645158027079"/>
  </r>
  <r>
    <d v="2025-06-20T18:00:00"/>
    <n v="43"/>
    <x v="0"/>
    <n v="2025"/>
    <x v="5"/>
    <n v="20"/>
    <x v="2"/>
    <n v="25"/>
    <x v="18"/>
    <n v="43"/>
    <x v="170"/>
    <n v="22"/>
    <n v="16.903819995337816"/>
    <n v="1.2423227415928433"/>
  </r>
  <r>
    <d v="2025-06-20T19:00:00"/>
    <n v="50"/>
    <x v="0"/>
    <n v="2025"/>
    <x v="5"/>
    <n v="20"/>
    <x v="2"/>
    <n v="25"/>
    <x v="19"/>
    <n v="50"/>
    <x v="170"/>
    <n v="22"/>
    <n v="16.903819995337816"/>
    <n v="1.656430322123791"/>
  </r>
  <r>
    <d v="2025-06-20T20:00:00"/>
    <n v="30"/>
    <x v="0"/>
    <n v="2025"/>
    <x v="5"/>
    <n v="20"/>
    <x v="2"/>
    <n v="25"/>
    <x v="20"/>
    <n v="30"/>
    <x v="170"/>
    <n v="22"/>
    <n v="16.903819995337816"/>
    <n v="0.47326580632108317"/>
  </r>
  <r>
    <d v="2025-06-20T21:00:00"/>
    <n v="27"/>
    <x v="0"/>
    <n v="2025"/>
    <x v="5"/>
    <n v="20"/>
    <x v="2"/>
    <n v="25"/>
    <x v="21"/>
    <n v="27"/>
    <x v="170"/>
    <n v="22"/>
    <n v="16.903819995337816"/>
    <n v="0.295791128950677"/>
  </r>
  <r>
    <d v="2025-06-20T22:00:00"/>
    <n v="15"/>
    <x v="0"/>
    <n v="2025"/>
    <x v="5"/>
    <n v="20"/>
    <x v="2"/>
    <n v="25"/>
    <x v="22"/>
    <n v="15"/>
    <x v="170"/>
    <n v="22"/>
    <n v="16.903819995337816"/>
    <n v="-0.41410758053094776"/>
  </r>
  <r>
    <d v="2025-06-20T23:00:00"/>
    <n v="10"/>
    <x v="0"/>
    <n v="2025"/>
    <x v="5"/>
    <n v="20"/>
    <x v="2"/>
    <n v="25"/>
    <x v="23"/>
    <n v="10"/>
    <x v="170"/>
    <n v="22"/>
    <n v="16.903819995337816"/>
    <n v="-0.70989870948162481"/>
  </r>
  <r>
    <d v="2025-06-21T00:00:00"/>
    <n v="0"/>
    <x v="0"/>
    <n v="2025"/>
    <x v="5"/>
    <n v="21"/>
    <x v="3"/>
    <n v="25"/>
    <x v="0"/>
    <n v="0"/>
    <x v="171"/>
    <n v="45.416666666666664"/>
    <n v="38.617316082934551"/>
    <n v="-1.1760699932934187"/>
  </r>
  <r>
    <d v="2025-06-21T01:00:00"/>
    <n v="9"/>
    <x v="0"/>
    <n v="2025"/>
    <x v="5"/>
    <n v="21"/>
    <x v="3"/>
    <n v="25"/>
    <x v="1"/>
    <n v="9"/>
    <x v="171"/>
    <n v="45.416666666666664"/>
    <n v="38.617316082934551"/>
    <n v="-0.94301392122793382"/>
  </r>
  <r>
    <d v="2025-06-21T02:00:00"/>
    <n v="4"/>
    <x v="0"/>
    <n v="2025"/>
    <x v="5"/>
    <n v="21"/>
    <x v="3"/>
    <n v="25"/>
    <x v="2"/>
    <n v="4"/>
    <x v="171"/>
    <n v="45.416666666666664"/>
    <n v="38.617316082934551"/>
    <n v="-1.0724895168198698"/>
  </r>
  <r>
    <d v="2025-06-21T03:00:00"/>
    <n v="3"/>
    <x v="0"/>
    <n v="2025"/>
    <x v="5"/>
    <n v="21"/>
    <x v="3"/>
    <n v="25"/>
    <x v="3"/>
    <n v="3"/>
    <x v="171"/>
    <n v="45.416666666666664"/>
    <n v="38.617316082934551"/>
    <n v="-1.098384635938257"/>
  </r>
  <r>
    <d v="2025-06-21T04:00:00"/>
    <n v="0"/>
    <x v="0"/>
    <n v="2025"/>
    <x v="5"/>
    <n v="21"/>
    <x v="3"/>
    <n v="25"/>
    <x v="4"/>
    <n v="0"/>
    <x v="171"/>
    <n v="45.416666666666664"/>
    <n v="38.617316082934551"/>
    <n v="-1.1760699932934187"/>
  </r>
  <r>
    <d v="2025-06-21T05:00:00"/>
    <n v="12"/>
    <x v="0"/>
    <n v="2025"/>
    <x v="5"/>
    <n v="21"/>
    <x v="3"/>
    <n v="25"/>
    <x v="5"/>
    <n v="12"/>
    <x v="171"/>
    <n v="45.416666666666664"/>
    <n v="38.617316082934551"/>
    <n v="-0.86532856387277224"/>
  </r>
  <r>
    <d v="2025-06-21T06:00:00"/>
    <n v="2"/>
    <x v="0"/>
    <n v="2025"/>
    <x v="5"/>
    <n v="21"/>
    <x v="3"/>
    <n v="25"/>
    <x v="6"/>
    <n v="2"/>
    <x v="171"/>
    <n v="45.416666666666664"/>
    <n v="38.617316082934551"/>
    <n v="-1.1242797550566441"/>
  </r>
  <r>
    <d v="2025-06-21T07:00:00"/>
    <n v="10"/>
    <x v="0"/>
    <n v="2025"/>
    <x v="5"/>
    <n v="21"/>
    <x v="3"/>
    <n v="25"/>
    <x v="7"/>
    <n v="10"/>
    <x v="171"/>
    <n v="45.416666666666664"/>
    <n v="38.617316082934551"/>
    <n v="-0.91711880210954666"/>
  </r>
  <r>
    <d v="2025-06-21T08:00:00"/>
    <n v="22"/>
    <x v="0"/>
    <n v="2025"/>
    <x v="5"/>
    <n v="21"/>
    <x v="3"/>
    <n v="25"/>
    <x v="8"/>
    <n v="22"/>
    <x v="171"/>
    <n v="45.416666666666664"/>
    <n v="38.617316082934551"/>
    <n v="-0.60637737268890024"/>
  </r>
  <r>
    <d v="2025-06-21T09:00:00"/>
    <n v="47"/>
    <x v="0"/>
    <n v="2025"/>
    <x v="5"/>
    <n v="21"/>
    <x v="3"/>
    <n v="25"/>
    <x v="9"/>
    <n v="47"/>
    <x v="171"/>
    <n v="45.416666666666664"/>
    <n v="38.617316082934551"/>
    <n v="4.1000605270779797E-2"/>
  </r>
  <r>
    <d v="2025-06-21T10:00:00"/>
    <n v="55"/>
    <x v="0"/>
    <n v="2025"/>
    <x v="5"/>
    <n v="21"/>
    <x v="3"/>
    <n v="25"/>
    <x v="10"/>
    <n v="55"/>
    <x v="171"/>
    <n v="45.416666666666664"/>
    <n v="38.617316082934551"/>
    <n v="0.24816155821787739"/>
  </r>
  <r>
    <d v="2025-06-21T11:00:00"/>
    <n v="81"/>
    <x v="0"/>
    <n v="2025"/>
    <x v="5"/>
    <n v="21"/>
    <x v="3"/>
    <n v="25"/>
    <x v="11"/>
    <n v="81"/>
    <x v="171"/>
    <n v="45.416666666666664"/>
    <n v="38.617316082934551"/>
    <n v="0.92143465529594459"/>
  </r>
  <r>
    <d v="2025-06-21T12:00:00"/>
    <n v="118"/>
    <x v="0"/>
    <n v="2025"/>
    <x v="5"/>
    <n v="21"/>
    <x v="3"/>
    <n v="25"/>
    <x v="12"/>
    <n v="118"/>
    <x v="171"/>
    <n v="45.416666666666664"/>
    <n v="38.617316082934551"/>
    <n v="1.8795540626762712"/>
  </r>
  <r>
    <d v="2025-06-21T13:00:00"/>
    <n v="103"/>
    <x v="0"/>
    <n v="2025"/>
    <x v="5"/>
    <n v="21"/>
    <x v="3"/>
    <n v="25"/>
    <x v="13"/>
    <n v="103"/>
    <x v="171"/>
    <n v="45.416666666666664"/>
    <n v="38.617316082934551"/>
    <n v="1.491127275900463"/>
  </r>
  <r>
    <d v="2025-06-21T14:00:00"/>
    <n v="80"/>
    <x v="0"/>
    <n v="2025"/>
    <x v="5"/>
    <n v="21"/>
    <x v="3"/>
    <n v="25"/>
    <x v="14"/>
    <n v="80"/>
    <x v="171"/>
    <n v="45.416666666666664"/>
    <n v="38.617316082934551"/>
    <n v="0.89553953617755744"/>
  </r>
  <r>
    <d v="2025-06-21T15:00:00"/>
    <n v="97"/>
    <x v="0"/>
    <n v="2025"/>
    <x v="5"/>
    <n v="21"/>
    <x v="3"/>
    <n v="25"/>
    <x v="15"/>
    <n v="97"/>
    <x v="171"/>
    <n v="45.416666666666664"/>
    <n v="38.617316082934551"/>
    <n v="1.3357565611901399"/>
  </r>
  <r>
    <d v="2025-06-21T16:00:00"/>
    <n v="66"/>
    <x v="0"/>
    <n v="2025"/>
    <x v="5"/>
    <n v="21"/>
    <x v="3"/>
    <n v="25"/>
    <x v="16"/>
    <n v="66"/>
    <x v="171"/>
    <n v="45.416666666666664"/>
    <n v="38.617316082934551"/>
    <n v="0.5330078685201366"/>
  </r>
  <r>
    <d v="2025-06-21T17:00:00"/>
    <n v="79"/>
    <x v="0"/>
    <n v="2025"/>
    <x v="5"/>
    <n v="21"/>
    <x v="3"/>
    <n v="25"/>
    <x v="17"/>
    <n v="79"/>
    <x v="171"/>
    <n v="45.416666666666664"/>
    <n v="38.617316082934551"/>
    <n v="0.86964441705917017"/>
  </r>
  <r>
    <d v="2025-06-21T18:00:00"/>
    <n v="58"/>
    <x v="0"/>
    <n v="2025"/>
    <x v="5"/>
    <n v="21"/>
    <x v="3"/>
    <n v="25"/>
    <x v="18"/>
    <n v="58"/>
    <x v="171"/>
    <n v="45.416666666666664"/>
    <n v="38.617316082934551"/>
    <n v="0.32584691557303902"/>
  </r>
  <r>
    <d v="2025-06-21T19:00:00"/>
    <n v="93"/>
    <x v="0"/>
    <n v="2025"/>
    <x v="5"/>
    <n v="21"/>
    <x v="3"/>
    <n v="25"/>
    <x v="19"/>
    <n v="93"/>
    <x v="171"/>
    <n v="45.416666666666664"/>
    <n v="38.617316082934551"/>
    <n v="1.232176084716591"/>
  </r>
  <r>
    <d v="2025-06-21T20:00:00"/>
    <n v="80"/>
    <x v="0"/>
    <n v="2025"/>
    <x v="5"/>
    <n v="21"/>
    <x v="3"/>
    <n v="25"/>
    <x v="20"/>
    <n v="80"/>
    <x v="171"/>
    <n v="45.416666666666664"/>
    <n v="38.617316082934551"/>
    <n v="0.89553953617755744"/>
  </r>
  <r>
    <d v="2025-06-21T21:00:00"/>
    <n v="33"/>
    <x v="0"/>
    <n v="2025"/>
    <x v="5"/>
    <n v="21"/>
    <x v="3"/>
    <n v="25"/>
    <x v="21"/>
    <n v="33"/>
    <x v="171"/>
    <n v="45.416666666666664"/>
    <n v="38.617316082934551"/>
    <n v="-0.32153106238664103"/>
  </r>
  <r>
    <d v="2025-06-21T22:00:00"/>
    <n v="17"/>
    <x v="0"/>
    <n v="2025"/>
    <x v="5"/>
    <n v="21"/>
    <x v="3"/>
    <n v="25"/>
    <x v="22"/>
    <n v="17"/>
    <x v="171"/>
    <n v="45.416666666666664"/>
    <n v="38.617316082934551"/>
    <n v="-0.73585296828083624"/>
  </r>
  <r>
    <d v="2025-06-21T23:00:00"/>
    <n v="21"/>
    <x v="0"/>
    <n v="2025"/>
    <x v="5"/>
    <n v="21"/>
    <x v="3"/>
    <n v="25"/>
    <x v="23"/>
    <n v="21"/>
    <x v="171"/>
    <n v="45.416666666666664"/>
    <n v="38.617316082934551"/>
    <n v="-0.6322724918072874"/>
  </r>
  <r>
    <d v="2025-06-22T00:00:00"/>
    <n v="0"/>
    <x v="0"/>
    <n v="2025"/>
    <x v="5"/>
    <n v="22"/>
    <x v="4"/>
    <n v="25"/>
    <x v="0"/>
    <n v="0"/>
    <x v="172"/>
    <n v="25.25"/>
    <n v="23.052397781538062"/>
    <n v="-1.0953307434345041"/>
  </r>
  <r>
    <d v="2025-06-22T01:00:00"/>
    <n v="5"/>
    <x v="0"/>
    <n v="2025"/>
    <x v="5"/>
    <n v="22"/>
    <x v="4"/>
    <n v="25"/>
    <x v="1"/>
    <n v="5"/>
    <x v="172"/>
    <n v="25.25"/>
    <n v="23.052397781538062"/>
    <n v="-0.87843356651678062"/>
  </r>
  <r>
    <d v="2025-06-22T02:00:00"/>
    <n v="8"/>
    <x v="0"/>
    <n v="2025"/>
    <x v="5"/>
    <n v="22"/>
    <x v="4"/>
    <n v="25"/>
    <x v="2"/>
    <n v="8"/>
    <x v="172"/>
    <n v="25.25"/>
    <n v="23.052397781538062"/>
    <n v="-0.74829526036614646"/>
  </r>
  <r>
    <d v="2025-06-22T03:00:00"/>
    <n v="6"/>
    <x v="0"/>
    <n v="2025"/>
    <x v="5"/>
    <n v="22"/>
    <x v="4"/>
    <n v="25"/>
    <x v="3"/>
    <n v="6"/>
    <x v="172"/>
    <n v="25.25"/>
    <n v="23.052397781538062"/>
    <n v="-0.8350541311332359"/>
  </r>
  <r>
    <d v="2025-06-22T04:00:00"/>
    <n v="5"/>
    <x v="0"/>
    <n v="2025"/>
    <x v="5"/>
    <n v="22"/>
    <x v="4"/>
    <n v="25"/>
    <x v="4"/>
    <n v="5"/>
    <x v="172"/>
    <n v="25.25"/>
    <n v="23.052397781538062"/>
    <n v="-0.87843356651678062"/>
  </r>
  <r>
    <d v="2025-06-22T05:00:00"/>
    <n v="0"/>
    <x v="0"/>
    <n v="2025"/>
    <x v="5"/>
    <n v="22"/>
    <x v="4"/>
    <n v="25"/>
    <x v="5"/>
    <n v="0"/>
    <x v="172"/>
    <n v="25.25"/>
    <n v="23.052397781538062"/>
    <n v="-1.0953307434345041"/>
  </r>
  <r>
    <d v="2025-06-22T06:00:00"/>
    <n v="0"/>
    <x v="0"/>
    <n v="2025"/>
    <x v="5"/>
    <n v="22"/>
    <x v="4"/>
    <n v="25"/>
    <x v="6"/>
    <n v="0"/>
    <x v="172"/>
    <n v="25.25"/>
    <n v="23.052397781538062"/>
    <n v="-1.0953307434345041"/>
  </r>
  <r>
    <d v="2025-06-22T07:00:00"/>
    <n v="4"/>
    <x v="0"/>
    <n v="2025"/>
    <x v="5"/>
    <n v="22"/>
    <x v="4"/>
    <n v="25"/>
    <x v="7"/>
    <n v="4"/>
    <x v="172"/>
    <n v="25.25"/>
    <n v="23.052397781538062"/>
    <n v="-0.92181300190032534"/>
  </r>
  <r>
    <d v="2025-06-22T08:00:00"/>
    <n v="6"/>
    <x v="0"/>
    <n v="2025"/>
    <x v="5"/>
    <n v="22"/>
    <x v="4"/>
    <n v="25"/>
    <x v="8"/>
    <n v="6"/>
    <x v="172"/>
    <n v="25.25"/>
    <n v="23.052397781538062"/>
    <n v="-0.8350541311332359"/>
  </r>
  <r>
    <d v="2025-06-22T09:00:00"/>
    <n v="19"/>
    <x v="0"/>
    <n v="2025"/>
    <x v="5"/>
    <n v="22"/>
    <x v="4"/>
    <n v="25"/>
    <x v="9"/>
    <n v="19"/>
    <x v="172"/>
    <n v="25.25"/>
    <n v="23.052397781538062"/>
    <n v="-0.27112147114715451"/>
  </r>
  <r>
    <d v="2025-06-22T10:00:00"/>
    <n v="27"/>
    <x v="0"/>
    <n v="2025"/>
    <x v="5"/>
    <n v="22"/>
    <x v="4"/>
    <n v="25"/>
    <x v="10"/>
    <n v="27"/>
    <x v="172"/>
    <n v="25.25"/>
    <n v="23.052397781538062"/>
    <n v="7.5914011921203256E-2"/>
  </r>
  <r>
    <d v="2025-06-22T11:00:00"/>
    <n v="48"/>
    <x v="0"/>
    <n v="2025"/>
    <x v="5"/>
    <n v="22"/>
    <x v="4"/>
    <n v="25"/>
    <x v="11"/>
    <n v="48"/>
    <x v="172"/>
    <n v="25.25"/>
    <n v="23.052397781538062"/>
    <n v="0.98688215497564236"/>
  </r>
  <r>
    <d v="2025-06-22T12:00:00"/>
    <n v="54"/>
    <x v="0"/>
    <n v="2025"/>
    <x v="5"/>
    <n v="22"/>
    <x v="4"/>
    <n v="25"/>
    <x v="12"/>
    <n v="54"/>
    <x v="172"/>
    <n v="25.25"/>
    <n v="23.052397781538062"/>
    <n v="1.2471587672769107"/>
  </r>
  <r>
    <d v="2025-06-22T13:00:00"/>
    <n v="65"/>
    <x v="0"/>
    <n v="2025"/>
    <x v="5"/>
    <n v="22"/>
    <x v="4"/>
    <n v="25"/>
    <x v="13"/>
    <n v="65"/>
    <x v="172"/>
    <n v="25.25"/>
    <n v="23.052397781538062"/>
    <n v="1.7243325564959027"/>
  </r>
  <r>
    <d v="2025-06-22T14:00:00"/>
    <n v="61"/>
    <x v="0"/>
    <n v="2025"/>
    <x v="5"/>
    <n v="22"/>
    <x v="4"/>
    <n v="25"/>
    <x v="14"/>
    <n v="61"/>
    <x v="172"/>
    <n v="25.25"/>
    <n v="23.052397781538062"/>
    <n v="1.5508148149617238"/>
  </r>
  <r>
    <d v="2025-06-22T15:00:00"/>
    <n v="51"/>
    <x v="0"/>
    <n v="2025"/>
    <x v="5"/>
    <n v="22"/>
    <x v="4"/>
    <n v="25"/>
    <x v="15"/>
    <n v="51"/>
    <x v="172"/>
    <n v="25.25"/>
    <n v="23.052397781538062"/>
    <n v="1.1170204611262766"/>
  </r>
  <r>
    <d v="2025-06-22T16:00:00"/>
    <n v="31"/>
    <x v="0"/>
    <n v="2025"/>
    <x v="5"/>
    <n v="22"/>
    <x v="4"/>
    <n v="25"/>
    <x v="16"/>
    <n v="31"/>
    <x v="172"/>
    <n v="25.25"/>
    <n v="23.052397781538062"/>
    <n v="0.24943175345538213"/>
  </r>
  <r>
    <d v="2025-06-22T17:00:00"/>
    <n v="63"/>
    <x v="0"/>
    <n v="2025"/>
    <x v="5"/>
    <n v="22"/>
    <x v="4"/>
    <n v="25"/>
    <x v="17"/>
    <n v="63"/>
    <x v="172"/>
    <n v="25.25"/>
    <n v="23.052397781538062"/>
    <n v="1.6375736857288132"/>
  </r>
  <r>
    <d v="2025-06-22T18:00:00"/>
    <n v="52"/>
    <x v="0"/>
    <n v="2025"/>
    <x v="5"/>
    <n v="22"/>
    <x v="4"/>
    <n v="25"/>
    <x v="18"/>
    <n v="52"/>
    <x v="172"/>
    <n v="25.25"/>
    <n v="23.052397781538062"/>
    <n v="1.1603998965098212"/>
  </r>
  <r>
    <d v="2025-06-22T19:00:00"/>
    <n v="42"/>
    <x v="0"/>
    <n v="2025"/>
    <x v="5"/>
    <n v="22"/>
    <x v="4"/>
    <n v="25"/>
    <x v="19"/>
    <n v="42"/>
    <x v="172"/>
    <n v="25.25"/>
    <n v="23.052397781538062"/>
    <n v="0.72660554267437405"/>
  </r>
  <r>
    <d v="2025-06-22T20:00:00"/>
    <n v="24"/>
    <x v="0"/>
    <n v="2025"/>
    <x v="5"/>
    <n v="22"/>
    <x v="4"/>
    <n v="25"/>
    <x v="20"/>
    <n v="24"/>
    <x v="172"/>
    <n v="25.25"/>
    <n v="23.052397781538062"/>
    <n v="-5.4224294229430897E-2"/>
  </r>
  <r>
    <d v="2025-06-22T21:00:00"/>
    <n v="19"/>
    <x v="0"/>
    <n v="2025"/>
    <x v="5"/>
    <n v="22"/>
    <x v="4"/>
    <n v="25"/>
    <x v="21"/>
    <n v="19"/>
    <x v="172"/>
    <n v="25.25"/>
    <n v="23.052397781538062"/>
    <n v="-0.27112147114715451"/>
  </r>
  <r>
    <d v="2025-06-22T22:00:00"/>
    <n v="7"/>
    <x v="0"/>
    <n v="2025"/>
    <x v="5"/>
    <n v="22"/>
    <x v="4"/>
    <n v="25"/>
    <x v="22"/>
    <n v="7"/>
    <x v="172"/>
    <n v="25.25"/>
    <n v="23.052397781538062"/>
    <n v="-0.79167469574969118"/>
  </r>
  <r>
    <d v="2025-06-22T23:00:00"/>
    <n v="9"/>
    <x v="0"/>
    <n v="2025"/>
    <x v="5"/>
    <n v="22"/>
    <x v="4"/>
    <n v="25"/>
    <x v="23"/>
    <n v="9"/>
    <x v="172"/>
    <n v="25.25"/>
    <n v="23.052397781538062"/>
    <n v="-0.70491582498260175"/>
  </r>
  <r>
    <d v="2025-06-23T00:00:00"/>
    <n v="0"/>
    <x v="0"/>
    <n v="2025"/>
    <x v="5"/>
    <n v="23"/>
    <x v="5"/>
    <n v="26"/>
    <x v="0"/>
    <n v="0"/>
    <x v="173"/>
    <n v="24.416666666666668"/>
    <n v="22.705901678076842"/>
    <n v="-1.0753445079101005"/>
  </r>
  <r>
    <d v="2025-06-23T01:00:00"/>
    <n v="0"/>
    <x v="0"/>
    <n v="2025"/>
    <x v="5"/>
    <n v="23"/>
    <x v="5"/>
    <n v="26"/>
    <x v="1"/>
    <n v="0"/>
    <x v="173"/>
    <n v="24.416666666666668"/>
    <n v="22.705901678076842"/>
    <n v="-1.0753445079101005"/>
  </r>
  <r>
    <d v="2025-06-23T02:00:00"/>
    <n v="1"/>
    <x v="0"/>
    <n v="2025"/>
    <x v="5"/>
    <n v="23"/>
    <x v="5"/>
    <n v="26"/>
    <x v="2"/>
    <n v="1"/>
    <x v="173"/>
    <n v="24.416666666666668"/>
    <n v="22.705901678076842"/>
    <n v="-1.0313030946168542"/>
  </r>
  <r>
    <d v="2025-06-23T03:00:00"/>
    <n v="0"/>
    <x v="0"/>
    <n v="2025"/>
    <x v="5"/>
    <n v="23"/>
    <x v="5"/>
    <n v="26"/>
    <x v="3"/>
    <n v="0"/>
    <x v="173"/>
    <n v="24.416666666666668"/>
    <n v="22.705901678076842"/>
    <n v="-1.0753445079101005"/>
  </r>
  <r>
    <d v="2025-06-23T04:00:00"/>
    <n v="1"/>
    <x v="0"/>
    <n v="2025"/>
    <x v="5"/>
    <n v="23"/>
    <x v="5"/>
    <n v="26"/>
    <x v="4"/>
    <n v="1"/>
    <x v="173"/>
    <n v="24.416666666666668"/>
    <n v="22.705901678076842"/>
    <n v="-1.0313030946168542"/>
  </r>
  <r>
    <d v="2025-06-23T05:00:00"/>
    <n v="0"/>
    <x v="0"/>
    <n v="2025"/>
    <x v="5"/>
    <n v="23"/>
    <x v="5"/>
    <n v="26"/>
    <x v="5"/>
    <n v="0"/>
    <x v="173"/>
    <n v="24.416666666666668"/>
    <n v="22.705901678076842"/>
    <n v="-1.0753445079101005"/>
  </r>
  <r>
    <d v="2025-06-23T06:00:00"/>
    <n v="0"/>
    <x v="0"/>
    <n v="2025"/>
    <x v="5"/>
    <n v="23"/>
    <x v="5"/>
    <n v="26"/>
    <x v="6"/>
    <n v="0"/>
    <x v="173"/>
    <n v="24.416666666666668"/>
    <n v="22.705901678076842"/>
    <n v="-1.0753445079101005"/>
  </r>
  <r>
    <d v="2025-06-23T07:00:00"/>
    <n v="6"/>
    <x v="0"/>
    <n v="2025"/>
    <x v="5"/>
    <n v="23"/>
    <x v="5"/>
    <n v="26"/>
    <x v="7"/>
    <n v="6"/>
    <x v="173"/>
    <n v="24.416666666666668"/>
    <n v="22.705901678076842"/>
    <n v="-0.81109602815062198"/>
  </r>
  <r>
    <d v="2025-06-23T08:00:00"/>
    <n v="16"/>
    <x v="0"/>
    <n v="2025"/>
    <x v="5"/>
    <n v="23"/>
    <x v="5"/>
    <n v="26"/>
    <x v="8"/>
    <n v="16"/>
    <x v="173"/>
    <n v="24.416666666666668"/>
    <n v="22.705901678076842"/>
    <n v="-0.37068189521815759"/>
  </r>
  <r>
    <d v="2025-06-23T09:00:00"/>
    <n v="28"/>
    <x v="0"/>
    <n v="2025"/>
    <x v="5"/>
    <n v="23"/>
    <x v="5"/>
    <n v="26"/>
    <x v="9"/>
    <n v="28"/>
    <x v="173"/>
    <n v="24.416666666666668"/>
    <n v="22.705901678076842"/>
    <n v="0.15781506430079967"/>
  </r>
  <r>
    <d v="2025-06-23T10:00:00"/>
    <n v="22"/>
    <x v="0"/>
    <n v="2025"/>
    <x v="5"/>
    <n v="23"/>
    <x v="5"/>
    <n v="26"/>
    <x v="10"/>
    <n v="22"/>
    <x v="173"/>
    <n v="24.416666666666668"/>
    <n v="22.705901678076842"/>
    <n v="-0.10643341545867895"/>
  </r>
  <r>
    <d v="2025-06-23T11:00:00"/>
    <n v="32"/>
    <x v="0"/>
    <n v="2025"/>
    <x v="5"/>
    <n v="23"/>
    <x v="5"/>
    <n v="26"/>
    <x v="11"/>
    <n v="32"/>
    <x v="173"/>
    <n v="24.416666666666668"/>
    <n v="22.705901678076842"/>
    <n v="0.33398071747378544"/>
  </r>
  <r>
    <d v="2025-06-23T12:00:00"/>
    <n v="42"/>
    <x v="0"/>
    <n v="2025"/>
    <x v="5"/>
    <n v="23"/>
    <x v="5"/>
    <n v="26"/>
    <x v="12"/>
    <n v="42"/>
    <x v="173"/>
    <n v="24.416666666666668"/>
    <n v="22.705901678076842"/>
    <n v="0.77439485040624978"/>
  </r>
  <r>
    <d v="2025-06-23T13:00:00"/>
    <n v="51"/>
    <x v="0"/>
    <n v="2025"/>
    <x v="5"/>
    <n v="23"/>
    <x v="5"/>
    <n v="26"/>
    <x v="13"/>
    <n v="51"/>
    <x v="173"/>
    <n v="24.416666666666668"/>
    <n v="22.705901678076842"/>
    <n v="1.1707675700454678"/>
  </r>
  <r>
    <d v="2025-06-23T14:00:00"/>
    <n v="47"/>
    <x v="0"/>
    <n v="2025"/>
    <x v="5"/>
    <n v="23"/>
    <x v="5"/>
    <n v="26"/>
    <x v="14"/>
    <n v="47"/>
    <x v="173"/>
    <n v="24.416666666666668"/>
    <n v="22.705901678076842"/>
    <n v="0.99460191687248201"/>
  </r>
  <r>
    <d v="2025-06-23T15:00:00"/>
    <n v="30"/>
    <x v="0"/>
    <n v="2025"/>
    <x v="5"/>
    <n v="23"/>
    <x v="5"/>
    <n v="26"/>
    <x v="15"/>
    <n v="30"/>
    <x v="173"/>
    <n v="24.416666666666668"/>
    <n v="22.705901678076842"/>
    <n v="0.24589789088729255"/>
  </r>
  <r>
    <d v="2025-06-23T16:00:00"/>
    <n v="72"/>
    <x v="0"/>
    <n v="2025"/>
    <x v="5"/>
    <n v="23"/>
    <x v="5"/>
    <n v="26"/>
    <x v="16"/>
    <n v="72"/>
    <x v="173"/>
    <n v="24.416666666666668"/>
    <n v="22.705901678076842"/>
    <n v="2.0956372492036426"/>
  </r>
  <r>
    <d v="2025-06-23T17:00:00"/>
    <n v="54"/>
    <x v="0"/>
    <n v="2025"/>
    <x v="5"/>
    <n v="23"/>
    <x v="5"/>
    <n v="26"/>
    <x v="17"/>
    <n v="54"/>
    <x v="173"/>
    <n v="24.416666666666668"/>
    <n v="22.705901678076842"/>
    <n v="1.3028918099252071"/>
  </r>
  <r>
    <d v="2025-06-23T18:00:00"/>
    <n v="64"/>
    <x v="0"/>
    <n v="2025"/>
    <x v="5"/>
    <n v="23"/>
    <x v="5"/>
    <n v="26"/>
    <x v="18"/>
    <n v="64"/>
    <x v="173"/>
    <n v="24.416666666666668"/>
    <n v="22.705901678076842"/>
    <n v="1.7433059428576712"/>
  </r>
  <r>
    <d v="2025-06-23T19:00:00"/>
    <n v="43"/>
    <x v="0"/>
    <n v="2025"/>
    <x v="5"/>
    <n v="23"/>
    <x v="5"/>
    <n v="26"/>
    <x v="19"/>
    <n v="43"/>
    <x v="173"/>
    <n v="24.416666666666668"/>
    <n v="22.705901678076842"/>
    <n v="0.81843626369949629"/>
  </r>
  <r>
    <d v="2025-06-23T20:00:00"/>
    <n v="35"/>
    <x v="0"/>
    <n v="2025"/>
    <x v="5"/>
    <n v="23"/>
    <x v="5"/>
    <n v="26"/>
    <x v="20"/>
    <n v="35"/>
    <x v="173"/>
    <n v="24.416666666666668"/>
    <n v="22.705901678076842"/>
    <n v="0.46610495735352475"/>
  </r>
  <r>
    <d v="2025-06-23T21:00:00"/>
    <n v="26"/>
    <x v="0"/>
    <n v="2025"/>
    <x v="5"/>
    <n v="23"/>
    <x v="5"/>
    <n v="26"/>
    <x v="21"/>
    <n v="26"/>
    <x v="173"/>
    <n v="24.416666666666668"/>
    <n v="22.705901678076842"/>
    <n v="6.9732237714306811E-2"/>
  </r>
  <r>
    <d v="2025-06-23T22:00:00"/>
    <n v="12"/>
    <x v="0"/>
    <n v="2025"/>
    <x v="5"/>
    <n v="23"/>
    <x v="5"/>
    <n v="26"/>
    <x v="22"/>
    <n v="12"/>
    <x v="173"/>
    <n v="24.416666666666668"/>
    <n v="22.705901678076842"/>
    <n v="-0.54684754839114336"/>
  </r>
  <r>
    <d v="2025-06-23T23:00:00"/>
    <n v="4"/>
    <x v="0"/>
    <n v="2025"/>
    <x v="5"/>
    <n v="23"/>
    <x v="5"/>
    <n v="26"/>
    <x v="23"/>
    <n v="4"/>
    <x v="173"/>
    <n v="24.416666666666668"/>
    <n v="22.705901678076842"/>
    <n v="-0.89917885473711479"/>
  </r>
  <r>
    <d v="2025-06-24T00:00:00"/>
    <n v="0"/>
    <x v="0"/>
    <n v="2025"/>
    <x v="5"/>
    <n v="24"/>
    <x v="6"/>
    <n v="26"/>
    <x v="0"/>
    <n v="0"/>
    <x v="174"/>
    <n v="18.541666666666668"/>
    <n v="17.467931279587912"/>
    <n v="-1.0614689495792478"/>
  </r>
  <r>
    <d v="2025-06-24T01:00:00"/>
    <n v="2"/>
    <x v="0"/>
    <n v="2025"/>
    <x v="5"/>
    <n v="24"/>
    <x v="6"/>
    <n v="26"/>
    <x v="1"/>
    <n v="2"/>
    <x v="174"/>
    <n v="18.541666666666668"/>
    <n v="17.467931279587912"/>
    <n v="-0.94697342243362115"/>
  </r>
  <r>
    <d v="2025-06-24T02:00:00"/>
    <n v="5"/>
    <x v="0"/>
    <n v="2025"/>
    <x v="5"/>
    <n v="24"/>
    <x v="6"/>
    <n v="26"/>
    <x v="2"/>
    <n v="5"/>
    <x v="174"/>
    <n v="18.541666666666668"/>
    <n v="17.467931279587912"/>
    <n v="-0.77523013171518107"/>
  </r>
  <r>
    <d v="2025-06-24T03:00:00"/>
    <n v="0"/>
    <x v="0"/>
    <n v="2025"/>
    <x v="5"/>
    <n v="24"/>
    <x v="6"/>
    <n v="26"/>
    <x v="3"/>
    <n v="0"/>
    <x v="174"/>
    <n v="18.541666666666668"/>
    <n v="17.467931279587912"/>
    <n v="-1.0614689495792478"/>
  </r>
  <r>
    <d v="2025-06-24T04:00:00"/>
    <n v="0"/>
    <x v="0"/>
    <n v="2025"/>
    <x v="5"/>
    <n v="24"/>
    <x v="6"/>
    <n v="26"/>
    <x v="4"/>
    <n v="0"/>
    <x v="174"/>
    <n v="18.541666666666668"/>
    <n v="17.467931279587912"/>
    <n v="-1.0614689495792478"/>
  </r>
  <r>
    <d v="2025-06-24T05:00:00"/>
    <n v="0"/>
    <x v="0"/>
    <n v="2025"/>
    <x v="5"/>
    <n v="24"/>
    <x v="6"/>
    <n v="26"/>
    <x v="5"/>
    <n v="0"/>
    <x v="174"/>
    <n v="18.541666666666668"/>
    <n v="17.467931279587912"/>
    <n v="-1.0614689495792478"/>
  </r>
  <r>
    <d v="2025-06-24T06:00:00"/>
    <n v="0"/>
    <x v="0"/>
    <n v="2025"/>
    <x v="5"/>
    <n v="24"/>
    <x v="6"/>
    <n v="26"/>
    <x v="6"/>
    <n v="0"/>
    <x v="174"/>
    <n v="18.541666666666668"/>
    <n v="17.467931279587912"/>
    <n v="-1.0614689495792478"/>
  </r>
  <r>
    <d v="2025-06-24T07:00:00"/>
    <n v="6"/>
    <x v="0"/>
    <n v="2025"/>
    <x v="5"/>
    <n v="24"/>
    <x v="6"/>
    <n v="26"/>
    <x v="7"/>
    <n v="6"/>
    <x v="174"/>
    <n v="18.541666666666668"/>
    <n v="17.467931279587912"/>
    <n v="-0.71798236814236771"/>
  </r>
  <r>
    <d v="2025-06-24T08:00:00"/>
    <n v="3"/>
    <x v="0"/>
    <n v="2025"/>
    <x v="5"/>
    <n v="24"/>
    <x v="6"/>
    <n v="26"/>
    <x v="8"/>
    <n v="3"/>
    <x v="174"/>
    <n v="18.541666666666668"/>
    <n v="17.467931279587912"/>
    <n v="-0.88972565886080779"/>
  </r>
  <r>
    <d v="2025-06-24T09:00:00"/>
    <n v="6"/>
    <x v="0"/>
    <n v="2025"/>
    <x v="5"/>
    <n v="24"/>
    <x v="6"/>
    <n v="26"/>
    <x v="9"/>
    <n v="6"/>
    <x v="174"/>
    <n v="18.541666666666668"/>
    <n v="17.467931279587912"/>
    <n v="-0.71798236814236771"/>
  </r>
  <r>
    <d v="2025-06-24T10:00:00"/>
    <n v="20"/>
    <x v="0"/>
    <n v="2025"/>
    <x v="5"/>
    <n v="24"/>
    <x v="6"/>
    <n v="26"/>
    <x v="10"/>
    <n v="20"/>
    <x v="174"/>
    <n v="18.541666666666668"/>
    <n v="17.467931279587912"/>
    <n v="8.3486321877019418E-2"/>
  </r>
  <r>
    <d v="2025-06-24T11:00:00"/>
    <n v="46"/>
    <x v="0"/>
    <n v="2025"/>
    <x v="5"/>
    <n v="24"/>
    <x v="6"/>
    <n v="26"/>
    <x v="11"/>
    <n v="46"/>
    <x v="174"/>
    <n v="18.541666666666668"/>
    <n v="17.467931279587912"/>
    <n v="1.5719281747701668"/>
  </r>
  <r>
    <d v="2025-06-24T12:00:00"/>
    <n v="37"/>
    <x v="0"/>
    <n v="2025"/>
    <x v="5"/>
    <n v="24"/>
    <x v="6"/>
    <n v="26"/>
    <x v="12"/>
    <n v="37"/>
    <x v="174"/>
    <n v="18.541666666666668"/>
    <n v="17.467931279587912"/>
    <n v="1.0566983026148467"/>
  </r>
  <r>
    <d v="2025-06-24T13:00:00"/>
    <n v="42"/>
    <x v="0"/>
    <n v="2025"/>
    <x v="5"/>
    <n v="24"/>
    <x v="6"/>
    <n v="26"/>
    <x v="13"/>
    <n v="42"/>
    <x v="174"/>
    <n v="18.541666666666668"/>
    <n v="17.467931279587912"/>
    <n v="1.3429371204789133"/>
  </r>
  <r>
    <d v="2025-06-24T14:00:00"/>
    <n v="44"/>
    <x v="0"/>
    <n v="2025"/>
    <x v="5"/>
    <n v="24"/>
    <x v="6"/>
    <n v="26"/>
    <x v="14"/>
    <n v="44"/>
    <x v="174"/>
    <n v="18.541666666666668"/>
    <n v="17.467931279587912"/>
    <n v="1.4574326476245401"/>
  </r>
  <r>
    <d v="2025-06-24T15:00:00"/>
    <n v="43"/>
    <x v="0"/>
    <n v="2025"/>
    <x v="5"/>
    <n v="24"/>
    <x v="6"/>
    <n v="26"/>
    <x v="15"/>
    <n v="43"/>
    <x v="174"/>
    <n v="18.541666666666668"/>
    <n v="17.467931279587912"/>
    <n v="1.4001848840517268"/>
  </r>
  <r>
    <d v="2025-06-24T16:00:00"/>
    <n v="30"/>
    <x v="0"/>
    <n v="2025"/>
    <x v="5"/>
    <n v="24"/>
    <x v="6"/>
    <n v="26"/>
    <x v="16"/>
    <n v="30"/>
    <x v="174"/>
    <n v="18.541666666666668"/>
    <n v="17.467931279587912"/>
    <n v="0.65596395760515303"/>
  </r>
  <r>
    <d v="2025-06-24T17:00:00"/>
    <n v="48"/>
    <x v="0"/>
    <n v="2025"/>
    <x v="5"/>
    <n v="24"/>
    <x v="6"/>
    <n v="26"/>
    <x v="17"/>
    <n v="48"/>
    <x v="174"/>
    <n v="18.541666666666668"/>
    <n v="17.467931279587912"/>
    <n v="1.6864237019157937"/>
  </r>
  <r>
    <d v="2025-06-24T18:00:00"/>
    <n v="21"/>
    <x v="0"/>
    <n v="2025"/>
    <x v="5"/>
    <n v="24"/>
    <x v="6"/>
    <n v="26"/>
    <x v="18"/>
    <n v="21"/>
    <x v="174"/>
    <n v="18.541666666666668"/>
    <n v="17.467931279587912"/>
    <n v="0.14073408544983279"/>
  </r>
  <r>
    <d v="2025-06-24T19:00:00"/>
    <n v="13"/>
    <x v="0"/>
    <n v="2025"/>
    <x v="5"/>
    <n v="24"/>
    <x v="6"/>
    <n v="26"/>
    <x v="19"/>
    <n v="13"/>
    <x v="174"/>
    <n v="18.541666666666668"/>
    <n v="17.467931279587912"/>
    <n v="-0.31724802313267414"/>
  </r>
  <r>
    <d v="2025-06-24T20:00:00"/>
    <n v="25"/>
    <x v="0"/>
    <n v="2025"/>
    <x v="5"/>
    <n v="24"/>
    <x v="6"/>
    <n v="26"/>
    <x v="20"/>
    <n v="25"/>
    <x v="174"/>
    <n v="18.541666666666668"/>
    <n v="17.467931279587912"/>
    <n v="0.36972513974108623"/>
  </r>
  <r>
    <d v="2025-06-24T21:00:00"/>
    <n v="31"/>
    <x v="0"/>
    <n v="2025"/>
    <x v="5"/>
    <n v="24"/>
    <x v="6"/>
    <n v="26"/>
    <x v="21"/>
    <n v="31"/>
    <x v="174"/>
    <n v="18.541666666666668"/>
    <n v="17.467931279587912"/>
    <n v="0.71321172117796638"/>
  </r>
  <r>
    <d v="2025-06-24T22:00:00"/>
    <n v="17"/>
    <x v="0"/>
    <n v="2025"/>
    <x v="5"/>
    <n v="24"/>
    <x v="6"/>
    <n v="26"/>
    <x v="22"/>
    <n v="17"/>
    <x v="174"/>
    <n v="18.541666666666668"/>
    <n v="17.467931279587912"/>
    <n v="-8.8256968841420674E-2"/>
  </r>
  <r>
    <d v="2025-06-24T23:00:00"/>
    <n v="6"/>
    <x v="0"/>
    <n v="2025"/>
    <x v="5"/>
    <n v="24"/>
    <x v="6"/>
    <n v="26"/>
    <x v="23"/>
    <n v="6"/>
    <x v="174"/>
    <n v="18.541666666666668"/>
    <n v="17.467931279587912"/>
    <n v="-0.71798236814236771"/>
  </r>
  <r>
    <d v="2025-06-25T00:00:00"/>
    <n v="0"/>
    <x v="0"/>
    <n v="2025"/>
    <x v="5"/>
    <n v="25"/>
    <x v="0"/>
    <n v="26"/>
    <x v="0"/>
    <n v="0"/>
    <x v="175"/>
    <n v="14"/>
    <n v="13.532569408010021"/>
    <n v="-1.0345411560729409"/>
  </r>
  <r>
    <d v="2025-06-25T01:00:00"/>
    <n v="2"/>
    <x v="0"/>
    <n v="2025"/>
    <x v="5"/>
    <n v="25"/>
    <x v="0"/>
    <n v="26"/>
    <x v="1"/>
    <n v="2"/>
    <x v="175"/>
    <n v="14"/>
    <n v="13.532569408010021"/>
    <n v="-0.88674956234823499"/>
  </r>
  <r>
    <d v="2025-06-25T02:00:00"/>
    <n v="1"/>
    <x v="0"/>
    <n v="2025"/>
    <x v="5"/>
    <n v="25"/>
    <x v="0"/>
    <n v="26"/>
    <x v="2"/>
    <n v="1"/>
    <x v="175"/>
    <n v="14"/>
    <n v="13.532569408010021"/>
    <n v="-0.96064535921058791"/>
  </r>
  <r>
    <d v="2025-06-25T03:00:00"/>
    <n v="1"/>
    <x v="0"/>
    <n v="2025"/>
    <x v="5"/>
    <n v="25"/>
    <x v="0"/>
    <n v="26"/>
    <x v="3"/>
    <n v="1"/>
    <x v="175"/>
    <n v="14"/>
    <n v="13.532569408010021"/>
    <n v="-0.96064535921058791"/>
  </r>
  <r>
    <d v="2025-06-25T04:00:00"/>
    <n v="2"/>
    <x v="0"/>
    <n v="2025"/>
    <x v="5"/>
    <n v="25"/>
    <x v="0"/>
    <n v="26"/>
    <x v="4"/>
    <n v="2"/>
    <x v="175"/>
    <n v="14"/>
    <n v="13.532569408010021"/>
    <n v="-0.88674956234823499"/>
  </r>
  <r>
    <d v="2025-06-25T05:00:00"/>
    <n v="0"/>
    <x v="0"/>
    <n v="2025"/>
    <x v="5"/>
    <n v="25"/>
    <x v="0"/>
    <n v="26"/>
    <x v="5"/>
    <n v="0"/>
    <x v="175"/>
    <n v="14"/>
    <n v="13.532569408010021"/>
    <n v="-1.0345411560729409"/>
  </r>
  <r>
    <d v="2025-06-25T06:00:00"/>
    <n v="3"/>
    <x v="0"/>
    <n v="2025"/>
    <x v="5"/>
    <n v="25"/>
    <x v="0"/>
    <n v="26"/>
    <x v="6"/>
    <n v="3"/>
    <x v="175"/>
    <n v="14"/>
    <n v="13.532569408010021"/>
    <n v="-0.81285376548588206"/>
  </r>
  <r>
    <d v="2025-06-25T07:00:00"/>
    <n v="3"/>
    <x v="0"/>
    <n v="2025"/>
    <x v="5"/>
    <n v="25"/>
    <x v="0"/>
    <n v="26"/>
    <x v="7"/>
    <n v="3"/>
    <x v="175"/>
    <n v="14"/>
    <n v="13.532569408010021"/>
    <n v="-0.81285376548588206"/>
  </r>
  <r>
    <d v="2025-06-25T08:00:00"/>
    <n v="14"/>
    <x v="0"/>
    <n v="2025"/>
    <x v="5"/>
    <n v="25"/>
    <x v="0"/>
    <n v="26"/>
    <x v="8"/>
    <n v="14"/>
    <x v="175"/>
    <n v="14"/>
    <n v="13.532569408010021"/>
    <n v="0"/>
  </r>
  <r>
    <d v="2025-06-25T09:00:00"/>
    <n v="8"/>
    <x v="0"/>
    <n v="2025"/>
    <x v="5"/>
    <n v="25"/>
    <x v="0"/>
    <n v="26"/>
    <x v="9"/>
    <n v="8"/>
    <x v="175"/>
    <n v="14"/>
    <n v="13.532569408010021"/>
    <n v="-0.44337478117411749"/>
  </r>
  <r>
    <d v="2025-06-25T10:00:00"/>
    <n v="26"/>
    <x v="0"/>
    <n v="2025"/>
    <x v="5"/>
    <n v="25"/>
    <x v="0"/>
    <n v="26"/>
    <x v="10"/>
    <n v="26"/>
    <x v="175"/>
    <n v="14"/>
    <n v="13.532569408010021"/>
    <n v="0.88674956234823499"/>
  </r>
  <r>
    <d v="2025-06-25T11:00:00"/>
    <n v="8"/>
    <x v="0"/>
    <n v="2025"/>
    <x v="5"/>
    <n v="25"/>
    <x v="0"/>
    <n v="26"/>
    <x v="11"/>
    <n v="8"/>
    <x v="175"/>
    <n v="14"/>
    <n v="13.532569408010021"/>
    <n v="-0.44337478117411749"/>
  </r>
  <r>
    <d v="2025-06-25T12:00:00"/>
    <n v="24"/>
    <x v="0"/>
    <n v="2025"/>
    <x v="5"/>
    <n v="25"/>
    <x v="0"/>
    <n v="26"/>
    <x v="12"/>
    <n v="24"/>
    <x v="175"/>
    <n v="14"/>
    <n v="13.532569408010021"/>
    <n v="0.73895796862352914"/>
  </r>
  <r>
    <d v="2025-06-25T13:00:00"/>
    <n v="25"/>
    <x v="0"/>
    <n v="2025"/>
    <x v="5"/>
    <n v="25"/>
    <x v="0"/>
    <n v="26"/>
    <x v="13"/>
    <n v="25"/>
    <x v="175"/>
    <n v="14"/>
    <n v="13.532569408010021"/>
    <n v="0.81285376548588206"/>
  </r>
  <r>
    <d v="2025-06-25T14:00:00"/>
    <n v="19"/>
    <x v="0"/>
    <n v="2025"/>
    <x v="5"/>
    <n v="25"/>
    <x v="0"/>
    <n v="26"/>
    <x v="14"/>
    <n v="19"/>
    <x v="175"/>
    <n v="14"/>
    <n v="13.532569408010021"/>
    <n v="0.36947898431176457"/>
  </r>
  <r>
    <d v="2025-06-25T15:00:00"/>
    <n v="41"/>
    <x v="0"/>
    <n v="2025"/>
    <x v="5"/>
    <n v="25"/>
    <x v="0"/>
    <n v="26"/>
    <x v="15"/>
    <n v="41"/>
    <x v="175"/>
    <n v="14"/>
    <n v="13.532569408010021"/>
    <n v="1.9951865152835289"/>
  </r>
  <r>
    <d v="2025-06-25T16:00:00"/>
    <n v="34"/>
    <x v="0"/>
    <n v="2025"/>
    <x v="5"/>
    <n v="25"/>
    <x v="0"/>
    <n v="26"/>
    <x v="16"/>
    <n v="34"/>
    <x v="175"/>
    <n v="14"/>
    <n v="13.532569408010021"/>
    <n v="1.4779159372470583"/>
  </r>
  <r>
    <d v="2025-06-25T17:00:00"/>
    <n v="25"/>
    <x v="0"/>
    <n v="2025"/>
    <x v="5"/>
    <n v="25"/>
    <x v="0"/>
    <n v="26"/>
    <x v="17"/>
    <n v="25"/>
    <x v="175"/>
    <n v="14"/>
    <n v="13.532569408010021"/>
    <n v="0.81285376548588206"/>
  </r>
  <r>
    <d v="2025-06-25T18:00:00"/>
    <n v="47"/>
    <x v="0"/>
    <n v="2025"/>
    <x v="5"/>
    <n v="25"/>
    <x v="0"/>
    <n v="26"/>
    <x v="18"/>
    <n v="47"/>
    <x v="175"/>
    <n v="14"/>
    <n v="13.532569408010021"/>
    <n v="2.4385612964576464"/>
  </r>
  <r>
    <d v="2025-06-25T19:00:00"/>
    <n v="15"/>
    <x v="0"/>
    <n v="2025"/>
    <x v="5"/>
    <n v="25"/>
    <x v="0"/>
    <n v="26"/>
    <x v="19"/>
    <n v="15"/>
    <x v="175"/>
    <n v="14"/>
    <n v="13.532569408010021"/>
    <n v="7.3895796862352925E-2"/>
  </r>
  <r>
    <d v="2025-06-25T20:00:00"/>
    <n v="12"/>
    <x v="0"/>
    <n v="2025"/>
    <x v="5"/>
    <n v="25"/>
    <x v="0"/>
    <n v="26"/>
    <x v="20"/>
    <n v="12"/>
    <x v="175"/>
    <n v="14"/>
    <n v="13.532569408010021"/>
    <n v="-0.14779159372470585"/>
  </r>
  <r>
    <d v="2025-06-25T21:00:00"/>
    <n v="9"/>
    <x v="0"/>
    <n v="2025"/>
    <x v="5"/>
    <n v="25"/>
    <x v="0"/>
    <n v="26"/>
    <x v="21"/>
    <n v="9"/>
    <x v="175"/>
    <n v="14"/>
    <n v="13.532569408010021"/>
    <n v="-0.36947898431176457"/>
  </r>
  <r>
    <d v="2025-06-25T22:00:00"/>
    <n v="3"/>
    <x v="0"/>
    <n v="2025"/>
    <x v="5"/>
    <n v="25"/>
    <x v="0"/>
    <n v="26"/>
    <x v="22"/>
    <n v="3"/>
    <x v="175"/>
    <n v="14"/>
    <n v="13.532569408010021"/>
    <n v="-0.81285376548588206"/>
  </r>
  <r>
    <d v="2025-06-25T23:00:00"/>
    <n v="14"/>
    <x v="0"/>
    <n v="2025"/>
    <x v="5"/>
    <n v="25"/>
    <x v="0"/>
    <n v="26"/>
    <x v="23"/>
    <n v="14"/>
    <x v="175"/>
    <n v="14"/>
    <n v="13.532569408010021"/>
    <n v="0"/>
  </r>
  <r>
    <d v="2025-06-26T00:00:00"/>
    <n v="0"/>
    <x v="0"/>
    <n v="2025"/>
    <x v="5"/>
    <n v="26"/>
    <x v="1"/>
    <n v="26"/>
    <x v="0"/>
    <n v="0"/>
    <x v="176"/>
    <n v="18.166666666666668"/>
    <n v="22.3308456325923"/>
    <n v="-0.8135234538611501"/>
  </r>
  <r>
    <d v="2025-06-26T01:00:00"/>
    <n v="7"/>
    <x v="0"/>
    <n v="2025"/>
    <x v="5"/>
    <n v="26"/>
    <x v="1"/>
    <n v="26"/>
    <x v="1"/>
    <n v="7"/>
    <x v="176"/>
    <n v="18.166666666666668"/>
    <n v="22.3308456325923"/>
    <n v="-0.50005570099722074"/>
  </r>
  <r>
    <d v="2025-06-26T02:00:00"/>
    <n v="0"/>
    <x v="0"/>
    <n v="2025"/>
    <x v="5"/>
    <n v="26"/>
    <x v="1"/>
    <n v="26"/>
    <x v="2"/>
    <n v="0"/>
    <x v="176"/>
    <n v="18.166666666666668"/>
    <n v="22.3308456325923"/>
    <n v="-0.8135234538611501"/>
  </r>
  <r>
    <d v="2025-06-26T03:00:00"/>
    <n v="0"/>
    <x v="0"/>
    <n v="2025"/>
    <x v="5"/>
    <n v="26"/>
    <x v="1"/>
    <n v="26"/>
    <x v="3"/>
    <n v="0"/>
    <x v="176"/>
    <n v="18.166666666666668"/>
    <n v="22.3308456325923"/>
    <n v="-0.8135234538611501"/>
  </r>
  <r>
    <d v="2025-06-26T04:00:00"/>
    <n v="2"/>
    <x v="0"/>
    <n v="2025"/>
    <x v="5"/>
    <n v="26"/>
    <x v="1"/>
    <n v="26"/>
    <x v="4"/>
    <n v="2"/>
    <x v="176"/>
    <n v="18.166666666666668"/>
    <n v="22.3308456325923"/>
    <n v="-0.72396123875717033"/>
  </r>
  <r>
    <d v="2025-06-26T05:00:00"/>
    <n v="0"/>
    <x v="0"/>
    <n v="2025"/>
    <x v="5"/>
    <n v="26"/>
    <x v="1"/>
    <n v="26"/>
    <x v="5"/>
    <n v="0"/>
    <x v="176"/>
    <n v="18.166666666666668"/>
    <n v="22.3308456325923"/>
    <n v="-0.8135234538611501"/>
  </r>
  <r>
    <d v="2025-06-26T06:00:00"/>
    <n v="1"/>
    <x v="0"/>
    <n v="2025"/>
    <x v="5"/>
    <n v="26"/>
    <x v="1"/>
    <n v="26"/>
    <x v="6"/>
    <n v="1"/>
    <x v="176"/>
    <n v="18.166666666666668"/>
    <n v="22.3308456325923"/>
    <n v="-0.76874234630916016"/>
  </r>
  <r>
    <d v="2025-06-26T07:00:00"/>
    <n v="8"/>
    <x v="0"/>
    <n v="2025"/>
    <x v="5"/>
    <n v="26"/>
    <x v="1"/>
    <n v="26"/>
    <x v="7"/>
    <n v="8"/>
    <x v="176"/>
    <n v="18.166666666666668"/>
    <n v="22.3308456325923"/>
    <n v="-0.4552745934452308"/>
  </r>
  <r>
    <d v="2025-06-26T08:00:00"/>
    <n v="14"/>
    <x v="0"/>
    <n v="2025"/>
    <x v="5"/>
    <n v="26"/>
    <x v="1"/>
    <n v="26"/>
    <x v="8"/>
    <n v="14"/>
    <x v="176"/>
    <n v="18.166666666666668"/>
    <n v="22.3308456325923"/>
    <n v="-0.18658794813329135"/>
  </r>
  <r>
    <d v="2025-06-26T09:00:00"/>
    <n v="6"/>
    <x v="0"/>
    <n v="2025"/>
    <x v="5"/>
    <n v="26"/>
    <x v="1"/>
    <n v="26"/>
    <x v="9"/>
    <n v="6"/>
    <x v="176"/>
    <n v="18.166666666666668"/>
    <n v="22.3308456325923"/>
    <n v="-0.54483680854921068"/>
  </r>
  <r>
    <d v="2025-06-26T10:00:00"/>
    <n v="5"/>
    <x v="0"/>
    <n v="2025"/>
    <x v="5"/>
    <n v="26"/>
    <x v="1"/>
    <n v="26"/>
    <x v="10"/>
    <n v="5"/>
    <x v="176"/>
    <n v="18.166666666666668"/>
    <n v="22.3308456325923"/>
    <n v="-0.58961791610120051"/>
  </r>
  <r>
    <d v="2025-06-26T11:00:00"/>
    <n v="22"/>
    <x v="0"/>
    <n v="2025"/>
    <x v="5"/>
    <n v="26"/>
    <x v="1"/>
    <n v="26"/>
    <x v="11"/>
    <n v="22"/>
    <x v="176"/>
    <n v="18.166666666666668"/>
    <n v="22.3308456325923"/>
    <n v="0.17166091228262795"/>
  </r>
  <r>
    <d v="2025-06-26T12:00:00"/>
    <n v="24"/>
    <x v="0"/>
    <n v="2025"/>
    <x v="5"/>
    <n v="26"/>
    <x v="1"/>
    <n v="26"/>
    <x v="12"/>
    <n v="24"/>
    <x v="176"/>
    <n v="18.166666666666668"/>
    <n v="22.3308456325923"/>
    <n v="0.26122312738660775"/>
  </r>
  <r>
    <d v="2025-06-26T13:00:00"/>
    <n v="29"/>
    <x v="0"/>
    <n v="2025"/>
    <x v="5"/>
    <n v="26"/>
    <x v="1"/>
    <n v="26"/>
    <x v="13"/>
    <n v="29"/>
    <x v="176"/>
    <n v="18.166666666666668"/>
    <n v="22.3308456325923"/>
    <n v="0.48512866514655734"/>
  </r>
  <r>
    <d v="2025-06-26T14:00:00"/>
    <n v="13"/>
    <x v="0"/>
    <n v="2025"/>
    <x v="5"/>
    <n v="26"/>
    <x v="1"/>
    <n v="26"/>
    <x v="14"/>
    <n v="13"/>
    <x v="176"/>
    <n v="18.166666666666668"/>
    <n v="22.3308456325923"/>
    <n v="-0.23136905568528127"/>
  </r>
  <r>
    <d v="2025-06-26T15:00:00"/>
    <n v="33"/>
    <x v="0"/>
    <n v="2025"/>
    <x v="5"/>
    <n v="26"/>
    <x v="1"/>
    <n v="26"/>
    <x v="15"/>
    <n v="33"/>
    <x v="176"/>
    <n v="18.166666666666668"/>
    <n v="22.3308456325923"/>
    <n v="0.66425309535451693"/>
  </r>
  <r>
    <d v="2025-06-26T16:00:00"/>
    <n v="19"/>
    <x v="0"/>
    <n v="2025"/>
    <x v="5"/>
    <n v="26"/>
    <x v="1"/>
    <n v="26"/>
    <x v="16"/>
    <n v="19"/>
    <x v="176"/>
    <n v="18.166666666666668"/>
    <n v="22.3308456325923"/>
    <n v="3.731758962665821E-2"/>
  </r>
  <r>
    <d v="2025-06-26T17:00:00"/>
    <n v="22"/>
    <x v="0"/>
    <n v="2025"/>
    <x v="5"/>
    <n v="26"/>
    <x v="1"/>
    <n v="26"/>
    <x v="17"/>
    <n v="22"/>
    <x v="176"/>
    <n v="18.166666666666668"/>
    <n v="22.3308456325923"/>
    <n v="0.17166091228262795"/>
  </r>
  <r>
    <d v="2025-06-26T18:00:00"/>
    <n v="29"/>
    <x v="0"/>
    <n v="2025"/>
    <x v="5"/>
    <n v="26"/>
    <x v="1"/>
    <n v="26"/>
    <x v="18"/>
    <n v="29"/>
    <x v="176"/>
    <n v="18.166666666666668"/>
    <n v="22.3308456325923"/>
    <n v="0.48512866514655734"/>
  </r>
  <r>
    <d v="2025-06-26T19:00:00"/>
    <n v="98"/>
    <x v="0"/>
    <n v="2025"/>
    <x v="5"/>
    <n v="26"/>
    <x v="1"/>
    <n v="26"/>
    <x v="19"/>
    <n v="98"/>
    <x v="176"/>
    <n v="18.166666666666668"/>
    <n v="22.3308456325923"/>
    <n v="3.5750250862338611"/>
  </r>
  <r>
    <d v="2025-06-26T20:00:00"/>
    <n v="37"/>
    <x v="0"/>
    <n v="2025"/>
    <x v="5"/>
    <n v="26"/>
    <x v="1"/>
    <n v="26"/>
    <x v="20"/>
    <n v="37"/>
    <x v="176"/>
    <n v="18.166666666666668"/>
    <n v="22.3308456325923"/>
    <n v="0.84337752556247658"/>
  </r>
  <r>
    <d v="2025-06-26T21:00:00"/>
    <n v="56"/>
    <x v="0"/>
    <n v="2025"/>
    <x v="5"/>
    <n v="26"/>
    <x v="1"/>
    <n v="26"/>
    <x v="21"/>
    <n v="56"/>
    <x v="176"/>
    <n v="18.166666666666668"/>
    <n v="22.3308456325923"/>
    <n v="1.6942185690502847"/>
  </r>
  <r>
    <d v="2025-06-26T22:00:00"/>
    <n v="6"/>
    <x v="0"/>
    <n v="2025"/>
    <x v="5"/>
    <n v="26"/>
    <x v="1"/>
    <n v="26"/>
    <x v="22"/>
    <n v="6"/>
    <x v="176"/>
    <n v="18.166666666666668"/>
    <n v="22.3308456325923"/>
    <n v="-0.54483680854921068"/>
  </r>
  <r>
    <d v="2025-06-26T23:00:00"/>
    <n v="5"/>
    <x v="0"/>
    <n v="2025"/>
    <x v="5"/>
    <n v="26"/>
    <x v="1"/>
    <n v="26"/>
    <x v="23"/>
    <n v="5"/>
    <x v="176"/>
    <n v="18.166666666666668"/>
    <n v="22.3308456325923"/>
    <n v="-0.58961791610120051"/>
  </r>
  <r>
    <d v="2025-06-27T00:00:00"/>
    <n v="0"/>
    <x v="0"/>
    <n v="2025"/>
    <x v="5"/>
    <n v="27"/>
    <x v="2"/>
    <n v="26"/>
    <x v="0"/>
    <n v="0"/>
    <x v="177"/>
    <n v="15.291666666666666"/>
    <n v="17.248765971403053"/>
    <n v="-0.88653685092712797"/>
  </r>
  <r>
    <d v="2025-06-27T01:00:00"/>
    <n v="0"/>
    <x v="0"/>
    <n v="2025"/>
    <x v="5"/>
    <n v="27"/>
    <x v="2"/>
    <n v="26"/>
    <x v="1"/>
    <n v="0"/>
    <x v="177"/>
    <n v="15.291666666666666"/>
    <n v="17.248765971403053"/>
    <n v="-0.88653685092712797"/>
  </r>
  <r>
    <d v="2025-06-27T02:00:00"/>
    <n v="1"/>
    <x v="0"/>
    <n v="2025"/>
    <x v="5"/>
    <n v="27"/>
    <x v="2"/>
    <n v="26"/>
    <x v="2"/>
    <n v="1"/>
    <x v="177"/>
    <n v="15.291666666666666"/>
    <n v="17.248765971403053"/>
    <n v="-0.82856168901363736"/>
  </r>
  <r>
    <d v="2025-06-27T03:00:00"/>
    <n v="1"/>
    <x v="0"/>
    <n v="2025"/>
    <x v="5"/>
    <n v="27"/>
    <x v="2"/>
    <n v="26"/>
    <x v="3"/>
    <n v="1"/>
    <x v="177"/>
    <n v="15.291666666666666"/>
    <n v="17.248765971403053"/>
    <n v="-0.82856168901363736"/>
  </r>
  <r>
    <d v="2025-06-27T04:00:00"/>
    <n v="0"/>
    <x v="0"/>
    <n v="2025"/>
    <x v="5"/>
    <n v="27"/>
    <x v="2"/>
    <n v="26"/>
    <x v="4"/>
    <n v="0"/>
    <x v="177"/>
    <n v="15.291666666666666"/>
    <n v="17.248765971403053"/>
    <n v="-0.88653685092712797"/>
  </r>
  <r>
    <d v="2025-06-27T05:00:00"/>
    <n v="0"/>
    <x v="0"/>
    <n v="2025"/>
    <x v="5"/>
    <n v="27"/>
    <x v="2"/>
    <n v="26"/>
    <x v="5"/>
    <n v="0"/>
    <x v="177"/>
    <n v="15.291666666666666"/>
    <n v="17.248765971403053"/>
    <n v="-0.88653685092712797"/>
  </r>
  <r>
    <d v="2025-06-27T06:00:00"/>
    <n v="5"/>
    <x v="0"/>
    <n v="2025"/>
    <x v="5"/>
    <n v="27"/>
    <x v="2"/>
    <n v="26"/>
    <x v="6"/>
    <n v="5"/>
    <x v="177"/>
    <n v="15.291666666666666"/>
    <n v="17.248765971403053"/>
    <n v="-0.59666104135967468"/>
  </r>
  <r>
    <d v="2025-06-27T07:00:00"/>
    <n v="21"/>
    <x v="0"/>
    <n v="2025"/>
    <x v="5"/>
    <n v="27"/>
    <x v="2"/>
    <n v="26"/>
    <x v="7"/>
    <n v="21"/>
    <x v="177"/>
    <n v="15.291666666666666"/>
    <n v="17.248765971403053"/>
    <n v="0.33094154925617592"/>
  </r>
  <r>
    <d v="2025-06-27T08:00:00"/>
    <n v="6"/>
    <x v="0"/>
    <n v="2025"/>
    <x v="5"/>
    <n v="27"/>
    <x v="2"/>
    <n v="26"/>
    <x v="8"/>
    <n v="6"/>
    <x v="177"/>
    <n v="15.291666666666666"/>
    <n v="17.248765971403053"/>
    <n v="-0.53868587944618407"/>
  </r>
  <r>
    <d v="2025-06-27T09:00:00"/>
    <n v="23"/>
    <x v="0"/>
    <n v="2025"/>
    <x v="5"/>
    <n v="27"/>
    <x v="2"/>
    <n v="26"/>
    <x v="9"/>
    <n v="23"/>
    <x v="177"/>
    <n v="15.291666666666666"/>
    <n v="17.248765971403053"/>
    <n v="0.4468918730831572"/>
  </r>
  <r>
    <d v="2025-06-27T10:00:00"/>
    <n v="13"/>
    <x v="0"/>
    <n v="2025"/>
    <x v="5"/>
    <n v="27"/>
    <x v="2"/>
    <n v="26"/>
    <x v="10"/>
    <n v="13"/>
    <x v="177"/>
    <n v="15.291666666666666"/>
    <n v="17.248765971403053"/>
    <n v="-0.13285974605174938"/>
  </r>
  <r>
    <d v="2025-06-27T11:00:00"/>
    <n v="21"/>
    <x v="0"/>
    <n v="2025"/>
    <x v="5"/>
    <n v="27"/>
    <x v="2"/>
    <n v="26"/>
    <x v="11"/>
    <n v="21"/>
    <x v="177"/>
    <n v="15.291666666666666"/>
    <n v="17.248765971403053"/>
    <n v="0.33094154925617592"/>
  </r>
  <r>
    <d v="2025-06-27T12:00:00"/>
    <n v="22"/>
    <x v="0"/>
    <n v="2025"/>
    <x v="5"/>
    <n v="27"/>
    <x v="2"/>
    <n v="26"/>
    <x v="12"/>
    <n v="22"/>
    <x v="177"/>
    <n v="15.291666666666666"/>
    <n v="17.248765971403053"/>
    <n v="0.38891671116966653"/>
  </r>
  <r>
    <d v="2025-06-27T13:00:00"/>
    <n v="57"/>
    <x v="0"/>
    <n v="2025"/>
    <x v="5"/>
    <n v="27"/>
    <x v="2"/>
    <n v="26"/>
    <x v="13"/>
    <n v="57"/>
    <x v="177"/>
    <n v="15.291666666666666"/>
    <n v="17.248765971403053"/>
    <n v="2.4180473781418397"/>
  </r>
  <r>
    <d v="2025-06-27T14:00:00"/>
    <n v="54"/>
    <x v="0"/>
    <n v="2025"/>
    <x v="5"/>
    <n v="27"/>
    <x v="2"/>
    <n v="26"/>
    <x v="14"/>
    <n v="54"/>
    <x v="177"/>
    <n v="15.291666666666666"/>
    <n v="17.248765971403053"/>
    <n v="2.2441218924013677"/>
  </r>
  <r>
    <d v="2025-06-27T15:00:00"/>
    <n v="4"/>
    <x v="0"/>
    <n v="2025"/>
    <x v="5"/>
    <n v="27"/>
    <x v="2"/>
    <n v="26"/>
    <x v="15"/>
    <n v="4"/>
    <x v="177"/>
    <n v="15.291666666666666"/>
    <n v="17.248765971403053"/>
    <n v="-0.6546362032731653"/>
  </r>
  <r>
    <d v="2025-06-27T16:00:00"/>
    <n v="28"/>
    <x v="0"/>
    <n v="2025"/>
    <x v="5"/>
    <n v="27"/>
    <x v="2"/>
    <n v="26"/>
    <x v="16"/>
    <n v="28"/>
    <x v="177"/>
    <n v="15.291666666666666"/>
    <n v="17.248765971403053"/>
    <n v="0.73676768265061054"/>
  </r>
  <r>
    <d v="2025-06-27T17:00:00"/>
    <n v="6"/>
    <x v="0"/>
    <n v="2025"/>
    <x v="5"/>
    <n v="27"/>
    <x v="2"/>
    <n v="26"/>
    <x v="17"/>
    <n v="6"/>
    <x v="177"/>
    <n v="15.291666666666666"/>
    <n v="17.248765971403053"/>
    <n v="-0.53868587944618407"/>
  </r>
  <r>
    <d v="2025-06-27T18:00:00"/>
    <n v="48"/>
    <x v="0"/>
    <n v="2025"/>
    <x v="5"/>
    <n v="27"/>
    <x v="2"/>
    <n v="26"/>
    <x v="18"/>
    <n v="48"/>
    <x v="177"/>
    <n v="15.291666666666666"/>
    <n v="17.248765971403053"/>
    <n v="1.8962709209204238"/>
  </r>
  <r>
    <d v="2025-06-27T19:00:00"/>
    <n v="27"/>
    <x v="0"/>
    <n v="2025"/>
    <x v="5"/>
    <n v="27"/>
    <x v="2"/>
    <n v="26"/>
    <x v="19"/>
    <n v="27"/>
    <x v="177"/>
    <n v="15.291666666666666"/>
    <n v="17.248765971403053"/>
    <n v="0.67879252073711982"/>
  </r>
  <r>
    <d v="2025-06-27T20:00:00"/>
    <n v="12"/>
    <x v="0"/>
    <n v="2025"/>
    <x v="5"/>
    <n v="27"/>
    <x v="2"/>
    <n v="26"/>
    <x v="20"/>
    <n v="12"/>
    <x v="177"/>
    <n v="15.291666666666666"/>
    <n v="17.248765971403053"/>
    <n v="-0.19083490796524005"/>
  </r>
  <r>
    <d v="2025-06-27T21:00:00"/>
    <n v="11"/>
    <x v="0"/>
    <n v="2025"/>
    <x v="5"/>
    <n v="27"/>
    <x v="2"/>
    <n v="26"/>
    <x v="21"/>
    <n v="11"/>
    <x v="177"/>
    <n v="15.291666666666666"/>
    <n v="17.248765971403053"/>
    <n v="-0.24881006987873072"/>
  </r>
  <r>
    <d v="2025-06-27T22:00:00"/>
    <n v="2"/>
    <x v="0"/>
    <n v="2025"/>
    <x v="5"/>
    <n v="27"/>
    <x v="2"/>
    <n v="26"/>
    <x v="22"/>
    <n v="2"/>
    <x v="177"/>
    <n v="15.291666666666666"/>
    <n v="17.248765971403053"/>
    <n v="-0.77058652710014663"/>
  </r>
  <r>
    <d v="2025-06-27T23:00:00"/>
    <n v="5"/>
    <x v="0"/>
    <n v="2025"/>
    <x v="5"/>
    <n v="27"/>
    <x v="2"/>
    <n v="26"/>
    <x v="23"/>
    <n v="5"/>
    <x v="177"/>
    <n v="15.291666666666666"/>
    <n v="17.248765971403053"/>
    <n v="-0.59666104135967468"/>
  </r>
  <r>
    <d v="2025-06-28T00:00:00"/>
    <n v="0"/>
    <x v="0"/>
    <n v="2025"/>
    <x v="5"/>
    <n v="28"/>
    <x v="3"/>
    <n v="26"/>
    <x v="0"/>
    <n v="0"/>
    <x v="178"/>
    <n v="28.25"/>
    <n v="25.64176280991617"/>
    <n v="-1.1017183260534325"/>
  </r>
  <r>
    <d v="2025-06-28T01:00:00"/>
    <n v="0"/>
    <x v="0"/>
    <n v="2025"/>
    <x v="5"/>
    <n v="28"/>
    <x v="3"/>
    <n v="26"/>
    <x v="1"/>
    <n v="0"/>
    <x v="178"/>
    <n v="28.25"/>
    <n v="25.64176280991617"/>
    <n v="-1.1017183260534325"/>
  </r>
  <r>
    <d v="2025-06-28T02:00:00"/>
    <n v="3"/>
    <x v="0"/>
    <n v="2025"/>
    <x v="5"/>
    <n v="28"/>
    <x v="3"/>
    <n v="26"/>
    <x v="2"/>
    <n v="3"/>
    <x v="178"/>
    <n v="28.25"/>
    <n v="25.64176280991617"/>
    <n v="-0.9847216896583777"/>
  </r>
  <r>
    <d v="2025-06-28T03:00:00"/>
    <n v="0"/>
    <x v="0"/>
    <n v="2025"/>
    <x v="5"/>
    <n v="28"/>
    <x v="3"/>
    <n v="26"/>
    <x v="3"/>
    <n v="0"/>
    <x v="178"/>
    <n v="28.25"/>
    <n v="25.64176280991617"/>
    <n v="-1.1017183260534325"/>
  </r>
  <r>
    <d v="2025-06-28T04:00:00"/>
    <n v="0"/>
    <x v="0"/>
    <n v="2025"/>
    <x v="5"/>
    <n v="28"/>
    <x v="3"/>
    <n v="26"/>
    <x v="4"/>
    <n v="0"/>
    <x v="178"/>
    <n v="28.25"/>
    <n v="25.64176280991617"/>
    <n v="-1.1017183260534325"/>
  </r>
  <r>
    <d v="2025-06-28T05:00:00"/>
    <n v="2"/>
    <x v="0"/>
    <n v="2025"/>
    <x v="5"/>
    <n v="28"/>
    <x v="3"/>
    <n v="26"/>
    <x v="5"/>
    <n v="2"/>
    <x v="178"/>
    <n v="28.25"/>
    <n v="25.64176280991617"/>
    <n v="-1.0237205684567292"/>
  </r>
  <r>
    <d v="2025-06-28T06:00:00"/>
    <n v="0"/>
    <x v="0"/>
    <n v="2025"/>
    <x v="5"/>
    <n v="28"/>
    <x v="3"/>
    <n v="26"/>
    <x v="6"/>
    <n v="0"/>
    <x v="178"/>
    <n v="28.25"/>
    <n v="25.64176280991617"/>
    <n v="-1.1017183260534325"/>
  </r>
  <r>
    <d v="2025-06-28T07:00:00"/>
    <n v="7"/>
    <x v="0"/>
    <n v="2025"/>
    <x v="5"/>
    <n v="28"/>
    <x v="3"/>
    <n v="26"/>
    <x v="7"/>
    <n v="7"/>
    <x v="178"/>
    <n v="28.25"/>
    <n v="25.64176280991617"/>
    <n v="-0.82872617446497132"/>
  </r>
  <r>
    <d v="2025-06-28T08:00:00"/>
    <n v="4"/>
    <x v="0"/>
    <n v="2025"/>
    <x v="5"/>
    <n v="28"/>
    <x v="3"/>
    <n v="26"/>
    <x v="8"/>
    <n v="4"/>
    <x v="178"/>
    <n v="28.25"/>
    <n v="25.64176280991617"/>
    <n v="-0.94572281086002608"/>
  </r>
  <r>
    <d v="2025-06-28T09:00:00"/>
    <n v="30"/>
    <x v="0"/>
    <n v="2025"/>
    <x v="5"/>
    <n v="28"/>
    <x v="3"/>
    <n v="26"/>
    <x v="9"/>
    <n v="30"/>
    <x v="178"/>
    <n v="28.25"/>
    <n v="25.64176280991617"/>
    <n v="6.8248037897115282E-2"/>
  </r>
  <r>
    <d v="2025-06-28T10:00:00"/>
    <n v="86"/>
    <x v="0"/>
    <n v="2025"/>
    <x v="5"/>
    <n v="28"/>
    <x v="3"/>
    <n v="26"/>
    <x v="10"/>
    <n v="86"/>
    <x v="178"/>
    <n v="28.25"/>
    <n v="25.64176280991617"/>
    <n v="2.2521852506048043"/>
  </r>
  <r>
    <d v="2025-06-28T11:00:00"/>
    <n v="25"/>
    <x v="0"/>
    <n v="2025"/>
    <x v="5"/>
    <n v="28"/>
    <x v="3"/>
    <n v="26"/>
    <x v="11"/>
    <n v="25"/>
    <x v="178"/>
    <n v="28.25"/>
    <n v="25.64176280991617"/>
    <n v="-0.12674635609464266"/>
  </r>
  <r>
    <d v="2025-06-28T12:00:00"/>
    <n v="55"/>
    <x v="0"/>
    <n v="2025"/>
    <x v="5"/>
    <n v="28"/>
    <x v="3"/>
    <n v="26"/>
    <x v="12"/>
    <n v="55"/>
    <x v="178"/>
    <n v="28.25"/>
    <n v="25.64176280991617"/>
    <n v="1.0432200078559051"/>
  </r>
  <r>
    <d v="2025-06-28T13:00:00"/>
    <n v="24"/>
    <x v="0"/>
    <n v="2025"/>
    <x v="5"/>
    <n v="28"/>
    <x v="3"/>
    <n v="26"/>
    <x v="13"/>
    <n v="24"/>
    <x v="178"/>
    <n v="28.25"/>
    <n v="25.64176280991617"/>
    <n v="-0.16574523489299425"/>
  </r>
  <r>
    <d v="2025-06-28T14:00:00"/>
    <n v="46"/>
    <x v="0"/>
    <n v="2025"/>
    <x v="5"/>
    <n v="28"/>
    <x v="3"/>
    <n v="26"/>
    <x v="14"/>
    <n v="46"/>
    <x v="178"/>
    <n v="28.25"/>
    <n v="25.64176280991617"/>
    <n v="0.6922300986707407"/>
  </r>
  <r>
    <d v="2025-06-28T15:00:00"/>
    <n v="68"/>
    <x v="0"/>
    <n v="2025"/>
    <x v="5"/>
    <n v="28"/>
    <x v="3"/>
    <n v="26"/>
    <x v="15"/>
    <n v="68"/>
    <x v="178"/>
    <n v="28.25"/>
    <n v="25.64176280991617"/>
    <n v="1.5502054322344756"/>
  </r>
  <r>
    <d v="2025-06-28T16:00:00"/>
    <n v="47"/>
    <x v="0"/>
    <n v="2025"/>
    <x v="5"/>
    <n v="28"/>
    <x v="3"/>
    <n v="26"/>
    <x v="16"/>
    <n v="47"/>
    <x v="178"/>
    <n v="28.25"/>
    <n v="25.64176280991617"/>
    <n v="0.73122897746909232"/>
  </r>
  <r>
    <d v="2025-06-28T17:00:00"/>
    <n v="67"/>
    <x v="0"/>
    <n v="2025"/>
    <x v="5"/>
    <n v="28"/>
    <x v="3"/>
    <n v="26"/>
    <x v="17"/>
    <n v="67"/>
    <x v="178"/>
    <n v="28.25"/>
    <n v="25.64176280991617"/>
    <n v="1.5112065534361241"/>
  </r>
  <r>
    <d v="2025-06-28T18:00:00"/>
    <n v="42"/>
    <x v="0"/>
    <n v="2025"/>
    <x v="5"/>
    <n v="28"/>
    <x v="3"/>
    <n v="26"/>
    <x v="18"/>
    <n v="42"/>
    <x v="178"/>
    <n v="28.25"/>
    <n v="25.64176280991617"/>
    <n v="0.53623458347733433"/>
  </r>
  <r>
    <d v="2025-06-28T19:00:00"/>
    <n v="42"/>
    <x v="0"/>
    <n v="2025"/>
    <x v="5"/>
    <n v="28"/>
    <x v="3"/>
    <n v="26"/>
    <x v="19"/>
    <n v="42"/>
    <x v="178"/>
    <n v="28.25"/>
    <n v="25.64176280991617"/>
    <n v="0.53623458347733433"/>
  </r>
  <r>
    <d v="2025-06-28T20:00:00"/>
    <n v="36"/>
    <x v="0"/>
    <n v="2025"/>
    <x v="5"/>
    <n v="28"/>
    <x v="3"/>
    <n v="26"/>
    <x v="20"/>
    <n v="36"/>
    <x v="178"/>
    <n v="28.25"/>
    <n v="25.64176280991617"/>
    <n v="0.30224131068722482"/>
  </r>
  <r>
    <d v="2025-06-28T21:00:00"/>
    <n v="43"/>
    <x v="0"/>
    <n v="2025"/>
    <x v="5"/>
    <n v="28"/>
    <x v="3"/>
    <n v="26"/>
    <x v="21"/>
    <n v="43"/>
    <x v="178"/>
    <n v="28.25"/>
    <n v="25.64176280991617"/>
    <n v="0.57523346227568595"/>
  </r>
  <r>
    <d v="2025-06-28T22:00:00"/>
    <n v="37"/>
    <x v="0"/>
    <n v="2025"/>
    <x v="5"/>
    <n v="28"/>
    <x v="3"/>
    <n v="26"/>
    <x v="22"/>
    <n v="37"/>
    <x v="178"/>
    <n v="28.25"/>
    <n v="25.64176280991617"/>
    <n v="0.34124018948557644"/>
  </r>
  <r>
    <d v="2025-06-28T23:00:00"/>
    <n v="14"/>
    <x v="0"/>
    <n v="2025"/>
    <x v="5"/>
    <n v="28"/>
    <x v="3"/>
    <n v="26"/>
    <x v="23"/>
    <n v="14"/>
    <x v="178"/>
    <n v="28.25"/>
    <n v="25.64176280991617"/>
    <n v="-0.55573402287651019"/>
  </r>
  <r>
    <d v="2025-06-29T00:00:00"/>
    <n v="0"/>
    <x v="0"/>
    <n v="2025"/>
    <x v="5"/>
    <n v="29"/>
    <x v="4"/>
    <n v="26"/>
    <x v="0"/>
    <n v="0"/>
    <x v="179"/>
    <n v="26.166666666666668"/>
    <n v="26.584838220090898"/>
    <n v="-0.98427029910950492"/>
  </r>
  <r>
    <d v="2025-06-29T01:00:00"/>
    <n v="7"/>
    <x v="0"/>
    <n v="2025"/>
    <x v="5"/>
    <n v="29"/>
    <x v="4"/>
    <n v="26"/>
    <x v="1"/>
    <n v="7"/>
    <x v="179"/>
    <n v="26.166666666666668"/>
    <n v="26.584838220090898"/>
    <n v="-0.72096232100377755"/>
  </r>
  <r>
    <d v="2025-06-29T02:00:00"/>
    <n v="1"/>
    <x v="0"/>
    <n v="2025"/>
    <x v="5"/>
    <n v="29"/>
    <x v="4"/>
    <n v="26"/>
    <x v="2"/>
    <n v="1"/>
    <x v="179"/>
    <n v="26.166666666666668"/>
    <n v="26.584838220090898"/>
    <n v="-0.94665487366582968"/>
  </r>
  <r>
    <d v="2025-06-29T03:00:00"/>
    <n v="1"/>
    <x v="0"/>
    <n v="2025"/>
    <x v="5"/>
    <n v="29"/>
    <x v="4"/>
    <n v="26"/>
    <x v="3"/>
    <n v="1"/>
    <x v="179"/>
    <n v="26.166666666666668"/>
    <n v="26.584838220090898"/>
    <n v="-0.94665487366582968"/>
  </r>
  <r>
    <d v="2025-06-29T04:00:00"/>
    <n v="0"/>
    <x v="0"/>
    <n v="2025"/>
    <x v="5"/>
    <n v="29"/>
    <x v="4"/>
    <n v="26"/>
    <x v="4"/>
    <n v="0"/>
    <x v="179"/>
    <n v="26.166666666666668"/>
    <n v="26.584838220090898"/>
    <n v="-0.98427029910950492"/>
  </r>
  <r>
    <d v="2025-06-29T05:00:00"/>
    <n v="3"/>
    <x v="0"/>
    <n v="2025"/>
    <x v="5"/>
    <n v="29"/>
    <x v="4"/>
    <n v="26"/>
    <x v="5"/>
    <n v="3"/>
    <x v="179"/>
    <n v="26.166666666666668"/>
    <n v="26.584838220090898"/>
    <n v="-0.87142402277847897"/>
  </r>
  <r>
    <d v="2025-06-29T06:00:00"/>
    <n v="4"/>
    <x v="0"/>
    <n v="2025"/>
    <x v="5"/>
    <n v="29"/>
    <x v="4"/>
    <n v="26"/>
    <x v="6"/>
    <n v="4"/>
    <x v="179"/>
    <n v="26.166666666666668"/>
    <n v="26.584838220090898"/>
    <n v="-0.83380859733480361"/>
  </r>
  <r>
    <d v="2025-06-29T07:00:00"/>
    <n v="3"/>
    <x v="0"/>
    <n v="2025"/>
    <x v="5"/>
    <n v="29"/>
    <x v="4"/>
    <n v="26"/>
    <x v="7"/>
    <n v="3"/>
    <x v="179"/>
    <n v="26.166666666666668"/>
    <n v="26.584838220090898"/>
    <n v="-0.87142402277847897"/>
  </r>
  <r>
    <d v="2025-06-29T08:00:00"/>
    <n v="2"/>
    <x v="0"/>
    <n v="2025"/>
    <x v="5"/>
    <n v="29"/>
    <x v="4"/>
    <n v="26"/>
    <x v="8"/>
    <n v="2"/>
    <x v="179"/>
    <n v="26.166666666666668"/>
    <n v="26.584838220090898"/>
    <n v="-0.90903944822215432"/>
  </r>
  <r>
    <d v="2025-06-29T09:00:00"/>
    <n v="40"/>
    <x v="0"/>
    <n v="2025"/>
    <x v="5"/>
    <n v="29"/>
    <x v="4"/>
    <n v="26"/>
    <x v="9"/>
    <n v="40"/>
    <x v="179"/>
    <n v="26.166666666666668"/>
    <n v="26.584838220090898"/>
    <n v="0.52034671863750892"/>
  </r>
  <r>
    <d v="2025-06-29T10:00:00"/>
    <n v="8"/>
    <x v="0"/>
    <n v="2025"/>
    <x v="5"/>
    <n v="29"/>
    <x v="4"/>
    <n v="26"/>
    <x v="10"/>
    <n v="8"/>
    <x v="179"/>
    <n v="26.166666666666668"/>
    <n v="26.584838220090898"/>
    <n v="-0.6833468955601022"/>
  </r>
  <r>
    <d v="2025-06-29T11:00:00"/>
    <n v="24"/>
    <x v="0"/>
    <n v="2025"/>
    <x v="5"/>
    <n v="29"/>
    <x v="4"/>
    <n v="26"/>
    <x v="11"/>
    <n v="24"/>
    <x v="179"/>
    <n v="26.166666666666668"/>
    <n v="26.584838220090898"/>
    <n v="-8.1500088461296624E-2"/>
  </r>
  <r>
    <d v="2025-06-29T12:00:00"/>
    <n v="40"/>
    <x v="0"/>
    <n v="2025"/>
    <x v="5"/>
    <n v="29"/>
    <x v="4"/>
    <n v="26"/>
    <x v="12"/>
    <n v="40"/>
    <x v="179"/>
    <n v="26.166666666666668"/>
    <n v="26.584838220090898"/>
    <n v="0.52034671863750892"/>
  </r>
  <r>
    <d v="2025-06-29T13:00:00"/>
    <n v="50"/>
    <x v="0"/>
    <n v="2025"/>
    <x v="5"/>
    <n v="29"/>
    <x v="4"/>
    <n v="26"/>
    <x v="13"/>
    <n v="50"/>
    <x v="179"/>
    <n v="26.166666666666668"/>
    <n v="26.584838220090898"/>
    <n v="0.89650097307426235"/>
  </r>
  <r>
    <d v="2025-06-29T14:00:00"/>
    <n v="56"/>
    <x v="0"/>
    <n v="2025"/>
    <x v="5"/>
    <n v="29"/>
    <x v="4"/>
    <n v="26"/>
    <x v="14"/>
    <n v="56"/>
    <x v="179"/>
    <n v="26.166666666666668"/>
    <n v="26.584838220090898"/>
    <n v="1.1221935257363145"/>
  </r>
  <r>
    <d v="2025-06-29T15:00:00"/>
    <n v="68"/>
    <x v="0"/>
    <n v="2025"/>
    <x v="5"/>
    <n v="29"/>
    <x v="4"/>
    <n v="26"/>
    <x v="15"/>
    <n v="68"/>
    <x v="179"/>
    <n v="26.166666666666668"/>
    <n v="26.584838220090898"/>
    <n v="1.5735786310604185"/>
  </r>
  <r>
    <d v="2025-06-29T16:00:00"/>
    <n v="92"/>
    <x v="0"/>
    <n v="2025"/>
    <x v="5"/>
    <n v="29"/>
    <x v="4"/>
    <n v="26"/>
    <x v="16"/>
    <n v="92"/>
    <x v="179"/>
    <n v="26.166666666666668"/>
    <n v="26.584838220090898"/>
    <n v="2.476348841708627"/>
  </r>
  <r>
    <d v="2025-06-29T17:00:00"/>
    <n v="69"/>
    <x v="0"/>
    <n v="2025"/>
    <x v="5"/>
    <n v="29"/>
    <x v="4"/>
    <n v="26"/>
    <x v="17"/>
    <n v="69"/>
    <x v="179"/>
    <n v="26.166666666666668"/>
    <n v="26.584838220090898"/>
    <n v="1.6111940565040939"/>
  </r>
  <r>
    <d v="2025-06-29T18:00:00"/>
    <n v="33"/>
    <x v="0"/>
    <n v="2025"/>
    <x v="5"/>
    <n v="29"/>
    <x v="4"/>
    <n v="26"/>
    <x v="18"/>
    <n v="33"/>
    <x v="179"/>
    <n v="26.166666666666668"/>
    <n v="26.584838220090898"/>
    <n v="0.2570387405317815"/>
  </r>
  <r>
    <d v="2025-06-29T19:00:00"/>
    <n v="47"/>
    <x v="0"/>
    <n v="2025"/>
    <x v="5"/>
    <n v="29"/>
    <x v="4"/>
    <n v="26"/>
    <x v="19"/>
    <n v="47"/>
    <x v="179"/>
    <n v="26.166666666666668"/>
    <n v="26.584838220090898"/>
    <n v="0.7836546967432364"/>
  </r>
  <r>
    <d v="2025-06-29T20:00:00"/>
    <n v="30"/>
    <x v="0"/>
    <n v="2025"/>
    <x v="5"/>
    <n v="29"/>
    <x v="4"/>
    <n v="26"/>
    <x v="20"/>
    <n v="30"/>
    <x v="179"/>
    <n v="26.166666666666668"/>
    <n v="26.584838220090898"/>
    <n v="0.14419246420075546"/>
  </r>
  <r>
    <d v="2025-06-29T21:00:00"/>
    <n v="28"/>
    <x v="0"/>
    <n v="2025"/>
    <x v="5"/>
    <n v="29"/>
    <x v="4"/>
    <n v="26"/>
    <x v="21"/>
    <n v="28"/>
    <x v="179"/>
    <n v="26.166666666666668"/>
    <n v="26.584838220090898"/>
    <n v="6.8961613313404765E-2"/>
  </r>
  <r>
    <d v="2025-06-29T22:00:00"/>
    <n v="16"/>
    <x v="0"/>
    <n v="2025"/>
    <x v="5"/>
    <n v="29"/>
    <x v="4"/>
    <n v="26"/>
    <x v="22"/>
    <n v="16"/>
    <x v="179"/>
    <n v="26.166666666666668"/>
    <n v="26.584838220090898"/>
    <n v="-0.38242349201069942"/>
  </r>
  <r>
    <d v="2025-06-29T23:00:00"/>
    <n v="6"/>
    <x v="0"/>
    <n v="2025"/>
    <x v="5"/>
    <n v="29"/>
    <x v="4"/>
    <n v="26"/>
    <x v="23"/>
    <n v="6"/>
    <x v="179"/>
    <n v="26.166666666666668"/>
    <n v="26.584838220090898"/>
    <n v="-0.75857774644745291"/>
  </r>
  <r>
    <d v="2025-06-30T00:00:00"/>
    <n v="0"/>
    <x v="0"/>
    <n v="2025"/>
    <x v="5"/>
    <n v="30"/>
    <x v="5"/>
    <n v="27"/>
    <x v="0"/>
    <n v="0"/>
    <x v="180"/>
    <n v="24"/>
    <n v="22.096625750671013"/>
    <n v="-1.0861386833811577"/>
  </r>
  <r>
    <d v="2025-06-30T01:00:00"/>
    <n v="6"/>
    <x v="0"/>
    <n v="2025"/>
    <x v="5"/>
    <n v="30"/>
    <x v="5"/>
    <n v="27"/>
    <x v="1"/>
    <n v="6"/>
    <x v="180"/>
    <n v="24"/>
    <n v="22.096625750671013"/>
    <n v="-0.81460401253586834"/>
  </r>
  <r>
    <d v="2025-06-30T02:00:00"/>
    <n v="0"/>
    <x v="0"/>
    <n v="2025"/>
    <x v="5"/>
    <n v="30"/>
    <x v="5"/>
    <n v="27"/>
    <x v="2"/>
    <n v="0"/>
    <x v="180"/>
    <n v="24"/>
    <n v="22.096625750671013"/>
    <n v="-1.0861386833811577"/>
  </r>
  <r>
    <d v="2025-06-30T03:00:00"/>
    <n v="0"/>
    <x v="0"/>
    <n v="2025"/>
    <x v="5"/>
    <n v="30"/>
    <x v="5"/>
    <n v="27"/>
    <x v="3"/>
    <n v="0"/>
    <x v="180"/>
    <n v="24"/>
    <n v="22.096625750671013"/>
    <n v="-1.0861386833811577"/>
  </r>
  <r>
    <d v="2025-06-30T04:00:00"/>
    <n v="0"/>
    <x v="0"/>
    <n v="2025"/>
    <x v="5"/>
    <n v="30"/>
    <x v="5"/>
    <n v="27"/>
    <x v="4"/>
    <n v="0"/>
    <x v="180"/>
    <n v="24"/>
    <n v="22.096625750671013"/>
    <n v="-1.0861386833811577"/>
  </r>
  <r>
    <d v="2025-06-30T05:00:00"/>
    <n v="1"/>
    <x v="0"/>
    <n v="2025"/>
    <x v="5"/>
    <n v="30"/>
    <x v="5"/>
    <n v="27"/>
    <x v="5"/>
    <n v="1"/>
    <x v="180"/>
    <n v="24"/>
    <n v="22.096625750671013"/>
    <n v="-1.0408829049069428"/>
  </r>
  <r>
    <d v="2025-06-30T06:00:00"/>
    <n v="0"/>
    <x v="0"/>
    <n v="2025"/>
    <x v="5"/>
    <n v="30"/>
    <x v="5"/>
    <n v="27"/>
    <x v="6"/>
    <n v="0"/>
    <x v="180"/>
    <n v="24"/>
    <n v="22.096625750671013"/>
    <n v="-1.0861386833811577"/>
  </r>
  <r>
    <d v="2025-06-30T07:00:00"/>
    <n v="8"/>
    <x v="0"/>
    <n v="2025"/>
    <x v="5"/>
    <n v="30"/>
    <x v="5"/>
    <n v="27"/>
    <x v="7"/>
    <n v="8"/>
    <x v="180"/>
    <n v="24"/>
    <n v="22.096625750671013"/>
    <n v="-0.72409245558743851"/>
  </r>
  <r>
    <d v="2025-06-30T08:00:00"/>
    <n v="23"/>
    <x v="0"/>
    <n v="2025"/>
    <x v="5"/>
    <n v="30"/>
    <x v="5"/>
    <n v="27"/>
    <x v="8"/>
    <n v="23"/>
    <x v="180"/>
    <n v="24"/>
    <n v="22.096625750671013"/>
    <n v="-4.5255778474214907E-2"/>
  </r>
  <r>
    <d v="2025-06-30T09:00:00"/>
    <n v="14"/>
    <x v="0"/>
    <n v="2025"/>
    <x v="5"/>
    <n v="30"/>
    <x v="5"/>
    <n v="27"/>
    <x v="9"/>
    <n v="14"/>
    <x v="180"/>
    <n v="24"/>
    <n v="22.096625750671013"/>
    <n v="-0.45255778474214903"/>
  </r>
  <r>
    <d v="2025-06-30T10:00:00"/>
    <n v="25"/>
    <x v="0"/>
    <n v="2025"/>
    <x v="5"/>
    <n v="30"/>
    <x v="5"/>
    <n v="27"/>
    <x v="10"/>
    <n v="25"/>
    <x v="180"/>
    <n v="24"/>
    <n v="22.096625750671013"/>
    <n v="4.5255778474214907E-2"/>
  </r>
  <r>
    <d v="2025-06-30T11:00:00"/>
    <n v="64"/>
    <x v="0"/>
    <n v="2025"/>
    <x v="5"/>
    <n v="30"/>
    <x v="5"/>
    <n v="27"/>
    <x v="11"/>
    <n v="64"/>
    <x v="180"/>
    <n v="24"/>
    <n v="22.096625750671013"/>
    <n v="1.8102311389685961"/>
  </r>
  <r>
    <d v="2025-06-30T12:00:00"/>
    <n v="41"/>
    <x v="0"/>
    <n v="2025"/>
    <x v="5"/>
    <n v="30"/>
    <x v="5"/>
    <n v="27"/>
    <x v="12"/>
    <n v="41"/>
    <x v="180"/>
    <n v="24"/>
    <n v="22.096625750671013"/>
    <n v="0.76934823406165342"/>
  </r>
  <r>
    <d v="2025-06-30T13:00:00"/>
    <n v="26"/>
    <x v="0"/>
    <n v="2025"/>
    <x v="5"/>
    <n v="30"/>
    <x v="5"/>
    <n v="27"/>
    <x v="13"/>
    <n v="26"/>
    <x v="180"/>
    <n v="24"/>
    <n v="22.096625750671013"/>
    <n v="9.0511556948429814E-2"/>
  </r>
  <r>
    <d v="2025-06-30T14:00:00"/>
    <n v="31"/>
    <x v="0"/>
    <n v="2025"/>
    <x v="5"/>
    <n v="30"/>
    <x v="5"/>
    <n v="27"/>
    <x v="14"/>
    <n v="31"/>
    <x v="180"/>
    <n v="24"/>
    <n v="22.096625750671013"/>
    <n v="0.31679044931950434"/>
  </r>
  <r>
    <d v="2025-06-30T15:00:00"/>
    <n v="49"/>
    <x v="0"/>
    <n v="2025"/>
    <x v="5"/>
    <n v="30"/>
    <x v="5"/>
    <n v="27"/>
    <x v="15"/>
    <n v="49"/>
    <x v="180"/>
    <n v="24"/>
    <n v="22.096625750671013"/>
    <n v="1.1313944618553726"/>
  </r>
  <r>
    <d v="2025-06-30T16:00:00"/>
    <n v="39"/>
    <x v="0"/>
    <n v="2025"/>
    <x v="5"/>
    <n v="30"/>
    <x v="5"/>
    <n v="27"/>
    <x v="16"/>
    <n v="39"/>
    <x v="180"/>
    <n v="24"/>
    <n v="22.096625750671013"/>
    <n v="0.6788366771132236"/>
  </r>
  <r>
    <d v="2025-06-30T17:00:00"/>
    <n v="44"/>
    <x v="0"/>
    <n v="2025"/>
    <x v="5"/>
    <n v="30"/>
    <x v="5"/>
    <n v="27"/>
    <x v="17"/>
    <n v="44"/>
    <x v="180"/>
    <n v="24"/>
    <n v="22.096625750671013"/>
    <n v="0.90511556948429805"/>
  </r>
  <r>
    <d v="2025-06-30T18:00:00"/>
    <n v="79"/>
    <x v="0"/>
    <n v="2025"/>
    <x v="5"/>
    <n v="30"/>
    <x v="5"/>
    <n v="27"/>
    <x v="18"/>
    <n v="79"/>
    <x v="180"/>
    <n v="24"/>
    <n v="22.096625750671013"/>
    <n v="2.4890678160818198"/>
  </r>
  <r>
    <d v="2025-06-30T19:00:00"/>
    <n v="31"/>
    <x v="0"/>
    <n v="2025"/>
    <x v="5"/>
    <n v="30"/>
    <x v="5"/>
    <n v="27"/>
    <x v="19"/>
    <n v="31"/>
    <x v="180"/>
    <n v="24"/>
    <n v="22.096625750671013"/>
    <n v="0.31679044931950434"/>
  </r>
  <r>
    <d v="2025-06-30T20:00:00"/>
    <n v="48"/>
    <x v="0"/>
    <n v="2025"/>
    <x v="5"/>
    <n v="30"/>
    <x v="5"/>
    <n v="27"/>
    <x v="20"/>
    <n v="48"/>
    <x v="180"/>
    <n v="24"/>
    <n v="22.096625750671013"/>
    <n v="1.0861386833811577"/>
  </r>
  <r>
    <d v="2025-06-30T21:00:00"/>
    <n v="23"/>
    <x v="0"/>
    <n v="2025"/>
    <x v="5"/>
    <n v="30"/>
    <x v="5"/>
    <n v="27"/>
    <x v="21"/>
    <n v="23"/>
    <x v="180"/>
    <n v="24"/>
    <n v="22.096625750671013"/>
    <n v="-4.5255778474214907E-2"/>
  </r>
  <r>
    <d v="2025-06-30T22:00:00"/>
    <n v="10"/>
    <x v="0"/>
    <n v="2025"/>
    <x v="5"/>
    <n v="30"/>
    <x v="5"/>
    <n v="27"/>
    <x v="22"/>
    <n v="10"/>
    <x v="180"/>
    <n v="24"/>
    <n v="22.096625750671013"/>
    <n v="-0.63358089863900868"/>
  </r>
  <r>
    <d v="2025-06-30T23:00:00"/>
    <n v="14"/>
    <x v="0"/>
    <n v="2025"/>
    <x v="5"/>
    <n v="30"/>
    <x v="5"/>
    <n v="27"/>
    <x v="23"/>
    <n v="14"/>
    <x v="180"/>
    <n v="24"/>
    <n v="22.096625750671013"/>
    <n v="-0.45255778474214903"/>
  </r>
  <r>
    <d v="2025-07-01T00:00:00"/>
    <n v="0"/>
    <x v="0"/>
    <n v="2025"/>
    <x v="6"/>
    <n v="1"/>
    <x v="6"/>
    <n v="27"/>
    <x v="0"/>
    <n v="0"/>
    <x v="181"/>
    <n v="25.583333333333332"/>
    <n v="27.601065931947453"/>
    <n v="-0.92689656973433576"/>
  </r>
  <r>
    <d v="2025-07-01T01:00:00"/>
    <n v="7"/>
    <x v="0"/>
    <n v="2025"/>
    <x v="6"/>
    <n v="1"/>
    <x v="6"/>
    <n v="27"/>
    <x v="1"/>
    <n v="7"/>
    <x v="181"/>
    <n v="25.583333333333332"/>
    <n v="27.601065931947453"/>
    <n v="-0.67328317606109733"/>
  </r>
  <r>
    <d v="2025-07-01T02:00:00"/>
    <n v="5"/>
    <x v="0"/>
    <n v="2025"/>
    <x v="6"/>
    <n v="1"/>
    <x v="6"/>
    <n v="27"/>
    <x v="2"/>
    <n v="5"/>
    <x v="181"/>
    <n v="25.583333333333332"/>
    <n v="27.601065931947453"/>
    <n v="-0.74574414568202263"/>
  </r>
  <r>
    <d v="2025-07-01T03:00:00"/>
    <n v="1"/>
    <x v="0"/>
    <n v="2025"/>
    <x v="6"/>
    <n v="1"/>
    <x v="6"/>
    <n v="27"/>
    <x v="3"/>
    <n v="1"/>
    <x v="181"/>
    <n v="25.583333333333332"/>
    <n v="27.601065931947453"/>
    <n v="-0.89066608492387311"/>
  </r>
  <r>
    <d v="2025-07-01T04:00:00"/>
    <n v="0"/>
    <x v="0"/>
    <n v="2025"/>
    <x v="6"/>
    <n v="1"/>
    <x v="6"/>
    <n v="27"/>
    <x v="4"/>
    <n v="0"/>
    <x v="181"/>
    <n v="25.583333333333332"/>
    <n v="27.601065931947453"/>
    <n v="-0.92689656973433576"/>
  </r>
  <r>
    <d v="2025-07-01T05:00:00"/>
    <n v="3"/>
    <x v="0"/>
    <n v="2025"/>
    <x v="6"/>
    <n v="1"/>
    <x v="6"/>
    <n v="27"/>
    <x v="5"/>
    <n v="3"/>
    <x v="181"/>
    <n v="25.583333333333332"/>
    <n v="27.601065931947453"/>
    <n v="-0.81820511530294793"/>
  </r>
  <r>
    <d v="2025-07-01T06:00:00"/>
    <n v="1"/>
    <x v="0"/>
    <n v="2025"/>
    <x v="6"/>
    <n v="1"/>
    <x v="6"/>
    <n v="27"/>
    <x v="6"/>
    <n v="1"/>
    <x v="181"/>
    <n v="25.583333333333332"/>
    <n v="27.601065931947453"/>
    <n v="-0.89066608492387311"/>
  </r>
  <r>
    <d v="2025-07-01T07:00:00"/>
    <n v="6"/>
    <x v="0"/>
    <n v="2025"/>
    <x v="6"/>
    <n v="1"/>
    <x v="6"/>
    <n v="27"/>
    <x v="7"/>
    <n v="6"/>
    <x v="181"/>
    <n v="25.583333333333332"/>
    <n v="27.601065931947453"/>
    <n v="-0.70951366087155998"/>
  </r>
  <r>
    <d v="2025-07-01T08:00:00"/>
    <n v="6"/>
    <x v="0"/>
    <n v="2025"/>
    <x v="6"/>
    <n v="1"/>
    <x v="6"/>
    <n v="27"/>
    <x v="8"/>
    <n v="6"/>
    <x v="181"/>
    <n v="25.583333333333332"/>
    <n v="27.601065931947453"/>
    <n v="-0.70951366087155998"/>
  </r>
  <r>
    <d v="2025-07-01T09:00:00"/>
    <n v="6"/>
    <x v="0"/>
    <n v="2025"/>
    <x v="6"/>
    <n v="1"/>
    <x v="6"/>
    <n v="27"/>
    <x v="9"/>
    <n v="6"/>
    <x v="181"/>
    <n v="25.583333333333332"/>
    <n v="27.601065931947453"/>
    <n v="-0.70951366087155998"/>
  </r>
  <r>
    <d v="2025-07-01T10:00:00"/>
    <n v="15"/>
    <x v="0"/>
    <n v="2025"/>
    <x v="6"/>
    <n v="1"/>
    <x v="6"/>
    <n v="27"/>
    <x v="10"/>
    <n v="15"/>
    <x v="181"/>
    <n v="25.583333333333332"/>
    <n v="27.601065931947453"/>
    <n v="-0.3834392975773962"/>
  </r>
  <r>
    <d v="2025-07-01T11:00:00"/>
    <n v="20"/>
    <x v="0"/>
    <n v="2025"/>
    <x v="6"/>
    <n v="1"/>
    <x v="6"/>
    <n v="27"/>
    <x v="11"/>
    <n v="20"/>
    <x v="181"/>
    <n v="25.583333333333332"/>
    <n v="27.601065931947453"/>
    <n v="-0.20228687352508301"/>
  </r>
  <r>
    <d v="2025-07-01T12:00:00"/>
    <n v="45"/>
    <x v="0"/>
    <n v="2025"/>
    <x v="6"/>
    <n v="1"/>
    <x v="6"/>
    <n v="27"/>
    <x v="12"/>
    <n v="45"/>
    <x v="181"/>
    <n v="25.583333333333332"/>
    <n v="27.601065931947453"/>
    <n v="0.70347524673648298"/>
  </r>
  <r>
    <d v="2025-07-01T13:00:00"/>
    <n v="31"/>
    <x v="0"/>
    <n v="2025"/>
    <x v="6"/>
    <n v="1"/>
    <x v="6"/>
    <n v="27"/>
    <x v="13"/>
    <n v="31"/>
    <x v="181"/>
    <n v="25.583333333333332"/>
    <n v="27.601065931947453"/>
    <n v="0.19624845939000601"/>
  </r>
  <r>
    <d v="2025-07-01T14:00:00"/>
    <n v="36"/>
    <x v="0"/>
    <n v="2025"/>
    <x v="6"/>
    <n v="1"/>
    <x v="6"/>
    <n v="27"/>
    <x v="14"/>
    <n v="36"/>
    <x v="181"/>
    <n v="25.583333333333332"/>
    <n v="27.601065931947453"/>
    <n v="0.3774008834423192"/>
  </r>
  <r>
    <d v="2025-07-01T15:00:00"/>
    <n v="46"/>
    <x v="0"/>
    <n v="2025"/>
    <x v="6"/>
    <n v="1"/>
    <x v="6"/>
    <n v="27"/>
    <x v="15"/>
    <n v="46"/>
    <x v="181"/>
    <n v="25.583333333333332"/>
    <n v="27.601065931947453"/>
    <n v="0.73970573154694563"/>
  </r>
  <r>
    <d v="2025-07-01T16:00:00"/>
    <n v="31"/>
    <x v="0"/>
    <n v="2025"/>
    <x v="6"/>
    <n v="1"/>
    <x v="6"/>
    <n v="27"/>
    <x v="16"/>
    <n v="31"/>
    <x v="181"/>
    <n v="25.583333333333332"/>
    <n v="27.601065931947453"/>
    <n v="0.19624845939000601"/>
  </r>
  <r>
    <d v="2025-07-01T17:00:00"/>
    <n v="31"/>
    <x v="0"/>
    <n v="2025"/>
    <x v="6"/>
    <n v="1"/>
    <x v="6"/>
    <n v="27"/>
    <x v="17"/>
    <n v="31"/>
    <x v="181"/>
    <n v="25.583333333333332"/>
    <n v="27.601065931947453"/>
    <n v="0.19624845939000601"/>
  </r>
  <r>
    <d v="2025-07-01T18:00:00"/>
    <n v="79"/>
    <x v="0"/>
    <n v="2025"/>
    <x v="6"/>
    <n v="1"/>
    <x v="6"/>
    <n v="27"/>
    <x v="18"/>
    <n v="79"/>
    <x v="181"/>
    <n v="25.583333333333332"/>
    <n v="27.601065931947453"/>
    <n v="1.9353117302922127"/>
  </r>
  <r>
    <d v="2025-07-01T19:00:00"/>
    <n v="99"/>
    <x v="0"/>
    <n v="2025"/>
    <x v="6"/>
    <n v="1"/>
    <x v="6"/>
    <n v="27"/>
    <x v="19"/>
    <n v="99"/>
    <x v="181"/>
    <n v="25.583333333333332"/>
    <n v="27.601065931947453"/>
    <n v="2.6599214265014655"/>
  </r>
  <r>
    <d v="2025-07-01T20:00:00"/>
    <n v="78"/>
    <x v="0"/>
    <n v="2025"/>
    <x v="6"/>
    <n v="1"/>
    <x v="6"/>
    <n v="27"/>
    <x v="20"/>
    <n v="78"/>
    <x v="181"/>
    <n v="25.583333333333332"/>
    <n v="27.601065931947453"/>
    <n v="1.8990812454817501"/>
  </r>
  <r>
    <d v="2025-07-01T21:00:00"/>
    <n v="39"/>
    <x v="0"/>
    <n v="2025"/>
    <x v="6"/>
    <n v="1"/>
    <x v="6"/>
    <n v="27"/>
    <x v="21"/>
    <n v="39"/>
    <x v="181"/>
    <n v="25.583333333333332"/>
    <n v="27.601065931947453"/>
    <n v="0.48609233787370709"/>
  </r>
  <r>
    <d v="2025-07-01T22:00:00"/>
    <n v="18"/>
    <x v="0"/>
    <n v="2025"/>
    <x v="6"/>
    <n v="1"/>
    <x v="6"/>
    <n v="27"/>
    <x v="22"/>
    <n v="18"/>
    <x v="181"/>
    <n v="25.583333333333332"/>
    <n v="27.601065931947453"/>
    <n v="-0.27474784314600831"/>
  </r>
  <r>
    <d v="2025-07-01T23:00:00"/>
    <n v="11"/>
    <x v="0"/>
    <n v="2025"/>
    <x v="6"/>
    <n v="1"/>
    <x v="6"/>
    <n v="27"/>
    <x v="23"/>
    <n v="11"/>
    <x v="181"/>
    <n v="25.583333333333332"/>
    <n v="27.601065931947453"/>
    <n v="-0.52836123681924674"/>
  </r>
  <r>
    <d v="2025-07-02T00:00:00"/>
    <n v="0"/>
    <x v="0"/>
    <n v="2025"/>
    <x v="6"/>
    <n v="2"/>
    <x v="0"/>
    <n v="27"/>
    <x v="0"/>
    <n v="0"/>
    <x v="182"/>
    <n v="17.708333333333332"/>
    <n v="15.026004029729569"/>
    <n v="-1.178512483977554"/>
  </r>
  <r>
    <d v="2025-07-02T01:00:00"/>
    <n v="2"/>
    <x v="0"/>
    <n v="2025"/>
    <x v="6"/>
    <n v="2"/>
    <x v="0"/>
    <n v="27"/>
    <x v="1"/>
    <n v="2"/>
    <x v="182"/>
    <n v="17.708333333333332"/>
    <n v="15.026004029729569"/>
    <n v="-1.045409897551854"/>
  </r>
  <r>
    <d v="2025-07-02T02:00:00"/>
    <n v="3"/>
    <x v="0"/>
    <n v="2025"/>
    <x v="6"/>
    <n v="2"/>
    <x v="0"/>
    <n v="27"/>
    <x v="2"/>
    <n v="3"/>
    <x v="182"/>
    <n v="17.708333333333332"/>
    <n v="15.026004029729569"/>
    <n v="-0.97885860433900374"/>
  </r>
  <r>
    <d v="2025-07-02T03:00:00"/>
    <n v="0"/>
    <x v="0"/>
    <n v="2025"/>
    <x v="6"/>
    <n v="2"/>
    <x v="0"/>
    <n v="27"/>
    <x v="3"/>
    <n v="0"/>
    <x v="182"/>
    <n v="17.708333333333332"/>
    <n v="15.026004029729569"/>
    <n v="-1.178512483977554"/>
  </r>
  <r>
    <d v="2025-07-02T04:00:00"/>
    <n v="0"/>
    <x v="0"/>
    <n v="2025"/>
    <x v="6"/>
    <n v="2"/>
    <x v="0"/>
    <n v="27"/>
    <x v="4"/>
    <n v="0"/>
    <x v="182"/>
    <n v="17.708333333333332"/>
    <n v="15.026004029729569"/>
    <n v="-1.178512483977554"/>
  </r>
  <r>
    <d v="2025-07-02T05:00:00"/>
    <n v="1"/>
    <x v="0"/>
    <n v="2025"/>
    <x v="6"/>
    <n v="2"/>
    <x v="0"/>
    <n v="27"/>
    <x v="5"/>
    <n v="1"/>
    <x v="182"/>
    <n v="17.708333333333332"/>
    <n v="15.026004029729569"/>
    <n v="-1.111961190764704"/>
  </r>
  <r>
    <d v="2025-07-02T06:00:00"/>
    <n v="3"/>
    <x v="0"/>
    <n v="2025"/>
    <x v="6"/>
    <n v="2"/>
    <x v="0"/>
    <n v="27"/>
    <x v="6"/>
    <n v="3"/>
    <x v="182"/>
    <n v="17.708333333333332"/>
    <n v="15.026004029729569"/>
    <n v="-0.97885860433900374"/>
  </r>
  <r>
    <d v="2025-07-02T07:00:00"/>
    <n v="22"/>
    <x v="0"/>
    <n v="2025"/>
    <x v="6"/>
    <n v="2"/>
    <x v="0"/>
    <n v="27"/>
    <x v="7"/>
    <n v="22"/>
    <x v="182"/>
    <n v="17.708333333333332"/>
    <n v="15.026004029729569"/>
    <n v="0.28561596670514849"/>
  </r>
  <r>
    <d v="2025-07-02T08:00:00"/>
    <n v="1"/>
    <x v="0"/>
    <n v="2025"/>
    <x v="6"/>
    <n v="2"/>
    <x v="0"/>
    <n v="27"/>
    <x v="8"/>
    <n v="1"/>
    <x v="182"/>
    <n v="17.708333333333332"/>
    <n v="15.026004029729569"/>
    <n v="-1.111961190764704"/>
  </r>
  <r>
    <d v="2025-07-02T09:00:00"/>
    <n v="46"/>
    <x v="0"/>
    <n v="2025"/>
    <x v="6"/>
    <n v="2"/>
    <x v="0"/>
    <n v="27"/>
    <x v="9"/>
    <n v="46"/>
    <x v="182"/>
    <n v="17.708333333333332"/>
    <n v="15.026004029729569"/>
    <n v="1.8828470038135514"/>
  </r>
  <r>
    <d v="2025-07-02T10:00:00"/>
    <n v="16"/>
    <x v="0"/>
    <n v="2025"/>
    <x v="6"/>
    <n v="2"/>
    <x v="0"/>
    <n v="27"/>
    <x v="10"/>
    <n v="16"/>
    <x v="182"/>
    <n v="17.708333333333332"/>
    <n v="15.026004029729569"/>
    <n v="-0.11369179257195221"/>
  </r>
  <r>
    <d v="2025-07-02T11:00:00"/>
    <n v="9"/>
    <x v="0"/>
    <n v="2025"/>
    <x v="6"/>
    <n v="2"/>
    <x v="0"/>
    <n v="27"/>
    <x v="11"/>
    <n v="9"/>
    <x v="182"/>
    <n v="17.708333333333332"/>
    <n v="15.026004029729569"/>
    <n v="-0.57955084506190302"/>
  </r>
  <r>
    <d v="2025-07-02T12:00:00"/>
    <n v="22"/>
    <x v="0"/>
    <n v="2025"/>
    <x v="6"/>
    <n v="2"/>
    <x v="0"/>
    <n v="27"/>
    <x v="12"/>
    <n v="22"/>
    <x v="182"/>
    <n v="17.708333333333332"/>
    <n v="15.026004029729569"/>
    <n v="0.28561596670514849"/>
  </r>
  <r>
    <d v="2025-07-02T13:00:00"/>
    <n v="29"/>
    <x v="0"/>
    <n v="2025"/>
    <x v="6"/>
    <n v="2"/>
    <x v="0"/>
    <n v="27"/>
    <x v="13"/>
    <n v="29"/>
    <x v="182"/>
    <n v="17.708333333333332"/>
    <n v="15.026004029729569"/>
    <n v="0.7514750191950994"/>
  </r>
  <r>
    <d v="2025-07-02T14:00:00"/>
    <n v="27"/>
    <x v="0"/>
    <n v="2025"/>
    <x v="6"/>
    <n v="2"/>
    <x v="0"/>
    <n v="27"/>
    <x v="14"/>
    <n v="27"/>
    <x v="182"/>
    <n v="17.708333333333332"/>
    <n v="15.026004029729569"/>
    <n v="0.61837243276939913"/>
  </r>
  <r>
    <d v="2025-07-02T15:00:00"/>
    <n v="27"/>
    <x v="0"/>
    <n v="2025"/>
    <x v="6"/>
    <n v="2"/>
    <x v="0"/>
    <n v="27"/>
    <x v="15"/>
    <n v="27"/>
    <x v="182"/>
    <n v="17.708333333333332"/>
    <n v="15.026004029729569"/>
    <n v="0.61837243276939913"/>
  </r>
  <r>
    <d v="2025-07-02T16:00:00"/>
    <n v="22"/>
    <x v="0"/>
    <n v="2025"/>
    <x v="6"/>
    <n v="2"/>
    <x v="0"/>
    <n v="27"/>
    <x v="16"/>
    <n v="22"/>
    <x v="182"/>
    <n v="17.708333333333332"/>
    <n v="15.026004029729569"/>
    <n v="0.28561596670514849"/>
  </r>
  <r>
    <d v="2025-07-02T17:00:00"/>
    <n v="24"/>
    <x v="0"/>
    <n v="2025"/>
    <x v="6"/>
    <n v="2"/>
    <x v="0"/>
    <n v="27"/>
    <x v="17"/>
    <n v="24"/>
    <x v="182"/>
    <n v="17.708333333333332"/>
    <n v="15.026004029729569"/>
    <n v="0.41871855313084877"/>
  </r>
  <r>
    <d v="2025-07-02T18:00:00"/>
    <n v="17"/>
    <x v="0"/>
    <n v="2025"/>
    <x v="6"/>
    <n v="2"/>
    <x v="0"/>
    <n v="27"/>
    <x v="18"/>
    <n v="17"/>
    <x v="182"/>
    <n v="17.708333333333332"/>
    <n v="15.026004029729569"/>
    <n v="-4.7140499359102091E-2"/>
  </r>
  <r>
    <d v="2025-07-02T19:00:00"/>
    <n v="51"/>
    <x v="0"/>
    <n v="2025"/>
    <x v="6"/>
    <n v="2"/>
    <x v="0"/>
    <n v="27"/>
    <x v="19"/>
    <n v="51"/>
    <x v="182"/>
    <n v="17.708333333333332"/>
    <n v="15.026004029729569"/>
    <n v="2.2156034698778022"/>
  </r>
  <r>
    <d v="2025-07-02T20:00:00"/>
    <n v="26"/>
    <x v="0"/>
    <n v="2025"/>
    <x v="6"/>
    <n v="2"/>
    <x v="0"/>
    <n v="27"/>
    <x v="20"/>
    <n v="26"/>
    <x v="182"/>
    <n v="17.708333333333332"/>
    <n v="15.026004029729569"/>
    <n v="0.55182113955654899"/>
  </r>
  <r>
    <d v="2025-07-02T21:00:00"/>
    <n v="32"/>
    <x v="0"/>
    <n v="2025"/>
    <x v="6"/>
    <n v="2"/>
    <x v="0"/>
    <n v="27"/>
    <x v="21"/>
    <n v="32"/>
    <x v="182"/>
    <n v="17.708333333333332"/>
    <n v="15.026004029729569"/>
    <n v="0.95112889883364971"/>
  </r>
  <r>
    <d v="2025-07-02T22:00:00"/>
    <n v="35"/>
    <x v="0"/>
    <n v="2025"/>
    <x v="6"/>
    <n v="2"/>
    <x v="0"/>
    <n v="27"/>
    <x v="22"/>
    <n v="35"/>
    <x v="182"/>
    <n v="17.708333333333332"/>
    <n v="15.026004029729569"/>
    <n v="1.1507827784722"/>
  </r>
  <r>
    <d v="2025-07-02T23:00:00"/>
    <n v="10"/>
    <x v="0"/>
    <n v="2025"/>
    <x v="6"/>
    <n v="2"/>
    <x v="0"/>
    <n v="27"/>
    <x v="23"/>
    <n v="10"/>
    <x v="182"/>
    <n v="17.708333333333332"/>
    <n v="15.026004029729569"/>
    <n v="-0.51299955184905299"/>
  </r>
  <r>
    <d v="2025-07-03T00:00:00"/>
    <n v="0"/>
    <x v="0"/>
    <n v="2025"/>
    <x v="6"/>
    <n v="3"/>
    <x v="1"/>
    <n v="27"/>
    <x v="0"/>
    <n v="0"/>
    <x v="183"/>
    <n v="15.25"/>
    <n v="13.478646558296505"/>
    <n v="-1.1314192366453273"/>
  </r>
  <r>
    <d v="2025-07-03T01:00:00"/>
    <n v="6"/>
    <x v="0"/>
    <n v="2025"/>
    <x v="6"/>
    <n v="3"/>
    <x v="1"/>
    <n v="27"/>
    <x v="1"/>
    <n v="6"/>
    <x v="183"/>
    <n v="15.25"/>
    <n v="13.478646558296505"/>
    <n v="-0.68627068452257556"/>
  </r>
  <r>
    <d v="2025-07-03T02:00:00"/>
    <n v="5"/>
    <x v="0"/>
    <n v="2025"/>
    <x v="6"/>
    <n v="3"/>
    <x v="1"/>
    <n v="27"/>
    <x v="2"/>
    <n v="5"/>
    <x v="183"/>
    <n v="15.25"/>
    <n v="13.478646558296505"/>
    <n v="-0.76046210987636753"/>
  </r>
  <r>
    <d v="2025-07-03T03:00:00"/>
    <n v="9"/>
    <x v="0"/>
    <n v="2025"/>
    <x v="6"/>
    <n v="3"/>
    <x v="1"/>
    <n v="27"/>
    <x v="3"/>
    <n v="9"/>
    <x v="183"/>
    <n v="15.25"/>
    <n v="13.478646558296505"/>
    <n v="-0.46369640846119969"/>
  </r>
  <r>
    <d v="2025-07-03T04:00:00"/>
    <n v="2"/>
    <x v="0"/>
    <n v="2025"/>
    <x v="6"/>
    <n v="3"/>
    <x v="1"/>
    <n v="27"/>
    <x v="4"/>
    <n v="2"/>
    <x v="183"/>
    <n v="15.25"/>
    <n v="13.478646558296505"/>
    <n v="-0.98303638593774334"/>
  </r>
  <r>
    <d v="2025-07-03T05:00:00"/>
    <n v="2"/>
    <x v="0"/>
    <n v="2025"/>
    <x v="6"/>
    <n v="3"/>
    <x v="1"/>
    <n v="27"/>
    <x v="5"/>
    <n v="2"/>
    <x v="183"/>
    <n v="15.25"/>
    <n v="13.478646558296505"/>
    <n v="-0.98303638593774334"/>
  </r>
  <r>
    <d v="2025-07-03T06:00:00"/>
    <n v="2"/>
    <x v="0"/>
    <n v="2025"/>
    <x v="6"/>
    <n v="3"/>
    <x v="1"/>
    <n v="27"/>
    <x v="6"/>
    <n v="2"/>
    <x v="183"/>
    <n v="15.25"/>
    <n v="13.478646558296505"/>
    <n v="-0.98303638593774334"/>
  </r>
  <r>
    <d v="2025-07-03T07:00:00"/>
    <n v="7"/>
    <x v="0"/>
    <n v="2025"/>
    <x v="6"/>
    <n v="3"/>
    <x v="1"/>
    <n v="27"/>
    <x v="7"/>
    <n v="7"/>
    <x v="183"/>
    <n v="15.25"/>
    <n v="13.478646558296505"/>
    <n v="-0.61207925916878358"/>
  </r>
  <r>
    <d v="2025-07-03T08:00:00"/>
    <n v="6"/>
    <x v="0"/>
    <n v="2025"/>
    <x v="6"/>
    <n v="3"/>
    <x v="1"/>
    <n v="27"/>
    <x v="8"/>
    <n v="6"/>
    <x v="183"/>
    <n v="15.25"/>
    <n v="13.478646558296505"/>
    <n v="-0.68627068452257556"/>
  </r>
  <r>
    <d v="2025-07-03T09:00:00"/>
    <n v="9"/>
    <x v="0"/>
    <n v="2025"/>
    <x v="6"/>
    <n v="3"/>
    <x v="1"/>
    <n v="27"/>
    <x v="9"/>
    <n v="9"/>
    <x v="183"/>
    <n v="15.25"/>
    <n v="13.478646558296505"/>
    <n v="-0.46369640846119969"/>
  </r>
  <r>
    <d v="2025-07-03T10:00:00"/>
    <n v="18"/>
    <x v="0"/>
    <n v="2025"/>
    <x v="6"/>
    <n v="3"/>
    <x v="1"/>
    <n v="27"/>
    <x v="10"/>
    <n v="18"/>
    <x v="183"/>
    <n v="15.25"/>
    <n v="13.478646558296505"/>
    <n v="0.20402641972292787"/>
  </r>
  <r>
    <d v="2025-07-03T11:00:00"/>
    <n v="23"/>
    <x v="0"/>
    <n v="2025"/>
    <x v="6"/>
    <n v="3"/>
    <x v="1"/>
    <n v="27"/>
    <x v="11"/>
    <n v="23"/>
    <x v="183"/>
    <n v="15.25"/>
    <n v="13.478646558296505"/>
    <n v="0.57498354649188765"/>
  </r>
  <r>
    <d v="2025-07-03T12:00:00"/>
    <n v="30"/>
    <x v="0"/>
    <n v="2025"/>
    <x v="6"/>
    <n v="3"/>
    <x v="1"/>
    <n v="27"/>
    <x v="12"/>
    <n v="30"/>
    <x v="183"/>
    <n v="15.25"/>
    <n v="13.478646558296505"/>
    <n v="1.0943235239684312"/>
  </r>
  <r>
    <d v="2025-07-03T13:00:00"/>
    <n v="14"/>
    <x v="0"/>
    <n v="2025"/>
    <x v="6"/>
    <n v="3"/>
    <x v="1"/>
    <n v="27"/>
    <x v="13"/>
    <n v="14"/>
    <x v="183"/>
    <n v="15.25"/>
    <n v="13.478646558296505"/>
    <n v="-9.2739281692239939E-2"/>
  </r>
  <r>
    <d v="2025-07-03T14:00:00"/>
    <n v="20"/>
    <x v="0"/>
    <n v="2025"/>
    <x v="6"/>
    <n v="3"/>
    <x v="1"/>
    <n v="27"/>
    <x v="14"/>
    <n v="20"/>
    <x v="183"/>
    <n v="15.25"/>
    <n v="13.478646558296505"/>
    <n v="0.35240927043051179"/>
  </r>
  <r>
    <d v="2025-07-03T15:00:00"/>
    <n v="14"/>
    <x v="0"/>
    <n v="2025"/>
    <x v="6"/>
    <n v="3"/>
    <x v="1"/>
    <n v="27"/>
    <x v="15"/>
    <n v="14"/>
    <x v="183"/>
    <n v="15.25"/>
    <n v="13.478646558296505"/>
    <n v="-9.2739281692239939E-2"/>
  </r>
  <r>
    <d v="2025-07-03T16:00:00"/>
    <n v="8"/>
    <x v="0"/>
    <n v="2025"/>
    <x v="6"/>
    <n v="3"/>
    <x v="1"/>
    <n v="27"/>
    <x v="16"/>
    <n v="8"/>
    <x v="183"/>
    <n v="15.25"/>
    <n v="13.478646558296505"/>
    <n v="-0.53788783381499161"/>
  </r>
  <r>
    <d v="2025-07-03T17:00:00"/>
    <n v="26"/>
    <x v="0"/>
    <n v="2025"/>
    <x v="6"/>
    <n v="3"/>
    <x v="1"/>
    <n v="27"/>
    <x v="17"/>
    <n v="26"/>
    <x v="183"/>
    <n v="15.25"/>
    <n v="13.478646558296505"/>
    <n v="0.79755782255326346"/>
  </r>
  <r>
    <d v="2025-07-03T18:00:00"/>
    <n v="36"/>
    <x v="0"/>
    <n v="2025"/>
    <x v="6"/>
    <n v="3"/>
    <x v="1"/>
    <n v="27"/>
    <x v="18"/>
    <n v="36"/>
    <x v="183"/>
    <n v="15.25"/>
    <n v="13.478646558296505"/>
    <n v="1.5394720760911831"/>
  </r>
  <r>
    <d v="2025-07-03T19:00:00"/>
    <n v="51"/>
    <x v="0"/>
    <n v="2025"/>
    <x v="6"/>
    <n v="3"/>
    <x v="1"/>
    <n v="27"/>
    <x v="19"/>
    <n v="51"/>
    <x v="183"/>
    <n v="15.25"/>
    <n v="13.478646558296505"/>
    <n v="2.6523434563980621"/>
  </r>
  <r>
    <d v="2025-07-03T20:00:00"/>
    <n v="43"/>
    <x v="0"/>
    <n v="2025"/>
    <x v="6"/>
    <n v="3"/>
    <x v="1"/>
    <n v="27"/>
    <x v="20"/>
    <n v="43"/>
    <x v="183"/>
    <n v="15.25"/>
    <n v="13.478646558296505"/>
    <n v="2.0588120535677268"/>
  </r>
  <r>
    <d v="2025-07-03T21:00:00"/>
    <n v="12"/>
    <x v="0"/>
    <n v="2025"/>
    <x v="6"/>
    <n v="3"/>
    <x v="1"/>
    <n v="27"/>
    <x v="21"/>
    <n v="12"/>
    <x v="183"/>
    <n v="15.25"/>
    <n v="13.478646558296505"/>
    <n v="-0.24112213239982386"/>
  </r>
  <r>
    <d v="2025-07-03T22:00:00"/>
    <n v="11"/>
    <x v="0"/>
    <n v="2025"/>
    <x v="6"/>
    <n v="3"/>
    <x v="1"/>
    <n v="27"/>
    <x v="22"/>
    <n v="11"/>
    <x v="183"/>
    <n v="15.25"/>
    <n v="13.478646558296505"/>
    <n v="-0.3153135577536158"/>
  </r>
  <r>
    <d v="2025-07-03T23:00:00"/>
    <n v="12"/>
    <x v="0"/>
    <n v="2025"/>
    <x v="6"/>
    <n v="3"/>
    <x v="1"/>
    <n v="27"/>
    <x v="23"/>
    <n v="12"/>
    <x v="183"/>
    <n v="15.25"/>
    <n v="13.478646558296505"/>
    <n v="-0.24112213239982386"/>
  </r>
  <r>
    <d v="2025-07-04T00:00:00"/>
    <n v="0"/>
    <x v="0"/>
    <n v="2025"/>
    <x v="6"/>
    <n v="4"/>
    <x v="2"/>
    <n v="27"/>
    <x v="0"/>
    <n v="0"/>
    <x v="184"/>
    <n v="22.791666666666668"/>
    <n v="18.273238133512571"/>
    <n v="-1.2472702703341578"/>
  </r>
  <r>
    <d v="2025-07-04T01:00:00"/>
    <n v="16"/>
    <x v="0"/>
    <n v="2025"/>
    <x v="6"/>
    <n v="4"/>
    <x v="2"/>
    <n v="27"/>
    <x v="1"/>
    <n v="16"/>
    <x v="184"/>
    <n v="22.791666666666668"/>
    <n v="18.273238133512571"/>
    <n v="-0.37167285935003247"/>
  </r>
  <r>
    <d v="2025-07-04T02:00:00"/>
    <n v="12"/>
    <x v="0"/>
    <n v="2025"/>
    <x v="6"/>
    <n v="4"/>
    <x v="2"/>
    <n v="27"/>
    <x v="2"/>
    <n v="12"/>
    <x v="184"/>
    <n v="22.791666666666668"/>
    <n v="18.273238133512571"/>
    <n v="-0.59057221209606381"/>
  </r>
  <r>
    <d v="2025-07-04T03:00:00"/>
    <n v="9"/>
    <x v="0"/>
    <n v="2025"/>
    <x v="6"/>
    <n v="4"/>
    <x v="2"/>
    <n v="27"/>
    <x v="3"/>
    <n v="9"/>
    <x v="184"/>
    <n v="22.791666666666668"/>
    <n v="18.273238133512571"/>
    <n v="-0.7547467266555874"/>
  </r>
  <r>
    <d v="2025-07-04T04:00:00"/>
    <n v="3"/>
    <x v="0"/>
    <n v="2025"/>
    <x v="6"/>
    <n v="4"/>
    <x v="2"/>
    <n v="27"/>
    <x v="4"/>
    <n v="3"/>
    <x v="184"/>
    <n v="22.791666666666668"/>
    <n v="18.273238133512571"/>
    <n v="-1.0830957557746344"/>
  </r>
  <r>
    <d v="2025-07-04T05:00:00"/>
    <n v="2"/>
    <x v="0"/>
    <n v="2025"/>
    <x v="6"/>
    <n v="4"/>
    <x v="2"/>
    <n v="27"/>
    <x v="5"/>
    <n v="2"/>
    <x v="184"/>
    <n v="22.791666666666668"/>
    <n v="18.273238133512571"/>
    <n v="-1.1378205939611423"/>
  </r>
  <r>
    <d v="2025-07-04T06:00:00"/>
    <n v="0"/>
    <x v="0"/>
    <n v="2025"/>
    <x v="6"/>
    <n v="4"/>
    <x v="2"/>
    <n v="27"/>
    <x v="6"/>
    <n v="0"/>
    <x v="184"/>
    <n v="22.791666666666668"/>
    <n v="18.273238133512571"/>
    <n v="-1.2472702703341578"/>
  </r>
  <r>
    <d v="2025-07-04T07:00:00"/>
    <n v="9"/>
    <x v="0"/>
    <n v="2025"/>
    <x v="6"/>
    <n v="4"/>
    <x v="2"/>
    <n v="27"/>
    <x v="7"/>
    <n v="9"/>
    <x v="184"/>
    <n v="22.791666666666668"/>
    <n v="18.273238133512571"/>
    <n v="-0.7547467266555874"/>
  </r>
  <r>
    <d v="2025-07-04T08:00:00"/>
    <n v="8"/>
    <x v="0"/>
    <n v="2025"/>
    <x v="6"/>
    <n v="4"/>
    <x v="2"/>
    <n v="27"/>
    <x v="8"/>
    <n v="8"/>
    <x v="184"/>
    <n v="22.791666666666668"/>
    <n v="18.273238133512571"/>
    <n v="-0.80947156484209526"/>
  </r>
  <r>
    <d v="2025-07-04T09:00:00"/>
    <n v="12"/>
    <x v="0"/>
    <n v="2025"/>
    <x v="6"/>
    <n v="4"/>
    <x v="2"/>
    <n v="27"/>
    <x v="9"/>
    <n v="12"/>
    <x v="184"/>
    <n v="22.791666666666668"/>
    <n v="18.273238133512571"/>
    <n v="-0.59057221209606381"/>
  </r>
  <r>
    <d v="2025-07-04T10:00:00"/>
    <n v="25"/>
    <x v="0"/>
    <n v="2025"/>
    <x v="6"/>
    <n v="4"/>
    <x v="2"/>
    <n v="27"/>
    <x v="10"/>
    <n v="25"/>
    <x v="184"/>
    <n v="22.791666666666668"/>
    <n v="18.273238133512571"/>
    <n v="0.12085068432853809"/>
  </r>
  <r>
    <d v="2025-07-04T11:00:00"/>
    <n v="40"/>
    <x v="0"/>
    <n v="2025"/>
    <x v="6"/>
    <n v="4"/>
    <x v="2"/>
    <n v="27"/>
    <x v="11"/>
    <n v="40"/>
    <x v="184"/>
    <n v="22.791666666666668"/>
    <n v="18.273238133512571"/>
    <n v="0.94172325712615568"/>
  </r>
  <r>
    <d v="2025-07-04T12:00:00"/>
    <n v="31"/>
    <x v="0"/>
    <n v="2025"/>
    <x v="6"/>
    <n v="4"/>
    <x v="2"/>
    <n v="27"/>
    <x v="12"/>
    <n v="31"/>
    <x v="184"/>
    <n v="22.791666666666668"/>
    <n v="18.273238133512571"/>
    <n v="0.44919971344758514"/>
  </r>
  <r>
    <d v="2025-07-04T13:00:00"/>
    <n v="40"/>
    <x v="0"/>
    <n v="2025"/>
    <x v="6"/>
    <n v="4"/>
    <x v="2"/>
    <n v="27"/>
    <x v="13"/>
    <n v="40"/>
    <x v="184"/>
    <n v="22.791666666666668"/>
    <n v="18.273238133512571"/>
    <n v="0.94172325712615568"/>
  </r>
  <r>
    <d v="2025-07-04T14:00:00"/>
    <n v="37"/>
    <x v="0"/>
    <n v="2025"/>
    <x v="6"/>
    <n v="4"/>
    <x v="2"/>
    <n v="27"/>
    <x v="14"/>
    <n v="37"/>
    <x v="184"/>
    <n v="22.791666666666668"/>
    <n v="18.273238133512571"/>
    <n v="0.7775487425666322"/>
  </r>
  <r>
    <d v="2025-07-04T15:00:00"/>
    <n v="31"/>
    <x v="0"/>
    <n v="2025"/>
    <x v="6"/>
    <n v="4"/>
    <x v="2"/>
    <n v="27"/>
    <x v="15"/>
    <n v="31"/>
    <x v="184"/>
    <n v="22.791666666666668"/>
    <n v="18.273238133512571"/>
    <n v="0.44919971344758514"/>
  </r>
  <r>
    <d v="2025-07-04T16:00:00"/>
    <n v="28"/>
    <x v="0"/>
    <n v="2025"/>
    <x v="6"/>
    <n v="4"/>
    <x v="2"/>
    <n v="27"/>
    <x v="16"/>
    <n v="28"/>
    <x v="184"/>
    <n v="22.791666666666668"/>
    <n v="18.273238133512571"/>
    <n v="0.2850251988880616"/>
  </r>
  <r>
    <d v="2025-07-04T17:00:00"/>
    <n v="79"/>
    <x v="0"/>
    <n v="2025"/>
    <x v="6"/>
    <n v="4"/>
    <x v="2"/>
    <n v="27"/>
    <x v="17"/>
    <n v="79"/>
    <x v="184"/>
    <n v="22.791666666666668"/>
    <n v="18.273238133512571"/>
    <n v="3.0759919463999612"/>
  </r>
  <r>
    <d v="2025-07-04T18:00:00"/>
    <n v="38"/>
    <x v="0"/>
    <n v="2025"/>
    <x v="6"/>
    <n v="4"/>
    <x v="2"/>
    <n v="27"/>
    <x v="18"/>
    <n v="38"/>
    <x v="184"/>
    <n v="22.791666666666668"/>
    <n v="18.273238133512571"/>
    <n v="0.83227358075314006"/>
  </r>
  <r>
    <d v="2025-07-04T19:00:00"/>
    <n v="41"/>
    <x v="0"/>
    <n v="2025"/>
    <x v="6"/>
    <n v="4"/>
    <x v="2"/>
    <n v="27"/>
    <x v="19"/>
    <n v="41"/>
    <x v="184"/>
    <n v="22.791666666666668"/>
    <n v="18.273238133512571"/>
    <n v="0.99644809531266354"/>
  </r>
  <r>
    <d v="2025-07-04T20:00:00"/>
    <n v="35"/>
    <x v="0"/>
    <n v="2025"/>
    <x v="6"/>
    <n v="4"/>
    <x v="2"/>
    <n v="27"/>
    <x v="20"/>
    <n v="35"/>
    <x v="184"/>
    <n v="22.791666666666668"/>
    <n v="18.273238133512571"/>
    <n v="0.66809906619361648"/>
  </r>
  <r>
    <d v="2025-07-04T21:00:00"/>
    <n v="18"/>
    <x v="0"/>
    <n v="2025"/>
    <x v="6"/>
    <n v="4"/>
    <x v="2"/>
    <n v="27"/>
    <x v="21"/>
    <n v="18"/>
    <x v="184"/>
    <n v="22.791666666666668"/>
    <n v="18.273238133512571"/>
    <n v="-0.2622231829770168"/>
  </r>
  <r>
    <d v="2025-07-04T22:00:00"/>
    <n v="18"/>
    <x v="0"/>
    <n v="2025"/>
    <x v="6"/>
    <n v="4"/>
    <x v="2"/>
    <n v="27"/>
    <x v="22"/>
    <n v="18"/>
    <x v="184"/>
    <n v="22.791666666666668"/>
    <n v="18.273238133512571"/>
    <n v="-0.2622231829770168"/>
  </r>
  <r>
    <d v="2025-07-04T23:00:00"/>
    <n v="15"/>
    <x v="0"/>
    <n v="2025"/>
    <x v="6"/>
    <n v="4"/>
    <x v="2"/>
    <n v="27"/>
    <x v="23"/>
    <n v="15"/>
    <x v="184"/>
    <n v="22.791666666666668"/>
    <n v="18.273238133512571"/>
    <n v="-0.42639769753654033"/>
  </r>
  <r>
    <d v="2025-07-05T00:00:00"/>
    <n v="0"/>
    <x v="0"/>
    <n v="2025"/>
    <x v="6"/>
    <n v="5"/>
    <x v="3"/>
    <n v="27"/>
    <x v="0"/>
    <n v="0"/>
    <x v="185"/>
    <n v="33.916666666666664"/>
    <n v="27.026422927052039"/>
    <n v="-1.2549447168133321"/>
  </r>
  <r>
    <d v="2025-07-05T01:00:00"/>
    <n v="10"/>
    <x v="0"/>
    <n v="2025"/>
    <x v="6"/>
    <n v="5"/>
    <x v="3"/>
    <n v="27"/>
    <x v="1"/>
    <n v="10"/>
    <x v="185"/>
    <n v="33.916666666666664"/>
    <n v="27.026422927052039"/>
    <n v="-0.88493644649981884"/>
  </r>
  <r>
    <d v="2025-07-05T02:00:00"/>
    <n v="5"/>
    <x v="0"/>
    <n v="2025"/>
    <x v="6"/>
    <n v="5"/>
    <x v="3"/>
    <n v="27"/>
    <x v="2"/>
    <n v="5"/>
    <x v="185"/>
    <n v="33.916666666666664"/>
    <n v="27.026422927052039"/>
    <n v="-1.0699405816565755"/>
  </r>
  <r>
    <d v="2025-07-05T03:00:00"/>
    <n v="0"/>
    <x v="0"/>
    <n v="2025"/>
    <x v="6"/>
    <n v="5"/>
    <x v="3"/>
    <n v="27"/>
    <x v="3"/>
    <n v="0"/>
    <x v="185"/>
    <n v="33.916666666666664"/>
    <n v="27.026422927052039"/>
    <n v="-1.2549447168133321"/>
  </r>
  <r>
    <d v="2025-07-05T04:00:00"/>
    <n v="21"/>
    <x v="0"/>
    <n v="2025"/>
    <x v="6"/>
    <n v="5"/>
    <x v="3"/>
    <n v="27"/>
    <x v="4"/>
    <n v="21"/>
    <x v="185"/>
    <n v="33.916666666666664"/>
    <n v="27.026422927052039"/>
    <n v="-0.47792734915495438"/>
  </r>
  <r>
    <d v="2025-07-05T05:00:00"/>
    <n v="5"/>
    <x v="0"/>
    <n v="2025"/>
    <x v="6"/>
    <n v="5"/>
    <x v="3"/>
    <n v="27"/>
    <x v="5"/>
    <n v="5"/>
    <x v="185"/>
    <n v="33.916666666666664"/>
    <n v="27.026422927052039"/>
    <n v="-1.0699405816565755"/>
  </r>
  <r>
    <d v="2025-07-05T06:00:00"/>
    <n v="4"/>
    <x v="0"/>
    <n v="2025"/>
    <x v="6"/>
    <n v="5"/>
    <x v="3"/>
    <n v="27"/>
    <x v="6"/>
    <n v="4"/>
    <x v="185"/>
    <n v="33.916666666666664"/>
    <n v="27.026422927052039"/>
    <n v="-1.1069414086879268"/>
  </r>
  <r>
    <d v="2025-07-05T07:00:00"/>
    <n v="4"/>
    <x v="0"/>
    <n v="2025"/>
    <x v="6"/>
    <n v="5"/>
    <x v="3"/>
    <n v="27"/>
    <x v="7"/>
    <n v="4"/>
    <x v="185"/>
    <n v="33.916666666666664"/>
    <n v="27.026422927052039"/>
    <n v="-1.1069414086879268"/>
  </r>
  <r>
    <d v="2025-07-05T08:00:00"/>
    <n v="13"/>
    <x v="0"/>
    <n v="2025"/>
    <x v="6"/>
    <n v="5"/>
    <x v="3"/>
    <n v="27"/>
    <x v="8"/>
    <n v="13"/>
    <x v="185"/>
    <n v="33.916666666666664"/>
    <n v="27.026422927052039"/>
    <n v="-0.77393396540576487"/>
  </r>
  <r>
    <d v="2025-07-05T09:00:00"/>
    <n v="34"/>
    <x v="0"/>
    <n v="2025"/>
    <x v="6"/>
    <n v="5"/>
    <x v="3"/>
    <n v="27"/>
    <x v="9"/>
    <n v="34"/>
    <x v="185"/>
    <n v="33.916666666666664"/>
    <n v="27.026422927052039"/>
    <n v="3.0834022526126971E-3"/>
  </r>
  <r>
    <d v="2025-07-05T10:00:00"/>
    <n v="30"/>
    <x v="0"/>
    <n v="2025"/>
    <x v="6"/>
    <n v="5"/>
    <x v="3"/>
    <n v="27"/>
    <x v="10"/>
    <n v="30"/>
    <x v="185"/>
    <n v="33.916666666666664"/>
    <n v="27.026422927052039"/>
    <n v="-0.14491990587279255"/>
  </r>
  <r>
    <d v="2025-07-05T11:00:00"/>
    <n v="80"/>
    <x v="0"/>
    <n v="2025"/>
    <x v="6"/>
    <n v="5"/>
    <x v="3"/>
    <n v="27"/>
    <x v="11"/>
    <n v="80"/>
    <x v="185"/>
    <n v="33.916666666666664"/>
    <n v="27.026422927052039"/>
    <n v="1.7051214456947732"/>
  </r>
  <r>
    <d v="2025-07-05T12:00:00"/>
    <n v="71"/>
    <x v="0"/>
    <n v="2025"/>
    <x v="6"/>
    <n v="5"/>
    <x v="3"/>
    <n v="27"/>
    <x v="12"/>
    <n v="71"/>
    <x v="185"/>
    <n v="33.916666666666664"/>
    <n v="27.026422927052039"/>
    <n v="1.3721140024126113"/>
  </r>
  <r>
    <d v="2025-07-05T13:00:00"/>
    <n v="65"/>
    <x v="0"/>
    <n v="2025"/>
    <x v="6"/>
    <n v="5"/>
    <x v="3"/>
    <n v="27"/>
    <x v="13"/>
    <n v="65"/>
    <x v="185"/>
    <n v="33.916666666666664"/>
    <n v="27.026422927052039"/>
    <n v="1.1501090402245036"/>
  </r>
  <r>
    <d v="2025-07-05T14:00:00"/>
    <n v="55"/>
    <x v="0"/>
    <n v="2025"/>
    <x v="6"/>
    <n v="5"/>
    <x v="3"/>
    <n v="27"/>
    <x v="14"/>
    <n v="55"/>
    <x v="185"/>
    <n v="33.916666666666664"/>
    <n v="27.026422927052039"/>
    <n v="0.78010076991099031"/>
  </r>
  <r>
    <d v="2025-07-05T15:00:00"/>
    <n v="69"/>
    <x v="0"/>
    <n v="2025"/>
    <x v="6"/>
    <n v="5"/>
    <x v="3"/>
    <n v="27"/>
    <x v="15"/>
    <n v="69"/>
    <x v="185"/>
    <n v="33.916666666666664"/>
    <n v="27.026422927052039"/>
    <n v="1.2981123483499086"/>
  </r>
  <r>
    <d v="2025-07-05T16:00:00"/>
    <n v="62"/>
    <x v="0"/>
    <n v="2025"/>
    <x v="6"/>
    <n v="5"/>
    <x v="3"/>
    <n v="27"/>
    <x v="16"/>
    <n v="62"/>
    <x v="185"/>
    <n v="33.916666666666664"/>
    <n v="27.026422927052039"/>
    <n v="1.0391065591304496"/>
  </r>
  <r>
    <d v="2025-07-05T17:00:00"/>
    <n v="76"/>
    <x v="0"/>
    <n v="2025"/>
    <x v="6"/>
    <n v="5"/>
    <x v="3"/>
    <n v="27"/>
    <x v="17"/>
    <n v="76"/>
    <x v="185"/>
    <n v="33.916666666666664"/>
    <n v="27.026422927052039"/>
    <n v="1.5571181375693679"/>
  </r>
  <r>
    <d v="2025-07-05T18:00:00"/>
    <n v="46"/>
    <x v="0"/>
    <n v="2025"/>
    <x v="6"/>
    <n v="5"/>
    <x v="3"/>
    <n v="27"/>
    <x v="18"/>
    <n v="46"/>
    <x v="185"/>
    <n v="33.916666666666664"/>
    <n v="27.026422927052039"/>
    <n v="0.44709332662882845"/>
  </r>
  <r>
    <d v="2025-07-05T19:00:00"/>
    <n v="60"/>
    <x v="0"/>
    <n v="2025"/>
    <x v="6"/>
    <n v="5"/>
    <x v="3"/>
    <n v="27"/>
    <x v="19"/>
    <n v="60"/>
    <x v="185"/>
    <n v="33.916666666666664"/>
    <n v="27.026422927052039"/>
    <n v="0.96510490506774693"/>
  </r>
  <r>
    <d v="2025-07-05T20:00:00"/>
    <n v="23"/>
    <x v="0"/>
    <n v="2025"/>
    <x v="6"/>
    <n v="5"/>
    <x v="3"/>
    <n v="27"/>
    <x v="20"/>
    <n v="23"/>
    <x v="185"/>
    <n v="33.916666666666664"/>
    <n v="27.026422927052039"/>
    <n v="-0.40392569509225179"/>
  </r>
  <r>
    <d v="2025-07-05T21:00:00"/>
    <n v="33"/>
    <x v="0"/>
    <n v="2025"/>
    <x v="6"/>
    <n v="5"/>
    <x v="3"/>
    <n v="27"/>
    <x v="21"/>
    <n v="33"/>
    <x v="185"/>
    <n v="33.916666666666664"/>
    <n v="27.026422927052039"/>
    <n v="-3.3917424778738617E-2"/>
  </r>
  <r>
    <d v="2025-07-05T22:00:00"/>
    <n v="25"/>
    <x v="0"/>
    <n v="2025"/>
    <x v="6"/>
    <n v="5"/>
    <x v="3"/>
    <n v="27"/>
    <x v="22"/>
    <n v="25"/>
    <x v="185"/>
    <n v="33.916666666666664"/>
    <n v="27.026422927052039"/>
    <n v="-0.32992404102954914"/>
  </r>
  <r>
    <d v="2025-07-05T23:00:00"/>
    <n v="23"/>
    <x v="0"/>
    <n v="2025"/>
    <x v="6"/>
    <n v="5"/>
    <x v="3"/>
    <n v="27"/>
    <x v="23"/>
    <n v="23"/>
    <x v="185"/>
    <n v="33.916666666666664"/>
    <n v="27.026422927052039"/>
    <n v="-0.40392569509225179"/>
  </r>
  <r>
    <d v="2025-07-06T00:00:00"/>
    <n v="0"/>
    <x v="0"/>
    <n v="2025"/>
    <x v="6"/>
    <n v="6"/>
    <x v="4"/>
    <n v="27"/>
    <x v="0"/>
    <n v="0"/>
    <x v="186"/>
    <n v="26.75"/>
    <n v="19.685019685029527"/>
    <n v="-1.3589013589020384"/>
  </r>
  <r>
    <d v="2025-07-06T01:00:00"/>
    <n v="9"/>
    <x v="0"/>
    <n v="2025"/>
    <x v="6"/>
    <n v="6"/>
    <x v="4"/>
    <n v="27"/>
    <x v="1"/>
    <n v="9"/>
    <x v="186"/>
    <n v="26.75"/>
    <n v="19.685019685029527"/>
    <n v="-0.90170090170135253"/>
  </r>
  <r>
    <d v="2025-07-06T02:00:00"/>
    <n v="3"/>
    <x v="0"/>
    <n v="2025"/>
    <x v="6"/>
    <n v="6"/>
    <x v="4"/>
    <n v="27"/>
    <x v="2"/>
    <n v="3"/>
    <x v="186"/>
    <n v="26.75"/>
    <n v="19.685019685029527"/>
    <n v="-1.2065012065018097"/>
  </r>
  <r>
    <d v="2025-07-06T03:00:00"/>
    <n v="1"/>
    <x v="0"/>
    <n v="2025"/>
    <x v="6"/>
    <n v="6"/>
    <x v="4"/>
    <n v="27"/>
    <x v="3"/>
    <n v="1"/>
    <x v="186"/>
    <n v="26.75"/>
    <n v="19.685019685029527"/>
    <n v="-1.3081013081019621"/>
  </r>
  <r>
    <d v="2025-07-06T04:00:00"/>
    <n v="61"/>
    <x v="0"/>
    <n v="2025"/>
    <x v="6"/>
    <n v="6"/>
    <x v="4"/>
    <n v="27"/>
    <x v="4"/>
    <n v="61"/>
    <x v="186"/>
    <n v="26.75"/>
    <n v="19.685019685029527"/>
    <n v="1.73990173990261"/>
  </r>
  <r>
    <d v="2025-07-06T05:00:00"/>
    <n v="2"/>
    <x v="0"/>
    <n v="2025"/>
    <x v="6"/>
    <n v="6"/>
    <x v="4"/>
    <n v="27"/>
    <x v="5"/>
    <n v="2"/>
    <x v="186"/>
    <n v="26.75"/>
    <n v="19.685019685029527"/>
    <n v="-1.257301257301886"/>
  </r>
  <r>
    <d v="2025-07-06T06:00:00"/>
    <n v="3"/>
    <x v="0"/>
    <n v="2025"/>
    <x v="6"/>
    <n v="6"/>
    <x v="4"/>
    <n v="27"/>
    <x v="6"/>
    <n v="3"/>
    <x v="186"/>
    <n v="26.75"/>
    <n v="19.685019685029527"/>
    <n v="-1.2065012065018097"/>
  </r>
  <r>
    <d v="2025-07-06T07:00:00"/>
    <n v="4"/>
    <x v="0"/>
    <n v="2025"/>
    <x v="6"/>
    <n v="6"/>
    <x v="4"/>
    <n v="27"/>
    <x v="7"/>
    <n v="4"/>
    <x v="186"/>
    <n v="26.75"/>
    <n v="19.685019685029527"/>
    <n v="-1.1557011557017336"/>
  </r>
  <r>
    <d v="2025-07-06T08:00:00"/>
    <n v="10"/>
    <x v="0"/>
    <n v="2025"/>
    <x v="6"/>
    <n v="6"/>
    <x v="4"/>
    <n v="27"/>
    <x v="8"/>
    <n v="10"/>
    <x v="186"/>
    <n v="26.75"/>
    <n v="19.685019685029527"/>
    <n v="-0.85090085090127643"/>
  </r>
  <r>
    <d v="2025-07-06T09:00:00"/>
    <n v="27"/>
    <x v="0"/>
    <n v="2025"/>
    <x v="6"/>
    <n v="6"/>
    <x v="4"/>
    <n v="27"/>
    <x v="9"/>
    <n v="27"/>
    <x v="186"/>
    <n v="26.75"/>
    <n v="19.685019685029527"/>
    <n v="1.270001270001905E-2"/>
  </r>
  <r>
    <d v="2025-07-06T10:00:00"/>
    <n v="35"/>
    <x v="0"/>
    <n v="2025"/>
    <x v="6"/>
    <n v="6"/>
    <x v="4"/>
    <n v="27"/>
    <x v="10"/>
    <n v="35"/>
    <x v="186"/>
    <n v="26.75"/>
    <n v="19.685019685029527"/>
    <n v="0.41910041910062867"/>
  </r>
  <r>
    <d v="2025-07-06T11:00:00"/>
    <n v="45"/>
    <x v="0"/>
    <n v="2025"/>
    <x v="6"/>
    <n v="6"/>
    <x v="4"/>
    <n v="27"/>
    <x v="11"/>
    <n v="45"/>
    <x v="186"/>
    <n v="26.75"/>
    <n v="19.685019685029527"/>
    <n v="0.92710092710139069"/>
  </r>
  <r>
    <d v="2025-07-06T12:00:00"/>
    <n v="45"/>
    <x v="0"/>
    <n v="2025"/>
    <x v="6"/>
    <n v="6"/>
    <x v="4"/>
    <n v="27"/>
    <x v="12"/>
    <n v="45"/>
    <x v="186"/>
    <n v="26.75"/>
    <n v="19.685019685029527"/>
    <n v="0.92710092710139069"/>
  </r>
  <r>
    <d v="2025-07-06T13:00:00"/>
    <n v="59"/>
    <x v="0"/>
    <n v="2025"/>
    <x v="6"/>
    <n v="6"/>
    <x v="4"/>
    <n v="27"/>
    <x v="13"/>
    <n v="59"/>
    <x v="186"/>
    <n v="26.75"/>
    <n v="19.685019685029527"/>
    <n v="1.6383016383024576"/>
  </r>
  <r>
    <d v="2025-07-06T14:00:00"/>
    <n v="39"/>
    <x v="0"/>
    <n v="2025"/>
    <x v="6"/>
    <n v="6"/>
    <x v="4"/>
    <n v="27"/>
    <x v="14"/>
    <n v="39"/>
    <x v="186"/>
    <n v="26.75"/>
    <n v="19.685019685029527"/>
    <n v="0.62230062230093353"/>
  </r>
  <r>
    <d v="2025-07-06T15:00:00"/>
    <n v="35"/>
    <x v="0"/>
    <n v="2025"/>
    <x v="6"/>
    <n v="6"/>
    <x v="4"/>
    <n v="27"/>
    <x v="15"/>
    <n v="35"/>
    <x v="186"/>
    <n v="26.75"/>
    <n v="19.685019685029527"/>
    <n v="0.41910041910062867"/>
  </r>
  <r>
    <d v="2025-07-06T16:00:00"/>
    <n v="39"/>
    <x v="0"/>
    <n v="2025"/>
    <x v="6"/>
    <n v="6"/>
    <x v="4"/>
    <n v="27"/>
    <x v="16"/>
    <n v="39"/>
    <x v="186"/>
    <n v="26.75"/>
    <n v="19.685019685029527"/>
    <n v="0.62230062230093353"/>
  </r>
  <r>
    <d v="2025-07-06T17:00:00"/>
    <n v="33"/>
    <x v="0"/>
    <n v="2025"/>
    <x v="6"/>
    <n v="6"/>
    <x v="4"/>
    <n v="27"/>
    <x v="17"/>
    <n v="33"/>
    <x v="186"/>
    <n v="26.75"/>
    <n v="19.685019685029527"/>
    <n v="0.31750031750047625"/>
  </r>
  <r>
    <d v="2025-07-06T18:00:00"/>
    <n v="41"/>
    <x v="0"/>
    <n v="2025"/>
    <x v="6"/>
    <n v="6"/>
    <x v="4"/>
    <n v="27"/>
    <x v="18"/>
    <n v="41"/>
    <x v="186"/>
    <n v="26.75"/>
    <n v="19.685019685029527"/>
    <n v="0.72390072390108584"/>
  </r>
  <r>
    <d v="2025-07-06T19:00:00"/>
    <n v="37"/>
    <x v="0"/>
    <n v="2025"/>
    <x v="6"/>
    <n v="6"/>
    <x v="4"/>
    <n v="27"/>
    <x v="19"/>
    <n v="37"/>
    <x v="186"/>
    <n v="26.75"/>
    <n v="19.685019685029527"/>
    <n v="0.5207005207007811"/>
  </r>
  <r>
    <d v="2025-07-06T20:00:00"/>
    <n v="33"/>
    <x v="0"/>
    <n v="2025"/>
    <x v="6"/>
    <n v="6"/>
    <x v="4"/>
    <n v="27"/>
    <x v="20"/>
    <n v="33"/>
    <x v="186"/>
    <n v="26.75"/>
    <n v="19.685019685029527"/>
    <n v="0.31750031750047625"/>
  </r>
  <r>
    <d v="2025-07-06T21:00:00"/>
    <n v="52"/>
    <x v="0"/>
    <n v="2025"/>
    <x v="6"/>
    <n v="6"/>
    <x v="4"/>
    <n v="27"/>
    <x v="21"/>
    <n v="52"/>
    <x v="186"/>
    <n v="26.75"/>
    <n v="19.685019685029527"/>
    <n v="1.2827012827019242"/>
  </r>
  <r>
    <d v="2025-07-06T22:00:00"/>
    <n v="19"/>
    <x v="0"/>
    <n v="2025"/>
    <x v="6"/>
    <n v="6"/>
    <x v="4"/>
    <n v="27"/>
    <x v="22"/>
    <n v="19"/>
    <x v="186"/>
    <n v="26.75"/>
    <n v="19.685019685029527"/>
    <n v="-0.39370039370059057"/>
  </r>
  <r>
    <d v="2025-07-06T23:00:00"/>
    <n v="10"/>
    <x v="0"/>
    <n v="2025"/>
    <x v="6"/>
    <n v="6"/>
    <x v="4"/>
    <n v="27"/>
    <x v="23"/>
    <n v="10"/>
    <x v="186"/>
    <n v="26.75"/>
    <n v="19.685019685029527"/>
    <n v="-0.85090085090127643"/>
  </r>
  <r>
    <d v="2025-07-07T00:00:00"/>
    <n v="1"/>
    <x v="0"/>
    <n v="2025"/>
    <x v="6"/>
    <n v="7"/>
    <x v="5"/>
    <n v="28"/>
    <x v="0"/>
    <n v="1"/>
    <x v="187"/>
    <n v="21.125"/>
    <n v="15.408389865942176"/>
    <n v="-1.3061066195166278"/>
  </r>
  <r>
    <d v="2025-07-07T01:00:00"/>
    <n v="2"/>
    <x v="0"/>
    <n v="2025"/>
    <x v="6"/>
    <n v="7"/>
    <x v="5"/>
    <n v="28"/>
    <x v="1"/>
    <n v="2"/>
    <x v="187"/>
    <n v="21.125"/>
    <n v="15.408389865942176"/>
    <n v="-1.2412069117145592"/>
  </r>
  <r>
    <d v="2025-07-07T02:00:00"/>
    <n v="4"/>
    <x v="0"/>
    <n v="2025"/>
    <x v="6"/>
    <n v="7"/>
    <x v="5"/>
    <n v="28"/>
    <x v="2"/>
    <n v="4"/>
    <x v="187"/>
    <n v="21.125"/>
    <n v="15.408389865942176"/>
    <n v="-1.1114074961104223"/>
  </r>
  <r>
    <d v="2025-07-07T03:00:00"/>
    <n v="1"/>
    <x v="0"/>
    <n v="2025"/>
    <x v="6"/>
    <n v="7"/>
    <x v="5"/>
    <n v="28"/>
    <x v="3"/>
    <n v="1"/>
    <x v="187"/>
    <n v="21.125"/>
    <n v="15.408389865942176"/>
    <n v="-1.3061066195166278"/>
  </r>
  <r>
    <d v="2025-07-07T04:00:00"/>
    <n v="4"/>
    <x v="0"/>
    <n v="2025"/>
    <x v="6"/>
    <n v="7"/>
    <x v="5"/>
    <n v="28"/>
    <x v="4"/>
    <n v="4"/>
    <x v="187"/>
    <n v="21.125"/>
    <n v="15.408389865942176"/>
    <n v="-1.1114074961104223"/>
  </r>
  <r>
    <d v="2025-07-07T05:00:00"/>
    <n v="1"/>
    <x v="0"/>
    <n v="2025"/>
    <x v="6"/>
    <n v="7"/>
    <x v="5"/>
    <n v="28"/>
    <x v="5"/>
    <n v="1"/>
    <x v="187"/>
    <n v="21.125"/>
    <n v="15.408389865942176"/>
    <n v="-1.3061066195166278"/>
  </r>
  <r>
    <d v="2025-07-07T06:00:00"/>
    <n v="6"/>
    <x v="0"/>
    <n v="2025"/>
    <x v="6"/>
    <n v="7"/>
    <x v="5"/>
    <n v="28"/>
    <x v="6"/>
    <n v="6"/>
    <x v="187"/>
    <n v="21.125"/>
    <n v="15.408389865942176"/>
    <n v="-0.98160808050628545"/>
  </r>
  <r>
    <d v="2025-07-07T07:00:00"/>
    <n v="25"/>
    <x v="0"/>
    <n v="2025"/>
    <x v="6"/>
    <n v="7"/>
    <x v="5"/>
    <n v="28"/>
    <x v="7"/>
    <n v="25"/>
    <x v="187"/>
    <n v="21.125"/>
    <n v="15.408389865942176"/>
    <n v="0.25148636773301525"/>
  </r>
  <r>
    <d v="2025-07-07T08:00:00"/>
    <n v="45"/>
    <x v="0"/>
    <n v="2025"/>
    <x v="6"/>
    <n v="7"/>
    <x v="5"/>
    <n v="28"/>
    <x v="8"/>
    <n v="45"/>
    <x v="187"/>
    <n v="21.125"/>
    <n v="15.408389865942176"/>
    <n v="1.5494805237743845"/>
  </r>
  <r>
    <d v="2025-07-07T09:00:00"/>
    <n v="39"/>
    <x v="0"/>
    <n v="2025"/>
    <x v="6"/>
    <n v="7"/>
    <x v="5"/>
    <n v="28"/>
    <x v="9"/>
    <n v="39"/>
    <x v="187"/>
    <n v="21.125"/>
    <n v="15.408389865942176"/>
    <n v="1.1600822769619736"/>
  </r>
  <r>
    <d v="2025-07-07T10:00:00"/>
    <n v="38"/>
    <x v="0"/>
    <n v="2025"/>
    <x v="6"/>
    <n v="7"/>
    <x v="5"/>
    <n v="28"/>
    <x v="10"/>
    <n v="38"/>
    <x v="187"/>
    <n v="21.125"/>
    <n v="15.408389865942176"/>
    <n v="1.0951825691599053"/>
  </r>
  <r>
    <d v="2025-07-07T11:00:00"/>
    <n v="30"/>
    <x v="0"/>
    <n v="2025"/>
    <x v="6"/>
    <n v="7"/>
    <x v="5"/>
    <n v="28"/>
    <x v="11"/>
    <n v="30"/>
    <x v="187"/>
    <n v="21.125"/>
    <n v="15.408389865942176"/>
    <n v="0.57598490674335756"/>
  </r>
  <r>
    <d v="2025-07-07T12:00:00"/>
    <n v="25"/>
    <x v="0"/>
    <n v="2025"/>
    <x v="6"/>
    <n v="7"/>
    <x v="5"/>
    <n v="28"/>
    <x v="12"/>
    <n v="25"/>
    <x v="187"/>
    <n v="21.125"/>
    <n v="15.408389865942176"/>
    <n v="0.25148636773301525"/>
  </r>
  <r>
    <d v="2025-07-07T13:00:00"/>
    <n v="32"/>
    <x v="0"/>
    <n v="2025"/>
    <x v="6"/>
    <n v="7"/>
    <x v="5"/>
    <n v="28"/>
    <x v="13"/>
    <n v="32"/>
    <x v="187"/>
    <n v="21.125"/>
    <n v="15.408389865942176"/>
    <n v="0.70578432234749444"/>
  </r>
  <r>
    <d v="2025-07-07T14:00:00"/>
    <n v="37"/>
    <x v="0"/>
    <n v="2025"/>
    <x v="6"/>
    <n v="7"/>
    <x v="5"/>
    <n v="28"/>
    <x v="14"/>
    <n v="37"/>
    <x v="187"/>
    <n v="21.125"/>
    <n v="15.408389865942176"/>
    <n v="1.0302828613578368"/>
  </r>
  <r>
    <d v="2025-07-07T15:00:00"/>
    <n v="50"/>
    <x v="0"/>
    <n v="2025"/>
    <x v="6"/>
    <n v="7"/>
    <x v="5"/>
    <n v="28"/>
    <x v="15"/>
    <n v="50"/>
    <x v="187"/>
    <n v="21.125"/>
    <n v="15.408389865942176"/>
    <n v="1.8739790627847266"/>
  </r>
  <r>
    <d v="2025-07-07T16:00:00"/>
    <n v="34"/>
    <x v="0"/>
    <n v="2025"/>
    <x v="6"/>
    <n v="7"/>
    <x v="5"/>
    <n v="28"/>
    <x v="16"/>
    <n v="34"/>
    <x v="187"/>
    <n v="21.125"/>
    <n v="15.408389865942176"/>
    <n v="0.83558373795163143"/>
  </r>
  <r>
    <d v="2025-07-07T17:00:00"/>
    <n v="24"/>
    <x v="0"/>
    <n v="2025"/>
    <x v="6"/>
    <n v="7"/>
    <x v="5"/>
    <n v="28"/>
    <x v="17"/>
    <n v="24"/>
    <x v="187"/>
    <n v="21.125"/>
    <n v="15.408389865942176"/>
    <n v="0.18658665993094681"/>
  </r>
  <r>
    <d v="2025-07-07T18:00:00"/>
    <n v="24"/>
    <x v="0"/>
    <n v="2025"/>
    <x v="6"/>
    <n v="7"/>
    <x v="5"/>
    <n v="28"/>
    <x v="18"/>
    <n v="24"/>
    <x v="187"/>
    <n v="21.125"/>
    <n v="15.408389865942176"/>
    <n v="0.18658665993094681"/>
  </r>
  <r>
    <d v="2025-07-07T19:00:00"/>
    <n v="23"/>
    <x v="0"/>
    <n v="2025"/>
    <x v="6"/>
    <n v="7"/>
    <x v="5"/>
    <n v="28"/>
    <x v="19"/>
    <n v="23"/>
    <x v="187"/>
    <n v="21.125"/>
    <n v="15.408389865942176"/>
    <n v="0.12168695212887835"/>
  </r>
  <r>
    <d v="2025-07-07T20:00:00"/>
    <n v="27"/>
    <x v="0"/>
    <n v="2025"/>
    <x v="6"/>
    <n v="7"/>
    <x v="5"/>
    <n v="28"/>
    <x v="20"/>
    <n v="27"/>
    <x v="187"/>
    <n v="21.125"/>
    <n v="15.408389865942176"/>
    <n v="0.38128578333715218"/>
  </r>
  <r>
    <d v="2025-07-07T21:00:00"/>
    <n v="16"/>
    <x v="0"/>
    <n v="2025"/>
    <x v="6"/>
    <n v="7"/>
    <x v="5"/>
    <n v="28"/>
    <x v="21"/>
    <n v="16"/>
    <x v="187"/>
    <n v="21.125"/>
    <n v="15.408389865942176"/>
    <n v="-0.33261100248560083"/>
  </r>
  <r>
    <d v="2025-07-07T22:00:00"/>
    <n v="15"/>
    <x v="0"/>
    <n v="2025"/>
    <x v="6"/>
    <n v="7"/>
    <x v="5"/>
    <n v="28"/>
    <x v="22"/>
    <n v="15"/>
    <x v="187"/>
    <n v="21.125"/>
    <n v="15.408389865942176"/>
    <n v="-0.39751071028766932"/>
  </r>
  <r>
    <d v="2025-07-07T23:00:00"/>
    <n v="4"/>
    <x v="0"/>
    <n v="2025"/>
    <x v="6"/>
    <n v="7"/>
    <x v="5"/>
    <n v="28"/>
    <x v="23"/>
    <n v="4"/>
    <x v="187"/>
    <n v="21.125"/>
    <n v="15.408389865942176"/>
    <n v="-1.1114074961104223"/>
  </r>
  <r>
    <d v="2025-07-08T00:00:00"/>
    <n v="0"/>
    <x v="0"/>
    <n v="2025"/>
    <x v="6"/>
    <n v="8"/>
    <x v="6"/>
    <n v="28"/>
    <x v="0"/>
    <n v="0"/>
    <x v="188"/>
    <n v="38.75"/>
    <n v="43.138049380423148"/>
    <n v="-0.89827891053380526"/>
  </r>
  <r>
    <d v="2025-07-08T01:00:00"/>
    <n v="2"/>
    <x v="0"/>
    <n v="2025"/>
    <x v="6"/>
    <n v="8"/>
    <x v="6"/>
    <n v="28"/>
    <x v="1"/>
    <n v="2"/>
    <x v="188"/>
    <n v="38.75"/>
    <n v="43.138049380423148"/>
    <n v="-0.85191612805464112"/>
  </r>
  <r>
    <d v="2025-07-08T02:00:00"/>
    <n v="0"/>
    <x v="0"/>
    <n v="2025"/>
    <x v="6"/>
    <n v="8"/>
    <x v="6"/>
    <n v="28"/>
    <x v="2"/>
    <n v="0"/>
    <x v="188"/>
    <n v="38.75"/>
    <n v="43.138049380423148"/>
    <n v="-0.89827891053380526"/>
  </r>
  <r>
    <d v="2025-07-08T03:00:00"/>
    <n v="0"/>
    <x v="0"/>
    <n v="2025"/>
    <x v="6"/>
    <n v="8"/>
    <x v="6"/>
    <n v="28"/>
    <x v="3"/>
    <n v="0"/>
    <x v="188"/>
    <n v="38.75"/>
    <n v="43.138049380423148"/>
    <n v="-0.89827891053380526"/>
  </r>
  <r>
    <d v="2025-07-08T04:00:00"/>
    <n v="0"/>
    <x v="0"/>
    <n v="2025"/>
    <x v="6"/>
    <n v="8"/>
    <x v="6"/>
    <n v="28"/>
    <x v="4"/>
    <n v="0"/>
    <x v="188"/>
    <n v="38.75"/>
    <n v="43.138049380423148"/>
    <n v="-0.89827891053380526"/>
  </r>
  <r>
    <d v="2025-07-08T05:00:00"/>
    <n v="0"/>
    <x v="0"/>
    <n v="2025"/>
    <x v="6"/>
    <n v="8"/>
    <x v="6"/>
    <n v="28"/>
    <x v="5"/>
    <n v="0"/>
    <x v="188"/>
    <n v="38.75"/>
    <n v="43.138049380423148"/>
    <n v="-0.89827891053380526"/>
  </r>
  <r>
    <d v="2025-07-08T06:00:00"/>
    <n v="1"/>
    <x v="0"/>
    <n v="2025"/>
    <x v="6"/>
    <n v="8"/>
    <x v="6"/>
    <n v="28"/>
    <x v="6"/>
    <n v="1"/>
    <x v="188"/>
    <n v="38.75"/>
    <n v="43.138049380423148"/>
    <n v="-0.87509751929422319"/>
  </r>
  <r>
    <d v="2025-07-08T07:00:00"/>
    <n v="13"/>
    <x v="0"/>
    <n v="2025"/>
    <x v="6"/>
    <n v="8"/>
    <x v="6"/>
    <n v="28"/>
    <x v="7"/>
    <n v="13"/>
    <x v="188"/>
    <n v="38.75"/>
    <n v="43.138049380423148"/>
    <n v="-0.59692082441923833"/>
  </r>
  <r>
    <d v="2025-07-08T08:00:00"/>
    <n v="19"/>
    <x v="0"/>
    <n v="2025"/>
    <x v="6"/>
    <n v="8"/>
    <x v="6"/>
    <n v="28"/>
    <x v="8"/>
    <n v="19"/>
    <x v="188"/>
    <n v="38.75"/>
    <n v="43.138049380423148"/>
    <n v="-0.45783247698174595"/>
  </r>
  <r>
    <d v="2025-07-08T09:00:00"/>
    <n v="24"/>
    <x v="0"/>
    <n v="2025"/>
    <x v="6"/>
    <n v="8"/>
    <x v="6"/>
    <n v="28"/>
    <x v="9"/>
    <n v="24"/>
    <x v="188"/>
    <n v="38.75"/>
    <n v="43.138049380423148"/>
    <n v="-0.34192552078383559"/>
  </r>
  <r>
    <d v="2025-07-08T10:00:00"/>
    <n v="16"/>
    <x v="0"/>
    <n v="2025"/>
    <x v="6"/>
    <n v="8"/>
    <x v="6"/>
    <n v="28"/>
    <x v="10"/>
    <n v="16"/>
    <x v="188"/>
    <n v="38.75"/>
    <n v="43.138049380423148"/>
    <n v="-0.52737665070049211"/>
  </r>
  <r>
    <d v="2025-07-08T11:00:00"/>
    <n v="51"/>
    <x v="0"/>
    <n v="2025"/>
    <x v="6"/>
    <n v="8"/>
    <x v="6"/>
    <n v="28"/>
    <x v="11"/>
    <n v="51"/>
    <x v="188"/>
    <n v="38.75"/>
    <n v="43.138049380423148"/>
    <n v="0.28397204268488041"/>
  </r>
  <r>
    <d v="2025-07-08T12:00:00"/>
    <n v="54"/>
    <x v="0"/>
    <n v="2025"/>
    <x v="6"/>
    <n v="8"/>
    <x v="6"/>
    <n v="28"/>
    <x v="12"/>
    <n v="54"/>
    <x v="188"/>
    <n v="38.75"/>
    <n v="43.138049380423148"/>
    <n v="0.35351621640362663"/>
  </r>
  <r>
    <d v="2025-07-08T13:00:00"/>
    <n v="40"/>
    <x v="0"/>
    <n v="2025"/>
    <x v="6"/>
    <n v="8"/>
    <x v="6"/>
    <n v="28"/>
    <x v="13"/>
    <n v="40"/>
    <x v="188"/>
    <n v="38.75"/>
    <n v="43.138049380423148"/>
    <n v="2.897673904947759E-2"/>
  </r>
  <r>
    <d v="2025-07-08T14:00:00"/>
    <n v="84"/>
    <x v="0"/>
    <n v="2025"/>
    <x v="6"/>
    <n v="8"/>
    <x v="6"/>
    <n v="28"/>
    <x v="14"/>
    <n v="84"/>
    <x v="188"/>
    <n v="38.75"/>
    <n v="43.138049380423148"/>
    <n v="1.0489579535910887"/>
  </r>
  <r>
    <d v="2025-07-08T15:00:00"/>
    <n v="51"/>
    <x v="0"/>
    <n v="2025"/>
    <x v="6"/>
    <n v="8"/>
    <x v="6"/>
    <n v="28"/>
    <x v="15"/>
    <n v="51"/>
    <x v="188"/>
    <n v="38.75"/>
    <n v="43.138049380423148"/>
    <n v="0.28397204268488041"/>
  </r>
  <r>
    <d v="2025-07-08T16:00:00"/>
    <n v="37"/>
    <x v="0"/>
    <n v="2025"/>
    <x v="6"/>
    <n v="8"/>
    <x v="6"/>
    <n v="28"/>
    <x v="16"/>
    <n v="37"/>
    <x v="188"/>
    <n v="38.75"/>
    <n v="43.138049380423148"/>
    <n v="-4.0567434669268626E-2"/>
  </r>
  <r>
    <d v="2025-07-08T17:00:00"/>
    <n v="104"/>
    <x v="0"/>
    <n v="2025"/>
    <x v="6"/>
    <n v="8"/>
    <x v="6"/>
    <n v="28"/>
    <x v="17"/>
    <n v="104"/>
    <x v="188"/>
    <n v="38.75"/>
    <n v="43.138049380423148"/>
    <n v="1.5125857783827301"/>
  </r>
  <r>
    <d v="2025-07-08T18:00:00"/>
    <n v="155"/>
    <x v="0"/>
    <n v="2025"/>
    <x v="6"/>
    <n v="8"/>
    <x v="6"/>
    <n v="28"/>
    <x v="18"/>
    <n v="155"/>
    <x v="188"/>
    <n v="38.75"/>
    <n v="43.138049380423148"/>
    <n v="2.6948367316014159"/>
  </r>
  <r>
    <d v="2025-07-08T19:00:00"/>
    <n v="127"/>
    <x v="0"/>
    <n v="2025"/>
    <x v="6"/>
    <n v="8"/>
    <x v="6"/>
    <n v="28"/>
    <x v="19"/>
    <n v="127"/>
    <x v="188"/>
    <n v="38.75"/>
    <n v="43.138049380423148"/>
    <n v="2.0457577768931179"/>
  </r>
  <r>
    <d v="2025-07-08T20:00:00"/>
    <n v="49"/>
    <x v="0"/>
    <n v="2025"/>
    <x v="6"/>
    <n v="8"/>
    <x v="6"/>
    <n v="28"/>
    <x v="20"/>
    <n v="49"/>
    <x v="188"/>
    <n v="38.75"/>
    <n v="43.138049380423148"/>
    <n v="0.23760926020571624"/>
  </r>
  <r>
    <d v="2025-07-08T21:00:00"/>
    <n v="74"/>
    <x v="0"/>
    <n v="2025"/>
    <x v="6"/>
    <n v="8"/>
    <x v="6"/>
    <n v="28"/>
    <x v="21"/>
    <n v="74"/>
    <x v="188"/>
    <n v="38.75"/>
    <n v="43.138049380423148"/>
    <n v="0.81714404119526807"/>
  </r>
  <r>
    <d v="2025-07-08T22:00:00"/>
    <n v="20"/>
    <x v="0"/>
    <n v="2025"/>
    <x v="6"/>
    <n v="8"/>
    <x v="6"/>
    <n v="28"/>
    <x v="22"/>
    <n v="20"/>
    <x v="188"/>
    <n v="38.75"/>
    <n v="43.138049380423148"/>
    <n v="-0.43465108574216388"/>
  </r>
  <r>
    <d v="2025-07-08T23:00:00"/>
    <n v="9"/>
    <x v="0"/>
    <n v="2025"/>
    <x v="6"/>
    <n v="8"/>
    <x v="6"/>
    <n v="28"/>
    <x v="23"/>
    <n v="9"/>
    <x v="188"/>
    <n v="38.75"/>
    <n v="43.138049380423148"/>
    <n v="-0.68964638937756662"/>
  </r>
  <r>
    <d v="2025-07-09T00:00:00"/>
    <n v="0"/>
    <x v="0"/>
    <n v="2025"/>
    <x v="6"/>
    <n v="9"/>
    <x v="0"/>
    <n v="28"/>
    <x v="0"/>
    <n v="0"/>
    <x v="189"/>
    <n v="9.0833333333333339"/>
    <n v="6.933953428234684"/>
    <n v="-1.3099789935632522"/>
  </r>
  <r>
    <d v="2025-07-09T01:00:00"/>
    <n v="13"/>
    <x v="0"/>
    <n v="2025"/>
    <x v="6"/>
    <n v="9"/>
    <x v="0"/>
    <n v="28"/>
    <x v="1"/>
    <n v="13"/>
    <x v="189"/>
    <n v="9.0833333333333339"/>
    <n v="6.933953428234684"/>
    <n v="0.56485332749975081"/>
  </r>
  <r>
    <d v="2025-07-09T02:00:00"/>
    <n v="8"/>
    <x v="0"/>
    <n v="2025"/>
    <x v="6"/>
    <n v="9"/>
    <x v="0"/>
    <n v="28"/>
    <x v="2"/>
    <n v="8"/>
    <x v="189"/>
    <n v="9.0833333333333339"/>
    <n v="6.933953428234684"/>
    <n v="-0.15623602675525033"/>
  </r>
  <r>
    <d v="2025-07-09T03:00:00"/>
    <n v="3"/>
    <x v="0"/>
    <n v="2025"/>
    <x v="6"/>
    <n v="9"/>
    <x v="0"/>
    <n v="28"/>
    <x v="3"/>
    <n v="3"/>
    <x v="189"/>
    <n v="9.0833333333333339"/>
    <n v="6.933953428234684"/>
    <n v="-0.87732538101025148"/>
  </r>
  <r>
    <d v="2025-07-09T04:00:00"/>
    <n v="1"/>
    <x v="0"/>
    <n v="2025"/>
    <x v="6"/>
    <n v="9"/>
    <x v="0"/>
    <n v="28"/>
    <x v="4"/>
    <n v="1"/>
    <x v="189"/>
    <n v="9.0833333333333339"/>
    <n v="6.933953428234684"/>
    <n v="-1.165761122712252"/>
  </r>
  <r>
    <d v="2025-07-09T05:00:00"/>
    <n v="4"/>
    <x v="0"/>
    <n v="2025"/>
    <x v="6"/>
    <n v="9"/>
    <x v="0"/>
    <n v="28"/>
    <x v="5"/>
    <n v="4"/>
    <x v="189"/>
    <n v="9.0833333333333339"/>
    <n v="6.933953428234684"/>
    <n v="-0.73310751015925124"/>
  </r>
  <r>
    <d v="2025-07-09T06:00:00"/>
    <n v="4"/>
    <x v="0"/>
    <n v="2025"/>
    <x v="6"/>
    <n v="9"/>
    <x v="0"/>
    <n v="28"/>
    <x v="6"/>
    <n v="4"/>
    <x v="189"/>
    <n v="9.0833333333333339"/>
    <n v="6.933953428234684"/>
    <n v="-0.73310751015925124"/>
  </r>
  <r>
    <d v="2025-07-09T07:00:00"/>
    <n v="16"/>
    <x v="0"/>
    <n v="2025"/>
    <x v="6"/>
    <n v="9"/>
    <x v="0"/>
    <n v="28"/>
    <x v="7"/>
    <n v="16"/>
    <x v="189"/>
    <n v="9.0833333333333339"/>
    <n v="6.933953428234684"/>
    <n v="0.99750694005275153"/>
  </r>
  <r>
    <d v="2025-07-09T08:00:00"/>
    <n v="2"/>
    <x v="0"/>
    <n v="2025"/>
    <x v="6"/>
    <n v="9"/>
    <x v="0"/>
    <n v="28"/>
    <x v="8"/>
    <n v="2"/>
    <x v="189"/>
    <n v="9.0833333333333339"/>
    <n v="6.933953428234684"/>
    <n v="-1.0215432518612517"/>
  </r>
  <r>
    <d v="2025-07-09T09:00:00"/>
    <n v="14"/>
    <x v="0"/>
    <n v="2025"/>
    <x v="6"/>
    <n v="9"/>
    <x v="0"/>
    <n v="28"/>
    <x v="9"/>
    <n v="14"/>
    <x v="189"/>
    <n v="9.0833333333333339"/>
    <n v="6.933953428234684"/>
    <n v="0.70907119835075105"/>
  </r>
  <r>
    <d v="2025-07-09T10:00:00"/>
    <n v="5"/>
    <x v="0"/>
    <n v="2025"/>
    <x v="6"/>
    <n v="9"/>
    <x v="0"/>
    <n v="28"/>
    <x v="10"/>
    <n v="5"/>
    <x v="189"/>
    <n v="9.0833333333333339"/>
    <n v="6.933953428234684"/>
    <n v="-0.58888963930825111"/>
  </r>
  <r>
    <d v="2025-07-09T11:00:00"/>
    <n v="0"/>
    <x v="0"/>
    <n v="2025"/>
    <x v="6"/>
    <n v="9"/>
    <x v="0"/>
    <n v="28"/>
    <x v="11"/>
    <n v="0"/>
    <x v="189"/>
    <n v="9.0833333333333339"/>
    <n v="6.933953428234684"/>
    <n v="-1.3099789935632522"/>
  </r>
  <r>
    <d v="2025-07-09T12:00:00"/>
    <n v="13"/>
    <x v="0"/>
    <n v="2025"/>
    <x v="6"/>
    <n v="9"/>
    <x v="0"/>
    <n v="28"/>
    <x v="12"/>
    <n v="13"/>
    <x v="189"/>
    <n v="9.0833333333333339"/>
    <n v="6.933953428234684"/>
    <n v="0.56485332749975081"/>
  </r>
  <r>
    <d v="2025-07-09T13:00:00"/>
    <n v="5"/>
    <x v="0"/>
    <n v="2025"/>
    <x v="6"/>
    <n v="9"/>
    <x v="0"/>
    <n v="28"/>
    <x v="13"/>
    <n v="5"/>
    <x v="189"/>
    <n v="9.0833333333333339"/>
    <n v="6.933953428234684"/>
    <n v="-0.58888963930825111"/>
  </r>
  <r>
    <d v="2025-07-09T14:00:00"/>
    <n v="16"/>
    <x v="0"/>
    <n v="2025"/>
    <x v="6"/>
    <n v="9"/>
    <x v="0"/>
    <n v="28"/>
    <x v="14"/>
    <n v="16"/>
    <x v="189"/>
    <n v="9.0833333333333339"/>
    <n v="6.933953428234684"/>
    <n v="0.99750694005275153"/>
  </r>
  <r>
    <d v="2025-07-09T15:00:00"/>
    <n v="4"/>
    <x v="0"/>
    <n v="2025"/>
    <x v="6"/>
    <n v="9"/>
    <x v="0"/>
    <n v="28"/>
    <x v="15"/>
    <n v="4"/>
    <x v="189"/>
    <n v="9.0833333333333339"/>
    <n v="6.933953428234684"/>
    <n v="-0.73310751015925124"/>
  </r>
  <r>
    <d v="2025-07-09T16:00:00"/>
    <n v="9"/>
    <x v="0"/>
    <n v="2025"/>
    <x v="6"/>
    <n v="9"/>
    <x v="0"/>
    <n v="28"/>
    <x v="16"/>
    <n v="9"/>
    <x v="189"/>
    <n v="9.0833333333333339"/>
    <n v="6.933953428234684"/>
    <n v="-1.2018155904250104E-2"/>
  </r>
  <r>
    <d v="2025-07-09T17:00:00"/>
    <n v="14"/>
    <x v="0"/>
    <n v="2025"/>
    <x v="6"/>
    <n v="9"/>
    <x v="0"/>
    <n v="28"/>
    <x v="17"/>
    <n v="14"/>
    <x v="189"/>
    <n v="9.0833333333333339"/>
    <n v="6.933953428234684"/>
    <n v="0.70907119835075105"/>
  </r>
  <r>
    <d v="2025-07-09T18:00:00"/>
    <n v="16"/>
    <x v="0"/>
    <n v="2025"/>
    <x v="6"/>
    <n v="9"/>
    <x v="0"/>
    <n v="28"/>
    <x v="18"/>
    <n v="16"/>
    <x v="189"/>
    <n v="9.0833333333333339"/>
    <n v="6.933953428234684"/>
    <n v="0.99750694005275153"/>
  </r>
  <r>
    <d v="2025-07-09T19:00:00"/>
    <n v="12"/>
    <x v="0"/>
    <n v="2025"/>
    <x v="6"/>
    <n v="9"/>
    <x v="0"/>
    <n v="28"/>
    <x v="19"/>
    <n v="12"/>
    <x v="189"/>
    <n v="9.0833333333333339"/>
    <n v="6.933953428234684"/>
    <n v="0.42063545664875063"/>
  </r>
  <r>
    <d v="2025-07-09T20:00:00"/>
    <n v="27"/>
    <x v="0"/>
    <n v="2025"/>
    <x v="6"/>
    <n v="9"/>
    <x v="0"/>
    <n v="28"/>
    <x v="20"/>
    <n v="27"/>
    <x v="189"/>
    <n v="9.0833333333333339"/>
    <n v="6.933953428234684"/>
    <n v="2.5839035194137541"/>
  </r>
  <r>
    <d v="2025-07-09T21:00:00"/>
    <n v="19"/>
    <x v="0"/>
    <n v="2025"/>
    <x v="6"/>
    <n v="9"/>
    <x v="0"/>
    <n v="28"/>
    <x v="21"/>
    <n v="19"/>
    <x v="189"/>
    <n v="9.0833333333333339"/>
    <n v="6.933953428234684"/>
    <n v="1.4301605526057524"/>
  </r>
  <r>
    <d v="2025-07-09T22:00:00"/>
    <n v="9"/>
    <x v="0"/>
    <n v="2025"/>
    <x v="6"/>
    <n v="9"/>
    <x v="0"/>
    <n v="28"/>
    <x v="22"/>
    <n v="9"/>
    <x v="189"/>
    <n v="9.0833333333333339"/>
    <n v="6.933953428234684"/>
    <n v="-1.2018155904250104E-2"/>
  </r>
  <r>
    <d v="2025-07-09T23:00:00"/>
    <n v="4"/>
    <x v="0"/>
    <n v="2025"/>
    <x v="6"/>
    <n v="9"/>
    <x v="0"/>
    <n v="28"/>
    <x v="23"/>
    <n v="4"/>
    <x v="189"/>
    <n v="9.0833333333333339"/>
    <n v="6.933953428234684"/>
    <n v="-0.73310751015925124"/>
  </r>
  <r>
    <d v="2025-07-10T00:00:00"/>
    <n v="0"/>
    <x v="0"/>
    <n v="2025"/>
    <x v="6"/>
    <n v="10"/>
    <x v="1"/>
    <n v="28"/>
    <x v="0"/>
    <n v="0"/>
    <x v="190"/>
    <n v="29.166666666666668"/>
    <n v="27.890572922961162"/>
    <n v="-1.0457535866054206"/>
  </r>
  <r>
    <d v="2025-07-10T01:00:00"/>
    <n v="0"/>
    <x v="0"/>
    <n v="2025"/>
    <x v="6"/>
    <n v="10"/>
    <x v="1"/>
    <n v="28"/>
    <x v="1"/>
    <n v="0"/>
    <x v="190"/>
    <n v="29.166666666666668"/>
    <n v="27.890572922961162"/>
    <n v="-1.0457535866054206"/>
  </r>
  <r>
    <d v="2025-07-10T02:00:00"/>
    <n v="4"/>
    <x v="0"/>
    <n v="2025"/>
    <x v="6"/>
    <n v="10"/>
    <x v="1"/>
    <n v="28"/>
    <x v="2"/>
    <n v="4"/>
    <x v="190"/>
    <n v="29.166666666666668"/>
    <n v="27.890572922961162"/>
    <n v="-0.90233595187096305"/>
  </r>
  <r>
    <d v="2025-07-10T03:00:00"/>
    <n v="2"/>
    <x v="0"/>
    <n v="2025"/>
    <x v="6"/>
    <n v="10"/>
    <x v="1"/>
    <n v="28"/>
    <x v="3"/>
    <n v="2"/>
    <x v="190"/>
    <n v="29.166666666666668"/>
    <n v="27.890572922961162"/>
    <n v="-0.97404476923819183"/>
  </r>
  <r>
    <d v="2025-07-10T04:00:00"/>
    <n v="1"/>
    <x v="0"/>
    <n v="2025"/>
    <x v="6"/>
    <n v="10"/>
    <x v="1"/>
    <n v="28"/>
    <x v="4"/>
    <n v="1"/>
    <x v="190"/>
    <n v="29.166666666666668"/>
    <n v="27.890572922961162"/>
    <n v="-1.0098991779218063"/>
  </r>
  <r>
    <d v="2025-07-10T05:00:00"/>
    <n v="0"/>
    <x v="0"/>
    <n v="2025"/>
    <x v="6"/>
    <n v="10"/>
    <x v="1"/>
    <n v="28"/>
    <x v="5"/>
    <n v="0"/>
    <x v="190"/>
    <n v="29.166666666666668"/>
    <n v="27.890572922961162"/>
    <n v="-1.0457535866054206"/>
  </r>
  <r>
    <d v="2025-07-10T06:00:00"/>
    <n v="4"/>
    <x v="0"/>
    <n v="2025"/>
    <x v="6"/>
    <n v="10"/>
    <x v="1"/>
    <n v="28"/>
    <x v="6"/>
    <n v="4"/>
    <x v="190"/>
    <n v="29.166666666666668"/>
    <n v="27.890572922961162"/>
    <n v="-0.90233595187096305"/>
  </r>
  <r>
    <d v="2025-07-10T07:00:00"/>
    <n v="9"/>
    <x v="0"/>
    <n v="2025"/>
    <x v="6"/>
    <n v="10"/>
    <x v="1"/>
    <n v="28"/>
    <x v="7"/>
    <n v="9"/>
    <x v="190"/>
    <n v="29.166666666666668"/>
    <n v="27.890572922961162"/>
    <n v="-0.72306390845289092"/>
  </r>
  <r>
    <d v="2025-07-10T08:00:00"/>
    <n v="23"/>
    <x v="0"/>
    <n v="2025"/>
    <x v="6"/>
    <n v="10"/>
    <x v="1"/>
    <n v="28"/>
    <x v="8"/>
    <n v="23"/>
    <x v="190"/>
    <n v="29.166666666666668"/>
    <n v="27.890572922961162"/>
    <n v="-0.221102186882289"/>
  </r>
  <r>
    <d v="2025-07-10T09:00:00"/>
    <n v="86"/>
    <x v="0"/>
    <n v="2025"/>
    <x v="6"/>
    <n v="10"/>
    <x v="1"/>
    <n v="28"/>
    <x v="9"/>
    <n v="86"/>
    <x v="190"/>
    <n v="29.166666666666668"/>
    <n v="27.890572922961162"/>
    <n v="2.0377255601854194"/>
  </r>
  <r>
    <d v="2025-07-10T10:00:00"/>
    <n v="98"/>
    <x v="0"/>
    <n v="2025"/>
    <x v="6"/>
    <n v="10"/>
    <x v="1"/>
    <n v="28"/>
    <x v="10"/>
    <n v="98"/>
    <x v="190"/>
    <n v="29.166666666666668"/>
    <n v="27.890572922961162"/>
    <n v="2.4679784643887928"/>
  </r>
  <r>
    <d v="2025-07-10T11:00:00"/>
    <n v="22"/>
    <x v="0"/>
    <n v="2025"/>
    <x v="6"/>
    <n v="10"/>
    <x v="1"/>
    <n v="28"/>
    <x v="11"/>
    <n v="22"/>
    <x v="190"/>
    <n v="29.166666666666668"/>
    <n v="27.890572922961162"/>
    <n v="-0.25695659556590339"/>
  </r>
  <r>
    <d v="2025-07-10T12:00:00"/>
    <n v="46"/>
    <x v="0"/>
    <n v="2025"/>
    <x v="6"/>
    <n v="10"/>
    <x v="1"/>
    <n v="28"/>
    <x v="12"/>
    <n v="46"/>
    <x v="190"/>
    <n v="29.166666666666668"/>
    <n v="27.890572922961162"/>
    <n v="0.60354921284084273"/>
  </r>
  <r>
    <d v="2025-07-10T13:00:00"/>
    <n v="19"/>
    <x v="0"/>
    <n v="2025"/>
    <x v="6"/>
    <n v="10"/>
    <x v="1"/>
    <n v="28"/>
    <x v="13"/>
    <n v="19"/>
    <x v="190"/>
    <n v="29.166666666666668"/>
    <n v="27.890572922961162"/>
    <n v="-0.36451982161674668"/>
  </r>
  <r>
    <d v="2025-07-10T14:00:00"/>
    <n v="26"/>
    <x v="0"/>
    <n v="2025"/>
    <x v="6"/>
    <n v="10"/>
    <x v="1"/>
    <n v="28"/>
    <x v="14"/>
    <n v="26"/>
    <x v="190"/>
    <n v="29.166666666666668"/>
    <n v="27.890572922961162"/>
    <n v="-0.11353896083144571"/>
  </r>
  <r>
    <d v="2025-07-10T15:00:00"/>
    <n v="52"/>
    <x v="0"/>
    <n v="2025"/>
    <x v="6"/>
    <n v="10"/>
    <x v="1"/>
    <n v="28"/>
    <x v="15"/>
    <n v="52"/>
    <x v="190"/>
    <n v="29.166666666666668"/>
    <n v="27.890572922961162"/>
    <n v="0.8186756649425293"/>
  </r>
  <r>
    <d v="2025-07-10T16:00:00"/>
    <n v="31"/>
    <x v="0"/>
    <n v="2025"/>
    <x v="6"/>
    <n v="10"/>
    <x v="1"/>
    <n v="28"/>
    <x v="16"/>
    <n v="31"/>
    <x v="190"/>
    <n v="29.166666666666668"/>
    <n v="27.890572922961162"/>
    <n v="6.5733082586626398E-2"/>
  </r>
  <r>
    <d v="2025-07-10T17:00:00"/>
    <n v="39"/>
    <x v="0"/>
    <n v="2025"/>
    <x v="6"/>
    <n v="10"/>
    <x v="1"/>
    <n v="28"/>
    <x v="17"/>
    <n v="39"/>
    <x v="190"/>
    <n v="29.166666666666668"/>
    <n v="27.890572922961162"/>
    <n v="0.35256835205554177"/>
  </r>
  <r>
    <d v="2025-07-10T18:00:00"/>
    <n v="50"/>
    <x v="0"/>
    <n v="2025"/>
    <x v="6"/>
    <n v="10"/>
    <x v="1"/>
    <n v="28"/>
    <x v="18"/>
    <n v="50"/>
    <x v="190"/>
    <n v="29.166666666666668"/>
    <n v="27.890572922961162"/>
    <n v="0.74696684757530041"/>
  </r>
  <r>
    <d v="2025-07-10T19:00:00"/>
    <n v="65"/>
    <x v="0"/>
    <n v="2025"/>
    <x v="6"/>
    <n v="10"/>
    <x v="1"/>
    <n v="28"/>
    <x v="19"/>
    <n v="65"/>
    <x v="190"/>
    <n v="29.166666666666668"/>
    <n v="27.890572922961162"/>
    <n v="1.2847829778295166"/>
  </r>
  <r>
    <d v="2025-07-10T20:00:00"/>
    <n v="38"/>
    <x v="0"/>
    <n v="2025"/>
    <x v="6"/>
    <n v="10"/>
    <x v="1"/>
    <n v="28"/>
    <x v="20"/>
    <n v="38"/>
    <x v="190"/>
    <n v="29.166666666666668"/>
    <n v="27.890572922961162"/>
    <n v="0.31671394337192738"/>
  </r>
  <r>
    <d v="2025-07-10T21:00:00"/>
    <n v="56"/>
    <x v="0"/>
    <n v="2025"/>
    <x v="6"/>
    <n v="10"/>
    <x v="1"/>
    <n v="28"/>
    <x v="21"/>
    <n v="56"/>
    <x v="190"/>
    <n v="29.166666666666668"/>
    <n v="27.890572922961162"/>
    <n v="0.96209329967698698"/>
  </r>
  <r>
    <d v="2025-07-10T22:00:00"/>
    <n v="22"/>
    <x v="0"/>
    <n v="2025"/>
    <x v="6"/>
    <n v="10"/>
    <x v="1"/>
    <n v="28"/>
    <x v="22"/>
    <n v="22"/>
    <x v="190"/>
    <n v="29.166666666666668"/>
    <n v="27.890572922961162"/>
    <n v="-0.25695659556590339"/>
  </r>
  <r>
    <d v="2025-07-10T23:00:00"/>
    <n v="7"/>
    <x v="0"/>
    <n v="2025"/>
    <x v="6"/>
    <n v="10"/>
    <x v="1"/>
    <n v="28"/>
    <x v="23"/>
    <n v="7"/>
    <x v="190"/>
    <n v="29.166666666666668"/>
    <n v="27.890572922961162"/>
    <n v="-0.79477272582011971"/>
  </r>
  <r>
    <d v="2025-07-11T00:00:00"/>
    <n v="0"/>
    <x v="0"/>
    <n v="2025"/>
    <x v="6"/>
    <n v="11"/>
    <x v="2"/>
    <n v="28"/>
    <x v="0"/>
    <n v="0"/>
    <x v="191"/>
    <n v="0.375"/>
    <n v="0.96964807600713976"/>
    <n v="-0.38673824996816553"/>
  </r>
  <r>
    <d v="2025-07-11T01:00:00"/>
    <n v="2"/>
    <x v="0"/>
    <n v="2025"/>
    <x v="6"/>
    <n v="11"/>
    <x v="2"/>
    <n v="28"/>
    <x v="1"/>
    <n v="2"/>
    <x v="191"/>
    <n v="0.375"/>
    <n v="0.96964807600713976"/>
    <n v="1.6758657498620506"/>
  </r>
  <r>
    <d v="2025-07-11T02:00:00"/>
    <n v="1"/>
    <x v="0"/>
    <n v="2025"/>
    <x v="6"/>
    <n v="11"/>
    <x v="2"/>
    <n v="28"/>
    <x v="2"/>
    <n v="1"/>
    <x v="191"/>
    <n v="0.375"/>
    <n v="0.96964807600713976"/>
    <n v="0.64456374994694254"/>
  </r>
  <r>
    <d v="2025-07-11T03:00:00"/>
    <n v="0"/>
    <x v="0"/>
    <n v="2025"/>
    <x v="6"/>
    <n v="11"/>
    <x v="2"/>
    <n v="28"/>
    <x v="3"/>
    <n v="0"/>
    <x v="191"/>
    <n v="0.375"/>
    <n v="0.96964807600713976"/>
    <n v="-0.38673824996816553"/>
  </r>
  <r>
    <d v="2025-07-11T04:00:00"/>
    <n v="0"/>
    <x v="0"/>
    <n v="2025"/>
    <x v="6"/>
    <n v="11"/>
    <x v="2"/>
    <n v="28"/>
    <x v="4"/>
    <n v="0"/>
    <x v="191"/>
    <n v="0.375"/>
    <n v="0.96964807600713976"/>
    <n v="-0.38673824996816553"/>
  </r>
  <r>
    <d v="2025-07-11T05:00:00"/>
    <n v="0"/>
    <x v="0"/>
    <n v="2025"/>
    <x v="6"/>
    <n v="11"/>
    <x v="2"/>
    <n v="28"/>
    <x v="5"/>
    <n v="0"/>
    <x v="191"/>
    <n v="0.375"/>
    <n v="0.96964807600713976"/>
    <n v="-0.38673824996816553"/>
  </r>
  <r>
    <d v="2025-07-11T06:00:00"/>
    <n v="0"/>
    <x v="0"/>
    <n v="2025"/>
    <x v="6"/>
    <n v="11"/>
    <x v="2"/>
    <n v="28"/>
    <x v="6"/>
    <n v="0"/>
    <x v="191"/>
    <n v="0.375"/>
    <n v="0.96964807600713976"/>
    <n v="-0.38673824996816553"/>
  </r>
  <r>
    <d v="2025-07-11T07:00:00"/>
    <n v="0"/>
    <x v="0"/>
    <n v="2025"/>
    <x v="6"/>
    <n v="11"/>
    <x v="2"/>
    <n v="28"/>
    <x v="7"/>
    <n v="0"/>
    <x v="191"/>
    <n v="0.375"/>
    <n v="0.96964807600713976"/>
    <n v="-0.38673824996816553"/>
  </r>
  <r>
    <d v="2025-07-11T08:00:00"/>
    <n v="0"/>
    <x v="0"/>
    <n v="2025"/>
    <x v="6"/>
    <n v="11"/>
    <x v="2"/>
    <n v="28"/>
    <x v="8"/>
    <n v="0"/>
    <x v="191"/>
    <n v="0.375"/>
    <n v="0.96964807600713976"/>
    <n v="-0.38673824996816553"/>
  </r>
  <r>
    <d v="2025-07-11T09:00:00"/>
    <n v="0"/>
    <x v="0"/>
    <n v="2025"/>
    <x v="6"/>
    <n v="11"/>
    <x v="2"/>
    <n v="28"/>
    <x v="9"/>
    <n v="0"/>
    <x v="191"/>
    <n v="0.375"/>
    <n v="0.96964807600713976"/>
    <n v="-0.38673824996816553"/>
  </r>
  <r>
    <d v="2025-07-11T10:00:00"/>
    <n v="0"/>
    <x v="0"/>
    <n v="2025"/>
    <x v="6"/>
    <n v="11"/>
    <x v="2"/>
    <n v="28"/>
    <x v="10"/>
    <n v="0"/>
    <x v="191"/>
    <n v="0.375"/>
    <n v="0.96964807600713976"/>
    <n v="-0.38673824996816553"/>
  </r>
  <r>
    <d v="2025-07-11T11:00:00"/>
    <n v="0"/>
    <x v="0"/>
    <n v="2025"/>
    <x v="6"/>
    <n v="11"/>
    <x v="2"/>
    <n v="28"/>
    <x v="11"/>
    <n v="0"/>
    <x v="191"/>
    <n v="0.375"/>
    <n v="0.96964807600713976"/>
    <n v="-0.38673824996816553"/>
  </r>
  <r>
    <d v="2025-07-11T12:00:00"/>
    <n v="0"/>
    <x v="0"/>
    <n v="2025"/>
    <x v="6"/>
    <n v="11"/>
    <x v="2"/>
    <n v="28"/>
    <x v="12"/>
    <n v="0"/>
    <x v="191"/>
    <n v="0.375"/>
    <n v="0.96964807600713976"/>
    <n v="-0.38673824996816553"/>
  </r>
  <r>
    <d v="2025-07-11T13:00:00"/>
    <n v="0"/>
    <x v="0"/>
    <n v="2025"/>
    <x v="6"/>
    <n v="11"/>
    <x v="2"/>
    <n v="28"/>
    <x v="13"/>
    <n v="0"/>
    <x v="191"/>
    <n v="0.375"/>
    <n v="0.96964807600713976"/>
    <n v="-0.38673824996816553"/>
  </r>
  <r>
    <d v="2025-07-11T14:00:00"/>
    <n v="0"/>
    <x v="0"/>
    <n v="2025"/>
    <x v="6"/>
    <n v="11"/>
    <x v="2"/>
    <n v="28"/>
    <x v="14"/>
    <n v="0"/>
    <x v="191"/>
    <n v="0.375"/>
    <n v="0.96964807600713976"/>
    <n v="-0.38673824996816553"/>
  </r>
  <r>
    <d v="2025-07-11T15:00:00"/>
    <n v="0"/>
    <x v="0"/>
    <n v="2025"/>
    <x v="6"/>
    <n v="11"/>
    <x v="2"/>
    <n v="28"/>
    <x v="15"/>
    <n v="0"/>
    <x v="191"/>
    <n v="0.375"/>
    <n v="0.96964807600713976"/>
    <n v="-0.38673824996816553"/>
  </r>
  <r>
    <d v="2025-07-11T16:00:00"/>
    <n v="0"/>
    <x v="0"/>
    <n v="2025"/>
    <x v="6"/>
    <n v="11"/>
    <x v="2"/>
    <n v="28"/>
    <x v="16"/>
    <n v="0"/>
    <x v="191"/>
    <n v="0.375"/>
    <n v="0.96964807600713976"/>
    <n v="-0.38673824996816553"/>
  </r>
  <r>
    <d v="2025-07-11T17:00:00"/>
    <n v="0"/>
    <x v="0"/>
    <n v="2025"/>
    <x v="6"/>
    <n v="11"/>
    <x v="2"/>
    <n v="28"/>
    <x v="17"/>
    <n v="0"/>
    <x v="191"/>
    <n v="0.375"/>
    <n v="0.96964807600713976"/>
    <n v="-0.38673824996816553"/>
  </r>
  <r>
    <d v="2025-07-11T18:00:00"/>
    <n v="0"/>
    <x v="0"/>
    <n v="2025"/>
    <x v="6"/>
    <n v="11"/>
    <x v="2"/>
    <n v="28"/>
    <x v="18"/>
    <n v="0"/>
    <x v="191"/>
    <n v="0.375"/>
    <n v="0.96964807600713976"/>
    <n v="-0.38673824996816553"/>
  </r>
  <r>
    <d v="2025-07-11T19:00:00"/>
    <n v="0"/>
    <x v="0"/>
    <n v="2025"/>
    <x v="6"/>
    <n v="11"/>
    <x v="2"/>
    <n v="28"/>
    <x v="19"/>
    <n v="0"/>
    <x v="191"/>
    <n v="0.375"/>
    <n v="0.96964807600713976"/>
    <n v="-0.38673824996816553"/>
  </r>
  <r>
    <d v="2025-07-11T20:00:00"/>
    <n v="0"/>
    <x v="0"/>
    <n v="2025"/>
    <x v="6"/>
    <n v="11"/>
    <x v="2"/>
    <n v="28"/>
    <x v="20"/>
    <n v="0"/>
    <x v="191"/>
    <n v="0.375"/>
    <n v="0.96964807600713976"/>
    <n v="-0.38673824996816553"/>
  </r>
  <r>
    <d v="2025-07-11T21:00:00"/>
    <n v="0"/>
    <x v="0"/>
    <n v="2025"/>
    <x v="6"/>
    <n v="11"/>
    <x v="2"/>
    <n v="28"/>
    <x v="21"/>
    <n v="0"/>
    <x v="191"/>
    <n v="0.375"/>
    <n v="0.96964807600713976"/>
    <n v="-0.38673824996816553"/>
  </r>
  <r>
    <d v="2025-07-11T22:00:00"/>
    <n v="2"/>
    <x v="0"/>
    <n v="2025"/>
    <x v="6"/>
    <n v="11"/>
    <x v="2"/>
    <n v="28"/>
    <x v="22"/>
    <n v="2"/>
    <x v="191"/>
    <n v="0.375"/>
    <n v="0.96964807600713976"/>
    <n v="1.6758657498620506"/>
  </r>
  <r>
    <d v="2025-07-11T23:00:00"/>
    <n v="4"/>
    <x v="0"/>
    <n v="2025"/>
    <x v="6"/>
    <n v="11"/>
    <x v="2"/>
    <n v="28"/>
    <x v="23"/>
    <n v="4"/>
    <x v="191"/>
    <n v="0.375"/>
    <n v="0.96964807600713976"/>
    <n v="3.7384697496922668"/>
  </r>
  <r>
    <d v="2025-07-12T00:00:00"/>
    <n v="0"/>
    <x v="5"/>
    <n v="2025"/>
    <x v="6"/>
    <n v="12"/>
    <x v="3"/>
    <n v="28"/>
    <x v="0"/>
    <n v="0"/>
    <x v="192"/>
    <n v="38.458333333333336"/>
    <n v="78.440771988455907"/>
    <n v="-0.49028499284776583"/>
  </r>
  <r>
    <d v="2025-07-12T01:00:00"/>
    <n v="3"/>
    <x v="5"/>
    <n v="2025"/>
    <x v="6"/>
    <n v="12"/>
    <x v="3"/>
    <n v="28"/>
    <x v="1"/>
    <n v="3"/>
    <x v="192"/>
    <n v="38.458333333333336"/>
    <n v="78.440771988455907"/>
    <n v="-0.45203957628759345"/>
  </r>
  <r>
    <d v="2025-07-12T02:00:00"/>
    <n v="2"/>
    <x v="5"/>
    <n v="2025"/>
    <x v="6"/>
    <n v="12"/>
    <x v="3"/>
    <n v="28"/>
    <x v="2"/>
    <n v="2"/>
    <x v="192"/>
    <n v="38.458333333333336"/>
    <n v="78.440771988455907"/>
    <n v="-0.46478804847431754"/>
  </r>
  <r>
    <d v="2025-07-12T03:00:00"/>
    <n v="0"/>
    <x v="5"/>
    <n v="2025"/>
    <x v="6"/>
    <n v="12"/>
    <x v="3"/>
    <n v="28"/>
    <x v="3"/>
    <n v="0"/>
    <x v="192"/>
    <n v="38.458333333333336"/>
    <n v="78.440771988455907"/>
    <n v="-0.49028499284776583"/>
  </r>
  <r>
    <d v="2025-07-12T04:00:00"/>
    <n v="0"/>
    <x v="5"/>
    <n v="2025"/>
    <x v="6"/>
    <n v="12"/>
    <x v="3"/>
    <n v="28"/>
    <x v="4"/>
    <n v="0"/>
    <x v="192"/>
    <n v="38.458333333333336"/>
    <n v="78.440771988455907"/>
    <n v="-0.49028499284776583"/>
  </r>
  <r>
    <d v="2025-07-12T05:00:00"/>
    <n v="0"/>
    <x v="5"/>
    <n v="2025"/>
    <x v="6"/>
    <n v="12"/>
    <x v="3"/>
    <n v="28"/>
    <x v="5"/>
    <n v="0"/>
    <x v="192"/>
    <n v="38.458333333333336"/>
    <n v="78.440771988455907"/>
    <n v="-0.49028499284776583"/>
  </r>
  <r>
    <d v="2025-07-12T06:00:00"/>
    <n v="0"/>
    <x v="5"/>
    <n v="2025"/>
    <x v="6"/>
    <n v="12"/>
    <x v="3"/>
    <n v="28"/>
    <x v="6"/>
    <n v="0"/>
    <x v="192"/>
    <n v="38.458333333333336"/>
    <n v="78.440771988455907"/>
    <n v="-0.49028499284776583"/>
  </r>
  <r>
    <d v="2025-07-12T07:00:00"/>
    <n v="0"/>
    <x v="5"/>
    <n v="2025"/>
    <x v="6"/>
    <n v="12"/>
    <x v="3"/>
    <n v="28"/>
    <x v="7"/>
    <n v="0"/>
    <x v="192"/>
    <n v="38.458333333333336"/>
    <n v="78.440771988455907"/>
    <n v="-0.49028499284776583"/>
  </r>
  <r>
    <d v="2025-07-12T08:00:00"/>
    <n v="0"/>
    <x v="5"/>
    <n v="2025"/>
    <x v="6"/>
    <n v="12"/>
    <x v="3"/>
    <n v="28"/>
    <x v="8"/>
    <n v="0"/>
    <x v="192"/>
    <n v="38.458333333333336"/>
    <n v="78.440771988455907"/>
    <n v="-0.49028499284776583"/>
  </r>
  <r>
    <d v="2025-07-12T09:00:00"/>
    <n v="0"/>
    <x v="5"/>
    <n v="2025"/>
    <x v="6"/>
    <n v="12"/>
    <x v="3"/>
    <n v="28"/>
    <x v="9"/>
    <n v="0"/>
    <x v="192"/>
    <n v="38.458333333333336"/>
    <n v="78.440771988455907"/>
    <n v="-0.49028499284776583"/>
  </r>
  <r>
    <d v="2025-07-12T10:00:00"/>
    <n v="1"/>
    <x v="5"/>
    <n v="2025"/>
    <x v="6"/>
    <n v="12"/>
    <x v="3"/>
    <n v="28"/>
    <x v="10"/>
    <n v="1"/>
    <x v="192"/>
    <n v="38.458333333333336"/>
    <n v="78.440771988455907"/>
    <n v="-0.47753652066104169"/>
  </r>
  <r>
    <d v="2025-07-12T11:00:00"/>
    <n v="0"/>
    <x v="5"/>
    <n v="2025"/>
    <x v="6"/>
    <n v="12"/>
    <x v="3"/>
    <n v="28"/>
    <x v="11"/>
    <n v="0"/>
    <x v="192"/>
    <n v="38.458333333333336"/>
    <n v="78.440771988455907"/>
    <n v="-0.49028499284776583"/>
  </r>
  <r>
    <d v="2025-07-12T12:00:00"/>
    <n v="0"/>
    <x v="5"/>
    <n v="2025"/>
    <x v="6"/>
    <n v="12"/>
    <x v="3"/>
    <n v="28"/>
    <x v="12"/>
    <n v="0"/>
    <x v="192"/>
    <n v="38.458333333333336"/>
    <n v="78.440771988455907"/>
    <n v="-0.49028499284776583"/>
  </r>
  <r>
    <d v="2025-07-12T13:00:00"/>
    <n v="0"/>
    <x v="5"/>
    <n v="2025"/>
    <x v="6"/>
    <n v="12"/>
    <x v="3"/>
    <n v="28"/>
    <x v="13"/>
    <n v="0"/>
    <x v="192"/>
    <n v="38.458333333333336"/>
    <n v="78.440771988455907"/>
    <n v="-0.49028499284776583"/>
  </r>
  <r>
    <d v="2025-07-12T14:00:00"/>
    <n v="1"/>
    <x v="5"/>
    <n v="2025"/>
    <x v="6"/>
    <n v="12"/>
    <x v="3"/>
    <n v="28"/>
    <x v="14"/>
    <n v="1"/>
    <x v="192"/>
    <n v="38.458333333333336"/>
    <n v="78.440771988455907"/>
    <n v="-0.47753652066104169"/>
  </r>
  <r>
    <d v="2025-07-12T15:00:00"/>
    <n v="4"/>
    <x v="5"/>
    <n v="2025"/>
    <x v="6"/>
    <n v="12"/>
    <x v="3"/>
    <n v="28"/>
    <x v="15"/>
    <n v="4"/>
    <x v="192"/>
    <n v="38.458333333333336"/>
    <n v="78.440771988455907"/>
    <n v="-0.4392911041008693"/>
  </r>
  <r>
    <d v="2025-07-12T16:00:00"/>
    <n v="13"/>
    <x v="5"/>
    <n v="2025"/>
    <x v="6"/>
    <n v="12"/>
    <x v="3"/>
    <n v="28"/>
    <x v="16"/>
    <n v="13"/>
    <x v="192"/>
    <n v="38.458333333333336"/>
    <n v="78.440771988455907"/>
    <n v="-0.32455485442035203"/>
  </r>
  <r>
    <d v="2025-07-12T17:00:00"/>
    <n v="152"/>
    <x v="5"/>
    <n v="2025"/>
    <x v="6"/>
    <n v="12"/>
    <x v="3"/>
    <n v="28"/>
    <x v="17"/>
    <n v="152"/>
    <x v="192"/>
    <n v="38.458333333333336"/>
    <n v="78.440771988455907"/>
    <n v="1.447482779534303"/>
  </r>
  <r>
    <d v="2025-07-12T18:00:00"/>
    <n v="258"/>
    <x v="5"/>
    <n v="2025"/>
    <x v="6"/>
    <n v="12"/>
    <x v="3"/>
    <n v="28"/>
    <x v="18"/>
    <n v="258"/>
    <x v="192"/>
    <n v="38.458333333333336"/>
    <n v="78.440771988455907"/>
    <n v="2.7988208313270615"/>
  </r>
  <r>
    <d v="2025-07-12T19:00:00"/>
    <n v="267"/>
    <x v="5"/>
    <n v="2025"/>
    <x v="6"/>
    <n v="12"/>
    <x v="3"/>
    <n v="28"/>
    <x v="19"/>
    <n v="267"/>
    <x v="192"/>
    <n v="38.458333333333336"/>
    <n v="78.440771988455907"/>
    <n v="2.9135570810075788"/>
  </r>
  <r>
    <d v="2025-07-12T20:00:00"/>
    <n v="38"/>
    <x v="5"/>
    <n v="2025"/>
    <x v="6"/>
    <n v="12"/>
    <x v="3"/>
    <n v="28"/>
    <x v="20"/>
    <n v="38"/>
    <x v="192"/>
    <n v="38.458333333333336"/>
    <n v="78.440771988455907"/>
    <n v="-5.8430497522485936E-3"/>
  </r>
  <r>
    <d v="2025-07-12T21:00:00"/>
    <n v="38"/>
    <x v="5"/>
    <n v="2025"/>
    <x v="6"/>
    <n v="12"/>
    <x v="3"/>
    <n v="28"/>
    <x v="21"/>
    <n v="38"/>
    <x v="192"/>
    <n v="38.458333333333336"/>
    <n v="78.440771988455907"/>
    <n v="-5.8430497522485936E-3"/>
  </r>
  <r>
    <d v="2025-07-12T22:00:00"/>
    <n v="107"/>
    <x v="5"/>
    <n v="2025"/>
    <x v="6"/>
    <n v="12"/>
    <x v="3"/>
    <n v="28"/>
    <x v="22"/>
    <n v="107"/>
    <x v="192"/>
    <n v="38.458333333333336"/>
    <n v="78.440771988455907"/>
    <n v="0.87380153113171688"/>
  </r>
  <r>
    <d v="2025-07-12T23:00:00"/>
    <n v="39"/>
    <x v="5"/>
    <n v="2025"/>
    <x v="6"/>
    <n v="12"/>
    <x v="3"/>
    <n v="28"/>
    <x v="23"/>
    <n v="39"/>
    <x v="192"/>
    <n v="38.458333333333336"/>
    <n v="78.440771988455907"/>
    <n v="6.9054224344755446E-3"/>
  </r>
  <r>
    <d v="2025-07-13T00:00:00"/>
    <n v="2"/>
    <x v="0"/>
    <n v="2025"/>
    <x v="6"/>
    <n v="13"/>
    <x v="4"/>
    <n v="28"/>
    <x v="0"/>
    <n v="2"/>
    <x v="193"/>
    <n v="31.5"/>
    <n v="26.678439430273702"/>
    <n v="-1.1057618297764635"/>
  </r>
  <r>
    <d v="2025-07-13T01:00:00"/>
    <n v="32"/>
    <x v="0"/>
    <n v="2025"/>
    <x v="6"/>
    <n v="13"/>
    <x v="4"/>
    <n v="28"/>
    <x v="1"/>
    <n v="32"/>
    <x v="193"/>
    <n v="31.5"/>
    <n v="26.678439430273702"/>
    <n v="1.8741725928414634E-2"/>
  </r>
  <r>
    <d v="2025-07-13T02:00:00"/>
    <n v="14"/>
    <x v="0"/>
    <n v="2025"/>
    <x v="6"/>
    <n v="13"/>
    <x v="4"/>
    <n v="28"/>
    <x v="2"/>
    <n v="14"/>
    <x v="193"/>
    <n v="31.5"/>
    <n v="26.678439430273702"/>
    <n v="-0.65596040749451223"/>
  </r>
  <r>
    <d v="2025-07-13T03:00:00"/>
    <n v="4"/>
    <x v="0"/>
    <n v="2025"/>
    <x v="6"/>
    <n v="13"/>
    <x v="4"/>
    <n v="28"/>
    <x v="3"/>
    <n v="4"/>
    <x v="193"/>
    <n v="31.5"/>
    <n v="26.678439430273702"/>
    <n v="-1.0307949260628049"/>
  </r>
  <r>
    <d v="2025-07-13T04:00:00"/>
    <n v="4"/>
    <x v="0"/>
    <n v="2025"/>
    <x v="6"/>
    <n v="13"/>
    <x v="4"/>
    <n v="28"/>
    <x v="4"/>
    <n v="4"/>
    <x v="193"/>
    <n v="31.5"/>
    <n v="26.678439430273702"/>
    <n v="-1.0307949260628049"/>
  </r>
  <r>
    <d v="2025-07-13T05:00:00"/>
    <n v="0"/>
    <x v="0"/>
    <n v="2025"/>
    <x v="6"/>
    <n v="13"/>
    <x v="4"/>
    <n v="28"/>
    <x v="5"/>
    <n v="0"/>
    <x v="193"/>
    <n v="31.5"/>
    <n v="26.678439430273702"/>
    <n v="-1.180728733490122"/>
  </r>
  <r>
    <d v="2025-07-13T06:00:00"/>
    <n v="3"/>
    <x v="0"/>
    <n v="2025"/>
    <x v="6"/>
    <n v="13"/>
    <x v="4"/>
    <n v="28"/>
    <x v="6"/>
    <n v="3"/>
    <x v="193"/>
    <n v="31.5"/>
    <n v="26.678439430273702"/>
    <n v="-1.0682783779196341"/>
  </r>
  <r>
    <d v="2025-07-13T07:00:00"/>
    <n v="18"/>
    <x v="0"/>
    <n v="2025"/>
    <x v="6"/>
    <n v="13"/>
    <x v="4"/>
    <n v="28"/>
    <x v="7"/>
    <n v="18"/>
    <x v="193"/>
    <n v="31.5"/>
    <n v="26.678439430273702"/>
    <n v="-0.50602660006719513"/>
  </r>
  <r>
    <d v="2025-07-13T08:00:00"/>
    <n v="20"/>
    <x v="0"/>
    <n v="2025"/>
    <x v="6"/>
    <n v="13"/>
    <x v="4"/>
    <n v="28"/>
    <x v="8"/>
    <n v="20"/>
    <x v="193"/>
    <n v="31.5"/>
    <n v="26.678439430273702"/>
    <n v="-0.43105969635353658"/>
  </r>
  <r>
    <d v="2025-07-13T09:00:00"/>
    <n v="16"/>
    <x v="0"/>
    <n v="2025"/>
    <x v="6"/>
    <n v="13"/>
    <x v="4"/>
    <n v="28"/>
    <x v="9"/>
    <n v="16"/>
    <x v="193"/>
    <n v="31.5"/>
    <n v="26.678439430273702"/>
    <n v="-0.58099350378085368"/>
  </r>
  <r>
    <d v="2025-07-13T10:00:00"/>
    <n v="21"/>
    <x v="0"/>
    <n v="2025"/>
    <x v="6"/>
    <n v="13"/>
    <x v="4"/>
    <n v="28"/>
    <x v="10"/>
    <n v="21"/>
    <x v="193"/>
    <n v="31.5"/>
    <n v="26.678439430273702"/>
    <n v="-0.39357624449670731"/>
  </r>
  <r>
    <d v="2025-07-13T11:00:00"/>
    <n v="50"/>
    <x v="0"/>
    <n v="2025"/>
    <x v="6"/>
    <n v="13"/>
    <x v="4"/>
    <n v="28"/>
    <x v="11"/>
    <n v="50"/>
    <x v="193"/>
    <n v="31.5"/>
    <n v="26.678439430273702"/>
    <n v="0.69344385935134145"/>
  </r>
  <r>
    <d v="2025-07-13T12:00:00"/>
    <n v="83"/>
    <x v="0"/>
    <n v="2025"/>
    <x v="6"/>
    <n v="13"/>
    <x v="4"/>
    <n v="28"/>
    <x v="12"/>
    <n v="83"/>
    <x v="193"/>
    <n v="31.5"/>
    <n v="26.678439430273702"/>
    <n v="1.9303977706267075"/>
  </r>
  <r>
    <d v="2025-07-13T13:00:00"/>
    <n v="108"/>
    <x v="0"/>
    <n v="2025"/>
    <x v="6"/>
    <n v="13"/>
    <x v="4"/>
    <n v="28"/>
    <x v="13"/>
    <n v="108"/>
    <x v="193"/>
    <n v="31.5"/>
    <n v="26.678439430273702"/>
    <n v="2.8674840670474393"/>
  </r>
  <r>
    <d v="2025-07-13T14:00:00"/>
    <n v="32"/>
    <x v="0"/>
    <n v="2025"/>
    <x v="6"/>
    <n v="13"/>
    <x v="4"/>
    <n v="28"/>
    <x v="14"/>
    <n v="32"/>
    <x v="193"/>
    <n v="31.5"/>
    <n v="26.678439430273702"/>
    <n v="1.8741725928414634E-2"/>
  </r>
  <r>
    <d v="2025-07-13T15:00:00"/>
    <n v="43"/>
    <x v="0"/>
    <n v="2025"/>
    <x v="6"/>
    <n v="13"/>
    <x v="4"/>
    <n v="28"/>
    <x v="15"/>
    <n v="43"/>
    <x v="193"/>
    <n v="31.5"/>
    <n v="26.678439430273702"/>
    <n v="0.43105969635353658"/>
  </r>
  <r>
    <d v="2025-07-13T16:00:00"/>
    <n v="62"/>
    <x v="0"/>
    <n v="2025"/>
    <x v="6"/>
    <n v="13"/>
    <x v="4"/>
    <n v="28"/>
    <x v="16"/>
    <n v="62"/>
    <x v="193"/>
    <n v="31.5"/>
    <n v="26.678439430273702"/>
    <n v="1.1432452816332928"/>
  </r>
  <r>
    <d v="2025-07-13T17:00:00"/>
    <n v="40"/>
    <x v="0"/>
    <n v="2025"/>
    <x v="6"/>
    <n v="13"/>
    <x v="4"/>
    <n v="28"/>
    <x v="17"/>
    <n v="40"/>
    <x v="193"/>
    <n v="31.5"/>
    <n v="26.678439430273702"/>
    <n v="0.31860934078304881"/>
  </r>
  <r>
    <d v="2025-07-13T18:00:00"/>
    <n v="56"/>
    <x v="0"/>
    <n v="2025"/>
    <x v="6"/>
    <n v="13"/>
    <x v="4"/>
    <n v="28"/>
    <x v="18"/>
    <n v="56"/>
    <x v="193"/>
    <n v="31.5"/>
    <n v="26.678439430273702"/>
    <n v="0.9183445704923171"/>
  </r>
  <r>
    <d v="2025-07-13T19:00:00"/>
    <n v="33"/>
    <x v="0"/>
    <n v="2025"/>
    <x v="6"/>
    <n v="13"/>
    <x v="4"/>
    <n v="28"/>
    <x v="19"/>
    <n v="33"/>
    <x v="193"/>
    <n v="31.5"/>
    <n v="26.678439430273702"/>
    <n v="5.6225177785243906E-2"/>
  </r>
  <r>
    <d v="2025-07-13T20:00:00"/>
    <n v="46"/>
    <x v="0"/>
    <n v="2025"/>
    <x v="6"/>
    <n v="13"/>
    <x v="4"/>
    <n v="28"/>
    <x v="20"/>
    <n v="46"/>
    <x v="193"/>
    <n v="31.5"/>
    <n v="26.678439430273702"/>
    <n v="0.54351005192402446"/>
  </r>
  <r>
    <d v="2025-07-13T21:00:00"/>
    <n v="33"/>
    <x v="0"/>
    <n v="2025"/>
    <x v="6"/>
    <n v="13"/>
    <x v="4"/>
    <n v="28"/>
    <x v="21"/>
    <n v="33"/>
    <x v="193"/>
    <n v="31.5"/>
    <n v="26.678439430273702"/>
    <n v="5.6225177785243906E-2"/>
  </r>
  <r>
    <d v="2025-07-13T22:00:00"/>
    <n v="23"/>
    <x v="0"/>
    <n v="2025"/>
    <x v="6"/>
    <n v="13"/>
    <x v="4"/>
    <n v="28"/>
    <x v="22"/>
    <n v="23"/>
    <x v="193"/>
    <n v="31.5"/>
    <n v="26.678439430273702"/>
    <n v="-0.31860934078304881"/>
  </r>
  <r>
    <d v="2025-07-13T23:00:00"/>
    <n v="13"/>
    <x v="0"/>
    <n v="2025"/>
    <x v="6"/>
    <n v="13"/>
    <x v="4"/>
    <n v="28"/>
    <x v="23"/>
    <n v="13"/>
    <x v="193"/>
    <n v="31.5"/>
    <n v="26.678439430273702"/>
    <n v="-0.69344385935134145"/>
  </r>
  <r>
    <d v="2025-07-14T00:00:00"/>
    <n v="0"/>
    <x v="0"/>
    <n v="2025"/>
    <x v="6"/>
    <n v="14"/>
    <x v="5"/>
    <n v="29"/>
    <x v="0"/>
    <n v="0"/>
    <x v="194"/>
    <n v="30.291666666666668"/>
    <n v="24.881421682201687"/>
    <n v="-1.2174411516177577"/>
  </r>
  <r>
    <d v="2025-07-14T01:00:00"/>
    <n v="3"/>
    <x v="0"/>
    <n v="2025"/>
    <x v="6"/>
    <n v="14"/>
    <x v="5"/>
    <n v="29"/>
    <x v="1"/>
    <n v="3"/>
    <x v="194"/>
    <n v="30.291666666666668"/>
    <n v="24.881421682201687"/>
    <n v="-1.0968692631494241"/>
  </r>
  <r>
    <d v="2025-07-14T02:00:00"/>
    <n v="5"/>
    <x v="0"/>
    <n v="2025"/>
    <x v="6"/>
    <n v="14"/>
    <x v="5"/>
    <n v="29"/>
    <x v="2"/>
    <n v="5"/>
    <x v="194"/>
    <n v="30.291666666666668"/>
    <n v="24.881421682201687"/>
    <n v="-1.0164880041705351"/>
  </r>
  <r>
    <d v="2025-07-14T03:00:00"/>
    <n v="4"/>
    <x v="0"/>
    <n v="2025"/>
    <x v="6"/>
    <n v="14"/>
    <x v="5"/>
    <n v="29"/>
    <x v="3"/>
    <n v="4"/>
    <x v="194"/>
    <n v="30.291666666666668"/>
    <n v="24.881421682201687"/>
    <n v="-1.0566786336599796"/>
  </r>
  <r>
    <d v="2025-07-14T04:00:00"/>
    <n v="3"/>
    <x v="0"/>
    <n v="2025"/>
    <x v="6"/>
    <n v="14"/>
    <x v="5"/>
    <n v="29"/>
    <x v="4"/>
    <n v="3"/>
    <x v="194"/>
    <n v="30.291666666666668"/>
    <n v="24.881421682201687"/>
    <n v="-1.0968692631494241"/>
  </r>
  <r>
    <d v="2025-07-14T05:00:00"/>
    <n v="0"/>
    <x v="0"/>
    <n v="2025"/>
    <x v="6"/>
    <n v="14"/>
    <x v="5"/>
    <n v="29"/>
    <x v="5"/>
    <n v="0"/>
    <x v="194"/>
    <n v="30.291666666666668"/>
    <n v="24.881421682201687"/>
    <n v="-1.2174411516177577"/>
  </r>
  <r>
    <d v="2025-07-14T06:00:00"/>
    <n v="9"/>
    <x v="0"/>
    <n v="2025"/>
    <x v="6"/>
    <n v="14"/>
    <x v="5"/>
    <n v="29"/>
    <x v="6"/>
    <n v="9"/>
    <x v="194"/>
    <n v="30.291666666666668"/>
    <n v="24.881421682201687"/>
    <n v="-0.85572548621275679"/>
  </r>
  <r>
    <d v="2025-07-14T07:00:00"/>
    <n v="18"/>
    <x v="0"/>
    <n v="2025"/>
    <x v="6"/>
    <n v="14"/>
    <x v="5"/>
    <n v="29"/>
    <x v="7"/>
    <n v="18"/>
    <x v="194"/>
    <n v="30.291666666666668"/>
    <n v="24.881421682201687"/>
    <n v="-0.49400982080775591"/>
  </r>
  <r>
    <d v="2025-07-14T08:00:00"/>
    <n v="75"/>
    <x v="0"/>
    <n v="2025"/>
    <x v="6"/>
    <n v="14"/>
    <x v="5"/>
    <n v="29"/>
    <x v="8"/>
    <n v="75"/>
    <x v="194"/>
    <n v="30.291666666666668"/>
    <n v="24.881421682201687"/>
    <n v="1.796856060090583"/>
  </r>
  <r>
    <d v="2025-07-14T09:00:00"/>
    <n v="33"/>
    <x v="0"/>
    <n v="2025"/>
    <x v="6"/>
    <n v="14"/>
    <x v="5"/>
    <n v="29"/>
    <x v="9"/>
    <n v="33"/>
    <x v="194"/>
    <n v="30.291666666666668"/>
    <n v="24.881421682201687"/>
    <n v="0.10884962153391226"/>
  </r>
  <r>
    <d v="2025-07-14T10:00:00"/>
    <n v="49"/>
    <x v="0"/>
    <n v="2025"/>
    <x v="6"/>
    <n v="14"/>
    <x v="5"/>
    <n v="29"/>
    <x v="10"/>
    <n v="49"/>
    <x v="194"/>
    <n v="30.291666666666668"/>
    <n v="24.881421682201687"/>
    <n v="0.75189969336502493"/>
  </r>
  <r>
    <d v="2025-07-14T11:00:00"/>
    <n v="48"/>
    <x v="0"/>
    <n v="2025"/>
    <x v="6"/>
    <n v="14"/>
    <x v="5"/>
    <n v="29"/>
    <x v="11"/>
    <n v="48"/>
    <x v="194"/>
    <n v="30.291666666666668"/>
    <n v="24.881421682201687"/>
    <n v="0.71170906387558042"/>
  </r>
  <r>
    <d v="2025-07-14T12:00:00"/>
    <n v="67"/>
    <x v="0"/>
    <n v="2025"/>
    <x v="6"/>
    <n v="14"/>
    <x v="5"/>
    <n v="29"/>
    <x v="12"/>
    <n v="67"/>
    <x v="194"/>
    <n v="30.291666666666668"/>
    <n v="24.881421682201687"/>
    <n v="1.4753310241750266"/>
  </r>
  <r>
    <d v="2025-07-14T13:00:00"/>
    <n v="53"/>
    <x v="0"/>
    <n v="2025"/>
    <x v="6"/>
    <n v="14"/>
    <x v="5"/>
    <n v="29"/>
    <x v="13"/>
    <n v="53"/>
    <x v="194"/>
    <n v="30.291666666666668"/>
    <n v="24.881421682201687"/>
    <n v="0.91266221132280312"/>
  </r>
  <r>
    <d v="2025-07-14T14:00:00"/>
    <n v="33"/>
    <x v="0"/>
    <n v="2025"/>
    <x v="6"/>
    <n v="14"/>
    <x v="5"/>
    <n v="29"/>
    <x v="14"/>
    <n v="33"/>
    <x v="194"/>
    <n v="30.291666666666668"/>
    <n v="24.881421682201687"/>
    <n v="0.10884962153391226"/>
  </r>
  <r>
    <d v="2025-07-14T15:00:00"/>
    <n v="6"/>
    <x v="0"/>
    <n v="2025"/>
    <x v="6"/>
    <n v="14"/>
    <x v="5"/>
    <n v="29"/>
    <x v="15"/>
    <n v="6"/>
    <x v="194"/>
    <n v="30.291666666666668"/>
    <n v="24.881421682201687"/>
    <n v="-0.97629737468109046"/>
  </r>
  <r>
    <d v="2025-07-14T16:00:00"/>
    <n v="28"/>
    <x v="0"/>
    <n v="2025"/>
    <x v="6"/>
    <n v="14"/>
    <x v="5"/>
    <n v="29"/>
    <x v="16"/>
    <n v="28"/>
    <x v="194"/>
    <n v="30.291666666666668"/>
    <n v="24.881421682201687"/>
    <n v="-9.2103525913310461E-2"/>
  </r>
  <r>
    <d v="2025-07-14T17:00:00"/>
    <n v="42"/>
    <x v="0"/>
    <n v="2025"/>
    <x v="6"/>
    <n v="14"/>
    <x v="5"/>
    <n v="29"/>
    <x v="17"/>
    <n v="42"/>
    <x v="194"/>
    <n v="30.291666666666668"/>
    <n v="24.881421682201687"/>
    <n v="0.47056528693891314"/>
  </r>
  <r>
    <d v="2025-07-14T18:00:00"/>
    <n v="75"/>
    <x v="0"/>
    <n v="2025"/>
    <x v="6"/>
    <n v="14"/>
    <x v="5"/>
    <n v="29"/>
    <x v="18"/>
    <n v="75"/>
    <x v="194"/>
    <n v="30.291666666666668"/>
    <n v="24.881421682201687"/>
    <n v="1.796856060090583"/>
  </r>
  <r>
    <d v="2025-07-14T19:00:00"/>
    <n v="54"/>
    <x v="0"/>
    <n v="2025"/>
    <x v="6"/>
    <n v="14"/>
    <x v="5"/>
    <n v="29"/>
    <x v="19"/>
    <n v="54"/>
    <x v="194"/>
    <n v="30.291666666666668"/>
    <n v="24.881421682201687"/>
    <n v="0.95285284081224775"/>
  </r>
  <r>
    <d v="2025-07-14T20:00:00"/>
    <n v="41"/>
    <x v="0"/>
    <n v="2025"/>
    <x v="6"/>
    <n v="14"/>
    <x v="5"/>
    <n v="29"/>
    <x v="20"/>
    <n v="41"/>
    <x v="194"/>
    <n v="30.291666666666668"/>
    <n v="24.881421682201687"/>
    <n v="0.43037465744946862"/>
  </r>
  <r>
    <d v="2025-07-14T21:00:00"/>
    <n v="52"/>
    <x v="0"/>
    <n v="2025"/>
    <x v="6"/>
    <n v="14"/>
    <x v="5"/>
    <n v="29"/>
    <x v="21"/>
    <n v="52"/>
    <x v="194"/>
    <n v="30.291666666666668"/>
    <n v="24.881421682201687"/>
    <n v="0.8724715818333586"/>
  </r>
  <r>
    <d v="2025-07-14T22:00:00"/>
    <n v="20"/>
    <x v="0"/>
    <n v="2025"/>
    <x v="6"/>
    <n v="14"/>
    <x v="5"/>
    <n v="29"/>
    <x v="22"/>
    <n v="20"/>
    <x v="194"/>
    <n v="30.291666666666668"/>
    <n v="24.881421682201687"/>
    <n v="-0.41362856182886681"/>
  </r>
  <r>
    <d v="2025-07-14T23:00:00"/>
    <n v="9"/>
    <x v="0"/>
    <n v="2025"/>
    <x v="6"/>
    <n v="14"/>
    <x v="5"/>
    <n v="29"/>
    <x v="23"/>
    <n v="9"/>
    <x v="194"/>
    <n v="30.291666666666668"/>
    <n v="24.881421682201687"/>
    <n v="-0.85572548621275679"/>
  </r>
  <r>
    <d v="2025-07-15T00:00:00"/>
    <n v="0"/>
    <x v="0"/>
    <n v="2025"/>
    <x v="6"/>
    <n v="15"/>
    <x v="6"/>
    <n v="29"/>
    <x v="0"/>
    <n v="0"/>
    <x v="195"/>
    <n v="34.333333333333336"/>
    <n v="27.613271331430262"/>
    <n v="-1.2433634871162149"/>
  </r>
  <r>
    <d v="2025-07-15T01:00:00"/>
    <n v="4"/>
    <x v="0"/>
    <n v="2025"/>
    <x v="6"/>
    <n v="15"/>
    <x v="6"/>
    <n v="29"/>
    <x v="1"/>
    <n v="4"/>
    <x v="195"/>
    <n v="34.333333333333336"/>
    <n v="27.613271331430262"/>
    <n v="-1.0985056051220927"/>
  </r>
  <r>
    <d v="2025-07-15T02:00:00"/>
    <n v="3"/>
    <x v="0"/>
    <n v="2025"/>
    <x v="6"/>
    <n v="15"/>
    <x v="6"/>
    <n v="29"/>
    <x v="2"/>
    <n v="3"/>
    <x v="195"/>
    <n v="34.333333333333336"/>
    <n v="27.613271331430262"/>
    <n v="-1.1347200756206233"/>
  </r>
  <r>
    <d v="2025-07-15T03:00:00"/>
    <n v="0"/>
    <x v="0"/>
    <n v="2025"/>
    <x v="6"/>
    <n v="15"/>
    <x v="6"/>
    <n v="29"/>
    <x v="3"/>
    <n v="0"/>
    <x v="195"/>
    <n v="34.333333333333336"/>
    <n v="27.613271331430262"/>
    <n v="-1.2433634871162149"/>
  </r>
  <r>
    <d v="2025-07-15T04:00:00"/>
    <n v="2"/>
    <x v="0"/>
    <n v="2025"/>
    <x v="6"/>
    <n v="15"/>
    <x v="6"/>
    <n v="29"/>
    <x v="4"/>
    <n v="2"/>
    <x v="195"/>
    <n v="34.333333333333336"/>
    <n v="27.613271331430262"/>
    <n v="-1.1709345461191538"/>
  </r>
  <r>
    <d v="2025-07-15T05:00:00"/>
    <n v="3"/>
    <x v="0"/>
    <n v="2025"/>
    <x v="6"/>
    <n v="15"/>
    <x v="6"/>
    <n v="29"/>
    <x v="5"/>
    <n v="3"/>
    <x v="195"/>
    <n v="34.333333333333336"/>
    <n v="27.613271331430262"/>
    <n v="-1.1347200756206233"/>
  </r>
  <r>
    <d v="2025-07-15T06:00:00"/>
    <n v="6"/>
    <x v="0"/>
    <n v="2025"/>
    <x v="6"/>
    <n v="15"/>
    <x v="6"/>
    <n v="29"/>
    <x v="6"/>
    <n v="6"/>
    <x v="195"/>
    <n v="34.333333333333336"/>
    <n v="27.613271331430262"/>
    <n v="-1.0260766641250316"/>
  </r>
  <r>
    <d v="2025-07-15T07:00:00"/>
    <n v="49"/>
    <x v="0"/>
    <n v="2025"/>
    <x v="6"/>
    <n v="15"/>
    <x v="6"/>
    <n v="29"/>
    <x v="7"/>
    <n v="49"/>
    <x v="195"/>
    <n v="34.333333333333336"/>
    <n v="27.613271331430262"/>
    <n v="0.53114556731178098"/>
  </r>
  <r>
    <d v="2025-07-15T08:00:00"/>
    <n v="47"/>
    <x v="0"/>
    <n v="2025"/>
    <x v="6"/>
    <n v="15"/>
    <x v="6"/>
    <n v="29"/>
    <x v="8"/>
    <n v="47"/>
    <x v="195"/>
    <n v="34.333333333333336"/>
    <n v="27.613271331430262"/>
    <n v="0.45871662631471993"/>
  </r>
  <r>
    <d v="2025-07-15T09:00:00"/>
    <n v="17"/>
    <x v="0"/>
    <n v="2025"/>
    <x v="6"/>
    <n v="15"/>
    <x v="6"/>
    <n v="29"/>
    <x v="9"/>
    <n v="17"/>
    <x v="195"/>
    <n v="34.333333333333336"/>
    <n v="27.613271331430262"/>
    <n v="-0.62771748864119592"/>
  </r>
  <r>
    <d v="2025-07-15T10:00:00"/>
    <n v="66"/>
    <x v="0"/>
    <n v="2025"/>
    <x v="6"/>
    <n v="15"/>
    <x v="6"/>
    <n v="29"/>
    <x v="10"/>
    <n v="66"/>
    <x v="195"/>
    <n v="34.333333333333336"/>
    <n v="27.613271331430262"/>
    <n v="1.1467915657868"/>
  </r>
  <r>
    <d v="2025-07-15T11:00:00"/>
    <n v="62"/>
    <x v="0"/>
    <n v="2025"/>
    <x v="6"/>
    <n v="15"/>
    <x v="6"/>
    <n v="29"/>
    <x v="11"/>
    <n v="62"/>
    <x v="195"/>
    <n v="34.333333333333336"/>
    <n v="27.613271331430262"/>
    <n v="1.0019336837926778"/>
  </r>
  <r>
    <d v="2025-07-15T12:00:00"/>
    <n v="83"/>
    <x v="0"/>
    <n v="2025"/>
    <x v="6"/>
    <n v="15"/>
    <x v="6"/>
    <n v="29"/>
    <x v="12"/>
    <n v="83"/>
    <x v="195"/>
    <n v="34.333333333333336"/>
    <n v="27.613271331430262"/>
    <n v="1.7624375642618189"/>
  </r>
  <r>
    <d v="2025-07-15T13:00:00"/>
    <n v="61"/>
    <x v="0"/>
    <n v="2025"/>
    <x v="6"/>
    <n v="15"/>
    <x v="6"/>
    <n v="29"/>
    <x v="13"/>
    <n v="61"/>
    <x v="195"/>
    <n v="34.333333333333336"/>
    <n v="27.613271331430262"/>
    <n v="0.96571921329414734"/>
  </r>
  <r>
    <d v="2025-07-15T14:00:00"/>
    <n v="70"/>
    <x v="0"/>
    <n v="2025"/>
    <x v="6"/>
    <n v="15"/>
    <x v="6"/>
    <n v="29"/>
    <x v="14"/>
    <n v="70"/>
    <x v="195"/>
    <n v="34.333333333333336"/>
    <n v="27.613271331430262"/>
    <n v="1.2916494477809222"/>
  </r>
  <r>
    <d v="2025-07-15T15:00:00"/>
    <n v="42"/>
    <x v="0"/>
    <n v="2025"/>
    <x v="6"/>
    <n v="15"/>
    <x v="6"/>
    <n v="29"/>
    <x v="15"/>
    <n v="42"/>
    <x v="195"/>
    <n v="34.333333333333336"/>
    <n v="27.613271331430262"/>
    <n v="0.2776442738220673"/>
  </r>
  <r>
    <d v="2025-07-15T16:00:00"/>
    <n v="23"/>
    <x v="0"/>
    <n v="2025"/>
    <x v="6"/>
    <n v="15"/>
    <x v="6"/>
    <n v="29"/>
    <x v="16"/>
    <n v="23"/>
    <x v="195"/>
    <n v="34.333333333333336"/>
    <n v="27.613271331430262"/>
    <n v="-0.41043066565001274"/>
  </r>
  <r>
    <d v="2025-07-15T17:00:00"/>
    <n v="13"/>
    <x v="0"/>
    <n v="2025"/>
    <x v="6"/>
    <n v="15"/>
    <x v="6"/>
    <n v="29"/>
    <x v="17"/>
    <n v="13"/>
    <x v="195"/>
    <n v="34.333333333333336"/>
    <n v="27.613271331430262"/>
    <n v="-0.772575370635318"/>
  </r>
  <r>
    <d v="2025-07-15T18:00:00"/>
    <n v="65"/>
    <x v="0"/>
    <n v="2025"/>
    <x v="6"/>
    <n v="15"/>
    <x v="6"/>
    <n v="29"/>
    <x v="18"/>
    <n v="65"/>
    <x v="195"/>
    <n v="34.333333333333336"/>
    <n v="27.613271331430262"/>
    <n v="1.1105770952882694"/>
  </r>
  <r>
    <d v="2025-07-15T19:00:00"/>
    <n v="57"/>
    <x v="0"/>
    <n v="2025"/>
    <x v="6"/>
    <n v="15"/>
    <x v="6"/>
    <n v="29"/>
    <x v="19"/>
    <n v="57"/>
    <x v="195"/>
    <n v="34.333333333333336"/>
    <n v="27.613271331430262"/>
    <n v="0.82086133130002525"/>
  </r>
  <r>
    <d v="2025-07-15T20:00:00"/>
    <n v="52"/>
    <x v="0"/>
    <n v="2025"/>
    <x v="6"/>
    <n v="15"/>
    <x v="6"/>
    <n v="29"/>
    <x v="20"/>
    <n v="52"/>
    <x v="195"/>
    <n v="34.333333333333336"/>
    <n v="27.613271331430262"/>
    <n v="0.63978897880737251"/>
  </r>
  <r>
    <d v="2025-07-15T21:00:00"/>
    <n v="60"/>
    <x v="0"/>
    <n v="2025"/>
    <x v="6"/>
    <n v="15"/>
    <x v="6"/>
    <n v="29"/>
    <x v="21"/>
    <n v="60"/>
    <x v="195"/>
    <n v="34.333333333333336"/>
    <n v="27.613271331430262"/>
    <n v="0.92950474279561679"/>
  </r>
  <r>
    <d v="2025-07-15T22:00:00"/>
    <n v="28"/>
    <x v="0"/>
    <n v="2025"/>
    <x v="6"/>
    <n v="15"/>
    <x v="6"/>
    <n v="29"/>
    <x v="22"/>
    <n v="28"/>
    <x v="195"/>
    <n v="34.333333333333336"/>
    <n v="27.613271331430262"/>
    <n v="-0.22935831315736011"/>
  </r>
  <r>
    <d v="2025-07-15T23:00:00"/>
    <n v="11"/>
    <x v="0"/>
    <n v="2025"/>
    <x v="6"/>
    <n v="15"/>
    <x v="6"/>
    <n v="29"/>
    <x v="23"/>
    <n v="11"/>
    <x v="195"/>
    <n v="34.333333333333336"/>
    <n v="27.613271331430262"/>
    <n v="-0.8450043116323791"/>
  </r>
  <r>
    <d v="2025-07-16T00:00:00"/>
    <n v="0"/>
    <x v="0"/>
    <n v="2025"/>
    <x v="6"/>
    <n v="16"/>
    <x v="0"/>
    <n v="29"/>
    <x v="0"/>
    <n v="0"/>
    <x v="196"/>
    <n v="65.958333333333329"/>
    <n v="76.697304054805997"/>
    <n v="-0.85998242240954303"/>
  </r>
  <r>
    <d v="2025-07-16T01:00:00"/>
    <n v="3"/>
    <x v="0"/>
    <n v="2025"/>
    <x v="6"/>
    <n v="16"/>
    <x v="0"/>
    <n v="29"/>
    <x v="1"/>
    <n v="3"/>
    <x v="196"/>
    <n v="65.958333333333329"/>
    <n v="76.697304054805997"/>
    <n v="-0.82086761861075141"/>
  </r>
  <r>
    <d v="2025-07-16T02:00:00"/>
    <n v="1"/>
    <x v="0"/>
    <n v="2025"/>
    <x v="6"/>
    <n v="16"/>
    <x v="0"/>
    <n v="29"/>
    <x v="2"/>
    <n v="1"/>
    <x v="196"/>
    <n v="65.958333333333329"/>
    <n v="76.697304054805997"/>
    <n v="-0.84694415447661253"/>
  </r>
  <r>
    <d v="2025-07-16T03:00:00"/>
    <n v="3"/>
    <x v="0"/>
    <n v="2025"/>
    <x v="6"/>
    <n v="16"/>
    <x v="0"/>
    <n v="29"/>
    <x v="3"/>
    <n v="3"/>
    <x v="196"/>
    <n v="65.958333333333329"/>
    <n v="76.697304054805997"/>
    <n v="-0.82086761861075141"/>
  </r>
  <r>
    <d v="2025-07-16T04:00:00"/>
    <n v="7"/>
    <x v="0"/>
    <n v="2025"/>
    <x v="6"/>
    <n v="16"/>
    <x v="0"/>
    <n v="29"/>
    <x v="4"/>
    <n v="7"/>
    <x v="196"/>
    <n v="65.958333333333329"/>
    <n v="76.697304054805997"/>
    <n v="-0.76871454687902929"/>
  </r>
  <r>
    <d v="2025-07-16T05:00:00"/>
    <n v="9"/>
    <x v="0"/>
    <n v="2025"/>
    <x v="6"/>
    <n v="16"/>
    <x v="0"/>
    <n v="29"/>
    <x v="5"/>
    <n v="9"/>
    <x v="196"/>
    <n v="65.958333333333329"/>
    <n v="76.697304054805997"/>
    <n v="-0.74263801101316829"/>
  </r>
  <r>
    <d v="2025-07-16T06:00:00"/>
    <n v="6"/>
    <x v="0"/>
    <n v="2025"/>
    <x v="6"/>
    <n v="16"/>
    <x v="0"/>
    <n v="29"/>
    <x v="6"/>
    <n v="6"/>
    <x v="196"/>
    <n v="65.958333333333329"/>
    <n v="76.697304054805997"/>
    <n v="-0.7817528148119598"/>
  </r>
  <r>
    <d v="2025-07-16T07:00:00"/>
    <n v="23"/>
    <x v="0"/>
    <n v="2025"/>
    <x v="6"/>
    <n v="16"/>
    <x v="0"/>
    <n v="29"/>
    <x v="7"/>
    <n v="23"/>
    <x v="196"/>
    <n v="65.958333333333329"/>
    <n v="76.697304054805997"/>
    <n v="-0.5601022599521408"/>
  </r>
  <r>
    <d v="2025-07-16T08:00:00"/>
    <n v="42"/>
    <x v="0"/>
    <n v="2025"/>
    <x v="6"/>
    <n v="16"/>
    <x v="0"/>
    <n v="29"/>
    <x v="8"/>
    <n v="42"/>
    <x v="196"/>
    <n v="65.958333333333329"/>
    <n v="76.697304054805997"/>
    <n v="-0.31237516922646064"/>
  </r>
  <r>
    <d v="2025-07-16T09:00:00"/>
    <n v="21"/>
    <x v="0"/>
    <n v="2025"/>
    <x v="6"/>
    <n v="16"/>
    <x v="0"/>
    <n v="29"/>
    <x v="9"/>
    <n v="21"/>
    <x v="196"/>
    <n v="65.958333333333329"/>
    <n v="76.697304054805997"/>
    <n v="-0.58617879581800181"/>
  </r>
  <r>
    <d v="2025-07-16T10:00:00"/>
    <n v="86"/>
    <x v="0"/>
    <n v="2025"/>
    <x v="6"/>
    <n v="16"/>
    <x v="0"/>
    <n v="29"/>
    <x v="10"/>
    <n v="86"/>
    <x v="196"/>
    <n v="65.958333333333329"/>
    <n v="76.697304054805997"/>
    <n v="0.26130861982248282"/>
  </r>
  <r>
    <d v="2025-07-16T11:00:00"/>
    <n v="107"/>
    <x v="0"/>
    <n v="2025"/>
    <x v="6"/>
    <n v="16"/>
    <x v="0"/>
    <n v="29"/>
    <x v="11"/>
    <n v="107"/>
    <x v="196"/>
    <n v="65.958333333333329"/>
    <n v="76.697304054805997"/>
    <n v="0.535112246414024"/>
  </r>
  <r>
    <d v="2025-07-16T12:00:00"/>
    <n v="287"/>
    <x v="0"/>
    <n v="2025"/>
    <x v="6"/>
    <n v="16"/>
    <x v="0"/>
    <n v="29"/>
    <x v="12"/>
    <n v="287"/>
    <x v="196"/>
    <n v="65.958333333333329"/>
    <n v="76.697304054805997"/>
    <n v="2.8820004743415204"/>
  </r>
  <r>
    <d v="2025-07-16T13:00:00"/>
    <n v="168"/>
    <x v="0"/>
    <n v="2025"/>
    <x v="6"/>
    <n v="16"/>
    <x v="0"/>
    <n v="29"/>
    <x v="13"/>
    <n v="168"/>
    <x v="196"/>
    <n v="65.958333333333329"/>
    <n v="76.697304054805997"/>
    <n v="1.3304465903227867"/>
  </r>
  <r>
    <d v="2025-07-16T14:00:00"/>
    <n v="80"/>
    <x v="0"/>
    <n v="2025"/>
    <x v="6"/>
    <n v="16"/>
    <x v="0"/>
    <n v="29"/>
    <x v="14"/>
    <n v="80"/>
    <x v="196"/>
    <n v="65.958333333333329"/>
    <n v="76.697304054805997"/>
    <n v="0.18307901222489964"/>
  </r>
  <r>
    <d v="2025-07-16T15:00:00"/>
    <n v="44"/>
    <x v="0"/>
    <n v="2025"/>
    <x v="6"/>
    <n v="16"/>
    <x v="0"/>
    <n v="29"/>
    <x v="15"/>
    <n v="44"/>
    <x v="196"/>
    <n v="65.958333333333329"/>
    <n v="76.697304054805997"/>
    <n v="-0.28629863336059957"/>
  </r>
  <r>
    <d v="2025-07-16T16:00:00"/>
    <n v="55"/>
    <x v="0"/>
    <n v="2025"/>
    <x v="6"/>
    <n v="16"/>
    <x v="0"/>
    <n v="29"/>
    <x v="16"/>
    <n v="55"/>
    <x v="196"/>
    <n v="65.958333333333329"/>
    <n v="76.697304054805997"/>
    <n v="-0.14287768609836371"/>
  </r>
  <r>
    <d v="2025-07-16T17:00:00"/>
    <n v="69"/>
    <x v="0"/>
    <n v="2025"/>
    <x v="6"/>
    <n v="16"/>
    <x v="0"/>
    <n v="29"/>
    <x v="17"/>
    <n v="69"/>
    <x v="196"/>
    <n v="65.958333333333329"/>
    <n v="76.697304054805997"/>
    <n v="3.9658064962663768E-2"/>
  </r>
  <r>
    <d v="2025-07-16T18:00:00"/>
    <n v="224"/>
    <x v="0"/>
    <n v="2025"/>
    <x v="6"/>
    <n v="16"/>
    <x v="0"/>
    <n v="29"/>
    <x v="18"/>
    <n v="224"/>
    <x v="196"/>
    <n v="65.958333333333329"/>
    <n v="76.697304054805997"/>
    <n v="2.0605895945668968"/>
  </r>
  <r>
    <d v="2025-07-16T19:00:00"/>
    <n v="177"/>
    <x v="0"/>
    <n v="2025"/>
    <x v="6"/>
    <n v="16"/>
    <x v="0"/>
    <n v="29"/>
    <x v="19"/>
    <n v="177"/>
    <x v="196"/>
    <n v="65.958333333333329"/>
    <n v="76.697304054805997"/>
    <n v="1.4477910017191613"/>
  </r>
  <r>
    <d v="2025-07-16T20:00:00"/>
    <n v="72"/>
    <x v="0"/>
    <n v="2025"/>
    <x v="6"/>
    <n v="16"/>
    <x v="0"/>
    <n v="29"/>
    <x v="20"/>
    <n v="72"/>
    <x v="196"/>
    <n v="65.958333333333329"/>
    <n v="76.697304054805997"/>
    <n v="7.8772868761455367E-2"/>
  </r>
  <r>
    <d v="2025-07-16T21:00:00"/>
    <n v="61"/>
    <x v="0"/>
    <n v="2025"/>
    <x v="6"/>
    <n v="16"/>
    <x v="0"/>
    <n v="29"/>
    <x v="21"/>
    <n v="61"/>
    <x v="196"/>
    <n v="65.958333333333329"/>
    <n v="76.697304054805997"/>
    <n v="-6.4648078500780498E-2"/>
  </r>
  <r>
    <d v="2025-07-16T22:00:00"/>
    <n v="26"/>
    <x v="0"/>
    <n v="2025"/>
    <x v="6"/>
    <n v="16"/>
    <x v="0"/>
    <n v="29"/>
    <x v="22"/>
    <n v="26"/>
    <x v="196"/>
    <n v="65.958333333333329"/>
    <n v="76.697304054805997"/>
    <n v="-0.52098745615334918"/>
  </r>
  <r>
    <d v="2025-07-16T23:00:00"/>
    <n v="12"/>
    <x v="0"/>
    <n v="2025"/>
    <x v="6"/>
    <n v="16"/>
    <x v="0"/>
    <n v="29"/>
    <x v="23"/>
    <n v="12"/>
    <x v="196"/>
    <n v="65.958333333333329"/>
    <n v="76.697304054805997"/>
    <n v="-0.70352320721437667"/>
  </r>
  <r>
    <d v="2025-07-17T00:00:00"/>
    <n v="0"/>
    <x v="6"/>
    <n v="2025"/>
    <x v="6"/>
    <n v="17"/>
    <x v="1"/>
    <n v="29"/>
    <x v="0"/>
    <n v="0"/>
    <x v="197"/>
    <n v="220.91666666666666"/>
    <n v="444.84329597175503"/>
    <n v="-0.49661682814411479"/>
  </r>
  <r>
    <d v="2025-07-17T01:00:00"/>
    <n v="7"/>
    <x v="6"/>
    <n v="2025"/>
    <x v="6"/>
    <n v="17"/>
    <x v="1"/>
    <n v="29"/>
    <x v="1"/>
    <n v="7"/>
    <x v="197"/>
    <n v="220.91666666666666"/>
    <n v="444.84329597175503"/>
    <n v="-0.4808809497721398"/>
  </r>
  <r>
    <d v="2025-07-17T02:00:00"/>
    <n v="6"/>
    <x v="6"/>
    <n v="2025"/>
    <x v="6"/>
    <n v="17"/>
    <x v="1"/>
    <n v="29"/>
    <x v="2"/>
    <n v="6"/>
    <x v="197"/>
    <n v="220.91666666666666"/>
    <n v="444.84329597175503"/>
    <n v="-0.48312893239670768"/>
  </r>
  <r>
    <d v="2025-07-17T03:00:00"/>
    <n v="6"/>
    <x v="6"/>
    <n v="2025"/>
    <x v="6"/>
    <n v="17"/>
    <x v="1"/>
    <n v="29"/>
    <x v="3"/>
    <n v="6"/>
    <x v="197"/>
    <n v="220.91666666666666"/>
    <n v="444.84329597175503"/>
    <n v="-0.48312893239670768"/>
  </r>
  <r>
    <d v="2025-07-17T04:00:00"/>
    <n v="1"/>
    <x v="6"/>
    <n v="2025"/>
    <x v="6"/>
    <n v="17"/>
    <x v="1"/>
    <n v="29"/>
    <x v="4"/>
    <n v="1"/>
    <x v="197"/>
    <n v="220.91666666666666"/>
    <n v="444.84329597175503"/>
    <n v="-0.49436884551954696"/>
  </r>
  <r>
    <d v="2025-07-17T05:00:00"/>
    <n v="5"/>
    <x v="6"/>
    <n v="2025"/>
    <x v="6"/>
    <n v="17"/>
    <x v="1"/>
    <n v="29"/>
    <x v="5"/>
    <n v="5"/>
    <x v="197"/>
    <n v="220.91666666666666"/>
    <n v="444.84329597175503"/>
    <n v="-0.4853769150212755"/>
  </r>
  <r>
    <d v="2025-07-17T06:00:00"/>
    <n v="2"/>
    <x v="6"/>
    <n v="2025"/>
    <x v="6"/>
    <n v="17"/>
    <x v="1"/>
    <n v="29"/>
    <x v="6"/>
    <n v="2"/>
    <x v="197"/>
    <n v="220.91666666666666"/>
    <n v="444.84329597175503"/>
    <n v="-0.49212086289497908"/>
  </r>
  <r>
    <d v="2025-07-17T07:00:00"/>
    <n v="12"/>
    <x v="6"/>
    <n v="2025"/>
    <x v="6"/>
    <n v="17"/>
    <x v="1"/>
    <n v="29"/>
    <x v="7"/>
    <n v="12"/>
    <x v="197"/>
    <n v="220.91666666666666"/>
    <n v="444.84329597175503"/>
    <n v="-0.46964103664930057"/>
  </r>
  <r>
    <d v="2025-07-17T08:00:00"/>
    <n v="54"/>
    <x v="6"/>
    <n v="2025"/>
    <x v="6"/>
    <n v="17"/>
    <x v="1"/>
    <n v="29"/>
    <x v="8"/>
    <n v="54"/>
    <x v="197"/>
    <n v="220.91666666666666"/>
    <n v="444.84329597175503"/>
    <n v="-0.37522576641745076"/>
  </r>
  <r>
    <d v="2025-07-17T09:00:00"/>
    <n v="48"/>
    <x v="6"/>
    <n v="2025"/>
    <x v="6"/>
    <n v="17"/>
    <x v="1"/>
    <n v="29"/>
    <x v="9"/>
    <n v="48"/>
    <x v="197"/>
    <n v="220.91666666666666"/>
    <n v="444.84329597175503"/>
    <n v="-0.38871366216485786"/>
  </r>
  <r>
    <d v="2025-07-17T10:00:00"/>
    <n v="46"/>
    <x v="6"/>
    <n v="2025"/>
    <x v="6"/>
    <n v="17"/>
    <x v="1"/>
    <n v="29"/>
    <x v="10"/>
    <n v="46"/>
    <x v="197"/>
    <n v="220.91666666666666"/>
    <n v="444.84329597175503"/>
    <n v="-0.39320962741399357"/>
  </r>
  <r>
    <d v="2025-07-17T11:00:00"/>
    <n v="67"/>
    <x v="6"/>
    <n v="2025"/>
    <x v="6"/>
    <n v="17"/>
    <x v="1"/>
    <n v="29"/>
    <x v="11"/>
    <n v="67"/>
    <x v="197"/>
    <n v="220.91666666666666"/>
    <n v="444.84329597175503"/>
    <n v="-0.34600199229806866"/>
  </r>
  <r>
    <d v="2025-07-17T12:00:00"/>
    <n v="104"/>
    <x v="6"/>
    <n v="2025"/>
    <x v="6"/>
    <n v="17"/>
    <x v="1"/>
    <n v="29"/>
    <x v="12"/>
    <n v="104"/>
    <x v="197"/>
    <n v="220.91666666666666"/>
    <n v="444.84329597175503"/>
    <n v="-0.26282663518905808"/>
  </r>
  <r>
    <d v="2025-07-17T13:00:00"/>
    <n v="126"/>
    <x v="6"/>
    <n v="2025"/>
    <x v="6"/>
    <n v="17"/>
    <x v="1"/>
    <n v="29"/>
    <x v="13"/>
    <n v="126"/>
    <x v="197"/>
    <n v="220.91666666666666"/>
    <n v="444.84329597175503"/>
    <n v="-0.21337101744856535"/>
  </r>
  <r>
    <d v="2025-07-17T14:00:00"/>
    <n v="115"/>
    <x v="6"/>
    <n v="2025"/>
    <x v="6"/>
    <n v="17"/>
    <x v="1"/>
    <n v="29"/>
    <x v="14"/>
    <n v="115"/>
    <x v="197"/>
    <n v="220.91666666666666"/>
    <n v="444.84329597175503"/>
    <n v="-0.23809882631881171"/>
  </r>
  <r>
    <d v="2025-07-17T15:00:00"/>
    <n v="98"/>
    <x v="6"/>
    <n v="2025"/>
    <x v="6"/>
    <n v="17"/>
    <x v="1"/>
    <n v="29"/>
    <x v="15"/>
    <n v="98"/>
    <x v="197"/>
    <n v="220.91666666666666"/>
    <n v="444.84329597175503"/>
    <n v="-0.27631453093646524"/>
  </r>
  <r>
    <d v="2025-07-17T16:00:00"/>
    <n v="128"/>
    <x v="6"/>
    <n v="2025"/>
    <x v="6"/>
    <n v="17"/>
    <x v="1"/>
    <n v="29"/>
    <x v="16"/>
    <n v="128"/>
    <x v="197"/>
    <n v="220.91666666666666"/>
    <n v="444.84329597175503"/>
    <n v="-0.20887505219942964"/>
  </r>
  <r>
    <d v="2025-07-17T17:00:00"/>
    <n v="181"/>
    <x v="6"/>
    <n v="2025"/>
    <x v="6"/>
    <n v="17"/>
    <x v="1"/>
    <n v="29"/>
    <x v="17"/>
    <n v="181"/>
    <x v="197"/>
    <n v="220.91666666666666"/>
    <n v="444.84329597175503"/>
    <n v="-8.973197309733344E-2"/>
  </r>
  <r>
    <d v="2025-07-17T18:00:00"/>
    <n v="404"/>
    <x v="6"/>
    <n v="2025"/>
    <x v="6"/>
    <n v="17"/>
    <x v="1"/>
    <n v="29"/>
    <x v="18"/>
    <n v="404"/>
    <x v="197"/>
    <n v="220.91666666666666"/>
    <n v="444.84329597175503"/>
    <n v="0.41156815218129772"/>
  </r>
  <r>
    <d v="2025-07-17T19:00:00"/>
    <n v="1437"/>
    <x v="6"/>
    <n v="2025"/>
    <x v="6"/>
    <n v="17"/>
    <x v="1"/>
    <n v="29"/>
    <x v="19"/>
    <n v="1437"/>
    <x v="197"/>
    <n v="220.91666666666666"/>
    <n v="444.84329597175503"/>
    <n v="2.7337342033598895"/>
  </r>
  <r>
    <d v="2025-07-17T20:00:00"/>
    <n v="1780"/>
    <x v="6"/>
    <n v="2025"/>
    <x v="6"/>
    <n v="17"/>
    <x v="1"/>
    <n v="29"/>
    <x v="20"/>
    <n v="1780"/>
    <x v="197"/>
    <n v="220.91666666666666"/>
    <n v="444.84329597175503"/>
    <n v="3.504792243586663"/>
  </r>
  <r>
    <d v="2025-07-17T21:00:00"/>
    <n v="400"/>
    <x v="6"/>
    <n v="2025"/>
    <x v="6"/>
    <n v="17"/>
    <x v="1"/>
    <n v="29"/>
    <x v="21"/>
    <n v="400"/>
    <x v="197"/>
    <n v="220.91666666666666"/>
    <n v="444.84329597175503"/>
    <n v="0.40257622168302631"/>
  </r>
  <r>
    <d v="2025-07-17T22:00:00"/>
    <n v="44"/>
    <x v="6"/>
    <n v="2025"/>
    <x v="6"/>
    <n v="17"/>
    <x v="1"/>
    <n v="29"/>
    <x v="22"/>
    <n v="44"/>
    <x v="197"/>
    <n v="220.91666666666666"/>
    <n v="444.84329597175503"/>
    <n v="-0.39770559266312927"/>
  </r>
  <r>
    <d v="2025-07-17T23:00:00"/>
    <n v="231"/>
    <x v="6"/>
    <n v="2025"/>
    <x v="6"/>
    <n v="17"/>
    <x v="1"/>
    <n v="29"/>
    <x v="23"/>
    <n v="231"/>
    <x v="197"/>
    <n v="220.91666666666666"/>
    <n v="444.84329597175503"/>
    <n v="2.2667158131059205E-2"/>
  </r>
  <r>
    <d v="2025-07-18T00:00:00"/>
    <n v="2"/>
    <x v="6"/>
    <n v="2025"/>
    <x v="6"/>
    <n v="18"/>
    <x v="2"/>
    <n v="29"/>
    <x v="0"/>
    <n v="2"/>
    <x v="198"/>
    <n v="227.625"/>
    <n v="424.6967012392235"/>
    <n v="-0.53126148458805611"/>
  </r>
  <r>
    <d v="2025-07-18T01:00:00"/>
    <n v="5"/>
    <x v="6"/>
    <n v="2025"/>
    <x v="6"/>
    <n v="18"/>
    <x v="2"/>
    <n v="29"/>
    <x v="1"/>
    <n v="5"/>
    <x v="198"/>
    <n v="227.625"/>
    <n v="424.6967012392235"/>
    <n v="-0.52419761997303482"/>
  </r>
  <r>
    <d v="2025-07-18T02:00:00"/>
    <n v="2"/>
    <x v="6"/>
    <n v="2025"/>
    <x v="6"/>
    <n v="18"/>
    <x v="2"/>
    <n v="29"/>
    <x v="2"/>
    <n v="2"/>
    <x v="198"/>
    <n v="227.625"/>
    <n v="424.6967012392235"/>
    <n v="-0.53126148458805611"/>
  </r>
  <r>
    <d v="2025-07-18T03:00:00"/>
    <n v="7"/>
    <x v="6"/>
    <n v="2025"/>
    <x v="6"/>
    <n v="18"/>
    <x v="2"/>
    <n v="29"/>
    <x v="3"/>
    <n v="7"/>
    <x v="198"/>
    <n v="227.625"/>
    <n v="424.6967012392235"/>
    <n v="-0.51948837689635408"/>
  </r>
  <r>
    <d v="2025-07-18T04:00:00"/>
    <n v="2"/>
    <x v="6"/>
    <n v="2025"/>
    <x v="6"/>
    <n v="18"/>
    <x v="2"/>
    <n v="29"/>
    <x v="4"/>
    <n v="2"/>
    <x v="198"/>
    <n v="227.625"/>
    <n v="424.6967012392235"/>
    <n v="-0.53126148458805611"/>
  </r>
  <r>
    <d v="2025-07-18T05:00:00"/>
    <n v="11"/>
    <x v="6"/>
    <n v="2025"/>
    <x v="6"/>
    <n v="18"/>
    <x v="2"/>
    <n v="29"/>
    <x v="5"/>
    <n v="11"/>
    <x v="198"/>
    <n v="227.625"/>
    <n v="424.6967012392235"/>
    <n v="-0.51006989074299236"/>
  </r>
  <r>
    <d v="2025-07-18T06:00:00"/>
    <n v="6"/>
    <x v="6"/>
    <n v="2025"/>
    <x v="6"/>
    <n v="18"/>
    <x v="2"/>
    <n v="29"/>
    <x v="6"/>
    <n v="6"/>
    <x v="198"/>
    <n v="227.625"/>
    <n v="424.6967012392235"/>
    <n v="-0.52184299843469439"/>
  </r>
  <r>
    <d v="2025-07-18T07:00:00"/>
    <n v="28"/>
    <x v="6"/>
    <n v="2025"/>
    <x v="6"/>
    <n v="18"/>
    <x v="2"/>
    <n v="29"/>
    <x v="7"/>
    <n v="28"/>
    <x v="198"/>
    <n v="227.625"/>
    <n v="424.6967012392235"/>
    <n v="-0.47004132459120529"/>
  </r>
  <r>
    <d v="2025-07-18T08:00:00"/>
    <n v="15"/>
    <x v="6"/>
    <n v="2025"/>
    <x v="6"/>
    <n v="18"/>
    <x v="2"/>
    <n v="29"/>
    <x v="8"/>
    <n v="15"/>
    <x v="198"/>
    <n v="227.625"/>
    <n v="424.6967012392235"/>
    <n v="-0.50065140458963076"/>
  </r>
  <r>
    <d v="2025-07-18T09:00:00"/>
    <n v="29"/>
    <x v="6"/>
    <n v="2025"/>
    <x v="6"/>
    <n v="18"/>
    <x v="2"/>
    <n v="29"/>
    <x v="9"/>
    <n v="29"/>
    <x v="198"/>
    <n v="227.625"/>
    <n v="424.6967012392235"/>
    <n v="-0.46768670305286492"/>
  </r>
  <r>
    <d v="2025-07-18T10:00:00"/>
    <n v="32"/>
    <x v="6"/>
    <n v="2025"/>
    <x v="6"/>
    <n v="18"/>
    <x v="2"/>
    <n v="29"/>
    <x v="10"/>
    <n v="32"/>
    <x v="198"/>
    <n v="227.625"/>
    <n v="424.6967012392235"/>
    <n v="-0.46062283843784363"/>
  </r>
  <r>
    <d v="2025-07-18T11:00:00"/>
    <n v="45"/>
    <x v="6"/>
    <n v="2025"/>
    <x v="6"/>
    <n v="18"/>
    <x v="2"/>
    <n v="29"/>
    <x v="11"/>
    <n v="45"/>
    <x v="198"/>
    <n v="227.625"/>
    <n v="424.6967012392235"/>
    <n v="-0.43001275843941827"/>
  </r>
  <r>
    <d v="2025-07-18T12:00:00"/>
    <n v="93"/>
    <x v="6"/>
    <n v="2025"/>
    <x v="6"/>
    <n v="18"/>
    <x v="2"/>
    <n v="29"/>
    <x v="12"/>
    <n v="93"/>
    <x v="198"/>
    <n v="227.625"/>
    <n v="424.6967012392235"/>
    <n v="-0.31699092459907835"/>
  </r>
  <r>
    <d v="2025-07-18T13:00:00"/>
    <n v="72"/>
    <x v="6"/>
    <n v="2025"/>
    <x v="6"/>
    <n v="18"/>
    <x v="2"/>
    <n v="29"/>
    <x v="13"/>
    <n v="72"/>
    <x v="198"/>
    <n v="227.625"/>
    <n v="424.6967012392235"/>
    <n v="-0.36643797690422708"/>
  </r>
  <r>
    <d v="2025-07-18T14:00:00"/>
    <n v="81"/>
    <x v="6"/>
    <n v="2025"/>
    <x v="6"/>
    <n v="18"/>
    <x v="2"/>
    <n v="29"/>
    <x v="14"/>
    <n v="81"/>
    <x v="198"/>
    <n v="227.625"/>
    <n v="424.6967012392235"/>
    <n v="-0.34524638305916333"/>
  </r>
  <r>
    <d v="2025-07-18T15:00:00"/>
    <n v="70"/>
    <x v="6"/>
    <n v="2025"/>
    <x v="6"/>
    <n v="18"/>
    <x v="2"/>
    <n v="29"/>
    <x v="15"/>
    <n v="70"/>
    <x v="198"/>
    <n v="227.625"/>
    <n v="424.6967012392235"/>
    <n v="-0.37114721998090788"/>
  </r>
  <r>
    <d v="2025-07-18T16:00:00"/>
    <n v="112"/>
    <x v="6"/>
    <n v="2025"/>
    <x v="6"/>
    <n v="18"/>
    <x v="2"/>
    <n v="29"/>
    <x v="16"/>
    <n v="112"/>
    <x v="198"/>
    <n v="227.625"/>
    <n v="424.6967012392235"/>
    <n v="-0.27225311537061048"/>
  </r>
  <r>
    <d v="2025-07-18T17:00:00"/>
    <n v="164"/>
    <x v="6"/>
    <n v="2025"/>
    <x v="6"/>
    <n v="18"/>
    <x v="2"/>
    <n v="29"/>
    <x v="17"/>
    <n v="164"/>
    <x v="198"/>
    <n v="227.625"/>
    <n v="424.6967012392235"/>
    <n v="-0.14981279537690889"/>
  </r>
  <r>
    <d v="2025-07-18T18:00:00"/>
    <n v="536"/>
    <x v="6"/>
    <n v="2025"/>
    <x v="6"/>
    <n v="18"/>
    <x v="2"/>
    <n v="29"/>
    <x v="18"/>
    <n v="536"/>
    <x v="198"/>
    <n v="227.625"/>
    <n v="424.6967012392235"/>
    <n v="0.72610641688572541"/>
  </r>
  <r>
    <d v="2025-07-18T19:00:00"/>
    <n v="1292"/>
    <x v="6"/>
    <n v="2025"/>
    <x v="6"/>
    <n v="18"/>
    <x v="2"/>
    <n v="29"/>
    <x v="19"/>
    <n v="1292"/>
    <x v="198"/>
    <n v="227.625"/>
    <n v="424.6967012392235"/>
    <n v="2.5062002998710788"/>
  </r>
  <r>
    <d v="2025-07-18T20:00:00"/>
    <n v="1546"/>
    <x v="6"/>
    <n v="2025"/>
    <x v="6"/>
    <n v="18"/>
    <x v="2"/>
    <n v="29"/>
    <x v="20"/>
    <n v="1546"/>
    <x v="198"/>
    <n v="227.625"/>
    <n v="424.6967012392235"/>
    <n v="3.1042741706095445"/>
  </r>
  <r>
    <d v="2025-07-18T21:00:00"/>
    <n v="929"/>
    <x v="6"/>
    <n v="2025"/>
    <x v="6"/>
    <n v="18"/>
    <x v="2"/>
    <n v="29"/>
    <x v="21"/>
    <n v="929"/>
    <x v="198"/>
    <n v="227.625"/>
    <n v="424.6967012392235"/>
    <n v="1.6514726814535086"/>
  </r>
  <r>
    <d v="2025-07-18T22:00:00"/>
    <n v="53"/>
    <x v="6"/>
    <n v="2025"/>
    <x v="6"/>
    <n v="18"/>
    <x v="2"/>
    <n v="29"/>
    <x v="22"/>
    <n v="53"/>
    <x v="198"/>
    <n v="227.625"/>
    <n v="424.6967012392235"/>
    <n v="-0.41117578613269495"/>
  </r>
  <r>
    <d v="2025-07-18T23:00:00"/>
    <n v="331"/>
    <x v="6"/>
    <n v="2025"/>
    <x v="6"/>
    <n v="18"/>
    <x v="2"/>
    <n v="29"/>
    <x v="23"/>
    <n v="331"/>
    <x v="198"/>
    <n v="227.625"/>
    <n v="424.6967012392235"/>
    <n v="0.24340900152594039"/>
  </r>
  <r>
    <d v="2025-07-19T00:00:00"/>
    <n v="0"/>
    <x v="6"/>
    <n v="2025"/>
    <x v="6"/>
    <n v="19"/>
    <x v="3"/>
    <n v="29"/>
    <x v="0"/>
    <n v="0"/>
    <x v="199"/>
    <n v="247.70833333333334"/>
    <n v="459.46892587048768"/>
    <n v="-0.53911879429939047"/>
  </r>
  <r>
    <d v="2025-07-19T01:00:00"/>
    <n v="3"/>
    <x v="6"/>
    <n v="2025"/>
    <x v="6"/>
    <n v="19"/>
    <x v="3"/>
    <n v="29"/>
    <x v="1"/>
    <n v="3"/>
    <x v="199"/>
    <n v="247.70833333333334"/>
    <n v="459.46892587048768"/>
    <n v="-0.53258951705976798"/>
  </r>
  <r>
    <d v="2025-07-19T02:00:00"/>
    <n v="3"/>
    <x v="6"/>
    <n v="2025"/>
    <x v="6"/>
    <n v="19"/>
    <x v="3"/>
    <n v="29"/>
    <x v="2"/>
    <n v="3"/>
    <x v="199"/>
    <n v="247.70833333333334"/>
    <n v="459.46892587048768"/>
    <n v="-0.53258951705976798"/>
  </r>
  <r>
    <d v="2025-07-19T03:00:00"/>
    <n v="5"/>
    <x v="6"/>
    <n v="2025"/>
    <x v="6"/>
    <n v="19"/>
    <x v="3"/>
    <n v="29"/>
    <x v="3"/>
    <n v="5"/>
    <x v="199"/>
    <n v="247.70833333333334"/>
    <n v="459.46892587048768"/>
    <n v="-0.52823666556668625"/>
  </r>
  <r>
    <d v="2025-07-19T04:00:00"/>
    <n v="12"/>
    <x v="6"/>
    <n v="2025"/>
    <x v="6"/>
    <n v="19"/>
    <x v="3"/>
    <n v="29"/>
    <x v="4"/>
    <n v="12"/>
    <x v="199"/>
    <n v="247.70833333333334"/>
    <n v="459.46892587048768"/>
    <n v="-0.51300168534090029"/>
  </r>
  <r>
    <d v="2025-07-19T05:00:00"/>
    <n v="3"/>
    <x v="6"/>
    <n v="2025"/>
    <x v="6"/>
    <n v="19"/>
    <x v="3"/>
    <n v="29"/>
    <x v="5"/>
    <n v="3"/>
    <x v="199"/>
    <n v="247.70833333333334"/>
    <n v="459.46892587048768"/>
    <n v="-0.53258951705976798"/>
  </r>
  <r>
    <d v="2025-07-19T06:00:00"/>
    <n v="4"/>
    <x v="6"/>
    <n v="2025"/>
    <x v="6"/>
    <n v="19"/>
    <x v="3"/>
    <n v="29"/>
    <x v="6"/>
    <n v="4"/>
    <x v="199"/>
    <n v="247.70833333333334"/>
    <n v="459.46892587048768"/>
    <n v="-0.53041309131322711"/>
  </r>
  <r>
    <d v="2025-07-19T07:00:00"/>
    <n v="4"/>
    <x v="6"/>
    <n v="2025"/>
    <x v="6"/>
    <n v="19"/>
    <x v="3"/>
    <n v="29"/>
    <x v="7"/>
    <n v="4"/>
    <x v="199"/>
    <n v="247.70833333333334"/>
    <n v="459.46892587048768"/>
    <n v="-0.53041309131322711"/>
  </r>
  <r>
    <d v="2025-07-19T08:00:00"/>
    <n v="11"/>
    <x v="6"/>
    <n v="2025"/>
    <x v="6"/>
    <n v="19"/>
    <x v="3"/>
    <n v="29"/>
    <x v="8"/>
    <n v="11"/>
    <x v="199"/>
    <n v="247.70833333333334"/>
    <n v="459.46892587048768"/>
    <n v="-0.51517811108744105"/>
  </r>
  <r>
    <d v="2025-07-19T09:00:00"/>
    <n v="20"/>
    <x v="6"/>
    <n v="2025"/>
    <x v="6"/>
    <n v="19"/>
    <x v="3"/>
    <n v="29"/>
    <x v="9"/>
    <n v="20"/>
    <x v="199"/>
    <n v="247.70833333333334"/>
    <n v="459.46892587048768"/>
    <n v="-0.49559027936857342"/>
  </r>
  <r>
    <d v="2025-07-19T10:00:00"/>
    <n v="48"/>
    <x v="6"/>
    <n v="2025"/>
    <x v="6"/>
    <n v="19"/>
    <x v="3"/>
    <n v="29"/>
    <x v="10"/>
    <n v="48"/>
    <x v="199"/>
    <n v="247.70833333333334"/>
    <n v="459.46892587048768"/>
    <n v="-0.43465035846542954"/>
  </r>
  <r>
    <d v="2025-07-19T11:00:00"/>
    <n v="160"/>
    <x v="6"/>
    <n v="2025"/>
    <x v="6"/>
    <n v="19"/>
    <x v="3"/>
    <n v="29"/>
    <x v="11"/>
    <n v="160"/>
    <x v="199"/>
    <n v="247.70833333333334"/>
    <n v="459.46892587048768"/>
    <n v="-0.19089067485285399"/>
  </r>
  <r>
    <d v="2025-07-19T12:00:00"/>
    <n v="73"/>
    <x v="6"/>
    <n v="2025"/>
    <x v="6"/>
    <n v="19"/>
    <x v="3"/>
    <n v="29"/>
    <x v="12"/>
    <n v="73"/>
    <x v="199"/>
    <n v="247.70833333333334"/>
    <n v="459.46892587048768"/>
    <n v="-0.38023971480190821"/>
  </r>
  <r>
    <d v="2025-07-19T13:00:00"/>
    <n v="95"/>
    <x v="6"/>
    <n v="2025"/>
    <x v="6"/>
    <n v="19"/>
    <x v="3"/>
    <n v="29"/>
    <x v="13"/>
    <n v="95"/>
    <x v="199"/>
    <n v="247.70833333333334"/>
    <n v="459.46892587048768"/>
    <n v="-0.33235834837800943"/>
  </r>
  <r>
    <d v="2025-07-19T14:00:00"/>
    <n v="113"/>
    <x v="6"/>
    <n v="2025"/>
    <x v="6"/>
    <n v="19"/>
    <x v="3"/>
    <n v="29"/>
    <x v="14"/>
    <n v="113"/>
    <x v="199"/>
    <n v="247.70833333333334"/>
    <n v="459.46892587048768"/>
    <n v="-0.29318268494027411"/>
  </r>
  <r>
    <d v="2025-07-19T15:00:00"/>
    <n v="132"/>
    <x v="6"/>
    <n v="2025"/>
    <x v="6"/>
    <n v="19"/>
    <x v="3"/>
    <n v="29"/>
    <x v="15"/>
    <n v="132"/>
    <x v="199"/>
    <n v="247.70833333333334"/>
    <n v="459.46892587048768"/>
    <n v="-0.25183059575599787"/>
  </r>
  <r>
    <d v="2025-07-19T16:00:00"/>
    <n v="137"/>
    <x v="6"/>
    <n v="2025"/>
    <x v="6"/>
    <n v="19"/>
    <x v="3"/>
    <n v="29"/>
    <x v="16"/>
    <n v="137"/>
    <x v="199"/>
    <n v="247.70833333333334"/>
    <n v="459.46892587048768"/>
    <n v="-0.24094846702329362"/>
  </r>
  <r>
    <d v="2025-07-19T17:00:00"/>
    <n v="240"/>
    <x v="6"/>
    <n v="2025"/>
    <x v="6"/>
    <n v="19"/>
    <x v="3"/>
    <n v="29"/>
    <x v="17"/>
    <n v="240"/>
    <x v="199"/>
    <n v="247.70833333333334"/>
    <n v="459.46892587048768"/>
    <n v="-1.6776615129585764E-2"/>
  </r>
  <r>
    <d v="2025-07-19T18:00:00"/>
    <n v="718"/>
    <x v="6"/>
    <n v="2025"/>
    <x v="6"/>
    <n v="19"/>
    <x v="3"/>
    <n v="29"/>
    <x v="18"/>
    <n v="718"/>
    <x v="199"/>
    <n v="247.70833333333334"/>
    <n v="459.46892587048768"/>
    <n v="1.0235548917169419"/>
  </r>
  <r>
    <d v="2025-07-19T19:00:00"/>
    <n v="1589"/>
    <x v="6"/>
    <n v="2025"/>
    <x v="6"/>
    <n v="19"/>
    <x v="3"/>
    <n v="29"/>
    <x v="19"/>
    <n v="1589"/>
    <x v="199"/>
    <n v="247.70833333333334"/>
    <n v="459.46892587048768"/>
    <n v="2.9192217169540253"/>
  </r>
  <r>
    <d v="2025-07-19T20:00:00"/>
    <n v="1673"/>
    <x v="6"/>
    <n v="2025"/>
    <x v="6"/>
    <n v="19"/>
    <x v="3"/>
    <n v="29"/>
    <x v="20"/>
    <n v="1673"/>
    <x v="199"/>
    <n v="247.70833333333334"/>
    <n v="459.46892587048768"/>
    <n v="3.1020414796634568"/>
  </r>
  <r>
    <d v="2025-07-19T21:00:00"/>
    <n v="442"/>
    <x v="6"/>
    <n v="2025"/>
    <x v="6"/>
    <n v="19"/>
    <x v="3"/>
    <n v="29"/>
    <x v="21"/>
    <n v="442"/>
    <x v="199"/>
    <n v="247.70833333333334"/>
    <n v="459.46892587048768"/>
    <n v="0.42286138567166653"/>
  </r>
  <r>
    <d v="2025-07-19T22:00:00"/>
    <n v="92"/>
    <x v="6"/>
    <n v="2025"/>
    <x v="6"/>
    <n v="19"/>
    <x v="3"/>
    <n v="29"/>
    <x v="22"/>
    <n v="92"/>
    <x v="199"/>
    <n v="247.70833333333334"/>
    <n v="459.46892587048768"/>
    <n v="-0.33888762561763203"/>
  </r>
  <r>
    <d v="2025-07-19T23:00:00"/>
    <n v="368"/>
    <x v="6"/>
    <n v="2025"/>
    <x v="6"/>
    <n v="19"/>
    <x v="3"/>
    <n v="29"/>
    <x v="23"/>
    <n v="368"/>
    <x v="199"/>
    <n v="247.70833333333334"/>
    <n v="459.46892587048768"/>
    <n v="0.26180588042764341"/>
  </r>
  <r>
    <d v="2025-07-20T00:00:00"/>
    <n v="0"/>
    <x v="0"/>
    <n v="2025"/>
    <x v="6"/>
    <n v="20"/>
    <x v="4"/>
    <n v="29"/>
    <x v="0"/>
    <n v="0"/>
    <x v="200"/>
    <n v="29.083333333333332"/>
    <n v="19.115021788400202"/>
    <n v="-1.5214909852199237"/>
  </r>
  <r>
    <d v="2025-07-20T01:00:00"/>
    <n v="30"/>
    <x v="0"/>
    <n v="2025"/>
    <x v="6"/>
    <n v="20"/>
    <x v="4"/>
    <n v="29"/>
    <x v="1"/>
    <n v="30"/>
    <x v="200"/>
    <n v="29.083333333333332"/>
    <n v="19.115021788400202"/>
    <n v="4.7955303259080755E-2"/>
  </r>
  <r>
    <d v="2025-07-20T02:00:00"/>
    <n v="20"/>
    <x v="0"/>
    <n v="2025"/>
    <x v="6"/>
    <n v="20"/>
    <x v="4"/>
    <n v="29"/>
    <x v="2"/>
    <n v="20"/>
    <x v="200"/>
    <n v="29.083333333333332"/>
    <n v="19.115021788400202"/>
    <n v="-0.47519345956725406"/>
  </r>
  <r>
    <d v="2025-07-20T03:00:00"/>
    <n v="8"/>
    <x v="0"/>
    <n v="2025"/>
    <x v="6"/>
    <n v="20"/>
    <x v="4"/>
    <n v="29"/>
    <x v="3"/>
    <n v="8"/>
    <x v="200"/>
    <n v="29.083333333333332"/>
    <n v="19.115021788400202"/>
    <n v="-1.1029719749588558"/>
  </r>
  <r>
    <d v="2025-07-20T04:00:00"/>
    <n v="10"/>
    <x v="0"/>
    <n v="2025"/>
    <x v="6"/>
    <n v="20"/>
    <x v="4"/>
    <n v="29"/>
    <x v="4"/>
    <n v="10"/>
    <x v="200"/>
    <n v="29.083333333333332"/>
    <n v="19.115021788400202"/>
    <n v="-0.99834222239358894"/>
  </r>
  <r>
    <d v="2025-07-20T05:00:00"/>
    <n v="8"/>
    <x v="0"/>
    <n v="2025"/>
    <x v="6"/>
    <n v="20"/>
    <x v="4"/>
    <n v="29"/>
    <x v="5"/>
    <n v="8"/>
    <x v="200"/>
    <n v="29.083333333333332"/>
    <n v="19.115021788400202"/>
    <n v="-1.1029719749588558"/>
  </r>
  <r>
    <d v="2025-07-20T06:00:00"/>
    <n v="13"/>
    <x v="0"/>
    <n v="2025"/>
    <x v="6"/>
    <n v="20"/>
    <x v="4"/>
    <n v="29"/>
    <x v="6"/>
    <n v="13"/>
    <x v="200"/>
    <n v="29.083333333333332"/>
    <n v="19.115021788400202"/>
    <n v="-0.84139759354568844"/>
  </r>
  <r>
    <d v="2025-07-20T07:00:00"/>
    <n v="28"/>
    <x v="0"/>
    <n v="2025"/>
    <x v="6"/>
    <n v="20"/>
    <x v="4"/>
    <n v="29"/>
    <x v="7"/>
    <n v="28"/>
    <x v="200"/>
    <n v="29.083333333333332"/>
    <n v="19.115021788400202"/>
    <n v="-5.667444930618621E-2"/>
  </r>
  <r>
    <d v="2025-07-20T08:00:00"/>
    <n v="23"/>
    <x v="0"/>
    <n v="2025"/>
    <x v="6"/>
    <n v="20"/>
    <x v="4"/>
    <n v="29"/>
    <x v="8"/>
    <n v="23"/>
    <x v="200"/>
    <n v="29.083333333333332"/>
    <n v="19.115021788400202"/>
    <n v="-0.31824883071935361"/>
  </r>
  <r>
    <d v="2025-07-20T09:00:00"/>
    <n v="31"/>
    <x v="0"/>
    <n v="2025"/>
    <x v="6"/>
    <n v="20"/>
    <x v="4"/>
    <n v="29"/>
    <x v="9"/>
    <n v="31"/>
    <x v="200"/>
    <n v="29.083333333333332"/>
    <n v="19.115021788400202"/>
    <n v="0.10027017954171423"/>
  </r>
  <r>
    <d v="2025-07-20T10:00:00"/>
    <n v="51"/>
    <x v="0"/>
    <n v="2025"/>
    <x v="6"/>
    <n v="20"/>
    <x v="4"/>
    <n v="29"/>
    <x v="10"/>
    <n v="51"/>
    <x v="200"/>
    <n v="29.083333333333332"/>
    <n v="19.115021788400202"/>
    <n v="1.1465677051943839"/>
  </r>
  <r>
    <d v="2025-07-20T11:00:00"/>
    <n v="84"/>
    <x v="0"/>
    <n v="2025"/>
    <x v="6"/>
    <n v="20"/>
    <x v="4"/>
    <n v="29"/>
    <x v="11"/>
    <n v="84"/>
    <x v="200"/>
    <n v="29.083333333333332"/>
    <n v="19.115021788400202"/>
    <n v="2.8729586225212889"/>
  </r>
  <r>
    <d v="2025-07-20T12:00:00"/>
    <n v="59"/>
    <x v="0"/>
    <n v="2025"/>
    <x v="6"/>
    <n v="20"/>
    <x v="4"/>
    <n v="29"/>
    <x v="12"/>
    <n v="59"/>
    <x v="200"/>
    <n v="29.083333333333332"/>
    <n v="19.115021788400202"/>
    <n v="1.5650867154554517"/>
  </r>
  <r>
    <d v="2025-07-20T13:00:00"/>
    <n v="33"/>
    <x v="0"/>
    <n v="2025"/>
    <x v="6"/>
    <n v="20"/>
    <x v="4"/>
    <n v="29"/>
    <x v="13"/>
    <n v="33"/>
    <x v="200"/>
    <n v="29.083333333333332"/>
    <n v="19.115021788400202"/>
    <n v="0.20489993210698121"/>
  </r>
  <r>
    <d v="2025-07-20T14:00:00"/>
    <n v="53"/>
    <x v="0"/>
    <n v="2025"/>
    <x v="6"/>
    <n v="20"/>
    <x v="4"/>
    <n v="29"/>
    <x v="14"/>
    <n v="53"/>
    <x v="200"/>
    <n v="29.083333333333332"/>
    <n v="19.115021788400202"/>
    <n v="1.2511974577596507"/>
  </r>
  <r>
    <d v="2025-07-20T15:00:00"/>
    <n v="35"/>
    <x v="0"/>
    <n v="2025"/>
    <x v="6"/>
    <n v="20"/>
    <x v="4"/>
    <n v="29"/>
    <x v="15"/>
    <n v="35"/>
    <x v="200"/>
    <n v="29.083333333333332"/>
    <n v="19.115021788400202"/>
    <n v="0.30952968467224817"/>
  </r>
  <r>
    <d v="2025-07-20T16:00:00"/>
    <n v="22"/>
    <x v="0"/>
    <n v="2025"/>
    <x v="6"/>
    <n v="20"/>
    <x v="4"/>
    <n v="29"/>
    <x v="16"/>
    <n v="22"/>
    <x v="200"/>
    <n v="29.083333333333332"/>
    <n v="19.115021788400202"/>
    <n v="-0.3705637070019871"/>
  </r>
  <r>
    <d v="2025-07-20T17:00:00"/>
    <n v="35"/>
    <x v="0"/>
    <n v="2025"/>
    <x v="6"/>
    <n v="20"/>
    <x v="4"/>
    <n v="29"/>
    <x v="17"/>
    <n v="35"/>
    <x v="200"/>
    <n v="29.083333333333332"/>
    <n v="19.115021788400202"/>
    <n v="0.30952968467224817"/>
  </r>
  <r>
    <d v="2025-07-20T18:00:00"/>
    <n v="30"/>
    <x v="0"/>
    <n v="2025"/>
    <x v="6"/>
    <n v="20"/>
    <x v="4"/>
    <n v="29"/>
    <x v="18"/>
    <n v="30"/>
    <x v="200"/>
    <n v="29.083333333333332"/>
    <n v="19.115021788400202"/>
    <n v="4.7955303259080755E-2"/>
  </r>
  <r>
    <d v="2025-07-20T19:00:00"/>
    <n v="30"/>
    <x v="0"/>
    <n v="2025"/>
    <x v="6"/>
    <n v="20"/>
    <x v="4"/>
    <n v="29"/>
    <x v="19"/>
    <n v="30"/>
    <x v="200"/>
    <n v="29.083333333333332"/>
    <n v="19.115021788400202"/>
    <n v="4.7955303259080755E-2"/>
  </r>
  <r>
    <d v="2025-07-20T20:00:00"/>
    <n v="37"/>
    <x v="0"/>
    <n v="2025"/>
    <x v="6"/>
    <n v="20"/>
    <x v="4"/>
    <n v="29"/>
    <x v="20"/>
    <n v="37"/>
    <x v="200"/>
    <n v="29.083333333333332"/>
    <n v="19.115021788400202"/>
    <n v="0.41415943723751514"/>
  </r>
  <r>
    <d v="2025-07-20T21:00:00"/>
    <n v="37"/>
    <x v="0"/>
    <n v="2025"/>
    <x v="6"/>
    <n v="20"/>
    <x v="4"/>
    <n v="29"/>
    <x v="21"/>
    <n v="37"/>
    <x v="200"/>
    <n v="29.083333333333332"/>
    <n v="19.115021788400202"/>
    <n v="0.41415943723751514"/>
  </r>
  <r>
    <d v="2025-07-20T22:00:00"/>
    <n v="12"/>
    <x v="0"/>
    <n v="2025"/>
    <x v="6"/>
    <n v="20"/>
    <x v="4"/>
    <n v="29"/>
    <x v="22"/>
    <n v="12"/>
    <x v="200"/>
    <n v="29.083333333333332"/>
    <n v="19.115021788400202"/>
    <n v="-0.89371246982832198"/>
  </r>
  <r>
    <d v="2025-07-20T23:00:00"/>
    <n v="9"/>
    <x v="0"/>
    <n v="2025"/>
    <x v="6"/>
    <n v="20"/>
    <x v="4"/>
    <n v="29"/>
    <x v="23"/>
    <n v="9"/>
    <x v="200"/>
    <n v="29.083333333333332"/>
    <n v="19.115021788400202"/>
    <n v="-1.0506570986762225"/>
  </r>
  <r>
    <d v="2025-07-21T00:00:00"/>
    <n v="1"/>
    <x v="0"/>
    <n v="2025"/>
    <x v="6"/>
    <n v="21"/>
    <x v="5"/>
    <n v="30"/>
    <x v="0"/>
    <n v="1"/>
    <x v="201"/>
    <n v="40"/>
    <n v="46.815084896997071"/>
    <n v="-0.83306481416851252"/>
  </r>
  <r>
    <d v="2025-07-21T01:00:00"/>
    <n v="8"/>
    <x v="0"/>
    <n v="2025"/>
    <x v="6"/>
    <n v="21"/>
    <x v="5"/>
    <n v="30"/>
    <x v="1"/>
    <n v="8"/>
    <x v="201"/>
    <n v="40"/>
    <n v="46.815084896997071"/>
    <n v="-0.68354036034339483"/>
  </r>
  <r>
    <d v="2025-07-21T02:00:00"/>
    <n v="0"/>
    <x v="0"/>
    <n v="2025"/>
    <x v="6"/>
    <n v="21"/>
    <x v="5"/>
    <n v="30"/>
    <x v="2"/>
    <n v="0"/>
    <x v="201"/>
    <n v="40"/>
    <n v="46.815084896997071"/>
    <n v="-0.85442545042924356"/>
  </r>
  <r>
    <d v="2025-07-21T03:00:00"/>
    <n v="0"/>
    <x v="0"/>
    <n v="2025"/>
    <x v="6"/>
    <n v="21"/>
    <x v="5"/>
    <n v="30"/>
    <x v="3"/>
    <n v="0"/>
    <x v="201"/>
    <n v="40"/>
    <n v="46.815084896997071"/>
    <n v="-0.85442545042924356"/>
  </r>
  <r>
    <d v="2025-07-21T04:00:00"/>
    <n v="3"/>
    <x v="0"/>
    <n v="2025"/>
    <x v="6"/>
    <n v="21"/>
    <x v="5"/>
    <n v="30"/>
    <x v="4"/>
    <n v="3"/>
    <x v="201"/>
    <n v="40"/>
    <n v="46.815084896997071"/>
    <n v="-0.79034354164705034"/>
  </r>
  <r>
    <d v="2025-07-21T05:00:00"/>
    <n v="0"/>
    <x v="0"/>
    <n v="2025"/>
    <x v="6"/>
    <n v="21"/>
    <x v="5"/>
    <n v="30"/>
    <x v="5"/>
    <n v="0"/>
    <x v="201"/>
    <n v="40"/>
    <n v="46.815084896997071"/>
    <n v="-0.85442545042924356"/>
  </r>
  <r>
    <d v="2025-07-21T06:00:00"/>
    <n v="2"/>
    <x v="0"/>
    <n v="2025"/>
    <x v="6"/>
    <n v="21"/>
    <x v="5"/>
    <n v="30"/>
    <x v="6"/>
    <n v="2"/>
    <x v="201"/>
    <n v="40"/>
    <n v="46.815084896997071"/>
    <n v="-0.81170417790778138"/>
  </r>
  <r>
    <d v="2025-07-21T07:00:00"/>
    <n v="13"/>
    <x v="0"/>
    <n v="2025"/>
    <x v="6"/>
    <n v="21"/>
    <x v="5"/>
    <n v="30"/>
    <x v="7"/>
    <n v="13"/>
    <x v="201"/>
    <n v="40"/>
    <n v="46.815084896997071"/>
    <n v="-0.57673717903973942"/>
  </r>
  <r>
    <d v="2025-07-21T08:00:00"/>
    <n v="41"/>
    <x v="0"/>
    <n v="2025"/>
    <x v="6"/>
    <n v="21"/>
    <x v="5"/>
    <n v="30"/>
    <x v="8"/>
    <n v="41"/>
    <x v="201"/>
    <n v="40"/>
    <n v="46.815084896997071"/>
    <n v="2.1360636260731088E-2"/>
  </r>
  <r>
    <d v="2025-07-21T09:00:00"/>
    <n v="43"/>
    <x v="0"/>
    <n v="2025"/>
    <x v="6"/>
    <n v="21"/>
    <x v="5"/>
    <n v="30"/>
    <x v="9"/>
    <n v="43"/>
    <x v="201"/>
    <n v="40"/>
    <n v="46.815084896997071"/>
    <n v="6.4081908782193261E-2"/>
  </r>
  <r>
    <d v="2025-07-21T10:00:00"/>
    <n v="59"/>
    <x v="0"/>
    <n v="2025"/>
    <x v="6"/>
    <n v="21"/>
    <x v="5"/>
    <n v="30"/>
    <x v="10"/>
    <n v="59"/>
    <x v="201"/>
    <n v="40"/>
    <n v="46.815084896997071"/>
    <n v="0.40585208895389069"/>
  </r>
  <r>
    <d v="2025-07-21T11:00:00"/>
    <n v="91"/>
    <x v="0"/>
    <n v="2025"/>
    <x v="6"/>
    <n v="21"/>
    <x v="5"/>
    <n v="30"/>
    <x v="11"/>
    <n v="91"/>
    <x v="201"/>
    <n v="40"/>
    <n v="46.815084896997071"/>
    <n v="1.0893924492972855"/>
  </r>
  <r>
    <d v="2025-07-21T12:00:00"/>
    <n v="39"/>
    <x v="0"/>
    <n v="2025"/>
    <x v="6"/>
    <n v="21"/>
    <x v="5"/>
    <n v="30"/>
    <x v="12"/>
    <n v="39"/>
    <x v="201"/>
    <n v="40"/>
    <n v="46.815084896997071"/>
    <n v="-2.1360636260731088E-2"/>
  </r>
  <r>
    <d v="2025-07-21T13:00:00"/>
    <n v="27"/>
    <x v="0"/>
    <n v="2025"/>
    <x v="6"/>
    <n v="21"/>
    <x v="5"/>
    <n v="30"/>
    <x v="13"/>
    <n v="27"/>
    <x v="201"/>
    <n v="40"/>
    <n v="46.815084896997071"/>
    <n v="-0.27768827138950414"/>
  </r>
  <r>
    <d v="2025-07-21T14:00:00"/>
    <n v="53"/>
    <x v="0"/>
    <n v="2025"/>
    <x v="6"/>
    <n v="21"/>
    <x v="5"/>
    <n v="30"/>
    <x v="14"/>
    <n v="53"/>
    <x v="201"/>
    <n v="40"/>
    <n v="46.815084896997071"/>
    <n v="0.27768827138950414"/>
  </r>
  <r>
    <d v="2025-07-21T15:00:00"/>
    <n v="52"/>
    <x v="0"/>
    <n v="2025"/>
    <x v="6"/>
    <n v="21"/>
    <x v="5"/>
    <n v="30"/>
    <x v="15"/>
    <n v="52"/>
    <x v="201"/>
    <n v="40"/>
    <n v="46.815084896997071"/>
    <n v="0.25632763512877305"/>
  </r>
  <r>
    <d v="2025-07-21T16:00:00"/>
    <n v="45"/>
    <x v="0"/>
    <n v="2025"/>
    <x v="6"/>
    <n v="21"/>
    <x v="5"/>
    <n v="30"/>
    <x v="16"/>
    <n v="45"/>
    <x v="201"/>
    <n v="40"/>
    <n v="46.815084896997071"/>
    <n v="0.10680318130365545"/>
  </r>
  <r>
    <d v="2025-07-21T17:00:00"/>
    <n v="119"/>
    <x v="0"/>
    <n v="2025"/>
    <x v="6"/>
    <n v="21"/>
    <x v="5"/>
    <n v="30"/>
    <x v="17"/>
    <n v="119"/>
    <x v="201"/>
    <n v="40"/>
    <n v="46.815084896997071"/>
    <n v="1.6874902645977561"/>
  </r>
  <r>
    <d v="2025-07-21T18:00:00"/>
    <n v="209"/>
    <x v="0"/>
    <n v="2025"/>
    <x v="6"/>
    <n v="21"/>
    <x v="5"/>
    <n v="30"/>
    <x v="18"/>
    <n v="209"/>
    <x v="201"/>
    <n v="40"/>
    <n v="46.815084896997071"/>
    <n v="3.6099475280635542"/>
  </r>
  <r>
    <d v="2025-07-21T19:00:00"/>
    <n v="44"/>
    <x v="0"/>
    <n v="2025"/>
    <x v="6"/>
    <n v="21"/>
    <x v="5"/>
    <n v="30"/>
    <x v="19"/>
    <n v="44"/>
    <x v="201"/>
    <n v="40"/>
    <n v="46.815084896997071"/>
    <n v="8.5442545042924353E-2"/>
  </r>
  <r>
    <d v="2025-07-21T20:00:00"/>
    <n v="43"/>
    <x v="0"/>
    <n v="2025"/>
    <x v="6"/>
    <n v="21"/>
    <x v="5"/>
    <n v="30"/>
    <x v="20"/>
    <n v="43"/>
    <x v="201"/>
    <n v="40"/>
    <n v="46.815084896997071"/>
    <n v="6.4081908782193261E-2"/>
  </r>
  <r>
    <d v="2025-07-21T21:00:00"/>
    <n v="37"/>
    <x v="0"/>
    <n v="2025"/>
    <x v="6"/>
    <n v="21"/>
    <x v="5"/>
    <n v="30"/>
    <x v="21"/>
    <n v="37"/>
    <x v="201"/>
    <n v="40"/>
    <n v="46.815084896997071"/>
    <n v="-6.4081908782193261E-2"/>
  </r>
  <r>
    <d v="2025-07-21T22:00:00"/>
    <n v="17"/>
    <x v="0"/>
    <n v="2025"/>
    <x v="6"/>
    <n v="21"/>
    <x v="5"/>
    <n v="30"/>
    <x v="22"/>
    <n v="17"/>
    <x v="201"/>
    <n v="40"/>
    <n v="46.815084896997071"/>
    <n v="-0.49129463399681506"/>
  </r>
  <r>
    <d v="2025-07-21T23:00:00"/>
    <n v="14"/>
    <x v="0"/>
    <n v="2025"/>
    <x v="6"/>
    <n v="21"/>
    <x v="5"/>
    <n v="30"/>
    <x v="23"/>
    <n v="14"/>
    <x v="201"/>
    <n v="40"/>
    <n v="46.815084896997071"/>
    <n v="-0.55537654277900828"/>
  </r>
  <r>
    <d v="2025-07-22T00:00:00"/>
    <n v="0"/>
    <x v="0"/>
    <n v="2025"/>
    <x v="6"/>
    <n v="22"/>
    <x v="6"/>
    <n v="30"/>
    <x v="0"/>
    <n v="0"/>
    <x v="202"/>
    <n v="29.458333333333332"/>
    <n v="34.302971308324153"/>
    <n v="-0.85876914476457633"/>
  </r>
  <r>
    <d v="2025-07-22T01:00:00"/>
    <n v="8"/>
    <x v="0"/>
    <n v="2025"/>
    <x v="6"/>
    <n v="22"/>
    <x v="6"/>
    <n v="30"/>
    <x v="1"/>
    <n v="8"/>
    <x v="202"/>
    <n v="29.458333333333332"/>
    <n v="34.302971308324153"/>
    <n v="-0.62555319597419634"/>
  </r>
  <r>
    <d v="2025-07-22T02:00:00"/>
    <n v="5"/>
    <x v="0"/>
    <n v="2025"/>
    <x v="6"/>
    <n v="22"/>
    <x v="6"/>
    <n v="30"/>
    <x v="2"/>
    <n v="5"/>
    <x v="202"/>
    <n v="29.458333333333332"/>
    <n v="34.302971308324153"/>
    <n v="-0.71300917677058884"/>
  </r>
  <r>
    <d v="2025-07-22T03:00:00"/>
    <n v="1"/>
    <x v="0"/>
    <n v="2025"/>
    <x v="6"/>
    <n v="22"/>
    <x v="6"/>
    <n v="30"/>
    <x v="3"/>
    <n v="1"/>
    <x v="202"/>
    <n v="29.458333333333332"/>
    <n v="34.302971308324153"/>
    <n v="-0.82961715116577883"/>
  </r>
  <r>
    <d v="2025-07-22T04:00:00"/>
    <n v="0"/>
    <x v="0"/>
    <n v="2025"/>
    <x v="6"/>
    <n v="22"/>
    <x v="6"/>
    <n v="30"/>
    <x v="4"/>
    <n v="0"/>
    <x v="202"/>
    <n v="29.458333333333332"/>
    <n v="34.302971308324153"/>
    <n v="-0.85876914476457633"/>
  </r>
  <r>
    <d v="2025-07-22T05:00:00"/>
    <n v="3"/>
    <x v="0"/>
    <n v="2025"/>
    <x v="6"/>
    <n v="22"/>
    <x v="6"/>
    <n v="30"/>
    <x v="5"/>
    <n v="3"/>
    <x v="202"/>
    <n v="29.458333333333332"/>
    <n v="34.302971308324153"/>
    <n v="-0.77131316396818383"/>
  </r>
  <r>
    <d v="2025-07-22T06:00:00"/>
    <n v="7"/>
    <x v="0"/>
    <n v="2025"/>
    <x v="6"/>
    <n v="22"/>
    <x v="6"/>
    <n v="30"/>
    <x v="6"/>
    <n v="7"/>
    <x v="202"/>
    <n v="29.458333333333332"/>
    <n v="34.302971308324153"/>
    <n v="-0.65470518957299384"/>
  </r>
  <r>
    <d v="2025-07-22T07:00:00"/>
    <n v="15"/>
    <x v="0"/>
    <n v="2025"/>
    <x v="6"/>
    <n v="22"/>
    <x v="6"/>
    <n v="30"/>
    <x v="7"/>
    <n v="15"/>
    <x v="202"/>
    <n v="29.458333333333332"/>
    <n v="34.302971308324153"/>
    <n v="-0.42148924078261379"/>
  </r>
  <r>
    <d v="2025-07-22T08:00:00"/>
    <n v="17"/>
    <x v="0"/>
    <n v="2025"/>
    <x v="6"/>
    <n v="22"/>
    <x v="6"/>
    <n v="30"/>
    <x v="8"/>
    <n v="17"/>
    <x v="202"/>
    <n v="29.458333333333332"/>
    <n v="34.302971308324153"/>
    <n v="-0.3631852535850188"/>
  </r>
  <r>
    <d v="2025-07-22T09:00:00"/>
    <n v="23"/>
    <x v="0"/>
    <n v="2025"/>
    <x v="6"/>
    <n v="22"/>
    <x v="6"/>
    <n v="30"/>
    <x v="9"/>
    <n v="23"/>
    <x v="202"/>
    <n v="29.458333333333332"/>
    <n v="34.302971308324153"/>
    <n v="-0.1882732919922338"/>
  </r>
  <r>
    <d v="2025-07-22T10:00:00"/>
    <n v="30"/>
    <x v="0"/>
    <n v="2025"/>
    <x v="6"/>
    <n v="22"/>
    <x v="6"/>
    <n v="30"/>
    <x v="10"/>
    <n v="30"/>
    <x v="202"/>
    <n v="29.458333333333332"/>
    <n v="34.302971308324153"/>
    <n v="1.579066319934868E-2"/>
  </r>
  <r>
    <d v="2025-07-22T11:00:00"/>
    <n v="53"/>
    <x v="0"/>
    <n v="2025"/>
    <x v="6"/>
    <n v="22"/>
    <x v="6"/>
    <n v="30"/>
    <x v="11"/>
    <n v="53"/>
    <x v="202"/>
    <n v="29.458333333333332"/>
    <n v="34.302971308324153"/>
    <n v="0.68628651597169121"/>
  </r>
  <r>
    <d v="2025-07-22T12:00:00"/>
    <n v="46"/>
    <x v="0"/>
    <n v="2025"/>
    <x v="6"/>
    <n v="22"/>
    <x v="6"/>
    <n v="30"/>
    <x v="12"/>
    <n v="46"/>
    <x v="202"/>
    <n v="29.458333333333332"/>
    <n v="34.302971308324153"/>
    <n v="0.48222256078010867"/>
  </r>
  <r>
    <d v="2025-07-22T13:00:00"/>
    <n v="36"/>
    <x v="0"/>
    <n v="2025"/>
    <x v="6"/>
    <n v="22"/>
    <x v="6"/>
    <n v="30"/>
    <x v="13"/>
    <n v="36"/>
    <x v="202"/>
    <n v="29.458333333333332"/>
    <n v="34.302971308324153"/>
    <n v="0.19070262479213368"/>
  </r>
  <r>
    <d v="2025-07-22T14:00:00"/>
    <n v="43"/>
    <x v="0"/>
    <n v="2025"/>
    <x v="6"/>
    <n v="22"/>
    <x v="6"/>
    <n v="30"/>
    <x v="14"/>
    <n v="43"/>
    <x v="202"/>
    <n v="29.458333333333332"/>
    <n v="34.302971308324153"/>
    <n v="0.39476657998371617"/>
  </r>
  <r>
    <d v="2025-07-22T15:00:00"/>
    <n v="29"/>
    <x v="0"/>
    <n v="2025"/>
    <x v="6"/>
    <n v="22"/>
    <x v="6"/>
    <n v="30"/>
    <x v="15"/>
    <n v="29"/>
    <x v="202"/>
    <n v="29.458333333333332"/>
    <n v="34.302971308324153"/>
    <n v="-1.3361330399448819E-2"/>
  </r>
  <r>
    <d v="2025-07-22T16:00:00"/>
    <n v="35"/>
    <x v="0"/>
    <n v="2025"/>
    <x v="6"/>
    <n v="22"/>
    <x v="6"/>
    <n v="30"/>
    <x v="16"/>
    <n v="35"/>
    <x v="202"/>
    <n v="29.458333333333332"/>
    <n v="34.302971308324153"/>
    <n v="0.16155063119333618"/>
  </r>
  <r>
    <d v="2025-07-22T17:00:00"/>
    <n v="61"/>
    <x v="0"/>
    <n v="2025"/>
    <x v="6"/>
    <n v="22"/>
    <x v="6"/>
    <n v="30"/>
    <x v="17"/>
    <n v="61"/>
    <x v="202"/>
    <n v="29.458333333333332"/>
    <n v="34.302971308324153"/>
    <n v="0.9195024647620712"/>
  </r>
  <r>
    <d v="2025-07-22T18:00:00"/>
    <n v="157"/>
    <x v="0"/>
    <n v="2025"/>
    <x v="6"/>
    <n v="22"/>
    <x v="6"/>
    <n v="30"/>
    <x v="18"/>
    <n v="157"/>
    <x v="202"/>
    <n v="29.458333333333332"/>
    <n v="34.302971308324153"/>
    <n v="3.7180938502466314"/>
  </r>
  <r>
    <d v="2025-07-22T19:00:00"/>
    <n v="79"/>
    <x v="0"/>
    <n v="2025"/>
    <x v="6"/>
    <n v="22"/>
    <x v="6"/>
    <n v="30"/>
    <x v="19"/>
    <n v="79"/>
    <x v="202"/>
    <n v="29.458333333333332"/>
    <n v="34.302971308324153"/>
    <n v="1.4442383495404263"/>
  </r>
  <r>
    <d v="2025-07-22T20:00:00"/>
    <n v="26"/>
    <x v="0"/>
    <n v="2025"/>
    <x v="6"/>
    <n v="22"/>
    <x v="6"/>
    <n v="30"/>
    <x v="20"/>
    <n v="26"/>
    <x v="202"/>
    <n v="29.458333333333332"/>
    <n v="34.302971308324153"/>
    <n v="-0.10081731119584132"/>
  </r>
  <r>
    <d v="2025-07-22T21:00:00"/>
    <n v="12"/>
    <x v="0"/>
    <n v="2025"/>
    <x v="6"/>
    <n v="22"/>
    <x v="6"/>
    <n v="30"/>
    <x v="21"/>
    <n v="12"/>
    <x v="202"/>
    <n v="29.458333333333332"/>
    <n v="34.302971308324153"/>
    <n v="-0.50894522157900635"/>
  </r>
  <r>
    <d v="2025-07-22T22:00:00"/>
    <n v="13"/>
    <x v="0"/>
    <n v="2025"/>
    <x v="6"/>
    <n v="22"/>
    <x v="6"/>
    <n v="30"/>
    <x v="22"/>
    <n v="13"/>
    <x v="202"/>
    <n v="29.458333333333332"/>
    <n v="34.302971308324153"/>
    <n v="-0.47979322798020879"/>
  </r>
  <r>
    <d v="2025-07-22T23:00:00"/>
    <n v="8"/>
    <x v="0"/>
    <n v="2025"/>
    <x v="6"/>
    <n v="22"/>
    <x v="6"/>
    <n v="30"/>
    <x v="23"/>
    <n v="8"/>
    <x v="202"/>
    <n v="29.458333333333332"/>
    <n v="34.302971308324153"/>
    <n v="-0.62555319597419634"/>
  </r>
  <r>
    <d v="2025-07-23T00:00:00"/>
    <n v="0"/>
    <x v="0"/>
    <n v="2025"/>
    <x v="6"/>
    <n v="23"/>
    <x v="0"/>
    <n v="30"/>
    <x v="0"/>
    <n v="0"/>
    <x v="203"/>
    <n v="27.25"/>
    <n v="25.820871234417087"/>
    <n v="-1.0553478135035972"/>
  </r>
  <r>
    <d v="2025-07-23T01:00:00"/>
    <n v="6"/>
    <x v="0"/>
    <n v="2025"/>
    <x v="6"/>
    <n v="23"/>
    <x v="0"/>
    <n v="30"/>
    <x v="1"/>
    <n v="6"/>
    <x v="203"/>
    <n v="27.25"/>
    <n v="25.820871234417087"/>
    <n v="-0.82297765273216295"/>
  </r>
  <r>
    <d v="2025-07-23T02:00:00"/>
    <n v="2"/>
    <x v="0"/>
    <n v="2025"/>
    <x v="6"/>
    <n v="23"/>
    <x v="0"/>
    <n v="30"/>
    <x v="2"/>
    <n v="2"/>
    <x v="203"/>
    <n v="27.25"/>
    <n v="25.820871234417087"/>
    <n v="-0.9778910932464524"/>
  </r>
  <r>
    <d v="2025-07-23T03:00:00"/>
    <n v="1"/>
    <x v="0"/>
    <n v="2025"/>
    <x v="6"/>
    <n v="23"/>
    <x v="0"/>
    <n v="30"/>
    <x v="3"/>
    <n v="1"/>
    <x v="203"/>
    <n v="27.25"/>
    <n v="25.820871234417087"/>
    <n v="-1.0166194533750248"/>
  </r>
  <r>
    <d v="2025-07-23T04:00:00"/>
    <n v="0"/>
    <x v="0"/>
    <n v="2025"/>
    <x v="6"/>
    <n v="23"/>
    <x v="0"/>
    <n v="30"/>
    <x v="4"/>
    <n v="0"/>
    <x v="203"/>
    <n v="27.25"/>
    <n v="25.820871234417087"/>
    <n v="-1.0553478135035972"/>
  </r>
  <r>
    <d v="2025-07-23T05:00:00"/>
    <n v="1"/>
    <x v="0"/>
    <n v="2025"/>
    <x v="6"/>
    <n v="23"/>
    <x v="0"/>
    <n v="30"/>
    <x v="5"/>
    <n v="1"/>
    <x v="203"/>
    <n v="27.25"/>
    <n v="25.820871234417087"/>
    <n v="-1.0166194533750248"/>
  </r>
  <r>
    <d v="2025-07-23T06:00:00"/>
    <n v="3"/>
    <x v="0"/>
    <n v="2025"/>
    <x v="6"/>
    <n v="23"/>
    <x v="0"/>
    <n v="30"/>
    <x v="6"/>
    <n v="3"/>
    <x v="203"/>
    <n v="27.25"/>
    <n v="25.820871234417087"/>
    <n v="-0.93916273311788001"/>
  </r>
  <r>
    <d v="2025-07-23T07:00:00"/>
    <n v="12"/>
    <x v="0"/>
    <n v="2025"/>
    <x v="6"/>
    <n v="23"/>
    <x v="0"/>
    <n v="30"/>
    <x v="7"/>
    <n v="12"/>
    <x v="203"/>
    <n v="27.25"/>
    <n v="25.820871234417087"/>
    <n v="-0.5906074919607287"/>
  </r>
  <r>
    <d v="2025-07-23T08:00:00"/>
    <n v="10"/>
    <x v="0"/>
    <n v="2025"/>
    <x v="6"/>
    <n v="23"/>
    <x v="0"/>
    <n v="30"/>
    <x v="8"/>
    <n v="10"/>
    <x v="203"/>
    <n v="27.25"/>
    <n v="25.820871234417087"/>
    <n v="-0.66806421221787338"/>
  </r>
  <r>
    <d v="2025-07-23T09:00:00"/>
    <n v="22"/>
    <x v="0"/>
    <n v="2025"/>
    <x v="6"/>
    <n v="23"/>
    <x v="0"/>
    <n v="30"/>
    <x v="9"/>
    <n v="22"/>
    <x v="203"/>
    <n v="27.25"/>
    <n v="25.820871234417087"/>
    <n v="-0.20332389067500495"/>
  </r>
  <r>
    <d v="2025-07-23T10:00:00"/>
    <n v="8"/>
    <x v="0"/>
    <n v="2025"/>
    <x v="6"/>
    <n v="23"/>
    <x v="0"/>
    <n v="30"/>
    <x v="10"/>
    <n v="8"/>
    <x v="203"/>
    <n v="27.25"/>
    <n v="25.820871234417087"/>
    <n v="-0.74552093247501816"/>
  </r>
  <r>
    <d v="2025-07-23T11:00:00"/>
    <n v="32"/>
    <x v="0"/>
    <n v="2025"/>
    <x v="6"/>
    <n v="23"/>
    <x v="0"/>
    <n v="30"/>
    <x v="11"/>
    <n v="32"/>
    <x v="203"/>
    <n v="27.25"/>
    <n v="25.820871234417087"/>
    <n v="0.18395971061071878"/>
  </r>
  <r>
    <d v="2025-07-23T12:00:00"/>
    <n v="50"/>
    <x v="0"/>
    <n v="2025"/>
    <x v="6"/>
    <n v="23"/>
    <x v="0"/>
    <n v="30"/>
    <x v="12"/>
    <n v="50"/>
    <x v="203"/>
    <n v="27.25"/>
    <n v="25.820871234417087"/>
    <n v="0.88107019292502142"/>
  </r>
  <r>
    <d v="2025-07-23T13:00:00"/>
    <n v="95"/>
    <x v="0"/>
    <n v="2025"/>
    <x v="6"/>
    <n v="23"/>
    <x v="0"/>
    <n v="30"/>
    <x v="13"/>
    <n v="95"/>
    <x v="203"/>
    <n v="27.25"/>
    <n v="25.820871234417087"/>
    <n v="2.6238463987107781"/>
  </r>
  <r>
    <d v="2025-07-23T14:00:00"/>
    <n v="51"/>
    <x v="0"/>
    <n v="2025"/>
    <x v="6"/>
    <n v="23"/>
    <x v="0"/>
    <n v="30"/>
    <x v="14"/>
    <n v="51"/>
    <x v="203"/>
    <n v="27.25"/>
    <n v="25.820871234417087"/>
    <n v="0.91979855305359381"/>
  </r>
  <r>
    <d v="2025-07-23T15:00:00"/>
    <n v="58"/>
    <x v="0"/>
    <n v="2025"/>
    <x v="6"/>
    <n v="23"/>
    <x v="0"/>
    <n v="30"/>
    <x v="15"/>
    <n v="58"/>
    <x v="203"/>
    <n v="27.25"/>
    <n v="25.820871234417087"/>
    <n v="1.1908970739536004"/>
  </r>
  <r>
    <d v="2025-07-23T16:00:00"/>
    <n v="39"/>
    <x v="0"/>
    <n v="2025"/>
    <x v="6"/>
    <n v="23"/>
    <x v="0"/>
    <n v="30"/>
    <x v="16"/>
    <n v="39"/>
    <x v="203"/>
    <n v="27.25"/>
    <n v="25.820871234417087"/>
    <n v="0.45505823151072539"/>
  </r>
  <r>
    <d v="2025-07-23T17:00:00"/>
    <n v="51"/>
    <x v="0"/>
    <n v="2025"/>
    <x v="6"/>
    <n v="23"/>
    <x v="0"/>
    <n v="30"/>
    <x v="17"/>
    <n v="51"/>
    <x v="203"/>
    <n v="27.25"/>
    <n v="25.820871234417087"/>
    <n v="0.91979855305359381"/>
  </r>
  <r>
    <d v="2025-07-23T18:00:00"/>
    <n v="51"/>
    <x v="0"/>
    <n v="2025"/>
    <x v="6"/>
    <n v="23"/>
    <x v="0"/>
    <n v="30"/>
    <x v="18"/>
    <n v="51"/>
    <x v="203"/>
    <n v="27.25"/>
    <n v="25.820871234417087"/>
    <n v="0.91979855305359381"/>
  </r>
  <r>
    <d v="2025-07-23T19:00:00"/>
    <n v="44"/>
    <x v="0"/>
    <n v="2025"/>
    <x v="6"/>
    <n v="23"/>
    <x v="0"/>
    <n v="30"/>
    <x v="19"/>
    <n v="44"/>
    <x v="203"/>
    <n v="27.25"/>
    <n v="25.820871234417087"/>
    <n v="0.64870003215358718"/>
  </r>
  <r>
    <d v="2025-07-23T20:00:00"/>
    <n v="60"/>
    <x v="0"/>
    <n v="2025"/>
    <x v="6"/>
    <n v="23"/>
    <x v="0"/>
    <n v="30"/>
    <x v="20"/>
    <n v="60"/>
    <x v="203"/>
    <n v="27.25"/>
    <n v="25.820871234417087"/>
    <n v="1.2683537942107452"/>
  </r>
  <r>
    <d v="2025-07-23T21:00:00"/>
    <n v="36"/>
    <x v="0"/>
    <n v="2025"/>
    <x v="6"/>
    <n v="23"/>
    <x v="0"/>
    <n v="30"/>
    <x v="21"/>
    <n v="36"/>
    <x v="203"/>
    <n v="27.25"/>
    <n v="25.820871234417087"/>
    <n v="0.33887315112500827"/>
  </r>
  <r>
    <d v="2025-07-23T22:00:00"/>
    <n v="12"/>
    <x v="0"/>
    <n v="2025"/>
    <x v="6"/>
    <n v="23"/>
    <x v="0"/>
    <n v="30"/>
    <x v="22"/>
    <n v="12"/>
    <x v="203"/>
    <n v="27.25"/>
    <n v="25.820871234417087"/>
    <n v="-0.5906074919607287"/>
  </r>
  <r>
    <d v="2025-07-23T23:00:00"/>
    <n v="10"/>
    <x v="0"/>
    <n v="2025"/>
    <x v="6"/>
    <n v="23"/>
    <x v="0"/>
    <n v="30"/>
    <x v="23"/>
    <n v="10"/>
    <x v="203"/>
    <n v="27.25"/>
    <n v="25.820871234417087"/>
    <n v="-0.66806421221787338"/>
  </r>
  <r>
    <d v="2025-07-24T00:00:00"/>
    <n v="0"/>
    <x v="0"/>
    <n v="2025"/>
    <x v="6"/>
    <n v="24"/>
    <x v="1"/>
    <n v="30"/>
    <x v="0"/>
    <n v="0"/>
    <x v="204"/>
    <n v="26.25"/>
    <n v="20.424303511088045"/>
    <n v="-1.2852335447203511"/>
  </r>
  <r>
    <d v="2025-07-24T01:00:00"/>
    <n v="2"/>
    <x v="0"/>
    <n v="2025"/>
    <x v="6"/>
    <n v="24"/>
    <x v="1"/>
    <n v="30"/>
    <x v="1"/>
    <n v="2"/>
    <x v="204"/>
    <n v="26.25"/>
    <n v="20.424303511088045"/>
    <n v="-1.1873109889321338"/>
  </r>
  <r>
    <d v="2025-07-24T02:00:00"/>
    <n v="2"/>
    <x v="0"/>
    <n v="2025"/>
    <x v="6"/>
    <n v="24"/>
    <x v="1"/>
    <n v="30"/>
    <x v="2"/>
    <n v="2"/>
    <x v="204"/>
    <n v="26.25"/>
    <n v="20.424303511088045"/>
    <n v="-1.1873109889321338"/>
  </r>
  <r>
    <d v="2025-07-24T03:00:00"/>
    <n v="7"/>
    <x v="0"/>
    <n v="2025"/>
    <x v="6"/>
    <n v="24"/>
    <x v="1"/>
    <n v="30"/>
    <x v="3"/>
    <n v="7"/>
    <x v="204"/>
    <n v="26.25"/>
    <n v="20.424303511088045"/>
    <n v="-0.94250459946159082"/>
  </r>
  <r>
    <d v="2025-07-24T04:00:00"/>
    <n v="3"/>
    <x v="0"/>
    <n v="2025"/>
    <x v="6"/>
    <n v="24"/>
    <x v="1"/>
    <n v="30"/>
    <x v="4"/>
    <n v="3"/>
    <x v="204"/>
    <n v="26.25"/>
    <n v="20.424303511088045"/>
    <n v="-1.1383497110380252"/>
  </r>
  <r>
    <d v="2025-07-24T05:00:00"/>
    <n v="4"/>
    <x v="0"/>
    <n v="2025"/>
    <x v="6"/>
    <n v="24"/>
    <x v="1"/>
    <n v="30"/>
    <x v="5"/>
    <n v="4"/>
    <x v="204"/>
    <n v="26.25"/>
    <n v="20.424303511088045"/>
    <n v="-1.0893884331439165"/>
  </r>
  <r>
    <d v="2025-07-24T06:00:00"/>
    <n v="5"/>
    <x v="0"/>
    <n v="2025"/>
    <x v="6"/>
    <n v="24"/>
    <x v="1"/>
    <n v="30"/>
    <x v="6"/>
    <n v="5"/>
    <x v="204"/>
    <n v="26.25"/>
    <n v="20.424303511088045"/>
    <n v="-1.0404271552498081"/>
  </r>
  <r>
    <d v="2025-07-24T07:00:00"/>
    <n v="11"/>
    <x v="0"/>
    <n v="2025"/>
    <x v="6"/>
    <n v="24"/>
    <x v="1"/>
    <n v="30"/>
    <x v="7"/>
    <n v="11"/>
    <x v="204"/>
    <n v="26.25"/>
    <n v="20.424303511088045"/>
    <n v="-0.74665948788515635"/>
  </r>
  <r>
    <d v="2025-07-24T08:00:00"/>
    <n v="25"/>
    <x v="0"/>
    <n v="2025"/>
    <x v="6"/>
    <n v="24"/>
    <x v="1"/>
    <n v="30"/>
    <x v="8"/>
    <n v="25"/>
    <x v="204"/>
    <n v="26.25"/>
    <n v="20.424303511088045"/>
    <n v="-6.1201597367635766E-2"/>
  </r>
  <r>
    <d v="2025-07-24T09:00:00"/>
    <n v="12"/>
    <x v="0"/>
    <n v="2025"/>
    <x v="6"/>
    <n v="24"/>
    <x v="1"/>
    <n v="30"/>
    <x v="9"/>
    <n v="12"/>
    <x v="204"/>
    <n v="26.25"/>
    <n v="20.424303511088045"/>
    <n v="-0.6976982099910477"/>
  </r>
  <r>
    <d v="2025-07-24T10:00:00"/>
    <n v="26"/>
    <x v="0"/>
    <n v="2025"/>
    <x v="6"/>
    <n v="24"/>
    <x v="1"/>
    <n v="30"/>
    <x v="10"/>
    <n v="26"/>
    <x v="204"/>
    <n v="26.25"/>
    <n v="20.424303511088045"/>
    <n v="-1.2240319473527153E-2"/>
  </r>
  <r>
    <d v="2025-07-24T11:00:00"/>
    <n v="56"/>
    <x v="0"/>
    <n v="2025"/>
    <x v="6"/>
    <n v="24"/>
    <x v="1"/>
    <n v="30"/>
    <x v="11"/>
    <n v="56"/>
    <x v="204"/>
    <n v="26.25"/>
    <n v="20.424303511088045"/>
    <n v="1.4565980173497313"/>
  </r>
  <r>
    <d v="2025-07-24T12:00:00"/>
    <n v="55"/>
    <x v="0"/>
    <n v="2025"/>
    <x v="6"/>
    <n v="24"/>
    <x v="1"/>
    <n v="30"/>
    <x v="12"/>
    <n v="55"/>
    <x v="204"/>
    <n v="26.25"/>
    <n v="20.424303511088045"/>
    <n v="1.4076367394556226"/>
  </r>
  <r>
    <d v="2025-07-24T13:00:00"/>
    <n v="54"/>
    <x v="0"/>
    <n v="2025"/>
    <x v="6"/>
    <n v="24"/>
    <x v="1"/>
    <n v="30"/>
    <x v="13"/>
    <n v="54"/>
    <x v="204"/>
    <n v="26.25"/>
    <n v="20.424303511088045"/>
    <n v="1.358675461561514"/>
  </r>
  <r>
    <d v="2025-07-24T14:00:00"/>
    <n v="48"/>
    <x v="0"/>
    <n v="2025"/>
    <x v="6"/>
    <n v="24"/>
    <x v="1"/>
    <n v="30"/>
    <x v="14"/>
    <n v="48"/>
    <x v="204"/>
    <n v="26.25"/>
    <n v="20.424303511088045"/>
    <n v="1.0649077941968623"/>
  </r>
  <r>
    <d v="2025-07-24T15:00:00"/>
    <n v="50"/>
    <x v="0"/>
    <n v="2025"/>
    <x v="6"/>
    <n v="24"/>
    <x v="1"/>
    <n v="30"/>
    <x v="15"/>
    <n v="50"/>
    <x v="204"/>
    <n v="26.25"/>
    <n v="20.424303511088045"/>
    <n v="1.1628303499850796"/>
  </r>
  <r>
    <d v="2025-07-24T16:00:00"/>
    <n v="62"/>
    <x v="0"/>
    <n v="2025"/>
    <x v="6"/>
    <n v="24"/>
    <x v="1"/>
    <n v="30"/>
    <x v="16"/>
    <n v="62"/>
    <x v="204"/>
    <n v="26.25"/>
    <n v="20.424303511088045"/>
    <n v="1.7503656847143829"/>
  </r>
  <r>
    <d v="2025-07-24T17:00:00"/>
    <n v="41"/>
    <x v="0"/>
    <n v="2025"/>
    <x v="6"/>
    <n v="24"/>
    <x v="1"/>
    <n v="30"/>
    <x v="17"/>
    <n v="41"/>
    <x v="204"/>
    <n v="26.25"/>
    <n v="20.424303511088045"/>
    <n v="0.72217884893810202"/>
  </r>
  <r>
    <d v="2025-07-24T18:00:00"/>
    <n v="28"/>
    <x v="0"/>
    <n v="2025"/>
    <x v="6"/>
    <n v="24"/>
    <x v="1"/>
    <n v="30"/>
    <x v="18"/>
    <n v="28"/>
    <x v="204"/>
    <n v="26.25"/>
    <n v="20.424303511088045"/>
    <n v="8.5682236314690075E-2"/>
  </r>
  <r>
    <d v="2025-07-24T19:00:00"/>
    <n v="40"/>
    <x v="0"/>
    <n v="2025"/>
    <x v="6"/>
    <n v="24"/>
    <x v="1"/>
    <n v="30"/>
    <x v="19"/>
    <n v="40"/>
    <x v="204"/>
    <n v="26.25"/>
    <n v="20.424303511088045"/>
    <n v="0.67321757104399338"/>
  </r>
  <r>
    <d v="2025-07-24T20:00:00"/>
    <n v="30"/>
    <x v="0"/>
    <n v="2025"/>
    <x v="6"/>
    <n v="24"/>
    <x v="1"/>
    <n v="30"/>
    <x v="20"/>
    <n v="30"/>
    <x v="204"/>
    <n v="26.25"/>
    <n v="20.424303511088045"/>
    <n v="0.18360479210290728"/>
  </r>
  <r>
    <d v="2025-07-24T21:00:00"/>
    <n v="32"/>
    <x v="0"/>
    <n v="2025"/>
    <x v="6"/>
    <n v="24"/>
    <x v="1"/>
    <n v="30"/>
    <x v="21"/>
    <n v="32"/>
    <x v="204"/>
    <n v="26.25"/>
    <n v="20.424303511088045"/>
    <n v="0.28152734789112455"/>
  </r>
  <r>
    <d v="2025-07-24T22:00:00"/>
    <n v="24"/>
    <x v="0"/>
    <n v="2025"/>
    <x v="6"/>
    <n v="24"/>
    <x v="1"/>
    <n v="30"/>
    <x v="22"/>
    <n v="24"/>
    <x v="204"/>
    <n v="26.25"/>
    <n v="20.424303511088045"/>
    <n v="-0.11016287526174438"/>
  </r>
  <r>
    <d v="2025-07-24T23:00:00"/>
    <n v="13"/>
    <x v="0"/>
    <n v="2025"/>
    <x v="6"/>
    <n v="24"/>
    <x v="1"/>
    <n v="30"/>
    <x v="23"/>
    <n v="13"/>
    <x v="204"/>
    <n v="26.25"/>
    <n v="20.424303511088045"/>
    <n v="-0.64873693209693906"/>
  </r>
  <r>
    <d v="2025-07-25T00:00:00"/>
    <n v="0"/>
    <x v="0"/>
    <n v="2025"/>
    <x v="6"/>
    <n v="25"/>
    <x v="2"/>
    <n v="30"/>
    <x v="0"/>
    <n v="0"/>
    <x v="205"/>
    <n v="20"/>
    <n v="15.511566511870228"/>
    <n v="-1.2893604256343161"/>
  </r>
  <r>
    <d v="2025-07-25T01:00:00"/>
    <n v="2"/>
    <x v="0"/>
    <n v="2025"/>
    <x v="6"/>
    <n v="25"/>
    <x v="2"/>
    <n v="30"/>
    <x v="1"/>
    <n v="2"/>
    <x v="205"/>
    <n v="20"/>
    <n v="15.511566511870228"/>
    <n v="-1.1604243830708845"/>
  </r>
  <r>
    <d v="2025-07-25T02:00:00"/>
    <n v="2"/>
    <x v="0"/>
    <n v="2025"/>
    <x v="6"/>
    <n v="25"/>
    <x v="2"/>
    <n v="30"/>
    <x v="2"/>
    <n v="2"/>
    <x v="205"/>
    <n v="20"/>
    <n v="15.511566511870228"/>
    <n v="-1.1604243830708845"/>
  </r>
  <r>
    <d v="2025-07-25T03:00:00"/>
    <n v="4"/>
    <x v="0"/>
    <n v="2025"/>
    <x v="6"/>
    <n v="25"/>
    <x v="2"/>
    <n v="30"/>
    <x v="3"/>
    <n v="4"/>
    <x v="205"/>
    <n v="20"/>
    <n v="15.511566511870228"/>
    <n v="-1.0314883405074529"/>
  </r>
  <r>
    <d v="2025-07-25T04:00:00"/>
    <n v="0"/>
    <x v="0"/>
    <n v="2025"/>
    <x v="6"/>
    <n v="25"/>
    <x v="2"/>
    <n v="30"/>
    <x v="4"/>
    <n v="0"/>
    <x v="205"/>
    <n v="20"/>
    <n v="15.511566511870228"/>
    <n v="-1.2893604256343161"/>
  </r>
  <r>
    <d v="2025-07-25T05:00:00"/>
    <n v="4"/>
    <x v="0"/>
    <n v="2025"/>
    <x v="6"/>
    <n v="25"/>
    <x v="2"/>
    <n v="30"/>
    <x v="5"/>
    <n v="4"/>
    <x v="205"/>
    <n v="20"/>
    <n v="15.511566511870228"/>
    <n v="-1.0314883405074529"/>
  </r>
  <r>
    <d v="2025-07-25T06:00:00"/>
    <n v="2"/>
    <x v="0"/>
    <n v="2025"/>
    <x v="6"/>
    <n v="25"/>
    <x v="2"/>
    <n v="30"/>
    <x v="6"/>
    <n v="2"/>
    <x v="205"/>
    <n v="20"/>
    <n v="15.511566511870228"/>
    <n v="-1.1604243830708845"/>
  </r>
  <r>
    <d v="2025-07-25T07:00:00"/>
    <n v="19"/>
    <x v="0"/>
    <n v="2025"/>
    <x v="6"/>
    <n v="25"/>
    <x v="2"/>
    <n v="30"/>
    <x v="7"/>
    <n v="19"/>
    <x v="205"/>
    <n v="20"/>
    <n v="15.511566511870228"/>
    <n v="-6.4468021281715804E-2"/>
  </r>
  <r>
    <d v="2025-07-25T08:00:00"/>
    <n v="26"/>
    <x v="0"/>
    <n v="2025"/>
    <x v="6"/>
    <n v="25"/>
    <x v="2"/>
    <n v="30"/>
    <x v="8"/>
    <n v="26"/>
    <x v="205"/>
    <n v="20"/>
    <n v="15.511566511870228"/>
    <n v="0.38680812769029482"/>
  </r>
  <r>
    <d v="2025-07-25T09:00:00"/>
    <n v="7"/>
    <x v="0"/>
    <n v="2025"/>
    <x v="6"/>
    <n v="25"/>
    <x v="2"/>
    <n v="30"/>
    <x v="9"/>
    <n v="7"/>
    <x v="205"/>
    <n v="20"/>
    <n v="15.511566511870228"/>
    <n v="-0.83808427666230545"/>
  </r>
  <r>
    <d v="2025-07-25T10:00:00"/>
    <n v="25"/>
    <x v="0"/>
    <n v="2025"/>
    <x v="6"/>
    <n v="25"/>
    <x v="2"/>
    <n v="30"/>
    <x v="10"/>
    <n v="25"/>
    <x v="205"/>
    <n v="20"/>
    <n v="15.511566511870228"/>
    <n v="0.32234010640857902"/>
  </r>
  <r>
    <d v="2025-07-25T11:00:00"/>
    <n v="44"/>
    <x v="0"/>
    <n v="2025"/>
    <x v="6"/>
    <n v="25"/>
    <x v="2"/>
    <n v="30"/>
    <x v="11"/>
    <n v="44"/>
    <x v="205"/>
    <n v="20"/>
    <n v="15.511566511870228"/>
    <n v="1.5472325107611793"/>
  </r>
  <r>
    <d v="2025-07-25T12:00:00"/>
    <n v="47"/>
    <x v="0"/>
    <n v="2025"/>
    <x v="6"/>
    <n v="25"/>
    <x v="2"/>
    <n v="30"/>
    <x v="12"/>
    <n v="47"/>
    <x v="205"/>
    <n v="20"/>
    <n v="15.511566511870228"/>
    <n v="1.7406365746063266"/>
  </r>
  <r>
    <d v="2025-07-25T13:00:00"/>
    <n v="46"/>
    <x v="0"/>
    <n v="2025"/>
    <x v="6"/>
    <n v="25"/>
    <x v="2"/>
    <n v="30"/>
    <x v="13"/>
    <n v="46"/>
    <x v="205"/>
    <n v="20"/>
    <n v="15.511566511870228"/>
    <n v="1.6761685533246109"/>
  </r>
  <r>
    <d v="2025-07-25T14:00:00"/>
    <n v="31"/>
    <x v="0"/>
    <n v="2025"/>
    <x v="6"/>
    <n v="25"/>
    <x v="2"/>
    <n v="30"/>
    <x v="14"/>
    <n v="31"/>
    <x v="205"/>
    <n v="20"/>
    <n v="15.511566511870228"/>
    <n v="0.70914823409887384"/>
  </r>
  <r>
    <d v="2025-07-25T15:00:00"/>
    <n v="25"/>
    <x v="0"/>
    <n v="2025"/>
    <x v="6"/>
    <n v="25"/>
    <x v="2"/>
    <n v="30"/>
    <x v="15"/>
    <n v="25"/>
    <x v="205"/>
    <n v="20"/>
    <n v="15.511566511870228"/>
    <n v="0.32234010640857902"/>
  </r>
  <r>
    <d v="2025-07-25T16:00:00"/>
    <n v="36"/>
    <x v="0"/>
    <n v="2025"/>
    <x v="6"/>
    <n v="25"/>
    <x v="2"/>
    <n v="30"/>
    <x v="16"/>
    <n v="36"/>
    <x v="205"/>
    <n v="20"/>
    <n v="15.511566511870228"/>
    <n v="1.0314883405074529"/>
  </r>
  <r>
    <d v="2025-07-25T17:00:00"/>
    <n v="22"/>
    <x v="0"/>
    <n v="2025"/>
    <x v="6"/>
    <n v="25"/>
    <x v="2"/>
    <n v="30"/>
    <x v="17"/>
    <n v="22"/>
    <x v="205"/>
    <n v="20"/>
    <n v="15.511566511870228"/>
    <n v="0.12893604256343161"/>
  </r>
  <r>
    <d v="2025-07-25T18:00:00"/>
    <n v="26"/>
    <x v="0"/>
    <n v="2025"/>
    <x v="6"/>
    <n v="25"/>
    <x v="2"/>
    <n v="30"/>
    <x v="18"/>
    <n v="26"/>
    <x v="205"/>
    <n v="20"/>
    <n v="15.511566511870228"/>
    <n v="0.38680812769029482"/>
  </r>
  <r>
    <d v="2025-07-25T19:00:00"/>
    <n v="17"/>
    <x v="0"/>
    <n v="2025"/>
    <x v="6"/>
    <n v="25"/>
    <x v="2"/>
    <n v="30"/>
    <x v="19"/>
    <n v="17"/>
    <x v="205"/>
    <n v="20"/>
    <n v="15.511566511870228"/>
    <n v="-0.19340406384514741"/>
  </r>
  <r>
    <d v="2025-07-25T20:00:00"/>
    <n v="29"/>
    <x v="0"/>
    <n v="2025"/>
    <x v="6"/>
    <n v="25"/>
    <x v="2"/>
    <n v="30"/>
    <x v="20"/>
    <n v="29"/>
    <x v="205"/>
    <n v="20"/>
    <n v="15.511566511870228"/>
    <n v="0.58021219153544223"/>
  </r>
  <r>
    <d v="2025-07-25T21:00:00"/>
    <n v="40"/>
    <x v="0"/>
    <n v="2025"/>
    <x v="6"/>
    <n v="25"/>
    <x v="2"/>
    <n v="30"/>
    <x v="21"/>
    <n v="40"/>
    <x v="205"/>
    <n v="20"/>
    <n v="15.511566511870228"/>
    <n v="1.2893604256343161"/>
  </r>
  <r>
    <d v="2025-07-25T22:00:00"/>
    <n v="15"/>
    <x v="0"/>
    <n v="2025"/>
    <x v="6"/>
    <n v="25"/>
    <x v="2"/>
    <n v="30"/>
    <x v="22"/>
    <n v="15"/>
    <x v="205"/>
    <n v="20"/>
    <n v="15.511566511870228"/>
    <n v="-0.32234010640857902"/>
  </r>
  <r>
    <d v="2025-07-25T23:00:00"/>
    <n v="11"/>
    <x v="0"/>
    <n v="2025"/>
    <x v="6"/>
    <n v="25"/>
    <x v="2"/>
    <n v="30"/>
    <x v="23"/>
    <n v="11"/>
    <x v="205"/>
    <n v="20"/>
    <n v="15.511566511870228"/>
    <n v="-0.58021219153544223"/>
  </r>
  <r>
    <d v="2025-07-26T00:00:00"/>
    <n v="0"/>
    <x v="0"/>
    <n v="2025"/>
    <x v="6"/>
    <n v="26"/>
    <x v="3"/>
    <n v="30"/>
    <x v="0"/>
    <n v="0"/>
    <x v="206"/>
    <n v="27.875"/>
    <n v="23.714447073461358"/>
    <n v="-1.1754438091535637"/>
  </r>
  <r>
    <d v="2025-07-26T01:00:00"/>
    <n v="17"/>
    <x v="0"/>
    <n v="2025"/>
    <x v="6"/>
    <n v="26"/>
    <x v="3"/>
    <n v="30"/>
    <x v="1"/>
    <n v="17"/>
    <x v="206"/>
    <n v="27.875"/>
    <n v="23.714447073461358"/>
    <n v="-0.45858121702403609"/>
  </r>
  <r>
    <d v="2025-07-26T02:00:00"/>
    <n v="6"/>
    <x v="0"/>
    <n v="2025"/>
    <x v="6"/>
    <n v="26"/>
    <x v="3"/>
    <n v="30"/>
    <x v="2"/>
    <n v="6"/>
    <x v="206"/>
    <n v="27.875"/>
    <n v="23.714447073461358"/>
    <n v="-0.92243348251961277"/>
  </r>
  <r>
    <d v="2025-07-26T03:00:00"/>
    <n v="3"/>
    <x v="0"/>
    <n v="2025"/>
    <x v="6"/>
    <n v="26"/>
    <x v="3"/>
    <n v="30"/>
    <x v="3"/>
    <n v="3"/>
    <x v="206"/>
    <n v="27.875"/>
    <n v="23.714447073461358"/>
    <n v="-1.0489386458365884"/>
  </r>
  <r>
    <d v="2025-07-26T04:00:00"/>
    <n v="6"/>
    <x v="0"/>
    <n v="2025"/>
    <x v="6"/>
    <n v="26"/>
    <x v="3"/>
    <n v="30"/>
    <x v="4"/>
    <n v="6"/>
    <x v="206"/>
    <n v="27.875"/>
    <n v="23.714447073461358"/>
    <n v="-0.92243348251961277"/>
  </r>
  <r>
    <d v="2025-07-26T05:00:00"/>
    <n v="3"/>
    <x v="0"/>
    <n v="2025"/>
    <x v="6"/>
    <n v="26"/>
    <x v="3"/>
    <n v="30"/>
    <x v="5"/>
    <n v="3"/>
    <x v="206"/>
    <n v="27.875"/>
    <n v="23.714447073461358"/>
    <n v="-1.0489386458365884"/>
  </r>
  <r>
    <d v="2025-07-26T06:00:00"/>
    <n v="0"/>
    <x v="0"/>
    <n v="2025"/>
    <x v="6"/>
    <n v="26"/>
    <x v="3"/>
    <n v="30"/>
    <x v="6"/>
    <n v="0"/>
    <x v="206"/>
    <n v="27.875"/>
    <n v="23.714447073461358"/>
    <n v="-1.1754438091535637"/>
  </r>
  <r>
    <d v="2025-07-26T07:00:00"/>
    <n v="5"/>
    <x v="0"/>
    <n v="2025"/>
    <x v="6"/>
    <n v="26"/>
    <x v="3"/>
    <n v="30"/>
    <x v="7"/>
    <n v="5"/>
    <x v="206"/>
    <n v="27.875"/>
    <n v="23.714447073461358"/>
    <n v="-0.96460187029193789"/>
  </r>
  <r>
    <d v="2025-07-26T08:00:00"/>
    <n v="7"/>
    <x v="0"/>
    <n v="2025"/>
    <x v="6"/>
    <n v="26"/>
    <x v="3"/>
    <n v="30"/>
    <x v="8"/>
    <n v="7"/>
    <x v="206"/>
    <n v="27.875"/>
    <n v="23.714447073461358"/>
    <n v="-0.88026509474728765"/>
  </r>
  <r>
    <d v="2025-07-26T09:00:00"/>
    <n v="13"/>
    <x v="0"/>
    <n v="2025"/>
    <x v="6"/>
    <n v="26"/>
    <x v="3"/>
    <n v="30"/>
    <x v="9"/>
    <n v="13"/>
    <x v="206"/>
    <n v="27.875"/>
    <n v="23.714447073461358"/>
    <n v="-0.62725476811333669"/>
  </r>
  <r>
    <d v="2025-07-26T10:00:00"/>
    <n v="34"/>
    <x v="0"/>
    <n v="2025"/>
    <x v="6"/>
    <n v="26"/>
    <x v="3"/>
    <n v="30"/>
    <x v="10"/>
    <n v="34"/>
    <x v="206"/>
    <n v="27.875"/>
    <n v="23.714447073461358"/>
    <n v="0.2582813751054916"/>
  </r>
  <r>
    <d v="2025-07-26T11:00:00"/>
    <n v="48"/>
    <x v="0"/>
    <n v="2025"/>
    <x v="6"/>
    <n v="26"/>
    <x v="3"/>
    <n v="30"/>
    <x v="11"/>
    <n v="48"/>
    <x v="206"/>
    <n v="27.875"/>
    <n v="23.714447073461358"/>
    <n v="0.8486388039180438"/>
  </r>
  <r>
    <d v="2025-07-26T12:00:00"/>
    <n v="49"/>
    <x v="0"/>
    <n v="2025"/>
    <x v="6"/>
    <n v="26"/>
    <x v="3"/>
    <n v="30"/>
    <x v="12"/>
    <n v="49"/>
    <x v="206"/>
    <n v="27.875"/>
    <n v="23.714447073461358"/>
    <n v="0.89080719169036893"/>
  </r>
  <r>
    <d v="2025-07-26T13:00:00"/>
    <n v="33"/>
    <x v="0"/>
    <n v="2025"/>
    <x v="6"/>
    <n v="26"/>
    <x v="3"/>
    <n v="30"/>
    <x v="13"/>
    <n v="33"/>
    <x v="206"/>
    <n v="27.875"/>
    <n v="23.714447073461358"/>
    <n v="0.21611298733316642"/>
  </r>
  <r>
    <d v="2025-07-26T14:00:00"/>
    <n v="94"/>
    <x v="0"/>
    <n v="2025"/>
    <x v="6"/>
    <n v="26"/>
    <x v="3"/>
    <n v="30"/>
    <x v="14"/>
    <n v="94"/>
    <x v="206"/>
    <n v="27.875"/>
    <n v="23.714447073461358"/>
    <n v="2.7883846414450009"/>
  </r>
  <r>
    <d v="2025-07-26T15:00:00"/>
    <n v="45"/>
    <x v="0"/>
    <n v="2025"/>
    <x v="6"/>
    <n v="26"/>
    <x v="3"/>
    <n v="30"/>
    <x v="15"/>
    <n v="45"/>
    <x v="206"/>
    <n v="27.875"/>
    <n v="23.714447073461358"/>
    <n v="0.72213364060106833"/>
  </r>
  <r>
    <d v="2025-07-26T16:00:00"/>
    <n v="55"/>
    <x v="0"/>
    <n v="2025"/>
    <x v="6"/>
    <n v="26"/>
    <x v="3"/>
    <n v="30"/>
    <x v="16"/>
    <n v="55"/>
    <x v="206"/>
    <n v="27.875"/>
    <n v="23.714447073461358"/>
    <n v="1.1438175183243198"/>
  </r>
  <r>
    <d v="2025-07-26T17:00:00"/>
    <n v="57"/>
    <x v="0"/>
    <n v="2025"/>
    <x v="6"/>
    <n v="26"/>
    <x v="3"/>
    <n v="30"/>
    <x v="17"/>
    <n v="57"/>
    <x v="206"/>
    <n v="27.875"/>
    <n v="23.714447073461358"/>
    <n v="1.2281542938689702"/>
  </r>
  <r>
    <d v="2025-07-26T18:00:00"/>
    <n v="32"/>
    <x v="0"/>
    <n v="2025"/>
    <x v="6"/>
    <n v="26"/>
    <x v="3"/>
    <n v="30"/>
    <x v="18"/>
    <n v="32"/>
    <x v="206"/>
    <n v="27.875"/>
    <n v="23.714447073461358"/>
    <n v="0.17394459956084127"/>
  </r>
  <r>
    <d v="2025-07-26T19:00:00"/>
    <n v="43"/>
    <x v="0"/>
    <n v="2025"/>
    <x v="6"/>
    <n v="26"/>
    <x v="3"/>
    <n v="30"/>
    <x v="19"/>
    <n v="43"/>
    <x v="206"/>
    <n v="27.875"/>
    <n v="23.714447073461358"/>
    <n v="0.63779686505641797"/>
  </r>
  <r>
    <d v="2025-07-26T20:00:00"/>
    <n v="48"/>
    <x v="0"/>
    <n v="2025"/>
    <x v="6"/>
    <n v="26"/>
    <x v="3"/>
    <n v="30"/>
    <x v="20"/>
    <n v="48"/>
    <x v="206"/>
    <n v="27.875"/>
    <n v="23.714447073461358"/>
    <n v="0.8486388039180438"/>
  </r>
  <r>
    <d v="2025-07-26T21:00:00"/>
    <n v="27"/>
    <x v="0"/>
    <n v="2025"/>
    <x v="6"/>
    <n v="26"/>
    <x v="3"/>
    <n v="30"/>
    <x v="21"/>
    <n v="27"/>
    <x v="206"/>
    <n v="27.875"/>
    <n v="23.714447073461358"/>
    <n v="-3.689733930078451E-2"/>
  </r>
  <r>
    <d v="2025-07-26T22:00:00"/>
    <n v="23"/>
    <x v="0"/>
    <n v="2025"/>
    <x v="6"/>
    <n v="26"/>
    <x v="3"/>
    <n v="30"/>
    <x v="22"/>
    <n v="23"/>
    <x v="206"/>
    <n v="27.875"/>
    <n v="23.714447073461358"/>
    <n v="-0.20557089039008514"/>
  </r>
  <r>
    <d v="2025-07-26T23:00:00"/>
    <n v="21"/>
    <x v="0"/>
    <n v="2025"/>
    <x v="6"/>
    <n v="26"/>
    <x v="3"/>
    <n v="30"/>
    <x v="23"/>
    <n v="21"/>
    <x v="206"/>
    <n v="27.875"/>
    <n v="23.714447073461358"/>
    <n v="-0.28990766593473544"/>
  </r>
  <r>
    <d v="2025-07-27T00:00:00"/>
    <n v="0"/>
    <x v="0"/>
    <n v="2025"/>
    <x v="6"/>
    <n v="27"/>
    <x v="4"/>
    <n v="30"/>
    <x v="0"/>
    <n v="0"/>
    <x v="207"/>
    <n v="24.833333333333332"/>
    <n v="26.21593718177629"/>
    <n v="-0.94726094135577732"/>
  </r>
  <r>
    <d v="2025-07-27T01:00:00"/>
    <n v="11"/>
    <x v="0"/>
    <n v="2025"/>
    <x v="6"/>
    <n v="27"/>
    <x v="4"/>
    <n v="30"/>
    <x v="1"/>
    <n v="11"/>
    <x v="207"/>
    <n v="24.833333333333332"/>
    <n v="26.21593718177629"/>
    <n v="-0.52766884652704371"/>
  </r>
  <r>
    <d v="2025-07-27T02:00:00"/>
    <n v="3"/>
    <x v="0"/>
    <n v="2025"/>
    <x v="6"/>
    <n v="27"/>
    <x v="4"/>
    <n v="30"/>
    <x v="2"/>
    <n v="3"/>
    <x v="207"/>
    <n v="24.833333333333332"/>
    <n v="26.21593718177629"/>
    <n v="-0.83282673367521365"/>
  </r>
  <r>
    <d v="2025-07-27T03:00:00"/>
    <n v="2"/>
    <x v="0"/>
    <n v="2025"/>
    <x v="6"/>
    <n v="27"/>
    <x v="4"/>
    <n v="30"/>
    <x v="3"/>
    <n v="2"/>
    <x v="207"/>
    <n v="24.833333333333332"/>
    <n v="26.21593718177629"/>
    <n v="-0.87097146956873484"/>
  </r>
  <r>
    <d v="2025-07-27T04:00:00"/>
    <n v="5"/>
    <x v="0"/>
    <n v="2025"/>
    <x v="6"/>
    <n v="27"/>
    <x v="4"/>
    <n v="30"/>
    <x v="4"/>
    <n v="5"/>
    <x v="207"/>
    <n v="24.833333333333332"/>
    <n v="26.21593718177629"/>
    <n v="-0.75653726188817116"/>
  </r>
  <r>
    <d v="2025-07-27T05:00:00"/>
    <n v="2"/>
    <x v="0"/>
    <n v="2025"/>
    <x v="6"/>
    <n v="27"/>
    <x v="4"/>
    <n v="30"/>
    <x v="5"/>
    <n v="2"/>
    <x v="207"/>
    <n v="24.833333333333332"/>
    <n v="26.21593718177629"/>
    <n v="-0.87097146956873484"/>
  </r>
  <r>
    <d v="2025-07-27T06:00:00"/>
    <n v="3"/>
    <x v="0"/>
    <n v="2025"/>
    <x v="6"/>
    <n v="27"/>
    <x v="4"/>
    <n v="30"/>
    <x v="6"/>
    <n v="3"/>
    <x v="207"/>
    <n v="24.833333333333332"/>
    <n v="26.21593718177629"/>
    <n v="-0.83282673367521365"/>
  </r>
  <r>
    <d v="2025-07-27T07:00:00"/>
    <n v="3"/>
    <x v="0"/>
    <n v="2025"/>
    <x v="6"/>
    <n v="27"/>
    <x v="4"/>
    <n v="30"/>
    <x v="7"/>
    <n v="3"/>
    <x v="207"/>
    <n v="24.833333333333332"/>
    <n v="26.21593718177629"/>
    <n v="-0.83282673367521365"/>
  </r>
  <r>
    <d v="2025-07-27T08:00:00"/>
    <n v="3"/>
    <x v="0"/>
    <n v="2025"/>
    <x v="6"/>
    <n v="27"/>
    <x v="4"/>
    <n v="30"/>
    <x v="8"/>
    <n v="3"/>
    <x v="207"/>
    <n v="24.833333333333332"/>
    <n v="26.21593718177629"/>
    <n v="-0.83282673367521365"/>
  </r>
  <r>
    <d v="2025-07-27T09:00:00"/>
    <n v="19"/>
    <x v="0"/>
    <n v="2025"/>
    <x v="6"/>
    <n v="27"/>
    <x v="4"/>
    <n v="30"/>
    <x v="9"/>
    <n v="19"/>
    <x v="207"/>
    <n v="24.833333333333332"/>
    <n v="26.21593718177629"/>
    <n v="-0.22251095937887383"/>
  </r>
  <r>
    <d v="2025-07-27T10:00:00"/>
    <n v="27"/>
    <x v="0"/>
    <n v="2025"/>
    <x v="6"/>
    <n v="27"/>
    <x v="4"/>
    <n v="30"/>
    <x v="10"/>
    <n v="27"/>
    <x v="207"/>
    <n v="24.833333333333332"/>
    <n v="26.21593718177629"/>
    <n v="8.2646927769296052E-2"/>
  </r>
  <r>
    <d v="2025-07-27T11:00:00"/>
    <n v="114"/>
    <x v="0"/>
    <n v="2025"/>
    <x v="6"/>
    <n v="27"/>
    <x v="4"/>
    <n v="30"/>
    <x v="11"/>
    <n v="114"/>
    <x v="207"/>
    <n v="24.833333333333332"/>
    <n v="26.21593718177629"/>
    <n v="3.4012389505056437"/>
  </r>
  <r>
    <d v="2025-07-27T12:00:00"/>
    <n v="41"/>
    <x v="0"/>
    <n v="2025"/>
    <x v="6"/>
    <n v="27"/>
    <x v="4"/>
    <n v="30"/>
    <x v="12"/>
    <n v="41"/>
    <x v="207"/>
    <n v="24.833333333333332"/>
    <n v="26.21593718177629"/>
    <n v="0.61667323027859333"/>
  </r>
  <r>
    <d v="2025-07-27T13:00:00"/>
    <n v="54"/>
    <x v="0"/>
    <n v="2025"/>
    <x v="6"/>
    <n v="27"/>
    <x v="4"/>
    <n v="30"/>
    <x v="13"/>
    <n v="54"/>
    <x v="207"/>
    <n v="24.833333333333332"/>
    <n v="26.21593718177629"/>
    <n v="1.1125547968943694"/>
  </r>
  <r>
    <d v="2025-07-27T14:00:00"/>
    <n v="58"/>
    <x v="0"/>
    <n v="2025"/>
    <x v="6"/>
    <n v="27"/>
    <x v="4"/>
    <n v="30"/>
    <x v="14"/>
    <n v="58"/>
    <x v="207"/>
    <n v="24.833333333333332"/>
    <n v="26.21593718177629"/>
    <n v="1.2651337404684544"/>
  </r>
  <r>
    <d v="2025-07-27T15:00:00"/>
    <n v="24"/>
    <x v="0"/>
    <n v="2025"/>
    <x v="6"/>
    <n v="27"/>
    <x v="4"/>
    <n v="30"/>
    <x v="15"/>
    <n v="24"/>
    <x v="207"/>
    <n v="24.833333333333332"/>
    <n v="26.21593718177629"/>
    <n v="-3.1787279911267653E-2"/>
  </r>
  <r>
    <d v="2025-07-27T16:00:00"/>
    <n v="37"/>
    <x v="0"/>
    <n v="2025"/>
    <x v="6"/>
    <n v="27"/>
    <x v="4"/>
    <n v="30"/>
    <x v="16"/>
    <n v="37"/>
    <x v="207"/>
    <n v="24.833333333333332"/>
    <n v="26.21593718177629"/>
    <n v="0.46409428670450842"/>
  </r>
  <r>
    <d v="2025-07-27T17:00:00"/>
    <n v="40"/>
    <x v="0"/>
    <n v="2025"/>
    <x v="6"/>
    <n v="27"/>
    <x v="4"/>
    <n v="30"/>
    <x v="17"/>
    <n v="40"/>
    <x v="207"/>
    <n v="24.833333333333332"/>
    <n v="26.21593718177629"/>
    <n v="0.57852849438507215"/>
  </r>
  <r>
    <d v="2025-07-27T18:00:00"/>
    <n v="33"/>
    <x v="0"/>
    <n v="2025"/>
    <x v="6"/>
    <n v="27"/>
    <x v="4"/>
    <n v="30"/>
    <x v="18"/>
    <n v="33"/>
    <x v="207"/>
    <n v="24.833333333333332"/>
    <n v="26.21593718177629"/>
    <n v="0.31151534313042345"/>
  </r>
  <r>
    <d v="2025-07-27T19:00:00"/>
    <n v="46"/>
    <x v="0"/>
    <n v="2025"/>
    <x v="6"/>
    <n v="27"/>
    <x v="4"/>
    <n v="30"/>
    <x v="19"/>
    <n v="46"/>
    <x v="207"/>
    <n v="24.833333333333332"/>
    <n v="26.21593718177629"/>
    <n v="0.80739690974619949"/>
  </r>
  <r>
    <d v="2025-07-27T20:00:00"/>
    <n v="24"/>
    <x v="0"/>
    <n v="2025"/>
    <x v="6"/>
    <n v="27"/>
    <x v="4"/>
    <n v="30"/>
    <x v="20"/>
    <n v="24"/>
    <x v="207"/>
    <n v="24.833333333333332"/>
    <n v="26.21593718177629"/>
    <n v="-3.1787279911267653E-2"/>
  </r>
  <r>
    <d v="2025-07-27T21:00:00"/>
    <n v="30"/>
    <x v="0"/>
    <n v="2025"/>
    <x v="6"/>
    <n v="27"/>
    <x v="4"/>
    <n v="30"/>
    <x v="21"/>
    <n v="30"/>
    <x v="207"/>
    <n v="24.833333333333332"/>
    <n v="26.21593718177629"/>
    <n v="0.19708113544985975"/>
  </r>
  <r>
    <d v="2025-07-27T22:00:00"/>
    <n v="8"/>
    <x v="0"/>
    <n v="2025"/>
    <x v="6"/>
    <n v="27"/>
    <x v="4"/>
    <n v="30"/>
    <x v="22"/>
    <n v="8"/>
    <x v="207"/>
    <n v="24.833333333333332"/>
    <n v="26.21593718177629"/>
    <n v="-0.64210305420760738"/>
  </r>
  <r>
    <d v="2025-07-27T23:00:00"/>
    <n v="9"/>
    <x v="0"/>
    <n v="2025"/>
    <x v="6"/>
    <n v="27"/>
    <x v="4"/>
    <n v="30"/>
    <x v="23"/>
    <n v="9"/>
    <x v="207"/>
    <n v="24.833333333333332"/>
    <n v="26.21593718177629"/>
    <n v="-0.6039583183140862"/>
  </r>
  <r>
    <d v="2025-07-28T00:00:00"/>
    <n v="0"/>
    <x v="0"/>
    <n v="2025"/>
    <x v="6"/>
    <n v="28"/>
    <x v="5"/>
    <n v="31"/>
    <x v="0"/>
    <n v="0"/>
    <x v="208"/>
    <n v="5.958333333333333"/>
    <n v="6.6690665970105831"/>
    <n v="-0.89342837511986506"/>
  </r>
  <r>
    <d v="2025-07-28T01:00:00"/>
    <n v="11"/>
    <x v="0"/>
    <n v="2025"/>
    <x v="6"/>
    <n v="28"/>
    <x v="5"/>
    <n v="31"/>
    <x v="1"/>
    <n v="11"/>
    <x v="208"/>
    <n v="5.958333333333333"/>
    <n v="6.6690665970105831"/>
    <n v="0.75597785587065514"/>
  </r>
  <r>
    <d v="2025-07-28T02:00:00"/>
    <n v="1"/>
    <x v="0"/>
    <n v="2025"/>
    <x v="6"/>
    <n v="28"/>
    <x v="5"/>
    <n v="31"/>
    <x v="2"/>
    <n v="1"/>
    <x v="208"/>
    <n v="5.958333333333333"/>
    <n v="6.6690665970105831"/>
    <n v="-0.74348235412072683"/>
  </r>
  <r>
    <d v="2025-07-28T03:00:00"/>
    <n v="0"/>
    <x v="0"/>
    <n v="2025"/>
    <x v="6"/>
    <n v="28"/>
    <x v="5"/>
    <n v="31"/>
    <x v="3"/>
    <n v="0"/>
    <x v="208"/>
    <n v="5.958333333333333"/>
    <n v="6.6690665970105831"/>
    <n v="-0.89342837511986506"/>
  </r>
  <r>
    <d v="2025-07-28T04:00:00"/>
    <n v="2"/>
    <x v="0"/>
    <n v="2025"/>
    <x v="6"/>
    <n v="28"/>
    <x v="5"/>
    <n v="31"/>
    <x v="4"/>
    <n v="2"/>
    <x v="208"/>
    <n v="5.958333333333333"/>
    <n v="6.6690665970105831"/>
    <n v="-0.5935363331215886"/>
  </r>
  <r>
    <d v="2025-07-28T05:00:00"/>
    <n v="0"/>
    <x v="0"/>
    <n v="2025"/>
    <x v="6"/>
    <n v="28"/>
    <x v="5"/>
    <n v="31"/>
    <x v="5"/>
    <n v="0"/>
    <x v="208"/>
    <n v="5.958333333333333"/>
    <n v="6.6690665970105831"/>
    <n v="-0.89342837511986506"/>
  </r>
  <r>
    <d v="2025-07-28T06:00:00"/>
    <n v="0"/>
    <x v="0"/>
    <n v="2025"/>
    <x v="6"/>
    <n v="28"/>
    <x v="5"/>
    <n v="31"/>
    <x v="6"/>
    <n v="0"/>
    <x v="208"/>
    <n v="5.958333333333333"/>
    <n v="6.6690665970105831"/>
    <n v="-0.89342837511986506"/>
  </r>
  <r>
    <d v="2025-07-28T07:00:00"/>
    <n v="5"/>
    <x v="0"/>
    <n v="2025"/>
    <x v="6"/>
    <n v="28"/>
    <x v="5"/>
    <n v="31"/>
    <x v="7"/>
    <n v="5"/>
    <x v="208"/>
    <n v="5.958333333333333"/>
    <n v="6.6690665970105831"/>
    <n v="-0.14369827012417405"/>
  </r>
  <r>
    <d v="2025-07-28T08:00:00"/>
    <n v="4"/>
    <x v="0"/>
    <n v="2025"/>
    <x v="6"/>
    <n v="28"/>
    <x v="5"/>
    <n v="31"/>
    <x v="8"/>
    <n v="4"/>
    <x v="208"/>
    <n v="5.958333333333333"/>
    <n v="6.6690665970105831"/>
    <n v="-0.29364429112331225"/>
  </r>
  <r>
    <d v="2025-07-28T09:00:00"/>
    <n v="4"/>
    <x v="0"/>
    <n v="2025"/>
    <x v="6"/>
    <n v="28"/>
    <x v="5"/>
    <n v="31"/>
    <x v="9"/>
    <n v="4"/>
    <x v="208"/>
    <n v="5.958333333333333"/>
    <n v="6.6690665970105831"/>
    <n v="-0.29364429112331225"/>
  </r>
  <r>
    <d v="2025-07-28T10:00:00"/>
    <n v="0"/>
    <x v="0"/>
    <n v="2025"/>
    <x v="6"/>
    <n v="28"/>
    <x v="5"/>
    <n v="31"/>
    <x v="10"/>
    <n v="0"/>
    <x v="208"/>
    <n v="5.958333333333333"/>
    <n v="6.6690665970105831"/>
    <n v="-0.89342837511986506"/>
  </r>
  <r>
    <d v="2025-07-28T11:00:00"/>
    <n v="5"/>
    <x v="0"/>
    <n v="2025"/>
    <x v="6"/>
    <n v="28"/>
    <x v="5"/>
    <n v="31"/>
    <x v="11"/>
    <n v="5"/>
    <x v="208"/>
    <n v="5.958333333333333"/>
    <n v="6.6690665970105831"/>
    <n v="-0.14369827012417405"/>
  </r>
  <r>
    <d v="2025-07-28T12:00:00"/>
    <n v="3"/>
    <x v="0"/>
    <n v="2025"/>
    <x v="6"/>
    <n v="28"/>
    <x v="5"/>
    <n v="31"/>
    <x v="12"/>
    <n v="3"/>
    <x v="208"/>
    <n v="5.958333333333333"/>
    <n v="6.6690665970105831"/>
    <n v="-0.44359031212245043"/>
  </r>
  <r>
    <d v="2025-07-28T13:00:00"/>
    <n v="1"/>
    <x v="0"/>
    <n v="2025"/>
    <x v="6"/>
    <n v="28"/>
    <x v="5"/>
    <n v="31"/>
    <x v="13"/>
    <n v="1"/>
    <x v="208"/>
    <n v="5.958333333333333"/>
    <n v="6.6690665970105831"/>
    <n v="-0.74348235412072683"/>
  </r>
  <r>
    <d v="2025-07-28T14:00:00"/>
    <n v="0"/>
    <x v="0"/>
    <n v="2025"/>
    <x v="6"/>
    <n v="28"/>
    <x v="5"/>
    <n v="31"/>
    <x v="14"/>
    <n v="0"/>
    <x v="208"/>
    <n v="5.958333333333333"/>
    <n v="6.6690665970105831"/>
    <n v="-0.89342837511986506"/>
  </r>
  <r>
    <d v="2025-07-28T15:00:00"/>
    <n v="1"/>
    <x v="0"/>
    <n v="2025"/>
    <x v="6"/>
    <n v="28"/>
    <x v="5"/>
    <n v="31"/>
    <x v="15"/>
    <n v="1"/>
    <x v="208"/>
    <n v="5.958333333333333"/>
    <n v="6.6690665970105831"/>
    <n v="-0.74348235412072683"/>
  </r>
  <r>
    <d v="2025-07-28T16:00:00"/>
    <n v="13"/>
    <x v="0"/>
    <n v="2025"/>
    <x v="6"/>
    <n v="28"/>
    <x v="5"/>
    <n v="31"/>
    <x v="16"/>
    <n v="13"/>
    <x v="208"/>
    <n v="5.958333333333333"/>
    <n v="6.6690665970105831"/>
    <n v="1.0558698978689316"/>
  </r>
  <r>
    <d v="2025-07-28T17:00:00"/>
    <n v="18"/>
    <x v="0"/>
    <n v="2025"/>
    <x v="6"/>
    <n v="28"/>
    <x v="5"/>
    <n v="31"/>
    <x v="17"/>
    <n v="18"/>
    <x v="208"/>
    <n v="5.958333333333333"/>
    <n v="6.6690665970105831"/>
    <n v="1.8056000028646226"/>
  </r>
  <r>
    <d v="2025-07-28T18:00:00"/>
    <n v="25"/>
    <x v="0"/>
    <n v="2025"/>
    <x v="6"/>
    <n v="28"/>
    <x v="5"/>
    <n v="31"/>
    <x v="18"/>
    <n v="25"/>
    <x v="208"/>
    <n v="5.958333333333333"/>
    <n v="6.6690665970105831"/>
    <n v="2.8552221498585899"/>
  </r>
  <r>
    <d v="2025-07-28T19:00:00"/>
    <n v="13"/>
    <x v="0"/>
    <n v="2025"/>
    <x v="6"/>
    <n v="28"/>
    <x v="5"/>
    <n v="31"/>
    <x v="19"/>
    <n v="13"/>
    <x v="208"/>
    <n v="5.958333333333333"/>
    <n v="6.6690665970105831"/>
    <n v="1.0558698978689316"/>
  </r>
  <r>
    <d v="2025-07-28T20:00:00"/>
    <n v="10"/>
    <x v="0"/>
    <n v="2025"/>
    <x v="6"/>
    <n v="28"/>
    <x v="5"/>
    <n v="31"/>
    <x v="20"/>
    <n v="10"/>
    <x v="208"/>
    <n v="5.958333333333333"/>
    <n v="6.6690665970105831"/>
    <n v="0.60603183487151691"/>
  </r>
  <r>
    <d v="2025-07-28T21:00:00"/>
    <n v="10"/>
    <x v="0"/>
    <n v="2025"/>
    <x v="6"/>
    <n v="28"/>
    <x v="5"/>
    <n v="31"/>
    <x v="21"/>
    <n v="10"/>
    <x v="208"/>
    <n v="5.958333333333333"/>
    <n v="6.6690665970105831"/>
    <n v="0.60603183487151691"/>
  </r>
  <r>
    <d v="2025-07-28T22:00:00"/>
    <n v="12"/>
    <x v="0"/>
    <n v="2025"/>
    <x v="6"/>
    <n v="28"/>
    <x v="5"/>
    <n v="31"/>
    <x v="22"/>
    <n v="12"/>
    <x v="208"/>
    <n v="5.958333333333333"/>
    <n v="6.6690665970105831"/>
    <n v="0.90592387686979325"/>
  </r>
  <r>
    <d v="2025-07-28T23:00:00"/>
    <n v="5"/>
    <x v="0"/>
    <n v="2025"/>
    <x v="6"/>
    <n v="28"/>
    <x v="5"/>
    <n v="31"/>
    <x v="23"/>
    <n v="5"/>
    <x v="208"/>
    <n v="5.958333333333333"/>
    <n v="6.6690665970105831"/>
    <n v="-0.14369827012417405"/>
  </r>
  <r>
    <d v="2025-07-29T00:00:00"/>
    <n v="0"/>
    <x v="0"/>
    <n v="2025"/>
    <x v="6"/>
    <n v="29"/>
    <x v="6"/>
    <n v="31"/>
    <x v="0"/>
    <n v="0"/>
    <x v="209"/>
    <n v="9.0416666666666661"/>
    <n v="8.9076379861753257"/>
    <n v="-1.0150464893947591"/>
  </r>
  <r>
    <d v="2025-07-29T01:00:00"/>
    <n v="0"/>
    <x v="0"/>
    <n v="2025"/>
    <x v="6"/>
    <n v="29"/>
    <x v="6"/>
    <n v="31"/>
    <x v="1"/>
    <n v="0"/>
    <x v="209"/>
    <n v="9.0416666666666661"/>
    <n v="8.9076379861753257"/>
    <n v="-1.0150464893947591"/>
  </r>
  <r>
    <d v="2025-07-29T02:00:00"/>
    <n v="1"/>
    <x v="0"/>
    <n v="2025"/>
    <x v="6"/>
    <n v="29"/>
    <x v="6"/>
    <n v="31"/>
    <x v="2"/>
    <n v="1"/>
    <x v="209"/>
    <n v="9.0416666666666661"/>
    <n v="8.9076379861753257"/>
    <n v="-0.90278328319441703"/>
  </r>
  <r>
    <d v="2025-07-29T03:00:00"/>
    <n v="0"/>
    <x v="0"/>
    <n v="2025"/>
    <x v="6"/>
    <n v="29"/>
    <x v="6"/>
    <n v="31"/>
    <x v="3"/>
    <n v="0"/>
    <x v="209"/>
    <n v="9.0416666666666661"/>
    <n v="8.9076379861753257"/>
    <n v="-1.0150464893947591"/>
  </r>
  <r>
    <d v="2025-07-29T04:00:00"/>
    <n v="0"/>
    <x v="0"/>
    <n v="2025"/>
    <x v="6"/>
    <n v="29"/>
    <x v="6"/>
    <n v="31"/>
    <x v="4"/>
    <n v="0"/>
    <x v="209"/>
    <n v="9.0416666666666661"/>
    <n v="8.9076379861753257"/>
    <n v="-1.0150464893947591"/>
  </r>
  <r>
    <d v="2025-07-29T05:00:00"/>
    <n v="0"/>
    <x v="0"/>
    <n v="2025"/>
    <x v="6"/>
    <n v="29"/>
    <x v="6"/>
    <n v="31"/>
    <x v="5"/>
    <n v="0"/>
    <x v="209"/>
    <n v="9.0416666666666661"/>
    <n v="8.9076379861753257"/>
    <n v="-1.0150464893947591"/>
  </r>
  <r>
    <d v="2025-07-29T06:00:00"/>
    <n v="0"/>
    <x v="0"/>
    <n v="2025"/>
    <x v="6"/>
    <n v="29"/>
    <x v="6"/>
    <n v="31"/>
    <x v="6"/>
    <n v="0"/>
    <x v="209"/>
    <n v="9.0416666666666661"/>
    <n v="8.9076379861753257"/>
    <n v="-1.0150464893947591"/>
  </r>
  <r>
    <d v="2025-07-29T07:00:00"/>
    <n v="3"/>
    <x v="0"/>
    <n v="2025"/>
    <x v="6"/>
    <n v="29"/>
    <x v="6"/>
    <n v="31"/>
    <x v="7"/>
    <n v="3"/>
    <x v="209"/>
    <n v="9.0416666666666661"/>
    <n v="8.9076379861753257"/>
    <n v="-0.67825687079373298"/>
  </r>
  <r>
    <d v="2025-07-29T08:00:00"/>
    <n v="4"/>
    <x v="0"/>
    <n v="2025"/>
    <x v="6"/>
    <n v="29"/>
    <x v="6"/>
    <n v="31"/>
    <x v="8"/>
    <n v="4"/>
    <x v="209"/>
    <n v="9.0416666666666661"/>
    <n v="8.9076379861753257"/>
    <n v="-0.56599366459339095"/>
  </r>
  <r>
    <d v="2025-07-29T09:00:00"/>
    <n v="10"/>
    <x v="0"/>
    <n v="2025"/>
    <x v="6"/>
    <n v="29"/>
    <x v="6"/>
    <n v="31"/>
    <x v="9"/>
    <n v="10"/>
    <x v="209"/>
    <n v="9.0416666666666661"/>
    <n v="8.9076379861753257"/>
    <n v="0.10758557260866118"/>
  </r>
  <r>
    <d v="2025-07-29T10:00:00"/>
    <n v="10"/>
    <x v="0"/>
    <n v="2025"/>
    <x v="6"/>
    <n v="29"/>
    <x v="6"/>
    <n v="31"/>
    <x v="10"/>
    <n v="10"/>
    <x v="209"/>
    <n v="9.0416666666666661"/>
    <n v="8.9076379861753257"/>
    <n v="0.10758557260866118"/>
  </r>
  <r>
    <d v="2025-07-29T11:00:00"/>
    <n v="15"/>
    <x v="0"/>
    <n v="2025"/>
    <x v="6"/>
    <n v="29"/>
    <x v="6"/>
    <n v="31"/>
    <x v="11"/>
    <n v="15"/>
    <x v="209"/>
    <n v="9.0416666666666661"/>
    <n v="8.9076379861753257"/>
    <n v="0.66890160361037132"/>
  </r>
  <r>
    <d v="2025-07-29T12:00:00"/>
    <n v="13"/>
    <x v="0"/>
    <n v="2025"/>
    <x v="6"/>
    <n v="29"/>
    <x v="6"/>
    <n v="31"/>
    <x v="12"/>
    <n v="13"/>
    <x v="209"/>
    <n v="9.0416666666666661"/>
    <n v="8.9076379861753257"/>
    <n v="0.44437519120968727"/>
  </r>
  <r>
    <d v="2025-07-29T13:00:00"/>
    <n v="9"/>
    <x v="0"/>
    <n v="2025"/>
    <x v="6"/>
    <n v="29"/>
    <x v="6"/>
    <n v="31"/>
    <x v="13"/>
    <n v="9"/>
    <x v="209"/>
    <n v="9.0416666666666661"/>
    <n v="8.9076379861753257"/>
    <n v="-4.6776335916808515E-3"/>
  </r>
  <r>
    <d v="2025-07-29T14:00:00"/>
    <n v="1"/>
    <x v="0"/>
    <n v="2025"/>
    <x v="6"/>
    <n v="29"/>
    <x v="6"/>
    <n v="31"/>
    <x v="14"/>
    <n v="1"/>
    <x v="209"/>
    <n v="9.0416666666666661"/>
    <n v="8.9076379861753257"/>
    <n v="-0.90278328319441703"/>
  </r>
  <r>
    <d v="2025-07-29T15:00:00"/>
    <n v="10"/>
    <x v="0"/>
    <n v="2025"/>
    <x v="6"/>
    <n v="29"/>
    <x v="6"/>
    <n v="31"/>
    <x v="15"/>
    <n v="10"/>
    <x v="209"/>
    <n v="9.0416666666666661"/>
    <n v="8.9076379861753257"/>
    <n v="0.10758557260866118"/>
  </r>
  <r>
    <d v="2025-07-29T16:00:00"/>
    <n v="17"/>
    <x v="0"/>
    <n v="2025"/>
    <x v="6"/>
    <n v="29"/>
    <x v="6"/>
    <n v="31"/>
    <x v="16"/>
    <n v="17"/>
    <x v="209"/>
    <n v="9.0416666666666661"/>
    <n v="8.9076379861753257"/>
    <n v="0.89342801601105537"/>
  </r>
  <r>
    <d v="2025-07-29T17:00:00"/>
    <n v="29"/>
    <x v="0"/>
    <n v="2025"/>
    <x v="6"/>
    <n v="29"/>
    <x v="6"/>
    <n v="31"/>
    <x v="17"/>
    <n v="29"/>
    <x v="209"/>
    <n v="9.0416666666666661"/>
    <n v="8.9076379861753257"/>
    <n v="2.24058649041516"/>
  </r>
  <r>
    <d v="2025-07-29T18:00:00"/>
    <n v="27"/>
    <x v="0"/>
    <n v="2025"/>
    <x v="6"/>
    <n v="29"/>
    <x v="6"/>
    <n v="31"/>
    <x v="18"/>
    <n v="27"/>
    <x v="209"/>
    <n v="9.0416666666666661"/>
    <n v="8.9076379861753257"/>
    <n v="2.0160600780144757"/>
  </r>
  <r>
    <d v="2025-07-29T19:00:00"/>
    <n v="17"/>
    <x v="0"/>
    <n v="2025"/>
    <x v="6"/>
    <n v="29"/>
    <x v="6"/>
    <n v="31"/>
    <x v="19"/>
    <n v="17"/>
    <x v="209"/>
    <n v="9.0416666666666661"/>
    <n v="8.9076379861753257"/>
    <n v="0.89342801601105537"/>
  </r>
  <r>
    <d v="2025-07-29T20:00:00"/>
    <n v="24"/>
    <x v="0"/>
    <n v="2025"/>
    <x v="6"/>
    <n v="29"/>
    <x v="6"/>
    <n v="31"/>
    <x v="20"/>
    <n v="24"/>
    <x v="209"/>
    <n v="9.0416666666666661"/>
    <n v="8.9076379861753257"/>
    <n v="1.6792704594134495"/>
  </r>
  <r>
    <d v="2025-07-29T21:00:00"/>
    <n v="9"/>
    <x v="0"/>
    <n v="2025"/>
    <x v="6"/>
    <n v="29"/>
    <x v="6"/>
    <n v="31"/>
    <x v="21"/>
    <n v="9"/>
    <x v="209"/>
    <n v="9.0416666666666661"/>
    <n v="8.9076379861753257"/>
    <n v="-4.6776335916808515E-3"/>
  </r>
  <r>
    <d v="2025-07-29T22:00:00"/>
    <n v="6"/>
    <x v="0"/>
    <n v="2025"/>
    <x v="6"/>
    <n v="29"/>
    <x v="6"/>
    <n v="31"/>
    <x v="22"/>
    <n v="6"/>
    <x v="209"/>
    <n v="9.0416666666666661"/>
    <n v="8.9076379861753257"/>
    <n v="-0.34146725219270696"/>
  </r>
  <r>
    <d v="2025-07-29T23:00:00"/>
    <n v="12"/>
    <x v="0"/>
    <n v="2025"/>
    <x v="6"/>
    <n v="29"/>
    <x v="6"/>
    <n v="31"/>
    <x v="23"/>
    <n v="12"/>
    <x v="209"/>
    <n v="9.0416666666666661"/>
    <n v="8.9076379861753257"/>
    <n v="0.33211198500934525"/>
  </r>
  <r>
    <d v="2025-07-30T00:00:00"/>
    <n v="0"/>
    <x v="0"/>
    <n v="2025"/>
    <x v="6"/>
    <n v="30"/>
    <x v="0"/>
    <n v="31"/>
    <x v="0"/>
    <n v="0"/>
    <x v="210"/>
    <n v="0.75"/>
    <n v="1.8939262186630001"/>
    <n v="-0.39600275481135461"/>
  </r>
  <r>
    <d v="2025-07-30T01:00:00"/>
    <n v="0"/>
    <x v="0"/>
    <n v="2025"/>
    <x v="6"/>
    <n v="30"/>
    <x v="0"/>
    <n v="31"/>
    <x v="1"/>
    <n v="0"/>
    <x v="210"/>
    <n v="0.75"/>
    <n v="1.8939262186630001"/>
    <n v="-0.39600275481135461"/>
  </r>
  <r>
    <d v="2025-07-30T02:00:00"/>
    <n v="0"/>
    <x v="0"/>
    <n v="2025"/>
    <x v="6"/>
    <n v="30"/>
    <x v="0"/>
    <n v="31"/>
    <x v="2"/>
    <n v="0"/>
    <x v="210"/>
    <n v="0.75"/>
    <n v="1.8939262186630001"/>
    <n v="-0.39600275481135461"/>
  </r>
  <r>
    <d v="2025-07-30T03:00:00"/>
    <n v="0"/>
    <x v="0"/>
    <n v="2025"/>
    <x v="6"/>
    <n v="30"/>
    <x v="0"/>
    <n v="31"/>
    <x v="3"/>
    <n v="0"/>
    <x v="210"/>
    <n v="0.75"/>
    <n v="1.8939262186630001"/>
    <n v="-0.39600275481135461"/>
  </r>
  <r>
    <d v="2025-07-30T04:00:00"/>
    <n v="0"/>
    <x v="0"/>
    <n v="2025"/>
    <x v="6"/>
    <n v="30"/>
    <x v="0"/>
    <n v="31"/>
    <x v="4"/>
    <n v="0"/>
    <x v="210"/>
    <n v="0.75"/>
    <n v="1.8939262186630001"/>
    <n v="-0.39600275481135461"/>
  </r>
  <r>
    <d v="2025-07-30T05:00:00"/>
    <n v="0"/>
    <x v="0"/>
    <n v="2025"/>
    <x v="6"/>
    <n v="30"/>
    <x v="0"/>
    <n v="31"/>
    <x v="5"/>
    <n v="0"/>
    <x v="210"/>
    <n v="0.75"/>
    <n v="1.8939262186630001"/>
    <n v="-0.39600275481135461"/>
  </r>
  <r>
    <d v="2025-07-30T06:00:00"/>
    <n v="0"/>
    <x v="0"/>
    <n v="2025"/>
    <x v="6"/>
    <n v="30"/>
    <x v="0"/>
    <n v="31"/>
    <x v="6"/>
    <n v="0"/>
    <x v="210"/>
    <n v="0.75"/>
    <n v="1.8939262186630001"/>
    <n v="-0.39600275481135461"/>
  </r>
  <r>
    <d v="2025-07-30T07:00:00"/>
    <n v="0"/>
    <x v="0"/>
    <n v="2025"/>
    <x v="6"/>
    <n v="30"/>
    <x v="0"/>
    <n v="31"/>
    <x v="7"/>
    <n v="0"/>
    <x v="210"/>
    <n v="0.75"/>
    <n v="1.8939262186630001"/>
    <n v="-0.39600275481135461"/>
  </r>
  <r>
    <d v="2025-07-30T08:00:00"/>
    <n v="0"/>
    <x v="0"/>
    <n v="2025"/>
    <x v="6"/>
    <n v="30"/>
    <x v="0"/>
    <n v="31"/>
    <x v="8"/>
    <n v="0"/>
    <x v="210"/>
    <n v="0.75"/>
    <n v="1.8939262186630001"/>
    <n v="-0.39600275481135461"/>
  </r>
  <r>
    <d v="2025-07-30T09:00:00"/>
    <n v="0"/>
    <x v="0"/>
    <n v="2025"/>
    <x v="6"/>
    <n v="30"/>
    <x v="0"/>
    <n v="31"/>
    <x v="9"/>
    <n v="0"/>
    <x v="210"/>
    <n v="0.75"/>
    <n v="1.8939262186630001"/>
    <n v="-0.39600275481135461"/>
  </r>
  <r>
    <d v="2025-07-30T10:00:00"/>
    <n v="0"/>
    <x v="0"/>
    <n v="2025"/>
    <x v="6"/>
    <n v="30"/>
    <x v="0"/>
    <n v="31"/>
    <x v="10"/>
    <n v="0"/>
    <x v="210"/>
    <n v="0.75"/>
    <n v="1.8939262186630001"/>
    <n v="-0.39600275481135461"/>
  </r>
  <r>
    <d v="2025-07-30T11:00:00"/>
    <n v="0"/>
    <x v="0"/>
    <n v="2025"/>
    <x v="6"/>
    <n v="30"/>
    <x v="0"/>
    <n v="31"/>
    <x v="11"/>
    <n v="0"/>
    <x v="210"/>
    <n v="0.75"/>
    <n v="1.8939262186630001"/>
    <n v="-0.39600275481135461"/>
  </r>
  <r>
    <d v="2025-07-30T12:00:00"/>
    <n v="0"/>
    <x v="0"/>
    <n v="2025"/>
    <x v="6"/>
    <n v="30"/>
    <x v="0"/>
    <n v="31"/>
    <x v="12"/>
    <n v="0"/>
    <x v="210"/>
    <n v="0.75"/>
    <n v="1.8939262186630001"/>
    <n v="-0.39600275481135461"/>
  </r>
  <r>
    <d v="2025-07-30T13:00:00"/>
    <n v="2"/>
    <x v="0"/>
    <n v="2025"/>
    <x v="6"/>
    <n v="30"/>
    <x v="0"/>
    <n v="31"/>
    <x v="13"/>
    <n v="2"/>
    <x v="210"/>
    <n v="0.75"/>
    <n v="1.8939262186630001"/>
    <n v="0.66000459135225764"/>
  </r>
  <r>
    <d v="2025-07-30T14:00:00"/>
    <n v="0"/>
    <x v="0"/>
    <n v="2025"/>
    <x v="6"/>
    <n v="30"/>
    <x v="0"/>
    <n v="31"/>
    <x v="14"/>
    <n v="0"/>
    <x v="210"/>
    <n v="0.75"/>
    <n v="1.8939262186630001"/>
    <n v="-0.39600275481135461"/>
  </r>
  <r>
    <d v="2025-07-30T15:00:00"/>
    <n v="1"/>
    <x v="0"/>
    <n v="2025"/>
    <x v="6"/>
    <n v="30"/>
    <x v="0"/>
    <n v="31"/>
    <x v="15"/>
    <n v="1"/>
    <x v="210"/>
    <n v="0.75"/>
    <n v="1.8939262186630001"/>
    <n v="0.13200091827045154"/>
  </r>
  <r>
    <d v="2025-07-30T16:00:00"/>
    <n v="0"/>
    <x v="0"/>
    <n v="2025"/>
    <x v="6"/>
    <n v="30"/>
    <x v="0"/>
    <n v="31"/>
    <x v="16"/>
    <n v="0"/>
    <x v="210"/>
    <n v="0.75"/>
    <n v="1.8939262186630001"/>
    <n v="-0.39600275481135461"/>
  </r>
  <r>
    <d v="2025-07-30T17:00:00"/>
    <n v="0"/>
    <x v="0"/>
    <n v="2025"/>
    <x v="6"/>
    <n v="30"/>
    <x v="0"/>
    <n v="31"/>
    <x v="17"/>
    <n v="0"/>
    <x v="210"/>
    <n v="0.75"/>
    <n v="1.8939262186630001"/>
    <n v="-0.39600275481135461"/>
  </r>
  <r>
    <d v="2025-07-30T18:00:00"/>
    <n v="1"/>
    <x v="0"/>
    <n v="2025"/>
    <x v="6"/>
    <n v="30"/>
    <x v="0"/>
    <n v="31"/>
    <x v="18"/>
    <n v="1"/>
    <x v="210"/>
    <n v="0.75"/>
    <n v="1.8939262186630001"/>
    <n v="0.13200091827045154"/>
  </r>
  <r>
    <d v="2025-07-30T19:00:00"/>
    <n v="1"/>
    <x v="0"/>
    <n v="2025"/>
    <x v="6"/>
    <n v="30"/>
    <x v="0"/>
    <n v="31"/>
    <x v="19"/>
    <n v="1"/>
    <x v="210"/>
    <n v="0.75"/>
    <n v="1.8939262186630001"/>
    <n v="0.13200091827045154"/>
  </r>
  <r>
    <d v="2025-07-30T20:00:00"/>
    <n v="0"/>
    <x v="0"/>
    <n v="2025"/>
    <x v="6"/>
    <n v="30"/>
    <x v="0"/>
    <n v="31"/>
    <x v="20"/>
    <n v="0"/>
    <x v="210"/>
    <n v="0.75"/>
    <n v="1.8939262186630001"/>
    <n v="-0.39600275481135461"/>
  </r>
  <r>
    <d v="2025-07-30T21:00:00"/>
    <n v="2"/>
    <x v="0"/>
    <n v="2025"/>
    <x v="6"/>
    <n v="30"/>
    <x v="0"/>
    <n v="31"/>
    <x v="21"/>
    <n v="2"/>
    <x v="210"/>
    <n v="0.75"/>
    <n v="1.8939262186630001"/>
    <n v="0.66000459135225764"/>
  </r>
  <r>
    <d v="2025-07-30T22:00:00"/>
    <n v="9"/>
    <x v="0"/>
    <n v="2025"/>
    <x v="6"/>
    <n v="30"/>
    <x v="0"/>
    <n v="31"/>
    <x v="22"/>
    <n v="9"/>
    <x v="210"/>
    <n v="0.75"/>
    <n v="1.8939262186630001"/>
    <n v="4.3560303029249008"/>
  </r>
  <r>
    <d v="2025-07-30T23:00:00"/>
    <n v="2"/>
    <x v="0"/>
    <n v="2025"/>
    <x v="6"/>
    <n v="30"/>
    <x v="0"/>
    <n v="31"/>
    <x v="23"/>
    <n v="2"/>
    <x v="210"/>
    <n v="0.75"/>
    <n v="1.8939262186630001"/>
    <n v="0.66000459135225764"/>
  </r>
  <r>
    <d v="2025-07-31T00:00:00"/>
    <n v="0"/>
    <x v="0"/>
    <n v="2025"/>
    <x v="6"/>
    <n v="31"/>
    <x v="1"/>
    <n v="31"/>
    <x v="0"/>
    <n v="0"/>
    <x v="211"/>
    <n v="0.5"/>
    <n v="1.6681153124565982"/>
    <n v="-0.29973947020704494"/>
  </r>
  <r>
    <d v="2025-07-31T01:00:00"/>
    <n v="0"/>
    <x v="0"/>
    <n v="2025"/>
    <x v="6"/>
    <n v="31"/>
    <x v="1"/>
    <n v="31"/>
    <x v="1"/>
    <n v="0"/>
    <x v="211"/>
    <n v="0.5"/>
    <n v="1.6681153124565982"/>
    <n v="-0.29973947020704494"/>
  </r>
  <r>
    <d v="2025-07-31T02:00:00"/>
    <n v="0"/>
    <x v="0"/>
    <n v="2025"/>
    <x v="6"/>
    <n v="31"/>
    <x v="1"/>
    <n v="31"/>
    <x v="2"/>
    <n v="0"/>
    <x v="211"/>
    <n v="0.5"/>
    <n v="1.6681153124565982"/>
    <n v="-0.29973947020704494"/>
  </r>
  <r>
    <d v="2025-07-31T03:00:00"/>
    <n v="1"/>
    <x v="0"/>
    <n v="2025"/>
    <x v="6"/>
    <n v="31"/>
    <x v="1"/>
    <n v="31"/>
    <x v="3"/>
    <n v="1"/>
    <x v="211"/>
    <n v="0.5"/>
    <n v="1.6681153124565982"/>
    <n v="0.29973947020704494"/>
  </r>
  <r>
    <d v="2025-07-31T04:00:00"/>
    <n v="0"/>
    <x v="0"/>
    <n v="2025"/>
    <x v="6"/>
    <n v="31"/>
    <x v="1"/>
    <n v="31"/>
    <x v="4"/>
    <n v="0"/>
    <x v="211"/>
    <n v="0.5"/>
    <n v="1.6681153124565982"/>
    <n v="-0.29973947020704494"/>
  </r>
  <r>
    <d v="2025-07-31T05:00:00"/>
    <n v="0"/>
    <x v="0"/>
    <n v="2025"/>
    <x v="6"/>
    <n v="31"/>
    <x v="1"/>
    <n v="31"/>
    <x v="5"/>
    <n v="0"/>
    <x v="211"/>
    <n v="0.5"/>
    <n v="1.6681153124565982"/>
    <n v="-0.29973947020704494"/>
  </r>
  <r>
    <d v="2025-07-31T06:00:00"/>
    <n v="0"/>
    <x v="0"/>
    <n v="2025"/>
    <x v="6"/>
    <n v="31"/>
    <x v="1"/>
    <n v="31"/>
    <x v="6"/>
    <n v="0"/>
    <x v="211"/>
    <n v="0.5"/>
    <n v="1.6681153124565982"/>
    <n v="-0.29973947020704494"/>
  </r>
  <r>
    <d v="2025-07-31T07:00:00"/>
    <n v="1"/>
    <x v="0"/>
    <n v="2025"/>
    <x v="6"/>
    <n v="31"/>
    <x v="1"/>
    <n v="31"/>
    <x v="7"/>
    <n v="1"/>
    <x v="211"/>
    <n v="0.5"/>
    <n v="1.6681153124565982"/>
    <n v="0.29973947020704494"/>
  </r>
  <r>
    <d v="2025-07-31T08:00:00"/>
    <n v="0"/>
    <x v="0"/>
    <n v="2025"/>
    <x v="6"/>
    <n v="31"/>
    <x v="1"/>
    <n v="31"/>
    <x v="8"/>
    <n v="0"/>
    <x v="211"/>
    <n v="0.5"/>
    <n v="1.6681153124565982"/>
    <n v="-0.29973947020704494"/>
  </r>
  <r>
    <d v="2025-07-31T09:00:00"/>
    <n v="0"/>
    <x v="0"/>
    <n v="2025"/>
    <x v="6"/>
    <n v="31"/>
    <x v="1"/>
    <n v="31"/>
    <x v="9"/>
    <n v="0"/>
    <x v="211"/>
    <n v="0.5"/>
    <n v="1.6681153124565982"/>
    <n v="-0.29973947020704494"/>
  </r>
  <r>
    <d v="2025-07-31T10:00:00"/>
    <n v="0"/>
    <x v="0"/>
    <n v="2025"/>
    <x v="6"/>
    <n v="31"/>
    <x v="1"/>
    <n v="31"/>
    <x v="10"/>
    <n v="0"/>
    <x v="211"/>
    <n v="0.5"/>
    <n v="1.6681153124565982"/>
    <n v="-0.29973947020704494"/>
  </r>
  <r>
    <d v="2025-07-31T11:00:00"/>
    <n v="0"/>
    <x v="0"/>
    <n v="2025"/>
    <x v="6"/>
    <n v="31"/>
    <x v="1"/>
    <n v="31"/>
    <x v="11"/>
    <n v="0"/>
    <x v="211"/>
    <n v="0.5"/>
    <n v="1.6681153124565982"/>
    <n v="-0.29973947020704494"/>
  </r>
  <r>
    <d v="2025-07-31T12:00:00"/>
    <n v="0"/>
    <x v="0"/>
    <n v="2025"/>
    <x v="6"/>
    <n v="31"/>
    <x v="1"/>
    <n v="31"/>
    <x v="12"/>
    <n v="0"/>
    <x v="211"/>
    <n v="0.5"/>
    <n v="1.6681153124565982"/>
    <n v="-0.29973947020704494"/>
  </r>
  <r>
    <d v="2025-07-31T13:00:00"/>
    <n v="0"/>
    <x v="0"/>
    <n v="2025"/>
    <x v="6"/>
    <n v="31"/>
    <x v="1"/>
    <n v="31"/>
    <x v="13"/>
    <n v="0"/>
    <x v="211"/>
    <n v="0.5"/>
    <n v="1.6681153124565982"/>
    <n v="-0.29973947020704494"/>
  </r>
  <r>
    <d v="2025-07-31T14:00:00"/>
    <n v="0"/>
    <x v="0"/>
    <n v="2025"/>
    <x v="6"/>
    <n v="31"/>
    <x v="1"/>
    <n v="31"/>
    <x v="14"/>
    <n v="0"/>
    <x v="211"/>
    <n v="0.5"/>
    <n v="1.6681153124565982"/>
    <n v="-0.29973947020704494"/>
  </r>
  <r>
    <d v="2025-07-31T15:00:00"/>
    <n v="0"/>
    <x v="0"/>
    <n v="2025"/>
    <x v="6"/>
    <n v="31"/>
    <x v="1"/>
    <n v="31"/>
    <x v="15"/>
    <n v="0"/>
    <x v="211"/>
    <n v="0.5"/>
    <n v="1.6681153124565982"/>
    <n v="-0.29973947020704494"/>
  </r>
  <r>
    <d v="2025-07-31T16:00:00"/>
    <n v="0"/>
    <x v="0"/>
    <n v="2025"/>
    <x v="6"/>
    <n v="31"/>
    <x v="1"/>
    <n v="31"/>
    <x v="16"/>
    <n v="0"/>
    <x v="211"/>
    <n v="0.5"/>
    <n v="1.6681153124565982"/>
    <n v="-0.29973947020704494"/>
  </r>
  <r>
    <d v="2025-07-31T17:00:00"/>
    <n v="0"/>
    <x v="0"/>
    <n v="2025"/>
    <x v="6"/>
    <n v="31"/>
    <x v="1"/>
    <n v="31"/>
    <x v="17"/>
    <n v="0"/>
    <x v="211"/>
    <n v="0.5"/>
    <n v="1.6681153124565982"/>
    <n v="-0.29973947020704494"/>
  </r>
  <r>
    <d v="2025-07-31T18:00:00"/>
    <n v="0"/>
    <x v="0"/>
    <n v="2025"/>
    <x v="6"/>
    <n v="31"/>
    <x v="1"/>
    <n v="31"/>
    <x v="18"/>
    <n v="0"/>
    <x v="211"/>
    <n v="0.5"/>
    <n v="1.6681153124565982"/>
    <n v="-0.29973947020704494"/>
  </r>
  <r>
    <d v="2025-07-31T19:00:00"/>
    <n v="0"/>
    <x v="0"/>
    <n v="2025"/>
    <x v="6"/>
    <n v="31"/>
    <x v="1"/>
    <n v="31"/>
    <x v="19"/>
    <n v="0"/>
    <x v="211"/>
    <n v="0.5"/>
    <n v="1.6681153124565982"/>
    <n v="-0.29973947020704494"/>
  </r>
  <r>
    <d v="2025-07-31T20:00:00"/>
    <n v="0"/>
    <x v="0"/>
    <n v="2025"/>
    <x v="6"/>
    <n v="31"/>
    <x v="1"/>
    <n v="31"/>
    <x v="20"/>
    <n v="0"/>
    <x v="211"/>
    <n v="0.5"/>
    <n v="1.6681153124565982"/>
    <n v="-0.29973947020704494"/>
  </r>
  <r>
    <d v="2025-07-31T21:00:00"/>
    <n v="0"/>
    <x v="0"/>
    <n v="2025"/>
    <x v="6"/>
    <n v="31"/>
    <x v="1"/>
    <n v="31"/>
    <x v="21"/>
    <n v="0"/>
    <x v="211"/>
    <n v="0.5"/>
    <n v="1.6681153124565982"/>
    <n v="-0.29973947020704494"/>
  </r>
  <r>
    <d v="2025-07-31T22:00:00"/>
    <n v="2"/>
    <x v="0"/>
    <n v="2025"/>
    <x v="6"/>
    <n v="31"/>
    <x v="1"/>
    <n v="31"/>
    <x v="22"/>
    <n v="2"/>
    <x v="211"/>
    <n v="0.5"/>
    <n v="1.6681153124565982"/>
    <n v="0.89921841062113483"/>
  </r>
  <r>
    <d v="2025-07-31T23:00:00"/>
    <n v="8"/>
    <x v="0"/>
    <n v="2025"/>
    <x v="6"/>
    <n v="31"/>
    <x v="1"/>
    <n v="31"/>
    <x v="23"/>
    <n v="8"/>
    <x v="211"/>
    <n v="0.5"/>
    <n v="1.6681153124565982"/>
    <n v="4.4960920531056745"/>
  </r>
  <r>
    <d v="2025-08-01T00:00:00"/>
    <n v="0"/>
    <x v="0"/>
    <n v="2025"/>
    <x v="7"/>
    <n v="1"/>
    <x v="2"/>
    <n v="31"/>
    <x v="0"/>
    <n v="0"/>
    <x v="212"/>
    <n v="0.79166666666666663"/>
    <n v="2.6039963712434924"/>
    <n v="-0.30401988090660059"/>
  </r>
  <r>
    <d v="2025-08-01T01:00:00"/>
    <n v="0"/>
    <x v="0"/>
    <n v="2025"/>
    <x v="7"/>
    <n v="1"/>
    <x v="2"/>
    <n v="31"/>
    <x v="1"/>
    <n v="0"/>
    <x v="212"/>
    <n v="0.79166666666666663"/>
    <n v="2.6039963712434924"/>
    <n v="-0.30401988090660059"/>
  </r>
  <r>
    <d v="2025-08-01T02:00:00"/>
    <n v="0"/>
    <x v="0"/>
    <n v="2025"/>
    <x v="7"/>
    <n v="1"/>
    <x v="2"/>
    <n v="31"/>
    <x v="2"/>
    <n v="0"/>
    <x v="212"/>
    <n v="0.79166666666666663"/>
    <n v="2.6039963712434924"/>
    <n v="-0.30401988090660059"/>
  </r>
  <r>
    <d v="2025-08-01T03:00:00"/>
    <n v="0"/>
    <x v="0"/>
    <n v="2025"/>
    <x v="7"/>
    <n v="1"/>
    <x v="2"/>
    <n v="31"/>
    <x v="3"/>
    <n v="0"/>
    <x v="212"/>
    <n v="0.79166666666666663"/>
    <n v="2.6039963712434924"/>
    <n v="-0.30401988090660059"/>
  </r>
  <r>
    <d v="2025-08-01T04:00:00"/>
    <n v="0"/>
    <x v="0"/>
    <n v="2025"/>
    <x v="7"/>
    <n v="1"/>
    <x v="2"/>
    <n v="31"/>
    <x v="4"/>
    <n v="0"/>
    <x v="212"/>
    <n v="0.79166666666666663"/>
    <n v="2.6039963712434924"/>
    <n v="-0.30401988090660059"/>
  </r>
  <r>
    <d v="2025-08-01T05:00:00"/>
    <n v="0"/>
    <x v="0"/>
    <n v="2025"/>
    <x v="7"/>
    <n v="1"/>
    <x v="2"/>
    <n v="31"/>
    <x v="5"/>
    <n v="0"/>
    <x v="212"/>
    <n v="0.79166666666666663"/>
    <n v="2.6039963712434924"/>
    <n v="-0.30401988090660059"/>
  </r>
  <r>
    <d v="2025-08-01T06:00:00"/>
    <n v="0"/>
    <x v="0"/>
    <n v="2025"/>
    <x v="7"/>
    <n v="1"/>
    <x v="2"/>
    <n v="31"/>
    <x v="6"/>
    <n v="0"/>
    <x v="212"/>
    <n v="0.79166666666666663"/>
    <n v="2.6039963712434924"/>
    <n v="-0.30401988090660059"/>
  </r>
  <r>
    <d v="2025-08-01T07:00:00"/>
    <n v="0"/>
    <x v="0"/>
    <n v="2025"/>
    <x v="7"/>
    <n v="1"/>
    <x v="2"/>
    <n v="31"/>
    <x v="7"/>
    <n v="0"/>
    <x v="212"/>
    <n v="0.79166666666666663"/>
    <n v="2.6039963712434924"/>
    <n v="-0.30401988090660059"/>
  </r>
  <r>
    <d v="2025-08-01T08:00:00"/>
    <n v="0"/>
    <x v="0"/>
    <n v="2025"/>
    <x v="7"/>
    <n v="1"/>
    <x v="2"/>
    <n v="31"/>
    <x v="8"/>
    <n v="0"/>
    <x v="212"/>
    <n v="0.79166666666666663"/>
    <n v="2.6039963712434924"/>
    <n v="-0.30401988090660059"/>
  </r>
  <r>
    <d v="2025-08-01T09:00:00"/>
    <n v="0"/>
    <x v="0"/>
    <n v="2025"/>
    <x v="7"/>
    <n v="1"/>
    <x v="2"/>
    <n v="31"/>
    <x v="9"/>
    <n v="0"/>
    <x v="212"/>
    <n v="0.79166666666666663"/>
    <n v="2.6039963712434924"/>
    <n v="-0.30401988090660059"/>
  </r>
  <r>
    <d v="2025-08-01T10:00:00"/>
    <n v="0"/>
    <x v="0"/>
    <n v="2025"/>
    <x v="7"/>
    <n v="1"/>
    <x v="2"/>
    <n v="31"/>
    <x v="10"/>
    <n v="0"/>
    <x v="212"/>
    <n v="0.79166666666666663"/>
    <n v="2.6039963712434924"/>
    <n v="-0.30401988090660059"/>
  </r>
  <r>
    <d v="2025-08-01T11:00:00"/>
    <n v="0"/>
    <x v="0"/>
    <n v="2025"/>
    <x v="7"/>
    <n v="1"/>
    <x v="2"/>
    <n v="31"/>
    <x v="11"/>
    <n v="0"/>
    <x v="212"/>
    <n v="0.79166666666666663"/>
    <n v="2.6039963712434924"/>
    <n v="-0.30401988090660059"/>
  </r>
  <r>
    <d v="2025-08-01T12:00:00"/>
    <n v="0"/>
    <x v="0"/>
    <n v="2025"/>
    <x v="7"/>
    <n v="1"/>
    <x v="2"/>
    <n v="31"/>
    <x v="12"/>
    <n v="0"/>
    <x v="212"/>
    <n v="0.79166666666666663"/>
    <n v="2.6039963712434924"/>
    <n v="-0.30401988090660059"/>
  </r>
  <r>
    <d v="2025-08-01T13:00:00"/>
    <n v="1"/>
    <x v="0"/>
    <n v="2025"/>
    <x v="7"/>
    <n v="1"/>
    <x v="2"/>
    <n v="31"/>
    <x v="13"/>
    <n v="1"/>
    <x v="212"/>
    <n v="0.79166666666666663"/>
    <n v="2.6039963712434924"/>
    <n v="8.0005231817526487E-2"/>
  </r>
  <r>
    <d v="2025-08-01T14:00:00"/>
    <n v="1"/>
    <x v="0"/>
    <n v="2025"/>
    <x v="7"/>
    <n v="1"/>
    <x v="2"/>
    <n v="31"/>
    <x v="14"/>
    <n v="1"/>
    <x v="212"/>
    <n v="0.79166666666666663"/>
    <n v="2.6039963712434924"/>
    <n v="8.0005231817526487E-2"/>
  </r>
  <r>
    <d v="2025-08-01T15:00:00"/>
    <n v="0"/>
    <x v="0"/>
    <n v="2025"/>
    <x v="7"/>
    <n v="1"/>
    <x v="2"/>
    <n v="31"/>
    <x v="15"/>
    <n v="0"/>
    <x v="212"/>
    <n v="0.79166666666666663"/>
    <n v="2.6039963712434924"/>
    <n v="-0.30401988090660059"/>
  </r>
  <r>
    <d v="2025-08-01T16:00:00"/>
    <n v="0"/>
    <x v="0"/>
    <n v="2025"/>
    <x v="7"/>
    <n v="1"/>
    <x v="2"/>
    <n v="31"/>
    <x v="16"/>
    <n v="0"/>
    <x v="212"/>
    <n v="0.79166666666666663"/>
    <n v="2.6039963712434924"/>
    <n v="-0.30401988090660059"/>
  </r>
  <r>
    <d v="2025-08-01T17:00:00"/>
    <n v="0"/>
    <x v="0"/>
    <n v="2025"/>
    <x v="7"/>
    <n v="1"/>
    <x v="2"/>
    <n v="31"/>
    <x v="17"/>
    <n v="0"/>
    <x v="212"/>
    <n v="0.79166666666666663"/>
    <n v="2.6039963712434924"/>
    <n v="-0.30401988090660059"/>
  </r>
  <r>
    <d v="2025-08-01T18:00:00"/>
    <n v="0"/>
    <x v="0"/>
    <n v="2025"/>
    <x v="7"/>
    <n v="1"/>
    <x v="2"/>
    <n v="31"/>
    <x v="18"/>
    <n v="0"/>
    <x v="212"/>
    <n v="0.79166666666666663"/>
    <n v="2.6039963712434924"/>
    <n v="-0.30401988090660059"/>
  </r>
  <r>
    <d v="2025-08-01T19:00:00"/>
    <n v="0"/>
    <x v="0"/>
    <n v="2025"/>
    <x v="7"/>
    <n v="1"/>
    <x v="2"/>
    <n v="31"/>
    <x v="19"/>
    <n v="0"/>
    <x v="212"/>
    <n v="0.79166666666666663"/>
    <n v="2.6039963712434924"/>
    <n v="-0.30401988090660059"/>
  </r>
  <r>
    <d v="2025-08-01T20:00:00"/>
    <n v="0"/>
    <x v="0"/>
    <n v="2025"/>
    <x v="7"/>
    <n v="1"/>
    <x v="2"/>
    <n v="31"/>
    <x v="20"/>
    <n v="0"/>
    <x v="212"/>
    <n v="0.79166666666666663"/>
    <n v="2.6039963712434924"/>
    <n v="-0.30401988090660059"/>
  </r>
  <r>
    <d v="2025-08-01T21:00:00"/>
    <n v="0"/>
    <x v="0"/>
    <n v="2025"/>
    <x v="7"/>
    <n v="1"/>
    <x v="2"/>
    <n v="31"/>
    <x v="21"/>
    <n v="0"/>
    <x v="212"/>
    <n v="0.79166666666666663"/>
    <n v="2.6039963712434924"/>
    <n v="-0.30401988090660059"/>
  </r>
  <r>
    <d v="2025-08-01T22:00:00"/>
    <n v="12"/>
    <x v="0"/>
    <n v="2025"/>
    <x v="7"/>
    <n v="1"/>
    <x v="2"/>
    <n v="31"/>
    <x v="22"/>
    <n v="12"/>
    <x v="212"/>
    <n v="0.79166666666666663"/>
    <n v="2.6039963712434924"/>
    <n v="4.3042814717829243"/>
  </r>
  <r>
    <d v="2025-08-01T23:00:00"/>
    <n v="5"/>
    <x v="0"/>
    <n v="2025"/>
    <x v="7"/>
    <n v="1"/>
    <x v="2"/>
    <n v="31"/>
    <x v="23"/>
    <n v="5"/>
    <x v="212"/>
    <n v="0.79166666666666663"/>
    <n v="2.6039963712434924"/>
    <n v="1.6161056827140345"/>
  </r>
  <r>
    <d v="2025-08-02T00:00:00"/>
    <n v="0"/>
    <x v="7"/>
    <n v="2025"/>
    <x v="7"/>
    <n v="2"/>
    <x v="3"/>
    <n v="31"/>
    <x v="0"/>
    <n v="0"/>
    <x v="213"/>
    <n v="6.208333333333333"/>
    <n v="13.442240906177442"/>
    <n v="-0.46185255692600075"/>
  </r>
  <r>
    <d v="2025-08-02T01:00:00"/>
    <n v="6"/>
    <x v="7"/>
    <n v="2025"/>
    <x v="7"/>
    <n v="2"/>
    <x v="3"/>
    <n v="31"/>
    <x v="1"/>
    <n v="6"/>
    <x v="213"/>
    <n v="6.208333333333333"/>
    <n v="13.442240906177442"/>
    <n v="-1.5498407950536917E-2"/>
  </r>
  <r>
    <d v="2025-08-02T02:00:00"/>
    <n v="1"/>
    <x v="7"/>
    <n v="2025"/>
    <x v="7"/>
    <n v="2"/>
    <x v="3"/>
    <n v="31"/>
    <x v="2"/>
    <n v="1"/>
    <x v="213"/>
    <n v="6.208333333333333"/>
    <n v="13.442240906177442"/>
    <n v="-0.38746019876342341"/>
  </r>
  <r>
    <d v="2025-08-02T03:00:00"/>
    <n v="0"/>
    <x v="7"/>
    <n v="2025"/>
    <x v="7"/>
    <n v="2"/>
    <x v="3"/>
    <n v="31"/>
    <x v="3"/>
    <n v="0"/>
    <x v="213"/>
    <n v="6.208333333333333"/>
    <n v="13.442240906177442"/>
    <n v="-0.46185255692600075"/>
  </r>
  <r>
    <d v="2025-08-02T04:00:00"/>
    <n v="0"/>
    <x v="7"/>
    <n v="2025"/>
    <x v="7"/>
    <n v="2"/>
    <x v="3"/>
    <n v="31"/>
    <x v="4"/>
    <n v="0"/>
    <x v="213"/>
    <n v="6.208333333333333"/>
    <n v="13.442240906177442"/>
    <n v="-0.46185255692600075"/>
  </r>
  <r>
    <d v="2025-08-02T05:00:00"/>
    <n v="0"/>
    <x v="7"/>
    <n v="2025"/>
    <x v="7"/>
    <n v="2"/>
    <x v="3"/>
    <n v="31"/>
    <x v="5"/>
    <n v="0"/>
    <x v="213"/>
    <n v="6.208333333333333"/>
    <n v="13.442240906177442"/>
    <n v="-0.46185255692600075"/>
  </r>
  <r>
    <d v="2025-08-02T06:00:00"/>
    <n v="0"/>
    <x v="7"/>
    <n v="2025"/>
    <x v="7"/>
    <n v="2"/>
    <x v="3"/>
    <n v="31"/>
    <x v="6"/>
    <n v="0"/>
    <x v="213"/>
    <n v="6.208333333333333"/>
    <n v="13.442240906177442"/>
    <n v="-0.46185255692600075"/>
  </r>
  <r>
    <d v="2025-08-02T07:00:00"/>
    <n v="0"/>
    <x v="7"/>
    <n v="2025"/>
    <x v="7"/>
    <n v="2"/>
    <x v="3"/>
    <n v="31"/>
    <x v="7"/>
    <n v="0"/>
    <x v="213"/>
    <n v="6.208333333333333"/>
    <n v="13.442240906177442"/>
    <n v="-0.46185255692600075"/>
  </r>
  <r>
    <d v="2025-08-02T08:00:00"/>
    <n v="0"/>
    <x v="7"/>
    <n v="2025"/>
    <x v="7"/>
    <n v="2"/>
    <x v="3"/>
    <n v="31"/>
    <x v="8"/>
    <n v="0"/>
    <x v="213"/>
    <n v="6.208333333333333"/>
    <n v="13.442240906177442"/>
    <n v="-0.46185255692600075"/>
  </r>
  <r>
    <d v="2025-08-02T09:00:00"/>
    <n v="1"/>
    <x v="7"/>
    <n v="2025"/>
    <x v="7"/>
    <n v="2"/>
    <x v="3"/>
    <n v="31"/>
    <x v="9"/>
    <n v="1"/>
    <x v="213"/>
    <n v="6.208333333333333"/>
    <n v="13.442240906177442"/>
    <n v="-0.38746019876342341"/>
  </r>
  <r>
    <d v="2025-08-02T10:00:00"/>
    <n v="1"/>
    <x v="7"/>
    <n v="2025"/>
    <x v="7"/>
    <n v="2"/>
    <x v="3"/>
    <n v="31"/>
    <x v="10"/>
    <n v="1"/>
    <x v="213"/>
    <n v="6.208333333333333"/>
    <n v="13.442240906177442"/>
    <n v="-0.38746019876342341"/>
  </r>
  <r>
    <d v="2025-08-02T11:00:00"/>
    <n v="8"/>
    <x v="7"/>
    <n v="2025"/>
    <x v="7"/>
    <n v="2"/>
    <x v="3"/>
    <n v="31"/>
    <x v="11"/>
    <n v="8"/>
    <x v="213"/>
    <n v="6.208333333333333"/>
    <n v="13.442240906177442"/>
    <n v="0.13328630837461769"/>
  </r>
  <r>
    <d v="2025-08-02T12:00:00"/>
    <n v="2"/>
    <x v="7"/>
    <n v="2025"/>
    <x v="7"/>
    <n v="2"/>
    <x v="3"/>
    <n v="31"/>
    <x v="12"/>
    <n v="2"/>
    <x v="213"/>
    <n v="6.208333333333333"/>
    <n v="13.442240906177442"/>
    <n v="-0.31306784060084614"/>
  </r>
  <r>
    <d v="2025-08-02T13:00:00"/>
    <n v="1"/>
    <x v="7"/>
    <n v="2025"/>
    <x v="7"/>
    <n v="2"/>
    <x v="3"/>
    <n v="31"/>
    <x v="13"/>
    <n v="1"/>
    <x v="213"/>
    <n v="6.208333333333333"/>
    <n v="13.442240906177442"/>
    <n v="-0.38746019876342341"/>
  </r>
  <r>
    <d v="2025-08-02T14:00:00"/>
    <n v="7"/>
    <x v="7"/>
    <n v="2025"/>
    <x v="7"/>
    <n v="2"/>
    <x v="3"/>
    <n v="31"/>
    <x v="14"/>
    <n v="7"/>
    <x v="213"/>
    <n v="6.208333333333333"/>
    <n v="13.442240906177442"/>
    <n v="5.8893950212040386E-2"/>
  </r>
  <r>
    <d v="2025-08-02T15:00:00"/>
    <n v="2"/>
    <x v="7"/>
    <n v="2025"/>
    <x v="7"/>
    <n v="2"/>
    <x v="3"/>
    <n v="31"/>
    <x v="15"/>
    <n v="2"/>
    <x v="213"/>
    <n v="6.208333333333333"/>
    <n v="13.442240906177442"/>
    <n v="-0.31306784060084614"/>
  </r>
  <r>
    <d v="2025-08-02T16:00:00"/>
    <n v="5"/>
    <x v="7"/>
    <n v="2025"/>
    <x v="7"/>
    <n v="2"/>
    <x v="3"/>
    <n v="31"/>
    <x v="16"/>
    <n v="5"/>
    <x v="213"/>
    <n v="6.208333333333333"/>
    <n v="13.442240906177442"/>
    <n v="-8.9890766113114223E-2"/>
  </r>
  <r>
    <d v="2025-08-02T17:00:00"/>
    <n v="8"/>
    <x v="7"/>
    <n v="2025"/>
    <x v="7"/>
    <n v="2"/>
    <x v="3"/>
    <n v="31"/>
    <x v="17"/>
    <n v="8"/>
    <x v="213"/>
    <n v="6.208333333333333"/>
    <n v="13.442240906177442"/>
    <n v="0.13328630837461769"/>
  </r>
  <r>
    <d v="2025-08-02T18:00:00"/>
    <n v="61"/>
    <x v="7"/>
    <n v="2025"/>
    <x v="7"/>
    <n v="2"/>
    <x v="3"/>
    <n v="31"/>
    <x v="18"/>
    <n v="61"/>
    <x v="213"/>
    <n v="6.208333333333333"/>
    <n v="13.442240906177442"/>
    <n v="4.0760812909912145"/>
  </r>
  <r>
    <d v="2025-08-02T19:00:00"/>
    <n v="1"/>
    <x v="7"/>
    <n v="2025"/>
    <x v="7"/>
    <n v="2"/>
    <x v="3"/>
    <n v="31"/>
    <x v="19"/>
    <n v="1"/>
    <x v="213"/>
    <n v="6.208333333333333"/>
    <n v="13.442240906177442"/>
    <n v="-0.38746019876342341"/>
  </r>
  <r>
    <d v="2025-08-02T20:00:00"/>
    <n v="0"/>
    <x v="7"/>
    <n v="2025"/>
    <x v="7"/>
    <n v="2"/>
    <x v="3"/>
    <n v="31"/>
    <x v="20"/>
    <n v="0"/>
    <x v="213"/>
    <n v="6.208333333333333"/>
    <n v="13.442240906177442"/>
    <n v="-0.46185255692600075"/>
  </r>
  <r>
    <d v="2025-08-02T21:00:00"/>
    <n v="2"/>
    <x v="7"/>
    <n v="2025"/>
    <x v="7"/>
    <n v="2"/>
    <x v="3"/>
    <n v="31"/>
    <x v="21"/>
    <n v="2"/>
    <x v="213"/>
    <n v="6.208333333333333"/>
    <n v="13.442240906177442"/>
    <n v="-0.31306784060084614"/>
  </r>
  <r>
    <d v="2025-08-02T22:00:00"/>
    <n v="12"/>
    <x v="7"/>
    <n v="2025"/>
    <x v="7"/>
    <n v="2"/>
    <x v="3"/>
    <n v="31"/>
    <x v="22"/>
    <n v="12"/>
    <x v="213"/>
    <n v="6.208333333333333"/>
    <n v="13.442240906177442"/>
    <n v="0.43085574102492691"/>
  </r>
  <r>
    <d v="2025-08-02T23:00:00"/>
    <n v="31"/>
    <x v="7"/>
    <n v="2025"/>
    <x v="7"/>
    <n v="2"/>
    <x v="3"/>
    <n v="31"/>
    <x v="23"/>
    <n v="31"/>
    <x v="213"/>
    <n v="6.208333333333333"/>
    <n v="13.442240906177442"/>
    <n v="1.8443105461138958"/>
  </r>
  <r>
    <d v="2025-08-03T00:00:00"/>
    <n v="0"/>
    <x v="0"/>
    <n v="2025"/>
    <x v="7"/>
    <n v="3"/>
    <x v="4"/>
    <n v="31"/>
    <x v="0"/>
    <n v="0"/>
    <x v="214"/>
    <n v="21.25"/>
    <n v="18.676304447777856"/>
    <n v="-1.1378053971768685"/>
  </r>
  <r>
    <d v="2025-08-03T01:00:00"/>
    <n v="7"/>
    <x v="0"/>
    <n v="2025"/>
    <x v="7"/>
    <n v="3"/>
    <x v="4"/>
    <n v="31"/>
    <x v="1"/>
    <n v="7"/>
    <x v="214"/>
    <n v="21.25"/>
    <n v="18.676304447777856"/>
    <n v="-0.76299891340095893"/>
  </r>
  <r>
    <d v="2025-08-03T02:00:00"/>
    <n v="9"/>
    <x v="0"/>
    <n v="2025"/>
    <x v="7"/>
    <n v="3"/>
    <x v="4"/>
    <n v="31"/>
    <x v="2"/>
    <n v="9"/>
    <x v="214"/>
    <n v="21.25"/>
    <n v="18.676304447777856"/>
    <n v="-0.65591134660784189"/>
  </r>
  <r>
    <d v="2025-08-03T03:00:00"/>
    <n v="5"/>
    <x v="0"/>
    <n v="2025"/>
    <x v="7"/>
    <n v="3"/>
    <x v="4"/>
    <n v="31"/>
    <x v="3"/>
    <n v="5"/>
    <x v="214"/>
    <n v="21.25"/>
    <n v="18.676304447777856"/>
    <n v="-0.87008648019407597"/>
  </r>
  <r>
    <d v="2025-08-03T04:00:00"/>
    <n v="3"/>
    <x v="0"/>
    <n v="2025"/>
    <x v="7"/>
    <n v="3"/>
    <x v="4"/>
    <n v="31"/>
    <x v="4"/>
    <n v="3"/>
    <x v="214"/>
    <n v="21.25"/>
    <n v="18.676304447777856"/>
    <n v="-0.97717404698719301"/>
  </r>
  <r>
    <d v="2025-08-03T05:00:00"/>
    <n v="0"/>
    <x v="0"/>
    <n v="2025"/>
    <x v="7"/>
    <n v="3"/>
    <x v="4"/>
    <n v="31"/>
    <x v="5"/>
    <n v="0"/>
    <x v="214"/>
    <n v="21.25"/>
    <n v="18.676304447777856"/>
    <n v="-1.1378053971768685"/>
  </r>
  <r>
    <d v="2025-08-03T06:00:00"/>
    <n v="4"/>
    <x v="0"/>
    <n v="2025"/>
    <x v="7"/>
    <n v="3"/>
    <x v="4"/>
    <n v="31"/>
    <x v="6"/>
    <n v="4"/>
    <x v="214"/>
    <n v="21.25"/>
    <n v="18.676304447777856"/>
    <n v="-0.92363026359063449"/>
  </r>
  <r>
    <d v="2025-08-03T07:00:00"/>
    <n v="2"/>
    <x v="0"/>
    <n v="2025"/>
    <x v="7"/>
    <n v="3"/>
    <x v="4"/>
    <n v="31"/>
    <x v="7"/>
    <n v="2"/>
    <x v="214"/>
    <n v="21.25"/>
    <n v="18.676304447777856"/>
    <n v="-1.0307178303837514"/>
  </r>
  <r>
    <d v="2025-08-03T08:00:00"/>
    <n v="9"/>
    <x v="0"/>
    <n v="2025"/>
    <x v="7"/>
    <n v="3"/>
    <x v="4"/>
    <n v="31"/>
    <x v="8"/>
    <n v="9"/>
    <x v="214"/>
    <n v="21.25"/>
    <n v="18.676304447777856"/>
    <n v="-0.65591134660784189"/>
  </r>
  <r>
    <d v="2025-08-03T09:00:00"/>
    <n v="57"/>
    <x v="0"/>
    <n v="2025"/>
    <x v="7"/>
    <n v="3"/>
    <x v="4"/>
    <n v="31"/>
    <x v="9"/>
    <n v="57"/>
    <x v="214"/>
    <n v="21.25"/>
    <n v="18.676304447777856"/>
    <n v="1.9141902564269671"/>
  </r>
  <r>
    <d v="2025-08-03T10:00:00"/>
    <n v="41"/>
    <x v="0"/>
    <n v="2025"/>
    <x v="7"/>
    <n v="3"/>
    <x v="4"/>
    <n v="31"/>
    <x v="10"/>
    <n v="41"/>
    <x v="214"/>
    <n v="21.25"/>
    <n v="18.676304447777856"/>
    <n v="1.0574897220820307"/>
  </r>
  <r>
    <d v="2025-08-03T11:00:00"/>
    <n v="28"/>
    <x v="0"/>
    <n v="2025"/>
    <x v="7"/>
    <n v="3"/>
    <x v="4"/>
    <n v="31"/>
    <x v="11"/>
    <n v="28"/>
    <x v="214"/>
    <n v="21.25"/>
    <n v="18.676304447777856"/>
    <n v="0.36142053792677004"/>
  </r>
  <r>
    <d v="2025-08-03T12:00:00"/>
    <n v="33"/>
    <x v="0"/>
    <n v="2025"/>
    <x v="7"/>
    <n v="3"/>
    <x v="4"/>
    <n v="31"/>
    <x v="12"/>
    <n v="33"/>
    <x v="214"/>
    <n v="21.25"/>
    <n v="18.676304447777856"/>
    <n v="0.62913945490956258"/>
  </r>
  <r>
    <d v="2025-08-03T13:00:00"/>
    <n v="32"/>
    <x v="0"/>
    <n v="2025"/>
    <x v="7"/>
    <n v="3"/>
    <x v="4"/>
    <n v="31"/>
    <x v="13"/>
    <n v="32"/>
    <x v="214"/>
    <n v="21.25"/>
    <n v="18.676304447777856"/>
    <n v="0.57559567151300406"/>
  </r>
  <r>
    <d v="2025-08-03T14:00:00"/>
    <n v="36"/>
    <x v="0"/>
    <n v="2025"/>
    <x v="7"/>
    <n v="3"/>
    <x v="4"/>
    <n v="31"/>
    <x v="14"/>
    <n v="36"/>
    <x v="214"/>
    <n v="21.25"/>
    <n v="18.676304447777856"/>
    <n v="0.78977080509923814"/>
  </r>
  <r>
    <d v="2025-08-03T15:00:00"/>
    <n v="25"/>
    <x v="0"/>
    <n v="2025"/>
    <x v="7"/>
    <n v="3"/>
    <x v="4"/>
    <n v="31"/>
    <x v="15"/>
    <n v="25"/>
    <x v="214"/>
    <n v="21.25"/>
    <n v="18.676304447777856"/>
    <n v="0.20078918773709445"/>
  </r>
  <r>
    <d v="2025-08-03T16:00:00"/>
    <n v="24"/>
    <x v="0"/>
    <n v="2025"/>
    <x v="7"/>
    <n v="3"/>
    <x v="4"/>
    <n v="31"/>
    <x v="16"/>
    <n v="24"/>
    <x v="214"/>
    <n v="21.25"/>
    <n v="18.676304447777856"/>
    <n v="0.14724540434053593"/>
  </r>
  <r>
    <d v="2025-08-03T17:00:00"/>
    <n v="71"/>
    <x v="0"/>
    <n v="2025"/>
    <x v="7"/>
    <n v="3"/>
    <x v="4"/>
    <n v="31"/>
    <x v="17"/>
    <n v="71"/>
    <x v="214"/>
    <n v="21.25"/>
    <n v="18.676304447777856"/>
    <n v="2.6638032239787863"/>
  </r>
  <r>
    <d v="2025-08-03T18:00:00"/>
    <n v="27"/>
    <x v="0"/>
    <n v="2025"/>
    <x v="7"/>
    <n v="3"/>
    <x v="4"/>
    <n v="31"/>
    <x v="18"/>
    <n v="27"/>
    <x v="214"/>
    <n v="21.25"/>
    <n v="18.676304447777856"/>
    <n v="0.30787675453021152"/>
  </r>
  <r>
    <d v="2025-08-03T19:00:00"/>
    <n v="36"/>
    <x v="0"/>
    <n v="2025"/>
    <x v="7"/>
    <n v="3"/>
    <x v="4"/>
    <n v="31"/>
    <x v="19"/>
    <n v="36"/>
    <x v="214"/>
    <n v="21.25"/>
    <n v="18.676304447777856"/>
    <n v="0.78977080509923814"/>
  </r>
  <r>
    <d v="2025-08-03T20:00:00"/>
    <n v="26"/>
    <x v="0"/>
    <n v="2025"/>
    <x v="7"/>
    <n v="3"/>
    <x v="4"/>
    <n v="31"/>
    <x v="20"/>
    <n v="26"/>
    <x v="214"/>
    <n v="21.25"/>
    <n v="18.676304447777856"/>
    <n v="0.254332971133653"/>
  </r>
  <r>
    <d v="2025-08-03T21:00:00"/>
    <n v="18"/>
    <x v="0"/>
    <n v="2025"/>
    <x v="7"/>
    <n v="3"/>
    <x v="4"/>
    <n v="31"/>
    <x v="21"/>
    <n v="18"/>
    <x v="214"/>
    <n v="21.25"/>
    <n v="18.676304447777856"/>
    <n v="-0.17401729603881519"/>
  </r>
  <r>
    <d v="2025-08-03T22:00:00"/>
    <n v="14"/>
    <x v="0"/>
    <n v="2025"/>
    <x v="7"/>
    <n v="3"/>
    <x v="4"/>
    <n v="31"/>
    <x v="22"/>
    <n v="14"/>
    <x v="214"/>
    <n v="21.25"/>
    <n v="18.676304447777856"/>
    <n v="-0.3881924296250493"/>
  </r>
  <r>
    <d v="2025-08-03T23:00:00"/>
    <n v="3"/>
    <x v="0"/>
    <n v="2025"/>
    <x v="7"/>
    <n v="3"/>
    <x v="4"/>
    <n v="31"/>
    <x v="23"/>
    <n v="3"/>
    <x v="214"/>
    <n v="21.25"/>
    <n v="18.676304447777856"/>
    <n v="-0.97717404698719301"/>
  </r>
  <r>
    <d v="2025-08-04T00:00:00"/>
    <n v="0"/>
    <x v="0"/>
    <n v="2025"/>
    <x v="7"/>
    <n v="4"/>
    <x v="5"/>
    <n v="32"/>
    <x v="0"/>
    <n v="0"/>
    <x v="215"/>
    <n v="23.5"/>
    <n v="21.151626517784067"/>
    <n v="-1.1110256688884632"/>
  </r>
  <r>
    <d v="2025-08-04T01:00:00"/>
    <n v="4"/>
    <x v="0"/>
    <n v="2025"/>
    <x v="7"/>
    <n v="4"/>
    <x v="5"/>
    <n v="32"/>
    <x v="1"/>
    <n v="4"/>
    <x v="215"/>
    <n v="23.5"/>
    <n v="21.151626517784067"/>
    <n v="-0.92191491673723547"/>
  </r>
  <r>
    <d v="2025-08-04T02:00:00"/>
    <n v="0"/>
    <x v="0"/>
    <n v="2025"/>
    <x v="7"/>
    <n v="4"/>
    <x v="5"/>
    <n v="32"/>
    <x v="2"/>
    <n v="0"/>
    <x v="215"/>
    <n v="23.5"/>
    <n v="21.151626517784067"/>
    <n v="-1.1110256688884632"/>
  </r>
  <r>
    <d v="2025-08-04T03:00:00"/>
    <n v="1"/>
    <x v="0"/>
    <n v="2025"/>
    <x v="7"/>
    <n v="4"/>
    <x v="5"/>
    <n v="32"/>
    <x v="3"/>
    <n v="1"/>
    <x v="215"/>
    <n v="23.5"/>
    <n v="21.151626517784067"/>
    <n v="-1.0637479808506562"/>
  </r>
  <r>
    <d v="2025-08-04T04:00:00"/>
    <n v="0"/>
    <x v="0"/>
    <n v="2025"/>
    <x v="7"/>
    <n v="4"/>
    <x v="5"/>
    <n v="32"/>
    <x v="4"/>
    <n v="0"/>
    <x v="215"/>
    <n v="23.5"/>
    <n v="21.151626517784067"/>
    <n v="-1.1110256688884632"/>
  </r>
  <r>
    <d v="2025-08-04T05:00:00"/>
    <n v="4"/>
    <x v="0"/>
    <n v="2025"/>
    <x v="7"/>
    <n v="4"/>
    <x v="5"/>
    <n v="32"/>
    <x v="5"/>
    <n v="4"/>
    <x v="215"/>
    <n v="23.5"/>
    <n v="21.151626517784067"/>
    <n v="-0.92191491673723547"/>
  </r>
  <r>
    <d v="2025-08-04T06:00:00"/>
    <n v="0"/>
    <x v="0"/>
    <n v="2025"/>
    <x v="7"/>
    <n v="4"/>
    <x v="5"/>
    <n v="32"/>
    <x v="6"/>
    <n v="0"/>
    <x v="215"/>
    <n v="23.5"/>
    <n v="21.151626517784067"/>
    <n v="-1.1110256688884632"/>
  </r>
  <r>
    <d v="2025-08-04T07:00:00"/>
    <n v="14"/>
    <x v="0"/>
    <n v="2025"/>
    <x v="7"/>
    <n v="4"/>
    <x v="5"/>
    <n v="32"/>
    <x v="7"/>
    <n v="14"/>
    <x v="215"/>
    <n v="23.5"/>
    <n v="21.151626517784067"/>
    <n v="-0.44913803635916599"/>
  </r>
  <r>
    <d v="2025-08-04T08:00:00"/>
    <n v="26"/>
    <x v="0"/>
    <n v="2025"/>
    <x v="7"/>
    <n v="4"/>
    <x v="5"/>
    <n v="32"/>
    <x v="8"/>
    <n v="26"/>
    <x v="215"/>
    <n v="23.5"/>
    <n v="21.151626517784067"/>
    <n v="0.11819422009451737"/>
  </r>
  <r>
    <d v="2025-08-04T09:00:00"/>
    <n v="47"/>
    <x v="0"/>
    <n v="2025"/>
    <x v="7"/>
    <n v="4"/>
    <x v="5"/>
    <n v="32"/>
    <x v="9"/>
    <n v="47"/>
    <x v="215"/>
    <n v="23.5"/>
    <n v="21.151626517784067"/>
    <n v="1.1110256688884632"/>
  </r>
  <r>
    <d v="2025-08-04T10:00:00"/>
    <n v="34"/>
    <x v="0"/>
    <n v="2025"/>
    <x v="7"/>
    <n v="4"/>
    <x v="5"/>
    <n v="32"/>
    <x v="10"/>
    <n v="34"/>
    <x v="215"/>
    <n v="23.5"/>
    <n v="21.151626517784067"/>
    <n v="0.49641572439697296"/>
  </r>
  <r>
    <d v="2025-08-04T11:00:00"/>
    <n v="11"/>
    <x v="0"/>
    <n v="2025"/>
    <x v="7"/>
    <n v="4"/>
    <x v="5"/>
    <n v="32"/>
    <x v="11"/>
    <n v="11"/>
    <x v="215"/>
    <n v="23.5"/>
    <n v="21.151626517784067"/>
    <n v="-0.59097110047258683"/>
  </r>
  <r>
    <d v="2025-08-04T12:00:00"/>
    <n v="17"/>
    <x v="0"/>
    <n v="2025"/>
    <x v="7"/>
    <n v="4"/>
    <x v="5"/>
    <n v="32"/>
    <x v="12"/>
    <n v="17"/>
    <x v="215"/>
    <n v="23.5"/>
    <n v="21.151626517784067"/>
    <n v="-0.30730497224574516"/>
  </r>
  <r>
    <d v="2025-08-04T13:00:00"/>
    <n v="43"/>
    <x v="0"/>
    <n v="2025"/>
    <x v="7"/>
    <n v="4"/>
    <x v="5"/>
    <n v="32"/>
    <x v="13"/>
    <n v="43"/>
    <x v="215"/>
    <n v="23.5"/>
    <n v="21.151626517784067"/>
    <n v="0.92191491673723547"/>
  </r>
  <r>
    <d v="2025-08-04T14:00:00"/>
    <n v="45"/>
    <x v="0"/>
    <n v="2025"/>
    <x v="7"/>
    <n v="4"/>
    <x v="5"/>
    <n v="32"/>
    <x v="14"/>
    <n v="45"/>
    <x v="215"/>
    <n v="23.5"/>
    <n v="21.151626517784067"/>
    <n v="1.0164702928128493"/>
  </r>
  <r>
    <d v="2025-08-04T15:00:00"/>
    <n v="62"/>
    <x v="0"/>
    <n v="2025"/>
    <x v="7"/>
    <n v="4"/>
    <x v="5"/>
    <n v="32"/>
    <x v="15"/>
    <n v="62"/>
    <x v="215"/>
    <n v="23.5"/>
    <n v="21.151626517784067"/>
    <n v="1.8201909894555675"/>
  </r>
  <r>
    <d v="2025-08-04T16:00:00"/>
    <n v="53"/>
    <x v="0"/>
    <n v="2025"/>
    <x v="7"/>
    <n v="4"/>
    <x v="5"/>
    <n v="32"/>
    <x v="16"/>
    <n v="53"/>
    <x v="215"/>
    <n v="23.5"/>
    <n v="21.151626517784067"/>
    <n v="1.394691797115305"/>
  </r>
  <r>
    <d v="2025-08-04T17:00:00"/>
    <n v="39"/>
    <x v="0"/>
    <n v="2025"/>
    <x v="7"/>
    <n v="4"/>
    <x v="5"/>
    <n v="32"/>
    <x v="17"/>
    <n v="39"/>
    <x v="215"/>
    <n v="23.5"/>
    <n v="21.151626517784067"/>
    <n v="0.73280416458600772"/>
  </r>
  <r>
    <d v="2025-08-04T18:00:00"/>
    <n v="61"/>
    <x v="0"/>
    <n v="2025"/>
    <x v="7"/>
    <n v="4"/>
    <x v="5"/>
    <n v="32"/>
    <x v="18"/>
    <n v="61"/>
    <x v="215"/>
    <n v="23.5"/>
    <n v="21.151626517784067"/>
    <n v="1.7729133014177605"/>
  </r>
  <r>
    <d v="2025-08-04T19:00:00"/>
    <n v="36"/>
    <x v="0"/>
    <n v="2025"/>
    <x v="7"/>
    <n v="4"/>
    <x v="5"/>
    <n v="32"/>
    <x v="19"/>
    <n v="36"/>
    <x v="215"/>
    <n v="23.5"/>
    <n v="21.151626517784067"/>
    <n v="0.59097110047258683"/>
  </r>
  <r>
    <d v="2025-08-04T20:00:00"/>
    <n v="35"/>
    <x v="0"/>
    <n v="2025"/>
    <x v="7"/>
    <n v="4"/>
    <x v="5"/>
    <n v="32"/>
    <x v="20"/>
    <n v="35"/>
    <x v="215"/>
    <n v="23.5"/>
    <n v="21.151626517784067"/>
    <n v="0.54369341243477987"/>
  </r>
  <r>
    <d v="2025-08-04T21:00:00"/>
    <n v="23"/>
    <x v="0"/>
    <n v="2025"/>
    <x v="7"/>
    <n v="4"/>
    <x v="5"/>
    <n v="32"/>
    <x v="21"/>
    <n v="23"/>
    <x v="215"/>
    <n v="23.5"/>
    <n v="21.151626517784067"/>
    <n v="-2.3638844018903475E-2"/>
  </r>
  <r>
    <d v="2025-08-04T22:00:00"/>
    <n v="3"/>
    <x v="0"/>
    <n v="2025"/>
    <x v="7"/>
    <n v="4"/>
    <x v="5"/>
    <n v="32"/>
    <x v="22"/>
    <n v="3"/>
    <x v="215"/>
    <n v="23.5"/>
    <n v="21.151626517784067"/>
    <n v="-0.96919260477504243"/>
  </r>
  <r>
    <d v="2025-08-04T23:00:00"/>
    <n v="6"/>
    <x v="0"/>
    <n v="2025"/>
    <x v="7"/>
    <n v="4"/>
    <x v="5"/>
    <n v="32"/>
    <x v="23"/>
    <n v="6"/>
    <x v="215"/>
    <n v="23.5"/>
    <n v="21.151626517784067"/>
    <n v="-0.82735954066162165"/>
  </r>
  <r>
    <d v="2025-08-05T00:00:00"/>
    <n v="0"/>
    <x v="0"/>
    <n v="2025"/>
    <x v="7"/>
    <n v="5"/>
    <x v="6"/>
    <n v="32"/>
    <x v="0"/>
    <n v="0"/>
    <x v="216"/>
    <n v="28.083333333333332"/>
    <n v="24.639869894254659"/>
    <n v="-1.1397516891873523"/>
  </r>
  <r>
    <d v="2025-08-05T01:00:00"/>
    <n v="2"/>
    <x v="0"/>
    <n v="2025"/>
    <x v="7"/>
    <n v="5"/>
    <x v="6"/>
    <n v="32"/>
    <x v="1"/>
    <n v="2"/>
    <x v="216"/>
    <n v="28.083333333333332"/>
    <n v="24.639869894254659"/>
    <n v="-1.0585824294232677"/>
  </r>
  <r>
    <d v="2025-08-05T02:00:00"/>
    <n v="0"/>
    <x v="0"/>
    <n v="2025"/>
    <x v="7"/>
    <n v="5"/>
    <x v="6"/>
    <n v="32"/>
    <x v="2"/>
    <n v="0"/>
    <x v="216"/>
    <n v="28.083333333333332"/>
    <n v="24.639869894254659"/>
    <n v="-1.1397516891873523"/>
  </r>
  <r>
    <d v="2025-08-05T03:00:00"/>
    <n v="1"/>
    <x v="0"/>
    <n v="2025"/>
    <x v="7"/>
    <n v="5"/>
    <x v="6"/>
    <n v="32"/>
    <x v="3"/>
    <n v="1"/>
    <x v="216"/>
    <n v="28.083333333333332"/>
    <n v="24.639869894254659"/>
    <n v="-1.09916705930531"/>
  </r>
  <r>
    <d v="2025-08-05T04:00:00"/>
    <n v="0"/>
    <x v="0"/>
    <n v="2025"/>
    <x v="7"/>
    <n v="5"/>
    <x v="6"/>
    <n v="32"/>
    <x v="4"/>
    <n v="0"/>
    <x v="216"/>
    <n v="28.083333333333332"/>
    <n v="24.639869894254659"/>
    <n v="-1.1397516891873523"/>
  </r>
  <r>
    <d v="2025-08-05T05:00:00"/>
    <n v="2"/>
    <x v="0"/>
    <n v="2025"/>
    <x v="7"/>
    <n v="5"/>
    <x v="6"/>
    <n v="32"/>
    <x v="5"/>
    <n v="2"/>
    <x v="216"/>
    <n v="28.083333333333332"/>
    <n v="24.639869894254659"/>
    <n v="-1.0585824294232677"/>
  </r>
  <r>
    <d v="2025-08-05T06:00:00"/>
    <n v="0"/>
    <x v="0"/>
    <n v="2025"/>
    <x v="7"/>
    <n v="5"/>
    <x v="6"/>
    <n v="32"/>
    <x v="6"/>
    <n v="0"/>
    <x v="216"/>
    <n v="28.083333333333332"/>
    <n v="24.639869894254659"/>
    <n v="-1.1397516891873523"/>
  </r>
  <r>
    <d v="2025-08-05T07:00:00"/>
    <n v="27"/>
    <x v="0"/>
    <n v="2025"/>
    <x v="7"/>
    <n v="5"/>
    <x v="6"/>
    <n v="32"/>
    <x v="7"/>
    <n v="27"/>
    <x v="216"/>
    <n v="28.083333333333332"/>
    <n v="24.639869894254659"/>
    <n v="-4.3966682372212351E-2"/>
  </r>
  <r>
    <d v="2025-08-05T08:00:00"/>
    <n v="19"/>
    <x v="0"/>
    <n v="2025"/>
    <x v="7"/>
    <n v="5"/>
    <x v="6"/>
    <n v="32"/>
    <x v="8"/>
    <n v="19"/>
    <x v="216"/>
    <n v="28.083333333333332"/>
    <n v="24.639869894254659"/>
    <n v="-0.36864372142855006"/>
  </r>
  <r>
    <d v="2025-08-05T09:00:00"/>
    <n v="22"/>
    <x v="0"/>
    <n v="2025"/>
    <x v="7"/>
    <n v="5"/>
    <x v="6"/>
    <n v="32"/>
    <x v="9"/>
    <n v="22"/>
    <x v="216"/>
    <n v="28.083333333333332"/>
    <n v="24.639869894254659"/>
    <n v="-0.24688983178242344"/>
  </r>
  <r>
    <d v="2025-08-05T10:00:00"/>
    <n v="31"/>
    <x v="0"/>
    <n v="2025"/>
    <x v="7"/>
    <n v="5"/>
    <x v="6"/>
    <n v="32"/>
    <x v="10"/>
    <n v="31"/>
    <x v="216"/>
    <n v="28.083333333333332"/>
    <n v="24.639869894254659"/>
    <n v="0.11837183715595651"/>
  </r>
  <r>
    <d v="2025-08-05T11:00:00"/>
    <n v="66"/>
    <x v="0"/>
    <n v="2025"/>
    <x v="7"/>
    <n v="5"/>
    <x v="6"/>
    <n v="32"/>
    <x v="11"/>
    <n v="66"/>
    <x v="216"/>
    <n v="28.083333333333332"/>
    <n v="24.639869894254659"/>
    <n v="1.5388338830274342"/>
  </r>
  <r>
    <d v="2025-08-05T12:00:00"/>
    <n v="52"/>
    <x v="0"/>
    <n v="2025"/>
    <x v="7"/>
    <n v="5"/>
    <x v="6"/>
    <n v="32"/>
    <x v="12"/>
    <n v="52"/>
    <x v="216"/>
    <n v="28.083333333333332"/>
    <n v="24.639869894254659"/>
    <n v="0.97064906467884304"/>
  </r>
  <r>
    <d v="2025-08-05T13:00:00"/>
    <n v="50"/>
    <x v="0"/>
    <n v="2025"/>
    <x v="7"/>
    <n v="5"/>
    <x v="6"/>
    <n v="32"/>
    <x v="13"/>
    <n v="50"/>
    <x v="216"/>
    <n v="28.083333333333332"/>
    <n v="24.639869894254659"/>
    <n v="0.88947980491475864"/>
  </r>
  <r>
    <d v="2025-08-05T14:00:00"/>
    <n v="69"/>
    <x v="0"/>
    <n v="2025"/>
    <x v="7"/>
    <n v="5"/>
    <x v="6"/>
    <n v="32"/>
    <x v="14"/>
    <n v="69"/>
    <x v="216"/>
    <n v="28.083333333333332"/>
    <n v="24.639869894254659"/>
    <n v="1.6605877726735609"/>
  </r>
  <r>
    <d v="2025-08-05T15:00:00"/>
    <n v="64"/>
    <x v="0"/>
    <n v="2025"/>
    <x v="7"/>
    <n v="5"/>
    <x v="6"/>
    <n v="32"/>
    <x v="15"/>
    <n v="64"/>
    <x v="216"/>
    <n v="28.083333333333332"/>
    <n v="24.639869894254659"/>
    <n v="1.4576646232633499"/>
  </r>
  <r>
    <d v="2025-08-05T16:00:00"/>
    <n v="45"/>
    <x v="0"/>
    <n v="2025"/>
    <x v="7"/>
    <n v="5"/>
    <x v="6"/>
    <n v="32"/>
    <x v="16"/>
    <n v="45"/>
    <x v="216"/>
    <n v="28.083333333333332"/>
    <n v="24.639869894254659"/>
    <n v="0.68655665550454759"/>
  </r>
  <r>
    <d v="2025-08-05T17:00:00"/>
    <n v="65"/>
    <x v="0"/>
    <n v="2025"/>
    <x v="7"/>
    <n v="5"/>
    <x v="6"/>
    <n v="32"/>
    <x v="17"/>
    <n v="65"/>
    <x v="216"/>
    <n v="28.083333333333332"/>
    <n v="24.639869894254659"/>
    <n v="1.4982492531453919"/>
  </r>
  <r>
    <d v="2025-08-05T18:00:00"/>
    <n v="51"/>
    <x v="0"/>
    <n v="2025"/>
    <x v="7"/>
    <n v="5"/>
    <x v="6"/>
    <n v="32"/>
    <x v="18"/>
    <n v="51"/>
    <x v="216"/>
    <n v="28.083333333333332"/>
    <n v="24.639869894254659"/>
    <n v="0.93006443479680079"/>
  </r>
  <r>
    <d v="2025-08-05T19:00:00"/>
    <n v="41"/>
    <x v="0"/>
    <n v="2025"/>
    <x v="7"/>
    <n v="5"/>
    <x v="6"/>
    <n v="32"/>
    <x v="19"/>
    <n v="41"/>
    <x v="216"/>
    <n v="28.083333333333332"/>
    <n v="24.639869894254659"/>
    <n v="0.52421813597637867"/>
  </r>
  <r>
    <d v="2025-08-05T20:00:00"/>
    <n v="23"/>
    <x v="0"/>
    <n v="2025"/>
    <x v="7"/>
    <n v="5"/>
    <x v="6"/>
    <n v="32"/>
    <x v="20"/>
    <n v="23"/>
    <x v="216"/>
    <n v="28.083333333333332"/>
    <n v="24.639869894254659"/>
    <n v="-0.20630520190038121"/>
  </r>
  <r>
    <d v="2025-08-05T21:00:00"/>
    <n v="26"/>
    <x v="0"/>
    <n v="2025"/>
    <x v="7"/>
    <n v="5"/>
    <x v="6"/>
    <n v="32"/>
    <x v="21"/>
    <n v="26"/>
    <x v="216"/>
    <n v="28.083333333333332"/>
    <n v="24.639869894254659"/>
    <n v="-8.4551312254254565E-2"/>
  </r>
  <r>
    <d v="2025-08-05T22:00:00"/>
    <n v="13"/>
    <x v="0"/>
    <n v="2025"/>
    <x v="7"/>
    <n v="5"/>
    <x v="6"/>
    <n v="32"/>
    <x v="22"/>
    <n v="13"/>
    <x v="216"/>
    <n v="28.083333333333332"/>
    <n v="24.639869894254659"/>
    <n v="-0.61215150072080338"/>
  </r>
  <r>
    <d v="2025-08-05T23:00:00"/>
    <n v="5"/>
    <x v="0"/>
    <n v="2025"/>
    <x v="7"/>
    <n v="5"/>
    <x v="6"/>
    <n v="32"/>
    <x v="23"/>
    <n v="5"/>
    <x v="216"/>
    <n v="28.083333333333332"/>
    <n v="24.639869894254659"/>
    <n v="-0.93682853977714109"/>
  </r>
  <r>
    <d v="2025-08-06T00:00:00"/>
    <n v="0"/>
    <x v="0"/>
    <n v="2025"/>
    <x v="7"/>
    <n v="6"/>
    <x v="0"/>
    <n v="32"/>
    <x v="0"/>
    <n v="0"/>
    <x v="217"/>
    <n v="24.625"/>
    <n v="22.031227836868286"/>
    <n v="-1.1177316208763977"/>
  </r>
  <r>
    <d v="2025-08-06T01:00:00"/>
    <n v="2"/>
    <x v="0"/>
    <n v="2025"/>
    <x v="7"/>
    <n v="6"/>
    <x v="0"/>
    <n v="32"/>
    <x v="1"/>
    <n v="2"/>
    <x v="217"/>
    <n v="24.625"/>
    <n v="22.031227836868286"/>
    <n v="-1.0269513877087715"/>
  </r>
  <r>
    <d v="2025-08-06T02:00:00"/>
    <n v="2"/>
    <x v="0"/>
    <n v="2025"/>
    <x v="7"/>
    <n v="6"/>
    <x v="0"/>
    <n v="32"/>
    <x v="2"/>
    <n v="2"/>
    <x v="217"/>
    <n v="24.625"/>
    <n v="22.031227836868286"/>
    <n v="-1.0269513877087715"/>
  </r>
  <r>
    <d v="2025-08-06T03:00:00"/>
    <n v="0"/>
    <x v="0"/>
    <n v="2025"/>
    <x v="7"/>
    <n v="6"/>
    <x v="0"/>
    <n v="32"/>
    <x v="3"/>
    <n v="0"/>
    <x v="217"/>
    <n v="24.625"/>
    <n v="22.031227836868286"/>
    <n v="-1.1177316208763977"/>
  </r>
  <r>
    <d v="2025-08-06T04:00:00"/>
    <n v="0"/>
    <x v="0"/>
    <n v="2025"/>
    <x v="7"/>
    <n v="6"/>
    <x v="0"/>
    <n v="32"/>
    <x v="4"/>
    <n v="0"/>
    <x v="217"/>
    <n v="24.625"/>
    <n v="22.031227836868286"/>
    <n v="-1.1177316208763977"/>
  </r>
  <r>
    <d v="2025-08-06T05:00:00"/>
    <n v="0"/>
    <x v="0"/>
    <n v="2025"/>
    <x v="7"/>
    <n v="6"/>
    <x v="0"/>
    <n v="32"/>
    <x v="5"/>
    <n v="0"/>
    <x v="217"/>
    <n v="24.625"/>
    <n v="22.031227836868286"/>
    <n v="-1.1177316208763977"/>
  </r>
  <r>
    <d v="2025-08-06T06:00:00"/>
    <n v="5"/>
    <x v="0"/>
    <n v="2025"/>
    <x v="7"/>
    <n v="6"/>
    <x v="0"/>
    <n v="32"/>
    <x v="6"/>
    <n v="5"/>
    <x v="217"/>
    <n v="24.625"/>
    <n v="22.031227836868286"/>
    <n v="-0.8907810379573321"/>
  </r>
  <r>
    <d v="2025-08-06T07:00:00"/>
    <n v="6"/>
    <x v="0"/>
    <n v="2025"/>
    <x v="7"/>
    <n v="6"/>
    <x v="0"/>
    <n v="32"/>
    <x v="7"/>
    <n v="6"/>
    <x v="217"/>
    <n v="24.625"/>
    <n v="22.031227836868286"/>
    <n v="-0.84539092137351901"/>
  </r>
  <r>
    <d v="2025-08-06T08:00:00"/>
    <n v="13"/>
    <x v="0"/>
    <n v="2025"/>
    <x v="7"/>
    <n v="6"/>
    <x v="0"/>
    <n v="32"/>
    <x v="8"/>
    <n v="13"/>
    <x v="217"/>
    <n v="24.625"/>
    <n v="22.031227836868286"/>
    <n v="-0.52766010528682727"/>
  </r>
  <r>
    <d v="2025-08-06T09:00:00"/>
    <n v="27"/>
    <x v="0"/>
    <n v="2025"/>
    <x v="7"/>
    <n v="6"/>
    <x v="0"/>
    <n v="32"/>
    <x v="9"/>
    <n v="27"/>
    <x v="217"/>
    <n v="24.625"/>
    <n v="22.031227836868286"/>
    <n v="0.10780152688655611"/>
  </r>
  <r>
    <d v="2025-08-06T10:00:00"/>
    <n v="42"/>
    <x v="0"/>
    <n v="2025"/>
    <x v="7"/>
    <n v="6"/>
    <x v="0"/>
    <n v="32"/>
    <x v="10"/>
    <n v="42"/>
    <x v="217"/>
    <n v="24.625"/>
    <n v="22.031227836868286"/>
    <n v="0.78865327564375265"/>
  </r>
  <r>
    <d v="2025-08-06T11:00:00"/>
    <n v="26"/>
    <x v="0"/>
    <n v="2025"/>
    <x v="7"/>
    <n v="6"/>
    <x v="0"/>
    <n v="32"/>
    <x v="11"/>
    <n v="26"/>
    <x v="217"/>
    <n v="24.625"/>
    <n v="22.031227836868286"/>
    <n v="6.2411410302743012E-2"/>
  </r>
  <r>
    <d v="2025-08-06T12:00:00"/>
    <n v="36"/>
    <x v="0"/>
    <n v="2025"/>
    <x v="7"/>
    <n v="6"/>
    <x v="0"/>
    <n v="32"/>
    <x v="12"/>
    <n v="36"/>
    <x v="217"/>
    <n v="24.625"/>
    <n v="22.031227836868286"/>
    <n v="0.516312576140874"/>
  </r>
  <r>
    <d v="2025-08-06T13:00:00"/>
    <n v="54"/>
    <x v="0"/>
    <n v="2025"/>
    <x v="7"/>
    <n v="6"/>
    <x v="0"/>
    <n v="32"/>
    <x v="13"/>
    <n v="54"/>
    <x v="217"/>
    <n v="24.625"/>
    <n v="22.031227836868286"/>
    <n v="1.3333346746495098"/>
  </r>
  <r>
    <d v="2025-08-06T14:00:00"/>
    <n v="38"/>
    <x v="0"/>
    <n v="2025"/>
    <x v="7"/>
    <n v="6"/>
    <x v="0"/>
    <n v="32"/>
    <x v="14"/>
    <n v="38"/>
    <x v="217"/>
    <n v="24.625"/>
    <n v="22.031227836868286"/>
    <n v="0.60709280930850018"/>
  </r>
  <r>
    <d v="2025-08-06T15:00:00"/>
    <n v="47"/>
    <x v="0"/>
    <n v="2025"/>
    <x v="7"/>
    <n v="6"/>
    <x v="0"/>
    <n v="32"/>
    <x v="15"/>
    <n v="47"/>
    <x v="217"/>
    <n v="24.625"/>
    <n v="22.031227836868286"/>
    <n v="1.0156038585628182"/>
  </r>
  <r>
    <d v="2025-08-06T16:00:00"/>
    <n v="29"/>
    <x v="0"/>
    <n v="2025"/>
    <x v="7"/>
    <n v="6"/>
    <x v="0"/>
    <n v="32"/>
    <x v="16"/>
    <n v="29"/>
    <x v="217"/>
    <n v="24.625"/>
    <n v="22.031227836868286"/>
    <n v="0.19858176005418232"/>
  </r>
  <r>
    <d v="2025-08-06T17:00:00"/>
    <n v="54"/>
    <x v="0"/>
    <n v="2025"/>
    <x v="7"/>
    <n v="6"/>
    <x v="0"/>
    <n v="32"/>
    <x v="17"/>
    <n v="54"/>
    <x v="217"/>
    <n v="24.625"/>
    <n v="22.031227836868286"/>
    <n v="1.3333346746495098"/>
  </r>
  <r>
    <d v="2025-08-06T18:00:00"/>
    <n v="79"/>
    <x v="0"/>
    <n v="2025"/>
    <x v="7"/>
    <n v="6"/>
    <x v="0"/>
    <n v="32"/>
    <x v="18"/>
    <n v="79"/>
    <x v="217"/>
    <n v="24.625"/>
    <n v="22.031227836868286"/>
    <n v="2.4680875892448375"/>
  </r>
  <r>
    <d v="2025-08-06T19:00:00"/>
    <n v="54"/>
    <x v="0"/>
    <n v="2025"/>
    <x v="7"/>
    <n v="6"/>
    <x v="0"/>
    <n v="32"/>
    <x v="19"/>
    <n v="54"/>
    <x v="217"/>
    <n v="24.625"/>
    <n v="22.031227836868286"/>
    <n v="1.3333346746495098"/>
  </r>
  <r>
    <d v="2025-08-06T20:00:00"/>
    <n v="24"/>
    <x v="0"/>
    <n v="2025"/>
    <x v="7"/>
    <n v="6"/>
    <x v="0"/>
    <n v="32"/>
    <x v="20"/>
    <n v="24"/>
    <x v="217"/>
    <n v="24.625"/>
    <n v="22.031227836868286"/>
    <n v="-2.8368822864883188E-2"/>
  </r>
  <r>
    <d v="2025-08-06T21:00:00"/>
    <n v="21"/>
    <x v="0"/>
    <n v="2025"/>
    <x v="7"/>
    <n v="6"/>
    <x v="0"/>
    <n v="32"/>
    <x v="21"/>
    <n v="21"/>
    <x v="217"/>
    <n v="24.625"/>
    <n v="22.031227836868286"/>
    <n v="-0.16453917261632248"/>
  </r>
  <r>
    <d v="2025-08-06T22:00:00"/>
    <n v="17"/>
    <x v="0"/>
    <n v="2025"/>
    <x v="7"/>
    <n v="6"/>
    <x v="0"/>
    <n v="32"/>
    <x v="22"/>
    <n v="17"/>
    <x v="217"/>
    <n v="24.625"/>
    <n v="22.031227836868286"/>
    <n v="-0.34609963895157486"/>
  </r>
  <r>
    <d v="2025-08-06T23:00:00"/>
    <n v="15"/>
    <x v="0"/>
    <n v="2025"/>
    <x v="7"/>
    <n v="6"/>
    <x v="0"/>
    <n v="32"/>
    <x v="23"/>
    <n v="15"/>
    <x v="217"/>
    <n v="24.625"/>
    <n v="22.031227836868286"/>
    <n v="-0.4368798721192011"/>
  </r>
  <r>
    <d v="2025-08-07T00:00:00"/>
    <n v="0"/>
    <x v="0"/>
    <n v="2025"/>
    <x v="7"/>
    <n v="7"/>
    <x v="1"/>
    <n v="32"/>
    <x v="0"/>
    <n v="0"/>
    <x v="218"/>
    <n v="23.833333333333332"/>
    <n v="19.835555836989265"/>
    <n v="-1.2015460282130852"/>
  </r>
  <r>
    <d v="2025-08-07T01:00:00"/>
    <n v="2"/>
    <x v="0"/>
    <n v="2025"/>
    <x v="7"/>
    <n v="7"/>
    <x v="1"/>
    <n v="32"/>
    <x v="1"/>
    <n v="2"/>
    <x v="218"/>
    <n v="23.833333333333332"/>
    <n v="19.835555836989265"/>
    <n v="-1.1007169908805188"/>
  </r>
  <r>
    <d v="2025-08-07T02:00:00"/>
    <n v="4"/>
    <x v="0"/>
    <n v="2025"/>
    <x v="7"/>
    <n v="7"/>
    <x v="1"/>
    <n v="32"/>
    <x v="2"/>
    <n v="4"/>
    <x v="218"/>
    <n v="23.833333333333332"/>
    <n v="19.835555836989265"/>
    <n v="-0.99988795354795212"/>
  </r>
  <r>
    <d v="2025-08-07T03:00:00"/>
    <n v="2"/>
    <x v="0"/>
    <n v="2025"/>
    <x v="7"/>
    <n v="7"/>
    <x v="1"/>
    <n v="32"/>
    <x v="3"/>
    <n v="2"/>
    <x v="218"/>
    <n v="23.833333333333332"/>
    <n v="19.835555836989265"/>
    <n v="-1.1007169908805188"/>
  </r>
  <r>
    <d v="2025-08-07T04:00:00"/>
    <n v="0"/>
    <x v="0"/>
    <n v="2025"/>
    <x v="7"/>
    <n v="7"/>
    <x v="1"/>
    <n v="32"/>
    <x v="4"/>
    <n v="0"/>
    <x v="218"/>
    <n v="23.833333333333332"/>
    <n v="19.835555836989265"/>
    <n v="-1.2015460282130852"/>
  </r>
  <r>
    <d v="2025-08-07T05:00:00"/>
    <n v="3"/>
    <x v="0"/>
    <n v="2025"/>
    <x v="7"/>
    <n v="7"/>
    <x v="1"/>
    <n v="32"/>
    <x v="5"/>
    <n v="3"/>
    <x v="218"/>
    <n v="23.833333333333332"/>
    <n v="19.835555836989265"/>
    <n v="-1.0503024722142353"/>
  </r>
  <r>
    <d v="2025-08-07T06:00:00"/>
    <n v="1"/>
    <x v="0"/>
    <n v="2025"/>
    <x v="7"/>
    <n v="7"/>
    <x v="1"/>
    <n v="32"/>
    <x v="6"/>
    <n v="1"/>
    <x v="218"/>
    <n v="23.833333333333332"/>
    <n v="19.835555836989265"/>
    <n v="-1.151131509546802"/>
  </r>
  <r>
    <d v="2025-08-07T07:00:00"/>
    <n v="4"/>
    <x v="0"/>
    <n v="2025"/>
    <x v="7"/>
    <n v="7"/>
    <x v="1"/>
    <n v="32"/>
    <x v="7"/>
    <n v="4"/>
    <x v="218"/>
    <n v="23.833333333333332"/>
    <n v="19.835555836989265"/>
    <n v="-0.99988795354795212"/>
  </r>
  <r>
    <d v="2025-08-07T08:00:00"/>
    <n v="11"/>
    <x v="0"/>
    <n v="2025"/>
    <x v="7"/>
    <n v="7"/>
    <x v="1"/>
    <n v="32"/>
    <x v="8"/>
    <n v="11"/>
    <x v="218"/>
    <n v="23.833333333333332"/>
    <n v="19.835555836989265"/>
    <n v="-0.64698632288396896"/>
  </r>
  <r>
    <d v="2025-08-07T09:00:00"/>
    <n v="24"/>
    <x v="0"/>
    <n v="2025"/>
    <x v="7"/>
    <n v="7"/>
    <x v="1"/>
    <n v="32"/>
    <x v="9"/>
    <n v="24"/>
    <x v="218"/>
    <n v="23.833333333333332"/>
    <n v="19.835555836989265"/>
    <n v="8.4024197777139431E-3"/>
  </r>
  <r>
    <d v="2025-08-07T10:00:00"/>
    <n v="23"/>
    <x v="0"/>
    <n v="2025"/>
    <x v="7"/>
    <n v="7"/>
    <x v="1"/>
    <n v="32"/>
    <x v="10"/>
    <n v="23"/>
    <x v="218"/>
    <n v="23.833333333333332"/>
    <n v="19.835555836989265"/>
    <n v="-4.2012098888569362E-2"/>
  </r>
  <r>
    <d v="2025-08-07T11:00:00"/>
    <n v="53"/>
    <x v="0"/>
    <n v="2025"/>
    <x v="7"/>
    <n v="7"/>
    <x v="1"/>
    <n v="32"/>
    <x v="11"/>
    <n v="53"/>
    <x v="218"/>
    <n v="23.833333333333332"/>
    <n v="19.835555836989265"/>
    <n v="1.4704234610999296"/>
  </r>
  <r>
    <d v="2025-08-07T12:00:00"/>
    <n v="43"/>
    <x v="0"/>
    <n v="2025"/>
    <x v="7"/>
    <n v="7"/>
    <x v="1"/>
    <n v="32"/>
    <x v="12"/>
    <n v="43"/>
    <x v="218"/>
    <n v="23.833333333333332"/>
    <n v="19.835555836989265"/>
    <n v="0.96627827443709668"/>
  </r>
  <r>
    <d v="2025-08-07T13:00:00"/>
    <n v="35"/>
    <x v="0"/>
    <n v="2025"/>
    <x v="7"/>
    <n v="7"/>
    <x v="1"/>
    <n v="32"/>
    <x v="13"/>
    <n v="35"/>
    <x v="218"/>
    <n v="23.833333333333332"/>
    <n v="19.835555836989265"/>
    <n v="0.5629621251068303"/>
  </r>
  <r>
    <d v="2025-08-07T14:00:00"/>
    <n v="52"/>
    <x v="0"/>
    <n v="2025"/>
    <x v="7"/>
    <n v="7"/>
    <x v="1"/>
    <n v="32"/>
    <x v="14"/>
    <n v="52"/>
    <x v="218"/>
    <n v="23.833333333333332"/>
    <n v="19.835555836989265"/>
    <n v="1.4200089424336464"/>
  </r>
  <r>
    <d v="2025-08-07T15:00:00"/>
    <n v="49"/>
    <x v="0"/>
    <n v="2025"/>
    <x v="7"/>
    <n v="7"/>
    <x v="1"/>
    <n v="32"/>
    <x v="15"/>
    <n v="49"/>
    <x v="218"/>
    <n v="23.833333333333332"/>
    <n v="19.835555836989265"/>
    <n v="1.2687653864347965"/>
  </r>
  <r>
    <d v="2025-08-07T16:00:00"/>
    <n v="35"/>
    <x v="0"/>
    <n v="2025"/>
    <x v="7"/>
    <n v="7"/>
    <x v="1"/>
    <n v="32"/>
    <x v="16"/>
    <n v="35"/>
    <x v="218"/>
    <n v="23.833333333333332"/>
    <n v="19.835555836989265"/>
    <n v="0.5629621251068303"/>
  </r>
  <r>
    <d v="2025-08-07T17:00:00"/>
    <n v="56"/>
    <x v="0"/>
    <n v="2025"/>
    <x v="7"/>
    <n v="7"/>
    <x v="1"/>
    <n v="32"/>
    <x v="17"/>
    <n v="56"/>
    <x v="218"/>
    <n v="23.833333333333332"/>
    <n v="19.835555836989265"/>
    <n v="1.6216670170987797"/>
  </r>
  <r>
    <d v="2025-08-07T18:00:00"/>
    <n v="39"/>
    <x v="0"/>
    <n v="2025"/>
    <x v="7"/>
    <n v="7"/>
    <x v="1"/>
    <n v="32"/>
    <x v="18"/>
    <n v="39"/>
    <x v="218"/>
    <n v="23.833333333333332"/>
    <n v="19.835555836989265"/>
    <n v="0.76462019977196349"/>
  </r>
  <r>
    <d v="2025-08-07T19:00:00"/>
    <n v="45"/>
    <x v="0"/>
    <n v="2025"/>
    <x v="7"/>
    <n v="7"/>
    <x v="1"/>
    <n v="32"/>
    <x v="19"/>
    <n v="45"/>
    <x v="218"/>
    <n v="23.833333333333332"/>
    <n v="19.835555836989265"/>
    <n v="1.0671073117696632"/>
  </r>
  <r>
    <d v="2025-08-07T20:00:00"/>
    <n v="35"/>
    <x v="0"/>
    <n v="2025"/>
    <x v="7"/>
    <n v="7"/>
    <x v="1"/>
    <n v="32"/>
    <x v="20"/>
    <n v="35"/>
    <x v="218"/>
    <n v="23.833333333333332"/>
    <n v="19.835555836989265"/>
    <n v="0.5629621251068303"/>
  </r>
  <r>
    <d v="2025-08-07T21:00:00"/>
    <n v="31"/>
    <x v="0"/>
    <n v="2025"/>
    <x v="7"/>
    <n v="7"/>
    <x v="1"/>
    <n v="32"/>
    <x v="21"/>
    <n v="31"/>
    <x v="218"/>
    <n v="23.833333333333332"/>
    <n v="19.835555836989265"/>
    <n v="0.36130405044169706"/>
  </r>
  <r>
    <d v="2025-08-07T22:00:00"/>
    <n v="10"/>
    <x v="0"/>
    <n v="2025"/>
    <x v="7"/>
    <n v="7"/>
    <x v="1"/>
    <n v="32"/>
    <x v="22"/>
    <n v="10"/>
    <x v="218"/>
    <n v="23.833333333333332"/>
    <n v="19.835555836989265"/>
    <n v="-0.69740084155025228"/>
  </r>
  <r>
    <d v="2025-08-07T23:00:00"/>
    <n v="15"/>
    <x v="0"/>
    <n v="2025"/>
    <x v="7"/>
    <n v="7"/>
    <x v="1"/>
    <n v="32"/>
    <x v="23"/>
    <n v="15"/>
    <x v="218"/>
    <n v="23.833333333333332"/>
    <n v="19.835555836989265"/>
    <n v="-0.44532824821883576"/>
  </r>
  <r>
    <d v="2025-08-08T00:00:00"/>
    <n v="0"/>
    <x v="0"/>
    <n v="2025"/>
    <x v="7"/>
    <n v="8"/>
    <x v="2"/>
    <n v="32"/>
    <x v="0"/>
    <n v="0"/>
    <x v="219"/>
    <n v="28.208333333333332"/>
    <n v="24.331012893132851"/>
    <n v="-1.1593571322834164"/>
  </r>
  <r>
    <d v="2025-08-08T01:00:00"/>
    <n v="0"/>
    <x v="0"/>
    <n v="2025"/>
    <x v="7"/>
    <n v="8"/>
    <x v="2"/>
    <n v="32"/>
    <x v="1"/>
    <n v="0"/>
    <x v="219"/>
    <n v="28.208333333333332"/>
    <n v="24.331012893132851"/>
    <n v="-1.1593571322834164"/>
  </r>
  <r>
    <d v="2025-08-08T02:00:00"/>
    <n v="4"/>
    <x v="0"/>
    <n v="2025"/>
    <x v="7"/>
    <n v="8"/>
    <x v="2"/>
    <n v="32"/>
    <x v="2"/>
    <n v="4"/>
    <x v="219"/>
    <n v="28.208333333333332"/>
    <n v="24.331012893132851"/>
    <n v="-0.99495789343672814"/>
  </r>
  <r>
    <d v="2025-08-08T03:00:00"/>
    <n v="0"/>
    <x v="0"/>
    <n v="2025"/>
    <x v="7"/>
    <n v="8"/>
    <x v="2"/>
    <n v="32"/>
    <x v="3"/>
    <n v="0"/>
    <x v="219"/>
    <n v="28.208333333333332"/>
    <n v="24.331012893132851"/>
    <n v="-1.1593571322834164"/>
  </r>
  <r>
    <d v="2025-08-08T04:00:00"/>
    <n v="0"/>
    <x v="0"/>
    <n v="2025"/>
    <x v="7"/>
    <n v="8"/>
    <x v="2"/>
    <n v="32"/>
    <x v="4"/>
    <n v="0"/>
    <x v="219"/>
    <n v="28.208333333333332"/>
    <n v="24.331012893132851"/>
    <n v="-1.1593571322834164"/>
  </r>
  <r>
    <d v="2025-08-08T05:00:00"/>
    <n v="2"/>
    <x v="0"/>
    <n v="2025"/>
    <x v="7"/>
    <n v="8"/>
    <x v="2"/>
    <n v="32"/>
    <x v="5"/>
    <n v="2"/>
    <x v="219"/>
    <n v="28.208333333333332"/>
    <n v="24.331012893132851"/>
    <n v="-1.0771575128600723"/>
  </r>
  <r>
    <d v="2025-08-08T06:00:00"/>
    <n v="5"/>
    <x v="0"/>
    <n v="2025"/>
    <x v="7"/>
    <n v="8"/>
    <x v="2"/>
    <n v="32"/>
    <x v="6"/>
    <n v="5"/>
    <x v="219"/>
    <n v="28.208333333333332"/>
    <n v="24.331012893132851"/>
    <n v="-0.95385808372505598"/>
  </r>
  <r>
    <d v="2025-08-08T07:00:00"/>
    <n v="9"/>
    <x v="0"/>
    <n v="2025"/>
    <x v="7"/>
    <n v="8"/>
    <x v="2"/>
    <n v="32"/>
    <x v="7"/>
    <n v="9"/>
    <x v="219"/>
    <n v="28.208333333333332"/>
    <n v="24.331012893132851"/>
    <n v="-0.7894588448783677"/>
  </r>
  <r>
    <d v="2025-08-08T08:00:00"/>
    <n v="21"/>
    <x v="0"/>
    <n v="2025"/>
    <x v="7"/>
    <n v="8"/>
    <x v="2"/>
    <n v="32"/>
    <x v="8"/>
    <n v="21"/>
    <x v="219"/>
    <n v="28.208333333333332"/>
    <n v="24.331012893132851"/>
    <n v="-0.29626112833830281"/>
  </r>
  <r>
    <d v="2025-08-08T09:00:00"/>
    <n v="17"/>
    <x v="0"/>
    <n v="2025"/>
    <x v="7"/>
    <n v="8"/>
    <x v="2"/>
    <n v="32"/>
    <x v="9"/>
    <n v="17"/>
    <x v="219"/>
    <n v="28.208333333333332"/>
    <n v="24.331012893132851"/>
    <n v="-0.46066036718499115"/>
  </r>
  <r>
    <d v="2025-08-08T10:00:00"/>
    <n v="15"/>
    <x v="0"/>
    <n v="2025"/>
    <x v="7"/>
    <n v="8"/>
    <x v="2"/>
    <n v="32"/>
    <x v="10"/>
    <n v="15"/>
    <x v="219"/>
    <n v="28.208333333333332"/>
    <n v="24.331012893132851"/>
    <n v="-0.54285998660833523"/>
  </r>
  <r>
    <d v="2025-08-08T11:00:00"/>
    <n v="69"/>
    <x v="0"/>
    <n v="2025"/>
    <x v="7"/>
    <n v="8"/>
    <x v="2"/>
    <n v="32"/>
    <x v="11"/>
    <n v="69"/>
    <x v="219"/>
    <n v="28.208333333333332"/>
    <n v="24.331012893132851"/>
    <n v="1.6765297378219568"/>
  </r>
  <r>
    <d v="2025-08-08T12:00:00"/>
    <n v="58"/>
    <x v="0"/>
    <n v="2025"/>
    <x v="7"/>
    <n v="8"/>
    <x v="2"/>
    <n v="32"/>
    <x v="12"/>
    <n v="58"/>
    <x v="219"/>
    <n v="28.208333333333332"/>
    <n v="24.331012893132851"/>
    <n v="1.224431830993564"/>
  </r>
  <r>
    <d v="2025-08-08T13:00:00"/>
    <n v="56"/>
    <x v="0"/>
    <n v="2025"/>
    <x v="7"/>
    <n v="8"/>
    <x v="2"/>
    <n v="32"/>
    <x v="13"/>
    <n v="56"/>
    <x v="219"/>
    <n v="28.208333333333332"/>
    <n v="24.331012893132851"/>
    <n v="1.1422322115702197"/>
  </r>
  <r>
    <d v="2025-08-08T14:00:00"/>
    <n v="42"/>
    <x v="0"/>
    <n v="2025"/>
    <x v="7"/>
    <n v="8"/>
    <x v="2"/>
    <n v="32"/>
    <x v="14"/>
    <n v="42"/>
    <x v="219"/>
    <n v="28.208333333333332"/>
    <n v="24.331012893132851"/>
    <n v="0.56683487560681078"/>
  </r>
  <r>
    <d v="2025-08-08T15:00:00"/>
    <n v="64"/>
    <x v="0"/>
    <n v="2025"/>
    <x v="7"/>
    <n v="8"/>
    <x v="2"/>
    <n v="32"/>
    <x v="15"/>
    <n v="64"/>
    <x v="219"/>
    <n v="28.208333333333332"/>
    <n v="24.331012893132851"/>
    <n v="1.4710306892635965"/>
  </r>
  <r>
    <d v="2025-08-08T16:00:00"/>
    <n v="56"/>
    <x v="0"/>
    <n v="2025"/>
    <x v="7"/>
    <n v="8"/>
    <x v="2"/>
    <n v="32"/>
    <x v="16"/>
    <n v="56"/>
    <x v="219"/>
    <n v="28.208333333333332"/>
    <n v="24.331012893132851"/>
    <n v="1.1422322115702197"/>
  </r>
  <r>
    <d v="2025-08-08T17:00:00"/>
    <n v="52"/>
    <x v="0"/>
    <n v="2025"/>
    <x v="7"/>
    <n v="8"/>
    <x v="2"/>
    <n v="32"/>
    <x v="17"/>
    <n v="52"/>
    <x v="219"/>
    <n v="28.208333333333332"/>
    <n v="24.331012893132851"/>
    <n v="0.97783297272353153"/>
  </r>
  <r>
    <d v="2025-08-08T18:00:00"/>
    <n v="61"/>
    <x v="0"/>
    <n v="2025"/>
    <x v="7"/>
    <n v="8"/>
    <x v="2"/>
    <n v="32"/>
    <x v="18"/>
    <n v="61"/>
    <x v="219"/>
    <n v="28.208333333333332"/>
    <n v="24.331012893132851"/>
    <n v="1.3477312601285802"/>
  </r>
  <r>
    <d v="2025-08-08T19:00:00"/>
    <n v="43"/>
    <x v="0"/>
    <n v="2025"/>
    <x v="7"/>
    <n v="8"/>
    <x v="2"/>
    <n v="32"/>
    <x v="19"/>
    <n v="43"/>
    <x v="219"/>
    <n v="28.208333333333332"/>
    <n v="24.331012893132851"/>
    <n v="0.60793468531848283"/>
  </r>
  <r>
    <d v="2025-08-08T20:00:00"/>
    <n v="41"/>
    <x v="0"/>
    <n v="2025"/>
    <x v="7"/>
    <n v="8"/>
    <x v="2"/>
    <n v="32"/>
    <x v="20"/>
    <n v="41"/>
    <x v="219"/>
    <n v="28.208333333333332"/>
    <n v="24.331012893132851"/>
    <n v="0.52573506589513863"/>
  </r>
  <r>
    <d v="2025-08-08T21:00:00"/>
    <n v="30"/>
    <x v="0"/>
    <n v="2025"/>
    <x v="7"/>
    <n v="8"/>
    <x v="2"/>
    <n v="32"/>
    <x v="21"/>
    <n v="30"/>
    <x v="219"/>
    <n v="28.208333333333332"/>
    <n v="24.331012893132851"/>
    <n v="7.3637159066745853E-2"/>
  </r>
  <r>
    <d v="2025-08-08T22:00:00"/>
    <n v="14"/>
    <x v="0"/>
    <n v="2025"/>
    <x v="7"/>
    <n v="8"/>
    <x v="2"/>
    <n v="32"/>
    <x v="22"/>
    <n v="14"/>
    <x v="219"/>
    <n v="28.208333333333332"/>
    <n v="24.331012893132851"/>
    <n v="-0.58395979632000738"/>
  </r>
  <r>
    <d v="2025-08-08T23:00:00"/>
    <n v="18"/>
    <x v="0"/>
    <n v="2025"/>
    <x v="7"/>
    <n v="8"/>
    <x v="2"/>
    <n v="32"/>
    <x v="23"/>
    <n v="18"/>
    <x v="219"/>
    <n v="28.208333333333332"/>
    <n v="24.331012893132851"/>
    <n v="-0.41956055747331905"/>
  </r>
  <r>
    <d v="2025-08-09T00:00:00"/>
    <n v="0"/>
    <x v="0"/>
    <n v="2025"/>
    <x v="7"/>
    <n v="9"/>
    <x v="3"/>
    <n v="32"/>
    <x v="0"/>
    <n v="0"/>
    <x v="220"/>
    <n v="37.416666666666664"/>
    <n v="28.875921467196683"/>
    <n v="-1.2957739447093437"/>
  </r>
  <r>
    <d v="2025-08-09T01:00:00"/>
    <n v="18"/>
    <x v="0"/>
    <n v="2025"/>
    <x v="7"/>
    <n v="9"/>
    <x v="3"/>
    <n v="32"/>
    <x v="1"/>
    <n v="18"/>
    <x v="220"/>
    <n v="37.416666666666664"/>
    <n v="28.875921467196683"/>
    <n v="-0.67241721406965937"/>
  </r>
  <r>
    <d v="2025-08-09T02:00:00"/>
    <n v="12"/>
    <x v="0"/>
    <n v="2025"/>
    <x v="7"/>
    <n v="9"/>
    <x v="3"/>
    <n v="32"/>
    <x v="2"/>
    <n v="12"/>
    <x v="220"/>
    <n v="37.416666666666664"/>
    <n v="28.875921467196683"/>
    <n v="-0.88020279094955411"/>
  </r>
  <r>
    <d v="2025-08-09T03:00:00"/>
    <n v="17"/>
    <x v="0"/>
    <n v="2025"/>
    <x v="7"/>
    <n v="9"/>
    <x v="3"/>
    <n v="32"/>
    <x v="3"/>
    <n v="17"/>
    <x v="220"/>
    <n v="37.416666666666664"/>
    <n v="28.875921467196683"/>
    <n v="-0.70704814354964185"/>
  </r>
  <r>
    <d v="2025-08-09T04:00:00"/>
    <n v="0"/>
    <x v="0"/>
    <n v="2025"/>
    <x v="7"/>
    <n v="9"/>
    <x v="3"/>
    <n v="32"/>
    <x v="4"/>
    <n v="0"/>
    <x v="220"/>
    <n v="37.416666666666664"/>
    <n v="28.875921467196683"/>
    <n v="-1.2957739447093437"/>
  </r>
  <r>
    <d v="2025-08-09T05:00:00"/>
    <n v="3"/>
    <x v="0"/>
    <n v="2025"/>
    <x v="7"/>
    <n v="9"/>
    <x v="3"/>
    <n v="32"/>
    <x v="5"/>
    <n v="3"/>
    <x v="220"/>
    <n v="37.416666666666664"/>
    <n v="28.875921467196683"/>
    <n v="-1.1918811562693963"/>
  </r>
  <r>
    <d v="2025-08-09T06:00:00"/>
    <n v="2"/>
    <x v="0"/>
    <n v="2025"/>
    <x v="7"/>
    <n v="9"/>
    <x v="3"/>
    <n v="32"/>
    <x v="6"/>
    <n v="2"/>
    <x v="220"/>
    <n v="37.416666666666664"/>
    <n v="28.875921467196683"/>
    <n v="-1.2265120857493788"/>
  </r>
  <r>
    <d v="2025-08-09T07:00:00"/>
    <n v="14"/>
    <x v="0"/>
    <n v="2025"/>
    <x v="7"/>
    <n v="9"/>
    <x v="3"/>
    <n v="32"/>
    <x v="7"/>
    <n v="14"/>
    <x v="220"/>
    <n v="37.416666666666664"/>
    <n v="28.875921467196683"/>
    <n v="-0.81094093198958916"/>
  </r>
  <r>
    <d v="2025-08-09T08:00:00"/>
    <n v="22"/>
    <x v="0"/>
    <n v="2025"/>
    <x v="7"/>
    <n v="9"/>
    <x v="3"/>
    <n v="32"/>
    <x v="8"/>
    <n v="22"/>
    <x v="220"/>
    <n v="37.416666666666664"/>
    <n v="28.875921467196683"/>
    <n v="-0.53389349614972947"/>
  </r>
  <r>
    <d v="2025-08-09T09:00:00"/>
    <n v="34"/>
    <x v="0"/>
    <n v="2025"/>
    <x v="7"/>
    <n v="9"/>
    <x v="3"/>
    <n v="32"/>
    <x v="9"/>
    <n v="34"/>
    <x v="220"/>
    <n v="37.416666666666664"/>
    <n v="28.875921467196683"/>
    <n v="-0.11832234238993999"/>
  </r>
  <r>
    <d v="2025-08-09T10:00:00"/>
    <n v="40"/>
    <x v="0"/>
    <n v="2025"/>
    <x v="7"/>
    <n v="9"/>
    <x v="3"/>
    <n v="32"/>
    <x v="10"/>
    <n v="40"/>
    <x v="220"/>
    <n v="37.416666666666664"/>
    <n v="28.875921467196683"/>
    <n v="8.9463234489954774E-2"/>
  </r>
  <r>
    <d v="2025-08-09T11:00:00"/>
    <n v="51"/>
    <x v="0"/>
    <n v="2025"/>
    <x v="7"/>
    <n v="9"/>
    <x v="3"/>
    <n v="32"/>
    <x v="11"/>
    <n v="51"/>
    <x v="220"/>
    <n v="37.416666666666664"/>
    <n v="28.875921467196683"/>
    <n v="0.47040345876976186"/>
  </r>
  <r>
    <d v="2025-08-09T12:00:00"/>
    <n v="61"/>
    <x v="0"/>
    <n v="2025"/>
    <x v="7"/>
    <n v="9"/>
    <x v="3"/>
    <n v="32"/>
    <x v="12"/>
    <n v="61"/>
    <x v="220"/>
    <n v="37.416666666666664"/>
    <n v="28.875921467196683"/>
    <n v="0.81671275356958639"/>
  </r>
  <r>
    <d v="2025-08-09T13:00:00"/>
    <n v="118"/>
    <x v="0"/>
    <n v="2025"/>
    <x v="7"/>
    <n v="9"/>
    <x v="3"/>
    <n v="32"/>
    <x v="13"/>
    <n v="118"/>
    <x v="220"/>
    <n v="37.416666666666664"/>
    <n v="28.875921467196683"/>
    <n v="2.790675733928587"/>
  </r>
  <r>
    <d v="2025-08-09T14:00:00"/>
    <n v="44"/>
    <x v="0"/>
    <n v="2025"/>
    <x v="7"/>
    <n v="9"/>
    <x v="3"/>
    <n v="32"/>
    <x v="14"/>
    <n v="44"/>
    <x v="220"/>
    <n v="37.416666666666664"/>
    <n v="28.875921467196683"/>
    <n v="0.22798695240988462"/>
  </r>
  <r>
    <d v="2025-08-09T15:00:00"/>
    <n v="73"/>
    <x v="0"/>
    <n v="2025"/>
    <x v="7"/>
    <n v="9"/>
    <x v="3"/>
    <n v="32"/>
    <x v="15"/>
    <n v="73"/>
    <x v="220"/>
    <n v="37.416666666666664"/>
    <n v="28.875921467196683"/>
    <n v="1.2322839073293759"/>
  </r>
  <r>
    <d v="2025-08-09T16:00:00"/>
    <n v="73"/>
    <x v="0"/>
    <n v="2025"/>
    <x v="7"/>
    <n v="9"/>
    <x v="3"/>
    <n v="32"/>
    <x v="16"/>
    <n v="73"/>
    <x v="220"/>
    <n v="37.416666666666664"/>
    <n v="28.875921467196683"/>
    <n v="1.2322839073293759"/>
  </r>
  <r>
    <d v="2025-08-09T17:00:00"/>
    <n v="61"/>
    <x v="0"/>
    <n v="2025"/>
    <x v="7"/>
    <n v="9"/>
    <x v="3"/>
    <n v="32"/>
    <x v="17"/>
    <n v="61"/>
    <x v="220"/>
    <n v="37.416666666666664"/>
    <n v="28.875921467196683"/>
    <n v="0.81671275356958639"/>
  </r>
  <r>
    <d v="2025-08-09T18:00:00"/>
    <n v="59"/>
    <x v="0"/>
    <n v="2025"/>
    <x v="7"/>
    <n v="9"/>
    <x v="3"/>
    <n v="32"/>
    <x v="18"/>
    <n v="59"/>
    <x v="220"/>
    <n v="37.416666666666664"/>
    <n v="28.875921467196683"/>
    <n v="0.74745089460962155"/>
  </r>
  <r>
    <d v="2025-08-09T19:00:00"/>
    <n v="56"/>
    <x v="0"/>
    <n v="2025"/>
    <x v="7"/>
    <n v="9"/>
    <x v="3"/>
    <n v="32"/>
    <x v="19"/>
    <n v="56"/>
    <x v="220"/>
    <n v="37.416666666666664"/>
    <n v="28.875921467196683"/>
    <n v="0.64355810616967413"/>
  </r>
  <r>
    <d v="2025-08-09T20:00:00"/>
    <n v="53"/>
    <x v="0"/>
    <n v="2025"/>
    <x v="7"/>
    <n v="9"/>
    <x v="3"/>
    <n v="32"/>
    <x v="20"/>
    <n v="53"/>
    <x v="220"/>
    <n v="37.416666666666664"/>
    <n v="28.875921467196683"/>
    <n v="0.53966531772972681"/>
  </r>
  <r>
    <d v="2025-08-09T21:00:00"/>
    <n v="34"/>
    <x v="0"/>
    <n v="2025"/>
    <x v="7"/>
    <n v="9"/>
    <x v="3"/>
    <n v="32"/>
    <x v="21"/>
    <n v="34"/>
    <x v="220"/>
    <n v="37.416666666666664"/>
    <n v="28.875921467196683"/>
    <n v="-0.11832234238993999"/>
  </r>
  <r>
    <d v="2025-08-09T22:00:00"/>
    <n v="30"/>
    <x v="0"/>
    <n v="2025"/>
    <x v="7"/>
    <n v="9"/>
    <x v="3"/>
    <n v="32"/>
    <x v="22"/>
    <n v="30"/>
    <x v="220"/>
    <n v="37.416666666666664"/>
    <n v="28.875921467196683"/>
    <n v="-0.25684606030986984"/>
  </r>
  <r>
    <d v="2025-08-09T23:00:00"/>
    <n v="23"/>
    <x v="0"/>
    <n v="2025"/>
    <x v="7"/>
    <n v="9"/>
    <x v="3"/>
    <n v="32"/>
    <x v="23"/>
    <n v="23"/>
    <x v="220"/>
    <n v="37.416666666666664"/>
    <n v="28.875921467196683"/>
    <n v="-0.49926256666974705"/>
  </r>
  <r>
    <d v="2025-08-10T00:00:00"/>
    <n v="0"/>
    <x v="0"/>
    <n v="2025"/>
    <x v="7"/>
    <n v="10"/>
    <x v="4"/>
    <n v="32"/>
    <x v="0"/>
    <n v="0"/>
    <x v="221"/>
    <n v="23.208333333333332"/>
    <n v="23.226632327467588"/>
    <n v="-0.99921215465607494"/>
  </r>
  <r>
    <d v="2025-08-10T01:00:00"/>
    <n v="4"/>
    <x v="0"/>
    <n v="2025"/>
    <x v="7"/>
    <n v="10"/>
    <x v="4"/>
    <n v="32"/>
    <x v="1"/>
    <n v="4"/>
    <x v="221"/>
    <n v="23.208333333333332"/>
    <n v="23.226632327467588"/>
    <n v="-0.82699605618752337"/>
  </r>
  <r>
    <d v="2025-08-10T02:00:00"/>
    <n v="3"/>
    <x v="0"/>
    <n v="2025"/>
    <x v="7"/>
    <n v="10"/>
    <x v="4"/>
    <n v="32"/>
    <x v="2"/>
    <n v="3"/>
    <x v="221"/>
    <n v="23.208333333333332"/>
    <n v="23.226632327467588"/>
    <n v="-0.87005008080466129"/>
  </r>
  <r>
    <d v="2025-08-10T03:00:00"/>
    <n v="4"/>
    <x v="0"/>
    <n v="2025"/>
    <x v="7"/>
    <n v="10"/>
    <x v="4"/>
    <n v="32"/>
    <x v="3"/>
    <n v="4"/>
    <x v="221"/>
    <n v="23.208333333333332"/>
    <n v="23.226632327467588"/>
    <n v="-0.82699605618752337"/>
  </r>
  <r>
    <d v="2025-08-10T04:00:00"/>
    <n v="3"/>
    <x v="0"/>
    <n v="2025"/>
    <x v="7"/>
    <n v="10"/>
    <x v="4"/>
    <n v="32"/>
    <x v="4"/>
    <n v="3"/>
    <x v="221"/>
    <n v="23.208333333333332"/>
    <n v="23.226632327467588"/>
    <n v="-0.87005008080466129"/>
  </r>
  <r>
    <d v="2025-08-10T05:00:00"/>
    <n v="6"/>
    <x v="0"/>
    <n v="2025"/>
    <x v="7"/>
    <n v="10"/>
    <x v="4"/>
    <n v="32"/>
    <x v="5"/>
    <n v="6"/>
    <x v="221"/>
    <n v="23.208333333333332"/>
    <n v="23.226632327467588"/>
    <n v="-0.74088800695324764"/>
  </r>
  <r>
    <d v="2025-08-10T06:00:00"/>
    <n v="3"/>
    <x v="0"/>
    <n v="2025"/>
    <x v="7"/>
    <n v="10"/>
    <x v="4"/>
    <n v="32"/>
    <x v="6"/>
    <n v="3"/>
    <x v="221"/>
    <n v="23.208333333333332"/>
    <n v="23.226632327467588"/>
    <n v="-0.87005008080466129"/>
  </r>
  <r>
    <d v="2025-08-10T07:00:00"/>
    <n v="6"/>
    <x v="0"/>
    <n v="2025"/>
    <x v="7"/>
    <n v="10"/>
    <x v="4"/>
    <n v="32"/>
    <x v="7"/>
    <n v="6"/>
    <x v="221"/>
    <n v="23.208333333333332"/>
    <n v="23.226632327467588"/>
    <n v="-0.74088800695324764"/>
  </r>
  <r>
    <d v="2025-08-10T08:00:00"/>
    <n v="11"/>
    <x v="0"/>
    <n v="2025"/>
    <x v="7"/>
    <n v="10"/>
    <x v="4"/>
    <n v="32"/>
    <x v="8"/>
    <n v="11"/>
    <x v="221"/>
    <n v="23.208333333333332"/>
    <n v="23.226632327467588"/>
    <n v="-0.52561788386755826"/>
  </r>
  <r>
    <d v="2025-08-10T09:00:00"/>
    <n v="14"/>
    <x v="0"/>
    <n v="2025"/>
    <x v="7"/>
    <n v="10"/>
    <x v="4"/>
    <n v="32"/>
    <x v="9"/>
    <n v="14"/>
    <x v="221"/>
    <n v="23.208333333333332"/>
    <n v="23.226632327467588"/>
    <n v="-0.39645581001614461"/>
  </r>
  <r>
    <d v="2025-08-10T10:00:00"/>
    <n v="51"/>
    <x v="0"/>
    <n v="2025"/>
    <x v="7"/>
    <n v="10"/>
    <x v="4"/>
    <n v="32"/>
    <x v="10"/>
    <n v="51"/>
    <x v="221"/>
    <n v="23.208333333333332"/>
    <n v="23.226632327467588"/>
    <n v="1.196543100817957"/>
  </r>
  <r>
    <d v="2025-08-10T11:00:00"/>
    <n v="46"/>
    <x v="0"/>
    <n v="2025"/>
    <x v="7"/>
    <n v="10"/>
    <x v="4"/>
    <n v="32"/>
    <x v="11"/>
    <n v="46"/>
    <x v="221"/>
    <n v="23.208333333333332"/>
    <n v="23.226632327467588"/>
    <n v="0.98127297773226752"/>
  </r>
  <r>
    <d v="2025-08-10T12:00:00"/>
    <n v="67"/>
    <x v="0"/>
    <n v="2025"/>
    <x v="7"/>
    <n v="10"/>
    <x v="4"/>
    <n v="32"/>
    <x v="12"/>
    <n v="67"/>
    <x v="221"/>
    <n v="23.208333333333332"/>
    <n v="23.226632327467588"/>
    <n v="1.8854074946921631"/>
  </r>
  <r>
    <d v="2025-08-10T13:00:00"/>
    <n v="46"/>
    <x v="0"/>
    <n v="2025"/>
    <x v="7"/>
    <n v="10"/>
    <x v="4"/>
    <n v="32"/>
    <x v="13"/>
    <n v="46"/>
    <x v="221"/>
    <n v="23.208333333333332"/>
    <n v="23.226632327467588"/>
    <n v="0.98127297773226752"/>
  </r>
  <r>
    <d v="2025-08-10T14:00:00"/>
    <n v="40"/>
    <x v="0"/>
    <n v="2025"/>
    <x v="7"/>
    <n v="10"/>
    <x v="4"/>
    <n v="32"/>
    <x v="14"/>
    <n v="40"/>
    <x v="221"/>
    <n v="23.208333333333332"/>
    <n v="23.226632327467588"/>
    <n v="0.72294883002944033"/>
  </r>
  <r>
    <d v="2025-08-10T15:00:00"/>
    <n v="9"/>
    <x v="0"/>
    <n v="2025"/>
    <x v="7"/>
    <n v="10"/>
    <x v="4"/>
    <n v="32"/>
    <x v="15"/>
    <n v="9"/>
    <x v="221"/>
    <n v="23.208333333333332"/>
    <n v="23.226632327467588"/>
    <n v="-0.61172593310183399"/>
  </r>
  <r>
    <d v="2025-08-10T16:00:00"/>
    <n v="9"/>
    <x v="0"/>
    <n v="2025"/>
    <x v="7"/>
    <n v="10"/>
    <x v="4"/>
    <n v="32"/>
    <x v="16"/>
    <n v="9"/>
    <x v="221"/>
    <n v="23.208333333333332"/>
    <n v="23.226632327467588"/>
    <n v="-0.61172593310183399"/>
  </r>
  <r>
    <d v="2025-08-10T17:00:00"/>
    <n v="47"/>
    <x v="0"/>
    <n v="2025"/>
    <x v="7"/>
    <n v="10"/>
    <x v="4"/>
    <n v="32"/>
    <x v="17"/>
    <n v="47"/>
    <x v="221"/>
    <n v="23.208333333333332"/>
    <n v="23.226632327467588"/>
    <n v="1.0243270023494053"/>
  </r>
  <r>
    <d v="2025-08-10T18:00:00"/>
    <n v="63"/>
    <x v="0"/>
    <n v="2025"/>
    <x v="7"/>
    <n v="10"/>
    <x v="4"/>
    <n v="32"/>
    <x v="18"/>
    <n v="63"/>
    <x v="221"/>
    <n v="23.208333333333332"/>
    <n v="23.226632327467588"/>
    <n v="1.7131913962236116"/>
  </r>
  <r>
    <d v="2025-08-10T19:00:00"/>
    <n v="62"/>
    <x v="0"/>
    <n v="2025"/>
    <x v="7"/>
    <n v="10"/>
    <x v="4"/>
    <n v="32"/>
    <x v="19"/>
    <n v="62"/>
    <x v="221"/>
    <n v="23.208333333333332"/>
    <n v="23.226632327467588"/>
    <n v="1.6701373716064738"/>
  </r>
  <r>
    <d v="2025-08-10T20:00:00"/>
    <n v="40"/>
    <x v="0"/>
    <n v="2025"/>
    <x v="7"/>
    <n v="10"/>
    <x v="4"/>
    <n v="32"/>
    <x v="20"/>
    <n v="40"/>
    <x v="221"/>
    <n v="23.208333333333332"/>
    <n v="23.226632327467588"/>
    <n v="0.72294883002944033"/>
  </r>
  <r>
    <d v="2025-08-10T21:00:00"/>
    <n v="9"/>
    <x v="0"/>
    <n v="2025"/>
    <x v="7"/>
    <n v="10"/>
    <x v="4"/>
    <n v="32"/>
    <x v="21"/>
    <n v="9"/>
    <x v="221"/>
    <n v="23.208333333333332"/>
    <n v="23.226632327467588"/>
    <n v="-0.61172593310183399"/>
  </r>
  <r>
    <d v="2025-08-10T22:00:00"/>
    <n v="6"/>
    <x v="0"/>
    <n v="2025"/>
    <x v="7"/>
    <n v="10"/>
    <x v="4"/>
    <n v="32"/>
    <x v="22"/>
    <n v="6"/>
    <x v="221"/>
    <n v="23.208333333333332"/>
    <n v="23.226632327467588"/>
    <n v="-0.74088800695324764"/>
  </r>
  <r>
    <d v="2025-08-10T23:00:00"/>
    <n v="8"/>
    <x v="0"/>
    <n v="2025"/>
    <x v="7"/>
    <n v="10"/>
    <x v="4"/>
    <n v="32"/>
    <x v="23"/>
    <n v="8"/>
    <x v="221"/>
    <n v="23.208333333333332"/>
    <n v="23.226632327467588"/>
    <n v="-0.65477995771897191"/>
  </r>
  <r>
    <d v="2025-08-11T00:00:00"/>
    <n v="0"/>
    <x v="0"/>
    <n v="2025"/>
    <x v="7"/>
    <n v="11"/>
    <x v="5"/>
    <n v="33"/>
    <x v="0"/>
    <n v="0"/>
    <x v="222"/>
    <n v="26.041666666666668"/>
    <n v="24.509943264736044"/>
    <n v="-1.0624939595080338"/>
  </r>
  <r>
    <d v="2025-08-11T01:00:00"/>
    <n v="8"/>
    <x v="0"/>
    <n v="2025"/>
    <x v="7"/>
    <n v="11"/>
    <x v="5"/>
    <n v="33"/>
    <x v="1"/>
    <n v="8"/>
    <x v="222"/>
    <n v="26.041666666666668"/>
    <n v="24.509943264736044"/>
    <n v="-0.73609581514716593"/>
  </r>
  <r>
    <d v="2025-08-11T02:00:00"/>
    <n v="0"/>
    <x v="0"/>
    <n v="2025"/>
    <x v="7"/>
    <n v="11"/>
    <x v="5"/>
    <n v="33"/>
    <x v="2"/>
    <n v="0"/>
    <x v="222"/>
    <n v="26.041666666666668"/>
    <n v="24.509943264736044"/>
    <n v="-1.0624939595080338"/>
  </r>
  <r>
    <d v="2025-08-11T03:00:00"/>
    <n v="3"/>
    <x v="0"/>
    <n v="2025"/>
    <x v="7"/>
    <n v="11"/>
    <x v="5"/>
    <n v="33"/>
    <x v="3"/>
    <n v="3"/>
    <x v="222"/>
    <n v="26.041666666666668"/>
    <n v="24.509943264736044"/>
    <n v="-0.94009465537270842"/>
  </r>
  <r>
    <d v="2025-08-11T04:00:00"/>
    <n v="2"/>
    <x v="0"/>
    <n v="2025"/>
    <x v="7"/>
    <n v="11"/>
    <x v="5"/>
    <n v="33"/>
    <x v="4"/>
    <n v="2"/>
    <x v="222"/>
    <n v="26.041666666666668"/>
    <n v="24.509943264736044"/>
    <n v="-0.98089442341781696"/>
  </r>
  <r>
    <d v="2025-08-11T05:00:00"/>
    <n v="0"/>
    <x v="0"/>
    <n v="2025"/>
    <x v="7"/>
    <n v="11"/>
    <x v="5"/>
    <n v="33"/>
    <x v="5"/>
    <n v="0"/>
    <x v="222"/>
    <n v="26.041666666666668"/>
    <n v="24.509943264736044"/>
    <n v="-1.0624939595080338"/>
  </r>
  <r>
    <d v="2025-08-11T06:00:00"/>
    <n v="3"/>
    <x v="0"/>
    <n v="2025"/>
    <x v="7"/>
    <n v="11"/>
    <x v="5"/>
    <n v="33"/>
    <x v="6"/>
    <n v="3"/>
    <x v="222"/>
    <n v="26.041666666666668"/>
    <n v="24.509943264736044"/>
    <n v="-0.94009465537270842"/>
  </r>
  <r>
    <d v="2025-08-11T07:00:00"/>
    <n v="7"/>
    <x v="0"/>
    <n v="2025"/>
    <x v="7"/>
    <n v="11"/>
    <x v="5"/>
    <n v="33"/>
    <x v="7"/>
    <n v="7"/>
    <x v="222"/>
    <n v="26.041666666666668"/>
    <n v="24.509943264736044"/>
    <n v="-0.77689558319227447"/>
  </r>
  <r>
    <d v="2025-08-11T08:00:00"/>
    <n v="6"/>
    <x v="0"/>
    <n v="2025"/>
    <x v="7"/>
    <n v="11"/>
    <x v="5"/>
    <n v="33"/>
    <x v="8"/>
    <n v="6"/>
    <x v="222"/>
    <n v="26.041666666666668"/>
    <n v="24.509943264736044"/>
    <n v="-0.81769535123738291"/>
  </r>
  <r>
    <d v="2025-08-11T09:00:00"/>
    <n v="29"/>
    <x v="0"/>
    <n v="2025"/>
    <x v="7"/>
    <n v="11"/>
    <x v="5"/>
    <n v="33"/>
    <x v="9"/>
    <n v="29"/>
    <x v="222"/>
    <n v="26.041666666666668"/>
    <n v="24.509943264736044"/>
    <n v="0.1206993138001126"/>
  </r>
  <r>
    <d v="2025-08-11T10:00:00"/>
    <n v="38"/>
    <x v="0"/>
    <n v="2025"/>
    <x v="7"/>
    <n v="11"/>
    <x v="5"/>
    <n v="33"/>
    <x v="10"/>
    <n v="38"/>
    <x v="222"/>
    <n v="26.041666666666668"/>
    <n v="24.509943264736044"/>
    <n v="0.48789722620608911"/>
  </r>
  <r>
    <d v="2025-08-11T11:00:00"/>
    <n v="38"/>
    <x v="0"/>
    <n v="2025"/>
    <x v="7"/>
    <n v="11"/>
    <x v="5"/>
    <n v="33"/>
    <x v="11"/>
    <n v="38"/>
    <x v="222"/>
    <n v="26.041666666666668"/>
    <n v="24.509943264736044"/>
    <n v="0.48789722620608911"/>
  </r>
  <r>
    <d v="2025-08-11T12:00:00"/>
    <n v="60"/>
    <x v="0"/>
    <n v="2025"/>
    <x v="7"/>
    <n v="11"/>
    <x v="5"/>
    <n v="33"/>
    <x v="12"/>
    <n v="60"/>
    <x v="222"/>
    <n v="26.041666666666668"/>
    <n v="24.509943264736044"/>
    <n v="1.385492123198476"/>
  </r>
  <r>
    <d v="2025-08-11T13:00:00"/>
    <n v="45"/>
    <x v="0"/>
    <n v="2025"/>
    <x v="7"/>
    <n v="11"/>
    <x v="5"/>
    <n v="33"/>
    <x v="13"/>
    <n v="45"/>
    <x v="222"/>
    <n v="26.041666666666668"/>
    <n v="24.509943264736044"/>
    <n v="0.77349560252184857"/>
  </r>
  <r>
    <d v="2025-08-11T14:00:00"/>
    <n v="39"/>
    <x v="0"/>
    <n v="2025"/>
    <x v="7"/>
    <n v="11"/>
    <x v="5"/>
    <n v="33"/>
    <x v="14"/>
    <n v="39"/>
    <x v="222"/>
    <n v="26.041666666666668"/>
    <n v="24.509943264736044"/>
    <n v="0.52869699425119765"/>
  </r>
  <r>
    <d v="2025-08-11T15:00:00"/>
    <n v="72"/>
    <x v="0"/>
    <n v="2025"/>
    <x v="7"/>
    <n v="11"/>
    <x v="5"/>
    <n v="33"/>
    <x v="15"/>
    <n v="72"/>
    <x v="222"/>
    <n v="26.041666666666668"/>
    <n v="24.509943264736044"/>
    <n v="1.8750893397397781"/>
  </r>
  <r>
    <d v="2025-08-11T16:00:00"/>
    <n v="81"/>
    <x v="0"/>
    <n v="2025"/>
    <x v="7"/>
    <n v="11"/>
    <x v="5"/>
    <n v="33"/>
    <x v="16"/>
    <n v="81"/>
    <x v="222"/>
    <n v="26.041666666666668"/>
    <n v="24.509943264736044"/>
    <n v="2.2422872521457546"/>
  </r>
  <r>
    <d v="2025-08-11T17:00:00"/>
    <n v="46"/>
    <x v="0"/>
    <n v="2025"/>
    <x v="7"/>
    <n v="11"/>
    <x v="5"/>
    <n v="33"/>
    <x v="17"/>
    <n v="46"/>
    <x v="222"/>
    <n v="26.041666666666668"/>
    <n v="24.509943264736044"/>
    <n v="0.81429537056695711"/>
  </r>
  <r>
    <d v="2025-08-11T18:00:00"/>
    <n v="54"/>
    <x v="0"/>
    <n v="2025"/>
    <x v="7"/>
    <n v="11"/>
    <x v="5"/>
    <n v="33"/>
    <x v="18"/>
    <n v="54"/>
    <x v="222"/>
    <n v="26.041666666666668"/>
    <n v="24.509943264736044"/>
    <n v="1.1406935149278252"/>
  </r>
  <r>
    <d v="2025-08-11T19:00:00"/>
    <n v="29"/>
    <x v="0"/>
    <n v="2025"/>
    <x v="7"/>
    <n v="11"/>
    <x v="5"/>
    <n v="33"/>
    <x v="19"/>
    <n v="29"/>
    <x v="222"/>
    <n v="26.041666666666668"/>
    <n v="24.509943264736044"/>
    <n v="0.1206993138001126"/>
  </r>
  <r>
    <d v="2025-08-11T20:00:00"/>
    <n v="32"/>
    <x v="0"/>
    <n v="2025"/>
    <x v="7"/>
    <n v="11"/>
    <x v="5"/>
    <n v="33"/>
    <x v="20"/>
    <n v="32"/>
    <x v="222"/>
    <n v="26.041666666666668"/>
    <n v="24.509943264736044"/>
    <n v="0.2430986179354381"/>
  </r>
  <r>
    <d v="2025-08-11T21:00:00"/>
    <n v="16"/>
    <x v="0"/>
    <n v="2025"/>
    <x v="7"/>
    <n v="11"/>
    <x v="5"/>
    <n v="33"/>
    <x v="21"/>
    <n v="16"/>
    <x v="222"/>
    <n v="26.041666666666668"/>
    <n v="24.509943264736044"/>
    <n v="-0.40969767078629793"/>
  </r>
  <r>
    <d v="2025-08-11T22:00:00"/>
    <n v="7"/>
    <x v="0"/>
    <n v="2025"/>
    <x v="7"/>
    <n v="11"/>
    <x v="5"/>
    <n v="33"/>
    <x v="22"/>
    <n v="7"/>
    <x v="222"/>
    <n v="26.041666666666668"/>
    <n v="24.509943264736044"/>
    <n v="-0.77689558319227447"/>
  </r>
  <r>
    <d v="2025-08-11T23:00:00"/>
    <n v="10"/>
    <x v="0"/>
    <n v="2025"/>
    <x v="7"/>
    <n v="11"/>
    <x v="5"/>
    <n v="33"/>
    <x v="23"/>
    <n v="10"/>
    <x v="222"/>
    <n v="26.041666666666668"/>
    <n v="24.509943264736044"/>
    <n v="-0.65449627905694896"/>
  </r>
  <r>
    <d v="2025-08-12T00:00:00"/>
    <n v="0"/>
    <x v="0"/>
    <n v="2025"/>
    <x v="7"/>
    <n v="12"/>
    <x v="6"/>
    <n v="33"/>
    <x v="0"/>
    <n v="0"/>
    <x v="223"/>
    <n v="31.5"/>
    <n v="30.005796541451062"/>
    <n v="-1.049797160241515"/>
  </r>
  <r>
    <d v="2025-08-12T01:00:00"/>
    <n v="3"/>
    <x v="0"/>
    <n v="2025"/>
    <x v="7"/>
    <n v="12"/>
    <x v="6"/>
    <n v="33"/>
    <x v="1"/>
    <n v="3"/>
    <x v="223"/>
    <n v="31.5"/>
    <n v="30.005796541451062"/>
    <n v="-0.94981647831375171"/>
  </r>
  <r>
    <d v="2025-08-12T02:00:00"/>
    <n v="1"/>
    <x v="0"/>
    <n v="2025"/>
    <x v="7"/>
    <n v="12"/>
    <x v="6"/>
    <n v="33"/>
    <x v="2"/>
    <n v="1"/>
    <x v="223"/>
    <n v="31.5"/>
    <n v="30.005796541451062"/>
    <n v="-1.016470266265594"/>
  </r>
  <r>
    <d v="2025-08-12T03:00:00"/>
    <n v="0"/>
    <x v="0"/>
    <n v="2025"/>
    <x v="7"/>
    <n v="12"/>
    <x v="6"/>
    <n v="33"/>
    <x v="3"/>
    <n v="0"/>
    <x v="223"/>
    <n v="31.5"/>
    <n v="30.005796541451062"/>
    <n v="-1.049797160241515"/>
  </r>
  <r>
    <d v="2025-08-12T04:00:00"/>
    <n v="1"/>
    <x v="0"/>
    <n v="2025"/>
    <x v="7"/>
    <n v="12"/>
    <x v="6"/>
    <n v="33"/>
    <x v="4"/>
    <n v="1"/>
    <x v="223"/>
    <n v="31.5"/>
    <n v="30.005796541451062"/>
    <n v="-1.016470266265594"/>
  </r>
  <r>
    <d v="2025-08-12T05:00:00"/>
    <n v="2"/>
    <x v="0"/>
    <n v="2025"/>
    <x v="7"/>
    <n v="12"/>
    <x v="6"/>
    <n v="33"/>
    <x v="5"/>
    <n v="2"/>
    <x v="223"/>
    <n v="31.5"/>
    <n v="30.005796541451062"/>
    <n v="-0.98314337228967286"/>
  </r>
  <r>
    <d v="2025-08-12T06:00:00"/>
    <n v="2"/>
    <x v="0"/>
    <n v="2025"/>
    <x v="7"/>
    <n v="12"/>
    <x v="6"/>
    <n v="33"/>
    <x v="6"/>
    <n v="2"/>
    <x v="223"/>
    <n v="31.5"/>
    <n v="30.005796541451062"/>
    <n v="-0.98314337228967286"/>
  </r>
  <r>
    <d v="2025-08-12T07:00:00"/>
    <n v="8"/>
    <x v="0"/>
    <n v="2025"/>
    <x v="7"/>
    <n v="12"/>
    <x v="6"/>
    <n v="33"/>
    <x v="7"/>
    <n v="8"/>
    <x v="223"/>
    <n v="31.5"/>
    <n v="30.005796541451062"/>
    <n v="-0.7831820084341462"/>
  </r>
  <r>
    <d v="2025-08-12T08:00:00"/>
    <n v="13"/>
    <x v="0"/>
    <n v="2025"/>
    <x v="7"/>
    <n v="12"/>
    <x v="6"/>
    <n v="33"/>
    <x v="8"/>
    <n v="13"/>
    <x v="223"/>
    <n v="31.5"/>
    <n v="30.005796541451062"/>
    <n v="-0.61654753855454059"/>
  </r>
  <r>
    <d v="2025-08-12T09:00:00"/>
    <n v="14"/>
    <x v="0"/>
    <n v="2025"/>
    <x v="7"/>
    <n v="12"/>
    <x v="6"/>
    <n v="33"/>
    <x v="9"/>
    <n v="14"/>
    <x v="223"/>
    <n v="31.5"/>
    <n v="30.005796541451062"/>
    <n v="-0.58322064457861955"/>
  </r>
  <r>
    <d v="2025-08-12T10:00:00"/>
    <n v="29"/>
    <x v="0"/>
    <n v="2025"/>
    <x v="7"/>
    <n v="12"/>
    <x v="6"/>
    <n v="33"/>
    <x v="10"/>
    <n v="29"/>
    <x v="223"/>
    <n v="31.5"/>
    <n v="30.005796541451062"/>
    <n v="-8.3317234939802781E-2"/>
  </r>
  <r>
    <d v="2025-08-12T11:00:00"/>
    <n v="55"/>
    <x v="0"/>
    <n v="2025"/>
    <x v="7"/>
    <n v="12"/>
    <x v="6"/>
    <n v="33"/>
    <x v="11"/>
    <n v="55"/>
    <x v="223"/>
    <n v="31.5"/>
    <n v="30.005796541451062"/>
    <n v="0.7831820084341462"/>
  </r>
  <r>
    <d v="2025-08-12T12:00:00"/>
    <n v="96"/>
    <x v="0"/>
    <n v="2025"/>
    <x v="7"/>
    <n v="12"/>
    <x v="6"/>
    <n v="33"/>
    <x v="12"/>
    <n v="96"/>
    <x v="223"/>
    <n v="31.5"/>
    <n v="30.005796541451062"/>
    <n v="2.1495846614469118"/>
  </r>
  <r>
    <d v="2025-08-12T13:00:00"/>
    <n v="64"/>
    <x v="0"/>
    <n v="2025"/>
    <x v="7"/>
    <n v="12"/>
    <x v="6"/>
    <n v="33"/>
    <x v="13"/>
    <n v="64"/>
    <x v="223"/>
    <n v="31.5"/>
    <n v="30.005796541451062"/>
    <n v="1.0831240542174363"/>
  </r>
  <r>
    <d v="2025-08-12T14:00:00"/>
    <n v="46"/>
    <x v="0"/>
    <n v="2025"/>
    <x v="7"/>
    <n v="12"/>
    <x v="6"/>
    <n v="33"/>
    <x v="14"/>
    <n v="46"/>
    <x v="223"/>
    <n v="31.5"/>
    <n v="30.005796541451062"/>
    <n v="0.48323996265085617"/>
  </r>
  <r>
    <d v="2025-08-12T15:00:00"/>
    <n v="61"/>
    <x v="0"/>
    <n v="2025"/>
    <x v="7"/>
    <n v="12"/>
    <x v="6"/>
    <n v="33"/>
    <x v="15"/>
    <n v="61"/>
    <x v="223"/>
    <n v="31.5"/>
    <n v="30.005796541451062"/>
    <n v="0.98314337228967286"/>
  </r>
  <r>
    <d v="2025-08-12T16:00:00"/>
    <n v="48"/>
    <x v="0"/>
    <n v="2025"/>
    <x v="7"/>
    <n v="12"/>
    <x v="6"/>
    <n v="33"/>
    <x v="16"/>
    <n v="48"/>
    <x v="223"/>
    <n v="31.5"/>
    <n v="30.005796541451062"/>
    <n v="0.54989375060269841"/>
  </r>
  <r>
    <d v="2025-08-12T17:00:00"/>
    <n v="56"/>
    <x v="0"/>
    <n v="2025"/>
    <x v="7"/>
    <n v="12"/>
    <x v="6"/>
    <n v="33"/>
    <x v="17"/>
    <n v="56"/>
    <x v="223"/>
    <n v="31.5"/>
    <n v="30.005796541451062"/>
    <n v="0.81650890241006735"/>
  </r>
  <r>
    <d v="2025-08-12T18:00:00"/>
    <n v="51"/>
    <x v="0"/>
    <n v="2025"/>
    <x v="7"/>
    <n v="12"/>
    <x v="6"/>
    <n v="33"/>
    <x v="18"/>
    <n v="51"/>
    <x v="223"/>
    <n v="31.5"/>
    <n v="30.005796541451062"/>
    <n v="0.64987443253046173"/>
  </r>
  <r>
    <d v="2025-08-12T19:00:00"/>
    <n v="85"/>
    <x v="0"/>
    <n v="2025"/>
    <x v="7"/>
    <n v="12"/>
    <x v="6"/>
    <n v="33"/>
    <x v="19"/>
    <n v="85"/>
    <x v="223"/>
    <n v="31.5"/>
    <n v="30.005796541451062"/>
    <n v="1.7829888277117796"/>
  </r>
  <r>
    <d v="2025-08-12T20:00:00"/>
    <n v="69"/>
    <x v="0"/>
    <n v="2025"/>
    <x v="7"/>
    <n v="12"/>
    <x v="6"/>
    <n v="33"/>
    <x v="20"/>
    <n v="69"/>
    <x v="223"/>
    <n v="31.5"/>
    <n v="30.005796541451062"/>
    <n v="1.2497585240970417"/>
  </r>
  <r>
    <d v="2025-08-12T21:00:00"/>
    <n v="26"/>
    <x v="0"/>
    <n v="2025"/>
    <x v="7"/>
    <n v="12"/>
    <x v="6"/>
    <n v="33"/>
    <x v="21"/>
    <n v="26"/>
    <x v="223"/>
    <n v="31.5"/>
    <n v="30.005796541451062"/>
    <n v="-0.18329791686756614"/>
  </r>
  <r>
    <d v="2025-08-12T22:00:00"/>
    <n v="10"/>
    <x v="0"/>
    <n v="2025"/>
    <x v="7"/>
    <n v="12"/>
    <x v="6"/>
    <n v="33"/>
    <x v="22"/>
    <n v="10"/>
    <x v="223"/>
    <n v="31.5"/>
    <n v="30.005796541451062"/>
    <n v="-0.71652822048230391"/>
  </r>
  <r>
    <d v="2025-08-12T23:00:00"/>
    <n v="16"/>
    <x v="0"/>
    <n v="2025"/>
    <x v="7"/>
    <n v="12"/>
    <x v="6"/>
    <n v="33"/>
    <x v="23"/>
    <n v="16"/>
    <x v="223"/>
    <n v="31.5"/>
    <n v="30.005796541451062"/>
    <n v="-0.51656685662677726"/>
  </r>
  <r>
    <d v="2025-08-13T00:00:00"/>
    <n v="0"/>
    <x v="0"/>
    <n v="2025"/>
    <x v="7"/>
    <n v="13"/>
    <x v="0"/>
    <n v="33"/>
    <x v="0"/>
    <n v="0"/>
    <x v="224"/>
    <n v="30.625"/>
    <n v="28.091175312449685"/>
    <n v="-1.0902000240063774"/>
  </r>
  <r>
    <d v="2025-08-13T01:00:00"/>
    <n v="6"/>
    <x v="0"/>
    <n v="2025"/>
    <x v="7"/>
    <n v="13"/>
    <x v="0"/>
    <n v="33"/>
    <x v="1"/>
    <n v="6"/>
    <x v="224"/>
    <n v="30.625"/>
    <n v="28.091175312449685"/>
    <n v="-0.87660981522145442"/>
  </r>
  <r>
    <d v="2025-08-13T02:00:00"/>
    <n v="1"/>
    <x v="0"/>
    <n v="2025"/>
    <x v="7"/>
    <n v="13"/>
    <x v="0"/>
    <n v="33"/>
    <x v="2"/>
    <n v="1"/>
    <x v="224"/>
    <n v="30.625"/>
    <n v="28.091175312449685"/>
    <n v="-1.0546016558755569"/>
  </r>
  <r>
    <d v="2025-08-13T03:00:00"/>
    <n v="1"/>
    <x v="0"/>
    <n v="2025"/>
    <x v="7"/>
    <n v="13"/>
    <x v="0"/>
    <n v="33"/>
    <x v="3"/>
    <n v="1"/>
    <x v="224"/>
    <n v="30.625"/>
    <n v="28.091175312449685"/>
    <n v="-1.0546016558755569"/>
  </r>
  <r>
    <d v="2025-08-13T04:00:00"/>
    <n v="1"/>
    <x v="0"/>
    <n v="2025"/>
    <x v="7"/>
    <n v="13"/>
    <x v="0"/>
    <n v="33"/>
    <x v="4"/>
    <n v="1"/>
    <x v="224"/>
    <n v="30.625"/>
    <n v="28.091175312449685"/>
    <n v="-1.0546016558755569"/>
  </r>
  <r>
    <d v="2025-08-13T05:00:00"/>
    <n v="2"/>
    <x v="0"/>
    <n v="2025"/>
    <x v="7"/>
    <n v="13"/>
    <x v="0"/>
    <n v="33"/>
    <x v="5"/>
    <n v="2"/>
    <x v="224"/>
    <n v="30.625"/>
    <n v="28.091175312449685"/>
    <n v="-1.0190032877447364"/>
  </r>
  <r>
    <d v="2025-08-13T06:00:00"/>
    <n v="5"/>
    <x v="0"/>
    <n v="2025"/>
    <x v="7"/>
    <n v="13"/>
    <x v="0"/>
    <n v="33"/>
    <x v="6"/>
    <n v="5"/>
    <x v="224"/>
    <n v="30.625"/>
    <n v="28.091175312449685"/>
    <n v="-0.91220818335227483"/>
  </r>
  <r>
    <d v="2025-08-13T07:00:00"/>
    <n v="10"/>
    <x v="0"/>
    <n v="2025"/>
    <x v="7"/>
    <n v="13"/>
    <x v="0"/>
    <n v="33"/>
    <x v="7"/>
    <n v="10"/>
    <x v="224"/>
    <n v="30.625"/>
    <n v="28.091175312449685"/>
    <n v="-0.73421634269817249"/>
  </r>
  <r>
    <d v="2025-08-13T08:00:00"/>
    <n v="7"/>
    <x v="0"/>
    <n v="2025"/>
    <x v="7"/>
    <n v="13"/>
    <x v="0"/>
    <n v="33"/>
    <x v="8"/>
    <n v="7"/>
    <x v="224"/>
    <n v="30.625"/>
    <n v="28.091175312449685"/>
    <n v="-0.84101144709063391"/>
  </r>
  <r>
    <d v="2025-08-13T09:00:00"/>
    <n v="14"/>
    <x v="0"/>
    <n v="2025"/>
    <x v="7"/>
    <n v="13"/>
    <x v="0"/>
    <n v="33"/>
    <x v="9"/>
    <n v="14"/>
    <x v="224"/>
    <n v="30.625"/>
    <n v="28.091175312449685"/>
    <n v="-0.59182287017489055"/>
  </r>
  <r>
    <d v="2025-08-13T10:00:00"/>
    <n v="27"/>
    <x v="0"/>
    <n v="2025"/>
    <x v="7"/>
    <n v="13"/>
    <x v="0"/>
    <n v="33"/>
    <x v="10"/>
    <n v="27"/>
    <x v="224"/>
    <n v="30.625"/>
    <n v="28.091175312449685"/>
    <n v="-0.12904408447422425"/>
  </r>
  <r>
    <d v="2025-08-13T11:00:00"/>
    <n v="52"/>
    <x v="0"/>
    <n v="2025"/>
    <x v="7"/>
    <n v="13"/>
    <x v="0"/>
    <n v="33"/>
    <x v="11"/>
    <n v="52"/>
    <x v="224"/>
    <n v="30.625"/>
    <n v="28.091175312449685"/>
    <n v="0.76091511879628781"/>
  </r>
  <r>
    <d v="2025-08-13T12:00:00"/>
    <n v="61"/>
    <x v="0"/>
    <n v="2025"/>
    <x v="7"/>
    <n v="13"/>
    <x v="0"/>
    <n v="33"/>
    <x v="12"/>
    <n v="61"/>
    <x v="224"/>
    <n v="30.625"/>
    <n v="28.091175312449685"/>
    <n v="1.0813004319736721"/>
  </r>
  <r>
    <d v="2025-08-13T13:00:00"/>
    <n v="34"/>
    <x v="0"/>
    <n v="2025"/>
    <x v="7"/>
    <n v="13"/>
    <x v="0"/>
    <n v="33"/>
    <x v="13"/>
    <n v="34"/>
    <x v="224"/>
    <n v="30.625"/>
    <n v="28.091175312449685"/>
    <n v="0.12014449244151913"/>
  </r>
  <r>
    <d v="2025-08-13T14:00:00"/>
    <n v="41"/>
    <x v="0"/>
    <n v="2025"/>
    <x v="7"/>
    <n v="13"/>
    <x v="0"/>
    <n v="33"/>
    <x v="14"/>
    <n v="41"/>
    <x v="224"/>
    <n v="30.625"/>
    <n v="28.091175312449685"/>
    <n v="0.36933306935726251"/>
  </r>
  <r>
    <d v="2025-08-13T15:00:00"/>
    <n v="41"/>
    <x v="0"/>
    <n v="2025"/>
    <x v="7"/>
    <n v="13"/>
    <x v="0"/>
    <n v="33"/>
    <x v="15"/>
    <n v="41"/>
    <x v="224"/>
    <n v="30.625"/>
    <n v="28.091175312449685"/>
    <n v="0.36933306935726251"/>
  </r>
  <r>
    <d v="2025-08-13T16:00:00"/>
    <n v="61"/>
    <x v="0"/>
    <n v="2025"/>
    <x v="7"/>
    <n v="13"/>
    <x v="0"/>
    <n v="33"/>
    <x v="16"/>
    <n v="61"/>
    <x v="224"/>
    <n v="30.625"/>
    <n v="28.091175312449685"/>
    <n v="1.0813004319736721"/>
  </r>
  <r>
    <d v="2025-08-13T17:00:00"/>
    <n v="66"/>
    <x v="0"/>
    <n v="2025"/>
    <x v="7"/>
    <n v="13"/>
    <x v="0"/>
    <n v="33"/>
    <x v="17"/>
    <n v="66"/>
    <x v="224"/>
    <n v="30.625"/>
    <n v="28.091175312449685"/>
    <n v="1.2592922726277747"/>
  </r>
  <r>
    <d v="2025-08-13T18:00:00"/>
    <n v="87"/>
    <x v="0"/>
    <n v="2025"/>
    <x v="7"/>
    <n v="13"/>
    <x v="0"/>
    <n v="33"/>
    <x v="18"/>
    <n v="87"/>
    <x v="224"/>
    <n v="30.625"/>
    <n v="28.091175312449685"/>
    <n v="2.0068580033750045"/>
  </r>
  <r>
    <d v="2025-08-13T19:00:00"/>
    <n v="78"/>
    <x v="0"/>
    <n v="2025"/>
    <x v="7"/>
    <n v="13"/>
    <x v="0"/>
    <n v="33"/>
    <x v="19"/>
    <n v="78"/>
    <x v="224"/>
    <n v="30.625"/>
    <n v="28.091175312449685"/>
    <n v="1.6864726901976204"/>
  </r>
  <r>
    <d v="2025-08-13T20:00:00"/>
    <n v="65"/>
    <x v="0"/>
    <n v="2025"/>
    <x v="7"/>
    <n v="13"/>
    <x v="0"/>
    <n v="33"/>
    <x v="20"/>
    <n v="65"/>
    <x v="224"/>
    <n v="30.625"/>
    <n v="28.091175312449685"/>
    <n v="1.2236939044969541"/>
  </r>
  <r>
    <d v="2025-08-13T21:00:00"/>
    <n v="47"/>
    <x v="0"/>
    <n v="2025"/>
    <x v="7"/>
    <n v="13"/>
    <x v="0"/>
    <n v="33"/>
    <x v="21"/>
    <n v="47"/>
    <x v="224"/>
    <n v="30.625"/>
    <n v="28.091175312449685"/>
    <n v="0.58292327814218536"/>
  </r>
  <r>
    <d v="2025-08-13T22:00:00"/>
    <n v="17"/>
    <x v="0"/>
    <n v="2025"/>
    <x v="7"/>
    <n v="13"/>
    <x v="0"/>
    <n v="33"/>
    <x v="22"/>
    <n v="17"/>
    <x v="224"/>
    <n v="30.625"/>
    <n v="28.091175312449685"/>
    <n v="-0.48502776578242907"/>
  </r>
  <r>
    <d v="2025-08-13T23:00:00"/>
    <n v="11"/>
    <x v="0"/>
    <n v="2025"/>
    <x v="7"/>
    <n v="13"/>
    <x v="0"/>
    <n v="33"/>
    <x v="23"/>
    <n v="11"/>
    <x v="224"/>
    <n v="30.625"/>
    <n v="28.091175312449685"/>
    <n v="-0.69861797456735197"/>
  </r>
  <r>
    <d v="2025-08-14T00:00:00"/>
    <n v="0"/>
    <x v="0"/>
    <n v="2025"/>
    <x v="7"/>
    <n v="14"/>
    <x v="1"/>
    <n v="33"/>
    <x v="0"/>
    <n v="0"/>
    <x v="225"/>
    <n v="25.041666666666668"/>
    <n v="21.214185505615497"/>
    <n v="-1.1804208396328966"/>
  </r>
  <r>
    <d v="2025-08-14T01:00:00"/>
    <n v="1"/>
    <x v="0"/>
    <n v="2025"/>
    <x v="7"/>
    <n v="14"/>
    <x v="1"/>
    <n v="33"/>
    <x v="1"/>
    <n v="1"/>
    <x v="225"/>
    <n v="25.041666666666668"/>
    <n v="21.214185505615497"/>
    <n v="-1.1332825698305846"/>
  </r>
  <r>
    <d v="2025-08-14T02:00:00"/>
    <n v="0"/>
    <x v="0"/>
    <n v="2025"/>
    <x v="7"/>
    <n v="14"/>
    <x v="1"/>
    <n v="33"/>
    <x v="2"/>
    <n v="0"/>
    <x v="225"/>
    <n v="25.041666666666668"/>
    <n v="21.214185505615497"/>
    <n v="-1.1804208396328966"/>
  </r>
  <r>
    <d v="2025-08-14T03:00:00"/>
    <n v="0"/>
    <x v="0"/>
    <n v="2025"/>
    <x v="7"/>
    <n v="14"/>
    <x v="1"/>
    <n v="33"/>
    <x v="3"/>
    <n v="0"/>
    <x v="225"/>
    <n v="25.041666666666668"/>
    <n v="21.214185505615497"/>
    <n v="-1.1804208396328966"/>
  </r>
  <r>
    <d v="2025-08-14T04:00:00"/>
    <n v="0"/>
    <x v="0"/>
    <n v="2025"/>
    <x v="7"/>
    <n v="14"/>
    <x v="1"/>
    <n v="33"/>
    <x v="4"/>
    <n v="0"/>
    <x v="225"/>
    <n v="25.041666666666668"/>
    <n v="21.214185505615497"/>
    <n v="-1.1804208396328966"/>
  </r>
  <r>
    <d v="2025-08-14T05:00:00"/>
    <n v="1"/>
    <x v="0"/>
    <n v="2025"/>
    <x v="7"/>
    <n v="14"/>
    <x v="1"/>
    <n v="33"/>
    <x v="5"/>
    <n v="1"/>
    <x v="225"/>
    <n v="25.041666666666668"/>
    <n v="21.214185505615497"/>
    <n v="-1.1332825698305846"/>
  </r>
  <r>
    <d v="2025-08-14T06:00:00"/>
    <n v="0"/>
    <x v="0"/>
    <n v="2025"/>
    <x v="7"/>
    <n v="14"/>
    <x v="1"/>
    <n v="33"/>
    <x v="6"/>
    <n v="0"/>
    <x v="225"/>
    <n v="25.041666666666668"/>
    <n v="21.214185505615497"/>
    <n v="-1.1804208396328966"/>
  </r>
  <r>
    <d v="2025-08-14T07:00:00"/>
    <n v="13"/>
    <x v="0"/>
    <n v="2025"/>
    <x v="7"/>
    <n v="14"/>
    <x v="1"/>
    <n v="33"/>
    <x v="7"/>
    <n v="13"/>
    <x v="225"/>
    <n v="25.041666666666668"/>
    <n v="21.214185505615497"/>
    <n v="-0.56762333220284045"/>
  </r>
  <r>
    <d v="2025-08-14T08:00:00"/>
    <n v="15"/>
    <x v="0"/>
    <n v="2025"/>
    <x v="7"/>
    <n v="14"/>
    <x v="1"/>
    <n v="33"/>
    <x v="8"/>
    <n v="15"/>
    <x v="225"/>
    <n v="25.041666666666668"/>
    <n v="21.214185505615497"/>
    <n v="-0.47334679259821644"/>
  </r>
  <r>
    <d v="2025-08-14T09:00:00"/>
    <n v="57"/>
    <x v="0"/>
    <n v="2025"/>
    <x v="7"/>
    <n v="14"/>
    <x v="1"/>
    <n v="33"/>
    <x v="9"/>
    <n v="57"/>
    <x v="225"/>
    <n v="25.041666666666668"/>
    <n v="21.214185505615497"/>
    <n v="1.5064605390988877"/>
  </r>
  <r>
    <d v="2025-08-14T10:00:00"/>
    <n v="12"/>
    <x v="0"/>
    <n v="2025"/>
    <x v="7"/>
    <n v="14"/>
    <x v="1"/>
    <n v="33"/>
    <x v="10"/>
    <n v="12"/>
    <x v="225"/>
    <n v="25.041666666666668"/>
    <n v="21.214185505615497"/>
    <n v="-0.61476160200515251"/>
  </r>
  <r>
    <d v="2025-08-14T11:00:00"/>
    <n v="39"/>
    <x v="0"/>
    <n v="2025"/>
    <x v="7"/>
    <n v="14"/>
    <x v="1"/>
    <n v="33"/>
    <x v="11"/>
    <n v="39"/>
    <x v="225"/>
    <n v="25.041666666666668"/>
    <n v="21.214185505615497"/>
    <n v="0.65797168265727168"/>
  </r>
  <r>
    <d v="2025-08-14T12:00:00"/>
    <n v="36"/>
    <x v="0"/>
    <n v="2025"/>
    <x v="7"/>
    <n v="14"/>
    <x v="1"/>
    <n v="33"/>
    <x v="12"/>
    <n v="36"/>
    <x v="225"/>
    <n v="25.041666666666668"/>
    <n v="21.214185505615497"/>
    <n v="0.51655687325033561"/>
  </r>
  <r>
    <d v="2025-08-14T13:00:00"/>
    <n v="26"/>
    <x v="0"/>
    <n v="2025"/>
    <x v="7"/>
    <n v="14"/>
    <x v="1"/>
    <n v="33"/>
    <x v="13"/>
    <n v="26"/>
    <x v="225"/>
    <n v="25.041666666666668"/>
    <n v="21.214185505615497"/>
    <n v="4.5174175227215618E-2"/>
  </r>
  <r>
    <d v="2025-08-14T14:00:00"/>
    <n v="45"/>
    <x v="0"/>
    <n v="2025"/>
    <x v="7"/>
    <n v="14"/>
    <x v="1"/>
    <n v="33"/>
    <x v="14"/>
    <n v="45"/>
    <x v="225"/>
    <n v="25.041666666666668"/>
    <n v="21.214185505615497"/>
    <n v="0.94080130147114371"/>
  </r>
  <r>
    <d v="2025-08-14T15:00:00"/>
    <n v="50"/>
    <x v="0"/>
    <n v="2025"/>
    <x v="7"/>
    <n v="14"/>
    <x v="1"/>
    <n v="33"/>
    <x v="15"/>
    <n v="50"/>
    <x v="225"/>
    <n v="25.041666666666668"/>
    <n v="21.214185505615497"/>
    <n v="1.1764926504827038"/>
  </r>
  <r>
    <d v="2025-08-14T16:00:00"/>
    <n v="40"/>
    <x v="0"/>
    <n v="2025"/>
    <x v="7"/>
    <n v="14"/>
    <x v="1"/>
    <n v="33"/>
    <x v="16"/>
    <n v="40"/>
    <x v="225"/>
    <n v="25.041666666666668"/>
    <n v="21.214185505615497"/>
    <n v="0.70510995245958363"/>
  </r>
  <r>
    <d v="2025-08-14T17:00:00"/>
    <n v="56"/>
    <x v="0"/>
    <n v="2025"/>
    <x v="7"/>
    <n v="14"/>
    <x v="1"/>
    <n v="33"/>
    <x v="17"/>
    <n v="56"/>
    <x v="225"/>
    <n v="25.041666666666668"/>
    <n v="21.214185505615497"/>
    <n v="1.4593222692965757"/>
  </r>
  <r>
    <d v="2025-08-14T18:00:00"/>
    <n v="62"/>
    <x v="0"/>
    <n v="2025"/>
    <x v="7"/>
    <n v="14"/>
    <x v="1"/>
    <n v="33"/>
    <x v="18"/>
    <n v="62"/>
    <x v="225"/>
    <n v="25.041666666666668"/>
    <n v="21.214185505615497"/>
    <n v="1.7421518881104476"/>
  </r>
  <r>
    <d v="2025-08-14T19:00:00"/>
    <n v="40"/>
    <x v="0"/>
    <n v="2025"/>
    <x v="7"/>
    <n v="14"/>
    <x v="1"/>
    <n v="33"/>
    <x v="19"/>
    <n v="40"/>
    <x v="225"/>
    <n v="25.041666666666668"/>
    <n v="21.214185505615497"/>
    <n v="0.70510995245958363"/>
  </r>
  <r>
    <d v="2025-08-14T20:00:00"/>
    <n v="44"/>
    <x v="0"/>
    <n v="2025"/>
    <x v="7"/>
    <n v="14"/>
    <x v="1"/>
    <n v="33"/>
    <x v="20"/>
    <n v="44"/>
    <x v="225"/>
    <n v="25.041666666666668"/>
    <n v="21.214185505615497"/>
    <n v="0.89366303166883165"/>
  </r>
  <r>
    <d v="2025-08-14T21:00:00"/>
    <n v="30"/>
    <x v="0"/>
    <n v="2025"/>
    <x v="7"/>
    <n v="14"/>
    <x v="1"/>
    <n v="33"/>
    <x v="21"/>
    <n v="30"/>
    <x v="225"/>
    <n v="25.041666666666668"/>
    <n v="21.214185505615497"/>
    <n v="0.23372725443646364"/>
  </r>
  <r>
    <d v="2025-08-14T22:00:00"/>
    <n v="17"/>
    <x v="0"/>
    <n v="2025"/>
    <x v="7"/>
    <n v="14"/>
    <x v="1"/>
    <n v="33"/>
    <x v="22"/>
    <n v="17"/>
    <x v="225"/>
    <n v="25.041666666666668"/>
    <n v="21.214185505615497"/>
    <n v="-0.37907025299359243"/>
  </r>
  <r>
    <d v="2025-08-14T23:00:00"/>
    <n v="17"/>
    <x v="0"/>
    <n v="2025"/>
    <x v="7"/>
    <n v="14"/>
    <x v="1"/>
    <n v="33"/>
    <x v="23"/>
    <n v="17"/>
    <x v="225"/>
    <n v="25.041666666666668"/>
    <n v="21.214185505615497"/>
    <n v="-0.37907025299359243"/>
  </r>
  <r>
    <d v="2025-08-15T00:00:00"/>
    <n v="0"/>
    <x v="0"/>
    <n v="2025"/>
    <x v="7"/>
    <n v="15"/>
    <x v="2"/>
    <n v="33"/>
    <x v="0"/>
    <n v="0"/>
    <x v="226"/>
    <n v="37.291666666666664"/>
    <n v="33.64453462517988"/>
    <n v="-1.1084019167486787"/>
  </r>
  <r>
    <d v="2025-08-15T01:00:00"/>
    <n v="6"/>
    <x v="0"/>
    <n v="2025"/>
    <x v="7"/>
    <n v="15"/>
    <x v="2"/>
    <n v="33"/>
    <x v="1"/>
    <n v="6"/>
    <x v="226"/>
    <n v="37.291666666666664"/>
    <n v="33.64453462517988"/>
    <n v="-0.93006685975224312"/>
  </r>
  <r>
    <d v="2025-08-15T02:00:00"/>
    <n v="12"/>
    <x v="0"/>
    <n v="2025"/>
    <x v="7"/>
    <n v="15"/>
    <x v="2"/>
    <n v="33"/>
    <x v="2"/>
    <n v="12"/>
    <x v="226"/>
    <n v="37.291666666666664"/>
    <n v="33.64453462517988"/>
    <n v="-0.75173180275580775"/>
  </r>
  <r>
    <d v="2025-08-15T03:00:00"/>
    <n v="3"/>
    <x v="0"/>
    <n v="2025"/>
    <x v="7"/>
    <n v="15"/>
    <x v="2"/>
    <n v="33"/>
    <x v="3"/>
    <n v="3"/>
    <x v="226"/>
    <n v="37.291666666666664"/>
    <n v="33.64453462517988"/>
    <n v="-1.0192343882504609"/>
  </r>
  <r>
    <d v="2025-08-15T04:00:00"/>
    <n v="10"/>
    <x v="0"/>
    <n v="2025"/>
    <x v="7"/>
    <n v="15"/>
    <x v="2"/>
    <n v="33"/>
    <x v="4"/>
    <n v="10"/>
    <x v="226"/>
    <n v="37.291666666666664"/>
    <n v="33.64453462517988"/>
    <n v="-0.81117682175461958"/>
  </r>
  <r>
    <d v="2025-08-15T05:00:00"/>
    <n v="6"/>
    <x v="0"/>
    <n v="2025"/>
    <x v="7"/>
    <n v="15"/>
    <x v="2"/>
    <n v="33"/>
    <x v="5"/>
    <n v="6"/>
    <x v="226"/>
    <n v="37.291666666666664"/>
    <n v="33.64453462517988"/>
    <n v="-0.93006685975224312"/>
  </r>
  <r>
    <d v="2025-08-15T06:00:00"/>
    <n v="1"/>
    <x v="0"/>
    <n v="2025"/>
    <x v="7"/>
    <n v="15"/>
    <x v="2"/>
    <n v="33"/>
    <x v="6"/>
    <n v="1"/>
    <x v="226"/>
    <n v="37.291666666666664"/>
    <n v="33.64453462517988"/>
    <n v="-1.0786794072492727"/>
  </r>
  <r>
    <d v="2025-08-15T07:00:00"/>
    <n v="5"/>
    <x v="0"/>
    <n v="2025"/>
    <x v="7"/>
    <n v="15"/>
    <x v="2"/>
    <n v="33"/>
    <x v="7"/>
    <n v="5"/>
    <x v="226"/>
    <n v="37.291666666666664"/>
    <n v="33.64453462517988"/>
    <n v="-0.95978936925164904"/>
  </r>
  <r>
    <d v="2025-08-15T08:00:00"/>
    <n v="12"/>
    <x v="0"/>
    <n v="2025"/>
    <x v="7"/>
    <n v="15"/>
    <x v="2"/>
    <n v="33"/>
    <x v="8"/>
    <n v="12"/>
    <x v="226"/>
    <n v="37.291666666666664"/>
    <n v="33.64453462517988"/>
    <n v="-0.75173180275580775"/>
  </r>
  <r>
    <d v="2025-08-15T09:00:00"/>
    <n v="10"/>
    <x v="0"/>
    <n v="2025"/>
    <x v="7"/>
    <n v="15"/>
    <x v="2"/>
    <n v="33"/>
    <x v="9"/>
    <n v="10"/>
    <x v="226"/>
    <n v="37.291666666666664"/>
    <n v="33.64453462517988"/>
    <n v="-0.81117682175461958"/>
  </r>
  <r>
    <d v="2025-08-15T10:00:00"/>
    <n v="38"/>
    <x v="0"/>
    <n v="2025"/>
    <x v="7"/>
    <n v="15"/>
    <x v="2"/>
    <n v="33"/>
    <x v="10"/>
    <n v="38"/>
    <x v="226"/>
    <n v="37.291666666666664"/>
    <n v="33.64453462517988"/>
    <n v="2.1053444228745923E-2"/>
  </r>
  <r>
    <d v="2025-08-15T11:00:00"/>
    <n v="60"/>
    <x v="0"/>
    <n v="2025"/>
    <x v="7"/>
    <n v="15"/>
    <x v="2"/>
    <n v="33"/>
    <x v="11"/>
    <n v="60"/>
    <x v="226"/>
    <n v="37.291666666666664"/>
    <n v="33.64453462517988"/>
    <n v="0.67494865321567588"/>
  </r>
  <r>
    <d v="2025-08-15T12:00:00"/>
    <n v="97"/>
    <x v="0"/>
    <n v="2025"/>
    <x v="7"/>
    <n v="15"/>
    <x v="2"/>
    <n v="33"/>
    <x v="12"/>
    <n v="97"/>
    <x v="226"/>
    <n v="37.291666666666664"/>
    <n v="33.64453462517988"/>
    <n v="1.7746815046936946"/>
  </r>
  <r>
    <d v="2025-08-15T13:00:00"/>
    <n v="90"/>
    <x v="0"/>
    <n v="2025"/>
    <x v="7"/>
    <n v="15"/>
    <x v="2"/>
    <n v="33"/>
    <x v="13"/>
    <n v="90"/>
    <x v="226"/>
    <n v="37.291666666666664"/>
    <n v="33.64453462517988"/>
    <n v="1.5666239381978533"/>
  </r>
  <r>
    <d v="2025-08-15T14:00:00"/>
    <n v="84"/>
    <x v="0"/>
    <n v="2025"/>
    <x v="7"/>
    <n v="15"/>
    <x v="2"/>
    <n v="33"/>
    <x v="14"/>
    <n v="84"/>
    <x v="226"/>
    <n v="37.291666666666664"/>
    <n v="33.64453462517988"/>
    <n v="1.3882888812014178"/>
  </r>
  <r>
    <d v="2025-08-15T15:00:00"/>
    <n v="91"/>
    <x v="0"/>
    <n v="2025"/>
    <x v="7"/>
    <n v="15"/>
    <x v="2"/>
    <n v="33"/>
    <x v="15"/>
    <n v="91"/>
    <x v="226"/>
    <n v="37.291666666666664"/>
    <n v="33.64453462517988"/>
    <n v="1.5963464476972591"/>
  </r>
  <r>
    <d v="2025-08-15T16:00:00"/>
    <n v="78"/>
    <x v="0"/>
    <n v="2025"/>
    <x v="7"/>
    <n v="15"/>
    <x v="2"/>
    <n v="33"/>
    <x v="16"/>
    <n v="78"/>
    <x v="226"/>
    <n v="37.291666666666664"/>
    <n v="33.64453462517988"/>
    <n v="1.2099538242049823"/>
  </r>
  <r>
    <d v="2025-08-15T17:00:00"/>
    <n v="55"/>
    <x v="0"/>
    <n v="2025"/>
    <x v="7"/>
    <n v="15"/>
    <x v="2"/>
    <n v="33"/>
    <x v="17"/>
    <n v="55"/>
    <x v="226"/>
    <n v="37.291666666666664"/>
    <n v="33.64453462517988"/>
    <n v="0.52633610571864642"/>
  </r>
  <r>
    <d v="2025-08-15T18:00:00"/>
    <n v="60"/>
    <x v="0"/>
    <n v="2025"/>
    <x v="7"/>
    <n v="15"/>
    <x v="2"/>
    <n v="33"/>
    <x v="18"/>
    <n v="60"/>
    <x v="226"/>
    <n v="37.291666666666664"/>
    <n v="33.64453462517988"/>
    <n v="0.67494865321567588"/>
  </r>
  <r>
    <d v="2025-08-15T19:00:00"/>
    <n v="42"/>
    <x v="0"/>
    <n v="2025"/>
    <x v="7"/>
    <n v="15"/>
    <x v="2"/>
    <n v="33"/>
    <x v="19"/>
    <n v="42"/>
    <x v="226"/>
    <n v="37.291666666666664"/>
    <n v="33.64453462517988"/>
    <n v="0.13994348222636957"/>
  </r>
  <r>
    <d v="2025-08-15T20:00:00"/>
    <n v="60"/>
    <x v="0"/>
    <n v="2025"/>
    <x v="7"/>
    <n v="15"/>
    <x v="2"/>
    <n v="33"/>
    <x v="20"/>
    <n v="60"/>
    <x v="226"/>
    <n v="37.291666666666664"/>
    <n v="33.64453462517988"/>
    <n v="0.67494865321567588"/>
  </r>
  <r>
    <d v="2025-08-15T21:00:00"/>
    <n v="50"/>
    <x v="0"/>
    <n v="2025"/>
    <x v="7"/>
    <n v="15"/>
    <x v="2"/>
    <n v="33"/>
    <x v="21"/>
    <n v="50"/>
    <x v="226"/>
    <n v="37.291666666666664"/>
    <n v="33.64453462517988"/>
    <n v="0.37772355822161685"/>
  </r>
  <r>
    <d v="2025-08-15T22:00:00"/>
    <n v="8"/>
    <x v="0"/>
    <n v="2025"/>
    <x v="7"/>
    <n v="15"/>
    <x v="2"/>
    <n v="33"/>
    <x v="22"/>
    <n v="8"/>
    <x v="226"/>
    <n v="37.291666666666664"/>
    <n v="33.64453462517988"/>
    <n v="-0.8706218407534313"/>
  </r>
  <r>
    <d v="2025-08-15T23:00:00"/>
    <n v="17"/>
    <x v="0"/>
    <n v="2025"/>
    <x v="7"/>
    <n v="15"/>
    <x v="2"/>
    <n v="33"/>
    <x v="23"/>
    <n v="17"/>
    <x v="226"/>
    <n v="37.291666666666664"/>
    <n v="33.64453462517988"/>
    <n v="-0.60311925525877819"/>
  </r>
  <r>
    <d v="2025-08-16T00:00:00"/>
    <n v="0"/>
    <x v="0"/>
    <n v="2025"/>
    <x v="7"/>
    <n v="16"/>
    <x v="3"/>
    <n v="33"/>
    <x v="0"/>
    <n v="0"/>
    <x v="227"/>
    <n v="33.875"/>
    <n v="31.639700570231586"/>
    <n v="-1.0706485646034056"/>
  </r>
  <r>
    <d v="2025-08-16T01:00:00"/>
    <n v="12"/>
    <x v="0"/>
    <n v="2025"/>
    <x v="7"/>
    <n v="16"/>
    <x v="3"/>
    <n v="33"/>
    <x v="1"/>
    <n v="12"/>
    <x v="227"/>
    <n v="33.875"/>
    <n v="31.639700570231586"/>
    <n v="-0.69137822437489294"/>
  </r>
  <r>
    <d v="2025-08-16T02:00:00"/>
    <n v="9"/>
    <x v="0"/>
    <n v="2025"/>
    <x v="7"/>
    <n v="16"/>
    <x v="3"/>
    <n v="33"/>
    <x v="2"/>
    <n v="9"/>
    <x v="227"/>
    <n v="33.875"/>
    <n v="31.639700570231586"/>
    <n v="-0.78619580943202105"/>
  </r>
  <r>
    <d v="2025-08-16T03:00:00"/>
    <n v="0"/>
    <x v="0"/>
    <n v="2025"/>
    <x v="7"/>
    <n v="16"/>
    <x v="3"/>
    <n v="33"/>
    <x v="3"/>
    <n v="0"/>
    <x v="227"/>
    <n v="33.875"/>
    <n v="31.639700570231586"/>
    <n v="-1.0706485646034056"/>
  </r>
  <r>
    <d v="2025-08-16T04:00:00"/>
    <n v="2"/>
    <x v="0"/>
    <n v="2025"/>
    <x v="7"/>
    <n v="16"/>
    <x v="3"/>
    <n v="33"/>
    <x v="4"/>
    <n v="2"/>
    <x v="227"/>
    <n v="33.875"/>
    <n v="31.639700570231586"/>
    <n v="-1.0074368412319867"/>
  </r>
  <r>
    <d v="2025-08-16T05:00:00"/>
    <n v="2"/>
    <x v="0"/>
    <n v="2025"/>
    <x v="7"/>
    <n v="16"/>
    <x v="3"/>
    <n v="33"/>
    <x v="5"/>
    <n v="2"/>
    <x v="227"/>
    <n v="33.875"/>
    <n v="31.639700570231586"/>
    <n v="-1.0074368412319867"/>
  </r>
  <r>
    <d v="2025-08-16T06:00:00"/>
    <n v="1"/>
    <x v="0"/>
    <n v="2025"/>
    <x v="7"/>
    <n v="16"/>
    <x v="3"/>
    <n v="33"/>
    <x v="6"/>
    <n v="1"/>
    <x v="227"/>
    <n v="33.875"/>
    <n v="31.639700570231586"/>
    <n v="-1.0390427029176961"/>
  </r>
  <r>
    <d v="2025-08-16T07:00:00"/>
    <n v="6"/>
    <x v="0"/>
    <n v="2025"/>
    <x v="7"/>
    <n v="16"/>
    <x v="3"/>
    <n v="33"/>
    <x v="7"/>
    <n v="6"/>
    <x v="227"/>
    <n v="33.875"/>
    <n v="31.639700570231586"/>
    <n v="-0.88101339448914928"/>
  </r>
  <r>
    <d v="2025-08-16T08:00:00"/>
    <n v="7"/>
    <x v="0"/>
    <n v="2025"/>
    <x v="7"/>
    <n v="16"/>
    <x v="3"/>
    <n v="33"/>
    <x v="8"/>
    <n v="7"/>
    <x v="227"/>
    <n v="33.875"/>
    <n v="31.639700570231586"/>
    <n v="-0.84940753280343984"/>
  </r>
  <r>
    <d v="2025-08-16T09:00:00"/>
    <n v="25"/>
    <x v="0"/>
    <n v="2025"/>
    <x v="7"/>
    <n v="16"/>
    <x v="3"/>
    <n v="33"/>
    <x v="9"/>
    <n v="25"/>
    <x v="227"/>
    <n v="33.875"/>
    <n v="31.639700570231586"/>
    <n v="-0.28050202246067085"/>
  </r>
  <r>
    <d v="2025-08-16T10:00:00"/>
    <n v="31"/>
    <x v="0"/>
    <n v="2025"/>
    <x v="7"/>
    <n v="16"/>
    <x v="3"/>
    <n v="33"/>
    <x v="10"/>
    <n v="31"/>
    <x v="227"/>
    <n v="33.875"/>
    <n v="31.639700570231586"/>
    <n v="-9.0866852346414492E-2"/>
  </r>
  <r>
    <d v="2025-08-16T11:00:00"/>
    <n v="75"/>
    <x v="0"/>
    <n v="2025"/>
    <x v="7"/>
    <n v="16"/>
    <x v="3"/>
    <n v="33"/>
    <x v="11"/>
    <n v="75"/>
    <x v="227"/>
    <n v="33.875"/>
    <n v="31.639700570231586"/>
    <n v="1.2997910618247985"/>
  </r>
  <r>
    <d v="2025-08-16T12:00:00"/>
    <n v="90"/>
    <x v="0"/>
    <n v="2025"/>
    <x v="7"/>
    <n v="16"/>
    <x v="3"/>
    <n v="33"/>
    <x v="12"/>
    <n v="90"/>
    <x v="227"/>
    <n v="33.875"/>
    <n v="31.639700570231586"/>
    <n v="1.7738789871104395"/>
  </r>
  <r>
    <d v="2025-08-16T13:00:00"/>
    <n v="85"/>
    <x v="0"/>
    <n v="2025"/>
    <x v="7"/>
    <n v="16"/>
    <x v="3"/>
    <n v="33"/>
    <x v="13"/>
    <n v="85"/>
    <x v="227"/>
    <n v="33.875"/>
    <n v="31.639700570231586"/>
    <n v="1.6158496786818926"/>
  </r>
  <r>
    <d v="2025-08-16T14:00:00"/>
    <n v="47"/>
    <x v="0"/>
    <n v="2025"/>
    <x v="7"/>
    <n v="16"/>
    <x v="3"/>
    <n v="33"/>
    <x v="14"/>
    <n v="47"/>
    <x v="227"/>
    <n v="33.875"/>
    <n v="31.639700570231586"/>
    <n v="0.41482693462493575"/>
  </r>
  <r>
    <d v="2025-08-16T15:00:00"/>
    <n v="86"/>
    <x v="0"/>
    <n v="2025"/>
    <x v="7"/>
    <n v="16"/>
    <x v="3"/>
    <n v="33"/>
    <x v="15"/>
    <n v="86"/>
    <x v="227"/>
    <n v="33.875"/>
    <n v="31.639700570231586"/>
    <n v="1.6474555403676019"/>
  </r>
  <r>
    <d v="2025-08-16T16:00:00"/>
    <n v="50"/>
    <x v="0"/>
    <n v="2025"/>
    <x v="7"/>
    <n v="16"/>
    <x v="3"/>
    <n v="33"/>
    <x v="16"/>
    <n v="50"/>
    <x v="227"/>
    <n v="33.875"/>
    <n v="31.639700570231586"/>
    <n v="0.50964451968206392"/>
  </r>
  <r>
    <d v="2025-08-16T17:00:00"/>
    <n v="75"/>
    <x v="0"/>
    <n v="2025"/>
    <x v="7"/>
    <n v="16"/>
    <x v="3"/>
    <n v="33"/>
    <x v="17"/>
    <n v="75"/>
    <x v="227"/>
    <n v="33.875"/>
    <n v="31.639700570231586"/>
    <n v="1.2997910618247985"/>
  </r>
  <r>
    <d v="2025-08-16T18:00:00"/>
    <n v="73"/>
    <x v="0"/>
    <n v="2025"/>
    <x v="7"/>
    <n v="16"/>
    <x v="3"/>
    <n v="33"/>
    <x v="18"/>
    <n v="73"/>
    <x v="227"/>
    <n v="33.875"/>
    <n v="31.639700570231586"/>
    <n v="1.2365793384533799"/>
  </r>
  <r>
    <d v="2025-08-16T19:00:00"/>
    <n v="47"/>
    <x v="0"/>
    <n v="2025"/>
    <x v="7"/>
    <n v="16"/>
    <x v="3"/>
    <n v="33"/>
    <x v="19"/>
    <n v="47"/>
    <x v="227"/>
    <n v="33.875"/>
    <n v="31.639700570231586"/>
    <n v="0.41482693462493575"/>
  </r>
  <r>
    <d v="2025-08-16T20:00:00"/>
    <n v="34"/>
    <x v="0"/>
    <n v="2025"/>
    <x v="7"/>
    <n v="16"/>
    <x v="3"/>
    <n v="33"/>
    <x v="20"/>
    <n v="34"/>
    <x v="227"/>
    <n v="33.875"/>
    <n v="31.639700570231586"/>
    <n v="3.9507327107136739E-3"/>
  </r>
  <r>
    <d v="2025-08-16T21:00:00"/>
    <n v="31"/>
    <x v="0"/>
    <n v="2025"/>
    <x v="7"/>
    <n v="16"/>
    <x v="3"/>
    <n v="33"/>
    <x v="21"/>
    <n v="31"/>
    <x v="227"/>
    <n v="33.875"/>
    <n v="31.639700570231586"/>
    <n v="-9.0866852346414492E-2"/>
  </r>
  <r>
    <d v="2025-08-16T22:00:00"/>
    <n v="10"/>
    <x v="0"/>
    <n v="2025"/>
    <x v="7"/>
    <n v="16"/>
    <x v="3"/>
    <n v="33"/>
    <x v="22"/>
    <n v="10"/>
    <x v="227"/>
    <n v="33.875"/>
    <n v="31.639700570231586"/>
    <n v="-0.75458994774631172"/>
  </r>
  <r>
    <d v="2025-08-16T23:00:00"/>
    <n v="15"/>
    <x v="0"/>
    <n v="2025"/>
    <x v="7"/>
    <n v="16"/>
    <x v="3"/>
    <n v="33"/>
    <x v="23"/>
    <n v="15"/>
    <x v="227"/>
    <n v="33.875"/>
    <n v="31.639700570231586"/>
    <n v="-0.59656063931776471"/>
  </r>
  <r>
    <d v="2025-08-17T00:00:00"/>
    <n v="0"/>
    <x v="0"/>
    <n v="2025"/>
    <x v="7"/>
    <n v="17"/>
    <x v="4"/>
    <n v="33"/>
    <x v="0"/>
    <n v="0"/>
    <x v="228"/>
    <n v="32.208333333333336"/>
    <n v="31.182463252487825"/>
    <n v="-1.0328989429904536"/>
  </r>
  <r>
    <d v="2025-08-17T01:00:00"/>
    <n v="4"/>
    <x v="0"/>
    <n v="2025"/>
    <x v="7"/>
    <n v="17"/>
    <x v="4"/>
    <n v="33"/>
    <x v="1"/>
    <n v="4"/>
    <x v="228"/>
    <n v="32.208333333333336"/>
    <n v="31.182463252487825"/>
    <n v="-0.90462171333057839"/>
  </r>
  <r>
    <d v="2025-08-17T02:00:00"/>
    <n v="2"/>
    <x v="0"/>
    <n v="2025"/>
    <x v="7"/>
    <n v="17"/>
    <x v="4"/>
    <n v="33"/>
    <x v="2"/>
    <n v="2"/>
    <x v="228"/>
    <n v="32.208333333333336"/>
    <n v="31.182463252487825"/>
    <n v="-0.96876032816051594"/>
  </r>
  <r>
    <d v="2025-08-17T03:00:00"/>
    <n v="13"/>
    <x v="0"/>
    <n v="2025"/>
    <x v="7"/>
    <n v="17"/>
    <x v="4"/>
    <n v="33"/>
    <x v="3"/>
    <n v="13"/>
    <x v="228"/>
    <n v="32.208333333333336"/>
    <n v="31.182463252487825"/>
    <n v="-0.61599794659585916"/>
  </r>
  <r>
    <d v="2025-08-17T04:00:00"/>
    <n v="0"/>
    <x v="0"/>
    <n v="2025"/>
    <x v="7"/>
    <n v="17"/>
    <x v="4"/>
    <n v="33"/>
    <x v="4"/>
    <n v="0"/>
    <x v="228"/>
    <n v="32.208333333333336"/>
    <n v="31.182463252487825"/>
    <n v="-1.0328989429904536"/>
  </r>
  <r>
    <d v="2025-08-17T05:00:00"/>
    <n v="9"/>
    <x v="0"/>
    <n v="2025"/>
    <x v="7"/>
    <n v="17"/>
    <x v="4"/>
    <n v="33"/>
    <x v="5"/>
    <n v="9"/>
    <x v="228"/>
    <n v="32.208333333333336"/>
    <n v="31.182463252487825"/>
    <n v="-0.74427517625573436"/>
  </r>
  <r>
    <d v="2025-08-17T06:00:00"/>
    <n v="9"/>
    <x v="0"/>
    <n v="2025"/>
    <x v="7"/>
    <n v="17"/>
    <x v="4"/>
    <n v="33"/>
    <x v="6"/>
    <n v="9"/>
    <x v="228"/>
    <n v="32.208333333333336"/>
    <n v="31.182463252487825"/>
    <n v="-0.74427517625573436"/>
  </r>
  <r>
    <d v="2025-08-17T07:00:00"/>
    <n v="3"/>
    <x v="0"/>
    <n v="2025"/>
    <x v="7"/>
    <n v="17"/>
    <x v="4"/>
    <n v="33"/>
    <x v="7"/>
    <n v="3"/>
    <x v="228"/>
    <n v="32.208333333333336"/>
    <n v="31.182463252487825"/>
    <n v="-0.93669102074554722"/>
  </r>
  <r>
    <d v="2025-08-17T08:00:00"/>
    <n v="16"/>
    <x v="0"/>
    <n v="2025"/>
    <x v="7"/>
    <n v="17"/>
    <x v="4"/>
    <n v="33"/>
    <x v="8"/>
    <n v="16"/>
    <x v="228"/>
    <n v="32.208333333333336"/>
    <n v="31.182463252487825"/>
    <n v="-0.51979002435095278"/>
  </r>
  <r>
    <d v="2025-08-17T09:00:00"/>
    <n v="16"/>
    <x v="0"/>
    <n v="2025"/>
    <x v="7"/>
    <n v="17"/>
    <x v="4"/>
    <n v="33"/>
    <x v="9"/>
    <n v="16"/>
    <x v="228"/>
    <n v="32.208333333333336"/>
    <n v="31.182463252487825"/>
    <n v="-0.51979002435095278"/>
  </r>
  <r>
    <d v="2025-08-17T10:00:00"/>
    <n v="40"/>
    <x v="0"/>
    <n v="2025"/>
    <x v="7"/>
    <n v="17"/>
    <x v="4"/>
    <n v="33"/>
    <x v="10"/>
    <n v="40"/>
    <x v="228"/>
    <n v="32.208333333333336"/>
    <n v="31.182463252487825"/>
    <n v="0.24987335360829852"/>
  </r>
  <r>
    <d v="2025-08-17T11:00:00"/>
    <n v="88"/>
    <x v="0"/>
    <n v="2025"/>
    <x v="7"/>
    <n v="17"/>
    <x v="4"/>
    <n v="33"/>
    <x v="11"/>
    <n v="88"/>
    <x v="228"/>
    <n v="32.208333333333336"/>
    <n v="31.182463252487825"/>
    <n v="1.7892001095268011"/>
  </r>
  <r>
    <d v="2025-08-17T12:00:00"/>
    <n v="59"/>
    <x v="0"/>
    <n v="2025"/>
    <x v="7"/>
    <n v="17"/>
    <x v="4"/>
    <n v="33"/>
    <x v="12"/>
    <n v="59"/>
    <x v="228"/>
    <n v="32.208333333333336"/>
    <n v="31.182463252487825"/>
    <n v="0.85919019449270573"/>
  </r>
  <r>
    <d v="2025-08-17T13:00:00"/>
    <n v="59"/>
    <x v="0"/>
    <n v="2025"/>
    <x v="7"/>
    <n v="17"/>
    <x v="4"/>
    <n v="33"/>
    <x v="13"/>
    <n v="59"/>
    <x v="228"/>
    <n v="32.208333333333336"/>
    <n v="31.182463252487825"/>
    <n v="0.85919019449270573"/>
  </r>
  <r>
    <d v="2025-08-17T14:00:00"/>
    <n v="98"/>
    <x v="0"/>
    <n v="2025"/>
    <x v="7"/>
    <n v="17"/>
    <x v="4"/>
    <n v="33"/>
    <x v="14"/>
    <n v="98"/>
    <x v="228"/>
    <n v="32.208333333333336"/>
    <n v="31.182463252487825"/>
    <n v="2.1098931836764887"/>
  </r>
  <r>
    <d v="2025-08-17T15:00:00"/>
    <n v="65"/>
    <x v="0"/>
    <n v="2025"/>
    <x v="7"/>
    <n v="17"/>
    <x v="4"/>
    <n v="33"/>
    <x v="15"/>
    <n v="65"/>
    <x v="228"/>
    <n v="32.208333333333336"/>
    <n v="31.182463252487825"/>
    <n v="1.0516060389825186"/>
  </r>
  <r>
    <d v="2025-08-17T16:00:00"/>
    <n v="45"/>
    <x v="0"/>
    <n v="2025"/>
    <x v="7"/>
    <n v="17"/>
    <x v="4"/>
    <n v="33"/>
    <x v="16"/>
    <n v="45"/>
    <x v="228"/>
    <n v="32.208333333333336"/>
    <n v="31.182463252487825"/>
    <n v="0.41021989068314252"/>
  </r>
  <r>
    <d v="2025-08-17T17:00:00"/>
    <n v="58"/>
    <x v="0"/>
    <n v="2025"/>
    <x v="7"/>
    <n v="17"/>
    <x v="4"/>
    <n v="33"/>
    <x v="17"/>
    <n v="58"/>
    <x v="228"/>
    <n v="32.208333333333336"/>
    <n v="31.182463252487825"/>
    <n v="0.82712088707773701"/>
  </r>
  <r>
    <d v="2025-08-17T18:00:00"/>
    <n v="51"/>
    <x v="0"/>
    <n v="2025"/>
    <x v="7"/>
    <n v="17"/>
    <x v="4"/>
    <n v="33"/>
    <x v="18"/>
    <n v="51"/>
    <x v="228"/>
    <n v="32.208333333333336"/>
    <n v="31.182463252487825"/>
    <n v="0.60263573517295532"/>
  </r>
  <r>
    <d v="2025-08-17T19:00:00"/>
    <n v="83"/>
    <x v="0"/>
    <n v="2025"/>
    <x v="7"/>
    <n v="17"/>
    <x v="4"/>
    <n v="33"/>
    <x v="19"/>
    <n v="83"/>
    <x v="228"/>
    <n v="32.208333333333336"/>
    <n v="31.182463252487825"/>
    <n v="1.6288535724519571"/>
  </r>
  <r>
    <d v="2025-08-17T20:00:00"/>
    <n v="34"/>
    <x v="0"/>
    <n v="2025"/>
    <x v="7"/>
    <n v="17"/>
    <x v="4"/>
    <n v="33"/>
    <x v="20"/>
    <n v="34"/>
    <x v="228"/>
    <n v="32.208333333333336"/>
    <n v="31.182463252487825"/>
    <n v="5.7457509118485697E-2"/>
  </r>
  <r>
    <d v="2025-08-17T21:00:00"/>
    <n v="13"/>
    <x v="0"/>
    <n v="2025"/>
    <x v="7"/>
    <n v="17"/>
    <x v="4"/>
    <n v="33"/>
    <x v="21"/>
    <n v="13"/>
    <x v="228"/>
    <n v="32.208333333333336"/>
    <n v="31.182463252487825"/>
    <n v="-0.61599794659585916"/>
  </r>
  <r>
    <d v="2025-08-17T22:00:00"/>
    <n v="7"/>
    <x v="0"/>
    <n v="2025"/>
    <x v="7"/>
    <n v="17"/>
    <x v="4"/>
    <n v="33"/>
    <x v="22"/>
    <n v="7"/>
    <x v="228"/>
    <n v="32.208333333333336"/>
    <n v="31.182463252487825"/>
    <n v="-0.80841379108567202"/>
  </r>
  <r>
    <d v="2025-08-17T23:00:00"/>
    <n v="1"/>
    <x v="0"/>
    <n v="2025"/>
    <x v="7"/>
    <n v="17"/>
    <x v="4"/>
    <n v="33"/>
    <x v="23"/>
    <n v="1"/>
    <x v="228"/>
    <n v="32.208333333333336"/>
    <n v="31.182463252487825"/>
    <n v="-1.0008296355754849"/>
  </r>
  <r>
    <d v="2025-08-18T00:00:00"/>
    <n v="0"/>
    <x v="0"/>
    <n v="2025"/>
    <x v="7"/>
    <n v="18"/>
    <x v="5"/>
    <n v="34"/>
    <x v="0"/>
    <n v="0"/>
    <x v="229"/>
    <n v="29.708333333333332"/>
    <n v="28.502447136230657"/>
    <n v="-1.0423081636232499"/>
  </r>
  <r>
    <d v="2025-08-18T01:00:00"/>
    <n v="2"/>
    <x v="0"/>
    <n v="2025"/>
    <x v="7"/>
    <n v="18"/>
    <x v="5"/>
    <n v="34"/>
    <x v="1"/>
    <n v="2"/>
    <x v="229"/>
    <n v="29.708333333333332"/>
    <n v="28.502447136230657"/>
    <n v="-0.97213875008339568"/>
  </r>
  <r>
    <d v="2025-08-18T02:00:00"/>
    <n v="0"/>
    <x v="0"/>
    <n v="2025"/>
    <x v="7"/>
    <n v="18"/>
    <x v="5"/>
    <n v="34"/>
    <x v="2"/>
    <n v="0"/>
    <x v="229"/>
    <n v="29.708333333333332"/>
    <n v="28.502447136230657"/>
    <n v="-1.0423081636232499"/>
  </r>
  <r>
    <d v="2025-08-18T03:00:00"/>
    <n v="0"/>
    <x v="0"/>
    <n v="2025"/>
    <x v="7"/>
    <n v="18"/>
    <x v="5"/>
    <n v="34"/>
    <x v="3"/>
    <n v="0"/>
    <x v="229"/>
    <n v="29.708333333333332"/>
    <n v="28.502447136230657"/>
    <n v="-1.0423081636232499"/>
  </r>
  <r>
    <d v="2025-08-18T04:00:00"/>
    <n v="0"/>
    <x v="0"/>
    <n v="2025"/>
    <x v="7"/>
    <n v="18"/>
    <x v="5"/>
    <n v="34"/>
    <x v="4"/>
    <n v="0"/>
    <x v="229"/>
    <n v="29.708333333333332"/>
    <n v="28.502447136230657"/>
    <n v="-1.0423081636232499"/>
  </r>
  <r>
    <d v="2025-08-18T05:00:00"/>
    <n v="0"/>
    <x v="0"/>
    <n v="2025"/>
    <x v="7"/>
    <n v="18"/>
    <x v="5"/>
    <n v="34"/>
    <x v="5"/>
    <n v="0"/>
    <x v="229"/>
    <n v="29.708333333333332"/>
    <n v="28.502447136230657"/>
    <n v="-1.0423081636232499"/>
  </r>
  <r>
    <d v="2025-08-18T06:00:00"/>
    <n v="3"/>
    <x v="0"/>
    <n v="2025"/>
    <x v="7"/>
    <n v="18"/>
    <x v="5"/>
    <n v="34"/>
    <x v="6"/>
    <n v="3"/>
    <x v="229"/>
    <n v="29.708333333333332"/>
    <n v="28.502447136230657"/>
    <n v="-0.93705404331346864"/>
  </r>
  <r>
    <d v="2025-08-18T07:00:00"/>
    <n v="21"/>
    <x v="0"/>
    <n v="2025"/>
    <x v="7"/>
    <n v="18"/>
    <x v="5"/>
    <n v="34"/>
    <x v="7"/>
    <n v="21"/>
    <x v="229"/>
    <n v="29.708333333333332"/>
    <n v="28.502447136230657"/>
    <n v="-0.30552932145478146"/>
  </r>
  <r>
    <d v="2025-08-18T08:00:00"/>
    <n v="22"/>
    <x v="0"/>
    <n v="2025"/>
    <x v="7"/>
    <n v="18"/>
    <x v="5"/>
    <n v="34"/>
    <x v="8"/>
    <n v="22"/>
    <x v="229"/>
    <n v="29.708333333333332"/>
    <n v="28.502447136230657"/>
    <n v="-0.27044461468485442"/>
  </r>
  <r>
    <d v="2025-08-18T09:00:00"/>
    <n v="12"/>
    <x v="0"/>
    <n v="2025"/>
    <x v="7"/>
    <n v="18"/>
    <x v="5"/>
    <n v="34"/>
    <x v="9"/>
    <n v="12"/>
    <x v="229"/>
    <n v="29.708333333333332"/>
    <n v="28.502447136230657"/>
    <n v="-0.62129168238412502"/>
  </r>
  <r>
    <d v="2025-08-18T10:00:00"/>
    <n v="16"/>
    <x v="0"/>
    <n v="2025"/>
    <x v="7"/>
    <n v="18"/>
    <x v="5"/>
    <n v="34"/>
    <x v="10"/>
    <n v="16"/>
    <x v="229"/>
    <n v="29.708333333333332"/>
    <n v="28.502447136230657"/>
    <n v="-0.48095285530441678"/>
  </r>
  <r>
    <d v="2025-08-18T11:00:00"/>
    <n v="34"/>
    <x v="0"/>
    <n v="2025"/>
    <x v="7"/>
    <n v="18"/>
    <x v="5"/>
    <n v="34"/>
    <x v="11"/>
    <n v="34"/>
    <x v="229"/>
    <n v="29.708333333333332"/>
    <n v="28.502447136230657"/>
    <n v="0.15057186655427035"/>
  </r>
  <r>
    <d v="2025-08-18T12:00:00"/>
    <n v="81"/>
    <x v="0"/>
    <n v="2025"/>
    <x v="7"/>
    <n v="18"/>
    <x v="5"/>
    <n v="34"/>
    <x v="12"/>
    <n v="81"/>
    <x v="229"/>
    <n v="29.708333333333332"/>
    <n v="28.502447136230657"/>
    <n v="1.7995530847408425"/>
  </r>
  <r>
    <d v="2025-08-18T13:00:00"/>
    <n v="45"/>
    <x v="0"/>
    <n v="2025"/>
    <x v="7"/>
    <n v="18"/>
    <x v="5"/>
    <n v="34"/>
    <x v="13"/>
    <n v="45"/>
    <x v="229"/>
    <n v="29.708333333333332"/>
    <n v="28.502447136230657"/>
    <n v="0.53650364102346804"/>
  </r>
  <r>
    <d v="2025-08-18T14:00:00"/>
    <n v="22"/>
    <x v="0"/>
    <n v="2025"/>
    <x v="7"/>
    <n v="18"/>
    <x v="5"/>
    <n v="34"/>
    <x v="14"/>
    <n v="22"/>
    <x v="229"/>
    <n v="29.708333333333332"/>
    <n v="28.502447136230657"/>
    <n v="-0.27044461468485442"/>
  </r>
  <r>
    <d v="2025-08-18T15:00:00"/>
    <n v="66"/>
    <x v="0"/>
    <n v="2025"/>
    <x v="7"/>
    <n v="18"/>
    <x v="5"/>
    <n v="34"/>
    <x v="15"/>
    <n v="66"/>
    <x v="229"/>
    <n v="29.708333333333332"/>
    <n v="28.502447136230657"/>
    <n v="1.2732824831919365"/>
  </r>
  <r>
    <d v="2025-08-18T16:00:00"/>
    <n v="75"/>
    <x v="0"/>
    <n v="2025"/>
    <x v="7"/>
    <n v="18"/>
    <x v="5"/>
    <n v="34"/>
    <x v="16"/>
    <n v="75"/>
    <x v="229"/>
    <n v="29.708333333333332"/>
    <n v="28.502447136230657"/>
    <n v="1.5890448441212801"/>
  </r>
  <r>
    <d v="2025-08-18T17:00:00"/>
    <n v="58"/>
    <x v="0"/>
    <n v="2025"/>
    <x v="7"/>
    <n v="18"/>
    <x v="5"/>
    <n v="34"/>
    <x v="17"/>
    <n v="58"/>
    <x v="229"/>
    <n v="29.708333333333332"/>
    <n v="28.502447136230657"/>
    <n v="0.9926048290325199"/>
  </r>
  <r>
    <d v="2025-08-18T18:00:00"/>
    <n v="80"/>
    <x v="0"/>
    <n v="2025"/>
    <x v="7"/>
    <n v="18"/>
    <x v="5"/>
    <n v="34"/>
    <x v="18"/>
    <n v="80"/>
    <x v="229"/>
    <n v="29.708333333333332"/>
    <n v="28.502447136230657"/>
    <n v="1.7644683779709154"/>
  </r>
  <r>
    <d v="2025-08-18T19:00:00"/>
    <n v="62"/>
    <x v="0"/>
    <n v="2025"/>
    <x v="7"/>
    <n v="18"/>
    <x v="5"/>
    <n v="34"/>
    <x v="19"/>
    <n v="62"/>
    <x v="229"/>
    <n v="29.708333333333332"/>
    <n v="28.502447136230657"/>
    <n v="1.1329436561122284"/>
  </r>
  <r>
    <d v="2025-08-18T20:00:00"/>
    <n v="59"/>
    <x v="0"/>
    <n v="2025"/>
    <x v="7"/>
    <n v="18"/>
    <x v="5"/>
    <n v="34"/>
    <x v="20"/>
    <n v="59"/>
    <x v="229"/>
    <n v="29.708333333333332"/>
    <n v="28.502447136230657"/>
    <n v="1.0276895358024469"/>
  </r>
  <r>
    <d v="2025-08-18T21:00:00"/>
    <n v="28"/>
    <x v="0"/>
    <n v="2025"/>
    <x v="7"/>
    <n v="18"/>
    <x v="5"/>
    <n v="34"/>
    <x v="21"/>
    <n v="28"/>
    <x v="229"/>
    <n v="29.708333333333332"/>
    <n v="28.502447136230657"/>
    <n v="-5.9936374065292029E-2"/>
  </r>
  <r>
    <d v="2025-08-18T22:00:00"/>
    <n v="20"/>
    <x v="0"/>
    <n v="2025"/>
    <x v="7"/>
    <n v="18"/>
    <x v="5"/>
    <n v="34"/>
    <x v="22"/>
    <n v="20"/>
    <x v="229"/>
    <n v="29.708333333333332"/>
    <n v="28.502447136230657"/>
    <n v="-0.34061402822470854"/>
  </r>
  <r>
    <d v="2025-08-18T23:00:00"/>
    <n v="7"/>
    <x v="0"/>
    <n v="2025"/>
    <x v="7"/>
    <n v="18"/>
    <x v="5"/>
    <n v="34"/>
    <x v="23"/>
    <n v="7"/>
    <x v="229"/>
    <n v="29.708333333333332"/>
    <n v="28.502447136230657"/>
    <n v="-0.7967152162337604"/>
  </r>
  <r>
    <d v="2025-08-19T00:00:00"/>
    <n v="0"/>
    <x v="0"/>
    <n v="2025"/>
    <x v="7"/>
    <n v="19"/>
    <x v="6"/>
    <n v="34"/>
    <x v="0"/>
    <n v="0"/>
    <x v="230"/>
    <n v="39.333333333333336"/>
    <n v="39.006874161922511"/>
    <n v="-1.0083692728121625"/>
  </r>
  <r>
    <d v="2025-08-19T01:00:00"/>
    <n v="2"/>
    <x v="0"/>
    <n v="2025"/>
    <x v="7"/>
    <n v="19"/>
    <x v="6"/>
    <n v="34"/>
    <x v="1"/>
    <n v="2"/>
    <x v="230"/>
    <n v="39.333333333333336"/>
    <n v="39.006874161922511"/>
    <n v="-0.95709625894035766"/>
  </r>
  <r>
    <d v="2025-08-19T02:00:00"/>
    <n v="1"/>
    <x v="0"/>
    <n v="2025"/>
    <x v="7"/>
    <n v="19"/>
    <x v="6"/>
    <n v="34"/>
    <x v="2"/>
    <n v="1"/>
    <x v="230"/>
    <n v="39.333333333333336"/>
    <n v="39.006874161922511"/>
    <n v="-0.98273276587626013"/>
  </r>
  <r>
    <d v="2025-08-19T03:00:00"/>
    <n v="2"/>
    <x v="0"/>
    <n v="2025"/>
    <x v="7"/>
    <n v="19"/>
    <x v="6"/>
    <n v="34"/>
    <x v="3"/>
    <n v="2"/>
    <x v="230"/>
    <n v="39.333333333333336"/>
    <n v="39.006874161922511"/>
    <n v="-0.95709625894035766"/>
  </r>
  <r>
    <d v="2025-08-19T04:00:00"/>
    <n v="0"/>
    <x v="0"/>
    <n v="2025"/>
    <x v="7"/>
    <n v="19"/>
    <x v="6"/>
    <n v="34"/>
    <x v="4"/>
    <n v="0"/>
    <x v="230"/>
    <n v="39.333333333333336"/>
    <n v="39.006874161922511"/>
    <n v="-1.0083692728121625"/>
  </r>
  <r>
    <d v="2025-08-19T05:00:00"/>
    <n v="0"/>
    <x v="0"/>
    <n v="2025"/>
    <x v="7"/>
    <n v="19"/>
    <x v="6"/>
    <n v="34"/>
    <x v="5"/>
    <n v="0"/>
    <x v="230"/>
    <n v="39.333333333333336"/>
    <n v="39.006874161922511"/>
    <n v="-1.0083692728121625"/>
  </r>
  <r>
    <d v="2025-08-19T06:00:00"/>
    <n v="16"/>
    <x v="0"/>
    <n v="2025"/>
    <x v="7"/>
    <n v="19"/>
    <x v="6"/>
    <n v="34"/>
    <x v="6"/>
    <n v="16"/>
    <x v="230"/>
    <n v="39.333333333333336"/>
    <n v="39.006874161922511"/>
    <n v="-0.59818516183772363"/>
  </r>
  <r>
    <d v="2025-08-19T07:00:00"/>
    <n v="14"/>
    <x v="0"/>
    <n v="2025"/>
    <x v="7"/>
    <n v="19"/>
    <x v="6"/>
    <n v="34"/>
    <x v="7"/>
    <n v="14"/>
    <x v="230"/>
    <n v="39.333333333333336"/>
    <n v="39.006874161922511"/>
    <n v="-0.64945817570952846"/>
  </r>
  <r>
    <d v="2025-08-19T08:00:00"/>
    <n v="34"/>
    <x v="0"/>
    <n v="2025"/>
    <x v="7"/>
    <n v="19"/>
    <x v="6"/>
    <n v="34"/>
    <x v="8"/>
    <n v="34"/>
    <x v="230"/>
    <n v="39.333333333333336"/>
    <n v="39.006874161922511"/>
    <n v="-0.13672803699147973"/>
  </r>
  <r>
    <d v="2025-08-19T09:00:00"/>
    <n v="42"/>
    <x v="0"/>
    <n v="2025"/>
    <x v="7"/>
    <n v="19"/>
    <x v="6"/>
    <n v="34"/>
    <x v="9"/>
    <n v="42"/>
    <x v="230"/>
    <n v="39.333333333333336"/>
    <n v="39.006874161922511"/>
    <n v="6.8364018495739767E-2"/>
  </r>
  <r>
    <d v="2025-08-19T10:00:00"/>
    <n v="43"/>
    <x v="0"/>
    <n v="2025"/>
    <x v="7"/>
    <n v="19"/>
    <x v="6"/>
    <n v="34"/>
    <x v="10"/>
    <n v="43"/>
    <x v="230"/>
    <n v="39.333333333333336"/>
    <n v="39.006874161922511"/>
    <n v="9.400052543164221E-2"/>
  </r>
  <r>
    <d v="2025-08-19T11:00:00"/>
    <n v="41"/>
    <x v="0"/>
    <n v="2025"/>
    <x v="7"/>
    <n v="19"/>
    <x v="6"/>
    <n v="34"/>
    <x v="11"/>
    <n v="41"/>
    <x v="230"/>
    <n v="39.333333333333336"/>
    <n v="39.006874161922511"/>
    <n v="4.2727511559837332E-2"/>
  </r>
  <r>
    <d v="2025-08-19T12:00:00"/>
    <n v="40"/>
    <x v="0"/>
    <n v="2025"/>
    <x v="7"/>
    <n v="19"/>
    <x v="6"/>
    <n v="34"/>
    <x v="12"/>
    <n v="40"/>
    <x v="230"/>
    <n v="39.333333333333336"/>
    <n v="39.006874161922511"/>
    <n v="1.7091004623934897E-2"/>
  </r>
  <r>
    <d v="2025-08-19T13:00:00"/>
    <n v="53"/>
    <x v="0"/>
    <n v="2025"/>
    <x v="7"/>
    <n v="19"/>
    <x v="6"/>
    <n v="34"/>
    <x v="13"/>
    <n v="53"/>
    <x v="230"/>
    <n v="39.333333333333336"/>
    <n v="39.006874161922511"/>
    <n v="0.35036559479066659"/>
  </r>
  <r>
    <d v="2025-08-19T14:00:00"/>
    <n v="104"/>
    <x v="0"/>
    <n v="2025"/>
    <x v="7"/>
    <n v="19"/>
    <x v="6"/>
    <n v="34"/>
    <x v="14"/>
    <n v="104"/>
    <x v="230"/>
    <n v="39.333333333333336"/>
    <n v="39.006874161922511"/>
    <n v="1.6578274485216906"/>
  </r>
  <r>
    <d v="2025-08-19T15:00:00"/>
    <n v="73"/>
    <x v="0"/>
    <n v="2025"/>
    <x v="7"/>
    <n v="19"/>
    <x v="6"/>
    <n v="34"/>
    <x v="15"/>
    <n v="73"/>
    <x v="230"/>
    <n v="39.333333333333336"/>
    <n v="39.006874161922511"/>
    <n v="0.86309573350871527"/>
  </r>
  <r>
    <d v="2025-08-19T16:00:00"/>
    <n v="75"/>
    <x v="0"/>
    <n v="2025"/>
    <x v="7"/>
    <n v="19"/>
    <x v="6"/>
    <n v="34"/>
    <x v="16"/>
    <n v="75"/>
    <x v="230"/>
    <n v="39.333333333333336"/>
    <n v="39.006874161922511"/>
    <n v="0.91436874738052021"/>
  </r>
  <r>
    <d v="2025-08-19T17:00:00"/>
    <n v="77"/>
    <x v="0"/>
    <n v="2025"/>
    <x v="7"/>
    <n v="19"/>
    <x v="6"/>
    <n v="34"/>
    <x v="17"/>
    <n v="77"/>
    <x v="230"/>
    <n v="39.333333333333336"/>
    <n v="39.006874161922511"/>
    <n v="0.96564176125232504"/>
  </r>
  <r>
    <d v="2025-08-19T18:00:00"/>
    <n v="78"/>
    <x v="0"/>
    <n v="2025"/>
    <x v="7"/>
    <n v="19"/>
    <x v="6"/>
    <n v="34"/>
    <x v="18"/>
    <n v="78"/>
    <x v="230"/>
    <n v="39.333333333333336"/>
    <n v="39.006874161922511"/>
    <n v="0.99127826818822751"/>
  </r>
  <r>
    <d v="2025-08-19T19:00:00"/>
    <n v="155"/>
    <x v="0"/>
    <n v="2025"/>
    <x v="7"/>
    <n v="19"/>
    <x v="6"/>
    <n v="34"/>
    <x v="19"/>
    <n v="155"/>
    <x v="230"/>
    <n v="39.333333333333336"/>
    <n v="39.006874161922511"/>
    <n v="2.9652893022527151"/>
  </r>
  <r>
    <d v="2025-08-19T20:00:00"/>
    <n v="47"/>
    <x v="0"/>
    <n v="2025"/>
    <x v="7"/>
    <n v="19"/>
    <x v="6"/>
    <n v="34"/>
    <x v="20"/>
    <n v="47"/>
    <x v="230"/>
    <n v="39.333333333333336"/>
    <n v="39.006874161922511"/>
    <n v="0.19654655317525196"/>
  </r>
  <r>
    <d v="2025-08-19T21:00:00"/>
    <n v="20"/>
    <x v="0"/>
    <n v="2025"/>
    <x v="7"/>
    <n v="19"/>
    <x v="6"/>
    <n v="34"/>
    <x v="21"/>
    <n v="20"/>
    <x v="230"/>
    <n v="39.333333333333336"/>
    <n v="39.006874161922511"/>
    <n v="-0.49563913409411386"/>
  </r>
  <r>
    <d v="2025-08-19T22:00:00"/>
    <n v="17"/>
    <x v="0"/>
    <n v="2025"/>
    <x v="7"/>
    <n v="19"/>
    <x v="6"/>
    <n v="34"/>
    <x v="22"/>
    <n v="17"/>
    <x v="230"/>
    <n v="39.333333333333336"/>
    <n v="39.006874161922511"/>
    <n v="-0.57254865490182116"/>
  </r>
  <r>
    <d v="2025-08-19T23:00:00"/>
    <n v="10"/>
    <x v="0"/>
    <n v="2025"/>
    <x v="7"/>
    <n v="19"/>
    <x v="6"/>
    <n v="34"/>
    <x v="23"/>
    <n v="10"/>
    <x v="230"/>
    <n v="39.333333333333336"/>
    <n v="39.006874161922511"/>
    <n v="-0.75200420345313823"/>
  </r>
  <r>
    <d v="2025-08-20T00:00:00"/>
    <n v="0"/>
    <x v="0"/>
    <n v="2025"/>
    <x v="7"/>
    <n v="20"/>
    <x v="0"/>
    <n v="34"/>
    <x v="0"/>
    <n v="0"/>
    <x v="231"/>
    <n v="24"/>
    <n v="20.423771316351168"/>
    <n v="-1.1751012889958146"/>
  </r>
  <r>
    <d v="2025-08-20T01:00:00"/>
    <n v="3"/>
    <x v="0"/>
    <n v="2025"/>
    <x v="7"/>
    <n v="20"/>
    <x v="0"/>
    <n v="34"/>
    <x v="1"/>
    <n v="3"/>
    <x v="231"/>
    <n v="24"/>
    <n v="20.423771316351168"/>
    <n v="-1.0282136278713376"/>
  </r>
  <r>
    <d v="2025-08-20T02:00:00"/>
    <n v="2"/>
    <x v="0"/>
    <n v="2025"/>
    <x v="7"/>
    <n v="20"/>
    <x v="0"/>
    <n v="34"/>
    <x v="2"/>
    <n v="2"/>
    <x v="231"/>
    <n v="24"/>
    <n v="20.423771316351168"/>
    <n v="-1.0771761815794967"/>
  </r>
  <r>
    <d v="2025-08-20T03:00:00"/>
    <n v="1"/>
    <x v="0"/>
    <n v="2025"/>
    <x v="7"/>
    <n v="20"/>
    <x v="0"/>
    <n v="34"/>
    <x v="3"/>
    <n v="1"/>
    <x v="231"/>
    <n v="24"/>
    <n v="20.423771316351168"/>
    <n v="-1.1261387352876555"/>
  </r>
  <r>
    <d v="2025-08-20T04:00:00"/>
    <n v="0"/>
    <x v="0"/>
    <n v="2025"/>
    <x v="7"/>
    <n v="20"/>
    <x v="0"/>
    <n v="34"/>
    <x v="4"/>
    <n v="0"/>
    <x v="231"/>
    <n v="24"/>
    <n v="20.423771316351168"/>
    <n v="-1.1751012889958146"/>
  </r>
  <r>
    <d v="2025-08-20T05:00:00"/>
    <n v="1"/>
    <x v="0"/>
    <n v="2025"/>
    <x v="7"/>
    <n v="20"/>
    <x v="0"/>
    <n v="34"/>
    <x v="5"/>
    <n v="1"/>
    <x v="231"/>
    <n v="24"/>
    <n v="20.423771316351168"/>
    <n v="-1.1261387352876555"/>
  </r>
  <r>
    <d v="2025-08-20T06:00:00"/>
    <n v="10"/>
    <x v="0"/>
    <n v="2025"/>
    <x v="7"/>
    <n v="20"/>
    <x v="0"/>
    <n v="34"/>
    <x v="6"/>
    <n v="10"/>
    <x v="231"/>
    <n v="24"/>
    <n v="20.423771316351168"/>
    <n v="-0.68547575191422516"/>
  </r>
  <r>
    <d v="2025-08-20T07:00:00"/>
    <n v="21"/>
    <x v="0"/>
    <n v="2025"/>
    <x v="7"/>
    <n v="20"/>
    <x v="0"/>
    <n v="34"/>
    <x v="7"/>
    <n v="21"/>
    <x v="231"/>
    <n v="24"/>
    <n v="20.423771316351168"/>
    <n v="-0.14688766112447682"/>
  </r>
  <r>
    <d v="2025-08-20T08:00:00"/>
    <n v="31"/>
    <x v="0"/>
    <n v="2025"/>
    <x v="7"/>
    <n v="20"/>
    <x v="0"/>
    <n v="34"/>
    <x v="8"/>
    <n v="31"/>
    <x v="231"/>
    <n v="24"/>
    <n v="20.423771316351168"/>
    <n v="0.34273787595711258"/>
  </r>
  <r>
    <d v="2025-08-20T09:00:00"/>
    <n v="25"/>
    <x v="0"/>
    <n v="2025"/>
    <x v="7"/>
    <n v="20"/>
    <x v="0"/>
    <n v="34"/>
    <x v="9"/>
    <n v="25"/>
    <x v="231"/>
    <n v="24"/>
    <n v="20.423771316351168"/>
    <n v="4.896255370815894E-2"/>
  </r>
  <r>
    <d v="2025-08-20T10:00:00"/>
    <n v="14"/>
    <x v="0"/>
    <n v="2025"/>
    <x v="7"/>
    <n v="20"/>
    <x v="0"/>
    <n v="34"/>
    <x v="10"/>
    <n v="14"/>
    <x v="231"/>
    <n v="24"/>
    <n v="20.423771316351168"/>
    <n v="-0.48962553708158935"/>
  </r>
  <r>
    <d v="2025-08-20T11:00:00"/>
    <n v="34"/>
    <x v="0"/>
    <n v="2025"/>
    <x v="7"/>
    <n v="20"/>
    <x v="0"/>
    <n v="34"/>
    <x v="11"/>
    <n v="34"/>
    <x v="231"/>
    <n v="24"/>
    <n v="20.423771316351168"/>
    <n v="0.48962553708158935"/>
  </r>
  <r>
    <d v="2025-08-20T12:00:00"/>
    <n v="43"/>
    <x v="0"/>
    <n v="2025"/>
    <x v="7"/>
    <n v="20"/>
    <x v="0"/>
    <n v="34"/>
    <x v="12"/>
    <n v="43"/>
    <x v="231"/>
    <n v="24"/>
    <n v="20.423771316351168"/>
    <n v="0.93028852045501975"/>
  </r>
  <r>
    <d v="2025-08-20T13:00:00"/>
    <n v="32"/>
    <x v="0"/>
    <n v="2025"/>
    <x v="7"/>
    <n v="20"/>
    <x v="0"/>
    <n v="34"/>
    <x v="13"/>
    <n v="32"/>
    <x v="231"/>
    <n v="24"/>
    <n v="20.423771316351168"/>
    <n v="0.39170042966527152"/>
  </r>
  <r>
    <d v="2025-08-20T14:00:00"/>
    <n v="26"/>
    <x v="0"/>
    <n v="2025"/>
    <x v="7"/>
    <n v="20"/>
    <x v="0"/>
    <n v="34"/>
    <x v="14"/>
    <n v="26"/>
    <x v="231"/>
    <n v="24"/>
    <n v="20.423771316351168"/>
    <n v="9.792510741631788E-2"/>
  </r>
  <r>
    <d v="2025-08-20T15:00:00"/>
    <n v="20"/>
    <x v="0"/>
    <n v="2025"/>
    <x v="7"/>
    <n v="20"/>
    <x v="0"/>
    <n v="34"/>
    <x v="15"/>
    <n v="20"/>
    <x v="231"/>
    <n v="24"/>
    <n v="20.423771316351168"/>
    <n v="-0.19585021483263576"/>
  </r>
  <r>
    <d v="2025-08-20T16:00:00"/>
    <n v="38"/>
    <x v="0"/>
    <n v="2025"/>
    <x v="7"/>
    <n v="20"/>
    <x v="0"/>
    <n v="34"/>
    <x v="16"/>
    <n v="38"/>
    <x v="231"/>
    <n v="24"/>
    <n v="20.423771316351168"/>
    <n v="0.68547575191422516"/>
  </r>
  <r>
    <d v="2025-08-20T17:00:00"/>
    <n v="53"/>
    <x v="0"/>
    <n v="2025"/>
    <x v="7"/>
    <n v="20"/>
    <x v="0"/>
    <n v="34"/>
    <x v="17"/>
    <n v="53"/>
    <x v="231"/>
    <n v="24"/>
    <n v="20.423771316351168"/>
    <n v="1.4199140575366092"/>
  </r>
  <r>
    <d v="2025-08-20T18:00:00"/>
    <n v="74"/>
    <x v="0"/>
    <n v="2025"/>
    <x v="7"/>
    <n v="20"/>
    <x v="0"/>
    <n v="34"/>
    <x v="18"/>
    <n v="74"/>
    <x v="231"/>
    <n v="24"/>
    <n v="20.423771316351168"/>
    <n v="2.4481276854079468"/>
  </r>
  <r>
    <d v="2025-08-20T19:00:00"/>
    <n v="64"/>
    <x v="0"/>
    <n v="2025"/>
    <x v="7"/>
    <n v="20"/>
    <x v="0"/>
    <n v="34"/>
    <x v="19"/>
    <n v="64"/>
    <x v="231"/>
    <n v="24"/>
    <n v="20.423771316351168"/>
    <n v="1.9585021483263574"/>
  </r>
  <r>
    <d v="2025-08-20T20:00:00"/>
    <n v="34"/>
    <x v="0"/>
    <n v="2025"/>
    <x v="7"/>
    <n v="20"/>
    <x v="0"/>
    <n v="34"/>
    <x v="20"/>
    <n v="34"/>
    <x v="231"/>
    <n v="24"/>
    <n v="20.423771316351168"/>
    <n v="0.48962553708158935"/>
  </r>
  <r>
    <d v="2025-08-20T21:00:00"/>
    <n v="27"/>
    <x v="0"/>
    <n v="2025"/>
    <x v="7"/>
    <n v="20"/>
    <x v="0"/>
    <n v="34"/>
    <x v="21"/>
    <n v="27"/>
    <x v="231"/>
    <n v="24"/>
    <n v="20.423771316351168"/>
    <n v="0.14688766112447682"/>
  </r>
  <r>
    <d v="2025-08-20T22:00:00"/>
    <n v="11"/>
    <x v="0"/>
    <n v="2025"/>
    <x v="7"/>
    <n v="20"/>
    <x v="0"/>
    <n v="34"/>
    <x v="22"/>
    <n v="11"/>
    <x v="231"/>
    <n v="24"/>
    <n v="20.423771316351168"/>
    <n v="-0.63651319820606622"/>
  </r>
  <r>
    <d v="2025-08-20T23:00:00"/>
    <n v="12"/>
    <x v="0"/>
    <n v="2025"/>
    <x v="7"/>
    <n v="20"/>
    <x v="0"/>
    <n v="34"/>
    <x v="23"/>
    <n v="12"/>
    <x v="231"/>
    <n v="24"/>
    <n v="20.423771316351168"/>
    <n v="-0.58755064449790728"/>
  </r>
  <r>
    <d v="2025-08-21T00:00:00"/>
    <n v="0"/>
    <x v="0"/>
    <n v="2025"/>
    <x v="7"/>
    <n v="21"/>
    <x v="1"/>
    <n v="34"/>
    <x v="0"/>
    <n v="0"/>
    <x v="232"/>
    <n v="35.25"/>
    <n v="31.705506310967227"/>
    <n v="-1.1117942623047372"/>
  </r>
  <r>
    <d v="2025-08-21T01:00:00"/>
    <n v="2"/>
    <x v="0"/>
    <n v="2025"/>
    <x v="7"/>
    <n v="21"/>
    <x v="1"/>
    <n v="34"/>
    <x v="1"/>
    <n v="2"/>
    <x v="232"/>
    <n v="35.25"/>
    <n v="31.705506310967227"/>
    <n v="-1.048713736783901"/>
  </r>
  <r>
    <d v="2025-08-21T02:00:00"/>
    <n v="1"/>
    <x v="0"/>
    <n v="2025"/>
    <x v="7"/>
    <n v="21"/>
    <x v="1"/>
    <n v="34"/>
    <x v="2"/>
    <n v="1"/>
    <x v="232"/>
    <n v="35.25"/>
    <n v="31.705506310967227"/>
    <n v="-1.0802539995443192"/>
  </r>
  <r>
    <d v="2025-08-21T03:00:00"/>
    <n v="1"/>
    <x v="0"/>
    <n v="2025"/>
    <x v="7"/>
    <n v="21"/>
    <x v="1"/>
    <n v="34"/>
    <x v="3"/>
    <n v="1"/>
    <x v="232"/>
    <n v="35.25"/>
    <n v="31.705506310967227"/>
    <n v="-1.0802539995443192"/>
  </r>
  <r>
    <d v="2025-08-21T04:00:00"/>
    <n v="0"/>
    <x v="0"/>
    <n v="2025"/>
    <x v="7"/>
    <n v="21"/>
    <x v="1"/>
    <n v="34"/>
    <x v="4"/>
    <n v="0"/>
    <x v="232"/>
    <n v="35.25"/>
    <n v="31.705506310967227"/>
    <n v="-1.1117942623047372"/>
  </r>
  <r>
    <d v="2025-08-21T05:00:00"/>
    <n v="0"/>
    <x v="0"/>
    <n v="2025"/>
    <x v="7"/>
    <n v="21"/>
    <x v="1"/>
    <n v="34"/>
    <x v="5"/>
    <n v="0"/>
    <x v="232"/>
    <n v="35.25"/>
    <n v="31.705506310967227"/>
    <n v="-1.1117942623047372"/>
  </r>
  <r>
    <d v="2025-08-21T06:00:00"/>
    <n v="1"/>
    <x v="0"/>
    <n v="2025"/>
    <x v="7"/>
    <n v="21"/>
    <x v="1"/>
    <n v="34"/>
    <x v="6"/>
    <n v="1"/>
    <x v="232"/>
    <n v="35.25"/>
    <n v="31.705506310967227"/>
    <n v="-1.0802539995443192"/>
  </r>
  <r>
    <d v="2025-08-21T07:00:00"/>
    <n v="10"/>
    <x v="0"/>
    <n v="2025"/>
    <x v="7"/>
    <n v="21"/>
    <x v="1"/>
    <n v="34"/>
    <x v="7"/>
    <n v="10"/>
    <x v="232"/>
    <n v="35.25"/>
    <n v="31.705506310967227"/>
    <n v="-0.79639163470055652"/>
  </r>
  <r>
    <d v="2025-08-21T08:00:00"/>
    <n v="38"/>
    <x v="0"/>
    <n v="2025"/>
    <x v="7"/>
    <n v="21"/>
    <x v="1"/>
    <n v="34"/>
    <x v="8"/>
    <n v="38"/>
    <x v="232"/>
    <n v="35.25"/>
    <n v="31.705506310967227"/>
    <n v="8.6735722591149714E-2"/>
  </r>
  <r>
    <d v="2025-08-21T09:00:00"/>
    <n v="32"/>
    <x v="0"/>
    <n v="2025"/>
    <x v="7"/>
    <n v="21"/>
    <x v="1"/>
    <n v="34"/>
    <x v="9"/>
    <n v="32"/>
    <x v="232"/>
    <n v="35.25"/>
    <n v="31.705506310967227"/>
    <n v="-0.10250585397135875"/>
  </r>
  <r>
    <d v="2025-08-21T10:00:00"/>
    <n v="44"/>
    <x v="0"/>
    <n v="2025"/>
    <x v="7"/>
    <n v="21"/>
    <x v="1"/>
    <n v="34"/>
    <x v="10"/>
    <n v="44"/>
    <x v="232"/>
    <n v="35.25"/>
    <n v="31.705506310967227"/>
    <n v="0.27597729915365821"/>
  </r>
  <r>
    <d v="2025-08-21T11:00:00"/>
    <n v="75"/>
    <x v="0"/>
    <n v="2025"/>
    <x v="7"/>
    <n v="21"/>
    <x v="1"/>
    <n v="34"/>
    <x v="11"/>
    <n v="75"/>
    <x v="232"/>
    <n v="35.25"/>
    <n v="31.705506310967227"/>
    <n v="1.2537254447266186"/>
  </r>
  <r>
    <d v="2025-08-21T12:00:00"/>
    <n v="71"/>
    <x v="0"/>
    <n v="2025"/>
    <x v="7"/>
    <n v="21"/>
    <x v="1"/>
    <n v="34"/>
    <x v="12"/>
    <n v="71"/>
    <x v="232"/>
    <n v="35.25"/>
    <n v="31.705506310967227"/>
    <n v="1.1275643936849462"/>
  </r>
  <r>
    <d v="2025-08-21T13:00:00"/>
    <n v="62"/>
    <x v="0"/>
    <n v="2025"/>
    <x v="7"/>
    <n v="21"/>
    <x v="1"/>
    <n v="34"/>
    <x v="13"/>
    <n v="62"/>
    <x v="232"/>
    <n v="35.25"/>
    <n v="31.705506310967227"/>
    <n v="0.84370202884118362"/>
  </r>
  <r>
    <d v="2025-08-21T14:00:00"/>
    <n v="68"/>
    <x v="0"/>
    <n v="2025"/>
    <x v="7"/>
    <n v="21"/>
    <x v="1"/>
    <n v="34"/>
    <x v="14"/>
    <n v="68"/>
    <x v="232"/>
    <n v="35.25"/>
    <n v="31.705506310967227"/>
    <n v="1.032943605403692"/>
  </r>
  <r>
    <d v="2025-08-21T15:00:00"/>
    <n v="53"/>
    <x v="0"/>
    <n v="2025"/>
    <x v="7"/>
    <n v="21"/>
    <x v="1"/>
    <n v="34"/>
    <x v="15"/>
    <n v="53"/>
    <x v="232"/>
    <n v="35.25"/>
    <n v="31.705506310967227"/>
    <n v="0.55983966399742091"/>
  </r>
  <r>
    <d v="2025-08-21T16:00:00"/>
    <n v="60"/>
    <x v="0"/>
    <n v="2025"/>
    <x v="7"/>
    <n v="21"/>
    <x v="1"/>
    <n v="34"/>
    <x v="16"/>
    <n v="60"/>
    <x v="232"/>
    <n v="35.25"/>
    <n v="31.705506310967227"/>
    <n v="0.78062150332034741"/>
  </r>
  <r>
    <d v="2025-08-21T17:00:00"/>
    <n v="108"/>
    <x v="0"/>
    <n v="2025"/>
    <x v="7"/>
    <n v="21"/>
    <x v="1"/>
    <n v="34"/>
    <x v="17"/>
    <n v="108"/>
    <x v="232"/>
    <n v="35.25"/>
    <n v="31.705506310967227"/>
    <n v="2.2945541158204152"/>
  </r>
  <r>
    <d v="2025-08-21T18:00:00"/>
    <n v="57"/>
    <x v="0"/>
    <n v="2025"/>
    <x v="7"/>
    <n v="21"/>
    <x v="1"/>
    <n v="34"/>
    <x v="18"/>
    <n v="57"/>
    <x v="232"/>
    <n v="35.25"/>
    <n v="31.705506310967227"/>
    <n v="0.68600071503909321"/>
  </r>
  <r>
    <d v="2025-08-21T19:00:00"/>
    <n v="72"/>
    <x v="0"/>
    <n v="2025"/>
    <x v="7"/>
    <n v="21"/>
    <x v="1"/>
    <n v="34"/>
    <x v="19"/>
    <n v="72"/>
    <x v="232"/>
    <n v="35.25"/>
    <n v="31.705506310967227"/>
    <n v="1.1591046564453644"/>
  </r>
  <r>
    <d v="2025-08-21T20:00:00"/>
    <n v="33"/>
    <x v="0"/>
    <n v="2025"/>
    <x v="7"/>
    <n v="21"/>
    <x v="1"/>
    <n v="34"/>
    <x v="20"/>
    <n v="33"/>
    <x v="232"/>
    <n v="35.25"/>
    <n v="31.705506310967227"/>
    <n v="-7.0965591210940676E-2"/>
  </r>
  <r>
    <d v="2025-08-21T21:00:00"/>
    <n v="37"/>
    <x v="0"/>
    <n v="2025"/>
    <x v="7"/>
    <n v="21"/>
    <x v="1"/>
    <n v="34"/>
    <x v="21"/>
    <n v="37"/>
    <x v="232"/>
    <n v="35.25"/>
    <n v="31.705506310967227"/>
    <n v="5.5195459830731639E-2"/>
  </r>
  <r>
    <d v="2025-08-21T22:00:00"/>
    <n v="18"/>
    <x v="0"/>
    <n v="2025"/>
    <x v="7"/>
    <n v="21"/>
    <x v="1"/>
    <n v="34"/>
    <x v="22"/>
    <n v="18"/>
    <x v="232"/>
    <n v="35.25"/>
    <n v="31.705506310967227"/>
    <n v="-0.5440695326172118"/>
  </r>
  <r>
    <d v="2025-08-21T23:00:00"/>
    <n v="3"/>
    <x v="0"/>
    <n v="2025"/>
    <x v="7"/>
    <n v="21"/>
    <x v="1"/>
    <n v="34"/>
    <x v="23"/>
    <n v="3"/>
    <x v="232"/>
    <n v="35.25"/>
    <n v="31.705506310967227"/>
    <n v="-1.017173474023483"/>
  </r>
  <r>
    <d v="2025-08-22T00:00:00"/>
    <n v="0"/>
    <x v="0"/>
    <n v="2025"/>
    <x v="7"/>
    <n v="22"/>
    <x v="2"/>
    <n v="34"/>
    <x v="0"/>
    <n v="0"/>
    <x v="233"/>
    <n v="36.541666666666664"/>
    <n v="30.666479599303418"/>
    <n v="-1.1915833556420574"/>
  </r>
  <r>
    <d v="2025-08-22T01:00:00"/>
    <n v="7"/>
    <x v="0"/>
    <n v="2025"/>
    <x v="7"/>
    <n v="22"/>
    <x v="2"/>
    <n v="34"/>
    <x v="1"/>
    <n v="7"/>
    <x v="233"/>
    <n v="36.541666666666664"/>
    <n v="30.666479599303418"/>
    <n v="-0.96332109367185714"/>
  </r>
  <r>
    <d v="2025-08-22T02:00:00"/>
    <n v="2"/>
    <x v="0"/>
    <n v="2025"/>
    <x v="7"/>
    <n v="22"/>
    <x v="2"/>
    <n v="34"/>
    <x v="2"/>
    <n v="2"/>
    <x v="233"/>
    <n v="36.541666666666664"/>
    <n v="30.666479599303418"/>
    <n v="-1.1263655665077146"/>
  </r>
  <r>
    <d v="2025-08-22T03:00:00"/>
    <n v="2"/>
    <x v="0"/>
    <n v="2025"/>
    <x v="7"/>
    <n v="22"/>
    <x v="2"/>
    <n v="34"/>
    <x v="3"/>
    <n v="2"/>
    <x v="233"/>
    <n v="36.541666666666664"/>
    <n v="30.666479599303418"/>
    <n v="-1.1263655665077146"/>
  </r>
  <r>
    <d v="2025-08-22T04:00:00"/>
    <n v="19"/>
    <x v="0"/>
    <n v="2025"/>
    <x v="7"/>
    <n v="22"/>
    <x v="2"/>
    <n v="34"/>
    <x v="4"/>
    <n v="19"/>
    <x v="233"/>
    <n v="36.541666666666664"/>
    <n v="30.666479599303418"/>
    <n v="-0.57201435886579943"/>
  </r>
  <r>
    <d v="2025-08-22T05:00:00"/>
    <n v="3"/>
    <x v="0"/>
    <n v="2025"/>
    <x v="7"/>
    <n v="22"/>
    <x v="2"/>
    <n v="34"/>
    <x v="5"/>
    <n v="3"/>
    <x v="233"/>
    <n v="36.541666666666664"/>
    <n v="30.666479599303418"/>
    <n v="-1.0937566719405429"/>
  </r>
  <r>
    <d v="2025-08-22T06:00:00"/>
    <n v="1"/>
    <x v="0"/>
    <n v="2025"/>
    <x v="7"/>
    <n v="22"/>
    <x v="2"/>
    <n v="34"/>
    <x v="6"/>
    <n v="1"/>
    <x v="233"/>
    <n v="36.541666666666664"/>
    <n v="30.666479599303418"/>
    <n v="-1.158974461074886"/>
  </r>
  <r>
    <d v="2025-08-22T07:00:00"/>
    <n v="25"/>
    <x v="0"/>
    <n v="2025"/>
    <x v="7"/>
    <n v="22"/>
    <x v="2"/>
    <n v="34"/>
    <x v="7"/>
    <n v="25"/>
    <x v="233"/>
    <n v="36.541666666666664"/>
    <n v="30.666479599303418"/>
    <n v="-0.37636099146277063"/>
  </r>
  <r>
    <d v="2025-08-22T08:00:00"/>
    <n v="33"/>
    <x v="0"/>
    <n v="2025"/>
    <x v="7"/>
    <n v="22"/>
    <x v="2"/>
    <n v="34"/>
    <x v="8"/>
    <n v="33"/>
    <x v="233"/>
    <n v="36.541666666666664"/>
    <n v="30.666479599303418"/>
    <n v="-0.11548983492539888"/>
  </r>
  <r>
    <d v="2025-08-22T09:00:00"/>
    <n v="8"/>
    <x v="0"/>
    <n v="2025"/>
    <x v="7"/>
    <n v="22"/>
    <x v="2"/>
    <n v="34"/>
    <x v="9"/>
    <n v="8"/>
    <x v="233"/>
    <n v="36.541666666666664"/>
    <n v="30.666479599303418"/>
    <n v="-0.93071219910468572"/>
  </r>
  <r>
    <d v="2025-08-22T10:00:00"/>
    <n v="44"/>
    <x v="0"/>
    <n v="2025"/>
    <x v="7"/>
    <n v="22"/>
    <x v="2"/>
    <n v="34"/>
    <x v="10"/>
    <n v="44"/>
    <x v="233"/>
    <n v="36.541666666666664"/>
    <n v="30.666479599303418"/>
    <n v="0.2432080053134873"/>
  </r>
  <r>
    <d v="2025-08-22T11:00:00"/>
    <n v="50"/>
    <x v="0"/>
    <n v="2025"/>
    <x v="7"/>
    <n v="22"/>
    <x v="2"/>
    <n v="34"/>
    <x v="11"/>
    <n v="50"/>
    <x v="233"/>
    <n v="36.541666666666664"/>
    <n v="30.666479599303418"/>
    <n v="0.43886137271651615"/>
  </r>
  <r>
    <d v="2025-08-22T12:00:00"/>
    <n v="88"/>
    <x v="0"/>
    <n v="2025"/>
    <x v="7"/>
    <n v="22"/>
    <x v="2"/>
    <n v="34"/>
    <x v="12"/>
    <n v="88"/>
    <x v="233"/>
    <n v="36.541666666666664"/>
    <n v="30.666479599303418"/>
    <n v="1.677999366269032"/>
  </r>
  <r>
    <d v="2025-08-22T13:00:00"/>
    <n v="50"/>
    <x v="0"/>
    <n v="2025"/>
    <x v="7"/>
    <n v="22"/>
    <x v="2"/>
    <n v="34"/>
    <x v="13"/>
    <n v="50"/>
    <x v="233"/>
    <n v="36.541666666666664"/>
    <n v="30.666479599303418"/>
    <n v="0.43886137271651615"/>
  </r>
  <r>
    <d v="2025-08-22T14:00:00"/>
    <n v="48"/>
    <x v="0"/>
    <n v="2025"/>
    <x v="7"/>
    <n v="22"/>
    <x v="2"/>
    <n v="34"/>
    <x v="14"/>
    <n v="48"/>
    <x v="233"/>
    <n v="36.541666666666664"/>
    <n v="30.666479599303418"/>
    <n v="0.3736435835821732"/>
  </r>
  <r>
    <d v="2025-08-22T15:00:00"/>
    <n v="64"/>
    <x v="0"/>
    <n v="2025"/>
    <x v="7"/>
    <n v="22"/>
    <x v="2"/>
    <n v="34"/>
    <x v="15"/>
    <n v="64"/>
    <x v="233"/>
    <n v="36.541666666666664"/>
    <n v="30.666479599303418"/>
    <n v="0.8953858966569167"/>
  </r>
  <r>
    <d v="2025-08-22T16:00:00"/>
    <n v="76"/>
    <x v="0"/>
    <n v="2025"/>
    <x v="7"/>
    <n v="22"/>
    <x v="2"/>
    <n v="34"/>
    <x v="16"/>
    <n v="76"/>
    <x v="233"/>
    <n v="36.541666666666664"/>
    <n v="30.666479599303418"/>
    <n v="1.2866926314629743"/>
  </r>
  <r>
    <d v="2025-08-22T17:00:00"/>
    <n v="68"/>
    <x v="0"/>
    <n v="2025"/>
    <x v="7"/>
    <n v="22"/>
    <x v="2"/>
    <n v="34"/>
    <x v="17"/>
    <n v="68"/>
    <x v="233"/>
    <n v="36.541666666666664"/>
    <n v="30.666479599303418"/>
    <n v="1.0258214749256027"/>
  </r>
  <r>
    <d v="2025-08-22T18:00:00"/>
    <n v="80"/>
    <x v="0"/>
    <n v="2025"/>
    <x v="7"/>
    <n v="22"/>
    <x v="2"/>
    <n v="34"/>
    <x v="18"/>
    <n v="80"/>
    <x v="233"/>
    <n v="36.541666666666664"/>
    <n v="30.666479599303418"/>
    <n v="1.4171282097316602"/>
  </r>
  <r>
    <d v="2025-08-22T19:00:00"/>
    <n v="101"/>
    <x v="0"/>
    <n v="2025"/>
    <x v="7"/>
    <n v="22"/>
    <x v="2"/>
    <n v="34"/>
    <x v="19"/>
    <n v="101"/>
    <x v="233"/>
    <n v="36.541666666666664"/>
    <n v="30.666479599303418"/>
    <n v="2.1019149956422614"/>
  </r>
  <r>
    <d v="2025-08-22T20:00:00"/>
    <n v="45"/>
    <x v="0"/>
    <n v="2025"/>
    <x v="7"/>
    <n v="22"/>
    <x v="2"/>
    <n v="34"/>
    <x v="20"/>
    <n v="45"/>
    <x v="233"/>
    <n v="36.541666666666664"/>
    <n v="30.666479599303418"/>
    <n v="0.27581689988065877"/>
  </r>
  <r>
    <d v="2025-08-22T21:00:00"/>
    <n v="17"/>
    <x v="0"/>
    <n v="2025"/>
    <x v="7"/>
    <n v="22"/>
    <x v="2"/>
    <n v="34"/>
    <x v="21"/>
    <n v="17"/>
    <x v="233"/>
    <n v="36.541666666666664"/>
    <n v="30.666479599303418"/>
    <n v="-0.63723214800014238"/>
  </r>
  <r>
    <d v="2025-08-22T22:00:00"/>
    <n v="26"/>
    <x v="0"/>
    <n v="2025"/>
    <x v="7"/>
    <n v="22"/>
    <x v="2"/>
    <n v="34"/>
    <x v="22"/>
    <n v="26"/>
    <x v="233"/>
    <n v="36.541666666666664"/>
    <n v="30.666479599303418"/>
    <n v="-0.34375209689559916"/>
  </r>
  <r>
    <d v="2025-08-22T23:00:00"/>
    <n v="20"/>
    <x v="0"/>
    <n v="2025"/>
    <x v="7"/>
    <n v="22"/>
    <x v="2"/>
    <n v="34"/>
    <x v="23"/>
    <n v="20"/>
    <x v="233"/>
    <n v="36.541666666666664"/>
    <n v="30.666479599303418"/>
    <n v="-0.53940546429862801"/>
  </r>
  <r>
    <d v="2025-08-23T00:00:00"/>
    <n v="0"/>
    <x v="8"/>
    <n v="2025"/>
    <x v="7"/>
    <n v="23"/>
    <x v="3"/>
    <n v="34"/>
    <x v="0"/>
    <n v="0"/>
    <x v="234"/>
    <n v="193.08333333333334"/>
    <n v="370.18866126278937"/>
    <n v="-0.52158089519729356"/>
  </r>
  <r>
    <d v="2025-08-23T01:00:00"/>
    <n v="10"/>
    <x v="8"/>
    <n v="2025"/>
    <x v="7"/>
    <n v="23"/>
    <x v="3"/>
    <n v="34"/>
    <x v="1"/>
    <n v="10"/>
    <x v="234"/>
    <n v="193.08333333333334"/>
    <n v="370.18866126278937"/>
    <n v="-0.49456764210118859"/>
  </r>
  <r>
    <d v="2025-08-23T02:00:00"/>
    <n v="2"/>
    <x v="8"/>
    <n v="2025"/>
    <x v="7"/>
    <n v="23"/>
    <x v="3"/>
    <n v="34"/>
    <x v="2"/>
    <n v="2"/>
    <x v="234"/>
    <n v="193.08333333333334"/>
    <n v="370.18866126278937"/>
    <n v="-0.5161782445780726"/>
  </r>
  <r>
    <d v="2025-08-23T03:00:00"/>
    <n v="6"/>
    <x v="8"/>
    <n v="2025"/>
    <x v="7"/>
    <n v="23"/>
    <x v="3"/>
    <n v="34"/>
    <x v="3"/>
    <n v="6"/>
    <x v="234"/>
    <n v="193.08333333333334"/>
    <n v="370.18866126278937"/>
    <n v="-0.50537294333963056"/>
  </r>
  <r>
    <d v="2025-08-23T04:00:00"/>
    <n v="0"/>
    <x v="8"/>
    <n v="2025"/>
    <x v="7"/>
    <n v="23"/>
    <x v="3"/>
    <n v="34"/>
    <x v="4"/>
    <n v="0"/>
    <x v="234"/>
    <n v="193.08333333333334"/>
    <n v="370.18866126278937"/>
    <n v="-0.52158089519729356"/>
  </r>
  <r>
    <d v="2025-08-23T05:00:00"/>
    <n v="0"/>
    <x v="8"/>
    <n v="2025"/>
    <x v="7"/>
    <n v="23"/>
    <x v="3"/>
    <n v="34"/>
    <x v="5"/>
    <n v="0"/>
    <x v="234"/>
    <n v="193.08333333333334"/>
    <n v="370.18866126278937"/>
    <n v="-0.52158089519729356"/>
  </r>
  <r>
    <d v="2025-08-23T06:00:00"/>
    <n v="2"/>
    <x v="8"/>
    <n v="2025"/>
    <x v="7"/>
    <n v="23"/>
    <x v="3"/>
    <n v="34"/>
    <x v="6"/>
    <n v="2"/>
    <x v="234"/>
    <n v="193.08333333333334"/>
    <n v="370.18866126278937"/>
    <n v="-0.5161782445780726"/>
  </r>
  <r>
    <d v="2025-08-23T07:00:00"/>
    <n v="9"/>
    <x v="8"/>
    <n v="2025"/>
    <x v="7"/>
    <n v="23"/>
    <x v="3"/>
    <n v="34"/>
    <x v="7"/>
    <n v="9"/>
    <x v="234"/>
    <n v="193.08333333333334"/>
    <n v="370.18866126278937"/>
    <n v="-0.49726896741079907"/>
  </r>
  <r>
    <d v="2025-08-23T08:00:00"/>
    <n v="8"/>
    <x v="8"/>
    <n v="2025"/>
    <x v="7"/>
    <n v="23"/>
    <x v="3"/>
    <n v="34"/>
    <x v="8"/>
    <n v="8"/>
    <x v="234"/>
    <n v="193.08333333333334"/>
    <n v="370.18866126278937"/>
    <n v="-0.49997029272040955"/>
  </r>
  <r>
    <d v="2025-08-23T09:00:00"/>
    <n v="91"/>
    <x v="8"/>
    <n v="2025"/>
    <x v="7"/>
    <n v="23"/>
    <x v="3"/>
    <n v="34"/>
    <x v="9"/>
    <n v="91"/>
    <x v="234"/>
    <n v="193.08333333333334"/>
    <n v="370.18866126278937"/>
    <n v="-0.27576029202273827"/>
  </r>
  <r>
    <d v="2025-08-23T10:00:00"/>
    <n v="51"/>
    <x v="8"/>
    <n v="2025"/>
    <x v="7"/>
    <n v="23"/>
    <x v="3"/>
    <n v="34"/>
    <x v="10"/>
    <n v="51"/>
    <x v="234"/>
    <n v="193.08333333333334"/>
    <n v="370.18866126278937"/>
    <n v="-0.38381330440715816"/>
  </r>
  <r>
    <d v="2025-08-23T11:00:00"/>
    <n v="113"/>
    <x v="8"/>
    <n v="2025"/>
    <x v="7"/>
    <n v="23"/>
    <x v="3"/>
    <n v="34"/>
    <x v="11"/>
    <n v="113"/>
    <x v="234"/>
    <n v="193.08333333333334"/>
    <n v="370.18866126278937"/>
    <n v="-0.21633113521130734"/>
  </r>
  <r>
    <d v="2025-08-23T12:00:00"/>
    <n v="136"/>
    <x v="8"/>
    <n v="2025"/>
    <x v="7"/>
    <n v="23"/>
    <x v="3"/>
    <n v="34"/>
    <x v="12"/>
    <n v="136"/>
    <x v="234"/>
    <n v="193.08333333333334"/>
    <n v="370.18866126278937"/>
    <n v="-0.15420065309026593"/>
  </r>
  <r>
    <d v="2025-08-23T13:00:00"/>
    <n v="78"/>
    <x v="8"/>
    <n v="2025"/>
    <x v="7"/>
    <n v="23"/>
    <x v="3"/>
    <n v="34"/>
    <x v="13"/>
    <n v="78"/>
    <x v="234"/>
    <n v="193.08333333333334"/>
    <n v="370.18866126278937"/>
    <n v="-0.31087752104767474"/>
  </r>
  <r>
    <d v="2025-08-23T14:00:00"/>
    <n v="103"/>
    <x v="8"/>
    <n v="2025"/>
    <x v="7"/>
    <n v="23"/>
    <x v="3"/>
    <n v="34"/>
    <x v="14"/>
    <n v="103"/>
    <x v="234"/>
    <n v="193.08333333333334"/>
    <n v="370.18866126278937"/>
    <n v="-0.24334438830741231"/>
  </r>
  <r>
    <d v="2025-08-23T15:00:00"/>
    <n v="159"/>
    <x v="8"/>
    <n v="2025"/>
    <x v="7"/>
    <n v="23"/>
    <x v="3"/>
    <n v="34"/>
    <x v="15"/>
    <n v="159"/>
    <x v="234"/>
    <n v="193.08333333333334"/>
    <n v="370.18866126278937"/>
    <n v="-9.2070170969224471E-2"/>
  </r>
  <r>
    <d v="2025-08-23T16:00:00"/>
    <n v="104"/>
    <x v="8"/>
    <n v="2025"/>
    <x v="7"/>
    <n v="23"/>
    <x v="3"/>
    <n v="34"/>
    <x v="16"/>
    <n v="104"/>
    <x v="234"/>
    <n v="193.08333333333334"/>
    <n v="370.18866126278937"/>
    <n v="-0.24064306299780183"/>
  </r>
  <r>
    <d v="2025-08-23T17:00:00"/>
    <n v="152"/>
    <x v="8"/>
    <n v="2025"/>
    <x v="7"/>
    <n v="23"/>
    <x v="3"/>
    <n v="34"/>
    <x v="17"/>
    <n v="152"/>
    <x v="234"/>
    <n v="193.08333333333334"/>
    <n v="370.18866126278937"/>
    <n v="-0.11097944813649796"/>
  </r>
  <r>
    <d v="2025-08-23T18:00:00"/>
    <n v="349"/>
    <x v="8"/>
    <n v="2025"/>
    <x v="7"/>
    <n v="23"/>
    <x v="3"/>
    <n v="34"/>
    <x v="18"/>
    <n v="349"/>
    <x v="234"/>
    <n v="193.08333333333334"/>
    <n v="370.18866126278937"/>
    <n v="0.42118163785677004"/>
  </r>
  <r>
    <d v="2025-08-23T19:00:00"/>
    <n v="1017"/>
    <x v="8"/>
    <n v="2025"/>
    <x v="7"/>
    <n v="23"/>
    <x v="3"/>
    <n v="34"/>
    <x v="19"/>
    <n v="1017"/>
    <x v="234"/>
    <n v="193.08333333333334"/>
    <n v="370.18866126278937"/>
    <n v="2.2256669446765822"/>
  </r>
  <r>
    <d v="2025-08-23T20:00:00"/>
    <n v="1614"/>
    <x v="8"/>
    <n v="2025"/>
    <x v="7"/>
    <n v="23"/>
    <x v="3"/>
    <n v="34"/>
    <x v="20"/>
    <n v="1614"/>
    <x v="234"/>
    <n v="193.08333333333334"/>
    <n v="370.18866126278937"/>
    <n v="3.8383581545140495"/>
  </r>
  <r>
    <d v="2025-08-23T21:00:00"/>
    <n v="274"/>
    <x v="8"/>
    <n v="2025"/>
    <x v="7"/>
    <n v="23"/>
    <x v="3"/>
    <n v="34"/>
    <x v="21"/>
    <n v="274"/>
    <x v="234"/>
    <n v="193.08333333333334"/>
    <n v="370.18866126278937"/>
    <n v="0.21858223963598272"/>
  </r>
  <r>
    <d v="2025-08-23T22:00:00"/>
    <n v="58"/>
    <x v="8"/>
    <n v="2025"/>
    <x v="7"/>
    <n v="23"/>
    <x v="3"/>
    <n v="34"/>
    <x v="22"/>
    <n v="58"/>
    <x v="234"/>
    <n v="193.08333333333334"/>
    <n v="370.18866126278937"/>
    <n v="-0.36490402723988469"/>
  </r>
  <r>
    <d v="2025-08-23T23:00:00"/>
    <n v="298"/>
    <x v="8"/>
    <n v="2025"/>
    <x v="7"/>
    <n v="23"/>
    <x v="3"/>
    <n v="34"/>
    <x v="23"/>
    <n v="298"/>
    <x v="234"/>
    <n v="193.08333333333334"/>
    <n v="370.18866126278937"/>
    <n v="0.28341404706663464"/>
  </r>
  <r>
    <d v="2025-08-24T00:00:00"/>
    <n v="1"/>
    <x v="0"/>
    <n v="2025"/>
    <x v="7"/>
    <n v="24"/>
    <x v="4"/>
    <n v="34"/>
    <x v="0"/>
    <n v="1"/>
    <x v="235"/>
    <n v="13.083333333333334"/>
    <n v="10.329007977395575"/>
    <n v="-1.169844515540795"/>
  </r>
  <r>
    <d v="2025-08-24T01:00:00"/>
    <n v="12"/>
    <x v="0"/>
    <n v="2025"/>
    <x v="7"/>
    <n v="24"/>
    <x v="4"/>
    <n v="34"/>
    <x v="1"/>
    <n v="12"/>
    <x v="235"/>
    <n v="13.083333333333334"/>
    <n v="10.329007977395575"/>
    <n v="-0.1048826117381403"/>
  </r>
  <r>
    <d v="2025-08-24T02:00:00"/>
    <n v="2"/>
    <x v="0"/>
    <n v="2025"/>
    <x v="7"/>
    <n v="24"/>
    <x v="4"/>
    <n v="34"/>
    <x v="2"/>
    <n v="2"/>
    <x v="235"/>
    <n v="13.083333333333334"/>
    <n v="10.329007977395575"/>
    <n v="-1.0730297970132809"/>
  </r>
  <r>
    <d v="2025-08-24T03:00:00"/>
    <n v="10"/>
    <x v="0"/>
    <n v="2025"/>
    <x v="7"/>
    <n v="24"/>
    <x v="4"/>
    <n v="34"/>
    <x v="3"/>
    <n v="10"/>
    <x v="235"/>
    <n v="13.083333333333334"/>
    <n v="10.329007977395575"/>
    <n v="-0.29851204879316845"/>
  </r>
  <r>
    <d v="2025-08-24T04:00:00"/>
    <n v="1"/>
    <x v="0"/>
    <n v="2025"/>
    <x v="7"/>
    <n v="24"/>
    <x v="4"/>
    <n v="34"/>
    <x v="4"/>
    <n v="1"/>
    <x v="235"/>
    <n v="13.083333333333334"/>
    <n v="10.329007977395575"/>
    <n v="-1.169844515540795"/>
  </r>
  <r>
    <d v="2025-08-24T05:00:00"/>
    <n v="5"/>
    <x v="0"/>
    <n v="2025"/>
    <x v="7"/>
    <n v="24"/>
    <x v="4"/>
    <n v="34"/>
    <x v="5"/>
    <n v="5"/>
    <x v="235"/>
    <n v="13.083333333333334"/>
    <n v="10.329007977395575"/>
    <n v="-0.78258564143073883"/>
  </r>
  <r>
    <d v="2025-08-24T06:00:00"/>
    <n v="3"/>
    <x v="0"/>
    <n v="2025"/>
    <x v="7"/>
    <n v="24"/>
    <x v="4"/>
    <n v="34"/>
    <x v="6"/>
    <n v="3"/>
    <x v="235"/>
    <n v="13.083333333333334"/>
    <n v="10.329007977395575"/>
    <n v="-0.97621507848576694"/>
  </r>
  <r>
    <d v="2025-08-24T07:00:00"/>
    <n v="14"/>
    <x v="0"/>
    <n v="2025"/>
    <x v="7"/>
    <n v="24"/>
    <x v="4"/>
    <n v="34"/>
    <x v="7"/>
    <n v="14"/>
    <x v="235"/>
    <n v="13.083333333333334"/>
    <n v="10.329007977395575"/>
    <n v="8.8746825316887837E-2"/>
  </r>
  <r>
    <d v="2025-08-24T08:00:00"/>
    <n v="10"/>
    <x v="0"/>
    <n v="2025"/>
    <x v="7"/>
    <n v="24"/>
    <x v="4"/>
    <n v="34"/>
    <x v="8"/>
    <n v="10"/>
    <x v="235"/>
    <n v="13.083333333333334"/>
    <n v="10.329007977395575"/>
    <n v="-0.29851204879316845"/>
  </r>
  <r>
    <d v="2025-08-24T09:00:00"/>
    <n v="3"/>
    <x v="0"/>
    <n v="2025"/>
    <x v="7"/>
    <n v="24"/>
    <x v="4"/>
    <n v="34"/>
    <x v="9"/>
    <n v="3"/>
    <x v="235"/>
    <n v="13.083333333333334"/>
    <n v="10.329007977395575"/>
    <n v="-0.97621507848576694"/>
  </r>
  <r>
    <d v="2025-08-24T10:00:00"/>
    <n v="10"/>
    <x v="0"/>
    <n v="2025"/>
    <x v="7"/>
    <n v="24"/>
    <x v="4"/>
    <n v="34"/>
    <x v="10"/>
    <n v="10"/>
    <x v="235"/>
    <n v="13.083333333333334"/>
    <n v="10.329007977395575"/>
    <n v="-0.29851204879316845"/>
  </r>
  <r>
    <d v="2025-08-24T11:00:00"/>
    <n v="18"/>
    <x v="0"/>
    <n v="2025"/>
    <x v="7"/>
    <n v="24"/>
    <x v="4"/>
    <n v="34"/>
    <x v="11"/>
    <n v="18"/>
    <x v="235"/>
    <n v="13.083333333333334"/>
    <n v="10.329007977395575"/>
    <n v="0.4760056994269441"/>
  </r>
  <r>
    <d v="2025-08-24T12:00:00"/>
    <n v="12"/>
    <x v="0"/>
    <n v="2025"/>
    <x v="7"/>
    <n v="24"/>
    <x v="4"/>
    <n v="34"/>
    <x v="12"/>
    <n v="12"/>
    <x v="235"/>
    <n v="13.083333333333334"/>
    <n v="10.329007977395575"/>
    <n v="-0.1048826117381403"/>
  </r>
  <r>
    <d v="2025-08-24T13:00:00"/>
    <n v="17"/>
    <x v="0"/>
    <n v="2025"/>
    <x v="7"/>
    <n v="24"/>
    <x v="4"/>
    <n v="34"/>
    <x v="13"/>
    <n v="17"/>
    <x v="235"/>
    <n v="13.083333333333334"/>
    <n v="10.329007977395575"/>
    <n v="0.37919098089943004"/>
  </r>
  <r>
    <d v="2025-08-24T14:00:00"/>
    <n v="38"/>
    <x v="0"/>
    <n v="2025"/>
    <x v="7"/>
    <n v="24"/>
    <x v="4"/>
    <n v="34"/>
    <x v="14"/>
    <n v="38"/>
    <x v="235"/>
    <n v="13.083333333333334"/>
    <n v="10.329007977395575"/>
    <n v="2.4123000699772255"/>
  </r>
  <r>
    <d v="2025-08-24T15:00:00"/>
    <n v="34"/>
    <x v="0"/>
    <n v="2025"/>
    <x v="7"/>
    <n v="24"/>
    <x v="4"/>
    <n v="34"/>
    <x v="15"/>
    <n v="34"/>
    <x v="235"/>
    <n v="13.083333333333334"/>
    <n v="10.329007977395575"/>
    <n v="2.025041195867169"/>
  </r>
  <r>
    <d v="2025-08-24T16:00:00"/>
    <n v="22"/>
    <x v="0"/>
    <n v="2025"/>
    <x v="7"/>
    <n v="24"/>
    <x v="4"/>
    <n v="34"/>
    <x v="16"/>
    <n v="22"/>
    <x v="235"/>
    <n v="13.083333333333334"/>
    <n v="10.329007977395575"/>
    <n v="0.86326457353700037"/>
  </r>
  <r>
    <d v="2025-08-24T17:00:00"/>
    <n v="32"/>
    <x v="0"/>
    <n v="2025"/>
    <x v="7"/>
    <n v="24"/>
    <x v="4"/>
    <n v="34"/>
    <x v="17"/>
    <n v="32"/>
    <x v="235"/>
    <n v="13.083333333333334"/>
    <n v="10.329007977395575"/>
    <n v="1.831411758812141"/>
  </r>
  <r>
    <d v="2025-08-24T18:00:00"/>
    <n v="17"/>
    <x v="0"/>
    <n v="2025"/>
    <x v="7"/>
    <n v="24"/>
    <x v="4"/>
    <n v="34"/>
    <x v="18"/>
    <n v="17"/>
    <x v="235"/>
    <n v="13.083333333333334"/>
    <n v="10.329007977395575"/>
    <n v="0.37919098089943004"/>
  </r>
  <r>
    <d v="2025-08-24T19:00:00"/>
    <n v="9"/>
    <x v="0"/>
    <n v="2025"/>
    <x v="7"/>
    <n v="24"/>
    <x v="4"/>
    <n v="34"/>
    <x v="19"/>
    <n v="9"/>
    <x v="235"/>
    <n v="13.083333333333334"/>
    <n v="10.329007977395575"/>
    <n v="-0.3953267673206825"/>
  </r>
  <r>
    <d v="2025-08-24T20:00:00"/>
    <n v="18"/>
    <x v="0"/>
    <n v="2025"/>
    <x v="7"/>
    <n v="24"/>
    <x v="4"/>
    <n v="34"/>
    <x v="20"/>
    <n v="18"/>
    <x v="235"/>
    <n v="13.083333333333334"/>
    <n v="10.329007977395575"/>
    <n v="0.4760056994269441"/>
  </r>
  <r>
    <d v="2025-08-24T21:00:00"/>
    <n v="13"/>
    <x v="0"/>
    <n v="2025"/>
    <x v="7"/>
    <n v="24"/>
    <x v="4"/>
    <n v="34"/>
    <x v="21"/>
    <n v="13"/>
    <x v="235"/>
    <n v="13.083333333333334"/>
    <n v="10.329007977395575"/>
    <n v="-8.0678932106262296E-3"/>
  </r>
  <r>
    <d v="2025-08-24T22:00:00"/>
    <n v="12"/>
    <x v="0"/>
    <n v="2025"/>
    <x v="7"/>
    <n v="24"/>
    <x v="4"/>
    <n v="34"/>
    <x v="22"/>
    <n v="12"/>
    <x v="235"/>
    <n v="13.083333333333334"/>
    <n v="10.329007977395575"/>
    <n v="-0.1048826117381403"/>
  </r>
  <r>
    <d v="2025-08-24T23:00:00"/>
    <n v="1"/>
    <x v="0"/>
    <n v="2025"/>
    <x v="7"/>
    <n v="24"/>
    <x v="4"/>
    <n v="34"/>
    <x v="23"/>
    <n v="1"/>
    <x v="235"/>
    <n v="13.083333333333334"/>
    <n v="10.329007977395575"/>
    <n v="-1.169844515540795"/>
  </r>
  <r>
    <d v="2025-08-25T00:00:00"/>
    <n v="0"/>
    <x v="0"/>
    <n v="2025"/>
    <x v="7"/>
    <n v="25"/>
    <x v="5"/>
    <n v="35"/>
    <x v="0"/>
    <n v="0"/>
    <x v="236"/>
    <n v="26.208333333333332"/>
    <n v="23.586988245487248"/>
    <n v="-1.1111352183061187"/>
  </r>
  <r>
    <d v="2025-08-25T01:00:00"/>
    <n v="0"/>
    <x v="0"/>
    <n v="2025"/>
    <x v="7"/>
    <n v="25"/>
    <x v="5"/>
    <n v="35"/>
    <x v="1"/>
    <n v="0"/>
    <x v="236"/>
    <n v="26.208333333333332"/>
    <n v="23.586988245487248"/>
    <n v="-1.1111352183061187"/>
  </r>
  <r>
    <d v="2025-08-25T02:00:00"/>
    <n v="0"/>
    <x v="0"/>
    <n v="2025"/>
    <x v="7"/>
    <n v="25"/>
    <x v="5"/>
    <n v="35"/>
    <x v="2"/>
    <n v="0"/>
    <x v="236"/>
    <n v="26.208333333333332"/>
    <n v="23.586988245487248"/>
    <n v="-1.1111352183061187"/>
  </r>
  <r>
    <d v="2025-08-25T03:00:00"/>
    <n v="0"/>
    <x v="0"/>
    <n v="2025"/>
    <x v="7"/>
    <n v="25"/>
    <x v="5"/>
    <n v="35"/>
    <x v="3"/>
    <n v="0"/>
    <x v="236"/>
    <n v="26.208333333333332"/>
    <n v="23.586988245487248"/>
    <n v="-1.1111352183061187"/>
  </r>
  <r>
    <d v="2025-08-25T04:00:00"/>
    <n v="0"/>
    <x v="0"/>
    <n v="2025"/>
    <x v="7"/>
    <n v="25"/>
    <x v="5"/>
    <n v="35"/>
    <x v="4"/>
    <n v="0"/>
    <x v="236"/>
    <n v="26.208333333333332"/>
    <n v="23.586988245487248"/>
    <n v="-1.1111352183061187"/>
  </r>
  <r>
    <d v="2025-08-25T05:00:00"/>
    <n v="0"/>
    <x v="0"/>
    <n v="2025"/>
    <x v="7"/>
    <n v="25"/>
    <x v="5"/>
    <n v="35"/>
    <x v="5"/>
    <n v="0"/>
    <x v="236"/>
    <n v="26.208333333333332"/>
    <n v="23.586988245487248"/>
    <n v="-1.1111352183061187"/>
  </r>
  <r>
    <d v="2025-08-25T06:00:00"/>
    <n v="11"/>
    <x v="0"/>
    <n v="2025"/>
    <x v="7"/>
    <n v="25"/>
    <x v="5"/>
    <n v="35"/>
    <x v="6"/>
    <n v="11"/>
    <x v="236"/>
    <n v="26.208333333333332"/>
    <n v="23.586988245487248"/>
    <n v="-0.64477639854011659"/>
  </r>
  <r>
    <d v="2025-08-25T07:00:00"/>
    <n v="24"/>
    <x v="0"/>
    <n v="2025"/>
    <x v="7"/>
    <n v="25"/>
    <x v="5"/>
    <n v="35"/>
    <x v="7"/>
    <n v="24"/>
    <x v="236"/>
    <n v="26.208333333333332"/>
    <n v="23.586988245487248"/>
    <n v="-9.3625066089386755E-2"/>
  </r>
  <r>
    <d v="2025-08-25T08:00:00"/>
    <n v="34"/>
    <x v="0"/>
    <n v="2025"/>
    <x v="7"/>
    <n v="25"/>
    <x v="5"/>
    <n v="35"/>
    <x v="8"/>
    <n v="34"/>
    <x v="236"/>
    <n v="26.208333333333332"/>
    <n v="23.586988245487248"/>
    <n v="0.33033749733425161"/>
  </r>
  <r>
    <d v="2025-08-25T09:00:00"/>
    <n v="39"/>
    <x v="0"/>
    <n v="2025"/>
    <x v="7"/>
    <n v="25"/>
    <x v="5"/>
    <n v="35"/>
    <x v="9"/>
    <n v="39"/>
    <x v="236"/>
    <n v="26.208333333333332"/>
    <n v="23.586988245487248"/>
    <n v="0.54231877904607084"/>
  </r>
  <r>
    <d v="2025-08-25T10:00:00"/>
    <n v="48"/>
    <x v="0"/>
    <n v="2025"/>
    <x v="7"/>
    <n v="25"/>
    <x v="5"/>
    <n v="35"/>
    <x v="10"/>
    <n v="48"/>
    <x v="236"/>
    <n v="26.208333333333332"/>
    <n v="23.586988245487248"/>
    <n v="0.92388508612734532"/>
  </r>
  <r>
    <d v="2025-08-25T11:00:00"/>
    <n v="37"/>
    <x v="0"/>
    <n v="2025"/>
    <x v="7"/>
    <n v="25"/>
    <x v="5"/>
    <n v="35"/>
    <x v="11"/>
    <n v="37"/>
    <x v="236"/>
    <n v="26.208333333333332"/>
    <n v="23.586988245487248"/>
    <n v="0.45752626636134314"/>
  </r>
  <r>
    <d v="2025-08-25T12:00:00"/>
    <n v="73"/>
    <x v="0"/>
    <n v="2025"/>
    <x v="7"/>
    <n v="25"/>
    <x v="5"/>
    <n v="35"/>
    <x v="12"/>
    <n v="73"/>
    <x v="236"/>
    <n v="26.208333333333332"/>
    <n v="23.586988245487248"/>
    <n v="1.9837914946864414"/>
  </r>
  <r>
    <d v="2025-08-25T13:00:00"/>
    <n v="26"/>
    <x v="0"/>
    <n v="2025"/>
    <x v="7"/>
    <n v="25"/>
    <x v="5"/>
    <n v="35"/>
    <x v="13"/>
    <n v="26"/>
    <x v="236"/>
    <n v="26.208333333333332"/>
    <n v="23.586988245487248"/>
    <n v="-8.8325534046590822E-3"/>
  </r>
  <r>
    <d v="2025-08-25T14:00:00"/>
    <n v="35"/>
    <x v="0"/>
    <n v="2025"/>
    <x v="7"/>
    <n v="25"/>
    <x v="5"/>
    <n v="35"/>
    <x v="14"/>
    <n v="35"/>
    <x v="236"/>
    <n v="26.208333333333332"/>
    <n v="23.586988245487248"/>
    <n v="0.37273375367661543"/>
  </r>
  <r>
    <d v="2025-08-25T15:00:00"/>
    <n v="56"/>
    <x v="0"/>
    <n v="2025"/>
    <x v="7"/>
    <n v="25"/>
    <x v="5"/>
    <n v="35"/>
    <x v="15"/>
    <n v="56"/>
    <x v="236"/>
    <n v="26.208333333333332"/>
    <n v="23.586988245487248"/>
    <n v="1.2630551368662559"/>
  </r>
  <r>
    <d v="2025-08-25T16:00:00"/>
    <n v="59"/>
    <x v="0"/>
    <n v="2025"/>
    <x v="7"/>
    <n v="25"/>
    <x v="5"/>
    <n v="35"/>
    <x v="16"/>
    <n v="59"/>
    <x v="236"/>
    <n v="26.208333333333332"/>
    <n v="23.586988245487248"/>
    <n v="1.3902439058933476"/>
  </r>
  <r>
    <d v="2025-08-25T17:00:00"/>
    <n v="39"/>
    <x v="0"/>
    <n v="2025"/>
    <x v="7"/>
    <n v="25"/>
    <x v="5"/>
    <n v="35"/>
    <x v="17"/>
    <n v="39"/>
    <x v="236"/>
    <n v="26.208333333333332"/>
    <n v="23.586988245487248"/>
    <n v="0.54231877904607084"/>
  </r>
  <r>
    <d v="2025-08-25T18:00:00"/>
    <n v="68"/>
    <x v="0"/>
    <n v="2025"/>
    <x v="7"/>
    <n v="25"/>
    <x v="5"/>
    <n v="35"/>
    <x v="18"/>
    <n v="68"/>
    <x v="236"/>
    <n v="26.208333333333332"/>
    <n v="23.586988245487248"/>
    <n v="1.7718102129746223"/>
  </r>
  <r>
    <d v="2025-08-25T19:00:00"/>
    <n v="24"/>
    <x v="0"/>
    <n v="2025"/>
    <x v="7"/>
    <n v="25"/>
    <x v="5"/>
    <n v="35"/>
    <x v="19"/>
    <n v="24"/>
    <x v="236"/>
    <n v="26.208333333333332"/>
    <n v="23.586988245487248"/>
    <n v="-9.3625066089386755E-2"/>
  </r>
  <r>
    <d v="2025-08-25T20:00:00"/>
    <n v="39"/>
    <x v="0"/>
    <n v="2025"/>
    <x v="7"/>
    <n v="25"/>
    <x v="5"/>
    <n v="35"/>
    <x v="20"/>
    <n v="39"/>
    <x v="236"/>
    <n v="26.208333333333332"/>
    <n v="23.586988245487248"/>
    <n v="0.54231877904607084"/>
  </r>
  <r>
    <d v="2025-08-25T21:00:00"/>
    <n v="8"/>
    <x v="0"/>
    <n v="2025"/>
    <x v="7"/>
    <n v="25"/>
    <x v="5"/>
    <n v="35"/>
    <x v="21"/>
    <n v="8"/>
    <x v="236"/>
    <n v="26.208333333333332"/>
    <n v="23.586988245487248"/>
    <n v="-0.77196516756720812"/>
  </r>
  <r>
    <d v="2025-08-25T22:00:00"/>
    <n v="9"/>
    <x v="0"/>
    <n v="2025"/>
    <x v="7"/>
    <n v="25"/>
    <x v="5"/>
    <n v="35"/>
    <x v="22"/>
    <n v="9"/>
    <x v="236"/>
    <n v="26.208333333333332"/>
    <n v="23.586988245487248"/>
    <n v="-0.72956891122484435"/>
  </r>
  <r>
    <d v="2025-08-25T23:00:00"/>
    <n v="0"/>
    <x v="0"/>
    <n v="2025"/>
    <x v="7"/>
    <n v="25"/>
    <x v="5"/>
    <n v="35"/>
    <x v="23"/>
    <n v="0"/>
    <x v="236"/>
    <n v="26.208333333333332"/>
    <n v="23.586988245487248"/>
    <n v="-1.1111352183061187"/>
  </r>
  <r>
    <d v="2025-08-26T00:00:00"/>
    <n v="0"/>
    <x v="0"/>
    <n v="2025"/>
    <x v="7"/>
    <n v="26"/>
    <x v="6"/>
    <n v="35"/>
    <x v="0"/>
    <n v="0"/>
    <x v="237"/>
    <n v="9.1666666666666661"/>
    <n v="12.443495477965381"/>
    <n v="-0.73666331802818275"/>
  </r>
  <r>
    <d v="2025-08-26T01:00:00"/>
    <n v="1"/>
    <x v="0"/>
    <n v="2025"/>
    <x v="7"/>
    <n v="26"/>
    <x v="6"/>
    <n v="35"/>
    <x v="1"/>
    <n v="1"/>
    <x v="237"/>
    <n v="9.1666666666666661"/>
    <n v="12.443495477965381"/>
    <n v="-0.65630004697056288"/>
  </r>
  <r>
    <d v="2025-08-26T02:00:00"/>
    <n v="1"/>
    <x v="0"/>
    <n v="2025"/>
    <x v="7"/>
    <n v="26"/>
    <x v="6"/>
    <n v="35"/>
    <x v="2"/>
    <n v="1"/>
    <x v="237"/>
    <n v="9.1666666666666661"/>
    <n v="12.443495477965381"/>
    <n v="-0.65630004697056288"/>
  </r>
  <r>
    <d v="2025-08-26T03:00:00"/>
    <n v="0"/>
    <x v="0"/>
    <n v="2025"/>
    <x v="7"/>
    <n v="26"/>
    <x v="6"/>
    <n v="35"/>
    <x v="3"/>
    <n v="0"/>
    <x v="237"/>
    <n v="9.1666666666666661"/>
    <n v="12.443495477965381"/>
    <n v="-0.73666331802818275"/>
  </r>
  <r>
    <d v="2025-08-26T04:00:00"/>
    <n v="0"/>
    <x v="0"/>
    <n v="2025"/>
    <x v="7"/>
    <n v="26"/>
    <x v="6"/>
    <n v="35"/>
    <x v="4"/>
    <n v="0"/>
    <x v="237"/>
    <n v="9.1666666666666661"/>
    <n v="12.443495477965381"/>
    <n v="-0.73666331802818275"/>
  </r>
  <r>
    <d v="2025-08-26T05:00:00"/>
    <n v="0"/>
    <x v="0"/>
    <n v="2025"/>
    <x v="7"/>
    <n v="26"/>
    <x v="6"/>
    <n v="35"/>
    <x v="5"/>
    <n v="0"/>
    <x v="237"/>
    <n v="9.1666666666666661"/>
    <n v="12.443495477965381"/>
    <n v="-0.73666331802818275"/>
  </r>
  <r>
    <d v="2025-08-26T06:00:00"/>
    <n v="1"/>
    <x v="0"/>
    <n v="2025"/>
    <x v="7"/>
    <n v="26"/>
    <x v="6"/>
    <n v="35"/>
    <x v="6"/>
    <n v="1"/>
    <x v="237"/>
    <n v="9.1666666666666661"/>
    <n v="12.443495477965381"/>
    <n v="-0.65630004697056288"/>
  </r>
  <r>
    <d v="2025-08-26T07:00:00"/>
    <n v="5"/>
    <x v="0"/>
    <n v="2025"/>
    <x v="7"/>
    <n v="26"/>
    <x v="6"/>
    <n v="35"/>
    <x v="7"/>
    <n v="5"/>
    <x v="237"/>
    <n v="9.1666666666666661"/>
    <n v="12.443495477965381"/>
    <n v="-0.33484696274008308"/>
  </r>
  <r>
    <d v="2025-08-26T08:00:00"/>
    <n v="13"/>
    <x v="0"/>
    <n v="2025"/>
    <x v="7"/>
    <n v="26"/>
    <x v="6"/>
    <n v="35"/>
    <x v="8"/>
    <n v="13"/>
    <x v="237"/>
    <n v="9.1666666666666661"/>
    <n v="12.443495477965381"/>
    <n v="0.30805920572087653"/>
  </r>
  <r>
    <d v="2025-08-26T09:00:00"/>
    <n v="16"/>
    <x v="0"/>
    <n v="2025"/>
    <x v="7"/>
    <n v="26"/>
    <x v="6"/>
    <n v="35"/>
    <x v="9"/>
    <n v="16"/>
    <x v="237"/>
    <n v="9.1666666666666661"/>
    <n v="12.443495477965381"/>
    <n v="0.54914901889373635"/>
  </r>
  <r>
    <d v="2025-08-26T10:00:00"/>
    <n v="16"/>
    <x v="0"/>
    <n v="2025"/>
    <x v="7"/>
    <n v="26"/>
    <x v="6"/>
    <n v="35"/>
    <x v="10"/>
    <n v="16"/>
    <x v="237"/>
    <n v="9.1666666666666661"/>
    <n v="12.443495477965381"/>
    <n v="0.54914901889373635"/>
  </r>
  <r>
    <d v="2025-08-26T11:00:00"/>
    <n v="42"/>
    <x v="0"/>
    <n v="2025"/>
    <x v="7"/>
    <n v="26"/>
    <x v="6"/>
    <n v="35"/>
    <x v="11"/>
    <n v="42"/>
    <x v="237"/>
    <n v="9.1666666666666661"/>
    <n v="12.443495477965381"/>
    <n v="2.638594066391855"/>
  </r>
  <r>
    <d v="2025-08-26T12:00:00"/>
    <n v="26"/>
    <x v="0"/>
    <n v="2025"/>
    <x v="7"/>
    <n v="26"/>
    <x v="6"/>
    <n v="35"/>
    <x v="12"/>
    <n v="26"/>
    <x v="237"/>
    <n v="9.1666666666666661"/>
    <n v="12.443495477965381"/>
    <n v="1.352781729469936"/>
  </r>
  <r>
    <d v="2025-08-26T13:00:00"/>
    <n v="39"/>
    <x v="0"/>
    <n v="2025"/>
    <x v="7"/>
    <n v="26"/>
    <x v="6"/>
    <n v="35"/>
    <x v="13"/>
    <n v="39"/>
    <x v="237"/>
    <n v="9.1666666666666661"/>
    <n v="12.443495477965381"/>
    <n v="2.3975042532189952"/>
  </r>
  <r>
    <d v="2025-08-26T14:00:00"/>
    <n v="19"/>
    <x v="0"/>
    <n v="2025"/>
    <x v="7"/>
    <n v="26"/>
    <x v="6"/>
    <n v="35"/>
    <x v="14"/>
    <n v="19"/>
    <x v="237"/>
    <n v="9.1666666666666661"/>
    <n v="12.443495477965381"/>
    <n v="0.79023883206659618"/>
  </r>
  <r>
    <d v="2025-08-26T15:00:00"/>
    <n v="11"/>
    <x v="0"/>
    <n v="2025"/>
    <x v="7"/>
    <n v="26"/>
    <x v="6"/>
    <n v="35"/>
    <x v="15"/>
    <n v="11"/>
    <x v="237"/>
    <n v="9.1666666666666661"/>
    <n v="12.443495477965381"/>
    <n v="0.1473326636056366"/>
  </r>
  <r>
    <d v="2025-08-26T16:00:00"/>
    <n v="13"/>
    <x v="0"/>
    <n v="2025"/>
    <x v="7"/>
    <n v="26"/>
    <x v="6"/>
    <n v="35"/>
    <x v="16"/>
    <n v="13"/>
    <x v="237"/>
    <n v="9.1666666666666661"/>
    <n v="12.443495477965381"/>
    <n v="0.30805920572087653"/>
  </r>
  <r>
    <d v="2025-08-26T17:00:00"/>
    <n v="16"/>
    <x v="0"/>
    <n v="2025"/>
    <x v="7"/>
    <n v="26"/>
    <x v="6"/>
    <n v="35"/>
    <x v="17"/>
    <n v="16"/>
    <x v="237"/>
    <n v="9.1666666666666661"/>
    <n v="12.443495477965381"/>
    <n v="0.54914901889373635"/>
  </r>
  <r>
    <d v="2025-08-26T18:00:00"/>
    <n v="1"/>
    <x v="0"/>
    <n v="2025"/>
    <x v="7"/>
    <n v="26"/>
    <x v="6"/>
    <n v="35"/>
    <x v="18"/>
    <n v="1"/>
    <x v="237"/>
    <n v="9.1666666666666661"/>
    <n v="12.443495477965381"/>
    <n v="-0.65630004697056288"/>
  </r>
  <r>
    <d v="2025-08-26T19:00:00"/>
    <n v="0"/>
    <x v="0"/>
    <n v="2025"/>
    <x v="7"/>
    <n v="26"/>
    <x v="6"/>
    <n v="35"/>
    <x v="19"/>
    <n v="0"/>
    <x v="237"/>
    <n v="9.1666666666666661"/>
    <n v="12.443495477965381"/>
    <n v="-0.73666331802818275"/>
  </r>
  <r>
    <d v="2025-08-26T20:00:00"/>
    <n v="0"/>
    <x v="0"/>
    <n v="2025"/>
    <x v="7"/>
    <n v="26"/>
    <x v="6"/>
    <n v="35"/>
    <x v="20"/>
    <n v="0"/>
    <x v="237"/>
    <n v="9.1666666666666661"/>
    <n v="12.443495477965381"/>
    <n v="-0.73666331802818275"/>
  </r>
  <r>
    <d v="2025-08-26T21:00:00"/>
    <n v="0"/>
    <x v="0"/>
    <n v="2025"/>
    <x v="7"/>
    <n v="26"/>
    <x v="6"/>
    <n v="35"/>
    <x v="21"/>
    <n v="0"/>
    <x v="237"/>
    <n v="9.1666666666666661"/>
    <n v="12.443495477965381"/>
    <n v="-0.73666331802818275"/>
  </r>
  <r>
    <d v="2025-08-26T22:00:00"/>
    <n v="0"/>
    <x v="0"/>
    <n v="2025"/>
    <x v="7"/>
    <n v="26"/>
    <x v="6"/>
    <n v="35"/>
    <x v="22"/>
    <n v="0"/>
    <x v="237"/>
    <n v="9.1666666666666661"/>
    <n v="12.443495477965381"/>
    <n v="-0.73666331802818275"/>
  </r>
  <r>
    <d v="2025-08-26T23:00:00"/>
    <n v="0"/>
    <x v="0"/>
    <n v="2025"/>
    <x v="7"/>
    <n v="26"/>
    <x v="6"/>
    <n v="35"/>
    <x v="23"/>
    <n v="0"/>
    <x v="237"/>
    <n v="9.1666666666666661"/>
    <n v="12.443495477965381"/>
    <n v="-0.73666331802818275"/>
  </r>
  <r>
    <d v="2025-08-27T00:00:00"/>
    <n v="0"/>
    <x v="0"/>
    <n v="2025"/>
    <x v="7"/>
    <n v="27"/>
    <x v="0"/>
    <n v="35"/>
    <x v="0"/>
    <n v="0"/>
    <x v="238"/>
    <n v="27.5"/>
    <n v="36.276714294434107"/>
    <n v="-0.75806203882746048"/>
  </r>
  <r>
    <d v="2025-08-27T01:00:00"/>
    <n v="9"/>
    <x v="0"/>
    <n v="2025"/>
    <x v="7"/>
    <n v="27"/>
    <x v="0"/>
    <n v="35"/>
    <x v="1"/>
    <n v="9"/>
    <x v="238"/>
    <n v="27.5"/>
    <n v="36.276714294434107"/>
    <n v="-0.50996900793847344"/>
  </r>
  <r>
    <d v="2025-08-27T02:00:00"/>
    <n v="0"/>
    <x v="0"/>
    <n v="2025"/>
    <x v="7"/>
    <n v="27"/>
    <x v="0"/>
    <n v="35"/>
    <x v="2"/>
    <n v="0"/>
    <x v="238"/>
    <n v="27.5"/>
    <n v="36.276714294434107"/>
    <n v="-0.75806203882746048"/>
  </r>
  <r>
    <d v="2025-08-27T03:00:00"/>
    <n v="0"/>
    <x v="0"/>
    <n v="2025"/>
    <x v="7"/>
    <n v="27"/>
    <x v="0"/>
    <n v="35"/>
    <x v="3"/>
    <n v="0"/>
    <x v="238"/>
    <n v="27.5"/>
    <n v="36.276714294434107"/>
    <n v="-0.75806203882746048"/>
  </r>
  <r>
    <d v="2025-08-27T04:00:00"/>
    <n v="0"/>
    <x v="0"/>
    <n v="2025"/>
    <x v="7"/>
    <n v="27"/>
    <x v="0"/>
    <n v="35"/>
    <x v="4"/>
    <n v="0"/>
    <x v="238"/>
    <n v="27.5"/>
    <n v="36.276714294434107"/>
    <n v="-0.75806203882746048"/>
  </r>
  <r>
    <d v="2025-08-27T05:00:00"/>
    <n v="0"/>
    <x v="0"/>
    <n v="2025"/>
    <x v="7"/>
    <n v="27"/>
    <x v="0"/>
    <n v="35"/>
    <x v="5"/>
    <n v="0"/>
    <x v="238"/>
    <n v="27.5"/>
    <n v="36.276714294434107"/>
    <n v="-0.75806203882746048"/>
  </r>
  <r>
    <d v="2025-08-27T06:00:00"/>
    <n v="0"/>
    <x v="0"/>
    <n v="2025"/>
    <x v="7"/>
    <n v="27"/>
    <x v="0"/>
    <n v="35"/>
    <x v="6"/>
    <n v="0"/>
    <x v="238"/>
    <n v="27.5"/>
    <n v="36.276714294434107"/>
    <n v="-0.75806203882746048"/>
  </r>
  <r>
    <d v="2025-08-27T07:00:00"/>
    <n v="2"/>
    <x v="0"/>
    <n v="2025"/>
    <x v="7"/>
    <n v="27"/>
    <x v="0"/>
    <n v="35"/>
    <x v="7"/>
    <n v="2"/>
    <x v="238"/>
    <n v="27.5"/>
    <n v="36.276714294434107"/>
    <n v="-0.7029302541854634"/>
  </r>
  <r>
    <d v="2025-08-27T08:00:00"/>
    <n v="0"/>
    <x v="0"/>
    <n v="2025"/>
    <x v="7"/>
    <n v="27"/>
    <x v="0"/>
    <n v="35"/>
    <x v="8"/>
    <n v="0"/>
    <x v="238"/>
    <n v="27.5"/>
    <n v="36.276714294434107"/>
    <n v="-0.75806203882746048"/>
  </r>
  <r>
    <d v="2025-08-27T09:00:00"/>
    <n v="0"/>
    <x v="0"/>
    <n v="2025"/>
    <x v="7"/>
    <n v="27"/>
    <x v="0"/>
    <n v="35"/>
    <x v="9"/>
    <n v="0"/>
    <x v="238"/>
    <n v="27.5"/>
    <n v="36.276714294434107"/>
    <n v="-0.75806203882746048"/>
  </r>
  <r>
    <d v="2025-08-27T10:00:00"/>
    <n v="0"/>
    <x v="0"/>
    <n v="2025"/>
    <x v="7"/>
    <n v="27"/>
    <x v="0"/>
    <n v="35"/>
    <x v="10"/>
    <n v="0"/>
    <x v="238"/>
    <n v="27.5"/>
    <n v="36.276714294434107"/>
    <n v="-0.75806203882746048"/>
  </r>
  <r>
    <d v="2025-08-27T11:00:00"/>
    <n v="0"/>
    <x v="0"/>
    <n v="2025"/>
    <x v="7"/>
    <n v="27"/>
    <x v="0"/>
    <n v="35"/>
    <x v="11"/>
    <n v="0"/>
    <x v="238"/>
    <n v="27.5"/>
    <n v="36.276714294434107"/>
    <n v="-0.75806203882746048"/>
  </r>
  <r>
    <d v="2025-08-27T12:00:00"/>
    <n v="18"/>
    <x v="0"/>
    <n v="2025"/>
    <x v="7"/>
    <n v="27"/>
    <x v="0"/>
    <n v="35"/>
    <x v="12"/>
    <n v="18"/>
    <x v="238"/>
    <n v="27.5"/>
    <n v="36.276714294434107"/>
    <n v="-0.26187597704948634"/>
  </r>
  <r>
    <d v="2025-08-27T13:00:00"/>
    <n v="33"/>
    <x v="0"/>
    <n v="2025"/>
    <x v="7"/>
    <n v="27"/>
    <x v="0"/>
    <n v="35"/>
    <x v="13"/>
    <n v="33"/>
    <x v="238"/>
    <n v="27.5"/>
    <n v="36.276714294434107"/>
    <n v="0.15161240776549209"/>
  </r>
  <r>
    <d v="2025-08-27T14:00:00"/>
    <n v="31"/>
    <x v="0"/>
    <n v="2025"/>
    <x v="7"/>
    <n v="27"/>
    <x v="0"/>
    <n v="35"/>
    <x v="14"/>
    <n v="31"/>
    <x v="238"/>
    <n v="27.5"/>
    <n v="36.276714294434107"/>
    <n v="9.648062312349498E-2"/>
  </r>
  <r>
    <d v="2025-08-27T15:00:00"/>
    <n v="65"/>
    <x v="0"/>
    <n v="2025"/>
    <x v="7"/>
    <n v="27"/>
    <x v="0"/>
    <n v="35"/>
    <x v="15"/>
    <n v="65"/>
    <x v="238"/>
    <n v="27.5"/>
    <n v="36.276714294434107"/>
    <n v="1.0337209620374461"/>
  </r>
  <r>
    <d v="2025-08-27T16:00:00"/>
    <n v="76"/>
    <x v="0"/>
    <n v="2025"/>
    <x v="7"/>
    <n v="27"/>
    <x v="0"/>
    <n v="35"/>
    <x v="16"/>
    <n v="76"/>
    <x v="238"/>
    <n v="27.5"/>
    <n v="36.276714294434107"/>
    <n v="1.3369457775684304"/>
  </r>
  <r>
    <d v="2025-08-27T17:00:00"/>
    <n v="106"/>
    <x v="0"/>
    <n v="2025"/>
    <x v="7"/>
    <n v="27"/>
    <x v="0"/>
    <n v="35"/>
    <x v="17"/>
    <n v="106"/>
    <x v="238"/>
    <n v="27.5"/>
    <n v="36.276714294434107"/>
    <n v="2.1639225471983874"/>
  </r>
  <r>
    <d v="2025-08-27T18:00:00"/>
    <n v="114"/>
    <x v="0"/>
    <n v="2025"/>
    <x v="7"/>
    <n v="27"/>
    <x v="0"/>
    <n v="35"/>
    <x v="18"/>
    <n v="114"/>
    <x v="238"/>
    <n v="27.5"/>
    <n v="36.276714294434107"/>
    <n v="2.3844496857663757"/>
  </r>
  <r>
    <d v="2025-08-27T19:00:00"/>
    <n v="75"/>
    <x v="0"/>
    <n v="2025"/>
    <x v="7"/>
    <n v="27"/>
    <x v="0"/>
    <n v="35"/>
    <x v="19"/>
    <n v="75"/>
    <x v="238"/>
    <n v="27.5"/>
    <n v="36.276714294434107"/>
    <n v="1.3093798852474319"/>
  </r>
  <r>
    <d v="2025-08-27T20:00:00"/>
    <n v="64"/>
    <x v="0"/>
    <n v="2025"/>
    <x v="7"/>
    <n v="27"/>
    <x v="0"/>
    <n v="35"/>
    <x v="20"/>
    <n v="64"/>
    <x v="238"/>
    <n v="27.5"/>
    <n v="36.276714294434107"/>
    <n v="1.0061550697164476"/>
  </r>
  <r>
    <d v="2025-08-27T21:00:00"/>
    <n v="33"/>
    <x v="0"/>
    <n v="2025"/>
    <x v="7"/>
    <n v="27"/>
    <x v="0"/>
    <n v="35"/>
    <x v="21"/>
    <n v="33"/>
    <x v="238"/>
    <n v="27.5"/>
    <n v="36.276714294434107"/>
    <n v="0.15161240776549209"/>
  </r>
  <r>
    <d v="2025-08-27T22:00:00"/>
    <n v="30"/>
    <x v="0"/>
    <n v="2025"/>
    <x v="7"/>
    <n v="27"/>
    <x v="0"/>
    <n v="35"/>
    <x v="22"/>
    <n v="30"/>
    <x v="238"/>
    <n v="27.5"/>
    <n v="36.276714294434107"/>
    <n v="6.891473080249641E-2"/>
  </r>
  <r>
    <d v="2025-08-27T23:00:00"/>
    <n v="4"/>
    <x v="0"/>
    <n v="2025"/>
    <x v="7"/>
    <n v="27"/>
    <x v="0"/>
    <n v="35"/>
    <x v="23"/>
    <n v="4"/>
    <x v="238"/>
    <n v="27.5"/>
    <n v="36.276714294434107"/>
    <n v="-0.6477984695434662"/>
  </r>
  <r>
    <d v="2025-08-28T00:00:00"/>
    <n v="0"/>
    <x v="0"/>
    <n v="2025"/>
    <x v="7"/>
    <n v="28"/>
    <x v="1"/>
    <n v="35"/>
    <x v="0"/>
    <n v="0"/>
    <x v="239"/>
    <n v="34.666666666666664"/>
    <n v="29.30301463444788"/>
    <n v="-1.1830409635025541"/>
  </r>
  <r>
    <d v="2025-08-28T01:00:00"/>
    <n v="8"/>
    <x v="0"/>
    <n v="2025"/>
    <x v="7"/>
    <n v="28"/>
    <x v="1"/>
    <n v="35"/>
    <x v="1"/>
    <n v="8"/>
    <x v="239"/>
    <n v="34.666666666666664"/>
    <n v="29.30301463444788"/>
    <n v="-0.91003151038658003"/>
  </r>
  <r>
    <d v="2025-08-28T02:00:00"/>
    <n v="3"/>
    <x v="0"/>
    <n v="2025"/>
    <x v="7"/>
    <n v="28"/>
    <x v="1"/>
    <n v="35"/>
    <x v="2"/>
    <n v="3"/>
    <x v="239"/>
    <n v="34.666666666666664"/>
    <n v="29.30301463444788"/>
    <n v="-1.0806624185840639"/>
  </r>
  <r>
    <d v="2025-08-28T03:00:00"/>
    <n v="0"/>
    <x v="0"/>
    <n v="2025"/>
    <x v="7"/>
    <n v="28"/>
    <x v="1"/>
    <n v="35"/>
    <x v="3"/>
    <n v="0"/>
    <x v="239"/>
    <n v="34.666666666666664"/>
    <n v="29.30301463444788"/>
    <n v="-1.1830409635025541"/>
  </r>
  <r>
    <d v="2025-08-28T04:00:00"/>
    <n v="0"/>
    <x v="0"/>
    <n v="2025"/>
    <x v="7"/>
    <n v="28"/>
    <x v="1"/>
    <n v="35"/>
    <x v="4"/>
    <n v="0"/>
    <x v="239"/>
    <n v="34.666666666666664"/>
    <n v="29.30301463444788"/>
    <n v="-1.1830409635025541"/>
  </r>
  <r>
    <d v="2025-08-28T05:00:00"/>
    <n v="1"/>
    <x v="0"/>
    <n v="2025"/>
    <x v="7"/>
    <n v="28"/>
    <x v="1"/>
    <n v="35"/>
    <x v="5"/>
    <n v="1"/>
    <x v="239"/>
    <n v="34.666666666666664"/>
    <n v="29.30301463444788"/>
    <n v="-1.1489147818630574"/>
  </r>
  <r>
    <d v="2025-08-28T06:00:00"/>
    <n v="5"/>
    <x v="0"/>
    <n v="2025"/>
    <x v="7"/>
    <n v="28"/>
    <x v="1"/>
    <n v="35"/>
    <x v="6"/>
    <n v="5"/>
    <x v="239"/>
    <n v="34.666666666666664"/>
    <n v="29.30301463444788"/>
    <n v="-1.0124100553050703"/>
  </r>
  <r>
    <d v="2025-08-28T07:00:00"/>
    <n v="19"/>
    <x v="0"/>
    <n v="2025"/>
    <x v="7"/>
    <n v="28"/>
    <x v="1"/>
    <n v="35"/>
    <x v="7"/>
    <n v="19"/>
    <x v="239"/>
    <n v="34.666666666666664"/>
    <n v="29.30301463444788"/>
    <n v="-0.53464351235211571"/>
  </r>
  <r>
    <d v="2025-08-28T08:00:00"/>
    <n v="26"/>
    <x v="0"/>
    <n v="2025"/>
    <x v="7"/>
    <n v="28"/>
    <x v="1"/>
    <n v="35"/>
    <x v="8"/>
    <n v="26"/>
    <x v="239"/>
    <n v="34.666666666666664"/>
    <n v="29.30301463444788"/>
    <n v="-0.29576024087563846"/>
  </r>
  <r>
    <d v="2025-08-28T09:00:00"/>
    <n v="42"/>
    <x v="0"/>
    <n v="2025"/>
    <x v="7"/>
    <n v="28"/>
    <x v="1"/>
    <n v="35"/>
    <x v="9"/>
    <n v="42"/>
    <x v="239"/>
    <n v="34.666666666666664"/>
    <n v="29.30301463444788"/>
    <n v="0.25025866535630964"/>
  </r>
  <r>
    <d v="2025-08-28T10:00:00"/>
    <n v="23"/>
    <x v="0"/>
    <n v="2025"/>
    <x v="7"/>
    <n v="28"/>
    <x v="1"/>
    <n v="35"/>
    <x v="10"/>
    <n v="23"/>
    <x v="239"/>
    <n v="34.666666666666664"/>
    <n v="29.30301463444788"/>
    <n v="-0.39813878579412876"/>
  </r>
  <r>
    <d v="2025-08-28T11:00:00"/>
    <n v="38"/>
    <x v="0"/>
    <n v="2025"/>
    <x v="7"/>
    <n v="28"/>
    <x v="1"/>
    <n v="35"/>
    <x v="11"/>
    <n v="38"/>
    <x v="239"/>
    <n v="34.666666666666664"/>
    <n v="29.30301463444788"/>
    <n v="0.1137539387983226"/>
  </r>
  <r>
    <d v="2025-08-28T12:00:00"/>
    <n v="45"/>
    <x v="0"/>
    <n v="2025"/>
    <x v="7"/>
    <n v="28"/>
    <x v="1"/>
    <n v="35"/>
    <x v="12"/>
    <n v="45"/>
    <x v="239"/>
    <n v="34.666666666666664"/>
    <n v="29.30301463444788"/>
    <n v="0.35263721027479988"/>
  </r>
  <r>
    <d v="2025-08-28T13:00:00"/>
    <n v="82"/>
    <x v="0"/>
    <n v="2025"/>
    <x v="7"/>
    <n v="28"/>
    <x v="1"/>
    <n v="35"/>
    <x v="13"/>
    <n v="82"/>
    <x v="239"/>
    <n v="34.666666666666664"/>
    <n v="29.30301463444788"/>
    <n v="1.6153059309361799"/>
  </r>
  <r>
    <d v="2025-08-28T14:00:00"/>
    <n v="70"/>
    <x v="0"/>
    <n v="2025"/>
    <x v="7"/>
    <n v="28"/>
    <x v="1"/>
    <n v="35"/>
    <x v="14"/>
    <n v="70"/>
    <x v="239"/>
    <n v="34.666666666666664"/>
    <n v="29.30301463444788"/>
    <n v="1.2057917512622187"/>
  </r>
  <r>
    <d v="2025-08-28T15:00:00"/>
    <n v="103"/>
    <x v="0"/>
    <n v="2025"/>
    <x v="7"/>
    <n v="28"/>
    <x v="1"/>
    <n v="35"/>
    <x v="15"/>
    <n v="103"/>
    <x v="239"/>
    <n v="34.666666666666664"/>
    <n v="29.30301463444788"/>
    <n v="2.3319557453656121"/>
  </r>
  <r>
    <d v="2025-08-28T16:00:00"/>
    <n v="53"/>
    <x v="0"/>
    <n v="2025"/>
    <x v="7"/>
    <n v="28"/>
    <x v="1"/>
    <n v="35"/>
    <x v="16"/>
    <n v="53"/>
    <x v="239"/>
    <n v="34.666666666666664"/>
    <n v="29.30301463444788"/>
    <n v="0.62564666339077391"/>
  </r>
  <r>
    <d v="2025-08-28T17:00:00"/>
    <n v="53"/>
    <x v="0"/>
    <n v="2025"/>
    <x v="7"/>
    <n v="28"/>
    <x v="1"/>
    <n v="35"/>
    <x v="17"/>
    <n v="53"/>
    <x v="239"/>
    <n v="34.666666666666664"/>
    <n v="29.30301463444788"/>
    <n v="0.62564666339077391"/>
  </r>
  <r>
    <d v="2025-08-28T18:00:00"/>
    <n v="64"/>
    <x v="0"/>
    <n v="2025"/>
    <x v="7"/>
    <n v="28"/>
    <x v="1"/>
    <n v="35"/>
    <x v="18"/>
    <n v="64"/>
    <x v="239"/>
    <n v="34.666666666666664"/>
    <n v="29.30301463444788"/>
    <n v="1.0010346614252383"/>
  </r>
  <r>
    <d v="2025-08-28T19:00:00"/>
    <n v="73"/>
    <x v="0"/>
    <n v="2025"/>
    <x v="7"/>
    <n v="28"/>
    <x v="1"/>
    <n v="35"/>
    <x v="19"/>
    <n v="73"/>
    <x v="239"/>
    <n v="34.666666666666664"/>
    <n v="29.30301463444788"/>
    <n v="1.3081702961807091"/>
  </r>
  <r>
    <d v="2025-08-28T20:00:00"/>
    <n v="50"/>
    <x v="0"/>
    <n v="2025"/>
    <x v="7"/>
    <n v="28"/>
    <x v="1"/>
    <n v="35"/>
    <x v="20"/>
    <n v="50"/>
    <x v="239"/>
    <n v="34.666666666666664"/>
    <n v="29.30301463444788"/>
    <n v="0.52326811847228372"/>
  </r>
  <r>
    <d v="2025-08-28T21:00:00"/>
    <n v="27"/>
    <x v="0"/>
    <n v="2025"/>
    <x v="7"/>
    <n v="28"/>
    <x v="1"/>
    <n v="35"/>
    <x v="21"/>
    <n v="27"/>
    <x v="239"/>
    <n v="34.666666666666664"/>
    <n v="29.30301463444788"/>
    <n v="-0.26163405923614169"/>
  </r>
  <r>
    <d v="2025-08-28T22:00:00"/>
    <n v="17"/>
    <x v="0"/>
    <n v="2025"/>
    <x v="7"/>
    <n v="28"/>
    <x v="1"/>
    <n v="35"/>
    <x v="22"/>
    <n v="17"/>
    <x v="239"/>
    <n v="34.666666666666664"/>
    <n v="29.30301463444788"/>
    <n v="-0.60289587563110925"/>
  </r>
  <r>
    <d v="2025-08-28T23:00:00"/>
    <n v="30"/>
    <x v="0"/>
    <n v="2025"/>
    <x v="7"/>
    <n v="28"/>
    <x v="1"/>
    <n v="35"/>
    <x v="23"/>
    <n v="30"/>
    <x v="239"/>
    <n v="34.666666666666664"/>
    <n v="29.30301463444788"/>
    <n v="-0.15925551431765145"/>
  </r>
  <r>
    <d v="2025-08-29T00:00:00"/>
    <n v="0"/>
    <x v="9"/>
    <n v="2025"/>
    <x v="7"/>
    <n v="29"/>
    <x v="2"/>
    <n v="35"/>
    <x v="0"/>
    <n v="0"/>
    <x v="240"/>
    <n v="127.54166666666667"/>
    <n v="229.20504948657856"/>
    <n v="-0.55645225509804952"/>
  </r>
  <r>
    <d v="2025-08-29T01:00:00"/>
    <n v="2"/>
    <x v="9"/>
    <n v="2025"/>
    <x v="7"/>
    <n v="29"/>
    <x v="2"/>
    <n v="35"/>
    <x v="1"/>
    <n v="2"/>
    <x v="240"/>
    <n v="127.54166666666667"/>
    <n v="229.20504948657856"/>
    <n v="-0.5477264438452869"/>
  </r>
  <r>
    <d v="2025-08-29T02:00:00"/>
    <n v="4"/>
    <x v="9"/>
    <n v="2025"/>
    <x v="7"/>
    <n v="29"/>
    <x v="2"/>
    <n v="35"/>
    <x v="2"/>
    <n v="4"/>
    <x v="240"/>
    <n v="127.54166666666667"/>
    <n v="229.20504948657856"/>
    <n v="-0.53900063259252429"/>
  </r>
  <r>
    <d v="2025-08-29T03:00:00"/>
    <n v="1"/>
    <x v="9"/>
    <n v="2025"/>
    <x v="7"/>
    <n v="29"/>
    <x v="2"/>
    <n v="35"/>
    <x v="3"/>
    <n v="1"/>
    <x v="240"/>
    <n v="127.54166666666667"/>
    <n v="229.20504948657856"/>
    <n v="-0.55208934947166821"/>
  </r>
  <r>
    <d v="2025-08-29T04:00:00"/>
    <n v="3"/>
    <x v="9"/>
    <n v="2025"/>
    <x v="7"/>
    <n v="29"/>
    <x v="2"/>
    <n v="35"/>
    <x v="4"/>
    <n v="3"/>
    <x v="240"/>
    <n v="127.54166666666667"/>
    <n v="229.20504948657856"/>
    <n v="-0.5433635382189056"/>
  </r>
  <r>
    <d v="2025-08-29T05:00:00"/>
    <n v="0"/>
    <x v="9"/>
    <n v="2025"/>
    <x v="7"/>
    <n v="29"/>
    <x v="2"/>
    <n v="35"/>
    <x v="5"/>
    <n v="0"/>
    <x v="240"/>
    <n v="127.54166666666667"/>
    <n v="229.20504948657856"/>
    <n v="-0.55645225509804952"/>
  </r>
  <r>
    <d v="2025-08-29T06:00:00"/>
    <n v="7"/>
    <x v="9"/>
    <n v="2025"/>
    <x v="7"/>
    <n v="29"/>
    <x v="2"/>
    <n v="35"/>
    <x v="6"/>
    <n v="7"/>
    <x v="240"/>
    <n v="127.54166666666667"/>
    <n v="229.20504948657856"/>
    <n v="-0.52591191571338036"/>
  </r>
  <r>
    <d v="2025-08-29T07:00:00"/>
    <n v="13"/>
    <x v="9"/>
    <n v="2025"/>
    <x v="7"/>
    <n v="29"/>
    <x v="2"/>
    <n v="35"/>
    <x v="7"/>
    <n v="13"/>
    <x v="240"/>
    <n v="127.54166666666667"/>
    <n v="229.20504948657856"/>
    <n v="-0.49973448195509246"/>
  </r>
  <r>
    <d v="2025-08-29T08:00:00"/>
    <n v="12"/>
    <x v="9"/>
    <n v="2025"/>
    <x v="7"/>
    <n v="29"/>
    <x v="2"/>
    <n v="35"/>
    <x v="8"/>
    <n v="12"/>
    <x v="240"/>
    <n v="127.54166666666667"/>
    <n v="229.20504948657856"/>
    <n v="-0.50409738758147382"/>
  </r>
  <r>
    <d v="2025-08-29T09:00:00"/>
    <n v="26"/>
    <x v="9"/>
    <n v="2025"/>
    <x v="7"/>
    <n v="29"/>
    <x v="2"/>
    <n v="35"/>
    <x v="9"/>
    <n v="26"/>
    <x v="240"/>
    <n v="127.54166666666667"/>
    <n v="229.20504948657856"/>
    <n v="-0.44301670881213545"/>
  </r>
  <r>
    <d v="2025-08-29T10:00:00"/>
    <n v="34"/>
    <x v="9"/>
    <n v="2025"/>
    <x v="7"/>
    <n v="29"/>
    <x v="2"/>
    <n v="35"/>
    <x v="10"/>
    <n v="34"/>
    <x v="240"/>
    <n v="127.54166666666667"/>
    <n v="229.20504948657856"/>
    <n v="-0.40811346380108499"/>
  </r>
  <r>
    <d v="2025-08-29T11:00:00"/>
    <n v="35"/>
    <x v="9"/>
    <n v="2025"/>
    <x v="7"/>
    <n v="29"/>
    <x v="2"/>
    <n v="35"/>
    <x v="11"/>
    <n v="35"/>
    <x v="240"/>
    <n v="127.54166666666667"/>
    <n v="229.20504948657856"/>
    <n v="-0.40375055817470368"/>
  </r>
  <r>
    <d v="2025-08-29T12:00:00"/>
    <n v="27"/>
    <x v="9"/>
    <n v="2025"/>
    <x v="7"/>
    <n v="29"/>
    <x v="2"/>
    <n v="35"/>
    <x v="12"/>
    <n v="27"/>
    <x v="240"/>
    <n v="127.54166666666667"/>
    <n v="229.20504948657856"/>
    <n v="-0.43865380318575414"/>
  </r>
  <r>
    <d v="2025-08-29T13:00:00"/>
    <n v="44"/>
    <x v="9"/>
    <n v="2025"/>
    <x v="7"/>
    <n v="29"/>
    <x v="2"/>
    <n v="35"/>
    <x v="13"/>
    <n v="44"/>
    <x v="240"/>
    <n v="127.54166666666667"/>
    <n v="229.20504948657856"/>
    <n v="-0.3644844075372719"/>
  </r>
  <r>
    <d v="2025-08-29T14:00:00"/>
    <n v="95"/>
    <x v="9"/>
    <n v="2025"/>
    <x v="7"/>
    <n v="29"/>
    <x v="2"/>
    <n v="35"/>
    <x v="14"/>
    <n v="95"/>
    <x v="240"/>
    <n v="127.54166666666667"/>
    <n v="229.20504948657856"/>
    <n v="-0.14197622059182513"/>
  </r>
  <r>
    <d v="2025-08-29T15:00:00"/>
    <n v="75"/>
    <x v="9"/>
    <n v="2025"/>
    <x v="7"/>
    <n v="29"/>
    <x v="2"/>
    <n v="35"/>
    <x v="15"/>
    <n v="75"/>
    <x v="240"/>
    <n v="127.54166666666667"/>
    <n v="229.20504948657856"/>
    <n v="-0.22923433311945129"/>
  </r>
  <r>
    <d v="2025-08-29T16:00:00"/>
    <n v="90"/>
    <x v="9"/>
    <n v="2025"/>
    <x v="7"/>
    <n v="29"/>
    <x v="2"/>
    <n v="35"/>
    <x v="16"/>
    <n v="90"/>
    <x v="240"/>
    <n v="127.54166666666667"/>
    <n v="229.20504948657856"/>
    <n v="-0.16379074872373167"/>
  </r>
  <r>
    <d v="2025-08-29T17:00:00"/>
    <n v="108"/>
    <x v="9"/>
    <n v="2025"/>
    <x v="7"/>
    <n v="29"/>
    <x v="2"/>
    <n v="35"/>
    <x v="17"/>
    <n v="108"/>
    <x v="240"/>
    <n v="127.54166666666667"/>
    <n v="229.20504948657856"/>
    <n v="-8.525844744886811E-2"/>
  </r>
  <r>
    <d v="2025-08-29T18:00:00"/>
    <n v="218"/>
    <x v="9"/>
    <n v="2025"/>
    <x v="7"/>
    <n v="29"/>
    <x v="2"/>
    <n v="35"/>
    <x v="18"/>
    <n v="218"/>
    <x v="240"/>
    <n v="127.54166666666667"/>
    <n v="229.20504948657856"/>
    <n v="0.39466117145307589"/>
  </r>
  <r>
    <d v="2025-08-29T19:00:00"/>
    <n v="715"/>
    <x v="9"/>
    <n v="2025"/>
    <x v="7"/>
    <n v="29"/>
    <x v="2"/>
    <n v="35"/>
    <x v="19"/>
    <n v="715"/>
    <x v="240"/>
    <n v="127.54166666666667"/>
    <n v="229.20504948657856"/>
    <n v="2.5630252677645866"/>
  </r>
  <r>
    <d v="2025-08-29T20:00:00"/>
    <n v="878"/>
    <x v="9"/>
    <n v="2025"/>
    <x v="7"/>
    <n v="29"/>
    <x v="2"/>
    <n v="35"/>
    <x v="20"/>
    <n v="878"/>
    <x v="240"/>
    <n v="127.54166666666667"/>
    <n v="229.20504948657856"/>
    <n v="3.2741788848647402"/>
  </r>
  <r>
    <d v="2025-08-29T21:00:00"/>
    <n v="442"/>
    <x v="9"/>
    <n v="2025"/>
    <x v="7"/>
    <n v="29"/>
    <x v="2"/>
    <n v="35"/>
    <x v="21"/>
    <n v="442"/>
    <x v="240"/>
    <n v="127.54166666666667"/>
    <n v="229.20504948657856"/>
    <n v="1.3719520317624891"/>
  </r>
  <r>
    <d v="2025-08-29T22:00:00"/>
    <n v="60"/>
    <x v="9"/>
    <n v="2025"/>
    <x v="7"/>
    <n v="29"/>
    <x v="2"/>
    <n v="35"/>
    <x v="22"/>
    <n v="60"/>
    <x v="240"/>
    <n v="127.54166666666667"/>
    <n v="229.20504948657856"/>
    <n v="-0.29467791751517097"/>
  </r>
  <r>
    <d v="2025-08-29T23:00:00"/>
    <n v="172"/>
    <x v="9"/>
    <n v="2025"/>
    <x v="7"/>
    <n v="29"/>
    <x v="2"/>
    <n v="35"/>
    <x v="23"/>
    <n v="172"/>
    <x v="240"/>
    <n v="127.54166666666667"/>
    <n v="229.20504948657856"/>
    <n v="0.19396751263953568"/>
  </r>
  <r>
    <d v="2025-08-30T00:00:00"/>
    <n v="5"/>
    <x v="0"/>
    <n v="2025"/>
    <x v="7"/>
    <n v="30"/>
    <x v="3"/>
    <n v="35"/>
    <x v="0"/>
    <n v="5"/>
    <x v="241"/>
    <n v="35.666666666666664"/>
    <n v="27.398296784046021"/>
    <n v="-1.1192909876253261"/>
  </r>
  <r>
    <d v="2025-08-30T01:00:00"/>
    <n v="19"/>
    <x v="0"/>
    <n v="2025"/>
    <x v="7"/>
    <n v="30"/>
    <x v="3"/>
    <n v="35"/>
    <x v="1"/>
    <n v="19"/>
    <x v="241"/>
    <n v="35.666666666666664"/>
    <n v="27.398296784046021"/>
    <n v="-0.60831031936159019"/>
  </r>
  <r>
    <d v="2025-08-30T02:00:00"/>
    <n v="11"/>
    <x v="0"/>
    <n v="2025"/>
    <x v="7"/>
    <n v="30"/>
    <x v="3"/>
    <n v="35"/>
    <x v="2"/>
    <n v="11"/>
    <x v="241"/>
    <n v="35.666666666666664"/>
    <n v="27.398296784046021"/>
    <n v="-0.90029927265515353"/>
  </r>
  <r>
    <d v="2025-08-30T03:00:00"/>
    <n v="5"/>
    <x v="0"/>
    <n v="2025"/>
    <x v="7"/>
    <n v="30"/>
    <x v="3"/>
    <n v="35"/>
    <x v="3"/>
    <n v="5"/>
    <x v="241"/>
    <n v="35.666666666666664"/>
    <n v="27.398296784046021"/>
    <n v="-1.1192909876253261"/>
  </r>
  <r>
    <d v="2025-08-30T04:00:00"/>
    <n v="2"/>
    <x v="0"/>
    <n v="2025"/>
    <x v="7"/>
    <n v="30"/>
    <x v="3"/>
    <n v="35"/>
    <x v="4"/>
    <n v="2"/>
    <x v="241"/>
    <n v="35.666666666666664"/>
    <n v="27.398296784046021"/>
    <n v="-1.2287868451104123"/>
  </r>
  <r>
    <d v="2025-08-30T05:00:00"/>
    <n v="2"/>
    <x v="0"/>
    <n v="2025"/>
    <x v="7"/>
    <n v="30"/>
    <x v="3"/>
    <n v="35"/>
    <x v="5"/>
    <n v="2"/>
    <x v="241"/>
    <n v="35.666666666666664"/>
    <n v="27.398296784046021"/>
    <n v="-1.2287868451104123"/>
  </r>
  <r>
    <d v="2025-08-30T06:00:00"/>
    <n v="4"/>
    <x v="0"/>
    <n v="2025"/>
    <x v="7"/>
    <n v="30"/>
    <x v="3"/>
    <n v="35"/>
    <x v="6"/>
    <n v="4"/>
    <x v="241"/>
    <n v="35.666666666666664"/>
    <n v="27.398296784046021"/>
    <n v="-1.1557896067870215"/>
  </r>
  <r>
    <d v="2025-08-30T07:00:00"/>
    <n v="17"/>
    <x v="0"/>
    <n v="2025"/>
    <x v="7"/>
    <n v="30"/>
    <x v="3"/>
    <n v="35"/>
    <x v="7"/>
    <n v="17"/>
    <x v="241"/>
    <n v="35.666666666666664"/>
    <n v="27.398296784046021"/>
    <n v="-0.68130755768498097"/>
  </r>
  <r>
    <d v="2025-08-30T08:00:00"/>
    <n v="30"/>
    <x v="0"/>
    <n v="2025"/>
    <x v="7"/>
    <n v="30"/>
    <x v="3"/>
    <n v="35"/>
    <x v="8"/>
    <n v="30"/>
    <x v="241"/>
    <n v="35.666666666666664"/>
    <n v="27.398296784046021"/>
    <n v="-0.2068255085829406"/>
  </r>
  <r>
    <d v="2025-08-30T09:00:00"/>
    <n v="20"/>
    <x v="0"/>
    <n v="2025"/>
    <x v="7"/>
    <n v="30"/>
    <x v="3"/>
    <n v="35"/>
    <x v="9"/>
    <n v="20"/>
    <x v="241"/>
    <n v="35.666666666666664"/>
    <n v="27.398296784046021"/>
    <n v="-0.5718117001998948"/>
  </r>
  <r>
    <d v="2025-08-30T10:00:00"/>
    <n v="79"/>
    <x v="0"/>
    <n v="2025"/>
    <x v="7"/>
    <n v="30"/>
    <x v="3"/>
    <n v="35"/>
    <x v="10"/>
    <n v="79"/>
    <x v="241"/>
    <n v="35.666666666666664"/>
    <n v="27.398296784046021"/>
    <n v="1.5816068303401347"/>
  </r>
  <r>
    <d v="2025-08-30T11:00:00"/>
    <n v="73"/>
    <x v="0"/>
    <n v="2025"/>
    <x v="7"/>
    <n v="30"/>
    <x v="3"/>
    <n v="35"/>
    <x v="11"/>
    <n v="73"/>
    <x v="241"/>
    <n v="35.666666666666664"/>
    <n v="27.398296784046021"/>
    <n v="1.3626151153699624"/>
  </r>
  <r>
    <d v="2025-08-30T12:00:00"/>
    <n v="75"/>
    <x v="0"/>
    <n v="2025"/>
    <x v="7"/>
    <n v="30"/>
    <x v="3"/>
    <n v="35"/>
    <x v="12"/>
    <n v="75"/>
    <x v="241"/>
    <n v="35.666666666666664"/>
    <n v="27.398296784046021"/>
    <n v="1.4356123536933532"/>
  </r>
  <r>
    <d v="2025-08-30T13:00:00"/>
    <n v="74"/>
    <x v="0"/>
    <n v="2025"/>
    <x v="7"/>
    <n v="30"/>
    <x v="3"/>
    <n v="35"/>
    <x v="13"/>
    <n v="74"/>
    <x v="241"/>
    <n v="35.666666666666664"/>
    <n v="27.398296784046021"/>
    <n v="1.3991137345316578"/>
  </r>
  <r>
    <d v="2025-08-30T14:00:00"/>
    <n v="69"/>
    <x v="0"/>
    <n v="2025"/>
    <x v="7"/>
    <n v="30"/>
    <x v="3"/>
    <n v="35"/>
    <x v="14"/>
    <n v="69"/>
    <x v="241"/>
    <n v="35.666666666666664"/>
    <n v="27.398296784046021"/>
    <n v="1.2166206387231806"/>
  </r>
  <r>
    <d v="2025-08-30T15:00:00"/>
    <n v="48"/>
    <x v="0"/>
    <n v="2025"/>
    <x v="7"/>
    <n v="30"/>
    <x v="3"/>
    <n v="35"/>
    <x v="15"/>
    <n v="48"/>
    <x v="241"/>
    <n v="35.666666666666664"/>
    <n v="27.398296784046021"/>
    <n v="0.45014963632757687"/>
  </r>
  <r>
    <d v="2025-08-30T16:00:00"/>
    <n v="73"/>
    <x v="0"/>
    <n v="2025"/>
    <x v="7"/>
    <n v="30"/>
    <x v="3"/>
    <n v="35"/>
    <x v="16"/>
    <n v="73"/>
    <x v="241"/>
    <n v="35.666666666666664"/>
    <n v="27.398296784046021"/>
    <n v="1.3626151153699624"/>
  </r>
  <r>
    <d v="2025-08-30T17:00:00"/>
    <n v="31"/>
    <x v="0"/>
    <n v="2025"/>
    <x v="7"/>
    <n v="30"/>
    <x v="3"/>
    <n v="35"/>
    <x v="17"/>
    <n v="31"/>
    <x v="241"/>
    <n v="35.666666666666664"/>
    <n v="27.398296784046021"/>
    <n v="-0.17032688942124519"/>
  </r>
  <r>
    <d v="2025-08-30T18:00:00"/>
    <n v="59"/>
    <x v="0"/>
    <n v="2025"/>
    <x v="7"/>
    <n v="30"/>
    <x v="3"/>
    <n v="35"/>
    <x v="18"/>
    <n v="59"/>
    <x v="241"/>
    <n v="35.666666666666664"/>
    <n v="27.398296784046021"/>
    <n v="0.85163444710622649"/>
  </r>
  <r>
    <d v="2025-08-30T19:00:00"/>
    <n v="51"/>
    <x v="0"/>
    <n v="2025"/>
    <x v="7"/>
    <n v="30"/>
    <x v="3"/>
    <n v="35"/>
    <x v="19"/>
    <n v="51"/>
    <x v="241"/>
    <n v="35.666666666666664"/>
    <n v="27.398296784046021"/>
    <n v="0.55964549381266315"/>
  </r>
  <r>
    <d v="2025-08-30T20:00:00"/>
    <n v="47"/>
    <x v="0"/>
    <n v="2025"/>
    <x v="7"/>
    <n v="30"/>
    <x v="3"/>
    <n v="35"/>
    <x v="20"/>
    <n v="47"/>
    <x v="241"/>
    <n v="35.666666666666664"/>
    <n v="27.398296784046021"/>
    <n v="0.41365101716588148"/>
  </r>
  <r>
    <d v="2025-08-30T21:00:00"/>
    <n v="22"/>
    <x v="0"/>
    <n v="2025"/>
    <x v="7"/>
    <n v="30"/>
    <x v="3"/>
    <n v="35"/>
    <x v="21"/>
    <n v="22"/>
    <x v="241"/>
    <n v="35.666666666666664"/>
    <n v="27.398296784046021"/>
    <n v="-0.49881446187650391"/>
  </r>
  <r>
    <d v="2025-08-30T22:00:00"/>
    <n v="25"/>
    <x v="0"/>
    <n v="2025"/>
    <x v="7"/>
    <n v="30"/>
    <x v="3"/>
    <n v="35"/>
    <x v="22"/>
    <n v="25"/>
    <x v="241"/>
    <n v="35.666666666666664"/>
    <n v="27.398296784046021"/>
    <n v="-0.38931860439141769"/>
  </r>
  <r>
    <d v="2025-08-30T23:00:00"/>
    <n v="15"/>
    <x v="0"/>
    <n v="2025"/>
    <x v="7"/>
    <n v="30"/>
    <x v="3"/>
    <n v="35"/>
    <x v="23"/>
    <n v="15"/>
    <x v="241"/>
    <n v="35.666666666666664"/>
    <n v="27.398296784046021"/>
    <n v="-0.75430479600837186"/>
  </r>
  <r>
    <d v="2025-08-31T00:00:00"/>
    <n v="0"/>
    <x v="0"/>
    <n v="2025"/>
    <x v="7"/>
    <n v="31"/>
    <x v="4"/>
    <n v="35"/>
    <x v="0"/>
    <n v="0"/>
    <x v="242"/>
    <n v="22.416666666666668"/>
    <n v="22.409075542437414"/>
    <n v="-1.0003387522262968"/>
  </r>
  <r>
    <d v="2025-08-31T01:00:00"/>
    <n v="7"/>
    <x v="0"/>
    <n v="2025"/>
    <x v="7"/>
    <n v="31"/>
    <x v="4"/>
    <n v="35"/>
    <x v="1"/>
    <n v="7"/>
    <x v="242"/>
    <n v="22.416666666666668"/>
    <n v="22.409075542437414"/>
    <n v="-0.68796531286938634"/>
  </r>
  <r>
    <d v="2025-08-31T02:00:00"/>
    <n v="2"/>
    <x v="0"/>
    <n v="2025"/>
    <x v="7"/>
    <n v="31"/>
    <x v="4"/>
    <n v="35"/>
    <x v="2"/>
    <n v="2"/>
    <x v="242"/>
    <n v="22.416666666666668"/>
    <n v="22.409075542437414"/>
    <n v="-0.91108919812432243"/>
  </r>
  <r>
    <d v="2025-08-31T03:00:00"/>
    <n v="4"/>
    <x v="0"/>
    <n v="2025"/>
    <x v="7"/>
    <n v="31"/>
    <x v="4"/>
    <n v="35"/>
    <x v="3"/>
    <n v="4"/>
    <x v="242"/>
    <n v="22.416666666666668"/>
    <n v="22.409075542437414"/>
    <n v="-0.82183964402234799"/>
  </r>
  <r>
    <d v="2025-08-31T04:00:00"/>
    <n v="2"/>
    <x v="0"/>
    <n v="2025"/>
    <x v="7"/>
    <n v="31"/>
    <x v="4"/>
    <n v="35"/>
    <x v="4"/>
    <n v="2"/>
    <x v="242"/>
    <n v="22.416666666666668"/>
    <n v="22.409075542437414"/>
    <n v="-0.91108919812432243"/>
  </r>
  <r>
    <d v="2025-08-31T05:00:00"/>
    <n v="1"/>
    <x v="0"/>
    <n v="2025"/>
    <x v="7"/>
    <n v="31"/>
    <x v="4"/>
    <n v="35"/>
    <x v="5"/>
    <n v="1"/>
    <x v="242"/>
    <n v="22.416666666666668"/>
    <n v="22.409075542437414"/>
    <n v="-0.95571397517530965"/>
  </r>
  <r>
    <d v="2025-08-31T06:00:00"/>
    <n v="1"/>
    <x v="0"/>
    <n v="2025"/>
    <x v="7"/>
    <n v="31"/>
    <x v="4"/>
    <n v="35"/>
    <x v="6"/>
    <n v="1"/>
    <x v="242"/>
    <n v="22.416666666666668"/>
    <n v="22.409075542437414"/>
    <n v="-0.95571397517530965"/>
  </r>
  <r>
    <d v="2025-08-31T07:00:00"/>
    <n v="2"/>
    <x v="0"/>
    <n v="2025"/>
    <x v="7"/>
    <n v="31"/>
    <x v="4"/>
    <n v="35"/>
    <x v="7"/>
    <n v="2"/>
    <x v="242"/>
    <n v="22.416666666666668"/>
    <n v="22.409075542437414"/>
    <n v="-0.91108919812432243"/>
  </r>
  <r>
    <d v="2025-08-31T08:00:00"/>
    <n v="12"/>
    <x v="0"/>
    <n v="2025"/>
    <x v="7"/>
    <n v="31"/>
    <x v="4"/>
    <n v="35"/>
    <x v="8"/>
    <n v="12"/>
    <x v="242"/>
    <n v="22.416666666666668"/>
    <n v="22.409075542437414"/>
    <n v="-0.46484142761445024"/>
  </r>
  <r>
    <d v="2025-08-31T09:00:00"/>
    <n v="50"/>
    <x v="0"/>
    <n v="2025"/>
    <x v="7"/>
    <n v="31"/>
    <x v="4"/>
    <n v="35"/>
    <x v="9"/>
    <n v="50"/>
    <x v="242"/>
    <n v="22.416666666666668"/>
    <n v="22.409075542437414"/>
    <n v="1.230900100323064"/>
  </r>
  <r>
    <d v="2025-08-31T10:00:00"/>
    <n v="29"/>
    <x v="0"/>
    <n v="2025"/>
    <x v="7"/>
    <n v="31"/>
    <x v="4"/>
    <n v="35"/>
    <x v="10"/>
    <n v="29"/>
    <x v="242"/>
    <n v="22.416666666666668"/>
    <n v="22.409075542437414"/>
    <n v="0.29377978225233248"/>
  </r>
  <r>
    <d v="2025-08-31T11:00:00"/>
    <n v="70"/>
    <x v="0"/>
    <n v="2025"/>
    <x v="7"/>
    <n v="31"/>
    <x v="4"/>
    <n v="35"/>
    <x v="11"/>
    <n v="70"/>
    <x v="242"/>
    <n v="22.416666666666668"/>
    <n v="22.409075542437414"/>
    <n v="2.1233956413428081"/>
  </r>
  <r>
    <d v="2025-08-31T12:00:00"/>
    <n v="50"/>
    <x v="0"/>
    <n v="2025"/>
    <x v="7"/>
    <n v="31"/>
    <x v="4"/>
    <n v="35"/>
    <x v="12"/>
    <n v="50"/>
    <x v="242"/>
    <n v="22.416666666666668"/>
    <n v="22.409075542437414"/>
    <n v="1.230900100323064"/>
  </r>
  <r>
    <d v="2025-08-31T13:00:00"/>
    <n v="50"/>
    <x v="0"/>
    <n v="2025"/>
    <x v="7"/>
    <n v="31"/>
    <x v="4"/>
    <n v="35"/>
    <x v="13"/>
    <n v="50"/>
    <x v="242"/>
    <n v="22.416666666666668"/>
    <n v="22.409075542437414"/>
    <n v="1.230900100323064"/>
  </r>
  <r>
    <d v="2025-08-31T14:00:00"/>
    <n v="55"/>
    <x v="0"/>
    <n v="2025"/>
    <x v="7"/>
    <n v="31"/>
    <x v="4"/>
    <n v="35"/>
    <x v="14"/>
    <n v="55"/>
    <x v="242"/>
    <n v="22.416666666666668"/>
    <n v="22.409075542437414"/>
    <n v="1.4540239855779999"/>
  </r>
  <r>
    <d v="2025-08-31T15:00:00"/>
    <n v="62"/>
    <x v="0"/>
    <n v="2025"/>
    <x v="7"/>
    <n v="31"/>
    <x v="4"/>
    <n v="35"/>
    <x v="15"/>
    <n v="62"/>
    <x v="242"/>
    <n v="22.416666666666668"/>
    <n v="22.409075542437414"/>
    <n v="1.7663974249349104"/>
  </r>
  <r>
    <d v="2025-08-31T16:00:00"/>
    <n v="36"/>
    <x v="0"/>
    <n v="2025"/>
    <x v="7"/>
    <n v="31"/>
    <x v="4"/>
    <n v="35"/>
    <x v="16"/>
    <n v="36"/>
    <x v="242"/>
    <n v="22.416666666666668"/>
    <n v="22.409075542437414"/>
    <n v="0.60615322160924301"/>
  </r>
  <r>
    <d v="2025-08-31T17:00:00"/>
    <n v="18"/>
    <x v="0"/>
    <n v="2025"/>
    <x v="7"/>
    <n v="31"/>
    <x v="4"/>
    <n v="35"/>
    <x v="17"/>
    <n v="18"/>
    <x v="242"/>
    <n v="22.416666666666668"/>
    <n v="22.409075542437414"/>
    <n v="-0.19709276530852693"/>
  </r>
  <r>
    <d v="2025-08-31T18:00:00"/>
    <n v="24"/>
    <x v="0"/>
    <n v="2025"/>
    <x v="7"/>
    <n v="31"/>
    <x v="4"/>
    <n v="35"/>
    <x v="18"/>
    <n v="24"/>
    <x v="242"/>
    <n v="22.416666666666668"/>
    <n v="22.409075542437414"/>
    <n v="7.065589699739637E-2"/>
  </r>
  <r>
    <d v="2025-08-31T19:00:00"/>
    <n v="24"/>
    <x v="0"/>
    <n v="2025"/>
    <x v="7"/>
    <n v="31"/>
    <x v="4"/>
    <n v="35"/>
    <x v="19"/>
    <n v="24"/>
    <x v="242"/>
    <n v="22.416666666666668"/>
    <n v="22.409075542437414"/>
    <n v="7.065589699739637E-2"/>
  </r>
  <r>
    <d v="2025-08-31T20:00:00"/>
    <n v="7"/>
    <x v="0"/>
    <n v="2025"/>
    <x v="7"/>
    <n v="31"/>
    <x v="4"/>
    <n v="35"/>
    <x v="20"/>
    <n v="7"/>
    <x v="242"/>
    <n v="22.416666666666668"/>
    <n v="22.409075542437414"/>
    <n v="-0.68796531286938634"/>
  </r>
  <r>
    <d v="2025-08-31T21:00:00"/>
    <n v="14"/>
    <x v="0"/>
    <n v="2025"/>
    <x v="7"/>
    <n v="31"/>
    <x v="4"/>
    <n v="35"/>
    <x v="21"/>
    <n v="14"/>
    <x v="242"/>
    <n v="22.416666666666668"/>
    <n v="22.409075542437414"/>
    <n v="-0.3755918735124758"/>
  </r>
  <r>
    <d v="2025-08-31T22:00:00"/>
    <n v="16"/>
    <x v="0"/>
    <n v="2025"/>
    <x v="7"/>
    <n v="31"/>
    <x v="4"/>
    <n v="35"/>
    <x v="22"/>
    <n v="16"/>
    <x v="242"/>
    <n v="22.416666666666668"/>
    <n v="22.409075542437414"/>
    <n v="-0.28634231941050137"/>
  </r>
  <r>
    <d v="2025-08-31T23:00:00"/>
    <n v="2"/>
    <x v="0"/>
    <n v="2025"/>
    <x v="7"/>
    <n v="31"/>
    <x v="4"/>
    <n v="35"/>
    <x v="23"/>
    <n v="2"/>
    <x v="242"/>
    <n v="22.416666666666668"/>
    <n v="22.409075542437414"/>
    <n v="-0.91108919812432243"/>
  </r>
  <r>
    <d v="2025-09-01T00:00:00"/>
    <n v="0"/>
    <x v="0"/>
    <n v="2025"/>
    <x v="8"/>
    <n v="1"/>
    <x v="5"/>
    <n v="36"/>
    <x v="0"/>
    <n v="0"/>
    <x v="243"/>
    <n v="25.791666666666668"/>
    <n v="27.265169956441188"/>
    <n v="-0.94595657052097648"/>
  </r>
  <r>
    <d v="2025-09-01T01:00:00"/>
    <n v="0"/>
    <x v="0"/>
    <n v="2025"/>
    <x v="8"/>
    <n v="1"/>
    <x v="5"/>
    <n v="36"/>
    <x v="1"/>
    <n v="0"/>
    <x v="243"/>
    <n v="25.791666666666668"/>
    <n v="27.265169956441188"/>
    <n v="-0.94595657052097648"/>
  </r>
  <r>
    <d v="2025-09-01T02:00:00"/>
    <n v="1"/>
    <x v="0"/>
    <n v="2025"/>
    <x v="8"/>
    <n v="1"/>
    <x v="5"/>
    <n v="36"/>
    <x v="2"/>
    <n v="1"/>
    <x v="243"/>
    <n v="25.791666666666668"/>
    <n v="27.265169956441188"/>
    <n v="-0.9092797406461729"/>
  </r>
  <r>
    <d v="2025-09-01T03:00:00"/>
    <n v="0"/>
    <x v="0"/>
    <n v="2025"/>
    <x v="8"/>
    <n v="1"/>
    <x v="5"/>
    <n v="36"/>
    <x v="3"/>
    <n v="0"/>
    <x v="243"/>
    <n v="25.791666666666668"/>
    <n v="27.265169956441188"/>
    <n v="-0.94595657052097648"/>
  </r>
  <r>
    <d v="2025-09-01T04:00:00"/>
    <n v="0"/>
    <x v="0"/>
    <n v="2025"/>
    <x v="8"/>
    <n v="1"/>
    <x v="5"/>
    <n v="36"/>
    <x v="4"/>
    <n v="0"/>
    <x v="243"/>
    <n v="25.791666666666668"/>
    <n v="27.265169956441188"/>
    <n v="-0.94595657052097648"/>
  </r>
  <r>
    <d v="2025-09-01T05:00:00"/>
    <n v="4"/>
    <x v="0"/>
    <n v="2025"/>
    <x v="8"/>
    <n v="1"/>
    <x v="5"/>
    <n v="36"/>
    <x v="5"/>
    <n v="4"/>
    <x v="243"/>
    <n v="25.791666666666668"/>
    <n v="27.265169956441188"/>
    <n v="-0.79924925102176203"/>
  </r>
  <r>
    <d v="2025-09-01T06:00:00"/>
    <n v="2"/>
    <x v="0"/>
    <n v="2025"/>
    <x v="8"/>
    <n v="1"/>
    <x v="5"/>
    <n v="36"/>
    <x v="6"/>
    <n v="2"/>
    <x v="243"/>
    <n v="25.791666666666668"/>
    <n v="27.265169956441188"/>
    <n v="-0.87260291077136931"/>
  </r>
  <r>
    <d v="2025-09-01T07:00:00"/>
    <n v="12"/>
    <x v="0"/>
    <n v="2025"/>
    <x v="8"/>
    <n v="1"/>
    <x v="5"/>
    <n v="36"/>
    <x v="7"/>
    <n v="12"/>
    <x v="243"/>
    <n v="25.791666666666668"/>
    <n v="27.265169956441188"/>
    <n v="-0.50583461202333313"/>
  </r>
  <r>
    <d v="2025-09-01T08:00:00"/>
    <n v="26"/>
    <x v="0"/>
    <n v="2025"/>
    <x v="8"/>
    <n v="1"/>
    <x v="5"/>
    <n v="36"/>
    <x v="8"/>
    <n v="26"/>
    <x v="243"/>
    <n v="25.791666666666668"/>
    <n v="27.265169956441188"/>
    <n v="7.6410062239173756E-3"/>
  </r>
  <r>
    <d v="2025-09-01T09:00:00"/>
    <n v="31"/>
    <x v="0"/>
    <n v="2025"/>
    <x v="8"/>
    <n v="1"/>
    <x v="5"/>
    <n v="36"/>
    <x v="9"/>
    <n v="31"/>
    <x v="243"/>
    <n v="25.791666666666668"/>
    <n v="27.265169956441188"/>
    <n v="0.19102515559793543"/>
  </r>
  <r>
    <d v="2025-09-01T10:00:00"/>
    <n v="19"/>
    <x v="0"/>
    <n v="2025"/>
    <x v="8"/>
    <n v="1"/>
    <x v="5"/>
    <n v="36"/>
    <x v="10"/>
    <n v="19"/>
    <x v="243"/>
    <n v="25.791666666666668"/>
    <n v="27.265169956441188"/>
    <n v="-0.2490968028997079"/>
  </r>
  <r>
    <d v="2025-09-01T11:00:00"/>
    <n v="28"/>
    <x v="0"/>
    <n v="2025"/>
    <x v="8"/>
    <n v="1"/>
    <x v="5"/>
    <n v="36"/>
    <x v="11"/>
    <n v="28"/>
    <x v="243"/>
    <n v="25.791666666666668"/>
    <n v="27.265169956441188"/>
    <n v="8.0994665973524602E-2"/>
  </r>
  <r>
    <d v="2025-09-01T12:00:00"/>
    <n v="22"/>
    <x v="0"/>
    <n v="2025"/>
    <x v="8"/>
    <n v="1"/>
    <x v="5"/>
    <n v="36"/>
    <x v="12"/>
    <n v="22"/>
    <x v="243"/>
    <n v="25.791666666666668"/>
    <n v="27.265169956441188"/>
    <n v="-0.13906631327529706"/>
  </r>
  <r>
    <d v="2025-09-01T13:00:00"/>
    <n v="39"/>
    <x v="0"/>
    <n v="2025"/>
    <x v="8"/>
    <n v="1"/>
    <x v="5"/>
    <n v="36"/>
    <x v="13"/>
    <n v="39"/>
    <x v="243"/>
    <n v="25.791666666666668"/>
    <n v="27.265169956441188"/>
    <n v="0.48443979459636433"/>
  </r>
  <r>
    <d v="2025-09-01T14:00:00"/>
    <n v="59"/>
    <x v="0"/>
    <n v="2025"/>
    <x v="8"/>
    <n v="1"/>
    <x v="5"/>
    <n v="36"/>
    <x v="14"/>
    <n v="59"/>
    <x v="243"/>
    <n v="25.791666666666668"/>
    <n v="27.265169956441188"/>
    <n v="1.2179763920924365"/>
  </r>
  <r>
    <d v="2025-09-01T15:00:00"/>
    <n v="35"/>
    <x v="0"/>
    <n v="2025"/>
    <x v="8"/>
    <n v="1"/>
    <x v="5"/>
    <n v="36"/>
    <x v="15"/>
    <n v="35"/>
    <x v="243"/>
    <n v="25.791666666666668"/>
    <n v="27.265169956441188"/>
    <n v="0.33773247509714988"/>
  </r>
  <r>
    <d v="2025-09-01T16:00:00"/>
    <n v="86"/>
    <x v="0"/>
    <n v="2025"/>
    <x v="8"/>
    <n v="1"/>
    <x v="5"/>
    <n v="36"/>
    <x v="16"/>
    <n v="86"/>
    <x v="243"/>
    <n v="25.791666666666668"/>
    <n v="27.265169956441188"/>
    <n v="2.2082507987121338"/>
  </r>
  <r>
    <d v="2025-09-01T17:00:00"/>
    <n v="76"/>
    <x v="0"/>
    <n v="2025"/>
    <x v="8"/>
    <n v="1"/>
    <x v="5"/>
    <n v="36"/>
    <x v="17"/>
    <n v="76"/>
    <x v="243"/>
    <n v="25.791666666666668"/>
    <n v="27.265169956441188"/>
    <n v="1.8414824999640977"/>
  </r>
  <r>
    <d v="2025-09-01T18:00:00"/>
    <n v="88"/>
    <x v="0"/>
    <n v="2025"/>
    <x v="8"/>
    <n v="1"/>
    <x v="5"/>
    <n v="36"/>
    <x v="18"/>
    <n v="88"/>
    <x v="243"/>
    <n v="25.791666666666668"/>
    <n v="27.265169956441188"/>
    <n v="2.2816044584617412"/>
  </r>
  <r>
    <d v="2025-09-01T19:00:00"/>
    <n v="40"/>
    <x v="0"/>
    <n v="2025"/>
    <x v="8"/>
    <n v="1"/>
    <x v="5"/>
    <n v="36"/>
    <x v="19"/>
    <n v="40"/>
    <x v="243"/>
    <n v="25.791666666666668"/>
    <n v="27.265169956441188"/>
    <n v="0.52111662447116791"/>
  </r>
  <r>
    <d v="2025-09-01T20:00:00"/>
    <n v="26"/>
    <x v="0"/>
    <n v="2025"/>
    <x v="8"/>
    <n v="1"/>
    <x v="5"/>
    <n v="36"/>
    <x v="20"/>
    <n v="26"/>
    <x v="243"/>
    <n v="25.791666666666668"/>
    <n v="27.265169956441188"/>
    <n v="7.6410062239173756E-3"/>
  </r>
  <r>
    <d v="2025-09-01T21:00:00"/>
    <n v="10"/>
    <x v="0"/>
    <n v="2025"/>
    <x v="8"/>
    <n v="1"/>
    <x v="5"/>
    <n v="36"/>
    <x v="21"/>
    <n v="10"/>
    <x v="243"/>
    <n v="25.791666666666668"/>
    <n v="27.265169956441188"/>
    <n v="-0.57918827177294041"/>
  </r>
  <r>
    <d v="2025-09-01T22:00:00"/>
    <n v="7"/>
    <x v="0"/>
    <n v="2025"/>
    <x v="8"/>
    <n v="1"/>
    <x v="5"/>
    <n v="36"/>
    <x v="22"/>
    <n v="7"/>
    <x v="243"/>
    <n v="25.791666666666668"/>
    <n v="27.265169956441188"/>
    <n v="-0.68921876139735117"/>
  </r>
  <r>
    <d v="2025-09-01T23:00:00"/>
    <n v="8"/>
    <x v="0"/>
    <n v="2025"/>
    <x v="8"/>
    <n v="1"/>
    <x v="5"/>
    <n v="36"/>
    <x v="23"/>
    <n v="8"/>
    <x v="243"/>
    <n v="25.791666666666668"/>
    <n v="27.265169956441188"/>
    <n v="-0.65254193152254758"/>
  </r>
  <r>
    <d v="2025-09-02T00:00:00"/>
    <n v="0"/>
    <x v="0"/>
    <n v="2025"/>
    <x v="8"/>
    <n v="2"/>
    <x v="6"/>
    <n v="36"/>
    <x v="0"/>
    <n v="0"/>
    <x v="244"/>
    <n v="27"/>
    <n v="28.225797635742964"/>
    <n v="-0.95657172734099427"/>
  </r>
  <r>
    <d v="2025-09-02T01:00:00"/>
    <n v="2"/>
    <x v="0"/>
    <n v="2025"/>
    <x v="8"/>
    <n v="2"/>
    <x v="6"/>
    <n v="36"/>
    <x v="1"/>
    <n v="2"/>
    <x v="244"/>
    <n v="27"/>
    <n v="28.225797635742964"/>
    <n v="-0.88571456235277246"/>
  </r>
  <r>
    <d v="2025-09-02T02:00:00"/>
    <n v="0"/>
    <x v="0"/>
    <n v="2025"/>
    <x v="8"/>
    <n v="2"/>
    <x v="6"/>
    <n v="36"/>
    <x v="2"/>
    <n v="0"/>
    <x v="244"/>
    <n v="27"/>
    <n v="28.225797635742964"/>
    <n v="-0.95657172734099427"/>
  </r>
  <r>
    <d v="2025-09-02T03:00:00"/>
    <n v="2"/>
    <x v="0"/>
    <n v="2025"/>
    <x v="8"/>
    <n v="2"/>
    <x v="6"/>
    <n v="36"/>
    <x v="3"/>
    <n v="2"/>
    <x v="244"/>
    <n v="27"/>
    <n v="28.225797635742964"/>
    <n v="-0.88571456235277246"/>
  </r>
  <r>
    <d v="2025-09-02T04:00:00"/>
    <n v="0"/>
    <x v="0"/>
    <n v="2025"/>
    <x v="8"/>
    <n v="2"/>
    <x v="6"/>
    <n v="36"/>
    <x v="4"/>
    <n v="0"/>
    <x v="244"/>
    <n v="27"/>
    <n v="28.225797635742964"/>
    <n v="-0.95657172734099427"/>
  </r>
  <r>
    <d v="2025-09-02T05:00:00"/>
    <n v="0"/>
    <x v="0"/>
    <n v="2025"/>
    <x v="8"/>
    <n v="2"/>
    <x v="6"/>
    <n v="36"/>
    <x v="5"/>
    <n v="0"/>
    <x v="244"/>
    <n v="27"/>
    <n v="28.225797635742964"/>
    <n v="-0.95657172734099427"/>
  </r>
  <r>
    <d v="2025-09-02T06:00:00"/>
    <n v="5"/>
    <x v="0"/>
    <n v="2025"/>
    <x v="8"/>
    <n v="2"/>
    <x v="6"/>
    <n v="36"/>
    <x v="6"/>
    <n v="5"/>
    <x v="244"/>
    <n v="27"/>
    <n v="28.225797635742964"/>
    <n v="-0.7794288148704398"/>
  </r>
  <r>
    <d v="2025-09-02T07:00:00"/>
    <n v="9"/>
    <x v="0"/>
    <n v="2025"/>
    <x v="8"/>
    <n v="2"/>
    <x v="6"/>
    <n v="36"/>
    <x v="7"/>
    <n v="9"/>
    <x v="244"/>
    <n v="27"/>
    <n v="28.225797635742964"/>
    <n v="-0.63771448489399618"/>
  </r>
  <r>
    <d v="2025-09-02T08:00:00"/>
    <n v="13"/>
    <x v="0"/>
    <n v="2025"/>
    <x v="8"/>
    <n v="2"/>
    <x v="6"/>
    <n v="36"/>
    <x v="8"/>
    <n v="13"/>
    <x v="244"/>
    <n v="27"/>
    <n v="28.225797635742964"/>
    <n v="-0.49600015491755262"/>
  </r>
  <r>
    <d v="2025-09-02T09:00:00"/>
    <n v="15"/>
    <x v="0"/>
    <n v="2025"/>
    <x v="8"/>
    <n v="2"/>
    <x v="6"/>
    <n v="36"/>
    <x v="9"/>
    <n v="15"/>
    <x v="244"/>
    <n v="27"/>
    <n v="28.225797635742964"/>
    <n v="-0.42514298992933081"/>
  </r>
  <r>
    <d v="2025-09-02T10:00:00"/>
    <n v="23"/>
    <x v="0"/>
    <n v="2025"/>
    <x v="8"/>
    <n v="2"/>
    <x v="6"/>
    <n v="36"/>
    <x v="10"/>
    <n v="23"/>
    <x v="244"/>
    <n v="27"/>
    <n v="28.225797635742964"/>
    <n v="-0.14171432997644359"/>
  </r>
  <r>
    <d v="2025-09-02T11:00:00"/>
    <n v="34"/>
    <x v="0"/>
    <n v="2025"/>
    <x v="8"/>
    <n v="2"/>
    <x v="6"/>
    <n v="36"/>
    <x v="11"/>
    <n v="34"/>
    <x v="244"/>
    <n v="27"/>
    <n v="28.225797635742964"/>
    <n v="0.24800007745877631"/>
  </r>
  <r>
    <d v="2025-09-02T12:00:00"/>
    <n v="37"/>
    <x v="0"/>
    <n v="2025"/>
    <x v="8"/>
    <n v="2"/>
    <x v="6"/>
    <n v="36"/>
    <x v="12"/>
    <n v="37"/>
    <x v="244"/>
    <n v="27"/>
    <n v="28.225797635742964"/>
    <n v="0.354285824941109"/>
  </r>
  <r>
    <d v="2025-09-02T13:00:00"/>
    <n v="29"/>
    <x v="0"/>
    <n v="2025"/>
    <x v="8"/>
    <n v="2"/>
    <x v="6"/>
    <n v="36"/>
    <x v="13"/>
    <n v="29"/>
    <x v="244"/>
    <n v="27"/>
    <n v="28.225797635742964"/>
    <n v="7.0857164988221796E-2"/>
  </r>
  <r>
    <d v="2025-09-02T14:00:00"/>
    <n v="41"/>
    <x v="0"/>
    <n v="2025"/>
    <x v="8"/>
    <n v="2"/>
    <x v="6"/>
    <n v="36"/>
    <x v="14"/>
    <n v="41"/>
    <x v="244"/>
    <n v="27"/>
    <n v="28.225797635742964"/>
    <n v="0.49600015491755262"/>
  </r>
  <r>
    <d v="2025-09-02T15:00:00"/>
    <n v="48"/>
    <x v="0"/>
    <n v="2025"/>
    <x v="8"/>
    <n v="2"/>
    <x v="6"/>
    <n v="36"/>
    <x v="15"/>
    <n v="48"/>
    <x v="244"/>
    <n v="27"/>
    <n v="28.225797635742964"/>
    <n v="0.74400023237632884"/>
  </r>
  <r>
    <d v="2025-09-02T16:00:00"/>
    <n v="39"/>
    <x v="0"/>
    <n v="2025"/>
    <x v="8"/>
    <n v="2"/>
    <x v="6"/>
    <n v="36"/>
    <x v="16"/>
    <n v="39"/>
    <x v="244"/>
    <n v="27"/>
    <n v="28.225797635742964"/>
    <n v="0.42514298992933081"/>
  </r>
  <r>
    <d v="2025-09-02T17:00:00"/>
    <n v="52"/>
    <x v="0"/>
    <n v="2025"/>
    <x v="8"/>
    <n v="2"/>
    <x v="6"/>
    <n v="36"/>
    <x v="17"/>
    <n v="52"/>
    <x v="244"/>
    <n v="27"/>
    <n v="28.225797635742964"/>
    <n v="0.88571456235277246"/>
  </r>
  <r>
    <d v="2025-09-02T18:00:00"/>
    <n v="81"/>
    <x v="0"/>
    <n v="2025"/>
    <x v="8"/>
    <n v="2"/>
    <x v="6"/>
    <n v="36"/>
    <x v="18"/>
    <n v="81"/>
    <x v="244"/>
    <n v="27"/>
    <n v="28.225797635742964"/>
    <n v="1.9131434546819885"/>
  </r>
  <r>
    <d v="2025-09-02T19:00:00"/>
    <n v="88"/>
    <x v="0"/>
    <n v="2025"/>
    <x v="8"/>
    <n v="2"/>
    <x v="6"/>
    <n v="36"/>
    <x v="19"/>
    <n v="88"/>
    <x v="244"/>
    <n v="27"/>
    <n v="28.225797635742964"/>
    <n v="2.1611435321407648"/>
  </r>
  <r>
    <d v="2025-09-02T20:00:00"/>
    <n v="91"/>
    <x v="0"/>
    <n v="2025"/>
    <x v="8"/>
    <n v="2"/>
    <x v="6"/>
    <n v="36"/>
    <x v="20"/>
    <n v="91"/>
    <x v="244"/>
    <n v="27"/>
    <n v="28.225797635742964"/>
    <n v="2.2674292796230975"/>
  </r>
  <r>
    <d v="2025-09-02T21:00:00"/>
    <n v="21"/>
    <x v="0"/>
    <n v="2025"/>
    <x v="8"/>
    <n v="2"/>
    <x v="6"/>
    <n v="36"/>
    <x v="21"/>
    <n v="21"/>
    <x v="244"/>
    <n v="27"/>
    <n v="28.225797635742964"/>
    <n v="-0.2125714949646654"/>
  </r>
  <r>
    <d v="2025-09-02T22:00:00"/>
    <n v="12"/>
    <x v="0"/>
    <n v="2025"/>
    <x v="8"/>
    <n v="2"/>
    <x v="6"/>
    <n v="36"/>
    <x v="22"/>
    <n v="12"/>
    <x v="244"/>
    <n v="27"/>
    <n v="28.225797635742964"/>
    <n v="-0.53142873741166352"/>
  </r>
  <r>
    <d v="2025-09-02T23:00:00"/>
    <n v="6"/>
    <x v="0"/>
    <n v="2025"/>
    <x v="8"/>
    <n v="2"/>
    <x v="6"/>
    <n v="36"/>
    <x v="23"/>
    <n v="6"/>
    <x v="244"/>
    <n v="27"/>
    <n v="28.225797635742964"/>
    <n v="-0.74400023237632884"/>
  </r>
  <r>
    <d v="2025-09-03T00:00:00"/>
    <n v="0"/>
    <x v="0"/>
    <n v="2025"/>
    <x v="8"/>
    <n v="3"/>
    <x v="0"/>
    <n v="36"/>
    <x v="0"/>
    <n v="0"/>
    <x v="245"/>
    <n v="27.25"/>
    <n v="32.198096081978946"/>
    <n v="-0.84632333323744691"/>
  </r>
  <r>
    <d v="2025-09-03T01:00:00"/>
    <n v="1"/>
    <x v="0"/>
    <n v="2025"/>
    <x v="8"/>
    <n v="3"/>
    <x v="0"/>
    <n v="36"/>
    <x v="1"/>
    <n v="1"/>
    <x v="245"/>
    <n v="27.25"/>
    <n v="32.198096081978946"/>
    <n v="-0.81526559623790751"/>
  </r>
  <r>
    <d v="2025-09-03T02:00:00"/>
    <n v="0"/>
    <x v="0"/>
    <n v="2025"/>
    <x v="8"/>
    <n v="3"/>
    <x v="0"/>
    <n v="36"/>
    <x v="2"/>
    <n v="0"/>
    <x v="245"/>
    <n v="27.25"/>
    <n v="32.198096081978946"/>
    <n v="-0.84632333323744691"/>
  </r>
  <r>
    <d v="2025-09-03T03:00:00"/>
    <n v="0"/>
    <x v="0"/>
    <n v="2025"/>
    <x v="8"/>
    <n v="3"/>
    <x v="0"/>
    <n v="36"/>
    <x v="3"/>
    <n v="0"/>
    <x v="245"/>
    <n v="27.25"/>
    <n v="32.198096081978946"/>
    <n v="-0.84632333323744691"/>
  </r>
  <r>
    <d v="2025-09-03T04:00:00"/>
    <n v="0"/>
    <x v="0"/>
    <n v="2025"/>
    <x v="8"/>
    <n v="3"/>
    <x v="0"/>
    <n v="36"/>
    <x v="4"/>
    <n v="0"/>
    <x v="245"/>
    <n v="27.25"/>
    <n v="32.198096081978946"/>
    <n v="-0.84632333323744691"/>
  </r>
  <r>
    <d v="2025-09-03T05:00:00"/>
    <n v="0"/>
    <x v="0"/>
    <n v="2025"/>
    <x v="8"/>
    <n v="3"/>
    <x v="0"/>
    <n v="36"/>
    <x v="5"/>
    <n v="0"/>
    <x v="245"/>
    <n v="27.25"/>
    <n v="32.198096081978946"/>
    <n v="-0.84632333323744691"/>
  </r>
  <r>
    <d v="2025-09-03T06:00:00"/>
    <n v="4"/>
    <x v="0"/>
    <n v="2025"/>
    <x v="8"/>
    <n v="3"/>
    <x v="0"/>
    <n v="36"/>
    <x v="6"/>
    <n v="4"/>
    <x v="245"/>
    <n v="27.25"/>
    <n v="32.198096081978946"/>
    <n v="-0.72209238523928954"/>
  </r>
  <r>
    <d v="2025-09-03T07:00:00"/>
    <n v="21"/>
    <x v="0"/>
    <n v="2025"/>
    <x v="8"/>
    <n v="3"/>
    <x v="0"/>
    <n v="36"/>
    <x v="7"/>
    <n v="21"/>
    <x v="245"/>
    <n v="27.25"/>
    <n v="32.198096081978946"/>
    <n v="-0.19411085624712085"/>
  </r>
  <r>
    <d v="2025-09-03T08:00:00"/>
    <n v="31"/>
    <x v="0"/>
    <n v="2025"/>
    <x v="8"/>
    <n v="3"/>
    <x v="0"/>
    <n v="36"/>
    <x v="8"/>
    <n v="31"/>
    <x v="245"/>
    <n v="27.25"/>
    <n v="32.198096081978946"/>
    <n v="0.11646651374827251"/>
  </r>
  <r>
    <d v="2025-09-03T09:00:00"/>
    <n v="18"/>
    <x v="0"/>
    <n v="2025"/>
    <x v="8"/>
    <n v="3"/>
    <x v="0"/>
    <n v="36"/>
    <x v="9"/>
    <n v="18"/>
    <x v="245"/>
    <n v="27.25"/>
    <n v="32.198096081978946"/>
    <n v="-0.28728406724573885"/>
  </r>
  <r>
    <d v="2025-09-03T10:00:00"/>
    <n v="50"/>
    <x v="0"/>
    <n v="2025"/>
    <x v="8"/>
    <n v="3"/>
    <x v="0"/>
    <n v="36"/>
    <x v="10"/>
    <n v="50"/>
    <x v="245"/>
    <n v="27.25"/>
    <n v="32.198096081978946"/>
    <n v="0.70656351673951989"/>
  </r>
  <r>
    <d v="2025-09-03T11:00:00"/>
    <n v="17"/>
    <x v="0"/>
    <n v="2025"/>
    <x v="8"/>
    <n v="3"/>
    <x v="0"/>
    <n v="36"/>
    <x v="11"/>
    <n v="17"/>
    <x v="245"/>
    <n v="27.25"/>
    <n v="32.198096081978946"/>
    <n v="-0.31834180424527819"/>
  </r>
  <r>
    <d v="2025-09-03T12:00:00"/>
    <n v="29"/>
    <x v="0"/>
    <n v="2025"/>
    <x v="8"/>
    <n v="3"/>
    <x v="0"/>
    <n v="36"/>
    <x v="12"/>
    <n v="29"/>
    <x v="245"/>
    <n v="27.25"/>
    <n v="32.198096081978946"/>
    <n v="5.4351039749193836E-2"/>
  </r>
  <r>
    <d v="2025-09-03T13:00:00"/>
    <n v="24"/>
    <x v="0"/>
    <n v="2025"/>
    <x v="8"/>
    <n v="3"/>
    <x v="0"/>
    <n v="36"/>
    <x v="13"/>
    <n v="24"/>
    <x v="245"/>
    <n v="27.25"/>
    <n v="32.198096081978946"/>
    <n v="-0.10093764524850284"/>
  </r>
  <r>
    <d v="2025-09-03T14:00:00"/>
    <n v="34"/>
    <x v="0"/>
    <n v="2025"/>
    <x v="8"/>
    <n v="3"/>
    <x v="0"/>
    <n v="36"/>
    <x v="14"/>
    <n v="34"/>
    <x v="245"/>
    <n v="27.25"/>
    <n v="32.198096081978946"/>
    <n v="0.20963972474689052"/>
  </r>
  <r>
    <d v="2025-09-03T15:00:00"/>
    <n v="46"/>
    <x v="0"/>
    <n v="2025"/>
    <x v="8"/>
    <n v="3"/>
    <x v="0"/>
    <n v="36"/>
    <x v="15"/>
    <n v="46"/>
    <x v="245"/>
    <n v="27.25"/>
    <n v="32.198096081978946"/>
    <n v="0.58233256874136252"/>
  </r>
  <r>
    <d v="2025-09-03T16:00:00"/>
    <n v="104"/>
    <x v="0"/>
    <n v="2025"/>
    <x v="8"/>
    <n v="3"/>
    <x v="0"/>
    <n v="36"/>
    <x v="16"/>
    <n v="104"/>
    <x v="245"/>
    <n v="27.25"/>
    <n v="32.198096081978946"/>
    <n v="2.3836813147146438"/>
  </r>
  <r>
    <d v="2025-09-03T17:00:00"/>
    <n v="56"/>
    <x v="0"/>
    <n v="2025"/>
    <x v="8"/>
    <n v="3"/>
    <x v="0"/>
    <n v="36"/>
    <x v="17"/>
    <n v="56"/>
    <x v="245"/>
    <n v="27.25"/>
    <n v="32.198096081978946"/>
    <n v="0.89290993873675584"/>
  </r>
  <r>
    <d v="2025-09-03T18:00:00"/>
    <n v="125"/>
    <x v="0"/>
    <n v="2025"/>
    <x v="8"/>
    <n v="3"/>
    <x v="0"/>
    <n v="36"/>
    <x v="18"/>
    <n v="125"/>
    <x v="245"/>
    <n v="27.25"/>
    <n v="32.198096081978946"/>
    <n v="3.0358937917049698"/>
  </r>
  <r>
    <d v="2025-09-03T19:00:00"/>
    <n v="45"/>
    <x v="0"/>
    <n v="2025"/>
    <x v="8"/>
    <n v="3"/>
    <x v="0"/>
    <n v="36"/>
    <x v="19"/>
    <n v="45"/>
    <x v="245"/>
    <n v="27.25"/>
    <n v="32.198096081978946"/>
    <n v="0.55127483174182323"/>
  </r>
  <r>
    <d v="2025-09-03T20:00:00"/>
    <n v="25"/>
    <x v="0"/>
    <n v="2025"/>
    <x v="8"/>
    <n v="3"/>
    <x v="0"/>
    <n v="36"/>
    <x v="20"/>
    <n v="25"/>
    <x v="245"/>
    <n v="27.25"/>
    <n v="32.198096081978946"/>
    <n v="-6.9879908248963507E-2"/>
  </r>
  <r>
    <d v="2025-09-03T21:00:00"/>
    <n v="12"/>
    <x v="0"/>
    <n v="2025"/>
    <x v="8"/>
    <n v="3"/>
    <x v="0"/>
    <n v="36"/>
    <x v="21"/>
    <n v="12"/>
    <x v="245"/>
    <n v="27.25"/>
    <n v="32.198096081978946"/>
    <n v="-0.47363048924297485"/>
  </r>
  <r>
    <d v="2025-09-03T22:00:00"/>
    <n v="5"/>
    <x v="0"/>
    <n v="2025"/>
    <x v="8"/>
    <n v="3"/>
    <x v="0"/>
    <n v="36"/>
    <x v="22"/>
    <n v="5"/>
    <x v="245"/>
    <n v="27.25"/>
    <n v="32.198096081978946"/>
    <n v="-0.69103464823975025"/>
  </r>
  <r>
    <d v="2025-09-03T23:00:00"/>
    <n v="7"/>
    <x v="0"/>
    <n v="2025"/>
    <x v="8"/>
    <n v="3"/>
    <x v="0"/>
    <n v="36"/>
    <x v="23"/>
    <n v="7"/>
    <x v="245"/>
    <n v="27.25"/>
    <n v="32.198096081978946"/>
    <n v="-0.62891917424067156"/>
  </r>
  <r>
    <d v="2025-09-04T00:00:00"/>
    <n v="0"/>
    <x v="0"/>
    <n v="2025"/>
    <x v="8"/>
    <n v="4"/>
    <x v="1"/>
    <n v="36"/>
    <x v="0"/>
    <n v="0"/>
    <x v="246"/>
    <n v="19.166666666666668"/>
    <n v="16.050644485683343"/>
    <n v="-1.1941368886316508"/>
  </r>
  <r>
    <d v="2025-09-04T01:00:00"/>
    <n v="1"/>
    <x v="0"/>
    <n v="2025"/>
    <x v="8"/>
    <n v="4"/>
    <x v="1"/>
    <n v="36"/>
    <x v="1"/>
    <n v="1"/>
    <x v="246"/>
    <n v="19.166666666666668"/>
    <n v="16.050644485683343"/>
    <n v="-1.1318340944421732"/>
  </r>
  <r>
    <d v="2025-09-04T02:00:00"/>
    <n v="0"/>
    <x v="0"/>
    <n v="2025"/>
    <x v="8"/>
    <n v="4"/>
    <x v="1"/>
    <n v="36"/>
    <x v="2"/>
    <n v="0"/>
    <x v="246"/>
    <n v="19.166666666666668"/>
    <n v="16.050644485683343"/>
    <n v="-1.1941368886316508"/>
  </r>
  <r>
    <d v="2025-09-04T03:00:00"/>
    <n v="0"/>
    <x v="0"/>
    <n v="2025"/>
    <x v="8"/>
    <n v="4"/>
    <x v="1"/>
    <n v="36"/>
    <x v="3"/>
    <n v="0"/>
    <x v="246"/>
    <n v="19.166666666666668"/>
    <n v="16.050644485683343"/>
    <n v="-1.1941368886316508"/>
  </r>
  <r>
    <d v="2025-09-04T04:00:00"/>
    <n v="0"/>
    <x v="0"/>
    <n v="2025"/>
    <x v="8"/>
    <n v="4"/>
    <x v="1"/>
    <n v="36"/>
    <x v="4"/>
    <n v="0"/>
    <x v="246"/>
    <n v="19.166666666666668"/>
    <n v="16.050644485683343"/>
    <n v="-1.1941368886316508"/>
  </r>
  <r>
    <d v="2025-09-04T05:00:00"/>
    <n v="0"/>
    <x v="0"/>
    <n v="2025"/>
    <x v="8"/>
    <n v="4"/>
    <x v="1"/>
    <n v="36"/>
    <x v="5"/>
    <n v="0"/>
    <x v="246"/>
    <n v="19.166666666666668"/>
    <n v="16.050644485683343"/>
    <n v="-1.1941368886316508"/>
  </r>
  <r>
    <d v="2025-09-04T06:00:00"/>
    <n v="7"/>
    <x v="0"/>
    <n v="2025"/>
    <x v="8"/>
    <n v="4"/>
    <x v="1"/>
    <n v="36"/>
    <x v="6"/>
    <n v="7"/>
    <x v="246"/>
    <n v="19.166666666666668"/>
    <n v="16.050644485683343"/>
    <n v="-0.75801732930530874"/>
  </r>
  <r>
    <d v="2025-09-04T07:00:00"/>
    <n v="10"/>
    <x v="0"/>
    <n v="2025"/>
    <x v="8"/>
    <n v="4"/>
    <x v="1"/>
    <n v="36"/>
    <x v="7"/>
    <n v="10"/>
    <x v="246"/>
    <n v="19.166666666666668"/>
    <n v="16.050644485683343"/>
    <n v="-0.5711089467368764"/>
  </r>
  <r>
    <d v="2025-09-04T08:00:00"/>
    <n v="20"/>
    <x v="0"/>
    <n v="2025"/>
    <x v="8"/>
    <n v="4"/>
    <x v="1"/>
    <n v="36"/>
    <x v="8"/>
    <n v="20"/>
    <x v="246"/>
    <n v="19.166666666666668"/>
    <n v="16.050644485683343"/>
    <n v="5.1918995157897781E-2"/>
  </r>
  <r>
    <d v="2025-09-04T09:00:00"/>
    <n v="12"/>
    <x v="0"/>
    <n v="2025"/>
    <x v="8"/>
    <n v="4"/>
    <x v="1"/>
    <n v="36"/>
    <x v="9"/>
    <n v="12"/>
    <x v="246"/>
    <n v="19.166666666666668"/>
    <n v="16.050644485683343"/>
    <n v="-0.4465033583579216"/>
  </r>
  <r>
    <d v="2025-09-04T10:00:00"/>
    <n v="26"/>
    <x v="0"/>
    <n v="2025"/>
    <x v="8"/>
    <n v="4"/>
    <x v="1"/>
    <n v="36"/>
    <x v="10"/>
    <n v="26"/>
    <x v="246"/>
    <n v="19.166666666666668"/>
    <n v="16.050644485683343"/>
    <n v="0.42573576029476234"/>
  </r>
  <r>
    <d v="2025-09-04T11:00:00"/>
    <n v="37"/>
    <x v="0"/>
    <n v="2025"/>
    <x v="8"/>
    <n v="4"/>
    <x v="1"/>
    <n v="36"/>
    <x v="11"/>
    <n v="37"/>
    <x v="246"/>
    <n v="19.166666666666668"/>
    <n v="16.050644485683343"/>
    <n v="1.111066496379014"/>
  </r>
  <r>
    <d v="2025-09-04T12:00:00"/>
    <n v="22"/>
    <x v="0"/>
    <n v="2025"/>
    <x v="8"/>
    <n v="4"/>
    <x v="1"/>
    <n v="36"/>
    <x v="12"/>
    <n v="22"/>
    <x v="246"/>
    <n v="19.166666666666668"/>
    <n v="16.050644485683343"/>
    <n v="0.17652458353685263"/>
  </r>
  <r>
    <d v="2025-09-04T13:00:00"/>
    <n v="45"/>
    <x v="0"/>
    <n v="2025"/>
    <x v="8"/>
    <n v="4"/>
    <x v="1"/>
    <n v="36"/>
    <x v="13"/>
    <n v="45"/>
    <x v="246"/>
    <n v="19.166666666666668"/>
    <n v="16.050644485683343"/>
    <n v="1.6094888498948334"/>
  </r>
  <r>
    <d v="2025-09-04T14:00:00"/>
    <n v="20"/>
    <x v="0"/>
    <n v="2025"/>
    <x v="8"/>
    <n v="4"/>
    <x v="1"/>
    <n v="36"/>
    <x v="14"/>
    <n v="20"/>
    <x v="246"/>
    <n v="19.166666666666668"/>
    <n v="16.050644485683343"/>
    <n v="5.1918995157897781E-2"/>
  </r>
  <r>
    <d v="2025-09-04T15:00:00"/>
    <n v="39"/>
    <x v="0"/>
    <n v="2025"/>
    <x v="8"/>
    <n v="4"/>
    <x v="1"/>
    <n v="36"/>
    <x v="15"/>
    <n v="39"/>
    <x v="246"/>
    <n v="19.166666666666668"/>
    <n v="16.050644485683343"/>
    <n v="1.2356720847579687"/>
  </r>
  <r>
    <d v="2025-09-04T16:00:00"/>
    <n v="29"/>
    <x v="0"/>
    <n v="2025"/>
    <x v="8"/>
    <n v="4"/>
    <x v="1"/>
    <n v="36"/>
    <x v="16"/>
    <n v="29"/>
    <x v="246"/>
    <n v="19.166666666666668"/>
    <n v="16.050644485683343"/>
    <n v="0.61264414286319457"/>
  </r>
  <r>
    <d v="2025-09-04T17:00:00"/>
    <n v="26"/>
    <x v="0"/>
    <n v="2025"/>
    <x v="8"/>
    <n v="4"/>
    <x v="1"/>
    <n v="36"/>
    <x v="17"/>
    <n v="26"/>
    <x v="246"/>
    <n v="19.166666666666668"/>
    <n v="16.050644485683343"/>
    <n v="0.42573576029476234"/>
  </r>
  <r>
    <d v="2025-09-04T18:00:00"/>
    <n v="37"/>
    <x v="0"/>
    <n v="2025"/>
    <x v="8"/>
    <n v="4"/>
    <x v="1"/>
    <n v="36"/>
    <x v="18"/>
    <n v="37"/>
    <x v="246"/>
    <n v="19.166666666666668"/>
    <n v="16.050644485683343"/>
    <n v="1.111066496379014"/>
  </r>
  <r>
    <d v="2025-09-04T19:00:00"/>
    <n v="52"/>
    <x v="0"/>
    <n v="2025"/>
    <x v="8"/>
    <n v="4"/>
    <x v="1"/>
    <n v="36"/>
    <x v="19"/>
    <n v="52"/>
    <x v="246"/>
    <n v="19.166666666666668"/>
    <n v="16.050644485683343"/>
    <n v="2.0456084092211753"/>
  </r>
  <r>
    <d v="2025-09-04T20:00:00"/>
    <n v="38"/>
    <x v="0"/>
    <n v="2025"/>
    <x v="8"/>
    <n v="4"/>
    <x v="1"/>
    <n v="36"/>
    <x v="20"/>
    <n v="38"/>
    <x v="246"/>
    <n v="19.166666666666668"/>
    <n v="16.050644485683343"/>
    <n v="1.1733692905684914"/>
  </r>
  <r>
    <d v="2025-09-04T21:00:00"/>
    <n v="13"/>
    <x v="0"/>
    <n v="2025"/>
    <x v="8"/>
    <n v="4"/>
    <x v="1"/>
    <n v="36"/>
    <x v="21"/>
    <n v="13"/>
    <x v="246"/>
    <n v="19.166666666666668"/>
    <n v="16.050644485683343"/>
    <n v="-0.38420056416844417"/>
  </r>
  <r>
    <d v="2025-09-04T22:00:00"/>
    <n v="9"/>
    <x v="0"/>
    <n v="2025"/>
    <x v="8"/>
    <n v="4"/>
    <x v="1"/>
    <n v="36"/>
    <x v="22"/>
    <n v="9"/>
    <x v="246"/>
    <n v="19.166666666666668"/>
    <n v="16.050644485683343"/>
    <n v="-0.63341174092635388"/>
  </r>
  <r>
    <d v="2025-09-04T23:00:00"/>
    <n v="17"/>
    <x v="0"/>
    <n v="2025"/>
    <x v="8"/>
    <n v="4"/>
    <x v="1"/>
    <n v="36"/>
    <x v="23"/>
    <n v="17"/>
    <x v="246"/>
    <n v="19.166666666666668"/>
    <n v="16.050644485683343"/>
    <n v="-0.13498938741053448"/>
  </r>
  <r>
    <d v="2025-09-05T00:00:00"/>
    <n v="1"/>
    <x v="0"/>
    <n v="2025"/>
    <x v="8"/>
    <n v="5"/>
    <x v="2"/>
    <n v="36"/>
    <x v="0"/>
    <n v="1"/>
    <x v="247"/>
    <n v="35.833333333333336"/>
    <n v="36.186313370697476"/>
    <n v="-0.96261072457135854"/>
  </r>
  <r>
    <d v="2025-09-05T01:00:00"/>
    <n v="1"/>
    <x v="0"/>
    <n v="2025"/>
    <x v="8"/>
    <n v="5"/>
    <x v="2"/>
    <n v="36"/>
    <x v="1"/>
    <n v="1"/>
    <x v="247"/>
    <n v="35.833333333333336"/>
    <n v="36.186313370697476"/>
    <n v="-0.96261072457135854"/>
  </r>
  <r>
    <d v="2025-09-05T02:00:00"/>
    <n v="0"/>
    <x v="0"/>
    <n v="2025"/>
    <x v="8"/>
    <n v="5"/>
    <x v="2"/>
    <n v="36"/>
    <x v="2"/>
    <n v="0"/>
    <x v="247"/>
    <n v="35.833333333333336"/>
    <n v="36.186313370697476"/>
    <n v="-0.99024548221455544"/>
  </r>
  <r>
    <d v="2025-09-05T03:00:00"/>
    <n v="1"/>
    <x v="0"/>
    <n v="2025"/>
    <x v="8"/>
    <n v="5"/>
    <x v="2"/>
    <n v="36"/>
    <x v="3"/>
    <n v="1"/>
    <x v="247"/>
    <n v="35.833333333333336"/>
    <n v="36.186313370697476"/>
    <n v="-0.96261072457135854"/>
  </r>
  <r>
    <d v="2025-09-05T04:00:00"/>
    <n v="0"/>
    <x v="0"/>
    <n v="2025"/>
    <x v="8"/>
    <n v="5"/>
    <x v="2"/>
    <n v="36"/>
    <x v="4"/>
    <n v="0"/>
    <x v="247"/>
    <n v="35.833333333333336"/>
    <n v="36.186313370697476"/>
    <n v="-0.99024548221455544"/>
  </r>
  <r>
    <d v="2025-09-05T05:00:00"/>
    <n v="1"/>
    <x v="0"/>
    <n v="2025"/>
    <x v="8"/>
    <n v="5"/>
    <x v="2"/>
    <n v="36"/>
    <x v="5"/>
    <n v="1"/>
    <x v="247"/>
    <n v="35.833333333333336"/>
    <n v="36.186313370697476"/>
    <n v="-0.96261072457135854"/>
  </r>
  <r>
    <d v="2025-09-05T06:00:00"/>
    <n v="5"/>
    <x v="0"/>
    <n v="2025"/>
    <x v="8"/>
    <n v="5"/>
    <x v="2"/>
    <n v="36"/>
    <x v="6"/>
    <n v="5"/>
    <x v="247"/>
    <n v="35.833333333333336"/>
    <n v="36.186313370697476"/>
    <n v="-0.85207169399857097"/>
  </r>
  <r>
    <d v="2025-09-05T07:00:00"/>
    <n v="4"/>
    <x v="0"/>
    <n v="2025"/>
    <x v="8"/>
    <n v="5"/>
    <x v="2"/>
    <n v="36"/>
    <x v="7"/>
    <n v="4"/>
    <x v="247"/>
    <n v="35.833333333333336"/>
    <n v="36.186313370697476"/>
    <n v="-0.87970645164176786"/>
  </r>
  <r>
    <d v="2025-09-05T08:00:00"/>
    <n v="10"/>
    <x v="0"/>
    <n v="2025"/>
    <x v="8"/>
    <n v="5"/>
    <x v="2"/>
    <n v="36"/>
    <x v="8"/>
    <n v="10"/>
    <x v="247"/>
    <n v="35.833333333333336"/>
    <n v="36.186313370697476"/>
    <n v="-0.71389790578258649"/>
  </r>
  <r>
    <d v="2025-09-05T09:00:00"/>
    <n v="60"/>
    <x v="0"/>
    <n v="2025"/>
    <x v="8"/>
    <n v="5"/>
    <x v="2"/>
    <n v="36"/>
    <x v="9"/>
    <n v="60"/>
    <x v="247"/>
    <n v="35.833333333333336"/>
    <n v="36.186313370697476"/>
    <n v="0.66783997637725823"/>
  </r>
  <r>
    <d v="2025-09-05T10:00:00"/>
    <n v="27"/>
    <x v="0"/>
    <n v="2025"/>
    <x v="8"/>
    <n v="5"/>
    <x v="2"/>
    <n v="36"/>
    <x v="10"/>
    <n v="27"/>
    <x v="247"/>
    <n v="35.833333333333336"/>
    <n v="36.186313370697476"/>
    <n v="-0.24410702584823929"/>
  </r>
  <r>
    <d v="2025-09-05T11:00:00"/>
    <n v="122"/>
    <x v="0"/>
    <n v="2025"/>
    <x v="8"/>
    <n v="5"/>
    <x v="2"/>
    <n v="36"/>
    <x v="11"/>
    <n v="122"/>
    <x v="247"/>
    <n v="35.833333333333336"/>
    <n v="36.186313370697476"/>
    <n v="2.3811949502554652"/>
  </r>
  <r>
    <d v="2025-09-05T12:00:00"/>
    <n v="32"/>
    <x v="0"/>
    <n v="2025"/>
    <x v="8"/>
    <n v="5"/>
    <x v="2"/>
    <n v="36"/>
    <x v="12"/>
    <n v="32"/>
    <x v="247"/>
    <n v="35.833333333333336"/>
    <n v="36.186313370697476"/>
    <n v="-0.10593323763225482"/>
  </r>
  <r>
    <d v="2025-09-05T13:00:00"/>
    <n v="20"/>
    <x v="0"/>
    <n v="2025"/>
    <x v="8"/>
    <n v="5"/>
    <x v="2"/>
    <n v="36"/>
    <x v="13"/>
    <n v="20"/>
    <x v="247"/>
    <n v="35.833333333333336"/>
    <n v="36.186313370697476"/>
    <n v="-0.43755032935061755"/>
  </r>
  <r>
    <d v="2025-09-05T14:00:00"/>
    <n v="37"/>
    <x v="0"/>
    <n v="2025"/>
    <x v="8"/>
    <n v="5"/>
    <x v="2"/>
    <n v="36"/>
    <x v="14"/>
    <n v="37"/>
    <x v="247"/>
    <n v="35.833333333333336"/>
    <n v="36.186313370697476"/>
    <n v="3.2240550583729641E-2"/>
  </r>
  <r>
    <d v="2025-09-05T15:00:00"/>
    <n v="78"/>
    <x v="0"/>
    <n v="2025"/>
    <x v="8"/>
    <n v="5"/>
    <x v="2"/>
    <n v="36"/>
    <x v="15"/>
    <n v="78"/>
    <x v="247"/>
    <n v="35.833333333333336"/>
    <n v="36.186313370697476"/>
    <n v="1.1652656139548023"/>
  </r>
  <r>
    <d v="2025-09-05T16:00:00"/>
    <n v="81"/>
    <x v="0"/>
    <n v="2025"/>
    <x v="8"/>
    <n v="5"/>
    <x v="2"/>
    <n v="36"/>
    <x v="16"/>
    <n v="81"/>
    <x v="247"/>
    <n v="35.833333333333336"/>
    <n v="36.186313370697476"/>
    <n v="1.2481698868843929"/>
  </r>
  <r>
    <d v="2025-09-05T17:00:00"/>
    <n v="45"/>
    <x v="0"/>
    <n v="2025"/>
    <x v="8"/>
    <n v="5"/>
    <x v="2"/>
    <n v="36"/>
    <x v="17"/>
    <n v="45"/>
    <x v="247"/>
    <n v="35.833333333333336"/>
    <n v="36.186313370697476"/>
    <n v="0.25331861172930481"/>
  </r>
  <r>
    <d v="2025-09-05T18:00:00"/>
    <n v="102"/>
    <x v="0"/>
    <n v="2025"/>
    <x v="8"/>
    <n v="5"/>
    <x v="2"/>
    <n v="36"/>
    <x v="18"/>
    <n v="102"/>
    <x v="247"/>
    <n v="35.833333333333336"/>
    <n v="36.186313370697476"/>
    <n v="1.8284997973915276"/>
  </r>
  <r>
    <d v="2025-09-05T19:00:00"/>
    <n v="72"/>
    <x v="0"/>
    <n v="2025"/>
    <x v="8"/>
    <n v="5"/>
    <x v="2"/>
    <n v="36"/>
    <x v="19"/>
    <n v="72"/>
    <x v="247"/>
    <n v="35.833333333333336"/>
    <n v="36.186313370697476"/>
    <n v="0.99945706809562085"/>
  </r>
  <r>
    <d v="2025-09-05T20:00:00"/>
    <n v="42"/>
    <x v="0"/>
    <n v="2025"/>
    <x v="8"/>
    <n v="5"/>
    <x v="2"/>
    <n v="36"/>
    <x v="20"/>
    <n v="42"/>
    <x v="247"/>
    <n v="35.833333333333336"/>
    <n v="36.186313370697476"/>
    <n v="0.1704143387997141"/>
  </r>
  <r>
    <d v="2025-09-05T21:00:00"/>
    <n v="27"/>
    <x v="0"/>
    <n v="2025"/>
    <x v="8"/>
    <n v="5"/>
    <x v="2"/>
    <n v="36"/>
    <x v="21"/>
    <n v="27"/>
    <x v="247"/>
    <n v="35.833333333333336"/>
    <n v="36.186313370697476"/>
    <n v="-0.24410702584823929"/>
  </r>
  <r>
    <d v="2025-09-05T22:00:00"/>
    <n v="76"/>
    <x v="0"/>
    <n v="2025"/>
    <x v="8"/>
    <n v="5"/>
    <x v="2"/>
    <n v="36"/>
    <x v="22"/>
    <n v="76"/>
    <x v="247"/>
    <n v="35.833333333333336"/>
    <n v="36.186313370697476"/>
    <n v="1.1099960986684085"/>
  </r>
  <r>
    <d v="2025-09-05T23:00:00"/>
    <n v="16"/>
    <x v="0"/>
    <n v="2025"/>
    <x v="8"/>
    <n v="5"/>
    <x v="2"/>
    <n v="36"/>
    <x v="23"/>
    <n v="16"/>
    <x v="247"/>
    <n v="35.833333333333336"/>
    <n v="36.186313370697476"/>
    <n v="-0.54808935992340513"/>
  </r>
  <r>
    <d v="2025-09-06T00:00:00"/>
    <n v="0"/>
    <x v="10"/>
    <n v="2025"/>
    <x v="8"/>
    <n v="6"/>
    <x v="3"/>
    <n v="36"/>
    <x v="0"/>
    <n v="0"/>
    <x v="248"/>
    <n v="258"/>
    <n v="476.8857305476858"/>
    <n v="-0.54101010676854699"/>
  </r>
  <r>
    <d v="2025-09-06T01:00:00"/>
    <n v="14"/>
    <x v="10"/>
    <n v="2025"/>
    <x v="8"/>
    <n v="6"/>
    <x v="3"/>
    <n v="36"/>
    <x v="1"/>
    <n v="14"/>
    <x v="248"/>
    <n v="258"/>
    <n v="476.8857305476858"/>
    <n v="-0.51165296919195913"/>
  </r>
  <r>
    <d v="2025-09-06T02:00:00"/>
    <n v="7"/>
    <x v="10"/>
    <n v="2025"/>
    <x v="8"/>
    <n v="6"/>
    <x v="3"/>
    <n v="36"/>
    <x v="2"/>
    <n v="7"/>
    <x v="248"/>
    <n v="258"/>
    <n v="476.8857305476858"/>
    <n v="-0.52633153798025301"/>
  </r>
  <r>
    <d v="2025-09-06T03:00:00"/>
    <n v="15"/>
    <x v="10"/>
    <n v="2025"/>
    <x v="8"/>
    <n v="6"/>
    <x v="3"/>
    <n v="36"/>
    <x v="3"/>
    <n v="15"/>
    <x v="248"/>
    <n v="258"/>
    <n v="476.8857305476858"/>
    <n v="-0.50955603079363143"/>
  </r>
  <r>
    <d v="2025-09-06T04:00:00"/>
    <n v="0"/>
    <x v="10"/>
    <n v="2025"/>
    <x v="8"/>
    <n v="6"/>
    <x v="3"/>
    <n v="36"/>
    <x v="4"/>
    <n v="0"/>
    <x v="248"/>
    <n v="258"/>
    <n v="476.8857305476858"/>
    <n v="-0.54101010676854699"/>
  </r>
  <r>
    <d v="2025-09-06T05:00:00"/>
    <n v="3"/>
    <x v="10"/>
    <n v="2025"/>
    <x v="8"/>
    <n v="6"/>
    <x v="3"/>
    <n v="36"/>
    <x v="5"/>
    <n v="3"/>
    <x v="248"/>
    <n v="258"/>
    <n v="476.8857305476858"/>
    <n v="-0.53471929157356379"/>
  </r>
  <r>
    <d v="2025-09-06T06:00:00"/>
    <n v="0"/>
    <x v="10"/>
    <n v="2025"/>
    <x v="8"/>
    <n v="6"/>
    <x v="3"/>
    <n v="36"/>
    <x v="6"/>
    <n v="0"/>
    <x v="248"/>
    <n v="258"/>
    <n v="476.8857305476858"/>
    <n v="-0.54101010676854699"/>
  </r>
  <r>
    <d v="2025-09-06T07:00:00"/>
    <n v="10"/>
    <x v="10"/>
    <n v="2025"/>
    <x v="8"/>
    <n v="6"/>
    <x v="3"/>
    <n v="36"/>
    <x v="7"/>
    <n v="10"/>
    <x v="248"/>
    <n v="258"/>
    <n v="476.8857305476858"/>
    <n v="-0.52004072278526992"/>
  </r>
  <r>
    <d v="2025-09-06T08:00:00"/>
    <n v="10"/>
    <x v="10"/>
    <n v="2025"/>
    <x v="8"/>
    <n v="6"/>
    <x v="3"/>
    <n v="36"/>
    <x v="8"/>
    <n v="10"/>
    <x v="248"/>
    <n v="258"/>
    <n v="476.8857305476858"/>
    <n v="-0.52004072278526992"/>
  </r>
  <r>
    <d v="2025-09-06T09:00:00"/>
    <n v="24"/>
    <x v="10"/>
    <n v="2025"/>
    <x v="8"/>
    <n v="6"/>
    <x v="3"/>
    <n v="36"/>
    <x v="9"/>
    <n v="24"/>
    <x v="248"/>
    <n v="258"/>
    <n v="476.8857305476858"/>
    <n v="-0.4906835852086821"/>
  </r>
  <r>
    <d v="2025-09-06T10:00:00"/>
    <n v="17"/>
    <x v="10"/>
    <n v="2025"/>
    <x v="8"/>
    <n v="6"/>
    <x v="3"/>
    <n v="36"/>
    <x v="10"/>
    <n v="17"/>
    <x v="248"/>
    <n v="258"/>
    <n v="476.8857305476858"/>
    <n v="-0.50536215399697604"/>
  </r>
  <r>
    <d v="2025-09-06T11:00:00"/>
    <n v="56"/>
    <x v="10"/>
    <n v="2025"/>
    <x v="8"/>
    <n v="6"/>
    <x v="3"/>
    <n v="36"/>
    <x v="11"/>
    <n v="56"/>
    <x v="248"/>
    <n v="258"/>
    <n v="476.8857305476858"/>
    <n v="-0.42358155646219564"/>
  </r>
  <r>
    <d v="2025-09-06T12:00:00"/>
    <n v="105"/>
    <x v="10"/>
    <n v="2025"/>
    <x v="8"/>
    <n v="6"/>
    <x v="3"/>
    <n v="36"/>
    <x v="12"/>
    <n v="105"/>
    <x v="248"/>
    <n v="258"/>
    <n v="476.8857305476858"/>
    <n v="-0.32083157494413828"/>
  </r>
  <r>
    <d v="2025-09-06T13:00:00"/>
    <n v="88"/>
    <x v="10"/>
    <n v="2025"/>
    <x v="8"/>
    <n v="6"/>
    <x v="3"/>
    <n v="36"/>
    <x v="13"/>
    <n v="88"/>
    <x v="248"/>
    <n v="258"/>
    <n v="476.8857305476858"/>
    <n v="-0.35647952771570923"/>
  </r>
  <r>
    <d v="2025-09-06T14:00:00"/>
    <n v="135"/>
    <x v="10"/>
    <n v="2025"/>
    <x v="8"/>
    <n v="6"/>
    <x v="3"/>
    <n v="36"/>
    <x v="14"/>
    <n v="135"/>
    <x v="248"/>
    <n v="258"/>
    <n v="476.8857305476858"/>
    <n v="-0.25792342299430726"/>
  </r>
  <r>
    <d v="2025-09-06T15:00:00"/>
    <n v="95"/>
    <x v="10"/>
    <n v="2025"/>
    <x v="8"/>
    <n v="6"/>
    <x v="3"/>
    <n v="36"/>
    <x v="15"/>
    <n v="95"/>
    <x v="248"/>
    <n v="258"/>
    <n v="476.8857305476858"/>
    <n v="-0.3418009589274153"/>
  </r>
  <r>
    <d v="2025-09-06T16:00:00"/>
    <n v="86"/>
    <x v="10"/>
    <n v="2025"/>
    <x v="8"/>
    <n v="6"/>
    <x v="3"/>
    <n v="36"/>
    <x v="16"/>
    <n v="86"/>
    <x v="248"/>
    <n v="258"/>
    <n v="476.8857305476858"/>
    <n v="-0.36067340451236463"/>
  </r>
  <r>
    <d v="2025-09-06T17:00:00"/>
    <n v="222"/>
    <x v="10"/>
    <n v="2025"/>
    <x v="8"/>
    <n v="6"/>
    <x v="3"/>
    <n v="36"/>
    <x v="17"/>
    <n v="222"/>
    <x v="248"/>
    <n v="258"/>
    <n v="476.8857305476858"/>
    <n v="-7.5489782339797251E-2"/>
  </r>
  <r>
    <d v="2025-09-06T18:00:00"/>
    <n v="709"/>
    <x v="10"/>
    <n v="2025"/>
    <x v="8"/>
    <n v="6"/>
    <x v="3"/>
    <n v="36"/>
    <x v="18"/>
    <n v="709"/>
    <x v="248"/>
    <n v="258"/>
    <n v="476.8857305476858"/>
    <n v="0.94571921764579325"/>
  </r>
  <r>
    <d v="2025-09-06T19:00:00"/>
    <n v="1519"/>
    <x v="10"/>
    <n v="2025"/>
    <x v="8"/>
    <n v="6"/>
    <x v="3"/>
    <n v="36"/>
    <x v="19"/>
    <n v="1519"/>
    <x v="248"/>
    <n v="258"/>
    <n v="476.8857305476858"/>
    <n v="2.6442393202912315"/>
  </r>
  <r>
    <d v="2025-09-06T20:00:00"/>
    <n v="1786"/>
    <x v="10"/>
    <n v="2025"/>
    <x v="8"/>
    <n v="6"/>
    <x v="3"/>
    <n v="36"/>
    <x v="20"/>
    <n v="1786"/>
    <x v="248"/>
    <n v="258"/>
    <n v="476.8857305476858"/>
    <n v="3.2041218726447278"/>
  </r>
  <r>
    <d v="2025-09-06T21:00:00"/>
    <n v="753"/>
    <x v="10"/>
    <n v="2025"/>
    <x v="8"/>
    <n v="6"/>
    <x v="3"/>
    <n v="36"/>
    <x v="21"/>
    <n v="753"/>
    <x v="248"/>
    <n v="258"/>
    <n v="476.8857305476858"/>
    <n v="1.0379845071722122"/>
  </r>
  <r>
    <d v="2025-09-06T22:00:00"/>
    <n v="201"/>
    <x v="10"/>
    <n v="2025"/>
    <x v="8"/>
    <n v="6"/>
    <x v="3"/>
    <n v="36"/>
    <x v="22"/>
    <n v="201"/>
    <x v="248"/>
    <n v="258"/>
    <n v="476.8857305476858"/>
    <n v="-0.11952548870467898"/>
  </r>
  <r>
    <d v="2025-09-06T23:00:00"/>
    <n v="337"/>
    <x v="10"/>
    <n v="2025"/>
    <x v="8"/>
    <n v="6"/>
    <x v="3"/>
    <n v="36"/>
    <x v="23"/>
    <n v="337"/>
    <x v="248"/>
    <n v="258"/>
    <n v="476.8857305476858"/>
    <n v="0.16565813346788841"/>
  </r>
  <r>
    <d v="2025-09-07T00:00:00"/>
    <n v="0"/>
    <x v="0"/>
    <n v="2025"/>
    <x v="8"/>
    <n v="7"/>
    <x v="4"/>
    <n v="36"/>
    <x v="0"/>
    <n v="0"/>
    <x v="249"/>
    <n v="31.541666666666668"/>
    <n v="23.583301326346895"/>
    <n v="-1.3374576455684264"/>
  </r>
  <r>
    <d v="2025-09-07T01:00:00"/>
    <n v="26"/>
    <x v="0"/>
    <n v="2025"/>
    <x v="8"/>
    <n v="7"/>
    <x v="4"/>
    <n v="36"/>
    <x v="1"/>
    <n v="26"/>
    <x v="249"/>
    <n v="31.541666666666668"/>
    <n v="23.583301326346895"/>
    <n v="-0.23498265107080682"/>
  </r>
  <r>
    <d v="2025-09-07T02:00:00"/>
    <n v="8"/>
    <x v="0"/>
    <n v="2025"/>
    <x v="8"/>
    <n v="7"/>
    <x v="4"/>
    <n v="36"/>
    <x v="2"/>
    <n v="8"/>
    <x v="249"/>
    <n v="31.541666666666668"/>
    <n v="23.583301326346895"/>
    <n v="-0.99823457033838969"/>
  </r>
  <r>
    <d v="2025-09-07T03:00:00"/>
    <n v="7"/>
    <x v="0"/>
    <n v="2025"/>
    <x v="8"/>
    <n v="7"/>
    <x v="4"/>
    <n v="36"/>
    <x v="3"/>
    <n v="7"/>
    <x v="249"/>
    <n v="31.541666666666668"/>
    <n v="23.583301326346895"/>
    <n v="-1.0406374547421442"/>
  </r>
  <r>
    <d v="2025-09-07T04:00:00"/>
    <n v="8"/>
    <x v="0"/>
    <n v="2025"/>
    <x v="8"/>
    <n v="7"/>
    <x v="4"/>
    <n v="36"/>
    <x v="4"/>
    <n v="8"/>
    <x v="249"/>
    <n v="31.541666666666668"/>
    <n v="23.583301326346895"/>
    <n v="-0.99823457033838969"/>
  </r>
  <r>
    <d v="2025-09-07T05:00:00"/>
    <n v="15"/>
    <x v="0"/>
    <n v="2025"/>
    <x v="8"/>
    <n v="7"/>
    <x v="4"/>
    <n v="36"/>
    <x v="5"/>
    <n v="15"/>
    <x v="249"/>
    <n v="31.541666666666668"/>
    <n v="23.583301326346895"/>
    <n v="-0.7014143795121075"/>
  </r>
  <r>
    <d v="2025-09-07T06:00:00"/>
    <n v="9"/>
    <x v="0"/>
    <n v="2025"/>
    <x v="8"/>
    <n v="7"/>
    <x v="4"/>
    <n v="36"/>
    <x v="6"/>
    <n v="9"/>
    <x v="249"/>
    <n v="31.541666666666668"/>
    <n v="23.583301326346895"/>
    <n v="-0.95583168593463508"/>
  </r>
  <r>
    <d v="2025-09-07T07:00:00"/>
    <n v="21"/>
    <x v="0"/>
    <n v="2025"/>
    <x v="8"/>
    <n v="7"/>
    <x v="4"/>
    <n v="36"/>
    <x v="7"/>
    <n v="21"/>
    <x v="249"/>
    <n v="31.541666666666668"/>
    <n v="23.583301326346895"/>
    <n v="-0.44699707308957981"/>
  </r>
  <r>
    <d v="2025-09-07T08:00:00"/>
    <n v="17"/>
    <x v="0"/>
    <n v="2025"/>
    <x v="8"/>
    <n v="7"/>
    <x v="4"/>
    <n v="36"/>
    <x v="8"/>
    <n v="17"/>
    <x v="249"/>
    <n v="31.541666666666668"/>
    <n v="23.583301326346895"/>
    <n v="-0.61660861070459827"/>
  </r>
  <r>
    <d v="2025-09-07T09:00:00"/>
    <n v="19"/>
    <x v="0"/>
    <n v="2025"/>
    <x v="8"/>
    <n v="7"/>
    <x v="4"/>
    <n v="36"/>
    <x v="9"/>
    <n v="19"/>
    <x v="249"/>
    <n v="31.541666666666668"/>
    <n v="23.583301326346895"/>
    <n v="-0.53180284189708904"/>
  </r>
  <r>
    <d v="2025-09-07T10:00:00"/>
    <n v="72"/>
    <x v="0"/>
    <n v="2025"/>
    <x v="8"/>
    <n v="7"/>
    <x v="4"/>
    <n v="36"/>
    <x v="10"/>
    <n v="72"/>
    <x v="249"/>
    <n v="31.541666666666668"/>
    <n v="23.583301326346895"/>
    <n v="1.7155500315019048"/>
  </r>
  <r>
    <d v="2025-09-07T11:00:00"/>
    <n v="85"/>
    <x v="0"/>
    <n v="2025"/>
    <x v="8"/>
    <n v="7"/>
    <x v="4"/>
    <n v="36"/>
    <x v="11"/>
    <n v="85"/>
    <x v="249"/>
    <n v="31.541666666666668"/>
    <n v="23.583301326346895"/>
    <n v="2.2667875287507147"/>
  </r>
  <r>
    <d v="2025-09-07T12:00:00"/>
    <n v="58"/>
    <x v="0"/>
    <n v="2025"/>
    <x v="8"/>
    <n v="7"/>
    <x v="4"/>
    <n v="36"/>
    <x v="12"/>
    <n v="58"/>
    <x v="249"/>
    <n v="31.541666666666668"/>
    <n v="23.583301326346895"/>
    <n v="1.1219096498493404"/>
  </r>
  <r>
    <d v="2025-09-07T13:00:00"/>
    <n v="67"/>
    <x v="0"/>
    <n v="2025"/>
    <x v="8"/>
    <n v="7"/>
    <x v="4"/>
    <n v="36"/>
    <x v="13"/>
    <n v="67"/>
    <x v="249"/>
    <n v="31.541666666666668"/>
    <n v="23.583301326346895"/>
    <n v="1.5035356094831318"/>
  </r>
  <r>
    <d v="2025-09-07T14:00:00"/>
    <n v="35"/>
    <x v="0"/>
    <n v="2025"/>
    <x v="8"/>
    <n v="7"/>
    <x v="4"/>
    <n v="36"/>
    <x v="14"/>
    <n v="35"/>
    <x v="249"/>
    <n v="31.541666666666668"/>
    <n v="23.583301326346895"/>
    <n v="0.14664330856298463"/>
  </r>
  <r>
    <d v="2025-09-07T15:00:00"/>
    <n v="37"/>
    <x v="0"/>
    <n v="2025"/>
    <x v="8"/>
    <n v="7"/>
    <x v="4"/>
    <n v="36"/>
    <x v="15"/>
    <n v="37"/>
    <x v="249"/>
    <n v="31.541666666666668"/>
    <n v="23.583301326346895"/>
    <n v="0.23144907737049383"/>
  </r>
  <r>
    <d v="2025-09-07T16:00:00"/>
    <n v="27"/>
    <x v="0"/>
    <n v="2025"/>
    <x v="8"/>
    <n v="7"/>
    <x v="4"/>
    <n v="36"/>
    <x v="16"/>
    <n v="27"/>
    <x v="249"/>
    <n v="31.541666666666668"/>
    <n v="23.583301326346895"/>
    <n v="-0.1925797666670522"/>
  </r>
  <r>
    <d v="2025-09-07T17:00:00"/>
    <n v="37"/>
    <x v="0"/>
    <n v="2025"/>
    <x v="8"/>
    <n v="7"/>
    <x v="4"/>
    <n v="36"/>
    <x v="17"/>
    <n v="37"/>
    <x v="249"/>
    <n v="31.541666666666668"/>
    <n v="23.583301326346895"/>
    <n v="0.23144907737049383"/>
  </r>
  <r>
    <d v="2025-09-07T18:00:00"/>
    <n v="32"/>
    <x v="0"/>
    <n v="2025"/>
    <x v="8"/>
    <n v="7"/>
    <x v="4"/>
    <n v="36"/>
    <x v="18"/>
    <n v="32"/>
    <x v="249"/>
    <n v="31.541666666666668"/>
    <n v="23.583301326346895"/>
    <n v="1.9434655351720811E-2"/>
  </r>
  <r>
    <d v="2025-09-07T19:00:00"/>
    <n v="42"/>
    <x v="0"/>
    <n v="2025"/>
    <x v="8"/>
    <n v="7"/>
    <x v="4"/>
    <n v="36"/>
    <x v="19"/>
    <n v="42"/>
    <x v="249"/>
    <n v="31.541666666666668"/>
    <n v="23.583301326346895"/>
    <n v="0.44346349938926682"/>
  </r>
  <r>
    <d v="2025-09-07T20:00:00"/>
    <n v="64"/>
    <x v="0"/>
    <n v="2025"/>
    <x v="8"/>
    <n v="7"/>
    <x v="4"/>
    <n v="36"/>
    <x v="20"/>
    <n v="64"/>
    <x v="249"/>
    <n v="31.541666666666668"/>
    <n v="23.583301326346895"/>
    <n v="1.3763269562718681"/>
  </r>
  <r>
    <d v="2025-09-07T21:00:00"/>
    <n v="48"/>
    <x v="0"/>
    <n v="2025"/>
    <x v="8"/>
    <n v="7"/>
    <x v="4"/>
    <n v="36"/>
    <x v="21"/>
    <n v="48"/>
    <x v="249"/>
    <n v="31.541666666666668"/>
    <n v="23.583301326346895"/>
    <n v="0.69788080581179446"/>
  </r>
  <r>
    <d v="2025-09-07T22:00:00"/>
    <n v="14"/>
    <x v="0"/>
    <n v="2025"/>
    <x v="8"/>
    <n v="7"/>
    <x v="4"/>
    <n v="36"/>
    <x v="22"/>
    <n v="14"/>
    <x v="249"/>
    <n v="31.541666666666668"/>
    <n v="23.583301326346895"/>
    <n v="-0.743817263915862"/>
  </r>
  <r>
    <d v="2025-09-07T23:00:00"/>
    <n v="9"/>
    <x v="0"/>
    <n v="2025"/>
    <x v="8"/>
    <n v="7"/>
    <x v="4"/>
    <n v="36"/>
    <x v="23"/>
    <n v="9"/>
    <x v="249"/>
    <n v="31.541666666666668"/>
    <n v="23.583301326346895"/>
    <n v="-0.95583168593463508"/>
  </r>
  <r>
    <d v="2025-09-08T00:00:00"/>
    <n v="0"/>
    <x v="0"/>
    <n v="2025"/>
    <x v="8"/>
    <n v="8"/>
    <x v="5"/>
    <n v="37"/>
    <x v="0"/>
    <n v="0"/>
    <x v="250"/>
    <n v="23.958333333333332"/>
    <n v="26.7751980736662"/>
    <n v="-0.89479574595179945"/>
  </r>
  <r>
    <d v="2025-09-08T01:00:00"/>
    <n v="3"/>
    <x v="0"/>
    <n v="2025"/>
    <x v="8"/>
    <n v="8"/>
    <x v="5"/>
    <n v="37"/>
    <x v="1"/>
    <n v="3"/>
    <x v="250"/>
    <n v="23.958333333333332"/>
    <n v="26.7751980736662"/>
    <n v="-0.78275175689348719"/>
  </r>
  <r>
    <d v="2025-09-08T02:00:00"/>
    <n v="6"/>
    <x v="0"/>
    <n v="2025"/>
    <x v="8"/>
    <n v="8"/>
    <x v="5"/>
    <n v="37"/>
    <x v="2"/>
    <n v="6"/>
    <x v="250"/>
    <n v="23.958333333333332"/>
    <n v="26.7751980736662"/>
    <n v="-0.67070776783517494"/>
  </r>
  <r>
    <d v="2025-09-08T03:00:00"/>
    <n v="1"/>
    <x v="0"/>
    <n v="2025"/>
    <x v="8"/>
    <n v="8"/>
    <x v="5"/>
    <n v="37"/>
    <x v="3"/>
    <n v="1"/>
    <x v="250"/>
    <n v="23.958333333333332"/>
    <n v="26.7751980736662"/>
    <n v="-0.8574477495990287"/>
  </r>
  <r>
    <d v="2025-09-08T04:00:00"/>
    <n v="4"/>
    <x v="0"/>
    <n v="2025"/>
    <x v="8"/>
    <n v="8"/>
    <x v="5"/>
    <n v="37"/>
    <x v="4"/>
    <n v="4"/>
    <x v="250"/>
    <n v="23.958333333333332"/>
    <n v="26.7751980736662"/>
    <n v="-0.74540376054071644"/>
  </r>
  <r>
    <d v="2025-09-08T05:00:00"/>
    <n v="1"/>
    <x v="0"/>
    <n v="2025"/>
    <x v="8"/>
    <n v="8"/>
    <x v="5"/>
    <n v="37"/>
    <x v="5"/>
    <n v="1"/>
    <x v="250"/>
    <n v="23.958333333333332"/>
    <n v="26.7751980736662"/>
    <n v="-0.8574477495990287"/>
  </r>
  <r>
    <d v="2025-09-08T06:00:00"/>
    <n v="8"/>
    <x v="0"/>
    <n v="2025"/>
    <x v="8"/>
    <n v="8"/>
    <x v="5"/>
    <n v="37"/>
    <x v="6"/>
    <n v="8"/>
    <x v="250"/>
    <n v="23.958333333333332"/>
    <n v="26.7751980736662"/>
    <n v="-0.59601177512963344"/>
  </r>
  <r>
    <d v="2025-09-08T07:00:00"/>
    <n v="5"/>
    <x v="0"/>
    <n v="2025"/>
    <x v="8"/>
    <n v="8"/>
    <x v="5"/>
    <n v="37"/>
    <x v="7"/>
    <n v="5"/>
    <x v="250"/>
    <n v="23.958333333333332"/>
    <n v="26.7751980736662"/>
    <n v="-0.70805576418794569"/>
  </r>
  <r>
    <d v="2025-09-08T08:00:00"/>
    <n v="22"/>
    <x v="0"/>
    <n v="2025"/>
    <x v="8"/>
    <n v="8"/>
    <x v="5"/>
    <n v="37"/>
    <x v="8"/>
    <n v="22"/>
    <x v="250"/>
    <n v="23.958333333333332"/>
    <n v="26.7751980736662"/>
    <n v="-7.3139826190842694E-2"/>
  </r>
  <r>
    <d v="2025-09-08T09:00:00"/>
    <n v="22"/>
    <x v="0"/>
    <n v="2025"/>
    <x v="8"/>
    <n v="8"/>
    <x v="5"/>
    <n v="37"/>
    <x v="9"/>
    <n v="22"/>
    <x v="250"/>
    <n v="23.958333333333332"/>
    <n v="26.7751980736662"/>
    <n v="-7.3139826190842694E-2"/>
  </r>
  <r>
    <d v="2025-09-08T10:00:00"/>
    <n v="18"/>
    <x v="0"/>
    <n v="2025"/>
    <x v="8"/>
    <n v="8"/>
    <x v="5"/>
    <n v="37"/>
    <x v="10"/>
    <n v="18"/>
    <x v="250"/>
    <n v="23.958333333333332"/>
    <n v="26.7751980736662"/>
    <n v="-0.22253181160192576"/>
  </r>
  <r>
    <d v="2025-09-08T11:00:00"/>
    <n v="21"/>
    <x v="0"/>
    <n v="2025"/>
    <x v="8"/>
    <n v="8"/>
    <x v="5"/>
    <n v="37"/>
    <x v="11"/>
    <n v="21"/>
    <x v="250"/>
    <n v="23.958333333333332"/>
    <n v="26.7751980736662"/>
    <n v="-0.11048782254361346"/>
  </r>
  <r>
    <d v="2025-09-08T12:00:00"/>
    <n v="25"/>
    <x v="0"/>
    <n v="2025"/>
    <x v="8"/>
    <n v="8"/>
    <x v="5"/>
    <n v="37"/>
    <x v="12"/>
    <n v="25"/>
    <x v="250"/>
    <n v="23.958333333333332"/>
    <n v="26.7751980736662"/>
    <n v="3.8904162867469588E-2"/>
  </r>
  <r>
    <d v="2025-09-08T13:00:00"/>
    <n v="31"/>
    <x v="0"/>
    <n v="2025"/>
    <x v="8"/>
    <n v="8"/>
    <x v="5"/>
    <n v="37"/>
    <x v="13"/>
    <n v="31"/>
    <x v="250"/>
    <n v="23.958333333333332"/>
    <n v="26.7751980736662"/>
    <n v="0.26299214098409418"/>
  </r>
  <r>
    <d v="2025-09-08T14:00:00"/>
    <n v="18"/>
    <x v="0"/>
    <n v="2025"/>
    <x v="8"/>
    <n v="8"/>
    <x v="5"/>
    <n v="37"/>
    <x v="14"/>
    <n v="18"/>
    <x v="250"/>
    <n v="23.958333333333332"/>
    <n v="26.7751980736662"/>
    <n v="-0.22253181160192576"/>
  </r>
  <r>
    <d v="2025-09-08T15:00:00"/>
    <n v="46"/>
    <x v="0"/>
    <n v="2025"/>
    <x v="8"/>
    <n v="8"/>
    <x v="5"/>
    <n v="37"/>
    <x v="15"/>
    <n v="46"/>
    <x v="250"/>
    <n v="23.958333333333332"/>
    <n v="26.7751980736662"/>
    <n v="0.82321208627565556"/>
  </r>
  <r>
    <d v="2025-09-08T16:00:00"/>
    <n v="73"/>
    <x v="0"/>
    <n v="2025"/>
    <x v="8"/>
    <n v="8"/>
    <x v="5"/>
    <n v="37"/>
    <x v="16"/>
    <n v="73"/>
    <x v="250"/>
    <n v="23.958333333333332"/>
    <n v="26.7751980736662"/>
    <n v="1.8316079878004663"/>
  </r>
  <r>
    <d v="2025-09-08T17:00:00"/>
    <n v="64"/>
    <x v="0"/>
    <n v="2025"/>
    <x v="8"/>
    <n v="8"/>
    <x v="5"/>
    <n v="37"/>
    <x v="17"/>
    <n v="64"/>
    <x v="250"/>
    <n v="23.958333333333332"/>
    <n v="26.7751980736662"/>
    <n v="1.4954760206255295"/>
  </r>
  <r>
    <d v="2025-09-08T18:00:00"/>
    <n v="104"/>
    <x v="0"/>
    <n v="2025"/>
    <x v="8"/>
    <n v="8"/>
    <x v="5"/>
    <n v="37"/>
    <x v="18"/>
    <n v="104"/>
    <x v="250"/>
    <n v="23.958333333333332"/>
    <n v="26.7751980736662"/>
    <n v="2.9893958747363598"/>
  </r>
  <r>
    <d v="2025-09-08T19:00:00"/>
    <n v="59"/>
    <x v="0"/>
    <n v="2025"/>
    <x v="8"/>
    <n v="8"/>
    <x v="5"/>
    <n v="37"/>
    <x v="19"/>
    <n v="59"/>
    <x v="250"/>
    <n v="23.958333333333332"/>
    <n v="26.7751980736662"/>
    <n v="1.3087360388616758"/>
  </r>
  <r>
    <d v="2025-09-08T20:00:00"/>
    <n v="18"/>
    <x v="0"/>
    <n v="2025"/>
    <x v="8"/>
    <n v="8"/>
    <x v="5"/>
    <n v="37"/>
    <x v="20"/>
    <n v="18"/>
    <x v="250"/>
    <n v="23.958333333333332"/>
    <n v="26.7751980736662"/>
    <n v="-0.22253181160192576"/>
  </r>
  <r>
    <d v="2025-09-08T21:00:00"/>
    <n v="6"/>
    <x v="0"/>
    <n v="2025"/>
    <x v="8"/>
    <n v="8"/>
    <x v="5"/>
    <n v="37"/>
    <x v="21"/>
    <n v="6"/>
    <x v="250"/>
    <n v="23.958333333333332"/>
    <n v="26.7751980736662"/>
    <n v="-0.67070776783517494"/>
  </r>
  <r>
    <d v="2025-09-08T22:00:00"/>
    <n v="16"/>
    <x v="0"/>
    <n v="2025"/>
    <x v="8"/>
    <n v="8"/>
    <x v="5"/>
    <n v="37"/>
    <x v="22"/>
    <n v="16"/>
    <x v="250"/>
    <n v="23.958333333333332"/>
    <n v="26.7751980736662"/>
    <n v="-0.29722780430746726"/>
  </r>
  <r>
    <d v="2025-09-08T23:00:00"/>
    <n v="4"/>
    <x v="0"/>
    <n v="2025"/>
    <x v="8"/>
    <n v="8"/>
    <x v="5"/>
    <n v="37"/>
    <x v="23"/>
    <n v="4"/>
    <x v="250"/>
    <n v="23.958333333333332"/>
    <n v="26.7751980736662"/>
    <n v="-0.74540376054071644"/>
  </r>
  <r>
    <d v="2025-09-09T00:00:00"/>
    <n v="0"/>
    <x v="0"/>
    <n v="2025"/>
    <x v="8"/>
    <n v="9"/>
    <x v="6"/>
    <n v="37"/>
    <x v="0"/>
    <n v="0"/>
    <x v="251"/>
    <n v="21.625"/>
    <n v="24.235820596794323"/>
    <n v="-0.89227430586197454"/>
  </r>
  <r>
    <d v="2025-09-09T01:00:00"/>
    <n v="0"/>
    <x v="0"/>
    <n v="2025"/>
    <x v="8"/>
    <n v="9"/>
    <x v="6"/>
    <n v="37"/>
    <x v="1"/>
    <n v="0"/>
    <x v="251"/>
    <n v="21.625"/>
    <n v="24.235820596794323"/>
    <n v="-0.89227430586197454"/>
  </r>
  <r>
    <d v="2025-09-09T02:00:00"/>
    <n v="2"/>
    <x v="0"/>
    <n v="2025"/>
    <x v="8"/>
    <n v="9"/>
    <x v="6"/>
    <n v="37"/>
    <x v="2"/>
    <n v="2"/>
    <x v="251"/>
    <n v="21.625"/>
    <n v="24.235820596794323"/>
    <n v="-0.80975182670710988"/>
  </r>
  <r>
    <d v="2025-09-09T03:00:00"/>
    <n v="0"/>
    <x v="0"/>
    <n v="2025"/>
    <x v="8"/>
    <n v="9"/>
    <x v="6"/>
    <n v="37"/>
    <x v="3"/>
    <n v="0"/>
    <x v="251"/>
    <n v="21.625"/>
    <n v="24.235820596794323"/>
    <n v="-0.89227430586197454"/>
  </r>
  <r>
    <d v="2025-09-09T04:00:00"/>
    <n v="0"/>
    <x v="0"/>
    <n v="2025"/>
    <x v="8"/>
    <n v="9"/>
    <x v="6"/>
    <n v="37"/>
    <x v="4"/>
    <n v="0"/>
    <x v="251"/>
    <n v="21.625"/>
    <n v="24.235820596794323"/>
    <n v="-0.89227430586197454"/>
  </r>
  <r>
    <d v="2025-09-09T05:00:00"/>
    <n v="4"/>
    <x v="0"/>
    <n v="2025"/>
    <x v="8"/>
    <n v="9"/>
    <x v="6"/>
    <n v="37"/>
    <x v="5"/>
    <n v="4"/>
    <x v="251"/>
    <n v="21.625"/>
    <n v="24.235820596794323"/>
    <n v="-0.72722934755224511"/>
  </r>
  <r>
    <d v="2025-09-09T06:00:00"/>
    <n v="0"/>
    <x v="0"/>
    <n v="2025"/>
    <x v="8"/>
    <n v="9"/>
    <x v="6"/>
    <n v="37"/>
    <x v="6"/>
    <n v="0"/>
    <x v="251"/>
    <n v="21.625"/>
    <n v="24.235820596794323"/>
    <n v="-0.89227430586197454"/>
  </r>
  <r>
    <d v="2025-09-09T07:00:00"/>
    <n v="9"/>
    <x v="0"/>
    <n v="2025"/>
    <x v="8"/>
    <n v="9"/>
    <x v="6"/>
    <n v="37"/>
    <x v="7"/>
    <n v="9"/>
    <x v="251"/>
    <n v="21.625"/>
    <n v="24.235820596794323"/>
    <n v="-0.52092314966508335"/>
  </r>
  <r>
    <d v="2025-09-09T08:00:00"/>
    <n v="10"/>
    <x v="0"/>
    <n v="2025"/>
    <x v="8"/>
    <n v="9"/>
    <x v="6"/>
    <n v="37"/>
    <x v="8"/>
    <n v="10"/>
    <x v="251"/>
    <n v="21.625"/>
    <n v="24.235820596794323"/>
    <n v="-0.47966191008765108"/>
  </r>
  <r>
    <d v="2025-09-09T09:00:00"/>
    <n v="26"/>
    <x v="0"/>
    <n v="2025"/>
    <x v="8"/>
    <n v="9"/>
    <x v="6"/>
    <n v="37"/>
    <x v="9"/>
    <n v="26"/>
    <x v="251"/>
    <n v="21.625"/>
    <n v="24.235820596794323"/>
    <n v="0.18051792315126652"/>
  </r>
  <r>
    <d v="2025-09-09T10:00:00"/>
    <n v="14"/>
    <x v="0"/>
    <n v="2025"/>
    <x v="8"/>
    <n v="9"/>
    <x v="6"/>
    <n v="37"/>
    <x v="10"/>
    <n v="14"/>
    <x v="251"/>
    <n v="21.625"/>
    <n v="24.235820596794323"/>
    <n v="-0.31461695177792165"/>
  </r>
  <r>
    <d v="2025-09-09T11:00:00"/>
    <n v="28"/>
    <x v="0"/>
    <n v="2025"/>
    <x v="8"/>
    <n v="9"/>
    <x v="6"/>
    <n v="37"/>
    <x v="11"/>
    <n v="28"/>
    <x v="251"/>
    <n v="21.625"/>
    <n v="24.235820596794323"/>
    <n v="0.26304040230613124"/>
  </r>
  <r>
    <d v="2025-09-09T12:00:00"/>
    <n v="26"/>
    <x v="0"/>
    <n v="2025"/>
    <x v="8"/>
    <n v="9"/>
    <x v="6"/>
    <n v="37"/>
    <x v="12"/>
    <n v="26"/>
    <x v="251"/>
    <n v="21.625"/>
    <n v="24.235820596794323"/>
    <n v="0.18051792315126652"/>
  </r>
  <r>
    <d v="2025-09-09T13:00:00"/>
    <n v="16"/>
    <x v="0"/>
    <n v="2025"/>
    <x v="8"/>
    <n v="9"/>
    <x v="6"/>
    <n v="37"/>
    <x v="13"/>
    <n v="16"/>
    <x v="251"/>
    <n v="21.625"/>
    <n v="24.235820596794323"/>
    <n v="-0.23209447262305696"/>
  </r>
  <r>
    <d v="2025-09-09T14:00:00"/>
    <n v="26"/>
    <x v="0"/>
    <n v="2025"/>
    <x v="8"/>
    <n v="9"/>
    <x v="6"/>
    <n v="37"/>
    <x v="14"/>
    <n v="26"/>
    <x v="251"/>
    <n v="21.625"/>
    <n v="24.235820596794323"/>
    <n v="0.18051792315126652"/>
  </r>
  <r>
    <d v="2025-09-09T15:00:00"/>
    <n v="46"/>
    <x v="0"/>
    <n v="2025"/>
    <x v="8"/>
    <n v="9"/>
    <x v="6"/>
    <n v="37"/>
    <x v="15"/>
    <n v="46"/>
    <x v="251"/>
    <n v="21.625"/>
    <n v="24.235820596794323"/>
    <n v="1.0057427146999136"/>
  </r>
  <r>
    <d v="2025-09-09T16:00:00"/>
    <n v="37"/>
    <x v="0"/>
    <n v="2025"/>
    <x v="8"/>
    <n v="9"/>
    <x v="6"/>
    <n v="37"/>
    <x v="16"/>
    <n v="37"/>
    <x v="251"/>
    <n v="21.625"/>
    <n v="24.235820596794323"/>
    <n v="0.63439155850302231"/>
  </r>
  <r>
    <d v="2025-09-09T17:00:00"/>
    <n v="51"/>
    <x v="0"/>
    <n v="2025"/>
    <x v="8"/>
    <n v="9"/>
    <x v="6"/>
    <n v="37"/>
    <x v="17"/>
    <n v="51"/>
    <x v="251"/>
    <n v="21.625"/>
    <n v="24.235820596794323"/>
    <n v="1.2120489125870753"/>
  </r>
  <r>
    <d v="2025-09-09T18:00:00"/>
    <n v="84"/>
    <x v="0"/>
    <n v="2025"/>
    <x v="8"/>
    <n v="9"/>
    <x v="6"/>
    <n v="37"/>
    <x v="18"/>
    <n v="84"/>
    <x v="251"/>
    <n v="21.625"/>
    <n v="24.235820596794323"/>
    <n v="2.5736698186423426"/>
  </r>
  <r>
    <d v="2025-09-09T19:00:00"/>
    <n v="81"/>
    <x v="0"/>
    <n v="2025"/>
    <x v="8"/>
    <n v="9"/>
    <x v="6"/>
    <n v="37"/>
    <x v="19"/>
    <n v="81"/>
    <x v="251"/>
    <n v="21.625"/>
    <n v="24.235820596794323"/>
    <n v="2.4498860999100458"/>
  </r>
  <r>
    <d v="2025-09-09T20:00:00"/>
    <n v="37"/>
    <x v="0"/>
    <n v="2025"/>
    <x v="8"/>
    <n v="9"/>
    <x v="6"/>
    <n v="37"/>
    <x v="20"/>
    <n v="37"/>
    <x v="251"/>
    <n v="21.625"/>
    <n v="24.235820596794323"/>
    <n v="0.63439155850302231"/>
  </r>
  <r>
    <d v="2025-09-09T21:00:00"/>
    <n v="12"/>
    <x v="0"/>
    <n v="2025"/>
    <x v="8"/>
    <n v="9"/>
    <x v="6"/>
    <n v="37"/>
    <x v="21"/>
    <n v="12"/>
    <x v="251"/>
    <n v="21.625"/>
    <n v="24.235820596794323"/>
    <n v="-0.39713943093278636"/>
  </r>
  <r>
    <d v="2025-09-09T22:00:00"/>
    <n v="6"/>
    <x v="0"/>
    <n v="2025"/>
    <x v="8"/>
    <n v="9"/>
    <x v="6"/>
    <n v="37"/>
    <x v="22"/>
    <n v="6"/>
    <x v="251"/>
    <n v="21.625"/>
    <n v="24.235820596794323"/>
    <n v="-0.64470686839738045"/>
  </r>
  <r>
    <d v="2025-09-09T23:00:00"/>
    <n v="4"/>
    <x v="0"/>
    <n v="2025"/>
    <x v="8"/>
    <n v="9"/>
    <x v="6"/>
    <n v="37"/>
    <x v="23"/>
    <n v="4"/>
    <x v="251"/>
    <n v="21.625"/>
    <n v="24.235820596794323"/>
    <n v="-0.72722934755224511"/>
  </r>
  <r>
    <d v="2025-09-10T00:00:00"/>
    <n v="0"/>
    <x v="0"/>
    <n v="2025"/>
    <x v="8"/>
    <n v="10"/>
    <x v="0"/>
    <n v="37"/>
    <x v="0"/>
    <n v="0"/>
    <x v="252"/>
    <n v="31.208333333333332"/>
    <n v="34.624669725835481"/>
    <n v="-0.90133230382980312"/>
  </r>
  <r>
    <d v="2025-09-10T01:00:00"/>
    <n v="4"/>
    <x v="0"/>
    <n v="2025"/>
    <x v="8"/>
    <n v="10"/>
    <x v="0"/>
    <n v="37"/>
    <x v="1"/>
    <n v="4"/>
    <x v="252"/>
    <n v="31.208333333333332"/>
    <n v="34.624669725835481"/>
    <n v="-0.78580773618272559"/>
  </r>
  <r>
    <d v="2025-09-10T02:00:00"/>
    <n v="1"/>
    <x v="0"/>
    <n v="2025"/>
    <x v="8"/>
    <n v="10"/>
    <x v="0"/>
    <n v="37"/>
    <x v="2"/>
    <n v="1"/>
    <x v="252"/>
    <n v="31.208333333333332"/>
    <n v="34.624669725835481"/>
    <n v="-0.87245116191803374"/>
  </r>
  <r>
    <d v="2025-09-10T03:00:00"/>
    <n v="4"/>
    <x v="0"/>
    <n v="2025"/>
    <x v="8"/>
    <n v="10"/>
    <x v="0"/>
    <n v="37"/>
    <x v="3"/>
    <n v="4"/>
    <x v="252"/>
    <n v="31.208333333333332"/>
    <n v="34.624669725835481"/>
    <n v="-0.78580773618272559"/>
  </r>
  <r>
    <d v="2025-09-10T04:00:00"/>
    <n v="2"/>
    <x v="0"/>
    <n v="2025"/>
    <x v="8"/>
    <n v="10"/>
    <x v="0"/>
    <n v="37"/>
    <x v="4"/>
    <n v="2"/>
    <x v="252"/>
    <n v="31.208333333333332"/>
    <n v="34.624669725835481"/>
    <n v="-0.84357002000626435"/>
  </r>
  <r>
    <d v="2025-09-10T05:00:00"/>
    <n v="1"/>
    <x v="0"/>
    <n v="2025"/>
    <x v="8"/>
    <n v="10"/>
    <x v="0"/>
    <n v="37"/>
    <x v="5"/>
    <n v="1"/>
    <x v="252"/>
    <n v="31.208333333333332"/>
    <n v="34.624669725835481"/>
    <n v="-0.87245116191803374"/>
  </r>
  <r>
    <d v="2025-09-10T06:00:00"/>
    <n v="12"/>
    <x v="0"/>
    <n v="2025"/>
    <x v="8"/>
    <n v="10"/>
    <x v="0"/>
    <n v="37"/>
    <x v="6"/>
    <n v="12"/>
    <x v="252"/>
    <n v="31.208333333333332"/>
    <n v="34.624669725835481"/>
    <n v="-0.55475860088857043"/>
  </r>
  <r>
    <d v="2025-09-10T07:00:00"/>
    <n v="29"/>
    <x v="0"/>
    <n v="2025"/>
    <x v="8"/>
    <n v="10"/>
    <x v="0"/>
    <n v="37"/>
    <x v="7"/>
    <n v="29"/>
    <x v="252"/>
    <n v="31.208333333333332"/>
    <n v="34.624669725835481"/>
    <n v="-6.3779188388490712E-2"/>
  </r>
  <r>
    <d v="2025-09-10T08:00:00"/>
    <n v="15"/>
    <x v="0"/>
    <n v="2025"/>
    <x v="8"/>
    <n v="10"/>
    <x v="0"/>
    <n v="37"/>
    <x v="8"/>
    <n v="15"/>
    <x v="252"/>
    <n v="31.208333333333332"/>
    <n v="34.624669725835481"/>
    <n v="-0.46811517515326223"/>
  </r>
  <r>
    <d v="2025-09-10T09:00:00"/>
    <n v="21"/>
    <x v="0"/>
    <n v="2025"/>
    <x v="8"/>
    <n v="10"/>
    <x v="0"/>
    <n v="37"/>
    <x v="9"/>
    <n v="21"/>
    <x v="252"/>
    <n v="31.208333333333332"/>
    <n v="34.624669725835481"/>
    <n v="-0.29482832368264583"/>
  </r>
  <r>
    <d v="2025-09-10T10:00:00"/>
    <n v="31"/>
    <x v="0"/>
    <n v="2025"/>
    <x v="8"/>
    <n v="10"/>
    <x v="0"/>
    <n v="37"/>
    <x v="10"/>
    <n v="31"/>
    <x v="252"/>
    <n v="31.208333333333332"/>
    <n v="34.624669725835481"/>
    <n v="-6.0169045649519229E-3"/>
  </r>
  <r>
    <d v="2025-09-10T11:00:00"/>
    <n v="49"/>
    <x v="0"/>
    <n v="2025"/>
    <x v="8"/>
    <n v="10"/>
    <x v="0"/>
    <n v="37"/>
    <x v="11"/>
    <n v="49"/>
    <x v="252"/>
    <n v="31.208333333333332"/>
    <n v="34.624669725835481"/>
    <n v="0.51384364984689712"/>
  </r>
  <r>
    <d v="2025-09-10T12:00:00"/>
    <n v="13"/>
    <x v="0"/>
    <n v="2025"/>
    <x v="8"/>
    <n v="10"/>
    <x v="0"/>
    <n v="37"/>
    <x v="12"/>
    <n v="13"/>
    <x v="252"/>
    <n v="31.208333333333332"/>
    <n v="34.624669725835481"/>
    <n v="-0.52587745897680105"/>
  </r>
  <r>
    <d v="2025-09-10T13:00:00"/>
    <n v="17"/>
    <x v="0"/>
    <n v="2025"/>
    <x v="8"/>
    <n v="10"/>
    <x v="0"/>
    <n v="37"/>
    <x v="13"/>
    <n v="17"/>
    <x v="252"/>
    <n v="31.208333333333332"/>
    <n v="34.624669725835481"/>
    <n v="-0.41035289132972341"/>
  </r>
  <r>
    <d v="2025-09-10T14:00:00"/>
    <n v="19"/>
    <x v="0"/>
    <n v="2025"/>
    <x v="8"/>
    <n v="10"/>
    <x v="0"/>
    <n v="37"/>
    <x v="14"/>
    <n v="19"/>
    <x v="252"/>
    <n v="31.208333333333332"/>
    <n v="34.624669725835481"/>
    <n v="-0.35259060750618465"/>
  </r>
  <r>
    <d v="2025-09-10T15:00:00"/>
    <n v="77"/>
    <x v="0"/>
    <n v="2025"/>
    <x v="8"/>
    <n v="10"/>
    <x v="0"/>
    <n v="37"/>
    <x v="15"/>
    <n v="77"/>
    <x v="252"/>
    <n v="31.208333333333332"/>
    <n v="34.624669725835481"/>
    <n v="1.3225156233764404"/>
  </r>
  <r>
    <d v="2025-09-10T16:00:00"/>
    <n v="38"/>
    <x v="0"/>
    <n v="2025"/>
    <x v="8"/>
    <n v="10"/>
    <x v="0"/>
    <n v="37"/>
    <x v="16"/>
    <n v="38"/>
    <x v="252"/>
    <n v="31.208333333333332"/>
    <n v="34.624669725835481"/>
    <n v="0.19615108881743384"/>
  </r>
  <r>
    <d v="2025-09-10T17:00:00"/>
    <n v="66"/>
    <x v="0"/>
    <n v="2025"/>
    <x v="8"/>
    <n v="10"/>
    <x v="0"/>
    <n v="37"/>
    <x v="17"/>
    <n v="66"/>
    <x v="252"/>
    <n v="31.208333333333332"/>
    <n v="34.624669725835481"/>
    <n v="1.0048230623469769"/>
  </r>
  <r>
    <d v="2025-09-10T18:00:00"/>
    <n v="118"/>
    <x v="0"/>
    <n v="2025"/>
    <x v="8"/>
    <n v="10"/>
    <x v="0"/>
    <n v="37"/>
    <x v="18"/>
    <n v="118"/>
    <x v="252"/>
    <n v="31.208333333333332"/>
    <n v="34.624669725835481"/>
    <n v="2.5066424417589852"/>
  </r>
  <r>
    <d v="2025-09-10T19:00:00"/>
    <n v="127"/>
    <x v="0"/>
    <n v="2025"/>
    <x v="8"/>
    <n v="10"/>
    <x v="0"/>
    <n v="37"/>
    <x v="19"/>
    <n v="127"/>
    <x v="252"/>
    <n v="31.208333333333332"/>
    <n v="34.624669725835481"/>
    <n v="2.7665727189649099"/>
  </r>
  <r>
    <d v="2025-09-10T20:00:00"/>
    <n v="34"/>
    <x v="0"/>
    <n v="2025"/>
    <x v="8"/>
    <n v="10"/>
    <x v="0"/>
    <n v="37"/>
    <x v="20"/>
    <n v="34"/>
    <x v="252"/>
    <n v="31.208333333333332"/>
    <n v="34.624669725835481"/>
    <n v="8.0626521170356263E-2"/>
  </r>
  <r>
    <d v="2025-09-10T21:00:00"/>
    <n v="40"/>
    <x v="0"/>
    <n v="2025"/>
    <x v="8"/>
    <n v="10"/>
    <x v="0"/>
    <n v="37"/>
    <x v="21"/>
    <n v="40"/>
    <x v="252"/>
    <n v="31.208333333333332"/>
    <n v="34.624669725835481"/>
    <n v="0.25391337264097263"/>
  </r>
  <r>
    <d v="2025-09-10T22:00:00"/>
    <n v="21"/>
    <x v="0"/>
    <n v="2025"/>
    <x v="8"/>
    <n v="10"/>
    <x v="0"/>
    <n v="37"/>
    <x v="22"/>
    <n v="21"/>
    <x v="252"/>
    <n v="31.208333333333332"/>
    <n v="34.624669725835481"/>
    <n v="-0.29482832368264583"/>
  </r>
  <r>
    <d v="2025-09-10T23:00:00"/>
    <n v="10"/>
    <x v="0"/>
    <n v="2025"/>
    <x v="8"/>
    <n v="10"/>
    <x v="0"/>
    <n v="37"/>
    <x v="23"/>
    <n v="10"/>
    <x v="252"/>
    <n v="31.208333333333332"/>
    <n v="34.624669725835481"/>
    <n v="-0.61252088471210919"/>
  </r>
  <r>
    <d v="2025-09-11T00:00:00"/>
    <n v="0"/>
    <x v="0"/>
    <n v="2025"/>
    <x v="8"/>
    <n v="11"/>
    <x v="1"/>
    <n v="37"/>
    <x v="0"/>
    <n v="0"/>
    <x v="253"/>
    <n v="20.791666666666668"/>
    <n v="22.057196728873592"/>
    <n v="-0.94262507254376959"/>
  </r>
  <r>
    <d v="2025-09-11T01:00:00"/>
    <n v="1"/>
    <x v="0"/>
    <n v="2025"/>
    <x v="8"/>
    <n v="11"/>
    <x v="1"/>
    <n v="37"/>
    <x v="1"/>
    <n v="1"/>
    <x v="253"/>
    <n v="20.791666666666668"/>
    <n v="22.057196728873592"/>
    <n v="-0.89728839570799712"/>
  </r>
  <r>
    <d v="2025-09-11T02:00:00"/>
    <n v="0"/>
    <x v="0"/>
    <n v="2025"/>
    <x v="8"/>
    <n v="11"/>
    <x v="1"/>
    <n v="37"/>
    <x v="2"/>
    <n v="0"/>
    <x v="253"/>
    <n v="20.791666666666668"/>
    <n v="22.057196728873592"/>
    <n v="-0.94262507254376959"/>
  </r>
  <r>
    <d v="2025-09-11T03:00:00"/>
    <n v="0"/>
    <x v="0"/>
    <n v="2025"/>
    <x v="8"/>
    <n v="11"/>
    <x v="1"/>
    <n v="37"/>
    <x v="3"/>
    <n v="0"/>
    <x v="253"/>
    <n v="20.791666666666668"/>
    <n v="22.057196728873592"/>
    <n v="-0.94262507254376959"/>
  </r>
  <r>
    <d v="2025-09-11T04:00:00"/>
    <n v="0"/>
    <x v="0"/>
    <n v="2025"/>
    <x v="8"/>
    <n v="11"/>
    <x v="1"/>
    <n v="37"/>
    <x v="4"/>
    <n v="0"/>
    <x v="253"/>
    <n v="20.791666666666668"/>
    <n v="22.057196728873592"/>
    <n v="-0.94262507254376959"/>
  </r>
  <r>
    <d v="2025-09-11T05:00:00"/>
    <n v="1"/>
    <x v="0"/>
    <n v="2025"/>
    <x v="8"/>
    <n v="11"/>
    <x v="1"/>
    <n v="37"/>
    <x v="5"/>
    <n v="1"/>
    <x v="253"/>
    <n v="20.791666666666668"/>
    <n v="22.057196728873592"/>
    <n v="-0.89728839570799712"/>
  </r>
  <r>
    <d v="2025-09-11T06:00:00"/>
    <n v="4"/>
    <x v="0"/>
    <n v="2025"/>
    <x v="8"/>
    <n v="11"/>
    <x v="1"/>
    <n v="37"/>
    <x v="6"/>
    <n v="4"/>
    <x v="253"/>
    <n v="20.791666666666668"/>
    <n v="22.057196728873592"/>
    <n v="-0.76127836520067971"/>
  </r>
  <r>
    <d v="2025-09-11T07:00:00"/>
    <n v="7"/>
    <x v="0"/>
    <n v="2025"/>
    <x v="8"/>
    <n v="11"/>
    <x v="1"/>
    <n v="37"/>
    <x v="7"/>
    <n v="7"/>
    <x v="253"/>
    <n v="20.791666666666668"/>
    <n v="22.057196728873592"/>
    <n v="-0.62526833469336229"/>
  </r>
  <r>
    <d v="2025-09-11T08:00:00"/>
    <n v="7"/>
    <x v="0"/>
    <n v="2025"/>
    <x v="8"/>
    <n v="11"/>
    <x v="1"/>
    <n v="37"/>
    <x v="8"/>
    <n v="7"/>
    <x v="253"/>
    <n v="20.791666666666668"/>
    <n v="22.057196728873592"/>
    <n v="-0.62526833469336229"/>
  </r>
  <r>
    <d v="2025-09-11T09:00:00"/>
    <n v="11"/>
    <x v="0"/>
    <n v="2025"/>
    <x v="8"/>
    <n v="11"/>
    <x v="1"/>
    <n v="37"/>
    <x v="9"/>
    <n v="11"/>
    <x v="253"/>
    <n v="20.791666666666668"/>
    <n v="22.057196728873592"/>
    <n v="-0.4439216273502723"/>
  </r>
  <r>
    <d v="2025-09-11T10:00:00"/>
    <n v="39"/>
    <x v="0"/>
    <n v="2025"/>
    <x v="8"/>
    <n v="11"/>
    <x v="1"/>
    <n v="37"/>
    <x v="10"/>
    <n v="39"/>
    <x v="253"/>
    <n v="20.791666666666668"/>
    <n v="22.057196728873592"/>
    <n v="0.82550532405135724"/>
  </r>
  <r>
    <d v="2025-09-11T11:00:00"/>
    <n v="19"/>
    <x v="0"/>
    <n v="2025"/>
    <x v="8"/>
    <n v="11"/>
    <x v="1"/>
    <n v="37"/>
    <x v="11"/>
    <n v="19"/>
    <x v="253"/>
    <n v="20.791666666666668"/>
    <n v="22.057196728873592"/>
    <n v="-8.1228212664092428E-2"/>
  </r>
  <r>
    <d v="2025-09-11T12:00:00"/>
    <n v="30"/>
    <x v="0"/>
    <n v="2025"/>
    <x v="8"/>
    <n v="11"/>
    <x v="1"/>
    <n v="37"/>
    <x v="12"/>
    <n v="30"/>
    <x v="253"/>
    <n v="20.791666666666668"/>
    <n v="22.057196728873592"/>
    <n v="0.41747523252940488"/>
  </r>
  <r>
    <d v="2025-09-11T13:00:00"/>
    <n v="10"/>
    <x v="0"/>
    <n v="2025"/>
    <x v="8"/>
    <n v="11"/>
    <x v="1"/>
    <n v="37"/>
    <x v="13"/>
    <n v="10"/>
    <x v="253"/>
    <n v="20.791666666666668"/>
    <n v="22.057196728873592"/>
    <n v="-0.48925830418604477"/>
  </r>
  <r>
    <d v="2025-09-11T14:00:00"/>
    <n v="46"/>
    <x v="0"/>
    <n v="2025"/>
    <x v="8"/>
    <n v="11"/>
    <x v="1"/>
    <n v="37"/>
    <x v="14"/>
    <n v="46"/>
    <x v="253"/>
    <n v="20.791666666666668"/>
    <n v="22.057196728873592"/>
    <n v="1.1428620619017646"/>
  </r>
  <r>
    <d v="2025-09-11T15:00:00"/>
    <n v="35"/>
    <x v="0"/>
    <n v="2025"/>
    <x v="8"/>
    <n v="11"/>
    <x v="1"/>
    <n v="37"/>
    <x v="15"/>
    <n v="35"/>
    <x v="253"/>
    <n v="20.791666666666668"/>
    <n v="22.057196728873592"/>
    <n v="0.64415861670826735"/>
  </r>
  <r>
    <d v="2025-09-11T16:00:00"/>
    <n v="60"/>
    <x v="0"/>
    <n v="2025"/>
    <x v="8"/>
    <n v="11"/>
    <x v="1"/>
    <n v="37"/>
    <x v="16"/>
    <n v="60"/>
    <x v="253"/>
    <n v="20.791666666666668"/>
    <n v="22.057196728873592"/>
    <n v="1.7775755376025792"/>
  </r>
  <r>
    <d v="2025-09-11T17:00:00"/>
    <n v="27"/>
    <x v="0"/>
    <n v="2025"/>
    <x v="8"/>
    <n v="11"/>
    <x v="1"/>
    <n v="37"/>
    <x v="17"/>
    <n v="27"/>
    <x v="253"/>
    <n v="20.791666666666668"/>
    <n v="22.057196728873592"/>
    <n v="0.28146520202208747"/>
  </r>
  <r>
    <d v="2025-09-11T18:00:00"/>
    <n v="63"/>
    <x v="0"/>
    <n v="2025"/>
    <x v="8"/>
    <n v="11"/>
    <x v="1"/>
    <n v="37"/>
    <x v="18"/>
    <n v="63"/>
    <x v="253"/>
    <n v="20.791666666666668"/>
    <n v="22.057196728873592"/>
    <n v="1.9135855681098968"/>
  </r>
  <r>
    <d v="2025-09-11T19:00:00"/>
    <n v="61"/>
    <x v="0"/>
    <n v="2025"/>
    <x v="8"/>
    <n v="11"/>
    <x v="1"/>
    <n v="37"/>
    <x v="19"/>
    <n v="61"/>
    <x v="253"/>
    <n v="20.791666666666668"/>
    <n v="22.057196728873592"/>
    <n v="1.8229122144383518"/>
  </r>
  <r>
    <d v="2025-09-11T20:00:00"/>
    <n v="53"/>
    <x v="0"/>
    <n v="2025"/>
    <x v="8"/>
    <n v="11"/>
    <x v="1"/>
    <n v="37"/>
    <x v="20"/>
    <n v="53"/>
    <x v="253"/>
    <n v="20.791666666666668"/>
    <n v="22.057196728873592"/>
    <n v="1.4602187997521718"/>
  </r>
  <r>
    <d v="2025-09-11T21:00:00"/>
    <n v="15"/>
    <x v="0"/>
    <n v="2025"/>
    <x v="8"/>
    <n v="11"/>
    <x v="1"/>
    <n v="37"/>
    <x v="21"/>
    <n v="15"/>
    <x v="253"/>
    <n v="20.791666666666668"/>
    <n v="22.057196728873592"/>
    <n v="-0.26257492000718236"/>
  </r>
  <r>
    <d v="2025-09-11T22:00:00"/>
    <n v="6"/>
    <x v="0"/>
    <n v="2025"/>
    <x v="8"/>
    <n v="11"/>
    <x v="1"/>
    <n v="37"/>
    <x v="22"/>
    <n v="6"/>
    <x v="253"/>
    <n v="20.791666666666668"/>
    <n v="22.057196728873592"/>
    <n v="-0.67060501152913476"/>
  </r>
  <r>
    <d v="2025-09-11T23:00:00"/>
    <n v="4"/>
    <x v="0"/>
    <n v="2025"/>
    <x v="8"/>
    <n v="11"/>
    <x v="1"/>
    <n v="37"/>
    <x v="23"/>
    <n v="4"/>
    <x v="253"/>
    <n v="20.791666666666668"/>
    <n v="22.057196728873592"/>
    <n v="-0.76127836520067971"/>
  </r>
  <r>
    <d v="2025-09-12T00:00:00"/>
    <n v="0"/>
    <x v="0"/>
    <n v="2025"/>
    <x v="8"/>
    <n v="12"/>
    <x v="2"/>
    <n v="37"/>
    <x v="0"/>
    <n v="0"/>
    <x v="254"/>
    <n v="20.75"/>
    <n v="20.762110138213419"/>
    <n v="-0.99941671929621789"/>
  </r>
  <r>
    <d v="2025-09-12T01:00:00"/>
    <n v="0"/>
    <x v="0"/>
    <n v="2025"/>
    <x v="8"/>
    <n v="12"/>
    <x v="2"/>
    <n v="37"/>
    <x v="1"/>
    <n v="0"/>
    <x v="254"/>
    <n v="20.75"/>
    <n v="20.762110138213419"/>
    <n v="-0.99941671929621789"/>
  </r>
  <r>
    <d v="2025-09-12T02:00:00"/>
    <n v="0"/>
    <x v="0"/>
    <n v="2025"/>
    <x v="8"/>
    <n v="12"/>
    <x v="2"/>
    <n v="37"/>
    <x v="2"/>
    <n v="0"/>
    <x v="254"/>
    <n v="20.75"/>
    <n v="20.762110138213419"/>
    <n v="-0.99941671929621789"/>
  </r>
  <r>
    <d v="2025-09-12T03:00:00"/>
    <n v="0"/>
    <x v="0"/>
    <n v="2025"/>
    <x v="8"/>
    <n v="12"/>
    <x v="2"/>
    <n v="37"/>
    <x v="3"/>
    <n v="0"/>
    <x v="254"/>
    <n v="20.75"/>
    <n v="20.762110138213419"/>
    <n v="-0.99941671929621789"/>
  </r>
  <r>
    <d v="2025-09-12T04:00:00"/>
    <n v="0"/>
    <x v="0"/>
    <n v="2025"/>
    <x v="8"/>
    <n v="12"/>
    <x v="2"/>
    <n v="37"/>
    <x v="4"/>
    <n v="0"/>
    <x v="254"/>
    <n v="20.75"/>
    <n v="20.762110138213419"/>
    <n v="-0.99941671929621789"/>
  </r>
  <r>
    <d v="2025-09-12T05:00:00"/>
    <n v="0"/>
    <x v="0"/>
    <n v="2025"/>
    <x v="8"/>
    <n v="12"/>
    <x v="2"/>
    <n v="37"/>
    <x v="5"/>
    <n v="0"/>
    <x v="254"/>
    <n v="20.75"/>
    <n v="20.762110138213419"/>
    <n v="-0.99941671929621789"/>
  </r>
  <r>
    <d v="2025-09-12T06:00:00"/>
    <n v="4"/>
    <x v="0"/>
    <n v="2025"/>
    <x v="8"/>
    <n v="12"/>
    <x v="2"/>
    <n v="37"/>
    <x v="6"/>
    <n v="4"/>
    <x v="254"/>
    <n v="20.75"/>
    <n v="20.762110138213419"/>
    <n v="-0.80675807461260962"/>
  </r>
  <r>
    <d v="2025-09-12T07:00:00"/>
    <n v="9"/>
    <x v="0"/>
    <n v="2025"/>
    <x v="8"/>
    <n v="12"/>
    <x v="2"/>
    <n v="37"/>
    <x v="7"/>
    <n v="9"/>
    <x v="254"/>
    <n v="20.75"/>
    <n v="20.762110138213419"/>
    <n v="-0.56593476875809923"/>
  </r>
  <r>
    <d v="2025-09-12T08:00:00"/>
    <n v="56"/>
    <x v="0"/>
    <n v="2025"/>
    <x v="8"/>
    <n v="12"/>
    <x v="2"/>
    <n v="37"/>
    <x v="8"/>
    <n v="56"/>
    <x v="254"/>
    <n v="20.75"/>
    <n v="20.762110138213419"/>
    <n v="1.6978043062742978"/>
  </r>
  <r>
    <d v="2025-09-12T09:00:00"/>
    <n v="58"/>
    <x v="0"/>
    <n v="2025"/>
    <x v="8"/>
    <n v="12"/>
    <x v="2"/>
    <n v="37"/>
    <x v="9"/>
    <n v="58"/>
    <x v="254"/>
    <n v="20.75"/>
    <n v="20.762110138213419"/>
    <n v="1.794133628616102"/>
  </r>
  <r>
    <d v="2025-09-12T10:00:00"/>
    <n v="39"/>
    <x v="0"/>
    <n v="2025"/>
    <x v="8"/>
    <n v="12"/>
    <x v="2"/>
    <n v="37"/>
    <x v="10"/>
    <n v="39"/>
    <x v="254"/>
    <n v="20.75"/>
    <n v="20.762110138213419"/>
    <n v="0.8790050663689627"/>
  </r>
  <r>
    <d v="2025-09-12T11:00:00"/>
    <n v="23"/>
    <x v="0"/>
    <n v="2025"/>
    <x v="8"/>
    <n v="12"/>
    <x v="2"/>
    <n v="37"/>
    <x v="11"/>
    <n v="23"/>
    <x v="254"/>
    <n v="20.75"/>
    <n v="20.762110138213419"/>
    <n v="0.10837048763452965"/>
  </r>
  <r>
    <d v="2025-09-12T12:00:00"/>
    <n v="22"/>
    <x v="0"/>
    <n v="2025"/>
    <x v="8"/>
    <n v="12"/>
    <x v="2"/>
    <n v="37"/>
    <x v="12"/>
    <n v="22"/>
    <x v="254"/>
    <n v="20.75"/>
    <n v="20.762110138213419"/>
    <n v="6.0205826463627585E-2"/>
  </r>
  <r>
    <d v="2025-09-12T13:00:00"/>
    <n v="14"/>
    <x v="0"/>
    <n v="2025"/>
    <x v="8"/>
    <n v="12"/>
    <x v="2"/>
    <n v="37"/>
    <x v="13"/>
    <n v="14"/>
    <x v="254"/>
    <n v="20.75"/>
    <n v="20.762110138213419"/>
    <n v="-0.32511146290358894"/>
  </r>
  <r>
    <d v="2025-09-12T14:00:00"/>
    <n v="23"/>
    <x v="0"/>
    <n v="2025"/>
    <x v="8"/>
    <n v="12"/>
    <x v="2"/>
    <n v="37"/>
    <x v="14"/>
    <n v="23"/>
    <x v="254"/>
    <n v="20.75"/>
    <n v="20.762110138213419"/>
    <n v="0.10837048763452965"/>
  </r>
  <r>
    <d v="2025-09-12T15:00:00"/>
    <n v="56"/>
    <x v="0"/>
    <n v="2025"/>
    <x v="8"/>
    <n v="12"/>
    <x v="2"/>
    <n v="37"/>
    <x v="15"/>
    <n v="56"/>
    <x v="254"/>
    <n v="20.75"/>
    <n v="20.762110138213419"/>
    <n v="1.6978043062742978"/>
  </r>
  <r>
    <d v="2025-09-12T16:00:00"/>
    <n v="42"/>
    <x v="0"/>
    <n v="2025"/>
    <x v="8"/>
    <n v="12"/>
    <x v="2"/>
    <n v="37"/>
    <x v="16"/>
    <n v="42"/>
    <x v="254"/>
    <n v="20.75"/>
    <n v="20.762110138213419"/>
    <n v="1.023499049881669"/>
  </r>
  <r>
    <d v="2025-09-12T17:00:00"/>
    <n v="38"/>
    <x v="0"/>
    <n v="2025"/>
    <x v="8"/>
    <n v="12"/>
    <x v="2"/>
    <n v="37"/>
    <x v="17"/>
    <n v="38"/>
    <x v="254"/>
    <n v="20.75"/>
    <n v="20.762110138213419"/>
    <n v="0.83084040519806068"/>
  </r>
  <r>
    <d v="2025-09-12T18:00:00"/>
    <n v="58"/>
    <x v="0"/>
    <n v="2025"/>
    <x v="8"/>
    <n v="12"/>
    <x v="2"/>
    <n v="37"/>
    <x v="18"/>
    <n v="58"/>
    <x v="254"/>
    <n v="20.75"/>
    <n v="20.762110138213419"/>
    <n v="1.794133628616102"/>
  </r>
  <r>
    <d v="2025-09-12T19:00:00"/>
    <n v="17"/>
    <x v="0"/>
    <n v="2025"/>
    <x v="8"/>
    <n v="12"/>
    <x v="2"/>
    <n v="37"/>
    <x v="19"/>
    <n v="17"/>
    <x v="254"/>
    <n v="20.75"/>
    <n v="20.762110138213419"/>
    <n v="-0.18061747939088274"/>
  </r>
  <r>
    <d v="2025-09-12T20:00:00"/>
    <n v="11"/>
    <x v="0"/>
    <n v="2025"/>
    <x v="8"/>
    <n v="12"/>
    <x v="2"/>
    <n v="37"/>
    <x v="20"/>
    <n v="11"/>
    <x v="254"/>
    <n v="20.75"/>
    <n v="20.762110138213419"/>
    <n v="-0.46960544641629515"/>
  </r>
  <r>
    <d v="2025-09-12T21:00:00"/>
    <n v="9"/>
    <x v="0"/>
    <n v="2025"/>
    <x v="8"/>
    <n v="12"/>
    <x v="2"/>
    <n v="37"/>
    <x v="21"/>
    <n v="9"/>
    <x v="254"/>
    <n v="20.75"/>
    <n v="20.762110138213419"/>
    <n v="-0.56593476875809923"/>
  </r>
  <r>
    <d v="2025-09-12T22:00:00"/>
    <n v="12"/>
    <x v="0"/>
    <n v="2025"/>
    <x v="8"/>
    <n v="12"/>
    <x v="2"/>
    <n v="37"/>
    <x v="22"/>
    <n v="12"/>
    <x v="254"/>
    <n v="20.75"/>
    <n v="20.762110138213419"/>
    <n v="-0.42144078524539308"/>
  </r>
  <r>
    <d v="2025-09-12T23:00:00"/>
    <n v="7"/>
    <x v="0"/>
    <n v="2025"/>
    <x v="8"/>
    <n v="12"/>
    <x v="2"/>
    <n v="37"/>
    <x v="23"/>
    <n v="7"/>
    <x v="254"/>
    <n v="20.75"/>
    <n v="20.762110138213419"/>
    <n v="-0.66226409109990336"/>
  </r>
  <r>
    <d v="2025-09-13T00:00:00"/>
    <n v="0"/>
    <x v="0"/>
    <n v="2025"/>
    <x v="8"/>
    <n v="13"/>
    <x v="3"/>
    <n v="37"/>
    <x v="0"/>
    <n v="0"/>
    <x v="255"/>
    <n v="34"/>
    <n v="35.492803924665949"/>
    <n v="-0.9579406595253942"/>
  </r>
  <r>
    <d v="2025-09-13T01:00:00"/>
    <n v="2"/>
    <x v="0"/>
    <n v="2025"/>
    <x v="8"/>
    <n v="13"/>
    <x v="3"/>
    <n v="37"/>
    <x v="1"/>
    <n v="2"/>
    <x v="255"/>
    <n v="34"/>
    <n v="35.492803924665949"/>
    <n v="-0.90159120896507694"/>
  </r>
  <r>
    <d v="2025-09-13T02:00:00"/>
    <n v="1"/>
    <x v="0"/>
    <n v="2025"/>
    <x v="8"/>
    <n v="13"/>
    <x v="3"/>
    <n v="37"/>
    <x v="2"/>
    <n v="1"/>
    <x v="255"/>
    <n v="34"/>
    <n v="35.492803924665949"/>
    <n v="-0.92976593424523557"/>
  </r>
  <r>
    <d v="2025-09-13T03:00:00"/>
    <n v="3"/>
    <x v="0"/>
    <n v="2025"/>
    <x v="8"/>
    <n v="13"/>
    <x v="3"/>
    <n v="37"/>
    <x v="3"/>
    <n v="3"/>
    <x v="255"/>
    <n v="34"/>
    <n v="35.492803924665949"/>
    <n v="-0.87341648368491831"/>
  </r>
  <r>
    <d v="2025-09-13T04:00:00"/>
    <n v="0"/>
    <x v="0"/>
    <n v="2025"/>
    <x v="8"/>
    <n v="13"/>
    <x v="3"/>
    <n v="37"/>
    <x v="4"/>
    <n v="0"/>
    <x v="255"/>
    <n v="34"/>
    <n v="35.492803924665949"/>
    <n v="-0.9579406595253942"/>
  </r>
  <r>
    <d v="2025-09-13T05:00:00"/>
    <n v="0"/>
    <x v="0"/>
    <n v="2025"/>
    <x v="8"/>
    <n v="13"/>
    <x v="3"/>
    <n v="37"/>
    <x v="5"/>
    <n v="0"/>
    <x v="255"/>
    <n v="34"/>
    <n v="35.492803924665949"/>
    <n v="-0.9579406595253942"/>
  </r>
  <r>
    <d v="2025-09-13T06:00:00"/>
    <n v="1"/>
    <x v="0"/>
    <n v="2025"/>
    <x v="8"/>
    <n v="13"/>
    <x v="3"/>
    <n v="37"/>
    <x v="6"/>
    <n v="1"/>
    <x v="255"/>
    <n v="34"/>
    <n v="35.492803924665949"/>
    <n v="-0.92976593424523557"/>
  </r>
  <r>
    <d v="2025-09-13T07:00:00"/>
    <n v="11"/>
    <x v="0"/>
    <n v="2025"/>
    <x v="8"/>
    <n v="13"/>
    <x v="3"/>
    <n v="37"/>
    <x v="7"/>
    <n v="11"/>
    <x v="255"/>
    <n v="34"/>
    <n v="35.492803924665949"/>
    <n v="-0.64801868144364905"/>
  </r>
  <r>
    <d v="2025-09-13T08:00:00"/>
    <n v="3"/>
    <x v="0"/>
    <n v="2025"/>
    <x v="8"/>
    <n v="13"/>
    <x v="3"/>
    <n v="37"/>
    <x v="8"/>
    <n v="3"/>
    <x v="255"/>
    <n v="34"/>
    <n v="35.492803924665949"/>
    <n v="-0.87341648368491831"/>
  </r>
  <r>
    <d v="2025-09-13T09:00:00"/>
    <n v="12"/>
    <x v="0"/>
    <n v="2025"/>
    <x v="8"/>
    <n v="13"/>
    <x v="3"/>
    <n v="37"/>
    <x v="9"/>
    <n v="12"/>
    <x v="255"/>
    <n v="34"/>
    <n v="35.492803924665949"/>
    <n v="-0.61984395616349042"/>
  </r>
  <r>
    <d v="2025-09-13T10:00:00"/>
    <n v="37"/>
    <x v="0"/>
    <n v="2025"/>
    <x v="8"/>
    <n v="13"/>
    <x v="3"/>
    <n v="37"/>
    <x v="10"/>
    <n v="37"/>
    <x v="255"/>
    <n v="34"/>
    <n v="35.492803924665949"/>
    <n v="8.452417584047596E-2"/>
  </r>
  <r>
    <d v="2025-09-13T11:00:00"/>
    <n v="109"/>
    <x v="0"/>
    <n v="2025"/>
    <x v="8"/>
    <n v="13"/>
    <x v="3"/>
    <n v="37"/>
    <x v="11"/>
    <n v="109"/>
    <x v="255"/>
    <n v="34"/>
    <n v="35.492803924665949"/>
    <n v="2.1131043960118991"/>
  </r>
  <r>
    <d v="2025-09-13T12:00:00"/>
    <n v="65"/>
    <x v="0"/>
    <n v="2025"/>
    <x v="8"/>
    <n v="13"/>
    <x v="3"/>
    <n v="37"/>
    <x v="12"/>
    <n v="65"/>
    <x v="255"/>
    <n v="34"/>
    <n v="35.492803924665949"/>
    <n v="0.87341648368491831"/>
  </r>
  <r>
    <d v="2025-09-13T13:00:00"/>
    <n v="55"/>
    <x v="0"/>
    <n v="2025"/>
    <x v="8"/>
    <n v="13"/>
    <x v="3"/>
    <n v="37"/>
    <x v="13"/>
    <n v="55"/>
    <x v="255"/>
    <n v="34"/>
    <n v="35.492803924665949"/>
    <n v="0.59166923088333168"/>
  </r>
  <r>
    <d v="2025-09-13T14:00:00"/>
    <n v="80"/>
    <x v="0"/>
    <n v="2025"/>
    <x v="8"/>
    <n v="13"/>
    <x v="3"/>
    <n v="37"/>
    <x v="14"/>
    <n v="80"/>
    <x v="255"/>
    <n v="34"/>
    <n v="35.492803924665949"/>
    <n v="1.2960373628872981"/>
  </r>
  <r>
    <d v="2025-09-13T15:00:00"/>
    <n v="97"/>
    <x v="0"/>
    <n v="2025"/>
    <x v="8"/>
    <n v="13"/>
    <x v="3"/>
    <n v="37"/>
    <x v="15"/>
    <n v="97"/>
    <x v="255"/>
    <n v="34"/>
    <n v="35.492803924665949"/>
    <n v="1.7750076926499951"/>
  </r>
  <r>
    <d v="2025-09-13T16:00:00"/>
    <n v="109"/>
    <x v="0"/>
    <n v="2025"/>
    <x v="8"/>
    <n v="13"/>
    <x v="3"/>
    <n v="37"/>
    <x v="16"/>
    <n v="109"/>
    <x v="255"/>
    <n v="34"/>
    <n v="35.492803924665949"/>
    <n v="2.1131043960118991"/>
  </r>
  <r>
    <d v="2025-09-13T17:00:00"/>
    <n v="35"/>
    <x v="0"/>
    <n v="2025"/>
    <x v="8"/>
    <n v="13"/>
    <x v="3"/>
    <n v="37"/>
    <x v="17"/>
    <n v="35"/>
    <x v="255"/>
    <n v="34"/>
    <n v="35.492803924665949"/>
    <n v="2.8174725280158654E-2"/>
  </r>
  <r>
    <d v="2025-09-13T18:00:00"/>
    <n v="45"/>
    <x v="0"/>
    <n v="2025"/>
    <x v="8"/>
    <n v="13"/>
    <x v="3"/>
    <n v="37"/>
    <x v="18"/>
    <n v="45"/>
    <x v="255"/>
    <n v="34"/>
    <n v="35.492803924665949"/>
    <n v="0.30992197808174521"/>
  </r>
  <r>
    <d v="2025-09-13T19:00:00"/>
    <n v="46"/>
    <x v="0"/>
    <n v="2025"/>
    <x v="8"/>
    <n v="13"/>
    <x v="3"/>
    <n v="37"/>
    <x v="19"/>
    <n v="46"/>
    <x v="255"/>
    <n v="34"/>
    <n v="35.492803924665949"/>
    <n v="0.33809670336190384"/>
  </r>
  <r>
    <d v="2025-09-13T20:00:00"/>
    <n v="26"/>
    <x v="0"/>
    <n v="2025"/>
    <x v="8"/>
    <n v="13"/>
    <x v="3"/>
    <n v="37"/>
    <x v="20"/>
    <n v="26"/>
    <x v="255"/>
    <n v="34"/>
    <n v="35.492803924665949"/>
    <n v="-0.22539780224126924"/>
  </r>
  <r>
    <d v="2025-09-13T21:00:00"/>
    <n v="28"/>
    <x v="0"/>
    <n v="2025"/>
    <x v="8"/>
    <n v="13"/>
    <x v="3"/>
    <n v="37"/>
    <x v="21"/>
    <n v="28"/>
    <x v="255"/>
    <n v="34"/>
    <n v="35.492803924665949"/>
    <n v="-0.16904835168095192"/>
  </r>
  <r>
    <d v="2025-09-13T22:00:00"/>
    <n v="33"/>
    <x v="0"/>
    <n v="2025"/>
    <x v="8"/>
    <n v="13"/>
    <x v="3"/>
    <n v="37"/>
    <x v="22"/>
    <n v="33"/>
    <x v="255"/>
    <n v="34"/>
    <n v="35.492803924665949"/>
    <n v="-2.8174725280158654E-2"/>
  </r>
  <r>
    <d v="2025-09-13T23:00:00"/>
    <n v="18"/>
    <x v="0"/>
    <n v="2025"/>
    <x v="8"/>
    <n v="13"/>
    <x v="3"/>
    <n v="37"/>
    <x v="23"/>
    <n v="18"/>
    <x v="255"/>
    <n v="34"/>
    <n v="35.492803924665949"/>
    <n v="-0.45079560448253847"/>
  </r>
  <r>
    <d v="2025-09-14T00:00:00"/>
    <n v="0"/>
    <x v="0"/>
    <n v="2025"/>
    <x v="8"/>
    <n v="14"/>
    <x v="4"/>
    <n v="37"/>
    <x v="0"/>
    <n v="0"/>
    <x v="256"/>
    <n v="17.416666666666668"/>
    <n v="15.418556484248809"/>
    <n v="-1.1295912613128911"/>
  </r>
  <r>
    <d v="2025-09-14T01:00:00"/>
    <n v="11"/>
    <x v="0"/>
    <n v="2025"/>
    <x v="8"/>
    <n v="14"/>
    <x v="4"/>
    <n v="37"/>
    <x v="1"/>
    <n v="11"/>
    <x v="256"/>
    <n v="17.416666666666668"/>
    <n v="15.418556484248809"/>
    <n v="-0.41616520153632836"/>
  </r>
  <r>
    <d v="2025-09-14T02:00:00"/>
    <n v="8"/>
    <x v="0"/>
    <n v="2025"/>
    <x v="8"/>
    <n v="14"/>
    <x v="4"/>
    <n v="37"/>
    <x v="2"/>
    <n v="8"/>
    <x v="256"/>
    <n v="17.416666666666668"/>
    <n v="15.418556484248809"/>
    <n v="-0.61073594511175455"/>
  </r>
  <r>
    <d v="2025-09-14T03:00:00"/>
    <n v="0"/>
    <x v="0"/>
    <n v="2025"/>
    <x v="8"/>
    <n v="14"/>
    <x v="4"/>
    <n v="37"/>
    <x v="3"/>
    <n v="0"/>
    <x v="256"/>
    <n v="17.416666666666668"/>
    <n v="15.418556484248809"/>
    <n v="-1.1295912613128911"/>
  </r>
  <r>
    <d v="2025-09-14T04:00:00"/>
    <n v="7"/>
    <x v="0"/>
    <n v="2025"/>
    <x v="8"/>
    <n v="14"/>
    <x v="4"/>
    <n v="37"/>
    <x v="4"/>
    <n v="7"/>
    <x v="256"/>
    <n v="17.416666666666668"/>
    <n v="15.418556484248809"/>
    <n v="-0.67559285963689664"/>
  </r>
  <r>
    <d v="2025-09-14T05:00:00"/>
    <n v="0"/>
    <x v="0"/>
    <n v="2025"/>
    <x v="8"/>
    <n v="14"/>
    <x v="4"/>
    <n v="37"/>
    <x v="5"/>
    <n v="0"/>
    <x v="256"/>
    <n v="17.416666666666668"/>
    <n v="15.418556484248809"/>
    <n v="-1.1295912613128911"/>
  </r>
  <r>
    <d v="2025-09-14T06:00:00"/>
    <n v="2"/>
    <x v="0"/>
    <n v="2025"/>
    <x v="8"/>
    <n v="14"/>
    <x v="4"/>
    <n v="37"/>
    <x v="6"/>
    <n v="2"/>
    <x v="256"/>
    <n v="17.416666666666668"/>
    <n v="15.418556484248809"/>
    <n v="-0.99987743226260695"/>
  </r>
  <r>
    <d v="2025-09-14T07:00:00"/>
    <n v="2"/>
    <x v="0"/>
    <n v="2025"/>
    <x v="8"/>
    <n v="14"/>
    <x v="4"/>
    <n v="37"/>
    <x v="7"/>
    <n v="2"/>
    <x v="256"/>
    <n v="17.416666666666668"/>
    <n v="15.418556484248809"/>
    <n v="-0.99987743226260695"/>
  </r>
  <r>
    <d v="2025-09-14T08:00:00"/>
    <n v="7"/>
    <x v="0"/>
    <n v="2025"/>
    <x v="8"/>
    <n v="14"/>
    <x v="4"/>
    <n v="37"/>
    <x v="8"/>
    <n v="7"/>
    <x v="256"/>
    <n v="17.416666666666668"/>
    <n v="15.418556484248809"/>
    <n v="-0.67559285963689664"/>
  </r>
  <r>
    <d v="2025-09-14T09:00:00"/>
    <n v="12"/>
    <x v="0"/>
    <n v="2025"/>
    <x v="8"/>
    <n v="14"/>
    <x v="4"/>
    <n v="37"/>
    <x v="9"/>
    <n v="12"/>
    <x v="256"/>
    <n v="17.416666666666668"/>
    <n v="15.418556484248809"/>
    <n v="-0.35130828701118627"/>
  </r>
  <r>
    <d v="2025-09-14T10:00:00"/>
    <n v="15"/>
    <x v="0"/>
    <n v="2025"/>
    <x v="8"/>
    <n v="14"/>
    <x v="4"/>
    <n v="37"/>
    <x v="10"/>
    <n v="15"/>
    <x v="256"/>
    <n v="17.416666666666668"/>
    <n v="15.418556484248809"/>
    <n v="-0.15673754343576007"/>
  </r>
  <r>
    <d v="2025-09-14T11:00:00"/>
    <n v="33"/>
    <x v="0"/>
    <n v="2025"/>
    <x v="8"/>
    <n v="14"/>
    <x v="4"/>
    <n v="37"/>
    <x v="11"/>
    <n v="33"/>
    <x v="256"/>
    <n v="17.416666666666668"/>
    <n v="15.418556484248809"/>
    <n v="1.0106869180167972"/>
  </r>
  <r>
    <d v="2025-09-14T12:00:00"/>
    <n v="30"/>
    <x v="0"/>
    <n v="2025"/>
    <x v="8"/>
    <n v="14"/>
    <x v="4"/>
    <n v="37"/>
    <x v="12"/>
    <n v="30"/>
    <x v="256"/>
    <n v="17.416666666666668"/>
    <n v="15.418556484248809"/>
    <n v="0.81611617444137097"/>
  </r>
  <r>
    <d v="2025-09-14T13:00:00"/>
    <n v="29"/>
    <x v="0"/>
    <n v="2025"/>
    <x v="8"/>
    <n v="14"/>
    <x v="4"/>
    <n v="37"/>
    <x v="13"/>
    <n v="29"/>
    <x v="256"/>
    <n v="17.416666666666668"/>
    <n v="15.418556484248809"/>
    <n v="0.75125925991622888"/>
  </r>
  <r>
    <d v="2025-09-14T14:00:00"/>
    <n v="39"/>
    <x v="0"/>
    <n v="2025"/>
    <x v="8"/>
    <n v="14"/>
    <x v="4"/>
    <n v="37"/>
    <x v="14"/>
    <n v="39"/>
    <x v="256"/>
    <n v="17.416666666666668"/>
    <n v="15.418556484248809"/>
    <n v="1.3998284051676495"/>
  </r>
  <r>
    <d v="2025-09-14T15:00:00"/>
    <n v="41"/>
    <x v="0"/>
    <n v="2025"/>
    <x v="8"/>
    <n v="14"/>
    <x v="4"/>
    <n v="37"/>
    <x v="15"/>
    <n v="41"/>
    <x v="256"/>
    <n v="17.416666666666668"/>
    <n v="15.418556484248809"/>
    <n v="1.5295422342179337"/>
  </r>
  <r>
    <d v="2025-09-14T16:00:00"/>
    <n v="49"/>
    <x v="0"/>
    <n v="2025"/>
    <x v="8"/>
    <n v="14"/>
    <x v="4"/>
    <n v="37"/>
    <x v="16"/>
    <n v="49"/>
    <x v="256"/>
    <n v="17.416666666666668"/>
    <n v="15.418556484248809"/>
    <n v="2.0483975504190703"/>
  </r>
  <r>
    <d v="2025-09-14T17:00:00"/>
    <n v="32"/>
    <x v="0"/>
    <n v="2025"/>
    <x v="8"/>
    <n v="14"/>
    <x v="4"/>
    <n v="37"/>
    <x v="17"/>
    <n v="32"/>
    <x v="256"/>
    <n v="17.416666666666668"/>
    <n v="15.418556484248809"/>
    <n v="0.94583000349165514"/>
  </r>
  <r>
    <d v="2025-09-14T18:00:00"/>
    <n v="38"/>
    <x v="0"/>
    <n v="2025"/>
    <x v="8"/>
    <n v="14"/>
    <x v="4"/>
    <n v="37"/>
    <x v="18"/>
    <n v="38"/>
    <x v="256"/>
    <n v="17.416666666666668"/>
    <n v="15.418556484248809"/>
    <n v="1.3349714906425074"/>
  </r>
  <r>
    <d v="2025-09-14T19:00:00"/>
    <n v="28"/>
    <x v="0"/>
    <n v="2025"/>
    <x v="8"/>
    <n v="14"/>
    <x v="4"/>
    <n v="37"/>
    <x v="19"/>
    <n v="28"/>
    <x v="256"/>
    <n v="17.416666666666668"/>
    <n v="15.418556484248809"/>
    <n v="0.6864023453910868"/>
  </r>
  <r>
    <d v="2025-09-14T20:00:00"/>
    <n v="17"/>
    <x v="0"/>
    <n v="2025"/>
    <x v="8"/>
    <n v="14"/>
    <x v="4"/>
    <n v="37"/>
    <x v="20"/>
    <n v="17"/>
    <x v="256"/>
    <n v="17.416666666666668"/>
    <n v="15.418556484248809"/>
    <n v="-2.702371438547594E-2"/>
  </r>
  <r>
    <d v="2025-09-14T21:00:00"/>
    <n v="8"/>
    <x v="0"/>
    <n v="2025"/>
    <x v="8"/>
    <n v="14"/>
    <x v="4"/>
    <n v="37"/>
    <x v="21"/>
    <n v="8"/>
    <x v="256"/>
    <n v="17.416666666666668"/>
    <n v="15.418556484248809"/>
    <n v="-0.61073594511175455"/>
  </r>
  <r>
    <d v="2025-09-14T22:00:00"/>
    <n v="5"/>
    <x v="0"/>
    <n v="2025"/>
    <x v="8"/>
    <n v="14"/>
    <x v="4"/>
    <n v="37"/>
    <x v="22"/>
    <n v="5"/>
    <x v="256"/>
    <n v="17.416666666666668"/>
    <n v="15.418556484248809"/>
    <n v="-0.8053066886871808"/>
  </r>
  <r>
    <d v="2025-09-14T23:00:00"/>
    <n v="5"/>
    <x v="0"/>
    <n v="2025"/>
    <x v="8"/>
    <n v="14"/>
    <x v="4"/>
    <n v="37"/>
    <x v="23"/>
    <n v="5"/>
    <x v="256"/>
    <n v="17.416666666666668"/>
    <n v="15.418556484248809"/>
    <n v="-0.8053066886871808"/>
  </r>
  <r>
    <d v="2025-09-15T00:00:00"/>
    <n v="0"/>
    <x v="0"/>
    <n v="2025"/>
    <x v="8"/>
    <n v="15"/>
    <x v="5"/>
    <n v="38"/>
    <x v="0"/>
    <n v="0"/>
    <x v="257"/>
    <n v="19.791666666666668"/>
    <n v="21.465805298228375"/>
    <n v="-0.92200904609435375"/>
  </r>
  <r>
    <d v="2025-09-15T01:00:00"/>
    <n v="10"/>
    <x v="0"/>
    <n v="2025"/>
    <x v="8"/>
    <n v="15"/>
    <x v="5"/>
    <n v="38"/>
    <x v="1"/>
    <n v="10"/>
    <x v="257"/>
    <n v="19.791666666666668"/>
    <n v="21.465805298228375"/>
    <n v="-0.45615184385720658"/>
  </r>
  <r>
    <d v="2025-09-15T02:00:00"/>
    <n v="11"/>
    <x v="0"/>
    <n v="2025"/>
    <x v="8"/>
    <n v="15"/>
    <x v="5"/>
    <n v="38"/>
    <x v="2"/>
    <n v="11"/>
    <x v="257"/>
    <n v="19.791666666666668"/>
    <n v="21.465805298228375"/>
    <n v="-0.40956612363349187"/>
  </r>
  <r>
    <d v="2025-09-15T03:00:00"/>
    <n v="4"/>
    <x v="0"/>
    <n v="2025"/>
    <x v="8"/>
    <n v="15"/>
    <x v="5"/>
    <n v="38"/>
    <x v="3"/>
    <n v="4"/>
    <x v="257"/>
    <n v="19.791666666666668"/>
    <n v="21.465805298228375"/>
    <n v="-0.7356661651994949"/>
  </r>
  <r>
    <d v="2025-09-15T04:00:00"/>
    <n v="0"/>
    <x v="0"/>
    <n v="2025"/>
    <x v="8"/>
    <n v="15"/>
    <x v="5"/>
    <n v="38"/>
    <x v="4"/>
    <n v="0"/>
    <x v="257"/>
    <n v="19.791666666666668"/>
    <n v="21.465805298228375"/>
    <n v="-0.92200904609435375"/>
  </r>
  <r>
    <d v="2025-09-15T05:00:00"/>
    <n v="0"/>
    <x v="0"/>
    <n v="2025"/>
    <x v="8"/>
    <n v="15"/>
    <x v="5"/>
    <n v="38"/>
    <x v="5"/>
    <n v="0"/>
    <x v="257"/>
    <n v="19.791666666666668"/>
    <n v="21.465805298228375"/>
    <n v="-0.92200904609435375"/>
  </r>
  <r>
    <d v="2025-09-15T06:00:00"/>
    <n v="1"/>
    <x v="0"/>
    <n v="2025"/>
    <x v="8"/>
    <n v="15"/>
    <x v="5"/>
    <n v="38"/>
    <x v="6"/>
    <n v="1"/>
    <x v="257"/>
    <n v="19.791666666666668"/>
    <n v="21.465805298228375"/>
    <n v="-0.87542332587063898"/>
  </r>
  <r>
    <d v="2025-09-15T07:00:00"/>
    <n v="15"/>
    <x v="0"/>
    <n v="2025"/>
    <x v="8"/>
    <n v="15"/>
    <x v="5"/>
    <n v="38"/>
    <x v="7"/>
    <n v="15"/>
    <x v="257"/>
    <n v="19.791666666666668"/>
    <n v="21.465805298228375"/>
    <n v="-0.22322324273863303"/>
  </r>
  <r>
    <d v="2025-09-15T08:00:00"/>
    <n v="3"/>
    <x v="0"/>
    <n v="2025"/>
    <x v="8"/>
    <n v="15"/>
    <x v="5"/>
    <n v="38"/>
    <x v="8"/>
    <n v="3"/>
    <x v="257"/>
    <n v="19.791666666666668"/>
    <n v="21.465805298228375"/>
    <n v="-0.78225188542320956"/>
  </r>
  <r>
    <d v="2025-09-15T09:00:00"/>
    <n v="16"/>
    <x v="0"/>
    <n v="2025"/>
    <x v="8"/>
    <n v="15"/>
    <x v="5"/>
    <n v="38"/>
    <x v="9"/>
    <n v="16"/>
    <x v="257"/>
    <n v="19.791666666666668"/>
    <n v="21.465805298228375"/>
    <n v="-0.17663752251491832"/>
  </r>
  <r>
    <d v="2025-09-15T10:00:00"/>
    <n v="4"/>
    <x v="0"/>
    <n v="2025"/>
    <x v="8"/>
    <n v="15"/>
    <x v="5"/>
    <n v="38"/>
    <x v="10"/>
    <n v="4"/>
    <x v="257"/>
    <n v="19.791666666666668"/>
    <n v="21.465805298228375"/>
    <n v="-0.7356661651994949"/>
  </r>
  <r>
    <d v="2025-09-15T11:00:00"/>
    <n v="15"/>
    <x v="0"/>
    <n v="2025"/>
    <x v="8"/>
    <n v="15"/>
    <x v="5"/>
    <n v="38"/>
    <x v="11"/>
    <n v="15"/>
    <x v="257"/>
    <n v="19.791666666666668"/>
    <n v="21.465805298228375"/>
    <n v="-0.22322324273863303"/>
  </r>
  <r>
    <d v="2025-09-15T12:00:00"/>
    <n v="28"/>
    <x v="0"/>
    <n v="2025"/>
    <x v="8"/>
    <n v="15"/>
    <x v="5"/>
    <n v="38"/>
    <x v="12"/>
    <n v="28"/>
    <x v="257"/>
    <n v="19.791666666666668"/>
    <n v="21.465805298228375"/>
    <n v="0.38239112016965821"/>
  </r>
  <r>
    <d v="2025-09-15T13:00:00"/>
    <n v="43"/>
    <x v="0"/>
    <n v="2025"/>
    <x v="8"/>
    <n v="15"/>
    <x v="5"/>
    <n v="38"/>
    <x v="13"/>
    <n v="43"/>
    <x v="257"/>
    <n v="19.791666666666668"/>
    <n v="21.465805298228375"/>
    <n v="1.081176923525379"/>
  </r>
  <r>
    <d v="2025-09-15T14:00:00"/>
    <n v="18"/>
    <x v="0"/>
    <n v="2025"/>
    <x v="8"/>
    <n v="15"/>
    <x v="5"/>
    <n v="38"/>
    <x v="14"/>
    <n v="18"/>
    <x v="257"/>
    <n v="19.791666666666668"/>
    <n v="21.465805298228375"/>
    <n v="-8.3466082067488914E-2"/>
  </r>
  <r>
    <d v="2025-09-15T15:00:00"/>
    <n v="39"/>
    <x v="0"/>
    <n v="2025"/>
    <x v="8"/>
    <n v="15"/>
    <x v="5"/>
    <n v="38"/>
    <x v="15"/>
    <n v="39"/>
    <x v="257"/>
    <n v="19.791666666666668"/>
    <n v="21.465805298228375"/>
    <n v="0.89483404263052002"/>
  </r>
  <r>
    <d v="2025-09-15T16:00:00"/>
    <n v="48"/>
    <x v="0"/>
    <n v="2025"/>
    <x v="8"/>
    <n v="15"/>
    <x v="5"/>
    <n v="38"/>
    <x v="16"/>
    <n v="48"/>
    <x v="257"/>
    <n v="19.791666666666668"/>
    <n v="21.465805298228375"/>
    <n v="1.3141055246439524"/>
  </r>
  <r>
    <d v="2025-09-15T17:00:00"/>
    <n v="60"/>
    <x v="0"/>
    <n v="2025"/>
    <x v="8"/>
    <n v="15"/>
    <x v="5"/>
    <n v="38"/>
    <x v="17"/>
    <n v="60"/>
    <x v="257"/>
    <n v="19.791666666666668"/>
    <n v="21.465805298228375"/>
    <n v="1.8731341673285289"/>
  </r>
  <r>
    <d v="2025-09-15T18:00:00"/>
    <n v="80"/>
    <x v="0"/>
    <n v="2025"/>
    <x v="8"/>
    <n v="15"/>
    <x v="5"/>
    <n v="38"/>
    <x v="18"/>
    <n v="80"/>
    <x v="257"/>
    <n v="19.791666666666668"/>
    <n v="21.465805298228375"/>
    <n v="2.8048485718028231"/>
  </r>
  <r>
    <d v="2025-09-15T19:00:00"/>
    <n v="43"/>
    <x v="0"/>
    <n v="2025"/>
    <x v="8"/>
    <n v="15"/>
    <x v="5"/>
    <n v="38"/>
    <x v="19"/>
    <n v="43"/>
    <x v="257"/>
    <n v="19.791666666666668"/>
    <n v="21.465805298228375"/>
    <n v="1.081176923525379"/>
  </r>
  <r>
    <d v="2025-09-15T20:00:00"/>
    <n v="13"/>
    <x v="0"/>
    <n v="2025"/>
    <x v="8"/>
    <n v="15"/>
    <x v="5"/>
    <n v="38"/>
    <x v="20"/>
    <n v="13"/>
    <x v="257"/>
    <n v="19.791666666666668"/>
    <n v="21.465805298228375"/>
    <n v="-0.31639468318606245"/>
  </r>
  <r>
    <d v="2025-09-15T21:00:00"/>
    <n v="13"/>
    <x v="0"/>
    <n v="2025"/>
    <x v="8"/>
    <n v="15"/>
    <x v="5"/>
    <n v="38"/>
    <x v="21"/>
    <n v="13"/>
    <x v="257"/>
    <n v="19.791666666666668"/>
    <n v="21.465805298228375"/>
    <n v="-0.31639468318606245"/>
  </r>
  <r>
    <d v="2025-09-15T22:00:00"/>
    <n v="6"/>
    <x v="0"/>
    <n v="2025"/>
    <x v="8"/>
    <n v="15"/>
    <x v="5"/>
    <n v="38"/>
    <x v="22"/>
    <n v="6"/>
    <x v="257"/>
    <n v="19.791666666666668"/>
    <n v="21.465805298228375"/>
    <n v="-0.64249472475206548"/>
  </r>
  <r>
    <d v="2025-09-15T23:00:00"/>
    <n v="5"/>
    <x v="0"/>
    <n v="2025"/>
    <x v="8"/>
    <n v="15"/>
    <x v="5"/>
    <n v="38"/>
    <x v="23"/>
    <n v="5"/>
    <x v="257"/>
    <n v="19.791666666666668"/>
    <n v="21.465805298228375"/>
    <n v="-0.68908044497578014"/>
  </r>
  <r>
    <d v="2025-09-16T00:00:00"/>
    <n v="0"/>
    <x v="0"/>
    <n v="2025"/>
    <x v="8"/>
    <n v="16"/>
    <x v="6"/>
    <n v="38"/>
    <x v="0"/>
    <n v="0"/>
    <x v="258"/>
    <n v="15.708333333333334"/>
    <n v="18.008401823368004"/>
    <n v="-0.87227803374255775"/>
  </r>
  <r>
    <d v="2025-09-16T01:00:00"/>
    <n v="0"/>
    <x v="0"/>
    <n v="2025"/>
    <x v="8"/>
    <n v="16"/>
    <x v="6"/>
    <n v="38"/>
    <x v="1"/>
    <n v="0"/>
    <x v="258"/>
    <n v="15.708333333333334"/>
    <n v="18.008401823368004"/>
    <n v="-0.87227803374255775"/>
  </r>
  <r>
    <d v="2025-09-16T02:00:00"/>
    <n v="0"/>
    <x v="0"/>
    <n v="2025"/>
    <x v="8"/>
    <n v="16"/>
    <x v="6"/>
    <n v="38"/>
    <x v="2"/>
    <n v="0"/>
    <x v="258"/>
    <n v="15.708333333333334"/>
    <n v="18.008401823368004"/>
    <n v="-0.87227803374255775"/>
  </r>
  <r>
    <d v="2025-09-16T03:00:00"/>
    <n v="0"/>
    <x v="0"/>
    <n v="2025"/>
    <x v="8"/>
    <n v="16"/>
    <x v="6"/>
    <n v="38"/>
    <x v="3"/>
    <n v="0"/>
    <x v="258"/>
    <n v="15.708333333333334"/>
    <n v="18.008401823368004"/>
    <n v="-0.87227803374255775"/>
  </r>
  <r>
    <d v="2025-09-16T04:00:00"/>
    <n v="0"/>
    <x v="0"/>
    <n v="2025"/>
    <x v="8"/>
    <n v="16"/>
    <x v="6"/>
    <n v="38"/>
    <x v="4"/>
    <n v="0"/>
    <x v="258"/>
    <n v="15.708333333333334"/>
    <n v="18.008401823368004"/>
    <n v="-0.87227803374255775"/>
  </r>
  <r>
    <d v="2025-09-16T05:00:00"/>
    <n v="0"/>
    <x v="0"/>
    <n v="2025"/>
    <x v="8"/>
    <n v="16"/>
    <x v="6"/>
    <n v="38"/>
    <x v="5"/>
    <n v="0"/>
    <x v="258"/>
    <n v="15.708333333333334"/>
    <n v="18.008401823368004"/>
    <n v="-0.87227803374255775"/>
  </r>
  <r>
    <d v="2025-09-16T06:00:00"/>
    <n v="2"/>
    <x v="0"/>
    <n v="2025"/>
    <x v="8"/>
    <n v="16"/>
    <x v="6"/>
    <n v="38"/>
    <x v="6"/>
    <n v="2"/>
    <x v="258"/>
    <n v="15.708333333333334"/>
    <n v="18.008401823368004"/>
    <n v="-0.76121876154191381"/>
  </r>
  <r>
    <d v="2025-09-16T07:00:00"/>
    <n v="6"/>
    <x v="0"/>
    <n v="2025"/>
    <x v="8"/>
    <n v="16"/>
    <x v="6"/>
    <n v="38"/>
    <x v="7"/>
    <n v="6"/>
    <x v="258"/>
    <n v="15.708333333333334"/>
    <n v="18.008401823368004"/>
    <n v="-0.53910021714062584"/>
  </r>
  <r>
    <d v="2025-09-16T08:00:00"/>
    <n v="9"/>
    <x v="0"/>
    <n v="2025"/>
    <x v="8"/>
    <n v="16"/>
    <x v="6"/>
    <n v="38"/>
    <x v="8"/>
    <n v="9"/>
    <x v="258"/>
    <n v="15.708333333333334"/>
    <n v="18.008401823368004"/>
    <n v="-0.37251130883965994"/>
  </r>
  <r>
    <d v="2025-09-16T09:00:00"/>
    <n v="19"/>
    <x v="0"/>
    <n v="2025"/>
    <x v="8"/>
    <n v="16"/>
    <x v="6"/>
    <n v="38"/>
    <x v="9"/>
    <n v="19"/>
    <x v="258"/>
    <n v="15.708333333333334"/>
    <n v="18.008401823368004"/>
    <n v="0.18278505216355981"/>
  </r>
  <r>
    <d v="2025-09-16T10:00:00"/>
    <n v="5"/>
    <x v="0"/>
    <n v="2025"/>
    <x v="8"/>
    <n v="16"/>
    <x v="6"/>
    <n v="38"/>
    <x v="10"/>
    <n v="5"/>
    <x v="258"/>
    <n v="15.708333333333334"/>
    <n v="18.008401823368004"/>
    <n v="-0.59462985324094786"/>
  </r>
  <r>
    <d v="2025-09-16T11:00:00"/>
    <n v="13"/>
    <x v="0"/>
    <n v="2025"/>
    <x v="8"/>
    <n v="16"/>
    <x v="6"/>
    <n v="38"/>
    <x v="11"/>
    <n v="13"/>
    <x v="258"/>
    <n v="15.708333333333334"/>
    <n v="18.008401823368004"/>
    <n v="-0.15039276443837205"/>
  </r>
  <r>
    <d v="2025-09-16T12:00:00"/>
    <n v="26"/>
    <x v="0"/>
    <n v="2025"/>
    <x v="8"/>
    <n v="16"/>
    <x v="6"/>
    <n v="38"/>
    <x v="12"/>
    <n v="26"/>
    <x v="258"/>
    <n v="15.708333333333334"/>
    <n v="18.008401823368004"/>
    <n v="0.5714925048658136"/>
  </r>
  <r>
    <d v="2025-09-16T13:00:00"/>
    <n v="9"/>
    <x v="0"/>
    <n v="2025"/>
    <x v="8"/>
    <n v="16"/>
    <x v="6"/>
    <n v="38"/>
    <x v="13"/>
    <n v="9"/>
    <x v="258"/>
    <n v="15.708333333333334"/>
    <n v="18.008401823368004"/>
    <n v="-0.37251130883965994"/>
  </r>
  <r>
    <d v="2025-09-16T14:00:00"/>
    <n v="10"/>
    <x v="0"/>
    <n v="2025"/>
    <x v="8"/>
    <n v="16"/>
    <x v="6"/>
    <n v="38"/>
    <x v="14"/>
    <n v="10"/>
    <x v="258"/>
    <n v="15.708333333333334"/>
    <n v="18.008401823368004"/>
    <n v="-0.31698167273933797"/>
  </r>
  <r>
    <d v="2025-09-16T15:00:00"/>
    <n v="39"/>
    <x v="0"/>
    <n v="2025"/>
    <x v="8"/>
    <n v="16"/>
    <x v="6"/>
    <n v="38"/>
    <x v="15"/>
    <n v="39"/>
    <x v="258"/>
    <n v="15.708333333333334"/>
    <n v="18.008401823368004"/>
    <n v="1.2933777741699992"/>
  </r>
  <r>
    <d v="2025-09-16T16:00:00"/>
    <n v="36"/>
    <x v="0"/>
    <n v="2025"/>
    <x v="8"/>
    <n v="16"/>
    <x v="6"/>
    <n v="38"/>
    <x v="16"/>
    <n v="36"/>
    <x v="258"/>
    <n v="15.708333333333334"/>
    <n v="18.008401823368004"/>
    <n v="1.1267888658690333"/>
  </r>
  <r>
    <d v="2025-09-16T17:00:00"/>
    <n v="52"/>
    <x v="0"/>
    <n v="2025"/>
    <x v="8"/>
    <n v="16"/>
    <x v="6"/>
    <n v="38"/>
    <x v="17"/>
    <n v="52"/>
    <x v="258"/>
    <n v="15.708333333333334"/>
    <n v="18.008401823368004"/>
    <n v="2.0152630434741847"/>
  </r>
  <r>
    <d v="2025-09-16T18:00:00"/>
    <n v="30"/>
    <x v="0"/>
    <n v="2025"/>
    <x v="8"/>
    <n v="16"/>
    <x v="6"/>
    <n v="38"/>
    <x v="18"/>
    <n v="30"/>
    <x v="258"/>
    <n v="15.708333333333334"/>
    <n v="18.008401823368004"/>
    <n v="0.79361104926710158"/>
  </r>
  <r>
    <d v="2025-09-16T19:00:00"/>
    <n v="57"/>
    <x v="0"/>
    <n v="2025"/>
    <x v="8"/>
    <n v="16"/>
    <x v="6"/>
    <n v="38"/>
    <x v="19"/>
    <n v="57"/>
    <x v="258"/>
    <n v="15.708333333333334"/>
    <n v="18.008401823368004"/>
    <n v="2.2929112239757949"/>
  </r>
  <r>
    <d v="2025-09-16T20:00:00"/>
    <n v="44"/>
    <x v="0"/>
    <n v="2025"/>
    <x v="8"/>
    <n v="16"/>
    <x v="6"/>
    <n v="38"/>
    <x v="20"/>
    <n v="44"/>
    <x v="258"/>
    <n v="15.708333333333334"/>
    <n v="18.008401823368004"/>
    <n v="1.571025954671609"/>
  </r>
  <r>
    <d v="2025-09-16T21:00:00"/>
    <n v="15"/>
    <x v="0"/>
    <n v="2025"/>
    <x v="8"/>
    <n v="16"/>
    <x v="6"/>
    <n v="38"/>
    <x v="21"/>
    <n v="15"/>
    <x v="258"/>
    <n v="15.708333333333334"/>
    <n v="18.008401823368004"/>
    <n v="-3.9333492237728099E-2"/>
  </r>
  <r>
    <d v="2025-09-16T22:00:00"/>
    <n v="4"/>
    <x v="0"/>
    <n v="2025"/>
    <x v="8"/>
    <n v="16"/>
    <x v="6"/>
    <n v="38"/>
    <x v="22"/>
    <n v="4"/>
    <x v="258"/>
    <n v="15.708333333333334"/>
    <n v="18.008401823368004"/>
    <n v="-0.65015948934126977"/>
  </r>
  <r>
    <d v="2025-09-16T23:00:00"/>
    <n v="1"/>
    <x v="0"/>
    <n v="2025"/>
    <x v="8"/>
    <n v="16"/>
    <x v="6"/>
    <n v="38"/>
    <x v="23"/>
    <n v="1"/>
    <x v="258"/>
    <n v="15.708333333333334"/>
    <n v="18.008401823368004"/>
    <n v="-0.81674839764223572"/>
  </r>
  <r>
    <d v="2025-09-17T00:00:00"/>
    <n v="0"/>
    <x v="0"/>
    <n v="2025"/>
    <x v="8"/>
    <n v="17"/>
    <x v="0"/>
    <n v="38"/>
    <x v="0"/>
    <n v="0"/>
    <x v="259"/>
    <n v="21.208333333333332"/>
    <n v="26.267816589998436"/>
    <n v="-0.80738851136216938"/>
  </r>
  <r>
    <d v="2025-09-17T01:00:00"/>
    <n v="0"/>
    <x v="0"/>
    <n v="2025"/>
    <x v="8"/>
    <n v="17"/>
    <x v="0"/>
    <n v="38"/>
    <x v="1"/>
    <n v="0"/>
    <x v="259"/>
    <n v="21.208333333333332"/>
    <n v="26.267816589998436"/>
    <n v="-0.80738851136216938"/>
  </r>
  <r>
    <d v="2025-09-17T02:00:00"/>
    <n v="0"/>
    <x v="0"/>
    <n v="2025"/>
    <x v="8"/>
    <n v="17"/>
    <x v="0"/>
    <n v="38"/>
    <x v="2"/>
    <n v="0"/>
    <x v="259"/>
    <n v="21.208333333333332"/>
    <n v="26.267816589998436"/>
    <n v="-0.80738851136216938"/>
  </r>
  <r>
    <d v="2025-09-17T03:00:00"/>
    <n v="0"/>
    <x v="0"/>
    <n v="2025"/>
    <x v="8"/>
    <n v="17"/>
    <x v="0"/>
    <n v="38"/>
    <x v="3"/>
    <n v="0"/>
    <x v="259"/>
    <n v="21.208333333333332"/>
    <n v="26.267816589998436"/>
    <n v="-0.80738851136216938"/>
  </r>
  <r>
    <d v="2025-09-17T04:00:00"/>
    <n v="0"/>
    <x v="0"/>
    <n v="2025"/>
    <x v="8"/>
    <n v="17"/>
    <x v="0"/>
    <n v="38"/>
    <x v="4"/>
    <n v="0"/>
    <x v="259"/>
    <n v="21.208333333333332"/>
    <n v="26.267816589998436"/>
    <n v="-0.80738851136216938"/>
  </r>
  <r>
    <d v="2025-09-17T05:00:00"/>
    <n v="0"/>
    <x v="0"/>
    <n v="2025"/>
    <x v="8"/>
    <n v="17"/>
    <x v="0"/>
    <n v="38"/>
    <x v="5"/>
    <n v="0"/>
    <x v="259"/>
    <n v="21.208333333333332"/>
    <n v="26.267816589998436"/>
    <n v="-0.80738851136216938"/>
  </r>
  <r>
    <d v="2025-09-17T06:00:00"/>
    <n v="9"/>
    <x v="0"/>
    <n v="2025"/>
    <x v="8"/>
    <n v="17"/>
    <x v="0"/>
    <n v="38"/>
    <x v="6"/>
    <n v="9"/>
    <x v="259"/>
    <n v="21.208333333333332"/>
    <n v="26.267816589998436"/>
    <n v="-0.46476391714953952"/>
  </r>
  <r>
    <d v="2025-09-17T07:00:00"/>
    <n v="13"/>
    <x v="0"/>
    <n v="2025"/>
    <x v="8"/>
    <n v="17"/>
    <x v="0"/>
    <n v="38"/>
    <x v="7"/>
    <n v="13"/>
    <x v="259"/>
    <n v="21.208333333333332"/>
    <n v="26.267816589998436"/>
    <n v="-0.31248631972170404"/>
  </r>
  <r>
    <d v="2025-09-17T08:00:00"/>
    <n v="12"/>
    <x v="0"/>
    <n v="2025"/>
    <x v="8"/>
    <n v="17"/>
    <x v="0"/>
    <n v="38"/>
    <x v="8"/>
    <n v="12"/>
    <x v="259"/>
    <n v="21.208333333333332"/>
    <n v="26.267816589998436"/>
    <n v="-0.3505557190786629"/>
  </r>
  <r>
    <d v="2025-09-17T09:00:00"/>
    <n v="11"/>
    <x v="0"/>
    <n v="2025"/>
    <x v="8"/>
    <n v="17"/>
    <x v="0"/>
    <n v="38"/>
    <x v="9"/>
    <n v="11"/>
    <x v="259"/>
    <n v="21.208333333333332"/>
    <n v="26.267816589998436"/>
    <n v="-0.38862511843562175"/>
  </r>
  <r>
    <d v="2025-09-17T10:00:00"/>
    <n v="46"/>
    <x v="0"/>
    <n v="2025"/>
    <x v="8"/>
    <n v="17"/>
    <x v="0"/>
    <n v="38"/>
    <x v="10"/>
    <n v="46"/>
    <x v="259"/>
    <n v="21.208333333333332"/>
    <n v="26.267816589998436"/>
    <n v="0.94380385905793873"/>
  </r>
  <r>
    <d v="2025-09-17T11:00:00"/>
    <n v="19"/>
    <x v="0"/>
    <n v="2025"/>
    <x v="8"/>
    <n v="17"/>
    <x v="0"/>
    <n v="38"/>
    <x v="11"/>
    <n v="19"/>
    <x v="259"/>
    <n v="21.208333333333332"/>
    <n v="26.267816589998436"/>
    <n v="-8.40699235799508E-2"/>
  </r>
  <r>
    <d v="2025-09-17T12:00:00"/>
    <n v="22"/>
    <x v="0"/>
    <n v="2025"/>
    <x v="8"/>
    <n v="17"/>
    <x v="0"/>
    <n v="38"/>
    <x v="12"/>
    <n v="22"/>
    <x v="259"/>
    <n v="21.208333333333332"/>
    <n v="26.267816589998436"/>
    <n v="3.0138274490925817E-2"/>
  </r>
  <r>
    <d v="2025-09-17T13:00:00"/>
    <n v="7"/>
    <x v="0"/>
    <n v="2025"/>
    <x v="8"/>
    <n v="17"/>
    <x v="0"/>
    <n v="38"/>
    <x v="13"/>
    <n v="7"/>
    <x v="259"/>
    <n v="21.208333333333332"/>
    <n v="26.267816589998436"/>
    <n v="-0.54090271586345728"/>
  </r>
  <r>
    <d v="2025-09-17T14:00:00"/>
    <n v="63"/>
    <x v="0"/>
    <n v="2025"/>
    <x v="8"/>
    <n v="17"/>
    <x v="0"/>
    <n v="38"/>
    <x v="14"/>
    <n v="63"/>
    <x v="259"/>
    <n v="21.208333333333332"/>
    <n v="26.267816589998436"/>
    <n v="1.5909836481262396"/>
  </r>
  <r>
    <d v="2025-09-17T15:00:00"/>
    <n v="12"/>
    <x v="0"/>
    <n v="2025"/>
    <x v="8"/>
    <n v="17"/>
    <x v="0"/>
    <n v="38"/>
    <x v="15"/>
    <n v="12"/>
    <x v="259"/>
    <n v="21.208333333333332"/>
    <n v="26.267816589998436"/>
    <n v="-0.3505557190786629"/>
  </r>
  <r>
    <d v="2025-09-17T16:00:00"/>
    <n v="46"/>
    <x v="0"/>
    <n v="2025"/>
    <x v="8"/>
    <n v="17"/>
    <x v="0"/>
    <n v="38"/>
    <x v="16"/>
    <n v="46"/>
    <x v="259"/>
    <n v="21.208333333333332"/>
    <n v="26.267816589998436"/>
    <n v="0.94380385905793873"/>
  </r>
  <r>
    <d v="2025-09-17T17:00:00"/>
    <n v="77"/>
    <x v="0"/>
    <n v="2025"/>
    <x v="8"/>
    <n v="17"/>
    <x v="0"/>
    <n v="38"/>
    <x v="17"/>
    <n v="77"/>
    <x v="259"/>
    <n v="21.208333333333332"/>
    <n v="26.267816589998436"/>
    <n v="2.123955239123664"/>
  </r>
  <r>
    <d v="2025-09-17T18:00:00"/>
    <n v="92"/>
    <x v="0"/>
    <n v="2025"/>
    <x v="8"/>
    <n v="17"/>
    <x v="0"/>
    <n v="38"/>
    <x v="18"/>
    <n v="92"/>
    <x v="259"/>
    <n v="21.208333333333332"/>
    <n v="26.267816589998436"/>
    <n v="2.694996229478047"/>
  </r>
  <r>
    <d v="2025-09-17T19:00:00"/>
    <n v="46"/>
    <x v="0"/>
    <n v="2025"/>
    <x v="8"/>
    <n v="17"/>
    <x v="0"/>
    <n v="38"/>
    <x v="19"/>
    <n v="46"/>
    <x v="259"/>
    <n v="21.208333333333332"/>
    <n v="26.267816589998436"/>
    <n v="0.94380385905793873"/>
  </r>
  <r>
    <d v="2025-09-17T20:00:00"/>
    <n v="14"/>
    <x v="0"/>
    <n v="2025"/>
    <x v="8"/>
    <n v="17"/>
    <x v="0"/>
    <n v="38"/>
    <x v="20"/>
    <n v="14"/>
    <x v="259"/>
    <n v="21.208333333333332"/>
    <n v="26.267816589998436"/>
    <n v="-0.27441692036474513"/>
  </r>
  <r>
    <d v="2025-09-17T21:00:00"/>
    <n v="13"/>
    <x v="0"/>
    <n v="2025"/>
    <x v="8"/>
    <n v="17"/>
    <x v="0"/>
    <n v="38"/>
    <x v="21"/>
    <n v="13"/>
    <x v="259"/>
    <n v="21.208333333333332"/>
    <n v="26.267816589998436"/>
    <n v="-0.31248631972170404"/>
  </r>
  <r>
    <d v="2025-09-17T22:00:00"/>
    <n v="6"/>
    <x v="0"/>
    <n v="2025"/>
    <x v="8"/>
    <n v="17"/>
    <x v="0"/>
    <n v="38"/>
    <x v="22"/>
    <n v="6"/>
    <x v="259"/>
    <n v="21.208333333333332"/>
    <n v="26.267816589998436"/>
    <n v="-0.57897211522041614"/>
  </r>
  <r>
    <d v="2025-09-17T23:00:00"/>
    <n v="1"/>
    <x v="0"/>
    <n v="2025"/>
    <x v="8"/>
    <n v="17"/>
    <x v="0"/>
    <n v="38"/>
    <x v="23"/>
    <n v="1"/>
    <x v="259"/>
    <n v="21.208333333333332"/>
    <n v="26.267816589998436"/>
    <n v="-0.76931911200521041"/>
  </r>
  <r>
    <d v="2025-09-18T00:00:00"/>
    <n v="0"/>
    <x v="0"/>
    <n v="2025"/>
    <x v="8"/>
    <n v="18"/>
    <x v="1"/>
    <n v="38"/>
    <x v="0"/>
    <n v="0"/>
    <x v="260"/>
    <n v="21.25"/>
    <n v="22.041956040400692"/>
    <n v="-0.96407051901613838"/>
  </r>
  <r>
    <d v="2025-09-18T01:00:00"/>
    <n v="0"/>
    <x v="0"/>
    <n v="2025"/>
    <x v="8"/>
    <n v="18"/>
    <x v="1"/>
    <n v="38"/>
    <x v="1"/>
    <n v="0"/>
    <x v="260"/>
    <n v="21.25"/>
    <n v="22.041956040400692"/>
    <n v="-0.96407051901613838"/>
  </r>
  <r>
    <d v="2025-09-18T02:00:00"/>
    <n v="0"/>
    <x v="0"/>
    <n v="2025"/>
    <x v="8"/>
    <n v="18"/>
    <x v="1"/>
    <n v="38"/>
    <x v="2"/>
    <n v="0"/>
    <x v="260"/>
    <n v="21.25"/>
    <n v="22.041956040400692"/>
    <n v="-0.96407051901613838"/>
  </r>
  <r>
    <d v="2025-09-18T03:00:00"/>
    <n v="0"/>
    <x v="0"/>
    <n v="2025"/>
    <x v="8"/>
    <n v="18"/>
    <x v="1"/>
    <n v="38"/>
    <x v="3"/>
    <n v="0"/>
    <x v="260"/>
    <n v="21.25"/>
    <n v="22.041956040400692"/>
    <n v="-0.96407051901613838"/>
  </r>
  <r>
    <d v="2025-09-18T04:00:00"/>
    <n v="0"/>
    <x v="0"/>
    <n v="2025"/>
    <x v="8"/>
    <n v="18"/>
    <x v="1"/>
    <n v="38"/>
    <x v="4"/>
    <n v="0"/>
    <x v="260"/>
    <n v="21.25"/>
    <n v="22.041956040400692"/>
    <n v="-0.96407051901613838"/>
  </r>
  <r>
    <d v="2025-09-18T05:00:00"/>
    <n v="4"/>
    <x v="0"/>
    <n v="2025"/>
    <x v="8"/>
    <n v="18"/>
    <x v="1"/>
    <n v="38"/>
    <x v="5"/>
    <n v="4"/>
    <x v="260"/>
    <n v="21.25"/>
    <n v="22.041956040400692"/>
    <n v="-0.78259842131898283"/>
  </r>
  <r>
    <d v="2025-09-18T06:00:00"/>
    <n v="3"/>
    <x v="0"/>
    <n v="2025"/>
    <x v="8"/>
    <n v="18"/>
    <x v="1"/>
    <n v="38"/>
    <x v="6"/>
    <n v="3"/>
    <x v="260"/>
    <n v="21.25"/>
    <n v="22.041956040400692"/>
    <n v="-0.82796644574327172"/>
  </r>
  <r>
    <d v="2025-09-18T07:00:00"/>
    <n v="14"/>
    <x v="0"/>
    <n v="2025"/>
    <x v="8"/>
    <n v="18"/>
    <x v="1"/>
    <n v="38"/>
    <x v="7"/>
    <n v="14"/>
    <x v="260"/>
    <n v="21.25"/>
    <n v="22.041956040400692"/>
    <n v="-0.32891817707609428"/>
  </r>
  <r>
    <d v="2025-09-18T08:00:00"/>
    <n v="7"/>
    <x v="0"/>
    <n v="2025"/>
    <x v="8"/>
    <n v="18"/>
    <x v="1"/>
    <n v="38"/>
    <x v="8"/>
    <n v="7"/>
    <x v="260"/>
    <n v="21.25"/>
    <n v="22.041956040400692"/>
    <n v="-0.64649434804611627"/>
  </r>
  <r>
    <d v="2025-09-18T09:00:00"/>
    <n v="14"/>
    <x v="0"/>
    <n v="2025"/>
    <x v="8"/>
    <n v="18"/>
    <x v="1"/>
    <n v="38"/>
    <x v="9"/>
    <n v="14"/>
    <x v="260"/>
    <n v="21.25"/>
    <n v="22.041956040400692"/>
    <n v="-0.32891817707609428"/>
  </r>
  <r>
    <d v="2025-09-18T10:00:00"/>
    <n v="5"/>
    <x v="0"/>
    <n v="2025"/>
    <x v="8"/>
    <n v="18"/>
    <x v="1"/>
    <n v="38"/>
    <x v="10"/>
    <n v="5"/>
    <x v="260"/>
    <n v="21.25"/>
    <n v="22.041956040400692"/>
    <n v="-0.73723039689469405"/>
  </r>
  <r>
    <d v="2025-09-18T11:00:00"/>
    <n v="68"/>
    <x v="0"/>
    <n v="2025"/>
    <x v="8"/>
    <n v="18"/>
    <x v="1"/>
    <n v="38"/>
    <x v="11"/>
    <n v="68"/>
    <x v="260"/>
    <n v="21.25"/>
    <n v="22.041956040400692"/>
    <n v="2.1209551418355042"/>
  </r>
  <r>
    <d v="2025-09-18T12:00:00"/>
    <n v="23"/>
    <x v="0"/>
    <n v="2025"/>
    <x v="8"/>
    <n v="18"/>
    <x v="1"/>
    <n v="38"/>
    <x v="12"/>
    <n v="23"/>
    <x v="260"/>
    <n v="21.25"/>
    <n v="22.041956040400692"/>
    <n v="7.9394042742505513E-2"/>
  </r>
  <r>
    <d v="2025-09-18T13:00:00"/>
    <n v="55"/>
    <x v="0"/>
    <n v="2025"/>
    <x v="8"/>
    <n v="18"/>
    <x v="1"/>
    <n v="38"/>
    <x v="13"/>
    <n v="55"/>
    <x v="260"/>
    <n v="21.25"/>
    <n v="22.041956040400692"/>
    <n v="1.531170824319749"/>
  </r>
  <r>
    <d v="2025-09-18T14:00:00"/>
    <n v="31"/>
    <x v="0"/>
    <n v="2025"/>
    <x v="8"/>
    <n v="18"/>
    <x v="1"/>
    <n v="38"/>
    <x v="14"/>
    <n v="31"/>
    <x v="260"/>
    <n v="21.25"/>
    <n v="22.041956040400692"/>
    <n v="0.44233823813681639"/>
  </r>
  <r>
    <d v="2025-09-18T15:00:00"/>
    <n v="45"/>
    <x v="0"/>
    <n v="2025"/>
    <x v="8"/>
    <n v="18"/>
    <x v="1"/>
    <n v="38"/>
    <x v="15"/>
    <n v="45"/>
    <x v="260"/>
    <n v="21.25"/>
    <n v="22.041956040400692"/>
    <n v="1.0774905800768604"/>
  </r>
  <r>
    <d v="2025-09-18T16:00:00"/>
    <n v="29"/>
    <x v="0"/>
    <n v="2025"/>
    <x v="8"/>
    <n v="18"/>
    <x v="1"/>
    <n v="38"/>
    <x v="16"/>
    <n v="29"/>
    <x v="260"/>
    <n v="21.25"/>
    <n v="22.041956040400692"/>
    <n v="0.35160218928823866"/>
  </r>
  <r>
    <d v="2025-09-18T17:00:00"/>
    <n v="30"/>
    <x v="0"/>
    <n v="2025"/>
    <x v="8"/>
    <n v="18"/>
    <x v="1"/>
    <n v="38"/>
    <x v="17"/>
    <n v="30"/>
    <x v="260"/>
    <n v="21.25"/>
    <n v="22.041956040400692"/>
    <n v="0.39697021371252755"/>
  </r>
  <r>
    <d v="2025-09-18T18:00:00"/>
    <n v="38"/>
    <x v="0"/>
    <n v="2025"/>
    <x v="8"/>
    <n v="18"/>
    <x v="1"/>
    <n v="38"/>
    <x v="18"/>
    <n v="38"/>
    <x v="260"/>
    <n v="21.25"/>
    <n v="22.041956040400692"/>
    <n v="0.7599144091068385"/>
  </r>
  <r>
    <d v="2025-09-18T19:00:00"/>
    <n v="72"/>
    <x v="0"/>
    <n v="2025"/>
    <x v="8"/>
    <n v="18"/>
    <x v="1"/>
    <n v="38"/>
    <x v="19"/>
    <n v="72"/>
    <x v="260"/>
    <n v="21.25"/>
    <n v="22.041956040400692"/>
    <n v="2.3024272395326597"/>
  </r>
  <r>
    <d v="2025-09-18T20:00:00"/>
    <n v="39"/>
    <x v="0"/>
    <n v="2025"/>
    <x v="8"/>
    <n v="18"/>
    <x v="1"/>
    <n v="38"/>
    <x v="20"/>
    <n v="39"/>
    <x v="260"/>
    <n v="21.25"/>
    <n v="22.041956040400692"/>
    <n v="0.80528243353112727"/>
  </r>
  <r>
    <d v="2025-09-18T21:00:00"/>
    <n v="13"/>
    <x v="0"/>
    <n v="2025"/>
    <x v="8"/>
    <n v="18"/>
    <x v="1"/>
    <n v="38"/>
    <x v="21"/>
    <n v="13"/>
    <x v="260"/>
    <n v="21.25"/>
    <n v="22.041956040400692"/>
    <n v="-0.37428620150038311"/>
  </r>
  <r>
    <d v="2025-09-18T22:00:00"/>
    <n v="17"/>
    <x v="0"/>
    <n v="2025"/>
    <x v="8"/>
    <n v="18"/>
    <x v="1"/>
    <n v="38"/>
    <x v="22"/>
    <n v="17"/>
    <x v="260"/>
    <n v="21.25"/>
    <n v="22.041956040400692"/>
    <n v="-0.19281410380322767"/>
  </r>
  <r>
    <d v="2025-09-18T23:00:00"/>
    <n v="3"/>
    <x v="0"/>
    <n v="2025"/>
    <x v="8"/>
    <n v="18"/>
    <x v="1"/>
    <n v="38"/>
    <x v="23"/>
    <n v="3"/>
    <x v="260"/>
    <n v="21.25"/>
    <n v="22.041956040400692"/>
    <n v="-0.82796644574327172"/>
  </r>
  <r>
    <d v="2025-09-19T00:00:00"/>
    <n v="0"/>
    <x v="0"/>
    <n v="2025"/>
    <x v="8"/>
    <n v="19"/>
    <x v="2"/>
    <n v="38"/>
    <x v="0"/>
    <n v="0"/>
    <x v="261"/>
    <n v="20.875"/>
    <n v="21.869797517998673"/>
    <n v="-0.95451272389787956"/>
  </r>
  <r>
    <d v="2025-09-19T01:00:00"/>
    <n v="0"/>
    <x v="0"/>
    <n v="2025"/>
    <x v="8"/>
    <n v="19"/>
    <x v="2"/>
    <n v="38"/>
    <x v="1"/>
    <n v="0"/>
    <x v="261"/>
    <n v="20.875"/>
    <n v="21.869797517998673"/>
    <n v="-0.95451272389787956"/>
  </r>
  <r>
    <d v="2025-09-19T02:00:00"/>
    <n v="1"/>
    <x v="0"/>
    <n v="2025"/>
    <x v="8"/>
    <n v="19"/>
    <x v="2"/>
    <n v="38"/>
    <x v="2"/>
    <n v="1"/>
    <x v="261"/>
    <n v="20.875"/>
    <n v="21.869797517998673"/>
    <n v="-0.90878756347163381"/>
  </r>
  <r>
    <d v="2025-09-19T03:00:00"/>
    <n v="0"/>
    <x v="0"/>
    <n v="2025"/>
    <x v="8"/>
    <n v="19"/>
    <x v="2"/>
    <n v="38"/>
    <x v="3"/>
    <n v="0"/>
    <x v="261"/>
    <n v="20.875"/>
    <n v="21.869797517998673"/>
    <n v="-0.95451272389787956"/>
  </r>
  <r>
    <d v="2025-09-19T04:00:00"/>
    <n v="0"/>
    <x v="0"/>
    <n v="2025"/>
    <x v="8"/>
    <n v="19"/>
    <x v="2"/>
    <n v="38"/>
    <x v="4"/>
    <n v="0"/>
    <x v="261"/>
    <n v="20.875"/>
    <n v="21.869797517998673"/>
    <n v="-0.95451272389787956"/>
  </r>
  <r>
    <d v="2025-09-19T05:00:00"/>
    <n v="4"/>
    <x v="0"/>
    <n v="2025"/>
    <x v="8"/>
    <n v="19"/>
    <x v="2"/>
    <n v="38"/>
    <x v="5"/>
    <n v="4"/>
    <x v="261"/>
    <n v="20.875"/>
    <n v="21.869797517998673"/>
    <n v="-0.77161208219289668"/>
  </r>
  <r>
    <d v="2025-09-19T06:00:00"/>
    <n v="1"/>
    <x v="0"/>
    <n v="2025"/>
    <x v="8"/>
    <n v="19"/>
    <x v="2"/>
    <n v="38"/>
    <x v="6"/>
    <n v="1"/>
    <x v="261"/>
    <n v="20.875"/>
    <n v="21.869797517998673"/>
    <n v="-0.90878756347163381"/>
  </r>
  <r>
    <d v="2025-09-19T07:00:00"/>
    <n v="10"/>
    <x v="0"/>
    <n v="2025"/>
    <x v="8"/>
    <n v="19"/>
    <x v="2"/>
    <n v="38"/>
    <x v="7"/>
    <n v="10"/>
    <x v="261"/>
    <n v="20.875"/>
    <n v="21.869797517998673"/>
    <n v="-0.4972611196354223"/>
  </r>
  <r>
    <d v="2025-09-19T08:00:00"/>
    <n v="8"/>
    <x v="0"/>
    <n v="2025"/>
    <x v="8"/>
    <n v="19"/>
    <x v="2"/>
    <n v="38"/>
    <x v="8"/>
    <n v="8"/>
    <x v="261"/>
    <n v="20.875"/>
    <n v="21.869797517998673"/>
    <n v="-0.5887114404879138"/>
  </r>
  <r>
    <d v="2025-09-19T09:00:00"/>
    <n v="30"/>
    <x v="0"/>
    <n v="2025"/>
    <x v="8"/>
    <n v="19"/>
    <x v="2"/>
    <n v="38"/>
    <x v="9"/>
    <n v="30"/>
    <x v="261"/>
    <n v="20.875"/>
    <n v="21.869797517998673"/>
    <n v="0.41724208888949227"/>
  </r>
  <r>
    <d v="2025-09-19T10:00:00"/>
    <n v="29"/>
    <x v="0"/>
    <n v="2025"/>
    <x v="8"/>
    <n v="19"/>
    <x v="2"/>
    <n v="38"/>
    <x v="10"/>
    <n v="29"/>
    <x v="261"/>
    <n v="20.875"/>
    <n v="21.869797517998673"/>
    <n v="0.37151692846324652"/>
  </r>
  <r>
    <d v="2025-09-19T11:00:00"/>
    <n v="24"/>
    <x v="0"/>
    <n v="2025"/>
    <x v="8"/>
    <n v="19"/>
    <x v="2"/>
    <n v="38"/>
    <x v="11"/>
    <n v="24"/>
    <x v="261"/>
    <n v="20.875"/>
    <n v="21.869797517998673"/>
    <n v="0.14289112633201789"/>
  </r>
  <r>
    <d v="2025-09-19T12:00:00"/>
    <n v="23"/>
    <x v="0"/>
    <n v="2025"/>
    <x v="8"/>
    <n v="19"/>
    <x v="2"/>
    <n v="38"/>
    <x v="12"/>
    <n v="23"/>
    <x v="261"/>
    <n v="20.875"/>
    <n v="21.869797517998673"/>
    <n v="9.7165965905772173E-2"/>
  </r>
  <r>
    <d v="2025-09-19T13:00:00"/>
    <n v="13"/>
    <x v="0"/>
    <n v="2025"/>
    <x v="8"/>
    <n v="19"/>
    <x v="2"/>
    <n v="38"/>
    <x v="13"/>
    <n v="13"/>
    <x v="261"/>
    <n v="20.875"/>
    <n v="21.869797517998673"/>
    <n v="-0.36008563835668511"/>
  </r>
  <r>
    <d v="2025-09-19T14:00:00"/>
    <n v="23"/>
    <x v="0"/>
    <n v="2025"/>
    <x v="8"/>
    <n v="19"/>
    <x v="2"/>
    <n v="38"/>
    <x v="14"/>
    <n v="23"/>
    <x v="261"/>
    <n v="20.875"/>
    <n v="21.869797517998673"/>
    <n v="9.7165965905772173E-2"/>
  </r>
  <r>
    <d v="2025-09-19T15:00:00"/>
    <n v="45"/>
    <x v="0"/>
    <n v="2025"/>
    <x v="8"/>
    <n v="19"/>
    <x v="2"/>
    <n v="38"/>
    <x v="15"/>
    <n v="45"/>
    <x v="261"/>
    <n v="20.875"/>
    <n v="21.869797517998673"/>
    <n v="1.1031194952831782"/>
  </r>
  <r>
    <d v="2025-09-19T16:00:00"/>
    <n v="51"/>
    <x v="0"/>
    <n v="2025"/>
    <x v="8"/>
    <n v="19"/>
    <x v="2"/>
    <n v="38"/>
    <x v="16"/>
    <n v="51"/>
    <x v="261"/>
    <n v="20.875"/>
    <n v="21.869797517998673"/>
    <n v="1.3774704578406525"/>
  </r>
  <r>
    <d v="2025-09-19T17:00:00"/>
    <n v="48"/>
    <x v="0"/>
    <n v="2025"/>
    <x v="8"/>
    <n v="19"/>
    <x v="2"/>
    <n v="38"/>
    <x v="17"/>
    <n v="48"/>
    <x v="261"/>
    <n v="20.875"/>
    <n v="21.869797517998673"/>
    <n v="1.2402949765619153"/>
  </r>
  <r>
    <d v="2025-09-19T18:00:00"/>
    <n v="89"/>
    <x v="0"/>
    <n v="2025"/>
    <x v="8"/>
    <n v="19"/>
    <x v="2"/>
    <n v="38"/>
    <x v="18"/>
    <n v="89"/>
    <x v="261"/>
    <n v="20.875"/>
    <n v="21.869797517998673"/>
    <n v="3.1150265540379904"/>
  </r>
  <r>
    <d v="2025-09-19T19:00:00"/>
    <n v="30"/>
    <x v="0"/>
    <n v="2025"/>
    <x v="8"/>
    <n v="19"/>
    <x v="2"/>
    <n v="38"/>
    <x v="19"/>
    <n v="30"/>
    <x v="261"/>
    <n v="20.875"/>
    <n v="21.869797517998673"/>
    <n v="0.41724208888949227"/>
  </r>
  <r>
    <d v="2025-09-19T20:00:00"/>
    <n v="39"/>
    <x v="0"/>
    <n v="2025"/>
    <x v="8"/>
    <n v="19"/>
    <x v="2"/>
    <n v="38"/>
    <x v="20"/>
    <n v="39"/>
    <x v="261"/>
    <n v="20.875"/>
    <n v="21.869797517998673"/>
    <n v="0.82876853272570383"/>
  </r>
  <r>
    <d v="2025-09-19T21:00:00"/>
    <n v="14"/>
    <x v="0"/>
    <n v="2025"/>
    <x v="8"/>
    <n v="19"/>
    <x v="2"/>
    <n v="38"/>
    <x v="21"/>
    <n v="14"/>
    <x v="261"/>
    <n v="20.875"/>
    <n v="21.869797517998673"/>
    <n v="-0.31436047793043936"/>
  </r>
  <r>
    <d v="2025-09-19T22:00:00"/>
    <n v="16"/>
    <x v="0"/>
    <n v="2025"/>
    <x v="8"/>
    <n v="19"/>
    <x v="2"/>
    <n v="38"/>
    <x v="22"/>
    <n v="16"/>
    <x v="261"/>
    <n v="20.875"/>
    <n v="21.869797517998673"/>
    <n v="-0.22291015707794792"/>
  </r>
  <r>
    <d v="2025-09-19T23:00:00"/>
    <n v="3"/>
    <x v="0"/>
    <n v="2025"/>
    <x v="8"/>
    <n v="19"/>
    <x v="2"/>
    <n v="38"/>
    <x v="23"/>
    <n v="3"/>
    <x v="261"/>
    <n v="20.875"/>
    <n v="21.869797517998673"/>
    <n v="-0.81733724261914242"/>
  </r>
  <r>
    <d v="2025-09-20T00:00:00"/>
    <n v="0"/>
    <x v="0"/>
    <n v="2025"/>
    <x v="8"/>
    <n v="20"/>
    <x v="3"/>
    <n v="38"/>
    <x v="0"/>
    <n v="0"/>
    <x v="262"/>
    <n v="31.958333333333332"/>
    <n v="25.679426999341178"/>
    <n v="-1.2445111541684026"/>
  </r>
  <r>
    <d v="2025-09-20T01:00:00"/>
    <n v="2"/>
    <x v="0"/>
    <n v="2025"/>
    <x v="8"/>
    <n v="20"/>
    <x v="3"/>
    <n v="38"/>
    <x v="1"/>
    <n v="2"/>
    <x v="262"/>
    <n v="31.958333333333332"/>
    <n v="25.679426999341178"/>
    <n v="-1.1666277964107974"/>
  </r>
  <r>
    <d v="2025-09-20T02:00:00"/>
    <n v="4"/>
    <x v="0"/>
    <n v="2025"/>
    <x v="8"/>
    <n v="20"/>
    <x v="3"/>
    <n v="38"/>
    <x v="2"/>
    <n v="4"/>
    <x v="262"/>
    <n v="31.958333333333332"/>
    <n v="25.679426999341178"/>
    <n v="-1.0887444386531919"/>
  </r>
  <r>
    <d v="2025-09-20T03:00:00"/>
    <n v="2"/>
    <x v="0"/>
    <n v="2025"/>
    <x v="8"/>
    <n v="20"/>
    <x v="3"/>
    <n v="38"/>
    <x v="3"/>
    <n v="2"/>
    <x v="262"/>
    <n v="31.958333333333332"/>
    <n v="25.679426999341178"/>
    <n v="-1.1666277964107974"/>
  </r>
  <r>
    <d v="2025-09-20T04:00:00"/>
    <n v="0"/>
    <x v="0"/>
    <n v="2025"/>
    <x v="8"/>
    <n v="20"/>
    <x v="3"/>
    <n v="38"/>
    <x v="4"/>
    <n v="0"/>
    <x v="262"/>
    <n v="31.958333333333332"/>
    <n v="25.679426999341178"/>
    <n v="-1.2445111541684026"/>
  </r>
  <r>
    <d v="2025-09-20T05:00:00"/>
    <n v="21"/>
    <x v="0"/>
    <n v="2025"/>
    <x v="8"/>
    <n v="20"/>
    <x v="3"/>
    <n v="38"/>
    <x v="5"/>
    <n v="21"/>
    <x v="262"/>
    <n v="31.958333333333332"/>
    <n v="25.679426999341178"/>
    <n v="-0.42673589771354614"/>
  </r>
  <r>
    <d v="2025-09-20T06:00:00"/>
    <n v="13"/>
    <x v="0"/>
    <n v="2025"/>
    <x v="8"/>
    <n v="20"/>
    <x v="3"/>
    <n v="38"/>
    <x v="6"/>
    <n v="13"/>
    <x v="262"/>
    <n v="31.958333333333332"/>
    <n v="25.679426999341178"/>
    <n v="-0.73826932874396767"/>
  </r>
  <r>
    <d v="2025-09-20T07:00:00"/>
    <n v="9"/>
    <x v="0"/>
    <n v="2025"/>
    <x v="8"/>
    <n v="20"/>
    <x v="3"/>
    <n v="38"/>
    <x v="7"/>
    <n v="9"/>
    <x v="262"/>
    <n v="31.958333333333332"/>
    <n v="25.679426999341178"/>
    <n v="-0.89403604425917849"/>
  </r>
  <r>
    <d v="2025-09-20T08:00:00"/>
    <n v="5"/>
    <x v="0"/>
    <n v="2025"/>
    <x v="8"/>
    <n v="20"/>
    <x v="3"/>
    <n v="38"/>
    <x v="8"/>
    <n v="5"/>
    <x v="262"/>
    <n v="31.958333333333332"/>
    <n v="25.679426999341178"/>
    <n v="-1.0498027597743893"/>
  </r>
  <r>
    <d v="2025-09-20T09:00:00"/>
    <n v="42"/>
    <x v="0"/>
    <n v="2025"/>
    <x v="8"/>
    <n v="20"/>
    <x v="3"/>
    <n v="38"/>
    <x v="9"/>
    <n v="42"/>
    <x v="262"/>
    <n v="31.958333333333332"/>
    <n v="25.679426999341178"/>
    <n v="0.39103935874131041"/>
  </r>
  <r>
    <d v="2025-09-20T10:00:00"/>
    <n v="81"/>
    <x v="0"/>
    <n v="2025"/>
    <x v="8"/>
    <n v="20"/>
    <x v="3"/>
    <n v="38"/>
    <x v="10"/>
    <n v="81"/>
    <x v="262"/>
    <n v="31.958333333333332"/>
    <n v="25.679426999341178"/>
    <n v="1.9097648350146157"/>
  </r>
  <r>
    <d v="2025-09-20T11:00:00"/>
    <n v="15"/>
    <x v="0"/>
    <n v="2025"/>
    <x v="8"/>
    <n v="20"/>
    <x v="3"/>
    <n v="38"/>
    <x v="11"/>
    <n v="15"/>
    <x v="262"/>
    <n v="31.958333333333332"/>
    <n v="25.679426999341178"/>
    <n v="-0.66038597098636231"/>
  </r>
  <r>
    <d v="2025-09-20T12:00:00"/>
    <n v="61"/>
    <x v="0"/>
    <n v="2025"/>
    <x v="8"/>
    <n v="20"/>
    <x v="3"/>
    <n v="38"/>
    <x v="12"/>
    <n v="61"/>
    <x v="262"/>
    <n v="31.958333333333332"/>
    <n v="25.679426999341178"/>
    <n v="1.1309312574385617"/>
  </r>
  <r>
    <d v="2025-09-20T13:00:00"/>
    <n v="59"/>
    <x v="0"/>
    <n v="2025"/>
    <x v="8"/>
    <n v="20"/>
    <x v="3"/>
    <n v="38"/>
    <x v="13"/>
    <n v="59"/>
    <x v="262"/>
    <n v="31.958333333333332"/>
    <n v="25.679426999341178"/>
    <n v="1.0530478996809562"/>
  </r>
  <r>
    <d v="2025-09-20T14:00:00"/>
    <n v="40"/>
    <x v="0"/>
    <n v="2025"/>
    <x v="8"/>
    <n v="20"/>
    <x v="3"/>
    <n v="38"/>
    <x v="14"/>
    <n v="40"/>
    <x v="262"/>
    <n v="31.958333333333332"/>
    <n v="25.679426999341178"/>
    <n v="0.31315600098370505"/>
  </r>
  <r>
    <d v="2025-09-20T15:00:00"/>
    <n v="47"/>
    <x v="0"/>
    <n v="2025"/>
    <x v="8"/>
    <n v="20"/>
    <x v="3"/>
    <n v="38"/>
    <x v="15"/>
    <n v="47"/>
    <x v="262"/>
    <n v="31.958333333333332"/>
    <n v="25.679426999341178"/>
    <n v="0.5857477531353239"/>
  </r>
  <r>
    <d v="2025-09-20T16:00:00"/>
    <n v="54"/>
    <x v="0"/>
    <n v="2025"/>
    <x v="8"/>
    <n v="20"/>
    <x v="3"/>
    <n v="38"/>
    <x v="16"/>
    <n v="54"/>
    <x v="262"/>
    <n v="31.958333333333332"/>
    <n v="25.679426999341178"/>
    <n v="0.85833950528694281"/>
  </r>
  <r>
    <d v="2025-09-20T17:00:00"/>
    <n v="72"/>
    <x v="0"/>
    <n v="2025"/>
    <x v="8"/>
    <n v="20"/>
    <x v="3"/>
    <n v="38"/>
    <x v="17"/>
    <n v="72"/>
    <x v="262"/>
    <n v="31.958333333333332"/>
    <n v="25.679426999341178"/>
    <n v="1.5592897251053914"/>
  </r>
  <r>
    <d v="2025-09-20T18:00:00"/>
    <n v="63"/>
    <x v="0"/>
    <n v="2025"/>
    <x v="8"/>
    <n v="20"/>
    <x v="3"/>
    <n v="38"/>
    <x v="18"/>
    <n v="63"/>
    <x v="262"/>
    <n v="31.958333333333332"/>
    <n v="25.679426999341178"/>
    <n v="1.208814615196167"/>
  </r>
  <r>
    <d v="2025-09-20T19:00:00"/>
    <n v="58"/>
    <x v="0"/>
    <n v="2025"/>
    <x v="8"/>
    <n v="20"/>
    <x v="3"/>
    <n v="38"/>
    <x v="19"/>
    <n v="58"/>
    <x v="262"/>
    <n v="31.958333333333332"/>
    <n v="25.679426999341178"/>
    <n v="1.0141062208021536"/>
  </r>
  <r>
    <d v="2025-09-20T20:00:00"/>
    <n v="39"/>
    <x v="0"/>
    <n v="2025"/>
    <x v="8"/>
    <n v="20"/>
    <x v="3"/>
    <n v="38"/>
    <x v="20"/>
    <n v="39"/>
    <x v="262"/>
    <n v="31.958333333333332"/>
    <n v="25.679426999341178"/>
    <n v="0.27421432210490237"/>
  </r>
  <r>
    <d v="2025-09-20T21:00:00"/>
    <n v="38"/>
    <x v="0"/>
    <n v="2025"/>
    <x v="8"/>
    <n v="20"/>
    <x v="3"/>
    <n v="38"/>
    <x v="21"/>
    <n v="38"/>
    <x v="262"/>
    <n v="31.958333333333332"/>
    <n v="25.679426999341178"/>
    <n v="0.23527264322609964"/>
  </r>
  <r>
    <d v="2025-09-20T22:00:00"/>
    <n v="28"/>
    <x v="0"/>
    <n v="2025"/>
    <x v="8"/>
    <n v="20"/>
    <x v="3"/>
    <n v="38"/>
    <x v="22"/>
    <n v="28"/>
    <x v="262"/>
    <n v="31.958333333333332"/>
    <n v="25.679426999341178"/>
    <n v="-0.15414414556192729"/>
  </r>
  <r>
    <d v="2025-09-20T23:00:00"/>
    <n v="14"/>
    <x v="0"/>
    <n v="2025"/>
    <x v="8"/>
    <n v="20"/>
    <x v="3"/>
    <n v="38"/>
    <x v="23"/>
    <n v="14"/>
    <x v="262"/>
    <n v="31.958333333333332"/>
    <n v="25.679426999341178"/>
    <n v="-0.69932764986516505"/>
  </r>
  <r>
    <d v="2025-09-21T00:00:00"/>
    <n v="0"/>
    <x v="0"/>
    <n v="2025"/>
    <x v="8"/>
    <n v="21"/>
    <x v="4"/>
    <n v="38"/>
    <x v="0"/>
    <n v="0"/>
    <x v="263"/>
    <n v="34.125"/>
    <n v="37.759320761208429"/>
    <n v="-0.90375036711618761"/>
  </r>
  <r>
    <d v="2025-09-21T01:00:00"/>
    <n v="13"/>
    <x v="0"/>
    <n v="2025"/>
    <x v="8"/>
    <n v="21"/>
    <x v="4"/>
    <n v="38"/>
    <x v="1"/>
    <n v="13"/>
    <x v="263"/>
    <n v="34.125"/>
    <n v="37.759320761208429"/>
    <n v="-0.55946451297668753"/>
  </r>
  <r>
    <d v="2025-09-21T02:00:00"/>
    <n v="10"/>
    <x v="0"/>
    <n v="2025"/>
    <x v="8"/>
    <n v="21"/>
    <x v="4"/>
    <n v="38"/>
    <x v="2"/>
    <n v="10"/>
    <x v="263"/>
    <n v="34.125"/>
    <n v="37.759320761208429"/>
    <n v="-0.63891509470118757"/>
  </r>
  <r>
    <d v="2025-09-21T03:00:00"/>
    <n v="11"/>
    <x v="0"/>
    <n v="2025"/>
    <x v="8"/>
    <n v="21"/>
    <x v="4"/>
    <n v="38"/>
    <x v="3"/>
    <n v="11"/>
    <x v="263"/>
    <n v="34.125"/>
    <n v="37.759320761208429"/>
    <n v="-0.61243156745968752"/>
  </r>
  <r>
    <d v="2025-09-21T04:00:00"/>
    <n v="5"/>
    <x v="0"/>
    <n v="2025"/>
    <x v="8"/>
    <n v="21"/>
    <x v="4"/>
    <n v="38"/>
    <x v="4"/>
    <n v="5"/>
    <x v="263"/>
    <n v="34.125"/>
    <n v="37.759320761208429"/>
    <n v="-0.77133273090868759"/>
  </r>
  <r>
    <d v="2025-09-21T05:00:00"/>
    <n v="3"/>
    <x v="0"/>
    <n v="2025"/>
    <x v="8"/>
    <n v="21"/>
    <x v="4"/>
    <n v="38"/>
    <x v="5"/>
    <n v="3"/>
    <x v="263"/>
    <n v="34.125"/>
    <n v="37.759320761208429"/>
    <n v="-0.82429978539168758"/>
  </r>
  <r>
    <d v="2025-09-21T06:00:00"/>
    <n v="5"/>
    <x v="0"/>
    <n v="2025"/>
    <x v="8"/>
    <n v="21"/>
    <x v="4"/>
    <n v="38"/>
    <x v="6"/>
    <n v="5"/>
    <x v="263"/>
    <n v="34.125"/>
    <n v="37.759320761208429"/>
    <n v="-0.77133273090868759"/>
  </r>
  <r>
    <d v="2025-09-21T07:00:00"/>
    <n v="10"/>
    <x v="0"/>
    <n v="2025"/>
    <x v="8"/>
    <n v="21"/>
    <x v="4"/>
    <n v="38"/>
    <x v="7"/>
    <n v="10"/>
    <x v="263"/>
    <n v="34.125"/>
    <n v="37.759320761208429"/>
    <n v="-0.63891509470118757"/>
  </r>
  <r>
    <d v="2025-09-21T08:00:00"/>
    <n v="17"/>
    <x v="0"/>
    <n v="2025"/>
    <x v="8"/>
    <n v="21"/>
    <x v="4"/>
    <n v="38"/>
    <x v="8"/>
    <n v="17"/>
    <x v="263"/>
    <n v="34.125"/>
    <n v="37.759320761208429"/>
    <n v="-0.4535304040106875"/>
  </r>
  <r>
    <d v="2025-09-21T09:00:00"/>
    <n v="14"/>
    <x v="0"/>
    <n v="2025"/>
    <x v="8"/>
    <n v="21"/>
    <x v="4"/>
    <n v="38"/>
    <x v="9"/>
    <n v="14"/>
    <x v="263"/>
    <n v="34.125"/>
    <n v="37.759320761208429"/>
    <n v="-0.53298098573518748"/>
  </r>
  <r>
    <d v="2025-09-21T10:00:00"/>
    <n v="23"/>
    <x v="0"/>
    <n v="2025"/>
    <x v="8"/>
    <n v="21"/>
    <x v="4"/>
    <n v="38"/>
    <x v="10"/>
    <n v="23"/>
    <x v="263"/>
    <n v="34.125"/>
    <n v="37.759320761208429"/>
    <n v="-0.29462924056168754"/>
  </r>
  <r>
    <d v="2025-09-21T11:00:00"/>
    <n v="41"/>
    <x v="0"/>
    <n v="2025"/>
    <x v="8"/>
    <n v="21"/>
    <x v="4"/>
    <n v="38"/>
    <x v="11"/>
    <n v="41"/>
    <x v="263"/>
    <n v="34.125"/>
    <n v="37.759320761208429"/>
    <n v="0.1820742497853125"/>
  </r>
  <r>
    <d v="2025-09-21T12:00:00"/>
    <n v="49"/>
    <x v="0"/>
    <n v="2025"/>
    <x v="8"/>
    <n v="21"/>
    <x v="4"/>
    <n v="38"/>
    <x v="12"/>
    <n v="49"/>
    <x v="263"/>
    <n v="34.125"/>
    <n v="37.759320761208429"/>
    <n v="0.39394246771731251"/>
  </r>
  <r>
    <d v="2025-09-21T13:00:00"/>
    <n v="79"/>
    <x v="0"/>
    <n v="2025"/>
    <x v="8"/>
    <n v="21"/>
    <x v="4"/>
    <n v="38"/>
    <x v="13"/>
    <n v="79"/>
    <x v="263"/>
    <n v="34.125"/>
    <n v="37.759320761208429"/>
    <n v="1.1884482849623126"/>
  </r>
  <r>
    <d v="2025-09-21T14:00:00"/>
    <n v="140"/>
    <x v="0"/>
    <n v="2025"/>
    <x v="8"/>
    <n v="21"/>
    <x v="4"/>
    <n v="38"/>
    <x v="14"/>
    <n v="140"/>
    <x v="263"/>
    <n v="34.125"/>
    <n v="37.759320761208429"/>
    <n v="2.8039434466938129"/>
  </r>
  <r>
    <d v="2025-09-21T15:00:00"/>
    <n v="119"/>
    <x v="0"/>
    <n v="2025"/>
    <x v="8"/>
    <n v="21"/>
    <x v="4"/>
    <n v="38"/>
    <x v="15"/>
    <n v="119"/>
    <x v="263"/>
    <n v="34.125"/>
    <n v="37.759320761208429"/>
    <n v="2.2477893746223128"/>
  </r>
  <r>
    <d v="2025-09-21T16:00:00"/>
    <n v="58"/>
    <x v="0"/>
    <n v="2025"/>
    <x v="8"/>
    <n v="21"/>
    <x v="4"/>
    <n v="38"/>
    <x v="16"/>
    <n v="58"/>
    <x v="263"/>
    <n v="34.125"/>
    <n v="37.759320761208429"/>
    <n v="0.63229421289081256"/>
  </r>
  <r>
    <d v="2025-09-21T17:00:00"/>
    <n v="40"/>
    <x v="0"/>
    <n v="2025"/>
    <x v="8"/>
    <n v="21"/>
    <x v="4"/>
    <n v="38"/>
    <x v="17"/>
    <n v="40"/>
    <x v="263"/>
    <n v="34.125"/>
    <n v="37.759320761208429"/>
    <n v="0.15559072254381251"/>
  </r>
  <r>
    <d v="2025-09-21T18:00:00"/>
    <n v="86"/>
    <x v="0"/>
    <n v="2025"/>
    <x v="8"/>
    <n v="21"/>
    <x v="4"/>
    <n v="38"/>
    <x v="18"/>
    <n v="86"/>
    <x v="263"/>
    <n v="34.125"/>
    <n v="37.759320761208429"/>
    <n v="1.3738329756528125"/>
  </r>
  <r>
    <d v="2025-09-21T19:00:00"/>
    <n v="44"/>
    <x v="0"/>
    <n v="2025"/>
    <x v="8"/>
    <n v="21"/>
    <x v="4"/>
    <n v="38"/>
    <x v="19"/>
    <n v="44"/>
    <x v="263"/>
    <n v="34.125"/>
    <n v="37.759320761208429"/>
    <n v="0.26152483150981254"/>
  </r>
  <r>
    <d v="2025-09-21T20:00:00"/>
    <n v="14"/>
    <x v="0"/>
    <n v="2025"/>
    <x v="8"/>
    <n v="21"/>
    <x v="4"/>
    <n v="38"/>
    <x v="20"/>
    <n v="14"/>
    <x v="263"/>
    <n v="34.125"/>
    <n v="37.759320761208429"/>
    <n v="-0.53298098573518748"/>
  </r>
  <r>
    <d v="2025-09-21T21:00:00"/>
    <n v="15"/>
    <x v="0"/>
    <n v="2025"/>
    <x v="8"/>
    <n v="21"/>
    <x v="4"/>
    <n v="38"/>
    <x v="21"/>
    <n v="15"/>
    <x v="263"/>
    <n v="34.125"/>
    <n v="37.759320761208429"/>
    <n v="-0.50649745849368755"/>
  </r>
  <r>
    <d v="2025-09-21T22:00:00"/>
    <n v="19"/>
    <x v="0"/>
    <n v="2025"/>
    <x v="8"/>
    <n v="21"/>
    <x v="4"/>
    <n v="38"/>
    <x v="22"/>
    <n v="19"/>
    <x v="263"/>
    <n v="34.125"/>
    <n v="37.759320761208429"/>
    <n v="-0.40056334952768752"/>
  </r>
  <r>
    <d v="2025-09-21T23:00:00"/>
    <n v="4"/>
    <x v="0"/>
    <n v="2025"/>
    <x v="8"/>
    <n v="21"/>
    <x v="4"/>
    <n v="38"/>
    <x v="23"/>
    <n v="4"/>
    <x v="263"/>
    <n v="34.125"/>
    <n v="37.759320761208429"/>
    <n v="-0.79781625815018753"/>
  </r>
  <r>
    <d v="2025-09-22T00:00:00"/>
    <n v="0"/>
    <x v="0"/>
    <n v="2025"/>
    <x v="8"/>
    <n v="22"/>
    <x v="5"/>
    <n v="39"/>
    <x v="0"/>
    <n v="0"/>
    <x v="264"/>
    <n v="47.083333333333336"/>
    <n v="82.065677127035514"/>
    <n v="-0.57372747026079574"/>
  </r>
  <r>
    <d v="2025-09-22T01:00:00"/>
    <n v="3"/>
    <x v="0"/>
    <n v="2025"/>
    <x v="8"/>
    <n v="22"/>
    <x v="5"/>
    <n v="39"/>
    <x v="1"/>
    <n v="3"/>
    <x v="264"/>
    <n v="47.083333333333336"/>
    <n v="82.065677127035514"/>
    <n v="-0.53717138366010786"/>
  </r>
  <r>
    <d v="2025-09-22T02:00:00"/>
    <n v="0"/>
    <x v="0"/>
    <n v="2025"/>
    <x v="8"/>
    <n v="22"/>
    <x v="5"/>
    <n v="39"/>
    <x v="2"/>
    <n v="0"/>
    <x v="264"/>
    <n v="47.083333333333336"/>
    <n v="82.065677127035514"/>
    <n v="-0.57372747026079574"/>
  </r>
  <r>
    <d v="2025-09-22T03:00:00"/>
    <n v="0"/>
    <x v="0"/>
    <n v="2025"/>
    <x v="8"/>
    <n v="22"/>
    <x v="5"/>
    <n v="39"/>
    <x v="3"/>
    <n v="0"/>
    <x v="264"/>
    <n v="47.083333333333336"/>
    <n v="82.065677127035514"/>
    <n v="-0.57372747026079574"/>
  </r>
  <r>
    <d v="2025-09-22T04:00:00"/>
    <n v="0"/>
    <x v="0"/>
    <n v="2025"/>
    <x v="8"/>
    <n v="22"/>
    <x v="5"/>
    <n v="39"/>
    <x v="4"/>
    <n v="0"/>
    <x v="264"/>
    <n v="47.083333333333336"/>
    <n v="82.065677127035514"/>
    <n v="-0.57372747026079574"/>
  </r>
  <r>
    <d v="2025-09-22T05:00:00"/>
    <n v="0"/>
    <x v="0"/>
    <n v="2025"/>
    <x v="8"/>
    <n v="22"/>
    <x v="5"/>
    <n v="39"/>
    <x v="5"/>
    <n v="0"/>
    <x v="264"/>
    <n v="47.083333333333336"/>
    <n v="82.065677127035514"/>
    <n v="-0.57372747026079574"/>
  </r>
  <r>
    <d v="2025-09-22T06:00:00"/>
    <n v="1"/>
    <x v="0"/>
    <n v="2025"/>
    <x v="8"/>
    <n v="22"/>
    <x v="5"/>
    <n v="39"/>
    <x v="6"/>
    <n v="1"/>
    <x v="264"/>
    <n v="47.083333333333336"/>
    <n v="82.065677127035514"/>
    <n v="-0.56154210806056648"/>
  </r>
  <r>
    <d v="2025-09-22T07:00:00"/>
    <n v="18"/>
    <x v="0"/>
    <n v="2025"/>
    <x v="8"/>
    <n v="22"/>
    <x v="5"/>
    <n v="39"/>
    <x v="7"/>
    <n v="18"/>
    <x v="264"/>
    <n v="47.083333333333336"/>
    <n v="82.065677127035514"/>
    <n v="-0.35439095065666854"/>
  </r>
  <r>
    <d v="2025-09-22T08:00:00"/>
    <n v="27"/>
    <x v="0"/>
    <n v="2025"/>
    <x v="8"/>
    <n v="22"/>
    <x v="5"/>
    <n v="39"/>
    <x v="8"/>
    <n v="27"/>
    <x v="264"/>
    <n v="47.083333333333336"/>
    <n v="82.065677127035514"/>
    <n v="-0.24472269085460494"/>
  </r>
  <r>
    <d v="2025-09-22T09:00:00"/>
    <n v="16"/>
    <x v="0"/>
    <n v="2025"/>
    <x v="8"/>
    <n v="22"/>
    <x v="5"/>
    <n v="39"/>
    <x v="9"/>
    <n v="16"/>
    <x v="264"/>
    <n v="47.083333333333336"/>
    <n v="82.065677127035514"/>
    <n v="-0.37876167505712716"/>
  </r>
  <r>
    <d v="2025-09-22T10:00:00"/>
    <n v="21"/>
    <x v="0"/>
    <n v="2025"/>
    <x v="8"/>
    <n v="22"/>
    <x v="5"/>
    <n v="39"/>
    <x v="10"/>
    <n v="21"/>
    <x v="264"/>
    <n v="47.083333333333336"/>
    <n v="82.065677127035514"/>
    <n v="-0.31783486405598066"/>
  </r>
  <r>
    <d v="2025-09-22T11:00:00"/>
    <n v="20"/>
    <x v="0"/>
    <n v="2025"/>
    <x v="8"/>
    <n v="22"/>
    <x v="5"/>
    <n v="39"/>
    <x v="11"/>
    <n v="20"/>
    <x v="264"/>
    <n v="47.083333333333336"/>
    <n v="82.065677127035514"/>
    <n v="-0.33002022625620997"/>
  </r>
  <r>
    <d v="2025-09-22T12:00:00"/>
    <n v="26"/>
    <x v="0"/>
    <n v="2025"/>
    <x v="8"/>
    <n v="22"/>
    <x v="5"/>
    <n v="39"/>
    <x v="12"/>
    <n v="26"/>
    <x v="264"/>
    <n v="47.083333333333336"/>
    <n v="82.065677127035514"/>
    <n v="-0.25690805305483422"/>
  </r>
  <r>
    <d v="2025-09-22T13:00:00"/>
    <n v="28"/>
    <x v="0"/>
    <n v="2025"/>
    <x v="8"/>
    <n v="22"/>
    <x v="5"/>
    <n v="39"/>
    <x v="13"/>
    <n v="28"/>
    <x v="264"/>
    <n v="47.083333333333336"/>
    <n v="82.065677127035514"/>
    <n v="-0.23253732865437565"/>
  </r>
  <r>
    <d v="2025-09-22T14:00:00"/>
    <n v="23"/>
    <x v="0"/>
    <n v="2025"/>
    <x v="8"/>
    <n v="22"/>
    <x v="5"/>
    <n v="39"/>
    <x v="14"/>
    <n v="23"/>
    <x v="264"/>
    <n v="47.083333333333336"/>
    <n v="82.065677127035514"/>
    <n v="-0.29346413965552209"/>
  </r>
  <r>
    <d v="2025-09-22T15:00:00"/>
    <n v="26"/>
    <x v="0"/>
    <n v="2025"/>
    <x v="8"/>
    <n v="22"/>
    <x v="5"/>
    <n v="39"/>
    <x v="15"/>
    <n v="26"/>
    <x v="264"/>
    <n v="47.083333333333336"/>
    <n v="82.065677127035514"/>
    <n v="-0.25690805305483422"/>
  </r>
  <r>
    <d v="2025-09-22T16:00:00"/>
    <n v="73"/>
    <x v="0"/>
    <n v="2025"/>
    <x v="8"/>
    <n v="22"/>
    <x v="5"/>
    <n v="39"/>
    <x v="16"/>
    <n v="73"/>
    <x v="264"/>
    <n v="47.083333333333336"/>
    <n v="82.065677127035514"/>
    <n v="0.31580397035594243"/>
  </r>
  <r>
    <d v="2025-09-22T17:00:00"/>
    <n v="54"/>
    <x v="0"/>
    <n v="2025"/>
    <x v="8"/>
    <n v="22"/>
    <x v="5"/>
    <n v="39"/>
    <x v="17"/>
    <n v="54"/>
    <x v="264"/>
    <n v="47.083333333333336"/>
    <n v="82.065677127035514"/>
    <n v="8.4282088551585893E-2"/>
  </r>
  <r>
    <d v="2025-09-22T18:00:00"/>
    <n v="180"/>
    <x v="0"/>
    <n v="2025"/>
    <x v="8"/>
    <n v="22"/>
    <x v="5"/>
    <n v="39"/>
    <x v="18"/>
    <n v="180"/>
    <x v="264"/>
    <n v="47.083333333333336"/>
    <n v="82.065677127035514"/>
    <n v="1.6196377257804764"/>
  </r>
  <r>
    <d v="2025-09-22T19:00:00"/>
    <n v="298"/>
    <x v="0"/>
    <n v="2025"/>
    <x v="8"/>
    <n v="22"/>
    <x v="5"/>
    <n v="39"/>
    <x v="19"/>
    <n v="298"/>
    <x v="264"/>
    <n v="47.083333333333336"/>
    <n v="82.065677127035514"/>
    <n v="3.0575104654075327"/>
  </r>
  <r>
    <d v="2025-09-22T20:00:00"/>
    <n v="269"/>
    <x v="0"/>
    <n v="2025"/>
    <x v="8"/>
    <n v="22"/>
    <x v="5"/>
    <n v="39"/>
    <x v="20"/>
    <n v="269"/>
    <x v="264"/>
    <n v="47.083333333333336"/>
    <n v="82.065677127035514"/>
    <n v="2.7041349616008832"/>
  </r>
  <r>
    <d v="2025-09-22T21:00:00"/>
    <n v="37"/>
    <x v="0"/>
    <n v="2025"/>
    <x v="8"/>
    <n v="22"/>
    <x v="5"/>
    <n v="39"/>
    <x v="21"/>
    <n v="37"/>
    <x v="264"/>
    <n v="47.083333333333336"/>
    <n v="82.065677127035514"/>
    <n v="-0.12286906885231204"/>
  </r>
  <r>
    <d v="2025-09-22T22:00:00"/>
    <n v="10"/>
    <x v="0"/>
    <n v="2025"/>
    <x v="8"/>
    <n v="22"/>
    <x v="5"/>
    <n v="39"/>
    <x v="22"/>
    <n v="10"/>
    <x v="264"/>
    <n v="47.083333333333336"/>
    <n v="82.065677127035514"/>
    <n v="-0.45187384825850285"/>
  </r>
  <r>
    <d v="2025-09-22T23:00:00"/>
    <n v="0"/>
    <x v="0"/>
    <n v="2025"/>
    <x v="8"/>
    <n v="22"/>
    <x v="5"/>
    <n v="39"/>
    <x v="23"/>
    <n v="0"/>
    <x v="264"/>
    <n v="47.083333333333336"/>
    <n v="82.065677127035514"/>
    <n v="-0.57372747026079574"/>
  </r>
  <r>
    <d v="2025-09-23T00:00:00"/>
    <n v="0"/>
    <x v="0"/>
    <n v="2025"/>
    <x v="8"/>
    <n v="23"/>
    <x v="6"/>
    <n v="39"/>
    <x v="0"/>
    <n v="0"/>
    <x v="265"/>
    <n v="23.916666666666668"/>
    <n v="24.40227478110911"/>
    <n v="-0.98009988335930165"/>
  </r>
  <r>
    <d v="2025-09-23T01:00:00"/>
    <n v="1"/>
    <x v="0"/>
    <n v="2025"/>
    <x v="8"/>
    <n v="23"/>
    <x v="6"/>
    <n v="39"/>
    <x v="1"/>
    <n v="1"/>
    <x v="265"/>
    <n v="23.916666666666668"/>
    <n v="24.40227478110911"/>
    <n v="-0.93912009729549817"/>
  </r>
  <r>
    <d v="2025-09-23T02:00:00"/>
    <n v="0"/>
    <x v="0"/>
    <n v="2025"/>
    <x v="8"/>
    <n v="23"/>
    <x v="6"/>
    <n v="39"/>
    <x v="2"/>
    <n v="0"/>
    <x v="265"/>
    <n v="23.916666666666668"/>
    <n v="24.40227478110911"/>
    <n v="-0.98009988335930165"/>
  </r>
  <r>
    <d v="2025-09-23T03:00:00"/>
    <n v="1"/>
    <x v="0"/>
    <n v="2025"/>
    <x v="8"/>
    <n v="23"/>
    <x v="6"/>
    <n v="39"/>
    <x v="3"/>
    <n v="1"/>
    <x v="265"/>
    <n v="23.916666666666668"/>
    <n v="24.40227478110911"/>
    <n v="-0.93912009729549817"/>
  </r>
  <r>
    <d v="2025-09-23T04:00:00"/>
    <n v="0"/>
    <x v="0"/>
    <n v="2025"/>
    <x v="8"/>
    <n v="23"/>
    <x v="6"/>
    <n v="39"/>
    <x v="4"/>
    <n v="0"/>
    <x v="265"/>
    <n v="23.916666666666668"/>
    <n v="24.40227478110911"/>
    <n v="-0.98009988335930165"/>
  </r>
  <r>
    <d v="2025-09-23T05:00:00"/>
    <n v="0"/>
    <x v="0"/>
    <n v="2025"/>
    <x v="8"/>
    <n v="23"/>
    <x v="6"/>
    <n v="39"/>
    <x v="5"/>
    <n v="0"/>
    <x v="265"/>
    <n v="23.916666666666668"/>
    <n v="24.40227478110911"/>
    <n v="-0.98009988335930165"/>
  </r>
  <r>
    <d v="2025-09-23T06:00:00"/>
    <n v="8"/>
    <x v="0"/>
    <n v="2025"/>
    <x v="8"/>
    <n v="23"/>
    <x v="6"/>
    <n v="39"/>
    <x v="6"/>
    <n v="8"/>
    <x v="265"/>
    <n v="23.916666666666668"/>
    <n v="24.40227478110911"/>
    <n v="-0.65226159484887325"/>
  </r>
  <r>
    <d v="2025-09-23T07:00:00"/>
    <n v="16"/>
    <x v="0"/>
    <n v="2025"/>
    <x v="8"/>
    <n v="23"/>
    <x v="6"/>
    <n v="39"/>
    <x v="7"/>
    <n v="16"/>
    <x v="265"/>
    <n v="23.916666666666668"/>
    <n v="24.40227478110911"/>
    <n v="-0.32442330633844485"/>
  </r>
  <r>
    <d v="2025-09-23T08:00:00"/>
    <n v="6"/>
    <x v="0"/>
    <n v="2025"/>
    <x v="8"/>
    <n v="23"/>
    <x v="6"/>
    <n v="39"/>
    <x v="8"/>
    <n v="6"/>
    <x v="265"/>
    <n v="23.916666666666668"/>
    <n v="24.40227478110911"/>
    <n v="-0.73422116697648032"/>
  </r>
  <r>
    <d v="2025-09-23T09:00:00"/>
    <n v="24"/>
    <x v="0"/>
    <n v="2025"/>
    <x v="8"/>
    <n v="23"/>
    <x v="6"/>
    <n v="39"/>
    <x v="9"/>
    <n v="24"/>
    <x v="265"/>
    <n v="23.916666666666668"/>
    <n v="24.40227478110911"/>
    <n v="3.414982171983581E-3"/>
  </r>
  <r>
    <d v="2025-09-23T10:00:00"/>
    <n v="17"/>
    <x v="0"/>
    <n v="2025"/>
    <x v="8"/>
    <n v="23"/>
    <x v="6"/>
    <n v="39"/>
    <x v="10"/>
    <n v="17"/>
    <x v="265"/>
    <n v="23.916666666666668"/>
    <n v="24.40227478110911"/>
    <n v="-0.28344352027464131"/>
  </r>
  <r>
    <d v="2025-09-23T11:00:00"/>
    <n v="22"/>
    <x v="0"/>
    <n v="2025"/>
    <x v="8"/>
    <n v="23"/>
    <x v="6"/>
    <n v="39"/>
    <x v="11"/>
    <n v="22"/>
    <x v="265"/>
    <n v="23.916666666666668"/>
    <n v="24.40227478110911"/>
    <n v="-7.8544589955623523E-2"/>
  </r>
  <r>
    <d v="2025-09-23T12:00:00"/>
    <n v="31"/>
    <x v="0"/>
    <n v="2025"/>
    <x v="8"/>
    <n v="23"/>
    <x v="6"/>
    <n v="39"/>
    <x v="12"/>
    <n v="31"/>
    <x v="265"/>
    <n v="23.916666666666668"/>
    <n v="24.40227478110911"/>
    <n v="0.29027348461860847"/>
  </r>
  <r>
    <d v="2025-09-23T13:00:00"/>
    <n v="27"/>
    <x v="0"/>
    <n v="2025"/>
    <x v="8"/>
    <n v="23"/>
    <x v="6"/>
    <n v="39"/>
    <x v="13"/>
    <n v="27"/>
    <x v="265"/>
    <n v="23.916666666666668"/>
    <n v="24.40227478110911"/>
    <n v="0.12635434036339424"/>
  </r>
  <r>
    <d v="2025-09-23T14:00:00"/>
    <n v="57"/>
    <x v="0"/>
    <n v="2025"/>
    <x v="8"/>
    <n v="23"/>
    <x v="6"/>
    <n v="39"/>
    <x v="14"/>
    <n v="57"/>
    <x v="265"/>
    <n v="23.916666666666668"/>
    <n v="24.40227478110911"/>
    <n v="1.3557479222775006"/>
  </r>
  <r>
    <d v="2025-09-23T15:00:00"/>
    <n v="42"/>
    <x v="0"/>
    <n v="2025"/>
    <x v="8"/>
    <n v="23"/>
    <x v="6"/>
    <n v="39"/>
    <x v="15"/>
    <n v="42"/>
    <x v="265"/>
    <n v="23.916666666666668"/>
    <n v="24.40227478110911"/>
    <n v="0.74105113132044753"/>
  </r>
  <r>
    <d v="2025-09-23T16:00:00"/>
    <n v="48"/>
    <x v="0"/>
    <n v="2025"/>
    <x v="8"/>
    <n v="23"/>
    <x v="6"/>
    <n v="39"/>
    <x v="16"/>
    <n v="48"/>
    <x v="265"/>
    <n v="23.916666666666668"/>
    <n v="24.40227478110911"/>
    <n v="0.98692984770326886"/>
  </r>
  <r>
    <d v="2025-09-23T17:00:00"/>
    <n v="54"/>
    <x v="0"/>
    <n v="2025"/>
    <x v="8"/>
    <n v="23"/>
    <x v="6"/>
    <n v="39"/>
    <x v="17"/>
    <n v="54"/>
    <x v="265"/>
    <n v="23.916666666666668"/>
    <n v="24.40227478110911"/>
    <n v="1.2328085640860902"/>
  </r>
  <r>
    <d v="2025-09-23T18:00:00"/>
    <n v="48"/>
    <x v="0"/>
    <n v="2025"/>
    <x v="8"/>
    <n v="23"/>
    <x v="6"/>
    <n v="39"/>
    <x v="18"/>
    <n v="48"/>
    <x v="265"/>
    <n v="23.916666666666668"/>
    <n v="24.40227478110911"/>
    <n v="0.98692984770326886"/>
  </r>
  <r>
    <d v="2025-09-23T19:00:00"/>
    <n v="82"/>
    <x v="0"/>
    <n v="2025"/>
    <x v="8"/>
    <n v="23"/>
    <x v="6"/>
    <n v="39"/>
    <x v="19"/>
    <n v="82"/>
    <x v="265"/>
    <n v="23.916666666666668"/>
    <n v="24.40227478110911"/>
    <n v="2.3802425738725894"/>
  </r>
  <r>
    <d v="2025-09-23T20:00:00"/>
    <n v="67"/>
    <x v="0"/>
    <n v="2025"/>
    <x v="8"/>
    <n v="23"/>
    <x v="6"/>
    <n v="39"/>
    <x v="20"/>
    <n v="67"/>
    <x v="265"/>
    <n v="23.916666666666668"/>
    <n v="24.40227478110911"/>
    <n v="1.7655457829155361"/>
  </r>
  <r>
    <d v="2025-09-23T21:00:00"/>
    <n v="14"/>
    <x v="0"/>
    <n v="2025"/>
    <x v="8"/>
    <n v="23"/>
    <x v="6"/>
    <n v="39"/>
    <x v="21"/>
    <n v="14"/>
    <x v="265"/>
    <n v="23.916666666666668"/>
    <n v="24.40227478110911"/>
    <n v="-0.40638287846605192"/>
  </r>
  <r>
    <d v="2025-09-23T22:00:00"/>
    <n v="9"/>
    <x v="0"/>
    <n v="2025"/>
    <x v="8"/>
    <n v="23"/>
    <x v="6"/>
    <n v="39"/>
    <x v="22"/>
    <n v="9"/>
    <x v="265"/>
    <n v="23.916666666666668"/>
    <n v="24.40227478110911"/>
    <n v="-0.61128180878506966"/>
  </r>
  <r>
    <d v="2025-09-23T23:00:00"/>
    <n v="0"/>
    <x v="0"/>
    <n v="2025"/>
    <x v="8"/>
    <n v="23"/>
    <x v="6"/>
    <n v="39"/>
    <x v="23"/>
    <n v="0"/>
    <x v="265"/>
    <n v="23.916666666666668"/>
    <n v="24.40227478110911"/>
    <n v="-0.98009988335930165"/>
  </r>
  <r>
    <d v="2025-09-24T00:00:00"/>
    <n v="0"/>
    <x v="0"/>
    <n v="2025"/>
    <x v="8"/>
    <n v="24"/>
    <x v="0"/>
    <n v="39"/>
    <x v="0"/>
    <n v="0"/>
    <x v="266"/>
    <n v="22.916666666666668"/>
    <n v="27.044113185146497"/>
    <n v="-0.8473809627173593"/>
  </r>
  <r>
    <d v="2025-09-24T01:00:00"/>
    <n v="2"/>
    <x v="0"/>
    <n v="2025"/>
    <x v="8"/>
    <n v="24"/>
    <x v="0"/>
    <n v="39"/>
    <x v="1"/>
    <n v="2"/>
    <x v="266"/>
    <n v="22.916666666666668"/>
    <n v="27.044113185146497"/>
    <n v="-0.77342771506202612"/>
  </r>
  <r>
    <d v="2025-09-24T02:00:00"/>
    <n v="0"/>
    <x v="0"/>
    <n v="2025"/>
    <x v="8"/>
    <n v="24"/>
    <x v="0"/>
    <n v="39"/>
    <x v="2"/>
    <n v="0"/>
    <x v="266"/>
    <n v="22.916666666666668"/>
    <n v="27.044113185146497"/>
    <n v="-0.8473809627173593"/>
  </r>
  <r>
    <d v="2025-09-24T03:00:00"/>
    <n v="0"/>
    <x v="0"/>
    <n v="2025"/>
    <x v="8"/>
    <n v="24"/>
    <x v="0"/>
    <n v="39"/>
    <x v="3"/>
    <n v="0"/>
    <x v="266"/>
    <n v="22.916666666666668"/>
    <n v="27.044113185146497"/>
    <n v="-0.8473809627173593"/>
  </r>
  <r>
    <d v="2025-09-24T04:00:00"/>
    <n v="2"/>
    <x v="0"/>
    <n v="2025"/>
    <x v="8"/>
    <n v="24"/>
    <x v="0"/>
    <n v="39"/>
    <x v="4"/>
    <n v="2"/>
    <x v="266"/>
    <n v="22.916666666666668"/>
    <n v="27.044113185146497"/>
    <n v="-0.77342771506202612"/>
  </r>
  <r>
    <d v="2025-09-24T05:00:00"/>
    <n v="0"/>
    <x v="0"/>
    <n v="2025"/>
    <x v="8"/>
    <n v="24"/>
    <x v="0"/>
    <n v="39"/>
    <x v="5"/>
    <n v="0"/>
    <x v="266"/>
    <n v="22.916666666666668"/>
    <n v="27.044113185146497"/>
    <n v="-0.8473809627173593"/>
  </r>
  <r>
    <d v="2025-09-24T06:00:00"/>
    <n v="11"/>
    <x v="0"/>
    <n v="2025"/>
    <x v="8"/>
    <n v="24"/>
    <x v="0"/>
    <n v="39"/>
    <x v="6"/>
    <n v="11"/>
    <x v="266"/>
    <n v="22.916666666666668"/>
    <n v="27.044113185146497"/>
    <n v="-0.44063810061302683"/>
  </r>
  <r>
    <d v="2025-09-24T07:00:00"/>
    <n v="35"/>
    <x v="0"/>
    <n v="2025"/>
    <x v="8"/>
    <n v="24"/>
    <x v="0"/>
    <n v="39"/>
    <x v="7"/>
    <n v="35"/>
    <x v="266"/>
    <n v="22.916666666666668"/>
    <n v="27.044113185146497"/>
    <n v="0.44680087125097118"/>
  </r>
  <r>
    <d v="2025-09-24T08:00:00"/>
    <n v="38"/>
    <x v="0"/>
    <n v="2025"/>
    <x v="8"/>
    <n v="24"/>
    <x v="0"/>
    <n v="39"/>
    <x v="8"/>
    <n v="38"/>
    <x v="266"/>
    <n v="22.916666666666668"/>
    <n v="27.044113185146497"/>
    <n v="0.55773074273397094"/>
  </r>
  <r>
    <d v="2025-09-24T09:00:00"/>
    <n v="16"/>
    <x v="0"/>
    <n v="2025"/>
    <x v="8"/>
    <n v="24"/>
    <x v="0"/>
    <n v="39"/>
    <x v="9"/>
    <n v="16"/>
    <x v="266"/>
    <n v="22.916666666666668"/>
    <n v="27.044113185146497"/>
    <n v="-0.25575498147469394"/>
  </r>
  <r>
    <d v="2025-09-24T10:00:00"/>
    <n v="13"/>
    <x v="0"/>
    <n v="2025"/>
    <x v="8"/>
    <n v="24"/>
    <x v="0"/>
    <n v="39"/>
    <x v="10"/>
    <n v="13"/>
    <x v="266"/>
    <n v="22.916666666666668"/>
    <n v="27.044113185146497"/>
    <n v="-0.36668485295769365"/>
  </r>
  <r>
    <d v="2025-09-24T11:00:00"/>
    <n v="18"/>
    <x v="0"/>
    <n v="2025"/>
    <x v="8"/>
    <n v="24"/>
    <x v="0"/>
    <n v="39"/>
    <x v="11"/>
    <n v="18"/>
    <x v="266"/>
    <n v="22.916666666666668"/>
    <n v="27.044113185146497"/>
    <n v="-0.18180173381936074"/>
  </r>
  <r>
    <d v="2025-09-24T12:00:00"/>
    <n v="37"/>
    <x v="0"/>
    <n v="2025"/>
    <x v="8"/>
    <n v="24"/>
    <x v="0"/>
    <n v="39"/>
    <x v="12"/>
    <n v="37"/>
    <x v="266"/>
    <n v="22.916666666666668"/>
    <n v="27.044113185146497"/>
    <n v="0.52075411890630441"/>
  </r>
  <r>
    <d v="2025-09-24T13:00:00"/>
    <n v="15"/>
    <x v="0"/>
    <n v="2025"/>
    <x v="8"/>
    <n v="24"/>
    <x v="0"/>
    <n v="39"/>
    <x v="13"/>
    <n v="15"/>
    <x v="266"/>
    <n v="22.916666666666668"/>
    <n v="27.044113185146497"/>
    <n v="-0.29273160530236053"/>
  </r>
  <r>
    <d v="2025-09-24T14:00:00"/>
    <n v="10"/>
    <x v="0"/>
    <n v="2025"/>
    <x v="8"/>
    <n v="24"/>
    <x v="0"/>
    <n v="39"/>
    <x v="14"/>
    <n v="10"/>
    <x v="266"/>
    <n v="22.916666666666668"/>
    <n v="27.044113185146497"/>
    <n v="-0.47761472444069342"/>
  </r>
  <r>
    <d v="2025-09-24T15:00:00"/>
    <n v="13"/>
    <x v="0"/>
    <n v="2025"/>
    <x v="8"/>
    <n v="24"/>
    <x v="0"/>
    <n v="39"/>
    <x v="15"/>
    <n v="13"/>
    <x v="266"/>
    <n v="22.916666666666668"/>
    <n v="27.044113185146497"/>
    <n v="-0.36668485295769365"/>
  </r>
  <r>
    <d v="2025-09-24T16:00:00"/>
    <n v="76"/>
    <x v="0"/>
    <n v="2025"/>
    <x v="8"/>
    <n v="24"/>
    <x v="0"/>
    <n v="39"/>
    <x v="16"/>
    <n v="76"/>
    <x v="266"/>
    <n v="22.916666666666668"/>
    <n v="27.044113185146497"/>
    <n v="1.9628424481853011"/>
  </r>
  <r>
    <d v="2025-09-24T17:00:00"/>
    <n v="43"/>
    <x v="0"/>
    <n v="2025"/>
    <x v="8"/>
    <n v="24"/>
    <x v="0"/>
    <n v="39"/>
    <x v="17"/>
    <n v="43"/>
    <x v="266"/>
    <n v="22.916666666666668"/>
    <n v="27.044113185146497"/>
    <n v="0.74261386187230383"/>
  </r>
  <r>
    <d v="2025-09-24T18:00:00"/>
    <n v="99"/>
    <x v="0"/>
    <n v="2025"/>
    <x v="8"/>
    <n v="24"/>
    <x v="0"/>
    <n v="39"/>
    <x v="18"/>
    <n v="99"/>
    <x v="266"/>
    <n v="22.916666666666668"/>
    <n v="27.044113185146497"/>
    <n v="2.8133047962216327"/>
  </r>
  <r>
    <d v="2025-09-24T19:00:00"/>
    <n v="76"/>
    <x v="0"/>
    <n v="2025"/>
    <x v="8"/>
    <n v="24"/>
    <x v="0"/>
    <n v="39"/>
    <x v="19"/>
    <n v="76"/>
    <x v="266"/>
    <n v="22.916666666666668"/>
    <n v="27.044113185146497"/>
    <n v="1.9628424481853011"/>
  </r>
  <r>
    <d v="2025-09-24T20:00:00"/>
    <n v="18"/>
    <x v="0"/>
    <n v="2025"/>
    <x v="8"/>
    <n v="24"/>
    <x v="0"/>
    <n v="39"/>
    <x v="20"/>
    <n v="18"/>
    <x v="266"/>
    <n v="22.916666666666668"/>
    <n v="27.044113185146497"/>
    <n v="-0.18180173381936074"/>
  </r>
  <r>
    <d v="2025-09-24T21:00:00"/>
    <n v="21"/>
    <x v="0"/>
    <n v="2025"/>
    <x v="8"/>
    <n v="24"/>
    <x v="0"/>
    <n v="39"/>
    <x v="21"/>
    <n v="21"/>
    <x v="266"/>
    <n v="22.916666666666668"/>
    <n v="27.044113185146497"/>
    <n v="-7.0871862336361002E-2"/>
  </r>
  <r>
    <d v="2025-09-24T22:00:00"/>
    <n v="7"/>
    <x v="0"/>
    <n v="2025"/>
    <x v="8"/>
    <n v="24"/>
    <x v="0"/>
    <n v="39"/>
    <x v="22"/>
    <n v="7"/>
    <x v="266"/>
    <n v="22.916666666666668"/>
    <n v="27.044113185146497"/>
    <n v="-0.58854459592369324"/>
  </r>
  <r>
    <d v="2025-09-24T23:00:00"/>
    <n v="0"/>
    <x v="0"/>
    <n v="2025"/>
    <x v="8"/>
    <n v="24"/>
    <x v="0"/>
    <n v="39"/>
    <x v="23"/>
    <n v="0"/>
    <x v="266"/>
    <n v="22.916666666666668"/>
    <n v="27.044113185146497"/>
    <n v="-0.8473809627173593"/>
  </r>
  <r>
    <d v="2025-09-25T00:00:00"/>
    <n v="0"/>
    <x v="0"/>
    <n v="2025"/>
    <x v="8"/>
    <n v="25"/>
    <x v="1"/>
    <n v="39"/>
    <x v="0"/>
    <n v="0"/>
    <x v="267"/>
    <n v="18.375"/>
    <n v="17.387683046890704"/>
    <n v="-1.0567825483387707"/>
  </r>
  <r>
    <d v="2025-09-25T01:00:00"/>
    <n v="4"/>
    <x v="0"/>
    <n v="2025"/>
    <x v="8"/>
    <n v="25"/>
    <x v="1"/>
    <n v="39"/>
    <x v="1"/>
    <n v="4"/>
    <x v="267"/>
    <n v="18.375"/>
    <n v="17.387683046890704"/>
    <n v="-0.82673464665958252"/>
  </r>
  <r>
    <d v="2025-09-25T02:00:00"/>
    <n v="5"/>
    <x v="0"/>
    <n v="2025"/>
    <x v="8"/>
    <n v="25"/>
    <x v="1"/>
    <n v="39"/>
    <x v="2"/>
    <n v="5"/>
    <x v="267"/>
    <n v="18.375"/>
    <n v="17.387683046890704"/>
    <n v="-0.76922267123978549"/>
  </r>
  <r>
    <d v="2025-09-25T03:00:00"/>
    <n v="0"/>
    <x v="0"/>
    <n v="2025"/>
    <x v="8"/>
    <n v="25"/>
    <x v="1"/>
    <n v="39"/>
    <x v="3"/>
    <n v="0"/>
    <x v="267"/>
    <n v="18.375"/>
    <n v="17.387683046890704"/>
    <n v="-1.0567825483387707"/>
  </r>
  <r>
    <d v="2025-09-25T04:00:00"/>
    <n v="2"/>
    <x v="0"/>
    <n v="2025"/>
    <x v="8"/>
    <n v="25"/>
    <x v="1"/>
    <n v="39"/>
    <x v="4"/>
    <n v="2"/>
    <x v="267"/>
    <n v="18.375"/>
    <n v="17.387683046890704"/>
    <n v="-0.94175859749917668"/>
  </r>
  <r>
    <d v="2025-09-25T05:00:00"/>
    <n v="0"/>
    <x v="0"/>
    <n v="2025"/>
    <x v="8"/>
    <n v="25"/>
    <x v="1"/>
    <n v="39"/>
    <x v="5"/>
    <n v="0"/>
    <x v="267"/>
    <n v="18.375"/>
    <n v="17.387683046890704"/>
    <n v="-1.0567825483387707"/>
  </r>
  <r>
    <d v="2025-09-25T06:00:00"/>
    <n v="1"/>
    <x v="0"/>
    <n v="2025"/>
    <x v="8"/>
    <n v="25"/>
    <x v="1"/>
    <n v="39"/>
    <x v="6"/>
    <n v="1"/>
    <x v="267"/>
    <n v="18.375"/>
    <n v="17.387683046890704"/>
    <n v="-0.9992705729189737"/>
  </r>
  <r>
    <d v="2025-09-25T07:00:00"/>
    <n v="15"/>
    <x v="0"/>
    <n v="2025"/>
    <x v="8"/>
    <n v="25"/>
    <x v="1"/>
    <n v="39"/>
    <x v="7"/>
    <n v="15"/>
    <x v="267"/>
    <n v="18.375"/>
    <n v="17.387683046890704"/>
    <n v="-0.19410291704181504"/>
  </r>
  <r>
    <d v="2025-09-25T08:00:00"/>
    <n v="5"/>
    <x v="0"/>
    <n v="2025"/>
    <x v="8"/>
    <n v="25"/>
    <x v="1"/>
    <n v="39"/>
    <x v="8"/>
    <n v="5"/>
    <x v="267"/>
    <n v="18.375"/>
    <n v="17.387683046890704"/>
    <n v="-0.76922267123978549"/>
  </r>
  <r>
    <d v="2025-09-25T09:00:00"/>
    <n v="25"/>
    <x v="0"/>
    <n v="2025"/>
    <x v="8"/>
    <n v="25"/>
    <x v="1"/>
    <n v="39"/>
    <x v="9"/>
    <n v="25"/>
    <x v="267"/>
    <n v="18.375"/>
    <n v="17.387683046890704"/>
    <n v="0.38101683715615542"/>
  </r>
  <r>
    <d v="2025-09-25T10:00:00"/>
    <n v="45"/>
    <x v="0"/>
    <n v="2025"/>
    <x v="8"/>
    <n v="25"/>
    <x v="1"/>
    <n v="39"/>
    <x v="10"/>
    <n v="45"/>
    <x v="267"/>
    <n v="18.375"/>
    <n v="17.387683046890704"/>
    <n v="1.5312563455520964"/>
  </r>
  <r>
    <d v="2025-09-25T11:00:00"/>
    <n v="32"/>
    <x v="0"/>
    <n v="2025"/>
    <x v="8"/>
    <n v="25"/>
    <x v="1"/>
    <n v="39"/>
    <x v="11"/>
    <n v="32"/>
    <x v="267"/>
    <n v="18.375"/>
    <n v="17.387683046890704"/>
    <n v="0.78360066509473481"/>
  </r>
  <r>
    <d v="2025-09-25T12:00:00"/>
    <n v="27"/>
    <x v="0"/>
    <n v="2025"/>
    <x v="8"/>
    <n v="25"/>
    <x v="1"/>
    <n v="39"/>
    <x v="12"/>
    <n v="27"/>
    <x v="267"/>
    <n v="18.375"/>
    <n v="17.387683046890704"/>
    <n v="0.49604078799574952"/>
  </r>
  <r>
    <d v="2025-09-25T13:00:00"/>
    <n v="20"/>
    <x v="0"/>
    <n v="2025"/>
    <x v="8"/>
    <n v="25"/>
    <x v="1"/>
    <n v="39"/>
    <x v="13"/>
    <n v="20"/>
    <x v="267"/>
    <n v="18.375"/>
    <n v="17.387683046890704"/>
    <n v="9.3456960057170205E-2"/>
  </r>
  <r>
    <d v="2025-09-25T14:00:00"/>
    <n v="17"/>
    <x v="0"/>
    <n v="2025"/>
    <x v="8"/>
    <n v="25"/>
    <x v="1"/>
    <n v="39"/>
    <x v="14"/>
    <n v="17"/>
    <x v="267"/>
    <n v="18.375"/>
    <n v="17.387683046890704"/>
    <n v="-7.9078966202220935E-2"/>
  </r>
  <r>
    <d v="2025-09-25T15:00:00"/>
    <n v="28"/>
    <x v="0"/>
    <n v="2025"/>
    <x v="8"/>
    <n v="25"/>
    <x v="1"/>
    <n v="39"/>
    <x v="15"/>
    <n v="28"/>
    <x v="267"/>
    <n v="18.375"/>
    <n v="17.387683046890704"/>
    <n v="0.5535527634155466"/>
  </r>
  <r>
    <d v="2025-09-25T16:00:00"/>
    <n v="35"/>
    <x v="0"/>
    <n v="2025"/>
    <x v="8"/>
    <n v="25"/>
    <x v="1"/>
    <n v="39"/>
    <x v="16"/>
    <n v="35"/>
    <x v="267"/>
    <n v="18.375"/>
    <n v="17.387683046890704"/>
    <n v="0.95613659135412588"/>
  </r>
  <r>
    <d v="2025-09-25T17:00:00"/>
    <n v="29"/>
    <x v="0"/>
    <n v="2025"/>
    <x v="8"/>
    <n v="25"/>
    <x v="1"/>
    <n v="39"/>
    <x v="17"/>
    <n v="29"/>
    <x v="267"/>
    <n v="18.375"/>
    <n v="17.387683046890704"/>
    <n v="0.61106473883534362"/>
  </r>
  <r>
    <d v="2025-09-25T18:00:00"/>
    <n v="30"/>
    <x v="0"/>
    <n v="2025"/>
    <x v="8"/>
    <n v="25"/>
    <x v="1"/>
    <n v="39"/>
    <x v="18"/>
    <n v="30"/>
    <x v="267"/>
    <n v="18.375"/>
    <n v="17.387683046890704"/>
    <n v="0.66857671425514065"/>
  </r>
  <r>
    <d v="2025-09-25T19:00:00"/>
    <n v="63"/>
    <x v="0"/>
    <n v="2025"/>
    <x v="8"/>
    <n v="25"/>
    <x v="1"/>
    <n v="39"/>
    <x v="19"/>
    <n v="63"/>
    <x v="267"/>
    <n v="18.375"/>
    <n v="17.387683046890704"/>
    <n v="2.5664719031084431"/>
  </r>
  <r>
    <d v="2025-09-25T20:00:00"/>
    <n v="43"/>
    <x v="0"/>
    <n v="2025"/>
    <x v="8"/>
    <n v="25"/>
    <x v="1"/>
    <n v="39"/>
    <x v="20"/>
    <n v="43"/>
    <x v="267"/>
    <n v="18.375"/>
    <n v="17.387683046890704"/>
    <n v="1.4162323947125024"/>
  </r>
  <r>
    <d v="2025-09-25T21:00:00"/>
    <n v="6"/>
    <x v="0"/>
    <n v="2025"/>
    <x v="8"/>
    <n v="25"/>
    <x v="1"/>
    <n v="39"/>
    <x v="21"/>
    <n v="6"/>
    <x v="267"/>
    <n v="18.375"/>
    <n v="17.387683046890704"/>
    <n v="-0.71171069581998847"/>
  </r>
  <r>
    <d v="2025-09-25T22:00:00"/>
    <n v="1"/>
    <x v="0"/>
    <n v="2025"/>
    <x v="8"/>
    <n v="25"/>
    <x v="1"/>
    <n v="39"/>
    <x v="22"/>
    <n v="1"/>
    <x v="267"/>
    <n v="18.375"/>
    <n v="17.387683046890704"/>
    <n v="-0.9992705729189737"/>
  </r>
  <r>
    <d v="2025-09-25T23:00:00"/>
    <n v="8"/>
    <x v="0"/>
    <n v="2025"/>
    <x v="8"/>
    <n v="25"/>
    <x v="1"/>
    <n v="39"/>
    <x v="23"/>
    <n v="8"/>
    <x v="267"/>
    <n v="18.375"/>
    <n v="17.387683046890704"/>
    <n v="-0.59668674498039442"/>
  </r>
  <r>
    <d v="2025-09-26T00:00:00"/>
    <n v="0"/>
    <x v="0"/>
    <n v="2025"/>
    <x v="8"/>
    <n v="26"/>
    <x v="2"/>
    <n v="39"/>
    <x v="0"/>
    <n v="0"/>
    <x v="268"/>
    <n v="28.666666666666668"/>
    <n v="35.245310100181712"/>
    <n v="-0.81334698390180638"/>
  </r>
  <r>
    <d v="2025-09-26T01:00:00"/>
    <n v="0"/>
    <x v="0"/>
    <n v="2025"/>
    <x v="8"/>
    <n v="26"/>
    <x v="2"/>
    <n v="39"/>
    <x v="1"/>
    <n v="0"/>
    <x v="268"/>
    <n v="28.666666666666668"/>
    <n v="35.245310100181712"/>
    <n v="-0.81334698390180638"/>
  </r>
  <r>
    <d v="2025-09-26T02:00:00"/>
    <n v="0"/>
    <x v="0"/>
    <n v="2025"/>
    <x v="8"/>
    <n v="26"/>
    <x v="2"/>
    <n v="39"/>
    <x v="2"/>
    <n v="0"/>
    <x v="268"/>
    <n v="28.666666666666668"/>
    <n v="35.245310100181712"/>
    <n v="-0.81334698390180638"/>
  </r>
  <r>
    <d v="2025-09-26T03:00:00"/>
    <n v="1"/>
    <x v="0"/>
    <n v="2025"/>
    <x v="8"/>
    <n v="26"/>
    <x v="2"/>
    <n v="39"/>
    <x v="3"/>
    <n v="1"/>
    <x v="268"/>
    <n v="28.666666666666668"/>
    <n v="35.245310100181712"/>
    <n v="-0.78497441469592943"/>
  </r>
  <r>
    <d v="2025-09-26T04:00:00"/>
    <n v="0"/>
    <x v="0"/>
    <n v="2025"/>
    <x v="8"/>
    <n v="26"/>
    <x v="2"/>
    <n v="39"/>
    <x v="4"/>
    <n v="0"/>
    <x v="268"/>
    <n v="28.666666666666668"/>
    <n v="35.245310100181712"/>
    <n v="-0.81334698390180638"/>
  </r>
  <r>
    <d v="2025-09-26T05:00:00"/>
    <n v="0"/>
    <x v="0"/>
    <n v="2025"/>
    <x v="8"/>
    <n v="26"/>
    <x v="2"/>
    <n v="39"/>
    <x v="5"/>
    <n v="0"/>
    <x v="268"/>
    <n v="28.666666666666668"/>
    <n v="35.245310100181712"/>
    <n v="-0.81334698390180638"/>
  </r>
  <r>
    <d v="2025-09-26T06:00:00"/>
    <n v="1"/>
    <x v="0"/>
    <n v="2025"/>
    <x v="8"/>
    <n v="26"/>
    <x v="2"/>
    <n v="39"/>
    <x v="6"/>
    <n v="1"/>
    <x v="268"/>
    <n v="28.666666666666668"/>
    <n v="35.245310100181712"/>
    <n v="-0.78497441469592943"/>
  </r>
  <r>
    <d v="2025-09-26T07:00:00"/>
    <n v="23"/>
    <x v="0"/>
    <n v="2025"/>
    <x v="8"/>
    <n v="26"/>
    <x v="2"/>
    <n v="39"/>
    <x v="7"/>
    <n v="23"/>
    <x v="268"/>
    <n v="28.666666666666668"/>
    <n v="35.245310100181712"/>
    <n v="-0.16077789216663615"/>
  </r>
  <r>
    <d v="2025-09-26T08:00:00"/>
    <n v="7"/>
    <x v="0"/>
    <n v="2025"/>
    <x v="8"/>
    <n v="26"/>
    <x v="2"/>
    <n v="39"/>
    <x v="8"/>
    <n v="7"/>
    <x v="268"/>
    <n v="28.666666666666668"/>
    <n v="35.245310100181712"/>
    <n v="-0.61473899946066757"/>
  </r>
  <r>
    <d v="2025-09-26T09:00:00"/>
    <n v="32"/>
    <x v="0"/>
    <n v="2025"/>
    <x v="8"/>
    <n v="26"/>
    <x v="2"/>
    <n v="39"/>
    <x v="9"/>
    <n v="32"/>
    <x v="268"/>
    <n v="28.666666666666668"/>
    <n v="35.245310100181712"/>
    <n v="9.457523068625652E-2"/>
  </r>
  <r>
    <d v="2025-09-26T10:00:00"/>
    <n v="11"/>
    <x v="0"/>
    <n v="2025"/>
    <x v="8"/>
    <n v="26"/>
    <x v="2"/>
    <n v="39"/>
    <x v="10"/>
    <n v="11"/>
    <x v="268"/>
    <n v="28.666666666666668"/>
    <n v="35.245310100181712"/>
    <n v="-0.50124872263715969"/>
  </r>
  <r>
    <d v="2025-09-26T11:00:00"/>
    <n v="27"/>
    <x v="0"/>
    <n v="2025"/>
    <x v="8"/>
    <n v="26"/>
    <x v="2"/>
    <n v="39"/>
    <x v="11"/>
    <n v="27"/>
    <x v="268"/>
    <n v="28.666666666666668"/>
    <n v="35.245310100181712"/>
    <n v="-4.7287615343128309E-2"/>
  </r>
  <r>
    <d v="2025-09-26T12:00:00"/>
    <n v="40"/>
    <x v="0"/>
    <n v="2025"/>
    <x v="8"/>
    <n v="26"/>
    <x v="2"/>
    <n v="39"/>
    <x v="12"/>
    <n v="40"/>
    <x v="268"/>
    <n v="28.666666666666668"/>
    <n v="35.245310100181712"/>
    <n v="0.32155578433327225"/>
  </r>
  <r>
    <d v="2025-09-26T13:00:00"/>
    <n v="26"/>
    <x v="0"/>
    <n v="2025"/>
    <x v="8"/>
    <n v="26"/>
    <x v="2"/>
    <n v="39"/>
    <x v="13"/>
    <n v="26"/>
    <x v="268"/>
    <n v="28.666666666666668"/>
    <n v="35.245310100181712"/>
    <n v="-7.5660184549005277E-2"/>
  </r>
  <r>
    <d v="2025-09-26T14:00:00"/>
    <n v="28"/>
    <x v="0"/>
    <n v="2025"/>
    <x v="8"/>
    <n v="26"/>
    <x v="2"/>
    <n v="39"/>
    <x v="14"/>
    <n v="28"/>
    <x v="268"/>
    <n v="28.666666666666668"/>
    <n v="35.245310100181712"/>
    <n v="-1.8915046137251344E-2"/>
  </r>
  <r>
    <d v="2025-09-26T15:00:00"/>
    <n v="94"/>
    <x v="0"/>
    <n v="2025"/>
    <x v="8"/>
    <n v="26"/>
    <x v="2"/>
    <n v="39"/>
    <x v="15"/>
    <n v="94"/>
    <x v="268"/>
    <n v="28.666666666666668"/>
    <n v="35.245310100181712"/>
    <n v="1.8536745214506283"/>
  </r>
  <r>
    <d v="2025-09-26T16:00:00"/>
    <n v="113"/>
    <x v="0"/>
    <n v="2025"/>
    <x v="8"/>
    <n v="26"/>
    <x v="2"/>
    <n v="39"/>
    <x v="16"/>
    <n v="113"/>
    <x v="268"/>
    <n v="28.666666666666668"/>
    <n v="35.245310100181712"/>
    <n v="2.3927533363622904"/>
  </r>
  <r>
    <d v="2025-09-26T17:00:00"/>
    <n v="77"/>
    <x v="0"/>
    <n v="2025"/>
    <x v="8"/>
    <n v="26"/>
    <x v="2"/>
    <n v="39"/>
    <x v="17"/>
    <n v="77"/>
    <x v="268"/>
    <n v="28.666666666666668"/>
    <n v="35.245310100181712"/>
    <n v="1.3713408449507198"/>
  </r>
  <r>
    <d v="2025-09-26T18:00:00"/>
    <n v="114"/>
    <x v="0"/>
    <n v="2025"/>
    <x v="8"/>
    <n v="26"/>
    <x v="2"/>
    <n v="39"/>
    <x v="18"/>
    <n v="114"/>
    <x v="268"/>
    <n v="28.666666666666668"/>
    <n v="35.245310100181712"/>
    <n v="2.4211259055681675"/>
  </r>
  <r>
    <d v="2025-09-26T19:00:00"/>
    <n v="30"/>
    <x v="0"/>
    <n v="2025"/>
    <x v="8"/>
    <n v="26"/>
    <x v="2"/>
    <n v="39"/>
    <x v="19"/>
    <n v="30"/>
    <x v="268"/>
    <n v="28.666666666666668"/>
    <n v="35.245310100181712"/>
    <n v="3.7830092274502583E-2"/>
  </r>
  <r>
    <d v="2025-09-26T20:00:00"/>
    <n v="17"/>
    <x v="0"/>
    <n v="2025"/>
    <x v="8"/>
    <n v="26"/>
    <x v="2"/>
    <n v="39"/>
    <x v="20"/>
    <n v="17"/>
    <x v="268"/>
    <n v="28.666666666666668"/>
    <n v="35.245310100181712"/>
    <n v="-0.33101330740189794"/>
  </r>
  <r>
    <d v="2025-09-26T21:00:00"/>
    <n v="22"/>
    <x v="0"/>
    <n v="2025"/>
    <x v="8"/>
    <n v="26"/>
    <x v="2"/>
    <n v="39"/>
    <x v="21"/>
    <n v="22"/>
    <x v="268"/>
    <n v="28.666666666666668"/>
    <n v="35.245310100181712"/>
    <n v="-0.18915046137251312"/>
  </r>
  <r>
    <d v="2025-09-26T22:00:00"/>
    <n v="24"/>
    <x v="0"/>
    <n v="2025"/>
    <x v="8"/>
    <n v="26"/>
    <x v="2"/>
    <n v="39"/>
    <x v="22"/>
    <n v="24"/>
    <x v="268"/>
    <n v="28.666666666666668"/>
    <n v="35.245310100181712"/>
    <n v="-0.13240532296075921"/>
  </r>
  <r>
    <d v="2025-09-26T23:00:00"/>
    <n v="1"/>
    <x v="0"/>
    <n v="2025"/>
    <x v="8"/>
    <n v="26"/>
    <x v="2"/>
    <n v="39"/>
    <x v="23"/>
    <n v="1"/>
    <x v="268"/>
    <n v="28.666666666666668"/>
    <n v="35.245310100181712"/>
    <n v="-0.78497441469592943"/>
  </r>
  <r>
    <d v="2025-09-27T00:00:00"/>
    <n v="0"/>
    <x v="0"/>
    <n v="2025"/>
    <x v="8"/>
    <n v="27"/>
    <x v="3"/>
    <n v="39"/>
    <x v="0"/>
    <n v="0"/>
    <x v="269"/>
    <n v="26.583333333333332"/>
    <n v="24.729698158580359"/>
    <n v="-1.0749558349991355"/>
  </r>
  <r>
    <d v="2025-09-27T01:00:00"/>
    <n v="3"/>
    <x v="0"/>
    <n v="2025"/>
    <x v="8"/>
    <n v="27"/>
    <x v="3"/>
    <n v="39"/>
    <x v="1"/>
    <n v="3"/>
    <x v="269"/>
    <n v="26.583333333333332"/>
    <n v="24.729698158580359"/>
    <n v="-0.95364420471710132"/>
  </r>
  <r>
    <d v="2025-09-27T02:00:00"/>
    <n v="0"/>
    <x v="0"/>
    <n v="2025"/>
    <x v="8"/>
    <n v="27"/>
    <x v="3"/>
    <n v="39"/>
    <x v="2"/>
    <n v="0"/>
    <x v="269"/>
    <n v="26.583333333333332"/>
    <n v="24.729698158580359"/>
    <n v="-1.0749558349991355"/>
  </r>
  <r>
    <d v="2025-09-27T03:00:00"/>
    <n v="2"/>
    <x v="0"/>
    <n v="2025"/>
    <x v="8"/>
    <n v="27"/>
    <x v="3"/>
    <n v="39"/>
    <x v="3"/>
    <n v="2"/>
    <x v="269"/>
    <n v="26.583333333333332"/>
    <n v="24.729698158580359"/>
    <n v="-0.99408141481111278"/>
  </r>
  <r>
    <d v="2025-09-27T04:00:00"/>
    <n v="4"/>
    <x v="0"/>
    <n v="2025"/>
    <x v="8"/>
    <n v="27"/>
    <x v="3"/>
    <n v="39"/>
    <x v="4"/>
    <n v="4"/>
    <x v="269"/>
    <n v="26.583333333333332"/>
    <n v="24.729698158580359"/>
    <n v="-0.91320699462308996"/>
  </r>
  <r>
    <d v="2025-09-27T05:00:00"/>
    <n v="0"/>
    <x v="0"/>
    <n v="2025"/>
    <x v="8"/>
    <n v="27"/>
    <x v="3"/>
    <n v="39"/>
    <x v="5"/>
    <n v="0"/>
    <x v="269"/>
    <n v="26.583333333333332"/>
    <n v="24.729698158580359"/>
    <n v="-1.0749558349991355"/>
  </r>
  <r>
    <d v="2025-09-27T06:00:00"/>
    <n v="0"/>
    <x v="0"/>
    <n v="2025"/>
    <x v="8"/>
    <n v="27"/>
    <x v="3"/>
    <n v="39"/>
    <x v="6"/>
    <n v="0"/>
    <x v="269"/>
    <n v="26.583333333333332"/>
    <n v="24.729698158580359"/>
    <n v="-1.0749558349991355"/>
  </r>
  <r>
    <d v="2025-09-27T07:00:00"/>
    <n v="7"/>
    <x v="0"/>
    <n v="2025"/>
    <x v="8"/>
    <n v="27"/>
    <x v="3"/>
    <n v="39"/>
    <x v="7"/>
    <n v="7"/>
    <x v="269"/>
    <n v="26.583333333333332"/>
    <n v="24.729698158580359"/>
    <n v="-0.7918953643410559"/>
  </r>
  <r>
    <d v="2025-09-27T08:00:00"/>
    <n v="29"/>
    <x v="0"/>
    <n v="2025"/>
    <x v="8"/>
    <n v="27"/>
    <x v="3"/>
    <n v="39"/>
    <x v="8"/>
    <n v="29"/>
    <x v="269"/>
    <n v="26.583333333333332"/>
    <n v="24.729698158580359"/>
    <n v="9.7723257727194188E-2"/>
  </r>
  <r>
    <d v="2025-09-27T09:00:00"/>
    <n v="28"/>
    <x v="0"/>
    <n v="2025"/>
    <x v="8"/>
    <n v="27"/>
    <x v="3"/>
    <n v="39"/>
    <x v="9"/>
    <n v="28"/>
    <x v="269"/>
    <n v="26.583333333333332"/>
    <n v="24.729698158580359"/>
    <n v="5.7286047633182818E-2"/>
  </r>
  <r>
    <d v="2025-09-27T10:00:00"/>
    <n v="28"/>
    <x v="0"/>
    <n v="2025"/>
    <x v="8"/>
    <n v="27"/>
    <x v="3"/>
    <n v="39"/>
    <x v="10"/>
    <n v="28"/>
    <x v="269"/>
    <n v="26.583333333333332"/>
    <n v="24.729698158580359"/>
    <n v="5.7286047633182818E-2"/>
  </r>
  <r>
    <d v="2025-09-27T11:00:00"/>
    <n v="39"/>
    <x v="0"/>
    <n v="2025"/>
    <x v="8"/>
    <n v="27"/>
    <x v="3"/>
    <n v="39"/>
    <x v="11"/>
    <n v="39"/>
    <x v="269"/>
    <n v="26.583333333333332"/>
    <n v="24.729698158580359"/>
    <n v="0.50209535866730781"/>
  </r>
  <r>
    <d v="2025-09-27T12:00:00"/>
    <n v="31"/>
    <x v="0"/>
    <n v="2025"/>
    <x v="8"/>
    <n v="27"/>
    <x v="3"/>
    <n v="39"/>
    <x v="12"/>
    <n v="31"/>
    <x v="269"/>
    <n v="26.583333333333332"/>
    <n v="24.729698158580359"/>
    <n v="0.17859767791521691"/>
  </r>
  <r>
    <d v="2025-09-27T13:00:00"/>
    <n v="30"/>
    <x v="0"/>
    <n v="2025"/>
    <x v="8"/>
    <n v="27"/>
    <x v="3"/>
    <n v="39"/>
    <x v="13"/>
    <n v="30"/>
    <x v="269"/>
    <n v="26.583333333333332"/>
    <n v="24.729698158580359"/>
    <n v="0.13816046782120556"/>
  </r>
  <r>
    <d v="2025-09-27T14:00:00"/>
    <n v="65"/>
    <x v="0"/>
    <n v="2025"/>
    <x v="8"/>
    <n v="27"/>
    <x v="3"/>
    <n v="39"/>
    <x v="14"/>
    <n v="65"/>
    <x v="269"/>
    <n v="26.583333333333332"/>
    <n v="24.729698158580359"/>
    <n v="1.5534628211116035"/>
  </r>
  <r>
    <d v="2025-09-27T15:00:00"/>
    <n v="85"/>
    <x v="0"/>
    <n v="2025"/>
    <x v="8"/>
    <n v="27"/>
    <x v="3"/>
    <n v="39"/>
    <x v="15"/>
    <n v="85"/>
    <x v="269"/>
    <n v="26.583333333333332"/>
    <n v="24.729698158580359"/>
    <n v="2.3622070229918308"/>
  </r>
  <r>
    <d v="2025-09-27T16:00:00"/>
    <n v="51"/>
    <x v="0"/>
    <n v="2025"/>
    <x v="8"/>
    <n v="27"/>
    <x v="3"/>
    <n v="39"/>
    <x v="16"/>
    <n v="51"/>
    <x v="269"/>
    <n v="26.583333333333332"/>
    <n v="24.729698158580359"/>
    <n v="0.9873418797954443"/>
  </r>
  <r>
    <d v="2025-09-27T17:00:00"/>
    <n v="41"/>
    <x v="0"/>
    <n v="2025"/>
    <x v="8"/>
    <n v="27"/>
    <x v="3"/>
    <n v="39"/>
    <x v="17"/>
    <n v="41"/>
    <x v="269"/>
    <n v="26.583333333333332"/>
    <n v="24.729698158580359"/>
    <n v="0.58296977885533063"/>
  </r>
  <r>
    <d v="2025-09-27T18:00:00"/>
    <n v="51"/>
    <x v="0"/>
    <n v="2025"/>
    <x v="8"/>
    <n v="27"/>
    <x v="3"/>
    <n v="39"/>
    <x v="18"/>
    <n v="51"/>
    <x v="269"/>
    <n v="26.583333333333332"/>
    <n v="24.729698158580359"/>
    <n v="0.9873418797954443"/>
  </r>
  <r>
    <d v="2025-09-27T19:00:00"/>
    <n v="55"/>
    <x v="0"/>
    <n v="2025"/>
    <x v="8"/>
    <n v="27"/>
    <x v="3"/>
    <n v="39"/>
    <x v="19"/>
    <n v="55"/>
    <x v="269"/>
    <n v="26.583333333333332"/>
    <n v="24.729698158580359"/>
    <n v="1.1490907201714897"/>
  </r>
  <r>
    <d v="2025-09-27T20:00:00"/>
    <n v="59"/>
    <x v="0"/>
    <n v="2025"/>
    <x v="8"/>
    <n v="27"/>
    <x v="3"/>
    <n v="39"/>
    <x v="20"/>
    <n v="59"/>
    <x v="269"/>
    <n v="26.583333333333332"/>
    <n v="24.729698158580359"/>
    <n v="1.3108395605475354"/>
  </r>
  <r>
    <d v="2025-09-27T21:00:00"/>
    <n v="13"/>
    <x v="0"/>
    <n v="2025"/>
    <x v="8"/>
    <n v="27"/>
    <x v="3"/>
    <n v="39"/>
    <x v="21"/>
    <n v="13"/>
    <x v="269"/>
    <n v="26.583333333333332"/>
    <n v="24.729698158580359"/>
    <n v="-0.54927210377698765"/>
  </r>
  <r>
    <d v="2025-09-27T22:00:00"/>
    <n v="7"/>
    <x v="0"/>
    <n v="2025"/>
    <x v="8"/>
    <n v="27"/>
    <x v="3"/>
    <n v="39"/>
    <x v="22"/>
    <n v="7"/>
    <x v="269"/>
    <n v="26.583333333333332"/>
    <n v="24.729698158580359"/>
    <n v="-0.7918953643410559"/>
  </r>
  <r>
    <d v="2025-09-27T23:00:00"/>
    <n v="10"/>
    <x v="0"/>
    <n v="2025"/>
    <x v="8"/>
    <n v="27"/>
    <x v="3"/>
    <n v="39"/>
    <x v="23"/>
    <n v="10"/>
    <x v="269"/>
    <n v="26.583333333333332"/>
    <n v="24.729698158580359"/>
    <n v="-0.67058373405902183"/>
  </r>
  <r>
    <d v="2025-09-28T00:00:00"/>
    <n v="1"/>
    <x v="0"/>
    <n v="2025"/>
    <x v="8"/>
    <n v="28"/>
    <x v="4"/>
    <n v="39"/>
    <x v="0"/>
    <n v="1"/>
    <x v="270"/>
    <n v="14.375"/>
    <n v="12.699922971351475"/>
    <n v="-1.0531559939514095"/>
  </r>
  <r>
    <d v="2025-09-28T01:00:00"/>
    <n v="10"/>
    <x v="0"/>
    <n v="2025"/>
    <x v="8"/>
    <n v="28"/>
    <x v="4"/>
    <n v="39"/>
    <x v="1"/>
    <n v="10"/>
    <x v="270"/>
    <n v="14.375"/>
    <n v="12.699922971351475"/>
    <n v="-0.34449027839532087"/>
  </r>
  <r>
    <d v="2025-09-28T02:00:00"/>
    <n v="3"/>
    <x v="0"/>
    <n v="2025"/>
    <x v="8"/>
    <n v="28"/>
    <x v="4"/>
    <n v="39"/>
    <x v="2"/>
    <n v="3"/>
    <x v="270"/>
    <n v="14.375"/>
    <n v="12.699922971351475"/>
    <n v="-0.8956747238278342"/>
  </r>
  <r>
    <d v="2025-09-28T03:00:00"/>
    <n v="3"/>
    <x v="0"/>
    <n v="2025"/>
    <x v="8"/>
    <n v="28"/>
    <x v="4"/>
    <n v="39"/>
    <x v="3"/>
    <n v="3"/>
    <x v="270"/>
    <n v="14.375"/>
    <n v="12.699922971351475"/>
    <n v="-0.8956747238278342"/>
  </r>
  <r>
    <d v="2025-09-28T04:00:00"/>
    <n v="0"/>
    <x v="0"/>
    <n v="2025"/>
    <x v="8"/>
    <n v="28"/>
    <x v="4"/>
    <n v="39"/>
    <x v="4"/>
    <n v="0"/>
    <x v="270"/>
    <n v="14.375"/>
    <n v="12.699922971351475"/>
    <n v="-1.1318966290131971"/>
  </r>
  <r>
    <d v="2025-09-28T05:00:00"/>
    <n v="2"/>
    <x v="0"/>
    <n v="2025"/>
    <x v="8"/>
    <n v="28"/>
    <x v="4"/>
    <n v="39"/>
    <x v="5"/>
    <n v="2"/>
    <x v="270"/>
    <n v="14.375"/>
    <n v="12.699922971351475"/>
    <n v="-0.97441535888962183"/>
  </r>
  <r>
    <d v="2025-09-28T06:00:00"/>
    <n v="3"/>
    <x v="0"/>
    <n v="2025"/>
    <x v="8"/>
    <n v="28"/>
    <x v="4"/>
    <n v="39"/>
    <x v="6"/>
    <n v="3"/>
    <x v="270"/>
    <n v="14.375"/>
    <n v="12.699922971351475"/>
    <n v="-0.8956747238278342"/>
  </r>
  <r>
    <d v="2025-09-28T07:00:00"/>
    <n v="7"/>
    <x v="0"/>
    <n v="2025"/>
    <x v="8"/>
    <n v="28"/>
    <x v="4"/>
    <n v="39"/>
    <x v="7"/>
    <n v="7"/>
    <x v="270"/>
    <n v="14.375"/>
    <n v="12.699922971351475"/>
    <n v="-0.58071218358068377"/>
  </r>
  <r>
    <d v="2025-09-28T08:00:00"/>
    <n v="11"/>
    <x v="0"/>
    <n v="2025"/>
    <x v="8"/>
    <n v="28"/>
    <x v="4"/>
    <n v="39"/>
    <x v="8"/>
    <n v="11"/>
    <x v="270"/>
    <n v="14.375"/>
    <n v="12.699922971351475"/>
    <n v="-0.26574964333353324"/>
  </r>
  <r>
    <d v="2025-09-28T09:00:00"/>
    <n v="25"/>
    <x v="0"/>
    <n v="2025"/>
    <x v="8"/>
    <n v="28"/>
    <x v="4"/>
    <n v="39"/>
    <x v="9"/>
    <n v="25"/>
    <x v="270"/>
    <n v="14.375"/>
    <n v="12.699922971351475"/>
    <n v="0.83661924753149353"/>
  </r>
  <r>
    <d v="2025-09-28T10:00:00"/>
    <n v="37"/>
    <x v="0"/>
    <n v="2025"/>
    <x v="8"/>
    <n v="28"/>
    <x v="4"/>
    <n v="39"/>
    <x v="10"/>
    <n v="37"/>
    <x v="270"/>
    <n v="14.375"/>
    <n v="12.699922971351475"/>
    <n v="1.7815068682729449"/>
  </r>
  <r>
    <d v="2025-09-28T11:00:00"/>
    <n v="28"/>
    <x v="0"/>
    <n v="2025"/>
    <x v="8"/>
    <n v="28"/>
    <x v="4"/>
    <n v="39"/>
    <x v="11"/>
    <n v="28"/>
    <x v="270"/>
    <n v="14.375"/>
    <n v="12.699922971351475"/>
    <n v="1.0728411527168564"/>
  </r>
  <r>
    <d v="2025-09-28T12:00:00"/>
    <n v="30"/>
    <x v="0"/>
    <n v="2025"/>
    <x v="8"/>
    <n v="28"/>
    <x v="4"/>
    <n v="39"/>
    <x v="12"/>
    <n v="30"/>
    <x v="270"/>
    <n v="14.375"/>
    <n v="12.699922971351475"/>
    <n v="1.2303224228404317"/>
  </r>
  <r>
    <d v="2025-09-28T13:00:00"/>
    <n v="21"/>
    <x v="0"/>
    <n v="2025"/>
    <x v="8"/>
    <n v="28"/>
    <x v="4"/>
    <n v="39"/>
    <x v="13"/>
    <n v="21"/>
    <x v="270"/>
    <n v="14.375"/>
    <n v="12.699922971351475"/>
    <n v="0.52165670728434299"/>
  </r>
  <r>
    <d v="2025-09-28T14:00:00"/>
    <n v="36"/>
    <x v="0"/>
    <n v="2025"/>
    <x v="8"/>
    <n v="28"/>
    <x v="4"/>
    <n v="39"/>
    <x v="14"/>
    <n v="36"/>
    <x v="270"/>
    <n v="14.375"/>
    <n v="12.699922971351475"/>
    <n v="1.7027662332111573"/>
  </r>
  <r>
    <d v="2025-09-28T15:00:00"/>
    <n v="23"/>
    <x v="0"/>
    <n v="2025"/>
    <x v="8"/>
    <n v="28"/>
    <x v="4"/>
    <n v="39"/>
    <x v="15"/>
    <n v="23"/>
    <x v="270"/>
    <n v="14.375"/>
    <n v="12.699922971351475"/>
    <n v="0.67913797740791826"/>
  </r>
  <r>
    <d v="2025-09-28T16:00:00"/>
    <n v="34"/>
    <x v="0"/>
    <n v="2025"/>
    <x v="8"/>
    <n v="28"/>
    <x v="4"/>
    <n v="39"/>
    <x v="16"/>
    <n v="34"/>
    <x v="270"/>
    <n v="14.375"/>
    <n v="12.699922971351475"/>
    <n v="1.5452849630875822"/>
  </r>
  <r>
    <d v="2025-09-28T17:00:00"/>
    <n v="19"/>
    <x v="0"/>
    <n v="2025"/>
    <x v="8"/>
    <n v="28"/>
    <x v="4"/>
    <n v="39"/>
    <x v="17"/>
    <n v="19"/>
    <x v="270"/>
    <n v="14.375"/>
    <n v="12.699922971351475"/>
    <n v="0.36417543716076778"/>
  </r>
  <r>
    <d v="2025-09-28T18:00:00"/>
    <n v="27"/>
    <x v="0"/>
    <n v="2025"/>
    <x v="8"/>
    <n v="28"/>
    <x v="4"/>
    <n v="39"/>
    <x v="18"/>
    <n v="27"/>
    <x v="270"/>
    <n v="14.375"/>
    <n v="12.699922971351475"/>
    <n v="0.99410051765506879"/>
  </r>
  <r>
    <d v="2025-09-28T19:00:00"/>
    <n v="9"/>
    <x v="0"/>
    <n v="2025"/>
    <x v="8"/>
    <n v="28"/>
    <x v="4"/>
    <n v="39"/>
    <x v="19"/>
    <n v="9"/>
    <x v="270"/>
    <n v="14.375"/>
    <n v="12.699922971351475"/>
    <n v="-0.4232309134571085"/>
  </r>
  <r>
    <d v="2025-09-28T20:00:00"/>
    <n v="8"/>
    <x v="0"/>
    <n v="2025"/>
    <x v="8"/>
    <n v="28"/>
    <x v="4"/>
    <n v="39"/>
    <x v="20"/>
    <n v="8"/>
    <x v="270"/>
    <n v="14.375"/>
    <n v="12.699922971351475"/>
    <n v="-0.50197154851889614"/>
  </r>
  <r>
    <d v="2025-09-28T21:00:00"/>
    <n v="4"/>
    <x v="0"/>
    <n v="2025"/>
    <x v="8"/>
    <n v="28"/>
    <x v="4"/>
    <n v="39"/>
    <x v="21"/>
    <n v="4"/>
    <x v="270"/>
    <n v="14.375"/>
    <n v="12.699922971351475"/>
    <n v="-0.81693408876604656"/>
  </r>
  <r>
    <d v="2025-09-28T22:00:00"/>
    <n v="4"/>
    <x v="0"/>
    <n v="2025"/>
    <x v="8"/>
    <n v="28"/>
    <x v="4"/>
    <n v="39"/>
    <x v="22"/>
    <n v="4"/>
    <x v="270"/>
    <n v="14.375"/>
    <n v="12.699922971351475"/>
    <n v="-0.81693408876604656"/>
  </r>
  <r>
    <d v="2025-09-28T23:00:00"/>
    <n v="0"/>
    <x v="0"/>
    <n v="2025"/>
    <x v="8"/>
    <n v="28"/>
    <x v="4"/>
    <n v="39"/>
    <x v="23"/>
    <n v="0"/>
    <x v="270"/>
    <n v="14.375"/>
    <n v="12.699922971351475"/>
    <n v="-1.1318966290131971"/>
  </r>
  <r>
    <d v="2025-09-29T00:00:00"/>
    <n v="0"/>
    <x v="0"/>
    <n v="2025"/>
    <x v="8"/>
    <n v="29"/>
    <x v="5"/>
    <n v="40"/>
    <x v="0"/>
    <n v="0"/>
    <x v="271"/>
    <n v="19.333333333333332"/>
    <n v="21.712882705028342"/>
    <n v="-0.89040840850008618"/>
  </r>
  <r>
    <d v="2025-09-29T01:00:00"/>
    <n v="0"/>
    <x v="0"/>
    <n v="2025"/>
    <x v="8"/>
    <n v="29"/>
    <x v="5"/>
    <n v="40"/>
    <x v="1"/>
    <n v="0"/>
    <x v="271"/>
    <n v="19.333333333333332"/>
    <n v="21.712882705028342"/>
    <n v="-0.89040840850008618"/>
  </r>
  <r>
    <d v="2025-09-29T02:00:00"/>
    <n v="0"/>
    <x v="0"/>
    <n v="2025"/>
    <x v="8"/>
    <n v="29"/>
    <x v="5"/>
    <n v="40"/>
    <x v="2"/>
    <n v="0"/>
    <x v="271"/>
    <n v="19.333333333333332"/>
    <n v="21.712882705028342"/>
    <n v="-0.89040840850008618"/>
  </r>
  <r>
    <d v="2025-09-29T03:00:00"/>
    <n v="0"/>
    <x v="0"/>
    <n v="2025"/>
    <x v="8"/>
    <n v="29"/>
    <x v="5"/>
    <n v="40"/>
    <x v="3"/>
    <n v="0"/>
    <x v="271"/>
    <n v="19.333333333333332"/>
    <n v="21.712882705028342"/>
    <n v="-0.89040840850008618"/>
  </r>
  <r>
    <d v="2025-09-29T04:00:00"/>
    <n v="0"/>
    <x v="0"/>
    <n v="2025"/>
    <x v="8"/>
    <n v="29"/>
    <x v="5"/>
    <n v="40"/>
    <x v="4"/>
    <n v="0"/>
    <x v="271"/>
    <n v="19.333333333333332"/>
    <n v="21.712882705028342"/>
    <n v="-0.89040840850008618"/>
  </r>
  <r>
    <d v="2025-09-29T05:00:00"/>
    <n v="0"/>
    <x v="0"/>
    <n v="2025"/>
    <x v="8"/>
    <n v="29"/>
    <x v="5"/>
    <n v="40"/>
    <x v="5"/>
    <n v="0"/>
    <x v="271"/>
    <n v="19.333333333333332"/>
    <n v="21.712882705028342"/>
    <n v="-0.89040840850008618"/>
  </r>
  <r>
    <d v="2025-09-29T06:00:00"/>
    <n v="9"/>
    <x v="0"/>
    <n v="2025"/>
    <x v="8"/>
    <n v="29"/>
    <x v="5"/>
    <n v="40"/>
    <x v="6"/>
    <n v="9"/>
    <x v="271"/>
    <n v="19.333333333333332"/>
    <n v="21.712882705028342"/>
    <n v="-0.47590794247418394"/>
  </r>
  <r>
    <d v="2025-09-29T07:00:00"/>
    <n v="10"/>
    <x v="0"/>
    <n v="2025"/>
    <x v="8"/>
    <n v="29"/>
    <x v="5"/>
    <n v="40"/>
    <x v="7"/>
    <n v="10"/>
    <x v="271"/>
    <n v="19.333333333333332"/>
    <n v="21.712882705028342"/>
    <n v="-0.42985233513797261"/>
  </r>
  <r>
    <d v="2025-09-29T08:00:00"/>
    <n v="6"/>
    <x v="0"/>
    <n v="2025"/>
    <x v="8"/>
    <n v="29"/>
    <x v="5"/>
    <n v="40"/>
    <x v="8"/>
    <n v="6"/>
    <x v="271"/>
    <n v="19.333333333333332"/>
    <n v="21.712882705028342"/>
    <n v="-0.61407476448281806"/>
  </r>
  <r>
    <d v="2025-09-29T09:00:00"/>
    <n v="24"/>
    <x v="0"/>
    <n v="2025"/>
    <x v="8"/>
    <n v="29"/>
    <x v="5"/>
    <n v="40"/>
    <x v="9"/>
    <n v="24"/>
    <x v="271"/>
    <n v="19.333333333333332"/>
    <n v="21.712882705028342"/>
    <n v="0.21492616756898639"/>
  </r>
  <r>
    <d v="2025-09-29T10:00:00"/>
    <n v="23"/>
    <x v="0"/>
    <n v="2025"/>
    <x v="8"/>
    <n v="29"/>
    <x v="5"/>
    <n v="40"/>
    <x v="10"/>
    <n v="23"/>
    <x v="271"/>
    <n v="19.333333333333332"/>
    <n v="21.712882705028342"/>
    <n v="0.16887056023277502"/>
  </r>
  <r>
    <d v="2025-09-29T11:00:00"/>
    <n v="25"/>
    <x v="0"/>
    <n v="2025"/>
    <x v="8"/>
    <n v="29"/>
    <x v="5"/>
    <n v="40"/>
    <x v="11"/>
    <n v="25"/>
    <x v="271"/>
    <n v="19.333333333333332"/>
    <n v="21.712882705028342"/>
    <n v="0.26098177490519775"/>
  </r>
  <r>
    <d v="2025-09-29T12:00:00"/>
    <n v="62"/>
    <x v="0"/>
    <n v="2025"/>
    <x v="8"/>
    <n v="29"/>
    <x v="5"/>
    <n v="40"/>
    <x v="12"/>
    <n v="62"/>
    <x v="271"/>
    <n v="19.333333333333332"/>
    <n v="21.712882705028342"/>
    <n v="1.9650392463450181"/>
  </r>
  <r>
    <d v="2025-09-29T13:00:00"/>
    <n v="24"/>
    <x v="0"/>
    <n v="2025"/>
    <x v="8"/>
    <n v="29"/>
    <x v="5"/>
    <n v="40"/>
    <x v="13"/>
    <n v="24"/>
    <x v="271"/>
    <n v="19.333333333333332"/>
    <n v="21.712882705028342"/>
    <n v="0.21492616756898639"/>
  </r>
  <r>
    <d v="2025-09-29T14:00:00"/>
    <n v="12"/>
    <x v="0"/>
    <n v="2025"/>
    <x v="8"/>
    <n v="29"/>
    <x v="5"/>
    <n v="40"/>
    <x v="14"/>
    <n v="12"/>
    <x v="271"/>
    <n v="19.333333333333332"/>
    <n v="21.712882705028342"/>
    <n v="-0.33774112046554988"/>
  </r>
  <r>
    <d v="2025-09-29T15:00:00"/>
    <n v="38"/>
    <x v="0"/>
    <n v="2025"/>
    <x v="8"/>
    <n v="29"/>
    <x v="5"/>
    <n v="40"/>
    <x v="15"/>
    <n v="38"/>
    <x v="271"/>
    <n v="19.333333333333332"/>
    <n v="21.712882705028342"/>
    <n v="0.85970467027594544"/>
  </r>
  <r>
    <d v="2025-09-29T16:00:00"/>
    <n v="60"/>
    <x v="0"/>
    <n v="2025"/>
    <x v="8"/>
    <n v="29"/>
    <x v="5"/>
    <n v="40"/>
    <x v="16"/>
    <n v="60"/>
    <x v="271"/>
    <n v="19.333333333333332"/>
    <n v="21.712882705028342"/>
    <n v="1.8729280316725954"/>
  </r>
  <r>
    <d v="2025-09-29T17:00:00"/>
    <n v="41"/>
    <x v="0"/>
    <n v="2025"/>
    <x v="8"/>
    <n v="29"/>
    <x v="5"/>
    <n v="40"/>
    <x v="17"/>
    <n v="41"/>
    <x v="271"/>
    <n v="19.333333333333332"/>
    <n v="21.712882705028342"/>
    <n v="0.9978714922845795"/>
  </r>
  <r>
    <d v="2025-09-29T18:00:00"/>
    <n v="72"/>
    <x v="0"/>
    <n v="2025"/>
    <x v="8"/>
    <n v="29"/>
    <x v="5"/>
    <n v="40"/>
    <x v="18"/>
    <n v="72"/>
    <x v="271"/>
    <n v="19.333333333333332"/>
    <n v="21.712882705028342"/>
    <n v="2.4255953197071318"/>
  </r>
  <r>
    <d v="2025-09-29T19:00:00"/>
    <n v="35"/>
    <x v="0"/>
    <n v="2025"/>
    <x v="8"/>
    <n v="29"/>
    <x v="5"/>
    <n v="40"/>
    <x v="19"/>
    <n v="35"/>
    <x v="271"/>
    <n v="19.333333333333332"/>
    <n v="21.712882705028342"/>
    <n v="0.72153784826731127"/>
  </r>
  <r>
    <d v="2025-09-29T20:00:00"/>
    <n v="10"/>
    <x v="0"/>
    <n v="2025"/>
    <x v="8"/>
    <n v="29"/>
    <x v="5"/>
    <n v="40"/>
    <x v="20"/>
    <n v="10"/>
    <x v="271"/>
    <n v="19.333333333333332"/>
    <n v="21.712882705028342"/>
    <n v="-0.42985233513797261"/>
  </r>
  <r>
    <d v="2025-09-29T21:00:00"/>
    <n v="7"/>
    <x v="0"/>
    <n v="2025"/>
    <x v="8"/>
    <n v="29"/>
    <x v="5"/>
    <n v="40"/>
    <x v="21"/>
    <n v="7"/>
    <x v="271"/>
    <n v="19.333333333333332"/>
    <n v="21.712882705028342"/>
    <n v="-0.56801915714660667"/>
  </r>
  <r>
    <d v="2025-09-29T22:00:00"/>
    <n v="4"/>
    <x v="0"/>
    <n v="2025"/>
    <x v="8"/>
    <n v="29"/>
    <x v="5"/>
    <n v="40"/>
    <x v="22"/>
    <n v="4"/>
    <x v="271"/>
    <n v="19.333333333333332"/>
    <n v="21.712882705028342"/>
    <n v="-0.70618597915524073"/>
  </r>
  <r>
    <d v="2025-09-29T23:00:00"/>
    <n v="2"/>
    <x v="0"/>
    <n v="2025"/>
    <x v="8"/>
    <n v="29"/>
    <x v="5"/>
    <n v="40"/>
    <x v="23"/>
    <n v="2"/>
    <x v="271"/>
    <n v="19.333333333333332"/>
    <n v="21.712882705028342"/>
    <n v="-0.79829719382766351"/>
  </r>
  <r>
    <d v="2025-09-30T00:00:00"/>
    <n v="0"/>
    <x v="0"/>
    <n v="2025"/>
    <x v="8"/>
    <n v="30"/>
    <x v="6"/>
    <n v="40"/>
    <x v="0"/>
    <n v="0"/>
    <x v="272"/>
    <n v="21.913043478260871"/>
    <n v="20.553506764447899"/>
    <n v="-1.0661462167694229"/>
  </r>
  <r>
    <d v="2025-09-30T01:00:00"/>
    <n v="1"/>
    <x v="0"/>
    <n v="2025"/>
    <x v="8"/>
    <n v="30"/>
    <x v="6"/>
    <n v="40"/>
    <x v="1"/>
    <n v="1"/>
    <x v="272"/>
    <n v="21.913043478260871"/>
    <n v="20.553506764447899"/>
    <n v="-1.0174927187819294"/>
  </r>
  <r>
    <d v="2025-09-30T02:00:00"/>
    <n v="0"/>
    <x v="0"/>
    <n v="2025"/>
    <x v="8"/>
    <n v="30"/>
    <x v="6"/>
    <n v="40"/>
    <x v="2"/>
    <n v="0"/>
    <x v="272"/>
    <n v="21.913043478260871"/>
    <n v="20.553506764447899"/>
    <n v="-1.0661462167694229"/>
  </r>
  <r>
    <d v="2025-09-30T03:00:00"/>
    <n v="0"/>
    <x v="0"/>
    <n v="2025"/>
    <x v="8"/>
    <n v="30"/>
    <x v="6"/>
    <n v="40"/>
    <x v="3"/>
    <n v="0"/>
    <x v="272"/>
    <n v="21.913043478260871"/>
    <n v="20.553506764447899"/>
    <n v="-1.0661462167694229"/>
  </r>
  <r>
    <d v="2025-09-30T04:00:00"/>
    <n v="0"/>
    <x v="0"/>
    <n v="2025"/>
    <x v="8"/>
    <n v="30"/>
    <x v="6"/>
    <n v="40"/>
    <x v="4"/>
    <n v="0"/>
    <x v="272"/>
    <n v="21.913043478260871"/>
    <n v="20.553506764447899"/>
    <n v="-1.0661462167694229"/>
  </r>
  <r>
    <d v="2025-09-30T05:00:00"/>
    <n v="0"/>
    <x v="0"/>
    <n v="2025"/>
    <x v="8"/>
    <n v="30"/>
    <x v="6"/>
    <n v="40"/>
    <x v="5"/>
    <n v="0"/>
    <x v="272"/>
    <n v="21.913043478260871"/>
    <n v="20.553506764447899"/>
    <n v="-1.0661462167694229"/>
  </r>
  <r>
    <d v="2025-09-30T06:00:00"/>
    <n v="7"/>
    <x v="0"/>
    <n v="2025"/>
    <x v="8"/>
    <n v="30"/>
    <x v="6"/>
    <n v="40"/>
    <x v="6"/>
    <n v="7"/>
    <x v="272"/>
    <n v="21.913043478260871"/>
    <n v="20.553506764447899"/>
    <n v="-0.72557173085696847"/>
  </r>
  <r>
    <d v="2025-09-30T07:00:00"/>
    <n v="21"/>
    <x v="0"/>
    <n v="2025"/>
    <x v="8"/>
    <n v="30"/>
    <x v="6"/>
    <n v="40"/>
    <x v="7"/>
    <n v="21"/>
    <x v="272"/>
    <n v="21.913043478260871"/>
    <n v="20.553506764447899"/>
    <n v="-4.4422759032059354E-2"/>
  </r>
  <r>
    <d v="2025-09-30T08:00:00"/>
    <n v="13"/>
    <x v="0"/>
    <n v="2025"/>
    <x v="8"/>
    <n v="30"/>
    <x v="6"/>
    <n v="40"/>
    <x v="8"/>
    <n v="13"/>
    <x v="272"/>
    <n v="21.913043478260871"/>
    <n v="20.553506764447899"/>
    <n v="-0.43365074293200739"/>
  </r>
  <r>
    <d v="2025-09-30T09:00:00"/>
    <n v="34"/>
    <x v="0"/>
    <n v="2025"/>
    <x v="8"/>
    <n v="30"/>
    <x v="6"/>
    <n v="40"/>
    <x v="9"/>
    <n v="34"/>
    <x v="272"/>
    <n v="21.913043478260871"/>
    <n v="20.553506764447899"/>
    <n v="0.58807271480535617"/>
  </r>
  <r>
    <d v="2025-09-30T10:00:00"/>
    <n v="7"/>
    <x v="0"/>
    <n v="2025"/>
    <x v="8"/>
    <n v="30"/>
    <x v="6"/>
    <n v="40"/>
    <x v="10"/>
    <n v="7"/>
    <x v="272"/>
    <n v="21.913043478260871"/>
    <n v="20.553506764447899"/>
    <n v="-0.72557173085696847"/>
  </r>
  <r>
    <d v="2025-09-30T11:00:00"/>
    <n v="25"/>
    <x v="0"/>
    <n v="2025"/>
    <x v="8"/>
    <n v="30"/>
    <x v="6"/>
    <n v="40"/>
    <x v="11"/>
    <n v="25"/>
    <x v="272"/>
    <n v="21.913043478260871"/>
    <n v="20.553506764447899"/>
    <n v="0.15019123291791467"/>
  </r>
  <r>
    <d v="2025-09-30T12:00:00"/>
    <n v="42"/>
    <x v="0"/>
    <n v="2025"/>
    <x v="8"/>
    <n v="30"/>
    <x v="6"/>
    <n v="40"/>
    <x v="12"/>
    <n v="42"/>
    <x v="272"/>
    <n v="21.913043478260871"/>
    <n v="20.553506764447899"/>
    <n v="0.97730069870530423"/>
  </r>
  <r>
    <d v="2025-09-30T13:00:00"/>
    <n v="15"/>
    <x v="0"/>
    <n v="2025"/>
    <x v="8"/>
    <n v="30"/>
    <x v="6"/>
    <n v="40"/>
    <x v="13"/>
    <n v="15"/>
    <x v="272"/>
    <n v="21.913043478260871"/>
    <n v="20.553506764447899"/>
    <n v="-0.33634374695702041"/>
  </r>
  <r>
    <d v="2025-09-30T14:00:00"/>
    <n v="40"/>
    <x v="0"/>
    <n v="2025"/>
    <x v="8"/>
    <n v="30"/>
    <x v="6"/>
    <n v="40"/>
    <x v="14"/>
    <n v="40"/>
    <x v="272"/>
    <n v="21.913043478260871"/>
    <n v="20.553506764447899"/>
    <n v="0.87999370273031718"/>
  </r>
  <r>
    <d v="2025-09-30T15:00:00"/>
    <n v="46"/>
    <x v="0"/>
    <n v="2025"/>
    <x v="8"/>
    <n v="30"/>
    <x v="6"/>
    <n v="40"/>
    <x v="15"/>
    <n v="46"/>
    <x v="272"/>
    <n v="21.913043478260871"/>
    <n v="20.553506764447899"/>
    <n v="1.1719146906552782"/>
  </r>
  <r>
    <d v="2025-09-30T16:00:00"/>
    <n v="38"/>
    <x v="0"/>
    <n v="2025"/>
    <x v="8"/>
    <n v="30"/>
    <x v="6"/>
    <n v="40"/>
    <x v="16"/>
    <n v="38"/>
    <x v="272"/>
    <n v="21.913043478260871"/>
    <n v="20.553506764447899"/>
    <n v="0.78268670675533025"/>
  </r>
  <r>
    <d v="2025-09-30T17:00:00"/>
    <n v="43"/>
    <x v="0"/>
    <n v="2025"/>
    <x v="8"/>
    <n v="30"/>
    <x v="6"/>
    <n v="40"/>
    <x v="17"/>
    <n v="43"/>
    <x v="272"/>
    <n v="21.913043478260871"/>
    <n v="20.553506764447899"/>
    <n v="1.0259541966927976"/>
  </r>
  <r>
    <d v="2025-09-30T18:00:00"/>
    <n v="59"/>
    <x v="0"/>
    <n v="2025"/>
    <x v="8"/>
    <n v="30"/>
    <x v="6"/>
    <n v="40"/>
    <x v="18"/>
    <n v="59"/>
    <x v="272"/>
    <n v="21.913043478260871"/>
    <n v="20.553506764447899"/>
    <n v="1.8044101644926938"/>
  </r>
  <r>
    <d v="2025-09-30T19:00:00"/>
    <n v="64"/>
    <x v="0"/>
    <n v="2025"/>
    <x v="8"/>
    <n v="30"/>
    <x v="6"/>
    <n v="40"/>
    <x v="19"/>
    <n v="64"/>
    <x v="272"/>
    <n v="21.913043478260871"/>
    <n v="20.553506764447899"/>
    <n v="2.0476776544301614"/>
  </r>
  <r>
    <d v="2025-09-30T20:00:00"/>
    <n v="34"/>
    <x v="0"/>
    <n v="2025"/>
    <x v="8"/>
    <n v="30"/>
    <x v="6"/>
    <n v="40"/>
    <x v="20"/>
    <n v="34"/>
    <x v="272"/>
    <n v="21.913043478260871"/>
    <n v="20.553506764447899"/>
    <n v="0.58807271480535617"/>
  </r>
  <r>
    <d v="2025-09-30T21:00:00"/>
    <n v="9"/>
    <x v="0"/>
    <n v="2025"/>
    <x v="8"/>
    <n v="30"/>
    <x v="6"/>
    <n v="40"/>
    <x v="21"/>
    <n v="9"/>
    <x v="272"/>
    <n v="21.913043478260871"/>
    <n v="20.553506764447899"/>
    <n v="-0.62826473488198142"/>
  </r>
  <r>
    <d v="2025-09-30T22:00:00"/>
    <n v="6"/>
    <x v="0"/>
    <n v="2025"/>
    <x v="8"/>
    <n v="30"/>
    <x v="6"/>
    <n v="40"/>
    <x v="22"/>
    <n v="6"/>
    <x v="272"/>
    <n v="21.913043478260871"/>
    <n v="20.553506764447899"/>
    <n v="-0.77422522884446188"/>
  </r>
  <r>
    <d v="2025-09-30T23:00:00"/>
    <n v="1"/>
    <x v="0"/>
    <n v="2025"/>
    <x v="8"/>
    <n v="30"/>
    <x v="6"/>
    <n v="40"/>
    <x v="23"/>
    <n v="1"/>
    <x v="272"/>
    <n v="21.913043478260871"/>
    <n v="20.553506764447899"/>
    <n v="-1.0174927187819294"/>
  </r>
  <r>
    <d v="2025-10-01T00:00:00"/>
    <n v="0"/>
    <x v="0"/>
    <n v="2025"/>
    <x v="9"/>
    <n v="1"/>
    <x v="0"/>
    <n v="40"/>
    <x v="0"/>
    <n v="0"/>
    <x v="273"/>
    <n v="20.458333333333332"/>
    <n v="24.175048521450641"/>
    <n v="-0.84625821185759154"/>
  </r>
  <r>
    <d v="2025-10-01T01:00:00"/>
    <n v="0"/>
    <x v="0"/>
    <n v="2025"/>
    <x v="9"/>
    <n v="1"/>
    <x v="0"/>
    <n v="40"/>
    <x v="1"/>
    <n v="0"/>
    <x v="273"/>
    <n v="20.458333333333332"/>
    <n v="24.175048521450641"/>
    <n v="-0.84625821185759154"/>
  </r>
  <r>
    <d v="2025-10-01T02:00:00"/>
    <n v="0"/>
    <x v="0"/>
    <n v="2025"/>
    <x v="9"/>
    <n v="1"/>
    <x v="0"/>
    <n v="40"/>
    <x v="2"/>
    <n v="0"/>
    <x v="273"/>
    <n v="20.458333333333332"/>
    <n v="24.175048521450641"/>
    <n v="-0.84625821185759154"/>
  </r>
  <r>
    <d v="2025-10-01T03:00:00"/>
    <n v="0"/>
    <x v="0"/>
    <n v="2025"/>
    <x v="9"/>
    <n v="1"/>
    <x v="0"/>
    <n v="40"/>
    <x v="3"/>
    <n v="0"/>
    <x v="273"/>
    <n v="20.458333333333332"/>
    <n v="24.175048521450641"/>
    <n v="-0.84625821185759154"/>
  </r>
  <r>
    <d v="2025-10-01T04:00:00"/>
    <n v="0"/>
    <x v="0"/>
    <n v="2025"/>
    <x v="9"/>
    <n v="1"/>
    <x v="0"/>
    <n v="40"/>
    <x v="4"/>
    <n v="0"/>
    <x v="273"/>
    <n v="20.458333333333332"/>
    <n v="24.175048521450641"/>
    <n v="-0.84625821185759154"/>
  </r>
  <r>
    <d v="2025-10-01T05:00:00"/>
    <n v="1"/>
    <x v="0"/>
    <n v="2025"/>
    <x v="9"/>
    <n v="1"/>
    <x v="0"/>
    <n v="40"/>
    <x v="5"/>
    <n v="1"/>
    <x v="273"/>
    <n v="20.458333333333332"/>
    <n v="24.175048521450641"/>
    <n v="-0.80489324834520415"/>
  </r>
  <r>
    <d v="2025-10-01T06:00:00"/>
    <n v="6"/>
    <x v="0"/>
    <n v="2025"/>
    <x v="9"/>
    <n v="1"/>
    <x v="0"/>
    <n v="40"/>
    <x v="6"/>
    <n v="6"/>
    <x v="273"/>
    <n v="20.458333333333332"/>
    <n v="24.175048521450641"/>
    <n v="-0.59806843078326732"/>
  </r>
  <r>
    <d v="2025-10-01T07:00:00"/>
    <n v="22"/>
    <x v="0"/>
    <n v="2025"/>
    <x v="9"/>
    <n v="1"/>
    <x v="0"/>
    <n v="40"/>
    <x v="7"/>
    <n v="22"/>
    <x v="273"/>
    <n v="20.458333333333332"/>
    <n v="24.175048521450641"/>
    <n v="6.3770985414930578E-2"/>
  </r>
  <r>
    <d v="2025-10-01T08:00:00"/>
    <n v="19"/>
    <x v="0"/>
    <n v="2025"/>
    <x v="9"/>
    <n v="1"/>
    <x v="0"/>
    <n v="40"/>
    <x v="8"/>
    <n v="19"/>
    <x v="273"/>
    <n v="20.458333333333332"/>
    <n v="24.175048521450641"/>
    <n v="-6.0323905122231535E-2"/>
  </r>
  <r>
    <d v="2025-10-01T09:00:00"/>
    <n v="17"/>
    <x v="0"/>
    <n v="2025"/>
    <x v="9"/>
    <n v="1"/>
    <x v="0"/>
    <n v="40"/>
    <x v="9"/>
    <n v="17"/>
    <x v="273"/>
    <n v="20.458333333333332"/>
    <n v="24.175048521450641"/>
    <n v="-0.14305383214700626"/>
  </r>
  <r>
    <d v="2025-10-01T10:00:00"/>
    <n v="13"/>
    <x v="0"/>
    <n v="2025"/>
    <x v="9"/>
    <n v="1"/>
    <x v="0"/>
    <n v="40"/>
    <x v="10"/>
    <n v="13"/>
    <x v="273"/>
    <n v="20.458333333333332"/>
    <n v="24.175048521450641"/>
    <n v="-0.30851368619655573"/>
  </r>
  <r>
    <d v="2025-10-01T11:00:00"/>
    <n v="33"/>
    <x v="0"/>
    <n v="2025"/>
    <x v="9"/>
    <n v="1"/>
    <x v="0"/>
    <n v="40"/>
    <x v="11"/>
    <n v="33"/>
    <x v="273"/>
    <n v="20.458333333333332"/>
    <n v="24.175048521450641"/>
    <n v="0.51878558405119168"/>
  </r>
  <r>
    <d v="2025-10-01T12:00:00"/>
    <n v="34"/>
    <x v="0"/>
    <n v="2025"/>
    <x v="9"/>
    <n v="1"/>
    <x v="0"/>
    <n v="40"/>
    <x v="12"/>
    <n v="34"/>
    <x v="273"/>
    <n v="20.458333333333332"/>
    <n v="24.175048521450641"/>
    <n v="0.56015054756357896"/>
  </r>
  <r>
    <d v="2025-10-01T13:00:00"/>
    <n v="10"/>
    <x v="0"/>
    <n v="2025"/>
    <x v="9"/>
    <n v="1"/>
    <x v="0"/>
    <n v="40"/>
    <x v="13"/>
    <n v="10"/>
    <x v="273"/>
    <n v="20.458333333333332"/>
    <n v="24.175048521450641"/>
    <n v="-0.43260857673371783"/>
  </r>
  <r>
    <d v="2025-10-01T14:00:00"/>
    <n v="22"/>
    <x v="0"/>
    <n v="2025"/>
    <x v="9"/>
    <n v="1"/>
    <x v="0"/>
    <n v="40"/>
    <x v="14"/>
    <n v="22"/>
    <x v="273"/>
    <n v="20.458333333333332"/>
    <n v="24.175048521450641"/>
    <n v="6.3770985414930578E-2"/>
  </r>
  <r>
    <d v="2025-10-01T15:00:00"/>
    <n v="30"/>
    <x v="0"/>
    <n v="2025"/>
    <x v="9"/>
    <n v="1"/>
    <x v="0"/>
    <n v="40"/>
    <x v="15"/>
    <n v="30"/>
    <x v="273"/>
    <n v="20.458333333333332"/>
    <n v="24.175048521450641"/>
    <n v="0.39469069351402952"/>
  </r>
  <r>
    <d v="2025-10-01T16:00:00"/>
    <n v="44"/>
    <x v="0"/>
    <n v="2025"/>
    <x v="9"/>
    <n v="1"/>
    <x v="0"/>
    <n v="40"/>
    <x v="16"/>
    <n v="44"/>
    <x v="273"/>
    <n v="20.458333333333332"/>
    <n v="24.175048521450641"/>
    <n v="0.97380018268745272"/>
  </r>
  <r>
    <d v="2025-10-01T17:00:00"/>
    <n v="41"/>
    <x v="0"/>
    <n v="2025"/>
    <x v="9"/>
    <n v="1"/>
    <x v="0"/>
    <n v="40"/>
    <x v="17"/>
    <n v="41"/>
    <x v="273"/>
    <n v="20.458333333333332"/>
    <n v="24.175048521450641"/>
    <n v="0.84970529215029056"/>
  </r>
  <r>
    <d v="2025-10-01T18:00:00"/>
    <n v="106"/>
    <x v="0"/>
    <n v="2025"/>
    <x v="9"/>
    <n v="1"/>
    <x v="0"/>
    <n v="40"/>
    <x v="18"/>
    <n v="106"/>
    <x v="273"/>
    <n v="20.458333333333332"/>
    <n v="24.175048521450641"/>
    <n v="3.5384279204554696"/>
  </r>
  <r>
    <d v="2025-10-01T19:00:00"/>
    <n v="55"/>
    <x v="0"/>
    <n v="2025"/>
    <x v="9"/>
    <n v="1"/>
    <x v="0"/>
    <n v="40"/>
    <x v="19"/>
    <n v="55"/>
    <x v="273"/>
    <n v="20.458333333333332"/>
    <n v="24.175048521450641"/>
    <n v="1.428814781323714"/>
  </r>
  <r>
    <d v="2025-10-01T20:00:00"/>
    <n v="18"/>
    <x v="0"/>
    <n v="2025"/>
    <x v="9"/>
    <n v="1"/>
    <x v="0"/>
    <n v="40"/>
    <x v="20"/>
    <n v="18"/>
    <x v="273"/>
    <n v="20.458333333333332"/>
    <n v="24.175048521450641"/>
    <n v="-0.1016888686346189"/>
  </r>
  <r>
    <d v="2025-10-01T21:00:00"/>
    <n v="14"/>
    <x v="0"/>
    <n v="2025"/>
    <x v="9"/>
    <n v="1"/>
    <x v="0"/>
    <n v="40"/>
    <x v="21"/>
    <n v="14"/>
    <x v="273"/>
    <n v="20.458333333333332"/>
    <n v="24.175048521450641"/>
    <n v="-0.26714872268416839"/>
  </r>
  <r>
    <d v="2025-10-01T22:00:00"/>
    <n v="4"/>
    <x v="0"/>
    <n v="2025"/>
    <x v="9"/>
    <n v="1"/>
    <x v="0"/>
    <n v="40"/>
    <x v="22"/>
    <n v="4"/>
    <x v="273"/>
    <n v="20.458333333333332"/>
    <n v="24.175048521450641"/>
    <n v="-0.6807983578080421"/>
  </r>
  <r>
    <d v="2025-10-01T23:00:00"/>
    <n v="2"/>
    <x v="0"/>
    <n v="2025"/>
    <x v="9"/>
    <n v="1"/>
    <x v="0"/>
    <n v="40"/>
    <x v="23"/>
    <n v="2"/>
    <x v="273"/>
    <n v="20.458333333333332"/>
    <n v="24.175048521450641"/>
    <n v="-0.76352828483281676"/>
  </r>
  <r>
    <d v="2025-10-02T00:00:00"/>
    <n v="0"/>
    <x v="0"/>
    <n v="2025"/>
    <x v="9"/>
    <n v="2"/>
    <x v="1"/>
    <n v="40"/>
    <x v="0"/>
    <n v="0"/>
    <x v="274"/>
    <n v="19.666666666666668"/>
    <n v="28.729119701803949"/>
    <n v="-0.68455514372867354"/>
  </r>
  <r>
    <d v="2025-10-02T01:00:00"/>
    <n v="4"/>
    <x v="0"/>
    <n v="2025"/>
    <x v="9"/>
    <n v="2"/>
    <x v="1"/>
    <n v="40"/>
    <x v="1"/>
    <n v="4"/>
    <x v="274"/>
    <n v="19.666666666666668"/>
    <n v="28.729119701803949"/>
    <n v="-0.54532358907199419"/>
  </r>
  <r>
    <d v="2025-10-02T02:00:00"/>
    <n v="1"/>
    <x v="0"/>
    <n v="2025"/>
    <x v="9"/>
    <n v="2"/>
    <x v="1"/>
    <n v="40"/>
    <x v="2"/>
    <n v="1"/>
    <x v="274"/>
    <n v="19.666666666666668"/>
    <n v="28.729119701803949"/>
    <n v="-0.6497472550645037"/>
  </r>
  <r>
    <d v="2025-10-02T03:00:00"/>
    <n v="2"/>
    <x v="0"/>
    <n v="2025"/>
    <x v="9"/>
    <n v="2"/>
    <x v="1"/>
    <n v="40"/>
    <x v="3"/>
    <n v="2"/>
    <x v="274"/>
    <n v="19.666666666666668"/>
    <n v="28.729119701803949"/>
    <n v="-0.61493936640033386"/>
  </r>
  <r>
    <d v="2025-10-02T04:00:00"/>
    <n v="0"/>
    <x v="0"/>
    <n v="2025"/>
    <x v="9"/>
    <n v="2"/>
    <x v="1"/>
    <n v="40"/>
    <x v="4"/>
    <n v="0"/>
    <x v="274"/>
    <n v="19.666666666666668"/>
    <n v="28.729119701803949"/>
    <n v="-0.68455514372867354"/>
  </r>
  <r>
    <d v="2025-10-02T05:00:00"/>
    <n v="0"/>
    <x v="0"/>
    <n v="2025"/>
    <x v="9"/>
    <n v="2"/>
    <x v="1"/>
    <n v="40"/>
    <x v="5"/>
    <n v="0"/>
    <x v="274"/>
    <n v="19.666666666666668"/>
    <n v="28.729119701803949"/>
    <n v="-0.68455514372867354"/>
  </r>
  <r>
    <d v="2025-10-02T06:00:00"/>
    <n v="1"/>
    <x v="0"/>
    <n v="2025"/>
    <x v="9"/>
    <n v="2"/>
    <x v="1"/>
    <n v="40"/>
    <x v="6"/>
    <n v="1"/>
    <x v="274"/>
    <n v="19.666666666666668"/>
    <n v="28.729119701803949"/>
    <n v="-0.6497472550645037"/>
  </r>
  <r>
    <d v="2025-10-02T07:00:00"/>
    <n v="9"/>
    <x v="0"/>
    <n v="2025"/>
    <x v="9"/>
    <n v="2"/>
    <x v="1"/>
    <n v="40"/>
    <x v="7"/>
    <n v="9"/>
    <x v="274"/>
    <n v="19.666666666666668"/>
    <n v="28.729119701803949"/>
    <n v="-0.37128414575114499"/>
  </r>
  <r>
    <d v="2025-10-02T08:00:00"/>
    <n v="50"/>
    <x v="0"/>
    <n v="2025"/>
    <x v="9"/>
    <n v="2"/>
    <x v="1"/>
    <n v="40"/>
    <x v="8"/>
    <n v="50"/>
    <x v="274"/>
    <n v="19.666666666666668"/>
    <n v="28.729119701803949"/>
    <n v="1.0558392894798183"/>
  </r>
  <r>
    <d v="2025-10-02T09:00:00"/>
    <n v="12"/>
    <x v="0"/>
    <n v="2025"/>
    <x v="9"/>
    <n v="2"/>
    <x v="1"/>
    <n v="40"/>
    <x v="9"/>
    <n v="12"/>
    <x v="274"/>
    <n v="19.666666666666668"/>
    <n v="28.729119701803949"/>
    <n v="-0.26686047975863547"/>
  </r>
  <r>
    <d v="2025-10-02T10:00:00"/>
    <n v="19"/>
    <x v="0"/>
    <n v="2025"/>
    <x v="9"/>
    <n v="2"/>
    <x v="1"/>
    <n v="40"/>
    <x v="10"/>
    <n v="19"/>
    <x v="274"/>
    <n v="19.666666666666668"/>
    <n v="28.729119701803949"/>
    <n v="-2.32052591094466E-2"/>
  </r>
  <r>
    <d v="2025-10-02T11:00:00"/>
    <n v="7"/>
    <x v="0"/>
    <n v="2025"/>
    <x v="9"/>
    <n v="2"/>
    <x v="1"/>
    <n v="40"/>
    <x v="11"/>
    <n v="7"/>
    <x v="274"/>
    <n v="19.666666666666668"/>
    <n v="28.729119701803949"/>
    <n v="-0.44089992307948467"/>
  </r>
  <r>
    <d v="2025-10-02T12:00:00"/>
    <n v="18"/>
    <x v="0"/>
    <n v="2025"/>
    <x v="9"/>
    <n v="2"/>
    <x v="1"/>
    <n v="40"/>
    <x v="12"/>
    <n v="18"/>
    <x v="274"/>
    <n v="19.666666666666668"/>
    <n v="28.729119701803949"/>
    <n v="-5.8013147773616436E-2"/>
  </r>
  <r>
    <d v="2025-10-02T13:00:00"/>
    <n v="25"/>
    <x v="0"/>
    <n v="2025"/>
    <x v="9"/>
    <n v="2"/>
    <x v="1"/>
    <n v="40"/>
    <x v="13"/>
    <n v="25"/>
    <x v="274"/>
    <n v="19.666666666666668"/>
    <n v="28.729119701803949"/>
    <n v="0.18564207287557241"/>
  </r>
  <r>
    <d v="2025-10-02T14:00:00"/>
    <n v="19"/>
    <x v="0"/>
    <n v="2025"/>
    <x v="9"/>
    <n v="2"/>
    <x v="1"/>
    <n v="40"/>
    <x v="14"/>
    <n v="19"/>
    <x v="274"/>
    <n v="19.666666666666668"/>
    <n v="28.729119701803949"/>
    <n v="-2.32052591094466E-2"/>
  </r>
  <r>
    <d v="2025-10-02T15:00:00"/>
    <n v="30"/>
    <x v="0"/>
    <n v="2025"/>
    <x v="9"/>
    <n v="2"/>
    <x v="1"/>
    <n v="40"/>
    <x v="15"/>
    <n v="30"/>
    <x v="274"/>
    <n v="19.666666666666668"/>
    <n v="28.729119701803949"/>
    <n v="0.35968151619642158"/>
  </r>
  <r>
    <d v="2025-10-02T16:00:00"/>
    <n v="17"/>
    <x v="0"/>
    <n v="2025"/>
    <x v="9"/>
    <n v="2"/>
    <x v="1"/>
    <n v="40"/>
    <x v="16"/>
    <n v="17"/>
    <x v="274"/>
    <n v="19.666666666666668"/>
    <n v="28.729119701803949"/>
    <n v="-9.2821036437786275E-2"/>
  </r>
  <r>
    <d v="2025-10-02T17:00:00"/>
    <n v="31"/>
    <x v="0"/>
    <n v="2025"/>
    <x v="9"/>
    <n v="2"/>
    <x v="1"/>
    <n v="40"/>
    <x v="17"/>
    <n v="31"/>
    <x v="274"/>
    <n v="19.666666666666668"/>
    <n v="28.729119701803949"/>
    <n v="0.39448940486059142"/>
  </r>
  <r>
    <d v="2025-10-02T18:00:00"/>
    <n v="34"/>
    <x v="0"/>
    <n v="2025"/>
    <x v="9"/>
    <n v="2"/>
    <x v="1"/>
    <n v="40"/>
    <x v="18"/>
    <n v="34"/>
    <x v="274"/>
    <n v="19.666666666666668"/>
    <n v="28.729119701803949"/>
    <n v="0.49891307085310094"/>
  </r>
  <r>
    <d v="2025-10-02T19:00:00"/>
    <n v="135"/>
    <x v="0"/>
    <n v="2025"/>
    <x v="9"/>
    <n v="2"/>
    <x v="1"/>
    <n v="40"/>
    <x v="19"/>
    <n v="135"/>
    <x v="274"/>
    <n v="19.666666666666668"/>
    <n v="28.729119701803949"/>
    <n v="4.0145098259342546"/>
  </r>
  <r>
    <d v="2025-10-02T20:00:00"/>
    <n v="47"/>
    <x v="0"/>
    <n v="2025"/>
    <x v="9"/>
    <n v="2"/>
    <x v="1"/>
    <n v="40"/>
    <x v="20"/>
    <n v="47"/>
    <x v="274"/>
    <n v="19.666666666666668"/>
    <n v="28.729119701803949"/>
    <n v="0.95141562348730879"/>
  </r>
  <r>
    <d v="2025-10-02T21:00:00"/>
    <n v="7"/>
    <x v="0"/>
    <n v="2025"/>
    <x v="9"/>
    <n v="2"/>
    <x v="1"/>
    <n v="40"/>
    <x v="21"/>
    <n v="7"/>
    <x v="274"/>
    <n v="19.666666666666668"/>
    <n v="28.729119701803949"/>
    <n v="-0.44089992307948467"/>
  </r>
  <r>
    <d v="2025-10-02T22:00:00"/>
    <n v="1"/>
    <x v="0"/>
    <n v="2025"/>
    <x v="9"/>
    <n v="2"/>
    <x v="1"/>
    <n v="40"/>
    <x v="22"/>
    <n v="1"/>
    <x v="274"/>
    <n v="19.666666666666668"/>
    <n v="28.729119701803949"/>
    <n v="-0.6497472550645037"/>
  </r>
  <r>
    <d v="2025-10-02T23:00:00"/>
    <n v="3"/>
    <x v="0"/>
    <n v="2025"/>
    <x v="9"/>
    <n v="2"/>
    <x v="1"/>
    <n v="40"/>
    <x v="23"/>
    <n v="3"/>
    <x v="274"/>
    <n v="19.666666666666668"/>
    <n v="28.729119701803949"/>
    <n v="-0.58013147773616403"/>
  </r>
  <r>
    <d v="2025-10-03T00:00:00"/>
    <n v="0"/>
    <x v="0"/>
    <n v="2025"/>
    <x v="9"/>
    <n v="3"/>
    <x v="2"/>
    <n v="40"/>
    <x v="0"/>
    <n v="0"/>
    <x v="275"/>
    <n v="19.25"/>
    <n v="19.768772036373097"/>
    <n v="-0.97375800401670909"/>
  </r>
  <r>
    <d v="2025-10-03T01:00:00"/>
    <n v="0"/>
    <x v="0"/>
    <n v="2025"/>
    <x v="9"/>
    <n v="3"/>
    <x v="2"/>
    <n v="40"/>
    <x v="1"/>
    <n v="0"/>
    <x v="275"/>
    <n v="19.25"/>
    <n v="19.768772036373097"/>
    <n v="-0.97375800401670909"/>
  </r>
  <r>
    <d v="2025-10-03T02:00:00"/>
    <n v="0"/>
    <x v="0"/>
    <n v="2025"/>
    <x v="9"/>
    <n v="3"/>
    <x v="2"/>
    <n v="40"/>
    <x v="2"/>
    <n v="0"/>
    <x v="275"/>
    <n v="19.25"/>
    <n v="19.768772036373097"/>
    <n v="-0.97375800401670909"/>
  </r>
  <r>
    <d v="2025-10-03T03:00:00"/>
    <n v="2"/>
    <x v="0"/>
    <n v="2025"/>
    <x v="9"/>
    <n v="3"/>
    <x v="2"/>
    <n v="40"/>
    <x v="3"/>
    <n v="2"/>
    <x v="275"/>
    <n v="19.25"/>
    <n v="19.768772036373097"/>
    <n v="-0.87258834126172635"/>
  </r>
  <r>
    <d v="2025-10-03T04:00:00"/>
    <n v="2"/>
    <x v="0"/>
    <n v="2025"/>
    <x v="9"/>
    <n v="3"/>
    <x v="2"/>
    <n v="40"/>
    <x v="4"/>
    <n v="2"/>
    <x v="275"/>
    <n v="19.25"/>
    <n v="19.768772036373097"/>
    <n v="-0.87258834126172635"/>
  </r>
  <r>
    <d v="2025-10-03T05:00:00"/>
    <n v="0"/>
    <x v="0"/>
    <n v="2025"/>
    <x v="9"/>
    <n v="3"/>
    <x v="2"/>
    <n v="40"/>
    <x v="5"/>
    <n v="0"/>
    <x v="275"/>
    <n v="19.25"/>
    <n v="19.768772036373097"/>
    <n v="-0.97375800401670909"/>
  </r>
  <r>
    <d v="2025-10-03T06:00:00"/>
    <n v="1"/>
    <x v="0"/>
    <n v="2025"/>
    <x v="9"/>
    <n v="3"/>
    <x v="2"/>
    <n v="40"/>
    <x v="6"/>
    <n v="1"/>
    <x v="275"/>
    <n v="19.25"/>
    <n v="19.768772036373097"/>
    <n v="-0.92317317263921772"/>
  </r>
  <r>
    <d v="2025-10-03T07:00:00"/>
    <n v="11"/>
    <x v="0"/>
    <n v="2025"/>
    <x v="9"/>
    <n v="3"/>
    <x v="2"/>
    <n v="40"/>
    <x v="7"/>
    <n v="11"/>
    <x v="275"/>
    <n v="19.25"/>
    <n v="19.768772036373097"/>
    <n v="-0.41732485886430387"/>
  </r>
  <r>
    <d v="2025-10-03T08:00:00"/>
    <n v="9"/>
    <x v="0"/>
    <n v="2025"/>
    <x v="9"/>
    <n v="3"/>
    <x v="2"/>
    <n v="40"/>
    <x v="8"/>
    <n v="9"/>
    <x v="275"/>
    <n v="19.25"/>
    <n v="19.768772036373097"/>
    <n v="-0.51849452161928666"/>
  </r>
  <r>
    <d v="2025-10-03T09:00:00"/>
    <n v="12"/>
    <x v="0"/>
    <n v="2025"/>
    <x v="9"/>
    <n v="3"/>
    <x v="2"/>
    <n v="40"/>
    <x v="9"/>
    <n v="12"/>
    <x v="275"/>
    <n v="19.25"/>
    <n v="19.768772036373097"/>
    <n v="-0.3667400274868125"/>
  </r>
  <r>
    <d v="2025-10-03T10:00:00"/>
    <n v="5"/>
    <x v="0"/>
    <n v="2025"/>
    <x v="9"/>
    <n v="3"/>
    <x v="2"/>
    <n v="40"/>
    <x v="10"/>
    <n v="5"/>
    <x v="275"/>
    <n v="19.25"/>
    <n v="19.768772036373097"/>
    <n v="-0.72083384712925214"/>
  </r>
  <r>
    <d v="2025-10-03T11:00:00"/>
    <n v="16"/>
    <x v="0"/>
    <n v="2025"/>
    <x v="9"/>
    <n v="3"/>
    <x v="2"/>
    <n v="40"/>
    <x v="11"/>
    <n v="16"/>
    <x v="275"/>
    <n v="19.25"/>
    <n v="19.768772036373097"/>
    <n v="-0.16440070197684697"/>
  </r>
  <r>
    <d v="2025-10-03T12:00:00"/>
    <n v="27"/>
    <x v="0"/>
    <n v="2025"/>
    <x v="9"/>
    <n v="3"/>
    <x v="2"/>
    <n v="40"/>
    <x v="12"/>
    <n v="27"/>
    <x v="275"/>
    <n v="19.25"/>
    <n v="19.768772036373097"/>
    <n v="0.39203244317555819"/>
  </r>
  <r>
    <d v="2025-10-03T13:00:00"/>
    <n v="21"/>
    <x v="0"/>
    <n v="2025"/>
    <x v="9"/>
    <n v="3"/>
    <x v="2"/>
    <n v="40"/>
    <x v="13"/>
    <n v="21"/>
    <x v="275"/>
    <n v="19.25"/>
    <n v="19.768772036373097"/>
    <n v="8.8523454910609922E-2"/>
  </r>
  <r>
    <d v="2025-10-03T14:00:00"/>
    <n v="47"/>
    <x v="0"/>
    <n v="2025"/>
    <x v="9"/>
    <n v="3"/>
    <x v="2"/>
    <n v="40"/>
    <x v="14"/>
    <n v="47"/>
    <x v="275"/>
    <n v="19.25"/>
    <n v="19.768772036373097"/>
    <n v="1.4037290707253858"/>
  </r>
  <r>
    <d v="2025-10-03T15:00:00"/>
    <n v="49"/>
    <x v="0"/>
    <n v="2025"/>
    <x v="9"/>
    <n v="3"/>
    <x v="2"/>
    <n v="40"/>
    <x v="15"/>
    <n v="49"/>
    <x v="275"/>
    <n v="19.25"/>
    <n v="19.768772036373097"/>
    <n v="1.5048987334803685"/>
  </r>
  <r>
    <d v="2025-10-03T16:00:00"/>
    <n v="44"/>
    <x v="0"/>
    <n v="2025"/>
    <x v="9"/>
    <n v="3"/>
    <x v="2"/>
    <n v="40"/>
    <x v="16"/>
    <n v="44"/>
    <x v="275"/>
    <n v="19.25"/>
    <n v="19.768772036373097"/>
    <n v="1.2519745765929116"/>
  </r>
  <r>
    <d v="2025-10-03T17:00:00"/>
    <n v="45"/>
    <x v="0"/>
    <n v="2025"/>
    <x v="9"/>
    <n v="3"/>
    <x v="2"/>
    <n v="40"/>
    <x v="17"/>
    <n v="45"/>
    <x v="275"/>
    <n v="19.25"/>
    <n v="19.768772036373097"/>
    <n v="1.302559407970403"/>
  </r>
  <r>
    <d v="2025-10-03T18:00:00"/>
    <n v="70"/>
    <x v="0"/>
    <n v="2025"/>
    <x v="9"/>
    <n v="3"/>
    <x v="2"/>
    <n v="40"/>
    <x v="18"/>
    <n v="70"/>
    <x v="275"/>
    <n v="19.25"/>
    <n v="19.768772036373097"/>
    <n v="2.5671801924076876"/>
  </r>
  <r>
    <d v="2025-10-03T19:00:00"/>
    <n v="40"/>
    <x v="0"/>
    <n v="2025"/>
    <x v="9"/>
    <n v="3"/>
    <x v="2"/>
    <n v="40"/>
    <x v="19"/>
    <n v="40"/>
    <x v="275"/>
    <n v="19.25"/>
    <n v="19.768772036373097"/>
    <n v="1.0496352510829461"/>
  </r>
  <r>
    <d v="2025-10-03T20:00:00"/>
    <n v="22"/>
    <x v="0"/>
    <n v="2025"/>
    <x v="9"/>
    <n v="3"/>
    <x v="2"/>
    <n v="40"/>
    <x v="20"/>
    <n v="22"/>
    <x v="275"/>
    <n v="19.25"/>
    <n v="19.768772036373097"/>
    <n v="0.13910828628810129"/>
  </r>
  <r>
    <d v="2025-10-03T21:00:00"/>
    <n v="12"/>
    <x v="0"/>
    <n v="2025"/>
    <x v="9"/>
    <n v="3"/>
    <x v="2"/>
    <n v="40"/>
    <x v="21"/>
    <n v="12"/>
    <x v="275"/>
    <n v="19.25"/>
    <n v="19.768772036373097"/>
    <n v="-0.3667400274868125"/>
  </r>
  <r>
    <d v="2025-10-03T22:00:00"/>
    <n v="11"/>
    <x v="0"/>
    <n v="2025"/>
    <x v="9"/>
    <n v="3"/>
    <x v="2"/>
    <n v="40"/>
    <x v="22"/>
    <n v="11"/>
    <x v="275"/>
    <n v="19.25"/>
    <n v="19.768772036373097"/>
    <n v="-0.41732485886430387"/>
  </r>
  <r>
    <d v="2025-10-03T23:00:00"/>
    <n v="16"/>
    <x v="0"/>
    <n v="2025"/>
    <x v="9"/>
    <n v="3"/>
    <x v="2"/>
    <n v="40"/>
    <x v="23"/>
    <n v="16"/>
    <x v="275"/>
    <n v="19.25"/>
    <n v="19.768772036373097"/>
    <n v="-0.16440070197684697"/>
  </r>
  <r>
    <d v="2025-10-04T00:00:00"/>
    <n v="0"/>
    <x v="0"/>
    <n v="2025"/>
    <x v="9"/>
    <n v="4"/>
    <x v="3"/>
    <n v="40"/>
    <x v="0"/>
    <n v="0"/>
    <x v="276"/>
    <n v="33.791666666666664"/>
    <n v="33.994857880550704"/>
    <n v="-0.99402288385502291"/>
  </r>
  <r>
    <d v="2025-10-04T01:00:00"/>
    <n v="2"/>
    <x v="0"/>
    <n v="2025"/>
    <x v="9"/>
    <n v="4"/>
    <x v="3"/>
    <n v="40"/>
    <x v="1"/>
    <n v="2"/>
    <x v="276"/>
    <n v="33.791666666666664"/>
    <n v="33.994857880550704"/>
    <n v="-0.9351904566971424"/>
  </r>
  <r>
    <d v="2025-10-04T02:00:00"/>
    <n v="1"/>
    <x v="0"/>
    <n v="2025"/>
    <x v="9"/>
    <n v="4"/>
    <x v="3"/>
    <n v="40"/>
    <x v="2"/>
    <n v="1"/>
    <x v="276"/>
    <n v="33.791666666666664"/>
    <n v="33.994857880550704"/>
    <n v="-0.96460667027608271"/>
  </r>
  <r>
    <d v="2025-10-04T03:00:00"/>
    <n v="0"/>
    <x v="0"/>
    <n v="2025"/>
    <x v="9"/>
    <n v="4"/>
    <x v="3"/>
    <n v="40"/>
    <x v="3"/>
    <n v="0"/>
    <x v="276"/>
    <n v="33.791666666666664"/>
    <n v="33.994857880550704"/>
    <n v="-0.99402288385502291"/>
  </r>
  <r>
    <d v="2025-10-04T04:00:00"/>
    <n v="0"/>
    <x v="0"/>
    <n v="2025"/>
    <x v="9"/>
    <n v="4"/>
    <x v="3"/>
    <n v="40"/>
    <x v="4"/>
    <n v="0"/>
    <x v="276"/>
    <n v="33.791666666666664"/>
    <n v="33.994857880550704"/>
    <n v="-0.99402288385502291"/>
  </r>
  <r>
    <d v="2025-10-04T05:00:00"/>
    <n v="0"/>
    <x v="0"/>
    <n v="2025"/>
    <x v="9"/>
    <n v="4"/>
    <x v="3"/>
    <n v="40"/>
    <x v="5"/>
    <n v="0"/>
    <x v="276"/>
    <n v="33.791666666666664"/>
    <n v="33.994857880550704"/>
    <n v="-0.99402288385502291"/>
  </r>
  <r>
    <d v="2025-10-04T06:00:00"/>
    <n v="0"/>
    <x v="0"/>
    <n v="2025"/>
    <x v="9"/>
    <n v="4"/>
    <x v="3"/>
    <n v="40"/>
    <x v="6"/>
    <n v="0"/>
    <x v="276"/>
    <n v="33.791666666666664"/>
    <n v="33.994857880550704"/>
    <n v="-0.99402288385502291"/>
  </r>
  <r>
    <d v="2025-10-04T07:00:00"/>
    <n v="4"/>
    <x v="0"/>
    <n v="2025"/>
    <x v="9"/>
    <n v="4"/>
    <x v="3"/>
    <n v="40"/>
    <x v="7"/>
    <n v="4"/>
    <x v="276"/>
    <n v="33.791666666666664"/>
    <n v="33.994857880550704"/>
    <n v="-0.8763580295392619"/>
  </r>
  <r>
    <d v="2025-10-04T08:00:00"/>
    <n v="35"/>
    <x v="0"/>
    <n v="2025"/>
    <x v="9"/>
    <n v="4"/>
    <x v="3"/>
    <n v="40"/>
    <x v="8"/>
    <n v="35"/>
    <x v="276"/>
    <n v="33.791666666666664"/>
    <n v="33.994857880550704"/>
    <n v="3.5544591407886218E-2"/>
  </r>
  <r>
    <d v="2025-10-04T09:00:00"/>
    <n v="13"/>
    <x v="0"/>
    <n v="2025"/>
    <x v="9"/>
    <n v="4"/>
    <x v="3"/>
    <n v="40"/>
    <x v="9"/>
    <n v="13"/>
    <x v="276"/>
    <n v="33.791666666666664"/>
    <n v="33.994857880550704"/>
    <n v="-0.61161210732879956"/>
  </r>
  <r>
    <d v="2025-10-04T10:00:00"/>
    <n v="70"/>
    <x v="0"/>
    <n v="2025"/>
    <x v="9"/>
    <n v="4"/>
    <x v="3"/>
    <n v="40"/>
    <x v="10"/>
    <n v="70"/>
    <x v="276"/>
    <n v="33.791666666666664"/>
    <n v="33.994857880550704"/>
    <n v="1.0651120666707954"/>
  </r>
  <r>
    <d v="2025-10-04T11:00:00"/>
    <n v="58"/>
    <x v="0"/>
    <n v="2025"/>
    <x v="9"/>
    <n v="4"/>
    <x v="3"/>
    <n v="40"/>
    <x v="11"/>
    <n v="58"/>
    <x v="276"/>
    <n v="33.791666666666664"/>
    <n v="33.994857880550704"/>
    <n v="0.71211750372351224"/>
  </r>
  <r>
    <d v="2025-10-04T12:00:00"/>
    <n v="71"/>
    <x v="0"/>
    <n v="2025"/>
    <x v="9"/>
    <n v="4"/>
    <x v="3"/>
    <n v="40"/>
    <x v="12"/>
    <n v="71"/>
    <x v="276"/>
    <n v="33.791666666666664"/>
    <n v="33.994857880550704"/>
    <n v="1.0945282802497356"/>
  </r>
  <r>
    <d v="2025-10-04T13:00:00"/>
    <n v="106"/>
    <x v="0"/>
    <n v="2025"/>
    <x v="9"/>
    <n v="4"/>
    <x v="3"/>
    <n v="40"/>
    <x v="13"/>
    <n v="106"/>
    <x v="276"/>
    <n v="33.791666666666664"/>
    <n v="33.994857880550704"/>
    <n v="2.124095755512645"/>
  </r>
  <r>
    <d v="2025-10-04T14:00:00"/>
    <n v="56"/>
    <x v="0"/>
    <n v="2025"/>
    <x v="9"/>
    <n v="4"/>
    <x v="3"/>
    <n v="40"/>
    <x v="14"/>
    <n v="56"/>
    <x v="276"/>
    <n v="33.791666666666664"/>
    <n v="33.994857880550704"/>
    <n v="0.65328507656563173"/>
  </r>
  <r>
    <d v="2025-10-04T15:00:00"/>
    <n v="59"/>
    <x v="0"/>
    <n v="2025"/>
    <x v="9"/>
    <n v="4"/>
    <x v="3"/>
    <n v="40"/>
    <x v="15"/>
    <n v="59"/>
    <x v="276"/>
    <n v="33.791666666666664"/>
    <n v="33.994857880550704"/>
    <n v="0.74153371730245254"/>
  </r>
  <r>
    <d v="2025-10-04T16:00:00"/>
    <n v="94"/>
    <x v="0"/>
    <n v="2025"/>
    <x v="9"/>
    <n v="4"/>
    <x v="3"/>
    <n v="40"/>
    <x v="16"/>
    <n v="94"/>
    <x v="276"/>
    <n v="33.791666666666664"/>
    <n v="33.994857880550704"/>
    <n v="1.7711011925653617"/>
  </r>
  <r>
    <d v="2025-10-04T17:00:00"/>
    <n v="69"/>
    <x v="0"/>
    <n v="2025"/>
    <x v="9"/>
    <n v="4"/>
    <x v="3"/>
    <n v="40"/>
    <x v="17"/>
    <n v="69"/>
    <x v="276"/>
    <n v="33.791666666666664"/>
    <n v="33.994857880550704"/>
    <n v="1.0356958530918552"/>
  </r>
  <r>
    <d v="2025-10-04T18:00:00"/>
    <n v="68"/>
    <x v="0"/>
    <n v="2025"/>
    <x v="9"/>
    <n v="4"/>
    <x v="3"/>
    <n v="40"/>
    <x v="18"/>
    <n v="68"/>
    <x v="276"/>
    <n v="33.791666666666664"/>
    <n v="33.994857880550704"/>
    <n v="1.0062796395129148"/>
  </r>
  <r>
    <d v="2025-10-04T19:00:00"/>
    <n v="36"/>
    <x v="0"/>
    <n v="2025"/>
    <x v="9"/>
    <n v="4"/>
    <x v="3"/>
    <n v="40"/>
    <x v="19"/>
    <n v="36"/>
    <x v="276"/>
    <n v="33.791666666666664"/>
    <n v="33.994857880550704"/>
    <n v="6.4960804986826479E-2"/>
  </r>
  <r>
    <d v="2025-10-04T20:00:00"/>
    <n v="35"/>
    <x v="0"/>
    <n v="2025"/>
    <x v="9"/>
    <n v="4"/>
    <x v="3"/>
    <n v="40"/>
    <x v="20"/>
    <n v="35"/>
    <x v="276"/>
    <n v="33.791666666666664"/>
    <n v="33.994857880550704"/>
    <n v="3.5544591407886218E-2"/>
  </r>
  <r>
    <d v="2025-10-04T21:00:00"/>
    <n v="25"/>
    <x v="0"/>
    <n v="2025"/>
    <x v="9"/>
    <n v="4"/>
    <x v="3"/>
    <n v="40"/>
    <x v="21"/>
    <n v="25"/>
    <x v="276"/>
    <n v="33.791666666666664"/>
    <n v="33.994857880550704"/>
    <n v="-0.25861754438151641"/>
  </r>
  <r>
    <d v="2025-10-04T22:00:00"/>
    <n v="6"/>
    <x v="0"/>
    <n v="2025"/>
    <x v="9"/>
    <n v="4"/>
    <x v="3"/>
    <n v="40"/>
    <x v="22"/>
    <n v="6"/>
    <x v="276"/>
    <n v="33.791666666666664"/>
    <n v="33.994857880550704"/>
    <n v="-0.81752560238138139"/>
  </r>
  <r>
    <d v="2025-10-04T23:00:00"/>
    <n v="3"/>
    <x v="0"/>
    <n v="2025"/>
    <x v="9"/>
    <n v="4"/>
    <x v="3"/>
    <n v="40"/>
    <x v="23"/>
    <n v="3"/>
    <x v="276"/>
    <n v="33.791666666666664"/>
    <n v="33.994857880550704"/>
    <n v="-0.9057742431182022"/>
  </r>
  <r>
    <d v="2025-10-05T00:00:00"/>
    <n v="0"/>
    <x v="0"/>
    <n v="2025"/>
    <x v="9"/>
    <n v="5"/>
    <x v="4"/>
    <n v="40"/>
    <x v="0"/>
    <n v="0"/>
    <x v="277"/>
    <n v="14.125"/>
    <n v="14.143096334008458"/>
    <n v="-0.9987204828715659"/>
  </r>
  <r>
    <d v="2025-10-05T01:00:00"/>
    <n v="8"/>
    <x v="0"/>
    <n v="2025"/>
    <x v="9"/>
    <n v="5"/>
    <x v="4"/>
    <n v="40"/>
    <x v="1"/>
    <n v="8"/>
    <x v="277"/>
    <n v="14.125"/>
    <n v="14.143096334008458"/>
    <n v="-0.43307348372306836"/>
  </r>
  <r>
    <d v="2025-10-05T02:00:00"/>
    <n v="1"/>
    <x v="0"/>
    <n v="2025"/>
    <x v="9"/>
    <n v="5"/>
    <x v="4"/>
    <n v="40"/>
    <x v="2"/>
    <n v="1"/>
    <x v="277"/>
    <n v="14.125"/>
    <n v="14.143096334008458"/>
    <n v="-0.92801460797800361"/>
  </r>
  <r>
    <d v="2025-10-05T03:00:00"/>
    <n v="0"/>
    <x v="0"/>
    <n v="2025"/>
    <x v="9"/>
    <n v="5"/>
    <x v="4"/>
    <n v="40"/>
    <x v="3"/>
    <n v="0"/>
    <x v="277"/>
    <n v="14.125"/>
    <n v="14.143096334008458"/>
    <n v="-0.9987204828715659"/>
  </r>
  <r>
    <d v="2025-10-05T04:00:00"/>
    <n v="0"/>
    <x v="0"/>
    <n v="2025"/>
    <x v="9"/>
    <n v="5"/>
    <x v="4"/>
    <n v="40"/>
    <x v="4"/>
    <n v="0"/>
    <x v="277"/>
    <n v="14.125"/>
    <n v="14.143096334008458"/>
    <n v="-0.9987204828715659"/>
  </r>
  <r>
    <d v="2025-10-05T05:00:00"/>
    <n v="0"/>
    <x v="0"/>
    <n v="2025"/>
    <x v="9"/>
    <n v="5"/>
    <x v="4"/>
    <n v="40"/>
    <x v="5"/>
    <n v="0"/>
    <x v="277"/>
    <n v="14.125"/>
    <n v="14.143096334008458"/>
    <n v="-0.9987204828715659"/>
  </r>
  <r>
    <d v="2025-10-05T06:00:00"/>
    <n v="5"/>
    <x v="0"/>
    <n v="2025"/>
    <x v="9"/>
    <n v="5"/>
    <x v="4"/>
    <n v="40"/>
    <x v="6"/>
    <n v="5"/>
    <x v="277"/>
    <n v="14.125"/>
    <n v="14.143096334008458"/>
    <n v="-0.64519110840375493"/>
  </r>
  <r>
    <d v="2025-10-05T07:00:00"/>
    <n v="2"/>
    <x v="0"/>
    <n v="2025"/>
    <x v="9"/>
    <n v="5"/>
    <x v="4"/>
    <n v="40"/>
    <x v="7"/>
    <n v="2"/>
    <x v="277"/>
    <n v="14.125"/>
    <n v="14.143096334008458"/>
    <n v="-0.85730873308444144"/>
  </r>
  <r>
    <d v="2025-10-05T08:00:00"/>
    <n v="8"/>
    <x v="0"/>
    <n v="2025"/>
    <x v="9"/>
    <n v="5"/>
    <x v="4"/>
    <n v="40"/>
    <x v="8"/>
    <n v="8"/>
    <x v="277"/>
    <n v="14.125"/>
    <n v="14.143096334008458"/>
    <n v="-0.43307348372306836"/>
  </r>
  <r>
    <d v="2025-10-05T09:00:00"/>
    <n v="33"/>
    <x v="0"/>
    <n v="2025"/>
    <x v="9"/>
    <n v="5"/>
    <x v="4"/>
    <n v="40"/>
    <x v="9"/>
    <n v="33"/>
    <x v="277"/>
    <n v="14.125"/>
    <n v="14.143096334008458"/>
    <n v="1.3345733886159863"/>
  </r>
  <r>
    <d v="2025-10-05T10:00:00"/>
    <n v="53"/>
    <x v="0"/>
    <n v="2025"/>
    <x v="9"/>
    <n v="5"/>
    <x v="4"/>
    <n v="40"/>
    <x v="10"/>
    <n v="53"/>
    <x v="277"/>
    <n v="14.125"/>
    <n v="14.143096334008458"/>
    <n v="2.7486908864872297"/>
  </r>
  <r>
    <d v="2025-10-05T11:00:00"/>
    <n v="13"/>
    <x v="0"/>
    <n v="2025"/>
    <x v="9"/>
    <n v="5"/>
    <x v="4"/>
    <n v="40"/>
    <x v="11"/>
    <n v="13"/>
    <x v="277"/>
    <n v="14.125"/>
    <n v="14.143096334008458"/>
    <n v="-7.9544109255257456E-2"/>
  </r>
  <r>
    <d v="2025-10-05T12:00:00"/>
    <n v="18"/>
    <x v="0"/>
    <n v="2025"/>
    <x v="9"/>
    <n v="5"/>
    <x v="4"/>
    <n v="40"/>
    <x v="12"/>
    <n v="18"/>
    <x v="277"/>
    <n v="14.125"/>
    <n v="14.143096334008458"/>
    <n v="0.27398526521255345"/>
  </r>
  <r>
    <d v="2025-10-05T13:00:00"/>
    <n v="11"/>
    <x v="0"/>
    <n v="2025"/>
    <x v="9"/>
    <n v="5"/>
    <x v="4"/>
    <n v="40"/>
    <x v="13"/>
    <n v="11"/>
    <x v="277"/>
    <n v="14.125"/>
    <n v="14.143096334008458"/>
    <n v="-0.22095585904238182"/>
  </r>
  <r>
    <d v="2025-10-05T14:00:00"/>
    <n v="15"/>
    <x v="0"/>
    <n v="2025"/>
    <x v="9"/>
    <n v="5"/>
    <x v="4"/>
    <n v="40"/>
    <x v="14"/>
    <n v="15"/>
    <x v="277"/>
    <n v="14.125"/>
    <n v="14.143096334008458"/>
    <n v="6.1867640531866913E-2"/>
  </r>
  <r>
    <d v="2025-10-05T15:00:00"/>
    <n v="17"/>
    <x v="0"/>
    <n v="2025"/>
    <x v="9"/>
    <n v="5"/>
    <x v="4"/>
    <n v="40"/>
    <x v="15"/>
    <n v="17"/>
    <x v="277"/>
    <n v="14.125"/>
    <n v="14.143096334008458"/>
    <n v="0.20327939031899128"/>
  </r>
  <r>
    <d v="2025-10-05T16:00:00"/>
    <n v="41"/>
    <x v="0"/>
    <n v="2025"/>
    <x v="9"/>
    <n v="5"/>
    <x v="4"/>
    <n v="40"/>
    <x v="16"/>
    <n v="41"/>
    <x v="277"/>
    <n v="14.125"/>
    <n v="14.143096334008458"/>
    <n v="1.9002203877644837"/>
  </r>
  <r>
    <d v="2025-10-05T17:00:00"/>
    <n v="29"/>
    <x v="0"/>
    <n v="2025"/>
    <x v="9"/>
    <n v="5"/>
    <x v="4"/>
    <n v="40"/>
    <x v="17"/>
    <n v="29"/>
    <x v="277"/>
    <n v="14.125"/>
    <n v="14.143096334008458"/>
    <n v="1.0517498890417374"/>
  </r>
  <r>
    <d v="2025-10-05T18:00:00"/>
    <n v="25"/>
    <x v="0"/>
    <n v="2025"/>
    <x v="9"/>
    <n v="5"/>
    <x v="4"/>
    <n v="40"/>
    <x v="18"/>
    <n v="25"/>
    <x v="277"/>
    <n v="14.125"/>
    <n v="14.143096334008458"/>
    <n v="0.7689263894674887"/>
  </r>
  <r>
    <d v="2025-10-05T19:00:00"/>
    <n v="24"/>
    <x v="0"/>
    <n v="2025"/>
    <x v="9"/>
    <n v="5"/>
    <x v="4"/>
    <n v="40"/>
    <x v="19"/>
    <n v="24"/>
    <x v="277"/>
    <n v="14.125"/>
    <n v="14.143096334008458"/>
    <n v="0.69822051457392653"/>
  </r>
  <r>
    <d v="2025-10-05T20:00:00"/>
    <n v="11"/>
    <x v="0"/>
    <n v="2025"/>
    <x v="9"/>
    <n v="5"/>
    <x v="4"/>
    <n v="40"/>
    <x v="20"/>
    <n v="11"/>
    <x v="277"/>
    <n v="14.125"/>
    <n v="14.143096334008458"/>
    <n v="-0.22095585904238182"/>
  </r>
  <r>
    <d v="2025-10-05T21:00:00"/>
    <n v="18"/>
    <x v="0"/>
    <n v="2025"/>
    <x v="9"/>
    <n v="5"/>
    <x v="4"/>
    <n v="40"/>
    <x v="21"/>
    <n v="18"/>
    <x v="277"/>
    <n v="14.125"/>
    <n v="14.143096334008458"/>
    <n v="0.27398526521255345"/>
  </r>
  <r>
    <d v="2025-10-05T22:00:00"/>
    <n v="6"/>
    <x v="0"/>
    <n v="2025"/>
    <x v="9"/>
    <n v="5"/>
    <x v="4"/>
    <n v="40"/>
    <x v="22"/>
    <n v="6"/>
    <x v="277"/>
    <n v="14.125"/>
    <n v="14.143096334008458"/>
    <n v="-0.57448523351019276"/>
  </r>
  <r>
    <d v="2025-10-05T23:00:00"/>
    <n v="1"/>
    <x v="0"/>
    <n v="2025"/>
    <x v="9"/>
    <n v="5"/>
    <x v="4"/>
    <n v="40"/>
    <x v="23"/>
    <n v="1"/>
    <x v="277"/>
    <n v="14.125"/>
    <n v="14.143096334008458"/>
    <n v="-0.92801460797800361"/>
  </r>
  <r>
    <d v="2025-10-06T00:00:00"/>
    <n v="0"/>
    <x v="0"/>
    <n v="2025"/>
    <x v="9"/>
    <n v="6"/>
    <x v="5"/>
    <n v="41"/>
    <x v="0"/>
    <n v="0"/>
    <x v="278"/>
    <n v="23.166666666666668"/>
    <n v="33.441274505911259"/>
    <n v="-0.69275669091414571"/>
  </r>
  <r>
    <d v="2025-10-06T01:00:00"/>
    <n v="0"/>
    <x v="0"/>
    <n v="2025"/>
    <x v="9"/>
    <n v="6"/>
    <x v="5"/>
    <n v="41"/>
    <x v="1"/>
    <n v="0"/>
    <x v="278"/>
    <n v="23.166666666666668"/>
    <n v="33.441274505911259"/>
    <n v="-0.69275669091414571"/>
  </r>
  <r>
    <d v="2025-10-06T02:00:00"/>
    <n v="0"/>
    <x v="0"/>
    <n v="2025"/>
    <x v="9"/>
    <n v="6"/>
    <x v="5"/>
    <n v="41"/>
    <x v="2"/>
    <n v="0"/>
    <x v="278"/>
    <n v="23.166666666666668"/>
    <n v="33.441274505911259"/>
    <n v="-0.69275669091414571"/>
  </r>
  <r>
    <d v="2025-10-06T03:00:00"/>
    <n v="0"/>
    <x v="0"/>
    <n v="2025"/>
    <x v="9"/>
    <n v="6"/>
    <x v="5"/>
    <n v="41"/>
    <x v="3"/>
    <n v="0"/>
    <x v="278"/>
    <n v="23.166666666666668"/>
    <n v="33.441274505911259"/>
    <n v="-0.69275669091414571"/>
  </r>
  <r>
    <d v="2025-10-06T04:00:00"/>
    <n v="0"/>
    <x v="0"/>
    <n v="2025"/>
    <x v="9"/>
    <n v="6"/>
    <x v="5"/>
    <n v="41"/>
    <x v="4"/>
    <n v="0"/>
    <x v="278"/>
    <n v="23.166666666666668"/>
    <n v="33.441274505911259"/>
    <n v="-0.69275669091414571"/>
  </r>
  <r>
    <d v="2025-10-06T05:00:00"/>
    <n v="0"/>
    <x v="0"/>
    <n v="2025"/>
    <x v="9"/>
    <n v="6"/>
    <x v="5"/>
    <n v="41"/>
    <x v="5"/>
    <n v="0"/>
    <x v="278"/>
    <n v="23.166666666666668"/>
    <n v="33.441274505911259"/>
    <n v="-0.69275669091414571"/>
  </r>
  <r>
    <d v="2025-10-06T06:00:00"/>
    <n v="4"/>
    <x v="0"/>
    <n v="2025"/>
    <x v="9"/>
    <n v="6"/>
    <x v="5"/>
    <n v="41"/>
    <x v="6"/>
    <n v="4"/>
    <x v="278"/>
    <n v="23.166666666666668"/>
    <n v="33.441274505911259"/>
    <n v="-0.57314402485702709"/>
  </r>
  <r>
    <d v="2025-10-06T07:00:00"/>
    <n v="14"/>
    <x v="0"/>
    <n v="2025"/>
    <x v="9"/>
    <n v="6"/>
    <x v="5"/>
    <n v="41"/>
    <x v="7"/>
    <n v="14"/>
    <x v="278"/>
    <n v="23.166666666666668"/>
    <n v="33.441274505911259"/>
    <n v="-0.27411235971423037"/>
  </r>
  <r>
    <d v="2025-10-06T08:00:00"/>
    <n v="9"/>
    <x v="0"/>
    <n v="2025"/>
    <x v="9"/>
    <n v="6"/>
    <x v="5"/>
    <n v="41"/>
    <x v="8"/>
    <n v="9"/>
    <x v="278"/>
    <n v="23.166666666666668"/>
    <n v="33.441274505911259"/>
    <n v="-0.4236281922856287"/>
  </r>
  <r>
    <d v="2025-10-06T09:00:00"/>
    <n v="11"/>
    <x v="0"/>
    <n v="2025"/>
    <x v="9"/>
    <n v="6"/>
    <x v="5"/>
    <n v="41"/>
    <x v="9"/>
    <n v="11"/>
    <x v="278"/>
    <n v="23.166666666666668"/>
    <n v="33.441274505911259"/>
    <n v="-0.36382185925706934"/>
  </r>
  <r>
    <d v="2025-10-06T10:00:00"/>
    <n v="18"/>
    <x v="0"/>
    <n v="2025"/>
    <x v="9"/>
    <n v="6"/>
    <x v="5"/>
    <n v="41"/>
    <x v="10"/>
    <n v="18"/>
    <x v="278"/>
    <n v="23.166666666666668"/>
    <n v="33.441274505911259"/>
    <n v="-0.15449969365711166"/>
  </r>
  <r>
    <d v="2025-10-06T11:00:00"/>
    <n v="30"/>
    <x v="0"/>
    <n v="2025"/>
    <x v="9"/>
    <n v="6"/>
    <x v="5"/>
    <n v="41"/>
    <x v="11"/>
    <n v="30"/>
    <x v="278"/>
    <n v="23.166666666666668"/>
    <n v="33.441274505911259"/>
    <n v="0.20433830451424437"/>
  </r>
  <r>
    <d v="2025-10-06T12:00:00"/>
    <n v="22"/>
    <x v="0"/>
    <n v="2025"/>
    <x v="9"/>
    <n v="6"/>
    <x v="5"/>
    <n v="41"/>
    <x v="12"/>
    <n v="22"/>
    <x v="278"/>
    <n v="23.166666666666668"/>
    <n v="33.441274505911259"/>
    <n v="-3.4887027599992987E-2"/>
  </r>
  <r>
    <d v="2025-10-06T13:00:00"/>
    <n v="19"/>
    <x v="0"/>
    <n v="2025"/>
    <x v="9"/>
    <n v="6"/>
    <x v="5"/>
    <n v="41"/>
    <x v="13"/>
    <n v="19"/>
    <x v="278"/>
    <n v="23.166666666666668"/>
    <n v="33.441274505911259"/>
    <n v="-0.12459652714283199"/>
  </r>
  <r>
    <d v="2025-10-06T14:00:00"/>
    <n v="17"/>
    <x v="0"/>
    <n v="2025"/>
    <x v="9"/>
    <n v="6"/>
    <x v="5"/>
    <n v="41"/>
    <x v="14"/>
    <n v="17"/>
    <x v="278"/>
    <n v="23.166666666666668"/>
    <n v="33.441274505911259"/>
    <n v="-0.18440286017139135"/>
  </r>
  <r>
    <d v="2025-10-06T15:00:00"/>
    <n v="33"/>
    <x v="0"/>
    <n v="2025"/>
    <x v="9"/>
    <n v="6"/>
    <x v="5"/>
    <n v="41"/>
    <x v="15"/>
    <n v="33"/>
    <x v="278"/>
    <n v="23.166666666666668"/>
    <n v="33.441274505911259"/>
    <n v="0.29404780405708336"/>
  </r>
  <r>
    <d v="2025-10-06T16:00:00"/>
    <n v="60"/>
    <x v="0"/>
    <n v="2025"/>
    <x v="9"/>
    <n v="6"/>
    <x v="5"/>
    <n v="41"/>
    <x v="16"/>
    <n v="60"/>
    <x v="278"/>
    <n v="23.166666666666668"/>
    <n v="33.441274505911259"/>
    <n v="1.1014332999426344"/>
  </r>
  <r>
    <d v="2025-10-06T17:00:00"/>
    <n v="40"/>
    <x v="0"/>
    <n v="2025"/>
    <x v="9"/>
    <n v="6"/>
    <x v="5"/>
    <n v="41"/>
    <x v="17"/>
    <n v="40"/>
    <x v="278"/>
    <n v="23.166666666666668"/>
    <n v="33.441274505911259"/>
    <n v="0.50336996965704106"/>
  </r>
  <r>
    <d v="2025-10-06T18:00:00"/>
    <n v="105"/>
    <x v="0"/>
    <n v="2025"/>
    <x v="9"/>
    <n v="6"/>
    <x v="5"/>
    <n v="41"/>
    <x v="18"/>
    <n v="105"/>
    <x v="278"/>
    <n v="23.166666666666668"/>
    <n v="33.441274505911259"/>
    <n v="2.4470757930852196"/>
  </r>
  <r>
    <d v="2025-10-06T19:00:00"/>
    <n v="133"/>
    <x v="0"/>
    <n v="2025"/>
    <x v="9"/>
    <n v="6"/>
    <x v="5"/>
    <n v="41"/>
    <x v="19"/>
    <n v="133"/>
    <x v="278"/>
    <n v="23.166666666666668"/>
    <n v="33.441274505911259"/>
    <n v="3.2843644554850502"/>
  </r>
  <r>
    <d v="2025-10-06T20:00:00"/>
    <n v="27"/>
    <x v="0"/>
    <n v="2025"/>
    <x v="9"/>
    <n v="6"/>
    <x v="5"/>
    <n v="41"/>
    <x v="20"/>
    <n v="27"/>
    <x v="278"/>
    <n v="23.166666666666668"/>
    <n v="33.441274505911259"/>
    <n v="0.11462880497140537"/>
  </r>
  <r>
    <d v="2025-10-06T21:00:00"/>
    <n v="9"/>
    <x v="0"/>
    <n v="2025"/>
    <x v="9"/>
    <n v="6"/>
    <x v="5"/>
    <n v="41"/>
    <x v="21"/>
    <n v="9"/>
    <x v="278"/>
    <n v="23.166666666666668"/>
    <n v="33.441274505911259"/>
    <n v="-0.4236281922856287"/>
  </r>
  <r>
    <d v="2025-10-06T22:00:00"/>
    <n v="4"/>
    <x v="0"/>
    <n v="2025"/>
    <x v="9"/>
    <n v="6"/>
    <x v="5"/>
    <n v="41"/>
    <x v="22"/>
    <n v="4"/>
    <x v="278"/>
    <n v="23.166666666666668"/>
    <n v="33.441274505911259"/>
    <n v="-0.57314402485702709"/>
  </r>
  <r>
    <d v="2025-10-06T23:00:00"/>
    <n v="1"/>
    <x v="0"/>
    <n v="2025"/>
    <x v="9"/>
    <n v="6"/>
    <x v="5"/>
    <n v="41"/>
    <x v="23"/>
    <n v="1"/>
    <x v="278"/>
    <n v="23.166666666666668"/>
    <n v="33.441274505911259"/>
    <n v="-0.66285352439986611"/>
  </r>
  <r>
    <d v="2025-10-07T00:00:00"/>
    <n v="0"/>
    <x v="0"/>
    <n v="2025"/>
    <x v="9"/>
    <n v="7"/>
    <x v="6"/>
    <n v="41"/>
    <x v="0"/>
    <n v="0"/>
    <x v="279"/>
    <n v="27.375"/>
    <n v="28.786791204058972"/>
    <n v="-0.95095697905156207"/>
  </r>
  <r>
    <d v="2025-10-07T01:00:00"/>
    <n v="0"/>
    <x v="0"/>
    <n v="2025"/>
    <x v="9"/>
    <n v="7"/>
    <x v="6"/>
    <n v="41"/>
    <x v="1"/>
    <n v="0"/>
    <x v="279"/>
    <n v="27.375"/>
    <n v="28.786791204058972"/>
    <n v="-0.95095697905156207"/>
  </r>
  <r>
    <d v="2025-10-07T02:00:00"/>
    <n v="1"/>
    <x v="0"/>
    <n v="2025"/>
    <x v="9"/>
    <n v="7"/>
    <x v="6"/>
    <n v="41"/>
    <x v="2"/>
    <n v="1"/>
    <x v="279"/>
    <n v="27.375"/>
    <n v="28.786791204058972"/>
    <n v="-0.91621882456566028"/>
  </r>
  <r>
    <d v="2025-10-07T03:00:00"/>
    <n v="0"/>
    <x v="0"/>
    <n v="2025"/>
    <x v="9"/>
    <n v="7"/>
    <x v="6"/>
    <n v="41"/>
    <x v="3"/>
    <n v="0"/>
    <x v="279"/>
    <n v="27.375"/>
    <n v="28.786791204058972"/>
    <n v="-0.95095697905156207"/>
  </r>
  <r>
    <d v="2025-10-07T04:00:00"/>
    <n v="0"/>
    <x v="0"/>
    <n v="2025"/>
    <x v="9"/>
    <n v="7"/>
    <x v="6"/>
    <n v="41"/>
    <x v="4"/>
    <n v="0"/>
    <x v="279"/>
    <n v="27.375"/>
    <n v="28.786791204058972"/>
    <n v="-0.95095697905156207"/>
  </r>
  <r>
    <d v="2025-10-07T05:00:00"/>
    <n v="0"/>
    <x v="0"/>
    <n v="2025"/>
    <x v="9"/>
    <n v="7"/>
    <x v="6"/>
    <n v="41"/>
    <x v="5"/>
    <n v="0"/>
    <x v="279"/>
    <n v="27.375"/>
    <n v="28.786791204058972"/>
    <n v="-0.95095697905156207"/>
  </r>
  <r>
    <d v="2025-10-07T06:00:00"/>
    <n v="3"/>
    <x v="0"/>
    <n v="2025"/>
    <x v="9"/>
    <n v="7"/>
    <x v="6"/>
    <n v="41"/>
    <x v="6"/>
    <n v="3"/>
    <x v="279"/>
    <n v="27.375"/>
    <n v="28.786791204058972"/>
    <n v="-0.84674251559385671"/>
  </r>
  <r>
    <d v="2025-10-07T07:00:00"/>
    <n v="14"/>
    <x v="0"/>
    <n v="2025"/>
    <x v="9"/>
    <n v="7"/>
    <x v="6"/>
    <n v="41"/>
    <x v="7"/>
    <n v="14"/>
    <x v="279"/>
    <n v="27.375"/>
    <n v="28.786791204058972"/>
    <n v="-0.46462281624893675"/>
  </r>
  <r>
    <d v="2025-10-07T08:00:00"/>
    <n v="48"/>
    <x v="0"/>
    <n v="2025"/>
    <x v="9"/>
    <n v="7"/>
    <x v="6"/>
    <n v="41"/>
    <x v="8"/>
    <n v="48"/>
    <x v="279"/>
    <n v="27.375"/>
    <n v="28.786791204058972"/>
    <n v="0.71647443627172491"/>
  </r>
  <r>
    <d v="2025-10-07T09:00:00"/>
    <n v="21"/>
    <x v="0"/>
    <n v="2025"/>
    <x v="9"/>
    <n v="7"/>
    <x v="6"/>
    <n v="41"/>
    <x v="9"/>
    <n v="21"/>
    <x v="279"/>
    <n v="27.375"/>
    <n v="28.786791204058972"/>
    <n v="-0.22145573484762404"/>
  </r>
  <r>
    <d v="2025-10-07T10:00:00"/>
    <n v="48"/>
    <x v="0"/>
    <n v="2025"/>
    <x v="9"/>
    <n v="7"/>
    <x v="6"/>
    <n v="41"/>
    <x v="10"/>
    <n v="48"/>
    <x v="279"/>
    <n v="27.375"/>
    <n v="28.786791204058972"/>
    <n v="0.71647443627172491"/>
  </r>
  <r>
    <d v="2025-10-07T11:00:00"/>
    <n v="17"/>
    <x v="0"/>
    <n v="2025"/>
    <x v="9"/>
    <n v="7"/>
    <x v="6"/>
    <n v="41"/>
    <x v="11"/>
    <n v="17"/>
    <x v="279"/>
    <n v="27.375"/>
    <n v="28.786791204058972"/>
    <n v="-0.36040835279123129"/>
  </r>
  <r>
    <d v="2025-10-07T12:00:00"/>
    <n v="10"/>
    <x v="0"/>
    <n v="2025"/>
    <x v="9"/>
    <n v="7"/>
    <x v="6"/>
    <n v="41"/>
    <x v="12"/>
    <n v="10"/>
    <x v="279"/>
    <n v="27.375"/>
    <n v="28.786791204058972"/>
    <n v="-0.603575434192544"/>
  </r>
  <r>
    <d v="2025-10-07T13:00:00"/>
    <n v="33"/>
    <x v="0"/>
    <n v="2025"/>
    <x v="9"/>
    <n v="7"/>
    <x v="6"/>
    <n v="41"/>
    <x v="13"/>
    <n v="33"/>
    <x v="279"/>
    <n v="27.375"/>
    <n v="28.786791204058972"/>
    <n v="0.1954021189831977"/>
  </r>
  <r>
    <d v="2025-10-07T14:00:00"/>
    <n v="29"/>
    <x v="0"/>
    <n v="2025"/>
    <x v="9"/>
    <n v="7"/>
    <x v="6"/>
    <n v="41"/>
    <x v="14"/>
    <n v="29"/>
    <x v="279"/>
    <n v="27.375"/>
    <n v="28.786791204058972"/>
    <n v="5.6449501039590448E-2"/>
  </r>
  <r>
    <d v="2025-10-07T15:00:00"/>
    <n v="70"/>
    <x v="0"/>
    <n v="2025"/>
    <x v="9"/>
    <n v="7"/>
    <x v="6"/>
    <n v="41"/>
    <x v="15"/>
    <n v="70"/>
    <x v="279"/>
    <n v="27.375"/>
    <n v="28.786791204058972"/>
    <n v="1.4807138349615647"/>
  </r>
  <r>
    <d v="2025-10-07T16:00:00"/>
    <n v="46"/>
    <x v="0"/>
    <n v="2025"/>
    <x v="9"/>
    <n v="7"/>
    <x v="6"/>
    <n v="41"/>
    <x v="16"/>
    <n v="46"/>
    <x v="279"/>
    <n v="27.375"/>
    <n v="28.786791204058972"/>
    <n v="0.64699812729992123"/>
  </r>
  <r>
    <d v="2025-10-07T17:00:00"/>
    <n v="70"/>
    <x v="0"/>
    <n v="2025"/>
    <x v="9"/>
    <n v="7"/>
    <x v="6"/>
    <n v="41"/>
    <x v="17"/>
    <n v="70"/>
    <x v="279"/>
    <n v="27.375"/>
    <n v="28.786791204058972"/>
    <n v="1.4807138349615647"/>
  </r>
  <r>
    <d v="2025-10-07T18:00:00"/>
    <n v="87"/>
    <x v="0"/>
    <n v="2025"/>
    <x v="9"/>
    <n v="7"/>
    <x v="6"/>
    <n v="41"/>
    <x v="18"/>
    <n v="87"/>
    <x v="279"/>
    <n v="27.375"/>
    <n v="28.786791204058972"/>
    <n v="2.0712624612218957"/>
  </r>
  <r>
    <d v="2025-10-07T19:00:00"/>
    <n v="88"/>
    <x v="0"/>
    <n v="2025"/>
    <x v="9"/>
    <n v="7"/>
    <x v="6"/>
    <n v="41"/>
    <x v="19"/>
    <n v="88"/>
    <x v="279"/>
    <n v="27.375"/>
    <n v="28.786791204058972"/>
    <n v="2.1060006157077975"/>
  </r>
  <r>
    <d v="2025-10-07T20:00:00"/>
    <n v="44"/>
    <x v="0"/>
    <n v="2025"/>
    <x v="9"/>
    <n v="7"/>
    <x v="6"/>
    <n v="41"/>
    <x v="20"/>
    <n v="44"/>
    <x v="279"/>
    <n v="27.375"/>
    <n v="28.786791204058972"/>
    <n v="0.57752181832811766"/>
  </r>
  <r>
    <d v="2025-10-07T21:00:00"/>
    <n v="13"/>
    <x v="0"/>
    <n v="2025"/>
    <x v="9"/>
    <n v="7"/>
    <x v="6"/>
    <n v="41"/>
    <x v="21"/>
    <n v="13"/>
    <x v="279"/>
    <n v="27.375"/>
    <n v="28.786791204058972"/>
    <n v="-0.49936097073483854"/>
  </r>
  <r>
    <d v="2025-10-07T22:00:00"/>
    <n v="11"/>
    <x v="0"/>
    <n v="2025"/>
    <x v="9"/>
    <n v="7"/>
    <x v="6"/>
    <n v="41"/>
    <x v="22"/>
    <n v="11"/>
    <x v="279"/>
    <n v="27.375"/>
    <n v="28.786791204058972"/>
    <n v="-0.56883727970664222"/>
  </r>
  <r>
    <d v="2025-10-07T23:00:00"/>
    <n v="4"/>
    <x v="0"/>
    <n v="2025"/>
    <x v="9"/>
    <n v="7"/>
    <x v="6"/>
    <n v="41"/>
    <x v="23"/>
    <n v="4"/>
    <x v="279"/>
    <n v="27.375"/>
    <n v="28.786791204058972"/>
    <n v="-0.81200436110795482"/>
  </r>
  <r>
    <d v="2025-10-08T00:00:00"/>
    <n v="0"/>
    <x v="0"/>
    <n v="2025"/>
    <x v="9"/>
    <n v="8"/>
    <x v="0"/>
    <n v="41"/>
    <x v="0"/>
    <n v="0"/>
    <x v="280"/>
    <n v="24.375"/>
    <n v="31.806223755190075"/>
    <n v="-0.766359445485022"/>
  </r>
  <r>
    <d v="2025-10-08T01:00:00"/>
    <n v="0"/>
    <x v="0"/>
    <n v="2025"/>
    <x v="9"/>
    <n v="8"/>
    <x v="0"/>
    <n v="41"/>
    <x v="1"/>
    <n v="0"/>
    <x v="280"/>
    <n v="24.375"/>
    <n v="31.806223755190075"/>
    <n v="-0.766359445485022"/>
  </r>
  <r>
    <d v="2025-10-08T02:00:00"/>
    <n v="2"/>
    <x v="0"/>
    <n v="2025"/>
    <x v="9"/>
    <n v="8"/>
    <x v="0"/>
    <n v="41"/>
    <x v="2"/>
    <n v="2"/>
    <x v="280"/>
    <n v="24.375"/>
    <n v="31.806223755190075"/>
    <n v="-0.70347867047086632"/>
  </r>
  <r>
    <d v="2025-10-08T03:00:00"/>
    <n v="2"/>
    <x v="0"/>
    <n v="2025"/>
    <x v="9"/>
    <n v="8"/>
    <x v="0"/>
    <n v="41"/>
    <x v="3"/>
    <n v="2"/>
    <x v="280"/>
    <n v="24.375"/>
    <n v="31.806223755190075"/>
    <n v="-0.70347867047086632"/>
  </r>
  <r>
    <d v="2025-10-08T04:00:00"/>
    <n v="0"/>
    <x v="0"/>
    <n v="2025"/>
    <x v="9"/>
    <n v="8"/>
    <x v="0"/>
    <n v="41"/>
    <x v="4"/>
    <n v="0"/>
    <x v="280"/>
    <n v="24.375"/>
    <n v="31.806223755190075"/>
    <n v="-0.766359445485022"/>
  </r>
  <r>
    <d v="2025-10-08T05:00:00"/>
    <n v="0"/>
    <x v="0"/>
    <n v="2025"/>
    <x v="9"/>
    <n v="8"/>
    <x v="0"/>
    <n v="41"/>
    <x v="5"/>
    <n v="0"/>
    <x v="280"/>
    <n v="24.375"/>
    <n v="31.806223755190075"/>
    <n v="-0.766359445485022"/>
  </r>
  <r>
    <d v="2025-10-08T06:00:00"/>
    <n v="2"/>
    <x v="0"/>
    <n v="2025"/>
    <x v="9"/>
    <n v="8"/>
    <x v="0"/>
    <n v="41"/>
    <x v="6"/>
    <n v="2"/>
    <x v="280"/>
    <n v="24.375"/>
    <n v="31.806223755190075"/>
    <n v="-0.70347867047086632"/>
  </r>
  <r>
    <d v="2025-10-08T07:00:00"/>
    <n v="12"/>
    <x v="0"/>
    <n v="2025"/>
    <x v="9"/>
    <n v="8"/>
    <x v="0"/>
    <n v="41"/>
    <x v="7"/>
    <n v="12"/>
    <x v="280"/>
    <n v="24.375"/>
    <n v="31.806223755190075"/>
    <n v="-0.3890747954000881"/>
  </r>
  <r>
    <d v="2025-10-08T08:00:00"/>
    <n v="9"/>
    <x v="0"/>
    <n v="2025"/>
    <x v="9"/>
    <n v="8"/>
    <x v="0"/>
    <n v="41"/>
    <x v="8"/>
    <n v="9"/>
    <x v="280"/>
    <n v="24.375"/>
    <n v="31.806223755190075"/>
    <n v="-0.48339595792132156"/>
  </r>
  <r>
    <d v="2025-10-08T09:00:00"/>
    <n v="15"/>
    <x v="0"/>
    <n v="2025"/>
    <x v="9"/>
    <n v="8"/>
    <x v="0"/>
    <n v="41"/>
    <x v="9"/>
    <n v="15"/>
    <x v="280"/>
    <n v="24.375"/>
    <n v="31.806223755190075"/>
    <n v="-0.29475363287885459"/>
  </r>
  <r>
    <d v="2025-10-08T10:00:00"/>
    <n v="29"/>
    <x v="0"/>
    <n v="2025"/>
    <x v="9"/>
    <n v="8"/>
    <x v="0"/>
    <n v="41"/>
    <x v="10"/>
    <n v="29"/>
    <x v="280"/>
    <n v="24.375"/>
    <n v="31.806223755190075"/>
    <n v="0.14541179222023495"/>
  </r>
  <r>
    <d v="2025-10-08T11:00:00"/>
    <n v="34"/>
    <x v="0"/>
    <n v="2025"/>
    <x v="9"/>
    <n v="8"/>
    <x v="0"/>
    <n v="41"/>
    <x v="11"/>
    <n v="34"/>
    <x v="280"/>
    <n v="24.375"/>
    <n v="31.806223755190075"/>
    <n v="0.30261372975562406"/>
  </r>
  <r>
    <d v="2025-10-08T12:00:00"/>
    <n v="25"/>
    <x v="0"/>
    <n v="2025"/>
    <x v="9"/>
    <n v="8"/>
    <x v="0"/>
    <n v="41"/>
    <x v="12"/>
    <n v="25"/>
    <x v="280"/>
    <n v="24.375"/>
    <n v="31.806223755190075"/>
    <n v="1.9650242191923642E-2"/>
  </r>
  <r>
    <d v="2025-10-08T13:00:00"/>
    <n v="30"/>
    <x v="0"/>
    <n v="2025"/>
    <x v="9"/>
    <n v="8"/>
    <x v="0"/>
    <n v="41"/>
    <x v="13"/>
    <n v="30"/>
    <x v="280"/>
    <n v="24.375"/>
    <n v="31.806223755190075"/>
    <n v="0.17685217972731276"/>
  </r>
  <r>
    <d v="2025-10-08T14:00:00"/>
    <n v="27"/>
    <x v="0"/>
    <n v="2025"/>
    <x v="9"/>
    <n v="8"/>
    <x v="0"/>
    <n v="41"/>
    <x v="14"/>
    <n v="27"/>
    <x v="280"/>
    <n v="24.375"/>
    <n v="31.806223755190075"/>
    <n v="8.2531017206079291E-2"/>
  </r>
  <r>
    <d v="2025-10-08T15:00:00"/>
    <n v="54"/>
    <x v="0"/>
    <n v="2025"/>
    <x v="9"/>
    <n v="8"/>
    <x v="0"/>
    <n v="41"/>
    <x v="15"/>
    <n v="54"/>
    <x v="280"/>
    <n v="24.375"/>
    <n v="31.806223755190075"/>
    <n v="0.9314214798971806"/>
  </r>
  <r>
    <d v="2025-10-08T16:00:00"/>
    <n v="51"/>
    <x v="0"/>
    <n v="2025"/>
    <x v="9"/>
    <n v="8"/>
    <x v="0"/>
    <n v="41"/>
    <x v="16"/>
    <n v="51"/>
    <x v="280"/>
    <n v="24.375"/>
    <n v="31.806223755190075"/>
    <n v="0.83710031737594714"/>
  </r>
  <r>
    <d v="2025-10-08T17:00:00"/>
    <n v="71"/>
    <x v="0"/>
    <n v="2025"/>
    <x v="9"/>
    <n v="8"/>
    <x v="0"/>
    <n v="41"/>
    <x v="17"/>
    <n v="71"/>
    <x v="280"/>
    <n v="24.375"/>
    <n v="31.806223755190075"/>
    <n v="1.4659080675175036"/>
  </r>
  <r>
    <d v="2025-10-08T18:00:00"/>
    <n v="140"/>
    <x v="0"/>
    <n v="2025"/>
    <x v="9"/>
    <n v="8"/>
    <x v="0"/>
    <n v="41"/>
    <x v="18"/>
    <n v="140"/>
    <x v="280"/>
    <n v="24.375"/>
    <n v="31.806223755190075"/>
    <n v="3.6352948055058736"/>
  </r>
  <r>
    <d v="2025-10-08T19:00:00"/>
    <n v="47"/>
    <x v="0"/>
    <n v="2025"/>
    <x v="9"/>
    <n v="8"/>
    <x v="0"/>
    <n v="41"/>
    <x v="19"/>
    <n v="47"/>
    <x v="280"/>
    <n v="24.375"/>
    <n v="31.806223755190075"/>
    <n v="0.71133876734763579"/>
  </r>
  <r>
    <d v="2025-10-08T20:00:00"/>
    <n v="19"/>
    <x v="0"/>
    <n v="2025"/>
    <x v="9"/>
    <n v="8"/>
    <x v="0"/>
    <n v="41"/>
    <x v="20"/>
    <n v="19"/>
    <x v="280"/>
    <n v="24.375"/>
    <n v="31.806223755190075"/>
    <n v="-0.16899208285054332"/>
  </r>
  <r>
    <d v="2025-10-08T21:00:00"/>
    <n v="6"/>
    <x v="0"/>
    <n v="2025"/>
    <x v="9"/>
    <n v="8"/>
    <x v="0"/>
    <n v="41"/>
    <x v="21"/>
    <n v="6"/>
    <x v="280"/>
    <n v="24.375"/>
    <n v="31.806223755190075"/>
    <n v="-0.57771712044255508"/>
  </r>
  <r>
    <d v="2025-10-08T22:00:00"/>
    <n v="5"/>
    <x v="0"/>
    <n v="2025"/>
    <x v="9"/>
    <n v="8"/>
    <x v="0"/>
    <n v="41"/>
    <x v="22"/>
    <n v="5"/>
    <x v="280"/>
    <n v="24.375"/>
    <n v="31.806223755190075"/>
    <n v="-0.60915750794963286"/>
  </r>
  <r>
    <d v="2025-10-08T23:00:00"/>
    <n v="5"/>
    <x v="0"/>
    <n v="2025"/>
    <x v="9"/>
    <n v="8"/>
    <x v="0"/>
    <n v="41"/>
    <x v="23"/>
    <n v="5"/>
    <x v="280"/>
    <n v="24.375"/>
    <n v="31.806223755190075"/>
    <n v="-0.60915750794963286"/>
  </r>
  <r>
    <d v="2025-10-09T00:00:00"/>
    <n v="0"/>
    <x v="0"/>
    <n v="2025"/>
    <x v="9"/>
    <n v="9"/>
    <x v="1"/>
    <n v="41"/>
    <x v="0"/>
    <n v="0"/>
    <x v="281"/>
    <n v="27.333333333333332"/>
    <n v="26.708843457562509"/>
    <n v="-1.0233813896420889"/>
  </r>
  <r>
    <d v="2025-10-09T01:00:00"/>
    <n v="0"/>
    <x v="0"/>
    <n v="2025"/>
    <x v="9"/>
    <n v="9"/>
    <x v="1"/>
    <n v="41"/>
    <x v="1"/>
    <n v="0"/>
    <x v="281"/>
    <n v="27.333333333333332"/>
    <n v="26.708843457562509"/>
    <n v="-1.0233813896420889"/>
  </r>
  <r>
    <d v="2025-10-09T02:00:00"/>
    <n v="0"/>
    <x v="0"/>
    <n v="2025"/>
    <x v="9"/>
    <n v="9"/>
    <x v="1"/>
    <n v="41"/>
    <x v="2"/>
    <n v="0"/>
    <x v="281"/>
    <n v="27.333333333333332"/>
    <n v="26.708843457562509"/>
    <n v="-1.0233813896420889"/>
  </r>
  <r>
    <d v="2025-10-09T03:00:00"/>
    <n v="0"/>
    <x v="0"/>
    <n v="2025"/>
    <x v="9"/>
    <n v="9"/>
    <x v="1"/>
    <n v="41"/>
    <x v="3"/>
    <n v="0"/>
    <x v="281"/>
    <n v="27.333333333333332"/>
    <n v="26.708843457562509"/>
    <n v="-1.0233813896420889"/>
  </r>
  <r>
    <d v="2025-10-09T04:00:00"/>
    <n v="0"/>
    <x v="0"/>
    <n v="2025"/>
    <x v="9"/>
    <n v="9"/>
    <x v="1"/>
    <n v="41"/>
    <x v="4"/>
    <n v="0"/>
    <x v="281"/>
    <n v="27.333333333333332"/>
    <n v="26.708843457562509"/>
    <n v="-1.0233813896420889"/>
  </r>
  <r>
    <d v="2025-10-09T05:00:00"/>
    <n v="0"/>
    <x v="0"/>
    <n v="2025"/>
    <x v="9"/>
    <n v="9"/>
    <x v="1"/>
    <n v="41"/>
    <x v="5"/>
    <n v="0"/>
    <x v="281"/>
    <n v="27.333333333333332"/>
    <n v="26.708843457562509"/>
    <n v="-1.0233813896420889"/>
  </r>
  <r>
    <d v="2025-10-09T06:00:00"/>
    <n v="3"/>
    <x v="0"/>
    <n v="2025"/>
    <x v="9"/>
    <n v="9"/>
    <x v="1"/>
    <n v="41"/>
    <x v="6"/>
    <n v="3"/>
    <x v="281"/>
    <n v="27.333333333333332"/>
    <n v="26.708843457562509"/>
    <n v="-0.9110590419984449"/>
  </r>
  <r>
    <d v="2025-10-09T07:00:00"/>
    <n v="4"/>
    <x v="0"/>
    <n v="2025"/>
    <x v="9"/>
    <n v="9"/>
    <x v="1"/>
    <n v="41"/>
    <x v="7"/>
    <n v="4"/>
    <x v="281"/>
    <n v="27.333333333333332"/>
    <n v="26.708843457562509"/>
    <n v="-0.87361825945056359"/>
  </r>
  <r>
    <d v="2025-10-09T08:00:00"/>
    <n v="17"/>
    <x v="0"/>
    <n v="2025"/>
    <x v="9"/>
    <n v="9"/>
    <x v="1"/>
    <n v="41"/>
    <x v="8"/>
    <n v="17"/>
    <x v="281"/>
    <n v="27.333333333333332"/>
    <n v="26.708843457562509"/>
    <n v="-0.38688808632810673"/>
  </r>
  <r>
    <d v="2025-10-09T09:00:00"/>
    <n v="40"/>
    <x v="0"/>
    <n v="2025"/>
    <x v="9"/>
    <n v="9"/>
    <x v="1"/>
    <n v="41"/>
    <x v="9"/>
    <n v="40"/>
    <x v="281"/>
    <n v="27.333333333333332"/>
    <n v="26.708843457562509"/>
    <n v="0.47424991227316315"/>
  </r>
  <r>
    <d v="2025-10-09T10:00:00"/>
    <n v="17"/>
    <x v="0"/>
    <n v="2025"/>
    <x v="9"/>
    <n v="9"/>
    <x v="1"/>
    <n v="41"/>
    <x v="10"/>
    <n v="17"/>
    <x v="281"/>
    <n v="27.333333333333332"/>
    <n v="26.708843457562509"/>
    <n v="-0.38688808632810673"/>
  </r>
  <r>
    <d v="2025-10-09T11:00:00"/>
    <n v="33"/>
    <x v="0"/>
    <n v="2025"/>
    <x v="9"/>
    <n v="9"/>
    <x v="1"/>
    <n v="41"/>
    <x v="11"/>
    <n v="33"/>
    <x v="281"/>
    <n v="27.333333333333332"/>
    <n v="26.708843457562509"/>
    <n v="0.21216443443799407"/>
  </r>
  <r>
    <d v="2025-10-09T12:00:00"/>
    <n v="35"/>
    <x v="0"/>
    <n v="2025"/>
    <x v="9"/>
    <n v="9"/>
    <x v="1"/>
    <n v="41"/>
    <x v="12"/>
    <n v="35"/>
    <x v="281"/>
    <n v="27.333333333333332"/>
    <n v="26.708843457562509"/>
    <n v="0.2870459995337567"/>
  </r>
  <r>
    <d v="2025-10-09T13:00:00"/>
    <n v="44"/>
    <x v="0"/>
    <n v="2025"/>
    <x v="9"/>
    <n v="9"/>
    <x v="1"/>
    <n v="41"/>
    <x v="13"/>
    <n v="44"/>
    <x v="281"/>
    <n v="27.333333333333332"/>
    <n v="26.708843457562509"/>
    <n v="0.62401304246468836"/>
  </r>
  <r>
    <d v="2025-10-09T14:00:00"/>
    <n v="72"/>
    <x v="0"/>
    <n v="2025"/>
    <x v="9"/>
    <n v="9"/>
    <x v="1"/>
    <n v="41"/>
    <x v="14"/>
    <n v="72"/>
    <x v="281"/>
    <n v="27.333333333333332"/>
    <n v="26.708843457562509"/>
    <n v="1.6723549538053648"/>
  </r>
  <r>
    <d v="2025-10-09T15:00:00"/>
    <n v="52"/>
    <x v="0"/>
    <n v="2025"/>
    <x v="9"/>
    <n v="9"/>
    <x v="1"/>
    <n v="41"/>
    <x v="15"/>
    <n v="52"/>
    <x v="281"/>
    <n v="27.333333333333332"/>
    <n v="26.708843457562509"/>
    <n v="0.92353930284773877"/>
  </r>
  <r>
    <d v="2025-10-09T16:00:00"/>
    <n v="51"/>
    <x v="0"/>
    <n v="2025"/>
    <x v="9"/>
    <n v="9"/>
    <x v="1"/>
    <n v="41"/>
    <x v="16"/>
    <n v="51"/>
    <x v="281"/>
    <n v="27.333333333333332"/>
    <n v="26.708843457562509"/>
    <n v="0.88609852029985747"/>
  </r>
  <r>
    <d v="2025-10-09T17:00:00"/>
    <n v="83"/>
    <x v="0"/>
    <n v="2025"/>
    <x v="9"/>
    <n v="9"/>
    <x v="1"/>
    <n v="41"/>
    <x v="17"/>
    <n v="83"/>
    <x v="281"/>
    <n v="27.333333333333332"/>
    <n v="26.708843457562509"/>
    <n v="2.0842035618320591"/>
  </r>
  <r>
    <d v="2025-10-09T18:00:00"/>
    <n v="59"/>
    <x v="0"/>
    <n v="2025"/>
    <x v="9"/>
    <n v="9"/>
    <x v="1"/>
    <n v="41"/>
    <x v="18"/>
    <n v="59"/>
    <x v="281"/>
    <n v="27.333333333333332"/>
    <n v="26.708843457562509"/>
    <n v="1.1856247806829079"/>
  </r>
  <r>
    <d v="2025-10-09T19:00:00"/>
    <n v="68"/>
    <x v="0"/>
    <n v="2025"/>
    <x v="9"/>
    <n v="9"/>
    <x v="1"/>
    <n v="41"/>
    <x v="19"/>
    <n v="68"/>
    <x v="281"/>
    <n v="27.333333333333332"/>
    <n v="26.708843457562509"/>
    <n v="1.5225918236138396"/>
  </r>
  <r>
    <d v="2025-10-09T20:00:00"/>
    <n v="45"/>
    <x v="0"/>
    <n v="2025"/>
    <x v="9"/>
    <n v="9"/>
    <x v="1"/>
    <n v="41"/>
    <x v="20"/>
    <n v="45"/>
    <x v="281"/>
    <n v="27.333333333333332"/>
    <n v="26.708843457562509"/>
    <n v="0.66145382501256966"/>
  </r>
  <r>
    <d v="2025-10-09T21:00:00"/>
    <n v="14"/>
    <x v="0"/>
    <n v="2025"/>
    <x v="9"/>
    <n v="9"/>
    <x v="1"/>
    <n v="41"/>
    <x v="21"/>
    <n v="14"/>
    <x v="281"/>
    <n v="27.333333333333332"/>
    <n v="26.708843457562509"/>
    <n v="-0.49921043397175063"/>
  </r>
  <r>
    <d v="2025-10-09T22:00:00"/>
    <n v="9"/>
    <x v="0"/>
    <n v="2025"/>
    <x v="9"/>
    <n v="9"/>
    <x v="1"/>
    <n v="41"/>
    <x v="22"/>
    <n v="9"/>
    <x v="281"/>
    <n v="27.333333333333332"/>
    <n v="26.708843457562509"/>
    <n v="-0.68641434671115709"/>
  </r>
  <r>
    <d v="2025-10-09T23:00:00"/>
    <n v="10"/>
    <x v="0"/>
    <n v="2025"/>
    <x v="9"/>
    <n v="9"/>
    <x v="1"/>
    <n v="41"/>
    <x v="23"/>
    <n v="10"/>
    <x v="281"/>
    <n v="27.333333333333332"/>
    <n v="26.708843457562509"/>
    <n v="-0.64897356416327578"/>
  </r>
  <r>
    <d v="2025-10-10T00:00:00"/>
    <n v="0"/>
    <x v="11"/>
    <n v="2025"/>
    <x v="9"/>
    <n v="10"/>
    <x v="2"/>
    <n v="41"/>
    <x v="0"/>
    <n v="0"/>
    <x v="282"/>
    <n v="26.5"/>
    <n v="35.406950926520679"/>
    <n v="-0.7484406114210429"/>
  </r>
  <r>
    <d v="2025-10-10T01:00:00"/>
    <n v="5"/>
    <x v="11"/>
    <n v="2025"/>
    <x v="9"/>
    <n v="10"/>
    <x v="2"/>
    <n v="41"/>
    <x v="1"/>
    <n v="5"/>
    <x v="282"/>
    <n v="26.5"/>
    <n v="35.406950926520679"/>
    <n v="-0.60722540171895933"/>
  </r>
  <r>
    <d v="2025-10-10T02:00:00"/>
    <n v="2"/>
    <x v="11"/>
    <n v="2025"/>
    <x v="9"/>
    <n v="10"/>
    <x v="2"/>
    <n v="41"/>
    <x v="2"/>
    <n v="2"/>
    <x v="282"/>
    <n v="26.5"/>
    <n v="35.406950926520679"/>
    <n v="-0.69195452754020947"/>
  </r>
  <r>
    <d v="2025-10-10T03:00:00"/>
    <n v="0"/>
    <x v="11"/>
    <n v="2025"/>
    <x v="9"/>
    <n v="10"/>
    <x v="2"/>
    <n v="41"/>
    <x v="3"/>
    <n v="0"/>
    <x v="282"/>
    <n v="26.5"/>
    <n v="35.406950926520679"/>
    <n v="-0.7484406114210429"/>
  </r>
  <r>
    <d v="2025-10-10T04:00:00"/>
    <n v="1"/>
    <x v="11"/>
    <n v="2025"/>
    <x v="9"/>
    <n v="10"/>
    <x v="2"/>
    <n v="41"/>
    <x v="4"/>
    <n v="1"/>
    <x v="282"/>
    <n v="26.5"/>
    <n v="35.406950926520679"/>
    <n v="-0.72019756948062619"/>
  </r>
  <r>
    <d v="2025-10-10T05:00:00"/>
    <n v="2"/>
    <x v="11"/>
    <n v="2025"/>
    <x v="9"/>
    <n v="10"/>
    <x v="2"/>
    <n v="41"/>
    <x v="5"/>
    <n v="2"/>
    <x v="282"/>
    <n v="26.5"/>
    <n v="35.406950926520679"/>
    <n v="-0.69195452754020947"/>
  </r>
  <r>
    <d v="2025-10-10T06:00:00"/>
    <n v="4"/>
    <x v="11"/>
    <n v="2025"/>
    <x v="9"/>
    <n v="10"/>
    <x v="2"/>
    <n v="41"/>
    <x v="6"/>
    <n v="4"/>
    <x v="282"/>
    <n v="26.5"/>
    <n v="35.406950926520679"/>
    <n v="-0.63546844365937605"/>
  </r>
  <r>
    <d v="2025-10-10T07:00:00"/>
    <n v="5"/>
    <x v="11"/>
    <n v="2025"/>
    <x v="9"/>
    <n v="10"/>
    <x v="2"/>
    <n v="41"/>
    <x v="7"/>
    <n v="5"/>
    <x v="282"/>
    <n v="26.5"/>
    <n v="35.406950926520679"/>
    <n v="-0.60722540171895933"/>
  </r>
  <r>
    <d v="2025-10-10T08:00:00"/>
    <n v="1"/>
    <x v="11"/>
    <n v="2025"/>
    <x v="9"/>
    <n v="10"/>
    <x v="2"/>
    <n v="41"/>
    <x v="8"/>
    <n v="1"/>
    <x v="282"/>
    <n v="26.5"/>
    <n v="35.406950926520679"/>
    <n v="-0.72019756948062619"/>
  </r>
  <r>
    <d v="2025-10-10T09:00:00"/>
    <n v="6"/>
    <x v="11"/>
    <n v="2025"/>
    <x v="9"/>
    <n v="10"/>
    <x v="2"/>
    <n v="41"/>
    <x v="9"/>
    <n v="6"/>
    <x v="282"/>
    <n v="26.5"/>
    <n v="35.406950926520679"/>
    <n v="-0.57898235977854262"/>
  </r>
  <r>
    <d v="2025-10-10T10:00:00"/>
    <n v="16"/>
    <x v="11"/>
    <n v="2025"/>
    <x v="9"/>
    <n v="10"/>
    <x v="2"/>
    <n v="41"/>
    <x v="10"/>
    <n v="16"/>
    <x v="282"/>
    <n v="26.5"/>
    <n v="35.406950926520679"/>
    <n v="-0.29655194037437549"/>
  </r>
  <r>
    <d v="2025-10-10T11:00:00"/>
    <n v="14"/>
    <x v="11"/>
    <n v="2025"/>
    <x v="9"/>
    <n v="10"/>
    <x v="2"/>
    <n v="41"/>
    <x v="11"/>
    <n v="14"/>
    <x v="282"/>
    <n v="26.5"/>
    <n v="35.406950926520679"/>
    <n v="-0.35303802425520892"/>
  </r>
  <r>
    <d v="2025-10-10T12:00:00"/>
    <n v="13"/>
    <x v="11"/>
    <n v="2025"/>
    <x v="9"/>
    <n v="10"/>
    <x v="2"/>
    <n v="41"/>
    <x v="12"/>
    <n v="13"/>
    <x v="282"/>
    <n v="26.5"/>
    <n v="35.406950926520679"/>
    <n v="-0.38128106619562563"/>
  </r>
  <r>
    <d v="2025-10-10T13:00:00"/>
    <n v="16"/>
    <x v="11"/>
    <n v="2025"/>
    <x v="9"/>
    <n v="10"/>
    <x v="2"/>
    <n v="41"/>
    <x v="13"/>
    <n v="16"/>
    <x v="282"/>
    <n v="26.5"/>
    <n v="35.406950926520679"/>
    <n v="-0.29655194037437549"/>
  </r>
  <r>
    <d v="2025-10-10T14:00:00"/>
    <n v="37"/>
    <x v="11"/>
    <n v="2025"/>
    <x v="9"/>
    <n v="10"/>
    <x v="2"/>
    <n v="41"/>
    <x v="14"/>
    <n v="37"/>
    <x v="282"/>
    <n v="26.5"/>
    <n v="35.406950926520679"/>
    <n v="0.29655194037437549"/>
  </r>
  <r>
    <d v="2025-10-10T15:00:00"/>
    <n v="54"/>
    <x v="11"/>
    <n v="2025"/>
    <x v="9"/>
    <n v="10"/>
    <x v="2"/>
    <n v="41"/>
    <x v="15"/>
    <n v="54"/>
    <x v="282"/>
    <n v="26.5"/>
    <n v="35.406950926520679"/>
    <n v="0.77668365336145961"/>
  </r>
  <r>
    <d v="2025-10-10T16:00:00"/>
    <n v="60"/>
    <x v="11"/>
    <n v="2025"/>
    <x v="9"/>
    <n v="10"/>
    <x v="2"/>
    <n v="41"/>
    <x v="16"/>
    <n v="60"/>
    <x v="282"/>
    <n v="26.5"/>
    <n v="35.406950926520679"/>
    <n v="0.94614190500396"/>
  </r>
  <r>
    <d v="2025-10-10T17:00:00"/>
    <n v="59"/>
    <x v="11"/>
    <n v="2025"/>
    <x v="9"/>
    <n v="10"/>
    <x v="2"/>
    <n v="41"/>
    <x v="17"/>
    <n v="59"/>
    <x v="282"/>
    <n v="26.5"/>
    <n v="35.406950926520679"/>
    <n v="0.91789886306354318"/>
  </r>
  <r>
    <d v="2025-10-10T18:00:00"/>
    <n v="132"/>
    <x v="11"/>
    <n v="2025"/>
    <x v="9"/>
    <n v="10"/>
    <x v="2"/>
    <n v="41"/>
    <x v="18"/>
    <n v="132"/>
    <x v="282"/>
    <n v="26.5"/>
    <n v="35.406950926520679"/>
    <n v="2.9796409247139635"/>
  </r>
  <r>
    <d v="2025-10-10T19:00:00"/>
    <n v="102"/>
    <x v="11"/>
    <n v="2025"/>
    <x v="9"/>
    <n v="10"/>
    <x v="2"/>
    <n v="41"/>
    <x v="19"/>
    <n v="102"/>
    <x v="282"/>
    <n v="26.5"/>
    <n v="35.406950926520679"/>
    <n v="2.1323496665014621"/>
  </r>
  <r>
    <d v="2025-10-10T20:00:00"/>
    <n v="70"/>
    <x v="11"/>
    <n v="2025"/>
    <x v="9"/>
    <n v="10"/>
    <x v="2"/>
    <n v="41"/>
    <x v="20"/>
    <n v="70"/>
    <x v="282"/>
    <n v="26.5"/>
    <n v="35.406950926520679"/>
    <n v="1.228572324408127"/>
  </r>
  <r>
    <d v="2025-10-10T21:00:00"/>
    <n v="20"/>
    <x v="11"/>
    <n v="2025"/>
    <x v="9"/>
    <n v="10"/>
    <x v="2"/>
    <n v="41"/>
    <x v="21"/>
    <n v="20"/>
    <x v="282"/>
    <n v="26.5"/>
    <n v="35.406950926520679"/>
    <n v="-0.18357977261270864"/>
  </r>
  <r>
    <d v="2025-10-10T22:00:00"/>
    <n v="14"/>
    <x v="11"/>
    <n v="2025"/>
    <x v="9"/>
    <n v="10"/>
    <x v="2"/>
    <n v="41"/>
    <x v="22"/>
    <n v="14"/>
    <x v="282"/>
    <n v="26.5"/>
    <n v="35.406950926520679"/>
    <n v="-0.35303802425520892"/>
  </r>
  <r>
    <d v="2025-10-10T23:00:00"/>
    <n v="3"/>
    <x v="11"/>
    <n v="2025"/>
    <x v="9"/>
    <n v="10"/>
    <x v="2"/>
    <n v="41"/>
    <x v="23"/>
    <n v="3"/>
    <x v="282"/>
    <n v="26.5"/>
    <n v="35.406950926520679"/>
    <n v="-0.66371148559979276"/>
  </r>
  <r>
    <d v="2025-10-11T00:00:00"/>
    <n v="0"/>
    <x v="11"/>
    <n v="2025"/>
    <x v="9"/>
    <n v="11"/>
    <x v="3"/>
    <n v="41"/>
    <x v="0"/>
    <n v="0"/>
    <x v="283"/>
    <n v="57.333333333333336"/>
    <n v="73.941026246048551"/>
    <n v="-0.77539271827995837"/>
  </r>
  <r>
    <d v="2025-10-11T01:00:00"/>
    <n v="0"/>
    <x v="11"/>
    <n v="2025"/>
    <x v="9"/>
    <n v="11"/>
    <x v="3"/>
    <n v="41"/>
    <x v="1"/>
    <n v="0"/>
    <x v="283"/>
    <n v="57.333333333333336"/>
    <n v="73.941026246048551"/>
    <n v="-0.77539271827995837"/>
  </r>
  <r>
    <d v="2025-10-11T02:00:00"/>
    <n v="2"/>
    <x v="11"/>
    <n v="2025"/>
    <x v="9"/>
    <n v="11"/>
    <x v="3"/>
    <n v="41"/>
    <x v="2"/>
    <n v="2"/>
    <x v="283"/>
    <n v="57.333333333333336"/>
    <n v="73.941026246048551"/>
    <n v="-0.74834413508414588"/>
  </r>
  <r>
    <d v="2025-10-11T03:00:00"/>
    <n v="0"/>
    <x v="11"/>
    <n v="2025"/>
    <x v="9"/>
    <n v="11"/>
    <x v="3"/>
    <n v="41"/>
    <x v="3"/>
    <n v="0"/>
    <x v="283"/>
    <n v="57.333333333333336"/>
    <n v="73.941026246048551"/>
    <n v="-0.77539271827995837"/>
  </r>
  <r>
    <d v="2025-10-11T04:00:00"/>
    <n v="0"/>
    <x v="11"/>
    <n v="2025"/>
    <x v="9"/>
    <n v="11"/>
    <x v="3"/>
    <n v="41"/>
    <x v="4"/>
    <n v="0"/>
    <x v="283"/>
    <n v="57.333333333333336"/>
    <n v="73.941026246048551"/>
    <n v="-0.77539271827995837"/>
  </r>
  <r>
    <d v="2025-10-11T05:00:00"/>
    <n v="0"/>
    <x v="11"/>
    <n v="2025"/>
    <x v="9"/>
    <n v="11"/>
    <x v="3"/>
    <n v="41"/>
    <x v="5"/>
    <n v="0"/>
    <x v="283"/>
    <n v="57.333333333333336"/>
    <n v="73.941026246048551"/>
    <n v="-0.77539271827995837"/>
  </r>
  <r>
    <d v="2025-10-11T06:00:00"/>
    <n v="0"/>
    <x v="11"/>
    <n v="2025"/>
    <x v="9"/>
    <n v="11"/>
    <x v="3"/>
    <n v="41"/>
    <x v="6"/>
    <n v="0"/>
    <x v="283"/>
    <n v="57.333333333333336"/>
    <n v="73.941026246048551"/>
    <n v="-0.77539271827995837"/>
  </r>
  <r>
    <d v="2025-10-11T07:00:00"/>
    <n v="4"/>
    <x v="11"/>
    <n v="2025"/>
    <x v="9"/>
    <n v="11"/>
    <x v="3"/>
    <n v="41"/>
    <x v="7"/>
    <n v="4"/>
    <x v="283"/>
    <n v="57.333333333333336"/>
    <n v="73.941026246048551"/>
    <n v="-0.72129555188833339"/>
  </r>
  <r>
    <d v="2025-10-11T08:00:00"/>
    <n v="8"/>
    <x v="11"/>
    <n v="2025"/>
    <x v="9"/>
    <n v="11"/>
    <x v="3"/>
    <n v="41"/>
    <x v="8"/>
    <n v="8"/>
    <x v="283"/>
    <n v="57.333333333333336"/>
    <n v="73.941026246048551"/>
    <n v="-0.6671983854967084"/>
  </r>
  <r>
    <d v="2025-10-11T09:00:00"/>
    <n v="16"/>
    <x v="11"/>
    <n v="2025"/>
    <x v="9"/>
    <n v="11"/>
    <x v="3"/>
    <n v="41"/>
    <x v="9"/>
    <n v="16"/>
    <x v="283"/>
    <n v="57.333333333333336"/>
    <n v="73.941026246048551"/>
    <n v="-0.55900405271345843"/>
  </r>
  <r>
    <d v="2025-10-11T10:00:00"/>
    <n v="36"/>
    <x v="11"/>
    <n v="2025"/>
    <x v="9"/>
    <n v="11"/>
    <x v="3"/>
    <n v="41"/>
    <x v="10"/>
    <n v="36"/>
    <x v="283"/>
    <n v="57.333333333333336"/>
    <n v="73.941026246048551"/>
    <n v="-0.2885182207553334"/>
  </r>
  <r>
    <d v="2025-10-11T11:00:00"/>
    <n v="55"/>
    <x v="11"/>
    <n v="2025"/>
    <x v="9"/>
    <n v="11"/>
    <x v="3"/>
    <n v="41"/>
    <x v="11"/>
    <n v="55"/>
    <x v="283"/>
    <n v="57.333333333333336"/>
    <n v="73.941026246048551"/>
    <n v="-3.1556680395114618E-2"/>
  </r>
  <r>
    <d v="2025-10-11T12:00:00"/>
    <n v="55"/>
    <x v="11"/>
    <n v="2025"/>
    <x v="9"/>
    <n v="11"/>
    <x v="3"/>
    <n v="41"/>
    <x v="12"/>
    <n v="55"/>
    <x v="283"/>
    <n v="57.333333333333336"/>
    <n v="73.941026246048551"/>
    <n v="-3.1556680395114618E-2"/>
  </r>
  <r>
    <d v="2025-10-11T13:00:00"/>
    <n v="51"/>
    <x v="11"/>
    <n v="2025"/>
    <x v="9"/>
    <n v="11"/>
    <x v="3"/>
    <n v="41"/>
    <x v="13"/>
    <n v="51"/>
    <x v="283"/>
    <n v="57.333333333333336"/>
    <n v="73.941026246048551"/>
    <n v="-8.5653846786739624E-2"/>
  </r>
  <r>
    <d v="2025-10-11T14:00:00"/>
    <n v="90"/>
    <x v="11"/>
    <n v="2025"/>
    <x v="9"/>
    <n v="11"/>
    <x v="3"/>
    <n v="41"/>
    <x v="14"/>
    <n v="90"/>
    <x v="283"/>
    <n v="57.333333333333336"/>
    <n v="73.941026246048551"/>
    <n v="0.44179352553160417"/>
  </r>
  <r>
    <d v="2025-10-11T15:00:00"/>
    <n v="79"/>
    <x v="11"/>
    <n v="2025"/>
    <x v="9"/>
    <n v="11"/>
    <x v="3"/>
    <n v="41"/>
    <x v="15"/>
    <n v="79"/>
    <x v="283"/>
    <n v="57.333333333333336"/>
    <n v="73.941026246048551"/>
    <n v="0.29302631795463541"/>
  </r>
  <r>
    <d v="2025-10-11T16:00:00"/>
    <n v="142"/>
    <x v="11"/>
    <n v="2025"/>
    <x v="9"/>
    <n v="11"/>
    <x v="3"/>
    <n v="41"/>
    <x v="16"/>
    <n v="142"/>
    <x v="283"/>
    <n v="57.333333333333336"/>
    <n v="73.941026246048551"/>
    <n v="1.1450566886227291"/>
  </r>
  <r>
    <d v="2025-10-11T17:00:00"/>
    <n v="163"/>
    <x v="11"/>
    <n v="2025"/>
    <x v="9"/>
    <n v="11"/>
    <x v="3"/>
    <n v="41"/>
    <x v="17"/>
    <n v="163"/>
    <x v="283"/>
    <n v="57.333333333333336"/>
    <n v="73.941026246048551"/>
    <n v="1.4290668121787604"/>
  </r>
  <r>
    <d v="2025-10-11T18:00:00"/>
    <n v="232"/>
    <x v="11"/>
    <n v="2025"/>
    <x v="9"/>
    <n v="11"/>
    <x v="3"/>
    <n v="41"/>
    <x v="18"/>
    <n v="232"/>
    <x v="283"/>
    <n v="57.333333333333336"/>
    <n v="73.941026246048551"/>
    <n v="2.3622429324342917"/>
  </r>
  <r>
    <d v="2025-10-11T19:00:00"/>
    <n v="253"/>
    <x v="11"/>
    <n v="2025"/>
    <x v="9"/>
    <n v="11"/>
    <x v="3"/>
    <n v="41"/>
    <x v="19"/>
    <n v="253"/>
    <x v="283"/>
    <n v="57.333333333333336"/>
    <n v="73.941026246048551"/>
    <n v="2.6462530559903228"/>
  </r>
  <r>
    <d v="2025-10-11T20:00:00"/>
    <n v="115"/>
    <x v="11"/>
    <n v="2025"/>
    <x v="9"/>
    <n v="11"/>
    <x v="3"/>
    <n v="41"/>
    <x v="20"/>
    <n v="115"/>
    <x v="283"/>
    <n v="57.333333333333336"/>
    <n v="73.941026246048551"/>
    <n v="0.77990081547926049"/>
  </r>
  <r>
    <d v="2025-10-11T21:00:00"/>
    <n v="37"/>
    <x v="11"/>
    <n v="2025"/>
    <x v="9"/>
    <n v="11"/>
    <x v="3"/>
    <n v="41"/>
    <x v="21"/>
    <n v="37"/>
    <x v="283"/>
    <n v="57.333333333333336"/>
    <n v="73.941026246048551"/>
    <n v="-0.27499392915742715"/>
  </r>
  <r>
    <d v="2025-10-11T22:00:00"/>
    <n v="27"/>
    <x v="11"/>
    <n v="2025"/>
    <x v="9"/>
    <n v="11"/>
    <x v="3"/>
    <n v="41"/>
    <x v="22"/>
    <n v="27"/>
    <x v="283"/>
    <n v="57.333333333333336"/>
    <n v="73.941026246048551"/>
    <n v="-0.41023684513648967"/>
  </r>
  <r>
    <d v="2025-10-11T23:00:00"/>
    <n v="11"/>
    <x v="11"/>
    <n v="2025"/>
    <x v="9"/>
    <n v="11"/>
    <x v="3"/>
    <n v="41"/>
    <x v="23"/>
    <n v="11"/>
    <x v="283"/>
    <n v="57.333333333333336"/>
    <n v="73.941026246048551"/>
    <n v="-0.62662551070298966"/>
  </r>
  <r>
    <d v="2025-10-12T00:00:00"/>
    <n v="0"/>
    <x v="11"/>
    <n v="2025"/>
    <x v="9"/>
    <n v="12"/>
    <x v="4"/>
    <n v="41"/>
    <x v="0"/>
    <n v="0"/>
    <x v="284"/>
    <n v="34.458333333333336"/>
    <n v="46.761168548892904"/>
    <n v="-0.73690060369864629"/>
  </r>
  <r>
    <d v="2025-10-12T01:00:00"/>
    <n v="5"/>
    <x v="11"/>
    <n v="2025"/>
    <x v="9"/>
    <n v="12"/>
    <x v="4"/>
    <n v="41"/>
    <x v="1"/>
    <n v="5"/>
    <x v="284"/>
    <n v="34.458333333333336"/>
    <n v="46.761168548892904"/>
    <n v="-0.62997427668070494"/>
  </r>
  <r>
    <d v="2025-10-12T02:00:00"/>
    <n v="0"/>
    <x v="11"/>
    <n v="2025"/>
    <x v="9"/>
    <n v="12"/>
    <x v="4"/>
    <n v="41"/>
    <x v="2"/>
    <n v="0"/>
    <x v="284"/>
    <n v="34.458333333333336"/>
    <n v="46.761168548892904"/>
    <n v="-0.73690060369864629"/>
  </r>
  <r>
    <d v="2025-10-12T03:00:00"/>
    <n v="0"/>
    <x v="11"/>
    <n v="2025"/>
    <x v="9"/>
    <n v="12"/>
    <x v="4"/>
    <n v="41"/>
    <x v="3"/>
    <n v="0"/>
    <x v="284"/>
    <n v="34.458333333333336"/>
    <n v="46.761168548892904"/>
    <n v="-0.73690060369864629"/>
  </r>
  <r>
    <d v="2025-10-12T04:00:00"/>
    <n v="0"/>
    <x v="11"/>
    <n v="2025"/>
    <x v="9"/>
    <n v="12"/>
    <x v="4"/>
    <n v="41"/>
    <x v="4"/>
    <n v="0"/>
    <x v="284"/>
    <n v="34.458333333333336"/>
    <n v="46.761168548892904"/>
    <n v="-0.73690060369864629"/>
  </r>
  <r>
    <d v="2025-10-12T05:00:00"/>
    <n v="0"/>
    <x v="11"/>
    <n v="2025"/>
    <x v="9"/>
    <n v="12"/>
    <x v="4"/>
    <n v="41"/>
    <x v="5"/>
    <n v="0"/>
    <x v="284"/>
    <n v="34.458333333333336"/>
    <n v="46.761168548892904"/>
    <n v="-0.73690060369864629"/>
  </r>
  <r>
    <d v="2025-10-12T06:00:00"/>
    <n v="1"/>
    <x v="11"/>
    <n v="2025"/>
    <x v="9"/>
    <n v="12"/>
    <x v="4"/>
    <n v="41"/>
    <x v="6"/>
    <n v="1"/>
    <x v="284"/>
    <n v="34.458333333333336"/>
    <n v="46.761168548892904"/>
    <n v="-0.71551533829505809"/>
  </r>
  <r>
    <d v="2025-10-12T07:00:00"/>
    <n v="1"/>
    <x v="11"/>
    <n v="2025"/>
    <x v="9"/>
    <n v="12"/>
    <x v="4"/>
    <n v="41"/>
    <x v="7"/>
    <n v="1"/>
    <x v="284"/>
    <n v="34.458333333333336"/>
    <n v="46.761168548892904"/>
    <n v="-0.71551533829505809"/>
  </r>
  <r>
    <d v="2025-10-12T08:00:00"/>
    <n v="14"/>
    <x v="11"/>
    <n v="2025"/>
    <x v="9"/>
    <n v="12"/>
    <x v="4"/>
    <n v="41"/>
    <x v="8"/>
    <n v="14"/>
    <x v="284"/>
    <n v="34.458333333333336"/>
    <n v="46.761168548892904"/>
    <n v="-0.43750688804841037"/>
  </r>
  <r>
    <d v="2025-10-12T09:00:00"/>
    <n v="38"/>
    <x v="11"/>
    <n v="2025"/>
    <x v="9"/>
    <n v="12"/>
    <x v="4"/>
    <n v="41"/>
    <x v="9"/>
    <n v="38"/>
    <x v="284"/>
    <n v="34.458333333333336"/>
    <n v="46.761168548892904"/>
    <n v="7.5739481637708453E-2"/>
  </r>
  <r>
    <d v="2025-10-12T10:00:00"/>
    <n v="41"/>
    <x v="11"/>
    <n v="2025"/>
    <x v="9"/>
    <n v="12"/>
    <x v="4"/>
    <n v="41"/>
    <x v="10"/>
    <n v="41"/>
    <x v="284"/>
    <n v="34.458333333333336"/>
    <n v="46.761168548892904"/>
    <n v="0.1398952778484733"/>
  </r>
  <r>
    <d v="2025-10-12T11:00:00"/>
    <n v="36"/>
    <x v="11"/>
    <n v="2025"/>
    <x v="9"/>
    <n v="12"/>
    <x v="4"/>
    <n v="41"/>
    <x v="11"/>
    <n v="36"/>
    <x v="284"/>
    <n v="34.458333333333336"/>
    <n v="46.761168548892904"/>
    <n v="3.296895083053189E-2"/>
  </r>
  <r>
    <d v="2025-10-12T12:00:00"/>
    <n v="16"/>
    <x v="11"/>
    <n v="2025"/>
    <x v="9"/>
    <n v="12"/>
    <x v="4"/>
    <n v="41"/>
    <x v="12"/>
    <n v="16"/>
    <x v="284"/>
    <n v="34.458333333333336"/>
    <n v="46.761168548892904"/>
    <n v="-0.39473635724123379"/>
  </r>
  <r>
    <d v="2025-10-12T13:00:00"/>
    <n v="26"/>
    <x v="11"/>
    <n v="2025"/>
    <x v="9"/>
    <n v="12"/>
    <x v="4"/>
    <n v="41"/>
    <x v="13"/>
    <n v="26"/>
    <x v="284"/>
    <n v="34.458333333333336"/>
    <n v="46.761168548892904"/>
    <n v="-0.18088370320535097"/>
  </r>
  <r>
    <d v="2025-10-12T14:00:00"/>
    <n v="31"/>
    <x v="11"/>
    <n v="2025"/>
    <x v="9"/>
    <n v="12"/>
    <x v="4"/>
    <n v="41"/>
    <x v="14"/>
    <n v="31"/>
    <x v="284"/>
    <n v="34.458333333333336"/>
    <n v="46.761168548892904"/>
    <n v="-7.3957376187409538E-2"/>
  </r>
  <r>
    <d v="2025-10-12T15:00:00"/>
    <n v="47"/>
    <x v="11"/>
    <n v="2025"/>
    <x v="9"/>
    <n v="12"/>
    <x v="4"/>
    <n v="41"/>
    <x v="15"/>
    <n v="47"/>
    <x v="284"/>
    <n v="34.458333333333336"/>
    <n v="46.761168548892904"/>
    <n v="0.26820687027000301"/>
  </r>
  <r>
    <d v="2025-10-12T16:00:00"/>
    <n v="89"/>
    <x v="11"/>
    <n v="2025"/>
    <x v="9"/>
    <n v="12"/>
    <x v="4"/>
    <n v="41"/>
    <x v="16"/>
    <n v="89"/>
    <x v="284"/>
    <n v="34.458333333333336"/>
    <n v="46.761168548892904"/>
    <n v="1.1663880172207111"/>
  </r>
  <r>
    <d v="2025-10-12T17:00:00"/>
    <n v="184"/>
    <x v="11"/>
    <n v="2025"/>
    <x v="9"/>
    <n v="12"/>
    <x v="4"/>
    <n v="41"/>
    <x v="17"/>
    <n v="184"/>
    <x v="284"/>
    <n v="34.458333333333336"/>
    <n v="46.761168548892904"/>
    <n v="3.1979882305615979"/>
  </r>
  <r>
    <d v="2025-10-12T18:00:00"/>
    <n v="120"/>
    <x v="11"/>
    <n v="2025"/>
    <x v="9"/>
    <n v="12"/>
    <x v="4"/>
    <n v="41"/>
    <x v="18"/>
    <n v="120"/>
    <x v="284"/>
    <n v="34.458333333333336"/>
    <n v="46.761168548892904"/>
    <n v="1.8293312447319476"/>
  </r>
  <r>
    <d v="2025-10-12T19:00:00"/>
    <n v="107"/>
    <x v="11"/>
    <n v="2025"/>
    <x v="9"/>
    <n v="12"/>
    <x v="4"/>
    <n v="41"/>
    <x v="19"/>
    <n v="107"/>
    <x v="284"/>
    <n v="34.458333333333336"/>
    <n v="46.761168548892904"/>
    <n v="1.5513227944852999"/>
  </r>
  <r>
    <d v="2025-10-12T20:00:00"/>
    <n v="46"/>
    <x v="11"/>
    <n v="2025"/>
    <x v="9"/>
    <n v="12"/>
    <x v="4"/>
    <n v="41"/>
    <x v="20"/>
    <n v="46"/>
    <x v="284"/>
    <n v="34.458333333333336"/>
    <n v="46.761168548892904"/>
    <n v="0.24682160486641472"/>
  </r>
  <r>
    <d v="2025-10-12T21:00:00"/>
    <n v="16"/>
    <x v="11"/>
    <n v="2025"/>
    <x v="9"/>
    <n v="12"/>
    <x v="4"/>
    <n v="41"/>
    <x v="21"/>
    <n v="16"/>
    <x v="284"/>
    <n v="34.458333333333336"/>
    <n v="46.761168548892904"/>
    <n v="-0.39473635724123379"/>
  </r>
  <r>
    <d v="2025-10-12T22:00:00"/>
    <n v="6"/>
    <x v="11"/>
    <n v="2025"/>
    <x v="9"/>
    <n v="12"/>
    <x v="4"/>
    <n v="41"/>
    <x v="22"/>
    <n v="6"/>
    <x v="284"/>
    <n v="34.458333333333336"/>
    <n v="46.761168548892904"/>
    <n v="-0.60858901127711662"/>
  </r>
  <r>
    <d v="2025-10-12T23:00:00"/>
    <n v="3"/>
    <x v="11"/>
    <n v="2025"/>
    <x v="9"/>
    <n v="12"/>
    <x v="4"/>
    <n v="41"/>
    <x v="23"/>
    <n v="3"/>
    <x v="284"/>
    <n v="34.458333333333336"/>
    <n v="46.761168548892904"/>
    <n v="-0.67274480748788146"/>
  </r>
  <r>
    <d v="2025-10-13T00:00:00"/>
    <n v="0"/>
    <x v="11"/>
    <n v="2025"/>
    <x v="9"/>
    <n v="13"/>
    <x v="5"/>
    <n v="42"/>
    <x v="0"/>
    <n v="0"/>
    <x v="285"/>
    <n v="21.208333333333332"/>
    <n v="28.960211335204551"/>
    <n v="-0.73232660797444193"/>
  </r>
  <r>
    <d v="2025-10-13T01:00:00"/>
    <n v="0"/>
    <x v="11"/>
    <n v="2025"/>
    <x v="9"/>
    <n v="13"/>
    <x v="5"/>
    <n v="42"/>
    <x v="1"/>
    <n v="0"/>
    <x v="285"/>
    <n v="21.208333333333332"/>
    <n v="28.960211335204551"/>
    <n v="-0.73232660797444193"/>
  </r>
  <r>
    <d v="2025-10-13T02:00:00"/>
    <n v="0"/>
    <x v="11"/>
    <n v="2025"/>
    <x v="9"/>
    <n v="13"/>
    <x v="5"/>
    <n v="42"/>
    <x v="2"/>
    <n v="0"/>
    <x v="285"/>
    <n v="21.208333333333332"/>
    <n v="28.960211335204551"/>
    <n v="-0.73232660797444193"/>
  </r>
  <r>
    <d v="2025-10-13T03:00:00"/>
    <n v="0"/>
    <x v="11"/>
    <n v="2025"/>
    <x v="9"/>
    <n v="13"/>
    <x v="5"/>
    <n v="42"/>
    <x v="3"/>
    <n v="0"/>
    <x v="285"/>
    <n v="21.208333333333332"/>
    <n v="28.960211335204551"/>
    <n v="-0.73232660797444193"/>
  </r>
  <r>
    <d v="2025-10-13T04:00:00"/>
    <n v="0"/>
    <x v="11"/>
    <n v="2025"/>
    <x v="9"/>
    <n v="13"/>
    <x v="5"/>
    <n v="42"/>
    <x v="4"/>
    <n v="0"/>
    <x v="285"/>
    <n v="21.208333333333332"/>
    <n v="28.960211335204551"/>
    <n v="-0.73232660797444193"/>
  </r>
  <r>
    <d v="2025-10-13T05:00:00"/>
    <n v="0"/>
    <x v="11"/>
    <n v="2025"/>
    <x v="9"/>
    <n v="13"/>
    <x v="5"/>
    <n v="42"/>
    <x v="5"/>
    <n v="0"/>
    <x v="285"/>
    <n v="21.208333333333332"/>
    <n v="28.960211335204551"/>
    <n v="-0.73232660797444193"/>
  </r>
  <r>
    <d v="2025-10-13T06:00:00"/>
    <n v="5"/>
    <x v="11"/>
    <n v="2025"/>
    <x v="9"/>
    <n v="13"/>
    <x v="5"/>
    <n v="42"/>
    <x v="6"/>
    <n v="5"/>
    <x v="285"/>
    <n v="21.208333333333332"/>
    <n v="28.960211335204551"/>
    <n v="-0.55967593418871886"/>
  </r>
  <r>
    <d v="2025-10-13T07:00:00"/>
    <n v="5"/>
    <x v="11"/>
    <n v="2025"/>
    <x v="9"/>
    <n v="13"/>
    <x v="5"/>
    <n v="42"/>
    <x v="7"/>
    <n v="5"/>
    <x v="285"/>
    <n v="21.208333333333332"/>
    <n v="28.960211335204551"/>
    <n v="-0.55967593418871886"/>
  </r>
  <r>
    <d v="2025-10-13T08:00:00"/>
    <n v="1"/>
    <x v="11"/>
    <n v="2025"/>
    <x v="9"/>
    <n v="13"/>
    <x v="5"/>
    <n v="42"/>
    <x v="8"/>
    <n v="1"/>
    <x v="285"/>
    <n v="21.208333333333332"/>
    <n v="28.960211335204551"/>
    <n v="-0.69779647321729732"/>
  </r>
  <r>
    <d v="2025-10-13T09:00:00"/>
    <n v="8"/>
    <x v="11"/>
    <n v="2025"/>
    <x v="9"/>
    <n v="13"/>
    <x v="5"/>
    <n v="42"/>
    <x v="9"/>
    <n v="8"/>
    <x v="285"/>
    <n v="21.208333333333332"/>
    <n v="28.960211335204551"/>
    <n v="-0.45608552991728502"/>
  </r>
  <r>
    <d v="2025-10-13T10:00:00"/>
    <n v="15"/>
    <x v="11"/>
    <n v="2025"/>
    <x v="9"/>
    <n v="13"/>
    <x v="5"/>
    <n v="42"/>
    <x v="10"/>
    <n v="15"/>
    <x v="285"/>
    <n v="21.208333333333332"/>
    <n v="28.960211335204551"/>
    <n v="-0.21437458661727274"/>
  </r>
  <r>
    <d v="2025-10-13T11:00:00"/>
    <n v="22"/>
    <x v="11"/>
    <n v="2025"/>
    <x v="9"/>
    <n v="13"/>
    <x v="5"/>
    <n v="42"/>
    <x v="11"/>
    <n v="22"/>
    <x v="285"/>
    <n v="21.208333333333332"/>
    <n v="28.960211335204551"/>
    <n v="2.7336356682739524E-2"/>
  </r>
  <r>
    <d v="2025-10-13T12:00:00"/>
    <n v="15"/>
    <x v="11"/>
    <n v="2025"/>
    <x v="9"/>
    <n v="13"/>
    <x v="5"/>
    <n v="42"/>
    <x v="12"/>
    <n v="15"/>
    <x v="285"/>
    <n v="21.208333333333332"/>
    <n v="28.960211335204551"/>
    <n v="-0.21437458661727274"/>
  </r>
  <r>
    <d v="2025-10-13T13:00:00"/>
    <n v="32"/>
    <x v="11"/>
    <n v="2025"/>
    <x v="9"/>
    <n v="13"/>
    <x v="5"/>
    <n v="42"/>
    <x v="13"/>
    <n v="32"/>
    <x v="285"/>
    <n v="21.208333333333332"/>
    <n v="28.960211335204551"/>
    <n v="0.37263770425418563"/>
  </r>
  <r>
    <d v="2025-10-13T14:00:00"/>
    <n v="44"/>
    <x v="11"/>
    <n v="2025"/>
    <x v="9"/>
    <n v="13"/>
    <x v="5"/>
    <n v="42"/>
    <x v="14"/>
    <n v="44"/>
    <x v="285"/>
    <n v="21.208333333333332"/>
    <n v="28.960211335204551"/>
    <n v="0.7869993213399209"/>
  </r>
  <r>
    <d v="2025-10-13T15:00:00"/>
    <n v="26"/>
    <x v="11"/>
    <n v="2025"/>
    <x v="9"/>
    <n v="13"/>
    <x v="5"/>
    <n v="42"/>
    <x v="15"/>
    <n v="26"/>
    <x v="285"/>
    <n v="21.208333333333332"/>
    <n v="28.960211335204551"/>
    <n v="0.16545689571131797"/>
  </r>
  <r>
    <d v="2025-10-13T16:00:00"/>
    <n v="48"/>
    <x v="11"/>
    <n v="2025"/>
    <x v="9"/>
    <n v="13"/>
    <x v="5"/>
    <n v="42"/>
    <x v="16"/>
    <n v="48"/>
    <x v="285"/>
    <n v="21.208333333333332"/>
    <n v="28.960211335204551"/>
    <n v="0.92511986036849936"/>
  </r>
  <r>
    <d v="2025-10-13T17:00:00"/>
    <n v="49"/>
    <x v="11"/>
    <n v="2025"/>
    <x v="9"/>
    <n v="13"/>
    <x v="5"/>
    <n v="42"/>
    <x v="17"/>
    <n v="49"/>
    <x v="285"/>
    <n v="21.208333333333332"/>
    <n v="28.960211335204551"/>
    <n v="0.95964999512564397"/>
  </r>
  <r>
    <d v="2025-10-13T18:00:00"/>
    <n v="120"/>
    <x v="11"/>
    <n v="2025"/>
    <x v="9"/>
    <n v="13"/>
    <x v="5"/>
    <n v="42"/>
    <x v="18"/>
    <n v="120"/>
    <x v="285"/>
    <n v="21.208333333333332"/>
    <n v="28.960211335204551"/>
    <n v="3.4112895628829114"/>
  </r>
  <r>
    <d v="2025-10-13T19:00:00"/>
    <n v="73"/>
    <x v="11"/>
    <n v="2025"/>
    <x v="9"/>
    <n v="13"/>
    <x v="5"/>
    <n v="42"/>
    <x v="19"/>
    <n v="73"/>
    <x v="285"/>
    <n v="21.208333333333332"/>
    <n v="28.960211335204551"/>
    <n v="1.7883732292971148"/>
  </r>
  <r>
    <d v="2025-10-13T20:00:00"/>
    <n v="28"/>
    <x v="11"/>
    <n v="2025"/>
    <x v="9"/>
    <n v="13"/>
    <x v="5"/>
    <n v="42"/>
    <x v="20"/>
    <n v="28"/>
    <x v="285"/>
    <n v="21.208333333333332"/>
    <n v="28.960211335204551"/>
    <n v="0.2345171652256072"/>
  </r>
  <r>
    <d v="2025-10-13T21:00:00"/>
    <n v="13"/>
    <x v="11"/>
    <n v="2025"/>
    <x v="9"/>
    <n v="13"/>
    <x v="5"/>
    <n v="42"/>
    <x v="21"/>
    <n v="13"/>
    <x v="285"/>
    <n v="21.208333333333332"/>
    <n v="28.960211335204551"/>
    <n v="-0.28343485613156194"/>
  </r>
  <r>
    <d v="2025-10-13T22:00:00"/>
    <n v="3"/>
    <x v="11"/>
    <n v="2025"/>
    <x v="9"/>
    <n v="13"/>
    <x v="5"/>
    <n v="42"/>
    <x v="22"/>
    <n v="3"/>
    <x v="285"/>
    <n v="21.208333333333332"/>
    <n v="28.960211335204551"/>
    <n v="-0.62873620370300809"/>
  </r>
  <r>
    <d v="2025-10-13T23:00:00"/>
    <n v="2"/>
    <x v="11"/>
    <n v="2025"/>
    <x v="9"/>
    <n v="13"/>
    <x v="5"/>
    <n v="42"/>
    <x v="23"/>
    <n v="2"/>
    <x v="285"/>
    <n v="21.208333333333332"/>
    <n v="28.960211335204551"/>
    <n v="-0.6632663384601527"/>
  </r>
  <r>
    <d v="2025-10-14T00:00:00"/>
    <n v="0"/>
    <x v="11"/>
    <n v="2025"/>
    <x v="9"/>
    <n v="14"/>
    <x v="6"/>
    <n v="42"/>
    <x v="0"/>
    <n v="0"/>
    <x v="286"/>
    <n v="23.375"/>
    <n v="28.418935053326987"/>
    <n v="-0.82251498714282412"/>
  </r>
  <r>
    <d v="2025-10-14T01:00:00"/>
    <n v="0"/>
    <x v="11"/>
    <n v="2025"/>
    <x v="9"/>
    <n v="14"/>
    <x v="6"/>
    <n v="42"/>
    <x v="1"/>
    <n v="0"/>
    <x v="286"/>
    <n v="23.375"/>
    <n v="28.418935053326987"/>
    <n v="-0.82251498714282412"/>
  </r>
  <r>
    <d v="2025-10-14T02:00:00"/>
    <n v="0"/>
    <x v="11"/>
    <n v="2025"/>
    <x v="9"/>
    <n v="14"/>
    <x v="6"/>
    <n v="42"/>
    <x v="2"/>
    <n v="0"/>
    <x v="286"/>
    <n v="23.375"/>
    <n v="28.418935053326987"/>
    <n v="-0.82251498714282412"/>
  </r>
  <r>
    <d v="2025-10-14T03:00:00"/>
    <n v="0"/>
    <x v="11"/>
    <n v="2025"/>
    <x v="9"/>
    <n v="14"/>
    <x v="6"/>
    <n v="42"/>
    <x v="3"/>
    <n v="0"/>
    <x v="286"/>
    <n v="23.375"/>
    <n v="28.418935053326987"/>
    <n v="-0.82251498714282412"/>
  </r>
  <r>
    <d v="2025-10-14T04:00:00"/>
    <n v="0"/>
    <x v="11"/>
    <n v="2025"/>
    <x v="9"/>
    <n v="14"/>
    <x v="6"/>
    <n v="42"/>
    <x v="4"/>
    <n v="0"/>
    <x v="286"/>
    <n v="23.375"/>
    <n v="28.418935053326987"/>
    <n v="-0.82251498714282412"/>
  </r>
  <r>
    <d v="2025-10-14T05:00:00"/>
    <n v="1"/>
    <x v="11"/>
    <n v="2025"/>
    <x v="9"/>
    <n v="14"/>
    <x v="6"/>
    <n v="42"/>
    <x v="5"/>
    <n v="1"/>
    <x v="286"/>
    <n v="23.375"/>
    <n v="28.418935053326987"/>
    <n v="-0.78732718020623271"/>
  </r>
  <r>
    <d v="2025-10-14T06:00:00"/>
    <n v="1"/>
    <x v="11"/>
    <n v="2025"/>
    <x v="9"/>
    <n v="14"/>
    <x v="6"/>
    <n v="42"/>
    <x v="6"/>
    <n v="1"/>
    <x v="286"/>
    <n v="23.375"/>
    <n v="28.418935053326987"/>
    <n v="-0.78732718020623271"/>
  </r>
  <r>
    <d v="2025-10-14T07:00:00"/>
    <n v="6"/>
    <x v="11"/>
    <n v="2025"/>
    <x v="9"/>
    <n v="14"/>
    <x v="6"/>
    <n v="42"/>
    <x v="7"/>
    <n v="6"/>
    <x v="286"/>
    <n v="23.375"/>
    <n v="28.418935053326987"/>
    <n v="-0.61138814552327569"/>
  </r>
  <r>
    <d v="2025-10-14T08:00:00"/>
    <n v="5"/>
    <x v="11"/>
    <n v="2025"/>
    <x v="9"/>
    <n v="14"/>
    <x v="6"/>
    <n v="42"/>
    <x v="8"/>
    <n v="5"/>
    <x v="286"/>
    <n v="23.375"/>
    <n v="28.418935053326987"/>
    <n v="-0.6465759524598671"/>
  </r>
  <r>
    <d v="2025-10-14T09:00:00"/>
    <n v="7"/>
    <x v="11"/>
    <n v="2025"/>
    <x v="9"/>
    <n v="14"/>
    <x v="6"/>
    <n v="42"/>
    <x v="9"/>
    <n v="7"/>
    <x v="286"/>
    <n v="23.375"/>
    <n v="28.418935053326987"/>
    <n v="-0.57620033858668429"/>
  </r>
  <r>
    <d v="2025-10-14T10:00:00"/>
    <n v="25"/>
    <x v="11"/>
    <n v="2025"/>
    <x v="9"/>
    <n v="14"/>
    <x v="6"/>
    <n v="42"/>
    <x v="10"/>
    <n v="25"/>
    <x v="286"/>
    <n v="23.375"/>
    <n v="28.418935053326987"/>
    <n v="5.7180186271961038E-2"/>
  </r>
  <r>
    <d v="2025-10-14T11:00:00"/>
    <n v="25"/>
    <x v="11"/>
    <n v="2025"/>
    <x v="9"/>
    <n v="14"/>
    <x v="6"/>
    <n v="42"/>
    <x v="11"/>
    <n v="25"/>
    <x v="286"/>
    <n v="23.375"/>
    <n v="28.418935053326987"/>
    <n v="5.7180186271961038E-2"/>
  </r>
  <r>
    <d v="2025-10-14T12:00:00"/>
    <n v="31"/>
    <x v="11"/>
    <n v="2025"/>
    <x v="9"/>
    <n v="14"/>
    <x v="6"/>
    <n v="42"/>
    <x v="12"/>
    <n v="31"/>
    <x v="286"/>
    <n v="23.375"/>
    <n v="28.418935053326987"/>
    <n v="0.26830702789150945"/>
  </r>
  <r>
    <d v="2025-10-14T13:00:00"/>
    <n v="22"/>
    <x v="11"/>
    <n v="2025"/>
    <x v="9"/>
    <n v="14"/>
    <x v="6"/>
    <n v="42"/>
    <x v="13"/>
    <n v="22"/>
    <x v="286"/>
    <n v="23.375"/>
    <n v="28.418935053326987"/>
    <n v="-4.838323453781318E-2"/>
  </r>
  <r>
    <d v="2025-10-14T14:00:00"/>
    <n v="27"/>
    <x v="11"/>
    <n v="2025"/>
    <x v="9"/>
    <n v="14"/>
    <x v="6"/>
    <n v="42"/>
    <x v="14"/>
    <n v="27"/>
    <x v="286"/>
    <n v="23.375"/>
    <n v="28.418935053326987"/>
    <n v="0.12755580014514384"/>
  </r>
  <r>
    <d v="2025-10-14T15:00:00"/>
    <n v="40"/>
    <x v="11"/>
    <n v="2025"/>
    <x v="9"/>
    <n v="14"/>
    <x v="6"/>
    <n v="42"/>
    <x v="15"/>
    <n v="40"/>
    <x v="286"/>
    <n v="23.375"/>
    <n v="28.418935053326987"/>
    <n v="0.58499729032083214"/>
  </r>
  <r>
    <d v="2025-10-14T16:00:00"/>
    <n v="47"/>
    <x v="11"/>
    <n v="2025"/>
    <x v="9"/>
    <n v="14"/>
    <x v="6"/>
    <n v="42"/>
    <x v="16"/>
    <n v="47"/>
    <x v="286"/>
    <n v="23.375"/>
    <n v="28.418935053326987"/>
    <n v="0.83131193887697197"/>
  </r>
  <r>
    <d v="2025-10-14T17:00:00"/>
    <n v="51"/>
    <x v="11"/>
    <n v="2025"/>
    <x v="9"/>
    <n v="14"/>
    <x v="6"/>
    <n v="42"/>
    <x v="17"/>
    <n v="51"/>
    <x v="286"/>
    <n v="23.375"/>
    <n v="28.418935053326987"/>
    <n v="0.97206316662333758"/>
  </r>
  <r>
    <d v="2025-10-14T18:00:00"/>
    <n v="72"/>
    <x v="11"/>
    <n v="2025"/>
    <x v="9"/>
    <n v="14"/>
    <x v="6"/>
    <n v="42"/>
    <x v="18"/>
    <n v="72"/>
    <x v="286"/>
    <n v="23.375"/>
    <n v="28.418935053326987"/>
    <n v="1.7110071122917572"/>
  </r>
  <r>
    <d v="2025-10-14T19:00:00"/>
    <n v="107"/>
    <x v="11"/>
    <n v="2025"/>
    <x v="9"/>
    <n v="14"/>
    <x v="6"/>
    <n v="42"/>
    <x v="19"/>
    <n v="107"/>
    <x v="286"/>
    <n v="23.375"/>
    <n v="28.418935053326987"/>
    <n v="2.9425803550724563"/>
  </r>
  <r>
    <d v="2025-10-14T20:00:00"/>
    <n v="69"/>
    <x v="11"/>
    <n v="2025"/>
    <x v="9"/>
    <n v="14"/>
    <x v="6"/>
    <n v="42"/>
    <x v="20"/>
    <n v="69"/>
    <x v="286"/>
    <n v="23.375"/>
    <n v="28.418935053326987"/>
    <n v="1.605443691481983"/>
  </r>
  <r>
    <d v="2025-10-14T21:00:00"/>
    <n v="18"/>
    <x v="11"/>
    <n v="2025"/>
    <x v="9"/>
    <n v="14"/>
    <x v="6"/>
    <n v="42"/>
    <x v="21"/>
    <n v="18"/>
    <x v="286"/>
    <n v="23.375"/>
    <n v="28.418935053326987"/>
    <n v="-0.18913446228417879"/>
  </r>
  <r>
    <d v="2025-10-14T22:00:00"/>
    <n v="4"/>
    <x v="11"/>
    <n v="2025"/>
    <x v="9"/>
    <n v="14"/>
    <x v="6"/>
    <n v="42"/>
    <x v="22"/>
    <n v="4"/>
    <x v="286"/>
    <n v="23.375"/>
    <n v="28.418935053326987"/>
    <n v="-0.6817637593964585"/>
  </r>
  <r>
    <d v="2025-10-14T23:00:00"/>
    <n v="3"/>
    <x v="11"/>
    <n v="2025"/>
    <x v="9"/>
    <n v="14"/>
    <x v="6"/>
    <n v="42"/>
    <x v="23"/>
    <n v="3"/>
    <x v="286"/>
    <n v="23.375"/>
    <n v="28.418935053326987"/>
    <n v="-0.71695156633304991"/>
  </r>
  <r>
    <d v="2025-10-15T00:00:00"/>
    <n v="0"/>
    <x v="11"/>
    <n v="2025"/>
    <x v="9"/>
    <n v="15"/>
    <x v="0"/>
    <n v="42"/>
    <x v="0"/>
    <n v="0"/>
    <x v="287"/>
    <n v="24.166666666666668"/>
    <n v="30.973574524755453"/>
    <n v="-0.78023499184285616"/>
  </r>
  <r>
    <d v="2025-10-15T01:00:00"/>
    <n v="1"/>
    <x v="11"/>
    <n v="2025"/>
    <x v="9"/>
    <n v="15"/>
    <x v="0"/>
    <n v="42"/>
    <x v="1"/>
    <n v="1"/>
    <x v="287"/>
    <n v="24.166666666666668"/>
    <n v="30.973574524755453"/>
    <n v="-0.74794940597349657"/>
  </r>
  <r>
    <d v="2025-10-15T02:00:00"/>
    <n v="0"/>
    <x v="11"/>
    <n v="2025"/>
    <x v="9"/>
    <n v="15"/>
    <x v="0"/>
    <n v="42"/>
    <x v="2"/>
    <n v="0"/>
    <x v="287"/>
    <n v="24.166666666666668"/>
    <n v="30.973574524755453"/>
    <n v="-0.78023499184285616"/>
  </r>
  <r>
    <d v="2025-10-15T03:00:00"/>
    <n v="0"/>
    <x v="11"/>
    <n v="2025"/>
    <x v="9"/>
    <n v="15"/>
    <x v="0"/>
    <n v="42"/>
    <x v="3"/>
    <n v="0"/>
    <x v="287"/>
    <n v="24.166666666666668"/>
    <n v="30.973574524755453"/>
    <n v="-0.78023499184285616"/>
  </r>
  <r>
    <d v="2025-10-15T04:00:00"/>
    <n v="0"/>
    <x v="11"/>
    <n v="2025"/>
    <x v="9"/>
    <n v="15"/>
    <x v="0"/>
    <n v="42"/>
    <x v="4"/>
    <n v="0"/>
    <x v="287"/>
    <n v="24.166666666666668"/>
    <n v="30.973574524755453"/>
    <n v="-0.78023499184285616"/>
  </r>
  <r>
    <d v="2025-10-15T05:00:00"/>
    <n v="0"/>
    <x v="11"/>
    <n v="2025"/>
    <x v="9"/>
    <n v="15"/>
    <x v="0"/>
    <n v="42"/>
    <x v="5"/>
    <n v="0"/>
    <x v="287"/>
    <n v="24.166666666666668"/>
    <n v="30.973574524755453"/>
    <n v="-0.78023499184285616"/>
  </r>
  <r>
    <d v="2025-10-15T06:00:00"/>
    <n v="3"/>
    <x v="11"/>
    <n v="2025"/>
    <x v="9"/>
    <n v="15"/>
    <x v="0"/>
    <n v="42"/>
    <x v="6"/>
    <n v="3"/>
    <x v="287"/>
    <n v="24.166666666666668"/>
    <n v="30.973574524755453"/>
    <n v="-0.6833782342347775"/>
  </r>
  <r>
    <d v="2025-10-15T07:00:00"/>
    <n v="4"/>
    <x v="11"/>
    <n v="2025"/>
    <x v="9"/>
    <n v="15"/>
    <x v="0"/>
    <n v="42"/>
    <x v="7"/>
    <n v="4"/>
    <x v="287"/>
    <n v="24.166666666666668"/>
    <n v="30.973574524755453"/>
    <n v="-0.65109264836541791"/>
  </r>
  <r>
    <d v="2025-10-15T08:00:00"/>
    <n v="8"/>
    <x v="11"/>
    <n v="2025"/>
    <x v="9"/>
    <n v="15"/>
    <x v="0"/>
    <n v="42"/>
    <x v="8"/>
    <n v="8"/>
    <x v="287"/>
    <n v="24.166666666666668"/>
    <n v="30.973574524755453"/>
    <n v="-0.52195030488797967"/>
  </r>
  <r>
    <d v="2025-10-15T09:00:00"/>
    <n v="13"/>
    <x v="11"/>
    <n v="2025"/>
    <x v="9"/>
    <n v="15"/>
    <x v="0"/>
    <n v="42"/>
    <x v="9"/>
    <n v="13"/>
    <x v="287"/>
    <n v="24.166666666666668"/>
    <n v="30.973574524755453"/>
    <n v="-0.36052237554118183"/>
  </r>
  <r>
    <d v="2025-10-15T10:00:00"/>
    <n v="11"/>
    <x v="11"/>
    <n v="2025"/>
    <x v="9"/>
    <n v="15"/>
    <x v="0"/>
    <n v="42"/>
    <x v="10"/>
    <n v="11"/>
    <x v="287"/>
    <n v="24.166666666666668"/>
    <n v="30.973574524755453"/>
    <n v="-0.42509354727990095"/>
  </r>
  <r>
    <d v="2025-10-15T11:00:00"/>
    <n v="36"/>
    <x v="11"/>
    <n v="2025"/>
    <x v="9"/>
    <n v="15"/>
    <x v="0"/>
    <n v="42"/>
    <x v="11"/>
    <n v="36"/>
    <x v="287"/>
    <n v="24.166666666666668"/>
    <n v="30.973574524755453"/>
    <n v="0.38204609945408813"/>
  </r>
  <r>
    <d v="2025-10-15T12:00:00"/>
    <n v="19"/>
    <x v="11"/>
    <n v="2025"/>
    <x v="9"/>
    <n v="15"/>
    <x v="0"/>
    <n v="42"/>
    <x v="12"/>
    <n v="19"/>
    <x v="287"/>
    <n v="24.166666666666668"/>
    <n v="30.973574524755453"/>
    <n v="-0.16680886032502446"/>
  </r>
  <r>
    <d v="2025-10-15T13:00:00"/>
    <n v="27"/>
    <x v="11"/>
    <n v="2025"/>
    <x v="9"/>
    <n v="15"/>
    <x v="0"/>
    <n v="42"/>
    <x v="13"/>
    <n v="27"/>
    <x v="287"/>
    <n v="24.166666666666668"/>
    <n v="30.973574524755453"/>
    <n v="9.1475826629852056E-2"/>
  </r>
  <r>
    <d v="2025-10-15T14:00:00"/>
    <n v="26"/>
    <x v="11"/>
    <n v="2025"/>
    <x v="9"/>
    <n v="15"/>
    <x v="0"/>
    <n v="42"/>
    <x v="14"/>
    <n v="26"/>
    <x v="287"/>
    <n v="24.166666666666668"/>
    <n v="30.973574524755453"/>
    <n v="5.9190240760492493E-2"/>
  </r>
  <r>
    <d v="2025-10-15T15:00:00"/>
    <n v="41"/>
    <x v="11"/>
    <n v="2025"/>
    <x v="9"/>
    <n v="15"/>
    <x v="0"/>
    <n v="42"/>
    <x v="15"/>
    <n v="41"/>
    <x v="287"/>
    <n v="24.166666666666668"/>
    <n v="30.973574524755453"/>
    <n v="0.54347402880088591"/>
  </r>
  <r>
    <d v="2025-10-15T16:00:00"/>
    <n v="53"/>
    <x v="11"/>
    <n v="2025"/>
    <x v="9"/>
    <n v="15"/>
    <x v="0"/>
    <n v="42"/>
    <x v="16"/>
    <n v="53"/>
    <x v="287"/>
    <n v="24.166666666666668"/>
    <n v="30.973574524755453"/>
    <n v="0.93090105923320066"/>
  </r>
  <r>
    <d v="2025-10-15T17:00:00"/>
    <n v="53"/>
    <x v="11"/>
    <n v="2025"/>
    <x v="9"/>
    <n v="15"/>
    <x v="0"/>
    <n v="42"/>
    <x v="17"/>
    <n v="53"/>
    <x v="287"/>
    <n v="24.166666666666668"/>
    <n v="30.973574524755453"/>
    <n v="0.93090105923320066"/>
  </r>
  <r>
    <d v="2025-10-15T18:00:00"/>
    <n v="128"/>
    <x v="11"/>
    <n v="2025"/>
    <x v="9"/>
    <n v="15"/>
    <x v="0"/>
    <n v="42"/>
    <x v="18"/>
    <n v="128"/>
    <x v="287"/>
    <n v="24.166666666666668"/>
    <n v="30.973574524755453"/>
    <n v="3.352319999435168"/>
  </r>
  <r>
    <d v="2025-10-15T19:00:00"/>
    <n v="80"/>
    <x v="11"/>
    <n v="2025"/>
    <x v="9"/>
    <n v="15"/>
    <x v="0"/>
    <n v="42"/>
    <x v="19"/>
    <n v="80"/>
    <x v="287"/>
    <n v="24.166666666666668"/>
    <n v="30.973574524755453"/>
    <n v="1.8026118777059088"/>
  </r>
  <r>
    <d v="2025-10-15T20:00:00"/>
    <n v="44"/>
    <x v="11"/>
    <n v="2025"/>
    <x v="9"/>
    <n v="15"/>
    <x v="0"/>
    <n v="42"/>
    <x v="20"/>
    <n v="44"/>
    <x v="287"/>
    <n v="24.166666666666668"/>
    <n v="30.973574524755453"/>
    <n v="0.64033078640896468"/>
  </r>
  <r>
    <d v="2025-10-15T21:00:00"/>
    <n v="24"/>
    <x v="11"/>
    <n v="2025"/>
    <x v="9"/>
    <n v="15"/>
    <x v="0"/>
    <n v="42"/>
    <x v="21"/>
    <n v="24"/>
    <x v="287"/>
    <n v="24.166666666666668"/>
    <n v="30.973574524755453"/>
    <n v="-5.3809309782266324E-3"/>
  </r>
  <r>
    <d v="2025-10-15T22:00:00"/>
    <n v="6"/>
    <x v="11"/>
    <n v="2025"/>
    <x v="9"/>
    <n v="15"/>
    <x v="0"/>
    <n v="42"/>
    <x v="22"/>
    <n v="6"/>
    <x v="287"/>
    <n v="24.166666666666668"/>
    <n v="30.973574524755453"/>
    <n v="-0.58652147662669873"/>
  </r>
  <r>
    <d v="2025-10-15T23:00:00"/>
    <n v="3"/>
    <x v="11"/>
    <n v="2025"/>
    <x v="9"/>
    <n v="15"/>
    <x v="0"/>
    <n v="42"/>
    <x v="23"/>
    <n v="3"/>
    <x v="287"/>
    <n v="24.166666666666668"/>
    <n v="30.973574524755453"/>
    <n v="-0.6833782342347775"/>
  </r>
  <r>
    <d v="2025-10-16T00:00:00"/>
    <n v="0"/>
    <x v="11"/>
    <n v="2025"/>
    <x v="9"/>
    <n v="16"/>
    <x v="1"/>
    <n v="42"/>
    <x v="0"/>
    <n v="0"/>
    <x v="288"/>
    <n v="24.833333333333332"/>
    <n v="31.684129433693055"/>
    <n v="-0.78377830722170472"/>
  </r>
  <r>
    <d v="2025-10-16T01:00:00"/>
    <n v="0"/>
    <x v="11"/>
    <n v="2025"/>
    <x v="9"/>
    <n v="16"/>
    <x v="1"/>
    <n v="42"/>
    <x v="1"/>
    <n v="0"/>
    <x v="288"/>
    <n v="24.833333333333332"/>
    <n v="31.684129433693055"/>
    <n v="-0.78377830722170472"/>
  </r>
  <r>
    <d v="2025-10-16T02:00:00"/>
    <n v="0"/>
    <x v="11"/>
    <n v="2025"/>
    <x v="9"/>
    <n v="16"/>
    <x v="1"/>
    <n v="42"/>
    <x v="2"/>
    <n v="0"/>
    <x v="288"/>
    <n v="24.833333333333332"/>
    <n v="31.684129433693055"/>
    <n v="-0.78377830722170472"/>
  </r>
  <r>
    <d v="2025-10-16T03:00:00"/>
    <n v="4"/>
    <x v="11"/>
    <n v="2025"/>
    <x v="9"/>
    <n v="16"/>
    <x v="1"/>
    <n v="42"/>
    <x v="3"/>
    <n v="4"/>
    <x v="288"/>
    <n v="24.833333333333332"/>
    <n v="31.684129433693055"/>
    <n v="-0.65753213693096035"/>
  </r>
  <r>
    <d v="2025-10-16T04:00:00"/>
    <n v="0"/>
    <x v="11"/>
    <n v="2025"/>
    <x v="9"/>
    <n v="16"/>
    <x v="1"/>
    <n v="42"/>
    <x v="4"/>
    <n v="0"/>
    <x v="288"/>
    <n v="24.833333333333332"/>
    <n v="31.684129433693055"/>
    <n v="-0.78377830722170472"/>
  </r>
  <r>
    <d v="2025-10-16T05:00:00"/>
    <n v="0"/>
    <x v="11"/>
    <n v="2025"/>
    <x v="9"/>
    <n v="16"/>
    <x v="1"/>
    <n v="42"/>
    <x v="5"/>
    <n v="0"/>
    <x v="288"/>
    <n v="24.833333333333332"/>
    <n v="31.684129433693055"/>
    <n v="-0.78377830722170472"/>
  </r>
  <r>
    <d v="2025-10-16T06:00:00"/>
    <n v="1"/>
    <x v="11"/>
    <n v="2025"/>
    <x v="9"/>
    <n v="16"/>
    <x v="1"/>
    <n v="42"/>
    <x v="6"/>
    <n v="1"/>
    <x v="288"/>
    <n v="24.833333333333332"/>
    <n v="31.684129433693055"/>
    <n v="-0.75221676464901865"/>
  </r>
  <r>
    <d v="2025-10-16T07:00:00"/>
    <n v="8"/>
    <x v="11"/>
    <n v="2025"/>
    <x v="9"/>
    <n v="16"/>
    <x v="1"/>
    <n v="42"/>
    <x v="7"/>
    <n v="8"/>
    <x v="288"/>
    <n v="24.833333333333332"/>
    <n v="31.684129433693055"/>
    <n v="-0.53128596664021588"/>
  </r>
  <r>
    <d v="2025-10-16T08:00:00"/>
    <n v="5"/>
    <x v="11"/>
    <n v="2025"/>
    <x v="9"/>
    <n v="16"/>
    <x v="1"/>
    <n v="42"/>
    <x v="8"/>
    <n v="5"/>
    <x v="288"/>
    <n v="24.833333333333332"/>
    <n v="31.684129433693055"/>
    <n v="-0.62597059435827418"/>
  </r>
  <r>
    <d v="2025-10-16T09:00:00"/>
    <n v="4"/>
    <x v="11"/>
    <n v="2025"/>
    <x v="9"/>
    <n v="16"/>
    <x v="1"/>
    <n v="42"/>
    <x v="9"/>
    <n v="4"/>
    <x v="288"/>
    <n v="24.833333333333332"/>
    <n v="31.684129433693055"/>
    <n v="-0.65753213693096035"/>
  </r>
  <r>
    <d v="2025-10-16T10:00:00"/>
    <n v="17"/>
    <x v="11"/>
    <n v="2025"/>
    <x v="9"/>
    <n v="16"/>
    <x v="1"/>
    <n v="42"/>
    <x v="10"/>
    <n v="17"/>
    <x v="288"/>
    <n v="24.833333333333332"/>
    <n v="31.684129433693055"/>
    <n v="-0.24723208348604106"/>
  </r>
  <r>
    <d v="2025-10-16T11:00:00"/>
    <n v="20"/>
    <x v="11"/>
    <n v="2025"/>
    <x v="9"/>
    <n v="16"/>
    <x v="1"/>
    <n v="42"/>
    <x v="11"/>
    <n v="20"/>
    <x v="288"/>
    <n v="24.833333333333332"/>
    <n v="31.684129433693055"/>
    <n v="-0.15254745576798276"/>
  </r>
  <r>
    <d v="2025-10-16T12:00:00"/>
    <n v="12"/>
    <x v="11"/>
    <n v="2025"/>
    <x v="9"/>
    <n v="16"/>
    <x v="1"/>
    <n v="42"/>
    <x v="12"/>
    <n v="12"/>
    <x v="288"/>
    <n v="24.833333333333332"/>
    <n v="31.684129433693055"/>
    <n v="-0.40503979634947151"/>
  </r>
  <r>
    <d v="2025-10-16T13:00:00"/>
    <n v="15"/>
    <x v="11"/>
    <n v="2025"/>
    <x v="9"/>
    <n v="16"/>
    <x v="1"/>
    <n v="42"/>
    <x v="13"/>
    <n v="15"/>
    <x v="288"/>
    <n v="24.833333333333332"/>
    <n v="31.684129433693055"/>
    <n v="-0.31035516863141327"/>
  </r>
  <r>
    <d v="2025-10-16T14:00:00"/>
    <n v="24"/>
    <x v="11"/>
    <n v="2025"/>
    <x v="9"/>
    <n v="16"/>
    <x v="1"/>
    <n v="42"/>
    <x v="14"/>
    <n v="24"/>
    <x v="288"/>
    <n v="24.833333333333332"/>
    <n v="31.684129433693055"/>
    <n v="-2.6301285477238378E-2"/>
  </r>
  <r>
    <d v="2025-10-16T15:00:00"/>
    <n v="51"/>
    <x v="11"/>
    <n v="2025"/>
    <x v="9"/>
    <n v="16"/>
    <x v="1"/>
    <n v="42"/>
    <x v="15"/>
    <n v="51"/>
    <x v="288"/>
    <n v="24.833333333333332"/>
    <n v="31.684129433693055"/>
    <n v="0.82586036398528628"/>
  </r>
  <r>
    <d v="2025-10-16T16:00:00"/>
    <n v="81"/>
    <x v="11"/>
    <n v="2025"/>
    <x v="9"/>
    <n v="16"/>
    <x v="1"/>
    <n v="42"/>
    <x v="16"/>
    <n v="81"/>
    <x v="288"/>
    <n v="24.833333333333332"/>
    <n v="31.684129433693055"/>
    <n v="1.7727066411658692"/>
  </r>
  <r>
    <d v="2025-10-16T17:00:00"/>
    <n v="61"/>
    <x v="11"/>
    <n v="2025"/>
    <x v="9"/>
    <n v="16"/>
    <x v="1"/>
    <n v="42"/>
    <x v="17"/>
    <n v="61"/>
    <x v="288"/>
    <n v="24.833333333333332"/>
    <n v="31.684129433693055"/>
    <n v="1.1414757897121472"/>
  </r>
  <r>
    <d v="2025-10-16T18:00:00"/>
    <n v="75"/>
    <x v="11"/>
    <n v="2025"/>
    <x v="9"/>
    <n v="16"/>
    <x v="1"/>
    <n v="42"/>
    <x v="18"/>
    <n v="75"/>
    <x v="288"/>
    <n v="24.833333333333332"/>
    <n v="31.684129433693055"/>
    <n v="1.5833373857297526"/>
  </r>
  <r>
    <d v="2025-10-16T19:00:00"/>
    <n v="107"/>
    <x v="11"/>
    <n v="2025"/>
    <x v="9"/>
    <n v="16"/>
    <x v="1"/>
    <n v="42"/>
    <x v="19"/>
    <n v="107"/>
    <x v="288"/>
    <n v="24.833333333333332"/>
    <n v="31.684129433693055"/>
    <n v="2.5933067480557077"/>
  </r>
  <r>
    <d v="2025-10-16T20:00:00"/>
    <n v="74"/>
    <x v="11"/>
    <n v="2025"/>
    <x v="9"/>
    <n v="16"/>
    <x v="1"/>
    <n v="42"/>
    <x v="20"/>
    <n v="74"/>
    <x v="288"/>
    <n v="24.833333333333332"/>
    <n v="31.684129433693055"/>
    <n v="1.5517758431570665"/>
  </r>
  <r>
    <d v="2025-10-16T21:00:00"/>
    <n v="24"/>
    <x v="11"/>
    <n v="2025"/>
    <x v="9"/>
    <n v="16"/>
    <x v="1"/>
    <n v="42"/>
    <x v="21"/>
    <n v="24"/>
    <x v="288"/>
    <n v="24.833333333333332"/>
    <n v="31.684129433693055"/>
    <n v="-2.6301285477238378E-2"/>
  </r>
  <r>
    <d v="2025-10-16T22:00:00"/>
    <n v="11"/>
    <x v="11"/>
    <n v="2025"/>
    <x v="9"/>
    <n v="16"/>
    <x v="1"/>
    <n v="42"/>
    <x v="22"/>
    <n v="11"/>
    <x v="288"/>
    <n v="24.833333333333332"/>
    <n v="31.684129433693055"/>
    <n v="-0.43660133892215763"/>
  </r>
  <r>
    <d v="2025-10-16T23:00:00"/>
    <n v="2"/>
    <x v="11"/>
    <n v="2025"/>
    <x v="9"/>
    <n v="16"/>
    <x v="1"/>
    <n v="42"/>
    <x v="23"/>
    <n v="2"/>
    <x v="288"/>
    <n v="24.833333333333332"/>
    <n v="31.684129433693055"/>
    <n v="-0.72065522207633248"/>
  </r>
  <r>
    <d v="2025-10-17T00:00:00"/>
    <n v="0"/>
    <x v="11"/>
    <n v="2025"/>
    <x v="9"/>
    <n v="17"/>
    <x v="2"/>
    <n v="42"/>
    <x v="0"/>
    <n v="0"/>
    <x v="289"/>
    <n v="34.875"/>
    <n v="51.116501632353859"/>
    <n v="-0.68226500027001247"/>
  </r>
  <r>
    <d v="2025-10-17T01:00:00"/>
    <n v="0"/>
    <x v="11"/>
    <n v="2025"/>
    <x v="9"/>
    <n v="17"/>
    <x v="2"/>
    <n v="42"/>
    <x v="1"/>
    <n v="0"/>
    <x v="289"/>
    <n v="34.875"/>
    <n v="51.116501632353859"/>
    <n v="-0.68226500027001247"/>
  </r>
  <r>
    <d v="2025-10-17T02:00:00"/>
    <n v="0"/>
    <x v="11"/>
    <n v="2025"/>
    <x v="9"/>
    <n v="17"/>
    <x v="2"/>
    <n v="42"/>
    <x v="2"/>
    <n v="0"/>
    <x v="289"/>
    <n v="34.875"/>
    <n v="51.116501632353859"/>
    <n v="-0.68226500027001247"/>
  </r>
  <r>
    <d v="2025-10-17T03:00:00"/>
    <n v="0"/>
    <x v="11"/>
    <n v="2025"/>
    <x v="9"/>
    <n v="17"/>
    <x v="2"/>
    <n v="42"/>
    <x v="3"/>
    <n v="0"/>
    <x v="289"/>
    <n v="34.875"/>
    <n v="51.116501632353859"/>
    <n v="-0.68226500027001247"/>
  </r>
  <r>
    <d v="2025-10-17T04:00:00"/>
    <n v="0"/>
    <x v="11"/>
    <n v="2025"/>
    <x v="9"/>
    <n v="17"/>
    <x v="2"/>
    <n v="42"/>
    <x v="4"/>
    <n v="0"/>
    <x v="289"/>
    <n v="34.875"/>
    <n v="51.116501632353859"/>
    <n v="-0.68226500027001247"/>
  </r>
  <r>
    <d v="2025-10-17T05:00:00"/>
    <n v="0"/>
    <x v="11"/>
    <n v="2025"/>
    <x v="9"/>
    <n v="17"/>
    <x v="2"/>
    <n v="42"/>
    <x v="5"/>
    <n v="0"/>
    <x v="289"/>
    <n v="34.875"/>
    <n v="51.116501632353859"/>
    <n v="-0.68226500027001247"/>
  </r>
  <r>
    <d v="2025-10-17T06:00:00"/>
    <n v="1"/>
    <x v="11"/>
    <n v="2025"/>
    <x v="9"/>
    <n v="17"/>
    <x v="2"/>
    <n v="42"/>
    <x v="6"/>
    <n v="1"/>
    <x v="289"/>
    <n v="34.875"/>
    <n v="51.116501632353859"/>
    <n v="-0.66270184614040639"/>
  </r>
  <r>
    <d v="2025-10-17T07:00:00"/>
    <n v="8"/>
    <x v="11"/>
    <n v="2025"/>
    <x v="9"/>
    <n v="17"/>
    <x v="2"/>
    <n v="42"/>
    <x v="7"/>
    <n v="8"/>
    <x v="289"/>
    <n v="34.875"/>
    <n v="51.116501632353859"/>
    <n v="-0.52575976723316376"/>
  </r>
  <r>
    <d v="2025-10-17T08:00:00"/>
    <n v="7"/>
    <x v="11"/>
    <n v="2025"/>
    <x v="9"/>
    <n v="17"/>
    <x v="2"/>
    <n v="42"/>
    <x v="8"/>
    <n v="7"/>
    <x v="289"/>
    <n v="34.875"/>
    <n v="51.116501632353859"/>
    <n v="-0.54532292136276983"/>
  </r>
  <r>
    <d v="2025-10-17T09:00:00"/>
    <n v="4"/>
    <x v="11"/>
    <n v="2025"/>
    <x v="9"/>
    <n v="17"/>
    <x v="2"/>
    <n v="42"/>
    <x v="9"/>
    <n v="4"/>
    <x v="289"/>
    <n v="34.875"/>
    <n v="51.116501632353859"/>
    <n v="-0.60401238375158817"/>
  </r>
  <r>
    <d v="2025-10-17T10:00:00"/>
    <n v="4"/>
    <x v="11"/>
    <n v="2025"/>
    <x v="9"/>
    <n v="17"/>
    <x v="2"/>
    <n v="42"/>
    <x v="10"/>
    <n v="4"/>
    <x v="289"/>
    <n v="34.875"/>
    <n v="51.116501632353859"/>
    <n v="-0.60401238375158817"/>
  </r>
  <r>
    <d v="2025-10-17T11:00:00"/>
    <n v="2"/>
    <x v="11"/>
    <n v="2025"/>
    <x v="9"/>
    <n v="17"/>
    <x v="2"/>
    <n v="42"/>
    <x v="11"/>
    <n v="2"/>
    <x v="289"/>
    <n v="34.875"/>
    <n v="51.116501632353859"/>
    <n v="-0.64313869201080032"/>
  </r>
  <r>
    <d v="2025-10-17T12:00:00"/>
    <n v="7"/>
    <x v="11"/>
    <n v="2025"/>
    <x v="9"/>
    <n v="17"/>
    <x v="2"/>
    <n v="42"/>
    <x v="12"/>
    <n v="7"/>
    <x v="289"/>
    <n v="34.875"/>
    <n v="51.116501632353859"/>
    <n v="-0.54532292136276983"/>
  </r>
  <r>
    <d v="2025-10-17T13:00:00"/>
    <n v="18"/>
    <x v="11"/>
    <n v="2025"/>
    <x v="9"/>
    <n v="17"/>
    <x v="2"/>
    <n v="42"/>
    <x v="13"/>
    <n v="18"/>
    <x v="289"/>
    <n v="34.875"/>
    <n v="51.116501632353859"/>
    <n v="-0.33012822593710284"/>
  </r>
  <r>
    <d v="2025-10-17T14:00:00"/>
    <n v="41"/>
    <x v="11"/>
    <n v="2025"/>
    <x v="9"/>
    <n v="17"/>
    <x v="2"/>
    <n v="42"/>
    <x v="14"/>
    <n v="41"/>
    <x v="289"/>
    <n v="34.875"/>
    <n v="51.116501632353859"/>
    <n v="0.11982431904383732"/>
  </r>
  <r>
    <d v="2025-10-17T15:00:00"/>
    <n v="50"/>
    <x v="11"/>
    <n v="2025"/>
    <x v="9"/>
    <n v="17"/>
    <x v="2"/>
    <n v="42"/>
    <x v="15"/>
    <n v="50"/>
    <x v="289"/>
    <n v="34.875"/>
    <n v="51.116501632353859"/>
    <n v="0.29589270621029218"/>
  </r>
  <r>
    <d v="2025-10-17T16:00:00"/>
    <n v="70"/>
    <x v="11"/>
    <n v="2025"/>
    <x v="9"/>
    <n v="17"/>
    <x v="2"/>
    <n v="42"/>
    <x v="16"/>
    <n v="70"/>
    <x v="289"/>
    <n v="34.875"/>
    <n v="51.116501632353859"/>
    <n v="0.68715578880241401"/>
  </r>
  <r>
    <d v="2025-10-17T17:00:00"/>
    <n v="85"/>
    <x v="11"/>
    <n v="2025"/>
    <x v="9"/>
    <n v="17"/>
    <x v="2"/>
    <n v="42"/>
    <x v="17"/>
    <n v="85"/>
    <x v="289"/>
    <n v="34.875"/>
    <n v="51.116501632353859"/>
    <n v="0.98060310074650536"/>
  </r>
  <r>
    <d v="2025-10-17T18:00:00"/>
    <n v="132"/>
    <x v="11"/>
    <n v="2025"/>
    <x v="9"/>
    <n v="17"/>
    <x v="2"/>
    <n v="42"/>
    <x v="18"/>
    <n v="132"/>
    <x v="289"/>
    <n v="34.875"/>
    <n v="51.116501632353859"/>
    <n v="1.9000713448379918"/>
  </r>
  <r>
    <d v="2025-10-17T19:00:00"/>
    <n v="199"/>
    <x v="11"/>
    <n v="2025"/>
    <x v="9"/>
    <n v="17"/>
    <x v="2"/>
    <n v="42"/>
    <x v="19"/>
    <n v="199"/>
    <x v="289"/>
    <n v="34.875"/>
    <n v="51.116501632353859"/>
    <n v="3.2108026715215998"/>
  </r>
  <r>
    <d v="2025-10-17T20:00:00"/>
    <n v="105"/>
    <x v="11"/>
    <n v="2025"/>
    <x v="9"/>
    <n v="17"/>
    <x v="2"/>
    <n v="42"/>
    <x v="20"/>
    <n v="105"/>
    <x v="289"/>
    <n v="34.875"/>
    <n v="51.116501632353859"/>
    <n v="1.3718661833386272"/>
  </r>
  <r>
    <d v="2025-10-17T21:00:00"/>
    <n v="50"/>
    <x v="11"/>
    <n v="2025"/>
    <x v="9"/>
    <n v="17"/>
    <x v="2"/>
    <n v="42"/>
    <x v="21"/>
    <n v="50"/>
    <x v="289"/>
    <n v="34.875"/>
    <n v="51.116501632353859"/>
    <n v="0.29589270621029218"/>
  </r>
  <r>
    <d v="2025-10-17T22:00:00"/>
    <n v="42"/>
    <x v="11"/>
    <n v="2025"/>
    <x v="9"/>
    <n v="17"/>
    <x v="2"/>
    <n v="42"/>
    <x v="22"/>
    <n v="42"/>
    <x v="289"/>
    <n v="34.875"/>
    <n v="51.116501632353859"/>
    <n v="0.13938747317344341"/>
  </r>
  <r>
    <d v="2025-10-17T23:00:00"/>
    <n v="12"/>
    <x v="11"/>
    <n v="2025"/>
    <x v="9"/>
    <n v="17"/>
    <x v="2"/>
    <n v="42"/>
    <x v="23"/>
    <n v="12"/>
    <x v="289"/>
    <n v="34.875"/>
    <n v="51.116501632353859"/>
    <n v="-0.4475071507147394"/>
  </r>
  <r>
    <d v="2025-10-18T00:00:00"/>
    <n v="0"/>
    <x v="11"/>
    <n v="2025"/>
    <x v="9"/>
    <n v="18"/>
    <x v="3"/>
    <n v="42"/>
    <x v="0"/>
    <n v="0"/>
    <x v="290"/>
    <n v="29.583333333333332"/>
    <n v="37.610031810058643"/>
    <n v="-0.78658091763223115"/>
  </r>
  <r>
    <d v="2025-10-18T01:00:00"/>
    <n v="4"/>
    <x v="11"/>
    <n v="2025"/>
    <x v="9"/>
    <n v="18"/>
    <x v="3"/>
    <n v="42"/>
    <x v="1"/>
    <n v="4"/>
    <x v="290"/>
    <n v="29.583333333333332"/>
    <n v="37.610031810058643"/>
    <n v="-0.68022631468477457"/>
  </r>
  <r>
    <d v="2025-10-18T02:00:00"/>
    <n v="5"/>
    <x v="11"/>
    <n v="2025"/>
    <x v="9"/>
    <n v="18"/>
    <x v="3"/>
    <n v="42"/>
    <x v="2"/>
    <n v="5"/>
    <x v="290"/>
    <n v="29.583333333333332"/>
    <n v="37.610031810058643"/>
    <n v="-0.65363766394791045"/>
  </r>
  <r>
    <d v="2025-10-18T03:00:00"/>
    <n v="2"/>
    <x v="11"/>
    <n v="2025"/>
    <x v="9"/>
    <n v="18"/>
    <x v="3"/>
    <n v="42"/>
    <x v="3"/>
    <n v="2"/>
    <x v="290"/>
    <n v="29.583333333333332"/>
    <n v="37.610031810058643"/>
    <n v="-0.73340361615850291"/>
  </r>
  <r>
    <d v="2025-10-18T04:00:00"/>
    <n v="0"/>
    <x v="11"/>
    <n v="2025"/>
    <x v="9"/>
    <n v="18"/>
    <x v="3"/>
    <n v="42"/>
    <x v="4"/>
    <n v="0"/>
    <x v="290"/>
    <n v="29.583333333333332"/>
    <n v="37.610031810058643"/>
    <n v="-0.78658091763223115"/>
  </r>
  <r>
    <d v="2025-10-18T05:00:00"/>
    <n v="0"/>
    <x v="11"/>
    <n v="2025"/>
    <x v="9"/>
    <n v="18"/>
    <x v="3"/>
    <n v="42"/>
    <x v="5"/>
    <n v="0"/>
    <x v="290"/>
    <n v="29.583333333333332"/>
    <n v="37.610031810058643"/>
    <n v="-0.78658091763223115"/>
  </r>
  <r>
    <d v="2025-10-18T06:00:00"/>
    <n v="1"/>
    <x v="11"/>
    <n v="2025"/>
    <x v="9"/>
    <n v="18"/>
    <x v="3"/>
    <n v="42"/>
    <x v="6"/>
    <n v="1"/>
    <x v="290"/>
    <n v="29.583333333333332"/>
    <n v="37.610031810058643"/>
    <n v="-0.75999226689536703"/>
  </r>
  <r>
    <d v="2025-10-18T07:00:00"/>
    <n v="0"/>
    <x v="11"/>
    <n v="2025"/>
    <x v="9"/>
    <n v="18"/>
    <x v="3"/>
    <n v="42"/>
    <x v="7"/>
    <n v="0"/>
    <x v="290"/>
    <n v="29.583333333333332"/>
    <n v="37.610031810058643"/>
    <n v="-0.78658091763223115"/>
  </r>
  <r>
    <d v="2025-10-18T08:00:00"/>
    <n v="1"/>
    <x v="11"/>
    <n v="2025"/>
    <x v="9"/>
    <n v="18"/>
    <x v="3"/>
    <n v="42"/>
    <x v="8"/>
    <n v="1"/>
    <x v="290"/>
    <n v="29.583333333333332"/>
    <n v="37.610031810058643"/>
    <n v="-0.75999226689536703"/>
  </r>
  <r>
    <d v="2025-10-18T09:00:00"/>
    <n v="1"/>
    <x v="11"/>
    <n v="2025"/>
    <x v="9"/>
    <n v="18"/>
    <x v="3"/>
    <n v="42"/>
    <x v="9"/>
    <n v="1"/>
    <x v="290"/>
    <n v="29.583333333333332"/>
    <n v="37.610031810058643"/>
    <n v="-0.75999226689536703"/>
  </r>
  <r>
    <d v="2025-10-18T10:00:00"/>
    <n v="8"/>
    <x v="11"/>
    <n v="2025"/>
    <x v="9"/>
    <n v="18"/>
    <x v="3"/>
    <n v="42"/>
    <x v="10"/>
    <n v="8"/>
    <x v="290"/>
    <n v="29.583333333333332"/>
    <n v="37.610031810058643"/>
    <n v="-0.57387171173731799"/>
  </r>
  <r>
    <d v="2025-10-18T11:00:00"/>
    <n v="14"/>
    <x v="11"/>
    <n v="2025"/>
    <x v="9"/>
    <n v="18"/>
    <x v="3"/>
    <n v="42"/>
    <x v="11"/>
    <n v="14"/>
    <x v="290"/>
    <n v="29.583333333333332"/>
    <n v="37.610031810058643"/>
    <n v="-0.41433980731613301"/>
  </r>
  <r>
    <d v="2025-10-18T12:00:00"/>
    <n v="35"/>
    <x v="11"/>
    <n v="2025"/>
    <x v="9"/>
    <n v="18"/>
    <x v="3"/>
    <n v="42"/>
    <x v="12"/>
    <n v="35"/>
    <x v="290"/>
    <n v="29.583333333333332"/>
    <n v="37.610031810058643"/>
    <n v="0.14402185815801419"/>
  </r>
  <r>
    <d v="2025-10-18T13:00:00"/>
    <n v="40"/>
    <x v="11"/>
    <n v="2025"/>
    <x v="9"/>
    <n v="18"/>
    <x v="3"/>
    <n v="42"/>
    <x v="13"/>
    <n v="40"/>
    <x v="290"/>
    <n v="29.583333333333332"/>
    <n v="37.610031810058643"/>
    <n v="0.27696511184233497"/>
  </r>
  <r>
    <d v="2025-10-18T14:00:00"/>
    <n v="50"/>
    <x v="11"/>
    <n v="2025"/>
    <x v="9"/>
    <n v="18"/>
    <x v="3"/>
    <n v="42"/>
    <x v="14"/>
    <n v="50"/>
    <x v="290"/>
    <n v="29.583333333333332"/>
    <n v="37.610031810058643"/>
    <n v="0.54285161921097647"/>
  </r>
  <r>
    <d v="2025-10-18T15:00:00"/>
    <n v="47"/>
    <x v="11"/>
    <n v="2025"/>
    <x v="9"/>
    <n v="18"/>
    <x v="3"/>
    <n v="42"/>
    <x v="15"/>
    <n v="47"/>
    <x v="290"/>
    <n v="29.583333333333332"/>
    <n v="37.610031810058643"/>
    <n v="0.46308566700038406"/>
  </r>
  <r>
    <d v="2025-10-18T16:00:00"/>
    <n v="31"/>
    <x v="11"/>
    <n v="2025"/>
    <x v="9"/>
    <n v="18"/>
    <x v="3"/>
    <n v="42"/>
    <x v="16"/>
    <n v="31"/>
    <x v="290"/>
    <n v="29.583333333333332"/>
    <n v="37.610031810058643"/>
    <n v="3.7667255210557582E-2"/>
  </r>
  <r>
    <d v="2025-10-18T17:00:00"/>
    <n v="67"/>
    <x v="11"/>
    <n v="2025"/>
    <x v="9"/>
    <n v="18"/>
    <x v="3"/>
    <n v="42"/>
    <x v="17"/>
    <n v="67"/>
    <x v="290"/>
    <n v="29.583333333333332"/>
    <n v="37.610031810058643"/>
    <n v="0.99485868173766723"/>
  </r>
  <r>
    <d v="2025-10-18T18:00:00"/>
    <n v="80"/>
    <x v="11"/>
    <n v="2025"/>
    <x v="9"/>
    <n v="18"/>
    <x v="3"/>
    <n v="42"/>
    <x v="18"/>
    <n v="80"/>
    <x v="290"/>
    <n v="29.583333333333332"/>
    <n v="37.610031810058643"/>
    <n v="1.3405111413169013"/>
  </r>
  <r>
    <d v="2025-10-18T19:00:00"/>
    <n v="129"/>
    <x v="11"/>
    <n v="2025"/>
    <x v="9"/>
    <n v="18"/>
    <x v="3"/>
    <n v="42"/>
    <x v="19"/>
    <n v="129"/>
    <x v="290"/>
    <n v="29.583333333333332"/>
    <n v="37.610031810058643"/>
    <n v="2.6433550274232447"/>
  </r>
  <r>
    <d v="2025-10-18T20:00:00"/>
    <n v="122"/>
    <x v="11"/>
    <n v="2025"/>
    <x v="9"/>
    <n v="18"/>
    <x v="3"/>
    <n v="42"/>
    <x v="20"/>
    <n v="122"/>
    <x v="290"/>
    <n v="29.583333333333332"/>
    <n v="37.610031810058643"/>
    <n v="2.4572344722651955"/>
  </r>
  <r>
    <d v="2025-10-18T21:00:00"/>
    <n v="38"/>
    <x v="11"/>
    <n v="2025"/>
    <x v="9"/>
    <n v="18"/>
    <x v="3"/>
    <n v="42"/>
    <x v="21"/>
    <n v="38"/>
    <x v="290"/>
    <n v="29.583333333333332"/>
    <n v="37.610031810058643"/>
    <n v="0.22378781036860665"/>
  </r>
  <r>
    <d v="2025-10-18T22:00:00"/>
    <n v="29"/>
    <x v="11"/>
    <n v="2025"/>
    <x v="9"/>
    <n v="18"/>
    <x v="3"/>
    <n v="42"/>
    <x v="22"/>
    <n v="29"/>
    <x v="290"/>
    <n v="29.583333333333332"/>
    <n v="37.610031810058643"/>
    <n v="-1.5510046263170724E-2"/>
  </r>
  <r>
    <d v="2025-10-18T23:00:00"/>
    <n v="6"/>
    <x v="11"/>
    <n v="2025"/>
    <x v="9"/>
    <n v="18"/>
    <x v="3"/>
    <n v="42"/>
    <x v="23"/>
    <n v="6"/>
    <x v="290"/>
    <n v="29.583333333333332"/>
    <n v="37.610031810058643"/>
    <n v="-0.62704901321104622"/>
  </r>
  <r>
    <d v="2025-10-19T00:00:00"/>
    <n v="0"/>
    <x v="11"/>
    <n v="2025"/>
    <x v="9"/>
    <n v="19"/>
    <x v="4"/>
    <n v="42"/>
    <x v="0"/>
    <n v="0"/>
    <x v="291"/>
    <n v="99.583333333333329"/>
    <n v="131.42990086194126"/>
    <n v="-0.75769161111929373"/>
  </r>
  <r>
    <d v="2025-10-19T01:00:00"/>
    <n v="1"/>
    <x v="11"/>
    <n v="2025"/>
    <x v="9"/>
    <n v="19"/>
    <x v="4"/>
    <n v="42"/>
    <x v="1"/>
    <n v="1"/>
    <x v="291"/>
    <n v="99.583333333333329"/>
    <n v="131.42990086194126"/>
    <n v="-0.75008299243022969"/>
  </r>
  <r>
    <d v="2025-10-19T02:00:00"/>
    <n v="5"/>
    <x v="11"/>
    <n v="2025"/>
    <x v="9"/>
    <n v="19"/>
    <x v="4"/>
    <n v="42"/>
    <x v="2"/>
    <n v="5"/>
    <x v="291"/>
    <n v="99.583333333333329"/>
    <n v="131.42990086194126"/>
    <n v="-0.71964851767397353"/>
  </r>
  <r>
    <d v="2025-10-19T03:00:00"/>
    <n v="0"/>
    <x v="11"/>
    <n v="2025"/>
    <x v="9"/>
    <n v="19"/>
    <x v="4"/>
    <n v="42"/>
    <x v="3"/>
    <n v="0"/>
    <x v="291"/>
    <n v="99.583333333333329"/>
    <n v="131.42990086194126"/>
    <n v="-0.75769161111929373"/>
  </r>
  <r>
    <d v="2025-10-19T04:00:00"/>
    <n v="0"/>
    <x v="11"/>
    <n v="2025"/>
    <x v="9"/>
    <n v="19"/>
    <x v="4"/>
    <n v="42"/>
    <x v="4"/>
    <n v="0"/>
    <x v="291"/>
    <n v="99.583333333333329"/>
    <n v="131.42990086194126"/>
    <n v="-0.75769161111929373"/>
  </r>
  <r>
    <d v="2025-10-19T05:00:00"/>
    <n v="0"/>
    <x v="11"/>
    <n v="2025"/>
    <x v="9"/>
    <n v="19"/>
    <x v="4"/>
    <n v="42"/>
    <x v="5"/>
    <n v="0"/>
    <x v="291"/>
    <n v="99.583333333333329"/>
    <n v="131.42990086194126"/>
    <n v="-0.75769161111929373"/>
  </r>
  <r>
    <d v="2025-10-19T06:00:00"/>
    <n v="0"/>
    <x v="11"/>
    <n v="2025"/>
    <x v="9"/>
    <n v="19"/>
    <x v="4"/>
    <n v="42"/>
    <x v="6"/>
    <n v="0"/>
    <x v="291"/>
    <n v="99.583333333333329"/>
    <n v="131.42990086194126"/>
    <n v="-0.75769161111929373"/>
  </r>
  <r>
    <d v="2025-10-19T07:00:00"/>
    <n v="2"/>
    <x v="11"/>
    <n v="2025"/>
    <x v="9"/>
    <n v="19"/>
    <x v="4"/>
    <n v="42"/>
    <x v="7"/>
    <n v="2"/>
    <x v="291"/>
    <n v="99.583333333333329"/>
    <n v="131.42990086194126"/>
    <n v="-0.74247437374116565"/>
  </r>
  <r>
    <d v="2025-10-19T08:00:00"/>
    <n v="6"/>
    <x v="11"/>
    <n v="2025"/>
    <x v="9"/>
    <n v="19"/>
    <x v="4"/>
    <n v="42"/>
    <x v="8"/>
    <n v="6"/>
    <x v="291"/>
    <n v="99.583333333333329"/>
    <n v="131.42990086194126"/>
    <n v="-0.71203989898490949"/>
  </r>
  <r>
    <d v="2025-10-19T09:00:00"/>
    <n v="9"/>
    <x v="11"/>
    <n v="2025"/>
    <x v="9"/>
    <n v="19"/>
    <x v="4"/>
    <n v="42"/>
    <x v="9"/>
    <n v="9"/>
    <x v="291"/>
    <n v="99.583333333333329"/>
    <n v="131.42990086194126"/>
    <n v="-0.68921404291771737"/>
  </r>
  <r>
    <d v="2025-10-19T10:00:00"/>
    <n v="39"/>
    <x v="11"/>
    <n v="2025"/>
    <x v="9"/>
    <n v="19"/>
    <x v="4"/>
    <n v="42"/>
    <x v="10"/>
    <n v="39"/>
    <x v="291"/>
    <n v="99.583333333333329"/>
    <n v="131.42990086194126"/>
    <n v="-0.46095548224579624"/>
  </r>
  <r>
    <d v="2025-10-19T11:00:00"/>
    <n v="76"/>
    <x v="11"/>
    <n v="2025"/>
    <x v="9"/>
    <n v="19"/>
    <x v="4"/>
    <n v="42"/>
    <x v="11"/>
    <n v="76"/>
    <x v="291"/>
    <n v="99.583333333333329"/>
    <n v="131.42990086194126"/>
    <n v="-0.17943659075042687"/>
  </r>
  <r>
    <d v="2025-10-19T12:00:00"/>
    <n v="122"/>
    <x v="11"/>
    <n v="2025"/>
    <x v="9"/>
    <n v="19"/>
    <x v="4"/>
    <n v="42"/>
    <x v="12"/>
    <n v="122"/>
    <x v="291"/>
    <n v="99.583333333333329"/>
    <n v="131.42990086194126"/>
    <n v="0.17055986894651889"/>
  </r>
  <r>
    <d v="2025-10-19T13:00:00"/>
    <n v="119"/>
    <x v="11"/>
    <n v="2025"/>
    <x v="9"/>
    <n v="19"/>
    <x v="4"/>
    <n v="42"/>
    <x v="13"/>
    <n v="119"/>
    <x v="291"/>
    <n v="99.583333333333329"/>
    <n v="131.42990086194126"/>
    <n v="0.14773401287932678"/>
  </r>
  <r>
    <d v="2025-10-19T14:00:00"/>
    <n v="186"/>
    <x v="11"/>
    <n v="2025"/>
    <x v="9"/>
    <n v="19"/>
    <x v="4"/>
    <n v="42"/>
    <x v="14"/>
    <n v="186"/>
    <x v="291"/>
    <n v="99.583333333333329"/>
    <n v="131.42990086194126"/>
    <n v="0.65751146504661728"/>
  </r>
  <r>
    <d v="2025-10-19T15:00:00"/>
    <n v="294"/>
    <x v="11"/>
    <n v="2025"/>
    <x v="9"/>
    <n v="19"/>
    <x v="4"/>
    <n v="42"/>
    <x v="15"/>
    <n v="294"/>
    <x v="291"/>
    <n v="99.583333333333329"/>
    <n v="131.42990086194126"/>
    <n v="1.4792422834655334"/>
  </r>
  <r>
    <d v="2025-10-19T16:00:00"/>
    <n v="273"/>
    <x v="11"/>
    <n v="2025"/>
    <x v="9"/>
    <n v="19"/>
    <x v="4"/>
    <n v="42"/>
    <x v="16"/>
    <n v="273"/>
    <x v="291"/>
    <n v="99.583333333333329"/>
    <n v="131.42990086194126"/>
    <n v="1.3194612909951888"/>
  </r>
  <r>
    <d v="2025-10-19T17:00:00"/>
    <n v="332"/>
    <x v="11"/>
    <n v="2025"/>
    <x v="9"/>
    <n v="19"/>
    <x v="4"/>
    <n v="42"/>
    <x v="17"/>
    <n v="332"/>
    <x v="291"/>
    <n v="99.583333333333329"/>
    <n v="131.42990086194126"/>
    <n v="1.7683697936499669"/>
  </r>
  <r>
    <d v="2025-10-19T18:00:00"/>
    <n v="391"/>
    <x v="11"/>
    <n v="2025"/>
    <x v="9"/>
    <n v="19"/>
    <x v="4"/>
    <n v="42"/>
    <x v="18"/>
    <n v="391"/>
    <x v="291"/>
    <n v="99.583333333333329"/>
    <n v="131.42990086194126"/>
    <n v="2.217278296304745"/>
  </r>
  <r>
    <d v="2025-10-19T19:00:00"/>
    <n v="353"/>
    <x v="11"/>
    <n v="2025"/>
    <x v="9"/>
    <n v="19"/>
    <x v="4"/>
    <n v="42"/>
    <x v="19"/>
    <n v="353"/>
    <x v="291"/>
    <n v="99.583333333333329"/>
    <n v="131.42990086194126"/>
    <n v="1.9281507861203118"/>
  </r>
  <r>
    <d v="2025-10-19T20:00:00"/>
    <n v="114"/>
    <x v="11"/>
    <n v="2025"/>
    <x v="9"/>
    <n v="19"/>
    <x v="4"/>
    <n v="42"/>
    <x v="20"/>
    <n v="114"/>
    <x v="291"/>
    <n v="99.583333333333329"/>
    <n v="131.42990086194126"/>
    <n v="0.10969091943400658"/>
  </r>
  <r>
    <d v="2025-10-19T21:00:00"/>
    <n v="47"/>
    <x v="11"/>
    <n v="2025"/>
    <x v="9"/>
    <n v="19"/>
    <x v="4"/>
    <n v="42"/>
    <x v="21"/>
    <n v="47"/>
    <x v="291"/>
    <n v="99.583333333333329"/>
    <n v="131.42990086194126"/>
    <n v="-0.40008653273328398"/>
  </r>
  <r>
    <d v="2025-10-19T22:00:00"/>
    <n v="18"/>
    <x v="11"/>
    <n v="2025"/>
    <x v="9"/>
    <n v="19"/>
    <x v="4"/>
    <n v="42"/>
    <x v="22"/>
    <n v="18"/>
    <x v="291"/>
    <n v="99.583333333333329"/>
    <n v="131.42990086194126"/>
    <n v="-0.62073647471614102"/>
  </r>
  <r>
    <d v="2025-10-19T23:00:00"/>
    <n v="3"/>
    <x v="11"/>
    <n v="2025"/>
    <x v="9"/>
    <n v="19"/>
    <x v="4"/>
    <n v="42"/>
    <x v="23"/>
    <n v="3"/>
    <x v="291"/>
    <n v="99.583333333333329"/>
    <n v="131.42990086194126"/>
    <n v="-0.73486575505210161"/>
  </r>
  <r>
    <d v="2025-10-20T00:00:00"/>
    <n v="0"/>
    <x v="11"/>
    <n v="2025"/>
    <x v="9"/>
    <n v="20"/>
    <x v="5"/>
    <n v="43"/>
    <x v="0"/>
    <n v="0"/>
    <x v="292"/>
    <n v="34.958333333333336"/>
    <n v="53.305093293366369"/>
    <n v="-0.65581600506613835"/>
  </r>
  <r>
    <d v="2025-10-20T01:00:00"/>
    <n v="2"/>
    <x v="11"/>
    <n v="2025"/>
    <x v="9"/>
    <n v="20"/>
    <x v="5"/>
    <n v="43"/>
    <x v="1"/>
    <n v="2"/>
    <x v="292"/>
    <n v="34.958333333333336"/>
    <n v="53.305093293366369"/>
    <n v="-0.61829613826855234"/>
  </r>
  <r>
    <d v="2025-10-20T02:00:00"/>
    <n v="3"/>
    <x v="11"/>
    <n v="2025"/>
    <x v="9"/>
    <n v="20"/>
    <x v="5"/>
    <n v="43"/>
    <x v="2"/>
    <n v="3"/>
    <x v="292"/>
    <n v="34.958333333333336"/>
    <n v="53.305093293366369"/>
    <n v="-0.59953620486975934"/>
  </r>
  <r>
    <d v="2025-10-20T03:00:00"/>
    <n v="1"/>
    <x v="11"/>
    <n v="2025"/>
    <x v="9"/>
    <n v="20"/>
    <x v="5"/>
    <n v="43"/>
    <x v="3"/>
    <n v="1"/>
    <x v="292"/>
    <n v="34.958333333333336"/>
    <n v="53.305093293366369"/>
    <n v="-0.63705607166734535"/>
  </r>
  <r>
    <d v="2025-10-20T04:00:00"/>
    <n v="0"/>
    <x v="11"/>
    <n v="2025"/>
    <x v="9"/>
    <n v="20"/>
    <x v="5"/>
    <n v="43"/>
    <x v="4"/>
    <n v="0"/>
    <x v="292"/>
    <n v="34.958333333333336"/>
    <n v="53.305093293366369"/>
    <n v="-0.65581600506613835"/>
  </r>
  <r>
    <d v="2025-10-20T05:00:00"/>
    <n v="0"/>
    <x v="11"/>
    <n v="2025"/>
    <x v="9"/>
    <n v="20"/>
    <x v="5"/>
    <n v="43"/>
    <x v="5"/>
    <n v="0"/>
    <x v="292"/>
    <n v="34.958333333333336"/>
    <n v="53.305093293366369"/>
    <n v="-0.65581600506613835"/>
  </r>
  <r>
    <d v="2025-10-20T06:00:00"/>
    <n v="5"/>
    <x v="11"/>
    <n v="2025"/>
    <x v="9"/>
    <n v="20"/>
    <x v="5"/>
    <n v="43"/>
    <x v="6"/>
    <n v="5"/>
    <x v="292"/>
    <n v="34.958333333333336"/>
    <n v="53.305093293366369"/>
    <n v="-0.56201633807217344"/>
  </r>
  <r>
    <d v="2025-10-20T07:00:00"/>
    <n v="6"/>
    <x v="11"/>
    <n v="2025"/>
    <x v="9"/>
    <n v="20"/>
    <x v="5"/>
    <n v="43"/>
    <x v="7"/>
    <n v="6"/>
    <x v="292"/>
    <n v="34.958333333333336"/>
    <n v="53.305093293366369"/>
    <n v="-0.54325640467338043"/>
  </r>
  <r>
    <d v="2025-10-20T08:00:00"/>
    <n v="6"/>
    <x v="11"/>
    <n v="2025"/>
    <x v="9"/>
    <n v="20"/>
    <x v="5"/>
    <n v="43"/>
    <x v="8"/>
    <n v="6"/>
    <x v="292"/>
    <n v="34.958333333333336"/>
    <n v="53.305093293366369"/>
    <n v="-0.54325640467338043"/>
  </r>
  <r>
    <d v="2025-10-20T09:00:00"/>
    <n v="14"/>
    <x v="11"/>
    <n v="2025"/>
    <x v="9"/>
    <n v="20"/>
    <x v="5"/>
    <n v="43"/>
    <x v="9"/>
    <n v="14"/>
    <x v="292"/>
    <n v="34.958333333333336"/>
    <n v="53.305093293366369"/>
    <n v="-0.39317693748303645"/>
  </r>
  <r>
    <d v="2025-10-20T10:00:00"/>
    <n v="20"/>
    <x v="11"/>
    <n v="2025"/>
    <x v="9"/>
    <n v="20"/>
    <x v="5"/>
    <n v="43"/>
    <x v="10"/>
    <n v="20"/>
    <x v="292"/>
    <n v="34.958333333333336"/>
    <n v="53.305093293366369"/>
    <n v="-0.28061733709027853"/>
  </r>
  <r>
    <d v="2025-10-20T11:00:00"/>
    <n v="26"/>
    <x v="11"/>
    <n v="2025"/>
    <x v="9"/>
    <n v="20"/>
    <x v="5"/>
    <n v="43"/>
    <x v="11"/>
    <n v="26"/>
    <x v="292"/>
    <n v="34.958333333333336"/>
    <n v="53.305093293366369"/>
    <n v="-0.16805773669752058"/>
  </r>
  <r>
    <d v="2025-10-20T12:00:00"/>
    <n v="25"/>
    <x v="11"/>
    <n v="2025"/>
    <x v="9"/>
    <n v="20"/>
    <x v="5"/>
    <n v="43"/>
    <x v="12"/>
    <n v="25"/>
    <x v="292"/>
    <n v="34.958333333333336"/>
    <n v="53.305093293366369"/>
    <n v="-0.18681767009631359"/>
  </r>
  <r>
    <d v="2025-10-20T13:00:00"/>
    <n v="30"/>
    <x v="11"/>
    <n v="2025"/>
    <x v="9"/>
    <n v="20"/>
    <x v="5"/>
    <n v="43"/>
    <x v="13"/>
    <n v="30"/>
    <x v="292"/>
    <n v="34.958333333333336"/>
    <n v="53.305093293366369"/>
    <n v="-9.3018003102348618E-2"/>
  </r>
  <r>
    <d v="2025-10-20T14:00:00"/>
    <n v="21"/>
    <x v="11"/>
    <n v="2025"/>
    <x v="9"/>
    <n v="20"/>
    <x v="5"/>
    <n v="43"/>
    <x v="14"/>
    <n v="21"/>
    <x v="292"/>
    <n v="34.958333333333336"/>
    <n v="53.305093293366369"/>
    <n v="-0.26185740369148552"/>
  </r>
  <r>
    <d v="2025-10-20T15:00:00"/>
    <n v="46"/>
    <x v="11"/>
    <n v="2025"/>
    <x v="9"/>
    <n v="20"/>
    <x v="5"/>
    <n v="43"/>
    <x v="15"/>
    <n v="46"/>
    <x v="292"/>
    <n v="34.958333333333336"/>
    <n v="53.305093293366369"/>
    <n v="0.20714093127833924"/>
  </r>
  <r>
    <d v="2025-10-20T16:00:00"/>
    <n v="69"/>
    <x v="11"/>
    <n v="2025"/>
    <x v="9"/>
    <n v="20"/>
    <x v="5"/>
    <n v="43"/>
    <x v="16"/>
    <n v="69"/>
    <x v="292"/>
    <n v="34.958333333333336"/>
    <n v="53.305093293366369"/>
    <n v="0.638619399450578"/>
  </r>
  <r>
    <d v="2025-10-20T17:00:00"/>
    <n v="86"/>
    <x v="11"/>
    <n v="2025"/>
    <x v="9"/>
    <n v="20"/>
    <x v="5"/>
    <n v="43"/>
    <x v="17"/>
    <n v="86"/>
    <x v="292"/>
    <n v="34.958333333333336"/>
    <n v="53.305093293366369"/>
    <n v="0.95753826723005886"/>
  </r>
  <r>
    <d v="2025-10-20T18:00:00"/>
    <n v="209"/>
    <x v="11"/>
    <n v="2025"/>
    <x v="9"/>
    <n v="20"/>
    <x v="5"/>
    <n v="43"/>
    <x v="18"/>
    <n v="209"/>
    <x v="292"/>
    <n v="34.958333333333336"/>
    <n v="53.305093293366369"/>
    <n v="3.2650100752815967"/>
  </r>
  <r>
    <d v="2025-10-20T19:00:00"/>
    <n v="159"/>
    <x v="11"/>
    <n v="2025"/>
    <x v="9"/>
    <n v="20"/>
    <x v="5"/>
    <n v="43"/>
    <x v="19"/>
    <n v="159"/>
    <x v="292"/>
    <n v="34.958333333333336"/>
    <n v="53.305093293366369"/>
    <n v="2.3270134053419471"/>
  </r>
  <r>
    <d v="2025-10-20T20:00:00"/>
    <n v="87"/>
    <x v="11"/>
    <n v="2025"/>
    <x v="9"/>
    <n v="20"/>
    <x v="5"/>
    <n v="43"/>
    <x v="20"/>
    <n v="87"/>
    <x v="292"/>
    <n v="34.958333333333336"/>
    <n v="53.305093293366369"/>
    <n v="0.97629820062885186"/>
  </r>
  <r>
    <d v="2025-10-20T21:00:00"/>
    <n v="23"/>
    <x v="11"/>
    <n v="2025"/>
    <x v="9"/>
    <n v="20"/>
    <x v="5"/>
    <n v="43"/>
    <x v="21"/>
    <n v="23"/>
    <x v="292"/>
    <n v="34.958333333333336"/>
    <n v="53.305093293366369"/>
    <n v="-0.22433753689389957"/>
  </r>
  <r>
    <d v="2025-10-20T22:00:00"/>
    <n v="1"/>
    <x v="11"/>
    <n v="2025"/>
    <x v="9"/>
    <n v="20"/>
    <x v="5"/>
    <n v="43"/>
    <x v="22"/>
    <n v="1"/>
    <x v="292"/>
    <n v="34.958333333333336"/>
    <n v="53.305093293366369"/>
    <n v="-0.63705607166734535"/>
  </r>
  <r>
    <d v="2025-10-20T23:00:00"/>
    <n v="0"/>
    <x v="11"/>
    <n v="2025"/>
    <x v="9"/>
    <n v="20"/>
    <x v="5"/>
    <n v="43"/>
    <x v="23"/>
    <n v="0"/>
    <x v="292"/>
    <n v="34.958333333333336"/>
    <n v="53.305093293366369"/>
    <n v="-0.65581600506613835"/>
  </r>
  <r>
    <d v="2025-10-21T00:00:00"/>
    <n v="0"/>
    <x v="11"/>
    <n v="2025"/>
    <x v="9"/>
    <n v="21"/>
    <x v="6"/>
    <n v="43"/>
    <x v="0"/>
    <n v="0"/>
    <x v="293"/>
    <n v="38.125"/>
    <n v="50.536523598198805"/>
    <n v="-0.75440487959007196"/>
  </r>
  <r>
    <d v="2025-10-21T01:00:00"/>
    <n v="1"/>
    <x v="11"/>
    <n v="2025"/>
    <x v="9"/>
    <n v="21"/>
    <x v="6"/>
    <n v="43"/>
    <x v="1"/>
    <n v="1"/>
    <x v="293"/>
    <n v="38.125"/>
    <n v="50.536523598198805"/>
    <n v="-0.73461721061721763"/>
  </r>
  <r>
    <d v="2025-10-21T02:00:00"/>
    <n v="0"/>
    <x v="11"/>
    <n v="2025"/>
    <x v="9"/>
    <n v="21"/>
    <x v="6"/>
    <n v="43"/>
    <x v="2"/>
    <n v="0"/>
    <x v="293"/>
    <n v="38.125"/>
    <n v="50.536523598198805"/>
    <n v="-0.75440487959007196"/>
  </r>
  <r>
    <d v="2025-10-21T03:00:00"/>
    <n v="0"/>
    <x v="11"/>
    <n v="2025"/>
    <x v="9"/>
    <n v="21"/>
    <x v="6"/>
    <n v="43"/>
    <x v="3"/>
    <n v="0"/>
    <x v="293"/>
    <n v="38.125"/>
    <n v="50.536523598198805"/>
    <n v="-0.75440487959007196"/>
  </r>
  <r>
    <d v="2025-10-21T04:00:00"/>
    <n v="0"/>
    <x v="11"/>
    <n v="2025"/>
    <x v="9"/>
    <n v="21"/>
    <x v="6"/>
    <n v="43"/>
    <x v="4"/>
    <n v="0"/>
    <x v="293"/>
    <n v="38.125"/>
    <n v="50.536523598198805"/>
    <n v="-0.75440487959007196"/>
  </r>
  <r>
    <d v="2025-10-21T05:00:00"/>
    <n v="0"/>
    <x v="11"/>
    <n v="2025"/>
    <x v="9"/>
    <n v="21"/>
    <x v="6"/>
    <n v="43"/>
    <x v="5"/>
    <n v="0"/>
    <x v="293"/>
    <n v="38.125"/>
    <n v="50.536523598198805"/>
    <n v="-0.75440487959007196"/>
  </r>
  <r>
    <d v="2025-10-21T06:00:00"/>
    <n v="0"/>
    <x v="11"/>
    <n v="2025"/>
    <x v="9"/>
    <n v="21"/>
    <x v="6"/>
    <n v="43"/>
    <x v="6"/>
    <n v="0"/>
    <x v="293"/>
    <n v="38.125"/>
    <n v="50.536523598198805"/>
    <n v="-0.75440487959007196"/>
  </r>
  <r>
    <d v="2025-10-21T07:00:00"/>
    <n v="17"/>
    <x v="11"/>
    <n v="2025"/>
    <x v="9"/>
    <n v="21"/>
    <x v="6"/>
    <n v="43"/>
    <x v="7"/>
    <n v="17"/>
    <x v="293"/>
    <n v="38.125"/>
    <n v="50.536523598198805"/>
    <n v="-0.41801450705154808"/>
  </r>
  <r>
    <d v="2025-10-21T08:00:00"/>
    <n v="4"/>
    <x v="11"/>
    <n v="2025"/>
    <x v="9"/>
    <n v="21"/>
    <x v="6"/>
    <n v="43"/>
    <x v="8"/>
    <n v="4"/>
    <x v="293"/>
    <n v="38.125"/>
    <n v="50.536523598198805"/>
    <n v="-0.67525420369865463"/>
  </r>
  <r>
    <d v="2025-10-21T09:00:00"/>
    <n v="27"/>
    <x v="11"/>
    <n v="2025"/>
    <x v="9"/>
    <n v="21"/>
    <x v="6"/>
    <n v="43"/>
    <x v="9"/>
    <n v="27"/>
    <x v="293"/>
    <n v="38.125"/>
    <n v="50.536523598198805"/>
    <n v="-0.22013781732300461"/>
  </r>
  <r>
    <d v="2025-10-21T10:00:00"/>
    <n v="23"/>
    <x v="11"/>
    <n v="2025"/>
    <x v="9"/>
    <n v="21"/>
    <x v="6"/>
    <n v="43"/>
    <x v="10"/>
    <n v="23"/>
    <x v="293"/>
    <n v="38.125"/>
    <n v="50.536523598198805"/>
    <n v="-0.29928849321442197"/>
  </r>
  <r>
    <d v="2025-10-21T11:00:00"/>
    <n v="48"/>
    <x v="11"/>
    <n v="2025"/>
    <x v="9"/>
    <n v="21"/>
    <x v="6"/>
    <n v="43"/>
    <x v="11"/>
    <n v="48"/>
    <x v="293"/>
    <n v="38.125"/>
    <n v="50.536523598198805"/>
    <n v="0.19540323110693666"/>
  </r>
  <r>
    <d v="2025-10-21T12:00:00"/>
    <n v="51"/>
    <x v="11"/>
    <n v="2025"/>
    <x v="9"/>
    <n v="21"/>
    <x v="6"/>
    <n v="43"/>
    <x v="12"/>
    <n v="51"/>
    <x v="293"/>
    <n v="38.125"/>
    <n v="50.536523598198805"/>
    <n v="0.25476623802549969"/>
  </r>
  <r>
    <d v="2025-10-21T13:00:00"/>
    <n v="18"/>
    <x v="11"/>
    <n v="2025"/>
    <x v="9"/>
    <n v="21"/>
    <x v="6"/>
    <n v="43"/>
    <x v="13"/>
    <n v="18"/>
    <x v="293"/>
    <n v="38.125"/>
    <n v="50.536523598198805"/>
    <n v="-0.39822683807869375"/>
  </r>
  <r>
    <d v="2025-10-21T14:00:00"/>
    <n v="37"/>
    <x v="11"/>
    <n v="2025"/>
    <x v="9"/>
    <n v="21"/>
    <x v="6"/>
    <n v="43"/>
    <x v="14"/>
    <n v="37"/>
    <x v="293"/>
    <n v="38.125"/>
    <n v="50.536523598198805"/>
    <n v="-2.2261127594461139E-2"/>
  </r>
  <r>
    <d v="2025-10-21T15:00:00"/>
    <n v="53"/>
    <x v="11"/>
    <n v="2025"/>
    <x v="9"/>
    <n v="21"/>
    <x v="6"/>
    <n v="43"/>
    <x v="15"/>
    <n v="53"/>
    <x v="293"/>
    <n v="38.125"/>
    <n v="50.536523598198805"/>
    <n v="0.29434157597120841"/>
  </r>
  <r>
    <d v="2025-10-21T16:00:00"/>
    <n v="48"/>
    <x v="11"/>
    <n v="2025"/>
    <x v="9"/>
    <n v="21"/>
    <x v="6"/>
    <n v="43"/>
    <x v="16"/>
    <n v="48"/>
    <x v="293"/>
    <n v="38.125"/>
    <n v="50.536523598198805"/>
    <n v="0.19540323110693666"/>
  </r>
  <r>
    <d v="2025-10-21T17:00:00"/>
    <n v="101"/>
    <x v="11"/>
    <n v="2025"/>
    <x v="9"/>
    <n v="21"/>
    <x v="6"/>
    <n v="43"/>
    <x v="17"/>
    <n v="101"/>
    <x v="293"/>
    <n v="38.125"/>
    <n v="50.536523598198805"/>
    <n v="1.2441496866682171"/>
  </r>
  <r>
    <d v="2025-10-21T18:00:00"/>
    <n v="155"/>
    <x v="11"/>
    <n v="2025"/>
    <x v="9"/>
    <n v="21"/>
    <x v="6"/>
    <n v="43"/>
    <x v="18"/>
    <n v="155"/>
    <x v="293"/>
    <n v="38.125"/>
    <n v="50.536523598198805"/>
    <n v="2.3126838112023518"/>
  </r>
  <r>
    <d v="2025-10-21T19:00:00"/>
    <n v="192"/>
    <x v="11"/>
    <n v="2025"/>
    <x v="9"/>
    <n v="21"/>
    <x v="6"/>
    <n v="43"/>
    <x v="19"/>
    <n v="192"/>
    <x v="293"/>
    <n v="38.125"/>
    <n v="50.536523598198805"/>
    <n v="3.0448275631979627"/>
  </r>
  <r>
    <d v="2025-10-21T20:00:00"/>
    <n v="91"/>
    <x v="11"/>
    <n v="2025"/>
    <x v="9"/>
    <n v="21"/>
    <x v="6"/>
    <n v="43"/>
    <x v="20"/>
    <n v="91"/>
    <x v="293"/>
    <n v="38.125"/>
    <n v="50.536523598198805"/>
    <n v="1.0462729969396736"/>
  </r>
  <r>
    <d v="2025-10-21T21:00:00"/>
    <n v="27"/>
    <x v="11"/>
    <n v="2025"/>
    <x v="9"/>
    <n v="21"/>
    <x v="6"/>
    <n v="43"/>
    <x v="21"/>
    <n v="27"/>
    <x v="293"/>
    <n v="38.125"/>
    <n v="50.536523598198805"/>
    <n v="-0.22013781732300461"/>
  </r>
  <r>
    <d v="2025-10-21T22:00:00"/>
    <n v="13"/>
    <x v="11"/>
    <n v="2025"/>
    <x v="9"/>
    <n v="21"/>
    <x v="6"/>
    <n v="43"/>
    <x v="22"/>
    <n v="13"/>
    <x v="293"/>
    <n v="38.125"/>
    <n v="50.536523598198805"/>
    <n v="-0.49716518294296547"/>
  </r>
  <r>
    <d v="2025-10-21T23:00:00"/>
    <n v="9"/>
    <x v="11"/>
    <n v="2025"/>
    <x v="9"/>
    <n v="21"/>
    <x v="6"/>
    <n v="43"/>
    <x v="23"/>
    <n v="9"/>
    <x v="293"/>
    <n v="38.125"/>
    <n v="50.536523598198805"/>
    <n v="-0.57631585883438285"/>
  </r>
  <r>
    <d v="2025-10-22T00:00:00"/>
    <n v="0"/>
    <x v="11"/>
    <n v="2025"/>
    <x v="9"/>
    <n v="22"/>
    <x v="0"/>
    <n v="43"/>
    <x v="0"/>
    <n v="0"/>
    <x v="294"/>
    <n v="32.375"/>
    <n v="51.259622638520064"/>
    <n v="-0.63158873073074795"/>
  </r>
  <r>
    <d v="2025-10-22T01:00:00"/>
    <n v="0"/>
    <x v="11"/>
    <n v="2025"/>
    <x v="9"/>
    <n v="22"/>
    <x v="0"/>
    <n v="43"/>
    <x v="1"/>
    <n v="0"/>
    <x v="294"/>
    <n v="32.375"/>
    <n v="51.259622638520064"/>
    <n v="-0.63158873073074795"/>
  </r>
  <r>
    <d v="2025-10-22T02:00:00"/>
    <n v="0"/>
    <x v="11"/>
    <n v="2025"/>
    <x v="9"/>
    <n v="22"/>
    <x v="0"/>
    <n v="43"/>
    <x v="2"/>
    <n v="0"/>
    <x v="294"/>
    <n v="32.375"/>
    <n v="51.259622638520064"/>
    <n v="-0.63158873073074795"/>
  </r>
  <r>
    <d v="2025-10-22T03:00:00"/>
    <n v="0"/>
    <x v="11"/>
    <n v="2025"/>
    <x v="9"/>
    <n v="22"/>
    <x v="0"/>
    <n v="43"/>
    <x v="3"/>
    <n v="0"/>
    <x v="294"/>
    <n v="32.375"/>
    <n v="51.259622638520064"/>
    <n v="-0.63158873073074795"/>
  </r>
  <r>
    <d v="2025-10-22T04:00:00"/>
    <n v="0"/>
    <x v="11"/>
    <n v="2025"/>
    <x v="9"/>
    <n v="22"/>
    <x v="0"/>
    <n v="43"/>
    <x v="4"/>
    <n v="0"/>
    <x v="294"/>
    <n v="32.375"/>
    <n v="51.259622638520064"/>
    <n v="-0.63158873073074795"/>
  </r>
  <r>
    <d v="2025-10-22T05:00:00"/>
    <n v="3"/>
    <x v="11"/>
    <n v="2025"/>
    <x v="9"/>
    <n v="22"/>
    <x v="0"/>
    <n v="43"/>
    <x v="5"/>
    <n v="3"/>
    <x v="294"/>
    <n v="32.375"/>
    <n v="51.259622638520064"/>
    <n v="-0.57306313406071729"/>
  </r>
  <r>
    <d v="2025-10-22T06:00:00"/>
    <n v="1"/>
    <x v="11"/>
    <n v="2025"/>
    <x v="9"/>
    <n v="22"/>
    <x v="0"/>
    <n v="43"/>
    <x v="6"/>
    <n v="1"/>
    <x v="294"/>
    <n v="32.375"/>
    <n v="51.259622638520064"/>
    <n v="-0.61208019850740436"/>
  </r>
  <r>
    <d v="2025-10-22T07:00:00"/>
    <n v="2"/>
    <x v="11"/>
    <n v="2025"/>
    <x v="9"/>
    <n v="22"/>
    <x v="0"/>
    <n v="43"/>
    <x v="7"/>
    <n v="2"/>
    <x v="294"/>
    <n v="32.375"/>
    <n v="51.259622638520064"/>
    <n v="-0.59257166628406077"/>
  </r>
  <r>
    <d v="2025-10-22T08:00:00"/>
    <n v="11"/>
    <x v="11"/>
    <n v="2025"/>
    <x v="9"/>
    <n v="22"/>
    <x v="0"/>
    <n v="43"/>
    <x v="8"/>
    <n v="11"/>
    <x v="294"/>
    <n v="32.375"/>
    <n v="51.259622638520064"/>
    <n v="-0.4169948762739687"/>
  </r>
  <r>
    <d v="2025-10-22T09:00:00"/>
    <n v="9"/>
    <x v="11"/>
    <n v="2025"/>
    <x v="9"/>
    <n v="22"/>
    <x v="0"/>
    <n v="43"/>
    <x v="9"/>
    <n v="9"/>
    <x v="294"/>
    <n v="32.375"/>
    <n v="51.259622638520064"/>
    <n v="-0.45601194072065587"/>
  </r>
  <r>
    <d v="2025-10-22T10:00:00"/>
    <n v="11"/>
    <x v="11"/>
    <n v="2025"/>
    <x v="9"/>
    <n v="22"/>
    <x v="0"/>
    <n v="43"/>
    <x v="10"/>
    <n v="11"/>
    <x v="294"/>
    <n v="32.375"/>
    <n v="51.259622638520064"/>
    <n v="-0.4169948762739687"/>
  </r>
  <r>
    <d v="2025-10-22T11:00:00"/>
    <n v="14"/>
    <x v="11"/>
    <n v="2025"/>
    <x v="9"/>
    <n v="22"/>
    <x v="0"/>
    <n v="43"/>
    <x v="11"/>
    <n v="14"/>
    <x v="294"/>
    <n v="32.375"/>
    <n v="51.259622638520064"/>
    <n v="-0.35846927960393804"/>
  </r>
  <r>
    <d v="2025-10-22T12:00:00"/>
    <n v="28"/>
    <x v="11"/>
    <n v="2025"/>
    <x v="9"/>
    <n v="22"/>
    <x v="0"/>
    <n v="43"/>
    <x v="12"/>
    <n v="28"/>
    <x v="294"/>
    <n v="32.375"/>
    <n v="51.259622638520064"/>
    <n v="-8.5349828477128103E-2"/>
  </r>
  <r>
    <d v="2025-10-22T13:00:00"/>
    <n v="29"/>
    <x v="11"/>
    <n v="2025"/>
    <x v="9"/>
    <n v="22"/>
    <x v="0"/>
    <n v="43"/>
    <x v="13"/>
    <n v="29"/>
    <x v="294"/>
    <n v="32.375"/>
    <n v="51.259622638520064"/>
    <n v="-6.5841296253784529E-2"/>
  </r>
  <r>
    <d v="2025-10-22T14:00:00"/>
    <n v="32"/>
    <x v="11"/>
    <n v="2025"/>
    <x v="9"/>
    <n v="22"/>
    <x v="0"/>
    <n v="43"/>
    <x v="14"/>
    <n v="32"/>
    <x v="294"/>
    <n v="32.375"/>
    <n v="51.259622638520064"/>
    <n v="-7.3156995837538371E-3"/>
  </r>
  <r>
    <d v="2025-10-22T15:00:00"/>
    <n v="23"/>
    <x v="11"/>
    <n v="2025"/>
    <x v="9"/>
    <n v="22"/>
    <x v="0"/>
    <n v="43"/>
    <x v="15"/>
    <n v="23"/>
    <x v="294"/>
    <n v="32.375"/>
    <n v="51.259622638520064"/>
    <n v="-0.18289248959384594"/>
  </r>
  <r>
    <d v="2025-10-22T16:00:00"/>
    <n v="61"/>
    <x v="11"/>
    <n v="2025"/>
    <x v="9"/>
    <n v="22"/>
    <x v="0"/>
    <n v="43"/>
    <x v="16"/>
    <n v="61"/>
    <x v="294"/>
    <n v="32.375"/>
    <n v="51.259622638520064"/>
    <n v="0.55843173489320952"/>
  </r>
  <r>
    <d v="2025-10-22T17:00:00"/>
    <n v="73"/>
    <x v="11"/>
    <n v="2025"/>
    <x v="9"/>
    <n v="22"/>
    <x v="0"/>
    <n v="43"/>
    <x v="17"/>
    <n v="73"/>
    <x v="294"/>
    <n v="32.375"/>
    <n v="51.259622638520064"/>
    <n v="0.79253412157333236"/>
  </r>
  <r>
    <d v="2025-10-22T18:00:00"/>
    <n v="201"/>
    <x v="11"/>
    <n v="2025"/>
    <x v="9"/>
    <n v="22"/>
    <x v="0"/>
    <n v="43"/>
    <x v="18"/>
    <n v="201"/>
    <x v="294"/>
    <n v="32.375"/>
    <n v="51.259622638520064"/>
    <n v="3.2896262461613088"/>
  </r>
  <r>
    <d v="2025-10-22T19:00:00"/>
    <n v="161"/>
    <x v="11"/>
    <n v="2025"/>
    <x v="9"/>
    <n v="22"/>
    <x v="0"/>
    <n v="43"/>
    <x v="19"/>
    <n v="161"/>
    <x v="294"/>
    <n v="32.375"/>
    <n v="51.259622638520064"/>
    <n v="2.5092849572275662"/>
  </r>
  <r>
    <d v="2025-10-22T20:00:00"/>
    <n v="75"/>
    <x v="11"/>
    <n v="2025"/>
    <x v="9"/>
    <n v="22"/>
    <x v="0"/>
    <n v="43"/>
    <x v="20"/>
    <n v="75"/>
    <x v="294"/>
    <n v="32.375"/>
    <n v="51.259622638520064"/>
    <n v="0.83155118602001954"/>
  </r>
  <r>
    <d v="2025-10-22T21:00:00"/>
    <n v="26"/>
    <x v="11"/>
    <n v="2025"/>
    <x v="9"/>
    <n v="22"/>
    <x v="0"/>
    <n v="43"/>
    <x v="21"/>
    <n v="26"/>
    <x v="294"/>
    <n v="32.375"/>
    <n v="51.259622638520064"/>
    <n v="-0.12436689292381523"/>
  </r>
  <r>
    <d v="2025-10-22T22:00:00"/>
    <n v="14"/>
    <x v="11"/>
    <n v="2025"/>
    <x v="9"/>
    <n v="22"/>
    <x v="0"/>
    <n v="43"/>
    <x v="22"/>
    <n v="14"/>
    <x v="294"/>
    <n v="32.375"/>
    <n v="51.259622638520064"/>
    <n v="-0.35846927960393804"/>
  </r>
  <r>
    <d v="2025-10-22T23:00:00"/>
    <n v="3"/>
    <x v="11"/>
    <n v="2025"/>
    <x v="9"/>
    <n v="22"/>
    <x v="0"/>
    <n v="43"/>
    <x v="23"/>
    <n v="3"/>
    <x v="294"/>
    <n v="32.375"/>
    <n v="51.259622638520064"/>
    <n v="-0.57306313406071729"/>
  </r>
  <r>
    <d v="2025-10-23T00:00:00"/>
    <n v="0"/>
    <x v="11"/>
    <n v="2025"/>
    <x v="9"/>
    <n v="23"/>
    <x v="1"/>
    <n v="43"/>
    <x v="0"/>
    <n v="0"/>
    <x v="295"/>
    <n v="20.666666666666668"/>
    <n v="26.141199644250829"/>
    <n v="-0.79057835707290647"/>
  </r>
  <r>
    <d v="2025-10-23T01:00:00"/>
    <n v="1"/>
    <x v="11"/>
    <n v="2025"/>
    <x v="9"/>
    <n v="23"/>
    <x v="1"/>
    <n v="43"/>
    <x v="1"/>
    <n v="1"/>
    <x v="295"/>
    <n v="20.666666666666668"/>
    <n v="26.141199644250829"/>
    <n v="-0.75232456560163685"/>
  </r>
  <r>
    <d v="2025-10-23T02:00:00"/>
    <n v="1"/>
    <x v="11"/>
    <n v="2025"/>
    <x v="9"/>
    <n v="23"/>
    <x v="1"/>
    <n v="43"/>
    <x v="2"/>
    <n v="1"/>
    <x v="295"/>
    <n v="20.666666666666668"/>
    <n v="26.141199644250829"/>
    <n v="-0.75232456560163685"/>
  </r>
  <r>
    <d v="2025-10-23T03:00:00"/>
    <n v="0"/>
    <x v="11"/>
    <n v="2025"/>
    <x v="9"/>
    <n v="23"/>
    <x v="1"/>
    <n v="43"/>
    <x v="3"/>
    <n v="0"/>
    <x v="295"/>
    <n v="20.666666666666668"/>
    <n v="26.141199644250829"/>
    <n v="-0.79057835707290647"/>
  </r>
  <r>
    <d v="2025-10-23T04:00:00"/>
    <n v="0"/>
    <x v="11"/>
    <n v="2025"/>
    <x v="9"/>
    <n v="23"/>
    <x v="1"/>
    <n v="43"/>
    <x v="4"/>
    <n v="0"/>
    <x v="295"/>
    <n v="20.666666666666668"/>
    <n v="26.141199644250829"/>
    <n v="-0.79057835707290647"/>
  </r>
  <r>
    <d v="2025-10-23T05:00:00"/>
    <n v="1"/>
    <x v="11"/>
    <n v="2025"/>
    <x v="9"/>
    <n v="23"/>
    <x v="1"/>
    <n v="43"/>
    <x v="5"/>
    <n v="1"/>
    <x v="295"/>
    <n v="20.666666666666668"/>
    <n v="26.141199644250829"/>
    <n v="-0.75232456560163685"/>
  </r>
  <r>
    <d v="2025-10-23T06:00:00"/>
    <n v="2"/>
    <x v="11"/>
    <n v="2025"/>
    <x v="9"/>
    <n v="23"/>
    <x v="1"/>
    <n v="43"/>
    <x v="6"/>
    <n v="2"/>
    <x v="295"/>
    <n v="20.666666666666668"/>
    <n v="26.141199644250829"/>
    <n v="-0.71407077413036713"/>
  </r>
  <r>
    <d v="2025-10-23T07:00:00"/>
    <n v="7"/>
    <x v="11"/>
    <n v="2025"/>
    <x v="9"/>
    <n v="23"/>
    <x v="1"/>
    <n v="43"/>
    <x v="7"/>
    <n v="7"/>
    <x v="295"/>
    <n v="20.666666666666668"/>
    <n v="26.141199644250829"/>
    <n v="-0.52280181677401882"/>
  </r>
  <r>
    <d v="2025-10-23T08:00:00"/>
    <n v="9"/>
    <x v="11"/>
    <n v="2025"/>
    <x v="9"/>
    <n v="23"/>
    <x v="1"/>
    <n v="43"/>
    <x v="8"/>
    <n v="9"/>
    <x v="295"/>
    <n v="20.666666666666668"/>
    <n v="26.141199644250829"/>
    <n v="-0.44629423383147948"/>
  </r>
  <r>
    <d v="2025-10-23T09:00:00"/>
    <n v="31"/>
    <x v="11"/>
    <n v="2025"/>
    <x v="9"/>
    <n v="23"/>
    <x v="1"/>
    <n v="43"/>
    <x v="9"/>
    <n v="31"/>
    <x v="295"/>
    <n v="20.666666666666668"/>
    <n v="26.141199644250829"/>
    <n v="0.39528917853645318"/>
  </r>
  <r>
    <d v="2025-10-23T10:00:00"/>
    <n v="11"/>
    <x v="11"/>
    <n v="2025"/>
    <x v="9"/>
    <n v="23"/>
    <x v="1"/>
    <n v="43"/>
    <x v="10"/>
    <n v="11"/>
    <x v="295"/>
    <n v="20.666666666666668"/>
    <n v="26.141199644250829"/>
    <n v="-0.36978665088894014"/>
  </r>
  <r>
    <d v="2025-10-23T11:00:00"/>
    <n v="12"/>
    <x v="11"/>
    <n v="2025"/>
    <x v="9"/>
    <n v="23"/>
    <x v="1"/>
    <n v="43"/>
    <x v="11"/>
    <n v="12"/>
    <x v="295"/>
    <n v="20.666666666666668"/>
    <n v="26.141199644250829"/>
    <n v="-0.33153285941767047"/>
  </r>
  <r>
    <d v="2025-10-23T12:00:00"/>
    <n v="13"/>
    <x v="11"/>
    <n v="2025"/>
    <x v="9"/>
    <n v="23"/>
    <x v="1"/>
    <n v="43"/>
    <x v="12"/>
    <n v="13"/>
    <x v="295"/>
    <n v="20.666666666666668"/>
    <n v="26.141199644250829"/>
    <n v="-0.2932790679464008"/>
  </r>
  <r>
    <d v="2025-10-23T13:00:00"/>
    <n v="7"/>
    <x v="11"/>
    <n v="2025"/>
    <x v="9"/>
    <n v="23"/>
    <x v="1"/>
    <n v="43"/>
    <x v="13"/>
    <n v="7"/>
    <x v="295"/>
    <n v="20.666666666666668"/>
    <n v="26.141199644250829"/>
    <n v="-0.52280181677401882"/>
  </r>
  <r>
    <d v="2025-10-23T14:00:00"/>
    <n v="31"/>
    <x v="11"/>
    <n v="2025"/>
    <x v="9"/>
    <n v="23"/>
    <x v="1"/>
    <n v="43"/>
    <x v="14"/>
    <n v="31"/>
    <x v="295"/>
    <n v="20.666666666666668"/>
    <n v="26.141199644250829"/>
    <n v="0.39528917853645318"/>
  </r>
  <r>
    <d v="2025-10-23T15:00:00"/>
    <n v="22"/>
    <x v="11"/>
    <n v="2025"/>
    <x v="9"/>
    <n v="23"/>
    <x v="1"/>
    <n v="43"/>
    <x v="15"/>
    <n v="22"/>
    <x v="295"/>
    <n v="20.666666666666668"/>
    <n v="26.141199644250829"/>
    <n v="5.1005055295026178E-2"/>
  </r>
  <r>
    <d v="2025-10-23T16:00:00"/>
    <n v="22"/>
    <x v="11"/>
    <n v="2025"/>
    <x v="9"/>
    <n v="23"/>
    <x v="1"/>
    <n v="43"/>
    <x v="16"/>
    <n v="22"/>
    <x v="295"/>
    <n v="20.666666666666668"/>
    <n v="26.141199644250829"/>
    <n v="5.1005055295026178E-2"/>
  </r>
  <r>
    <d v="2025-10-23T17:00:00"/>
    <n v="54"/>
    <x v="11"/>
    <n v="2025"/>
    <x v="9"/>
    <n v="23"/>
    <x v="1"/>
    <n v="43"/>
    <x v="17"/>
    <n v="54"/>
    <x v="295"/>
    <n v="20.666666666666668"/>
    <n v="26.141199644250829"/>
    <n v="1.2751263823756553"/>
  </r>
  <r>
    <d v="2025-10-23T18:00:00"/>
    <n v="74"/>
    <x v="11"/>
    <n v="2025"/>
    <x v="9"/>
    <n v="23"/>
    <x v="1"/>
    <n v="43"/>
    <x v="18"/>
    <n v="74"/>
    <x v="295"/>
    <n v="20.666666666666668"/>
    <n v="26.141199644250829"/>
    <n v="2.0402022118010485"/>
  </r>
  <r>
    <d v="2025-10-23T19:00:00"/>
    <n v="89"/>
    <x v="11"/>
    <n v="2025"/>
    <x v="9"/>
    <n v="23"/>
    <x v="1"/>
    <n v="43"/>
    <x v="19"/>
    <n v="89"/>
    <x v="295"/>
    <n v="20.666666666666668"/>
    <n v="26.141199644250829"/>
    <n v="2.6140090838700938"/>
  </r>
  <r>
    <d v="2025-10-23T20:00:00"/>
    <n v="73"/>
    <x v="11"/>
    <n v="2025"/>
    <x v="9"/>
    <n v="23"/>
    <x v="1"/>
    <n v="43"/>
    <x v="20"/>
    <n v="73"/>
    <x v="295"/>
    <n v="20.666666666666668"/>
    <n v="26.141199644250829"/>
    <n v="2.001948420329779"/>
  </r>
  <r>
    <d v="2025-10-23T21:00:00"/>
    <n v="28"/>
    <x v="11"/>
    <n v="2025"/>
    <x v="9"/>
    <n v="23"/>
    <x v="1"/>
    <n v="43"/>
    <x v="21"/>
    <n v="28"/>
    <x v="295"/>
    <n v="20.666666666666668"/>
    <n v="26.141199644250829"/>
    <n v="0.28052780412264416"/>
  </r>
  <r>
    <d v="2025-10-23T22:00:00"/>
    <n v="4"/>
    <x v="11"/>
    <n v="2025"/>
    <x v="9"/>
    <n v="23"/>
    <x v="1"/>
    <n v="43"/>
    <x v="22"/>
    <n v="4"/>
    <x v="295"/>
    <n v="20.666666666666668"/>
    <n v="26.141199644250829"/>
    <n v="-0.63756319118782778"/>
  </r>
  <r>
    <d v="2025-10-23T23:00:00"/>
    <n v="4"/>
    <x v="11"/>
    <n v="2025"/>
    <x v="9"/>
    <n v="23"/>
    <x v="1"/>
    <n v="43"/>
    <x v="23"/>
    <n v="4"/>
    <x v="295"/>
    <n v="20.666666666666668"/>
    <n v="26.141199644250829"/>
    <n v="-0.63756319118782778"/>
  </r>
  <r>
    <d v="2025-10-24T00:00:00"/>
    <n v="0"/>
    <x v="11"/>
    <n v="2025"/>
    <x v="9"/>
    <n v="24"/>
    <x v="2"/>
    <n v="43"/>
    <x v="0"/>
    <n v="0"/>
    <x v="296"/>
    <n v="64"/>
    <n v="97.475972513185539"/>
    <n v="-0.65657205924611572"/>
  </r>
  <r>
    <d v="2025-10-24T01:00:00"/>
    <n v="0"/>
    <x v="11"/>
    <n v="2025"/>
    <x v="9"/>
    <n v="24"/>
    <x v="2"/>
    <n v="43"/>
    <x v="1"/>
    <n v="0"/>
    <x v="296"/>
    <n v="64"/>
    <n v="97.475972513185539"/>
    <n v="-0.65657205924611572"/>
  </r>
  <r>
    <d v="2025-10-24T02:00:00"/>
    <n v="1"/>
    <x v="11"/>
    <n v="2025"/>
    <x v="9"/>
    <n v="24"/>
    <x v="2"/>
    <n v="43"/>
    <x v="2"/>
    <n v="1"/>
    <x v="296"/>
    <n v="64"/>
    <n v="97.475972513185539"/>
    <n v="-0.64631312082039516"/>
  </r>
  <r>
    <d v="2025-10-24T03:00:00"/>
    <n v="1"/>
    <x v="11"/>
    <n v="2025"/>
    <x v="9"/>
    <n v="24"/>
    <x v="2"/>
    <n v="43"/>
    <x v="3"/>
    <n v="1"/>
    <x v="296"/>
    <n v="64"/>
    <n v="97.475972513185539"/>
    <n v="-0.64631312082039516"/>
  </r>
  <r>
    <d v="2025-10-24T04:00:00"/>
    <n v="0"/>
    <x v="11"/>
    <n v="2025"/>
    <x v="9"/>
    <n v="24"/>
    <x v="2"/>
    <n v="43"/>
    <x v="4"/>
    <n v="0"/>
    <x v="296"/>
    <n v="64"/>
    <n v="97.475972513185539"/>
    <n v="-0.65657205924611572"/>
  </r>
  <r>
    <d v="2025-10-24T05:00:00"/>
    <n v="1"/>
    <x v="11"/>
    <n v="2025"/>
    <x v="9"/>
    <n v="24"/>
    <x v="2"/>
    <n v="43"/>
    <x v="5"/>
    <n v="1"/>
    <x v="296"/>
    <n v="64"/>
    <n v="97.475972513185539"/>
    <n v="-0.64631312082039516"/>
  </r>
  <r>
    <d v="2025-10-24T06:00:00"/>
    <n v="0"/>
    <x v="11"/>
    <n v="2025"/>
    <x v="9"/>
    <n v="24"/>
    <x v="2"/>
    <n v="43"/>
    <x v="6"/>
    <n v="0"/>
    <x v="296"/>
    <n v="64"/>
    <n v="97.475972513185539"/>
    <n v="-0.65657205924611572"/>
  </r>
  <r>
    <d v="2025-10-24T07:00:00"/>
    <n v="12"/>
    <x v="11"/>
    <n v="2025"/>
    <x v="9"/>
    <n v="24"/>
    <x v="2"/>
    <n v="43"/>
    <x v="7"/>
    <n v="12"/>
    <x v="296"/>
    <n v="64"/>
    <n v="97.475972513185539"/>
    <n v="-0.53346479813746894"/>
  </r>
  <r>
    <d v="2025-10-24T08:00:00"/>
    <n v="2"/>
    <x v="11"/>
    <n v="2025"/>
    <x v="9"/>
    <n v="24"/>
    <x v="2"/>
    <n v="43"/>
    <x v="8"/>
    <n v="2"/>
    <x v="296"/>
    <n v="64"/>
    <n v="97.475972513185539"/>
    <n v="-0.63605418239467459"/>
  </r>
  <r>
    <d v="2025-10-24T09:00:00"/>
    <n v="7"/>
    <x v="11"/>
    <n v="2025"/>
    <x v="9"/>
    <n v="24"/>
    <x v="2"/>
    <n v="43"/>
    <x v="9"/>
    <n v="7"/>
    <x v="296"/>
    <n v="64"/>
    <n v="97.475972513185539"/>
    <n v="-0.58475949026607177"/>
  </r>
  <r>
    <d v="2025-10-24T10:00:00"/>
    <n v="44"/>
    <x v="11"/>
    <n v="2025"/>
    <x v="9"/>
    <n v="24"/>
    <x v="2"/>
    <n v="43"/>
    <x v="10"/>
    <n v="44"/>
    <x v="296"/>
    <n v="64"/>
    <n v="97.475972513185539"/>
    <n v="-0.20517876851441116"/>
  </r>
  <r>
    <d v="2025-10-24T11:00:00"/>
    <n v="23"/>
    <x v="11"/>
    <n v="2025"/>
    <x v="9"/>
    <n v="24"/>
    <x v="2"/>
    <n v="43"/>
    <x v="11"/>
    <n v="23"/>
    <x v="296"/>
    <n v="64"/>
    <n v="97.475972513185539"/>
    <n v="-0.42061647545454284"/>
  </r>
  <r>
    <d v="2025-10-24T12:00:00"/>
    <n v="49"/>
    <x v="11"/>
    <n v="2025"/>
    <x v="9"/>
    <n v="24"/>
    <x v="2"/>
    <n v="43"/>
    <x v="12"/>
    <n v="49"/>
    <x v="296"/>
    <n v="64"/>
    <n v="97.475972513185539"/>
    <n v="-0.15388407638580837"/>
  </r>
  <r>
    <d v="2025-10-24T13:00:00"/>
    <n v="22"/>
    <x v="11"/>
    <n v="2025"/>
    <x v="9"/>
    <n v="24"/>
    <x v="2"/>
    <n v="43"/>
    <x v="13"/>
    <n v="22"/>
    <x v="296"/>
    <n v="64"/>
    <n v="97.475972513185539"/>
    <n v="-0.4308754138802634"/>
  </r>
  <r>
    <d v="2025-10-24T14:00:00"/>
    <n v="29"/>
    <x v="11"/>
    <n v="2025"/>
    <x v="9"/>
    <n v="24"/>
    <x v="2"/>
    <n v="43"/>
    <x v="14"/>
    <n v="29"/>
    <x v="296"/>
    <n v="64"/>
    <n v="97.475972513185539"/>
    <n v="-0.3590628449002195"/>
  </r>
  <r>
    <d v="2025-10-24T15:00:00"/>
    <n v="79"/>
    <x v="11"/>
    <n v="2025"/>
    <x v="9"/>
    <n v="24"/>
    <x v="2"/>
    <n v="43"/>
    <x v="15"/>
    <n v="79"/>
    <x v="296"/>
    <n v="64"/>
    <n v="97.475972513185539"/>
    <n v="0.15388407638580837"/>
  </r>
  <r>
    <d v="2025-10-24T16:00:00"/>
    <n v="137"/>
    <x v="11"/>
    <n v="2025"/>
    <x v="9"/>
    <n v="24"/>
    <x v="2"/>
    <n v="43"/>
    <x v="16"/>
    <n v="137"/>
    <x v="296"/>
    <n v="64"/>
    <n v="97.475972513185539"/>
    <n v="0.7489025050776007"/>
  </r>
  <r>
    <d v="2025-10-24T17:00:00"/>
    <n v="142"/>
    <x v="11"/>
    <n v="2025"/>
    <x v="9"/>
    <n v="24"/>
    <x v="2"/>
    <n v="43"/>
    <x v="17"/>
    <n v="142"/>
    <x v="296"/>
    <n v="64"/>
    <n v="97.475972513185539"/>
    <n v="0.80019719720620353"/>
  </r>
  <r>
    <d v="2025-10-24T18:00:00"/>
    <n v="337"/>
    <x v="11"/>
    <n v="2025"/>
    <x v="9"/>
    <n v="24"/>
    <x v="2"/>
    <n v="43"/>
    <x v="18"/>
    <n v="337"/>
    <x v="296"/>
    <n v="64"/>
    <n v="97.475972513185539"/>
    <n v="2.8006901902217121"/>
  </r>
  <r>
    <d v="2025-10-24T19:00:00"/>
    <n v="302"/>
    <x v="11"/>
    <n v="2025"/>
    <x v="9"/>
    <n v="24"/>
    <x v="2"/>
    <n v="43"/>
    <x v="19"/>
    <n v="302"/>
    <x v="296"/>
    <n v="64"/>
    <n v="97.475972513185539"/>
    <n v="2.4416273453214927"/>
  </r>
  <r>
    <d v="2025-10-24T20:00:00"/>
    <n v="233"/>
    <x v="11"/>
    <n v="2025"/>
    <x v="9"/>
    <n v="24"/>
    <x v="2"/>
    <n v="43"/>
    <x v="20"/>
    <n v="233"/>
    <x v="296"/>
    <n v="64"/>
    <n v="97.475972513185539"/>
    <n v="1.7337605939467742"/>
  </r>
  <r>
    <d v="2025-10-24T21:00:00"/>
    <n v="73"/>
    <x v="11"/>
    <n v="2025"/>
    <x v="9"/>
    <n v="24"/>
    <x v="2"/>
    <n v="43"/>
    <x v="21"/>
    <n v="73"/>
    <x v="296"/>
    <n v="64"/>
    <n v="97.475972513185539"/>
    <n v="9.2330445831485017E-2"/>
  </r>
  <r>
    <d v="2025-10-24T22:00:00"/>
    <n v="20"/>
    <x v="11"/>
    <n v="2025"/>
    <x v="9"/>
    <n v="24"/>
    <x v="2"/>
    <n v="43"/>
    <x v="22"/>
    <n v="20"/>
    <x v="296"/>
    <n v="64"/>
    <n v="97.475972513185539"/>
    <n v="-0.45139329073170453"/>
  </r>
  <r>
    <d v="2025-10-24T23:00:00"/>
    <n v="22"/>
    <x v="11"/>
    <n v="2025"/>
    <x v="9"/>
    <n v="24"/>
    <x v="2"/>
    <n v="43"/>
    <x v="23"/>
    <n v="22"/>
    <x v="296"/>
    <n v="64"/>
    <n v="97.475972513185539"/>
    <n v="-0.4308754138802634"/>
  </r>
  <r>
    <d v="2025-10-25T00:00:00"/>
    <n v="0"/>
    <x v="11"/>
    <n v="2025"/>
    <x v="9"/>
    <n v="25"/>
    <x v="3"/>
    <n v="43"/>
    <x v="0"/>
    <n v="0"/>
    <x v="297"/>
    <n v="30.541666666666668"/>
    <n v="52.722389573300262"/>
    <n v="-0.5792921548861969"/>
  </r>
  <r>
    <d v="2025-10-25T01:00:00"/>
    <n v="1"/>
    <x v="11"/>
    <n v="2025"/>
    <x v="9"/>
    <n v="25"/>
    <x v="3"/>
    <n v="43"/>
    <x v="1"/>
    <n v="1"/>
    <x v="297"/>
    <n v="30.541666666666668"/>
    <n v="52.722389573300262"/>
    <n v="-0.56032488105636236"/>
  </r>
  <r>
    <d v="2025-10-25T02:00:00"/>
    <n v="0"/>
    <x v="11"/>
    <n v="2025"/>
    <x v="9"/>
    <n v="25"/>
    <x v="3"/>
    <n v="43"/>
    <x v="2"/>
    <n v="0"/>
    <x v="297"/>
    <n v="30.541666666666668"/>
    <n v="52.722389573300262"/>
    <n v="-0.5792921548861969"/>
  </r>
  <r>
    <d v="2025-10-25T03:00:00"/>
    <n v="0"/>
    <x v="11"/>
    <n v="2025"/>
    <x v="9"/>
    <n v="25"/>
    <x v="3"/>
    <n v="43"/>
    <x v="3"/>
    <n v="0"/>
    <x v="297"/>
    <n v="30.541666666666668"/>
    <n v="52.722389573300262"/>
    <n v="-0.5792921548861969"/>
  </r>
  <r>
    <d v="2025-10-25T04:00:00"/>
    <n v="0"/>
    <x v="11"/>
    <n v="2025"/>
    <x v="9"/>
    <n v="25"/>
    <x v="3"/>
    <n v="43"/>
    <x v="4"/>
    <n v="0"/>
    <x v="297"/>
    <n v="30.541666666666668"/>
    <n v="52.722389573300262"/>
    <n v="-0.5792921548861969"/>
  </r>
  <r>
    <d v="2025-10-25T05:00:00"/>
    <n v="0"/>
    <x v="11"/>
    <n v="2025"/>
    <x v="9"/>
    <n v="25"/>
    <x v="3"/>
    <n v="43"/>
    <x v="5"/>
    <n v="0"/>
    <x v="297"/>
    <n v="30.541666666666668"/>
    <n v="52.722389573300262"/>
    <n v="-0.5792921548861969"/>
  </r>
  <r>
    <d v="2025-10-25T06:00:00"/>
    <n v="0"/>
    <x v="11"/>
    <n v="2025"/>
    <x v="9"/>
    <n v="25"/>
    <x v="3"/>
    <n v="43"/>
    <x v="6"/>
    <n v="0"/>
    <x v="297"/>
    <n v="30.541666666666668"/>
    <n v="52.722389573300262"/>
    <n v="-0.5792921548861969"/>
  </r>
  <r>
    <d v="2025-10-25T07:00:00"/>
    <n v="0"/>
    <x v="11"/>
    <n v="2025"/>
    <x v="9"/>
    <n v="25"/>
    <x v="3"/>
    <n v="43"/>
    <x v="7"/>
    <n v="0"/>
    <x v="297"/>
    <n v="30.541666666666668"/>
    <n v="52.722389573300262"/>
    <n v="-0.5792921548861969"/>
  </r>
  <r>
    <d v="2025-10-25T08:00:00"/>
    <n v="3"/>
    <x v="11"/>
    <n v="2025"/>
    <x v="9"/>
    <n v="25"/>
    <x v="3"/>
    <n v="43"/>
    <x v="8"/>
    <n v="3"/>
    <x v="297"/>
    <n v="30.541666666666668"/>
    <n v="52.722389573300262"/>
    <n v="-0.52239033339669327"/>
  </r>
  <r>
    <d v="2025-10-25T09:00:00"/>
    <n v="5"/>
    <x v="11"/>
    <n v="2025"/>
    <x v="9"/>
    <n v="25"/>
    <x v="3"/>
    <n v="43"/>
    <x v="9"/>
    <n v="5"/>
    <x v="297"/>
    <n v="30.541666666666668"/>
    <n v="52.722389573300262"/>
    <n v="-0.48445578573702414"/>
  </r>
  <r>
    <d v="2025-10-25T10:00:00"/>
    <n v="6"/>
    <x v="11"/>
    <n v="2025"/>
    <x v="9"/>
    <n v="25"/>
    <x v="3"/>
    <n v="43"/>
    <x v="10"/>
    <n v="6"/>
    <x v="297"/>
    <n v="30.541666666666668"/>
    <n v="52.722389573300262"/>
    <n v="-0.46548851190718959"/>
  </r>
  <r>
    <d v="2025-10-25T11:00:00"/>
    <n v="18"/>
    <x v="11"/>
    <n v="2025"/>
    <x v="9"/>
    <n v="25"/>
    <x v="3"/>
    <n v="43"/>
    <x v="11"/>
    <n v="18"/>
    <x v="297"/>
    <n v="30.541666666666668"/>
    <n v="52.722389573300262"/>
    <n v="-0.23788122594917499"/>
  </r>
  <r>
    <d v="2025-10-25T12:00:00"/>
    <n v="3"/>
    <x v="11"/>
    <n v="2025"/>
    <x v="9"/>
    <n v="25"/>
    <x v="3"/>
    <n v="43"/>
    <x v="12"/>
    <n v="3"/>
    <x v="297"/>
    <n v="30.541666666666668"/>
    <n v="52.722389573300262"/>
    <n v="-0.52239033339669327"/>
  </r>
  <r>
    <d v="2025-10-25T13:00:00"/>
    <n v="8"/>
    <x v="11"/>
    <n v="2025"/>
    <x v="9"/>
    <n v="25"/>
    <x v="3"/>
    <n v="43"/>
    <x v="13"/>
    <n v="8"/>
    <x v="297"/>
    <n v="30.541666666666668"/>
    <n v="52.722389573300262"/>
    <n v="-0.42755396424752051"/>
  </r>
  <r>
    <d v="2025-10-25T14:00:00"/>
    <n v="15"/>
    <x v="11"/>
    <n v="2025"/>
    <x v="9"/>
    <n v="25"/>
    <x v="3"/>
    <n v="43"/>
    <x v="14"/>
    <n v="15"/>
    <x v="297"/>
    <n v="30.541666666666668"/>
    <n v="52.722389573300262"/>
    <n v="-0.29478304743867867"/>
  </r>
  <r>
    <d v="2025-10-25T15:00:00"/>
    <n v="15"/>
    <x v="11"/>
    <n v="2025"/>
    <x v="9"/>
    <n v="25"/>
    <x v="3"/>
    <n v="43"/>
    <x v="15"/>
    <n v="15"/>
    <x v="297"/>
    <n v="30.541666666666668"/>
    <n v="52.722389573300262"/>
    <n v="-0.29478304743867867"/>
  </r>
  <r>
    <d v="2025-10-25T16:00:00"/>
    <n v="26"/>
    <x v="11"/>
    <n v="2025"/>
    <x v="9"/>
    <n v="25"/>
    <x v="3"/>
    <n v="43"/>
    <x v="16"/>
    <n v="26"/>
    <x v="297"/>
    <n v="30.541666666666668"/>
    <n v="52.722389573300262"/>
    <n v="-8.6143035310498606E-2"/>
  </r>
  <r>
    <d v="2025-10-25T17:00:00"/>
    <n v="71"/>
    <x v="11"/>
    <n v="2025"/>
    <x v="9"/>
    <n v="25"/>
    <x v="3"/>
    <n v="43"/>
    <x v="17"/>
    <n v="71"/>
    <x v="297"/>
    <n v="30.541666666666668"/>
    <n v="52.722389573300262"/>
    <n v="0.76738428703205608"/>
  </r>
  <r>
    <d v="2025-10-25T18:00:00"/>
    <n v="193"/>
    <x v="11"/>
    <n v="2025"/>
    <x v="9"/>
    <n v="25"/>
    <x v="3"/>
    <n v="43"/>
    <x v="18"/>
    <n v="193"/>
    <x v="297"/>
    <n v="30.541666666666668"/>
    <n v="52.722389573300262"/>
    <n v="3.0813916942718715"/>
  </r>
  <r>
    <d v="2025-10-25T19:00:00"/>
    <n v="163"/>
    <x v="11"/>
    <n v="2025"/>
    <x v="9"/>
    <n v="25"/>
    <x v="3"/>
    <n v="43"/>
    <x v="19"/>
    <n v="163"/>
    <x v="297"/>
    <n v="30.541666666666668"/>
    <n v="52.722389573300262"/>
    <n v="2.5123734793768349"/>
  </r>
  <r>
    <d v="2025-10-25T20:00:00"/>
    <n v="100"/>
    <x v="11"/>
    <n v="2025"/>
    <x v="9"/>
    <n v="25"/>
    <x v="3"/>
    <n v="43"/>
    <x v="20"/>
    <n v="100"/>
    <x v="297"/>
    <n v="30.541666666666668"/>
    <n v="52.722389573300262"/>
    <n v="1.3174352280972581"/>
  </r>
  <r>
    <d v="2025-10-25T21:00:00"/>
    <n v="69"/>
    <x v="11"/>
    <n v="2025"/>
    <x v="9"/>
    <n v="25"/>
    <x v="3"/>
    <n v="43"/>
    <x v="21"/>
    <n v="69"/>
    <x v="297"/>
    <n v="30.541666666666668"/>
    <n v="52.722389573300262"/>
    <n v="0.729449739372387"/>
  </r>
  <r>
    <d v="2025-10-25T22:00:00"/>
    <n v="33"/>
    <x v="11"/>
    <n v="2025"/>
    <x v="9"/>
    <n v="25"/>
    <x v="3"/>
    <n v="43"/>
    <x v="22"/>
    <n v="33"/>
    <x v="297"/>
    <n v="30.541666666666668"/>
    <n v="52.722389573300262"/>
    <n v="4.6627881498343245E-2"/>
  </r>
  <r>
    <d v="2025-10-25T23:00:00"/>
    <n v="4"/>
    <x v="11"/>
    <n v="2025"/>
    <x v="9"/>
    <n v="25"/>
    <x v="3"/>
    <n v="43"/>
    <x v="23"/>
    <n v="4"/>
    <x v="297"/>
    <n v="30.541666666666668"/>
    <n v="52.722389573300262"/>
    <n v="-0.50342305956685873"/>
  </r>
  <r>
    <d v="2025-10-26T00:00:00"/>
    <n v="0"/>
    <x v="11"/>
    <n v="2025"/>
    <x v="9"/>
    <n v="26"/>
    <x v="4"/>
    <n v="43"/>
    <x v="0"/>
    <n v="0"/>
    <x v="298"/>
    <n v="73.25"/>
    <n v="117.53417634329026"/>
    <n v="-0.6232229831266578"/>
  </r>
  <r>
    <d v="2025-10-26T01:00:00"/>
    <n v="0"/>
    <x v="11"/>
    <n v="2025"/>
    <x v="9"/>
    <n v="26"/>
    <x v="4"/>
    <n v="43"/>
    <x v="1"/>
    <n v="0"/>
    <x v="298"/>
    <n v="73.25"/>
    <n v="117.53417634329026"/>
    <n v="-0.6232229831266578"/>
  </r>
  <r>
    <d v="2025-10-26T02:00:00"/>
    <n v="3"/>
    <x v="11"/>
    <n v="2025"/>
    <x v="9"/>
    <n v="26"/>
    <x v="4"/>
    <n v="43"/>
    <x v="2"/>
    <n v="3"/>
    <x v="298"/>
    <n v="73.25"/>
    <n v="117.53417634329026"/>
    <n v="-0.59769849235013939"/>
  </r>
  <r>
    <d v="2025-10-26T03:00:00"/>
    <n v="17"/>
    <x v="11"/>
    <n v="2025"/>
    <x v="9"/>
    <n v="26"/>
    <x v="4"/>
    <n v="43"/>
    <x v="3"/>
    <n v="17"/>
    <x v="298"/>
    <n v="73.25"/>
    <n v="117.53417634329026"/>
    <n v="-0.47858420205972013"/>
  </r>
  <r>
    <d v="2025-10-26T04:00:00"/>
    <n v="0"/>
    <x v="11"/>
    <n v="2025"/>
    <x v="9"/>
    <n v="26"/>
    <x v="4"/>
    <n v="43"/>
    <x v="4"/>
    <n v="0"/>
    <x v="298"/>
    <n v="73.25"/>
    <n v="117.53417634329026"/>
    <n v="-0.6232229831266578"/>
  </r>
  <r>
    <d v="2025-10-26T05:00:00"/>
    <n v="0"/>
    <x v="11"/>
    <n v="2025"/>
    <x v="9"/>
    <n v="26"/>
    <x v="4"/>
    <n v="43"/>
    <x v="5"/>
    <n v="0"/>
    <x v="298"/>
    <n v="73.25"/>
    <n v="117.53417634329026"/>
    <n v="-0.6232229831266578"/>
  </r>
  <r>
    <d v="2025-10-26T06:00:00"/>
    <n v="0"/>
    <x v="11"/>
    <n v="2025"/>
    <x v="9"/>
    <n v="26"/>
    <x v="4"/>
    <n v="43"/>
    <x v="6"/>
    <n v="0"/>
    <x v="298"/>
    <n v="73.25"/>
    <n v="117.53417634329026"/>
    <n v="-0.6232229831266578"/>
  </r>
  <r>
    <d v="2025-10-26T07:00:00"/>
    <n v="2"/>
    <x v="11"/>
    <n v="2025"/>
    <x v="9"/>
    <n v="26"/>
    <x v="4"/>
    <n v="43"/>
    <x v="7"/>
    <n v="2"/>
    <x v="298"/>
    <n v="73.25"/>
    <n v="117.53417634329026"/>
    <n v="-0.60620665594231216"/>
  </r>
  <r>
    <d v="2025-10-26T08:00:00"/>
    <n v="10"/>
    <x v="11"/>
    <n v="2025"/>
    <x v="9"/>
    <n v="26"/>
    <x v="4"/>
    <n v="43"/>
    <x v="8"/>
    <n v="10"/>
    <x v="298"/>
    <n v="73.25"/>
    <n v="117.53417634329026"/>
    <n v="-0.53814134720492979"/>
  </r>
  <r>
    <d v="2025-10-26T09:00:00"/>
    <n v="25"/>
    <x v="11"/>
    <n v="2025"/>
    <x v="9"/>
    <n v="26"/>
    <x v="4"/>
    <n v="43"/>
    <x v="9"/>
    <n v="25"/>
    <x v="298"/>
    <n v="73.25"/>
    <n v="117.53417634329026"/>
    <n v="-0.41051889332233771"/>
  </r>
  <r>
    <d v="2025-10-26T10:00:00"/>
    <n v="47"/>
    <x v="11"/>
    <n v="2025"/>
    <x v="9"/>
    <n v="26"/>
    <x v="4"/>
    <n v="43"/>
    <x v="10"/>
    <n v="47"/>
    <x v="298"/>
    <n v="73.25"/>
    <n v="117.53417634329026"/>
    <n v="-0.22333929429453606"/>
  </r>
  <r>
    <d v="2025-10-26T11:00:00"/>
    <n v="48"/>
    <x v="11"/>
    <n v="2025"/>
    <x v="9"/>
    <n v="26"/>
    <x v="4"/>
    <n v="43"/>
    <x v="11"/>
    <n v="48"/>
    <x v="298"/>
    <n v="73.25"/>
    <n v="117.53417634329026"/>
    <n v="-0.21483113070236326"/>
  </r>
  <r>
    <d v="2025-10-26T12:00:00"/>
    <n v="43"/>
    <x v="11"/>
    <n v="2025"/>
    <x v="9"/>
    <n v="26"/>
    <x v="4"/>
    <n v="43"/>
    <x v="12"/>
    <n v="43"/>
    <x v="298"/>
    <n v="73.25"/>
    <n v="117.53417634329026"/>
    <n v="-0.25737194866322727"/>
  </r>
  <r>
    <d v="2025-10-26T13:00:00"/>
    <n v="71"/>
    <x v="11"/>
    <n v="2025"/>
    <x v="9"/>
    <n v="26"/>
    <x v="4"/>
    <n v="43"/>
    <x v="13"/>
    <n v="71"/>
    <x v="298"/>
    <n v="73.25"/>
    <n v="117.53417634329026"/>
    <n v="-1.9143368082388805E-2"/>
  </r>
  <r>
    <d v="2025-10-26T14:00:00"/>
    <n v="89"/>
    <x v="11"/>
    <n v="2025"/>
    <x v="9"/>
    <n v="26"/>
    <x v="4"/>
    <n v="43"/>
    <x v="14"/>
    <n v="89"/>
    <x v="298"/>
    <n v="73.25"/>
    <n v="117.53417634329026"/>
    <n v="0.13400357657672163"/>
  </r>
  <r>
    <d v="2025-10-26T15:00:00"/>
    <n v="169"/>
    <x v="11"/>
    <n v="2025"/>
    <x v="9"/>
    <n v="26"/>
    <x v="4"/>
    <n v="43"/>
    <x v="15"/>
    <n v="169"/>
    <x v="298"/>
    <n v="73.25"/>
    <n v="117.53417634329026"/>
    <n v="0.81465666395054581"/>
  </r>
  <r>
    <d v="2025-10-26T16:00:00"/>
    <n v="254"/>
    <x v="11"/>
    <n v="2025"/>
    <x v="9"/>
    <n v="26"/>
    <x v="4"/>
    <n v="43"/>
    <x v="16"/>
    <n v="254"/>
    <x v="298"/>
    <n v="73.25"/>
    <n v="117.53417634329026"/>
    <n v="1.537850569285234"/>
  </r>
  <r>
    <d v="2025-10-26T17:00:00"/>
    <n v="379"/>
    <x v="11"/>
    <n v="2025"/>
    <x v="9"/>
    <n v="26"/>
    <x v="4"/>
    <n v="43"/>
    <x v="17"/>
    <n v="379"/>
    <x v="298"/>
    <n v="73.25"/>
    <n v="117.53417634329026"/>
    <n v="2.6013710183068341"/>
  </r>
  <r>
    <d v="2025-10-26T18:00:00"/>
    <n v="404"/>
    <x v="11"/>
    <n v="2025"/>
    <x v="9"/>
    <n v="26"/>
    <x v="4"/>
    <n v="43"/>
    <x v="18"/>
    <n v="404"/>
    <x v="298"/>
    <n v="73.25"/>
    <n v="117.53417634329026"/>
    <n v="2.8140751081111541"/>
  </r>
  <r>
    <d v="2025-10-26T19:00:00"/>
    <n v="160"/>
    <x v="11"/>
    <n v="2025"/>
    <x v="9"/>
    <n v="26"/>
    <x v="4"/>
    <n v="43"/>
    <x v="19"/>
    <n v="160"/>
    <x v="298"/>
    <n v="73.25"/>
    <n v="117.53417634329026"/>
    <n v="0.73808319162099056"/>
  </r>
  <r>
    <d v="2025-10-26T20:00:00"/>
    <n v="2"/>
    <x v="11"/>
    <n v="2025"/>
    <x v="9"/>
    <n v="26"/>
    <x v="4"/>
    <n v="43"/>
    <x v="20"/>
    <n v="2"/>
    <x v="298"/>
    <n v="73.25"/>
    <n v="117.53417634329026"/>
    <n v="-0.60620665594231216"/>
  </r>
  <r>
    <d v="2025-10-26T21:00:00"/>
    <n v="17"/>
    <x v="11"/>
    <n v="2025"/>
    <x v="9"/>
    <n v="26"/>
    <x v="4"/>
    <n v="43"/>
    <x v="21"/>
    <n v="17"/>
    <x v="298"/>
    <n v="73.25"/>
    <n v="117.53417634329026"/>
    <n v="-0.47858420205972013"/>
  </r>
  <r>
    <d v="2025-10-26T22:00:00"/>
    <n v="18"/>
    <x v="11"/>
    <n v="2025"/>
    <x v="9"/>
    <n v="26"/>
    <x v="4"/>
    <n v="43"/>
    <x v="22"/>
    <n v="18"/>
    <x v="298"/>
    <n v="73.25"/>
    <n v="117.53417634329026"/>
    <n v="-0.47007603846754731"/>
  </r>
  <r>
    <d v="2025-10-26T23:00:00"/>
    <n v="0"/>
    <x v="11"/>
    <n v="2025"/>
    <x v="9"/>
    <n v="26"/>
    <x v="4"/>
    <n v="43"/>
    <x v="23"/>
    <n v="0"/>
    <x v="298"/>
    <n v="73.25"/>
    <n v="117.53417634329026"/>
    <n v="-0.6232229831266578"/>
  </r>
  <r>
    <d v="2025-10-27T00:00:00"/>
    <n v="0"/>
    <x v="11"/>
    <n v="2025"/>
    <x v="9"/>
    <n v="27"/>
    <x v="5"/>
    <n v="44"/>
    <x v="0"/>
    <n v="0"/>
    <x v="299"/>
    <n v="22.333333333333332"/>
    <n v="38.064780785286075"/>
    <n v="-0.58671908448153398"/>
  </r>
  <r>
    <d v="2025-10-27T01:00:00"/>
    <n v="1"/>
    <x v="11"/>
    <n v="2025"/>
    <x v="9"/>
    <n v="27"/>
    <x v="5"/>
    <n v="44"/>
    <x v="1"/>
    <n v="1"/>
    <x v="299"/>
    <n v="22.333333333333332"/>
    <n v="38.064780785286075"/>
    <n v="-0.56044808069877872"/>
  </r>
  <r>
    <d v="2025-10-27T02:00:00"/>
    <n v="2"/>
    <x v="11"/>
    <n v="2025"/>
    <x v="9"/>
    <n v="27"/>
    <x v="5"/>
    <n v="44"/>
    <x v="2"/>
    <n v="2"/>
    <x v="299"/>
    <n v="22.333333333333332"/>
    <n v="38.064780785286075"/>
    <n v="-0.53417707691602345"/>
  </r>
  <r>
    <d v="2025-10-27T03:00:00"/>
    <n v="0"/>
    <x v="11"/>
    <n v="2025"/>
    <x v="9"/>
    <n v="27"/>
    <x v="5"/>
    <n v="44"/>
    <x v="3"/>
    <n v="0"/>
    <x v="299"/>
    <n v="22.333333333333332"/>
    <n v="38.064780785286075"/>
    <n v="-0.58671908448153398"/>
  </r>
  <r>
    <d v="2025-10-27T04:00:00"/>
    <n v="0"/>
    <x v="11"/>
    <n v="2025"/>
    <x v="9"/>
    <n v="27"/>
    <x v="5"/>
    <n v="44"/>
    <x v="4"/>
    <n v="0"/>
    <x v="299"/>
    <n v="22.333333333333332"/>
    <n v="38.064780785286075"/>
    <n v="-0.58671908448153398"/>
  </r>
  <r>
    <d v="2025-10-27T05:00:00"/>
    <n v="1"/>
    <x v="11"/>
    <n v="2025"/>
    <x v="9"/>
    <n v="27"/>
    <x v="5"/>
    <n v="44"/>
    <x v="5"/>
    <n v="1"/>
    <x v="299"/>
    <n v="22.333333333333332"/>
    <n v="38.064780785286075"/>
    <n v="-0.56044808069877872"/>
  </r>
  <r>
    <d v="2025-10-27T06:00:00"/>
    <n v="1"/>
    <x v="11"/>
    <n v="2025"/>
    <x v="9"/>
    <n v="27"/>
    <x v="5"/>
    <n v="44"/>
    <x v="6"/>
    <n v="1"/>
    <x v="299"/>
    <n v="22.333333333333332"/>
    <n v="38.064780785286075"/>
    <n v="-0.56044808069877872"/>
  </r>
  <r>
    <d v="2025-10-27T07:00:00"/>
    <n v="8"/>
    <x v="11"/>
    <n v="2025"/>
    <x v="9"/>
    <n v="27"/>
    <x v="5"/>
    <n v="44"/>
    <x v="7"/>
    <n v="8"/>
    <x v="299"/>
    <n v="22.333333333333332"/>
    <n v="38.064780785286075"/>
    <n v="-0.37655105421949192"/>
  </r>
  <r>
    <d v="2025-10-27T08:00:00"/>
    <n v="4"/>
    <x v="11"/>
    <n v="2025"/>
    <x v="9"/>
    <n v="27"/>
    <x v="5"/>
    <n v="44"/>
    <x v="8"/>
    <n v="4"/>
    <x v="299"/>
    <n v="22.333333333333332"/>
    <n v="38.064780785286075"/>
    <n v="-0.48163506935051298"/>
  </r>
  <r>
    <d v="2025-10-27T09:00:00"/>
    <n v="7"/>
    <x v="11"/>
    <n v="2025"/>
    <x v="9"/>
    <n v="27"/>
    <x v="5"/>
    <n v="44"/>
    <x v="9"/>
    <n v="7"/>
    <x v="299"/>
    <n v="22.333333333333332"/>
    <n v="38.064780785286075"/>
    <n v="-0.40282205800224719"/>
  </r>
  <r>
    <d v="2025-10-27T10:00:00"/>
    <n v="3"/>
    <x v="11"/>
    <n v="2025"/>
    <x v="9"/>
    <n v="27"/>
    <x v="5"/>
    <n v="44"/>
    <x v="10"/>
    <n v="3"/>
    <x v="299"/>
    <n v="22.333333333333332"/>
    <n v="38.064780785286075"/>
    <n v="-0.50790607313326819"/>
  </r>
  <r>
    <d v="2025-10-27T11:00:00"/>
    <n v="14"/>
    <x v="11"/>
    <n v="2025"/>
    <x v="9"/>
    <n v="27"/>
    <x v="5"/>
    <n v="44"/>
    <x v="11"/>
    <n v="14"/>
    <x v="299"/>
    <n v="22.333333333333332"/>
    <n v="38.064780785286075"/>
    <n v="-0.21892503152296042"/>
  </r>
  <r>
    <d v="2025-10-27T12:00:00"/>
    <n v="26"/>
    <x v="11"/>
    <n v="2025"/>
    <x v="9"/>
    <n v="27"/>
    <x v="5"/>
    <n v="44"/>
    <x v="12"/>
    <n v="26"/>
    <x v="299"/>
    <n v="22.333333333333332"/>
    <n v="38.064780785286075"/>
    <n v="9.6327013870102632E-2"/>
  </r>
  <r>
    <d v="2025-10-27T13:00:00"/>
    <n v="7"/>
    <x v="11"/>
    <n v="2025"/>
    <x v="9"/>
    <n v="27"/>
    <x v="5"/>
    <n v="44"/>
    <x v="13"/>
    <n v="7"/>
    <x v="299"/>
    <n v="22.333333333333332"/>
    <n v="38.064780785286075"/>
    <n v="-0.40282205800224719"/>
  </r>
  <r>
    <d v="2025-10-27T14:00:00"/>
    <n v="15"/>
    <x v="11"/>
    <n v="2025"/>
    <x v="9"/>
    <n v="27"/>
    <x v="5"/>
    <n v="44"/>
    <x v="14"/>
    <n v="15"/>
    <x v="299"/>
    <n v="22.333333333333332"/>
    <n v="38.064780785286075"/>
    <n v="-0.19265402774020518"/>
  </r>
  <r>
    <d v="2025-10-27T15:00:00"/>
    <n v="21"/>
    <x v="11"/>
    <n v="2025"/>
    <x v="9"/>
    <n v="27"/>
    <x v="5"/>
    <n v="44"/>
    <x v="15"/>
    <n v="21"/>
    <x v="299"/>
    <n v="22.333333333333332"/>
    <n v="38.064780785286075"/>
    <n v="-3.5028005043673642E-2"/>
  </r>
  <r>
    <d v="2025-10-27T16:00:00"/>
    <n v="42"/>
    <x v="11"/>
    <n v="2025"/>
    <x v="9"/>
    <n v="27"/>
    <x v="5"/>
    <n v="44"/>
    <x v="16"/>
    <n v="42"/>
    <x v="299"/>
    <n v="22.333333333333332"/>
    <n v="38.064780785286075"/>
    <n v="0.51666307439418668"/>
  </r>
  <r>
    <d v="2025-10-27T17:00:00"/>
    <n v="38"/>
    <x v="11"/>
    <n v="2025"/>
    <x v="9"/>
    <n v="27"/>
    <x v="5"/>
    <n v="44"/>
    <x v="17"/>
    <n v="38"/>
    <x v="299"/>
    <n v="22.333333333333332"/>
    <n v="38.064780785286075"/>
    <n v="0.41157905926316568"/>
  </r>
  <r>
    <d v="2025-10-27T18:00:00"/>
    <n v="156"/>
    <x v="11"/>
    <n v="2025"/>
    <x v="9"/>
    <n v="27"/>
    <x v="5"/>
    <n v="44"/>
    <x v="18"/>
    <n v="156"/>
    <x v="299"/>
    <n v="22.333333333333332"/>
    <n v="38.064780785286075"/>
    <n v="3.5115575056282853"/>
  </r>
  <r>
    <d v="2025-10-27T19:00:00"/>
    <n v="112"/>
    <x v="11"/>
    <n v="2025"/>
    <x v="9"/>
    <n v="27"/>
    <x v="5"/>
    <n v="44"/>
    <x v="19"/>
    <n v="112"/>
    <x v="299"/>
    <n v="22.333333333333332"/>
    <n v="38.064780785286075"/>
    <n v="2.3556333391870545"/>
  </r>
  <r>
    <d v="2025-10-27T20:00:00"/>
    <n v="56"/>
    <x v="11"/>
    <n v="2025"/>
    <x v="9"/>
    <n v="27"/>
    <x v="5"/>
    <n v="44"/>
    <x v="20"/>
    <n v="56"/>
    <x v="299"/>
    <n v="22.333333333333332"/>
    <n v="38.064780785286075"/>
    <n v="0.88445712735276039"/>
  </r>
  <r>
    <d v="2025-10-27T21:00:00"/>
    <n v="18"/>
    <x v="11"/>
    <n v="2025"/>
    <x v="9"/>
    <n v="27"/>
    <x v="5"/>
    <n v="44"/>
    <x v="21"/>
    <n v="18"/>
    <x v="299"/>
    <n v="22.333333333333332"/>
    <n v="38.064780785286075"/>
    <n v="-0.1138410163919394"/>
  </r>
  <r>
    <d v="2025-10-27T22:00:00"/>
    <n v="4"/>
    <x v="11"/>
    <n v="2025"/>
    <x v="9"/>
    <n v="27"/>
    <x v="5"/>
    <n v="44"/>
    <x v="22"/>
    <n v="4"/>
    <x v="299"/>
    <n v="22.333333333333332"/>
    <n v="38.064780785286075"/>
    <n v="-0.48163506935051298"/>
  </r>
  <r>
    <d v="2025-10-27T23:00:00"/>
    <n v="0"/>
    <x v="11"/>
    <n v="2025"/>
    <x v="9"/>
    <n v="27"/>
    <x v="5"/>
    <n v="44"/>
    <x v="23"/>
    <n v="0"/>
    <x v="299"/>
    <n v="22.333333333333332"/>
    <n v="38.064780785286075"/>
    <n v="-0.58671908448153398"/>
  </r>
  <r>
    <d v="2025-10-28T00:00:00"/>
    <n v="6"/>
    <x v="11"/>
    <n v="2025"/>
    <x v="9"/>
    <n v="28"/>
    <x v="6"/>
    <n v="44"/>
    <x v="0"/>
    <n v="6"/>
    <x v="300"/>
    <n v="27.625"/>
    <n v="32.343015508358413"/>
    <n v="-0.66861421732341086"/>
  </r>
  <r>
    <d v="2025-10-28T01:00:00"/>
    <n v="3"/>
    <x v="11"/>
    <n v="2025"/>
    <x v="9"/>
    <n v="28"/>
    <x v="6"/>
    <n v="44"/>
    <x v="1"/>
    <n v="3"/>
    <x v="300"/>
    <n v="27.625"/>
    <n v="32.343015508358413"/>
    <n v="-0.76136994689428872"/>
  </r>
  <r>
    <d v="2025-10-28T02:00:00"/>
    <n v="0"/>
    <x v="11"/>
    <n v="2025"/>
    <x v="9"/>
    <n v="28"/>
    <x v="6"/>
    <n v="44"/>
    <x v="2"/>
    <n v="0"/>
    <x v="300"/>
    <n v="27.625"/>
    <n v="32.343015508358413"/>
    <n v="-0.85412567646516646"/>
  </r>
  <r>
    <d v="2025-10-28T03:00:00"/>
    <n v="0"/>
    <x v="11"/>
    <n v="2025"/>
    <x v="9"/>
    <n v="28"/>
    <x v="6"/>
    <n v="44"/>
    <x v="3"/>
    <n v="0"/>
    <x v="300"/>
    <n v="27.625"/>
    <n v="32.343015508358413"/>
    <n v="-0.85412567646516646"/>
  </r>
  <r>
    <d v="2025-10-28T04:00:00"/>
    <n v="1"/>
    <x v="11"/>
    <n v="2025"/>
    <x v="9"/>
    <n v="28"/>
    <x v="6"/>
    <n v="44"/>
    <x v="4"/>
    <n v="1"/>
    <x v="300"/>
    <n v="27.625"/>
    <n v="32.343015508358413"/>
    <n v="-0.82320709994154051"/>
  </r>
  <r>
    <d v="2025-10-28T05:00:00"/>
    <n v="2"/>
    <x v="11"/>
    <n v="2025"/>
    <x v="9"/>
    <n v="28"/>
    <x v="6"/>
    <n v="44"/>
    <x v="5"/>
    <n v="2"/>
    <x v="300"/>
    <n v="27.625"/>
    <n v="32.343015508358413"/>
    <n v="-0.79228852341791467"/>
  </r>
  <r>
    <d v="2025-10-28T06:00:00"/>
    <n v="4"/>
    <x v="11"/>
    <n v="2025"/>
    <x v="9"/>
    <n v="28"/>
    <x v="6"/>
    <n v="44"/>
    <x v="6"/>
    <n v="4"/>
    <x v="300"/>
    <n v="27.625"/>
    <n v="32.343015508358413"/>
    <n v="-0.73045137037066277"/>
  </r>
  <r>
    <d v="2025-10-28T07:00:00"/>
    <n v="14"/>
    <x v="11"/>
    <n v="2025"/>
    <x v="9"/>
    <n v="28"/>
    <x v="6"/>
    <n v="44"/>
    <x v="7"/>
    <n v="14"/>
    <x v="300"/>
    <n v="27.625"/>
    <n v="32.343015508358413"/>
    <n v="-0.42126560513440336"/>
  </r>
  <r>
    <d v="2025-10-28T08:00:00"/>
    <n v="19"/>
    <x v="11"/>
    <n v="2025"/>
    <x v="9"/>
    <n v="28"/>
    <x v="6"/>
    <n v="44"/>
    <x v="8"/>
    <n v="19"/>
    <x v="300"/>
    <n v="27.625"/>
    <n v="32.343015508358413"/>
    <n v="-0.26667272251627372"/>
  </r>
  <r>
    <d v="2025-10-28T09:00:00"/>
    <n v="10"/>
    <x v="11"/>
    <n v="2025"/>
    <x v="9"/>
    <n v="28"/>
    <x v="6"/>
    <n v="44"/>
    <x v="9"/>
    <n v="10"/>
    <x v="300"/>
    <n v="27.625"/>
    <n v="32.343015508358413"/>
    <n v="-0.54493991122890717"/>
  </r>
  <r>
    <d v="2025-10-28T10:00:00"/>
    <n v="44"/>
    <x v="11"/>
    <n v="2025"/>
    <x v="9"/>
    <n v="28"/>
    <x v="6"/>
    <n v="44"/>
    <x v="10"/>
    <n v="44"/>
    <x v="300"/>
    <n v="27.625"/>
    <n v="32.343015508358413"/>
    <n v="0.50629169057437473"/>
  </r>
  <r>
    <d v="2025-10-28T11:00:00"/>
    <n v="34"/>
    <x v="11"/>
    <n v="2025"/>
    <x v="9"/>
    <n v="28"/>
    <x v="6"/>
    <n v="44"/>
    <x v="11"/>
    <n v="34"/>
    <x v="300"/>
    <n v="27.625"/>
    <n v="32.343015508358413"/>
    <n v="0.19710592533811536"/>
  </r>
  <r>
    <d v="2025-10-28T12:00:00"/>
    <n v="26"/>
    <x v="11"/>
    <n v="2025"/>
    <x v="9"/>
    <n v="28"/>
    <x v="6"/>
    <n v="44"/>
    <x v="12"/>
    <n v="26"/>
    <x v="300"/>
    <n v="27.625"/>
    <n v="32.343015508358413"/>
    <n v="-5.024268685089215E-2"/>
  </r>
  <r>
    <d v="2025-10-28T13:00:00"/>
    <n v="26"/>
    <x v="11"/>
    <n v="2025"/>
    <x v="9"/>
    <n v="28"/>
    <x v="6"/>
    <n v="44"/>
    <x v="13"/>
    <n v="26"/>
    <x v="300"/>
    <n v="27.625"/>
    <n v="32.343015508358413"/>
    <n v="-5.024268685089215E-2"/>
  </r>
  <r>
    <d v="2025-10-28T14:00:00"/>
    <n v="19"/>
    <x v="11"/>
    <n v="2025"/>
    <x v="9"/>
    <n v="28"/>
    <x v="6"/>
    <n v="44"/>
    <x v="14"/>
    <n v="19"/>
    <x v="300"/>
    <n v="27.625"/>
    <n v="32.343015508358413"/>
    <n v="-0.26667272251627372"/>
  </r>
  <r>
    <d v="2025-10-28T15:00:00"/>
    <n v="30"/>
    <x v="11"/>
    <n v="2025"/>
    <x v="9"/>
    <n v="28"/>
    <x v="6"/>
    <n v="44"/>
    <x v="15"/>
    <n v="30"/>
    <x v="300"/>
    <n v="27.625"/>
    <n v="32.343015508358413"/>
    <n v="7.3431619243611593E-2"/>
  </r>
  <r>
    <d v="2025-10-28T16:00:00"/>
    <n v="48"/>
    <x v="11"/>
    <n v="2025"/>
    <x v="9"/>
    <n v="28"/>
    <x v="6"/>
    <n v="44"/>
    <x v="16"/>
    <n v="48"/>
    <x v="300"/>
    <n v="27.625"/>
    <n v="32.343015508358413"/>
    <n v="0.62996599666887843"/>
  </r>
  <r>
    <d v="2025-10-28T17:00:00"/>
    <n v="75"/>
    <x v="11"/>
    <n v="2025"/>
    <x v="9"/>
    <n v="28"/>
    <x v="6"/>
    <n v="44"/>
    <x v="17"/>
    <n v="75"/>
    <x v="300"/>
    <n v="27.625"/>
    <n v="32.343015508358413"/>
    <n v="1.4647675628067787"/>
  </r>
  <r>
    <d v="2025-10-28T18:00:00"/>
    <n v="91"/>
    <x v="11"/>
    <n v="2025"/>
    <x v="9"/>
    <n v="28"/>
    <x v="6"/>
    <n v="44"/>
    <x v="18"/>
    <n v="91"/>
    <x v="300"/>
    <n v="27.625"/>
    <n v="32.343015508358413"/>
    <n v="1.9594647871847937"/>
  </r>
  <r>
    <d v="2025-10-28T19:00:00"/>
    <n v="112"/>
    <x v="11"/>
    <n v="2025"/>
    <x v="9"/>
    <n v="28"/>
    <x v="6"/>
    <n v="44"/>
    <x v="19"/>
    <n v="112"/>
    <x v="300"/>
    <n v="27.625"/>
    <n v="32.343015508358413"/>
    <n v="2.6087548941809384"/>
  </r>
  <r>
    <d v="2025-10-28T20:00:00"/>
    <n v="84"/>
    <x v="11"/>
    <n v="2025"/>
    <x v="9"/>
    <n v="28"/>
    <x v="6"/>
    <n v="44"/>
    <x v="20"/>
    <n v="84"/>
    <x v="300"/>
    <n v="27.625"/>
    <n v="32.343015508358413"/>
    <n v="1.7430347515194122"/>
  </r>
  <r>
    <d v="2025-10-28T21:00:00"/>
    <n v="11"/>
    <x v="11"/>
    <n v="2025"/>
    <x v="9"/>
    <n v="28"/>
    <x v="6"/>
    <n v="44"/>
    <x v="21"/>
    <n v="11"/>
    <x v="300"/>
    <n v="27.625"/>
    <n v="32.343015508358413"/>
    <n v="-0.51402133470528122"/>
  </r>
  <r>
    <d v="2025-10-28T22:00:00"/>
    <n v="4"/>
    <x v="11"/>
    <n v="2025"/>
    <x v="9"/>
    <n v="28"/>
    <x v="6"/>
    <n v="44"/>
    <x v="22"/>
    <n v="4"/>
    <x v="300"/>
    <n v="27.625"/>
    <n v="32.343015508358413"/>
    <n v="-0.73045137037066277"/>
  </r>
  <r>
    <d v="2025-10-28T23:00:00"/>
    <n v="0"/>
    <x v="11"/>
    <n v="2025"/>
    <x v="9"/>
    <n v="28"/>
    <x v="6"/>
    <n v="44"/>
    <x v="23"/>
    <n v="0"/>
    <x v="300"/>
    <n v="27.625"/>
    <n v="32.343015508358413"/>
    <n v="-0.85412567646516646"/>
  </r>
  <r>
    <d v="2025-10-29T00:00:00"/>
    <n v="3"/>
    <x v="11"/>
    <n v="2025"/>
    <x v="9"/>
    <n v="29"/>
    <x v="0"/>
    <n v="44"/>
    <x v="0"/>
    <n v="3"/>
    <x v="301"/>
    <n v="42.833333333333336"/>
    <n v="63.393640242443929"/>
    <n v="-0.62834904544042469"/>
  </r>
  <r>
    <d v="2025-10-29T01:00:00"/>
    <n v="0"/>
    <x v="11"/>
    <n v="2025"/>
    <x v="9"/>
    <n v="29"/>
    <x v="0"/>
    <n v="44"/>
    <x v="1"/>
    <n v="0"/>
    <x v="301"/>
    <n v="42.833333333333336"/>
    <n v="63.393640242443929"/>
    <n v="-0.67567240451125166"/>
  </r>
  <r>
    <d v="2025-10-29T02:00:00"/>
    <n v="2"/>
    <x v="11"/>
    <n v="2025"/>
    <x v="9"/>
    <n v="29"/>
    <x v="0"/>
    <n v="44"/>
    <x v="2"/>
    <n v="2"/>
    <x v="301"/>
    <n v="42.833333333333336"/>
    <n v="63.393640242443929"/>
    <n v="-0.64412349846403372"/>
  </r>
  <r>
    <d v="2025-10-29T03:00:00"/>
    <n v="0"/>
    <x v="11"/>
    <n v="2025"/>
    <x v="9"/>
    <n v="29"/>
    <x v="0"/>
    <n v="44"/>
    <x v="3"/>
    <n v="0"/>
    <x v="301"/>
    <n v="42.833333333333336"/>
    <n v="63.393640242443929"/>
    <n v="-0.67567240451125166"/>
  </r>
  <r>
    <d v="2025-10-29T04:00:00"/>
    <n v="0"/>
    <x v="11"/>
    <n v="2025"/>
    <x v="9"/>
    <n v="29"/>
    <x v="0"/>
    <n v="44"/>
    <x v="4"/>
    <n v="0"/>
    <x v="301"/>
    <n v="42.833333333333336"/>
    <n v="63.393640242443929"/>
    <n v="-0.67567240451125166"/>
  </r>
  <r>
    <d v="2025-10-29T05:00:00"/>
    <n v="0"/>
    <x v="11"/>
    <n v="2025"/>
    <x v="9"/>
    <n v="29"/>
    <x v="0"/>
    <n v="44"/>
    <x v="5"/>
    <n v="0"/>
    <x v="301"/>
    <n v="42.833333333333336"/>
    <n v="63.393640242443929"/>
    <n v="-0.67567240451125166"/>
  </r>
  <r>
    <d v="2025-10-29T06:00:00"/>
    <n v="1"/>
    <x v="11"/>
    <n v="2025"/>
    <x v="9"/>
    <n v="29"/>
    <x v="0"/>
    <n v="44"/>
    <x v="6"/>
    <n v="1"/>
    <x v="301"/>
    <n v="42.833333333333336"/>
    <n v="63.393640242443929"/>
    <n v="-0.65989795148764263"/>
  </r>
  <r>
    <d v="2025-10-29T07:00:00"/>
    <n v="6"/>
    <x v="11"/>
    <n v="2025"/>
    <x v="9"/>
    <n v="29"/>
    <x v="0"/>
    <n v="44"/>
    <x v="7"/>
    <n v="6"/>
    <x v="301"/>
    <n v="42.833333333333336"/>
    <n v="63.393640242443929"/>
    <n v="-0.58102568636959773"/>
  </r>
  <r>
    <d v="2025-10-29T08:00:00"/>
    <n v="15"/>
    <x v="11"/>
    <n v="2025"/>
    <x v="9"/>
    <n v="29"/>
    <x v="0"/>
    <n v="44"/>
    <x v="8"/>
    <n v="15"/>
    <x v="301"/>
    <n v="42.833333333333336"/>
    <n v="63.393640242443929"/>
    <n v="-0.43905560915711683"/>
  </r>
  <r>
    <d v="2025-10-29T09:00:00"/>
    <n v="21"/>
    <x v="11"/>
    <n v="2025"/>
    <x v="9"/>
    <n v="29"/>
    <x v="0"/>
    <n v="44"/>
    <x v="9"/>
    <n v="21"/>
    <x v="301"/>
    <n v="42.833333333333336"/>
    <n v="63.393640242443929"/>
    <n v="-0.3444088910154629"/>
  </r>
  <r>
    <d v="2025-10-29T10:00:00"/>
    <n v="19"/>
    <x v="11"/>
    <n v="2025"/>
    <x v="9"/>
    <n v="29"/>
    <x v="0"/>
    <n v="44"/>
    <x v="10"/>
    <n v="19"/>
    <x v="301"/>
    <n v="42.833333333333336"/>
    <n v="63.393640242443929"/>
    <n v="-0.3759577970626809"/>
  </r>
  <r>
    <d v="2025-10-29T11:00:00"/>
    <n v="44"/>
    <x v="11"/>
    <n v="2025"/>
    <x v="9"/>
    <n v="29"/>
    <x v="0"/>
    <n v="44"/>
    <x v="11"/>
    <n v="44"/>
    <x v="301"/>
    <n v="42.833333333333336"/>
    <n v="63.393640242443929"/>
    <n v="1.8403528527543782E-2"/>
  </r>
  <r>
    <d v="2025-10-29T12:00:00"/>
    <n v="23"/>
    <x v="11"/>
    <n v="2025"/>
    <x v="9"/>
    <n v="29"/>
    <x v="0"/>
    <n v="44"/>
    <x v="12"/>
    <n v="23"/>
    <x v="301"/>
    <n v="42.833333333333336"/>
    <n v="63.393640242443929"/>
    <n v="-0.31285998496824496"/>
  </r>
  <r>
    <d v="2025-10-29T13:00:00"/>
    <n v="21"/>
    <x v="11"/>
    <n v="2025"/>
    <x v="9"/>
    <n v="29"/>
    <x v="0"/>
    <n v="44"/>
    <x v="13"/>
    <n v="21"/>
    <x v="301"/>
    <n v="42.833333333333336"/>
    <n v="63.393640242443929"/>
    <n v="-0.3444088910154629"/>
  </r>
  <r>
    <d v="2025-10-29T14:00:00"/>
    <n v="42"/>
    <x v="11"/>
    <n v="2025"/>
    <x v="9"/>
    <n v="29"/>
    <x v="0"/>
    <n v="44"/>
    <x v="14"/>
    <n v="42"/>
    <x v="301"/>
    <n v="42.833333333333336"/>
    <n v="63.393640242443929"/>
    <n v="-1.3145377519674194E-2"/>
  </r>
  <r>
    <d v="2025-10-29T15:00:00"/>
    <n v="40"/>
    <x v="11"/>
    <n v="2025"/>
    <x v="9"/>
    <n v="29"/>
    <x v="0"/>
    <n v="44"/>
    <x v="15"/>
    <n v="40"/>
    <x v="301"/>
    <n v="42.833333333333336"/>
    <n v="63.393640242443929"/>
    <n v="-4.4694283566892166E-2"/>
  </r>
  <r>
    <d v="2025-10-29T16:00:00"/>
    <n v="114"/>
    <x v="11"/>
    <n v="2025"/>
    <x v="9"/>
    <n v="29"/>
    <x v="0"/>
    <n v="44"/>
    <x v="16"/>
    <n v="114"/>
    <x v="301"/>
    <n v="42.833333333333336"/>
    <n v="63.393640242443929"/>
    <n v="1.1226152401801728"/>
  </r>
  <r>
    <d v="2025-10-29T17:00:00"/>
    <n v="151"/>
    <x v="11"/>
    <n v="2025"/>
    <x v="9"/>
    <n v="29"/>
    <x v="0"/>
    <n v="44"/>
    <x v="17"/>
    <n v="151"/>
    <x v="301"/>
    <n v="42.833333333333336"/>
    <n v="63.393640242443929"/>
    <n v="1.7062700020537054"/>
  </r>
  <r>
    <d v="2025-10-29T18:00:00"/>
    <n v="241"/>
    <x v="11"/>
    <n v="2025"/>
    <x v="9"/>
    <n v="29"/>
    <x v="0"/>
    <n v="44"/>
    <x v="18"/>
    <n v="241"/>
    <x v="301"/>
    <n v="42.833333333333336"/>
    <n v="63.393640242443929"/>
    <n v="3.1259707741785143"/>
  </r>
  <r>
    <d v="2025-10-29T19:00:00"/>
    <n v="161"/>
    <x v="11"/>
    <n v="2025"/>
    <x v="9"/>
    <n v="29"/>
    <x v="0"/>
    <n v="44"/>
    <x v="19"/>
    <n v="161"/>
    <x v="301"/>
    <n v="42.833333333333336"/>
    <n v="63.393640242443929"/>
    <n v="1.8640145322897952"/>
  </r>
  <r>
    <d v="2025-10-29T20:00:00"/>
    <n v="94"/>
    <x v="11"/>
    <n v="2025"/>
    <x v="9"/>
    <n v="29"/>
    <x v="0"/>
    <n v="44"/>
    <x v="20"/>
    <n v="94"/>
    <x v="301"/>
    <n v="42.833333333333336"/>
    <n v="63.393640242443929"/>
    <n v="0.80712617970799316"/>
  </r>
  <r>
    <d v="2025-10-29T21:00:00"/>
    <n v="19"/>
    <x v="11"/>
    <n v="2025"/>
    <x v="9"/>
    <n v="29"/>
    <x v="0"/>
    <n v="44"/>
    <x v="21"/>
    <n v="19"/>
    <x v="301"/>
    <n v="42.833333333333336"/>
    <n v="63.393640242443929"/>
    <n v="-0.3759577970626809"/>
  </r>
  <r>
    <d v="2025-10-29T22:00:00"/>
    <n v="11"/>
    <x v="11"/>
    <n v="2025"/>
    <x v="9"/>
    <n v="29"/>
    <x v="0"/>
    <n v="44"/>
    <x v="22"/>
    <n v="11"/>
    <x v="301"/>
    <n v="42.833333333333336"/>
    <n v="63.393640242443929"/>
    <n v="-0.50215342125155282"/>
  </r>
  <r>
    <d v="2025-10-29T23:00:00"/>
    <n v="0"/>
    <x v="11"/>
    <n v="2025"/>
    <x v="9"/>
    <n v="29"/>
    <x v="0"/>
    <n v="44"/>
    <x v="23"/>
    <n v="0"/>
    <x v="301"/>
    <n v="42.833333333333336"/>
    <n v="63.393640242443929"/>
    <n v="-0.67567240451125166"/>
  </r>
  <r>
    <d v="2025-10-30T00:00:00"/>
    <n v="4"/>
    <x v="11"/>
    <n v="2025"/>
    <x v="9"/>
    <n v="30"/>
    <x v="1"/>
    <n v="44"/>
    <x v="0"/>
    <n v="4"/>
    <x v="302"/>
    <n v="44.25"/>
    <n v="67.132089132577633"/>
    <n v="-0.59956423999424768"/>
  </r>
  <r>
    <d v="2025-10-30T01:00:00"/>
    <n v="1"/>
    <x v="11"/>
    <n v="2025"/>
    <x v="9"/>
    <n v="30"/>
    <x v="1"/>
    <n v="44"/>
    <x v="1"/>
    <n v="1"/>
    <x v="302"/>
    <n v="44.25"/>
    <n v="67.132089132577633"/>
    <n v="-0.64425225788201768"/>
  </r>
  <r>
    <d v="2025-10-30T02:00:00"/>
    <n v="1"/>
    <x v="11"/>
    <n v="2025"/>
    <x v="9"/>
    <n v="30"/>
    <x v="1"/>
    <n v="44"/>
    <x v="2"/>
    <n v="1"/>
    <x v="302"/>
    <n v="44.25"/>
    <n v="67.132089132577633"/>
    <n v="-0.64425225788201768"/>
  </r>
  <r>
    <d v="2025-10-30T03:00:00"/>
    <n v="2"/>
    <x v="11"/>
    <n v="2025"/>
    <x v="9"/>
    <n v="30"/>
    <x v="1"/>
    <n v="44"/>
    <x v="3"/>
    <n v="2"/>
    <x v="302"/>
    <n v="44.25"/>
    <n v="67.132089132577633"/>
    <n v="-0.62935625191942768"/>
  </r>
  <r>
    <d v="2025-10-30T04:00:00"/>
    <n v="0"/>
    <x v="11"/>
    <n v="2025"/>
    <x v="9"/>
    <n v="30"/>
    <x v="1"/>
    <n v="44"/>
    <x v="4"/>
    <n v="0"/>
    <x v="302"/>
    <n v="44.25"/>
    <n v="67.132089132577633"/>
    <n v="-0.65914826384460767"/>
  </r>
  <r>
    <d v="2025-10-30T05:00:00"/>
    <n v="1"/>
    <x v="11"/>
    <n v="2025"/>
    <x v="9"/>
    <n v="30"/>
    <x v="1"/>
    <n v="44"/>
    <x v="5"/>
    <n v="1"/>
    <x v="302"/>
    <n v="44.25"/>
    <n v="67.132089132577633"/>
    <n v="-0.64425225788201768"/>
  </r>
  <r>
    <d v="2025-10-30T06:00:00"/>
    <n v="0"/>
    <x v="11"/>
    <n v="2025"/>
    <x v="9"/>
    <n v="30"/>
    <x v="1"/>
    <n v="44"/>
    <x v="6"/>
    <n v="0"/>
    <x v="302"/>
    <n v="44.25"/>
    <n v="67.132089132577633"/>
    <n v="-0.65914826384460767"/>
  </r>
  <r>
    <d v="2025-10-30T07:00:00"/>
    <n v="4"/>
    <x v="11"/>
    <n v="2025"/>
    <x v="9"/>
    <n v="30"/>
    <x v="1"/>
    <n v="44"/>
    <x v="7"/>
    <n v="4"/>
    <x v="302"/>
    <n v="44.25"/>
    <n v="67.132089132577633"/>
    <n v="-0.59956423999424768"/>
  </r>
  <r>
    <d v="2025-10-30T08:00:00"/>
    <n v="7"/>
    <x v="11"/>
    <n v="2025"/>
    <x v="9"/>
    <n v="30"/>
    <x v="1"/>
    <n v="44"/>
    <x v="8"/>
    <n v="7"/>
    <x v="302"/>
    <n v="44.25"/>
    <n v="67.132089132577633"/>
    <n v="-0.55487622210647758"/>
  </r>
  <r>
    <d v="2025-10-30T09:00:00"/>
    <n v="7"/>
    <x v="11"/>
    <n v="2025"/>
    <x v="9"/>
    <n v="30"/>
    <x v="1"/>
    <n v="44"/>
    <x v="9"/>
    <n v="7"/>
    <x v="302"/>
    <n v="44.25"/>
    <n v="67.132089132577633"/>
    <n v="-0.55487622210647758"/>
  </r>
  <r>
    <d v="2025-10-30T10:00:00"/>
    <n v="27"/>
    <x v="11"/>
    <n v="2025"/>
    <x v="9"/>
    <n v="30"/>
    <x v="1"/>
    <n v="44"/>
    <x v="10"/>
    <n v="27"/>
    <x v="302"/>
    <n v="44.25"/>
    <n v="67.132089132577633"/>
    <n v="-0.25695610285467757"/>
  </r>
  <r>
    <d v="2025-10-30T11:00:00"/>
    <n v="28"/>
    <x v="11"/>
    <n v="2025"/>
    <x v="9"/>
    <n v="30"/>
    <x v="1"/>
    <n v="44"/>
    <x v="11"/>
    <n v="28"/>
    <x v="302"/>
    <n v="44.25"/>
    <n v="67.132089132577633"/>
    <n v="-0.24206009689208755"/>
  </r>
  <r>
    <d v="2025-10-30T12:00:00"/>
    <n v="35"/>
    <x v="11"/>
    <n v="2025"/>
    <x v="9"/>
    <n v="30"/>
    <x v="1"/>
    <n v="44"/>
    <x v="12"/>
    <n v="35"/>
    <x v="302"/>
    <n v="44.25"/>
    <n v="67.132089132577633"/>
    <n v="-0.13778805515395753"/>
  </r>
  <r>
    <d v="2025-10-30T13:00:00"/>
    <n v="26"/>
    <x v="11"/>
    <n v="2025"/>
    <x v="9"/>
    <n v="30"/>
    <x v="1"/>
    <n v="44"/>
    <x v="13"/>
    <n v="26"/>
    <x v="302"/>
    <n v="44.25"/>
    <n v="67.132089132577633"/>
    <n v="-0.27185210881726757"/>
  </r>
  <r>
    <d v="2025-10-30T14:00:00"/>
    <n v="40"/>
    <x v="11"/>
    <n v="2025"/>
    <x v="9"/>
    <n v="30"/>
    <x v="1"/>
    <n v="44"/>
    <x v="14"/>
    <n v="40"/>
    <x v="302"/>
    <n v="44.25"/>
    <n v="67.132089132577633"/>
    <n v="-6.3308025341007518E-2"/>
  </r>
  <r>
    <d v="2025-10-30T15:00:00"/>
    <n v="45"/>
    <x v="11"/>
    <n v="2025"/>
    <x v="9"/>
    <n v="30"/>
    <x v="1"/>
    <n v="44"/>
    <x v="15"/>
    <n v="45"/>
    <x v="302"/>
    <n v="44.25"/>
    <n v="67.132089132577633"/>
    <n v="1.1172004471942503E-2"/>
  </r>
  <r>
    <d v="2025-10-30T16:00:00"/>
    <n v="82"/>
    <x v="11"/>
    <n v="2025"/>
    <x v="9"/>
    <n v="30"/>
    <x v="1"/>
    <n v="44"/>
    <x v="16"/>
    <n v="82"/>
    <x v="302"/>
    <n v="44.25"/>
    <n v="67.132089132577633"/>
    <n v="0.56232422508777269"/>
  </r>
  <r>
    <d v="2025-10-30T17:00:00"/>
    <n v="182"/>
    <x v="11"/>
    <n v="2025"/>
    <x v="9"/>
    <n v="30"/>
    <x v="1"/>
    <n v="44"/>
    <x v="17"/>
    <n v="182"/>
    <x v="302"/>
    <n v="44.25"/>
    <n v="67.132089132577633"/>
    <n v="2.0519248213467729"/>
  </r>
  <r>
    <d v="2025-10-30T18:00:00"/>
    <n v="201"/>
    <x v="11"/>
    <n v="2025"/>
    <x v="9"/>
    <n v="30"/>
    <x v="1"/>
    <n v="44"/>
    <x v="18"/>
    <n v="201"/>
    <x v="302"/>
    <n v="44.25"/>
    <n v="67.132089132577633"/>
    <n v="2.3349489346359831"/>
  </r>
  <r>
    <d v="2025-10-30T19:00:00"/>
    <n v="226"/>
    <x v="11"/>
    <n v="2025"/>
    <x v="9"/>
    <n v="30"/>
    <x v="1"/>
    <n v="44"/>
    <x v="19"/>
    <n v="226"/>
    <x v="302"/>
    <n v="44.25"/>
    <n v="67.132089132577633"/>
    <n v="2.7073490837007332"/>
  </r>
  <r>
    <d v="2025-10-30T20:00:00"/>
    <n v="107"/>
    <x v="11"/>
    <n v="2025"/>
    <x v="9"/>
    <n v="30"/>
    <x v="1"/>
    <n v="44"/>
    <x v="20"/>
    <n v="107"/>
    <x v="302"/>
    <n v="44.25"/>
    <n v="67.132089132577633"/>
    <n v="0.93472437415252274"/>
  </r>
  <r>
    <d v="2025-10-30T21:00:00"/>
    <n v="23"/>
    <x v="11"/>
    <n v="2025"/>
    <x v="9"/>
    <n v="30"/>
    <x v="1"/>
    <n v="44"/>
    <x v="21"/>
    <n v="23"/>
    <x v="302"/>
    <n v="44.25"/>
    <n v="67.132089132577633"/>
    <n v="-0.31654012670503756"/>
  </r>
  <r>
    <d v="2025-10-30T22:00:00"/>
    <n v="13"/>
    <x v="11"/>
    <n v="2025"/>
    <x v="9"/>
    <n v="30"/>
    <x v="1"/>
    <n v="44"/>
    <x v="22"/>
    <n v="13"/>
    <x v="302"/>
    <n v="44.25"/>
    <n v="67.132089132577633"/>
    <n v="-0.46550018633093759"/>
  </r>
  <r>
    <d v="2025-10-30T23:00:00"/>
    <n v="0"/>
    <x v="11"/>
    <n v="2025"/>
    <x v="9"/>
    <n v="30"/>
    <x v="1"/>
    <n v="44"/>
    <x v="23"/>
    <n v="0"/>
    <x v="302"/>
    <n v="44.25"/>
    <n v="67.132089132577633"/>
    <n v="-0.65914826384460767"/>
  </r>
  <r>
    <d v="2025-10-31T00:00:00"/>
    <n v="2"/>
    <x v="11"/>
    <n v="2025"/>
    <x v="9"/>
    <n v="31"/>
    <x v="2"/>
    <n v="44"/>
    <x v="0"/>
    <n v="2"/>
    <x v="303"/>
    <n v="89.041666666666671"/>
    <n v="148.85139340577427"/>
    <n v="-0.58475547104478853"/>
  </r>
  <r>
    <d v="2025-10-31T01:00:00"/>
    <n v="5"/>
    <x v="11"/>
    <n v="2025"/>
    <x v="9"/>
    <n v="31"/>
    <x v="2"/>
    <n v="44"/>
    <x v="1"/>
    <n v="5"/>
    <x v="303"/>
    <n v="89.041666666666671"/>
    <n v="148.85139340577427"/>
    <n v="-0.56460114174118647"/>
  </r>
  <r>
    <d v="2025-10-31T02:00:00"/>
    <n v="0"/>
    <x v="11"/>
    <n v="2025"/>
    <x v="9"/>
    <n v="31"/>
    <x v="2"/>
    <n v="44"/>
    <x v="2"/>
    <n v="0"/>
    <x v="303"/>
    <n v="89.041666666666671"/>
    <n v="148.85139340577427"/>
    <n v="-0.59819169058052335"/>
  </r>
  <r>
    <d v="2025-10-31T03:00:00"/>
    <n v="0"/>
    <x v="11"/>
    <n v="2025"/>
    <x v="9"/>
    <n v="31"/>
    <x v="2"/>
    <n v="44"/>
    <x v="3"/>
    <n v="0"/>
    <x v="303"/>
    <n v="89.041666666666671"/>
    <n v="148.85139340577427"/>
    <n v="-0.59819169058052335"/>
  </r>
  <r>
    <d v="2025-10-31T04:00:00"/>
    <n v="0"/>
    <x v="11"/>
    <n v="2025"/>
    <x v="9"/>
    <n v="31"/>
    <x v="2"/>
    <n v="44"/>
    <x v="4"/>
    <n v="0"/>
    <x v="303"/>
    <n v="89.041666666666671"/>
    <n v="148.85139340577427"/>
    <n v="-0.59819169058052335"/>
  </r>
  <r>
    <d v="2025-10-31T05:00:00"/>
    <n v="0"/>
    <x v="11"/>
    <n v="2025"/>
    <x v="9"/>
    <n v="31"/>
    <x v="2"/>
    <n v="44"/>
    <x v="5"/>
    <n v="0"/>
    <x v="303"/>
    <n v="89.041666666666671"/>
    <n v="148.85139340577427"/>
    <n v="-0.59819169058052335"/>
  </r>
  <r>
    <d v="2025-10-31T06:00:00"/>
    <n v="1"/>
    <x v="11"/>
    <n v="2025"/>
    <x v="9"/>
    <n v="31"/>
    <x v="2"/>
    <n v="44"/>
    <x v="6"/>
    <n v="1"/>
    <x v="303"/>
    <n v="89.041666666666671"/>
    <n v="148.85139340577427"/>
    <n v="-0.59147358081265589"/>
  </r>
  <r>
    <d v="2025-10-31T07:00:00"/>
    <n v="6"/>
    <x v="11"/>
    <n v="2025"/>
    <x v="9"/>
    <n v="31"/>
    <x v="2"/>
    <n v="44"/>
    <x v="7"/>
    <n v="6"/>
    <x v="303"/>
    <n v="89.041666666666671"/>
    <n v="148.85139340577427"/>
    <n v="-0.55788303197331912"/>
  </r>
  <r>
    <d v="2025-10-31T08:00:00"/>
    <n v="11"/>
    <x v="11"/>
    <n v="2025"/>
    <x v="9"/>
    <n v="31"/>
    <x v="2"/>
    <n v="44"/>
    <x v="8"/>
    <n v="11"/>
    <x v="303"/>
    <n v="89.041666666666671"/>
    <n v="148.85139340577427"/>
    <n v="-0.52429248313398225"/>
  </r>
  <r>
    <d v="2025-10-31T09:00:00"/>
    <n v="5"/>
    <x v="11"/>
    <n v="2025"/>
    <x v="9"/>
    <n v="31"/>
    <x v="2"/>
    <n v="44"/>
    <x v="9"/>
    <n v="5"/>
    <x v="303"/>
    <n v="89.041666666666671"/>
    <n v="148.85139340577427"/>
    <n v="-0.56460114174118647"/>
  </r>
  <r>
    <d v="2025-10-31T10:00:00"/>
    <n v="24"/>
    <x v="11"/>
    <n v="2025"/>
    <x v="9"/>
    <n v="31"/>
    <x v="2"/>
    <n v="44"/>
    <x v="10"/>
    <n v="24"/>
    <x v="303"/>
    <n v="89.041666666666671"/>
    <n v="148.85139340577427"/>
    <n v="-0.43695705615170655"/>
  </r>
  <r>
    <d v="2025-10-31T11:00:00"/>
    <n v="14"/>
    <x v="11"/>
    <n v="2025"/>
    <x v="9"/>
    <n v="31"/>
    <x v="2"/>
    <n v="44"/>
    <x v="11"/>
    <n v="14"/>
    <x v="303"/>
    <n v="89.041666666666671"/>
    <n v="148.85139340577427"/>
    <n v="-0.50413815383038019"/>
  </r>
  <r>
    <d v="2025-10-31T12:00:00"/>
    <n v="15"/>
    <x v="11"/>
    <n v="2025"/>
    <x v="9"/>
    <n v="31"/>
    <x v="2"/>
    <n v="44"/>
    <x v="12"/>
    <n v="15"/>
    <x v="303"/>
    <n v="89.041666666666671"/>
    <n v="148.85139340577427"/>
    <n v="-0.49742004406251283"/>
  </r>
  <r>
    <d v="2025-10-31T13:00:00"/>
    <n v="17"/>
    <x v="11"/>
    <n v="2025"/>
    <x v="9"/>
    <n v="31"/>
    <x v="2"/>
    <n v="44"/>
    <x v="13"/>
    <n v="17"/>
    <x v="303"/>
    <n v="89.041666666666671"/>
    <n v="148.85139340577427"/>
    <n v="-0.48398382452677813"/>
  </r>
  <r>
    <d v="2025-10-31T14:00:00"/>
    <n v="28"/>
    <x v="11"/>
    <n v="2025"/>
    <x v="9"/>
    <n v="31"/>
    <x v="2"/>
    <n v="44"/>
    <x v="14"/>
    <n v="28"/>
    <x v="303"/>
    <n v="89.041666666666671"/>
    <n v="148.85139340577427"/>
    <n v="-0.41008461708023708"/>
  </r>
  <r>
    <d v="2025-10-31T15:00:00"/>
    <n v="116"/>
    <x v="11"/>
    <n v="2025"/>
    <x v="9"/>
    <n v="31"/>
    <x v="2"/>
    <n v="44"/>
    <x v="15"/>
    <n v="116"/>
    <x v="303"/>
    <n v="89.041666666666671"/>
    <n v="148.85139340577427"/>
    <n v="0.181109042492091"/>
  </r>
  <r>
    <d v="2025-10-31T16:00:00"/>
    <n v="131"/>
    <x v="11"/>
    <n v="2025"/>
    <x v="9"/>
    <n v="31"/>
    <x v="2"/>
    <n v="44"/>
    <x v="16"/>
    <n v="131"/>
    <x v="303"/>
    <n v="89.041666666666671"/>
    <n v="148.85139340577427"/>
    <n v="0.28188068901010149"/>
  </r>
  <r>
    <d v="2025-10-31T17:00:00"/>
    <n v="335"/>
    <x v="11"/>
    <n v="2025"/>
    <x v="9"/>
    <n v="31"/>
    <x v="2"/>
    <n v="44"/>
    <x v="17"/>
    <n v="335"/>
    <x v="303"/>
    <n v="89.041666666666671"/>
    <n v="148.85139340577427"/>
    <n v="1.6523750816550438"/>
  </r>
  <r>
    <d v="2025-10-31T18:00:00"/>
    <n v="461"/>
    <x v="11"/>
    <n v="2025"/>
    <x v="9"/>
    <n v="31"/>
    <x v="2"/>
    <n v="44"/>
    <x v="18"/>
    <n v="461"/>
    <x v="303"/>
    <n v="89.041666666666671"/>
    <n v="148.85139340577427"/>
    <n v="2.4988569124063318"/>
  </r>
  <r>
    <d v="2025-10-31T19:00:00"/>
    <n v="471"/>
    <x v="11"/>
    <n v="2025"/>
    <x v="9"/>
    <n v="31"/>
    <x v="2"/>
    <n v="44"/>
    <x v="19"/>
    <n v="471"/>
    <x v="303"/>
    <n v="89.041666666666671"/>
    <n v="148.85139340577427"/>
    <n v="2.5660380100850055"/>
  </r>
  <r>
    <d v="2025-10-31T20:00:00"/>
    <n v="318"/>
    <x v="11"/>
    <n v="2025"/>
    <x v="9"/>
    <n v="31"/>
    <x v="2"/>
    <n v="44"/>
    <x v="20"/>
    <n v="318"/>
    <x v="303"/>
    <n v="89.041666666666671"/>
    <n v="148.85139340577427"/>
    <n v="1.5381672156012987"/>
  </r>
  <r>
    <d v="2025-10-31T21:00:00"/>
    <n v="131"/>
    <x v="11"/>
    <n v="2025"/>
    <x v="9"/>
    <n v="31"/>
    <x v="2"/>
    <n v="44"/>
    <x v="21"/>
    <n v="131"/>
    <x v="303"/>
    <n v="89.041666666666671"/>
    <n v="148.85139340577427"/>
    <n v="0.28188068901010149"/>
  </r>
  <r>
    <d v="2025-10-31T22:00:00"/>
    <n v="46"/>
    <x v="11"/>
    <n v="2025"/>
    <x v="9"/>
    <n v="31"/>
    <x v="2"/>
    <n v="44"/>
    <x v="22"/>
    <n v="46"/>
    <x v="303"/>
    <n v="89.041666666666671"/>
    <n v="148.85139340577427"/>
    <n v="-0.2891586412586245"/>
  </r>
  <r>
    <d v="2025-10-31T23:00:00"/>
    <n v="0"/>
    <x v="11"/>
    <n v="2025"/>
    <x v="9"/>
    <n v="31"/>
    <x v="2"/>
    <n v="44"/>
    <x v="23"/>
    <n v="0"/>
    <x v="303"/>
    <n v="89.041666666666671"/>
    <n v="148.85139340577427"/>
    <n v="-0.59819169058052335"/>
  </r>
  <r>
    <d v="2025-11-01T00:00:00"/>
    <n v="5"/>
    <x v="11"/>
    <n v="2025"/>
    <x v="10"/>
    <n v="1"/>
    <x v="3"/>
    <n v="44"/>
    <x v="0"/>
    <n v="5"/>
    <x v="304"/>
    <n v="121.54166666666667"/>
    <n v="186.52892983842122"/>
    <n v="-0.62479137561996256"/>
  </r>
  <r>
    <d v="2025-11-01T01:00:00"/>
    <n v="6"/>
    <x v="11"/>
    <n v="2025"/>
    <x v="10"/>
    <n v="1"/>
    <x v="3"/>
    <n v="44"/>
    <x v="1"/>
    <n v="6"/>
    <x v="304"/>
    <n v="121.54166666666667"/>
    <n v="186.52892983842122"/>
    <n v="-0.61943027693748876"/>
  </r>
  <r>
    <d v="2025-11-01T02:00:00"/>
    <n v="5"/>
    <x v="11"/>
    <n v="2025"/>
    <x v="10"/>
    <n v="1"/>
    <x v="3"/>
    <n v="44"/>
    <x v="2"/>
    <n v="5"/>
    <x v="304"/>
    <n v="121.54166666666667"/>
    <n v="186.52892983842122"/>
    <n v="-0.62479137561996256"/>
  </r>
  <r>
    <d v="2025-11-01T03:00:00"/>
    <n v="2"/>
    <x v="11"/>
    <n v="2025"/>
    <x v="10"/>
    <n v="1"/>
    <x v="3"/>
    <n v="44"/>
    <x v="3"/>
    <n v="2"/>
    <x v="304"/>
    <n v="121.54166666666667"/>
    <n v="186.52892983842122"/>
    <n v="-0.64087467166738377"/>
  </r>
  <r>
    <d v="2025-11-01T04:00:00"/>
    <n v="1"/>
    <x v="11"/>
    <n v="2025"/>
    <x v="10"/>
    <n v="1"/>
    <x v="3"/>
    <n v="44"/>
    <x v="4"/>
    <n v="1"/>
    <x v="304"/>
    <n v="121.54166666666667"/>
    <n v="186.52892983842122"/>
    <n v="-0.64623577034985757"/>
  </r>
  <r>
    <d v="2025-11-01T05:00:00"/>
    <n v="1"/>
    <x v="11"/>
    <n v="2025"/>
    <x v="10"/>
    <n v="1"/>
    <x v="3"/>
    <n v="44"/>
    <x v="5"/>
    <n v="1"/>
    <x v="304"/>
    <n v="121.54166666666667"/>
    <n v="186.52892983842122"/>
    <n v="-0.64623577034985757"/>
  </r>
  <r>
    <d v="2025-11-01T06:00:00"/>
    <n v="0"/>
    <x v="11"/>
    <n v="2025"/>
    <x v="10"/>
    <n v="1"/>
    <x v="3"/>
    <n v="44"/>
    <x v="6"/>
    <n v="0"/>
    <x v="304"/>
    <n v="121.54166666666667"/>
    <n v="186.52892983842122"/>
    <n v="-0.65159686903233138"/>
  </r>
  <r>
    <d v="2025-11-01T07:00:00"/>
    <n v="8"/>
    <x v="11"/>
    <n v="2025"/>
    <x v="10"/>
    <n v="1"/>
    <x v="3"/>
    <n v="44"/>
    <x v="7"/>
    <n v="8"/>
    <x v="304"/>
    <n v="121.54166666666667"/>
    <n v="186.52892983842122"/>
    <n v="-0.60870807957254125"/>
  </r>
  <r>
    <d v="2025-11-01T08:00:00"/>
    <n v="20"/>
    <x v="11"/>
    <n v="2025"/>
    <x v="10"/>
    <n v="1"/>
    <x v="3"/>
    <n v="44"/>
    <x v="8"/>
    <n v="20"/>
    <x v="304"/>
    <n v="121.54166666666667"/>
    <n v="186.52892983842122"/>
    <n v="-0.54437489538285622"/>
  </r>
  <r>
    <d v="2025-11-01T09:00:00"/>
    <n v="40"/>
    <x v="11"/>
    <n v="2025"/>
    <x v="10"/>
    <n v="1"/>
    <x v="3"/>
    <n v="44"/>
    <x v="9"/>
    <n v="40"/>
    <x v="304"/>
    <n v="121.54166666666667"/>
    <n v="186.52892983842122"/>
    <n v="-0.43715292173338099"/>
  </r>
  <r>
    <d v="2025-11-01T10:00:00"/>
    <n v="36"/>
    <x v="11"/>
    <n v="2025"/>
    <x v="10"/>
    <n v="1"/>
    <x v="3"/>
    <n v="44"/>
    <x v="10"/>
    <n v="36"/>
    <x v="304"/>
    <n v="121.54166666666667"/>
    <n v="186.52892983842122"/>
    <n v="-0.45859731646327606"/>
  </r>
  <r>
    <d v="2025-11-01T11:00:00"/>
    <n v="54"/>
    <x v="11"/>
    <n v="2025"/>
    <x v="10"/>
    <n v="1"/>
    <x v="3"/>
    <n v="44"/>
    <x v="11"/>
    <n v="54"/>
    <x v="304"/>
    <n v="121.54166666666667"/>
    <n v="186.52892983842122"/>
    <n v="-0.3620975401787484"/>
  </r>
  <r>
    <d v="2025-11-01T12:00:00"/>
    <n v="65"/>
    <x v="11"/>
    <n v="2025"/>
    <x v="10"/>
    <n v="1"/>
    <x v="3"/>
    <n v="44"/>
    <x v="12"/>
    <n v="65"/>
    <x v="304"/>
    <n v="121.54166666666667"/>
    <n v="186.52892983842122"/>
    <n v="-0.30312545467153706"/>
  </r>
  <r>
    <d v="2025-11-01T13:00:00"/>
    <n v="60"/>
    <x v="11"/>
    <n v="2025"/>
    <x v="10"/>
    <n v="1"/>
    <x v="3"/>
    <n v="44"/>
    <x v="13"/>
    <n v="60"/>
    <x v="304"/>
    <n v="121.54166666666667"/>
    <n v="186.52892983842122"/>
    <n v="-0.32993094808390588"/>
  </r>
  <r>
    <d v="2025-11-01T14:00:00"/>
    <n v="123"/>
    <x v="11"/>
    <n v="2025"/>
    <x v="10"/>
    <n v="1"/>
    <x v="3"/>
    <n v="44"/>
    <x v="14"/>
    <n v="123"/>
    <x v="304"/>
    <n v="121.54166666666667"/>
    <n v="186.52892983842122"/>
    <n v="7.8182689119408715E-3"/>
  </r>
  <r>
    <d v="2025-11-01T15:00:00"/>
    <n v="224"/>
    <x v="11"/>
    <n v="2025"/>
    <x v="10"/>
    <n v="1"/>
    <x v="3"/>
    <n v="44"/>
    <x v="15"/>
    <n v="224"/>
    <x v="304"/>
    <n v="121.54166666666667"/>
    <n v="186.52892983842122"/>
    <n v="0.54928923584179046"/>
  </r>
  <r>
    <d v="2025-11-01T16:00:00"/>
    <n v="362"/>
    <x v="11"/>
    <n v="2025"/>
    <x v="10"/>
    <n v="1"/>
    <x v="3"/>
    <n v="44"/>
    <x v="16"/>
    <n v="362"/>
    <x v="304"/>
    <n v="121.54166666666667"/>
    <n v="186.52892983842122"/>
    <n v="1.2891208540231689"/>
  </r>
  <r>
    <d v="2025-11-01T17:00:00"/>
    <n v="563"/>
    <x v="11"/>
    <n v="2025"/>
    <x v="10"/>
    <n v="1"/>
    <x v="3"/>
    <n v="44"/>
    <x v="17"/>
    <n v="563"/>
    <x v="304"/>
    <n v="121.54166666666667"/>
    <n v="186.52892983842122"/>
    <n v="2.366701689200394"/>
  </r>
  <r>
    <d v="2025-11-01T18:00:00"/>
    <n v="611"/>
    <x v="11"/>
    <n v="2025"/>
    <x v="10"/>
    <n v="1"/>
    <x v="3"/>
    <n v="44"/>
    <x v="18"/>
    <n v="611"/>
    <x v="304"/>
    <n v="121.54166666666667"/>
    <n v="186.52892983842122"/>
    <n v="2.6240344259591346"/>
  </r>
  <r>
    <d v="2025-11-01T19:00:00"/>
    <n v="466"/>
    <x v="11"/>
    <n v="2025"/>
    <x v="10"/>
    <n v="1"/>
    <x v="3"/>
    <n v="44"/>
    <x v="19"/>
    <n v="466"/>
    <x v="304"/>
    <n v="121.54166666666667"/>
    <n v="186.52892983842122"/>
    <n v="1.8466751170004396"/>
  </r>
  <r>
    <d v="2025-11-01T20:00:00"/>
    <n v="182"/>
    <x v="11"/>
    <n v="2025"/>
    <x v="10"/>
    <n v="1"/>
    <x v="3"/>
    <n v="44"/>
    <x v="20"/>
    <n v="182"/>
    <x v="304"/>
    <n v="121.54166666666667"/>
    <n v="186.52892983842122"/>
    <n v="0.32412309117789256"/>
  </r>
  <r>
    <d v="2025-11-01T21:00:00"/>
    <n v="52"/>
    <x v="11"/>
    <n v="2025"/>
    <x v="10"/>
    <n v="1"/>
    <x v="3"/>
    <n v="44"/>
    <x v="21"/>
    <n v="52"/>
    <x v="304"/>
    <n v="121.54166666666667"/>
    <n v="186.52892983842122"/>
    <n v="-0.37281973754369591"/>
  </r>
  <r>
    <d v="2025-11-01T22:00:00"/>
    <n v="31"/>
    <x v="11"/>
    <n v="2025"/>
    <x v="10"/>
    <n v="1"/>
    <x v="3"/>
    <n v="44"/>
    <x v="22"/>
    <n v="31"/>
    <x v="304"/>
    <n v="121.54166666666667"/>
    <n v="186.52892983842122"/>
    <n v="-0.48540280987564483"/>
  </r>
  <r>
    <d v="2025-11-01T23:00:00"/>
    <n v="0"/>
    <x v="11"/>
    <n v="2025"/>
    <x v="10"/>
    <n v="1"/>
    <x v="3"/>
    <n v="44"/>
    <x v="23"/>
    <n v="0"/>
    <x v="304"/>
    <n v="121.54166666666667"/>
    <n v="186.52892983842122"/>
    <n v="-0.65159686903233138"/>
  </r>
  <r>
    <d v="2025-11-02T00:00:00"/>
    <n v="4"/>
    <x v="11"/>
    <n v="2025"/>
    <x v="10"/>
    <n v="2"/>
    <x v="4"/>
    <n v="44"/>
    <x v="0"/>
    <n v="4"/>
    <x v="305"/>
    <n v="53.291666666666664"/>
    <n v="74.067231014429908"/>
    <n v="-0.66549897966434812"/>
  </r>
  <r>
    <d v="2025-11-02T01:00:00"/>
    <n v="3"/>
    <x v="11"/>
    <n v="2025"/>
    <x v="10"/>
    <n v="2"/>
    <x v="4"/>
    <n v="44"/>
    <x v="1"/>
    <n v="3"/>
    <x v="305"/>
    <n v="53.291666666666664"/>
    <n v="74.067231014429908"/>
    <n v="-0.67900022692719209"/>
  </r>
  <r>
    <d v="2025-11-02T02:00:00"/>
    <n v="0"/>
    <x v="11"/>
    <n v="2025"/>
    <x v="10"/>
    <n v="2"/>
    <x v="4"/>
    <n v="44"/>
    <x v="2"/>
    <n v="0"/>
    <x v="305"/>
    <n v="53.291666666666664"/>
    <n v="74.067231014429908"/>
    <n v="-0.71950396871572375"/>
  </r>
  <r>
    <d v="2025-11-02T03:00:00"/>
    <n v="0"/>
    <x v="11"/>
    <n v="2025"/>
    <x v="10"/>
    <n v="2"/>
    <x v="4"/>
    <n v="44"/>
    <x v="3"/>
    <n v="0"/>
    <x v="305"/>
    <n v="53.291666666666664"/>
    <n v="74.067231014429908"/>
    <n v="-0.71950396871572375"/>
  </r>
  <r>
    <d v="2025-11-02T04:00:00"/>
    <n v="1"/>
    <x v="11"/>
    <n v="2025"/>
    <x v="10"/>
    <n v="2"/>
    <x v="4"/>
    <n v="44"/>
    <x v="4"/>
    <n v="1"/>
    <x v="305"/>
    <n v="53.291666666666664"/>
    <n v="74.067231014429908"/>
    <n v="-0.7060027214528799"/>
  </r>
  <r>
    <d v="2025-11-02T05:00:00"/>
    <n v="2"/>
    <x v="11"/>
    <n v="2025"/>
    <x v="10"/>
    <n v="2"/>
    <x v="4"/>
    <n v="44"/>
    <x v="5"/>
    <n v="2"/>
    <x v="305"/>
    <n v="53.291666666666664"/>
    <n v="74.067231014429908"/>
    <n v="-0.69250147419003594"/>
  </r>
  <r>
    <d v="2025-11-02T06:00:00"/>
    <n v="2"/>
    <x v="11"/>
    <n v="2025"/>
    <x v="10"/>
    <n v="2"/>
    <x v="4"/>
    <n v="44"/>
    <x v="6"/>
    <n v="2"/>
    <x v="305"/>
    <n v="53.291666666666664"/>
    <n v="74.067231014429908"/>
    <n v="-0.69250147419003594"/>
  </r>
  <r>
    <d v="2025-11-02T07:00:00"/>
    <n v="11"/>
    <x v="11"/>
    <n v="2025"/>
    <x v="10"/>
    <n v="2"/>
    <x v="4"/>
    <n v="44"/>
    <x v="7"/>
    <n v="11"/>
    <x v="305"/>
    <n v="53.291666666666664"/>
    <n v="74.067231014429908"/>
    <n v="-0.57099024882444072"/>
  </r>
  <r>
    <d v="2025-11-02T08:00:00"/>
    <n v="9"/>
    <x v="11"/>
    <n v="2025"/>
    <x v="10"/>
    <n v="2"/>
    <x v="4"/>
    <n v="44"/>
    <x v="8"/>
    <n v="9"/>
    <x v="305"/>
    <n v="53.291666666666664"/>
    <n v="74.067231014429908"/>
    <n v="-0.59799274335012853"/>
  </r>
  <r>
    <d v="2025-11-02T09:00:00"/>
    <n v="8"/>
    <x v="11"/>
    <n v="2025"/>
    <x v="10"/>
    <n v="2"/>
    <x v="4"/>
    <n v="44"/>
    <x v="9"/>
    <n v="8"/>
    <x v="305"/>
    <n v="53.291666666666664"/>
    <n v="74.067231014429908"/>
    <n v="-0.61149399061297249"/>
  </r>
  <r>
    <d v="2025-11-02T10:00:00"/>
    <n v="29"/>
    <x v="11"/>
    <n v="2025"/>
    <x v="10"/>
    <n v="2"/>
    <x v="4"/>
    <n v="44"/>
    <x v="10"/>
    <n v="29"/>
    <x v="305"/>
    <n v="53.291666666666664"/>
    <n v="74.067231014429908"/>
    <n v="-0.32796779809325016"/>
  </r>
  <r>
    <d v="2025-11-02T11:00:00"/>
    <n v="52"/>
    <x v="11"/>
    <n v="2025"/>
    <x v="10"/>
    <n v="2"/>
    <x v="4"/>
    <n v="44"/>
    <x v="11"/>
    <n v="52"/>
    <x v="305"/>
    <n v="53.291666666666664"/>
    <n v="74.067231014429908"/>
    <n v="-1.7439111047840031E-2"/>
  </r>
  <r>
    <d v="2025-11-02T12:00:00"/>
    <n v="74"/>
    <x v="11"/>
    <n v="2025"/>
    <x v="10"/>
    <n v="2"/>
    <x v="4"/>
    <n v="44"/>
    <x v="12"/>
    <n v="74"/>
    <x v="305"/>
    <n v="53.291666666666664"/>
    <n v="74.067231014429908"/>
    <n v="0.27958832873472617"/>
  </r>
  <r>
    <d v="2025-11-02T13:00:00"/>
    <n v="66"/>
    <x v="11"/>
    <n v="2025"/>
    <x v="10"/>
    <n v="2"/>
    <x v="4"/>
    <n v="44"/>
    <x v="13"/>
    <n v="66"/>
    <x v="305"/>
    <n v="53.291666666666664"/>
    <n v="74.067231014429908"/>
    <n v="0.17157835063197482"/>
  </r>
  <r>
    <d v="2025-11-02T14:00:00"/>
    <n v="120"/>
    <x v="11"/>
    <n v="2025"/>
    <x v="10"/>
    <n v="2"/>
    <x v="4"/>
    <n v="44"/>
    <x v="14"/>
    <n v="120"/>
    <x v="305"/>
    <n v="53.291666666666664"/>
    <n v="74.067231014429908"/>
    <n v="0.90064570282554657"/>
  </r>
  <r>
    <d v="2025-11-02T15:00:00"/>
    <n v="132"/>
    <x v="11"/>
    <n v="2025"/>
    <x v="10"/>
    <n v="2"/>
    <x v="4"/>
    <n v="44"/>
    <x v="15"/>
    <n v="132"/>
    <x v="305"/>
    <n v="53.291666666666664"/>
    <n v="74.067231014429908"/>
    <n v="1.0626606699796737"/>
  </r>
  <r>
    <d v="2025-11-02T16:00:00"/>
    <n v="120"/>
    <x v="11"/>
    <n v="2025"/>
    <x v="10"/>
    <n v="2"/>
    <x v="4"/>
    <n v="44"/>
    <x v="16"/>
    <n v="120"/>
    <x v="305"/>
    <n v="53.291666666666664"/>
    <n v="74.067231014429908"/>
    <n v="0.90064570282554657"/>
  </r>
  <r>
    <d v="2025-11-02T17:00:00"/>
    <n v="272"/>
    <x v="11"/>
    <n v="2025"/>
    <x v="10"/>
    <n v="2"/>
    <x v="4"/>
    <n v="44"/>
    <x v="17"/>
    <n v="272"/>
    <x v="305"/>
    <n v="53.291666666666664"/>
    <n v="74.067231014429908"/>
    <n v="2.9528352867778223"/>
  </r>
  <r>
    <d v="2025-11-02T18:00:00"/>
    <n v="219"/>
    <x v="11"/>
    <n v="2025"/>
    <x v="10"/>
    <n v="2"/>
    <x v="4"/>
    <n v="44"/>
    <x v="18"/>
    <n v="219"/>
    <x v="305"/>
    <n v="53.291666666666664"/>
    <n v="74.067231014429908"/>
    <n v="2.2372691818470947"/>
  </r>
  <r>
    <d v="2025-11-02T19:00:00"/>
    <n v="105"/>
    <x v="11"/>
    <n v="2025"/>
    <x v="10"/>
    <n v="2"/>
    <x v="4"/>
    <n v="44"/>
    <x v="19"/>
    <n v="105"/>
    <x v="305"/>
    <n v="53.291666666666664"/>
    <n v="74.067231014429908"/>
    <n v="0.69812699388288768"/>
  </r>
  <r>
    <d v="2025-11-02T20:00:00"/>
    <n v="37"/>
    <x v="11"/>
    <n v="2025"/>
    <x v="10"/>
    <n v="2"/>
    <x v="4"/>
    <n v="44"/>
    <x v="20"/>
    <n v="37"/>
    <x v="305"/>
    <n v="53.291666666666664"/>
    <n v="74.067231014429908"/>
    <n v="-0.21995781999049882"/>
  </r>
  <r>
    <d v="2025-11-02T21:00:00"/>
    <n v="9"/>
    <x v="11"/>
    <n v="2025"/>
    <x v="10"/>
    <n v="2"/>
    <x v="4"/>
    <n v="44"/>
    <x v="21"/>
    <n v="9"/>
    <x v="305"/>
    <n v="53.291666666666664"/>
    <n v="74.067231014429908"/>
    <n v="-0.59799274335012853"/>
  </r>
  <r>
    <d v="2025-11-02T22:00:00"/>
    <n v="4"/>
    <x v="11"/>
    <n v="2025"/>
    <x v="10"/>
    <n v="2"/>
    <x v="4"/>
    <n v="44"/>
    <x v="22"/>
    <n v="4"/>
    <x v="305"/>
    <n v="53.291666666666664"/>
    <n v="74.067231014429908"/>
    <n v="-0.66549897966434812"/>
  </r>
  <r>
    <d v="2025-11-02T23:00:00"/>
    <n v="0"/>
    <x v="11"/>
    <n v="2025"/>
    <x v="10"/>
    <n v="2"/>
    <x v="4"/>
    <n v="44"/>
    <x v="23"/>
    <n v="0"/>
    <x v="305"/>
    <n v="53.291666666666664"/>
    <n v="74.067231014429908"/>
    <n v="-0.71950396871572375"/>
  </r>
  <r>
    <d v="2025-11-03T00:00:00"/>
    <n v="0"/>
    <x v="11"/>
    <n v="2025"/>
    <x v="10"/>
    <n v="3"/>
    <x v="5"/>
    <n v="45"/>
    <x v="0"/>
    <n v="0"/>
    <x v="306"/>
    <n v="10.75"/>
    <n v="12.297931957641602"/>
    <n v="-0.87413071051513191"/>
  </r>
  <r>
    <d v="2025-11-03T01:00:00"/>
    <n v="4"/>
    <x v="11"/>
    <n v="2025"/>
    <x v="10"/>
    <n v="3"/>
    <x v="5"/>
    <n v="45"/>
    <x v="1"/>
    <n v="4"/>
    <x v="306"/>
    <n v="10.75"/>
    <n v="12.297931957641602"/>
    <n v="-0.54887277171880378"/>
  </r>
  <r>
    <d v="2025-11-03T02:00:00"/>
    <n v="0"/>
    <x v="11"/>
    <n v="2025"/>
    <x v="10"/>
    <n v="3"/>
    <x v="5"/>
    <n v="45"/>
    <x v="2"/>
    <n v="0"/>
    <x v="306"/>
    <n v="10.75"/>
    <n v="12.297931957641602"/>
    <n v="-0.87413071051513191"/>
  </r>
  <r>
    <d v="2025-11-03T03:00:00"/>
    <n v="0"/>
    <x v="11"/>
    <n v="2025"/>
    <x v="10"/>
    <n v="3"/>
    <x v="5"/>
    <n v="45"/>
    <x v="3"/>
    <n v="0"/>
    <x v="306"/>
    <n v="10.75"/>
    <n v="12.297931957641602"/>
    <n v="-0.87413071051513191"/>
  </r>
  <r>
    <d v="2025-11-03T04:00:00"/>
    <n v="0"/>
    <x v="11"/>
    <n v="2025"/>
    <x v="10"/>
    <n v="3"/>
    <x v="5"/>
    <n v="45"/>
    <x v="4"/>
    <n v="0"/>
    <x v="306"/>
    <n v="10.75"/>
    <n v="12.297931957641602"/>
    <n v="-0.87413071051513191"/>
  </r>
  <r>
    <d v="2025-11-03T05:00:00"/>
    <n v="0"/>
    <x v="11"/>
    <n v="2025"/>
    <x v="10"/>
    <n v="3"/>
    <x v="5"/>
    <n v="45"/>
    <x v="5"/>
    <n v="0"/>
    <x v="306"/>
    <n v="10.75"/>
    <n v="12.297931957641602"/>
    <n v="-0.87413071051513191"/>
  </r>
  <r>
    <d v="2025-11-03T06:00:00"/>
    <n v="1"/>
    <x v="11"/>
    <n v="2025"/>
    <x v="10"/>
    <n v="3"/>
    <x v="5"/>
    <n v="45"/>
    <x v="6"/>
    <n v="1"/>
    <x v="306"/>
    <n v="10.75"/>
    <n v="12.297931957641602"/>
    <n v="-0.79281622581604982"/>
  </r>
  <r>
    <d v="2025-11-03T07:00:00"/>
    <n v="9"/>
    <x v="11"/>
    <n v="2025"/>
    <x v="10"/>
    <n v="3"/>
    <x v="5"/>
    <n v="45"/>
    <x v="7"/>
    <n v="9"/>
    <x v="306"/>
    <n v="10.75"/>
    <n v="12.297931957641602"/>
    <n v="-0.14230034822339357"/>
  </r>
  <r>
    <d v="2025-11-03T08:00:00"/>
    <n v="2"/>
    <x v="11"/>
    <n v="2025"/>
    <x v="10"/>
    <n v="3"/>
    <x v="5"/>
    <n v="45"/>
    <x v="8"/>
    <n v="2"/>
    <x v="306"/>
    <n v="10.75"/>
    <n v="12.297931957641602"/>
    <n v="-0.71150174111696785"/>
  </r>
  <r>
    <d v="2025-11-03T09:00:00"/>
    <n v="8"/>
    <x v="11"/>
    <n v="2025"/>
    <x v="10"/>
    <n v="3"/>
    <x v="5"/>
    <n v="45"/>
    <x v="9"/>
    <n v="8"/>
    <x v="306"/>
    <n v="10.75"/>
    <n v="12.297931957641602"/>
    <n v="-0.22361483292247561"/>
  </r>
  <r>
    <d v="2025-11-03T10:00:00"/>
    <n v="19"/>
    <x v="11"/>
    <n v="2025"/>
    <x v="10"/>
    <n v="3"/>
    <x v="5"/>
    <n v="45"/>
    <x v="10"/>
    <n v="19"/>
    <x v="306"/>
    <n v="10.75"/>
    <n v="12.297931957641602"/>
    <n v="0.6708444987674268"/>
  </r>
  <r>
    <d v="2025-11-03T11:00:00"/>
    <n v="13"/>
    <x v="11"/>
    <n v="2025"/>
    <x v="10"/>
    <n v="3"/>
    <x v="5"/>
    <n v="45"/>
    <x v="11"/>
    <n v="13"/>
    <x v="306"/>
    <n v="10.75"/>
    <n v="12.297931957641602"/>
    <n v="0.18295759057293459"/>
  </r>
  <r>
    <d v="2025-11-03T12:00:00"/>
    <n v="14"/>
    <x v="11"/>
    <n v="2025"/>
    <x v="10"/>
    <n v="3"/>
    <x v="5"/>
    <n v="45"/>
    <x v="12"/>
    <n v="14"/>
    <x v="306"/>
    <n v="10.75"/>
    <n v="12.297931957641602"/>
    <n v="0.26427207527201663"/>
  </r>
  <r>
    <d v="2025-11-03T13:00:00"/>
    <n v="5"/>
    <x v="11"/>
    <n v="2025"/>
    <x v="10"/>
    <n v="3"/>
    <x v="5"/>
    <n v="45"/>
    <x v="13"/>
    <n v="5"/>
    <x v="306"/>
    <n v="10.75"/>
    <n v="12.297931957641602"/>
    <n v="-0.46755828701972169"/>
  </r>
  <r>
    <d v="2025-11-03T14:00:00"/>
    <n v="21"/>
    <x v="11"/>
    <n v="2025"/>
    <x v="10"/>
    <n v="3"/>
    <x v="5"/>
    <n v="45"/>
    <x v="14"/>
    <n v="21"/>
    <x v="306"/>
    <n v="10.75"/>
    <n v="12.297931957641602"/>
    <n v="0.83347346816559087"/>
  </r>
  <r>
    <d v="2025-11-03T15:00:00"/>
    <n v="36"/>
    <x v="11"/>
    <n v="2025"/>
    <x v="10"/>
    <n v="3"/>
    <x v="5"/>
    <n v="45"/>
    <x v="15"/>
    <n v="36"/>
    <x v="306"/>
    <n v="10.75"/>
    <n v="12.297931957641602"/>
    <n v="2.0531907386518213"/>
  </r>
  <r>
    <d v="2025-11-03T16:00:00"/>
    <n v="26"/>
    <x v="11"/>
    <n v="2025"/>
    <x v="10"/>
    <n v="3"/>
    <x v="5"/>
    <n v="45"/>
    <x v="16"/>
    <n v="26"/>
    <x v="306"/>
    <n v="10.75"/>
    <n v="12.297931957641602"/>
    <n v="1.2400458916610011"/>
  </r>
  <r>
    <d v="2025-11-03T17:00:00"/>
    <n v="19"/>
    <x v="11"/>
    <n v="2025"/>
    <x v="10"/>
    <n v="3"/>
    <x v="5"/>
    <n v="45"/>
    <x v="17"/>
    <n v="19"/>
    <x v="306"/>
    <n v="10.75"/>
    <n v="12.297931957641602"/>
    <n v="0.6708444987674268"/>
  </r>
  <r>
    <d v="2025-11-03T18:00:00"/>
    <n v="45"/>
    <x v="11"/>
    <n v="2025"/>
    <x v="10"/>
    <n v="3"/>
    <x v="5"/>
    <n v="45"/>
    <x v="18"/>
    <n v="45"/>
    <x v="306"/>
    <n v="10.75"/>
    <n v="12.297931957641602"/>
    <n v="2.7850211009435597"/>
  </r>
  <r>
    <d v="2025-11-03T19:00:00"/>
    <n v="20"/>
    <x v="11"/>
    <n v="2025"/>
    <x v="10"/>
    <n v="3"/>
    <x v="5"/>
    <n v="45"/>
    <x v="19"/>
    <n v="20"/>
    <x v="306"/>
    <n v="10.75"/>
    <n v="12.297931957641602"/>
    <n v="0.75215898346650878"/>
  </r>
  <r>
    <d v="2025-11-03T20:00:00"/>
    <n v="10"/>
    <x v="11"/>
    <n v="2025"/>
    <x v="10"/>
    <n v="3"/>
    <x v="5"/>
    <n v="45"/>
    <x v="20"/>
    <n v="10"/>
    <x v="306"/>
    <n v="10.75"/>
    <n v="12.297931957641602"/>
    <n v="-6.0985863524311526E-2"/>
  </r>
  <r>
    <d v="2025-11-03T21:00:00"/>
    <n v="6"/>
    <x v="11"/>
    <n v="2025"/>
    <x v="10"/>
    <n v="3"/>
    <x v="5"/>
    <n v="45"/>
    <x v="21"/>
    <n v="6"/>
    <x v="306"/>
    <n v="10.75"/>
    <n v="12.297931957641602"/>
    <n v="-0.38624380232063965"/>
  </r>
  <r>
    <d v="2025-11-03T22:00:00"/>
    <n v="0"/>
    <x v="11"/>
    <n v="2025"/>
    <x v="10"/>
    <n v="3"/>
    <x v="5"/>
    <n v="45"/>
    <x v="22"/>
    <n v="0"/>
    <x v="306"/>
    <n v="10.75"/>
    <n v="12.297931957641602"/>
    <n v="-0.87413071051513191"/>
  </r>
  <r>
    <d v="2025-11-03T23:00:00"/>
    <n v="0"/>
    <x v="11"/>
    <n v="2025"/>
    <x v="10"/>
    <n v="3"/>
    <x v="5"/>
    <n v="45"/>
    <x v="23"/>
    <n v="0"/>
    <x v="306"/>
    <n v="10.75"/>
    <n v="12.297931957641602"/>
    <n v="-0.87413071051513191"/>
  </r>
  <r>
    <d v="2025-11-04T00:00:00"/>
    <n v="3"/>
    <x v="11"/>
    <n v="2025"/>
    <x v="10"/>
    <n v="4"/>
    <x v="6"/>
    <n v="45"/>
    <x v="0"/>
    <n v="3"/>
    <x v="307"/>
    <n v="23.416666666666668"/>
    <n v="30.782429582709888"/>
    <n v="-0.66325715492367954"/>
  </r>
  <r>
    <d v="2025-11-04T01:00:00"/>
    <n v="1"/>
    <x v="11"/>
    <n v="2025"/>
    <x v="10"/>
    <n v="4"/>
    <x v="6"/>
    <n v="45"/>
    <x v="1"/>
    <n v="1"/>
    <x v="307"/>
    <n v="23.416666666666668"/>
    <n v="30.782429582709888"/>
    <n v="-0.72822928438559098"/>
  </r>
  <r>
    <d v="2025-11-04T02:00:00"/>
    <n v="1"/>
    <x v="11"/>
    <n v="2025"/>
    <x v="10"/>
    <n v="4"/>
    <x v="6"/>
    <n v="45"/>
    <x v="2"/>
    <n v="1"/>
    <x v="307"/>
    <n v="23.416666666666668"/>
    <n v="30.782429582709888"/>
    <n v="-0.72822928438559098"/>
  </r>
  <r>
    <d v="2025-11-04T03:00:00"/>
    <n v="0"/>
    <x v="11"/>
    <n v="2025"/>
    <x v="10"/>
    <n v="4"/>
    <x v="6"/>
    <n v="45"/>
    <x v="3"/>
    <n v="0"/>
    <x v="307"/>
    <n v="23.416666666666668"/>
    <n v="30.782429582709888"/>
    <n v="-0.7607153491165467"/>
  </r>
  <r>
    <d v="2025-11-04T04:00:00"/>
    <n v="0"/>
    <x v="11"/>
    <n v="2025"/>
    <x v="10"/>
    <n v="4"/>
    <x v="6"/>
    <n v="45"/>
    <x v="4"/>
    <n v="0"/>
    <x v="307"/>
    <n v="23.416666666666668"/>
    <n v="30.782429582709888"/>
    <n v="-0.7607153491165467"/>
  </r>
  <r>
    <d v="2025-11-04T05:00:00"/>
    <n v="0"/>
    <x v="11"/>
    <n v="2025"/>
    <x v="10"/>
    <n v="4"/>
    <x v="6"/>
    <n v="45"/>
    <x v="5"/>
    <n v="0"/>
    <x v="307"/>
    <n v="23.416666666666668"/>
    <n v="30.782429582709888"/>
    <n v="-0.7607153491165467"/>
  </r>
  <r>
    <d v="2025-11-04T06:00:00"/>
    <n v="2"/>
    <x v="11"/>
    <n v="2025"/>
    <x v="10"/>
    <n v="4"/>
    <x v="6"/>
    <n v="45"/>
    <x v="6"/>
    <n v="2"/>
    <x v="307"/>
    <n v="23.416666666666668"/>
    <n v="30.782429582709888"/>
    <n v="-0.69574321965463526"/>
  </r>
  <r>
    <d v="2025-11-04T07:00:00"/>
    <n v="6"/>
    <x v="11"/>
    <n v="2025"/>
    <x v="10"/>
    <n v="4"/>
    <x v="6"/>
    <n v="45"/>
    <x v="7"/>
    <n v="6"/>
    <x v="307"/>
    <n v="23.416666666666668"/>
    <n v="30.782429582709888"/>
    <n v="-0.56579896073081237"/>
  </r>
  <r>
    <d v="2025-11-04T08:00:00"/>
    <n v="13"/>
    <x v="11"/>
    <n v="2025"/>
    <x v="10"/>
    <n v="4"/>
    <x v="6"/>
    <n v="45"/>
    <x v="8"/>
    <n v="13"/>
    <x v="307"/>
    <n v="23.416666666666668"/>
    <n v="30.782429582709888"/>
    <n v="-0.33839650761412221"/>
  </r>
  <r>
    <d v="2025-11-04T09:00:00"/>
    <n v="4"/>
    <x v="11"/>
    <n v="2025"/>
    <x v="10"/>
    <n v="4"/>
    <x v="6"/>
    <n v="45"/>
    <x v="9"/>
    <n v="4"/>
    <x v="307"/>
    <n v="23.416666666666668"/>
    <n v="30.782429582709888"/>
    <n v="-0.63077109019272382"/>
  </r>
  <r>
    <d v="2025-11-04T10:00:00"/>
    <n v="8"/>
    <x v="11"/>
    <n v="2025"/>
    <x v="10"/>
    <n v="4"/>
    <x v="6"/>
    <n v="45"/>
    <x v="10"/>
    <n v="8"/>
    <x v="307"/>
    <n v="23.416666666666668"/>
    <n v="30.782429582709888"/>
    <n v="-0.50082683126890093"/>
  </r>
  <r>
    <d v="2025-11-04T11:00:00"/>
    <n v="12"/>
    <x v="11"/>
    <n v="2025"/>
    <x v="10"/>
    <n v="4"/>
    <x v="6"/>
    <n v="45"/>
    <x v="11"/>
    <n v="12"/>
    <x v="307"/>
    <n v="23.416666666666668"/>
    <n v="30.782429582709888"/>
    <n v="-0.37088257234507793"/>
  </r>
  <r>
    <d v="2025-11-04T12:00:00"/>
    <n v="22"/>
    <x v="11"/>
    <n v="2025"/>
    <x v="10"/>
    <n v="4"/>
    <x v="6"/>
    <n v="45"/>
    <x v="12"/>
    <n v="22"/>
    <x v="307"/>
    <n v="23.416666666666668"/>
    <n v="30.782429582709888"/>
    <n v="-4.6021925035520654E-2"/>
  </r>
  <r>
    <d v="2025-11-04T13:00:00"/>
    <n v="21"/>
    <x v="11"/>
    <n v="2025"/>
    <x v="10"/>
    <n v="4"/>
    <x v="6"/>
    <n v="45"/>
    <x v="13"/>
    <n v="21"/>
    <x v="307"/>
    <n v="23.416666666666668"/>
    <n v="30.782429582709888"/>
    <n v="-7.8507989766476383E-2"/>
  </r>
  <r>
    <d v="2025-11-04T14:00:00"/>
    <n v="29"/>
    <x v="11"/>
    <n v="2025"/>
    <x v="10"/>
    <n v="4"/>
    <x v="6"/>
    <n v="45"/>
    <x v="14"/>
    <n v="29"/>
    <x v="307"/>
    <n v="23.416666666666668"/>
    <n v="30.782429582709888"/>
    <n v="0.18138052808116945"/>
  </r>
  <r>
    <d v="2025-11-04T15:00:00"/>
    <n v="58"/>
    <x v="11"/>
    <n v="2025"/>
    <x v="10"/>
    <n v="4"/>
    <x v="6"/>
    <n v="45"/>
    <x v="15"/>
    <n v="58"/>
    <x v="307"/>
    <n v="23.416666666666668"/>
    <n v="30.782429582709888"/>
    <n v="1.1234764052788855"/>
  </r>
  <r>
    <d v="2025-11-04T16:00:00"/>
    <n v="54"/>
    <x v="11"/>
    <n v="2025"/>
    <x v="10"/>
    <n v="4"/>
    <x v="6"/>
    <n v="45"/>
    <x v="16"/>
    <n v="54"/>
    <x v="307"/>
    <n v="23.416666666666668"/>
    <n v="30.782429582709888"/>
    <n v="0.99353214635506271"/>
  </r>
  <r>
    <d v="2025-11-04T17:00:00"/>
    <n v="90"/>
    <x v="11"/>
    <n v="2025"/>
    <x v="10"/>
    <n v="4"/>
    <x v="6"/>
    <n v="45"/>
    <x v="17"/>
    <n v="90"/>
    <x v="307"/>
    <n v="23.416666666666668"/>
    <n v="30.782429582709888"/>
    <n v="2.1630304766694688"/>
  </r>
  <r>
    <d v="2025-11-04T18:00:00"/>
    <n v="106"/>
    <x v="11"/>
    <n v="2025"/>
    <x v="10"/>
    <n v="4"/>
    <x v="6"/>
    <n v="45"/>
    <x v="18"/>
    <n v="106"/>
    <x v="307"/>
    <n v="23.416666666666668"/>
    <n v="30.782429582709888"/>
    <n v="2.6828075123647603"/>
  </r>
  <r>
    <d v="2025-11-04T19:00:00"/>
    <n v="78"/>
    <x v="11"/>
    <n v="2025"/>
    <x v="10"/>
    <n v="4"/>
    <x v="6"/>
    <n v="45"/>
    <x v="19"/>
    <n v="78"/>
    <x v="307"/>
    <n v="23.416666666666668"/>
    <n v="30.782429582709888"/>
    <n v="1.7731976998980001"/>
  </r>
  <r>
    <d v="2025-11-04T20:00:00"/>
    <n v="28"/>
    <x v="11"/>
    <n v="2025"/>
    <x v="10"/>
    <n v="4"/>
    <x v="6"/>
    <n v="45"/>
    <x v="20"/>
    <n v="28"/>
    <x v="307"/>
    <n v="23.416666666666668"/>
    <n v="30.782429582709888"/>
    <n v="0.14889446335021372"/>
  </r>
  <r>
    <d v="2025-11-04T21:00:00"/>
    <n v="12"/>
    <x v="11"/>
    <n v="2025"/>
    <x v="10"/>
    <n v="4"/>
    <x v="6"/>
    <n v="45"/>
    <x v="21"/>
    <n v="12"/>
    <x v="307"/>
    <n v="23.416666666666668"/>
    <n v="30.782429582709888"/>
    <n v="-0.37088257234507793"/>
  </r>
  <r>
    <d v="2025-11-04T22:00:00"/>
    <n v="10"/>
    <x v="11"/>
    <n v="2025"/>
    <x v="10"/>
    <n v="4"/>
    <x v="6"/>
    <n v="45"/>
    <x v="22"/>
    <n v="10"/>
    <x v="307"/>
    <n v="23.416666666666668"/>
    <n v="30.782429582709888"/>
    <n v="-0.43585470180698943"/>
  </r>
  <r>
    <d v="2025-11-04T23:00:00"/>
    <n v="4"/>
    <x v="11"/>
    <n v="2025"/>
    <x v="10"/>
    <n v="4"/>
    <x v="6"/>
    <n v="45"/>
    <x v="23"/>
    <n v="4"/>
    <x v="307"/>
    <n v="23.416666666666668"/>
    <n v="30.782429582709888"/>
    <n v="-0.63077109019272382"/>
  </r>
  <r>
    <d v="2025-11-05T00:00:00"/>
    <n v="0"/>
    <x v="11"/>
    <n v="2025"/>
    <x v="10"/>
    <n v="5"/>
    <x v="0"/>
    <n v="45"/>
    <x v="0"/>
    <n v="0"/>
    <x v="308"/>
    <n v="21.416666666666668"/>
    <n v="27.196413872719177"/>
    <n v="-0.78748127480696284"/>
  </r>
  <r>
    <d v="2025-11-05T01:00:00"/>
    <n v="0"/>
    <x v="11"/>
    <n v="2025"/>
    <x v="10"/>
    <n v="5"/>
    <x v="0"/>
    <n v="45"/>
    <x v="1"/>
    <n v="0"/>
    <x v="308"/>
    <n v="21.416666666666668"/>
    <n v="27.196413872719177"/>
    <n v="-0.78748127480696284"/>
  </r>
  <r>
    <d v="2025-11-05T02:00:00"/>
    <n v="1"/>
    <x v="11"/>
    <n v="2025"/>
    <x v="10"/>
    <n v="5"/>
    <x v="0"/>
    <n v="45"/>
    <x v="2"/>
    <n v="1"/>
    <x v="308"/>
    <n v="21.416666666666668"/>
    <n v="27.196413872719177"/>
    <n v="-0.75071172111947826"/>
  </r>
  <r>
    <d v="2025-11-05T03:00:00"/>
    <n v="0"/>
    <x v="11"/>
    <n v="2025"/>
    <x v="10"/>
    <n v="5"/>
    <x v="0"/>
    <n v="45"/>
    <x v="3"/>
    <n v="0"/>
    <x v="308"/>
    <n v="21.416666666666668"/>
    <n v="27.196413872719177"/>
    <n v="-0.78748127480696284"/>
  </r>
  <r>
    <d v="2025-11-05T04:00:00"/>
    <n v="2"/>
    <x v="11"/>
    <n v="2025"/>
    <x v="10"/>
    <n v="5"/>
    <x v="0"/>
    <n v="45"/>
    <x v="4"/>
    <n v="2"/>
    <x v="308"/>
    <n v="21.416666666666668"/>
    <n v="27.196413872719177"/>
    <n v="-0.71394216743199357"/>
  </r>
  <r>
    <d v="2025-11-05T05:00:00"/>
    <n v="0"/>
    <x v="11"/>
    <n v="2025"/>
    <x v="10"/>
    <n v="5"/>
    <x v="0"/>
    <n v="45"/>
    <x v="5"/>
    <n v="0"/>
    <x v="308"/>
    <n v="21.416666666666668"/>
    <n v="27.196413872719177"/>
    <n v="-0.78748127480696284"/>
  </r>
  <r>
    <d v="2025-11-05T06:00:00"/>
    <n v="3"/>
    <x v="11"/>
    <n v="2025"/>
    <x v="10"/>
    <n v="5"/>
    <x v="0"/>
    <n v="45"/>
    <x v="6"/>
    <n v="3"/>
    <x v="308"/>
    <n v="21.416666666666668"/>
    <n v="27.196413872719177"/>
    <n v="-0.67717261374450899"/>
  </r>
  <r>
    <d v="2025-11-05T07:00:00"/>
    <n v="6"/>
    <x v="11"/>
    <n v="2025"/>
    <x v="10"/>
    <n v="5"/>
    <x v="0"/>
    <n v="45"/>
    <x v="7"/>
    <n v="6"/>
    <x v="308"/>
    <n v="21.416666666666668"/>
    <n v="27.196413872719177"/>
    <n v="-0.56686395268205503"/>
  </r>
  <r>
    <d v="2025-11-05T08:00:00"/>
    <n v="10"/>
    <x v="11"/>
    <n v="2025"/>
    <x v="10"/>
    <n v="5"/>
    <x v="0"/>
    <n v="45"/>
    <x v="8"/>
    <n v="10"/>
    <x v="308"/>
    <n v="21.416666666666668"/>
    <n v="27.196413872719177"/>
    <n v="-0.41978573793211643"/>
  </r>
  <r>
    <d v="2025-11-05T09:00:00"/>
    <n v="11"/>
    <x v="11"/>
    <n v="2025"/>
    <x v="10"/>
    <n v="5"/>
    <x v="0"/>
    <n v="45"/>
    <x v="9"/>
    <n v="11"/>
    <x v="308"/>
    <n v="21.416666666666668"/>
    <n v="27.196413872719177"/>
    <n v="-0.3830161842446318"/>
  </r>
  <r>
    <d v="2025-11-05T10:00:00"/>
    <n v="9"/>
    <x v="11"/>
    <n v="2025"/>
    <x v="10"/>
    <n v="5"/>
    <x v="0"/>
    <n v="45"/>
    <x v="10"/>
    <n v="9"/>
    <x v="308"/>
    <n v="21.416666666666668"/>
    <n v="27.196413872719177"/>
    <n v="-0.45655529161960107"/>
  </r>
  <r>
    <d v="2025-11-05T11:00:00"/>
    <n v="25"/>
    <x v="11"/>
    <n v="2025"/>
    <x v="10"/>
    <n v="5"/>
    <x v="0"/>
    <n v="45"/>
    <x v="11"/>
    <n v="25"/>
    <x v="308"/>
    <n v="21.416666666666668"/>
    <n v="27.196413872719177"/>
    <n v="0.13175756738015326"/>
  </r>
  <r>
    <d v="2025-11-05T12:00:00"/>
    <n v="9"/>
    <x v="11"/>
    <n v="2025"/>
    <x v="10"/>
    <n v="5"/>
    <x v="0"/>
    <n v="45"/>
    <x v="12"/>
    <n v="9"/>
    <x v="308"/>
    <n v="21.416666666666668"/>
    <n v="27.196413872719177"/>
    <n v="-0.45655529161960107"/>
  </r>
  <r>
    <d v="2025-11-05T13:00:00"/>
    <n v="25"/>
    <x v="11"/>
    <n v="2025"/>
    <x v="10"/>
    <n v="5"/>
    <x v="0"/>
    <n v="45"/>
    <x v="13"/>
    <n v="25"/>
    <x v="308"/>
    <n v="21.416666666666668"/>
    <n v="27.196413872719177"/>
    <n v="0.13175756738015326"/>
  </r>
  <r>
    <d v="2025-11-05T14:00:00"/>
    <n v="26"/>
    <x v="11"/>
    <n v="2025"/>
    <x v="10"/>
    <n v="5"/>
    <x v="0"/>
    <n v="45"/>
    <x v="14"/>
    <n v="26"/>
    <x v="308"/>
    <n v="21.416666666666668"/>
    <n v="27.196413872719177"/>
    <n v="0.16852712106763792"/>
  </r>
  <r>
    <d v="2025-11-05T15:00:00"/>
    <n v="42"/>
    <x v="11"/>
    <n v="2025"/>
    <x v="10"/>
    <n v="5"/>
    <x v="0"/>
    <n v="45"/>
    <x v="15"/>
    <n v="42"/>
    <x v="308"/>
    <n v="21.416666666666668"/>
    <n v="27.196413872719177"/>
    <n v="0.75683998006739228"/>
  </r>
  <r>
    <d v="2025-11-05T16:00:00"/>
    <n v="37"/>
    <x v="11"/>
    <n v="2025"/>
    <x v="10"/>
    <n v="5"/>
    <x v="0"/>
    <n v="45"/>
    <x v="16"/>
    <n v="37"/>
    <x v="308"/>
    <n v="21.416666666666668"/>
    <n v="27.196413872719177"/>
    <n v="0.57299221162996905"/>
  </r>
  <r>
    <d v="2025-11-05T17:00:00"/>
    <n v="58"/>
    <x v="11"/>
    <n v="2025"/>
    <x v="10"/>
    <n v="5"/>
    <x v="0"/>
    <n v="45"/>
    <x v="17"/>
    <n v="58"/>
    <x v="308"/>
    <n v="21.416666666666668"/>
    <n v="27.196413872719177"/>
    <n v="1.3451528390671466"/>
  </r>
  <r>
    <d v="2025-11-05T18:00:00"/>
    <n v="96"/>
    <x v="11"/>
    <n v="2025"/>
    <x v="10"/>
    <n v="5"/>
    <x v="0"/>
    <n v="45"/>
    <x v="18"/>
    <n v="96"/>
    <x v="308"/>
    <n v="21.416666666666668"/>
    <n v="27.196413872719177"/>
    <n v="2.7423958791915632"/>
  </r>
  <r>
    <d v="2025-11-05T19:00:00"/>
    <n v="91"/>
    <x v="11"/>
    <n v="2025"/>
    <x v="10"/>
    <n v="5"/>
    <x v="0"/>
    <n v="45"/>
    <x v="19"/>
    <n v="91"/>
    <x v="308"/>
    <n v="21.416666666666668"/>
    <n v="27.196413872719177"/>
    <n v="2.5585481107541397"/>
  </r>
  <r>
    <d v="2025-11-05T20:00:00"/>
    <n v="35"/>
    <x v="11"/>
    <n v="2025"/>
    <x v="10"/>
    <n v="5"/>
    <x v="0"/>
    <n v="45"/>
    <x v="20"/>
    <n v="35"/>
    <x v="308"/>
    <n v="21.416666666666668"/>
    <n v="27.196413872719177"/>
    <n v="0.49945310425499972"/>
  </r>
  <r>
    <d v="2025-11-05T21:00:00"/>
    <n v="19"/>
    <x v="11"/>
    <n v="2025"/>
    <x v="10"/>
    <n v="5"/>
    <x v="0"/>
    <n v="45"/>
    <x v="21"/>
    <n v="19"/>
    <x v="308"/>
    <n v="21.416666666666668"/>
    <n v="27.196413872719177"/>
    <n v="-8.8859754744754604E-2"/>
  </r>
  <r>
    <d v="2025-11-05T22:00:00"/>
    <n v="9"/>
    <x v="11"/>
    <n v="2025"/>
    <x v="10"/>
    <n v="5"/>
    <x v="0"/>
    <n v="45"/>
    <x v="22"/>
    <n v="9"/>
    <x v="308"/>
    <n v="21.416666666666668"/>
    <n v="27.196413872719177"/>
    <n v="-0.45655529161960107"/>
  </r>
  <r>
    <d v="2025-11-05T23:00:00"/>
    <n v="0"/>
    <x v="11"/>
    <n v="2025"/>
    <x v="10"/>
    <n v="5"/>
    <x v="0"/>
    <n v="45"/>
    <x v="23"/>
    <n v="0"/>
    <x v="308"/>
    <n v="21.416666666666668"/>
    <n v="27.196413872719177"/>
    <n v="-0.78748127480696284"/>
  </r>
  <r>
    <d v="2025-11-06T00:00:00"/>
    <n v="0"/>
    <x v="11"/>
    <n v="2025"/>
    <x v="10"/>
    <n v="6"/>
    <x v="1"/>
    <n v="45"/>
    <x v="0"/>
    <n v="0"/>
    <x v="309"/>
    <n v="21.666666666666668"/>
    <n v="27.968408679400607"/>
    <n v="-0.77468356941682848"/>
  </r>
  <r>
    <d v="2025-11-06T01:00:00"/>
    <n v="0"/>
    <x v="11"/>
    <n v="2025"/>
    <x v="10"/>
    <n v="6"/>
    <x v="1"/>
    <n v="45"/>
    <x v="1"/>
    <n v="0"/>
    <x v="309"/>
    <n v="21.666666666666668"/>
    <n v="27.968408679400607"/>
    <n v="-0.77468356941682848"/>
  </r>
  <r>
    <d v="2025-11-06T02:00:00"/>
    <n v="0"/>
    <x v="11"/>
    <n v="2025"/>
    <x v="10"/>
    <n v="6"/>
    <x v="1"/>
    <n v="45"/>
    <x v="2"/>
    <n v="0"/>
    <x v="309"/>
    <n v="21.666666666666668"/>
    <n v="27.968408679400607"/>
    <n v="-0.77468356941682848"/>
  </r>
  <r>
    <d v="2025-11-06T03:00:00"/>
    <n v="0"/>
    <x v="11"/>
    <n v="2025"/>
    <x v="10"/>
    <n v="6"/>
    <x v="1"/>
    <n v="45"/>
    <x v="3"/>
    <n v="0"/>
    <x v="309"/>
    <n v="21.666666666666668"/>
    <n v="27.968408679400607"/>
    <n v="-0.77468356941682848"/>
  </r>
  <r>
    <d v="2025-11-06T04:00:00"/>
    <n v="0"/>
    <x v="11"/>
    <n v="2025"/>
    <x v="10"/>
    <n v="6"/>
    <x v="1"/>
    <n v="45"/>
    <x v="4"/>
    <n v="0"/>
    <x v="309"/>
    <n v="21.666666666666668"/>
    <n v="27.968408679400607"/>
    <n v="-0.77468356941682848"/>
  </r>
  <r>
    <d v="2025-11-06T05:00:00"/>
    <n v="0"/>
    <x v="11"/>
    <n v="2025"/>
    <x v="10"/>
    <n v="6"/>
    <x v="1"/>
    <n v="45"/>
    <x v="5"/>
    <n v="0"/>
    <x v="309"/>
    <n v="21.666666666666668"/>
    <n v="27.968408679400607"/>
    <n v="-0.77468356941682848"/>
  </r>
  <r>
    <d v="2025-11-06T06:00:00"/>
    <n v="1"/>
    <x v="11"/>
    <n v="2025"/>
    <x v="10"/>
    <n v="6"/>
    <x v="1"/>
    <n v="45"/>
    <x v="6"/>
    <n v="1"/>
    <x v="309"/>
    <n v="21.666666666666668"/>
    <n v="27.968408679400607"/>
    <n v="-0.73892894313605173"/>
  </r>
  <r>
    <d v="2025-11-06T07:00:00"/>
    <n v="4"/>
    <x v="11"/>
    <n v="2025"/>
    <x v="10"/>
    <n v="6"/>
    <x v="1"/>
    <n v="45"/>
    <x v="7"/>
    <n v="4"/>
    <x v="309"/>
    <n v="21.666666666666668"/>
    <n v="27.968408679400607"/>
    <n v="-0.63166506429372171"/>
  </r>
  <r>
    <d v="2025-11-06T08:00:00"/>
    <n v="6"/>
    <x v="11"/>
    <n v="2025"/>
    <x v="10"/>
    <n v="6"/>
    <x v="1"/>
    <n v="45"/>
    <x v="8"/>
    <n v="6"/>
    <x v="309"/>
    <n v="21.666666666666668"/>
    <n v="27.968408679400607"/>
    <n v="-0.56015581173216833"/>
  </r>
  <r>
    <d v="2025-11-06T09:00:00"/>
    <n v="6"/>
    <x v="11"/>
    <n v="2025"/>
    <x v="10"/>
    <n v="6"/>
    <x v="1"/>
    <n v="45"/>
    <x v="9"/>
    <n v="6"/>
    <x v="309"/>
    <n v="21.666666666666668"/>
    <n v="27.968408679400607"/>
    <n v="-0.56015581173216833"/>
  </r>
  <r>
    <d v="2025-11-06T10:00:00"/>
    <n v="8"/>
    <x v="11"/>
    <n v="2025"/>
    <x v="10"/>
    <n v="6"/>
    <x v="1"/>
    <n v="45"/>
    <x v="10"/>
    <n v="8"/>
    <x v="309"/>
    <n v="21.666666666666668"/>
    <n v="27.968408679400607"/>
    <n v="-0.48864655917061489"/>
  </r>
  <r>
    <d v="2025-11-06T11:00:00"/>
    <n v="13"/>
    <x v="11"/>
    <n v="2025"/>
    <x v="10"/>
    <n v="6"/>
    <x v="1"/>
    <n v="45"/>
    <x v="11"/>
    <n v="13"/>
    <x v="309"/>
    <n v="21.666666666666668"/>
    <n v="27.968408679400607"/>
    <n v="-0.30987342776673144"/>
  </r>
  <r>
    <d v="2025-11-06T12:00:00"/>
    <n v="16"/>
    <x v="11"/>
    <n v="2025"/>
    <x v="10"/>
    <n v="6"/>
    <x v="1"/>
    <n v="45"/>
    <x v="12"/>
    <n v="16"/>
    <x v="309"/>
    <n v="21.666666666666668"/>
    <n v="27.968408679400607"/>
    <n v="-0.20260954892440133"/>
  </r>
  <r>
    <d v="2025-11-06T13:00:00"/>
    <n v="19"/>
    <x v="11"/>
    <n v="2025"/>
    <x v="10"/>
    <n v="6"/>
    <x v="1"/>
    <n v="45"/>
    <x v="13"/>
    <n v="19"/>
    <x v="309"/>
    <n v="21.666666666666668"/>
    <n v="27.968408679400607"/>
    <n v="-9.5345670082071232E-2"/>
  </r>
  <r>
    <d v="2025-11-06T14:00:00"/>
    <n v="31"/>
    <x v="11"/>
    <n v="2025"/>
    <x v="10"/>
    <n v="6"/>
    <x v="1"/>
    <n v="45"/>
    <x v="14"/>
    <n v="31"/>
    <x v="309"/>
    <n v="21.666666666666668"/>
    <n v="27.968408679400607"/>
    <n v="0.33370984528724912"/>
  </r>
  <r>
    <d v="2025-11-06T15:00:00"/>
    <n v="29"/>
    <x v="11"/>
    <n v="2025"/>
    <x v="10"/>
    <n v="6"/>
    <x v="1"/>
    <n v="45"/>
    <x v="15"/>
    <n v="29"/>
    <x v="309"/>
    <n v="21.666666666666668"/>
    <n v="27.968408679400607"/>
    <n v="0.26220059272569574"/>
  </r>
  <r>
    <d v="2025-11-06T16:00:00"/>
    <n v="43"/>
    <x v="11"/>
    <n v="2025"/>
    <x v="10"/>
    <n v="6"/>
    <x v="1"/>
    <n v="45"/>
    <x v="16"/>
    <n v="43"/>
    <x v="309"/>
    <n v="21.666666666666668"/>
    <n v="27.968408679400607"/>
    <n v="0.76276536065656952"/>
  </r>
  <r>
    <d v="2025-11-06T17:00:00"/>
    <n v="77"/>
    <x v="11"/>
    <n v="2025"/>
    <x v="10"/>
    <n v="6"/>
    <x v="1"/>
    <n v="45"/>
    <x v="17"/>
    <n v="77"/>
    <x v="309"/>
    <n v="21.666666666666668"/>
    <n v="27.968408679400607"/>
    <n v="1.978422654202977"/>
  </r>
  <r>
    <d v="2025-11-06T18:00:00"/>
    <n v="92"/>
    <x v="11"/>
    <n v="2025"/>
    <x v="10"/>
    <n v="6"/>
    <x v="1"/>
    <n v="45"/>
    <x v="18"/>
    <n v="92"/>
    <x v="309"/>
    <n v="21.666666666666668"/>
    <n v="27.968408679400607"/>
    <n v="2.5147420484146275"/>
  </r>
  <r>
    <d v="2025-11-06T19:00:00"/>
    <n v="77"/>
    <x v="11"/>
    <n v="2025"/>
    <x v="10"/>
    <n v="6"/>
    <x v="1"/>
    <n v="45"/>
    <x v="19"/>
    <n v="77"/>
    <x v="309"/>
    <n v="21.666666666666668"/>
    <n v="27.968408679400607"/>
    <n v="1.978422654202977"/>
  </r>
  <r>
    <d v="2025-11-06T20:00:00"/>
    <n v="60"/>
    <x v="11"/>
    <n v="2025"/>
    <x v="10"/>
    <n v="6"/>
    <x v="1"/>
    <n v="45"/>
    <x v="20"/>
    <n v="60"/>
    <x v="309"/>
    <n v="21.666666666666668"/>
    <n v="27.968408679400607"/>
    <n v="1.3705940074297731"/>
  </r>
  <r>
    <d v="2025-11-06T21:00:00"/>
    <n v="24"/>
    <x v="11"/>
    <n v="2025"/>
    <x v="10"/>
    <n v="6"/>
    <x v="1"/>
    <n v="45"/>
    <x v="21"/>
    <n v="24"/>
    <x v="309"/>
    <n v="21.666666666666668"/>
    <n v="27.968408679400607"/>
    <n v="8.3427461321812252E-2"/>
  </r>
  <r>
    <d v="2025-11-06T22:00:00"/>
    <n v="13"/>
    <x v="11"/>
    <n v="2025"/>
    <x v="10"/>
    <n v="6"/>
    <x v="1"/>
    <n v="45"/>
    <x v="22"/>
    <n v="13"/>
    <x v="309"/>
    <n v="21.666666666666668"/>
    <n v="27.968408679400607"/>
    <n v="-0.30987342776673144"/>
  </r>
  <r>
    <d v="2025-11-06T23:00:00"/>
    <n v="1"/>
    <x v="11"/>
    <n v="2025"/>
    <x v="10"/>
    <n v="6"/>
    <x v="1"/>
    <n v="45"/>
    <x v="23"/>
    <n v="1"/>
    <x v="309"/>
    <n v="21.666666666666668"/>
    <n v="27.968408679400607"/>
    <n v="-0.73892894313605173"/>
  </r>
  <r>
    <d v="2025-11-07T00:00:00"/>
    <n v="0"/>
    <x v="11"/>
    <n v="2025"/>
    <x v="10"/>
    <n v="7"/>
    <x v="2"/>
    <n v="45"/>
    <x v="0"/>
    <n v="0"/>
    <x v="310"/>
    <n v="27.125"/>
    <n v="32.233270011777797"/>
    <n v="-0.84152181860818731"/>
  </r>
  <r>
    <d v="2025-11-07T01:00:00"/>
    <n v="2"/>
    <x v="11"/>
    <n v="2025"/>
    <x v="10"/>
    <n v="7"/>
    <x v="2"/>
    <n v="45"/>
    <x v="1"/>
    <n v="2"/>
    <x v="310"/>
    <n v="27.125"/>
    <n v="32.233270011777797"/>
    <n v="-0.77947412691357443"/>
  </r>
  <r>
    <d v="2025-11-07T02:00:00"/>
    <n v="1"/>
    <x v="11"/>
    <n v="2025"/>
    <x v="10"/>
    <n v="7"/>
    <x v="2"/>
    <n v="45"/>
    <x v="2"/>
    <n v="1"/>
    <x v="310"/>
    <n v="27.125"/>
    <n v="32.233270011777797"/>
    <n v="-0.81049797276088087"/>
  </r>
  <r>
    <d v="2025-11-07T03:00:00"/>
    <n v="1"/>
    <x v="11"/>
    <n v="2025"/>
    <x v="10"/>
    <n v="7"/>
    <x v="2"/>
    <n v="45"/>
    <x v="3"/>
    <n v="1"/>
    <x v="310"/>
    <n v="27.125"/>
    <n v="32.233270011777797"/>
    <n v="-0.81049797276088087"/>
  </r>
  <r>
    <d v="2025-11-07T04:00:00"/>
    <n v="0"/>
    <x v="11"/>
    <n v="2025"/>
    <x v="10"/>
    <n v="7"/>
    <x v="2"/>
    <n v="45"/>
    <x v="4"/>
    <n v="0"/>
    <x v="310"/>
    <n v="27.125"/>
    <n v="32.233270011777797"/>
    <n v="-0.84152181860818731"/>
  </r>
  <r>
    <d v="2025-11-07T05:00:00"/>
    <n v="0"/>
    <x v="11"/>
    <n v="2025"/>
    <x v="10"/>
    <n v="7"/>
    <x v="2"/>
    <n v="45"/>
    <x v="5"/>
    <n v="0"/>
    <x v="310"/>
    <n v="27.125"/>
    <n v="32.233270011777797"/>
    <n v="-0.84152181860818731"/>
  </r>
  <r>
    <d v="2025-11-07T06:00:00"/>
    <n v="5"/>
    <x v="11"/>
    <n v="2025"/>
    <x v="10"/>
    <n v="7"/>
    <x v="2"/>
    <n v="45"/>
    <x v="6"/>
    <n v="5"/>
    <x v="310"/>
    <n v="27.125"/>
    <n v="32.233270011777797"/>
    <n v="-0.6864025893716551"/>
  </r>
  <r>
    <d v="2025-11-07T07:00:00"/>
    <n v="5"/>
    <x v="11"/>
    <n v="2025"/>
    <x v="10"/>
    <n v="7"/>
    <x v="2"/>
    <n v="45"/>
    <x v="7"/>
    <n v="5"/>
    <x v="310"/>
    <n v="27.125"/>
    <n v="32.233270011777797"/>
    <n v="-0.6864025893716551"/>
  </r>
  <r>
    <d v="2025-11-07T08:00:00"/>
    <n v="5"/>
    <x v="11"/>
    <n v="2025"/>
    <x v="10"/>
    <n v="7"/>
    <x v="2"/>
    <n v="45"/>
    <x v="8"/>
    <n v="5"/>
    <x v="310"/>
    <n v="27.125"/>
    <n v="32.233270011777797"/>
    <n v="-0.6864025893716551"/>
  </r>
  <r>
    <d v="2025-11-07T09:00:00"/>
    <n v="10"/>
    <x v="11"/>
    <n v="2025"/>
    <x v="10"/>
    <n v="7"/>
    <x v="2"/>
    <n v="45"/>
    <x v="9"/>
    <n v="10"/>
    <x v="310"/>
    <n v="27.125"/>
    <n v="32.233270011777797"/>
    <n v="-0.5312833601351229"/>
  </r>
  <r>
    <d v="2025-11-07T10:00:00"/>
    <n v="12"/>
    <x v="11"/>
    <n v="2025"/>
    <x v="10"/>
    <n v="7"/>
    <x v="2"/>
    <n v="45"/>
    <x v="10"/>
    <n v="12"/>
    <x v="310"/>
    <n v="27.125"/>
    <n v="32.233270011777797"/>
    <n v="-0.46923566844051001"/>
  </r>
  <r>
    <d v="2025-11-07T11:00:00"/>
    <n v="24"/>
    <x v="11"/>
    <n v="2025"/>
    <x v="10"/>
    <n v="7"/>
    <x v="2"/>
    <n v="45"/>
    <x v="11"/>
    <n v="24"/>
    <x v="310"/>
    <n v="27.125"/>
    <n v="32.233270011777797"/>
    <n v="-9.6949518272832644E-2"/>
  </r>
  <r>
    <d v="2025-11-07T12:00:00"/>
    <n v="21"/>
    <x v="11"/>
    <n v="2025"/>
    <x v="10"/>
    <n v="7"/>
    <x v="2"/>
    <n v="45"/>
    <x v="12"/>
    <n v="21"/>
    <x v="310"/>
    <n v="27.125"/>
    <n v="32.233270011777797"/>
    <n v="-0.19002105581475198"/>
  </r>
  <r>
    <d v="2025-11-07T13:00:00"/>
    <n v="17"/>
    <x v="11"/>
    <n v="2025"/>
    <x v="10"/>
    <n v="7"/>
    <x v="2"/>
    <n v="45"/>
    <x v="13"/>
    <n v="17"/>
    <x v="310"/>
    <n v="27.125"/>
    <n v="32.233270011777797"/>
    <n v="-0.31411643920397775"/>
  </r>
  <r>
    <d v="2025-11-07T14:00:00"/>
    <n v="34"/>
    <x v="11"/>
    <n v="2025"/>
    <x v="10"/>
    <n v="7"/>
    <x v="2"/>
    <n v="45"/>
    <x v="14"/>
    <n v="34"/>
    <x v="310"/>
    <n v="27.125"/>
    <n v="32.233270011777797"/>
    <n v="0.21328894020023181"/>
  </r>
  <r>
    <d v="2025-11-07T15:00:00"/>
    <n v="67"/>
    <x v="11"/>
    <n v="2025"/>
    <x v="10"/>
    <n v="7"/>
    <x v="2"/>
    <n v="45"/>
    <x v="15"/>
    <n v="67"/>
    <x v="310"/>
    <n v="27.125"/>
    <n v="32.233270011777797"/>
    <n v="1.2370758531613446"/>
  </r>
  <r>
    <d v="2025-11-07T16:00:00"/>
    <n v="76"/>
    <x v="11"/>
    <n v="2025"/>
    <x v="10"/>
    <n v="7"/>
    <x v="2"/>
    <n v="45"/>
    <x v="16"/>
    <n v="76"/>
    <x v="310"/>
    <n v="27.125"/>
    <n v="32.233270011777797"/>
    <n v="1.5162904657871026"/>
  </r>
  <r>
    <d v="2025-11-07T17:00:00"/>
    <n v="80"/>
    <x v="11"/>
    <n v="2025"/>
    <x v="10"/>
    <n v="7"/>
    <x v="2"/>
    <n v="45"/>
    <x v="17"/>
    <n v="80"/>
    <x v="310"/>
    <n v="27.125"/>
    <n v="32.233270011777797"/>
    <n v="1.6403858491763283"/>
  </r>
  <r>
    <d v="2025-11-07T18:00:00"/>
    <n v="98"/>
    <x v="11"/>
    <n v="2025"/>
    <x v="10"/>
    <n v="7"/>
    <x v="2"/>
    <n v="45"/>
    <x v="18"/>
    <n v="98"/>
    <x v="310"/>
    <n v="27.125"/>
    <n v="32.233270011777797"/>
    <n v="2.1988150744278445"/>
  </r>
  <r>
    <d v="2025-11-07T19:00:00"/>
    <n v="94"/>
    <x v="11"/>
    <n v="2025"/>
    <x v="10"/>
    <n v="7"/>
    <x v="2"/>
    <n v="45"/>
    <x v="19"/>
    <n v="94"/>
    <x v="310"/>
    <n v="27.125"/>
    <n v="32.233270011777797"/>
    <n v="2.0747196910386188"/>
  </r>
  <r>
    <d v="2025-11-07T20:00:00"/>
    <n v="51"/>
    <x v="11"/>
    <n v="2025"/>
    <x v="10"/>
    <n v="7"/>
    <x v="2"/>
    <n v="45"/>
    <x v="20"/>
    <n v="51"/>
    <x v="310"/>
    <n v="27.125"/>
    <n v="32.233270011777797"/>
    <n v="0.74069431960444143"/>
  </r>
  <r>
    <d v="2025-11-07T21:00:00"/>
    <n v="29"/>
    <x v="11"/>
    <n v="2025"/>
    <x v="10"/>
    <n v="7"/>
    <x v="2"/>
    <n v="45"/>
    <x v="21"/>
    <n v="29"/>
    <x v="310"/>
    <n v="27.125"/>
    <n v="32.233270011777797"/>
    <n v="5.8169710963699585E-2"/>
  </r>
  <r>
    <d v="2025-11-07T22:00:00"/>
    <n v="14"/>
    <x v="11"/>
    <n v="2025"/>
    <x v="10"/>
    <n v="7"/>
    <x v="2"/>
    <n v="45"/>
    <x v="22"/>
    <n v="14"/>
    <x v="310"/>
    <n v="27.125"/>
    <n v="32.233270011777797"/>
    <n v="-0.40718797674589707"/>
  </r>
  <r>
    <d v="2025-11-07T23:00:00"/>
    <n v="5"/>
    <x v="11"/>
    <n v="2025"/>
    <x v="10"/>
    <n v="7"/>
    <x v="2"/>
    <n v="45"/>
    <x v="23"/>
    <n v="5"/>
    <x v="310"/>
    <n v="27.125"/>
    <n v="32.233270011777797"/>
    <n v="-0.6864025893716551"/>
  </r>
  <r>
    <d v="2025-11-08T00:00:00"/>
    <n v="0"/>
    <x v="11"/>
    <n v="2025"/>
    <x v="10"/>
    <n v="8"/>
    <x v="3"/>
    <n v="45"/>
    <x v="0"/>
    <n v="0"/>
    <x v="311"/>
    <n v="36.625"/>
    <n v="39.627408718450546"/>
    <n v="-0.92423403862255005"/>
  </r>
  <r>
    <d v="2025-11-08T01:00:00"/>
    <n v="5"/>
    <x v="11"/>
    <n v="2025"/>
    <x v="10"/>
    <n v="8"/>
    <x v="3"/>
    <n v="45"/>
    <x v="1"/>
    <n v="5"/>
    <x v="311"/>
    <n v="36.625"/>
    <n v="39.627408718450546"/>
    <n v="-0.79805874324745796"/>
  </r>
  <r>
    <d v="2025-11-08T02:00:00"/>
    <n v="3"/>
    <x v="11"/>
    <n v="2025"/>
    <x v="10"/>
    <n v="8"/>
    <x v="3"/>
    <n v="45"/>
    <x v="2"/>
    <n v="3"/>
    <x v="311"/>
    <n v="36.625"/>
    <n v="39.627408718450546"/>
    <n v="-0.84852886139749484"/>
  </r>
  <r>
    <d v="2025-11-08T03:00:00"/>
    <n v="0"/>
    <x v="11"/>
    <n v="2025"/>
    <x v="10"/>
    <n v="8"/>
    <x v="3"/>
    <n v="45"/>
    <x v="3"/>
    <n v="0"/>
    <x v="311"/>
    <n v="36.625"/>
    <n v="39.627408718450546"/>
    <n v="-0.92423403862255005"/>
  </r>
  <r>
    <d v="2025-11-08T04:00:00"/>
    <n v="1"/>
    <x v="11"/>
    <n v="2025"/>
    <x v="10"/>
    <n v="8"/>
    <x v="3"/>
    <n v="45"/>
    <x v="4"/>
    <n v="1"/>
    <x v="311"/>
    <n v="36.625"/>
    <n v="39.627408718450546"/>
    <n v="-0.89899897954753161"/>
  </r>
  <r>
    <d v="2025-11-08T05:00:00"/>
    <n v="1"/>
    <x v="11"/>
    <n v="2025"/>
    <x v="10"/>
    <n v="8"/>
    <x v="3"/>
    <n v="45"/>
    <x v="5"/>
    <n v="1"/>
    <x v="311"/>
    <n v="36.625"/>
    <n v="39.627408718450546"/>
    <n v="-0.89899897954753161"/>
  </r>
  <r>
    <d v="2025-11-08T06:00:00"/>
    <n v="3"/>
    <x v="11"/>
    <n v="2025"/>
    <x v="10"/>
    <n v="8"/>
    <x v="3"/>
    <n v="45"/>
    <x v="6"/>
    <n v="3"/>
    <x v="311"/>
    <n v="36.625"/>
    <n v="39.627408718450546"/>
    <n v="-0.84852886139749484"/>
  </r>
  <r>
    <d v="2025-11-08T07:00:00"/>
    <n v="1"/>
    <x v="11"/>
    <n v="2025"/>
    <x v="10"/>
    <n v="8"/>
    <x v="3"/>
    <n v="45"/>
    <x v="7"/>
    <n v="1"/>
    <x v="311"/>
    <n v="36.625"/>
    <n v="39.627408718450546"/>
    <n v="-0.89899897954753161"/>
  </r>
  <r>
    <d v="2025-11-08T08:00:00"/>
    <n v="4"/>
    <x v="11"/>
    <n v="2025"/>
    <x v="10"/>
    <n v="8"/>
    <x v="3"/>
    <n v="45"/>
    <x v="8"/>
    <n v="4"/>
    <x v="311"/>
    <n v="36.625"/>
    <n v="39.627408718450546"/>
    <n v="-0.8232938023224764"/>
  </r>
  <r>
    <d v="2025-11-08T09:00:00"/>
    <n v="25"/>
    <x v="11"/>
    <n v="2025"/>
    <x v="10"/>
    <n v="8"/>
    <x v="3"/>
    <n v="45"/>
    <x v="9"/>
    <n v="25"/>
    <x v="311"/>
    <n v="36.625"/>
    <n v="39.627408718450546"/>
    <n v="-0.29335756174708927"/>
  </r>
  <r>
    <d v="2025-11-08T10:00:00"/>
    <n v="38"/>
    <x v="11"/>
    <n v="2025"/>
    <x v="10"/>
    <n v="8"/>
    <x v="3"/>
    <n v="45"/>
    <x v="10"/>
    <n v="38"/>
    <x v="311"/>
    <n v="36.625"/>
    <n v="39.627408718450546"/>
    <n v="3.4698206228150341E-2"/>
  </r>
  <r>
    <d v="2025-11-08T11:00:00"/>
    <n v="19"/>
    <x v="11"/>
    <n v="2025"/>
    <x v="10"/>
    <n v="8"/>
    <x v="3"/>
    <n v="45"/>
    <x v="11"/>
    <n v="19"/>
    <x v="311"/>
    <n v="36.625"/>
    <n v="39.627408718450546"/>
    <n v="-0.44476791619719985"/>
  </r>
  <r>
    <d v="2025-11-08T12:00:00"/>
    <n v="62"/>
    <x v="11"/>
    <n v="2025"/>
    <x v="10"/>
    <n v="8"/>
    <x v="3"/>
    <n v="45"/>
    <x v="12"/>
    <n v="62"/>
    <x v="311"/>
    <n v="36.625"/>
    <n v="39.627408718450546"/>
    <n v="0.64033962402859268"/>
  </r>
  <r>
    <d v="2025-11-08T13:00:00"/>
    <n v="51"/>
    <x v="11"/>
    <n v="2025"/>
    <x v="10"/>
    <n v="8"/>
    <x v="3"/>
    <n v="45"/>
    <x v="13"/>
    <n v="51"/>
    <x v="311"/>
    <n v="36.625"/>
    <n v="39.627408718450546"/>
    <n v="0.36275397420338995"/>
  </r>
  <r>
    <d v="2025-11-08T14:00:00"/>
    <n v="51"/>
    <x v="11"/>
    <n v="2025"/>
    <x v="10"/>
    <n v="8"/>
    <x v="3"/>
    <n v="45"/>
    <x v="14"/>
    <n v="51"/>
    <x v="311"/>
    <n v="36.625"/>
    <n v="39.627408718450546"/>
    <n v="0.36275397420338995"/>
  </r>
  <r>
    <d v="2025-11-08T15:00:00"/>
    <n v="60"/>
    <x v="11"/>
    <n v="2025"/>
    <x v="10"/>
    <n v="8"/>
    <x v="3"/>
    <n v="45"/>
    <x v="15"/>
    <n v="60"/>
    <x v="311"/>
    <n v="36.625"/>
    <n v="39.627408718450546"/>
    <n v="0.58986950587855591"/>
  </r>
  <r>
    <d v="2025-11-08T16:00:00"/>
    <n v="84"/>
    <x v="11"/>
    <n v="2025"/>
    <x v="10"/>
    <n v="8"/>
    <x v="3"/>
    <n v="45"/>
    <x v="16"/>
    <n v="84"/>
    <x v="311"/>
    <n v="36.625"/>
    <n v="39.627408718450546"/>
    <n v="1.1955109236789982"/>
  </r>
  <r>
    <d v="2025-11-08T17:00:00"/>
    <n v="127"/>
    <x v="11"/>
    <n v="2025"/>
    <x v="10"/>
    <n v="8"/>
    <x v="3"/>
    <n v="45"/>
    <x v="17"/>
    <n v="127"/>
    <x v="311"/>
    <n v="36.625"/>
    <n v="39.627408718450546"/>
    <n v="2.2806184639047906"/>
  </r>
  <r>
    <d v="2025-11-08T18:00:00"/>
    <n v="117"/>
    <x v="11"/>
    <n v="2025"/>
    <x v="10"/>
    <n v="8"/>
    <x v="3"/>
    <n v="45"/>
    <x v="18"/>
    <n v="117"/>
    <x v="311"/>
    <n v="36.625"/>
    <n v="39.627408718450546"/>
    <n v="2.0282678731546064"/>
  </r>
  <r>
    <d v="2025-11-08T19:00:00"/>
    <n v="102"/>
    <x v="11"/>
    <n v="2025"/>
    <x v="10"/>
    <n v="8"/>
    <x v="3"/>
    <n v="45"/>
    <x v="19"/>
    <n v="102"/>
    <x v="311"/>
    <n v="36.625"/>
    <n v="39.627408718450546"/>
    <n v="1.6497419870293299"/>
  </r>
  <r>
    <d v="2025-11-08T20:00:00"/>
    <n v="59"/>
    <x v="11"/>
    <n v="2025"/>
    <x v="10"/>
    <n v="8"/>
    <x v="3"/>
    <n v="45"/>
    <x v="20"/>
    <n v="59"/>
    <x v="311"/>
    <n v="36.625"/>
    <n v="39.627408718450546"/>
    <n v="0.56463444680353747"/>
  </r>
  <r>
    <d v="2025-11-08T21:00:00"/>
    <n v="47"/>
    <x v="11"/>
    <n v="2025"/>
    <x v="10"/>
    <n v="8"/>
    <x v="3"/>
    <n v="45"/>
    <x v="21"/>
    <n v="47"/>
    <x v="311"/>
    <n v="36.625"/>
    <n v="39.627408718450546"/>
    <n v="0.26181373790331625"/>
  </r>
  <r>
    <d v="2025-11-08T22:00:00"/>
    <n v="13"/>
    <x v="11"/>
    <n v="2025"/>
    <x v="10"/>
    <n v="8"/>
    <x v="3"/>
    <n v="45"/>
    <x v="22"/>
    <n v="13"/>
    <x v="311"/>
    <n v="36.625"/>
    <n v="39.627408718450546"/>
    <n v="-0.59617827064731044"/>
  </r>
  <r>
    <d v="2025-11-08T23:00:00"/>
    <n v="6"/>
    <x v="11"/>
    <n v="2025"/>
    <x v="10"/>
    <n v="8"/>
    <x v="3"/>
    <n v="45"/>
    <x v="23"/>
    <n v="6"/>
    <x v="311"/>
    <n v="36.625"/>
    <n v="39.627408718450546"/>
    <n v="-0.77282368417243952"/>
  </r>
  <r>
    <d v="2025-11-09T00:00:00"/>
    <n v="0"/>
    <x v="11"/>
    <n v="2025"/>
    <x v="10"/>
    <n v="9"/>
    <x v="4"/>
    <n v="45"/>
    <x v="0"/>
    <n v="0"/>
    <x v="312"/>
    <n v="34.125"/>
    <n v="37.406477583667126"/>
    <n v="-0.91227515137378434"/>
  </r>
  <r>
    <d v="2025-11-09T01:00:00"/>
    <n v="0"/>
    <x v="11"/>
    <n v="2025"/>
    <x v="10"/>
    <n v="9"/>
    <x v="4"/>
    <n v="45"/>
    <x v="1"/>
    <n v="0"/>
    <x v="312"/>
    <n v="34.125"/>
    <n v="37.406477583667126"/>
    <n v="-0.91227515137378434"/>
  </r>
  <r>
    <d v="2025-11-09T02:00:00"/>
    <n v="1"/>
    <x v="11"/>
    <n v="2025"/>
    <x v="10"/>
    <n v="9"/>
    <x v="4"/>
    <n v="45"/>
    <x v="2"/>
    <n v="1"/>
    <x v="312"/>
    <n v="34.125"/>
    <n v="37.406477583667126"/>
    <n v="-0.88554181360458928"/>
  </r>
  <r>
    <d v="2025-11-09T03:00:00"/>
    <n v="1"/>
    <x v="11"/>
    <n v="2025"/>
    <x v="10"/>
    <n v="9"/>
    <x v="4"/>
    <n v="45"/>
    <x v="3"/>
    <n v="1"/>
    <x v="312"/>
    <n v="34.125"/>
    <n v="37.406477583667126"/>
    <n v="-0.88554181360458928"/>
  </r>
  <r>
    <d v="2025-11-09T04:00:00"/>
    <n v="0"/>
    <x v="11"/>
    <n v="2025"/>
    <x v="10"/>
    <n v="9"/>
    <x v="4"/>
    <n v="45"/>
    <x v="4"/>
    <n v="0"/>
    <x v="312"/>
    <n v="34.125"/>
    <n v="37.406477583667126"/>
    <n v="-0.91227515137378434"/>
  </r>
  <r>
    <d v="2025-11-09T05:00:00"/>
    <n v="1"/>
    <x v="11"/>
    <n v="2025"/>
    <x v="10"/>
    <n v="9"/>
    <x v="4"/>
    <n v="45"/>
    <x v="5"/>
    <n v="1"/>
    <x v="312"/>
    <n v="34.125"/>
    <n v="37.406477583667126"/>
    <n v="-0.88554181360458928"/>
  </r>
  <r>
    <d v="2025-11-09T06:00:00"/>
    <n v="1"/>
    <x v="11"/>
    <n v="2025"/>
    <x v="10"/>
    <n v="9"/>
    <x v="4"/>
    <n v="45"/>
    <x v="6"/>
    <n v="1"/>
    <x v="312"/>
    <n v="34.125"/>
    <n v="37.406477583667126"/>
    <n v="-0.88554181360458928"/>
  </r>
  <r>
    <d v="2025-11-09T07:00:00"/>
    <n v="1"/>
    <x v="11"/>
    <n v="2025"/>
    <x v="10"/>
    <n v="9"/>
    <x v="4"/>
    <n v="45"/>
    <x v="7"/>
    <n v="1"/>
    <x v="312"/>
    <n v="34.125"/>
    <n v="37.406477583667126"/>
    <n v="-0.88554181360458928"/>
  </r>
  <r>
    <d v="2025-11-09T08:00:00"/>
    <n v="9"/>
    <x v="11"/>
    <n v="2025"/>
    <x v="10"/>
    <n v="9"/>
    <x v="4"/>
    <n v="45"/>
    <x v="8"/>
    <n v="9"/>
    <x v="312"/>
    <n v="34.125"/>
    <n v="37.406477583667126"/>
    <n v="-0.6716751114510281"/>
  </r>
  <r>
    <d v="2025-11-09T09:00:00"/>
    <n v="15"/>
    <x v="11"/>
    <n v="2025"/>
    <x v="10"/>
    <n v="9"/>
    <x v="4"/>
    <n v="45"/>
    <x v="9"/>
    <n v="15"/>
    <x v="312"/>
    <n v="34.125"/>
    <n v="37.406477583667126"/>
    <n v="-0.51127508483585715"/>
  </r>
  <r>
    <d v="2025-11-09T10:00:00"/>
    <n v="41"/>
    <x v="11"/>
    <n v="2025"/>
    <x v="10"/>
    <n v="9"/>
    <x v="4"/>
    <n v="45"/>
    <x v="10"/>
    <n v="41"/>
    <x v="312"/>
    <n v="34.125"/>
    <n v="37.406477583667126"/>
    <n v="0.18379169716321664"/>
  </r>
  <r>
    <d v="2025-11-09T11:00:00"/>
    <n v="112"/>
    <x v="11"/>
    <n v="2025"/>
    <x v="10"/>
    <n v="9"/>
    <x v="4"/>
    <n v="45"/>
    <x v="11"/>
    <n v="112"/>
    <x v="312"/>
    <n v="34.125"/>
    <n v="37.406477583667126"/>
    <n v="2.0818586787760722"/>
  </r>
  <r>
    <d v="2025-11-09T12:00:00"/>
    <n v="90"/>
    <x v="11"/>
    <n v="2025"/>
    <x v="10"/>
    <n v="9"/>
    <x v="4"/>
    <n v="45"/>
    <x v="12"/>
    <n v="90"/>
    <x v="312"/>
    <n v="34.125"/>
    <n v="37.406477583667126"/>
    <n v="1.4937252478537788"/>
  </r>
  <r>
    <d v="2025-11-09T13:00:00"/>
    <n v="72"/>
    <x v="11"/>
    <n v="2025"/>
    <x v="10"/>
    <n v="9"/>
    <x v="4"/>
    <n v="45"/>
    <x v="13"/>
    <n v="72"/>
    <x v="312"/>
    <n v="34.125"/>
    <n v="37.406477583667126"/>
    <n v="1.0125251680082661"/>
  </r>
  <r>
    <d v="2025-11-09T14:00:00"/>
    <n v="105"/>
    <x v="11"/>
    <n v="2025"/>
    <x v="10"/>
    <n v="9"/>
    <x v="4"/>
    <n v="45"/>
    <x v="14"/>
    <n v="105"/>
    <x v="312"/>
    <n v="34.125"/>
    <n v="37.406477583667126"/>
    <n v="1.894725314391706"/>
  </r>
  <r>
    <d v="2025-11-09T15:00:00"/>
    <n v="69"/>
    <x v="11"/>
    <n v="2025"/>
    <x v="10"/>
    <n v="9"/>
    <x v="4"/>
    <n v="45"/>
    <x v="15"/>
    <n v="69"/>
    <x v="312"/>
    <n v="34.125"/>
    <n v="37.406477583667126"/>
    <n v="0.93232515470068078"/>
  </r>
  <r>
    <d v="2025-11-09T16:00:00"/>
    <n v="61"/>
    <x v="11"/>
    <n v="2025"/>
    <x v="10"/>
    <n v="9"/>
    <x v="4"/>
    <n v="45"/>
    <x v="16"/>
    <n v="61"/>
    <x v="312"/>
    <n v="34.125"/>
    <n v="37.406477583667126"/>
    <n v="0.7184584525471196"/>
  </r>
  <r>
    <d v="2025-11-09T17:00:00"/>
    <n v="60"/>
    <x v="11"/>
    <n v="2025"/>
    <x v="10"/>
    <n v="9"/>
    <x v="4"/>
    <n v="45"/>
    <x v="17"/>
    <n v="60"/>
    <x v="312"/>
    <n v="34.125"/>
    <n v="37.406477583667126"/>
    <n v="0.69172511477792442"/>
  </r>
  <r>
    <d v="2025-11-09T18:00:00"/>
    <n v="53"/>
    <x v="11"/>
    <n v="2025"/>
    <x v="10"/>
    <n v="9"/>
    <x v="4"/>
    <n v="45"/>
    <x v="18"/>
    <n v="53"/>
    <x v="312"/>
    <n v="34.125"/>
    <n v="37.406477583667126"/>
    <n v="0.50459175039355841"/>
  </r>
  <r>
    <d v="2025-11-09T19:00:00"/>
    <n v="71"/>
    <x v="11"/>
    <n v="2025"/>
    <x v="10"/>
    <n v="9"/>
    <x v="4"/>
    <n v="45"/>
    <x v="19"/>
    <n v="71"/>
    <x v="312"/>
    <n v="34.125"/>
    <n v="37.406477583667126"/>
    <n v="0.98579183023907102"/>
  </r>
  <r>
    <d v="2025-11-09T20:00:00"/>
    <n v="33"/>
    <x v="11"/>
    <n v="2025"/>
    <x v="10"/>
    <n v="9"/>
    <x v="4"/>
    <n v="45"/>
    <x v="20"/>
    <n v="33"/>
    <x v="312"/>
    <n v="34.125"/>
    <n v="37.406477583667126"/>
    <n v="-3.0075004990344541E-2"/>
  </r>
  <r>
    <d v="2025-11-09T21:00:00"/>
    <n v="11"/>
    <x v="11"/>
    <n v="2025"/>
    <x v="10"/>
    <n v="9"/>
    <x v="4"/>
    <n v="45"/>
    <x v="21"/>
    <n v="11"/>
    <x v="312"/>
    <n v="34.125"/>
    <n v="37.406477583667126"/>
    <n v="-0.61820843591263774"/>
  </r>
  <r>
    <d v="2025-11-09T22:00:00"/>
    <n v="12"/>
    <x v="11"/>
    <n v="2025"/>
    <x v="10"/>
    <n v="9"/>
    <x v="4"/>
    <n v="45"/>
    <x v="22"/>
    <n v="12"/>
    <x v="312"/>
    <n v="34.125"/>
    <n v="37.406477583667126"/>
    <n v="-0.59147509814344268"/>
  </r>
  <r>
    <d v="2025-11-09T23:00:00"/>
    <n v="0"/>
    <x v="11"/>
    <n v="2025"/>
    <x v="10"/>
    <n v="9"/>
    <x v="4"/>
    <n v="45"/>
    <x v="23"/>
    <n v="0"/>
    <x v="312"/>
    <n v="34.125"/>
    <n v="37.406477583667126"/>
    <n v="-0.91227515137378434"/>
  </r>
  <r>
    <d v="2025-11-10T00:00:00"/>
    <n v="0"/>
    <x v="11"/>
    <n v="2025"/>
    <x v="10"/>
    <n v="10"/>
    <x v="5"/>
    <n v="46"/>
    <x v="0"/>
    <n v="0"/>
    <x v="313"/>
    <n v="25.75"/>
    <n v="27.832183435415352"/>
    <n v="-0.92518792353294654"/>
  </r>
  <r>
    <d v="2025-11-10T01:00:00"/>
    <n v="4"/>
    <x v="11"/>
    <n v="2025"/>
    <x v="10"/>
    <n v="10"/>
    <x v="5"/>
    <n v="46"/>
    <x v="1"/>
    <n v="4"/>
    <x v="313"/>
    <n v="25.75"/>
    <n v="27.832183435415352"/>
    <n v="-0.7814694111394791"/>
  </r>
  <r>
    <d v="2025-11-10T02:00:00"/>
    <n v="0"/>
    <x v="11"/>
    <n v="2025"/>
    <x v="10"/>
    <n v="10"/>
    <x v="5"/>
    <n v="46"/>
    <x v="2"/>
    <n v="0"/>
    <x v="313"/>
    <n v="25.75"/>
    <n v="27.832183435415352"/>
    <n v="-0.92518792353294654"/>
  </r>
  <r>
    <d v="2025-11-10T03:00:00"/>
    <n v="0"/>
    <x v="11"/>
    <n v="2025"/>
    <x v="10"/>
    <n v="10"/>
    <x v="5"/>
    <n v="46"/>
    <x v="3"/>
    <n v="0"/>
    <x v="313"/>
    <n v="25.75"/>
    <n v="27.832183435415352"/>
    <n v="-0.92518792353294654"/>
  </r>
  <r>
    <d v="2025-11-10T04:00:00"/>
    <n v="0"/>
    <x v="11"/>
    <n v="2025"/>
    <x v="10"/>
    <n v="10"/>
    <x v="5"/>
    <n v="46"/>
    <x v="4"/>
    <n v="0"/>
    <x v="313"/>
    <n v="25.75"/>
    <n v="27.832183435415352"/>
    <n v="-0.92518792353294654"/>
  </r>
  <r>
    <d v="2025-11-10T05:00:00"/>
    <n v="0"/>
    <x v="11"/>
    <n v="2025"/>
    <x v="10"/>
    <n v="10"/>
    <x v="5"/>
    <n v="46"/>
    <x v="5"/>
    <n v="0"/>
    <x v="313"/>
    <n v="25.75"/>
    <n v="27.832183435415352"/>
    <n v="-0.92518792353294654"/>
  </r>
  <r>
    <d v="2025-11-10T06:00:00"/>
    <n v="3"/>
    <x v="11"/>
    <n v="2025"/>
    <x v="10"/>
    <n v="10"/>
    <x v="5"/>
    <n v="46"/>
    <x v="6"/>
    <n v="3"/>
    <x v="313"/>
    <n v="25.75"/>
    <n v="27.832183435415352"/>
    <n v="-0.81739903923784596"/>
  </r>
  <r>
    <d v="2025-11-10T07:00:00"/>
    <n v="11"/>
    <x v="11"/>
    <n v="2025"/>
    <x v="10"/>
    <n v="10"/>
    <x v="5"/>
    <n v="46"/>
    <x v="7"/>
    <n v="11"/>
    <x v="313"/>
    <n v="25.75"/>
    <n v="27.832183435415352"/>
    <n v="-0.52996201445091107"/>
  </r>
  <r>
    <d v="2025-11-10T08:00:00"/>
    <n v="12"/>
    <x v="11"/>
    <n v="2025"/>
    <x v="10"/>
    <n v="10"/>
    <x v="5"/>
    <n v="46"/>
    <x v="8"/>
    <n v="12"/>
    <x v="313"/>
    <n v="25.75"/>
    <n v="27.832183435415352"/>
    <n v="-0.49403238635254426"/>
  </r>
  <r>
    <d v="2025-11-10T09:00:00"/>
    <n v="21"/>
    <x v="11"/>
    <n v="2025"/>
    <x v="10"/>
    <n v="10"/>
    <x v="5"/>
    <n v="46"/>
    <x v="9"/>
    <n v="21"/>
    <x v="313"/>
    <n v="25.75"/>
    <n v="27.832183435415352"/>
    <n v="-0.17066573346724256"/>
  </r>
  <r>
    <d v="2025-11-10T10:00:00"/>
    <n v="73"/>
    <x v="11"/>
    <n v="2025"/>
    <x v="10"/>
    <n v="10"/>
    <x v="5"/>
    <n v="46"/>
    <x v="10"/>
    <n v="73"/>
    <x v="313"/>
    <n v="25.75"/>
    <n v="27.832183435415352"/>
    <n v="1.697674927647834"/>
  </r>
  <r>
    <d v="2025-11-10T11:00:00"/>
    <n v="62"/>
    <x v="11"/>
    <n v="2025"/>
    <x v="10"/>
    <n v="10"/>
    <x v="5"/>
    <n v="46"/>
    <x v="11"/>
    <n v="62"/>
    <x v="313"/>
    <n v="25.75"/>
    <n v="27.832183435415352"/>
    <n v="1.3024490185657984"/>
  </r>
  <r>
    <d v="2025-11-10T12:00:00"/>
    <n v="49"/>
    <x v="11"/>
    <n v="2025"/>
    <x v="10"/>
    <n v="10"/>
    <x v="5"/>
    <n v="46"/>
    <x v="12"/>
    <n v="49"/>
    <x v="313"/>
    <n v="25.75"/>
    <n v="27.832183435415352"/>
    <n v="0.83536385328702933"/>
  </r>
  <r>
    <d v="2025-11-10T13:00:00"/>
    <n v="57"/>
    <x v="11"/>
    <n v="2025"/>
    <x v="10"/>
    <n v="10"/>
    <x v="5"/>
    <n v="46"/>
    <x v="13"/>
    <n v="57"/>
    <x v="313"/>
    <n v="25.75"/>
    <n v="27.832183435415352"/>
    <n v="1.1228008780739642"/>
  </r>
  <r>
    <d v="2025-11-10T14:00:00"/>
    <n v="41"/>
    <x v="11"/>
    <n v="2025"/>
    <x v="10"/>
    <n v="10"/>
    <x v="5"/>
    <n v="46"/>
    <x v="14"/>
    <n v="41"/>
    <x v="313"/>
    <n v="25.75"/>
    <n v="27.832183435415352"/>
    <n v="0.54792682850009455"/>
  </r>
  <r>
    <d v="2025-11-10T15:00:00"/>
    <n v="30"/>
    <x v="11"/>
    <n v="2025"/>
    <x v="10"/>
    <n v="10"/>
    <x v="5"/>
    <n v="46"/>
    <x v="15"/>
    <n v="30"/>
    <x v="313"/>
    <n v="25.75"/>
    <n v="27.832183435415352"/>
    <n v="0.15270091941805913"/>
  </r>
  <r>
    <d v="2025-11-10T16:00:00"/>
    <n v="63"/>
    <x v="11"/>
    <n v="2025"/>
    <x v="10"/>
    <n v="10"/>
    <x v="5"/>
    <n v="46"/>
    <x v="16"/>
    <n v="63"/>
    <x v="313"/>
    <n v="25.75"/>
    <n v="27.832183435415352"/>
    <n v="1.3383786466641654"/>
  </r>
  <r>
    <d v="2025-11-10T17:00:00"/>
    <n v="45"/>
    <x v="11"/>
    <n v="2025"/>
    <x v="10"/>
    <n v="10"/>
    <x v="5"/>
    <n v="46"/>
    <x v="17"/>
    <n v="45"/>
    <x v="313"/>
    <n v="25.75"/>
    <n v="27.832183435415352"/>
    <n v="0.691645340893562"/>
  </r>
  <r>
    <d v="2025-11-10T18:00:00"/>
    <n v="91"/>
    <x v="11"/>
    <n v="2025"/>
    <x v="10"/>
    <n v="10"/>
    <x v="5"/>
    <n v="46"/>
    <x v="18"/>
    <n v="91"/>
    <x v="313"/>
    <n v="25.75"/>
    <n v="27.832183435415352"/>
    <n v="2.3444082334184375"/>
  </r>
  <r>
    <d v="2025-11-10T19:00:00"/>
    <n v="30"/>
    <x v="11"/>
    <n v="2025"/>
    <x v="10"/>
    <n v="10"/>
    <x v="5"/>
    <n v="46"/>
    <x v="19"/>
    <n v="30"/>
    <x v="313"/>
    <n v="25.75"/>
    <n v="27.832183435415352"/>
    <n v="0.15270091941805913"/>
  </r>
  <r>
    <d v="2025-11-10T20:00:00"/>
    <n v="20"/>
    <x v="11"/>
    <n v="2025"/>
    <x v="10"/>
    <n v="10"/>
    <x v="5"/>
    <n v="46"/>
    <x v="20"/>
    <n v="20"/>
    <x v="313"/>
    <n v="25.75"/>
    <n v="27.832183435415352"/>
    <n v="-0.20659536156560943"/>
  </r>
  <r>
    <d v="2025-11-10T21:00:00"/>
    <n v="4"/>
    <x v="11"/>
    <n v="2025"/>
    <x v="10"/>
    <n v="10"/>
    <x v="5"/>
    <n v="46"/>
    <x v="21"/>
    <n v="4"/>
    <x v="313"/>
    <n v="25.75"/>
    <n v="27.832183435415352"/>
    <n v="-0.7814694111394791"/>
  </r>
  <r>
    <d v="2025-11-10T22:00:00"/>
    <n v="2"/>
    <x v="11"/>
    <n v="2025"/>
    <x v="10"/>
    <n v="10"/>
    <x v="5"/>
    <n v="46"/>
    <x v="22"/>
    <n v="2"/>
    <x v="313"/>
    <n v="25.75"/>
    <n v="27.832183435415352"/>
    <n v="-0.85332866733621282"/>
  </r>
  <r>
    <d v="2025-11-10T23:00:00"/>
    <n v="0"/>
    <x v="11"/>
    <n v="2025"/>
    <x v="10"/>
    <n v="10"/>
    <x v="5"/>
    <n v="46"/>
    <x v="23"/>
    <n v="0"/>
    <x v="313"/>
    <n v="25.75"/>
    <n v="27.832183435415352"/>
    <n v="-0.92518792353294654"/>
  </r>
  <r>
    <d v="2025-11-11T00:00:00"/>
    <n v="0"/>
    <x v="0"/>
    <n v="2025"/>
    <x v="10"/>
    <n v="11"/>
    <x v="6"/>
    <n v="46"/>
    <x v="0"/>
    <n v="0"/>
    <x v="314"/>
    <n v="8.6666666666666661"/>
    <n v="8.2812867445178799"/>
    <n v="-1.046536236944567"/>
  </r>
  <r>
    <d v="2025-11-11T01:00:00"/>
    <n v="0"/>
    <x v="0"/>
    <n v="2025"/>
    <x v="10"/>
    <n v="11"/>
    <x v="6"/>
    <n v="46"/>
    <x v="1"/>
    <n v="0"/>
    <x v="314"/>
    <n v="8.6666666666666661"/>
    <n v="8.2812867445178799"/>
    <n v="-1.046536236944567"/>
  </r>
  <r>
    <d v="2025-11-11T02:00:00"/>
    <n v="0"/>
    <x v="0"/>
    <n v="2025"/>
    <x v="10"/>
    <n v="11"/>
    <x v="6"/>
    <n v="46"/>
    <x v="2"/>
    <n v="0"/>
    <x v="314"/>
    <n v="8.6666666666666661"/>
    <n v="8.2812867445178799"/>
    <n v="-1.046536236944567"/>
  </r>
  <r>
    <d v="2025-11-11T03:00:00"/>
    <n v="4"/>
    <x v="0"/>
    <n v="2025"/>
    <x v="10"/>
    <n v="11"/>
    <x v="6"/>
    <n v="46"/>
    <x v="3"/>
    <n v="4"/>
    <x v="314"/>
    <n v="8.6666666666666661"/>
    <n v="8.2812867445178799"/>
    <n v="-0.56351951220092067"/>
  </r>
  <r>
    <d v="2025-11-11T04:00:00"/>
    <n v="0"/>
    <x v="0"/>
    <n v="2025"/>
    <x v="10"/>
    <n v="11"/>
    <x v="6"/>
    <n v="46"/>
    <x v="4"/>
    <n v="0"/>
    <x v="314"/>
    <n v="8.6666666666666661"/>
    <n v="8.2812867445178799"/>
    <n v="-1.046536236944567"/>
  </r>
  <r>
    <d v="2025-11-11T05:00:00"/>
    <n v="0"/>
    <x v="0"/>
    <n v="2025"/>
    <x v="10"/>
    <n v="11"/>
    <x v="6"/>
    <n v="46"/>
    <x v="5"/>
    <n v="0"/>
    <x v="314"/>
    <n v="8.6666666666666661"/>
    <n v="8.2812867445178799"/>
    <n v="-1.046536236944567"/>
  </r>
  <r>
    <d v="2025-11-11T06:00:00"/>
    <n v="4"/>
    <x v="0"/>
    <n v="2025"/>
    <x v="10"/>
    <n v="11"/>
    <x v="6"/>
    <n v="46"/>
    <x v="6"/>
    <n v="4"/>
    <x v="314"/>
    <n v="8.6666666666666661"/>
    <n v="8.2812867445178799"/>
    <n v="-0.56351951220092067"/>
  </r>
  <r>
    <d v="2025-11-11T07:00:00"/>
    <n v="5"/>
    <x v="0"/>
    <n v="2025"/>
    <x v="10"/>
    <n v="11"/>
    <x v="6"/>
    <n v="46"/>
    <x v="7"/>
    <n v="5"/>
    <x v="314"/>
    <n v="8.6666666666666661"/>
    <n v="8.2812867445178799"/>
    <n v="-0.44276533101500909"/>
  </r>
  <r>
    <d v="2025-11-11T08:00:00"/>
    <n v="11"/>
    <x v="0"/>
    <n v="2025"/>
    <x v="10"/>
    <n v="11"/>
    <x v="6"/>
    <n v="46"/>
    <x v="8"/>
    <n v="11"/>
    <x v="314"/>
    <n v="8.6666666666666661"/>
    <n v="8.2812867445178799"/>
    <n v="0.28175975610046045"/>
  </r>
  <r>
    <d v="2025-11-11T09:00:00"/>
    <n v="15"/>
    <x v="0"/>
    <n v="2025"/>
    <x v="10"/>
    <n v="11"/>
    <x v="6"/>
    <n v="46"/>
    <x v="9"/>
    <n v="15"/>
    <x v="314"/>
    <n v="8.6666666666666661"/>
    <n v="8.2812867445178799"/>
    <n v="0.76477648084410677"/>
  </r>
  <r>
    <d v="2025-11-11T10:00:00"/>
    <n v="8"/>
    <x v="0"/>
    <n v="2025"/>
    <x v="10"/>
    <n v="11"/>
    <x v="6"/>
    <n v="46"/>
    <x v="10"/>
    <n v="8"/>
    <x v="314"/>
    <n v="8.6666666666666661"/>
    <n v="8.2812867445178799"/>
    <n v="-8.0502787457274322E-2"/>
  </r>
  <r>
    <d v="2025-11-11T11:00:00"/>
    <n v="7"/>
    <x v="0"/>
    <n v="2025"/>
    <x v="10"/>
    <n v="11"/>
    <x v="6"/>
    <n v="46"/>
    <x v="11"/>
    <n v="7"/>
    <x v="314"/>
    <n v="8.6666666666666661"/>
    <n v="8.2812867445178799"/>
    <n v="-0.2012569686431859"/>
  </r>
  <r>
    <d v="2025-11-11T12:00:00"/>
    <n v="14"/>
    <x v="0"/>
    <n v="2025"/>
    <x v="10"/>
    <n v="11"/>
    <x v="6"/>
    <n v="46"/>
    <x v="12"/>
    <n v="14"/>
    <x v="314"/>
    <n v="8.6666666666666661"/>
    <n v="8.2812867445178799"/>
    <n v="0.64402229965819524"/>
  </r>
  <r>
    <d v="2025-11-11T13:00:00"/>
    <n v="12"/>
    <x v="0"/>
    <n v="2025"/>
    <x v="10"/>
    <n v="11"/>
    <x v="6"/>
    <n v="46"/>
    <x v="13"/>
    <n v="12"/>
    <x v="314"/>
    <n v="8.6666666666666661"/>
    <n v="8.2812867445178799"/>
    <n v="0.40251393728637203"/>
  </r>
  <r>
    <d v="2025-11-11T14:00:00"/>
    <n v="8"/>
    <x v="0"/>
    <n v="2025"/>
    <x v="10"/>
    <n v="11"/>
    <x v="6"/>
    <n v="46"/>
    <x v="14"/>
    <n v="8"/>
    <x v="314"/>
    <n v="8.6666666666666661"/>
    <n v="8.2812867445178799"/>
    <n v="-8.0502787457274322E-2"/>
  </r>
  <r>
    <d v="2025-11-11T15:00:00"/>
    <n v="13"/>
    <x v="0"/>
    <n v="2025"/>
    <x v="10"/>
    <n v="11"/>
    <x v="6"/>
    <n v="46"/>
    <x v="15"/>
    <n v="13"/>
    <x v="314"/>
    <n v="8.6666666666666661"/>
    <n v="8.2812867445178799"/>
    <n v="0.52326811847228361"/>
  </r>
  <r>
    <d v="2025-11-11T16:00:00"/>
    <n v="25"/>
    <x v="0"/>
    <n v="2025"/>
    <x v="10"/>
    <n v="11"/>
    <x v="6"/>
    <n v="46"/>
    <x v="16"/>
    <n v="25"/>
    <x v="314"/>
    <n v="8.6666666666666661"/>
    <n v="8.2812867445178799"/>
    <n v="1.9723182927032228"/>
  </r>
  <r>
    <d v="2025-11-11T17:00:00"/>
    <n v="26"/>
    <x v="0"/>
    <n v="2025"/>
    <x v="10"/>
    <n v="11"/>
    <x v="6"/>
    <n v="46"/>
    <x v="17"/>
    <n v="26"/>
    <x v="314"/>
    <n v="8.6666666666666661"/>
    <n v="8.2812867445178799"/>
    <n v="2.0930724738891344"/>
  </r>
  <r>
    <d v="2025-11-11T18:00:00"/>
    <n v="18"/>
    <x v="0"/>
    <n v="2025"/>
    <x v="10"/>
    <n v="11"/>
    <x v="6"/>
    <n v="46"/>
    <x v="18"/>
    <n v="18"/>
    <x v="314"/>
    <n v="8.6666666666666661"/>
    <n v="8.2812867445178799"/>
    <n v="1.1270390244018416"/>
  </r>
  <r>
    <d v="2025-11-11T19:00:00"/>
    <n v="23"/>
    <x v="0"/>
    <n v="2025"/>
    <x v="10"/>
    <n v="11"/>
    <x v="6"/>
    <n v="46"/>
    <x v="19"/>
    <n v="23"/>
    <x v="314"/>
    <n v="8.6666666666666661"/>
    <n v="8.2812867445178799"/>
    <n v="1.7308099303313995"/>
  </r>
  <r>
    <d v="2025-11-11T20:00:00"/>
    <n v="4"/>
    <x v="0"/>
    <n v="2025"/>
    <x v="10"/>
    <n v="11"/>
    <x v="6"/>
    <n v="46"/>
    <x v="20"/>
    <n v="4"/>
    <x v="314"/>
    <n v="8.6666666666666661"/>
    <n v="8.2812867445178799"/>
    <n v="-0.56351951220092067"/>
  </r>
  <r>
    <d v="2025-11-11T21:00:00"/>
    <n v="11"/>
    <x v="0"/>
    <n v="2025"/>
    <x v="10"/>
    <n v="11"/>
    <x v="6"/>
    <n v="46"/>
    <x v="21"/>
    <n v="11"/>
    <x v="314"/>
    <n v="8.6666666666666661"/>
    <n v="8.2812867445178799"/>
    <n v="0.28175975610046045"/>
  </r>
  <r>
    <d v="2025-11-11T22:00:00"/>
    <n v="0"/>
    <x v="0"/>
    <n v="2025"/>
    <x v="10"/>
    <n v="11"/>
    <x v="6"/>
    <n v="46"/>
    <x v="22"/>
    <n v="0"/>
    <x v="314"/>
    <n v="8.6666666666666661"/>
    <n v="8.2812867445178799"/>
    <n v="-1.046536236944567"/>
  </r>
  <r>
    <d v="2025-11-11T23:00:00"/>
    <n v="0"/>
    <x v="0"/>
    <n v="2025"/>
    <x v="10"/>
    <n v="11"/>
    <x v="6"/>
    <n v="46"/>
    <x v="23"/>
    <n v="0"/>
    <x v="314"/>
    <n v="8.6666666666666661"/>
    <n v="8.2812867445178799"/>
    <n v="-1.046536236944567"/>
  </r>
  <r>
    <d v="2025-11-12T00:00:00"/>
    <n v="0"/>
    <x v="0"/>
    <n v="2025"/>
    <x v="10"/>
    <n v="12"/>
    <x v="0"/>
    <n v="46"/>
    <x v="0"/>
    <n v="0"/>
    <x v="315"/>
    <n v="16.166666666666668"/>
    <n v="14.287929434884253"/>
    <n v="-1.1314912171385338"/>
  </r>
  <r>
    <d v="2025-11-12T01:00:00"/>
    <n v="0"/>
    <x v="0"/>
    <n v="2025"/>
    <x v="10"/>
    <n v="12"/>
    <x v="0"/>
    <n v="46"/>
    <x v="1"/>
    <n v="0"/>
    <x v="315"/>
    <n v="16.166666666666668"/>
    <n v="14.287929434884253"/>
    <n v="-1.1314912171385338"/>
  </r>
  <r>
    <d v="2025-11-12T02:00:00"/>
    <n v="0"/>
    <x v="0"/>
    <n v="2025"/>
    <x v="10"/>
    <n v="12"/>
    <x v="0"/>
    <n v="46"/>
    <x v="2"/>
    <n v="0"/>
    <x v="315"/>
    <n v="16.166666666666668"/>
    <n v="14.287929434884253"/>
    <n v="-1.1314912171385338"/>
  </r>
  <r>
    <d v="2025-11-12T03:00:00"/>
    <n v="0"/>
    <x v="0"/>
    <n v="2025"/>
    <x v="10"/>
    <n v="12"/>
    <x v="0"/>
    <n v="46"/>
    <x v="3"/>
    <n v="0"/>
    <x v="315"/>
    <n v="16.166666666666668"/>
    <n v="14.287929434884253"/>
    <n v="-1.1314912171385338"/>
  </r>
  <r>
    <d v="2025-11-12T04:00:00"/>
    <n v="1"/>
    <x v="0"/>
    <n v="2025"/>
    <x v="10"/>
    <n v="12"/>
    <x v="0"/>
    <n v="46"/>
    <x v="4"/>
    <n v="1"/>
    <x v="315"/>
    <n v="16.166666666666668"/>
    <n v="14.287929434884253"/>
    <n v="-1.0615020696866657"/>
  </r>
  <r>
    <d v="2025-11-12T05:00:00"/>
    <n v="3"/>
    <x v="0"/>
    <n v="2025"/>
    <x v="10"/>
    <n v="12"/>
    <x v="0"/>
    <n v="46"/>
    <x v="5"/>
    <n v="3"/>
    <x v="315"/>
    <n v="16.166666666666668"/>
    <n v="14.287929434884253"/>
    <n v="-0.92152377478292968"/>
  </r>
  <r>
    <d v="2025-11-12T06:00:00"/>
    <n v="10"/>
    <x v="0"/>
    <n v="2025"/>
    <x v="10"/>
    <n v="12"/>
    <x v="0"/>
    <n v="46"/>
    <x v="6"/>
    <n v="10"/>
    <x v="315"/>
    <n v="16.166666666666668"/>
    <n v="14.287929434884253"/>
    <n v="-0.43159974261985318"/>
  </r>
  <r>
    <d v="2025-11-12T07:00:00"/>
    <n v="11"/>
    <x v="0"/>
    <n v="2025"/>
    <x v="10"/>
    <n v="12"/>
    <x v="0"/>
    <n v="46"/>
    <x v="7"/>
    <n v="11"/>
    <x v="315"/>
    <n v="16.166666666666668"/>
    <n v="14.287929434884253"/>
    <n v="-0.3616105951679851"/>
  </r>
  <r>
    <d v="2025-11-12T08:00:00"/>
    <n v="12"/>
    <x v="0"/>
    <n v="2025"/>
    <x v="10"/>
    <n v="12"/>
    <x v="0"/>
    <n v="46"/>
    <x v="8"/>
    <n v="12"/>
    <x v="315"/>
    <n v="16.166666666666668"/>
    <n v="14.287929434884253"/>
    <n v="-0.29162144771611703"/>
  </r>
  <r>
    <d v="2025-11-12T09:00:00"/>
    <n v="19"/>
    <x v="0"/>
    <n v="2025"/>
    <x v="10"/>
    <n v="12"/>
    <x v="0"/>
    <n v="46"/>
    <x v="9"/>
    <n v="19"/>
    <x v="315"/>
    <n v="16.166666666666668"/>
    <n v="14.287929434884253"/>
    <n v="0.19830258444695945"/>
  </r>
  <r>
    <d v="2025-11-12T10:00:00"/>
    <n v="13"/>
    <x v="0"/>
    <n v="2025"/>
    <x v="10"/>
    <n v="12"/>
    <x v="0"/>
    <n v="46"/>
    <x v="10"/>
    <n v="13"/>
    <x v="315"/>
    <n v="16.166666666666668"/>
    <n v="14.287929434884253"/>
    <n v="-0.22163230026424896"/>
  </r>
  <r>
    <d v="2025-11-12T11:00:00"/>
    <n v="18"/>
    <x v="0"/>
    <n v="2025"/>
    <x v="10"/>
    <n v="12"/>
    <x v="0"/>
    <n v="46"/>
    <x v="11"/>
    <n v="18"/>
    <x v="315"/>
    <n v="16.166666666666668"/>
    <n v="14.287929434884253"/>
    <n v="0.12831343699509137"/>
  </r>
  <r>
    <d v="2025-11-12T12:00:00"/>
    <n v="27"/>
    <x v="0"/>
    <n v="2025"/>
    <x v="10"/>
    <n v="12"/>
    <x v="0"/>
    <n v="46"/>
    <x v="12"/>
    <n v="27"/>
    <x v="315"/>
    <n v="16.166666666666668"/>
    <n v="14.287929434884253"/>
    <n v="0.75821576406190394"/>
  </r>
  <r>
    <d v="2025-11-12T13:00:00"/>
    <n v="17"/>
    <x v="0"/>
    <n v="2025"/>
    <x v="10"/>
    <n v="12"/>
    <x v="0"/>
    <n v="46"/>
    <x v="13"/>
    <n v="17"/>
    <x v="315"/>
    <n v="16.166666666666668"/>
    <n v="14.287929434884253"/>
    <n v="5.8324289543223308E-2"/>
  </r>
  <r>
    <d v="2025-11-12T14:00:00"/>
    <n v="25"/>
    <x v="0"/>
    <n v="2025"/>
    <x v="10"/>
    <n v="12"/>
    <x v="0"/>
    <n v="46"/>
    <x v="14"/>
    <n v="25"/>
    <x v="315"/>
    <n v="16.166666666666668"/>
    <n v="14.287929434884253"/>
    <n v="0.61823746915816791"/>
  </r>
  <r>
    <d v="2025-11-12T15:00:00"/>
    <n v="19"/>
    <x v="0"/>
    <n v="2025"/>
    <x v="10"/>
    <n v="12"/>
    <x v="0"/>
    <n v="46"/>
    <x v="15"/>
    <n v="19"/>
    <x v="315"/>
    <n v="16.166666666666668"/>
    <n v="14.287929434884253"/>
    <n v="0.19830258444695945"/>
  </r>
  <r>
    <d v="2025-11-12T16:00:00"/>
    <n v="46"/>
    <x v="0"/>
    <n v="2025"/>
    <x v="10"/>
    <n v="12"/>
    <x v="0"/>
    <n v="46"/>
    <x v="16"/>
    <n v="46"/>
    <x v="315"/>
    <n v="16.166666666666668"/>
    <n v="14.287929434884253"/>
    <n v="2.0880095656473974"/>
  </r>
  <r>
    <d v="2025-11-12T17:00:00"/>
    <n v="32"/>
    <x v="0"/>
    <n v="2025"/>
    <x v="10"/>
    <n v="12"/>
    <x v="0"/>
    <n v="46"/>
    <x v="17"/>
    <n v="32"/>
    <x v="315"/>
    <n v="16.166666666666668"/>
    <n v="14.287929434884253"/>
    <n v="1.1081615013212442"/>
  </r>
  <r>
    <d v="2025-11-12T18:00:00"/>
    <n v="54"/>
    <x v="0"/>
    <n v="2025"/>
    <x v="10"/>
    <n v="12"/>
    <x v="0"/>
    <n v="46"/>
    <x v="18"/>
    <n v="54"/>
    <x v="315"/>
    <n v="16.166666666666668"/>
    <n v="14.287929434884253"/>
    <n v="2.6479227452623415"/>
  </r>
  <r>
    <d v="2025-11-12T19:00:00"/>
    <n v="23"/>
    <x v="0"/>
    <n v="2025"/>
    <x v="10"/>
    <n v="12"/>
    <x v="0"/>
    <n v="46"/>
    <x v="19"/>
    <n v="23"/>
    <x v="315"/>
    <n v="16.166666666666668"/>
    <n v="14.287929434884253"/>
    <n v="0.47825917425443171"/>
  </r>
  <r>
    <d v="2025-11-12T20:00:00"/>
    <n v="20"/>
    <x v="0"/>
    <n v="2025"/>
    <x v="10"/>
    <n v="12"/>
    <x v="0"/>
    <n v="46"/>
    <x v="20"/>
    <n v="20"/>
    <x v="315"/>
    <n v="16.166666666666668"/>
    <n v="14.287929434884253"/>
    <n v="0.26829173189882749"/>
  </r>
  <r>
    <d v="2025-11-12T21:00:00"/>
    <n v="26"/>
    <x v="0"/>
    <n v="2025"/>
    <x v="10"/>
    <n v="12"/>
    <x v="0"/>
    <n v="46"/>
    <x v="21"/>
    <n v="26"/>
    <x v="315"/>
    <n v="16.166666666666668"/>
    <n v="14.287929434884253"/>
    <n v="0.68822661661003592"/>
  </r>
  <r>
    <d v="2025-11-12T22:00:00"/>
    <n v="7"/>
    <x v="0"/>
    <n v="2025"/>
    <x v="10"/>
    <n v="12"/>
    <x v="0"/>
    <n v="46"/>
    <x v="22"/>
    <n v="7"/>
    <x v="315"/>
    <n v="16.166666666666668"/>
    <n v="14.287929434884253"/>
    <n v="-0.64156718497545739"/>
  </r>
  <r>
    <d v="2025-11-12T23:00:00"/>
    <n v="5"/>
    <x v="0"/>
    <n v="2025"/>
    <x v="10"/>
    <n v="12"/>
    <x v="0"/>
    <n v="46"/>
    <x v="23"/>
    <n v="5"/>
    <x v="315"/>
    <n v="16.166666666666668"/>
    <n v="14.287929434884253"/>
    <n v="-0.78154547987919354"/>
  </r>
  <r>
    <d v="2025-11-13T00:00:00"/>
    <n v="0"/>
    <x v="0"/>
    <n v="2025"/>
    <x v="10"/>
    <n v="13"/>
    <x v="1"/>
    <n v="46"/>
    <x v="0"/>
    <n v="0"/>
    <x v="316"/>
    <n v="10.125"/>
    <n v="8.8529656048128871"/>
    <n v="-1.1436845518179326"/>
  </r>
  <r>
    <d v="2025-11-13T01:00:00"/>
    <n v="0"/>
    <x v="0"/>
    <n v="2025"/>
    <x v="10"/>
    <n v="13"/>
    <x v="1"/>
    <n v="46"/>
    <x v="1"/>
    <n v="0"/>
    <x v="316"/>
    <n v="10.125"/>
    <n v="8.8529656048128871"/>
    <n v="-1.1436845518179326"/>
  </r>
  <r>
    <d v="2025-11-13T02:00:00"/>
    <n v="0"/>
    <x v="0"/>
    <n v="2025"/>
    <x v="10"/>
    <n v="13"/>
    <x v="1"/>
    <n v="46"/>
    <x v="2"/>
    <n v="0"/>
    <x v="316"/>
    <n v="10.125"/>
    <n v="8.8529656048128871"/>
    <n v="-1.1436845518179326"/>
  </r>
  <r>
    <d v="2025-11-13T03:00:00"/>
    <n v="1"/>
    <x v="0"/>
    <n v="2025"/>
    <x v="10"/>
    <n v="13"/>
    <x v="1"/>
    <n v="46"/>
    <x v="3"/>
    <n v="1"/>
    <x v="316"/>
    <n v="10.125"/>
    <n v="8.8529656048128871"/>
    <n v="-1.0307280528729517"/>
  </r>
  <r>
    <d v="2025-11-13T04:00:00"/>
    <n v="0"/>
    <x v="0"/>
    <n v="2025"/>
    <x v="10"/>
    <n v="13"/>
    <x v="1"/>
    <n v="46"/>
    <x v="4"/>
    <n v="0"/>
    <x v="316"/>
    <n v="10.125"/>
    <n v="8.8529656048128871"/>
    <n v="-1.1436845518179326"/>
  </r>
  <r>
    <d v="2025-11-13T05:00:00"/>
    <n v="2"/>
    <x v="0"/>
    <n v="2025"/>
    <x v="10"/>
    <n v="13"/>
    <x v="1"/>
    <n v="46"/>
    <x v="5"/>
    <n v="2"/>
    <x v="316"/>
    <n v="10.125"/>
    <n v="8.8529656048128871"/>
    <n v="-0.91777155392797061"/>
  </r>
  <r>
    <d v="2025-11-13T06:00:00"/>
    <n v="10"/>
    <x v="0"/>
    <n v="2025"/>
    <x v="10"/>
    <n v="13"/>
    <x v="1"/>
    <n v="46"/>
    <x v="6"/>
    <n v="10"/>
    <x v="316"/>
    <n v="10.125"/>
    <n v="8.8529656048128871"/>
    <n v="-1.4119562368122625E-2"/>
  </r>
  <r>
    <d v="2025-11-13T07:00:00"/>
    <n v="5"/>
    <x v="0"/>
    <n v="2025"/>
    <x v="10"/>
    <n v="13"/>
    <x v="1"/>
    <n v="46"/>
    <x v="7"/>
    <n v="5"/>
    <x v="316"/>
    <n v="10.125"/>
    <n v="8.8529656048128871"/>
    <n v="-0.57890205709302767"/>
  </r>
  <r>
    <d v="2025-11-13T08:00:00"/>
    <n v="7"/>
    <x v="0"/>
    <n v="2025"/>
    <x v="10"/>
    <n v="13"/>
    <x v="1"/>
    <n v="46"/>
    <x v="8"/>
    <n v="7"/>
    <x v="316"/>
    <n v="10.125"/>
    <n v="8.8529656048128871"/>
    <n v="-0.35298905920306561"/>
  </r>
  <r>
    <d v="2025-11-13T09:00:00"/>
    <n v="13"/>
    <x v="0"/>
    <n v="2025"/>
    <x v="10"/>
    <n v="13"/>
    <x v="1"/>
    <n v="46"/>
    <x v="9"/>
    <n v="13"/>
    <x v="316"/>
    <n v="10.125"/>
    <n v="8.8529656048128871"/>
    <n v="0.32474993446682038"/>
  </r>
  <r>
    <d v="2025-11-13T10:00:00"/>
    <n v="26"/>
    <x v="0"/>
    <n v="2025"/>
    <x v="10"/>
    <n v="13"/>
    <x v="1"/>
    <n v="46"/>
    <x v="10"/>
    <n v="26"/>
    <x v="316"/>
    <n v="10.125"/>
    <n v="8.8529656048128871"/>
    <n v="1.7931844207515735"/>
  </r>
  <r>
    <d v="2025-11-13T11:00:00"/>
    <n v="21"/>
    <x v="0"/>
    <n v="2025"/>
    <x v="10"/>
    <n v="13"/>
    <x v="1"/>
    <n v="46"/>
    <x v="11"/>
    <n v="21"/>
    <x v="316"/>
    <n v="10.125"/>
    <n v="8.8529656048128871"/>
    <n v="1.2284019260266685"/>
  </r>
  <r>
    <d v="2025-11-13T12:00:00"/>
    <n v="13"/>
    <x v="0"/>
    <n v="2025"/>
    <x v="10"/>
    <n v="13"/>
    <x v="1"/>
    <n v="46"/>
    <x v="12"/>
    <n v="13"/>
    <x v="316"/>
    <n v="10.125"/>
    <n v="8.8529656048128871"/>
    <n v="0.32474993446682038"/>
  </r>
  <r>
    <d v="2025-11-13T13:00:00"/>
    <n v="12"/>
    <x v="0"/>
    <n v="2025"/>
    <x v="10"/>
    <n v="13"/>
    <x v="1"/>
    <n v="46"/>
    <x v="13"/>
    <n v="12"/>
    <x v="316"/>
    <n v="10.125"/>
    <n v="8.8529656048128871"/>
    <n v="0.21179343552183938"/>
  </r>
  <r>
    <d v="2025-11-13T14:00:00"/>
    <n v="12"/>
    <x v="0"/>
    <n v="2025"/>
    <x v="10"/>
    <n v="13"/>
    <x v="1"/>
    <n v="46"/>
    <x v="14"/>
    <n v="12"/>
    <x v="316"/>
    <n v="10.125"/>
    <n v="8.8529656048128871"/>
    <n v="0.21179343552183938"/>
  </r>
  <r>
    <d v="2025-11-13T15:00:00"/>
    <n v="21"/>
    <x v="0"/>
    <n v="2025"/>
    <x v="10"/>
    <n v="13"/>
    <x v="1"/>
    <n v="46"/>
    <x v="15"/>
    <n v="21"/>
    <x v="316"/>
    <n v="10.125"/>
    <n v="8.8529656048128871"/>
    <n v="1.2284019260266685"/>
  </r>
  <r>
    <d v="2025-11-13T16:00:00"/>
    <n v="27"/>
    <x v="0"/>
    <n v="2025"/>
    <x v="10"/>
    <n v="13"/>
    <x v="1"/>
    <n v="46"/>
    <x v="16"/>
    <n v="27"/>
    <x v="316"/>
    <n v="10.125"/>
    <n v="8.8529656048128871"/>
    <n v="1.9061409196965544"/>
  </r>
  <r>
    <d v="2025-11-13T17:00:00"/>
    <n v="15"/>
    <x v="0"/>
    <n v="2025"/>
    <x v="10"/>
    <n v="13"/>
    <x v="1"/>
    <n v="46"/>
    <x v="17"/>
    <n v="15"/>
    <x v="316"/>
    <n v="10.125"/>
    <n v="8.8529656048128871"/>
    <n v="0.55066293235678243"/>
  </r>
  <r>
    <d v="2025-11-13T18:00:00"/>
    <n v="8"/>
    <x v="0"/>
    <n v="2025"/>
    <x v="10"/>
    <n v="13"/>
    <x v="1"/>
    <n v="46"/>
    <x v="18"/>
    <n v="8"/>
    <x v="316"/>
    <n v="10.125"/>
    <n v="8.8529656048128871"/>
    <n v="-0.24003256025808464"/>
  </r>
  <r>
    <d v="2025-11-13T19:00:00"/>
    <n v="26"/>
    <x v="0"/>
    <n v="2025"/>
    <x v="10"/>
    <n v="13"/>
    <x v="1"/>
    <n v="46"/>
    <x v="19"/>
    <n v="26"/>
    <x v="316"/>
    <n v="10.125"/>
    <n v="8.8529656048128871"/>
    <n v="1.7931844207515735"/>
  </r>
  <r>
    <d v="2025-11-13T20:00:00"/>
    <n v="7"/>
    <x v="0"/>
    <n v="2025"/>
    <x v="10"/>
    <n v="13"/>
    <x v="1"/>
    <n v="46"/>
    <x v="20"/>
    <n v="7"/>
    <x v="316"/>
    <n v="10.125"/>
    <n v="8.8529656048128871"/>
    <n v="-0.35298905920306561"/>
  </r>
  <r>
    <d v="2025-11-13T21:00:00"/>
    <n v="12"/>
    <x v="0"/>
    <n v="2025"/>
    <x v="10"/>
    <n v="13"/>
    <x v="1"/>
    <n v="46"/>
    <x v="21"/>
    <n v="12"/>
    <x v="316"/>
    <n v="10.125"/>
    <n v="8.8529656048128871"/>
    <n v="0.21179343552183938"/>
  </r>
  <r>
    <d v="2025-11-13T22:00:00"/>
    <n v="2"/>
    <x v="0"/>
    <n v="2025"/>
    <x v="10"/>
    <n v="13"/>
    <x v="1"/>
    <n v="46"/>
    <x v="22"/>
    <n v="2"/>
    <x v="316"/>
    <n v="10.125"/>
    <n v="8.8529656048128871"/>
    <n v="-0.91777155392797061"/>
  </r>
  <r>
    <d v="2025-11-13T23:00:00"/>
    <n v="3"/>
    <x v="0"/>
    <n v="2025"/>
    <x v="10"/>
    <n v="13"/>
    <x v="1"/>
    <n v="46"/>
    <x v="23"/>
    <n v="3"/>
    <x v="316"/>
    <n v="10.125"/>
    <n v="8.8529656048128871"/>
    <n v="-0.80481505498298966"/>
  </r>
  <r>
    <d v="2025-11-14T00:00:00"/>
    <n v="0"/>
    <x v="0"/>
    <n v="2025"/>
    <x v="10"/>
    <n v="14"/>
    <x v="2"/>
    <n v="46"/>
    <x v="0"/>
    <n v="0"/>
    <x v="317"/>
    <n v="12.833333333333334"/>
    <n v="14.134960256374102"/>
    <n v="-0.90791435565205747"/>
  </r>
  <r>
    <d v="2025-11-14T01:00:00"/>
    <n v="0"/>
    <x v="0"/>
    <n v="2025"/>
    <x v="10"/>
    <n v="14"/>
    <x v="2"/>
    <n v="46"/>
    <x v="1"/>
    <n v="0"/>
    <x v="317"/>
    <n v="12.833333333333334"/>
    <n v="14.134960256374102"/>
    <n v="-0.90791435565205747"/>
  </r>
  <r>
    <d v="2025-11-14T02:00:00"/>
    <n v="1"/>
    <x v="0"/>
    <n v="2025"/>
    <x v="10"/>
    <n v="14"/>
    <x v="2"/>
    <n v="46"/>
    <x v="2"/>
    <n v="1"/>
    <x v="317"/>
    <n v="12.833333333333334"/>
    <n v="14.134960256374102"/>
    <n v="-0.83716778248436474"/>
  </r>
  <r>
    <d v="2025-11-14T03:00:00"/>
    <n v="0"/>
    <x v="0"/>
    <n v="2025"/>
    <x v="10"/>
    <n v="14"/>
    <x v="2"/>
    <n v="46"/>
    <x v="3"/>
    <n v="0"/>
    <x v="317"/>
    <n v="12.833333333333334"/>
    <n v="14.134960256374102"/>
    <n v="-0.90791435565205747"/>
  </r>
  <r>
    <d v="2025-11-14T04:00:00"/>
    <n v="0"/>
    <x v="0"/>
    <n v="2025"/>
    <x v="10"/>
    <n v="14"/>
    <x v="2"/>
    <n v="46"/>
    <x v="4"/>
    <n v="0"/>
    <x v="317"/>
    <n v="12.833333333333334"/>
    <n v="14.134960256374102"/>
    <n v="-0.90791435565205747"/>
  </r>
  <r>
    <d v="2025-11-14T05:00:00"/>
    <n v="0"/>
    <x v="0"/>
    <n v="2025"/>
    <x v="10"/>
    <n v="14"/>
    <x v="2"/>
    <n v="46"/>
    <x v="5"/>
    <n v="0"/>
    <x v="317"/>
    <n v="12.833333333333334"/>
    <n v="14.134960256374102"/>
    <n v="-0.90791435565205747"/>
  </r>
  <r>
    <d v="2025-11-14T06:00:00"/>
    <n v="2"/>
    <x v="0"/>
    <n v="2025"/>
    <x v="10"/>
    <n v="14"/>
    <x v="2"/>
    <n v="46"/>
    <x v="6"/>
    <n v="2"/>
    <x v="317"/>
    <n v="12.833333333333334"/>
    <n v="14.134960256374102"/>
    <n v="-0.7664212093166719"/>
  </r>
  <r>
    <d v="2025-11-14T07:00:00"/>
    <n v="10"/>
    <x v="0"/>
    <n v="2025"/>
    <x v="10"/>
    <n v="14"/>
    <x v="2"/>
    <n v="46"/>
    <x v="7"/>
    <n v="10"/>
    <x v="317"/>
    <n v="12.833333333333334"/>
    <n v="14.134960256374102"/>
    <n v="-0.20044862397512961"/>
  </r>
  <r>
    <d v="2025-11-14T08:00:00"/>
    <n v="9"/>
    <x v="0"/>
    <n v="2025"/>
    <x v="10"/>
    <n v="14"/>
    <x v="2"/>
    <n v="46"/>
    <x v="8"/>
    <n v="9"/>
    <x v="317"/>
    <n v="12.833333333333334"/>
    <n v="14.134960256374102"/>
    <n v="-0.27119519714282242"/>
  </r>
  <r>
    <d v="2025-11-14T09:00:00"/>
    <n v="14"/>
    <x v="0"/>
    <n v="2025"/>
    <x v="10"/>
    <n v="14"/>
    <x v="2"/>
    <n v="46"/>
    <x v="9"/>
    <n v="14"/>
    <x v="317"/>
    <n v="12.833333333333334"/>
    <n v="14.134960256374102"/>
    <n v="8.2537668695641539E-2"/>
  </r>
  <r>
    <d v="2025-11-14T10:00:00"/>
    <n v="20"/>
    <x v="0"/>
    <n v="2025"/>
    <x v="10"/>
    <n v="14"/>
    <x v="2"/>
    <n v="46"/>
    <x v="10"/>
    <n v="20"/>
    <x v="317"/>
    <n v="12.833333333333334"/>
    <n v="14.134960256374102"/>
    <n v="0.50701710770179831"/>
  </r>
  <r>
    <d v="2025-11-14T11:00:00"/>
    <n v="15"/>
    <x v="0"/>
    <n v="2025"/>
    <x v="10"/>
    <n v="14"/>
    <x v="2"/>
    <n v="46"/>
    <x v="11"/>
    <n v="15"/>
    <x v="317"/>
    <n v="12.833333333333334"/>
    <n v="14.134960256374102"/>
    <n v="0.15328424186333434"/>
  </r>
  <r>
    <d v="2025-11-14T12:00:00"/>
    <n v="16"/>
    <x v="0"/>
    <n v="2025"/>
    <x v="10"/>
    <n v="14"/>
    <x v="2"/>
    <n v="46"/>
    <x v="12"/>
    <n v="16"/>
    <x v="317"/>
    <n v="12.833333333333334"/>
    <n v="14.134960256374102"/>
    <n v="0.22403081503102712"/>
  </r>
  <r>
    <d v="2025-11-14T13:00:00"/>
    <n v="14"/>
    <x v="0"/>
    <n v="2025"/>
    <x v="10"/>
    <n v="14"/>
    <x v="2"/>
    <n v="46"/>
    <x v="13"/>
    <n v="14"/>
    <x v="317"/>
    <n v="12.833333333333334"/>
    <n v="14.134960256374102"/>
    <n v="8.2537668695641539E-2"/>
  </r>
  <r>
    <d v="2025-11-14T14:00:00"/>
    <n v="27"/>
    <x v="0"/>
    <n v="2025"/>
    <x v="10"/>
    <n v="14"/>
    <x v="2"/>
    <n v="46"/>
    <x v="14"/>
    <n v="27"/>
    <x v="317"/>
    <n v="12.833333333333334"/>
    <n v="14.134960256374102"/>
    <n v="1.0022431198756478"/>
  </r>
  <r>
    <d v="2025-11-14T15:00:00"/>
    <n v="38"/>
    <x v="0"/>
    <n v="2025"/>
    <x v="10"/>
    <n v="14"/>
    <x v="2"/>
    <n v="46"/>
    <x v="15"/>
    <n v="38"/>
    <x v="317"/>
    <n v="12.833333333333334"/>
    <n v="14.134960256374102"/>
    <n v="1.7804554247202684"/>
  </r>
  <r>
    <d v="2025-11-14T16:00:00"/>
    <n v="48"/>
    <x v="0"/>
    <n v="2025"/>
    <x v="10"/>
    <n v="14"/>
    <x v="2"/>
    <n v="46"/>
    <x v="16"/>
    <n v="48"/>
    <x v="317"/>
    <n v="12.833333333333334"/>
    <n v="14.134960256374102"/>
    <n v="2.4879211563971961"/>
  </r>
  <r>
    <d v="2025-11-14T17:00:00"/>
    <n v="27"/>
    <x v="0"/>
    <n v="2025"/>
    <x v="10"/>
    <n v="14"/>
    <x v="2"/>
    <n v="46"/>
    <x v="17"/>
    <n v="27"/>
    <x v="317"/>
    <n v="12.833333333333334"/>
    <n v="14.134960256374102"/>
    <n v="1.0022431198756478"/>
  </r>
  <r>
    <d v="2025-11-14T18:00:00"/>
    <n v="41"/>
    <x v="0"/>
    <n v="2025"/>
    <x v="10"/>
    <n v="14"/>
    <x v="2"/>
    <n v="46"/>
    <x v="18"/>
    <n v="41"/>
    <x v="317"/>
    <n v="12.833333333333334"/>
    <n v="14.134960256374102"/>
    <n v="1.9926951442233467"/>
  </r>
  <r>
    <d v="2025-11-14T19:00:00"/>
    <n v="11"/>
    <x v="0"/>
    <n v="2025"/>
    <x v="10"/>
    <n v="14"/>
    <x v="2"/>
    <n v="46"/>
    <x v="19"/>
    <n v="11"/>
    <x v="317"/>
    <n v="12.833333333333334"/>
    <n v="14.134960256374102"/>
    <n v="-0.12970205080743683"/>
  </r>
  <r>
    <d v="2025-11-14T20:00:00"/>
    <n v="6"/>
    <x v="0"/>
    <n v="2025"/>
    <x v="10"/>
    <n v="14"/>
    <x v="2"/>
    <n v="46"/>
    <x v="20"/>
    <n v="6"/>
    <x v="317"/>
    <n v="12.833333333333334"/>
    <n v="14.134960256374102"/>
    <n v="-0.48343491664590077"/>
  </r>
  <r>
    <d v="2025-11-14T21:00:00"/>
    <n v="6"/>
    <x v="0"/>
    <n v="2025"/>
    <x v="10"/>
    <n v="14"/>
    <x v="2"/>
    <n v="46"/>
    <x v="21"/>
    <n v="6"/>
    <x v="317"/>
    <n v="12.833333333333334"/>
    <n v="14.134960256374102"/>
    <n v="-0.48343491664590077"/>
  </r>
  <r>
    <d v="2025-11-14T22:00:00"/>
    <n v="0"/>
    <x v="0"/>
    <n v="2025"/>
    <x v="10"/>
    <n v="14"/>
    <x v="2"/>
    <n v="46"/>
    <x v="22"/>
    <n v="0"/>
    <x v="317"/>
    <n v="12.833333333333334"/>
    <n v="14.134960256374102"/>
    <n v="-0.90791435565205747"/>
  </r>
  <r>
    <d v="2025-11-14T23:00:00"/>
    <n v="3"/>
    <x v="0"/>
    <n v="2025"/>
    <x v="10"/>
    <n v="14"/>
    <x v="2"/>
    <n v="46"/>
    <x v="23"/>
    <n v="3"/>
    <x v="317"/>
    <n v="12.833333333333334"/>
    <n v="14.134960256374102"/>
    <n v="-0.69567463614897906"/>
  </r>
  <r>
    <d v="2025-11-15T00:00:00"/>
    <n v="0"/>
    <x v="0"/>
    <n v="2025"/>
    <x v="10"/>
    <n v="15"/>
    <x v="3"/>
    <n v="46"/>
    <x v="0"/>
    <n v="0"/>
    <x v="318"/>
    <n v="20.166666666666668"/>
    <n v="22.305520211016329"/>
    <n v="-0.90411102166120672"/>
  </r>
  <r>
    <d v="2025-11-15T01:00:00"/>
    <n v="1"/>
    <x v="0"/>
    <n v="2025"/>
    <x v="10"/>
    <n v="15"/>
    <x v="3"/>
    <n v="46"/>
    <x v="1"/>
    <n v="1"/>
    <x v="318"/>
    <n v="20.166666666666668"/>
    <n v="22.305520211016329"/>
    <n v="-0.85927907017387417"/>
  </r>
  <r>
    <d v="2025-11-15T02:00:00"/>
    <n v="1"/>
    <x v="0"/>
    <n v="2025"/>
    <x v="10"/>
    <n v="15"/>
    <x v="3"/>
    <n v="46"/>
    <x v="2"/>
    <n v="1"/>
    <x v="318"/>
    <n v="20.166666666666668"/>
    <n v="22.305520211016329"/>
    <n v="-0.85927907017387417"/>
  </r>
  <r>
    <d v="2025-11-15T03:00:00"/>
    <n v="1"/>
    <x v="0"/>
    <n v="2025"/>
    <x v="10"/>
    <n v="15"/>
    <x v="3"/>
    <n v="46"/>
    <x v="3"/>
    <n v="1"/>
    <x v="318"/>
    <n v="20.166666666666668"/>
    <n v="22.305520211016329"/>
    <n v="-0.85927907017387417"/>
  </r>
  <r>
    <d v="2025-11-15T04:00:00"/>
    <n v="0"/>
    <x v="0"/>
    <n v="2025"/>
    <x v="10"/>
    <n v="15"/>
    <x v="3"/>
    <n v="46"/>
    <x v="4"/>
    <n v="0"/>
    <x v="318"/>
    <n v="20.166666666666668"/>
    <n v="22.305520211016329"/>
    <n v="-0.90411102166120672"/>
  </r>
  <r>
    <d v="2025-11-15T05:00:00"/>
    <n v="0"/>
    <x v="0"/>
    <n v="2025"/>
    <x v="10"/>
    <n v="15"/>
    <x v="3"/>
    <n v="46"/>
    <x v="5"/>
    <n v="0"/>
    <x v="318"/>
    <n v="20.166666666666668"/>
    <n v="22.305520211016329"/>
    <n v="-0.90411102166120672"/>
  </r>
  <r>
    <d v="2025-11-15T06:00:00"/>
    <n v="0"/>
    <x v="0"/>
    <n v="2025"/>
    <x v="10"/>
    <n v="15"/>
    <x v="3"/>
    <n v="46"/>
    <x v="6"/>
    <n v="0"/>
    <x v="318"/>
    <n v="20.166666666666668"/>
    <n v="22.305520211016329"/>
    <n v="-0.90411102166120672"/>
  </r>
  <r>
    <d v="2025-11-15T07:00:00"/>
    <n v="3"/>
    <x v="0"/>
    <n v="2025"/>
    <x v="10"/>
    <n v="15"/>
    <x v="3"/>
    <n v="46"/>
    <x v="7"/>
    <n v="3"/>
    <x v="318"/>
    <n v="20.166666666666668"/>
    <n v="22.305520211016329"/>
    <n v="-0.76961516719920897"/>
  </r>
  <r>
    <d v="2025-11-15T08:00:00"/>
    <n v="4"/>
    <x v="0"/>
    <n v="2025"/>
    <x v="10"/>
    <n v="15"/>
    <x v="3"/>
    <n v="46"/>
    <x v="8"/>
    <n v="4"/>
    <x v="318"/>
    <n v="20.166666666666668"/>
    <n v="22.305520211016329"/>
    <n v="-0.72478321571187643"/>
  </r>
  <r>
    <d v="2025-11-15T09:00:00"/>
    <n v="25"/>
    <x v="0"/>
    <n v="2025"/>
    <x v="10"/>
    <n v="15"/>
    <x v="3"/>
    <n v="46"/>
    <x v="9"/>
    <n v="25"/>
    <x v="318"/>
    <n v="20.166666666666668"/>
    <n v="22.305520211016329"/>
    <n v="0.21668776552210731"/>
  </r>
  <r>
    <d v="2025-11-15T10:00:00"/>
    <n v="21"/>
    <x v="0"/>
    <n v="2025"/>
    <x v="10"/>
    <n v="15"/>
    <x v="3"/>
    <n v="46"/>
    <x v="10"/>
    <n v="21"/>
    <x v="318"/>
    <n v="20.166666666666668"/>
    <n v="22.305520211016329"/>
    <n v="3.7359959572777081E-2"/>
  </r>
  <r>
    <d v="2025-11-15T11:00:00"/>
    <n v="49"/>
    <x v="0"/>
    <n v="2025"/>
    <x v="10"/>
    <n v="15"/>
    <x v="3"/>
    <n v="46"/>
    <x v="11"/>
    <n v="49"/>
    <x v="318"/>
    <n v="20.166666666666668"/>
    <n v="22.305520211016329"/>
    <n v="1.2926546012180888"/>
  </r>
  <r>
    <d v="2025-11-15T12:00:00"/>
    <n v="67"/>
    <x v="0"/>
    <n v="2025"/>
    <x v="10"/>
    <n v="15"/>
    <x v="3"/>
    <n v="46"/>
    <x v="12"/>
    <n v="67"/>
    <x v="318"/>
    <n v="20.166666666666668"/>
    <n v="22.305520211016329"/>
    <n v="2.0996297279900746"/>
  </r>
  <r>
    <d v="2025-11-15T13:00:00"/>
    <n v="43"/>
    <x v="0"/>
    <n v="2025"/>
    <x v="10"/>
    <n v="15"/>
    <x v="3"/>
    <n v="46"/>
    <x v="13"/>
    <n v="43"/>
    <x v="318"/>
    <n v="20.166666666666668"/>
    <n v="22.305520211016329"/>
    <n v="1.0236628922940934"/>
  </r>
  <r>
    <d v="2025-11-15T14:00:00"/>
    <n v="60"/>
    <x v="0"/>
    <n v="2025"/>
    <x v="10"/>
    <n v="15"/>
    <x v="3"/>
    <n v="46"/>
    <x v="14"/>
    <n v="60"/>
    <x v="318"/>
    <n v="20.166666666666668"/>
    <n v="22.305520211016329"/>
    <n v="1.7858060675787468"/>
  </r>
  <r>
    <d v="2025-11-15T15:00:00"/>
    <n v="61"/>
    <x v="0"/>
    <n v="2025"/>
    <x v="10"/>
    <n v="15"/>
    <x v="3"/>
    <n v="46"/>
    <x v="15"/>
    <n v="61"/>
    <x v="318"/>
    <n v="20.166666666666668"/>
    <n v="22.305520211016329"/>
    <n v="1.8306380190660794"/>
  </r>
  <r>
    <d v="2025-11-15T16:00:00"/>
    <n v="49"/>
    <x v="0"/>
    <n v="2025"/>
    <x v="10"/>
    <n v="15"/>
    <x v="3"/>
    <n v="46"/>
    <x v="16"/>
    <n v="49"/>
    <x v="318"/>
    <n v="20.166666666666668"/>
    <n v="22.305520211016329"/>
    <n v="1.2926546012180888"/>
  </r>
  <r>
    <d v="2025-11-15T17:00:00"/>
    <n v="21"/>
    <x v="0"/>
    <n v="2025"/>
    <x v="10"/>
    <n v="15"/>
    <x v="3"/>
    <n v="46"/>
    <x v="17"/>
    <n v="21"/>
    <x v="318"/>
    <n v="20.166666666666668"/>
    <n v="22.305520211016329"/>
    <n v="3.7359959572777081E-2"/>
  </r>
  <r>
    <d v="2025-11-15T18:00:00"/>
    <n v="23"/>
    <x v="0"/>
    <n v="2025"/>
    <x v="10"/>
    <n v="15"/>
    <x v="3"/>
    <n v="46"/>
    <x v="18"/>
    <n v="23"/>
    <x v="318"/>
    <n v="20.166666666666668"/>
    <n v="22.305520211016329"/>
    <n v="0.12702386254744219"/>
  </r>
  <r>
    <d v="2025-11-15T19:00:00"/>
    <n v="13"/>
    <x v="0"/>
    <n v="2025"/>
    <x v="10"/>
    <n v="15"/>
    <x v="3"/>
    <n v="46"/>
    <x v="19"/>
    <n v="13"/>
    <x v="318"/>
    <n v="20.166666666666668"/>
    <n v="22.305520211016329"/>
    <n v="-0.32129565232588342"/>
  </r>
  <r>
    <d v="2025-11-15T20:00:00"/>
    <n v="15"/>
    <x v="0"/>
    <n v="2025"/>
    <x v="10"/>
    <n v="15"/>
    <x v="3"/>
    <n v="46"/>
    <x v="20"/>
    <n v="15"/>
    <x v="318"/>
    <n v="20.166666666666668"/>
    <n v="22.305520211016329"/>
    <n v="-0.23163174935121827"/>
  </r>
  <r>
    <d v="2025-11-15T21:00:00"/>
    <n v="13"/>
    <x v="0"/>
    <n v="2025"/>
    <x v="10"/>
    <n v="15"/>
    <x v="3"/>
    <n v="46"/>
    <x v="21"/>
    <n v="13"/>
    <x v="318"/>
    <n v="20.166666666666668"/>
    <n v="22.305520211016329"/>
    <n v="-0.32129565232588342"/>
  </r>
  <r>
    <d v="2025-11-15T22:00:00"/>
    <n v="4"/>
    <x v="0"/>
    <n v="2025"/>
    <x v="10"/>
    <n v="15"/>
    <x v="3"/>
    <n v="46"/>
    <x v="22"/>
    <n v="4"/>
    <x v="318"/>
    <n v="20.166666666666668"/>
    <n v="22.305520211016329"/>
    <n v="-0.72478321571187643"/>
  </r>
  <r>
    <d v="2025-11-15T23:00:00"/>
    <n v="10"/>
    <x v="0"/>
    <n v="2025"/>
    <x v="10"/>
    <n v="15"/>
    <x v="3"/>
    <n v="46"/>
    <x v="23"/>
    <n v="10"/>
    <x v="318"/>
    <n v="20.166666666666668"/>
    <n v="22.305520211016329"/>
    <n v="-0.45579150678788105"/>
  </r>
  <r>
    <d v="2025-11-16T00:00:00"/>
    <n v="0"/>
    <x v="0"/>
    <n v="2025"/>
    <x v="10"/>
    <n v="16"/>
    <x v="4"/>
    <n v="46"/>
    <x v="0"/>
    <n v="0"/>
    <x v="319"/>
    <n v="16.875"/>
    <n v="22.568374370767835"/>
    <n v="-0.74772775933111524"/>
  </r>
  <r>
    <d v="2025-11-16T01:00:00"/>
    <n v="0"/>
    <x v="0"/>
    <n v="2025"/>
    <x v="10"/>
    <n v="16"/>
    <x v="4"/>
    <n v="46"/>
    <x v="1"/>
    <n v="0"/>
    <x v="319"/>
    <n v="16.875"/>
    <n v="22.568374370767835"/>
    <n v="-0.74772775933111524"/>
  </r>
  <r>
    <d v="2025-11-16T02:00:00"/>
    <n v="0"/>
    <x v="0"/>
    <n v="2025"/>
    <x v="10"/>
    <n v="16"/>
    <x v="4"/>
    <n v="46"/>
    <x v="2"/>
    <n v="0"/>
    <x v="319"/>
    <n v="16.875"/>
    <n v="22.568374370767835"/>
    <n v="-0.74772775933111524"/>
  </r>
  <r>
    <d v="2025-11-16T03:00:00"/>
    <n v="2"/>
    <x v="0"/>
    <n v="2025"/>
    <x v="10"/>
    <n v="16"/>
    <x v="4"/>
    <n v="46"/>
    <x v="3"/>
    <n v="2"/>
    <x v="319"/>
    <n v="16.875"/>
    <n v="22.568374370767835"/>
    <n v="-0.65910817304002012"/>
  </r>
  <r>
    <d v="2025-11-16T04:00:00"/>
    <n v="0"/>
    <x v="0"/>
    <n v="2025"/>
    <x v="10"/>
    <n v="16"/>
    <x v="4"/>
    <n v="46"/>
    <x v="4"/>
    <n v="0"/>
    <x v="319"/>
    <n v="16.875"/>
    <n v="22.568374370767835"/>
    <n v="-0.74772775933111524"/>
  </r>
  <r>
    <d v="2025-11-16T05:00:00"/>
    <n v="0"/>
    <x v="0"/>
    <n v="2025"/>
    <x v="10"/>
    <n v="16"/>
    <x v="4"/>
    <n v="46"/>
    <x v="5"/>
    <n v="0"/>
    <x v="319"/>
    <n v="16.875"/>
    <n v="22.568374370767835"/>
    <n v="-0.74772775933111524"/>
  </r>
  <r>
    <d v="2025-11-16T06:00:00"/>
    <n v="0"/>
    <x v="0"/>
    <n v="2025"/>
    <x v="10"/>
    <n v="16"/>
    <x v="4"/>
    <n v="46"/>
    <x v="6"/>
    <n v="0"/>
    <x v="319"/>
    <n v="16.875"/>
    <n v="22.568374370767835"/>
    <n v="-0.74772775933111524"/>
  </r>
  <r>
    <d v="2025-11-16T07:00:00"/>
    <n v="0"/>
    <x v="0"/>
    <n v="2025"/>
    <x v="10"/>
    <n v="16"/>
    <x v="4"/>
    <n v="46"/>
    <x v="7"/>
    <n v="0"/>
    <x v="319"/>
    <n v="16.875"/>
    <n v="22.568374370767835"/>
    <n v="-0.74772775933111524"/>
  </r>
  <r>
    <d v="2025-11-16T08:00:00"/>
    <n v="7"/>
    <x v="0"/>
    <n v="2025"/>
    <x v="10"/>
    <n v="16"/>
    <x v="4"/>
    <n v="46"/>
    <x v="8"/>
    <n v="7"/>
    <x v="319"/>
    <n v="16.875"/>
    <n v="22.568374370767835"/>
    <n v="-0.43755920731228221"/>
  </r>
  <r>
    <d v="2025-11-16T09:00:00"/>
    <n v="26"/>
    <x v="0"/>
    <n v="2025"/>
    <x v="10"/>
    <n v="16"/>
    <x v="4"/>
    <n v="46"/>
    <x v="9"/>
    <n v="26"/>
    <x v="319"/>
    <n v="16.875"/>
    <n v="22.568374370767835"/>
    <n v="0.40432686245312155"/>
  </r>
  <r>
    <d v="2025-11-16T10:00:00"/>
    <n v="27"/>
    <x v="0"/>
    <n v="2025"/>
    <x v="10"/>
    <n v="16"/>
    <x v="4"/>
    <n v="46"/>
    <x v="10"/>
    <n v="27"/>
    <x v="319"/>
    <n v="16.875"/>
    <n v="22.568374370767835"/>
    <n v="0.44863665559866911"/>
  </r>
  <r>
    <d v="2025-11-16T11:00:00"/>
    <n v="55"/>
    <x v="0"/>
    <n v="2025"/>
    <x v="10"/>
    <n v="16"/>
    <x v="4"/>
    <n v="46"/>
    <x v="11"/>
    <n v="55"/>
    <x v="319"/>
    <n v="16.875"/>
    <n v="22.568374370767835"/>
    <n v="1.6893108636740011"/>
  </r>
  <r>
    <d v="2025-11-16T12:00:00"/>
    <n v="55"/>
    <x v="0"/>
    <n v="2025"/>
    <x v="10"/>
    <n v="16"/>
    <x v="4"/>
    <n v="46"/>
    <x v="12"/>
    <n v="55"/>
    <x v="319"/>
    <n v="16.875"/>
    <n v="22.568374370767835"/>
    <n v="1.6893108636740011"/>
  </r>
  <r>
    <d v="2025-11-16T13:00:00"/>
    <n v="71"/>
    <x v="0"/>
    <n v="2025"/>
    <x v="10"/>
    <n v="16"/>
    <x v="4"/>
    <n v="46"/>
    <x v="13"/>
    <n v="71"/>
    <x v="319"/>
    <n v="16.875"/>
    <n v="22.568374370767835"/>
    <n v="2.398267554002762"/>
  </r>
  <r>
    <d v="2025-11-16T14:00:00"/>
    <n v="54"/>
    <x v="0"/>
    <n v="2025"/>
    <x v="10"/>
    <n v="16"/>
    <x v="4"/>
    <n v="46"/>
    <x v="14"/>
    <n v="54"/>
    <x v="319"/>
    <n v="16.875"/>
    <n v="22.568374370767835"/>
    <n v="1.6450010705284535"/>
  </r>
  <r>
    <d v="2025-11-16T15:00:00"/>
    <n v="46"/>
    <x v="0"/>
    <n v="2025"/>
    <x v="10"/>
    <n v="16"/>
    <x v="4"/>
    <n v="46"/>
    <x v="15"/>
    <n v="46"/>
    <x v="319"/>
    <n v="16.875"/>
    <n v="22.568374370767835"/>
    <n v="1.290522725364073"/>
  </r>
  <r>
    <d v="2025-11-16T16:00:00"/>
    <n v="26"/>
    <x v="0"/>
    <n v="2025"/>
    <x v="10"/>
    <n v="16"/>
    <x v="4"/>
    <n v="46"/>
    <x v="16"/>
    <n v="26"/>
    <x v="319"/>
    <n v="16.875"/>
    <n v="22.568374370767835"/>
    <n v="0.40432686245312155"/>
  </r>
  <r>
    <d v="2025-11-16T17:00:00"/>
    <n v="10"/>
    <x v="0"/>
    <n v="2025"/>
    <x v="10"/>
    <n v="16"/>
    <x v="4"/>
    <n v="46"/>
    <x v="17"/>
    <n v="10"/>
    <x v="319"/>
    <n v="16.875"/>
    <n v="22.568374370767835"/>
    <n v="-0.30462982787563953"/>
  </r>
  <r>
    <d v="2025-11-16T18:00:00"/>
    <n v="11"/>
    <x v="0"/>
    <n v="2025"/>
    <x v="10"/>
    <n v="16"/>
    <x v="4"/>
    <n v="46"/>
    <x v="18"/>
    <n v="11"/>
    <x v="319"/>
    <n v="16.875"/>
    <n v="22.568374370767835"/>
    <n v="-0.26032003473009196"/>
  </r>
  <r>
    <d v="2025-11-16T19:00:00"/>
    <n v="5"/>
    <x v="0"/>
    <n v="2025"/>
    <x v="10"/>
    <n v="16"/>
    <x v="4"/>
    <n v="46"/>
    <x v="19"/>
    <n v="5"/>
    <x v="319"/>
    <n v="16.875"/>
    <n v="22.568374370767835"/>
    <n v="-0.52617879360337738"/>
  </r>
  <r>
    <d v="2025-11-16T20:00:00"/>
    <n v="6"/>
    <x v="0"/>
    <n v="2025"/>
    <x v="10"/>
    <n v="16"/>
    <x v="4"/>
    <n v="46"/>
    <x v="20"/>
    <n v="6"/>
    <x v="319"/>
    <n v="16.875"/>
    <n v="22.568374370767835"/>
    <n v="-0.48186900045782982"/>
  </r>
  <r>
    <d v="2025-11-16T21:00:00"/>
    <n v="3"/>
    <x v="0"/>
    <n v="2025"/>
    <x v="10"/>
    <n v="16"/>
    <x v="4"/>
    <n v="46"/>
    <x v="21"/>
    <n v="3"/>
    <x v="319"/>
    <n v="16.875"/>
    <n v="22.568374370767835"/>
    <n v="-0.6147983798944725"/>
  </r>
  <r>
    <d v="2025-11-16T22:00:00"/>
    <n v="1"/>
    <x v="0"/>
    <n v="2025"/>
    <x v="10"/>
    <n v="16"/>
    <x v="4"/>
    <n v="46"/>
    <x v="22"/>
    <n v="1"/>
    <x v="319"/>
    <n v="16.875"/>
    <n v="22.568374370767835"/>
    <n v="-0.70341796618556762"/>
  </r>
  <r>
    <d v="2025-11-16T23:00:00"/>
    <n v="0"/>
    <x v="0"/>
    <n v="2025"/>
    <x v="10"/>
    <n v="16"/>
    <x v="4"/>
    <n v="46"/>
    <x v="23"/>
    <n v="0"/>
    <x v="319"/>
    <n v="16.875"/>
    <n v="22.568374370767835"/>
    <n v="-0.74772775933111524"/>
  </r>
  <r>
    <d v="2025-11-17T00:00:00"/>
    <n v="0"/>
    <x v="0"/>
    <n v="2025"/>
    <x v="10"/>
    <n v="17"/>
    <x v="5"/>
    <n v="47"/>
    <x v="0"/>
    <n v="0"/>
    <x v="320"/>
    <n v="13.708333333333334"/>
    <n v="19.123123191040477"/>
    <n v="-0.71684594594652462"/>
  </r>
  <r>
    <d v="2025-11-17T01:00:00"/>
    <n v="0"/>
    <x v="0"/>
    <n v="2025"/>
    <x v="10"/>
    <n v="17"/>
    <x v="5"/>
    <n v="47"/>
    <x v="1"/>
    <n v="0"/>
    <x v="320"/>
    <n v="13.708333333333334"/>
    <n v="19.123123191040477"/>
    <n v="-0.71684594594652462"/>
  </r>
  <r>
    <d v="2025-11-17T02:00:00"/>
    <n v="0"/>
    <x v="0"/>
    <n v="2025"/>
    <x v="10"/>
    <n v="17"/>
    <x v="5"/>
    <n v="47"/>
    <x v="2"/>
    <n v="0"/>
    <x v="320"/>
    <n v="13.708333333333334"/>
    <n v="19.123123191040477"/>
    <n v="-0.71684594594652462"/>
  </r>
  <r>
    <d v="2025-11-17T03:00:00"/>
    <n v="0"/>
    <x v="0"/>
    <n v="2025"/>
    <x v="10"/>
    <n v="17"/>
    <x v="5"/>
    <n v="47"/>
    <x v="3"/>
    <n v="0"/>
    <x v="320"/>
    <n v="13.708333333333334"/>
    <n v="19.123123191040477"/>
    <n v="-0.71684594594652462"/>
  </r>
  <r>
    <d v="2025-11-17T04:00:00"/>
    <n v="0"/>
    <x v="0"/>
    <n v="2025"/>
    <x v="10"/>
    <n v="17"/>
    <x v="5"/>
    <n v="47"/>
    <x v="4"/>
    <n v="0"/>
    <x v="320"/>
    <n v="13.708333333333334"/>
    <n v="19.123123191040477"/>
    <n v="-0.71684594594652462"/>
  </r>
  <r>
    <d v="2025-11-17T05:00:00"/>
    <n v="0"/>
    <x v="0"/>
    <n v="2025"/>
    <x v="10"/>
    <n v="17"/>
    <x v="5"/>
    <n v="47"/>
    <x v="5"/>
    <n v="0"/>
    <x v="320"/>
    <n v="13.708333333333334"/>
    <n v="19.123123191040477"/>
    <n v="-0.71684594594652462"/>
  </r>
  <r>
    <d v="2025-11-17T06:00:00"/>
    <n v="2"/>
    <x v="0"/>
    <n v="2025"/>
    <x v="10"/>
    <n v="17"/>
    <x v="5"/>
    <n v="47"/>
    <x v="6"/>
    <n v="2"/>
    <x v="320"/>
    <n v="13.708333333333334"/>
    <n v="19.123123191040477"/>
    <n v="-0.61226051918229007"/>
  </r>
  <r>
    <d v="2025-11-17T07:00:00"/>
    <n v="7"/>
    <x v="0"/>
    <n v="2025"/>
    <x v="10"/>
    <n v="17"/>
    <x v="5"/>
    <n v="47"/>
    <x v="7"/>
    <n v="7"/>
    <x v="320"/>
    <n v="13.708333333333334"/>
    <n v="19.123123191040477"/>
    <n v="-0.35079695227170354"/>
  </r>
  <r>
    <d v="2025-11-17T08:00:00"/>
    <n v="2"/>
    <x v="0"/>
    <n v="2025"/>
    <x v="10"/>
    <n v="17"/>
    <x v="5"/>
    <n v="47"/>
    <x v="8"/>
    <n v="2"/>
    <x v="320"/>
    <n v="13.708333333333334"/>
    <n v="19.123123191040477"/>
    <n v="-0.61226051918229007"/>
  </r>
  <r>
    <d v="2025-11-17T09:00:00"/>
    <n v="5"/>
    <x v="0"/>
    <n v="2025"/>
    <x v="10"/>
    <n v="17"/>
    <x v="5"/>
    <n v="47"/>
    <x v="9"/>
    <n v="5"/>
    <x v="320"/>
    <n v="13.708333333333334"/>
    <n v="19.123123191040477"/>
    <n v="-0.45538237903593815"/>
  </r>
  <r>
    <d v="2025-11-17T10:00:00"/>
    <n v="18"/>
    <x v="0"/>
    <n v="2025"/>
    <x v="10"/>
    <n v="17"/>
    <x v="5"/>
    <n v="47"/>
    <x v="10"/>
    <n v="18"/>
    <x v="320"/>
    <n v="13.708333333333334"/>
    <n v="19.123123191040477"/>
    <n v="0.22442289493158671"/>
  </r>
  <r>
    <d v="2025-11-17T11:00:00"/>
    <n v="16"/>
    <x v="0"/>
    <n v="2025"/>
    <x v="10"/>
    <n v="17"/>
    <x v="5"/>
    <n v="47"/>
    <x v="11"/>
    <n v="16"/>
    <x v="320"/>
    <n v="13.708333333333334"/>
    <n v="19.123123191040477"/>
    <n v="0.11983746816735211"/>
  </r>
  <r>
    <d v="2025-11-17T12:00:00"/>
    <n v="21"/>
    <x v="0"/>
    <n v="2025"/>
    <x v="10"/>
    <n v="17"/>
    <x v="5"/>
    <n v="47"/>
    <x v="12"/>
    <n v="21"/>
    <x v="320"/>
    <n v="13.708333333333334"/>
    <n v="19.123123191040477"/>
    <n v="0.38130103507793861"/>
  </r>
  <r>
    <d v="2025-11-17T13:00:00"/>
    <n v="11"/>
    <x v="0"/>
    <n v="2025"/>
    <x v="10"/>
    <n v="17"/>
    <x v="5"/>
    <n v="47"/>
    <x v="13"/>
    <n v="11"/>
    <x v="320"/>
    <n v="13.708333333333334"/>
    <n v="19.123123191040477"/>
    <n v="-0.14162609874323437"/>
  </r>
  <r>
    <d v="2025-11-17T14:00:00"/>
    <n v="30"/>
    <x v="0"/>
    <n v="2025"/>
    <x v="10"/>
    <n v="17"/>
    <x v="5"/>
    <n v="47"/>
    <x v="14"/>
    <n v="30"/>
    <x v="320"/>
    <n v="13.708333333333334"/>
    <n v="19.123123191040477"/>
    <n v="0.85193545551699412"/>
  </r>
  <r>
    <d v="2025-11-17T15:00:00"/>
    <n v="12"/>
    <x v="0"/>
    <n v="2025"/>
    <x v="10"/>
    <n v="17"/>
    <x v="5"/>
    <n v="47"/>
    <x v="15"/>
    <n v="12"/>
    <x v="320"/>
    <n v="13.708333333333334"/>
    <n v="19.123123191040477"/>
    <n v="-8.9333385361117082E-2"/>
  </r>
  <r>
    <d v="2025-11-17T16:00:00"/>
    <n v="31"/>
    <x v="0"/>
    <n v="2025"/>
    <x v="10"/>
    <n v="17"/>
    <x v="5"/>
    <n v="47"/>
    <x v="16"/>
    <n v="31"/>
    <x v="320"/>
    <n v="13.708333333333334"/>
    <n v="19.123123191040477"/>
    <n v="0.90422816889911151"/>
  </r>
  <r>
    <d v="2025-11-17T17:00:00"/>
    <n v="29"/>
    <x v="0"/>
    <n v="2025"/>
    <x v="10"/>
    <n v="17"/>
    <x v="5"/>
    <n v="47"/>
    <x v="17"/>
    <n v="29"/>
    <x v="320"/>
    <n v="13.708333333333334"/>
    <n v="19.123123191040477"/>
    <n v="0.79964274213487696"/>
  </r>
  <r>
    <d v="2025-11-17T18:00:00"/>
    <n v="86"/>
    <x v="0"/>
    <n v="2025"/>
    <x v="10"/>
    <n v="17"/>
    <x v="5"/>
    <n v="47"/>
    <x v="18"/>
    <n v="86"/>
    <x v="320"/>
    <n v="13.708333333333334"/>
    <n v="19.123123191040477"/>
    <n v="3.7803274049155631"/>
  </r>
  <r>
    <d v="2025-11-17T19:00:00"/>
    <n v="36"/>
    <x v="0"/>
    <n v="2025"/>
    <x v="10"/>
    <n v="17"/>
    <x v="5"/>
    <n v="47"/>
    <x v="19"/>
    <n v="36"/>
    <x v="320"/>
    <n v="13.708333333333334"/>
    <n v="19.123123191040477"/>
    <n v="1.1656917358096979"/>
  </r>
  <r>
    <d v="2025-11-17T20:00:00"/>
    <n v="9"/>
    <x v="0"/>
    <n v="2025"/>
    <x v="10"/>
    <n v="17"/>
    <x v="5"/>
    <n v="47"/>
    <x v="20"/>
    <n v="9"/>
    <x v="320"/>
    <n v="13.708333333333334"/>
    <n v="19.123123191040477"/>
    <n v="-0.24621152550746897"/>
  </r>
  <r>
    <d v="2025-11-17T21:00:00"/>
    <n v="2"/>
    <x v="0"/>
    <n v="2025"/>
    <x v="10"/>
    <n v="17"/>
    <x v="5"/>
    <n v="47"/>
    <x v="21"/>
    <n v="2"/>
    <x v="320"/>
    <n v="13.708333333333334"/>
    <n v="19.123123191040477"/>
    <n v="-0.61226051918229007"/>
  </r>
  <r>
    <d v="2025-11-17T22:00:00"/>
    <n v="5"/>
    <x v="0"/>
    <n v="2025"/>
    <x v="10"/>
    <n v="17"/>
    <x v="5"/>
    <n v="47"/>
    <x v="22"/>
    <n v="5"/>
    <x v="320"/>
    <n v="13.708333333333334"/>
    <n v="19.123123191040477"/>
    <n v="-0.45538237903593815"/>
  </r>
  <r>
    <d v="2025-11-17T23:00:00"/>
    <n v="7"/>
    <x v="0"/>
    <n v="2025"/>
    <x v="10"/>
    <n v="17"/>
    <x v="5"/>
    <n v="47"/>
    <x v="23"/>
    <n v="7"/>
    <x v="320"/>
    <n v="13.708333333333334"/>
    <n v="19.123123191040477"/>
    <n v="-0.35079695227170354"/>
  </r>
  <r>
    <d v="2025-11-18T00:00:00"/>
    <n v="0"/>
    <x v="0"/>
    <n v="2025"/>
    <x v="10"/>
    <n v="18"/>
    <x v="6"/>
    <n v="47"/>
    <x v="0"/>
    <n v="0"/>
    <x v="321"/>
    <n v="9.4166666666666661"/>
    <n v="10.379397095109669"/>
    <n v="-0.90724601635131585"/>
  </r>
  <r>
    <d v="2025-11-18T01:00:00"/>
    <n v="0"/>
    <x v="0"/>
    <n v="2025"/>
    <x v="10"/>
    <n v="18"/>
    <x v="6"/>
    <n v="47"/>
    <x v="1"/>
    <n v="0"/>
    <x v="321"/>
    <n v="9.4166666666666661"/>
    <n v="10.379397095109669"/>
    <n v="-0.90724601635131585"/>
  </r>
  <r>
    <d v="2025-11-18T02:00:00"/>
    <n v="0"/>
    <x v="0"/>
    <n v="2025"/>
    <x v="10"/>
    <n v="18"/>
    <x v="6"/>
    <n v="47"/>
    <x v="2"/>
    <n v="0"/>
    <x v="321"/>
    <n v="9.4166666666666661"/>
    <n v="10.379397095109669"/>
    <n v="-0.90724601635131585"/>
  </r>
  <r>
    <d v="2025-11-18T03:00:00"/>
    <n v="0"/>
    <x v="0"/>
    <n v="2025"/>
    <x v="10"/>
    <n v="18"/>
    <x v="6"/>
    <n v="47"/>
    <x v="3"/>
    <n v="0"/>
    <x v="321"/>
    <n v="9.4166666666666661"/>
    <n v="10.379397095109669"/>
    <n v="-0.90724601635131585"/>
  </r>
  <r>
    <d v="2025-11-18T04:00:00"/>
    <n v="3"/>
    <x v="0"/>
    <n v="2025"/>
    <x v="10"/>
    <n v="18"/>
    <x v="6"/>
    <n v="47"/>
    <x v="4"/>
    <n v="3"/>
    <x v="321"/>
    <n v="9.4166666666666661"/>
    <n v="10.379397095109669"/>
    <n v="-0.61821188724824172"/>
  </r>
  <r>
    <d v="2025-11-18T05:00:00"/>
    <n v="0"/>
    <x v="0"/>
    <n v="2025"/>
    <x v="10"/>
    <n v="18"/>
    <x v="6"/>
    <n v="47"/>
    <x v="5"/>
    <n v="0"/>
    <x v="321"/>
    <n v="9.4166666666666661"/>
    <n v="10.379397095109669"/>
    <n v="-0.90724601635131585"/>
  </r>
  <r>
    <d v="2025-11-18T06:00:00"/>
    <n v="1"/>
    <x v="0"/>
    <n v="2025"/>
    <x v="10"/>
    <n v="18"/>
    <x v="6"/>
    <n v="47"/>
    <x v="6"/>
    <n v="1"/>
    <x v="321"/>
    <n v="9.4166666666666661"/>
    <n v="10.379397095109669"/>
    <n v="-0.81090130665029114"/>
  </r>
  <r>
    <d v="2025-11-18T07:00:00"/>
    <n v="7"/>
    <x v="0"/>
    <n v="2025"/>
    <x v="10"/>
    <n v="18"/>
    <x v="6"/>
    <n v="47"/>
    <x v="7"/>
    <n v="7"/>
    <x v="321"/>
    <n v="9.4166666666666661"/>
    <n v="10.379397095109669"/>
    <n v="-0.23283304844414296"/>
  </r>
  <r>
    <d v="2025-11-18T08:00:00"/>
    <n v="7"/>
    <x v="0"/>
    <n v="2025"/>
    <x v="10"/>
    <n v="18"/>
    <x v="6"/>
    <n v="47"/>
    <x v="8"/>
    <n v="7"/>
    <x v="321"/>
    <n v="9.4166666666666661"/>
    <n v="10.379397095109669"/>
    <n v="-0.23283304844414296"/>
  </r>
  <r>
    <d v="2025-11-18T09:00:00"/>
    <n v="6"/>
    <x v="0"/>
    <n v="2025"/>
    <x v="10"/>
    <n v="18"/>
    <x v="6"/>
    <n v="47"/>
    <x v="9"/>
    <n v="6"/>
    <x v="321"/>
    <n v="9.4166666666666661"/>
    <n v="10.379397095109669"/>
    <n v="-0.32917775814516764"/>
  </r>
  <r>
    <d v="2025-11-18T10:00:00"/>
    <n v="29"/>
    <x v="0"/>
    <n v="2025"/>
    <x v="10"/>
    <n v="18"/>
    <x v="6"/>
    <n v="47"/>
    <x v="10"/>
    <n v="29"/>
    <x v="321"/>
    <n v="9.4166666666666661"/>
    <n v="10.379397095109669"/>
    <n v="1.8867505649784004"/>
  </r>
  <r>
    <d v="2025-11-18T11:00:00"/>
    <n v="9"/>
    <x v="0"/>
    <n v="2025"/>
    <x v="10"/>
    <n v="18"/>
    <x v="6"/>
    <n v="47"/>
    <x v="11"/>
    <n v="9"/>
    <x v="321"/>
    <n v="9.4166666666666661"/>
    <n v="10.379397095109669"/>
    <n v="-4.0143629042093565E-2"/>
  </r>
  <r>
    <d v="2025-11-18T12:00:00"/>
    <n v="21"/>
    <x v="0"/>
    <n v="2025"/>
    <x v="10"/>
    <n v="18"/>
    <x v="6"/>
    <n v="47"/>
    <x v="12"/>
    <n v="21"/>
    <x v="321"/>
    <n v="9.4166666666666661"/>
    <n v="10.379397095109669"/>
    <n v="1.1159928873702027"/>
  </r>
  <r>
    <d v="2025-11-18T13:00:00"/>
    <n v="13"/>
    <x v="0"/>
    <n v="2025"/>
    <x v="10"/>
    <n v="18"/>
    <x v="6"/>
    <n v="47"/>
    <x v="13"/>
    <n v="13"/>
    <x v="321"/>
    <n v="9.4166666666666661"/>
    <n v="10.379397095109669"/>
    <n v="0.34523520976200522"/>
  </r>
  <r>
    <d v="2025-11-18T14:00:00"/>
    <n v="8"/>
    <x v="0"/>
    <n v="2025"/>
    <x v="10"/>
    <n v="18"/>
    <x v="6"/>
    <n v="47"/>
    <x v="14"/>
    <n v="8"/>
    <x v="321"/>
    <n v="9.4166666666666661"/>
    <n v="10.379397095109669"/>
    <n v="-0.13648833874311825"/>
  </r>
  <r>
    <d v="2025-11-18T15:00:00"/>
    <n v="17"/>
    <x v="0"/>
    <n v="2025"/>
    <x v="10"/>
    <n v="18"/>
    <x v="6"/>
    <n v="47"/>
    <x v="15"/>
    <n v="17"/>
    <x v="321"/>
    <n v="9.4166666666666661"/>
    <n v="10.379397095109669"/>
    <n v="0.73061404856610401"/>
  </r>
  <r>
    <d v="2025-11-18T16:00:00"/>
    <n v="17"/>
    <x v="0"/>
    <n v="2025"/>
    <x v="10"/>
    <n v="18"/>
    <x v="6"/>
    <n v="47"/>
    <x v="16"/>
    <n v="17"/>
    <x v="321"/>
    <n v="9.4166666666666661"/>
    <n v="10.379397095109669"/>
    <n v="0.73061404856610401"/>
  </r>
  <r>
    <d v="2025-11-18T17:00:00"/>
    <n v="40"/>
    <x v="0"/>
    <n v="2025"/>
    <x v="10"/>
    <n v="18"/>
    <x v="6"/>
    <n v="47"/>
    <x v="17"/>
    <n v="40"/>
    <x v="321"/>
    <n v="9.4166666666666661"/>
    <n v="10.379397095109669"/>
    <n v="2.9465423716896719"/>
  </r>
  <r>
    <d v="2025-11-18T18:00:00"/>
    <n v="23"/>
    <x v="0"/>
    <n v="2025"/>
    <x v="10"/>
    <n v="18"/>
    <x v="6"/>
    <n v="47"/>
    <x v="18"/>
    <n v="23"/>
    <x v="321"/>
    <n v="9.4166666666666661"/>
    <n v="10.379397095109669"/>
    <n v="1.3086823067722522"/>
  </r>
  <r>
    <d v="2025-11-18T19:00:00"/>
    <n v="10"/>
    <x v="0"/>
    <n v="2025"/>
    <x v="10"/>
    <n v="18"/>
    <x v="6"/>
    <n v="47"/>
    <x v="19"/>
    <n v="10"/>
    <x v="321"/>
    <n v="9.4166666666666661"/>
    <n v="10.379397095109669"/>
    <n v="5.6201080658931125E-2"/>
  </r>
  <r>
    <d v="2025-11-18T20:00:00"/>
    <n v="5"/>
    <x v="0"/>
    <n v="2025"/>
    <x v="10"/>
    <n v="18"/>
    <x v="6"/>
    <n v="47"/>
    <x v="20"/>
    <n v="5"/>
    <x v="321"/>
    <n v="9.4166666666666661"/>
    <n v="10.379397095109669"/>
    <n v="-0.42552246784619235"/>
  </r>
  <r>
    <d v="2025-11-18T21:00:00"/>
    <n v="3"/>
    <x v="0"/>
    <n v="2025"/>
    <x v="10"/>
    <n v="18"/>
    <x v="6"/>
    <n v="47"/>
    <x v="21"/>
    <n v="3"/>
    <x v="321"/>
    <n v="9.4166666666666661"/>
    <n v="10.379397095109669"/>
    <n v="-0.61821188724824172"/>
  </r>
  <r>
    <d v="2025-11-18T22:00:00"/>
    <n v="3"/>
    <x v="0"/>
    <n v="2025"/>
    <x v="10"/>
    <n v="18"/>
    <x v="6"/>
    <n v="47"/>
    <x v="22"/>
    <n v="3"/>
    <x v="321"/>
    <n v="9.4166666666666661"/>
    <n v="10.379397095109669"/>
    <n v="-0.61821188724824172"/>
  </r>
  <r>
    <d v="2025-11-18T23:00:00"/>
    <n v="4"/>
    <x v="0"/>
    <n v="2025"/>
    <x v="10"/>
    <n v="18"/>
    <x v="6"/>
    <n v="47"/>
    <x v="23"/>
    <n v="4"/>
    <x v="321"/>
    <n v="9.4166666666666661"/>
    <n v="10.379397095109669"/>
    <n v="-0.52186717754721701"/>
  </r>
  <r>
    <d v="2025-11-19T00:00:00"/>
    <n v="0"/>
    <x v="0"/>
    <n v="2025"/>
    <x v="10"/>
    <n v="19"/>
    <x v="0"/>
    <n v="47"/>
    <x v="0"/>
    <n v="0"/>
    <x v="322"/>
    <n v="10.416666666666666"/>
    <n v="13.931249410764547"/>
    <n v="-0.74771948728574222"/>
  </r>
  <r>
    <d v="2025-11-19T01:00:00"/>
    <n v="2"/>
    <x v="0"/>
    <n v="2025"/>
    <x v="10"/>
    <n v="19"/>
    <x v="0"/>
    <n v="47"/>
    <x v="1"/>
    <n v="2"/>
    <x v="322"/>
    <n v="10.416666666666666"/>
    <n v="13.931249410764547"/>
    <n v="-0.60415734572687974"/>
  </r>
  <r>
    <d v="2025-11-19T02:00:00"/>
    <n v="2"/>
    <x v="0"/>
    <n v="2025"/>
    <x v="10"/>
    <n v="19"/>
    <x v="0"/>
    <n v="47"/>
    <x v="2"/>
    <n v="2"/>
    <x v="322"/>
    <n v="10.416666666666666"/>
    <n v="13.931249410764547"/>
    <n v="-0.60415734572687974"/>
  </r>
  <r>
    <d v="2025-11-19T03:00:00"/>
    <n v="0"/>
    <x v="0"/>
    <n v="2025"/>
    <x v="10"/>
    <n v="19"/>
    <x v="0"/>
    <n v="47"/>
    <x v="3"/>
    <n v="0"/>
    <x v="322"/>
    <n v="10.416666666666666"/>
    <n v="13.931249410764547"/>
    <n v="-0.74771948728574222"/>
  </r>
  <r>
    <d v="2025-11-19T04:00:00"/>
    <n v="0"/>
    <x v="0"/>
    <n v="2025"/>
    <x v="10"/>
    <n v="19"/>
    <x v="0"/>
    <n v="47"/>
    <x v="4"/>
    <n v="0"/>
    <x v="322"/>
    <n v="10.416666666666666"/>
    <n v="13.931249410764547"/>
    <n v="-0.74771948728574222"/>
  </r>
  <r>
    <d v="2025-11-19T05:00:00"/>
    <n v="0"/>
    <x v="0"/>
    <n v="2025"/>
    <x v="10"/>
    <n v="19"/>
    <x v="0"/>
    <n v="47"/>
    <x v="5"/>
    <n v="0"/>
    <x v="322"/>
    <n v="10.416666666666666"/>
    <n v="13.931249410764547"/>
    <n v="-0.74771948728574222"/>
  </r>
  <r>
    <d v="2025-11-19T06:00:00"/>
    <n v="2"/>
    <x v="0"/>
    <n v="2025"/>
    <x v="10"/>
    <n v="19"/>
    <x v="0"/>
    <n v="47"/>
    <x v="6"/>
    <n v="2"/>
    <x v="322"/>
    <n v="10.416666666666666"/>
    <n v="13.931249410764547"/>
    <n v="-0.60415734572687974"/>
  </r>
  <r>
    <d v="2025-11-19T07:00:00"/>
    <n v="5"/>
    <x v="0"/>
    <n v="2025"/>
    <x v="10"/>
    <n v="19"/>
    <x v="0"/>
    <n v="47"/>
    <x v="7"/>
    <n v="5"/>
    <x v="322"/>
    <n v="10.416666666666666"/>
    <n v="13.931249410764547"/>
    <n v="-0.38881413338858595"/>
  </r>
  <r>
    <d v="2025-11-19T08:00:00"/>
    <n v="9"/>
    <x v="0"/>
    <n v="2025"/>
    <x v="10"/>
    <n v="19"/>
    <x v="0"/>
    <n v="47"/>
    <x v="8"/>
    <n v="9"/>
    <x v="322"/>
    <n v="10.416666666666666"/>
    <n v="13.931249410764547"/>
    <n v="-0.10168985027086092"/>
  </r>
  <r>
    <d v="2025-11-19T09:00:00"/>
    <n v="12"/>
    <x v="0"/>
    <n v="2025"/>
    <x v="10"/>
    <n v="19"/>
    <x v="0"/>
    <n v="47"/>
    <x v="9"/>
    <n v="12"/>
    <x v="322"/>
    <n v="10.416666666666666"/>
    <n v="13.931249410764547"/>
    <n v="0.11365336206743287"/>
  </r>
  <r>
    <d v="2025-11-19T10:00:00"/>
    <n v="13"/>
    <x v="0"/>
    <n v="2025"/>
    <x v="10"/>
    <n v="19"/>
    <x v="0"/>
    <n v="47"/>
    <x v="10"/>
    <n v="13"/>
    <x v="322"/>
    <n v="10.416666666666666"/>
    <n v="13.931249410764547"/>
    <n v="0.18543443284686414"/>
  </r>
  <r>
    <d v="2025-11-19T11:00:00"/>
    <n v="10"/>
    <x v="0"/>
    <n v="2025"/>
    <x v="10"/>
    <n v="19"/>
    <x v="0"/>
    <n v="47"/>
    <x v="11"/>
    <n v="10"/>
    <x v="322"/>
    <n v="10.416666666666666"/>
    <n v="13.931249410764547"/>
    <n v="-2.990877949142965E-2"/>
  </r>
  <r>
    <d v="2025-11-19T12:00:00"/>
    <n v="3"/>
    <x v="0"/>
    <n v="2025"/>
    <x v="10"/>
    <n v="19"/>
    <x v="0"/>
    <n v="47"/>
    <x v="12"/>
    <n v="3"/>
    <x v="322"/>
    <n v="10.416666666666666"/>
    <n v="13.931249410764547"/>
    <n v="-0.53237627494744844"/>
  </r>
  <r>
    <d v="2025-11-19T13:00:00"/>
    <n v="9"/>
    <x v="0"/>
    <n v="2025"/>
    <x v="10"/>
    <n v="19"/>
    <x v="0"/>
    <n v="47"/>
    <x v="13"/>
    <n v="9"/>
    <x v="322"/>
    <n v="10.416666666666666"/>
    <n v="13.931249410764547"/>
    <n v="-0.10168985027086092"/>
  </r>
  <r>
    <d v="2025-11-19T14:00:00"/>
    <n v="8"/>
    <x v="0"/>
    <n v="2025"/>
    <x v="10"/>
    <n v="19"/>
    <x v="0"/>
    <n v="47"/>
    <x v="14"/>
    <n v="8"/>
    <x v="322"/>
    <n v="10.416666666666666"/>
    <n v="13.931249410764547"/>
    <n v="-0.17347092105029216"/>
  </r>
  <r>
    <d v="2025-11-19T15:00:00"/>
    <n v="7"/>
    <x v="0"/>
    <n v="2025"/>
    <x v="10"/>
    <n v="19"/>
    <x v="0"/>
    <n v="47"/>
    <x v="15"/>
    <n v="7"/>
    <x v="322"/>
    <n v="10.416666666666666"/>
    <n v="13.931249410764547"/>
    <n v="-0.24525199182972343"/>
  </r>
  <r>
    <d v="2025-11-19T16:00:00"/>
    <n v="15"/>
    <x v="0"/>
    <n v="2025"/>
    <x v="10"/>
    <n v="19"/>
    <x v="0"/>
    <n v="47"/>
    <x v="16"/>
    <n v="15"/>
    <x v="322"/>
    <n v="10.416666666666666"/>
    <n v="13.931249410764547"/>
    <n v="0.32899657440572666"/>
  </r>
  <r>
    <d v="2025-11-19T17:00:00"/>
    <n v="26"/>
    <x v="0"/>
    <n v="2025"/>
    <x v="10"/>
    <n v="19"/>
    <x v="0"/>
    <n v="47"/>
    <x v="17"/>
    <n v="26"/>
    <x v="322"/>
    <n v="10.416666666666666"/>
    <n v="13.931249410764547"/>
    <n v="1.1185883529794705"/>
  </r>
  <r>
    <d v="2025-11-19T18:00:00"/>
    <n v="63"/>
    <x v="0"/>
    <n v="2025"/>
    <x v="10"/>
    <n v="19"/>
    <x v="0"/>
    <n v="47"/>
    <x v="18"/>
    <n v="63"/>
    <x v="322"/>
    <n v="10.416666666666666"/>
    <n v="13.931249410764547"/>
    <n v="3.7744879718184272"/>
  </r>
  <r>
    <d v="2025-11-19T19:00:00"/>
    <n v="33"/>
    <x v="0"/>
    <n v="2025"/>
    <x v="10"/>
    <n v="19"/>
    <x v="0"/>
    <n v="47"/>
    <x v="19"/>
    <n v="33"/>
    <x v="322"/>
    <n v="10.416666666666666"/>
    <n v="13.931249410764547"/>
    <n v="1.6210558484354896"/>
  </r>
  <r>
    <d v="2025-11-19T20:00:00"/>
    <n v="14"/>
    <x v="0"/>
    <n v="2025"/>
    <x v="10"/>
    <n v="19"/>
    <x v="0"/>
    <n v="47"/>
    <x v="20"/>
    <n v="14"/>
    <x v="322"/>
    <n v="10.416666666666666"/>
    <n v="13.931249410764547"/>
    <n v="0.25721550362629542"/>
  </r>
  <r>
    <d v="2025-11-19T21:00:00"/>
    <n v="13"/>
    <x v="0"/>
    <n v="2025"/>
    <x v="10"/>
    <n v="19"/>
    <x v="0"/>
    <n v="47"/>
    <x v="21"/>
    <n v="13"/>
    <x v="322"/>
    <n v="10.416666666666666"/>
    <n v="13.931249410764547"/>
    <n v="0.18543443284686414"/>
  </r>
  <r>
    <d v="2025-11-19T22:00:00"/>
    <n v="3"/>
    <x v="0"/>
    <n v="2025"/>
    <x v="10"/>
    <n v="19"/>
    <x v="0"/>
    <n v="47"/>
    <x v="22"/>
    <n v="3"/>
    <x v="322"/>
    <n v="10.416666666666666"/>
    <n v="13.931249410764547"/>
    <n v="-0.53237627494744844"/>
  </r>
  <r>
    <d v="2025-11-19T23:00:00"/>
    <n v="1"/>
    <x v="0"/>
    <n v="2025"/>
    <x v="10"/>
    <n v="19"/>
    <x v="0"/>
    <n v="47"/>
    <x v="23"/>
    <n v="1"/>
    <x v="322"/>
    <n v="10.416666666666666"/>
    <n v="13.931249410764547"/>
    <n v="-0.67593841650631104"/>
  </r>
  <r>
    <d v="2025-11-20T00:00:00"/>
    <n v="0"/>
    <x v="0"/>
    <n v="2025"/>
    <x v="10"/>
    <n v="20"/>
    <x v="1"/>
    <n v="47"/>
    <x v="0"/>
    <n v="0"/>
    <x v="323"/>
    <n v="7.291666666666667"/>
    <n v="7.601368107219205"/>
    <n v="-0.95925714474235146"/>
  </r>
  <r>
    <d v="2025-11-20T01:00:00"/>
    <n v="0"/>
    <x v="0"/>
    <n v="2025"/>
    <x v="10"/>
    <n v="20"/>
    <x v="1"/>
    <n v="47"/>
    <x v="1"/>
    <n v="0"/>
    <x v="323"/>
    <n v="7.291666666666667"/>
    <n v="7.601368107219205"/>
    <n v="-0.95925714474235146"/>
  </r>
  <r>
    <d v="2025-11-20T02:00:00"/>
    <n v="0"/>
    <x v="0"/>
    <n v="2025"/>
    <x v="10"/>
    <n v="20"/>
    <x v="1"/>
    <n v="47"/>
    <x v="2"/>
    <n v="0"/>
    <x v="323"/>
    <n v="7.291666666666667"/>
    <n v="7.601368107219205"/>
    <n v="-0.95925714474235146"/>
  </r>
  <r>
    <d v="2025-11-20T03:00:00"/>
    <n v="1"/>
    <x v="0"/>
    <n v="2025"/>
    <x v="10"/>
    <n v="20"/>
    <x v="1"/>
    <n v="47"/>
    <x v="3"/>
    <n v="1"/>
    <x v="323"/>
    <n v="7.291666666666667"/>
    <n v="7.601368107219205"/>
    <n v="-0.82770187917768612"/>
  </r>
  <r>
    <d v="2025-11-20T04:00:00"/>
    <n v="0"/>
    <x v="0"/>
    <n v="2025"/>
    <x v="10"/>
    <n v="20"/>
    <x v="1"/>
    <n v="47"/>
    <x v="4"/>
    <n v="0"/>
    <x v="323"/>
    <n v="7.291666666666667"/>
    <n v="7.601368107219205"/>
    <n v="-0.95925714474235146"/>
  </r>
  <r>
    <d v="2025-11-20T05:00:00"/>
    <n v="0"/>
    <x v="0"/>
    <n v="2025"/>
    <x v="10"/>
    <n v="20"/>
    <x v="1"/>
    <n v="47"/>
    <x v="5"/>
    <n v="0"/>
    <x v="323"/>
    <n v="7.291666666666667"/>
    <n v="7.601368107219205"/>
    <n v="-0.95925714474235146"/>
  </r>
  <r>
    <d v="2025-11-20T06:00:00"/>
    <n v="2"/>
    <x v="0"/>
    <n v="2025"/>
    <x v="10"/>
    <n v="20"/>
    <x v="1"/>
    <n v="47"/>
    <x v="6"/>
    <n v="2"/>
    <x v="323"/>
    <n v="7.291666666666667"/>
    <n v="7.601368107219205"/>
    <n v="-0.69614661361302077"/>
  </r>
  <r>
    <d v="2025-11-20T07:00:00"/>
    <n v="2"/>
    <x v="0"/>
    <n v="2025"/>
    <x v="10"/>
    <n v="20"/>
    <x v="1"/>
    <n v="47"/>
    <x v="7"/>
    <n v="2"/>
    <x v="323"/>
    <n v="7.291666666666667"/>
    <n v="7.601368107219205"/>
    <n v="-0.69614661361302077"/>
  </r>
  <r>
    <d v="2025-11-20T08:00:00"/>
    <n v="5"/>
    <x v="0"/>
    <n v="2025"/>
    <x v="10"/>
    <n v="20"/>
    <x v="1"/>
    <n v="47"/>
    <x v="8"/>
    <n v="5"/>
    <x v="323"/>
    <n v="7.291666666666667"/>
    <n v="7.601368107219205"/>
    <n v="-0.30148081691902479"/>
  </r>
  <r>
    <d v="2025-11-20T09:00:00"/>
    <n v="9"/>
    <x v="0"/>
    <n v="2025"/>
    <x v="10"/>
    <n v="20"/>
    <x v="1"/>
    <n v="47"/>
    <x v="9"/>
    <n v="9"/>
    <x v="323"/>
    <n v="7.291666666666667"/>
    <n v="7.601368107219205"/>
    <n v="0.22474024533963657"/>
  </r>
  <r>
    <d v="2025-11-20T10:00:00"/>
    <n v="20"/>
    <x v="0"/>
    <n v="2025"/>
    <x v="10"/>
    <n v="20"/>
    <x v="1"/>
    <n v="47"/>
    <x v="10"/>
    <n v="20"/>
    <x v="323"/>
    <n v="7.291666666666667"/>
    <n v="7.601368107219205"/>
    <n v="1.6718481665509553"/>
  </r>
  <r>
    <d v="2025-11-20T11:00:00"/>
    <n v="13"/>
    <x v="0"/>
    <n v="2025"/>
    <x v="10"/>
    <n v="20"/>
    <x v="1"/>
    <n v="47"/>
    <x v="11"/>
    <n v="13"/>
    <x v="323"/>
    <n v="7.291666666666667"/>
    <n v="7.601368107219205"/>
    <n v="0.75096130759829793"/>
  </r>
  <r>
    <d v="2025-11-20T12:00:00"/>
    <n v="7"/>
    <x v="0"/>
    <n v="2025"/>
    <x v="10"/>
    <n v="20"/>
    <x v="1"/>
    <n v="47"/>
    <x v="12"/>
    <n v="7"/>
    <x v="323"/>
    <n v="7.291666666666667"/>
    <n v="7.601368107219205"/>
    <n v="-3.8370285789694092E-2"/>
  </r>
  <r>
    <d v="2025-11-20T13:00:00"/>
    <n v="24"/>
    <x v="0"/>
    <n v="2025"/>
    <x v="10"/>
    <n v="20"/>
    <x v="1"/>
    <n v="47"/>
    <x v="13"/>
    <n v="24"/>
    <x v="323"/>
    <n v="7.291666666666667"/>
    <n v="7.601368107219205"/>
    <n v="2.1980692288096164"/>
  </r>
  <r>
    <d v="2025-11-20T14:00:00"/>
    <n v="13"/>
    <x v="0"/>
    <n v="2025"/>
    <x v="10"/>
    <n v="20"/>
    <x v="1"/>
    <n v="47"/>
    <x v="14"/>
    <n v="13"/>
    <x v="323"/>
    <n v="7.291666666666667"/>
    <n v="7.601368107219205"/>
    <n v="0.75096130759829793"/>
  </r>
  <r>
    <d v="2025-11-20T15:00:00"/>
    <n v="12"/>
    <x v="0"/>
    <n v="2025"/>
    <x v="10"/>
    <n v="20"/>
    <x v="1"/>
    <n v="47"/>
    <x v="15"/>
    <n v="12"/>
    <x v="323"/>
    <n v="7.291666666666667"/>
    <n v="7.601368107219205"/>
    <n v="0.61940604203363259"/>
  </r>
  <r>
    <d v="2025-11-20T16:00:00"/>
    <n v="12"/>
    <x v="0"/>
    <n v="2025"/>
    <x v="10"/>
    <n v="20"/>
    <x v="1"/>
    <n v="47"/>
    <x v="16"/>
    <n v="12"/>
    <x v="323"/>
    <n v="7.291666666666667"/>
    <n v="7.601368107219205"/>
    <n v="0.61940604203363259"/>
  </r>
  <r>
    <d v="2025-11-20T17:00:00"/>
    <n v="10"/>
    <x v="0"/>
    <n v="2025"/>
    <x v="10"/>
    <n v="20"/>
    <x v="1"/>
    <n v="47"/>
    <x v="17"/>
    <n v="10"/>
    <x v="323"/>
    <n v="7.291666666666667"/>
    <n v="7.601368107219205"/>
    <n v="0.35629551090430189"/>
  </r>
  <r>
    <d v="2025-11-20T18:00:00"/>
    <n v="4"/>
    <x v="0"/>
    <n v="2025"/>
    <x v="10"/>
    <n v="20"/>
    <x v="1"/>
    <n v="47"/>
    <x v="18"/>
    <n v="4"/>
    <x v="323"/>
    <n v="7.291666666666667"/>
    <n v="7.601368107219205"/>
    <n v="-0.43303608248369008"/>
  </r>
  <r>
    <d v="2025-11-20T19:00:00"/>
    <n v="24"/>
    <x v="0"/>
    <n v="2025"/>
    <x v="10"/>
    <n v="20"/>
    <x v="1"/>
    <n v="47"/>
    <x v="19"/>
    <n v="24"/>
    <x v="323"/>
    <n v="7.291666666666667"/>
    <n v="7.601368107219205"/>
    <n v="2.1980692288096164"/>
  </r>
  <r>
    <d v="2025-11-20T20:00:00"/>
    <n v="11"/>
    <x v="0"/>
    <n v="2025"/>
    <x v="10"/>
    <n v="20"/>
    <x v="1"/>
    <n v="47"/>
    <x v="20"/>
    <n v="11"/>
    <x v="323"/>
    <n v="7.291666666666667"/>
    <n v="7.601368107219205"/>
    <n v="0.48785077646896724"/>
  </r>
  <r>
    <d v="2025-11-20T21:00:00"/>
    <n v="5"/>
    <x v="0"/>
    <n v="2025"/>
    <x v="10"/>
    <n v="20"/>
    <x v="1"/>
    <n v="47"/>
    <x v="21"/>
    <n v="5"/>
    <x v="323"/>
    <n v="7.291666666666667"/>
    <n v="7.601368107219205"/>
    <n v="-0.30148081691902479"/>
  </r>
  <r>
    <d v="2025-11-20T22:00:00"/>
    <n v="1"/>
    <x v="0"/>
    <n v="2025"/>
    <x v="10"/>
    <n v="20"/>
    <x v="1"/>
    <n v="47"/>
    <x v="22"/>
    <n v="1"/>
    <x v="323"/>
    <n v="7.291666666666667"/>
    <n v="7.601368107219205"/>
    <n v="-0.82770187917768612"/>
  </r>
  <r>
    <d v="2025-11-20T23:00:00"/>
    <n v="0"/>
    <x v="0"/>
    <n v="2025"/>
    <x v="10"/>
    <n v="20"/>
    <x v="1"/>
    <n v="47"/>
    <x v="23"/>
    <n v="0"/>
    <x v="323"/>
    <n v="7.291666666666667"/>
    <n v="7.601368107219205"/>
    <n v="-0.95925714474235146"/>
  </r>
  <r>
    <d v="2025-11-21T00:00:00"/>
    <n v="0"/>
    <x v="0"/>
    <n v="2025"/>
    <x v="10"/>
    <n v="21"/>
    <x v="2"/>
    <n v="47"/>
    <x v="0"/>
    <n v="0"/>
    <x v="324"/>
    <n v="13.25"/>
    <n v="14.422958750909427"/>
    <n v="-0.91867419361263403"/>
  </r>
  <r>
    <d v="2025-11-21T01:00:00"/>
    <n v="5"/>
    <x v="0"/>
    <n v="2025"/>
    <x v="10"/>
    <n v="21"/>
    <x v="2"/>
    <n v="47"/>
    <x v="1"/>
    <n v="5"/>
    <x v="324"/>
    <n v="13.25"/>
    <n v="14.422958750909427"/>
    <n v="-0.5720046865889985"/>
  </r>
  <r>
    <d v="2025-11-21T02:00:00"/>
    <n v="0"/>
    <x v="0"/>
    <n v="2025"/>
    <x v="10"/>
    <n v="21"/>
    <x v="2"/>
    <n v="47"/>
    <x v="2"/>
    <n v="0"/>
    <x v="324"/>
    <n v="13.25"/>
    <n v="14.422958750909427"/>
    <n v="-0.91867419361263403"/>
  </r>
  <r>
    <d v="2025-11-21T03:00:00"/>
    <n v="0"/>
    <x v="0"/>
    <n v="2025"/>
    <x v="10"/>
    <n v="21"/>
    <x v="2"/>
    <n v="47"/>
    <x v="3"/>
    <n v="0"/>
    <x v="324"/>
    <n v="13.25"/>
    <n v="14.422958750909427"/>
    <n v="-0.91867419361263403"/>
  </r>
  <r>
    <d v="2025-11-21T04:00:00"/>
    <n v="0"/>
    <x v="0"/>
    <n v="2025"/>
    <x v="10"/>
    <n v="21"/>
    <x v="2"/>
    <n v="47"/>
    <x v="4"/>
    <n v="0"/>
    <x v="324"/>
    <n v="13.25"/>
    <n v="14.422958750909427"/>
    <n v="-0.91867419361263403"/>
  </r>
  <r>
    <d v="2025-11-21T05:00:00"/>
    <n v="0"/>
    <x v="0"/>
    <n v="2025"/>
    <x v="10"/>
    <n v="21"/>
    <x v="2"/>
    <n v="47"/>
    <x v="5"/>
    <n v="0"/>
    <x v="324"/>
    <n v="13.25"/>
    <n v="14.422958750909427"/>
    <n v="-0.91867419361263403"/>
  </r>
  <r>
    <d v="2025-11-21T06:00:00"/>
    <n v="4"/>
    <x v="0"/>
    <n v="2025"/>
    <x v="10"/>
    <n v="21"/>
    <x v="2"/>
    <n v="47"/>
    <x v="6"/>
    <n v="4"/>
    <x v="324"/>
    <n v="13.25"/>
    <n v="14.422958750909427"/>
    <n v="-0.64133858799372556"/>
  </r>
  <r>
    <d v="2025-11-21T07:00:00"/>
    <n v="7"/>
    <x v="0"/>
    <n v="2025"/>
    <x v="10"/>
    <n v="21"/>
    <x v="2"/>
    <n v="47"/>
    <x v="7"/>
    <n v="7"/>
    <x v="324"/>
    <n v="13.25"/>
    <n v="14.422958750909427"/>
    <n v="-0.43333688377954432"/>
  </r>
  <r>
    <d v="2025-11-21T08:00:00"/>
    <n v="8"/>
    <x v="0"/>
    <n v="2025"/>
    <x v="10"/>
    <n v="21"/>
    <x v="2"/>
    <n v="47"/>
    <x v="8"/>
    <n v="8"/>
    <x v="324"/>
    <n v="13.25"/>
    <n v="14.422958750909427"/>
    <n v="-0.36400298237481721"/>
  </r>
  <r>
    <d v="2025-11-21T09:00:00"/>
    <n v="10"/>
    <x v="0"/>
    <n v="2025"/>
    <x v="10"/>
    <n v="21"/>
    <x v="2"/>
    <n v="47"/>
    <x v="9"/>
    <n v="10"/>
    <x v="324"/>
    <n v="13.25"/>
    <n v="14.422958750909427"/>
    <n v="-0.22533517956536306"/>
  </r>
  <r>
    <d v="2025-11-21T10:00:00"/>
    <n v="8"/>
    <x v="0"/>
    <n v="2025"/>
    <x v="10"/>
    <n v="21"/>
    <x v="2"/>
    <n v="47"/>
    <x v="10"/>
    <n v="8"/>
    <x v="324"/>
    <n v="13.25"/>
    <n v="14.422958750909427"/>
    <n v="-0.36400298237481721"/>
  </r>
  <r>
    <d v="2025-11-21T11:00:00"/>
    <n v="14"/>
    <x v="0"/>
    <n v="2025"/>
    <x v="10"/>
    <n v="21"/>
    <x v="2"/>
    <n v="47"/>
    <x v="11"/>
    <n v="14"/>
    <x v="324"/>
    <n v="13.25"/>
    <n v="14.422958750909427"/>
    <n v="5.2000426053545316E-2"/>
  </r>
  <r>
    <d v="2025-11-21T12:00:00"/>
    <n v="15"/>
    <x v="0"/>
    <n v="2025"/>
    <x v="10"/>
    <n v="21"/>
    <x v="2"/>
    <n v="47"/>
    <x v="12"/>
    <n v="15"/>
    <x v="324"/>
    <n v="13.25"/>
    <n v="14.422958750909427"/>
    <n v="0.12133432745827241"/>
  </r>
  <r>
    <d v="2025-11-21T13:00:00"/>
    <n v="15"/>
    <x v="0"/>
    <n v="2025"/>
    <x v="10"/>
    <n v="21"/>
    <x v="2"/>
    <n v="47"/>
    <x v="13"/>
    <n v="15"/>
    <x v="324"/>
    <n v="13.25"/>
    <n v="14.422958750909427"/>
    <n v="0.12133432745827241"/>
  </r>
  <r>
    <d v="2025-11-21T14:00:00"/>
    <n v="6"/>
    <x v="0"/>
    <n v="2025"/>
    <x v="10"/>
    <n v="21"/>
    <x v="2"/>
    <n v="47"/>
    <x v="14"/>
    <n v="6"/>
    <x v="324"/>
    <n v="13.25"/>
    <n v="14.422958750909427"/>
    <n v="-0.50267078518427144"/>
  </r>
  <r>
    <d v="2025-11-21T15:00:00"/>
    <n v="32"/>
    <x v="0"/>
    <n v="2025"/>
    <x v="10"/>
    <n v="21"/>
    <x v="2"/>
    <n v="47"/>
    <x v="15"/>
    <n v="32"/>
    <x v="324"/>
    <n v="13.25"/>
    <n v="14.422958750909427"/>
    <n v="1.3000106513386329"/>
  </r>
  <r>
    <d v="2025-11-21T16:00:00"/>
    <n v="31"/>
    <x v="0"/>
    <n v="2025"/>
    <x v="10"/>
    <n v="21"/>
    <x v="2"/>
    <n v="47"/>
    <x v="16"/>
    <n v="31"/>
    <x v="324"/>
    <n v="13.25"/>
    <n v="14.422958750909427"/>
    <n v="1.230676749933906"/>
  </r>
  <r>
    <d v="2025-11-21T17:00:00"/>
    <n v="21"/>
    <x v="0"/>
    <n v="2025"/>
    <x v="10"/>
    <n v="21"/>
    <x v="2"/>
    <n v="47"/>
    <x v="17"/>
    <n v="21"/>
    <x v="324"/>
    <n v="13.25"/>
    <n v="14.422958750909427"/>
    <n v="0.53733773588663492"/>
  </r>
  <r>
    <d v="2025-11-21T18:00:00"/>
    <n v="59"/>
    <x v="0"/>
    <n v="2025"/>
    <x v="10"/>
    <n v="21"/>
    <x v="2"/>
    <n v="47"/>
    <x v="18"/>
    <n v="59"/>
    <x v="324"/>
    <n v="13.25"/>
    <n v="14.422958750909427"/>
    <n v="3.1720259892662646"/>
  </r>
  <r>
    <d v="2025-11-21T19:00:00"/>
    <n v="38"/>
    <x v="0"/>
    <n v="2025"/>
    <x v="10"/>
    <n v="21"/>
    <x v="2"/>
    <n v="47"/>
    <x v="19"/>
    <n v="38"/>
    <x v="324"/>
    <n v="13.25"/>
    <n v="14.422958750909427"/>
    <n v="1.7160140597669955"/>
  </r>
  <r>
    <d v="2025-11-21T20:00:00"/>
    <n v="15"/>
    <x v="0"/>
    <n v="2025"/>
    <x v="10"/>
    <n v="21"/>
    <x v="2"/>
    <n v="47"/>
    <x v="20"/>
    <n v="15"/>
    <x v="324"/>
    <n v="13.25"/>
    <n v="14.422958750909427"/>
    <n v="0.12133432745827241"/>
  </r>
  <r>
    <d v="2025-11-21T21:00:00"/>
    <n v="19"/>
    <x v="0"/>
    <n v="2025"/>
    <x v="10"/>
    <n v="21"/>
    <x v="2"/>
    <n v="47"/>
    <x v="21"/>
    <n v="19"/>
    <x v="324"/>
    <n v="13.25"/>
    <n v="14.422958750909427"/>
    <n v="0.39866993307718079"/>
  </r>
  <r>
    <d v="2025-11-21T22:00:00"/>
    <n v="6"/>
    <x v="0"/>
    <n v="2025"/>
    <x v="10"/>
    <n v="21"/>
    <x v="2"/>
    <n v="47"/>
    <x v="22"/>
    <n v="6"/>
    <x v="324"/>
    <n v="13.25"/>
    <n v="14.422958750909427"/>
    <n v="-0.50267078518427144"/>
  </r>
  <r>
    <d v="2025-11-21T23:00:00"/>
    <n v="5"/>
    <x v="0"/>
    <n v="2025"/>
    <x v="10"/>
    <n v="21"/>
    <x v="2"/>
    <n v="47"/>
    <x v="23"/>
    <n v="5"/>
    <x v="324"/>
    <n v="13.25"/>
    <n v="14.422958750909427"/>
    <n v="-0.5720046865889985"/>
  </r>
  <r>
    <d v="2025-11-22T00:00:00"/>
    <n v="0"/>
    <x v="0"/>
    <n v="2025"/>
    <x v="10"/>
    <n v="22"/>
    <x v="3"/>
    <n v="47"/>
    <x v="0"/>
    <n v="0"/>
    <x v="325"/>
    <n v="12.25"/>
    <n v="14.368594981386678"/>
    <n v="-0.85255378245881785"/>
  </r>
  <r>
    <d v="2025-11-22T01:00:00"/>
    <n v="0"/>
    <x v="0"/>
    <n v="2025"/>
    <x v="10"/>
    <n v="22"/>
    <x v="3"/>
    <n v="47"/>
    <x v="1"/>
    <n v="0"/>
    <x v="325"/>
    <n v="12.25"/>
    <n v="14.368594981386678"/>
    <n v="-0.85255378245881785"/>
  </r>
  <r>
    <d v="2025-11-22T02:00:00"/>
    <n v="1"/>
    <x v="0"/>
    <n v="2025"/>
    <x v="10"/>
    <n v="22"/>
    <x v="3"/>
    <n v="47"/>
    <x v="2"/>
    <n v="1"/>
    <x v="325"/>
    <n v="12.25"/>
    <n v="14.368594981386678"/>
    <n v="-0.78295755531932254"/>
  </r>
  <r>
    <d v="2025-11-22T03:00:00"/>
    <n v="0"/>
    <x v="0"/>
    <n v="2025"/>
    <x v="10"/>
    <n v="22"/>
    <x v="3"/>
    <n v="47"/>
    <x v="3"/>
    <n v="0"/>
    <x v="325"/>
    <n v="12.25"/>
    <n v="14.368594981386678"/>
    <n v="-0.85255378245881785"/>
  </r>
  <r>
    <d v="2025-11-22T04:00:00"/>
    <n v="3"/>
    <x v="0"/>
    <n v="2025"/>
    <x v="10"/>
    <n v="22"/>
    <x v="3"/>
    <n v="47"/>
    <x v="4"/>
    <n v="3"/>
    <x v="325"/>
    <n v="12.25"/>
    <n v="14.368594981386678"/>
    <n v="-0.6437651010403318"/>
  </r>
  <r>
    <d v="2025-11-22T05:00:00"/>
    <n v="0"/>
    <x v="0"/>
    <n v="2025"/>
    <x v="10"/>
    <n v="22"/>
    <x v="3"/>
    <n v="47"/>
    <x v="5"/>
    <n v="0"/>
    <x v="325"/>
    <n v="12.25"/>
    <n v="14.368594981386678"/>
    <n v="-0.85255378245881785"/>
  </r>
  <r>
    <d v="2025-11-22T06:00:00"/>
    <n v="0"/>
    <x v="0"/>
    <n v="2025"/>
    <x v="10"/>
    <n v="22"/>
    <x v="3"/>
    <n v="47"/>
    <x v="6"/>
    <n v="0"/>
    <x v="325"/>
    <n v="12.25"/>
    <n v="14.368594981386678"/>
    <n v="-0.85255378245881785"/>
  </r>
  <r>
    <d v="2025-11-22T07:00:00"/>
    <n v="1"/>
    <x v="0"/>
    <n v="2025"/>
    <x v="10"/>
    <n v="22"/>
    <x v="3"/>
    <n v="47"/>
    <x v="7"/>
    <n v="1"/>
    <x v="325"/>
    <n v="12.25"/>
    <n v="14.368594981386678"/>
    <n v="-0.78295755531932254"/>
  </r>
  <r>
    <d v="2025-11-22T08:00:00"/>
    <n v="4"/>
    <x v="0"/>
    <n v="2025"/>
    <x v="10"/>
    <n v="22"/>
    <x v="3"/>
    <n v="47"/>
    <x v="8"/>
    <n v="4"/>
    <x v="325"/>
    <n v="12.25"/>
    <n v="14.368594981386678"/>
    <n v="-0.57416887390083649"/>
  </r>
  <r>
    <d v="2025-11-22T09:00:00"/>
    <n v="7"/>
    <x v="0"/>
    <n v="2025"/>
    <x v="10"/>
    <n v="22"/>
    <x v="3"/>
    <n v="47"/>
    <x v="9"/>
    <n v="7"/>
    <x v="325"/>
    <n v="12.25"/>
    <n v="14.368594981386678"/>
    <n v="-0.36538019248235049"/>
  </r>
  <r>
    <d v="2025-11-22T10:00:00"/>
    <n v="8"/>
    <x v="0"/>
    <n v="2025"/>
    <x v="10"/>
    <n v="22"/>
    <x v="3"/>
    <n v="47"/>
    <x v="10"/>
    <n v="8"/>
    <x v="325"/>
    <n v="12.25"/>
    <n v="14.368594981386678"/>
    <n v="-0.29578396534285517"/>
  </r>
  <r>
    <d v="2025-11-22T11:00:00"/>
    <n v="18"/>
    <x v="0"/>
    <n v="2025"/>
    <x v="10"/>
    <n v="22"/>
    <x v="3"/>
    <n v="47"/>
    <x v="11"/>
    <n v="18"/>
    <x v="325"/>
    <n v="12.25"/>
    <n v="14.368594981386678"/>
    <n v="0.40017830605209814"/>
  </r>
  <r>
    <d v="2025-11-22T12:00:00"/>
    <n v="41"/>
    <x v="0"/>
    <n v="2025"/>
    <x v="10"/>
    <n v="22"/>
    <x v="3"/>
    <n v="47"/>
    <x v="12"/>
    <n v="41"/>
    <x v="325"/>
    <n v="12.25"/>
    <n v="14.368594981386678"/>
    <n v="2.0008915302604908"/>
  </r>
  <r>
    <d v="2025-11-22T13:00:00"/>
    <n v="39"/>
    <x v="0"/>
    <n v="2025"/>
    <x v="10"/>
    <n v="22"/>
    <x v="3"/>
    <n v="47"/>
    <x v="13"/>
    <n v="39"/>
    <x v="325"/>
    <n v="12.25"/>
    <n v="14.368594981386678"/>
    <n v="1.8616990759815002"/>
  </r>
  <r>
    <d v="2025-11-22T14:00:00"/>
    <n v="48"/>
    <x v="0"/>
    <n v="2025"/>
    <x v="10"/>
    <n v="22"/>
    <x v="3"/>
    <n v="47"/>
    <x v="14"/>
    <n v="48"/>
    <x v="325"/>
    <n v="12.25"/>
    <n v="14.368594981386678"/>
    <n v="2.4880651202369584"/>
  </r>
  <r>
    <d v="2025-11-22T15:00:00"/>
    <n v="27"/>
    <x v="0"/>
    <n v="2025"/>
    <x v="10"/>
    <n v="22"/>
    <x v="3"/>
    <n v="47"/>
    <x v="15"/>
    <n v="27"/>
    <x v="325"/>
    <n v="12.25"/>
    <n v="14.368594981386678"/>
    <n v="1.0265443503075562"/>
  </r>
  <r>
    <d v="2025-11-22T16:00:00"/>
    <n v="15"/>
    <x v="0"/>
    <n v="2025"/>
    <x v="10"/>
    <n v="22"/>
    <x v="3"/>
    <n v="47"/>
    <x v="16"/>
    <n v="15"/>
    <x v="325"/>
    <n v="12.25"/>
    <n v="14.368594981386678"/>
    <n v="0.19138962463361217"/>
  </r>
  <r>
    <d v="2025-11-22T17:00:00"/>
    <n v="29"/>
    <x v="0"/>
    <n v="2025"/>
    <x v="10"/>
    <n v="22"/>
    <x v="3"/>
    <n v="47"/>
    <x v="17"/>
    <n v="29"/>
    <x v="325"/>
    <n v="12.25"/>
    <n v="14.368594981386678"/>
    <n v="1.1657368045865468"/>
  </r>
  <r>
    <d v="2025-11-22T18:00:00"/>
    <n v="17"/>
    <x v="0"/>
    <n v="2025"/>
    <x v="10"/>
    <n v="22"/>
    <x v="3"/>
    <n v="47"/>
    <x v="18"/>
    <n v="17"/>
    <x v="325"/>
    <n v="12.25"/>
    <n v="14.368594981386678"/>
    <n v="0.33058207891260283"/>
  </r>
  <r>
    <d v="2025-11-22T19:00:00"/>
    <n v="9"/>
    <x v="0"/>
    <n v="2025"/>
    <x v="10"/>
    <n v="22"/>
    <x v="3"/>
    <n v="47"/>
    <x v="19"/>
    <n v="9"/>
    <x v="325"/>
    <n v="12.25"/>
    <n v="14.368594981386678"/>
    <n v="-0.22618773820335983"/>
  </r>
  <r>
    <d v="2025-11-22T20:00:00"/>
    <n v="10"/>
    <x v="0"/>
    <n v="2025"/>
    <x v="10"/>
    <n v="22"/>
    <x v="3"/>
    <n v="47"/>
    <x v="20"/>
    <n v="10"/>
    <x v="325"/>
    <n v="12.25"/>
    <n v="14.368594981386678"/>
    <n v="-0.15659151106386451"/>
  </r>
  <r>
    <d v="2025-11-22T21:00:00"/>
    <n v="5"/>
    <x v="0"/>
    <n v="2025"/>
    <x v="10"/>
    <n v="22"/>
    <x v="3"/>
    <n v="47"/>
    <x v="21"/>
    <n v="5"/>
    <x v="325"/>
    <n v="12.25"/>
    <n v="14.368594981386678"/>
    <n v="-0.50457264676134117"/>
  </r>
  <r>
    <d v="2025-11-22T22:00:00"/>
    <n v="9"/>
    <x v="0"/>
    <n v="2025"/>
    <x v="10"/>
    <n v="22"/>
    <x v="3"/>
    <n v="47"/>
    <x v="22"/>
    <n v="9"/>
    <x v="325"/>
    <n v="12.25"/>
    <n v="14.368594981386678"/>
    <n v="-0.22618773820335983"/>
  </r>
  <r>
    <d v="2025-11-22T23:00:00"/>
    <n v="3"/>
    <x v="0"/>
    <n v="2025"/>
    <x v="10"/>
    <n v="22"/>
    <x v="3"/>
    <n v="47"/>
    <x v="23"/>
    <n v="3"/>
    <x v="325"/>
    <n v="12.25"/>
    <n v="14.368594981386678"/>
    <n v="-0.6437651010403318"/>
  </r>
  <r>
    <d v="2025-11-23T00:00:00"/>
    <n v="0"/>
    <x v="0"/>
    <n v="2025"/>
    <x v="10"/>
    <n v="23"/>
    <x v="4"/>
    <n v="47"/>
    <x v="0"/>
    <n v="0"/>
    <x v="326"/>
    <n v="12.958333333333334"/>
    <n v="14.510803072094303"/>
    <n v="-0.89301283112672647"/>
  </r>
  <r>
    <d v="2025-11-23T01:00:00"/>
    <n v="0"/>
    <x v="0"/>
    <n v="2025"/>
    <x v="10"/>
    <n v="23"/>
    <x v="4"/>
    <n v="47"/>
    <x v="1"/>
    <n v="0"/>
    <x v="326"/>
    <n v="12.958333333333334"/>
    <n v="14.510803072094303"/>
    <n v="-0.89301283112672647"/>
  </r>
  <r>
    <d v="2025-11-23T02:00:00"/>
    <n v="1"/>
    <x v="0"/>
    <n v="2025"/>
    <x v="10"/>
    <n v="23"/>
    <x v="4"/>
    <n v="47"/>
    <x v="2"/>
    <n v="1"/>
    <x v="326"/>
    <n v="12.958333333333334"/>
    <n v="14.510803072094303"/>
    <n v="-0.82409865766357071"/>
  </r>
  <r>
    <d v="2025-11-23T03:00:00"/>
    <n v="0"/>
    <x v="0"/>
    <n v="2025"/>
    <x v="10"/>
    <n v="23"/>
    <x v="4"/>
    <n v="47"/>
    <x v="3"/>
    <n v="0"/>
    <x v="326"/>
    <n v="12.958333333333334"/>
    <n v="14.510803072094303"/>
    <n v="-0.89301283112672647"/>
  </r>
  <r>
    <d v="2025-11-23T04:00:00"/>
    <n v="0"/>
    <x v="0"/>
    <n v="2025"/>
    <x v="10"/>
    <n v="23"/>
    <x v="4"/>
    <n v="47"/>
    <x v="4"/>
    <n v="0"/>
    <x v="326"/>
    <n v="12.958333333333334"/>
    <n v="14.510803072094303"/>
    <n v="-0.89301283112672647"/>
  </r>
  <r>
    <d v="2025-11-23T05:00:00"/>
    <n v="4"/>
    <x v="0"/>
    <n v="2025"/>
    <x v="10"/>
    <n v="23"/>
    <x v="4"/>
    <n v="47"/>
    <x v="5"/>
    <n v="4"/>
    <x v="326"/>
    <n v="12.958333333333334"/>
    <n v="14.510803072094303"/>
    <n v="-0.61735613727410354"/>
  </r>
  <r>
    <d v="2025-11-23T06:00:00"/>
    <n v="0"/>
    <x v="0"/>
    <n v="2025"/>
    <x v="10"/>
    <n v="23"/>
    <x v="4"/>
    <n v="47"/>
    <x v="6"/>
    <n v="0"/>
    <x v="326"/>
    <n v="12.958333333333334"/>
    <n v="14.510803072094303"/>
    <n v="-0.89301283112672647"/>
  </r>
  <r>
    <d v="2025-11-23T07:00:00"/>
    <n v="5"/>
    <x v="0"/>
    <n v="2025"/>
    <x v="10"/>
    <n v="23"/>
    <x v="4"/>
    <n v="47"/>
    <x v="7"/>
    <n v="5"/>
    <x v="326"/>
    <n v="12.958333333333334"/>
    <n v="14.510803072094303"/>
    <n v="-0.54844196381094779"/>
  </r>
  <r>
    <d v="2025-11-23T08:00:00"/>
    <n v="6"/>
    <x v="0"/>
    <n v="2025"/>
    <x v="10"/>
    <n v="23"/>
    <x v="4"/>
    <n v="47"/>
    <x v="8"/>
    <n v="6"/>
    <x v="326"/>
    <n v="12.958333333333334"/>
    <n v="14.510803072094303"/>
    <n v="-0.47952779034779208"/>
  </r>
  <r>
    <d v="2025-11-23T09:00:00"/>
    <n v="3"/>
    <x v="0"/>
    <n v="2025"/>
    <x v="10"/>
    <n v="23"/>
    <x v="4"/>
    <n v="47"/>
    <x v="9"/>
    <n v="3"/>
    <x v="326"/>
    <n v="12.958333333333334"/>
    <n v="14.510803072094303"/>
    <n v="-0.6862703107372593"/>
  </r>
  <r>
    <d v="2025-11-23T10:00:00"/>
    <n v="17"/>
    <x v="0"/>
    <n v="2025"/>
    <x v="10"/>
    <n v="23"/>
    <x v="4"/>
    <n v="47"/>
    <x v="10"/>
    <n v="17"/>
    <x v="326"/>
    <n v="12.958333333333334"/>
    <n v="14.510803072094303"/>
    <n v="0.27852811774692104"/>
  </r>
  <r>
    <d v="2025-11-23T11:00:00"/>
    <n v="40"/>
    <x v="0"/>
    <n v="2025"/>
    <x v="10"/>
    <n v="23"/>
    <x v="4"/>
    <n v="47"/>
    <x v="11"/>
    <n v="40"/>
    <x v="326"/>
    <n v="12.958333333333334"/>
    <n v="14.510803072094303"/>
    <n v="1.863554107399503"/>
  </r>
  <r>
    <d v="2025-11-23T12:00:00"/>
    <n v="39"/>
    <x v="0"/>
    <n v="2025"/>
    <x v="10"/>
    <n v="23"/>
    <x v="4"/>
    <n v="47"/>
    <x v="12"/>
    <n v="39"/>
    <x v="326"/>
    <n v="12.958333333333334"/>
    <n v="14.510803072094303"/>
    <n v="1.7946399339363472"/>
  </r>
  <r>
    <d v="2025-11-23T13:00:00"/>
    <n v="36"/>
    <x v="0"/>
    <n v="2025"/>
    <x v="10"/>
    <n v="23"/>
    <x v="4"/>
    <n v="47"/>
    <x v="13"/>
    <n v="36"/>
    <x v="326"/>
    <n v="12.958333333333334"/>
    <n v="14.510803072094303"/>
    <n v="1.58789741354688"/>
  </r>
  <r>
    <d v="2025-11-23T14:00:00"/>
    <n v="31"/>
    <x v="0"/>
    <n v="2025"/>
    <x v="10"/>
    <n v="23"/>
    <x v="4"/>
    <n v="47"/>
    <x v="14"/>
    <n v="31"/>
    <x v="326"/>
    <n v="12.958333333333334"/>
    <n v="14.510803072094303"/>
    <n v="1.2433265462311014"/>
  </r>
  <r>
    <d v="2025-11-23T15:00:00"/>
    <n v="42"/>
    <x v="0"/>
    <n v="2025"/>
    <x v="10"/>
    <n v="23"/>
    <x v="4"/>
    <n v="47"/>
    <x v="15"/>
    <n v="42"/>
    <x v="326"/>
    <n v="12.958333333333334"/>
    <n v="14.510803072094303"/>
    <n v="2.0013824543258143"/>
  </r>
  <r>
    <d v="2025-11-23T16:00:00"/>
    <n v="24"/>
    <x v="0"/>
    <n v="2025"/>
    <x v="10"/>
    <n v="23"/>
    <x v="4"/>
    <n v="47"/>
    <x v="16"/>
    <n v="24"/>
    <x v="326"/>
    <n v="12.958333333333334"/>
    <n v="14.510803072094303"/>
    <n v="0.7609273319890113"/>
  </r>
  <r>
    <d v="2025-11-23T17:00:00"/>
    <n v="16"/>
    <x v="0"/>
    <n v="2025"/>
    <x v="10"/>
    <n v="23"/>
    <x v="4"/>
    <n v="47"/>
    <x v="17"/>
    <n v="16"/>
    <x v="326"/>
    <n v="12.958333333333334"/>
    <n v="14.510803072094303"/>
    <n v="0.20961394428376534"/>
  </r>
  <r>
    <d v="2025-11-23T18:00:00"/>
    <n v="9"/>
    <x v="0"/>
    <n v="2025"/>
    <x v="10"/>
    <n v="23"/>
    <x v="4"/>
    <n v="47"/>
    <x v="18"/>
    <n v="9"/>
    <x v="326"/>
    <n v="12.958333333333334"/>
    <n v="14.510803072094303"/>
    <n v="-0.27278526995832486"/>
  </r>
  <r>
    <d v="2025-11-23T19:00:00"/>
    <n v="4"/>
    <x v="0"/>
    <n v="2025"/>
    <x v="10"/>
    <n v="23"/>
    <x v="4"/>
    <n v="47"/>
    <x v="19"/>
    <n v="4"/>
    <x v="326"/>
    <n v="12.958333333333334"/>
    <n v="14.510803072094303"/>
    <n v="-0.61735613727410354"/>
  </r>
  <r>
    <d v="2025-11-23T20:00:00"/>
    <n v="7"/>
    <x v="0"/>
    <n v="2025"/>
    <x v="10"/>
    <n v="23"/>
    <x v="4"/>
    <n v="47"/>
    <x v="20"/>
    <n v="7"/>
    <x v="326"/>
    <n v="12.958333333333334"/>
    <n v="14.510803072094303"/>
    <n v="-0.41061361688463632"/>
  </r>
  <r>
    <d v="2025-11-23T21:00:00"/>
    <n v="2"/>
    <x v="0"/>
    <n v="2025"/>
    <x v="10"/>
    <n v="23"/>
    <x v="4"/>
    <n v="47"/>
    <x v="21"/>
    <n v="2"/>
    <x v="326"/>
    <n v="12.958333333333334"/>
    <n v="14.510803072094303"/>
    <n v="-0.75518448420041506"/>
  </r>
  <r>
    <d v="2025-11-23T22:00:00"/>
    <n v="7"/>
    <x v="0"/>
    <n v="2025"/>
    <x v="10"/>
    <n v="23"/>
    <x v="4"/>
    <n v="47"/>
    <x v="22"/>
    <n v="7"/>
    <x v="326"/>
    <n v="12.958333333333334"/>
    <n v="14.510803072094303"/>
    <n v="-0.41061361688463632"/>
  </r>
  <r>
    <d v="2025-11-23T23:00:00"/>
    <n v="18"/>
    <x v="0"/>
    <n v="2025"/>
    <x v="10"/>
    <n v="23"/>
    <x v="4"/>
    <n v="47"/>
    <x v="23"/>
    <n v="18"/>
    <x v="326"/>
    <n v="12.958333333333334"/>
    <n v="14.510803072094303"/>
    <n v="0.3474422912100768"/>
  </r>
  <r>
    <d v="2025-11-24T00:00:00"/>
    <n v="0"/>
    <x v="0"/>
    <n v="2025"/>
    <x v="10"/>
    <n v="24"/>
    <x v="5"/>
    <n v="48"/>
    <x v="0"/>
    <n v="0"/>
    <x v="327"/>
    <n v="15"/>
    <n v="19.359302897977813"/>
    <n v="-0.77482128768008651"/>
  </r>
  <r>
    <d v="2025-11-24T01:00:00"/>
    <n v="0"/>
    <x v="0"/>
    <n v="2025"/>
    <x v="10"/>
    <n v="24"/>
    <x v="5"/>
    <n v="48"/>
    <x v="1"/>
    <n v="0"/>
    <x v="327"/>
    <n v="15"/>
    <n v="19.359302897977813"/>
    <n v="-0.77482128768008651"/>
  </r>
  <r>
    <d v="2025-11-24T02:00:00"/>
    <n v="0"/>
    <x v="0"/>
    <n v="2025"/>
    <x v="10"/>
    <n v="24"/>
    <x v="5"/>
    <n v="48"/>
    <x v="2"/>
    <n v="0"/>
    <x v="327"/>
    <n v="15"/>
    <n v="19.359302897977813"/>
    <n v="-0.77482128768008651"/>
  </r>
  <r>
    <d v="2025-11-24T03:00:00"/>
    <n v="0"/>
    <x v="0"/>
    <n v="2025"/>
    <x v="10"/>
    <n v="24"/>
    <x v="5"/>
    <n v="48"/>
    <x v="3"/>
    <n v="0"/>
    <x v="327"/>
    <n v="15"/>
    <n v="19.359302897977813"/>
    <n v="-0.77482128768008651"/>
  </r>
  <r>
    <d v="2025-11-24T04:00:00"/>
    <n v="0"/>
    <x v="0"/>
    <n v="2025"/>
    <x v="10"/>
    <n v="24"/>
    <x v="5"/>
    <n v="48"/>
    <x v="4"/>
    <n v="0"/>
    <x v="327"/>
    <n v="15"/>
    <n v="19.359302897977813"/>
    <n v="-0.77482128768008651"/>
  </r>
  <r>
    <d v="2025-11-24T05:00:00"/>
    <n v="0"/>
    <x v="0"/>
    <n v="2025"/>
    <x v="10"/>
    <n v="24"/>
    <x v="5"/>
    <n v="48"/>
    <x v="5"/>
    <n v="0"/>
    <x v="327"/>
    <n v="15"/>
    <n v="19.359302897977813"/>
    <n v="-0.77482128768008651"/>
  </r>
  <r>
    <d v="2025-11-24T06:00:00"/>
    <n v="3"/>
    <x v="0"/>
    <n v="2025"/>
    <x v="10"/>
    <n v="24"/>
    <x v="5"/>
    <n v="48"/>
    <x v="6"/>
    <n v="3"/>
    <x v="327"/>
    <n v="15"/>
    <n v="19.359302897977813"/>
    <n v="-0.61985703014406923"/>
  </r>
  <r>
    <d v="2025-11-24T07:00:00"/>
    <n v="6"/>
    <x v="0"/>
    <n v="2025"/>
    <x v="10"/>
    <n v="24"/>
    <x v="5"/>
    <n v="48"/>
    <x v="7"/>
    <n v="6"/>
    <x v="327"/>
    <n v="15"/>
    <n v="19.359302897977813"/>
    <n v="-0.46489277260805195"/>
  </r>
  <r>
    <d v="2025-11-24T08:00:00"/>
    <n v="13"/>
    <x v="0"/>
    <n v="2025"/>
    <x v="10"/>
    <n v="24"/>
    <x v="5"/>
    <n v="48"/>
    <x v="8"/>
    <n v="13"/>
    <x v="327"/>
    <n v="15"/>
    <n v="19.359302897977813"/>
    <n v="-0.10330950502401154"/>
  </r>
  <r>
    <d v="2025-11-24T09:00:00"/>
    <n v="11"/>
    <x v="0"/>
    <n v="2025"/>
    <x v="10"/>
    <n v="24"/>
    <x v="5"/>
    <n v="48"/>
    <x v="9"/>
    <n v="11"/>
    <x v="327"/>
    <n v="15"/>
    <n v="19.359302897977813"/>
    <n v="-0.20661901004802308"/>
  </r>
  <r>
    <d v="2025-11-24T10:00:00"/>
    <n v="8"/>
    <x v="0"/>
    <n v="2025"/>
    <x v="10"/>
    <n v="24"/>
    <x v="5"/>
    <n v="48"/>
    <x v="10"/>
    <n v="8"/>
    <x v="327"/>
    <n v="15"/>
    <n v="19.359302897977813"/>
    <n v="-0.36158326758404041"/>
  </r>
  <r>
    <d v="2025-11-24T11:00:00"/>
    <n v="68"/>
    <x v="0"/>
    <n v="2025"/>
    <x v="10"/>
    <n v="24"/>
    <x v="5"/>
    <n v="48"/>
    <x v="11"/>
    <n v="68"/>
    <x v="327"/>
    <n v="15"/>
    <n v="19.359302897977813"/>
    <n v="2.7377018831363058"/>
  </r>
  <r>
    <d v="2025-11-24T12:00:00"/>
    <n v="18"/>
    <x v="0"/>
    <n v="2025"/>
    <x v="10"/>
    <n v="24"/>
    <x v="5"/>
    <n v="48"/>
    <x v="12"/>
    <n v="18"/>
    <x v="327"/>
    <n v="15"/>
    <n v="19.359302897977813"/>
    <n v="0.15496425753601731"/>
  </r>
  <r>
    <d v="2025-11-24T13:00:00"/>
    <n v="8"/>
    <x v="0"/>
    <n v="2025"/>
    <x v="10"/>
    <n v="24"/>
    <x v="5"/>
    <n v="48"/>
    <x v="13"/>
    <n v="8"/>
    <x v="327"/>
    <n v="15"/>
    <n v="19.359302897977813"/>
    <n v="-0.36158326758404041"/>
  </r>
  <r>
    <d v="2025-11-24T14:00:00"/>
    <n v="4"/>
    <x v="0"/>
    <n v="2025"/>
    <x v="10"/>
    <n v="24"/>
    <x v="5"/>
    <n v="48"/>
    <x v="14"/>
    <n v="4"/>
    <x v="327"/>
    <n v="15"/>
    <n v="19.359302897977813"/>
    <n v="-0.56820227763206343"/>
  </r>
  <r>
    <d v="2025-11-24T15:00:00"/>
    <n v="20"/>
    <x v="0"/>
    <n v="2025"/>
    <x v="10"/>
    <n v="24"/>
    <x v="5"/>
    <n v="48"/>
    <x v="15"/>
    <n v="20"/>
    <x v="327"/>
    <n v="15"/>
    <n v="19.359302897977813"/>
    <n v="0.25827376256002887"/>
  </r>
  <r>
    <d v="2025-11-24T16:00:00"/>
    <n v="31"/>
    <x v="0"/>
    <n v="2025"/>
    <x v="10"/>
    <n v="24"/>
    <x v="5"/>
    <n v="48"/>
    <x v="16"/>
    <n v="31"/>
    <x v="327"/>
    <n v="15"/>
    <n v="19.359302897977813"/>
    <n v="0.82647604019209231"/>
  </r>
  <r>
    <d v="2025-11-24T17:00:00"/>
    <n v="32"/>
    <x v="0"/>
    <n v="2025"/>
    <x v="10"/>
    <n v="24"/>
    <x v="5"/>
    <n v="48"/>
    <x v="17"/>
    <n v="32"/>
    <x v="327"/>
    <n v="15"/>
    <n v="19.359302897977813"/>
    <n v="0.87813079270409811"/>
  </r>
  <r>
    <d v="2025-11-24T18:00:00"/>
    <n v="62"/>
    <x v="0"/>
    <n v="2025"/>
    <x v="10"/>
    <n v="24"/>
    <x v="5"/>
    <n v="48"/>
    <x v="18"/>
    <n v="62"/>
    <x v="327"/>
    <n v="15"/>
    <n v="19.359302897977813"/>
    <n v="2.4277733680642712"/>
  </r>
  <r>
    <d v="2025-11-24T19:00:00"/>
    <n v="45"/>
    <x v="0"/>
    <n v="2025"/>
    <x v="10"/>
    <n v="24"/>
    <x v="5"/>
    <n v="48"/>
    <x v="19"/>
    <n v="45"/>
    <x v="327"/>
    <n v="15"/>
    <n v="19.359302897977813"/>
    <n v="1.549642575360173"/>
  </r>
  <r>
    <d v="2025-11-24T20:00:00"/>
    <n v="12"/>
    <x v="0"/>
    <n v="2025"/>
    <x v="10"/>
    <n v="24"/>
    <x v="5"/>
    <n v="48"/>
    <x v="20"/>
    <n v="12"/>
    <x v="327"/>
    <n v="15"/>
    <n v="19.359302897977813"/>
    <n v="-0.15496425753601731"/>
  </r>
  <r>
    <d v="2025-11-24T21:00:00"/>
    <n v="13"/>
    <x v="0"/>
    <n v="2025"/>
    <x v="10"/>
    <n v="24"/>
    <x v="5"/>
    <n v="48"/>
    <x v="21"/>
    <n v="13"/>
    <x v="327"/>
    <n v="15"/>
    <n v="19.359302897977813"/>
    <n v="-0.10330950502401154"/>
  </r>
  <r>
    <d v="2025-11-24T22:00:00"/>
    <n v="5"/>
    <x v="0"/>
    <n v="2025"/>
    <x v="10"/>
    <n v="24"/>
    <x v="5"/>
    <n v="48"/>
    <x v="22"/>
    <n v="5"/>
    <x v="327"/>
    <n v="15"/>
    <n v="19.359302897977813"/>
    <n v="-0.51654752512005775"/>
  </r>
  <r>
    <d v="2025-11-24T23:00:00"/>
    <n v="1"/>
    <x v="0"/>
    <n v="2025"/>
    <x v="10"/>
    <n v="24"/>
    <x v="5"/>
    <n v="48"/>
    <x v="23"/>
    <n v="1"/>
    <x v="327"/>
    <n v="15"/>
    <n v="19.359302897977813"/>
    <n v="-0.72316653516808083"/>
  </r>
  <r>
    <d v="2025-11-25T00:00:00"/>
    <n v="0"/>
    <x v="0"/>
    <n v="2025"/>
    <x v="10"/>
    <n v="25"/>
    <x v="6"/>
    <n v="48"/>
    <x v="0"/>
    <n v="0"/>
    <x v="328"/>
    <n v="8.7083333333333339"/>
    <n v="9.2288732491716097"/>
    <n v="-0.94359659063634882"/>
  </r>
  <r>
    <d v="2025-11-25T01:00:00"/>
    <n v="0"/>
    <x v="0"/>
    <n v="2025"/>
    <x v="10"/>
    <n v="25"/>
    <x v="6"/>
    <n v="48"/>
    <x v="1"/>
    <n v="0"/>
    <x v="328"/>
    <n v="8.7083333333333339"/>
    <n v="9.2288732491716097"/>
    <n v="-0.94359659063634882"/>
  </r>
  <r>
    <d v="2025-11-25T02:00:00"/>
    <n v="0"/>
    <x v="0"/>
    <n v="2025"/>
    <x v="10"/>
    <n v="25"/>
    <x v="6"/>
    <n v="48"/>
    <x v="2"/>
    <n v="0"/>
    <x v="328"/>
    <n v="8.7083333333333339"/>
    <n v="9.2288732491716097"/>
    <n v="-0.94359659063634882"/>
  </r>
  <r>
    <d v="2025-11-25T03:00:00"/>
    <n v="1"/>
    <x v="0"/>
    <n v="2025"/>
    <x v="10"/>
    <n v="25"/>
    <x v="6"/>
    <n v="48"/>
    <x v="3"/>
    <n v="1"/>
    <x v="328"/>
    <n v="8.7083333333333339"/>
    <n v="9.2288732491716097"/>
    <n v="-0.83524100128097867"/>
  </r>
  <r>
    <d v="2025-11-25T04:00:00"/>
    <n v="0"/>
    <x v="0"/>
    <n v="2025"/>
    <x v="10"/>
    <n v="25"/>
    <x v="6"/>
    <n v="48"/>
    <x v="4"/>
    <n v="0"/>
    <x v="328"/>
    <n v="8.7083333333333339"/>
    <n v="9.2288732491716097"/>
    <n v="-0.94359659063634882"/>
  </r>
  <r>
    <d v="2025-11-25T05:00:00"/>
    <n v="0"/>
    <x v="0"/>
    <n v="2025"/>
    <x v="10"/>
    <n v="25"/>
    <x v="6"/>
    <n v="48"/>
    <x v="5"/>
    <n v="0"/>
    <x v="328"/>
    <n v="8.7083333333333339"/>
    <n v="9.2288732491716097"/>
    <n v="-0.94359659063634882"/>
  </r>
  <r>
    <d v="2025-11-25T06:00:00"/>
    <n v="2"/>
    <x v="0"/>
    <n v="2025"/>
    <x v="10"/>
    <n v="25"/>
    <x v="6"/>
    <n v="48"/>
    <x v="6"/>
    <n v="2"/>
    <x v="328"/>
    <n v="8.7083333333333339"/>
    <n v="9.2288732491716097"/>
    <n v="-0.7268854119256084"/>
  </r>
  <r>
    <d v="2025-11-25T07:00:00"/>
    <n v="9"/>
    <x v="0"/>
    <n v="2025"/>
    <x v="10"/>
    <n v="25"/>
    <x v="6"/>
    <n v="48"/>
    <x v="7"/>
    <n v="9"/>
    <x v="328"/>
    <n v="8.7083333333333339"/>
    <n v="9.2288732491716097"/>
    <n v="3.160371356198291E-2"/>
  </r>
  <r>
    <d v="2025-11-25T08:00:00"/>
    <n v="13"/>
    <x v="0"/>
    <n v="2025"/>
    <x v="10"/>
    <n v="25"/>
    <x v="6"/>
    <n v="48"/>
    <x v="8"/>
    <n v="13"/>
    <x v="328"/>
    <n v="8.7083333333333339"/>
    <n v="9.2288732491716097"/>
    <n v="0.46502607098346366"/>
  </r>
  <r>
    <d v="2025-11-25T09:00:00"/>
    <n v="8"/>
    <x v="0"/>
    <n v="2025"/>
    <x v="10"/>
    <n v="25"/>
    <x v="6"/>
    <n v="48"/>
    <x v="9"/>
    <n v="8"/>
    <x v="328"/>
    <n v="8.7083333333333339"/>
    <n v="9.2288732491716097"/>
    <n v="-7.6751875793387284E-2"/>
  </r>
  <r>
    <d v="2025-11-25T10:00:00"/>
    <n v="11"/>
    <x v="0"/>
    <n v="2025"/>
    <x v="10"/>
    <n v="25"/>
    <x v="6"/>
    <n v="48"/>
    <x v="10"/>
    <n v="11"/>
    <x v="328"/>
    <n v="8.7083333333333339"/>
    <n v="9.2288732491716097"/>
    <n v="0.2483148922727233"/>
  </r>
  <r>
    <d v="2025-11-25T11:00:00"/>
    <n v="13"/>
    <x v="0"/>
    <n v="2025"/>
    <x v="10"/>
    <n v="25"/>
    <x v="6"/>
    <n v="48"/>
    <x v="11"/>
    <n v="13"/>
    <x v="328"/>
    <n v="8.7083333333333339"/>
    <n v="9.2288732491716097"/>
    <n v="0.46502607098346366"/>
  </r>
  <r>
    <d v="2025-11-25T12:00:00"/>
    <n v="11"/>
    <x v="0"/>
    <n v="2025"/>
    <x v="10"/>
    <n v="25"/>
    <x v="6"/>
    <n v="48"/>
    <x v="12"/>
    <n v="11"/>
    <x v="328"/>
    <n v="8.7083333333333339"/>
    <n v="9.2288732491716097"/>
    <n v="0.2483148922727233"/>
  </r>
  <r>
    <d v="2025-11-25T13:00:00"/>
    <n v="6"/>
    <x v="0"/>
    <n v="2025"/>
    <x v="10"/>
    <n v="25"/>
    <x v="6"/>
    <n v="48"/>
    <x v="13"/>
    <n v="6"/>
    <x v="328"/>
    <n v="8.7083333333333339"/>
    <n v="9.2288732491716097"/>
    <n v="-0.29346305450412769"/>
  </r>
  <r>
    <d v="2025-11-25T14:00:00"/>
    <n v="9"/>
    <x v="0"/>
    <n v="2025"/>
    <x v="10"/>
    <n v="25"/>
    <x v="6"/>
    <n v="48"/>
    <x v="14"/>
    <n v="9"/>
    <x v="328"/>
    <n v="8.7083333333333339"/>
    <n v="9.2288732491716097"/>
    <n v="3.160371356198291E-2"/>
  </r>
  <r>
    <d v="2025-11-25T15:00:00"/>
    <n v="21"/>
    <x v="0"/>
    <n v="2025"/>
    <x v="10"/>
    <n v="25"/>
    <x v="6"/>
    <n v="48"/>
    <x v="15"/>
    <n v="21"/>
    <x v="328"/>
    <n v="8.7083333333333339"/>
    <n v="9.2288732491716097"/>
    <n v="1.3318707858264252"/>
  </r>
  <r>
    <d v="2025-11-25T16:00:00"/>
    <n v="32"/>
    <x v="0"/>
    <n v="2025"/>
    <x v="10"/>
    <n v="25"/>
    <x v="6"/>
    <n v="48"/>
    <x v="16"/>
    <n v="32"/>
    <x v="328"/>
    <n v="8.7083333333333339"/>
    <n v="9.2288732491716097"/>
    <n v="2.5237822687354972"/>
  </r>
  <r>
    <d v="2025-11-25T17:00:00"/>
    <n v="32"/>
    <x v="0"/>
    <n v="2025"/>
    <x v="10"/>
    <n v="25"/>
    <x v="6"/>
    <n v="48"/>
    <x v="17"/>
    <n v="32"/>
    <x v="328"/>
    <n v="8.7083333333333339"/>
    <n v="9.2288732491716097"/>
    <n v="2.5237822687354972"/>
  </r>
  <r>
    <d v="2025-11-25T18:00:00"/>
    <n v="17"/>
    <x v="0"/>
    <n v="2025"/>
    <x v="10"/>
    <n v="25"/>
    <x v="6"/>
    <n v="48"/>
    <x v="18"/>
    <n v="17"/>
    <x v="328"/>
    <n v="8.7083333333333339"/>
    <n v="9.2288732491716097"/>
    <n v="0.89844842840494443"/>
  </r>
  <r>
    <d v="2025-11-25T19:00:00"/>
    <n v="8"/>
    <x v="0"/>
    <n v="2025"/>
    <x v="10"/>
    <n v="25"/>
    <x v="6"/>
    <n v="48"/>
    <x v="19"/>
    <n v="8"/>
    <x v="328"/>
    <n v="8.7083333333333339"/>
    <n v="9.2288732491716097"/>
    <n v="-7.6751875793387284E-2"/>
  </r>
  <r>
    <d v="2025-11-25T20:00:00"/>
    <n v="5"/>
    <x v="0"/>
    <n v="2025"/>
    <x v="10"/>
    <n v="25"/>
    <x v="6"/>
    <n v="48"/>
    <x v="20"/>
    <n v="5"/>
    <x v="328"/>
    <n v="8.7083333333333339"/>
    <n v="9.2288732491716097"/>
    <n v="-0.40181864385949784"/>
  </r>
  <r>
    <d v="2025-11-25T21:00:00"/>
    <n v="7"/>
    <x v="0"/>
    <n v="2025"/>
    <x v="10"/>
    <n v="25"/>
    <x v="6"/>
    <n v="48"/>
    <x v="21"/>
    <n v="7"/>
    <x v="328"/>
    <n v="8.7083333333333339"/>
    <n v="9.2288732491716097"/>
    <n v="-0.18510746514875748"/>
  </r>
  <r>
    <d v="2025-11-25T22:00:00"/>
    <n v="4"/>
    <x v="0"/>
    <n v="2025"/>
    <x v="10"/>
    <n v="25"/>
    <x v="6"/>
    <n v="48"/>
    <x v="22"/>
    <n v="4"/>
    <x v="328"/>
    <n v="8.7083333333333339"/>
    <n v="9.2288732491716097"/>
    <n v="-0.5101742332148681"/>
  </r>
  <r>
    <d v="2025-11-25T23:00:00"/>
    <n v="0"/>
    <x v="0"/>
    <n v="2025"/>
    <x v="10"/>
    <n v="25"/>
    <x v="6"/>
    <n v="48"/>
    <x v="23"/>
    <n v="0"/>
    <x v="328"/>
    <n v="8.7083333333333339"/>
    <n v="9.2288732491716097"/>
    <n v="-0.94359659063634882"/>
  </r>
  <r>
    <d v="2025-11-26T00:00:00"/>
    <n v="0"/>
    <x v="0"/>
    <n v="2025"/>
    <x v="10"/>
    <n v="26"/>
    <x v="0"/>
    <n v="48"/>
    <x v="0"/>
    <n v="0"/>
    <x v="329"/>
    <n v="8.875"/>
    <n v="14.593960930884183"/>
    <n v="-0.60812825538120052"/>
  </r>
  <r>
    <d v="2025-11-26T01:00:00"/>
    <n v="1"/>
    <x v="0"/>
    <n v="2025"/>
    <x v="10"/>
    <n v="26"/>
    <x v="0"/>
    <n v="48"/>
    <x v="1"/>
    <n v="1"/>
    <x v="329"/>
    <n v="8.875"/>
    <n v="14.593960930884183"/>
    <n v="-0.53960676181712164"/>
  </r>
  <r>
    <d v="2025-11-26T02:00:00"/>
    <n v="0"/>
    <x v="0"/>
    <n v="2025"/>
    <x v="10"/>
    <n v="26"/>
    <x v="0"/>
    <n v="48"/>
    <x v="2"/>
    <n v="0"/>
    <x v="329"/>
    <n v="8.875"/>
    <n v="14.593960930884183"/>
    <n v="-0.60812825538120052"/>
  </r>
  <r>
    <d v="2025-11-26T03:00:00"/>
    <n v="0"/>
    <x v="0"/>
    <n v="2025"/>
    <x v="10"/>
    <n v="26"/>
    <x v="0"/>
    <n v="48"/>
    <x v="3"/>
    <n v="0"/>
    <x v="329"/>
    <n v="8.875"/>
    <n v="14.593960930884183"/>
    <n v="-0.60812825538120052"/>
  </r>
  <r>
    <d v="2025-11-26T04:00:00"/>
    <n v="0"/>
    <x v="0"/>
    <n v="2025"/>
    <x v="10"/>
    <n v="26"/>
    <x v="0"/>
    <n v="48"/>
    <x v="4"/>
    <n v="0"/>
    <x v="329"/>
    <n v="8.875"/>
    <n v="14.593960930884183"/>
    <n v="-0.60812825538120052"/>
  </r>
  <r>
    <d v="2025-11-26T05:00:00"/>
    <n v="0"/>
    <x v="0"/>
    <n v="2025"/>
    <x v="10"/>
    <n v="26"/>
    <x v="0"/>
    <n v="48"/>
    <x v="5"/>
    <n v="0"/>
    <x v="329"/>
    <n v="8.875"/>
    <n v="14.593960930884183"/>
    <n v="-0.60812825538120052"/>
  </r>
  <r>
    <d v="2025-11-26T06:00:00"/>
    <n v="3"/>
    <x v="0"/>
    <n v="2025"/>
    <x v="10"/>
    <n v="26"/>
    <x v="0"/>
    <n v="48"/>
    <x v="6"/>
    <n v="3"/>
    <x v="329"/>
    <n v="8.875"/>
    <n v="14.593960930884183"/>
    <n v="-0.40256377468896376"/>
  </r>
  <r>
    <d v="2025-11-26T07:00:00"/>
    <n v="11"/>
    <x v="0"/>
    <n v="2025"/>
    <x v="10"/>
    <n v="26"/>
    <x v="0"/>
    <n v="48"/>
    <x v="7"/>
    <n v="11"/>
    <x v="329"/>
    <n v="8.875"/>
    <n v="14.593960930884183"/>
    <n v="0.14560817382366775"/>
  </r>
  <r>
    <d v="2025-11-26T08:00:00"/>
    <n v="5"/>
    <x v="0"/>
    <n v="2025"/>
    <x v="10"/>
    <n v="26"/>
    <x v="0"/>
    <n v="48"/>
    <x v="8"/>
    <n v="5"/>
    <x v="329"/>
    <n v="8.875"/>
    <n v="14.593960930884183"/>
    <n v="-0.26552078756080588"/>
  </r>
  <r>
    <d v="2025-11-26T09:00:00"/>
    <n v="4"/>
    <x v="0"/>
    <n v="2025"/>
    <x v="10"/>
    <n v="26"/>
    <x v="0"/>
    <n v="48"/>
    <x v="9"/>
    <n v="4"/>
    <x v="329"/>
    <n v="8.875"/>
    <n v="14.593960930884183"/>
    <n v="-0.33404228112488482"/>
  </r>
  <r>
    <d v="2025-11-26T10:00:00"/>
    <n v="5"/>
    <x v="0"/>
    <n v="2025"/>
    <x v="10"/>
    <n v="26"/>
    <x v="0"/>
    <n v="48"/>
    <x v="10"/>
    <n v="5"/>
    <x v="329"/>
    <n v="8.875"/>
    <n v="14.593960930884183"/>
    <n v="-0.26552078756080588"/>
  </r>
  <r>
    <d v="2025-11-26T11:00:00"/>
    <n v="3"/>
    <x v="0"/>
    <n v="2025"/>
    <x v="10"/>
    <n v="26"/>
    <x v="0"/>
    <n v="48"/>
    <x v="11"/>
    <n v="3"/>
    <x v="329"/>
    <n v="8.875"/>
    <n v="14.593960930884183"/>
    <n v="-0.40256377468896376"/>
  </r>
  <r>
    <d v="2025-11-26T12:00:00"/>
    <n v="0"/>
    <x v="0"/>
    <n v="2025"/>
    <x v="10"/>
    <n v="26"/>
    <x v="0"/>
    <n v="48"/>
    <x v="12"/>
    <n v="0"/>
    <x v="329"/>
    <n v="8.875"/>
    <n v="14.593960930884183"/>
    <n v="-0.60812825538120052"/>
  </r>
  <r>
    <d v="2025-11-26T13:00:00"/>
    <n v="21"/>
    <x v="0"/>
    <n v="2025"/>
    <x v="10"/>
    <n v="26"/>
    <x v="0"/>
    <n v="48"/>
    <x v="13"/>
    <n v="21"/>
    <x v="329"/>
    <n v="8.875"/>
    <n v="14.593960930884183"/>
    <n v="0.83082310946445714"/>
  </r>
  <r>
    <d v="2025-11-26T14:00:00"/>
    <n v="7"/>
    <x v="0"/>
    <n v="2025"/>
    <x v="10"/>
    <n v="26"/>
    <x v="0"/>
    <n v="48"/>
    <x v="14"/>
    <n v="7"/>
    <x v="329"/>
    <n v="8.875"/>
    <n v="14.593960930884183"/>
    <n v="-0.128477800432648"/>
  </r>
  <r>
    <d v="2025-11-26T15:00:00"/>
    <n v="5"/>
    <x v="0"/>
    <n v="2025"/>
    <x v="10"/>
    <n v="26"/>
    <x v="0"/>
    <n v="48"/>
    <x v="15"/>
    <n v="5"/>
    <x v="329"/>
    <n v="8.875"/>
    <n v="14.593960930884183"/>
    <n v="-0.26552078756080588"/>
  </r>
  <r>
    <d v="2025-11-26T16:00:00"/>
    <n v="31"/>
    <x v="0"/>
    <n v="2025"/>
    <x v="10"/>
    <n v="26"/>
    <x v="0"/>
    <n v="48"/>
    <x v="16"/>
    <n v="31"/>
    <x v="329"/>
    <n v="8.875"/>
    <n v="14.593960930884183"/>
    <n v="1.5160380451052464"/>
  </r>
  <r>
    <d v="2025-11-26T17:00:00"/>
    <n v="30"/>
    <x v="0"/>
    <n v="2025"/>
    <x v="10"/>
    <n v="26"/>
    <x v="0"/>
    <n v="48"/>
    <x v="17"/>
    <n v="30"/>
    <x v="329"/>
    <n v="8.875"/>
    <n v="14.593960930884183"/>
    <n v="1.4475165515411674"/>
  </r>
  <r>
    <d v="2025-11-26T18:00:00"/>
    <n v="63"/>
    <x v="0"/>
    <n v="2025"/>
    <x v="10"/>
    <n v="26"/>
    <x v="0"/>
    <n v="48"/>
    <x v="18"/>
    <n v="63"/>
    <x v="329"/>
    <n v="8.875"/>
    <n v="14.593960930884183"/>
    <n v="3.7087258391557723"/>
  </r>
  <r>
    <d v="2025-11-26T19:00:00"/>
    <n v="13"/>
    <x v="0"/>
    <n v="2025"/>
    <x v="10"/>
    <n v="26"/>
    <x v="0"/>
    <n v="48"/>
    <x v="19"/>
    <n v="13"/>
    <x v="329"/>
    <n v="8.875"/>
    <n v="14.593960930884183"/>
    <n v="0.28265116095182563"/>
  </r>
  <r>
    <d v="2025-11-26T20:00:00"/>
    <n v="8"/>
    <x v="0"/>
    <n v="2025"/>
    <x v="10"/>
    <n v="26"/>
    <x v="0"/>
    <n v="48"/>
    <x v="20"/>
    <n v="8"/>
    <x v="329"/>
    <n v="8.875"/>
    <n v="14.593960930884183"/>
    <n v="-5.9956306868569072E-2"/>
  </r>
  <r>
    <d v="2025-11-26T21:00:00"/>
    <n v="0"/>
    <x v="0"/>
    <n v="2025"/>
    <x v="10"/>
    <n v="26"/>
    <x v="0"/>
    <n v="48"/>
    <x v="21"/>
    <n v="0"/>
    <x v="329"/>
    <n v="8.875"/>
    <n v="14.593960930884183"/>
    <n v="-0.60812825538120052"/>
  </r>
  <r>
    <d v="2025-11-26T22:00:00"/>
    <n v="2"/>
    <x v="0"/>
    <n v="2025"/>
    <x v="10"/>
    <n v="26"/>
    <x v="0"/>
    <n v="48"/>
    <x v="22"/>
    <n v="2"/>
    <x v="329"/>
    <n v="8.875"/>
    <n v="14.593960930884183"/>
    <n v="-0.4710852682530427"/>
  </r>
  <r>
    <d v="2025-11-26T23:00:00"/>
    <n v="1"/>
    <x v="0"/>
    <n v="2025"/>
    <x v="10"/>
    <n v="26"/>
    <x v="0"/>
    <n v="48"/>
    <x v="23"/>
    <n v="1"/>
    <x v="329"/>
    <n v="8.875"/>
    <n v="14.593960930884183"/>
    <n v="-0.53960676181712164"/>
  </r>
  <r>
    <d v="2025-11-27T00:00:00"/>
    <n v="0"/>
    <x v="0"/>
    <n v="2025"/>
    <x v="10"/>
    <n v="27"/>
    <x v="1"/>
    <n v="48"/>
    <x v="0"/>
    <n v="0"/>
    <x v="330"/>
    <n v="6"/>
    <n v="5.8234906609576411"/>
    <n v="-1.0303098861694291"/>
  </r>
  <r>
    <d v="2025-11-27T01:00:00"/>
    <n v="1"/>
    <x v="0"/>
    <n v="2025"/>
    <x v="10"/>
    <n v="27"/>
    <x v="1"/>
    <n v="48"/>
    <x v="1"/>
    <n v="1"/>
    <x v="330"/>
    <n v="6"/>
    <n v="5.8234906609576411"/>
    <n v="-0.8585915718078575"/>
  </r>
  <r>
    <d v="2025-11-27T02:00:00"/>
    <n v="0"/>
    <x v="0"/>
    <n v="2025"/>
    <x v="10"/>
    <n v="27"/>
    <x v="1"/>
    <n v="48"/>
    <x v="2"/>
    <n v="0"/>
    <x v="330"/>
    <n v="6"/>
    <n v="5.8234906609576411"/>
    <n v="-1.0303098861694291"/>
  </r>
  <r>
    <d v="2025-11-27T03:00:00"/>
    <n v="0"/>
    <x v="0"/>
    <n v="2025"/>
    <x v="10"/>
    <n v="27"/>
    <x v="1"/>
    <n v="48"/>
    <x v="3"/>
    <n v="0"/>
    <x v="330"/>
    <n v="6"/>
    <n v="5.8234906609576411"/>
    <n v="-1.0303098861694291"/>
  </r>
  <r>
    <d v="2025-11-27T04:00:00"/>
    <n v="0"/>
    <x v="0"/>
    <n v="2025"/>
    <x v="10"/>
    <n v="27"/>
    <x v="1"/>
    <n v="48"/>
    <x v="4"/>
    <n v="0"/>
    <x v="330"/>
    <n v="6"/>
    <n v="5.8234906609576411"/>
    <n v="-1.0303098861694291"/>
  </r>
  <r>
    <d v="2025-11-27T05:00:00"/>
    <n v="0"/>
    <x v="0"/>
    <n v="2025"/>
    <x v="10"/>
    <n v="27"/>
    <x v="1"/>
    <n v="48"/>
    <x v="5"/>
    <n v="0"/>
    <x v="330"/>
    <n v="6"/>
    <n v="5.8234906609576411"/>
    <n v="-1.0303098861694291"/>
  </r>
  <r>
    <d v="2025-11-27T06:00:00"/>
    <n v="2"/>
    <x v="0"/>
    <n v="2025"/>
    <x v="10"/>
    <n v="27"/>
    <x v="1"/>
    <n v="48"/>
    <x v="6"/>
    <n v="2"/>
    <x v="330"/>
    <n v="6"/>
    <n v="5.8234906609576411"/>
    <n v="-0.68687325744628602"/>
  </r>
  <r>
    <d v="2025-11-27T07:00:00"/>
    <n v="3"/>
    <x v="0"/>
    <n v="2025"/>
    <x v="10"/>
    <n v="27"/>
    <x v="1"/>
    <n v="48"/>
    <x v="7"/>
    <n v="3"/>
    <x v="330"/>
    <n v="6"/>
    <n v="5.8234906609576411"/>
    <n v="-0.51515494308471454"/>
  </r>
  <r>
    <d v="2025-11-27T08:00:00"/>
    <n v="10"/>
    <x v="0"/>
    <n v="2025"/>
    <x v="10"/>
    <n v="27"/>
    <x v="1"/>
    <n v="48"/>
    <x v="8"/>
    <n v="10"/>
    <x v="330"/>
    <n v="6"/>
    <n v="5.8234906609576411"/>
    <n v="0.68687325744628602"/>
  </r>
  <r>
    <d v="2025-11-27T09:00:00"/>
    <n v="4"/>
    <x v="0"/>
    <n v="2025"/>
    <x v="10"/>
    <n v="27"/>
    <x v="1"/>
    <n v="48"/>
    <x v="9"/>
    <n v="4"/>
    <x v="330"/>
    <n v="6"/>
    <n v="5.8234906609576411"/>
    <n v="-0.34343662872314301"/>
  </r>
  <r>
    <d v="2025-11-27T10:00:00"/>
    <n v="4"/>
    <x v="0"/>
    <n v="2025"/>
    <x v="10"/>
    <n v="27"/>
    <x v="1"/>
    <n v="48"/>
    <x v="10"/>
    <n v="4"/>
    <x v="330"/>
    <n v="6"/>
    <n v="5.8234906609576411"/>
    <n v="-0.34343662872314301"/>
  </r>
  <r>
    <d v="2025-11-27T11:00:00"/>
    <n v="10"/>
    <x v="0"/>
    <n v="2025"/>
    <x v="10"/>
    <n v="27"/>
    <x v="1"/>
    <n v="48"/>
    <x v="11"/>
    <n v="10"/>
    <x v="330"/>
    <n v="6"/>
    <n v="5.8234906609576411"/>
    <n v="0.68687325744628602"/>
  </r>
  <r>
    <d v="2025-11-27T12:00:00"/>
    <n v="13"/>
    <x v="0"/>
    <n v="2025"/>
    <x v="10"/>
    <n v="27"/>
    <x v="1"/>
    <n v="48"/>
    <x v="12"/>
    <n v="13"/>
    <x v="330"/>
    <n v="6"/>
    <n v="5.8234906609576411"/>
    <n v="1.2020282005310006"/>
  </r>
  <r>
    <d v="2025-11-27T13:00:00"/>
    <n v="14"/>
    <x v="0"/>
    <n v="2025"/>
    <x v="10"/>
    <n v="27"/>
    <x v="1"/>
    <n v="48"/>
    <x v="13"/>
    <n v="14"/>
    <x v="330"/>
    <n v="6"/>
    <n v="5.8234906609576411"/>
    <n v="1.373746514892572"/>
  </r>
  <r>
    <d v="2025-11-27T14:00:00"/>
    <n v="16"/>
    <x v="0"/>
    <n v="2025"/>
    <x v="10"/>
    <n v="27"/>
    <x v="1"/>
    <n v="48"/>
    <x v="14"/>
    <n v="16"/>
    <x v="330"/>
    <n v="6"/>
    <n v="5.8234906609576411"/>
    <n v="1.717183143615715"/>
  </r>
  <r>
    <d v="2025-11-27T15:00:00"/>
    <n v="3"/>
    <x v="0"/>
    <n v="2025"/>
    <x v="10"/>
    <n v="27"/>
    <x v="1"/>
    <n v="48"/>
    <x v="15"/>
    <n v="3"/>
    <x v="330"/>
    <n v="6"/>
    <n v="5.8234906609576411"/>
    <n v="-0.51515494308471454"/>
  </r>
  <r>
    <d v="2025-11-27T16:00:00"/>
    <n v="8"/>
    <x v="0"/>
    <n v="2025"/>
    <x v="10"/>
    <n v="27"/>
    <x v="1"/>
    <n v="48"/>
    <x v="16"/>
    <n v="8"/>
    <x v="330"/>
    <n v="6"/>
    <n v="5.8234906609576411"/>
    <n v="0.34343662872314301"/>
  </r>
  <r>
    <d v="2025-11-27T17:00:00"/>
    <n v="3"/>
    <x v="0"/>
    <n v="2025"/>
    <x v="10"/>
    <n v="27"/>
    <x v="1"/>
    <n v="48"/>
    <x v="17"/>
    <n v="3"/>
    <x v="330"/>
    <n v="6"/>
    <n v="5.8234906609576411"/>
    <n v="-0.51515494308471454"/>
  </r>
  <r>
    <d v="2025-11-27T18:00:00"/>
    <n v="13"/>
    <x v="0"/>
    <n v="2025"/>
    <x v="10"/>
    <n v="27"/>
    <x v="1"/>
    <n v="48"/>
    <x v="18"/>
    <n v="13"/>
    <x v="330"/>
    <n v="6"/>
    <n v="5.8234906609576411"/>
    <n v="1.2020282005310006"/>
  </r>
  <r>
    <d v="2025-11-27T19:00:00"/>
    <n v="18"/>
    <x v="0"/>
    <n v="2025"/>
    <x v="10"/>
    <n v="27"/>
    <x v="1"/>
    <n v="48"/>
    <x v="19"/>
    <n v="18"/>
    <x v="330"/>
    <n v="6"/>
    <n v="5.8234906609576411"/>
    <n v="2.0606197723388582"/>
  </r>
  <r>
    <d v="2025-11-27T20:00:00"/>
    <n v="5"/>
    <x v="0"/>
    <n v="2025"/>
    <x v="10"/>
    <n v="27"/>
    <x v="1"/>
    <n v="48"/>
    <x v="20"/>
    <n v="5"/>
    <x v="330"/>
    <n v="6"/>
    <n v="5.8234906609576411"/>
    <n v="-0.17171831436157151"/>
  </r>
  <r>
    <d v="2025-11-27T21:00:00"/>
    <n v="13"/>
    <x v="0"/>
    <n v="2025"/>
    <x v="10"/>
    <n v="27"/>
    <x v="1"/>
    <n v="48"/>
    <x v="21"/>
    <n v="13"/>
    <x v="330"/>
    <n v="6"/>
    <n v="5.8234906609576411"/>
    <n v="1.2020282005310006"/>
  </r>
  <r>
    <d v="2025-11-27T22:00:00"/>
    <n v="2"/>
    <x v="0"/>
    <n v="2025"/>
    <x v="10"/>
    <n v="27"/>
    <x v="1"/>
    <n v="48"/>
    <x v="22"/>
    <n v="2"/>
    <x v="330"/>
    <n v="6"/>
    <n v="5.8234906609576411"/>
    <n v="-0.68687325744628602"/>
  </r>
  <r>
    <d v="2025-11-27T23:00:00"/>
    <n v="2"/>
    <x v="0"/>
    <n v="2025"/>
    <x v="10"/>
    <n v="27"/>
    <x v="1"/>
    <n v="48"/>
    <x v="23"/>
    <n v="2"/>
    <x v="330"/>
    <n v="6"/>
    <n v="5.8234906609576411"/>
    <n v="-0.68687325744628602"/>
  </r>
  <r>
    <d v="2025-11-28T00:00:00"/>
    <n v="0"/>
    <x v="0"/>
    <n v="2025"/>
    <x v="10"/>
    <n v="28"/>
    <x v="2"/>
    <n v="48"/>
    <x v="0"/>
    <n v="0"/>
    <x v="331"/>
    <n v="13.875"/>
    <n v="15.123585093718901"/>
    <n v="-0.91744119625197462"/>
  </r>
  <r>
    <d v="2025-11-28T01:00:00"/>
    <n v="0"/>
    <x v="0"/>
    <n v="2025"/>
    <x v="10"/>
    <n v="28"/>
    <x v="2"/>
    <n v="48"/>
    <x v="1"/>
    <n v="0"/>
    <x v="331"/>
    <n v="13.875"/>
    <n v="15.123585093718901"/>
    <n v="-0.91744119625197462"/>
  </r>
  <r>
    <d v="2025-11-28T02:00:00"/>
    <n v="0"/>
    <x v="0"/>
    <n v="2025"/>
    <x v="10"/>
    <n v="28"/>
    <x v="2"/>
    <n v="48"/>
    <x v="2"/>
    <n v="0"/>
    <x v="331"/>
    <n v="13.875"/>
    <n v="15.123585093718901"/>
    <n v="-0.91744119625197462"/>
  </r>
  <r>
    <d v="2025-11-28T03:00:00"/>
    <n v="0"/>
    <x v="0"/>
    <n v="2025"/>
    <x v="10"/>
    <n v="28"/>
    <x v="2"/>
    <n v="48"/>
    <x v="3"/>
    <n v="0"/>
    <x v="331"/>
    <n v="13.875"/>
    <n v="15.123585093718901"/>
    <n v="-0.91744119625197462"/>
  </r>
  <r>
    <d v="2025-11-28T04:00:00"/>
    <n v="0"/>
    <x v="0"/>
    <n v="2025"/>
    <x v="10"/>
    <n v="28"/>
    <x v="2"/>
    <n v="48"/>
    <x v="4"/>
    <n v="0"/>
    <x v="331"/>
    <n v="13.875"/>
    <n v="15.123585093718901"/>
    <n v="-0.91744119625197462"/>
  </r>
  <r>
    <d v="2025-11-28T05:00:00"/>
    <n v="0"/>
    <x v="0"/>
    <n v="2025"/>
    <x v="10"/>
    <n v="28"/>
    <x v="2"/>
    <n v="48"/>
    <x v="5"/>
    <n v="0"/>
    <x v="331"/>
    <n v="13.875"/>
    <n v="15.123585093718901"/>
    <n v="-0.91744119625197462"/>
  </r>
  <r>
    <d v="2025-11-28T06:00:00"/>
    <n v="4"/>
    <x v="0"/>
    <n v="2025"/>
    <x v="10"/>
    <n v="28"/>
    <x v="2"/>
    <n v="48"/>
    <x v="6"/>
    <n v="4"/>
    <x v="331"/>
    <n v="13.875"/>
    <n v="15.123585093718901"/>
    <n v="-0.65295364417933321"/>
  </r>
  <r>
    <d v="2025-11-28T07:00:00"/>
    <n v="5"/>
    <x v="0"/>
    <n v="2025"/>
    <x v="10"/>
    <n v="28"/>
    <x v="2"/>
    <n v="48"/>
    <x v="7"/>
    <n v="5"/>
    <x v="331"/>
    <n v="13.875"/>
    <n v="15.123585093718901"/>
    <n v="-0.58683175616117289"/>
  </r>
  <r>
    <d v="2025-11-28T08:00:00"/>
    <n v="9"/>
    <x v="0"/>
    <n v="2025"/>
    <x v="10"/>
    <n v="28"/>
    <x v="2"/>
    <n v="48"/>
    <x v="8"/>
    <n v="9"/>
    <x v="331"/>
    <n v="13.875"/>
    <n v="15.123585093718901"/>
    <n v="-0.32234420408853159"/>
  </r>
  <r>
    <d v="2025-11-28T09:00:00"/>
    <n v="8"/>
    <x v="0"/>
    <n v="2025"/>
    <x v="10"/>
    <n v="28"/>
    <x v="2"/>
    <n v="48"/>
    <x v="9"/>
    <n v="8"/>
    <x v="331"/>
    <n v="13.875"/>
    <n v="15.123585093718901"/>
    <n v="-0.38846609210669192"/>
  </r>
  <r>
    <d v="2025-11-28T10:00:00"/>
    <n v="18"/>
    <x v="0"/>
    <n v="2025"/>
    <x v="10"/>
    <n v="28"/>
    <x v="2"/>
    <n v="48"/>
    <x v="10"/>
    <n v="18"/>
    <x v="331"/>
    <n v="13.875"/>
    <n v="15.123585093718901"/>
    <n v="0.27275278807491138"/>
  </r>
  <r>
    <d v="2025-11-28T11:00:00"/>
    <n v="24"/>
    <x v="0"/>
    <n v="2025"/>
    <x v="10"/>
    <n v="28"/>
    <x v="2"/>
    <n v="48"/>
    <x v="11"/>
    <n v="24"/>
    <x v="331"/>
    <n v="13.875"/>
    <n v="15.123585093718901"/>
    <n v="0.66948411618387338"/>
  </r>
  <r>
    <d v="2025-11-28T12:00:00"/>
    <n v="15"/>
    <x v="0"/>
    <n v="2025"/>
    <x v="10"/>
    <n v="28"/>
    <x v="2"/>
    <n v="48"/>
    <x v="12"/>
    <n v="15"/>
    <x v="331"/>
    <n v="13.875"/>
    <n v="15.123585093718901"/>
    <n v="7.4387124020430379E-2"/>
  </r>
  <r>
    <d v="2025-11-28T13:00:00"/>
    <n v="16"/>
    <x v="0"/>
    <n v="2025"/>
    <x v="10"/>
    <n v="28"/>
    <x v="2"/>
    <n v="48"/>
    <x v="13"/>
    <n v="16"/>
    <x v="331"/>
    <n v="13.875"/>
    <n v="15.123585093718901"/>
    <n v="0.1405090120385907"/>
  </r>
  <r>
    <d v="2025-11-28T14:00:00"/>
    <n v="25"/>
    <x v="0"/>
    <n v="2025"/>
    <x v="10"/>
    <n v="28"/>
    <x v="2"/>
    <n v="48"/>
    <x v="14"/>
    <n v="25"/>
    <x v="331"/>
    <n v="13.875"/>
    <n v="15.123585093718901"/>
    <n v="0.7356060042020337"/>
  </r>
  <r>
    <d v="2025-11-28T15:00:00"/>
    <n v="30"/>
    <x v="0"/>
    <n v="2025"/>
    <x v="10"/>
    <n v="28"/>
    <x v="2"/>
    <n v="48"/>
    <x v="15"/>
    <n v="30"/>
    <x v="331"/>
    <n v="13.875"/>
    <n v="15.123585093718901"/>
    <n v="1.0662154442928353"/>
  </r>
  <r>
    <d v="2025-11-28T16:00:00"/>
    <n v="51"/>
    <x v="0"/>
    <n v="2025"/>
    <x v="10"/>
    <n v="28"/>
    <x v="2"/>
    <n v="48"/>
    <x v="16"/>
    <n v="51"/>
    <x v="331"/>
    <n v="13.875"/>
    <n v="15.123585093718901"/>
    <n v="2.4547750926742022"/>
  </r>
  <r>
    <d v="2025-11-28T17:00:00"/>
    <n v="24"/>
    <x v="0"/>
    <n v="2025"/>
    <x v="10"/>
    <n v="28"/>
    <x v="2"/>
    <n v="48"/>
    <x v="17"/>
    <n v="24"/>
    <x v="331"/>
    <n v="13.875"/>
    <n v="15.123585093718901"/>
    <n v="0.66948411618387338"/>
  </r>
  <r>
    <d v="2025-11-28T18:00:00"/>
    <n v="51"/>
    <x v="0"/>
    <n v="2025"/>
    <x v="10"/>
    <n v="28"/>
    <x v="2"/>
    <n v="48"/>
    <x v="18"/>
    <n v="51"/>
    <x v="331"/>
    <n v="13.875"/>
    <n v="15.123585093718901"/>
    <n v="2.4547750926742022"/>
  </r>
  <r>
    <d v="2025-11-28T19:00:00"/>
    <n v="29"/>
    <x v="0"/>
    <n v="2025"/>
    <x v="10"/>
    <n v="28"/>
    <x v="2"/>
    <n v="48"/>
    <x v="19"/>
    <n v="29"/>
    <x v="331"/>
    <n v="13.875"/>
    <n v="15.123585093718901"/>
    <n v="1.0000935562746749"/>
  </r>
  <r>
    <d v="2025-11-28T20:00:00"/>
    <n v="8"/>
    <x v="0"/>
    <n v="2025"/>
    <x v="10"/>
    <n v="28"/>
    <x v="2"/>
    <n v="48"/>
    <x v="20"/>
    <n v="8"/>
    <x v="331"/>
    <n v="13.875"/>
    <n v="15.123585093718901"/>
    <n v="-0.38846609210669192"/>
  </r>
  <r>
    <d v="2025-11-28T21:00:00"/>
    <n v="9"/>
    <x v="0"/>
    <n v="2025"/>
    <x v="10"/>
    <n v="28"/>
    <x v="2"/>
    <n v="48"/>
    <x v="21"/>
    <n v="9"/>
    <x v="331"/>
    <n v="13.875"/>
    <n v="15.123585093718901"/>
    <n v="-0.32234420408853159"/>
  </r>
  <r>
    <d v="2025-11-28T22:00:00"/>
    <n v="3"/>
    <x v="0"/>
    <n v="2025"/>
    <x v="10"/>
    <n v="28"/>
    <x v="2"/>
    <n v="48"/>
    <x v="22"/>
    <n v="3"/>
    <x v="331"/>
    <n v="13.875"/>
    <n v="15.123585093718901"/>
    <n v="-0.71907553219749354"/>
  </r>
  <r>
    <d v="2025-11-28T23:00:00"/>
    <n v="4"/>
    <x v="0"/>
    <n v="2025"/>
    <x v="10"/>
    <n v="28"/>
    <x v="2"/>
    <n v="48"/>
    <x v="23"/>
    <n v="4"/>
    <x v="331"/>
    <n v="13.875"/>
    <n v="15.123585093718901"/>
    <n v="-0.65295364417933321"/>
  </r>
  <r>
    <d v="2025-11-29T00:00:00"/>
    <n v="0"/>
    <x v="0"/>
    <n v="2025"/>
    <x v="10"/>
    <n v="29"/>
    <x v="3"/>
    <n v="48"/>
    <x v="0"/>
    <n v="0"/>
    <x v="332"/>
    <n v="23.583333333333332"/>
    <n v="25.377012306873091"/>
    <n v="-0.9293187491163426"/>
  </r>
  <r>
    <d v="2025-11-29T01:00:00"/>
    <n v="0"/>
    <x v="0"/>
    <n v="2025"/>
    <x v="10"/>
    <n v="29"/>
    <x v="3"/>
    <n v="48"/>
    <x v="1"/>
    <n v="0"/>
    <x v="332"/>
    <n v="23.583333333333332"/>
    <n v="25.377012306873091"/>
    <n v="-0.9293187491163426"/>
  </r>
  <r>
    <d v="2025-11-29T02:00:00"/>
    <n v="0"/>
    <x v="0"/>
    <n v="2025"/>
    <x v="10"/>
    <n v="29"/>
    <x v="3"/>
    <n v="48"/>
    <x v="2"/>
    <n v="0"/>
    <x v="332"/>
    <n v="23.583333333333332"/>
    <n v="25.377012306873091"/>
    <n v="-0.9293187491163426"/>
  </r>
  <r>
    <d v="2025-11-29T03:00:00"/>
    <n v="0"/>
    <x v="0"/>
    <n v="2025"/>
    <x v="10"/>
    <n v="29"/>
    <x v="3"/>
    <n v="48"/>
    <x v="3"/>
    <n v="0"/>
    <x v="332"/>
    <n v="23.583333333333332"/>
    <n v="25.377012306873091"/>
    <n v="-0.9293187491163426"/>
  </r>
  <r>
    <d v="2025-11-29T04:00:00"/>
    <n v="1"/>
    <x v="0"/>
    <n v="2025"/>
    <x v="10"/>
    <n v="29"/>
    <x v="3"/>
    <n v="48"/>
    <x v="4"/>
    <n v="1"/>
    <x v="332"/>
    <n v="23.583333333333332"/>
    <n v="25.377012306873091"/>
    <n v="-0.88991300710434218"/>
  </r>
  <r>
    <d v="2025-11-29T05:00:00"/>
    <n v="0"/>
    <x v="0"/>
    <n v="2025"/>
    <x v="10"/>
    <n v="29"/>
    <x v="3"/>
    <n v="48"/>
    <x v="5"/>
    <n v="0"/>
    <x v="332"/>
    <n v="23.583333333333332"/>
    <n v="25.377012306873091"/>
    <n v="-0.9293187491163426"/>
  </r>
  <r>
    <d v="2025-11-29T06:00:00"/>
    <n v="0"/>
    <x v="0"/>
    <n v="2025"/>
    <x v="10"/>
    <n v="29"/>
    <x v="3"/>
    <n v="48"/>
    <x v="6"/>
    <n v="0"/>
    <x v="332"/>
    <n v="23.583333333333332"/>
    <n v="25.377012306873091"/>
    <n v="-0.9293187491163426"/>
  </r>
  <r>
    <d v="2025-11-29T07:00:00"/>
    <n v="0"/>
    <x v="0"/>
    <n v="2025"/>
    <x v="10"/>
    <n v="29"/>
    <x v="3"/>
    <n v="48"/>
    <x v="7"/>
    <n v="0"/>
    <x v="332"/>
    <n v="23.583333333333332"/>
    <n v="25.377012306873091"/>
    <n v="-0.9293187491163426"/>
  </r>
  <r>
    <d v="2025-11-29T08:00:00"/>
    <n v="8"/>
    <x v="0"/>
    <n v="2025"/>
    <x v="10"/>
    <n v="29"/>
    <x v="3"/>
    <n v="48"/>
    <x v="8"/>
    <n v="8"/>
    <x v="332"/>
    <n v="23.583333333333332"/>
    <n v="25.377012306873091"/>
    <n v="-0.61407281302033945"/>
  </r>
  <r>
    <d v="2025-11-29T09:00:00"/>
    <n v="12"/>
    <x v="0"/>
    <n v="2025"/>
    <x v="10"/>
    <n v="29"/>
    <x v="3"/>
    <n v="48"/>
    <x v="9"/>
    <n v="12"/>
    <x v="332"/>
    <n v="23.583333333333332"/>
    <n v="25.377012306873091"/>
    <n v="-0.45644984497233787"/>
  </r>
  <r>
    <d v="2025-11-29T10:00:00"/>
    <n v="16"/>
    <x v="0"/>
    <n v="2025"/>
    <x v="10"/>
    <n v="29"/>
    <x v="3"/>
    <n v="48"/>
    <x v="10"/>
    <n v="16"/>
    <x v="332"/>
    <n v="23.583333333333332"/>
    <n v="25.377012306873091"/>
    <n v="-0.29882687692433629"/>
  </r>
  <r>
    <d v="2025-11-29T11:00:00"/>
    <n v="41"/>
    <x v="0"/>
    <n v="2025"/>
    <x v="10"/>
    <n v="29"/>
    <x v="3"/>
    <n v="48"/>
    <x v="11"/>
    <n v="41"/>
    <x v="332"/>
    <n v="23.583333333333332"/>
    <n v="25.377012306873091"/>
    <n v="0.68631667337567359"/>
  </r>
  <r>
    <d v="2025-11-29T12:00:00"/>
    <n v="28"/>
    <x v="0"/>
    <n v="2025"/>
    <x v="10"/>
    <n v="29"/>
    <x v="3"/>
    <n v="48"/>
    <x v="12"/>
    <n v="28"/>
    <x v="332"/>
    <n v="23.583333333333332"/>
    <n v="25.377012306873091"/>
    <n v="0.17404202721966847"/>
  </r>
  <r>
    <d v="2025-11-29T13:00:00"/>
    <n v="29"/>
    <x v="0"/>
    <n v="2025"/>
    <x v="10"/>
    <n v="29"/>
    <x v="3"/>
    <n v="48"/>
    <x v="13"/>
    <n v="29"/>
    <x v="332"/>
    <n v="23.583333333333332"/>
    <n v="25.377012306873091"/>
    <n v="0.21344776923166886"/>
  </r>
  <r>
    <d v="2025-11-29T14:00:00"/>
    <n v="38"/>
    <x v="0"/>
    <n v="2025"/>
    <x v="10"/>
    <n v="29"/>
    <x v="3"/>
    <n v="48"/>
    <x v="14"/>
    <n v="38"/>
    <x v="332"/>
    <n v="23.583333333333332"/>
    <n v="25.377012306873091"/>
    <n v="0.56809944733967244"/>
  </r>
  <r>
    <d v="2025-11-29T15:00:00"/>
    <n v="34"/>
    <x v="0"/>
    <n v="2025"/>
    <x v="10"/>
    <n v="29"/>
    <x v="3"/>
    <n v="48"/>
    <x v="15"/>
    <n v="34"/>
    <x v="332"/>
    <n v="23.583333333333332"/>
    <n v="25.377012306873091"/>
    <n v="0.4104764792916708"/>
  </r>
  <r>
    <d v="2025-11-29T16:00:00"/>
    <n v="34"/>
    <x v="0"/>
    <n v="2025"/>
    <x v="10"/>
    <n v="29"/>
    <x v="3"/>
    <n v="48"/>
    <x v="16"/>
    <n v="34"/>
    <x v="332"/>
    <n v="23.583333333333332"/>
    <n v="25.377012306873091"/>
    <n v="0.4104764792916708"/>
  </r>
  <r>
    <d v="2025-11-29T17:00:00"/>
    <n v="31"/>
    <x v="0"/>
    <n v="2025"/>
    <x v="10"/>
    <n v="29"/>
    <x v="3"/>
    <n v="48"/>
    <x v="17"/>
    <n v="31"/>
    <x v="332"/>
    <n v="23.583333333333332"/>
    <n v="25.377012306873091"/>
    <n v="0.29225925325566965"/>
  </r>
  <r>
    <d v="2025-11-29T18:00:00"/>
    <n v="50"/>
    <x v="0"/>
    <n v="2025"/>
    <x v="10"/>
    <n v="29"/>
    <x v="3"/>
    <n v="48"/>
    <x v="18"/>
    <n v="50"/>
    <x v="332"/>
    <n v="23.583333333333332"/>
    <n v="25.377012306873091"/>
    <n v="1.0409683514836772"/>
  </r>
  <r>
    <d v="2025-11-29T19:00:00"/>
    <n v="88"/>
    <x v="0"/>
    <n v="2025"/>
    <x v="10"/>
    <n v="29"/>
    <x v="3"/>
    <n v="48"/>
    <x v="19"/>
    <n v="88"/>
    <x v="332"/>
    <n v="23.583333333333332"/>
    <n v="25.377012306873091"/>
    <n v="2.5383865479396923"/>
  </r>
  <r>
    <d v="2025-11-29T20:00:00"/>
    <n v="81"/>
    <x v="0"/>
    <n v="2025"/>
    <x v="10"/>
    <n v="29"/>
    <x v="3"/>
    <n v="48"/>
    <x v="20"/>
    <n v="81"/>
    <x v="332"/>
    <n v="23.583333333333332"/>
    <n v="25.377012306873091"/>
    <n v="2.2625463538556896"/>
  </r>
  <r>
    <d v="2025-11-29T21:00:00"/>
    <n v="49"/>
    <x v="0"/>
    <n v="2025"/>
    <x v="10"/>
    <n v="29"/>
    <x v="3"/>
    <n v="48"/>
    <x v="21"/>
    <n v="49"/>
    <x v="332"/>
    <n v="23.583333333333332"/>
    <n v="25.377012306873091"/>
    <n v="1.0015626094716767"/>
  </r>
  <r>
    <d v="2025-11-29T22:00:00"/>
    <n v="21"/>
    <x v="0"/>
    <n v="2025"/>
    <x v="10"/>
    <n v="29"/>
    <x v="3"/>
    <n v="48"/>
    <x v="22"/>
    <n v="21"/>
    <x v="332"/>
    <n v="23.583333333333332"/>
    <n v="25.377012306873091"/>
    <n v="-0.10179816686433431"/>
  </r>
  <r>
    <d v="2025-11-29T23:00:00"/>
    <n v="5"/>
    <x v="0"/>
    <n v="2025"/>
    <x v="10"/>
    <n v="29"/>
    <x v="3"/>
    <n v="48"/>
    <x v="23"/>
    <n v="5"/>
    <x v="332"/>
    <n v="23.583333333333332"/>
    <n v="25.377012306873091"/>
    <n v="-0.7322900390563406"/>
  </r>
  <r>
    <d v="2025-11-30T00:00:00"/>
    <n v="0"/>
    <x v="0"/>
    <n v="2025"/>
    <x v="10"/>
    <n v="30"/>
    <x v="4"/>
    <n v="48"/>
    <x v="0"/>
    <n v="0"/>
    <x v="333"/>
    <n v="12.38"/>
    <n v="12.45"/>
    <n v="-0.99437751004016073"/>
  </r>
  <r>
    <d v="2025-11-30T01:00:00"/>
    <n v="6"/>
    <x v="0"/>
    <n v="2025"/>
    <x v="10"/>
    <n v="30"/>
    <x v="4"/>
    <n v="48"/>
    <x v="1"/>
    <n v="6"/>
    <x v="333"/>
    <n v="12.38"/>
    <n v="12.45"/>
    <n v="-0.51244979919678724"/>
  </r>
  <r>
    <d v="2025-11-30T02:00:00"/>
    <n v="2"/>
    <x v="0"/>
    <n v="2025"/>
    <x v="10"/>
    <n v="30"/>
    <x v="4"/>
    <n v="48"/>
    <x v="2"/>
    <n v="2"/>
    <x v="333"/>
    <n v="12.38"/>
    <n v="12.45"/>
    <n v="-0.83373493975903623"/>
  </r>
  <r>
    <d v="2025-11-30T03:00:00"/>
    <n v="2"/>
    <x v="0"/>
    <n v="2025"/>
    <x v="10"/>
    <n v="30"/>
    <x v="4"/>
    <n v="48"/>
    <x v="3"/>
    <n v="2"/>
    <x v="333"/>
    <n v="12.38"/>
    <n v="12.45"/>
    <n v="-0.83373493975903623"/>
  </r>
  <r>
    <d v="2025-11-30T04:00:00"/>
    <n v="0"/>
    <x v="0"/>
    <n v="2025"/>
    <x v="10"/>
    <n v="30"/>
    <x v="4"/>
    <n v="48"/>
    <x v="4"/>
    <n v="0"/>
    <x v="333"/>
    <n v="12.38"/>
    <n v="12.45"/>
    <n v="-0.99437751004016073"/>
  </r>
  <r>
    <d v="2025-11-30T05:00:00"/>
    <n v="0"/>
    <x v="0"/>
    <n v="2025"/>
    <x v="10"/>
    <n v="30"/>
    <x v="4"/>
    <n v="48"/>
    <x v="5"/>
    <n v="0"/>
    <x v="333"/>
    <n v="12.38"/>
    <n v="12.45"/>
    <n v="-0.99437751004016073"/>
  </r>
  <r>
    <d v="2025-11-30T06:00:00"/>
    <n v="0"/>
    <x v="0"/>
    <n v="2025"/>
    <x v="10"/>
    <n v="30"/>
    <x v="4"/>
    <n v="48"/>
    <x v="6"/>
    <n v="0"/>
    <x v="333"/>
    <n v="12.38"/>
    <n v="12.45"/>
    <n v="-0.99437751004016073"/>
  </r>
  <r>
    <d v="2025-11-30T07:00:00"/>
    <n v="3"/>
    <x v="0"/>
    <n v="2025"/>
    <x v="10"/>
    <n v="30"/>
    <x v="4"/>
    <n v="48"/>
    <x v="7"/>
    <n v="3"/>
    <x v="333"/>
    <n v="12.38"/>
    <n v="12.45"/>
    <n v="-0.75341365461847398"/>
  </r>
  <r>
    <d v="2025-11-30T08:00:00"/>
    <n v="1"/>
    <x v="0"/>
    <n v="2025"/>
    <x v="10"/>
    <n v="30"/>
    <x v="4"/>
    <n v="48"/>
    <x v="8"/>
    <n v="1"/>
    <x v="333"/>
    <n v="12.38"/>
    <n v="12.45"/>
    <n v="-0.91405622489959848"/>
  </r>
  <r>
    <d v="2025-11-30T09:00:00"/>
    <n v="8"/>
    <x v="0"/>
    <n v="2025"/>
    <x v="10"/>
    <n v="30"/>
    <x v="4"/>
    <n v="48"/>
    <x v="9"/>
    <n v="8"/>
    <x v="333"/>
    <n v="12.38"/>
    <n v="12.45"/>
    <n v="-0.35180722891566274"/>
  </r>
  <r>
    <d v="2025-11-30T10:00:00"/>
    <n v="17"/>
    <x v="0"/>
    <n v="2025"/>
    <x v="10"/>
    <n v="30"/>
    <x v="4"/>
    <n v="48"/>
    <x v="10"/>
    <n v="17"/>
    <x v="333"/>
    <n v="12.38"/>
    <n v="12.45"/>
    <n v="0.37108433734939755"/>
  </r>
  <r>
    <d v="2025-11-30T11:00:00"/>
    <n v="24"/>
    <x v="0"/>
    <n v="2025"/>
    <x v="10"/>
    <n v="30"/>
    <x v="4"/>
    <n v="48"/>
    <x v="11"/>
    <n v="24"/>
    <x v="333"/>
    <n v="12.38"/>
    <n v="12.45"/>
    <n v="0.93333333333333335"/>
  </r>
  <r>
    <d v="2025-11-30T12:00:00"/>
    <n v="33"/>
    <x v="0"/>
    <n v="2025"/>
    <x v="10"/>
    <n v="30"/>
    <x v="4"/>
    <n v="48"/>
    <x v="12"/>
    <n v="33"/>
    <x v="333"/>
    <n v="12.38"/>
    <n v="12.45"/>
    <n v="1.6562248995983935"/>
  </r>
  <r>
    <d v="2025-11-30T13:00:00"/>
    <n v="20"/>
    <x v="0"/>
    <n v="2025"/>
    <x v="10"/>
    <n v="30"/>
    <x v="4"/>
    <n v="48"/>
    <x v="13"/>
    <n v="20"/>
    <x v="333"/>
    <n v="12.38"/>
    <n v="12.45"/>
    <n v="0.61204819277108435"/>
  </r>
  <r>
    <d v="2025-11-30T14:00:00"/>
    <n v="28"/>
    <x v="0"/>
    <n v="2025"/>
    <x v="10"/>
    <n v="30"/>
    <x v="4"/>
    <n v="48"/>
    <x v="14"/>
    <n v="28"/>
    <x v="333"/>
    <n v="12.38"/>
    <n v="12.45"/>
    <n v="1.2546184738955823"/>
  </r>
  <r>
    <d v="2025-11-30T15:00:00"/>
    <n v="37"/>
    <x v="0"/>
    <n v="2025"/>
    <x v="10"/>
    <n v="30"/>
    <x v="4"/>
    <n v="48"/>
    <x v="15"/>
    <n v="37"/>
    <x v="333"/>
    <n v="12.38"/>
    <n v="12.45"/>
    <n v="1.9775100401606425"/>
  </r>
  <r>
    <d v="2025-11-30T16:00:00"/>
    <n v="12"/>
    <x v="0"/>
    <n v="2025"/>
    <x v="10"/>
    <n v="30"/>
    <x v="4"/>
    <n v="48"/>
    <x v="16"/>
    <n v="12"/>
    <x v="333"/>
    <n v="12.38"/>
    <n v="12.45"/>
    <n v="-3.0522088353413718E-2"/>
  </r>
  <r>
    <d v="2025-11-30T17:00:00"/>
    <n v="34"/>
    <x v="0"/>
    <n v="2025"/>
    <x v="10"/>
    <n v="30"/>
    <x v="4"/>
    <n v="48"/>
    <x v="17"/>
    <n v="34"/>
    <x v="333"/>
    <n v="12.38"/>
    <n v="12.45"/>
    <n v="1.7365461847389556"/>
  </r>
  <r>
    <d v="2025-11-30T18:00:00"/>
    <n v="31"/>
    <x v="0"/>
    <n v="2025"/>
    <x v="10"/>
    <n v="30"/>
    <x v="4"/>
    <n v="48"/>
    <x v="18"/>
    <n v="31"/>
    <x v="333"/>
    <n v="12.38"/>
    <n v="12.45"/>
    <n v="1.495582329317269"/>
  </r>
  <r>
    <d v="2025-11-30T19:00:00"/>
    <n v="8"/>
    <x v="0"/>
    <n v="2025"/>
    <x v="10"/>
    <n v="30"/>
    <x v="4"/>
    <n v="48"/>
    <x v="19"/>
    <n v="8"/>
    <x v="333"/>
    <n v="12.38"/>
    <n v="12.45"/>
    <n v="-0.35180722891566274"/>
  </r>
  <r>
    <d v="2025-11-30T20:00:00"/>
    <n v="11"/>
    <x v="0"/>
    <n v="2025"/>
    <x v="10"/>
    <n v="30"/>
    <x v="4"/>
    <n v="48"/>
    <x v="20"/>
    <n v="11"/>
    <x v="333"/>
    <n v="12.38"/>
    <n v="12.45"/>
    <n v="-0.11084337349397597"/>
  </r>
  <r>
    <d v="2025-11-30T21:00:00"/>
    <n v="10"/>
    <x v="0"/>
    <n v="2025"/>
    <x v="10"/>
    <n v="30"/>
    <x v="4"/>
    <n v="48"/>
    <x v="21"/>
    <n v="10"/>
    <x v="333"/>
    <n v="12.38"/>
    <n v="12.45"/>
    <n v="-0.19116465863453821"/>
  </r>
  <r>
    <d v="2025-11-30T22:00:00"/>
    <n v="2"/>
    <x v="0"/>
    <n v="2025"/>
    <x v="10"/>
    <n v="30"/>
    <x v="4"/>
    <n v="48"/>
    <x v="22"/>
    <n v="2"/>
    <x v="333"/>
    <n v="12.38"/>
    <n v="12.45"/>
    <n v="-0.83373493975903623"/>
  </r>
  <r>
    <d v="2025-11-30T23:00:00"/>
    <n v="8"/>
    <x v="0"/>
    <n v="2025"/>
    <x v="10"/>
    <n v="30"/>
    <x v="4"/>
    <n v="48"/>
    <x v="23"/>
    <n v="8"/>
    <x v="333"/>
    <n v="12.38"/>
    <n v="12.45"/>
    <n v="-0.35180722891566274"/>
  </r>
  <r>
    <d v="2025-12-01T00:00:00"/>
    <n v="0"/>
    <x v="0"/>
    <n v="2025"/>
    <x v="11"/>
    <n v="1"/>
    <x v="5"/>
    <n v="49"/>
    <x v="0"/>
    <n v="0"/>
    <x v="334"/>
    <n v="15.041666666666666"/>
    <n v="35.810466245968136"/>
    <n v="-0.42003548804283419"/>
  </r>
  <r>
    <d v="2025-12-01T01:00:00"/>
    <n v="0"/>
    <x v="0"/>
    <n v="2025"/>
    <x v="11"/>
    <n v="1"/>
    <x v="5"/>
    <n v="49"/>
    <x v="1"/>
    <n v="0"/>
    <x v="334"/>
    <n v="15.041666666666666"/>
    <n v="35.810466245968136"/>
    <n v="-0.42003548804283419"/>
  </r>
  <r>
    <d v="2025-12-01T02:00:00"/>
    <n v="0"/>
    <x v="0"/>
    <n v="2025"/>
    <x v="11"/>
    <n v="1"/>
    <x v="5"/>
    <n v="49"/>
    <x v="2"/>
    <n v="0"/>
    <x v="334"/>
    <n v="15.041666666666666"/>
    <n v="35.810466245968136"/>
    <n v="-0.42003548804283419"/>
  </r>
  <r>
    <d v="2025-12-01T03:00:00"/>
    <n v="1"/>
    <x v="0"/>
    <n v="2025"/>
    <x v="11"/>
    <n v="1"/>
    <x v="5"/>
    <n v="49"/>
    <x v="3"/>
    <n v="1"/>
    <x v="334"/>
    <n v="15.041666666666666"/>
    <n v="35.810466245968136"/>
    <n v="-0.39211069105383689"/>
  </r>
  <r>
    <d v="2025-12-01T04:00:00"/>
    <n v="0"/>
    <x v="0"/>
    <n v="2025"/>
    <x v="11"/>
    <n v="1"/>
    <x v="5"/>
    <n v="49"/>
    <x v="4"/>
    <n v="0"/>
    <x v="334"/>
    <n v="15.041666666666666"/>
    <n v="35.810466245968136"/>
    <n v="-0.42003548804283419"/>
  </r>
  <r>
    <d v="2025-12-01T05:00:00"/>
    <n v="0"/>
    <x v="0"/>
    <n v="2025"/>
    <x v="11"/>
    <n v="1"/>
    <x v="5"/>
    <n v="49"/>
    <x v="5"/>
    <n v="0"/>
    <x v="334"/>
    <n v="15.041666666666666"/>
    <n v="35.810466245968136"/>
    <n v="-0.42003548804283419"/>
  </r>
  <r>
    <d v="2025-12-01T06:00:00"/>
    <n v="0"/>
    <x v="0"/>
    <n v="2025"/>
    <x v="11"/>
    <n v="1"/>
    <x v="5"/>
    <n v="49"/>
    <x v="6"/>
    <n v="0"/>
    <x v="334"/>
    <n v="15.041666666666666"/>
    <n v="35.810466245968136"/>
    <n v="-0.42003548804283419"/>
  </r>
  <r>
    <d v="2025-12-01T07:00:00"/>
    <n v="4"/>
    <x v="0"/>
    <n v="2025"/>
    <x v="11"/>
    <n v="1"/>
    <x v="5"/>
    <n v="49"/>
    <x v="7"/>
    <n v="4"/>
    <x v="334"/>
    <n v="15.041666666666666"/>
    <n v="35.810466245968136"/>
    <n v="-0.30833630008684504"/>
  </r>
  <r>
    <d v="2025-12-01T08:00:00"/>
    <n v="8"/>
    <x v="0"/>
    <n v="2025"/>
    <x v="11"/>
    <n v="1"/>
    <x v="5"/>
    <n v="49"/>
    <x v="8"/>
    <n v="8"/>
    <x v="334"/>
    <n v="15.041666666666666"/>
    <n v="35.810466245968136"/>
    <n v="-0.19663711213085588"/>
  </r>
  <r>
    <d v="2025-12-01T09:00:00"/>
    <n v="6"/>
    <x v="0"/>
    <n v="2025"/>
    <x v="11"/>
    <n v="1"/>
    <x v="5"/>
    <n v="49"/>
    <x v="9"/>
    <n v="6"/>
    <x v="334"/>
    <n v="15.041666666666666"/>
    <n v="35.810466245968136"/>
    <n v="-0.25248670610885043"/>
  </r>
  <r>
    <d v="2025-12-01T10:00:00"/>
    <n v="9"/>
    <x v="0"/>
    <n v="2025"/>
    <x v="11"/>
    <n v="1"/>
    <x v="5"/>
    <n v="49"/>
    <x v="10"/>
    <n v="9"/>
    <x v="334"/>
    <n v="15.041666666666666"/>
    <n v="35.810466245968136"/>
    <n v="-0.16871231514185858"/>
  </r>
  <r>
    <d v="2025-12-01T11:00:00"/>
    <n v="17"/>
    <x v="0"/>
    <n v="2025"/>
    <x v="11"/>
    <n v="1"/>
    <x v="5"/>
    <n v="49"/>
    <x v="11"/>
    <n v="17"/>
    <x v="334"/>
    <n v="15.041666666666666"/>
    <n v="35.810466245968136"/>
    <n v="5.4686060770119706E-2"/>
  </r>
  <r>
    <d v="2025-12-01T12:00:00"/>
    <n v="11"/>
    <x v="0"/>
    <n v="2025"/>
    <x v="11"/>
    <n v="1"/>
    <x v="5"/>
    <n v="49"/>
    <x v="12"/>
    <n v="11"/>
    <x v="334"/>
    <n v="15.041666666666666"/>
    <n v="35.810466245968136"/>
    <n v="-0.11286272116386402"/>
  </r>
  <r>
    <d v="2025-12-01T13:00:00"/>
    <n v="6"/>
    <x v="0"/>
    <n v="2025"/>
    <x v="11"/>
    <n v="1"/>
    <x v="5"/>
    <n v="49"/>
    <x v="13"/>
    <n v="6"/>
    <x v="334"/>
    <n v="15.041666666666666"/>
    <n v="35.810466245968136"/>
    <n v="-0.25248670610885043"/>
  </r>
  <r>
    <d v="2025-12-01T14:00:00"/>
    <n v="6"/>
    <x v="0"/>
    <n v="2025"/>
    <x v="11"/>
    <n v="1"/>
    <x v="5"/>
    <n v="49"/>
    <x v="14"/>
    <n v="6"/>
    <x v="334"/>
    <n v="15.041666666666666"/>
    <n v="35.810466245968136"/>
    <n v="-0.25248670610885043"/>
  </r>
  <r>
    <d v="2025-12-01T15:00:00"/>
    <n v="12"/>
    <x v="0"/>
    <n v="2025"/>
    <x v="11"/>
    <n v="1"/>
    <x v="5"/>
    <n v="49"/>
    <x v="15"/>
    <n v="12"/>
    <x v="334"/>
    <n v="15.041666666666666"/>
    <n v="35.810466245968136"/>
    <n v="-8.493792417486673E-2"/>
  </r>
  <r>
    <d v="2025-12-01T16:00:00"/>
    <n v="26"/>
    <x v="0"/>
    <n v="2025"/>
    <x v="11"/>
    <n v="1"/>
    <x v="5"/>
    <n v="49"/>
    <x v="16"/>
    <n v="26"/>
    <x v="334"/>
    <n v="15.041666666666666"/>
    <n v="35.810466245968136"/>
    <n v="0.30600923367109528"/>
  </r>
  <r>
    <d v="2025-12-01T17:00:00"/>
    <n v="18"/>
    <x v="0"/>
    <n v="2025"/>
    <x v="11"/>
    <n v="1"/>
    <x v="5"/>
    <n v="49"/>
    <x v="17"/>
    <n v="18"/>
    <x v="334"/>
    <n v="15.041666666666666"/>
    <n v="35.810466245968136"/>
    <n v="8.2610857759116987E-2"/>
  </r>
  <r>
    <d v="2025-12-01T18:00:00"/>
    <n v="178"/>
    <x v="0"/>
    <n v="2025"/>
    <x v="11"/>
    <n v="1"/>
    <x v="5"/>
    <n v="49"/>
    <x v="18"/>
    <n v="178"/>
    <x v="334"/>
    <n v="15.041666666666666"/>
    <n v="35.810466245968136"/>
    <n v="4.5505783759986835"/>
  </r>
  <r>
    <d v="2025-12-01T19:00:00"/>
    <n v="34"/>
    <x v="0"/>
    <n v="2025"/>
    <x v="11"/>
    <n v="1"/>
    <x v="5"/>
    <n v="49"/>
    <x v="19"/>
    <n v="34"/>
    <x v="334"/>
    <n v="15.041666666666666"/>
    <n v="35.810466245968136"/>
    <n v="0.52940760958307365"/>
  </r>
  <r>
    <d v="2025-12-01T20:00:00"/>
    <n v="14"/>
    <x v="0"/>
    <n v="2025"/>
    <x v="11"/>
    <n v="1"/>
    <x v="5"/>
    <n v="49"/>
    <x v="20"/>
    <n v="14"/>
    <x v="334"/>
    <n v="15.041666666666666"/>
    <n v="35.810466245968136"/>
    <n v="-2.9088330196872157E-2"/>
  </r>
  <r>
    <d v="2025-12-01T21:00:00"/>
    <n v="7"/>
    <x v="0"/>
    <n v="2025"/>
    <x v="11"/>
    <n v="1"/>
    <x v="5"/>
    <n v="49"/>
    <x v="21"/>
    <n v="7"/>
    <x v="334"/>
    <n v="15.041666666666666"/>
    <n v="35.810466245968136"/>
    <n v="-0.22456190911985316"/>
  </r>
  <r>
    <d v="2025-12-01T22:00:00"/>
    <n v="4"/>
    <x v="0"/>
    <n v="2025"/>
    <x v="11"/>
    <n v="1"/>
    <x v="5"/>
    <n v="49"/>
    <x v="22"/>
    <n v="4"/>
    <x v="334"/>
    <n v="15.041666666666666"/>
    <n v="35.810466245968136"/>
    <n v="-0.30833630008684504"/>
  </r>
  <r>
    <d v="2025-12-01T23:00:00"/>
    <n v="0"/>
    <x v="0"/>
    <n v="2025"/>
    <x v="11"/>
    <n v="1"/>
    <x v="5"/>
    <n v="49"/>
    <x v="23"/>
    <n v="0"/>
    <x v="334"/>
    <n v="15.041666666666666"/>
    <n v="35.810466245968136"/>
    <n v="-0.42003548804283419"/>
  </r>
  <r>
    <d v="2025-12-02T00:00:00"/>
    <n v="0"/>
    <x v="0"/>
    <n v="2025"/>
    <x v="11"/>
    <n v="2"/>
    <x v="6"/>
    <n v="49"/>
    <x v="0"/>
    <n v="0"/>
    <x v="335"/>
    <n v="10.583333333333334"/>
    <n v="18.888498148842874"/>
    <n v="-0.56030570826414161"/>
  </r>
  <r>
    <d v="2025-12-02T01:00:00"/>
    <n v="0"/>
    <x v="0"/>
    <n v="2025"/>
    <x v="11"/>
    <n v="2"/>
    <x v="6"/>
    <n v="49"/>
    <x v="1"/>
    <n v="0"/>
    <x v="335"/>
    <n v="10.583333333333334"/>
    <n v="18.888498148842874"/>
    <n v="-0.56030570826414161"/>
  </r>
  <r>
    <d v="2025-12-02T02:00:00"/>
    <n v="0"/>
    <x v="0"/>
    <n v="2025"/>
    <x v="11"/>
    <n v="2"/>
    <x v="6"/>
    <n v="49"/>
    <x v="2"/>
    <n v="0"/>
    <x v="335"/>
    <n v="10.583333333333334"/>
    <n v="18.888498148842874"/>
    <n v="-0.56030570826414161"/>
  </r>
  <r>
    <d v="2025-12-02T03:00:00"/>
    <n v="0"/>
    <x v="0"/>
    <n v="2025"/>
    <x v="11"/>
    <n v="2"/>
    <x v="6"/>
    <n v="49"/>
    <x v="3"/>
    <n v="0"/>
    <x v="335"/>
    <n v="10.583333333333334"/>
    <n v="18.888498148842874"/>
    <n v="-0.56030570826414161"/>
  </r>
  <r>
    <d v="2025-12-02T04:00:00"/>
    <n v="0"/>
    <x v="0"/>
    <n v="2025"/>
    <x v="11"/>
    <n v="2"/>
    <x v="6"/>
    <n v="49"/>
    <x v="4"/>
    <n v="0"/>
    <x v="335"/>
    <n v="10.583333333333334"/>
    <n v="18.888498148842874"/>
    <n v="-0.56030570826414161"/>
  </r>
  <r>
    <d v="2025-12-02T05:00:00"/>
    <n v="0"/>
    <x v="0"/>
    <n v="2025"/>
    <x v="11"/>
    <n v="2"/>
    <x v="6"/>
    <n v="49"/>
    <x v="5"/>
    <n v="0"/>
    <x v="335"/>
    <n v="10.583333333333334"/>
    <n v="18.888498148842874"/>
    <n v="-0.56030570826414161"/>
  </r>
  <r>
    <d v="2025-12-02T06:00:00"/>
    <n v="0"/>
    <x v="0"/>
    <n v="2025"/>
    <x v="11"/>
    <n v="2"/>
    <x v="6"/>
    <n v="49"/>
    <x v="6"/>
    <n v="0"/>
    <x v="335"/>
    <n v="10.583333333333334"/>
    <n v="18.888498148842874"/>
    <n v="-0.56030570826414161"/>
  </r>
  <r>
    <d v="2025-12-02T07:00:00"/>
    <n v="9"/>
    <x v="0"/>
    <n v="2025"/>
    <x v="11"/>
    <n v="2"/>
    <x v="6"/>
    <n v="49"/>
    <x v="7"/>
    <n v="9"/>
    <x v="335"/>
    <n v="10.583333333333334"/>
    <n v="18.888498148842874"/>
    <n v="-8.3825263441092077E-2"/>
  </r>
  <r>
    <d v="2025-12-02T08:00:00"/>
    <n v="7"/>
    <x v="0"/>
    <n v="2025"/>
    <x v="11"/>
    <n v="2"/>
    <x v="6"/>
    <n v="49"/>
    <x v="8"/>
    <n v="7"/>
    <x v="335"/>
    <n v="10.583333333333334"/>
    <n v="18.888498148842874"/>
    <n v="-0.18970980673510307"/>
  </r>
  <r>
    <d v="2025-12-02T09:00:00"/>
    <n v="5"/>
    <x v="0"/>
    <n v="2025"/>
    <x v="11"/>
    <n v="2"/>
    <x v="6"/>
    <n v="49"/>
    <x v="9"/>
    <n v="5"/>
    <x v="335"/>
    <n v="10.583333333333334"/>
    <n v="18.888498148842874"/>
    <n v="-0.29559435002911411"/>
  </r>
  <r>
    <d v="2025-12-02T10:00:00"/>
    <n v="9"/>
    <x v="0"/>
    <n v="2025"/>
    <x v="11"/>
    <n v="2"/>
    <x v="6"/>
    <n v="49"/>
    <x v="10"/>
    <n v="9"/>
    <x v="335"/>
    <n v="10.583333333333334"/>
    <n v="18.888498148842874"/>
    <n v="-8.3825263441092077E-2"/>
  </r>
  <r>
    <d v="2025-12-02T11:00:00"/>
    <n v="93"/>
    <x v="0"/>
    <n v="2025"/>
    <x v="11"/>
    <n v="2"/>
    <x v="6"/>
    <n v="49"/>
    <x v="11"/>
    <n v="93"/>
    <x v="335"/>
    <n v="10.583333333333334"/>
    <n v="18.888498148842874"/>
    <n v="4.3633255549073704"/>
  </r>
  <r>
    <d v="2025-12-02T12:00:00"/>
    <n v="12"/>
    <x v="0"/>
    <n v="2025"/>
    <x v="11"/>
    <n v="2"/>
    <x v="6"/>
    <n v="49"/>
    <x v="12"/>
    <n v="12"/>
    <x v="335"/>
    <n v="10.583333333333334"/>
    <n v="18.888498148842874"/>
    <n v="7.5001551499924435E-2"/>
  </r>
  <r>
    <d v="2025-12-02T13:00:00"/>
    <n v="7"/>
    <x v="0"/>
    <n v="2025"/>
    <x v="11"/>
    <n v="2"/>
    <x v="6"/>
    <n v="49"/>
    <x v="13"/>
    <n v="7"/>
    <x v="335"/>
    <n v="10.583333333333334"/>
    <n v="18.888498148842874"/>
    <n v="-0.18970980673510307"/>
  </r>
  <r>
    <d v="2025-12-02T14:00:00"/>
    <n v="12"/>
    <x v="0"/>
    <n v="2025"/>
    <x v="11"/>
    <n v="2"/>
    <x v="6"/>
    <n v="49"/>
    <x v="14"/>
    <n v="12"/>
    <x v="335"/>
    <n v="10.583333333333334"/>
    <n v="18.888498148842874"/>
    <n v="7.5001551499924435E-2"/>
  </r>
  <r>
    <d v="2025-12-02T15:00:00"/>
    <n v="15"/>
    <x v="0"/>
    <n v="2025"/>
    <x v="11"/>
    <n v="2"/>
    <x v="6"/>
    <n v="49"/>
    <x v="15"/>
    <n v="15"/>
    <x v="335"/>
    <n v="10.583333333333334"/>
    <n v="18.888498148842874"/>
    <n v="0.23382836644094093"/>
  </r>
  <r>
    <d v="2025-12-02T16:00:00"/>
    <n v="15"/>
    <x v="0"/>
    <n v="2025"/>
    <x v="11"/>
    <n v="2"/>
    <x v="6"/>
    <n v="49"/>
    <x v="16"/>
    <n v="15"/>
    <x v="335"/>
    <n v="10.583333333333334"/>
    <n v="18.888498148842874"/>
    <n v="0.23382836644094093"/>
  </r>
  <r>
    <d v="2025-12-02T17:00:00"/>
    <n v="24"/>
    <x v="0"/>
    <n v="2025"/>
    <x v="11"/>
    <n v="2"/>
    <x v="6"/>
    <n v="49"/>
    <x v="17"/>
    <n v="24"/>
    <x v="335"/>
    <n v="10.583333333333334"/>
    <n v="18.888498148842874"/>
    <n v="0.71030881126399048"/>
  </r>
  <r>
    <d v="2025-12-02T18:00:00"/>
    <n v="23"/>
    <x v="0"/>
    <n v="2025"/>
    <x v="11"/>
    <n v="2"/>
    <x v="6"/>
    <n v="49"/>
    <x v="18"/>
    <n v="23"/>
    <x v="335"/>
    <n v="10.583333333333334"/>
    <n v="18.888498148842874"/>
    <n v="0.65736653961698499"/>
  </r>
  <r>
    <d v="2025-12-02T19:00:00"/>
    <n v="6"/>
    <x v="0"/>
    <n v="2025"/>
    <x v="11"/>
    <n v="2"/>
    <x v="6"/>
    <n v="49"/>
    <x v="19"/>
    <n v="6"/>
    <x v="335"/>
    <n v="10.583333333333334"/>
    <n v="18.888498148842874"/>
    <n v="-0.24265207838210859"/>
  </r>
  <r>
    <d v="2025-12-02T20:00:00"/>
    <n v="6"/>
    <x v="0"/>
    <n v="2025"/>
    <x v="11"/>
    <n v="2"/>
    <x v="6"/>
    <n v="49"/>
    <x v="20"/>
    <n v="6"/>
    <x v="335"/>
    <n v="10.583333333333334"/>
    <n v="18.888498148842874"/>
    <n v="-0.24265207838210859"/>
  </r>
  <r>
    <d v="2025-12-02T21:00:00"/>
    <n v="4"/>
    <x v="0"/>
    <n v="2025"/>
    <x v="11"/>
    <n v="2"/>
    <x v="6"/>
    <n v="49"/>
    <x v="21"/>
    <n v="4"/>
    <x v="335"/>
    <n v="10.583333333333334"/>
    <n v="18.888498148842874"/>
    <n v="-0.3485366216761196"/>
  </r>
  <r>
    <d v="2025-12-02T22:00:00"/>
    <n v="5"/>
    <x v="0"/>
    <n v="2025"/>
    <x v="11"/>
    <n v="2"/>
    <x v="6"/>
    <n v="49"/>
    <x v="22"/>
    <n v="5"/>
    <x v="335"/>
    <n v="10.583333333333334"/>
    <n v="18.888498148842874"/>
    <n v="-0.29559435002911411"/>
  </r>
  <r>
    <d v="2025-12-02T23:00:00"/>
    <n v="2"/>
    <x v="0"/>
    <n v="2025"/>
    <x v="11"/>
    <n v="2"/>
    <x v="6"/>
    <n v="49"/>
    <x v="23"/>
    <n v="2"/>
    <x v="335"/>
    <n v="10.583333333333334"/>
    <n v="18.888498148842874"/>
    <n v="-0.45442116497013058"/>
  </r>
  <r>
    <d v="2025-12-03T00:00:00"/>
    <n v="0"/>
    <x v="0"/>
    <n v="2025"/>
    <x v="11"/>
    <n v="3"/>
    <x v="0"/>
    <n v="49"/>
    <x v="0"/>
    <n v="0"/>
    <x v="336"/>
    <n v="11.958333333333334"/>
    <n v="15.132686093545889"/>
    <n v="-0.79023203543709131"/>
  </r>
  <r>
    <d v="2025-12-03T01:00:00"/>
    <n v="2"/>
    <x v="0"/>
    <n v="2025"/>
    <x v="11"/>
    <n v="3"/>
    <x v="0"/>
    <n v="49"/>
    <x v="1"/>
    <n v="2"/>
    <x v="336"/>
    <n v="11.958333333333334"/>
    <n v="15.132686093545889"/>
    <n v="-0.65806779257653247"/>
  </r>
  <r>
    <d v="2025-12-03T02:00:00"/>
    <n v="0"/>
    <x v="0"/>
    <n v="2025"/>
    <x v="11"/>
    <n v="3"/>
    <x v="0"/>
    <n v="49"/>
    <x v="2"/>
    <n v="0"/>
    <x v="336"/>
    <n v="11.958333333333334"/>
    <n v="15.132686093545889"/>
    <n v="-0.79023203543709131"/>
  </r>
  <r>
    <d v="2025-12-03T03:00:00"/>
    <n v="0"/>
    <x v="0"/>
    <n v="2025"/>
    <x v="11"/>
    <n v="3"/>
    <x v="0"/>
    <n v="49"/>
    <x v="3"/>
    <n v="0"/>
    <x v="336"/>
    <n v="11.958333333333334"/>
    <n v="15.132686093545889"/>
    <n v="-0.79023203543709131"/>
  </r>
  <r>
    <d v="2025-12-03T04:00:00"/>
    <n v="0"/>
    <x v="0"/>
    <n v="2025"/>
    <x v="11"/>
    <n v="3"/>
    <x v="0"/>
    <n v="49"/>
    <x v="4"/>
    <n v="0"/>
    <x v="336"/>
    <n v="11.958333333333334"/>
    <n v="15.132686093545889"/>
    <n v="-0.79023203543709131"/>
  </r>
  <r>
    <d v="2025-12-03T05:00:00"/>
    <n v="1"/>
    <x v="0"/>
    <n v="2025"/>
    <x v="11"/>
    <n v="3"/>
    <x v="0"/>
    <n v="49"/>
    <x v="5"/>
    <n v="1"/>
    <x v="336"/>
    <n v="11.958333333333334"/>
    <n v="15.132686093545889"/>
    <n v="-0.72414991400681195"/>
  </r>
  <r>
    <d v="2025-12-03T06:00:00"/>
    <n v="5"/>
    <x v="0"/>
    <n v="2025"/>
    <x v="11"/>
    <n v="3"/>
    <x v="0"/>
    <n v="49"/>
    <x v="6"/>
    <n v="5"/>
    <x v="336"/>
    <n v="11.958333333333334"/>
    <n v="15.132686093545889"/>
    <n v="-0.45982142828569428"/>
  </r>
  <r>
    <d v="2025-12-03T07:00:00"/>
    <n v="6"/>
    <x v="0"/>
    <n v="2025"/>
    <x v="11"/>
    <n v="3"/>
    <x v="0"/>
    <n v="49"/>
    <x v="7"/>
    <n v="6"/>
    <x v="336"/>
    <n v="11.958333333333334"/>
    <n v="15.132686093545889"/>
    <n v="-0.39373930685541486"/>
  </r>
  <r>
    <d v="2025-12-03T08:00:00"/>
    <n v="9"/>
    <x v="0"/>
    <n v="2025"/>
    <x v="11"/>
    <n v="3"/>
    <x v="0"/>
    <n v="49"/>
    <x v="8"/>
    <n v="9"/>
    <x v="336"/>
    <n v="11.958333333333334"/>
    <n v="15.132686093545889"/>
    <n v="-0.19549294256457664"/>
  </r>
  <r>
    <d v="2025-12-03T09:00:00"/>
    <n v="15"/>
    <x v="0"/>
    <n v="2025"/>
    <x v="11"/>
    <n v="3"/>
    <x v="0"/>
    <n v="49"/>
    <x v="9"/>
    <n v="15"/>
    <x v="336"/>
    <n v="11.958333333333334"/>
    <n v="15.132686093545889"/>
    <n v="0.20099978601709984"/>
  </r>
  <r>
    <d v="2025-12-03T10:00:00"/>
    <n v="19"/>
    <x v="0"/>
    <n v="2025"/>
    <x v="11"/>
    <n v="3"/>
    <x v="0"/>
    <n v="49"/>
    <x v="10"/>
    <n v="19"/>
    <x v="336"/>
    <n v="11.958333333333334"/>
    <n v="15.132686093545889"/>
    <n v="0.4653282717382175"/>
  </r>
  <r>
    <d v="2025-12-03T11:00:00"/>
    <n v="13"/>
    <x v="0"/>
    <n v="2025"/>
    <x v="11"/>
    <n v="3"/>
    <x v="0"/>
    <n v="49"/>
    <x v="11"/>
    <n v="13"/>
    <x v="336"/>
    <n v="11.958333333333334"/>
    <n v="15.132686093545889"/>
    <n v="6.8835543156541015E-2"/>
  </r>
  <r>
    <d v="2025-12-03T12:00:00"/>
    <n v="9"/>
    <x v="0"/>
    <n v="2025"/>
    <x v="11"/>
    <n v="3"/>
    <x v="0"/>
    <n v="49"/>
    <x v="12"/>
    <n v="9"/>
    <x v="336"/>
    <n v="11.958333333333334"/>
    <n v="15.132686093545889"/>
    <n v="-0.19549294256457664"/>
  </r>
  <r>
    <d v="2025-12-03T13:00:00"/>
    <n v="7"/>
    <x v="0"/>
    <n v="2025"/>
    <x v="11"/>
    <n v="3"/>
    <x v="0"/>
    <n v="49"/>
    <x v="13"/>
    <n v="7"/>
    <x v="336"/>
    <n v="11.958333333333334"/>
    <n v="15.132686093545889"/>
    <n v="-0.32765718542513544"/>
  </r>
  <r>
    <d v="2025-12-03T14:00:00"/>
    <n v="10"/>
    <x v="0"/>
    <n v="2025"/>
    <x v="11"/>
    <n v="3"/>
    <x v="0"/>
    <n v="49"/>
    <x v="14"/>
    <n v="10"/>
    <x v="336"/>
    <n v="11.958333333333334"/>
    <n v="15.132686093545889"/>
    <n v="-0.12941082113429722"/>
  </r>
  <r>
    <d v="2025-12-03T15:00:00"/>
    <n v="6"/>
    <x v="0"/>
    <n v="2025"/>
    <x v="11"/>
    <n v="3"/>
    <x v="0"/>
    <n v="49"/>
    <x v="15"/>
    <n v="6"/>
    <x v="336"/>
    <n v="11.958333333333334"/>
    <n v="15.132686093545889"/>
    <n v="-0.39373930685541486"/>
  </r>
  <r>
    <d v="2025-12-03T16:00:00"/>
    <n v="37"/>
    <x v="0"/>
    <n v="2025"/>
    <x v="11"/>
    <n v="3"/>
    <x v="0"/>
    <n v="49"/>
    <x v="16"/>
    <n v="37"/>
    <x v="336"/>
    <n v="11.958333333333334"/>
    <n v="15.132686093545889"/>
    <n v="1.6548064574832468"/>
  </r>
  <r>
    <d v="2025-12-03T17:00:00"/>
    <n v="16"/>
    <x v="0"/>
    <n v="2025"/>
    <x v="11"/>
    <n v="3"/>
    <x v="0"/>
    <n v="49"/>
    <x v="17"/>
    <n v="16"/>
    <x v="336"/>
    <n v="11.958333333333334"/>
    <n v="15.132686093545889"/>
    <n v="0.26708190744737925"/>
  </r>
  <r>
    <d v="2025-12-03T18:00:00"/>
    <n v="65"/>
    <x v="0"/>
    <n v="2025"/>
    <x v="11"/>
    <n v="3"/>
    <x v="0"/>
    <n v="49"/>
    <x v="18"/>
    <n v="65"/>
    <x v="336"/>
    <n v="11.958333333333334"/>
    <n v="15.132686093545889"/>
    <n v="3.5051058575310701"/>
  </r>
  <r>
    <d v="2025-12-03T19:00:00"/>
    <n v="30"/>
    <x v="0"/>
    <n v="2025"/>
    <x v="11"/>
    <n v="3"/>
    <x v="0"/>
    <n v="49"/>
    <x v="19"/>
    <n v="30"/>
    <x v="336"/>
    <n v="11.958333333333334"/>
    <n v="15.132686093545889"/>
    <n v="1.1922316074712909"/>
  </r>
  <r>
    <d v="2025-12-03T20:00:00"/>
    <n v="27"/>
    <x v="0"/>
    <n v="2025"/>
    <x v="11"/>
    <n v="3"/>
    <x v="0"/>
    <n v="49"/>
    <x v="20"/>
    <n v="27"/>
    <x v="336"/>
    <n v="11.958333333333334"/>
    <n v="15.132686093545889"/>
    <n v="0.99398524318045278"/>
  </r>
  <r>
    <d v="2025-12-03T21:00:00"/>
    <n v="6"/>
    <x v="0"/>
    <n v="2025"/>
    <x v="11"/>
    <n v="3"/>
    <x v="0"/>
    <n v="49"/>
    <x v="21"/>
    <n v="6"/>
    <x v="336"/>
    <n v="11.958333333333334"/>
    <n v="15.132686093545889"/>
    <n v="-0.39373930685541486"/>
  </r>
  <r>
    <d v="2025-12-03T22:00:00"/>
    <n v="4"/>
    <x v="0"/>
    <n v="2025"/>
    <x v="11"/>
    <n v="3"/>
    <x v="0"/>
    <n v="49"/>
    <x v="22"/>
    <n v="4"/>
    <x v="336"/>
    <n v="11.958333333333334"/>
    <n v="15.132686093545889"/>
    <n v="-0.52590354971597364"/>
  </r>
  <r>
    <d v="2025-12-03T23:00:00"/>
    <n v="0"/>
    <x v="0"/>
    <n v="2025"/>
    <x v="11"/>
    <n v="3"/>
    <x v="0"/>
    <n v="49"/>
    <x v="23"/>
    <n v="0"/>
    <x v="336"/>
    <n v="11.958333333333334"/>
    <n v="15.132686093545889"/>
    <n v="-0.79023203543709131"/>
  </r>
  <r>
    <d v="2025-12-04T00:00:00"/>
    <n v="0"/>
    <x v="0"/>
    <n v="2025"/>
    <x v="11"/>
    <n v="4"/>
    <x v="1"/>
    <n v="49"/>
    <x v="0"/>
    <n v="0"/>
    <x v="337"/>
    <n v="10.625"/>
    <n v="17.655674047935879"/>
    <n v="-0.60178954205615087"/>
  </r>
  <r>
    <d v="2025-12-04T01:00:00"/>
    <n v="2"/>
    <x v="0"/>
    <n v="2025"/>
    <x v="11"/>
    <n v="4"/>
    <x v="1"/>
    <n v="49"/>
    <x v="1"/>
    <n v="2"/>
    <x v="337"/>
    <n v="10.625"/>
    <n v="17.655674047935879"/>
    <n v="-0.48851151061028719"/>
  </r>
  <r>
    <d v="2025-12-04T02:00:00"/>
    <n v="0"/>
    <x v="0"/>
    <n v="2025"/>
    <x v="11"/>
    <n v="4"/>
    <x v="1"/>
    <n v="49"/>
    <x v="2"/>
    <n v="0"/>
    <x v="337"/>
    <n v="10.625"/>
    <n v="17.655674047935879"/>
    <n v="-0.60178954205615087"/>
  </r>
  <r>
    <d v="2025-12-04T03:00:00"/>
    <n v="0"/>
    <x v="0"/>
    <n v="2025"/>
    <x v="11"/>
    <n v="4"/>
    <x v="1"/>
    <n v="49"/>
    <x v="3"/>
    <n v="0"/>
    <x v="337"/>
    <n v="10.625"/>
    <n v="17.655674047935879"/>
    <n v="-0.60178954205615087"/>
  </r>
  <r>
    <d v="2025-12-04T04:00:00"/>
    <n v="1"/>
    <x v="0"/>
    <n v="2025"/>
    <x v="11"/>
    <n v="4"/>
    <x v="1"/>
    <n v="49"/>
    <x v="4"/>
    <n v="1"/>
    <x v="337"/>
    <n v="10.625"/>
    <n v="17.655674047935879"/>
    <n v="-0.54515052633321903"/>
  </r>
  <r>
    <d v="2025-12-04T05:00:00"/>
    <n v="0"/>
    <x v="0"/>
    <n v="2025"/>
    <x v="11"/>
    <n v="4"/>
    <x v="1"/>
    <n v="49"/>
    <x v="5"/>
    <n v="0"/>
    <x v="337"/>
    <n v="10.625"/>
    <n v="17.655674047935879"/>
    <n v="-0.60178954205615087"/>
  </r>
  <r>
    <d v="2025-12-04T06:00:00"/>
    <n v="1"/>
    <x v="0"/>
    <n v="2025"/>
    <x v="11"/>
    <n v="4"/>
    <x v="1"/>
    <n v="49"/>
    <x v="6"/>
    <n v="1"/>
    <x v="337"/>
    <n v="10.625"/>
    <n v="17.655674047935879"/>
    <n v="-0.54515052633321903"/>
  </r>
  <r>
    <d v="2025-12-04T07:00:00"/>
    <n v="5"/>
    <x v="0"/>
    <n v="2025"/>
    <x v="11"/>
    <n v="4"/>
    <x v="1"/>
    <n v="49"/>
    <x v="7"/>
    <n v="5"/>
    <x v="337"/>
    <n v="10.625"/>
    <n v="17.655674047935879"/>
    <n v="-0.31859446344149162"/>
  </r>
  <r>
    <d v="2025-12-04T08:00:00"/>
    <n v="8"/>
    <x v="0"/>
    <n v="2025"/>
    <x v="11"/>
    <n v="4"/>
    <x v="1"/>
    <n v="49"/>
    <x v="8"/>
    <n v="8"/>
    <x v="337"/>
    <n v="10.625"/>
    <n v="17.655674047935879"/>
    <n v="-0.14867741627269609"/>
  </r>
  <r>
    <d v="2025-12-04T09:00:00"/>
    <n v="4"/>
    <x v="0"/>
    <n v="2025"/>
    <x v="11"/>
    <n v="4"/>
    <x v="1"/>
    <n v="49"/>
    <x v="9"/>
    <n v="4"/>
    <x v="337"/>
    <n v="10.625"/>
    <n v="17.655674047935879"/>
    <n v="-0.37523347916442351"/>
  </r>
  <r>
    <d v="2025-12-04T10:00:00"/>
    <n v="8"/>
    <x v="0"/>
    <n v="2025"/>
    <x v="11"/>
    <n v="4"/>
    <x v="1"/>
    <n v="49"/>
    <x v="10"/>
    <n v="8"/>
    <x v="337"/>
    <n v="10.625"/>
    <n v="17.655674047935879"/>
    <n v="-0.14867741627269609"/>
  </r>
  <r>
    <d v="2025-12-04T11:00:00"/>
    <n v="18"/>
    <x v="0"/>
    <n v="2025"/>
    <x v="11"/>
    <n v="4"/>
    <x v="1"/>
    <n v="49"/>
    <x v="11"/>
    <n v="18"/>
    <x v="337"/>
    <n v="10.625"/>
    <n v="17.655674047935879"/>
    <n v="0.41771274095662236"/>
  </r>
  <r>
    <d v="2025-12-04T12:00:00"/>
    <n v="11"/>
    <x v="0"/>
    <n v="2025"/>
    <x v="11"/>
    <n v="4"/>
    <x v="1"/>
    <n v="49"/>
    <x v="12"/>
    <n v="11"/>
    <x v="337"/>
    <n v="10.625"/>
    <n v="17.655674047935879"/>
    <n v="2.1239630896099444E-2"/>
  </r>
  <r>
    <d v="2025-12-04T13:00:00"/>
    <n v="12"/>
    <x v="0"/>
    <n v="2025"/>
    <x v="11"/>
    <n v="4"/>
    <x v="1"/>
    <n v="49"/>
    <x v="13"/>
    <n v="12"/>
    <x v="337"/>
    <n v="10.625"/>
    <n v="17.655674047935879"/>
    <n v="7.7878646619031294E-2"/>
  </r>
  <r>
    <d v="2025-12-04T14:00:00"/>
    <n v="4"/>
    <x v="0"/>
    <n v="2025"/>
    <x v="11"/>
    <n v="4"/>
    <x v="1"/>
    <n v="49"/>
    <x v="14"/>
    <n v="4"/>
    <x v="337"/>
    <n v="10.625"/>
    <n v="17.655674047935879"/>
    <n v="-0.37523347916442351"/>
  </r>
  <r>
    <d v="2025-12-04T15:00:00"/>
    <n v="18"/>
    <x v="0"/>
    <n v="2025"/>
    <x v="11"/>
    <n v="4"/>
    <x v="1"/>
    <n v="49"/>
    <x v="15"/>
    <n v="18"/>
    <x v="337"/>
    <n v="10.625"/>
    <n v="17.655674047935879"/>
    <n v="0.41771274095662236"/>
  </r>
  <r>
    <d v="2025-12-04T16:00:00"/>
    <n v="11"/>
    <x v="0"/>
    <n v="2025"/>
    <x v="11"/>
    <n v="4"/>
    <x v="1"/>
    <n v="49"/>
    <x v="16"/>
    <n v="11"/>
    <x v="337"/>
    <n v="10.625"/>
    <n v="17.655674047935879"/>
    <n v="2.1239630896099444E-2"/>
  </r>
  <r>
    <d v="2025-12-04T17:00:00"/>
    <n v="4"/>
    <x v="0"/>
    <n v="2025"/>
    <x v="11"/>
    <n v="4"/>
    <x v="1"/>
    <n v="49"/>
    <x v="17"/>
    <n v="4"/>
    <x v="337"/>
    <n v="10.625"/>
    <n v="17.655674047935879"/>
    <n v="-0.37523347916442351"/>
  </r>
  <r>
    <d v="2025-12-04T18:00:00"/>
    <n v="85"/>
    <x v="0"/>
    <n v="2025"/>
    <x v="11"/>
    <n v="4"/>
    <x v="1"/>
    <n v="49"/>
    <x v="18"/>
    <n v="85"/>
    <x v="337"/>
    <n v="10.625"/>
    <n v="17.655674047935879"/>
    <n v="4.2125267943930558"/>
  </r>
  <r>
    <d v="2025-12-04T19:00:00"/>
    <n v="33"/>
    <x v="0"/>
    <n v="2025"/>
    <x v="11"/>
    <n v="4"/>
    <x v="1"/>
    <n v="49"/>
    <x v="19"/>
    <n v="33"/>
    <x v="337"/>
    <n v="10.625"/>
    <n v="17.655674047935879"/>
    <n v="1.2672979768006001"/>
  </r>
  <r>
    <d v="2025-12-04T20:00:00"/>
    <n v="14"/>
    <x v="0"/>
    <n v="2025"/>
    <x v="11"/>
    <n v="4"/>
    <x v="1"/>
    <n v="49"/>
    <x v="20"/>
    <n v="14"/>
    <x v="337"/>
    <n v="10.625"/>
    <n v="17.655674047935879"/>
    <n v="0.19115667806489497"/>
  </r>
  <r>
    <d v="2025-12-04T21:00:00"/>
    <n v="8"/>
    <x v="0"/>
    <n v="2025"/>
    <x v="11"/>
    <n v="4"/>
    <x v="1"/>
    <n v="49"/>
    <x v="21"/>
    <n v="8"/>
    <x v="337"/>
    <n v="10.625"/>
    <n v="17.655674047935879"/>
    <n v="-0.14867741627269609"/>
  </r>
  <r>
    <d v="2025-12-04T22:00:00"/>
    <n v="8"/>
    <x v="0"/>
    <n v="2025"/>
    <x v="11"/>
    <n v="4"/>
    <x v="1"/>
    <n v="49"/>
    <x v="22"/>
    <n v="8"/>
    <x v="337"/>
    <n v="10.625"/>
    <n v="17.655674047935879"/>
    <n v="-0.14867741627269609"/>
  </r>
  <r>
    <d v="2025-12-04T23:00:00"/>
    <n v="0"/>
    <x v="0"/>
    <n v="2025"/>
    <x v="11"/>
    <n v="4"/>
    <x v="1"/>
    <n v="49"/>
    <x v="23"/>
    <n v="0"/>
    <x v="337"/>
    <n v="10.625"/>
    <n v="17.655674047935879"/>
    <n v="-0.60178954205615087"/>
  </r>
  <r>
    <d v="2025-12-05T00:00:00"/>
    <n v="0"/>
    <x v="0"/>
    <n v="2025"/>
    <x v="11"/>
    <n v="5"/>
    <x v="2"/>
    <n v="49"/>
    <x v="0"/>
    <n v="0"/>
    <x v="338"/>
    <n v="13.125"/>
    <n v="13.135787492323338"/>
    <n v="-0.99917877079469786"/>
  </r>
  <r>
    <d v="2025-12-05T01:00:00"/>
    <n v="0"/>
    <x v="0"/>
    <n v="2025"/>
    <x v="11"/>
    <n v="5"/>
    <x v="2"/>
    <n v="49"/>
    <x v="1"/>
    <n v="0"/>
    <x v="338"/>
    <n v="13.125"/>
    <n v="13.135787492323338"/>
    <n v="-0.99917877079469786"/>
  </r>
  <r>
    <d v="2025-12-05T02:00:00"/>
    <n v="0"/>
    <x v="0"/>
    <n v="2025"/>
    <x v="11"/>
    <n v="5"/>
    <x v="2"/>
    <n v="49"/>
    <x v="2"/>
    <n v="0"/>
    <x v="338"/>
    <n v="13.125"/>
    <n v="13.135787492323338"/>
    <n v="-0.99917877079469786"/>
  </r>
  <r>
    <d v="2025-12-05T03:00:00"/>
    <n v="0"/>
    <x v="0"/>
    <n v="2025"/>
    <x v="11"/>
    <n v="5"/>
    <x v="2"/>
    <n v="49"/>
    <x v="3"/>
    <n v="0"/>
    <x v="338"/>
    <n v="13.125"/>
    <n v="13.135787492323338"/>
    <n v="-0.99917877079469786"/>
  </r>
  <r>
    <d v="2025-12-05T04:00:00"/>
    <n v="0"/>
    <x v="0"/>
    <n v="2025"/>
    <x v="11"/>
    <n v="5"/>
    <x v="2"/>
    <n v="49"/>
    <x v="4"/>
    <n v="0"/>
    <x v="338"/>
    <n v="13.125"/>
    <n v="13.135787492323338"/>
    <n v="-0.99917877079469786"/>
  </r>
  <r>
    <d v="2025-12-05T05:00:00"/>
    <n v="3"/>
    <x v="0"/>
    <n v="2025"/>
    <x v="11"/>
    <n v="5"/>
    <x v="2"/>
    <n v="49"/>
    <x v="5"/>
    <n v="3"/>
    <x v="338"/>
    <n v="13.125"/>
    <n v="13.135787492323338"/>
    <n v="-0.77079505175590979"/>
  </r>
  <r>
    <d v="2025-12-05T06:00:00"/>
    <n v="1"/>
    <x v="0"/>
    <n v="2025"/>
    <x v="11"/>
    <n v="5"/>
    <x v="2"/>
    <n v="49"/>
    <x v="6"/>
    <n v="1"/>
    <x v="338"/>
    <n v="13.125"/>
    <n v="13.135787492323338"/>
    <n v="-0.9230508644484352"/>
  </r>
  <r>
    <d v="2025-12-05T07:00:00"/>
    <n v="6"/>
    <x v="0"/>
    <n v="2025"/>
    <x v="11"/>
    <n v="5"/>
    <x v="2"/>
    <n v="49"/>
    <x v="7"/>
    <n v="6"/>
    <x v="338"/>
    <n v="13.125"/>
    <n v="13.135787492323338"/>
    <n v="-0.54241133271712172"/>
  </r>
  <r>
    <d v="2025-12-05T08:00:00"/>
    <n v="6"/>
    <x v="0"/>
    <n v="2025"/>
    <x v="11"/>
    <n v="5"/>
    <x v="2"/>
    <n v="49"/>
    <x v="8"/>
    <n v="6"/>
    <x v="338"/>
    <n v="13.125"/>
    <n v="13.135787492323338"/>
    <n v="-0.54241133271712172"/>
  </r>
  <r>
    <d v="2025-12-05T09:00:00"/>
    <n v="10"/>
    <x v="0"/>
    <n v="2025"/>
    <x v="11"/>
    <n v="5"/>
    <x v="2"/>
    <n v="49"/>
    <x v="9"/>
    <n v="10"/>
    <x v="338"/>
    <n v="13.125"/>
    <n v="13.135787492323338"/>
    <n v="-0.23789970733207091"/>
  </r>
  <r>
    <d v="2025-12-05T10:00:00"/>
    <n v="20"/>
    <x v="0"/>
    <n v="2025"/>
    <x v="11"/>
    <n v="5"/>
    <x v="2"/>
    <n v="49"/>
    <x v="10"/>
    <n v="20"/>
    <x v="338"/>
    <n v="13.125"/>
    <n v="13.135787492323338"/>
    <n v="0.52337935613055608"/>
  </r>
  <r>
    <d v="2025-12-05T11:00:00"/>
    <n v="27"/>
    <x v="0"/>
    <n v="2025"/>
    <x v="11"/>
    <n v="5"/>
    <x v="2"/>
    <n v="49"/>
    <x v="11"/>
    <n v="27"/>
    <x v="338"/>
    <n v="13.125"/>
    <n v="13.135787492323338"/>
    <n v="1.0562747005543949"/>
  </r>
  <r>
    <d v="2025-12-05T12:00:00"/>
    <n v="11"/>
    <x v="0"/>
    <n v="2025"/>
    <x v="11"/>
    <n v="5"/>
    <x v="2"/>
    <n v="49"/>
    <x v="12"/>
    <n v="11"/>
    <x v="338"/>
    <n v="13.125"/>
    <n v="13.135787492323338"/>
    <n v="-0.16177180098580823"/>
  </r>
  <r>
    <d v="2025-12-05T13:00:00"/>
    <n v="12"/>
    <x v="0"/>
    <n v="2025"/>
    <x v="11"/>
    <n v="5"/>
    <x v="2"/>
    <n v="49"/>
    <x v="13"/>
    <n v="12"/>
    <x v="338"/>
    <n v="13.125"/>
    <n v="13.135787492323338"/>
    <n v="-8.5643894639545526E-2"/>
  </r>
  <r>
    <d v="2025-12-05T14:00:00"/>
    <n v="17"/>
    <x v="0"/>
    <n v="2025"/>
    <x v="11"/>
    <n v="5"/>
    <x v="2"/>
    <n v="49"/>
    <x v="14"/>
    <n v="17"/>
    <x v="338"/>
    <n v="13.125"/>
    <n v="13.135787492323338"/>
    <n v="0.29499563709176796"/>
  </r>
  <r>
    <d v="2025-12-05T15:00:00"/>
    <n v="25"/>
    <x v="0"/>
    <n v="2025"/>
    <x v="11"/>
    <n v="5"/>
    <x v="2"/>
    <n v="49"/>
    <x v="15"/>
    <n v="25"/>
    <x v="338"/>
    <n v="13.125"/>
    <n v="13.135787492323338"/>
    <n v="0.90401888786186946"/>
  </r>
  <r>
    <d v="2025-12-05T16:00:00"/>
    <n v="35"/>
    <x v="0"/>
    <n v="2025"/>
    <x v="11"/>
    <n v="5"/>
    <x v="2"/>
    <n v="49"/>
    <x v="16"/>
    <n v="35"/>
    <x v="338"/>
    <n v="13.125"/>
    <n v="13.135787492323338"/>
    <n v="1.6652979513244965"/>
  </r>
  <r>
    <d v="2025-12-05T17:00:00"/>
    <n v="11"/>
    <x v="0"/>
    <n v="2025"/>
    <x v="11"/>
    <n v="5"/>
    <x v="2"/>
    <n v="49"/>
    <x v="17"/>
    <n v="11"/>
    <x v="338"/>
    <n v="13.125"/>
    <n v="13.135787492323338"/>
    <n v="-0.16177180098580823"/>
  </r>
  <r>
    <d v="2025-12-05T18:00:00"/>
    <n v="47"/>
    <x v="0"/>
    <n v="2025"/>
    <x v="11"/>
    <n v="5"/>
    <x v="2"/>
    <n v="49"/>
    <x v="18"/>
    <n v="47"/>
    <x v="338"/>
    <n v="13.125"/>
    <n v="13.135787492323338"/>
    <n v="2.578832827479649"/>
  </r>
  <r>
    <d v="2025-12-05T19:00:00"/>
    <n v="35"/>
    <x v="0"/>
    <n v="2025"/>
    <x v="11"/>
    <n v="5"/>
    <x v="2"/>
    <n v="49"/>
    <x v="19"/>
    <n v="35"/>
    <x v="338"/>
    <n v="13.125"/>
    <n v="13.135787492323338"/>
    <n v="1.6652979513244965"/>
  </r>
  <r>
    <d v="2025-12-05T20:00:00"/>
    <n v="21"/>
    <x v="0"/>
    <n v="2025"/>
    <x v="11"/>
    <n v="5"/>
    <x v="2"/>
    <n v="49"/>
    <x v="20"/>
    <n v="21"/>
    <x v="338"/>
    <n v="13.125"/>
    <n v="13.135787492323338"/>
    <n v="0.59950726247681874"/>
  </r>
  <r>
    <d v="2025-12-05T21:00:00"/>
    <n v="8"/>
    <x v="0"/>
    <n v="2025"/>
    <x v="11"/>
    <n v="5"/>
    <x v="2"/>
    <n v="49"/>
    <x v="21"/>
    <n v="8"/>
    <x v="338"/>
    <n v="13.125"/>
    <n v="13.135787492323338"/>
    <n v="-0.3901555200245963"/>
  </r>
  <r>
    <d v="2025-12-05T22:00:00"/>
    <n v="18"/>
    <x v="0"/>
    <n v="2025"/>
    <x v="11"/>
    <n v="5"/>
    <x v="2"/>
    <n v="49"/>
    <x v="22"/>
    <n v="18"/>
    <x v="338"/>
    <n v="13.125"/>
    <n v="13.135787492323338"/>
    <n v="0.37112354343803067"/>
  </r>
  <r>
    <d v="2025-12-05T23:00:00"/>
    <n v="2"/>
    <x v="0"/>
    <n v="2025"/>
    <x v="11"/>
    <n v="5"/>
    <x v="2"/>
    <n v="49"/>
    <x v="23"/>
    <n v="2"/>
    <x v="338"/>
    <n v="13.125"/>
    <n v="13.135787492323338"/>
    <n v="-0.84692295810217244"/>
  </r>
  <r>
    <d v="2025-12-06T00:00:00"/>
    <n v="0"/>
    <x v="0"/>
    <n v="2025"/>
    <x v="11"/>
    <n v="6"/>
    <x v="3"/>
    <n v="49"/>
    <x v="0"/>
    <n v="0"/>
    <x v="339"/>
    <n v="18.25"/>
    <n v="19.458428373910589"/>
    <n v="-0.93789691794786356"/>
  </r>
  <r>
    <d v="2025-12-06T01:00:00"/>
    <n v="8"/>
    <x v="0"/>
    <n v="2025"/>
    <x v="11"/>
    <n v="6"/>
    <x v="3"/>
    <n v="49"/>
    <x v="1"/>
    <n v="8"/>
    <x v="339"/>
    <n v="18.25"/>
    <n v="19.458428373910589"/>
    <n v="-0.52676402240907405"/>
  </r>
  <r>
    <d v="2025-12-06T02:00:00"/>
    <n v="0"/>
    <x v="0"/>
    <n v="2025"/>
    <x v="11"/>
    <n v="6"/>
    <x v="3"/>
    <n v="49"/>
    <x v="2"/>
    <n v="0"/>
    <x v="339"/>
    <n v="18.25"/>
    <n v="19.458428373910589"/>
    <n v="-0.93789691794786356"/>
  </r>
  <r>
    <d v="2025-12-06T03:00:00"/>
    <n v="0"/>
    <x v="0"/>
    <n v="2025"/>
    <x v="11"/>
    <n v="6"/>
    <x v="3"/>
    <n v="49"/>
    <x v="3"/>
    <n v="0"/>
    <x v="339"/>
    <n v="18.25"/>
    <n v="19.458428373910589"/>
    <n v="-0.93789691794786356"/>
  </r>
  <r>
    <d v="2025-12-06T04:00:00"/>
    <n v="0"/>
    <x v="0"/>
    <n v="2025"/>
    <x v="11"/>
    <n v="6"/>
    <x v="3"/>
    <n v="49"/>
    <x v="4"/>
    <n v="0"/>
    <x v="339"/>
    <n v="18.25"/>
    <n v="19.458428373910589"/>
    <n v="-0.93789691794786356"/>
  </r>
  <r>
    <d v="2025-12-06T05:00:00"/>
    <n v="0"/>
    <x v="0"/>
    <n v="2025"/>
    <x v="11"/>
    <n v="6"/>
    <x v="3"/>
    <n v="49"/>
    <x v="5"/>
    <n v="0"/>
    <x v="339"/>
    <n v="18.25"/>
    <n v="19.458428373910589"/>
    <n v="-0.93789691794786356"/>
  </r>
  <r>
    <d v="2025-12-06T06:00:00"/>
    <n v="0"/>
    <x v="0"/>
    <n v="2025"/>
    <x v="11"/>
    <n v="6"/>
    <x v="3"/>
    <n v="49"/>
    <x v="6"/>
    <n v="0"/>
    <x v="339"/>
    <n v="18.25"/>
    <n v="19.458428373910589"/>
    <n v="-0.93789691794786356"/>
  </r>
  <r>
    <d v="2025-12-06T07:00:00"/>
    <n v="2"/>
    <x v="0"/>
    <n v="2025"/>
    <x v="11"/>
    <n v="6"/>
    <x v="3"/>
    <n v="49"/>
    <x v="7"/>
    <n v="2"/>
    <x v="339"/>
    <n v="18.25"/>
    <n v="19.458428373910589"/>
    <n v="-0.83511369406316616"/>
  </r>
  <r>
    <d v="2025-12-06T08:00:00"/>
    <n v="5"/>
    <x v="0"/>
    <n v="2025"/>
    <x v="11"/>
    <n v="6"/>
    <x v="3"/>
    <n v="49"/>
    <x v="8"/>
    <n v="5"/>
    <x v="339"/>
    <n v="18.25"/>
    <n v="19.458428373910589"/>
    <n v="-0.6809388582361201"/>
  </r>
  <r>
    <d v="2025-12-06T09:00:00"/>
    <n v="13"/>
    <x v="0"/>
    <n v="2025"/>
    <x v="11"/>
    <n v="6"/>
    <x v="3"/>
    <n v="49"/>
    <x v="9"/>
    <n v="13"/>
    <x v="339"/>
    <n v="18.25"/>
    <n v="19.458428373910589"/>
    <n v="-0.26980596269733059"/>
  </r>
  <r>
    <d v="2025-12-06T10:00:00"/>
    <n v="58"/>
    <x v="0"/>
    <n v="2025"/>
    <x v="11"/>
    <n v="6"/>
    <x v="3"/>
    <n v="49"/>
    <x v="10"/>
    <n v="58"/>
    <x v="339"/>
    <n v="18.25"/>
    <n v="19.458428373910589"/>
    <n v="2.0428165747083602"/>
  </r>
  <r>
    <d v="2025-12-06T11:00:00"/>
    <n v="33"/>
    <x v="0"/>
    <n v="2025"/>
    <x v="11"/>
    <n v="6"/>
    <x v="3"/>
    <n v="49"/>
    <x v="11"/>
    <n v="33"/>
    <x v="339"/>
    <n v="18.25"/>
    <n v="19.458428373910589"/>
    <n v="0.75802627614964313"/>
  </r>
  <r>
    <d v="2025-12-06T12:00:00"/>
    <n v="73"/>
    <x v="0"/>
    <n v="2025"/>
    <x v="11"/>
    <n v="6"/>
    <x v="3"/>
    <n v="49"/>
    <x v="12"/>
    <n v="73"/>
    <x v="339"/>
    <n v="18.25"/>
    <n v="19.458428373910589"/>
    <n v="2.8136907538435905"/>
  </r>
  <r>
    <d v="2025-12-06T13:00:00"/>
    <n v="28"/>
    <x v="0"/>
    <n v="2025"/>
    <x v="11"/>
    <n v="6"/>
    <x v="3"/>
    <n v="49"/>
    <x v="13"/>
    <n v="28"/>
    <x v="339"/>
    <n v="18.25"/>
    <n v="19.458428373910589"/>
    <n v="0.50106821643789967"/>
  </r>
  <r>
    <d v="2025-12-06T14:00:00"/>
    <n v="22"/>
    <x v="0"/>
    <n v="2025"/>
    <x v="11"/>
    <n v="6"/>
    <x v="3"/>
    <n v="49"/>
    <x v="14"/>
    <n v="22"/>
    <x v="339"/>
    <n v="18.25"/>
    <n v="19.458428373910589"/>
    <n v="0.19271854478380759"/>
  </r>
  <r>
    <d v="2025-12-06T15:00:00"/>
    <n v="33"/>
    <x v="0"/>
    <n v="2025"/>
    <x v="11"/>
    <n v="6"/>
    <x v="3"/>
    <n v="49"/>
    <x v="15"/>
    <n v="33"/>
    <x v="339"/>
    <n v="18.25"/>
    <n v="19.458428373910589"/>
    <n v="0.75802627614964313"/>
  </r>
  <r>
    <d v="2025-12-06T16:00:00"/>
    <n v="17"/>
    <x v="0"/>
    <n v="2025"/>
    <x v="11"/>
    <n v="6"/>
    <x v="3"/>
    <n v="49"/>
    <x v="16"/>
    <n v="17"/>
    <x v="339"/>
    <n v="18.25"/>
    <n v="19.458428373910589"/>
    <n v="-6.4239514927935865E-2"/>
  </r>
  <r>
    <d v="2025-12-06T17:00:00"/>
    <n v="23"/>
    <x v="0"/>
    <n v="2025"/>
    <x v="11"/>
    <n v="6"/>
    <x v="3"/>
    <n v="49"/>
    <x v="17"/>
    <n v="23"/>
    <x v="339"/>
    <n v="18.25"/>
    <n v="19.458428373910589"/>
    <n v="0.24411015672615627"/>
  </r>
  <r>
    <d v="2025-12-06T18:00:00"/>
    <n v="42"/>
    <x v="0"/>
    <n v="2025"/>
    <x v="11"/>
    <n v="6"/>
    <x v="3"/>
    <n v="49"/>
    <x v="18"/>
    <n v="42"/>
    <x v="339"/>
    <n v="18.25"/>
    <n v="19.458428373910589"/>
    <n v="1.2205507836307814"/>
  </r>
  <r>
    <d v="2025-12-06T19:00:00"/>
    <n v="15"/>
    <x v="0"/>
    <n v="2025"/>
    <x v="11"/>
    <n v="6"/>
    <x v="3"/>
    <n v="49"/>
    <x v="19"/>
    <n v="15"/>
    <x v="339"/>
    <n v="18.25"/>
    <n v="19.458428373910589"/>
    <n v="-0.16702273881263324"/>
  </r>
  <r>
    <d v="2025-12-06T20:00:00"/>
    <n v="26"/>
    <x v="0"/>
    <n v="2025"/>
    <x v="11"/>
    <n v="6"/>
    <x v="3"/>
    <n v="49"/>
    <x v="20"/>
    <n v="26"/>
    <x v="339"/>
    <n v="18.25"/>
    <n v="19.458428373910589"/>
    <n v="0.39828499255320232"/>
  </r>
  <r>
    <d v="2025-12-06T21:00:00"/>
    <n v="27"/>
    <x v="0"/>
    <n v="2025"/>
    <x v="11"/>
    <n v="6"/>
    <x v="3"/>
    <n v="49"/>
    <x v="21"/>
    <n v="27"/>
    <x v="339"/>
    <n v="18.25"/>
    <n v="19.458428373910589"/>
    <n v="0.44967660449555102"/>
  </r>
  <r>
    <d v="2025-12-06T22:00:00"/>
    <n v="5"/>
    <x v="0"/>
    <n v="2025"/>
    <x v="11"/>
    <n v="6"/>
    <x v="3"/>
    <n v="49"/>
    <x v="22"/>
    <n v="5"/>
    <x v="339"/>
    <n v="18.25"/>
    <n v="19.458428373910589"/>
    <n v="-0.6809388582361201"/>
  </r>
  <r>
    <d v="2025-12-06T23:00:00"/>
    <n v="8"/>
    <x v="0"/>
    <n v="2025"/>
    <x v="11"/>
    <n v="6"/>
    <x v="3"/>
    <n v="49"/>
    <x v="23"/>
    <n v="8"/>
    <x v="339"/>
    <n v="18.25"/>
    <n v="19.458428373910589"/>
    <n v="-0.52676402240907405"/>
  </r>
  <r>
    <d v="2025-12-07T00:00:00"/>
    <n v="0"/>
    <x v="0"/>
    <n v="2025"/>
    <x v="11"/>
    <n v="7"/>
    <x v="4"/>
    <n v="49"/>
    <x v="0"/>
    <n v="0"/>
    <x v="340"/>
    <n v="11.5"/>
    <n v="13.774582768083489"/>
    <n v="-0.8348710224926863"/>
  </r>
  <r>
    <d v="2025-12-07T01:00:00"/>
    <n v="2"/>
    <x v="0"/>
    <n v="2025"/>
    <x v="11"/>
    <n v="7"/>
    <x v="4"/>
    <n v="49"/>
    <x v="1"/>
    <n v="2"/>
    <x v="340"/>
    <n v="11.5"/>
    <n v="13.774582768083489"/>
    <n v="-0.68967606205917564"/>
  </r>
  <r>
    <d v="2025-12-07T02:00:00"/>
    <n v="0"/>
    <x v="0"/>
    <n v="2025"/>
    <x v="11"/>
    <n v="7"/>
    <x v="4"/>
    <n v="49"/>
    <x v="2"/>
    <n v="0"/>
    <x v="340"/>
    <n v="11.5"/>
    <n v="13.774582768083489"/>
    <n v="-0.8348710224926863"/>
  </r>
  <r>
    <d v="2025-12-07T03:00:00"/>
    <n v="2"/>
    <x v="0"/>
    <n v="2025"/>
    <x v="11"/>
    <n v="7"/>
    <x v="4"/>
    <n v="49"/>
    <x v="3"/>
    <n v="2"/>
    <x v="340"/>
    <n v="11.5"/>
    <n v="13.774582768083489"/>
    <n v="-0.68967606205917564"/>
  </r>
  <r>
    <d v="2025-12-07T04:00:00"/>
    <n v="0"/>
    <x v="0"/>
    <n v="2025"/>
    <x v="11"/>
    <n v="7"/>
    <x v="4"/>
    <n v="49"/>
    <x v="4"/>
    <n v="0"/>
    <x v="340"/>
    <n v="11.5"/>
    <n v="13.774582768083489"/>
    <n v="-0.8348710224926863"/>
  </r>
  <r>
    <d v="2025-12-07T05:00:00"/>
    <n v="0"/>
    <x v="0"/>
    <n v="2025"/>
    <x v="11"/>
    <n v="7"/>
    <x v="4"/>
    <n v="49"/>
    <x v="5"/>
    <n v="0"/>
    <x v="340"/>
    <n v="11.5"/>
    <n v="13.774582768083489"/>
    <n v="-0.8348710224926863"/>
  </r>
  <r>
    <d v="2025-12-07T06:00:00"/>
    <n v="0"/>
    <x v="0"/>
    <n v="2025"/>
    <x v="11"/>
    <n v="7"/>
    <x v="4"/>
    <n v="49"/>
    <x v="6"/>
    <n v="0"/>
    <x v="340"/>
    <n v="11.5"/>
    <n v="13.774582768083489"/>
    <n v="-0.8348710224926863"/>
  </r>
  <r>
    <d v="2025-12-07T07:00:00"/>
    <n v="1"/>
    <x v="0"/>
    <n v="2025"/>
    <x v="11"/>
    <n v="7"/>
    <x v="4"/>
    <n v="49"/>
    <x v="7"/>
    <n v="1"/>
    <x v="340"/>
    <n v="11.5"/>
    <n v="13.774582768083489"/>
    <n v="-0.76227354227593103"/>
  </r>
  <r>
    <d v="2025-12-07T08:00:00"/>
    <n v="2"/>
    <x v="0"/>
    <n v="2025"/>
    <x v="11"/>
    <n v="7"/>
    <x v="4"/>
    <n v="49"/>
    <x v="8"/>
    <n v="2"/>
    <x v="340"/>
    <n v="11.5"/>
    <n v="13.774582768083489"/>
    <n v="-0.68967606205917564"/>
  </r>
  <r>
    <d v="2025-12-07T09:00:00"/>
    <n v="4"/>
    <x v="0"/>
    <n v="2025"/>
    <x v="11"/>
    <n v="7"/>
    <x v="4"/>
    <n v="49"/>
    <x v="9"/>
    <n v="4"/>
    <x v="340"/>
    <n v="11.5"/>
    <n v="13.774582768083489"/>
    <n v="-0.54448110162566499"/>
  </r>
  <r>
    <d v="2025-12-07T10:00:00"/>
    <n v="34"/>
    <x v="0"/>
    <n v="2025"/>
    <x v="11"/>
    <n v="7"/>
    <x v="4"/>
    <n v="49"/>
    <x v="10"/>
    <n v="34"/>
    <x v="340"/>
    <n v="11.5"/>
    <n v="13.774582768083489"/>
    <n v="1.633443304876995"/>
  </r>
  <r>
    <d v="2025-12-07T11:00:00"/>
    <n v="39"/>
    <x v="0"/>
    <n v="2025"/>
    <x v="11"/>
    <n v="7"/>
    <x v="4"/>
    <n v="49"/>
    <x v="11"/>
    <n v="39"/>
    <x v="340"/>
    <n v="11.5"/>
    <n v="13.774582768083489"/>
    <n v="1.9964307059607718"/>
  </r>
  <r>
    <d v="2025-12-07T12:00:00"/>
    <n v="47"/>
    <x v="0"/>
    <n v="2025"/>
    <x v="11"/>
    <n v="7"/>
    <x v="4"/>
    <n v="49"/>
    <x v="12"/>
    <n v="47"/>
    <x v="340"/>
    <n v="11.5"/>
    <n v="13.774582768083489"/>
    <n v="2.5772105476948144"/>
  </r>
  <r>
    <d v="2025-12-07T13:00:00"/>
    <n v="28"/>
    <x v="0"/>
    <n v="2025"/>
    <x v="11"/>
    <n v="7"/>
    <x v="4"/>
    <n v="49"/>
    <x v="13"/>
    <n v="28"/>
    <x v="340"/>
    <n v="11.5"/>
    <n v="13.774582768083489"/>
    <n v="1.1978584235764631"/>
  </r>
  <r>
    <d v="2025-12-07T14:00:00"/>
    <n v="20"/>
    <x v="0"/>
    <n v="2025"/>
    <x v="11"/>
    <n v="7"/>
    <x v="4"/>
    <n v="49"/>
    <x v="14"/>
    <n v="20"/>
    <x v="340"/>
    <n v="11.5"/>
    <n v="13.774582768083489"/>
    <n v="0.61707858184242037"/>
  </r>
  <r>
    <d v="2025-12-07T15:00:00"/>
    <n v="18"/>
    <x v="0"/>
    <n v="2025"/>
    <x v="11"/>
    <n v="7"/>
    <x v="4"/>
    <n v="49"/>
    <x v="15"/>
    <n v="18"/>
    <x v="340"/>
    <n v="11.5"/>
    <n v="13.774582768083489"/>
    <n v="0.47188362140890966"/>
  </r>
  <r>
    <d v="2025-12-07T16:00:00"/>
    <n v="10"/>
    <x v="0"/>
    <n v="2025"/>
    <x v="11"/>
    <n v="7"/>
    <x v="4"/>
    <n v="49"/>
    <x v="16"/>
    <n v="10"/>
    <x v="340"/>
    <n v="11.5"/>
    <n v="13.774582768083489"/>
    <n v="-0.10889622032513301"/>
  </r>
  <r>
    <d v="2025-12-07T17:00:00"/>
    <n v="14"/>
    <x v="0"/>
    <n v="2025"/>
    <x v="11"/>
    <n v="7"/>
    <x v="4"/>
    <n v="49"/>
    <x v="17"/>
    <n v="14"/>
    <x v="340"/>
    <n v="11.5"/>
    <n v="13.774582768083489"/>
    <n v="0.18149370054188832"/>
  </r>
  <r>
    <d v="2025-12-07T18:00:00"/>
    <n v="15"/>
    <x v="0"/>
    <n v="2025"/>
    <x v="11"/>
    <n v="7"/>
    <x v="4"/>
    <n v="49"/>
    <x v="18"/>
    <n v="15"/>
    <x v="340"/>
    <n v="11.5"/>
    <n v="13.774582768083489"/>
    <n v="0.25409118075864368"/>
  </r>
  <r>
    <d v="2025-12-07T19:00:00"/>
    <n v="22"/>
    <x v="0"/>
    <n v="2025"/>
    <x v="11"/>
    <n v="7"/>
    <x v="4"/>
    <n v="49"/>
    <x v="19"/>
    <n v="22"/>
    <x v="340"/>
    <n v="11.5"/>
    <n v="13.774582768083489"/>
    <n v="0.76227354227593103"/>
  </r>
  <r>
    <d v="2025-12-07T20:00:00"/>
    <n v="9"/>
    <x v="0"/>
    <n v="2025"/>
    <x v="11"/>
    <n v="7"/>
    <x v="4"/>
    <n v="49"/>
    <x v="20"/>
    <n v="9"/>
    <x v="340"/>
    <n v="11.5"/>
    <n v="13.774582768083489"/>
    <n v="-0.18149370054188832"/>
  </r>
  <r>
    <d v="2025-12-07T21:00:00"/>
    <n v="3"/>
    <x v="0"/>
    <n v="2025"/>
    <x v="11"/>
    <n v="7"/>
    <x v="4"/>
    <n v="49"/>
    <x v="21"/>
    <n v="3"/>
    <x v="340"/>
    <n v="11.5"/>
    <n v="13.774582768083489"/>
    <n v="-0.61707858184242037"/>
  </r>
  <r>
    <d v="2025-12-07T22:00:00"/>
    <n v="4"/>
    <x v="0"/>
    <n v="2025"/>
    <x v="11"/>
    <n v="7"/>
    <x v="4"/>
    <n v="49"/>
    <x v="22"/>
    <n v="4"/>
    <x v="340"/>
    <n v="11.5"/>
    <n v="13.774582768083489"/>
    <n v="-0.54448110162566499"/>
  </r>
  <r>
    <d v="2025-12-07T23:00:00"/>
    <n v="2"/>
    <x v="0"/>
    <n v="2025"/>
    <x v="11"/>
    <n v="7"/>
    <x v="4"/>
    <n v="49"/>
    <x v="23"/>
    <n v="2"/>
    <x v="340"/>
    <n v="11.5"/>
    <n v="13.774582768083489"/>
    <n v="-0.68967606205917564"/>
  </r>
  <r>
    <d v="2025-12-08T00:00:00"/>
    <n v="0"/>
    <x v="0"/>
    <n v="2025"/>
    <x v="11"/>
    <n v="8"/>
    <x v="5"/>
    <n v="50"/>
    <x v="0"/>
    <n v="0"/>
    <x v="341"/>
    <n v="12.25"/>
    <n v="18.732092898227524"/>
    <n v="-0.65395789282889605"/>
  </r>
  <r>
    <d v="2025-12-08T01:00:00"/>
    <n v="10"/>
    <x v="0"/>
    <n v="2025"/>
    <x v="11"/>
    <n v="8"/>
    <x v="5"/>
    <n v="50"/>
    <x v="1"/>
    <n v="10"/>
    <x v="341"/>
    <n v="12.25"/>
    <n v="18.732092898227524"/>
    <n v="-0.12011471500938907"/>
  </r>
  <r>
    <d v="2025-12-08T02:00:00"/>
    <n v="0"/>
    <x v="0"/>
    <n v="2025"/>
    <x v="11"/>
    <n v="8"/>
    <x v="5"/>
    <n v="50"/>
    <x v="2"/>
    <n v="0"/>
    <x v="341"/>
    <n v="12.25"/>
    <n v="18.732092898227524"/>
    <n v="-0.65395789282889605"/>
  </r>
  <r>
    <d v="2025-12-08T03:00:00"/>
    <n v="0"/>
    <x v="0"/>
    <n v="2025"/>
    <x v="11"/>
    <n v="8"/>
    <x v="5"/>
    <n v="50"/>
    <x v="3"/>
    <n v="0"/>
    <x v="341"/>
    <n v="12.25"/>
    <n v="18.732092898227524"/>
    <n v="-0.65395789282889605"/>
  </r>
  <r>
    <d v="2025-12-08T04:00:00"/>
    <n v="0"/>
    <x v="0"/>
    <n v="2025"/>
    <x v="11"/>
    <n v="8"/>
    <x v="5"/>
    <n v="50"/>
    <x v="4"/>
    <n v="0"/>
    <x v="341"/>
    <n v="12.25"/>
    <n v="18.732092898227524"/>
    <n v="-0.65395789282889605"/>
  </r>
  <r>
    <d v="2025-12-08T05:00:00"/>
    <n v="0"/>
    <x v="0"/>
    <n v="2025"/>
    <x v="11"/>
    <n v="8"/>
    <x v="5"/>
    <n v="50"/>
    <x v="5"/>
    <n v="0"/>
    <x v="341"/>
    <n v="12.25"/>
    <n v="18.732092898227524"/>
    <n v="-0.65395789282889605"/>
  </r>
  <r>
    <d v="2025-12-08T06:00:00"/>
    <n v="2"/>
    <x v="0"/>
    <n v="2025"/>
    <x v="11"/>
    <n v="8"/>
    <x v="5"/>
    <n v="50"/>
    <x v="6"/>
    <n v="2"/>
    <x v="341"/>
    <n v="12.25"/>
    <n v="18.732092898227524"/>
    <n v="-0.54718925726499468"/>
  </r>
  <r>
    <d v="2025-12-08T07:00:00"/>
    <n v="8"/>
    <x v="0"/>
    <n v="2025"/>
    <x v="11"/>
    <n v="8"/>
    <x v="5"/>
    <n v="50"/>
    <x v="7"/>
    <n v="8"/>
    <x v="341"/>
    <n v="12.25"/>
    <n v="18.732092898227524"/>
    <n v="-0.22688335057329045"/>
  </r>
  <r>
    <d v="2025-12-08T08:00:00"/>
    <n v="3"/>
    <x v="0"/>
    <n v="2025"/>
    <x v="11"/>
    <n v="8"/>
    <x v="5"/>
    <n v="50"/>
    <x v="8"/>
    <n v="3"/>
    <x v="341"/>
    <n v="12.25"/>
    <n v="18.732092898227524"/>
    <n v="-0.49380493948304394"/>
  </r>
  <r>
    <d v="2025-12-08T09:00:00"/>
    <n v="8"/>
    <x v="0"/>
    <n v="2025"/>
    <x v="11"/>
    <n v="8"/>
    <x v="5"/>
    <n v="50"/>
    <x v="9"/>
    <n v="8"/>
    <x v="341"/>
    <n v="12.25"/>
    <n v="18.732092898227524"/>
    <n v="-0.22688335057329045"/>
  </r>
  <r>
    <d v="2025-12-08T10:00:00"/>
    <n v="23"/>
    <x v="0"/>
    <n v="2025"/>
    <x v="11"/>
    <n v="8"/>
    <x v="5"/>
    <n v="50"/>
    <x v="10"/>
    <n v="23"/>
    <x v="341"/>
    <n v="12.25"/>
    <n v="18.732092898227524"/>
    <n v="0.57388141615596999"/>
  </r>
  <r>
    <d v="2025-12-08T11:00:00"/>
    <n v="11"/>
    <x v="0"/>
    <n v="2025"/>
    <x v="11"/>
    <n v="8"/>
    <x v="5"/>
    <n v="50"/>
    <x v="11"/>
    <n v="11"/>
    <x v="341"/>
    <n v="12.25"/>
    <n v="18.732092898227524"/>
    <n v="-6.6730397227438371E-2"/>
  </r>
  <r>
    <d v="2025-12-08T12:00:00"/>
    <n v="20"/>
    <x v="0"/>
    <n v="2025"/>
    <x v="11"/>
    <n v="8"/>
    <x v="5"/>
    <n v="50"/>
    <x v="12"/>
    <n v="20"/>
    <x v="341"/>
    <n v="12.25"/>
    <n v="18.732092898227524"/>
    <n v="0.41372846281011794"/>
  </r>
  <r>
    <d v="2025-12-08T13:00:00"/>
    <n v="16"/>
    <x v="0"/>
    <n v="2025"/>
    <x v="11"/>
    <n v="8"/>
    <x v="5"/>
    <n v="50"/>
    <x v="13"/>
    <n v="16"/>
    <x v="341"/>
    <n v="12.25"/>
    <n v="18.732092898227524"/>
    <n v="0.20019119168231511"/>
  </r>
  <r>
    <d v="2025-12-08T14:00:00"/>
    <n v="12"/>
    <x v="0"/>
    <n v="2025"/>
    <x v="11"/>
    <n v="8"/>
    <x v="5"/>
    <n v="50"/>
    <x v="14"/>
    <n v="12"/>
    <x v="341"/>
    <n v="12.25"/>
    <n v="18.732092898227524"/>
    <n v="-1.3346079445487675E-2"/>
  </r>
  <r>
    <d v="2025-12-08T15:00:00"/>
    <n v="18"/>
    <x v="0"/>
    <n v="2025"/>
    <x v="11"/>
    <n v="8"/>
    <x v="5"/>
    <n v="50"/>
    <x v="15"/>
    <n v="18"/>
    <x v="341"/>
    <n v="12.25"/>
    <n v="18.732092898227524"/>
    <n v="0.30695982724621651"/>
  </r>
  <r>
    <d v="2025-12-08T16:00:00"/>
    <n v="28"/>
    <x v="0"/>
    <n v="2025"/>
    <x v="11"/>
    <n v="8"/>
    <x v="5"/>
    <n v="50"/>
    <x v="16"/>
    <n v="28"/>
    <x v="341"/>
    <n v="12.25"/>
    <n v="18.732092898227524"/>
    <n v="0.84080300506572347"/>
  </r>
  <r>
    <d v="2025-12-08T17:00:00"/>
    <n v="14"/>
    <x v="0"/>
    <n v="2025"/>
    <x v="11"/>
    <n v="8"/>
    <x v="5"/>
    <n v="50"/>
    <x v="17"/>
    <n v="14"/>
    <x v="341"/>
    <n v="12.25"/>
    <n v="18.732092898227524"/>
    <n v="9.3422556118413727E-2"/>
  </r>
  <r>
    <d v="2025-12-08T18:00:00"/>
    <n v="91"/>
    <x v="0"/>
    <n v="2025"/>
    <x v="11"/>
    <n v="8"/>
    <x v="5"/>
    <n v="50"/>
    <x v="18"/>
    <n v="91"/>
    <x v="341"/>
    <n v="12.25"/>
    <n v="18.732092898227524"/>
    <n v="4.2040150253286175"/>
  </r>
  <r>
    <d v="2025-12-08T19:00:00"/>
    <n v="15"/>
    <x v="0"/>
    <n v="2025"/>
    <x v="11"/>
    <n v="8"/>
    <x v="5"/>
    <n v="50"/>
    <x v="19"/>
    <n v="15"/>
    <x v="341"/>
    <n v="12.25"/>
    <n v="18.732092898227524"/>
    <n v="0.14680687390036443"/>
  </r>
  <r>
    <d v="2025-12-08T20:00:00"/>
    <n v="13"/>
    <x v="0"/>
    <n v="2025"/>
    <x v="11"/>
    <n v="8"/>
    <x v="5"/>
    <n v="50"/>
    <x v="20"/>
    <n v="13"/>
    <x v="341"/>
    <n v="12.25"/>
    <n v="18.732092898227524"/>
    <n v="4.0038238336463021E-2"/>
  </r>
  <r>
    <d v="2025-12-08T21:00:00"/>
    <n v="1"/>
    <x v="0"/>
    <n v="2025"/>
    <x v="11"/>
    <n v="8"/>
    <x v="5"/>
    <n v="50"/>
    <x v="21"/>
    <n v="1"/>
    <x v="341"/>
    <n v="12.25"/>
    <n v="18.732092898227524"/>
    <n v="-0.60057357504694531"/>
  </r>
  <r>
    <d v="2025-12-08T22:00:00"/>
    <n v="1"/>
    <x v="0"/>
    <n v="2025"/>
    <x v="11"/>
    <n v="8"/>
    <x v="5"/>
    <n v="50"/>
    <x v="22"/>
    <n v="1"/>
    <x v="341"/>
    <n v="12.25"/>
    <n v="18.732092898227524"/>
    <n v="-0.60057357504694531"/>
  </r>
  <r>
    <d v="2025-12-08T23:00:00"/>
    <n v="0"/>
    <x v="0"/>
    <n v="2025"/>
    <x v="11"/>
    <n v="8"/>
    <x v="5"/>
    <n v="50"/>
    <x v="23"/>
    <n v="0"/>
    <x v="341"/>
    <n v="12.25"/>
    <n v="18.732092898227524"/>
    <n v="-0.65395789282889605"/>
  </r>
  <r>
    <d v="2025-12-09T00:00:00"/>
    <n v="0"/>
    <x v="0"/>
    <n v="2025"/>
    <x v="11"/>
    <n v="9"/>
    <x v="6"/>
    <n v="50"/>
    <x v="0"/>
    <n v="0"/>
    <x v="342"/>
    <n v="7.541666666666667"/>
    <n v="7.2829710054802952"/>
    <n v="-1.0355206221460593"/>
  </r>
  <r>
    <d v="2025-12-09T01:00:00"/>
    <n v="0"/>
    <x v="0"/>
    <n v="2025"/>
    <x v="11"/>
    <n v="9"/>
    <x v="6"/>
    <n v="50"/>
    <x v="1"/>
    <n v="0"/>
    <x v="342"/>
    <n v="7.541666666666667"/>
    <n v="7.2829710054802952"/>
    <n v="-1.0355206221460593"/>
  </r>
  <r>
    <d v="2025-12-09T02:00:00"/>
    <n v="1"/>
    <x v="0"/>
    <n v="2025"/>
    <x v="11"/>
    <n v="9"/>
    <x v="6"/>
    <n v="50"/>
    <x v="2"/>
    <n v="1"/>
    <x v="342"/>
    <n v="7.541666666666667"/>
    <n v="7.2829710054802952"/>
    <n v="-0.89821402031453768"/>
  </r>
  <r>
    <d v="2025-12-09T03:00:00"/>
    <n v="0"/>
    <x v="0"/>
    <n v="2025"/>
    <x v="11"/>
    <n v="9"/>
    <x v="6"/>
    <n v="50"/>
    <x v="3"/>
    <n v="0"/>
    <x v="342"/>
    <n v="7.541666666666667"/>
    <n v="7.2829710054802952"/>
    <n v="-1.0355206221460593"/>
  </r>
  <r>
    <d v="2025-12-09T04:00:00"/>
    <n v="0"/>
    <x v="0"/>
    <n v="2025"/>
    <x v="11"/>
    <n v="9"/>
    <x v="6"/>
    <n v="50"/>
    <x v="4"/>
    <n v="0"/>
    <x v="342"/>
    <n v="7.541666666666667"/>
    <n v="7.2829710054802952"/>
    <n v="-1.0355206221460593"/>
  </r>
  <r>
    <d v="2025-12-09T05:00:00"/>
    <n v="1"/>
    <x v="0"/>
    <n v="2025"/>
    <x v="11"/>
    <n v="9"/>
    <x v="6"/>
    <n v="50"/>
    <x v="5"/>
    <n v="1"/>
    <x v="342"/>
    <n v="7.541666666666667"/>
    <n v="7.2829710054802952"/>
    <n v="-0.89821402031453768"/>
  </r>
  <r>
    <d v="2025-12-09T06:00:00"/>
    <n v="2"/>
    <x v="0"/>
    <n v="2025"/>
    <x v="11"/>
    <n v="9"/>
    <x v="6"/>
    <n v="50"/>
    <x v="6"/>
    <n v="2"/>
    <x v="342"/>
    <n v="7.541666666666667"/>
    <n v="7.2829710054802952"/>
    <n v="-0.76090741848301602"/>
  </r>
  <r>
    <d v="2025-12-09T07:00:00"/>
    <n v="7"/>
    <x v="0"/>
    <n v="2025"/>
    <x v="11"/>
    <n v="9"/>
    <x v="6"/>
    <n v="50"/>
    <x v="7"/>
    <n v="7"/>
    <x v="342"/>
    <n v="7.541666666666667"/>
    <n v="7.2829710054802952"/>
    <n v="-7.437440932540762E-2"/>
  </r>
  <r>
    <d v="2025-12-09T08:00:00"/>
    <n v="3"/>
    <x v="0"/>
    <n v="2025"/>
    <x v="11"/>
    <n v="9"/>
    <x v="6"/>
    <n v="50"/>
    <x v="8"/>
    <n v="3"/>
    <x v="342"/>
    <n v="7.541666666666667"/>
    <n v="7.2829710054802952"/>
    <n v="-0.62360081665149436"/>
  </r>
  <r>
    <d v="2025-12-09T09:00:00"/>
    <n v="6"/>
    <x v="0"/>
    <n v="2025"/>
    <x v="11"/>
    <n v="9"/>
    <x v="6"/>
    <n v="50"/>
    <x v="9"/>
    <n v="6"/>
    <x v="342"/>
    <n v="7.541666666666667"/>
    <n v="7.2829710054802952"/>
    <n v="-0.21168101115692931"/>
  </r>
  <r>
    <d v="2025-12-09T10:00:00"/>
    <n v="11"/>
    <x v="0"/>
    <n v="2025"/>
    <x v="11"/>
    <n v="9"/>
    <x v="6"/>
    <n v="50"/>
    <x v="10"/>
    <n v="11"/>
    <x v="342"/>
    <n v="7.541666666666667"/>
    <n v="7.2829710054802952"/>
    <n v="0.47485199800067912"/>
  </r>
  <r>
    <d v="2025-12-09T11:00:00"/>
    <n v="11"/>
    <x v="0"/>
    <n v="2025"/>
    <x v="11"/>
    <n v="9"/>
    <x v="6"/>
    <n v="50"/>
    <x v="11"/>
    <n v="11"/>
    <x v="342"/>
    <n v="7.541666666666667"/>
    <n v="7.2829710054802952"/>
    <n v="0.47485199800067912"/>
  </r>
  <r>
    <d v="2025-12-09T12:00:00"/>
    <n v="10"/>
    <x v="0"/>
    <n v="2025"/>
    <x v="11"/>
    <n v="9"/>
    <x v="6"/>
    <n v="50"/>
    <x v="12"/>
    <n v="10"/>
    <x v="342"/>
    <n v="7.541666666666667"/>
    <n v="7.2829710054802952"/>
    <n v="0.33754539616915741"/>
  </r>
  <r>
    <d v="2025-12-09T13:00:00"/>
    <n v="9"/>
    <x v="0"/>
    <n v="2025"/>
    <x v="11"/>
    <n v="9"/>
    <x v="6"/>
    <n v="50"/>
    <x v="13"/>
    <n v="9"/>
    <x v="342"/>
    <n v="7.541666666666667"/>
    <n v="7.2829710054802952"/>
    <n v="0.20023879433763575"/>
  </r>
  <r>
    <d v="2025-12-09T14:00:00"/>
    <n v="10"/>
    <x v="0"/>
    <n v="2025"/>
    <x v="11"/>
    <n v="9"/>
    <x v="6"/>
    <n v="50"/>
    <x v="14"/>
    <n v="10"/>
    <x v="342"/>
    <n v="7.541666666666667"/>
    <n v="7.2829710054802952"/>
    <n v="0.33754539616915741"/>
  </r>
  <r>
    <d v="2025-12-09T15:00:00"/>
    <n v="16"/>
    <x v="0"/>
    <n v="2025"/>
    <x v="11"/>
    <n v="9"/>
    <x v="6"/>
    <n v="50"/>
    <x v="15"/>
    <n v="16"/>
    <x v="342"/>
    <n v="7.541666666666667"/>
    <n v="7.2829710054802952"/>
    <n v="1.1613850071582874"/>
  </r>
  <r>
    <d v="2025-12-09T16:00:00"/>
    <n v="20"/>
    <x v="0"/>
    <n v="2025"/>
    <x v="11"/>
    <n v="9"/>
    <x v="6"/>
    <n v="50"/>
    <x v="16"/>
    <n v="20"/>
    <x v="342"/>
    <n v="7.541666666666667"/>
    <n v="7.2829710054802952"/>
    <n v="1.710611414484374"/>
  </r>
  <r>
    <d v="2025-12-09T17:00:00"/>
    <n v="28"/>
    <x v="0"/>
    <n v="2025"/>
    <x v="11"/>
    <n v="9"/>
    <x v="6"/>
    <n v="50"/>
    <x v="17"/>
    <n v="28"/>
    <x v="342"/>
    <n v="7.541666666666667"/>
    <n v="7.2829710054802952"/>
    <n v="2.8090642291365477"/>
  </r>
  <r>
    <d v="2025-12-09T18:00:00"/>
    <n v="18"/>
    <x v="0"/>
    <n v="2025"/>
    <x v="11"/>
    <n v="9"/>
    <x v="6"/>
    <n v="50"/>
    <x v="18"/>
    <n v="18"/>
    <x v="342"/>
    <n v="7.541666666666667"/>
    <n v="7.2829710054802952"/>
    <n v="1.4359982108213307"/>
  </r>
  <r>
    <d v="2025-12-09T19:00:00"/>
    <n v="10"/>
    <x v="0"/>
    <n v="2025"/>
    <x v="11"/>
    <n v="9"/>
    <x v="6"/>
    <n v="50"/>
    <x v="19"/>
    <n v="10"/>
    <x v="342"/>
    <n v="7.541666666666667"/>
    <n v="7.2829710054802952"/>
    <n v="0.33754539616915741"/>
  </r>
  <r>
    <d v="2025-12-09T20:00:00"/>
    <n v="4"/>
    <x v="0"/>
    <n v="2025"/>
    <x v="11"/>
    <n v="9"/>
    <x v="6"/>
    <n v="50"/>
    <x v="20"/>
    <n v="4"/>
    <x v="342"/>
    <n v="7.541666666666667"/>
    <n v="7.2829710054802952"/>
    <n v="-0.48629421481997265"/>
  </r>
  <r>
    <d v="2025-12-09T21:00:00"/>
    <n v="8"/>
    <x v="0"/>
    <n v="2025"/>
    <x v="11"/>
    <n v="9"/>
    <x v="6"/>
    <n v="50"/>
    <x v="21"/>
    <n v="8"/>
    <x v="342"/>
    <n v="7.541666666666667"/>
    <n v="7.2829710054802952"/>
    <n v="6.2932192506114065E-2"/>
  </r>
  <r>
    <d v="2025-12-09T22:00:00"/>
    <n v="3"/>
    <x v="0"/>
    <n v="2025"/>
    <x v="11"/>
    <n v="9"/>
    <x v="6"/>
    <n v="50"/>
    <x v="22"/>
    <n v="3"/>
    <x v="342"/>
    <n v="7.541666666666667"/>
    <n v="7.2829710054802952"/>
    <n v="-0.62360081665149436"/>
  </r>
  <r>
    <d v="2025-12-09T23:00:00"/>
    <n v="3"/>
    <x v="0"/>
    <n v="2025"/>
    <x v="11"/>
    <n v="9"/>
    <x v="6"/>
    <n v="50"/>
    <x v="23"/>
    <n v="3"/>
    <x v="342"/>
    <n v="7.541666666666667"/>
    <n v="7.2829710054802952"/>
    <n v="-0.62360081665149436"/>
  </r>
  <r>
    <d v="2025-12-10T00:00:00"/>
    <n v="0"/>
    <x v="0"/>
    <n v="2025"/>
    <x v="11"/>
    <n v="10"/>
    <x v="0"/>
    <n v="50"/>
    <x v="0"/>
    <n v="0"/>
    <x v="343"/>
    <n v="10.583333333333334"/>
    <n v="10.693015463850454"/>
    <n v="-0.98974263799693185"/>
  </r>
  <r>
    <d v="2025-12-10T01:00:00"/>
    <n v="5"/>
    <x v="0"/>
    <n v="2025"/>
    <x v="11"/>
    <n v="10"/>
    <x v="0"/>
    <n v="50"/>
    <x v="1"/>
    <n v="5"/>
    <x v="343"/>
    <n v="10.583333333333334"/>
    <n v="10.693015463850454"/>
    <n v="-0.52214769091176716"/>
  </r>
  <r>
    <d v="2025-12-10T02:00:00"/>
    <n v="0"/>
    <x v="0"/>
    <n v="2025"/>
    <x v="11"/>
    <n v="10"/>
    <x v="0"/>
    <n v="50"/>
    <x v="2"/>
    <n v="0"/>
    <x v="343"/>
    <n v="10.583333333333334"/>
    <n v="10.693015463850454"/>
    <n v="-0.98974263799693185"/>
  </r>
  <r>
    <d v="2025-12-10T03:00:00"/>
    <n v="0"/>
    <x v="0"/>
    <n v="2025"/>
    <x v="11"/>
    <n v="10"/>
    <x v="0"/>
    <n v="50"/>
    <x v="3"/>
    <n v="0"/>
    <x v="343"/>
    <n v="10.583333333333334"/>
    <n v="10.693015463850454"/>
    <n v="-0.98974263799693185"/>
  </r>
  <r>
    <d v="2025-12-10T04:00:00"/>
    <n v="1"/>
    <x v="0"/>
    <n v="2025"/>
    <x v="11"/>
    <n v="10"/>
    <x v="0"/>
    <n v="50"/>
    <x v="4"/>
    <n v="1"/>
    <x v="343"/>
    <n v="10.583333333333334"/>
    <n v="10.693015463850454"/>
    <n v="-0.89622364857989889"/>
  </r>
  <r>
    <d v="2025-12-10T05:00:00"/>
    <n v="0"/>
    <x v="0"/>
    <n v="2025"/>
    <x v="11"/>
    <n v="10"/>
    <x v="0"/>
    <n v="50"/>
    <x v="5"/>
    <n v="0"/>
    <x v="343"/>
    <n v="10.583333333333334"/>
    <n v="10.693015463850454"/>
    <n v="-0.98974263799693185"/>
  </r>
  <r>
    <d v="2025-12-10T06:00:00"/>
    <n v="4"/>
    <x v="0"/>
    <n v="2025"/>
    <x v="11"/>
    <n v="10"/>
    <x v="0"/>
    <n v="50"/>
    <x v="6"/>
    <n v="4"/>
    <x v="343"/>
    <n v="10.583333333333334"/>
    <n v="10.693015463850454"/>
    <n v="-0.61566668032880012"/>
  </r>
  <r>
    <d v="2025-12-10T07:00:00"/>
    <n v="8"/>
    <x v="0"/>
    <n v="2025"/>
    <x v="11"/>
    <n v="10"/>
    <x v="0"/>
    <n v="50"/>
    <x v="7"/>
    <n v="8"/>
    <x v="343"/>
    <n v="10.583333333333334"/>
    <n v="10.693015463850454"/>
    <n v="-0.24159072266066844"/>
  </r>
  <r>
    <d v="2025-12-10T08:00:00"/>
    <n v="10"/>
    <x v="0"/>
    <n v="2025"/>
    <x v="11"/>
    <n v="10"/>
    <x v="0"/>
    <n v="50"/>
    <x v="8"/>
    <n v="10"/>
    <x v="343"/>
    <n v="10.583333333333334"/>
    <n v="10.693015463850454"/>
    <n v="-5.4552743826602593E-2"/>
  </r>
  <r>
    <d v="2025-12-10T09:00:00"/>
    <n v="8"/>
    <x v="0"/>
    <n v="2025"/>
    <x v="11"/>
    <n v="10"/>
    <x v="0"/>
    <n v="50"/>
    <x v="9"/>
    <n v="8"/>
    <x v="343"/>
    <n v="10.583333333333334"/>
    <n v="10.693015463850454"/>
    <n v="-0.24159072266066844"/>
  </r>
  <r>
    <d v="2025-12-10T10:00:00"/>
    <n v="20"/>
    <x v="0"/>
    <n v="2025"/>
    <x v="11"/>
    <n v="10"/>
    <x v="0"/>
    <n v="50"/>
    <x v="10"/>
    <n v="20"/>
    <x v="343"/>
    <n v="10.583333333333334"/>
    <n v="10.693015463850454"/>
    <n v="0.88063715034372658"/>
  </r>
  <r>
    <d v="2025-12-10T11:00:00"/>
    <n v="11"/>
    <x v="0"/>
    <n v="2025"/>
    <x v="11"/>
    <n v="10"/>
    <x v="0"/>
    <n v="50"/>
    <x v="11"/>
    <n v="11"/>
    <x v="343"/>
    <n v="10.583333333333334"/>
    <n v="10.693015463850454"/>
    <n v="3.8966245590430326E-2"/>
  </r>
  <r>
    <d v="2025-12-10T12:00:00"/>
    <n v="16"/>
    <x v="0"/>
    <n v="2025"/>
    <x v="11"/>
    <n v="10"/>
    <x v="0"/>
    <n v="50"/>
    <x v="12"/>
    <n v="16"/>
    <x v="343"/>
    <n v="10.583333333333334"/>
    <n v="10.693015463850454"/>
    <n v="0.50656119267559496"/>
  </r>
  <r>
    <d v="2025-12-10T13:00:00"/>
    <n v="6"/>
    <x v="0"/>
    <n v="2025"/>
    <x v="11"/>
    <n v="10"/>
    <x v="0"/>
    <n v="50"/>
    <x v="13"/>
    <n v="6"/>
    <x v="343"/>
    <n v="10.583333333333334"/>
    <n v="10.693015463850454"/>
    <n v="-0.42862870149473431"/>
  </r>
  <r>
    <d v="2025-12-10T14:00:00"/>
    <n v="12"/>
    <x v="0"/>
    <n v="2025"/>
    <x v="11"/>
    <n v="10"/>
    <x v="0"/>
    <n v="50"/>
    <x v="14"/>
    <n v="12"/>
    <x v="343"/>
    <n v="10.583333333333334"/>
    <n v="10.693015463850454"/>
    <n v="0.13248523500746326"/>
  </r>
  <r>
    <d v="2025-12-10T15:00:00"/>
    <n v="12"/>
    <x v="0"/>
    <n v="2025"/>
    <x v="11"/>
    <n v="10"/>
    <x v="0"/>
    <n v="50"/>
    <x v="15"/>
    <n v="12"/>
    <x v="343"/>
    <n v="10.583333333333334"/>
    <n v="10.693015463850454"/>
    <n v="0.13248523500746326"/>
  </r>
  <r>
    <d v="2025-12-10T16:00:00"/>
    <n v="29"/>
    <x v="0"/>
    <n v="2025"/>
    <x v="11"/>
    <n v="10"/>
    <x v="0"/>
    <n v="50"/>
    <x v="16"/>
    <n v="29"/>
    <x v="343"/>
    <n v="10.583333333333334"/>
    <n v="10.693015463850454"/>
    <n v="1.7223080550970227"/>
  </r>
  <r>
    <d v="2025-12-10T17:00:00"/>
    <n v="21"/>
    <x v="0"/>
    <n v="2025"/>
    <x v="11"/>
    <n v="10"/>
    <x v="0"/>
    <n v="50"/>
    <x v="17"/>
    <n v="21"/>
    <x v="343"/>
    <n v="10.583333333333334"/>
    <n v="10.693015463850454"/>
    <n v="0.97415613976075954"/>
  </r>
  <r>
    <d v="2025-12-10T18:00:00"/>
    <n v="41"/>
    <x v="0"/>
    <n v="2025"/>
    <x v="11"/>
    <n v="10"/>
    <x v="0"/>
    <n v="50"/>
    <x v="18"/>
    <n v="41"/>
    <x v="343"/>
    <n v="10.583333333333334"/>
    <n v="10.693015463850454"/>
    <n v="2.844535928101418"/>
  </r>
  <r>
    <d v="2025-12-10T19:00:00"/>
    <n v="29"/>
    <x v="0"/>
    <n v="2025"/>
    <x v="11"/>
    <n v="10"/>
    <x v="0"/>
    <n v="50"/>
    <x v="19"/>
    <n v="29"/>
    <x v="343"/>
    <n v="10.583333333333334"/>
    <n v="10.693015463850454"/>
    <n v="1.7223080550970227"/>
  </r>
  <r>
    <d v="2025-12-10T20:00:00"/>
    <n v="9"/>
    <x v="0"/>
    <n v="2025"/>
    <x v="11"/>
    <n v="10"/>
    <x v="0"/>
    <n v="50"/>
    <x v="20"/>
    <n v="9"/>
    <x v="343"/>
    <n v="10.583333333333334"/>
    <n v="10.693015463850454"/>
    <n v="-0.14807173324363551"/>
  </r>
  <r>
    <d v="2025-12-10T21:00:00"/>
    <n v="3"/>
    <x v="0"/>
    <n v="2025"/>
    <x v="11"/>
    <n v="10"/>
    <x v="0"/>
    <n v="50"/>
    <x v="21"/>
    <n v="3"/>
    <x v="343"/>
    <n v="10.583333333333334"/>
    <n v="10.693015463850454"/>
    <n v="-0.70918566974583308"/>
  </r>
  <r>
    <d v="2025-12-10T22:00:00"/>
    <n v="7"/>
    <x v="0"/>
    <n v="2025"/>
    <x v="11"/>
    <n v="10"/>
    <x v="0"/>
    <n v="50"/>
    <x v="22"/>
    <n v="7"/>
    <x v="343"/>
    <n v="10.583333333333334"/>
    <n v="10.693015463850454"/>
    <n v="-0.33510971207770135"/>
  </r>
  <r>
    <d v="2025-12-10T23:00:00"/>
    <n v="2"/>
    <x v="0"/>
    <n v="2025"/>
    <x v="11"/>
    <n v="10"/>
    <x v="0"/>
    <n v="50"/>
    <x v="23"/>
    <n v="2"/>
    <x v="343"/>
    <n v="10.583333333333334"/>
    <n v="10.693015463850454"/>
    <n v="-0.80270465916286593"/>
  </r>
  <r>
    <d v="2025-12-11T00:00:00"/>
    <n v="0"/>
    <x v="0"/>
    <n v="2025"/>
    <x v="11"/>
    <n v="11"/>
    <x v="1"/>
    <n v="50"/>
    <x v="0"/>
    <n v="0"/>
    <x v="344"/>
    <n v="6.416666666666667"/>
    <n v="5.6562137179555378"/>
    <n v="-1.1344455826159974"/>
  </r>
  <r>
    <d v="2025-12-11T01:00:00"/>
    <n v="0"/>
    <x v="0"/>
    <n v="2025"/>
    <x v="11"/>
    <n v="11"/>
    <x v="1"/>
    <n v="50"/>
    <x v="1"/>
    <n v="0"/>
    <x v="344"/>
    <n v="6.416666666666667"/>
    <n v="5.6562137179555378"/>
    <n v="-1.1344455826159974"/>
  </r>
  <r>
    <d v="2025-12-11T02:00:00"/>
    <n v="3"/>
    <x v="0"/>
    <n v="2025"/>
    <x v="11"/>
    <n v="11"/>
    <x v="1"/>
    <n v="50"/>
    <x v="2"/>
    <n v="3"/>
    <x v="344"/>
    <n v="6.416666666666667"/>
    <n v="5.6562137179555378"/>
    <n v="-0.6040554400942324"/>
  </r>
  <r>
    <d v="2025-12-11T03:00:00"/>
    <n v="0"/>
    <x v="0"/>
    <n v="2025"/>
    <x v="11"/>
    <n v="11"/>
    <x v="1"/>
    <n v="50"/>
    <x v="3"/>
    <n v="0"/>
    <x v="344"/>
    <n v="6.416666666666667"/>
    <n v="5.6562137179555378"/>
    <n v="-1.1344455826159974"/>
  </r>
  <r>
    <d v="2025-12-11T04:00:00"/>
    <n v="0"/>
    <x v="0"/>
    <n v="2025"/>
    <x v="11"/>
    <n v="11"/>
    <x v="1"/>
    <n v="50"/>
    <x v="4"/>
    <n v="0"/>
    <x v="344"/>
    <n v="6.416666666666667"/>
    <n v="5.6562137179555378"/>
    <n v="-1.1344455826159974"/>
  </r>
  <r>
    <d v="2025-12-11T05:00:00"/>
    <n v="0"/>
    <x v="0"/>
    <n v="2025"/>
    <x v="11"/>
    <n v="11"/>
    <x v="1"/>
    <n v="50"/>
    <x v="5"/>
    <n v="0"/>
    <x v="344"/>
    <n v="6.416666666666667"/>
    <n v="5.6562137179555378"/>
    <n v="-1.1344455826159974"/>
  </r>
  <r>
    <d v="2025-12-11T06:00:00"/>
    <n v="3"/>
    <x v="0"/>
    <n v="2025"/>
    <x v="11"/>
    <n v="11"/>
    <x v="1"/>
    <n v="50"/>
    <x v="6"/>
    <n v="3"/>
    <x v="344"/>
    <n v="6.416666666666667"/>
    <n v="5.6562137179555378"/>
    <n v="-0.6040554400942324"/>
  </r>
  <r>
    <d v="2025-12-11T07:00:00"/>
    <n v="0"/>
    <x v="0"/>
    <n v="2025"/>
    <x v="11"/>
    <n v="11"/>
    <x v="1"/>
    <n v="50"/>
    <x v="7"/>
    <n v="0"/>
    <x v="344"/>
    <n v="6.416666666666667"/>
    <n v="5.6562137179555378"/>
    <n v="-1.1344455826159974"/>
  </r>
  <r>
    <d v="2025-12-11T08:00:00"/>
    <n v="3"/>
    <x v="0"/>
    <n v="2025"/>
    <x v="11"/>
    <n v="11"/>
    <x v="1"/>
    <n v="50"/>
    <x v="8"/>
    <n v="3"/>
    <x v="344"/>
    <n v="6.416666666666667"/>
    <n v="5.6562137179555378"/>
    <n v="-0.6040554400942324"/>
  </r>
  <r>
    <d v="2025-12-11T09:00:00"/>
    <n v="10"/>
    <x v="0"/>
    <n v="2025"/>
    <x v="11"/>
    <n v="11"/>
    <x v="1"/>
    <n v="50"/>
    <x v="9"/>
    <n v="10"/>
    <x v="344"/>
    <n v="6.416666666666667"/>
    <n v="5.6562137179555378"/>
    <n v="0.63352155912321928"/>
  </r>
  <r>
    <d v="2025-12-11T10:00:00"/>
    <n v="11"/>
    <x v="0"/>
    <n v="2025"/>
    <x v="11"/>
    <n v="11"/>
    <x v="1"/>
    <n v="50"/>
    <x v="10"/>
    <n v="11"/>
    <x v="344"/>
    <n v="6.416666666666667"/>
    <n v="5.6562137179555378"/>
    <n v="0.8103182732971409"/>
  </r>
  <r>
    <d v="2025-12-11T11:00:00"/>
    <n v="11"/>
    <x v="0"/>
    <n v="2025"/>
    <x v="11"/>
    <n v="11"/>
    <x v="1"/>
    <n v="50"/>
    <x v="11"/>
    <n v="11"/>
    <x v="344"/>
    <n v="6.416666666666667"/>
    <n v="5.6562137179555378"/>
    <n v="0.8103182732971409"/>
  </r>
  <r>
    <d v="2025-12-11T12:00:00"/>
    <n v="3"/>
    <x v="0"/>
    <n v="2025"/>
    <x v="11"/>
    <n v="11"/>
    <x v="1"/>
    <n v="50"/>
    <x v="12"/>
    <n v="3"/>
    <x v="344"/>
    <n v="6.416666666666667"/>
    <n v="5.6562137179555378"/>
    <n v="-0.6040554400942324"/>
  </r>
  <r>
    <d v="2025-12-11T13:00:00"/>
    <n v="18"/>
    <x v="0"/>
    <n v="2025"/>
    <x v="11"/>
    <n v="11"/>
    <x v="1"/>
    <n v="50"/>
    <x v="13"/>
    <n v="18"/>
    <x v="344"/>
    <n v="6.416666666666667"/>
    <n v="5.6562137179555378"/>
    <n v="2.0478952725145922"/>
  </r>
  <r>
    <d v="2025-12-11T14:00:00"/>
    <n v="8"/>
    <x v="0"/>
    <n v="2025"/>
    <x v="11"/>
    <n v="11"/>
    <x v="1"/>
    <n v="50"/>
    <x v="14"/>
    <n v="8"/>
    <x v="344"/>
    <n v="6.416666666666667"/>
    <n v="5.6562137179555378"/>
    <n v="0.27992813077537593"/>
  </r>
  <r>
    <d v="2025-12-11T15:00:00"/>
    <n v="15"/>
    <x v="0"/>
    <n v="2025"/>
    <x v="11"/>
    <n v="11"/>
    <x v="1"/>
    <n v="50"/>
    <x v="15"/>
    <n v="15"/>
    <x v="344"/>
    <n v="6.416666666666667"/>
    <n v="5.6562137179555378"/>
    <n v="1.5175051299928275"/>
  </r>
  <r>
    <d v="2025-12-11T16:00:00"/>
    <n v="9"/>
    <x v="0"/>
    <n v="2025"/>
    <x v="11"/>
    <n v="11"/>
    <x v="1"/>
    <n v="50"/>
    <x v="16"/>
    <n v="9"/>
    <x v="344"/>
    <n v="6.416666666666667"/>
    <n v="5.6562137179555378"/>
    <n v="0.4567248449492976"/>
  </r>
  <r>
    <d v="2025-12-11T17:00:00"/>
    <n v="4"/>
    <x v="0"/>
    <n v="2025"/>
    <x v="11"/>
    <n v="11"/>
    <x v="1"/>
    <n v="50"/>
    <x v="17"/>
    <n v="4"/>
    <x v="344"/>
    <n v="6.416666666666667"/>
    <n v="5.6562137179555378"/>
    <n v="-0.42725872592031072"/>
  </r>
  <r>
    <d v="2025-12-11T18:00:00"/>
    <n v="8"/>
    <x v="0"/>
    <n v="2025"/>
    <x v="11"/>
    <n v="11"/>
    <x v="1"/>
    <n v="50"/>
    <x v="18"/>
    <n v="8"/>
    <x v="344"/>
    <n v="6.416666666666667"/>
    <n v="5.6562137179555378"/>
    <n v="0.27992813077537593"/>
  </r>
  <r>
    <d v="2025-12-11T19:00:00"/>
    <n v="17"/>
    <x v="0"/>
    <n v="2025"/>
    <x v="11"/>
    <n v="11"/>
    <x v="1"/>
    <n v="50"/>
    <x v="19"/>
    <n v="17"/>
    <x v="344"/>
    <n v="6.416666666666667"/>
    <n v="5.6562137179555378"/>
    <n v="1.8710985583406707"/>
  </r>
  <r>
    <d v="2025-12-11T20:00:00"/>
    <n v="13"/>
    <x v="0"/>
    <n v="2025"/>
    <x v="11"/>
    <n v="11"/>
    <x v="1"/>
    <n v="50"/>
    <x v="20"/>
    <n v="13"/>
    <x v="344"/>
    <n v="6.416666666666667"/>
    <n v="5.6562137179555378"/>
    <n v="1.1639117016449843"/>
  </r>
  <r>
    <d v="2025-12-11T21:00:00"/>
    <n v="4"/>
    <x v="0"/>
    <n v="2025"/>
    <x v="11"/>
    <n v="11"/>
    <x v="1"/>
    <n v="50"/>
    <x v="21"/>
    <n v="4"/>
    <x v="344"/>
    <n v="6.416666666666667"/>
    <n v="5.6562137179555378"/>
    <n v="-0.42725872592031072"/>
  </r>
  <r>
    <d v="2025-12-11T22:00:00"/>
    <n v="7"/>
    <x v="0"/>
    <n v="2025"/>
    <x v="11"/>
    <n v="11"/>
    <x v="1"/>
    <n v="50"/>
    <x v="22"/>
    <n v="7"/>
    <x v="344"/>
    <n v="6.416666666666667"/>
    <n v="5.6562137179555378"/>
    <n v="0.10313141660145425"/>
  </r>
  <r>
    <d v="2025-12-11T23:00:00"/>
    <n v="7"/>
    <x v="0"/>
    <n v="2025"/>
    <x v="11"/>
    <n v="11"/>
    <x v="1"/>
    <n v="50"/>
    <x v="23"/>
    <n v="7"/>
    <x v="344"/>
    <n v="6.416666666666667"/>
    <n v="5.6562137179555378"/>
    <n v="0.10313141660145425"/>
  </r>
  <r>
    <d v="2025-12-12T00:00:00"/>
    <n v="0"/>
    <x v="0"/>
    <n v="2025"/>
    <x v="11"/>
    <n v="12"/>
    <x v="2"/>
    <n v="50"/>
    <x v="0"/>
    <n v="0"/>
    <x v="345"/>
    <n v="11.583333333333334"/>
    <n v="13.282602765718925"/>
    <n v="-0.87206803799243049"/>
  </r>
  <r>
    <d v="2025-12-12T01:00:00"/>
    <n v="0"/>
    <x v="0"/>
    <n v="2025"/>
    <x v="11"/>
    <n v="12"/>
    <x v="2"/>
    <n v="50"/>
    <x v="1"/>
    <n v="0"/>
    <x v="345"/>
    <n v="11.583333333333334"/>
    <n v="13.282602765718925"/>
    <n v="-0.87206803799243049"/>
  </r>
  <r>
    <d v="2025-12-12T02:00:00"/>
    <n v="0"/>
    <x v="0"/>
    <n v="2025"/>
    <x v="11"/>
    <n v="12"/>
    <x v="2"/>
    <n v="50"/>
    <x v="2"/>
    <n v="0"/>
    <x v="345"/>
    <n v="11.583333333333334"/>
    <n v="13.282602765718925"/>
    <n v="-0.87206803799243049"/>
  </r>
  <r>
    <d v="2025-12-12T03:00:00"/>
    <n v="0"/>
    <x v="0"/>
    <n v="2025"/>
    <x v="11"/>
    <n v="12"/>
    <x v="2"/>
    <n v="50"/>
    <x v="3"/>
    <n v="0"/>
    <x v="345"/>
    <n v="11.583333333333334"/>
    <n v="13.282602765718925"/>
    <n v="-0.87206803799243049"/>
  </r>
  <r>
    <d v="2025-12-12T04:00:00"/>
    <n v="0"/>
    <x v="0"/>
    <n v="2025"/>
    <x v="11"/>
    <n v="12"/>
    <x v="2"/>
    <n v="50"/>
    <x v="4"/>
    <n v="0"/>
    <x v="345"/>
    <n v="11.583333333333334"/>
    <n v="13.282602765718925"/>
    <n v="-0.87206803799243049"/>
  </r>
  <r>
    <d v="2025-12-12T05:00:00"/>
    <n v="0"/>
    <x v="0"/>
    <n v="2025"/>
    <x v="11"/>
    <n v="12"/>
    <x v="2"/>
    <n v="50"/>
    <x v="5"/>
    <n v="0"/>
    <x v="345"/>
    <n v="11.583333333333334"/>
    <n v="13.282602765718925"/>
    <n v="-0.87206803799243049"/>
  </r>
  <r>
    <d v="2025-12-12T06:00:00"/>
    <n v="2"/>
    <x v="0"/>
    <n v="2025"/>
    <x v="11"/>
    <n v="12"/>
    <x v="2"/>
    <n v="50"/>
    <x v="6"/>
    <n v="2"/>
    <x v="345"/>
    <n v="11.583333333333334"/>
    <n v="13.282602765718925"/>
    <n v="-0.72149513934625542"/>
  </r>
  <r>
    <d v="2025-12-12T07:00:00"/>
    <n v="7"/>
    <x v="0"/>
    <n v="2025"/>
    <x v="11"/>
    <n v="12"/>
    <x v="2"/>
    <n v="50"/>
    <x v="7"/>
    <n v="7"/>
    <x v="345"/>
    <n v="11.583333333333334"/>
    <n v="13.282602765718925"/>
    <n v="-0.34506289273081786"/>
  </r>
  <r>
    <d v="2025-12-12T08:00:00"/>
    <n v="6"/>
    <x v="0"/>
    <n v="2025"/>
    <x v="11"/>
    <n v="12"/>
    <x v="2"/>
    <n v="50"/>
    <x v="8"/>
    <n v="6"/>
    <x v="345"/>
    <n v="11.583333333333334"/>
    <n v="13.282602765718925"/>
    <n v="-0.42034934205390534"/>
  </r>
  <r>
    <d v="2025-12-12T09:00:00"/>
    <n v="2"/>
    <x v="0"/>
    <n v="2025"/>
    <x v="11"/>
    <n v="12"/>
    <x v="2"/>
    <n v="50"/>
    <x v="9"/>
    <n v="2"/>
    <x v="345"/>
    <n v="11.583333333333334"/>
    <n v="13.282602765718925"/>
    <n v="-0.72149513934625542"/>
  </r>
  <r>
    <d v="2025-12-12T10:00:00"/>
    <n v="8"/>
    <x v="0"/>
    <n v="2025"/>
    <x v="11"/>
    <n v="12"/>
    <x v="2"/>
    <n v="50"/>
    <x v="10"/>
    <n v="8"/>
    <x v="345"/>
    <n v="11.583333333333334"/>
    <n v="13.282602765718925"/>
    <n v="-0.26977644340773033"/>
  </r>
  <r>
    <d v="2025-12-12T11:00:00"/>
    <n v="12"/>
    <x v="0"/>
    <n v="2025"/>
    <x v="11"/>
    <n v="12"/>
    <x v="2"/>
    <n v="50"/>
    <x v="11"/>
    <n v="12"/>
    <x v="345"/>
    <n v="11.583333333333334"/>
    <n v="13.282602765718925"/>
    <n v="3.1369353884619755E-2"/>
  </r>
  <r>
    <d v="2025-12-12T12:00:00"/>
    <n v="18"/>
    <x v="0"/>
    <n v="2025"/>
    <x v="11"/>
    <n v="12"/>
    <x v="2"/>
    <n v="50"/>
    <x v="12"/>
    <n v="18"/>
    <x v="345"/>
    <n v="11.583333333333334"/>
    <n v="13.282602765718925"/>
    <n v="0.48308804982314485"/>
  </r>
  <r>
    <d v="2025-12-12T13:00:00"/>
    <n v="9"/>
    <x v="0"/>
    <n v="2025"/>
    <x v="11"/>
    <n v="12"/>
    <x v="2"/>
    <n v="50"/>
    <x v="13"/>
    <n v="9"/>
    <x v="345"/>
    <n v="11.583333333333334"/>
    <n v="13.282602765718925"/>
    <n v="-0.19448999408464279"/>
  </r>
  <r>
    <d v="2025-12-12T14:00:00"/>
    <n v="16"/>
    <x v="0"/>
    <n v="2025"/>
    <x v="11"/>
    <n v="12"/>
    <x v="2"/>
    <n v="50"/>
    <x v="14"/>
    <n v="16"/>
    <x v="345"/>
    <n v="11.583333333333334"/>
    <n v="13.282602765718925"/>
    <n v="0.33251515117696984"/>
  </r>
  <r>
    <d v="2025-12-12T15:00:00"/>
    <n v="24"/>
    <x v="0"/>
    <n v="2025"/>
    <x v="11"/>
    <n v="12"/>
    <x v="2"/>
    <n v="50"/>
    <x v="15"/>
    <n v="24"/>
    <x v="345"/>
    <n v="11.583333333333334"/>
    <n v="13.282602765718925"/>
    <n v="0.93480674576167"/>
  </r>
  <r>
    <d v="2025-12-12T16:00:00"/>
    <n v="41"/>
    <x v="0"/>
    <n v="2025"/>
    <x v="11"/>
    <n v="12"/>
    <x v="2"/>
    <n v="50"/>
    <x v="16"/>
    <n v="41"/>
    <x v="345"/>
    <n v="11.583333333333334"/>
    <n v="13.282602765718925"/>
    <n v="2.2146763842541577"/>
  </r>
  <r>
    <d v="2025-12-12T17:00:00"/>
    <n v="9"/>
    <x v="0"/>
    <n v="2025"/>
    <x v="11"/>
    <n v="12"/>
    <x v="2"/>
    <n v="50"/>
    <x v="17"/>
    <n v="9"/>
    <x v="345"/>
    <n v="11.583333333333334"/>
    <n v="13.282602765718925"/>
    <n v="-0.19448999408464279"/>
  </r>
  <r>
    <d v="2025-12-12T18:00:00"/>
    <n v="50"/>
    <x v="0"/>
    <n v="2025"/>
    <x v="11"/>
    <n v="12"/>
    <x v="2"/>
    <n v="50"/>
    <x v="18"/>
    <n v="50"/>
    <x v="345"/>
    <n v="11.583333333333334"/>
    <n v="13.282602765718925"/>
    <n v="2.8922544281619453"/>
  </r>
  <r>
    <d v="2025-12-12T19:00:00"/>
    <n v="22"/>
    <x v="0"/>
    <n v="2025"/>
    <x v="11"/>
    <n v="12"/>
    <x v="2"/>
    <n v="50"/>
    <x v="19"/>
    <n v="22"/>
    <x v="345"/>
    <n v="11.583333333333334"/>
    <n v="13.282602765718925"/>
    <n v="0.78423384711549493"/>
  </r>
  <r>
    <d v="2025-12-12T20:00:00"/>
    <n v="28"/>
    <x v="0"/>
    <n v="2025"/>
    <x v="11"/>
    <n v="12"/>
    <x v="2"/>
    <n v="50"/>
    <x v="20"/>
    <n v="28"/>
    <x v="345"/>
    <n v="11.583333333333334"/>
    <n v="13.282602765718925"/>
    <n v="1.2359525430540199"/>
  </r>
  <r>
    <d v="2025-12-12T21:00:00"/>
    <n v="11"/>
    <x v="0"/>
    <n v="2025"/>
    <x v="11"/>
    <n v="12"/>
    <x v="2"/>
    <n v="50"/>
    <x v="21"/>
    <n v="11"/>
    <x v="345"/>
    <n v="11.583333333333334"/>
    <n v="13.282602765718925"/>
    <n v="-4.3917095438467765E-2"/>
  </r>
  <r>
    <d v="2025-12-12T22:00:00"/>
    <n v="8"/>
    <x v="0"/>
    <n v="2025"/>
    <x v="11"/>
    <n v="12"/>
    <x v="2"/>
    <n v="50"/>
    <x v="22"/>
    <n v="8"/>
    <x v="345"/>
    <n v="11.583333333333334"/>
    <n v="13.282602765718925"/>
    <n v="-0.26977644340773033"/>
  </r>
  <r>
    <d v="2025-12-12T23:00:00"/>
    <n v="5"/>
    <x v="0"/>
    <n v="2025"/>
    <x v="11"/>
    <n v="12"/>
    <x v="2"/>
    <n v="50"/>
    <x v="23"/>
    <n v="5"/>
    <x v="345"/>
    <n v="11.583333333333334"/>
    <n v="13.282602765718925"/>
    <n v="-0.49563579137699287"/>
  </r>
  <r>
    <d v="2025-12-13T00:00:00"/>
    <n v="0"/>
    <x v="0"/>
    <n v="2025"/>
    <x v="11"/>
    <n v="13"/>
    <x v="3"/>
    <n v="50"/>
    <x v="0"/>
    <n v="0"/>
    <x v="346"/>
    <n v="13.416666666666666"/>
    <n v="13.88748785204076"/>
    <n v="-0.96609745474557462"/>
  </r>
  <r>
    <d v="2025-12-13T01:00:00"/>
    <n v="0"/>
    <x v="0"/>
    <n v="2025"/>
    <x v="11"/>
    <n v="13"/>
    <x v="3"/>
    <n v="50"/>
    <x v="1"/>
    <n v="0"/>
    <x v="346"/>
    <n v="13.416666666666666"/>
    <n v="13.88748785204076"/>
    <n v="-0.96609745474557462"/>
  </r>
  <r>
    <d v="2025-12-13T02:00:00"/>
    <n v="0"/>
    <x v="0"/>
    <n v="2025"/>
    <x v="11"/>
    <n v="13"/>
    <x v="3"/>
    <n v="50"/>
    <x v="2"/>
    <n v="0"/>
    <x v="346"/>
    <n v="13.416666666666666"/>
    <n v="13.88748785204076"/>
    <n v="-0.96609745474557462"/>
  </r>
  <r>
    <d v="2025-12-13T03:00:00"/>
    <n v="1"/>
    <x v="0"/>
    <n v="2025"/>
    <x v="11"/>
    <n v="13"/>
    <x v="3"/>
    <n v="50"/>
    <x v="3"/>
    <n v="1"/>
    <x v="346"/>
    <n v="13.416666666666666"/>
    <n v="13.88748785204076"/>
    <n v="-0.89409019103782994"/>
  </r>
  <r>
    <d v="2025-12-13T04:00:00"/>
    <n v="0"/>
    <x v="0"/>
    <n v="2025"/>
    <x v="11"/>
    <n v="13"/>
    <x v="3"/>
    <n v="50"/>
    <x v="4"/>
    <n v="0"/>
    <x v="346"/>
    <n v="13.416666666666666"/>
    <n v="13.88748785204076"/>
    <n v="-0.96609745474557462"/>
  </r>
  <r>
    <d v="2025-12-13T05:00:00"/>
    <n v="0"/>
    <x v="0"/>
    <n v="2025"/>
    <x v="11"/>
    <n v="13"/>
    <x v="3"/>
    <n v="50"/>
    <x v="5"/>
    <n v="0"/>
    <x v="346"/>
    <n v="13.416666666666666"/>
    <n v="13.88748785204076"/>
    <n v="-0.96609745474557462"/>
  </r>
  <r>
    <d v="2025-12-13T06:00:00"/>
    <n v="0"/>
    <x v="0"/>
    <n v="2025"/>
    <x v="11"/>
    <n v="13"/>
    <x v="3"/>
    <n v="50"/>
    <x v="6"/>
    <n v="0"/>
    <x v="346"/>
    <n v="13.416666666666666"/>
    <n v="13.88748785204076"/>
    <n v="-0.96609745474557462"/>
  </r>
  <r>
    <d v="2025-12-13T07:00:00"/>
    <n v="0"/>
    <x v="0"/>
    <n v="2025"/>
    <x v="11"/>
    <n v="13"/>
    <x v="3"/>
    <n v="50"/>
    <x v="7"/>
    <n v="0"/>
    <x v="346"/>
    <n v="13.416666666666666"/>
    <n v="13.88748785204076"/>
    <n v="-0.96609745474557462"/>
  </r>
  <r>
    <d v="2025-12-13T08:00:00"/>
    <n v="11"/>
    <x v="0"/>
    <n v="2025"/>
    <x v="11"/>
    <n v="13"/>
    <x v="3"/>
    <n v="50"/>
    <x v="8"/>
    <n v="11"/>
    <x v="346"/>
    <n v="13.416666666666666"/>
    <n v="13.88748785204076"/>
    <n v="-0.17401755396038299"/>
  </r>
  <r>
    <d v="2025-12-13T09:00:00"/>
    <n v="12"/>
    <x v="0"/>
    <n v="2025"/>
    <x v="11"/>
    <n v="13"/>
    <x v="3"/>
    <n v="50"/>
    <x v="9"/>
    <n v="12"/>
    <x v="346"/>
    <n v="13.416666666666666"/>
    <n v="13.88748785204076"/>
    <n v="-0.10201029025263827"/>
  </r>
  <r>
    <d v="2025-12-13T10:00:00"/>
    <n v="33"/>
    <x v="0"/>
    <n v="2025"/>
    <x v="11"/>
    <n v="13"/>
    <x v="3"/>
    <n v="50"/>
    <x v="10"/>
    <n v="33"/>
    <x v="346"/>
    <n v="13.416666666666666"/>
    <n v="13.88748785204076"/>
    <n v="1.4101422476100005"/>
  </r>
  <r>
    <d v="2025-12-13T11:00:00"/>
    <n v="33"/>
    <x v="0"/>
    <n v="2025"/>
    <x v="11"/>
    <n v="13"/>
    <x v="3"/>
    <n v="50"/>
    <x v="11"/>
    <n v="33"/>
    <x v="346"/>
    <n v="13.416666666666666"/>
    <n v="13.88748785204076"/>
    <n v="1.4101422476100005"/>
  </r>
  <r>
    <d v="2025-12-13T12:00:00"/>
    <n v="34"/>
    <x v="0"/>
    <n v="2025"/>
    <x v="11"/>
    <n v="13"/>
    <x v="3"/>
    <n v="50"/>
    <x v="12"/>
    <n v="34"/>
    <x v="346"/>
    <n v="13.416666666666666"/>
    <n v="13.88748785204076"/>
    <n v="1.4821495113177452"/>
  </r>
  <r>
    <d v="2025-12-13T13:00:00"/>
    <n v="34"/>
    <x v="0"/>
    <n v="2025"/>
    <x v="11"/>
    <n v="13"/>
    <x v="3"/>
    <n v="50"/>
    <x v="13"/>
    <n v="34"/>
    <x v="346"/>
    <n v="13.416666666666666"/>
    <n v="13.88748785204076"/>
    <n v="1.4821495113177452"/>
  </r>
  <r>
    <d v="2025-12-13T14:00:00"/>
    <n v="31"/>
    <x v="0"/>
    <n v="2025"/>
    <x v="11"/>
    <n v="13"/>
    <x v="3"/>
    <n v="50"/>
    <x v="14"/>
    <n v="31"/>
    <x v="346"/>
    <n v="13.416666666666666"/>
    <n v="13.88748785204076"/>
    <n v="1.2661277201945111"/>
  </r>
  <r>
    <d v="2025-12-13T15:00:00"/>
    <n v="44"/>
    <x v="0"/>
    <n v="2025"/>
    <x v="11"/>
    <n v="13"/>
    <x v="3"/>
    <n v="50"/>
    <x v="15"/>
    <n v="44"/>
    <x v="346"/>
    <n v="13.416666666666666"/>
    <n v="13.88748785204076"/>
    <n v="2.202222148395192"/>
  </r>
  <r>
    <d v="2025-12-13T16:00:00"/>
    <n v="11"/>
    <x v="0"/>
    <n v="2025"/>
    <x v="11"/>
    <n v="13"/>
    <x v="3"/>
    <n v="50"/>
    <x v="16"/>
    <n v="11"/>
    <x v="346"/>
    <n v="13.416666666666666"/>
    <n v="13.88748785204076"/>
    <n v="-0.17401755396038299"/>
  </r>
  <r>
    <d v="2025-12-13T17:00:00"/>
    <n v="11"/>
    <x v="0"/>
    <n v="2025"/>
    <x v="11"/>
    <n v="13"/>
    <x v="3"/>
    <n v="50"/>
    <x v="17"/>
    <n v="11"/>
    <x v="346"/>
    <n v="13.416666666666666"/>
    <n v="13.88748785204076"/>
    <n v="-0.17401755396038299"/>
  </r>
  <r>
    <d v="2025-12-13T18:00:00"/>
    <n v="16"/>
    <x v="0"/>
    <n v="2025"/>
    <x v="11"/>
    <n v="13"/>
    <x v="3"/>
    <n v="50"/>
    <x v="18"/>
    <n v="16"/>
    <x v="346"/>
    <n v="13.416666666666666"/>
    <n v="13.88748785204076"/>
    <n v="0.18601876457834052"/>
  </r>
  <r>
    <d v="2025-12-13T19:00:00"/>
    <n v="16"/>
    <x v="0"/>
    <n v="2025"/>
    <x v="11"/>
    <n v="13"/>
    <x v="3"/>
    <n v="50"/>
    <x v="19"/>
    <n v="16"/>
    <x v="346"/>
    <n v="13.416666666666666"/>
    <n v="13.88748785204076"/>
    <n v="0.18601876457834052"/>
  </r>
  <r>
    <d v="2025-12-13T20:00:00"/>
    <n v="13"/>
    <x v="0"/>
    <n v="2025"/>
    <x v="11"/>
    <n v="13"/>
    <x v="3"/>
    <n v="50"/>
    <x v="20"/>
    <n v="13"/>
    <x v="346"/>
    <n v="13.416666666666666"/>
    <n v="13.88748785204076"/>
    <n v="-3.0003026544893584E-2"/>
  </r>
  <r>
    <d v="2025-12-13T21:00:00"/>
    <n v="10"/>
    <x v="0"/>
    <n v="2025"/>
    <x v="11"/>
    <n v="13"/>
    <x v="3"/>
    <n v="50"/>
    <x v="21"/>
    <n v="10"/>
    <x v="346"/>
    <n v="13.416666666666666"/>
    <n v="13.88748785204076"/>
    <n v="-0.24602481766812767"/>
  </r>
  <r>
    <d v="2025-12-13T22:00:00"/>
    <n v="8"/>
    <x v="0"/>
    <n v="2025"/>
    <x v="11"/>
    <n v="13"/>
    <x v="3"/>
    <n v="50"/>
    <x v="22"/>
    <n v="8"/>
    <x v="346"/>
    <n v="13.416666666666666"/>
    <n v="13.88748785204076"/>
    <n v="-0.39003934508361709"/>
  </r>
  <r>
    <d v="2025-12-13T23:00:00"/>
    <n v="4"/>
    <x v="0"/>
    <n v="2025"/>
    <x v="11"/>
    <n v="13"/>
    <x v="3"/>
    <n v="50"/>
    <x v="23"/>
    <n v="4"/>
    <x v="346"/>
    <n v="13.416666666666666"/>
    <n v="13.88748785204076"/>
    <n v="-0.67806839991459589"/>
  </r>
  <r>
    <d v="2025-12-14T00:00:00"/>
    <n v="0"/>
    <x v="0"/>
    <n v="2025"/>
    <x v="11"/>
    <n v="14"/>
    <x v="4"/>
    <n v="50"/>
    <x v="0"/>
    <n v="0"/>
    <x v="347"/>
    <n v="18.125"/>
    <n v="26.558078276470425"/>
    <n v="-0.68246654789244099"/>
  </r>
  <r>
    <d v="2025-12-14T01:00:00"/>
    <n v="3"/>
    <x v="0"/>
    <n v="2025"/>
    <x v="11"/>
    <n v="14"/>
    <x v="4"/>
    <n v="50"/>
    <x v="1"/>
    <n v="3"/>
    <x v="347"/>
    <n v="18.125"/>
    <n v="26.558078276470425"/>
    <n v="-0.56950656755162321"/>
  </r>
  <r>
    <d v="2025-12-14T02:00:00"/>
    <n v="0"/>
    <x v="0"/>
    <n v="2025"/>
    <x v="11"/>
    <n v="14"/>
    <x v="4"/>
    <n v="50"/>
    <x v="2"/>
    <n v="0"/>
    <x v="347"/>
    <n v="18.125"/>
    <n v="26.558078276470425"/>
    <n v="-0.68246654789244099"/>
  </r>
  <r>
    <d v="2025-12-14T03:00:00"/>
    <n v="2"/>
    <x v="0"/>
    <n v="2025"/>
    <x v="11"/>
    <n v="14"/>
    <x v="4"/>
    <n v="50"/>
    <x v="3"/>
    <n v="2"/>
    <x v="347"/>
    <n v="18.125"/>
    <n v="26.558078276470425"/>
    <n v="-0.60715989433189577"/>
  </r>
  <r>
    <d v="2025-12-14T04:00:00"/>
    <n v="0"/>
    <x v="0"/>
    <n v="2025"/>
    <x v="11"/>
    <n v="14"/>
    <x v="4"/>
    <n v="50"/>
    <x v="4"/>
    <n v="0"/>
    <x v="347"/>
    <n v="18.125"/>
    <n v="26.558078276470425"/>
    <n v="-0.68246654789244099"/>
  </r>
  <r>
    <d v="2025-12-14T05:00:00"/>
    <n v="1"/>
    <x v="0"/>
    <n v="2025"/>
    <x v="11"/>
    <n v="14"/>
    <x v="4"/>
    <n v="50"/>
    <x v="5"/>
    <n v="1"/>
    <x v="347"/>
    <n v="18.125"/>
    <n v="26.558078276470425"/>
    <n v="-0.64481322111216843"/>
  </r>
  <r>
    <d v="2025-12-14T06:00:00"/>
    <n v="0"/>
    <x v="0"/>
    <n v="2025"/>
    <x v="11"/>
    <n v="14"/>
    <x v="4"/>
    <n v="50"/>
    <x v="6"/>
    <n v="0"/>
    <x v="347"/>
    <n v="18.125"/>
    <n v="26.558078276470425"/>
    <n v="-0.68246654789244099"/>
  </r>
  <r>
    <d v="2025-12-14T07:00:00"/>
    <n v="1"/>
    <x v="0"/>
    <n v="2025"/>
    <x v="11"/>
    <n v="14"/>
    <x v="4"/>
    <n v="50"/>
    <x v="7"/>
    <n v="1"/>
    <x v="347"/>
    <n v="18.125"/>
    <n v="26.558078276470425"/>
    <n v="-0.64481322111216843"/>
  </r>
  <r>
    <d v="2025-12-14T08:00:00"/>
    <n v="5"/>
    <x v="0"/>
    <n v="2025"/>
    <x v="11"/>
    <n v="14"/>
    <x v="4"/>
    <n v="50"/>
    <x v="8"/>
    <n v="5"/>
    <x v="347"/>
    <n v="18.125"/>
    <n v="26.558078276470425"/>
    <n v="-0.49419991399107793"/>
  </r>
  <r>
    <d v="2025-12-14T09:00:00"/>
    <n v="7"/>
    <x v="0"/>
    <n v="2025"/>
    <x v="11"/>
    <n v="14"/>
    <x v="4"/>
    <n v="50"/>
    <x v="9"/>
    <n v="7"/>
    <x v="347"/>
    <n v="18.125"/>
    <n v="26.558078276470425"/>
    <n v="-0.41889326043053277"/>
  </r>
  <r>
    <d v="2025-12-14T10:00:00"/>
    <n v="39"/>
    <x v="0"/>
    <n v="2025"/>
    <x v="11"/>
    <n v="14"/>
    <x v="4"/>
    <n v="50"/>
    <x v="10"/>
    <n v="39"/>
    <x v="347"/>
    <n v="18.125"/>
    <n v="26.558078276470425"/>
    <n v="0.78601319653819068"/>
  </r>
  <r>
    <d v="2025-12-14T11:00:00"/>
    <n v="44"/>
    <x v="0"/>
    <n v="2025"/>
    <x v="11"/>
    <n v="14"/>
    <x v="4"/>
    <n v="50"/>
    <x v="11"/>
    <n v="44"/>
    <x v="347"/>
    <n v="18.125"/>
    <n v="26.558078276470425"/>
    <n v="0.97427983043955368"/>
  </r>
  <r>
    <d v="2025-12-14T12:00:00"/>
    <n v="111"/>
    <x v="0"/>
    <n v="2025"/>
    <x v="11"/>
    <n v="14"/>
    <x v="4"/>
    <n v="50"/>
    <x v="12"/>
    <n v="111"/>
    <x v="347"/>
    <n v="18.125"/>
    <n v="26.558078276470425"/>
    <n v="3.4970527247178183"/>
  </r>
  <r>
    <d v="2025-12-14T13:00:00"/>
    <n v="70"/>
    <x v="0"/>
    <n v="2025"/>
    <x v="11"/>
    <n v="14"/>
    <x v="4"/>
    <n v="50"/>
    <x v="13"/>
    <n v="70"/>
    <x v="347"/>
    <n v="18.125"/>
    <n v="26.558078276470425"/>
    <n v="1.9532663267266415"/>
  </r>
  <r>
    <d v="2025-12-14T14:00:00"/>
    <n v="39"/>
    <x v="0"/>
    <n v="2025"/>
    <x v="11"/>
    <n v="14"/>
    <x v="4"/>
    <n v="50"/>
    <x v="14"/>
    <n v="39"/>
    <x v="347"/>
    <n v="18.125"/>
    <n v="26.558078276470425"/>
    <n v="0.78601319653819068"/>
  </r>
  <r>
    <d v="2025-12-14T15:00:00"/>
    <n v="8"/>
    <x v="0"/>
    <n v="2025"/>
    <x v="11"/>
    <n v="14"/>
    <x v="4"/>
    <n v="50"/>
    <x v="15"/>
    <n v="8"/>
    <x v="347"/>
    <n v="18.125"/>
    <n v="26.558078276470425"/>
    <n v="-0.38123993365026015"/>
  </r>
  <r>
    <d v="2025-12-14T16:00:00"/>
    <n v="18"/>
    <x v="0"/>
    <n v="2025"/>
    <x v="11"/>
    <n v="14"/>
    <x v="4"/>
    <n v="50"/>
    <x v="16"/>
    <n v="18"/>
    <x v="347"/>
    <n v="18.125"/>
    <n v="26.558078276470425"/>
    <n v="-4.7066658475340755E-3"/>
  </r>
  <r>
    <d v="2025-12-14T17:00:00"/>
    <n v="25"/>
    <x v="0"/>
    <n v="2025"/>
    <x v="11"/>
    <n v="14"/>
    <x v="4"/>
    <n v="50"/>
    <x v="17"/>
    <n v="25"/>
    <x v="347"/>
    <n v="18.125"/>
    <n v="26.558078276470425"/>
    <n v="0.25886662161437418"/>
  </r>
  <r>
    <d v="2025-12-14T18:00:00"/>
    <n v="15"/>
    <x v="0"/>
    <n v="2025"/>
    <x v="11"/>
    <n v="14"/>
    <x v="4"/>
    <n v="50"/>
    <x v="18"/>
    <n v="15"/>
    <x v="347"/>
    <n v="18.125"/>
    <n v="26.558078276470425"/>
    <n v="-0.11766664618835189"/>
  </r>
  <r>
    <d v="2025-12-14T19:00:00"/>
    <n v="19"/>
    <x v="0"/>
    <n v="2025"/>
    <x v="11"/>
    <n v="14"/>
    <x v="4"/>
    <n v="50"/>
    <x v="19"/>
    <n v="19"/>
    <x v="347"/>
    <n v="18.125"/>
    <n v="26.558078276470425"/>
    <n v="3.2946660932738528E-2"/>
  </r>
  <r>
    <d v="2025-12-14T20:00:00"/>
    <n v="9"/>
    <x v="0"/>
    <n v="2025"/>
    <x v="11"/>
    <n v="14"/>
    <x v="4"/>
    <n v="50"/>
    <x v="20"/>
    <n v="9"/>
    <x v="347"/>
    <n v="18.125"/>
    <n v="26.558078276470425"/>
    <n v="-0.34358660686998754"/>
  </r>
  <r>
    <d v="2025-12-14T21:00:00"/>
    <n v="7"/>
    <x v="0"/>
    <n v="2025"/>
    <x v="11"/>
    <n v="14"/>
    <x v="4"/>
    <n v="50"/>
    <x v="21"/>
    <n v="7"/>
    <x v="347"/>
    <n v="18.125"/>
    <n v="26.558078276470425"/>
    <n v="-0.41889326043053277"/>
  </r>
  <r>
    <d v="2025-12-14T22:00:00"/>
    <n v="9"/>
    <x v="0"/>
    <n v="2025"/>
    <x v="11"/>
    <n v="14"/>
    <x v="4"/>
    <n v="50"/>
    <x v="22"/>
    <n v="9"/>
    <x v="347"/>
    <n v="18.125"/>
    <n v="26.558078276470425"/>
    <n v="-0.34358660686998754"/>
  </r>
  <r>
    <d v="2025-12-14T23:00:00"/>
    <n v="3"/>
    <x v="0"/>
    <n v="2025"/>
    <x v="11"/>
    <n v="14"/>
    <x v="4"/>
    <n v="50"/>
    <x v="23"/>
    <n v="3"/>
    <x v="347"/>
    <n v="18.125"/>
    <n v="26.558078276470425"/>
    <n v="-0.56950656755162321"/>
  </r>
  <r>
    <d v="2025-12-15T00:00:00"/>
    <n v="0"/>
    <x v="0"/>
    <n v="2025"/>
    <x v="11"/>
    <n v="15"/>
    <x v="5"/>
    <n v="51"/>
    <x v="0"/>
    <n v="0"/>
    <x v="348"/>
    <n v="13"/>
    <n v="15.096789177777534"/>
    <n v="-0.86111025642035155"/>
  </r>
  <r>
    <d v="2025-12-15T01:00:00"/>
    <n v="0"/>
    <x v="0"/>
    <n v="2025"/>
    <x v="11"/>
    <n v="15"/>
    <x v="5"/>
    <n v="51"/>
    <x v="1"/>
    <n v="0"/>
    <x v="348"/>
    <n v="13"/>
    <n v="15.096789177777534"/>
    <n v="-0.86111025642035155"/>
  </r>
  <r>
    <d v="2025-12-15T02:00:00"/>
    <n v="0"/>
    <x v="0"/>
    <n v="2025"/>
    <x v="11"/>
    <n v="15"/>
    <x v="5"/>
    <n v="51"/>
    <x v="2"/>
    <n v="0"/>
    <x v="348"/>
    <n v="13"/>
    <n v="15.096789177777534"/>
    <n v="-0.86111025642035155"/>
  </r>
  <r>
    <d v="2025-12-15T03:00:00"/>
    <n v="0"/>
    <x v="0"/>
    <n v="2025"/>
    <x v="11"/>
    <n v="15"/>
    <x v="5"/>
    <n v="51"/>
    <x v="3"/>
    <n v="0"/>
    <x v="348"/>
    <n v="13"/>
    <n v="15.096789177777534"/>
    <n v="-0.86111025642035155"/>
  </r>
  <r>
    <d v="2025-12-15T04:00:00"/>
    <n v="1"/>
    <x v="0"/>
    <n v="2025"/>
    <x v="11"/>
    <n v="15"/>
    <x v="5"/>
    <n v="51"/>
    <x v="4"/>
    <n v="1"/>
    <x v="348"/>
    <n v="13"/>
    <n v="15.096789177777534"/>
    <n v="-0.7948710059264783"/>
  </r>
  <r>
    <d v="2025-12-15T05:00:00"/>
    <n v="0"/>
    <x v="0"/>
    <n v="2025"/>
    <x v="11"/>
    <n v="15"/>
    <x v="5"/>
    <n v="51"/>
    <x v="5"/>
    <n v="0"/>
    <x v="348"/>
    <n v="13"/>
    <n v="15.096789177777534"/>
    <n v="-0.86111025642035155"/>
  </r>
  <r>
    <d v="2025-12-15T06:00:00"/>
    <n v="2"/>
    <x v="0"/>
    <n v="2025"/>
    <x v="11"/>
    <n v="15"/>
    <x v="5"/>
    <n v="51"/>
    <x v="6"/>
    <n v="2"/>
    <x v="348"/>
    <n v="13"/>
    <n v="15.096789177777534"/>
    <n v="-0.72863175543260517"/>
  </r>
  <r>
    <d v="2025-12-15T07:00:00"/>
    <n v="9"/>
    <x v="0"/>
    <n v="2025"/>
    <x v="11"/>
    <n v="15"/>
    <x v="5"/>
    <n v="51"/>
    <x v="7"/>
    <n v="9"/>
    <x v="348"/>
    <n v="13"/>
    <n v="15.096789177777534"/>
    <n v="-0.26495700197549277"/>
  </r>
  <r>
    <d v="2025-12-15T08:00:00"/>
    <n v="10"/>
    <x v="0"/>
    <n v="2025"/>
    <x v="11"/>
    <n v="15"/>
    <x v="5"/>
    <n v="51"/>
    <x v="8"/>
    <n v="10"/>
    <x v="348"/>
    <n v="13"/>
    <n v="15.096789177777534"/>
    <n v="-0.19871775148161958"/>
  </r>
  <r>
    <d v="2025-12-15T09:00:00"/>
    <n v="14"/>
    <x v="0"/>
    <n v="2025"/>
    <x v="11"/>
    <n v="15"/>
    <x v="5"/>
    <n v="51"/>
    <x v="9"/>
    <n v="14"/>
    <x v="348"/>
    <n v="13"/>
    <n v="15.096789177777534"/>
    <n v="6.6239250493873192E-2"/>
  </r>
  <r>
    <d v="2025-12-15T10:00:00"/>
    <n v="19"/>
    <x v="0"/>
    <n v="2025"/>
    <x v="11"/>
    <n v="15"/>
    <x v="5"/>
    <n v="51"/>
    <x v="10"/>
    <n v="19"/>
    <x v="348"/>
    <n v="13"/>
    <n v="15.096789177777534"/>
    <n v="0.39743550296323915"/>
  </r>
  <r>
    <d v="2025-12-15T11:00:00"/>
    <n v="11"/>
    <x v="0"/>
    <n v="2025"/>
    <x v="11"/>
    <n v="15"/>
    <x v="5"/>
    <n v="51"/>
    <x v="11"/>
    <n v="11"/>
    <x v="348"/>
    <n v="13"/>
    <n v="15.096789177777534"/>
    <n v="-0.13247850098774638"/>
  </r>
  <r>
    <d v="2025-12-15T12:00:00"/>
    <n v="8"/>
    <x v="0"/>
    <n v="2025"/>
    <x v="11"/>
    <n v="15"/>
    <x v="5"/>
    <n v="51"/>
    <x v="12"/>
    <n v="8"/>
    <x v="348"/>
    <n v="13"/>
    <n v="15.096789177777534"/>
    <n v="-0.33119625246936596"/>
  </r>
  <r>
    <d v="2025-12-15T13:00:00"/>
    <n v="14"/>
    <x v="0"/>
    <n v="2025"/>
    <x v="11"/>
    <n v="15"/>
    <x v="5"/>
    <n v="51"/>
    <x v="13"/>
    <n v="14"/>
    <x v="348"/>
    <n v="13"/>
    <n v="15.096789177777534"/>
    <n v="6.6239250493873192E-2"/>
  </r>
  <r>
    <d v="2025-12-15T14:00:00"/>
    <n v="30"/>
    <x v="0"/>
    <n v="2025"/>
    <x v="11"/>
    <n v="15"/>
    <x v="5"/>
    <n v="51"/>
    <x v="14"/>
    <n v="30"/>
    <x v="348"/>
    <n v="13"/>
    <n v="15.096789177777534"/>
    <n v="1.1260672583958442"/>
  </r>
  <r>
    <d v="2025-12-15T15:00:00"/>
    <n v="41"/>
    <x v="0"/>
    <n v="2025"/>
    <x v="11"/>
    <n v="15"/>
    <x v="5"/>
    <n v="51"/>
    <x v="15"/>
    <n v="41"/>
    <x v="348"/>
    <n v="13"/>
    <n v="15.096789177777534"/>
    <n v="1.8546990138284494"/>
  </r>
  <r>
    <d v="2025-12-15T16:00:00"/>
    <n v="35"/>
    <x v="0"/>
    <n v="2025"/>
    <x v="11"/>
    <n v="15"/>
    <x v="5"/>
    <n v="51"/>
    <x v="16"/>
    <n v="35"/>
    <x v="348"/>
    <n v="13"/>
    <n v="15.096789177777534"/>
    <n v="1.4572635108652103"/>
  </r>
  <r>
    <d v="2025-12-15T17:00:00"/>
    <n v="21"/>
    <x v="0"/>
    <n v="2025"/>
    <x v="11"/>
    <n v="15"/>
    <x v="5"/>
    <n v="51"/>
    <x v="17"/>
    <n v="21"/>
    <x v="348"/>
    <n v="13"/>
    <n v="15.096789177777534"/>
    <n v="0.52991400395098553"/>
  </r>
  <r>
    <d v="2025-12-15T18:00:00"/>
    <n v="55"/>
    <x v="0"/>
    <n v="2025"/>
    <x v="11"/>
    <n v="15"/>
    <x v="5"/>
    <n v="51"/>
    <x v="18"/>
    <n v="55"/>
    <x v="348"/>
    <n v="13"/>
    <n v="15.096789177777534"/>
    <n v="2.7820485207426739"/>
  </r>
  <r>
    <d v="2025-12-15T19:00:00"/>
    <n v="29"/>
    <x v="0"/>
    <n v="2025"/>
    <x v="11"/>
    <n v="15"/>
    <x v="5"/>
    <n v="51"/>
    <x v="19"/>
    <n v="29"/>
    <x v="348"/>
    <n v="13"/>
    <n v="15.096789177777534"/>
    <n v="1.0598280079019711"/>
  </r>
  <r>
    <d v="2025-12-15T20:00:00"/>
    <n v="4"/>
    <x v="0"/>
    <n v="2025"/>
    <x v="11"/>
    <n v="15"/>
    <x v="5"/>
    <n v="51"/>
    <x v="20"/>
    <n v="4"/>
    <x v="348"/>
    <n v="13"/>
    <n v="15.096789177777534"/>
    <n v="-0.59615325444485878"/>
  </r>
  <r>
    <d v="2025-12-15T21:00:00"/>
    <n v="3"/>
    <x v="0"/>
    <n v="2025"/>
    <x v="11"/>
    <n v="15"/>
    <x v="5"/>
    <n v="51"/>
    <x v="21"/>
    <n v="3"/>
    <x v="348"/>
    <n v="13"/>
    <n v="15.096789177777534"/>
    <n v="-0.66239250493873192"/>
  </r>
  <r>
    <d v="2025-12-15T22:00:00"/>
    <n v="6"/>
    <x v="0"/>
    <n v="2025"/>
    <x v="11"/>
    <n v="15"/>
    <x v="5"/>
    <n v="51"/>
    <x v="22"/>
    <n v="6"/>
    <x v="348"/>
    <n v="13"/>
    <n v="15.096789177777534"/>
    <n v="-0.46367475345711234"/>
  </r>
  <r>
    <d v="2025-12-15T23:00:00"/>
    <n v="0"/>
    <x v="0"/>
    <n v="2025"/>
    <x v="11"/>
    <n v="15"/>
    <x v="5"/>
    <n v="51"/>
    <x v="23"/>
    <n v="0"/>
    <x v="348"/>
    <n v="13"/>
    <n v="15.096789177777534"/>
    <n v="-0.86111025642035155"/>
  </r>
  <r>
    <d v="2025-12-16T00:00:00"/>
    <n v="0"/>
    <x v="0"/>
    <n v="2025"/>
    <x v="11"/>
    <n v="16"/>
    <x v="6"/>
    <n v="51"/>
    <x v="0"/>
    <n v="0"/>
    <x v="349"/>
    <n v="7.5"/>
    <n v="7.015510765749549"/>
    <n v="-1.0690597235793262"/>
  </r>
  <r>
    <d v="2025-12-16T01:00:00"/>
    <n v="1"/>
    <x v="0"/>
    <n v="2025"/>
    <x v="11"/>
    <n v="16"/>
    <x v="6"/>
    <n v="51"/>
    <x v="1"/>
    <n v="1"/>
    <x v="349"/>
    <n v="7.5"/>
    <n v="7.015510765749549"/>
    <n v="-0.92651842710208276"/>
  </r>
  <r>
    <d v="2025-12-16T02:00:00"/>
    <n v="0"/>
    <x v="0"/>
    <n v="2025"/>
    <x v="11"/>
    <n v="16"/>
    <x v="6"/>
    <n v="51"/>
    <x v="2"/>
    <n v="0"/>
    <x v="349"/>
    <n v="7.5"/>
    <n v="7.015510765749549"/>
    <n v="-1.0690597235793262"/>
  </r>
  <r>
    <d v="2025-12-16T03:00:00"/>
    <n v="0"/>
    <x v="0"/>
    <n v="2025"/>
    <x v="11"/>
    <n v="16"/>
    <x v="6"/>
    <n v="51"/>
    <x v="3"/>
    <n v="0"/>
    <x v="349"/>
    <n v="7.5"/>
    <n v="7.015510765749549"/>
    <n v="-1.0690597235793262"/>
  </r>
  <r>
    <d v="2025-12-16T04:00:00"/>
    <n v="0"/>
    <x v="0"/>
    <n v="2025"/>
    <x v="11"/>
    <n v="16"/>
    <x v="6"/>
    <n v="51"/>
    <x v="4"/>
    <n v="0"/>
    <x v="349"/>
    <n v="7.5"/>
    <n v="7.015510765749549"/>
    <n v="-1.0690597235793262"/>
  </r>
  <r>
    <d v="2025-12-16T05:00:00"/>
    <n v="0"/>
    <x v="0"/>
    <n v="2025"/>
    <x v="11"/>
    <n v="16"/>
    <x v="6"/>
    <n v="51"/>
    <x v="5"/>
    <n v="0"/>
    <x v="349"/>
    <n v="7.5"/>
    <n v="7.015510765749549"/>
    <n v="-1.0690597235793262"/>
  </r>
  <r>
    <d v="2025-12-16T06:00:00"/>
    <n v="2"/>
    <x v="0"/>
    <n v="2025"/>
    <x v="11"/>
    <n v="16"/>
    <x v="6"/>
    <n v="51"/>
    <x v="6"/>
    <n v="2"/>
    <x v="349"/>
    <n v="7.5"/>
    <n v="7.015510765749549"/>
    <n v="-0.7839771306248392"/>
  </r>
  <r>
    <d v="2025-12-16T07:00:00"/>
    <n v="4"/>
    <x v="0"/>
    <n v="2025"/>
    <x v="11"/>
    <n v="16"/>
    <x v="6"/>
    <n v="51"/>
    <x v="7"/>
    <n v="4"/>
    <x v="349"/>
    <n v="7.5"/>
    <n v="7.015510765749549"/>
    <n v="-0.49889453767035224"/>
  </r>
  <r>
    <d v="2025-12-16T08:00:00"/>
    <n v="7"/>
    <x v="0"/>
    <n v="2025"/>
    <x v="11"/>
    <n v="16"/>
    <x v="6"/>
    <n v="51"/>
    <x v="8"/>
    <n v="7"/>
    <x v="349"/>
    <n v="7.5"/>
    <n v="7.015510765749549"/>
    <n v="-7.1270648238621753E-2"/>
  </r>
  <r>
    <d v="2025-12-16T09:00:00"/>
    <n v="2"/>
    <x v="0"/>
    <n v="2025"/>
    <x v="11"/>
    <n v="16"/>
    <x v="6"/>
    <n v="51"/>
    <x v="9"/>
    <n v="2"/>
    <x v="349"/>
    <n v="7.5"/>
    <n v="7.015510765749549"/>
    <n v="-0.7839771306248392"/>
  </r>
  <r>
    <d v="2025-12-16T10:00:00"/>
    <n v="3"/>
    <x v="0"/>
    <n v="2025"/>
    <x v="11"/>
    <n v="16"/>
    <x v="6"/>
    <n v="51"/>
    <x v="10"/>
    <n v="3"/>
    <x v="349"/>
    <n v="7.5"/>
    <n v="7.015510765749549"/>
    <n v="-0.64143583414759575"/>
  </r>
  <r>
    <d v="2025-12-16T11:00:00"/>
    <n v="15"/>
    <x v="0"/>
    <n v="2025"/>
    <x v="11"/>
    <n v="16"/>
    <x v="6"/>
    <n v="51"/>
    <x v="11"/>
    <n v="15"/>
    <x v="349"/>
    <n v="7.5"/>
    <n v="7.015510765749549"/>
    <n v="1.0690597235793262"/>
  </r>
  <r>
    <d v="2025-12-16T12:00:00"/>
    <n v="17"/>
    <x v="0"/>
    <n v="2025"/>
    <x v="11"/>
    <n v="16"/>
    <x v="6"/>
    <n v="51"/>
    <x v="12"/>
    <n v="17"/>
    <x v="349"/>
    <n v="7.5"/>
    <n v="7.015510765749549"/>
    <n v="1.3541423165338131"/>
  </r>
  <r>
    <d v="2025-12-16T13:00:00"/>
    <n v="13"/>
    <x v="0"/>
    <n v="2025"/>
    <x v="11"/>
    <n v="16"/>
    <x v="6"/>
    <n v="51"/>
    <x v="13"/>
    <n v="13"/>
    <x v="349"/>
    <n v="7.5"/>
    <n v="7.015510765749549"/>
    <n v="0.7839771306248392"/>
  </r>
  <r>
    <d v="2025-12-16T14:00:00"/>
    <n v="13"/>
    <x v="0"/>
    <n v="2025"/>
    <x v="11"/>
    <n v="16"/>
    <x v="6"/>
    <n v="51"/>
    <x v="14"/>
    <n v="13"/>
    <x v="349"/>
    <n v="7.5"/>
    <n v="7.015510765749549"/>
    <n v="0.7839771306248392"/>
  </r>
  <r>
    <d v="2025-12-16T15:00:00"/>
    <n v="11"/>
    <x v="0"/>
    <n v="2025"/>
    <x v="11"/>
    <n v="16"/>
    <x v="6"/>
    <n v="51"/>
    <x v="15"/>
    <n v="11"/>
    <x v="349"/>
    <n v="7.5"/>
    <n v="7.015510765749549"/>
    <n v="0.49889453767035224"/>
  </r>
  <r>
    <d v="2025-12-16T16:00:00"/>
    <n v="12"/>
    <x v="0"/>
    <n v="2025"/>
    <x v="11"/>
    <n v="16"/>
    <x v="6"/>
    <n v="51"/>
    <x v="16"/>
    <n v="12"/>
    <x v="349"/>
    <n v="7.5"/>
    <n v="7.015510765749549"/>
    <n v="0.64143583414759575"/>
  </r>
  <r>
    <d v="2025-12-16T17:00:00"/>
    <n v="23"/>
    <x v="0"/>
    <n v="2025"/>
    <x v="11"/>
    <n v="16"/>
    <x v="6"/>
    <n v="51"/>
    <x v="17"/>
    <n v="23"/>
    <x v="349"/>
    <n v="7.5"/>
    <n v="7.015510765749549"/>
    <n v="2.209390095397274"/>
  </r>
  <r>
    <d v="2025-12-16T18:00:00"/>
    <n v="8"/>
    <x v="0"/>
    <n v="2025"/>
    <x v="11"/>
    <n v="16"/>
    <x v="6"/>
    <n v="51"/>
    <x v="18"/>
    <n v="8"/>
    <x v="349"/>
    <n v="7.5"/>
    <n v="7.015510765749549"/>
    <n v="7.1270648238621753E-2"/>
  </r>
  <r>
    <d v="2025-12-16T19:00:00"/>
    <n v="17"/>
    <x v="0"/>
    <n v="2025"/>
    <x v="11"/>
    <n v="16"/>
    <x v="6"/>
    <n v="51"/>
    <x v="19"/>
    <n v="17"/>
    <x v="349"/>
    <n v="7.5"/>
    <n v="7.015510765749549"/>
    <n v="1.3541423165338131"/>
  </r>
  <r>
    <d v="2025-12-16T20:00:00"/>
    <n v="18"/>
    <x v="0"/>
    <n v="2025"/>
    <x v="11"/>
    <n v="16"/>
    <x v="6"/>
    <n v="51"/>
    <x v="20"/>
    <n v="18"/>
    <x v="349"/>
    <n v="7.5"/>
    <n v="7.015510765749549"/>
    <n v="1.4966836130110568"/>
  </r>
  <r>
    <d v="2025-12-16T21:00:00"/>
    <n v="6"/>
    <x v="0"/>
    <n v="2025"/>
    <x v="11"/>
    <n v="16"/>
    <x v="6"/>
    <n v="51"/>
    <x v="21"/>
    <n v="6"/>
    <x v="349"/>
    <n v="7.5"/>
    <n v="7.015510765749549"/>
    <n v="-0.21381194471586523"/>
  </r>
  <r>
    <d v="2025-12-16T22:00:00"/>
    <n v="6"/>
    <x v="0"/>
    <n v="2025"/>
    <x v="11"/>
    <n v="16"/>
    <x v="6"/>
    <n v="51"/>
    <x v="22"/>
    <n v="6"/>
    <x v="349"/>
    <n v="7.5"/>
    <n v="7.015510765749549"/>
    <n v="-0.21381194471586523"/>
  </r>
  <r>
    <d v="2025-12-16T23:00:00"/>
    <n v="2"/>
    <x v="0"/>
    <n v="2025"/>
    <x v="11"/>
    <n v="16"/>
    <x v="6"/>
    <n v="51"/>
    <x v="23"/>
    <n v="2"/>
    <x v="349"/>
    <n v="7.5"/>
    <n v="7.015510765749549"/>
    <n v="-0.7839771306248392"/>
  </r>
  <r>
    <d v="2025-12-17T00:00:00"/>
    <n v="0"/>
    <x v="0"/>
    <n v="2025"/>
    <x v="11"/>
    <n v="17"/>
    <x v="0"/>
    <n v="51"/>
    <x v="0"/>
    <n v="0"/>
    <x v="350"/>
    <n v="9.375"/>
    <n v="9.5544776664274469"/>
    <n v="-0.98121533455898946"/>
  </r>
  <r>
    <d v="2025-12-17T01:00:00"/>
    <n v="0"/>
    <x v="0"/>
    <n v="2025"/>
    <x v="11"/>
    <n v="17"/>
    <x v="0"/>
    <n v="51"/>
    <x v="1"/>
    <n v="0"/>
    <x v="350"/>
    <n v="9.375"/>
    <n v="9.5544776664274469"/>
    <n v="-0.98121533455898946"/>
  </r>
  <r>
    <d v="2025-12-17T02:00:00"/>
    <n v="0"/>
    <x v="0"/>
    <n v="2025"/>
    <x v="11"/>
    <n v="17"/>
    <x v="0"/>
    <n v="51"/>
    <x v="2"/>
    <n v="0"/>
    <x v="350"/>
    <n v="9.375"/>
    <n v="9.5544776664274469"/>
    <n v="-0.98121533455898946"/>
  </r>
  <r>
    <d v="2025-12-17T03:00:00"/>
    <n v="0"/>
    <x v="0"/>
    <n v="2025"/>
    <x v="11"/>
    <n v="17"/>
    <x v="0"/>
    <n v="51"/>
    <x v="3"/>
    <n v="0"/>
    <x v="350"/>
    <n v="9.375"/>
    <n v="9.5544776664274469"/>
    <n v="-0.98121533455898946"/>
  </r>
  <r>
    <d v="2025-12-17T04:00:00"/>
    <n v="0"/>
    <x v="0"/>
    <n v="2025"/>
    <x v="11"/>
    <n v="17"/>
    <x v="0"/>
    <n v="51"/>
    <x v="4"/>
    <n v="0"/>
    <x v="350"/>
    <n v="9.375"/>
    <n v="9.5544776664274469"/>
    <n v="-0.98121533455898946"/>
  </r>
  <r>
    <d v="2025-12-17T05:00:00"/>
    <n v="0"/>
    <x v="0"/>
    <n v="2025"/>
    <x v="11"/>
    <n v="17"/>
    <x v="0"/>
    <n v="51"/>
    <x v="5"/>
    <n v="0"/>
    <x v="350"/>
    <n v="9.375"/>
    <n v="9.5544776664274469"/>
    <n v="-0.98121533455898946"/>
  </r>
  <r>
    <d v="2025-12-17T06:00:00"/>
    <n v="4"/>
    <x v="0"/>
    <n v="2025"/>
    <x v="11"/>
    <n v="17"/>
    <x v="0"/>
    <n v="51"/>
    <x v="6"/>
    <n v="4"/>
    <x v="350"/>
    <n v="9.375"/>
    <n v="9.5544776664274469"/>
    <n v="-0.56256345848048728"/>
  </r>
  <r>
    <d v="2025-12-17T07:00:00"/>
    <n v="6"/>
    <x v="0"/>
    <n v="2025"/>
    <x v="11"/>
    <n v="17"/>
    <x v="0"/>
    <n v="51"/>
    <x v="7"/>
    <n v="6"/>
    <x v="350"/>
    <n v="9.375"/>
    <n v="9.5544776664274469"/>
    <n v="-0.35323752044123619"/>
  </r>
  <r>
    <d v="2025-12-17T08:00:00"/>
    <n v="18"/>
    <x v="0"/>
    <n v="2025"/>
    <x v="11"/>
    <n v="17"/>
    <x v="0"/>
    <n v="51"/>
    <x v="8"/>
    <n v="18"/>
    <x v="350"/>
    <n v="9.375"/>
    <n v="9.5544776664274469"/>
    <n v="0.90271810779427031"/>
  </r>
  <r>
    <d v="2025-12-17T09:00:00"/>
    <n v="5"/>
    <x v="0"/>
    <n v="2025"/>
    <x v="11"/>
    <n v="17"/>
    <x v="0"/>
    <n v="51"/>
    <x v="9"/>
    <n v="5"/>
    <x v="350"/>
    <n v="9.375"/>
    <n v="9.5544776664274469"/>
    <n v="-0.45790048946086176"/>
  </r>
  <r>
    <d v="2025-12-17T10:00:00"/>
    <n v="8"/>
    <x v="0"/>
    <n v="2025"/>
    <x v="11"/>
    <n v="17"/>
    <x v="0"/>
    <n v="51"/>
    <x v="10"/>
    <n v="8"/>
    <x v="350"/>
    <n v="9.375"/>
    <n v="9.5544776664274469"/>
    <n v="-0.14391158240198512"/>
  </r>
  <r>
    <d v="2025-12-17T11:00:00"/>
    <n v="1"/>
    <x v="0"/>
    <n v="2025"/>
    <x v="11"/>
    <n v="17"/>
    <x v="0"/>
    <n v="51"/>
    <x v="11"/>
    <n v="1"/>
    <x v="350"/>
    <n v="9.375"/>
    <n v="9.5544776664274469"/>
    <n v="-0.87655236553936389"/>
  </r>
  <r>
    <d v="2025-12-17T12:00:00"/>
    <n v="13"/>
    <x v="0"/>
    <n v="2025"/>
    <x v="11"/>
    <n v="17"/>
    <x v="0"/>
    <n v="51"/>
    <x v="12"/>
    <n v="13"/>
    <x v="350"/>
    <n v="9.375"/>
    <n v="9.5544776664274469"/>
    <n v="0.37940326269614261"/>
  </r>
  <r>
    <d v="2025-12-17T13:00:00"/>
    <n v="8"/>
    <x v="0"/>
    <n v="2025"/>
    <x v="11"/>
    <n v="17"/>
    <x v="0"/>
    <n v="51"/>
    <x v="13"/>
    <n v="8"/>
    <x v="350"/>
    <n v="9.375"/>
    <n v="9.5544776664274469"/>
    <n v="-0.14391158240198512"/>
  </r>
  <r>
    <d v="2025-12-17T14:00:00"/>
    <n v="10"/>
    <x v="0"/>
    <n v="2025"/>
    <x v="11"/>
    <n v="17"/>
    <x v="0"/>
    <n v="51"/>
    <x v="14"/>
    <n v="10"/>
    <x v="350"/>
    <n v="9.375"/>
    <n v="9.5544776664274469"/>
    <n v="6.5414355637265956E-2"/>
  </r>
  <r>
    <d v="2025-12-17T15:00:00"/>
    <n v="17"/>
    <x v="0"/>
    <n v="2025"/>
    <x v="11"/>
    <n v="17"/>
    <x v="0"/>
    <n v="51"/>
    <x v="15"/>
    <n v="17"/>
    <x v="350"/>
    <n v="9.375"/>
    <n v="9.5544776664274469"/>
    <n v="0.79805513877464473"/>
  </r>
  <r>
    <d v="2025-12-17T16:00:00"/>
    <n v="25"/>
    <x v="0"/>
    <n v="2025"/>
    <x v="11"/>
    <n v="17"/>
    <x v="0"/>
    <n v="51"/>
    <x v="16"/>
    <n v="25"/>
    <x v="350"/>
    <n v="9.375"/>
    <n v="9.5544776664274469"/>
    <n v="1.635358890931649"/>
  </r>
  <r>
    <d v="2025-12-17T17:00:00"/>
    <n v="23"/>
    <x v="0"/>
    <n v="2025"/>
    <x v="11"/>
    <n v="17"/>
    <x v="0"/>
    <n v="51"/>
    <x v="17"/>
    <n v="23"/>
    <x v="350"/>
    <n v="9.375"/>
    <n v="9.5544776664274469"/>
    <n v="1.4260329528923981"/>
  </r>
  <r>
    <d v="2025-12-17T18:00:00"/>
    <n v="36"/>
    <x v="0"/>
    <n v="2025"/>
    <x v="11"/>
    <n v="17"/>
    <x v="0"/>
    <n v="51"/>
    <x v="18"/>
    <n v="36"/>
    <x v="350"/>
    <n v="9.375"/>
    <n v="9.5544776664274469"/>
    <n v="2.7866515501475302"/>
  </r>
  <r>
    <d v="2025-12-17T19:00:00"/>
    <n v="15"/>
    <x v="0"/>
    <n v="2025"/>
    <x v="11"/>
    <n v="17"/>
    <x v="0"/>
    <n v="51"/>
    <x v="19"/>
    <n v="15"/>
    <x v="350"/>
    <n v="9.375"/>
    <n v="9.5544776664274469"/>
    <n v="0.5887292007353937"/>
  </r>
  <r>
    <d v="2025-12-17T20:00:00"/>
    <n v="18"/>
    <x v="0"/>
    <n v="2025"/>
    <x v="11"/>
    <n v="17"/>
    <x v="0"/>
    <n v="51"/>
    <x v="20"/>
    <n v="18"/>
    <x v="350"/>
    <n v="9.375"/>
    <n v="9.5544776664274469"/>
    <n v="0.90271810779427031"/>
  </r>
  <r>
    <d v="2025-12-17T21:00:00"/>
    <n v="9"/>
    <x v="0"/>
    <n v="2025"/>
    <x v="11"/>
    <n v="17"/>
    <x v="0"/>
    <n v="51"/>
    <x v="21"/>
    <n v="9"/>
    <x v="350"/>
    <n v="9.375"/>
    <n v="9.5544776664274469"/>
    <n v="-3.9248613382359576E-2"/>
  </r>
  <r>
    <d v="2025-12-17T22:00:00"/>
    <n v="4"/>
    <x v="0"/>
    <n v="2025"/>
    <x v="11"/>
    <n v="17"/>
    <x v="0"/>
    <n v="51"/>
    <x v="22"/>
    <n v="4"/>
    <x v="350"/>
    <n v="9.375"/>
    <n v="9.5544776664274469"/>
    <n v="-0.56256345848048728"/>
  </r>
  <r>
    <d v="2025-12-17T23:00:00"/>
    <n v="5"/>
    <x v="0"/>
    <n v="2025"/>
    <x v="11"/>
    <n v="17"/>
    <x v="0"/>
    <n v="51"/>
    <x v="23"/>
    <n v="5"/>
    <x v="350"/>
    <n v="9.375"/>
    <n v="9.5544776664274469"/>
    <n v="-0.45790048946086176"/>
  </r>
  <r>
    <d v="2025-12-18T00:00:00"/>
    <n v="0"/>
    <x v="0"/>
    <n v="2025"/>
    <x v="11"/>
    <n v="18"/>
    <x v="1"/>
    <n v="51"/>
    <x v="0"/>
    <n v="0"/>
    <x v="351"/>
    <n v="4.708333333333333"/>
    <n v="4.3984104506916619"/>
    <n v="-1.0704624741406148"/>
  </r>
  <r>
    <d v="2025-12-18T01:00:00"/>
    <n v="0"/>
    <x v="0"/>
    <n v="2025"/>
    <x v="11"/>
    <n v="18"/>
    <x v="1"/>
    <n v="51"/>
    <x v="1"/>
    <n v="0"/>
    <x v="351"/>
    <n v="4.708333333333333"/>
    <n v="4.3984104506916619"/>
    <n v="-1.0704624741406148"/>
  </r>
  <r>
    <d v="2025-12-18T02:00:00"/>
    <n v="0"/>
    <x v="0"/>
    <n v="2025"/>
    <x v="11"/>
    <n v="18"/>
    <x v="1"/>
    <n v="51"/>
    <x v="2"/>
    <n v="0"/>
    <x v="351"/>
    <n v="4.708333333333333"/>
    <n v="4.3984104506916619"/>
    <n v="-1.0704624741406148"/>
  </r>
  <r>
    <d v="2025-12-18T03:00:00"/>
    <n v="0"/>
    <x v="0"/>
    <n v="2025"/>
    <x v="11"/>
    <n v="18"/>
    <x v="1"/>
    <n v="51"/>
    <x v="3"/>
    <n v="0"/>
    <x v="351"/>
    <n v="4.708333333333333"/>
    <n v="4.3984104506916619"/>
    <n v="-1.0704624741406148"/>
  </r>
  <r>
    <d v="2025-12-18T04:00:00"/>
    <n v="0"/>
    <x v="0"/>
    <n v="2025"/>
    <x v="11"/>
    <n v="18"/>
    <x v="1"/>
    <n v="51"/>
    <x v="4"/>
    <n v="0"/>
    <x v="351"/>
    <n v="4.708333333333333"/>
    <n v="4.3984104506916619"/>
    <n v="-1.0704624741406148"/>
  </r>
  <r>
    <d v="2025-12-18T05:00:00"/>
    <n v="0"/>
    <x v="0"/>
    <n v="2025"/>
    <x v="11"/>
    <n v="18"/>
    <x v="1"/>
    <n v="51"/>
    <x v="5"/>
    <n v="0"/>
    <x v="351"/>
    <n v="4.708333333333333"/>
    <n v="4.3984104506916619"/>
    <n v="-1.0704624741406148"/>
  </r>
  <r>
    <d v="2025-12-18T06:00:00"/>
    <n v="2"/>
    <x v="0"/>
    <n v="2025"/>
    <x v="11"/>
    <n v="18"/>
    <x v="1"/>
    <n v="51"/>
    <x v="6"/>
    <n v="2"/>
    <x v="351"/>
    <n v="4.708333333333333"/>
    <n v="4.3984104506916619"/>
    <n v="-0.61575275061185808"/>
  </r>
  <r>
    <d v="2025-12-18T07:00:00"/>
    <n v="1"/>
    <x v="0"/>
    <n v="2025"/>
    <x v="11"/>
    <n v="18"/>
    <x v="1"/>
    <n v="51"/>
    <x v="7"/>
    <n v="1"/>
    <x v="351"/>
    <n v="4.708333333333333"/>
    <n v="4.3984104506916619"/>
    <n v="-0.84310761237623644"/>
  </r>
  <r>
    <d v="2025-12-18T08:00:00"/>
    <n v="5"/>
    <x v="0"/>
    <n v="2025"/>
    <x v="11"/>
    <n v="18"/>
    <x v="1"/>
    <n v="51"/>
    <x v="8"/>
    <n v="5"/>
    <x v="351"/>
    <n v="4.708333333333333"/>
    <n v="4.3984104506916619"/>
    <n v="6.631183468127709E-2"/>
  </r>
  <r>
    <d v="2025-12-18T09:00:00"/>
    <n v="6"/>
    <x v="0"/>
    <n v="2025"/>
    <x v="11"/>
    <n v="18"/>
    <x v="1"/>
    <n v="51"/>
    <x v="9"/>
    <n v="6"/>
    <x v="351"/>
    <n v="4.708333333333333"/>
    <n v="4.3984104506916619"/>
    <n v="0.29366669644565546"/>
  </r>
  <r>
    <d v="2025-12-18T10:00:00"/>
    <n v="4"/>
    <x v="0"/>
    <n v="2025"/>
    <x v="11"/>
    <n v="18"/>
    <x v="1"/>
    <n v="51"/>
    <x v="10"/>
    <n v="4"/>
    <x v="351"/>
    <n v="4.708333333333333"/>
    <n v="4.3984104506916619"/>
    <n v="-0.16104302708310128"/>
  </r>
  <r>
    <d v="2025-12-18T11:00:00"/>
    <n v="7"/>
    <x v="0"/>
    <n v="2025"/>
    <x v="11"/>
    <n v="18"/>
    <x v="1"/>
    <n v="51"/>
    <x v="11"/>
    <n v="7"/>
    <x v="351"/>
    <n v="4.708333333333333"/>
    <n v="4.3984104506916619"/>
    <n v="0.52102155821003382"/>
  </r>
  <r>
    <d v="2025-12-18T12:00:00"/>
    <n v="16"/>
    <x v="0"/>
    <n v="2025"/>
    <x v="11"/>
    <n v="18"/>
    <x v="1"/>
    <n v="51"/>
    <x v="12"/>
    <n v="16"/>
    <x v="351"/>
    <n v="4.708333333333333"/>
    <n v="4.3984104506916619"/>
    <n v="2.5672153140894394"/>
  </r>
  <r>
    <d v="2025-12-18T13:00:00"/>
    <n v="12"/>
    <x v="0"/>
    <n v="2025"/>
    <x v="11"/>
    <n v="18"/>
    <x v="1"/>
    <n v="51"/>
    <x v="13"/>
    <n v="12"/>
    <x v="351"/>
    <n v="4.708333333333333"/>
    <n v="4.3984104506916619"/>
    <n v="1.6577958670319257"/>
  </r>
  <r>
    <d v="2025-12-18T14:00:00"/>
    <n v="6"/>
    <x v="0"/>
    <n v="2025"/>
    <x v="11"/>
    <n v="18"/>
    <x v="1"/>
    <n v="51"/>
    <x v="14"/>
    <n v="6"/>
    <x v="351"/>
    <n v="4.708333333333333"/>
    <n v="4.3984104506916619"/>
    <n v="0.29366669644565546"/>
  </r>
  <r>
    <d v="2025-12-18T15:00:00"/>
    <n v="7"/>
    <x v="0"/>
    <n v="2025"/>
    <x v="11"/>
    <n v="18"/>
    <x v="1"/>
    <n v="51"/>
    <x v="15"/>
    <n v="7"/>
    <x v="351"/>
    <n v="4.708333333333333"/>
    <n v="4.3984104506916619"/>
    <n v="0.52102155821003382"/>
  </r>
  <r>
    <d v="2025-12-18T16:00:00"/>
    <n v="7"/>
    <x v="0"/>
    <n v="2025"/>
    <x v="11"/>
    <n v="18"/>
    <x v="1"/>
    <n v="51"/>
    <x v="16"/>
    <n v="7"/>
    <x v="351"/>
    <n v="4.708333333333333"/>
    <n v="4.3984104506916619"/>
    <n v="0.52102155821003382"/>
  </r>
  <r>
    <d v="2025-12-18T17:00:00"/>
    <n v="5"/>
    <x v="0"/>
    <n v="2025"/>
    <x v="11"/>
    <n v="18"/>
    <x v="1"/>
    <n v="51"/>
    <x v="17"/>
    <n v="5"/>
    <x v="351"/>
    <n v="4.708333333333333"/>
    <n v="4.3984104506916619"/>
    <n v="6.631183468127709E-2"/>
  </r>
  <r>
    <d v="2025-12-18T18:00:00"/>
    <n v="8"/>
    <x v="0"/>
    <n v="2025"/>
    <x v="11"/>
    <n v="18"/>
    <x v="1"/>
    <n v="51"/>
    <x v="18"/>
    <n v="8"/>
    <x v="351"/>
    <n v="4.708333333333333"/>
    <n v="4.3984104506916619"/>
    <n v="0.74837641997441218"/>
  </r>
  <r>
    <d v="2025-12-18T19:00:00"/>
    <n v="9"/>
    <x v="0"/>
    <n v="2025"/>
    <x v="11"/>
    <n v="18"/>
    <x v="1"/>
    <n v="51"/>
    <x v="19"/>
    <n v="9"/>
    <x v="351"/>
    <n v="4.708333333333333"/>
    <n v="4.3984104506916619"/>
    <n v="0.97573128173879065"/>
  </r>
  <r>
    <d v="2025-12-18T20:00:00"/>
    <n v="11"/>
    <x v="0"/>
    <n v="2025"/>
    <x v="11"/>
    <n v="18"/>
    <x v="1"/>
    <n v="51"/>
    <x v="20"/>
    <n v="11"/>
    <x v="351"/>
    <n v="4.708333333333333"/>
    <n v="4.3984104506916619"/>
    <n v="1.4304410052675474"/>
  </r>
  <r>
    <d v="2025-12-18T21:00:00"/>
    <n v="2"/>
    <x v="0"/>
    <n v="2025"/>
    <x v="11"/>
    <n v="18"/>
    <x v="1"/>
    <n v="51"/>
    <x v="21"/>
    <n v="2"/>
    <x v="351"/>
    <n v="4.708333333333333"/>
    <n v="4.3984104506916619"/>
    <n v="-0.61575275061185808"/>
  </r>
  <r>
    <d v="2025-12-18T22:00:00"/>
    <n v="4"/>
    <x v="0"/>
    <n v="2025"/>
    <x v="11"/>
    <n v="18"/>
    <x v="1"/>
    <n v="51"/>
    <x v="22"/>
    <n v="4"/>
    <x v="351"/>
    <n v="4.708333333333333"/>
    <n v="4.3984104506916619"/>
    <n v="-0.16104302708310128"/>
  </r>
  <r>
    <d v="2025-12-18T23:00:00"/>
    <n v="1"/>
    <x v="0"/>
    <n v="2025"/>
    <x v="11"/>
    <n v="18"/>
    <x v="1"/>
    <n v="51"/>
    <x v="23"/>
    <n v="1"/>
    <x v="351"/>
    <n v="4.708333333333333"/>
    <n v="4.3984104506916619"/>
    <n v="-0.84310761237623644"/>
  </r>
  <r>
    <d v="2025-12-19T00:00:00"/>
    <n v="0"/>
    <x v="0"/>
    <n v="2025"/>
    <x v="11"/>
    <n v="19"/>
    <x v="2"/>
    <n v="51"/>
    <x v="0"/>
    <n v="0"/>
    <x v="352"/>
    <n v="9.375"/>
    <n v="10.315933222974525"/>
    <n v="-0.90878835655130252"/>
  </r>
  <r>
    <d v="2025-12-19T01:00:00"/>
    <n v="1"/>
    <x v="0"/>
    <n v="2025"/>
    <x v="11"/>
    <n v="19"/>
    <x v="2"/>
    <n v="51"/>
    <x v="1"/>
    <n v="1"/>
    <x v="352"/>
    <n v="9.375"/>
    <n v="10.315933222974525"/>
    <n v="-0.8118509318524969"/>
  </r>
  <r>
    <d v="2025-12-19T02:00:00"/>
    <n v="0"/>
    <x v="0"/>
    <n v="2025"/>
    <x v="11"/>
    <n v="19"/>
    <x v="2"/>
    <n v="51"/>
    <x v="2"/>
    <n v="0"/>
    <x v="352"/>
    <n v="9.375"/>
    <n v="10.315933222974525"/>
    <n v="-0.90878835655130252"/>
  </r>
  <r>
    <d v="2025-12-19T03:00:00"/>
    <n v="0"/>
    <x v="0"/>
    <n v="2025"/>
    <x v="11"/>
    <n v="19"/>
    <x v="2"/>
    <n v="51"/>
    <x v="3"/>
    <n v="0"/>
    <x v="352"/>
    <n v="9.375"/>
    <n v="10.315933222974525"/>
    <n v="-0.90878835655130252"/>
  </r>
  <r>
    <d v="2025-12-19T04:00:00"/>
    <n v="0"/>
    <x v="0"/>
    <n v="2025"/>
    <x v="11"/>
    <n v="19"/>
    <x v="2"/>
    <n v="51"/>
    <x v="4"/>
    <n v="0"/>
    <x v="352"/>
    <n v="9.375"/>
    <n v="10.315933222974525"/>
    <n v="-0.90878835655130252"/>
  </r>
  <r>
    <d v="2025-12-19T05:00:00"/>
    <n v="0"/>
    <x v="0"/>
    <n v="2025"/>
    <x v="11"/>
    <n v="19"/>
    <x v="2"/>
    <n v="51"/>
    <x v="5"/>
    <n v="0"/>
    <x v="352"/>
    <n v="9.375"/>
    <n v="10.315933222974525"/>
    <n v="-0.90878835655130252"/>
  </r>
  <r>
    <d v="2025-12-19T06:00:00"/>
    <n v="2"/>
    <x v="0"/>
    <n v="2025"/>
    <x v="11"/>
    <n v="19"/>
    <x v="2"/>
    <n v="51"/>
    <x v="6"/>
    <n v="2"/>
    <x v="352"/>
    <n v="9.375"/>
    <n v="10.315933222974525"/>
    <n v="-0.71491350715369129"/>
  </r>
  <r>
    <d v="2025-12-19T07:00:00"/>
    <n v="7"/>
    <x v="0"/>
    <n v="2025"/>
    <x v="11"/>
    <n v="19"/>
    <x v="2"/>
    <n v="51"/>
    <x v="7"/>
    <n v="7"/>
    <x v="352"/>
    <n v="9.375"/>
    <n v="10.315933222974525"/>
    <n v="-0.2302263836596633"/>
  </r>
  <r>
    <d v="2025-12-19T08:00:00"/>
    <n v="4"/>
    <x v="0"/>
    <n v="2025"/>
    <x v="11"/>
    <n v="19"/>
    <x v="2"/>
    <n v="51"/>
    <x v="8"/>
    <n v="4"/>
    <x v="352"/>
    <n v="9.375"/>
    <n v="10.315933222974525"/>
    <n v="-0.52103865775608005"/>
  </r>
  <r>
    <d v="2025-12-19T09:00:00"/>
    <n v="8"/>
    <x v="0"/>
    <n v="2025"/>
    <x v="11"/>
    <n v="19"/>
    <x v="2"/>
    <n v="51"/>
    <x v="9"/>
    <n v="8"/>
    <x v="352"/>
    <n v="9.375"/>
    <n v="10.315933222974525"/>
    <n v="-0.13328895896085771"/>
  </r>
  <r>
    <d v="2025-12-19T10:00:00"/>
    <n v="13"/>
    <x v="0"/>
    <n v="2025"/>
    <x v="11"/>
    <n v="19"/>
    <x v="2"/>
    <n v="51"/>
    <x v="10"/>
    <n v="13"/>
    <x v="352"/>
    <n v="9.375"/>
    <n v="10.315933222974525"/>
    <n v="0.3513981645331703"/>
  </r>
  <r>
    <d v="2025-12-19T11:00:00"/>
    <n v="9"/>
    <x v="0"/>
    <n v="2025"/>
    <x v="11"/>
    <n v="19"/>
    <x v="2"/>
    <n v="51"/>
    <x v="11"/>
    <n v="9"/>
    <x v="352"/>
    <n v="9.375"/>
    <n v="10.315933222974525"/>
    <n v="-3.63515342620521E-2"/>
  </r>
  <r>
    <d v="2025-12-19T12:00:00"/>
    <n v="7"/>
    <x v="0"/>
    <n v="2025"/>
    <x v="11"/>
    <n v="19"/>
    <x v="2"/>
    <n v="51"/>
    <x v="12"/>
    <n v="7"/>
    <x v="352"/>
    <n v="9.375"/>
    <n v="10.315933222974525"/>
    <n v="-0.2302263836596633"/>
  </r>
  <r>
    <d v="2025-12-19T13:00:00"/>
    <n v="21"/>
    <x v="0"/>
    <n v="2025"/>
    <x v="11"/>
    <n v="19"/>
    <x v="2"/>
    <n v="51"/>
    <x v="13"/>
    <n v="21"/>
    <x v="352"/>
    <n v="9.375"/>
    <n v="10.315933222974525"/>
    <n v="1.126897562123615"/>
  </r>
  <r>
    <d v="2025-12-19T14:00:00"/>
    <n v="7"/>
    <x v="0"/>
    <n v="2025"/>
    <x v="11"/>
    <n v="19"/>
    <x v="2"/>
    <n v="51"/>
    <x v="14"/>
    <n v="7"/>
    <x v="352"/>
    <n v="9.375"/>
    <n v="10.315933222974525"/>
    <n v="-0.2302263836596633"/>
  </r>
  <r>
    <d v="2025-12-19T15:00:00"/>
    <n v="12"/>
    <x v="0"/>
    <n v="2025"/>
    <x v="11"/>
    <n v="19"/>
    <x v="2"/>
    <n v="51"/>
    <x v="15"/>
    <n v="12"/>
    <x v="352"/>
    <n v="9.375"/>
    <n v="10.315933222974525"/>
    <n v="0.25446073983436468"/>
  </r>
  <r>
    <d v="2025-12-19T16:00:00"/>
    <n v="37"/>
    <x v="0"/>
    <n v="2025"/>
    <x v="11"/>
    <n v="19"/>
    <x v="2"/>
    <n v="51"/>
    <x v="16"/>
    <n v="37"/>
    <x v="352"/>
    <n v="9.375"/>
    <n v="10.315933222974525"/>
    <n v="2.6778963573045047"/>
  </r>
  <r>
    <d v="2025-12-19T17:00:00"/>
    <n v="22"/>
    <x v="0"/>
    <n v="2025"/>
    <x v="11"/>
    <n v="19"/>
    <x v="2"/>
    <n v="51"/>
    <x v="17"/>
    <n v="22"/>
    <x v="352"/>
    <n v="9.375"/>
    <n v="10.315933222974525"/>
    <n v="1.2238349868224208"/>
  </r>
  <r>
    <d v="2025-12-19T18:00:00"/>
    <n v="32"/>
    <x v="0"/>
    <n v="2025"/>
    <x v="11"/>
    <n v="19"/>
    <x v="2"/>
    <n v="51"/>
    <x v="18"/>
    <n v="32"/>
    <x v="352"/>
    <n v="9.375"/>
    <n v="10.315933222974525"/>
    <n v="2.1932092338104767"/>
  </r>
  <r>
    <d v="2025-12-19T19:00:00"/>
    <n v="21"/>
    <x v="0"/>
    <n v="2025"/>
    <x v="11"/>
    <n v="19"/>
    <x v="2"/>
    <n v="51"/>
    <x v="19"/>
    <n v="21"/>
    <x v="352"/>
    <n v="9.375"/>
    <n v="10.315933222974525"/>
    <n v="1.126897562123615"/>
  </r>
  <r>
    <d v="2025-12-19T20:00:00"/>
    <n v="10"/>
    <x v="0"/>
    <n v="2025"/>
    <x v="11"/>
    <n v="19"/>
    <x v="2"/>
    <n v="51"/>
    <x v="20"/>
    <n v="10"/>
    <x v="352"/>
    <n v="9.375"/>
    <n v="10.315933222974525"/>
    <n v="6.0585890436753498E-2"/>
  </r>
  <r>
    <d v="2025-12-19T21:00:00"/>
    <n v="8"/>
    <x v="0"/>
    <n v="2025"/>
    <x v="11"/>
    <n v="19"/>
    <x v="2"/>
    <n v="51"/>
    <x v="21"/>
    <n v="8"/>
    <x v="352"/>
    <n v="9.375"/>
    <n v="10.315933222974525"/>
    <n v="-0.13328895896085771"/>
  </r>
  <r>
    <d v="2025-12-19T22:00:00"/>
    <n v="2"/>
    <x v="0"/>
    <n v="2025"/>
    <x v="11"/>
    <n v="19"/>
    <x v="2"/>
    <n v="51"/>
    <x v="22"/>
    <n v="2"/>
    <x v="352"/>
    <n v="9.375"/>
    <n v="10.315933222974525"/>
    <n v="-0.71491350715369129"/>
  </r>
  <r>
    <d v="2025-12-19T23:00:00"/>
    <n v="2"/>
    <x v="0"/>
    <n v="2025"/>
    <x v="11"/>
    <n v="19"/>
    <x v="2"/>
    <n v="51"/>
    <x v="23"/>
    <n v="2"/>
    <x v="352"/>
    <n v="9.375"/>
    <n v="10.315933222974525"/>
    <n v="-0.71491350715369129"/>
  </r>
  <r>
    <d v="2025-12-20T00:00:00"/>
    <n v="0"/>
    <x v="0"/>
    <n v="2025"/>
    <x v="11"/>
    <n v="20"/>
    <x v="3"/>
    <n v="51"/>
    <x v="0"/>
    <n v="0"/>
    <x v="353"/>
    <n v="9.5"/>
    <n v="8.4338861020652107"/>
    <n v="-1.1264083822134767"/>
  </r>
  <r>
    <d v="2025-12-20T01:00:00"/>
    <n v="5"/>
    <x v="0"/>
    <n v="2025"/>
    <x v="11"/>
    <n v="20"/>
    <x v="3"/>
    <n v="51"/>
    <x v="1"/>
    <n v="5"/>
    <x v="353"/>
    <n v="9.5"/>
    <n v="8.4338861020652107"/>
    <n v="-0.53356186525901528"/>
  </r>
  <r>
    <d v="2025-12-20T02:00:00"/>
    <n v="4"/>
    <x v="0"/>
    <n v="2025"/>
    <x v="11"/>
    <n v="20"/>
    <x v="3"/>
    <n v="51"/>
    <x v="2"/>
    <n v="4"/>
    <x v="353"/>
    <n v="9.5"/>
    <n v="8.4338861020652107"/>
    <n v="-0.65213116864990761"/>
  </r>
  <r>
    <d v="2025-12-20T03:00:00"/>
    <n v="0"/>
    <x v="0"/>
    <n v="2025"/>
    <x v="11"/>
    <n v="20"/>
    <x v="3"/>
    <n v="51"/>
    <x v="3"/>
    <n v="0"/>
    <x v="353"/>
    <n v="9.5"/>
    <n v="8.4338861020652107"/>
    <n v="-1.1264083822134767"/>
  </r>
  <r>
    <d v="2025-12-20T04:00:00"/>
    <n v="0"/>
    <x v="0"/>
    <n v="2025"/>
    <x v="11"/>
    <n v="20"/>
    <x v="3"/>
    <n v="51"/>
    <x v="4"/>
    <n v="0"/>
    <x v="353"/>
    <n v="9.5"/>
    <n v="8.4338861020652107"/>
    <n v="-1.1264083822134767"/>
  </r>
  <r>
    <d v="2025-12-20T05:00:00"/>
    <n v="0"/>
    <x v="0"/>
    <n v="2025"/>
    <x v="11"/>
    <n v="20"/>
    <x v="3"/>
    <n v="51"/>
    <x v="5"/>
    <n v="0"/>
    <x v="353"/>
    <n v="9.5"/>
    <n v="8.4338861020652107"/>
    <n v="-1.1264083822134767"/>
  </r>
  <r>
    <d v="2025-12-20T06:00:00"/>
    <n v="0"/>
    <x v="0"/>
    <n v="2025"/>
    <x v="11"/>
    <n v="20"/>
    <x v="3"/>
    <n v="51"/>
    <x v="6"/>
    <n v="0"/>
    <x v="353"/>
    <n v="9.5"/>
    <n v="8.4338861020652107"/>
    <n v="-1.1264083822134767"/>
  </r>
  <r>
    <d v="2025-12-20T07:00:00"/>
    <n v="1"/>
    <x v="0"/>
    <n v="2025"/>
    <x v="11"/>
    <n v="20"/>
    <x v="3"/>
    <n v="51"/>
    <x v="7"/>
    <n v="1"/>
    <x v="353"/>
    <n v="9.5"/>
    <n v="8.4338861020652107"/>
    <n v="-1.0078390788225846"/>
  </r>
  <r>
    <d v="2025-12-20T08:00:00"/>
    <n v="3"/>
    <x v="0"/>
    <n v="2025"/>
    <x v="11"/>
    <n v="20"/>
    <x v="3"/>
    <n v="51"/>
    <x v="8"/>
    <n v="3"/>
    <x v="353"/>
    <n v="9.5"/>
    <n v="8.4338861020652107"/>
    <n v="-0.77070047204079994"/>
  </r>
  <r>
    <d v="2025-12-20T09:00:00"/>
    <n v="7"/>
    <x v="0"/>
    <n v="2025"/>
    <x v="11"/>
    <n v="20"/>
    <x v="3"/>
    <n v="51"/>
    <x v="9"/>
    <n v="7"/>
    <x v="353"/>
    <n v="9.5"/>
    <n v="8.4338861020652107"/>
    <n v="-0.29642325847723072"/>
  </r>
  <r>
    <d v="2025-12-20T10:00:00"/>
    <n v="15"/>
    <x v="0"/>
    <n v="2025"/>
    <x v="11"/>
    <n v="20"/>
    <x v="3"/>
    <n v="51"/>
    <x v="10"/>
    <n v="15"/>
    <x v="353"/>
    <n v="9.5"/>
    <n v="8.4338861020652107"/>
    <n v="0.65213116864990761"/>
  </r>
  <r>
    <d v="2025-12-20T11:00:00"/>
    <n v="24"/>
    <x v="0"/>
    <n v="2025"/>
    <x v="11"/>
    <n v="20"/>
    <x v="3"/>
    <n v="51"/>
    <x v="11"/>
    <n v="24"/>
    <x v="353"/>
    <n v="9.5"/>
    <n v="8.4338861020652107"/>
    <n v="1.7192548991679384"/>
  </r>
  <r>
    <d v="2025-12-20T12:00:00"/>
    <n v="30"/>
    <x v="0"/>
    <n v="2025"/>
    <x v="11"/>
    <n v="20"/>
    <x v="3"/>
    <n v="51"/>
    <x v="12"/>
    <n v="30"/>
    <x v="353"/>
    <n v="9.5"/>
    <n v="8.4338861020652107"/>
    <n v="2.4306707195132922"/>
  </r>
  <r>
    <d v="2025-12-20T13:00:00"/>
    <n v="12"/>
    <x v="0"/>
    <n v="2025"/>
    <x v="11"/>
    <n v="20"/>
    <x v="3"/>
    <n v="51"/>
    <x v="13"/>
    <n v="12"/>
    <x v="353"/>
    <n v="9.5"/>
    <n v="8.4338861020652107"/>
    <n v="0.29642325847723072"/>
  </r>
  <r>
    <d v="2025-12-20T14:00:00"/>
    <n v="24"/>
    <x v="0"/>
    <n v="2025"/>
    <x v="11"/>
    <n v="20"/>
    <x v="3"/>
    <n v="51"/>
    <x v="14"/>
    <n v="24"/>
    <x v="353"/>
    <n v="9.5"/>
    <n v="8.4338861020652107"/>
    <n v="1.7192548991679384"/>
  </r>
  <r>
    <d v="2025-12-20T15:00:00"/>
    <n v="15"/>
    <x v="0"/>
    <n v="2025"/>
    <x v="11"/>
    <n v="20"/>
    <x v="3"/>
    <n v="51"/>
    <x v="15"/>
    <n v="15"/>
    <x v="353"/>
    <n v="9.5"/>
    <n v="8.4338861020652107"/>
    <n v="0.65213116864990761"/>
  </r>
  <r>
    <d v="2025-12-20T16:00:00"/>
    <n v="13"/>
    <x v="0"/>
    <n v="2025"/>
    <x v="11"/>
    <n v="20"/>
    <x v="3"/>
    <n v="51"/>
    <x v="16"/>
    <n v="13"/>
    <x v="353"/>
    <n v="9.5"/>
    <n v="8.4338861020652107"/>
    <n v="0.41499256186812306"/>
  </r>
  <r>
    <d v="2025-12-20T17:00:00"/>
    <n v="11"/>
    <x v="0"/>
    <n v="2025"/>
    <x v="11"/>
    <n v="20"/>
    <x v="3"/>
    <n v="51"/>
    <x v="17"/>
    <n v="11"/>
    <x v="353"/>
    <n v="9.5"/>
    <n v="8.4338861020652107"/>
    <n v="0.17785395508633844"/>
  </r>
  <r>
    <d v="2025-12-20T18:00:00"/>
    <n v="8"/>
    <x v="0"/>
    <n v="2025"/>
    <x v="11"/>
    <n v="20"/>
    <x v="3"/>
    <n v="51"/>
    <x v="18"/>
    <n v="8"/>
    <x v="353"/>
    <n v="9.5"/>
    <n v="8.4338861020652107"/>
    <n v="-0.17785395508633844"/>
  </r>
  <r>
    <d v="2025-12-20T19:00:00"/>
    <n v="18"/>
    <x v="0"/>
    <n v="2025"/>
    <x v="11"/>
    <n v="20"/>
    <x v="3"/>
    <n v="51"/>
    <x v="19"/>
    <n v="18"/>
    <x v="353"/>
    <n v="9.5"/>
    <n v="8.4338861020652107"/>
    <n v="1.0078390788225846"/>
  </r>
  <r>
    <d v="2025-12-20T20:00:00"/>
    <n v="11"/>
    <x v="0"/>
    <n v="2025"/>
    <x v="11"/>
    <n v="20"/>
    <x v="3"/>
    <n v="51"/>
    <x v="20"/>
    <n v="11"/>
    <x v="353"/>
    <n v="9.5"/>
    <n v="8.4338861020652107"/>
    <n v="0.17785395508633844"/>
  </r>
  <r>
    <d v="2025-12-20T21:00:00"/>
    <n v="10"/>
    <x v="0"/>
    <n v="2025"/>
    <x v="11"/>
    <n v="20"/>
    <x v="3"/>
    <n v="51"/>
    <x v="21"/>
    <n v="10"/>
    <x v="353"/>
    <n v="9.5"/>
    <n v="8.4338861020652107"/>
    <n v="5.9284651695446146E-2"/>
  </r>
  <r>
    <d v="2025-12-20T22:00:00"/>
    <n v="6"/>
    <x v="0"/>
    <n v="2025"/>
    <x v="11"/>
    <n v="20"/>
    <x v="3"/>
    <n v="51"/>
    <x v="22"/>
    <n v="6"/>
    <x v="353"/>
    <n v="9.5"/>
    <n v="8.4338861020652107"/>
    <n v="-0.41499256186812306"/>
  </r>
  <r>
    <d v="2025-12-20T23:00:00"/>
    <n v="11"/>
    <x v="0"/>
    <n v="2025"/>
    <x v="11"/>
    <n v="20"/>
    <x v="3"/>
    <n v="51"/>
    <x v="23"/>
    <n v="11"/>
    <x v="353"/>
    <n v="9.5"/>
    <n v="8.4338861020652107"/>
    <n v="0.17785395508633844"/>
  </r>
  <r>
    <d v="2025-12-21T00:00:00"/>
    <n v="0"/>
    <x v="0"/>
    <n v="2025"/>
    <x v="11"/>
    <n v="21"/>
    <x v="4"/>
    <n v="51"/>
    <x v="0"/>
    <n v="0"/>
    <x v="354"/>
    <n v="16.541666666666668"/>
    <n v="18.826390281052095"/>
    <n v="-0.87864250234497165"/>
  </r>
  <r>
    <d v="2025-12-21T01:00:00"/>
    <n v="0"/>
    <x v="0"/>
    <n v="2025"/>
    <x v="11"/>
    <n v="21"/>
    <x v="4"/>
    <n v="51"/>
    <x v="1"/>
    <n v="0"/>
    <x v="354"/>
    <n v="16.541666666666668"/>
    <n v="18.826390281052095"/>
    <n v="-0.87864250234497165"/>
  </r>
  <r>
    <d v="2025-12-21T02:00:00"/>
    <n v="0"/>
    <x v="0"/>
    <n v="2025"/>
    <x v="11"/>
    <n v="21"/>
    <x v="4"/>
    <n v="51"/>
    <x v="2"/>
    <n v="0"/>
    <x v="354"/>
    <n v="16.541666666666668"/>
    <n v="18.826390281052095"/>
    <n v="-0.87864250234497165"/>
  </r>
  <r>
    <d v="2025-12-21T03:00:00"/>
    <n v="3"/>
    <x v="0"/>
    <n v="2025"/>
    <x v="11"/>
    <n v="21"/>
    <x v="4"/>
    <n v="51"/>
    <x v="3"/>
    <n v="3"/>
    <x v="354"/>
    <n v="16.541666666666668"/>
    <n v="18.826390281052095"/>
    <n v="-0.719291721063264"/>
  </r>
  <r>
    <d v="2025-12-21T04:00:00"/>
    <n v="0"/>
    <x v="0"/>
    <n v="2025"/>
    <x v="11"/>
    <n v="21"/>
    <x v="4"/>
    <n v="51"/>
    <x v="4"/>
    <n v="0"/>
    <x v="354"/>
    <n v="16.541666666666668"/>
    <n v="18.826390281052095"/>
    <n v="-0.87864250234497165"/>
  </r>
  <r>
    <d v="2025-12-21T05:00:00"/>
    <n v="1"/>
    <x v="0"/>
    <n v="2025"/>
    <x v="11"/>
    <n v="21"/>
    <x v="4"/>
    <n v="51"/>
    <x v="5"/>
    <n v="1"/>
    <x v="354"/>
    <n v="16.541666666666668"/>
    <n v="18.826390281052095"/>
    <n v="-0.82552557525106907"/>
  </r>
  <r>
    <d v="2025-12-21T06:00:00"/>
    <n v="0"/>
    <x v="0"/>
    <n v="2025"/>
    <x v="11"/>
    <n v="21"/>
    <x v="4"/>
    <n v="51"/>
    <x v="6"/>
    <n v="0"/>
    <x v="354"/>
    <n v="16.541666666666668"/>
    <n v="18.826390281052095"/>
    <n v="-0.87864250234497165"/>
  </r>
  <r>
    <d v="2025-12-21T07:00:00"/>
    <n v="0"/>
    <x v="0"/>
    <n v="2025"/>
    <x v="11"/>
    <n v="21"/>
    <x v="4"/>
    <n v="51"/>
    <x v="7"/>
    <n v="0"/>
    <x v="354"/>
    <n v="16.541666666666668"/>
    <n v="18.826390281052095"/>
    <n v="-0.87864250234497165"/>
  </r>
  <r>
    <d v="2025-12-21T08:00:00"/>
    <n v="2"/>
    <x v="0"/>
    <n v="2025"/>
    <x v="11"/>
    <n v="21"/>
    <x v="4"/>
    <n v="51"/>
    <x v="8"/>
    <n v="2"/>
    <x v="354"/>
    <n v="16.541666666666668"/>
    <n v="18.826390281052095"/>
    <n v="-0.77240864815716659"/>
  </r>
  <r>
    <d v="2025-12-21T09:00:00"/>
    <n v="9"/>
    <x v="0"/>
    <n v="2025"/>
    <x v="11"/>
    <n v="21"/>
    <x v="4"/>
    <n v="51"/>
    <x v="9"/>
    <n v="9"/>
    <x v="354"/>
    <n v="16.541666666666668"/>
    <n v="18.826390281052095"/>
    <n v="-0.40059015849984858"/>
  </r>
  <r>
    <d v="2025-12-21T10:00:00"/>
    <n v="31"/>
    <x v="0"/>
    <n v="2025"/>
    <x v="11"/>
    <n v="21"/>
    <x v="4"/>
    <n v="51"/>
    <x v="10"/>
    <n v="31"/>
    <x v="354"/>
    <n v="16.541666666666668"/>
    <n v="18.826390281052095"/>
    <n v="0.76798223756600792"/>
  </r>
  <r>
    <d v="2025-12-21T11:00:00"/>
    <n v="57"/>
    <x v="0"/>
    <n v="2025"/>
    <x v="11"/>
    <n v="21"/>
    <x v="4"/>
    <n v="51"/>
    <x v="11"/>
    <n v="57"/>
    <x v="354"/>
    <n v="16.541666666666668"/>
    <n v="18.826390281052095"/>
    <n v="2.1490223420074743"/>
  </r>
  <r>
    <d v="2025-12-21T12:00:00"/>
    <n v="51"/>
    <x v="0"/>
    <n v="2025"/>
    <x v="11"/>
    <n v="21"/>
    <x v="4"/>
    <n v="51"/>
    <x v="12"/>
    <n v="51"/>
    <x v="354"/>
    <n v="16.541666666666668"/>
    <n v="18.826390281052095"/>
    <n v="1.830320779444059"/>
  </r>
  <r>
    <d v="2025-12-21T13:00:00"/>
    <n v="46"/>
    <x v="0"/>
    <n v="2025"/>
    <x v="11"/>
    <n v="21"/>
    <x v="4"/>
    <n v="51"/>
    <x v="13"/>
    <n v="46"/>
    <x v="354"/>
    <n v="16.541666666666668"/>
    <n v="18.826390281052095"/>
    <n v="1.5647361439745464"/>
  </r>
  <r>
    <d v="2025-12-21T14:00:00"/>
    <n v="38"/>
    <x v="0"/>
    <n v="2025"/>
    <x v="11"/>
    <n v="21"/>
    <x v="4"/>
    <n v="51"/>
    <x v="14"/>
    <n v="38"/>
    <x v="354"/>
    <n v="16.541666666666668"/>
    <n v="18.826390281052095"/>
    <n v="1.1398007272233259"/>
  </r>
  <r>
    <d v="2025-12-21T15:00:00"/>
    <n v="47"/>
    <x v="0"/>
    <n v="2025"/>
    <x v="11"/>
    <n v="21"/>
    <x v="4"/>
    <n v="51"/>
    <x v="15"/>
    <n v="47"/>
    <x v="354"/>
    <n v="16.541666666666668"/>
    <n v="18.826390281052095"/>
    <n v="1.6178530710684489"/>
  </r>
  <r>
    <d v="2025-12-21T16:00:00"/>
    <n v="26"/>
    <x v="0"/>
    <n v="2025"/>
    <x v="11"/>
    <n v="21"/>
    <x v="4"/>
    <n v="51"/>
    <x v="16"/>
    <n v="26"/>
    <x v="354"/>
    <n v="16.541666666666668"/>
    <n v="18.826390281052095"/>
    <n v="0.50239760209649509"/>
  </r>
  <r>
    <d v="2025-12-21T17:00:00"/>
    <n v="18"/>
    <x v="0"/>
    <n v="2025"/>
    <x v="11"/>
    <n v="21"/>
    <x v="4"/>
    <n v="51"/>
    <x v="17"/>
    <n v="18"/>
    <x v="354"/>
    <n v="16.541666666666668"/>
    <n v="18.826390281052095"/>
    <n v="7.746218534527452E-2"/>
  </r>
  <r>
    <d v="2025-12-21T18:00:00"/>
    <n v="17"/>
    <x v="0"/>
    <n v="2025"/>
    <x v="11"/>
    <n v="21"/>
    <x v="4"/>
    <n v="51"/>
    <x v="18"/>
    <n v="17"/>
    <x v="354"/>
    <n v="16.541666666666668"/>
    <n v="18.826390281052095"/>
    <n v="2.4345258251371946E-2"/>
  </r>
  <r>
    <d v="2025-12-21T19:00:00"/>
    <n v="9"/>
    <x v="0"/>
    <n v="2025"/>
    <x v="11"/>
    <n v="21"/>
    <x v="4"/>
    <n v="51"/>
    <x v="19"/>
    <n v="9"/>
    <x v="354"/>
    <n v="16.541666666666668"/>
    <n v="18.826390281052095"/>
    <n v="-0.40059015849984858"/>
  </r>
  <r>
    <d v="2025-12-21T20:00:00"/>
    <n v="21"/>
    <x v="0"/>
    <n v="2025"/>
    <x v="11"/>
    <n v="21"/>
    <x v="4"/>
    <n v="51"/>
    <x v="20"/>
    <n v="21"/>
    <x v="354"/>
    <n v="16.541666666666668"/>
    <n v="18.826390281052095"/>
    <n v="0.2368129666269822"/>
  </r>
  <r>
    <d v="2025-12-21T21:00:00"/>
    <n v="8"/>
    <x v="0"/>
    <n v="2025"/>
    <x v="11"/>
    <n v="21"/>
    <x v="4"/>
    <n v="51"/>
    <x v="21"/>
    <n v="8"/>
    <x v="354"/>
    <n v="16.541666666666668"/>
    <n v="18.826390281052095"/>
    <n v="-0.45370708559375117"/>
  </r>
  <r>
    <d v="2025-12-21T22:00:00"/>
    <n v="13"/>
    <x v="0"/>
    <n v="2025"/>
    <x v="11"/>
    <n v="21"/>
    <x v="4"/>
    <n v="51"/>
    <x v="22"/>
    <n v="13"/>
    <x v="354"/>
    <n v="16.541666666666668"/>
    <n v="18.826390281052095"/>
    <n v="-0.18812245012423831"/>
  </r>
  <r>
    <d v="2025-12-21T23:00:00"/>
    <n v="0"/>
    <x v="0"/>
    <n v="2025"/>
    <x v="11"/>
    <n v="21"/>
    <x v="4"/>
    <n v="51"/>
    <x v="23"/>
    <n v="0"/>
    <x v="354"/>
    <n v="16.541666666666668"/>
    <n v="18.826390281052095"/>
    <n v="-0.87864250234497165"/>
  </r>
  <r>
    <d v="2025-12-22T00:00:00"/>
    <n v="0"/>
    <x v="0"/>
    <n v="2025"/>
    <x v="11"/>
    <n v="22"/>
    <x v="5"/>
    <n v="52"/>
    <x v="0"/>
    <n v="0"/>
    <x v="355"/>
    <n v="12.75"/>
    <n v="16.718253497300488"/>
    <n v="-0.76263947080708849"/>
  </r>
  <r>
    <d v="2025-12-22T01:00:00"/>
    <n v="0"/>
    <x v="0"/>
    <n v="2025"/>
    <x v="11"/>
    <n v="22"/>
    <x v="5"/>
    <n v="52"/>
    <x v="1"/>
    <n v="0"/>
    <x v="355"/>
    <n v="12.75"/>
    <n v="16.718253497300488"/>
    <n v="-0.76263947080708849"/>
  </r>
  <r>
    <d v="2025-12-22T02:00:00"/>
    <n v="0"/>
    <x v="0"/>
    <n v="2025"/>
    <x v="11"/>
    <n v="22"/>
    <x v="5"/>
    <n v="52"/>
    <x v="2"/>
    <n v="0"/>
    <x v="355"/>
    <n v="12.75"/>
    <n v="16.718253497300488"/>
    <n v="-0.76263947080708849"/>
  </r>
  <r>
    <d v="2025-12-22T03:00:00"/>
    <n v="0"/>
    <x v="0"/>
    <n v="2025"/>
    <x v="11"/>
    <n v="22"/>
    <x v="5"/>
    <n v="52"/>
    <x v="3"/>
    <n v="0"/>
    <x v="355"/>
    <n v="12.75"/>
    <n v="16.718253497300488"/>
    <n v="-0.76263947080708849"/>
  </r>
  <r>
    <d v="2025-12-22T04:00:00"/>
    <n v="0"/>
    <x v="0"/>
    <n v="2025"/>
    <x v="11"/>
    <n v="22"/>
    <x v="5"/>
    <n v="52"/>
    <x v="4"/>
    <n v="0"/>
    <x v="355"/>
    <n v="12.75"/>
    <n v="16.718253497300488"/>
    <n v="-0.76263947080708849"/>
  </r>
  <r>
    <d v="2025-12-22T05:00:00"/>
    <n v="0"/>
    <x v="0"/>
    <n v="2025"/>
    <x v="11"/>
    <n v="22"/>
    <x v="5"/>
    <n v="52"/>
    <x v="5"/>
    <n v="0"/>
    <x v="355"/>
    <n v="12.75"/>
    <n v="16.718253497300488"/>
    <n v="-0.76263947080708849"/>
  </r>
  <r>
    <d v="2025-12-22T06:00:00"/>
    <n v="3"/>
    <x v="0"/>
    <n v="2025"/>
    <x v="11"/>
    <n v="22"/>
    <x v="5"/>
    <n v="52"/>
    <x v="6"/>
    <n v="3"/>
    <x v="355"/>
    <n v="12.75"/>
    <n v="16.718253497300488"/>
    <n v="-0.58319488944071474"/>
  </r>
  <r>
    <d v="2025-12-22T07:00:00"/>
    <n v="4"/>
    <x v="0"/>
    <n v="2025"/>
    <x v="11"/>
    <n v="22"/>
    <x v="5"/>
    <n v="52"/>
    <x v="7"/>
    <n v="4"/>
    <x v="355"/>
    <n v="12.75"/>
    <n v="16.718253497300488"/>
    <n v="-0.52338002898525682"/>
  </r>
  <r>
    <d v="2025-12-22T08:00:00"/>
    <n v="3"/>
    <x v="0"/>
    <n v="2025"/>
    <x v="11"/>
    <n v="22"/>
    <x v="5"/>
    <n v="52"/>
    <x v="8"/>
    <n v="3"/>
    <x v="355"/>
    <n v="12.75"/>
    <n v="16.718253497300488"/>
    <n v="-0.58319488944071474"/>
  </r>
  <r>
    <d v="2025-12-22T09:00:00"/>
    <n v="5"/>
    <x v="0"/>
    <n v="2025"/>
    <x v="11"/>
    <n v="22"/>
    <x v="5"/>
    <n v="52"/>
    <x v="9"/>
    <n v="5"/>
    <x v="355"/>
    <n v="12.75"/>
    <n v="16.718253497300488"/>
    <n v="-0.4635651685297989"/>
  </r>
  <r>
    <d v="2025-12-22T10:00:00"/>
    <n v="40"/>
    <x v="0"/>
    <n v="2025"/>
    <x v="11"/>
    <n v="22"/>
    <x v="5"/>
    <n v="52"/>
    <x v="10"/>
    <n v="40"/>
    <x v="355"/>
    <n v="12.75"/>
    <n v="16.718253497300488"/>
    <n v="1.6299549474112283"/>
  </r>
  <r>
    <d v="2025-12-22T11:00:00"/>
    <n v="30"/>
    <x v="0"/>
    <n v="2025"/>
    <x v="11"/>
    <n v="22"/>
    <x v="5"/>
    <n v="52"/>
    <x v="11"/>
    <n v="30"/>
    <x v="355"/>
    <n v="12.75"/>
    <n v="16.718253497300488"/>
    <n v="1.0318063428566491"/>
  </r>
  <r>
    <d v="2025-12-22T12:00:00"/>
    <n v="12"/>
    <x v="0"/>
    <n v="2025"/>
    <x v="11"/>
    <n v="22"/>
    <x v="5"/>
    <n v="52"/>
    <x v="12"/>
    <n v="12"/>
    <x v="355"/>
    <n v="12.75"/>
    <n v="16.718253497300488"/>
    <n v="-4.4861145341593439E-2"/>
  </r>
  <r>
    <d v="2025-12-22T13:00:00"/>
    <n v="10"/>
    <x v="0"/>
    <n v="2025"/>
    <x v="11"/>
    <n v="22"/>
    <x v="5"/>
    <n v="52"/>
    <x v="13"/>
    <n v="10"/>
    <x v="355"/>
    <n v="12.75"/>
    <n v="16.718253497300488"/>
    <n v="-0.16449086625250928"/>
  </r>
  <r>
    <d v="2025-12-22T14:00:00"/>
    <n v="11"/>
    <x v="0"/>
    <n v="2025"/>
    <x v="11"/>
    <n v="22"/>
    <x v="5"/>
    <n v="52"/>
    <x v="14"/>
    <n v="11"/>
    <x v="355"/>
    <n v="12.75"/>
    <n v="16.718253497300488"/>
    <n v="-0.10467600579705136"/>
  </r>
  <r>
    <d v="2025-12-22T15:00:00"/>
    <n v="24"/>
    <x v="0"/>
    <n v="2025"/>
    <x v="11"/>
    <n v="22"/>
    <x v="5"/>
    <n v="52"/>
    <x v="15"/>
    <n v="24"/>
    <x v="355"/>
    <n v="12.75"/>
    <n v="16.718253497300488"/>
    <n v="0.67291718012390156"/>
  </r>
  <r>
    <d v="2025-12-22T16:00:00"/>
    <n v="44"/>
    <x v="0"/>
    <n v="2025"/>
    <x v="11"/>
    <n v="22"/>
    <x v="5"/>
    <n v="52"/>
    <x v="16"/>
    <n v="44"/>
    <x v="355"/>
    <n v="12.75"/>
    <n v="16.718253497300488"/>
    <n v="1.8692143892330599"/>
  </r>
  <r>
    <d v="2025-12-22T17:00:00"/>
    <n v="28"/>
    <x v="0"/>
    <n v="2025"/>
    <x v="11"/>
    <n v="22"/>
    <x v="5"/>
    <n v="52"/>
    <x v="17"/>
    <n v="28"/>
    <x v="355"/>
    <n v="12.75"/>
    <n v="16.718253497300488"/>
    <n v="0.91217662194573323"/>
  </r>
  <r>
    <d v="2025-12-22T18:00:00"/>
    <n v="62"/>
    <x v="0"/>
    <n v="2025"/>
    <x v="11"/>
    <n v="22"/>
    <x v="5"/>
    <n v="52"/>
    <x v="18"/>
    <n v="62"/>
    <x v="355"/>
    <n v="12.75"/>
    <n v="16.718253497300488"/>
    <n v="2.9458818774313027"/>
  </r>
  <r>
    <d v="2025-12-22T19:00:00"/>
    <n v="13"/>
    <x v="0"/>
    <n v="2025"/>
    <x v="11"/>
    <n v="22"/>
    <x v="5"/>
    <n v="52"/>
    <x v="19"/>
    <n v="13"/>
    <x v="355"/>
    <n v="12.75"/>
    <n v="16.718253497300488"/>
    <n v="1.495371511386448E-2"/>
  </r>
  <r>
    <d v="2025-12-22T20:00:00"/>
    <n v="8"/>
    <x v="0"/>
    <n v="2025"/>
    <x v="11"/>
    <n v="22"/>
    <x v="5"/>
    <n v="52"/>
    <x v="20"/>
    <n v="8"/>
    <x v="355"/>
    <n v="12.75"/>
    <n v="16.718253497300488"/>
    <n v="-0.28412058716342514"/>
  </r>
  <r>
    <d v="2025-12-22T21:00:00"/>
    <n v="5"/>
    <x v="0"/>
    <n v="2025"/>
    <x v="11"/>
    <n v="22"/>
    <x v="5"/>
    <n v="52"/>
    <x v="21"/>
    <n v="5"/>
    <x v="355"/>
    <n v="12.75"/>
    <n v="16.718253497300488"/>
    <n v="-0.4635651685297989"/>
  </r>
  <r>
    <d v="2025-12-22T22:00:00"/>
    <n v="2"/>
    <x v="0"/>
    <n v="2025"/>
    <x v="11"/>
    <n v="22"/>
    <x v="5"/>
    <n v="52"/>
    <x v="22"/>
    <n v="2"/>
    <x v="355"/>
    <n v="12.75"/>
    <n v="16.718253497300488"/>
    <n v="-0.64300974989617266"/>
  </r>
  <r>
    <d v="2025-12-22T23:00:00"/>
    <n v="2"/>
    <x v="0"/>
    <n v="2025"/>
    <x v="11"/>
    <n v="22"/>
    <x v="5"/>
    <n v="52"/>
    <x v="23"/>
    <n v="2"/>
    <x v="355"/>
    <n v="12.75"/>
    <n v="16.718253497300488"/>
    <n v="-0.64300974989617266"/>
  </r>
  <r>
    <d v="2025-12-23T00:00:00"/>
    <n v="0"/>
    <x v="0"/>
    <n v="2025"/>
    <x v="11"/>
    <n v="23"/>
    <x v="6"/>
    <n v="52"/>
    <x v="0"/>
    <n v="0"/>
    <x v="356"/>
    <n v="6.125"/>
    <n v="6.009503343437177"/>
    <n v="-1.0192190019644392"/>
  </r>
  <r>
    <d v="2025-12-23T01:00:00"/>
    <n v="2"/>
    <x v="0"/>
    <n v="2025"/>
    <x v="11"/>
    <n v="23"/>
    <x v="6"/>
    <n v="52"/>
    <x v="1"/>
    <n v="2"/>
    <x v="356"/>
    <n v="6.125"/>
    <n v="6.009503343437177"/>
    <n v="-0.68641279724135706"/>
  </r>
  <r>
    <d v="2025-12-23T02:00:00"/>
    <n v="0"/>
    <x v="0"/>
    <n v="2025"/>
    <x v="11"/>
    <n v="23"/>
    <x v="6"/>
    <n v="52"/>
    <x v="2"/>
    <n v="0"/>
    <x v="356"/>
    <n v="6.125"/>
    <n v="6.009503343437177"/>
    <n v="-1.0192190019644392"/>
  </r>
  <r>
    <d v="2025-12-23T03:00:00"/>
    <n v="1"/>
    <x v="0"/>
    <n v="2025"/>
    <x v="11"/>
    <n v="23"/>
    <x v="6"/>
    <n v="52"/>
    <x v="3"/>
    <n v="1"/>
    <x v="356"/>
    <n v="6.125"/>
    <n v="6.009503343437177"/>
    <n v="-0.85281589960289805"/>
  </r>
  <r>
    <d v="2025-12-23T04:00:00"/>
    <n v="0"/>
    <x v="0"/>
    <n v="2025"/>
    <x v="11"/>
    <n v="23"/>
    <x v="6"/>
    <n v="52"/>
    <x v="4"/>
    <n v="0"/>
    <x v="356"/>
    <n v="6.125"/>
    <n v="6.009503343437177"/>
    <n v="-1.0192190019644392"/>
  </r>
  <r>
    <d v="2025-12-23T05:00:00"/>
    <n v="0"/>
    <x v="0"/>
    <n v="2025"/>
    <x v="11"/>
    <n v="23"/>
    <x v="6"/>
    <n v="52"/>
    <x v="5"/>
    <n v="0"/>
    <x v="356"/>
    <n v="6.125"/>
    <n v="6.009503343437177"/>
    <n v="-1.0192190019644392"/>
  </r>
  <r>
    <d v="2025-12-23T06:00:00"/>
    <n v="0"/>
    <x v="0"/>
    <n v="2025"/>
    <x v="11"/>
    <n v="23"/>
    <x v="6"/>
    <n v="52"/>
    <x v="6"/>
    <n v="0"/>
    <x v="356"/>
    <n v="6.125"/>
    <n v="6.009503343437177"/>
    <n v="-1.0192190019644392"/>
  </r>
  <r>
    <d v="2025-12-23T07:00:00"/>
    <n v="1"/>
    <x v="0"/>
    <n v="2025"/>
    <x v="11"/>
    <n v="23"/>
    <x v="6"/>
    <n v="52"/>
    <x v="7"/>
    <n v="1"/>
    <x v="356"/>
    <n v="6.125"/>
    <n v="6.009503343437177"/>
    <n v="-0.85281589960289805"/>
  </r>
  <r>
    <d v="2025-12-23T08:00:00"/>
    <n v="1"/>
    <x v="0"/>
    <n v="2025"/>
    <x v="11"/>
    <n v="23"/>
    <x v="6"/>
    <n v="52"/>
    <x v="8"/>
    <n v="1"/>
    <x v="356"/>
    <n v="6.125"/>
    <n v="6.009503343437177"/>
    <n v="-0.85281589960289805"/>
  </r>
  <r>
    <d v="2025-12-23T09:00:00"/>
    <n v="6"/>
    <x v="0"/>
    <n v="2025"/>
    <x v="11"/>
    <n v="23"/>
    <x v="6"/>
    <n v="52"/>
    <x v="9"/>
    <n v="6"/>
    <x v="356"/>
    <n v="6.125"/>
    <n v="6.009503343437177"/>
    <n v="-2.0800387795192637E-2"/>
  </r>
  <r>
    <d v="2025-12-23T10:00:00"/>
    <n v="10"/>
    <x v="0"/>
    <n v="2025"/>
    <x v="11"/>
    <n v="23"/>
    <x v="6"/>
    <n v="52"/>
    <x v="10"/>
    <n v="10"/>
    <x v="356"/>
    <n v="6.125"/>
    <n v="6.009503343437177"/>
    <n v="0.64481202165097173"/>
  </r>
  <r>
    <d v="2025-12-23T11:00:00"/>
    <n v="14"/>
    <x v="0"/>
    <n v="2025"/>
    <x v="11"/>
    <n v="23"/>
    <x v="6"/>
    <n v="52"/>
    <x v="11"/>
    <n v="14"/>
    <x v="356"/>
    <n v="6.125"/>
    <n v="6.009503343437177"/>
    <n v="1.310424431097136"/>
  </r>
  <r>
    <d v="2025-12-23T12:00:00"/>
    <n v="14"/>
    <x v="0"/>
    <n v="2025"/>
    <x v="11"/>
    <n v="23"/>
    <x v="6"/>
    <n v="52"/>
    <x v="12"/>
    <n v="14"/>
    <x v="356"/>
    <n v="6.125"/>
    <n v="6.009503343437177"/>
    <n v="1.310424431097136"/>
  </r>
  <r>
    <d v="2025-12-23T13:00:00"/>
    <n v="19"/>
    <x v="0"/>
    <n v="2025"/>
    <x v="11"/>
    <n v="23"/>
    <x v="6"/>
    <n v="52"/>
    <x v="13"/>
    <n v="19"/>
    <x v="356"/>
    <n v="6.125"/>
    <n v="6.009503343437177"/>
    <n v="2.1424399429048417"/>
  </r>
  <r>
    <d v="2025-12-23T14:00:00"/>
    <n v="14"/>
    <x v="0"/>
    <n v="2025"/>
    <x v="11"/>
    <n v="23"/>
    <x v="6"/>
    <n v="52"/>
    <x v="14"/>
    <n v="14"/>
    <x v="356"/>
    <n v="6.125"/>
    <n v="6.009503343437177"/>
    <n v="1.310424431097136"/>
  </r>
  <r>
    <d v="2025-12-23T15:00:00"/>
    <n v="16"/>
    <x v="0"/>
    <n v="2025"/>
    <x v="11"/>
    <n v="23"/>
    <x v="6"/>
    <n v="52"/>
    <x v="15"/>
    <n v="16"/>
    <x v="356"/>
    <n v="6.125"/>
    <n v="6.009503343437177"/>
    <n v="1.6432306358202182"/>
  </r>
  <r>
    <d v="2025-12-23T16:00:00"/>
    <n v="12"/>
    <x v="0"/>
    <n v="2025"/>
    <x v="11"/>
    <n v="23"/>
    <x v="6"/>
    <n v="52"/>
    <x v="16"/>
    <n v="12"/>
    <x v="356"/>
    <n v="6.125"/>
    <n v="6.009503343437177"/>
    <n v="0.97761822637405393"/>
  </r>
  <r>
    <d v="2025-12-23T17:00:00"/>
    <n v="11"/>
    <x v="0"/>
    <n v="2025"/>
    <x v="11"/>
    <n v="23"/>
    <x v="6"/>
    <n v="52"/>
    <x v="17"/>
    <n v="11"/>
    <x v="356"/>
    <n v="6.125"/>
    <n v="6.009503343437177"/>
    <n v="0.81121512401251283"/>
  </r>
  <r>
    <d v="2025-12-23T18:00:00"/>
    <n v="4"/>
    <x v="0"/>
    <n v="2025"/>
    <x v="11"/>
    <n v="23"/>
    <x v="6"/>
    <n v="52"/>
    <x v="18"/>
    <n v="4"/>
    <x v="356"/>
    <n v="6.125"/>
    <n v="6.009503343437177"/>
    <n v="-0.35360659251827481"/>
  </r>
  <r>
    <d v="2025-12-23T19:00:00"/>
    <n v="6"/>
    <x v="0"/>
    <n v="2025"/>
    <x v="11"/>
    <n v="23"/>
    <x v="6"/>
    <n v="52"/>
    <x v="19"/>
    <n v="6"/>
    <x v="356"/>
    <n v="6.125"/>
    <n v="6.009503343437177"/>
    <n v="-2.0800387795192637E-2"/>
  </r>
  <r>
    <d v="2025-12-23T20:00:00"/>
    <n v="4"/>
    <x v="0"/>
    <n v="2025"/>
    <x v="11"/>
    <n v="23"/>
    <x v="6"/>
    <n v="52"/>
    <x v="20"/>
    <n v="4"/>
    <x v="356"/>
    <n v="6.125"/>
    <n v="6.009503343437177"/>
    <n v="-0.35360659251827481"/>
  </r>
  <r>
    <d v="2025-12-23T21:00:00"/>
    <n v="3"/>
    <x v="0"/>
    <n v="2025"/>
    <x v="11"/>
    <n v="23"/>
    <x v="6"/>
    <n v="52"/>
    <x v="21"/>
    <n v="3"/>
    <x v="356"/>
    <n v="6.125"/>
    <n v="6.009503343437177"/>
    <n v="-0.52000969487981596"/>
  </r>
  <r>
    <d v="2025-12-23T22:00:00"/>
    <n v="5"/>
    <x v="0"/>
    <n v="2025"/>
    <x v="11"/>
    <n v="23"/>
    <x v="6"/>
    <n v="52"/>
    <x v="22"/>
    <n v="5"/>
    <x v="356"/>
    <n v="6.125"/>
    <n v="6.009503343437177"/>
    <n v="-0.18720349015673374"/>
  </r>
  <r>
    <d v="2025-12-23T23:00:00"/>
    <n v="4"/>
    <x v="0"/>
    <n v="2025"/>
    <x v="11"/>
    <n v="23"/>
    <x v="6"/>
    <n v="52"/>
    <x v="23"/>
    <n v="4"/>
    <x v="356"/>
    <n v="6.125"/>
    <n v="6.009503343437177"/>
    <n v="-0.35360659251827481"/>
  </r>
  <r>
    <d v="2025-12-24T00:00:00"/>
    <n v="0"/>
    <x v="0"/>
    <n v="2025"/>
    <x v="11"/>
    <n v="24"/>
    <x v="0"/>
    <n v="52"/>
    <x v="0"/>
    <n v="0"/>
    <x v="357"/>
    <n v="7.75"/>
    <n v="6.7389200528171331"/>
    <n v="-1.150035901785212"/>
  </r>
  <r>
    <d v="2025-12-24T01:00:00"/>
    <n v="3"/>
    <x v="0"/>
    <n v="2025"/>
    <x v="11"/>
    <n v="24"/>
    <x v="0"/>
    <n v="52"/>
    <x v="1"/>
    <n v="3"/>
    <x v="357"/>
    <n v="7.75"/>
    <n v="6.7389200528171331"/>
    <n v="-0.70486071399738803"/>
  </r>
  <r>
    <d v="2025-12-24T02:00:00"/>
    <n v="0"/>
    <x v="0"/>
    <n v="2025"/>
    <x v="11"/>
    <n v="24"/>
    <x v="0"/>
    <n v="52"/>
    <x v="2"/>
    <n v="0"/>
    <x v="357"/>
    <n v="7.75"/>
    <n v="6.7389200528171331"/>
    <n v="-1.150035901785212"/>
  </r>
  <r>
    <d v="2025-12-24T03:00:00"/>
    <n v="0"/>
    <x v="0"/>
    <n v="2025"/>
    <x v="11"/>
    <n v="24"/>
    <x v="0"/>
    <n v="52"/>
    <x v="3"/>
    <n v="0"/>
    <x v="357"/>
    <n v="7.75"/>
    <n v="6.7389200528171331"/>
    <n v="-1.150035901785212"/>
  </r>
  <r>
    <d v="2025-12-24T04:00:00"/>
    <n v="0"/>
    <x v="0"/>
    <n v="2025"/>
    <x v="11"/>
    <n v="24"/>
    <x v="0"/>
    <n v="52"/>
    <x v="4"/>
    <n v="0"/>
    <x v="357"/>
    <n v="7.75"/>
    <n v="6.7389200528171331"/>
    <n v="-1.150035901785212"/>
  </r>
  <r>
    <d v="2025-12-24T05:00:00"/>
    <n v="0"/>
    <x v="0"/>
    <n v="2025"/>
    <x v="11"/>
    <n v="24"/>
    <x v="0"/>
    <n v="52"/>
    <x v="5"/>
    <n v="0"/>
    <x v="357"/>
    <n v="7.75"/>
    <n v="6.7389200528171331"/>
    <n v="-1.150035901785212"/>
  </r>
  <r>
    <d v="2025-12-24T06:00:00"/>
    <n v="4"/>
    <x v="0"/>
    <n v="2025"/>
    <x v="11"/>
    <n v="24"/>
    <x v="0"/>
    <n v="52"/>
    <x v="6"/>
    <n v="4"/>
    <x v="357"/>
    <n v="7.75"/>
    <n v="6.7389200528171331"/>
    <n v="-0.55646898473478001"/>
  </r>
  <r>
    <d v="2025-12-24T07:00:00"/>
    <n v="0"/>
    <x v="0"/>
    <n v="2025"/>
    <x v="11"/>
    <n v="24"/>
    <x v="0"/>
    <n v="52"/>
    <x v="7"/>
    <n v="0"/>
    <x v="357"/>
    <n v="7.75"/>
    <n v="6.7389200528171331"/>
    <n v="-1.150035901785212"/>
  </r>
  <r>
    <d v="2025-12-24T08:00:00"/>
    <n v="5"/>
    <x v="0"/>
    <n v="2025"/>
    <x v="11"/>
    <n v="24"/>
    <x v="0"/>
    <n v="52"/>
    <x v="8"/>
    <n v="5"/>
    <x v="357"/>
    <n v="7.75"/>
    <n v="6.7389200528171331"/>
    <n v="-0.408077255472172"/>
  </r>
  <r>
    <d v="2025-12-24T09:00:00"/>
    <n v="8"/>
    <x v="0"/>
    <n v="2025"/>
    <x v="11"/>
    <n v="24"/>
    <x v="0"/>
    <n v="52"/>
    <x v="9"/>
    <n v="8"/>
    <x v="357"/>
    <n v="7.75"/>
    <n v="6.7389200528171331"/>
    <n v="3.7097932315651998E-2"/>
  </r>
  <r>
    <d v="2025-12-24T10:00:00"/>
    <n v="10"/>
    <x v="0"/>
    <n v="2025"/>
    <x v="11"/>
    <n v="24"/>
    <x v="0"/>
    <n v="52"/>
    <x v="10"/>
    <n v="10"/>
    <x v="357"/>
    <n v="7.75"/>
    <n v="6.7389200528171331"/>
    <n v="0.33388139084086799"/>
  </r>
  <r>
    <d v="2025-12-24T11:00:00"/>
    <n v="25"/>
    <x v="0"/>
    <n v="2025"/>
    <x v="11"/>
    <n v="24"/>
    <x v="0"/>
    <n v="52"/>
    <x v="11"/>
    <n v="25"/>
    <x v="357"/>
    <n v="7.75"/>
    <n v="6.7389200528171331"/>
    <n v="2.559757329779988"/>
  </r>
  <r>
    <d v="2025-12-24T12:00:00"/>
    <n v="12"/>
    <x v="0"/>
    <n v="2025"/>
    <x v="11"/>
    <n v="24"/>
    <x v="0"/>
    <n v="52"/>
    <x v="12"/>
    <n v="12"/>
    <x v="357"/>
    <n v="7.75"/>
    <n v="6.7389200528171331"/>
    <n v="0.63066484936608402"/>
  </r>
  <r>
    <d v="2025-12-24T13:00:00"/>
    <n v="16"/>
    <x v="0"/>
    <n v="2025"/>
    <x v="11"/>
    <n v="24"/>
    <x v="0"/>
    <n v="52"/>
    <x v="13"/>
    <n v="16"/>
    <x v="357"/>
    <n v="7.75"/>
    <n v="6.7389200528171331"/>
    <n v="1.2242317664165159"/>
  </r>
  <r>
    <d v="2025-12-24T14:00:00"/>
    <n v="11"/>
    <x v="0"/>
    <n v="2025"/>
    <x v="11"/>
    <n v="24"/>
    <x v="0"/>
    <n v="52"/>
    <x v="14"/>
    <n v="11"/>
    <x v="357"/>
    <n v="7.75"/>
    <n v="6.7389200528171331"/>
    <n v="0.48227312010347601"/>
  </r>
  <r>
    <d v="2025-12-24T15:00:00"/>
    <n v="20"/>
    <x v="0"/>
    <n v="2025"/>
    <x v="11"/>
    <n v="24"/>
    <x v="0"/>
    <n v="52"/>
    <x v="15"/>
    <n v="20"/>
    <x v="357"/>
    <n v="7.75"/>
    <n v="6.7389200528171331"/>
    <n v="1.817798683466948"/>
  </r>
  <r>
    <d v="2025-12-24T16:00:00"/>
    <n v="9"/>
    <x v="0"/>
    <n v="2025"/>
    <x v="11"/>
    <n v="24"/>
    <x v="0"/>
    <n v="52"/>
    <x v="16"/>
    <n v="9"/>
    <x v="357"/>
    <n v="7.75"/>
    <n v="6.7389200528171331"/>
    <n v="0.18548966157826"/>
  </r>
  <r>
    <d v="2025-12-24T17:00:00"/>
    <n v="10"/>
    <x v="0"/>
    <n v="2025"/>
    <x v="11"/>
    <n v="24"/>
    <x v="0"/>
    <n v="52"/>
    <x v="17"/>
    <n v="10"/>
    <x v="357"/>
    <n v="7.75"/>
    <n v="6.7389200528171331"/>
    <n v="0.33388139084086799"/>
  </r>
  <r>
    <d v="2025-12-24T18:00:00"/>
    <n v="13"/>
    <x v="0"/>
    <n v="2025"/>
    <x v="11"/>
    <n v="24"/>
    <x v="0"/>
    <n v="52"/>
    <x v="18"/>
    <n v="13"/>
    <x v="357"/>
    <n v="7.75"/>
    <n v="6.7389200528171331"/>
    <n v="0.77905657862869193"/>
  </r>
  <r>
    <d v="2025-12-24T19:00:00"/>
    <n v="9"/>
    <x v="0"/>
    <n v="2025"/>
    <x v="11"/>
    <n v="24"/>
    <x v="0"/>
    <n v="52"/>
    <x v="19"/>
    <n v="9"/>
    <x v="357"/>
    <n v="7.75"/>
    <n v="6.7389200528171331"/>
    <n v="0.18548966157826"/>
  </r>
  <r>
    <d v="2025-12-24T20:00:00"/>
    <n v="13"/>
    <x v="0"/>
    <n v="2025"/>
    <x v="11"/>
    <n v="24"/>
    <x v="0"/>
    <n v="52"/>
    <x v="20"/>
    <n v="13"/>
    <x v="357"/>
    <n v="7.75"/>
    <n v="6.7389200528171331"/>
    <n v="0.77905657862869193"/>
  </r>
  <r>
    <d v="2025-12-24T21:00:00"/>
    <n v="9"/>
    <x v="0"/>
    <n v="2025"/>
    <x v="11"/>
    <n v="24"/>
    <x v="0"/>
    <n v="52"/>
    <x v="21"/>
    <n v="9"/>
    <x v="357"/>
    <n v="7.75"/>
    <n v="6.7389200528171331"/>
    <n v="0.18548966157826"/>
  </r>
  <r>
    <d v="2025-12-24T22:00:00"/>
    <n v="6"/>
    <x v="0"/>
    <n v="2025"/>
    <x v="11"/>
    <n v="24"/>
    <x v="0"/>
    <n v="52"/>
    <x v="22"/>
    <n v="6"/>
    <x v="357"/>
    <n v="7.75"/>
    <n v="6.7389200528171331"/>
    <n v="-0.25968552620956398"/>
  </r>
  <r>
    <d v="2025-12-24T23:00:00"/>
    <n v="3"/>
    <x v="0"/>
    <n v="2025"/>
    <x v="11"/>
    <n v="24"/>
    <x v="0"/>
    <n v="52"/>
    <x v="23"/>
    <n v="3"/>
    <x v="357"/>
    <n v="7.75"/>
    <n v="6.7389200528171331"/>
    <n v="-0.70486071399738803"/>
  </r>
  <r>
    <d v="2025-12-25T00:00:00"/>
    <n v="0"/>
    <x v="0"/>
    <n v="2025"/>
    <x v="11"/>
    <n v="25"/>
    <x v="1"/>
    <n v="52"/>
    <x v="0"/>
    <n v="0"/>
    <x v="358"/>
    <n v="13.083333333333334"/>
    <n v="14.767522139645754"/>
    <n v="-0.88595318900582865"/>
  </r>
  <r>
    <d v="2025-12-25T01:00:00"/>
    <n v="10"/>
    <x v="0"/>
    <n v="2025"/>
    <x v="11"/>
    <n v="25"/>
    <x v="1"/>
    <n v="52"/>
    <x v="1"/>
    <n v="10"/>
    <x v="358"/>
    <n v="13.083333333333334"/>
    <n v="14.767522139645754"/>
    <n v="-0.20879151588035455"/>
  </r>
  <r>
    <d v="2025-12-25T02:00:00"/>
    <n v="2"/>
    <x v="0"/>
    <n v="2025"/>
    <x v="11"/>
    <n v="25"/>
    <x v="1"/>
    <n v="52"/>
    <x v="2"/>
    <n v="2"/>
    <x v="358"/>
    <n v="13.083333333333334"/>
    <n v="14.767522139645754"/>
    <n v="-0.75052085438073379"/>
  </r>
  <r>
    <d v="2025-12-25T03:00:00"/>
    <n v="0"/>
    <x v="0"/>
    <n v="2025"/>
    <x v="11"/>
    <n v="25"/>
    <x v="1"/>
    <n v="52"/>
    <x v="3"/>
    <n v="0"/>
    <x v="358"/>
    <n v="13.083333333333334"/>
    <n v="14.767522139645754"/>
    <n v="-0.88595318900582865"/>
  </r>
  <r>
    <d v="2025-12-25T04:00:00"/>
    <n v="0"/>
    <x v="0"/>
    <n v="2025"/>
    <x v="11"/>
    <n v="25"/>
    <x v="1"/>
    <n v="52"/>
    <x v="4"/>
    <n v="0"/>
    <x v="358"/>
    <n v="13.083333333333334"/>
    <n v="14.767522139645754"/>
    <n v="-0.88595318900582865"/>
  </r>
  <r>
    <d v="2025-12-25T05:00:00"/>
    <n v="1"/>
    <x v="0"/>
    <n v="2025"/>
    <x v="11"/>
    <n v="25"/>
    <x v="1"/>
    <n v="52"/>
    <x v="5"/>
    <n v="1"/>
    <x v="358"/>
    <n v="13.083333333333334"/>
    <n v="14.767522139645754"/>
    <n v="-0.81823702169328127"/>
  </r>
  <r>
    <d v="2025-12-25T06:00:00"/>
    <n v="0"/>
    <x v="0"/>
    <n v="2025"/>
    <x v="11"/>
    <n v="25"/>
    <x v="1"/>
    <n v="52"/>
    <x v="6"/>
    <n v="0"/>
    <x v="358"/>
    <n v="13.083333333333334"/>
    <n v="14.767522139645754"/>
    <n v="-0.88595318900582865"/>
  </r>
  <r>
    <d v="2025-12-25T07:00:00"/>
    <n v="0"/>
    <x v="0"/>
    <n v="2025"/>
    <x v="11"/>
    <n v="25"/>
    <x v="1"/>
    <n v="52"/>
    <x v="7"/>
    <n v="0"/>
    <x v="358"/>
    <n v="13.083333333333334"/>
    <n v="14.767522139645754"/>
    <n v="-0.88595318900582865"/>
  </r>
  <r>
    <d v="2025-12-25T08:00:00"/>
    <n v="1"/>
    <x v="0"/>
    <n v="2025"/>
    <x v="11"/>
    <n v="25"/>
    <x v="1"/>
    <n v="52"/>
    <x v="8"/>
    <n v="1"/>
    <x v="358"/>
    <n v="13.083333333333334"/>
    <n v="14.767522139645754"/>
    <n v="-0.81823702169328127"/>
  </r>
  <r>
    <d v="2025-12-25T09:00:00"/>
    <n v="8"/>
    <x v="0"/>
    <n v="2025"/>
    <x v="11"/>
    <n v="25"/>
    <x v="1"/>
    <n v="52"/>
    <x v="9"/>
    <n v="8"/>
    <x v="358"/>
    <n v="13.083333333333334"/>
    <n v="14.767522139645754"/>
    <n v="-0.34422385050544935"/>
  </r>
  <r>
    <d v="2025-12-25T10:00:00"/>
    <n v="17"/>
    <x v="0"/>
    <n v="2025"/>
    <x v="11"/>
    <n v="25"/>
    <x v="1"/>
    <n v="52"/>
    <x v="10"/>
    <n v="17"/>
    <x v="358"/>
    <n v="13.083333333333334"/>
    <n v="14.767522139645754"/>
    <n v="0.26522165530747732"/>
  </r>
  <r>
    <d v="2025-12-25T11:00:00"/>
    <n v="35"/>
    <x v="0"/>
    <n v="2025"/>
    <x v="11"/>
    <n v="25"/>
    <x v="1"/>
    <n v="52"/>
    <x v="11"/>
    <n v="35"/>
    <x v="358"/>
    <n v="13.083333333333334"/>
    <n v="14.767522139645754"/>
    <n v="1.4841126669333307"/>
  </r>
  <r>
    <d v="2025-12-25T12:00:00"/>
    <n v="56"/>
    <x v="0"/>
    <n v="2025"/>
    <x v="11"/>
    <n v="25"/>
    <x v="1"/>
    <n v="52"/>
    <x v="12"/>
    <n v="56"/>
    <x v="358"/>
    <n v="13.083333333333334"/>
    <n v="14.767522139645754"/>
    <n v="2.906152180496826"/>
  </r>
  <r>
    <d v="2025-12-25T13:00:00"/>
    <n v="35"/>
    <x v="0"/>
    <n v="2025"/>
    <x v="11"/>
    <n v="25"/>
    <x v="1"/>
    <n v="52"/>
    <x v="13"/>
    <n v="35"/>
    <x v="358"/>
    <n v="13.083333333333334"/>
    <n v="14.767522139645754"/>
    <n v="1.4841126669333307"/>
  </r>
  <r>
    <d v="2025-12-25T14:00:00"/>
    <n v="28"/>
    <x v="0"/>
    <n v="2025"/>
    <x v="11"/>
    <n v="25"/>
    <x v="1"/>
    <n v="52"/>
    <x v="14"/>
    <n v="28"/>
    <x v="358"/>
    <n v="13.083333333333334"/>
    <n v="14.767522139645754"/>
    <n v="1.0100994957454987"/>
  </r>
  <r>
    <d v="2025-12-25T15:00:00"/>
    <n v="21"/>
    <x v="0"/>
    <n v="2025"/>
    <x v="11"/>
    <n v="25"/>
    <x v="1"/>
    <n v="52"/>
    <x v="15"/>
    <n v="21"/>
    <x v="358"/>
    <n v="13.083333333333334"/>
    <n v="14.767522139645754"/>
    <n v="0.53608632455766692"/>
  </r>
  <r>
    <d v="2025-12-25T16:00:00"/>
    <n v="21"/>
    <x v="0"/>
    <n v="2025"/>
    <x v="11"/>
    <n v="25"/>
    <x v="1"/>
    <n v="52"/>
    <x v="16"/>
    <n v="21"/>
    <x v="358"/>
    <n v="13.083333333333334"/>
    <n v="14.767522139645754"/>
    <n v="0.53608632455766692"/>
  </r>
  <r>
    <d v="2025-12-25T17:00:00"/>
    <n v="7"/>
    <x v="0"/>
    <n v="2025"/>
    <x v="11"/>
    <n v="25"/>
    <x v="1"/>
    <n v="52"/>
    <x v="17"/>
    <n v="7"/>
    <x v="358"/>
    <n v="13.083333333333334"/>
    <n v="14.767522139645754"/>
    <n v="-0.41194001781799677"/>
  </r>
  <r>
    <d v="2025-12-25T18:00:00"/>
    <n v="27"/>
    <x v="0"/>
    <n v="2025"/>
    <x v="11"/>
    <n v="25"/>
    <x v="1"/>
    <n v="52"/>
    <x v="18"/>
    <n v="27"/>
    <x v="358"/>
    <n v="13.083333333333334"/>
    <n v="14.767522139645754"/>
    <n v="0.94238332843295136"/>
  </r>
  <r>
    <d v="2025-12-25T19:00:00"/>
    <n v="22"/>
    <x v="0"/>
    <n v="2025"/>
    <x v="11"/>
    <n v="25"/>
    <x v="1"/>
    <n v="52"/>
    <x v="19"/>
    <n v="22"/>
    <x v="358"/>
    <n v="13.083333333333334"/>
    <n v="14.767522139645754"/>
    <n v="0.6038024918702144"/>
  </r>
  <r>
    <d v="2025-12-25T20:00:00"/>
    <n v="9"/>
    <x v="0"/>
    <n v="2025"/>
    <x v="11"/>
    <n v="25"/>
    <x v="1"/>
    <n v="52"/>
    <x v="20"/>
    <n v="9"/>
    <x v="358"/>
    <n v="13.083333333333334"/>
    <n v="14.767522139645754"/>
    <n v="-0.27650768319290198"/>
  </r>
  <r>
    <d v="2025-12-25T21:00:00"/>
    <n v="6"/>
    <x v="0"/>
    <n v="2025"/>
    <x v="11"/>
    <n v="25"/>
    <x v="1"/>
    <n v="52"/>
    <x v="21"/>
    <n v="6"/>
    <x v="358"/>
    <n v="13.083333333333334"/>
    <n v="14.767522139645754"/>
    <n v="-0.4796561851305442"/>
  </r>
  <r>
    <d v="2025-12-25T22:00:00"/>
    <n v="5"/>
    <x v="0"/>
    <n v="2025"/>
    <x v="11"/>
    <n v="25"/>
    <x v="1"/>
    <n v="52"/>
    <x v="22"/>
    <n v="5"/>
    <x v="358"/>
    <n v="13.083333333333334"/>
    <n v="14.767522139645754"/>
    <n v="-0.54737235244309157"/>
  </r>
  <r>
    <d v="2025-12-25T23:00:00"/>
    <n v="3"/>
    <x v="0"/>
    <n v="2025"/>
    <x v="11"/>
    <n v="25"/>
    <x v="1"/>
    <n v="52"/>
    <x v="23"/>
    <n v="3"/>
    <x v="358"/>
    <n v="13.083333333333334"/>
    <n v="14.767522139645754"/>
    <n v="-0.68280468706818642"/>
  </r>
  <r>
    <d v="2025-12-26T00:00:00"/>
    <n v="0"/>
    <x v="0"/>
    <n v="2025"/>
    <x v="11"/>
    <n v="26"/>
    <x v="2"/>
    <n v="52"/>
    <x v="0"/>
    <n v="0"/>
    <x v="359"/>
    <n v="18.958333333333332"/>
    <n v="24.397931428115264"/>
    <n v="-0.77704675042599958"/>
  </r>
  <r>
    <d v="2025-12-26T01:00:00"/>
    <n v="0"/>
    <x v="0"/>
    <n v="2025"/>
    <x v="11"/>
    <n v="26"/>
    <x v="2"/>
    <n v="52"/>
    <x v="1"/>
    <n v="0"/>
    <x v="359"/>
    <n v="18.958333333333332"/>
    <n v="24.397931428115264"/>
    <n v="-0.77704675042599958"/>
  </r>
  <r>
    <d v="2025-12-26T02:00:00"/>
    <n v="5"/>
    <x v="0"/>
    <n v="2025"/>
    <x v="11"/>
    <n v="26"/>
    <x v="2"/>
    <n v="52"/>
    <x v="2"/>
    <n v="5"/>
    <x v="359"/>
    <n v="18.958333333333332"/>
    <n v="24.397931428115264"/>
    <n v="-0.57211134372024142"/>
  </r>
  <r>
    <d v="2025-12-26T03:00:00"/>
    <n v="1"/>
    <x v="0"/>
    <n v="2025"/>
    <x v="11"/>
    <n v="26"/>
    <x v="2"/>
    <n v="52"/>
    <x v="3"/>
    <n v="1"/>
    <x v="359"/>
    <n v="18.958333333333332"/>
    <n v="24.397931428115264"/>
    <n v="-0.73605966908484788"/>
  </r>
  <r>
    <d v="2025-12-26T04:00:00"/>
    <n v="0"/>
    <x v="0"/>
    <n v="2025"/>
    <x v="11"/>
    <n v="26"/>
    <x v="2"/>
    <n v="52"/>
    <x v="4"/>
    <n v="0"/>
    <x v="359"/>
    <n v="18.958333333333332"/>
    <n v="24.397931428115264"/>
    <n v="-0.77704675042599958"/>
  </r>
  <r>
    <d v="2025-12-26T05:00:00"/>
    <n v="0"/>
    <x v="0"/>
    <n v="2025"/>
    <x v="11"/>
    <n v="26"/>
    <x v="2"/>
    <n v="52"/>
    <x v="5"/>
    <n v="0"/>
    <x v="359"/>
    <n v="18.958333333333332"/>
    <n v="24.397931428115264"/>
    <n v="-0.77704675042599958"/>
  </r>
  <r>
    <d v="2025-12-26T06:00:00"/>
    <n v="0"/>
    <x v="0"/>
    <n v="2025"/>
    <x v="11"/>
    <n v="26"/>
    <x v="2"/>
    <n v="52"/>
    <x v="6"/>
    <n v="0"/>
    <x v="359"/>
    <n v="18.958333333333332"/>
    <n v="24.397931428115264"/>
    <n v="-0.77704675042599958"/>
  </r>
  <r>
    <d v="2025-12-26T07:00:00"/>
    <n v="1"/>
    <x v="0"/>
    <n v="2025"/>
    <x v="11"/>
    <n v="26"/>
    <x v="2"/>
    <n v="52"/>
    <x v="7"/>
    <n v="1"/>
    <x v="359"/>
    <n v="18.958333333333332"/>
    <n v="24.397931428115264"/>
    <n v="-0.73605966908484788"/>
  </r>
  <r>
    <d v="2025-12-26T08:00:00"/>
    <n v="2"/>
    <x v="0"/>
    <n v="2025"/>
    <x v="11"/>
    <n v="26"/>
    <x v="2"/>
    <n v="52"/>
    <x v="8"/>
    <n v="2"/>
    <x v="359"/>
    <n v="18.958333333333332"/>
    <n v="24.397931428115264"/>
    <n v="-0.69507258774369629"/>
  </r>
  <r>
    <d v="2025-12-26T09:00:00"/>
    <n v="7"/>
    <x v="0"/>
    <n v="2025"/>
    <x v="11"/>
    <n v="26"/>
    <x v="2"/>
    <n v="52"/>
    <x v="9"/>
    <n v="7"/>
    <x v="359"/>
    <n v="18.958333333333332"/>
    <n v="24.397931428115264"/>
    <n v="-0.49013718103793813"/>
  </r>
  <r>
    <d v="2025-12-26T10:00:00"/>
    <n v="11"/>
    <x v="0"/>
    <n v="2025"/>
    <x v="11"/>
    <n v="26"/>
    <x v="2"/>
    <n v="52"/>
    <x v="10"/>
    <n v="11"/>
    <x v="359"/>
    <n v="18.958333333333332"/>
    <n v="24.397931428115264"/>
    <n v="-0.32618885567333167"/>
  </r>
  <r>
    <d v="2025-12-26T11:00:00"/>
    <n v="47"/>
    <x v="0"/>
    <n v="2025"/>
    <x v="11"/>
    <n v="26"/>
    <x v="2"/>
    <n v="52"/>
    <x v="11"/>
    <n v="47"/>
    <x v="359"/>
    <n v="18.958333333333332"/>
    <n v="24.397931428115264"/>
    <n v="1.1493460726081268"/>
  </r>
  <r>
    <d v="2025-12-26T12:00:00"/>
    <n v="64"/>
    <x v="0"/>
    <n v="2025"/>
    <x v="11"/>
    <n v="26"/>
    <x v="2"/>
    <n v="52"/>
    <x v="12"/>
    <n v="64"/>
    <x v="359"/>
    <n v="18.958333333333332"/>
    <n v="24.397931428115264"/>
    <n v="1.8461264554077048"/>
  </r>
  <r>
    <d v="2025-12-26T13:00:00"/>
    <n v="69"/>
    <x v="0"/>
    <n v="2025"/>
    <x v="11"/>
    <n v="26"/>
    <x v="2"/>
    <n v="52"/>
    <x v="13"/>
    <n v="69"/>
    <x v="359"/>
    <n v="18.958333333333332"/>
    <n v="24.397931428115264"/>
    <n v="2.0510618621134626"/>
  </r>
  <r>
    <d v="2025-12-26T14:00:00"/>
    <n v="74"/>
    <x v="0"/>
    <n v="2025"/>
    <x v="11"/>
    <n v="26"/>
    <x v="2"/>
    <n v="52"/>
    <x v="14"/>
    <n v="74"/>
    <x v="359"/>
    <n v="18.958333333333332"/>
    <n v="24.397931428115264"/>
    <n v="2.2559972688192209"/>
  </r>
  <r>
    <d v="2025-12-26T15:00:00"/>
    <n v="60"/>
    <x v="0"/>
    <n v="2025"/>
    <x v="11"/>
    <n v="26"/>
    <x v="2"/>
    <n v="52"/>
    <x v="15"/>
    <n v="60"/>
    <x v="359"/>
    <n v="18.958333333333332"/>
    <n v="24.397931428115264"/>
    <n v="1.6821781300430982"/>
  </r>
  <r>
    <d v="2025-12-26T16:00:00"/>
    <n v="26"/>
    <x v="0"/>
    <n v="2025"/>
    <x v="11"/>
    <n v="26"/>
    <x v="2"/>
    <n v="52"/>
    <x v="16"/>
    <n v="26"/>
    <x v="359"/>
    <n v="18.958333333333332"/>
    <n v="24.397931428115264"/>
    <n v="0.28861736444394276"/>
  </r>
  <r>
    <d v="2025-12-26T17:00:00"/>
    <n v="22"/>
    <x v="0"/>
    <n v="2025"/>
    <x v="11"/>
    <n v="26"/>
    <x v="2"/>
    <n v="52"/>
    <x v="17"/>
    <n v="22"/>
    <x v="359"/>
    <n v="18.958333333333332"/>
    <n v="24.397931428115264"/>
    <n v="0.12466903907933624"/>
  </r>
  <r>
    <d v="2025-12-26T18:00:00"/>
    <n v="13"/>
    <x v="0"/>
    <n v="2025"/>
    <x v="11"/>
    <n v="26"/>
    <x v="2"/>
    <n v="52"/>
    <x v="18"/>
    <n v="13"/>
    <x v="359"/>
    <n v="18.958333333333332"/>
    <n v="24.397931428115264"/>
    <n v="-0.24421469299102838"/>
  </r>
  <r>
    <d v="2025-12-26T19:00:00"/>
    <n v="8"/>
    <x v="0"/>
    <n v="2025"/>
    <x v="11"/>
    <n v="26"/>
    <x v="2"/>
    <n v="52"/>
    <x v="19"/>
    <n v="8"/>
    <x v="359"/>
    <n v="18.958333333333332"/>
    <n v="24.397931428115264"/>
    <n v="-0.44915009969678654"/>
  </r>
  <r>
    <d v="2025-12-26T20:00:00"/>
    <n v="6"/>
    <x v="0"/>
    <n v="2025"/>
    <x v="11"/>
    <n v="26"/>
    <x v="2"/>
    <n v="52"/>
    <x v="20"/>
    <n v="6"/>
    <x v="359"/>
    <n v="18.958333333333332"/>
    <n v="24.397931428115264"/>
    <n v="-0.53112426237908983"/>
  </r>
  <r>
    <d v="2025-12-26T21:00:00"/>
    <n v="16"/>
    <x v="0"/>
    <n v="2025"/>
    <x v="11"/>
    <n v="26"/>
    <x v="2"/>
    <n v="52"/>
    <x v="21"/>
    <n v="16"/>
    <x v="359"/>
    <n v="18.958333333333332"/>
    <n v="24.397931428115264"/>
    <n v="-0.12125344896757352"/>
  </r>
  <r>
    <d v="2025-12-26T22:00:00"/>
    <n v="15"/>
    <x v="0"/>
    <n v="2025"/>
    <x v="11"/>
    <n v="26"/>
    <x v="2"/>
    <n v="52"/>
    <x v="22"/>
    <n v="15"/>
    <x v="359"/>
    <n v="18.958333333333332"/>
    <n v="24.397931428115264"/>
    <n v="-0.16224053030872515"/>
  </r>
  <r>
    <d v="2025-12-26T23:00:00"/>
    <n v="8"/>
    <x v="0"/>
    <n v="2025"/>
    <x v="11"/>
    <n v="26"/>
    <x v="2"/>
    <n v="52"/>
    <x v="23"/>
    <n v="8"/>
    <x v="359"/>
    <n v="18.958333333333332"/>
    <n v="24.397931428115264"/>
    <n v="-0.44915009969678654"/>
  </r>
  <r>
    <d v="2025-12-27T00:00:00"/>
    <n v="0"/>
    <x v="0"/>
    <n v="2025"/>
    <x v="11"/>
    <n v="27"/>
    <x v="3"/>
    <n v="52"/>
    <x v="0"/>
    <n v="0"/>
    <x v="360"/>
    <n v="12.125"/>
    <n v="12.945748000959536"/>
    <n v="-0.9366009595661291"/>
  </r>
  <r>
    <d v="2025-12-27T01:00:00"/>
    <n v="0"/>
    <x v="0"/>
    <n v="2025"/>
    <x v="11"/>
    <n v="27"/>
    <x v="3"/>
    <n v="52"/>
    <x v="1"/>
    <n v="0"/>
    <x v="360"/>
    <n v="12.125"/>
    <n v="12.945748000959536"/>
    <n v="-0.9366009595661291"/>
  </r>
  <r>
    <d v="2025-12-27T02:00:00"/>
    <n v="0"/>
    <x v="0"/>
    <n v="2025"/>
    <x v="11"/>
    <n v="27"/>
    <x v="3"/>
    <n v="52"/>
    <x v="2"/>
    <n v="0"/>
    <x v="360"/>
    <n v="12.125"/>
    <n v="12.945748000959536"/>
    <n v="-0.9366009595661291"/>
  </r>
  <r>
    <d v="2025-12-27T03:00:00"/>
    <n v="0"/>
    <x v="0"/>
    <n v="2025"/>
    <x v="11"/>
    <n v="27"/>
    <x v="3"/>
    <n v="52"/>
    <x v="3"/>
    <n v="0"/>
    <x v="360"/>
    <n v="12.125"/>
    <n v="12.945748000959536"/>
    <n v="-0.9366009595661291"/>
  </r>
  <r>
    <d v="2025-12-27T04:00:00"/>
    <n v="0"/>
    <x v="0"/>
    <n v="2025"/>
    <x v="11"/>
    <n v="27"/>
    <x v="3"/>
    <n v="52"/>
    <x v="4"/>
    <n v="0"/>
    <x v="360"/>
    <n v="12.125"/>
    <n v="12.945748000959536"/>
    <n v="-0.9366009595661291"/>
  </r>
  <r>
    <d v="2025-12-27T05:00:00"/>
    <n v="0"/>
    <x v="0"/>
    <n v="2025"/>
    <x v="11"/>
    <n v="27"/>
    <x v="3"/>
    <n v="52"/>
    <x v="5"/>
    <n v="0"/>
    <x v="360"/>
    <n v="12.125"/>
    <n v="12.945748000959536"/>
    <n v="-0.9366009595661291"/>
  </r>
  <r>
    <d v="2025-12-27T06:00:00"/>
    <n v="0"/>
    <x v="0"/>
    <n v="2025"/>
    <x v="11"/>
    <n v="27"/>
    <x v="3"/>
    <n v="52"/>
    <x v="6"/>
    <n v="0"/>
    <x v="360"/>
    <n v="12.125"/>
    <n v="12.945748000959536"/>
    <n v="-0.9366009595661291"/>
  </r>
  <r>
    <d v="2025-12-27T07:00:00"/>
    <n v="4"/>
    <x v="0"/>
    <n v="2025"/>
    <x v="11"/>
    <n v="27"/>
    <x v="3"/>
    <n v="52"/>
    <x v="7"/>
    <n v="4"/>
    <x v="360"/>
    <n v="12.125"/>
    <n v="12.945748000959536"/>
    <n v="-0.62761919970926183"/>
  </r>
  <r>
    <d v="2025-12-27T08:00:00"/>
    <n v="6"/>
    <x v="0"/>
    <n v="2025"/>
    <x v="11"/>
    <n v="27"/>
    <x v="3"/>
    <n v="52"/>
    <x v="8"/>
    <n v="6"/>
    <x v="360"/>
    <n v="12.125"/>
    <n v="12.945748000959536"/>
    <n v="-0.47312831978082814"/>
  </r>
  <r>
    <d v="2025-12-27T09:00:00"/>
    <n v="10"/>
    <x v="0"/>
    <n v="2025"/>
    <x v="11"/>
    <n v="27"/>
    <x v="3"/>
    <n v="52"/>
    <x v="9"/>
    <n v="10"/>
    <x v="360"/>
    <n v="12.125"/>
    <n v="12.945748000959536"/>
    <n v="-0.16414655992396077"/>
  </r>
  <r>
    <d v="2025-12-27T10:00:00"/>
    <n v="29"/>
    <x v="0"/>
    <n v="2025"/>
    <x v="11"/>
    <n v="27"/>
    <x v="3"/>
    <n v="52"/>
    <x v="10"/>
    <n v="29"/>
    <x v="360"/>
    <n v="12.125"/>
    <n v="12.945748000959536"/>
    <n v="1.3035167993961592"/>
  </r>
  <r>
    <d v="2025-12-27T11:00:00"/>
    <n v="34"/>
    <x v="0"/>
    <n v="2025"/>
    <x v="11"/>
    <n v="27"/>
    <x v="3"/>
    <n v="52"/>
    <x v="11"/>
    <n v="34"/>
    <x v="360"/>
    <n v="12.125"/>
    <n v="12.945748000959536"/>
    <n v="1.6897439992172434"/>
  </r>
  <r>
    <d v="2025-12-27T12:00:00"/>
    <n v="47"/>
    <x v="0"/>
    <n v="2025"/>
    <x v="11"/>
    <n v="27"/>
    <x v="3"/>
    <n v="52"/>
    <x v="12"/>
    <n v="47"/>
    <x v="360"/>
    <n v="12.125"/>
    <n v="12.945748000959536"/>
    <n v="2.6939347187520624"/>
  </r>
  <r>
    <d v="2025-12-27T13:00:00"/>
    <n v="28"/>
    <x v="0"/>
    <n v="2025"/>
    <x v="11"/>
    <n v="27"/>
    <x v="3"/>
    <n v="52"/>
    <x v="13"/>
    <n v="28"/>
    <x v="360"/>
    <n v="12.125"/>
    <n v="12.945748000959536"/>
    <n v="1.2262713594319423"/>
  </r>
  <r>
    <d v="2025-12-27T14:00:00"/>
    <n v="27"/>
    <x v="0"/>
    <n v="2025"/>
    <x v="11"/>
    <n v="27"/>
    <x v="3"/>
    <n v="52"/>
    <x v="14"/>
    <n v="27"/>
    <x v="360"/>
    <n v="12.125"/>
    <n v="12.945748000959536"/>
    <n v="1.1490259194677255"/>
  </r>
  <r>
    <d v="2025-12-27T15:00:00"/>
    <n v="23"/>
    <x v="0"/>
    <n v="2025"/>
    <x v="11"/>
    <n v="27"/>
    <x v="3"/>
    <n v="52"/>
    <x v="15"/>
    <n v="23"/>
    <x v="360"/>
    <n v="12.125"/>
    <n v="12.945748000959536"/>
    <n v="0.8400441596108581"/>
  </r>
  <r>
    <d v="2025-12-27T16:00:00"/>
    <n v="8"/>
    <x v="0"/>
    <n v="2025"/>
    <x v="11"/>
    <n v="27"/>
    <x v="3"/>
    <n v="52"/>
    <x v="16"/>
    <n v="8"/>
    <x v="360"/>
    <n v="12.125"/>
    <n v="12.945748000959536"/>
    <n v="-0.31863743985239446"/>
  </r>
  <r>
    <d v="2025-12-27T17:00:00"/>
    <n v="14"/>
    <x v="0"/>
    <n v="2025"/>
    <x v="11"/>
    <n v="27"/>
    <x v="3"/>
    <n v="52"/>
    <x v="17"/>
    <n v="14"/>
    <x v="360"/>
    <n v="12.125"/>
    <n v="12.945748000959536"/>
    <n v="0.14483519993290656"/>
  </r>
  <r>
    <d v="2025-12-27T18:00:00"/>
    <n v="10"/>
    <x v="0"/>
    <n v="2025"/>
    <x v="11"/>
    <n v="27"/>
    <x v="3"/>
    <n v="52"/>
    <x v="18"/>
    <n v="10"/>
    <x v="360"/>
    <n v="12.125"/>
    <n v="12.945748000959536"/>
    <n v="-0.16414655992396077"/>
  </r>
  <r>
    <d v="2025-12-27T19:00:00"/>
    <n v="18"/>
    <x v="0"/>
    <n v="2025"/>
    <x v="11"/>
    <n v="27"/>
    <x v="3"/>
    <n v="52"/>
    <x v="19"/>
    <n v="18"/>
    <x v="360"/>
    <n v="12.125"/>
    <n v="12.945748000959536"/>
    <n v="0.45381695978977393"/>
  </r>
  <r>
    <d v="2025-12-27T20:00:00"/>
    <n v="5"/>
    <x v="0"/>
    <n v="2025"/>
    <x v="11"/>
    <n v="27"/>
    <x v="3"/>
    <n v="52"/>
    <x v="20"/>
    <n v="5"/>
    <x v="360"/>
    <n v="12.125"/>
    <n v="12.945748000959536"/>
    <n v="-0.55037375974504499"/>
  </r>
  <r>
    <d v="2025-12-27T21:00:00"/>
    <n v="9"/>
    <x v="0"/>
    <n v="2025"/>
    <x v="11"/>
    <n v="27"/>
    <x v="3"/>
    <n v="52"/>
    <x v="21"/>
    <n v="9"/>
    <x v="360"/>
    <n v="12.125"/>
    <n v="12.945748000959536"/>
    <n v="-0.24139199988817761"/>
  </r>
  <r>
    <d v="2025-12-27T22:00:00"/>
    <n v="12"/>
    <x v="0"/>
    <n v="2025"/>
    <x v="11"/>
    <n v="27"/>
    <x v="3"/>
    <n v="52"/>
    <x v="22"/>
    <n v="12"/>
    <x v="360"/>
    <n v="12.125"/>
    <n v="12.945748000959536"/>
    <n v="-9.6556799955271038E-3"/>
  </r>
  <r>
    <d v="2025-12-27T23:00:00"/>
    <n v="7"/>
    <x v="0"/>
    <n v="2025"/>
    <x v="11"/>
    <n v="27"/>
    <x v="3"/>
    <n v="52"/>
    <x v="23"/>
    <n v="7"/>
    <x v="360"/>
    <n v="12.125"/>
    <n v="12.945748000959536"/>
    <n v="-0.3958828798166113"/>
  </r>
  <r>
    <d v="2025-12-28T00:00:00"/>
    <n v="0"/>
    <x v="0"/>
    <n v="2025"/>
    <x v="11"/>
    <n v="28"/>
    <x v="4"/>
    <n v="52"/>
    <x v="0"/>
    <n v="0"/>
    <x v="361"/>
    <n v="9.9583333333333339"/>
    <n v="10.135941931590754"/>
    <n v="-0.98247734651045449"/>
  </r>
  <r>
    <d v="2025-12-28T01:00:00"/>
    <n v="0"/>
    <x v="0"/>
    <n v="2025"/>
    <x v="11"/>
    <n v="28"/>
    <x v="4"/>
    <n v="52"/>
    <x v="1"/>
    <n v="0"/>
    <x v="361"/>
    <n v="9.9583333333333339"/>
    <n v="10.135941931590754"/>
    <n v="-0.98247734651045449"/>
  </r>
  <r>
    <d v="2025-12-28T02:00:00"/>
    <n v="0"/>
    <x v="0"/>
    <n v="2025"/>
    <x v="11"/>
    <n v="28"/>
    <x v="4"/>
    <n v="52"/>
    <x v="2"/>
    <n v="0"/>
    <x v="361"/>
    <n v="9.9583333333333339"/>
    <n v="10.135941931590754"/>
    <n v="-0.98247734651045449"/>
  </r>
  <r>
    <d v="2025-12-28T03:00:00"/>
    <n v="0"/>
    <x v="0"/>
    <n v="2025"/>
    <x v="11"/>
    <n v="28"/>
    <x v="4"/>
    <n v="52"/>
    <x v="3"/>
    <n v="0"/>
    <x v="361"/>
    <n v="9.9583333333333339"/>
    <n v="10.135941931590754"/>
    <n v="-0.98247734651045449"/>
  </r>
  <r>
    <d v="2025-12-28T04:00:00"/>
    <n v="0"/>
    <x v="0"/>
    <n v="2025"/>
    <x v="11"/>
    <n v="28"/>
    <x v="4"/>
    <n v="52"/>
    <x v="4"/>
    <n v="0"/>
    <x v="361"/>
    <n v="9.9583333333333339"/>
    <n v="10.135941931590754"/>
    <n v="-0.98247734651045449"/>
  </r>
  <r>
    <d v="2025-12-28T05:00:00"/>
    <n v="2"/>
    <x v="0"/>
    <n v="2025"/>
    <x v="11"/>
    <n v="28"/>
    <x v="4"/>
    <n v="52"/>
    <x v="5"/>
    <n v="2"/>
    <x v="361"/>
    <n v="9.9583333333333339"/>
    <n v="10.135941931590754"/>
    <n v="-0.78515972043304105"/>
  </r>
  <r>
    <d v="2025-12-28T06:00:00"/>
    <n v="0"/>
    <x v="0"/>
    <n v="2025"/>
    <x v="11"/>
    <n v="28"/>
    <x v="4"/>
    <n v="52"/>
    <x v="6"/>
    <n v="0"/>
    <x v="361"/>
    <n v="9.9583333333333339"/>
    <n v="10.135941931590754"/>
    <n v="-0.98247734651045449"/>
  </r>
  <r>
    <d v="2025-12-28T07:00:00"/>
    <n v="0"/>
    <x v="0"/>
    <n v="2025"/>
    <x v="11"/>
    <n v="28"/>
    <x v="4"/>
    <n v="52"/>
    <x v="7"/>
    <n v="0"/>
    <x v="361"/>
    <n v="9.9583333333333339"/>
    <n v="10.135941931590754"/>
    <n v="-0.98247734651045449"/>
  </r>
  <r>
    <d v="2025-12-28T08:00:00"/>
    <n v="1"/>
    <x v="0"/>
    <n v="2025"/>
    <x v="11"/>
    <n v="28"/>
    <x v="4"/>
    <n v="52"/>
    <x v="8"/>
    <n v="1"/>
    <x v="361"/>
    <n v="9.9583333333333339"/>
    <n v="10.135941931590754"/>
    <n v="-0.88381853347174777"/>
  </r>
  <r>
    <d v="2025-12-28T09:00:00"/>
    <n v="4"/>
    <x v="0"/>
    <n v="2025"/>
    <x v="11"/>
    <n v="28"/>
    <x v="4"/>
    <n v="52"/>
    <x v="9"/>
    <n v="4"/>
    <x v="361"/>
    <n v="9.9583333333333339"/>
    <n v="10.135941931590754"/>
    <n v="-0.58784209435562762"/>
  </r>
  <r>
    <d v="2025-12-28T10:00:00"/>
    <n v="15"/>
    <x v="0"/>
    <n v="2025"/>
    <x v="11"/>
    <n v="28"/>
    <x v="4"/>
    <n v="52"/>
    <x v="10"/>
    <n v="15"/>
    <x v="361"/>
    <n v="9.9583333333333339"/>
    <n v="10.135941931590754"/>
    <n v="0.49740484907014632"/>
  </r>
  <r>
    <d v="2025-12-28T11:00:00"/>
    <n v="36"/>
    <x v="0"/>
    <n v="2025"/>
    <x v="11"/>
    <n v="28"/>
    <x v="4"/>
    <n v="52"/>
    <x v="11"/>
    <n v="36"/>
    <x v="361"/>
    <n v="9.9583333333333339"/>
    <n v="10.135941931590754"/>
    <n v="2.569239922882987"/>
  </r>
  <r>
    <d v="2025-12-28T12:00:00"/>
    <n v="13"/>
    <x v="0"/>
    <n v="2025"/>
    <x v="11"/>
    <n v="28"/>
    <x v="4"/>
    <n v="52"/>
    <x v="12"/>
    <n v="13"/>
    <x v="361"/>
    <n v="9.9583333333333339"/>
    <n v="10.135941931590754"/>
    <n v="0.30008722299273288"/>
  </r>
  <r>
    <d v="2025-12-28T13:00:00"/>
    <n v="24"/>
    <x v="0"/>
    <n v="2025"/>
    <x v="11"/>
    <n v="28"/>
    <x v="4"/>
    <n v="52"/>
    <x v="13"/>
    <n v="24"/>
    <x v="361"/>
    <n v="9.9583333333333339"/>
    <n v="10.135941931590754"/>
    <n v="1.3853341664185068"/>
  </r>
  <r>
    <d v="2025-12-28T14:00:00"/>
    <n v="23"/>
    <x v="0"/>
    <n v="2025"/>
    <x v="11"/>
    <n v="28"/>
    <x v="4"/>
    <n v="52"/>
    <x v="14"/>
    <n v="23"/>
    <x v="361"/>
    <n v="9.9583333333333339"/>
    <n v="10.135941931590754"/>
    <n v="1.2866753533798001"/>
  </r>
  <r>
    <d v="2025-12-28T15:00:00"/>
    <n v="18"/>
    <x v="0"/>
    <n v="2025"/>
    <x v="11"/>
    <n v="28"/>
    <x v="4"/>
    <n v="52"/>
    <x v="15"/>
    <n v="18"/>
    <x v="361"/>
    <n v="9.9583333333333339"/>
    <n v="10.135941931590754"/>
    <n v="0.79338128818626641"/>
  </r>
  <r>
    <d v="2025-12-28T16:00:00"/>
    <n v="17"/>
    <x v="0"/>
    <n v="2025"/>
    <x v="11"/>
    <n v="28"/>
    <x v="4"/>
    <n v="52"/>
    <x v="16"/>
    <n v="17"/>
    <x v="361"/>
    <n v="9.9583333333333339"/>
    <n v="10.135941931590754"/>
    <n v="0.69472247514755969"/>
  </r>
  <r>
    <d v="2025-12-28T17:00:00"/>
    <n v="13"/>
    <x v="0"/>
    <n v="2025"/>
    <x v="11"/>
    <n v="28"/>
    <x v="4"/>
    <n v="52"/>
    <x v="17"/>
    <n v="13"/>
    <x v="361"/>
    <n v="9.9583333333333339"/>
    <n v="10.135941931590754"/>
    <n v="0.30008722299273288"/>
  </r>
  <r>
    <d v="2025-12-28T18:00:00"/>
    <n v="20"/>
    <x v="0"/>
    <n v="2025"/>
    <x v="11"/>
    <n v="28"/>
    <x v="4"/>
    <n v="52"/>
    <x v="18"/>
    <n v="20"/>
    <x v="361"/>
    <n v="9.9583333333333339"/>
    <n v="10.135941931590754"/>
    <n v="0.99069891426367984"/>
  </r>
  <r>
    <d v="2025-12-28T19:00:00"/>
    <n v="16"/>
    <x v="0"/>
    <n v="2025"/>
    <x v="11"/>
    <n v="28"/>
    <x v="4"/>
    <n v="52"/>
    <x v="19"/>
    <n v="16"/>
    <x v="361"/>
    <n v="9.9583333333333339"/>
    <n v="10.135941931590754"/>
    <n v="0.59606366210885298"/>
  </r>
  <r>
    <d v="2025-12-28T20:00:00"/>
    <n v="18"/>
    <x v="0"/>
    <n v="2025"/>
    <x v="11"/>
    <n v="28"/>
    <x v="4"/>
    <n v="52"/>
    <x v="20"/>
    <n v="18"/>
    <x v="361"/>
    <n v="9.9583333333333339"/>
    <n v="10.135941931590754"/>
    <n v="0.79338128818626641"/>
  </r>
  <r>
    <d v="2025-12-28T21:00:00"/>
    <n v="8"/>
    <x v="0"/>
    <n v="2025"/>
    <x v="11"/>
    <n v="28"/>
    <x v="4"/>
    <n v="52"/>
    <x v="21"/>
    <n v="8"/>
    <x v="361"/>
    <n v="9.9583333333333339"/>
    <n v="10.135941931590754"/>
    <n v="-0.1932068422008007"/>
  </r>
  <r>
    <d v="2025-12-28T22:00:00"/>
    <n v="10"/>
    <x v="0"/>
    <n v="2025"/>
    <x v="11"/>
    <n v="28"/>
    <x v="4"/>
    <n v="52"/>
    <x v="22"/>
    <n v="10"/>
    <x v="361"/>
    <n v="9.9583333333333339"/>
    <n v="10.135941931590754"/>
    <n v="4.1107838766127214E-3"/>
  </r>
  <r>
    <d v="2025-12-28T23:00:00"/>
    <n v="1"/>
    <x v="0"/>
    <n v="2025"/>
    <x v="11"/>
    <n v="28"/>
    <x v="4"/>
    <n v="52"/>
    <x v="23"/>
    <n v="1"/>
    <x v="361"/>
    <n v="9.9583333333333339"/>
    <n v="10.135941931590754"/>
    <n v="-0.88381853347174777"/>
  </r>
  <r>
    <d v="2025-12-29T00:00:00"/>
    <n v="0"/>
    <x v="0"/>
    <n v="2025"/>
    <x v="11"/>
    <n v="29"/>
    <x v="5"/>
    <n v="1"/>
    <x v="0"/>
    <n v="0"/>
    <x v="362"/>
    <n v="15"/>
    <n v="16.890954615594907"/>
    <n v="-0.88804927497413044"/>
  </r>
  <r>
    <d v="2025-12-29T01:00:00"/>
    <n v="2"/>
    <x v="0"/>
    <n v="2025"/>
    <x v="11"/>
    <n v="29"/>
    <x v="5"/>
    <n v="1"/>
    <x v="1"/>
    <n v="2"/>
    <x v="362"/>
    <n v="15"/>
    <n v="16.890954615594907"/>
    <n v="-0.76964270497757969"/>
  </r>
  <r>
    <d v="2025-12-29T02:00:00"/>
    <n v="0"/>
    <x v="0"/>
    <n v="2025"/>
    <x v="11"/>
    <n v="29"/>
    <x v="5"/>
    <n v="1"/>
    <x v="2"/>
    <n v="0"/>
    <x v="362"/>
    <n v="15"/>
    <n v="16.890954615594907"/>
    <n v="-0.88804927497413044"/>
  </r>
  <r>
    <d v="2025-12-29T03:00:00"/>
    <n v="0"/>
    <x v="0"/>
    <n v="2025"/>
    <x v="11"/>
    <n v="29"/>
    <x v="5"/>
    <n v="1"/>
    <x v="3"/>
    <n v="0"/>
    <x v="362"/>
    <n v="15"/>
    <n v="16.890954615594907"/>
    <n v="-0.88804927497413044"/>
  </r>
  <r>
    <d v="2025-12-29T04:00:00"/>
    <n v="0"/>
    <x v="0"/>
    <n v="2025"/>
    <x v="11"/>
    <n v="29"/>
    <x v="5"/>
    <n v="1"/>
    <x v="4"/>
    <n v="0"/>
    <x v="362"/>
    <n v="15"/>
    <n v="16.890954615594907"/>
    <n v="-0.88804927497413044"/>
  </r>
  <r>
    <d v="2025-12-29T05:00:00"/>
    <n v="0"/>
    <x v="0"/>
    <n v="2025"/>
    <x v="11"/>
    <n v="29"/>
    <x v="5"/>
    <n v="1"/>
    <x v="5"/>
    <n v="0"/>
    <x v="362"/>
    <n v="15"/>
    <n v="16.890954615594907"/>
    <n v="-0.88804927497413044"/>
  </r>
  <r>
    <d v="2025-12-29T06:00:00"/>
    <n v="3"/>
    <x v="0"/>
    <n v="2025"/>
    <x v="11"/>
    <n v="29"/>
    <x v="5"/>
    <n v="1"/>
    <x v="6"/>
    <n v="3"/>
    <x v="362"/>
    <n v="15"/>
    <n v="16.890954615594907"/>
    <n v="-0.71043941997930438"/>
  </r>
  <r>
    <d v="2025-12-29T07:00:00"/>
    <n v="9"/>
    <x v="0"/>
    <n v="2025"/>
    <x v="11"/>
    <n v="29"/>
    <x v="5"/>
    <n v="1"/>
    <x v="7"/>
    <n v="9"/>
    <x v="362"/>
    <n v="15"/>
    <n v="16.890954615594907"/>
    <n v="-0.35521970998965219"/>
  </r>
  <r>
    <d v="2025-12-29T08:00:00"/>
    <n v="8"/>
    <x v="0"/>
    <n v="2025"/>
    <x v="11"/>
    <n v="29"/>
    <x v="5"/>
    <n v="1"/>
    <x v="8"/>
    <n v="8"/>
    <x v="362"/>
    <n v="15"/>
    <n v="16.890954615594907"/>
    <n v="-0.41442299498792756"/>
  </r>
  <r>
    <d v="2025-12-29T09:00:00"/>
    <n v="5"/>
    <x v="0"/>
    <n v="2025"/>
    <x v="11"/>
    <n v="29"/>
    <x v="5"/>
    <n v="1"/>
    <x v="9"/>
    <n v="5"/>
    <x v="362"/>
    <n v="15"/>
    <n v="16.890954615594907"/>
    <n v="-0.59203284998275363"/>
  </r>
  <r>
    <d v="2025-12-29T10:00:00"/>
    <n v="9"/>
    <x v="0"/>
    <n v="2025"/>
    <x v="11"/>
    <n v="29"/>
    <x v="5"/>
    <n v="1"/>
    <x v="10"/>
    <n v="9"/>
    <x v="362"/>
    <n v="15"/>
    <n v="16.890954615594907"/>
    <n v="-0.35521970998965219"/>
  </r>
  <r>
    <d v="2025-12-29T11:00:00"/>
    <n v="37"/>
    <x v="0"/>
    <n v="2025"/>
    <x v="11"/>
    <n v="29"/>
    <x v="5"/>
    <n v="1"/>
    <x v="11"/>
    <n v="37"/>
    <x v="362"/>
    <n v="15"/>
    <n v="16.890954615594907"/>
    <n v="1.3024722699620581"/>
  </r>
  <r>
    <d v="2025-12-29T12:00:00"/>
    <n v="41"/>
    <x v="0"/>
    <n v="2025"/>
    <x v="11"/>
    <n v="29"/>
    <x v="5"/>
    <n v="1"/>
    <x v="12"/>
    <n v="41"/>
    <x v="362"/>
    <n v="15"/>
    <n v="16.890954615594907"/>
    <n v="1.5392854099551594"/>
  </r>
  <r>
    <d v="2025-12-29T13:00:00"/>
    <n v="35"/>
    <x v="0"/>
    <n v="2025"/>
    <x v="11"/>
    <n v="29"/>
    <x v="5"/>
    <n v="1"/>
    <x v="13"/>
    <n v="35"/>
    <x v="362"/>
    <n v="15"/>
    <n v="16.890954615594907"/>
    <n v="1.1840656999655073"/>
  </r>
  <r>
    <d v="2025-12-29T14:00:00"/>
    <n v="28"/>
    <x v="0"/>
    <n v="2025"/>
    <x v="11"/>
    <n v="29"/>
    <x v="5"/>
    <n v="1"/>
    <x v="14"/>
    <n v="28"/>
    <x v="362"/>
    <n v="15"/>
    <n v="16.890954615594907"/>
    <n v="0.76964270497757969"/>
  </r>
  <r>
    <d v="2025-12-29T15:00:00"/>
    <n v="38"/>
    <x v="0"/>
    <n v="2025"/>
    <x v="11"/>
    <n v="29"/>
    <x v="5"/>
    <n v="1"/>
    <x v="15"/>
    <n v="38"/>
    <x v="362"/>
    <n v="15"/>
    <n v="16.890954615594907"/>
    <n v="1.3616755549603334"/>
  </r>
  <r>
    <d v="2025-12-29T16:00:00"/>
    <n v="44"/>
    <x v="0"/>
    <n v="2025"/>
    <x v="11"/>
    <n v="29"/>
    <x v="5"/>
    <n v="1"/>
    <x v="16"/>
    <n v="44"/>
    <x v="362"/>
    <n v="15"/>
    <n v="16.890954615594907"/>
    <n v="1.7168952649499856"/>
  </r>
  <r>
    <d v="2025-12-29T17:00:00"/>
    <n v="21"/>
    <x v="0"/>
    <n v="2025"/>
    <x v="11"/>
    <n v="29"/>
    <x v="5"/>
    <n v="1"/>
    <x v="17"/>
    <n v="21"/>
    <x v="362"/>
    <n v="15"/>
    <n v="16.890954615594907"/>
    <n v="0.35521970998965219"/>
  </r>
  <r>
    <d v="2025-12-29T18:00:00"/>
    <n v="50"/>
    <x v="0"/>
    <n v="2025"/>
    <x v="11"/>
    <n v="29"/>
    <x v="5"/>
    <n v="1"/>
    <x v="18"/>
    <n v="50"/>
    <x v="362"/>
    <n v="15"/>
    <n v="16.890954615594907"/>
    <n v="2.0721149749396379"/>
  </r>
  <r>
    <d v="2025-12-29T19:00:00"/>
    <n v="16"/>
    <x v="0"/>
    <n v="2025"/>
    <x v="11"/>
    <n v="29"/>
    <x v="5"/>
    <n v="1"/>
    <x v="19"/>
    <n v="16"/>
    <x v="362"/>
    <n v="15"/>
    <n v="16.890954615594907"/>
    <n v="5.9203284998275367E-2"/>
  </r>
  <r>
    <d v="2025-12-29T20:00:00"/>
    <n v="6"/>
    <x v="0"/>
    <n v="2025"/>
    <x v="11"/>
    <n v="29"/>
    <x v="5"/>
    <n v="1"/>
    <x v="20"/>
    <n v="6"/>
    <x v="362"/>
    <n v="15"/>
    <n v="16.890954615594907"/>
    <n v="-0.53282956498447831"/>
  </r>
  <r>
    <d v="2025-12-29T21:00:00"/>
    <n v="4"/>
    <x v="0"/>
    <n v="2025"/>
    <x v="11"/>
    <n v="29"/>
    <x v="5"/>
    <n v="1"/>
    <x v="21"/>
    <n v="4"/>
    <x v="362"/>
    <n v="15"/>
    <n v="16.890954615594907"/>
    <n v="-0.65123613498102906"/>
  </r>
  <r>
    <d v="2025-12-29T22:00:00"/>
    <n v="3"/>
    <x v="0"/>
    <n v="2025"/>
    <x v="11"/>
    <n v="29"/>
    <x v="5"/>
    <n v="1"/>
    <x v="22"/>
    <n v="3"/>
    <x v="362"/>
    <n v="15"/>
    <n v="16.890954615594907"/>
    <n v="-0.71043941997930438"/>
  </r>
  <r>
    <d v="2025-12-29T23:00:00"/>
    <n v="1"/>
    <x v="0"/>
    <n v="2025"/>
    <x v="11"/>
    <n v="29"/>
    <x v="5"/>
    <n v="1"/>
    <x v="23"/>
    <n v="1"/>
    <x v="362"/>
    <n v="15"/>
    <n v="16.890954615594907"/>
    <n v="-0.82884598997585512"/>
  </r>
  <r>
    <d v="2025-12-30T00:00:00"/>
    <n v="0"/>
    <x v="0"/>
    <n v="2025"/>
    <x v="11"/>
    <n v="30"/>
    <x v="6"/>
    <n v="1"/>
    <x v="0"/>
    <n v="0"/>
    <x v="363"/>
    <n v="13.25"/>
    <n v="12.958965337120693"/>
    <n v="-1.0224581712589078"/>
  </r>
  <r>
    <d v="2025-12-30T01:00:00"/>
    <n v="2"/>
    <x v="0"/>
    <n v="2025"/>
    <x v="11"/>
    <n v="30"/>
    <x v="6"/>
    <n v="1"/>
    <x v="1"/>
    <n v="2"/>
    <x v="363"/>
    <n v="13.25"/>
    <n v="12.958965337120693"/>
    <n v="-0.86812486238963871"/>
  </r>
  <r>
    <d v="2025-12-30T02:00:00"/>
    <n v="1"/>
    <x v="0"/>
    <n v="2025"/>
    <x v="11"/>
    <n v="30"/>
    <x v="6"/>
    <n v="1"/>
    <x v="2"/>
    <n v="1"/>
    <x v="363"/>
    <n v="13.25"/>
    <n v="12.958965337120693"/>
    <n v="-0.94529151682427326"/>
  </r>
  <r>
    <d v="2025-12-30T03:00:00"/>
    <n v="0"/>
    <x v="0"/>
    <n v="2025"/>
    <x v="11"/>
    <n v="30"/>
    <x v="6"/>
    <n v="1"/>
    <x v="3"/>
    <n v="0"/>
    <x v="363"/>
    <n v="13.25"/>
    <n v="12.958965337120693"/>
    <n v="-1.0224581712589078"/>
  </r>
  <r>
    <d v="2025-12-30T04:00:00"/>
    <n v="0"/>
    <x v="0"/>
    <n v="2025"/>
    <x v="11"/>
    <n v="30"/>
    <x v="6"/>
    <n v="1"/>
    <x v="4"/>
    <n v="0"/>
    <x v="363"/>
    <n v="13.25"/>
    <n v="12.958965337120693"/>
    <n v="-1.0224581712589078"/>
  </r>
  <r>
    <d v="2025-12-30T05:00:00"/>
    <n v="0"/>
    <x v="0"/>
    <n v="2025"/>
    <x v="11"/>
    <n v="30"/>
    <x v="6"/>
    <n v="1"/>
    <x v="5"/>
    <n v="0"/>
    <x v="363"/>
    <n v="13.25"/>
    <n v="12.958965337120693"/>
    <n v="-1.0224581712589078"/>
  </r>
  <r>
    <d v="2025-12-30T06:00:00"/>
    <n v="2"/>
    <x v="0"/>
    <n v="2025"/>
    <x v="11"/>
    <n v="30"/>
    <x v="6"/>
    <n v="1"/>
    <x v="6"/>
    <n v="2"/>
    <x v="363"/>
    <n v="13.25"/>
    <n v="12.958965337120693"/>
    <n v="-0.86812486238963871"/>
  </r>
  <r>
    <d v="2025-12-30T07:00:00"/>
    <n v="7"/>
    <x v="0"/>
    <n v="2025"/>
    <x v="11"/>
    <n v="30"/>
    <x v="6"/>
    <n v="1"/>
    <x v="7"/>
    <n v="7"/>
    <x v="363"/>
    <n v="13.25"/>
    <n v="12.958965337120693"/>
    <n v="-0.48229159021646595"/>
  </r>
  <r>
    <d v="2025-12-30T08:00:00"/>
    <n v="15"/>
    <x v="0"/>
    <n v="2025"/>
    <x v="11"/>
    <n v="30"/>
    <x v="6"/>
    <n v="1"/>
    <x v="8"/>
    <n v="15"/>
    <x v="363"/>
    <n v="13.25"/>
    <n v="12.958965337120693"/>
    <n v="0.13504164526061047"/>
  </r>
  <r>
    <d v="2025-12-30T09:00:00"/>
    <n v="8"/>
    <x v="0"/>
    <n v="2025"/>
    <x v="11"/>
    <n v="30"/>
    <x v="6"/>
    <n v="1"/>
    <x v="9"/>
    <n v="8"/>
    <x v="363"/>
    <n v="13.25"/>
    <n v="12.958965337120693"/>
    <n v="-0.4051249357818314"/>
  </r>
  <r>
    <d v="2025-12-30T10:00:00"/>
    <n v="12"/>
    <x v="0"/>
    <n v="2025"/>
    <x v="11"/>
    <n v="30"/>
    <x v="6"/>
    <n v="1"/>
    <x v="10"/>
    <n v="12"/>
    <x v="363"/>
    <n v="13.25"/>
    <n v="12.958965337120693"/>
    <n v="-9.645831804329319E-2"/>
  </r>
  <r>
    <d v="2025-12-30T11:00:00"/>
    <n v="31"/>
    <x v="0"/>
    <n v="2025"/>
    <x v="11"/>
    <n v="30"/>
    <x v="6"/>
    <n v="1"/>
    <x v="11"/>
    <n v="31"/>
    <x v="363"/>
    <n v="13.25"/>
    <n v="12.958965337120693"/>
    <n v="1.3697081162147633"/>
  </r>
  <r>
    <d v="2025-12-30T12:00:00"/>
    <n v="24"/>
    <x v="0"/>
    <n v="2025"/>
    <x v="11"/>
    <n v="30"/>
    <x v="6"/>
    <n v="1"/>
    <x v="12"/>
    <n v="24"/>
    <x v="363"/>
    <n v="13.25"/>
    <n v="12.958965337120693"/>
    <n v="0.82954153517232143"/>
  </r>
  <r>
    <d v="2025-12-30T13:00:00"/>
    <n v="52"/>
    <x v="0"/>
    <n v="2025"/>
    <x v="11"/>
    <n v="30"/>
    <x v="6"/>
    <n v="1"/>
    <x v="13"/>
    <n v="52"/>
    <x v="363"/>
    <n v="13.25"/>
    <n v="12.958965337120693"/>
    <n v="2.9902078593420889"/>
  </r>
  <r>
    <d v="2025-12-30T14:00:00"/>
    <n v="22"/>
    <x v="0"/>
    <n v="2025"/>
    <x v="11"/>
    <n v="30"/>
    <x v="6"/>
    <n v="1"/>
    <x v="14"/>
    <n v="22"/>
    <x v="363"/>
    <n v="13.25"/>
    <n v="12.958965337120693"/>
    <n v="0.67520822630305233"/>
  </r>
  <r>
    <d v="2025-12-30T15:00:00"/>
    <n v="19"/>
    <x v="0"/>
    <n v="2025"/>
    <x v="11"/>
    <n v="30"/>
    <x v="6"/>
    <n v="1"/>
    <x v="15"/>
    <n v="19"/>
    <x v="363"/>
    <n v="13.25"/>
    <n v="12.958965337120693"/>
    <n v="0.44370826299914867"/>
  </r>
  <r>
    <d v="2025-12-30T16:00:00"/>
    <n v="15"/>
    <x v="0"/>
    <n v="2025"/>
    <x v="11"/>
    <n v="30"/>
    <x v="6"/>
    <n v="1"/>
    <x v="16"/>
    <n v="15"/>
    <x v="363"/>
    <n v="13.25"/>
    <n v="12.958965337120693"/>
    <n v="0.13504164526061047"/>
  </r>
  <r>
    <d v="2025-12-30T17:00:00"/>
    <n v="14"/>
    <x v="0"/>
    <n v="2025"/>
    <x v="11"/>
    <n v="30"/>
    <x v="6"/>
    <n v="1"/>
    <x v="17"/>
    <n v="14"/>
    <x v="363"/>
    <n v="13.25"/>
    <n v="12.958965337120693"/>
    <n v="5.7874990825975914E-2"/>
  </r>
  <r>
    <d v="2025-12-30T18:00:00"/>
    <n v="34"/>
    <x v="0"/>
    <n v="2025"/>
    <x v="11"/>
    <n v="30"/>
    <x v="6"/>
    <n v="1"/>
    <x v="18"/>
    <n v="34"/>
    <x v="363"/>
    <n v="13.25"/>
    <n v="12.958965337120693"/>
    <n v="1.6012080795186669"/>
  </r>
  <r>
    <d v="2025-12-30T19:00:00"/>
    <n v="19"/>
    <x v="0"/>
    <n v="2025"/>
    <x v="11"/>
    <n v="30"/>
    <x v="6"/>
    <n v="1"/>
    <x v="19"/>
    <n v="19"/>
    <x v="363"/>
    <n v="13.25"/>
    <n v="12.958965337120693"/>
    <n v="0.44370826299914867"/>
  </r>
  <r>
    <d v="2025-12-30T20:00:00"/>
    <n v="13"/>
    <x v="0"/>
    <n v="2025"/>
    <x v="11"/>
    <n v="30"/>
    <x v="6"/>
    <n v="1"/>
    <x v="20"/>
    <n v="13"/>
    <x v="363"/>
    <n v="13.25"/>
    <n v="12.958965337120693"/>
    <n v="-1.9291663608658638E-2"/>
  </r>
  <r>
    <d v="2025-12-30T21:00:00"/>
    <n v="18"/>
    <x v="0"/>
    <n v="2025"/>
    <x v="11"/>
    <n v="30"/>
    <x v="6"/>
    <n v="1"/>
    <x v="21"/>
    <n v="18"/>
    <x v="363"/>
    <n v="13.25"/>
    <n v="12.958965337120693"/>
    <n v="0.36654160856451412"/>
  </r>
  <r>
    <d v="2025-12-30T22:00:00"/>
    <n v="8"/>
    <x v="0"/>
    <n v="2025"/>
    <x v="11"/>
    <n v="30"/>
    <x v="6"/>
    <n v="1"/>
    <x v="22"/>
    <n v="8"/>
    <x v="363"/>
    <n v="13.25"/>
    <n v="12.958965337120693"/>
    <n v="-0.4051249357818314"/>
  </r>
  <r>
    <d v="2025-12-30T23:00:00"/>
    <n v="2"/>
    <x v="0"/>
    <n v="2025"/>
    <x v="11"/>
    <n v="30"/>
    <x v="6"/>
    <n v="1"/>
    <x v="23"/>
    <n v="2"/>
    <x v="363"/>
    <n v="13.25"/>
    <n v="12.958965337120693"/>
    <n v="-0.86812486238963871"/>
  </r>
  <r>
    <d v="2025-12-31T00:00:00"/>
    <n v="0"/>
    <x v="0"/>
    <n v="2025"/>
    <x v="11"/>
    <n v="31"/>
    <x v="0"/>
    <n v="1"/>
    <x v="0"/>
    <n v="0"/>
    <x v="364"/>
    <n v="42.666666666666664"/>
    <n v="124.16071865920804"/>
    <n v="-0.34364062263344836"/>
  </r>
  <r>
    <d v="2025-12-31T01:00:00"/>
    <n v="1"/>
    <x v="0"/>
    <n v="2025"/>
    <x v="11"/>
    <n v="31"/>
    <x v="0"/>
    <n v="1"/>
    <x v="1"/>
    <n v="1"/>
    <x v="364"/>
    <n v="42.666666666666664"/>
    <n v="124.16071865920804"/>
    <n v="-0.33558654554047695"/>
  </r>
  <r>
    <d v="2025-12-31T02:00:00"/>
    <n v="0"/>
    <x v="0"/>
    <n v="2025"/>
    <x v="11"/>
    <n v="31"/>
    <x v="0"/>
    <n v="1"/>
    <x v="2"/>
    <n v="0"/>
    <x v="364"/>
    <n v="42.666666666666664"/>
    <n v="124.16071865920804"/>
    <n v="-0.34364062263344836"/>
  </r>
  <r>
    <d v="2025-12-31T03:00:00"/>
    <n v="0"/>
    <x v="0"/>
    <n v="2025"/>
    <x v="11"/>
    <n v="31"/>
    <x v="0"/>
    <n v="1"/>
    <x v="3"/>
    <n v="0"/>
    <x v="364"/>
    <n v="42.666666666666664"/>
    <n v="124.16071865920804"/>
    <n v="-0.34364062263344836"/>
  </r>
  <r>
    <d v="2025-12-31T04:00:00"/>
    <n v="0"/>
    <x v="0"/>
    <n v="2025"/>
    <x v="11"/>
    <n v="31"/>
    <x v="0"/>
    <n v="1"/>
    <x v="4"/>
    <n v="0"/>
    <x v="364"/>
    <n v="42.666666666666664"/>
    <n v="124.16071865920804"/>
    <n v="-0.34364062263344836"/>
  </r>
  <r>
    <d v="2025-12-31T05:00:00"/>
    <n v="0"/>
    <x v="0"/>
    <n v="2025"/>
    <x v="11"/>
    <n v="31"/>
    <x v="0"/>
    <n v="1"/>
    <x v="5"/>
    <n v="0"/>
    <x v="364"/>
    <n v="42.666666666666664"/>
    <n v="124.16071865920804"/>
    <n v="-0.34364062263344836"/>
  </r>
  <r>
    <d v="2025-12-31T06:00:00"/>
    <n v="3"/>
    <x v="0"/>
    <n v="2025"/>
    <x v="11"/>
    <n v="31"/>
    <x v="0"/>
    <n v="1"/>
    <x v="6"/>
    <n v="3"/>
    <x v="364"/>
    <n v="42.666666666666664"/>
    <n v="124.16071865920804"/>
    <n v="-0.31947839135453404"/>
  </r>
  <r>
    <d v="2025-12-31T07:00:00"/>
    <n v="3"/>
    <x v="0"/>
    <n v="2025"/>
    <x v="11"/>
    <n v="31"/>
    <x v="0"/>
    <n v="1"/>
    <x v="7"/>
    <n v="3"/>
    <x v="364"/>
    <n v="42.666666666666664"/>
    <n v="124.16071865920804"/>
    <n v="-0.31947839135453404"/>
  </r>
  <r>
    <d v="2025-12-31T08:00:00"/>
    <n v="2"/>
    <x v="0"/>
    <n v="2025"/>
    <x v="11"/>
    <n v="31"/>
    <x v="0"/>
    <n v="1"/>
    <x v="8"/>
    <n v="2"/>
    <x v="364"/>
    <n v="42.666666666666664"/>
    <n v="124.16071865920804"/>
    <n v="-0.3275324684475055"/>
  </r>
  <r>
    <d v="2025-12-31T09:00:00"/>
    <n v="13"/>
    <x v="0"/>
    <n v="2025"/>
    <x v="11"/>
    <n v="31"/>
    <x v="0"/>
    <n v="1"/>
    <x v="9"/>
    <n v="13"/>
    <x v="364"/>
    <n v="42.666666666666664"/>
    <n v="124.16071865920804"/>
    <n v="-0.23893762042481956"/>
  </r>
  <r>
    <d v="2025-12-31T10:00:00"/>
    <n v="31"/>
    <x v="0"/>
    <n v="2025"/>
    <x v="11"/>
    <n v="31"/>
    <x v="0"/>
    <n v="1"/>
    <x v="10"/>
    <n v="31"/>
    <x v="364"/>
    <n v="42.666666666666664"/>
    <n v="124.16071865920804"/>
    <n v="-9.3964232751333532E-2"/>
  </r>
  <r>
    <d v="2025-12-31T11:00:00"/>
    <n v="41"/>
    <x v="0"/>
    <n v="2025"/>
    <x v="11"/>
    <n v="31"/>
    <x v="0"/>
    <n v="1"/>
    <x v="11"/>
    <n v="41"/>
    <x v="364"/>
    <n v="42.666666666666664"/>
    <n v="124.16071865920804"/>
    <n v="-1.3423461821619059E-2"/>
  </r>
  <r>
    <d v="2025-12-31T12:00:00"/>
    <n v="55"/>
    <x v="0"/>
    <n v="2025"/>
    <x v="11"/>
    <n v="31"/>
    <x v="0"/>
    <n v="1"/>
    <x v="12"/>
    <n v="55"/>
    <x v="364"/>
    <n v="42.666666666666664"/>
    <n v="124.16071865920804"/>
    <n v="9.9333617479981193E-2"/>
  </r>
  <r>
    <d v="2025-12-31T13:00:00"/>
    <n v="49"/>
    <x v="0"/>
    <n v="2025"/>
    <x v="11"/>
    <n v="31"/>
    <x v="0"/>
    <n v="1"/>
    <x v="13"/>
    <n v="49"/>
    <x v="364"/>
    <n v="42.666666666666664"/>
    <n v="124.16071865920804"/>
    <n v="5.1009154922152515E-2"/>
  </r>
  <r>
    <d v="2025-12-31T14:00:00"/>
    <n v="42"/>
    <x v="0"/>
    <n v="2025"/>
    <x v="11"/>
    <n v="31"/>
    <x v="0"/>
    <n v="1"/>
    <x v="14"/>
    <n v="42"/>
    <x v="364"/>
    <n v="42.666666666666664"/>
    <n v="124.16071865920804"/>
    <n v="-5.3693847286476123E-3"/>
  </r>
  <r>
    <d v="2025-12-31T15:00:00"/>
    <n v="33"/>
    <x v="0"/>
    <n v="2025"/>
    <x v="11"/>
    <n v="31"/>
    <x v="0"/>
    <n v="1"/>
    <x v="15"/>
    <n v="33"/>
    <x v="364"/>
    <n v="42.666666666666664"/>
    <n v="124.16071865920804"/>
    <n v="-7.7856078565390632E-2"/>
  </r>
  <r>
    <d v="2025-12-31T16:00:00"/>
    <n v="18"/>
    <x v="0"/>
    <n v="2025"/>
    <x v="11"/>
    <n v="31"/>
    <x v="0"/>
    <n v="1"/>
    <x v="16"/>
    <n v="18"/>
    <x v="364"/>
    <n v="42.666666666666664"/>
    <n v="124.16071865920804"/>
    <n v="-0.19866723495996233"/>
  </r>
  <r>
    <d v="2025-12-31T17:00:00"/>
    <n v="12"/>
    <x v="0"/>
    <n v="2025"/>
    <x v="11"/>
    <n v="31"/>
    <x v="0"/>
    <n v="1"/>
    <x v="17"/>
    <n v="12"/>
    <x v="364"/>
    <n v="42.666666666666664"/>
    <n v="124.16071865920804"/>
    <n v="-0.24699169751779101"/>
  </r>
  <r>
    <d v="2025-12-31T18:00:00"/>
    <n v="11"/>
    <x v="0"/>
    <n v="2025"/>
    <x v="11"/>
    <n v="31"/>
    <x v="0"/>
    <n v="1"/>
    <x v="18"/>
    <n v="11"/>
    <x v="364"/>
    <n v="42.666666666666664"/>
    <n v="124.16071865920804"/>
    <n v="-0.25504577461076244"/>
  </r>
  <r>
    <d v="2025-12-31T19:00:00"/>
    <n v="16"/>
    <x v="0"/>
    <n v="2025"/>
    <x v="11"/>
    <n v="31"/>
    <x v="0"/>
    <n v="1"/>
    <x v="19"/>
    <n v="16"/>
    <x v="364"/>
    <n v="42.666666666666664"/>
    <n v="124.16071865920804"/>
    <n v="-0.21477538914590524"/>
  </r>
  <r>
    <d v="2025-12-31T20:00:00"/>
    <n v="10"/>
    <x v="0"/>
    <n v="2025"/>
    <x v="11"/>
    <n v="31"/>
    <x v="0"/>
    <n v="1"/>
    <x v="20"/>
    <n v="10"/>
    <x v="364"/>
    <n v="42.666666666666664"/>
    <n v="124.16071865920804"/>
    <n v="-0.2630998517037339"/>
  </r>
  <r>
    <d v="2025-12-31T21:00:00"/>
    <n v="11"/>
    <x v="0"/>
    <n v="2025"/>
    <x v="11"/>
    <n v="31"/>
    <x v="0"/>
    <n v="1"/>
    <x v="21"/>
    <n v="11"/>
    <x v="364"/>
    <n v="42.666666666666664"/>
    <n v="124.16071865920804"/>
    <n v="-0.25504577461076244"/>
  </r>
  <r>
    <d v="2025-12-31T22:00:00"/>
    <n v="54"/>
    <x v="0"/>
    <n v="2025"/>
    <x v="11"/>
    <n v="31"/>
    <x v="0"/>
    <n v="1"/>
    <x v="22"/>
    <n v="54"/>
    <x v="364"/>
    <n v="42.666666666666664"/>
    <n v="124.16071865920804"/>
    <n v="9.127954038700975E-2"/>
  </r>
  <r>
    <d v="2025-12-31T23:00:00"/>
    <n v="619"/>
    <x v="12"/>
    <n v="2025"/>
    <x v="11"/>
    <n v="31"/>
    <x v="0"/>
    <n v="1"/>
    <x v="23"/>
    <n v="619"/>
    <x v="364"/>
    <n v="42.666666666666664"/>
    <n v="124.16071865920804"/>
    <n v="4.641833097915877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0">
  <r>
    <x v="0"/>
    <n v="392"/>
    <x v="0"/>
  </r>
  <r>
    <x v="1"/>
    <n v="232"/>
    <x v="1"/>
  </r>
  <r>
    <x v="2"/>
    <n v="528"/>
    <x v="2"/>
  </r>
  <r>
    <x v="3"/>
    <n v="484"/>
    <x v="3"/>
  </r>
  <r>
    <x v="4"/>
    <n v="381"/>
    <x v="4"/>
  </r>
  <r>
    <x v="5"/>
    <n v="423"/>
    <x v="5"/>
  </r>
  <r>
    <x v="6"/>
    <n v="157"/>
    <x v="6"/>
  </r>
  <r>
    <x v="7"/>
    <n v="253"/>
    <x v="0"/>
  </r>
  <r>
    <x v="8"/>
    <n v="218"/>
    <x v="1"/>
  </r>
  <r>
    <x v="9"/>
    <n v="272"/>
    <x v="2"/>
  </r>
  <r>
    <x v="10"/>
    <n v="391"/>
    <x v="3"/>
  </r>
  <r>
    <x v="11"/>
    <n v="275"/>
    <x v="4"/>
  </r>
  <r>
    <x v="12"/>
    <n v="518"/>
    <x v="5"/>
  </r>
  <r>
    <x v="13"/>
    <n v="207"/>
    <x v="6"/>
  </r>
  <r>
    <x v="14"/>
    <n v="246"/>
    <x v="0"/>
  </r>
  <r>
    <x v="15"/>
    <n v="270"/>
    <x v="1"/>
  </r>
  <r>
    <x v="16"/>
    <n v="316"/>
    <x v="2"/>
  </r>
  <r>
    <x v="17"/>
    <n v="416"/>
    <x v="3"/>
  </r>
  <r>
    <x v="18"/>
    <n v="393"/>
    <x v="4"/>
  </r>
  <r>
    <x v="19"/>
    <n v="376"/>
    <x v="5"/>
  </r>
  <r>
    <x v="20"/>
    <n v="233"/>
    <x v="6"/>
  </r>
  <r>
    <x v="21"/>
    <n v="244"/>
    <x v="0"/>
  </r>
  <r>
    <x v="22"/>
    <n v="164"/>
    <x v="1"/>
  </r>
  <r>
    <x v="23"/>
    <n v="347"/>
    <x v="2"/>
  </r>
  <r>
    <x v="24"/>
    <n v="423"/>
    <x v="3"/>
  </r>
  <r>
    <x v="25"/>
    <n v="568"/>
    <x v="4"/>
  </r>
  <r>
    <x v="26"/>
    <n v="353"/>
    <x v="5"/>
  </r>
  <r>
    <x v="27"/>
    <n v="267"/>
    <x v="6"/>
  </r>
  <r>
    <x v="28"/>
    <n v="228"/>
    <x v="0"/>
  </r>
  <r>
    <x v="29"/>
    <n v="220"/>
    <x v="1"/>
  </r>
  <r>
    <x v="30"/>
    <n v="444"/>
    <x v="2"/>
  </r>
  <r>
    <x v="31"/>
    <n v="348"/>
    <x v="3"/>
  </r>
  <r>
    <x v="32"/>
    <n v="305"/>
    <x v="4"/>
  </r>
  <r>
    <x v="33"/>
    <n v="385"/>
    <x v="5"/>
  </r>
  <r>
    <x v="34"/>
    <n v="184"/>
    <x v="6"/>
  </r>
  <r>
    <x v="35"/>
    <n v="353"/>
    <x v="0"/>
  </r>
  <r>
    <x v="36"/>
    <n v="175"/>
    <x v="1"/>
  </r>
  <r>
    <x v="37"/>
    <n v="407"/>
    <x v="2"/>
  </r>
  <r>
    <x v="38"/>
    <n v="465"/>
    <x v="3"/>
  </r>
  <r>
    <x v="39"/>
    <n v="253"/>
    <x v="4"/>
  </r>
  <r>
    <x v="40"/>
    <n v="343"/>
    <x v="5"/>
  </r>
  <r>
    <x v="41"/>
    <n v="191"/>
    <x v="6"/>
  </r>
  <r>
    <x v="42"/>
    <n v="344"/>
    <x v="0"/>
  </r>
  <r>
    <x v="43"/>
    <n v="216"/>
    <x v="1"/>
  </r>
  <r>
    <x v="44"/>
    <n v="444"/>
    <x v="2"/>
  </r>
  <r>
    <x v="45"/>
    <n v="320"/>
    <x v="3"/>
  </r>
  <r>
    <x v="46"/>
    <n v="375"/>
    <x v="4"/>
  </r>
  <r>
    <x v="47"/>
    <n v="362"/>
    <x v="5"/>
  </r>
  <r>
    <x v="48"/>
    <n v="205"/>
    <x v="6"/>
  </r>
  <r>
    <x v="49"/>
    <n v="330"/>
    <x v="0"/>
  </r>
  <r>
    <x v="50"/>
    <n v="212"/>
    <x v="1"/>
  </r>
  <r>
    <x v="51"/>
    <n v="357"/>
    <x v="2"/>
  </r>
  <r>
    <x v="52"/>
    <n v="535"/>
    <x v="3"/>
  </r>
  <r>
    <x v="53"/>
    <n v="470"/>
    <x v="4"/>
  </r>
  <r>
    <x v="54"/>
    <n v="363"/>
    <x v="5"/>
  </r>
  <r>
    <x v="55"/>
    <n v="242"/>
    <x v="6"/>
  </r>
  <r>
    <x v="56"/>
    <n v="261"/>
    <x v="0"/>
  </r>
  <r>
    <x v="57"/>
    <n v="132"/>
    <x v="1"/>
  </r>
  <r>
    <x v="58"/>
    <n v="278"/>
    <x v="2"/>
  </r>
  <r>
    <x v="59"/>
    <n v="297"/>
    <x v="3"/>
  </r>
  <r>
    <x v="60"/>
    <n v="311"/>
    <x v="4"/>
  </r>
  <r>
    <x v="61"/>
    <n v="310"/>
    <x v="5"/>
  </r>
  <r>
    <x v="62"/>
    <n v="202"/>
    <x v="6"/>
  </r>
  <r>
    <x v="63"/>
    <n v="268"/>
    <x v="0"/>
  </r>
  <r>
    <x v="64"/>
    <n v="410"/>
    <x v="1"/>
  </r>
  <r>
    <x v="65"/>
    <n v="749"/>
    <x v="2"/>
  </r>
  <r>
    <x v="66"/>
    <n v="1140"/>
    <x v="3"/>
  </r>
  <r>
    <x v="67"/>
    <n v="858"/>
    <x v="4"/>
  </r>
  <r>
    <x v="68"/>
    <n v="2172"/>
    <x v="5"/>
  </r>
  <r>
    <x v="69"/>
    <n v="1046"/>
    <x v="6"/>
  </r>
  <r>
    <x v="70"/>
    <n v="313"/>
    <x v="0"/>
  </r>
  <r>
    <x v="71"/>
    <n v="318"/>
    <x v="1"/>
  </r>
  <r>
    <x v="72"/>
    <n v="312"/>
    <x v="2"/>
  </r>
  <r>
    <x v="73"/>
    <n v="594"/>
    <x v="3"/>
  </r>
  <r>
    <x v="74"/>
    <n v="414"/>
    <x v="4"/>
  </r>
  <r>
    <x v="75"/>
    <n v="331"/>
    <x v="5"/>
  </r>
  <r>
    <x v="76"/>
    <n v="190"/>
    <x v="6"/>
  </r>
  <r>
    <x v="77"/>
    <n v="277"/>
    <x v="0"/>
  </r>
  <r>
    <x v="78"/>
    <n v="323"/>
    <x v="1"/>
  </r>
  <r>
    <x v="79"/>
    <n v="526"/>
    <x v="2"/>
  </r>
  <r>
    <x v="80"/>
    <n v="807"/>
    <x v="3"/>
  </r>
  <r>
    <x v="81"/>
    <n v="536"/>
    <x v="4"/>
  </r>
  <r>
    <x v="82"/>
    <n v="288"/>
    <x v="5"/>
  </r>
  <r>
    <x v="83"/>
    <n v="333"/>
    <x v="6"/>
  </r>
  <r>
    <x v="84"/>
    <n v="365"/>
    <x v="0"/>
  </r>
  <r>
    <x v="85"/>
    <n v="374"/>
    <x v="1"/>
  </r>
  <r>
    <x v="86"/>
    <n v="632"/>
    <x v="2"/>
  </r>
  <r>
    <x v="87"/>
    <n v="839"/>
    <x v="3"/>
  </r>
  <r>
    <x v="88"/>
    <n v="658"/>
    <x v="4"/>
  </r>
  <r>
    <x v="89"/>
    <n v="348"/>
    <x v="5"/>
  </r>
  <r>
    <x v="90"/>
    <n v="334"/>
    <x v="6"/>
  </r>
  <r>
    <x v="91"/>
    <n v="423"/>
    <x v="0"/>
  </r>
  <r>
    <x v="92"/>
    <n v="384"/>
    <x v="1"/>
  </r>
  <r>
    <x v="93"/>
    <n v="580"/>
    <x v="2"/>
  </r>
  <r>
    <x v="94"/>
    <n v="274"/>
    <x v="3"/>
  </r>
  <r>
    <x v="95"/>
    <n v="316"/>
    <x v="4"/>
  </r>
  <r>
    <x v="96"/>
    <n v="442"/>
    <x v="5"/>
  </r>
  <r>
    <x v="97"/>
    <n v="413"/>
    <x v="6"/>
  </r>
  <r>
    <x v="98"/>
    <n v="243"/>
    <x v="0"/>
  </r>
  <r>
    <x v="99"/>
    <n v="402"/>
    <x v="1"/>
  </r>
  <r>
    <x v="100"/>
    <n v="392"/>
    <x v="2"/>
  </r>
  <r>
    <x v="101"/>
    <n v="698"/>
    <x v="3"/>
  </r>
  <r>
    <x v="102"/>
    <n v="579"/>
    <x v="4"/>
  </r>
  <r>
    <x v="103"/>
    <n v="408"/>
    <x v="5"/>
  </r>
  <r>
    <x v="104"/>
    <n v="446"/>
    <x v="6"/>
  </r>
  <r>
    <x v="105"/>
    <n v="424"/>
    <x v="0"/>
  </r>
  <r>
    <x v="106"/>
    <n v="503"/>
    <x v="1"/>
  </r>
  <r>
    <x v="107"/>
    <n v="833"/>
    <x v="2"/>
  </r>
  <r>
    <x v="108"/>
    <n v="623"/>
    <x v="3"/>
  </r>
  <r>
    <x v="109"/>
    <n v="906"/>
    <x v="4"/>
  </r>
  <r>
    <x v="110"/>
    <n v="867"/>
    <x v="5"/>
  </r>
  <r>
    <x v="111"/>
    <n v="592"/>
    <x v="6"/>
  </r>
  <r>
    <x v="112"/>
    <n v="612"/>
    <x v="0"/>
  </r>
  <r>
    <x v="113"/>
    <n v="537"/>
    <x v="1"/>
  </r>
  <r>
    <x v="114"/>
    <n v="521"/>
    <x v="2"/>
  </r>
  <r>
    <x v="115"/>
    <n v="561"/>
    <x v="3"/>
  </r>
  <r>
    <x v="116"/>
    <n v="811"/>
    <x v="4"/>
  </r>
  <r>
    <x v="117"/>
    <n v="512"/>
    <x v="5"/>
  </r>
  <r>
    <x v="118"/>
    <n v="464"/>
    <x v="6"/>
  </r>
  <r>
    <x v="119"/>
    <n v="580"/>
    <x v="0"/>
  </r>
  <r>
    <x v="120"/>
    <n v="827"/>
    <x v="1"/>
  </r>
  <r>
    <x v="121"/>
    <n v="1367"/>
    <x v="2"/>
  </r>
  <r>
    <x v="122"/>
    <n v="1095"/>
    <x v="3"/>
  </r>
  <r>
    <x v="123"/>
    <n v="363"/>
    <x v="4"/>
  </r>
  <r>
    <x v="124"/>
    <n v="514"/>
    <x v="5"/>
  </r>
  <r>
    <x v="125"/>
    <n v="448"/>
    <x v="6"/>
  </r>
  <r>
    <x v="126"/>
    <n v="567"/>
    <x v="0"/>
  </r>
  <r>
    <x v="127"/>
    <n v="463"/>
    <x v="1"/>
  </r>
  <r>
    <x v="128"/>
    <n v="918"/>
    <x v="2"/>
  </r>
  <r>
    <x v="129"/>
    <n v="1411"/>
    <x v="3"/>
  </r>
  <r>
    <x v="130"/>
    <n v="557"/>
    <x v="4"/>
  </r>
  <r>
    <x v="131"/>
    <n v="612"/>
    <x v="5"/>
  </r>
  <r>
    <x v="132"/>
    <n v="709"/>
    <x v="6"/>
  </r>
  <r>
    <x v="133"/>
    <n v="483"/>
    <x v="0"/>
  </r>
  <r>
    <x v="134"/>
    <n v="491"/>
    <x v="1"/>
  </r>
  <r>
    <x v="135"/>
    <n v="506"/>
    <x v="2"/>
  </r>
  <r>
    <x v="136"/>
    <n v="442"/>
    <x v="3"/>
  </r>
  <r>
    <x v="137"/>
    <n v="573"/>
    <x v="4"/>
  </r>
  <r>
    <x v="138"/>
    <n v="519"/>
    <x v="5"/>
  </r>
  <r>
    <x v="139"/>
    <n v="774"/>
    <x v="6"/>
  </r>
  <r>
    <x v="140"/>
    <n v="798"/>
    <x v="0"/>
  </r>
  <r>
    <x v="141"/>
    <n v="537"/>
    <x v="1"/>
  </r>
  <r>
    <x v="142"/>
    <n v="1251"/>
    <x v="4"/>
  </r>
  <r>
    <x v="143"/>
    <n v="598"/>
    <x v="5"/>
  </r>
  <r>
    <x v="144"/>
    <n v="776"/>
    <x v="6"/>
  </r>
  <r>
    <x v="145"/>
    <n v="605"/>
    <x v="0"/>
  </r>
  <r>
    <x v="146"/>
    <n v="533"/>
    <x v="1"/>
  </r>
  <r>
    <x v="147"/>
    <n v="937"/>
    <x v="2"/>
  </r>
  <r>
    <x v="148"/>
    <n v="953"/>
    <x v="4"/>
  </r>
  <r>
    <x v="149"/>
    <n v="497"/>
    <x v="5"/>
  </r>
  <r>
    <x v="150"/>
    <n v="559"/>
    <x v="6"/>
  </r>
  <r>
    <x v="151"/>
    <n v="761"/>
    <x v="0"/>
  </r>
  <r>
    <x v="152"/>
    <n v="432"/>
    <x v="1"/>
  </r>
  <r>
    <x v="153"/>
    <n v="827"/>
    <x v="2"/>
  </r>
  <r>
    <x v="154"/>
    <n v="674"/>
    <x v="3"/>
  </r>
  <r>
    <x v="155"/>
    <n v="567"/>
    <x v="4"/>
  </r>
  <r>
    <x v="156"/>
    <n v="434"/>
    <x v="5"/>
  </r>
  <r>
    <x v="157"/>
    <n v="763"/>
    <x v="6"/>
  </r>
  <r>
    <x v="158"/>
    <n v="658"/>
    <x v="0"/>
  </r>
  <r>
    <x v="159"/>
    <n v="490"/>
    <x v="1"/>
  </r>
  <r>
    <x v="160"/>
    <n v="980"/>
    <x v="3"/>
  </r>
  <r>
    <x v="161"/>
    <n v="692"/>
    <x v="4"/>
  </r>
  <r>
    <x v="162"/>
    <n v="782"/>
    <x v="5"/>
  </r>
  <r>
    <x v="163"/>
    <n v="866"/>
    <x v="6"/>
  </r>
  <r>
    <x v="164"/>
    <n v="668"/>
    <x v="0"/>
  </r>
  <r>
    <x v="165"/>
    <n v="528"/>
    <x v="2"/>
  </r>
  <r>
    <x v="166"/>
    <n v="1090"/>
    <x v="3"/>
  </r>
  <r>
    <x v="167"/>
    <n v="606"/>
    <x v="4"/>
  </r>
  <r>
    <x v="168"/>
    <n v="586"/>
    <x v="5"/>
  </r>
  <r>
    <x v="169"/>
    <n v="445"/>
    <x v="6"/>
  </r>
  <r>
    <x v="170"/>
    <n v="336"/>
    <x v="0"/>
  </r>
  <r>
    <x v="171"/>
    <n v="436"/>
    <x v="1"/>
  </r>
  <r>
    <x v="172"/>
    <n v="367"/>
    <x v="2"/>
  </r>
  <r>
    <x v="173"/>
    <n v="678"/>
    <x v="3"/>
  </r>
  <r>
    <x v="174"/>
    <n v="628"/>
    <x v="4"/>
  </r>
  <r>
    <x v="175"/>
    <n v="576"/>
    <x v="5"/>
  </r>
  <r>
    <x v="176"/>
    <n v="614"/>
    <x v="6"/>
  </r>
  <r>
    <x v="177"/>
    <n v="425"/>
    <x v="0"/>
  </r>
  <r>
    <x v="178"/>
    <n v="366"/>
    <x v="1"/>
  </r>
  <r>
    <x v="179"/>
    <n v="547"/>
    <x v="2"/>
  </r>
  <r>
    <x v="180"/>
    <n v="814"/>
    <x v="3"/>
  </r>
  <r>
    <x v="181"/>
    <n v="642"/>
    <x v="4"/>
  </r>
  <r>
    <x v="182"/>
    <n v="507"/>
    <x v="5"/>
  </r>
  <r>
    <x v="183"/>
    <n v="930"/>
    <x v="6"/>
  </r>
  <r>
    <x v="184"/>
    <n v="218"/>
    <x v="0"/>
  </r>
  <r>
    <x v="185"/>
    <n v="700"/>
    <x v="1"/>
  </r>
  <r>
    <x v="186"/>
    <n v="9"/>
    <x v="2"/>
  </r>
  <r>
    <x v="187"/>
    <n v="756"/>
    <x v="4"/>
  </r>
  <r>
    <x v="188"/>
    <n v="727"/>
    <x v="5"/>
  </r>
  <r>
    <x v="189"/>
    <n v="824"/>
    <x v="6"/>
  </r>
  <r>
    <x v="190"/>
    <n v="1583"/>
    <x v="0"/>
  </r>
  <r>
    <x v="191"/>
    <n v="698"/>
    <x v="4"/>
  </r>
  <r>
    <x v="192"/>
    <n v="960"/>
    <x v="5"/>
  </r>
  <r>
    <x v="193"/>
    <n v="707"/>
    <x v="6"/>
  </r>
  <r>
    <x v="194"/>
    <n v="654"/>
    <x v="0"/>
  </r>
  <r>
    <x v="195"/>
    <n v="630"/>
    <x v="1"/>
  </r>
  <r>
    <x v="196"/>
    <n v="480"/>
    <x v="2"/>
  </r>
  <r>
    <x v="197"/>
    <n v="669"/>
    <x v="3"/>
  </r>
  <r>
    <x v="198"/>
    <n v="596"/>
    <x v="4"/>
  </r>
  <r>
    <x v="199"/>
    <n v="143"/>
    <x v="5"/>
  </r>
  <r>
    <x v="200"/>
    <n v="217"/>
    <x v="6"/>
  </r>
  <r>
    <x v="201"/>
    <n v="18"/>
    <x v="0"/>
  </r>
  <r>
    <x v="202"/>
    <n v="12"/>
    <x v="1"/>
  </r>
  <r>
    <x v="203"/>
    <n v="19"/>
    <x v="2"/>
  </r>
  <r>
    <x v="204"/>
    <n v="510"/>
    <x v="4"/>
  </r>
  <r>
    <x v="205"/>
    <n v="564"/>
    <x v="5"/>
  </r>
  <r>
    <x v="206"/>
    <n v="674"/>
    <x v="6"/>
  </r>
  <r>
    <x v="207"/>
    <n v="591"/>
    <x v="0"/>
  </r>
  <r>
    <x v="208"/>
    <n v="572"/>
    <x v="1"/>
  </r>
  <r>
    <x v="209"/>
    <n v="677"/>
    <x v="2"/>
  </r>
  <r>
    <x v="210"/>
    <n v="898"/>
    <x v="3"/>
  </r>
  <r>
    <x v="211"/>
    <n v="557"/>
    <x v="4"/>
  </r>
  <r>
    <x v="212"/>
    <n v="625"/>
    <x v="5"/>
  </r>
  <r>
    <x v="213"/>
    <n v="756"/>
    <x v="6"/>
  </r>
  <r>
    <x v="214"/>
    <n v="735"/>
    <x v="0"/>
  </r>
  <r>
    <x v="215"/>
    <n v="601"/>
    <x v="1"/>
  </r>
  <r>
    <x v="216"/>
    <n v="895"/>
    <x v="2"/>
  </r>
  <r>
    <x v="217"/>
    <n v="813"/>
    <x v="3"/>
  </r>
  <r>
    <x v="218"/>
    <n v="773"/>
    <x v="4"/>
  </r>
  <r>
    <x v="219"/>
    <n v="713"/>
    <x v="5"/>
  </r>
  <r>
    <x v="220"/>
    <n v="944"/>
    <x v="6"/>
  </r>
  <r>
    <x v="221"/>
    <n v="576"/>
    <x v="0"/>
  </r>
  <r>
    <x v="222"/>
    <n v="846"/>
    <x v="1"/>
  </r>
  <r>
    <x v="223"/>
    <n v="877"/>
    <x v="2"/>
  </r>
  <r>
    <x v="224"/>
    <n v="314"/>
    <x v="4"/>
  </r>
  <r>
    <x v="225"/>
    <n v="629"/>
    <x v="5"/>
  </r>
  <r>
    <x v="226"/>
    <n v="220"/>
    <x v="6"/>
  </r>
  <r>
    <x v="227"/>
    <n v="660"/>
    <x v="0"/>
  </r>
  <r>
    <x v="228"/>
    <n v="832"/>
    <x v="1"/>
  </r>
  <r>
    <x v="229"/>
    <n v="856"/>
    <x v="3"/>
  </r>
  <r>
    <x v="230"/>
    <n v="538"/>
    <x v="4"/>
  </r>
  <r>
    <x v="231"/>
    <n v="619"/>
    <x v="5"/>
  </r>
  <r>
    <x v="232"/>
    <n v="648"/>
    <x v="6"/>
  </r>
  <r>
    <x v="233"/>
    <n v="654"/>
    <x v="0"/>
  </r>
  <r>
    <x v="234"/>
    <n v="460"/>
    <x v="1"/>
  </r>
  <r>
    <x v="235"/>
    <n v="860"/>
    <x v="2"/>
  </r>
  <r>
    <x v="236"/>
    <n v="757"/>
    <x v="4"/>
  </r>
  <r>
    <x v="237"/>
    <n v="575"/>
    <x v="5"/>
  </r>
  <r>
    <x v="238"/>
    <n v="519"/>
    <x v="6"/>
  </r>
  <r>
    <x v="239"/>
    <n v="749"/>
    <x v="0"/>
  </r>
  <r>
    <x v="240"/>
    <n v="499"/>
    <x v="1"/>
  </r>
  <r>
    <x v="241"/>
    <n v="498"/>
    <x v="2"/>
  </r>
  <r>
    <x v="242"/>
    <n v="816"/>
    <x v="3"/>
  </r>
  <r>
    <x v="243"/>
    <n v="418"/>
    <x v="4"/>
  </r>
  <r>
    <x v="244"/>
    <n v="475"/>
    <x v="5"/>
  </r>
  <r>
    <x v="245"/>
    <n v="377"/>
    <x v="6"/>
  </r>
  <r>
    <x v="246"/>
    <n v="509"/>
    <x v="0"/>
  </r>
  <r>
    <x v="247"/>
    <n v="510"/>
    <x v="1"/>
  </r>
  <r>
    <x v="248"/>
    <n v="501"/>
    <x v="2"/>
  </r>
  <r>
    <x v="249"/>
    <n v="767"/>
    <x v="3"/>
  </r>
  <r>
    <x v="250"/>
    <n v="819"/>
    <x v="4"/>
  </r>
  <r>
    <x v="251"/>
    <n v="1130"/>
    <x v="5"/>
  </r>
  <r>
    <x v="252"/>
    <n v="574"/>
    <x v="6"/>
  </r>
  <r>
    <x v="253"/>
    <n v="550"/>
    <x v="0"/>
  </r>
  <r>
    <x v="254"/>
    <n v="441"/>
    <x v="1"/>
  </r>
  <r>
    <x v="255"/>
    <n v="688"/>
    <x v="2"/>
  </r>
  <r>
    <x v="256"/>
    <n v="638"/>
    <x v="3"/>
  </r>
  <r>
    <x v="257"/>
    <n v="345"/>
    <x v="4"/>
  </r>
  <r>
    <x v="258"/>
    <n v="464"/>
    <x v="5"/>
  </r>
  <r>
    <x v="259"/>
    <n v="505"/>
    <x v="6"/>
  </r>
  <r>
    <x v="260"/>
    <n v="491"/>
    <x v="0"/>
  </r>
  <r>
    <x v="261"/>
    <n v="472"/>
    <x v="1"/>
  </r>
  <r>
    <x v="262"/>
    <n v="462"/>
    <x v="2"/>
  </r>
  <r>
    <x v="263"/>
    <n v="811"/>
    <x v="3"/>
  </r>
  <r>
    <x v="264"/>
    <n v="339"/>
    <x v="4"/>
  </r>
  <r>
    <x v="265"/>
    <n v="556"/>
    <x v="5"/>
  </r>
  <r>
    <x v="266"/>
    <n v="657"/>
    <x v="6"/>
  </r>
  <r>
    <x v="267"/>
    <n v="585"/>
    <x v="0"/>
  </r>
  <r>
    <x v="268"/>
    <n v="656"/>
    <x v="1"/>
  </r>
  <r>
    <x v="269"/>
    <n v="208"/>
    <x v="6"/>
  </r>
  <r>
    <x v="270"/>
    <n v="388"/>
    <x v="0"/>
  </r>
  <r>
    <x v="271"/>
    <n v="243"/>
    <x v="1"/>
  </r>
  <r>
    <x v="272"/>
    <n v="308"/>
    <x v="2"/>
  </r>
  <r>
    <x v="273"/>
    <n v="484"/>
    <x v="3"/>
  </r>
  <r>
    <x v="274"/>
    <n v="405"/>
    <x v="4"/>
  </r>
  <r>
    <x v="275"/>
    <n v="329"/>
    <x v="5"/>
  </r>
  <r>
    <x v="276"/>
    <n v="226"/>
    <x v="6"/>
  </r>
  <r>
    <x v="277"/>
    <n v="250"/>
    <x v="0"/>
  </r>
  <r>
    <x v="278"/>
    <n v="175"/>
    <x v="1"/>
  </r>
  <r>
    <x v="279"/>
    <n v="318"/>
    <x v="2"/>
  </r>
  <r>
    <x v="280"/>
    <n v="294"/>
    <x v="3"/>
  </r>
  <r>
    <x v="281"/>
    <n v="311"/>
    <x v="4"/>
  </r>
  <r>
    <x v="282"/>
    <n v="360"/>
    <x v="5"/>
  </r>
  <r>
    <x v="283"/>
    <n v="209"/>
    <x v="6"/>
  </r>
  <r>
    <x v="284"/>
    <n v="213"/>
    <x v="0"/>
  </r>
  <r>
    <x v="285"/>
    <n v="144"/>
    <x v="1"/>
  </r>
  <r>
    <x v="286"/>
    <n v="333"/>
    <x v="2"/>
  </r>
  <r>
    <x v="287"/>
    <n v="566"/>
    <x v="3"/>
  </r>
  <r>
    <x v="288"/>
    <n v="297"/>
    <x v="4"/>
  </r>
  <r>
    <x v="289"/>
    <n v="361"/>
    <x v="5"/>
  </r>
  <r>
    <x v="290"/>
    <n v="254"/>
    <x v="6"/>
  </r>
  <r>
    <x v="291"/>
    <n v="287"/>
    <x v="0"/>
  </r>
  <r>
    <x v="292"/>
    <n v="255"/>
    <x v="1"/>
  </r>
  <r>
    <x v="293"/>
    <n v="315"/>
    <x v="2"/>
  </r>
  <r>
    <x v="294"/>
    <n v="438"/>
    <x v="3"/>
  </r>
  <r>
    <x v="295"/>
    <n v="276"/>
    <x v="4"/>
  </r>
  <r>
    <x v="296"/>
    <n v="294"/>
    <x v="5"/>
  </r>
  <r>
    <x v="297"/>
    <n v="181"/>
    <x v="6"/>
  </r>
  <r>
    <x v="298"/>
    <n v="254"/>
    <x v="0"/>
  </r>
  <r>
    <x v="299"/>
    <n v="154"/>
    <x v="1"/>
  </r>
  <r>
    <x v="300"/>
    <n v="278"/>
    <x v="2"/>
  </r>
  <r>
    <x v="301"/>
    <n v="322"/>
    <x v="3"/>
  </r>
  <r>
    <x v="302"/>
    <n v="435"/>
    <x v="4"/>
  </r>
  <r>
    <x v="303"/>
    <n v="312"/>
    <x v="5"/>
  </r>
  <r>
    <x v="304"/>
    <n v="180"/>
    <x v="6"/>
  </r>
  <r>
    <x v="305"/>
    <n v="225"/>
    <x v="0"/>
  </r>
  <r>
    <x v="306"/>
    <n v="113"/>
    <x v="1"/>
  </r>
  <r>
    <x v="307"/>
    <n v="225"/>
    <x v="2"/>
  </r>
  <r>
    <x v="308"/>
    <n v="228"/>
    <x v="3"/>
  </r>
  <r>
    <x v="309"/>
    <n v="397"/>
    <x v="4"/>
  </r>
  <r>
    <x v="310"/>
    <n v="306"/>
    <x v="5"/>
  </r>
  <r>
    <x v="311"/>
    <n v="147"/>
    <x v="6"/>
  </r>
  <r>
    <x v="312"/>
    <n v="186"/>
    <x v="0"/>
  </r>
  <r>
    <x v="313"/>
    <n v="314"/>
    <x v="1"/>
  </r>
  <r>
    <x v="314"/>
    <n v="455"/>
    <x v="2"/>
  </r>
  <r>
    <x v="315"/>
    <n v="291"/>
    <x v="3"/>
  </r>
  <r>
    <x v="316"/>
    <n v="239"/>
    <x v="4"/>
  </r>
  <r>
    <x v="317"/>
    <n v="360"/>
    <x v="5"/>
  </r>
  <r>
    <x v="318"/>
    <n v="318"/>
    <x v="6"/>
  </r>
  <r>
    <x v="319"/>
    <n v="40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8D684C-C9C2-48C2-AF88-62C7364792CB}" name="PivotTable3" cacheId="1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7:Z16" firstHeaderRow="1" firstDataRow="2" firstDataCol="1" rowPageCount="2" colPageCount="1"/>
  <pivotFields count="10">
    <pivotField numFmtId="164" showAll="0"/>
    <pivotField showAll="0"/>
    <pivotField axis="axisPage" multipleItemSelectionAllowed="1" showAll="0">
      <items count="14">
        <item x="3"/>
        <item x="9"/>
        <item x="4"/>
        <item x="8"/>
        <item x="6"/>
        <item x="2"/>
        <item x="5"/>
        <item x="1"/>
        <item x="7"/>
        <item x="0"/>
        <item x="10"/>
        <item x="11"/>
        <item x="12"/>
        <item t="default"/>
      </items>
    </pivotField>
    <pivotField showAll="0"/>
    <pivotField axis="axisPage" multipleItemSelectionAllowed="1" showAll="0">
      <items count="1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Apsilankymų sk." fld="9" baseField="0" baseItem="0"/>
  </dataFields>
  <formats count="21">
    <format dxfId="506">
      <pivotArea type="all" dataOnly="0" outline="0" fieldPosition="0"/>
    </format>
    <format dxfId="505">
      <pivotArea outline="0" collapsedLevelsAreSubtotals="1" fieldPosition="0"/>
    </format>
    <format dxfId="504">
      <pivotArea type="origin" dataOnly="0" labelOnly="1" outline="0" fieldPosition="0"/>
    </format>
    <format dxfId="503">
      <pivotArea field="8" type="button" dataOnly="0" labelOnly="1" outline="0" axis="axisCol" fieldPosition="0"/>
    </format>
    <format dxfId="502">
      <pivotArea type="topRight" dataOnly="0" labelOnly="1" outline="0" fieldPosition="0"/>
    </format>
    <format dxfId="501">
      <pivotArea field="6" type="button" dataOnly="0" labelOnly="1" outline="0" axis="axisRow" fieldPosition="0"/>
    </format>
    <format dxfId="500">
      <pivotArea dataOnly="0" labelOnly="1" fieldPosition="0">
        <references count="1">
          <reference field="6" count="0"/>
        </references>
      </pivotArea>
    </format>
    <format dxfId="499">
      <pivotArea dataOnly="0" labelOnly="1" grandRow="1" outline="0" fieldPosition="0"/>
    </format>
    <format dxfId="498">
      <pivotArea dataOnly="0" labelOnly="1" fieldPosition="0">
        <references count="1">
          <reference field="8" count="0"/>
        </references>
      </pivotArea>
    </format>
    <format dxfId="497">
      <pivotArea dataOnly="0" labelOnly="1" grandCol="1" outline="0" fieldPosition="0"/>
    </format>
    <format dxfId="496">
      <pivotArea type="all" dataOnly="0" outline="0" fieldPosition="0"/>
    </format>
    <format dxfId="495">
      <pivotArea outline="0" collapsedLevelsAreSubtotals="1" fieldPosition="0"/>
    </format>
    <format dxfId="494">
      <pivotArea type="origin" dataOnly="0" labelOnly="1" outline="0" fieldPosition="0"/>
    </format>
    <format dxfId="493">
      <pivotArea field="8" type="button" dataOnly="0" labelOnly="1" outline="0" axis="axisCol" fieldPosition="0"/>
    </format>
    <format dxfId="492">
      <pivotArea type="topRight" dataOnly="0" labelOnly="1" outline="0" fieldPosition="0"/>
    </format>
    <format dxfId="491">
      <pivotArea field="6" type="button" dataOnly="0" labelOnly="1" outline="0" axis="axisRow" fieldPosition="0"/>
    </format>
    <format dxfId="490">
      <pivotArea dataOnly="0" labelOnly="1" fieldPosition="0">
        <references count="1">
          <reference field="6" count="0"/>
        </references>
      </pivotArea>
    </format>
    <format dxfId="489">
      <pivotArea dataOnly="0" labelOnly="1" grandRow="1" outline="0" fieldPosition="0"/>
    </format>
    <format dxfId="488">
      <pivotArea dataOnly="0" labelOnly="1" fieldPosition="0">
        <references count="1">
          <reference field="8" count="0"/>
        </references>
      </pivotArea>
    </format>
    <format dxfId="487">
      <pivotArea dataOnly="0" labelOnly="1" grandCol="1" outline="0" fieldPosition="0"/>
    </format>
    <format dxfId="486">
      <pivotArea dataOnly="0" labelOnly="1" outline="0" fieldPosition="0">
        <references count="1">
          <reference field="4" count="0"/>
        </references>
      </pivotArea>
    </format>
  </formats>
  <conditionalFormats count="1">
    <conditionalFormat priority="3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F70EEF-8F7B-4607-B991-C2CA8CE5C37C}" name="PivotTable2" cacheId="1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40:Z49" firstHeaderRow="1" firstDataRow="2" firstDataCol="1" rowPageCount="2" colPageCount="1"/>
  <pivotFields count="10">
    <pivotField numFmtId="164" showAll="0"/>
    <pivotField showAll="0"/>
    <pivotField axis="axisPage" multipleItemSelectionAllowed="1" showAll="0">
      <items count="14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h="1" x="11"/>
        <item h="1" x="12"/>
        <item t="default"/>
      </items>
    </pivotField>
    <pivotField showAll="0"/>
    <pivotField axis="axisPage" multipleItemSelectionAllowed="1" showAll="0">
      <items count="1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Apsilankymų sk." fld="9" baseField="0" baseItem="0"/>
  </dataFields>
  <formats count="56">
    <format dxfId="562">
      <pivotArea type="all" dataOnly="0" outline="0" fieldPosition="0"/>
    </format>
    <format dxfId="561">
      <pivotArea outline="0" collapsedLevelsAreSubtotals="1" fieldPosition="0"/>
    </format>
    <format dxfId="560">
      <pivotArea type="origin" dataOnly="0" labelOnly="1" outline="0" fieldPosition="0"/>
    </format>
    <format dxfId="559">
      <pivotArea field="8" type="button" dataOnly="0" labelOnly="1" outline="0" axis="axisCol" fieldPosition="0"/>
    </format>
    <format dxfId="558">
      <pivotArea type="topRight" dataOnly="0" labelOnly="1" outline="0" fieldPosition="0"/>
    </format>
    <format dxfId="557">
      <pivotArea field="6" type="button" dataOnly="0" labelOnly="1" outline="0" axis="axisRow" fieldPosition="0"/>
    </format>
    <format dxfId="556">
      <pivotArea dataOnly="0" labelOnly="1" fieldPosition="0">
        <references count="1">
          <reference field="6" count="0"/>
        </references>
      </pivotArea>
    </format>
    <format dxfId="555">
      <pivotArea dataOnly="0" labelOnly="1" grandRow="1" outline="0" fieldPosition="0"/>
    </format>
    <format dxfId="554">
      <pivotArea dataOnly="0" labelOnly="1" fieldPosition="0">
        <references count="1">
          <reference field="8" count="0"/>
        </references>
      </pivotArea>
    </format>
    <format dxfId="553">
      <pivotArea dataOnly="0" labelOnly="1" grandCol="1" outline="0" fieldPosition="0"/>
    </format>
    <format dxfId="552">
      <pivotArea type="all" dataOnly="0" outline="0" fieldPosition="0"/>
    </format>
    <format dxfId="551">
      <pivotArea outline="0" collapsedLevelsAreSubtotals="1" fieldPosition="0"/>
    </format>
    <format dxfId="550">
      <pivotArea type="origin" dataOnly="0" labelOnly="1" outline="0" fieldPosition="0"/>
    </format>
    <format dxfId="549">
      <pivotArea field="8" type="button" dataOnly="0" labelOnly="1" outline="0" axis="axisCol" fieldPosition="0"/>
    </format>
    <format dxfId="548">
      <pivotArea type="topRight" dataOnly="0" labelOnly="1" outline="0" fieldPosition="0"/>
    </format>
    <format dxfId="547">
      <pivotArea field="6" type="button" dataOnly="0" labelOnly="1" outline="0" axis="axisRow" fieldPosition="0"/>
    </format>
    <format dxfId="546">
      <pivotArea dataOnly="0" labelOnly="1" fieldPosition="0">
        <references count="1">
          <reference field="6" count="0"/>
        </references>
      </pivotArea>
    </format>
    <format dxfId="545">
      <pivotArea dataOnly="0" labelOnly="1" grandRow="1" outline="0" fieldPosition="0"/>
    </format>
    <format dxfId="544">
      <pivotArea dataOnly="0" labelOnly="1" fieldPosition="0">
        <references count="1">
          <reference field="8" count="0"/>
        </references>
      </pivotArea>
    </format>
    <format dxfId="543">
      <pivotArea dataOnly="0" labelOnly="1" grandCol="1" outline="0" fieldPosition="0"/>
    </format>
    <format dxfId="542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541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540">
      <pivotArea outline="0" collapsedLevelsAreSubtotals="1" fieldPosition="0">
        <references count="1">
          <reference field="8" count="3" selected="0">
            <x v="11"/>
            <x v="12"/>
            <x v="13"/>
          </reference>
        </references>
      </pivotArea>
    </format>
    <format dxfId="539">
      <pivotArea dataOnly="0" labelOnly="1" fieldPosition="0">
        <references count="1">
          <reference field="8" count="3">
            <x v="11"/>
            <x v="12"/>
            <x v="13"/>
          </reference>
        </references>
      </pivotArea>
    </format>
    <format dxfId="538">
      <pivotArea type="all" dataOnly="0" outline="0" fieldPosition="0"/>
    </format>
    <format dxfId="537">
      <pivotArea outline="0" collapsedLevelsAreSubtotals="1" fieldPosition="0"/>
    </format>
    <format dxfId="536">
      <pivotArea type="origin" dataOnly="0" labelOnly="1" outline="0" fieldPosition="0"/>
    </format>
    <format dxfId="535">
      <pivotArea field="8" type="button" dataOnly="0" labelOnly="1" outline="0" axis="axisCol" fieldPosition="0"/>
    </format>
    <format dxfId="534">
      <pivotArea type="topRight" dataOnly="0" labelOnly="1" outline="0" fieldPosition="0"/>
    </format>
    <format dxfId="533">
      <pivotArea field="6" type="button" dataOnly="0" labelOnly="1" outline="0" axis="axisRow" fieldPosition="0"/>
    </format>
    <format dxfId="532">
      <pivotArea dataOnly="0" labelOnly="1" fieldPosition="0">
        <references count="1">
          <reference field="6" count="0"/>
        </references>
      </pivotArea>
    </format>
    <format dxfId="531">
      <pivotArea dataOnly="0" labelOnly="1" grandRow="1" outline="0" fieldPosition="0"/>
    </format>
    <format dxfId="530">
      <pivotArea dataOnly="0" labelOnly="1" fieldPosition="0">
        <references count="1">
          <reference field="8" count="0"/>
        </references>
      </pivotArea>
    </format>
    <format dxfId="529">
      <pivotArea dataOnly="0" labelOnly="1" grandCol="1" outline="0" fieldPosition="0"/>
    </format>
    <format dxfId="528">
      <pivotArea collapsedLevelsAreSubtotals="1" fieldPosition="0">
        <references count="2">
          <reference field="6" count="1">
            <x v="2"/>
          </reference>
          <reference field="8" count="1" selected="0">
            <x v="7"/>
          </reference>
        </references>
      </pivotArea>
    </format>
    <format dxfId="527">
      <pivotArea collapsedLevelsAreSubtotals="1" fieldPosition="0">
        <references count="2">
          <reference field="6" count="0"/>
          <reference field="8" count="3" selected="0">
            <x v="11"/>
            <x v="12"/>
            <x v="13"/>
          </reference>
        </references>
      </pivotArea>
    </format>
    <format dxfId="526">
      <pivotArea collapsedLevelsAreSubtotals="1" fieldPosition="0">
        <references count="2">
          <reference field="6" count="0"/>
          <reference field="8" count="1" selected="0">
            <x v="17"/>
          </reference>
        </references>
      </pivotArea>
    </format>
    <format dxfId="525">
      <pivotArea collapsedLevelsAreSubtotals="1" fieldPosition="0">
        <references count="2">
          <reference field="6" count="4">
            <x v="0"/>
            <x v="1"/>
            <x v="2"/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24">
      <pivotArea collapsedLevelsAreSubtotals="1" fieldPosition="0">
        <references count="2">
          <reference field="6" count="3">
            <x v="4"/>
            <x v="5"/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23">
      <pivotArea collapsedLevelsAreSubtotals="1" fieldPosition="0">
        <references count="2">
          <reference field="6" count="4">
            <x v="0"/>
            <x v="1"/>
            <x v="2"/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22">
      <pivotArea collapsedLevelsAreSubtotals="1" fieldPosition="0">
        <references count="2">
          <reference field="6" count="2">
            <x v="5"/>
            <x v="6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521">
      <pivotArea collapsedLevelsAreSubtotals="1" fieldPosition="0">
        <references count="2">
          <reference field="6" count="2">
            <x v="5"/>
            <x v="6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520">
      <pivotArea collapsedLevelsAreSubtotals="1" fieldPosition="0">
        <references count="2">
          <reference field="6" count="1">
            <x v="0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19">
      <pivotArea collapsedLevelsAreSubtotals="1" fieldPosition="0">
        <references count="2">
          <reference field="6" count="1">
            <x v="1"/>
          </reference>
          <reference field="8" count="16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18">
      <pivotArea collapsedLevelsAreSubtotals="1" fieldPosition="0">
        <references count="2">
          <reference field="6" count="1">
            <x v="2"/>
          </reference>
          <reference field="8" count="14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17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16">
      <pivotArea collapsedLevelsAreSubtotals="1" fieldPosition="0">
        <references count="2">
          <reference field="6" count="1">
            <x v="4"/>
          </reference>
          <reference field="8" count="3" selected="0">
            <x v="11"/>
            <x v="12"/>
            <x v="13"/>
          </reference>
        </references>
      </pivotArea>
    </format>
    <format dxfId="515">
      <pivotArea collapsedLevelsAreSubtotals="1" fieldPosition="0">
        <references count="2">
          <reference field="6" count="1">
            <x v="4"/>
          </reference>
          <reference field="8" count="1" selected="0">
            <x v="17"/>
          </reference>
        </references>
      </pivotArea>
    </format>
    <format dxfId="514">
      <pivotArea collapsedLevelsAreSubtotals="1" fieldPosition="0">
        <references count="2">
          <reference field="6" count="1">
            <x v="5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513">
      <pivotArea collapsedLevelsAreSubtotals="1" fieldPosition="0">
        <references count="2">
          <reference field="6" count="1"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12">
      <pivotArea collapsedLevelsAreSubtotals="1" fieldPosition="0">
        <references count="2">
          <reference field="6" count="1">
            <x v="4"/>
          </reference>
          <reference field="8" count="8" selected="0"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11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10">
      <pivotArea collapsedLevelsAreSubtotals="1" fieldPosition="0">
        <references count="2">
          <reference field="6" count="1">
            <x v="4"/>
          </reference>
          <reference field="8" count="3" selected="0">
            <x v="11"/>
            <x v="12"/>
            <x v="13"/>
          </reference>
        </references>
      </pivotArea>
    </format>
    <format dxfId="509">
      <pivotArea collapsedLevelsAreSubtotals="1" fieldPosition="0">
        <references count="2">
          <reference field="6" count="1">
            <x v="5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508">
      <pivotArea collapsedLevelsAreSubtotals="1" fieldPosition="0">
        <references count="2">
          <reference field="6" count="1">
            <x v="6"/>
          </reference>
          <reference field="8" count="1" selected="0">
            <x v="1"/>
          </reference>
        </references>
      </pivotArea>
    </format>
    <format dxfId="507">
      <pivotArea collapsedLevelsAreSubtotals="1" fieldPosition="0">
        <references count="2">
          <reference field="6" count="1">
            <x v="6"/>
          </reference>
          <reference field="8" count="1" selected="0">
            <x v="4"/>
          </reference>
        </references>
      </pivotArea>
    </format>
  </formats>
  <conditionalFormats count="1">
    <conditionalFormat priority="4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752DAC-B29C-4D05-B985-DF31B024C5B4}" name="PivotTable4" cacheId="0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55:Z64" firstHeaderRow="1" firstDataRow="2" firstDataCol="1" rowPageCount="2" colPageCount="1"/>
  <pivotFields count="10">
    <pivotField numFmtId="164" showAll="0"/>
    <pivotField showAll="0"/>
    <pivotField axis="axisPage" multipleItemSelectionAllowed="1" showAll="0">
      <items count="13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h="1" x="11"/>
        <item t="default"/>
      </items>
    </pivotField>
    <pivotField showAll="0"/>
    <pivotField axis="axisPage" multipleItemSelectionAllowed="1" showAll="0">
      <items count="12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Apsilankymų sk." fld="9" baseField="0" baseItem="0"/>
  </dataFields>
  <formats count="52">
    <format dxfId="614">
      <pivotArea type="all" dataOnly="0" outline="0" fieldPosition="0"/>
    </format>
    <format dxfId="613">
      <pivotArea outline="0" collapsedLevelsAreSubtotals="1" fieldPosition="0"/>
    </format>
    <format dxfId="612">
      <pivotArea type="origin" dataOnly="0" labelOnly="1" outline="0" fieldPosition="0"/>
    </format>
    <format dxfId="611">
      <pivotArea field="8" type="button" dataOnly="0" labelOnly="1" outline="0" axis="axisCol" fieldPosition="0"/>
    </format>
    <format dxfId="610">
      <pivotArea type="topRight" dataOnly="0" labelOnly="1" outline="0" fieldPosition="0"/>
    </format>
    <format dxfId="609">
      <pivotArea field="6" type="button" dataOnly="0" labelOnly="1" outline="0" axis="axisRow" fieldPosition="0"/>
    </format>
    <format dxfId="608">
      <pivotArea dataOnly="0" labelOnly="1" fieldPosition="0">
        <references count="1">
          <reference field="6" count="0"/>
        </references>
      </pivotArea>
    </format>
    <format dxfId="607">
      <pivotArea dataOnly="0" labelOnly="1" grandRow="1" outline="0" fieldPosition="0"/>
    </format>
    <format dxfId="606">
      <pivotArea dataOnly="0" labelOnly="1" fieldPosition="0">
        <references count="1">
          <reference field="8" count="0"/>
        </references>
      </pivotArea>
    </format>
    <format dxfId="605">
      <pivotArea dataOnly="0" labelOnly="1" grandCol="1" outline="0" fieldPosition="0"/>
    </format>
    <format dxfId="604">
      <pivotArea type="all" dataOnly="0" outline="0" fieldPosition="0"/>
    </format>
    <format dxfId="603">
      <pivotArea outline="0" collapsedLevelsAreSubtotals="1" fieldPosition="0"/>
    </format>
    <format dxfId="602">
      <pivotArea type="origin" dataOnly="0" labelOnly="1" outline="0" fieldPosition="0"/>
    </format>
    <format dxfId="601">
      <pivotArea field="8" type="button" dataOnly="0" labelOnly="1" outline="0" axis="axisCol" fieldPosition="0"/>
    </format>
    <format dxfId="600">
      <pivotArea type="topRight" dataOnly="0" labelOnly="1" outline="0" fieldPosition="0"/>
    </format>
    <format dxfId="599">
      <pivotArea field="6" type="button" dataOnly="0" labelOnly="1" outline="0" axis="axisRow" fieldPosition="0"/>
    </format>
    <format dxfId="598">
      <pivotArea dataOnly="0" labelOnly="1" fieldPosition="0">
        <references count="1">
          <reference field="6" count="0"/>
        </references>
      </pivotArea>
    </format>
    <format dxfId="597">
      <pivotArea dataOnly="0" labelOnly="1" grandRow="1" outline="0" fieldPosition="0"/>
    </format>
    <format dxfId="596">
      <pivotArea dataOnly="0" labelOnly="1" fieldPosition="0">
        <references count="1">
          <reference field="8" count="0"/>
        </references>
      </pivotArea>
    </format>
    <format dxfId="595">
      <pivotArea dataOnly="0" labelOnly="1" grandCol="1" outline="0" fieldPosition="0"/>
    </format>
    <format dxfId="594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593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592">
      <pivotArea outline="0" collapsedLevelsAreSubtotals="1" fieldPosition="0">
        <references count="1">
          <reference field="8" count="5" selected="0">
            <x v="9"/>
            <x v="10"/>
            <x v="11"/>
            <x v="12"/>
            <x v="13"/>
          </reference>
        </references>
      </pivotArea>
    </format>
    <format dxfId="591">
      <pivotArea dataOnly="0" labelOnly="1" fieldPosition="0">
        <references count="1">
          <reference field="8" count="5">
            <x v="9"/>
            <x v="10"/>
            <x v="11"/>
            <x v="12"/>
            <x v="13"/>
          </reference>
        </references>
      </pivotArea>
    </format>
    <format dxfId="590">
      <pivotArea outline="0" collapsedLevelsAreSubtotals="1" fieldPosition="0">
        <references count="1">
          <reference field="8" count="4" selected="0">
            <x v="16"/>
            <x v="17"/>
            <x v="18"/>
            <x v="19"/>
          </reference>
        </references>
      </pivotArea>
    </format>
    <format dxfId="589">
      <pivotArea dataOnly="0" labelOnly="1" fieldPosition="0">
        <references count="1">
          <reference field="8" count="4">
            <x v="16"/>
            <x v="17"/>
            <x v="18"/>
            <x v="19"/>
          </reference>
        </references>
      </pivotArea>
    </format>
    <format dxfId="588">
      <pivotArea type="all" dataOnly="0" outline="0" fieldPosition="0"/>
    </format>
    <format dxfId="587">
      <pivotArea outline="0" collapsedLevelsAreSubtotals="1" fieldPosition="0"/>
    </format>
    <format dxfId="586">
      <pivotArea type="origin" dataOnly="0" labelOnly="1" outline="0" fieldPosition="0"/>
    </format>
    <format dxfId="585">
      <pivotArea field="8" type="button" dataOnly="0" labelOnly="1" outline="0" axis="axisCol" fieldPosition="0"/>
    </format>
    <format dxfId="584">
      <pivotArea type="topRight" dataOnly="0" labelOnly="1" outline="0" fieldPosition="0"/>
    </format>
    <format dxfId="583">
      <pivotArea field="6" type="button" dataOnly="0" labelOnly="1" outline="0" axis="axisRow" fieldPosition="0"/>
    </format>
    <format dxfId="582">
      <pivotArea dataOnly="0" labelOnly="1" grandRow="1" outline="0" fieldPosition="0"/>
    </format>
    <format dxfId="581">
      <pivotArea dataOnly="0" labelOnly="1" fieldPosition="0">
        <references count="1">
          <reference field="8" count="0"/>
        </references>
      </pivotArea>
    </format>
    <format dxfId="580">
      <pivotArea dataOnly="0" labelOnly="1" grandCol="1" outline="0" fieldPosition="0"/>
    </format>
    <format dxfId="579">
      <pivotArea collapsedLevelsAreSubtotals="1" fieldPosition="0">
        <references count="2">
          <reference field="6" count="1">
            <x v="5"/>
          </reference>
          <reference field="8" count="14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78">
      <pivotArea collapsedLevelsAreSubtotals="1" fieldPosition="0">
        <references count="1">
          <reference field="6" count="0"/>
        </references>
      </pivotArea>
    </format>
    <format dxfId="577">
      <pivotArea dataOnly="0" labelOnly="1" fieldPosition="0">
        <references count="1">
          <reference field="6" count="0"/>
        </references>
      </pivotArea>
    </format>
    <format dxfId="576">
      <pivotArea collapsedLevelsAreSubtotals="1" fieldPosition="0">
        <references count="2">
          <reference field="6" count="2">
            <x v="5"/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75">
      <pivotArea collapsedLevelsAreSubtotals="1" fieldPosition="0">
        <references count="2">
          <reference field="6" count="3">
            <x v="0"/>
            <x v="1"/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74">
      <pivotArea collapsedLevelsAreSubtotals="1" fieldPosition="0">
        <references count="2">
          <reference field="6" count="2">
            <x v="3"/>
            <x v="4"/>
          </reference>
          <reference field="8" count="3" selected="0">
            <x v="9"/>
            <x v="10"/>
            <x v="11"/>
          </reference>
        </references>
      </pivotArea>
    </format>
    <format dxfId="573">
      <pivotArea collapsedLevelsAreSubtotals="1" fieldPosition="0">
        <references count="2">
          <reference field="6" count="1">
            <x v="0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72">
      <pivotArea collapsedLevelsAreSubtotals="1" fieldPosition="0">
        <references count="2">
          <reference field="6" count="1">
            <x v="1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71">
      <pivotArea collapsedLevelsAreSubtotals="1" fieldPosition="0">
        <references count="2">
          <reference field="6" count="1"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70">
      <pivotArea collapsedLevelsAreSubtotals="1" fieldPosition="0">
        <references count="2">
          <reference field="6" count="1">
            <x v="5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69">
      <pivotArea collapsedLevelsAreSubtotals="1" fieldPosition="0">
        <references count="2">
          <reference field="6" count="1">
            <x v="4"/>
          </reference>
          <reference field="8" count="6" selected="0">
            <x v="9"/>
            <x v="10"/>
            <x v="11"/>
            <x v="12"/>
            <x v="13"/>
            <x v="14"/>
          </reference>
        </references>
      </pivotArea>
    </format>
    <format dxfId="568">
      <pivotArea collapsedLevelsAreSubtotals="1" fieldPosition="0">
        <references count="2">
          <reference field="6" count="1">
            <x v="4"/>
          </reference>
          <reference field="8" count="5" selected="0">
            <x v="16"/>
            <x v="17"/>
            <x v="18"/>
            <x v="19"/>
            <x v="20"/>
          </reference>
        </references>
      </pivotArea>
    </format>
    <format dxfId="567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66">
      <pivotArea collapsedLevelsAreSubtotals="1" fieldPosition="0">
        <references count="2">
          <reference field="6" count="1"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65">
      <pivotArea collapsedLevelsAreSubtotals="1" fieldPosition="0">
        <references count="2">
          <reference field="6" count="1">
            <x v="3"/>
          </reference>
          <reference field="8" count="5" selected="0">
            <x v="15"/>
            <x v="16"/>
            <x v="17"/>
            <x v="18"/>
            <x v="19"/>
          </reference>
        </references>
      </pivotArea>
    </format>
    <format dxfId="564">
      <pivotArea collapsedLevelsAreSubtotals="1" fieldPosition="0">
        <references count="2">
          <reference field="6" count="1">
            <x v="4"/>
          </reference>
          <reference field="8" count="6" selected="0">
            <x v="9"/>
            <x v="10"/>
            <x v="11"/>
            <x v="12"/>
            <x v="13"/>
            <x v="14"/>
          </reference>
        </references>
      </pivotArea>
    </format>
    <format dxfId="563">
      <pivotArea collapsedLevelsAreSubtotals="1" fieldPosition="0">
        <references count="2">
          <reference field="6" count="1">
            <x v="4"/>
          </reference>
          <reference field="8" count="5" selected="0">
            <x v="16"/>
            <x v="17"/>
            <x v="18"/>
            <x v="19"/>
            <x v="20"/>
          </reference>
        </references>
      </pivotArea>
    </format>
  </formats>
  <conditionalFormats count="1">
    <conditionalFormat priority="1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728602-7502-423C-B960-56CACDF7E42A}" name="PivotTable1" cacheId="1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25:Z34" firstHeaderRow="1" firstDataRow="2" firstDataCol="1" rowPageCount="2" colPageCount="1"/>
  <pivotFields count="10">
    <pivotField numFmtId="164" showAll="0"/>
    <pivotField showAll="0"/>
    <pivotField axis="axisPage" multipleItemSelectionAllowed="1" showAll="0">
      <items count="14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h="1" x="11"/>
        <item h="1" x="12"/>
        <item t="default"/>
      </items>
    </pivotField>
    <pivotField showAll="0"/>
    <pivotField axis="axisPage" multipleItemSelectionAllowed="1" showAll="0">
      <items count="1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Apsilankymų sk." fld="9" baseField="0" baseItem="0"/>
  </dataFields>
  <formats count="50">
    <format dxfId="664">
      <pivotArea type="all" dataOnly="0" outline="0" fieldPosition="0"/>
    </format>
    <format dxfId="663">
      <pivotArea outline="0" collapsedLevelsAreSubtotals="1" fieldPosition="0"/>
    </format>
    <format dxfId="662">
      <pivotArea type="origin" dataOnly="0" labelOnly="1" outline="0" fieldPosition="0"/>
    </format>
    <format dxfId="661">
      <pivotArea field="8" type="button" dataOnly="0" labelOnly="1" outline="0" axis="axisCol" fieldPosition="0"/>
    </format>
    <format dxfId="660">
      <pivotArea type="topRight" dataOnly="0" labelOnly="1" outline="0" fieldPosition="0"/>
    </format>
    <format dxfId="659">
      <pivotArea field="6" type="button" dataOnly="0" labelOnly="1" outline="0" axis="axisRow" fieldPosition="0"/>
    </format>
    <format dxfId="658">
      <pivotArea dataOnly="0" labelOnly="1" fieldPosition="0">
        <references count="1">
          <reference field="6" count="0"/>
        </references>
      </pivotArea>
    </format>
    <format dxfId="657">
      <pivotArea dataOnly="0" labelOnly="1" grandRow="1" outline="0" fieldPosition="0"/>
    </format>
    <format dxfId="656">
      <pivotArea dataOnly="0" labelOnly="1" fieldPosition="0">
        <references count="1">
          <reference field="8" count="0"/>
        </references>
      </pivotArea>
    </format>
    <format dxfId="655">
      <pivotArea dataOnly="0" labelOnly="1" grandCol="1" outline="0" fieldPosition="0"/>
    </format>
    <format dxfId="654">
      <pivotArea type="all" dataOnly="0" outline="0" fieldPosition="0"/>
    </format>
    <format dxfId="653">
      <pivotArea outline="0" collapsedLevelsAreSubtotals="1" fieldPosition="0"/>
    </format>
    <format dxfId="652">
      <pivotArea type="origin" dataOnly="0" labelOnly="1" outline="0" fieldPosition="0"/>
    </format>
    <format dxfId="651">
      <pivotArea field="8" type="button" dataOnly="0" labelOnly="1" outline="0" axis="axisCol" fieldPosition="0"/>
    </format>
    <format dxfId="650">
      <pivotArea type="topRight" dataOnly="0" labelOnly="1" outline="0" fieldPosition="0"/>
    </format>
    <format dxfId="649">
      <pivotArea field="6" type="button" dataOnly="0" labelOnly="1" outline="0" axis="axisRow" fieldPosition="0"/>
    </format>
    <format dxfId="648">
      <pivotArea dataOnly="0" labelOnly="1" fieldPosition="0">
        <references count="1">
          <reference field="6" count="0"/>
        </references>
      </pivotArea>
    </format>
    <format dxfId="647">
      <pivotArea dataOnly="0" labelOnly="1" grandRow="1" outline="0" fieldPosition="0"/>
    </format>
    <format dxfId="646">
      <pivotArea dataOnly="0" labelOnly="1" fieldPosition="0">
        <references count="1">
          <reference field="8" count="0"/>
        </references>
      </pivotArea>
    </format>
    <format dxfId="645">
      <pivotArea dataOnly="0" labelOnly="1" grandCol="1" outline="0" fieldPosition="0"/>
    </format>
    <format dxfId="644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643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642">
      <pivotArea dataOnly="0" labelOnly="1" outline="0" fieldPosition="0">
        <references count="1">
          <reference field="4" count="0"/>
        </references>
      </pivotArea>
    </format>
    <format dxfId="641">
      <pivotArea type="all" dataOnly="0" outline="0" fieldPosition="0"/>
    </format>
    <format dxfId="640">
      <pivotArea outline="0" collapsedLevelsAreSubtotals="1" fieldPosition="0"/>
    </format>
    <format dxfId="639">
      <pivotArea type="origin" dataOnly="0" labelOnly="1" outline="0" fieldPosition="0"/>
    </format>
    <format dxfId="638">
      <pivotArea field="8" type="button" dataOnly="0" labelOnly="1" outline="0" axis="axisCol" fieldPosition="0"/>
    </format>
    <format dxfId="637">
      <pivotArea type="topRight" dataOnly="0" labelOnly="1" outline="0" fieldPosition="0"/>
    </format>
    <format dxfId="636">
      <pivotArea field="6" type="button" dataOnly="0" labelOnly="1" outline="0" axis="axisRow" fieldPosition="0"/>
    </format>
    <format dxfId="635">
      <pivotArea dataOnly="0" labelOnly="1" fieldPosition="0">
        <references count="1">
          <reference field="6" count="0"/>
        </references>
      </pivotArea>
    </format>
    <format dxfId="634">
      <pivotArea dataOnly="0" labelOnly="1" grandRow="1" outline="0" fieldPosition="0"/>
    </format>
    <format dxfId="633">
      <pivotArea dataOnly="0" labelOnly="1" fieldPosition="0">
        <references count="1">
          <reference field="8" count="0"/>
        </references>
      </pivotArea>
    </format>
    <format dxfId="632">
      <pivotArea dataOnly="0" labelOnly="1" grandCol="1" outline="0" fieldPosition="0"/>
    </format>
    <format dxfId="631">
      <pivotArea collapsedLevelsAreSubtotals="1" fieldPosition="0">
        <references count="2">
          <reference field="6" count="1">
            <x v="0"/>
          </reference>
          <reference field="8" count="13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630">
      <pivotArea collapsedLevelsAreSubtotals="1" fieldPosition="0">
        <references count="2">
          <reference field="6" count="1">
            <x v="2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629">
      <pivotArea collapsedLevelsAreSubtotals="1" fieldPosition="0">
        <references count="2">
          <reference field="6" count="1">
            <x v="5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628">
      <pivotArea collapsedLevelsAreSubtotals="1" fieldPosition="0">
        <references count="2">
          <reference field="6" count="0"/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627">
      <pivotArea collapsedLevelsAreSubtotals="1" fieldPosition="0">
        <references count="2">
          <reference field="6" count="1">
            <x v="0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626">
      <pivotArea collapsedLevelsAreSubtotals="1" fieldPosition="0">
        <references count="2">
          <reference field="6" count="1">
            <x v="1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625">
      <pivotArea collapsedLevelsAreSubtotals="1" fieldPosition="0">
        <references count="2">
          <reference field="6" count="1">
            <x v="2"/>
          </reference>
          <reference field="8" count="11" selected="0"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624">
      <pivotArea collapsedLevelsAreSubtotals="1" fieldPosition="0">
        <references count="2">
          <reference field="6" count="1">
            <x v="3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623">
      <pivotArea collapsedLevelsAreSubtotals="1" fieldPosition="0">
        <references count="2">
          <reference field="6" count="1">
            <x v="4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622">
      <pivotArea collapsedLevelsAreSubtotals="1" fieldPosition="0">
        <references count="2">
          <reference field="6" count="1">
            <x v="5"/>
          </reference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621">
      <pivotArea collapsedLevelsAreSubtotals="1" fieldPosition="0">
        <references count="2">
          <reference field="6" count="1">
            <x v="6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620">
      <pivotArea outline="0" collapsedLevelsAreSubtotals="1" fieldPosition="0"/>
    </format>
    <format dxfId="619">
      <pivotArea field="6" type="button" dataOnly="0" labelOnly="1" outline="0" axis="axisRow" fieldPosition="0"/>
    </format>
    <format dxfId="618">
      <pivotArea dataOnly="0" labelOnly="1" fieldPosition="0">
        <references count="1">
          <reference field="6" count="0"/>
        </references>
      </pivotArea>
    </format>
    <format dxfId="617">
      <pivotArea dataOnly="0" labelOnly="1" grandRow="1" outline="0" fieldPosition="0"/>
    </format>
    <format dxfId="616">
      <pivotArea dataOnly="0" labelOnly="1" fieldPosition="0">
        <references count="1">
          <reference field="8" count="0"/>
        </references>
      </pivotArea>
    </format>
    <format dxfId="615">
      <pivotArea dataOnly="0" labelOnly="1" grandCol="1" outline="0" fieldPosition="0"/>
    </format>
  </formats>
  <conditionalFormats count="1">
    <conditionalFormat priority="2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4B0508-2434-4BDA-B33F-2BB32E83ADCD}" name="PivotTable4" cacheId="5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37:Z46" firstHeaderRow="1" firstDataRow="2" firstDataCol="1" rowPageCount="2" colPageCount="1"/>
  <pivotFields count="16">
    <pivotField numFmtId="164" showAll="0"/>
    <pivotField showAll="0"/>
    <pivotField axis="axisPage" multipleItemSelectionAllowed="1" showAll="0">
      <items count="14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h="1" x="11"/>
        <item h="1" x="12"/>
        <item t="default"/>
      </items>
    </pivotField>
    <pivotField showAll="0"/>
    <pivotField axis="axisPage" multipleItemSelectionAllowed="1" showAll="0">
      <items count="13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4" showAll="0">
      <items count="3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t="default"/>
      </items>
    </pivotField>
    <pivotField numFmtId="2" showAll="0"/>
    <pivotField numFmtId="2" showAll="0"/>
    <pivotField dataField="1" numFmtId="2"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Vidurkis iš Zscore-24h" fld="13" subtotal="average" baseField="6" baseItem="0" numFmtId="2"/>
  </dataFields>
  <formats count="52">
    <format dxfId="375">
      <pivotArea type="all" dataOnly="0" outline="0" fieldPosition="0"/>
    </format>
    <format dxfId="374">
      <pivotArea outline="0" collapsedLevelsAreSubtotals="1" fieldPosition="0"/>
    </format>
    <format dxfId="373">
      <pivotArea type="origin" dataOnly="0" labelOnly="1" outline="0" fieldPosition="0"/>
    </format>
    <format dxfId="372">
      <pivotArea field="8" type="button" dataOnly="0" labelOnly="1" outline="0" axis="axisCol" fieldPosition="0"/>
    </format>
    <format dxfId="371">
      <pivotArea type="topRight" dataOnly="0" labelOnly="1" outline="0" fieldPosition="0"/>
    </format>
    <format dxfId="370">
      <pivotArea field="6" type="button" dataOnly="0" labelOnly="1" outline="0" axis="axisRow" fieldPosition="0"/>
    </format>
    <format dxfId="369">
      <pivotArea dataOnly="0" labelOnly="1" fieldPosition="0">
        <references count="1">
          <reference field="6" count="0"/>
        </references>
      </pivotArea>
    </format>
    <format dxfId="368">
      <pivotArea dataOnly="0" labelOnly="1" grandRow="1" outline="0" fieldPosition="0"/>
    </format>
    <format dxfId="367">
      <pivotArea dataOnly="0" labelOnly="1" fieldPosition="0">
        <references count="1">
          <reference field="8" count="0"/>
        </references>
      </pivotArea>
    </format>
    <format dxfId="366">
      <pivotArea dataOnly="0" labelOnly="1" grandCol="1" outline="0" fieldPosition="0"/>
    </format>
    <format dxfId="365">
      <pivotArea type="all" dataOnly="0" outline="0" fieldPosition="0"/>
    </format>
    <format dxfId="364">
      <pivotArea outline="0" collapsedLevelsAreSubtotals="1" fieldPosition="0"/>
    </format>
    <format dxfId="363">
      <pivotArea type="origin" dataOnly="0" labelOnly="1" outline="0" fieldPosition="0"/>
    </format>
    <format dxfId="362">
      <pivotArea field="8" type="button" dataOnly="0" labelOnly="1" outline="0" axis="axisCol" fieldPosition="0"/>
    </format>
    <format dxfId="361">
      <pivotArea type="topRight" dataOnly="0" labelOnly="1" outline="0" fieldPosition="0"/>
    </format>
    <format dxfId="360">
      <pivotArea field="6" type="button" dataOnly="0" labelOnly="1" outline="0" axis="axisRow" fieldPosition="0"/>
    </format>
    <format dxfId="359">
      <pivotArea dataOnly="0" labelOnly="1" fieldPosition="0">
        <references count="1">
          <reference field="6" count="0"/>
        </references>
      </pivotArea>
    </format>
    <format dxfId="358">
      <pivotArea dataOnly="0" labelOnly="1" grandRow="1" outline="0" fieldPosition="0"/>
    </format>
    <format dxfId="357">
      <pivotArea dataOnly="0" labelOnly="1" fieldPosition="0">
        <references count="1">
          <reference field="8" count="0"/>
        </references>
      </pivotArea>
    </format>
    <format dxfId="356">
      <pivotArea dataOnly="0" labelOnly="1" grandCol="1" outline="0" fieldPosition="0"/>
    </format>
    <format dxfId="355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354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353">
      <pivotArea outline="0" collapsedLevelsAreSubtotals="1" fieldPosition="0">
        <references count="1">
          <reference field="8" count="5" selected="0">
            <x v="9"/>
            <x v="10"/>
            <x v="11"/>
            <x v="12"/>
            <x v="13"/>
          </reference>
        </references>
      </pivotArea>
    </format>
    <format dxfId="352">
      <pivotArea dataOnly="0" labelOnly="1" fieldPosition="0">
        <references count="1">
          <reference field="8" count="5">
            <x v="9"/>
            <x v="10"/>
            <x v="11"/>
            <x v="12"/>
            <x v="13"/>
          </reference>
        </references>
      </pivotArea>
    </format>
    <format dxfId="351">
      <pivotArea outline="0" collapsedLevelsAreSubtotals="1" fieldPosition="0">
        <references count="1">
          <reference field="8" count="4" selected="0">
            <x v="16"/>
            <x v="17"/>
            <x v="18"/>
            <x v="19"/>
          </reference>
        </references>
      </pivotArea>
    </format>
    <format dxfId="350">
      <pivotArea dataOnly="0" labelOnly="1" fieldPosition="0">
        <references count="1">
          <reference field="8" count="4">
            <x v="16"/>
            <x v="17"/>
            <x v="18"/>
            <x v="19"/>
          </reference>
        </references>
      </pivotArea>
    </format>
    <format dxfId="349">
      <pivotArea type="all" dataOnly="0" outline="0" fieldPosition="0"/>
    </format>
    <format dxfId="348">
      <pivotArea outline="0" collapsedLevelsAreSubtotals="1" fieldPosition="0"/>
    </format>
    <format dxfId="347">
      <pivotArea type="origin" dataOnly="0" labelOnly="1" outline="0" fieldPosition="0"/>
    </format>
    <format dxfId="346">
      <pivotArea field="8" type="button" dataOnly="0" labelOnly="1" outline="0" axis="axisCol" fieldPosition="0"/>
    </format>
    <format dxfId="345">
      <pivotArea type="topRight" dataOnly="0" labelOnly="1" outline="0" fieldPosition="0"/>
    </format>
    <format dxfId="344">
      <pivotArea field="6" type="button" dataOnly="0" labelOnly="1" outline="0" axis="axisRow" fieldPosition="0"/>
    </format>
    <format dxfId="343">
      <pivotArea dataOnly="0" labelOnly="1" grandRow="1" outline="0" fieldPosition="0"/>
    </format>
    <format dxfId="342">
      <pivotArea dataOnly="0" labelOnly="1" fieldPosition="0">
        <references count="1">
          <reference field="8" count="0"/>
        </references>
      </pivotArea>
    </format>
    <format dxfId="341">
      <pivotArea dataOnly="0" labelOnly="1" grandCol="1" outline="0" fieldPosition="0"/>
    </format>
    <format dxfId="340">
      <pivotArea collapsedLevelsAreSubtotals="1" fieldPosition="0">
        <references count="2">
          <reference field="6" count="1">
            <x v="5"/>
          </reference>
          <reference field="8" count="14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339">
      <pivotArea collapsedLevelsAreSubtotals="1" fieldPosition="0">
        <references count="1">
          <reference field="6" count="0"/>
        </references>
      </pivotArea>
    </format>
    <format dxfId="338">
      <pivotArea dataOnly="0" labelOnly="1" fieldPosition="0">
        <references count="1">
          <reference field="6" count="0"/>
        </references>
      </pivotArea>
    </format>
    <format dxfId="337">
      <pivotArea collapsedLevelsAreSubtotals="1" fieldPosition="0">
        <references count="2">
          <reference field="6" count="2">
            <x v="5"/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36">
      <pivotArea collapsedLevelsAreSubtotals="1" fieldPosition="0">
        <references count="2">
          <reference field="6" count="3">
            <x v="0"/>
            <x v="1"/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35">
      <pivotArea collapsedLevelsAreSubtotals="1" fieldPosition="0">
        <references count="2">
          <reference field="6" count="2">
            <x v="3"/>
            <x v="4"/>
          </reference>
          <reference field="8" count="3" selected="0">
            <x v="9"/>
            <x v="10"/>
            <x v="11"/>
          </reference>
        </references>
      </pivotArea>
    </format>
    <format dxfId="334">
      <pivotArea collapsedLevelsAreSubtotals="1" fieldPosition="0">
        <references count="2">
          <reference field="6" count="1">
            <x v="0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33">
      <pivotArea collapsedLevelsAreSubtotals="1" fieldPosition="0">
        <references count="2">
          <reference field="6" count="1">
            <x v="1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32">
      <pivotArea collapsedLevelsAreSubtotals="1" fieldPosition="0">
        <references count="2">
          <reference field="6" count="1"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31">
      <pivotArea collapsedLevelsAreSubtotals="1" fieldPosition="0">
        <references count="2">
          <reference field="6" count="1">
            <x v="5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30">
      <pivotArea collapsedLevelsAreSubtotals="1" fieldPosition="0">
        <references count="2">
          <reference field="6" count="1">
            <x v="4"/>
          </reference>
          <reference field="8" count="6" selected="0">
            <x v="9"/>
            <x v="10"/>
            <x v="11"/>
            <x v="12"/>
            <x v="13"/>
            <x v="14"/>
          </reference>
        </references>
      </pivotArea>
    </format>
    <format dxfId="329">
      <pivotArea collapsedLevelsAreSubtotals="1" fieldPosition="0">
        <references count="2">
          <reference field="6" count="1">
            <x v="4"/>
          </reference>
          <reference field="8" count="5" selected="0">
            <x v="16"/>
            <x v="17"/>
            <x v="18"/>
            <x v="19"/>
            <x v="20"/>
          </reference>
        </references>
      </pivotArea>
    </format>
    <format dxfId="328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27">
      <pivotArea collapsedLevelsAreSubtotals="1" fieldPosition="0">
        <references count="2">
          <reference field="6" count="1"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26">
      <pivotArea collapsedLevelsAreSubtotals="1" fieldPosition="0">
        <references count="2">
          <reference field="6" count="1">
            <x v="3"/>
          </reference>
          <reference field="8" count="5" selected="0">
            <x v="15"/>
            <x v="16"/>
            <x v="17"/>
            <x v="18"/>
            <x v="19"/>
          </reference>
        </references>
      </pivotArea>
    </format>
    <format dxfId="325">
      <pivotArea collapsedLevelsAreSubtotals="1" fieldPosition="0">
        <references count="2">
          <reference field="6" count="1">
            <x v="4"/>
          </reference>
          <reference field="8" count="6" selected="0">
            <x v="9"/>
            <x v="10"/>
            <x v="11"/>
            <x v="12"/>
            <x v="13"/>
            <x v="14"/>
          </reference>
        </references>
      </pivotArea>
    </format>
    <format dxfId="324">
      <pivotArea collapsedLevelsAreSubtotals="1" fieldPosition="0">
        <references count="2">
          <reference field="6" count="1">
            <x v="4"/>
          </reference>
          <reference field="8" count="5" selected="0">
            <x v="16"/>
            <x v="17"/>
            <x v="18"/>
            <x v="19"/>
            <x v="20"/>
          </reference>
        </references>
      </pivotArea>
    </format>
  </formats>
  <conditionalFormats count="2">
    <conditionalFormat priority="1">
      <pivotAreas count="1">
        <pivotArea type="data" grandRow="1" outline="0" collapsedLevelsAreSubtotals="1" fieldPosition="0">
          <references count="2">
            <reference field="4294967294" count="1" selected="0">
              <x v="0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  <conditionalFormat priority="2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B04B46-3019-420C-AA1A-B6ACE36DAA02}" name="PivotTable1" cacheId="5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7:Z16" firstHeaderRow="1" firstDataRow="2" firstDataCol="1" rowPageCount="2" colPageCount="1"/>
  <pivotFields count="16">
    <pivotField numFmtId="164" showAll="0"/>
    <pivotField showAll="0"/>
    <pivotField axis="axisPage" multipleItemSelectionAllowed="1" showAll="0">
      <items count="14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h="1" x="11"/>
        <item h="1" x="12"/>
        <item t="default"/>
      </items>
    </pivotField>
    <pivotField showAll="0"/>
    <pivotField axis="axisPage" multipleItemSelectionAllowed="1" showAll="0">
      <items count="1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4" showAll="0">
      <items count="3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t="default"/>
      </items>
    </pivotField>
    <pivotField numFmtId="2" showAll="0"/>
    <pivotField numFmtId="2" showAll="0"/>
    <pivotField dataField="1" numFmtId="2"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Z reikšmių vidurkis" fld="13" subtotal="average" baseField="6" baseItem="0" numFmtId="2"/>
  </dataFields>
  <formats count="44">
    <format dxfId="419">
      <pivotArea type="all" dataOnly="0" outline="0" fieldPosition="0"/>
    </format>
    <format dxfId="418">
      <pivotArea outline="0" collapsedLevelsAreSubtotals="1" fieldPosition="0"/>
    </format>
    <format dxfId="417">
      <pivotArea type="origin" dataOnly="0" labelOnly="1" outline="0" fieldPosition="0"/>
    </format>
    <format dxfId="416">
      <pivotArea field="8" type="button" dataOnly="0" labelOnly="1" outline="0" axis="axisCol" fieldPosition="0"/>
    </format>
    <format dxfId="415">
      <pivotArea type="topRight" dataOnly="0" labelOnly="1" outline="0" fieldPosition="0"/>
    </format>
    <format dxfId="414">
      <pivotArea field="6" type="button" dataOnly="0" labelOnly="1" outline="0" axis="axisRow" fieldPosition="0"/>
    </format>
    <format dxfId="413">
      <pivotArea dataOnly="0" labelOnly="1" fieldPosition="0">
        <references count="1">
          <reference field="6" count="0"/>
        </references>
      </pivotArea>
    </format>
    <format dxfId="412">
      <pivotArea dataOnly="0" labelOnly="1" grandRow="1" outline="0" fieldPosition="0"/>
    </format>
    <format dxfId="411">
      <pivotArea dataOnly="0" labelOnly="1" fieldPosition="0">
        <references count="1">
          <reference field="8" count="0"/>
        </references>
      </pivotArea>
    </format>
    <format dxfId="410">
      <pivotArea dataOnly="0" labelOnly="1" grandCol="1" outline="0" fieldPosition="0"/>
    </format>
    <format dxfId="409">
      <pivotArea type="all" dataOnly="0" outline="0" fieldPosition="0"/>
    </format>
    <format dxfId="408">
      <pivotArea outline="0" collapsedLevelsAreSubtotals="1" fieldPosition="0"/>
    </format>
    <format dxfId="407">
      <pivotArea type="origin" dataOnly="0" labelOnly="1" outline="0" fieldPosition="0"/>
    </format>
    <format dxfId="406">
      <pivotArea field="8" type="button" dataOnly="0" labelOnly="1" outline="0" axis="axisCol" fieldPosition="0"/>
    </format>
    <format dxfId="405">
      <pivotArea type="topRight" dataOnly="0" labelOnly="1" outline="0" fieldPosition="0"/>
    </format>
    <format dxfId="404">
      <pivotArea field="6" type="button" dataOnly="0" labelOnly="1" outline="0" axis="axisRow" fieldPosition="0"/>
    </format>
    <format dxfId="403">
      <pivotArea dataOnly="0" labelOnly="1" fieldPosition="0">
        <references count="1">
          <reference field="6" count="0"/>
        </references>
      </pivotArea>
    </format>
    <format dxfId="402">
      <pivotArea dataOnly="0" labelOnly="1" grandRow="1" outline="0" fieldPosition="0"/>
    </format>
    <format dxfId="401">
      <pivotArea dataOnly="0" labelOnly="1" fieldPosition="0">
        <references count="1">
          <reference field="8" count="0"/>
        </references>
      </pivotArea>
    </format>
    <format dxfId="400">
      <pivotArea dataOnly="0" labelOnly="1" grandCol="1" outline="0" fieldPosition="0"/>
    </format>
    <format dxfId="399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398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397">
      <pivotArea dataOnly="0" labelOnly="1" outline="0" fieldPosition="0">
        <references count="1">
          <reference field="4" count="0"/>
        </references>
      </pivotArea>
    </format>
    <format dxfId="396">
      <pivotArea type="all" dataOnly="0" outline="0" fieldPosition="0"/>
    </format>
    <format dxfId="395">
      <pivotArea outline="0" collapsedLevelsAreSubtotals="1" fieldPosition="0"/>
    </format>
    <format dxfId="394">
      <pivotArea type="origin" dataOnly="0" labelOnly="1" outline="0" fieldPosition="0"/>
    </format>
    <format dxfId="393">
      <pivotArea field="8" type="button" dataOnly="0" labelOnly="1" outline="0" axis="axisCol" fieldPosition="0"/>
    </format>
    <format dxfId="392">
      <pivotArea type="topRight" dataOnly="0" labelOnly="1" outline="0" fieldPosition="0"/>
    </format>
    <format dxfId="391">
      <pivotArea field="6" type="button" dataOnly="0" labelOnly="1" outline="0" axis="axisRow" fieldPosition="0"/>
    </format>
    <format dxfId="390">
      <pivotArea dataOnly="0" labelOnly="1" fieldPosition="0">
        <references count="1">
          <reference field="6" count="0"/>
        </references>
      </pivotArea>
    </format>
    <format dxfId="389">
      <pivotArea dataOnly="0" labelOnly="1" grandRow="1" outline="0" fieldPosition="0"/>
    </format>
    <format dxfId="388">
      <pivotArea dataOnly="0" labelOnly="1" fieldPosition="0">
        <references count="1">
          <reference field="8" count="0"/>
        </references>
      </pivotArea>
    </format>
    <format dxfId="387">
      <pivotArea dataOnly="0" labelOnly="1" grandCol="1" outline="0" fieldPosition="0"/>
    </format>
    <format dxfId="386">
      <pivotArea collapsedLevelsAreSubtotals="1" fieldPosition="0">
        <references count="2">
          <reference field="6" count="1">
            <x v="0"/>
          </reference>
          <reference field="8" count="13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385">
      <pivotArea collapsedLevelsAreSubtotals="1" fieldPosition="0">
        <references count="2">
          <reference field="6" count="1">
            <x v="2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84">
      <pivotArea collapsedLevelsAreSubtotals="1" fieldPosition="0">
        <references count="2">
          <reference field="6" count="1">
            <x v="5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83">
      <pivotArea collapsedLevelsAreSubtotals="1" fieldPosition="0">
        <references count="2">
          <reference field="6" count="0"/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382">
      <pivotArea collapsedLevelsAreSubtotals="1" fieldPosition="0">
        <references count="2">
          <reference field="6" count="1">
            <x v="0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381">
      <pivotArea collapsedLevelsAreSubtotals="1" fieldPosition="0">
        <references count="2">
          <reference field="6" count="1">
            <x v="1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380">
      <pivotArea collapsedLevelsAreSubtotals="1" fieldPosition="0">
        <references count="2">
          <reference field="6" count="1">
            <x v="2"/>
          </reference>
          <reference field="8" count="11" selected="0"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79">
      <pivotArea collapsedLevelsAreSubtotals="1" fieldPosition="0">
        <references count="2">
          <reference field="6" count="1">
            <x v="3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78">
      <pivotArea collapsedLevelsAreSubtotals="1" fieldPosition="0">
        <references count="2">
          <reference field="6" count="1">
            <x v="4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77">
      <pivotArea collapsedLevelsAreSubtotals="1" fieldPosition="0">
        <references count="2">
          <reference field="6" count="1">
            <x v="5"/>
          </reference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376">
      <pivotArea collapsedLevelsAreSubtotals="1" fieldPosition="0">
        <references count="2">
          <reference field="6" count="1">
            <x v="6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</formats>
  <conditionalFormats count="2">
    <conditionalFormat priority="5">
      <pivotAreas count="1">
        <pivotArea type="data" grandRow="1" outline="0" collapsedLevelsAreSubtotals="1" fieldPosition="0">
          <references count="2">
            <reference field="4294967294" count="1" selected="0">
              <x v="0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  <conditionalFormat priority="7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9D868A-2511-40B7-819A-802120699325}" name="PivotTable2" cacheId="5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22:Z31" firstHeaderRow="1" firstDataRow="2" firstDataCol="1" rowPageCount="2" colPageCount="1"/>
  <pivotFields count="16">
    <pivotField numFmtId="164" showAll="0"/>
    <pivotField showAll="0"/>
    <pivotField axis="axisPage" multipleItemSelectionAllowed="1" showAll="0">
      <items count="14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h="1" x="11"/>
        <item h="1" x="12"/>
        <item t="default"/>
      </items>
    </pivotField>
    <pivotField showAll="0"/>
    <pivotField axis="axisPage" multipleItemSelectionAllowed="1" showAll="0">
      <items count="1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4" showAll="0">
      <items count="3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t="default"/>
      </items>
    </pivotField>
    <pivotField numFmtId="2" showAll="0"/>
    <pivotField numFmtId="2" showAll="0"/>
    <pivotField dataField="1" numFmtId="2"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Z reikšmių vidurkis" fld="13" subtotal="average" baseField="6" baseItem="0" numFmtId="2"/>
  </dataFields>
  <formats count="66">
    <format dxfId="485">
      <pivotArea type="all" dataOnly="0" outline="0" fieldPosition="0"/>
    </format>
    <format dxfId="484">
      <pivotArea outline="0" collapsedLevelsAreSubtotals="1" fieldPosition="0"/>
    </format>
    <format dxfId="483">
      <pivotArea type="origin" dataOnly="0" labelOnly="1" outline="0" fieldPosition="0"/>
    </format>
    <format dxfId="482">
      <pivotArea field="8" type="button" dataOnly="0" labelOnly="1" outline="0" axis="axisCol" fieldPosition="0"/>
    </format>
    <format dxfId="481">
      <pivotArea type="topRight" dataOnly="0" labelOnly="1" outline="0" fieldPosition="0"/>
    </format>
    <format dxfId="480">
      <pivotArea field="6" type="button" dataOnly="0" labelOnly="1" outline="0" axis="axisRow" fieldPosition="0"/>
    </format>
    <format dxfId="479">
      <pivotArea dataOnly="0" labelOnly="1" fieldPosition="0">
        <references count="1">
          <reference field="6" count="0"/>
        </references>
      </pivotArea>
    </format>
    <format dxfId="478">
      <pivotArea dataOnly="0" labelOnly="1" grandRow="1" outline="0" fieldPosition="0"/>
    </format>
    <format dxfId="477">
      <pivotArea dataOnly="0" labelOnly="1" fieldPosition="0">
        <references count="1">
          <reference field="8" count="0"/>
        </references>
      </pivotArea>
    </format>
    <format dxfId="476">
      <pivotArea dataOnly="0" labelOnly="1" grandCol="1" outline="0" fieldPosition="0"/>
    </format>
    <format dxfId="475">
      <pivotArea type="all" dataOnly="0" outline="0" fieldPosition="0"/>
    </format>
    <format dxfId="474">
      <pivotArea outline="0" collapsedLevelsAreSubtotals="1" fieldPosition="0"/>
    </format>
    <format dxfId="473">
      <pivotArea type="origin" dataOnly="0" labelOnly="1" outline="0" fieldPosition="0"/>
    </format>
    <format dxfId="472">
      <pivotArea field="8" type="button" dataOnly="0" labelOnly="1" outline="0" axis="axisCol" fieldPosition="0"/>
    </format>
    <format dxfId="471">
      <pivotArea type="topRight" dataOnly="0" labelOnly="1" outline="0" fieldPosition="0"/>
    </format>
    <format dxfId="470">
      <pivotArea field="6" type="button" dataOnly="0" labelOnly="1" outline="0" axis="axisRow" fieldPosition="0"/>
    </format>
    <format dxfId="469">
      <pivotArea dataOnly="0" labelOnly="1" fieldPosition="0">
        <references count="1">
          <reference field="6" count="0"/>
        </references>
      </pivotArea>
    </format>
    <format dxfId="468">
      <pivotArea dataOnly="0" labelOnly="1" grandRow="1" outline="0" fieldPosition="0"/>
    </format>
    <format dxfId="467">
      <pivotArea dataOnly="0" labelOnly="1" fieldPosition="0">
        <references count="1">
          <reference field="8" count="0"/>
        </references>
      </pivotArea>
    </format>
    <format dxfId="466">
      <pivotArea dataOnly="0" labelOnly="1" grandCol="1" outline="0" fieldPosition="0"/>
    </format>
    <format dxfId="465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464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463">
      <pivotArea outline="0" collapsedLevelsAreSubtotals="1" fieldPosition="0">
        <references count="1">
          <reference field="8" count="3" selected="0">
            <x v="11"/>
            <x v="12"/>
            <x v="13"/>
          </reference>
        </references>
      </pivotArea>
    </format>
    <format dxfId="462">
      <pivotArea dataOnly="0" labelOnly="1" fieldPosition="0">
        <references count="1">
          <reference field="8" count="3">
            <x v="11"/>
            <x v="12"/>
            <x v="13"/>
          </reference>
        </references>
      </pivotArea>
    </format>
    <format dxfId="461">
      <pivotArea type="all" dataOnly="0" outline="0" fieldPosition="0"/>
    </format>
    <format dxfId="460">
      <pivotArea outline="0" collapsedLevelsAreSubtotals="1" fieldPosition="0"/>
    </format>
    <format dxfId="459">
      <pivotArea type="origin" dataOnly="0" labelOnly="1" outline="0" fieldPosition="0"/>
    </format>
    <format dxfId="458">
      <pivotArea field="8" type="button" dataOnly="0" labelOnly="1" outline="0" axis="axisCol" fieldPosition="0"/>
    </format>
    <format dxfId="457">
      <pivotArea type="topRight" dataOnly="0" labelOnly="1" outline="0" fieldPosition="0"/>
    </format>
    <format dxfId="456">
      <pivotArea field="6" type="button" dataOnly="0" labelOnly="1" outline="0" axis="axisRow" fieldPosition="0"/>
    </format>
    <format dxfId="455">
      <pivotArea dataOnly="0" labelOnly="1" fieldPosition="0">
        <references count="1">
          <reference field="6" count="0"/>
        </references>
      </pivotArea>
    </format>
    <format dxfId="454">
      <pivotArea dataOnly="0" labelOnly="1" grandRow="1" outline="0" fieldPosition="0"/>
    </format>
    <format dxfId="453">
      <pivotArea dataOnly="0" labelOnly="1" fieldPosition="0">
        <references count="1">
          <reference field="8" count="0"/>
        </references>
      </pivotArea>
    </format>
    <format dxfId="452">
      <pivotArea dataOnly="0" labelOnly="1" grandCol="1" outline="0" fieldPosition="0"/>
    </format>
    <format dxfId="451">
      <pivotArea collapsedLevelsAreSubtotals="1" fieldPosition="0">
        <references count="2">
          <reference field="6" count="1">
            <x v="2"/>
          </reference>
          <reference field="8" count="1" selected="0">
            <x v="7"/>
          </reference>
        </references>
      </pivotArea>
    </format>
    <format dxfId="450">
      <pivotArea collapsedLevelsAreSubtotals="1" fieldPosition="0">
        <references count="2">
          <reference field="6" count="0"/>
          <reference field="8" count="3" selected="0">
            <x v="11"/>
            <x v="12"/>
            <x v="13"/>
          </reference>
        </references>
      </pivotArea>
    </format>
    <format dxfId="449">
      <pivotArea collapsedLevelsAreSubtotals="1" fieldPosition="0">
        <references count="2">
          <reference field="6" count="0"/>
          <reference field="8" count="1" selected="0">
            <x v="17"/>
          </reference>
        </references>
      </pivotArea>
    </format>
    <format dxfId="448">
      <pivotArea collapsedLevelsAreSubtotals="1" fieldPosition="0">
        <references count="2">
          <reference field="6" count="4">
            <x v="0"/>
            <x v="1"/>
            <x v="2"/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47">
      <pivotArea collapsedLevelsAreSubtotals="1" fieldPosition="0">
        <references count="2">
          <reference field="6" count="3">
            <x v="4"/>
            <x v="5"/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46">
      <pivotArea collapsedLevelsAreSubtotals="1" fieldPosition="0">
        <references count="2">
          <reference field="6" count="4">
            <x v="0"/>
            <x v="1"/>
            <x v="2"/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45">
      <pivotArea collapsedLevelsAreSubtotals="1" fieldPosition="0">
        <references count="2">
          <reference field="6" count="2">
            <x v="5"/>
            <x v="6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444">
      <pivotArea collapsedLevelsAreSubtotals="1" fieldPosition="0">
        <references count="2">
          <reference field="6" count="2">
            <x v="5"/>
            <x v="6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443">
      <pivotArea collapsedLevelsAreSubtotals="1" fieldPosition="0">
        <references count="2">
          <reference field="6" count="1">
            <x v="0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42">
      <pivotArea collapsedLevelsAreSubtotals="1" fieldPosition="0">
        <references count="2">
          <reference field="6" count="1">
            <x v="1"/>
          </reference>
          <reference field="8" count="16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441">
      <pivotArea collapsedLevelsAreSubtotals="1" fieldPosition="0">
        <references count="2">
          <reference field="6" count="1">
            <x v="2"/>
          </reference>
          <reference field="8" count="14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440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39">
      <pivotArea collapsedLevelsAreSubtotals="1" fieldPosition="0">
        <references count="2">
          <reference field="6" count="1">
            <x v="4"/>
          </reference>
          <reference field="8" count="3" selected="0">
            <x v="11"/>
            <x v="12"/>
            <x v="13"/>
          </reference>
        </references>
      </pivotArea>
    </format>
    <format dxfId="438">
      <pivotArea collapsedLevelsAreSubtotals="1" fieldPosition="0">
        <references count="2">
          <reference field="6" count="1">
            <x v="4"/>
          </reference>
          <reference field="8" count="1" selected="0">
            <x v="17"/>
          </reference>
        </references>
      </pivotArea>
    </format>
    <format dxfId="437">
      <pivotArea collapsedLevelsAreSubtotals="1" fieldPosition="0">
        <references count="2">
          <reference field="6" count="1">
            <x v="5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436">
      <pivotArea collapsedLevelsAreSubtotals="1" fieldPosition="0">
        <references count="2">
          <reference field="6" count="1"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35">
      <pivotArea collapsedLevelsAreSubtotals="1" fieldPosition="0">
        <references count="2">
          <reference field="6" count="1">
            <x v="4"/>
          </reference>
          <reference field="8" count="8" selected="0"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34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33">
      <pivotArea collapsedLevelsAreSubtotals="1" fieldPosition="0">
        <references count="2">
          <reference field="6" count="1">
            <x v="4"/>
          </reference>
          <reference field="8" count="3" selected="0">
            <x v="11"/>
            <x v="12"/>
            <x v="13"/>
          </reference>
        </references>
      </pivotArea>
    </format>
    <format dxfId="432">
      <pivotArea collapsedLevelsAreSubtotals="1" fieldPosition="0">
        <references count="2">
          <reference field="6" count="1">
            <x v="5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431">
      <pivotArea collapsedLevelsAreSubtotals="1" fieldPosition="0">
        <references count="2">
          <reference field="6" count="1">
            <x v="6"/>
          </reference>
          <reference field="8" count="1" selected="0">
            <x v="1"/>
          </reference>
        </references>
      </pivotArea>
    </format>
    <format dxfId="430">
      <pivotArea collapsedLevelsAreSubtotals="1" fieldPosition="0">
        <references count="2">
          <reference field="6" count="1">
            <x v="6"/>
          </reference>
          <reference field="8" count="1" selected="0">
            <x v="4"/>
          </reference>
        </references>
      </pivotArea>
    </format>
    <format dxfId="429">
      <pivotArea type="all" dataOnly="0" outline="0" fieldPosition="0"/>
    </format>
    <format dxfId="428">
      <pivotArea outline="0" collapsedLevelsAreSubtotals="1" fieldPosition="0"/>
    </format>
    <format dxfId="427">
      <pivotArea type="origin" dataOnly="0" labelOnly="1" outline="0" fieldPosition="0"/>
    </format>
    <format dxfId="426">
      <pivotArea field="8" type="button" dataOnly="0" labelOnly="1" outline="0" axis="axisCol" fieldPosition="0"/>
    </format>
    <format dxfId="425">
      <pivotArea type="topRight" dataOnly="0" labelOnly="1" outline="0" fieldPosition="0"/>
    </format>
    <format dxfId="424">
      <pivotArea dataOnly="0" labelOnly="1" grandRow="1" outline="0" fieldPosition="0"/>
    </format>
    <format dxfId="423">
      <pivotArea field="6" type="button" dataOnly="0" labelOnly="1" outline="0" axis="axisRow" fieldPosition="0"/>
    </format>
    <format dxfId="422">
      <pivotArea dataOnly="0" labelOnly="1" fieldPosition="0">
        <references count="1">
          <reference field="8" count="0"/>
        </references>
      </pivotArea>
    </format>
    <format dxfId="421">
      <pivotArea dataOnly="0" labelOnly="1" grandCol="1" outline="0" fieldPosition="0"/>
    </format>
    <format dxfId="420">
      <pivotArea dataOnly="0" labelOnly="1" fieldPosition="0">
        <references count="1">
          <reference field="6" count="0"/>
        </references>
      </pivotArea>
    </format>
  </formats>
  <conditionalFormats count="2">
    <conditionalFormat priority="3">
      <pivotAreas count="1">
        <pivotArea type="data" grandRow="1" outline="0" collapsedLevelsAreSubtotals="1" fieldPosition="0">
          <references count="2">
            <reference field="4294967294" count="1" selected="0">
              <x v="0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  <conditionalFormat priority="6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CFF894-5C84-4C3E-84D9-5FCF0DE4EA9D}" name="PivotTable2" cacheId="4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>
  <location ref="A3:N12" firstHeaderRow="1" firstDataRow="2" firstDataCol="1"/>
  <pivotFields count="5">
    <pivotField numFmtId="14" showAll="0">
      <items count="3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t="default"/>
      </items>
    </pivotField>
    <pivotField dataField="1"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4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a iš Lankytojai" fld="1" baseField="0" baseItem="0"/>
  </dataFields>
  <formats count="4">
    <format dxfId="323">
      <pivotArea outline="0" collapsedLevelsAreSubtotals="1" fieldPosition="0">
        <references count="1">
          <reference field="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2">
      <pivotArea dataOnly="0" labelOnly="1" fieldPosition="0">
        <references count="1">
          <reference field="4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1">
      <pivotArea outline="0" collapsedLevelsAreSubtotals="1" fieldPosition="0">
        <references count="1">
          <reference field="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0">
      <pivotArea dataOnly="0" labelOnly="1" fieldPosition="0">
        <references count="1">
          <reference field="4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conditionalFormats count="5">
    <conditionalFormat priority="1">
      <pivotAreas count="1">
        <pivotArea type="data" grandRow="1" outline="0" collapsedLevelsAreSubtotals="1" fieldPosition="0">
          <references count="2">
            <reference field="4294967294" count="1" selected="0">
              <x v="0"/>
            </reference>
            <reference field="4" count="12" selected="0"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</reference>
          </references>
        </pivotArea>
      </pivotAreas>
    </conditionalFormat>
    <conditionalFormat priority="2">
      <pivotAreas count="1">
        <pivotArea type="data" grandCol="1" collapsedLevelsAreSubtotals="1" fieldPosition="0">
          <references count="2">
            <reference field="4294967294" count="1" selected="0">
              <x v="0"/>
            </reference>
            <reference field="2" count="7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  <conditionalFormat priority="3">
      <pivotAreas count="1">
        <pivotArea type="data" grandCol="1" collapsedLevelsAreSubtotals="1" fieldPosition="0">
          <references count="2">
            <reference field="4294967294" count="1" selected="0">
              <x v="0"/>
            </reference>
            <reference field="2" count="7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  <conditionalFormat priority="4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2" count="7">
              <x v="0"/>
              <x v="1"/>
              <x v="2"/>
              <x v="3"/>
              <x v="4"/>
              <x v="5"/>
              <x v="6"/>
            </reference>
            <reference field="4" count="12" selected="0"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</reference>
          </references>
        </pivotArea>
      </pivotAreas>
    </conditionalFormat>
    <conditionalFormat priority="5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2" count="7">
              <x v="0"/>
              <x v="1"/>
              <x v="2"/>
              <x v="3"/>
              <x v="4"/>
              <x v="5"/>
              <x v="6"/>
            </reference>
            <reference field="4" count="11" selected="0"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8761"/>
  <sheetViews>
    <sheetView tabSelected="1" workbookViewId="0"/>
  </sheetViews>
  <sheetFormatPr defaultRowHeight="15" x14ac:dyDescent="0.25"/>
  <cols>
    <col min="1" max="1" width="20.42578125" bestFit="1" customWidth="1"/>
    <col min="2" max="2" width="44" bestFit="1" customWidth="1"/>
  </cols>
  <sheetData>
    <row r="1" spans="1:2" x14ac:dyDescent="0.25">
      <c r="A1" s="19" t="s">
        <v>0</v>
      </c>
      <c r="B1" s="19" t="s">
        <v>1</v>
      </c>
    </row>
    <row r="2" spans="1:2" x14ac:dyDescent="0.25">
      <c r="A2" s="2">
        <v>45658</v>
      </c>
      <c r="B2" s="1">
        <v>0</v>
      </c>
    </row>
    <row r="3" spans="1:2" x14ac:dyDescent="0.25">
      <c r="A3" s="2">
        <v>45658.041666666664</v>
      </c>
      <c r="B3" s="1">
        <v>31</v>
      </c>
    </row>
    <row r="4" spans="1:2" x14ac:dyDescent="0.25">
      <c r="A4" s="2">
        <v>45658.083333333336</v>
      </c>
      <c r="B4" s="1">
        <v>2</v>
      </c>
    </row>
    <row r="5" spans="1:2" x14ac:dyDescent="0.25">
      <c r="A5" s="2">
        <v>45658.125</v>
      </c>
      <c r="B5" s="1">
        <v>4</v>
      </c>
    </row>
    <row r="6" spans="1:2" x14ac:dyDescent="0.25">
      <c r="A6" s="2">
        <v>45658.166666666664</v>
      </c>
      <c r="B6" s="1">
        <v>3</v>
      </c>
    </row>
    <row r="7" spans="1:2" x14ac:dyDescent="0.25">
      <c r="A7" s="2">
        <v>45658.208333333336</v>
      </c>
      <c r="B7" s="1">
        <v>0</v>
      </c>
    </row>
    <row r="8" spans="1:2" x14ac:dyDescent="0.25">
      <c r="A8" s="2">
        <v>45658.25</v>
      </c>
      <c r="B8" s="1">
        <v>4</v>
      </c>
    </row>
    <row r="9" spans="1:2" x14ac:dyDescent="0.25">
      <c r="A9" s="2">
        <v>45658.291666666664</v>
      </c>
      <c r="B9" s="1">
        <v>2</v>
      </c>
    </row>
    <row r="10" spans="1:2" x14ac:dyDescent="0.25">
      <c r="A10" s="2">
        <v>45658.333333333336</v>
      </c>
      <c r="B10" s="1">
        <v>5</v>
      </c>
    </row>
    <row r="11" spans="1:2" x14ac:dyDescent="0.25">
      <c r="A11" s="2">
        <v>45658.375</v>
      </c>
      <c r="B11" s="1">
        <v>9</v>
      </c>
    </row>
    <row r="12" spans="1:2" x14ac:dyDescent="0.25">
      <c r="A12" s="2">
        <v>45658.416666666664</v>
      </c>
      <c r="B12" s="1">
        <v>9</v>
      </c>
    </row>
    <row r="13" spans="1:2" x14ac:dyDescent="0.25">
      <c r="A13" s="2">
        <v>45658.458333333336</v>
      </c>
      <c r="B13" s="1">
        <v>33</v>
      </c>
    </row>
    <row r="14" spans="1:2" x14ac:dyDescent="0.25">
      <c r="A14" s="2">
        <v>45658.5</v>
      </c>
      <c r="B14" s="1">
        <v>56</v>
      </c>
    </row>
    <row r="15" spans="1:2" x14ac:dyDescent="0.25">
      <c r="A15" s="2">
        <v>45658.541666666664</v>
      </c>
      <c r="B15" s="1">
        <v>54</v>
      </c>
    </row>
    <row r="16" spans="1:2" x14ac:dyDescent="0.25">
      <c r="A16" s="2">
        <v>45658.583333333336</v>
      </c>
      <c r="B16" s="1">
        <v>52</v>
      </c>
    </row>
    <row r="17" spans="1:2" x14ac:dyDescent="0.25">
      <c r="A17" s="2">
        <v>45658.625</v>
      </c>
      <c r="B17" s="1">
        <v>40</v>
      </c>
    </row>
    <row r="18" spans="1:2" x14ac:dyDescent="0.25">
      <c r="A18" s="2">
        <v>45658.666666666664</v>
      </c>
      <c r="B18" s="1">
        <v>23</v>
      </c>
    </row>
    <row r="19" spans="1:2" x14ac:dyDescent="0.25">
      <c r="A19" s="2">
        <v>45658.708333333336</v>
      </c>
      <c r="B19" s="1">
        <v>22</v>
      </c>
    </row>
    <row r="20" spans="1:2" x14ac:dyDescent="0.25">
      <c r="A20" s="2">
        <v>45658.75</v>
      </c>
      <c r="B20" s="1">
        <v>11</v>
      </c>
    </row>
    <row r="21" spans="1:2" x14ac:dyDescent="0.25">
      <c r="A21" s="2">
        <v>45658.791666666664</v>
      </c>
      <c r="B21" s="1">
        <v>13</v>
      </c>
    </row>
    <row r="22" spans="1:2" x14ac:dyDescent="0.25">
      <c r="A22" s="2">
        <v>45658.833333333336</v>
      </c>
      <c r="B22" s="1">
        <v>15</v>
      </c>
    </row>
    <row r="23" spans="1:2" x14ac:dyDescent="0.25">
      <c r="A23" s="2">
        <v>45658.875</v>
      </c>
      <c r="B23" s="1">
        <v>2</v>
      </c>
    </row>
    <row r="24" spans="1:2" x14ac:dyDescent="0.25">
      <c r="A24" s="2">
        <v>45658.916666666664</v>
      </c>
      <c r="B24" s="1">
        <v>1</v>
      </c>
    </row>
    <row r="25" spans="1:2" x14ac:dyDescent="0.25">
      <c r="A25" s="2">
        <v>45658.958333333336</v>
      </c>
      <c r="B25" s="1">
        <v>1</v>
      </c>
    </row>
    <row r="26" spans="1:2" x14ac:dyDescent="0.25">
      <c r="A26" s="2">
        <v>45659</v>
      </c>
      <c r="B26" s="1">
        <v>0</v>
      </c>
    </row>
    <row r="27" spans="1:2" x14ac:dyDescent="0.25">
      <c r="A27" s="2">
        <v>45659.041666666664</v>
      </c>
      <c r="B27" s="1">
        <v>1</v>
      </c>
    </row>
    <row r="28" spans="1:2" x14ac:dyDescent="0.25">
      <c r="A28" s="2">
        <v>45659.083333333336</v>
      </c>
      <c r="B28" s="1">
        <v>0</v>
      </c>
    </row>
    <row r="29" spans="1:2" x14ac:dyDescent="0.25">
      <c r="A29" s="2">
        <v>45659.125</v>
      </c>
      <c r="B29" s="1">
        <v>4</v>
      </c>
    </row>
    <row r="30" spans="1:2" x14ac:dyDescent="0.25">
      <c r="A30" s="2">
        <v>45659.166666666664</v>
      </c>
      <c r="B30" s="1">
        <v>0</v>
      </c>
    </row>
    <row r="31" spans="1:2" x14ac:dyDescent="0.25">
      <c r="A31" s="2">
        <v>45659.208333333336</v>
      </c>
      <c r="B31" s="1">
        <v>0</v>
      </c>
    </row>
    <row r="32" spans="1:2" x14ac:dyDescent="0.25">
      <c r="A32" s="2">
        <v>45659.25</v>
      </c>
      <c r="B32" s="1">
        <v>2</v>
      </c>
    </row>
    <row r="33" spans="1:2" x14ac:dyDescent="0.25">
      <c r="A33" s="2">
        <v>45659.291666666664</v>
      </c>
      <c r="B33" s="1">
        <v>3</v>
      </c>
    </row>
    <row r="34" spans="1:2" x14ac:dyDescent="0.25">
      <c r="A34" s="2">
        <v>45659.333333333336</v>
      </c>
      <c r="B34" s="1">
        <v>3</v>
      </c>
    </row>
    <row r="35" spans="1:2" x14ac:dyDescent="0.25">
      <c r="A35" s="2">
        <v>45659.375</v>
      </c>
      <c r="B35" s="1">
        <v>6</v>
      </c>
    </row>
    <row r="36" spans="1:2" x14ac:dyDescent="0.25">
      <c r="A36" s="2">
        <v>45659.416666666664</v>
      </c>
      <c r="B36" s="1">
        <v>18</v>
      </c>
    </row>
    <row r="37" spans="1:2" x14ac:dyDescent="0.25">
      <c r="A37" s="2">
        <v>45659.458333333336</v>
      </c>
      <c r="B37" s="1">
        <v>11</v>
      </c>
    </row>
    <row r="38" spans="1:2" x14ac:dyDescent="0.25">
      <c r="A38" s="2">
        <v>45659.5</v>
      </c>
      <c r="B38" s="1">
        <v>12</v>
      </c>
    </row>
    <row r="39" spans="1:2" x14ac:dyDescent="0.25">
      <c r="A39" s="2">
        <v>45659.541666666664</v>
      </c>
      <c r="B39" s="1">
        <v>17</v>
      </c>
    </row>
    <row r="40" spans="1:2" x14ac:dyDescent="0.25">
      <c r="A40" s="2">
        <v>45659.583333333336</v>
      </c>
      <c r="B40" s="1">
        <v>15</v>
      </c>
    </row>
    <row r="41" spans="1:2" x14ac:dyDescent="0.25">
      <c r="A41" s="2">
        <v>45659.625</v>
      </c>
      <c r="B41" s="1">
        <v>26</v>
      </c>
    </row>
    <row r="42" spans="1:2" x14ac:dyDescent="0.25">
      <c r="A42" s="2">
        <v>45659.666666666664</v>
      </c>
      <c r="B42" s="1">
        <v>23</v>
      </c>
    </row>
    <row r="43" spans="1:2" x14ac:dyDescent="0.25">
      <c r="A43" s="2">
        <v>45659.708333333336</v>
      </c>
      <c r="B43" s="1">
        <v>20</v>
      </c>
    </row>
    <row r="44" spans="1:2" x14ac:dyDescent="0.25">
      <c r="A44" s="2">
        <v>45659.75</v>
      </c>
      <c r="B44" s="1">
        <v>31</v>
      </c>
    </row>
    <row r="45" spans="1:2" x14ac:dyDescent="0.25">
      <c r="A45" s="2">
        <v>45659.791666666664</v>
      </c>
      <c r="B45" s="1">
        <v>6</v>
      </c>
    </row>
    <row r="46" spans="1:2" x14ac:dyDescent="0.25">
      <c r="A46" s="2">
        <v>45659.833333333336</v>
      </c>
      <c r="B46" s="1">
        <v>14</v>
      </c>
    </row>
    <row r="47" spans="1:2" x14ac:dyDescent="0.25">
      <c r="A47" s="2">
        <v>45659.875</v>
      </c>
      <c r="B47" s="1">
        <v>7</v>
      </c>
    </row>
    <row r="48" spans="1:2" x14ac:dyDescent="0.25">
      <c r="A48" s="2">
        <v>45659.916666666664</v>
      </c>
      <c r="B48" s="1">
        <v>9</v>
      </c>
    </row>
    <row r="49" spans="1:2" x14ac:dyDescent="0.25">
      <c r="A49" s="2">
        <v>45659.958333333336</v>
      </c>
      <c r="B49" s="1">
        <v>4</v>
      </c>
    </row>
    <row r="50" spans="1:2" x14ac:dyDescent="0.25">
      <c r="A50" s="2">
        <v>45660</v>
      </c>
      <c r="B50" s="1">
        <v>0</v>
      </c>
    </row>
    <row r="51" spans="1:2" x14ac:dyDescent="0.25">
      <c r="A51" s="2">
        <v>45660.041666666664</v>
      </c>
      <c r="B51" s="1">
        <v>4</v>
      </c>
    </row>
    <row r="52" spans="1:2" x14ac:dyDescent="0.25">
      <c r="A52" s="2">
        <v>45660.083333333336</v>
      </c>
      <c r="B52" s="1">
        <v>0</v>
      </c>
    </row>
    <row r="53" spans="1:2" x14ac:dyDescent="0.25">
      <c r="A53" s="2">
        <v>45660.125</v>
      </c>
      <c r="B53" s="1">
        <v>0</v>
      </c>
    </row>
    <row r="54" spans="1:2" x14ac:dyDescent="0.25">
      <c r="A54" s="2">
        <v>45660.166666666664</v>
      </c>
      <c r="B54" s="1">
        <v>0</v>
      </c>
    </row>
    <row r="55" spans="1:2" x14ac:dyDescent="0.25">
      <c r="A55" s="2">
        <v>45660.208333333336</v>
      </c>
      <c r="B55" s="1">
        <v>0</v>
      </c>
    </row>
    <row r="56" spans="1:2" x14ac:dyDescent="0.25">
      <c r="A56" s="2">
        <v>45660.25</v>
      </c>
      <c r="B56" s="1">
        <v>0</v>
      </c>
    </row>
    <row r="57" spans="1:2" x14ac:dyDescent="0.25">
      <c r="A57" s="2">
        <v>45660.291666666664</v>
      </c>
      <c r="B57" s="1">
        <v>7</v>
      </c>
    </row>
    <row r="58" spans="1:2" x14ac:dyDescent="0.25">
      <c r="A58" s="2">
        <v>45660.333333333336</v>
      </c>
      <c r="B58" s="1">
        <v>6</v>
      </c>
    </row>
    <row r="59" spans="1:2" x14ac:dyDescent="0.25">
      <c r="A59" s="2">
        <v>45660.375</v>
      </c>
      <c r="B59" s="1">
        <v>11</v>
      </c>
    </row>
    <row r="60" spans="1:2" x14ac:dyDescent="0.25">
      <c r="A60" s="2">
        <v>45660.416666666664</v>
      </c>
      <c r="B60" s="1">
        <v>6</v>
      </c>
    </row>
    <row r="61" spans="1:2" x14ac:dyDescent="0.25">
      <c r="A61" s="2">
        <v>45660.458333333336</v>
      </c>
      <c r="B61" s="1">
        <v>29</v>
      </c>
    </row>
    <row r="62" spans="1:2" x14ac:dyDescent="0.25">
      <c r="A62" s="2">
        <v>45660.5</v>
      </c>
      <c r="B62" s="1">
        <v>31</v>
      </c>
    </row>
    <row r="63" spans="1:2" x14ac:dyDescent="0.25">
      <c r="A63" s="2">
        <v>45660.541666666664</v>
      </c>
      <c r="B63" s="1">
        <v>76</v>
      </c>
    </row>
    <row r="64" spans="1:2" x14ac:dyDescent="0.25">
      <c r="A64" s="2">
        <v>45660.583333333336</v>
      </c>
      <c r="B64" s="1">
        <v>134</v>
      </c>
    </row>
    <row r="65" spans="1:2" x14ac:dyDescent="0.25">
      <c r="A65" s="2">
        <v>45660.625</v>
      </c>
      <c r="B65" s="1">
        <v>36</v>
      </c>
    </row>
    <row r="66" spans="1:2" x14ac:dyDescent="0.25">
      <c r="A66" s="2">
        <v>45660.666666666664</v>
      </c>
      <c r="B66" s="1">
        <v>38</v>
      </c>
    </row>
    <row r="67" spans="1:2" x14ac:dyDescent="0.25">
      <c r="A67" s="2">
        <v>45660.708333333336</v>
      </c>
      <c r="B67" s="1">
        <v>33</v>
      </c>
    </row>
    <row r="68" spans="1:2" x14ac:dyDescent="0.25">
      <c r="A68" s="2">
        <v>45660.75</v>
      </c>
      <c r="B68" s="1">
        <v>28</v>
      </c>
    </row>
    <row r="69" spans="1:2" x14ac:dyDescent="0.25">
      <c r="A69" s="2">
        <v>45660.791666666664</v>
      </c>
      <c r="B69" s="1">
        <v>46</v>
      </c>
    </row>
    <row r="70" spans="1:2" x14ac:dyDescent="0.25">
      <c r="A70" s="2">
        <v>45660.833333333336</v>
      </c>
      <c r="B70" s="1">
        <v>11</v>
      </c>
    </row>
    <row r="71" spans="1:2" x14ac:dyDescent="0.25">
      <c r="A71" s="2">
        <v>45660.875</v>
      </c>
      <c r="B71" s="1">
        <v>9</v>
      </c>
    </row>
    <row r="72" spans="1:2" x14ac:dyDescent="0.25">
      <c r="A72" s="2">
        <v>45660.916666666664</v>
      </c>
      <c r="B72" s="1">
        <v>20</v>
      </c>
    </row>
    <row r="73" spans="1:2" x14ac:dyDescent="0.25">
      <c r="A73" s="2">
        <v>45660.958333333336</v>
      </c>
      <c r="B73" s="1">
        <v>3</v>
      </c>
    </row>
    <row r="74" spans="1:2" x14ac:dyDescent="0.25">
      <c r="A74" s="2">
        <v>45661</v>
      </c>
      <c r="B74" s="1">
        <v>0</v>
      </c>
    </row>
    <row r="75" spans="1:2" x14ac:dyDescent="0.25">
      <c r="A75" s="2">
        <v>45661.041666666664</v>
      </c>
      <c r="B75" s="1">
        <v>1</v>
      </c>
    </row>
    <row r="76" spans="1:2" x14ac:dyDescent="0.25">
      <c r="A76" s="2">
        <v>45661.083333333336</v>
      </c>
      <c r="B76" s="1">
        <v>0</v>
      </c>
    </row>
    <row r="77" spans="1:2" x14ac:dyDescent="0.25">
      <c r="A77" s="2">
        <v>45661.125</v>
      </c>
      <c r="B77" s="1">
        <v>4</v>
      </c>
    </row>
    <row r="78" spans="1:2" x14ac:dyDescent="0.25">
      <c r="A78" s="2">
        <v>45661.166666666664</v>
      </c>
      <c r="B78" s="1">
        <v>0</v>
      </c>
    </row>
    <row r="79" spans="1:2" x14ac:dyDescent="0.25">
      <c r="A79" s="2">
        <v>45661.208333333336</v>
      </c>
      <c r="B79" s="1">
        <v>0</v>
      </c>
    </row>
    <row r="80" spans="1:2" x14ac:dyDescent="0.25">
      <c r="A80" s="2">
        <v>45661.25</v>
      </c>
      <c r="B80" s="1">
        <v>0</v>
      </c>
    </row>
    <row r="81" spans="1:2" x14ac:dyDescent="0.25">
      <c r="A81" s="2">
        <v>45661.291666666664</v>
      </c>
      <c r="B81" s="1">
        <v>2</v>
      </c>
    </row>
    <row r="82" spans="1:2" x14ac:dyDescent="0.25">
      <c r="A82" s="2">
        <v>45661.333333333336</v>
      </c>
      <c r="B82" s="1">
        <v>3</v>
      </c>
    </row>
    <row r="83" spans="1:2" x14ac:dyDescent="0.25">
      <c r="A83" s="2">
        <v>45661.375</v>
      </c>
      <c r="B83" s="1">
        <v>6</v>
      </c>
    </row>
    <row r="84" spans="1:2" x14ac:dyDescent="0.25">
      <c r="A84" s="2">
        <v>45661.416666666664</v>
      </c>
      <c r="B84" s="1">
        <v>22</v>
      </c>
    </row>
    <row r="85" spans="1:2" x14ac:dyDescent="0.25">
      <c r="A85" s="2">
        <v>45661.458333333336</v>
      </c>
      <c r="B85" s="1">
        <v>33</v>
      </c>
    </row>
    <row r="86" spans="1:2" x14ac:dyDescent="0.25">
      <c r="A86" s="2">
        <v>45661.5</v>
      </c>
      <c r="B86" s="1">
        <v>29</v>
      </c>
    </row>
    <row r="87" spans="1:2" x14ac:dyDescent="0.25">
      <c r="A87" s="2">
        <v>45661.541666666664</v>
      </c>
      <c r="B87" s="1">
        <v>67</v>
      </c>
    </row>
    <row r="88" spans="1:2" x14ac:dyDescent="0.25">
      <c r="A88" s="2">
        <v>45661.583333333336</v>
      </c>
      <c r="B88" s="1">
        <v>42</v>
      </c>
    </row>
    <row r="89" spans="1:2" x14ac:dyDescent="0.25">
      <c r="A89" s="2">
        <v>45661.625</v>
      </c>
      <c r="B89" s="1">
        <v>68</v>
      </c>
    </row>
    <row r="90" spans="1:2" x14ac:dyDescent="0.25">
      <c r="A90" s="2">
        <v>45661.666666666664</v>
      </c>
      <c r="B90" s="1">
        <v>40</v>
      </c>
    </row>
    <row r="91" spans="1:2" x14ac:dyDescent="0.25">
      <c r="A91" s="2">
        <v>45661.708333333336</v>
      </c>
      <c r="B91" s="1">
        <v>24</v>
      </c>
    </row>
    <row r="92" spans="1:2" x14ac:dyDescent="0.25">
      <c r="A92" s="2">
        <v>45661.75</v>
      </c>
      <c r="B92" s="1">
        <v>43</v>
      </c>
    </row>
    <row r="93" spans="1:2" x14ac:dyDescent="0.25">
      <c r="A93" s="2">
        <v>45661.791666666664</v>
      </c>
      <c r="B93" s="1">
        <v>32</v>
      </c>
    </row>
    <row r="94" spans="1:2" x14ac:dyDescent="0.25">
      <c r="A94" s="2">
        <v>45661.833333333336</v>
      </c>
      <c r="B94" s="1">
        <v>20</v>
      </c>
    </row>
    <row r="95" spans="1:2" x14ac:dyDescent="0.25">
      <c r="A95" s="2">
        <v>45661.875</v>
      </c>
      <c r="B95" s="1">
        <v>27</v>
      </c>
    </row>
    <row r="96" spans="1:2" x14ac:dyDescent="0.25">
      <c r="A96" s="2">
        <v>45661.916666666664</v>
      </c>
      <c r="B96" s="1">
        <v>14</v>
      </c>
    </row>
    <row r="97" spans="1:2" x14ac:dyDescent="0.25">
      <c r="A97" s="2">
        <v>45661.958333333336</v>
      </c>
      <c r="B97" s="1">
        <v>7</v>
      </c>
    </row>
    <row r="98" spans="1:2" x14ac:dyDescent="0.25">
      <c r="A98" s="2">
        <v>45662</v>
      </c>
      <c r="B98" s="1">
        <v>0</v>
      </c>
    </row>
    <row r="99" spans="1:2" x14ac:dyDescent="0.25">
      <c r="A99" s="2">
        <v>45662.041666666664</v>
      </c>
      <c r="B99" s="1">
        <v>0</v>
      </c>
    </row>
    <row r="100" spans="1:2" x14ac:dyDescent="0.25">
      <c r="A100" s="2">
        <v>45662.083333333336</v>
      </c>
      <c r="B100" s="1">
        <v>2</v>
      </c>
    </row>
    <row r="101" spans="1:2" x14ac:dyDescent="0.25">
      <c r="A101" s="2">
        <v>45662.125</v>
      </c>
      <c r="B101" s="1">
        <v>0</v>
      </c>
    </row>
    <row r="102" spans="1:2" x14ac:dyDescent="0.25">
      <c r="A102" s="2">
        <v>45662.166666666664</v>
      </c>
      <c r="B102" s="1">
        <v>1</v>
      </c>
    </row>
    <row r="103" spans="1:2" x14ac:dyDescent="0.25">
      <c r="A103" s="2">
        <v>45662.208333333336</v>
      </c>
      <c r="B103" s="1">
        <v>0</v>
      </c>
    </row>
    <row r="104" spans="1:2" x14ac:dyDescent="0.25">
      <c r="A104" s="2">
        <v>45662.25</v>
      </c>
      <c r="B104" s="1">
        <v>0</v>
      </c>
    </row>
    <row r="105" spans="1:2" x14ac:dyDescent="0.25">
      <c r="A105" s="2">
        <v>45662.291666666664</v>
      </c>
      <c r="B105" s="1">
        <v>3</v>
      </c>
    </row>
    <row r="106" spans="1:2" x14ac:dyDescent="0.25">
      <c r="A106" s="2">
        <v>45662.333333333336</v>
      </c>
      <c r="B106" s="1">
        <v>2</v>
      </c>
    </row>
    <row r="107" spans="1:2" x14ac:dyDescent="0.25">
      <c r="A107" s="2">
        <v>45662.375</v>
      </c>
      <c r="B107" s="1">
        <v>5</v>
      </c>
    </row>
    <row r="108" spans="1:2" x14ac:dyDescent="0.25">
      <c r="A108" s="2">
        <v>45662.416666666664</v>
      </c>
      <c r="B108" s="1">
        <v>23</v>
      </c>
    </row>
    <row r="109" spans="1:2" x14ac:dyDescent="0.25">
      <c r="A109" s="2">
        <v>45662.458333333336</v>
      </c>
      <c r="B109" s="1">
        <v>16</v>
      </c>
    </row>
    <row r="110" spans="1:2" x14ac:dyDescent="0.25">
      <c r="A110" s="2">
        <v>45662.5</v>
      </c>
      <c r="B110" s="1">
        <v>52</v>
      </c>
    </row>
    <row r="111" spans="1:2" x14ac:dyDescent="0.25">
      <c r="A111" s="2">
        <v>45662.541666666664</v>
      </c>
      <c r="B111" s="1">
        <v>33</v>
      </c>
    </row>
    <row r="112" spans="1:2" x14ac:dyDescent="0.25">
      <c r="A112" s="2">
        <v>45662.583333333336</v>
      </c>
      <c r="B112" s="1">
        <v>40</v>
      </c>
    </row>
    <row r="113" spans="1:2" x14ac:dyDescent="0.25">
      <c r="A113" s="2">
        <v>45662.625</v>
      </c>
      <c r="B113" s="1">
        <v>62</v>
      </c>
    </row>
    <row r="114" spans="1:2" x14ac:dyDescent="0.25">
      <c r="A114" s="2">
        <v>45662.666666666664</v>
      </c>
      <c r="B114" s="1">
        <v>19</v>
      </c>
    </row>
    <row r="115" spans="1:2" x14ac:dyDescent="0.25">
      <c r="A115" s="2">
        <v>45662.708333333336</v>
      </c>
      <c r="B115" s="1">
        <v>32</v>
      </c>
    </row>
    <row r="116" spans="1:2" x14ac:dyDescent="0.25">
      <c r="A116" s="2">
        <v>45662.75</v>
      </c>
      <c r="B116" s="1">
        <v>21</v>
      </c>
    </row>
    <row r="117" spans="1:2" x14ac:dyDescent="0.25">
      <c r="A117" s="2">
        <v>45662.791666666664</v>
      </c>
      <c r="B117" s="1">
        <v>19</v>
      </c>
    </row>
    <row r="118" spans="1:2" x14ac:dyDescent="0.25">
      <c r="A118" s="2">
        <v>45662.833333333336</v>
      </c>
      <c r="B118" s="1">
        <v>20</v>
      </c>
    </row>
    <row r="119" spans="1:2" x14ac:dyDescent="0.25">
      <c r="A119" s="2">
        <v>45662.875</v>
      </c>
      <c r="B119" s="1">
        <v>10</v>
      </c>
    </row>
    <row r="120" spans="1:2" x14ac:dyDescent="0.25">
      <c r="A120" s="2">
        <v>45662.916666666664</v>
      </c>
      <c r="B120" s="1">
        <v>5</v>
      </c>
    </row>
    <row r="121" spans="1:2" x14ac:dyDescent="0.25">
      <c r="A121" s="2">
        <v>45662.958333333336</v>
      </c>
      <c r="B121" s="1">
        <v>16</v>
      </c>
    </row>
    <row r="122" spans="1:2" x14ac:dyDescent="0.25">
      <c r="A122" s="2">
        <v>45663</v>
      </c>
      <c r="B122" s="1">
        <v>0</v>
      </c>
    </row>
    <row r="123" spans="1:2" x14ac:dyDescent="0.25">
      <c r="A123" s="2">
        <v>45663.041666666664</v>
      </c>
      <c r="B123" s="1">
        <v>0</v>
      </c>
    </row>
    <row r="124" spans="1:2" x14ac:dyDescent="0.25">
      <c r="A124" s="2">
        <v>45663.083333333336</v>
      </c>
      <c r="B124" s="1">
        <v>0</v>
      </c>
    </row>
    <row r="125" spans="1:2" x14ac:dyDescent="0.25">
      <c r="A125" s="2">
        <v>45663.125</v>
      </c>
      <c r="B125" s="1">
        <v>2</v>
      </c>
    </row>
    <row r="126" spans="1:2" x14ac:dyDescent="0.25">
      <c r="A126" s="2">
        <v>45663.166666666664</v>
      </c>
      <c r="B126" s="1">
        <v>0</v>
      </c>
    </row>
    <row r="127" spans="1:2" x14ac:dyDescent="0.25">
      <c r="A127" s="2">
        <v>45663.208333333336</v>
      </c>
      <c r="B127" s="1">
        <v>0</v>
      </c>
    </row>
    <row r="128" spans="1:2" x14ac:dyDescent="0.25">
      <c r="A128" s="2">
        <v>45663.25</v>
      </c>
      <c r="B128" s="1">
        <v>1</v>
      </c>
    </row>
    <row r="129" spans="1:2" x14ac:dyDescent="0.25">
      <c r="A129" s="2">
        <v>45663.291666666664</v>
      </c>
      <c r="B129" s="1">
        <v>3</v>
      </c>
    </row>
    <row r="130" spans="1:2" x14ac:dyDescent="0.25">
      <c r="A130" s="2">
        <v>45663.333333333336</v>
      </c>
      <c r="B130" s="1">
        <v>11</v>
      </c>
    </row>
    <row r="131" spans="1:2" x14ac:dyDescent="0.25">
      <c r="A131" s="2">
        <v>45663.375</v>
      </c>
      <c r="B131" s="1">
        <v>17</v>
      </c>
    </row>
    <row r="132" spans="1:2" x14ac:dyDescent="0.25">
      <c r="A132" s="2">
        <v>45663.416666666664</v>
      </c>
      <c r="B132" s="1">
        <v>48</v>
      </c>
    </row>
    <row r="133" spans="1:2" x14ac:dyDescent="0.25">
      <c r="A133" s="2">
        <v>45663.458333333336</v>
      </c>
      <c r="B133" s="1">
        <v>27</v>
      </c>
    </row>
    <row r="134" spans="1:2" x14ac:dyDescent="0.25">
      <c r="A134" s="2">
        <v>45663.5</v>
      </c>
      <c r="B134" s="1">
        <v>48</v>
      </c>
    </row>
    <row r="135" spans="1:2" x14ac:dyDescent="0.25">
      <c r="A135" s="2">
        <v>45663.541666666664</v>
      </c>
      <c r="B135" s="1">
        <v>67</v>
      </c>
    </row>
    <row r="136" spans="1:2" x14ac:dyDescent="0.25">
      <c r="A136" s="2">
        <v>45663.583333333336</v>
      </c>
      <c r="B136" s="1">
        <v>36</v>
      </c>
    </row>
    <row r="137" spans="1:2" x14ac:dyDescent="0.25">
      <c r="A137" s="2">
        <v>45663.625</v>
      </c>
      <c r="B137" s="1">
        <v>19</v>
      </c>
    </row>
    <row r="138" spans="1:2" x14ac:dyDescent="0.25">
      <c r="A138" s="2">
        <v>45663.666666666664</v>
      </c>
      <c r="B138" s="1">
        <v>42</v>
      </c>
    </row>
    <row r="139" spans="1:2" x14ac:dyDescent="0.25">
      <c r="A139" s="2">
        <v>45663.708333333336</v>
      </c>
      <c r="B139" s="1">
        <v>13</v>
      </c>
    </row>
    <row r="140" spans="1:2" x14ac:dyDescent="0.25">
      <c r="A140" s="2">
        <v>45663.75</v>
      </c>
      <c r="B140" s="1">
        <v>47</v>
      </c>
    </row>
    <row r="141" spans="1:2" x14ac:dyDescent="0.25">
      <c r="A141" s="2">
        <v>45663.791666666664</v>
      </c>
      <c r="B141" s="1">
        <v>4</v>
      </c>
    </row>
    <row r="142" spans="1:2" x14ac:dyDescent="0.25">
      <c r="A142" s="2">
        <v>45663.833333333336</v>
      </c>
      <c r="B142" s="1">
        <v>12</v>
      </c>
    </row>
    <row r="143" spans="1:2" x14ac:dyDescent="0.25">
      <c r="A143" s="2">
        <v>45663.875</v>
      </c>
      <c r="B143" s="1">
        <v>11</v>
      </c>
    </row>
    <row r="144" spans="1:2" x14ac:dyDescent="0.25">
      <c r="A144" s="2">
        <v>45663.916666666664</v>
      </c>
      <c r="B144" s="1">
        <v>9</v>
      </c>
    </row>
    <row r="145" spans="1:2" x14ac:dyDescent="0.25">
      <c r="A145" s="2">
        <v>45663.958333333336</v>
      </c>
      <c r="B145" s="1">
        <v>6</v>
      </c>
    </row>
    <row r="146" spans="1:2" x14ac:dyDescent="0.25">
      <c r="A146" s="2">
        <v>45664</v>
      </c>
      <c r="B146" s="1">
        <v>0</v>
      </c>
    </row>
    <row r="147" spans="1:2" x14ac:dyDescent="0.25">
      <c r="A147" s="2">
        <v>45664.041666666664</v>
      </c>
      <c r="B147" s="1">
        <v>0</v>
      </c>
    </row>
    <row r="148" spans="1:2" x14ac:dyDescent="0.25">
      <c r="A148" s="2">
        <v>45664.083333333336</v>
      </c>
      <c r="B148" s="1">
        <v>0</v>
      </c>
    </row>
    <row r="149" spans="1:2" x14ac:dyDescent="0.25">
      <c r="A149" s="2">
        <v>45664.125</v>
      </c>
      <c r="B149" s="1">
        <v>0</v>
      </c>
    </row>
    <row r="150" spans="1:2" x14ac:dyDescent="0.25">
      <c r="A150" s="2">
        <v>45664.166666666664</v>
      </c>
      <c r="B150" s="1">
        <v>1</v>
      </c>
    </row>
    <row r="151" spans="1:2" x14ac:dyDescent="0.25">
      <c r="A151" s="2">
        <v>45664.208333333336</v>
      </c>
      <c r="B151" s="1">
        <v>4</v>
      </c>
    </row>
    <row r="152" spans="1:2" x14ac:dyDescent="0.25">
      <c r="A152" s="2">
        <v>45664.25</v>
      </c>
      <c r="B152" s="1">
        <v>0</v>
      </c>
    </row>
    <row r="153" spans="1:2" x14ac:dyDescent="0.25">
      <c r="A153" s="2">
        <v>45664.291666666664</v>
      </c>
      <c r="B153" s="1">
        <v>2</v>
      </c>
    </row>
    <row r="154" spans="1:2" x14ac:dyDescent="0.25">
      <c r="A154" s="2">
        <v>45664.333333333336</v>
      </c>
      <c r="B154" s="1">
        <v>35</v>
      </c>
    </row>
    <row r="155" spans="1:2" x14ac:dyDescent="0.25">
      <c r="A155" s="2">
        <v>45664.375</v>
      </c>
      <c r="B155" s="1">
        <v>9</v>
      </c>
    </row>
    <row r="156" spans="1:2" x14ac:dyDescent="0.25">
      <c r="A156" s="2">
        <v>45664.416666666664</v>
      </c>
      <c r="B156" s="1">
        <v>17</v>
      </c>
    </row>
    <row r="157" spans="1:2" x14ac:dyDescent="0.25">
      <c r="A157" s="2">
        <v>45664.458333333336</v>
      </c>
      <c r="B157" s="1">
        <v>11</v>
      </c>
    </row>
    <row r="158" spans="1:2" x14ac:dyDescent="0.25">
      <c r="A158" s="2">
        <v>45664.5</v>
      </c>
      <c r="B158" s="1">
        <v>17</v>
      </c>
    </row>
    <row r="159" spans="1:2" x14ac:dyDescent="0.25">
      <c r="A159" s="2">
        <v>45664.541666666664</v>
      </c>
      <c r="B159" s="1">
        <v>2</v>
      </c>
    </row>
    <row r="160" spans="1:2" x14ac:dyDescent="0.25">
      <c r="A160" s="2">
        <v>45664.583333333336</v>
      </c>
      <c r="B160" s="1">
        <v>4</v>
      </c>
    </row>
    <row r="161" spans="1:2" x14ac:dyDescent="0.25">
      <c r="A161" s="2">
        <v>45664.625</v>
      </c>
      <c r="B161" s="1">
        <v>6</v>
      </c>
    </row>
    <row r="162" spans="1:2" x14ac:dyDescent="0.25">
      <c r="A162" s="2">
        <v>45664.666666666664</v>
      </c>
      <c r="B162" s="1">
        <v>9</v>
      </c>
    </row>
    <row r="163" spans="1:2" x14ac:dyDescent="0.25">
      <c r="A163" s="2">
        <v>45664.708333333336</v>
      </c>
      <c r="B163" s="1">
        <v>3</v>
      </c>
    </row>
    <row r="164" spans="1:2" x14ac:dyDescent="0.25">
      <c r="A164" s="2">
        <v>45664.75</v>
      </c>
      <c r="B164" s="1">
        <v>13</v>
      </c>
    </row>
    <row r="165" spans="1:2" x14ac:dyDescent="0.25">
      <c r="A165" s="2">
        <v>45664.791666666664</v>
      </c>
      <c r="B165" s="1">
        <v>1</v>
      </c>
    </row>
    <row r="166" spans="1:2" x14ac:dyDescent="0.25">
      <c r="A166" s="2">
        <v>45664.833333333336</v>
      </c>
      <c r="B166" s="1">
        <v>7</v>
      </c>
    </row>
    <row r="167" spans="1:2" x14ac:dyDescent="0.25">
      <c r="A167" s="2">
        <v>45664.875</v>
      </c>
      <c r="B167" s="1">
        <v>8</v>
      </c>
    </row>
    <row r="168" spans="1:2" x14ac:dyDescent="0.25">
      <c r="A168" s="2">
        <v>45664.916666666664</v>
      </c>
      <c r="B168" s="1">
        <v>3</v>
      </c>
    </row>
    <row r="169" spans="1:2" x14ac:dyDescent="0.25">
      <c r="A169" s="2">
        <v>45664.958333333336</v>
      </c>
      <c r="B169" s="1">
        <v>5</v>
      </c>
    </row>
    <row r="170" spans="1:2" x14ac:dyDescent="0.25">
      <c r="A170" s="2">
        <v>45665</v>
      </c>
      <c r="B170" s="1">
        <v>0</v>
      </c>
    </row>
    <row r="171" spans="1:2" x14ac:dyDescent="0.25">
      <c r="A171" s="2">
        <v>45665.041666666664</v>
      </c>
      <c r="B171" s="1">
        <v>1</v>
      </c>
    </row>
    <row r="172" spans="1:2" x14ac:dyDescent="0.25">
      <c r="A172" s="2">
        <v>45665.083333333336</v>
      </c>
      <c r="B172" s="1">
        <v>4</v>
      </c>
    </row>
    <row r="173" spans="1:2" x14ac:dyDescent="0.25">
      <c r="A173" s="2">
        <v>45665.125</v>
      </c>
      <c r="B173" s="1">
        <v>0</v>
      </c>
    </row>
    <row r="174" spans="1:2" x14ac:dyDescent="0.25">
      <c r="A174" s="2">
        <v>45665.166666666664</v>
      </c>
      <c r="B174" s="1">
        <v>0</v>
      </c>
    </row>
    <row r="175" spans="1:2" x14ac:dyDescent="0.25">
      <c r="A175" s="2">
        <v>45665.208333333336</v>
      </c>
      <c r="B175" s="1">
        <v>0</v>
      </c>
    </row>
    <row r="176" spans="1:2" x14ac:dyDescent="0.25">
      <c r="A176" s="2">
        <v>45665.25</v>
      </c>
      <c r="B176" s="1">
        <v>1</v>
      </c>
    </row>
    <row r="177" spans="1:2" x14ac:dyDescent="0.25">
      <c r="A177" s="2">
        <v>45665.291666666664</v>
      </c>
      <c r="B177" s="1">
        <v>3</v>
      </c>
    </row>
    <row r="178" spans="1:2" x14ac:dyDescent="0.25">
      <c r="A178" s="2">
        <v>45665.333333333336</v>
      </c>
      <c r="B178" s="1">
        <v>6</v>
      </c>
    </row>
    <row r="179" spans="1:2" x14ac:dyDescent="0.25">
      <c r="A179" s="2">
        <v>45665.375</v>
      </c>
      <c r="B179" s="1">
        <v>8</v>
      </c>
    </row>
    <row r="180" spans="1:2" x14ac:dyDescent="0.25">
      <c r="A180" s="2">
        <v>45665.416666666664</v>
      </c>
      <c r="B180" s="1">
        <v>22</v>
      </c>
    </row>
    <row r="181" spans="1:2" x14ac:dyDescent="0.25">
      <c r="A181" s="2">
        <v>45665.458333333336</v>
      </c>
      <c r="B181" s="1">
        <v>14</v>
      </c>
    </row>
    <row r="182" spans="1:2" x14ac:dyDescent="0.25">
      <c r="A182" s="2">
        <v>45665.5</v>
      </c>
      <c r="B182" s="1">
        <v>7</v>
      </c>
    </row>
    <row r="183" spans="1:2" x14ac:dyDescent="0.25">
      <c r="A183" s="2">
        <v>45665.541666666664</v>
      </c>
      <c r="B183" s="1">
        <v>4</v>
      </c>
    </row>
    <row r="184" spans="1:2" x14ac:dyDescent="0.25">
      <c r="A184" s="2">
        <v>45665.583333333336</v>
      </c>
      <c r="B184" s="1">
        <v>12</v>
      </c>
    </row>
    <row r="185" spans="1:2" x14ac:dyDescent="0.25">
      <c r="A185" s="2">
        <v>45665.625</v>
      </c>
      <c r="B185" s="1">
        <v>7</v>
      </c>
    </row>
    <row r="186" spans="1:2" x14ac:dyDescent="0.25">
      <c r="A186" s="2">
        <v>45665.666666666664</v>
      </c>
      <c r="B186" s="1">
        <v>47</v>
      </c>
    </row>
    <row r="187" spans="1:2" x14ac:dyDescent="0.25">
      <c r="A187" s="2">
        <v>45665.708333333336</v>
      </c>
      <c r="B187" s="1">
        <v>21</v>
      </c>
    </row>
    <row r="188" spans="1:2" x14ac:dyDescent="0.25">
      <c r="A188" s="2">
        <v>45665.75</v>
      </c>
      <c r="B188" s="1">
        <v>52</v>
      </c>
    </row>
    <row r="189" spans="1:2" x14ac:dyDescent="0.25">
      <c r="A189" s="2">
        <v>45665.791666666664</v>
      </c>
      <c r="B189" s="1">
        <v>17</v>
      </c>
    </row>
    <row r="190" spans="1:2" x14ac:dyDescent="0.25">
      <c r="A190" s="2">
        <v>45665.833333333336</v>
      </c>
      <c r="B190" s="1">
        <v>8</v>
      </c>
    </row>
    <row r="191" spans="1:2" x14ac:dyDescent="0.25">
      <c r="A191" s="2">
        <v>45665.875</v>
      </c>
      <c r="B191" s="1">
        <v>11</v>
      </c>
    </row>
    <row r="192" spans="1:2" x14ac:dyDescent="0.25">
      <c r="A192" s="2">
        <v>45665.916666666664</v>
      </c>
      <c r="B192" s="1">
        <v>4</v>
      </c>
    </row>
    <row r="193" spans="1:2" x14ac:dyDescent="0.25">
      <c r="A193" s="2">
        <v>45665.958333333336</v>
      </c>
      <c r="B193" s="1">
        <v>4</v>
      </c>
    </row>
    <row r="194" spans="1:2" x14ac:dyDescent="0.25">
      <c r="A194" s="2">
        <v>45666</v>
      </c>
      <c r="B194" s="1">
        <v>0</v>
      </c>
    </row>
    <row r="195" spans="1:2" x14ac:dyDescent="0.25">
      <c r="A195" s="2">
        <v>45666.041666666664</v>
      </c>
      <c r="B195" s="1">
        <v>2</v>
      </c>
    </row>
    <row r="196" spans="1:2" x14ac:dyDescent="0.25">
      <c r="A196" s="2">
        <v>45666.083333333336</v>
      </c>
      <c r="B196" s="1">
        <v>0</v>
      </c>
    </row>
    <row r="197" spans="1:2" x14ac:dyDescent="0.25">
      <c r="A197" s="2">
        <v>45666.125</v>
      </c>
      <c r="B197" s="1">
        <v>0</v>
      </c>
    </row>
    <row r="198" spans="1:2" x14ac:dyDescent="0.25">
      <c r="A198" s="2">
        <v>45666.166666666664</v>
      </c>
      <c r="B198" s="1">
        <v>0</v>
      </c>
    </row>
    <row r="199" spans="1:2" x14ac:dyDescent="0.25">
      <c r="A199" s="2">
        <v>45666.208333333336</v>
      </c>
      <c r="B199" s="1">
        <v>0</v>
      </c>
    </row>
    <row r="200" spans="1:2" x14ac:dyDescent="0.25">
      <c r="A200" s="2">
        <v>45666.25</v>
      </c>
      <c r="B200" s="1">
        <v>1</v>
      </c>
    </row>
    <row r="201" spans="1:2" x14ac:dyDescent="0.25">
      <c r="A201" s="2">
        <v>45666.291666666664</v>
      </c>
      <c r="B201" s="1">
        <v>6</v>
      </c>
    </row>
    <row r="202" spans="1:2" x14ac:dyDescent="0.25">
      <c r="A202" s="2">
        <v>45666.333333333336</v>
      </c>
      <c r="B202" s="1">
        <v>13</v>
      </c>
    </row>
    <row r="203" spans="1:2" x14ac:dyDescent="0.25">
      <c r="A203" s="2">
        <v>45666.375</v>
      </c>
      <c r="B203" s="1">
        <v>8</v>
      </c>
    </row>
    <row r="204" spans="1:2" x14ac:dyDescent="0.25">
      <c r="A204" s="2">
        <v>45666.416666666664</v>
      </c>
      <c r="B204" s="1">
        <v>21</v>
      </c>
    </row>
    <row r="205" spans="1:2" x14ac:dyDescent="0.25">
      <c r="A205" s="2">
        <v>45666.458333333336</v>
      </c>
      <c r="B205" s="1">
        <v>7</v>
      </c>
    </row>
    <row r="206" spans="1:2" x14ac:dyDescent="0.25">
      <c r="A206" s="2">
        <v>45666.5</v>
      </c>
      <c r="B206" s="1">
        <v>48</v>
      </c>
    </row>
    <row r="207" spans="1:2" x14ac:dyDescent="0.25">
      <c r="A207" s="2">
        <v>45666.541666666664</v>
      </c>
      <c r="B207" s="1">
        <v>29</v>
      </c>
    </row>
    <row r="208" spans="1:2" x14ac:dyDescent="0.25">
      <c r="A208" s="2">
        <v>45666.583333333336</v>
      </c>
      <c r="B208" s="1">
        <v>12</v>
      </c>
    </row>
    <row r="209" spans="1:2" x14ac:dyDescent="0.25">
      <c r="A209" s="2">
        <v>45666.625</v>
      </c>
      <c r="B209" s="1">
        <v>15</v>
      </c>
    </row>
    <row r="210" spans="1:2" x14ac:dyDescent="0.25">
      <c r="A210" s="2">
        <v>45666.666666666664</v>
      </c>
      <c r="B210" s="1">
        <v>7</v>
      </c>
    </row>
    <row r="211" spans="1:2" x14ac:dyDescent="0.25">
      <c r="A211" s="2">
        <v>45666.708333333336</v>
      </c>
      <c r="B211" s="1">
        <v>14</v>
      </c>
    </row>
    <row r="212" spans="1:2" x14ac:dyDescent="0.25">
      <c r="A212" s="2">
        <v>45666.75</v>
      </c>
      <c r="B212" s="1">
        <v>10</v>
      </c>
    </row>
    <row r="213" spans="1:2" x14ac:dyDescent="0.25">
      <c r="A213" s="2">
        <v>45666.791666666664</v>
      </c>
      <c r="B213" s="1">
        <v>5</v>
      </c>
    </row>
    <row r="214" spans="1:2" x14ac:dyDescent="0.25">
      <c r="A214" s="2">
        <v>45666.833333333336</v>
      </c>
      <c r="B214" s="1">
        <v>10</v>
      </c>
    </row>
    <row r="215" spans="1:2" x14ac:dyDescent="0.25">
      <c r="A215" s="2">
        <v>45666.875</v>
      </c>
      <c r="B215" s="1">
        <v>5</v>
      </c>
    </row>
    <row r="216" spans="1:2" x14ac:dyDescent="0.25">
      <c r="A216" s="2">
        <v>45666.916666666664</v>
      </c>
      <c r="B216" s="1">
        <v>5</v>
      </c>
    </row>
    <row r="217" spans="1:2" x14ac:dyDescent="0.25">
      <c r="A217" s="2">
        <v>45666.958333333336</v>
      </c>
      <c r="B217" s="1">
        <v>0</v>
      </c>
    </row>
    <row r="218" spans="1:2" x14ac:dyDescent="0.25">
      <c r="A218" s="2">
        <v>45667</v>
      </c>
      <c r="B218" s="1">
        <v>0</v>
      </c>
    </row>
    <row r="219" spans="1:2" x14ac:dyDescent="0.25">
      <c r="A219" s="2">
        <v>45667.041666666664</v>
      </c>
      <c r="B219" s="1">
        <v>0</v>
      </c>
    </row>
    <row r="220" spans="1:2" x14ac:dyDescent="0.25">
      <c r="A220" s="2">
        <v>45667.083333333336</v>
      </c>
      <c r="B220" s="1">
        <v>0</v>
      </c>
    </row>
    <row r="221" spans="1:2" x14ac:dyDescent="0.25">
      <c r="A221" s="2">
        <v>45667.125</v>
      </c>
      <c r="B221" s="1">
        <v>0</v>
      </c>
    </row>
    <row r="222" spans="1:2" x14ac:dyDescent="0.25">
      <c r="A222" s="2">
        <v>45667.166666666664</v>
      </c>
      <c r="B222" s="1">
        <v>0</v>
      </c>
    </row>
    <row r="223" spans="1:2" x14ac:dyDescent="0.25">
      <c r="A223" s="2">
        <v>45667.208333333336</v>
      </c>
      <c r="B223" s="1">
        <v>1</v>
      </c>
    </row>
    <row r="224" spans="1:2" x14ac:dyDescent="0.25">
      <c r="A224" s="2">
        <v>45667.25</v>
      </c>
      <c r="B224" s="1">
        <v>2</v>
      </c>
    </row>
    <row r="225" spans="1:2" x14ac:dyDescent="0.25">
      <c r="A225" s="2">
        <v>45667.291666666664</v>
      </c>
      <c r="B225" s="1">
        <v>8</v>
      </c>
    </row>
    <row r="226" spans="1:2" x14ac:dyDescent="0.25">
      <c r="A226" s="2">
        <v>45667.333333333336</v>
      </c>
      <c r="B226" s="1">
        <v>8</v>
      </c>
    </row>
    <row r="227" spans="1:2" x14ac:dyDescent="0.25">
      <c r="A227" s="2">
        <v>45667.375</v>
      </c>
      <c r="B227" s="1">
        <v>15</v>
      </c>
    </row>
    <row r="228" spans="1:2" x14ac:dyDescent="0.25">
      <c r="A228" s="2">
        <v>45667.416666666664</v>
      </c>
      <c r="B228" s="1">
        <v>17</v>
      </c>
    </row>
    <row r="229" spans="1:2" x14ac:dyDescent="0.25">
      <c r="A229" s="2">
        <v>45667.458333333336</v>
      </c>
      <c r="B229" s="1">
        <v>24</v>
      </c>
    </row>
    <row r="230" spans="1:2" x14ac:dyDescent="0.25">
      <c r="A230" s="2">
        <v>45667.5</v>
      </c>
      <c r="B230" s="1">
        <v>7</v>
      </c>
    </row>
    <row r="231" spans="1:2" x14ac:dyDescent="0.25">
      <c r="A231" s="2">
        <v>45667.541666666664</v>
      </c>
      <c r="B231" s="1">
        <v>24</v>
      </c>
    </row>
    <row r="232" spans="1:2" x14ac:dyDescent="0.25">
      <c r="A232" s="2">
        <v>45667.583333333336</v>
      </c>
      <c r="B232" s="1">
        <v>9</v>
      </c>
    </row>
    <row r="233" spans="1:2" x14ac:dyDescent="0.25">
      <c r="A233" s="2">
        <v>45667.625</v>
      </c>
      <c r="B233" s="1">
        <v>14</v>
      </c>
    </row>
    <row r="234" spans="1:2" x14ac:dyDescent="0.25">
      <c r="A234" s="2">
        <v>45667.666666666664</v>
      </c>
      <c r="B234" s="1">
        <v>44</v>
      </c>
    </row>
    <row r="235" spans="1:2" x14ac:dyDescent="0.25">
      <c r="A235" s="2">
        <v>45667.708333333336</v>
      </c>
      <c r="B235" s="1">
        <v>9</v>
      </c>
    </row>
    <row r="236" spans="1:2" x14ac:dyDescent="0.25">
      <c r="A236" s="2">
        <v>45667.75</v>
      </c>
      <c r="B236" s="1">
        <v>38</v>
      </c>
    </row>
    <row r="237" spans="1:2" x14ac:dyDescent="0.25">
      <c r="A237" s="2">
        <v>45667.791666666664</v>
      </c>
      <c r="B237" s="1">
        <v>10</v>
      </c>
    </row>
    <row r="238" spans="1:2" x14ac:dyDescent="0.25">
      <c r="A238" s="2">
        <v>45667.833333333336</v>
      </c>
      <c r="B238" s="1">
        <v>19</v>
      </c>
    </row>
    <row r="239" spans="1:2" x14ac:dyDescent="0.25">
      <c r="A239" s="2">
        <v>45667.875</v>
      </c>
      <c r="B239" s="1">
        <v>12</v>
      </c>
    </row>
    <row r="240" spans="1:2" x14ac:dyDescent="0.25">
      <c r="A240" s="2">
        <v>45667.916666666664</v>
      </c>
      <c r="B240" s="1">
        <v>6</v>
      </c>
    </row>
    <row r="241" spans="1:2" x14ac:dyDescent="0.25">
      <c r="A241" s="2">
        <v>45667.958333333336</v>
      </c>
      <c r="B241" s="1">
        <v>5</v>
      </c>
    </row>
    <row r="242" spans="1:2" x14ac:dyDescent="0.25">
      <c r="A242" s="2">
        <v>45668</v>
      </c>
      <c r="B242" s="1">
        <v>0</v>
      </c>
    </row>
    <row r="243" spans="1:2" x14ac:dyDescent="0.25">
      <c r="A243" s="2">
        <v>45668.041666666664</v>
      </c>
      <c r="B243" s="1">
        <v>2</v>
      </c>
    </row>
    <row r="244" spans="1:2" x14ac:dyDescent="0.25">
      <c r="A244" s="2">
        <v>45668.083333333336</v>
      </c>
      <c r="B244" s="1">
        <v>0</v>
      </c>
    </row>
    <row r="245" spans="1:2" x14ac:dyDescent="0.25">
      <c r="A245" s="2">
        <v>45668.125</v>
      </c>
      <c r="B245" s="1">
        <v>0</v>
      </c>
    </row>
    <row r="246" spans="1:2" x14ac:dyDescent="0.25">
      <c r="A246" s="2">
        <v>45668.166666666664</v>
      </c>
      <c r="B246" s="1">
        <v>0</v>
      </c>
    </row>
    <row r="247" spans="1:2" x14ac:dyDescent="0.25">
      <c r="A247" s="2">
        <v>45668.208333333336</v>
      </c>
      <c r="B247" s="1">
        <v>0</v>
      </c>
    </row>
    <row r="248" spans="1:2" x14ac:dyDescent="0.25">
      <c r="A248" s="2">
        <v>45668.25</v>
      </c>
      <c r="B248" s="1">
        <v>1</v>
      </c>
    </row>
    <row r="249" spans="1:2" x14ac:dyDescent="0.25">
      <c r="A249" s="2">
        <v>45668.291666666664</v>
      </c>
      <c r="B249" s="1">
        <v>1</v>
      </c>
    </row>
    <row r="250" spans="1:2" x14ac:dyDescent="0.25">
      <c r="A250" s="2">
        <v>45668.333333333336</v>
      </c>
      <c r="B250" s="1">
        <v>7</v>
      </c>
    </row>
    <row r="251" spans="1:2" x14ac:dyDescent="0.25">
      <c r="A251" s="2">
        <v>45668.375</v>
      </c>
      <c r="B251" s="1">
        <v>13</v>
      </c>
    </row>
    <row r="252" spans="1:2" x14ac:dyDescent="0.25">
      <c r="A252" s="2">
        <v>45668.416666666664</v>
      </c>
      <c r="B252" s="1">
        <v>17</v>
      </c>
    </row>
    <row r="253" spans="1:2" x14ac:dyDescent="0.25">
      <c r="A253" s="2">
        <v>45668.458333333336</v>
      </c>
      <c r="B253" s="1">
        <v>33</v>
      </c>
    </row>
    <row r="254" spans="1:2" x14ac:dyDescent="0.25">
      <c r="A254" s="2">
        <v>45668.5</v>
      </c>
      <c r="B254" s="1">
        <v>31</v>
      </c>
    </row>
    <row r="255" spans="1:2" x14ac:dyDescent="0.25">
      <c r="A255" s="2">
        <v>45668.541666666664</v>
      </c>
      <c r="B255" s="1">
        <v>42</v>
      </c>
    </row>
    <row r="256" spans="1:2" x14ac:dyDescent="0.25">
      <c r="A256" s="2">
        <v>45668.583333333336</v>
      </c>
      <c r="B256" s="1">
        <v>34</v>
      </c>
    </row>
    <row r="257" spans="1:2" x14ac:dyDescent="0.25">
      <c r="A257" s="2">
        <v>45668.625</v>
      </c>
      <c r="B257" s="1">
        <v>31</v>
      </c>
    </row>
    <row r="258" spans="1:2" x14ac:dyDescent="0.25">
      <c r="A258" s="2">
        <v>45668.666666666664</v>
      </c>
      <c r="B258" s="1">
        <v>33</v>
      </c>
    </row>
    <row r="259" spans="1:2" x14ac:dyDescent="0.25">
      <c r="A259" s="2">
        <v>45668.708333333336</v>
      </c>
      <c r="B259" s="1">
        <v>17</v>
      </c>
    </row>
    <row r="260" spans="1:2" x14ac:dyDescent="0.25">
      <c r="A260" s="2">
        <v>45668.75</v>
      </c>
      <c r="B260" s="1">
        <v>31</v>
      </c>
    </row>
    <row r="261" spans="1:2" x14ac:dyDescent="0.25">
      <c r="A261" s="2">
        <v>45668.791666666664</v>
      </c>
      <c r="B261" s="1">
        <v>37</v>
      </c>
    </row>
    <row r="262" spans="1:2" x14ac:dyDescent="0.25">
      <c r="A262" s="2">
        <v>45668.833333333336</v>
      </c>
      <c r="B262" s="1">
        <v>24</v>
      </c>
    </row>
    <row r="263" spans="1:2" x14ac:dyDescent="0.25">
      <c r="A263" s="2">
        <v>45668.875</v>
      </c>
      <c r="B263" s="1">
        <v>23</v>
      </c>
    </row>
    <row r="264" spans="1:2" x14ac:dyDescent="0.25">
      <c r="A264" s="2">
        <v>45668.916666666664</v>
      </c>
      <c r="B264" s="1">
        <v>8</v>
      </c>
    </row>
    <row r="265" spans="1:2" x14ac:dyDescent="0.25">
      <c r="A265" s="2">
        <v>45668.958333333336</v>
      </c>
      <c r="B265" s="1">
        <v>6</v>
      </c>
    </row>
    <row r="266" spans="1:2" x14ac:dyDescent="0.25">
      <c r="A266" s="2">
        <v>45669</v>
      </c>
      <c r="B266" s="1">
        <v>0</v>
      </c>
    </row>
    <row r="267" spans="1:2" x14ac:dyDescent="0.25">
      <c r="A267" s="2">
        <v>45669.041666666664</v>
      </c>
      <c r="B267" s="1">
        <v>0</v>
      </c>
    </row>
    <row r="268" spans="1:2" x14ac:dyDescent="0.25">
      <c r="A268" s="2">
        <v>45669.083333333336</v>
      </c>
      <c r="B268" s="1">
        <v>1</v>
      </c>
    </row>
    <row r="269" spans="1:2" x14ac:dyDescent="0.25">
      <c r="A269" s="2">
        <v>45669.125</v>
      </c>
      <c r="B269" s="1">
        <v>0</v>
      </c>
    </row>
    <row r="270" spans="1:2" x14ac:dyDescent="0.25">
      <c r="A270" s="2">
        <v>45669.166666666664</v>
      </c>
      <c r="B270" s="1">
        <v>9</v>
      </c>
    </row>
    <row r="271" spans="1:2" x14ac:dyDescent="0.25">
      <c r="A271" s="2">
        <v>45669.208333333336</v>
      </c>
      <c r="B271" s="1">
        <v>5</v>
      </c>
    </row>
    <row r="272" spans="1:2" x14ac:dyDescent="0.25">
      <c r="A272" s="2">
        <v>45669.25</v>
      </c>
      <c r="B272" s="1">
        <v>1</v>
      </c>
    </row>
    <row r="273" spans="1:2" x14ac:dyDescent="0.25">
      <c r="A273" s="2">
        <v>45669.291666666664</v>
      </c>
      <c r="B273" s="1">
        <v>1</v>
      </c>
    </row>
    <row r="274" spans="1:2" x14ac:dyDescent="0.25">
      <c r="A274" s="2">
        <v>45669.333333333336</v>
      </c>
      <c r="B274" s="1">
        <v>2</v>
      </c>
    </row>
    <row r="275" spans="1:2" x14ac:dyDescent="0.25">
      <c r="A275" s="2">
        <v>45669.375</v>
      </c>
      <c r="B275" s="1">
        <v>5</v>
      </c>
    </row>
    <row r="276" spans="1:2" x14ac:dyDescent="0.25">
      <c r="A276" s="2">
        <v>45669.416666666664</v>
      </c>
      <c r="B276" s="1">
        <v>18</v>
      </c>
    </row>
    <row r="277" spans="1:2" x14ac:dyDescent="0.25">
      <c r="A277" s="2">
        <v>45669.458333333336</v>
      </c>
      <c r="B277" s="1">
        <v>14</v>
      </c>
    </row>
    <row r="278" spans="1:2" x14ac:dyDescent="0.25">
      <c r="A278" s="2">
        <v>45669.5</v>
      </c>
      <c r="B278" s="1">
        <v>36</v>
      </c>
    </row>
    <row r="279" spans="1:2" x14ac:dyDescent="0.25">
      <c r="A279" s="2">
        <v>45669.541666666664</v>
      </c>
      <c r="B279" s="1">
        <v>33</v>
      </c>
    </row>
    <row r="280" spans="1:2" x14ac:dyDescent="0.25">
      <c r="A280" s="2">
        <v>45669.583333333336</v>
      </c>
      <c r="B280" s="1">
        <v>30</v>
      </c>
    </row>
    <row r="281" spans="1:2" x14ac:dyDescent="0.25">
      <c r="A281" s="2">
        <v>45669.625</v>
      </c>
      <c r="B281" s="1">
        <v>35</v>
      </c>
    </row>
    <row r="282" spans="1:2" x14ac:dyDescent="0.25">
      <c r="A282" s="2">
        <v>45669.666666666664</v>
      </c>
      <c r="B282" s="1">
        <v>18</v>
      </c>
    </row>
    <row r="283" spans="1:2" x14ac:dyDescent="0.25">
      <c r="A283" s="2">
        <v>45669.708333333336</v>
      </c>
      <c r="B283" s="1">
        <v>13</v>
      </c>
    </row>
    <row r="284" spans="1:2" x14ac:dyDescent="0.25">
      <c r="A284" s="2">
        <v>45669.75</v>
      </c>
      <c r="B284" s="1">
        <v>25</v>
      </c>
    </row>
    <row r="285" spans="1:2" x14ac:dyDescent="0.25">
      <c r="A285" s="2">
        <v>45669.791666666664</v>
      </c>
      <c r="B285" s="1">
        <v>13</v>
      </c>
    </row>
    <row r="286" spans="1:2" x14ac:dyDescent="0.25">
      <c r="A286" s="2">
        <v>45669.833333333336</v>
      </c>
      <c r="B286" s="1">
        <v>7</v>
      </c>
    </row>
    <row r="287" spans="1:2" x14ac:dyDescent="0.25">
      <c r="A287" s="2">
        <v>45669.875</v>
      </c>
      <c r="B287" s="1">
        <v>4</v>
      </c>
    </row>
    <row r="288" spans="1:2" x14ac:dyDescent="0.25">
      <c r="A288" s="2">
        <v>45669.916666666664</v>
      </c>
      <c r="B288" s="1">
        <v>2</v>
      </c>
    </row>
    <row r="289" spans="1:2" x14ac:dyDescent="0.25">
      <c r="A289" s="2">
        <v>45669.958333333336</v>
      </c>
      <c r="B289" s="1">
        <v>3</v>
      </c>
    </row>
    <row r="290" spans="1:2" x14ac:dyDescent="0.25">
      <c r="A290" s="2">
        <v>45670</v>
      </c>
      <c r="B290" s="1">
        <v>0</v>
      </c>
    </row>
    <row r="291" spans="1:2" x14ac:dyDescent="0.25">
      <c r="A291" s="2">
        <v>45670.041666666664</v>
      </c>
      <c r="B291" s="1">
        <v>5</v>
      </c>
    </row>
    <row r="292" spans="1:2" x14ac:dyDescent="0.25">
      <c r="A292" s="2">
        <v>45670.083333333336</v>
      </c>
      <c r="B292" s="1">
        <v>0</v>
      </c>
    </row>
    <row r="293" spans="1:2" x14ac:dyDescent="0.25">
      <c r="A293" s="2">
        <v>45670.125</v>
      </c>
      <c r="B293" s="1">
        <v>0</v>
      </c>
    </row>
    <row r="294" spans="1:2" x14ac:dyDescent="0.25">
      <c r="A294" s="2">
        <v>45670.166666666664</v>
      </c>
      <c r="B294" s="1">
        <v>0</v>
      </c>
    </row>
    <row r="295" spans="1:2" x14ac:dyDescent="0.25">
      <c r="A295" s="2">
        <v>45670.208333333336</v>
      </c>
      <c r="B295" s="1">
        <v>0</v>
      </c>
    </row>
    <row r="296" spans="1:2" x14ac:dyDescent="0.25">
      <c r="A296" s="2">
        <v>45670.25</v>
      </c>
      <c r="B296" s="1">
        <v>3</v>
      </c>
    </row>
    <row r="297" spans="1:2" x14ac:dyDescent="0.25">
      <c r="A297" s="2">
        <v>45670.291666666664</v>
      </c>
      <c r="B297" s="1">
        <v>16</v>
      </c>
    </row>
    <row r="298" spans="1:2" x14ac:dyDescent="0.25">
      <c r="A298" s="2">
        <v>45670.333333333336</v>
      </c>
      <c r="B298" s="1">
        <v>54</v>
      </c>
    </row>
    <row r="299" spans="1:2" x14ac:dyDescent="0.25">
      <c r="A299" s="2">
        <v>45670.375</v>
      </c>
      <c r="B299" s="1">
        <v>68</v>
      </c>
    </row>
    <row r="300" spans="1:2" x14ac:dyDescent="0.25">
      <c r="A300" s="2">
        <v>45670.416666666664</v>
      </c>
      <c r="B300" s="1">
        <v>54</v>
      </c>
    </row>
    <row r="301" spans="1:2" x14ac:dyDescent="0.25">
      <c r="A301" s="2">
        <v>45670.458333333336</v>
      </c>
      <c r="B301" s="1">
        <v>28</v>
      </c>
    </row>
    <row r="302" spans="1:2" x14ac:dyDescent="0.25">
      <c r="A302" s="2">
        <v>45670.5</v>
      </c>
      <c r="B302" s="1">
        <v>31</v>
      </c>
    </row>
    <row r="303" spans="1:2" x14ac:dyDescent="0.25">
      <c r="A303" s="2">
        <v>45670.541666666664</v>
      </c>
      <c r="B303" s="1">
        <v>19</v>
      </c>
    </row>
    <row r="304" spans="1:2" x14ac:dyDescent="0.25">
      <c r="A304" s="2">
        <v>45670.583333333336</v>
      </c>
      <c r="B304" s="1">
        <v>35</v>
      </c>
    </row>
    <row r="305" spans="1:2" x14ac:dyDescent="0.25">
      <c r="A305" s="2">
        <v>45670.625</v>
      </c>
      <c r="B305" s="1">
        <v>46</v>
      </c>
    </row>
    <row r="306" spans="1:2" x14ac:dyDescent="0.25">
      <c r="A306" s="2">
        <v>45670.666666666664</v>
      </c>
      <c r="B306" s="1">
        <v>44</v>
      </c>
    </row>
    <row r="307" spans="1:2" x14ac:dyDescent="0.25">
      <c r="A307" s="2">
        <v>45670.708333333336</v>
      </c>
      <c r="B307" s="1">
        <v>25</v>
      </c>
    </row>
    <row r="308" spans="1:2" x14ac:dyDescent="0.25">
      <c r="A308" s="2">
        <v>45670.75</v>
      </c>
      <c r="B308" s="1">
        <v>45</v>
      </c>
    </row>
    <row r="309" spans="1:2" x14ac:dyDescent="0.25">
      <c r="A309" s="2">
        <v>45670.791666666664</v>
      </c>
      <c r="B309" s="1">
        <v>11</v>
      </c>
    </row>
    <row r="310" spans="1:2" x14ac:dyDescent="0.25">
      <c r="A310" s="2">
        <v>45670.833333333336</v>
      </c>
      <c r="B310" s="1">
        <v>16</v>
      </c>
    </row>
    <row r="311" spans="1:2" x14ac:dyDescent="0.25">
      <c r="A311" s="2">
        <v>45670.875</v>
      </c>
      <c r="B311" s="1">
        <v>11</v>
      </c>
    </row>
    <row r="312" spans="1:2" x14ac:dyDescent="0.25">
      <c r="A312" s="2">
        <v>45670.916666666664</v>
      </c>
      <c r="B312" s="1">
        <v>3</v>
      </c>
    </row>
    <row r="313" spans="1:2" x14ac:dyDescent="0.25">
      <c r="A313" s="2">
        <v>45670.958333333336</v>
      </c>
      <c r="B313" s="1">
        <v>4</v>
      </c>
    </row>
    <row r="314" spans="1:2" x14ac:dyDescent="0.25">
      <c r="A314" s="2">
        <v>45671</v>
      </c>
      <c r="B314" s="1">
        <v>0</v>
      </c>
    </row>
    <row r="315" spans="1:2" x14ac:dyDescent="0.25">
      <c r="A315" s="2">
        <v>45671.041666666664</v>
      </c>
      <c r="B315" s="1">
        <v>3</v>
      </c>
    </row>
    <row r="316" spans="1:2" x14ac:dyDescent="0.25">
      <c r="A316" s="2">
        <v>45671.083333333336</v>
      </c>
      <c r="B316" s="1">
        <v>0</v>
      </c>
    </row>
    <row r="317" spans="1:2" x14ac:dyDescent="0.25">
      <c r="A317" s="2">
        <v>45671.125</v>
      </c>
      <c r="B317" s="1">
        <v>0</v>
      </c>
    </row>
    <row r="318" spans="1:2" x14ac:dyDescent="0.25">
      <c r="A318" s="2">
        <v>45671.166666666664</v>
      </c>
      <c r="B318" s="1">
        <v>0</v>
      </c>
    </row>
    <row r="319" spans="1:2" x14ac:dyDescent="0.25">
      <c r="A319" s="2">
        <v>45671.208333333336</v>
      </c>
      <c r="B319" s="1">
        <v>0</v>
      </c>
    </row>
    <row r="320" spans="1:2" x14ac:dyDescent="0.25">
      <c r="A320" s="2">
        <v>45671.25</v>
      </c>
      <c r="B320" s="1">
        <v>2</v>
      </c>
    </row>
    <row r="321" spans="1:2" x14ac:dyDescent="0.25">
      <c r="A321" s="2">
        <v>45671.291666666664</v>
      </c>
      <c r="B321" s="1">
        <v>23</v>
      </c>
    </row>
    <row r="322" spans="1:2" x14ac:dyDescent="0.25">
      <c r="A322" s="2">
        <v>45671.333333333336</v>
      </c>
      <c r="B322" s="1">
        <v>13</v>
      </c>
    </row>
    <row r="323" spans="1:2" x14ac:dyDescent="0.25">
      <c r="A323" s="2">
        <v>45671.375</v>
      </c>
      <c r="B323" s="1">
        <v>14</v>
      </c>
    </row>
    <row r="324" spans="1:2" x14ac:dyDescent="0.25">
      <c r="A324" s="2">
        <v>45671.416666666664</v>
      </c>
      <c r="B324" s="1">
        <v>12</v>
      </c>
    </row>
    <row r="325" spans="1:2" x14ac:dyDescent="0.25">
      <c r="A325" s="2">
        <v>45671.458333333336</v>
      </c>
      <c r="B325" s="1">
        <v>16</v>
      </c>
    </row>
    <row r="326" spans="1:2" x14ac:dyDescent="0.25">
      <c r="A326" s="2">
        <v>45671.5</v>
      </c>
      <c r="B326" s="1">
        <v>10</v>
      </c>
    </row>
    <row r="327" spans="1:2" x14ac:dyDescent="0.25">
      <c r="A327" s="2">
        <v>45671.541666666664</v>
      </c>
      <c r="B327" s="1">
        <v>19</v>
      </c>
    </row>
    <row r="328" spans="1:2" x14ac:dyDescent="0.25">
      <c r="A328" s="2">
        <v>45671.583333333336</v>
      </c>
      <c r="B328" s="1">
        <v>14</v>
      </c>
    </row>
    <row r="329" spans="1:2" x14ac:dyDescent="0.25">
      <c r="A329" s="2">
        <v>45671.625</v>
      </c>
      <c r="B329" s="1">
        <v>2</v>
      </c>
    </row>
    <row r="330" spans="1:2" x14ac:dyDescent="0.25">
      <c r="A330" s="2">
        <v>45671.666666666664</v>
      </c>
      <c r="B330" s="1">
        <v>13</v>
      </c>
    </row>
    <row r="331" spans="1:2" x14ac:dyDescent="0.25">
      <c r="A331" s="2">
        <v>45671.708333333336</v>
      </c>
      <c r="B331" s="1">
        <v>18</v>
      </c>
    </row>
    <row r="332" spans="1:2" x14ac:dyDescent="0.25">
      <c r="A332" s="2">
        <v>45671.75</v>
      </c>
      <c r="B332" s="1">
        <v>9</v>
      </c>
    </row>
    <row r="333" spans="1:2" x14ac:dyDescent="0.25">
      <c r="A333" s="2">
        <v>45671.791666666664</v>
      </c>
      <c r="B333" s="1">
        <v>22</v>
      </c>
    </row>
    <row r="334" spans="1:2" x14ac:dyDescent="0.25">
      <c r="A334" s="2">
        <v>45671.833333333336</v>
      </c>
      <c r="B334" s="1">
        <v>3</v>
      </c>
    </row>
    <row r="335" spans="1:2" x14ac:dyDescent="0.25">
      <c r="A335" s="2">
        <v>45671.875</v>
      </c>
      <c r="B335" s="1">
        <v>7</v>
      </c>
    </row>
    <row r="336" spans="1:2" x14ac:dyDescent="0.25">
      <c r="A336" s="2">
        <v>45671.916666666664</v>
      </c>
      <c r="B336" s="1">
        <v>2</v>
      </c>
    </row>
    <row r="337" spans="1:2" x14ac:dyDescent="0.25">
      <c r="A337" s="2">
        <v>45671.958333333336</v>
      </c>
      <c r="B337" s="1">
        <v>5</v>
      </c>
    </row>
    <row r="338" spans="1:2" x14ac:dyDescent="0.25">
      <c r="A338" s="2">
        <v>45672</v>
      </c>
      <c r="B338" s="1">
        <v>0</v>
      </c>
    </row>
    <row r="339" spans="1:2" x14ac:dyDescent="0.25">
      <c r="A339" s="2">
        <v>45672.041666666664</v>
      </c>
      <c r="B339" s="1">
        <v>2</v>
      </c>
    </row>
    <row r="340" spans="1:2" x14ac:dyDescent="0.25">
      <c r="A340" s="2">
        <v>45672.083333333336</v>
      </c>
      <c r="B340" s="1">
        <v>0</v>
      </c>
    </row>
    <row r="341" spans="1:2" x14ac:dyDescent="0.25">
      <c r="A341" s="2">
        <v>45672.125</v>
      </c>
      <c r="B341" s="1">
        <v>0</v>
      </c>
    </row>
    <row r="342" spans="1:2" x14ac:dyDescent="0.25">
      <c r="A342" s="2">
        <v>45672.166666666664</v>
      </c>
      <c r="B342" s="1">
        <v>3</v>
      </c>
    </row>
    <row r="343" spans="1:2" x14ac:dyDescent="0.25">
      <c r="A343" s="2">
        <v>45672.208333333336</v>
      </c>
      <c r="B343" s="1">
        <v>1</v>
      </c>
    </row>
    <row r="344" spans="1:2" x14ac:dyDescent="0.25">
      <c r="A344" s="2">
        <v>45672.25</v>
      </c>
      <c r="B344" s="1">
        <v>2</v>
      </c>
    </row>
    <row r="345" spans="1:2" x14ac:dyDescent="0.25">
      <c r="A345" s="2">
        <v>45672.291666666664</v>
      </c>
      <c r="B345" s="1">
        <v>15</v>
      </c>
    </row>
    <row r="346" spans="1:2" x14ac:dyDescent="0.25">
      <c r="A346" s="2">
        <v>45672.333333333336</v>
      </c>
      <c r="B346" s="1">
        <v>8</v>
      </c>
    </row>
    <row r="347" spans="1:2" x14ac:dyDescent="0.25">
      <c r="A347" s="2">
        <v>45672.375</v>
      </c>
      <c r="B347" s="1">
        <v>11</v>
      </c>
    </row>
    <row r="348" spans="1:2" x14ac:dyDescent="0.25">
      <c r="A348" s="2">
        <v>45672.416666666664</v>
      </c>
      <c r="B348" s="1">
        <v>6</v>
      </c>
    </row>
    <row r="349" spans="1:2" x14ac:dyDescent="0.25">
      <c r="A349" s="2">
        <v>45672.458333333336</v>
      </c>
      <c r="B349" s="1">
        <v>5</v>
      </c>
    </row>
    <row r="350" spans="1:2" x14ac:dyDescent="0.25">
      <c r="A350" s="2">
        <v>45672.5</v>
      </c>
      <c r="B350" s="1">
        <v>12</v>
      </c>
    </row>
    <row r="351" spans="1:2" x14ac:dyDescent="0.25">
      <c r="A351" s="2">
        <v>45672.541666666664</v>
      </c>
      <c r="B351" s="1">
        <v>13</v>
      </c>
    </row>
    <row r="352" spans="1:2" x14ac:dyDescent="0.25">
      <c r="A352" s="2">
        <v>45672.583333333336</v>
      </c>
      <c r="B352" s="1">
        <v>9</v>
      </c>
    </row>
    <row r="353" spans="1:2" x14ac:dyDescent="0.25">
      <c r="A353" s="2">
        <v>45672.625</v>
      </c>
      <c r="B353" s="1">
        <v>12</v>
      </c>
    </row>
    <row r="354" spans="1:2" x14ac:dyDescent="0.25">
      <c r="A354" s="2">
        <v>45672.666666666664</v>
      </c>
      <c r="B354" s="1">
        <v>42</v>
      </c>
    </row>
    <row r="355" spans="1:2" x14ac:dyDescent="0.25">
      <c r="A355" s="2">
        <v>45672.708333333336</v>
      </c>
      <c r="B355" s="1">
        <v>20</v>
      </c>
    </row>
    <row r="356" spans="1:2" x14ac:dyDescent="0.25">
      <c r="A356" s="2">
        <v>45672.75</v>
      </c>
      <c r="B356" s="1">
        <v>39</v>
      </c>
    </row>
    <row r="357" spans="1:2" x14ac:dyDescent="0.25">
      <c r="A357" s="2">
        <v>45672.791666666664</v>
      </c>
      <c r="B357" s="1">
        <v>13</v>
      </c>
    </row>
    <row r="358" spans="1:2" x14ac:dyDescent="0.25">
      <c r="A358" s="2">
        <v>45672.833333333336</v>
      </c>
      <c r="B358" s="1">
        <v>14</v>
      </c>
    </row>
    <row r="359" spans="1:2" x14ac:dyDescent="0.25">
      <c r="A359" s="2">
        <v>45672.875</v>
      </c>
      <c r="B359" s="1">
        <v>11</v>
      </c>
    </row>
    <row r="360" spans="1:2" x14ac:dyDescent="0.25">
      <c r="A360" s="2">
        <v>45672.916666666664</v>
      </c>
      <c r="B360" s="1">
        <v>3</v>
      </c>
    </row>
    <row r="361" spans="1:2" x14ac:dyDescent="0.25">
      <c r="A361" s="2">
        <v>45672.958333333336</v>
      </c>
      <c r="B361" s="1">
        <v>5</v>
      </c>
    </row>
    <row r="362" spans="1:2" x14ac:dyDescent="0.25">
      <c r="A362" s="2">
        <v>45673</v>
      </c>
      <c r="B362" s="1">
        <v>0</v>
      </c>
    </row>
    <row r="363" spans="1:2" x14ac:dyDescent="0.25">
      <c r="A363" s="2">
        <v>45673.041666666664</v>
      </c>
      <c r="B363" s="1">
        <v>0</v>
      </c>
    </row>
    <row r="364" spans="1:2" x14ac:dyDescent="0.25">
      <c r="A364" s="2">
        <v>45673.083333333336</v>
      </c>
      <c r="B364" s="1">
        <v>0</v>
      </c>
    </row>
    <row r="365" spans="1:2" x14ac:dyDescent="0.25">
      <c r="A365" s="2">
        <v>45673.125</v>
      </c>
      <c r="B365" s="1">
        <v>0</v>
      </c>
    </row>
    <row r="366" spans="1:2" x14ac:dyDescent="0.25">
      <c r="A366" s="2">
        <v>45673.166666666664</v>
      </c>
      <c r="B366" s="1">
        <v>0</v>
      </c>
    </row>
    <row r="367" spans="1:2" x14ac:dyDescent="0.25">
      <c r="A367" s="2">
        <v>45673.208333333336</v>
      </c>
      <c r="B367" s="1">
        <v>0</v>
      </c>
    </row>
    <row r="368" spans="1:2" x14ac:dyDescent="0.25">
      <c r="A368" s="2">
        <v>45673.25</v>
      </c>
      <c r="B368" s="1">
        <v>0</v>
      </c>
    </row>
    <row r="369" spans="1:2" x14ac:dyDescent="0.25">
      <c r="A369" s="2">
        <v>45673.291666666664</v>
      </c>
      <c r="B369" s="1">
        <v>22</v>
      </c>
    </row>
    <row r="370" spans="1:2" x14ac:dyDescent="0.25">
      <c r="A370" s="2">
        <v>45673.333333333336</v>
      </c>
      <c r="B370" s="1">
        <v>25</v>
      </c>
    </row>
    <row r="371" spans="1:2" x14ac:dyDescent="0.25">
      <c r="A371" s="2">
        <v>45673.375</v>
      </c>
      <c r="B371" s="1">
        <v>20</v>
      </c>
    </row>
    <row r="372" spans="1:2" x14ac:dyDescent="0.25">
      <c r="A372" s="2">
        <v>45673.416666666664</v>
      </c>
      <c r="B372" s="1">
        <v>29</v>
      </c>
    </row>
    <row r="373" spans="1:2" x14ac:dyDescent="0.25">
      <c r="A373" s="2">
        <v>45673.458333333336</v>
      </c>
      <c r="B373" s="1">
        <v>11</v>
      </c>
    </row>
    <row r="374" spans="1:2" x14ac:dyDescent="0.25">
      <c r="A374" s="2">
        <v>45673.5</v>
      </c>
      <c r="B374" s="1">
        <v>22</v>
      </c>
    </row>
    <row r="375" spans="1:2" x14ac:dyDescent="0.25">
      <c r="A375" s="2">
        <v>45673.541666666664</v>
      </c>
      <c r="B375" s="1">
        <v>16</v>
      </c>
    </row>
    <row r="376" spans="1:2" x14ac:dyDescent="0.25">
      <c r="A376" s="2">
        <v>45673.583333333336</v>
      </c>
      <c r="B376" s="1">
        <v>26</v>
      </c>
    </row>
    <row r="377" spans="1:2" x14ac:dyDescent="0.25">
      <c r="A377" s="2">
        <v>45673.625</v>
      </c>
      <c r="B377" s="1">
        <v>37</v>
      </c>
    </row>
    <row r="378" spans="1:2" x14ac:dyDescent="0.25">
      <c r="A378" s="2">
        <v>45673.666666666664</v>
      </c>
      <c r="B378" s="1">
        <v>11</v>
      </c>
    </row>
    <row r="379" spans="1:2" x14ac:dyDescent="0.25">
      <c r="A379" s="2">
        <v>45673.708333333336</v>
      </c>
      <c r="B379" s="1">
        <v>8</v>
      </c>
    </row>
    <row r="380" spans="1:2" x14ac:dyDescent="0.25">
      <c r="A380" s="2">
        <v>45673.75</v>
      </c>
      <c r="B380" s="1">
        <v>9</v>
      </c>
    </row>
    <row r="381" spans="1:2" x14ac:dyDescent="0.25">
      <c r="A381" s="2">
        <v>45673.791666666664</v>
      </c>
      <c r="B381" s="1">
        <v>5</v>
      </c>
    </row>
    <row r="382" spans="1:2" x14ac:dyDescent="0.25">
      <c r="A382" s="2">
        <v>45673.833333333336</v>
      </c>
      <c r="B382" s="1">
        <v>12</v>
      </c>
    </row>
    <row r="383" spans="1:2" x14ac:dyDescent="0.25">
      <c r="A383" s="2">
        <v>45673.875</v>
      </c>
      <c r="B383" s="1">
        <v>13</v>
      </c>
    </row>
    <row r="384" spans="1:2" x14ac:dyDescent="0.25">
      <c r="A384" s="2">
        <v>45673.916666666664</v>
      </c>
      <c r="B384" s="1">
        <v>2</v>
      </c>
    </row>
    <row r="385" spans="1:2" x14ac:dyDescent="0.25">
      <c r="A385" s="2">
        <v>45673.958333333336</v>
      </c>
      <c r="B385" s="1">
        <v>2</v>
      </c>
    </row>
    <row r="386" spans="1:2" x14ac:dyDescent="0.25">
      <c r="A386" s="2">
        <v>45674</v>
      </c>
      <c r="B386" s="1">
        <v>0</v>
      </c>
    </row>
    <row r="387" spans="1:2" x14ac:dyDescent="0.25">
      <c r="A387" s="2">
        <v>45674.041666666664</v>
      </c>
      <c r="B387" s="1">
        <v>1</v>
      </c>
    </row>
    <row r="388" spans="1:2" x14ac:dyDescent="0.25">
      <c r="A388" s="2">
        <v>45674.083333333336</v>
      </c>
      <c r="B388" s="1">
        <v>1</v>
      </c>
    </row>
    <row r="389" spans="1:2" x14ac:dyDescent="0.25">
      <c r="A389" s="2">
        <v>45674.125</v>
      </c>
      <c r="B389" s="1">
        <v>2</v>
      </c>
    </row>
    <row r="390" spans="1:2" x14ac:dyDescent="0.25">
      <c r="A390" s="2">
        <v>45674.166666666664</v>
      </c>
      <c r="B390" s="1">
        <v>2</v>
      </c>
    </row>
    <row r="391" spans="1:2" x14ac:dyDescent="0.25">
      <c r="A391" s="2">
        <v>45674.208333333336</v>
      </c>
      <c r="B391" s="1">
        <v>0</v>
      </c>
    </row>
    <row r="392" spans="1:2" x14ac:dyDescent="0.25">
      <c r="A392" s="2">
        <v>45674.25</v>
      </c>
      <c r="B392" s="1">
        <v>1</v>
      </c>
    </row>
    <row r="393" spans="1:2" x14ac:dyDescent="0.25">
      <c r="A393" s="2">
        <v>45674.291666666664</v>
      </c>
      <c r="B393" s="1">
        <v>10</v>
      </c>
    </row>
    <row r="394" spans="1:2" x14ac:dyDescent="0.25">
      <c r="A394" s="2">
        <v>45674.333333333336</v>
      </c>
      <c r="B394" s="1">
        <v>6</v>
      </c>
    </row>
    <row r="395" spans="1:2" x14ac:dyDescent="0.25">
      <c r="A395" s="2">
        <v>45674.375</v>
      </c>
      <c r="B395" s="1">
        <v>13</v>
      </c>
    </row>
    <row r="396" spans="1:2" x14ac:dyDescent="0.25">
      <c r="A396" s="2">
        <v>45674.416666666664</v>
      </c>
      <c r="B396" s="1">
        <v>10</v>
      </c>
    </row>
    <row r="397" spans="1:2" x14ac:dyDescent="0.25">
      <c r="A397" s="2">
        <v>45674.458333333336</v>
      </c>
      <c r="B397" s="1">
        <v>18</v>
      </c>
    </row>
    <row r="398" spans="1:2" x14ac:dyDescent="0.25">
      <c r="A398" s="2">
        <v>45674.5</v>
      </c>
      <c r="B398" s="1">
        <v>18</v>
      </c>
    </row>
    <row r="399" spans="1:2" x14ac:dyDescent="0.25">
      <c r="A399" s="2">
        <v>45674.541666666664</v>
      </c>
      <c r="B399" s="1">
        <v>10</v>
      </c>
    </row>
    <row r="400" spans="1:2" x14ac:dyDescent="0.25">
      <c r="A400" s="2">
        <v>45674.583333333336</v>
      </c>
      <c r="B400" s="1">
        <v>32</v>
      </c>
    </row>
    <row r="401" spans="1:2" x14ac:dyDescent="0.25">
      <c r="A401" s="2">
        <v>45674.625</v>
      </c>
      <c r="B401" s="1">
        <v>9</v>
      </c>
    </row>
    <row r="402" spans="1:2" x14ac:dyDescent="0.25">
      <c r="A402" s="2">
        <v>45674.666666666664</v>
      </c>
      <c r="B402" s="1">
        <v>35</v>
      </c>
    </row>
    <row r="403" spans="1:2" x14ac:dyDescent="0.25">
      <c r="A403" s="2">
        <v>45674.708333333336</v>
      </c>
      <c r="B403" s="1">
        <v>37</v>
      </c>
    </row>
    <row r="404" spans="1:2" x14ac:dyDescent="0.25">
      <c r="A404" s="2">
        <v>45674.75</v>
      </c>
      <c r="B404" s="1">
        <v>38</v>
      </c>
    </row>
    <row r="405" spans="1:2" x14ac:dyDescent="0.25">
      <c r="A405" s="2">
        <v>45674.791666666664</v>
      </c>
      <c r="B405" s="1">
        <v>18</v>
      </c>
    </row>
    <row r="406" spans="1:2" x14ac:dyDescent="0.25">
      <c r="A406" s="2">
        <v>45674.833333333336</v>
      </c>
      <c r="B406" s="1">
        <v>19</v>
      </c>
    </row>
    <row r="407" spans="1:2" x14ac:dyDescent="0.25">
      <c r="A407" s="2">
        <v>45674.875</v>
      </c>
      <c r="B407" s="1">
        <v>14</v>
      </c>
    </row>
    <row r="408" spans="1:2" x14ac:dyDescent="0.25">
      <c r="A408" s="2">
        <v>45674.916666666664</v>
      </c>
      <c r="B408" s="1">
        <v>6</v>
      </c>
    </row>
    <row r="409" spans="1:2" x14ac:dyDescent="0.25">
      <c r="A409" s="2">
        <v>45674.958333333336</v>
      </c>
      <c r="B409" s="1">
        <v>16</v>
      </c>
    </row>
    <row r="410" spans="1:2" x14ac:dyDescent="0.25">
      <c r="A410" s="2">
        <v>45675</v>
      </c>
      <c r="B410" s="1">
        <v>0</v>
      </c>
    </row>
    <row r="411" spans="1:2" x14ac:dyDescent="0.25">
      <c r="A411" s="2">
        <v>45675.041666666664</v>
      </c>
      <c r="B411" s="1">
        <v>3</v>
      </c>
    </row>
    <row r="412" spans="1:2" x14ac:dyDescent="0.25">
      <c r="A412" s="2">
        <v>45675.083333333336</v>
      </c>
      <c r="B412" s="1">
        <v>3</v>
      </c>
    </row>
    <row r="413" spans="1:2" x14ac:dyDescent="0.25">
      <c r="A413" s="2">
        <v>45675.125</v>
      </c>
      <c r="B413" s="1">
        <v>2</v>
      </c>
    </row>
    <row r="414" spans="1:2" x14ac:dyDescent="0.25">
      <c r="A414" s="2">
        <v>45675.166666666664</v>
      </c>
      <c r="B414" s="1">
        <v>2</v>
      </c>
    </row>
    <row r="415" spans="1:2" x14ac:dyDescent="0.25">
      <c r="A415" s="2">
        <v>45675.208333333336</v>
      </c>
      <c r="B415" s="1">
        <v>1</v>
      </c>
    </row>
    <row r="416" spans="1:2" x14ac:dyDescent="0.25">
      <c r="A416" s="2">
        <v>45675.25</v>
      </c>
      <c r="B416" s="1">
        <v>0</v>
      </c>
    </row>
    <row r="417" spans="1:2" x14ac:dyDescent="0.25">
      <c r="A417" s="2">
        <v>45675.291666666664</v>
      </c>
      <c r="B417" s="1">
        <v>0</v>
      </c>
    </row>
    <row r="418" spans="1:2" x14ac:dyDescent="0.25">
      <c r="A418" s="2">
        <v>45675.333333333336</v>
      </c>
      <c r="B418" s="1">
        <v>5</v>
      </c>
    </row>
    <row r="419" spans="1:2" x14ac:dyDescent="0.25">
      <c r="A419" s="2">
        <v>45675.375</v>
      </c>
      <c r="B419" s="1">
        <v>11</v>
      </c>
    </row>
    <row r="420" spans="1:2" x14ac:dyDescent="0.25">
      <c r="A420" s="2">
        <v>45675.416666666664</v>
      </c>
      <c r="B420" s="1">
        <v>28</v>
      </c>
    </row>
    <row r="421" spans="1:2" x14ac:dyDescent="0.25">
      <c r="A421" s="2">
        <v>45675.458333333336</v>
      </c>
      <c r="B421" s="1">
        <v>31</v>
      </c>
    </row>
    <row r="422" spans="1:2" x14ac:dyDescent="0.25">
      <c r="A422" s="2">
        <v>45675.5</v>
      </c>
      <c r="B422" s="1">
        <v>24</v>
      </c>
    </row>
    <row r="423" spans="1:2" x14ac:dyDescent="0.25">
      <c r="A423" s="2">
        <v>45675.541666666664</v>
      </c>
      <c r="B423" s="1">
        <v>36</v>
      </c>
    </row>
    <row r="424" spans="1:2" x14ac:dyDescent="0.25">
      <c r="A424" s="2">
        <v>45675.583333333336</v>
      </c>
      <c r="B424" s="1">
        <v>37</v>
      </c>
    </row>
    <row r="425" spans="1:2" x14ac:dyDescent="0.25">
      <c r="A425" s="2">
        <v>45675.625</v>
      </c>
      <c r="B425" s="1">
        <v>27</v>
      </c>
    </row>
    <row r="426" spans="1:2" x14ac:dyDescent="0.25">
      <c r="A426" s="2">
        <v>45675.666666666664</v>
      </c>
      <c r="B426" s="1">
        <v>52</v>
      </c>
    </row>
    <row r="427" spans="1:2" x14ac:dyDescent="0.25">
      <c r="A427" s="2">
        <v>45675.708333333336</v>
      </c>
      <c r="B427" s="1">
        <v>45</v>
      </c>
    </row>
    <row r="428" spans="1:2" x14ac:dyDescent="0.25">
      <c r="A428" s="2">
        <v>45675.75</v>
      </c>
      <c r="B428" s="1">
        <v>33</v>
      </c>
    </row>
    <row r="429" spans="1:2" x14ac:dyDescent="0.25">
      <c r="A429" s="2">
        <v>45675.791666666664</v>
      </c>
      <c r="B429" s="1">
        <v>16</v>
      </c>
    </row>
    <row r="430" spans="1:2" x14ac:dyDescent="0.25">
      <c r="A430" s="2">
        <v>45675.833333333336</v>
      </c>
      <c r="B430" s="1">
        <v>25</v>
      </c>
    </row>
    <row r="431" spans="1:2" x14ac:dyDescent="0.25">
      <c r="A431" s="2">
        <v>45675.875</v>
      </c>
      <c r="B431" s="1">
        <v>21</v>
      </c>
    </row>
    <row r="432" spans="1:2" x14ac:dyDescent="0.25">
      <c r="A432" s="2">
        <v>45675.916666666664</v>
      </c>
      <c r="B432" s="1">
        <v>10</v>
      </c>
    </row>
    <row r="433" spans="1:2" x14ac:dyDescent="0.25">
      <c r="A433" s="2">
        <v>45675.958333333336</v>
      </c>
      <c r="B433" s="1">
        <v>4</v>
      </c>
    </row>
    <row r="434" spans="1:2" x14ac:dyDescent="0.25">
      <c r="A434" s="2">
        <v>45676</v>
      </c>
      <c r="B434" s="1">
        <v>0</v>
      </c>
    </row>
    <row r="435" spans="1:2" x14ac:dyDescent="0.25">
      <c r="A435" s="2">
        <v>45676.041666666664</v>
      </c>
      <c r="B435" s="1">
        <v>1</v>
      </c>
    </row>
    <row r="436" spans="1:2" x14ac:dyDescent="0.25">
      <c r="A436" s="2">
        <v>45676.083333333336</v>
      </c>
      <c r="B436" s="1">
        <v>6</v>
      </c>
    </row>
    <row r="437" spans="1:2" x14ac:dyDescent="0.25">
      <c r="A437" s="2">
        <v>45676.125</v>
      </c>
      <c r="B437" s="1">
        <v>1</v>
      </c>
    </row>
    <row r="438" spans="1:2" x14ac:dyDescent="0.25">
      <c r="A438" s="2">
        <v>45676.166666666664</v>
      </c>
      <c r="B438" s="1">
        <v>0</v>
      </c>
    </row>
    <row r="439" spans="1:2" x14ac:dyDescent="0.25">
      <c r="A439" s="2">
        <v>45676.208333333336</v>
      </c>
      <c r="B439" s="1">
        <v>0</v>
      </c>
    </row>
    <row r="440" spans="1:2" x14ac:dyDescent="0.25">
      <c r="A440" s="2">
        <v>45676.25</v>
      </c>
      <c r="B440" s="1">
        <v>0</v>
      </c>
    </row>
    <row r="441" spans="1:2" x14ac:dyDescent="0.25">
      <c r="A441" s="2">
        <v>45676.291666666664</v>
      </c>
      <c r="B441" s="1">
        <v>1</v>
      </c>
    </row>
    <row r="442" spans="1:2" x14ac:dyDescent="0.25">
      <c r="A442" s="2">
        <v>45676.333333333336</v>
      </c>
      <c r="B442" s="1">
        <v>4</v>
      </c>
    </row>
    <row r="443" spans="1:2" x14ac:dyDescent="0.25">
      <c r="A443" s="2">
        <v>45676.375</v>
      </c>
      <c r="B443" s="1">
        <v>7</v>
      </c>
    </row>
    <row r="444" spans="1:2" x14ac:dyDescent="0.25">
      <c r="A444" s="2">
        <v>45676.416666666664</v>
      </c>
      <c r="B444" s="1">
        <v>23</v>
      </c>
    </row>
    <row r="445" spans="1:2" x14ac:dyDescent="0.25">
      <c r="A445" s="2">
        <v>45676.458333333336</v>
      </c>
      <c r="B445" s="1">
        <v>42</v>
      </c>
    </row>
    <row r="446" spans="1:2" x14ac:dyDescent="0.25">
      <c r="A446" s="2">
        <v>45676.5</v>
      </c>
      <c r="B446" s="1">
        <v>47</v>
      </c>
    </row>
    <row r="447" spans="1:2" x14ac:dyDescent="0.25">
      <c r="A447" s="2">
        <v>45676.541666666664</v>
      </c>
      <c r="B447" s="1">
        <v>39</v>
      </c>
    </row>
    <row r="448" spans="1:2" x14ac:dyDescent="0.25">
      <c r="A448" s="2">
        <v>45676.583333333336</v>
      </c>
      <c r="B448" s="1">
        <v>57</v>
      </c>
    </row>
    <row r="449" spans="1:2" x14ac:dyDescent="0.25">
      <c r="A449" s="2">
        <v>45676.625</v>
      </c>
      <c r="B449" s="1">
        <v>51</v>
      </c>
    </row>
    <row r="450" spans="1:2" x14ac:dyDescent="0.25">
      <c r="A450" s="2">
        <v>45676.666666666664</v>
      </c>
      <c r="B450" s="1">
        <v>33</v>
      </c>
    </row>
    <row r="451" spans="1:2" x14ac:dyDescent="0.25">
      <c r="A451" s="2">
        <v>45676.708333333336</v>
      </c>
      <c r="B451" s="1">
        <v>28</v>
      </c>
    </row>
    <row r="452" spans="1:2" x14ac:dyDescent="0.25">
      <c r="A452" s="2">
        <v>45676.75</v>
      </c>
      <c r="B452" s="1">
        <v>18</v>
      </c>
    </row>
    <row r="453" spans="1:2" x14ac:dyDescent="0.25">
      <c r="A453" s="2">
        <v>45676.791666666664</v>
      </c>
      <c r="B453" s="1">
        <v>15</v>
      </c>
    </row>
    <row r="454" spans="1:2" x14ac:dyDescent="0.25">
      <c r="A454" s="2">
        <v>45676.833333333336</v>
      </c>
      <c r="B454" s="1">
        <v>10</v>
      </c>
    </row>
    <row r="455" spans="1:2" x14ac:dyDescent="0.25">
      <c r="A455" s="2">
        <v>45676.875</v>
      </c>
      <c r="B455" s="1">
        <v>7</v>
      </c>
    </row>
    <row r="456" spans="1:2" x14ac:dyDescent="0.25">
      <c r="A456" s="2">
        <v>45676.916666666664</v>
      </c>
      <c r="B456" s="1">
        <v>3</v>
      </c>
    </row>
    <row r="457" spans="1:2" x14ac:dyDescent="0.25">
      <c r="A457" s="2">
        <v>45676.958333333336</v>
      </c>
      <c r="B457" s="1">
        <v>0</v>
      </c>
    </row>
    <row r="458" spans="1:2" x14ac:dyDescent="0.25">
      <c r="A458" s="2">
        <v>45677</v>
      </c>
      <c r="B458" s="1">
        <v>0</v>
      </c>
    </row>
    <row r="459" spans="1:2" x14ac:dyDescent="0.25">
      <c r="A459" s="2">
        <v>45677.041666666664</v>
      </c>
      <c r="B459" s="1">
        <v>0</v>
      </c>
    </row>
    <row r="460" spans="1:2" x14ac:dyDescent="0.25">
      <c r="A460" s="2">
        <v>45677.083333333336</v>
      </c>
      <c r="B460" s="1">
        <v>1</v>
      </c>
    </row>
    <row r="461" spans="1:2" x14ac:dyDescent="0.25">
      <c r="A461" s="2">
        <v>45677.125</v>
      </c>
      <c r="B461" s="1">
        <v>0</v>
      </c>
    </row>
    <row r="462" spans="1:2" x14ac:dyDescent="0.25">
      <c r="A462" s="2">
        <v>45677.166666666664</v>
      </c>
      <c r="B462" s="1">
        <v>3</v>
      </c>
    </row>
    <row r="463" spans="1:2" x14ac:dyDescent="0.25">
      <c r="A463" s="2">
        <v>45677.208333333336</v>
      </c>
      <c r="B463" s="1">
        <v>1</v>
      </c>
    </row>
    <row r="464" spans="1:2" x14ac:dyDescent="0.25">
      <c r="A464" s="2">
        <v>45677.25</v>
      </c>
      <c r="B464" s="1">
        <v>1</v>
      </c>
    </row>
    <row r="465" spans="1:2" x14ac:dyDescent="0.25">
      <c r="A465" s="2">
        <v>45677.291666666664</v>
      </c>
      <c r="B465" s="1">
        <v>6</v>
      </c>
    </row>
    <row r="466" spans="1:2" x14ac:dyDescent="0.25">
      <c r="A466" s="2">
        <v>45677.333333333336</v>
      </c>
      <c r="B466" s="1">
        <v>12</v>
      </c>
    </row>
    <row r="467" spans="1:2" x14ac:dyDescent="0.25">
      <c r="A467" s="2">
        <v>45677.375</v>
      </c>
      <c r="B467" s="1">
        <v>7</v>
      </c>
    </row>
    <row r="468" spans="1:2" x14ac:dyDescent="0.25">
      <c r="A468" s="2">
        <v>45677.416666666664</v>
      </c>
      <c r="B468" s="1">
        <v>7</v>
      </c>
    </row>
    <row r="469" spans="1:2" x14ac:dyDescent="0.25">
      <c r="A469" s="2">
        <v>45677.458333333336</v>
      </c>
      <c r="B469" s="1">
        <v>10</v>
      </c>
    </row>
    <row r="470" spans="1:2" x14ac:dyDescent="0.25">
      <c r="A470" s="2">
        <v>45677.5</v>
      </c>
      <c r="B470" s="1">
        <v>16</v>
      </c>
    </row>
    <row r="471" spans="1:2" x14ac:dyDescent="0.25">
      <c r="A471" s="2">
        <v>45677.541666666664</v>
      </c>
      <c r="B471" s="1">
        <v>20</v>
      </c>
    </row>
    <row r="472" spans="1:2" x14ac:dyDescent="0.25">
      <c r="A472" s="2">
        <v>45677.583333333336</v>
      </c>
      <c r="B472" s="1">
        <v>5</v>
      </c>
    </row>
    <row r="473" spans="1:2" x14ac:dyDescent="0.25">
      <c r="A473" s="2">
        <v>45677.625</v>
      </c>
      <c r="B473" s="1">
        <v>8</v>
      </c>
    </row>
    <row r="474" spans="1:2" x14ac:dyDescent="0.25">
      <c r="A474" s="2">
        <v>45677.666666666664</v>
      </c>
      <c r="B474" s="1">
        <v>46</v>
      </c>
    </row>
    <row r="475" spans="1:2" x14ac:dyDescent="0.25">
      <c r="A475" s="2">
        <v>45677.708333333336</v>
      </c>
      <c r="B475" s="1">
        <v>30</v>
      </c>
    </row>
    <row r="476" spans="1:2" x14ac:dyDescent="0.25">
      <c r="A476" s="2">
        <v>45677.75</v>
      </c>
      <c r="B476" s="1">
        <v>126</v>
      </c>
    </row>
    <row r="477" spans="1:2" x14ac:dyDescent="0.25">
      <c r="A477" s="2">
        <v>45677.791666666664</v>
      </c>
      <c r="B477" s="1">
        <v>44</v>
      </c>
    </row>
    <row r="478" spans="1:2" x14ac:dyDescent="0.25">
      <c r="A478" s="2">
        <v>45677.833333333336</v>
      </c>
      <c r="B478" s="1">
        <v>20</v>
      </c>
    </row>
    <row r="479" spans="1:2" x14ac:dyDescent="0.25">
      <c r="A479" s="2">
        <v>45677.875</v>
      </c>
      <c r="B479" s="1">
        <v>6</v>
      </c>
    </row>
    <row r="480" spans="1:2" x14ac:dyDescent="0.25">
      <c r="A480" s="2">
        <v>45677.916666666664</v>
      </c>
      <c r="B480" s="1">
        <v>7</v>
      </c>
    </row>
    <row r="481" spans="1:2" x14ac:dyDescent="0.25">
      <c r="A481" s="2">
        <v>45677.958333333336</v>
      </c>
      <c r="B481" s="1">
        <v>0</v>
      </c>
    </row>
    <row r="482" spans="1:2" x14ac:dyDescent="0.25">
      <c r="A482" s="2">
        <v>45678</v>
      </c>
      <c r="B482" s="1">
        <v>0</v>
      </c>
    </row>
    <row r="483" spans="1:2" x14ac:dyDescent="0.25">
      <c r="A483" s="2">
        <v>45678.041666666664</v>
      </c>
      <c r="B483" s="1">
        <v>0</v>
      </c>
    </row>
    <row r="484" spans="1:2" x14ac:dyDescent="0.25">
      <c r="A484" s="2">
        <v>45678.083333333336</v>
      </c>
      <c r="B484" s="1">
        <v>3</v>
      </c>
    </row>
    <row r="485" spans="1:2" x14ac:dyDescent="0.25">
      <c r="A485" s="2">
        <v>45678.125</v>
      </c>
      <c r="B485" s="1">
        <v>0</v>
      </c>
    </row>
    <row r="486" spans="1:2" x14ac:dyDescent="0.25">
      <c r="A486" s="2">
        <v>45678.166666666664</v>
      </c>
      <c r="B486" s="1">
        <v>0</v>
      </c>
    </row>
    <row r="487" spans="1:2" x14ac:dyDescent="0.25">
      <c r="A487" s="2">
        <v>45678.208333333336</v>
      </c>
      <c r="B487" s="1">
        <v>0</v>
      </c>
    </row>
    <row r="488" spans="1:2" x14ac:dyDescent="0.25">
      <c r="A488" s="2">
        <v>45678.25</v>
      </c>
      <c r="B488" s="1">
        <v>1</v>
      </c>
    </row>
    <row r="489" spans="1:2" x14ac:dyDescent="0.25">
      <c r="A489" s="2">
        <v>45678.291666666664</v>
      </c>
      <c r="B489" s="1">
        <v>4</v>
      </c>
    </row>
    <row r="490" spans="1:2" x14ac:dyDescent="0.25">
      <c r="A490" s="2">
        <v>45678.333333333336</v>
      </c>
      <c r="B490" s="1">
        <v>0</v>
      </c>
    </row>
    <row r="491" spans="1:2" x14ac:dyDescent="0.25">
      <c r="A491" s="2">
        <v>45678.375</v>
      </c>
      <c r="B491" s="1">
        <v>3</v>
      </c>
    </row>
    <row r="492" spans="1:2" x14ac:dyDescent="0.25">
      <c r="A492" s="2">
        <v>45678.416666666664</v>
      </c>
      <c r="B492" s="1">
        <v>5</v>
      </c>
    </row>
    <row r="493" spans="1:2" x14ac:dyDescent="0.25">
      <c r="A493" s="2">
        <v>45678.458333333336</v>
      </c>
      <c r="B493" s="1">
        <v>11</v>
      </c>
    </row>
    <row r="494" spans="1:2" x14ac:dyDescent="0.25">
      <c r="A494" s="2">
        <v>45678.5</v>
      </c>
      <c r="B494" s="1">
        <v>4</v>
      </c>
    </row>
    <row r="495" spans="1:2" x14ac:dyDescent="0.25">
      <c r="A495" s="2">
        <v>45678.541666666664</v>
      </c>
      <c r="B495" s="1">
        <v>15</v>
      </c>
    </row>
    <row r="496" spans="1:2" x14ac:dyDescent="0.25">
      <c r="A496" s="2">
        <v>45678.583333333336</v>
      </c>
      <c r="B496" s="1">
        <v>18</v>
      </c>
    </row>
    <row r="497" spans="1:2" x14ac:dyDescent="0.25">
      <c r="A497" s="2">
        <v>45678.625</v>
      </c>
      <c r="B497" s="1">
        <v>17</v>
      </c>
    </row>
    <row r="498" spans="1:2" x14ac:dyDescent="0.25">
      <c r="A498" s="2">
        <v>45678.666666666664</v>
      </c>
      <c r="B498" s="1">
        <v>19</v>
      </c>
    </row>
    <row r="499" spans="1:2" x14ac:dyDescent="0.25">
      <c r="A499" s="2">
        <v>45678.708333333336</v>
      </c>
      <c r="B499" s="1">
        <v>28</v>
      </c>
    </row>
    <row r="500" spans="1:2" x14ac:dyDescent="0.25">
      <c r="A500" s="2">
        <v>45678.75</v>
      </c>
      <c r="B500" s="1">
        <v>31</v>
      </c>
    </row>
    <row r="501" spans="1:2" x14ac:dyDescent="0.25">
      <c r="A501" s="2">
        <v>45678.791666666664</v>
      </c>
      <c r="B501" s="1">
        <v>52</v>
      </c>
    </row>
    <row r="502" spans="1:2" x14ac:dyDescent="0.25">
      <c r="A502" s="2">
        <v>45678.833333333336</v>
      </c>
      <c r="B502" s="1">
        <v>10</v>
      </c>
    </row>
    <row r="503" spans="1:2" x14ac:dyDescent="0.25">
      <c r="A503" s="2">
        <v>45678.875</v>
      </c>
      <c r="B503" s="1">
        <v>5</v>
      </c>
    </row>
    <row r="504" spans="1:2" x14ac:dyDescent="0.25">
      <c r="A504" s="2">
        <v>45678.916666666664</v>
      </c>
      <c r="B504" s="1">
        <v>5</v>
      </c>
    </row>
    <row r="505" spans="1:2" x14ac:dyDescent="0.25">
      <c r="A505" s="2">
        <v>45678.958333333336</v>
      </c>
      <c r="B505" s="1">
        <v>2</v>
      </c>
    </row>
    <row r="506" spans="1:2" x14ac:dyDescent="0.25">
      <c r="A506" s="2">
        <v>45679</v>
      </c>
      <c r="B506" s="1">
        <v>0</v>
      </c>
    </row>
    <row r="507" spans="1:2" x14ac:dyDescent="0.25">
      <c r="A507" s="2">
        <v>45679.041666666664</v>
      </c>
      <c r="B507" s="1">
        <v>0</v>
      </c>
    </row>
    <row r="508" spans="1:2" x14ac:dyDescent="0.25">
      <c r="A508" s="2">
        <v>45679.083333333336</v>
      </c>
      <c r="B508" s="1">
        <v>1</v>
      </c>
    </row>
    <row r="509" spans="1:2" x14ac:dyDescent="0.25">
      <c r="A509" s="2">
        <v>45679.125</v>
      </c>
      <c r="B509" s="1">
        <v>0</v>
      </c>
    </row>
    <row r="510" spans="1:2" x14ac:dyDescent="0.25">
      <c r="A510" s="2">
        <v>45679.166666666664</v>
      </c>
      <c r="B510" s="1">
        <v>0</v>
      </c>
    </row>
    <row r="511" spans="1:2" x14ac:dyDescent="0.25">
      <c r="A511" s="2">
        <v>45679.208333333336</v>
      </c>
      <c r="B511" s="1">
        <v>2</v>
      </c>
    </row>
    <row r="512" spans="1:2" x14ac:dyDescent="0.25">
      <c r="A512" s="2">
        <v>45679.25</v>
      </c>
      <c r="B512" s="1">
        <v>3</v>
      </c>
    </row>
    <row r="513" spans="1:2" x14ac:dyDescent="0.25">
      <c r="A513" s="2">
        <v>45679.291666666664</v>
      </c>
      <c r="B513" s="1">
        <v>2</v>
      </c>
    </row>
    <row r="514" spans="1:2" x14ac:dyDescent="0.25">
      <c r="A514" s="2">
        <v>45679.333333333336</v>
      </c>
      <c r="B514" s="1">
        <v>2</v>
      </c>
    </row>
    <row r="515" spans="1:2" x14ac:dyDescent="0.25">
      <c r="A515" s="2">
        <v>45679.375</v>
      </c>
      <c r="B515" s="1">
        <v>11</v>
      </c>
    </row>
    <row r="516" spans="1:2" x14ac:dyDescent="0.25">
      <c r="A516" s="2">
        <v>45679.416666666664</v>
      </c>
      <c r="B516" s="1">
        <v>3</v>
      </c>
    </row>
    <row r="517" spans="1:2" x14ac:dyDescent="0.25">
      <c r="A517" s="2">
        <v>45679.458333333336</v>
      </c>
      <c r="B517" s="1">
        <v>5</v>
      </c>
    </row>
    <row r="518" spans="1:2" x14ac:dyDescent="0.25">
      <c r="A518" s="2">
        <v>45679.5</v>
      </c>
      <c r="B518" s="1">
        <v>10</v>
      </c>
    </row>
    <row r="519" spans="1:2" x14ac:dyDescent="0.25">
      <c r="A519" s="2">
        <v>45679.541666666664</v>
      </c>
      <c r="B519" s="1">
        <v>10</v>
      </c>
    </row>
    <row r="520" spans="1:2" x14ac:dyDescent="0.25">
      <c r="A520" s="2">
        <v>45679.583333333336</v>
      </c>
      <c r="B520" s="1">
        <v>5</v>
      </c>
    </row>
    <row r="521" spans="1:2" x14ac:dyDescent="0.25">
      <c r="A521" s="2">
        <v>45679.625</v>
      </c>
      <c r="B521" s="1">
        <v>5</v>
      </c>
    </row>
    <row r="522" spans="1:2" x14ac:dyDescent="0.25">
      <c r="A522" s="2">
        <v>45679.666666666664</v>
      </c>
      <c r="B522" s="1">
        <v>50</v>
      </c>
    </row>
    <row r="523" spans="1:2" x14ac:dyDescent="0.25">
      <c r="A523" s="2">
        <v>45679.708333333336</v>
      </c>
      <c r="B523" s="1">
        <v>28</v>
      </c>
    </row>
    <row r="524" spans="1:2" x14ac:dyDescent="0.25">
      <c r="A524" s="2">
        <v>45679.75</v>
      </c>
      <c r="B524" s="1">
        <v>44</v>
      </c>
    </row>
    <row r="525" spans="1:2" x14ac:dyDescent="0.25">
      <c r="A525" s="2">
        <v>45679.791666666664</v>
      </c>
      <c r="B525" s="1">
        <v>25</v>
      </c>
    </row>
    <row r="526" spans="1:2" x14ac:dyDescent="0.25">
      <c r="A526" s="2">
        <v>45679.833333333336</v>
      </c>
      <c r="B526" s="1">
        <v>18</v>
      </c>
    </row>
    <row r="527" spans="1:2" x14ac:dyDescent="0.25">
      <c r="A527" s="2">
        <v>45679.875</v>
      </c>
      <c r="B527" s="1">
        <v>6</v>
      </c>
    </row>
    <row r="528" spans="1:2" x14ac:dyDescent="0.25">
      <c r="A528" s="2">
        <v>45679.916666666664</v>
      </c>
      <c r="B528" s="1">
        <v>13</v>
      </c>
    </row>
    <row r="529" spans="1:2" x14ac:dyDescent="0.25">
      <c r="A529" s="2">
        <v>45679.958333333336</v>
      </c>
      <c r="B529" s="1">
        <v>1</v>
      </c>
    </row>
    <row r="530" spans="1:2" x14ac:dyDescent="0.25">
      <c r="A530" s="2">
        <v>45680</v>
      </c>
      <c r="B530" s="1">
        <v>0</v>
      </c>
    </row>
    <row r="531" spans="1:2" x14ac:dyDescent="0.25">
      <c r="A531" s="2">
        <v>45680.041666666664</v>
      </c>
      <c r="B531" s="1">
        <v>1</v>
      </c>
    </row>
    <row r="532" spans="1:2" x14ac:dyDescent="0.25">
      <c r="A532" s="2">
        <v>45680.083333333336</v>
      </c>
      <c r="B532" s="1">
        <v>0</v>
      </c>
    </row>
    <row r="533" spans="1:2" x14ac:dyDescent="0.25">
      <c r="A533" s="2">
        <v>45680.125</v>
      </c>
      <c r="B533" s="1">
        <v>0</v>
      </c>
    </row>
    <row r="534" spans="1:2" x14ac:dyDescent="0.25">
      <c r="A534" s="2">
        <v>45680.166666666664</v>
      </c>
      <c r="B534" s="1">
        <v>0</v>
      </c>
    </row>
    <row r="535" spans="1:2" x14ac:dyDescent="0.25">
      <c r="A535" s="2">
        <v>45680.208333333336</v>
      </c>
      <c r="B535" s="1">
        <v>2</v>
      </c>
    </row>
    <row r="536" spans="1:2" x14ac:dyDescent="0.25">
      <c r="A536" s="2">
        <v>45680.25</v>
      </c>
      <c r="B536" s="1">
        <v>1</v>
      </c>
    </row>
    <row r="537" spans="1:2" x14ac:dyDescent="0.25">
      <c r="A537" s="2">
        <v>45680.291666666664</v>
      </c>
      <c r="B537" s="1">
        <v>5</v>
      </c>
    </row>
    <row r="538" spans="1:2" x14ac:dyDescent="0.25">
      <c r="A538" s="2">
        <v>45680.333333333336</v>
      </c>
      <c r="B538" s="1">
        <v>2</v>
      </c>
    </row>
    <row r="539" spans="1:2" x14ac:dyDescent="0.25">
      <c r="A539" s="2">
        <v>45680.375</v>
      </c>
      <c r="B539" s="1">
        <v>3</v>
      </c>
    </row>
    <row r="540" spans="1:2" x14ac:dyDescent="0.25">
      <c r="A540" s="2">
        <v>45680.416666666664</v>
      </c>
      <c r="B540" s="1">
        <v>2</v>
      </c>
    </row>
    <row r="541" spans="1:2" x14ac:dyDescent="0.25">
      <c r="A541" s="2">
        <v>45680.458333333336</v>
      </c>
      <c r="B541" s="1">
        <v>14</v>
      </c>
    </row>
    <row r="542" spans="1:2" x14ac:dyDescent="0.25">
      <c r="A542" s="2">
        <v>45680.5</v>
      </c>
      <c r="B542" s="1">
        <v>13</v>
      </c>
    </row>
    <row r="543" spans="1:2" x14ac:dyDescent="0.25">
      <c r="A543" s="2">
        <v>45680.541666666664</v>
      </c>
      <c r="B543" s="1">
        <v>12</v>
      </c>
    </row>
    <row r="544" spans="1:2" x14ac:dyDescent="0.25">
      <c r="A544" s="2">
        <v>45680.583333333336</v>
      </c>
      <c r="B544" s="1">
        <v>33</v>
      </c>
    </row>
    <row r="545" spans="1:2" x14ac:dyDescent="0.25">
      <c r="A545" s="2">
        <v>45680.625</v>
      </c>
      <c r="B545" s="1">
        <v>10</v>
      </c>
    </row>
    <row r="546" spans="1:2" x14ac:dyDescent="0.25">
      <c r="A546" s="2">
        <v>45680.666666666664</v>
      </c>
      <c r="B546" s="1">
        <v>7</v>
      </c>
    </row>
    <row r="547" spans="1:2" x14ac:dyDescent="0.25">
      <c r="A547" s="2">
        <v>45680.708333333336</v>
      </c>
      <c r="B547" s="1">
        <v>10</v>
      </c>
    </row>
    <row r="548" spans="1:2" x14ac:dyDescent="0.25">
      <c r="A548" s="2">
        <v>45680.75</v>
      </c>
      <c r="B548" s="1">
        <v>11</v>
      </c>
    </row>
    <row r="549" spans="1:2" x14ac:dyDescent="0.25">
      <c r="A549" s="2">
        <v>45680.791666666664</v>
      </c>
      <c r="B549" s="1">
        <v>15</v>
      </c>
    </row>
    <row r="550" spans="1:2" x14ac:dyDescent="0.25">
      <c r="A550" s="2">
        <v>45680.833333333336</v>
      </c>
      <c r="B550" s="1">
        <v>7</v>
      </c>
    </row>
    <row r="551" spans="1:2" x14ac:dyDescent="0.25">
      <c r="A551" s="2">
        <v>45680.875</v>
      </c>
      <c r="B551" s="1">
        <v>11</v>
      </c>
    </row>
    <row r="552" spans="1:2" x14ac:dyDescent="0.25">
      <c r="A552" s="2">
        <v>45680.916666666664</v>
      </c>
      <c r="B552" s="1">
        <v>3</v>
      </c>
    </row>
    <row r="553" spans="1:2" x14ac:dyDescent="0.25">
      <c r="A553" s="2">
        <v>45680.958333333336</v>
      </c>
      <c r="B553" s="1">
        <v>2</v>
      </c>
    </row>
    <row r="554" spans="1:2" x14ac:dyDescent="0.25">
      <c r="A554" s="2">
        <v>45681</v>
      </c>
      <c r="B554" s="1">
        <v>0</v>
      </c>
    </row>
    <row r="555" spans="1:2" x14ac:dyDescent="0.25">
      <c r="A555" s="2">
        <v>45681.041666666664</v>
      </c>
      <c r="B555" s="1">
        <v>0</v>
      </c>
    </row>
    <row r="556" spans="1:2" x14ac:dyDescent="0.25">
      <c r="A556" s="2">
        <v>45681.083333333336</v>
      </c>
      <c r="B556" s="1">
        <v>0</v>
      </c>
    </row>
    <row r="557" spans="1:2" x14ac:dyDescent="0.25">
      <c r="A557" s="2">
        <v>45681.125</v>
      </c>
      <c r="B557" s="1">
        <v>0</v>
      </c>
    </row>
    <row r="558" spans="1:2" x14ac:dyDescent="0.25">
      <c r="A558" s="2">
        <v>45681.166666666664</v>
      </c>
      <c r="B558" s="1">
        <v>2</v>
      </c>
    </row>
    <row r="559" spans="1:2" x14ac:dyDescent="0.25">
      <c r="A559" s="2">
        <v>45681.208333333336</v>
      </c>
      <c r="B559" s="1">
        <v>0</v>
      </c>
    </row>
    <row r="560" spans="1:2" x14ac:dyDescent="0.25">
      <c r="A560" s="2">
        <v>45681.25</v>
      </c>
      <c r="B560" s="1">
        <v>0</v>
      </c>
    </row>
    <row r="561" spans="1:2" x14ac:dyDescent="0.25">
      <c r="A561" s="2">
        <v>45681.291666666664</v>
      </c>
      <c r="B561" s="1">
        <v>2</v>
      </c>
    </row>
    <row r="562" spans="1:2" x14ac:dyDescent="0.25">
      <c r="A562" s="2">
        <v>45681.333333333336</v>
      </c>
      <c r="B562" s="1">
        <v>4</v>
      </c>
    </row>
    <row r="563" spans="1:2" x14ac:dyDescent="0.25">
      <c r="A563" s="2">
        <v>45681.375</v>
      </c>
      <c r="B563" s="1">
        <v>4</v>
      </c>
    </row>
    <row r="564" spans="1:2" x14ac:dyDescent="0.25">
      <c r="A564" s="2">
        <v>45681.416666666664</v>
      </c>
      <c r="B564" s="1">
        <v>18</v>
      </c>
    </row>
    <row r="565" spans="1:2" x14ac:dyDescent="0.25">
      <c r="A565" s="2">
        <v>45681.458333333336</v>
      </c>
      <c r="B565" s="1">
        <v>11</v>
      </c>
    </row>
    <row r="566" spans="1:2" x14ac:dyDescent="0.25">
      <c r="A566" s="2">
        <v>45681.5</v>
      </c>
      <c r="B566" s="1">
        <v>17</v>
      </c>
    </row>
    <row r="567" spans="1:2" x14ac:dyDescent="0.25">
      <c r="A567" s="2">
        <v>45681.541666666664</v>
      </c>
      <c r="B567" s="1">
        <v>11</v>
      </c>
    </row>
    <row r="568" spans="1:2" x14ac:dyDescent="0.25">
      <c r="A568" s="2">
        <v>45681.583333333336</v>
      </c>
      <c r="B568" s="1">
        <v>11</v>
      </c>
    </row>
    <row r="569" spans="1:2" x14ac:dyDescent="0.25">
      <c r="A569" s="2">
        <v>45681.625</v>
      </c>
      <c r="B569" s="1">
        <v>16</v>
      </c>
    </row>
    <row r="570" spans="1:2" x14ac:dyDescent="0.25">
      <c r="A570" s="2">
        <v>45681.666666666664</v>
      </c>
      <c r="B570" s="1">
        <v>30</v>
      </c>
    </row>
    <row r="571" spans="1:2" x14ac:dyDescent="0.25">
      <c r="A571" s="2">
        <v>45681.708333333336</v>
      </c>
      <c r="B571" s="1">
        <v>19</v>
      </c>
    </row>
    <row r="572" spans="1:2" x14ac:dyDescent="0.25">
      <c r="A572" s="2">
        <v>45681.75</v>
      </c>
      <c r="B572" s="1">
        <v>72</v>
      </c>
    </row>
    <row r="573" spans="1:2" x14ac:dyDescent="0.25">
      <c r="A573" s="2">
        <v>45681.791666666664</v>
      </c>
      <c r="B573" s="1">
        <v>48</v>
      </c>
    </row>
    <row r="574" spans="1:2" x14ac:dyDescent="0.25">
      <c r="A574" s="2">
        <v>45681.833333333336</v>
      </c>
      <c r="B574" s="1">
        <v>22</v>
      </c>
    </row>
    <row r="575" spans="1:2" x14ac:dyDescent="0.25">
      <c r="A575" s="2">
        <v>45681.875</v>
      </c>
      <c r="B575" s="1">
        <v>34</v>
      </c>
    </row>
    <row r="576" spans="1:2" x14ac:dyDescent="0.25">
      <c r="A576" s="2">
        <v>45681.916666666664</v>
      </c>
      <c r="B576" s="1">
        <v>17</v>
      </c>
    </row>
    <row r="577" spans="1:2" x14ac:dyDescent="0.25">
      <c r="A577" s="2">
        <v>45681.958333333336</v>
      </c>
      <c r="B577" s="1">
        <v>9</v>
      </c>
    </row>
    <row r="578" spans="1:2" x14ac:dyDescent="0.25">
      <c r="A578" s="2">
        <v>45682</v>
      </c>
      <c r="B578" s="1">
        <v>0</v>
      </c>
    </row>
    <row r="579" spans="1:2" x14ac:dyDescent="0.25">
      <c r="A579" s="2">
        <v>45682.041666666664</v>
      </c>
      <c r="B579" s="1">
        <v>2</v>
      </c>
    </row>
    <row r="580" spans="1:2" x14ac:dyDescent="0.25">
      <c r="A580" s="2">
        <v>45682.083333333336</v>
      </c>
      <c r="B580" s="1">
        <v>2</v>
      </c>
    </row>
    <row r="581" spans="1:2" x14ac:dyDescent="0.25">
      <c r="A581" s="2">
        <v>45682.125</v>
      </c>
      <c r="B581" s="1">
        <v>0</v>
      </c>
    </row>
    <row r="582" spans="1:2" x14ac:dyDescent="0.25">
      <c r="A582" s="2">
        <v>45682.166666666664</v>
      </c>
      <c r="B582" s="1">
        <v>0</v>
      </c>
    </row>
    <row r="583" spans="1:2" x14ac:dyDescent="0.25">
      <c r="A583" s="2">
        <v>45682.208333333336</v>
      </c>
      <c r="B583" s="1">
        <v>3</v>
      </c>
    </row>
    <row r="584" spans="1:2" x14ac:dyDescent="0.25">
      <c r="A584" s="2">
        <v>45682.25</v>
      </c>
      <c r="B584" s="1">
        <v>2</v>
      </c>
    </row>
    <row r="585" spans="1:2" x14ac:dyDescent="0.25">
      <c r="A585" s="2">
        <v>45682.291666666664</v>
      </c>
      <c r="B585" s="1">
        <v>1</v>
      </c>
    </row>
    <row r="586" spans="1:2" x14ac:dyDescent="0.25">
      <c r="A586" s="2">
        <v>45682.333333333336</v>
      </c>
      <c r="B586" s="1">
        <v>7</v>
      </c>
    </row>
    <row r="587" spans="1:2" x14ac:dyDescent="0.25">
      <c r="A587" s="2">
        <v>45682.375</v>
      </c>
      <c r="B587" s="1">
        <v>9</v>
      </c>
    </row>
    <row r="588" spans="1:2" x14ac:dyDescent="0.25">
      <c r="A588" s="2">
        <v>45682.416666666664</v>
      </c>
      <c r="B588" s="1">
        <v>18</v>
      </c>
    </row>
    <row r="589" spans="1:2" x14ac:dyDescent="0.25">
      <c r="A589" s="2">
        <v>45682.458333333336</v>
      </c>
      <c r="B589" s="1">
        <v>30</v>
      </c>
    </row>
    <row r="590" spans="1:2" x14ac:dyDescent="0.25">
      <c r="A590" s="2">
        <v>45682.5</v>
      </c>
      <c r="B590" s="1">
        <v>37</v>
      </c>
    </row>
    <row r="591" spans="1:2" x14ac:dyDescent="0.25">
      <c r="A591" s="2">
        <v>45682.541666666664</v>
      </c>
      <c r="B591" s="1">
        <v>24</v>
      </c>
    </row>
    <row r="592" spans="1:2" x14ac:dyDescent="0.25">
      <c r="A592" s="2">
        <v>45682.583333333336</v>
      </c>
      <c r="B592" s="1">
        <v>37</v>
      </c>
    </row>
    <row r="593" spans="1:2" x14ac:dyDescent="0.25">
      <c r="A593" s="2">
        <v>45682.625</v>
      </c>
      <c r="B593" s="1">
        <v>14</v>
      </c>
    </row>
    <row r="594" spans="1:2" x14ac:dyDescent="0.25">
      <c r="A594" s="2">
        <v>45682.666666666664</v>
      </c>
      <c r="B594" s="1">
        <v>26</v>
      </c>
    </row>
    <row r="595" spans="1:2" x14ac:dyDescent="0.25">
      <c r="A595" s="2">
        <v>45682.708333333336</v>
      </c>
      <c r="B595" s="1">
        <v>22</v>
      </c>
    </row>
    <row r="596" spans="1:2" x14ac:dyDescent="0.25">
      <c r="A596" s="2">
        <v>45682.75</v>
      </c>
      <c r="B596" s="1">
        <v>31</v>
      </c>
    </row>
    <row r="597" spans="1:2" x14ac:dyDescent="0.25">
      <c r="A597" s="2">
        <v>45682.791666666664</v>
      </c>
      <c r="B597" s="1">
        <v>29</v>
      </c>
    </row>
    <row r="598" spans="1:2" x14ac:dyDescent="0.25">
      <c r="A598" s="2">
        <v>45682.833333333336</v>
      </c>
      <c r="B598" s="1">
        <v>63</v>
      </c>
    </row>
    <row r="599" spans="1:2" x14ac:dyDescent="0.25">
      <c r="A599" s="2">
        <v>45682.875</v>
      </c>
      <c r="B599" s="1">
        <v>34</v>
      </c>
    </row>
    <row r="600" spans="1:2" x14ac:dyDescent="0.25">
      <c r="A600" s="2">
        <v>45682.916666666664</v>
      </c>
      <c r="B600" s="1">
        <v>24</v>
      </c>
    </row>
    <row r="601" spans="1:2" x14ac:dyDescent="0.25">
      <c r="A601" s="2">
        <v>45682.958333333336</v>
      </c>
      <c r="B601" s="1">
        <v>8</v>
      </c>
    </row>
    <row r="602" spans="1:2" x14ac:dyDescent="0.25">
      <c r="A602" s="2">
        <v>45683</v>
      </c>
      <c r="B602" s="1">
        <v>2</v>
      </c>
    </row>
    <row r="603" spans="1:2" x14ac:dyDescent="0.25">
      <c r="A603" s="2">
        <v>45683.041666666664</v>
      </c>
      <c r="B603" s="1">
        <v>1</v>
      </c>
    </row>
    <row r="604" spans="1:2" x14ac:dyDescent="0.25">
      <c r="A604" s="2">
        <v>45683.083333333336</v>
      </c>
      <c r="B604" s="1">
        <v>1</v>
      </c>
    </row>
    <row r="605" spans="1:2" x14ac:dyDescent="0.25">
      <c r="A605" s="2">
        <v>45683.125</v>
      </c>
      <c r="B605" s="1">
        <v>0</v>
      </c>
    </row>
    <row r="606" spans="1:2" x14ac:dyDescent="0.25">
      <c r="A606" s="2">
        <v>45683.166666666664</v>
      </c>
      <c r="B606" s="1">
        <v>0</v>
      </c>
    </row>
    <row r="607" spans="1:2" x14ac:dyDescent="0.25">
      <c r="A607" s="2">
        <v>45683.208333333336</v>
      </c>
      <c r="B607" s="1">
        <v>2</v>
      </c>
    </row>
    <row r="608" spans="1:2" x14ac:dyDescent="0.25">
      <c r="A608" s="2">
        <v>45683.25</v>
      </c>
      <c r="B608" s="1">
        <v>1</v>
      </c>
    </row>
    <row r="609" spans="1:2" x14ac:dyDescent="0.25">
      <c r="A609" s="2">
        <v>45683.291666666664</v>
      </c>
      <c r="B609" s="1">
        <v>1</v>
      </c>
    </row>
    <row r="610" spans="1:2" x14ac:dyDescent="0.25">
      <c r="A610" s="2">
        <v>45683.333333333336</v>
      </c>
      <c r="B610" s="1">
        <v>5</v>
      </c>
    </row>
    <row r="611" spans="1:2" x14ac:dyDescent="0.25">
      <c r="A611" s="2">
        <v>45683.375</v>
      </c>
      <c r="B611" s="1">
        <v>12</v>
      </c>
    </row>
    <row r="612" spans="1:2" x14ac:dyDescent="0.25">
      <c r="A612" s="2">
        <v>45683.416666666664</v>
      </c>
      <c r="B612" s="1">
        <v>32</v>
      </c>
    </row>
    <row r="613" spans="1:2" x14ac:dyDescent="0.25">
      <c r="A613" s="2">
        <v>45683.458333333336</v>
      </c>
      <c r="B613" s="1">
        <v>34</v>
      </c>
    </row>
    <row r="614" spans="1:2" x14ac:dyDescent="0.25">
      <c r="A614" s="2">
        <v>45683.5</v>
      </c>
      <c r="B614" s="1">
        <v>42</v>
      </c>
    </row>
    <row r="615" spans="1:2" x14ac:dyDescent="0.25">
      <c r="A615" s="2">
        <v>45683.541666666664</v>
      </c>
      <c r="B615" s="1">
        <v>40</v>
      </c>
    </row>
    <row r="616" spans="1:2" x14ac:dyDescent="0.25">
      <c r="A616" s="2">
        <v>45683.583333333336</v>
      </c>
      <c r="B616" s="1">
        <v>73</v>
      </c>
    </row>
    <row r="617" spans="1:2" x14ac:dyDescent="0.25">
      <c r="A617" s="2">
        <v>45683.625</v>
      </c>
      <c r="B617" s="1">
        <v>60</v>
      </c>
    </row>
    <row r="618" spans="1:2" x14ac:dyDescent="0.25">
      <c r="A618" s="2">
        <v>45683.666666666664</v>
      </c>
      <c r="B618" s="1">
        <v>81</v>
      </c>
    </row>
    <row r="619" spans="1:2" x14ac:dyDescent="0.25">
      <c r="A619" s="2">
        <v>45683.708333333336</v>
      </c>
      <c r="B619" s="1">
        <v>36</v>
      </c>
    </row>
    <row r="620" spans="1:2" x14ac:dyDescent="0.25">
      <c r="A620" s="2">
        <v>45683.75</v>
      </c>
      <c r="B620" s="1">
        <v>41</v>
      </c>
    </row>
    <row r="621" spans="1:2" x14ac:dyDescent="0.25">
      <c r="A621" s="2">
        <v>45683.791666666664</v>
      </c>
      <c r="B621" s="1">
        <v>44</v>
      </c>
    </row>
    <row r="622" spans="1:2" x14ac:dyDescent="0.25">
      <c r="A622" s="2">
        <v>45683.833333333336</v>
      </c>
      <c r="B622" s="1">
        <v>28</v>
      </c>
    </row>
    <row r="623" spans="1:2" x14ac:dyDescent="0.25">
      <c r="A623" s="2">
        <v>45683.875</v>
      </c>
      <c r="B623" s="1">
        <v>19</v>
      </c>
    </row>
    <row r="624" spans="1:2" x14ac:dyDescent="0.25">
      <c r="A624" s="2">
        <v>45683.916666666664</v>
      </c>
      <c r="B624" s="1">
        <v>10</v>
      </c>
    </row>
    <row r="625" spans="1:2" x14ac:dyDescent="0.25">
      <c r="A625" s="2">
        <v>45683.958333333336</v>
      </c>
      <c r="B625" s="1">
        <v>3</v>
      </c>
    </row>
    <row r="626" spans="1:2" x14ac:dyDescent="0.25">
      <c r="A626" s="2">
        <v>45684</v>
      </c>
      <c r="B626" s="1">
        <v>0</v>
      </c>
    </row>
    <row r="627" spans="1:2" x14ac:dyDescent="0.25">
      <c r="A627" s="2">
        <v>45684.041666666664</v>
      </c>
      <c r="B627" s="1">
        <v>0</v>
      </c>
    </row>
    <row r="628" spans="1:2" x14ac:dyDescent="0.25">
      <c r="A628" s="2">
        <v>45684.083333333336</v>
      </c>
      <c r="B628" s="1">
        <v>1</v>
      </c>
    </row>
    <row r="629" spans="1:2" x14ac:dyDescent="0.25">
      <c r="A629" s="2">
        <v>45684.125</v>
      </c>
      <c r="B629" s="1">
        <v>0</v>
      </c>
    </row>
    <row r="630" spans="1:2" x14ac:dyDescent="0.25">
      <c r="A630" s="2">
        <v>45684.166666666664</v>
      </c>
      <c r="B630" s="1">
        <v>0</v>
      </c>
    </row>
    <row r="631" spans="1:2" x14ac:dyDescent="0.25">
      <c r="A631" s="2">
        <v>45684.208333333336</v>
      </c>
      <c r="B631" s="1">
        <v>1</v>
      </c>
    </row>
    <row r="632" spans="1:2" x14ac:dyDescent="0.25">
      <c r="A632" s="2">
        <v>45684.25</v>
      </c>
      <c r="B632" s="1">
        <v>0</v>
      </c>
    </row>
    <row r="633" spans="1:2" x14ac:dyDescent="0.25">
      <c r="A633" s="2">
        <v>45684.291666666664</v>
      </c>
      <c r="B633" s="1">
        <v>4</v>
      </c>
    </row>
    <row r="634" spans="1:2" x14ac:dyDescent="0.25">
      <c r="A634" s="2">
        <v>45684.333333333336</v>
      </c>
      <c r="B634" s="1">
        <v>2</v>
      </c>
    </row>
    <row r="635" spans="1:2" x14ac:dyDescent="0.25">
      <c r="A635" s="2">
        <v>45684.375</v>
      </c>
      <c r="B635" s="1">
        <v>4</v>
      </c>
    </row>
    <row r="636" spans="1:2" x14ac:dyDescent="0.25">
      <c r="A636" s="2">
        <v>45684.416666666664</v>
      </c>
      <c r="B636" s="1">
        <v>12</v>
      </c>
    </row>
    <row r="637" spans="1:2" x14ac:dyDescent="0.25">
      <c r="A637" s="2">
        <v>45684.458333333336</v>
      </c>
      <c r="B637" s="1">
        <v>16</v>
      </c>
    </row>
    <row r="638" spans="1:2" x14ac:dyDescent="0.25">
      <c r="A638" s="2">
        <v>45684.5</v>
      </c>
      <c r="B638" s="1">
        <v>12</v>
      </c>
    </row>
    <row r="639" spans="1:2" x14ac:dyDescent="0.25">
      <c r="A639" s="2">
        <v>45684.541666666664</v>
      </c>
      <c r="B639" s="1">
        <v>19</v>
      </c>
    </row>
    <row r="640" spans="1:2" x14ac:dyDescent="0.25">
      <c r="A640" s="2">
        <v>45684.583333333336</v>
      </c>
      <c r="B640" s="1">
        <v>24</v>
      </c>
    </row>
    <row r="641" spans="1:2" x14ac:dyDescent="0.25">
      <c r="A641" s="2">
        <v>45684.625</v>
      </c>
      <c r="B641" s="1">
        <v>30</v>
      </c>
    </row>
    <row r="642" spans="1:2" x14ac:dyDescent="0.25">
      <c r="A642" s="2">
        <v>45684.666666666664</v>
      </c>
      <c r="B642" s="1">
        <v>57</v>
      </c>
    </row>
    <row r="643" spans="1:2" x14ac:dyDescent="0.25">
      <c r="A643" s="2">
        <v>45684.708333333336</v>
      </c>
      <c r="B643" s="1">
        <v>31</v>
      </c>
    </row>
    <row r="644" spans="1:2" x14ac:dyDescent="0.25">
      <c r="A644" s="2">
        <v>45684.75</v>
      </c>
      <c r="B644" s="1">
        <v>74</v>
      </c>
    </row>
    <row r="645" spans="1:2" x14ac:dyDescent="0.25">
      <c r="A645" s="2">
        <v>45684.791666666664</v>
      </c>
      <c r="B645" s="1">
        <v>20</v>
      </c>
    </row>
    <row r="646" spans="1:2" x14ac:dyDescent="0.25">
      <c r="A646" s="2">
        <v>45684.833333333336</v>
      </c>
      <c r="B646" s="1">
        <v>13</v>
      </c>
    </row>
    <row r="647" spans="1:2" x14ac:dyDescent="0.25">
      <c r="A647" s="2">
        <v>45684.875</v>
      </c>
      <c r="B647" s="1">
        <v>23</v>
      </c>
    </row>
    <row r="648" spans="1:2" x14ac:dyDescent="0.25">
      <c r="A648" s="2">
        <v>45684.916666666664</v>
      </c>
      <c r="B648" s="1">
        <v>10</v>
      </c>
    </row>
    <row r="649" spans="1:2" x14ac:dyDescent="0.25">
      <c r="A649" s="2">
        <v>45684.958333333336</v>
      </c>
      <c r="B649" s="1">
        <v>0</v>
      </c>
    </row>
    <row r="650" spans="1:2" x14ac:dyDescent="0.25">
      <c r="A650" s="2">
        <v>45685</v>
      </c>
      <c r="B650" s="1">
        <v>0</v>
      </c>
    </row>
    <row r="651" spans="1:2" x14ac:dyDescent="0.25">
      <c r="A651" s="2">
        <v>45685.041666666664</v>
      </c>
      <c r="B651" s="1">
        <v>1</v>
      </c>
    </row>
    <row r="652" spans="1:2" x14ac:dyDescent="0.25">
      <c r="A652" s="2">
        <v>45685.083333333336</v>
      </c>
      <c r="B652" s="1">
        <v>3</v>
      </c>
    </row>
    <row r="653" spans="1:2" x14ac:dyDescent="0.25">
      <c r="A653" s="2">
        <v>45685.125</v>
      </c>
      <c r="B653" s="1">
        <v>0</v>
      </c>
    </row>
    <row r="654" spans="1:2" x14ac:dyDescent="0.25">
      <c r="A654" s="2">
        <v>45685.166666666664</v>
      </c>
      <c r="B654" s="1">
        <v>2</v>
      </c>
    </row>
    <row r="655" spans="1:2" x14ac:dyDescent="0.25">
      <c r="A655" s="2">
        <v>45685.208333333336</v>
      </c>
      <c r="B655" s="1">
        <v>0</v>
      </c>
    </row>
    <row r="656" spans="1:2" x14ac:dyDescent="0.25">
      <c r="A656" s="2">
        <v>45685.25</v>
      </c>
      <c r="B656" s="1">
        <v>5</v>
      </c>
    </row>
    <row r="657" spans="1:2" x14ac:dyDescent="0.25">
      <c r="A657" s="2">
        <v>45685.291666666664</v>
      </c>
      <c r="B657" s="1">
        <v>6</v>
      </c>
    </row>
    <row r="658" spans="1:2" x14ac:dyDescent="0.25">
      <c r="A658" s="2">
        <v>45685.333333333336</v>
      </c>
      <c r="B658" s="1">
        <v>8</v>
      </c>
    </row>
    <row r="659" spans="1:2" x14ac:dyDescent="0.25">
      <c r="A659" s="2">
        <v>45685.375</v>
      </c>
      <c r="B659" s="1">
        <v>1</v>
      </c>
    </row>
    <row r="660" spans="1:2" x14ac:dyDescent="0.25">
      <c r="A660" s="2">
        <v>45685.416666666664</v>
      </c>
      <c r="B660" s="1">
        <v>11</v>
      </c>
    </row>
    <row r="661" spans="1:2" x14ac:dyDescent="0.25">
      <c r="A661" s="2">
        <v>45685.458333333336</v>
      </c>
      <c r="B661" s="1">
        <v>13</v>
      </c>
    </row>
    <row r="662" spans="1:2" x14ac:dyDescent="0.25">
      <c r="A662" s="2">
        <v>45685.5</v>
      </c>
      <c r="B662" s="1">
        <v>9</v>
      </c>
    </row>
    <row r="663" spans="1:2" x14ac:dyDescent="0.25">
      <c r="A663" s="2">
        <v>45685.541666666664</v>
      </c>
      <c r="B663" s="1">
        <v>21</v>
      </c>
    </row>
    <row r="664" spans="1:2" x14ac:dyDescent="0.25">
      <c r="A664" s="2">
        <v>45685.583333333336</v>
      </c>
      <c r="B664" s="1">
        <v>11</v>
      </c>
    </row>
    <row r="665" spans="1:2" x14ac:dyDescent="0.25">
      <c r="A665" s="2">
        <v>45685.625</v>
      </c>
      <c r="B665" s="1">
        <v>38</v>
      </c>
    </row>
    <row r="666" spans="1:2" x14ac:dyDescent="0.25">
      <c r="A666" s="2">
        <v>45685.666666666664</v>
      </c>
      <c r="B666" s="1">
        <v>25</v>
      </c>
    </row>
    <row r="667" spans="1:2" x14ac:dyDescent="0.25">
      <c r="A667" s="2">
        <v>45685.708333333336</v>
      </c>
      <c r="B667" s="1">
        <v>23</v>
      </c>
    </row>
    <row r="668" spans="1:2" x14ac:dyDescent="0.25">
      <c r="A668" s="2">
        <v>45685.75</v>
      </c>
      <c r="B668" s="1">
        <v>33</v>
      </c>
    </row>
    <row r="669" spans="1:2" x14ac:dyDescent="0.25">
      <c r="A669" s="2">
        <v>45685.791666666664</v>
      </c>
      <c r="B669" s="1">
        <v>36</v>
      </c>
    </row>
    <row r="670" spans="1:2" x14ac:dyDescent="0.25">
      <c r="A670" s="2">
        <v>45685.833333333336</v>
      </c>
      <c r="B670" s="1">
        <v>7</v>
      </c>
    </row>
    <row r="671" spans="1:2" x14ac:dyDescent="0.25">
      <c r="A671" s="2">
        <v>45685.875</v>
      </c>
      <c r="B671" s="1">
        <v>8</v>
      </c>
    </row>
    <row r="672" spans="1:2" x14ac:dyDescent="0.25">
      <c r="A672" s="2">
        <v>45685.916666666664</v>
      </c>
      <c r="B672" s="1">
        <v>3</v>
      </c>
    </row>
    <row r="673" spans="1:2" x14ac:dyDescent="0.25">
      <c r="A673" s="2">
        <v>45685.958333333336</v>
      </c>
      <c r="B673" s="1">
        <v>3</v>
      </c>
    </row>
    <row r="674" spans="1:2" x14ac:dyDescent="0.25">
      <c r="A674" s="2">
        <v>45686</v>
      </c>
      <c r="B674" s="1">
        <v>0</v>
      </c>
    </row>
    <row r="675" spans="1:2" x14ac:dyDescent="0.25">
      <c r="A675" s="2">
        <v>45686.041666666664</v>
      </c>
      <c r="B675" s="1">
        <v>0</v>
      </c>
    </row>
    <row r="676" spans="1:2" x14ac:dyDescent="0.25">
      <c r="A676" s="2">
        <v>45686.083333333336</v>
      </c>
      <c r="B676" s="1">
        <v>2</v>
      </c>
    </row>
    <row r="677" spans="1:2" x14ac:dyDescent="0.25">
      <c r="A677" s="2">
        <v>45686.125</v>
      </c>
      <c r="B677" s="1">
        <v>2</v>
      </c>
    </row>
    <row r="678" spans="1:2" x14ac:dyDescent="0.25">
      <c r="A678" s="2">
        <v>45686.166666666664</v>
      </c>
      <c r="B678" s="1">
        <v>0</v>
      </c>
    </row>
    <row r="679" spans="1:2" x14ac:dyDescent="0.25">
      <c r="A679" s="2">
        <v>45686.208333333336</v>
      </c>
      <c r="B679" s="1">
        <v>2</v>
      </c>
    </row>
    <row r="680" spans="1:2" x14ac:dyDescent="0.25">
      <c r="A680" s="2">
        <v>45686.25</v>
      </c>
      <c r="B680" s="1">
        <v>6</v>
      </c>
    </row>
    <row r="681" spans="1:2" x14ac:dyDescent="0.25">
      <c r="A681" s="2">
        <v>45686.291666666664</v>
      </c>
      <c r="B681" s="1">
        <v>6</v>
      </c>
    </row>
    <row r="682" spans="1:2" x14ac:dyDescent="0.25">
      <c r="A682" s="2">
        <v>45686.333333333336</v>
      </c>
      <c r="B682" s="1">
        <v>7</v>
      </c>
    </row>
    <row r="683" spans="1:2" x14ac:dyDescent="0.25">
      <c r="A683" s="2">
        <v>45686.375</v>
      </c>
      <c r="B683" s="1">
        <v>1</v>
      </c>
    </row>
    <row r="684" spans="1:2" x14ac:dyDescent="0.25">
      <c r="A684" s="2">
        <v>45686.416666666664</v>
      </c>
      <c r="B684" s="1">
        <v>2</v>
      </c>
    </row>
    <row r="685" spans="1:2" x14ac:dyDescent="0.25">
      <c r="A685" s="2">
        <v>45686.458333333336</v>
      </c>
      <c r="B685" s="1">
        <v>6</v>
      </c>
    </row>
    <row r="686" spans="1:2" x14ac:dyDescent="0.25">
      <c r="A686" s="2">
        <v>45686.5</v>
      </c>
      <c r="B686" s="1">
        <v>11</v>
      </c>
    </row>
    <row r="687" spans="1:2" x14ac:dyDescent="0.25">
      <c r="A687" s="2">
        <v>45686.541666666664</v>
      </c>
      <c r="B687" s="1">
        <v>3</v>
      </c>
    </row>
    <row r="688" spans="1:2" x14ac:dyDescent="0.25">
      <c r="A688" s="2">
        <v>45686.583333333336</v>
      </c>
      <c r="B688" s="1">
        <v>11</v>
      </c>
    </row>
    <row r="689" spans="1:2" x14ac:dyDescent="0.25">
      <c r="A689" s="2">
        <v>45686.625</v>
      </c>
      <c r="B689" s="1">
        <v>3</v>
      </c>
    </row>
    <row r="690" spans="1:2" x14ac:dyDescent="0.25">
      <c r="A690" s="2">
        <v>45686.666666666664</v>
      </c>
      <c r="B690" s="1">
        <v>37</v>
      </c>
    </row>
    <row r="691" spans="1:2" x14ac:dyDescent="0.25">
      <c r="A691" s="2">
        <v>45686.708333333336</v>
      </c>
      <c r="B691" s="1">
        <v>13</v>
      </c>
    </row>
    <row r="692" spans="1:2" x14ac:dyDescent="0.25">
      <c r="A692" s="2">
        <v>45686.75</v>
      </c>
      <c r="B692" s="1">
        <v>59</v>
      </c>
    </row>
    <row r="693" spans="1:2" x14ac:dyDescent="0.25">
      <c r="A693" s="2">
        <v>45686.791666666664</v>
      </c>
      <c r="B693" s="1">
        <v>27</v>
      </c>
    </row>
    <row r="694" spans="1:2" x14ac:dyDescent="0.25">
      <c r="A694" s="2">
        <v>45686.833333333336</v>
      </c>
      <c r="B694" s="1">
        <v>21</v>
      </c>
    </row>
    <row r="695" spans="1:2" x14ac:dyDescent="0.25">
      <c r="A695" s="2">
        <v>45686.875</v>
      </c>
      <c r="B695" s="1">
        <v>3</v>
      </c>
    </row>
    <row r="696" spans="1:2" x14ac:dyDescent="0.25">
      <c r="A696" s="2">
        <v>45686.916666666664</v>
      </c>
      <c r="B696" s="1">
        <v>5</v>
      </c>
    </row>
    <row r="697" spans="1:2" x14ac:dyDescent="0.25">
      <c r="A697" s="2">
        <v>45686.958333333336</v>
      </c>
      <c r="B697" s="1">
        <v>1</v>
      </c>
    </row>
    <row r="698" spans="1:2" x14ac:dyDescent="0.25">
      <c r="A698" s="2">
        <v>45687</v>
      </c>
      <c r="B698" s="1">
        <v>0</v>
      </c>
    </row>
    <row r="699" spans="1:2" x14ac:dyDescent="0.25">
      <c r="A699" s="2">
        <v>45687.041666666664</v>
      </c>
      <c r="B699" s="1">
        <v>2</v>
      </c>
    </row>
    <row r="700" spans="1:2" x14ac:dyDescent="0.25">
      <c r="A700" s="2">
        <v>45687.083333333336</v>
      </c>
      <c r="B700" s="1">
        <v>0</v>
      </c>
    </row>
    <row r="701" spans="1:2" x14ac:dyDescent="0.25">
      <c r="A701" s="2">
        <v>45687.125</v>
      </c>
      <c r="B701" s="1">
        <v>0</v>
      </c>
    </row>
    <row r="702" spans="1:2" x14ac:dyDescent="0.25">
      <c r="A702" s="2">
        <v>45687.166666666664</v>
      </c>
      <c r="B702" s="1">
        <v>0</v>
      </c>
    </row>
    <row r="703" spans="1:2" x14ac:dyDescent="0.25">
      <c r="A703" s="2">
        <v>45687.208333333336</v>
      </c>
      <c r="B703" s="1">
        <v>0</v>
      </c>
    </row>
    <row r="704" spans="1:2" x14ac:dyDescent="0.25">
      <c r="A704" s="2">
        <v>45687.25</v>
      </c>
      <c r="B704" s="1">
        <v>1</v>
      </c>
    </row>
    <row r="705" spans="1:2" x14ac:dyDescent="0.25">
      <c r="A705" s="2">
        <v>45687.291666666664</v>
      </c>
      <c r="B705" s="1">
        <v>4</v>
      </c>
    </row>
    <row r="706" spans="1:2" x14ac:dyDescent="0.25">
      <c r="A706" s="2">
        <v>45687.333333333336</v>
      </c>
      <c r="B706" s="1">
        <v>4</v>
      </c>
    </row>
    <row r="707" spans="1:2" x14ac:dyDescent="0.25">
      <c r="A707" s="2">
        <v>45687.375</v>
      </c>
      <c r="B707" s="1">
        <v>7</v>
      </c>
    </row>
    <row r="708" spans="1:2" x14ac:dyDescent="0.25">
      <c r="A708" s="2">
        <v>45687.416666666664</v>
      </c>
      <c r="B708" s="1">
        <v>9</v>
      </c>
    </row>
    <row r="709" spans="1:2" x14ac:dyDescent="0.25">
      <c r="A709" s="2">
        <v>45687.458333333336</v>
      </c>
      <c r="B709" s="1">
        <v>19</v>
      </c>
    </row>
    <row r="710" spans="1:2" x14ac:dyDescent="0.25">
      <c r="A710" s="2">
        <v>45687.5</v>
      </c>
      <c r="B710" s="1">
        <v>11</v>
      </c>
    </row>
    <row r="711" spans="1:2" x14ac:dyDescent="0.25">
      <c r="A711" s="2">
        <v>45687.541666666664</v>
      </c>
      <c r="B711" s="1">
        <v>13</v>
      </c>
    </row>
    <row r="712" spans="1:2" x14ac:dyDescent="0.25">
      <c r="A712" s="2">
        <v>45687.583333333336</v>
      </c>
      <c r="B712" s="1">
        <v>6</v>
      </c>
    </row>
    <row r="713" spans="1:2" x14ac:dyDescent="0.25">
      <c r="A713" s="2">
        <v>45687.625</v>
      </c>
      <c r="B713" s="1">
        <v>18</v>
      </c>
    </row>
    <row r="714" spans="1:2" x14ac:dyDescent="0.25">
      <c r="A714" s="2">
        <v>45687.666666666664</v>
      </c>
      <c r="B714" s="1">
        <v>16</v>
      </c>
    </row>
    <row r="715" spans="1:2" x14ac:dyDescent="0.25">
      <c r="A715" s="2">
        <v>45687.708333333336</v>
      </c>
      <c r="B715" s="1">
        <v>19</v>
      </c>
    </row>
    <row r="716" spans="1:2" x14ac:dyDescent="0.25">
      <c r="A716" s="2">
        <v>45687.75</v>
      </c>
      <c r="B716" s="1">
        <v>23</v>
      </c>
    </row>
    <row r="717" spans="1:2" x14ac:dyDescent="0.25">
      <c r="A717" s="2">
        <v>45687.791666666664</v>
      </c>
      <c r="B717" s="1">
        <v>22</v>
      </c>
    </row>
    <row r="718" spans="1:2" x14ac:dyDescent="0.25">
      <c r="A718" s="2">
        <v>45687.833333333336</v>
      </c>
      <c r="B718" s="1">
        <v>16</v>
      </c>
    </row>
    <row r="719" spans="1:2" x14ac:dyDescent="0.25">
      <c r="A719" s="2">
        <v>45687.875</v>
      </c>
      <c r="B719" s="1">
        <v>20</v>
      </c>
    </row>
    <row r="720" spans="1:2" x14ac:dyDescent="0.25">
      <c r="A720" s="2">
        <v>45687.916666666664</v>
      </c>
      <c r="B720" s="1">
        <v>5</v>
      </c>
    </row>
    <row r="721" spans="1:2" x14ac:dyDescent="0.25">
      <c r="A721" s="2">
        <v>45687.958333333336</v>
      </c>
      <c r="B721" s="1">
        <v>5</v>
      </c>
    </row>
    <row r="722" spans="1:2" x14ac:dyDescent="0.25">
      <c r="A722" s="2">
        <v>45688</v>
      </c>
      <c r="B722" s="1">
        <v>0</v>
      </c>
    </row>
    <row r="723" spans="1:2" x14ac:dyDescent="0.25">
      <c r="A723" s="2">
        <v>45688.041666666664</v>
      </c>
      <c r="B723" s="1">
        <v>0</v>
      </c>
    </row>
    <row r="724" spans="1:2" x14ac:dyDescent="0.25">
      <c r="A724" s="2">
        <v>45688.083333333336</v>
      </c>
      <c r="B724" s="1">
        <v>0</v>
      </c>
    </row>
    <row r="725" spans="1:2" x14ac:dyDescent="0.25">
      <c r="A725" s="2">
        <v>45688.125</v>
      </c>
      <c r="B725" s="1">
        <v>0</v>
      </c>
    </row>
    <row r="726" spans="1:2" x14ac:dyDescent="0.25">
      <c r="A726" s="2">
        <v>45688.166666666664</v>
      </c>
      <c r="B726" s="1">
        <v>0</v>
      </c>
    </row>
    <row r="727" spans="1:2" x14ac:dyDescent="0.25">
      <c r="A727" s="2">
        <v>45688.208333333336</v>
      </c>
      <c r="B727" s="1">
        <v>0</v>
      </c>
    </row>
    <row r="728" spans="1:2" x14ac:dyDescent="0.25">
      <c r="A728" s="2">
        <v>45688.25</v>
      </c>
      <c r="B728" s="1">
        <v>4</v>
      </c>
    </row>
    <row r="729" spans="1:2" x14ac:dyDescent="0.25">
      <c r="A729" s="2">
        <v>45688.291666666664</v>
      </c>
      <c r="B729" s="1">
        <v>6</v>
      </c>
    </row>
    <row r="730" spans="1:2" x14ac:dyDescent="0.25">
      <c r="A730" s="2">
        <v>45688.333333333336</v>
      </c>
      <c r="B730" s="1">
        <v>9</v>
      </c>
    </row>
    <row r="731" spans="1:2" x14ac:dyDescent="0.25">
      <c r="A731" s="2">
        <v>45688.375</v>
      </c>
      <c r="B731" s="1">
        <v>5</v>
      </c>
    </row>
    <row r="732" spans="1:2" x14ac:dyDescent="0.25">
      <c r="A732" s="2">
        <v>45688.416666666664</v>
      </c>
      <c r="B732" s="1">
        <v>8</v>
      </c>
    </row>
    <row r="733" spans="1:2" x14ac:dyDescent="0.25">
      <c r="A733" s="2">
        <v>45688.458333333336</v>
      </c>
      <c r="B733" s="1">
        <v>13</v>
      </c>
    </row>
    <row r="734" spans="1:2" x14ac:dyDescent="0.25">
      <c r="A734" s="2">
        <v>45688.5</v>
      </c>
      <c r="B734" s="1">
        <v>19</v>
      </c>
    </row>
    <row r="735" spans="1:2" x14ac:dyDescent="0.25">
      <c r="A735" s="2">
        <v>45688.541666666664</v>
      </c>
      <c r="B735" s="1">
        <v>30</v>
      </c>
    </row>
    <row r="736" spans="1:2" x14ac:dyDescent="0.25">
      <c r="A736" s="2">
        <v>45688.583333333336</v>
      </c>
      <c r="B736" s="1">
        <v>37</v>
      </c>
    </row>
    <row r="737" spans="1:2" x14ac:dyDescent="0.25">
      <c r="A737" s="2">
        <v>45688.625</v>
      </c>
      <c r="B737" s="1">
        <v>47</v>
      </c>
    </row>
    <row r="738" spans="1:2" x14ac:dyDescent="0.25">
      <c r="A738" s="2">
        <v>45688.666666666664</v>
      </c>
      <c r="B738" s="1">
        <v>80</v>
      </c>
    </row>
    <row r="739" spans="1:2" x14ac:dyDescent="0.25">
      <c r="A739" s="2">
        <v>45688.708333333336</v>
      </c>
      <c r="B739" s="1">
        <v>40</v>
      </c>
    </row>
    <row r="740" spans="1:2" x14ac:dyDescent="0.25">
      <c r="A740" s="2">
        <v>45688.75</v>
      </c>
      <c r="B740" s="1">
        <v>61</v>
      </c>
    </row>
    <row r="741" spans="1:2" x14ac:dyDescent="0.25">
      <c r="A741" s="2">
        <v>45688.791666666664</v>
      </c>
      <c r="B741" s="1">
        <v>45</v>
      </c>
    </row>
    <row r="742" spans="1:2" x14ac:dyDescent="0.25">
      <c r="A742" s="2">
        <v>45688.833333333336</v>
      </c>
      <c r="B742" s="1">
        <v>26</v>
      </c>
    </row>
    <row r="743" spans="1:2" x14ac:dyDescent="0.25">
      <c r="A743" s="2">
        <v>45688.875</v>
      </c>
      <c r="B743" s="1">
        <v>4</v>
      </c>
    </row>
    <row r="744" spans="1:2" x14ac:dyDescent="0.25">
      <c r="A744" s="2">
        <v>45688.916666666664</v>
      </c>
      <c r="B744" s="1">
        <v>6</v>
      </c>
    </row>
    <row r="745" spans="1:2" x14ac:dyDescent="0.25">
      <c r="A745" s="2">
        <v>45688.958333333336</v>
      </c>
      <c r="B745" s="1">
        <v>4</v>
      </c>
    </row>
    <row r="746" spans="1:2" x14ac:dyDescent="0.25">
      <c r="A746" s="2">
        <v>45689</v>
      </c>
      <c r="B746" s="1">
        <v>0</v>
      </c>
    </row>
    <row r="747" spans="1:2" x14ac:dyDescent="0.25">
      <c r="A747" s="2">
        <v>45689.041666666664</v>
      </c>
      <c r="B747" s="1">
        <v>6</v>
      </c>
    </row>
    <row r="748" spans="1:2" x14ac:dyDescent="0.25">
      <c r="A748" s="2">
        <v>45689.083333333336</v>
      </c>
      <c r="B748" s="1">
        <v>0</v>
      </c>
    </row>
    <row r="749" spans="1:2" x14ac:dyDescent="0.25">
      <c r="A749" s="2">
        <v>45689.125</v>
      </c>
      <c r="B749" s="1">
        <v>0</v>
      </c>
    </row>
    <row r="750" spans="1:2" x14ac:dyDescent="0.25">
      <c r="A750" s="2">
        <v>45689.166666666664</v>
      </c>
      <c r="B750" s="1">
        <v>0</v>
      </c>
    </row>
    <row r="751" spans="1:2" x14ac:dyDescent="0.25">
      <c r="A751" s="2">
        <v>45689.208333333336</v>
      </c>
      <c r="B751" s="1">
        <v>0</v>
      </c>
    </row>
    <row r="752" spans="1:2" x14ac:dyDescent="0.25">
      <c r="A752" s="2">
        <v>45689.25</v>
      </c>
      <c r="B752" s="1">
        <v>0</v>
      </c>
    </row>
    <row r="753" spans="1:2" x14ac:dyDescent="0.25">
      <c r="A753" s="2">
        <v>45689.291666666664</v>
      </c>
      <c r="B753" s="1">
        <v>4</v>
      </c>
    </row>
    <row r="754" spans="1:2" x14ac:dyDescent="0.25">
      <c r="A754" s="2">
        <v>45689.333333333336</v>
      </c>
      <c r="B754" s="1">
        <v>8</v>
      </c>
    </row>
    <row r="755" spans="1:2" x14ac:dyDescent="0.25">
      <c r="A755" s="2">
        <v>45689.375</v>
      </c>
      <c r="B755" s="1">
        <v>6</v>
      </c>
    </row>
    <row r="756" spans="1:2" x14ac:dyDescent="0.25">
      <c r="A756" s="2">
        <v>45689.416666666664</v>
      </c>
      <c r="B756" s="1">
        <v>13</v>
      </c>
    </row>
    <row r="757" spans="1:2" x14ac:dyDescent="0.25">
      <c r="A757" s="2">
        <v>45689.458333333336</v>
      </c>
      <c r="B757" s="1">
        <v>14</v>
      </c>
    </row>
    <row r="758" spans="1:2" x14ac:dyDescent="0.25">
      <c r="A758" s="2">
        <v>45689.5</v>
      </c>
      <c r="B758" s="1">
        <v>24</v>
      </c>
    </row>
    <row r="759" spans="1:2" x14ac:dyDescent="0.25">
      <c r="A759" s="2">
        <v>45689.541666666664</v>
      </c>
      <c r="B759" s="1">
        <v>39</v>
      </c>
    </row>
    <row r="760" spans="1:2" x14ac:dyDescent="0.25">
      <c r="A760" s="2">
        <v>45689.583333333336</v>
      </c>
      <c r="B760" s="1">
        <v>40</v>
      </c>
    </row>
    <row r="761" spans="1:2" x14ac:dyDescent="0.25">
      <c r="A761" s="2">
        <v>45689.625</v>
      </c>
      <c r="B761" s="1">
        <v>27</v>
      </c>
    </row>
    <row r="762" spans="1:2" x14ac:dyDescent="0.25">
      <c r="A762" s="2">
        <v>45689.666666666664</v>
      </c>
      <c r="B762" s="1">
        <v>39</v>
      </c>
    </row>
    <row r="763" spans="1:2" x14ac:dyDescent="0.25">
      <c r="A763" s="2">
        <v>45689.708333333336</v>
      </c>
      <c r="B763" s="1">
        <v>26</v>
      </c>
    </row>
    <row r="764" spans="1:2" x14ac:dyDescent="0.25">
      <c r="A764" s="2">
        <v>45689.75</v>
      </c>
      <c r="B764" s="1">
        <v>28</v>
      </c>
    </row>
    <row r="765" spans="1:2" x14ac:dyDescent="0.25">
      <c r="A765" s="2">
        <v>45689.791666666664</v>
      </c>
      <c r="B765" s="1">
        <v>26</v>
      </c>
    </row>
    <row r="766" spans="1:2" x14ac:dyDescent="0.25">
      <c r="A766" s="2">
        <v>45689.833333333336</v>
      </c>
      <c r="B766" s="1">
        <v>24</v>
      </c>
    </row>
    <row r="767" spans="1:2" x14ac:dyDescent="0.25">
      <c r="A767" s="2">
        <v>45689.875</v>
      </c>
      <c r="B767" s="1">
        <v>9</v>
      </c>
    </row>
    <row r="768" spans="1:2" x14ac:dyDescent="0.25">
      <c r="A768" s="2">
        <v>45689.916666666664</v>
      </c>
      <c r="B768" s="1">
        <v>7</v>
      </c>
    </row>
    <row r="769" spans="1:2" x14ac:dyDescent="0.25">
      <c r="A769" s="2">
        <v>45689.958333333336</v>
      </c>
      <c r="B769" s="1">
        <v>8</v>
      </c>
    </row>
    <row r="770" spans="1:2" x14ac:dyDescent="0.25">
      <c r="A770" s="2">
        <v>45690</v>
      </c>
      <c r="B770" s="1">
        <v>0</v>
      </c>
    </row>
    <row r="771" spans="1:2" x14ac:dyDescent="0.25">
      <c r="A771" s="2">
        <v>45690.041666666664</v>
      </c>
      <c r="B771" s="1">
        <v>0</v>
      </c>
    </row>
    <row r="772" spans="1:2" x14ac:dyDescent="0.25">
      <c r="A772" s="2">
        <v>45690.083333333336</v>
      </c>
      <c r="B772" s="1">
        <v>0</v>
      </c>
    </row>
    <row r="773" spans="1:2" x14ac:dyDescent="0.25">
      <c r="A773" s="2">
        <v>45690.125</v>
      </c>
      <c r="B773" s="1">
        <v>2</v>
      </c>
    </row>
    <row r="774" spans="1:2" x14ac:dyDescent="0.25">
      <c r="A774" s="2">
        <v>45690.166666666664</v>
      </c>
      <c r="B774" s="1">
        <v>1</v>
      </c>
    </row>
    <row r="775" spans="1:2" x14ac:dyDescent="0.25">
      <c r="A775" s="2">
        <v>45690.208333333336</v>
      </c>
      <c r="B775" s="1">
        <v>0</v>
      </c>
    </row>
    <row r="776" spans="1:2" x14ac:dyDescent="0.25">
      <c r="A776" s="2">
        <v>45690.25</v>
      </c>
      <c r="B776" s="1">
        <v>0</v>
      </c>
    </row>
    <row r="777" spans="1:2" x14ac:dyDescent="0.25">
      <c r="A777" s="2">
        <v>45690.291666666664</v>
      </c>
      <c r="B777" s="1">
        <v>0</v>
      </c>
    </row>
    <row r="778" spans="1:2" x14ac:dyDescent="0.25">
      <c r="A778" s="2">
        <v>45690.333333333336</v>
      </c>
      <c r="B778" s="1">
        <v>5</v>
      </c>
    </row>
    <row r="779" spans="1:2" x14ac:dyDescent="0.25">
      <c r="A779" s="2">
        <v>45690.375</v>
      </c>
      <c r="B779" s="1">
        <v>12</v>
      </c>
    </row>
    <row r="780" spans="1:2" x14ac:dyDescent="0.25">
      <c r="A780" s="2">
        <v>45690.416666666664</v>
      </c>
      <c r="B780" s="1">
        <v>19</v>
      </c>
    </row>
    <row r="781" spans="1:2" x14ac:dyDescent="0.25">
      <c r="A781" s="2">
        <v>45690.458333333336</v>
      </c>
      <c r="B781" s="1">
        <v>19</v>
      </c>
    </row>
    <row r="782" spans="1:2" x14ac:dyDescent="0.25">
      <c r="A782" s="2">
        <v>45690.5</v>
      </c>
      <c r="B782" s="1">
        <v>45</v>
      </c>
    </row>
    <row r="783" spans="1:2" x14ac:dyDescent="0.25">
      <c r="A783" s="2">
        <v>45690.541666666664</v>
      </c>
      <c r="B783" s="1">
        <v>50</v>
      </c>
    </row>
    <row r="784" spans="1:2" x14ac:dyDescent="0.25">
      <c r="A784" s="2">
        <v>45690.583333333336</v>
      </c>
      <c r="B784" s="1">
        <v>35</v>
      </c>
    </row>
    <row r="785" spans="1:2" x14ac:dyDescent="0.25">
      <c r="A785" s="2">
        <v>45690.625</v>
      </c>
      <c r="B785" s="1">
        <v>31</v>
      </c>
    </row>
    <row r="786" spans="1:2" x14ac:dyDescent="0.25">
      <c r="A786" s="2">
        <v>45690.666666666664</v>
      </c>
      <c r="B786" s="1">
        <v>38</v>
      </c>
    </row>
    <row r="787" spans="1:2" x14ac:dyDescent="0.25">
      <c r="A787" s="2">
        <v>45690.708333333336</v>
      </c>
      <c r="B787" s="1">
        <v>14</v>
      </c>
    </row>
    <row r="788" spans="1:2" x14ac:dyDescent="0.25">
      <c r="A788" s="2">
        <v>45690.75</v>
      </c>
      <c r="B788" s="1">
        <v>5</v>
      </c>
    </row>
    <row r="789" spans="1:2" x14ac:dyDescent="0.25">
      <c r="A789" s="2">
        <v>45690.791666666664</v>
      </c>
      <c r="B789" s="1">
        <v>9</v>
      </c>
    </row>
    <row r="790" spans="1:2" x14ac:dyDescent="0.25">
      <c r="A790" s="2">
        <v>45690.833333333336</v>
      </c>
      <c r="B790" s="1">
        <v>11</v>
      </c>
    </row>
    <row r="791" spans="1:2" x14ac:dyDescent="0.25">
      <c r="A791" s="2">
        <v>45690.875</v>
      </c>
      <c r="B791" s="1">
        <v>4</v>
      </c>
    </row>
    <row r="792" spans="1:2" x14ac:dyDescent="0.25">
      <c r="A792" s="2">
        <v>45690.916666666664</v>
      </c>
      <c r="B792" s="1">
        <v>3</v>
      </c>
    </row>
    <row r="793" spans="1:2" x14ac:dyDescent="0.25">
      <c r="A793" s="2">
        <v>45690.958333333336</v>
      </c>
      <c r="B793" s="1">
        <v>2</v>
      </c>
    </row>
    <row r="794" spans="1:2" x14ac:dyDescent="0.25">
      <c r="A794" s="2">
        <v>45691</v>
      </c>
      <c r="B794" s="1">
        <v>0</v>
      </c>
    </row>
    <row r="795" spans="1:2" x14ac:dyDescent="0.25">
      <c r="A795" s="2">
        <v>45691.041666666664</v>
      </c>
      <c r="B795" s="1">
        <v>0</v>
      </c>
    </row>
    <row r="796" spans="1:2" x14ac:dyDescent="0.25">
      <c r="A796" s="2">
        <v>45691.083333333336</v>
      </c>
      <c r="B796" s="1">
        <v>0</v>
      </c>
    </row>
    <row r="797" spans="1:2" x14ac:dyDescent="0.25">
      <c r="A797" s="2">
        <v>45691.125</v>
      </c>
      <c r="B797" s="1">
        <v>0</v>
      </c>
    </row>
    <row r="798" spans="1:2" x14ac:dyDescent="0.25">
      <c r="A798" s="2">
        <v>45691.166666666664</v>
      </c>
      <c r="B798" s="1">
        <v>0</v>
      </c>
    </row>
    <row r="799" spans="1:2" x14ac:dyDescent="0.25">
      <c r="A799" s="2">
        <v>45691.208333333336</v>
      </c>
      <c r="B799" s="1">
        <v>5</v>
      </c>
    </row>
    <row r="800" spans="1:2" x14ac:dyDescent="0.25">
      <c r="A800" s="2">
        <v>45691.25</v>
      </c>
      <c r="B800" s="1">
        <v>0</v>
      </c>
    </row>
    <row r="801" spans="1:2" x14ac:dyDescent="0.25">
      <c r="A801" s="2">
        <v>45691.291666666664</v>
      </c>
      <c r="B801" s="1">
        <v>5</v>
      </c>
    </row>
    <row r="802" spans="1:2" x14ac:dyDescent="0.25">
      <c r="A802" s="2">
        <v>45691.333333333336</v>
      </c>
      <c r="B802" s="1">
        <v>4</v>
      </c>
    </row>
    <row r="803" spans="1:2" x14ac:dyDescent="0.25">
      <c r="A803" s="2">
        <v>45691.375</v>
      </c>
      <c r="B803" s="1">
        <v>11</v>
      </c>
    </row>
    <row r="804" spans="1:2" x14ac:dyDescent="0.25">
      <c r="A804" s="2">
        <v>45691.416666666664</v>
      </c>
      <c r="B804" s="1">
        <v>6</v>
      </c>
    </row>
    <row r="805" spans="1:2" x14ac:dyDescent="0.25">
      <c r="A805" s="2">
        <v>45691.458333333336</v>
      </c>
      <c r="B805" s="1">
        <v>10</v>
      </c>
    </row>
    <row r="806" spans="1:2" x14ac:dyDescent="0.25">
      <c r="A806" s="2">
        <v>45691.5</v>
      </c>
      <c r="B806" s="1">
        <v>15</v>
      </c>
    </row>
    <row r="807" spans="1:2" x14ac:dyDescent="0.25">
      <c r="A807" s="2">
        <v>45691.541666666664</v>
      </c>
      <c r="B807" s="1">
        <v>12</v>
      </c>
    </row>
    <row r="808" spans="1:2" x14ac:dyDescent="0.25">
      <c r="A808" s="2">
        <v>45691.583333333336</v>
      </c>
      <c r="B808" s="1">
        <v>10</v>
      </c>
    </row>
    <row r="809" spans="1:2" x14ac:dyDescent="0.25">
      <c r="A809" s="2">
        <v>45691.625</v>
      </c>
      <c r="B809" s="1">
        <v>21</v>
      </c>
    </row>
    <row r="810" spans="1:2" x14ac:dyDescent="0.25">
      <c r="A810" s="2">
        <v>45691.666666666664</v>
      </c>
      <c r="B810" s="1">
        <v>54</v>
      </c>
    </row>
    <row r="811" spans="1:2" x14ac:dyDescent="0.25">
      <c r="A811" s="2">
        <v>45691.708333333336</v>
      </c>
      <c r="B811" s="1">
        <v>37</v>
      </c>
    </row>
    <row r="812" spans="1:2" x14ac:dyDescent="0.25">
      <c r="A812" s="2">
        <v>45691.75</v>
      </c>
      <c r="B812" s="1">
        <v>95</v>
      </c>
    </row>
    <row r="813" spans="1:2" x14ac:dyDescent="0.25">
      <c r="A813" s="2">
        <v>45691.791666666664</v>
      </c>
      <c r="B813" s="1">
        <v>54</v>
      </c>
    </row>
    <row r="814" spans="1:2" x14ac:dyDescent="0.25">
      <c r="A814" s="2">
        <v>45691.833333333336</v>
      </c>
      <c r="B814" s="1">
        <v>31</v>
      </c>
    </row>
    <row r="815" spans="1:2" x14ac:dyDescent="0.25">
      <c r="A815" s="2">
        <v>45691.875</v>
      </c>
      <c r="B815" s="1">
        <v>12</v>
      </c>
    </row>
    <row r="816" spans="1:2" x14ac:dyDescent="0.25">
      <c r="A816" s="2">
        <v>45691.916666666664</v>
      </c>
      <c r="B816" s="1">
        <v>1</v>
      </c>
    </row>
    <row r="817" spans="1:2" x14ac:dyDescent="0.25">
      <c r="A817" s="2">
        <v>45691.958333333336</v>
      </c>
      <c r="B817" s="1">
        <v>2</v>
      </c>
    </row>
    <row r="818" spans="1:2" x14ac:dyDescent="0.25">
      <c r="A818" s="2">
        <v>45692</v>
      </c>
      <c r="B818" s="1">
        <v>0</v>
      </c>
    </row>
    <row r="819" spans="1:2" x14ac:dyDescent="0.25">
      <c r="A819" s="2">
        <v>45692.041666666664</v>
      </c>
      <c r="B819" s="1">
        <v>0</v>
      </c>
    </row>
    <row r="820" spans="1:2" x14ac:dyDescent="0.25">
      <c r="A820" s="2">
        <v>45692.083333333336</v>
      </c>
      <c r="B820" s="1">
        <v>1</v>
      </c>
    </row>
    <row r="821" spans="1:2" x14ac:dyDescent="0.25">
      <c r="A821" s="2">
        <v>45692.125</v>
      </c>
      <c r="B821" s="1">
        <v>0</v>
      </c>
    </row>
    <row r="822" spans="1:2" x14ac:dyDescent="0.25">
      <c r="A822" s="2">
        <v>45692.166666666664</v>
      </c>
      <c r="B822" s="1">
        <v>0</v>
      </c>
    </row>
    <row r="823" spans="1:2" x14ac:dyDescent="0.25">
      <c r="A823" s="2">
        <v>45692.208333333336</v>
      </c>
      <c r="B823" s="1">
        <v>0</v>
      </c>
    </row>
    <row r="824" spans="1:2" x14ac:dyDescent="0.25">
      <c r="A824" s="2">
        <v>45692.25</v>
      </c>
      <c r="B824" s="1">
        <v>1</v>
      </c>
    </row>
    <row r="825" spans="1:2" x14ac:dyDescent="0.25">
      <c r="A825" s="2">
        <v>45692.291666666664</v>
      </c>
      <c r="B825" s="1">
        <v>7</v>
      </c>
    </row>
    <row r="826" spans="1:2" x14ac:dyDescent="0.25">
      <c r="A826" s="2">
        <v>45692.333333333336</v>
      </c>
      <c r="B826" s="1">
        <v>7</v>
      </c>
    </row>
    <row r="827" spans="1:2" x14ac:dyDescent="0.25">
      <c r="A827" s="2">
        <v>45692.375</v>
      </c>
      <c r="B827" s="1">
        <v>21</v>
      </c>
    </row>
    <row r="828" spans="1:2" x14ac:dyDescent="0.25">
      <c r="A828" s="2">
        <v>45692.416666666664</v>
      </c>
      <c r="B828" s="1">
        <v>4</v>
      </c>
    </row>
    <row r="829" spans="1:2" x14ac:dyDescent="0.25">
      <c r="A829" s="2">
        <v>45692.458333333336</v>
      </c>
      <c r="B829" s="1">
        <v>18</v>
      </c>
    </row>
    <row r="830" spans="1:2" x14ac:dyDescent="0.25">
      <c r="A830" s="2">
        <v>45692.5</v>
      </c>
      <c r="B830" s="1">
        <v>13</v>
      </c>
    </row>
    <row r="831" spans="1:2" x14ac:dyDescent="0.25">
      <c r="A831" s="2">
        <v>45692.541666666664</v>
      </c>
      <c r="B831" s="1">
        <v>16</v>
      </c>
    </row>
    <row r="832" spans="1:2" x14ac:dyDescent="0.25">
      <c r="A832" s="2">
        <v>45692.583333333336</v>
      </c>
      <c r="B832" s="1">
        <v>21</v>
      </c>
    </row>
    <row r="833" spans="1:2" x14ac:dyDescent="0.25">
      <c r="A833" s="2">
        <v>45692.625</v>
      </c>
      <c r="B833" s="1">
        <v>7</v>
      </c>
    </row>
    <row r="834" spans="1:2" x14ac:dyDescent="0.25">
      <c r="A834" s="2">
        <v>45692.666666666664</v>
      </c>
      <c r="B834" s="1">
        <v>13</v>
      </c>
    </row>
    <row r="835" spans="1:2" x14ac:dyDescent="0.25">
      <c r="A835" s="2">
        <v>45692.708333333336</v>
      </c>
      <c r="B835" s="1">
        <v>17</v>
      </c>
    </row>
    <row r="836" spans="1:2" x14ac:dyDescent="0.25">
      <c r="A836" s="2">
        <v>45692.75</v>
      </c>
      <c r="B836" s="1">
        <v>8</v>
      </c>
    </row>
    <row r="837" spans="1:2" x14ac:dyDescent="0.25">
      <c r="A837" s="2">
        <v>45692.791666666664</v>
      </c>
      <c r="B837" s="1">
        <v>16</v>
      </c>
    </row>
    <row r="838" spans="1:2" x14ac:dyDescent="0.25">
      <c r="A838" s="2">
        <v>45692.833333333336</v>
      </c>
      <c r="B838" s="1">
        <v>4</v>
      </c>
    </row>
    <row r="839" spans="1:2" x14ac:dyDescent="0.25">
      <c r="A839" s="2">
        <v>45692.875</v>
      </c>
      <c r="B839" s="1">
        <v>7</v>
      </c>
    </row>
    <row r="840" spans="1:2" x14ac:dyDescent="0.25">
      <c r="A840" s="2">
        <v>45692.916666666664</v>
      </c>
      <c r="B840" s="1">
        <v>1</v>
      </c>
    </row>
    <row r="841" spans="1:2" x14ac:dyDescent="0.25">
      <c r="A841" s="2">
        <v>45692.958333333336</v>
      </c>
      <c r="B841" s="1">
        <v>2</v>
      </c>
    </row>
    <row r="842" spans="1:2" x14ac:dyDescent="0.25">
      <c r="A842" s="2">
        <v>45693</v>
      </c>
      <c r="B842" s="1">
        <v>0</v>
      </c>
    </row>
    <row r="843" spans="1:2" x14ac:dyDescent="0.25">
      <c r="A843" s="2">
        <v>45693.041666666664</v>
      </c>
      <c r="B843" s="1">
        <v>0</v>
      </c>
    </row>
    <row r="844" spans="1:2" x14ac:dyDescent="0.25">
      <c r="A844" s="2">
        <v>45693.083333333336</v>
      </c>
      <c r="B844" s="1">
        <v>3</v>
      </c>
    </row>
    <row r="845" spans="1:2" x14ac:dyDescent="0.25">
      <c r="A845" s="2">
        <v>45693.125</v>
      </c>
      <c r="B845" s="1">
        <v>1</v>
      </c>
    </row>
    <row r="846" spans="1:2" x14ac:dyDescent="0.25">
      <c r="A846" s="2">
        <v>45693.166666666664</v>
      </c>
      <c r="B846" s="1">
        <v>0</v>
      </c>
    </row>
    <row r="847" spans="1:2" x14ac:dyDescent="0.25">
      <c r="A847" s="2">
        <v>45693.208333333336</v>
      </c>
      <c r="B847" s="1">
        <v>0</v>
      </c>
    </row>
    <row r="848" spans="1:2" x14ac:dyDescent="0.25">
      <c r="A848" s="2">
        <v>45693.25</v>
      </c>
      <c r="B848" s="1">
        <v>5</v>
      </c>
    </row>
    <row r="849" spans="1:2" x14ac:dyDescent="0.25">
      <c r="A849" s="2">
        <v>45693.291666666664</v>
      </c>
      <c r="B849" s="1">
        <v>5</v>
      </c>
    </row>
    <row r="850" spans="1:2" x14ac:dyDescent="0.25">
      <c r="A850" s="2">
        <v>45693.333333333336</v>
      </c>
      <c r="B850" s="1">
        <v>24</v>
      </c>
    </row>
    <row r="851" spans="1:2" x14ac:dyDescent="0.25">
      <c r="A851" s="2">
        <v>45693.375</v>
      </c>
      <c r="B851" s="1">
        <v>7</v>
      </c>
    </row>
    <row r="852" spans="1:2" x14ac:dyDescent="0.25">
      <c r="A852" s="2">
        <v>45693.416666666664</v>
      </c>
      <c r="B852" s="1">
        <v>11</v>
      </c>
    </row>
    <row r="853" spans="1:2" x14ac:dyDescent="0.25">
      <c r="A853" s="2">
        <v>45693.458333333336</v>
      </c>
      <c r="B853" s="1">
        <v>15</v>
      </c>
    </row>
    <row r="854" spans="1:2" x14ac:dyDescent="0.25">
      <c r="A854" s="2">
        <v>45693.5</v>
      </c>
      <c r="B854" s="1">
        <v>12</v>
      </c>
    </row>
    <row r="855" spans="1:2" x14ac:dyDescent="0.25">
      <c r="A855" s="2">
        <v>45693.541666666664</v>
      </c>
      <c r="B855" s="1">
        <v>9</v>
      </c>
    </row>
    <row r="856" spans="1:2" x14ac:dyDescent="0.25">
      <c r="A856" s="2">
        <v>45693.583333333336</v>
      </c>
      <c r="B856" s="1">
        <v>14</v>
      </c>
    </row>
    <row r="857" spans="1:2" x14ac:dyDescent="0.25">
      <c r="A857" s="2">
        <v>45693.625</v>
      </c>
      <c r="B857" s="1">
        <v>19</v>
      </c>
    </row>
    <row r="858" spans="1:2" x14ac:dyDescent="0.25">
      <c r="A858" s="2">
        <v>45693.666666666664</v>
      </c>
      <c r="B858" s="1">
        <v>41</v>
      </c>
    </row>
    <row r="859" spans="1:2" x14ac:dyDescent="0.25">
      <c r="A859" s="2">
        <v>45693.708333333336</v>
      </c>
      <c r="B859" s="1">
        <v>32</v>
      </c>
    </row>
    <row r="860" spans="1:2" x14ac:dyDescent="0.25">
      <c r="A860" s="2">
        <v>45693.75</v>
      </c>
      <c r="B860" s="1">
        <v>80</v>
      </c>
    </row>
    <row r="861" spans="1:2" x14ac:dyDescent="0.25">
      <c r="A861" s="2">
        <v>45693.791666666664</v>
      </c>
      <c r="B861" s="1">
        <v>52</v>
      </c>
    </row>
    <row r="862" spans="1:2" x14ac:dyDescent="0.25">
      <c r="A862" s="2">
        <v>45693.833333333336</v>
      </c>
      <c r="B862" s="1">
        <v>16</v>
      </c>
    </row>
    <row r="863" spans="1:2" x14ac:dyDescent="0.25">
      <c r="A863" s="2">
        <v>45693.875</v>
      </c>
      <c r="B863" s="1">
        <v>3</v>
      </c>
    </row>
    <row r="864" spans="1:2" x14ac:dyDescent="0.25">
      <c r="A864" s="2">
        <v>45693.916666666664</v>
      </c>
      <c r="B864" s="1">
        <v>2</v>
      </c>
    </row>
    <row r="865" spans="1:2" x14ac:dyDescent="0.25">
      <c r="A865" s="2">
        <v>45693.958333333336</v>
      </c>
      <c r="B865" s="1">
        <v>2</v>
      </c>
    </row>
    <row r="866" spans="1:2" x14ac:dyDescent="0.25">
      <c r="A866" s="2">
        <v>45694</v>
      </c>
      <c r="B866" s="1">
        <v>0</v>
      </c>
    </row>
    <row r="867" spans="1:2" x14ac:dyDescent="0.25">
      <c r="A867" s="2">
        <v>45694.041666666664</v>
      </c>
      <c r="B867" s="1">
        <v>0</v>
      </c>
    </row>
    <row r="868" spans="1:2" x14ac:dyDescent="0.25">
      <c r="A868" s="2">
        <v>45694.083333333336</v>
      </c>
      <c r="B868" s="1">
        <v>3</v>
      </c>
    </row>
    <row r="869" spans="1:2" x14ac:dyDescent="0.25">
      <c r="A869" s="2">
        <v>45694.125</v>
      </c>
      <c r="B869" s="1">
        <v>0</v>
      </c>
    </row>
    <row r="870" spans="1:2" x14ac:dyDescent="0.25">
      <c r="A870" s="2">
        <v>45694.166666666664</v>
      </c>
      <c r="B870" s="1">
        <v>0</v>
      </c>
    </row>
    <row r="871" spans="1:2" x14ac:dyDescent="0.25">
      <c r="A871" s="2">
        <v>45694.208333333336</v>
      </c>
      <c r="B871" s="1">
        <v>2</v>
      </c>
    </row>
    <row r="872" spans="1:2" x14ac:dyDescent="0.25">
      <c r="A872" s="2">
        <v>45694.25</v>
      </c>
      <c r="B872" s="1">
        <v>0</v>
      </c>
    </row>
    <row r="873" spans="1:2" x14ac:dyDescent="0.25">
      <c r="A873" s="2">
        <v>45694.291666666664</v>
      </c>
      <c r="B873" s="1">
        <v>3</v>
      </c>
    </row>
    <row r="874" spans="1:2" x14ac:dyDescent="0.25">
      <c r="A874" s="2">
        <v>45694.333333333336</v>
      </c>
      <c r="B874" s="1">
        <v>6</v>
      </c>
    </row>
    <row r="875" spans="1:2" x14ac:dyDescent="0.25">
      <c r="A875" s="2">
        <v>45694.375</v>
      </c>
      <c r="B875" s="1">
        <v>8</v>
      </c>
    </row>
    <row r="876" spans="1:2" x14ac:dyDescent="0.25">
      <c r="A876" s="2">
        <v>45694.416666666664</v>
      </c>
      <c r="B876" s="1">
        <v>6</v>
      </c>
    </row>
    <row r="877" spans="1:2" x14ac:dyDescent="0.25">
      <c r="A877" s="2">
        <v>45694.458333333336</v>
      </c>
      <c r="B877" s="1">
        <v>15</v>
      </c>
    </row>
    <row r="878" spans="1:2" x14ac:dyDescent="0.25">
      <c r="A878" s="2">
        <v>45694.5</v>
      </c>
      <c r="B878" s="1">
        <v>6</v>
      </c>
    </row>
    <row r="879" spans="1:2" x14ac:dyDescent="0.25">
      <c r="A879" s="2">
        <v>45694.541666666664</v>
      </c>
      <c r="B879" s="1">
        <v>32</v>
      </c>
    </row>
    <row r="880" spans="1:2" x14ac:dyDescent="0.25">
      <c r="A880" s="2">
        <v>45694.583333333336</v>
      </c>
      <c r="B880" s="1">
        <v>14</v>
      </c>
    </row>
    <row r="881" spans="1:2" x14ac:dyDescent="0.25">
      <c r="A881" s="2">
        <v>45694.625</v>
      </c>
      <c r="B881" s="1">
        <v>14</v>
      </c>
    </row>
    <row r="882" spans="1:2" x14ac:dyDescent="0.25">
      <c r="A882" s="2">
        <v>45694.666666666664</v>
      </c>
      <c r="B882" s="1">
        <v>9</v>
      </c>
    </row>
    <row r="883" spans="1:2" x14ac:dyDescent="0.25">
      <c r="A883" s="2">
        <v>45694.708333333336</v>
      </c>
      <c r="B883" s="1">
        <v>8</v>
      </c>
    </row>
    <row r="884" spans="1:2" x14ac:dyDescent="0.25">
      <c r="A884" s="2">
        <v>45694.75</v>
      </c>
      <c r="B884" s="1">
        <v>5</v>
      </c>
    </row>
    <row r="885" spans="1:2" x14ac:dyDescent="0.25">
      <c r="A885" s="2">
        <v>45694.791666666664</v>
      </c>
      <c r="B885" s="1">
        <v>11</v>
      </c>
    </row>
    <row r="886" spans="1:2" x14ac:dyDescent="0.25">
      <c r="A886" s="2">
        <v>45694.833333333336</v>
      </c>
      <c r="B886" s="1">
        <v>16</v>
      </c>
    </row>
    <row r="887" spans="1:2" x14ac:dyDescent="0.25">
      <c r="A887" s="2">
        <v>45694.875</v>
      </c>
      <c r="B887" s="1">
        <v>15</v>
      </c>
    </row>
    <row r="888" spans="1:2" x14ac:dyDescent="0.25">
      <c r="A888" s="2">
        <v>45694.916666666664</v>
      </c>
      <c r="B888" s="1">
        <v>2</v>
      </c>
    </row>
    <row r="889" spans="1:2" x14ac:dyDescent="0.25">
      <c r="A889" s="2">
        <v>45694.958333333336</v>
      </c>
      <c r="B889" s="1">
        <v>0</v>
      </c>
    </row>
    <row r="890" spans="1:2" x14ac:dyDescent="0.25">
      <c r="A890" s="2">
        <v>45695</v>
      </c>
      <c r="B890" s="1">
        <v>0</v>
      </c>
    </row>
    <row r="891" spans="1:2" x14ac:dyDescent="0.25">
      <c r="A891" s="2">
        <v>45695.041666666664</v>
      </c>
      <c r="B891" s="1">
        <v>0</v>
      </c>
    </row>
    <row r="892" spans="1:2" x14ac:dyDescent="0.25">
      <c r="A892" s="2">
        <v>45695.083333333336</v>
      </c>
      <c r="B892" s="1">
        <v>0</v>
      </c>
    </row>
    <row r="893" spans="1:2" x14ac:dyDescent="0.25">
      <c r="A893" s="2">
        <v>45695.125</v>
      </c>
      <c r="B893" s="1">
        <v>0</v>
      </c>
    </row>
    <row r="894" spans="1:2" x14ac:dyDescent="0.25">
      <c r="A894" s="2">
        <v>45695.166666666664</v>
      </c>
      <c r="B894" s="1">
        <v>0</v>
      </c>
    </row>
    <row r="895" spans="1:2" x14ac:dyDescent="0.25">
      <c r="A895" s="2">
        <v>45695.208333333336</v>
      </c>
      <c r="B895" s="1">
        <v>0</v>
      </c>
    </row>
    <row r="896" spans="1:2" x14ac:dyDescent="0.25">
      <c r="A896" s="2">
        <v>45695.25</v>
      </c>
      <c r="B896" s="1">
        <v>0</v>
      </c>
    </row>
    <row r="897" spans="1:2" x14ac:dyDescent="0.25">
      <c r="A897" s="2">
        <v>45695.291666666664</v>
      </c>
      <c r="B897" s="1">
        <v>16</v>
      </c>
    </row>
    <row r="898" spans="1:2" x14ac:dyDescent="0.25">
      <c r="A898" s="2">
        <v>45695.333333333336</v>
      </c>
      <c r="B898" s="1">
        <v>18</v>
      </c>
    </row>
    <row r="899" spans="1:2" x14ac:dyDescent="0.25">
      <c r="A899" s="2">
        <v>45695.375</v>
      </c>
      <c r="B899" s="1">
        <v>17</v>
      </c>
    </row>
    <row r="900" spans="1:2" x14ac:dyDescent="0.25">
      <c r="A900" s="2">
        <v>45695.416666666664</v>
      </c>
      <c r="B900" s="1">
        <v>10</v>
      </c>
    </row>
    <row r="901" spans="1:2" x14ac:dyDescent="0.25">
      <c r="A901" s="2">
        <v>45695.458333333336</v>
      </c>
      <c r="B901" s="1">
        <v>9</v>
      </c>
    </row>
    <row r="902" spans="1:2" x14ac:dyDescent="0.25">
      <c r="A902" s="2">
        <v>45695.5</v>
      </c>
      <c r="B902" s="1">
        <v>30</v>
      </c>
    </row>
    <row r="903" spans="1:2" x14ac:dyDescent="0.25">
      <c r="A903" s="2">
        <v>45695.541666666664</v>
      </c>
      <c r="B903" s="1">
        <v>11</v>
      </c>
    </row>
    <row r="904" spans="1:2" x14ac:dyDescent="0.25">
      <c r="A904" s="2">
        <v>45695.583333333336</v>
      </c>
      <c r="B904" s="1">
        <v>23</v>
      </c>
    </row>
    <row r="905" spans="1:2" x14ac:dyDescent="0.25">
      <c r="A905" s="2">
        <v>45695.625</v>
      </c>
      <c r="B905" s="1">
        <v>32</v>
      </c>
    </row>
    <row r="906" spans="1:2" x14ac:dyDescent="0.25">
      <c r="A906" s="2">
        <v>45695.666666666664</v>
      </c>
      <c r="B906" s="1">
        <v>59</v>
      </c>
    </row>
    <row r="907" spans="1:2" x14ac:dyDescent="0.25">
      <c r="A907" s="2">
        <v>45695.708333333336</v>
      </c>
      <c r="B907" s="1">
        <v>49</v>
      </c>
    </row>
    <row r="908" spans="1:2" x14ac:dyDescent="0.25">
      <c r="A908" s="2">
        <v>45695.75</v>
      </c>
      <c r="B908" s="1">
        <v>74</v>
      </c>
    </row>
    <row r="909" spans="1:2" x14ac:dyDescent="0.25">
      <c r="A909" s="2">
        <v>45695.791666666664</v>
      </c>
      <c r="B909" s="1">
        <v>17</v>
      </c>
    </row>
    <row r="910" spans="1:2" x14ac:dyDescent="0.25">
      <c r="A910" s="2">
        <v>45695.833333333336</v>
      </c>
      <c r="B910" s="1">
        <v>22</v>
      </c>
    </row>
    <row r="911" spans="1:2" x14ac:dyDescent="0.25">
      <c r="A911" s="2">
        <v>45695.875</v>
      </c>
      <c r="B911" s="1">
        <v>13</v>
      </c>
    </row>
    <row r="912" spans="1:2" x14ac:dyDescent="0.25">
      <c r="A912" s="2">
        <v>45695.916666666664</v>
      </c>
      <c r="B912" s="1">
        <v>4</v>
      </c>
    </row>
    <row r="913" spans="1:2" x14ac:dyDescent="0.25">
      <c r="A913" s="2">
        <v>45695.958333333336</v>
      </c>
      <c r="B913" s="1">
        <v>3</v>
      </c>
    </row>
    <row r="914" spans="1:2" x14ac:dyDescent="0.25">
      <c r="A914" s="2">
        <v>45696</v>
      </c>
      <c r="B914" s="1">
        <v>0</v>
      </c>
    </row>
    <row r="915" spans="1:2" x14ac:dyDescent="0.25">
      <c r="A915" s="2">
        <v>45696.041666666664</v>
      </c>
      <c r="B915" s="1">
        <v>4</v>
      </c>
    </row>
    <row r="916" spans="1:2" x14ac:dyDescent="0.25">
      <c r="A916" s="2">
        <v>45696.083333333336</v>
      </c>
      <c r="B916" s="1">
        <v>1</v>
      </c>
    </row>
    <row r="917" spans="1:2" x14ac:dyDescent="0.25">
      <c r="A917" s="2">
        <v>45696.125</v>
      </c>
      <c r="B917" s="1">
        <v>1</v>
      </c>
    </row>
    <row r="918" spans="1:2" x14ac:dyDescent="0.25">
      <c r="A918" s="2">
        <v>45696.166666666664</v>
      </c>
      <c r="B918" s="1">
        <v>1</v>
      </c>
    </row>
    <row r="919" spans="1:2" x14ac:dyDescent="0.25">
      <c r="A919" s="2">
        <v>45696.208333333336</v>
      </c>
      <c r="B919" s="1">
        <v>0</v>
      </c>
    </row>
    <row r="920" spans="1:2" x14ac:dyDescent="0.25">
      <c r="A920" s="2">
        <v>45696.25</v>
      </c>
      <c r="B920" s="1">
        <v>0</v>
      </c>
    </row>
    <row r="921" spans="1:2" x14ac:dyDescent="0.25">
      <c r="A921" s="2">
        <v>45696.291666666664</v>
      </c>
      <c r="B921" s="1">
        <v>1</v>
      </c>
    </row>
    <row r="922" spans="1:2" x14ac:dyDescent="0.25">
      <c r="A922" s="2">
        <v>45696.333333333336</v>
      </c>
      <c r="B922" s="1">
        <v>12</v>
      </c>
    </row>
    <row r="923" spans="1:2" x14ac:dyDescent="0.25">
      <c r="A923" s="2">
        <v>45696.375</v>
      </c>
      <c r="B923" s="1">
        <v>16</v>
      </c>
    </row>
    <row r="924" spans="1:2" x14ac:dyDescent="0.25">
      <c r="A924" s="2">
        <v>45696.416666666664</v>
      </c>
      <c r="B924" s="1">
        <v>37</v>
      </c>
    </row>
    <row r="925" spans="1:2" x14ac:dyDescent="0.25">
      <c r="A925" s="2">
        <v>45696.458333333336</v>
      </c>
      <c r="B925" s="1">
        <v>25</v>
      </c>
    </row>
    <row r="926" spans="1:2" x14ac:dyDescent="0.25">
      <c r="A926" s="2">
        <v>45696.5</v>
      </c>
      <c r="B926" s="1">
        <v>29</v>
      </c>
    </row>
    <row r="927" spans="1:2" x14ac:dyDescent="0.25">
      <c r="A927" s="2">
        <v>45696.541666666664</v>
      </c>
      <c r="B927" s="1">
        <v>40</v>
      </c>
    </row>
    <row r="928" spans="1:2" x14ac:dyDescent="0.25">
      <c r="A928" s="2">
        <v>45696.583333333336</v>
      </c>
      <c r="B928" s="1">
        <v>45</v>
      </c>
    </row>
    <row r="929" spans="1:2" x14ac:dyDescent="0.25">
      <c r="A929" s="2">
        <v>45696.625</v>
      </c>
      <c r="B929" s="1">
        <v>68</v>
      </c>
    </row>
    <row r="930" spans="1:2" x14ac:dyDescent="0.25">
      <c r="A930" s="2">
        <v>45696.666666666664</v>
      </c>
      <c r="B930" s="1">
        <v>73</v>
      </c>
    </row>
    <row r="931" spans="1:2" x14ac:dyDescent="0.25">
      <c r="A931" s="2">
        <v>45696.708333333336</v>
      </c>
      <c r="B931" s="1">
        <v>21</v>
      </c>
    </row>
    <row r="932" spans="1:2" x14ac:dyDescent="0.25">
      <c r="A932" s="2">
        <v>45696.75</v>
      </c>
      <c r="B932" s="1">
        <v>29</v>
      </c>
    </row>
    <row r="933" spans="1:2" x14ac:dyDescent="0.25">
      <c r="A933" s="2">
        <v>45696.791666666664</v>
      </c>
      <c r="B933" s="1">
        <v>10</v>
      </c>
    </row>
    <row r="934" spans="1:2" x14ac:dyDescent="0.25">
      <c r="A934" s="2">
        <v>45696.833333333336</v>
      </c>
      <c r="B934" s="1">
        <v>27</v>
      </c>
    </row>
    <row r="935" spans="1:2" x14ac:dyDescent="0.25">
      <c r="A935" s="2">
        <v>45696.875</v>
      </c>
      <c r="B935" s="1">
        <v>13</v>
      </c>
    </row>
    <row r="936" spans="1:2" x14ac:dyDescent="0.25">
      <c r="A936" s="2">
        <v>45696.916666666664</v>
      </c>
      <c r="B936" s="1">
        <v>9</v>
      </c>
    </row>
    <row r="937" spans="1:2" x14ac:dyDescent="0.25">
      <c r="A937" s="2">
        <v>45696.958333333336</v>
      </c>
      <c r="B937" s="1">
        <v>3</v>
      </c>
    </row>
    <row r="938" spans="1:2" x14ac:dyDescent="0.25">
      <c r="A938" s="2">
        <v>45697</v>
      </c>
      <c r="B938" s="1">
        <v>0</v>
      </c>
    </row>
    <row r="939" spans="1:2" x14ac:dyDescent="0.25">
      <c r="A939" s="2">
        <v>45697.041666666664</v>
      </c>
      <c r="B939" s="1">
        <v>2</v>
      </c>
    </row>
    <row r="940" spans="1:2" x14ac:dyDescent="0.25">
      <c r="A940" s="2">
        <v>45697.083333333336</v>
      </c>
      <c r="B940" s="1">
        <v>1</v>
      </c>
    </row>
    <row r="941" spans="1:2" x14ac:dyDescent="0.25">
      <c r="A941" s="2">
        <v>45697.125</v>
      </c>
      <c r="B941" s="1">
        <v>3</v>
      </c>
    </row>
    <row r="942" spans="1:2" x14ac:dyDescent="0.25">
      <c r="A942" s="2">
        <v>45697.166666666664</v>
      </c>
      <c r="B942" s="1">
        <v>0</v>
      </c>
    </row>
    <row r="943" spans="1:2" x14ac:dyDescent="0.25">
      <c r="A943" s="2">
        <v>45697.208333333336</v>
      </c>
      <c r="B943" s="1">
        <v>0</v>
      </c>
    </row>
    <row r="944" spans="1:2" x14ac:dyDescent="0.25">
      <c r="A944" s="2">
        <v>45697.25</v>
      </c>
      <c r="B944" s="1">
        <v>0</v>
      </c>
    </row>
    <row r="945" spans="1:2" x14ac:dyDescent="0.25">
      <c r="A945" s="2">
        <v>45697.291666666664</v>
      </c>
      <c r="B945" s="1">
        <v>1</v>
      </c>
    </row>
    <row r="946" spans="1:2" x14ac:dyDescent="0.25">
      <c r="A946" s="2">
        <v>45697.333333333336</v>
      </c>
      <c r="B946" s="1">
        <v>2</v>
      </c>
    </row>
    <row r="947" spans="1:2" x14ac:dyDescent="0.25">
      <c r="A947" s="2">
        <v>45697.375</v>
      </c>
      <c r="B947" s="1">
        <v>8</v>
      </c>
    </row>
    <row r="948" spans="1:2" x14ac:dyDescent="0.25">
      <c r="A948" s="2">
        <v>45697.416666666664</v>
      </c>
      <c r="B948" s="1">
        <v>12</v>
      </c>
    </row>
    <row r="949" spans="1:2" x14ac:dyDescent="0.25">
      <c r="A949" s="2">
        <v>45697.458333333336</v>
      </c>
      <c r="B949" s="1">
        <v>19</v>
      </c>
    </row>
    <row r="950" spans="1:2" x14ac:dyDescent="0.25">
      <c r="A950" s="2">
        <v>45697.5</v>
      </c>
      <c r="B950" s="1">
        <v>31</v>
      </c>
    </row>
    <row r="951" spans="1:2" x14ac:dyDescent="0.25">
      <c r="A951" s="2">
        <v>45697.541666666664</v>
      </c>
      <c r="B951" s="1">
        <v>28</v>
      </c>
    </row>
    <row r="952" spans="1:2" x14ac:dyDescent="0.25">
      <c r="A952" s="2">
        <v>45697.583333333336</v>
      </c>
      <c r="B952" s="1">
        <v>27</v>
      </c>
    </row>
    <row r="953" spans="1:2" x14ac:dyDescent="0.25">
      <c r="A953" s="2">
        <v>45697.625</v>
      </c>
      <c r="B953" s="1">
        <v>45</v>
      </c>
    </row>
    <row r="954" spans="1:2" x14ac:dyDescent="0.25">
      <c r="A954" s="2">
        <v>45697.666666666664</v>
      </c>
      <c r="B954" s="1">
        <v>39</v>
      </c>
    </row>
    <row r="955" spans="1:2" x14ac:dyDescent="0.25">
      <c r="A955" s="2">
        <v>45697.708333333336</v>
      </c>
      <c r="B955" s="1">
        <v>6</v>
      </c>
    </row>
    <row r="956" spans="1:2" x14ac:dyDescent="0.25">
      <c r="A956" s="2">
        <v>45697.75</v>
      </c>
      <c r="B956" s="1">
        <v>4</v>
      </c>
    </row>
    <row r="957" spans="1:2" x14ac:dyDescent="0.25">
      <c r="A957" s="2">
        <v>45697.791666666664</v>
      </c>
      <c r="B957" s="1">
        <v>7</v>
      </c>
    </row>
    <row r="958" spans="1:2" x14ac:dyDescent="0.25">
      <c r="A958" s="2">
        <v>45697.833333333336</v>
      </c>
      <c r="B958" s="1">
        <v>9</v>
      </c>
    </row>
    <row r="959" spans="1:2" x14ac:dyDescent="0.25">
      <c r="A959" s="2">
        <v>45697.875</v>
      </c>
      <c r="B959" s="1">
        <v>6</v>
      </c>
    </row>
    <row r="960" spans="1:2" x14ac:dyDescent="0.25">
      <c r="A960" s="2">
        <v>45697.916666666664</v>
      </c>
      <c r="B960" s="1">
        <v>0</v>
      </c>
    </row>
    <row r="961" spans="1:2" x14ac:dyDescent="0.25">
      <c r="A961" s="2">
        <v>45697.958333333336</v>
      </c>
      <c r="B961" s="1">
        <v>3</v>
      </c>
    </row>
    <row r="962" spans="1:2" x14ac:dyDescent="0.25">
      <c r="A962" s="2">
        <v>45698</v>
      </c>
      <c r="B962" s="1">
        <v>0</v>
      </c>
    </row>
    <row r="963" spans="1:2" x14ac:dyDescent="0.25">
      <c r="A963" s="2">
        <v>45698.041666666664</v>
      </c>
      <c r="B963" s="1">
        <v>5</v>
      </c>
    </row>
    <row r="964" spans="1:2" x14ac:dyDescent="0.25">
      <c r="A964" s="2">
        <v>45698.083333333336</v>
      </c>
      <c r="B964" s="1">
        <v>0</v>
      </c>
    </row>
    <row r="965" spans="1:2" x14ac:dyDescent="0.25">
      <c r="A965" s="2">
        <v>45698.125</v>
      </c>
      <c r="B965" s="1">
        <v>0</v>
      </c>
    </row>
    <row r="966" spans="1:2" x14ac:dyDescent="0.25">
      <c r="A966" s="2">
        <v>45698.166666666664</v>
      </c>
      <c r="B966" s="1">
        <v>0</v>
      </c>
    </row>
    <row r="967" spans="1:2" x14ac:dyDescent="0.25">
      <c r="A967" s="2">
        <v>45698.208333333336</v>
      </c>
      <c r="B967" s="1">
        <v>0</v>
      </c>
    </row>
    <row r="968" spans="1:2" x14ac:dyDescent="0.25">
      <c r="A968" s="2">
        <v>45698.25</v>
      </c>
      <c r="B968" s="1">
        <v>2</v>
      </c>
    </row>
    <row r="969" spans="1:2" x14ac:dyDescent="0.25">
      <c r="A969" s="2">
        <v>45698.291666666664</v>
      </c>
      <c r="B969" s="1">
        <v>8</v>
      </c>
    </row>
    <row r="970" spans="1:2" x14ac:dyDescent="0.25">
      <c r="A970" s="2">
        <v>45698.333333333336</v>
      </c>
      <c r="B970" s="1">
        <v>4</v>
      </c>
    </row>
    <row r="971" spans="1:2" x14ac:dyDescent="0.25">
      <c r="A971" s="2">
        <v>45698.375</v>
      </c>
      <c r="B971" s="1">
        <v>6</v>
      </c>
    </row>
    <row r="972" spans="1:2" x14ac:dyDescent="0.25">
      <c r="A972" s="2">
        <v>45698.416666666664</v>
      </c>
      <c r="B972" s="1">
        <v>7</v>
      </c>
    </row>
    <row r="973" spans="1:2" x14ac:dyDescent="0.25">
      <c r="A973" s="2">
        <v>45698.458333333336</v>
      </c>
      <c r="B973" s="1">
        <v>6</v>
      </c>
    </row>
    <row r="974" spans="1:2" x14ac:dyDescent="0.25">
      <c r="A974" s="2">
        <v>45698.5</v>
      </c>
      <c r="B974" s="1">
        <v>10</v>
      </c>
    </row>
    <row r="975" spans="1:2" x14ac:dyDescent="0.25">
      <c r="A975" s="2">
        <v>45698.541666666664</v>
      </c>
      <c r="B975" s="1">
        <v>10</v>
      </c>
    </row>
    <row r="976" spans="1:2" x14ac:dyDescent="0.25">
      <c r="A976" s="2">
        <v>45698.583333333336</v>
      </c>
      <c r="B976" s="1">
        <v>4</v>
      </c>
    </row>
    <row r="977" spans="1:2" x14ac:dyDescent="0.25">
      <c r="A977" s="2">
        <v>45698.625</v>
      </c>
      <c r="B977" s="1">
        <v>11</v>
      </c>
    </row>
    <row r="978" spans="1:2" x14ac:dyDescent="0.25">
      <c r="A978" s="2">
        <v>45698.666666666664</v>
      </c>
      <c r="B978" s="1">
        <v>47</v>
      </c>
    </row>
    <row r="979" spans="1:2" x14ac:dyDescent="0.25">
      <c r="A979" s="2">
        <v>45698.708333333336</v>
      </c>
      <c r="B979" s="1">
        <v>39</v>
      </c>
    </row>
    <row r="980" spans="1:2" x14ac:dyDescent="0.25">
      <c r="A980" s="2">
        <v>45698.75</v>
      </c>
      <c r="B980" s="1">
        <v>114</v>
      </c>
    </row>
    <row r="981" spans="1:2" x14ac:dyDescent="0.25">
      <c r="A981" s="2">
        <v>45698.791666666664</v>
      </c>
      <c r="B981" s="1">
        <v>41</v>
      </c>
    </row>
    <row r="982" spans="1:2" x14ac:dyDescent="0.25">
      <c r="A982" s="2">
        <v>45698.833333333336</v>
      </c>
      <c r="B982" s="1">
        <v>19</v>
      </c>
    </row>
    <row r="983" spans="1:2" x14ac:dyDescent="0.25">
      <c r="A983" s="2">
        <v>45698.875</v>
      </c>
      <c r="B983" s="1">
        <v>5</v>
      </c>
    </row>
    <row r="984" spans="1:2" x14ac:dyDescent="0.25">
      <c r="A984" s="2">
        <v>45698.916666666664</v>
      </c>
      <c r="B984" s="1">
        <v>3</v>
      </c>
    </row>
    <row r="985" spans="1:2" x14ac:dyDescent="0.25">
      <c r="A985" s="2">
        <v>45698.958333333336</v>
      </c>
      <c r="B985" s="1">
        <v>2</v>
      </c>
    </row>
    <row r="986" spans="1:2" x14ac:dyDescent="0.25">
      <c r="A986" s="2">
        <v>45699</v>
      </c>
      <c r="B986" s="1">
        <v>0</v>
      </c>
    </row>
    <row r="987" spans="1:2" x14ac:dyDescent="0.25">
      <c r="A987" s="2">
        <v>45699.041666666664</v>
      </c>
      <c r="B987" s="1">
        <v>0</v>
      </c>
    </row>
    <row r="988" spans="1:2" x14ac:dyDescent="0.25">
      <c r="A988" s="2">
        <v>45699.083333333336</v>
      </c>
      <c r="B988" s="1">
        <v>0</v>
      </c>
    </row>
    <row r="989" spans="1:2" x14ac:dyDescent="0.25">
      <c r="A989" s="2">
        <v>45699.125</v>
      </c>
      <c r="B989" s="1">
        <v>0</v>
      </c>
    </row>
    <row r="990" spans="1:2" x14ac:dyDescent="0.25">
      <c r="A990" s="2">
        <v>45699.166666666664</v>
      </c>
      <c r="B990" s="1">
        <v>0</v>
      </c>
    </row>
    <row r="991" spans="1:2" x14ac:dyDescent="0.25">
      <c r="A991" s="2">
        <v>45699.208333333336</v>
      </c>
      <c r="B991" s="1">
        <v>0</v>
      </c>
    </row>
    <row r="992" spans="1:2" x14ac:dyDescent="0.25">
      <c r="A992" s="2">
        <v>45699.25</v>
      </c>
      <c r="B992" s="1">
        <v>3</v>
      </c>
    </row>
    <row r="993" spans="1:2" x14ac:dyDescent="0.25">
      <c r="A993" s="2">
        <v>45699.291666666664</v>
      </c>
      <c r="B993" s="1">
        <v>16</v>
      </c>
    </row>
    <row r="994" spans="1:2" x14ac:dyDescent="0.25">
      <c r="A994" s="2">
        <v>45699.333333333336</v>
      </c>
      <c r="B994" s="1">
        <v>0</v>
      </c>
    </row>
    <row r="995" spans="1:2" x14ac:dyDescent="0.25">
      <c r="A995" s="2">
        <v>45699.375</v>
      </c>
      <c r="B995" s="1">
        <v>6</v>
      </c>
    </row>
    <row r="996" spans="1:2" x14ac:dyDescent="0.25">
      <c r="A996" s="2">
        <v>45699.416666666664</v>
      </c>
      <c r="B996" s="1">
        <v>17</v>
      </c>
    </row>
    <row r="997" spans="1:2" x14ac:dyDescent="0.25">
      <c r="A997" s="2">
        <v>45699.458333333336</v>
      </c>
      <c r="B997" s="1">
        <v>19</v>
      </c>
    </row>
    <row r="998" spans="1:2" x14ac:dyDescent="0.25">
      <c r="A998" s="2">
        <v>45699.5</v>
      </c>
      <c r="B998" s="1">
        <v>21</v>
      </c>
    </row>
    <row r="999" spans="1:2" x14ac:dyDescent="0.25">
      <c r="A999" s="2">
        <v>45699.541666666664</v>
      </c>
      <c r="B999" s="1">
        <v>18</v>
      </c>
    </row>
    <row r="1000" spans="1:2" x14ac:dyDescent="0.25">
      <c r="A1000" s="2">
        <v>45699.583333333336</v>
      </c>
      <c r="B1000" s="1">
        <v>23</v>
      </c>
    </row>
    <row r="1001" spans="1:2" x14ac:dyDescent="0.25">
      <c r="A1001" s="2">
        <v>45699.625</v>
      </c>
      <c r="B1001" s="1">
        <v>18</v>
      </c>
    </row>
    <row r="1002" spans="1:2" x14ac:dyDescent="0.25">
      <c r="A1002" s="2">
        <v>45699.666666666664</v>
      </c>
      <c r="B1002" s="1">
        <v>16</v>
      </c>
    </row>
    <row r="1003" spans="1:2" x14ac:dyDescent="0.25">
      <c r="A1003" s="2">
        <v>45699.708333333336</v>
      </c>
      <c r="B1003" s="1">
        <v>8</v>
      </c>
    </row>
    <row r="1004" spans="1:2" x14ac:dyDescent="0.25">
      <c r="A1004" s="2">
        <v>45699.75</v>
      </c>
      <c r="B1004" s="1">
        <v>4</v>
      </c>
    </row>
    <row r="1005" spans="1:2" x14ac:dyDescent="0.25">
      <c r="A1005" s="2">
        <v>45699.791666666664</v>
      </c>
      <c r="B1005" s="1">
        <v>10</v>
      </c>
    </row>
    <row r="1006" spans="1:2" x14ac:dyDescent="0.25">
      <c r="A1006" s="2">
        <v>45699.833333333336</v>
      </c>
      <c r="B1006" s="1">
        <v>5</v>
      </c>
    </row>
    <row r="1007" spans="1:2" x14ac:dyDescent="0.25">
      <c r="A1007" s="2">
        <v>45699.875</v>
      </c>
      <c r="B1007" s="1">
        <v>3</v>
      </c>
    </row>
    <row r="1008" spans="1:2" x14ac:dyDescent="0.25">
      <c r="A1008" s="2">
        <v>45699.916666666664</v>
      </c>
      <c r="B1008" s="1">
        <v>2</v>
      </c>
    </row>
    <row r="1009" spans="1:2" x14ac:dyDescent="0.25">
      <c r="A1009" s="2">
        <v>45699.958333333336</v>
      </c>
      <c r="B1009" s="1">
        <v>2</v>
      </c>
    </row>
    <row r="1010" spans="1:2" x14ac:dyDescent="0.25">
      <c r="A1010" s="2">
        <v>45700</v>
      </c>
      <c r="B1010" s="1">
        <v>0</v>
      </c>
    </row>
    <row r="1011" spans="1:2" x14ac:dyDescent="0.25">
      <c r="A1011" s="2">
        <v>45700.041666666664</v>
      </c>
      <c r="B1011" s="1">
        <v>1</v>
      </c>
    </row>
    <row r="1012" spans="1:2" x14ac:dyDescent="0.25">
      <c r="A1012" s="2">
        <v>45700.083333333336</v>
      </c>
      <c r="B1012" s="1">
        <v>1</v>
      </c>
    </row>
    <row r="1013" spans="1:2" x14ac:dyDescent="0.25">
      <c r="A1013" s="2">
        <v>45700.125</v>
      </c>
      <c r="B1013" s="1">
        <v>0</v>
      </c>
    </row>
    <row r="1014" spans="1:2" x14ac:dyDescent="0.25">
      <c r="A1014" s="2">
        <v>45700.166666666664</v>
      </c>
      <c r="B1014" s="1">
        <v>0</v>
      </c>
    </row>
    <row r="1015" spans="1:2" x14ac:dyDescent="0.25">
      <c r="A1015" s="2">
        <v>45700.208333333336</v>
      </c>
      <c r="B1015" s="1">
        <v>0</v>
      </c>
    </row>
    <row r="1016" spans="1:2" x14ac:dyDescent="0.25">
      <c r="A1016" s="2">
        <v>45700.25</v>
      </c>
      <c r="B1016" s="1">
        <v>12</v>
      </c>
    </row>
    <row r="1017" spans="1:2" x14ac:dyDescent="0.25">
      <c r="A1017" s="2">
        <v>45700.291666666664</v>
      </c>
      <c r="B1017" s="1">
        <v>6</v>
      </c>
    </row>
    <row r="1018" spans="1:2" x14ac:dyDescent="0.25">
      <c r="A1018" s="2">
        <v>45700.333333333336</v>
      </c>
      <c r="B1018" s="1">
        <v>7</v>
      </c>
    </row>
    <row r="1019" spans="1:2" x14ac:dyDescent="0.25">
      <c r="A1019" s="2">
        <v>45700.375</v>
      </c>
      <c r="B1019" s="1">
        <v>2</v>
      </c>
    </row>
    <row r="1020" spans="1:2" x14ac:dyDescent="0.25">
      <c r="A1020" s="2">
        <v>45700.416666666664</v>
      </c>
      <c r="B1020" s="1">
        <v>4</v>
      </c>
    </row>
    <row r="1021" spans="1:2" x14ac:dyDescent="0.25">
      <c r="A1021" s="2">
        <v>45700.458333333336</v>
      </c>
      <c r="B1021" s="1">
        <v>3</v>
      </c>
    </row>
    <row r="1022" spans="1:2" x14ac:dyDescent="0.25">
      <c r="A1022" s="2">
        <v>45700.5</v>
      </c>
      <c r="B1022" s="1">
        <v>16</v>
      </c>
    </row>
    <row r="1023" spans="1:2" x14ac:dyDescent="0.25">
      <c r="A1023" s="2">
        <v>45700.541666666664</v>
      </c>
      <c r="B1023" s="1">
        <v>6</v>
      </c>
    </row>
    <row r="1024" spans="1:2" x14ac:dyDescent="0.25">
      <c r="A1024" s="2">
        <v>45700.583333333336</v>
      </c>
      <c r="B1024" s="1">
        <v>13</v>
      </c>
    </row>
    <row r="1025" spans="1:2" x14ac:dyDescent="0.25">
      <c r="A1025" s="2">
        <v>45700.625</v>
      </c>
      <c r="B1025" s="1">
        <v>19</v>
      </c>
    </row>
    <row r="1026" spans="1:2" x14ac:dyDescent="0.25">
      <c r="A1026" s="2">
        <v>45700.666666666664</v>
      </c>
      <c r="B1026" s="1">
        <v>43</v>
      </c>
    </row>
    <row r="1027" spans="1:2" x14ac:dyDescent="0.25">
      <c r="A1027" s="2">
        <v>45700.708333333336</v>
      </c>
      <c r="B1027" s="1">
        <v>34</v>
      </c>
    </row>
    <row r="1028" spans="1:2" x14ac:dyDescent="0.25">
      <c r="A1028" s="2">
        <v>45700.75</v>
      </c>
      <c r="B1028" s="1">
        <v>108</v>
      </c>
    </row>
    <row r="1029" spans="1:2" x14ac:dyDescent="0.25">
      <c r="A1029" s="2">
        <v>45700.791666666664</v>
      </c>
      <c r="B1029" s="1">
        <v>39</v>
      </c>
    </row>
    <row r="1030" spans="1:2" x14ac:dyDescent="0.25">
      <c r="A1030" s="2">
        <v>45700.833333333336</v>
      </c>
      <c r="B1030" s="1">
        <v>16</v>
      </c>
    </row>
    <row r="1031" spans="1:2" x14ac:dyDescent="0.25">
      <c r="A1031" s="2">
        <v>45700.875</v>
      </c>
      <c r="B1031" s="1">
        <v>9</v>
      </c>
    </row>
    <row r="1032" spans="1:2" x14ac:dyDescent="0.25">
      <c r="A1032" s="2">
        <v>45700.916666666664</v>
      </c>
      <c r="B1032" s="1">
        <v>3</v>
      </c>
    </row>
    <row r="1033" spans="1:2" x14ac:dyDescent="0.25">
      <c r="A1033" s="2">
        <v>45700.958333333336</v>
      </c>
      <c r="B1033" s="1">
        <v>2</v>
      </c>
    </row>
    <row r="1034" spans="1:2" x14ac:dyDescent="0.25">
      <c r="A1034" s="2">
        <v>45701</v>
      </c>
      <c r="B1034" s="1">
        <v>0</v>
      </c>
    </row>
    <row r="1035" spans="1:2" x14ac:dyDescent="0.25">
      <c r="A1035" s="2">
        <v>45701.041666666664</v>
      </c>
      <c r="B1035" s="1">
        <v>0</v>
      </c>
    </row>
    <row r="1036" spans="1:2" x14ac:dyDescent="0.25">
      <c r="A1036" s="2">
        <v>45701.083333333336</v>
      </c>
      <c r="B1036" s="1">
        <v>0</v>
      </c>
    </row>
    <row r="1037" spans="1:2" x14ac:dyDescent="0.25">
      <c r="A1037" s="2">
        <v>45701.125</v>
      </c>
      <c r="B1037" s="1">
        <v>0</v>
      </c>
    </row>
    <row r="1038" spans="1:2" x14ac:dyDescent="0.25">
      <c r="A1038" s="2">
        <v>45701.166666666664</v>
      </c>
      <c r="B1038" s="1">
        <v>0</v>
      </c>
    </row>
    <row r="1039" spans="1:2" x14ac:dyDescent="0.25">
      <c r="A1039" s="2">
        <v>45701.208333333336</v>
      </c>
      <c r="B1039" s="1">
        <v>0</v>
      </c>
    </row>
    <row r="1040" spans="1:2" x14ac:dyDescent="0.25">
      <c r="A1040" s="2">
        <v>45701.25</v>
      </c>
      <c r="B1040" s="1">
        <v>9</v>
      </c>
    </row>
    <row r="1041" spans="1:2" x14ac:dyDescent="0.25">
      <c r="A1041" s="2">
        <v>45701.291666666664</v>
      </c>
      <c r="B1041" s="1">
        <v>10</v>
      </c>
    </row>
    <row r="1042" spans="1:2" x14ac:dyDescent="0.25">
      <c r="A1042" s="2">
        <v>45701.333333333336</v>
      </c>
      <c r="B1042" s="1">
        <v>2</v>
      </c>
    </row>
    <row r="1043" spans="1:2" x14ac:dyDescent="0.25">
      <c r="A1043" s="2">
        <v>45701.375</v>
      </c>
      <c r="B1043" s="1">
        <v>3</v>
      </c>
    </row>
    <row r="1044" spans="1:2" x14ac:dyDescent="0.25">
      <c r="A1044" s="2">
        <v>45701.416666666664</v>
      </c>
      <c r="B1044" s="1">
        <v>16</v>
      </c>
    </row>
    <row r="1045" spans="1:2" x14ac:dyDescent="0.25">
      <c r="A1045" s="2">
        <v>45701.458333333336</v>
      </c>
      <c r="B1045" s="1">
        <v>15</v>
      </c>
    </row>
    <row r="1046" spans="1:2" x14ac:dyDescent="0.25">
      <c r="A1046" s="2">
        <v>45701.5</v>
      </c>
      <c r="B1046" s="1">
        <v>18</v>
      </c>
    </row>
    <row r="1047" spans="1:2" x14ac:dyDescent="0.25">
      <c r="A1047" s="2">
        <v>45701.541666666664</v>
      </c>
      <c r="B1047" s="1">
        <v>20</v>
      </c>
    </row>
    <row r="1048" spans="1:2" x14ac:dyDescent="0.25">
      <c r="A1048" s="2">
        <v>45701.583333333336</v>
      </c>
      <c r="B1048" s="1">
        <v>23</v>
      </c>
    </row>
    <row r="1049" spans="1:2" x14ac:dyDescent="0.25">
      <c r="A1049" s="2">
        <v>45701.625</v>
      </c>
      <c r="B1049" s="1">
        <v>14</v>
      </c>
    </row>
    <row r="1050" spans="1:2" x14ac:dyDescent="0.25">
      <c r="A1050" s="2">
        <v>45701.666666666664</v>
      </c>
      <c r="B1050" s="1">
        <v>30</v>
      </c>
    </row>
    <row r="1051" spans="1:2" x14ac:dyDescent="0.25">
      <c r="A1051" s="2">
        <v>45701.708333333336</v>
      </c>
      <c r="B1051" s="1">
        <v>25</v>
      </c>
    </row>
    <row r="1052" spans="1:2" x14ac:dyDescent="0.25">
      <c r="A1052" s="2">
        <v>45701.75</v>
      </c>
      <c r="B1052" s="1">
        <v>9</v>
      </c>
    </row>
    <row r="1053" spans="1:2" x14ac:dyDescent="0.25">
      <c r="A1053" s="2">
        <v>45701.791666666664</v>
      </c>
      <c r="B1053" s="1">
        <v>6</v>
      </c>
    </row>
    <row r="1054" spans="1:2" x14ac:dyDescent="0.25">
      <c r="A1054" s="2">
        <v>45701.833333333336</v>
      </c>
      <c r="B1054" s="1">
        <v>3</v>
      </c>
    </row>
    <row r="1055" spans="1:2" x14ac:dyDescent="0.25">
      <c r="A1055" s="2">
        <v>45701.875</v>
      </c>
      <c r="B1055" s="1">
        <v>3</v>
      </c>
    </row>
    <row r="1056" spans="1:2" x14ac:dyDescent="0.25">
      <c r="A1056" s="2">
        <v>45701.916666666664</v>
      </c>
      <c r="B1056" s="1">
        <v>10</v>
      </c>
    </row>
    <row r="1057" spans="1:2" x14ac:dyDescent="0.25">
      <c r="A1057" s="2">
        <v>45701.958333333336</v>
      </c>
      <c r="B1057" s="1">
        <v>0</v>
      </c>
    </row>
    <row r="1058" spans="1:2" x14ac:dyDescent="0.25">
      <c r="A1058" s="2">
        <v>45702</v>
      </c>
      <c r="B1058" s="1">
        <v>0</v>
      </c>
    </row>
    <row r="1059" spans="1:2" x14ac:dyDescent="0.25">
      <c r="A1059" s="2">
        <v>45702.041666666664</v>
      </c>
      <c r="B1059" s="1">
        <v>4</v>
      </c>
    </row>
    <row r="1060" spans="1:2" x14ac:dyDescent="0.25">
      <c r="A1060" s="2">
        <v>45702.083333333336</v>
      </c>
      <c r="B1060" s="1">
        <v>0</v>
      </c>
    </row>
    <row r="1061" spans="1:2" x14ac:dyDescent="0.25">
      <c r="A1061" s="2">
        <v>45702.125</v>
      </c>
      <c r="B1061" s="1">
        <v>2</v>
      </c>
    </row>
    <row r="1062" spans="1:2" x14ac:dyDescent="0.25">
      <c r="A1062" s="2">
        <v>45702.166666666664</v>
      </c>
      <c r="B1062" s="1">
        <v>0</v>
      </c>
    </row>
    <row r="1063" spans="1:2" x14ac:dyDescent="0.25">
      <c r="A1063" s="2">
        <v>45702.208333333336</v>
      </c>
      <c r="B1063" s="1">
        <v>0</v>
      </c>
    </row>
    <row r="1064" spans="1:2" x14ac:dyDescent="0.25">
      <c r="A1064" s="2">
        <v>45702.25</v>
      </c>
      <c r="B1064" s="1">
        <v>1</v>
      </c>
    </row>
    <row r="1065" spans="1:2" x14ac:dyDescent="0.25">
      <c r="A1065" s="2">
        <v>45702.291666666664</v>
      </c>
      <c r="B1065" s="1">
        <v>6</v>
      </c>
    </row>
    <row r="1066" spans="1:2" x14ac:dyDescent="0.25">
      <c r="A1066" s="2">
        <v>45702.333333333336</v>
      </c>
      <c r="B1066" s="1">
        <v>5</v>
      </c>
    </row>
    <row r="1067" spans="1:2" x14ac:dyDescent="0.25">
      <c r="A1067" s="2">
        <v>45702.375</v>
      </c>
      <c r="B1067" s="1">
        <v>34</v>
      </c>
    </row>
    <row r="1068" spans="1:2" x14ac:dyDescent="0.25">
      <c r="A1068" s="2">
        <v>45702.416666666664</v>
      </c>
      <c r="B1068" s="1">
        <v>88</v>
      </c>
    </row>
    <row r="1069" spans="1:2" x14ac:dyDescent="0.25">
      <c r="A1069" s="2">
        <v>45702.458333333336</v>
      </c>
      <c r="B1069" s="1">
        <v>23</v>
      </c>
    </row>
    <row r="1070" spans="1:2" x14ac:dyDescent="0.25">
      <c r="A1070" s="2">
        <v>45702.5</v>
      </c>
      <c r="B1070" s="1">
        <v>11</v>
      </c>
    </row>
    <row r="1071" spans="1:2" x14ac:dyDescent="0.25">
      <c r="A1071" s="2">
        <v>45702.541666666664</v>
      </c>
      <c r="B1071" s="1">
        <v>9</v>
      </c>
    </row>
    <row r="1072" spans="1:2" x14ac:dyDescent="0.25">
      <c r="A1072" s="2">
        <v>45702.583333333336</v>
      </c>
      <c r="B1072" s="1">
        <v>8</v>
      </c>
    </row>
    <row r="1073" spans="1:2" x14ac:dyDescent="0.25">
      <c r="A1073" s="2">
        <v>45702.625</v>
      </c>
      <c r="B1073" s="1">
        <v>13</v>
      </c>
    </row>
    <row r="1074" spans="1:2" x14ac:dyDescent="0.25">
      <c r="A1074" s="2">
        <v>45702.666666666664</v>
      </c>
      <c r="B1074" s="1">
        <v>41</v>
      </c>
    </row>
    <row r="1075" spans="1:2" x14ac:dyDescent="0.25">
      <c r="A1075" s="2">
        <v>45702.708333333336</v>
      </c>
      <c r="B1075" s="1">
        <v>35</v>
      </c>
    </row>
    <row r="1076" spans="1:2" x14ac:dyDescent="0.25">
      <c r="A1076" s="2">
        <v>45702.75</v>
      </c>
      <c r="B1076" s="1">
        <v>70</v>
      </c>
    </row>
    <row r="1077" spans="1:2" x14ac:dyDescent="0.25">
      <c r="A1077" s="2">
        <v>45702.791666666664</v>
      </c>
      <c r="B1077" s="1">
        <v>30</v>
      </c>
    </row>
    <row r="1078" spans="1:2" x14ac:dyDescent="0.25">
      <c r="A1078" s="2">
        <v>45702.833333333336</v>
      </c>
      <c r="B1078" s="1">
        <v>32</v>
      </c>
    </row>
    <row r="1079" spans="1:2" x14ac:dyDescent="0.25">
      <c r="A1079" s="2">
        <v>45702.875</v>
      </c>
      <c r="B1079" s="1">
        <v>10</v>
      </c>
    </row>
    <row r="1080" spans="1:2" x14ac:dyDescent="0.25">
      <c r="A1080" s="2">
        <v>45702.916666666664</v>
      </c>
      <c r="B1080" s="1">
        <v>18</v>
      </c>
    </row>
    <row r="1081" spans="1:2" x14ac:dyDescent="0.25">
      <c r="A1081" s="2">
        <v>45702.958333333336</v>
      </c>
      <c r="B1081" s="1">
        <v>4</v>
      </c>
    </row>
    <row r="1082" spans="1:2" x14ac:dyDescent="0.25">
      <c r="A1082" s="2">
        <v>45703</v>
      </c>
      <c r="B1082" s="1">
        <v>0</v>
      </c>
    </row>
    <row r="1083" spans="1:2" x14ac:dyDescent="0.25">
      <c r="A1083" s="2">
        <v>45703.041666666664</v>
      </c>
      <c r="B1083" s="1">
        <v>0</v>
      </c>
    </row>
    <row r="1084" spans="1:2" x14ac:dyDescent="0.25">
      <c r="A1084" s="2">
        <v>45703.083333333336</v>
      </c>
      <c r="B1084" s="1">
        <v>1</v>
      </c>
    </row>
    <row r="1085" spans="1:2" x14ac:dyDescent="0.25">
      <c r="A1085" s="2">
        <v>45703.125</v>
      </c>
      <c r="B1085" s="1">
        <v>2</v>
      </c>
    </row>
    <row r="1086" spans="1:2" x14ac:dyDescent="0.25">
      <c r="A1086" s="2">
        <v>45703.166666666664</v>
      </c>
      <c r="B1086" s="1">
        <v>2</v>
      </c>
    </row>
    <row r="1087" spans="1:2" x14ac:dyDescent="0.25">
      <c r="A1087" s="2">
        <v>45703.208333333336</v>
      </c>
      <c r="B1087" s="1">
        <v>0</v>
      </c>
    </row>
    <row r="1088" spans="1:2" x14ac:dyDescent="0.25">
      <c r="A1088" s="2">
        <v>45703.25</v>
      </c>
      <c r="B1088" s="1">
        <v>0</v>
      </c>
    </row>
    <row r="1089" spans="1:2" x14ac:dyDescent="0.25">
      <c r="A1089" s="2">
        <v>45703.291666666664</v>
      </c>
      <c r="B1089" s="1">
        <v>1</v>
      </c>
    </row>
    <row r="1090" spans="1:2" x14ac:dyDescent="0.25">
      <c r="A1090" s="2">
        <v>45703.333333333336</v>
      </c>
      <c r="B1090" s="1">
        <v>2</v>
      </c>
    </row>
    <row r="1091" spans="1:2" x14ac:dyDescent="0.25">
      <c r="A1091" s="2">
        <v>45703.375</v>
      </c>
      <c r="B1091" s="1">
        <v>5</v>
      </c>
    </row>
    <row r="1092" spans="1:2" x14ac:dyDescent="0.25">
      <c r="A1092" s="2">
        <v>45703.416666666664</v>
      </c>
      <c r="B1092" s="1">
        <v>15</v>
      </c>
    </row>
    <row r="1093" spans="1:2" x14ac:dyDescent="0.25">
      <c r="A1093" s="2">
        <v>45703.458333333336</v>
      </c>
      <c r="B1093" s="1">
        <v>27</v>
      </c>
    </row>
    <row r="1094" spans="1:2" x14ac:dyDescent="0.25">
      <c r="A1094" s="2">
        <v>45703.5</v>
      </c>
      <c r="B1094" s="1">
        <v>8</v>
      </c>
    </row>
    <row r="1095" spans="1:2" x14ac:dyDescent="0.25">
      <c r="A1095" s="2">
        <v>45703.541666666664</v>
      </c>
      <c r="B1095" s="1">
        <v>20</v>
      </c>
    </row>
    <row r="1096" spans="1:2" x14ac:dyDescent="0.25">
      <c r="A1096" s="2">
        <v>45703.583333333336</v>
      </c>
      <c r="B1096" s="1">
        <v>24</v>
      </c>
    </row>
    <row r="1097" spans="1:2" x14ac:dyDescent="0.25">
      <c r="A1097" s="2">
        <v>45703.625</v>
      </c>
      <c r="B1097" s="1">
        <v>37</v>
      </c>
    </row>
    <row r="1098" spans="1:2" x14ac:dyDescent="0.25">
      <c r="A1098" s="2">
        <v>45703.666666666664</v>
      </c>
      <c r="B1098" s="1">
        <v>56</v>
      </c>
    </row>
    <row r="1099" spans="1:2" x14ac:dyDescent="0.25">
      <c r="A1099" s="2">
        <v>45703.708333333336</v>
      </c>
      <c r="B1099" s="1">
        <v>45</v>
      </c>
    </row>
    <row r="1100" spans="1:2" x14ac:dyDescent="0.25">
      <c r="A1100" s="2">
        <v>45703.75</v>
      </c>
      <c r="B1100" s="1">
        <v>14</v>
      </c>
    </row>
    <row r="1101" spans="1:2" x14ac:dyDescent="0.25">
      <c r="A1101" s="2">
        <v>45703.791666666664</v>
      </c>
      <c r="B1101" s="1">
        <v>19</v>
      </c>
    </row>
    <row r="1102" spans="1:2" x14ac:dyDescent="0.25">
      <c r="A1102" s="2">
        <v>45703.833333333336</v>
      </c>
      <c r="B1102" s="1">
        <v>22</v>
      </c>
    </row>
    <row r="1103" spans="1:2" x14ac:dyDescent="0.25">
      <c r="A1103" s="2">
        <v>45703.875</v>
      </c>
      <c r="B1103" s="1">
        <v>8</v>
      </c>
    </row>
    <row r="1104" spans="1:2" x14ac:dyDescent="0.25">
      <c r="A1104" s="2">
        <v>45703.916666666664</v>
      </c>
      <c r="B1104" s="1">
        <v>7</v>
      </c>
    </row>
    <row r="1105" spans="1:2" x14ac:dyDescent="0.25">
      <c r="A1105" s="2">
        <v>45703.958333333336</v>
      </c>
      <c r="B1105" s="1">
        <v>5</v>
      </c>
    </row>
    <row r="1106" spans="1:2" x14ac:dyDescent="0.25">
      <c r="A1106" s="2">
        <v>45704</v>
      </c>
      <c r="B1106" s="1">
        <v>0</v>
      </c>
    </row>
    <row r="1107" spans="1:2" x14ac:dyDescent="0.25">
      <c r="A1107" s="2">
        <v>45704.041666666664</v>
      </c>
      <c r="B1107" s="1">
        <v>0</v>
      </c>
    </row>
    <row r="1108" spans="1:2" x14ac:dyDescent="0.25">
      <c r="A1108" s="2">
        <v>45704.083333333336</v>
      </c>
      <c r="B1108" s="1">
        <v>2</v>
      </c>
    </row>
    <row r="1109" spans="1:2" x14ac:dyDescent="0.25">
      <c r="A1109" s="2">
        <v>45704.125</v>
      </c>
      <c r="B1109" s="1">
        <v>2</v>
      </c>
    </row>
    <row r="1110" spans="1:2" x14ac:dyDescent="0.25">
      <c r="A1110" s="2">
        <v>45704.166666666664</v>
      </c>
      <c r="B1110" s="1">
        <v>0</v>
      </c>
    </row>
    <row r="1111" spans="1:2" x14ac:dyDescent="0.25">
      <c r="A1111" s="2">
        <v>45704.208333333336</v>
      </c>
      <c r="B1111" s="1">
        <v>0</v>
      </c>
    </row>
    <row r="1112" spans="1:2" x14ac:dyDescent="0.25">
      <c r="A1112" s="2">
        <v>45704.25</v>
      </c>
      <c r="B1112" s="1">
        <v>0</v>
      </c>
    </row>
    <row r="1113" spans="1:2" x14ac:dyDescent="0.25">
      <c r="A1113" s="2">
        <v>45704.291666666664</v>
      </c>
      <c r="B1113" s="1">
        <v>12</v>
      </c>
    </row>
    <row r="1114" spans="1:2" x14ac:dyDescent="0.25">
      <c r="A1114" s="2">
        <v>45704.333333333336</v>
      </c>
      <c r="B1114" s="1">
        <v>4</v>
      </c>
    </row>
    <row r="1115" spans="1:2" x14ac:dyDescent="0.25">
      <c r="A1115" s="2">
        <v>45704.375</v>
      </c>
      <c r="B1115" s="1">
        <v>10</v>
      </c>
    </row>
    <row r="1116" spans="1:2" x14ac:dyDescent="0.25">
      <c r="A1116" s="2">
        <v>45704.416666666664</v>
      </c>
      <c r="B1116" s="1">
        <v>27</v>
      </c>
    </row>
    <row r="1117" spans="1:2" x14ac:dyDescent="0.25">
      <c r="A1117" s="2">
        <v>45704.458333333336</v>
      </c>
      <c r="B1117" s="1">
        <v>24</v>
      </c>
    </row>
    <row r="1118" spans="1:2" x14ac:dyDescent="0.25">
      <c r="A1118" s="2">
        <v>45704.5</v>
      </c>
      <c r="B1118" s="1">
        <v>66</v>
      </c>
    </row>
    <row r="1119" spans="1:2" x14ac:dyDescent="0.25">
      <c r="A1119" s="2">
        <v>45704.541666666664</v>
      </c>
      <c r="B1119" s="1">
        <v>46</v>
      </c>
    </row>
    <row r="1120" spans="1:2" x14ac:dyDescent="0.25">
      <c r="A1120" s="2">
        <v>45704.583333333336</v>
      </c>
      <c r="B1120" s="1">
        <v>56</v>
      </c>
    </row>
    <row r="1121" spans="1:2" x14ac:dyDescent="0.25">
      <c r="A1121" s="2">
        <v>45704.625</v>
      </c>
      <c r="B1121" s="1">
        <v>31</v>
      </c>
    </row>
    <row r="1122" spans="1:2" x14ac:dyDescent="0.25">
      <c r="A1122" s="2">
        <v>45704.666666666664</v>
      </c>
      <c r="B1122" s="1">
        <v>12</v>
      </c>
    </row>
    <row r="1123" spans="1:2" x14ac:dyDescent="0.25">
      <c r="A1123" s="2">
        <v>45704.708333333336</v>
      </c>
      <c r="B1123" s="1">
        <v>22</v>
      </c>
    </row>
    <row r="1124" spans="1:2" x14ac:dyDescent="0.25">
      <c r="A1124" s="2">
        <v>45704.75</v>
      </c>
      <c r="B1124" s="1">
        <v>20</v>
      </c>
    </row>
    <row r="1125" spans="1:2" x14ac:dyDescent="0.25">
      <c r="A1125" s="2">
        <v>45704.791666666664</v>
      </c>
      <c r="B1125" s="1">
        <v>22</v>
      </c>
    </row>
    <row r="1126" spans="1:2" x14ac:dyDescent="0.25">
      <c r="A1126" s="2">
        <v>45704.833333333336</v>
      </c>
      <c r="B1126" s="1">
        <v>8</v>
      </c>
    </row>
    <row r="1127" spans="1:2" x14ac:dyDescent="0.25">
      <c r="A1127" s="2">
        <v>45704.875</v>
      </c>
      <c r="B1127" s="1">
        <v>6</v>
      </c>
    </row>
    <row r="1128" spans="1:2" x14ac:dyDescent="0.25">
      <c r="A1128" s="2">
        <v>45704.916666666664</v>
      </c>
      <c r="B1128" s="1">
        <v>3</v>
      </c>
    </row>
    <row r="1129" spans="1:2" x14ac:dyDescent="0.25">
      <c r="A1129" s="2">
        <v>45704.958333333336</v>
      </c>
      <c r="B1129" s="1">
        <v>2</v>
      </c>
    </row>
    <row r="1130" spans="1:2" x14ac:dyDescent="0.25">
      <c r="A1130" s="2">
        <v>45705</v>
      </c>
      <c r="B1130" s="1">
        <v>0</v>
      </c>
    </row>
    <row r="1131" spans="1:2" x14ac:dyDescent="0.25">
      <c r="A1131" s="2">
        <v>45705.041666666664</v>
      </c>
      <c r="B1131" s="1">
        <v>0</v>
      </c>
    </row>
    <row r="1132" spans="1:2" x14ac:dyDescent="0.25">
      <c r="A1132" s="2">
        <v>45705.083333333336</v>
      </c>
      <c r="B1132" s="1">
        <v>0</v>
      </c>
    </row>
    <row r="1133" spans="1:2" x14ac:dyDescent="0.25">
      <c r="A1133" s="2">
        <v>45705.125</v>
      </c>
      <c r="B1133" s="1">
        <v>0</v>
      </c>
    </row>
    <row r="1134" spans="1:2" x14ac:dyDescent="0.25">
      <c r="A1134" s="2">
        <v>45705.166666666664</v>
      </c>
      <c r="B1134" s="1">
        <v>0</v>
      </c>
    </row>
    <row r="1135" spans="1:2" x14ac:dyDescent="0.25">
      <c r="A1135" s="2">
        <v>45705.208333333336</v>
      </c>
      <c r="B1135" s="1">
        <v>0</v>
      </c>
    </row>
    <row r="1136" spans="1:2" x14ac:dyDescent="0.25">
      <c r="A1136" s="2">
        <v>45705.25</v>
      </c>
      <c r="B1136" s="1">
        <v>2</v>
      </c>
    </row>
    <row r="1137" spans="1:2" x14ac:dyDescent="0.25">
      <c r="A1137" s="2">
        <v>45705.291666666664</v>
      </c>
      <c r="B1137" s="1">
        <v>2</v>
      </c>
    </row>
    <row r="1138" spans="1:2" x14ac:dyDescent="0.25">
      <c r="A1138" s="2">
        <v>45705.333333333336</v>
      </c>
      <c r="B1138" s="1">
        <v>4</v>
      </c>
    </row>
    <row r="1139" spans="1:2" x14ac:dyDescent="0.25">
      <c r="A1139" s="2">
        <v>45705.375</v>
      </c>
      <c r="B1139" s="1">
        <v>2</v>
      </c>
    </row>
    <row r="1140" spans="1:2" x14ac:dyDescent="0.25">
      <c r="A1140" s="2">
        <v>45705.416666666664</v>
      </c>
      <c r="B1140" s="1">
        <v>6</v>
      </c>
    </row>
    <row r="1141" spans="1:2" x14ac:dyDescent="0.25">
      <c r="A1141" s="2">
        <v>45705.458333333336</v>
      </c>
      <c r="B1141" s="1">
        <v>15</v>
      </c>
    </row>
    <row r="1142" spans="1:2" x14ac:dyDescent="0.25">
      <c r="A1142" s="2">
        <v>45705.5</v>
      </c>
      <c r="B1142" s="1">
        <v>10</v>
      </c>
    </row>
    <row r="1143" spans="1:2" x14ac:dyDescent="0.25">
      <c r="A1143" s="2">
        <v>45705.541666666664</v>
      </c>
      <c r="B1143" s="1">
        <v>21</v>
      </c>
    </row>
    <row r="1144" spans="1:2" x14ac:dyDescent="0.25">
      <c r="A1144" s="2">
        <v>45705.583333333336</v>
      </c>
      <c r="B1144" s="1">
        <v>9</v>
      </c>
    </row>
    <row r="1145" spans="1:2" x14ac:dyDescent="0.25">
      <c r="A1145" s="2">
        <v>45705.625</v>
      </c>
      <c r="B1145" s="1">
        <v>15</v>
      </c>
    </row>
    <row r="1146" spans="1:2" x14ac:dyDescent="0.25">
      <c r="A1146" s="2">
        <v>45705.666666666664</v>
      </c>
      <c r="B1146" s="1">
        <v>32</v>
      </c>
    </row>
    <row r="1147" spans="1:2" x14ac:dyDescent="0.25">
      <c r="A1147" s="2">
        <v>45705.708333333336</v>
      </c>
      <c r="B1147" s="1">
        <v>29</v>
      </c>
    </row>
    <row r="1148" spans="1:2" x14ac:dyDescent="0.25">
      <c r="A1148" s="2">
        <v>45705.75</v>
      </c>
      <c r="B1148" s="1">
        <v>139</v>
      </c>
    </row>
    <row r="1149" spans="1:2" x14ac:dyDescent="0.25">
      <c r="A1149" s="2">
        <v>45705.791666666664</v>
      </c>
      <c r="B1149" s="1">
        <v>23</v>
      </c>
    </row>
    <row r="1150" spans="1:2" x14ac:dyDescent="0.25">
      <c r="A1150" s="2">
        <v>45705.833333333336</v>
      </c>
      <c r="B1150" s="1">
        <v>39</v>
      </c>
    </row>
    <row r="1151" spans="1:2" x14ac:dyDescent="0.25">
      <c r="A1151" s="2">
        <v>45705.875</v>
      </c>
      <c r="B1151" s="1">
        <v>6</v>
      </c>
    </row>
    <row r="1152" spans="1:2" x14ac:dyDescent="0.25">
      <c r="A1152" s="2">
        <v>45705.916666666664</v>
      </c>
      <c r="B1152" s="1">
        <v>4</v>
      </c>
    </row>
    <row r="1153" spans="1:2" x14ac:dyDescent="0.25">
      <c r="A1153" s="2">
        <v>45705.958333333336</v>
      </c>
      <c r="B1153" s="1">
        <v>4</v>
      </c>
    </row>
    <row r="1154" spans="1:2" x14ac:dyDescent="0.25">
      <c r="A1154" s="2">
        <v>45706</v>
      </c>
      <c r="B1154" s="1">
        <v>0</v>
      </c>
    </row>
    <row r="1155" spans="1:2" x14ac:dyDescent="0.25">
      <c r="A1155" s="2">
        <v>45706.041666666664</v>
      </c>
      <c r="B1155" s="1">
        <v>1</v>
      </c>
    </row>
    <row r="1156" spans="1:2" x14ac:dyDescent="0.25">
      <c r="A1156" s="2">
        <v>45706.083333333336</v>
      </c>
      <c r="B1156" s="1">
        <v>0</v>
      </c>
    </row>
    <row r="1157" spans="1:2" x14ac:dyDescent="0.25">
      <c r="A1157" s="2">
        <v>45706.125</v>
      </c>
      <c r="B1157" s="1">
        <v>0</v>
      </c>
    </row>
    <row r="1158" spans="1:2" x14ac:dyDescent="0.25">
      <c r="A1158" s="2">
        <v>45706.166666666664</v>
      </c>
      <c r="B1158" s="1">
        <v>0</v>
      </c>
    </row>
    <row r="1159" spans="1:2" x14ac:dyDescent="0.25">
      <c r="A1159" s="2">
        <v>45706.208333333336</v>
      </c>
      <c r="B1159" s="1">
        <v>1</v>
      </c>
    </row>
    <row r="1160" spans="1:2" x14ac:dyDescent="0.25">
      <c r="A1160" s="2">
        <v>45706.25</v>
      </c>
      <c r="B1160" s="1">
        <v>0</v>
      </c>
    </row>
    <row r="1161" spans="1:2" x14ac:dyDescent="0.25">
      <c r="A1161" s="2">
        <v>45706.291666666664</v>
      </c>
      <c r="B1161" s="1">
        <v>2</v>
      </c>
    </row>
    <row r="1162" spans="1:2" x14ac:dyDescent="0.25">
      <c r="A1162" s="2">
        <v>45706.333333333336</v>
      </c>
      <c r="B1162" s="1">
        <v>4</v>
      </c>
    </row>
    <row r="1163" spans="1:2" x14ac:dyDescent="0.25">
      <c r="A1163" s="2">
        <v>45706.375</v>
      </c>
      <c r="B1163" s="1">
        <v>7</v>
      </c>
    </row>
    <row r="1164" spans="1:2" x14ac:dyDescent="0.25">
      <c r="A1164" s="2">
        <v>45706.416666666664</v>
      </c>
      <c r="B1164" s="1">
        <v>14</v>
      </c>
    </row>
    <row r="1165" spans="1:2" x14ac:dyDescent="0.25">
      <c r="A1165" s="2">
        <v>45706.458333333336</v>
      </c>
      <c r="B1165" s="1">
        <v>17</v>
      </c>
    </row>
    <row r="1166" spans="1:2" x14ac:dyDescent="0.25">
      <c r="A1166" s="2">
        <v>45706.5</v>
      </c>
      <c r="B1166" s="1">
        <v>18</v>
      </c>
    </row>
    <row r="1167" spans="1:2" x14ac:dyDescent="0.25">
      <c r="A1167" s="2">
        <v>45706.541666666664</v>
      </c>
      <c r="B1167" s="1">
        <v>19</v>
      </c>
    </row>
    <row r="1168" spans="1:2" x14ac:dyDescent="0.25">
      <c r="A1168" s="2">
        <v>45706.583333333336</v>
      </c>
      <c r="B1168" s="1">
        <v>12</v>
      </c>
    </row>
    <row r="1169" spans="1:2" x14ac:dyDescent="0.25">
      <c r="A1169" s="2">
        <v>45706.625</v>
      </c>
      <c r="B1169" s="1">
        <v>12</v>
      </c>
    </row>
    <row r="1170" spans="1:2" x14ac:dyDescent="0.25">
      <c r="A1170" s="2">
        <v>45706.666666666664</v>
      </c>
      <c r="B1170" s="1">
        <v>22</v>
      </c>
    </row>
    <row r="1171" spans="1:2" x14ac:dyDescent="0.25">
      <c r="A1171" s="2">
        <v>45706.708333333336</v>
      </c>
      <c r="B1171" s="1">
        <v>26</v>
      </c>
    </row>
    <row r="1172" spans="1:2" x14ac:dyDescent="0.25">
      <c r="A1172" s="2">
        <v>45706.75</v>
      </c>
      <c r="B1172" s="1">
        <v>14</v>
      </c>
    </row>
    <row r="1173" spans="1:2" x14ac:dyDescent="0.25">
      <c r="A1173" s="2">
        <v>45706.791666666664</v>
      </c>
      <c r="B1173" s="1">
        <v>6</v>
      </c>
    </row>
    <row r="1174" spans="1:2" x14ac:dyDescent="0.25">
      <c r="A1174" s="2">
        <v>45706.833333333336</v>
      </c>
      <c r="B1174" s="1">
        <v>11</v>
      </c>
    </row>
    <row r="1175" spans="1:2" x14ac:dyDescent="0.25">
      <c r="A1175" s="2">
        <v>45706.875</v>
      </c>
      <c r="B1175" s="1">
        <v>10</v>
      </c>
    </row>
    <row r="1176" spans="1:2" x14ac:dyDescent="0.25">
      <c r="A1176" s="2">
        <v>45706.916666666664</v>
      </c>
      <c r="B1176" s="1">
        <v>2</v>
      </c>
    </row>
    <row r="1177" spans="1:2" x14ac:dyDescent="0.25">
      <c r="A1177" s="2">
        <v>45706.958333333336</v>
      </c>
      <c r="B1177" s="1">
        <v>7</v>
      </c>
    </row>
    <row r="1178" spans="1:2" x14ac:dyDescent="0.25">
      <c r="A1178" s="2">
        <v>45707</v>
      </c>
      <c r="B1178" s="1">
        <v>0</v>
      </c>
    </row>
    <row r="1179" spans="1:2" x14ac:dyDescent="0.25">
      <c r="A1179" s="2">
        <v>45707.041666666664</v>
      </c>
      <c r="B1179" s="1">
        <v>2</v>
      </c>
    </row>
    <row r="1180" spans="1:2" x14ac:dyDescent="0.25">
      <c r="A1180" s="2">
        <v>45707.083333333336</v>
      </c>
      <c r="B1180" s="1">
        <v>7</v>
      </c>
    </row>
    <row r="1181" spans="1:2" x14ac:dyDescent="0.25">
      <c r="A1181" s="2">
        <v>45707.125</v>
      </c>
      <c r="B1181" s="1">
        <v>0</v>
      </c>
    </row>
    <row r="1182" spans="1:2" x14ac:dyDescent="0.25">
      <c r="A1182" s="2">
        <v>45707.166666666664</v>
      </c>
      <c r="B1182" s="1">
        <v>0</v>
      </c>
    </row>
    <row r="1183" spans="1:2" x14ac:dyDescent="0.25">
      <c r="A1183" s="2">
        <v>45707.208333333336</v>
      </c>
      <c r="B1183" s="1">
        <v>0</v>
      </c>
    </row>
    <row r="1184" spans="1:2" x14ac:dyDescent="0.25">
      <c r="A1184" s="2">
        <v>45707.25</v>
      </c>
      <c r="B1184" s="1">
        <v>5</v>
      </c>
    </row>
    <row r="1185" spans="1:2" x14ac:dyDescent="0.25">
      <c r="A1185" s="2">
        <v>45707.291666666664</v>
      </c>
      <c r="B1185" s="1">
        <v>3</v>
      </c>
    </row>
    <row r="1186" spans="1:2" x14ac:dyDescent="0.25">
      <c r="A1186" s="2">
        <v>45707.333333333336</v>
      </c>
      <c r="B1186" s="1">
        <v>3</v>
      </c>
    </row>
    <row r="1187" spans="1:2" x14ac:dyDescent="0.25">
      <c r="A1187" s="2">
        <v>45707.375</v>
      </c>
      <c r="B1187" s="1">
        <v>5</v>
      </c>
    </row>
    <row r="1188" spans="1:2" x14ac:dyDescent="0.25">
      <c r="A1188" s="2">
        <v>45707.416666666664</v>
      </c>
      <c r="B1188" s="1">
        <v>11</v>
      </c>
    </row>
    <row r="1189" spans="1:2" x14ac:dyDescent="0.25">
      <c r="A1189" s="2">
        <v>45707.458333333336</v>
      </c>
      <c r="B1189" s="1">
        <v>13</v>
      </c>
    </row>
    <row r="1190" spans="1:2" x14ac:dyDescent="0.25">
      <c r="A1190" s="2">
        <v>45707.5</v>
      </c>
      <c r="B1190" s="1">
        <v>32</v>
      </c>
    </row>
    <row r="1191" spans="1:2" x14ac:dyDescent="0.25">
      <c r="A1191" s="2">
        <v>45707.541666666664</v>
      </c>
      <c r="B1191" s="1">
        <v>14</v>
      </c>
    </row>
    <row r="1192" spans="1:2" x14ac:dyDescent="0.25">
      <c r="A1192" s="2">
        <v>45707.583333333336</v>
      </c>
      <c r="B1192" s="1">
        <v>8</v>
      </c>
    </row>
    <row r="1193" spans="1:2" x14ac:dyDescent="0.25">
      <c r="A1193" s="2">
        <v>45707.625</v>
      </c>
      <c r="B1193" s="1">
        <v>24</v>
      </c>
    </row>
    <row r="1194" spans="1:2" x14ac:dyDescent="0.25">
      <c r="A1194" s="2">
        <v>45707.666666666664</v>
      </c>
      <c r="B1194" s="1">
        <v>43</v>
      </c>
    </row>
    <row r="1195" spans="1:2" x14ac:dyDescent="0.25">
      <c r="A1195" s="2">
        <v>45707.708333333336</v>
      </c>
      <c r="B1195" s="1">
        <v>46</v>
      </c>
    </row>
    <row r="1196" spans="1:2" x14ac:dyDescent="0.25">
      <c r="A1196" s="2">
        <v>45707.75</v>
      </c>
      <c r="B1196" s="1">
        <v>60</v>
      </c>
    </row>
    <row r="1197" spans="1:2" x14ac:dyDescent="0.25">
      <c r="A1197" s="2">
        <v>45707.791666666664</v>
      </c>
      <c r="B1197" s="1">
        <v>21</v>
      </c>
    </row>
    <row r="1198" spans="1:2" x14ac:dyDescent="0.25">
      <c r="A1198" s="2">
        <v>45707.833333333336</v>
      </c>
      <c r="B1198" s="1">
        <v>8</v>
      </c>
    </row>
    <row r="1199" spans="1:2" x14ac:dyDescent="0.25">
      <c r="A1199" s="2">
        <v>45707.875</v>
      </c>
      <c r="B1199" s="1">
        <v>21</v>
      </c>
    </row>
    <row r="1200" spans="1:2" x14ac:dyDescent="0.25">
      <c r="A1200" s="2">
        <v>45707.916666666664</v>
      </c>
      <c r="B1200" s="1">
        <v>4</v>
      </c>
    </row>
    <row r="1201" spans="1:2" x14ac:dyDescent="0.25">
      <c r="A1201" s="2">
        <v>45707.958333333336</v>
      </c>
      <c r="B1201" s="1">
        <v>0</v>
      </c>
    </row>
    <row r="1202" spans="1:2" x14ac:dyDescent="0.25">
      <c r="A1202" s="2">
        <v>45708</v>
      </c>
      <c r="B1202" s="1">
        <v>0</v>
      </c>
    </row>
    <row r="1203" spans="1:2" x14ac:dyDescent="0.25">
      <c r="A1203" s="2">
        <v>45708.041666666664</v>
      </c>
      <c r="B1203" s="1">
        <v>0</v>
      </c>
    </row>
    <row r="1204" spans="1:2" x14ac:dyDescent="0.25">
      <c r="A1204" s="2">
        <v>45708.083333333336</v>
      </c>
      <c r="B1204" s="1">
        <v>0</v>
      </c>
    </row>
    <row r="1205" spans="1:2" x14ac:dyDescent="0.25">
      <c r="A1205" s="2">
        <v>45708.125</v>
      </c>
      <c r="B1205" s="1">
        <v>0</v>
      </c>
    </row>
    <row r="1206" spans="1:2" x14ac:dyDescent="0.25">
      <c r="A1206" s="2">
        <v>45708.166666666664</v>
      </c>
      <c r="B1206" s="1">
        <v>0</v>
      </c>
    </row>
    <row r="1207" spans="1:2" x14ac:dyDescent="0.25">
      <c r="A1207" s="2">
        <v>45708.208333333336</v>
      </c>
      <c r="B1207" s="1">
        <v>0</v>
      </c>
    </row>
    <row r="1208" spans="1:2" x14ac:dyDescent="0.25">
      <c r="A1208" s="2">
        <v>45708.25</v>
      </c>
      <c r="B1208" s="1">
        <v>0</v>
      </c>
    </row>
    <row r="1209" spans="1:2" x14ac:dyDescent="0.25">
      <c r="A1209" s="2">
        <v>45708.291666666664</v>
      </c>
      <c r="B1209" s="1">
        <v>4</v>
      </c>
    </row>
    <row r="1210" spans="1:2" x14ac:dyDescent="0.25">
      <c r="A1210" s="2">
        <v>45708.333333333336</v>
      </c>
      <c r="B1210" s="1">
        <v>6</v>
      </c>
    </row>
    <row r="1211" spans="1:2" x14ac:dyDescent="0.25">
      <c r="A1211" s="2">
        <v>45708.375</v>
      </c>
      <c r="B1211" s="1">
        <v>12</v>
      </c>
    </row>
    <row r="1212" spans="1:2" x14ac:dyDescent="0.25">
      <c r="A1212" s="2">
        <v>45708.416666666664</v>
      </c>
      <c r="B1212" s="1">
        <v>2</v>
      </c>
    </row>
    <row r="1213" spans="1:2" x14ac:dyDescent="0.25">
      <c r="A1213" s="2">
        <v>45708.458333333336</v>
      </c>
      <c r="B1213" s="1">
        <v>12</v>
      </c>
    </row>
    <row r="1214" spans="1:2" x14ac:dyDescent="0.25">
      <c r="A1214" s="2">
        <v>45708.5</v>
      </c>
      <c r="B1214" s="1">
        <v>15</v>
      </c>
    </row>
    <row r="1215" spans="1:2" x14ac:dyDescent="0.25">
      <c r="A1215" s="2">
        <v>45708.541666666664</v>
      </c>
      <c r="B1215" s="1">
        <v>11</v>
      </c>
    </row>
    <row r="1216" spans="1:2" x14ac:dyDescent="0.25">
      <c r="A1216" s="2">
        <v>45708.583333333336</v>
      </c>
      <c r="B1216" s="1">
        <v>19</v>
      </c>
    </row>
    <row r="1217" spans="1:2" x14ac:dyDescent="0.25">
      <c r="A1217" s="2">
        <v>45708.625</v>
      </c>
      <c r="B1217" s="1">
        <v>16</v>
      </c>
    </row>
    <row r="1218" spans="1:2" x14ac:dyDescent="0.25">
      <c r="A1218" s="2">
        <v>45708.666666666664</v>
      </c>
      <c r="B1218" s="1">
        <v>15</v>
      </c>
    </row>
    <row r="1219" spans="1:2" x14ac:dyDescent="0.25">
      <c r="A1219" s="2">
        <v>45708.708333333336</v>
      </c>
      <c r="B1219" s="1">
        <v>19</v>
      </c>
    </row>
    <row r="1220" spans="1:2" x14ac:dyDescent="0.25">
      <c r="A1220" s="2">
        <v>45708.75</v>
      </c>
      <c r="B1220" s="1">
        <v>27</v>
      </c>
    </row>
    <row r="1221" spans="1:2" x14ac:dyDescent="0.25">
      <c r="A1221" s="2">
        <v>45708.791666666664</v>
      </c>
      <c r="B1221" s="1">
        <v>20</v>
      </c>
    </row>
    <row r="1222" spans="1:2" x14ac:dyDescent="0.25">
      <c r="A1222" s="2">
        <v>45708.833333333336</v>
      </c>
      <c r="B1222" s="1">
        <v>8</v>
      </c>
    </row>
    <row r="1223" spans="1:2" x14ac:dyDescent="0.25">
      <c r="A1223" s="2">
        <v>45708.875</v>
      </c>
      <c r="B1223" s="1">
        <v>13</v>
      </c>
    </row>
    <row r="1224" spans="1:2" x14ac:dyDescent="0.25">
      <c r="A1224" s="2">
        <v>45708.916666666664</v>
      </c>
      <c r="B1224" s="1">
        <v>9</v>
      </c>
    </row>
    <row r="1225" spans="1:2" x14ac:dyDescent="0.25">
      <c r="A1225" s="2">
        <v>45708.958333333336</v>
      </c>
      <c r="B1225" s="1">
        <v>4</v>
      </c>
    </row>
    <row r="1226" spans="1:2" x14ac:dyDescent="0.25">
      <c r="A1226" s="2">
        <v>45709</v>
      </c>
      <c r="B1226" s="1">
        <v>0</v>
      </c>
    </row>
    <row r="1227" spans="1:2" x14ac:dyDescent="0.25">
      <c r="A1227" s="2">
        <v>45709.041666666664</v>
      </c>
      <c r="B1227" s="1">
        <v>0</v>
      </c>
    </row>
    <row r="1228" spans="1:2" x14ac:dyDescent="0.25">
      <c r="A1228" s="2">
        <v>45709.083333333336</v>
      </c>
      <c r="B1228" s="1">
        <v>0</v>
      </c>
    </row>
    <row r="1229" spans="1:2" x14ac:dyDescent="0.25">
      <c r="A1229" s="2">
        <v>45709.125</v>
      </c>
      <c r="B1229" s="1">
        <v>0</v>
      </c>
    </row>
    <row r="1230" spans="1:2" x14ac:dyDescent="0.25">
      <c r="A1230" s="2">
        <v>45709.166666666664</v>
      </c>
      <c r="B1230" s="1">
        <v>0</v>
      </c>
    </row>
    <row r="1231" spans="1:2" x14ac:dyDescent="0.25">
      <c r="A1231" s="2">
        <v>45709.208333333336</v>
      </c>
      <c r="B1231" s="1">
        <v>0</v>
      </c>
    </row>
    <row r="1232" spans="1:2" x14ac:dyDescent="0.25">
      <c r="A1232" s="2">
        <v>45709.25</v>
      </c>
      <c r="B1232" s="1">
        <v>4</v>
      </c>
    </row>
    <row r="1233" spans="1:2" x14ac:dyDescent="0.25">
      <c r="A1233" s="2">
        <v>45709.291666666664</v>
      </c>
      <c r="B1233" s="1">
        <v>4</v>
      </c>
    </row>
    <row r="1234" spans="1:2" x14ac:dyDescent="0.25">
      <c r="A1234" s="2">
        <v>45709.333333333336</v>
      </c>
      <c r="B1234" s="1">
        <v>5</v>
      </c>
    </row>
    <row r="1235" spans="1:2" x14ac:dyDescent="0.25">
      <c r="A1235" s="2">
        <v>45709.375</v>
      </c>
      <c r="B1235" s="1">
        <v>9</v>
      </c>
    </row>
    <row r="1236" spans="1:2" x14ac:dyDescent="0.25">
      <c r="A1236" s="2">
        <v>45709.416666666664</v>
      </c>
      <c r="B1236" s="1">
        <v>12</v>
      </c>
    </row>
    <row r="1237" spans="1:2" x14ac:dyDescent="0.25">
      <c r="A1237" s="2">
        <v>45709.458333333336</v>
      </c>
      <c r="B1237" s="1">
        <v>9</v>
      </c>
    </row>
    <row r="1238" spans="1:2" x14ac:dyDescent="0.25">
      <c r="A1238" s="2">
        <v>45709.5</v>
      </c>
      <c r="B1238" s="1">
        <v>28</v>
      </c>
    </row>
    <row r="1239" spans="1:2" x14ac:dyDescent="0.25">
      <c r="A1239" s="2">
        <v>45709.541666666664</v>
      </c>
      <c r="B1239" s="1">
        <v>11</v>
      </c>
    </row>
    <row r="1240" spans="1:2" x14ac:dyDescent="0.25">
      <c r="A1240" s="2">
        <v>45709.583333333336</v>
      </c>
      <c r="B1240" s="1">
        <v>21</v>
      </c>
    </row>
    <row r="1241" spans="1:2" x14ac:dyDescent="0.25">
      <c r="A1241" s="2">
        <v>45709.625</v>
      </c>
      <c r="B1241" s="1">
        <v>12</v>
      </c>
    </row>
    <row r="1242" spans="1:2" x14ac:dyDescent="0.25">
      <c r="A1242" s="2">
        <v>45709.666666666664</v>
      </c>
      <c r="B1242" s="1">
        <v>74</v>
      </c>
    </row>
    <row r="1243" spans="1:2" x14ac:dyDescent="0.25">
      <c r="A1243" s="2">
        <v>45709.708333333336</v>
      </c>
      <c r="B1243" s="1">
        <v>43</v>
      </c>
    </row>
    <row r="1244" spans="1:2" x14ac:dyDescent="0.25">
      <c r="A1244" s="2">
        <v>45709.75</v>
      </c>
      <c r="B1244" s="1">
        <v>52</v>
      </c>
    </row>
    <row r="1245" spans="1:2" x14ac:dyDescent="0.25">
      <c r="A1245" s="2">
        <v>45709.791666666664</v>
      </c>
      <c r="B1245" s="1">
        <v>27</v>
      </c>
    </row>
    <row r="1246" spans="1:2" x14ac:dyDescent="0.25">
      <c r="A1246" s="2">
        <v>45709.833333333336</v>
      </c>
      <c r="B1246" s="1">
        <v>17</v>
      </c>
    </row>
    <row r="1247" spans="1:2" x14ac:dyDescent="0.25">
      <c r="A1247" s="2">
        <v>45709.875</v>
      </c>
      <c r="B1247" s="1">
        <v>20</v>
      </c>
    </row>
    <row r="1248" spans="1:2" x14ac:dyDescent="0.25">
      <c r="A1248" s="2">
        <v>45709.916666666664</v>
      </c>
      <c r="B1248" s="1">
        <v>8</v>
      </c>
    </row>
    <row r="1249" spans="1:2" x14ac:dyDescent="0.25">
      <c r="A1249" s="2">
        <v>45709.958333333336</v>
      </c>
      <c r="B1249" s="1">
        <v>1</v>
      </c>
    </row>
    <row r="1250" spans="1:2" x14ac:dyDescent="0.25">
      <c r="A1250" s="2">
        <v>45710</v>
      </c>
      <c r="B1250" s="1">
        <v>0</v>
      </c>
    </row>
    <row r="1251" spans="1:2" x14ac:dyDescent="0.25">
      <c r="A1251" s="2">
        <v>45710.041666666664</v>
      </c>
      <c r="B1251" s="1">
        <v>2</v>
      </c>
    </row>
    <row r="1252" spans="1:2" x14ac:dyDescent="0.25">
      <c r="A1252" s="2">
        <v>45710.083333333336</v>
      </c>
      <c r="B1252" s="1">
        <v>0</v>
      </c>
    </row>
    <row r="1253" spans="1:2" x14ac:dyDescent="0.25">
      <c r="A1253" s="2">
        <v>45710.125</v>
      </c>
      <c r="B1253" s="1">
        <v>0</v>
      </c>
    </row>
    <row r="1254" spans="1:2" x14ac:dyDescent="0.25">
      <c r="A1254" s="2">
        <v>45710.166666666664</v>
      </c>
      <c r="B1254" s="1">
        <v>0</v>
      </c>
    </row>
    <row r="1255" spans="1:2" x14ac:dyDescent="0.25">
      <c r="A1255" s="2">
        <v>45710.208333333336</v>
      </c>
      <c r="B1255" s="1">
        <v>0</v>
      </c>
    </row>
    <row r="1256" spans="1:2" x14ac:dyDescent="0.25">
      <c r="A1256" s="2">
        <v>45710.25</v>
      </c>
      <c r="B1256" s="1">
        <v>137</v>
      </c>
    </row>
    <row r="1257" spans="1:2" x14ac:dyDescent="0.25">
      <c r="A1257" s="2">
        <v>45710.291666666664</v>
      </c>
      <c r="B1257" s="1">
        <v>21</v>
      </c>
    </row>
    <row r="1258" spans="1:2" x14ac:dyDescent="0.25">
      <c r="A1258" s="2">
        <v>45710.333333333336</v>
      </c>
      <c r="B1258" s="1">
        <v>3</v>
      </c>
    </row>
    <row r="1259" spans="1:2" x14ac:dyDescent="0.25">
      <c r="A1259" s="2">
        <v>45710.375</v>
      </c>
      <c r="B1259" s="1">
        <v>7</v>
      </c>
    </row>
    <row r="1260" spans="1:2" x14ac:dyDescent="0.25">
      <c r="A1260" s="2">
        <v>45710.416666666664</v>
      </c>
      <c r="B1260" s="1">
        <v>44</v>
      </c>
    </row>
    <row r="1261" spans="1:2" x14ac:dyDescent="0.25">
      <c r="A1261" s="2">
        <v>45710.458333333336</v>
      </c>
      <c r="B1261" s="1">
        <v>17</v>
      </c>
    </row>
    <row r="1262" spans="1:2" x14ac:dyDescent="0.25">
      <c r="A1262" s="2">
        <v>45710.5</v>
      </c>
      <c r="B1262" s="1">
        <v>50</v>
      </c>
    </row>
    <row r="1263" spans="1:2" x14ac:dyDescent="0.25">
      <c r="A1263" s="2">
        <v>45710.541666666664</v>
      </c>
      <c r="B1263" s="1">
        <v>45</v>
      </c>
    </row>
    <row r="1264" spans="1:2" x14ac:dyDescent="0.25">
      <c r="A1264" s="2">
        <v>45710.583333333336</v>
      </c>
      <c r="B1264" s="1">
        <v>54</v>
      </c>
    </row>
    <row r="1265" spans="1:2" x14ac:dyDescent="0.25">
      <c r="A1265" s="2">
        <v>45710.625</v>
      </c>
      <c r="B1265" s="1">
        <v>32</v>
      </c>
    </row>
    <row r="1266" spans="1:2" x14ac:dyDescent="0.25">
      <c r="A1266" s="2">
        <v>45710.666666666664</v>
      </c>
      <c r="B1266" s="1">
        <v>33</v>
      </c>
    </row>
    <row r="1267" spans="1:2" x14ac:dyDescent="0.25">
      <c r="A1267" s="2">
        <v>45710.708333333336</v>
      </c>
      <c r="B1267" s="1">
        <v>13</v>
      </c>
    </row>
    <row r="1268" spans="1:2" x14ac:dyDescent="0.25">
      <c r="A1268" s="2">
        <v>45710.75</v>
      </c>
      <c r="B1268" s="1">
        <v>23</v>
      </c>
    </row>
    <row r="1269" spans="1:2" x14ac:dyDescent="0.25">
      <c r="A1269" s="2">
        <v>45710.791666666664</v>
      </c>
      <c r="B1269" s="1">
        <v>7</v>
      </c>
    </row>
    <row r="1270" spans="1:2" x14ac:dyDescent="0.25">
      <c r="A1270" s="2">
        <v>45710.833333333336</v>
      </c>
      <c r="B1270" s="1">
        <v>27</v>
      </c>
    </row>
    <row r="1271" spans="1:2" x14ac:dyDescent="0.25">
      <c r="A1271" s="2">
        <v>45710.875</v>
      </c>
      <c r="B1271" s="1">
        <v>9</v>
      </c>
    </row>
    <row r="1272" spans="1:2" x14ac:dyDescent="0.25">
      <c r="A1272" s="2">
        <v>45710.916666666664</v>
      </c>
      <c r="B1272" s="1">
        <v>7</v>
      </c>
    </row>
    <row r="1273" spans="1:2" x14ac:dyDescent="0.25">
      <c r="A1273" s="2">
        <v>45710.958333333336</v>
      </c>
      <c r="B1273" s="1">
        <v>4</v>
      </c>
    </row>
    <row r="1274" spans="1:2" x14ac:dyDescent="0.25">
      <c r="A1274" s="2">
        <v>45711</v>
      </c>
      <c r="B1274" s="1">
        <v>0</v>
      </c>
    </row>
    <row r="1275" spans="1:2" x14ac:dyDescent="0.25">
      <c r="A1275" s="2">
        <v>45711.041666666664</v>
      </c>
      <c r="B1275" s="1">
        <v>4</v>
      </c>
    </row>
    <row r="1276" spans="1:2" x14ac:dyDescent="0.25">
      <c r="A1276" s="2">
        <v>45711.083333333336</v>
      </c>
      <c r="B1276" s="1">
        <v>2</v>
      </c>
    </row>
    <row r="1277" spans="1:2" x14ac:dyDescent="0.25">
      <c r="A1277" s="2">
        <v>45711.125</v>
      </c>
      <c r="B1277" s="1">
        <v>0</v>
      </c>
    </row>
    <row r="1278" spans="1:2" x14ac:dyDescent="0.25">
      <c r="A1278" s="2">
        <v>45711.166666666664</v>
      </c>
      <c r="B1278" s="1">
        <v>0</v>
      </c>
    </row>
    <row r="1279" spans="1:2" x14ac:dyDescent="0.25">
      <c r="A1279" s="2">
        <v>45711.208333333336</v>
      </c>
      <c r="B1279" s="1">
        <v>0</v>
      </c>
    </row>
    <row r="1280" spans="1:2" x14ac:dyDescent="0.25">
      <c r="A1280" s="2">
        <v>45711.25</v>
      </c>
      <c r="B1280" s="1">
        <v>7</v>
      </c>
    </row>
    <row r="1281" spans="1:2" x14ac:dyDescent="0.25">
      <c r="A1281" s="2">
        <v>45711.291666666664</v>
      </c>
      <c r="B1281" s="1">
        <v>5</v>
      </c>
    </row>
    <row r="1282" spans="1:2" x14ac:dyDescent="0.25">
      <c r="A1282" s="2">
        <v>45711.333333333336</v>
      </c>
      <c r="B1282" s="1">
        <v>5</v>
      </c>
    </row>
    <row r="1283" spans="1:2" x14ac:dyDescent="0.25">
      <c r="A1283" s="2">
        <v>45711.375</v>
      </c>
      <c r="B1283" s="1">
        <v>6</v>
      </c>
    </row>
    <row r="1284" spans="1:2" x14ac:dyDescent="0.25">
      <c r="A1284" s="2">
        <v>45711.416666666664</v>
      </c>
      <c r="B1284" s="1">
        <v>11</v>
      </c>
    </row>
    <row r="1285" spans="1:2" x14ac:dyDescent="0.25">
      <c r="A1285" s="2">
        <v>45711.458333333336</v>
      </c>
      <c r="B1285" s="1">
        <v>35</v>
      </c>
    </row>
    <row r="1286" spans="1:2" x14ac:dyDescent="0.25">
      <c r="A1286" s="2">
        <v>45711.5</v>
      </c>
      <c r="B1286" s="1">
        <v>31</v>
      </c>
    </row>
    <row r="1287" spans="1:2" x14ac:dyDescent="0.25">
      <c r="A1287" s="2">
        <v>45711.541666666664</v>
      </c>
      <c r="B1287" s="1">
        <v>65</v>
      </c>
    </row>
    <row r="1288" spans="1:2" x14ac:dyDescent="0.25">
      <c r="A1288" s="2">
        <v>45711.583333333336</v>
      </c>
      <c r="B1288" s="1">
        <v>92</v>
      </c>
    </row>
    <row r="1289" spans="1:2" x14ac:dyDescent="0.25">
      <c r="A1289" s="2">
        <v>45711.625</v>
      </c>
      <c r="B1289" s="1">
        <v>65</v>
      </c>
    </row>
    <row r="1290" spans="1:2" x14ac:dyDescent="0.25">
      <c r="A1290" s="2">
        <v>45711.666666666664</v>
      </c>
      <c r="B1290" s="1">
        <v>43</v>
      </c>
    </row>
    <row r="1291" spans="1:2" x14ac:dyDescent="0.25">
      <c r="A1291" s="2">
        <v>45711.708333333336</v>
      </c>
      <c r="B1291" s="1">
        <v>43</v>
      </c>
    </row>
    <row r="1292" spans="1:2" x14ac:dyDescent="0.25">
      <c r="A1292" s="2">
        <v>45711.75</v>
      </c>
      <c r="B1292" s="1">
        <v>27</v>
      </c>
    </row>
    <row r="1293" spans="1:2" x14ac:dyDescent="0.25">
      <c r="A1293" s="2">
        <v>45711.791666666664</v>
      </c>
      <c r="B1293" s="1">
        <v>9</v>
      </c>
    </row>
    <row r="1294" spans="1:2" x14ac:dyDescent="0.25">
      <c r="A1294" s="2">
        <v>45711.833333333336</v>
      </c>
      <c r="B1294" s="1">
        <v>6</v>
      </c>
    </row>
    <row r="1295" spans="1:2" x14ac:dyDescent="0.25">
      <c r="A1295" s="2">
        <v>45711.875</v>
      </c>
      <c r="B1295" s="1">
        <v>11</v>
      </c>
    </row>
    <row r="1296" spans="1:2" x14ac:dyDescent="0.25">
      <c r="A1296" s="2">
        <v>45711.916666666664</v>
      </c>
      <c r="B1296" s="1">
        <v>3</v>
      </c>
    </row>
    <row r="1297" spans="1:2" x14ac:dyDescent="0.25">
      <c r="A1297" s="2">
        <v>45711.958333333336</v>
      </c>
      <c r="B1297" s="1">
        <v>0</v>
      </c>
    </row>
    <row r="1298" spans="1:2" x14ac:dyDescent="0.25">
      <c r="A1298" s="2">
        <v>45712</v>
      </c>
      <c r="B1298" s="1">
        <v>0</v>
      </c>
    </row>
    <row r="1299" spans="1:2" x14ac:dyDescent="0.25">
      <c r="A1299" s="2">
        <v>45712.041666666664</v>
      </c>
      <c r="B1299" s="1">
        <v>0</v>
      </c>
    </row>
    <row r="1300" spans="1:2" x14ac:dyDescent="0.25">
      <c r="A1300" s="2">
        <v>45712.083333333336</v>
      </c>
      <c r="B1300" s="1">
        <v>2</v>
      </c>
    </row>
    <row r="1301" spans="1:2" x14ac:dyDescent="0.25">
      <c r="A1301" s="2">
        <v>45712.125</v>
      </c>
      <c r="B1301" s="1">
        <v>0</v>
      </c>
    </row>
    <row r="1302" spans="1:2" x14ac:dyDescent="0.25">
      <c r="A1302" s="2">
        <v>45712.166666666664</v>
      </c>
      <c r="B1302" s="1">
        <v>2</v>
      </c>
    </row>
    <row r="1303" spans="1:2" x14ac:dyDescent="0.25">
      <c r="A1303" s="2">
        <v>45712.208333333336</v>
      </c>
      <c r="B1303" s="1">
        <v>0</v>
      </c>
    </row>
    <row r="1304" spans="1:2" x14ac:dyDescent="0.25">
      <c r="A1304" s="2">
        <v>45712.25</v>
      </c>
      <c r="B1304" s="1">
        <v>1</v>
      </c>
    </row>
    <row r="1305" spans="1:2" x14ac:dyDescent="0.25">
      <c r="A1305" s="2">
        <v>45712.291666666664</v>
      </c>
      <c r="B1305" s="1">
        <v>10</v>
      </c>
    </row>
    <row r="1306" spans="1:2" x14ac:dyDescent="0.25">
      <c r="A1306" s="2">
        <v>45712.333333333336</v>
      </c>
      <c r="B1306" s="1">
        <v>4</v>
      </c>
    </row>
    <row r="1307" spans="1:2" x14ac:dyDescent="0.25">
      <c r="A1307" s="2">
        <v>45712.375</v>
      </c>
      <c r="B1307" s="1">
        <v>4</v>
      </c>
    </row>
    <row r="1308" spans="1:2" x14ac:dyDescent="0.25">
      <c r="A1308" s="2">
        <v>45712.416666666664</v>
      </c>
      <c r="B1308" s="1">
        <v>17</v>
      </c>
    </row>
    <row r="1309" spans="1:2" x14ac:dyDescent="0.25">
      <c r="A1309" s="2">
        <v>45712.458333333336</v>
      </c>
      <c r="B1309" s="1">
        <v>10</v>
      </c>
    </row>
    <row r="1310" spans="1:2" x14ac:dyDescent="0.25">
      <c r="A1310" s="2">
        <v>45712.5</v>
      </c>
      <c r="B1310" s="1">
        <v>20</v>
      </c>
    </row>
    <row r="1311" spans="1:2" x14ac:dyDescent="0.25">
      <c r="A1311" s="2">
        <v>45712.541666666664</v>
      </c>
      <c r="B1311" s="1">
        <v>9</v>
      </c>
    </row>
    <row r="1312" spans="1:2" x14ac:dyDescent="0.25">
      <c r="A1312" s="2">
        <v>45712.583333333336</v>
      </c>
      <c r="B1312" s="1">
        <v>10</v>
      </c>
    </row>
    <row r="1313" spans="1:2" x14ac:dyDescent="0.25">
      <c r="A1313" s="2">
        <v>45712.625</v>
      </c>
      <c r="B1313" s="1">
        <v>12</v>
      </c>
    </row>
    <row r="1314" spans="1:2" x14ac:dyDescent="0.25">
      <c r="A1314" s="2">
        <v>45712.666666666664</v>
      </c>
      <c r="B1314" s="1">
        <v>42</v>
      </c>
    </row>
    <row r="1315" spans="1:2" x14ac:dyDescent="0.25">
      <c r="A1315" s="2">
        <v>45712.708333333336</v>
      </c>
      <c r="B1315" s="1">
        <v>49</v>
      </c>
    </row>
    <row r="1316" spans="1:2" x14ac:dyDescent="0.25">
      <c r="A1316" s="2">
        <v>45712.75</v>
      </c>
      <c r="B1316" s="1">
        <v>64</v>
      </c>
    </row>
    <row r="1317" spans="1:2" x14ac:dyDescent="0.25">
      <c r="A1317" s="2">
        <v>45712.791666666664</v>
      </c>
      <c r="B1317" s="1">
        <v>40</v>
      </c>
    </row>
    <row r="1318" spans="1:2" x14ac:dyDescent="0.25">
      <c r="A1318" s="2">
        <v>45712.833333333336</v>
      </c>
      <c r="B1318" s="1">
        <v>39</v>
      </c>
    </row>
    <row r="1319" spans="1:2" x14ac:dyDescent="0.25">
      <c r="A1319" s="2">
        <v>45712.875</v>
      </c>
      <c r="B1319" s="1">
        <v>8</v>
      </c>
    </row>
    <row r="1320" spans="1:2" x14ac:dyDescent="0.25">
      <c r="A1320" s="2">
        <v>45712.916666666664</v>
      </c>
      <c r="B1320" s="1">
        <v>15</v>
      </c>
    </row>
    <row r="1321" spans="1:2" x14ac:dyDescent="0.25">
      <c r="A1321" s="2">
        <v>45712.958333333336</v>
      </c>
      <c r="B1321" s="1">
        <v>5</v>
      </c>
    </row>
    <row r="1322" spans="1:2" x14ac:dyDescent="0.25">
      <c r="A1322" s="2">
        <v>45713</v>
      </c>
      <c r="B1322" s="1">
        <v>0</v>
      </c>
    </row>
    <row r="1323" spans="1:2" x14ac:dyDescent="0.25">
      <c r="A1323" s="2">
        <v>45713.041666666664</v>
      </c>
      <c r="B1323" s="1">
        <v>2</v>
      </c>
    </row>
    <row r="1324" spans="1:2" x14ac:dyDescent="0.25">
      <c r="A1324" s="2">
        <v>45713.083333333336</v>
      </c>
      <c r="B1324" s="1">
        <v>1</v>
      </c>
    </row>
    <row r="1325" spans="1:2" x14ac:dyDescent="0.25">
      <c r="A1325" s="2">
        <v>45713.125</v>
      </c>
      <c r="B1325" s="1">
        <v>0</v>
      </c>
    </row>
    <row r="1326" spans="1:2" x14ac:dyDescent="0.25">
      <c r="A1326" s="2">
        <v>45713.166666666664</v>
      </c>
      <c r="B1326" s="1">
        <v>0</v>
      </c>
    </row>
    <row r="1327" spans="1:2" x14ac:dyDescent="0.25">
      <c r="A1327" s="2">
        <v>45713.208333333336</v>
      </c>
      <c r="B1327" s="1">
        <v>0</v>
      </c>
    </row>
    <row r="1328" spans="1:2" x14ac:dyDescent="0.25">
      <c r="A1328" s="2">
        <v>45713.25</v>
      </c>
      <c r="B1328" s="1">
        <v>3</v>
      </c>
    </row>
    <row r="1329" spans="1:2" x14ac:dyDescent="0.25">
      <c r="A1329" s="2">
        <v>45713.291666666664</v>
      </c>
      <c r="B1329" s="1">
        <v>1</v>
      </c>
    </row>
    <row r="1330" spans="1:2" x14ac:dyDescent="0.25">
      <c r="A1330" s="2">
        <v>45713.333333333336</v>
      </c>
      <c r="B1330" s="1">
        <v>4</v>
      </c>
    </row>
    <row r="1331" spans="1:2" x14ac:dyDescent="0.25">
      <c r="A1331" s="2">
        <v>45713.375</v>
      </c>
      <c r="B1331" s="1">
        <v>10</v>
      </c>
    </row>
    <row r="1332" spans="1:2" x14ac:dyDescent="0.25">
      <c r="A1332" s="2">
        <v>45713.416666666664</v>
      </c>
      <c r="B1332" s="1">
        <v>12</v>
      </c>
    </row>
    <row r="1333" spans="1:2" x14ac:dyDescent="0.25">
      <c r="A1333" s="2">
        <v>45713.458333333336</v>
      </c>
      <c r="B1333" s="1">
        <v>10</v>
      </c>
    </row>
    <row r="1334" spans="1:2" x14ac:dyDescent="0.25">
      <c r="A1334" s="2">
        <v>45713.5</v>
      </c>
      <c r="B1334" s="1">
        <v>17</v>
      </c>
    </row>
    <row r="1335" spans="1:2" x14ac:dyDescent="0.25">
      <c r="A1335" s="2">
        <v>45713.541666666664</v>
      </c>
      <c r="B1335" s="1">
        <v>19</v>
      </c>
    </row>
    <row r="1336" spans="1:2" x14ac:dyDescent="0.25">
      <c r="A1336" s="2">
        <v>45713.583333333336</v>
      </c>
      <c r="B1336" s="1">
        <v>21</v>
      </c>
    </row>
    <row r="1337" spans="1:2" x14ac:dyDescent="0.25">
      <c r="A1337" s="2">
        <v>45713.625</v>
      </c>
      <c r="B1337" s="1">
        <v>24</v>
      </c>
    </row>
    <row r="1338" spans="1:2" x14ac:dyDescent="0.25">
      <c r="A1338" s="2">
        <v>45713.666666666664</v>
      </c>
      <c r="B1338" s="1">
        <v>13</v>
      </c>
    </row>
    <row r="1339" spans="1:2" x14ac:dyDescent="0.25">
      <c r="A1339" s="2">
        <v>45713.708333333336</v>
      </c>
      <c r="B1339" s="1">
        <v>31</v>
      </c>
    </row>
    <row r="1340" spans="1:2" x14ac:dyDescent="0.25">
      <c r="A1340" s="2">
        <v>45713.75</v>
      </c>
      <c r="B1340" s="1">
        <v>34</v>
      </c>
    </row>
    <row r="1341" spans="1:2" x14ac:dyDescent="0.25">
      <c r="A1341" s="2">
        <v>45713.791666666664</v>
      </c>
      <c r="B1341" s="1">
        <v>16</v>
      </c>
    </row>
    <row r="1342" spans="1:2" x14ac:dyDescent="0.25">
      <c r="A1342" s="2">
        <v>45713.833333333336</v>
      </c>
      <c r="B1342" s="1">
        <v>10</v>
      </c>
    </row>
    <row r="1343" spans="1:2" x14ac:dyDescent="0.25">
      <c r="A1343" s="2">
        <v>45713.875</v>
      </c>
      <c r="B1343" s="1">
        <v>8</v>
      </c>
    </row>
    <row r="1344" spans="1:2" x14ac:dyDescent="0.25">
      <c r="A1344" s="2">
        <v>45713.916666666664</v>
      </c>
      <c r="B1344" s="1">
        <v>4</v>
      </c>
    </row>
    <row r="1345" spans="1:2" x14ac:dyDescent="0.25">
      <c r="A1345" s="2">
        <v>45713.958333333336</v>
      </c>
      <c r="B1345" s="1">
        <v>2</v>
      </c>
    </row>
    <row r="1346" spans="1:2" x14ac:dyDescent="0.25">
      <c r="A1346" s="2">
        <v>45714</v>
      </c>
      <c r="B1346" s="1">
        <v>0</v>
      </c>
    </row>
    <row r="1347" spans="1:2" x14ac:dyDescent="0.25">
      <c r="A1347" s="2">
        <v>45714.041666666664</v>
      </c>
      <c r="B1347" s="1">
        <v>0</v>
      </c>
    </row>
    <row r="1348" spans="1:2" x14ac:dyDescent="0.25">
      <c r="A1348" s="2">
        <v>45714.083333333336</v>
      </c>
      <c r="B1348" s="1">
        <v>2</v>
      </c>
    </row>
    <row r="1349" spans="1:2" x14ac:dyDescent="0.25">
      <c r="A1349" s="2">
        <v>45714.125</v>
      </c>
      <c r="B1349" s="1">
        <v>0</v>
      </c>
    </row>
    <row r="1350" spans="1:2" x14ac:dyDescent="0.25">
      <c r="A1350" s="2">
        <v>45714.166666666664</v>
      </c>
      <c r="B1350" s="1">
        <v>0</v>
      </c>
    </row>
    <row r="1351" spans="1:2" x14ac:dyDescent="0.25">
      <c r="A1351" s="2">
        <v>45714.208333333336</v>
      </c>
      <c r="B1351" s="1">
        <v>1</v>
      </c>
    </row>
    <row r="1352" spans="1:2" x14ac:dyDescent="0.25">
      <c r="A1352" s="2">
        <v>45714.25</v>
      </c>
      <c r="B1352" s="1">
        <v>4</v>
      </c>
    </row>
    <row r="1353" spans="1:2" x14ac:dyDescent="0.25">
      <c r="A1353" s="2">
        <v>45714.291666666664</v>
      </c>
      <c r="B1353" s="1">
        <v>1</v>
      </c>
    </row>
    <row r="1354" spans="1:2" x14ac:dyDescent="0.25">
      <c r="A1354" s="2">
        <v>45714.333333333336</v>
      </c>
      <c r="B1354" s="1">
        <v>11</v>
      </c>
    </row>
    <row r="1355" spans="1:2" x14ac:dyDescent="0.25">
      <c r="A1355" s="2">
        <v>45714.375</v>
      </c>
      <c r="B1355" s="1">
        <v>4</v>
      </c>
    </row>
    <row r="1356" spans="1:2" x14ac:dyDescent="0.25">
      <c r="A1356" s="2">
        <v>45714.416666666664</v>
      </c>
      <c r="B1356" s="1">
        <v>9</v>
      </c>
    </row>
    <row r="1357" spans="1:2" x14ac:dyDescent="0.25">
      <c r="A1357" s="2">
        <v>45714.458333333336</v>
      </c>
      <c r="B1357" s="1">
        <v>13</v>
      </c>
    </row>
    <row r="1358" spans="1:2" x14ac:dyDescent="0.25">
      <c r="A1358" s="2">
        <v>45714.5</v>
      </c>
      <c r="B1358" s="1">
        <v>15</v>
      </c>
    </row>
    <row r="1359" spans="1:2" x14ac:dyDescent="0.25">
      <c r="A1359" s="2">
        <v>45714.541666666664</v>
      </c>
      <c r="B1359" s="1">
        <v>6</v>
      </c>
    </row>
    <row r="1360" spans="1:2" x14ac:dyDescent="0.25">
      <c r="A1360" s="2">
        <v>45714.583333333336</v>
      </c>
      <c r="B1360" s="1">
        <v>7</v>
      </c>
    </row>
    <row r="1361" spans="1:2" x14ac:dyDescent="0.25">
      <c r="A1361" s="2">
        <v>45714.625</v>
      </c>
      <c r="B1361" s="1">
        <v>6</v>
      </c>
    </row>
    <row r="1362" spans="1:2" x14ac:dyDescent="0.25">
      <c r="A1362" s="2">
        <v>45714.666666666664</v>
      </c>
      <c r="B1362" s="1">
        <v>45</v>
      </c>
    </row>
    <row r="1363" spans="1:2" x14ac:dyDescent="0.25">
      <c r="A1363" s="2">
        <v>45714.708333333336</v>
      </c>
      <c r="B1363" s="1">
        <v>15</v>
      </c>
    </row>
    <row r="1364" spans="1:2" x14ac:dyDescent="0.25">
      <c r="A1364" s="2">
        <v>45714.75</v>
      </c>
      <c r="B1364" s="1">
        <v>68</v>
      </c>
    </row>
    <row r="1365" spans="1:2" x14ac:dyDescent="0.25">
      <c r="A1365" s="2">
        <v>45714.791666666664</v>
      </c>
      <c r="B1365" s="1">
        <v>30</v>
      </c>
    </row>
    <row r="1366" spans="1:2" x14ac:dyDescent="0.25">
      <c r="A1366" s="2">
        <v>45714.833333333336</v>
      </c>
      <c r="B1366" s="1">
        <v>15</v>
      </c>
    </row>
    <row r="1367" spans="1:2" x14ac:dyDescent="0.25">
      <c r="A1367" s="2">
        <v>45714.875</v>
      </c>
      <c r="B1367" s="1">
        <v>6</v>
      </c>
    </row>
    <row r="1368" spans="1:2" x14ac:dyDescent="0.25">
      <c r="A1368" s="2">
        <v>45714.916666666664</v>
      </c>
      <c r="B1368" s="1">
        <v>2</v>
      </c>
    </row>
    <row r="1369" spans="1:2" x14ac:dyDescent="0.25">
      <c r="A1369" s="2">
        <v>45714.958333333336</v>
      </c>
      <c r="B1369" s="1">
        <v>1</v>
      </c>
    </row>
    <row r="1370" spans="1:2" x14ac:dyDescent="0.25">
      <c r="A1370" s="2">
        <v>45715</v>
      </c>
      <c r="B1370" s="1">
        <v>0</v>
      </c>
    </row>
    <row r="1371" spans="1:2" x14ac:dyDescent="0.25">
      <c r="A1371" s="2">
        <v>45715.041666666664</v>
      </c>
      <c r="B1371" s="1">
        <v>0</v>
      </c>
    </row>
    <row r="1372" spans="1:2" x14ac:dyDescent="0.25">
      <c r="A1372" s="2">
        <v>45715.083333333336</v>
      </c>
      <c r="B1372" s="1">
        <v>0</v>
      </c>
    </row>
    <row r="1373" spans="1:2" x14ac:dyDescent="0.25">
      <c r="A1373" s="2">
        <v>45715.125</v>
      </c>
      <c r="B1373" s="1">
        <v>3</v>
      </c>
    </row>
    <row r="1374" spans="1:2" x14ac:dyDescent="0.25">
      <c r="A1374" s="2">
        <v>45715.166666666664</v>
      </c>
      <c r="B1374" s="1">
        <v>0</v>
      </c>
    </row>
    <row r="1375" spans="1:2" x14ac:dyDescent="0.25">
      <c r="A1375" s="2">
        <v>45715.208333333336</v>
      </c>
      <c r="B1375" s="1">
        <v>0</v>
      </c>
    </row>
    <row r="1376" spans="1:2" x14ac:dyDescent="0.25">
      <c r="A1376" s="2">
        <v>45715.25</v>
      </c>
      <c r="B1376" s="1">
        <v>2</v>
      </c>
    </row>
    <row r="1377" spans="1:2" x14ac:dyDescent="0.25">
      <c r="A1377" s="2">
        <v>45715.291666666664</v>
      </c>
      <c r="B1377" s="1">
        <v>4</v>
      </c>
    </row>
    <row r="1378" spans="1:2" x14ac:dyDescent="0.25">
      <c r="A1378" s="2">
        <v>45715.333333333336</v>
      </c>
      <c r="B1378" s="1">
        <v>5</v>
      </c>
    </row>
    <row r="1379" spans="1:2" x14ac:dyDescent="0.25">
      <c r="A1379" s="2">
        <v>45715.375</v>
      </c>
      <c r="B1379" s="1">
        <v>6</v>
      </c>
    </row>
    <row r="1380" spans="1:2" x14ac:dyDescent="0.25">
      <c r="A1380" s="2">
        <v>45715.416666666664</v>
      </c>
      <c r="B1380" s="1">
        <v>15</v>
      </c>
    </row>
    <row r="1381" spans="1:2" x14ac:dyDescent="0.25">
      <c r="A1381" s="2">
        <v>45715.458333333336</v>
      </c>
      <c r="B1381" s="1">
        <v>8</v>
      </c>
    </row>
    <row r="1382" spans="1:2" x14ac:dyDescent="0.25">
      <c r="A1382" s="2">
        <v>45715.5</v>
      </c>
      <c r="B1382" s="1">
        <v>16</v>
      </c>
    </row>
    <row r="1383" spans="1:2" x14ac:dyDescent="0.25">
      <c r="A1383" s="2">
        <v>45715.541666666664</v>
      </c>
      <c r="B1383" s="1">
        <v>9</v>
      </c>
    </row>
    <row r="1384" spans="1:2" x14ac:dyDescent="0.25">
      <c r="A1384" s="2">
        <v>45715.583333333336</v>
      </c>
      <c r="B1384" s="1">
        <v>3</v>
      </c>
    </row>
    <row r="1385" spans="1:2" x14ac:dyDescent="0.25">
      <c r="A1385" s="2">
        <v>45715.625</v>
      </c>
      <c r="B1385" s="1">
        <v>2</v>
      </c>
    </row>
    <row r="1386" spans="1:2" x14ac:dyDescent="0.25">
      <c r="A1386" s="2">
        <v>45715.666666666664</v>
      </c>
      <c r="B1386" s="1">
        <v>13</v>
      </c>
    </row>
    <row r="1387" spans="1:2" x14ac:dyDescent="0.25">
      <c r="A1387" s="2">
        <v>45715.708333333336</v>
      </c>
      <c r="B1387" s="1">
        <v>12</v>
      </c>
    </row>
    <row r="1388" spans="1:2" x14ac:dyDescent="0.25">
      <c r="A1388" s="2">
        <v>45715.75</v>
      </c>
      <c r="B1388" s="1">
        <v>17</v>
      </c>
    </row>
    <row r="1389" spans="1:2" x14ac:dyDescent="0.25">
      <c r="A1389" s="2">
        <v>45715.791666666664</v>
      </c>
      <c r="B1389" s="1">
        <v>8</v>
      </c>
    </row>
    <row r="1390" spans="1:2" x14ac:dyDescent="0.25">
      <c r="A1390" s="2">
        <v>45715.833333333336</v>
      </c>
      <c r="B1390" s="1">
        <v>4</v>
      </c>
    </row>
    <row r="1391" spans="1:2" x14ac:dyDescent="0.25">
      <c r="A1391" s="2">
        <v>45715.875</v>
      </c>
      <c r="B1391" s="1">
        <v>0</v>
      </c>
    </row>
    <row r="1392" spans="1:2" x14ac:dyDescent="0.25">
      <c r="A1392" s="2">
        <v>45715.916666666664</v>
      </c>
      <c r="B1392" s="1">
        <v>4</v>
      </c>
    </row>
    <row r="1393" spans="1:2" x14ac:dyDescent="0.25">
      <c r="A1393" s="2">
        <v>45715.958333333336</v>
      </c>
      <c r="B1393" s="1">
        <v>1</v>
      </c>
    </row>
    <row r="1394" spans="1:2" x14ac:dyDescent="0.25">
      <c r="A1394" s="2">
        <v>45716</v>
      </c>
      <c r="B1394" s="1">
        <v>0</v>
      </c>
    </row>
    <row r="1395" spans="1:2" x14ac:dyDescent="0.25">
      <c r="A1395" s="2">
        <v>45716.041666666664</v>
      </c>
      <c r="B1395" s="1">
        <v>0</v>
      </c>
    </row>
    <row r="1396" spans="1:2" x14ac:dyDescent="0.25">
      <c r="A1396" s="2">
        <v>45716.083333333336</v>
      </c>
      <c r="B1396" s="1">
        <v>0</v>
      </c>
    </row>
    <row r="1397" spans="1:2" x14ac:dyDescent="0.25">
      <c r="A1397" s="2">
        <v>45716.125</v>
      </c>
      <c r="B1397" s="1">
        <v>0</v>
      </c>
    </row>
    <row r="1398" spans="1:2" x14ac:dyDescent="0.25">
      <c r="A1398" s="2">
        <v>45716.166666666664</v>
      </c>
      <c r="B1398" s="1">
        <v>0</v>
      </c>
    </row>
    <row r="1399" spans="1:2" x14ac:dyDescent="0.25">
      <c r="A1399" s="2">
        <v>45716.208333333336</v>
      </c>
      <c r="B1399" s="1">
        <v>0</v>
      </c>
    </row>
    <row r="1400" spans="1:2" x14ac:dyDescent="0.25">
      <c r="A1400" s="2">
        <v>45716.25</v>
      </c>
      <c r="B1400" s="1">
        <v>1</v>
      </c>
    </row>
    <row r="1401" spans="1:2" x14ac:dyDescent="0.25">
      <c r="A1401" s="2">
        <v>45716.291666666664</v>
      </c>
      <c r="B1401" s="1">
        <v>2</v>
      </c>
    </row>
    <row r="1402" spans="1:2" x14ac:dyDescent="0.25">
      <c r="A1402" s="2">
        <v>45716.333333333336</v>
      </c>
      <c r="B1402" s="1">
        <v>6</v>
      </c>
    </row>
    <row r="1403" spans="1:2" x14ac:dyDescent="0.25">
      <c r="A1403" s="2">
        <v>45716.375</v>
      </c>
      <c r="B1403" s="1">
        <v>7</v>
      </c>
    </row>
    <row r="1404" spans="1:2" x14ac:dyDescent="0.25">
      <c r="A1404" s="2">
        <v>45716.416666666664</v>
      </c>
      <c r="B1404" s="1">
        <v>8</v>
      </c>
    </row>
    <row r="1405" spans="1:2" x14ac:dyDescent="0.25">
      <c r="A1405" s="2">
        <v>45716.458333333336</v>
      </c>
      <c r="B1405" s="1">
        <v>9</v>
      </c>
    </row>
    <row r="1406" spans="1:2" x14ac:dyDescent="0.25">
      <c r="A1406" s="2">
        <v>45716.5</v>
      </c>
      <c r="B1406" s="1">
        <v>19</v>
      </c>
    </row>
    <row r="1407" spans="1:2" x14ac:dyDescent="0.25">
      <c r="A1407" s="2">
        <v>45716.541666666664</v>
      </c>
      <c r="B1407" s="1">
        <v>4</v>
      </c>
    </row>
    <row r="1408" spans="1:2" x14ac:dyDescent="0.25">
      <c r="A1408" s="2">
        <v>45716.583333333336</v>
      </c>
      <c r="B1408" s="1">
        <v>19</v>
      </c>
    </row>
    <row r="1409" spans="1:2" x14ac:dyDescent="0.25">
      <c r="A1409" s="2">
        <v>45716.625</v>
      </c>
      <c r="B1409" s="1">
        <v>14</v>
      </c>
    </row>
    <row r="1410" spans="1:2" x14ac:dyDescent="0.25">
      <c r="A1410" s="2">
        <v>45716.666666666664</v>
      </c>
      <c r="B1410" s="1">
        <v>48</v>
      </c>
    </row>
    <row r="1411" spans="1:2" x14ac:dyDescent="0.25">
      <c r="A1411" s="2">
        <v>45716.708333333336</v>
      </c>
      <c r="B1411" s="1">
        <v>28</v>
      </c>
    </row>
    <row r="1412" spans="1:2" x14ac:dyDescent="0.25">
      <c r="A1412" s="2">
        <v>45716.75</v>
      </c>
      <c r="B1412" s="1">
        <v>71</v>
      </c>
    </row>
    <row r="1413" spans="1:2" x14ac:dyDescent="0.25">
      <c r="A1413" s="2">
        <v>45716.791666666664</v>
      </c>
      <c r="B1413" s="1">
        <v>21</v>
      </c>
    </row>
    <row r="1414" spans="1:2" x14ac:dyDescent="0.25">
      <c r="A1414" s="2">
        <v>45716.833333333336</v>
      </c>
      <c r="B1414" s="1">
        <v>19</v>
      </c>
    </row>
    <row r="1415" spans="1:2" x14ac:dyDescent="0.25">
      <c r="A1415" s="2">
        <v>45716.875</v>
      </c>
      <c r="B1415" s="1">
        <v>2</v>
      </c>
    </row>
    <row r="1416" spans="1:2" x14ac:dyDescent="0.25">
      <c r="A1416" s="2">
        <v>45716.916666666664</v>
      </c>
      <c r="B1416" s="1">
        <v>0</v>
      </c>
    </row>
    <row r="1417" spans="1:2" x14ac:dyDescent="0.25">
      <c r="A1417" s="2">
        <v>45716.958333333336</v>
      </c>
      <c r="B1417" s="1">
        <v>0</v>
      </c>
    </row>
    <row r="1418" spans="1:2" x14ac:dyDescent="0.25">
      <c r="A1418" s="2">
        <v>45717</v>
      </c>
      <c r="B1418" s="1">
        <v>0</v>
      </c>
    </row>
    <row r="1419" spans="1:2" x14ac:dyDescent="0.25">
      <c r="A1419" s="2">
        <v>45717.041666666664</v>
      </c>
      <c r="B1419" s="1">
        <v>2</v>
      </c>
    </row>
    <row r="1420" spans="1:2" x14ac:dyDescent="0.25">
      <c r="A1420" s="2">
        <v>45717.083333333336</v>
      </c>
      <c r="B1420" s="1">
        <v>3</v>
      </c>
    </row>
    <row r="1421" spans="1:2" x14ac:dyDescent="0.25">
      <c r="A1421" s="2">
        <v>45717.125</v>
      </c>
      <c r="B1421" s="1">
        <v>3</v>
      </c>
    </row>
    <row r="1422" spans="1:2" x14ac:dyDescent="0.25">
      <c r="A1422" s="2">
        <v>45717.166666666664</v>
      </c>
      <c r="B1422" s="1">
        <v>1</v>
      </c>
    </row>
    <row r="1423" spans="1:2" x14ac:dyDescent="0.25">
      <c r="A1423" s="2">
        <v>45717.208333333336</v>
      </c>
      <c r="B1423" s="1">
        <v>0</v>
      </c>
    </row>
    <row r="1424" spans="1:2" x14ac:dyDescent="0.25">
      <c r="A1424" s="2">
        <v>45717.25</v>
      </c>
      <c r="B1424" s="1">
        <v>4</v>
      </c>
    </row>
    <row r="1425" spans="1:2" x14ac:dyDescent="0.25">
      <c r="A1425" s="2">
        <v>45717.291666666664</v>
      </c>
      <c r="B1425" s="1">
        <v>3</v>
      </c>
    </row>
    <row r="1426" spans="1:2" x14ac:dyDescent="0.25">
      <c r="A1426" s="2">
        <v>45717.333333333336</v>
      </c>
      <c r="B1426" s="1">
        <v>0</v>
      </c>
    </row>
    <row r="1427" spans="1:2" x14ac:dyDescent="0.25">
      <c r="A1427" s="2">
        <v>45717.375</v>
      </c>
      <c r="B1427" s="1">
        <v>3</v>
      </c>
    </row>
    <row r="1428" spans="1:2" x14ac:dyDescent="0.25">
      <c r="A1428" s="2">
        <v>45717.416666666664</v>
      </c>
      <c r="B1428" s="1">
        <v>8</v>
      </c>
    </row>
    <row r="1429" spans="1:2" x14ac:dyDescent="0.25">
      <c r="A1429" s="2">
        <v>45717.458333333336</v>
      </c>
      <c r="B1429" s="1">
        <v>21</v>
      </c>
    </row>
    <row r="1430" spans="1:2" x14ac:dyDescent="0.25">
      <c r="A1430" s="2">
        <v>45717.5</v>
      </c>
      <c r="B1430" s="1">
        <v>32</v>
      </c>
    </row>
    <row r="1431" spans="1:2" x14ac:dyDescent="0.25">
      <c r="A1431" s="2">
        <v>45717.541666666664</v>
      </c>
      <c r="B1431" s="1">
        <v>37</v>
      </c>
    </row>
    <row r="1432" spans="1:2" x14ac:dyDescent="0.25">
      <c r="A1432" s="2">
        <v>45717.583333333336</v>
      </c>
      <c r="B1432" s="1">
        <v>34</v>
      </c>
    </row>
    <row r="1433" spans="1:2" x14ac:dyDescent="0.25">
      <c r="A1433" s="2">
        <v>45717.625</v>
      </c>
      <c r="B1433" s="1">
        <v>16</v>
      </c>
    </row>
    <row r="1434" spans="1:2" x14ac:dyDescent="0.25">
      <c r="A1434" s="2">
        <v>45717.666666666664</v>
      </c>
      <c r="B1434" s="1">
        <v>20</v>
      </c>
    </row>
    <row r="1435" spans="1:2" x14ac:dyDescent="0.25">
      <c r="A1435" s="2">
        <v>45717.708333333336</v>
      </c>
      <c r="B1435" s="1">
        <v>24</v>
      </c>
    </row>
    <row r="1436" spans="1:2" x14ac:dyDescent="0.25">
      <c r="A1436" s="2">
        <v>45717.75</v>
      </c>
      <c r="B1436" s="1">
        <v>22</v>
      </c>
    </row>
    <row r="1437" spans="1:2" x14ac:dyDescent="0.25">
      <c r="A1437" s="2">
        <v>45717.791666666664</v>
      </c>
      <c r="B1437" s="1">
        <v>10</v>
      </c>
    </row>
    <row r="1438" spans="1:2" x14ac:dyDescent="0.25">
      <c r="A1438" s="2">
        <v>45717.833333333336</v>
      </c>
      <c r="B1438" s="1">
        <v>19</v>
      </c>
    </row>
    <row r="1439" spans="1:2" x14ac:dyDescent="0.25">
      <c r="A1439" s="2">
        <v>45717.875</v>
      </c>
      <c r="B1439" s="1">
        <v>13</v>
      </c>
    </row>
    <row r="1440" spans="1:2" x14ac:dyDescent="0.25">
      <c r="A1440" s="2">
        <v>45717.916666666664</v>
      </c>
      <c r="B1440" s="1">
        <v>7</v>
      </c>
    </row>
    <row r="1441" spans="1:2" x14ac:dyDescent="0.25">
      <c r="A1441" s="2">
        <v>45717.958333333336</v>
      </c>
      <c r="B1441" s="1">
        <v>15</v>
      </c>
    </row>
    <row r="1442" spans="1:2" x14ac:dyDescent="0.25">
      <c r="A1442" s="2">
        <v>45718</v>
      </c>
      <c r="B1442" s="1">
        <v>0</v>
      </c>
    </row>
    <row r="1443" spans="1:2" x14ac:dyDescent="0.25">
      <c r="A1443" s="2">
        <v>45718.041666666664</v>
      </c>
      <c r="B1443" s="1">
        <v>2</v>
      </c>
    </row>
    <row r="1444" spans="1:2" x14ac:dyDescent="0.25">
      <c r="A1444" s="2">
        <v>45718.083333333336</v>
      </c>
      <c r="B1444" s="1">
        <v>0</v>
      </c>
    </row>
    <row r="1445" spans="1:2" x14ac:dyDescent="0.25">
      <c r="A1445" s="2">
        <v>45718.125</v>
      </c>
      <c r="B1445" s="1">
        <v>0</v>
      </c>
    </row>
    <row r="1446" spans="1:2" x14ac:dyDescent="0.25">
      <c r="A1446" s="2">
        <v>45718.166666666664</v>
      </c>
      <c r="B1446" s="1">
        <v>0</v>
      </c>
    </row>
    <row r="1447" spans="1:2" x14ac:dyDescent="0.25">
      <c r="A1447" s="2">
        <v>45718.208333333336</v>
      </c>
      <c r="B1447" s="1">
        <v>0</v>
      </c>
    </row>
    <row r="1448" spans="1:2" x14ac:dyDescent="0.25">
      <c r="A1448" s="2">
        <v>45718.25</v>
      </c>
      <c r="B1448" s="1">
        <v>0</v>
      </c>
    </row>
    <row r="1449" spans="1:2" x14ac:dyDescent="0.25">
      <c r="A1449" s="2">
        <v>45718.291666666664</v>
      </c>
      <c r="B1449" s="1">
        <v>5</v>
      </c>
    </row>
    <row r="1450" spans="1:2" x14ac:dyDescent="0.25">
      <c r="A1450" s="2">
        <v>45718.333333333336</v>
      </c>
      <c r="B1450" s="1">
        <v>5</v>
      </c>
    </row>
    <row r="1451" spans="1:2" x14ac:dyDescent="0.25">
      <c r="A1451" s="2">
        <v>45718.375</v>
      </c>
      <c r="B1451" s="1">
        <v>23</v>
      </c>
    </row>
    <row r="1452" spans="1:2" x14ac:dyDescent="0.25">
      <c r="A1452" s="2">
        <v>45718.416666666664</v>
      </c>
      <c r="B1452" s="1">
        <v>35</v>
      </c>
    </row>
    <row r="1453" spans="1:2" x14ac:dyDescent="0.25">
      <c r="A1453" s="2">
        <v>45718.458333333336</v>
      </c>
      <c r="B1453" s="1">
        <v>30</v>
      </c>
    </row>
    <row r="1454" spans="1:2" x14ac:dyDescent="0.25">
      <c r="A1454" s="2">
        <v>45718.5</v>
      </c>
      <c r="B1454" s="1">
        <v>38</v>
      </c>
    </row>
    <row r="1455" spans="1:2" x14ac:dyDescent="0.25">
      <c r="A1455" s="2">
        <v>45718.541666666664</v>
      </c>
      <c r="B1455" s="1">
        <v>40</v>
      </c>
    </row>
    <row r="1456" spans="1:2" x14ac:dyDescent="0.25">
      <c r="A1456" s="2">
        <v>45718.583333333336</v>
      </c>
      <c r="B1456" s="1">
        <v>33</v>
      </c>
    </row>
    <row r="1457" spans="1:2" x14ac:dyDescent="0.25">
      <c r="A1457" s="2">
        <v>45718.625</v>
      </c>
      <c r="B1457" s="1">
        <v>27</v>
      </c>
    </row>
    <row r="1458" spans="1:2" x14ac:dyDescent="0.25">
      <c r="A1458" s="2">
        <v>45718.666666666664</v>
      </c>
      <c r="B1458" s="1">
        <v>24</v>
      </c>
    </row>
    <row r="1459" spans="1:2" x14ac:dyDescent="0.25">
      <c r="A1459" s="2">
        <v>45718.708333333336</v>
      </c>
      <c r="B1459" s="1">
        <v>20</v>
      </c>
    </row>
    <row r="1460" spans="1:2" x14ac:dyDescent="0.25">
      <c r="A1460" s="2">
        <v>45718.75</v>
      </c>
      <c r="B1460" s="1">
        <v>10</v>
      </c>
    </row>
    <row r="1461" spans="1:2" x14ac:dyDescent="0.25">
      <c r="A1461" s="2">
        <v>45718.791666666664</v>
      </c>
      <c r="B1461" s="1">
        <v>7</v>
      </c>
    </row>
    <row r="1462" spans="1:2" x14ac:dyDescent="0.25">
      <c r="A1462" s="2">
        <v>45718.833333333336</v>
      </c>
      <c r="B1462" s="1">
        <v>6</v>
      </c>
    </row>
    <row r="1463" spans="1:2" x14ac:dyDescent="0.25">
      <c r="A1463" s="2">
        <v>45718.875</v>
      </c>
      <c r="B1463" s="1">
        <v>4</v>
      </c>
    </row>
    <row r="1464" spans="1:2" x14ac:dyDescent="0.25">
      <c r="A1464" s="2">
        <v>45718.916666666664</v>
      </c>
      <c r="B1464" s="1">
        <v>1</v>
      </c>
    </row>
    <row r="1465" spans="1:2" x14ac:dyDescent="0.25">
      <c r="A1465" s="2">
        <v>45718.958333333336</v>
      </c>
      <c r="B1465" s="1">
        <v>1</v>
      </c>
    </row>
    <row r="1466" spans="1:2" x14ac:dyDescent="0.25">
      <c r="A1466" s="2">
        <v>45719</v>
      </c>
      <c r="B1466" s="1">
        <v>0</v>
      </c>
    </row>
    <row r="1467" spans="1:2" x14ac:dyDescent="0.25">
      <c r="A1467" s="2">
        <v>45719.041666666664</v>
      </c>
      <c r="B1467" s="1">
        <v>0</v>
      </c>
    </row>
    <row r="1468" spans="1:2" x14ac:dyDescent="0.25">
      <c r="A1468" s="2">
        <v>45719.083333333336</v>
      </c>
      <c r="B1468" s="1">
        <v>0</v>
      </c>
    </row>
    <row r="1469" spans="1:2" x14ac:dyDescent="0.25">
      <c r="A1469" s="2">
        <v>45719.125</v>
      </c>
      <c r="B1469" s="1">
        <v>0</v>
      </c>
    </row>
    <row r="1470" spans="1:2" x14ac:dyDescent="0.25">
      <c r="A1470" s="2">
        <v>45719.166666666664</v>
      </c>
      <c r="B1470" s="1">
        <v>0</v>
      </c>
    </row>
    <row r="1471" spans="1:2" x14ac:dyDescent="0.25">
      <c r="A1471" s="2">
        <v>45719.208333333336</v>
      </c>
      <c r="B1471" s="1">
        <v>0</v>
      </c>
    </row>
    <row r="1472" spans="1:2" x14ac:dyDescent="0.25">
      <c r="A1472" s="2">
        <v>45719.25</v>
      </c>
      <c r="B1472" s="1">
        <v>0</v>
      </c>
    </row>
    <row r="1473" spans="1:2" x14ac:dyDescent="0.25">
      <c r="A1473" s="2">
        <v>45719.291666666664</v>
      </c>
      <c r="B1473" s="1">
        <v>14</v>
      </c>
    </row>
    <row r="1474" spans="1:2" x14ac:dyDescent="0.25">
      <c r="A1474" s="2">
        <v>45719.333333333336</v>
      </c>
      <c r="B1474" s="1">
        <v>5</v>
      </c>
    </row>
    <row r="1475" spans="1:2" x14ac:dyDescent="0.25">
      <c r="A1475" s="2">
        <v>45719.375</v>
      </c>
      <c r="B1475" s="1">
        <v>14</v>
      </c>
    </row>
    <row r="1476" spans="1:2" x14ac:dyDescent="0.25">
      <c r="A1476" s="2">
        <v>45719.416666666664</v>
      </c>
      <c r="B1476" s="1">
        <v>13</v>
      </c>
    </row>
    <row r="1477" spans="1:2" x14ac:dyDescent="0.25">
      <c r="A1477" s="2">
        <v>45719.458333333336</v>
      </c>
      <c r="B1477" s="1">
        <v>22</v>
      </c>
    </row>
    <row r="1478" spans="1:2" x14ac:dyDescent="0.25">
      <c r="A1478" s="2">
        <v>45719.5</v>
      </c>
      <c r="B1478" s="1">
        <v>10</v>
      </c>
    </row>
    <row r="1479" spans="1:2" x14ac:dyDescent="0.25">
      <c r="A1479" s="2">
        <v>45719.541666666664</v>
      </c>
      <c r="B1479" s="1">
        <v>14</v>
      </c>
    </row>
    <row r="1480" spans="1:2" x14ac:dyDescent="0.25">
      <c r="A1480" s="2">
        <v>45719.583333333336</v>
      </c>
      <c r="B1480" s="1">
        <v>7</v>
      </c>
    </row>
    <row r="1481" spans="1:2" x14ac:dyDescent="0.25">
      <c r="A1481" s="2">
        <v>45719.625</v>
      </c>
      <c r="B1481" s="1">
        <v>8</v>
      </c>
    </row>
    <row r="1482" spans="1:2" x14ac:dyDescent="0.25">
      <c r="A1482" s="2">
        <v>45719.666666666664</v>
      </c>
      <c r="B1482" s="1">
        <v>36</v>
      </c>
    </row>
    <row r="1483" spans="1:2" x14ac:dyDescent="0.25">
      <c r="A1483" s="2">
        <v>45719.708333333336</v>
      </c>
      <c r="B1483" s="1">
        <v>36</v>
      </c>
    </row>
    <row r="1484" spans="1:2" x14ac:dyDescent="0.25">
      <c r="A1484" s="2">
        <v>45719.75</v>
      </c>
      <c r="B1484" s="1">
        <v>78</v>
      </c>
    </row>
    <row r="1485" spans="1:2" x14ac:dyDescent="0.25">
      <c r="A1485" s="2">
        <v>45719.791666666664</v>
      </c>
      <c r="B1485" s="1">
        <v>25</v>
      </c>
    </row>
    <row r="1486" spans="1:2" x14ac:dyDescent="0.25">
      <c r="A1486" s="2">
        <v>45719.833333333336</v>
      </c>
      <c r="B1486" s="1">
        <v>22</v>
      </c>
    </row>
    <row r="1487" spans="1:2" x14ac:dyDescent="0.25">
      <c r="A1487" s="2">
        <v>45719.875</v>
      </c>
      <c r="B1487" s="1">
        <v>1</v>
      </c>
    </row>
    <row r="1488" spans="1:2" x14ac:dyDescent="0.25">
      <c r="A1488" s="2">
        <v>45719.916666666664</v>
      </c>
      <c r="B1488" s="1">
        <v>4</v>
      </c>
    </row>
    <row r="1489" spans="1:2" x14ac:dyDescent="0.25">
      <c r="A1489" s="2">
        <v>45719.958333333336</v>
      </c>
      <c r="B1489" s="1">
        <v>1</v>
      </c>
    </row>
    <row r="1490" spans="1:2" x14ac:dyDescent="0.25">
      <c r="A1490" s="2">
        <v>45720</v>
      </c>
      <c r="B1490" s="1">
        <v>0</v>
      </c>
    </row>
    <row r="1491" spans="1:2" x14ac:dyDescent="0.25">
      <c r="A1491" s="2">
        <v>45720.041666666664</v>
      </c>
      <c r="B1491" s="1">
        <v>0</v>
      </c>
    </row>
    <row r="1492" spans="1:2" x14ac:dyDescent="0.25">
      <c r="A1492" s="2">
        <v>45720.083333333336</v>
      </c>
      <c r="B1492" s="1">
        <v>0</v>
      </c>
    </row>
    <row r="1493" spans="1:2" x14ac:dyDescent="0.25">
      <c r="A1493" s="2">
        <v>45720.125</v>
      </c>
      <c r="B1493" s="1">
        <v>0</v>
      </c>
    </row>
    <row r="1494" spans="1:2" x14ac:dyDescent="0.25">
      <c r="A1494" s="2">
        <v>45720.166666666664</v>
      </c>
      <c r="B1494" s="1">
        <v>1</v>
      </c>
    </row>
    <row r="1495" spans="1:2" x14ac:dyDescent="0.25">
      <c r="A1495" s="2">
        <v>45720.208333333336</v>
      </c>
      <c r="B1495" s="1">
        <v>0</v>
      </c>
    </row>
    <row r="1496" spans="1:2" x14ac:dyDescent="0.25">
      <c r="A1496" s="2">
        <v>45720.25</v>
      </c>
      <c r="B1496" s="1">
        <v>4</v>
      </c>
    </row>
    <row r="1497" spans="1:2" x14ac:dyDescent="0.25">
      <c r="A1497" s="2">
        <v>45720.291666666664</v>
      </c>
      <c r="B1497" s="1">
        <v>30</v>
      </c>
    </row>
    <row r="1498" spans="1:2" x14ac:dyDescent="0.25">
      <c r="A1498" s="2">
        <v>45720.333333333336</v>
      </c>
      <c r="B1498" s="1">
        <v>7</v>
      </c>
    </row>
    <row r="1499" spans="1:2" x14ac:dyDescent="0.25">
      <c r="A1499" s="2">
        <v>45720.375</v>
      </c>
      <c r="B1499" s="1">
        <v>9</v>
      </c>
    </row>
    <row r="1500" spans="1:2" x14ac:dyDescent="0.25">
      <c r="A1500" s="2">
        <v>45720.416666666664</v>
      </c>
      <c r="B1500" s="1">
        <v>6</v>
      </c>
    </row>
    <row r="1501" spans="1:2" x14ac:dyDescent="0.25">
      <c r="A1501" s="2">
        <v>45720.458333333336</v>
      </c>
      <c r="B1501" s="1">
        <v>6</v>
      </c>
    </row>
    <row r="1502" spans="1:2" x14ac:dyDescent="0.25">
      <c r="A1502" s="2">
        <v>45720.5</v>
      </c>
      <c r="B1502" s="1">
        <v>23</v>
      </c>
    </row>
    <row r="1503" spans="1:2" x14ac:dyDescent="0.25">
      <c r="A1503" s="2">
        <v>45720.541666666664</v>
      </c>
      <c r="B1503" s="1">
        <v>6</v>
      </c>
    </row>
    <row r="1504" spans="1:2" x14ac:dyDescent="0.25">
      <c r="A1504" s="2">
        <v>45720.583333333336</v>
      </c>
      <c r="B1504" s="1">
        <v>30</v>
      </c>
    </row>
    <row r="1505" spans="1:2" x14ac:dyDescent="0.25">
      <c r="A1505" s="2">
        <v>45720.625</v>
      </c>
      <c r="B1505" s="1">
        <v>12</v>
      </c>
    </row>
    <row r="1506" spans="1:2" x14ac:dyDescent="0.25">
      <c r="A1506" s="2">
        <v>45720.666666666664</v>
      </c>
      <c r="B1506" s="1">
        <v>14</v>
      </c>
    </row>
    <row r="1507" spans="1:2" x14ac:dyDescent="0.25">
      <c r="A1507" s="2">
        <v>45720.708333333336</v>
      </c>
      <c r="B1507" s="1">
        <v>18</v>
      </c>
    </row>
    <row r="1508" spans="1:2" x14ac:dyDescent="0.25">
      <c r="A1508" s="2">
        <v>45720.75</v>
      </c>
      <c r="B1508" s="1">
        <v>13</v>
      </c>
    </row>
    <row r="1509" spans="1:2" x14ac:dyDescent="0.25">
      <c r="A1509" s="2">
        <v>45720.791666666664</v>
      </c>
      <c r="B1509" s="1">
        <v>11</v>
      </c>
    </row>
    <row r="1510" spans="1:2" x14ac:dyDescent="0.25">
      <c r="A1510" s="2">
        <v>45720.833333333336</v>
      </c>
      <c r="B1510" s="1">
        <v>4</v>
      </c>
    </row>
    <row r="1511" spans="1:2" x14ac:dyDescent="0.25">
      <c r="A1511" s="2">
        <v>45720.875</v>
      </c>
      <c r="B1511" s="1">
        <v>5</v>
      </c>
    </row>
    <row r="1512" spans="1:2" x14ac:dyDescent="0.25">
      <c r="A1512" s="2">
        <v>45720.916666666664</v>
      </c>
      <c r="B1512" s="1">
        <v>1</v>
      </c>
    </row>
    <row r="1513" spans="1:2" x14ac:dyDescent="0.25">
      <c r="A1513" s="2">
        <v>45720.958333333336</v>
      </c>
      <c r="B1513" s="1">
        <v>2</v>
      </c>
    </row>
    <row r="1514" spans="1:2" x14ac:dyDescent="0.25">
      <c r="A1514" s="2">
        <v>45721</v>
      </c>
      <c r="B1514" s="1">
        <v>0</v>
      </c>
    </row>
    <row r="1515" spans="1:2" x14ac:dyDescent="0.25">
      <c r="A1515" s="2">
        <v>45721.041666666664</v>
      </c>
      <c r="B1515" s="1">
        <v>1</v>
      </c>
    </row>
    <row r="1516" spans="1:2" x14ac:dyDescent="0.25">
      <c r="A1516" s="2">
        <v>45721.083333333336</v>
      </c>
      <c r="B1516" s="1">
        <v>0</v>
      </c>
    </row>
    <row r="1517" spans="1:2" x14ac:dyDescent="0.25">
      <c r="A1517" s="2">
        <v>45721.125</v>
      </c>
      <c r="B1517" s="1">
        <v>0</v>
      </c>
    </row>
    <row r="1518" spans="1:2" x14ac:dyDescent="0.25">
      <c r="A1518" s="2">
        <v>45721.166666666664</v>
      </c>
      <c r="B1518" s="1">
        <v>0</v>
      </c>
    </row>
    <row r="1519" spans="1:2" x14ac:dyDescent="0.25">
      <c r="A1519" s="2">
        <v>45721.208333333336</v>
      </c>
      <c r="B1519" s="1">
        <v>0</v>
      </c>
    </row>
    <row r="1520" spans="1:2" x14ac:dyDescent="0.25">
      <c r="A1520" s="2">
        <v>45721.25</v>
      </c>
      <c r="B1520" s="1">
        <v>2</v>
      </c>
    </row>
    <row r="1521" spans="1:2" x14ac:dyDescent="0.25">
      <c r="A1521" s="2">
        <v>45721.291666666664</v>
      </c>
      <c r="B1521" s="1">
        <v>3</v>
      </c>
    </row>
    <row r="1522" spans="1:2" x14ac:dyDescent="0.25">
      <c r="A1522" s="2">
        <v>45721.333333333336</v>
      </c>
      <c r="B1522" s="1">
        <v>6</v>
      </c>
    </row>
    <row r="1523" spans="1:2" x14ac:dyDescent="0.25">
      <c r="A1523" s="2">
        <v>45721.375</v>
      </c>
      <c r="B1523" s="1">
        <v>8</v>
      </c>
    </row>
    <row r="1524" spans="1:2" x14ac:dyDescent="0.25">
      <c r="A1524" s="2">
        <v>45721.416666666664</v>
      </c>
      <c r="B1524" s="1">
        <v>19</v>
      </c>
    </row>
    <row r="1525" spans="1:2" x14ac:dyDescent="0.25">
      <c r="A1525" s="2">
        <v>45721.458333333336</v>
      </c>
      <c r="B1525" s="1">
        <v>19</v>
      </c>
    </row>
    <row r="1526" spans="1:2" x14ac:dyDescent="0.25">
      <c r="A1526" s="2">
        <v>45721.5</v>
      </c>
      <c r="B1526" s="1">
        <v>12</v>
      </c>
    </row>
    <row r="1527" spans="1:2" x14ac:dyDescent="0.25">
      <c r="A1527" s="2">
        <v>45721.541666666664</v>
      </c>
      <c r="B1527" s="1">
        <v>12</v>
      </c>
    </row>
    <row r="1528" spans="1:2" x14ac:dyDescent="0.25">
      <c r="A1528" s="2">
        <v>45721.583333333336</v>
      </c>
      <c r="B1528" s="1">
        <v>9</v>
      </c>
    </row>
    <row r="1529" spans="1:2" x14ac:dyDescent="0.25">
      <c r="A1529" s="2">
        <v>45721.625</v>
      </c>
      <c r="B1529" s="1">
        <v>19</v>
      </c>
    </row>
    <row r="1530" spans="1:2" x14ac:dyDescent="0.25">
      <c r="A1530" s="2">
        <v>45721.666666666664</v>
      </c>
      <c r="B1530" s="1">
        <v>33</v>
      </c>
    </row>
    <row r="1531" spans="1:2" x14ac:dyDescent="0.25">
      <c r="A1531" s="2">
        <v>45721.708333333336</v>
      </c>
      <c r="B1531" s="1">
        <v>34</v>
      </c>
    </row>
    <row r="1532" spans="1:2" x14ac:dyDescent="0.25">
      <c r="A1532" s="2">
        <v>45721.75</v>
      </c>
      <c r="B1532" s="1">
        <v>56</v>
      </c>
    </row>
    <row r="1533" spans="1:2" x14ac:dyDescent="0.25">
      <c r="A1533" s="2">
        <v>45721.791666666664</v>
      </c>
      <c r="B1533" s="1">
        <v>8</v>
      </c>
    </row>
    <row r="1534" spans="1:2" x14ac:dyDescent="0.25">
      <c r="A1534" s="2">
        <v>45721.833333333336</v>
      </c>
      <c r="B1534" s="1">
        <v>12</v>
      </c>
    </row>
    <row r="1535" spans="1:2" x14ac:dyDescent="0.25">
      <c r="A1535" s="2">
        <v>45721.875</v>
      </c>
      <c r="B1535" s="1">
        <v>8</v>
      </c>
    </row>
    <row r="1536" spans="1:2" x14ac:dyDescent="0.25">
      <c r="A1536" s="2">
        <v>45721.916666666664</v>
      </c>
      <c r="B1536" s="1">
        <v>5</v>
      </c>
    </row>
    <row r="1537" spans="1:2" x14ac:dyDescent="0.25">
      <c r="A1537" s="2">
        <v>45721.958333333336</v>
      </c>
      <c r="B1537" s="1">
        <v>2</v>
      </c>
    </row>
    <row r="1538" spans="1:2" x14ac:dyDescent="0.25">
      <c r="A1538" s="2">
        <v>45722</v>
      </c>
      <c r="B1538" s="1">
        <v>0</v>
      </c>
    </row>
    <row r="1539" spans="1:2" x14ac:dyDescent="0.25">
      <c r="A1539" s="2">
        <v>45722.041666666664</v>
      </c>
      <c r="B1539" s="1">
        <v>0</v>
      </c>
    </row>
    <row r="1540" spans="1:2" x14ac:dyDescent="0.25">
      <c r="A1540" s="2">
        <v>45722.083333333336</v>
      </c>
      <c r="B1540" s="1">
        <v>1</v>
      </c>
    </row>
    <row r="1541" spans="1:2" x14ac:dyDescent="0.25">
      <c r="A1541" s="2">
        <v>45722.125</v>
      </c>
      <c r="B1541" s="1">
        <v>0</v>
      </c>
    </row>
    <row r="1542" spans="1:2" x14ac:dyDescent="0.25">
      <c r="A1542" s="2">
        <v>45722.166666666664</v>
      </c>
      <c r="B1542" s="1">
        <v>0</v>
      </c>
    </row>
    <row r="1543" spans="1:2" x14ac:dyDescent="0.25">
      <c r="A1543" s="2">
        <v>45722.208333333336</v>
      </c>
      <c r="B1543" s="1">
        <v>1</v>
      </c>
    </row>
    <row r="1544" spans="1:2" x14ac:dyDescent="0.25">
      <c r="A1544" s="2">
        <v>45722.25</v>
      </c>
      <c r="B1544" s="1">
        <v>0</v>
      </c>
    </row>
    <row r="1545" spans="1:2" x14ac:dyDescent="0.25">
      <c r="A1545" s="2">
        <v>45722.291666666664</v>
      </c>
      <c r="B1545" s="1">
        <v>6</v>
      </c>
    </row>
    <row r="1546" spans="1:2" x14ac:dyDescent="0.25">
      <c r="A1546" s="2">
        <v>45722.333333333336</v>
      </c>
      <c r="B1546" s="1">
        <v>8</v>
      </c>
    </row>
    <row r="1547" spans="1:2" x14ac:dyDescent="0.25">
      <c r="A1547" s="2">
        <v>45722.375</v>
      </c>
      <c r="B1547" s="1">
        <v>7</v>
      </c>
    </row>
    <row r="1548" spans="1:2" x14ac:dyDescent="0.25">
      <c r="A1548" s="2">
        <v>45722.416666666664</v>
      </c>
      <c r="B1548" s="1">
        <v>11</v>
      </c>
    </row>
    <row r="1549" spans="1:2" x14ac:dyDescent="0.25">
      <c r="A1549" s="2">
        <v>45722.458333333336</v>
      </c>
      <c r="B1549" s="1">
        <v>23</v>
      </c>
    </row>
    <row r="1550" spans="1:2" x14ac:dyDescent="0.25">
      <c r="A1550" s="2">
        <v>45722.5</v>
      </c>
      <c r="B1550" s="1">
        <v>16</v>
      </c>
    </row>
    <row r="1551" spans="1:2" x14ac:dyDescent="0.25">
      <c r="A1551" s="2">
        <v>45722.541666666664</v>
      </c>
      <c r="B1551" s="1">
        <v>29</v>
      </c>
    </row>
    <row r="1552" spans="1:2" x14ac:dyDescent="0.25">
      <c r="A1552" s="2">
        <v>45722.583333333336</v>
      </c>
      <c r="B1552" s="1">
        <v>34</v>
      </c>
    </row>
    <row r="1553" spans="1:2" x14ac:dyDescent="0.25">
      <c r="A1553" s="2">
        <v>45722.625</v>
      </c>
      <c r="B1553" s="1">
        <v>39</v>
      </c>
    </row>
    <row r="1554" spans="1:2" x14ac:dyDescent="0.25">
      <c r="A1554" s="2">
        <v>45722.666666666664</v>
      </c>
      <c r="B1554" s="1">
        <v>33</v>
      </c>
    </row>
    <row r="1555" spans="1:2" x14ac:dyDescent="0.25">
      <c r="A1555" s="2">
        <v>45722.708333333336</v>
      </c>
      <c r="B1555" s="1">
        <v>38</v>
      </c>
    </row>
    <row r="1556" spans="1:2" x14ac:dyDescent="0.25">
      <c r="A1556" s="2">
        <v>45722.75</v>
      </c>
      <c r="B1556" s="1">
        <v>71</v>
      </c>
    </row>
    <row r="1557" spans="1:2" x14ac:dyDescent="0.25">
      <c r="A1557" s="2">
        <v>45722.791666666664</v>
      </c>
      <c r="B1557" s="1">
        <v>41</v>
      </c>
    </row>
    <row r="1558" spans="1:2" x14ac:dyDescent="0.25">
      <c r="A1558" s="2">
        <v>45722.833333333336</v>
      </c>
      <c r="B1558" s="1">
        <v>17</v>
      </c>
    </row>
    <row r="1559" spans="1:2" x14ac:dyDescent="0.25">
      <c r="A1559" s="2">
        <v>45722.875</v>
      </c>
      <c r="B1559" s="1">
        <v>11</v>
      </c>
    </row>
    <row r="1560" spans="1:2" x14ac:dyDescent="0.25">
      <c r="A1560" s="2">
        <v>45722.916666666664</v>
      </c>
      <c r="B1560" s="1">
        <v>15</v>
      </c>
    </row>
    <row r="1561" spans="1:2" x14ac:dyDescent="0.25">
      <c r="A1561" s="2">
        <v>45722.958333333336</v>
      </c>
      <c r="B1561" s="1">
        <v>9</v>
      </c>
    </row>
    <row r="1562" spans="1:2" x14ac:dyDescent="0.25">
      <c r="A1562" s="2">
        <v>45723</v>
      </c>
      <c r="B1562" s="1">
        <v>0</v>
      </c>
    </row>
    <row r="1563" spans="1:2" x14ac:dyDescent="0.25">
      <c r="A1563" s="2">
        <v>45723.041666666664</v>
      </c>
      <c r="B1563" s="1">
        <v>2</v>
      </c>
    </row>
    <row r="1564" spans="1:2" x14ac:dyDescent="0.25">
      <c r="A1564" s="2">
        <v>45723.083333333336</v>
      </c>
      <c r="B1564" s="1">
        <v>0</v>
      </c>
    </row>
    <row r="1565" spans="1:2" x14ac:dyDescent="0.25">
      <c r="A1565" s="2">
        <v>45723.125</v>
      </c>
      <c r="B1565" s="1">
        <v>0</v>
      </c>
    </row>
    <row r="1566" spans="1:2" x14ac:dyDescent="0.25">
      <c r="A1566" s="2">
        <v>45723.166666666664</v>
      </c>
      <c r="B1566" s="1">
        <v>0</v>
      </c>
    </row>
    <row r="1567" spans="1:2" x14ac:dyDescent="0.25">
      <c r="A1567" s="2">
        <v>45723.208333333336</v>
      </c>
      <c r="B1567" s="1">
        <v>0</v>
      </c>
    </row>
    <row r="1568" spans="1:2" x14ac:dyDescent="0.25">
      <c r="A1568" s="2">
        <v>45723.25</v>
      </c>
      <c r="B1568" s="1">
        <v>2</v>
      </c>
    </row>
    <row r="1569" spans="1:2" x14ac:dyDescent="0.25">
      <c r="A1569" s="2">
        <v>45723.291666666664</v>
      </c>
      <c r="B1569" s="1">
        <v>7</v>
      </c>
    </row>
    <row r="1570" spans="1:2" x14ac:dyDescent="0.25">
      <c r="A1570" s="2">
        <v>45723.333333333336</v>
      </c>
      <c r="B1570" s="1">
        <v>13</v>
      </c>
    </row>
    <row r="1571" spans="1:2" x14ac:dyDescent="0.25">
      <c r="A1571" s="2">
        <v>45723.375</v>
      </c>
      <c r="B1571" s="1">
        <v>7</v>
      </c>
    </row>
    <row r="1572" spans="1:2" x14ac:dyDescent="0.25">
      <c r="A1572" s="2">
        <v>45723.416666666664</v>
      </c>
      <c r="B1572" s="1">
        <v>36</v>
      </c>
    </row>
    <row r="1573" spans="1:2" x14ac:dyDescent="0.25">
      <c r="A1573" s="2">
        <v>45723.458333333336</v>
      </c>
      <c r="B1573" s="1">
        <v>63</v>
      </c>
    </row>
    <row r="1574" spans="1:2" x14ac:dyDescent="0.25">
      <c r="A1574" s="2">
        <v>45723.5</v>
      </c>
      <c r="B1574" s="1">
        <v>57</v>
      </c>
    </row>
    <row r="1575" spans="1:2" x14ac:dyDescent="0.25">
      <c r="A1575" s="2">
        <v>45723.541666666664</v>
      </c>
      <c r="B1575" s="1">
        <v>50</v>
      </c>
    </row>
    <row r="1576" spans="1:2" x14ac:dyDescent="0.25">
      <c r="A1576" s="2">
        <v>45723.583333333336</v>
      </c>
      <c r="B1576" s="1">
        <v>76</v>
      </c>
    </row>
    <row r="1577" spans="1:2" x14ac:dyDescent="0.25">
      <c r="A1577" s="2">
        <v>45723.625</v>
      </c>
      <c r="B1577" s="1">
        <v>53</v>
      </c>
    </row>
    <row r="1578" spans="1:2" x14ac:dyDescent="0.25">
      <c r="A1578" s="2">
        <v>45723.666666666664</v>
      </c>
      <c r="B1578" s="1">
        <v>97</v>
      </c>
    </row>
    <row r="1579" spans="1:2" x14ac:dyDescent="0.25">
      <c r="A1579" s="2">
        <v>45723.708333333336</v>
      </c>
      <c r="B1579" s="1">
        <v>79</v>
      </c>
    </row>
    <row r="1580" spans="1:2" x14ac:dyDescent="0.25">
      <c r="A1580" s="2">
        <v>45723.75</v>
      </c>
      <c r="B1580" s="1">
        <v>102</v>
      </c>
    </row>
    <row r="1581" spans="1:2" x14ac:dyDescent="0.25">
      <c r="A1581" s="2">
        <v>45723.791666666664</v>
      </c>
      <c r="B1581" s="1">
        <v>23</v>
      </c>
    </row>
    <row r="1582" spans="1:2" x14ac:dyDescent="0.25">
      <c r="A1582" s="2">
        <v>45723.833333333336</v>
      </c>
      <c r="B1582" s="1">
        <v>31</v>
      </c>
    </row>
    <row r="1583" spans="1:2" x14ac:dyDescent="0.25">
      <c r="A1583" s="2">
        <v>45723.875</v>
      </c>
      <c r="B1583" s="1">
        <v>21</v>
      </c>
    </row>
    <row r="1584" spans="1:2" x14ac:dyDescent="0.25">
      <c r="A1584" s="2">
        <v>45723.916666666664</v>
      </c>
      <c r="B1584" s="1">
        <v>25</v>
      </c>
    </row>
    <row r="1585" spans="1:2" x14ac:dyDescent="0.25">
      <c r="A1585" s="2">
        <v>45723.958333333336</v>
      </c>
      <c r="B1585" s="1">
        <v>5</v>
      </c>
    </row>
    <row r="1586" spans="1:2" x14ac:dyDescent="0.25">
      <c r="A1586" s="2">
        <v>45724</v>
      </c>
      <c r="B1586" s="1">
        <v>0</v>
      </c>
    </row>
    <row r="1587" spans="1:2" x14ac:dyDescent="0.25">
      <c r="A1587" s="2">
        <v>45724.041666666664</v>
      </c>
      <c r="B1587" s="1">
        <v>2</v>
      </c>
    </row>
    <row r="1588" spans="1:2" x14ac:dyDescent="0.25">
      <c r="A1588" s="2">
        <v>45724.083333333336</v>
      </c>
      <c r="B1588" s="1">
        <v>6</v>
      </c>
    </row>
    <row r="1589" spans="1:2" x14ac:dyDescent="0.25">
      <c r="A1589" s="2">
        <v>45724.125</v>
      </c>
      <c r="B1589" s="1">
        <v>0</v>
      </c>
    </row>
    <row r="1590" spans="1:2" x14ac:dyDescent="0.25">
      <c r="A1590" s="2">
        <v>45724.166666666664</v>
      </c>
      <c r="B1590" s="1">
        <v>0</v>
      </c>
    </row>
    <row r="1591" spans="1:2" x14ac:dyDescent="0.25">
      <c r="A1591" s="2">
        <v>45724.208333333336</v>
      </c>
      <c r="B1591" s="1">
        <v>0</v>
      </c>
    </row>
    <row r="1592" spans="1:2" x14ac:dyDescent="0.25">
      <c r="A1592" s="2">
        <v>45724.25</v>
      </c>
      <c r="B1592" s="1">
        <v>0</v>
      </c>
    </row>
    <row r="1593" spans="1:2" x14ac:dyDescent="0.25">
      <c r="A1593" s="2">
        <v>45724.291666666664</v>
      </c>
      <c r="B1593" s="1">
        <v>7</v>
      </c>
    </row>
    <row r="1594" spans="1:2" x14ac:dyDescent="0.25">
      <c r="A1594" s="2">
        <v>45724.333333333336</v>
      </c>
      <c r="B1594" s="1">
        <v>5</v>
      </c>
    </row>
    <row r="1595" spans="1:2" x14ac:dyDescent="0.25">
      <c r="A1595" s="2">
        <v>45724.375</v>
      </c>
      <c r="B1595" s="1">
        <v>30</v>
      </c>
    </row>
    <row r="1596" spans="1:2" x14ac:dyDescent="0.25">
      <c r="A1596" s="2">
        <v>45724.416666666664</v>
      </c>
      <c r="B1596" s="1">
        <v>76</v>
      </c>
    </row>
    <row r="1597" spans="1:2" x14ac:dyDescent="0.25">
      <c r="A1597" s="2">
        <v>45724.458333333336</v>
      </c>
      <c r="B1597" s="1">
        <v>86</v>
      </c>
    </row>
    <row r="1598" spans="1:2" x14ac:dyDescent="0.25">
      <c r="A1598" s="2">
        <v>45724.5</v>
      </c>
      <c r="B1598" s="1">
        <v>184</v>
      </c>
    </row>
    <row r="1599" spans="1:2" x14ac:dyDescent="0.25">
      <c r="A1599" s="2">
        <v>45724.541666666664</v>
      </c>
      <c r="B1599" s="1">
        <v>100</v>
      </c>
    </row>
    <row r="1600" spans="1:2" x14ac:dyDescent="0.25">
      <c r="A1600" s="2">
        <v>45724.583333333336</v>
      </c>
      <c r="B1600" s="1">
        <v>94</v>
      </c>
    </row>
    <row r="1601" spans="1:2" x14ac:dyDescent="0.25">
      <c r="A1601" s="2">
        <v>45724.625</v>
      </c>
      <c r="B1601" s="1">
        <v>43</v>
      </c>
    </row>
    <row r="1602" spans="1:2" x14ac:dyDescent="0.25">
      <c r="A1602" s="2">
        <v>45724.666666666664</v>
      </c>
      <c r="B1602" s="1">
        <v>107</v>
      </c>
    </row>
    <row r="1603" spans="1:2" x14ac:dyDescent="0.25">
      <c r="A1603" s="2">
        <v>45724.708333333336</v>
      </c>
      <c r="B1603" s="1">
        <v>93</v>
      </c>
    </row>
    <row r="1604" spans="1:2" x14ac:dyDescent="0.25">
      <c r="A1604" s="2">
        <v>45724.75</v>
      </c>
      <c r="B1604" s="1">
        <v>66</v>
      </c>
    </row>
    <row r="1605" spans="1:2" x14ac:dyDescent="0.25">
      <c r="A1605" s="2">
        <v>45724.791666666664</v>
      </c>
      <c r="B1605" s="1">
        <v>30</v>
      </c>
    </row>
    <row r="1606" spans="1:2" x14ac:dyDescent="0.25">
      <c r="A1606" s="2">
        <v>45724.833333333336</v>
      </c>
      <c r="B1606" s="1">
        <v>46</v>
      </c>
    </row>
    <row r="1607" spans="1:2" x14ac:dyDescent="0.25">
      <c r="A1607" s="2">
        <v>45724.875</v>
      </c>
      <c r="B1607" s="1">
        <v>128</v>
      </c>
    </row>
    <row r="1608" spans="1:2" x14ac:dyDescent="0.25">
      <c r="A1608" s="2">
        <v>45724.916666666664</v>
      </c>
      <c r="B1608" s="1">
        <v>32</v>
      </c>
    </row>
    <row r="1609" spans="1:2" x14ac:dyDescent="0.25">
      <c r="A1609" s="2">
        <v>45724.958333333336</v>
      </c>
      <c r="B1609" s="1">
        <v>5</v>
      </c>
    </row>
    <row r="1610" spans="1:2" x14ac:dyDescent="0.25">
      <c r="A1610" s="2">
        <v>45725</v>
      </c>
      <c r="B1610" s="1">
        <v>0</v>
      </c>
    </row>
    <row r="1611" spans="1:2" x14ac:dyDescent="0.25">
      <c r="A1611" s="2">
        <v>45725.041666666664</v>
      </c>
      <c r="B1611" s="1">
        <v>1</v>
      </c>
    </row>
    <row r="1612" spans="1:2" x14ac:dyDescent="0.25">
      <c r="A1612" s="2">
        <v>45725.083333333336</v>
      </c>
      <c r="B1612" s="1">
        <v>1</v>
      </c>
    </row>
    <row r="1613" spans="1:2" x14ac:dyDescent="0.25">
      <c r="A1613" s="2">
        <v>45725.125</v>
      </c>
      <c r="B1613" s="1">
        <v>0</v>
      </c>
    </row>
    <row r="1614" spans="1:2" x14ac:dyDescent="0.25">
      <c r="A1614" s="2">
        <v>45725.166666666664</v>
      </c>
      <c r="B1614" s="1">
        <v>0</v>
      </c>
    </row>
    <row r="1615" spans="1:2" x14ac:dyDescent="0.25">
      <c r="A1615" s="2">
        <v>45725.208333333336</v>
      </c>
      <c r="B1615" s="1">
        <v>0</v>
      </c>
    </row>
    <row r="1616" spans="1:2" x14ac:dyDescent="0.25">
      <c r="A1616" s="2">
        <v>45725.25</v>
      </c>
      <c r="B1616" s="1">
        <v>1</v>
      </c>
    </row>
    <row r="1617" spans="1:2" x14ac:dyDescent="0.25">
      <c r="A1617" s="2">
        <v>45725.291666666664</v>
      </c>
      <c r="B1617" s="1">
        <v>4</v>
      </c>
    </row>
    <row r="1618" spans="1:2" x14ac:dyDescent="0.25">
      <c r="A1618" s="2">
        <v>45725.333333333336</v>
      </c>
      <c r="B1618" s="1">
        <v>5</v>
      </c>
    </row>
    <row r="1619" spans="1:2" x14ac:dyDescent="0.25">
      <c r="A1619" s="2">
        <v>45725.375</v>
      </c>
      <c r="B1619" s="1">
        <v>12</v>
      </c>
    </row>
    <row r="1620" spans="1:2" x14ac:dyDescent="0.25">
      <c r="A1620" s="2">
        <v>45725.416666666664</v>
      </c>
      <c r="B1620" s="1">
        <v>107</v>
      </c>
    </row>
    <row r="1621" spans="1:2" x14ac:dyDescent="0.25">
      <c r="A1621" s="2">
        <v>45725.458333333336</v>
      </c>
      <c r="B1621" s="1">
        <v>104</v>
      </c>
    </row>
    <row r="1622" spans="1:2" x14ac:dyDescent="0.25">
      <c r="A1622" s="2">
        <v>45725.5</v>
      </c>
      <c r="B1622" s="1">
        <v>67</v>
      </c>
    </row>
    <row r="1623" spans="1:2" x14ac:dyDescent="0.25">
      <c r="A1623" s="2">
        <v>45725.541666666664</v>
      </c>
      <c r="B1623" s="1">
        <v>65</v>
      </c>
    </row>
    <row r="1624" spans="1:2" x14ac:dyDescent="0.25">
      <c r="A1624" s="2">
        <v>45725.583333333336</v>
      </c>
      <c r="B1624" s="1">
        <v>87</v>
      </c>
    </row>
    <row r="1625" spans="1:2" x14ac:dyDescent="0.25">
      <c r="A1625" s="2">
        <v>45725.625</v>
      </c>
      <c r="B1625" s="1">
        <v>125</v>
      </c>
    </row>
    <row r="1626" spans="1:2" x14ac:dyDescent="0.25">
      <c r="A1626" s="2">
        <v>45725.666666666664</v>
      </c>
      <c r="B1626" s="1">
        <v>95</v>
      </c>
    </row>
    <row r="1627" spans="1:2" x14ac:dyDescent="0.25">
      <c r="A1627" s="2">
        <v>45725.708333333336</v>
      </c>
      <c r="B1627" s="1">
        <v>77</v>
      </c>
    </row>
    <row r="1628" spans="1:2" x14ac:dyDescent="0.25">
      <c r="A1628" s="2">
        <v>45725.75</v>
      </c>
      <c r="B1628" s="1">
        <v>43</v>
      </c>
    </row>
    <row r="1629" spans="1:2" x14ac:dyDescent="0.25">
      <c r="A1629" s="2">
        <v>45725.791666666664</v>
      </c>
      <c r="B1629" s="1">
        <v>30</v>
      </c>
    </row>
    <row r="1630" spans="1:2" x14ac:dyDescent="0.25">
      <c r="A1630" s="2">
        <v>45725.833333333336</v>
      </c>
      <c r="B1630" s="1">
        <v>9</v>
      </c>
    </row>
    <row r="1631" spans="1:2" x14ac:dyDescent="0.25">
      <c r="A1631" s="2">
        <v>45725.875</v>
      </c>
      <c r="B1631" s="1">
        <v>10</v>
      </c>
    </row>
    <row r="1632" spans="1:2" x14ac:dyDescent="0.25">
      <c r="A1632" s="2">
        <v>45725.916666666664</v>
      </c>
      <c r="B1632" s="1">
        <v>9</v>
      </c>
    </row>
    <row r="1633" spans="1:2" x14ac:dyDescent="0.25">
      <c r="A1633" s="2">
        <v>45725.958333333336</v>
      </c>
      <c r="B1633" s="1">
        <v>6</v>
      </c>
    </row>
    <row r="1634" spans="1:2" x14ac:dyDescent="0.25">
      <c r="A1634" s="2">
        <v>45726</v>
      </c>
      <c r="B1634" s="1">
        <v>0</v>
      </c>
    </row>
    <row r="1635" spans="1:2" x14ac:dyDescent="0.25">
      <c r="A1635" s="2">
        <v>45726.041666666664</v>
      </c>
      <c r="B1635" s="1">
        <v>3</v>
      </c>
    </row>
    <row r="1636" spans="1:2" x14ac:dyDescent="0.25">
      <c r="A1636" s="2">
        <v>45726.083333333336</v>
      </c>
      <c r="B1636" s="1">
        <v>2</v>
      </c>
    </row>
    <row r="1637" spans="1:2" x14ac:dyDescent="0.25">
      <c r="A1637" s="2">
        <v>45726.125</v>
      </c>
      <c r="B1637" s="1">
        <v>0</v>
      </c>
    </row>
    <row r="1638" spans="1:2" x14ac:dyDescent="0.25">
      <c r="A1638" s="2">
        <v>45726.166666666664</v>
      </c>
      <c r="B1638" s="1">
        <v>0</v>
      </c>
    </row>
    <row r="1639" spans="1:2" x14ac:dyDescent="0.25">
      <c r="A1639" s="2">
        <v>45726.208333333336</v>
      </c>
      <c r="B1639" s="1">
        <v>0</v>
      </c>
    </row>
    <row r="1640" spans="1:2" x14ac:dyDescent="0.25">
      <c r="A1640" s="2">
        <v>45726.25</v>
      </c>
      <c r="B1640" s="1">
        <v>1</v>
      </c>
    </row>
    <row r="1641" spans="1:2" x14ac:dyDescent="0.25">
      <c r="A1641" s="2">
        <v>45726.291666666664</v>
      </c>
      <c r="B1641" s="1">
        <v>3</v>
      </c>
    </row>
    <row r="1642" spans="1:2" x14ac:dyDescent="0.25">
      <c r="A1642" s="2">
        <v>45726.333333333336</v>
      </c>
      <c r="B1642" s="1">
        <v>5</v>
      </c>
    </row>
    <row r="1643" spans="1:2" x14ac:dyDescent="0.25">
      <c r="A1643" s="2">
        <v>45726.375</v>
      </c>
      <c r="B1643" s="1">
        <v>55</v>
      </c>
    </row>
    <row r="1644" spans="1:2" x14ac:dyDescent="0.25">
      <c r="A1644" s="2">
        <v>45726.416666666664</v>
      </c>
      <c r="B1644" s="1">
        <v>34</v>
      </c>
    </row>
    <row r="1645" spans="1:2" x14ac:dyDescent="0.25">
      <c r="A1645" s="2">
        <v>45726.458333333336</v>
      </c>
      <c r="B1645" s="1">
        <v>18</v>
      </c>
    </row>
    <row r="1646" spans="1:2" x14ac:dyDescent="0.25">
      <c r="A1646" s="2">
        <v>45726.5</v>
      </c>
      <c r="B1646" s="1">
        <v>29</v>
      </c>
    </row>
    <row r="1647" spans="1:2" x14ac:dyDescent="0.25">
      <c r="A1647" s="2">
        <v>45726.541666666664</v>
      </c>
      <c r="B1647" s="1">
        <v>35</v>
      </c>
    </row>
    <row r="1648" spans="1:2" x14ac:dyDescent="0.25">
      <c r="A1648" s="2">
        <v>45726.583333333336</v>
      </c>
      <c r="B1648" s="1">
        <v>31</v>
      </c>
    </row>
    <row r="1649" spans="1:2" x14ac:dyDescent="0.25">
      <c r="A1649" s="2">
        <v>45726.625</v>
      </c>
      <c r="B1649" s="1">
        <v>29</v>
      </c>
    </row>
    <row r="1650" spans="1:2" x14ac:dyDescent="0.25">
      <c r="A1650" s="2">
        <v>45726.666666666664</v>
      </c>
      <c r="B1650" s="1">
        <v>67</v>
      </c>
    </row>
    <row r="1651" spans="1:2" x14ac:dyDescent="0.25">
      <c r="A1651" s="2">
        <v>45726.708333333336</v>
      </c>
      <c r="B1651" s="1">
        <v>58</v>
      </c>
    </row>
    <row r="1652" spans="1:2" x14ac:dyDescent="0.25">
      <c r="A1652" s="2">
        <v>45726.75</v>
      </c>
      <c r="B1652" s="1">
        <v>137</v>
      </c>
    </row>
    <row r="1653" spans="1:2" x14ac:dyDescent="0.25">
      <c r="A1653" s="2">
        <v>45726.791666666664</v>
      </c>
      <c r="B1653" s="1">
        <v>712</v>
      </c>
    </row>
    <row r="1654" spans="1:2" x14ac:dyDescent="0.25">
      <c r="A1654" s="2">
        <v>45726.833333333336</v>
      </c>
      <c r="B1654" s="1">
        <v>646</v>
      </c>
    </row>
    <row r="1655" spans="1:2" x14ac:dyDescent="0.25">
      <c r="A1655" s="2">
        <v>45726.875</v>
      </c>
      <c r="B1655" s="1">
        <v>225</v>
      </c>
    </row>
    <row r="1656" spans="1:2" x14ac:dyDescent="0.25">
      <c r="A1656" s="2">
        <v>45726.916666666664</v>
      </c>
      <c r="B1656" s="1">
        <v>73</v>
      </c>
    </row>
    <row r="1657" spans="1:2" x14ac:dyDescent="0.25">
      <c r="A1657" s="2">
        <v>45726.958333333336</v>
      </c>
      <c r="B1657" s="1">
        <v>9</v>
      </c>
    </row>
    <row r="1658" spans="1:2" x14ac:dyDescent="0.25">
      <c r="A1658" s="2">
        <v>45727</v>
      </c>
      <c r="B1658" s="1">
        <v>0</v>
      </c>
    </row>
    <row r="1659" spans="1:2" x14ac:dyDescent="0.25">
      <c r="A1659" s="2">
        <v>45727.041666666664</v>
      </c>
      <c r="B1659" s="1">
        <v>3</v>
      </c>
    </row>
    <row r="1660" spans="1:2" x14ac:dyDescent="0.25">
      <c r="A1660" s="2">
        <v>45727.083333333336</v>
      </c>
      <c r="B1660" s="1">
        <v>2</v>
      </c>
    </row>
    <row r="1661" spans="1:2" x14ac:dyDescent="0.25">
      <c r="A1661" s="2">
        <v>45727.125</v>
      </c>
      <c r="B1661" s="1">
        <v>0</v>
      </c>
    </row>
    <row r="1662" spans="1:2" x14ac:dyDescent="0.25">
      <c r="A1662" s="2">
        <v>45727.166666666664</v>
      </c>
      <c r="B1662" s="1">
        <v>0</v>
      </c>
    </row>
    <row r="1663" spans="1:2" x14ac:dyDescent="0.25">
      <c r="A1663" s="2">
        <v>45727.208333333336</v>
      </c>
      <c r="B1663" s="1">
        <v>0</v>
      </c>
    </row>
    <row r="1664" spans="1:2" x14ac:dyDescent="0.25">
      <c r="A1664" s="2">
        <v>45727.25</v>
      </c>
      <c r="B1664" s="1">
        <v>0</v>
      </c>
    </row>
    <row r="1665" spans="1:2" x14ac:dyDescent="0.25">
      <c r="A1665" s="2">
        <v>45727.291666666664</v>
      </c>
      <c r="B1665" s="1">
        <v>16</v>
      </c>
    </row>
    <row r="1666" spans="1:2" x14ac:dyDescent="0.25">
      <c r="A1666" s="2">
        <v>45727.333333333336</v>
      </c>
      <c r="B1666" s="1">
        <v>7</v>
      </c>
    </row>
    <row r="1667" spans="1:2" x14ac:dyDescent="0.25">
      <c r="A1667" s="2">
        <v>45727.375</v>
      </c>
      <c r="B1667" s="1">
        <v>19</v>
      </c>
    </row>
    <row r="1668" spans="1:2" x14ac:dyDescent="0.25">
      <c r="A1668" s="2">
        <v>45727.416666666664</v>
      </c>
      <c r="B1668" s="1">
        <v>25</v>
      </c>
    </row>
    <row r="1669" spans="1:2" x14ac:dyDescent="0.25">
      <c r="A1669" s="2">
        <v>45727.458333333336</v>
      </c>
      <c r="B1669" s="1">
        <v>58</v>
      </c>
    </row>
    <row r="1670" spans="1:2" x14ac:dyDescent="0.25">
      <c r="A1670" s="2">
        <v>45727.5</v>
      </c>
      <c r="B1670" s="1">
        <v>84</v>
      </c>
    </row>
    <row r="1671" spans="1:2" x14ac:dyDescent="0.25">
      <c r="A1671" s="2">
        <v>45727.541666666664</v>
      </c>
      <c r="B1671" s="1">
        <v>95</v>
      </c>
    </row>
    <row r="1672" spans="1:2" x14ac:dyDescent="0.25">
      <c r="A1672" s="2">
        <v>45727.583333333336</v>
      </c>
      <c r="B1672" s="1">
        <v>132</v>
      </c>
    </row>
    <row r="1673" spans="1:2" x14ac:dyDescent="0.25">
      <c r="A1673" s="2">
        <v>45727.625</v>
      </c>
      <c r="B1673" s="1">
        <v>146</v>
      </c>
    </row>
    <row r="1674" spans="1:2" x14ac:dyDescent="0.25">
      <c r="A1674" s="2">
        <v>45727.666666666664</v>
      </c>
      <c r="B1674" s="1">
        <v>114</v>
      </c>
    </row>
    <row r="1675" spans="1:2" x14ac:dyDescent="0.25">
      <c r="A1675" s="2">
        <v>45727.708333333336</v>
      </c>
      <c r="B1675" s="1">
        <v>91</v>
      </c>
    </row>
    <row r="1676" spans="1:2" x14ac:dyDescent="0.25">
      <c r="A1676" s="2">
        <v>45727.75</v>
      </c>
      <c r="B1676" s="1">
        <v>86</v>
      </c>
    </row>
    <row r="1677" spans="1:2" x14ac:dyDescent="0.25">
      <c r="A1677" s="2">
        <v>45727.791666666664</v>
      </c>
      <c r="B1677" s="1">
        <v>62</v>
      </c>
    </row>
    <row r="1678" spans="1:2" x14ac:dyDescent="0.25">
      <c r="A1678" s="2">
        <v>45727.833333333336</v>
      </c>
      <c r="B1678" s="1">
        <v>71</v>
      </c>
    </row>
    <row r="1679" spans="1:2" x14ac:dyDescent="0.25">
      <c r="A1679" s="2">
        <v>45727.875</v>
      </c>
      <c r="B1679" s="1">
        <v>20</v>
      </c>
    </row>
    <row r="1680" spans="1:2" x14ac:dyDescent="0.25">
      <c r="A1680" s="2">
        <v>45727.916666666664</v>
      </c>
      <c r="B1680" s="1">
        <v>7</v>
      </c>
    </row>
    <row r="1681" spans="1:2" x14ac:dyDescent="0.25">
      <c r="A1681" s="2">
        <v>45727.958333333336</v>
      </c>
      <c r="B1681" s="1">
        <v>8</v>
      </c>
    </row>
    <row r="1682" spans="1:2" x14ac:dyDescent="0.25">
      <c r="A1682" s="2">
        <v>45728</v>
      </c>
      <c r="B1682" s="1">
        <v>0</v>
      </c>
    </row>
    <row r="1683" spans="1:2" x14ac:dyDescent="0.25">
      <c r="A1683" s="2">
        <v>45728.041666666664</v>
      </c>
      <c r="B1683" s="1">
        <v>1</v>
      </c>
    </row>
    <row r="1684" spans="1:2" x14ac:dyDescent="0.25">
      <c r="A1684" s="2">
        <v>45728.083333333336</v>
      </c>
      <c r="B1684" s="1">
        <v>0</v>
      </c>
    </row>
    <row r="1685" spans="1:2" x14ac:dyDescent="0.25">
      <c r="A1685" s="2">
        <v>45728.125</v>
      </c>
      <c r="B1685" s="1">
        <v>0</v>
      </c>
    </row>
    <row r="1686" spans="1:2" x14ac:dyDescent="0.25">
      <c r="A1686" s="2">
        <v>45728.166666666664</v>
      </c>
      <c r="B1686" s="1">
        <v>0</v>
      </c>
    </row>
    <row r="1687" spans="1:2" x14ac:dyDescent="0.25">
      <c r="A1687" s="2">
        <v>45728.208333333336</v>
      </c>
      <c r="B1687" s="1">
        <v>0</v>
      </c>
    </row>
    <row r="1688" spans="1:2" x14ac:dyDescent="0.25">
      <c r="A1688" s="2">
        <v>45728.25</v>
      </c>
      <c r="B1688" s="1">
        <v>5</v>
      </c>
    </row>
    <row r="1689" spans="1:2" x14ac:dyDescent="0.25">
      <c r="A1689" s="2">
        <v>45728.291666666664</v>
      </c>
      <c r="B1689" s="1">
        <v>3</v>
      </c>
    </row>
    <row r="1690" spans="1:2" x14ac:dyDescent="0.25">
      <c r="A1690" s="2">
        <v>45728.333333333336</v>
      </c>
      <c r="B1690" s="1">
        <v>14</v>
      </c>
    </row>
    <row r="1691" spans="1:2" x14ac:dyDescent="0.25">
      <c r="A1691" s="2">
        <v>45728.375</v>
      </c>
      <c r="B1691" s="1">
        <v>8</v>
      </c>
    </row>
    <row r="1692" spans="1:2" x14ac:dyDescent="0.25">
      <c r="A1692" s="2">
        <v>45728.416666666664</v>
      </c>
      <c r="B1692" s="1">
        <v>4</v>
      </c>
    </row>
    <row r="1693" spans="1:2" x14ac:dyDescent="0.25">
      <c r="A1693" s="2">
        <v>45728.458333333336</v>
      </c>
      <c r="B1693" s="1">
        <v>8</v>
      </c>
    </row>
    <row r="1694" spans="1:2" x14ac:dyDescent="0.25">
      <c r="A1694" s="2">
        <v>45728.5</v>
      </c>
      <c r="B1694" s="1">
        <v>12</v>
      </c>
    </row>
    <row r="1695" spans="1:2" x14ac:dyDescent="0.25">
      <c r="A1695" s="2">
        <v>45728.541666666664</v>
      </c>
      <c r="B1695" s="1">
        <v>16</v>
      </c>
    </row>
    <row r="1696" spans="1:2" x14ac:dyDescent="0.25">
      <c r="A1696" s="2">
        <v>45728.583333333336</v>
      </c>
      <c r="B1696" s="1">
        <v>10</v>
      </c>
    </row>
    <row r="1697" spans="1:2" x14ac:dyDescent="0.25">
      <c r="A1697" s="2">
        <v>45728.625</v>
      </c>
      <c r="B1697" s="1">
        <v>6</v>
      </c>
    </row>
    <row r="1698" spans="1:2" x14ac:dyDescent="0.25">
      <c r="A1698" s="2">
        <v>45728.666666666664</v>
      </c>
      <c r="B1698" s="1">
        <v>41</v>
      </c>
    </row>
    <row r="1699" spans="1:2" x14ac:dyDescent="0.25">
      <c r="A1699" s="2">
        <v>45728.708333333336</v>
      </c>
      <c r="B1699" s="1">
        <v>24</v>
      </c>
    </row>
    <row r="1700" spans="1:2" x14ac:dyDescent="0.25">
      <c r="A1700" s="2">
        <v>45728.75</v>
      </c>
      <c r="B1700" s="1">
        <v>78</v>
      </c>
    </row>
    <row r="1701" spans="1:2" x14ac:dyDescent="0.25">
      <c r="A1701" s="2">
        <v>45728.791666666664</v>
      </c>
      <c r="B1701" s="1">
        <v>36</v>
      </c>
    </row>
    <row r="1702" spans="1:2" x14ac:dyDescent="0.25">
      <c r="A1702" s="2">
        <v>45728.833333333336</v>
      </c>
      <c r="B1702" s="1">
        <v>18</v>
      </c>
    </row>
    <row r="1703" spans="1:2" x14ac:dyDescent="0.25">
      <c r="A1703" s="2">
        <v>45728.875</v>
      </c>
      <c r="B1703" s="1">
        <v>20</v>
      </c>
    </row>
    <row r="1704" spans="1:2" x14ac:dyDescent="0.25">
      <c r="A1704" s="2">
        <v>45728.916666666664</v>
      </c>
      <c r="B1704" s="1">
        <v>9</v>
      </c>
    </row>
    <row r="1705" spans="1:2" x14ac:dyDescent="0.25">
      <c r="A1705" s="2">
        <v>45728.958333333336</v>
      </c>
      <c r="B1705" s="1">
        <v>0</v>
      </c>
    </row>
    <row r="1706" spans="1:2" x14ac:dyDescent="0.25">
      <c r="A1706" s="2">
        <v>45729</v>
      </c>
      <c r="B1706" s="1">
        <v>0</v>
      </c>
    </row>
    <row r="1707" spans="1:2" x14ac:dyDescent="0.25">
      <c r="A1707" s="2">
        <v>45729.041666666664</v>
      </c>
      <c r="B1707" s="1">
        <v>0</v>
      </c>
    </row>
    <row r="1708" spans="1:2" x14ac:dyDescent="0.25">
      <c r="A1708" s="2">
        <v>45729.083333333336</v>
      </c>
      <c r="B1708" s="1">
        <v>4</v>
      </c>
    </row>
    <row r="1709" spans="1:2" x14ac:dyDescent="0.25">
      <c r="A1709" s="2">
        <v>45729.125</v>
      </c>
      <c r="B1709" s="1">
        <v>4</v>
      </c>
    </row>
    <row r="1710" spans="1:2" x14ac:dyDescent="0.25">
      <c r="A1710" s="2">
        <v>45729.166666666664</v>
      </c>
      <c r="B1710" s="1">
        <v>0</v>
      </c>
    </row>
    <row r="1711" spans="1:2" x14ac:dyDescent="0.25">
      <c r="A1711" s="2">
        <v>45729.208333333336</v>
      </c>
      <c r="B1711" s="1">
        <v>0</v>
      </c>
    </row>
    <row r="1712" spans="1:2" x14ac:dyDescent="0.25">
      <c r="A1712" s="2">
        <v>45729.25</v>
      </c>
      <c r="B1712" s="1">
        <v>0</v>
      </c>
    </row>
    <row r="1713" spans="1:2" x14ac:dyDescent="0.25">
      <c r="A1713" s="2">
        <v>45729.291666666664</v>
      </c>
      <c r="B1713" s="1">
        <v>10</v>
      </c>
    </row>
    <row r="1714" spans="1:2" x14ac:dyDescent="0.25">
      <c r="A1714" s="2">
        <v>45729.333333333336</v>
      </c>
      <c r="B1714" s="1">
        <v>5</v>
      </c>
    </row>
    <row r="1715" spans="1:2" x14ac:dyDescent="0.25">
      <c r="A1715" s="2">
        <v>45729.375</v>
      </c>
      <c r="B1715" s="1">
        <v>0</v>
      </c>
    </row>
    <row r="1716" spans="1:2" x14ac:dyDescent="0.25">
      <c r="A1716" s="2">
        <v>45729.416666666664</v>
      </c>
      <c r="B1716" s="1">
        <v>10</v>
      </c>
    </row>
    <row r="1717" spans="1:2" x14ac:dyDescent="0.25">
      <c r="A1717" s="2">
        <v>45729.458333333336</v>
      </c>
      <c r="B1717" s="1">
        <v>16</v>
      </c>
    </row>
    <row r="1718" spans="1:2" x14ac:dyDescent="0.25">
      <c r="A1718" s="2">
        <v>45729.5</v>
      </c>
      <c r="B1718" s="1">
        <v>48</v>
      </c>
    </row>
    <row r="1719" spans="1:2" x14ac:dyDescent="0.25">
      <c r="A1719" s="2">
        <v>45729.541666666664</v>
      </c>
      <c r="B1719" s="1">
        <v>44</v>
      </c>
    </row>
    <row r="1720" spans="1:2" x14ac:dyDescent="0.25">
      <c r="A1720" s="2">
        <v>45729.583333333336</v>
      </c>
      <c r="B1720" s="1">
        <v>43</v>
      </c>
    </row>
    <row r="1721" spans="1:2" x14ac:dyDescent="0.25">
      <c r="A1721" s="2">
        <v>45729.625</v>
      </c>
      <c r="B1721" s="1">
        <v>38</v>
      </c>
    </row>
    <row r="1722" spans="1:2" x14ac:dyDescent="0.25">
      <c r="A1722" s="2">
        <v>45729.666666666664</v>
      </c>
      <c r="B1722" s="1">
        <v>23</v>
      </c>
    </row>
    <row r="1723" spans="1:2" x14ac:dyDescent="0.25">
      <c r="A1723" s="2">
        <v>45729.708333333336</v>
      </c>
      <c r="B1723" s="1">
        <v>25</v>
      </c>
    </row>
    <row r="1724" spans="1:2" x14ac:dyDescent="0.25">
      <c r="A1724" s="2">
        <v>45729.75</v>
      </c>
      <c r="B1724" s="1">
        <v>26</v>
      </c>
    </row>
    <row r="1725" spans="1:2" x14ac:dyDescent="0.25">
      <c r="A1725" s="2">
        <v>45729.791666666664</v>
      </c>
      <c r="B1725" s="1">
        <v>10</v>
      </c>
    </row>
    <row r="1726" spans="1:2" x14ac:dyDescent="0.25">
      <c r="A1726" s="2">
        <v>45729.833333333336</v>
      </c>
      <c r="B1726" s="1">
        <v>5</v>
      </c>
    </row>
    <row r="1727" spans="1:2" x14ac:dyDescent="0.25">
      <c r="A1727" s="2">
        <v>45729.875</v>
      </c>
      <c r="B1727" s="1">
        <v>3</v>
      </c>
    </row>
    <row r="1728" spans="1:2" x14ac:dyDescent="0.25">
      <c r="A1728" s="2">
        <v>45729.916666666664</v>
      </c>
      <c r="B1728" s="1">
        <v>4</v>
      </c>
    </row>
    <row r="1729" spans="1:2" x14ac:dyDescent="0.25">
      <c r="A1729" s="2">
        <v>45729.958333333336</v>
      </c>
      <c r="B1729" s="1">
        <v>0</v>
      </c>
    </row>
    <row r="1730" spans="1:2" x14ac:dyDescent="0.25">
      <c r="A1730" s="2">
        <v>45730</v>
      </c>
      <c r="B1730" s="1">
        <v>0</v>
      </c>
    </row>
    <row r="1731" spans="1:2" x14ac:dyDescent="0.25">
      <c r="A1731" s="2">
        <v>45730.041666666664</v>
      </c>
      <c r="B1731" s="1">
        <v>3</v>
      </c>
    </row>
    <row r="1732" spans="1:2" x14ac:dyDescent="0.25">
      <c r="A1732" s="2">
        <v>45730.083333333336</v>
      </c>
      <c r="B1732" s="1">
        <v>0</v>
      </c>
    </row>
    <row r="1733" spans="1:2" x14ac:dyDescent="0.25">
      <c r="A1733" s="2">
        <v>45730.125</v>
      </c>
      <c r="B1733" s="1">
        <v>0</v>
      </c>
    </row>
    <row r="1734" spans="1:2" x14ac:dyDescent="0.25">
      <c r="A1734" s="2">
        <v>45730.166666666664</v>
      </c>
      <c r="B1734" s="1">
        <v>0</v>
      </c>
    </row>
    <row r="1735" spans="1:2" x14ac:dyDescent="0.25">
      <c r="A1735" s="2">
        <v>45730.208333333336</v>
      </c>
      <c r="B1735" s="1">
        <v>0</v>
      </c>
    </row>
    <row r="1736" spans="1:2" x14ac:dyDescent="0.25">
      <c r="A1736" s="2">
        <v>45730.25</v>
      </c>
      <c r="B1736" s="1">
        <v>1</v>
      </c>
    </row>
    <row r="1737" spans="1:2" x14ac:dyDescent="0.25">
      <c r="A1737" s="2">
        <v>45730.291666666664</v>
      </c>
      <c r="B1737" s="1">
        <v>2</v>
      </c>
    </row>
    <row r="1738" spans="1:2" x14ac:dyDescent="0.25">
      <c r="A1738" s="2">
        <v>45730.333333333336</v>
      </c>
      <c r="B1738" s="1">
        <v>9</v>
      </c>
    </row>
    <row r="1739" spans="1:2" x14ac:dyDescent="0.25">
      <c r="A1739" s="2">
        <v>45730.375</v>
      </c>
      <c r="B1739" s="1">
        <v>6</v>
      </c>
    </row>
    <row r="1740" spans="1:2" x14ac:dyDescent="0.25">
      <c r="A1740" s="2">
        <v>45730.416666666664</v>
      </c>
      <c r="B1740" s="1">
        <v>18</v>
      </c>
    </row>
    <row r="1741" spans="1:2" x14ac:dyDescent="0.25">
      <c r="A1741" s="2">
        <v>45730.458333333336</v>
      </c>
      <c r="B1741" s="1">
        <v>14</v>
      </c>
    </row>
    <row r="1742" spans="1:2" x14ac:dyDescent="0.25">
      <c r="A1742" s="2">
        <v>45730.5</v>
      </c>
      <c r="B1742" s="1">
        <v>14</v>
      </c>
    </row>
    <row r="1743" spans="1:2" x14ac:dyDescent="0.25">
      <c r="A1743" s="2">
        <v>45730.541666666664</v>
      </c>
      <c r="B1743" s="1">
        <v>13</v>
      </c>
    </row>
    <row r="1744" spans="1:2" x14ac:dyDescent="0.25">
      <c r="A1744" s="2">
        <v>45730.583333333336</v>
      </c>
      <c r="B1744" s="1">
        <v>9</v>
      </c>
    </row>
    <row r="1745" spans="1:2" x14ac:dyDescent="0.25">
      <c r="A1745" s="2">
        <v>45730.625</v>
      </c>
      <c r="B1745" s="1">
        <v>9</v>
      </c>
    </row>
    <row r="1746" spans="1:2" x14ac:dyDescent="0.25">
      <c r="A1746" s="2">
        <v>45730.666666666664</v>
      </c>
      <c r="B1746" s="1">
        <v>40</v>
      </c>
    </row>
    <row r="1747" spans="1:2" x14ac:dyDescent="0.25">
      <c r="A1747" s="2">
        <v>45730.708333333336</v>
      </c>
      <c r="B1747" s="1">
        <v>29</v>
      </c>
    </row>
    <row r="1748" spans="1:2" x14ac:dyDescent="0.25">
      <c r="A1748" s="2">
        <v>45730.75</v>
      </c>
      <c r="B1748" s="1">
        <v>70</v>
      </c>
    </row>
    <row r="1749" spans="1:2" x14ac:dyDescent="0.25">
      <c r="A1749" s="2">
        <v>45730.791666666664</v>
      </c>
      <c r="B1749" s="1">
        <v>30</v>
      </c>
    </row>
    <row r="1750" spans="1:2" x14ac:dyDescent="0.25">
      <c r="A1750" s="2">
        <v>45730.833333333336</v>
      </c>
      <c r="B1750" s="1">
        <v>14</v>
      </c>
    </row>
    <row r="1751" spans="1:2" x14ac:dyDescent="0.25">
      <c r="A1751" s="2">
        <v>45730.875</v>
      </c>
      <c r="B1751" s="1">
        <v>5</v>
      </c>
    </row>
    <row r="1752" spans="1:2" x14ac:dyDescent="0.25">
      <c r="A1752" s="2">
        <v>45730.916666666664</v>
      </c>
      <c r="B1752" s="1">
        <v>9</v>
      </c>
    </row>
    <row r="1753" spans="1:2" x14ac:dyDescent="0.25">
      <c r="A1753" s="2">
        <v>45730.958333333336</v>
      </c>
      <c r="B1753" s="1">
        <v>17</v>
      </c>
    </row>
    <row r="1754" spans="1:2" x14ac:dyDescent="0.25">
      <c r="A1754" s="2">
        <v>45731</v>
      </c>
      <c r="B1754" s="1">
        <v>0</v>
      </c>
    </row>
    <row r="1755" spans="1:2" x14ac:dyDescent="0.25">
      <c r="A1755" s="2">
        <v>45731.041666666664</v>
      </c>
      <c r="B1755" s="1">
        <v>3</v>
      </c>
    </row>
    <row r="1756" spans="1:2" x14ac:dyDescent="0.25">
      <c r="A1756" s="2">
        <v>45731.083333333336</v>
      </c>
      <c r="B1756" s="1">
        <v>1</v>
      </c>
    </row>
    <row r="1757" spans="1:2" x14ac:dyDescent="0.25">
      <c r="A1757" s="2">
        <v>45731.125</v>
      </c>
      <c r="B1757" s="1">
        <v>1</v>
      </c>
    </row>
    <row r="1758" spans="1:2" x14ac:dyDescent="0.25">
      <c r="A1758" s="2">
        <v>45731.166666666664</v>
      </c>
      <c r="B1758" s="1">
        <v>1</v>
      </c>
    </row>
    <row r="1759" spans="1:2" x14ac:dyDescent="0.25">
      <c r="A1759" s="2">
        <v>45731.208333333336</v>
      </c>
      <c r="B1759" s="1">
        <v>0</v>
      </c>
    </row>
    <row r="1760" spans="1:2" x14ac:dyDescent="0.25">
      <c r="A1760" s="2">
        <v>45731.25</v>
      </c>
      <c r="B1760" s="1">
        <v>2</v>
      </c>
    </row>
    <row r="1761" spans="1:2" x14ac:dyDescent="0.25">
      <c r="A1761" s="2">
        <v>45731.291666666664</v>
      </c>
      <c r="B1761" s="1">
        <v>5</v>
      </c>
    </row>
    <row r="1762" spans="1:2" x14ac:dyDescent="0.25">
      <c r="A1762" s="2">
        <v>45731.333333333336</v>
      </c>
      <c r="B1762" s="1">
        <v>7</v>
      </c>
    </row>
    <row r="1763" spans="1:2" x14ac:dyDescent="0.25">
      <c r="A1763" s="2">
        <v>45731.375</v>
      </c>
      <c r="B1763" s="1">
        <v>14</v>
      </c>
    </row>
    <row r="1764" spans="1:2" x14ac:dyDescent="0.25">
      <c r="A1764" s="2">
        <v>45731.416666666664</v>
      </c>
      <c r="B1764" s="1">
        <v>19</v>
      </c>
    </row>
    <row r="1765" spans="1:2" x14ac:dyDescent="0.25">
      <c r="A1765" s="2">
        <v>45731.458333333336</v>
      </c>
      <c r="B1765" s="1">
        <v>30</v>
      </c>
    </row>
    <row r="1766" spans="1:2" x14ac:dyDescent="0.25">
      <c r="A1766" s="2">
        <v>45731.5</v>
      </c>
      <c r="B1766" s="1">
        <v>35</v>
      </c>
    </row>
    <row r="1767" spans="1:2" x14ac:dyDescent="0.25">
      <c r="A1767" s="2">
        <v>45731.541666666664</v>
      </c>
      <c r="B1767" s="1">
        <v>58</v>
      </c>
    </row>
    <row r="1768" spans="1:2" x14ac:dyDescent="0.25">
      <c r="A1768" s="2">
        <v>45731.583333333336</v>
      </c>
      <c r="B1768" s="1">
        <v>68</v>
      </c>
    </row>
    <row r="1769" spans="1:2" x14ac:dyDescent="0.25">
      <c r="A1769" s="2">
        <v>45731.625</v>
      </c>
      <c r="B1769" s="1">
        <v>67</v>
      </c>
    </row>
    <row r="1770" spans="1:2" x14ac:dyDescent="0.25">
      <c r="A1770" s="2">
        <v>45731.666666666664</v>
      </c>
      <c r="B1770" s="1">
        <v>60</v>
      </c>
    </row>
    <row r="1771" spans="1:2" x14ac:dyDescent="0.25">
      <c r="A1771" s="2">
        <v>45731.708333333336</v>
      </c>
      <c r="B1771" s="1">
        <v>79</v>
      </c>
    </row>
    <row r="1772" spans="1:2" x14ac:dyDescent="0.25">
      <c r="A1772" s="2">
        <v>45731.75</v>
      </c>
      <c r="B1772" s="1">
        <v>42</v>
      </c>
    </row>
    <row r="1773" spans="1:2" x14ac:dyDescent="0.25">
      <c r="A1773" s="2">
        <v>45731.791666666664</v>
      </c>
      <c r="B1773" s="1">
        <v>36</v>
      </c>
    </row>
    <row r="1774" spans="1:2" x14ac:dyDescent="0.25">
      <c r="A1774" s="2">
        <v>45731.833333333336</v>
      </c>
      <c r="B1774" s="1">
        <v>32</v>
      </c>
    </row>
    <row r="1775" spans="1:2" x14ac:dyDescent="0.25">
      <c r="A1775" s="2">
        <v>45731.875</v>
      </c>
      <c r="B1775" s="1">
        <v>17</v>
      </c>
    </row>
    <row r="1776" spans="1:2" x14ac:dyDescent="0.25">
      <c r="A1776" s="2">
        <v>45731.916666666664</v>
      </c>
      <c r="B1776" s="1">
        <v>13</v>
      </c>
    </row>
    <row r="1777" spans="1:2" x14ac:dyDescent="0.25">
      <c r="A1777" s="2">
        <v>45731.958333333336</v>
      </c>
      <c r="B1777" s="1">
        <v>4</v>
      </c>
    </row>
    <row r="1778" spans="1:2" x14ac:dyDescent="0.25">
      <c r="A1778" s="2">
        <v>45732</v>
      </c>
      <c r="B1778" s="1">
        <v>0</v>
      </c>
    </row>
    <row r="1779" spans="1:2" x14ac:dyDescent="0.25">
      <c r="A1779" s="2">
        <v>45732.041666666664</v>
      </c>
      <c r="B1779" s="1">
        <v>3</v>
      </c>
    </row>
    <row r="1780" spans="1:2" x14ac:dyDescent="0.25">
      <c r="A1780" s="2">
        <v>45732.083333333336</v>
      </c>
      <c r="B1780" s="1">
        <v>0</v>
      </c>
    </row>
    <row r="1781" spans="1:2" x14ac:dyDescent="0.25">
      <c r="A1781" s="2">
        <v>45732.125</v>
      </c>
      <c r="B1781" s="1">
        <v>0</v>
      </c>
    </row>
    <row r="1782" spans="1:2" x14ac:dyDescent="0.25">
      <c r="A1782" s="2">
        <v>45732.166666666664</v>
      </c>
      <c r="B1782" s="1">
        <v>0</v>
      </c>
    </row>
    <row r="1783" spans="1:2" x14ac:dyDescent="0.25">
      <c r="A1783" s="2">
        <v>45732.208333333336</v>
      </c>
      <c r="B1783" s="1">
        <v>0</v>
      </c>
    </row>
    <row r="1784" spans="1:2" x14ac:dyDescent="0.25">
      <c r="A1784" s="2">
        <v>45732.25</v>
      </c>
      <c r="B1784" s="1">
        <v>3</v>
      </c>
    </row>
    <row r="1785" spans="1:2" x14ac:dyDescent="0.25">
      <c r="A1785" s="2">
        <v>45732.291666666664</v>
      </c>
      <c r="B1785" s="1">
        <v>7</v>
      </c>
    </row>
    <row r="1786" spans="1:2" x14ac:dyDescent="0.25">
      <c r="A1786" s="2">
        <v>45732.333333333336</v>
      </c>
      <c r="B1786" s="1">
        <v>3</v>
      </c>
    </row>
    <row r="1787" spans="1:2" x14ac:dyDescent="0.25">
      <c r="A1787" s="2">
        <v>45732.375</v>
      </c>
      <c r="B1787" s="1">
        <v>7</v>
      </c>
    </row>
    <row r="1788" spans="1:2" x14ac:dyDescent="0.25">
      <c r="A1788" s="2">
        <v>45732.416666666664</v>
      </c>
      <c r="B1788" s="1">
        <v>21</v>
      </c>
    </row>
    <row r="1789" spans="1:2" x14ac:dyDescent="0.25">
      <c r="A1789" s="2">
        <v>45732.458333333336</v>
      </c>
      <c r="B1789" s="1">
        <v>37</v>
      </c>
    </row>
    <row r="1790" spans="1:2" x14ac:dyDescent="0.25">
      <c r="A1790" s="2">
        <v>45732.5</v>
      </c>
      <c r="B1790" s="1">
        <v>59</v>
      </c>
    </row>
    <row r="1791" spans="1:2" x14ac:dyDescent="0.25">
      <c r="A1791" s="2">
        <v>45732.541666666664</v>
      </c>
      <c r="B1791" s="1">
        <v>45</v>
      </c>
    </row>
    <row r="1792" spans="1:2" x14ac:dyDescent="0.25">
      <c r="A1792" s="2">
        <v>45732.583333333336</v>
      </c>
      <c r="B1792" s="1">
        <v>54</v>
      </c>
    </row>
    <row r="1793" spans="1:2" x14ac:dyDescent="0.25">
      <c r="A1793" s="2">
        <v>45732.625</v>
      </c>
      <c r="B1793" s="1">
        <v>51</v>
      </c>
    </row>
    <row r="1794" spans="1:2" x14ac:dyDescent="0.25">
      <c r="A1794" s="2">
        <v>45732.666666666664</v>
      </c>
      <c r="B1794" s="1">
        <v>40</v>
      </c>
    </row>
    <row r="1795" spans="1:2" x14ac:dyDescent="0.25">
      <c r="A1795" s="2">
        <v>45732.708333333336</v>
      </c>
      <c r="B1795" s="1">
        <v>19</v>
      </c>
    </row>
    <row r="1796" spans="1:2" x14ac:dyDescent="0.25">
      <c r="A1796" s="2">
        <v>45732.75</v>
      </c>
      <c r="B1796" s="1">
        <v>36</v>
      </c>
    </row>
    <row r="1797" spans="1:2" x14ac:dyDescent="0.25">
      <c r="A1797" s="2">
        <v>45732.791666666664</v>
      </c>
      <c r="B1797" s="1">
        <v>6</v>
      </c>
    </row>
    <row r="1798" spans="1:2" x14ac:dyDescent="0.25">
      <c r="A1798" s="2">
        <v>45732.833333333336</v>
      </c>
      <c r="B1798" s="1">
        <v>12</v>
      </c>
    </row>
    <row r="1799" spans="1:2" x14ac:dyDescent="0.25">
      <c r="A1799" s="2">
        <v>45732.875</v>
      </c>
      <c r="B1799" s="1">
        <v>7</v>
      </c>
    </row>
    <row r="1800" spans="1:2" x14ac:dyDescent="0.25">
      <c r="A1800" s="2">
        <v>45732.916666666664</v>
      </c>
      <c r="B1800" s="1">
        <v>3</v>
      </c>
    </row>
    <row r="1801" spans="1:2" x14ac:dyDescent="0.25">
      <c r="A1801" s="2">
        <v>45732.958333333336</v>
      </c>
      <c r="B1801" s="1">
        <v>1</v>
      </c>
    </row>
    <row r="1802" spans="1:2" x14ac:dyDescent="0.25">
      <c r="A1802" s="2">
        <v>45733</v>
      </c>
      <c r="B1802" s="1">
        <v>0</v>
      </c>
    </row>
    <row r="1803" spans="1:2" x14ac:dyDescent="0.25">
      <c r="A1803" s="2">
        <v>45733.041666666664</v>
      </c>
      <c r="B1803" s="1">
        <v>0</v>
      </c>
    </row>
    <row r="1804" spans="1:2" x14ac:dyDescent="0.25">
      <c r="A1804" s="2">
        <v>45733.083333333336</v>
      </c>
      <c r="B1804" s="1">
        <v>0</v>
      </c>
    </row>
    <row r="1805" spans="1:2" x14ac:dyDescent="0.25">
      <c r="A1805" s="2">
        <v>45733.125</v>
      </c>
      <c r="B1805" s="1">
        <v>0</v>
      </c>
    </row>
    <row r="1806" spans="1:2" x14ac:dyDescent="0.25">
      <c r="A1806" s="2">
        <v>45733.166666666664</v>
      </c>
      <c r="B1806" s="1">
        <v>0</v>
      </c>
    </row>
    <row r="1807" spans="1:2" x14ac:dyDescent="0.25">
      <c r="A1807" s="2">
        <v>45733.208333333336</v>
      </c>
      <c r="B1807" s="1">
        <v>1</v>
      </c>
    </row>
    <row r="1808" spans="1:2" x14ac:dyDescent="0.25">
      <c r="A1808" s="2">
        <v>45733.25</v>
      </c>
      <c r="B1808" s="1">
        <v>11</v>
      </c>
    </row>
    <row r="1809" spans="1:2" x14ac:dyDescent="0.25">
      <c r="A1809" s="2">
        <v>45733.291666666664</v>
      </c>
      <c r="B1809" s="1">
        <v>3</v>
      </c>
    </row>
    <row r="1810" spans="1:2" x14ac:dyDescent="0.25">
      <c r="A1810" s="2">
        <v>45733.333333333336</v>
      </c>
      <c r="B1810" s="1">
        <v>4</v>
      </c>
    </row>
    <row r="1811" spans="1:2" x14ac:dyDescent="0.25">
      <c r="A1811" s="2">
        <v>45733.375</v>
      </c>
      <c r="B1811" s="1">
        <v>5</v>
      </c>
    </row>
    <row r="1812" spans="1:2" x14ac:dyDescent="0.25">
      <c r="A1812" s="2">
        <v>45733.416666666664</v>
      </c>
      <c r="B1812" s="1">
        <v>7</v>
      </c>
    </row>
    <row r="1813" spans="1:2" x14ac:dyDescent="0.25">
      <c r="A1813" s="2">
        <v>45733.458333333336</v>
      </c>
      <c r="B1813" s="1">
        <v>8</v>
      </c>
    </row>
    <row r="1814" spans="1:2" x14ac:dyDescent="0.25">
      <c r="A1814" s="2">
        <v>45733.5</v>
      </c>
      <c r="B1814" s="1">
        <v>10</v>
      </c>
    </row>
    <row r="1815" spans="1:2" x14ac:dyDescent="0.25">
      <c r="A1815" s="2">
        <v>45733.541666666664</v>
      </c>
      <c r="B1815" s="1">
        <v>37</v>
      </c>
    </row>
    <row r="1816" spans="1:2" x14ac:dyDescent="0.25">
      <c r="A1816" s="2">
        <v>45733.583333333336</v>
      </c>
      <c r="B1816" s="1">
        <v>12</v>
      </c>
    </row>
    <row r="1817" spans="1:2" x14ac:dyDescent="0.25">
      <c r="A1817" s="2">
        <v>45733.625</v>
      </c>
      <c r="B1817" s="1">
        <v>5</v>
      </c>
    </row>
    <row r="1818" spans="1:2" x14ac:dyDescent="0.25">
      <c r="A1818" s="2">
        <v>45733.666666666664</v>
      </c>
      <c r="B1818" s="1">
        <v>53</v>
      </c>
    </row>
    <row r="1819" spans="1:2" x14ac:dyDescent="0.25">
      <c r="A1819" s="2">
        <v>45733.708333333336</v>
      </c>
      <c r="B1819" s="1">
        <v>29</v>
      </c>
    </row>
    <row r="1820" spans="1:2" x14ac:dyDescent="0.25">
      <c r="A1820" s="2">
        <v>45733.75</v>
      </c>
      <c r="B1820" s="1">
        <v>90</v>
      </c>
    </row>
    <row r="1821" spans="1:2" x14ac:dyDescent="0.25">
      <c r="A1821" s="2">
        <v>45733.791666666664</v>
      </c>
      <c r="B1821" s="1">
        <v>21</v>
      </c>
    </row>
    <row r="1822" spans="1:2" x14ac:dyDescent="0.25">
      <c r="A1822" s="2">
        <v>45733.833333333336</v>
      </c>
      <c r="B1822" s="1">
        <v>13</v>
      </c>
    </row>
    <row r="1823" spans="1:2" x14ac:dyDescent="0.25">
      <c r="A1823" s="2">
        <v>45733.875</v>
      </c>
      <c r="B1823" s="1">
        <v>10</v>
      </c>
    </row>
    <row r="1824" spans="1:2" x14ac:dyDescent="0.25">
      <c r="A1824" s="2">
        <v>45733.916666666664</v>
      </c>
      <c r="B1824" s="1">
        <v>12</v>
      </c>
    </row>
    <row r="1825" spans="1:2" x14ac:dyDescent="0.25">
      <c r="A1825" s="2">
        <v>45733.958333333336</v>
      </c>
      <c r="B1825" s="1">
        <v>0</v>
      </c>
    </row>
    <row r="1826" spans="1:2" x14ac:dyDescent="0.25">
      <c r="A1826" s="2">
        <v>45734</v>
      </c>
      <c r="B1826" s="1">
        <v>0</v>
      </c>
    </row>
    <row r="1827" spans="1:2" x14ac:dyDescent="0.25">
      <c r="A1827" s="2">
        <v>45734.041666666664</v>
      </c>
      <c r="B1827" s="1">
        <v>0</v>
      </c>
    </row>
    <row r="1828" spans="1:2" x14ac:dyDescent="0.25">
      <c r="A1828" s="2">
        <v>45734.083333333336</v>
      </c>
      <c r="B1828" s="1">
        <v>3</v>
      </c>
    </row>
    <row r="1829" spans="1:2" x14ac:dyDescent="0.25">
      <c r="A1829" s="2">
        <v>45734.125</v>
      </c>
      <c r="B1829" s="1">
        <v>0</v>
      </c>
    </row>
    <row r="1830" spans="1:2" x14ac:dyDescent="0.25">
      <c r="A1830" s="2">
        <v>45734.166666666664</v>
      </c>
      <c r="B1830" s="1">
        <v>0</v>
      </c>
    </row>
    <row r="1831" spans="1:2" x14ac:dyDescent="0.25">
      <c r="A1831" s="2">
        <v>45734.208333333336</v>
      </c>
      <c r="B1831" s="1">
        <v>0</v>
      </c>
    </row>
    <row r="1832" spans="1:2" x14ac:dyDescent="0.25">
      <c r="A1832" s="2">
        <v>45734.25</v>
      </c>
      <c r="B1832" s="1">
        <v>14</v>
      </c>
    </row>
    <row r="1833" spans="1:2" x14ac:dyDescent="0.25">
      <c r="A1833" s="2">
        <v>45734.291666666664</v>
      </c>
      <c r="B1833" s="1">
        <v>6</v>
      </c>
    </row>
    <row r="1834" spans="1:2" x14ac:dyDescent="0.25">
      <c r="A1834" s="2">
        <v>45734.333333333336</v>
      </c>
      <c r="B1834" s="1">
        <v>3</v>
      </c>
    </row>
    <row r="1835" spans="1:2" x14ac:dyDescent="0.25">
      <c r="A1835" s="2">
        <v>45734.375</v>
      </c>
      <c r="B1835" s="1">
        <v>6</v>
      </c>
    </row>
    <row r="1836" spans="1:2" x14ac:dyDescent="0.25">
      <c r="A1836" s="2">
        <v>45734.416666666664</v>
      </c>
      <c r="B1836" s="1">
        <v>7</v>
      </c>
    </row>
    <row r="1837" spans="1:2" x14ac:dyDescent="0.25">
      <c r="A1837" s="2">
        <v>45734.458333333336</v>
      </c>
      <c r="B1837" s="1">
        <v>2</v>
      </c>
    </row>
    <row r="1838" spans="1:2" x14ac:dyDescent="0.25">
      <c r="A1838" s="2">
        <v>45734.5</v>
      </c>
      <c r="B1838" s="1">
        <v>5</v>
      </c>
    </row>
    <row r="1839" spans="1:2" x14ac:dyDescent="0.25">
      <c r="A1839" s="2">
        <v>45734.541666666664</v>
      </c>
      <c r="B1839" s="1">
        <v>18</v>
      </c>
    </row>
    <row r="1840" spans="1:2" x14ac:dyDescent="0.25">
      <c r="A1840" s="2">
        <v>45734.583333333336</v>
      </c>
      <c r="B1840" s="1">
        <v>8</v>
      </c>
    </row>
    <row r="1841" spans="1:2" x14ac:dyDescent="0.25">
      <c r="A1841" s="2">
        <v>45734.625</v>
      </c>
      <c r="B1841" s="1">
        <v>8</v>
      </c>
    </row>
    <row r="1842" spans="1:2" x14ac:dyDescent="0.25">
      <c r="A1842" s="2">
        <v>45734.666666666664</v>
      </c>
      <c r="B1842" s="1">
        <v>11</v>
      </c>
    </row>
    <row r="1843" spans="1:2" x14ac:dyDescent="0.25">
      <c r="A1843" s="2">
        <v>45734.708333333336</v>
      </c>
      <c r="B1843" s="1">
        <v>9</v>
      </c>
    </row>
    <row r="1844" spans="1:2" x14ac:dyDescent="0.25">
      <c r="A1844" s="2">
        <v>45734.75</v>
      </c>
      <c r="B1844" s="1">
        <v>40</v>
      </c>
    </row>
    <row r="1845" spans="1:2" x14ac:dyDescent="0.25">
      <c r="A1845" s="2">
        <v>45734.791666666664</v>
      </c>
      <c r="B1845" s="1">
        <v>19</v>
      </c>
    </row>
    <row r="1846" spans="1:2" x14ac:dyDescent="0.25">
      <c r="A1846" s="2">
        <v>45734.833333333336</v>
      </c>
      <c r="B1846" s="1">
        <v>11</v>
      </c>
    </row>
    <row r="1847" spans="1:2" x14ac:dyDescent="0.25">
      <c r="A1847" s="2">
        <v>45734.875</v>
      </c>
      <c r="B1847" s="1">
        <v>7</v>
      </c>
    </row>
    <row r="1848" spans="1:2" x14ac:dyDescent="0.25">
      <c r="A1848" s="2">
        <v>45734.916666666664</v>
      </c>
      <c r="B1848" s="1">
        <v>9</v>
      </c>
    </row>
    <row r="1849" spans="1:2" x14ac:dyDescent="0.25">
      <c r="A1849" s="2">
        <v>45734.958333333336</v>
      </c>
      <c r="B1849" s="1">
        <v>4</v>
      </c>
    </row>
    <row r="1850" spans="1:2" x14ac:dyDescent="0.25">
      <c r="A1850" s="2">
        <v>45735</v>
      </c>
      <c r="B1850" s="1">
        <v>0</v>
      </c>
    </row>
    <row r="1851" spans="1:2" x14ac:dyDescent="0.25">
      <c r="A1851" s="2">
        <v>45735.041666666664</v>
      </c>
      <c r="B1851" s="1">
        <v>0</v>
      </c>
    </row>
    <row r="1852" spans="1:2" x14ac:dyDescent="0.25">
      <c r="A1852" s="2">
        <v>45735.083333333336</v>
      </c>
      <c r="B1852" s="1">
        <v>0</v>
      </c>
    </row>
    <row r="1853" spans="1:2" x14ac:dyDescent="0.25">
      <c r="A1853" s="2">
        <v>45735.125</v>
      </c>
      <c r="B1853" s="1">
        <v>0</v>
      </c>
    </row>
    <row r="1854" spans="1:2" x14ac:dyDescent="0.25">
      <c r="A1854" s="2">
        <v>45735.166666666664</v>
      </c>
      <c r="B1854" s="1">
        <v>2</v>
      </c>
    </row>
    <row r="1855" spans="1:2" x14ac:dyDescent="0.25">
      <c r="A1855" s="2">
        <v>45735.208333333336</v>
      </c>
      <c r="B1855" s="1">
        <v>1</v>
      </c>
    </row>
    <row r="1856" spans="1:2" x14ac:dyDescent="0.25">
      <c r="A1856" s="2">
        <v>45735.25</v>
      </c>
      <c r="B1856" s="1">
        <v>11</v>
      </c>
    </row>
    <row r="1857" spans="1:2" x14ac:dyDescent="0.25">
      <c r="A1857" s="2">
        <v>45735.291666666664</v>
      </c>
      <c r="B1857" s="1">
        <v>7</v>
      </c>
    </row>
    <row r="1858" spans="1:2" x14ac:dyDescent="0.25">
      <c r="A1858" s="2">
        <v>45735.333333333336</v>
      </c>
      <c r="B1858" s="1">
        <v>3</v>
      </c>
    </row>
    <row r="1859" spans="1:2" x14ac:dyDescent="0.25">
      <c r="A1859" s="2">
        <v>45735.375</v>
      </c>
      <c r="B1859" s="1">
        <v>9</v>
      </c>
    </row>
    <row r="1860" spans="1:2" x14ac:dyDescent="0.25">
      <c r="A1860" s="2">
        <v>45735.416666666664</v>
      </c>
      <c r="B1860" s="1">
        <v>5</v>
      </c>
    </row>
    <row r="1861" spans="1:2" x14ac:dyDescent="0.25">
      <c r="A1861" s="2">
        <v>45735.458333333336</v>
      </c>
      <c r="B1861" s="1">
        <v>11</v>
      </c>
    </row>
    <row r="1862" spans="1:2" x14ac:dyDescent="0.25">
      <c r="A1862" s="2">
        <v>45735.5</v>
      </c>
      <c r="B1862" s="1">
        <v>11</v>
      </c>
    </row>
    <row r="1863" spans="1:2" x14ac:dyDescent="0.25">
      <c r="A1863" s="2">
        <v>45735.541666666664</v>
      </c>
      <c r="B1863" s="1">
        <v>8</v>
      </c>
    </row>
    <row r="1864" spans="1:2" x14ac:dyDescent="0.25">
      <c r="A1864" s="2">
        <v>45735.583333333336</v>
      </c>
      <c r="B1864" s="1">
        <v>8</v>
      </c>
    </row>
    <row r="1865" spans="1:2" x14ac:dyDescent="0.25">
      <c r="A1865" s="2">
        <v>45735.625</v>
      </c>
      <c r="B1865" s="1">
        <v>9</v>
      </c>
    </row>
    <row r="1866" spans="1:2" x14ac:dyDescent="0.25">
      <c r="A1866" s="2">
        <v>45735.666666666664</v>
      </c>
      <c r="B1866" s="1">
        <v>29</v>
      </c>
    </row>
    <row r="1867" spans="1:2" x14ac:dyDescent="0.25">
      <c r="A1867" s="2">
        <v>45735.708333333336</v>
      </c>
      <c r="B1867" s="1">
        <v>22</v>
      </c>
    </row>
    <row r="1868" spans="1:2" x14ac:dyDescent="0.25">
      <c r="A1868" s="2">
        <v>45735.75</v>
      </c>
      <c r="B1868" s="1">
        <v>70</v>
      </c>
    </row>
    <row r="1869" spans="1:2" x14ac:dyDescent="0.25">
      <c r="A1869" s="2">
        <v>45735.791666666664</v>
      </c>
      <c r="B1869" s="1">
        <v>22</v>
      </c>
    </row>
    <row r="1870" spans="1:2" x14ac:dyDescent="0.25">
      <c r="A1870" s="2">
        <v>45735.833333333336</v>
      </c>
      <c r="B1870" s="1">
        <v>35</v>
      </c>
    </row>
    <row r="1871" spans="1:2" x14ac:dyDescent="0.25">
      <c r="A1871" s="2">
        <v>45735.875</v>
      </c>
      <c r="B1871" s="1">
        <v>5</v>
      </c>
    </row>
    <row r="1872" spans="1:2" x14ac:dyDescent="0.25">
      <c r="A1872" s="2">
        <v>45735.916666666664</v>
      </c>
      <c r="B1872" s="1">
        <v>4</v>
      </c>
    </row>
    <row r="1873" spans="1:2" x14ac:dyDescent="0.25">
      <c r="A1873" s="2">
        <v>45735.958333333336</v>
      </c>
      <c r="B1873" s="1">
        <v>5</v>
      </c>
    </row>
    <row r="1874" spans="1:2" x14ac:dyDescent="0.25">
      <c r="A1874" s="2">
        <v>45736</v>
      </c>
      <c r="B1874" s="1">
        <v>0</v>
      </c>
    </row>
    <row r="1875" spans="1:2" x14ac:dyDescent="0.25">
      <c r="A1875" s="2">
        <v>45736.041666666664</v>
      </c>
      <c r="B1875" s="1">
        <v>0</v>
      </c>
    </row>
    <row r="1876" spans="1:2" x14ac:dyDescent="0.25">
      <c r="A1876" s="2">
        <v>45736.083333333336</v>
      </c>
      <c r="B1876" s="1">
        <v>0</v>
      </c>
    </row>
    <row r="1877" spans="1:2" x14ac:dyDescent="0.25">
      <c r="A1877" s="2">
        <v>45736.125</v>
      </c>
      <c r="B1877" s="1">
        <v>0</v>
      </c>
    </row>
    <row r="1878" spans="1:2" x14ac:dyDescent="0.25">
      <c r="A1878" s="2">
        <v>45736.166666666664</v>
      </c>
      <c r="B1878" s="1">
        <v>0</v>
      </c>
    </row>
    <row r="1879" spans="1:2" x14ac:dyDescent="0.25">
      <c r="A1879" s="2">
        <v>45736.208333333336</v>
      </c>
      <c r="B1879" s="1">
        <v>0</v>
      </c>
    </row>
    <row r="1880" spans="1:2" x14ac:dyDescent="0.25">
      <c r="A1880" s="2">
        <v>45736.25</v>
      </c>
      <c r="B1880" s="1">
        <v>7</v>
      </c>
    </row>
    <row r="1881" spans="1:2" x14ac:dyDescent="0.25">
      <c r="A1881" s="2">
        <v>45736.291666666664</v>
      </c>
      <c r="B1881" s="1">
        <v>12</v>
      </c>
    </row>
    <row r="1882" spans="1:2" x14ac:dyDescent="0.25">
      <c r="A1882" s="2">
        <v>45736.333333333336</v>
      </c>
      <c r="B1882" s="1">
        <v>6</v>
      </c>
    </row>
    <row r="1883" spans="1:2" x14ac:dyDescent="0.25">
      <c r="A1883" s="2">
        <v>45736.375</v>
      </c>
      <c r="B1883" s="1">
        <v>4</v>
      </c>
    </row>
    <row r="1884" spans="1:2" x14ac:dyDescent="0.25">
      <c r="A1884" s="2">
        <v>45736.416666666664</v>
      </c>
      <c r="B1884" s="1">
        <v>16</v>
      </c>
    </row>
    <row r="1885" spans="1:2" x14ac:dyDescent="0.25">
      <c r="A1885" s="2">
        <v>45736.458333333336</v>
      </c>
      <c r="B1885" s="1">
        <v>16</v>
      </c>
    </row>
    <row r="1886" spans="1:2" x14ac:dyDescent="0.25">
      <c r="A1886" s="2">
        <v>45736.5</v>
      </c>
      <c r="B1886" s="1">
        <v>29</v>
      </c>
    </row>
    <row r="1887" spans="1:2" x14ac:dyDescent="0.25">
      <c r="A1887" s="2">
        <v>45736.541666666664</v>
      </c>
      <c r="B1887" s="1">
        <v>27</v>
      </c>
    </row>
    <row r="1888" spans="1:2" x14ac:dyDescent="0.25">
      <c r="A1888" s="2">
        <v>45736.583333333336</v>
      </c>
      <c r="B1888" s="1">
        <v>39</v>
      </c>
    </row>
    <row r="1889" spans="1:2" x14ac:dyDescent="0.25">
      <c r="A1889" s="2">
        <v>45736.625</v>
      </c>
      <c r="B1889" s="1">
        <v>28</v>
      </c>
    </row>
    <row r="1890" spans="1:2" x14ac:dyDescent="0.25">
      <c r="A1890" s="2">
        <v>45736.666666666664</v>
      </c>
      <c r="B1890" s="1">
        <v>11</v>
      </c>
    </row>
    <row r="1891" spans="1:2" x14ac:dyDescent="0.25">
      <c r="A1891" s="2">
        <v>45736.708333333336</v>
      </c>
      <c r="B1891" s="1">
        <v>40</v>
      </c>
    </row>
    <row r="1892" spans="1:2" x14ac:dyDescent="0.25">
      <c r="A1892" s="2">
        <v>45736.75</v>
      </c>
      <c r="B1892" s="1">
        <v>37</v>
      </c>
    </row>
    <row r="1893" spans="1:2" x14ac:dyDescent="0.25">
      <c r="A1893" s="2">
        <v>45736.791666666664</v>
      </c>
      <c r="B1893" s="1">
        <v>22</v>
      </c>
    </row>
    <row r="1894" spans="1:2" x14ac:dyDescent="0.25">
      <c r="A1894" s="2">
        <v>45736.833333333336</v>
      </c>
      <c r="B1894" s="1">
        <v>17</v>
      </c>
    </row>
    <row r="1895" spans="1:2" x14ac:dyDescent="0.25">
      <c r="A1895" s="2">
        <v>45736.875</v>
      </c>
      <c r="B1895" s="1">
        <v>8</v>
      </c>
    </row>
    <row r="1896" spans="1:2" x14ac:dyDescent="0.25">
      <c r="A1896" s="2">
        <v>45736.916666666664</v>
      </c>
      <c r="B1896" s="1">
        <v>3</v>
      </c>
    </row>
    <row r="1897" spans="1:2" x14ac:dyDescent="0.25">
      <c r="A1897" s="2">
        <v>45736.958333333336</v>
      </c>
      <c r="B1897" s="1">
        <v>1</v>
      </c>
    </row>
    <row r="1898" spans="1:2" x14ac:dyDescent="0.25">
      <c r="A1898" s="2">
        <v>45737</v>
      </c>
      <c r="B1898" s="1">
        <v>0</v>
      </c>
    </row>
    <row r="1899" spans="1:2" x14ac:dyDescent="0.25">
      <c r="A1899" s="2">
        <v>45737.041666666664</v>
      </c>
      <c r="B1899" s="1">
        <v>0</v>
      </c>
    </row>
    <row r="1900" spans="1:2" x14ac:dyDescent="0.25">
      <c r="A1900" s="2">
        <v>45737.083333333336</v>
      </c>
      <c r="B1900" s="1">
        <v>0</v>
      </c>
    </row>
    <row r="1901" spans="1:2" x14ac:dyDescent="0.25">
      <c r="A1901" s="2">
        <v>45737.125</v>
      </c>
      <c r="B1901" s="1">
        <v>0</v>
      </c>
    </row>
    <row r="1902" spans="1:2" x14ac:dyDescent="0.25">
      <c r="A1902" s="2">
        <v>45737.166666666664</v>
      </c>
      <c r="B1902" s="1">
        <v>0</v>
      </c>
    </row>
    <row r="1903" spans="1:2" x14ac:dyDescent="0.25">
      <c r="A1903" s="2">
        <v>45737.208333333336</v>
      </c>
      <c r="B1903" s="1">
        <v>0</v>
      </c>
    </row>
    <row r="1904" spans="1:2" x14ac:dyDescent="0.25">
      <c r="A1904" s="2">
        <v>45737.25</v>
      </c>
      <c r="B1904" s="1">
        <v>20</v>
      </c>
    </row>
    <row r="1905" spans="1:2" x14ac:dyDescent="0.25">
      <c r="A1905" s="2">
        <v>45737.291666666664</v>
      </c>
      <c r="B1905" s="1">
        <v>3</v>
      </c>
    </row>
    <row r="1906" spans="1:2" x14ac:dyDescent="0.25">
      <c r="A1906" s="2">
        <v>45737.333333333336</v>
      </c>
      <c r="B1906" s="1">
        <v>7</v>
      </c>
    </row>
    <row r="1907" spans="1:2" x14ac:dyDescent="0.25">
      <c r="A1907" s="2">
        <v>45737.375</v>
      </c>
      <c r="B1907" s="1">
        <v>12</v>
      </c>
    </row>
    <row r="1908" spans="1:2" x14ac:dyDescent="0.25">
      <c r="A1908" s="2">
        <v>45737.416666666664</v>
      </c>
      <c r="B1908" s="1">
        <v>26</v>
      </c>
    </row>
    <row r="1909" spans="1:2" x14ac:dyDescent="0.25">
      <c r="A1909" s="2">
        <v>45737.458333333336</v>
      </c>
      <c r="B1909" s="1">
        <v>9</v>
      </c>
    </row>
    <row r="1910" spans="1:2" x14ac:dyDescent="0.25">
      <c r="A1910" s="2">
        <v>45737.5</v>
      </c>
      <c r="B1910" s="1">
        <v>37</v>
      </c>
    </row>
    <row r="1911" spans="1:2" x14ac:dyDescent="0.25">
      <c r="A1911" s="2">
        <v>45737.541666666664</v>
      </c>
      <c r="B1911" s="1">
        <v>26</v>
      </c>
    </row>
    <row r="1912" spans="1:2" x14ac:dyDescent="0.25">
      <c r="A1912" s="2">
        <v>45737.583333333336</v>
      </c>
      <c r="B1912" s="1">
        <v>20</v>
      </c>
    </row>
    <row r="1913" spans="1:2" x14ac:dyDescent="0.25">
      <c r="A1913" s="2">
        <v>45737.625</v>
      </c>
      <c r="B1913" s="1">
        <v>30</v>
      </c>
    </row>
    <row r="1914" spans="1:2" x14ac:dyDescent="0.25">
      <c r="A1914" s="2">
        <v>45737.666666666664</v>
      </c>
      <c r="B1914" s="1">
        <v>51</v>
      </c>
    </row>
    <row r="1915" spans="1:2" x14ac:dyDescent="0.25">
      <c r="A1915" s="2">
        <v>45737.708333333336</v>
      </c>
      <c r="B1915" s="1">
        <v>57</v>
      </c>
    </row>
    <row r="1916" spans="1:2" x14ac:dyDescent="0.25">
      <c r="A1916" s="2">
        <v>45737.75</v>
      </c>
      <c r="B1916" s="1">
        <v>113</v>
      </c>
    </row>
    <row r="1917" spans="1:2" x14ac:dyDescent="0.25">
      <c r="A1917" s="2">
        <v>45737.791666666664</v>
      </c>
      <c r="B1917" s="1">
        <v>45</v>
      </c>
    </row>
    <row r="1918" spans="1:2" x14ac:dyDescent="0.25">
      <c r="A1918" s="2">
        <v>45737.833333333336</v>
      </c>
      <c r="B1918" s="1">
        <v>41</v>
      </c>
    </row>
    <row r="1919" spans="1:2" x14ac:dyDescent="0.25">
      <c r="A1919" s="2">
        <v>45737.875</v>
      </c>
      <c r="B1919" s="1">
        <v>12</v>
      </c>
    </row>
    <row r="1920" spans="1:2" x14ac:dyDescent="0.25">
      <c r="A1920" s="2">
        <v>45737.916666666664</v>
      </c>
      <c r="B1920" s="1">
        <v>7</v>
      </c>
    </row>
    <row r="1921" spans="1:2" x14ac:dyDescent="0.25">
      <c r="A1921" s="2">
        <v>45737.958333333336</v>
      </c>
      <c r="B1921" s="1">
        <v>10</v>
      </c>
    </row>
    <row r="1922" spans="1:2" x14ac:dyDescent="0.25">
      <c r="A1922" s="2">
        <v>45738</v>
      </c>
      <c r="B1922" s="1">
        <v>0</v>
      </c>
    </row>
    <row r="1923" spans="1:2" x14ac:dyDescent="0.25">
      <c r="A1923" s="2">
        <v>45738.041666666664</v>
      </c>
      <c r="B1923" s="1">
        <v>5</v>
      </c>
    </row>
    <row r="1924" spans="1:2" x14ac:dyDescent="0.25">
      <c r="A1924" s="2">
        <v>45738.083333333336</v>
      </c>
      <c r="B1924" s="1">
        <v>3</v>
      </c>
    </row>
    <row r="1925" spans="1:2" x14ac:dyDescent="0.25">
      <c r="A1925" s="2">
        <v>45738.125</v>
      </c>
      <c r="B1925" s="1">
        <v>0</v>
      </c>
    </row>
    <row r="1926" spans="1:2" x14ac:dyDescent="0.25">
      <c r="A1926" s="2">
        <v>45738.166666666664</v>
      </c>
      <c r="B1926" s="1">
        <v>0</v>
      </c>
    </row>
    <row r="1927" spans="1:2" x14ac:dyDescent="0.25">
      <c r="A1927" s="2">
        <v>45738.208333333336</v>
      </c>
      <c r="B1927" s="1">
        <v>1</v>
      </c>
    </row>
    <row r="1928" spans="1:2" x14ac:dyDescent="0.25">
      <c r="A1928" s="2">
        <v>45738.25</v>
      </c>
      <c r="B1928" s="1">
        <v>0</v>
      </c>
    </row>
    <row r="1929" spans="1:2" x14ac:dyDescent="0.25">
      <c r="A1929" s="2">
        <v>45738.291666666664</v>
      </c>
      <c r="B1929" s="1">
        <v>7</v>
      </c>
    </row>
    <row r="1930" spans="1:2" x14ac:dyDescent="0.25">
      <c r="A1930" s="2">
        <v>45738.333333333336</v>
      </c>
      <c r="B1930" s="1">
        <v>8</v>
      </c>
    </row>
    <row r="1931" spans="1:2" x14ac:dyDescent="0.25">
      <c r="A1931" s="2">
        <v>45738.375</v>
      </c>
      <c r="B1931" s="1">
        <v>22</v>
      </c>
    </row>
    <row r="1932" spans="1:2" x14ac:dyDescent="0.25">
      <c r="A1932" s="2">
        <v>45738.416666666664</v>
      </c>
      <c r="B1932" s="1">
        <v>43</v>
      </c>
    </row>
    <row r="1933" spans="1:2" x14ac:dyDescent="0.25">
      <c r="A1933" s="2">
        <v>45738.458333333336</v>
      </c>
      <c r="B1933" s="1">
        <v>68</v>
      </c>
    </row>
    <row r="1934" spans="1:2" x14ac:dyDescent="0.25">
      <c r="A1934" s="2">
        <v>45738.5</v>
      </c>
      <c r="B1934" s="1">
        <v>56</v>
      </c>
    </row>
    <row r="1935" spans="1:2" x14ac:dyDescent="0.25">
      <c r="A1935" s="2">
        <v>45738.541666666664</v>
      </c>
      <c r="B1935" s="1">
        <v>66</v>
      </c>
    </row>
    <row r="1936" spans="1:2" x14ac:dyDescent="0.25">
      <c r="A1936" s="2">
        <v>45738.583333333336</v>
      </c>
      <c r="B1936" s="1">
        <v>57</v>
      </c>
    </row>
    <row r="1937" spans="1:2" x14ac:dyDescent="0.25">
      <c r="A1937" s="2">
        <v>45738.625</v>
      </c>
      <c r="B1937" s="1">
        <v>126</v>
      </c>
    </row>
    <row r="1938" spans="1:2" x14ac:dyDescent="0.25">
      <c r="A1938" s="2">
        <v>45738.666666666664</v>
      </c>
      <c r="B1938" s="1">
        <v>78</v>
      </c>
    </row>
    <row r="1939" spans="1:2" x14ac:dyDescent="0.25">
      <c r="A1939" s="2">
        <v>45738.708333333336</v>
      </c>
      <c r="B1939" s="1">
        <v>104</v>
      </c>
    </row>
    <row r="1940" spans="1:2" x14ac:dyDescent="0.25">
      <c r="A1940" s="2">
        <v>45738.75</v>
      </c>
      <c r="B1940" s="1">
        <v>77</v>
      </c>
    </row>
    <row r="1941" spans="1:2" x14ac:dyDescent="0.25">
      <c r="A1941" s="2">
        <v>45738.791666666664</v>
      </c>
      <c r="B1941" s="1">
        <v>27</v>
      </c>
    </row>
    <row r="1942" spans="1:2" x14ac:dyDescent="0.25">
      <c r="A1942" s="2">
        <v>45738.833333333336</v>
      </c>
      <c r="B1942" s="1">
        <v>24</v>
      </c>
    </row>
    <row r="1943" spans="1:2" x14ac:dyDescent="0.25">
      <c r="A1943" s="2">
        <v>45738.875</v>
      </c>
      <c r="B1943" s="1">
        <v>11</v>
      </c>
    </row>
    <row r="1944" spans="1:2" x14ac:dyDescent="0.25">
      <c r="A1944" s="2">
        <v>45738.916666666664</v>
      </c>
      <c r="B1944" s="1">
        <v>15</v>
      </c>
    </row>
    <row r="1945" spans="1:2" x14ac:dyDescent="0.25">
      <c r="A1945" s="2">
        <v>45738.958333333336</v>
      </c>
      <c r="B1945" s="1">
        <v>9</v>
      </c>
    </row>
    <row r="1946" spans="1:2" x14ac:dyDescent="0.25">
      <c r="A1946" s="2">
        <v>45739</v>
      </c>
      <c r="B1946" s="1">
        <v>0</v>
      </c>
    </row>
    <row r="1947" spans="1:2" x14ac:dyDescent="0.25">
      <c r="A1947" s="2">
        <v>45739.041666666664</v>
      </c>
      <c r="B1947" s="1">
        <v>2</v>
      </c>
    </row>
    <row r="1948" spans="1:2" x14ac:dyDescent="0.25">
      <c r="A1948" s="2">
        <v>45739.083333333336</v>
      </c>
      <c r="B1948" s="1">
        <v>2</v>
      </c>
    </row>
    <row r="1949" spans="1:2" x14ac:dyDescent="0.25">
      <c r="A1949" s="2">
        <v>45739.125</v>
      </c>
      <c r="B1949" s="1">
        <v>0</v>
      </c>
    </row>
    <row r="1950" spans="1:2" x14ac:dyDescent="0.25">
      <c r="A1950" s="2">
        <v>45739.166666666664</v>
      </c>
      <c r="B1950" s="1">
        <v>0</v>
      </c>
    </row>
    <row r="1951" spans="1:2" x14ac:dyDescent="0.25">
      <c r="A1951" s="2">
        <v>45739.208333333336</v>
      </c>
      <c r="B1951" s="1">
        <v>0</v>
      </c>
    </row>
    <row r="1952" spans="1:2" x14ac:dyDescent="0.25">
      <c r="A1952" s="2">
        <v>45739.25</v>
      </c>
      <c r="B1952" s="1">
        <v>0</v>
      </c>
    </row>
    <row r="1953" spans="1:2" x14ac:dyDescent="0.25">
      <c r="A1953" s="2">
        <v>45739.291666666664</v>
      </c>
      <c r="B1953" s="1">
        <v>3</v>
      </c>
    </row>
    <row r="1954" spans="1:2" x14ac:dyDescent="0.25">
      <c r="A1954" s="2">
        <v>45739.333333333336</v>
      </c>
      <c r="B1954" s="1">
        <v>13</v>
      </c>
    </row>
    <row r="1955" spans="1:2" x14ac:dyDescent="0.25">
      <c r="A1955" s="2">
        <v>45739.375</v>
      </c>
      <c r="B1955" s="1">
        <v>26</v>
      </c>
    </row>
    <row r="1956" spans="1:2" x14ac:dyDescent="0.25">
      <c r="A1956" s="2">
        <v>45739.416666666664</v>
      </c>
      <c r="B1956" s="1">
        <v>39</v>
      </c>
    </row>
    <row r="1957" spans="1:2" x14ac:dyDescent="0.25">
      <c r="A1957" s="2">
        <v>45739.458333333336</v>
      </c>
      <c r="B1957" s="1">
        <v>72</v>
      </c>
    </row>
    <row r="1958" spans="1:2" x14ac:dyDescent="0.25">
      <c r="A1958" s="2">
        <v>45739.5</v>
      </c>
      <c r="B1958" s="1">
        <v>87</v>
      </c>
    </row>
    <row r="1959" spans="1:2" x14ac:dyDescent="0.25">
      <c r="A1959" s="2">
        <v>45739.541666666664</v>
      </c>
      <c r="B1959" s="1">
        <v>52</v>
      </c>
    </row>
    <row r="1960" spans="1:2" x14ac:dyDescent="0.25">
      <c r="A1960" s="2">
        <v>45739.583333333336</v>
      </c>
      <c r="B1960" s="1">
        <v>43</v>
      </c>
    </row>
    <row r="1961" spans="1:2" x14ac:dyDescent="0.25">
      <c r="A1961" s="2">
        <v>45739.625</v>
      </c>
      <c r="B1961" s="1">
        <v>44</v>
      </c>
    </row>
    <row r="1962" spans="1:2" x14ac:dyDescent="0.25">
      <c r="A1962" s="2">
        <v>45739.666666666664</v>
      </c>
      <c r="B1962" s="1">
        <v>36</v>
      </c>
    </row>
    <row r="1963" spans="1:2" x14ac:dyDescent="0.25">
      <c r="A1963" s="2">
        <v>45739.708333333336</v>
      </c>
      <c r="B1963" s="1">
        <v>35</v>
      </c>
    </row>
    <row r="1964" spans="1:2" x14ac:dyDescent="0.25">
      <c r="A1964" s="2">
        <v>45739.75</v>
      </c>
      <c r="B1964" s="1">
        <v>41</v>
      </c>
    </row>
    <row r="1965" spans="1:2" x14ac:dyDescent="0.25">
      <c r="A1965" s="2">
        <v>45739.791666666664</v>
      </c>
      <c r="B1965" s="1">
        <v>22</v>
      </c>
    </row>
    <row r="1966" spans="1:2" x14ac:dyDescent="0.25">
      <c r="A1966" s="2">
        <v>45739.833333333336</v>
      </c>
      <c r="B1966" s="1">
        <v>8</v>
      </c>
    </row>
    <row r="1967" spans="1:2" x14ac:dyDescent="0.25">
      <c r="A1967" s="2">
        <v>45739.875</v>
      </c>
      <c r="B1967" s="1">
        <v>8</v>
      </c>
    </row>
    <row r="1968" spans="1:2" x14ac:dyDescent="0.25">
      <c r="A1968" s="2">
        <v>45739.916666666664</v>
      </c>
      <c r="B1968" s="1">
        <v>1</v>
      </c>
    </row>
    <row r="1969" spans="1:2" x14ac:dyDescent="0.25">
      <c r="A1969" s="2">
        <v>45739.958333333336</v>
      </c>
      <c r="B1969" s="1">
        <v>2</v>
      </c>
    </row>
    <row r="1970" spans="1:2" x14ac:dyDescent="0.25">
      <c r="A1970" s="2">
        <v>45740</v>
      </c>
      <c r="B1970" s="1">
        <v>0</v>
      </c>
    </row>
    <row r="1971" spans="1:2" x14ac:dyDescent="0.25">
      <c r="A1971" s="2">
        <v>45740.041666666664</v>
      </c>
      <c r="B1971" s="1">
        <v>0</v>
      </c>
    </row>
    <row r="1972" spans="1:2" x14ac:dyDescent="0.25">
      <c r="A1972" s="2">
        <v>45740.083333333336</v>
      </c>
      <c r="B1972" s="1">
        <v>0</v>
      </c>
    </row>
    <row r="1973" spans="1:2" x14ac:dyDescent="0.25">
      <c r="A1973" s="2">
        <v>45740.125</v>
      </c>
      <c r="B1973" s="1">
        <v>0</v>
      </c>
    </row>
    <row r="1974" spans="1:2" x14ac:dyDescent="0.25">
      <c r="A1974" s="2">
        <v>45740.166666666664</v>
      </c>
      <c r="B1974" s="1">
        <v>0</v>
      </c>
    </row>
    <row r="1975" spans="1:2" x14ac:dyDescent="0.25">
      <c r="A1975" s="2">
        <v>45740.208333333336</v>
      </c>
      <c r="B1975" s="1">
        <v>0</v>
      </c>
    </row>
    <row r="1976" spans="1:2" x14ac:dyDescent="0.25">
      <c r="A1976" s="2">
        <v>45740.25</v>
      </c>
      <c r="B1976" s="1">
        <v>4</v>
      </c>
    </row>
    <row r="1977" spans="1:2" x14ac:dyDescent="0.25">
      <c r="A1977" s="2">
        <v>45740.291666666664</v>
      </c>
      <c r="B1977" s="1">
        <v>4</v>
      </c>
    </row>
    <row r="1978" spans="1:2" x14ac:dyDescent="0.25">
      <c r="A1978" s="2">
        <v>45740.333333333336</v>
      </c>
      <c r="B1978" s="1">
        <v>4</v>
      </c>
    </row>
    <row r="1979" spans="1:2" x14ac:dyDescent="0.25">
      <c r="A1979" s="2">
        <v>45740.375</v>
      </c>
      <c r="B1979" s="1">
        <v>3</v>
      </c>
    </row>
    <row r="1980" spans="1:2" x14ac:dyDescent="0.25">
      <c r="A1980" s="2">
        <v>45740.416666666664</v>
      </c>
      <c r="B1980" s="1">
        <v>4</v>
      </c>
    </row>
    <row r="1981" spans="1:2" x14ac:dyDescent="0.25">
      <c r="A1981" s="2">
        <v>45740.458333333336</v>
      </c>
      <c r="B1981" s="1">
        <v>5</v>
      </c>
    </row>
    <row r="1982" spans="1:2" x14ac:dyDescent="0.25">
      <c r="A1982" s="2">
        <v>45740.5</v>
      </c>
      <c r="B1982" s="1">
        <v>5</v>
      </c>
    </row>
    <row r="1983" spans="1:2" x14ac:dyDescent="0.25">
      <c r="A1983" s="2">
        <v>45740.541666666664</v>
      </c>
      <c r="B1983" s="1">
        <v>18</v>
      </c>
    </row>
    <row r="1984" spans="1:2" x14ac:dyDescent="0.25">
      <c r="A1984" s="2">
        <v>45740.583333333336</v>
      </c>
      <c r="B1984" s="1">
        <v>9</v>
      </c>
    </row>
    <row r="1985" spans="1:2" x14ac:dyDescent="0.25">
      <c r="A1985" s="2">
        <v>45740.625</v>
      </c>
      <c r="B1985" s="1">
        <v>7</v>
      </c>
    </row>
    <row r="1986" spans="1:2" x14ac:dyDescent="0.25">
      <c r="A1986" s="2">
        <v>45740.666666666664</v>
      </c>
      <c r="B1986" s="1">
        <v>44</v>
      </c>
    </row>
    <row r="1987" spans="1:2" x14ac:dyDescent="0.25">
      <c r="A1987" s="2">
        <v>45740.708333333336</v>
      </c>
      <c r="B1987" s="1">
        <v>21</v>
      </c>
    </row>
    <row r="1988" spans="1:2" x14ac:dyDescent="0.25">
      <c r="A1988" s="2">
        <v>45740.75</v>
      </c>
      <c r="B1988" s="1">
        <v>106</v>
      </c>
    </row>
    <row r="1989" spans="1:2" x14ac:dyDescent="0.25">
      <c r="A1989" s="2">
        <v>45740.791666666664</v>
      </c>
      <c r="B1989" s="1">
        <v>27</v>
      </c>
    </row>
    <row r="1990" spans="1:2" x14ac:dyDescent="0.25">
      <c r="A1990" s="2">
        <v>45740.833333333336</v>
      </c>
      <c r="B1990" s="1">
        <v>19</v>
      </c>
    </row>
    <row r="1991" spans="1:2" x14ac:dyDescent="0.25">
      <c r="A1991" s="2">
        <v>45740.875</v>
      </c>
      <c r="B1991" s="1">
        <v>4</v>
      </c>
    </row>
    <row r="1992" spans="1:2" x14ac:dyDescent="0.25">
      <c r="A1992" s="2">
        <v>45740.916666666664</v>
      </c>
      <c r="B1992" s="1">
        <v>3</v>
      </c>
    </row>
    <row r="1993" spans="1:2" x14ac:dyDescent="0.25">
      <c r="A1993" s="2">
        <v>45740.958333333336</v>
      </c>
      <c r="B1993" s="1">
        <v>1</v>
      </c>
    </row>
    <row r="1994" spans="1:2" x14ac:dyDescent="0.25">
      <c r="A1994" s="2">
        <v>45741</v>
      </c>
      <c r="B1994" s="1">
        <v>0</v>
      </c>
    </row>
    <row r="1995" spans="1:2" x14ac:dyDescent="0.25">
      <c r="A1995" s="2">
        <v>45741.041666666664</v>
      </c>
      <c r="B1995" s="1">
        <v>2</v>
      </c>
    </row>
    <row r="1996" spans="1:2" x14ac:dyDescent="0.25">
      <c r="A1996" s="2">
        <v>45741.083333333336</v>
      </c>
      <c r="B1996" s="1">
        <v>3</v>
      </c>
    </row>
    <row r="1997" spans="1:2" x14ac:dyDescent="0.25">
      <c r="A1997" s="2">
        <v>45741.125</v>
      </c>
      <c r="B1997" s="1">
        <v>0</v>
      </c>
    </row>
    <row r="1998" spans="1:2" x14ac:dyDescent="0.25">
      <c r="A1998" s="2">
        <v>45741.166666666664</v>
      </c>
      <c r="B1998" s="1">
        <v>0</v>
      </c>
    </row>
    <row r="1999" spans="1:2" x14ac:dyDescent="0.25">
      <c r="A1999" s="2">
        <v>45741.208333333336</v>
      </c>
      <c r="B1999" s="1">
        <v>0</v>
      </c>
    </row>
    <row r="2000" spans="1:2" x14ac:dyDescent="0.25">
      <c r="A2000" s="2">
        <v>45741.25</v>
      </c>
      <c r="B2000" s="1">
        <v>11</v>
      </c>
    </row>
    <row r="2001" spans="1:2" x14ac:dyDescent="0.25">
      <c r="A2001" s="2">
        <v>45741.291666666664</v>
      </c>
      <c r="B2001" s="1">
        <v>3</v>
      </c>
    </row>
    <row r="2002" spans="1:2" x14ac:dyDescent="0.25">
      <c r="A2002" s="2">
        <v>45741.333333333336</v>
      </c>
      <c r="B2002" s="1">
        <v>9</v>
      </c>
    </row>
    <row r="2003" spans="1:2" x14ac:dyDescent="0.25">
      <c r="A2003" s="2">
        <v>45741.375</v>
      </c>
      <c r="B2003" s="1">
        <v>16</v>
      </c>
    </row>
    <row r="2004" spans="1:2" x14ac:dyDescent="0.25">
      <c r="A2004" s="2">
        <v>45741.416666666664</v>
      </c>
      <c r="B2004" s="1">
        <v>21</v>
      </c>
    </row>
    <row r="2005" spans="1:2" x14ac:dyDescent="0.25">
      <c r="A2005" s="2">
        <v>45741.458333333336</v>
      </c>
      <c r="B2005" s="1">
        <v>19</v>
      </c>
    </row>
    <row r="2006" spans="1:2" x14ac:dyDescent="0.25">
      <c r="A2006" s="2">
        <v>45741.5</v>
      </c>
      <c r="B2006" s="1">
        <v>15</v>
      </c>
    </row>
    <row r="2007" spans="1:2" x14ac:dyDescent="0.25">
      <c r="A2007" s="2">
        <v>45741.541666666664</v>
      </c>
      <c r="B2007" s="1">
        <v>21</v>
      </c>
    </row>
    <row r="2008" spans="1:2" x14ac:dyDescent="0.25">
      <c r="A2008" s="2">
        <v>45741.583333333336</v>
      </c>
      <c r="B2008" s="1">
        <v>20</v>
      </c>
    </row>
    <row r="2009" spans="1:2" x14ac:dyDescent="0.25">
      <c r="A2009" s="2">
        <v>45741.625</v>
      </c>
      <c r="B2009" s="1">
        <v>19</v>
      </c>
    </row>
    <row r="2010" spans="1:2" x14ac:dyDescent="0.25">
      <c r="A2010" s="2">
        <v>45741.666666666664</v>
      </c>
      <c r="B2010" s="1">
        <v>21</v>
      </c>
    </row>
    <row r="2011" spans="1:2" x14ac:dyDescent="0.25">
      <c r="A2011" s="2">
        <v>45741.708333333336</v>
      </c>
      <c r="B2011" s="1">
        <v>37</v>
      </c>
    </row>
    <row r="2012" spans="1:2" x14ac:dyDescent="0.25">
      <c r="A2012" s="2">
        <v>45741.75</v>
      </c>
      <c r="B2012" s="1">
        <v>55</v>
      </c>
    </row>
    <row r="2013" spans="1:2" x14ac:dyDescent="0.25">
      <c r="A2013" s="2">
        <v>45741.791666666664</v>
      </c>
      <c r="B2013" s="1">
        <v>44</v>
      </c>
    </row>
    <row r="2014" spans="1:2" x14ac:dyDescent="0.25">
      <c r="A2014" s="2">
        <v>45741.833333333336</v>
      </c>
      <c r="B2014" s="1">
        <v>3</v>
      </c>
    </row>
    <row r="2015" spans="1:2" x14ac:dyDescent="0.25">
      <c r="A2015" s="2">
        <v>45741.875</v>
      </c>
      <c r="B2015" s="1">
        <v>5</v>
      </c>
    </row>
    <row r="2016" spans="1:2" x14ac:dyDescent="0.25">
      <c r="A2016" s="2">
        <v>45741.916666666664</v>
      </c>
      <c r="B2016" s="1">
        <v>7</v>
      </c>
    </row>
    <row r="2017" spans="1:2" x14ac:dyDescent="0.25">
      <c r="A2017" s="2">
        <v>45741.958333333336</v>
      </c>
      <c r="B2017" s="1">
        <v>2</v>
      </c>
    </row>
    <row r="2018" spans="1:2" x14ac:dyDescent="0.25">
      <c r="A2018" s="2">
        <v>45742</v>
      </c>
      <c r="B2018" s="1">
        <v>0</v>
      </c>
    </row>
    <row r="2019" spans="1:2" x14ac:dyDescent="0.25">
      <c r="A2019" s="2">
        <v>45742.041666666664</v>
      </c>
      <c r="B2019" s="1">
        <v>0</v>
      </c>
    </row>
    <row r="2020" spans="1:2" x14ac:dyDescent="0.25">
      <c r="A2020" s="2">
        <v>45742.083333333336</v>
      </c>
      <c r="B2020" s="1">
        <v>0</v>
      </c>
    </row>
    <row r="2021" spans="1:2" x14ac:dyDescent="0.25">
      <c r="A2021" s="2">
        <v>45742.125</v>
      </c>
      <c r="B2021" s="1">
        <v>0</v>
      </c>
    </row>
    <row r="2022" spans="1:2" x14ac:dyDescent="0.25">
      <c r="A2022" s="2">
        <v>45742.166666666664</v>
      </c>
      <c r="B2022" s="1">
        <v>6</v>
      </c>
    </row>
    <row r="2023" spans="1:2" x14ac:dyDescent="0.25">
      <c r="A2023" s="2">
        <v>45742.208333333336</v>
      </c>
      <c r="B2023" s="1">
        <v>0</v>
      </c>
    </row>
    <row r="2024" spans="1:2" x14ac:dyDescent="0.25">
      <c r="A2024" s="2">
        <v>45742.25</v>
      </c>
      <c r="B2024" s="1">
        <v>23</v>
      </c>
    </row>
    <row r="2025" spans="1:2" x14ac:dyDescent="0.25">
      <c r="A2025" s="2">
        <v>45742.291666666664</v>
      </c>
      <c r="B2025" s="1">
        <v>24</v>
      </c>
    </row>
    <row r="2026" spans="1:2" x14ac:dyDescent="0.25">
      <c r="A2026" s="2">
        <v>45742.333333333336</v>
      </c>
      <c r="B2026" s="1">
        <v>6</v>
      </c>
    </row>
    <row r="2027" spans="1:2" x14ac:dyDescent="0.25">
      <c r="A2027" s="2">
        <v>45742.375</v>
      </c>
      <c r="B2027" s="1">
        <v>10</v>
      </c>
    </row>
    <row r="2028" spans="1:2" x14ac:dyDescent="0.25">
      <c r="A2028" s="2">
        <v>45742.416666666664</v>
      </c>
      <c r="B2028" s="1">
        <v>12</v>
      </c>
    </row>
    <row r="2029" spans="1:2" x14ac:dyDescent="0.25">
      <c r="A2029" s="2">
        <v>45742.458333333336</v>
      </c>
      <c r="B2029" s="1">
        <v>6</v>
      </c>
    </row>
    <row r="2030" spans="1:2" x14ac:dyDescent="0.25">
      <c r="A2030" s="2">
        <v>45742.5</v>
      </c>
      <c r="B2030" s="1">
        <v>11</v>
      </c>
    </row>
    <row r="2031" spans="1:2" x14ac:dyDescent="0.25">
      <c r="A2031" s="2">
        <v>45742.541666666664</v>
      </c>
      <c r="B2031" s="1">
        <v>6</v>
      </c>
    </row>
    <row r="2032" spans="1:2" x14ac:dyDescent="0.25">
      <c r="A2032" s="2">
        <v>45742.583333333336</v>
      </c>
      <c r="B2032" s="1">
        <v>10</v>
      </c>
    </row>
    <row r="2033" spans="1:2" x14ac:dyDescent="0.25">
      <c r="A2033" s="2">
        <v>45742.625</v>
      </c>
      <c r="B2033" s="1">
        <v>15</v>
      </c>
    </row>
    <row r="2034" spans="1:2" x14ac:dyDescent="0.25">
      <c r="A2034" s="2">
        <v>45742.666666666664</v>
      </c>
      <c r="B2034" s="1">
        <v>44</v>
      </c>
    </row>
    <row r="2035" spans="1:2" x14ac:dyDescent="0.25">
      <c r="A2035" s="2">
        <v>45742.708333333336</v>
      </c>
      <c r="B2035" s="1">
        <v>42</v>
      </c>
    </row>
    <row r="2036" spans="1:2" x14ac:dyDescent="0.25">
      <c r="A2036" s="2">
        <v>45742.75</v>
      </c>
      <c r="B2036" s="1">
        <v>81</v>
      </c>
    </row>
    <row r="2037" spans="1:2" x14ac:dyDescent="0.25">
      <c r="A2037" s="2">
        <v>45742.791666666664</v>
      </c>
      <c r="B2037" s="1">
        <v>35</v>
      </c>
    </row>
    <row r="2038" spans="1:2" x14ac:dyDescent="0.25">
      <c r="A2038" s="2">
        <v>45742.833333333336</v>
      </c>
      <c r="B2038" s="1">
        <v>16</v>
      </c>
    </row>
    <row r="2039" spans="1:2" x14ac:dyDescent="0.25">
      <c r="A2039" s="2">
        <v>45742.875</v>
      </c>
      <c r="B2039" s="1">
        <v>13</v>
      </c>
    </row>
    <row r="2040" spans="1:2" x14ac:dyDescent="0.25">
      <c r="A2040" s="2">
        <v>45742.916666666664</v>
      </c>
      <c r="B2040" s="1">
        <v>2</v>
      </c>
    </row>
    <row r="2041" spans="1:2" x14ac:dyDescent="0.25">
      <c r="A2041" s="2">
        <v>45742.958333333336</v>
      </c>
      <c r="B2041" s="1">
        <v>3</v>
      </c>
    </row>
    <row r="2042" spans="1:2" x14ac:dyDescent="0.25">
      <c r="A2042" s="2">
        <v>45743</v>
      </c>
      <c r="B2042" s="1">
        <v>0</v>
      </c>
    </row>
    <row r="2043" spans="1:2" x14ac:dyDescent="0.25">
      <c r="A2043" s="2">
        <v>45743.041666666664</v>
      </c>
      <c r="B2043" s="1">
        <v>2</v>
      </c>
    </row>
    <row r="2044" spans="1:2" x14ac:dyDescent="0.25">
      <c r="A2044" s="2">
        <v>45743.083333333336</v>
      </c>
      <c r="B2044" s="1">
        <v>0</v>
      </c>
    </row>
    <row r="2045" spans="1:2" x14ac:dyDescent="0.25">
      <c r="A2045" s="2">
        <v>45743.125</v>
      </c>
      <c r="B2045" s="1">
        <v>0</v>
      </c>
    </row>
    <row r="2046" spans="1:2" x14ac:dyDescent="0.25">
      <c r="A2046" s="2">
        <v>45743.166666666664</v>
      </c>
      <c r="B2046" s="1">
        <v>0</v>
      </c>
    </row>
    <row r="2047" spans="1:2" x14ac:dyDescent="0.25">
      <c r="A2047" s="2">
        <v>45743.208333333336</v>
      </c>
      <c r="B2047" s="1">
        <v>0</v>
      </c>
    </row>
    <row r="2048" spans="1:2" x14ac:dyDescent="0.25">
      <c r="A2048" s="2">
        <v>45743.25</v>
      </c>
      <c r="B2048" s="1">
        <v>9</v>
      </c>
    </row>
    <row r="2049" spans="1:2" x14ac:dyDescent="0.25">
      <c r="A2049" s="2">
        <v>45743.291666666664</v>
      </c>
      <c r="B2049" s="1">
        <v>10</v>
      </c>
    </row>
    <row r="2050" spans="1:2" x14ac:dyDescent="0.25">
      <c r="A2050" s="2">
        <v>45743.333333333336</v>
      </c>
      <c r="B2050" s="1">
        <v>9</v>
      </c>
    </row>
    <row r="2051" spans="1:2" x14ac:dyDescent="0.25">
      <c r="A2051" s="2">
        <v>45743.375</v>
      </c>
      <c r="B2051" s="1">
        <v>35</v>
      </c>
    </row>
    <row r="2052" spans="1:2" x14ac:dyDescent="0.25">
      <c r="A2052" s="2">
        <v>45743.416666666664</v>
      </c>
      <c r="B2052" s="1">
        <v>20</v>
      </c>
    </row>
    <row r="2053" spans="1:2" x14ac:dyDescent="0.25">
      <c r="A2053" s="2">
        <v>45743.458333333336</v>
      </c>
      <c r="B2053" s="1">
        <v>15</v>
      </c>
    </row>
    <row r="2054" spans="1:2" x14ac:dyDescent="0.25">
      <c r="A2054" s="2">
        <v>45743.5</v>
      </c>
      <c r="B2054" s="1">
        <v>12</v>
      </c>
    </row>
    <row r="2055" spans="1:2" x14ac:dyDescent="0.25">
      <c r="A2055" s="2">
        <v>45743.541666666664</v>
      </c>
      <c r="B2055" s="1">
        <v>12</v>
      </c>
    </row>
    <row r="2056" spans="1:2" x14ac:dyDescent="0.25">
      <c r="A2056" s="2">
        <v>45743.583333333336</v>
      </c>
      <c r="B2056" s="1">
        <v>35</v>
      </c>
    </row>
    <row r="2057" spans="1:2" x14ac:dyDescent="0.25">
      <c r="A2057" s="2">
        <v>45743.625</v>
      </c>
      <c r="B2057" s="1">
        <v>33</v>
      </c>
    </row>
    <row r="2058" spans="1:2" x14ac:dyDescent="0.25">
      <c r="A2058" s="2">
        <v>45743.666666666664</v>
      </c>
      <c r="B2058" s="1">
        <v>31</v>
      </c>
    </row>
    <row r="2059" spans="1:2" x14ac:dyDescent="0.25">
      <c r="A2059" s="2">
        <v>45743.708333333336</v>
      </c>
      <c r="B2059" s="1">
        <v>52</v>
      </c>
    </row>
    <row r="2060" spans="1:2" x14ac:dyDescent="0.25">
      <c r="A2060" s="2">
        <v>45743.75</v>
      </c>
      <c r="B2060" s="1">
        <v>48</v>
      </c>
    </row>
    <row r="2061" spans="1:2" x14ac:dyDescent="0.25">
      <c r="A2061" s="2">
        <v>45743.791666666664</v>
      </c>
      <c r="B2061" s="1">
        <v>20</v>
      </c>
    </row>
    <row r="2062" spans="1:2" x14ac:dyDescent="0.25">
      <c r="A2062" s="2">
        <v>45743.833333333336</v>
      </c>
      <c r="B2062" s="1">
        <v>14</v>
      </c>
    </row>
    <row r="2063" spans="1:2" x14ac:dyDescent="0.25">
      <c r="A2063" s="2">
        <v>45743.875</v>
      </c>
      <c r="B2063" s="1">
        <v>3</v>
      </c>
    </row>
    <row r="2064" spans="1:2" x14ac:dyDescent="0.25">
      <c r="A2064" s="2">
        <v>45743.916666666664</v>
      </c>
      <c r="B2064" s="1">
        <v>7</v>
      </c>
    </row>
    <row r="2065" spans="1:2" x14ac:dyDescent="0.25">
      <c r="A2065" s="2">
        <v>45743.958333333336</v>
      </c>
      <c r="B2065" s="1">
        <v>7</v>
      </c>
    </row>
    <row r="2066" spans="1:2" x14ac:dyDescent="0.25">
      <c r="A2066" s="2">
        <v>45744</v>
      </c>
      <c r="B2066" s="1">
        <v>0</v>
      </c>
    </row>
    <row r="2067" spans="1:2" x14ac:dyDescent="0.25">
      <c r="A2067" s="2">
        <v>45744.041666666664</v>
      </c>
      <c r="B2067" s="1">
        <v>0</v>
      </c>
    </row>
    <row r="2068" spans="1:2" x14ac:dyDescent="0.25">
      <c r="A2068" s="2">
        <v>45744.083333333336</v>
      </c>
      <c r="B2068" s="1">
        <v>0</v>
      </c>
    </row>
    <row r="2069" spans="1:2" x14ac:dyDescent="0.25">
      <c r="A2069" s="2">
        <v>45744.125</v>
      </c>
      <c r="B2069" s="1">
        <v>2</v>
      </c>
    </row>
    <row r="2070" spans="1:2" x14ac:dyDescent="0.25">
      <c r="A2070" s="2">
        <v>45744.166666666664</v>
      </c>
      <c r="B2070" s="1">
        <v>0</v>
      </c>
    </row>
    <row r="2071" spans="1:2" x14ac:dyDescent="0.25">
      <c r="A2071" s="2">
        <v>45744.208333333336</v>
      </c>
      <c r="B2071" s="1">
        <v>5</v>
      </c>
    </row>
    <row r="2072" spans="1:2" x14ac:dyDescent="0.25">
      <c r="A2072" s="2">
        <v>45744.25</v>
      </c>
      <c r="B2072" s="1">
        <v>9</v>
      </c>
    </row>
    <row r="2073" spans="1:2" x14ac:dyDescent="0.25">
      <c r="A2073" s="2">
        <v>45744.291666666664</v>
      </c>
      <c r="B2073" s="1">
        <v>8</v>
      </c>
    </row>
    <row r="2074" spans="1:2" x14ac:dyDescent="0.25">
      <c r="A2074" s="2">
        <v>45744.333333333336</v>
      </c>
      <c r="B2074" s="1">
        <v>13</v>
      </c>
    </row>
    <row r="2075" spans="1:2" x14ac:dyDescent="0.25">
      <c r="A2075" s="2">
        <v>45744.375</v>
      </c>
      <c r="B2075" s="1">
        <v>29</v>
      </c>
    </row>
    <row r="2076" spans="1:2" x14ac:dyDescent="0.25">
      <c r="A2076" s="2">
        <v>45744.416666666664</v>
      </c>
      <c r="B2076" s="1">
        <v>55</v>
      </c>
    </row>
    <row r="2077" spans="1:2" x14ac:dyDescent="0.25">
      <c r="A2077" s="2">
        <v>45744.458333333336</v>
      </c>
      <c r="B2077" s="1">
        <v>18</v>
      </c>
    </row>
    <row r="2078" spans="1:2" x14ac:dyDescent="0.25">
      <c r="A2078" s="2">
        <v>45744.5</v>
      </c>
      <c r="B2078" s="1">
        <v>28</v>
      </c>
    </row>
    <row r="2079" spans="1:2" x14ac:dyDescent="0.25">
      <c r="A2079" s="2">
        <v>45744.541666666664</v>
      </c>
      <c r="B2079" s="1">
        <v>34</v>
      </c>
    </row>
    <row r="2080" spans="1:2" x14ac:dyDescent="0.25">
      <c r="A2080" s="2">
        <v>45744.583333333336</v>
      </c>
      <c r="B2080" s="1">
        <v>27</v>
      </c>
    </row>
    <row r="2081" spans="1:2" x14ac:dyDescent="0.25">
      <c r="A2081" s="2">
        <v>45744.625</v>
      </c>
      <c r="B2081" s="1">
        <v>22</v>
      </c>
    </row>
    <row r="2082" spans="1:2" x14ac:dyDescent="0.25">
      <c r="A2082" s="2">
        <v>45744.666666666664</v>
      </c>
      <c r="B2082" s="1">
        <v>59</v>
      </c>
    </row>
    <row r="2083" spans="1:2" x14ac:dyDescent="0.25">
      <c r="A2083" s="2">
        <v>45744.708333333336</v>
      </c>
      <c r="B2083" s="1">
        <v>71</v>
      </c>
    </row>
    <row r="2084" spans="1:2" x14ac:dyDescent="0.25">
      <c r="A2084" s="2">
        <v>45744.75</v>
      </c>
      <c r="B2084" s="1">
        <v>136</v>
      </c>
    </row>
    <row r="2085" spans="1:2" x14ac:dyDescent="0.25">
      <c r="A2085" s="2">
        <v>45744.791666666664</v>
      </c>
      <c r="B2085" s="1">
        <v>58</v>
      </c>
    </row>
    <row r="2086" spans="1:2" x14ac:dyDescent="0.25">
      <c r="A2086" s="2">
        <v>45744.833333333336</v>
      </c>
      <c r="B2086" s="1">
        <v>23</v>
      </c>
    </row>
    <row r="2087" spans="1:2" x14ac:dyDescent="0.25">
      <c r="A2087" s="2">
        <v>45744.875</v>
      </c>
      <c r="B2087" s="1">
        <v>17</v>
      </c>
    </row>
    <row r="2088" spans="1:2" x14ac:dyDescent="0.25">
      <c r="A2088" s="2">
        <v>45744.916666666664</v>
      </c>
      <c r="B2088" s="1">
        <v>10</v>
      </c>
    </row>
    <row r="2089" spans="1:2" x14ac:dyDescent="0.25">
      <c r="A2089" s="2">
        <v>45744.958333333336</v>
      </c>
      <c r="B2089" s="1">
        <v>8</v>
      </c>
    </row>
    <row r="2090" spans="1:2" x14ac:dyDescent="0.25">
      <c r="A2090" s="2">
        <v>45745</v>
      </c>
      <c r="B2090" s="1">
        <v>0</v>
      </c>
    </row>
    <row r="2091" spans="1:2" x14ac:dyDescent="0.25">
      <c r="A2091" s="2">
        <v>45745.041666666664</v>
      </c>
      <c r="B2091" s="1">
        <v>6</v>
      </c>
    </row>
    <row r="2092" spans="1:2" x14ac:dyDescent="0.25">
      <c r="A2092" s="2">
        <v>45745.083333333336</v>
      </c>
      <c r="B2092" s="1">
        <v>0</v>
      </c>
    </row>
    <row r="2093" spans="1:2" x14ac:dyDescent="0.25">
      <c r="A2093" s="2">
        <v>45745.125</v>
      </c>
      <c r="B2093" s="1">
        <v>0</v>
      </c>
    </row>
    <row r="2094" spans="1:2" x14ac:dyDescent="0.25">
      <c r="A2094" s="2">
        <v>45745.166666666664</v>
      </c>
      <c r="B2094" s="1">
        <v>2</v>
      </c>
    </row>
    <row r="2095" spans="1:2" x14ac:dyDescent="0.25">
      <c r="A2095" s="2">
        <v>45745.208333333336</v>
      </c>
      <c r="B2095" s="1">
        <v>3</v>
      </c>
    </row>
    <row r="2096" spans="1:2" x14ac:dyDescent="0.25">
      <c r="A2096" s="2">
        <v>45745.25</v>
      </c>
      <c r="B2096" s="1">
        <v>7</v>
      </c>
    </row>
    <row r="2097" spans="1:2" x14ac:dyDescent="0.25">
      <c r="A2097" s="2">
        <v>45745.291666666664</v>
      </c>
      <c r="B2097" s="1">
        <v>5</v>
      </c>
    </row>
    <row r="2098" spans="1:2" x14ac:dyDescent="0.25">
      <c r="A2098" s="2">
        <v>45745.333333333336</v>
      </c>
      <c r="B2098" s="1">
        <v>8</v>
      </c>
    </row>
    <row r="2099" spans="1:2" x14ac:dyDescent="0.25">
      <c r="A2099" s="2">
        <v>45745.375</v>
      </c>
      <c r="B2099" s="1">
        <v>22</v>
      </c>
    </row>
    <row r="2100" spans="1:2" x14ac:dyDescent="0.25">
      <c r="A2100" s="2">
        <v>45745.416666666664</v>
      </c>
      <c r="B2100" s="1">
        <v>47</v>
      </c>
    </row>
    <row r="2101" spans="1:2" x14ac:dyDescent="0.25">
      <c r="A2101" s="2">
        <v>45745.458333333336</v>
      </c>
      <c r="B2101" s="1">
        <v>32</v>
      </c>
    </row>
    <row r="2102" spans="1:2" x14ac:dyDescent="0.25">
      <c r="A2102" s="2">
        <v>45745.5</v>
      </c>
      <c r="B2102" s="1">
        <v>88</v>
      </c>
    </row>
    <row r="2103" spans="1:2" x14ac:dyDescent="0.25">
      <c r="A2103" s="2">
        <v>45745.541666666664</v>
      </c>
      <c r="B2103" s="1">
        <v>84</v>
      </c>
    </row>
    <row r="2104" spans="1:2" x14ac:dyDescent="0.25">
      <c r="A2104" s="2">
        <v>45745.583333333336</v>
      </c>
      <c r="B2104" s="1">
        <v>109</v>
      </c>
    </row>
    <row r="2105" spans="1:2" x14ac:dyDescent="0.25">
      <c r="A2105" s="2">
        <v>45745.625</v>
      </c>
      <c r="B2105" s="1">
        <v>90</v>
      </c>
    </row>
    <row r="2106" spans="1:2" x14ac:dyDescent="0.25">
      <c r="A2106" s="2">
        <v>45745.666666666664</v>
      </c>
      <c r="B2106" s="1">
        <v>71</v>
      </c>
    </row>
    <row r="2107" spans="1:2" x14ac:dyDescent="0.25">
      <c r="A2107" s="2">
        <v>45745.708333333336</v>
      </c>
      <c r="B2107" s="1">
        <v>82</v>
      </c>
    </row>
    <row r="2108" spans="1:2" x14ac:dyDescent="0.25">
      <c r="A2108" s="2">
        <v>45745.75</v>
      </c>
      <c r="B2108" s="1">
        <v>62</v>
      </c>
    </row>
    <row r="2109" spans="1:2" x14ac:dyDescent="0.25">
      <c r="A2109" s="2">
        <v>45745.791666666664</v>
      </c>
      <c r="B2109" s="1">
        <v>41</v>
      </c>
    </row>
    <row r="2110" spans="1:2" x14ac:dyDescent="0.25">
      <c r="A2110" s="2">
        <v>45745.833333333336</v>
      </c>
      <c r="B2110" s="1">
        <v>33</v>
      </c>
    </row>
    <row r="2111" spans="1:2" x14ac:dyDescent="0.25">
      <c r="A2111" s="2">
        <v>45745.875</v>
      </c>
      <c r="B2111" s="1">
        <v>28</v>
      </c>
    </row>
    <row r="2112" spans="1:2" x14ac:dyDescent="0.25">
      <c r="A2112" s="2">
        <v>45745.916666666664</v>
      </c>
      <c r="B2112" s="1">
        <v>9</v>
      </c>
    </row>
    <row r="2113" spans="1:2" x14ac:dyDescent="0.25">
      <c r="A2113" s="2">
        <v>45745.958333333336</v>
      </c>
      <c r="B2113" s="1">
        <v>10</v>
      </c>
    </row>
    <row r="2114" spans="1:2" x14ac:dyDescent="0.25">
      <c r="A2114" s="2">
        <v>45746</v>
      </c>
      <c r="B2114" s="1">
        <v>0</v>
      </c>
    </row>
    <row r="2115" spans="1:2" x14ac:dyDescent="0.25">
      <c r="A2115" s="2">
        <v>45746.041666666664</v>
      </c>
      <c r="B2115" s="1">
        <v>8</v>
      </c>
    </row>
    <row r="2116" spans="1:2" x14ac:dyDescent="0.25">
      <c r="A2116" s="2">
        <v>45746.083333333336</v>
      </c>
      <c r="B2116" s="1">
        <v>0</v>
      </c>
    </row>
    <row r="2117" spans="1:2" x14ac:dyDescent="0.25">
      <c r="A2117" s="2">
        <v>45746.125</v>
      </c>
      <c r="B2117" s="1">
        <v>0</v>
      </c>
    </row>
    <row r="2118" spans="1:2" x14ac:dyDescent="0.25">
      <c r="A2118" s="2">
        <v>45746.166666666664</v>
      </c>
      <c r="B2118" s="1">
        <v>0</v>
      </c>
    </row>
    <row r="2119" spans="1:2" x14ac:dyDescent="0.25">
      <c r="A2119" s="2">
        <v>45746.208333333336</v>
      </c>
      <c r="B2119" s="1">
        <v>0</v>
      </c>
    </row>
    <row r="2120" spans="1:2" x14ac:dyDescent="0.25">
      <c r="A2120" s="2">
        <v>45746.25</v>
      </c>
      <c r="B2120" s="1">
        <v>2</v>
      </c>
    </row>
    <row r="2121" spans="1:2" x14ac:dyDescent="0.25">
      <c r="A2121" s="2">
        <v>45746.291666666664</v>
      </c>
      <c r="B2121" s="1">
        <v>1</v>
      </c>
    </row>
    <row r="2122" spans="1:2" x14ac:dyDescent="0.25">
      <c r="A2122" s="2">
        <v>45746.333333333336</v>
      </c>
      <c r="B2122" s="1">
        <v>1</v>
      </c>
    </row>
    <row r="2123" spans="1:2" x14ac:dyDescent="0.25">
      <c r="A2123" s="2">
        <v>45746.375</v>
      </c>
      <c r="B2123" s="1">
        <v>5</v>
      </c>
    </row>
    <row r="2124" spans="1:2" x14ac:dyDescent="0.25">
      <c r="A2124" s="2">
        <v>45746.416666666664</v>
      </c>
      <c r="B2124" s="1">
        <v>34</v>
      </c>
    </row>
    <row r="2125" spans="1:2" x14ac:dyDescent="0.25">
      <c r="A2125" s="2">
        <v>45746.458333333336</v>
      </c>
      <c r="B2125" s="1">
        <v>45</v>
      </c>
    </row>
    <row r="2126" spans="1:2" x14ac:dyDescent="0.25">
      <c r="A2126" s="2">
        <v>45746.5</v>
      </c>
      <c r="B2126" s="1">
        <v>64</v>
      </c>
    </row>
    <row r="2127" spans="1:2" x14ac:dyDescent="0.25">
      <c r="A2127" s="2">
        <v>45746.541666666664</v>
      </c>
      <c r="B2127" s="1">
        <v>55</v>
      </c>
    </row>
    <row r="2128" spans="1:2" x14ac:dyDescent="0.25">
      <c r="A2128" s="2">
        <v>45746.583333333336</v>
      </c>
      <c r="B2128" s="1">
        <v>70</v>
      </c>
    </row>
    <row r="2129" spans="1:2" x14ac:dyDescent="0.25">
      <c r="A2129" s="2">
        <v>45746.625</v>
      </c>
      <c r="B2129" s="1">
        <v>85</v>
      </c>
    </row>
    <row r="2130" spans="1:2" x14ac:dyDescent="0.25">
      <c r="A2130" s="2">
        <v>45746.666666666664</v>
      </c>
      <c r="B2130" s="1">
        <v>80</v>
      </c>
    </row>
    <row r="2131" spans="1:2" x14ac:dyDescent="0.25">
      <c r="A2131" s="2">
        <v>45746.708333333336</v>
      </c>
      <c r="B2131" s="1">
        <v>82</v>
      </c>
    </row>
    <row r="2132" spans="1:2" x14ac:dyDescent="0.25">
      <c r="A2132" s="2">
        <v>45746.75</v>
      </c>
      <c r="B2132" s="1">
        <v>35</v>
      </c>
    </row>
    <row r="2133" spans="1:2" x14ac:dyDescent="0.25">
      <c r="A2133" s="2">
        <v>45746.791666666664</v>
      </c>
      <c r="B2133" s="1">
        <v>56</v>
      </c>
    </row>
    <row r="2134" spans="1:2" x14ac:dyDescent="0.25">
      <c r="A2134" s="2">
        <v>45746.833333333336</v>
      </c>
      <c r="B2134" s="1">
        <v>20</v>
      </c>
    </row>
    <row r="2135" spans="1:2" x14ac:dyDescent="0.25">
      <c r="A2135" s="2">
        <v>45746.875</v>
      </c>
      <c r="B2135" s="1">
        <v>9</v>
      </c>
    </row>
    <row r="2136" spans="1:2" x14ac:dyDescent="0.25">
      <c r="A2136" s="2">
        <v>45746.916666666664</v>
      </c>
      <c r="B2136" s="1">
        <v>4</v>
      </c>
    </row>
    <row r="2137" spans="1:2" x14ac:dyDescent="0.25">
      <c r="A2137" s="2">
        <v>45746.958333333336</v>
      </c>
      <c r="B2137" s="1">
        <v>2</v>
      </c>
    </row>
    <row r="2138" spans="1:2" x14ac:dyDescent="0.25">
      <c r="A2138" s="2">
        <v>45747</v>
      </c>
      <c r="B2138" s="1">
        <v>5</v>
      </c>
    </row>
    <row r="2139" spans="1:2" x14ac:dyDescent="0.25">
      <c r="A2139" s="2">
        <v>45747.041666666664</v>
      </c>
      <c r="B2139" s="1">
        <v>0</v>
      </c>
    </row>
    <row r="2140" spans="1:2" x14ac:dyDescent="0.25">
      <c r="A2140" s="2">
        <v>45747.083333333336</v>
      </c>
      <c r="B2140" s="1">
        <v>1</v>
      </c>
    </row>
    <row r="2141" spans="1:2" x14ac:dyDescent="0.25">
      <c r="A2141" s="2">
        <v>45747.125</v>
      </c>
      <c r="B2141" s="1">
        <v>0</v>
      </c>
    </row>
    <row r="2142" spans="1:2" x14ac:dyDescent="0.25">
      <c r="A2142" s="2">
        <v>45747.166666666664</v>
      </c>
      <c r="B2142" s="1">
        <v>0</v>
      </c>
    </row>
    <row r="2143" spans="1:2" x14ac:dyDescent="0.25">
      <c r="A2143" s="2">
        <v>45747.208333333336</v>
      </c>
      <c r="B2143" s="1">
        <v>0</v>
      </c>
    </row>
    <row r="2144" spans="1:2" x14ac:dyDescent="0.25">
      <c r="A2144" s="2">
        <v>45747.25</v>
      </c>
      <c r="B2144" s="1">
        <v>8</v>
      </c>
    </row>
    <row r="2145" spans="1:2" x14ac:dyDescent="0.25">
      <c r="A2145" s="2">
        <v>45747.291666666664</v>
      </c>
      <c r="B2145" s="1">
        <v>3</v>
      </c>
    </row>
    <row r="2146" spans="1:2" x14ac:dyDescent="0.25">
      <c r="A2146" s="2">
        <v>45747.333333333336</v>
      </c>
      <c r="B2146" s="1">
        <v>10</v>
      </c>
    </row>
    <row r="2147" spans="1:2" x14ac:dyDescent="0.25">
      <c r="A2147" s="2">
        <v>45747.375</v>
      </c>
      <c r="B2147" s="1">
        <v>11</v>
      </c>
    </row>
    <row r="2148" spans="1:2" x14ac:dyDescent="0.25">
      <c r="A2148" s="2">
        <v>45747.416666666664</v>
      </c>
      <c r="B2148" s="1">
        <v>7</v>
      </c>
    </row>
    <row r="2149" spans="1:2" x14ac:dyDescent="0.25">
      <c r="A2149" s="2">
        <v>45747.458333333336</v>
      </c>
      <c r="B2149" s="1">
        <v>8</v>
      </c>
    </row>
    <row r="2150" spans="1:2" x14ac:dyDescent="0.25">
      <c r="A2150" s="2">
        <v>45747.5</v>
      </c>
      <c r="B2150" s="1">
        <v>17</v>
      </c>
    </row>
    <row r="2151" spans="1:2" x14ac:dyDescent="0.25">
      <c r="A2151" s="2">
        <v>45747.541666666664</v>
      </c>
      <c r="B2151" s="1">
        <v>14</v>
      </c>
    </row>
    <row r="2152" spans="1:2" x14ac:dyDescent="0.25">
      <c r="A2152" s="2">
        <v>45747.583333333336</v>
      </c>
      <c r="B2152" s="1">
        <v>10</v>
      </c>
    </row>
    <row r="2153" spans="1:2" x14ac:dyDescent="0.25">
      <c r="A2153" s="2">
        <v>45747.625</v>
      </c>
      <c r="B2153" s="1">
        <v>16</v>
      </c>
    </row>
    <row r="2154" spans="1:2" x14ac:dyDescent="0.25">
      <c r="A2154" s="2">
        <v>45747.666666666664</v>
      </c>
      <c r="B2154" s="1">
        <v>45</v>
      </c>
    </row>
    <row r="2155" spans="1:2" x14ac:dyDescent="0.25">
      <c r="A2155" s="2">
        <v>45747.708333333336</v>
      </c>
      <c r="B2155" s="1">
        <v>49</v>
      </c>
    </row>
    <row r="2156" spans="1:2" x14ac:dyDescent="0.25">
      <c r="A2156" s="2">
        <v>45747.75</v>
      </c>
      <c r="B2156" s="1">
        <v>44</v>
      </c>
    </row>
    <row r="2157" spans="1:2" x14ac:dyDescent="0.25">
      <c r="A2157" s="2">
        <v>45747.791666666664</v>
      </c>
      <c r="B2157" s="1">
        <v>52</v>
      </c>
    </row>
    <row r="2158" spans="1:2" x14ac:dyDescent="0.25">
      <c r="A2158" s="2">
        <v>45747.833333333336</v>
      </c>
      <c r="B2158" s="1">
        <v>28</v>
      </c>
    </row>
    <row r="2159" spans="1:2" x14ac:dyDescent="0.25">
      <c r="A2159" s="2">
        <v>45747.875</v>
      </c>
      <c r="B2159" s="1">
        <v>7</v>
      </c>
    </row>
    <row r="2160" spans="1:2" x14ac:dyDescent="0.25">
      <c r="A2160" s="2">
        <v>45747.916666666664</v>
      </c>
      <c r="B2160" s="1">
        <v>6</v>
      </c>
    </row>
    <row r="2161" spans="1:2" x14ac:dyDescent="0.25">
      <c r="A2161" s="2">
        <v>45747.958333333336</v>
      </c>
      <c r="B2161" s="1">
        <v>7</v>
      </c>
    </row>
    <row r="2162" spans="1:2" x14ac:dyDescent="0.25">
      <c r="A2162" s="2">
        <v>45748</v>
      </c>
      <c r="B2162" s="1">
        <v>6</v>
      </c>
    </row>
    <row r="2163" spans="1:2" x14ac:dyDescent="0.25">
      <c r="A2163" s="2">
        <v>45748.041666666664</v>
      </c>
      <c r="B2163" s="1">
        <v>0</v>
      </c>
    </row>
    <row r="2164" spans="1:2" x14ac:dyDescent="0.25">
      <c r="A2164" s="2">
        <v>45748.083333333336</v>
      </c>
      <c r="B2164" s="1">
        <v>2</v>
      </c>
    </row>
    <row r="2165" spans="1:2" x14ac:dyDescent="0.25">
      <c r="A2165" s="2">
        <v>45748.125</v>
      </c>
      <c r="B2165" s="1">
        <v>0</v>
      </c>
    </row>
    <row r="2166" spans="1:2" x14ac:dyDescent="0.25">
      <c r="A2166" s="2">
        <v>45748.166666666664</v>
      </c>
      <c r="B2166" s="1">
        <v>1</v>
      </c>
    </row>
    <row r="2167" spans="1:2" x14ac:dyDescent="0.25">
      <c r="A2167" s="2">
        <v>45748.208333333336</v>
      </c>
      <c r="B2167" s="1">
        <v>1</v>
      </c>
    </row>
    <row r="2168" spans="1:2" x14ac:dyDescent="0.25">
      <c r="A2168" s="2">
        <v>45748.25</v>
      </c>
      <c r="B2168" s="1">
        <v>8</v>
      </c>
    </row>
    <row r="2169" spans="1:2" x14ac:dyDescent="0.25">
      <c r="A2169" s="2">
        <v>45748.291666666664</v>
      </c>
      <c r="B2169" s="1">
        <v>18</v>
      </c>
    </row>
    <row r="2170" spans="1:2" x14ac:dyDescent="0.25">
      <c r="A2170" s="2">
        <v>45748.333333333336</v>
      </c>
      <c r="B2170" s="1">
        <v>14</v>
      </c>
    </row>
    <row r="2171" spans="1:2" x14ac:dyDescent="0.25">
      <c r="A2171" s="2">
        <v>45748.375</v>
      </c>
      <c r="B2171" s="1">
        <v>4</v>
      </c>
    </row>
    <row r="2172" spans="1:2" x14ac:dyDescent="0.25">
      <c r="A2172" s="2">
        <v>45748.416666666664</v>
      </c>
      <c r="B2172" s="1">
        <v>7</v>
      </c>
    </row>
    <row r="2173" spans="1:2" x14ac:dyDescent="0.25">
      <c r="A2173" s="2">
        <v>45748.458333333336</v>
      </c>
      <c r="B2173" s="1">
        <v>20</v>
      </c>
    </row>
    <row r="2174" spans="1:2" x14ac:dyDescent="0.25">
      <c r="A2174" s="2">
        <v>45748.5</v>
      </c>
      <c r="B2174" s="1">
        <v>14</v>
      </c>
    </row>
    <row r="2175" spans="1:2" x14ac:dyDescent="0.25">
      <c r="A2175" s="2">
        <v>45748.541666666664</v>
      </c>
      <c r="B2175" s="1">
        <v>11</v>
      </c>
    </row>
    <row r="2176" spans="1:2" x14ac:dyDescent="0.25">
      <c r="A2176" s="2">
        <v>45748.583333333336</v>
      </c>
      <c r="B2176" s="1">
        <v>21</v>
      </c>
    </row>
    <row r="2177" spans="1:2" x14ac:dyDescent="0.25">
      <c r="A2177" s="2">
        <v>45748.625</v>
      </c>
      <c r="B2177" s="1">
        <v>4</v>
      </c>
    </row>
    <row r="2178" spans="1:2" x14ac:dyDescent="0.25">
      <c r="A2178" s="2">
        <v>45748.666666666664</v>
      </c>
      <c r="B2178" s="1">
        <v>16</v>
      </c>
    </row>
    <row r="2179" spans="1:2" x14ac:dyDescent="0.25">
      <c r="A2179" s="2">
        <v>45748.708333333336</v>
      </c>
      <c r="B2179" s="1">
        <v>15</v>
      </c>
    </row>
    <row r="2180" spans="1:2" x14ac:dyDescent="0.25">
      <c r="A2180" s="2">
        <v>45748.75</v>
      </c>
      <c r="B2180" s="1">
        <v>56</v>
      </c>
    </row>
    <row r="2181" spans="1:2" x14ac:dyDescent="0.25">
      <c r="A2181" s="2">
        <v>45748.791666666664</v>
      </c>
      <c r="B2181" s="1">
        <v>43</v>
      </c>
    </row>
    <row r="2182" spans="1:2" x14ac:dyDescent="0.25">
      <c r="A2182" s="2">
        <v>45748.833333333336</v>
      </c>
      <c r="B2182" s="1">
        <v>35</v>
      </c>
    </row>
    <row r="2183" spans="1:2" x14ac:dyDescent="0.25">
      <c r="A2183" s="2">
        <v>45748.875</v>
      </c>
      <c r="B2183" s="1">
        <v>20</v>
      </c>
    </row>
    <row r="2184" spans="1:2" x14ac:dyDescent="0.25">
      <c r="A2184" s="2">
        <v>45748.916666666664</v>
      </c>
      <c r="B2184" s="1">
        <v>17</v>
      </c>
    </row>
    <row r="2185" spans="1:2" x14ac:dyDescent="0.25">
      <c r="A2185" s="2">
        <v>45748.958333333336</v>
      </c>
      <c r="B2185" s="1">
        <v>1</v>
      </c>
    </row>
    <row r="2186" spans="1:2" x14ac:dyDescent="0.25">
      <c r="A2186" s="2">
        <v>45749</v>
      </c>
      <c r="B2186" s="1">
        <v>0</v>
      </c>
    </row>
    <row r="2187" spans="1:2" x14ac:dyDescent="0.25">
      <c r="A2187" s="2">
        <v>45749.041666666664</v>
      </c>
      <c r="B2187" s="1">
        <v>1</v>
      </c>
    </row>
    <row r="2188" spans="1:2" x14ac:dyDescent="0.25">
      <c r="A2188" s="2">
        <v>45749.083333333336</v>
      </c>
      <c r="B2188" s="1">
        <v>0</v>
      </c>
    </row>
    <row r="2189" spans="1:2" x14ac:dyDescent="0.25">
      <c r="A2189" s="2">
        <v>45749.125</v>
      </c>
      <c r="B2189" s="1">
        <v>0</v>
      </c>
    </row>
    <row r="2190" spans="1:2" x14ac:dyDescent="0.25">
      <c r="A2190" s="2">
        <v>45749.166666666664</v>
      </c>
      <c r="B2190" s="1">
        <v>1</v>
      </c>
    </row>
    <row r="2191" spans="1:2" x14ac:dyDescent="0.25">
      <c r="A2191" s="2">
        <v>45749.208333333336</v>
      </c>
      <c r="B2191" s="1">
        <v>0</v>
      </c>
    </row>
    <row r="2192" spans="1:2" x14ac:dyDescent="0.25">
      <c r="A2192" s="2">
        <v>45749.25</v>
      </c>
      <c r="B2192" s="1">
        <v>7</v>
      </c>
    </row>
    <row r="2193" spans="1:2" x14ac:dyDescent="0.25">
      <c r="A2193" s="2">
        <v>45749.291666666664</v>
      </c>
      <c r="B2193" s="1">
        <v>13</v>
      </c>
    </row>
    <row r="2194" spans="1:2" x14ac:dyDescent="0.25">
      <c r="A2194" s="2">
        <v>45749.333333333336</v>
      </c>
      <c r="B2194" s="1">
        <v>9</v>
      </c>
    </row>
    <row r="2195" spans="1:2" x14ac:dyDescent="0.25">
      <c r="A2195" s="2">
        <v>45749.375</v>
      </c>
      <c r="B2195" s="1">
        <v>3</v>
      </c>
    </row>
    <row r="2196" spans="1:2" x14ac:dyDescent="0.25">
      <c r="A2196" s="2">
        <v>45749.416666666664</v>
      </c>
      <c r="B2196" s="1">
        <v>3</v>
      </c>
    </row>
    <row r="2197" spans="1:2" x14ac:dyDescent="0.25">
      <c r="A2197" s="2">
        <v>45749.458333333336</v>
      </c>
      <c r="B2197" s="1">
        <v>4</v>
      </c>
    </row>
    <row r="2198" spans="1:2" x14ac:dyDescent="0.25">
      <c r="A2198" s="2">
        <v>45749.5</v>
      </c>
      <c r="B2198" s="1">
        <v>12</v>
      </c>
    </row>
    <row r="2199" spans="1:2" x14ac:dyDescent="0.25">
      <c r="A2199" s="2">
        <v>45749.541666666664</v>
      </c>
      <c r="B2199" s="1">
        <v>10</v>
      </c>
    </row>
    <row r="2200" spans="1:2" x14ac:dyDescent="0.25">
      <c r="A2200" s="2">
        <v>45749.583333333336</v>
      </c>
      <c r="B2200" s="1">
        <v>19</v>
      </c>
    </row>
    <row r="2201" spans="1:2" x14ac:dyDescent="0.25">
      <c r="A2201" s="2">
        <v>45749.625</v>
      </c>
      <c r="B2201" s="1">
        <v>23</v>
      </c>
    </row>
    <row r="2202" spans="1:2" x14ac:dyDescent="0.25">
      <c r="A2202" s="2">
        <v>45749.666666666664</v>
      </c>
      <c r="B2202" s="1">
        <v>48</v>
      </c>
    </row>
    <row r="2203" spans="1:2" x14ac:dyDescent="0.25">
      <c r="A2203" s="2">
        <v>45749.708333333336</v>
      </c>
      <c r="B2203" s="1">
        <v>53</v>
      </c>
    </row>
    <row r="2204" spans="1:2" x14ac:dyDescent="0.25">
      <c r="A2204" s="2">
        <v>45749.75</v>
      </c>
      <c r="B2204" s="1">
        <v>77</v>
      </c>
    </row>
    <row r="2205" spans="1:2" x14ac:dyDescent="0.25">
      <c r="A2205" s="2">
        <v>45749.791666666664</v>
      </c>
      <c r="B2205" s="1">
        <v>72</v>
      </c>
    </row>
    <row r="2206" spans="1:2" x14ac:dyDescent="0.25">
      <c r="A2206" s="2">
        <v>45749.833333333336</v>
      </c>
      <c r="B2206" s="1">
        <v>38</v>
      </c>
    </row>
    <row r="2207" spans="1:2" x14ac:dyDescent="0.25">
      <c r="A2207" s="2">
        <v>45749.875</v>
      </c>
      <c r="B2207" s="1">
        <v>21</v>
      </c>
    </row>
    <row r="2208" spans="1:2" x14ac:dyDescent="0.25">
      <c r="A2208" s="2">
        <v>45749.916666666664</v>
      </c>
      <c r="B2208" s="1">
        <v>9</v>
      </c>
    </row>
    <row r="2209" spans="1:2" x14ac:dyDescent="0.25">
      <c r="A2209" s="2">
        <v>45749.958333333336</v>
      </c>
      <c r="B2209" s="1">
        <v>0</v>
      </c>
    </row>
    <row r="2210" spans="1:2" x14ac:dyDescent="0.25">
      <c r="A2210" s="2">
        <v>45750</v>
      </c>
      <c r="B2210" s="1">
        <v>0</v>
      </c>
    </row>
    <row r="2211" spans="1:2" x14ac:dyDescent="0.25">
      <c r="A2211" s="2">
        <v>45750.041666666664</v>
      </c>
      <c r="B2211" s="1">
        <v>1</v>
      </c>
    </row>
    <row r="2212" spans="1:2" x14ac:dyDescent="0.25">
      <c r="A2212" s="2">
        <v>45750.083333333336</v>
      </c>
      <c r="B2212" s="1">
        <v>0</v>
      </c>
    </row>
    <row r="2213" spans="1:2" x14ac:dyDescent="0.25">
      <c r="A2213" s="2">
        <v>45750.125</v>
      </c>
      <c r="B2213" s="1">
        <v>0</v>
      </c>
    </row>
    <row r="2214" spans="1:2" x14ac:dyDescent="0.25">
      <c r="A2214" s="2">
        <v>45750.166666666664</v>
      </c>
      <c r="B2214" s="1">
        <v>0</v>
      </c>
    </row>
    <row r="2215" spans="1:2" x14ac:dyDescent="0.25">
      <c r="A2215" s="2">
        <v>45750.208333333336</v>
      </c>
      <c r="B2215" s="1">
        <v>0</v>
      </c>
    </row>
    <row r="2216" spans="1:2" x14ac:dyDescent="0.25">
      <c r="A2216" s="2">
        <v>45750.25</v>
      </c>
      <c r="B2216" s="1">
        <v>5</v>
      </c>
    </row>
    <row r="2217" spans="1:2" x14ac:dyDescent="0.25">
      <c r="A2217" s="2">
        <v>45750.291666666664</v>
      </c>
      <c r="B2217" s="1">
        <v>7</v>
      </c>
    </row>
    <row r="2218" spans="1:2" x14ac:dyDescent="0.25">
      <c r="A2218" s="2">
        <v>45750.333333333336</v>
      </c>
      <c r="B2218" s="1">
        <v>1</v>
      </c>
    </row>
    <row r="2219" spans="1:2" x14ac:dyDescent="0.25">
      <c r="A2219" s="2">
        <v>45750.375</v>
      </c>
      <c r="B2219" s="1">
        <v>4</v>
      </c>
    </row>
    <row r="2220" spans="1:2" x14ac:dyDescent="0.25">
      <c r="A2220" s="2">
        <v>45750.416666666664</v>
      </c>
      <c r="B2220" s="1">
        <v>15</v>
      </c>
    </row>
    <row r="2221" spans="1:2" x14ac:dyDescent="0.25">
      <c r="A2221" s="2">
        <v>45750.458333333336</v>
      </c>
      <c r="B2221" s="1">
        <v>12</v>
      </c>
    </row>
    <row r="2222" spans="1:2" x14ac:dyDescent="0.25">
      <c r="A2222" s="2">
        <v>45750.5</v>
      </c>
      <c r="B2222" s="1">
        <v>27</v>
      </c>
    </row>
    <row r="2223" spans="1:2" x14ac:dyDescent="0.25">
      <c r="A2223" s="2">
        <v>45750.541666666664</v>
      </c>
      <c r="B2223" s="1">
        <v>19</v>
      </c>
    </row>
    <row r="2224" spans="1:2" x14ac:dyDescent="0.25">
      <c r="A2224" s="2">
        <v>45750.583333333336</v>
      </c>
      <c r="B2224" s="1">
        <v>21</v>
      </c>
    </row>
    <row r="2225" spans="1:2" x14ac:dyDescent="0.25">
      <c r="A2225" s="2">
        <v>45750.625</v>
      </c>
      <c r="B2225" s="1">
        <v>30</v>
      </c>
    </row>
    <row r="2226" spans="1:2" x14ac:dyDescent="0.25">
      <c r="A2226" s="2">
        <v>45750.666666666664</v>
      </c>
      <c r="B2226" s="1">
        <v>38</v>
      </c>
    </row>
    <row r="2227" spans="1:2" x14ac:dyDescent="0.25">
      <c r="A2227" s="2">
        <v>45750.708333333336</v>
      </c>
      <c r="B2227" s="1">
        <v>45</v>
      </c>
    </row>
    <row r="2228" spans="1:2" x14ac:dyDescent="0.25">
      <c r="A2228" s="2">
        <v>45750.75</v>
      </c>
      <c r="B2228" s="1">
        <v>44</v>
      </c>
    </row>
    <row r="2229" spans="1:2" x14ac:dyDescent="0.25">
      <c r="A2229" s="2">
        <v>45750.791666666664</v>
      </c>
      <c r="B2229" s="1">
        <v>39</v>
      </c>
    </row>
    <row r="2230" spans="1:2" x14ac:dyDescent="0.25">
      <c r="A2230" s="2">
        <v>45750.833333333336</v>
      </c>
      <c r="B2230" s="1">
        <v>30</v>
      </c>
    </row>
    <row r="2231" spans="1:2" x14ac:dyDescent="0.25">
      <c r="A2231" s="2">
        <v>45750.875</v>
      </c>
      <c r="B2231" s="1">
        <v>23</v>
      </c>
    </row>
    <row r="2232" spans="1:2" x14ac:dyDescent="0.25">
      <c r="A2232" s="2">
        <v>45750.916666666664</v>
      </c>
      <c r="B2232" s="1">
        <v>14</v>
      </c>
    </row>
    <row r="2233" spans="1:2" x14ac:dyDescent="0.25">
      <c r="A2233" s="2">
        <v>45750.958333333336</v>
      </c>
      <c r="B2233" s="1">
        <v>9</v>
      </c>
    </row>
    <row r="2234" spans="1:2" x14ac:dyDescent="0.25">
      <c r="A2234" s="2">
        <v>45751</v>
      </c>
      <c r="B2234" s="1">
        <v>0</v>
      </c>
    </row>
    <row r="2235" spans="1:2" x14ac:dyDescent="0.25">
      <c r="A2235" s="2">
        <v>45751.041666666664</v>
      </c>
      <c r="B2235" s="1">
        <v>3</v>
      </c>
    </row>
    <row r="2236" spans="1:2" x14ac:dyDescent="0.25">
      <c r="A2236" s="2">
        <v>45751.083333333336</v>
      </c>
      <c r="B2236" s="1">
        <v>1</v>
      </c>
    </row>
    <row r="2237" spans="1:2" x14ac:dyDescent="0.25">
      <c r="A2237" s="2">
        <v>45751.125</v>
      </c>
      <c r="B2237" s="1">
        <v>0</v>
      </c>
    </row>
    <row r="2238" spans="1:2" x14ac:dyDescent="0.25">
      <c r="A2238" s="2">
        <v>45751.166666666664</v>
      </c>
      <c r="B2238" s="1">
        <v>2</v>
      </c>
    </row>
    <row r="2239" spans="1:2" x14ac:dyDescent="0.25">
      <c r="A2239" s="2">
        <v>45751.208333333336</v>
      </c>
      <c r="B2239" s="1">
        <v>1</v>
      </c>
    </row>
    <row r="2240" spans="1:2" x14ac:dyDescent="0.25">
      <c r="A2240" s="2">
        <v>45751.25</v>
      </c>
      <c r="B2240" s="1">
        <v>6</v>
      </c>
    </row>
    <row r="2241" spans="1:2" x14ac:dyDescent="0.25">
      <c r="A2241" s="2">
        <v>45751.291666666664</v>
      </c>
      <c r="B2241" s="1">
        <v>4</v>
      </c>
    </row>
    <row r="2242" spans="1:2" x14ac:dyDescent="0.25">
      <c r="A2242" s="2">
        <v>45751.333333333336</v>
      </c>
      <c r="B2242" s="1">
        <v>11</v>
      </c>
    </row>
    <row r="2243" spans="1:2" x14ac:dyDescent="0.25">
      <c r="A2243" s="2">
        <v>45751.375</v>
      </c>
      <c r="B2243" s="1">
        <v>27</v>
      </c>
    </row>
    <row r="2244" spans="1:2" x14ac:dyDescent="0.25">
      <c r="A2244" s="2">
        <v>45751.416666666664</v>
      </c>
      <c r="B2244" s="1">
        <v>8</v>
      </c>
    </row>
    <row r="2245" spans="1:2" x14ac:dyDescent="0.25">
      <c r="A2245" s="2">
        <v>45751.458333333336</v>
      </c>
      <c r="B2245" s="1">
        <v>12</v>
      </c>
    </row>
    <row r="2246" spans="1:2" x14ac:dyDescent="0.25">
      <c r="A2246" s="2">
        <v>45751.5</v>
      </c>
      <c r="B2246" s="1">
        <v>47</v>
      </c>
    </row>
    <row r="2247" spans="1:2" x14ac:dyDescent="0.25">
      <c r="A2247" s="2">
        <v>45751.541666666664</v>
      </c>
      <c r="B2247" s="1">
        <v>22</v>
      </c>
    </row>
    <row r="2248" spans="1:2" x14ac:dyDescent="0.25">
      <c r="A2248" s="2">
        <v>45751.583333333336</v>
      </c>
      <c r="B2248" s="1">
        <v>22</v>
      </c>
    </row>
    <row r="2249" spans="1:2" x14ac:dyDescent="0.25">
      <c r="A2249" s="2">
        <v>45751.625</v>
      </c>
      <c r="B2249" s="1">
        <v>31</v>
      </c>
    </row>
    <row r="2250" spans="1:2" x14ac:dyDescent="0.25">
      <c r="A2250" s="2">
        <v>45751.666666666664</v>
      </c>
      <c r="B2250" s="1">
        <v>70</v>
      </c>
    </row>
    <row r="2251" spans="1:2" x14ac:dyDescent="0.25">
      <c r="A2251" s="2">
        <v>45751.708333333336</v>
      </c>
      <c r="B2251" s="1">
        <v>76</v>
      </c>
    </row>
    <row r="2252" spans="1:2" x14ac:dyDescent="0.25">
      <c r="A2252" s="2">
        <v>45751.75</v>
      </c>
      <c r="B2252" s="1">
        <v>84</v>
      </c>
    </row>
    <row r="2253" spans="1:2" x14ac:dyDescent="0.25">
      <c r="A2253" s="2">
        <v>45751.791666666664</v>
      </c>
      <c r="B2253" s="1">
        <v>65</v>
      </c>
    </row>
    <row r="2254" spans="1:2" x14ac:dyDescent="0.25">
      <c r="A2254" s="2">
        <v>45751.833333333336</v>
      </c>
      <c r="B2254" s="1">
        <v>53</v>
      </c>
    </row>
    <row r="2255" spans="1:2" x14ac:dyDescent="0.25">
      <c r="A2255" s="2">
        <v>45751.875</v>
      </c>
      <c r="B2255" s="1">
        <v>22</v>
      </c>
    </row>
    <row r="2256" spans="1:2" x14ac:dyDescent="0.25">
      <c r="A2256" s="2">
        <v>45751.916666666664</v>
      </c>
      <c r="B2256" s="1">
        <v>5</v>
      </c>
    </row>
    <row r="2257" spans="1:2" x14ac:dyDescent="0.25">
      <c r="A2257" s="2">
        <v>45751.958333333336</v>
      </c>
      <c r="B2257" s="1">
        <v>8</v>
      </c>
    </row>
    <row r="2258" spans="1:2" x14ac:dyDescent="0.25">
      <c r="A2258" s="2">
        <v>45752</v>
      </c>
      <c r="B2258" s="1">
        <v>0</v>
      </c>
    </row>
    <row r="2259" spans="1:2" x14ac:dyDescent="0.25">
      <c r="A2259" s="2">
        <v>45752.041666666664</v>
      </c>
      <c r="B2259" s="1">
        <v>1</v>
      </c>
    </row>
    <row r="2260" spans="1:2" x14ac:dyDescent="0.25">
      <c r="A2260" s="2">
        <v>45752.083333333336</v>
      </c>
      <c r="B2260" s="1">
        <v>0</v>
      </c>
    </row>
    <row r="2261" spans="1:2" x14ac:dyDescent="0.25">
      <c r="A2261" s="2">
        <v>45752.125</v>
      </c>
      <c r="B2261" s="1">
        <v>1</v>
      </c>
    </row>
    <row r="2262" spans="1:2" x14ac:dyDescent="0.25">
      <c r="A2262" s="2">
        <v>45752.166666666664</v>
      </c>
      <c r="B2262" s="1">
        <v>0</v>
      </c>
    </row>
    <row r="2263" spans="1:2" x14ac:dyDescent="0.25">
      <c r="A2263" s="2">
        <v>45752.208333333336</v>
      </c>
      <c r="B2263" s="1">
        <v>0</v>
      </c>
    </row>
    <row r="2264" spans="1:2" x14ac:dyDescent="0.25">
      <c r="A2264" s="2">
        <v>45752.25</v>
      </c>
      <c r="B2264" s="1">
        <v>0</v>
      </c>
    </row>
    <row r="2265" spans="1:2" x14ac:dyDescent="0.25">
      <c r="A2265" s="2">
        <v>45752.291666666664</v>
      </c>
      <c r="B2265" s="1">
        <v>2</v>
      </c>
    </row>
    <row r="2266" spans="1:2" x14ac:dyDescent="0.25">
      <c r="A2266" s="2">
        <v>45752.333333333336</v>
      </c>
      <c r="B2266" s="1">
        <v>8</v>
      </c>
    </row>
    <row r="2267" spans="1:2" x14ac:dyDescent="0.25">
      <c r="A2267" s="2">
        <v>45752.375</v>
      </c>
      <c r="B2267" s="1">
        <v>6</v>
      </c>
    </row>
    <row r="2268" spans="1:2" x14ac:dyDescent="0.25">
      <c r="A2268" s="2">
        <v>45752.416666666664</v>
      </c>
      <c r="B2268" s="1">
        <v>20</v>
      </c>
    </row>
    <row r="2269" spans="1:2" x14ac:dyDescent="0.25">
      <c r="A2269" s="2">
        <v>45752.458333333336</v>
      </c>
      <c r="B2269" s="1">
        <v>25</v>
      </c>
    </row>
    <row r="2270" spans="1:2" x14ac:dyDescent="0.25">
      <c r="A2270" s="2">
        <v>45752.5</v>
      </c>
      <c r="B2270" s="1">
        <v>29</v>
      </c>
    </row>
    <row r="2271" spans="1:2" x14ac:dyDescent="0.25">
      <c r="A2271" s="2">
        <v>45752.541666666664</v>
      </c>
      <c r="B2271" s="1">
        <v>29</v>
      </c>
    </row>
    <row r="2272" spans="1:2" x14ac:dyDescent="0.25">
      <c r="A2272" s="2">
        <v>45752.583333333336</v>
      </c>
      <c r="B2272" s="1">
        <v>40</v>
      </c>
    </row>
    <row r="2273" spans="1:2" x14ac:dyDescent="0.25">
      <c r="A2273" s="2">
        <v>45752.625</v>
      </c>
      <c r="B2273" s="1">
        <v>31</v>
      </c>
    </row>
    <row r="2274" spans="1:2" x14ac:dyDescent="0.25">
      <c r="A2274" s="2">
        <v>45752.666666666664</v>
      </c>
      <c r="B2274" s="1">
        <v>39</v>
      </c>
    </row>
    <row r="2275" spans="1:2" x14ac:dyDescent="0.25">
      <c r="A2275" s="2">
        <v>45752.708333333336</v>
      </c>
      <c r="B2275" s="1">
        <v>10</v>
      </c>
    </row>
    <row r="2276" spans="1:2" x14ac:dyDescent="0.25">
      <c r="A2276" s="2">
        <v>45752.75</v>
      </c>
      <c r="B2276" s="1">
        <v>10</v>
      </c>
    </row>
    <row r="2277" spans="1:2" x14ac:dyDescent="0.25">
      <c r="A2277" s="2">
        <v>45752.791666666664</v>
      </c>
      <c r="B2277" s="1">
        <v>1</v>
      </c>
    </row>
    <row r="2278" spans="1:2" x14ac:dyDescent="0.25">
      <c r="A2278" s="2">
        <v>45752.833333333336</v>
      </c>
      <c r="B2278" s="1">
        <v>5</v>
      </c>
    </row>
    <row r="2279" spans="1:2" x14ac:dyDescent="0.25">
      <c r="A2279" s="2">
        <v>45752.875</v>
      </c>
      <c r="B2279" s="1">
        <v>10</v>
      </c>
    </row>
    <row r="2280" spans="1:2" x14ac:dyDescent="0.25">
      <c r="A2280" s="2">
        <v>45752.916666666664</v>
      </c>
      <c r="B2280" s="1">
        <v>6</v>
      </c>
    </row>
    <row r="2281" spans="1:2" x14ac:dyDescent="0.25">
      <c r="A2281" s="2">
        <v>45752.958333333336</v>
      </c>
      <c r="B2281" s="1">
        <v>1</v>
      </c>
    </row>
    <row r="2282" spans="1:2" x14ac:dyDescent="0.25">
      <c r="A2282" s="2">
        <v>45753</v>
      </c>
      <c r="B2282" s="1">
        <v>0</v>
      </c>
    </row>
    <row r="2283" spans="1:2" x14ac:dyDescent="0.25">
      <c r="A2283" s="2">
        <v>45753.041666666664</v>
      </c>
      <c r="B2283" s="1">
        <v>0</v>
      </c>
    </row>
    <row r="2284" spans="1:2" x14ac:dyDescent="0.25">
      <c r="A2284" s="2">
        <v>45753.083333333336</v>
      </c>
      <c r="B2284" s="1">
        <v>0</v>
      </c>
    </row>
    <row r="2285" spans="1:2" x14ac:dyDescent="0.25">
      <c r="A2285" s="2">
        <v>45753.125</v>
      </c>
      <c r="B2285" s="1">
        <v>2</v>
      </c>
    </row>
    <row r="2286" spans="1:2" x14ac:dyDescent="0.25">
      <c r="A2286" s="2">
        <v>45753.166666666664</v>
      </c>
      <c r="B2286" s="1">
        <v>0</v>
      </c>
    </row>
    <row r="2287" spans="1:2" x14ac:dyDescent="0.25">
      <c r="A2287" s="2">
        <v>45753.208333333336</v>
      </c>
      <c r="B2287" s="1">
        <v>1</v>
      </c>
    </row>
    <row r="2288" spans="1:2" x14ac:dyDescent="0.25">
      <c r="A2288" s="2">
        <v>45753.25</v>
      </c>
      <c r="B2288" s="1">
        <v>1</v>
      </c>
    </row>
    <row r="2289" spans="1:2" x14ac:dyDescent="0.25">
      <c r="A2289" s="2">
        <v>45753.291666666664</v>
      </c>
      <c r="B2289" s="1">
        <v>4</v>
      </c>
    </row>
    <row r="2290" spans="1:2" x14ac:dyDescent="0.25">
      <c r="A2290" s="2">
        <v>45753.333333333336</v>
      </c>
      <c r="B2290" s="1">
        <v>3</v>
      </c>
    </row>
    <row r="2291" spans="1:2" x14ac:dyDescent="0.25">
      <c r="A2291" s="2">
        <v>45753.375</v>
      </c>
      <c r="B2291" s="1">
        <v>10</v>
      </c>
    </row>
    <row r="2292" spans="1:2" x14ac:dyDescent="0.25">
      <c r="A2292" s="2">
        <v>45753.416666666664</v>
      </c>
      <c r="B2292" s="1">
        <v>42</v>
      </c>
    </row>
    <row r="2293" spans="1:2" x14ac:dyDescent="0.25">
      <c r="A2293" s="2">
        <v>45753.458333333336</v>
      </c>
      <c r="B2293" s="1">
        <v>38</v>
      </c>
    </row>
    <row r="2294" spans="1:2" x14ac:dyDescent="0.25">
      <c r="A2294" s="2">
        <v>45753.5</v>
      </c>
      <c r="B2294" s="1">
        <v>31</v>
      </c>
    </row>
    <row r="2295" spans="1:2" x14ac:dyDescent="0.25">
      <c r="A2295" s="2">
        <v>45753.541666666664</v>
      </c>
      <c r="B2295" s="1">
        <v>13</v>
      </c>
    </row>
    <row r="2296" spans="1:2" x14ac:dyDescent="0.25">
      <c r="A2296" s="2">
        <v>45753.583333333336</v>
      </c>
      <c r="B2296" s="1">
        <v>42</v>
      </c>
    </row>
    <row r="2297" spans="1:2" x14ac:dyDescent="0.25">
      <c r="A2297" s="2">
        <v>45753.625</v>
      </c>
      <c r="B2297" s="1">
        <v>19</v>
      </c>
    </row>
    <row r="2298" spans="1:2" x14ac:dyDescent="0.25">
      <c r="A2298" s="2">
        <v>45753.666666666664</v>
      </c>
      <c r="B2298" s="1">
        <v>21</v>
      </c>
    </row>
    <row r="2299" spans="1:2" x14ac:dyDescent="0.25">
      <c r="A2299" s="2">
        <v>45753.708333333336</v>
      </c>
      <c r="B2299" s="1">
        <v>27</v>
      </c>
    </row>
    <row r="2300" spans="1:2" x14ac:dyDescent="0.25">
      <c r="A2300" s="2">
        <v>45753.75</v>
      </c>
      <c r="B2300" s="1">
        <v>25</v>
      </c>
    </row>
    <row r="2301" spans="1:2" x14ac:dyDescent="0.25">
      <c r="A2301" s="2">
        <v>45753.791666666664</v>
      </c>
      <c r="B2301" s="1">
        <v>17</v>
      </c>
    </row>
    <row r="2302" spans="1:2" x14ac:dyDescent="0.25">
      <c r="A2302" s="2">
        <v>45753.833333333336</v>
      </c>
      <c r="B2302" s="1">
        <v>1</v>
      </c>
    </row>
    <row r="2303" spans="1:2" x14ac:dyDescent="0.25">
      <c r="A2303" s="2">
        <v>45753.875</v>
      </c>
      <c r="B2303" s="1">
        <v>16</v>
      </c>
    </row>
    <row r="2304" spans="1:2" x14ac:dyDescent="0.25">
      <c r="A2304" s="2">
        <v>45753.916666666664</v>
      </c>
      <c r="B2304" s="1">
        <v>2</v>
      </c>
    </row>
    <row r="2305" spans="1:2" x14ac:dyDescent="0.25">
      <c r="A2305" s="2">
        <v>45753.958333333336</v>
      </c>
      <c r="B2305" s="1">
        <v>1</v>
      </c>
    </row>
    <row r="2306" spans="1:2" x14ac:dyDescent="0.25">
      <c r="A2306" s="2">
        <v>45754</v>
      </c>
      <c r="B2306" s="1">
        <v>0</v>
      </c>
    </row>
    <row r="2307" spans="1:2" x14ac:dyDescent="0.25">
      <c r="A2307" s="2">
        <v>45754.041666666664</v>
      </c>
      <c r="B2307" s="1">
        <v>0</v>
      </c>
    </row>
    <row r="2308" spans="1:2" x14ac:dyDescent="0.25">
      <c r="A2308" s="2">
        <v>45754.083333333336</v>
      </c>
      <c r="B2308" s="1">
        <v>0</v>
      </c>
    </row>
    <row r="2309" spans="1:2" x14ac:dyDescent="0.25">
      <c r="A2309" s="2">
        <v>45754.125</v>
      </c>
      <c r="B2309" s="1">
        <v>0</v>
      </c>
    </row>
    <row r="2310" spans="1:2" x14ac:dyDescent="0.25">
      <c r="A2310" s="2">
        <v>45754.166666666664</v>
      </c>
      <c r="B2310" s="1">
        <v>0</v>
      </c>
    </row>
    <row r="2311" spans="1:2" x14ac:dyDescent="0.25">
      <c r="A2311" s="2">
        <v>45754.208333333336</v>
      </c>
      <c r="B2311" s="1">
        <v>1</v>
      </c>
    </row>
    <row r="2312" spans="1:2" x14ac:dyDescent="0.25">
      <c r="A2312" s="2">
        <v>45754.25</v>
      </c>
      <c r="B2312" s="1">
        <v>6</v>
      </c>
    </row>
    <row r="2313" spans="1:2" x14ac:dyDescent="0.25">
      <c r="A2313" s="2">
        <v>45754.291666666664</v>
      </c>
      <c r="B2313" s="1">
        <v>2</v>
      </c>
    </row>
    <row r="2314" spans="1:2" x14ac:dyDescent="0.25">
      <c r="A2314" s="2">
        <v>45754.333333333336</v>
      </c>
      <c r="B2314" s="1">
        <v>7</v>
      </c>
    </row>
    <row r="2315" spans="1:2" x14ac:dyDescent="0.25">
      <c r="A2315" s="2">
        <v>45754.375</v>
      </c>
      <c r="B2315" s="1">
        <v>10</v>
      </c>
    </row>
    <row r="2316" spans="1:2" x14ac:dyDescent="0.25">
      <c r="A2316" s="2">
        <v>45754.416666666664</v>
      </c>
      <c r="B2316" s="1">
        <v>25</v>
      </c>
    </row>
    <row r="2317" spans="1:2" x14ac:dyDescent="0.25">
      <c r="A2317" s="2">
        <v>45754.458333333336</v>
      </c>
      <c r="B2317" s="1">
        <v>11</v>
      </c>
    </row>
    <row r="2318" spans="1:2" x14ac:dyDescent="0.25">
      <c r="A2318" s="2">
        <v>45754.5</v>
      </c>
      <c r="B2318" s="1">
        <v>22</v>
      </c>
    </row>
    <row r="2319" spans="1:2" x14ac:dyDescent="0.25">
      <c r="A2319" s="2">
        <v>45754.541666666664</v>
      </c>
      <c r="B2319" s="1">
        <v>9</v>
      </c>
    </row>
    <row r="2320" spans="1:2" x14ac:dyDescent="0.25">
      <c r="A2320" s="2">
        <v>45754.583333333336</v>
      </c>
      <c r="B2320" s="1">
        <v>8</v>
      </c>
    </row>
    <row r="2321" spans="1:2" x14ac:dyDescent="0.25">
      <c r="A2321" s="2">
        <v>45754.625</v>
      </c>
      <c r="B2321" s="1">
        <v>6</v>
      </c>
    </row>
    <row r="2322" spans="1:2" x14ac:dyDescent="0.25">
      <c r="A2322" s="2">
        <v>45754.666666666664</v>
      </c>
      <c r="B2322" s="1">
        <v>61</v>
      </c>
    </row>
    <row r="2323" spans="1:2" x14ac:dyDescent="0.25">
      <c r="A2323" s="2">
        <v>45754.708333333336</v>
      </c>
      <c r="B2323" s="1">
        <v>39</v>
      </c>
    </row>
    <row r="2324" spans="1:2" x14ac:dyDescent="0.25">
      <c r="A2324" s="2">
        <v>45754.75</v>
      </c>
      <c r="B2324" s="1">
        <v>106</v>
      </c>
    </row>
    <row r="2325" spans="1:2" x14ac:dyDescent="0.25">
      <c r="A2325" s="2">
        <v>45754.791666666664</v>
      </c>
      <c r="B2325" s="1">
        <v>98</v>
      </c>
    </row>
    <row r="2326" spans="1:2" x14ac:dyDescent="0.25">
      <c r="A2326" s="2">
        <v>45754.833333333336</v>
      </c>
      <c r="B2326" s="1">
        <v>21</v>
      </c>
    </row>
    <row r="2327" spans="1:2" x14ac:dyDescent="0.25">
      <c r="A2327" s="2">
        <v>45754.875</v>
      </c>
      <c r="B2327" s="1">
        <v>1</v>
      </c>
    </row>
    <row r="2328" spans="1:2" x14ac:dyDescent="0.25">
      <c r="A2328" s="2">
        <v>45754.916666666664</v>
      </c>
      <c r="B2328" s="1">
        <v>7</v>
      </c>
    </row>
    <row r="2329" spans="1:2" x14ac:dyDescent="0.25">
      <c r="A2329" s="2">
        <v>45754.958333333336</v>
      </c>
      <c r="B2329" s="1">
        <v>2</v>
      </c>
    </row>
    <row r="2330" spans="1:2" x14ac:dyDescent="0.25">
      <c r="A2330" s="2">
        <v>45755</v>
      </c>
      <c r="B2330" s="1">
        <v>0</v>
      </c>
    </row>
    <row r="2331" spans="1:2" x14ac:dyDescent="0.25">
      <c r="A2331" s="2">
        <v>45755.041666666664</v>
      </c>
      <c r="B2331" s="1">
        <v>0</v>
      </c>
    </row>
    <row r="2332" spans="1:2" x14ac:dyDescent="0.25">
      <c r="A2332" s="2">
        <v>45755.083333333336</v>
      </c>
      <c r="B2332" s="1">
        <v>2</v>
      </c>
    </row>
    <row r="2333" spans="1:2" x14ac:dyDescent="0.25">
      <c r="A2333" s="2">
        <v>45755.125</v>
      </c>
      <c r="B2333" s="1">
        <v>0</v>
      </c>
    </row>
    <row r="2334" spans="1:2" x14ac:dyDescent="0.25">
      <c r="A2334" s="2">
        <v>45755.166666666664</v>
      </c>
      <c r="B2334" s="1">
        <v>0</v>
      </c>
    </row>
    <row r="2335" spans="1:2" x14ac:dyDescent="0.25">
      <c r="A2335" s="2">
        <v>45755.208333333336</v>
      </c>
      <c r="B2335" s="1">
        <v>1</v>
      </c>
    </row>
    <row r="2336" spans="1:2" x14ac:dyDescent="0.25">
      <c r="A2336" s="2">
        <v>45755.25</v>
      </c>
      <c r="B2336" s="1">
        <v>3</v>
      </c>
    </row>
    <row r="2337" spans="1:2" x14ac:dyDescent="0.25">
      <c r="A2337" s="2">
        <v>45755.291666666664</v>
      </c>
      <c r="B2337" s="1">
        <v>3</v>
      </c>
    </row>
    <row r="2338" spans="1:2" x14ac:dyDescent="0.25">
      <c r="A2338" s="2">
        <v>45755.333333333336</v>
      </c>
      <c r="B2338" s="1">
        <v>6</v>
      </c>
    </row>
    <row r="2339" spans="1:2" x14ac:dyDescent="0.25">
      <c r="A2339" s="2">
        <v>45755.375</v>
      </c>
      <c r="B2339" s="1">
        <v>36</v>
      </c>
    </row>
    <row r="2340" spans="1:2" x14ac:dyDescent="0.25">
      <c r="A2340" s="2">
        <v>45755.416666666664</v>
      </c>
      <c r="B2340" s="1">
        <v>12</v>
      </c>
    </row>
    <row r="2341" spans="1:2" x14ac:dyDescent="0.25">
      <c r="A2341" s="2">
        <v>45755.458333333336</v>
      </c>
      <c r="B2341" s="1">
        <v>134</v>
      </c>
    </row>
    <row r="2342" spans="1:2" x14ac:dyDescent="0.25">
      <c r="A2342" s="2">
        <v>45755.5</v>
      </c>
      <c r="B2342" s="1">
        <v>65</v>
      </c>
    </row>
    <row r="2343" spans="1:2" x14ac:dyDescent="0.25">
      <c r="A2343" s="2">
        <v>45755.541666666664</v>
      </c>
      <c r="B2343" s="1">
        <v>15</v>
      </c>
    </row>
    <row r="2344" spans="1:2" x14ac:dyDescent="0.25">
      <c r="A2344" s="2">
        <v>45755.583333333336</v>
      </c>
      <c r="B2344" s="1">
        <v>10</v>
      </c>
    </row>
    <row r="2345" spans="1:2" x14ac:dyDescent="0.25">
      <c r="A2345" s="2">
        <v>45755.625</v>
      </c>
      <c r="B2345" s="1">
        <v>4</v>
      </c>
    </row>
    <row r="2346" spans="1:2" x14ac:dyDescent="0.25">
      <c r="A2346" s="2">
        <v>45755.666666666664</v>
      </c>
      <c r="B2346" s="1">
        <v>7</v>
      </c>
    </row>
    <row r="2347" spans="1:2" x14ac:dyDescent="0.25">
      <c r="A2347" s="2">
        <v>45755.708333333336</v>
      </c>
      <c r="B2347" s="1">
        <v>18</v>
      </c>
    </row>
    <row r="2348" spans="1:2" x14ac:dyDescent="0.25">
      <c r="A2348" s="2">
        <v>45755.75</v>
      </c>
      <c r="B2348" s="1">
        <v>30</v>
      </c>
    </row>
    <row r="2349" spans="1:2" x14ac:dyDescent="0.25">
      <c r="A2349" s="2">
        <v>45755.791666666664</v>
      </c>
      <c r="B2349" s="1">
        <v>35</v>
      </c>
    </row>
    <row r="2350" spans="1:2" x14ac:dyDescent="0.25">
      <c r="A2350" s="2">
        <v>45755.833333333336</v>
      </c>
      <c r="B2350" s="1">
        <v>10</v>
      </c>
    </row>
    <row r="2351" spans="1:2" x14ac:dyDescent="0.25">
      <c r="A2351" s="2">
        <v>45755.875</v>
      </c>
      <c r="B2351" s="1">
        <v>18</v>
      </c>
    </row>
    <row r="2352" spans="1:2" x14ac:dyDescent="0.25">
      <c r="A2352" s="2">
        <v>45755.916666666664</v>
      </c>
      <c r="B2352" s="1">
        <v>4</v>
      </c>
    </row>
    <row r="2353" spans="1:2" x14ac:dyDescent="0.25">
      <c r="A2353" s="2">
        <v>45755.958333333336</v>
      </c>
      <c r="B2353" s="1">
        <v>0</v>
      </c>
    </row>
    <row r="2354" spans="1:2" x14ac:dyDescent="0.25">
      <c r="A2354" s="2">
        <v>45756</v>
      </c>
      <c r="B2354" s="1">
        <v>0</v>
      </c>
    </row>
    <row r="2355" spans="1:2" x14ac:dyDescent="0.25">
      <c r="A2355" s="2">
        <v>45756.041666666664</v>
      </c>
      <c r="B2355" s="1">
        <v>0</v>
      </c>
    </row>
    <row r="2356" spans="1:2" x14ac:dyDescent="0.25">
      <c r="A2356" s="2">
        <v>45756.083333333336</v>
      </c>
      <c r="B2356" s="1">
        <v>0</v>
      </c>
    </row>
    <row r="2357" spans="1:2" x14ac:dyDescent="0.25">
      <c r="A2357" s="2">
        <v>45756.125</v>
      </c>
      <c r="B2357" s="1">
        <v>0</v>
      </c>
    </row>
    <row r="2358" spans="1:2" x14ac:dyDescent="0.25">
      <c r="A2358" s="2">
        <v>45756.166666666664</v>
      </c>
      <c r="B2358" s="1">
        <v>0</v>
      </c>
    </row>
    <row r="2359" spans="1:2" x14ac:dyDescent="0.25">
      <c r="A2359" s="2">
        <v>45756.208333333336</v>
      </c>
      <c r="B2359" s="1">
        <v>0</v>
      </c>
    </row>
    <row r="2360" spans="1:2" x14ac:dyDescent="0.25">
      <c r="A2360" s="2">
        <v>45756.25</v>
      </c>
      <c r="B2360" s="1">
        <v>4</v>
      </c>
    </row>
    <row r="2361" spans="1:2" x14ac:dyDescent="0.25">
      <c r="A2361" s="2">
        <v>45756.291666666664</v>
      </c>
      <c r="B2361" s="1">
        <v>5</v>
      </c>
    </row>
    <row r="2362" spans="1:2" x14ac:dyDescent="0.25">
      <c r="A2362" s="2">
        <v>45756.333333333336</v>
      </c>
      <c r="B2362" s="1">
        <v>2</v>
      </c>
    </row>
    <row r="2363" spans="1:2" x14ac:dyDescent="0.25">
      <c r="A2363" s="2">
        <v>45756.375</v>
      </c>
      <c r="B2363" s="1">
        <v>9</v>
      </c>
    </row>
    <row r="2364" spans="1:2" x14ac:dyDescent="0.25">
      <c r="A2364" s="2">
        <v>45756.416666666664</v>
      </c>
      <c r="B2364" s="1">
        <v>10</v>
      </c>
    </row>
    <row r="2365" spans="1:2" x14ac:dyDescent="0.25">
      <c r="A2365" s="2">
        <v>45756.458333333336</v>
      </c>
      <c r="B2365" s="1">
        <v>9</v>
      </c>
    </row>
    <row r="2366" spans="1:2" x14ac:dyDescent="0.25">
      <c r="A2366" s="2">
        <v>45756.5</v>
      </c>
      <c r="B2366" s="1">
        <v>21</v>
      </c>
    </row>
    <row r="2367" spans="1:2" x14ac:dyDescent="0.25">
      <c r="A2367" s="2">
        <v>45756.541666666664</v>
      </c>
      <c r="B2367" s="1">
        <v>9</v>
      </c>
    </row>
    <row r="2368" spans="1:2" x14ac:dyDescent="0.25">
      <c r="A2368" s="2">
        <v>45756.583333333336</v>
      </c>
      <c r="B2368" s="1">
        <v>8</v>
      </c>
    </row>
    <row r="2369" spans="1:2" x14ac:dyDescent="0.25">
      <c r="A2369" s="2">
        <v>45756.625</v>
      </c>
      <c r="B2369" s="1">
        <v>6</v>
      </c>
    </row>
    <row r="2370" spans="1:2" x14ac:dyDescent="0.25">
      <c r="A2370" s="2">
        <v>45756.666666666664</v>
      </c>
      <c r="B2370" s="1">
        <v>29</v>
      </c>
    </row>
    <row r="2371" spans="1:2" x14ac:dyDescent="0.25">
      <c r="A2371" s="2">
        <v>45756.708333333336</v>
      </c>
      <c r="B2371" s="1">
        <v>14</v>
      </c>
    </row>
    <row r="2372" spans="1:2" x14ac:dyDescent="0.25">
      <c r="A2372" s="2">
        <v>45756.75</v>
      </c>
      <c r="B2372" s="1">
        <v>55</v>
      </c>
    </row>
    <row r="2373" spans="1:2" x14ac:dyDescent="0.25">
      <c r="A2373" s="2">
        <v>45756.791666666664</v>
      </c>
      <c r="B2373" s="1">
        <v>24</v>
      </c>
    </row>
    <row r="2374" spans="1:2" x14ac:dyDescent="0.25">
      <c r="A2374" s="2">
        <v>45756.833333333336</v>
      </c>
      <c r="B2374" s="1">
        <v>15</v>
      </c>
    </row>
    <row r="2375" spans="1:2" x14ac:dyDescent="0.25">
      <c r="A2375" s="2">
        <v>45756.875</v>
      </c>
      <c r="B2375" s="1">
        <v>14</v>
      </c>
    </row>
    <row r="2376" spans="1:2" x14ac:dyDescent="0.25">
      <c r="A2376" s="2">
        <v>45756.916666666664</v>
      </c>
      <c r="B2376" s="1">
        <v>7</v>
      </c>
    </row>
    <row r="2377" spans="1:2" x14ac:dyDescent="0.25">
      <c r="A2377" s="2">
        <v>45756.958333333336</v>
      </c>
      <c r="B2377" s="1">
        <v>2</v>
      </c>
    </row>
    <row r="2378" spans="1:2" x14ac:dyDescent="0.25">
      <c r="A2378" s="2">
        <v>45757</v>
      </c>
      <c r="B2378" s="1">
        <v>0</v>
      </c>
    </row>
    <row r="2379" spans="1:2" x14ac:dyDescent="0.25">
      <c r="A2379" s="2">
        <v>45757.041666666664</v>
      </c>
      <c r="B2379" s="1">
        <v>0</v>
      </c>
    </row>
    <row r="2380" spans="1:2" x14ac:dyDescent="0.25">
      <c r="A2380" s="2">
        <v>45757.083333333336</v>
      </c>
      <c r="B2380" s="1">
        <v>0</v>
      </c>
    </row>
    <row r="2381" spans="1:2" x14ac:dyDescent="0.25">
      <c r="A2381" s="2">
        <v>45757.125</v>
      </c>
      <c r="B2381" s="1">
        <v>1</v>
      </c>
    </row>
    <row r="2382" spans="1:2" x14ac:dyDescent="0.25">
      <c r="A2382" s="2">
        <v>45757.166666666664</v>
      </c>
      <c r="B2382" s="1">
        <v>0</v>
      </c>
    </row>
    <row r="2383" spans="1:2" x14ac:dyDescent="0.25">
      <c r="A2383" s="2">
        <v>45757.208333333336</v>
      </c>
      <c r="B2383" s="1">
        <v>0</v>
      </c>
    </row>
    <row r="2384" spans="1:2" x14ac:dyDescent="0.25">
      <c r="A2384" s="2">
        <v>45757.25</v>
      </c>
      <c r="B2384" s="1">
        <v>7</v>
      </c>
    </row>
    <row r="2385" spans="1:2" x14ac:dyDescent="0.25">
      <c r="A2385" s="2">
        <v>45757.291666666664</v>
      </c>
      <c r="B2385" s="1">
        <v>6</v>
      </c>
    </row>
    <row r="2386" spans="1:2" x14ac:dyDescent="0.25">
      <c r="A2386" s="2">
        <v>45757.333333333336</v>
      </c>
      <c r="B2386" s="1">
        <v>4</v>
      </c>
    </row>
    <row r="2387" spans="1:2" x14ac:dyDescent="0.25">
      <c r="A2387" s="2">
        <v>45757.375</v>
      </c>
      <c r="B2387" s="1">
        <v>7</v>
      </c>
    </row>
    <row r="2388" spans="1:2" x14ac:dyDescent="0.25">
      <c r="A2388" s="2">
        <v>45757.416666666664</v>
      </c>
      <c r="B2388" s="1">
        <v>14</v>
      </c>
    </row>
    <row r="2389" spans="1:2" x14ac:dyDescent="0.25">
      <c r="A2389" s="2">
        <v>45757.458333333336</v>
      </c>
      <c r="B2389" s="1">
        <v>18</v>
      </c>
    </row>
    <row r="2390" spans="1:2" x14ac:dyDescent="0.25">
      <c r="A2390" s="2">
        <v>45757.5</v>
      </c>
      <c r="B2390" s="1">
        <v>3</v>
      </c>
    </row>
    <row r="2391" spans="1:2" x14ac:dyDescent="0.25">
      <c r="A2391" s="2">
        <v>45757.541666666664</v>
      </c>
      <c r="B2391" s="1">
        <v>7</v>
      </c>
    </row>
    <row r="2392" spans="1:2" x14ac:dyDescent="0.25">
      <c r="A2392" s="2">
        <v>45757.583333333336</v>
      </c>
      <c r="B2392" s="1">
        <v>31</v>
      </c>
    </row>
    <row r="2393" spans="1:2" x14ac:dyDescent="0.25">
      <c r="A2393" s="2">
        <v>45757.625</v>
      </c>
      <c r="B2393" s="1">
        <v>32</v>
      </c>
    </row>
    <row r="2394" spans="1:2" x14ac:dyDescent="0.25">
      <c r="A2394" s="2">
        <v>45757.666666666664</v>
      </c>
      <c r="B2394" s="1">
        <v>32</v>
      </c>
    </row>
    <row r="2395" spans="1:2" x14ac:dyDescent="0.25">
      <c r="A2395" s="2">
        <v>45757.708333333336</v>
      </c>
      <c r="B2395" s="1">
        <v>36</v>
      </c>
    </row>
    <row r="2396" spans="1:2" x14ac:dyDescent="0.25">
      <c r="A2396" s="2">
        <v>45757.75</v>
      </c>
      <c r="B2396" s="1">
        <v>45</v>
      </c>
    </row>
    <row r="2397" spans="1:2" x14ac:dyDescent="0.25">
      <c r="A2397" s="2">
        <v>45757.791666666664</v>
      </c>
      <c r="B2397" s="1">
        <v>115</v>
      </c>
    </row>
    <row r="2398" spans="1:2" x14ac:dyDescent="0.25">
      <c r="A2398" s="2">
        <v>45757.833333333336</v>
      </c>
      <c r="B2398" s="1">
        <v>32</v>
      </c>
    </row>
    <row r="2399" spans="1:2" x14ac:dyDescent="0.25">
      <c r="A2399" s="2">
        <v>45757.875</v>
      </c>
      <c r="B2399" s="1">
        <v>5</v>
      </c>
    </row>
    <row r="2400" spans="1:2" x14ac:dyDescent="0.25">
      <c r="A2400" s="2">
        <v>45757.916666666664</v>
      </c>
      <c r="B2400" s="1">
        <v>4</v>
      </c>
    </row>
    <row r="2401" spans="1:2" x14ac:dyDescent="0.25">
      <c r="A2401" s="2">
        <v>45757.958333333336</v>
      </c>
      <c r="B2401" s="1">
        <v>3</v>
      </c>
    </row>
    <row r="2402" spans="1:2" x14ac:dyDescent="0.25">
      <c r="A2402" s="2">
        <v>45758</v>
      </c>
      <c r="B2402" s="1">
        <v>0</v>
      </c>
    </row>
    <row r="2403" spans="1:2" x14ac:dyDescent="0.25">
      <c r="A2403" s="2">
        <v>45758.041666666664</v>
      </c>
      <c r="B2403" s="1">
        <v>0</v>
      </c>
    </row>
    <row r="2404" spans="1:2" x14ac:dyDescent="0.25">
      <c r="A2404" s="2">
        <v>45758.083333333336</v>
      </c>
      <c r="B2404" s="1">
        <v>0</v>
      </c>
    </row>
    <row r="2405" spans="1:2" x14ac:dyDescent="0.25">
      <c r="A2405" s="2">
        <v>45758.125</v>
      </c>
      <c r="B2405" s="1">
        <v>0</v>
      </c>
    </row>
    <row r="2406" spans="1:2" x14ac:dyDescent="0.25">
      <c r="A2406" s="2">
        <v>45758.166666666664</v>
      </c>
      <c r="B2406" s="1">
        <v>0</v>
      </c>
    </row>
    <row r="2407" spans="1:2" x14ac:dyDescent="0.25">
      <c r="A2407" s="2">
        <v>45758.208333333336</v>
      </c>
      <c r="B2407" s="1">
        <v>0</v>
      </c>
    </row>
    <row r="2408" spans="1:2" x14ac:dyDescent="0.25">
      <c r="A2408" s="2">
        <v>45758.25</v>
      </c>
      <c r="B2408" s="1">
        <v>1</v>
      </c>
    </row>
    <row r="2409" spans="1:2" x14ac:dyDescent="0.25">
      <c r="A2409" s="2">
        <v>45758.291666666664</v>
      </c>
      <c r="B2409" s="1">
        <v>6</v>
      </c>
    </row>
    <row r="2410" spans="1:2" x14ac:dyDescent="0.25">
      <c r="A2410" s="2">
        <v>45758.333333333336</v>
      </c>
      <c r="B2410" s="1">
        <v>27</v>
      </c>
    </row>
    <row r="2411" spans="1:2" x14ac:dyDescent="0.25">
      <c r="A2411" s="2">
        <v>45758.375</v>
      </c>
      <c r="B2411" s="1">
        <v>15</v>
      </c>
    </row>
    <row r="2412" spans="1:2" x14ac:dyDescent="0.25">
      <c r="A2412" s="2">
        <v>45758.416666666664</v>
      </c>
      <c r="B2412" s="1">
        <v>13</v>
      </c>
    </row>
    <row r="2413" spans="1:2" x14ac:dyDescent="0.25">
      <c r="A2413" s="2">
        <v>45758.458333333336</v>
      </c>
      <c r="B2413" s="1">
        <v>9</v>
      </c>
    </row>
    <row r="2414" spans="1:2" x14ac:dyDescent="0.25">
      <c r="A2414" s="2">
        <v>45758.5</v>
      </c>
      <c r="B2414" s="1">
        <v>11</v>
      </c>
    </row>
    <row r="2415" spans="1:2" x14ac:dyDescent="0.25">
      <c r="A2415" s="2">
        <v>45758.541666666664</v>
      </c>
      <c r="B2415" s="1">
        <v>56</v>
      </c>
    </row>
    <row r="2416" spans="1:2" x14ac:dyDescent="0.25">
      <c r="A2416" s="2">
        <v>45758.583333333336</v>
      </c>
      <c r="B2416" s="1">
        <v>10</v>
      </c>
    </row>
    <row r="2417" spans="1:2" x14ac:dyDescent="0.25">
      <c r="A2417" s="2">
        <v>45758.625</v>
      </c>
      <c r="B2417" s="1">
        <v>14</v>
      </c>
    </row>
    <row r="2418" spans="1:2" x14ac:dyDescent="0.25">
      <c r="A2418" s="2">
        <v>45758.666666666664</v>
      </c>
      <c r="B2418" s="1">
        <v>45</v>
      </c>
    </row>
    <row r="2419" spans="1:2" x14ac:dyDescent="0.25">
      <c r="A2419" s="2">
        <v>45758.708333333336</v>
      </c>
      <c r="B2419" s="1">
        <v>33</v>
      </c>
    </row>
    <row r="2420" spans="1:2" x14ac:dyDescent="0.25">
      <c r="A2420" s="2">
        <v>45758.75</v>
      </c>
      <c r="B2420" s="1">
        <v>65</v>
      </c>
    </row>
    <row r="2421" spans="1:2" x14ac:dyDescent="0.25">
      <c r="A2421" s="2">
        <v>45758.791666666664</v>
      </c>
      <c r="B2421" s="1">
        <v>30</v>
      </c>
    </row>
    <row r="2422" spans="1:2" x14ac:dyDescent="0.25">
      <c r="A2422" s="2">
        <v>45758.833333333336</v>
      </c>
      <c r="B2422" s="1">
        <v>31</v>
      </c>
    </row>
    <row r="2423" spans="1:2" x14ac:dyDescent="0.25">
      <c r="A2423" s="2">
        <v>45758.875</v>
      </c>
      <c r="B2423" s="1">
        <v>7</v>
      </c>
    </row>
    <row r="2424" spans="1:2" x14ac:dyDescent="0.25">
      <c r="A2424" s="2">
        <v>45758.916666666664</v>
      </c>
      <c r="B2424" s="1">
        <v>11</v>
      </c>
    </row>
    <row r="2425" spans="1:2" x14ac:dyDescent="0.25">
      <c r="A2425" s="2">
        <v>45758.958333333336</v>
      </c>
      <c r="B2425" s="1">
        <v>8</v>
      </c>
    </row>
    <row r="2426" spans="1:2" x14ac:dyDescent="0.25">
      <c r="A2426" s="2">
        <v>45759</v>
      </c>
      <c r="B2426" s="1">
        <v>0</v>
      </c>
    </row>
    <row r="2427" spans="1:2" x14ac:dyDescent="0.25">
      <c r="A2427" s="2">
        <v>45759.041666666664</v>
      </c>
      <c r="B2427" s="1">
        <v>0</v>
      </c>
    </row>
    <row r="2428" spans="1:2" x14ac:dyDescent="0.25">
      <c r="A2428" s="2">
        <v>45759.083333333336</v>
      </c>
      <c r="B2428" s="1">
        <v>4</v>
      </c>
    </row>
    <row r="2429" spans="1:2" x14ac:dyDescent="0.25">
      <c r="A2429" s="2">
        <v>45759.125</v>
      </c>
      <c r="B2429" s="1">
        <v>0</v>
      </c>
    </row>
    <row r="2430" spans="1:2" x14ac:dyDescent="0.25">
      <c r="A2430" s="2">
        <v>45759.166666666664</v>
      </c>
      <c r="B2430" s="1">
        <v>0</v>
      </c>
    </row>
    <row r="2431" spans="1:2" x14ac:dyDescent="0.25">
      <c r="A2431" s="2">
        <v>45759.208333333336</v>
      </c>
      <c r="B2431" s="1">
        <v>0</v>
      </c>
    </row>
    <row r="2432" spans="1:2" x14ac:dyDescent="0.25">
      <c r="A2432" s="2">
        <v>45759.25</v>
      </c>
      <c r="B2432" s="1">
        <v>6</v>
      </c>
    </row>
    <row r="2433" spans="1:2" x14ac:dyDescent="0.25">
      <c r="A2433" s="2">
        <v>45759.291666666664</v>
      </c>
      <c r="B2433" s="1">
        <v>12</v>
      </c>
    </row>
    <row r="2434" spans="1:2" x14ac:dyDescent="0.25">
      <c r="A2434" s="2">
        <v>45759.333333333336</v>
      </c>
      <c r="B2434" s="1">
        <v>4</v>
      </c>
    </row>
    <row r="2435" spans="1:2" x14ac:dyDescent="0.25">
      <c r="A2435" s="2">
        <v>45759.375</v>
      </c>
      <c r="B2435" s="1">
        <v>60</v>
      </c>
    </row>
    <row r="2436" spans="1:2" x14ac:dyDescent="0.25">
      <c r="A2436" s="2">
        <v>45759.416666666664</v>
      </c>
      <c r="B2436" s="1">
        <v>24</v>
      </c>
    </row>
    <row r="2437" spans="1:2" x14ac:dyDescent="0.25">
      <c r="A2437" s="2">
        <v>45759.458333333336</v>
      </c>
      <c r="B2437" s="1">
        <v>41</v>
      </c>
    </row>
    <row r="2438" spans="1:2" x14ac:dyDescent="0.25">
      <c r="A2438" s="2">
        <v>45759.5</v>
      </c>
      <c r="B2438" s="1">
        <v>43</v>
      </c>
    </row>
    <row r="2439" spans="1:2" x14ac:dyDescent="0.25">
      <c r="A2439" s="2">
        <v>45759.541666666664</v>
      </c>
      <c r="B2439" s="1">
        <v>51</v>
      </c>
    </row>
    <row r="2440" spans="1:2" x14ac:dyDescent="0.25">
      <c r="A2440" s="2">
        <v>45759.583333333336</v>
      </c>
      <c r="B2440" s="1">
        <v>76</v>
      </c>
    </row>
    <row r="2441" spans="1:2" x14ac:dyDescent="0.25">
      <c r="A2441" s="2">
        <v>45759.625</v>
      </c>
      <c r="B2441" s="1">
        <v>49</v>
      </c>
    </row>
    <row r="2442" spans="1:2" x14ac:dyDescent="0.25">
      <c r="A2442" s="2">
        <v>45759.666666666664</v>
      </c>
      <c r="B2442" s="1">
        <v>80</v>
      </c>
    </row>
    <row r="2443" spans="1:2" x14ac:dyDescent="0.25">
      <c r="A2443" s="2">
        <v>45759.708333333336</v>
      </c>
      <c r="B2443" s="1">
        <v>53</v>
      </c>
    </row>
    <row r="2444" spans="1:2" x14ac:dyDescent="0.25">
      <c r="A2444" s="2">
        <v>45759.75</v>
      </c>
      <c r="B2444" s="1">
        <v>72</v>
      </c>
    </row>
    <row r="2445" spans="1:2" x14ac:dyDescent="0.25">
      <c r="A2445" s="2">
        <v>45759.791666666664</v>
      </c>
      <c r="B2445" s="1">
        <v>53</v>
      </c>
    </row>
    <row r="2446" spans="1:2" x14ac:dyDescent="0.25">
      <c r="A2446" s="2">
        <v>45759.833333333336</v>
      </c>
      <c r="B2446" s="1">
        <v>26</v>
      </c>
    </row>
    <row r="2447" spans="1:2" x14ac:dyDescent="0.25">
      <c r="A2447" s="2">
        <v>45759.875</v>
      </c>
      <c r="B2447" s="1">
        <v>24</v>
      </c>
    </row>
    <row r="2448" spans="1:2" x14ac:dyDescent="0.25">
      <c r="A2448" s="2">
        <v>45759.916666666664</v>
      </c>
      <c r="B2448" s="1">
        <v>12</v>
      </c>
    </row>
    <row r="2449" spans="1:2" x14ac:dyDescent="0.25">
      <c r="A2449" s="2">
        <v>45759.958333333336</v>
      </c>
      <c r="B2449" s="1">
        <v>8</v>
      </c>
    </row>
    <row r="2450" spans="1:2" x14ac:dyDescent="0.25">
      <c r="A2450" s="2">
        <v>45760</v>
      </c>
      <c r="B2450" s="1">
        <v>0</v>
      </c>
    </row>
    <row r="2451" spans="1:2" x14ac:dyDescent="0.25">
      <c r="A2451" s="2">
        <v>45760.041666666664</v>
      </c>
      <c r="B2451" s="1">
        <v>7</v>
      </c>
    </row>
    <row r="2452" spans="1:2" x14ac:dyDescent="0.25">
      <c r="A2452" s="2">
        <v>45760.083333333336</v>
      </c>
      <c r="B2452" s="1">
        <v>0</v>
      </c>
    </row>
    <row r="2453" spans="1:2" x14ac:dyDescent="0.25">
      <c r="A2453" s="2">
        <v>45760.125</v>
      </c>
      <c r="B2453" s="1">
        <v>2</v>
      </c>
    </row>
    <row r="2454" spans="1:2" x14ac:dyDescent="0.25">
      <c r="A2454" s="2">
        <v>45760.166666666664</v>
      </c>
      <c r="B2454" s="1">
        <v>2</v>
      </c>
    </row>
    <row r="2455" spans="1:2" x14ac:dyDescent="0.25">
      <c r="A2455" s="2">
        <v>45760.208333333336</v>
      </c>
      <c r="B2455" s="1">
        <v>0</v>
      </c>
    </row>
    <row r="2456" spans="1:2" x14ac:dyDescent="0.25">
      <c r="A2456" s="2">
        <v>45760.25</v>
      </c>
      <c r="B2456" s="1">
        <v>1</v>
      </c>
    </row>
    <row r="2457" spans="1:2" x14ac:dyDescent="0.25">
      <c r="A2457" s="2">
        <v>45760.291666666664</v>
      </c>
      <c r="B2457" s="1">
        <v>7</v>
      </c>
    </row>
    <row r="2458" spans="1:2" x14ac:dyDescent="0.25">
      <c r="A2458" s="2">
        <v>45760.333333333336</v>
      </c>
      <c r="B2458" s="1">
        <v>6</v>
      </c>
    </row>
    <row r="2459" spans="1:2" x14ac:dyDescent="0.25">
      <c r="A2459" s="2">
        <v>45760.375</v>
      </c>
      <c r="B2459" s="1">
        <v>15</v>
      </c>
    </row>
    <row r="2460" spans="1:2" x14ac:dyDescent="0.25">
      <c r="A2460" s="2">
        <v>45760.416666666664</v>
      </c>
      <c r="B2460" s="1">
        <v>32</v>
      </c>
    </row>
    <row r="2461" spans="1:2" x14ac:dyDescent="0.25">
      <c r="A2461" s="2">
        <v>45760.458333333336</v>
      </c>
      <c r="B2461" s="1">
        <v>29</v>
      </c>
    </row>
    <row r="2462" spans="1:2" x14ac:dyDescent="0.25">
      <c r="A2462" s="2">
        <v>45760.5</v>
      </c>
      <c r="B2462" s="1">
        <v>51</v>
      </c>
    </row>
    <row r="2463" spans="1:2" x14ac:dyDescent="0.25">
      <c r="A2463" s="2">
        <v>45760.541666666664</v>
      </c>
      <c r="B2463" s="1">
        <v>39</v>
      </c>
    </row>
    <row r="2464" spans="1:2" x14ac:dyDescent="0.25">
      <c r="A2464" s="2">
        <v>45760.583333333336</v>
      </c>
      <c r="B2464" s="1">
        <v>65</v>
      </c>
    </row>
    <row r="2465" spans="1:2" x14ac:dyDescent="0.25">
      <c r="A2465" s="2">
        <v>45760.625</v>
      </c>
      <c r="B2465" s="1">
        <v>77</v>
      </c>
    </row>
    <row r="2466" spans="1:2" x14ac:dyDescent="0.25">
      <c r="A2466" s="2">
        <v>45760.666666666664</v>
      </c>
      <c r="B2466" s="1">
        <v>48</v>
      </c>
    </row>
    <row r="2467" spans="1:2" x14ac:dyDescent="0.25">
      <c r="A2467" s="2">
        <v>45760.708333333336</v>
      </c>
      <c r="B2467" s="1">
        <v>42</v>
      </c>
    </row>
    <row r="2468" spans="1:2" x14ac:dyDescent="0.25">
      <c r="A2468" s="2">
        <v>45760.75</v>
      </c>
      <c r="B2468" s="1">
        <v>47</v>
      </c>
    </row>
    <row r="2469" spans="1:2" x14ac:dyDescent="0.25">
      <c r="A2469" s="2">
        <v>45760.791666666664</v>
      </c>
      <c r="B2469" s="1">
        <v>44</v>
      </c>
    </row>
    <row r="2470" spans="1:2" x14ac:dyDescent="0.25">
      <c r="A2470" s="2">
        <v>45760.833333333336</v>
      </c>
      <c r="B2470" s="1">
        <v>19</v>
      </c>
    </row>
    <row r="2471" spans="1:2" x14ac:dyDescent="0.25">
      <c r="A2471" s="2">
        <v>45760.875</v>
      </c>
      <c r="B2471" s="1">
        <v>29</v>
      </c>
    </row>
    <row r="2472" spans="1:2" x14ac:dyDescent="0.25">
      <c r="A2472" s="2">
        <v>45760.916666666664</v>
      </c>
      <c r="B2472" s="1">
        <v>14</v>
      </c>
    </row>
    <row r="2473" spans="1:2" x14ac:dyDescent="0.25">
      <c r="A2473" s="2">
        <v>45760.958333333336</v>
      </c>
      <c r="B2473" s="1">
        <v>3</v>
      </c>
    </row>
    <row r="2474" spans="1:2" x14ac:dyDescent="0.25">
      <c r="A2474" s="2">
        <v>45761</v>
      </c>
      <c r="B2474" s="1">
        <v>0</v>
      </c>
    </row>
    <row r="2475" spans="1:2" x14ac:dyDescent="0.25">
      <c r="A2475" s="2">
        <v>45761.041666666664</v>
      </c>
      <c r="B2475" s="1">
        <v>2</v>
      </c>
    </row>
    <row r="2476" spans="1:2" x14ac:dyDescent="0.25">
      <c r="A2476" s="2">
        <v>45761.083333333336</v>
      </c>
      <c r="B2476" s="1">
        <v>3</v>
      </c>
    </row>
    <row r="2477" spans="1:2" x14ac:dyDescent="0.25">
      <c r="A2477" s="2">
        <v>45761.125</v>
      </c>
      <c r="B2477" s="1">
        <v>0</v>
      </c>
    </row>
    <row r="2478" spans="1:2" x14ac:dyDescent="0.25">
      <c r="A2478" s="2">
        <v>45761.166666666664</v>
      </c>
      <c r="B2478" s="1">
        <v>1</v>
      </c>
    </row>
    <row r="2479" spans="1:2" x14ac:dyDescent="0.25">
      <c r="A2479" s="2">
        <v>45761.208333333336</v>
      </c>
      <c r="B2479" s="1">
        <v>0</v>
      </c>
    </row>
    <row r="2480" spans="1:2" x14ac:dyDescent="0.25">
      <c r="A2480" s="2">
        <v>45761.25</v>
      </c>
      <c r="B2480" s="1">
        <v>3</v>
      </c>
    </row>
    <row r="2481" spans="1:2" x14ac:dyDescent="0.25">
      <c r="A2481" s="2">
        <v>45761.291666666664</v>
      </c>
      <c r="B2481" s="1">
        <v>4</v>
      </c>
    </row>
    <row r="2482" spans="1:2" x14ac:dyDescent="0.25">
      <c r="A2482" s="2">
        <v>45761.333333333336</v>
      </c>
      <c r="B2482" s="1">
        <v>7</v>
      </c>
    </row>
    <row r="2483" spans="1:2" x14ac:dyDescent="0.25">
      <c r="A2483" s="2">
        <v>45761.375</v>
      </c>
      <c r="B2483" s="1">
        <v>7</v>
      </c>
    </row>
    <row r="2484" spans="1:2" x14ac:dyDescent="0.25">
      <c r="A2484" s="2">
        <v>45761.416666666664</v>
      </c>
      <c r="B2484" s="1">
        <v>23</v>
      </c>
    </row>
    <row r="2485" spans="1:2" x14ac:dyDescent="0.25">
      <c r="A2485" s="2">
        <v>45761.458333333336</v>
      </c>
      <c r="B2485" s="1">
        <v>13</v>
      </c>
    </row>
    <row r="2486" spans="1:2" x14ac:dyDescent="0.25">
      <c r="A2486" s="2">
        <v>45761.5</v>
      </c>
      <c r="B2486" s="1">
        <v>36</v>
      </c>
    </row>
    <row r="2487" spans="1:2" x14ac:dyDescent="0.25">
      <c r="A2487" s="2">
        <v>45761.541666666664</v>
      </c>
      <c r="B2487" s="1">
        <v>19</v>
      </c>
    </row>
    <row r="2488" spans="1:2" x14ac:dyDescent="0.25">
      <c r="A2488" s="2">
        <v>45761.583333333336</v>
      </c>
      <c r="B2488" s="1">
        <v>25</v>
      </c>
    </row>
    <row r="2489" spans="1:2" x14ac:dyDescent="0.25">
      <c r="A2489" s="2">
        <v>45761.625</v>
      </c>
      <c r="B2489" s="1">
        <v>29</v>
      </c>
    </row>
    <row r="2490" spans="1:2" x14ac:dyDescent="0.25">
      <c r="A2490" s="2">
        <v>45761.666666666664</v>
      </c>
      <c r="B2490" s="1">
        <v>40</v>
      </c>
    </row>
    <row r="2491" spans="1:2" x14ac:dyDescent="0.25">
      <c r="A2491" s="2">
        <v>45761.708333333336</v>
      </c>
      <c r="B2491" s="1">
        <v>42</v>
      </c>
    </row>
    <row r="2492" spans="1:2" x14ac:dyDescent="0.25">
      <c r="A2492" s="2">
        <v>45761.75</v>
      </c>
      <c r="B2492" s="1">
        <v>74</v>
      </c>
    </row>
    <row r="2493" spans="1:2" x14ac:dyDescent="0.25">
      <c r="A2493" s="2">
        <v>45761.791666666664</v>
      </c>
      <c r="B2493" s="1">
        <v>35</v>
      </c>
    </row>
    <row r="2494" spans="1:2" x14ac:dyDescent="0.25">
      <c r="A2494" s="2">
        <v>45761.833333333336</v>
      </c>
      <c r="B2494" s="1">
        <v>18</v>
      </c>
    </row>
    <row r="2495" spans="1:2" x14ac:dyDescent="0.25">
      <c r="A2495" s="2">
        <v>45761.875</v>
      </c>
      <c r="B2495" s="1">
        <v>9</v>
      </c>
    </row>
    <row r="2496" spans="1:2" x14ac:dyDescent="0.25">
      <c r="A2496" s="2">
        <v>45761.916666666664</v>
      </c>
      <c r="B2496" s="1">
        <v>15</v>
      </c>
    </row>
    <row r="2497" spans="1:2" x14ac:dyDescent="0.25">
      <c r="A2497" s="2">
        <v>45761.958333333336</v>
      </c>
      <c r="B2497" s="1">
        <v>3</v>
      </c>
    </row>
    <row r="2498" spans="1:2" x14ac:dyDescent="0.25">
      <c r="A2498" s="2">
        <v>45762</v>
      </c>
      <c r="B2498" s="1">
        <v>0</v>
      </c>
    </row>
    <row r="2499" spans="1:2" x14ac:dyDescent="0.25">
      <c r="A2499" s="2">
        <v>45762.041666666664</v>
      </c>
      <c r="B2499" s="1">
        <v>0</v>
      </c>
    </row>
    <row r="2500" spans="1:2" x14ac:dyDescent="0.25">
      <c r="A2500" s="2">
        <v>45762.083333333336</v>
      </c>
      <c r="B2500" s="1">
        <v>0</v>
      </c>
    </row>
    <row r="2501" spans="1:2" x14ac:dyDescent="0.25">
      <c r="A2501" s="2">
        <v>45762.125</v>
      </c>
      <c r="B2501" s="1">
        <v>0</v>
      </c>
    </row>
    <row r="2502" spans="1:2" x14ac:dyDescent="0.25">
      <c r="A2502" s="2">
        <v>45762.166666666664</v>
      </c>
      <c r="B2502" s="1">
        <v>0</v>
      </c>
    </row>
    <row r="2503" spans="1:2" x14ac:dyDescent="0.25">
      <c r="A2503" s="2">
        <v>45762.208333333336</v>
      </c>
      <c r="B2503" s="1">
        <v>0</v>
      </c>
    </row>
    <row r="2504" spans="1:2" x14ac:dyDescent="0.25">
      <c r="A2504" s="2">
        <v>45762.25</v>
      </c>
      <c r="B2504" s="1">
        <v>4</v>
      </c>
    </row>
    <row r="2505" spans="1:2" x14ac:dyDescent="0.25">
      <c r="A2505" s="2">
        <v>45762.291666666664</v>
      </c>
      <c r="B2505" s="1">
        <v>13</v>
      </c>
    </row>
    <row r="2506" spans="1:2" x14ac:dyDescent="0.25">
      <c r="A2506" s="2">
        <v>45762.333333333336</v>
      </c>
      <c r="B2506" s="1">
        <v>9</v>
      </c>
    </row>
    <row r="2507" spans="1:2" x14ac:dyDescent="0.25">
      <c r="A2507" s="2">
        <v>45762.375</v>
      </c>
      <c r="B2507" s="1">
        <v>6</v>
      </c>
    </row>
    <row r="2508" spans="1:2" x14ac:dyDescent="0.25">
      <c r="A2508" s="2">
        <v>45762.416666666664</v>
      </c>
      <c r="B2508" s="1">
        <v>4</v>
      </c>
    </row>
    <row r="2509" spans="1:2" x14ac:dyDescent="0.25">
      <c r="A2509" s="2">
        <v>45762.458333333336</v>
      </c>
      <c r="B2509" s="1">
        <v>8</v>
      </c>
    </row>
    <row r="2510" spans="1:2" x14ac:dyDescent="0.25">
      <c r="A2510" s="2">
        <v>45762.5</v>
      </c>
      <c r="B2510" s="1">
        <v>50</v>
      </c>
    </row>
    <row r="2511" spans="1:2" x14ac:dyDescent="0.25">
      <c r="A2511" s="2">
        <v>45762.541666666664</v>
      </c>
      <c r="B2511" s="1">
        <v>44</v>
      </c>
    </row>
    <row r="2512" spans="1:2" x14ac:dyDescent="0.25">
      <c r="A2512" s="2">
        <v>45762.583333333336</v>
      </c>
      <c r="B2512" s="1">
        <v>27</v>
      </c>
    </row>
    <row r="2513" spans="1:2" x14ac:dyDescent="0.25">
      <c r="A2513" s="2">
        <v>45762.625</v>
      </c>
      <c r="B2513" s="1">
        <v>37</v>
      </c>
    </row>
    <row r="2514" spans="1:2" x14ac:dyDescent="0.25">
      <c r="A2514" s="2">
        <v>45762.666666666664</v>
      </c>
      <c r="B2514" s="1">
        <v>26</v>
      </c>
    </row>
    <row r="2515" spans="1:2" x14ac:dyDescent="0.25">
      <c r="A2515" s="2">
        <v>45762.708333333336</v>
      </c>
      <c r="B2515" s="1">
        <v>37</v>
      </c>
    </row>
    <row r="2516" spans="1:2" x14ac:dyDescent="0.25">
      <c r="A2516" s="2">
        <v>45762.75</v>
      </c>
      <c r="B2516" s="1">
        <v>40</v>
      </c>
    </row>
    <row r="2517" spans="1:2" x14ac:dyDescent="0.25">
      <c r="A2517" s="2">
        <v>45762.791666666664</v>
      </c>
      <c r="B2517" s="1">
        <v>49</v>
      </c>
    </row>
    <row r="2518" spans="1:2" x14ac:dyDescent="0.25">
      <c r="A2518" s="2">
        <v>45762.833333333336</v>
      </c>
      <c r="B2518" s="1">
        <v>41</v>
      </c>
    </row>
    <row r="2519" spans="1:2" x14ac:dyDescent="0.25">
      <c r="A2519" s="2">
        <v>45762.875</v>
      </c>
      <c r="B2519" s="1">
        <v>19</v>
      </c>
    </row>
    <row r="2520" spans="1:2" x14ac:dyDescent="0.25">
      <c r="A2520" s="2">
        <v>45762.916666666664</v>
      </c>
      <c r="B2520" s="1">
        <v>28</v>
      </c>
    </row>
    <row r="2521" spans="1:2" x14ac:dyDescent="0.25">
      <c r="A2521" s="2">
        <v>45762.958333333336</v>
      </c>
      <c r="B2521" s="1">
        <v>4</v>
      </c>
    </row>
    <row r="2522" spans="1:2" x14ac:dyDescent="0.25">
      <c r="A2522" s="2">
        <v>45763</v>
      </c>
      <c r="B2522" s="1">
        <v>0</v>
      </c>
    </row>
    <row r="2523" spans="1:2" x14ac:dyDescent="0.25">
      <c r="A2523" s="2">
        <v>45763.041666666664</v>
      </c>
      <c r="B2523" s="1">
        <v>6</v>
      </c>
    </row>
    <row r="2524" spans="1:2" x14ac:dyDescent="0.25">
      <c r="A2524" s="2">
        <v>45763.083333333336</v>
      </c>
      <c r="B2524" s="1">
        <v>2</v>
      </c>
    </row>
    <row r="2525" spans="1:2" x14ac:dyDescent="0.25">
      <c r="A2525" s="2">
        <v>45763.125</v>
      </c>
      <c r="B2525" s="1">
        <v>0</v>
      </c>
    </row>
    <row r="2526" spans="1:2" x14ac:dyDescent="0.25">
      <c r="A2526" s="2">
        <v>45763.166666666664</v>
      </c>
      <c r="B2526" s="1">
        <v>0</v>
      </c>
    </row>
    <row r="2527" spans="1:2" x14ac:dyDescent="0.25">
      <c r="A2527" s="2">
        <v>45763.208333333336</v>
      </c>
      <c r="B2527" s="1">
        <v>1</v>
      </c>
    </row>
    <row r="2528" spans="1:2" x14ac:dyDescent="0.25">
      <c r="A2528" s="2">
        <v>45763.25</v>
      </c>
      <c r="B2528" s="1">
        <v>7</v>
      </c>
    </row>
    <row r="2529" spans="1:2" x14ac:dyDescent="0.25">
      <c r="A2529" s="2">
        <v>45763.291666666664</v>
      </c>
      <c r="B2529" s="1">
        <v>10</v>
      </c>
    </row>
    <row r="2530" spans="1:2" x14ac:dyDescent="0.25">
      <c r="A2530" s="2">
        <v>45763.333333333336</v>
      </c>
      <c r="B2530" s="1">
        <v>4</v>
      </c>
    </row>
    <row r="2531" spans="1:2" x14ac:dyDescent="0.25">
      <c r="A2531" s="2">
        <v>45763.375</v>
      </c>
      <c r="B2531" s="1">
        <v>51</v>
      </c>
    </row>
    <row r="2532" spans="1:2" x14ac:dyDescent="0.25">
      <c r="A2532" s="2">
        <v>45763.416666666664</v>
      </c>
      <c r="B2532" s="1">
        <v>8</v>
      </c>
    </row>
    <row r="2533" spans="1:2" x14ac:dyDescent="0.25">
      <c r="A2533" s="2">
        <v>45763.458333333336</v>
      </c>
      <c r="B2533" s="1">
        <v>83</v>
      </c>
    </row>
    <row r="2534" spans="1:2" x14ac:dyDescent="0.25">
      <c r="A2534" s="2">
        <v>45763.5</v>
      </c>
      <c r="B2534" s="1">
        <v>9</v>
      </c>
    </row>
    <row r="2535" spans="1:2" x14ac:dyDescent="0.25">
      <c r="A2535" s="2">
        <v>45763.541666666664</v>
      </c>
      <c r="B2535" s="1">
        <v>37</v>
      </c>
    </row>
    <row r="2536" spans="1:2" x14ac:dyDescent="0.25">
      <c r="A2536" s="2">
        <v>45763.583333333336</v>
      </c>
      <c r="B2536" s="1">
        <v>13</v>
      </c>
    </row>
    <row r="2537" spans="1:2" x14ac:dyDescent="0.25">
      <c r="A2537" s="2">
        <v>45763.625</v>
      </c>
      <c r="B2537" s="1">
        <v>8</v>
      </c>
    </row>
    <row r="2538" spans="1:2" x14ac:dyDescent="0.25">
      <c r="A2538" s="2">
        <v>45763.666666666664</v>
      </c>
      <c r="B2538" s="1">
        <v>35</v>
      </c>
    </row>
    <row r="2539" spans="1:2" x14ac:dyDescent="0.25">
      <c r="A2539" s="2">
        <v>45763.708333333336</v>
      </c>
      <c r="B2539" s="1">
        <v>40</v>
      </c>
    </row>
    <row r="2540" spans="1:2" x14ac:dyDescent="0.25">
      <c r="A2540" s="2">
        <v>45763.75</v>
      </c>
      <c r="B2540" s="1">
        <v>50</v>
      </c>
    </row>
    <row r="2541" spans="1:2" x14ac:dyDescent="0.25">
      <c r="A2541" s="2">
        <v>45763.791666666664</v>
      </c>
      <c r="B2541" s="1">
        <v>37</v>
      </c>
    </row>
    <row r="2542" spans="1:2" x14ac:dyDescent="0.25">
      <c r="A2542" s="2">
        <v>45763.833333333336</v>
      </c>
      <c r="B2542" s="1">
        <v>8</v>
      </c>
    </row>
    <row r="2543" spans="1:2" x14ac:dyDescent="0.25">
      <c r="A2543" s="2">
        <v>45763.875</v>
      </c>
      <c r="B2543" s="1">
        <v>8</v>
      </c>
    </row>
    <row r="2544" spans="1:2" x14ac:dyDescent="0.25">
      <c r="A2544" s="2">
        <v>45763.916666666664</v>
      </c>
      <c r="B2544" s="1">
        <v>3</v>
      </c>
    </row>
    <row r="2545" spans="1:2" x14ac:dyDescent="0.25">
      <c r="A2545" s="2">
        <v>45763.958333333336</v>
      </c>
      <c r="B2545" s="1">
        <v>4</v>
      </c>
    </row>
    <row r="2546" spans="1:2" x14ac:dyDescent="0.25">
      <c r="A2546" s="2">
        <v>45764</v>
      </c>
      <c r="B2546" s="1">
        <v>0</v>
      </c>
    </row>
    <row r="2547" spans="1:2" x14ac:dyDescent="0.25">
      <c r="A2547" s="2">
        <v>45764.041666666664</v>
      </c>
      <c r="B2547" s="1">
        <v>1</v>
      </c>
    </row>
    <row r="2548" spans="1:2" x14ac:dyDescent="0.25">
      <c r="A2548" s="2">
        <v>45764.083333333336</v>
      </c>
      <c r="B2548" s="1">
        <v>1</v>
      </c>
    </row>
    <row r="2549" spans="1:2" x14ac:dyDescent="0.25">
      <c r="A2549" s="2">
        <v>45764.125</v>
      </c>
      <c r="B2549" s="1">
        <v>0</v>
      </c>
    </row>
    <row r="2550" spans="1:2" x14ac:dyDescent="0.25">
      <c r="A2550" s="2">
        <v>45764.166666666664</v>
      </c>
      <c r="B2550" s="1">
        <v>0</v>
      </c>
    </row>
    <row r="2551" spans="1:2" x14ac:dyDescent="0.25">
      <c r="A2551" s="2">
        <v>45764.208333333336</v>
      </c>
      <c r="B2551" s="1">
        <v>3</v>
      </c>
    </row>
    <row r="2552" spans="1:2" x14ac:dyDescent="0.25">
      <c r="A2552" s="2">
        <v>45764.25</v>
      </c>
      <c r="B2552" s="1">
        <v>10</v>
      </c>
    </row>
    <row r="2553" spans="1:2" x14ac:dyDescent="0.25">
      <c r="A2553" s="2">
        <v>45764.291666666664</v>
      </c>
      <c r="B2553" s="1">
        <v>6</v>
      </c>
    </row>
    <row r="2554" spans="1:2" x14ac:dyDescent="0.25">
      <c r="A2554" s="2">
        <v>45764.333333333336</v>
      </c>
      <c r="B2554" s="1">
        <v>4</v>
      </c>
    </row>
    <row r="2555" spans="1:2" x14ac:dyDescent="0.25">
      <c r="A2555" s="2">
        <v>45764.375</v>
      </c>
      <c r="B2555" s="1">
        <v>14</v>
      </c>
    </row>
    <row r="2556" spans="1:2" x14ac:dyDescent="0.25">
      <c r="A2556" s="2">
        <v>45764.416666666664</v>
      </c>
      <c r="B2556" s="1">
        <v>17</v>
      </c>
    </row>
    <row r="2557" spans="1:2" x14ac:dyDescent="0.25">
      <c r="A2557" s="2">
        <v>45764.458333333336</v>
      </c>
      <c r="B2557" s="1">
        <v>29</v>
      </c>
    </row>
    <row r="2558" spans="1:2" x14ac:dyDescent="0.25">
      <c r="A2558" s="2">
        <v>45764.5</v>
      </c>
      <c r="B2558" s="1">
        <v>40</v>
      </c>
    </row>
    <row r="2559" spans="1:2" x14ac:dyDescent="0.25">
      <c r="A2559" s="2">
        <v>45764.541666666664</v>
      </c>
      <c r="B2559" s="1">
        <v>39</v>
      </c>
    </row>
    <row r="2560" spans="1:2" x14ac:dyDescent="0.25">
      <c r="A2560" s="2">
        <v>45764.583333333336</v>
      </c>
      <c r="B2560" s="1">
        <v>18</v>
      </c>
    </row>
    <row r="2561" spans="1:2" x14ac:dyDescent="0.25">
      <c r="A2561" s="2">
        <v>45764.625</v>
      </c>
      <c r="B2561" s="1">
        <v>62</v>
      </c>
    </row>
    <row r="2562" spans="1:2" x14ac:dyDescent="0.25">
      <c r="A2562" s="2">
        <v>45764.666666666664</v>
      </c>
      <c r="B2562" s="1">
        <v>56</v>
      </c>
    </row>
    <row r="2563" spans="1:2" x14ac:dyDescent="0.25">
      <c r="A2563" s="2">
        <v>45764.708333333336</v>
      </c>
      <c r="B2563" s="1">
        <v>43</v>
      </c>
    </row>
    <row r="2564" spans="1:2" x14ac:dyDescent="0.25">
      <c r="A2564" s="2">
        <v>45764.75</v>
      </c>
      <c r="B2564" s="1">
        <v>42</v>
      </c>
    </row>
    <row r="2565" spans="1:2" x14ac:dyDescent="0.25">
      <c r="A2565" s="2">
        <v>45764.791666666664</v>
      </c>
      <c r="B2565" s="1">
        <v>38</v>
      </c>
    </row>
    <row r="2566" spans="1:2" x14ac:dyDescent="0.25">
      <c r="A2566" s="2">
        <v>45764.833333333336</v>
      </c>
      <c r="B2566" s="1">
        <v>29</v>
      </c>
    </row>
    <row r="2567" spans="1:2" x14ac:dyDescent="0.25">
      <c r="A2567" s="2">
        <v>45764.875</v>
      </c>
      <c r="B2567" s="1">
        <v>28</v>
      </c>
    </row>
    <row r="2568" spans="1:2" x14ac:dyDescent="0.25">
      <c r="A2568" s="2">
        <v>45764.916666666664</v>
      </c>
      <c r="B2568" s="1">
        <v>18</v>
      </c>
    </row>
    <row r="2569" spans="1:2" x14ac:dyDescent="0.25">
      <c r="A2569" s="2">
        <v>45764.958333333336</v>
      </c>
      <c r="B2569" s="1">
        <v>5</v>
      </c>
    </row>
    <row r="2570" spans="1:2" x14ac:dyDescent="0.25">
      <c r="A2570" s="2">
        <v>45765</v>
      </c>
      <c r="B2570" s="1">
        <v>0</v>
      </c>
    </row>
    <row r="2571" spans="1:2" x14ac:dyDescent="0.25">
      <c r="A2571" s="2">
        <v>45765.041666666664</v>
      </c>
      <c r="B2571" s="1">
        <v>8</v>
      </c>
    </row>
    <row r="2572" spans="1:2" x14ac:dyDescent="0.25">
      <c r="A2572" s="2">
        <v>45765.083333333336</v>
      </c>
      <c r="B2572" s="1">
        <v>1</v>
      </c>
    </row>
    <row r="2573" spans="1:2" x14ac:dyDescent="0.25">
      <c r="A2573" s="2">
        <v>45765.125</v>
      </c>
      <c r="B2573" s="1">
        <v>0</v>
      </c>
    </row>
    <row r="2574" spans="1:2" x14ac:dyDescent="0.25">
      <c r="A2574" s="2">
        <v>45765.166666666664</v>
      </c>
      <c r="B2574" s="1">
        <v>1</v>
      </c>
    </row>
    <row r="2575" spans="1:2" x14ac:dyDescent="0.25">
      <c r="A2575" s="2">
        <v>45765.208333333336</v>
      </c>
      <c r="B2575" s="1">
        <v>2</v>
      </c>
    </row>
    <row r="2576" spans="1:2" x14ac:dyDescent="0.25">
      <c r="A2576" s="2">
        <v>45765.25</v>
      </c>
      <c r="B2576" s="1">
        <v>3</v>
      </c>
    </row>
    <row r="2577" spans="1:2" x14ac:dyDescent="0.25">
      <c r="A2577" s="2">
        <v>45765.291666666664</v>
      </c>
      <c r="B2577" s="1">
        <v>11</v>
      </c>
    </row>
    <row r="2578" spans="1:2" x14ac:dyDescent="0.25">
      <c r="A2578" s="2">
        <v>45765.333333333336</v>
      </c>
      <c r="B2578" s="1">
        <v>14</v>
      </c>
    </row>
    <row r="2579" spans="1:2" x14ac:dyDescent="0.25">
      <c r="A2579" s="2">
        <v>45765.375</v>
      </c>
      <c r="B2579" s="1">
        <v>40</v>
      </c>
    </row>
    <row r="2580" spans="1:2" x14ac:dyDescent="0.25">
      <c r="A2580" s="2">
        <v>45765.416666666664</v>
      </c>
      <c r="B2580" s="1">
        <v>16</v>
      </c>
    </row>
    <row r="2581" spans="1:2" x14ac:dyDescent="0.25">
      <c r="A2581" s="2">
        <v>45765.458333333336</v>
      </c>
      <c r="B2581" s="1">
        <v>29</v>
      </c>
    </row>
    <row r="2582" spans="1:2" x14ac:dyDescent="0.25">
      <c r="A2582" s="2">
        <v>45765.5</v>
      </c>
      <c r="B2582" s="1">
        <v>48</v>
      </c>
    </row>
    <row r="2583" spans="1:2" x14ac:dyDescent="0.25">
      <c r="A2583" s="2">
        <v>45765.541666666664</v>
      </c>
      <c r="B2583" s="1">
        <v>55</v>
      </c>
    </row>
    <row r="2584" spans="1:2" x14ac:dyDescent="0.25">
      <c r="A2584" s="2">
        <v>45765.583333333336</v>
      </c>
      <c r="B2584" s="1">
        <v>59</v>
      </c>
    </row>
    <row r="2585" spans="1:2" x14ac:dyDescent="0.25">
      <c r="A2585" s="2">
        <v>45765.625</v>
      </c>
      <c r="B2585" s="1">
        <v>45</v>
      </c>
    </row>
    <row r="2586" spans="1:2" x14ac:dyDescent="0.25">
      <c r="A2586" s="2">
        <v>45765.666666666664</v>
      </c>
      <c r="B2586" s="1">
        <v>178</v>
      </c>
    </row>
    <row r="2587" spans="1:2" x14ac:dyDescent="0.25">
      <c r="A2587" s="2">
        <v>45765.708333333336</v>
      </c>
      <c r="B2587" s="1">
        <v>83</v>
      </c>
    </row>
    <row r="2588" spans="1:2" x14ac:dyDescent="0.25">
      <c r="A2588" s="2">
        <v>45765.75</v>
      </c>
      <c r="B2588" s="1">
        <v>92</v>
      </c>
    </row>
    <row r="2589" spans="1:2" x14ac:dyDescent="0.25">
      <c r="A2589" s="2">
        <v>45765.791666666664</v>
      </c>
      <c r="B2589" s="1">
        <v>53</v>
      </c>
    </row>
    <row r="2590" spans="1:2" x14ac:dyDescent="0.25">
      <c r="A2590" s="2">
        <v>45765.833333333336</v>
      </c>
      <c r="B2590" s="1">
        <v>49</v>
      </c>
    </row>
    <row r="2591" spans="1:2" x14ac:dyDescent="0.25">
      <c r="A2591" s="2">
        <v>45765.875</v>
      </c>
      <c r="B2591" s="1">
        <v>33</v>
      </c>
    </row>
    <row r="2592" spans="1:2" x14ac:dyDescent="0.25">
      <c r="A2592" s="2">
        <v>45765.916666666664</v>
      </c>
      <c r="B2592" s="1">
        <v>5</v>
      </c>
    </row>
    <row r="2593" spans="1:2" x14ac:dyDescent="0.25">
      <c r="A2593" s="2">
        <v>45765.958333333336</v>
      </c>
      <c r="B2593" s="1">
        <v>8</v>
      </c>
    </row>
    <row r="2594" spans="1:2" x14ac:dyDescent="0.25">
      <c r="A2594" s="2">
        <v>45766</v>
      </c>
      <c r="B2594" s="1">
        <v>0</v>
      </c>
    </row>
    <row r="2595" spans="1:2" x14ac:dyDescent="0.25">
      <c r="A2595" s="2">
        <v>45766.041666666664</v>
      </c>
      <c r="B2595" s="1">
        <v>6</v>
      </c>
    </row>
    <row r="2596" spans="1:2" x14ac:dyDescent="0.25">
      <c r="A2596" s="2">
        <v>45766.083333333336</v>
      </c>
      <c r="B2596" s="1">
        <v>1</v>
      </c>
    </row>
    <row r="2597" spans="1:2" x14ac:dyDescent="0.25">
      <c r="A2597" s="2">
        <v>45766.125</v>
      </c>
      <c r="B2597" s="1">
        <v>0</v>
      </c>
    </row>
    <row r="2598" spans="1:2" x14ac:dyDescent="0.25">
      <c r="A2598" s="2">
        <v>45766.166666666664</v>
      </c>
      <c r="B2598" s="1">
        <v>2</v>
      </c>
    </row>
    <row r="2599" spans="1:2" x14ac:dyDescent="0.25">
      <c r="A2599" s="2">
        <v>45766.208333333336</v>
      </c>
      <c r="B2599" s="1">
        <v>1</v>
      </c>
    </row>
    <row r="2600" spans="1:2" x14ac:dyDescent="0.25">
      <c r="A2600" s="2">
        <v>45766.25</v>
      </c>
      <c r="B2600" s="1">
        <v>2</v>
      </c>
    </row>
    <row r="2601" spans="1:2" x14ac:dyDescent="0.25">
      <c r="A2601" s="2">
        <v>45766.291666666664</v>
      </c>
      <c r="B2601" s="1">
        <v>12</v>
      </c>
    </row>
    <row r="2602" spans="1:2" x14ac:dyDescent="0.25">
      <c r="A2602" s="2">
        <v>45766.333333333336</v>
      </c>
      <c r="B2602" s="1">
        <v>17</v>
      </c>
    </row>
    <row r="2603" spans="1:2" x14ac:dyDescent="0.25">
      <c r="A2603" s="2">
        <v>45766.375</v>
      </c>
      <c r="B2603" s="1">
        <v>20</v>
      </c>
    </row>
    <row r="2604" spans="1:2" x14ac:dyDescent="0.25">
      <c r="A2604" s="2">
        <v>45766.416666666664</v>
      </c>
      <c r="B2604" s="1">
        <v>39</v>
      </c>
    </row>
    <row r="2605" spans="1:2" x14ac:dyDescent="0.25">
      <c r="A2605" s="2">
        <v>45766.458333333336</v>
      </c>
      <c r="B2605" s="1">
        <v>59</v>
      </c>
    </row>
    <row r="2606" spans="1:2" x14ac:dyDescent="0.25">
      <c r="A2606" s="2">
        <v>45766.5</v>
      </c>
      <c r="B2606" s="1">
        <v>52</v>
      </c>
    </row>
    <row r="2607" spans="1:2" x14ac:dyDescent="0.25">
      <c r="A2607" s="2">
        <v>45766.541666666664</v>
      </c>
      <c r="B2607" s="1">
        <v>62</v>
      </c>
    </row>
    <row r="2608" spans="1:2" x14ac:dyDescent="0.25">
      <c r="A2608" s="2">
        <v>45766.583333333336</v>
      </c>
      <c r="B2608" s="1">
        <v>35</v>
      </c>
    </row>
    <row r="2609" spans="1:2" x14ac:dyDescent="0.25">
      <c r="A2609" s="2">
        <v>45766.625</v>
      </c>
      <c r="B2609" s="1">
        <v>34</v>
      </c>
    </row>
    <row r="2610" spans="1:2" x14ac:dyDescent="0.25">
      <c r="A2610" s="2">
        <v>45766.666666666664</v>
      </c>
      <c r="B2610" s="1">
        <v>50</v>
      </c>
    </row>
    <row r="2611" spans="1:2" x14ac:dyDescent="0.25">
      <c r="A2611" s="2">
        <v>45766.708333333336</v>
      </c>
      <c r="B2611" s="1">
        <v>54</v>
      </c>
    </row>
    <row r="2612" spans="1:2" x14ac:dyDescent="0.25">
      <c r="A2612" s="2">
        <v>45766.75</v>
      </c>
      <c r="B2612" s="1">
        <v>52</v>
      </c>
    </row>
    <row r="2613" spans="1:2" x14ac:dyDescent="0.25">
      <c r="A2613" s="2">
        <v>45766.791666666664</v>
      </c>
      <c r="B2613" s="1">
        <v>33</v>
      </c>
    </row>
    <row r="2614" spans="1:2" x14ac:dyDescent="0.25">
      <c r="A2614" s="2">
        <v>45766.833333333336</v>
      </c>
      <c r="B2614" s="1">
        <v>32</v>
      </c>
    </row>
    <row r="2615" spans="1:2" x14ac:dyDescent="0.25">
      <c r="A2615" s="2">
        <v>45766.875</v>
      </c>
      <c r="B2615" s="1">
        <v>22</v>
      </c>
    </row>
    <row r="2616" spans="1:2" x14ac:dyDescent="0.25">
      <c r="A2616" s="2">
        <v>45766.916666666664</v>
      </c>
      <c r="B2616" s="1">
        <v>21</v>
      </c>
    </row>
    <row r="2617" spans="1:2" x14ac:dyDescent="0.25">
      <c r="A2617" s="2">
        <v>45766.958333333336</v>
      </c>
      <c r="B2617" s="1">
        <v>17</v>
      </c>
    </row>
    <row r="2618" spans="1:2" x14ac:dyDescent="0.25">
      <c r="A2618" s="2">
        <v>45767</v>
      </c>
      <c r="B2618" s="1">
        <v>0</v>
      </c>
    </row>
    <row r="2619" spans="1:2" x14ac:dyDescent="0.25">
      <c r="A2619" s="2">
        <v>45767.041666666664</v>
      </c>
      <c r="B2619" s="1">
        <v>4</v>
      </c>
    </row>
    <row r="2620" spans="1:2" x14ac:dyDescent="0.25">
      <c r="A2620" s="2">
        <v>45767.083333333336</v>
      </c>
      <c r="B2620" s="1">
        <v>0</v>
      </c>
    </row>
    <row r="2621" spans="1:2" x14ac:dyDescent="0.25">
      <c r="A2621" s="2">
        <v>45767.125</v>
      </c>
      <c r="B2621" s="1">
        <v>2</v>
      </c>
    </row>
    <row r="2622" spans="1:2" x14ac:dyDescent="0.25">
      <c r="A2622" s="2">
        <v>45767.166666666664</v>
      </c>
      <c r="B2622" s="1">
        <v>3</v>
      </c>
    </row>
    <row r="2623" spans="1:2" x14ac:dyDescent="0.25">
      <c r="A2623" s="2">
        <v>45767.208333333336</v>
      </c>
      <c r="B2623" s="1">
        <v>5</v>
      </c>
    </row>
    <row r="2624" spans="1:2" x14ac:dyDescent="0.25">
      <c r="A2624" s="2">
        <v>45767.25</v>
      </c>
      <c r="B2624" s="1">
        <v>0</v>
      </c>
    </row>
    <row r="2625" spans="1:2" x14ac:dyDescent="0.25">
      <c r="A2625" s="2">
        <v>45767.291666666664</v>
      </c>
      <c r="B2625" s="1">
        <v>5</v>
      </c>
    </row>
    <row r="2626" spans="1:2" x14ac:dyDescent="0.25">
      <c r="A2626" s="2">
        <v>45767.333333333336</v>
      </c>
      <c r="B2626" s="1">
        <v>21</v>
      </c>
    </row>
    <row r="2627" spans="1:2" x14ac:dyDescent="0.25">
      <c r="A2627" s="2">
        <v>45767.375</v>
      </c>
      <c r="B2627" s="1">
        <v>16</v>
      </c>
    </row>
    <row r="2628" spans="1:2" x14ac:dyDescent="0.25">
      <c r="A2628" s="2">
        <v>45767.416666666664</v>
      </c>
      <c r="B2628" s="1">
        <v>40</v>
      </c>
    </row>
    <row r="2629" spans="1:2" x14ac:dyDescent="0.25">
      <c r="A2629" s="2">
        <v>45767.458333333336</v>
      </c>
      <c r="B2629" s="1">
        <v>53</v>
      </c>
    </row>
    <row r="2630" spans="1:2" x14ac:dyDescent="0.25">
      <c r="A2630" s="2">
        <v>45767.5</v>
      </c>
      <c r="B2630" s="1">
        <v>103</v>
      </c>
    </row>
    <row r="2631" spans="1:2" x14ac:dyDescent="0.25">
      <c r="A2631" s="2">
        <v>45767.541666666664</v>
      </c>
      <c r="B2631" s="1">
        <v>79</v>
      </c>
    </row>
    <row r="2632" spans="1:2" x14ac:dyDescent="0.25">
      <c r="A2632" s="2">
        <v>45767.583333333336</v>
      </c>
      <c r="B2632" s="1">
        <v>78</v>
      </c>
    </row>
    <row r="2633" spans="1:2" x14ac:dyDescent="0.25">
      <c r="A2633" s="2">
        <v>45767.625</v>
      </c>
      <c r="B2633" s="1">
        <v>74</v>
      </c>
    </row>
    <row r="2634" spans="1:2" x14ac:dyDescent="0.25">
      <c r="A2634" s="2">
        <v>45767.666666666664</v>
      </c>
      <c r="B2634" s="1">
        <v>78</v>
      </c>
    </row>
    <row r="2635" spans="1:2" x14ac:dyDescent="0.25">
      <c r="A2635" s="2">
        <v>45767.708333333336</v>
      </c>
      <c r="B2635" s="1">
        <v>89</v>
      </c>
    </row>
    <row r="2636" spans="1:2" x14ac:dyDescent="0.25">
      <c r="A2636" s="2">
        <v>45767.75</v>
      </c>
      <c r="B2636" s="1">
        <v>47</v>
      </c>
    </row>
    <row r="2637" spans="1:2" x14ac:dyDescent="0.25">
      <c r="A2637" s="2">
        <v>45767.791666666664</v>
      </c>
      <c r="B2637" s="1">
        <v>72</v>
      </c>
    </row>
    <row r="2638" spans="1:2" x14ac:dyDescent="0.25">
      <c r="A2638" s="2">
        <v>45767.833333333336</v>
      </c>
      <c r="B2638" s="1">
        <v>61</v>
      </c>
    </row>
    <row r="2639" spans="1:2" x14ac:dyDescent="0.25">
      <c r="A2639" s="2">
        <v>45767.875</v>
      </c>
      <c r="B2639" s="1">
        <v>24</v>
      </c>
    </row>
    <row r="2640" spans="1:2" x14ac:dyDescent="0.25">
      <c r="A2640" s="2">
        <v>45767.916666666664</v>
      </c>
      <c r="B2640" s="1">
        <v>34</v>
      </c>
    </row>
    <row r="2641" spans="1:2" x14ac:dyDescent="0.25">
      <c r="A2641" s="2">
        <v>45767.958333333336</v>
      </c>
      <c r="B2641" s="1">
        <v>18</v>
      </c>
    </row>
    <row r="2642" spans="1:2" x14ac:dyDescent="0.25">
      <c r="A2642" s="2">
        <v>45768</v>
      </c>
      <c r="B2642" s="1">
        <v>0</v>
      </c>
    </row>
    <row r="2643" spans="1:2" x14ac:dyDescent="0.25">
      <c r="A2643" s="2">
        <v>45768.041666666664</v>
      </c>
      <c r="B2643" s="1">
        <v>5</v>
      </c>
    </row>
    <row r="2644" spans="1:2" x14ac:dyDescent="0.25">
      <c r="A2644" s="2">
        <v>45768.083333333336</v>
      </c>
      <c r="B2644" s="1">
        <v>0</v>
      </c>
    </row>
    <row r="2645" spans="1:2" x14ac:dyDescent="0.25">
      <c r="A2645" s="2">
        <v>45768.125</v>
      </c>
      <c r="B2645" s="1">
        <v>0</v>
      </c>
    </row>
    <row r="2646" spans="1:2" x14ac:dyDescent="0.25">
      <c r="A2646" s="2">
        <v>45768.166666666664</v>
      </c>
      <c r="B2646" s="1">
        <v>3</v>
      </c>
    </row>
    <row r="2647" spans="1:2" x14ac:dyDescent="0.25">
      <c r="A2647" s="2">
        <v>45768.208333333336</v>
      </c>
      <c r="B2647" s="1">
        <v>1</v>
      </c>
    </row>
    <row r="2648" spans="1:2" x14ac:dyDescent="0.25">
      <c r="A2648" s="2">
        <v>45768.25</v>
      </c>
      <c r="B2648" s="1">
        <v>9</v>
      </c>
    </row>
    <row r="2649" spans="1:2" x14ac:dyDescent="0.25">
      <c r="A2649" s="2">
        <v>45768.291666666664</v>
      </c>
      <c r="B2649" s="1">
        <v>8</v>
      </c>
    </row>
    <row r="2650" spans="1:2" x14ac:dyDescent="0.25">
      <c r="A2650" s="2">
        <v>45768.333333333336</v>
      </c>
      <c r="B2650" s="1">
        <v>10</v>
      </c>
    </row>
    <row r="2651" spans="1:2" x14ac:dyDescent="0.25">
      <c r="A2651" s="2">
        <v>45768.375</v>
      </c>
      <c r="B2651" s="1">
        <v>16</v>
      </c>
    </row>
    <row r="2652" spans="1:2" x14ac:dyDescent="0.25">
      <c r="A2652" s="2">
        <v>45768.416666666664</v>
      </c>
      <c r="B2652" s="1">
        <v>40</v>
      </c>
    </row>
    <row r="2653" spans="1:2" x14ac:dyDescent="0.25">
      <c r="A2653" s="2">
        <v>45768.458333333336</v>
      </c>
      <c r="B2653" s="1">
        <v>95</v>
      </c>
    </row>
    <row r="2654" spans="1:2" x14ac:dyDescent="0.25">
      <c r="A2654" s="2">
        <v>45768.5</v>
      </c>
      <c r="B2654" s="1">
        <v>82</v>
      </c>
    </row>
    <row r="2655" spans="1:2" x14ac:dyDescent="0.25">
      <c r="A2655" s="2">
        <v>45768.541666666664</v>
      </c>
      <c r="B2655" s="1">
        <v>75</v>
      </c>
    </row>
    <row r="2656" spans="1:2" x14ac:dyDescent="0.25">
      <c r="A2656" s="2">
        <v>45768.583333333336</v>
      </c>
      <c r="B2656" s="1">
        <v>66</v>
      </c>
    </row>
    <row r="2657" spans="1:2" x14ac:dyDescent="0.25">
      <c r="A2657" s="2">
        <v>45768.625</v>
      </c>
      <c r="B2657" s="1">
        <v>80</v>
      </c>
    </row>
    <row r="2658" spans="1:2" x14ac:dyDescent="0.25">
      <c r="A2658" s="2">
        <v>45768.666666666664</v>
      </c>
      <c r="B2658" s="1">
        <v>100</v>
      </c>
    </row>
    <row r="2659" spans="1:2" x14ac:dyDescent="0.25">
      <c r="A2659" s="2">
        <v>45768.708333333336</v>
      </c>
      <c r="B2659" s="1">
        <v>68</v>
      </c>
    </row>
    <row r="2660" spans="1:2" x14ac:dyDescent="0.25">
      <c r="A2660" s="2">
        <v>45768.75</v>
      </c>
      <c r="B2660" s="1">
        <v>65</v>
      </c>
    </row>
    <row r="2661" spans="1:2" x14ac:dyDescent="0.25">
      <c r="A2661" s="2">
        <v>45768.791666666664</v>
      </c>
      <c r="B2661" s="1">
        <v>60</v>
      </c>
    </row>
    <row r="2662" spans="1:2" x14ac:dyDescent="0.25">
      <c r="A2662" s="2">
        <v>45768.833333333336</v>
      </c>
      <c r="B2662" s="1">
        <v>33</v>
      </c>
    </row>
    <row r="2663" spans="1:2" x14ac:dyDescent="0.25">
      <c r="A2663" s="2">
        <v>45768.875</v>
      </c>
      <c r="B2663" s="1">
        <v>27</v>
      </c>
    </row>
    <row r="2664" spans="1:2" x14ac:dyDescent="0.25">
      <c r="A2664" s="2">
        <v>45768.916666666664</v>
      </c>
      <c r="B2664" s="1">
        <v>12</v>
      </c>
    </row>
    <row r="2665" spans="1:2" x14ac:dyDescent="0.25">
      <c r="A2665" s="2">
        <v>45768.958333333336</v>
      </c>
      <c r="B2665" s="1">
        <v>12</v>
      </c>
    </row>
    <row r="2666" spans="1:2" x14ac:dyDescent="0.25">
      <c r="A2666" s="2">
        <v>45769</v>
      </c>
      <c r="B2666" s="1">
        <v>0</v>
      </c>
    </row>
    <row r="2667" spans="1:2" x14ac:dyDescent="0.25">
      <c r="A2667" s="2">
        <v>45769.041666666664</v>
      </c>
      <c r="B2667" s="1">
        <v>2</v>
      </c>
    </row>
    <row r="2668" spans="1:2" x14ac:dyDescent="0.25">
      <c r="A2668" s="2">
        <v>45769.083333333336</v>
      </c>
      <c r="B2668" s="1">
        <v>4</v>
      </c>
    </row>
    <row r="2669" spans="1:2" x14ac:dyDescent="0.25">
      <c r="A2669" s="2">
        <v>45769.125</v>
      </c>
      <c r="B2669" s="1">
        <v>0</v>
      </c>
    </row>
    <row r="2670" spans="1:2" x14ac:dyDescent="0.25">
      <c r="A2670" s="2">
        <v>45769.166666666664</v>
      </c>
      <c r="B2670" s="1">
        <v>0</v>
      </c>
    </row>
    <row r="2671" spans="1:2" x14ac:dyDescent="0.25">
      <c r="A2671" s="2">
        <v>45769.208333333336</v>
      </c>
      <c r="B2671" s="1">
        <v>0</v>
      </c>
    </row>
    <row r="2672" spans="1:2" x14ac:dyDescent="0.25">
      <c r="A2672" s="2">
        <v>45769.25</v>
      </c>
      <c r="B2672" s="1">
        <v>4</v>
      </c>
    </row>
    <row r="2673" spans="1:2" x14ac:dyDescent="0.25">
      <c r="A2673" s="2">
        <v>45769.291666666664</v>
      </c>
      <c r="B2673" s="1">
        <v>1</v>
      </c>
    </row>
    <row r="2674" spans="1:2" x14ac:dyDescent="0.25">
      <c r="A2674" s="2">
        <v>45769.333333333336</v>
      </c>
      <c r="B2674" s="1">
        <v>20</v>
      </c>
    </row>
    <row r="2675" spans="1:2" x14ac:dyDescent="0.25">
      <c r="A2675" s="2">
        <v>45769.375</v>
      </c>
      <c r="B2675" s="1">
        <v>22</v>
      </c>
    </row>
    <row r="2676" spans="1:2" x14ac:dyDescent="0.25">
      <c r="A2676" s="2">
        <v>45769.416666666664</v>
      </c>
      <c r="B2676" s="1">
        <v>13</v>
      </c>
    </row>
    <row r="2677" spans="1:2" x14ac:dyDescent="0.25">
      <c r="A2677" s="2">
        <v>45769.458333333336</v>
      </c>
      <c r="B2677" s="1">
        <v>30</v>
      </c>
    </row>
    <row r="2678" spans="1:2" x14ac:dyDescent="0.25">
      <c r="A2678" s="2">
        <v>45769.5</v>
      </c>
      <c r="B2678" s="1">
        <v>30</v>
      </c>
    </row>
    <row r="2679" spans="1:2" x14ac:dyDescent="0.25">
      <c r="A2679" s="2">
        <v>45769.541666666664</v>
      </c>
      <c r="B2679" s="1">
        <v>46</v>
      </c>
    </row>
    <row r="2680" spans="1:2" x14ac:dyDescent="0.25">
      <c r="A2680" s="2">
        <v>45769.583333333336</v>
      </c>
      <c r="B2680" s="1">
        <v>37</v>
      </c>
    </row>
    <row r="2681" spans="1:2" x14ac:dyDescent="0.25">
      <c r="A2681" s="2">
        <v>45769.625</v>
      </c>
      <c r="B2681" s="1">
        <v>38</v>
      </c>
    </row>
    <row r="2682" spans="1:2" x14ac:dyDescent="0.25">
      <c r="A2682" s="2">
        <v>45769.666666666664</v>
      </c>
      <c r="B2682" s="1">
        <v>35</v>
      </c>
    </row>
    <row r="2683" spans="1:2" x14ac:dyDescent="0.25">
      <c r="A2683" s="2">
        <v>45769.708333333336</v>
      </c>
      <c r="B2683" s="1">
        <v>35</v>
      </c>
    </row>
    <row r="2684" spans="1:2" x14ac:dyDescent="0.25">
      <c r="A2684" s="2">
        <v>45769.75</v>
      </c>
      <c r="B2684" s="1">
        <v>45</v>
      </c>
    </row>
    <row r="2685" spans="1:2" x14ac:dyDescent="0.25">
      <c r="A2685" s="2">
        <v>45769.791666666664</v>
      </c>
      <c r="B2685" s="1">
        <v>75</v>
      </c>
    </row>
    <row r="2686" spans="1:2" x14ac:dyDescent="0.25">
      <c r="A2686" s="2">
        <v>45769.833333333336</v>
      </c>
      <c r="B2686" s="1">
        <v>99</v>
      </c>
    </row>
    <row r="2687" spans="1:2" x14ac:dyDescent="0.25">
      <c r="A2687" s="2">
        <v>45769.875</v>
      </c>
      <c r="B2687" s="1">
        <v>25</v>
      </c>
    </row>
    <row r="2688" spans="1:2" x14ac:dyDescent="0.25">
      <c r="A2688" s="2">
        <v>45769.916666666664</v>
      </c>
      <c r="B2688" s="1">
        <v>20</v>
      </c>
    </row>
    <row r="2689" spans="1:2" x14ac:dyDescent="0.25">
      <c r="A2689" s="2">
        <v>45769.958333333336</v>
      </c>
      <c r="B2689" s="1">
        <v>11</v>
      </c>
    </row>
    <row r="2690" spans="1:2" x14ac:dyDescent="0.25">
      <c r="A2690" s="2">
        <v>45770</v>
      </c>
      <c r="B2690" s="1">
        <v>1</v>
      </c>
    </row>
    <row r="2691" spans="1:2" x14ac:dyDescent="0.25">
      <c r="A2691" s="2">
        <v>45770.041666666664</v>
      </c>
      <c r="B2691" s="1">
        <v>3</v>
      </c>
    </row>
    <row r="2692" spans="1:2" x14ac:dyDescent="0.25">
      <c r="A2692" s="2">
        <v>45770.083333333336</v>
      </c>
      <c r="B2692" s="1">
        <v>0</v>
      </c>
    </row>
    <row r="2693" spans="1:2" x14ac:dyDescent="0.25">
      <c r="A2693" s="2">
        <v>45770.125</v>
      </c>
      <c r="B2693" s="1">
        <v>1</v>
      </c>
    </row>
    <row r="2694" spans="1:2" x14ac:dyDescent="0.25">
      <c r="A2694" s="2">
        <v>45770.166666666664</v>
      </c>
      <c r="B2694" s="1">
        <v>0</v>
      </c>
    </row>
    <row r="2695" spans="1:2" x14ac:dyDescent="0.25">
      <c r="A2695" s="2">
        <v>45770.208333333336</v>
      </c>
      <c r="B2695" s="1">
        <v>0</v>
      </c>
    </row>
    <row r="2696" spans="1:2" x14ac:dyDescent="0.25">
      <c r="A2696" s="2">
        <v>45770.25</v>
      </c>
      <c r="B2696" s="1">
        <v>2</v>
      </c>
    </row>
    <row r="2697" spans="1:2" x14ac:dyDescent="0.25">
      <c r="A2697" s="2">
        <v>45770.291666666664</v>
      </c>
      <c r="B2697" s="1">
        <v>11</v>
      </c>
    </row>
    <row r="2698" spans="1:2" x14ac:dyDescent="0.25">
      <c r="A2698" s="2">
        <v>45770.333333333336</v>
      </c>
      <c r="B2698" s="1">
        <v>3</v>
      </c>
    </row>
    <row r="2699" spans="1:2" x14ac:dyDescent="0.25">
      <c r="A2699" s="2">
        <v>45770.375</v>
      </c>
      <c r="B2699" s="1">
        <v>75</v>
      </c>
    </row>
    <row r="2700" spans="1:2" x14ac:dyDescent="0.25">
      <c r="A2700" s="2">
        <v>45770.416666666664</v>
      </c>
      <c r="B2700" s="1">
        <v>15</v>
      </c>
    </row>
    <row r="2701" spans="1:2" x14ac:dyDescent="0.25">
      <c r="A2701" s="2">
        <v>45770.458333333336</v>
      </c>
      <c r="B2701" s="1">
        <v>18</v>
      </c>
    </row>
    <row r="2702" spans="1:2" x14ac:dyDescent="0.25">
      <c r="A2702" s="2">
        <v>45770.5</v>
      </c>
      <c r="B2702" s="1">
        <v>21</v>
      </c>
    </row>
    <row r="2703" spans="1:2" x14ac:dyDescent="0.25">
      <c r="A2703" s="2">
        <v>45770.541666666664</v>
      </c>
      <c r="B2703" s="1">
        <v>32</v>
      </c>
    </row>
    <row r="2704" spans="1:2" x14ac:dyDescent="0.25">
      <c r="A2704" s="2">
        <v>45770.583333333336</v>
      </c>
      <c r="B2704" s="1">
        <v>22</v>
      </c>
    </row>
    <row r="2705" spans="1:2" x14ac:dyDescent="0.25">
      <c r="A2705" s="2">
        <v>45770.625</v>
      </c>
      <c r="B2705" s="1">
        <v>41</v>
      </c>
    </row>
    <row r="2706" spans="1:2" x14ac:dyDescent="0.25">
      <c r="A2706" s="2">
        <v>45770.666666666664</v>
      </c>
      <c r="B2706" s="1">
        <v>87</v>
      </c>
    </row>
    <row r="2707" spans="1:2" x14ac:dyDescent="0.25">
      <c r="A2707" s="2">
        <v>45770.708333333336</v>
      </c>
      <c r="B2707" s="1">
        <v>64</v>
      </c>
    </row>
    <row r="2708" spans="1:2" x14ac:dyDescent="0.25">
      <c r="A2708" s="2">
        <v>45770.75</v>
      </c>
      <c r="B2708" s="1">
        <v>65</v>
      </c>
    </row>
    <row r="2709" spans="1:2" x14ac:dyDescent="0.25">
      <c r="A2709" s="2">
        <v>45770.791666666664</v>
      </c>
      <c r="B2709" s="1">
        <v>66</v>
      </c>
    </row>
    <row r="2710" spans="1:2" x14ac:dyDescent="0.25">
      <c r="A2710" s="2">
        <v>45770.833333333336</v>
      </c>
      <c r="B2710" s="1">
        <v>46</v>
      </c>
    </row>
    <row r="2711" spans="1:2" x14ac:dyDescent="0.25">
      <c r="A2711" s="2">
        <v>45770.875</v>
      </c>
      <c r="B2711" s="1">
        <v>29</v>
      </c>
    </row>
    <row r="2712" spans="1:2" x14ac:dyDescent="0.25">
      <c r="A2712" s="2">
        <v>45770.916666666664</v>
      </c>
      <c r="B2712" s="1">
        <v>8</v>
      </c>
    </row>
    <row r="2713" spans="1:2" x14ac:dyDescent="0.25">
      <c r="A2713" s="2">
        <v>45770.958333333336</v>
      </c>
      <c r="B2713" s="1">
        <v>2</v>
      </c>
    </row>
    <row r="2714" spans="1:2" x14ac:dyDescent="0.25">
      <c r="A2714" s="2">
        <v>45771</v>
      </c>
      <c r="B2714" s="1">
        <v>0</v>
      </c>
    </row>
    <row r="2715" spans="1:2" x14ac:dyDescent="0.25">
      <c r="A2715" s="2">
        <v>45771.041666666664</v>
      </c>
      <c r="B2715" s="1">
        <v>7</v>
      </c>
    </row>
    <row r="2716" spans="1:2" x14ac:dyDescent="0.25">
      <c r="A2716" s="2">
        <v>45771.083333333336</v>
      </c>
      <c r="B2716" s="1">
        <v>0</v>
      </c>
    </row>
    <row r="2717" spans="1:2" x14ac:dyDescent="0.25">
      <c r="A2717" s="2">
        <v>45771.125</v>
      </c>
      <c r="B2717" s="1">
        <v>4</v>
      </c>
    </row>
    <row r="2718" spans="1:2" x14ac:dyDescent="0.25">
      <c r="A2718" s="2">
        <v>45771.166666666664</v>
      </c>
      <c r="B2718" s="1">
        <v>0</v>
      </c>
    </row>
    <row r="2719" spans="1:2" x14ac:dyDescent="0.25">
      <c r="A2719" s="2">
        <v>45771.208333333336</v>
      </c>
      <c r="B2719" s="1">
        <v>0</v>
      </c>
    </row>
    <row r="2720" spans="1:2" x14ac:dyDescent="0.25">
      <c r="A2720" s="2">
        <v>45771.25</v>
      </c>
      <c r="B2720" s="1">
        <v>4</v>
      </c>
    </row>
    <row r="2721" spans="1:2" x14ac:dyDescent="0.25">
      <c r="A2721" s="2">
        <v>45771.291666666664</v>
      </c>
      <c r="B2721" s="1">
        <v>9</v>
      </c>
    </row>
    <row r="2722" spans="1:2" x14ac:dyDescent="0.25">
      <c r="A2722" s="2">
        <v>45771.333333333336</v>
      </c>
      <c r="B2722" s="1">
        <v>11</v>
      </c>
    </row>
    <row r="2723" spans="1:2" x14ac:dyDescent="0.25">
      <c r="A2723" s="2">
        <v>45771.375</v>
      </c>
      <c r="B2723" s="1">
        <v>28</v>
      </c>
    </row>
    <row r="2724" spans="1:2" x14ac:dyDescent="0.25">
      <c r="A2724" s="2">
        <v>45771.416666666664</v>
      </c>
      <c r="B2724" s="1">
        <v>53</v>
      </c>
    </row>
    <row r="2725" spans="1:2" x14ac:dyDescent="0.25">
      <c r="A2725" s="2">
        <v>45771.458333333336</v>
      </c>
      <c r="B2725" s="1">
        <v>18</v>
      </c>
    </row>
    <row r="2726" spans="1:2" x14ac:dyDescent="0.25">
      <c r="A2726" s="2">
        <v>45771.5</v>
      </c>
      <c r="B2726" s="1">
        <v>42</v>
      </c>
    </row>
    <row r="2727" spans="1:2" x14ac:dyDescent="0.25">
      <c r="A2727" s="2">
        <v>45771.541666666664</v>
      </c>
      <c r="B2727" s="1">
        <v>40</v>
      </c>
    </row>
    <row r="2728" spans="1:2" x14ac:dyDescent="0.25">
      <c r="A2728" s="2">
        <v>45771.583333333336</v>
      </c>
      <c r="B2728" s="1">
        <v>44</v>
      </c>
    </row>
    <row r="2729" spans="1:2" x14ac:dyDescent="0.25">
      <c r="A2729" s="2">
        <v>45771.625</v>
      </c>
      <c r="B2729" s="1">
        <v>62</v>
      </c>
    </row>
    <row r="2730" spans="1:2" x14ac:dyDescent="0.25">
      <c r="A2730" s="2">
        <v>45771.666666666664</v>
      </c>
      <c r="B2730" s="1">
        <v>42</v>
      </c>
    </row>
    <row r="2731" spans="1:2" x14ac:dyDescent="0.25">
      <c r="A2731" s="2">
        <v>45771.708333333336</v>
      </c>
      <c r="B2731" s="1">
        <v>46</v>
      </c>
    </row>
    <row r="2732" spans="1:2" x14ac:dyDescent="0.25">
      <c r="A2732" s="2">
        <v>45771.75</v>
      </c>
      <c r="B2732" s="1">
        <v>23</v>
      </c>
    </row>
    <row r="2733" spans="1:2" x14ac:dyDescent="0.25">
      <c r="A2733" s="2">
        <v>45771.791666666664</v>
      </c>
      <c r="B2733" s="1">
        <v>30</v>
      </c>
    </row>
    <row r="2734" spans="1:2" x14ac:dyDescent="0.25">
      <c r="A2734" s="2">
        <v>45771.833333333336</v>
      </c>
      <c r="B2734" s="1">
        <v>37</v>
      </c>
    </row>
    <row r="2735" spans="1:2" x14ac:dyDescent="0.25">
      <c r="A2735" s="2">
        <v>45771.875</v>
      </c>
      <c r="B2735" s="1">
        <v>14</v>
      </c>
    </row>
    <row r="2736" spans="1:2" x14ac:dyDescent="0.25">
      <c r="A2736" s="2">
        <v>45771.916666666664</v>
      </c>
      <c r="B2736" s="1">
        <v>16</v>
      </c>
    </row>
    <row r="2737" spans="1:2" x14ac:dyDescent="0.25">
      <c r="A2737" s="2">
        <v>45771.958333333336</v>
      </c>
      <c r="B2737" s="1">
        <v>7</v>
      </c>
    </row>
    <row r="2738" spans="1:2" x14ac:dyDescent="0.25">
      <c r="A2738" s="2">
        <v>45772</v>
      </c>
      <c r="B2738" s="1">
        <v>0</v>
      </c>
    </row>
    <row r="2739" spans="1:2" x14ac:dyDescent="0.25">
      <c r="A2739" s="2">
        <v>45772.041666666664</v>
      </c>
      <c r="B2739" s="1">
        <v>0</v>
      </c>
    </row>
    <row r="2740" spans="1:2" x14ac:dyDescent="0.25">
      <c r="A2740" s="2">
        <v>45772.083333333336</v>
      </c>
      <c r="B2740" s="1">
        <v>0</v>
      </c>
    </row>
    <row r="2741" spans="1:2" x14ac:dyDescent="0.25">
      <c r="A2741" s="2">
        <v>45772.125</v>
      </c>
      <c r="B2741" s="1">
        <v>2</v>
      </c>
    </row>
    <row r="2742" spans="1:2" x14ac:dyDescent="0.25">
      <c r="A2742" s="2">
        <v>45772.166666666664</v>
      </c>
      <c r="B2742" s="1">
        <v>2</v>
      </c>
    </row>
    <row r="2743" spans="1:2" x14ac:dyDescent="0.25">
      <c r="A2743" s="2">
        <v>45772.208333333336</v>
      </c>
      <c r="B2743" s="1">
        <v>1</v>
      </c>
    </row>
    <row r="2744" spans="1:2" x14ac:dyDescent="0.25">
      <c r="A2744" s="2">
        <v>45772.25</v>
      </c>
      <c r="B2744" s="1">
        <v>5</v>
      </c>
    </row>
    <row r="2745" spans="1:2" x14ac:dyDescent="0.25">
      <c r="A2745" s="2">
        <v>45772.291666666664</v>
      </c>
      <c r="B2745" s="1">
        <v>10</v>
      </c>
    </row>
    <row r="2746" spans="1:2" x14ac:dyDescent="0.25">
      <c r="A2746" s="2">
        <v>45772.333333333336</v>
      </c>
      <c r="B2746" s="1">
        <v>20</v>
      </c>
    </row>
    <row r="2747" spans="1:2" x14ac:dyDescent="0.25">
      <c r="A2747" s="2">
        <v>45772.375</v>
      </c>
      <c r="B2747" s="1">
        <v>9</v>
      </c>
    </row>
    <row r="2748" spans="1:2" x14ac:dyDescent="0.25">
      <c r="A2748" s="2">
        <v>45772.416666666664</v>
      </c>
      <c r="B2748" s="1">
        <v>12</v>
      </c>
    </row>
    <row r="2749" spans="1:2" x14ac:dyDescent="0.25">
      <c r="A2749" s="2">
        <v>45772.458333333336</v>
      </c>
      <c r="B2749" s="1">
        <v>18</v>
      </c>
    </row>
    <row r="2750" spans="1:2" x14ac:dyDescent="0.25">
      <c r="A2750" s="2">
        <v>45772.5</v>
      </c>
      <c r="B2750" s="1">
        <v>33</v>
      </c>
    </row>
    <row r="2751" spans="1:2" x14ac:dyDescent="0.25">
      <c r="A2751" s="2">
        <v>45772.541666666664</v>
      </c>
      <c r="B2751" s="1">
        <v>22</v>
      </c>
    </row>
    <row r="2752" spans="1:2" x14ac:dyDescent="0.25">
      <c r="A2752" s="2">
        <v>45772.583333333336</v>
      </c>
      <c r="B2752" s="1">
        <v>22</v>
      </c>
    </row>
    <row r="2753" spans="1:2" x14ac:dyDescent="0.25">
      <c r="A2753" s="2">
        <v>45772.625</v>
      </c>
      <c r="B2753" s="1">
        <v>58</v>
      </c>
    </row>
    <row r="2754" spans="1:2" x14ac:dyDescent="0.25">
      <c r="A2754" s="2">
        <v>45772.666666666664</v>
      </c>
      <c r="B2754" s="1">
        <v>63</v>
      </c>
    </row>
    <row r="2755" spans="1:2" x14ac:dyDescent="0.25">
      <c r="A2755" s="2">
        <v>45772.708333333336</v>
      </c>
      <c r="B2755" s="1">
        <v>57</v>
      </c>
    </row>
    <row r="2756" spans="1:2" x14ac:dyDescent="0.25">
      <c r="A2756" s="2">
        <v>45772.75</v>
      </c>
      <c r="B2756" s="1">
        <v>61</v>
      </c>
    </row>
    <row r="2757" spans="1:2" x14ac:dyDescent="0.25">
      <c r="A2757" s="2">
        <v>45772.791666666664</v>
      </c>
      <c r="B2757" s="1">
        <v>32</v>
      </c>
    </row>
    <row r="2758" spans="1:2" x14ac:dyDescent="0.25">
      <c r="A2758" s="2">
        <v>45772.833333333336</v>
      </c>
      <c r="B2758" s="1">
        <v>57</v>
      </c>
    </row>
    <row r="2759" spans="1:2" x14ac:dyDescent="0.25">
      <c r="A2759" s="2">
        <v>45772.875</v>
      </c>
      <c r="B2759" s="1">
        <v>15</v>
      </c>
    </row>
    <row r="2760" spans="1:2" x14ac:dyDescent="0.25">
      <c r="A2760" s="2">
        <v>45772.916666666664</v>
      </c>
      <c r="B2760" s="1">
        <v>15</v>
      </c>
    </row>
    <row r="2761" spans="1:2" x14ac:dyDescent="0.25">
      <c r="A2761" s="2">
        <v>45772.958333333336</v>
      </c>
      <c r="B2761" s="1">
        <v>7</v>
      </c>
    </row>
    <row r="2762" spans="1:2" x14ac:dyDescent="0.25">
      <c r="A2762" s="2">
        <v>45773</v>
      </c>
      <c r="B2762" s="1">
        <v>0</v>
      </c>
    </row>
    <row r="2763" spans="1:2" x14ac:dyDescent="0.25">
      <c r="A2763" s="2">
        <v>45773.041666666664</v>
      </c>
      <c r="B2763" s="1">
        <v>1</v>
      </c>
    </row>
    <row r="2764" spans="1:2" x14ac:dyDescent="0.25">
      <c r="A2764" s="2">
        <v>45773.083333333336</v>
      </c>
      <c r="B2764" s="1">
        <v>0</v>
      </c>
    </row>
    <row r="2765" spans="1:2" x14ac:dyDescent="0.25">
      <c r="A2765" s="2">
        <v>45773.125</v>
      </c>
      <c r="B2765" s="1">
        <v>0</v>
      </c>
    </row>
    <row r="2766" spans="1:2" x14ac:dyDescent="0.25">
      <c r="A2766" s="2">
        <v>45773.166666666664</v>
      </c>
      <c r="B2766" s="1">
        <v>0</v>
      </c>
    </row>
    <row r="2767" spans="1:2" x14ac:dyDescent="0.25">
      <c r="A2767" s="2">
        <v>45773.208333333336</v>
      </c>
      <c r="B2767" s="1">
        <v>5</v>
      </c>
    </row>
    <row r="2768" spans="1:2" x14ac:dyDescent="0.25">
      <c r="A2768" s="2">
        <v>45773.25</v>
      </c>
      <c r="B2768" s="1">
        <v>0</v>
      </c>
    </row>
    <row r="2769" spans="1:2" x14ac:dyDescent="0.25">
      <c r="A2769" s="2">
        <v>45773.291666666664</v>
      </c>
      <c r="B2769" s="1">
        <v>6</v>
      </c>
    </row>
    <row r="2770" spans="1:2" x14ac:dyDescent="0.25">
      <c r="A2770" s="2">
        <v>45773.333333333336</v>
      </c>
      <c r="B2770" s="1">
        <v>5</v>
      </c>
    </row>
    <row r="2771" spans="1:2" x14ac:dyDescent="0.25">
      <c r="A2771" s="2">
        <v>45773.375</v>
      </c>
      <c r="B2771" s="1">
        <v>13</v>
      </c>
    </row>
    <row r="2772" spans="1:2" x14ac:dyDescent="0.25">
      <c r="A2772" s="2">
        <v>45773.416666666664</v>
      </c>
      <c r="B2772" s="1">
        <v>41</v>
      </c>
    </row>
    <row r="2773" spans="1:2" x14ac:dyDescent="0.25">
      <c r="A2773" s="2">
        <v>45773.458333333336</v>
      </c>
      <c r="B2773" s="1">
        <v>57</v>
      </c>
    </row>
    <row r="2774" spans="1:2" x14ac:dyDescent="0.25">
      <c r="A2774" s="2">
        <v>45773.5</v>
      </c>
      <c r="B2774" s="1">
        <v>43</v>
      </c>
    </row>
    <row r="2775" spans="1:2" x14ac:dyDescent="0.25">
      <c r="A2775" s="2">
        <v>45773.541666666664</v>
      </c>
      <c r="B2775" s="1">
        <v>47</v>
      </c>
    </row>
    <row r="2776" spans="1:2" x14ac:dyDescent="0.25">
      <c r="A2776" s="2">
        <v>45773.583333333336</v>
      </c>
      <c r="B2776" s="1">
        <v>87</v>
      </c>
    </row>
    <row r="2777" spans="1:2" x14ac:dyDescent="0.25">
      <c r="A2777" s="2">
        <v>45773.625</v>
      </c>
      <c r="B2777" s="1">
        <v>75</v>
      </c>
    </row>
    <row r="2778" spans="1:2" x14ac:dyDescent="0.25">
      <c r="A2778" s="2">
        <v>45773.666666666664</v>
      </c>
      <c r="B2778" s="1">
        <v>28</v>
      </c>
    </row>
    <row r="2779" spans="1:2" x14ac:dyDescent="0.25">
      <c r="A2779" s="2">
        <v>45773.708333333336</v>
      </c>
      <c r="B2779" s="1">
        <v>25</v>
      </c>
    </row>
    <row r="2780" spans="1:2" x14ac:dyDescent="0.25">
      <c r="A2780" s="2">
        <v>45773.75</v>
      </c>
      <c r="B2780" s="1">
        <v>29</v>
      </c>
    </row>
    <row r="2781" spans="1:2" x14ac:dyDescent="0.25">
      <c r="A2781" s="2">
        <v>45773.791666666664</v>
      </c>
      <c r="B2781" s="1">
        <v>33</v>
      </c>
    </row>
    <row r="2782" spans="1:2" x14ac:dyDescent="0.25">
      <c r="A2782" s="2">
        <v>45773.833333333336</v>
      </c>
      <c r="B2782" s="1">
        <v>25</v>
      </c>
    </row>
    <row r="2783" spans="1:2" x14ac:dyDescent="0.25">
      <c r="A2783" s="2">
        <v>45773.875</v>
      </c>
      <c r="B2783" s="1">
        <v>24</v>
      </c>
    </row>
    <row r="2784" spans="1:2" x14ac:dyDescent="0.25">
      <c r="A2784" s="2">
        <v>45773.916666666664</v>
      </c>
      <c r="B2784" s="1">
        <v>14</v>
      </c>
    </row>
    <row r="2785" spans="1:2" x14ac:dyDescent="0.25">
      <c r="A2785" s="2">
        <v>45773.958333333336</v>
      </c>
      <c r="B2785" s="1">
        <v>3</v>
      </c>
    </row>
    <row r="2786" spans="1:2" x14ac:dyDescent="0.25">
      <c r="A2786" s="2">
        <v>45774</v>
      </c>
      <c r="B2786" s="1">
        <v>0</v>
      </c>
    </row>
    <row r="2787" spans="1:2" x14ac:dyDescent="0.25">
      <c r="A2787" s="2">
        <v>45774.041666666664</v>
      </c>
      <c r="B2787" s="1">
        <v>5</v>
      </c>
    </row>
    <row r="2788" spans="1:2" x14ac:dyDescent="0.25">
      <c r="A2788" s="2">
        <v>45774.083333333336</v>
      </c>
      <c r="B2788" s="1">
        <v>2</v>
      </c>
    </row>
    <row r="2789" spans="1:2" x14ac:dyDescent="0.25">
      <c r="A2789" s="2">
        <v>45774.125</v>
      </c>
      <c r="B2789" s="1">
        <v>1</v>
      </c>
    </row>
    <row r="2790" spans="1:2" x14ac:dyDescent="0.25">
      <c r="A2790" s="2">
        <v>45774.166666666664</v>
      </c>
      <c r="B2790" s="1">
        <v>0</v>
      </c>
    </row>
    <row r="2791" spans="1:2" x14ac:dyDescent="0.25">
      <c r="A2791" s="2">
        <v>45774.208333333336</v>
      </c>
      <c r="B2791" s="1">
        <v>1</v>
      </c>
    </row>
    <row r="2792" spans="1:2" x14ac:dyDescent="0.25">
      <c r="A2792" s="2">
        <v>45774.25</v>
      </c>
      <c r="B2792" s="1">
        <v>2</v>
      </c>
    </row>
    <row r="2793" spans="1:2" x14ac:dyDescent="0.25">
      <c r="A2793" s="2">
        <v>45774.291666666664</v>
      </c>
      <c r="B2793" s="1">
        <v>0</v>
      </c>
    </row>
    <row r="2794" spans="1:2" x14ac:dyDescent="0.25">
      <c r="A2794" s="2">
        <v>45774.333333333336</v>
      </c>
      <c r="B2794" s="1">
        <v>7</v>
      </c>
    </row>
    <row r="2795" spans="1:2" x14ac:dyDescent="0.25">
      <c r="A2795" s="2">
        <v>45774.375</v>
      </c>
      <c r="B2795" s="1">
        <v>9</v>
      </c>
    </row>
    <row r="2796" spans="1:2" x14ac:dyDescent="0.25">
      <c r="A2796" s="2">
        <v>45774.416666666664</v>
      </c>
      <c r="B2796" s="1">
        <v>29</v>
      </c>
    </row>
    <row r="2797" spans="1:2" x14ac:dyDescent="0.25">
      <c r="A2797" s="2">
        <v>45774.458333333336</v>
      </c>
      <c r="B2797" s="1">
        <v>107</v>
      </c>
    </row>
    <row r="2798" spans="1:2" x14ac:dyDescent="0.25">
      <c r="A2798" s="2">
        <v>45774.5</v>
      </c>
      <c r="B2798" s="1">
        <v>108</v>
      </c>
    </row>
    <row r="2799" spans="1:2" x14ac:dyDescent="0.25">
      <c r="A2799" s="2">
        <v>45774.541666666664</v>
      </c>
      <c r="B2799" s="1">
        <v>68</v>
      </c>
    </row>
    <row r="2800" spans="1:2" x14ac:dyDescent="0.25">
      <c r="A2800" s="2">
        <v>45774.583333333336</v>
      </c>
      <c r="B2800" s="1">
        <v>66</v>
      </c>
    </row>
    <row r="2801" spans="1:2" x14ac:dyDescent="0.25">
      <c r="A2801" s="2">
        <v>45774.625</v>
      </c>
      <c r="B2801" s="1">
        <v>82</v>
      </c>
    </row>
    <row r="2802" spans="1:2" x14ac:dyDescent="0.25">
      <c r="A2802" s="2">
        <v>45774.666666666664</v>
      </c>
      <c r="B2802" s="1">
        <v>110</v>
      </c>
    </row>
    <row r="2803" spans="1:2" x14ac:dyDescent="0.25">
      <c r="A2803" s="2">
        <v>45774.708333333336</v>
      </c>
      <c r="B2803" s="1">
        <v>80</v>
      </c>
    </row>
    <row r="2804" spans="1:2" x14ac:dyDescent="0.25">
      <c r="A2804" s="2">
        <v>45774.75</v>
      </c>
      <c r="B2804" s="1">
        <v>47</v>
      </c>
    </row>
    <row r="2805" spans="1:2" x14ac:dyDescent="0.25">
      <c r="A2805" s="2">
        <v>45774.791666666664</v>
      </c>
      <c r="B2805" s="1">
        <v>33</v>
      </c>
    </row>
    <row r="2806" spans="1:2" x14ac:dyDescent="0.25">
      <c r="A2806" s="2">
        <v>45774.833333333336</v>
      </c>
      <c r="B2806" s="1">
        <v>32</v>
      </c>
    </row>
    <row r="2807" spans="1:2" x14ac:dyDescent="0.25">
      <c r="A2807" s="2">
        <v>45774.875</v>
      </c>
      <c r="B2807" s="1">
        <v>12</v>
      </c>
    </row>
    <row r="2808" spans="1:2" x14ac:dyDescent="0.25">
      <c r="A2808" s="2">
        <v>45774.916666666664</v>
      </c>
      <c r="B2808" s="1">
        <v>7</v>
      </c>
    </row>
    <row r="2809" spans="1:2" x14ac:dyDescent="0.25">
      <c r="A2809" s="2">
        <v>45774.958333333336</v>
      </c>
      <c r="B2809" s="1">
        <v>3</v>
      </c>
    </row>
    <row r="2810" spans="1:2" x14ac:dyDescent="0.25">
      <c r="A2810" s="2">
        <v>45775</v>
      </c>
      <c r="B2810" s="1">
        <v>0</v>
      </c>
    </row>
    <row r="2811" spans="1:2" x14ac:dyDescent="0.25">
      <c r="A2811" s="2">
        <v>45775.041666666664</v>
      </c>
      <c r="B2811" s="1">
        <v>0</v>
      </c>
    </row>
    <row r="2812" spans="1:2" x14ac:dyDescent="0.25">
      <c r="A2812" s="2">
        <v>45775.083333333336</v>
      </c>
      <c r="B2812" s="1">
        <v>2</v>
      </c>
    </row>
    <row r="2813" spans="1:2" x14ac:dyDescent="0.25">
      <c r="A2813" s="2">
        <v>45775.125</v>
      </c>
      <c r="B2813" s="1">
        <v>0</v>
      </c>
    </row>
    <row r="2814" spans="1:2" x14ac:dyDescent="0.25">
      <c r="A2814" s="2">
        <v>45775.166666666664</v>
      </c>
      <c r="B2814" s="1">
        <v>0</v>
      </c>
    </row>
    <row r="2815" spans="1:2" x14ac:dyDescent="0.25">
      <c r="A2815" s="2">
        <v>45775.208333333336</v>
      </c>
      <c r="B2815" s="1">
        <v>0</v>
      </c>
    </row>
    <row r="2816" spans="1:2" x14ac:dyDescent="0.25">
      <c r="A2816" s="2">
        <v>45775.25</v>
      </c>
      <c r="B2816" s="1">
        <v>4</v>
      </c>
    </row>
    <row r="2817" spans="1:2" x14ac:dyDescent="0.25">
      <c r="A2817" s="2">
        <v>45775.291666666664</v>
      </c>
      <c r="B2817" s="1">
        <v>4</v>
      </c>
    </row>
    <row r="2818" spans="1:2" x14ac:dyDescent="0.25">
      <c r="A2818" s="2">
        <v>45775.333333333336</v>
      </c>
      <c r="B2818" s="1">
        <v>3</v>
      </c>
    </row>
    <row r="2819" spans="1:2" x14ac:dyDescent="0.25">
      <c r="A2819" s="2">
        <v>45775.375</v>
      </c>
      <c r="B2819" s="1">
        <v>11</v>
      </c>
    </row>
    <row r="2820" spans="1:2" x14ac:dyDescent="0.25">
      <c r="A2820" s="2">
        <v>45775.416666666664</v>
      </c>
      <c r="B2820" s="1">
        <v>7</v>
      </c>
    </row>
    <row r="2821" spans="1:2" x14ac:dyDescent="0.25">
      <c r="A2821" s="2">
        <v>45775.458333333336</v>
      </c>
      <c r="B2821" s="1">
        <v>23</v>
      </c>
    </row>
    <row r="2822" spans="1:2" x14ac:dyDescent="0.25">
      <c r="A2822" s="2">
        <v>45775.5</v>
      </c>
      <c r="B2822" s="1">
        <v>26</v>
      </c>
    </row>
    <row r="2823" spans="1:2" x14ac:dyDescent="0.25">
      <c r="A2823" s="2">
        <v>45775.541666666664</v>
      </c>
      <c r="B2823" s="1">
        <v>26</v>
      </c>
    </row>
    <row r="2824" spans="1:2" x14ac:dyDescent="0.25">
      <c r="A2824" s="2">
        <v>45775.583333333336</v>
      </c>
      <c r="B2824" s="1">
        <v>31</v>
      </c>
    </row>
    <row r="2825" spans="1:2" x14ac:dyDescent="0.25">
      <c r="A2825" s="2">
        <v>45775.625</v>
      </c>
      <c r="B2825" s="1">
        <v>22</v>
      </c>
    </row>
    <row r="2826" spans="1:2" x14ac:dyDescent="0.25">
      <c r="A2826" s="2">
        <v>45775.666666666664</v>
      </c>
      <c r="B2826" s="1">
        <v>65</v>
      </c>
    </row>
    <row r="2827" spans="1:2" x14ac:dyDescent="0.25">
      <c r="A2827" s="2">
        <v>45775.708333333336</v>
      </c>
      <c r="B2827" s="1">
        <v>51</v>
      </c>
    </row>
    <row r="2828" spans="1:2" x14ac:dyDescent="0.25">
      <c r="A2828" s="2">
        <v>45775.75</v>
      </c>
      <c r="B2828" s="1">
        <v>95</v>
      </c>
    </row>
    <row r="2829" spans="1:2" x14ac:dyDescent="0.25">
      <c r="A2829" s="2">
        <v>45775.791666666664</v>
      </c>
      <c r="B2829" s="1">
        <v>45</v>
      </c>
    </row>
    <row r="2830" spans="1:2" x14ac:dyDescent="0.25">
      <c r="A2830" s="2">
        <v>45775.833333333336</v>
      </c>
      <c r="B2830" s="1">
        <v>66</v>
      </c>
    </row>
    <row r="2831" spans="1:2" x14ac:dyDescent="0.25">
      <c r="A2831" s="2">
        <v>45775.875</v>
      </c>
      <c r="B2831" s="1">
        <v>17</v>
      </c>
    </row>
    <row r="2832" spans="1:2" x14ac:dyDescent="0.25">
      <c r="A2832" s="2">
        <v>45775.916666666664</v>
      </c>
      <c r="B2832" s="1">
        <v>9</v>
      </c>
    </row>
    <row r="2833" spans="1:2" x14ac:dyDescent="0.25">
      <c r="A2833" s="2">
        <v>45775.958333333336</v>
      </c>
      <c r="B2833" s="1">
        <v>5</v>
      </c>
    </row>
    <row r="2834" spans="1:2" x14ac:dyDescent="0.25">
      <c r="A2834" s="2">
        <v>45776</v>
      </c>
      <c r="B2834" s="1">
        <v>0</v>
      </c>
    </row>
    <row r="2835" spans="1:2" x14ac:dyDescent="0.25">
      <c r="A2835" s="2">
        <v>45776.041666666664</v>
      </c>
      <c r="B2835" s="1">
        <v>0</v>
      </c>
    </row>
    <row r="2836" spans="1:2" x14ac:dyDescent="0.25">
      <c r="A2836" s="2">
        <v>45776.083333333336</v>
      </c>
      <c r="B2836" s="1">
        <v>5</v>
      </c>
    </row>
    <row r="2837" spans="1:2" x14ac:dyDescent="0.25">
      <c r="A2837" s="2">
        <v>45776.125</v>
      </c>
      <c r="B2837" s="1">
        <v>0</v>
      </c>
    </row>
    <row r="2838" spans="1:2" x14ac:dyDescent="0.25">
      <c r="A2838" s="2">
        <v>45776.166666666664</v>
      </c>
      <c r="B2838" s="1">
        <v>0</v>
      </c>
    </row>
    <row r="2839" spans="1:2" x14ac:dyDescent="0.25">
      <c r="A2839" s="2">
        <v>45776.208333333336</v>
      </c>
      <c r="B2839" s="1">
        <v>2</v>
      </c>
    </row>
    <row r="2840" spans="1:2" x14ac:dyDescent="0.25">
      <c r="A2840" s="2">
        <v>45776.25</v>
      </c>
      <c r="B2840" s="1">
        <v>4</v>
      </c>
    </row>
    <row r="2841" spans="1:2" x14ac:dyDescent="0.25">
      <c r="A2841" s="2">
        <v>45776.291666666664</v>
      </c>
      <c r="B2841" s="1">
        <v>9</v>
      </c>
    </row>
    <row r="2842" spans="1:2" x14ac:dyDescent="0.25">
      <c r="A2842" s="2">
        <v>45776.333333333336</v>
      </c>
      <c r="B2842" s="1">
        <v>12</v>
      </c>
    </row>
    <row r="2843" spans="1:2" x14ac:dyDescent="0.25">
      <c r="A2843" s="2">
        <v>45776.375</v>
      </c>
      <c r="B2843" s="1">
        <v>15</v>
      </c>
    </row>
    <row r="2844" spans="1:2" x14ac:dyDescent="0.25">
      <c r="A2844" s="2">
        <v>45776.416666666664</v>
      </c>
      <c r="B2844" s="1">
        <v>17</v>
      </c>
    </row>
    <row r="2845" spans="1:2" x14ac:dyDescent="0.25">
      <c r="A2845" s="2">
        <v>45776.458333333336</v>
      </c>
      <c r="B2845" s="1">
        <v>27</v>
      </c>
    </row>
    <row r="2846" spans="1:2" x14ac:dyDescent="0.25">
      <c r="A2846" s="2">
        <v>45776.5</v>
      </c>
      <c r="B2846" s="1">
        <v>23</v>
      </c>
    </row>
    <row r="2847" spans="1:2" x14ac:dyDescent="0.25">
      <c r="A2847" s="2">
        <v>45776.541666666664</v>
      </c>
      <c r="B2847" s="1">
        <v>21</v>
      </c>
    </row>
    <row r="2848" spans="1:2" x14ac:dyDescent="0.25">
      <c r="A2848" s="2">
        <v>45776.583333333336</v>
      </c>
      <c r="B2848" s="1">
        <v>31</v>
      </c>
    </row>
    <row r="2849" spans="1:2" x14ac:dyDescent="0.25">
      <c r="A2849" s="2">
        <v>45776.625</v>
      </c>
      <c r="B2849" s="1">
        <v>40</v>
      </c>
    </row>
    <row r="2850" spans="1:2" x14ac:dyDescent="0.25">
      <c r="A2850" s="2">
        <v>45776.666666666664</v>
      </c>
      <c r="B2850" s="1">
        <v>20</v>
      </c>
    </row>
    <row r="2851" spans="1:2" x14ac:dyDescent="0.25">
      <c r="A2851" s="2">
        <v>45776.708333333336</v>
      </c>
      <c r="B2851" s="1">
        <v>27</v>
      </c>
    </row>
    <row r="2852" spans="1:2" x14ac:dyDescent="0.25">
      <c r="A2852" s="2">
        <v>45776.75</v>
      </c>
      <c r="B2852" s="1">
        <v>60</v>
      </c>
    </row>
    <row r="2853" spans="1:2" x14ac:dyDescent="0.25">
      <c r="A2853" s="2">
        <v>45776.791666666664</v>
      </c>
      <c r="B2853" s="1">
        <v>72</v>
      </c>
    </row>
    <row r="2854" spans="1:2" x14ac:dyDescent="0.25">
      <c r="A2854" s="2">
        <v>45776.833333333336</v>
      </c>
      <c r="B2854" s="1">
        <v>41</v>
      </c>
    </row>
    <row r="2855" spans="1:2" x14ac:dyDescent="0.25">
      <c r="A2855" s="2">
        <v>45776.875</v>
      </c>
      <c r="B2855" s="1">
        <v>15</v>
      </c>
    </row>
    <row r="2856" spans="1:2" x14ac:dyDescent="0.25">
      <c r="A2856" s="2">
        <v>45776.916666666664</v>
      </c>
      <c r="B2856" s="1">
        <v>17</v>
      </c>
    </row>
    <row r="2857" spans="1:2" x14ac:dyDescent="0.25">
      <c r="A2857" s="2">
        <v>45776.958333333336</v>
      </c>
      <c r="B2857" s="1">
        <v>6</v>
      </c>
    </row>
    <row r="2858" spans="1:2" x14ac:dyDescent="0.25">
      <c r="A2858" s="2">
        <v>45777</v>
      </c>
      <c r="B2858" s="1">
        <v>0</v>
      </c>
    </row>
    <row r="2859" spans="1:2" x14ac:dyDescent="0.25">
      <c r="A2859" s="2">
        <v>45777.041666666664</v>
      </c>
      <c r="B2859" s="1">
        <v>1</v>
      </c>
    </row>
    <row r="2860" spans="1:2" x14ac:dyDescent="0.25">
      <c r="A2860" s="2">
        <v>45777.083333333336</v>
      </c>
      <c r="B2860" s="1">
        <v>3</v>
      </c>
    </row>
    <row r="2861" spans="1:2" x14ac:dyDescent="0.25">
      <c r="A2861" s="2">
        <v>45777.125</v>
      </c>
      <c r="B2861" s="1">
        <v>0</v>
      </c>
    </row>
    <row r="2862" spans="1:2" x14ac:dyDescent="0.25">
      <c r="A2862" s="2">
        <v>45777.166666666664</v>
      </c>
      <c r="B2862" s="1">
        <v>2</v>
      </c>
    </row>
    <row r="2863" spans="1:2" x14ac:dyDescent="0.25">
      <c r="A2863" s="2">
        <v>45777.208333333336</v>
      </c>
      <c r="B2863" s="1">
        <v>0</v>
      </c>
    </row>
    <row r="2864" spans="1:2" x14ac:dyDescent="0.25">
      <c r="A2864" s="2">
        <v>45777.25</v>
      </c>
      <c r="B2864" s="1">
        <v>5</v>
      </c>
    </row>
    <row r="2865" spans="1:2" x14ac:dyDescent="0.25">
      <c r="A2865" s="2">
        <v>45777.291666666664</v>
      </c>
      <c r="B2865" s="1">
        <v>8</v>
      </c>
    </row>
    <row r="2866" spans="1:2" x14ac:dyDescent="0.25">
      <c r="A2866" s="2">
        <v>45777.333333333336</v>
      </c>
      <c r="B2866" s="1">
        <v>10</v>
      </c>
    </row>
    <row r="2867" spans="1:2" x14ac:dyDescent="0.25">
      <c r="A2867" s="2">
        <v>45777.375</v>
      </c>
      <c r="B2867" s="1">
        <v>43</v>
      </c>
    </row>
    <row r="2868" spans="1:2" x14ac:dyDescent="0.25">
      <c r="A2868" s="2">
        <v>45777.416666666664</v>
      </c>
      <c r="B2868" s="1">
        <v>35</v>
      </c>
    </row>
    <row r="2869" spans="1:2" x14ac:dyDescent="0.25">
      <c r="A2869" s="2">
        <v>45777.458333333336</v>
      </c>
      <c r="B2869" s="1">
        <v>38</v>
      </c>
    </row>
    <row r="2870" spans="1:2" x14ac:dyDescent="0.25">
      <c r="A2870" s="2">
        <v>45777.5</v>
      </c>
      <c r="B2870" s="1">
        <v>22</v>
      </c>
    </row>
    <row r="2871" spans="1:2" x14ac:dyDescent="0.25">
      <c r="A2871" s="2">
        <v>45777.541666666664</v>
      </c>
      <c r="B2871" s="1">
        <v>40</v>
      </c>
    </row>
    <row r="2872" spans="1:2" x14ac:dyDescent="0.25">
      <c r="A2872" s="2">
        <v>45777.583333333336</v>
      </c>
      <c r="B2872" s="1">
        <v>20</v>
      </c>
    </row>
    <row r="2873" spans="1:2" x14ac:dyDescent="0.25">
      <c r="A2873" s="2">
        <v>45777.625</v>
      </c>
      <c r="B2873" s="1">
        <v>22</v>
      </c>
    </row>
    <row r="2874" spans="1:2" x14ac:dyDescent="0.25">
      <c r="A2874" s="2">
        <v>45777.666666666664</v>
      </c>
      <c r="B2874" s="1">
        <v>42</v>
      </c>
    </row>
    <row r="2875" spans="1:2" x14ac:dyDescent="0.25">
      <c r="A2875" s="2">
        <v>45777.708333333336</v>
      </c>
      <c r="B2875" s="1">
        <v>44</v>
      </c>
    </row>
    <row r="2876" spans="1:2" x14ac:dyDescent="0.25">
      <c r="A2876" s="2">
        <v>45777.75</v>
      </c>
      <c r="B2876" s="1">
        <v>81</v>
      </c>
    </row>
    <row r="2877" spans="1:2" x14ac:dyDescent="0.25">
      <c r="A2877" s="2">
        <v>45777.791666666664</v>
      </c>
      <c r="B2877" s="1">
        <v>47</v>
      </c>
    </row>
    <row r="2878" spans="1:2" x14ac:dyDescent="0.25">
      <c r="A2878" s="2">
        <v>45777.833333333336</v>
      </c>
      <c r="B2878" s="1">
        <v>47</v>
      </c>
    </row>
    <row r="2879" spans="1:2" x14ac:dyDescent="0.25">
      <c r="A2879" s="2">
        <v>45777.875</v>
      </c>
      <c r="B2879" s="1">
        <v>31</v>
      </c>
    </row>
    <row r="2880" spans="1:2" x14ac:dyDescent="0.25">
      <c r="A2880" s="2">
        <v>45777.916666666664</v>
      </c>
      <c r="B2880" s="1">
        <v>25</v>
      </c>
    </row>
    <row r="2881" spans="1:2" x14ac:dyDescent="0.25">
      <c r="A2881" s="2">
        <v>45777.958333333336</v>
      </c>
      <c r="B2881" s="1">
        <v>14</v>
      </c>
    </row>
    <row r="2882" spans="1:2" x14ac:dyDescent="0.25">
      <c r="A2882" s="2">
        <v>45778</v>
      </c>
      <c r="B2882" s="1">
        <v>1</v>
      </c>
    </row>
    <row r="2883" spans="1:2" x14ac:dyDescent="0.25">
      <c r="A2883" s="2">
        <v>45778.041666666664</v>
      </c>
      <c r="B2883" s="1">
        <v>4</v>
      </c>
    </row>
    <row r="2884" spans="1:2" x14ac:dyDescent="0.25">
      <c r="A2884" s="2">
        <v>45778.083333333336</v>
      </c>
      <c r="B2884" s="1">
        <v>1</v>
      </c>
    </row>
    <row r="2885" spans="1:2" x14ac:dyDescent="0.25">
      <c r="A2885" s="2">
        <v>45778.125</v>
      </c>
      <c r="B2885" s="1">
        <v>0</v>
      </c>
    </row>
    <row r="2886" spans="1:2" x14ac:dyDescent="0.25">
      <c r="A2886" s="2">
        <v>45778.166666666664</v>
      </c>
      <c r="B2886" s="1">
        <v>0</v>
      </c>
    </row>
    <row r="2887" spans="1:2" x14ac:dyDescent="0.25">
      <c r="A2887" s="2">
        <v>45778.208333333336</v>
      </c>
      <c r="B2887" s="1">
        <v>0</v>
      </c>
    </row>
    <row r="2888" spans="1:2" x14ac:dyDescent="0.25">
      <c r="A2888" s="2">
        <v>45778.25</v>
      </c>
      <c r="B2888" s="1">
        <v>2</v>
      </c>
    </row>
    <row r="2889" spans="1:2" x14ac:dyDescent="0.25">
      <c r="A2889" s="2">
        <v>45778.291666666664</v>
      </c>
      <c r="B2889" s="1">
        <v>4</v>
      </c>
    </row>
    <row r="2890" spans="1:2" x14ac:dyDescent="0.25">
      <c r="A2890" s="2">
        <v>45778.333333333336</v>
      </c>
      <c r="B2890" s="1">
        <v>7</v>
      </c>
    </row>
    <row r="2891" spans="1:2" x14ac:dyDescent="0.25">
      <c r="A2891" s="2">
        <v>45778.375</v>
      </c>
      <c r="B2891" s="1">
        <v>17</v>
      </c>
    </row>
    <row r="2892" spans="1:2" x14ac:dyDescent="0.25">
      <c r="A2892" s="2">
        <v>45778.416666666664</v>
      </c>
      <c r="B2892" s="1">
        <v>24</v>
      </c>
    </row>
    <row r="2893" spans="1:2" x14ac:dyDescent="0.25">
      <c r="A2893" s="2">
        <v>45778.458333333336</v>
      </c>
      <c r="B2893" s="1">
        <v>67</v>
      </c>
    </row>
    <row r="2894" spans="1:2" x14ac:dyDescent="0.25">
      <c r="A2894" s="2">
        <v>45778.5</v>
      </c>
      <c r="B2894" s="1">
        <v>106</v>
      </c>
    </row>
    <row r="2895" spans="1:2" x14ac:dyDescent="0.25">
      <c r="A2895" s="2">
        <v>45778.541666666664</v>
      </c>
      <c r="B2895" s="1">
        <v>81</v>
      </c>
    </row>
    <row r="2896" spans="1:2" x14ac:dyDescent="0.25">
      <c r="A2896" s="2">
        <v>45778.583333333336</v>
      </c>
      <c r="B2896" s="1">
        <v>77</v>
      </c>
    </row>
    <row r="2897" spans="1:2" x14ac:dyDescent="0.25">
      <c r="A2897" s="2">
        <v>45778.625</v>
      </c>
      <c r="B2897" s="1">
        <v>105</v>
      </c>
    </row>
    <row r="2898" spans="1:2" x14ac:dyDescent="0.25">
      <c r="A2898" s="2">
        <v>45778.666666666664</v>
      </c>
      <c r="B2898" s="1">
        <v>87</v>
      </c>
    </row>
    <row r="2899" spans="1:2" x14ac:dyDescent="0.25">
      <c r="A2899" s="2">
        <v>45778.708333333336</v>
      </c>
      <c r="B2899" s="1">
        <v>61</v>
      </c>
    </row>
    <row r="2900" spans="1:2" x14ac:dyDescent="0.25">
      <c r="A2900" s="2">
        <v>45778.75</v>
      </c>
      <c r="B2900" s="1">
        <v>55</v>
      </c>
    </row>
    <row r="2901" spans="1:2" x14ac:dyDescent="0.25">
      <c r="A2901" s="2">
        <v>45778.791666666664</v>
      </c>
      <c r="B2901" s="1">
        <v>44</v>
      </c>
    </row>
    <row r="2902" spans="1:2" x14ac:dyDescent="0.25">
      <c r="A2902" s="2">
        <v>45778.833333333336</v>
      </c>
      <c r="B2902" s="1">
        <v>54</v>
      </c>
    </row>
    <row r="2903" spans="1:2" x14ac:dyDescent="0.25">
      <c r="A2903" s="2">
        <v>45778.875</v>
      </c>
      <c r="B2903" s="1">
        <v>18</v>
      </c>
    </row>
    <row r="2904" spans="1:2" x14ac:dyDescent="0.25">
      <c r="A2904" s="2">
        <v>45778.916666666664</v>
      </c>
      <c r="B2904" s="1">
        <v>6</v>
      </c>
    </row>
    <row r="2905" spans="1:2" x14ac:dyDescent="0.25">
      <c r="A2905" s="2">
        <v>45778.958333333336</v>
      </c>
      <c r="B2905" s="1">
        <v>6</v>
      </c>
    </row>
    <row r="2906" spans="1:2" x14ac:dyDescent="0.25">
      <c r="A2906" s="2">
        <v>45779</v>
      </c>
      <c r="B2906" s="1">
        <v>0</v>
      </c>
    </row>
    <row r="2907" spans="1:2" x14ac:dyDescent="0.25">
      <c r="A2907" s="2">
        <v>45779.041666666664</v>
      </c>
      <c r="B2907" s="1">
        <v>1</v>
      </c>
    </row>
    <row r="2908" spans="1:2" x14ac:dyDescent="0.25">
      <c r="A2908" s="2">
        <v>45779.083333333336</v>
      </c>
      <c r="B2908" s="1">
        <v>1</v>
      </c>
    </row>
    <row r="2909" spans="1:2" x14ac:dyDescent="0.25">
      <c r="A2909" s="2">
        <v>45779.125</v>
      </c>
      <c r="B2909" s="1">
        <v>0</v>
      </c>
    </row>
    <row r="2910" spans="1:2" x14ac:dyDescent="0.25">
      <c r="A2910" s="2">
        <v>45779.166666666664</v>
      </c>
      <c r="B2910" s="1">
        <v>0</v>
      </c>
    </row>
    <row r="2911" spans="1:2" x14ac:dyDescent="0.25">
      <c r="A2911" s="2">
        <v>45779.208333333336</v>
      </c>
      <c r="B2911" s="1">
        <v>2</v>
      </c>
    </row>
    <row r="2912" spans="1:2" x14ac:dyDescent="0.25">
      <c r="A2912" s="2">
        <v>45779.25</v>
      </c>
      <c r="B2912" s="1">
        <v>3</v>
      </c>
    </row>
    <row r="2913" spans="1:2" x14ac:dyDescent="0.25">
      <c r="A2913" s="2">
        <v>45779.291666666664</v>
      </c>
      <c r="B2913" s="1">
        <v>10</v>
      </c>
    </row>
    <row r="2914" spans="1:2" x14ac:dyDescent="0.25">
      <c r="A2914" s="2">
        <v>45779.333333333336</v>
      </c>
      <c r="B2914" s="1">
        <v>13</v>
      </c>
    </row>
    <row r="2915" spans="1:2" x14ac:dyDescent="0.25">
      <c r="A2915" s="2">
        <v>45779.375</v>
      </c>
      <c r="B2915" s="1">
        <v>111</v>
      </c>
    </row>
    <row r="2916" spans="1:2" x14ac:dyDescent="0.25">
      <c r="A2916" s="2">
        <v>45779.416666666664</v>
      </c>
      <c r="B2916" s="1">
        <v>201</v>
      </c>
    </row>
    <row r="2917" spans="1:2" x14ac:dyDescent="0.25">
      <c r="A2917" s="2">
        <v>45779.458333333336</v>
      </c>
      <c r="B2917" s="1">
        <v>108</v>
      </c>
    </row>
    <row r="2918" spans="1:2" x14ac:dyDescent="0.25">
      <c r="A2918" s="2">
        <v>45779.5</v>
      </c>
      <c r="B2918" s="1">
        <v>128</v>
      </c>
    </row>
    <row r="2919" spans="1:2" x14ac:dyDescent="0.25">
      <c r="A2919" s="2">
        <v>45779.541666666664</v>
      </c>
      <c r="B2919" s="1">
        <v>90</v>
      </c>
    </row>
    <row r="2920" spans="1:2" x14ac:dyDescent="0.25">
      <c r="A2920" s="2">
        <v>45779.583333333336</v>
      </c>
      <c r="B2920" s="1">
        <v>101</v>
      </c>
    </row>
    <row r="2921" spans="1:2" x14ac:dyDescent="0.25">
      <c r="A2921" s="2">
        <v>45779.625</v>
      </c>
      <c r="B2921" s="1">
        <v>74</v>
      </c>
    </row>
    <row r="2922" spans="1:2" x14ac:dyDescent="0.25">
      <c r="A2922" s="2">
        <v>45779.666666666664</v>
      </c>
      <c r="B2922" s="1">
        <v>123</v>
      </c>
    </row>
    <row r="2923" spans="1:2" x14ac:dyDescent="0.25">
      <c r="A2923" s="2">
        <v>45779.708333333336</v>
      </c>
      <c r="B2923" s="1">
        <v>118</v>
      </c>
    </row>
    <row r="2924" spans="1:2" x14ac:dyDescent="0.25">
      <c r="A2924" s="2">
        <v>45779.75</v>
      </c>
      <c r="B2924" s="1">
        <v>103</v>
      </c>
    </row>
    <row r="2925" spans="1:2" x14ac:dyDescent="0.25">
      <c r="A2925" s="2">
        <v>45779.791666666664</v>
      </c>
      <c r="B2925" s="1">
        <v>69</v>
      </c>
    </row>
    <row r="2926" spans="1:2" x14ac:dyDescent="0.25">
      <c r="A2926" s="2">
        <v>45779.833333333336</v>
      </c>
      <c r="B2926" s="1">
        <v>54</v>
      </c>
    </row>
    <row r="2927" spans="1:2" x14ac:dyDescent="0.25">
      <c r="A2927" s="2">
        <v>45779.875</v>
      </c>
      <c r="B2927" s="1">
        <v>30</v>
      </c>
    </row>
    <row r="2928" spans="1:2" x14ac:dyDescent="0.25">
      <c r="A2928" s="2">
        <v>45779.916666666664</v>
      </c>
      <c r="B2928" s="1">
        <v>24</v>
      </c>
    </row>
    <row r="2929" spans="1:2" x14ac:dyDescent="0.25">
      <c r="A2929" s="2">
        <v>45779.958333333336</v>
      </c>
      <c r="B2929" s="1">
        <v>3</v>
      </c>
    </row>
    <row r="2930" spans="1:2" x14ac:dyDescent="0.25">
      <c r="A2930" s="2">
        <v>45780</v>
      </c>
      <c r="B2930" s="1">
        <v>0</v>
      </c>
    </row>
    <row r="2931" spans="1:2" x14ac:dyDescent="0.25">
      <c r="A2931" s="2">
        <v>45780.041666666664</v>
      </c>
      <c r="B2931" s="1">
        <v>3</v>
      </c>
    </row>
    <row r="2932" spans="1:2" x14ac:dyDescent="0.25">
      <c r="A2932" s="2">
        <v>45780.083333333336</v>
      </c>
      <c r="B2932" s="1">
        <v>7</v>
      </c>
    </row>
    <row r="2933" spans="1:2" x14ac:dyDescent="0.25">
      <c r="A2933" s="2">
        <v>45780.125</v>
      </c>
      <c r="B2933" s="1">
        <v>1</v>
      </c>
    </row>
    <row r="2934" spans="1:2" x14ac:dyDescent="0.25">
      <c r="A2934" s="2">
        <v>45780.166666666664</v>
      </c>
      <c r="B2934" s="1">
        <v>0</v>
      </c>
    </row>
    <row r="2935" spans="1:2" x14ac:dyDescent="0.25">
      <c r="A2935" s="2">
        <v>45780.208333333336</v>
      </c>
      <c r="B2935" s="1">
        <v>2</v>
      </c>
    </row>
    <row r="2936" spans="1:2" x14ac:dyDescent="0.25">
      <c r="A2936" s="2">
        <v>45780.25</v>
      </c>
      <c r="B2936" s="1">
        <v>2</v>
      </c>
    </row>
    <row r="2937" spans="1:2" x14ac:dyDescent="0.25">
      <c r="A2937" s="2">
        <v>45780.291666666664</v>
      </c>
      <c r="B2937" s="1">
        <v>15</v>
      </c>
    </row>
    <row r="2938" spans="1:2" x14ac:dyDescent="0.25">
      <c r="A2938" s="2">
        <v>45780.333333333336</v>
      </c>
      <c r="B2938" s="1">
        <v>9</v>
      </c>
    </row>
    <row r="2939" spans="1:2" x14ac:dyDescent="0.25">
      <c r="A2939" s="2">
        <v>45780.375</v>
      </c>
      <c r="B2939" s="1">
        <v>45</v>
      </c>
    </row>
    <row r="2940" spans="1:2" x14ac:dyDescent="0.25">
      <c r="A2940" s="2">
        <v>45780.416666666664</v>
      </c>
      <c r="B2940" s="1">
        <v>55</v>
      </c>
    </row>
    <row r="2941" spans="1:2" x14ac:dyDescent="0.25">
      <c r="A2941" s="2">
        <v>45780.458333333336</v>
      </c>
      <c r="B2941" s="1">
        <v>87</v>
      </c>
    </row>
    <row r="2942" spans="1:2" x14ac:dyDescent="0.25">
      <c r="A2942" s="2">
        <v>45780.5</v>
      </c>
      <c r="B2942" s="1">
        <v>114</v>
      </c>
    </row>
    <row r="2943" spans="1:2" x14ac:dyDescent="0.25">
      <c r="A2943" s="2">
        <v>45780.541666666664</v>
      </c>
      <c r="B2943" s="1">
        <v>143</v>
      </c>
    </row>
    <row r="2944" spans="1:2" x14ac:dyDescent="0.25">
      <c r="A2944" s="2">
        <v>45780.583333333336</v>
      </c>
      <c r="B2944" s="1">
        <v>59</v>
      </c>
    </row>
    <row r="2945" spans="1:2" x14ac:dyDescent="0.25">
      <c r="A2945" s="2">
        <v>45780.625</v>
      </c>
      <c r="B2945" s="1">
        <v>51</v>
      </c>
    </row>
    <row r="2946" spans="1:2" x14ac:dyDescent="0.25">
      <c r="A2946" s="2">
        <v>45780.666666666664</v>
      </c>
      <c r="B2946" s="1">
        <v>131</v>
      </c>
    </row>
    <row r="2947" spans="1:2" x14ac:dyDescent="0.25">
      <c r="A2947" s="2">
        <v>45780.708333333336</v>
      </c>
      <c r="B2947" s="1">
        <v>80</v>
      </c>
    </row>
    <row r="2948" spans="1:2" x14ac:dyDescent="0.25">
      <c r="A2948" s="2">
        <v>45780.75</v>
      </c>
      <c r="B2948" s="1">
        <v>96</v>
      </c>
    </row>
    <row r="2949" spans="1:2" x14ac:dyDescent="0.25">
      <c r="A2949" s="2">
        <v>45780.791666666664</v>
      </c>
      <c r="B2949" s="1">
        <v>58</v>
      </c>
    </row>
    <row r="2950" spans="1:2" x14ac:dyDescent="0.25">
      <c r="A2950" s="2">
        <v>45780.833333333336</v>
      </c>
      <c r="B2950" s="1">
        <v>75</v>
      </c>
    </row>
    <row r="2951" spans="1:2" x14ac:dyDescent="0.25">
      <c r="A2951" s="2">
        <v>45780.875</v>
      </c>
      <c r="B2951" s="1">
        <v>37</v>
      </c>
    </row>
    <row r="2952" spans="1:2" x14ac:dyDescent="0.25">
      <c r="A2952" s="2">
        <v>45780.916666666664</v>
      </c>
      <c r="B2952" s="1">
        <v>17</v>
      </c>
    </row>
    <row r="2953" spans="1:2" x14ac:dyDescent="0.25">
      <c r="A2953" s="2">
        <v>45780.958333333336</v>
      </c>
      <c r="B2953" s="1">
        <v>8</v>
      </c>
    </row>
    <row r="2954" spans="1:2" x14ac:dyDescent="0.25">
      <c r="A2954" s="2">
        <v>45781</v>
      </c>
      <c r="B2954" s="1">
        <v>0</v>
      </c>
    </row>
    <row r="2955" spans="1:2" x14ac:dyDescent="0.25">
      <c r="A2955" s="2">
        <v>45781.041666666664</v>
      </c>
      <c r="B2955" s="1">
        <v>2</v>
      </c>
    </row>
    <row r="2956" spans="1:2" x14ac:dyDescent="0.25">
      <c r="A2956" s="2">
        <v>45781.083333333336</v>
      </c>
      <c r="B2956" s="1">
        <v>1</v>
      </c>
    </row>
    <row r="2957" spans="1:2" x14ac:dyDescent="0.25">
      <c r="A2957" s="2">
        <v>45781.125</v>
      </c>
      <c r="B2957" s="1">
        <v>1</v>
      </c>
    </row>
    <row r="2958" spans="1:2" x14ac:dyDescent="0.25">
      <c r="A2958" s="2">
        <v>45781.166666666664</v>
      </c>
      <c r="B2958" s="1">
        <v>0</v>
      </c>
    </row>
    <row r="2959" spans="1:2" x14ac:dyDescent="0.25">
      <c r="A2959" s="2">
        <v>45781.208333333336</v>
      </c>
      <c r="B2959" s="1">
        <v>2</v>
      </c>
    </row>
    <row r="2960" spans="1:2" x14ac:dyDescent="0.25">
      <c r="A2960" s="2">
        <v>45781.25</v>
      </c>
      <c r="B2960" s="1">
        <v>4</v>
      </c>
    </row>
    <row r="2961" spans="1:2" x14ac:dyDescent="0.25">
      <c r="A2961" s="2">
        <v>45781.291666666664</v>
      </c>
      <c r="B2961" s="1">
        <v>8</v>
      </c>
    </row>
    <row r="2962" spans="1:2" x14ac:dyDescent="0.25">
      <c r="A2962" s="2">
        <v>45781.333333333336</v>
      </c>
      <c r="B2962" s="1">
        <v>4</v>
      </c>
    </row>
    <row r="2963" spans="1:2" x14ac:dyDescent="0.25">
      <c r="A2963" s="2">
        <v>45781.375</v>
      </c>
      <c r="B2963" s="1">
        <v>100</v>
      </c>
    </row>
    <row r="2964" spans="1:2" x14ac:dyDescent="0.25">
      <c r="A2964" s="2">
        <v>45781.416666666664</v>
      </c>
      <c r="B2964" s="1">
        <v>6</v>
      </c>
    </row>
    <row r="2965" spans="1:2" x14ac:dyDescent="0.25">
      <c r="A2965" s="2">
        <v>45781.458333333336</v>
      </c>
      <c r="B2965" s="1">
        <v>2</v>
      </c>
    </row>
    <row r="2966" spans="1:2" x14ac:dyDescent="0.25">
      <c r="A2966" s="2">
        <v>45781.5</v>
      </c>
      <c r="B2966" s="1">
        <v>18</v>
      </c>
    </row>
    <row r="2967" spans="1:2" x14ac:dyDescent="0.25">
      <c r="A2967" s="2">
        <v>45781.541666666664</v>
      </c>
      <c r="B2967" s="1">
        <v>20</v>
      </c>
    </row>
    <row r="2968" spans="1:2" x14ac:dyDescent="0.25">
      <c r="A2968" s="2">
        <v>45781.583333333336</v>
      </c>
      <c r="B2968" s="1">
        <v>22</v>
      </c>
    </row>
    <row r="2969" spans="1:2" x14ac:dyDescent="0.25">
      <c r="A2969" s="2">
        <v>45781.625</v>
      </c>
      <c r="B2969" s="1">
        <v>54</v>
      </c>
    </row>
    <row r="2970" spans="1:2" x14ac:dyDescent="0.25">
      <c r="A2970" s="2">
        <v>45781.666666666664</v>
      </c>
      <c r="B2970" s="1">
        <v>22</v>
      </c>
    </row>
    <row r="2971" spans="1:2" x14ac:dyDescent="0.25">
      <c r="A2971" s="2">
        <v>45781.708333333336</v>
      </c>
      <c r="B2971" s="1">
        <v>21</v>
      </c>
    </row>
    <row r="2972" spans="1:2" x14ac:dyDescent="0.25">
      <c r="A2972" s="2">
        <v>45781.75</v>
      </c>
      <c r="B2972" s="1">
        <v>23</v>
      </c>
    </row>
    <row r="2973" spans="1:2" x14ac:dyDescent="0.25">
      <c r="A2973" s="2">
        <v>45781.791666666664</v>
      </c>
      <c r="B2973" s="1">
        <v>27</v>
      </c>
    </row>
    <row r="2974" spans="1:2" x14ac:dyDescent="0.25">
      <c r="A2974" s="2">
        <v>45781.833333333336</v>
      </c>
      <c r="B2974" s="1">
        <v>14</v>
      </c>
    </row>
    <row r="2975" spans="1:2" x14ac:dyDescent="0.25">
      <c r="A2975" s="2">
        <v>45781.875</v>
      </c>
      <c r="B2975" s="1">
        <v>4</v>
      </c>
    </row>
    <row r="2976" spans="1:2" x14ac:dyDescent="0.25">
      <c r="A2976" s="2">
        <v>45781.916666666664</v>
      </c>
      <c r="B2976" s="1">
        <v>7</v>
      </c>
    </row>
    <row r="2977" spans="1:2" x14ac:dyDescent="0.25">
      <c r="A2977" s="2">
        <v>45781.958333333336</v>
      </c>
      <c r="B2977" s="1">
        <v>1</v>
      </c>
    </row>
    <row r="2978" spans="1:2" x14ac:dyDescent="0.25">
      <c r="A2978" s="2">
        <v>45782</v>
      </c>
      <c r="B2978" s="1">
        <v>0</v>
      </c>
    </row>
    <row r="2979" spans="1:2" x14ac:dyDescent="0.25">
      <c r="A2979" s="2">
        <v>45782.041666666664</v>
      </c>
      <c r="B2979" s="1">
        <v>0</v>
      </c>
    </row>
    <row r="2980" spans="1:2" x14ac:dyDescent="0.25">
      <c r="A2980" s="2">
        <v>45782.083333333336</v>
      </c>
      <c r="B2980" s="1">
        <v>0</v>
      </c>
    </row>
    <row r="2981" spans="1:2" x14ac:dyDescent="0.25">
      <c r="A2981" s="2">
        <v>45782.125</v>
      </c>
      <c r="B2981" s="1">
        <v>1</v>
      </c>
    </row>
    <row r="2982" spans="1:2" x14ac:dyDescent="0.25">
      <c r="A2982" s="2">
        <v>45782.166666666664</v>
      </c>
      <c r="B2982" s="1">
        <v>0</v>
      </c>
    </row>
    <row r="2983" spans="1:2" x14ac:dyDescent="0.25">
      <c r="A2983" s="2">
        <v>45782.208333333336</v>
      </c>
      <c r="B2983" s="1">
        <v>0</v>
      </c>
    </row>
    <row r="2984" spans="1:2" x14ac:dyDescent="0.25">
      <c r="A2984" s="2">
        <v>45782.25</v>
      </c>
      <c r="B2984" s="1">
        <v>3</v>
      </c>
    </row>
    <row r="2985" spans="1:2" x14ac:dyDescent="0.25">
      <c r="A2985" s="2">
        <v>45782.291666666664</v>
      </c>
      <c r="B2985" s="1">
        <v>7</v>
      </c>
    </row>
    <row r="2986" spans="1:2" x14ac:dyDescent="0.25">
      <c r="A2986" s="2">
        <v>45782.333333333336</v>
      </c>
      <c r="B2986" s="1">
        <v>4</v>
      </c>
    </row>
    <row r="2987" spans="1:2" x14ac:dyDescent="0.25">
      <c r="A2987" s="2">
        <v>45782.375</v>
      </c>
      <c r="B2987" s="1">
        <v>14</v>
      </c>
    </row>
    <row r="2988" spans="1:2" x14ac:dyDescent="0.25">
      <c r="A2988" s="2">
        <v>45782.416666666664</v>
      </c>
      <c r="B2988" s="1">
        <v>34</v>
      </c>
    </row>
    <row r="2989" spans="1:2" x14ac:dyDescent="0.25">
      <c r="A2989" s="2">
        <v>45782.458333333336</v>
      </c>
      <c r="B2989" s="1">
        <v>30</v>
      </c>
    </row>
    <row r="2990" spans="1:2" x14ac:dyDescent="0.25">
      <c r="A2990" s="2">
        <v>45782.5</v>
      </c>
      <c r="B2990" s="1">
        <v>33</v>
      </c>
    </row>
    <row r="2991" spans="1:2" x14ac:dyDescent="0.25">
      <c r="A2991" s="2">
        <v>45782.541666666664</v>
      </c>
      <c r="B2991" s="1">
        <v>40</v>
      </c>
    </row>
    <row r="2992" spans="1:2" x14ac:dyDescent="0.25">
      <c r="A2992" s="2">
        <v>45782.583333333336</v>
      </c>
      <c r="B2992" s="1">
        <v>16</v>
      </c>
    </row>
    <row r="2993" spans="1:2" x14ac:dyDescent="0.25">
      <c r="A2993" s="2">
        <v>45782.625</v>
      </c>
      <c r="B2993" s="1">
        <v>22</v>
      </c>
    </row>
    <row r="2994" spans="1:2" x14ac:dyDescent="0.25">
      <c r="A2994" s="2">
        <v>45782.666666666664</v>
      </c>
      <c r="B2994" s="1">
        <v>61</v>
      </c>
    </row>
    <row r="2995" spans="1:2" x14ac:dyDescent="0.25">
      <c r="A2995" s="2">
        <v>45782.708333333336</v>
      </c>
      <c r="B2995" s="1">
        <v>56</v>
      </c>
    </row>
    <row r="2996" spans="1:2" x14ac:dyDescent="0.25">
      <c r="A2996" s="2">
        <v>45782.75</v>
      </c>
      <c r="B2996" s="1">
        <v>98</v>
      </c>
    </row>
    <row r="2997" spans="1:2" x14ac:dyDescent="0.25">
      <c r="A2997" s="2">
        <v>45782.791666666664</v>
      </c>
      <c r="B2997" s="1">
        <v>32</v>
      </c>
    </row>
    <row r="2998" spans="1:2" x14ac:dyDescent="0.25">
      <c r="A2998" s="2">
        <v>45782.833333333336</v>
      </c>
      <c r="B2998" s="1">
        <v>37</v>
      </c>
    </row>
    <row r="2999" spans="1:2" x14ac:dyDescent="0.25">
      <c r="A2999" s="2">
        <v>45782.875</v>
      </c>
      <c r="B2999" s="1">
        <v>16</v>
      </c>
    </row>
    <row r="3000" spans="1:2" x14ac:dyDescent="0.25">
      <c r="A3000" s="2">
        <v>45782.916666666664</v>
      </c>
      <c r="B3000" s="1">
        <v>5</v>
      </c>
    </row>
    <row r="3001" spans="1:2" x14ac:dyDescent="0.25">
      <c r="A3001" s="2">
        <v>45782.958333333336</v>
      </c>
      <c r="B3001" s="1">
        <v>5</v>
      </c>
    </row>
    <row r="3002" spans="1:2" x14ac:dyDescent="0.25">
      <c r="A3002" s="2">
        <v>45783</v>
      </c>
      <c r="B3002" s="1">
        <v>0</v>
      </c>
    </row>
    <row r="3003" spans="1:2" x14ac:dyDescent="0.25">
      <c r="A3003" s="2">
        <v>45783.041666666664</v>
      </c>
      <c r="B3003" s="1">
        <v>0</v>
      </c>
    </row>
    <row r="3004" spans="1:2" x14ac:dyDescent="0.25">
      <c r="A3004" s="2">
        <v>45783.083333333336</v>
      </c>
      <c r="B3004" s="1">
        <v>1</v>
      </c>
    </row>
    <row r="3005" spans="1:2" x14ac:dyDescent="0.25">
      <c r="A3005" s="2">
        <v>45783.125</v>
      </c>
      <c r="B3005" s="1">
        <v>0</v>
      </c>
    </row>
    <row r="3006" spans="1:2" x14ac:dyDescent="0.25">
      <c r="A3006" s="2">
        <v>45783.166666666664</v>
      </c>
      <c r="B3006" s="1">
        <v>0</v>
      </c>
    </row>
    <row r="3007" spans="1:2" x14ac:dyDescent="0.25">
      <c r="A3007" s="2">
        <v>45783.208333333336</v>
      </c>
      <c r="B3007" s="1">
        <v>0</v>
      </c>
    </row>
    <row r="3008" spans="1:2" x14ac:dyDescent="0.25">
      <c r="A3008" s="2">
        <v>45783.25</v>
      </c>
      <c r="B3008" s="1">
        <v>6</v>
      </c>
    </row>
    <row r="3009" spans="1:2" x14ac:dyDescent="0.25">
      <c r="A3009" s="2">
        <v>45783.291666666664</v>
      </c>
      <c r="B3009" s="1">
        <v>5</v>
      </c>
    </row>
    <row r="3010" spans="1:2" x14ac:dyDescent="0.25">
      <c r="A3010" s="2">
        <v>45783.333333333336</v>
      </c>
      <c r="B3010" s="1">
        <v>25</v>
      </c>
    </row>
    <row r="3011" spans="1:2" x14ac:dyDescent="0.25">
      <c r="A3011" s="2">
        <v>45783.375</v>
      </c>
      <c r="B3011" s="1">
        <v>32</v>
      </c>
    </row>
    <row r="3012" spans="1:2" x14ac:dyDescent="0.25">
      <c r="A3012" s="2">
        <v>45783.416666666664</v>
      </c>
      <c r="B3012" s="1">
        <v>11</v>
      </c>
    </row>
    <row r="3013" spans="1:2" x14ac:dyDescent="0.25">
      <c r="A3013" s="2">
        <v>45783.458333333336</v>
      </c>
      <c r="B3013" s="1">
        <v>16</v>
      </c>
    </row>
    <row r="3014" spans="1:2" x14ac:dyDescent="0.25">
      <c r="A3014" s="2">
        <v>45783.5</v>
      </c>
      <c r="B3014" s="1">
        <v>37</v>
      </c>
    </row>
    <row r="3015" spans="1:2" x14ac:dyDescent="0.25">
      <c r="A3015" s="2">
        <v>45783.541666666664</v>
      </c>
      <c r="B3015" s="1">
        <v>22</v>
      </c>
    </row>
    <row r="3016" spans="1:2" x14ac:dyDescent="0.25">
      <c r="A3016" s="2">
        <v>45783.583333333336</v>
      </c>
      <c r="B3016" s="1">
        <v>33</v>
      </c>
    </row>
    <row r="3017" spans="1:2" x14ac:dyDescent="0.25">
      <c r="A3017" s="2">
        <v>45783.625</v>
      </c>
      <c r="B3017" s="1">
        <v>31</v>
      </c>
    </row>
    <row r="3018" spans="1:2" x14ac:dyDescent="0.25">
      <c r="A3018" s="2">
        <v>45783.666666666664</v>
      </c>
      <c r="B3018" s="1">
        <v>20</v>
      </c>
    </row>
    <row r="3019" spans="1:2" x14ac:dyDescent="0.25">
      <c r="A3019" s="2">
        <v>45783.708333333336</v>
      </c>
      <c r="B3019" s="1">
        <v>14</v>
      </c>
    </row>
    <row r="3020" spans="1:2" x14ac:dyDescent="0.25">
      <c r="A3020" s="2">
        <v>45783.75</v>
      </c>
      <c r="B3020" s="1">
        <v>19</v>
      </c>
    </row>
    <row r="3021" spans="1:2" x14ac:dyDescent="0.25">
      <c r="A3021" s="2">
        <v>45783.791666666664</v>
      </c>
      <c r="B3021" s="1">
        <v>79</v>
      </c>
    </row>
    <row r="3022" spans="1:2" x14ac:dyDescent="0.25">
      <c r="A3022" s="2">
        <v>45783.833333333336</v>
      </c>
      <c r="B3022" s="1">
        <v>65</v>
      </c>
    </row>
    <row r="3023" spans="1:2" x14ac:dyDescent="0.25">
      <c r="A3023" s="2">
        <v>45783.875</v>
      </c>
      <c r="B3023" s="1">
        <v>17</v>
      </c>
    </row>
    <row r="3024" spans="1:2" x14ac:dyDescent="0.25">
      <c r="A3024" s="2">
        <v>45783.916666666664</v>
      </c>
      <c r="B3024" s="1">
        <v>12</v>
      </c>
    </row>
    <row r="3025" spans="1:2" x14ac:dyDescent="0.25">
      <c r="A3025" s="2">
        <v>45783.958333333336</v>
      </c>
      <c r="B3025" s="1">
        <v>3</v>
      </c>
    </row>
    <row r="3026" spans="1:2" x14ac:dyDescent="0.25">
      <c r="A3026" s="2">
        <v>45784</v>
      </c>
      <c r="B3026" s="1">
        <v>0</v>
      </c>
    </row>
    <row r="3027" spans="1:2" x14ac:dyDescent="0.25">
      <c r="A3027" s="2">
        <v>45784.041666666664</v>
      </c>
      <c r="B3027" s="1">
        <v>0</v>
      </c>
    </row>
    <row r="3028" spans="1:2" x14ac:dyDescent="0.25">
      <c r="A3028" s="2">
        <v>45784.083333333336</v>
      </c>
      <c r="B3028" s="1">
        <v>0</v>
      </c>
    </row>
    <row r="3029" spans="1:2" x14ac:dyDescent="0.25">
      <c r="A3029" s="2">
        <v>45784.125</v>
      </c>
      <c r="B3029" s="1">
        <v>0</v>
      </c>
    </row>
    <row r="3030" spans="1:2" x14ac:dyDescent="0.25">
      <c r="A3030" s="2">
        <v>45784.166666666664</v>
      </c>
      <c r="B3030" s="1">
        <v>2</v>
      </c>
    </row>
    <row r="3031" spans="1:2" x14ac:dyDescent="0.25">
      <c r="A3031" s="2">
        <v>45784.208333333336</v>
      </c>
      <c r="B3031" s="1">
        <v>0</v>
      </c>
    </row>
    <row r="3032" spans="1:2" x14ac:dyDescent="0.25">
      <c r="A3032" s="2">
        <v>45784.25</v>
      </c>
      <c r="B3032" s="1">
        <v>16</v>
      </c>
    </row>
    <row r="3033" spans="1:2" x14ac:dyDescent="0.25">
      <c r="A3033" s="2">
        <v>45784.291666666664</v>
      </c>
      <c r="B3033" s="1">
        <v>21</v>
      </c>
    </row>
    <row r="3034" spans="1:2" x14ac:dyDescent="0.25">
      <c r="A3034" s="2">
        <v>45784.333333333336</v>
      </c>
      <c r="B3034" s="1">
        <v>42</v>
      </c>
    </row>
    <row r="3035" spans="1:2" x14ac:dyDescent="0.25">
      <c r="A3035" s="2">
        <v>45784.375</v>
      </c>
      <c r="B3035" s="1">
        <v>48</v>
      </c>
    </row>
    <row r="3036" spans="1:2" x14ac:dyDescent="0.25">
      <c r="A3036" s="2">
        <v>45784.416666666664</v>
      </c>
      <c r="B3036" s="1">
        <v>19</v>
      </c>
    </row>
    <row r="3037" spans="1:2" x14ac:dyDescent="0.25">
      <c r="A3037" s="2">
        <v>45784.458333333336</v>
      </c>
      <c r="B3037" s="1">
        <v>19</v>
      </c>
    </row>
    <row r="3038" spans="1:2" x14ac:dyDescent="0.25">
      <c r="A3038" s="2">
        <v>45784.5</v>
      </c>
      <c r="B3038" s="1">
        <v>17</v>
      </c>
    </row>
    <row r="3039" spans="1:2" x14ac:dyDescent="0.25">
      <c r="A3039" s="2">
        <v>45784.541666666664</v>
      </c>
      <c r="B3039" s="1">
        <v>36</v>
      </c>
    </row>
    <row r="3040" spans="1:2" x14ac:dyDescent="0.25">
      <c r="A3040" s="2">
        <v>45784.583333333336</v>
      </c>
      <c r="B3040" s="1">
        <v>14</v>
      </c>
    </row>
    <row r="3041" spans="1:2" x14ac:dyDescent="0.25">
      <c r="A3041" s="2">
        <v>45784.625</v>
      </c>
      <c r="B3041" s="1">
        <v>18</v>
      </c>
    </row>
    <row r="3042" spans="1:2" x14ac:dyDescent="0.25">
      <c r="A3042" s="2">
        <v>45784.666666666664</v>
      </c>
      <c r="B3042" s="1">
        <v>57</v>
      </c>
    </row>
    <row r="3043" spans="1:2" x14ac:dyDescent="0.25">
      <c r="A3043" s="2">
        <v>45784.708333333336</v>
      </c>
      <c r="B3043" s="1">
        <v>62</v>
      </c>
    </row>
    <row r="3044" spans="1:2" x14ac:dyDescent="0.25">
      <c r="A3044" s="2">
        <v>45784.75</v>
      </c>
      <c r="B3044" s="1">
        <v>109</v>
      </c>
    </row>
    <row r="3045" spans="1:2" x14ac:dyDescent="0.25">
      <c r="A3045" s="2">
        <v>45784.791666666664</v>
      </c>
      <c r="B3045" s="1">
        <v>50</v>
      </c>
    </row>
    <row r="3046" spans="1:2" x14ac:dyDescent="0.25">
      <c r="A3046" s="2">
        <v>45784.833333333336</v>
      </c>
      <c r="B3046" s="1">
        <v>17</v>
      </c>
    </row>
    <row r="3047" spans="1:2" x14ac:dyDescent="0.25">
      <c r="A3047" s="2">
        <v>45784.875</v>
      </c>
      <c r="B3047" s="1">
        <v>12</v>
      </c>
    </row>
    <row r="3048" spans="1:2" x14ac:dyDescent="0.25">
      <c r="A3048" s="2">
        <v>45784.916666666664</v>
      </c>
      <c r="B3048" s="1">
        <v>3</v>
      </c>
    </row>
    <row r="3049" spans="1:2" x14ac:dyDescent="0.25">
      <c r="A3049" s="2">
        <v>45784.958333333336</v>
      </c>
      <c r="B3049" s="1">
        <v>5</v>
      </c>
    </row>
    <row r="3050" spans="1:2" x14ac:dyDescent="0.25">
      <c r="A3050" s="2">
        <v>45785</v>
      </c>
      <c r="B3050" s="1">
        <v>0</v>
      </c>
    </row>
    <row r="3051" spans="1:2" x14ac:dyDescent="0.25">
      <c r="A3051" s="2">
        <v>45785.041666666664</v>
      </c>
      <c r="B3051" s="1">
        <v>0</v>
      </c>
    </row>
    <row r="3052" spans="1:2" x14ac:dyDescent="0.25">
      <c r="A3052" s="2">
        <v>45785.083333333336</v>
      </c>
      <c r="B3052" s="1">
        <v>1</v>
      </c>
    </row>
    <row r="3053" spans="1:2" x14ac:dyDescent="0.25">
      <c r="A3053" s="2">
        <v>45785.125</v>
      </c>
      <c r="B3053" s="1">
        <v>1</v>
      </c>
    </row>
    <row r="3054" spans="1:2" x14ac:dyDescent="0.25">
      <c r="A3054" s="2">
        <v>45785.166666666664</v>
      </c>
      <c r="B3054" s="1">
        <v>0</v>
      </c>
    </row>
    <row r="3055" spans="1:2" x14ac:dyDescent="0.25">
      <c r="A3055" s="2">
        <v>45785.208333333336</v>
      </c>
      <c r="B3055" s="1">
        <v>1</v>
      </c>
    </row>
    <row r="3056" spans="1:2" x14ac:dyDescent="0.25">
      <c r="A3056" s="2">
        <v>45785.25</v>
      </c>
      <c r="B3056" s="1">
        <v>3</v>
      </c>
    </row>
    <row r="3057" spans="1:2" x14ac:dyDescent="0.25">
      <c r="A3057" s="2">
        <v>45785.291666666664</v>
      </c>
      <c r="B3057" s="1">
        <v>3</v>
      </c>
    </row>
    <row r="3058" spans="1:2" x14ac:dyDescent="0.25">
      <c r="A3058" s="2">
        <v>45785.333333333336</v>
      </c>
      <c r="B3058" s="1">
        <v>15</v>
      </c>
    </row>
    <row r="3059" spans="1:2" x14ac:dyDescent="0.25">
      <c r="A3059" s="2">
        <v>45785.375</v>
      </c>
      <c r="B3059" s="1">
        <v>13</v>
      </c>
    </row>
    <row r="3060" spans="1:2" x14ac:dyDescent="0.25">
      <c r="A3060" s="2">
        <v>45785.416666666664</v>
      </c>
      <c r="B3060" s="1">
        <v>16</v>
      </c>
    </row>
    <row r="3061" spans="1:2" x14ac:dyDescent="0.25">
      <c r="A3061" s="2">
        <v>45785.458333333336</v>
      </c>
      <c r="B3061" s="1">
        <v>23</v>
      </c>
    </row>
    <row r="3062" spans="1:2" x14ac:dyDescent="0.25">
      <c r="A3062" s="2">
        <v>45785.5</v>
      </c>
      <c r="B3062" s="1">
        <v>87</v>
      </c>
    </row>
    <row r="3063" spans="1:2" x14ac:dyDescent="0.25">
      <c r="A3063" s="2">
        <v>45785.541666666664</v>
      </c>
      <c r="B3063" s="1">
        <v>41</v>
      </c>
    </row>
    <row r="3064" spans="1:2" x14ac:dyDescent="0.25">
      <c r="A3064" s="2">
        <v>45785.583333333336</v>
      </c>
      <c r="B3064" s="1">
        <v>23</v>
      </c>
    </row>
    <row r="3065" spans="1:2" x14ac:dyDescent="0.25">
      <c r="A3065" s="2">
        <v>45785.625</v>
      </c>
      <c r="B3065" s="1">
        <v>38</v>
      </c>
    </row>
    <row r="3066" spans="1:2" x14ac:dyDescent="0.25">
      <c r="A3066" s="2">
        <v>45785.666666666664</v>
      </c>
      <c r="B3066" s="1">
        <v>27</v>
      </c>
    </row>
    <row r="3067" spans="1:2" x14ac:dyDescent="0.25">
      <c r="A3067" s="2">
        <v>45785.708333333336</v>
      </c>
      <c r="B3067" s="1">
        <v>36</v>
      </c>
    </row>
    <row r="3068" spans="1:2" x14ac:dyDescent="0.25">
      <c r="A3068" s="2">
        <v>45785.75</v>
      </c>
      <c r="B3068" s="1">
        <v>34</v>
      </c>
    </row>
    <row r="3069" spans="1:2" x14ac:dyDescent="0.25">
      <c r="A3069" s="2">
        <v>45785.791666666664</v>
      </c>
      <c r="B3069" s="1">
        <v>43</v>
      </c>
    </row>
    <row r="3070" spans="1:2" x14ac:dyDescent="0.25">
      <c r="A3070" s="2">
        <v>45785.833333333336</v>
      </c>
      <c r="B3070" s="1">
        <v>34</v>
      </c>
    </row>
    <row r="3071" spans="1:2" x14ac:dyDescent="0.25">
      <c r="A3071" s="2">
        <v>45785.875</v>
      </c>
      <c r="B3071" s="1">
        <v>18</v>
      </c>
    </row>
    <row r="3072" spans="1:2" x14ac:dyDescent="0.25">
      <c r="A3072" s="2">
        <v>45785.916666666664</v>
      </c>
      <c r="B3072" s="1">
        <v>5</v>
      </c>
    </row>
    <row r="3073" spans="1:2" x14ac:dyDescent="0.25">
      <c r="A3073" s="2">
        <v>45785.958333333336</v>
      </c>
      <c r="B3073" s="1">
        <v>1</v>
      </c>
    </row>
    <row r="3074" spans="1:2" x14ac:dyDescent="0.25">
      <c r="A3074" s="2">
        <v>45786</v>
      </c>
      <c r="B3074" s="1">
        <v>0</v>
      </c>
    </row>
    <row r="3075" spans="1:2" x14ac:dyDescent="0.25">
      <c r="A3075" s="2">
        <v>45786.041666666664</v>
      </c>
      <c r="B3075" s="1">
        <v>0</v>
      </c>
    </row>
    <row r="3076" spans="1:2" x14ac:dyDescent="0.25">
      <c r="A3076" s="2">
        <v>45786.083333333336</v>
      </c>
      <c r="B3076" s="1">
        <v>0</v>
      </c>
    </row>
    <row r="3077" spans="1:2" x14ac:dyDescent="0.25">
      <c r="A3077" s="2">
        <v>45786.125</v>
      </c>
      <c r="B3077" s="1">
        <v>0</v>
      </c>
    </row>
    <row r="3078" spans="1:2" x14ac:dyDescent="0.25">
      <c r="A3078" s="2">
        <v>45786.166666666664</v>
      </c>
      <c r="B3078" s="1">
        <v>0</v>
      </c>
    </row>
    <row r="3079" spans="1:2" x14ac:dyDescent="0.25">
      <c r="A3079" s="2">
        <v>45786.208333333336</v>
      </c>
      <c r="B3079" s="1">
        <v>2</v>
      </c>
    </row>
    <row r="3080" spans="1:2" x14ac:dyDescent="0.25">
      <c r="A3080" s="2">
        <v>45786.25</v>
      </c>
      <c r="B3080" s="1">
        <v>5</v>
      </c>
    </row>
    <row r="3081" spans="1:2" x14ac:dyDescent="0.25">
      <c r="A3081" s="2">
        <v>45786.291666666664</v>
      </c>
      <c r="B3081" s="1">
        <v>8</v>
      </c>
    </row>
    <row r="3082" spans="1:2" x14ac:dyDescent="0.25">
      <c r="A3082" s="2">
        <v>45786.333333333336</v>
      </c>
      <c r="B3082" s="1">
        <v>4</v>
      </c>
    </row>
    <row r="3083" spans="1:2" x14ac:dyDescent="0.25">
      <c r="A3083" s="2">
        <v>45786.375</v>
      </c>
      <c r="B3083" s="1">
        <v>47</v>
      </c>
    </row>
    <row r="3084" spans="1:2" x14ac:dyDescent="0.25">
      <c r="A3084" s="2">
        <v>45786.416666666664</v>
      </c>
      <c r="B3084" s="1">
        <v>23</v>
      </c>
    </row>
    <row r="3085" spans="1:2" x14ac:dyDescent="0.25">
      <c r="A3085" s="2">
        <v>45786.458333333336</v>
      </c>
      <c r="B3085" s="1">
        <v>35</v>
      </c>
    </row>
    <row r="3086" spans="1:2" x14ac:dyDescent="0.25">
      <c r="A3086" s="2">
        <v>45786.5</v>
      </c>
      <c r="B3086" s="1">
        <v>67</v>
      </c>
    </row>
    <row r="3087" spans="1:2" x14ac:dyDescent="0.25">
      <c r="A3087" s="2">
        <v>45786.541666666664</v>
      </c>
      <c r="B3087" s="1">
        <v>46</v>
      </c>
    </row>
    <row r="3088" spans="1:2" x14ac:dyDescent="0.25">
      <c r="A3088" s="2">
        <v>45786.583333333336</v>
      </c>
      <c r="B3088" s="1">
        <v>50</v>
      </c>
    </row>
    <row r="3089" spans="1:2" x14ac:dyDescent="0.25">
      <c r="A3089" s="2">
        <v>45786.625</v>
      </c>
      <c r="B3089" s="1">
        <v>58</v>
      </c>
    </row>
    <row r="3090" spans="1:2" x14ac:dyDescent="0.25">
      <c r="A3090" s="2">
        <v>45786.666666666664</v>
      </c>
      <c r="B3090" s="1">
        <v>99</v>
      </c>
    </row>
    <row r="3091" spans="1:2" x14ac:dyDescent="0.25">
      <c r="A3091" s="2">
        <v>45786.708333333336</v>
      </c>
      <c r="B3091" s="1">
        <v>105</v>
      </c>
    </row>
    <row r="3092" spans="1:2" x14ac:dyDescent="0.25">
      <c r="A3092" s="2">
        <v>45786.75</v>
      </c>
      <c r="B3092" s="1">
        <v>147</v>
      </c>
    </row>
    <row r="3093" spans="1:2" x14ac:dyDescent="0.25">
      <c r="A3093" s="2">
        <v>45786.791666666664</v>
      </c>
      <c r="B3093" s="1">
        <v>93</v>
      </c>
    </row>
    <row r="3094" spans="1:2" x14ac:dyDescent="0.25">
      <c r="A3094" s="2">
        <v>45786.833333333336</v>
      </c>
      <c r="B3094" s="1">
        <v>72</v>
      </c>
    </row>
    <row r="3095" spans="1:2" x14ac:dyDescent="0.25">
      <c r="A3095" s="2">
        <v>45786.875</v>
      </c>
      <c r="B3095" s="1">
        <v>29</v>
      </c>
    </row>
    <row r="3096" spans="1:2" x14ac:dyDescent="0.25">
      <c r="A3096" s="2">
        <v>45786.916666666664</v>
      </c>
      <c r="B3096" s="1">
        <v>14</v>
      </c>
    </row>
    <row r="3097" spans="1:2" x14ac:dyDescent="0.25">
      <c r="A3097" s="2">
        <v>45786.958333333336</v>
      </c>
      <c r="B3097" s="1">
        <v>14</v>
      </c>
    </row>
    <row r="3098" spans="1:2" x14ac:dyDescent="0.25">
      <c r="A3098" s="2">
        <v>45787</v>
      </c>
      <c r="B3098" s="1">
        <v>0</v>
      </c>
    </row>
    <row r="3099" spans="1:2" x14ac:dyDescent="0.25">
      <c r="A3099" s="2">
        <v>45787.041666666664</v>
      </c>
      <c r="B3099" s="1">
        <v>2</v>
      </c>
    </row>
    <row r="3100" spans="1:2" x14ac:dyDescent="0.25">
      <c r="A3100" s="2">
        <v>45787.083333333336</v>
      </c>
      <c r="B3100" s="1">
        <v>2</v>
      </c>
    </row>
    <row r="3101" spans="1:2" x14ac:dyDescent="0.25">
      <c r="A3101" s="2">
        <v>45787.125</v>
      </c>
      <c r="B3101" s="1">
        <v>4</v>
      </c>
    </row>
    <row r="3102" spans="1:2" x14ac:dyDescent="0.25">
      <c r="A3102" s="2">
        <v>45787.166666666664</v>
      </c>
      <c r="B3102" s="1">
        <v>15</v>
      </c>
    </row>
    <row r="3103" spans="1:2" x14ac:dyDescent="0.25">
      <c r="A3103" s="2">
        <v>45787.208333333336</v>
      </c>
      <c r="B3103" s="1">
        <v>82</v>
      </c>
    </row>
    <row r="3104" spans="1:2" x14ac:dyDescent="0.25">
      <c r="A3104" s="2">
        <v>45787.25</v>
      </c>
      <c r="B3104" s="1">
        <v>5</v>
      </c>
    </row>
    <row r="3105" spans="1:2" x14ac:dyDescent="0.25">
      <c r="A3105" s="2">
        <v>45787.291666666664</v>
      </c>
      <c r="B3105" s="1">
        <v>14</v>
      </c>
    </row>
    <row r="3106" spans="1:2" x14ac:dyDescent="0.25">
      <c r="A3106" s="2">
        <v>45787.333333333336</v>
      </c>
      <c r="B3106" s="1">
        <v>63</v>
      </c>
    </row>
    <row r="3107" spans="1:2" x14ac:dyDescent="0.25">
      <c r="A3107" s="2">
        <v>45787.375</v>
      </c>
      <c r="B3107" s="1">
        <v>149</v>
      </c>
    </row>
    <row r="3108" spans="1:2" x14ac:dyDescent="0.25">
      <c r="A3108" s="2">
        <v>45787.416666666664</v>
      </c>
      <c r="B3108" s="1">
        <v>133</v>
      </c>
    </row>
    <row r="3109" spans="1:2" x14ac:dyDescent="0.25">
      <c r="A3109" s="2">
        <v>45787.458333333336</v>
      </c>
      <c r="B3109" s="1">
        <v>192</v>
      </c>
    </row>
    <row r="3110" spans="1:2" x14ac:dyDescent="0.25">
      <c r="A3110" s="2">
        <v>45787.5</v>
      </c>
      <c r="B3110" s="1">
        <v>95</v>
      </c>
    </row>
    <row r="3111" spans="1:2" x14ac:dyDescent="0.25">
      <c r="A3111" s="2">
        <v>45787.541666666664</v>
      </c>
      <c r="B3111" s="1">
        <v>157</v>
      </c>
    </row>
    <row r="3112" spans="1:2" x14ac:dyDescent="0.25">
      <c r="A3112" s="2">
        <v>45787.583333333336</v>
      </c>
      <c r="B3112" s="1">
        <v>98</v>
      </c>
    </row>
    <row r="3113" spans="1:2" x14ac:dyDescent="0.25">
      <c r="A3113" s="2">
        <v>45787.625</v>
      </c>
      <c r="B3113" s="1">
        <v>92</v>
      </c>
    </row>
    <row r="3114" spans="1:2" x14ac:dyDescent="0.25">
      <c r="A3114" s="2">
        <v>45787.666666666664</v>
      </c>
      <c r="B3114" s="1">
        <v>67</v>
      </c>
    </row>
    <row r="3115" spans="1:2" x14ac:dyDescent="0.25">
      <c r="A3115" s="2">
        <v>45787.708333333336</v>
      </c>
      <c r="B3115" s="1">
        <v>47</v>
      </c>
    </row>
    <row r="3116" spans="1:2" x14ac:dyDescent="0.25">
      <c r="A3116" s="2">
        <v>45787.75</v>
      </c>
      <c r="B3116" s="1">
        <v>62</v>
      </c>
    </row>
    <row r="3117" spans="1:2" x14ac:dyDescent="0.25">
      <c r="A3117" s="2">
        <v>45787.791666666664</v>
      </c>
      <c r="B3117" s="1">
        <v>46</v>
      </c>
    </row>
    <row r="3118" spans="1:2" x14ac:dyDescent="0.25">
      <c r="A3118" s="2">
        <v>45787.833333333336</v>
      </c>
      <c r="B3118" s="1">
        <v>37</v>
      </c>
    </row>
    <row r="3119" spans="1:2" x14ac:dyDescent="0.25">
      <c r="A3119" s="2">
        <v>45787.875</v>
      </c>
      <c r="B3119" s="1">
        <v>31</v>
      </c>
    </row>
    <row r="3120" spans="1:2" x14ac:dyDescent="0.25">
      <c r="A3120" s="2">
        <v>45787.916666666664</v>
      </c>
      <c r="B3120" s="1">
        <v>11</v>
      </c>
    </row>
    <row r="3121" spans="1:2" x14ac:dyDescent="0.25">
      <c r="A3121" s="2">
        <v>45787.958333333336</v>
      </c>
      <c r="B3121" s="1">
        <v>7</v>
      </c>
    </row>
    <row r="3122" spans="1:2" x14ac:dyDescent="0.25">
      <c r="A3122" s="2">
        <v>45788</v>
      </c>
      <c r="B3122" s="1">
        <v>0</v>
      </c>
    </row>
    <row r="3123" spans="1:2" x14ac:dyDescent="0.25">
      <c r="A3123" s="2">
        <v>45788.041666666664</v>
      </c>
      <c r="B3123" s="1">
        <v>8</v>
      </c>
    </row>
    <row r="3124" spans="1:2" x14ac:dyDescent="0.25">
      <c r="A3124" s="2">
        <v>45788.083333333336</v>
      </c>
      <c r="B3124" s="1">
        <v>2</v>
      </c>
    </row>
    <row r="3125" spans="1:2" x14ac:dyDescent="0.25">
      <c r="A3125" s="2">
        <v>45788.125</v>
      </c>
      <c r="B3125" s="1">
        <v>2</v>
      </c>
    </row>
    <row r="3126" spans="1:2" x14ac:dyDescent="0.25">
      <c r="A3126" s="2">
        <v>45788.166666666664</v>
      </c>
      <c r="B3126" s="1">
        <v>2</v>
      </c>
    </row>
    <row r="3127" spans="1:2" x14ac:dyDescent="0.25">
      <c r="A3127" s="2">
        <v>45788.208333333336</v>
      </c>
      <c r="B3127" s="1">
        <v>4</v>
      </c>
    </row>
    <row r="3128" spans="1:2" x14ac:dyDescent="0.25">
      <c r="A3128" s="2">
        <v>45788.25</v>
      </c>
      <c r="B3128" s="1">
        <v>7</v>
      </c>
    </row>
    <row r="3129" spans="1:2" x14ac:dyDescent="0.25">
      <c r="A3129" s="2">
        <v>45788.291666666664</v>
      </c>
      <c r="B3129" s="1">
        <v>6</v>
      </c>
    </row>
    <row r="3130" spans="1:2" x14ac:dyDescent="0.25">
      <c r="A3130" s="2">
        <v>45788.333333333336</v>
      </c>
      <c r="B3130" s="1">
        <v>12</v>
      </c>
    </row>
    <row r="3131" spans="1:2" x14ac:dyDescent="0.25">
      <c r="A3131" s="2">
        <v>45788.375</v>
      </c>
      <c r="B3131" s="1">
        <v>7</v>
      </c>
    </row>
    <row r="3132" spans="1:2" x14ac:dyDescent="0.25">
      <c r="A3132" s="2">
        <v>45788.416666666664</v>
      </c>
      <c r="B3132" s="1">
        <v>85</v>
      </c>
    </row>
    <row r="3133" spans="1:2" x14ac:dyDescent="0.25">
      <c r="A3133" s="2">
        <v>45788.458333333336</v>
      </c>
      <c r="B3133" s="1">
        <v>31</v>
      </c>
    </row>
    <row r="3134" spans="1:2" x14ac:dyDescent="0.25">
      <c r="A3134" s="2">
        <v>45788.5</v>
      </c>
      <c r="B3134" s="1">
        <v>32</v>
      </c>
    </row>
    <row r="3135" spans="1:2" x14ac:dyDescent="0.25">
      <c r="A3135" s="2">
        <v>45788.541666666664</v>
      </c>
      <c r="B3135" s="1">
        <v>50</v>
      </c>
    </row>
    <row r="3136" spans="1:2" x14ac:dyDescent="0.25">
      <c r="A3136" s="2">
        <v>45788.583333333336</v>
      </c>
      <c r="B3136" s="1">
        <v>57</v>
      </c>
    </row>
    <row r="3137" spans="1:2" x14ac:dyDescent="0.25">
      <c r="A3137" s="2">
        <v>45788.625</v>
      </c>
      <c r="B3137" s="1">
        <v>29</v>
      </c>
    </row>
    <row r="3138" spans="1:2" x14ac:dyDescent="0.25">
      <c r="A3138" s="2">
        <v>45788.666666666664</v>
      </c>
      <c r="B3138" s="1">
        <v>41</v>
      </c>
    </row>
    <row r="3139" spans="1:2" x14ac:dyDescent="0.25">
      <c r="A3139" s="2">
        <v>45788.708333333336</v>
      </c>
      <c r="B3139" s="1">
        <v>55</v>
      </c>
    </row>
    <row r="3140" spans="1:2" x14ac:dyDescent="0.25">
      <c r="A3140" s="2">
        <v>45788.75</v>
      </c>
      <c r="B3140" s="1">
        <v>45</v>
      </c>
    </row>
    <row r="3141" spans="1:2" x14ac:dyDescent="0.25">
      <c r="A3141" s="2">
        <v>45788.791666666664</v>
      </c>
      <c r="B3141" s="1">
        <v>26</v>
      </c>
    </row>
    <row r="3142" spans="1:2" x14ac:dyDescent="0.25">
      <c r="A3142" s="2">
        <v>45788.833333333336</v>
      </c>
      <c r="B3142" s="1">
        <v>19</v>
      </c>
    </row>
    <row r="3143" spans="1:2" x14ac:dyDescent="0.25">
      <c r="A3143" s="2">
        <v>45788.875</v>
      </c>
      <c r="B3143" s="1">
        <v>17</v>
      </c>
    </row>
    <row r="3144" spans="1:2" x14ac:dyDescent="0.25">
      <c r="A3144" s="2">
        <v>45788.916666666664</v>
      </c>
      <c r="B3144" s="1">
        <v>14</v>
      </c>
    </row>
    <row r="3145" spans="1:2" x14ac:dyDescent="0.25">
      <c r="A3145" s="2">
        <v>45788.958333333336</v>
      </c>
      <c r="B3145" s="1">
        <v>6</v>
      </c>
    </row>
    <row r="3146" spans="1:2" x14ac:dyDescent="0.25">
      <c r="A3146" s="2">
        <v>45789</v>
      </c>
      <c r="B3146" s="1">
        <v>0</v>
      </c>
    </row>
    <row r="3147" spans="1:2" x14ac:dyDescent="0.25">
      <c r="A3147" s="2">
        <v>45789.041666666664</v>
      </c>
      <c r="B3147" s="1">
        <v>0</v>
      </c>
    </row>
    <row r="3148" spans="1:2" x14ac:dyDescent="0.25">
      <c r="A3148" s="2">
        <v>45789.083333333336</v>
      </c>
      <c r="B3148" s="1">
        <v>0</v>
      </c>
    </row>
    <row r="3149" spans="1:2" x14ac:dyDescent="0.25">
      <c r="A3149" s="2">
        <v>45789.125</v>
      </c>
      <c r="B3149" s="1">
        <v>0</v>
      </c>
    </row>
    <row r="3150" spans="1:2" x14ac:dyDescent="0.25">
      <c r="A3150" s="2">
        <v>45789.166666666664</v>
      </c>
      <c r="B3150" s="1">
        <v>0</v>
      </c>
    </row>
    <row r="3151" spans="1:2" x14ac:dyDescent="0.25">
      <c r="A3151" s="2">
        <v>45789.208333333336</v>
      </c>
      <c r="B3151" s="1">
        <v>0</v>
      </c>
    </row>
    <row r="3152" spans="1:2" x14ac:dyDescent="0.25">
      <c r="A3152" s="2">
        <v>45789.25</v>
      </c>
      <c r="B3152" s="1">
        <v>1</v>
      </c>
    </row>
    <row r="3153" spans="1:2" x14ac:dyDescent="0.25">
      <c r="A3153" s="2">
        <v>45789.291666666664</v>
      </c>
      <c r="B3153" s="1">
        <v>6</v>
      </c>
    </row>
    <row r="3154" spans="1:2" x14ac:dyDescent="0.25">
      <c r="A3154" s="2">
        <v>45789.333333333336</v>
      </c>
      <c r="B3154" s="1">
        <v>73</v>
      </c>
    </row>
    <row r="3155" spans="1:2" x14ac:dyDescent="0.25">
      <c r="A3155" s="2">
        <v>45789.375</v>
      </c>
      <c r="B3155" s="1">
        <v>41</v>
      </c>
    </row>
    <row r="3156" spans="1:2" x14ac:dyDescent="0.25">
      <c r="A3156" s="2">
        <v>45789.416666666664</v>
      </c>
      <c r="B3156" s="1">
        <v>9</v>
      </c>
    </row>
    <row r="3157" spans="1:2" x14ac:dyDescent="0.25">
      <c r="A3157" s="2">
        <v>45789.458333333336</v>
      </c>
      <c r="B3157" s="1">
        <v>50</v>
      </c>
    </row>
    <row r="3158" spans="1:2" x14ac:dyDescent="0.25">
      <c r="A3158" s="2">
        <v>45789.5</v>
      </c>
      <c r="B3158" s="1">
        <v>51</v>
      </c>
    </row>
    <row r="3159" spans="1:2" x14ac:dyDescent="0.25">
      <c r="A3159" s="2">
        <v>45789.541666666664</v>
      </c>
      <c r="B3159" s="1">
        <v>24</v>
      </c>
    </row>
    <row r="3160" spans="1:2" x14ac:dyDescent="0.25">
      <c r="A3160" s="2">
        <v>45789.583333333336</v>
      </c>
      <c r="B3160" s="1">
        <v>24</v>
      </c>
    </row>
    <row r="3161" spans="1:2" x14ac:dyDescent="0.25">
      <c r="A3161" s="2">
        <v>45789.625</v>
      </c>
      <c r="B3161" s="1">
        <v>26</v>
      </c>
    </row>
    <row r="3162" spans="1:2" x14ac:dyDescent="0.25">
      <c r="A3162" s="2">
        <v>45789.666666666664</v>
      </c>
      <c r="B3162" s="1">
        <v>63</v>
      </c>
    </row>
    <row r="3163" spans="1:2" x14ac:dyDescent="0.25">
      <c r="A3163" s="2">
        <v>45789.708333333336</v>
      </c>
      <c r="B3163" s="1">
        <v>45</v>
      </c>
    </row>
    <row r="3164" spans="1:2" x14ac:dyDescent="0.25">
      <c r="A3164" s="2">
        <v>45789.75</v>
      </c>
      <c r="B3164" s="1">
        <v>78</v>
      </c>
    </row>
    <row r="3165" spans="1:2" x14ac:dyDescent="0.25">
      <c r="A3165" s="2">
        <v>45789.791666666664</v>
      </c>
      <c r="B3165" s="1">
        <v>46</v>
      </c>
    </row>
    <row r="3166" spans="1:2" x14ac:dyDescent="0.25">
      <c r="A3166" s="2">
        <v>45789.833333333336</v>
      </c>
      <c r="B3166" s="1">
        <v>36</v>
      </c>
    </row>
    <row r="3167" spans="1:2" x14ac:dyDescent="0.25">
      <c r="A3167" s="2">
        <v>45789.875</v>
      </c>
      <c r="B3167" s="1">
        <v>17</v>
      </c>
    </row>
    <row r="3168" spans="1:2" x14ac:dyDescent="0.25">
      <c r="A3168" s="2">
        <v>45789.916666666664</v>
      </c>
      <c r="B3168" s="1">
        <v>10</v>
      </c>
    </row>
    <row r="3169" spans="1:2" x14ac:dyDescent="0.25">
      <c r="A3169" s="2">
        <v>45789.958333333336</v>
      </c>
      <c r="B3169" s="1">
        <v>12</v>
      </c>
    </row>
    <row r="3170" spans="1:2" x14ac:dyDescent="0.25">
      <c r="A3170" s="2">
        <v>45790</v>
      </c>
      <c r="B3170" s="1">
        <v>0</v>
      </c>
    </row>
    <row r="3171" spans="1:2" x14ac:dyDescent="0.25">
      <c r="A3171" s="2">
        <v>45790.041666666664</v>
      </c>
      <c r="B3171" s="1">
        <v>0</v>
      </c>
    </row>
    <row r="3172" spans="1:2" x14ac:dyDescent="0.25">
      <c r="A3172" s="2">
        <v>45790.083333333336</v>
      </c>
      <c r="B3172" s="1">
        <v>0</v>
      </c>
    </row>
    <row r="3173" spans="1:2" x14ac:dyDescent="0.25">
      <c r="A3173" s="2">
        <v>45790.125</v>
      </c>
      <c r="B3173" s="1">
        <v>0</v>
      </c>
    </row>
    <row r="3174" spans="1:2" x14ac:dyDescent="0.25">
      <c r="A3174" s="2">
        <v>45790.166666666664</v>
      </c>
      <c r="B3174" s="1">
        <v>0</v>
      </c>
    </row>
    <row r="3175" spans="1:2" x14ac:dyDescent="0.25">
      <c r="A3175" s="2">
        <v>45790.208333333336</v>
      </c>
      <c r="B3175" s="1">
        <v>0</v>
      </c>
    </row>
    <row r="3176" spans="1:2" x14ac:dyDescent="0.25">
      <c r="A3176" s="2">
        <v>45790.25</v>
      </c>
      <c r="B3176" s="1">
        <v>2</v>
      </c>
    </row>
    <row r="3177" spans="1:2" x14ac:dyDescent="0.25">
      <c r="A3177" s="2">
        <v>45790.291666666664</v>
      </c>
      <c r="B3177" s="1">
        <v>7</v>
      </c>
    </row>
    <row r="3178" spans="1:2" x14ac:dyDescent="0.25">
      <c r="A3178" s="2">
        <v>45790.333333333336</v>
      </c>
      <c r="B3178" s="1">
        <v>6</v>
      </c>
    </row>
    <row r="3179" spans="1:2" x14ac:dyDescent="0.25">
      <c r="A3179" s="2">
        <v>45790.375</v>
      </c>
      <c r="B3179" s="1">
        <v>20</v>
      </c>
    </row>
    <row r="3180" spans="1:2" x14ac:dyDescent="0.25">
      <c r="A3180" s="2">
        <v>45790.416666666664</v>
      </c>
      <c r="B3180" s="1">
        <v>29</v>
      </c>
    </row>
    <row r="3181" spans="1:2" x14ac:dyDescent="0.25">
      <c r="A3181" s="2">
        <v>45790.458333333336</v>
      </c>
      <c r="B3181" s="1">
        <v>37</v>
      </c>
    </row>
    <row r="3182" spans="1:2" x14ac:dyDescent="0.25">
      <c r="A3182" s="2">
        <v>45790.5</v>
      </c>
      <c r="B3182" s="1">
        <v>66</v>
      </c>
    </row>
    <row r="3183" spans="1:2" x14ac:dyDescent="0.25">
      <c r="A3183" s="2">
        <v>45790.541666666664</v>
      </c>
      <c r="B3183" s="1">
        <v>23</v>
      </c>
    </row>
    <row r="3184" spans="1:2" x14ac:dyDescent="0.25">
      <c r="A3184" s="2">
        <v>45790.583333333336</v>
      </c>
      <c r="B3184" s="1">
        <v>51</v>
      </c>
    </row>
    <row r="3185" spans="1:2" x14ac:dyDescent="0.25">
      <c r="A3185" s="2">
        <v>45790.625</v>
      </c>
      <c r="B3185" s="1">
        <v>29</v>
      </c>
    </row>
    <row r="3186" spans="1:2" x14ac:dyDescent="0.25">
      <c r="A3186" s="2">
        <v>45790.666666666664</v>
      </c>
      <c r="B3186" s="1">
        <v>13</v>
      </c>
    </row>
    <row r="3187" spans="1:2" x14ac:dyDescent="0.25">
      <c r="A3187" s="2">
        <v>45790.708333333336</v>
      </c>
      <c r="B3187" s="1">
        <v>37</v>
      </c>
    </row>
    <row r="3188" spans="1:2" x14ac:dyDescent="0.25">
      <c r="A3188" s="2">
        <v>45790.75</v>
      </c>
      <c r="B3188" s="1">
        <v>48</v>
      </c>
    </row>
    <row r="3189" spans="1:2" x14ac:dyDescent="0.25">
      <c r="A3189" s="2">
        <v>45790.791666666664</v>
      </c>
      <c r="B3189" s="1">
        <v>97</v>
      </c>
    </row>
    <row r="3190" spans="1:2" x14ac:dyDescent="0.25">
      <c r="A3190" s="2">
        <v>45790.833333333336</v>
      </c>
      <c r="B3190" s="1">
        <v>116</v>
      </c>
    </row>
    <row r="3191" spans="1:2" x14ac:dyDescent="0.25">
      <c r="A3191" s="2">
        <v>45790.875</v>
      </c>
      <c r="B3191" s="1">
        <v>99</v>
      </c>
    </row>
    <row r="3192" spans="1:2" x14ac:dyDescent="0.25">
      <c r="A3192" s="2">
        <v>45790.916666666664</v>
      </c>
      <c r="B3192" s="1">
        <v>19</v>
      </c>
    </row>
    <row r="3193" spans="1:2" x14ac:dyDescent="0.25">
      <c r="A3193" s="2">
        <v>45790.958333333336</v>
      </c>
      <c r="B3193" s="1">
        <v>10</v>
      </c>
    </row>
    <row r="3194" spans="1:2" x14ac:dyDescent="0.25">
      <c r="A3194" s="2">
        <v>45791</v>
      </c>
      <c r="B3194" s="1">
        <v>0</v>
      </c>
    </row>
    <row r="3195" spans="1:2" x14ac:dyDescent="0.25">
      <c r="A3195" s="2">
        <v>45791.041666666664</v>
      </c>
      <c r="B3195" s="1">
        <v>2</v>
      </c>
    </row>
    <row r="3196" spans="1:2" x14ac:dyDescent="0.25">
      <c r="A3196" s="2">
        <v>45791.083333333336</v>
      </c>
      <c r="B3196" s="1">
        <v>0</v>
      </c>
    </row>
    <row r="3197" spans="1:2" x14ac:dyDescent="0.25">
      <c r="A3197" s="2">
        <v>45791.125</v>
      </c>
      <c r="B3197" s="1">
        <v>0</v>
      </c>
    </row>
    <row r="3198" spans="1:2" x14ac:dyDescent="0.25">
      <c r="A3198" s="2">
        <v>45791.166666666664</v>
      </c>
      <c r="B3198" s="1">
        <v>0</v>
      </c>
    </row>
    <row r="3199" spans="1:2" x14ac:dyDescent="0.25">
      <c r="A3199" s="2">
        <v>45791.208333333336</v>
      </c>
      <c r="B3199" s="1">
        <v>0</v>
      </c>
    </row>
    <row r="3200" spans="1:2" x14ac:dyDescent="0.25">
      <c r="A3200" s="2">
        <v>45791.25</v>
      </c>
      <c r="B3200" s="1">
        <v>4</v>
      </c>
    </row>
    <row r="3201" spans="1:2" x14ac:dyDescent="0.25">
      <c r="A3201" s="2">
        <v>45791.291666666664</v>
      </c>
      <c r="B3201" s="1">
        <v>9</v>
      </c>
    </row>
    <row r="3202" spans="1:2" x14ac:dyDescent="0.25">
      <c r="A3202" s="2">
        <v>45791.333333333336</v>
      </c>
      <c r="B3202" s="1">
        <v>42</v>
      </c>
    </row>
    <row r="3203" spans="1:2" x14ac:dyDescent="0.25">
      <c r="A3203" s="2">
        <v>45791.375</v>
      </c>
      <c r="B3203" s="1">
        <v>25</v>
      </c>
    </row>
    <row r="3204" spans="1:2" x14ac:dyDescent="0.25">
      <c r="A3204" s="2">
        <v>45791.416666666664</v>
      </c>
      <c r="B3204" s="1">
        <v>87</v>
      </c>
    </row>
    <row r="3205" spans="1:2" x14ac:dyDescent="0.25">
      <c r="A3205" s="2">
        <v>45791.458333333336</v>
      </c>
      <c r="B3205" s="1">
        <v>74</v>
      </c>
    </row>
    <row r="3206" spans="1:2" x14ac:dyDescent="0.25">
      <c r="A3206" s="2">
        <v>45791.5</v>
      </c>
      <c r="B3206" s="1">
        <v>43</v>
      </c>
    </row>
    <row r="3207" spans="1:2" x14ac:dyDescent="0.25">
      <c r="A3207" s="2">
        <v>45791.541666666664</v>
      </c>
      <c r="B3207" s="1">
        <v>21</v>
      </c>
    </row>
    <row r="3208" spans="1:2" x14ac:dyDescent="0.25">
      <c r="A3208" s="2">
        <v>45791.583333333336</v>
      </c>
      <c r="B3208" s="1">
        <v>11</v>
      </c>
    </row>
    <row r="3209" spans="1:2" x14ac:dyDescent="0.25">
      <c r="A3209" s="2">
        <v>45791.625</v>
      </c>
      <c r="B3209" s="1">
        <v>15</v>
      </c>
    </row>
    <row r="3210" spans="1:2" x14ac:dyDescent="0.25">
      <c r="A3210" s="2">
        <v>45791.666666666664</v>
      </c>
      <c r="B3210" s="1">
        <v>29</v>
      </c>
    </row>
    <row r="3211" spans="1:2" x14ac:dyDescent="0.25">
      <c r="A3211" s="2">
        <v>45791.708333333336</v>
      </c>
      <c r="B3211" s="1">
        <v>36</v>
      </c>
    </row>
    <row r="3212" spans="1:2" x14ac:dyDescent="0.25">
      <c r="A3212" s="2">
        <v>45791.75</v>
      </c>
      <c r="B3212" s="1">
        <v>40</v>
      </c>
    </row>
    <row r="3213" spans="1:2" x14ac:dyDescent="0.25">
      <c r="A3213" s="2">
        <v>45791.791666666664</v>
      </c>
      <c r="B3213" s="1">
        <v>17</v>
      </c>
    </row>
    <row r="3214" spans="1:2" x14ac:dyDescent="0.25">
      <c r="A3214" s="2">
        <v>45791.833333333336</v>
      </c>
      <c r="B3214" s="1">
        <v>18</v>
      </c>
    </row>
    <row r="3215" spans="1:2" x14ac:dyDescent="0.25">
      <c r="A3215" s="2">
        <v>45791.875</v>
      </c>
      <c r="B3215" s="1">
        <v>9</v>
      </c>
    </row>
    <row r="3216" spans="1:2" x14ac:dyDescent="0.25">
      <c r="A3216" s="2">
        <v>45791.916666666664</v>
      </c>
      <c r="B3216" s="1">
        <v>1</v>
      </c>
    </row>
    <row r="3217" spans="1:2" x14ac:dyDescent="0.25">
      <c r="A3217" s="2">
        <v>45791.958333333336</v>
      </c>
      <c r="B3217" s="1">
        <v>0</v>
      </c>
    </row>
    <row r="3218" spans="1:2" x14ac:dyDescent="0.25">
      <c r="A3218" s="2">
        <v>45792</v>
      </c>
      <c r="B3218" s="1">
        <v>0</v>
      </c>
    </row>
    <row r="3219" spans="1:2" x14ac:dyDescent="0.25">
      <c r="A3219" s="2">
        <v>45792.041666666664</v>
      </c>
      <c r="B3219" s="1">
        <v>2</v>
      </c>
    </row>
    <row r="3220" spans="1:2" x14ac:dyDescent="0.25">
      <c r="A3220" s="2">
        <v>45792.083333333336</v>
      </c>
      <c r="B3220" s="1">
        <v>2</v>
      </c>
    </row>
    <row r="3221" spans="1:2" x14ac:dyDescent="0.25">
      <c r="A3221" s="2">
        <v>45792.125</v>
      </c>
      <c r="B3221" s="1">
        <v>0</v>
      </c>
    </row>
    <row r="3222" spans="1:2" x14ac:dyDescent="0.25">
      <c r="A3222" s="2">
        <v>45792.166666666664</v>
      </c>
      <c r="B3222" s="1">
        <v>0</v>
      </c>
    </row>
    <row r="3223" spans="1:2" x14ac:dyDescent="0.25">
      <c r="A3223" s="2">
        <v>45792.208333333336</v>
      </c>
      <c r="B3223" s="1">
        <v>0</v>
      </c>
    </row>
    <row r="3224" spans="1:2" x14ac:dyDescent="0.25">
      <c r="A3224" s="2">
        <v>45792.25</v>
      </c>
      <c r="B3224" s="1">
        <v>4</v>
      </c>
    </row>
    <row r="3225" spans="1:2" x14ac:dyDescent="0.25">
      <c r="A3225" s="2">
        <v>45792.291666666664</v>
      </c>
      <c r="B3225" s="1">
        <v>5</v>
      </c>
    </row>
    <row r="3226" spans="1:2" x14ac:dyDescent="0.25">
      <c r="A3226" s="2">
        <v>45792.333333333336</v>
      </c>
      <c r="B3226" s="1">
        <v>7</v>
      </c>
    </row>
    <row r="3227" spans="1:2" x14ac:dyDescent="0.25">
      <c r="A3227" s="2">
        <v>45792.375</v>
      </c>
      <c r="B3227" s="1">
        <v>70</v>
      </c>
    </row>
    <row r="3228" spans="1:2" x14ac:dyDescent="0.25">
      <c r="A3228" s="2">
        <v>45792.416666666664</v>
      </c>
      <c r="B3228" s="1">
        <v>40</v>
      </c>
    </row>
    <row r="3229" spans="1:2" x14ac:dyDescent="0.25">
      <c r="A3229" s="2">
        <v>45792.458333333336</v>
      </c>
      <c r="B3229" s="1">
        <v>14</v>
      </c>
    </row>
    <row r="3230" spans="1:2" x14ac:dyDescent="0.25">
      <c r="A3230" s="2">
        <v>45792.5</v>
      </c>
      <c r="B3230" s="1">
        <v>18</v>
      </c>
    </row>
    <row r="3231" spans="1:2" x14ac:dyDescent="0.25">
      <c r="A3231" s="2">
        <v>45792.541666666664</v>
      </c>
      <c r="B3231" s="1">
        <v>19</v>
      </c>
    </row>
    <row r="3232" spans="1:2" x14ac:dyDescent="0.25">
      <c r="A3232" s="2">
        <v>45792.583333333336</v>
      </c>
      <c r="B3232" s="1">
        <v>15</v>
      </c>
    </row>
    <row r="3233" spans="1:2" x14ac:dyDescent="0.25">
      <c r="A3233" s="2">
        <v>45792.625</v>
      </c>
      <c r="B3233" s="1">
        <v>61</v>
      </c>
    </row>
    <row r="3234" spans="1:2" x14ac:dyDescent="0.25">
      <c r="A3234" s="2">
        <v>45792.666666666664</v>
      </c>
      <c r="B3234" s="1">
        <v>71</v>
      </c>
    </row>
    <row r="3235" spans="1:2" x14ac:dyDescent="0.25">
      <c r="A3235" s="2">
        <v>45792.708333333336</v>
      </c>
      <c r="B3235" s="1">
        <v>32</v>
      </c>
    </row>
    <row r="3236" spans="1:2" x14ac:dyDescent="0.25">
      <c r="A3236" s="2">
        <v>45792.75</v>
      </c>
      <c r="B3236" s="1">
        <v>34</v>
      </c>
    </row>
    <row r="3237" spans="1:2" x14ac:dyDescent="0.25">
      <c r="A3237" s="2">
        <v>45792.791666666664</v>
      </c>
      <c r="B3237" s="1">
        <v>36</v>
      </c>
    </row>
    <row r="3238" spans="1:2" x14ac:dyDescent="0.25">
      <c r="A3238" s="2">
        <v>45792.833333333336</v>
      </c>
      <c r="B3238" s="1">
        <v>30</v>
      </c>
    </row>
    <row r="3239" spans="1:2" x14ac:dyDescent="0.25">
      <c r="A3239" s="2">
        <v>45792.875</v>
      </c>
      <c r="B3239" s="1">
        <v>19</v>
      </c>
    </row>
    <row r="3240" spans="1:2" x14ac:dyDescent="0.25">
      <c r="A3240" s="2">
        <v>45792.916666666664</v>
      </c>
      <c r="B3240" s="1">
        <v>6</v>
      </c>
    </row>
    <row r="3241" spans="1:2" x14ac:dyDescent="0.25">
      <c r="A3241" s="2">
        <v>45792.958333333336</v>
      </c>
      <c r="B3241" s="1">
        <v>6</v>
      </c>
    </row>
    <row r="3242" spans="1:2" x14ac:dyDescent="0.25">
      <c r="A3242" s="2">
        <v>45793</v>
      </c>
      <c r="B3242" s="1">
        <v>0</v>
      </c>
    </row>
    <row r="3243" spans="1:2" x14ac:dyDescent="0.25">
      <c r="A3243" s="2">
        <v>45793.041666666664</v>
      </c>
      <c r="B3243" s="1">
        <v>2</v>
      </c>
    </row>
    <row r="3244" spans="1:2" x14ac:dyDescent="0.25">
      <c r="A3244" s="2">
        <v>45793.083333333336</v>
      </c>
      <c r="B3244" s="1">
        <v>3</v>
      </c>
    </row>
    <row r="3245" spans="1:2" x14ac:dyDescent="0.25">
      <c r="A3245" s="2">
        <v>45793.125</v>
      </c>
      <c r="B3245" s="1">
        <v>0</v>
      </c>
    </row>
    <row r="3246" spans="1:2" x14ac:dyDescent="0.25">
      <c r="A3246" s="2">
        <v>45793.166666666664</v>
      </c>
      <c r="B3246" s="1">
        <v>0</v>
      </c>
    </row>
    <row r="3247" spans="1:2" x14ac:dyDescent="0.25">
      <c r="A3247" s="2">
        <v>45793.208333333336</v>
      </c>
      <c r="B3247" s="1">
        <v>0</v>
      </c>
    </row>
    <row r="3248" spans="1:2" x14ac:dyDescent="0.25">
      <c r="A3248" s="2">
        <v>45793.25</v>
      </c>
      <c r="B3248" s="1">
        <v>2</v>
      </c>
    </row>
    <row r="3249" spans="1:2" x14ac:dyDescent="0.25">
      <c r="A3249" s="2">
        <v>45793.291666666664</v>
      </c>
      <c r="B3249" s="1">
        <v>39</v>
      </c>
    </row>
    <row r="3250" spans="1:2" x14ac:dyDescent="0.25">
      <c r="A3250" s="2">
        <v>45793.333333333336</v>
      </c>
      <c r="B3250" s="1">
        <v>16</v>
      </c>
    </row>
    <row r="3251" spans="1:2" x14ac:dyDescent="0.25">
      <c r="A3251" s="2">
        <v>45793.375</v>
      </c>
      <c r="B3251" s="1">
        <v>76</v>
      </c>
    </row>
    <row r="3252" spans="1:2" x14ac:dyDescent="0.25">
      <c r="A3252" s="2">
        <v>45793.416666666664</v>
      </c>
      <c r="B3252" s="1">
        <v>21</v>
      </c>
    </row>
    <row r="3253" spans="1:2" x14ac:dyDescent="0.25">
      <c r="A3253" s="2">
        <v>45793.458333333336</v>
      </c>
      <c r="B3253" s="1">
        <v>32</v>
      </c>
    </row>
    <row r="3254" spans="1:2" x14ac:dyDescent="0.25">
      <c r="A3254" s="2">
        <v>45793.5</v>
      </c>
      <c r="B3254" s="1">
        <v>68</v>
      </c>
    </row>
    <row r="3255" spans="1:2" x14ac:dyDescent="0.25">
      <c r="A3255" s="2">
        <v>45793.541666666664</v>
      </c>
      <c r="B3255" s="1">
        <v>32</v>
      </c>
    </row>
    <row r="3256" spans="1:2" x14ac:dyDescent="0.25">
      <c r="A3256" s="2">
        <v>45793.583333333336</v>
      </c>
      <c r="B3256" s="1">
        <v>25</v>
      </c>
    </row>
    <row r="3257" spans="1:2" x14ac:dyDescent="0.25">
      <c r="A3257" s="2">
        <v>45793.625</v>
      </c>
      <c r="B3257" s="1">
        <v>20</v>
      </c>
    </row>
    <row r="3258" spans="1:2" x14ac:dyDescent="0.25">
      <c r="A3258" s="2">
        <v>45793.666666666664</v>
      </c>
      <c r="B3258" s="1">
        <v>31</v>
      </c>
    </row>
    <row r="3259" spans="1:2" x14ac:dyDescent="0.25">
      <c r="A3259" s="2">
        <v>45793.708333333336</v>
      </c>
      <c r="B3259" s="1">
        <v>25</v>
      </c>
    </row>
    <row r="3260" spans="1:2" x14ac:dyDescent="0.25">
      <c r="A3260" s="2">
        <v>45793.75</v>
      </c>
      <c r="B3260" s="1">
        <v>48</v>
      </c>
    </row>
    <row r="3261" spans="1:2" x14ac:dyDescent="0.25">
      <c r="A3261" s="2">
        <v>45793.791666666664</v>
      </c>
      <c r="B3261" s="1">
        <v>23</v>
      </c>
    </row>
    <row r="3262" spans="1:2" x14ac:dyDescent="0.25">
      <c r="A3262" s="2">
        <v>45793.833333333336</v>
      </c>
      <c r="B3262" s="1">
        <v>17</v>
      </c>
    </row>
    <row r="3263" spans="1:2" x14ac:dyDescent="0.25">
      <c r="A3263" s="2">
        <v>45793.875</v>
      </c>
      <c r="B3263" s="1">
        <v>18</v>
      </c>
    </row>
    <row r="3264" spans="1:2" x14ac:dyDescent="0.25">
      <c r="A3264" s="2">
        <v>45793.916666666664</v>
      </c>
      <c r="B3264" s="1">
        <v>7</v>
      </c>
    </row>
    <row r="3265" spans="1:2" x14ac:dyDescent="0.25">
      <c r="A3265" s="2">
        <v>45793.958333333336</v>
      </c>
      <c r="B3265" s="1">
        <v>1</v>
      </c>
    </row>
    <row r="3266" spans="1:2" x14ac:dyDescent="0.25">
      <c r="A3266" s="2">
        <v>45794</v>
      </c>
      <c r="B3266" s="1">
        <v>0</v>
      </c>
    </row>
    <row r="3267" spans="1:2" x14ac:dyDescent="0.25">
      <c r="A3267" s="2">
        <v>45794.041666666664</v>
      </c>
      <c r="B3267" s="1">
        <v>6</v>
      </c>
    </row>
    <row r="3268" spans="1:2" x14ac:dyDescent="0.25">
      <c r="A3268" s="2">
        <v>45794.083333333336</v>
      </c>
      <c r="B3268" s="1">
        <v>0</v>
      </c>
    </row>
    <row r="3269" spans="1:2" x14ac:dyDescent="0.25">
      <c r="A3269" s="2">
        <v>45794.125</v>
      </c>
      <c r="B3269" s="1">
        <v>2</v>
      </c>
    </row>
    <row r="3270" spans="1:2" x14ac:dyDescent="0.25">
      <c r="A3270" s="2">
        <v>45794.166666666664</v>
      </c>
      <c r="B3270" s="1">
        <v>0</v>
      </c>
    </row>
    <row r="3271" spans="1:2" x14ac:dyDescent="0.25">
      <c r="A3271" s="2">
        <v>45794.208333333336</v>
      </c>
      <c r="B3271" s="1">
        <v>0</v>
      </c>
    </row>
    <row r="3272" spans="1:2" x14ac:dyDescent="0.25">
      <c r="A3272" s="2">
        <v>45794.25</v>
      </c>
      <c r="B3272" s="1">
        <v>0</v>
      </c>
    </row>
    <row r="3273" spans="1:2" x14ac:dyDescent="0.25">
      <c r="A3273" s="2">
        <v>45794.291666666664</v>
      </c>
      <c r="B3273" s="1">
        <v>4</v>
      </c>
    </row>
    <row r="3274" spans="1:2" x14ac:dyDescent="0.25">
      <c r="A3274" s="2">
        <v>45794.333333333336</v>
      </c>
      <c r="B3274" s="1">
        <v>2</v>
      </c>
    </row>
    <row r="3275" spans="1:2" x14ac:dyDescent="0.25">
      <c r="A3275" s="2">
        <v>45794.375</v>
      </c>
      <c r="B3275" s="1">
        <v>10</v>
      </c>
    </row>
    <row r="3276" spans="1:2" x14ac:dyDescent="0.25">
      <c r="A3276" s="2">
        <v>45794.416666666664</v>
      </c>
      <c r="B3276" s="1">
        <v>10</v>
      </c>
    </row>
    <row r="3277" spans="1:2" x14ac:dyDescent="0.25">
      <c r="A3277" s="2">
        <v>45794.458333333336</v>
      </c>
      <c r="B3277" s="1">
        <v>43</v>
      </c>
    </row>
    <row r="3278" spans="1:2" x14ac:dyDescent="0.25">
      <c r="A3278" s="2">
        <v>45794.5</v>
      </c>
      <c r="B3278" s="1">
        <v>42</v>
      </c>
    </row>
    <row r="3279" spans="1:2" x14ac:dyDescent="0.25">
      <c r="A3279" s="2">
        <v>45794.541666666664</v>
      </c>
      <c r="B3279" s="1">
        <v>47</v>
      </c>
    </row>
    <row r="3280" spans="1:2" x14ac:dyDescent="0.25">
      <c r="A3280" s="2">
        <v>45794.583333333336</v>
      </c>
      <c r="B3280" s="1">
        <v>55</v>
      </c>
    </row>
    <row r="3281" spans="1:2" x14ac:dyDescent="0.25">
      <c r="A3281" s="2">
        <v>45794.625</v>
      </c>
      <c r="B3281" s="1">
        <v>36</v>
      </c>
    </row>
    <row r="3282" spans="1:2" x14ac:dyDescent="0.25">
      <c r="A3282" s="2">
        <v>45794.666666666664</v>
      </c>
      <c r="B3282" s="1">
        <v>54</v>
      </c>
    </row>
    <row r="3283" spans="1:2" x14ac:dyDescent="0.25">
      <c r="A3283" s="2">
        <v>45794.708333333336</v>
      </c>
      <c r="B3283" s="1">
        <v>30</v>
      </c>
    </row>
    <row r="3284" spans="1:2" x14ac:dyDescent="0.25">
      <c r="A3284" s="2">
        <v>45794.75</v>
      </c>
      <c r="B3284" s="1">
        <v>24</v>
      </c>
    </row>
    <row r="3285" spans="1:2" x14ac:dyDescent="0.25">
      <c r="A3285" s="2">
        <v>45794.791666666664</v>
      </c>
      <c r="B3285" s="1">
        <v>23</v>
      </c>
    </row>
    <row r="3286" spans="1:2" x14ac:dyDescent="0.25">
      <c r="A3286" s="2">
        <v>45794.833333333336</v>
      </c>
      <c r="B3286" s="1">
        <v>20</v>
      </c>
    </row>
    <row r="3287" spans="1:2" x14ac:dyDescent="0.25">
      <c r="A3287" s="2">
        <v>45794.875</v>
      </c>
      <c r="B3287" s="1">
        <v>23</v>
      </c>
    </row>
    <row r="3288" spans="1:2" x14ac:dyDescent="0.25">
      <c r="A3288" s="2">
        <v>45794.916666666664</v>
      </c>
      <c r="B3288" s="1">
        <v>6</v>
      </c>
    </row>
    <row r="3289" spans="1:2" x14ac:dyDescent="0.25">
      <c r="A3289" s="2">
        <v>45794.958333333336</v>
      </c>
      <c r="B3289" s="1">
        <v>5</v>
      </c>
    </row>
    <row r="3290" spans="1:2" x14ac:dyDescent="0.25">
      <c r="A3290" s="2">
        <v>45795</v>
      </c>
      <c r="B3290" s="1">
        <v>0</v>
      </c>
    </row>
    <row r="3291" spans="1:2" x14ac:dyDescent="0.25">
      <c r="A3291" s="2">
        <v>45795.041666666664</v>
      </c>
      <c r="B3291" s="1">
        <v>5</v>
      </c>
    </row>
    <row r="3292" spans="1:2" x14ac:dyDescent="0.25">
      <c r="A3292" s="2">
        <v>45795.083333333336</v>
      </c>
      <c r="B3292" s="1">
        <v>4</v>
      </c>
    </row>
    <row r="3293" spans="1:2" x14ac:dyDescent="0.25">
      <c r="A3293" s="2">
        <v>45795.125</v>
      </c>
      <c r="B3293" s="1">
        <v>1</v>
      </c>
    </row>
    <row r="3294" spans="1:2" x14ac:dyDescent="0.25">
      <c r="A3294" s="2">
        <v>45795.166666666664</v>
      </c>
      <c r="B3294" s="1">
        <v>0</v>
      </c>
    </row>
    <row r="3295" spans="1:2" x14ac:dyDescent="0.25">
      <c r="A3295" s="2">
        <v>45795.208333333336</v>
      </c>
      <c r="B3295" s="1">
        <v>0</v>
      </c>
    </row>
    <row r="3296" spans="1:2" x14ac:dyDescent="0.25">
      <c r="A3296" s="2">
        <v>45795.25</v>
      </c>
      <c r="B3296" s="1">
        <v>0</v>
      </c>
    </row>
    <row r="3297" spans="1:2" x14ac:dyDescent="0.25">
      <c r="A3297" s="2">
        <v>45795.291666666664</v>
      </c>
      <c r="B3297" s="1">
        <v>6</v>
      </c>
    </row>
    <row r="3298" spans="1:2" x14ac:dyDescent="0.25">
      <c r="A3298" s="2">
        <v>45795.333333333336</v>
      </c>
      <c r="B3298" s="1">
        <v>6</v>
      </c>
    </row>
    <row r="3299" spans="1:2" x14ac:dyDescent="0.25">
      <c r="A3299" s="2">
        <v>45795.375</v>
      </c>
      <c r="B3299" s="1">
        <v>29</v>
      </c>
    </row>
    <row r="3300" spans="1:2" x14ac:dyDescent="0.25">
      <c r="A3300" s="2">
        <v>45795.416666666664</v>
      </c>
      <c r="B3300" s="1">
        <v>23</v>
      </c>
    </row>
    <row r="3301" spans="1:2" x14ac:dyDescent="0.25">
      <c r="A3301" s="2">
        <v>45795.458333333336</v>
      </c>
      <c r="B3301" s="1">
        <v>42</v>
      </c>
    </row>
    <row r="3302" spans="1:2" x14ac:dyDescent="0.25">
      <c r="A3302" s="2">
        <v>45795.5</v>
      </c>
      <c r="B3302" s="1">
        <v>95</v>
      </c>
    </row>
    <row r="3303" spans="1:2" x14ac:dyDescent="0.25">
      <c r="A3303" s="2">
        <v>45795.541666666664</v>
      </c>
      <c r="B3303" s="1">
        <v>48</v>
      </c>
    </row>
    <row r="3304" spans="1:2" x14ac:dyDescent="0.25">
      <c r="A3304" s="2">
        <v>45795.583333333336</v>
      </c>
      <c r="B3304" s="1">
        <v>33</v>
      </c>
    </row>
    <row r="3305" spans="1:2" x14ac:dyDescent="0.25">
      <c r="A3305" s="2">
        <v>45795.625</v>
      </c>
      <c r="B3305" s="1">
        <v>43</v>
      </c>
    </row>
    <row r="3306" spans="1:2" x14ac:dyDescent="0.25">
      <c r="A3306" s="2">
        <v>45795.666666666664</v>
      </c>
      <c r="B3306" s="1">
        <v>53</v>
      </c>
    </row>
    <row r="3307" spans="1:2" x14ac:dyDescent="0.25">
      <c r="A3307" s="2">
        <v>45795.708333333336</v>
      </c>
      <c r="B3307" s="1">
        <v>36</v>
      </c>
    </row>
    <row r="3308" spans="1:2" x14ac:dyDescent="0.25">
      <c r="A3308" s="2">
        <v>45795.75</v>
      </c>
      <c r="B3308" s="1">
        <v>43</v>
      </c>
    </row>
    <row r="3309" spans="1:2" x14ac:dyDescent="0.25">
      <c r="A3309" s="2">
        <v>45795.791666666664</v>
      </c>
      <c r="B3309" s="1">
        <v>28</v>
      </c>
    </row>
    <row r="3310" spans="1:2" x14ac:dyDescent="0.25">
      <c r="A3310" s="2">
        <v>45795.833333333336</v>
      </c>
      <c r="B3310" s="1">
        <v>24</v>
      </c>
    </row>
    <row r="3311" spans="1:2" x14ac:dyDescent="0.25">
      <c r="A3311" s="2">
        <v>45795.875</v>
      </c>
      <c r="B3311" s="1">
        <v>18</v>
      </c>
    </row>
    <row r="3312" spans="1:2" x14ac:dyDescent="0.25">
      <c r="A3312" s="2">
        <v>45795.916666666664</v>
      </c>
      <c r="B3312" s="1">
        <v>14</v>
      </c>
    </row>
    <row r="3313" spans="1:2" x14ac:dyDescent="0.25">
      <c r="A3313" s="2">
        <v>45795.958333333336</v>
      </c>
      <c r="B3313" s="1">
        <v>22</v>
      </c>
    </row>
    <row r="3314" spans="1:2" x14ac:dyDescent="0.25">
      <c r="A3314" s="2">
        <v>45796</v>
      </c>
      <c r="B3314" s="1">
        <v>0</v>
      </c>
    </row>
    <row r="3315" spans="1:2" x14ac:dyDescent="0.25">
      <c r="A3315" s="2">
        <v>45796.041666666664</v>
      </c>
      <c r="B3315" s="1">
        <v>1</v>
      </c>
    </row>
    <row r="3316" spans="1:2" x14ac:dyDescent="0.25">
      <c r="A3316" s="2">
        <v>45796.083333333336</v>
      </c>
      <c r="B3316" s="1">
        <v>1</v>
      </c>
    </row>
    <row r="3317" spans="1:2" x14ac:dyDescent="0.25">
      <c r="A3317" s="2">
        <v>45796.125</v>
      </c>
      <c r="B3317" s="1">
        <v>0</v>
      </c>
    </row>
    <row r="3318" spans="1:2" x14ac:dyDescent="0.25">
      <c r="A3318" s="2">
        <v>45796.166666666664</v>
      </c>
      <c r="B3318" s="1">
        <v>0</v>
      </c>
    </row>
    <row r="3319" spans="1:2" x14ac:dyDescent="0.25">
      <c r="A3319" s="2">
        <v>45796.208333333336</v>
      </c>
      <c r="B3319" s="1">
        <v>0</v>
      </c>
    </row>
    <row r="3320" spans="1:2" x14ac:dyDescent="0.25">
      <c r="A3320" s="2">
        <v>45796.25</v>
      </c>
      <c r="B3320" s="1">
        <v>2</v>
      </c>
    </row>
    <row r="3321" spans="1:2" x14ac:dyDescent="0.25">
      <c r="A3321" s="2">
        <v>45796.291666666664</v>
      </c>
      <c r="B3321" s="1">
        <v>4</v>
      </c>
    </row>
    <row r="3322" spans="1:2" x14ac:dyDescent="0.25">
      <c r="A3322" s="2">
        <v>45796.333333333336</v>
      </c>
      <c r="B3322" s="1">
        <v>44</v>
      </c>
    </row>
    <row r="3323" spans="1:2" x14ac:dyDescent="0.25">
      <c r="A3323" s="2">
        <v>45796.375</v>
      </c>
      <c r="B3323" s="1">
        <v>55</v>
      </c>
    </row>
    <row r="3324" spans="1:2" x14ac:dyDescent="0.25">
      <c r="A3324" s="2">
        <v>45796.416666666664</v>
      </c>
      <c r="B3324" s="1">
        <v>37</v>
      </c>
    </row>
    <row r="3325" spans="1:2" x14ac:dyDescent="0.25">
      <c r="A3325" s="2">
        <v>45796.458333333336</v>
      </c>
      <c r="B3325" s="1">
        <v>29</v>
      </c>
    </row>
    <row r="3326" spans="1:2" x14ac:dyDescent="0.25">
      <c r="A3326" s="2">
        <v>45796.5</v>
      </c>
      <c r="B3326" s="1">
        <v>37</v>
      </c>
    </row>
    <row r="3327" spans="1:2" x14ac:dyDescent="0.25">
      <c r="A3327" s="2">
        <v>45796.541666666664</v>
      </c>
      <c r="B3327" s="1">
        <v>18</v>
      </c>
    </row>
    <row r="3328" spans="1:2" x14ac:dyDescent="0.25">
      <c r="A3328" s="2">
        <v>45796.583333333336</v>
      </c>
      <c r="B3328" s="1">
        <v>10</v>
      </c>
    </row>
    <row r="3329" spans="1:2" x14ac:dyDescent="0.25">
      <c r="A3329" s="2">
        <v>45796.625</v>
      </c>
      <c r="B3329" s="1">
        <v>25</v>
      </c>
    </row>
    <row r="3330" spans="1:2" x14ac:dyDescent="0.25">
      <c r="A3330" s="2">
        <v>45796.666666666664</v>
      </c>
      <c r="B3330" s="1">
        <v>38</v>
      </c>
    </row>
    <row r="3331" spans="1:2" x14ac:dyDescent="0.25">
      <c r="A3331" s="2">
        <v>45796.708333333336</v>
      </c>
      <c r="B3331" s="1">
        <v>44</v>
      </c>
    </row>
    <row r="3332" spans="1:2" x14ac:dyDescent="0.25">
      <c r="A3332" s="2">
        <v>45796.75</v>
      </c>
      <c r="B3332" s="1">
        <v>103</v>
      </c>
    </row>
    <row r="3333" spans="1:2" x14ac:dyDescent="0.25">
      <c r="A3333" s="2">
        <v>45796.791666666664</v>
      </c>
      <c r="B3333" s="1">
        <v>31</v>
      </c>
    </row>
    <row r="3334" spans="1:2" x14ac:dyDescent="0.25">
      <c r="A3334" s="2">
        <v>45796.833333333336</v>
      </c>
      <c r="B3334" s="1">
        <v>24</v>
      </c>
    </row>
    <row r="3335" spans="1:2" x14ac:dyDescent="0.25">
      <c r="A3335" s="2">
        <v>45796.875</v>
      </c>
      <c r="B3335" s="1">
        <v>5</v>
      </c>
    </row>
    <row r="3336" spans="1:2" x14ac:dyDescent="0.25">
      <c r="A3336" s="2">
        <v>45796.916666666664</v>
      </c>
      <c r="B3336" s="1">
        <v>10</v>
      </c>
    </row>
    <row r="3337" spans="1:2" x14ac:dyDescent="0.25">
      <c r="A3337" s="2">
        <v>45796.958333333336</v>
      </c>
      <c r="B3337" s="1">
        <v>1</v>
      </c>
    </row>
    <row r="3338" spans="1:2" x14ac:dyDescent="0.25">
      <c r="A3338" s="2">
        <v>45797</v>
      </c>
      <c r="B3338" s="1">
        <v>0</v>
      </c>
    </row>
    <row r="3339" spans="1:2" x14ac:dyDescent="0.25">
      <c r="A3339" s="2">
        <v>45797.041666666664</v>
      </c>
      <c r="B3339" s="1">
        <v>0</v>
      </c>
    </row>
    <row r="3340" spans="1:2" x14ac:dyDescent="0.25">
      <c r="A3340" s="2">
        <v>45797.083333333336</v>
      </c>
      <c r="B3340" s="1">
        <v>0</v>
      </c>
    </row>
    <row r="3341" spans="1:2" x14ac:dyDescent="0.25">
      <c r="A3341" s="2">
        <v>45797.125</v>
      </c>
      <c r="B3341" s="1">
        <v>0</v>
      </c>
    </row>
    <row r="3342" spans="1:2" x14ac:dyDescent="0.25">
      <c r="A3342" s="2">
        <v>45797.166666666664</v>
      </c>
      <c r="B3342" s="1">
        <v>0</v>
      </c>
    </row>
    <row r="3343" spans="1:2" x14ac:dyDescent="0.25">
      <c r="A3343" s="2">
        <v>45797.208333333336</v>
      </c>
      <c r="B3343" s="1">
        <v>0</v>
      </c>
    </row>
    <row r="3344" spans="1:2" x14ac:dyDescent="0.25">
      <c r="A3344" s="2">
        <v>45797.25</v>
      </c>
      <c r="B3344" s="1">
        <v>3</v>
      </c>
    </row>
    <row r="3345" spans="1:2" x14ac:dyDescent="0.25">
      <c r="A3345" s="2">
        <v>45797.291666666664</v>
      </c>
      <c r="B3345" s="1">
        <v>14</v>
      </c>
    </row>
    <row r="3346" spans="1:2" x14ac:dyDescent="0.25">
      <c r="A3346" s="2">
        <v>45797.333333333336</v>
      </c>
      <c r="B3346" s="1">
        <v>59</v>
      </c>
    </row>
    <row r="3347" spans="1:2" x14ac:dyDescent="0.25">
      <c r="A3347" s="2">
        <v>45797.375</v>
      </c>
      <c r="B3347" s="1">
        <v>53</v>
      </c>
    </row>
    <row r="3348" spans="1:2" x14ac:dyDescent="0.25">
      <c r="A3348" s="2">
        <v>45797.416666666664</v>
      </c>
      <c r="B3348" s="1">
        <v>29</v>
      </c>
    </row>
    <row r="3349" spans="1:2" x14ac:dyDescent="0.25">
      <c r="A3349" s="2">
        <v>45797.458333333336</v>
      </c>
      <c r="B3349" s="1">
        <v>38</v>
      </c>
    </row>
    <row r="3350" spans="1:2" x14ac:dyDescent="0.25">
      <c r="A3350" s="2">
        <v>45797.5</v>
      </c>
      <c r="B3350" s="1">
        <v>50</v>
      </c>
    </row>
    <row r="3351" spans="1:2" x14ac:dyDescent="0.25">
      <c r="A3351" s="2">
        <v>45797.541666666664</v>
      </c>
      <c r="B3351" s="1">
        <v>26</v>
      </c>
    </row>
    <row r="3352" spans="1:2" x14ac:dyDescent="0.25">
      <c r="A3352" s="2">
        <v>45797.583333333336</v>
      </c>
      <c r="B3352" s="1">
        <v>32</v>
      </c>
    </row>
    <row r="3353" spans="1:2" x14ac:dyDescent="0.25">
      <c r="A3353" s="2">
        <v>45797.625</v>
      </c>
      <c r="B3353" s="1">
        <v>41</v>
      </c>
    </row>
    <row r="3354" spans="1:2" x14ac:dyDescent="0.25">
      <c r="A3354" s="2">
        <v>45797.666666666664</v>
      </c>
      <c r="B3354" s="1">
        <v>91</v>
      </c>
    </row>
    <row r="3355" spans="1:2" x14ac:dyDescent="0.25">
      <c r="A3355" s="2">
        <v>45797.708333333336</v>
      </c>
      <c r="B3355" s="1">
        <v>38</v>
      </c>
    </row>
    <row r="3356" spans="1:2" x14ac:dyDescent="0.25">
      <c r="A3356" s="2">
        <v>45797.75</v>
      </c>
      <c r="B3356" s="1">
        <v>92</v>
      </c>
    </row>
    <row r="3357" spans="1:2" x14ac:dyDescent="0.25">
      <c r="A3357" s="2">
        <v>45797.791666666664</v>
      </c>
      <c r="B3357" s="1">
        <v>107</v>
      </c>
    </row>
    <row r="3358" spans="1:2" x14ac:dyDescent="0.25">
      <c r="A3358" s="2">
        <v>45797.833333333336</v>
      </c>
      <c r="B3358" s="1">
        <v>49</v>
      </c>
    </row>
    <row r="3359" spans="1:2" x14ac:dyDescent="0.25">
      <c r="A3359" s="2">
        <v>45797.875</v>
      </c>
      <c r="B3359" s="1">
        <v>23</v>
      </c>
    </row>
    <row r="3360" spans="1:2" x14ac:dyDescent="0.25">
      <c r="A3360" s="2">
        <v>45797.916666666664</v>
      </c>
      <c r="B3360" s="1">
        <v>20</v>
      </c>
    </row>
    <row r="3361" spans="1:2" x14ac:dyDescent="0.25">
      <c r="A3361" s="2">
        <v>45797.958333333336</v>
      </c>
      <c r="B3361" s="1">
        <v>9</v>
      </c>
    </row>
    <row r="3362" spans="1:2" x14ac:dyDescent="0.25">
      <c r="A3362" s="2">
        <v>45798</v>
      </c>
      <c r="B3362" s="1">
        <v>0</v>
      </c>
    </row>
    <row r="3363" spans="1:2" x14ac:dyDescent="0.25">
      <c r="A3363" s="2">
        <v>45798.041666666664</v>
      </c>
      <c r="B3363" s="1">
        <v>1</v>
      </c>
    </row>
    <row r="3364" spans="1:2" x14ac:dyDescent="0.25">
      <c r="A3364" s="2">
        <v>45798.083333333336</v>
      </c>
      <c r="B3364" s="1">
        <v>0</v>
      </c>
    </row>
    <row r="3365" spans="1:2" x14ac:dyDescent="0.25">
      <c r="A3365" s="2">
        <v>45798.125</v>
      </c>
      <c r="B3365" s="1">
        <v>0</v>
      </c>
    </row>
    <row r="3366" spans="1:2" x14ac:dyDescent="0.25">
      <c r="A3366" s="2">
        <v>45798.166666666664</v>
      </c>
      <c r="B3366" s="1">
        <v>0</v>
      </c>
    </row>
    <row r="3367" spans="1:2" x14ac:dyDescent="0.25">
      <c r="A3367" s="2">
        <v>45798.208333333336</v>
      </c>
      <c r="B3367" s="1">
        <v>2</v>
      </c>
    </row>
    <row r="3368" spans="1:2" x14ac:dyDescent="0.25">
      <c r="A3368" s="2">
        <v>45798.25</v>
      </c>
      <c r="B3368" s="1">
        <v>6</v>
      </c>
    </row>
    <row r="3369" spans="1:2" x14ac:dyDescent="0.25">
      <c r="A3369" s="2">
        <v>45798.291666666664</v>
      </c>
      <c r="B3369" s="1">
        <v>16</v>
      </c>
    </row>
    <row r="3370" spans="1:2" x14ac:dyDescent="0.25">
      <c r="A3370" s="2">
        <v>45798.333333333336</v>
      </c>
      <c r="B3370" s="1">
        <v>5</v>
      </c>
    </row>
    <row r="3371" spans="1:2" x14ac:dyDescent="0.25">
      <c r="A3371" s="2">
        <v>45798.375</v>
      </c>
      <c r="B3371" s="1">
        <v>25</v>
      </c>
    </row>
    <row r="3372" spans="1:2" x14ac:dyDescent="0.25">
      <c r="A3372" s="2">
        <v>45798.416666666664</v>
      </c>
      <c r="B3372" s="1">
        <v>65</v>
      </c>
    </row>
    <row r="3373" spans="1:2" x14ac:dyDescent="0.25">
      <c r="A3373" s="2">
        <v>45798.458333333336</v>
      </c>
      <c r="B3373" s="1">
        <v>51</v>
      </c>
    </row>
    <row r="3374" spans="1:2" x14ac:dyDescent="0.25">
      <c r="A3374" s="2">
        <v>45798.5</v>
      </c>
      <c r="B3374" s="1">
        <v>46</v>
      </c>
    </row>
    <row r="3375" spans="1:2" x14ac:dyDescent="0.25">
      <c r="A3375" s="2">
        <v>45798.541666666664</v>
      </c>
      <c r="B3375" s="1">
        <v>48</v>
      </c>
    </row>
    <row r="3376" spans="1:2" x14ac:dyDescent="0.25">
      <c r="A3376" s="2">
        <v>45798.583333333336</v>
      </c>
      <c r="B3376" s="1">
        <v>44</v>
      </c>
    </row>
    <row r="3377" spans="1:2" x14ac:dyDescent="0.25">
      <c r="A3377" s="2">
        <v>45798.625</v>
      </c>
      <c r="B3377" s="1">
        <v>29</v>
      </c>
    </row>
    <row r="3378" spans="1:2" x14ac:dyDescent="0.25">
      <c r="A3378" s="2">
        <v>45798.666666666664</v>
      </c>
      <c r="B3378" s="1">
        <v>94</v>
      </c>
    </row>
    <row r="3379" spans="1:2" x14ac:dyDescent="0.25">
      <c r="A3379" s="2">
        <v>45798.708333333336</v>
      </c>
      <c r="B3379" s="1">
        <v>79</v>
      </c>
    </row>
    <row r="3380" spans="1:2" x14ac:dyDescent="0.25">
      <c r="A3380" s="2">
        <v>45798.75</v>
      </c>
      <c r="B3380" s="1">
        <v>121</v>
      </c>
    </row>
    <row r="3381" spans="1:2" x14ac:dyDescent="0.25">
      <c r="A3381" s="2">
        <v>45798.791666666664</v>
      </c>
      <c r="B3381" s="1">
        <v>62</v>
      </c>
    </row>
    <row r="3382" spans="1:2" x14ac:dyDescent="0.25">
      <c r="A3382" s="2">
        <v>45798.833333333336</v>
      </c>
      <c r="B3382" s="1">
        <v>53</v>
      </c>
    </row>
    <row r="3383" spans="1:2" x14ac:dyDescent="0.25">
      <c r="A3383" s="2">
        <v>45798.875</v>
      </c>
      <c r="B3383" s="1">
        <v>31</v>
      </c>
    </row>
    <row r="3384" spans="1:2" x14ac:dyDescent="0.25">
      <c r="A3384" s="2">
        <v>45798.916666666664</v>
      </c>
      <c r="B3384" s="1">
        <v>14</v>
      </c>
    </row>
    <row r="3385" spans="1:2" x14ac:dyDescent="0.25">
      <c r="A3385" s="2">
        <v>45798.958333333336</v>
      </c>
      <c r="B3385" s="1">
        <v>6</v>
      </c>
    </row>
    <row r="3386" spans="1:2" x14ac:dyDescent="0.25">
      <c r="A3386" s="2">
        <v>45799</v>
      </c>
      <c r="B3386" s="1">
        <v>0</v>
      </c>
    </row>
    <row r="3387" spans="1:2" x14ac:dyDescent="0.25">
      <c r="A3387" s="2">
        <v>45799.041666666664</v>
      </c>
      <c r="B3387" s="1">
        <v>7</v>
      </c>
    </row>
    <row r="3388" spans="1:2" x14ac:dyDescent="0.25">
      <c r="A3388" s="2">
        <v>45799.083333333336</v>
      </c>
      <c r="B3388" s="1">
        <v>2</v>
      </c>
    </row>
    <row r="3389" spans="1:2" x14ac:dyDescent="0.25">
      <c r="A3389" s="2">
        <v>45799.125</v>
      </c>
      <c r="B3389" s="1">
        <v>0</v>
      </c>
    </row>
    <row r="3390" spans="1:2" x14ac:dyDescent="0.25">
      <c r="A3390" s="2">
        <v>45799.166666666664</v>
      </c>
      <c r="B3390" s="1">
        <v>1</v>
      </c>
    </row>
    <row r="3391" spans="1:2" x14ac:dyDescent="0.25">
      <c r="A3391" s="2">
        <v>45799.208333333336</v>
      </c>
      <c r="B3391" s="1">
        <v>0</v>
      </c>
    </row>
    <row r="3392" spans="1:2" x14ac:dyDescent="0.25">
      <c r="A3392" s="2">
        <v>45799.25</v>
      </c>
      <c r="B3392" s="1">
        <v>10</v>
      </c>
    </row>
    <row r="3393" spans="1:2" x14ac:dyDescent="0.25">
      <c r="A3393" s="2">
        <v>45799.291666666664</v>
      </c>
      <c r="B3393" s="1">
        <v>7</v>
      </c>
    </row>
    <row r="3394" spans="1:2" x14ac:dyDescent="0.25">
      <c r="A3394" s="2">
        <v>45799.333333333336</v>
      </c>
      <c r="B3394" s="1">
        <v>12</v>
      </c>
    </row>
    <row r="3395" spans="1:2" x14ac:dyDescent="0.25">
      <c r="A3395" s="2">
        <v>45799.375</v>
      </c>
      <c r="B3395" s="1">
        <v>26</v>
      </c>
    </row>
    <row r="3396" spans="1:2" x14ac:dyDescent="0.25">
      <c r="A3396" s="2">
        <v>45799.416666666664</v>
      </c>
      <c r="B3396" s="1">
        <v>107</v>
      </c>
    </row>
    <row r="3397" spans="1:2" x14ac:dyDescent="0.25">
      <c r="A3397" s="2">
        <v>45799.458333333336</v>
      </c>
      <c r="B3397" s="1">
        <v>97</v>
      </c>
    </row>
    <row r="3398" spans="1:2" x14ac:dyDescent="0.25">
      <c r="A3398" s="2">
        <v>45799.5</v>
      </c>
      <c r="B3398" s="1">
        <v>42</v>
      </c>
    </row>
    <row r="3399" spans="1:2" x14ac:dyDescent="0.25">
      <c r="A3399" s="2">
        <v>45799.541666666664</v>
      </c>
      <c r="B3399" s="1">
        <v>37</v>
      </c>
    </row>
    <row r="3400" spans="1:2" x14ac:dyDescent="0.25">
      <c r="A3400" s="2">
        <v>45799.583333333336</v>
      </c>
      <c r="B3400" s="1">
        <v>27</v>
      </c>
    </row>
    <row r="3401" spans="1:2" x14ac:dyDescent="0.25">
      <c r="A3401" s="2">
        <v>45799.625</v>
      </c>
      <c r="B3401" s="1">
        <v>36</v>
      </c>
    </row>
    <row r="3402" spans="1:2" x14ac:dyDescent="0.25">
      <c r="A3402" s="2">
        <v>45799.666666666664</v>
      </c>
      <c r="B3402" s="1">
        <v>23</v>
      </c>
    </row>
    <row r="3403" spans="1:2" x14ac:dyDescent="0.25">
      <c r="A3403" s="2">
        <v>45799.708333333336</v>
      </c>
      <c r="B3403" s="1">
        <v>17</v>
      </c>
    </row>
    <row r="3404" spans="1:2" x14ac:dyDescent="0.25">
      <c r="A3404" s="2">
        <v>45799.75</v>
      </c>
      <c r="B3404" s="1">
        <v>36</v>
      </c>
    </row>
    <row r="3405" spans="1:2" x14ac:dyDescent="0.25">
      <c r="A3405" s="2">
        <v>45799.791666666664</v>
      </c>
      <c r="B3405" s="1">
        <v>10</v>
      </c>
    </row>
    <row r="3406" spans="1:2" x14ac:dyDescent="0.25">
      <c r="A3406" s="2">
        <v>45799.833333333336</v>
      </c>
      <c r="B3406" s="1">
        <v>19</v>
      </c>
    </row>
    <row r="3407" spans="1:2" x14ac:dyDescent="0.25">
      <c r="A3407" s="2">
        <v>45799.875</v>
      </c>
      <c r="B3407" s="1">
        <v>14</v>
      </c>
    </row>
    <row r="3408" spans="1:2" x14ac:dyDescent="0.25">
      <c r="A3408" s="2">
        <v>45799.916666666664</v>
      </c>
      <c r="B3408" s="1">
        <v>4</v>
      </c>
    </row>
    <row r="3409" spans="1:2" x14ac:dyDescent="0.25">
      <c r="A3409" s="2">
        <v>45799.958333333336</v>
      </c>
      <c r="B3409" s="1">
        <v>3</v>
      </c>
    </row>
    <row r="3410" spans="1:2" x14ac:dyDescent="0.25">
      <c r="A3410" s="2">
        <v>45800</v>
      </c>
      <c r="B3410" s="1">
        <v>0</v>
      </c>
    </row>
    <row r="3411" spans="1:2" x14ac:dyDescent="0.25">
      <c r="A3411" s="2">
        <v>45800.041666666664</v>
      </c>
      <c r="B3411" s="1">
        <v>0</v>
      </c>
    </row>
    <row r="3412" spans="1:2" x14ac:dyDescent="0.25">
      <c r="A3412" s="2">
        <v>45800.083333333336</v>
      </c>
      <c r="B3412" s="1">
        <v>0</v>
      </c>
    </row>
    <row r="3413" spans="1:2" x14ac:dyDescent="0.25">
      <c r="A3413" s="2">
        <v>45800.125</v>
      </c>
      <c r="B3413" s="1">
        <v>0</v>
      </c>
    </row>
    <row r="3414" spans="1:2" x14ac:dyDescent="0.25">
      <c r="A3414" s="2">
        <v>45800.166666666664</v>
      </c>
      <c r="B3414" s="1">
        <v>0</v>
      </c>
    </row>
    <row r="3415" spans="1:2" x14ac:dyDescent="0.25">
      <c r="A3415" s="2">
        <v>45800.208333333336</v>
      </c>
      <c r="B3415" s="1">
        <v>0</v>
      </c>
    </row>
    <row r="3416" spans="1:2" x14ac:dyDescent="0.25">
      <c r="A3416" s="2">
        <v>45800.25</v>
      </c>
      <c r="B3416" s="1">
        <v>10</v>
      </c>
    </row>
    <row r="3417" spans="1:2" x14ac:dyDescent="0.25">
      <c r="A3417" s="2">
        <v>45800.291666666664</v>
      </c>
      <c r="B3417" s="1">
        <v>14</v>
      </c>
    </row>
    <row r="3418" spans="1:2" x14ac:dyDescent="0.25">
      <c r="A3418" s="2">
        <v>45800.333333333336</v>
      </c>
      <c r="B3418" s="1">
        <v>30</v>
      </c>
    </row>
    <row r="3419" spans="1:2" x14ac:dyDescent="0.25">
      <c r="A3419" s="2">
        <v>45800.375</v>
      </c>
      <c r="B3419" s="1">
        <v>40</v>
      </c>
    </row>
    <row r="3420" spans="1:2" x14ac:dyDescent="0.25">
      <c r="A3420" s="2">
        <v>45800.416666666664</v>
      </c>
      <c r="B3420" s="1">
        <v>32</v>
      </c>
    </row>
    <row r="3421" spans="1:2" x14ac:dyDescent="0.25">
      <c r="A3421" s="2">
        <v>45800.458333333336</v>
      </c>
      <c r="B3421" s="1">
        <v>89</v>
      </c>
    </row>
    <row r="3422" spans="1:2" x14ac:dyDescent="0.25">
      <c r="A3422" s="2">
        <v>45800.5</v>
      </c>
      <c r="B3422" s="1">
        <v>60</v>
      </c>
    </row>
    <row r="3423" spans="1:2" x14ac:dyDescent="0.25">
      <c r="A3423" s="2">
        <v>45800.541666666664</v>
      </c>
      <c r="B3423" s="1">
        <v>52</v>
      </c>
    </row>
    <row r="3424" spans="1:2" x14ac:dyDescent="0.25">
      <c r="A3424" s="2">
        <v>45800.583333333336</v>
      </c>
      <c r="B3424" s="1">
        <v>65</v>
      </c>
    </row>
    <row r="3425" spans="1:2" x14ac:dyDescent="0.25">
      <c r="A3425" s="2">
        <v>45800.625</v>
      </c>
      <c r="B3425" s="1">
        <v>43</v>
      </c>
    </row>
    <row r="3426" spans="1:2" x14ac:dyDescent="0.25">
      <c r="A3426" s="2">
        <v>45800.666666666664</v>
      </c>
      <c r="B3426" s="1">
        <v>88</v>
      </c>
    </row>
    <row r="3427" spans="1:2" x14ac:dyDescent="0.25">
      <c r="A3427" s="2">
        <v>45800.708333333336</v>
      </c>
      <c r="B3427" s="1">
        <v>135</v>
      </c>
    </row>
    <row r="3428" spans="1:2" x14ac:dyDescent="0.25">
      <c r="A3428" s="2">
        <v>45800.75</v>
      </c>
      <c r="B3428" s="1">
        <v>221</v>
      </c>
    </row>
    <row r="3429" spans="1:2" x14ac:dyDescent="0.25">
      <c r="A3429" s="2">
        <v>45800.791666666664</v>
      </c>
      <c r="B3429" s="1">
        <v>102</v>
      </c>
    </row>
    <row r="3430" spans="1:2" x14ac:dyDescent="0.25">
      <c r="A3430" s="2">
        <v>45800.833333333336</v>
      </c>
      <c r="B3430" s="1">
        <v>76</v>
      </c>
    </row>
    <row r="3431" spans="1:2" x14ac:dyDescent="0.25">
      <c r="A3431" s="2">
        <v>45800.875</v>
      </c>
      <c r="B3431" s="1">
        <v>33</v>
      </c>
    </row>
    <row r="3432" spans="1:2" x14ac:dyDescent="0.25">
      <c r="A3432" s="2">
        <v>45800.916666666664</v>
      </c>
      <c r="B3432" s="1">
        <v>39</v>
      </c>
    </row>
    <row r="3433" spans="1:2" x14ac:dyDescent="0.25">
      <c r="A3433" s="2">
        <v>45800.958333333336</v>
      </c>
      <c r="B3433" s="1">
        <v>19</v>
      </c>
    </row>
    <row r="3434" spans="1:2" x14ac:dyDescent="0.25">
      <c r="A3434" s="2">
        <v>45801</v>
      </c>
      <c r="B3434" s="1">
        <v>0</v>
      </c>
    </row>
    <row r="3435" spans="1:2" x14ac:dyDescent="0.25">
      <c r="A3435" s="2">
        <v>45801.041666666664</v>
      </c>
      <c r="B3435" s="1">
        <v>6</v>
      </c>
    </row>
    <row r="3436" spans="1:2" x14ac:dyDescent="0.25">
      <c r="A3436" s="2">
        <v>45801.083333333336</v>
      </c>
      <c r="B3436" s="1">
        <v>6</v>
      </c>
    </row>
    <row r="3437" spans="1:2" x14ac:dyDescent="0.25">
      <c r="A3437" s="2">
        <v>45801.125</v>
      </c>
      <c r="B3437" s="1">
        <v>3</v>
      </c>
    </row>
    <row r="3438" spans="1:2" x14ac:dyDescent="0.25">
      <c r="A3438" s="2">
        <v>45801.166666666664</v>
      </c>
      <c r="B3438" s="1">
        <v>9</v>
      </c>
    </row>
    <row r="3439" spans="1:2" x14ac:dyDescent="0.25">
      <c r="A3439" s="2">
        <v>45801.208333333336</v>
      </c>
      <c r="B3439" s="1">
        <v>1</v>
      </c>
    </row>
    <row r="3440" spans="1:2" x14ac:dyDescent="0.25">
      <c r="A3440" s="2">
        <v>45801.25</v>
      </c>
      <c r="B3440" s="1">
        <v>0</v>
      </c>
    </row>
    <row r="3441" spans="1:2" x14ac:dyDescent="0.25">
      <c r="A3441" s="2">
        <v>45801.291666666664</v>
      </c>
      <c r="B3441" s="1">
        <v>1</v>
      </c>
    </row>
    <row r="3442" spans="1:2" x14ac:dyDescent="0.25">
      <c r="A3442" s="2">
        <v>45801.333333333336</v>
      </c>
      <c r="B3442" s="1">
        <v>1</v>
      </c>
    </row>
    <row r="3443" spans="1:2" x14ac:dyDescent="0.25">
      <c r="A3443" s="2">
        <v>45801.375</v>
      </c>
      <c r="B3443" s="1">
        <v>13</v>
      </c>
    </row>
    <row r="3444" spans="1:2" x14ac:dyDescent="0.25">
      <c r="A3444" s="2">
        <v>45801.416666666664</v>
      </c>
      <c r="B3444" s="1">
        <v>18</v>
      </c>
    </row>
    <row r="3445" spans="1:2" x14ac:dyDescent="0.25">
      <c r="A3445" s="2">
        <v>45801.458333333336</v>
      </c>
      <c r="B3445" s="1">
        <v>68</v>
      </c>
    </row>
    <row r="3446" spans="1:2" x14ac:dyDescent="0.25">
      <c r="A3446" s="2">
        <v>45801.5</v>
      </c>
      <c r="B3446" s="1">
        <v>43</v>
      </c>
    </row>
    <row r="3447" spans="1:2" x14ac:dyDescent="0.25">
      <c r="A3447" s="2">
        <v>45801.541666666664</v>
      </c>
      <c r="B3447" s="1">
        <v>59</v>
      </c>
    </row>
    <row r="3448" spans="1:2" x14ac:dyDescent="0.25">
      <c r="A3448" s="2">
        <v>45801.583333333336</v>
      </c>
      <c r="B3448" s="1">
        <v>68</v>
      </c>
    </row>
    <row r="3449" spans="1:2" x14ac:dyDescent="0.25">
      <c r="A3449" s="2">
        <v>45801.625</v>
      </c>
      <c r="B3449" s="1">
        <v>110</v>
      </c>
    </row>
    <row r="3450" spans="1:2" x14ac:dyDescent="0.25">
      <c r="A3450" s="2">
        <v>45801.666666666664</v>
      </c>
      <c r="B3450" s="1">
        <v>109</v>
      </c>
    </row>
    <row r="3451" spans="1:2" x14ac:dyDescent="0.25">
      <c r="A3451" s="2">
        <v>45801.708333333336</v>
      </c>
      <c r="B3451" s="1">
        <v>122</v>
      </c>
    </row>
    <row r="3452" spans="1:2" x14ac:dyDescent="0.25">
      <c r="A3452" s="2">
        <v>45801.75</v>
      </c>
      <c r="B3452" s="1">
        <v>85</v>
      </c>
    </row>
    <row r="3453" spans="1:2" x14ac:dyDescent="0.25">
      <c r="A3453" s="2">
        <v>45801.791666666664</v>
      </c>
      <c r="B3453" s="1">
        <v>70</v>
      </c>
    </row>
    <row r="3454" spans="1:2" x14ac:dyDescent="0.25">
      <c r="A3454" s="2">
        <v>45801.833333333336</v>
      </c>
      <c r="B3454" s="1">
        <v>54</v>
      </c>
    </row>
    <row r="3455" spans="1:2" x14ac:dyDescent="0.25">
      <c r="A3455" s="2">
        <v>45801.875</v>
      </c>
      <c r="B3455" s="1">
        <v>46</v>
      </c>
    </row>
    <row r="3456" spans="1:2" x14ac:dyDescent="0.25">
      <c r="A3456" s="2">
        <v>45801.916666666664</v>
      </c>
      <c r="B3456" s="1">
        <v>58</v>
      </c>
    </row>
    <row r="3457" spans="1:2" x14ac:dyDescent="0.25">
      <c r="A3457" s="2">
        <v>45801.958333333336</v>
      </c>
      <c r="B3457" s="1">
        <v>16</v>
      </c>
    </row>
    <row r="3458" spans="1:2" x14ac:dyDescent="0.25">
      <c r="A3458" s="2">
        <v>45802</v>
      </c>
      <c r="B3458" s="1">
        <v>0</v>
      </c>
    </row>
    <row r="3459" spans="1:2" x14ac:dyDescent="0.25">
      <c r="A3459" s="2">
        <v>45802.041666666664</v>
      </c>
      <c r="B3459" s="1">
        <v>2</v>
      </c>
    </row>
    <row r="3460" spans="1:2" x14ac:dyDescent="0.25">
      <c r="A3460" s="2">
        <v>45802.083333333336</v>
      </c>
      <c r="B3460" s="1">
        <v>1</v>
      </c>
    </row>
    <row r="3461" spans="1:2" x14ac:dyDescent="0.25">
      <c r="A3461" s="2">
        <v>45802.125</v>
      </c>
      <c r="B3461" s="1">
        <v>15</v>
      </c>
    </row>
    <row r="3462" spans="1:2" x14ac:dyDescent="0.25">
      <c r="A3462" s="2">
        <v>45802.166666666664</v>
      </c>
      <c r="B3462" s="1">
        <v>1</v>
      </c>
    </row>
    <row r="3463" spans="1:2" x14ac:dyDescent="0.25">
      <c r="A3463" s="2">
        <v>45802.208333333336</v>
      </c>
      <c r="B3463" s="1">
        <v>8</v>
      </c>
    </row>
    <row r="3464" spans="1:2" x14ac:dyDescent="0.25">
      <c r="A3464" s="2">
        <v>45802.25</v>
      </c>
      <c r="B3464" s="1">
        <v>8</v>
      </c>
    </row>
    <row r="3465" spans="1:2" x14ac:dyDescent="0.25">
      <c r="A3465" s="2">
        <v>45802.291666666664</v>
      </c>
      <c r="B3465" s="1">
        <v>7</v>
      </c>
    </row>
    <row r="3466" spans="1:2" x14ac:dyDescent="0.25">
      <c r="A3466" s="2">
        <v>45802.333333333336</v>
      </c>
      <c r="B3466" s="1">
        <v>19</v>
      </c>
    </row>
    <row r="3467" spans="1:2" x14ac:dyDescent="0.25">
      <c r="A3467" s="2">
        <v>45802.375</v>
      </c>
      <c r="B3467" s="1">
        <v>120</v>
      </c>
    </row>
    <row r="3468" spans="1:2" x14ac:dyDescent="0.25">
      <c r="A3468" s="2">
        <v>45802.416666666664</v>
      </c>
      <c r="B3468" s="1">
        <v>203</v>
      </c>
    </row>
    <row r="3469" spans="1:2" x14ac:dyDescent="0.25">
      <c r="A3469" s="2">
        <v>45802.458333333336</v>
      </c>
      <c r="B3469" s="1">
        <v>83</v>
      </c>
    </row>
    <row r="3470" spans="1:2" x14ac:dyDescent="0.25">
      <c r="A3470" s="2">
        <v>45802.5</v>
      </c>
      <c r="B3470" s="1">
        <v>74</v>
      </c>
    </row>
    <row r="3471" spans="1:2" x14ac:dyDescent="0.25">
      <c r="A3471" s="2">
        <v>45802.541666666664</v>
      </c>
      <c r="B3471" s="1">
        <v>108</v>
      </c>
    </row>
    <row r="3472" spans="1:2" x14ac:dyDescent="0.25">
      <c r="A3472" s="2">
        <v>45802.583333333336</v>
      </c>
      <c r="B3472" s="1">
        <v>98</v>
      </c>
    </row>
    <row r="3473" spans="1:2" x14ac:dyDescent="0.25">
      <c r="A3473" s="2">
        <v>45802.625</v>
      </c>
      <c r="B3473" s="1">
        <v>96</v>
      </c>
    </row>
    <row r="3474" spans="1:2" x14ac:dyDescent="0.25">
      <c r="A3474" s="2">
        <v>45802.666666666664</v>
      </c>
      <c r="B3474" s="1">
        <v>161</v>
      </c>
    </row>
    <row r="3475" spans="1:2" x14ac:dyDescent="0.25">
      <c r="A3475" s="2">
        <v>45802.708333333336</v>
      </c>
      <c r="B3475" s="1">
        <v>78</v>
      </c>
    </row>
    <row r="3476" spans="1:2" x14ac:dyDescent="0.25">
      <c r="A3476" s="2">
        <v>45802.75</v>
      </c>
      <c r="B3476" s="1">
        <v>45</v>
      </c>
    </row>
    <row r="3477" spans="1:2" x14ac:dyDescent="0.25">
      <c r="A3477" s="2">
        <v>45802.791666666664</v>
      </c>
      <c r="B3477" s="1">
        <v>56</v>
      </c>
    </row>
    <row r="3478" spans="1:2" x14ac:dyDescent="0.25">
      <c r="A3478" s="2">
        <v>45802.833333333336</v>
      </c>
      <c r="B3478" s="1">
        <v>29</v>
      </c>
    </row>
    <row r="3479" spans="1:2" x14ac:dyDescent="0.25">
      <c r="A3479" s="2">
        <v>45802.875</v>
      </c>
      <c r="B3479" s="1">
        <v>24</v>
      </c>
    </row>
    <row r="3480" spans="1:2" x14ac:dyDescent="0.25">
      <c r="A3480" s="2">
        <v>45802.916666666664</v>
      </c>
      <c r="B3480" s="1">
        <v>4</v>
      </c>
    </row>
    <row r="3481" spans="1:2" x14ac:dyDescent="0.25">
      <c r="A3481" s="2">
        <v>45802.958333333336</v>
      </c>
      <c r="B3481" s="1">
        <v>11</v>
      </c>
    </row>
    <row r="3482" spans="1:2" x14ac:dyDescent="0.25">
      <c r="A3482" s="2">
        <v>45803</v>
      </c>
      <c r="B3482" s="1">
        <v>0</v>
      </c>
    </row>
    <row r="3483" spans="1:2" x14ac:dyDescent="0.25">
      <c r="A3483" s="2">
        <v>45803.041666666664</v>
      </c>
      <c r="B3483" s="1">
        <v>0</v>
      </c>
    </row>
    <row r="3484" spans="1:2" x14ac:dyDescent="0.25">
      <c r="A3484" s="2">
        <v>45803.083333333336</v>
      </c>
      <c r="B3484" s="1">
        <v>0</v>
      </c>
    </row>
    <row r="3485" spans="1:2" x14ac:dyDescent="0.25">
      <c r="A3485" s="2">
        <v>45803.125</v>
      </c>
      <c r="B3485" s="1">
        <v>0</v>
      </c>
    </row>
    <row r="3486" spans="1:2" x14ac:dyDescent="0.25">
      <c r="A3486" s="2">
        <v>45803.166666666664</v>
      </c>
      <c r="B3486" s="1">
        <v>5</v>
      </c>
    </row>
    <row r="3487" spans="1:2" x14ac:dyDescent="0.25">
      <c r="A3487" s="2">
        <v>45803.208333333336</v>
      </c>
      <c r="B3487" s="1">
        <v>0</v>
      </c>
    </row>
    <row r="3488" spans="1:2" x14ac:dyDescent="0.25">
      <c r="A3488" s="2">
        <v>45803.25</v>
      </c>
      <c r="B3488" s="1">
        <v>0</v>
      </c>
    </row>
    <row r="3489" spans="1:2" x14ac:dyDescent="0.25">
      <c r="A3489" s="2">
        <v>45803.291666666664</v>
      </c>
      <c r="B3489" s="1">
        <v>8</v>
      </c>
    </row>
    <row r="3490" spans="1:2" x14ac:dyDescent="0.25">
      <c r="A3490" s="2">
        <v>45803.333333333336</v>
      </c>
      <c r="B3490" s="1">
        <v>64</v>
      </c>
    </row>
    <row r="3491" spans="1:2" x14ac:dyDescent="0.25">
      <c r="A3491" s="2">
        <v>45803.375</v>
      </c>
      <c r="B3491" s="1">
        <v>34</v>
      </c>
    </row>
    <row r="3492" spans="1:2" x14ac:dyDescent="0.25">
      <c r="A3492" s="2">
        <v>45803.416666666664</v>
      </c>
      <c r="B3492" s="1">
        <v>49</v>
      </c>
    </row>
    <row r="3493" spans="1:2" x14ac:dyDescent="0.25">
      <c r="A3493" s="2">
        <v>45803.458333333336</v>
      </c>
      <c r="B3493" s="1">
        <v>36</v>
      </c>
    </row>
    <row r="3494" spans="1:2" x14ac:dyDescent="0.25">
      <c r="A3494" s="2">
        <v>45803.5</v>
      </c>
      <c r="B3494" s="1">
        <v>38</v>
      </c>
    </row>
    <row r="3495" spans="1:2" x14ac:dyDescent="0.25">
      <c r="A3495" s="2">
        <v>45803.541666666664</v>
      </c>
      <c r="B3495" s="1">
        <v>31</v>
      </c>
    </row>
    <row r="3496" spans="1:2" x14ac:dyDescent="0.25">
      <c r="A3496" s="2">
        <v>45803.583333333336</v>
      </c>
      <c r="B3496" s="1">
        <v>10</v>
      </c>
    </row>
    <row r="3497" spans="1:2" x14ac:dyDescent="0.25">
      <c r="A3497" s="2">
        <v>45803.625</v>
      </c>
      <c r="B3497" s="1">
        <v>18</v>
      </c>
    </row>
    <row r="3498" spans="1:2" x14ac:dyDescent="0.25">
      <c r="A3498" s="2">
        <v>45803.666666666664</v>
      </c>
      <c r="B3498" s="1">
        <v>53</v>
      </c>
    </row>
    <row r="3499" spans="1:2" x14ac:dyDescent="0.25">
      <c r="A3499" s="2">
        <v>45803.708333333336</v>
      </c>
      <c r="B3499" s="1">
        <v>56</v>
      </c>
    </row>
    <row r="3500" spans="1:2" x14ac:dyDescent="0.25">
      <c r="A3500" s="2">
        <v>45803.75</v>
      </c>
      <c r="B3500" s="1">
        <v>69</v>
      </c>
    </row>
    <row r="3501" spans="1:2" x14ac:dyDescent="0.25">
      <c r="A3501" s="2">
        <v>45803.791666666664</v>
      </c>
      <c r="B3501" s="1">
        <v>41</v>
      </c>
    </row>
    <row r="3502" spans="1:2" x14ac:dyDescent="0.25">
      <c r="A3502" s="2">
        <v>45803.833333333336</v>
      </c>
      <c r="B3502" s="1">
        <v>34</v>
      </c>
    </row>
    <row r="3503" spans="1:2" x14ac:dyDescent="0.25">
      <c r="A3503" s="2">
        <v>45803.875</v>
      </c>
      <c r="B3503" s="1">
        <v>25</v>
      </c>
    </row>
    <row r="3504" spans="1:2" x14ac:dyDescent="0.25">
      <c r="A3504" s="2">
        <v>45803.916666666664</v>
      </c>
      <c r="B3504" s="1">
        <v>14</v>
      </c>
    </row>
    <row r="3505" spans="1:2" x14ac:dyDescent="0.25">
      <c r="A3505" s="2">
        <v>45803.958333333336</v>
      </c>
      <c r="B3505" s="1">
        <v>13</v>
      </c>
    </row>
    <row r="3506" spans="1:2" x14ac:dyDescent="0.25">
      <c r="A3506" s="2">
        <v>45804</v>
      </c>
      <c r="B3506" s="1">
        <v>0</v>
      </c>
    </row>
    <row r="3507" spans="1:2" x14ac:dyDescent="0.25">
      <c r="A3507" s="2">
        <v>45804.041666666664</v>
      </c>
      <c r="B3507" s="1">
        <v>3</v>
      </c>
    </row>
    <row r="3508" spans="1:2" x14ac:dyDescent="0.25">
      <c r="A3508" s="2">
        <v>45804.083333333336</v>
      </c>
      <c r="B3508" s="1">
        <v>0</v>
      </c>
    </row>
    <row r="3509" spans="1:2" x14ac:dyDescent="0.25">
      <c r="A3509" s="2">
        <v>45804.125</v>
      </c>
      <c r="B3509" s="1">
        <v>0</v>
      </c>
    </row>
    <row r="3510" spans="1:2" x14ac:dyDescent="0.25">
      <c r="A3510" s="2">
        <v>45804.166666666664</v>
      </c>
      <c r="B3510" s="1">
        <v>1</v>
      </c>
    </row>
    <row r="3511" spans="1:2" x14ac:dyDescent="0.25">
      <c r="A3511" s="2">
        <v>45804.208333333336</v>
      </c>
      <c r="B3511" s="1">
        <v>0</v>
      </c>
    </row>
    <row r="3512" spans="1:2" x14ac:dyDescent="0.25">
      <c r="A3512" s="2">
        <v>45804.25</v>
      </c>
      <c r="B3512" s="1">
        <v>2</v>
      </c>
    </row>
    <row r="3513" spans="1:2" x14ac:dyDescent="0.25">
      <c r="A3513" s="2">
        <v>45804.291666666664</v>
      </c>
      <c r="B3513" s="1">
        <v>4</v>
      </c>
    </row>
    <row r="3514" spans="1:2" x14ac:dyDescent="0.25">
      <c r="A3514" s="2">
        <v>45804.333333333336</v>
      </c>
      <c r="B3514" s="1">
        <v>95</v>
      </c>
    </row>
    <row r="3515" spans="1:2" x14ac:dyDescent="0.25">
      <c r="A3515" s="2">
        <v>45804.375</v>
      </c>
      <c r="B3515" s="1">
        <v>65</v>
      </c>
    </row>
    <row r="3516" spans="1:2" x14ac:dyDescent="0.25">
      <c r="A3516" s="2">
        <v>45804.416666666664</v>
      </c>
      <c r="B3516" s="1">
        <v>34</v>
      </c>
    </row>
    <row r="3517" spans="1:2" x14ac:dyDescent="0.25">
      <c r="A3517" s="2">
        <v>45804.458333333336</v>
      </c>
      <c r="B3517" s="1">
        <v>56</v>
      </c>
    </row>
    <row r="3518" spans="1:2" x14ac:dyDescent="0.25">
      <c r="A3518" s="2">
        <v>45804.5</v>
      </c>
      <c r="B3518" s="1">
        <v>24</v>
      </c>
    </row>
    <row r="3519" spans="1:2" x14ac:dyDescent="0.25">
      <c r="A3519" s="2">
        <v>45804.541666666664</v>
      </c>
      <c r="B3519" s="1">
        <v>56</v>
      </c>
    </row>
    <row r="3520" spans="1:2" x14ac:dyDescent="0.25">
      <c r="A3520" s="2">
        <v>45804.583333333336</v>
      </c>
      <c r="B3520" s="1">
        <v>97</v>
      </c>
    </row>
    <row r="3521" spans="1:2" x14ac:dyDescent="0.25">
      <c r="A3521" s="2">
        <v>45804.625</v>
      </c>
      <c r="B3521" s="1">
        <v>24</v>
      </c>
    </row>
    <row r="3522" spans="1:2" x14ac:dyDescent="0.25">
      <c r="A3522" s="2">
        <v>45804.666666666664</v>
      </c>
      <c r="B3522" s="1">
        <v>28</v>
      </c>
    </row>
    <row r="3523" spans="1:2" x14ac:dyDescent="0.25">
      <c r="A3523" s="2">
        <v>45804.708333333336</v>
      </c>
      <c r="B3523" s="1">
        <v>35</v>
      </c>
    </row>
    <row r="3524" spans="1:2" x14ac:dyDescent="0.25">
      <c r="A3524" s="2">
        <v>45804.75</v>
      </c>
      <c r="B3524" s="1">
        <v>48</v>
      </c>
    </row>
    <row r="3525" spans="1:2" x14ac:dyDescent="0.25">
      <c r="A3525" s="2">
        <v>45804.791666666664</v>
      </c>
      <c r="B3525" s="1">
        <v>53</v>
      </c>
    </row>
    <row r="3526" spans="1:2" x14ac:dyDescent="0.25">
      <c r="A3526" s="2">
        <v>45804.833333333336</v>
      </c>
      <c r="B3526" s="1">
        <v>77</v>
      </c>
    </row>
    <row r="3527" spans="1:2" x14ac:dyDescent="0.25">
      <c r="A3527" s="2">
        <v>45804.875</v>
      </c>
      <c r="B3527" s="1">
        <v>44</v>
      </c>
    </row>
    <row r="3528" spans="1:2" x14ac:dyDescent="0.25">
      <c r="A3528" s="2">
        <v>45804.916666666664</v>
      </c>
      <c r="B3528" s="1">
        <v>27</v>
      </c>
    </row>
    <row r="3529" spans="1:2" x14ac:dyDescent="0.25">
      <c r="A3529" s="2">
        <v>45804.958333333336</v>
      </c>
      <c r="B3529" s="1">
        <v>3</v>
      </c>
    </row>
    <row r="3530" spans="1:2" x14ac:dyDescent="0.25">
      <c r="A3530" s="2">
        <v>45805</v>
      </c>
      <c r="B3530" s="1">
        <v>0</v>
      </c>
    </row>
    <row r="3531" spans="1:2" x14ac:dyDescent="0.25">
      <c r="A3531" s="2">
        <v>45805.041666666664</v>
      </c>
      <c r="B3531" s="1">
        <v>0</v>
      </c>
    </row>
    <row r="3532" spans="1:2" x14ac:dyDescent="0.25">
      <c r="A3532" s="2">
        <v>45805.083333333336</v>
      </c>
      <c r="B3532" s="1">
        <v>0</v>
      </c>
    </row>
    <row r="3533" spans="1:2" x14ac:dyDescent="0.25">
      <c r="A3533" s="2">
        <v>45805.125</v>
      </c>
      <c r="B3533" s="1">
        <v>0</v>
      </c>
    </row>
    <row r="3534" spans="1:2" x14ac:dyDescent="0.25">
      <c r="A3534" s="2">
        <v>45805.166666666664</v>
      </c>
      <c r="B3534" s="1">
        <v>4</v>
      </c>
    </row>
    <row r="3535" spans="1:2" x14ac:dyDescent="0.25">
      <c r="A3535" s="2">
        <v>45805.208333333336</v>
      </c>
      <c r="B3535" s="1">
        <v>2</v>
      </c>
    </row>
    <row r="3536" spans="1:2" x14ac:dyDescent="0.25">
      <c r="A3536" s="2">
        <v>45805.25</v>
      </c>
      <c r="B3536" s="1">
        <v>6</v>
      </c>
    </row>
    <row r="3537" spans="1:2" x14ac:dyDescent="0.25">
      <c r="A3537" s="2">
        <v>45805.291666666664</v>
      </c>
      <c r="B3537" s="1">
        <v>28</v>
      </c>
    </row>
    <row r="3538" spans="1:2" x14ac:dyDescent="0.25">
      <c r="A3538" s="2">
        <v>45805.333333333336</v>
      </c>
      <c r="B3538" s="1">
        <v>32</v>
      </c>
    </row>
    <row r="3539" spans="1:2" x14ac:dyDescent="0.25">
      <c r="A3539" s="2">
        <v>45805.375</v>
      </c>
      <c r="B3539" s="1">
        <v>82</v>
      </c>
    </row>
    <row r="3540" spans="1:2" x14ac:dyDescent="0.25">
      <c r="A3540" s="2">
        <v>45805.416666666664</v>
      </c>
      <c r="B3540" s="1">
        <v>38</v>
      </c>
    </row>
    <row r="3541" spans="1:2" x14ac:dyDescent="0.25">
      <c r="A3541" s="2">
        <v>45805.458333333336</v>
      </c>
      <c r="B3541" s="1">
        <v>35</v>
      </c>
    </row>
    <row r="3542" spans="1:2" x14ac:dyDescent="0.25">
      <c r="A3542" s="2">
        <v>45805.5</v>
      </c>
      <c r="B3542" s="1">
        <v>60</v>
      </c>
    </row>
    <row r="3543" spans="1:2" x14ac:dyDescent="0.25">
      <c r="A3543" s="2">
        <v>45805.541666666664</v>
      </c>
      <c r="B3543" s="1">
        <v>48</v>
      </c>
    </row>
    <row r="3544" spans="1:2" x14ac:dyDescent="0.25">
      <c r="A3544" s="2">
        <v>45805.583333333336</v>
      </c>
      <c r="B3544" s="1">
        <v>59</v>
      </c>
    </row>
    <row r="3545" spans="1:2" x14ac:dyDescent="0.25">
      <c r="A3545" s="2">
        <v>45805.625</v>
      </c>
      <c r="B3545" s="1">
        <v>39</v>
      </c>
    </row>
    <row r="3546" spans="1:2" x14ac:dyDescent="0.25">
      <c r="A3546" s="2">
        <v>45805.666666666664</v>
      </c>
      <c r="B3546" s="1">
        <v>57</v>
      </c>
    </row>
    <row r="3547" spans="1:2" x14ac:dyDescent="0.25">
      <c r="A3547" s="2">
        <v>45805.708333333336</v>
      </c>
      <c r="B3547" s="1">
        <v>26</v>
      </c>
    </row>
    <row r="3548" spans="1:2" x14ac:dyDescent="0.25">
      <c r="A3548" s="2">
        <v>45805.75</v>
      </c>
      <c r="B3548" s="1">
        <v>57</v>
      </c>
    </row>
    <row r="3549" spans="1:2" x14ac:dyDescent="0.25">
      <c r="A3549" s="2">
        <v>45805.791666666664</v>
      </c>
      <c r="B3549" s="1">
        <v>13</v>
      </c>
    </row>
    <row r="3550" spans="1:2" x14ac:dyDescent="0.25">
      <c r="A3550" s="2">
        <v>45805.833333333336</v>
      </c>
      <c r="B3550" s="1">
        <v>7</v>
      </c>
    </row>
    <row r="3551" spans="1:2" x14ac:dyDescent="0.25">
      <c r="A3551" s="2">
        <v>45805.875</v>
      </c>
      <c r="B3551" s="1">
        <v>5</v>
      </c>
    </row>
    <row r="3552" spans="1:2" x14ac:dyDescent="0.25">
      <c r="A3552" s="2">
        <v>45805.916666666664</v>
      </c>
      <c r="B3552" s="1">
        <v>6</v>
      </c>
    </row>
    <row r="3553" spans="1:2" x14ac:dyDescent="0.25">
      <c r="A3553" s="2">
        <v>45805.958333333336</v>
      </c>
      <c r="B3553" s="1">
        <v>1</v>
      </c>
    </row>
    <row r="3554" spans="1:2" x14ac:dyDescent="0.25">
      <c r="A3554" s="2">
        <v>45806</v>
      </c>
      <c r="B3554" s="1">
        <v>0</v>
      </c>
    </row>
    <row r="3555" spans="1:2" x14ac:dyDescent="0.25">
      <c r="A3555" s="2">
        <v>45806.041666666664</v>
      </c>
      <c r="B3555" s="1">
        <v>4</v>
      </c>
    </row>
    <row r="3556" spans="1:2" x14ac:dyDescent="0.25">
      <c r="A3556" s="2">
        <v>45806.083333333336</v>
      </c>
      <c r="B3556" s="1">
        <v>1</v>
      </c>
    </row>
    <row r="3557" spans="1:2" x14ac:dyDescent="0.25">
      <c r="A3557" s="2">
        <v>45806.125</v>
      </c>
      <c r="B3557" s="1">
        <v>1</v>
      </c>
    </row>
    <row r="3558" spans="1:2" x14ac:dyDescent="0.25">
      <c r="A3558" s="2">
        <v>45806.166666666664</v>
      </c>
      <c r="B3558" s="1">
        <v>0</v>
      </c>
    </row>
    <row r="3559" spans="1:2" x14ac:dyDescent="0.25">
      <c r="A3559" s="2">
        <v>45806.208333333336</v>
      </c>
      <c r="B3559" s="1">
        <v>0</v>
      </c>
    </row>
    <row r="3560" spans="1:2" x14ac:dyDescent="0.25">
      <c r="A3560" s="2">
        <v>45806.25</v>
      </c>
      <c r="B3560" s="1">
        <v>2</v>
      </c>
    </row>
    <row r="3561" spans="1:2" x14ac:dyDescent="0.25">
      <c r="A3561" s="2">
        <v>45806.291666666664</v>
      </c>
      <c r="B3561" s="1">
        <v>7</v>
      </c>
    </row>
    <row r="3562" spans="1:2" x14ac:dyDescent="0.25">
      <c r="A3562" s="2">
        <v>45806.333333333336</v>
      </c>
      <c r="B3562" s="1">
        <v>84</v>
      </c>
    </row>
    <row r="3563" spans="1:2" x14ac:dyDescent="0.25">
      <c r="A3563" s="2">
        <v>45806.375</v>
      </c>
      <c r="B3563" s="1">
        <v>63</v>
      </c>
    </row>
    <row r="3564" spans="1:2" x14ac:dyDescent="0.25">
      <c r="A3564" s="2">
        <v>45806.416666666664</v>
      </c>
      <c r="B3564" s="1">
        <v>50</v>
      </c>
    </row>
    <row r="3565" spans="1:2" x14ac:dyDescent="0.25">
      <c r="A3565" s="2">
        <v>45806.458333333336</v>
      </c>
      <c r="B3565" s="1">
        <v>33</v>
      </c>
    </row>
    <row r="3566" spans="1:2" x14ac:dyDescent="0.25">
      <c r="A3566" s="2">
        <v>45806.5</v>
      </c>
      <c r="B3566" s="1">
        <v>27</v>
      </c>
    </row>
    <row r="3567" spans="1:2" x14ac:dyDescent="0.25">
      <c r="A3567" s="2">
        <v>45806.541666666664</v>
      </c>
      <c r="B3567" s="1">
        <v>27</v>
      </c>
    </row>
    <row r="3568" spans="1:2" x14ac:dyDescent="0.25">
      <c r="A3568" s="2">
        <v>45806.583333333336</v>
      </c>
      <c r="B3568" s="1">
        <v>30</v>
      </c>
    </row>
    <row r="3569" spans="1:2" x14ac:dyDescent="0.25">
      <c r="A3569" s="2">
        <v>45806.625</v>
      </c>
      <c r="B3569" s="1">
        <v>59</v>
      </c>
    </row>
    <row r="3570" spans="1:2" x14ac:dyDescent="0.25">
      <c r="A3570" s="2">
        <v>45806.666666666664</v>
      </c>
      <c r="B3570" s="1">
        <v>58</v>
      </c>
    </row>
    <row r="3571" spans="1:2" x14ac:dyDescent="0.25">
      <c r="A3571" s="2">
        <v>45806.708333333336</v>
      </c>
      <c r="B3571" s="1">
        <v>39</v>
      </c>
    </row>
    <row r="3572" spans="1:2" x14ac:dyDescent="0.25">
      <c r="A3572" s="2">
        <v>45806.75</v>
      </c>
      <c r="B3572" s="1">
        <v>22</v>
      </c>
    </row>
    <row r="3573" spans="1:2" x14ac:dyDescent="0.25">
      <c r="A3573" s="2">
        <v>45806.791666666664</v>
      </c>
      <c r="B3573" s="1">
        <v>8</v>
      </c>
    </row>
    <row r="3574" spans="1:2" x14ac:dyDescent="0.25">
      <c r="A3574" s="2">
        <v>45806.833333333336</v>
      </c>
      <c r="B3574" s="1">
        <v>6</v>
      </c>
    </row>
    <row r="3575" spans="1:2" x14ac:dyDescent="0.25">
      <c r="A3575" s="2">
        <v>45806.875</v>
      </c>
      <c r="B3575" s="1">
        <v>8</v>
      </c>
    </row>
    <row r="3576" spans="1:2" x14ac:dyDescent="0.25">
      <c r="A3576" s="2">
        <v>45806.916666666664</v>
      </c>
      <c r="B3576" s="1">
        <v>4</v>
      </c>
    </row>
    <row r="3577" spans="1:2" x14ac:dyDescent="0.25">
      <c r="A3577" s="2">
        <v>45806.958333333336</v>
      </c>
      <c r="B3577" s="1">
        <v>0</v>
      </c>
    </row>
    <row r="3578" spans="1:2" x14ac:dyDescent="0.25">
      <c r="A3578" s="2">
        <v>45807</v>
      </c>
      <c r="B3578" s="1">
        <v>0</v>
      </c>
    </row>
    <row r="3579" spans="1:2" x14ac:dyDescent="0.25">
      <c r="A3579" s="2">
        <v>45807.041666666664</v>
      </c>
      <c r="B3579" s="1">
        <v>1</v>
      </c>
    </row>
    <row r="3580" spans="1:2" x14ac:dyDescent="0.25">
      <c r="A3580" s="2">
        <v>45807.083333333336</v>
      </c>
      <c r="B3580" s="1">
        <v>0</v>
      </c>
    </row>
    <row r="3581" spans="1:2" x14ac:dyDescent="0.25">
      <c r="A3581" s="2">
        <v>45807.125</v>
      </c>
      <c r="B3581" s="1">
        <v>0</v>
      </c>
    </row>
    <row r="3582" spans="1:2" x14ac:dyDescent="0.25">
      <c r="A3582" s="2">
        <v>45807.166666666664</v>
      </c>
      <c r="B3582" s="1">
        <v>1</v>
      </c>
    </row>
    <row r="3583" spans="1:2" x14ac:dyDescent="0.25">
      <c r="A3583" s="2">
        <v>45807.208333333336</v>
      </c>
      <c r="B3583" s="1">
        <v>1</v>
      </c>
    </row>
    <row r="3584" spans="1:2" x14ac:dyDescent="0.25">
      <c r="A3584" s="2">
        <v>45807.25</v>
      </c>
      <c r="B3584" s="1">
        <v>3</v>
      </c>
    </row>
    <row r="3585" spans="1:2" x14ac:dyDescent="0.25">
      <c r="A3585" s="2">
        <v>45807.291666666664</v>
      </c>
      <c r="B3585" s="1">
        <v>22</v>
      </c>
    </row>
    <row r="3586" spans="1:2" x14ac:dyDescent="0.25">
      <c r="A3586" s="2">
        <v>45807.333333333336</v>
      </c>
      <c r="B3586" s="1">
        <v>32</v>
      </c>
    </row>
    <row r="3587" spans="1:2" x14ac:dyDescent="0.25">
      <c r="A3587" s="2">
        <v>45807.375</v>
      </c>
      <c r="B3587" s="1">
        <v>41</v>
      </c>
    </row>
    <row r="3588" spans="1:2" x14ac:dyDescent="0.25">
      <c r="A3588" s="2">
        <v>45807.416666666664</v>
      </c>
      <c r="B3588" s="1">
        <v>34</v>
      </c>
    </row>
    <row r="3589" spans="1:2" x14ac:dyDescent="0.25">
      <c r="A3589" s="2">
        <v>45807.458333333336</v>
      </c>
      <c r="B3589" s="1">
        <v>58</v>
      </c>
    </row>
    <row r="3590" spans="1:2" x14ac:dyDescent="0.25">
      <c r="A3590" s="2">
        <v>45807.5</v>
      </c>
      <c r="B3590" s="1">
        <v>61</v>
      </c>
    </row>
    <row r="3591" spans="1:2" x14ac:dyDescent="0.25">
      <c r="A3591" s="2">
        <v>45807.541666666664</v>
      </c>
      <c r="B3591" s="1">
        <v>60</v>
      </c>
    </row>
    <row r="3592" spans="1:2" x14ac:dyDescent="0.25">
      <c r="A3592" s="2">
        <v>45807.583333333336</v>
      </c>
      <c r="B3592" s="1">
        <v>74</v>
      </c>
    </row>
    <row r="3593" spans="1:2" x14ac:dyDescent="0.25">
      <c r="A3593" s="2">
        <v>45807.625</v>
      </c>
      <c r="B3593" s="1">
        <v>70</v>
      </c>
    </row>
    <row r="3594" spans="1:2" x14ac:dyDescent="0.25">
      <c r="A3594" s="2">
        <v>45807.666666666664</v>
      </c>
      <c r="B3594" s="1">
        <v>58</v>
      </c>
    </row>
    <row r="3595" spans="1:2" x14ac:dyDescent="0.25">
      <c r="A3595" s="2">
        <v>45807.708333333336</v>
      </c>
      <c r="B3595" s="1">
        <v>78</v>
      </c>
    </row>
    <row r="3596" spans="1:2" x14ac:dyDescent="0.25">
      <c r="A3596" s="2">
        <v>45807.75</v>
      </c>
      <c r="B3596" s="1">
        <v>109</v>
      </c>
    </row>
    <row r="3597" spans="1:2" x14ac:dyDescent="0.25">
      <c r="A3597" s="2">
        <v>45807.791666666664</v>
      </c>
      <c r="B3597" s="1">
        <v>73</v>
      </c>
    </row>
    <row r="3598" spans="1:2" x14ac:dyDescent="0.25">
      <c r="A3598" s="2">
        <v>45807.833333333336</v>
      </c>
      <c r="B3598" s="1">
        <v>53</v>
      </c>
    </row>
    <row r="3599" spans="1:2" x14ac:dyDescent="0.25">
      <c r="A3599" s="2">
        <v>45807.875</v>
      </c>
      <c r="B3599" s="1">
        <v>55</v>
      </c>
    </row>
    <row r="3600" spans="1:2" x14ac:dyDescent="0.25">
      <c r="A3600" s="2">
        <v>45807.916666666664</v>
      </c>
      <c r="B3600" s="1">
        <v>31</v>
      </c>
    </row>
    <row r="3601" spans="1:2" x14ac:dyDescent="0.25">
      <c r="A3601" s="2">
        <v>45807.958333333336</v>
      </c>
      <c r="B3601" s="1">
        <v>22</v>
      </c>
    </row>
    <row r="3602" spans="1:2" x14ac:dyDescent="0.25">
      <c r="A3602" s="2">
        <v>45808</v>
      </c>
      <c r="B3602" s="1">
        <v>0</v>
      </c>
    </row>
    <row r="3603" spans="1:2" x14ac:dyDescent="0.25">
      <c r="A3603" s="2">
        <v>45808.041666666664</v>
      </c>
      <c r="B3603" s="1">
        <v>7</v>
      </c>
    </row>
    <row r="3604" spans="1:2" x14ac:dyDescent="0.25">
      <c r="A3604" s="2">
        <v>45808.083333333336</v>
      </c>
      <c r="B3604" s="1">
        <v>7</v>
      </c>
    </row>
    <row r="3605" spans="1:2" x14ac:dyDescent="0.25">
      <c r="A3605" s="2">
        <v>45808.125</v>
      </c>
      <c r="B3605" s="1">
        <v>5</v>
      </c>
    </row>
    <row r="3606" spans="1:2" x14ac:dyDescent="0.25">
      <c r="A3606" s="2">
        <v>45808.166666666664</v>
      </c>
      <c r="B3606" s="1">
        <v>7</v>
      </c>
    </row>
    <row r="3607" spans="1:2" x14ac:dyDescent="0.25">
      <c r="A3607" s="2">
        <v>45808.208333333336</v>
      </c>
      <c r="B3607" s="1">
        <v>17</v>
      </c>
    </row>
    <row r="3608" spans="1:2" x14ac:dyDescent="0.25">
      <c r="A3608" s="2">
        <v>45808.25</v>
      </c>
      <c r="B3608" s="1">
        <v>4</v>
      </c>
    </row>
    <row r="3609" spans="1:2" x14ac:dyDescent="0.25">
      <c r="A3609" s="2">
        <v>45808.291666666664</v>
      </c>
      <c r="B3609" s="1">
        <v>41</v>
      </c>
    </row>
    <row r="3610" spans="1:2" x14ac:dyDescent="0.25">
      <c r="A3610" s="2">
        <v>45808.333333333336</v>
      </c>
      <c r="B3610" s="1">
        <v>26</v>
      </c>
    </row>
    <row r="3611" spans="1:2" x14ac:dyDescent="0.25">
      <c r="A3611" s="2">
        <v>45808.375</v>
      </c>
      <c r="B3611" s="1">
        <v>85</v>
      </c>
    </row>
    <row r="3612" spans="1:2" x14ac:dyDescent="0.25">
      <c r="A3612" s="2">
        <v>45808.416666666664</v>
      </c>
      <c r="B3612" s="1">
        <v>20</v>
      </c>
    </row>
    <row r="3613" spans="1:2" x14ac:dyDescent="0.25">
      <c r="A3613" s="2">
        <v>45808.458333333336</v>
      </c>
      <c r="B3613" s="1">
        <v>84</v>
      </c>
    </row>
    <row r="3614" spans="1:2" x14ac:dyDescent="0.25">
      <c r="A3614" s="2">
        <v>45808.5</v>
      </c>
      <c r="B3614" s="1">
        <v>67</v>
      </c>
    </row>
    <row r="3615" spans="1:2" x14ac:dyDescent="0.25">
      <c r="A3615" s="2">
        <v>45808.541666666664</v>
      </c>
      <c r="B3615" s="1">
        <v>62</v>
      </c>
    </row>
    <row r="3616" spans="1:2" x14ac:dyDescent="0.25">
      <c r="A3616" s="2">
        <v>45808.583333333336</v>
      </c>
      <c r="B3616" s="1">
        <v>61</v>
      </c>
    </row>
    <row r="3617" spans="1:2" x14ac:dyDescent="0.25">
      <c r="A3617" s="2">
        <v>45808.625</v>
      </c>
      <c r="B3617" s="1">
        <v>80</v>
      </c>
    </row>
    <row r="3618" spans="1:2" x14ac:dyDescent="0.25">
      <c r="A3618" s="2">
        <v>45808.666666666664</v>
      </c>
      <c r="B3618" s="1">
        <v>104</v>
      </c>
    </row>
    <row r="3619" spans="1:2" x14ac:dyDescent="0.25">
      <c r="A3619" s="2">
        <v>45808.708333333336</v>
      </c>
      <c r="B3619" s="1">
        <v>72</v>
      </c>
    </row>
    <row r="3620" spans="1:2" x14ac:dyDescent="0.25">
      <c r="A3620" s="2">
        <v>45808.75</v>
      </c>
      <c r="B3620" s="1">
        <v>102</v>
      </c>
    </row>
    <row r="3621" spans="1:2" x14ac:dyDescent="0.25">
      <c r="A3621" s="2">
        <v>45808.791666666664</v>
      </c>
      <c r="B3621" s="1">
        <v>687</v>
      </c>
    </row>
    <row r="3622" spans="1:2" x14ac:dyDescent="0.25">
      <c r="A3622" s="2">
        <v>45808.833333333336</v>
      </c>
      <c r="B3622" s="1">
        <v>521</v>
      </c>
    </row>
    <row r="3623" spans="1:2" x14ac:dyDescent="0.25">
      <c r="A3623" s="2">
        <v>45808.875</v>
      </c>
      <c r="B3623" s="1">
        <v>137</v>
      </c>
    </row>
    <row r="3624" spans="1:2" x14ac:dyDescent="0.25">
      <c r="A3624" s="2">
        <v>45808.916666666664</v>
      </c>
      <c r="B3624" s="1">
        <v>130</v>
      </c>
    </row>
    <row r="3625" spans="1:2" x14ac:dyDescent="0.25">
      <c r="A3625" s="2">
        <v>45808.958333333336</v>
      </c>
      <c r="B3625" s="1">
        <v>90</v>
      </c>
    </row>
    <row r="3626" spans="1:2" x14ac:dyDescent="0.25">
      <c r="A3626" s="2">
        <v>45809</v>
      </c>
      <c r="B3626" s="1">
        <v>0</v>
      </c>
    </row>
    <row r="3627" spans="1:2" x14ac:dyDescent="0.25">
      <c r="A3627" s="2">
        <v>45809.041666666664</v>
      </c>
      <c r="B3627" s="1">
        <v>27</v>
      </c>
    </row>
    <row r="3628" spans="1:2" x14ac:dyDescent="0.25">
      <c r="A3628" s="2">
        <v>45809.083333333336</v>
      </c>
      <c r="B3628" s="1">
        <v>15</v>
      </c>
    </row>
    <row r="3629" spans="1:2" x14ac:dyDescent="0.25">
      <c r="A3629" s="2">
        <v>45809.125</v>
      </c>
      <c r="B3629" s="1">
        <v>8</v>
      </c>
    </row>
    <row r="3630" spans="1:2" x14ac:dyDescent="0.25">
      <c r="A3630" s="2">
        <v>45809.166666666664</v>
      </c>
      <c r="B3630" s="1">
        <v>2</v>
      </c>
    </row>
    <row r="3631" spans="1:2" x14ac:dyDescent="0.25">
      <c r="A3631" s="2">
        <v>45809.208333333336</v>
      </c>
      <c r="B3631" s="1">
        <v>5</v>
      </c>
    </row>
    <row r="3632" spans="1:2" x14ac:dyDescent="0.25">
      <c r="A3632" s="2">
        <v>45809.25</v>
      </c>
      <c r="B3632" s="1">
        <v>1</v>
      </c>
    </row>
    <row r="3633" spans="1:2" x14ac:dyDescent="0.25">
      <c r="A3633" s="2">
        <v>45809.291666666664</v>
      </c>
      <c r="B3633" s="1">
        <v>21</v>
      </c>
    </row>
    <row r="3634" spans="1:2" x14ac:dyDescent="0.25">
      <c r="A3634" s="2">
        <v>45809.333333333336</v>
      </c>
      <c r="B3634" s="1">
        <v>31</v>
      </c>
    </row>
    <row r="3635" spans="1:2" x14ac:dyDescent="0.25">
      <c r="A3635" s="2">
        <v>45809.375</v>
      </c>
      <c r="B3635" s="1">
        <v>23</v>
      </c>
    </row>
    <row r="3636" spans="1:2" x14ac:dyDescent="0.25">
      <c r="A3636" s="2">
        <v>45809.416666666664</v>
      </c>
      <c r="B3636" s="1">
        <v>47</v>
      </c>
    </row>
    <row r="3637" spans="1:2" x14ac:dyDescent="0.25">
      <c r="A3637" s="2">
        <v>45809.458333333336</v>
      </c>
      <c r="B3637" s="1">
        <v>46</v>
      </c>
    </row>
    <row r="3638" spans="1:2" x14ac:dyDescent="0.25">
      <c r="A3638" s="2">
        <v>45809.5</v>
      </c>
      <c r="B3638" s="1">
        <v>54</v>
      </c>
    </row>
    <row r="3639" spans="1:2" x14ac:dyDescent="0.25">
      <c r="A3639" s="2">
        <v>45809.541666666664</v>
      </c>
      <c r="B3639" s="1">
        <v>77</v>
      </c>
    </row>
    <row r="3640" spans="1:2" x14ac:dyDescent="0.25">
      <c r="A3640" s="2">
        <v>45809.583333333336</v>
      </c>
      <c r="B3640" s="1">
        <v>198</v>
      </c>
    </row>
    <row r="3641" spans="1:2" x14ac:dyDescent="0.25">
      <c r="A3641" s="2">
        <v>45809.625</v>
      </c>
      <c r="B3641" s="1">
        <v>82</v>
      </c>
    </row>
    <row r="3642" spans="1:2" x14ac:dyDescent="0.25">
      <c r="A3642" s="2">
        <v>45809.666666666664</v>
      </c>
      <c r="B3642" s="1">
        <v>63</v>
      </c>
    </row>
    <row r="3643" spans="1:2" x14ac:dyDescent="0.25">
      <c r="A3643" s="2">
        <v>45809.708333333336</v>
      </c>
      <c r="B3643" s="1">
        <v>56</v>
      </c>
    </row>
    <row r="3644" spans="1:2" x14ac:dyDescent="0.25">
      <c r="A3644" s="2">
        <v>45809.75</v>
      </c>
      <c r="B3644" s="1">
        <v>58</v>
      </c>
    </row>
    <row r="3645" spans="1:2" x14ac:dyDescent="0.25">
      <c r="A3645" s="2">
        <v>45809.791666666664</v>
      </c>
      <c r="B3645" s="1">
        <v>47</v>
      </c>
    </row>
    <row r="3646" spans="1:2" x14ac:dyDescent="0.25">
      <c r="A3646" s="2">
        <v>45809.833333333336</v>
      </c>
      <c r="B3646" s="1">
        <v>29</v>
      </c>
    </row>
    <row r="3647" spans="1:2" x14ac:dyDescent="0.25">
      <c r="A3647" s="2">
        <v>45809.875</v>
      </c>
      <c r="B3647" s="1">
        <v>37</v>
      </c>
    </row>
    <row r="3648" spans="1:2" x14ac:dyDescent="0.25">
      <c r="A3648" s="2">
        <v>45809.916666666664</v>
      </c>
      <c r="B3648" s="1">
        <v>22</v>
      </c>
    </row>
    <row r="3649" spans="1:2" x14ac:dyDescent="0.25">
      <c r="A3649" s="2">
        <v>45809.958333333336</v>
      </c>
      <c r="B3649" s="1">
        <v>4</v>
      </c>
    </row>
    <row r="3650" spans="1:2" x14ac:dyDescent="0.25">
      <c r="A3650" s="2">
        <v>45810</v>
      </c>
      <c r="B3650" s="1">
        <v>0</v>
      </c>
    </row>
    <row r="3651" spans="1:2" x14ac:dyDescent="0.25">
      <c r="A3651" s="2">
        <v>45810.041666666664</v>
      </c>
      <c r="B3651" s="1">
        <v>3</v>
      </c>
    </row>
    <row r="3652" spans="1:2" x14ac:dyDescent="0.25">
      <c r="A3652" s="2">
        <v>45810.083333333336</v>
      </c>
      <c r="B3652" s="1">
        <v>4</v>
      </c>
    </row>
    <row r="3653" spans="1:2" x14ac:dyDescent="0.25">
      <c r="A3653" s="2">
        <v>45810.125</v>
      </c>
      <c r="B3653" s="1">
        <v>0</v>
      </c>
    </row>
    <row r="3654" spans="1:2" x14ac:dyDescent="0.25">
      <c r="A3654" s="2">
        <v>45810.166666666664</v>
      </c>
      <c r="B3654" s="1">
        <v>0</v>
      </c>
    </row>
    <row r="3655" spans="1:2" x14ac:dyDescent="0.25">
      <c r="A3655" s="2">
        <v>45810.208333333336</v>
      </c>
      <c r="B3655" s="1">
        <v>2</v>
      </c>
    </row>
    <row r="3656" spans="1:2" x14ac:dyDescent="0.25">
      <c r="A3656" s="2">
        <v>45810.25</v>
      </c>
      <c r="B3656" s="1">
        <v>1</v>
      </c>
    </row>
    <row r="3657" spans="1:2" x14ac:dyDescent="0.25">
      <c r="A3657" s="2">
        <v>45810.291666666664</v>
      </c>
      <c r="B3657" s="1">
        <v>12</v>
      </c>
    </row>
    <row r="3658" spans="1:2" x14ac:dyDescent="0.25">
      <c r="A3658" s="2">
        <v>45810.333333333336</v>
      </c>
      <c r="B3658" s="1">
        <v>20</v>
      </c>
    </row>
    <row r="3659" spans="1:2" x14ac:dyDescent="0.25">
      <c r="A3659" s="2">
        <v>45810.375</v>
      </c>
      <c r="B3659" s="1">
        <v>29</v>
      </c>
    </row>
    <row r="3660" spans="1:2" x14ac:dyDescent="0.25">
      <c r="A3660" s="2">
        <v>45810.416666666664</v>
      </c>
      <c r="B3660" s="1">
        <v>11</v>
      </c>
    </row>
    <row r="3661" spans="1:2" x14ac:dyDescent="0.25">
      <c r="A3661" s="2">
        <v>45810.458333333336</v>
      </c>
      <c r="B3661" s="1">
        <v>32</v>
      </c>
    </row>
    <row r="3662" spans="1:2" x14ac:dyDescent="0.25">
      <c r="A3662" s="2">
        <v>45810.5</v>
      </c>
      <c r="B3662" s="1">
        <v>19</v>
      </c>
    </row>
    <row r="3663" spans="1:2" x14ac:dyDescent="0.25">
      <c r="A3663" s="2">
        <v>45810.541666666664</v>
      </c>
      <c r="B3663" s="1">
        <v>33</v>
      </c>
    </row>
    <row r="3664" spans="1:2" x14ac:dyDescent="0.25">
      <c r="A3664" s="2">
        <v>45810.583333333336</v>
      </c>
      <c r="B3664" s="1">
        <v>19</v>
      </c>
    </row>
    <row r="3665" spans="1:2" x14ac:dyDescent="0.25">
      <c r="A3665" s="2">
        <v>45810.625</v>
      </c>
      <c r="B3665" s="1">
        <v>12</v>
      </c>
    </row>
    <row r="3666" spans="1:2" x14ac:dyDescent="0.25">
      <c r="A3666" s="2">
        <v>45810.666666666664</v>
      </c>
      <c r="B3666" s="1">
        <v>25</v>
      </c>
    </row>
    <row r="3667" spans="1:2" x14ac:dyDescent="0.25">
      <c r="A3667" s="2">
        <v>45810.708333333336</v>
      </c>
      <c r="B3667" s="1">
        <v>46</v>
      </c>
    </row>
    <row r="3668" spans="1:2" x14ac:dyDescent="0.25">
      <c r="A3668" s="2">
        <v>45810.75</v>
      </c>
      <c r="B3668" s="1">
        <v>88</v>
      </c>
    </row>
    <row r="3669" spans="1:2" x14ac:dyDescent="0.25">
      <c r="A3669" s="2">
        <v>45810.791666666664</v>
      </c>
      <c r="B3669" s="1">
        <v>56</v>
      </c>
    </row>
    <row r="3670" spans="1:2" x14ac:dyDescent="0.25">
      <c r="A3670" s="2">
        <v>45810.833333333336</v>
      </c>
      <c r="B3670" s="1">
        <v>51</v>
      </c>
    </row>
    <row r="3671" spans="1:2" x14ac:dyDescent="0.25">
      <c r="A3671" s="2">
        <v>45810.875</v>
      </c>
      <c r="B3671" s="1">
        <v>18</v>
      </c>
    </row>
    <row r="3672" spans="1:2" x14ac:dyDescent="0.25">
      <c r="A3672" s="2">
        <v>45810.916666666664</v>
      </c>
      <c r="B3672" s="1">
        <v>11</v>
      </c>
    </row>
    <row r="3673" spans="1:2" x14ac:dyDescent="0.25">
      <c r="A3673" s="2">
        <v>45810.958333333336</v>
      </c>
      <c r="B3673" s="1">
        <v>5</v>
      </c>
    </row>
    <row r="3674" spans="1:2" x14ac:dyDescent="0.25">
      <c r="A3674" s="2">
        <v>45811</v>
      </c>
      <c r="B3674" s="1">
        <v>0</v>
      </c>
    </row>
    <row r="3675" spans="1:2" x14ac:dyDescent="0.25">
      <c r="A3675" s="2">
        <v>45811.041666666664</v>
      </c>
      <c r="B3675" s="1">
        <v>2</v>
      </c>
    </row>
    <row r="3676" spans="1:2" x14ac:dyDescent="0.25">
      <c r="A3676" s="2">
        <v>45811.083333333336</v>
      </c>
      <c r="B3676" s="1">
        <v>0</v>
      </c>
    </row>
    <row r="3677" spans="1:2" x14ac:dyDescent="0.25">
      <c r="A3677" s="2">
        <v>45811.125</v>
      </c>
      <c r="B3677" s="1">
        <v>0</v>
      </c>
    </row>
    <row r="3678" spans="1:2" x14ac:dyDescent="0.25">
      <c r="A3678" s="2">
        <v>45811.166666666664</v>
      </c>
      <c r="B3678" s="1">
        <v>0</v>
      </c>
    </row>
    <row r="3679" spans="1:2" x14ac:dyDescent="0.25">
      <c r="A3679" s="2">
        <v>45811.208333333336</v>
      </c>
      <c r="B3679" s="1">
        <v>1</v>
      </c>
    </row>
    <row r="3680" spans="1:2" x14ac:dyDescent="0.25">
      <c r="A3680" s="2">
        <v>45811.25</v>
      </c>
      <c r="B3680" s="1">
        <v>10</v>
      </c>
    </row>
    <row r="3681" spans="1:2" x14ac:dyDescent="0.25">
      <c r="A3681" s="2">
        <v>45811.291666666664</v>
      </c>
      <c r="B3681" s="1">
        <v>11</v>
      </c>
    </row>
    <row r="3682" spans="1:2" x14ac:dyDescent="0.25">
      <c r="A3682" s="2">
        <v>45811.333333333336</v>
      </c>
      <c r="B3682" s="1">
        <v>7</v>
      </c>
    </row>
    <row r="3683" spans="1:2" x14ac:dyDescent="0.25">
      <c r="A3683" s="2">
        <v>45811.375</v>
      </c>
      <c r="B3683" s="1">
        <v>25</v>
      </c>
    </row>
    <row r="3684" spans="1:2" x14ac:dyDescent="0.25">
      <c r="A3684" s="2">
        <v>45811.416666666664</v>
      </c>
      <c r="B3684" s="1">
        <v>17</v>
      </c>
    </row>
    <row r="3685" spans="1:2" x14ac:dyDescent="0.25">
      <c r="A3685" s="2">
        <v>45811.458333333336</v>
      </c>
      <c r="B3685" s="1">
        <v>39</v>
      </c>
    </row>
    <row r="3686" spans="1:2" x14ac:dyDescent="0.25">
      <c r="A3686" s="2">
        <v>45811.5</v>
      </c>
      <c r="B3686" s="1">
        <v>14</v>
      </c>
    </row>
    <row r="3687" spans="1:2" x14ac:dyDescent="0.25">
      <c r="A3687" s="2">
        <v>45811.541666666664</v>
      </c>
      <c r="B3687" s="1">
        <v>19</v>
      </c>
    </row>
    <row r="3688" spans="1:2" x14ac:dyDescent="0.25">
      <c r="A3688" s="2">
        <v>45811.583333333336</v>
      </c>
      <c r="B3688" s="1">
        <v>19</v>
      </c>
    </row>
    <row r="3689" spans="1:2" x14ac:dyDescent="0.25">
      <c r="A3689" s="2">
        <v>45811.625</v>
      </c>
      <c r="B3689" s="1">
        <v>40</v>
      </c>
    </row>
    <row r="3690" spans="1:2" x14ac:dyDescent="0.25">
      <c r="A3690" s="2">
        <v>45811.666666666664</v>
      </c>
      <c r="B3690" s="1">
        <v>67</v>
      </c>
    </row>
    <row r="3691" spans="1:2" x14ac:dyDescent="0.25">
      <c r="A3691" s="2">
        <v>45811.708333333336</v>
      </c>
      <c r="B3691" s="1">
        <v>63</v>
      </c>
    </row>
    <row r="3692" spans="1:2" x14ac:dyDescent="0.25">
      <c r="A3692" s="2">
        <v>45811.75</v>
      </c>
      <c r="B3692" s="1">
        <v>50</v>
      </c>
    </row>
    <row r="3693" spans="1:2" x14ac:dyDescent="0.25">
      <c r="A3693" s="2">
        <v>45811.791666666664</v>
      </c>
      <c r="B3693" s="1">
        <v>84</v>
      </c>
    </row>
    <row r="3694" spans="1:2" x14ac:dyDescent="0.25">
      <c r="A3694" s="2">
        <v>45811.833333333336</v>
      </c>
      <c r="B3694" s="1">
        <v>49</v>
      </c>
    </row>
    <row r="3695" spans="1:2" x14ac:dyDescent="0.25">
      <c r="A3695" s="2">
        <v>45811.875</v>
      </c>
      <c r="B3695" s="1">
        <v>31</v>
      </c>
    </row>
    <row r="3696" spans="1:2" x14ac:dyDescent="0.25">
      <c r="A3696" s="2">
        <v>45811.916666666664</v>
      </c>
      <c r="B3696" s="1">
        <v>5</v>
      </c>
    </row>
    <row r="3697" spans="1:2" x14ac:dyDescent="0.25">
      <c r="A3697" s="2">
        <v>45811.958333333336</v>
      </c>
      <c r="B3697" s="1">
        <v>6</v>
      </c>
    </row>
    <row r="3698" spans="1:2" x14ac:dyDescent="0.25">
      <c r="A3698" s="2">
        <v>45812</v>
      </c>
      <c r="B3698" s="1">
        <v>0</v>
      </c>
    </row>
    <row r="3699" spans="1:2" x14ac:dyDescent="0.25">
      <c r="A3699" s="2">
        <v>45812.041666666664</v>
      </c>
      <c r="B3699" s="1">
        <v>1</v>
      </c>
    </row>
    <row r="3700" spans="1:2" x14ac:dyDescent="0.25">
      <c r="A3700" s="2">
        <v>45812.083333333336</v>
      </c>
      <c r="B3700" s="1">
        <v>0</v>
      </c>
    </row>
    <row r="3701" spans="1:2" x14ac:dyDescent="0.25">
      <c r="A3701" s="2">
        <v>45812.125</v>
      </c>
      <c r="B3701" s="1">
        <v>0</v>
      </c>
    </row>
    <row r="3702" spans="1:2" x14ac:dyDescent="0.25">
      <c r="A3702" s="2">
        <v>45812.166666666664</v>
      </c>
      <c r="B3702" s="1">
        <v>0</v>
      </c>
    </row>
    <row r="3703" spans="1:2" x14ac:dyDescent="0.25">
      <c r="A3703" s="2">
        <v>45812.208333333336</v>
      </c>
      <c r="B3703" s="1">
        <v>1</v>
      </c>
    </row>
    <row r="3704" spans="1:2" x14ac:dyDescent="0.25">
      <c r="A3704" s="2">
        <v>45812.25</v>
      </c>
      <c r="B3704" s="1">
        <v>4</v>
      </c>
    </row>
    <row r="3705" spans="1:2" x14ac:dyDescent="0.25">
      <c r="A3705" s="2">
        <v>45812.291666666664</v>
      </c>
      <c r="B3705" s="1">
        <v>12</v>
      </c>
    </row>
    <row r="3706" spans="1:2" x14ac:dyDescent="0.25">
      <c r="A3706" s="2">
        <v>45812.333333333336</v>
      </c>
      <c r="B3706" s="1">
        <v>17</v>
      </c>
    </row>
    <row r="3707" spans="1:2" x14ac:dyDescent="0.25">
      <c r="A3707" s="2">
        <v>45812.375</v>
      </c>
      <c r="B3707" s="1">
        <v>23</v>
      </c>
    </row>
    <row r="3708" spans="1:2" x14ac:dyDescent="0.25">
      <c r="A3708" s="2">
        <v>45812.416666666664</v>
      </c>
      <c r="B3708" s="1">
        <v>55</v>
      </c>
    </row>
    <row r="3709" spans="1:2" x14ac:dyDescent="0.25">
      <c r="A3709" s="2">
        <v>45812.458333333336</v>
      </c>
      <c r="B3709" s="1">
        <v>92</v>
      </c>
    </row>
    <row r="3710" spans="1:2" x14ac:dyDescent="0.25">
      <c r="A3710" s="2">
        <v>45812.5</v>
      </c>
      <c r="B3710" s="1">
        <v>41</v>
      </c>
    </row>
    <row r="3711" spans="1:2" x14ac:dyDescent="0.25">
      <c r="A3711" s="2">
        <v>45812.541666666664</v>
      </c>
      <c r="B3711" s="1">
        <v>22</v>
      </c>
    </row>
    <row r="3712" spans="1:2" x14ac:dyDescent="0.25">
      <c r="A3712" s="2">
        <v>45812.583333333336</v>
      </c>
      <c r="B3712" s="1">
        <v>53</v>
      </c>
    </row>
    <row r="3713" spans="1:2" x14ac:dyDescent="0.25">
      <c r="A3713" s="2">
        <v>45812.625</v>
      </c>
      <c r="B3713" s="1">
        <v>46</v>
      </c>
    </row>
    <row r="3714" spans="1:2" x14ac:dyDescent="0.25">
      <c r="A3714" s="2">
        <v>45812.666666666664</v>
      </c>
      <c r="B3714" s="1">
        <v>52</v>
      </c>
    </row>
    <row r="3715" spans="1:2" x14ac:dyDescent="0.25">
      <c r="A3715" s="2">
        <v>45812.708333333336</v>
      </c>
      <c r="B3715" s="1">
        <v>72</v>
      </c>
    </row>
    <row r="3716" spans="1:2" x14ac:dyDescent="0.25">
      <c r="A3716" s="2">
        <v>45812.75</v>
      </c>
      <c r="B3716" s="1">
        <v>118</v>
      </c>
    </row>
    <row r="3717" spans="1:2" x14ac:dyDescent="0.25">
      <c r="A3717" s="2">
        <v>45812.791666666664</v>
      </c>
      <c r="B3717" s="1">
        <v>64</v>
      </c>
    </row>
    <row r="3718" spans="1:2" x14ac:dyDescent="0.25">
      <c r="A3718" s="2">
        <v>45812.833333333336</v>
      </c>
      <c r="B3718" s="1">
        <v>29</v>
      </c>
    </row>
    <row r="3719" spans="1:2" x14ac:dyDescent="0.25">
      <c r="A3719" s="2">
        <v>45812.875</v>
      </c>
      <c r="B3719" s="1">
        <v>39</v>
      </c>
    </row>
    <row r="3720" spans="1:2" x14ac:dyDescent="0.25">
      <c r="A3720" s="2">
        <v>45812.916666666664</v>
      </c>
      <c r="B3720" s="1">
        <v>19</v>
      </c>
    </row>
    <row r="3721" spans="1:2" x14ac:dyDescent="0.25">
      <c r="A3721" s="2">
        <v>45812.958333333336</v>
      </c>
      <c r="B3721" s="1">
        <v>1</v>
      </c>
    </row>
    <row r="3722" spans="1:2" x14ac:dyDescent="0.25">
      <c r="A3722" s="2">
        <v>45813</v>
      </c>
      <c r="B3722" s="1">
        <v>0</v>
      </c>
    </row>
    <row r="3723" spans="1:2" x14ac:dyDescent="0.25">
      <c r="A3723" s="2">
        <v>45813.041666666664</v>
      </c>
      <c r="B3723" s="1">
        <v>3</v>
      </c>
    </row>
    <row r="3724" spans="1:2" x14ac:dyDescent="0.25">
      <c r="A3724" s="2">
        <v>45813.083333333336</v>
      </c>
      <c r="B3724" s="1">
        <v>0</v>
      </c>
    </row>
    <row r="3725" spans="1:2" x14ac:dyDescent="0.25">
      <c r="A3725" s="2">
        <v>45813.125</v>
      </c>
      <c r="B3725" s="1">
        <v>0</v>
      </c>
    </row>
    <row r="3726" spans="1:2" x14ac:dyDescent="0.25">
      <c r="A3726" s="2">
        <v>45813.166666666664</v>
      </c>
      <c r="B3726" s="1">
        <v>0</v>
      </c>
    </row>
    <row r="3727" spans="1:2" x14ac:dyDescent="0.25">
      <c r="A3727" s="2">
        <v>45813.208333333336</v>
      </c>
      <c r="B3727" s="1">
        <v>2</v>
      </c>
    </row>
    <row r="3728" spans="1:2" x14ac:dyDescent="0.25">
      <c r="A3728" s="2">
        <v>45813.25</v>
      </c>
      <c r="B3728" s="1">
        <v>5</v>
      </c>
    </row>
    <row r="3729" spans="1:2" x14ac:dyDescent="0.25">
      <c r="A3729" s="2">
        <v>45813.291666666664</v>
      </c>
      <c r="B3729" s="1">
        <v>8</v>
      </c>
    </row>
    <row r="3730" spans="1:2" x14ac:dyDescent="0.25">
      <c r="A3730" s="2">
        <v>45813.333333333336</v>
      </c>
      <c r="B3730" s="1">
        <v>25</v>
      </c>
    </row>
    <row r="3731" spans="1:2" x14ac:dyDescent="0.25">
      <c r="A3731" s="2">
        <v>45813.375</v>
      </c>
      <c r="B3731" s="1">
        <v>20</v>
      </c>
    </row>
    <row r="3732" spans="1:2" x14ac:dyDescent="0.25">
      <c r="A3732" s="2">
        <v>45813.416666666664</v>
      </c>
      <c r="B3732" s="1">
        <v>29</v>
      </c>
    </row>
    <row r="3733" spans="1:2" x14ac:dyDescent="0.25">
      <c r="A3733" s="2">
        <v>45813.458333333336</v>
      </c>
      <c r="B3733" s="1">
        <v>78</v>
      </c>
    </row>
    <row r="3734" spans="1:2" x14ac:dyDescent="0.25">
      <c r="A3734" s="2">
        <v>45813.5</v>
      </c>
      <c r="B3734" s="1">
        <v>11</v>
      </c>
    </row>
    <row r="3735" spans="1:2" x14ac:dyDescent="0.25">
      <c r="A3735" s="2">
        <v>45813.541666666664</v>
      </c>
      <c r="B3735" s="1">
        <v>14</v>
      </c>
    </row>
    <row r="3736" spans="1:2" x14ac:dyDescent="0.25">
      <c r="A3736" s="2">
        <v>45813.583333333336</v>
      </c>
      <c r="B3736" s="1">
        <v>15</v>
      </c>
    </row>
    <row r="3737" spans="1:2" x14ac:dyDescent="0.25">
      <c r="A3737" s="2">
        <v>45813.625</v>
      </c>
      <c r="B3737" s="1">
        <v>22</v>
      </c>
    </row>
    <row r="3738" spans="1:2" x14ac:dyDescent="0.25">
      <c r="A3738" s="2">
        <v>45813.666666666664</v>
      </c>
      <c r="B3738" s="1">
        <v>16</v>
      </c>
    </row>
    <row r="3739" spans="1:2" x14ac:dyDescent="0.25">
      <c r="A3739" s="2">
        <v>45813.708333333336</v>
      </c>
      <c r="B3739" s="1">
        <v>38</v>
      </c>
    </row>
    <row r="3740" spans="1:2" x14ac:dyDescent="0.25">
      <c r="A3740" s="2">
        <v>45813.75</v>
      </c>
      <c r="B3740" s="1">
        <v>47</v>
      </c>
    </row>
    <row r="3741" spans="1:2" x14ac:dyDescent="0.25">
      <c r="A3741" s="2">
        <v>45813.791666666664</v>
      </c>
      <c r="B3741" s="1">
        <v>42</v>
      </c>
    </row>
    <row r="3742" spans="1:2" x14ac:dyDescent="0.25">
      <c r="A3742" s="2">
        <v>45813.833333333336</v>
      </c>
      <c r="B3742" s="1">
        <v>18</v>
      </c>
    </row>
    <row r="3743" spans="1:2" x14ac:dyDescent="0.25">
      <c r="A3743" s="2">
        <v>45813.875</v>
      </c>
      <c r="B3743" s="1">
        <v>20</v>
      </c>
    </row>
    <row r="3744" spans="1:2" x14ac:dyDescent="0.25">
      <c r="A3744" s="2">
        <v>45813.916666666664</v>
      </c>
      <c r="B3744" s="1">
        <v>14</v>
      </c>
    </row>
    <row r="3745" spans="1:2" x14ac:dyDescent="0.25">
      <c r="A3745" s="2">
        <v>45813.958333333336</v>
      </c>
      <c r="B3745" s="1">
        <v>5</v>
      </c>
    </row>
    <row r="3746" spans="1:2" x14ac:dyDescent="0.25">
      <c r="A3746" s="2">
        <v>45814</v>
      </c>
      <c r="B3746" s="1">
        <v>0</v>
      </c>
    </row>
    <row r="3747" spans="1:2" x14ac:dyDescent="0.25">
      <c r="A3747" s="2">
        <v>45814.041666666664</v>
      </c>
      <c r="B3747" s="1">
        <v>5</v>
      </c>
    </row>
    <row r="3748" spans="1:2" x14ac:dyDescent="0.25">
      <c r="A3748" s="2">
        <v>45814.083333333336</v>
      </c>
      <c r="B3748" s="1">
        <v>8</v>
      </c>
    </row>
    <row r="3749" spans="1:2" x14ac:dyDescent="0.25">
      <c r="A3749" s="2">
        <v>45814.125</v>
      </c>
      <c r="B3749" s="1">
        <v>0</v>
      </c>
    </row>
    <row r="3750" spans="1:2" x14ac:dyDescent="0.25">
      <c r="A3750" s="2">
        <v>45814.166666666664</v>
      </c>
      <c r="B3750" s="1">
        <v>0</v>
      </c>
    </row>
    <row r="3751" spans="1:2" x14ac:dyDescent="0.25">
      <c r="A3751" s="2">
        <v>45814.208333333336</v>
      </c>
      <c r="B3751" s="1">
        <v>1</v>
      </c>
    </row>
    <row r="3752" spans="1:2" x14ac:dyDescent="0.25">
      <c r="A3752" s="2">
        <v>45814.25</v>
      </c>
      <c r="B3752" s="1">
        <v>8</v>
      </c>
    </row>
    <row r="3753" spans="1:2" x14ac:dyDescent="0.25">
      <c r="A3753" s="2">
        <v>45814.291666666664</v>
      </c>
      <c r="B3753" s="1">
        <v>17</v>
      </c>
    </row>
    <row r="3754" spans="1:2" x14ac:dyDescent="0.25">
      <c r="A3754" s="2">
        <v>45814.333333333336</v>
      </c>
      <c r="B3754" s="1">
        <v>42</v>
      </c>
    </row>
    <row r="3755" spans="1:2" x14ac:dyDescent="0.25">
      <c r="A3755" s="2">
        <v>45814.375</v>
      </c>
      <c r="B3755" s="1">
        <v>11</v>
      </c>
    </row>
    <row r="3756" spans="1:2" x14ac:dyDescent="0.25">
      <c r="A3756" s="2">
        <v>45814.416666666664</v>
      </c>
      <c r="B3756" s="1">
        <v>64</v>
      </c>
    </row>
    <row r="3757" spans="1:2" x14ac:dyDescent="0.25">
      <c r="A3757" s="2">
        <v>45814.458333333336</v>
      </c>
      <c r="B3757" s="1">
        <v>55</v>
      </c>
    </row>
    <row r="3758" spans="1:2" x14ac:dyDescent="0.25">
      <c r="A3758" s="2">
        <v>45814.5</v>
      </c>
      <c r="B3758" s="1">
        <v>63</v>
      </c>
    </row>
    <row r="3759" spans="1:2" x14ac:dyDescent="0.25">
      <c r="A3759" s="2">
        <v>45814.541666666664</v>
      </c>
      <c r="B3759" s="1">
        <v>23</v>
      </c>
    </row>
    <row r="3760" spans="1:2" x14ac:dyDescent="0.25">
      <c r="A3760" s="2">
        <v>45814.583333333336</v>
      </c>
      <c r="B3760" s="1">
        <v>36</v>
      </c>
    </row>
    <row r="3761" spans="1:2" x14ac:dyDescent="0.25">
      <c r="A3761" s="2">
        <v>45814.625</v>
      </c>
      <c r="B3761" s="1">
        <v>21</v>
      </c>
    </row>
    <row r="3762" spans="1:2" x14ac:dyDescent="0.25">
      <c r="A3762" s="2">
        <v>45814.666666666664</v>
      </c>
      <c r="B3762" s="1">
        <v>64</v>
      </c>
    </row>
    <row r="3763" spans="1:2" x14ac:dyDescent="0.25">
      <c r="A3763" s="2">
        <v>45814.708333333336</v>
      </c>
      <c r="B3763" s="1">
        <v>105</v>
      </c>
    </row>
    <row r="3764" spans="1:2" x14ac:dyDescent="0.25">
      <c r="A3764" s="2">
        <v>45814.75</v>
      </c>
      <c r="B3764" s="1">
        <v>103</v>
      </c>
    </row>
    <row r="3765" spans="1:2" x14ac:dyDescent="0.25">
      <c r="A3765" s="2">
        <v>45814.791666666664</v>
      </c>
      <c r="B3765" s="1">
        <v>66</v>
      </c>
    </row>
    <row r="3766" spans="1:2" x14ac:dyDescent="0.25">
      <c r="A3766" s="2">
        <v>45814.833333333336</v>
      </c>
      <c r="B3766" s="1">
        <v>46</v>
      </c>
    </row>
    <row r="3767" spans="1:2" x14ac:dyDescent="0.25">
      <c r="A3767" s="2">
        <v>45814.875</v>
      </c>
      <c r="B3767" s="1">
        <v>25</v>
      </c>
    </row>
    <row r="3768" spans="1:2" x14ac:dyDescent="0.25">
      <c r="A3768" s="2">
        <v>45814.916666666664</v>
      </c>
      <c r="B3768" s="1">
        <v>37</v>
      </c>
    </row>
    <row r="3769" spans="1:2" x14ac:dyDescent="0.25">
      <c r="A3769" s="2">
        <v>45814.958333333336</v>
      </c>
      <c r="B3769" s="1">
        <v>27</v>
      </c>
    </row>
    <row r="3770" spans="1:2" x14ac:dyDescent="0.25">
      <c r="A3770" s="2">
        <v>45815</v>
      </c>
      <c r="B3770" s="1">
        <v>1</v>
      </c>
    </row>
    <row r="3771" spans="1:2" x14ac:dyDescent="0.25">
      <c r="A3771" s="2">
        <v>45815.041666666664</v>
      </c>
      <c r="B3771" s="1">
        <v>8</v>
      </c>
    </row>
    <row r="3772" spans="1:2" x14ac:dyDescent="0.25">
      <c r="A3772" s="2">
        <v>45815.083333333336</v>
      </c>
      <c r="B3772" s="1">
        <v>13</v>
      </c>
    </row>
    <row r="3773" spans="1:2" x14ac:dyDescent="0.25">
      <c r="A3773" s="2">
        <v>45815.125</v>
      </c>
      <c r="B3773" s="1">
        <v>2</v>
      </c>
    </row>
    <row r="3774" spans="1:2" x14ac:dyDescent="0.25">
      <c r="A3774" s="2">
        <v>45815.166666666664</v>
      </c>
      <c r="B3774" s="1">
        <v>1</v>
      </c>
    </row>
    <row r="3775" spans="1:2" x14ac:dyDescent="0.25">
      <c r="A3775" s="2">
        <v>45815.208333333336</v>
      </c>
      <c r="B3775" s="1">
        <v>6</v>
      </c>
    </row>
    <row r="3776" spans="1:2" x14ac:dyDescent="0.25">
      <c r="A3776" s="2">
        <v>45815.25</v>
      </c>
      <c r="B3776" s="1">
        <v>2</v>
      </c>
    </row>
    <row r="3777" spans="1:2" x14ac:dyDescent="0.25">
      <c r="A3777" s="2">
        <v>45815.291666666664</v>
      </c>
      <c r="B3777" s="1">
        <v>5</v>
      </c>
    </row>
    <row r="3778" spans="1:2" x14ac:dyDescent="0.25">
      <c r="A3778" s="2">
        <v>45815.333333333336</v>
      </c>
      <c r="B3778" s="1">
        <v>5</v>
      </c>
    </row>
    <row r="3779" spans="1:2" x14ac:dyDescent="0.25">
      <c r="A3779" s="2">
        <v>45815.375</v>
      </c>
      <c r="B3779" s="1">
        <v>16</v>
      </c>
    </row>
    <row r="3780" spans="1:2" x14ac:dyDescent="0.25">
      <c r="A3780" s="2">
        <v>45815.416666666664</v>
      </c>
      <c r="B3780" s="1">
        <v>51</v>
      </c>
    </row>
    <row r="3781" spans="1:2" x14ac:dyDescent="0.25">
      <c r="A3781" s="2">
        <v>45815.458333333336</v>
      </c>
      <c r="B3781" s="1">
        <v>51</v>
      </c>
    </row>
    <row r="3782" spans="1:2" x14ac:dyDescent="0.25">
      <c r="A3782" s="2">
        <v>45815.5</v>
      </c>
      <c r="B3782" s="1">
        <v>59</v>
      </c>
    </row>
    <row r="3783" spans="1:2" x14ac:dyDescent="0.25">
      <c r="A3783" s="2">
        <v>45815.541666666664</v>
      </c>
      <c r="B3783" s="1">
        <v>52</v>
      </c>
    </row>
    <row r="3784" spans="1:2" x14ac:dyDescent="0.25">
      <c r="A3784" s="2">
        <v>45815.583333333336</v>
      </c>
      <c r="B3784" s="1">
        <v>53</v>
      </c>
    </row>
    <row r="3785" spans="1:2" x14ac:dyDescent="0.25">
      <c r="A3785" s="2">
        <v>45815.625</v>
      </c>
      <c r="B3785" s="1">
        <v>86</v>
      </c>
    </row>
    <row r="3786" spans="1:2" x14ac:dyDescent="0.25">
      <c r="A3786" s="2">
        <v>45815.666666666664</v>
      </c>
      <c r="B3786" s="1">
        <v>69</v>
      </c>
    </row>
    <row r="3787" spans="1:2" x14ac:dyDescent="0.25">
      <c r="A3787" s="2">
        <v>45815.708333333336</v>
      </c>
      <c r="B3787" s="1">
        <v>54</v>
      </c>
    </row>
    <row r="3788" spans="1:2" x14ac:dyDescent="0.25">
      <c r="A3788" s="2">
        <v>45815.75</v>
      </c>
      <c r="B3788" s="1">
        <v>43</v>
      </c>
    </row>
    <row r="3789" spans="1:2" x14ac:dyDescent="0.25">
      <c r="A3789" s="2">
        <v>45815.791666666664</v>
      </c>
      <c r="B3789" s="1">
        <v>38</v>
      </c>
    </row>
    <row r="3790" spans="1:2" x14ac:dyDescent="0.25">
      <c r="A3790" s="2">
        <v>45815.833333333336</v>
      </c>
      <c r="B3790" s="1">
        <v>25</v>
      </c>
    </row>
    <row r="3791" spans="1:2" x14ac:dyDescent="0.25">
      <c r="A3791" s="2">
        <v>45815.875</v>
      </c>
      <c r="B3791" s="1">
        <v>19</v>
      </c>
    </row>
    <row r="3792" spans="1:2" x14ac:dyDescent="0.25">
      <c r="A3792" s="2">
        <v>45815.916666666664</v>
      </c>
      <c r="B3792" s="1">
        <v>8</v>
      </c>
    </row>
    <row r="3793" spans="1:2" x14ac:dyDescent="0.25">
      <c r="A3793" s="2">
        <v>45815.958333333336</v>
      </c>
      <c r="B3793" s="1">
        <v>7</v>
      </c>
    </row>
    <row r="3794" spans="1:2" x14ac:dyDescent="0.25">
      <c r="A3794" s="2">
        <v>45816</v>
      </c>
      <c r="B3794" s="1">
        <v>0</v>
      </c>
    </row>
    <row r="3795" spans="1:2" x14ac:dyDescent="0.25">
      <c r="A3795" s="2">
        <v>45816.041666666664</v>
      </c>
      <c r="B3795" s="1">
        <v>4</v>
      </c>
    </row>
    <row r="3796" spans="1:2" x14ac:dyDescent="0.25">
      <c r="A3796" s="2">
        <v>45816.083333333336</v>
      </c>
      <c r="B3796" s="1">
        <v>0</v>
      </c>
    </row>
    <row r="3797" spans="1:2" x14ac:dyDescent="0.25">
      <c r="A3797" s="2">
        <v>45816.125</v>
      </c>
      <c r="B3797" s="1">
        <v>11</v>
      </c>
    </row>
    <row r="3798" spans="1:2" x14ac:dyDescent="0.25">
      <c r="A3798" s="2">
        <v>45816.166666666664</v>
      </c>
      <c r="B3798" s="1">
        <v>8</v>
      </c>
    </row>
    <row r="3799" spans="1:2" x14ac:dyDescent="0.25">
      <c r="A3799" s="2">
        <v>45816.208333333336</v>
      </c>
      <c r="B3799" s="1">
        <v>3</v>
      </c>
    </row>
    <row r="3800" spans="1:2" x14ac:dyDescent="0.25">
      <c r="A3800" s="2">
        <v>45816.25</v>
      </c>
      <c r="B3800" s="1">
        <v>9</v>
      </c>
    </row>
    <row r="3801" spans="1:2" x14ac:dyDescent="0.25">
      <c r="A3801" s="2">
        <v>45816.291666666664</v>
      </c>
      <c r="B3801" s="1">
        <v>4</v>
      </c>
    </row>
    <row r="3802" spans="1:2" x14ac:dyDescent="0.25">
      <c r="A3802" s="2">
        <v>45816.333333333336</v>
      </c>
      <c r="B3802" s="1">
        <v>4</v>
      </c>
    </row>
    <row r="3803" spans="1:2" x14ac:dyDescent="0.25">
      <c r="A3803" s="2">
        <v>45816.375</v>
      </c>
      <c r="B3803" s="1">
        <v>47</v>
      </c>
    </row>
    <row r="3804" spans="1:2" x14ac:dyDescent="0.25">
      <c r="A3804" s="2">
        <v>45816.416666666664</v>
      </c>
      <c r="B3804" s="1">
        <v>37</v>
      </c>
    </row>
    <row r="3805" spans="1:2" x14ac:dyDescent="0.25">
      <c r="A3805" s="2">
        <v>45816.458333333336</v>
      </c>
      <c r="B3805" s="1">
        <v>28</v>
      </c>
    </row>
    <row r="3806" spans="1:2" x14ac:dyDescent="0.25">
      <c r="A3806" s="2">
        <v>45816.5</v>
      </c>
      <c r="B3806" s="1">
        <v>41</v>
      </c>
    </row>
    <row r="3807" spans="1:2" x14ac:dyDescent="0.25">
      <c r="A3807" s="2">
        <v>45816.541666666664</v>
      </c>
      <c r="B3807" s="1">
        <v>42</v>
      </c>
    </row>
    <row r="3808" spans="1:2" x14ac:dyDescent="0.25">
      <c r="A3808" s="2">
        <v>45816.583333333336</v>
      </c>
      <c r="B3808" s="1">
        <v>48</v>
      </c>
    </row>
    <row r="3809" spans="1:2" x14ac:dyDescent="0.25">
      <c r="A3809" s="2">
        <v>45816.625</v>
      </c>
      <c r="B3809" s="1">
        <v>43</v>
      </c>
    </row>
    <row r="3810" spans="1:2" x14ac:dyDescent="0.25">
      <c r="A3810" s="2">
        <v>45816.666666666664</v>
      </c>
      <c r="B3810" s="1">
        <v>39</v>
      </c>
    </row>
    <row r="3811" spans="1:2" x14ac:dyDescent="0.25">
      <c r="A3811" s="2">
        <v>45816.708333333336</v>
      </c>
      <c r="B3811" s="1">
        <v>59</v>
      </c>
    </row>
    <row r="3812" spans="1:2" x14ac:dyDescent="0.25">
      <c r="A3812" s="2">
        <v>45816.75</v>
      </c>
      <c r="B3812" s="1">
        <v>44</v>
      </c>
    </row>
    <row r="3813" spans="1:2" x14ac:dyDescent="0.25">
      <c r="A3813" s="2">
        <v>45816.791666666664</v>
      </c>
      <c r="B3813" s="1">
        <v>38</v>
      </c>
    </row>
    <row r="3814" spans="1:2" x14ac:dyDescent="0.25">
      <c r="A3814" s="2">
        <v>45816.833333333336</v>
      </c>
      <c r="B3814" s="1">
        <v>35</v>
      </c>
    </row>
    <row r="3815" spans="1:2" x14ac:dyDescent="0.25">
      <c r="A3815" s="2">
        <v>45816.875</v>
      </c>
      <c r="B3815" s="1">
        <v>13</v>
      </c>
    </row>
    <row r="3816" spans="1:2" x14ac:dyDescent="0.25">
      <c r="A3816" s="2">
        <v>45816.916666666664</v>
      </c>
      <c r="B3816" s="1">
        <v>9</v>
      </c>
    </row>
    <row r="3817" spans="1:2" x14ac:dyDescent="0.25">
      <c r="A3817" s="2">
        <v>45816.958333333336</v>
      </c>
      <c r="B3817" s="1">
        <v>1</v>
      </c>
    </row>
    <row r="3818" spans="1:2" x14ac:dyDescent="0.25">
      <c r="A3818" s="2">
        <v>45817</v>
      </c>
      <c r="B3818" s="1">
        <v>0</v>
      </c>
    </row>
    <row r="3819" spans="1:2" x14ac:dyDescent="0.25">
      <c r="A3819" s="2">
        <v>45817.041666666664</v>
      </c>
      <c r="B3819" s="1">
        <v>0</v>
      </c>
    </row>
    <row r="3820" spans="1:2" x14ac:dyDescent="0.25">
      <c r="A3820" s="2">
        <v>45817.083333333336</v>
      </c>
      <c r="B3820" s="1">
        <v>0</v>
      </c>
    </row>
    <row r="3821" spans="1:2" x14ac:dyDescent="0.25">
      <c r="A3821" s="2">
        <v>45817.125</v>
      </c>
      <c r="B3821" s="1">
        <v>0</v>
      </c>
    </row>
    <row r="3822" spans="1:2" x14ac:dyDescent="0.25">
      <c r="A3822" s="2">
        <v>45817.166666666664</v>
      </c>
      <c r="B3822" s="1">
        <v>0</v>
      </c>
    </row>
    <row r="3823" spans="1:2" x14ac:dyDescent="0.25">
      <c r="A3823" s="2">
        <v>45817.208333333336</v>
      </c>
      <c r="B3823" s="1">
        <v>0</v>
      </c>
    </row>
    <row r="3824" spans="1:2" x14ac:dyDescent="0.25">
      <c r="A3824" s="2">
        <v>45817.25</v>
      </c>
      <c r="B3824" s="1">
        <v>4</v>
      </c>
    </row>
    <row r="3825" spans="1:2" x14ac:dyDescent="0.25">
      <c r="A3825" s="2">
        <v>45817.291666666664</v>
      </c>
      <c r="B3825" s="1">
        <v>7</v>
      </c>
    </row>
    <row r="3826" spans="1:2" x14ac:dyDescent="0.25">
      <c r="A3826" s="2">
        <v>45817.333333333336</v>
      </c>
      <c r="B3826" s="1">
        <v>25</v>
      </c>
    </row>
    <row r="3827" spans="1:2" x14ac:dyDescent="0.25">
      <c r="A3827" s="2">
        <v>45817.375</v>
      </c>
      <c r="B3827" s="1">
        <v>72</v>
      </c>
    </row>
    <row r="3828" spans="1:2" x14ac:dyDescent="0.25">
      <c r="A3828" s="2">
        <v>45817.416666666664</v>
      </c>
      <c r="B3828" s="1">
        <v>20</v>
      </c>
    </row>
    <row r="3829" spans="1:2" x14ac:dyDescent="0.25">
      <c r="A3829" s="2">
        <v>45817.458333333336</v>
      </c>
      <c r="B3829" s="1">
        <v>16</v>
      </c>
    </row>
    <row r="3830" spans="1:2" x14ac:dyDescent="0.25">
      <c r="A3830" s="2">
        <v>45817.5</v>
      </c>
      <c r="B3830" s="1">
        <v>14</v>
      </c>
    </row>
    <row r="3831" spans="1:2" x14ac:dyDescent="0.25">
      <c r="A3831" s="2">
        <v>45817.541666666664</v>
      </c>
      <c r="B3831" s="1">
        <v>7</v>
      </c>
    </row>
    <row r="3832" spans="1:2" x14ac:dyDescent="0.25">
      <c r="A3832" s="2">
        <v>45817.583333333336</v>
      </c>
      <c r="B3832" s="1">
        <v>4</v>
      </c>
    </row>
    <row r="3833" spans="1:2" x14ac:dyDescent="0.25">
      <c r="A3833" s="2">
        <v>45817.625</v>
      </c>
      <c r="B3833" s="1">
        <v>29</v>
      </c>
    </row>
    <row r="3834" spans="1:2" x14ac:dyDescent="0.25">
      <c r="A3834" s="2">
        <v>45817.666666666664</v>
      </c>
      <c r="B3834" s="1">
        <v>26</v>
      </c>
    </row>
    <row r="3835" spans="1:2" x14ac:dyDescent="0.25">
      <c r="A3835" s="2">
        <v>45817.708333333336</v>
      </c>
      <c r="B3835" s="1">
        <v>27</v>
      </c>
    </row>
    <row r="3836" spans="1:2" x14ac:dyDescent="0.25">
      <c r="A3836" s="2">
        <v>45817.75</v>
      </c>
      <c r="B3836" s="1">
        <v>68</v>
      </c>
    </row>
    <row r="3837" spans="1:2" x14ac:dyDescent="0.25">
      <c r="A3837" s="2">
        <v>45817.791666666664</v>
      </c>
      <c r="B3837" s="1">
        <v>34</v>
      </c>
    </row>
    <row r="3838" spans="1:2" x14ac:dyDescent="0.25">
      <c r="A3838" s="2">
        <v>45817.833333333336</v>
      </c>
      <c r="B3838" s="1">
        <v>42</v>
      </c>
    </row>
    <row r="3839" spans="1:2" x14ac:dyDescent="0.25">
      <c r="A3839" s="2">
        <v>45817.875</v>
      </c>
      <c r="B3839" s="1">
        <v>23</v>
      </c>
    </row>
    <row r="3840" spans="1:2" x14ac:dyDescent="0.25">
      <c r="A3840" s="2">
        <v>45817.916666666664</v>
      </c>
      <c r="B3840" s="1">
        <v>16</v>
      </c>
    </row>
    <row r="3841" spans="1:2" x14ac:dyDescent="0.25">
      <c r="A3841" s="2">
        <v>45817.958333333336</v>
      </c>
      <c r="B3841" s="1">
        <v>0</v>
      </c>
    </row>
    <row r="3842" spans="1:2" x14ac:dyDescent="0.25">
      <c r="A3842" s="2">
        <v>45818</v>
      </c>
      <c r="B3842" s="1">
        <v>0</v>
      </c>
    </row>
    <row r="3843" spans="1:2" x14ac:dyDescent="0.25">
      <c r="A3843" s="2">
        <v>45818.041666666664</v>
      </c>
      <c r="B3843" s="1">
        <v>0</v>
      </c>
    </row>
    <row r="3844" spans="1:2" x14ac:dyDescent="0.25">
      <c r="A3844" s="2">
        <v>45818.083333333336</v>
      </c>
      <c r="B3844" s="1">
        <v>2</v>
      </c>
    </row>
    <row r="3845" spans="1:2" x14ac:dyDescent="0.25">
      <c r="A3845" s="2">
        <v>45818.125</v>
      </c>
      <c r="B3845" s="1">
        <v>0</v>
      </c>
    </row>
    <row r="3846" spans="1:2" x14ac:dyDescent="0.25">
      <c r="A3846" s="2">
        <v>45818.166666666664</v>
      </c>
      <c r="B3846" s="1">
        <v>0</v>
      </c>
    </row>
    <row r="3847" spans="1:2" x14ac:dyDescent="0.25">
      <c r="A3847" s="2">
        <v>45818.208333333336</v>
      </c>
      <c r="B3847" s="1">
        <v>0</v>
      </c>
    </row>
    <row r="3848" spans="1:2" x14ac:dyDescent="0.25">
      <c r="A3848" s="2">
        <v>45818.25</v>
      </c>
      <c r="B3848" s="1">
        <v>3</v>
      </c>
    </row>
    <row r="3849" spans="1:2" x14ac:dyDescent="0.25">
      <c r="A3849" s="2">
        <v>45818.291666666664</v>
      </c>
      <c r="B3849" s="1">
        <v>6</v>
      </c>
    </row>
    <row r="3850" spans="1:2" x14ac:dyDescent="0.25">
      <c r="A3850" s="2">
        <v>45818.333333333336</v>
      </c>
      <c r="B3850" s="1">
        <v>8</v>
      </c>
    </row>
    <row r="3851" spans="1:2" x14ac:dyDescent="0.25">
      <c r="A3851" s="2">
        <v>45818.375</v>
      </c>
      <c r="B3851" s="1">
        <v>12</v>
      </c>
    </row>
    <row r="3852" spans="1:2" x14ac:dyDescent="0.25">
      <c r="A3852" s="2">
        <v>45818.416666666664</v>
      </c>
      <c r="B3852" s="1">
        <v>78</v>
      </c>
    </row>
    <row r="3853" spans="1:2" x14ac:dyDescent="0.25">
      <c r="A3853" s="2">
        <v>45818.458333333336</v>
      </c>
      <c r="B3853" s="1">
        <v>33</v>
      </c>
    </row>
    <row r="3854" spans="1:2" x14ac:dyDescent="0.25">
      <c r="A3854" s="2">
        <v>45818.5</v>
      </c>
      <c r="B3854" s="1">
        <v>51</v>
      </c>
    </row>
    <row r="3855" spans="1:2" x14ac:dyDescent="0.25">
      <c r="A3855" s="2">
        <v>45818.541666666664</v>
      </c>
      <c r="B3855" s="1">
        <v>44</v>
      </c>
    </row>
    <row r="3856" spans="1:2" x14ac:dyDescent="0.25">
      <c r="A3856" s="2">
        <v>45818.583333333336</v>
      </c>
      <c r="B3856" s="1">
        <v>36</v>
      </c>
    </row>
    <row r="3857" spans="1:2" x14ac:dyDescent="0.25">
      <c r="A3857" s="2">
        <v>45818.625</v>
      </c>
      <c r="B3857" s="1">
        <v>31</v>
      </c>
    </row>
    <row r="3858" spans="1:2" x14ac:dyDescent="0.25">
      <c r="A3858" s="2">
        <v>45818.666666666664</v>
      </c>
      <c r="B3858" s="1">
        <v>136</v>
      </c>
    </row>
    <row r="3859" spans="1:2" x14ac:dyDescent="0.25">
      <c r="A3859" s="2">
        <v>45818.708333333336</v>
      </c>
      <c r="B3859" s="1">
        <v>33</v>
      </c>
    </row>
    <row r="3860" spans="1:2" x14ac:dyDescent="0.25">
      <c r="A3860" s="2">
        <v>45818.75</v>
      </c>
      <c r="B3860" s="1">
        <v>52</v>
      </c>
    </row>
    <row r="3861" spans="1:2" x14ac:dyDescent="0.25">
      <c r="A3861" s="2">
        <v>45818.791666666664</v>
      </c>
      <c r="B3861" s="1">
        <v>108</v>
      </c>
    </row>
    <row r="3862" spans="1:2" x14ac:dyDescent="0.25">
      <c r="A3862" s="2">
        <v>45818.833333333336</v>
      </c>
      <c r="B3862" s="1">
        <v>87</v>
      </c>
    </row>
    <row r="3863" spans="1:2" x14ac:dyDescent="0.25">
      <c r="A3863" s="2">
        <v>45818.875</v>
      </c>
      <c r="B3863" s="1">
        <v>19</v>
      </c>
    </row>
    <row r="3864" spans="1:2" x14ac:dyDescent="0.25">
      <c r="A3864" s="2">
        <v>45818.916666666664</v>
      </c>
      <c r="B3864" s="1">
        <v>17</v>
      </c>
    </row>
    <row r="3865" spans="1:2" x14ac:dyDescent="0.25">
      <c r="A3865" s="2">
        <v>45818.958333333336</v>
      </c>
      <c r="B3865" s="1">
        <v>7</v>
      </c>
    </row>
    <row r="3866" spans="1:2" x14ac:dyDescent="0.25">
      <c r="A3866" s="2">
        <v>45819</v>
      </c>
      <c r="B3866" s="1">
        <v>0</v>
      </c>
    </row>
    <row r="3867" spans="1:2" x14ac:dyDescent="0.25">
      <c r="A3867" s="2">
        <v>45819.041666666664</v>
      </c>
      <c r="B3867" s="1">
        <v>0</v>
      </c>
    </row>
    <row r="3868" spans="1:2" x14ac:dyDescent="0.25">
      <c r="A3868" s="2">
        <v>45819.083333333336</v>
      </c>
      <c r="B3868" s="1">
        <v>0</v>
      </c>
    </row>
    <row r="3869" spans="1:2" x14ac:dyDescent="0.25">
      <c r="A3869" s="2">
        <v>45819.125</v>
      </c>
      <c r="B3869" s="1">
        <v>0</v>
      </c>
    </row>
    <row r="3870" spans="1:2" x14ac:dyDescent="0.25">
      <c r="A3870" s="2">
        <v>45819.166666666664</v>
      </c>
      <c r="B3870" s="1">
        <v>2</v>
      </c>
    </row>
    <row r="3871" spans="1:2" x14ac:dyDescent="0.25">
      <c r="A3871" s="2">
        <v>45819.208333333336</v>
      </c>
      <c r="B3871" s="1">
        <v>1</v>
      </c>
    </row>
    <row r="3872" spans="1:2" x14ac:dyDescent="0.25">
      <c r="A3872" s="2">
        <v>45819.25</v>
      </c>
      <c r="B3872" s="1">
        <v>6</v>
      </c>
    </row>
    <row r="3873" spans="1:2" x14ac:dyDescent="0.25">
      <c r="A3873" s="2">
        <v>45819.291666666664</v>
      </c>
      <c r="B3873" s="1">
        <v>12</v>
      </c>
    </row>
    <row r="3874" spans="1:2" x14ac:dyDescent="0.25">
      <c r="A3874" s="2">
        <v>45819.333333333336</v>
      </c>
      <c r="B3874" s="1">
        <v>17</v>
      </c>
    </row>
    <row r="3875" spans="1:2" x14ac:dyDescent="0.25">
      <c r="A3875" s="2">
        <v>45819.375</v>
      </c>
      <c r="B3875" s="1">
        <v>25</v>
      </c>
    </row>
    <row r="3876" spans="1:2" x14ac:dyDescent="0.25">
      <c r="A3876" s="2">
        <v>45819.416666666664</v>
      </c>
      <c r="B3876" s="1">
        <v>38</v>
      </c>
    </row>
    <row r="3877" spans="1:2" x14ac:dyDescent="0.25">
      <c r="A3877" s="2">
        <v>45819.458333333336</v>
      </c>
      <c r="B3877" s="1">
        <v>53</v>
      </c>
    </row>
    <row r="3878" spans="1:2" x14ac:dyDescent="0.25">
      <c r="A3878" s="2">
        <v>45819.5</v>
      </c>
      <c r="B3878" s="1">
        <v>20</v>
      </c>
    </row>
    <row r="3879" spans="1:2" x14ac:dyDescent="0.25">
      <c r="A3879" s="2">
        <v>45819.541666666664</v>
      </c>
      <c r="B3879" s="1">
        <v>37</v>
      </c>
    </row>
    <row r="3880" spans="1:2" x14ac:dyDescent="0.25">
      <c r="A3880" s="2">
        <v>45819.583333333336</v>
      </c>
      <c r="B3880" s="1">
        <v>51</v>
      </c>
    </row>
    <row r="3881" spans="1:2" x14ac:dyDescent="0.25">
      <c r="A3881" s="2">
        <v>45819.625</v>
      </c>
      <c r="B3881" s="1">
        <v>56</v>
      </c>
    </row>
    <row r="3882" spans="1:2" x14ac:dyDescent="0.25">
      <c r="A3882" s="2">
        <v>45819.666666666664</v>
      </c>
      <c r="B3882" s="1">
        <v>59</v>
      </c>
    </row>
    <row r="3883" spans="1:2" x14ac:dyDescent="0.25">
      <c r="A3883" s="2">
        <v>45819.708333333336</v>
      </c>
      <c r="B3883" s="1">
        <v>49</v>
      </c>
    </row>
    <row r="3884" spans="1:2" x14ac:dyDescent="0.25">
      <c r="A3884" s="2">
        <v>45819.75</v>
      </c>
      <c r="B3884" s="1">
        <v>103</v>
      </c>
    </row>
    <row r="3885" spans="1:2" x14ac:dyDescent="0.25">
      <c r="A3885" s="2">
        <v>45819.791666666664</v>
      </c>
      <c r="B3885" s="1">
        <v>77</v>
      </c>
    </row>
    <row r="3886" spans="1:2" x14ac:dyDescent="0.25">
      <c r="A3886" s="2">
        <v>45819.833333333336</v>
      </c>
      <c r="B3886" s="1">
        <v>18</v>
      </c>
    </row>
    <row r="3887" spans="1:2" x14ac:dyDescent="0.25">
      <c r="A3887" s="2">
        <v>45819.875</v>
      </c>
      <c r="B3887" s="1">
        <v>9</v>
      </c>
    </row>
    <row r="3888" spans="1:2" x14ac:dyDescent="0.25">
      <c r="A3888" s="2">
        <v>45819.916666666664</v>
      </c>
      <c r="B3888" s="1">
        <v>17</v>
      </c>
    </row>
    <row r="3889" spans="1:2" x14ac:dyDescent="0.25">
      <c r="A3889" s="2">
        <v>45819.958333333336</v>
      </c>
      <c r="B3889" s="1">
        <v>8</v>
      </c>
    </row>
    <row r="3890" spans="1:2" x14ac:dyDescent="0.25">
      <c r="A3890" s="2">
        <v>45820</v>
      </c>
      <c r="B3890" s="1">
        <v>0</v>
      </c>
    </row>
    <row r="3891" spans="1:2" x14ac:dyDescent="0.25">
      <c r="A3891" s="2">
        <v>45820.041666666664</v>
      </c>
      <c r="B3891" s="1">
        <v>0</v>
      </c>
    </row>
    <row r="3892" spans="1:2" x14ac:dyDescent="0.25">
      <c r="A3892" s="2">
        <v>45820.083333333336</v>
      </c>
      <c r="B3892" s="1">
        <v>0</v>
      </c>
    </row>
    <row r="3893" spans="1:2" x14ac:dyDescent="0.25">
      <c r="A3893" s="2">
        <v>45820.125</v>
      </c>
      <c r="B3893" s="1">
        <v>3</v>
      </c>
    </row>
    <row r="3894" spans="1:2" x14ac:dyDescent="0.25">
      <c r="A3894" s="2">
        <v>45820.166666666664</v>
      </c>
      <c r="B3894" s="1">
        <v>0</v>
      </c>
    </row>
    <row r="3895" spans="1:2" x14ac:dyDescent="0.25">
      <c r="A3895" s="2">
        <v>45820.208333333336</v>
      </c>
      <c r="B3895" s="1">
        <v>0</v>
      </c>
    </row>
    <row r="3896" spans="1:2" x14ac:dyDescent="0.25">
      <c r="A3896" s="2">
        <v>45820.25</v>
      </c>
      <c r="B3896" s="1">
        <v>3</v>
      </c>
    </row>
    <row r="3897" spans="1:2" x14ac:dyDescent="0.25">
      <c r="A3897" s="2">
        <v>45820.291666666664</v>
      </c>
      <c r="B3897" s="1">
        <v>28</v>
      </c>
    </row>
    <row r="3898" spans="1:2" x14ac:dyDescent="0.25">
      <c r="A3898" s="2">
        <v>45820.333333333336</v>
      </c>
      <c r="B3898" s="1">
        <v>23</v>
      </c>
    </row>
    <row r="3899" spans="1:2" x14ac:dyDescent="0.25">
      <c r="A3899" s="2">
        <v>45820.375</v>
      </c>
      <c r="B3899" s="1">
        <v>56</v>
      </c>
    </row>
    <row r="3900" spans="1:2" x14ac:dyDescent="0.25">
      <c r="A3900" s="2">
        <v>45820.416666666664</v>
      </c>
      <c r="B3900" s="1">
        <v>42</v>
      </c>
    </row>
    <row r="3901" spans="1:2" x14ac:dyDescent="0.25">
      <c r="A3901" s="2">
        <v>45820.458333333336</v>
      </c>
      <c r="B3901" s="1">
        <v>50</v>
      </c>
    </row>
    <row r="3902" spans="1:2" x14ac:dyDescent="0.25">
      <c r="A3902" s="2">
        <v>45820.5</v>
      </c>
      <c r="B3902" s="1">
        <v>39</v>
      </c>
    </row>
    <row r="3903" spans="1:2" x14ac:dyDescent="0.25">
      <c r="A3903" s="2">
        <v>45820.541666666664</v>
      </c>
      <c r="B3903" s="1">
        <v>31</v>
      </c>
    </row>
    <row r="3904" spans="1:2" x14ac:dyDescent="0.25">
      <c r="A3904" s="2">
        <v>45820.583333333336</v>
      </c>
      <c r="B3904" s="1">
        <v>31</v>
      </c>
    </row>
    <row r="3905" spans="1:2" x14ac:dyDescent="0.25">
      <c r="A3905" s="2">
        <v>45820.625</v>
      </c>
      <c r="B3905" s="1">
        <v>37</v>
      </c>
    </row>
    <row r="3906" spans="1:2" x14ac:dyDescent="0.25">
      <c r="A3906" s="2">
        <v>45820.666666666664</v>
      </c>
      <c r="B3906" s="1">
        <v>49</v>
      </c>
    </row>
    <row r="3907" spans="1:2" x14ac:dyDescent="0.25">
      <c r="A3907" s="2">
        <v>45820.708333333336</v>
      </c>
      <c r="B3907" s="1">
        <v>27</v>
      </c>
    </row>
    <row r="3908" spans="1:2" x14ac:dyDescent="0.25">
      <c r="A3908" s="2">
        <v>45820.75</v>
      </c>
      <c r="B3908" s="1">
        <v>31</v>
      </c>
    </row>
    <row r="3909" spans="1:2" x14ac:dyDescent="0.25">
      <c r="A3909" s="2">
        <v>45820.791666666664</v>
      </c>
      <c r="B3909" s="1">
        <v>11</v>
      </c>
    </row>
    <row r="3910" spans="1:2" x14ac:dyDescent="0.25">
      <c r="A3910" s="2">
        <v>45820.833333333336</v>
      </c>
      <c r="B3910" s="1">
        <v>10</v>
      </c>
    </row>
    <row r="3911" spans="1:2" x14ac:dyDescent="0.25">
      <c r="A3911" s="2">
        <v>45820.875</v>
      </c>
      <c r="B3911" s="1">
        <v>12</v>
      </c>
    </row>
    <row r="3912" spans="1:2" x14ac:dyDescent="0.25">
      <c r="A3912" s="2">
        <v>45820.916666666664</v>
      </c>
      <c r="B3912" s="1">
        <v>2</v>
      </c>
    </row>
    <row r="3913" spans="1:2" x14ac:dyDescent="0.25">
      <c r="A3913" s="2">
        <v>45820.958333333336</v>
      </c>
      <c r="B3913" s="1">
        <v>5</v>
      </c>
    </row>
    <row r="3914" spans="1:2" x14ac:dyDescent="0.25">
      <c r="A3914" s="2">
        <v>45821</v>
      </c>
      <c r="B3914" s="1">
        <v>0</v>
      </c>
    </row>
    <row r="3915" spans="1:2" x14ac:dyDescent="0.25">
      <c r="A3915" s="2">
        <v>45821.041666666664</v>
      </c>
      <c r="B3915" s="1">
        <v>2</v>
      </c>
    </row>
    <row r="3916" spans="1:2" x14ac:dyDescent="0.25">
      <c r="A3916" s="2">
        <v>45821.083333333336</v>
      </c>
      <c r="B3916" s="1">
        <v>0</v>
      </c>
    </row>
    <row r="3917" spans="1:2" x14ac:dyDescent="0.25">
      <c r="A3917" s="2">
        <v>45821.125</v>
      </c>
      <c r="B3917" s="1">
        <v>3</v>
      </c>
    </row>
    <row r="3918" spans="1:2" x14ac:dyDescent="0.25">
      <c r="A3918" s="2">
        <v>45821.166666666664</v>
      </c>
      <c r="B3918" s="1">
        <v>6</v>
      </c>
    </row>
    <row r="3919" spans="1:2" x14ac:dyDescent="0.25">
      <c r="A3919" s="2">
        <v>45821.208333333336</v>
      </c>
      <c r="B3919" s="1">
        <v>1</v>
      </c>
    </row>
    <row r="3920" spans="1:2" x14ac:dyDescent="0.25">
      <c r="A3920" s="2">
        <v>45821.25</v>
      </c>
      <c r="B3920" s="1">
        <v>3</v>
      </c>
    </row>
    <row r="3921" spans="1:2" x14ac:dyDescent="0.25">
      <c r="A3921" s="2">
        <v>45821.291666666664</v>
      </c>
      <c r="B3921" s="1">
        <v>14</v>
      </c>
    </row>
    <row r="3922" spans="1:2" x14ac:dyDescent="0.25">
      <c r="A3922" s="2">
        <v>45821.333333333336</v>
      </c>
      <c r="B3922" s="1">
        <v>8</v>
      </c>
    </row>
    <row r="3923" spans="1:2" x14ac:dyDescent="0.25">
      <c r="A3923" s="2">
        <v>45821.375</v>
      </c>
      <c r="B3923" s="1">
        <v>44</v>
      </c>
    </row>
    <row r="3924" spans="1:2" x14ac:dyDescent="0.25">
      <c r="A3924" s="2">
        <v>45821.416666666664</v>
      </c>
      <c r="B3924" s="1">
        <v>41</v>
      </c>
    </row>
    <row r="3925" spans="1:2" x14ac:dyDescent="0.25">
      <c r="A3925" s="2">
        <v>45821.458333333336</v>
      </c>
      <c r="B3925" s="1">
        <v>24</v>
      </c>
    </row>
    <row r="3926" spans="1:2" x14ac:dyDescent="0.25">
      <c r="A3926" s="2">
        <v>45821.5</v>
      </c>
      <c r="B3926" s="1">
        <v>39</v>
      </c>
    </row>
    <row r="3927" spans="1:2" x14ac:dyDescent="0.25">
      <c r="A3927" s="2">
        <v>45821.541666666664</v>
      </c>
      <c r="B3927" s="1">
        <v>38</v>
      </c>
    </row>
    <row r="3928" spans="1:2" x14ac:dyDescent="0.25">
      <c r="A3928" s="2">
        <v>45821.583333333336</v>
      </c>
      <c r="B3928" s="1">
        <v>50</v>
      </c>
    </row>
    <row r="3929" spans="1:2" x14ac:dyDescent="0.25">
      <c r="A3929" s="2">
        <v>45821.625</v>
      </c>
      <c r="B3929" s="1">
        <v>63</v>
      </c>
    </row>
    <row r="3930" spans="1:2" x14ac:dyDescent="0.25">
      <c r="A3930" s="2">
        <v>45821.666666666664</v>
      </c>
      <c r="B3930" s="1">
        <v>101</v>
      </c>
    </row>
    <row r="3931" spans="1:2" x14ac:dyDescent="0.25">
      <c r="A3931" s="2">
        <v>45821.708333333336</v>
      </c>
      <c r="B3931" s="1">
        <v>97</v>
      </c>
    </row>
    <row r="3932" spans="1:2" x14ac:dyDescent="0.25">
      <c r="A3932" s="2">
        <v>45821.75</v>
      </c>
      <c r="B3932" s="1">
        <v>114</v>
      </c>
    </row>
    <row r="3933" spans="1:2" x14ac:dyDescent="0.25">
      <c r="A3933" s="2">
        <v>45821.791666666664</v>
      </c>
      <c r="B3933" s="1">
        <v>671</v>
      </c>
    </row>
    <row r="3934" spans="1:2" x14ac:dyDescent="0.25">
      <c r="A3934" s="2">
        <v>45821.833333333336</v>
      </c>
      <c r="B3934" s="1">
        <v>360</v>
      </c>
    </row>
    <row r="3935" spans="1:2" x14ac:dyDescent="0.25">
      <c r="A3935" s="2">
        <v>45821.875</v>
      </c>
      <c r="B3935" s="1">
        <v>83</v>
      </c>
    </row>
    <row r="3936" spans="1:2" x14ac:dyDescent="0.25">
      <c r="A3936" s="2">
        <v>45821.916666666664</v>
      </c>
      <c r="B3936" s="1">
        <v>54</v>
      </c>
    </row>
    <row r="3937" spans="1:2" x14ac:dyDescent="0.25">
      <c r="A3937" s="2">
        <v>45821.958333333336</v>
      </c>
      <c r="B3937" s="1">
        <v>92</v>
      </c>
    </row>
    <row r="3938" spans="1:2" x14ac:dyDescent="0.25">
      <c r="A3938" s="2">
        <v>45822</v>
      </c>
      <c r="B3938" s="1">
        <v>0</v>
      </c>
    </row>
    <row r="3939" spans="1:2" x14ac:dyDescent="0.25">
      <c r="A3939" s="2">
        <v>45822.041666666664</v>
      </c>
      <c r="B3939" s="1">
        <v>22</v>
      </c>
    </row>
    <row r="3940" spans="1:2" x14ac:dyDescent="0.25">
      <c r="A3940" s="2">
        <v>45822.083333333336</v>
      </c>
      <c r="B3940" s="1">
        <v>4</v>
      </c>
    </row>
    <row r="3941" spans="1:2" x14ac:dyDescent="0.25">
      <c r="A3941" s="2">
        <v>45822.125</v>
      </c>
      <c r="B3941" s="1">
        <v>5</v>
      </c>
    </row>
    <row r="3942" spans="1:2" x14ac:dyDescent="0.25">
      <c r="A3942" s="2">
        <v>45822.166666666664</v>
      </c>
      <c r="B3942" s="1">
        <v>0</v>
      </c>
    </row>
    <row r="3943" spans="1:2" x14ac:dyDescent="0.25">
      <c r="A3943" s="2">
        <v>45822.208333333336</v>
      </c>
      <c r="B3943" s="1">
        <v>2</v>
      </c>
    </row>
    <row r="3944" spans="1:2" x14ac:dyDescent="0.25">
      <c r="A3944" s="2">
        <v>45822.25</v>
      </c>
      <c r="B3944" s="1">
        <v>8</v>
      </c>
    </row>
    <row r="3945" spans="1:2" x14ac:dyDescent="0.25">
      <c r="A3945" s="2">
        <v>45822.291666666664</v>
      </c>
      <c r="B3945" s="1">
        <v>11</v>
      </c>
    </row>
    <row r="3946" spans="1:2" x14ac:dyDescent="0.25">
      <c r="A3946" s="2">
        <v>45822.333333333336</v>
      </c>
      <c r="B3946" s="1">
        <v>16</v>
      </c>
    </row>
    <row r="3947" spans="1:2" x14ac:dyDescent="0.25">
      <c r="A3947" s="2">
        <v>45822.375</v>
      </c>
      <c r="B3947" s="1">
        <v>68</v>
      </c>
    </row>
    <row r="3948" spans="1:2" x14ac:dyDescent="0.25">
      <c r="A3948" s="2">
        <v>45822.416666666664</v>
      </c>
      <c r="B3948" s="1">
        <v>46</v>
      </c>
    </row>
    <row r="3949" spans="1:2" x14ac:dyDescent="0.25">
      <c r="A3949" s="2">
        <v>45822.458333333336</v>
      </c>
      <c r="B3949" s="1">
        <v>56</v>
      </c>
    </row>
    <row r="3950" spans="1:2" x14ac:dyDescent="0.25">
      <c r="A3950" s="2">
        <v>45822.5</v>
      </c>
      <c r="B3950" s="1">
        <v>146</v>
      </c>
    </row>
    <row r="3951" spans="1:2" x14ac:dyDescent="0.25">
      <c r="A3951" s="2">
        <v>45822.541666666664</v>
      </c>
      <c r="B3951" s="1">
        <v>78</v>
      </c>
    </row>
    <row r="3952" spans="1:2" x14ac:dyDescent="0.25">
      <c r="A3952" s="2">
        <v>45822.583333333336</v>
      </c>
      <c r="B3952" s="1">
        <v>79</v>
      </c>
    </row>
    <row r="3953" spans="1:2" x14ac:dyDescent="0.25">
      <c r="A3953" s="2">
        <v>45822.625</v>
      </c>
      <c r="B3953" s="1">
        <v>65</v>
      </c>
    </row>
    <row r="3954" spans="1:2" x14ac:dyDescent="0.25">
      <c r="A3954" s="2">
        <v>45822.666666666664</v>
      </c>
      <c r="B3954" s="1">
        <v>62</v>
      </c>
    </row>
    <row r="3955" spans="1:2" x14ac:dyDescent="0.25">
      <c r="A3955" s="2">
        <v>45822.708333333336</v>
      </c>
      <c r="B3955" s="1">
        <v>55</v>
      </c>
    </row>
    <row r="3956" spans="1:2" x14ac:dyDescent="0.25">
      <c r="A3956" s="2">
        <v>45822.75</v>
      </c>
      <c r="B3956" s="1">
        <v>71</v>
      </c>
    </row>
    <row r="3957" spans="1:2" x14ac:dyDescent="0.25">
      <c r="A3957" s="2">
        <v>45822.791666666664</v>
      </c>
      <c r="B3957" s="1">
        <v>80</v>
      </c>
    </row>
    <row r="3958" spans="1:2" x14ac:dyDescent="0.25">
      <c r="A3958" s="2">
        <v>45822.833333333336</v>
      </c>
      <c r="B3958" s="1">
        <v>26</v>
      </c>
    </row>
    <row r="3959" spans="1:2" x14ac:dyDescent="0.25">
      <c r="A3959" s="2">
        <v>45822.875</v>
      </c>
      <c r="B3959" s="1">
        <v>31</v>
      </c>
    </row>
    <row r="3960" spans="1:2" x14ac:dyDescent="0.25">
      <c r="A3960" s="2">
        <v>45822.916666666664</v>
      </c>
      <c r="B3960" s="1">
        <v>26</v>
      </c>
    </row>
    <row r="3961" spans="1:2" x14ac:dyDescent="0.25">
      <c r="A3961" s="2">
        <v>45822.958333333336</v>
      </c>
      <c r="B3961" s="1">
        <v>23</v>
      </c>
    </row>
    <row r="3962" spans="1:2" x14ac:dyDescent="0.25">
      <c r="A3962" s="2">
        <v>45823</v>
      </c>
      <c r="B3962" s="1">
        <v>0</v>
      </c>
    </row>
    <row r="3963" spans="1:2" x14ac:dyDescent="0.25">
      <c r="A3963" s="2">
        <v>45823.041666666664</v>
      </c>
      <c r="B3963" s="1">
        <v>6</v>
      </c>
    </row>
    <row r="3964" spans="1:2" x14ac:dyDescent="0.25">
      <c r="A3964" s="2">
        <v>45823.083333333336</v>
      </c>
      <c r="B3964" s="1">
        <v>2</v>
      </c>
    </row>
    <row r="3965" spans="1:2" x14ac:dyDescent="0.25">
      <c r="A3965" s="2">
        <v>45823.125</v>
      </c>
      <c r="B3965" s="1">
        <v>3</v>
      </c>
    </row>
    <row r="3966" spans="1:2" x14ac:dyDescent="0.25">
      <c r="A3966" s="2">
        <v>45823.166666666664</v>
      </c>
      <c r="B3966" s="1">
        <v>3</v>
      </c>
    </row>
    <row r="3967" spans="1:2" x14ac:dyDescent="0.25">
      <c r="A3967" s="2">
        <v>45823.208333333336</v>
      </c>
      <c r="B3967" s="1">
        <v>2</v>
      </c>
    </row>
    <row r="3968" spans="1:2" x14ac:dyDescent="0.25">
      <c r="A3968" s="2">
        <v>45823.25</v>
      </c>
      <c r="B3968" s="1">
        <v>2</v>
      </c>
    </row>
    <row r="3969" spans="1:2" x14ac:dyDescent="0.25">
      <c r="A3969" s="2">
        <v>45823.291666666664</v>
      </c>
      <c r="B3969" s="1">
        <v>19</v>
      </c>
    </row>
    <row r="3970" spans="1:2" x14ac:dyDescent="0.25">
      <c r="A3970" s="2">
        <v>45823.333333333336</v>
      </c>
      <c r="B3970" s="1">
        <v>9</v>
      </c>
    </row>
    <row r="3971" spans="1:2" x14ac:dyDescent="0.25">
      <c r="A3971" s="2">
        <v>45823.375</v>
      </c>
      <c r="B3971" s="1">
        <v>9</v>
      </c>
    </row>
    <row r="3972" spans="1:2" x14ac:dyDescent="0.25">
      <c r="A3972" s="2">
        <v>45823.416666666664</v>
      </c>
      <c r="B3972" s="1">
        <v>48</v>
      </c>
    </row>
    <row r="3973" spans="1:2" x14ac:dyDescent="0.25">
      <c r="A3973" s="2">
        <v>45823.458333333336</v>
      </c>
      <c r="B3973" s="1">
        <v>86</v>
      </c>
    </row>
    <row r="3974" spans="1:2" x14ac:dyDescent="0.25">
      <c r="A3974" s="2">
        <v>45823.5</v>
      </c>
      <c r="B3974" s="1">
        <v>56</v>
      </c>
    </row>
    <row r="3975" spans="1:2" x14ac:dyDescent="0.25">
      <c r="A3975" s="2">
        <v>45823.541666666664</v>
      </c>
      <c r="B3975" s="1">
        <v>60</v>
      </c>
    </row>
    <row r="3976" spans="1:2" x14ac:dyDescent="0.25">
      <c r="A3976" s="2">
        <v>45823.583333333336</v>
      </c>
      <c r="B3976" s="1">
        <v>44</v>
      </c>
    </row>
    <row r="3977" spans="1:2" x14ac:dyDescent="0.25">
      <c r="A3977" s="2">
        <v>45823.625</v>
      </c>
      <c r="B3977" s="1">
        <v>62</v>
      </c>
    </row>
    <row r="3978" spans="1:2" x14ac:dyDescent="0.25">
      <c r="A3978" s="2">
        <v>45823.666666666664</v>
      </c>
      <c r="B3978" s="1">
        <v>60</v>
      </c>
    </row>
    <row r="3979" spans="1:2" x14ac:dyDescent="0.25">
      <c r="A3979" s="2">
        <v>45823.708333333336</v>
      </c>
      <c r="B3979" s="1">
        <v>58</v>
      </c>
    </row>
    <row r="3980" spans="1:2" x14ac:dyDescent="0.25">
      <c r="A3980" s="2">
        <v>45823.75</v>
      </c>
      <c r="B3980" s="1">
        <v>39</v>
      </c>
    </row>
    <row r="3981" spans="1:2" x14ac:dyDescent="0.25">
      <c r="A3981" s="2">
        <v>45823.791666666664</v>
      </c>
      <c r="B3981" s="1">
        <v>45</v>
      </c>
    </row>
    <row r="3982" spans="1:2" x14ac:dyDescent="0.25">
      <c r="A3982" s="2">
        <v>45823.833333333336</v>
      </c>
      <c r="B3982" s="1">
        <v>22</v>
      </c>
    </row>
    <row r="3983" spans="1:2" x14ac:dyDescent="0.25">
      <c r="A3983" s="2">
        <v>45823.875</v>
      </c>
      <c r="B3983" s="1">
        <v>33</v>
      </c>
    </row>
    <row r="3984" spans="1:2" x14ac:dyDescent="0.25">
      <c r="A3984" s="2">
        <v>45823.916666666664</v>
      </c>
      <c r="B3984" s="1">
        <v>15</v>
      </c>
    </row>
    <row r="3985" spans="1:2" x14ac:dyDescent="0.25">
      <c r="A3985" s="2">
        <v>45823.958333333336</v>
      </c>
      <c r="B3985" s="1">
        <v>9</v>
      </c>
    </row>
    <row r="3986" spans="1:2" x14ac:dyDescent="0.25">
      <c r="A3986" s="2">
        <v>45824</v>
      </c>
      <c r="B3986" s="1">
        <v>0</v>
      </c>
    </row>
    <row r="3987" spans="1:2" x14ac:dyDescent="0.25">
      <c r="A3987" s="2">
        <v>45824.041666666664</v>
      </c>
      <c r="B3987" s="1">
        <v>0</v>
      </c>
    </row>
    <row r="3988" spans="1:2" x14ac:dyDescent="0.25">
      <c r="A3988" s="2">
        <v>45824.083333333336</v>
      </c>
      <c r="B3988" s="1">
        <v>0</v>
      </c>
    </row>
    <row r="3989" spans="1:2" x14ac:dyDescent="0.25">
      <c r="A3989" s="2">
        <v>45824.125</v>
      </c>
      <c r="B3989" s="1">
        <v>4</v>
      </c>
    </row>
    <row r="3990" spans="1:2" x14ac:dyDescent="0.25">
      <c r="A3990" s="2">
        <v>45824.166666666664</v>
      </c>
      <c r="B3990" s="1">
        <v>2</v>
      </c>
    </row>
    <row r="3991" spans="1:2" x14ac:dyDescent="0.25">
      <c r="A3991" s="2">
        <v>45824.208333333336</v>
      </c>
      <c r="B3991" s="1">
        <v>0</v>
      </c>
    </row>
    <row r="3992" spans="1:2" x14ac:dyDescent="0.25">
      <c r="A3992" s="2">
        <v>45824.25</v>
      </c>
      <c r="B3992" s="1">
        <v>5</v>
      </c>
    </row>
    <row r="3993" spans="1:2" x14ac:dyDescent="0.25">
      <c r="A3993" s="2">
        <v>45824.291666666664</v>
      </c>
      <c r="B3993" s="1">
        <v>14</v>
      </c>
    </row>
    <row r="3994" spans="1:2" x14ac:dyDescent="0.25">
      <c r="A3994" s="2">
        <v>45824.333333333336</v>
      </c>
      <c r="B3994" s="1">
        <v>14</v>
      </c>
    </row>
    <row r="3995" spans="1:2" x14ac:dyDescent="0.25">
      <c r="A3995" s="2">
        <v>45824.375</v>
      </c>
      <c r="B3995" s="1">
        <v>53</v>
      </c>
    </row>
    <row r="3996" spans="1:2" x14ac:dyDescent="0.25">
      <c r="A3996" s="2">
        <v>45824.416666666664</v>
      </c>
      <c r="B3996" s="1">
        <v>47</v>
      </c>
    </row>
    <row r="3997" spans="1:2" x14ac:dyDescent="0.25">
      <c r="A3997" s="2">
        <v>45824.458333333336</v>
      </c>
      <c r="B3997" s="1">
        <v>89</v>
      </c>
    </row>
    <row r="3998" spans="1:2" x14ac:dyDescent="0.25">
      <c r="A3998" s="2">
        <v>45824.5</v>
      </c>
      <c r="B3998" s="1">
        <v>120</v>
      </c>
    </row>
    <row r="3999" spans="1:2" x14ac:dyDescent="0.25">
      <c r="A3999" s="2">
        <v>45824.541666666664</v>
      </c>
      <c r="B3999" s="1">
        <v>31</v>
      </c>
    </row>
    <row r="4000" spans="1:2" x14ac:dyDescent="0.25">
      <c r="A4000" s="2">
        <v>45824.583333333336</v>
      </c>
      <c r="B4000" s="1">
        <v>29</v>
      </c>
    </row>
    <row r="4001" spans="1:2" x14ac:dyDescent="0.25">
      <c r="A4001" s="2">
        <v>45824.625</v>
      </c>
      <c r="B4001" s="1">
        <v>28</v>
      </c>
    </row>
    <row r="4002" spans="1:2" x14ac:dyDescent="0.25">
      <c r="A4002" s="2">
        <v>45824.666666666664</v>
      </c>
      <c r="B4002" s="1">
        <v>35</v>
      </c>
    </row>
    <row r="4003" spans="1:2" x14ac:dyDescent="0.25">
      <c r="A4003" s="2">
        <v>45824.708333333336</v>
      </c>
      <c r="B4003" s="1">
        <v>77</v>
      </c>
    </row>
    <row r="4004" spans="1:2" x14ac:dyDescent="0.25">
      <c r="A4004" s="2">
        <v>45824.75</v>
      </c>
      <c r="B4004" s="1">
        <v>97</v>
      </c>
    </row>
    <row r="4005" spans="1:2" x14ac:dyDescent="0.25">
      <c r="A4005" s="2">
        <v>45824.791666666664</v>
      </c>
      <c r="B4005" s="1">
        <v>47</v>
      </c>
    </row>
    <row r="4006" spans="1:2" x14ac:dyDescent="0.25">
      <c r="A4006" s="2">
        <v>45824.833333333336</v>
      </c>
      <c r="B4006" s="1">
        <v>30</v>
      </c>
    </row>
    <row r="4007" spans="1:2" x14ac:dyDescent="0.25">
      <c r="A4007" s="2">
        <v>45824.875</v>
      </c>
      <c r="B4007" s="1">
        <v>40</v>
      </c>
    </row>
    <row r="4008" spans="1:2" x14ac:dyDescent="0.25">
      <c r="A4008" s="2">
        <v>45824.916666666664</v>
      </c>
      <c r="B4008" s="1">
        <v>12</v>
      </c>
    </row>
    <row r="4009" spans="1:2" x14ac:dyDescent="0.25">
      <c r="A4009" s="2">
        <v>45824.958333333336</v>
      </c>
      <c r="B4009" s="1">
        <v>8</v>
      </c>
    </row>
    <row r="4010" spans="1:2" x14ac:dyDescent="0.25">
      <c r="A4010" s="2">
        <v>45825</v>
      </c>
      <c r="B4010" s="1">
        <v>0</v>
      </c>
    </row>
    <row r="4011" spans="1:2" x14ac:dyDescent="0.25">
      <c r="A4011" s="2">
        <v>45825.041666666664</v>
      </c>
      <c r="B4011" s="1">
        <v>4</v>
      </c>
    </row>
    <row r="4012" spans="1:2" x14ac:dyDescent="0.25">
      <c r="A4012" s="2">
        <v>45825.083333333336</v>
      </c>
      <c r="B4012" s="1">
        <v>0</v>
      </c>
    </row>
    <row r="4013" spans="1:2" x14ac:dyDescent="0.25">
      <c r="A4013" s="2">
        <v>45825.125</v>
      </c>
      <c r="B4013" s="1">
        <v>1</v>
      </c>
    </row>
    <row r="4014" spans="1:2" x14ac:dyDescent="0.25">
      <c r="A4014" s="2">
        <v>45825.166666666664</v>
      </c>
      <c r="B4014" s="1">
        <v>0</v>
      </c>
    </row>
    <row r="4015" spans="1:2" x14ac:dyDescent="0.25">
      <c r="A4015" s="2">
        <v>45825.208333333336</v>
      </c>
      <c r="B4015" s="1">
        <v>0</v>
      </c>
    </row>
    <row r="4016" spans="1:2" x14ac:dyDescent="0.25">
      <c r="A4016" s="2">
        <v>45825.25</v>
      </c>
      <c r="B4016" s="1">
        <v>3</v>
      </c>
    </row>
    <row r="4017" spans="1:2" x14ac:dyDescent="0.25">
      <c r="A4017" s="2">
        <v>45825.291666666664</v>
      </c>
      <c r="B4017" s="1">
        <v>11</v>
      </c>
    </row>
    <row r="4018" spans="1:2" x14ac:dyDescent="0.25">
      <c r="A4018" s="2">
        <v>45825.333333333336</v>
      </c>
      <c r="B4018" s="1">
        <v>24</v>
      </c>
    </row>
    <row r="4019" spans="1:2" x14ac:dyDescent="0.25">
      <c r="A4019" s="2">
        <v>45825.375</v>
      </c>
      <c r="B4019" s="1">
        <v>74</v>
      </c>
    </row>
    <row r="4020" spans="1:2" x14ac:dyDescent="0.25">
      <c r="A4020" s="2">
        <v>45825.416666666664</v>
      </c>
      <c r="B4020" s="1">
        <v>53</v>
      </c>
    </row>
    <row r="4021" spans="1:2" x14ac:dyDescent="0.25">
      <c r="A4021" s="2">
        <v>45825.458333333336</v>
      </c>
      <c r="B4021" s="1">
        <v>125</v>
      </c>
    </row>
    <row r="4022" spans="1:2" x14ac:dyDescent="0.25">
      <c r="A4022" s="2">
        <v>45825.5</v>
      </c>
      <c r="B4022" s="1">
        <v>101</v>
      </c>
    </row>
    <row r="4023" spans="1:2" x14ac:dyDescent="0.25">
      <c r="A4023" s="2">
        <v>45825.541666666664</v>
      </c>
      <c r="B4023" s="1">
        <v>40</v>
      </c>
    </row>
    <row r="4024" spans="1:2" x14ac:dyDescent="0.25">
      <c r="A4024" s="2">
        <v>45825.583333333336</v>
      </c>
      <c r="B4024" s="1">
        <v>47</v>
      </c>
    </row>
    <row r="4025" spans="1:2" x14ac:dyDescent="0.25">
      <c r="A4025" s="2">
        <v>45825.625</v>
      </c>
      <c r="B4025" s="1">
        <v>23</v>
      </c>
    </row>
    <row r="4026" spans="1:2" x14ac:dyDescent="0.25">
      <c r="A4026" s="2">
        <v>45825.666666666664</v>
      </c>
      <c r="B4026" s="1">
        <v>29</v>
      </c>
    </row>
    <row r="4027" spans="1:2" x14ac:dyDescent="0.25">
      <c r="A4027" s="2">
        <v>45825.708333333336</v>
      </c>
      <c r="B4027" s="1">
        <v>33</v>
      </c>
    </row>
    <row r="4028" spans="1:2" x14ac:dyDescent="0.25">
      <c r="A4028" s="2">
        <v>45825.75</v>
      </c>
      <c r="B4028" s="1">
        <v>65</v>
      </c>
    </row>
    <row r="4029" spans="1:2" x14ac:dyDescent="0.25">
      <c r="A4029" s="2">
        <v>45825.791666666664</v>
      </c>
      <c r="B4029" s="1">
        <v>85</v>
      </c>
    </row>
    <row r="4030" spans="1:2" x14ac:dyDescent="0.25">
      <c r="A4030" s="2">
        <v>45825.833333333336</v>
      </c>
      <c r="B4030" s="1">
        <v>57</v>
      </c>
    </row>
    <row r="4031" spans="1:2" x14ac:dyDescent="0.25">
      <c r="A4031" s="2">
        <v>45825.875</v>
      </c>
      <c r="B4031" s="1">
        <v>49</v>
      </c>
    </row>
    <row r="4032" spans="1:2" x14ac:dyDescent="0.25">
      <c r="A4032" s="2">
        <v>45825.916666666664</v>
      </c>
      <c r="B4032" s="1">
        <v>28</v>
      </c>
    </row>
    <row r="4033" spans="1:2" x14ac:dyDescent="0.25">
      <c r="A4033" s="2">
        <v>45825.958333333336</v>
      </c>
      <c r="B4033" s="1">
        <v>14</v>
      </c>
    </row>
    <row r="4034" spans="1:2" x14ac:dyDescent="0.25">
      <c r="A4034" s="2">
        <v>45826</v>
      </c>
      <c r="B4034" s="1">
        <v>0</v>
      </c>
    </row>
    <row r="4035" spans="1:2" x14ac:dyDescent="0.25">
      <c r="A4035" s="2">
        <v>45826.041666666664</v>
      </c>
      <c r="B4035" s="1">
        <v>3</v>
      </c>
    </row>
    <row r="4036" spans="1:2" x14ac:dyDescent="0.25">
      <c r="A4036" s="2">
        <v>45826.083333333336</v>
      </c>
      <c r="B4036" s="1">
        <v>4</v>
      </c>
    </row>
    <row r="4037" spans="1:2" x14ac:dyDescent="0.25">
      <c r="A4037" s="2">
        <v>45826.125</v>
      </c>
      <c r="B4037" s="1">
        <v>0</v>
      </c>
    </row>
    <row r="4038" spans="1:2" x14ac:dyDescent="0.25">
      <c r="A4038" s="2">
        <v>45826.166666666664</v>
      </c>
      <c r="B4038" s="1">
        <v>0</v>
      </c>
    </row>
    <row r="4039" spans="1:2" x14ac:dyDescent="0.25">
      <c r="A4039" s="2">
        <v>45826.208333333336</v>
      </c>
      <c r="B4039" s="1">
        <v>1</v>
      </c>
    </row>
    <row r="4040" spans="1:2" x14ac:dyDescent="0.25">
      <c r="A4040" s="2">
        <v>45826.25</v>
      </c>
      <c r="B4040" s="1">
        <v>8</v>
      </c>
    </row>
    <row r="4041" spans="1:2" x14ac:dyDescent="0.25">
      <c r="A4041" s="2">
        <v>45826.291666666664</v>
      </c>
      <c r="B4041" s="1">
        <v>7</v>
      </c>
    </row>
    <row r="4042" spans="1:2" x14ac:dyDescent="0.25">
      <c r="A4042" s="2">
        <v>45826.333333333336</v>
      </c>
      <c r="B4042" s="1">
        <v>6</v>
      </c>
    </row>
    <row r="4043" spans="1:2" x14ac:dyDescent="0.25">
      <c r="A4043" s="2">
        <v>45826.375</v>
      </c>
      <c r="B4043" s="1">
        <v>53</v>
      </c>
    </row>
    <row r="4044" spans="1:2" x14ac:dyDescent="0.25">
      <c r="A4044" s="2">
        <v>45826.416666666664</v>
      </c>
      <c r="B4044" s="1">
        <v>21</v>
      </c>
    </row>
    <row r="4045" spans="1:2" x14ac:dyDescent="0.25">
      <c r="A4045" s="2">
        <v>45826.458333333336</v>
      </c>
      <c r="B4045" s="1">
        <v>20</v>
      </c>
    </row>
    <row r="4046" spans="1:2" x14ac:dyDescent="0.25">
      <c r="A4046" s="2">
        <v>45826.5</v>
      </c>
      <c r="B4046" s="1">
        <v>34</v>
      </c>
    </row>
    <row r="4047" spans="1:2" x14ac:dyDescent="0.25">
      <c r="A4047" s="2">
        <v>45826.541666666664</v>
      </c>
      <c r="B4047" s="1">
        <v>50</v>
      </c>
    </row>
    <row r="4048" spans="1:2" x14ac:dyDescent="0.25">
      <c r="A4048" s="2">
        <v>45826.583333333336</v>
      </c>
      <c r="B4048" s="1">
        <v>55</v>
      </c>
    </row>
    <row r="4049" spans="1:2" x14ac:dyDescent="0.25">
      <c r="A4049" s="2">
        <v>45826.625</v>
      </c>
      <c r="B4049" s="1">
        <v>11</v>
      </c>
    </row>
    <row r="4050" spans="1:2" x14ac:dyDescent="0.25">
      <c r="A4050" s="2">
        <v>45826.666666666664</v>
      </c>
      <c r="B4050" s="1">
        <v>35</v>
      </c>
    </row>
    <row r="4051" spans="1:2" x14ac:dyDescent="0.25">
      <c r="A4051" s="2">
        <v>45826.708333333336</v>
      </c>
      <c r="B4051" s="1">
        <v>66</v>
      </c>
    </row>
    <row r="4052" spans="1:2" x14ac:dyDescent="0.25">
      <c r="A4052" s="2">
        <v>45826.75</v>
      </c>
      <c r="B4052" s="1">
        <v>89</v>
      </c>
    </row>
    <row r="4053" spans="1:2" x14ac:dyDescent="0.25">
      <c r="A4053" s="2">
        <v>45826.791666666664</v>
      </c>
      <c r="B4053" s="1">
        <v>74</v>
      </c>
    </row>
    <row r="4054" spans="1:2" x14ac:dyDescent="0.25">
      <c r="A4054" s="2">
        <v>45826.833333333336</v>
      </c>
      <c r="B4054" s="1">
        <v>43</v>
      </c>
    </row>
    <row r="4055" spans="1:2" x14ac:dyDescent="0.25">
      <c r="A4055" s="2">
        <v>45826.875</v>
      </c>
      <c r="B4055" s="1">
        <v>37</v>
      </c>
    </row>
    <row r="4056" spans="1:2" x14ac:dyDescent="0.25">
      <c r="A4056" s="2">
        <v>45826.916666666664</v>
      </c>
      <c r="B4056" s="1">
        <v>28</v>
      </c>
    </row>
    <row r="4057" spans="1:2" x14ac:dyDescent="0.25">
      <c r="A4057" s="2">
        <v>45826.958333333336</v>
      </c>
      <c r="B4057" s="1">
        <v>23</v>
      </c>
    </row>
    <row r="4058" spans="1:2" x14ac:dyDescent="0.25">
      <c r="A4058" s="2">
        <v>45827</v>
      </c>
      <c r="B4058" s="1">
        <v>0</v>
      </c>
    </row>
    <row r="4059" spans="1:2" x14ac:dyDescent="0.25">
      <c r="A4059" s="2">
        <v>45827.041666666664</v>
      </c>
      <c r="B4059" s="1">
        <v>0</v>
      </c>
    </row>
    <row r="4060" spans="1:2" x14ac:dyDescent="0.25">
      <c r="A4060" s="2">
        <v>45827.083333333336</v>
      </c>
      <c r="B4060" s="1">
        <v>0</v>
      </c>
    </row>
    <row r="4061" spans="1:2" x14ac:dyDescent="0.25">
      <c r="A4061" s="2">
        <v>45827.125</v>
      </c>
      <c r="B4061" s="1">
        <v>0</v>
      </c>
    </row>
    <row r="4062" spans="1:2" x14ac:dyDescent="0.25">
      <c r="A4062" s="2">
        <v>45827.166666666664</v>
      </c>
      <c r="B4062" s="1">
        <v>1</v>
      </c>
    </row>
    <row r="4063" spans="1:2" x14ac:dyDescent="0.25">
      <c r="A4063" s="2">
        <v>45827.208333333336</v>
      </c>
      <c r="B4063" s="1">
        <v>0</v>
      </c>
    </row>
    <row r="4064" spans="1:2" x14ac:dyDescent="0.25">
      <c r="A4064" s="2">
        <v>45827.25</v>
      </c>
      <c r="B4064" s="1">
        <v>7</v>
      </c>
    </row>
    <row r="4065" spans="1:2" x14ac:dyDescent="0.25">
      <c r="A4065" s="2">
        <v>45827.291666666664</v>
      </c>
      <c r="B4065" s="1">
        <v>5</v>
      </c>
    </row>
    <row r="4066" spans="1:2" x14ac:dyDescent="0.25">
      <c r="A4066" s="2">
        <v>45827.333333333336</v>
      </c>
      <c r="B4066" s="1">
        <v>33</v>
      </c>
    </row>
    <row r="4067" spans="1:2" x14ac:dyDescent="0.25">
      <c r="A4067" s="2">
        <v>45827.375</v>
      </c>
      <c r="B4067" s="1">
        <v>71</v>
      </c>
    </row>
    <row r="4068" spans="1:2" x14ac:dyDescent="0.25">
      <c r="A4068" s="2">
        <v>45827.416666666664</v>
      </c>
      <c r="B4068" s="1">
        <v>27</v>
      </c>
    </row>
    <row r="4069" spans="1:2" x14ac:dyDescent="0.25">
      <c r="A4069" s="2">
        <v>45827.458333333336</v>
      </c>
      <c r="B4069" s="1">
        <v>50</v>
      </c>
    </row>
    <row r="4070" spans="1:2" x14ac:dyDescent="0.25">
      <c r="A4070" s="2">
        <v>45827.5</v>
      </c>
      <c r="B4070" s="1">
        <v>61</v>
      </c>
    </row>
    <row r="4071" spans="1:2" x14ac:dyDescent="0.25">
      <c r="A4071" s="2">
        <v>45827.541666666664</v>
      </c>
      <c r="B4071" s="1">
        <v>54</v>
      </c>
    </row>
    <row r="4072" spans="1:2" x14ac:dyDescent="0.25">
      <c r="A4072" s="2">
        <v>45827.583333333336</v>
      </c>
      <c r="B4072" s="1">
        <v>54</v>
      </c>
    </row>
    <row r="4073" spans="1:2" x14ac:dyDescent="0.25">
      <c r="A4073" s="2">
        <v>45827.625</v>
      </c>
      <c r="B4073" s="1">
        <v>63</v>
      </c>
    </row>
    <row r="4074" spans="1:2" x14ac:dyDescent="0.25">
      <c r="A4074" s="2">
        <v>45827.666666666664</v>
      </c>
      <c r="B4074" s="1">
        <v>58</v>
      </c>
    </row>
    <row r="4075" spans="1:2" x14ac:dyDescent="0.25">
      <c r="A4075" s="2">
        <v>45827.708333333336</v>
      </c>
      <c r="B4075" s="1">
        <v>44</v>
      </c>
    </row>
    <row r="4076" spans="1:2" x14ac:dyDescent="0.25">
      <c r="A4076" s="2">
        <v>45827.75</v>
      </c>
      <c r="B4076" s="1">
        <v>51</v>
      </c>
    </row>
    <row r="4077" spans="1:2" x14ac:dyDescent="0.25">
      <c r="A4077" s="2">
        <v>45827.791666666664</v>
      </c>
      <c r="B4077" s="1">
        <v>237</v>
      </c>
    </row>
    <row r="4078" spans="1:2" x14ac:dyDescent="0.25">
      <c r="A4078" s="2">
        <v>45827.833333333336</v>
      </c>
      <c r="B4078" s="1">
        <v>1054</v>
      </c>
    </row>
    <row r="4079" spans="1:2" x14ac:dyDescent="0.25">
      <c r="A4079" s="2">
        <v>45827.875</v>
      </c>
      <c r="B4079" s="1">
        <v>471</v>
      </c>
    </row>
    <row r="4080" spans="1:2" x14ac:dyDescent="0.25">
      <c r="A4080" s="2">
        <v>45827.916666666664</v>
      </c>
      <c r="B4080" s="1">
        <v>38</v>
      </c>
    </row>
    <row r="4081" spans="1:2" x14ac:dyDescent="0.25">
      <c r="A4081" s="2">
        <v>45827.958333333336</v>
      </c>
      <c r="B4081" s="1">
        <v>140</v>
      </c>
    </row>
    <row r="4082" spans="1:2" x14ac:dyDescent="0.25">
      <c r="A4082" s="2">
        <v>45828</v>
      </c>
      <c r="B4082" s="1">
        <v>3</v>
      </c>
    </row>
    <row r="4083" spans="1:2" x14ac:dyDescent="0.25">
      <c r="A4083" s="2">
        <v>45828.041666666664</v>
      </c>
      <c r="B4083" s="1">
        <v>20</v>
      </c>
    </row>
    <row r="4084" spans="1:2" x14ac:dyDescent="0.25">
      <c r="A4084" s="2">
        <v>45828.083333333336</v>
      </c>
      <c r="B4084" s="1">
        <v>2</v>
      </c>
    </row>
    <row r="4085" spans="1:2" x14ac:dyDescent="0.25">
      <c r="A4085" s="2">
        <v>45828.125</v>
      </c>
      <c r="B4085" s="1">
        <v>1</v>
      </c>
    </row>
    <row r="4086" spans="1:2" x14ac:dyDescent="0.25">
      <c r="A4086" s="2">
        <v>45828.166666666664</v>
      </c>
      <c r="B4086" s="1">
        <v>6</v>
      </c>
    </row>
    <row r="4087" spans="1:2" x14ac:dyDescent="0.25">
      <c r="A4087" s="2">
        <v>45828.208333333336</v>
      </c>
      <c r="B4087" s="1">
        <v>7</v>
      </c>
    </row>
    <row r="4088" spans="1:2" x14ac:dyDescent="0.25">
      <c r="A4088" s="2">
        <v>45828.25</v>
      </c>
      <c r="B4088" s="1">
        <v>14</v>
      </c>
    </row>
    <row r="4089" spans="1:2" x14ac:dyDescent="0.25">
      <c r="A4089" s="2">
        <v>45828.291666666664</v>
      </c>
      <c r="B4089" s="1">
        <v>33</v>
      </c>
    </row>
    <row r="4090" spans="1:2" x14ac:dyDescent="0.25">
      <c r="A4090" s="2">
        <v>45828.333333333336</v>
      </c>
      <c r="B4090" s="1">
        <v>22</v>
      </c>
    </row>
    <row r="4091" spans="1:2" x14ac:dyDescent="0.25">
      <c r="A4091" s="2">
        <v>45828.375</v>
      </c>
      <c r="B4091" s="1">
        <v>76</v>
      </c>
    </row>
    <row r="4092" spans="1:2" x14ac:dyDescent="0.25">
      <c r="A4092" s="2">
        <v>45828.416666666664</v>
      </c>
      <c r="B4092" s="1">
        <v>29</v>
      </c>
    </row>
    <row r="4093" spans="1:2" x14ac:dyDescent="0.25">
      <c r="A4093" s="2">
        <v>45828.458333333336</v>
      </c>
      <c r="B4093" s="1">
        <v>16</v>
      </c>
    </row>
    <row r="4094" spans="1:2" x14ac:dyDescent="0.25">
      <c r="A4094" s="2">
        <v>45828.5</v>
      </c>
      <c r="B4094" s="1">
        <v>28</v>
      </c>
    </row>
    <row r="4095" spans="1:2" x14ac:dyDescent="0.25">
      <c r="A4095" s="2">
        <v>45828.541666666664</v>
      </c>
      <c r="B4095" s="1">
        <v>16</v>
      </c>
    </row>
    <row r="4096" spans="1:2" x14ac:dyDescent="0.25">
      <c r="A4096" s="2">
        <v>45828.583333333336</v>
      </c>
      <c r="B4096" s="1">
        <v>12</v>
      </c>
    </row>
    <row r="4097" spans="1:2" x14ac:dyDescent="0.25">
      <c r="A4097" s="2">
        <v>45828.625</v>
      </c>
      <c r="B4097" s="1">
        <v>26</v>
      </c>
    </row>
    <row r="4098" spans="1:2" x14ac:dyDescent="0.25">
      <c r="A4098" s="2">
        <v>45828.666666666664</v>
      </c>
      <c r="B4098" s="1">
        <v>22</v>
      </c>
    </row>
    <row r="4099" spans="1:2" x14ac:dyDescent="0.25">
      <c r="A4099" s="2">
        <v>45828.708333333336</v>
      </c>
      <c r="B4099" s="1">
        <v>20</v>
      </c>
    </row>
    <row r="4100" spans="1:2" x14ac:dyDescent="0.25">
      <c r="A4100" s="2">
        <v>45828.75</v>
      </c>
      <c r="B4100" s="1">
        <v>43</v>
      </c>
    </row>
    <row r="4101" spans="1:2" x14ac:dyDescent="0.25">
      <c r="A4101" s="2">
        <v>45828.791666666664</v>
      </c>
      <c r="B4101" s="1">
        <v>50</v>
      </c>
    </row>
    <row r="4102" spans="1:2" x14ac:dyDescent="0.25">
      <c r="A4102" s="2">
        <v>45828.833333333336</v>
      </c>
      <c r="B4102" s="1">
        <v>30</v>
      </c>
    </row>
    <row r="4103" spans="1:2" x14ac:dyDescent="0.25">
      <c r="A4103" s="2">
        <v>45828.875</v>
      </c>
      <c r="B4103" s="1">
        <v>27</v>
      </c>
    </row>
    <row r="4104" spans="1:2" x14ac:dyDescent="0.25">
      <c r="A4104" s="2">
        <v>45828.916666666664</v>
      </c>
      <c r="B4104" s="1">
        <v>15</v>
      </c>
    </row>
    <row r="4105" spans="1:2" x14ac:dyDescent="0.25">
      <c r="A4105" s="2">
        <v>45828.958333333336</v>
      </c>
      <c r="B4105" s="1">
        <v>10</v>
      </c>
    </row>
    <row r="4106" spans="1:2" x14ac:dyDescent="0.25">
      <c r="A4106" s="2">
        <v>45829</v>
      </c>
      <c r="B4106" s="1">
        <v>0</v>
      </c>
    </row>
    <row r="4107" spans="1:2" x14ac:dyDescent="0.25">
      <c r="A4107" s="2">
        <v>45829.041666666664</v>
      </c>
      <c r="B4107" s="1">
        <v>9</v>
      </c>
    </row>
    <row r="4108" spans="1:2" x14ac:dyDescent="0.25">
      <c r="A4108" s="2">
        <v>45829.083333333336</v>
      </c>
      <c r="B4108" s="1">
        <v>4</v>
      </c>
    </row>
    <row r="4109" spans="1:2" x14ac:dyDescent="0.25">
      <c r="A4109" s="2">
        <v>45829.125</v>
      </c>
      <c r="B4109" s="1">
        <v>3</v>
      </c>
    </row>
    <row r="4110" spans="1:2" x14ac:dyDescent="0.25">
      <c r="A4110" s="2">
        <v>45829.166666666664</v>
      </c>
      <c r="B4110" s="1">
        <v>0</v>
      </c>
    </row>
    <row r="4111" spans="1:2" x14ac:dyDescent="0.25">
      <c r="A4111" s="2">
        <v>45829.208333333336</v>
      </c>
      <c r="B4111" s="1">
        <v>12</v>
      </c>
    </row>
    <row r="4112" spans="1:2" x14ac:dyDescent="0.25">
      <c r="A4112" s="2">
        <v>45829.25</v>
      </c>
      <c r="B4112" s="1">
        <v>2</v>
      </c>
    </row>
    <row r="4113" spans="1:2" x14ac:dyDescent="0.25">
      <c r="A4113" s="2">
        <v>45829.291666666664</v>
      </c>
      <c r="B4113" s="1">
        <v>10</v>
      </c>
    </row>
    <row r="4114" spans="1:2" x14ac:dyDescent="0.25">
      <c r="A4114" s="2">
        <v>45829.333333333336</v>
      </c>
      <c r="B4114" s="1">
        <v>22</v>
      </c>
    </row>
    <row r="4115" spans="1:2" x14ac:dyDescent="0.25">
      <c r="A4115" s="2">
        <v>45829.375</v>
      </c>
      <c r="B4115" s="1">
        <v>47</v>
      </c>
    </row>
    <row r="4116" spans="1:2" x14ac:dyDescent="0.25">
      <c r="A4116" s="2">
        <v>45829.416666666664</v>
      </c>
      <c r="B4116" s="1">
        <v>55</v>
      </c>
    </row>
    <row r="4117" spans="1:2" x14ac:dyDescent="0.25">
      <c r="A4117" s="2">
        <v>45829.458333333336</v>
      </c>
      <c r="B4117" s="1">
        <v>81</v>
      </c>
    </row>
    <row r="4118" spans="1:2" x14ac:dyDescent="0.25">
      <c r="A4118" s="2">
        <v>45829.5</v>
      </c>
      <c r="B4118" s="1">
        <v>118</v>
      </c>
    </row>
    <row r="4119" spans="1:2" x14ac:dyDescent="0.25">
      <c r="A4119" s="2">
        <v>45829.541666666664</v>
      </c>
      <c r="B4119" s="1">
        <v>103</v>
      </c>
    </row>
    <row r="4120" spans="1:2" x14ac:dyDescent="0.25">
      <c r="A4120" s="2">
        <v>45829.583333333336</v>
      </c>
      <c r="B4120" s="1">
        <v>80</v>
      </c>
    </row>
    <row r="4121" spans="1:2" x14ac:dyDescent="0.25">
      <c r="A4121" s="2">
        <v>45829.625</v>
      </c>
      <c r="B4121" s="1">
        <v>97</v>
      </c>
    </row>
    <row r="4122" spans="1:2" x14ac:dyDescent="0.25">
      <c r="A4122" s="2">
        <v>45829.666666666664</v>
      </c>
      <c r="B4122" s="1">
        <v>66</v>
      </c>
    </row>
    <row r="4123" spans="1:2" x14ac:dyDescent="0.25">
      <c r="A4123" s="2">
        <v>45829.708333333336</v>
      </c>
      <c r="B4123" s="1">
        <v>79</v>
      </c>
    </row>
    <row r="4124" spans="1:2" x14ac:dyDescent="0.25">
      <c r="A4124" s="2">
        <v>45829.75</v>
      </c>
      <c r="B4124" s="1">
        <v>58</v>
      </c>
    </row>
    <row r="4125" spans="1:2" x14ac:dyDescent="0.25">
      <c r="A4125" s="2">
        <v>45829.791666666664</v>
      </c>
      <c r="B4125" s="1">
        <v>93</v>
      </c>
    </row>
    <row r="4126" spans="1:2" x14ac:dyDescent="0.25">
      <c r="A4126" s="2">
        <v>45829.833333333336</v>
      </c>
      <c r="B4126" s="1">
        <v>80</v>
      </c>
    </row>
    <row r="4127" spans="1:2" x14ac:dyDescent="0.25">
      <c r="A4127" s="2">
        <v>45829.875</v>
      </c>
      <c r="B4127" s="1">
        <v>33</v>
      </c>
    </row>
    <row r="4128" spans="1:2" x14ac:dyDescent="0.25">
      <c r="A4128" s="2">
        <v>45829.916666666664</v>
      </c>
      <c r="B4128" s="1">
        <v>17</v>
      </c>
    </row>
    <row r="4129" spans="1:2" x14ac:dyDescent="0.25">
      <c r="A4129" s="2">
        <v>45829.958333333336</v>
      </c>
      <c r="B4129" s="1">
        <v>21</v>
      </c>
    </row>
    <row r="4130" spans="1:2" x14ac:dyDescent="0.25">
      <c r="A4130" s="2">
        <v>45830</v>
      </c>
      <c r="B4130" s="1">
        <v>0</v>
      </c>
    </row>
    <row r="4131" spans="1:2" x14ac:dyDescent="0.25">
      <c r="A4131" s="2">
        <v>45830.041666666664</v>
      </c>
      <c r="B4131" s="1">
        <v>5</v>
      </c>
    </row>
    <row r="4132" spans="1:2" x14ac:dyDescent="0.25">
      <c r="A4132" s="2">
        <v>45830.083333333336</v>
      </c>
      <c r="B4132" s="1">
        <v>8</v>
      </c>
    </row>
    <row r="4133" spans="1:2" x14ac:dyDescent="0.25">
      <c r="A4133" s="2">
        <v>45830.125</v>
      </c>
      <c r="B4133" s="1">
        <v>6</v>
      </c>
    </row>
    <row r="4134" spans="1:2" x14ac:dyDescent="0.25">
      <c r="A4134" s="2">
        <v>45830.166666666664</v>
      </c>
      <c r="B4134" s="1">
        <v>5</v>
      </c>
    </row>
    <row r="4135" spans="1:2" x14ac:dyDescent="0.25">
      <c r="A4135" s="2">
        <v>45830.208333333336</v>
      </c>
      <c r="B4135" s="1">
        <v>0</v>
      </c>
    </row>
    <row r="4136" spans="1:2" x14ac:dyDescent="0.25">
      <c r="A4136" s="2">
        <v>45830.25</v>
      </c>
      <c r="B4136" s="1">
        <v>0</v>
      </c>
    </row>
    <row r="4137" spans="1:2" x14ac:dyDescent="0.25">
      <c r="A4137" s="2">
        <v>45830.291666666664</v>
      </c>
      <c r="B4137" s="1">
        <v>4</v>
      </c>
    </row>
    <row r="4138" spans="1:2" x14ac:dyDescent="0.25">
      <c r="A4138" s="2">
        <v>45830.333333333336</v>
      </c>
      <c r="B4138" s="1">
        <v>6</v>
      </c>
    </row>
    <row r="4139" spans="1:2" x14ac:dyDescent="0.25">
      <c r="A4139" s="2">
        <v>45830.375</v>
      </c>
      <c r="B4139" s="1">
        <v>19</v>
      </c>
    </row>
    <row r="4140" spans="1:2" x14ac:dyDescent="0.25">
      <c r="A4140" s="2">
        <v>45830.416666666664</v>
      </c>
      <c r="B4140" s="1">
        <v>27</v>
      </c>
    </row>
    <row r="4141" spans="1:2" x14ac:dyDescent="0.25">
      <c r="A4141" s="2">
        <v>45830.458333333336</v>
      </c>
      <c r="B4141" s="1">
        <v>48</v>
      </c>
    </row>
    <row r="4142" spans="1:2" x14ac:dyDescent="0.25">
      <c r="A4142" s="2">
        <v>45830.5</v>
      </c>
      <c r="B4142" s="1">
        <v>54</v>
      </c>
    </row>
    <row r="4143" spans="1:2" x14ac:dyDescent="0.25">
      <c r="A4143" s="2">
        <v>45830.541666666664</v>
      </c>
      <c r="B4143" s="1">
        <v>65</v>
      </c>
    </row>
    <row r="4144" spans="1:2" x14ac:dyDescent="0.25">
      <c r="A4144" s="2">
        <v>45830.583333333336</v>
      </c>
      <c r="B4144" s="1">
        <v>61</v>
      </c>
    </row>
    <row r="4145" spans="1:2" x14ac:dyDescent="0.25">
      <c r="A4145" s="2">
        <v>45830.625</v>
      </c>
      <c r="B4145" s="1">
        <v>51</v>
      </c>
    </row>
    <row r="4146" spans="1:2" x14ac:dyDescent="0.25">
      <c r="A4146" s="2">
        <v>45830.666666666664</v>
      </c>
      <c r="B4146" s="1">
        <v>31</v>
      </c>
    </row>
    <row r="4147" spans="1:2" x14ac:dyDescent="0.25">
      <c r="A4147" s="2">
        <v>45830.708333333336</v>
      </c>
      <c r="B4147" s="1">
        <v>63</v>
      </c>
    </row>
    <row r="4148" spans="1:2" x14ac:dyDescent="0.25">
      <c r="A4148" s="2">
        <v>45830.75</v>
      </c>
      <c r="B4148" s="1">
        <v>52</v>
      </c>
    </row>
    <row r="4149" spans="1:2" x14ac:dyDescent="0.25">
      <c r="A4149" s="2">
        <v>45830.791666666664</v>
      </c>
      <c r="B4149" s="1">
        <v>42</v>
      </c>
    </row>
    <row r="4150" spans="1:2" x14ac:dyDescent="0.25">
      <c r="A4150" s="2">
        <v>45830.833333333336</v>
      </c>
      <c r="B4150" s="1">
        <v>24</v>
      </c>
    </row>
    <row r="4151" spans="1:2" x14ac:dyDescent="0.25">
      <c r="A4151" s="2">
        <v>45830.875</v>
      </c>
      <c r="B4151" s="1">
        <v>19</v>
      </c>
    </row>
    <row r="4152" spans="1:2" x14ac:dyDescent="0.25">
      <c r="A4152" s="2">
        <v>45830.916666666664</v>
      </c>
      <c r="B4152" s="1">
        <v>7</v>
      </c>
    </row>
    <row r="4153" spans="1:2" x14ac:dyDescent="0.25">
      <c r="A4153" s="2">
        <v>45830.958333333336</v>
      </c>
      <c r="B4153" s="1">
        <v>9</v>
      </c>
    </row>
    <row r="4154" spans="1:2" x14ac:dyDescent="0.25">
      <c r="A4154" s="2">
        <v>45831</v>
      </c>
      <c r="B4154" s="1">
        <v>0</v>
      </c>
    </row>
    <row r="4155" spans="1:2" x14ac:dyDescent="0.25">
      <c r="A4155" s="2">
        <v>45831.041666666664</v>
      </c>
      <c r="B4155" s="1">
        <v>0</v>
      </c>
    </row>
    <row r="4156" spans="1:2" x14ac:dyDescent="0.25">
      <c r="A4156" s="2">
        <v>45831.083333333336</v>
      </c>
      <c r="B4156" s="1">
        <v>1</v>
      </c>
    </row>
    <row r="4157" spans="1:2" x14ac:dyDescent="0.25">
      <c r="A4157" s="2">
        <v>45831.125</v>
      </c>
      <c r="B4157" s="1">
        <v>0</v>
      </c>
    </row>
    <row r="4158" spans="1:2" x14ac:dyDescent="0.25">
      <c r="A4158" s="2">
        <v>45831.166666666664</v>
      </c>
      <c r="B4158" s="1">
        <v>1</v>
      </c>
    </row>
    <row r="4159" spans="1:2" x14ac:dyDescent="0.25">
      <c r="A4159" s="2">
        <v>45831.208333333336</v>
      </c>
      <c r="B4159" s="1">
        <v>0</v>
      </c>
    </row>
    <row r="4160" spans="1:2" x14ac:dyDescent="0.25">
      <c r="A4160" s="2">
        <v>45831.25</v>
      </c>
      <c r="B4160" s="1">
        <v>0</v>
      </c>
    </row>
    <row r="4161" spans="1:2" x14ac:dyDescent="0.25">
      <c r="A4161" s="2">
        <v>45831.291666666664</v>
      </c>
      <c r="B4161" s="1">
        <v>6</v>
      </c>
    </row>
    <row r="4162" spans="1:2" x14ac:dyDescent="0.25">
      <c r="A4162" s="2">
        <v>45831.333333333336</v>
      </c>
      <c r="B4162" s="1">
        <v>16</v>
      </c>
    </row>
    <row r="4163" spans="1:2" x14ac:dyDescent="0.25">
      <c r="A4163" s="2">
        <v>45831.375</v>
      </c>
      <c r="B4163" s="1">
        <v>28</v>
      </c>
    </row>
    <row r="4164" spans="1:2" x14ac:dyDescent="0.25">
      <c r="A4164" s="2">
        <v>45831.416666666664</v>
      </c>
      <c r="B4164" s="1">
        <v>22</v>
      </c>
    </row>
    <row r="4165" spans="1:2" x14ac:dyDescent="0.25">
      <c r="A4165" s="2">
        <v>45831.458333333336</v>
      </c>
      <c r="B4165" s="1">
        <v>32</v>
      </c>
    </row>
    <row r="4166" spans="1:2" x14ac:dyDescent="0.25">
      <c r="A4166" s="2">
        <v>45831.5</v>
      </c>
      <c r="B4166" s="1">
        <v>42</v>
      </c>
    </row>
    <row r="4167" spans="1:2" x14ac:dyDescent="0.25">
      <c r="A4167" s="2">
        <v>45831.541666666664</v>
      </c>
      <c r="B4167" s="1">
        <v>51</v>
      </c>
    </row>
    <row r="4168" spans="1:2" x14ac:dyDescent="0.25">
      <c r="A4168" s="2">
        <v>45831.583333333336</v>
      </c>
      <c r="B4168" s="1">
        <v>47</v>
      </c>
    </row>
    <row r="4169" spans="1:2" x14ac:dyDescent="0.25">
      <c r="A4169" s="2">
        <v>45831.625</v>
      </c>
      <c r="B4169" s="1">
        <v>30</v>
      </c>
    </row>
    <row r="4170" spans="1:2" x14ac:dyDescent="0.25">
      <c r="A4170" s="2">
        <v>45831.666666666664</v>
      </c>
      <c r="B4170" s="1">
        <v>72</v>
      </c>
    </row>
    <row r="4171" spans="1:2" x14ac:dyDescent="0.25">
      <c r="A4171" s="2">
        <v>45831.708333333336</v>
      </c>
      <c r="B4171" s="1">
        <v>54</v>
      </c>
    </row>
    <row r="4172" spans="1:2" x14ac:dyDescent="0.25">
      <c r="A4172" s="2">
        <v>45831.75</v>
      </c>
      <c r="B4172" s="1">
        <v>64</v>
      </c>
    </row>
    <row r="4173" spans="1:2" x14ac:dyDescent="0.25">
      <c r="A4173" s="2">
        <v>45831.791666666664</v>
      </c>
      <c r="B4173" s="1">
        <v>43</v>
      </c>
    </row>
    <row r="4174" spans="1:2" x14ac:dyDescent="0.25">
      <c r="A4174" s="2">
        <v>45831.833333333336</v>
      </c>
      <c r="B4174" s="1">
        <v>35</v>
      </c>
    </row>
    <row r="4175" spans="1:2" x14ac:dyDescent="0.25">
      <c r="A4175" s="2">
        <v>45831.875</v>
      </c>
      <c r="B4175" s="1">
        <v>26</v>
      </c>
    </row>
    <row r="4176" spans="1:2" x14ac:dyDescent="0.25">
      <c r="A4176" s="2">
        <v>45831.916666666664</v>
      </c>
      <c r="B4176" s="1">
        <v>12</v>
      </c>
    </row>
    <row r="4177" spans="1:2" x14ac:dyDescent="0.25">
      <c r="A4177" s="2">
        <v>45831.958333333336</v>
      </c>
      <c r="B4177" s="1">
        <v>4</v>
      </c>
    </row>
    <row r="4178" spans="1:2" x14ac:dyDescent="0.25">
      <c r="A4178" s="2">
        <v>45832</v>
      </c>
      <c r="B4178" s="1">
        <v>0</v>
      </c>
    </row>
    <row r="4179" spans="1:2" x14ac:dyDescent="0.25">
      <c r="A4179" s="2">
        <v>45832.041666666664</v>
      </c>
      <c r="B4179" s="1">
        <v>2</v>
      </c>
    </row>
    <row r="4180" spans="1:2" x14ac:dyDescent="0.25">
      <c r="A4180" s="2">
        <v>45832.083333333336</v>
      </c>
      <c r="B4180" s="1">
        <v>5</v>
      </c>
    </row>
    <row r="4181" spans="1:2" x14ac:dyDescent="0.25">
      <c r="A4181" s="2">
        <v>45832.125</v>
      </c>
      <c r="B4181" s="1">
        <v>0</v>
      </c>
    </row>
    <row r="4182" spans="1:2" x14ac:dyDescent="0.25">
      <c r="A4182" s="2">
        <v>45832.166666666664</v>
      </c>
      <c r="B4182" s="1">
        <v>0</v>
      </c>
    </row>
    <row r="4183" spans="1:2" x14ac:dyDescent="0.25">
      <c r="A4183" s="2">
        <v>45832.208333333336</v>
      </c>
      <c r="B4183" s="1">
        <v>0</v>
      </c>
    </row>
    <row r="4184" spans="1:2" x14ac:dyDescent="0.25">
      <c r="A4184" s="2">
        <v>45832.25</v>
      </c>
      <c r="B4184" s="1">
        <v>0</v>
      </c>
    </row>
    <row r="4185" spans="1:2" x14ac:dyDescent="0.25">
      <c r="A4185" s="2">
        <v>45832.291666666664</v>
      </c>
      <c r="B4185" s="1">
        <v>6</v>
      </c>
    </row>
    <row r="4186" spans="1:2" x14ac:dyDescent="0.25">
      <c r="A4186" s="2">
        <v>45832.333333333336</v>
      </c>
      <c r="B4186" s="1">
        <v>3</v>
      </c>
    </row>
    <row r="4187" spans="1:2" x14ac:dyDescent="0.25">
      <c r="A4187" s="2">
        <v>45832.375</v>
      </c>
      <c r="B4187" s="1">
        <v>6</v>
      </c>
    </row>
    <row r="4188" spans="1:2" x14ac:dyDescent="0.25">
      <c r="A4188" s="2">
        <v>45832.416666666664</v>
      </c>
      <c r="B4188" s="1">
        <v>20</v>
      </c>
    </row>
    <row r="4189" spans="1:2" x14ac:dyDescent="0.25">
      <c r="A4189" s="2">
        <v>45832.458333333336</v>
      </c>
      <c r="B4189" s="1">
        <v>46</v>
      </c>
    </row>
    <row r="4190" spans="1:2" x14ac:dyDescent="0.25">
      <c r="A4190" s="2">
        <v>45832.5</v>
      </c>
      <c r="B4190" s="1">
        <v>37</v>
      </c>
    </row>
    <row r="4191" spans="1:2" x14ac:dyDescent="0.25">
      <c r="A4191" s="2">
        <v>45832.541666666664</v>
      </c>
      <c r="B4191" s="1">
        <v>42</v>
      </c>
    </row>
    <row r="4192" spans="1:2" x14ac:dyDescent="0.25">
      <c r="A4192" s="2">
        <v>45832.583333333336</v>
      </c>
      <c r="B4192" s="1">
        <v>44</v>
      </c>
    </row>
    <row r="4193" spans="1:2" x14ac:dyDescent="0.25">
      <c r="A4193" s="2">
        <v>45832.625</v>
      </c>
      <c r="B4193" s="1">
        <v>43</v>
      </c>
    </row>
    <row r="4194" spans="1:2" x14ac:dyDescent="0.25">
      <c r="A4194" s="2">
        <v>45832.666666666664</v>
      </c>
      <c r="B4194" s="1">
        <v>30</v>
      </c>
    </row>
    <row r="4195" spans="1:2" x14ac:dyDescent="0.25">
      <c r="A4195" s="2">
        <v>45832.708333333336</v>
      </c>
      <c r="B4195" s="1">
        <v>48</v>
      </c>
    </row>
    <row r="4196" spans="1:2" x14ac:dyDescent="0.25">
      <c r="A4196" s="2">
        <v>45832.75</v>
      </c>
      <c r="B4196" s="1">
        <v>21</v>
      </c>
    </row>
    <row r="4197" spans="1:2" x14ac:dyDescent="0.25">
      <c r="A4197" s="2">
        <v>45832.791666666664</v>
      </c>
      <c r="B4197" s="1">
        <v>13</v>
      </c>
    </row>
    <row r="4198" spans="1:2" x14ac:dyDescent="0.25">
      <c r="A4198" s="2">
        <v>45832.833333333336</v>
      </c>
      <c r="B4198" s="1">
        <v>25</v>
      </c>
    </row>
    <row r="4199" spans="1:2" x14ac:dyDescent="0.25">
      <c r="A4199" s="2">
        <v>45832.875</v>
      </c>
      <c r="B4199" s="1">
        <v>31</v>
      </c>
    </row>
    <row r="4200" spans="1:2" x14ac:dyDescent="0.25">
      <c r="A4200" s="2">
        <v>45832.916666666664</v>
      </c>
      <c r="B4200" s="1">
        <v>17</v>
      </c>
    </row>
    <row r="4201" spans="1:2" x14ac:dyDescent="0.25">
      <c r="A4201" s="2">
        <v>45832.958333333336</v>
      </c>
      <c r="B4201" s="1">
        <v>6</v>
      </c>
    </row>
    <row r="4202" spans="1:2" x14ac:dyDescent="0.25">
      <c r="A4202" s="2">
        <v>45833</v>
      </c>
      <c r="B4202" s="1">
        <v>0</v>
      </c>
    </row>
    <row r="4203" spans="1:2" x14ac:dyDescent="0.25">
      <c r="A4203" s="2">
        <v>45833.041666666664</v>
      </c>
      <c r="B4203" s="1">
        <v>2</v>
      </c>
    </row>
    <row r="4204" spans="1:2" x14ac:dyDescent="0.25">
      <c r="A4204" s="2">
        <v>45833.083333333336</v>
      </c>
      <c r="B4204" s="1">
        <v>1</v>
      </c>
    </row>
    <row r="4205" spans="1:2" x14ac:dyDescent="0.25">
      <c r="A4205" s="2">
        <v>45833.125</v>
      </c>
      <c r="B4205" s="1">
        <v>1</v>
      </c>
    </row>
    <row r="4206" spans="1:2" x14ac:dyDescent="0.25">
      <c r="A4206" s="2">
        <v>45833.166666666664</v>
      </c>
      <c r="B4206" s="1">
        <v>2</v>
      </c>
    </row>
    <row r="4207" spans="1:2" x14ac:dyDescent="0.25">
      <c r="A4207" s="2">
        <v>45833.208333333336</v>
      </c>
      <c r="B4207" s="1">
        <v>0</v>
      </c>
    </row>
    <row r="4208" spans="1:2" x14ac:dyDescent="0.25">
      <c r="A4208" s="2">
        <v>45833.25</v>
      </c>
      <c r="B4208" s="1">
        <v>3</v>
      </c>
    </row>
    <row r="4209" spans="1:2" x14ac:dyDescent="0.25">
      <c r="A4209" s="2">
        <v>45833.291666666664</v>
      </c>
      <c r="B4209" s="1">
        <v>3</v>
      </c>
    </row>
    <row r="4210" spans="1:2" x14ac:dyDescent="0.25">
      <c r="A4210" s="2">
        <v>45833.333333333336</v>
      </c>
      <c r="B4210" s="1">
        <v>14</v>
      </c>
    </row>
    <row r="4211" spans="1:2" x14ac:dyDescent="0.25">
      <c r="A4211" s="2">
        <v>45833.375</v>
      </c>
      <c r="B4211" s="1">
        <v>8</v>
      </c>
    </row>
    <row r="4212" spans="1:2" x14ac:dyDescent="0.25">
      <c r="A4212" s="2">
        <v>45833.416666666664</v>
      </c>
      <c r="B4212" s="1">
        <v>26</v>
      </c>
    </row>
    <row r="4213" spans="1:2" x14ac:dyDescent="0.25">
      <c r="A4213" s="2">
        <v>45833.458333333336</v>
      </c>
      <c r="B4213" s="1">
        <v>8</v>
      </c>
    </row>
    <row r="4214" spans="1:2" x14ac:dyDescent="0.25">
      <c r="A4214" s="2">
        <v>45833.5</v>
      </c>
      <c r="B4214" s="1">
        <v>24</v>
      </c>
    </row>
    <row r="4215" spans="1:2" x14ac:dyDescent="0.25">
      <c r="A4215" s="2">
        <v>45833.541666666664</v>
      </c>
      <c r="B4215" s="1">
        <v>25</v>
      </c>
    </row>
    <row r="4216" spans="1:2" x14ac:dyDescent="0.25">
      <c r="A4216" s="2">
        <v>45833.583333333336</v>
      </c>
      <c r="B4216" s="1">
        <v>19</v>
      </c>
    </row>
    <row r="4217" spans="1:2" x14ac:dyDescent="0.25">
      <c r="A4217" s="2">
        <v>45833.625</v>
      </c>
      <c r="B4217" s="1">
        <v>41</v>
      </c>
    </row>
    <row r="4218" spans="1:2" x14ac:dyDescent="0.25">
      <c r="A4218" s="2">
        <v>45833.666666666664</v>
      </c>
      <c r="B4218" s="1">
        <v>34</v>
      </c>
    </row>
    <row r="4219" spans="1:2" x14ac:dyDescent="0.25">
      <c r="A4219" s="2">
        <v>45833.708333333336</v>
      </c>
      <c r="B4219" s="1">
        <v>25</v>
      </c>
    </row>
    <row r="4220" spans="1:2" x14ac:dyDescent="0.25">
      <c r="A4220" s="2">
        <v>45833.75</v>
      </c>
      <c r="B4220" s="1">
        <v>47</v>
      </c>
    </row>
    <row r="4221" spans="1:2" x14ac:dyDescent="0.25">
      <c r="A4221" s="2">
        <v>45833.791666666664</v>
      </c>
      <c r="B4221" s="1">
        <v>15</v>
      </c>
    </row>
    <row r="4222" spans="1:2" x14ac:dyDescent="0.25">
      <c r="A4222" s="2">
        <v>45833.833333333336</v>
      </c>
      <c r="B4222" s="1">
        <v>12</v>
      </c>
    </row>
    <row r="4223" spans="1:2" x14ac:dyDescent="0.25">
      <c r="A4223" s="2">
        <v>45833.875</v>
      </c>
      <c r="B4223" s="1">
        <v>9</v>
      </c>
    </row>
    <row r="4224" spans="1:2" x14ac:dyDescent="0.25">
      <c r="A4224" s="2">
        <v>45833.916666666664</v>
      </c>
      <c r="B4224" s="1">
        <v>3</v>
      </c>
    </row>
    <row r="4225" spans="1:2" x14ac:dyDescent="0.25">
      <c r="A4225" s="2">
        <v>45833.958333333336</v>
      </c>
      <c r="B4225" s="1">
        <v>14</v>
      </c>
    </row>
    <row r="4226" spans="1:2" x14ac:dyDescent="0.25">
      <c r="A4226" s="2">
        <v>45834</v>
      </c>
      <c r="B4226" s="1">
        <v>0</v>
      </c>
    </row>
    <row r="4227" spans="1:2" x14ac:dyDescent="0.25">
      <c r="A4227" s="2">
        <v>45834.041666666664</v>
      </c>
      <c r="B4227" s="1">
        <v>7</v>
      </c>
    </row>
    <row r="4228" spans="1:2" x14ac:dyDescent="0.25">
      <c r="A4228" s="2">
        <v>45834.083333333336</v>
      </c>
      <c r="B4228" s="1">
        <v>0</v>
      </c>
    </row>
    <row r="4229" spans="1:2" x14ac:dyDescent="0.25">
      <c r="A4229" s="2">
        <v>45834.125</v>
      </c>
      <c r="B4229" s="1">
        <v>0</v>
      </c>
    </row>
    <row r="4230" spans="1:2" x14ac:dyDescent="0.25">
      <c r="A4230" s="2">
        <v>45834.166666666664</v>
      </c>
      <c r="B4230" s="1">
        <v>2</v>
      </c>
    </row>
    <row r="4231" spans="1:2" x14ac:dyDescent="0.25">
      <c r="A4231" s="2">
        <v>45834.208333333336</v>
      </c>
      <c r="B4231" s="1">
        <v>0</v>
      </c>
    </row>
    <row r="4232" spans="1:2" x14ac:dyDescent="0.25">
      <c r="A4232" s="2">
        <v>45834.25</v>
      </c>
      <c r="B4232" s="1">
        <v>1</v>
      </c>
    </row>
    <row r="4233" spans="1:2" x14ac:dyDescent="0.25">
      <c r="A4233" s="2">
        <v>45834.291666666664</v>
      </c>
      <c r="B4233" s="1">
        <v>8</v>
      </c>
    </row>
    <row r="4234" spans="1:2" x14ac:dyDescent="0.25">
      <c r="A4234" s="2">
        <v>45834.333333333336</v>
      </c>
      <c r="B4234" s="1">
        <v>14</v>
      </c>
    </row>
    <row r="4235" spans="1:2" x14ac:dyDescent="0.25">
      <c r="A4235" s="2">
        <v>45834.375</v>
      </c>
      <c r="B4235" s="1">
        <v>6</v>
      </c>
    </row>
    <row r="4236" spans="1:2" x14ac:dyDescent="0.25">
      <c r="A4236" s="2">
        <v>45834.416666666664</v>
      </c>
      <c r="B4236" s="1">
        <v>5</v>
      </c>
    </row>
    <row r="4237" spans="1:2" x14ac:dyDescent="0.25">
      <c r="A4237" s="2">
        <v>45834.458333333336</v>
      </c>
      <c r="B4237" s="1">
        <v>22</v>
      </c>
    </row>
    <row r="4238" spans="1:2" x14ac:dyDescent="0.25">
      <c r="A4238" s="2">
        <v>45834.5</v>
      </c>
      <c r="B4238" s="1">
        <v>24</v>
      </c>
    </row>
    <row r="4239" spans="1:2" x14ac:dyDescent="0.25">
      <c r="A4239" s="2">
        <v>45834.541666666664</v>
      </c>
      <c r="B4239" s="1">
        <v>29</v>
      </c>
    </row>
    <row r="4240" spans="1:2" x14ac:dyDescent="0.25">
      <c r="A4240" s="2">
        <v>45834.583333333336</v>
      </c>
      <c r="B4240" s="1">
        <v>13</v>
      </c>
    </row>
    <row r="4241" spans="1:2" x14ac:dyDescent="0.25">
      <c r="A4241" s="2">
        <v>45834.625</v>
      </c>
      <c r="B4241" s="1">
        <v>33</v>
      </c>
    </row>
    <row r="4242" spans="1:2" x14ac:dyDescent="0.25">
      <c r="A4242" s="2">
        <v>45834.666666666664</v>
      </c>
      <c r="B4242" s="1">
        <v>19</v>
      </c>
    </row>
    <row r="4243" spans="1:2" x14ac:dyDescent="0.25">
      <c r="A4243" s="2">
        <v>45834.708333333336</v>
      </c>
      <c r="B4243" s="1">
        <v>22</v>
      </c>
    </row>
    <row r="4244" spans="1:2" x14ac:dyDescent="0.25">
      <c r="A4244" s="2">
        <v>45834.75</v>
      </c>
      <c r="B4244" s="1">
        <v>29</v>
      </c>
    </row>
    <row r="4245" spans="1:2" x14ac:dyDescent="0.25">
      <c r="A4245" s="2">
        <v>45834.791666666664</v>
      </c>
      <c r="B4245" s="1">
        <v>98</v>
      </c>
    </row>
    <row r="4246" spans="1:2" x14ac:dyDescent="0.25">
      <c r="A4246" s="2">
        <v>45834.833333333336</v>
      </c>
      <c r="B4246" s="1">
        <v>37</v>
      </c>
    </row>
    <row r="4247" spans="1:2" x14ac:dyDescent="0.25">
      <c r="A4247" s="2">
        <v>45834.875</v>
      </c>
      <c r="B4247" s="1">
        <v>56</v>
      </c>
    </row>
    <row r="4248" spans="1:2" x14ac:dyDescent="0.25">
      <c r="A4248" s="2">
        <v>45834.916666666664</v>
      </c>
      <c r="B4248" s="1">
        <v>6</v>
      </c>
    </row>
    <row r="4249" spans="1:2" x14ac:dyDescent="0.25">
      <c r="A4249" s="2">
        <v>45834.958333333336</v>
      </c>
      <c r="B4249" s="1">
        <v>5</v>
      </c>
    </row>
    <row r="4250" spans="1:2" x14ac:dyDescent="0.25">
      <c r="A4250" s="2">
        <v>45835</v>
      </c>
      <c r="B4250" s="1">
        <v>0</v>
      </c>
    </row>
    <row r="4251" spans="1:2" x14ac:dyDescent="0.25">
      <c r="A4251" s="2">
        <v>45835.041666666664</v>
      </c>
      <c r="B4251" s="1">
        <v>0</v>
      </c>
    </row>
    <row r="4252" spans="1:2" x14ac:dyDescent="0.25">
      <c r="A4252" s="2">
        <v>45835.083333333336</v>
      </c>
      <c r="B4252" s="1">
        <v>1</v>
      </c>
    </row>
    <row r="4253" spans="1:2" x14ac:dyDescent="0.25">
      <c r="A4253" s="2">
        <v>45835.125</v>
      </c>
      <c r="B4253" s="1">
        <v>1</v>
      </c>
    </row>
    <row r="4254" spans="1:2" x14ac:dyDescent="0.25">
      <c r="A4254" s="2">
        <v>45835.166666666664</v>
      </c>
      <c r="B4254" s="1">
        <v>0</v>
      </c>
    </row>
    <row r="4255" spans="1:2" x14ac:dyDescent="0.25">
      <c r="A4255" s="2">
        <v>45835.208333333336</v>
      </c>
      <c r="B4255" s="1">
        <v>0</v>
      </c>
    </row>
    <row r="4256" spans="1:2" x14ac:dyDescent="0.25">
      <c r="A4256" s="2">
        <v>45835.25</v>
      </c>
      <c r="B4256" s="1">
        <v>5</v>
      </c>
    </row>
    <row r="4257" spans="1:2" x14ac:dyDescent="0.25">
      <c r="A4257" s="2">
        <v>45835.291666666664</v>
      </c>
      <c r="B4257" s="1">
        <v>21</v>
      </c>
    </row>
    <row r="4258" spans="1:2" x14ac:dyDescent="0.25">
      <c r="A4258" s="2">
        <v>45835.333333333336</v>
      </c>
      <c r="B4258" s="1">
        <v>6</v>
      </c>
    </row>
    <row r="4259" spans="1:2" x14ac:dyDescent="0.25">
      <c r="A4259" s="2">
        <v>45835.375</v>
      </c>
      <c r="B4259" s="1">
        <v>23</v>
      </c>
    </row>
    <row r="4260" spans="1:2" x14ac:dyDescent="0.25">
      <c r="A4260" s="2">
        <v>45835.416666666664</v>
      </c>
      <c r="B4260" s="1">
        <v>13</v>
      </c>
    </row>
    <row r="4261" spans="1:2" x14ac:dyDescent="0.25">
      <c r="A4261" s="2">
        <v>45835.458333333336</v>
      </c>
      <c r="B4261" s="1">
        <v>21</v>
      </c>
    </row>
    <row r="4262" spans="1:2" x14ac:dyDescent="0.25">
      <c r="A4262" s="2">
        <v>45835.5</v>
      </c>
      <c r="B4262" s="1">
        <v>22</v>
      </c>
    </row>
    <row r="4263" spans="1:2" x14ac:dyDescent="0.25">
      <c r="A4263" s="2">
        <v>45835.541666666664</v>
      </c>
      <c r="B4263" s="1">
        <v>57</v>
      </c>
    </row>
    <row r="4264" spans="1:2" x14ac:dyDescent="0.25">
      <c r="A4264" s="2">
        <v>45835.583333333336</v>
      </c>
      <c r="B4264" s="1">
        <v>54</v>
      </c>
    </row>
    <row r="4265" spans="1:2" x14ac:dyDescent="0.25">
      <c r="A4265" s="2">
        <v>45835.625</v>
      </c>
      <c r="B4265" s="1">
        <v>4</v>
      </c>
    </row>
    <row r="4266" spans="1:2" x14ac:dyDescent="0.25">
      <c r="A4266" s="2">
        <v>45835.666666666664</v>
      </c>
      <c r="B4266" s="1">
        <v>28</v>
      </c>
    </row>
    <row r="4267" spans="1:2" x14ac:dyDescent="0.25">
      <c r="A4267" s="2">
        <v>45835.708333333336</v>
      </c>
      <c r="B4267" s="1">
        <v>6</v>
      </c>
    </row>
    <row r="4268" spans="1:2" x14ac:dyDescent="0.25">
      <c r="A4268" s="2">
        <v>45835.75</v>
      </c>
      <c r="B4268" s="1">
        <v>48</v>
      </c>
    </row>
    <row r="4269" spans="1:2" x14ac:dyDescent="0.25">
      <c r="A4269" s="2">
        <v>45835.791666666664</v>
      </c>
      <c r="B4269" s="1">
        <v>27</v>
      </c>
    </row>
    <row r="4270" spans="1:2" x14ac:dyDescent="0.25">
      <c r="A4270" s="2">
        <v>45835.833333333336</v>
      </c>
      <c r="B4270" s="1">
        <v>12</v>
      </c>
    </row>
    <row r="4271" spans="1:2" x14ac:dyDescent="0.25">
      <c r="A4271" s="2">
        <v>45835.875</v>
      </c>
      <c r="B4271" s="1">
        <v>11</v>
      </c>
    </row>
    <row r="4272" spans="1:2" x14ac:dyDescent="0.25">
      <c r="A4272" s="2">
        <v>45835.916666666664</v>
      </c>
      <c r="B4272" s="1">
        <v>2</v>
      </c>
    </row>
    <row r="4273" spans="1:2" x14ac:dyDescent="0.25">
      <c r="A4273" s="2">
        <v>45835.958333333336</v>
      </c>
      <c r="B4273" s="1">
        <v>5</v>
      </c>
    </row>
    <row r="4274" spans="1:2" x14ac:dyDescent="0.25">
      <c r="A4274" s="2">
        <v>45836</v>
      </c>
      <c r="B4274" s="1">
        <v>0</v>
      </c>
    </row>
    <row r="4275" spans="1:2" x14ac:dyDescent="0.25">
      <c r="A4275" s="2">
        <v>45836.041666666664</v>
      </c>
      <c r="B4275" s="1">
        <v>0</v>
      </c>
    </row>
    <row r="4276" spans="1:2" x14ac:dyDescent="0.25">
      <c r="A4276" s="2">
        <v>45836.083333333336</v>
      </c>
      <c r="B4276" s="1">
        <v>3</v>
      </c>
    </row>
    <row r="4277" spans="1:2" x14ac:dyDescent="0.25">
      <c r="A4277" s="2">
        <v>45836.125</v>
      </c>
      <c r="B4277" s="1">
        <v>0</v>
      </c>
    </row>
    <row r="4278" spans="1:2" x14ac:dyDescent="0.25">
      <c r="A4278" s="2">
        <v>45836.166666666664</v>
      </c>
      <c r="B4278" s="1">
        <v>0</v>
      </c>
    </row>
    <row r="4279" spans="1:2" x14ac:dyDescent="0.25">
      <c r="A4279" s="2">
        <v>45836.208333333336</v>
      </c>
      <c r="B4279" s="1">
        <v>2</v>
      </c>
    </row>
    <row r="4280" spans="1:2" x14ac:dyDescent="0.25">
      <c r="A4280" s="2">
        <v>45836.25</v>
      </c>
      <c r="B4280" s="1">
        <v>0</v>
      </c>
    </row>
    <row r="4281" spans="1:2" x14ac:dyDescent="0.25">
      <c r="A4281" s="2">
        <v>45836.291666666664</v>
      </c>
      <c r="B4281" s="1">
        <v>7</v>
      </c>
    </row>
    <row r="4282" spans="1:2" x14ac:dyDescent="0.25">
      <c r="A4282" s="2">
        <v>45836.333333333336</v>
      </c>
      <c r="B4282" s="1">
        <v>4</v>
      </c>
    </row>
    <row r="4283" spans="1:2" x14ac:dyDescent="0.25">
      <c r="A4283" s="2">
        <v>45836.375</v>
      </c>
      <c r="B4283" s="1">
        <v>30</v>
      </c>
    </row>
    <row r="4284" spans="1:2" x14ac:dyDescent="0.25">
      <c r="A4284" s="2">
        <v>45836.416666666664</v>
      </c>
      <c r="B4284" s="1">
        <v>86</v>
      </c>
    </row>
    <row r="4285" spans="1:2" x14ac:dyDescent="0.25">
      <c r="A4285" s="2">
        <v>45836.458333333336</v>
      </c>
      <c r="B4285" s="1">
        <v>25</v>
      </c>
    </row>
    <row r="4286" spans="1:2" x14ac:dyDescent="0.25">
      <c r="A4286" s="2">
        <v>45836.5</v>
      </c>
      <c r="B4286" s="1">
        <v>55</v>
      </c>
    </row>
    <row r="4287" spans="1:2" x14ac:dyDescent="0.25">
      <c r="A4287" s="2">
        <v>45836.541666666664</v>
      </c>
      <c r="B4287" s="1">
        <v>24</v>
      </c>
    </row>
    <row r="4288" spans="1:2" x14ac:dyDescent="0.25">
      <c r="A4288" s="2">
        <v>45836.583333333336</v>
      </c>
      <c r="B4288" s="1">
        <v>46</v>
      </c>
    </row>
    <row r="4289" spans="1:2" x14ac:dyDescent="0.25">
      <c r="A4289" s="2">
        <v>45836.625</v>
      </c>
      <c r="B4289" s="1">
        <v>68</v>
      </c>
    </row>
    <row r="4290" spans="1:2" x14ac:dyDescent="0.25">
      <c r="A4290" s="2">
        <v>45836.666666666664</v>
      </c>
      <c r="B4290" s="1">
        <v>47</v>
      </c>
    </row>
    <row r="4291" spans="1:2" x14ac:dyDescent="0.25">
      <c r="A4291" s="2">
        <v>45836.708333333336</v>
      </c>
      <c r="B4291" s="1">
        <v>67</v>
      </c>
    </row>
    <row r="4292" spans="1:2" x14ac:dyDescent="0.25">
      <c r="A4292" s="2">
        <v>45836.75</v>
      </c>
      <c r="B4292" s="1">
        <v>42</v>
      </c>
    </row>
    <row r="4293" spans="1:2" x14ac:dyDescent="0.25">
      <c r="A4293" s="2">
        <v>45836.791666666664</v>
      </c>
      <c r="B4293" s="1">
        <v>42</v>
      </c>
    </row>
    <row r="4294" spans="1:2" x14ac:dyDescent="0.25">
      <c r="A4294" s="2">
        <v>45836.833333333336</v>
      </c>
      <c r="B4294" s="1">
        <v>36</v>
      </c>
    </row>
    <row r="4295" spans="1:2" x14ac:dyDescent="0.25">
      <c r="A4295" s="2">
        <v>45836.875</v>
      </c>
      <c r="B4295" s="1">
        <v>43</v>
      </c>
    </row>
    <row r="4296" spans="1:2" x14ac:dyDescent="0.25">
      <c r="A4296" s="2">
        <v>45836.916666666664</v>
      </c>
      <c r="B4296" s="1">
        <v>37</v>
      </c>
    </row>
    <row r="4297" spans="1:2" x14ac:dyDescent="0.25">
      <c r="A4297" s="2">
        <v>45836.958333333336</v>
      </c>
      <c r="B4297" s="1">
        <v>14</v>
      </c>
    </row>
    <row r="4298" spans="1:2" x14ac:dyDescent="0.25">
      <c r="A4298" s="2">
        <v>45837</v>
      </c>
      <c r="B4298" s="1">
        <v>0</v>
      </c>
    </row>
    <row r="4299" spans="1:2" x14ac:dyDescent="0.25">
      <c r="A4299" s="2">
        <v>45837.041666666664</v>
      </c>
      <c r="B4299" s="1">
        <v>7</v>
      </c>
    </row>
    <row r="4300" spans="1:2" x14ac:dyDescent="0.25">
      <c r="A4300" s="2">
        <v>45837.083333333336</v>
      </c>
      <c r="B4300" s="1">
        <v>1</v>
      </c>
    </row>
    <row r="4301" spans="1:2" x14ac:dyDescent="0.25">
      <c r="A4301" s="2">
        <v>45837.125</v>
      </c>
      <c r="B4301" s="1">
        <v>1</v>
      </c>
    </row>
    <row r="4302" spans="1:2" x14ac:dyDescent="0.25">
      <c r="A4302" s="2">
        <v>45837.166666666664</v>
      </c>
      <c r="B4302" s="1">
        <v>0</v>
      </c>
    </row>
    <row r="4303" spans="1:2" x14ac:dyDescent="0.25">
      <c r="A4303" s="2">
        <v>45837.208333333336</v>
      </c>
      <c r="B4303" s="1">
        <v>3</v>
      </c>
    </row>
    <row r="4304" spans="1:2" x14ac:dyDescent="0.25">
      <c r="A4304" s="2">
        <v>45837.25</v>
      </c>
      <c r="B4304" s="1">
        <v>4</v>
      </c>
    </row>
    <row r="4305" spans="1:2" x14ac:dyDescent="0.25">
      <c r="A4305" s="2">
        <v>45837.291666666664</v>
      </c>
      <c r="B4305" s="1">
        <v>3</v>
      </c>
    </row>
    <row r="4306" spans="1:2" x14ac:dyDescent="0.25">
      <c r="A4306" s="2">
        <v>45837.333333333336</v>
      </c>
      <c r="B4306" s="1">
        <v>2</v>
      </c>
    </row>
    <row r="4307" spans="1:2" x14ac:dyDescent="0.25">
      <c r="A4307" s="2">
        <v>45837.375</v>
      </c>
      <c r="B4307" s="1">
        <v>40</v>
      </c>
    </row>
    <row r="4308" spans="1:2" x14ac:dyDescent="0.25">
      <c r="A4308" s="2">
        <v>45837.416666666664</v>
      </c>
      <c r="B4308" s="1">
        <v>8</v>
      </c>
    </row>
    <row r="4309" spans="1:2" x14ac:dyDescent="0.25">
      <c r="A4309" s="2">
        <v>45837.458333333336</v>
      </c>
      <c r="B4309" s="1">
        <v>24</v>
      </c>
    </row>
    <row r="4310" spans="1:2" x14ac:dyDescent="0.25">
      <c r="A4310" s="2">
        <v>45837.5</v>
      </c>
      <c r="B4310" s="1">
        <v>40</v>
      </c>
    </row>
    <row r="4311" spans="1:2" x14ac:dyDescent="0.25">
      <c r="A4311" s="2">
        <v>45837.541666666664</v>
      </c>
      <c r="B4311" s="1">
        <v>50</v>
      </c>
    </row>
    <row r="4312" spans="1:2" x14ac:dyDescent="0.25">
      <c r="A4312" s="2">
        <v>45837.583333333336</v>
      </c>
      <c r="B4312" s="1">
        <v>56</v>
      </c>
    </row>
    <row r="4313" spans="1:2" x14ac:dyDescent="0.25">
      <c r="A4313" s="2">
        <v>45837.625</v>
      </c>
      <c r="B4313" s="1">
        <v>68</v>
      </c>
    </row>
    <row r="4314" spans="1:2" x14ac:dyDescent="0.25">
      <c r="A4314" s="2">
        <v>45837.666666666664</v>
      </c>
      <c r="B4314" s="1">
        <v>92</v>
      </c>
    </row>
    <row r="4315" spans="1:2" x14ac:dyDescent="0.25">
      <c r="A4315" s="2">
        <v>45837.708333333336</v>
      </c>
      <c r="B4315" s="1">
        <v>69</v>
      </c>
    </row>
    <row r="4316" spans="1:2" x14ac:dyDescent="0.25">
      <c r="A4316" s="2">
        <v>45837.75</v>
      </c>
      <c r="B4316" s="1">
        <v>33</v>
      </c>
    </row>
    <row r="4317" spans="1:2" x14ac:dyDescent="0.25">
      <c r="A4317" s="2">
        <v>45837.791666666664</v>
      </c>
      <c r="B4317" s="1">
        <v>47</v>
      </c>
    </row>
    <row r="4318" spans="1:2" x14ac:dyDescent="0.25">
      <c r="A4318" s="2">
        <v>45837.833333333336</v>
      </c>
      <c r="B4318" s="1">
        <v>30</v>
      </c>
    </row>
    <row r="4319" spans="1:2" x14ac:dyDescent="0.25">
      <c r="A4319" s="2">
        <v>45837.875</v>
      </c>
      <c r="B4319" s="1">
        <v>28</v>
      </c>
    </row>
    <row r="4320" spans="1:2" x14ac:dyDescent="0.25">
      <c r="A4320" s="2">
        <v>45837.916666666664</v>
      </c>
      <c r="B4320" s="1">
        <v>16</v>
      </c>
    </row>
    <row r="4321" spans="1:2" x14ac:dyDescent="0.25">
      <c r="A4321" s="2">
        <v>45837.958333333336</v>
      </c>
      <c r="B4321" s="1">
        <v>6</v>
      </c>
    </row>
    <row r="4322" spans="1:2" x14ac:dyDescent="0.25">
      <c r="A4322" s="2">
        <v>45838</v>
      </c>
      <c r="B4322" s="1">
        <v>0</v>
      </c>
    </row>
    <row r="4323" spans="1:2" x14ac:dyDescent="0.25">
      <c r="A4323" s="2">
        <v>45838.041666666664</v>
      </c>
      <c r="B4323" s="1">
        <v>6</v>
      </c>
    </row>
    <row r="4324" spans="1:2" x14ac:dyDescent="0.25">
      <c r="A4324" s="2">
        <v>45838.083333333336</v>
      </c>
      <c r="B4324" s="1">
        <v>0</v>
      </c>
    </row>
    <row r="4325" spans="1:2" x14ac:dyDescent="0.25">
      <c r="A4325" s="2">
        <v>45838.125</v>
      </c>
      <c r="B4325" s="1">
        <v>0</v>
      </c>
    </row>
    <row r="4326" spans="1:2" x14ac:dyDescent="0.25">
      <c r="A4326" s="2">
        <v>45838.166666666664</v>
      </c>
      <c r="B4326" s="1">
        <v>0</v>
      </c>
    </row>
    <row r="4327" spans="1:2" x14ac:dyDescent="0.25">
      <c r="A4327" s="2">
        <v>45838.208333333336</v>
      </c>
      <c r="B4327" s="1">
        <v>1</v>
      </c>
    </row>
    <row r="4328" spans="1:2" x14ac:dyDescent="0.25">
      <c r="A4328" s="2">
        <v>45838.25</v>
      </c>
      <c r="B4328" s="1">
        <v>0</v>
      </c>
    </row>
    <row r="4329" spans="1:2" x14ac:dyDescent="0.25">
      <c r="A4329" s="2">
        <v>45838.291666666664</v>
      </c>
      <c r="B4329" s="1">
        <v>8</v>
      </c>
    </row>
    <row r="4330" spans="1:2" x14ac:dyDescent="0.25">
      <c r="A4330" s="2">
        <v>45838.333333333336</v>
      </c>
      <c r="B4330" s="1">
        <v>23</v>
      </c>
    </row>
    <row r="4331" spans="1:2" x14ac:dyDescent="0.25">
      <c r="A4331" s="2">
        <v>45838.375</v>
      </c>
      <c r="B4331" s="1">
        <v>14</v>
      </c>
    </row>
    <row r="4332" spans="1:2" x14ac:dyDescent="0.25">
      <c r="A4332" s="2">
        <v>45838.416666666664</v>
      </c>
      <c r="B4332" s="1">
        <v>25</v>
      </c>
    </row>
    <row r="4333" spans="1:2" x14ac:dyDescent="0.25">
      <c r="A4333" s="2">
        <v>45838.458333333336</v>
      </c>
      <c r="B4333" s="1">
        <v>64</v>
      </c>
    </row>
    <row r="4334" spans="1:2" x14ac:dyDescent="0.25">
      <c r="A4334" s="2">
        <v>45838.5</v>
      </c>
      <c r="B4334" s="1">
        <v>41</v>
      </c>
    </row>
    <row r="4335" spans="1:2" x14ac:dyDescent="0.25">
      <c r="A4335" s="2">
        <v>45838.541666666664</v>
      </c>
      <c r="B4335" s="1">
        <v>26</v>
      </c>
    </row>
    <row r="4336" spans="1:2" x14ac:dyDescent="0.25">
      <c r="A4336" s="2">
        <v>45838.583333333336</v>
      </c>
      <c r="B4336" s="1">
        <v>31</v>
      </c>
    </row>
    <row r="4337" spans="1:2" x14ac:dyDescent="0.25">
      <c r="A4337" s="2">
        <v>45838.625</v>
      </c>
      <c r="B4337" s="1">
        <v>49</v>
      </c>
    </row>
    <row r="4338" spans="1:2" x14ac:dyDescent="0.25">
      <c r="A4338" s="2">
        <v>45838.666666666664</v>
      </c>
      <c r="B4338" s="1">
        <v>39</v>
      </c>
    </row>
    <row r="4339" spans="1:2" x14ac:dyDescent="0.25">
      <c r="A4339" s="2">
        <v>45838.708333333336</v>
      </c>
      <c r="B4339" s="1">
        <v>44</v>
      </c>
    </row>
    <row r="4340" spans="1:2" x14ac:dyDescent="0.25">
      <c r="A4340" s="2">
        <v>45838.75</v>
      </c>
      <c r="B4340" s="1">
        <v>79</v>
      </c>
    </row>
    <row r="4341" spans="1:2" x14ac:dyDescent="0.25">
      <c r="A4341" s="2">
        <v>45838.791666666664</v>
      </c>
      <c r="B4341" s="1">
        <v>31</v>
      </c>
    </row>
    <row r="4342" spans="1:2" x14ac:dyDescent="0.25">
      <c r="A4342" s="2">
        <v>45838.833333333336</v>
      </c>
      <c r="B4342" s="1">
        <v>48</v>
      </c>
    </row>
    <row r="4343" spans="1:2" x14ac:dyDescent="0.25">
      <c r="A4343" s="2">
        <v>45838.875</v>
      </c>
      <c r="B4343" s="1">
        <v>23</v>
      </c>
    </row>
    <row r="4344" spans="1:2" x14ac:dyDescent="0.25">
      <c r="A4344" s="2">
        <v>45838.916666666664</v>
      </c>
      <c r="B4344" s="1">
        <v>10</v>
      </c>
    </row>
    <row r="4345" spans="1:2" x14ac:dyDescent="0.25">
      <c r="A4345" s="2">
        <v>45838.958333333336</v>
      </c>
      <c r="B4345" s="1">
        <v>14</v>
      </c>
    </row>
    <row r="4346" spans="1:2" x14ac:dyDescent="0.25">
      <c r="A4346" s="2">
        <v>45839</v>
      </c>
      <c r="B4346" s="1">
        <v>0</v>
      </c>
    </row>
    <row r="4347" spans="1:2" x14ac:dyDescent="0.25">
      <c r="A4347" s="2">
        <v>45839.041666666664</v>
      </c>
      <c r="B4347" s="1">
        <v>7</v>
      </c>
    </row>
    <row r="4348" spans="1:2" x14ac:dyDescent="0.25">
      <c r="A4348" s="2">
        <v>45839.083333333336</v>
      </c>
      <c r="B4348" s="1">
        <v>5</v>
      </c>
    </row>
    <row r="4349" spans="1:2" x14ac:dyDescent="0.25">
      <c r="A4349" s="2">
        <v>45839.125</v>
      </c>
      <c r="B4349" s="1">
        <v>1</v>
      </c>
    </row>
    <row r="4350" spans="1:2" x14ac:dyDescent="0.25">
      <c r="A4350" s="2">
        <v>45839.166666666664</v>
      </c>
      <c r="B4350" s="1">
        <v>0</v>
      </c>
    </row>
    <row r="4351" spans="1:2" x14ac:dyDescent="0.25">
      <c r="A4351" s="2">
        <v>45839.208333333336</v>
      </c>
      <c r="B4351" s="1">
        <v>3</v>
      </c>
    </row>
    <row r="4352" spans="1:2" x14ac:dyDescent="0.25">
      <c r="A4352" s="2">
        <v>45839.25</v>
      </c>
      <c r="B4352" s="1">
        <v>1</v>
      </c>
    </row>
    <row r="4353" spans="1:2" x14ac:dyDescent="0.25">
      <c r="A4353" s="2">
        <v>45839.291666666664</v>
      </c>
      <c r="B4353" s="1">
        <v>6</v>
      </c>
    </row>
    <row r="4354" spans="1:2" x14ac:dyDescent="0.25">
      <c r="A4354" s="2">
        <v>45839.333333333336</v>
      </c>
      <c r="B4354" s="1">
        <v>6</v>
      </c>
    </row>
    <row r="4355" spans="1:2" x14ac:dyDescent="0.25">
      <c r="A4355" s="2">
        <v>45839.375</v>
      </c>
      <c r="B4355" s="1">
        <v>6</v>
      </c>
    </row>
    <row r="4356" spans="1:2" x14ac:dyDescent="0.25">
      <c r="A4356" s="2">
        <v>45839.416666666664</v>
      </c>
      <c r="B4356" s="1">
        <v>15</v>
      </c>
    </row>
    <row r="4357" spans="1:2" x14ac:dyDescent="0.25">
      <c r="A4357" s="2">
        <v>45839.458333333336</v>
      </c>
      <c r="B4357" s="1">
        <v>20</v>
      </c>
    </row>
    <row r="4358" spans="1:2" x14ac:dyDescent="0.25">
      <c r="A4358" s="2">
        <v>45839.5</v>
      </c>
      <c r="B4358" s="1">
        <v>45</v>
      </c>
    </row>
    <row r="4359" spans="1:2" x14ac:dyDescent="0.25">
      <c r="A4359" s="2">
        <v>45839.541666666664</v>
      </c>
      <c r="B4359" s="1">
        <v>31</v>
      </c>
    </row>
    <row r="4360" spans="1:2" x14ac:dyDescent="0.25">
      <c r="A4360" s="2">
        <v>45839.583333333336</v>
      </c>
      <c r="B4360" s="1">
        <v>36</v>
      </c>
    </row>
    <row r="4361" spans="1:2" x14ac:dyDescent="0.25">
      <c r="A4361" s="2">
        <v>45839.625</v>
      </c>
      <c r="B4361" s="1">
        <v>46</v>
      </c>
    </row>
    <row r="4362" spans="1:2" x14ac:dyDescent="0.25">
      <c r="A4362" s="2">
        <v>45839.666666666664</v>
      </c>
      <c r="B4362" s="1">
        <v>31</v>
      </c>
    </row>
    <row r="4363" spans="1:2" x14ac:dyDescent="0.25">
      <c r="A4363" s="2">
        <v>45839.708333333336</v>
      </c>
      <c r="B4363" s="1">
        <v>31</v>
      </c>
    </row>
    <row r="4364" spans="1:2" x14ac:dyDescent="0.25">
      <c r="A4364" s="2">
        <v>45839.75</v>
      </c>
      <c r="B4364" s="1">
        <v>79</v>
      </c>
    </row>
    <row r="4365" spans="1:2" x14ac:dyDescent="0.25">
      <c r="A4365" s="2">
        <v>45839.791666666664</v>
      </c>
      <c r="B4365" s="1">
        <v>99</v>
      </c>
    </row>
    <row r="4366" spans="1:2" x14ac:dyDescent="0.25">
      <c r="A4366" s="2">
        <v>45839.833333333336</v>
      </c>
      <c r="B4366" s="1">
        <v>78</v>
      </c>
    </row>
    <row r="4367" spans="1:2" x14ac:dyDescent="0.25">
      <c r="A4367" s="2">
        <v>45839.875</v>
      </c>
      <c r="B4367" s="1">
        <v>39</v>
      </c>
    </row>
    <row r="4368" spans="1:2" x14ac:dyDescent="0.25">
      <c r="A4368" s="2">
        <v>45839.916666666664</v>
      </c>
      <c r="B4368" s="1">
        <v>18</v>
      </c>
    </row>
    <row r="4369" spans="1:2" x14ac:dyDescent="0.25">
      <c r="A4369" s="2">
        <v>45839.958333333336</v>
      </c>
      <c r="B4369" s="1">
        <v>11</v>
      </c>
    </row>
    <row r="4370" spans="1:2" x14ac:dyDescent="0.25">
      <c r="A4370" s="2">
        <v>45840</v>
      </c>
      <c r="B4370" s="1">
        <v>0</v>
      </c>
    </row>
    <row r="4371" spans="1:2" x14ac:dyDescent="0.25">
      <c r="A4371" s="2">
        <v>45840.041666666664</v>
      </c>
      <c r="B4371" s="1">
        <v>2</v>
      </c>
    </row>
    <row r="4372" spans="1:2" x14ac:dyDescent="0.25">
      <c r="A4372" s="2">
        <v>45840.083333333336</v>
      </c>
      <c r="B4372" s="1">
        <v>3</v>
      </c>
    </row>
    <row r="4373" spans="1:2" x14ac:dyDescent="0.25">
      <c r="A4373" s="2">
        <v>45840.125</v>
      </c>
      <c r="B4373" s="1">
        <v>0</v>
      </c>
    </row>
    <row r="4374" spans="1:2" x14ac:dyDescent="0.25">
      <c r="A4374" s="2">
        <v>45840.166666666664</v>
      </c>
      <c r="B4374" s="1">
        <v>0</v>
      </c>
    </row>
    <row r="4375" spans="1:2" x14ac:dyDescent="0.25">
      <c r="A4375" s="2">
        <v>45840.208333333336</v>
      </c>
      <c r="B4375" s="1">
        <v>1</v>
      </c>
    </row>
    <row r="4376" spans="1:2" x14ac:dyDescent="0.25">
      <c r="A4376" s="2">
        <v>45840.25</v>
      </c>
      <c r="B4376" s="1">
        <v>3</v>
      </c>
    </row>
    <row r="4377" spans="1:2" x14ac:dyDescent="0.25">
      <c r="A4377" s="2">
        <v>45840.291666666664</v>
      </c>
      <c r="B4377" s="1">
        <v>22</v>
      </c>
    </row>
    <row r="4378" spans="1:2" x14ac:dyDescent="0.25">
      <c r="A4378" s="2">
        <v>45840.333333333336</v>
      </c>
      <c r="B4378" s="1">
        <v>1</v>
      </c>
    </row>
    <row r="4379" spans="1:2" x14ac:dyDescent="0.25">
      <c r="A4379" s="2">
        <v>45840.375</v>
      </c>
      <c r="B4379" s="1">
        <v>46</v>
      </c>
    </row>
    <row r="4380" spans="1:2" x14ac:dyDescent="0.25">
      <c r="A4380" s="2">
        <v>45840.416666666664</v>
      </c>
      <c r="B4380" s="1">
        <v>16</v>
      </c>
    </row>
    <row r="4381" spans="1:2" x14ac:dyDescent="0.25">
      <c r="A4381" s="2">
        <v>45840.458333333336</v>
      </c>
      <c r="B4381" s="1">
        <v>9</v>
      </c>
    </row>
    <row r="4382" spans="1:2" x14ac:dyDescent="0.25">
      <c r="A4382" s="2">
        <v>45840.5</v>
      </c>
      <c r="B4382" s="1">
        <v>22</v>
      </c>
    </row>
    <row r="4383" spans="1:2" x14ac:dyDescent="0.25">
      <c r="A4383" s="2">
        <v>45840.541666666664</v>
      </c>
      <c r="B4383" s="1">
        <v>29</v>
      </c>
    </row>
    <row r="4384" spans="1:2" x14ac:dyDescent="0.25">
      <c r="A4384" s="2">
        <v>45840.583333333336</v>
      </c>
      <c r="B4384" s="1">
        <v>27</v>
      </c>
    </row>
    <row r="4385" spans="1:2" x14ac:dyDescent="0.25">
      <c r="A4385" s="2">
        <v>45840.625</v>
      </c>
      <c r="B4385" s="1">
        <v>27</v>
      </c>
    </row>
    <row r="4386" spans="1:2" x14ac:dyDescent="0.25">
      <c r="A4386" s="2">
        <v>45840.666666666664</v>
      </c>
      <c r="B4386" s="1">
        <v>22</v>
      </c>
    </row>
    <row r="4387" spans="1:2" x14ac:dyDescent="0.25">
      <c r="A4387" s="2">
        <v>45840.708333333336</v>
      </c>
      <c r="B4387" s="1">
        <v>24</v>
      </c>
    </row>
    <row r="4388" spans="1:2" x14ac:dyDescent="0.25">
      <c r="A4388" s="2">
        <v>45840.75</v>
      </c>
      <c r="B4388" s="1">
        <v>17</v>
      </c>
    </row>
    <row r="4389" spans="1:2" x14ac:dyDescent="0.25">
      <c r="A4389" s="2">
        <v>45840.791666666664</v>
      </c>
      <c r="B4389" s="1">
        <v>51</v>
      </c>
    </row>
    <row r="4390" spans="1:2" x14ac:dyDescent="0.25">
      <c r="A4390" s="2">
        <v>45840.833333333336</v>
      </c>
      <c r="B4390" s="1">
        <v>26</v>
      </c>
    </row>
    <row r="4391" spans="1:2" x14ac:dyDescent="0.25">
      <c r="A4391" s="2">
        <v>45840.875</v>
      </c>
      <c r="B4391" s="1">
        <v>32</v>
      </c>
    </row>
    <row r="4392" spans="1:2" x14ac:dyDescent="0.25">
      <c r="A4392" s="2">
        <v>45840.916666666664</v>
      </c>
      <c r="B4392" s="1">
        <v>35</v>
      </c>
    </row>
    <row r="4393" spans="1:2" x14ac:dyDescent="0.25">
      <c r="A4393" s="2">
        <v>45840.958333333336</v>
      </c>
      <c r="B4393" s="1">
        <v>10</v>
      </c>
    </row>
    <row r="4394" spans="1:2" x14ac:dyDescent="0.25">
      <c r="A4394" s="2">
        <v>45841</v>
      </c>
      <c r="B4394" s="1">
        <v>0</v>
      </c>
    </row>
    <row r="4395" spans="1:2" x14ac:dyDescent="0.25">
      <c r="A4395" s="2">
        <v>45841.041666666664</v>
      </c>
      <c r="B4395" s="1">
        <v>6</v>
      </c>
    </row>
    <row r="4396" spans="1:2" x14ac:dyDescent="0.25">
      <c r="A4396" s="2">
        <v>45841.083333333336</v>
      </c>
      <c r="B4396" s="1">
        <v>5</v>
      </c>
    </row>
    <row r="4397" spans="1:2" x14ac:dyDescent="0.25">
      <c r="A4397" s="2">
        <v>45841.125</v>
      </c>
      <c r="B4397" s="1">
        <v>9</v>
      </c>
    </row>
    <row r="4398" spans="1:2" x14ac:dyDescent="0.25">
      <c r="A4398" s="2">
        <v>45841.166666666664</v>
      </c>
      <c r="B4398" s="1">
        <v>2</v>
      </c>
    </row>
    <row r="4399" spans="1:2" x14ac:dyDescent="0.25">
      <c r="A4399" s="2">
        <v>45841.208333333336</v>
      </c>
      <c r="B4399" s="1">
        <v>2</v>
      </c>
    </row>
    <row r="4400" spans="1:2" x14ac:dyDescent="0.25">
      <c r="A4400" s="2">
        <v>45841.25</v>
      </c>
      <c r="B4400" s="1">
        <v>2</v>
      </c>
    </row>
    <row r="4401" spans="1:2" x14ac:dyDescent="0.25">
      <c r="A4401" s="2">
        <v>45841.291666666664</v>
      </c>
      <c r="B4401" s="1">
        <v>7</v>
      </c>
    </row>
    <row r="4402" spans="1:2" x14ac:dyDescent="0.25">
      <c r="A4402" s="2">
        <v>45841.333333333336</v>
      </c>
      <c r="B4402" s="1">
        <v>6</v>
      </c>
    </row>
    <row r="4403" spans="1:2" x14ac:dyDescent="0.25">
      <c r="A4403" s="2">
        <v>45841.375</v>
      </c>
      <c r="B4403" s="1">
        <v>9</v>
      </c>
    </row>
    <row r="4404" spans="1:2" x14ac:dyDescent="0.25">
      <c r="A4404" s="2">
        <v>45841.416666666664</v>
      </c>
      <c r="B4404" s="1">
        <v>18</v>
      </c>
    </row>
    <row r="4405" spans="1:2" x14ac:dyDescent="0.25">
      <c r="A4405" s="2">
        <v>45841.458333333336</v>
      </c>
      <c r="B4405" s="1">
        <v>23</v>
      </c>
    </row>
    <row r="4406" spans="1:2" x14ac:dyDescent="0.25">
      <c r="A4406" s="2">
        <v>45841.5</v>
      </c>
      <c r="B4406" s="1">
        <v>30</v>
      </c>
    </row>
    <row r="4407" spans="1:2" x14ac:dyDescent="0.25">
      <c r="A4407" s="2">
        <v>45841.541666666664</v>
      </c>
      <c r="B4407" s="1">
        <v>14</v>
      </c>
    </row>
    <row r="4408" spans="1:2" x14ac:dyDescent="0.25">
      <c r="A4408" s="2">
        <v>45841.583333333336</v>
      </c>
      <c r="B4408" s="1">
        <v>20</v>
      </c>
    </row>
    <row r="4409" spans="1:2" x14ac:dyDescent="0.25">
      <c r="A4409" s="2">
        <v>45841.625</v>
      </c>
      <c r="B4409" s="1">
        <v>14</v>
      </c>
    </row>
    <row r="4410" spans="1:2" x14ac:dyDescent="0.25">
      <c r="A4410" s="2">
        <v>45841.666666666664</v>
      </c>
      <c r="B4410" s="1">
        <v>8</v>
      </c>
    </row>
    <row r="4411" spans="1:2" x14ac:dyDescent="0.25">
      <c r="A4411" s="2">
        <v>45841.708333333336</v>
      </c>
      <c r="B4411" s="1">
        <v>26</v>
      </c>
    </row>
    <row r="4412" spans="1:2" x14ac:dyDescent="0.25">
      <c r="A4412" s="2">
        <v>45841.75</v>
      </c>
      <c r="B4412" s="1">
        <v>36</v>
      </c>
    </row>
    <row r="4413" spans="1:2" x14ac:dyDescent="0.25">
      <c r="A4413" s="2">
        <v>45841.791666666664</v>
      </c>
      <c r="B4413" s="1">
        <v>51</v>
      </c>
    </row>
    <row r="4414" spans="1:2" x14ac:dyDescent="0.25">
      <c r="A4414" s="2">
        <v>45841.833333333336</v>
      </c>
      <c r="B4414" s="1">
        <v>43</v>
      </c>
    </row>
    <row r="4415" spans="1:2" x14ac:dyDescent="0.25">
      <c r="A4415" s="2">
        <v>45841.875</v>
      </c>
      <c r="B4415" s="1">
        <v>12</v>
      </c>
    </row>
    <row r="4416" spans="1:2" x14ac:dyDescent="0.25">
      <c r="A4416" s="2">
        <v>45841.916666666664</v>
      </c>
      <c r="B4416" s="1">
        <v>11</v>
      </c>
    </row>
    <row r="4417" spans="1:2" x14ac:dyDescent="0.25">
      <c r="A4417" s="2">
        <v>45841.958333333336</v>
      </c>
      <c r="B4417" s="1">
        <v>12</v>
      </c>
    </row>
    <row r="4418" spans="1:2" x14ac:dyDescent="0.25">
      <c r="A4418" s="2">
        <v>45842</v>
      </c>
      <c r="B4418" s="1">
        <v>0</v>
      </c>
    </row>
    <row r="4419" spans="1:2" x14ac:dyDescent="0.25">
      <c r="A4419" s="2">
        <v>45842.041666666664</v>
      </c>
      <c r="B4419" s="1">
        <v>16</v>
      </c>
    </row>
    <row r="4420" spans="1:2" x14ac:dyDescent="0.25">
      <c r="A4420" s="2">
        <v>45842.083333333336</v>
      </c>
      <c r="B4420" s="1">
        <v>12</v>
      </c>
    </row>
    <row r="4421" spans="1:2" x14ac:dyDescent="0.25">
      <c r="A4421" s="2">
        <v>45842.125</v>
      </c>
      <c r="B4421" s="1">
        <v>9</v>
      </c>
    </row>
    <row r="4422" spans="1:2" x14ac:dyDescent="0.25">
      <c r="A4422" s="2">
        <v>45842.166666666664</v>
      </c>
      <c r="B4422" s="1">
        <v>3</v>
      </c>
    </row>
    <row r="4423" spans="1:2" x14ac:dyDescent="0.25">
      <c r="A4423" s="2">
        <v>45842.208333333336</v>
      </c>
      <c r="B4423" s="1">
        <v>2</v>
      </c>
    </row>
    <row r="4424" spans="1:2" x14ac:dyDescent="0.25">
      <c r="A4424" s="2">
        <v>45842.25</v>
      </c>
      <c r="B4424" s="1">
        <v>0</v>
      </c>
    </row>
    <row r="4425" spans="1:2" x14ac:dyDescent="0.25">
      <c r="A4425" s="2">
        <v>45842.291666666664</v>
      </c>
      <c r="B4425" s="1">
        <v>9</v>
      </c>
    </row>
    <row r="4426" spans="1:2" x14ac:dyDescent="0.25">
      <c r="A4426" s="2">
        <v>45842.333333333336</v>
      </c>
      <c r="B4426" s="1">
        <v>8</v>
      </c>
    </row>
    <row r="4427" spans="1:2" x14ac:dyDescent="0.25">
      <c r="A4427" s="2">
        <v>45842.375</v>
      </c>
      <c r="B4427" s="1">
        <v>12</v>
      </c>
    </row>
    <row r="4428" spans="1:2" x14ac:dyDescent="0.25">
      <c r="A4428" s="2">
        <v>45842.416666666664</v>
      </c>
      <c r="B4428" s="1">
        <v>25</v>
      </c>
    </row>
    <row r="4429" spans="1:2" x14ac:dyDescent="0.25">
      <c r="A4429" s="2">
        <v>45842.458333333336</v>
      </c>
      <c r="B4429" s="1">
        <v>40</v>
      </c>
    </row>
    <row r="4430" spans="1:2" x14ac:dyDescent="0.25">
      <c r="A4430" s="2">
        <v>45842.5</v>
      </c>
      <c r="B4430" s="1">
        <v>31</v>
      </c>
    </row>
    <row r="4431" spans="1:2" x14ac:dyDescent="0.25">
      <c r="A4431" s="2">
        <v>45842.541666666664</v>
      </c>
      <c r="B4431" s="1">
        <v>40</v>
      </c>
    </row>
    <row r="4432" spans="1:2" x14ac:dyDescent="0.25">
      <c r="A4432" s="2">
        <v>45842.583333333336</v>
      </c>
      <c r="B4432" s="1">
        <v>37</v>
      </c>
    </row>
    <row r="4433" spans="1:2" x14ac:dyDescent="0.25">
      <c r="A4433" s="2">
        <v>45842.625</v>
      </c>
      <c r="B4433" s="1">
        <v>31</v>
      </c>
    </row>
    <row r="4434" spans="1:2" x14ac:dyDescent="0.25">
      <c r="A4434" s="2">
        <v>45842.666666666664</v>
      </c>
      <c r="B4434" s="1">
        <v>28</v>
      </c>
    </row>
    <row r="4435" spans="1:2" x14ac:dyDescent="0.25">
      <c r="A4435" s="2">
        <v>45842.708333333336</v>
      </c>
      <c r="B4435" s="1">
        <v>79</v>
      </c>
    </row>
    <row r="4436" spans="1:2" x14ac:dyDescent="0.25">
      <c r="A4436" s="2">
        <v>45842.75</v>
      </c>
      <c r="B4436" s="1">
        <v>38</v>
      </c>
    </row>
    <row r="4437" spans="1:2" x14ac:dyDescent="0.25">
      <c r="A4437" s="2">
        <v>45842.791666666664</v>
      </c>
      <c r="B4437" s="1">
        <v>41</v>
      </c>
    </row>
    <row r="4438" spans="1:2" x14ac:dyDescent="0.25">
      <c r="A4438" s="2">
        <v>45842.833333333336</v>
      </c>
      <c r="B4438" s="1">
        <v>35</v>
      </c>
    </row>
    <row r="4439" spans="1:2" x14ac:dyDescent="0.25">
      <c r="A4439" s="2">
        <v>45842.875</v>
      </c>
      <c r="B4439" s="1">
        <v>18</v>
      </c>
    </row>
    <row r="4440" spans="1:2" x14ac:dyDescent="0.25">
      <c r="A4440" s="2">
        <v>45842.916666666664</v>
      </c>
      <c r="B4440" s="1">
        <v>18</v>
      </c>
    </row>
    <row r="4441" spans="1:2" x14ac:dyDescent="0.25">
      <c r="A4441" s="2">
        <v>45842.958333333336</v>
      </c>
      <c r="B4441" s="1">
        <v>15</v>
      </c>
    </row>
    <row r="4442" spans="1:2" x14ac:dyDescent="0.25">
      <c r="A4442" s="2">
        <v>45843</v>
      </c>
      <c r="B4442" s="1">
        <v>0</v>
      </c>
    </row>
    <row r="4443" spans="1:2" x14ac:dyDescent="0.25">
      <c r="A4443" s="2">
        <v>45843.041666666664</v>
      </c>
      <c r="B4443" s="1">
        <v>10</v>
      </c>
    </row>
    <row r="4444" spans="1:2" x14ac:dyDescent="0.25">
      <c r="A4444" s="2">
        <v>45843.083333333336</v>
      </c>
      <c r="B4444" s="1">
        <v>5</v>
      </c>
    </row>
    <row r="4445" spans="1:2" x14ac:dyDescent="0.25">
      <c r="A4445" s="2">
        <v>45843.125</v>
      </c>
      <c r="B4445" s="1">
        <v>0</v>
      </c>
    </row>
    <row r="4446" spans="1:2" x14ac:dyDescent="0.25">
      <c r="A4446" s="2">
        <v>45843.166666666664</v>
      </c>
      <c r="B4446" s="1">
        <v>21</v>
      </c>
    </row>
    <row r="4447" spans="1:2" x14ac:dyDescent="0.25">
      <c r="A4447" s="2">
        <v>45843.208333333336</v>
      </c>
      <c r="B4447" s="1">
        <v>5</v>
      </c>
    </row>
    <row r="4448" spans="1:2" x14ac:dyDescent="0.25">
      <c r="A4448" s="2">
        <v>45843.25</v>
      </c>
      <c r="B4448" s="1">
        <v>4</v>
      </c>
    </row>
    <row r="4449" spans="1:2" x14ac:dyDescent="0.25">
      <c r="A4449" s="2">
        <v>45843.291666666664</v>
      </c>
      <c r="B4449" s="1">
        <v>4</v>
      </c>
    </row>
    <row r="4450" spans="1:2" x14ac:dyDescent="0.25">
      <c r="A4450" s="2">
        <v>45843.333333333336</v>
      </c>
      <c r="B4450" s="1">
        <v>13</v>
      </c>
    </row>
    <row r="4451" spans="1:2" x14ac:dyDescent="0.25">
      <c r="A4451" s="2">
        <v>45843.375</v>
      </c>
      <c r="B4451" s="1">
        <v>34</v>
      </c>
    </row>
    <row r="4452" spans="1:2" x14ac:dyDescent="0.25">
      <c r="A4452" s="2">
        <v>45843.416666666664</v>
      </c>
      <c r="B4452" s="1">
        <v>30</v>
      </c>
    </row>
    <row r="4453" spans="1:2" x14ac:dyDescent="0.25">
      <c r="A4453" s="2">
        <v>45843.458333333336</v>
      </c>
      <c r="B4453" s="1">
        <v>80</v>
      </c>
    </row>
    <row r="4454" spans="1:2" x14ac:dyDescent="0.25">
      <c r="A4454" s="2">
        <v>45843.5</v>
      </c>
      <c r="B4454" s="1">
        <v>71</v>
      </c>
    </row>
    <row r="4455" spans="1:2" x14ac:dyDescent="0.25">
      <c r="A4455" s="2">
        <v>45843.541666666664</v>
      </c>
      <c r="B4455" s="1">
        <v>65</v>
      </c>
    </row>
    <row r="4456" spans="1:2" x14ac:dyDescent="0.25">
      <c r="A4456" s="2">
        <v>45843.583333333336</v>
      </c>
      <c r="B4456" s="1">
        <v>55</v>
      </c>
    </row>
    <row r="4457" spans="1:2" x14ac:dyDescent="0.25">
      <c r="A4457" s="2">
        <v>45843.625</v>
      </c>
      <c r="B4457" s="1">
        <v>69</v>
      </c>
    </row>
    <row r="4458" spans="1:2" x14ac:dyDescent="0.25">
      <c r="A4458" s="2">
        <v>45843.666666666664</v>
      </c>
      <c r="B4458" s="1">
        <v>62</v>
      </c>
    </row>
    <row r="4459" spans="1:2" x14ac:dyDescent="0.25">
      <c r="A4459" s="2">
        <v>45843.708333333336</v>
      </c>
      <c r="B4459" s="1">
        <v>76</v>
      </c>
    </row>
    <row r="4460" spans="1:2" x14ac:dyDescent="0.25">
      <c r="A4460" s="2">
        <v>45843.75</v>
      </c>
      <c r="B4460" s="1">
        <v>46</v>
      </c>
    </row>
    <row r="4461" spans="1:2" x14ac:dyDescent="0.25">
      <c r="A4461" s="2">
        <v>45843.791666666664</v>
      </c>
      <c r="B4461" s="1">
        <v>60</v>
      </c>
    </row>
    <row r="4462" spans="1:2" x14ac:dyDescent="0.25">
      <c r="A4462" s="2">
        <v>45843.833333333336</v>
      </c>
      <c r="B4462" s="1">
        <v>23</v>
      </c>
    </row>
    <row r="4463" spans="1:2" x14ac:dyDescent="0.25">
      <c r="A4463" s="2">
        <v>45843.875</v>
      </c>
      <c r="B4463" s="1">
        <v>33</v>
      </c>
    </row>
    <row r="4464" spans="1:2" x14ac:dyDescent="0.25">
      <c r="A4464" s="2">
        <v>45843.916666666664</v>
      </c>
      <c r="B4464" s="1">
        <v>25</v>
      </c>
    </row>
    <row r="4465" spans="1:2" x14ac:dyDescent="0.25">
      <c r="A4465" s="2">
        <v>45843.958333333336</v>
      </c>
      <c r="B4465" s="1">
        <v>23</v>
      </c>
    </row>
    <row r="4466" spans="1:2" x14ac:dyDescent="0.25">
      <c r="A4466" s="2">
        <v>45844</v>
      </c>
      <c r="B4466" s="1">
        <v>0</v>
      </c>
    </row>
    <row r="4467" spans="1:2" x14ac:dyDescent="0.25">
      <c r="A4467" s="2">
        <v>45844.041666666664</v>
      </c>
      <c r="B4467" s="1">
        <v>9</v>
      </c>
    </row>
    <row r="4468" spans="1:2" x14ac:dyDescent="0.25">
      <c r="A4468" s="2">
        <v>45844.083333333336</v>
      </c>
      <c r="B4468" s="1">
        <v>3</v>
      </c>
    </row>
    <row r="4469" spans="1:2" x14ac:dyDescent="0.25">
      <c r="A4469" s="2">
        <v>45844.125</v>
      </c>
      <c r="B4469" s="1">
        <v>1</v>
      </c>
    </row>
    <row r="4470" spans="1:2" x14ac:dyDescent="0.25">
      <c r="A4470" s="2">
        <v>45844.166666666664</v>
      </c>
      <c r="B4470" s="1">
        <v>61</v>
      </c>
    </row>
    <row r="4471" spans="1:2" x14ac:dyDescent="0.25">
      <c r="A4471" s="2">
        <v>45844.208333333336</v>
      </c>
      <c r="B4471" s="1">
        <v>2</v>
      </c>
    </row>
    <row r="4472" spans="1:2" x14ac:dyDescent="0.25">
      <c r="A4472" s="2">
        <v>45844.25</v>
      </c>
      <c r="B4472" s="1">
        <v>3</v>
      </c>
    </row>
    <row r="4473" spans="1:2" x14ac:dyDescent="0.25">
      <c r="A4473" s="2">
        <v>45844.291666666664</v>
      </c>
      <c r="B4473" s="1">
        <v>4</v>
      </c>
    </row>
    <row r="4474" spans="1:2" x14ac:dyDescent="0.25">
      <c r="A4474" s="2">
        <v>45844.333333333336</v>
      </c>
      <c r="B4474" s="1">
        <v>10</v>
      </c>
    </row>
    <row r="4475" spans="1:2" x14ac:dyDescent="0.25">
      <c r="A4475" s="2">
        <v>45844.375</v>
      </c>
      <c r="B4475" s="1">
        <v>27</v>
      </c>
    </row>
    <row r="4476" spans="1:2" x14ac:dyDescent="0.25">
      <c r="A4476" s="2">
        <v>45844.416666666664</v>
      </c>
      <c r="B4476" s="1">
        <v>35</v>
      </c>
    </row>
    <row r="4477" spans="1:2" x14ac:dyDescent="0.25">
      <c r="A4477" s="2">
        <v>45844.458333333336</v>
      </c>
      <c r="B4477" s="1">
        <v>45</v>
      </c>
    </row>
    <row r="4478" spans="1:2" x14ac:dyDescent="0.25">
      <c r="A4478" s="2">
        <v>45844.5</v>
      </c>
      <c r="B4478" s="1">
        <v>45</v>
      </c>
    </row>
    <row r="4479" spans="1:2" x14ac:dyDescent="0.25">
      <c r="A4479" s="2">
        <v>45844.541666666664</v>
      </c>
      <c r="B4479" s="1">
        <v>59</v>
      </c>
    </row>
    <row r="4480" spans="1:2" x14ac:dyDescent="0.25">
      <c r="A4480" s="2">
        <v>45844.583333333336</v>
      </c>
      <c r="B4480" s="1">
        <v>39</v>
      </c>
    </row>
    <row r="4481" spans="1:2" x14ac:dyDescent="0.25">
      <c r="A4481" s="2">
        <v>45844.625</v>
      </c>
      <c r="B4481" s="1">
        <v>35</v>
      </c>
    </row>
    <row r="4482" spans="1:2" x14ac:dyDescent="0.25">
      <c r="A4482" s="2">
        <v>45844.666666666664</v>
      </c>
      <c r="B4482" s="1">
        <v>39</v>
      </c>
    </row>
    <row r="4483" spans="1:2" x14ac:dyDescent="0.25">
      <c r="A4483" s="2">
        <v>45844.708333333336</v>
      </c>
      <c r="B4483" s="1">
        <v>33</v>
      </c>
    </row>
    <row r="4484" spans="1:2" x14ac:dyDescent="0.25">
      <c r="A4484" s="2">
        <v>45844.75</v>
      </c>
      <c r="B4484" s="1">
        <v>41</v>
      </c>
    </row>
    <row r="4485" spans="1:2" x14ac:dyDescent="0.25">
      <c r="A4485" s="2">
        <v>45844.791666666664</v>
      </c>
      <c r="B4485" s="1">
        <v>37</v>
      </c>
    </row>
    <row r="4486" spans="1:2" x14ac:dyDescent="0.25">
      <c r="A4486" s="2">
        <v>45844.833333333336</v>
      </c>
      <c r="B4486" s="1">
        <v>33</v>
      </c>
    </row>
    <row r="4487" spans="1:2" x14ac:dyDescent="0.25">
      <c r="A4487" s="2">
        <v>45844.875</v>
      </c>
      <c r="B4487" s="1">
        <v>52</v>
      </c>
    </row>
    <row r="4488" spans="1:2" x14ac:dyDescent="0.25">
      <c r="A4488" s="2">
        <v>45844.916666666664</v>
      </c>
      <c r="B4488" s="1">
        <v>19</v>
      </c>
    </row>
    <row r="4489" spans="1:2" x14ac:dyDescent="0.25">
      <c r="A4489" s="2">
        <v>45844.958333333336</v>
      </c>
      <c r="B4489" s="1">
        <v>10</v>
      </c>
    </row>
    <row r="4490" spans="1:2" x14ac:dyDescent="0.25">
      <c r="A4490" s="2">
        <v>45845</v>
      </c>
      <c r="B4490" s="1">
        <v>1</v>
      </c>
    </row>
    <row r="4491" spans="1:2" x14ac:dyDescent="0.25">
      <c r="A4491" s="2">
        <v>45845.041666666664</v>
      </c>
      <c r="B4491" s="1">
        <v>2</v>
      </c>
    </row>
    <row r="4492" spans="1:2" x14ac:dyDescent="0.25">
      <c r="A4492" s="2">
        <v>45845.083333333336</v>
      </c>
      <c r="B4492" s="1">
        <v>4</v>
      </c>
    </row>
    <row r="4493" spans="1:2" x14ac:dyDescent="0.25">
      <c r="A4493" s="2">
        <v>45845.125</v>
      </c>
      <c r="B4493" s="1">
        <v>1</v>
      </c>
    </row>
    <row r="4494" spans="1:2" x14ac:dyDescent="0.25">
      <c r="A4494" s="2">
        <v>45845.166666666664</v>
      </c>
      <c r="B4494" s="1">
        <v>4</v>
      </c>
    </row>
    <row r="4495" spans="1:2" x14ac:dyDescent="0.25">
      <c r="A4495" s="2">
        <v>45845.208333333336</v>
      </c>
      <c r="B4495" s="1">
        <v>1</v>
      </c>
    </row>
    <row r="4496" spans="1:2" x14ac:dyDescent="0.25">
      <c r="A4496" s="2">
        <v>45845.25</v>
      </c>
      <c r="B4496" s="1">
        <v>6</v>
      </c>
    </row>
    <row r="4497" spans="1:2" x14ac:dyDescent="0.25">
      <c r="A4497" s="2">
        <v>45845.291666666664</v>
      </c>
      <c r="B4497" s="1">
        <v>25</v>
      </c>
    </row>
    <row r="4498" spans="1:2" x14ac:dyDescent="0.25">
      <c r="A4498" s="2">
        <v>45845.333333333336</v>
      </c>
      <c r="B4498" s="1">
        <v>45</v>
      </c>
    </row>
    <row r="4499" spans="1:2" x14ac:dyDescent="0.25">
      <c r="A4499" s="2">
        <v>45845.375</v>
      </c>
      <c r="B4499" s="1">
        <v>39</v>
      </c>
    </row>
    <row r="4500" spans="1:2" x14ac:dyDescent="0.25">
      <c r="A4500" s="2">
        <v>45845.416666666664</v>
      </c>
      <c r="B4500" s="1">
        <v>38</v>
      </c>
    </row>
    <row r="4501" spans="1:2" x14ac:dyDescent="0.25">
      <c r="A4501" s="2">
        <v>45845.458333333336</v>
      </c>
      <c r="B4501" s="1">
        <v>30</v>
      </c>
    </row>
    <row r="4502" spans="1:2" x14ac:dyDescent="0.25">
      <c r="A4502" s="2">
        <v>45845.5</v>
      </c>
      <c r="B4502" s="1">
        <v>25</v>
      </c>
    </row>
    <row r="4503" spans="1:2" x14ac:dyDescent="0.25">
      <c r="A4503" s="2">
        <v>45845.541666666664</v>
      </c>
      <c r="B4503" s="1">
        <v>32</v>
      </c>
    </row>
    <row r="4504" spans="1:2" x14ac:dyDescent="0.25">
      <c r="A4504" s="2">
        <v>45845.583333333336</v>
      </c>
      <c r="B4504" s="1">
        <v>37</v>
      </c>
    </row>
    <row r="4505" spans="1:2" x14ac:dyDescent="0.25">
      <c r="A4505" s="2">
        <v>45845.625</v>
      </c>
      <c r="B4505" s="1">
        <v>50</v>
      </c>
    </row>
    <row r="4506" spans="1:2" x14ac:dyDescent="0.25">
      <c r="A4506" s="2">
        <v>45845.666666666664</v>
      </c>
      <c r="B4506" s="1">
        <v>34</v>
      </c>
    </row>
    <row r="4507" spans="1:2" x14ac:dyDescent="0.25">
      <c r="A4507" s="2">
        <v>45845.708333333336</v>
      </c>
      <c r="B4507" s="1">
        <v>24</v>
      </c>
    </row>
    <row r="4508" spans="1:2" x14ac:dyDescent="0.25">
      <c r="A4508" s="2">
        <v>45845.75</v>
      </c>
      <c r="B4508" s="1">
        <v>24</v>
      </c>
    </row>
    <row r="4509" spans="1:2" x14ac:dyDescent="0.25">
      <c r="A4509" s="2">
        <v>45845.791666666664</v>
      </c>
      <c r="B4509" s="1">
        <v>23</v>
      </c>
    </row>
    <row r="4510" spans="1:2" x14ac:dyDescent="0.25">
      <c r="A4510" s="2">
        <v>45845.833333333336</v>
      </c>
      <c r="B4510" s="1">
        <v>27</v>
      </c>
    </row>
    <row r="4511" spans="1:2" x14ac:dyDescent="0.25">
      <c r="A4511" s="2">
        <v>45845.875</v>
      </c>
      <c r="B4511" s="1">
        <v>16</v>
      </c>
    </row>
    <row r="4512" spans="1:2" x14ac:dyDescent="0.25">
      <c r="A4512" s="2">
        <v>45845.916666666664</v>
      </c>
      <c r="B4512" s="1">
        <v>15</v>
      </c>
    </row>
    <row r="4513" spans="1:2" x14ac:dyDescent="0.25">
      <c r="A4513" s="2">
        <v>45845.958333333336</v>
      </c>
      <c r="B4513" s="1">
        <v>4</v>
      </c>
    </row>
    <row r="4514" spans="1:2" x14ac:dyDescent="0.25">
      <c r="A4514" s="2">
        <v>45846</v>
      </c>
      <c r="B4514" s="1">
        <v>0</v>
      </c>
    </row>
    <row r="4515" spans="1:2" x14ac:dyDescent="0.25">
      <c r="A4515" s="2">
        <v>45846.041666666664</v>
      </c>
      <c r="B4515" s="1">
        <v>2</v>
      </c>
    </row>
    <row r="4516" spans="1:2" x14ac:dyDescent="0.25">
      <c r="A4516" s="2">
        <v>45846.083333333336</v>
      </c>
      <c r="B4516" s="1">
        <v>0</v>
      </c>
    </row>
    <row r="4517" spans="1:2" x14ac:dyDescent="0.25">
      <c r="A4517" s="2">
        <v>45846.125</v>
      </c>
      <c r="B4517" s="1">
        <v>0</v>
      </c>
    </row>
    <row r="4518" spans="1:2" x14ac:dyDescent="0.25">
      <c r="A4518" s="2">
        <v>45846.166666666664</v>
      </c>
      <c r="B4518" s="1">
        <v>0</v>
      </c>
    </row>
    <row r="4519" spans="1:2" x14ac:dyDescent="0.25">
      <c r="A4519" s="2">
        <v>45846.208333333336</v>
      </c>
      <c r="B4519" s="1">
        <v>0</v>
      </c>
    </row>
    <row r="4520" spans="1:2" x14ac:dyDescent="0.25">
      <c r="A4520" s="2">
        <v>45846.25</v>
      </c>
      <c r="B4520" s="1">
        <v>1</v>
      </c>
    </row>
    <row r="4521" spans="1:2" x14ac:dyDescent="0.25">
      <c r="A4521" s="2">
        <v>45846.291666666664</v>
      </c>
      <c r="B4521" s="1">
        <v>13</v>
      </c>
    </row>
    <row r="4522" spans="1:2" x14ac:dyDescent="0.25">
      <c r="A4522" s="2">
        <v>45846.333333333336</v>
      </c>
      <c r="B4522" s="1">
        <v>19</v>
      </c>
    </row>
    <row r="4523" spans="1:2" x14ac:dyDescent="0.25">
      <c r="A4523" s="2">
        <v>45846.375</v>
      </c>
      <c r="B4523" s="1">
        <v>24</v>
      </c>
    </row>
    <row r="4524" spans="1:2" x14ac:dyDescent="0.25">
      <c r="A4524" s="2">
        <v>45846.416666666664</v>
      </c>
      <c r="B4524" s="1">
        <v>16</v>
      </c>
    </row>
    <row r="4525" spans="1:2" x14ac:dyDescent="0.25">
      <c r="A4525" s="2">
        <v>45846.458333333336</v>
      </c>
      <c r="B4525" s="1">
        <v>51</v>
      </c>
    </row>
    <row r="4526" spans="1:2" x14ac:dyDescent="0.25">
      <c r="A4526" s="2">
        <v>45846.5</v>
      </c>
      <c r="B4526" s="1">
        <v>54</v>
      </c>
    </row>
    <row r="4527" spans="1:2" x14ac:dyDescent="0.25">
      <c r="A4527" s="2">
        <v>45846.541666666664</v>
      </c>
      <c r="B4527" s="1">
        <v>40</v>
      </c>
    </row>
    <row r="4528" spans="1:2" x14ac:dyDescent="0.25">
      <c r="A4528" s="2">
        <v>45846.583333333336</v>
      </c>
      <c r="B4528" s="1">
        <v>84</v>
      </c>
    </row>
    <row r="4529" spans="1:2" x14ac:dyDescent="0.25">
      <c r="A4529" s="2">
        <v>45846.625</v>
      </c>
      <c r="B4529" s="1">
        <v>51</v>
      </c>
    </row>
    <row r="4530" spans="1:2" x14ac:dyDescent="0.25">
      <c r="A4530" s="2">
        <v>45846.666666666664</v>
      </c>
      <c r="B4530" s="1">
        <v>37</v>
      </c>
    </row>
    <row r="4531" spans="1:2" x14ac:dyDescent="0.25">
      <c r="A4531" s="2">
        <v>45846.708333333336</v>
      </c>
      <c r="B4531" s="1">
        <v>104</v>
      </c>
    </row>
    <row r="4532" spans="1:2" x14ac:dyDescent="0.25">
      <c r="A4532" s="2">
        <v>45846.75</v>
      </c>
      <c r="B4532" s="1">
        <v>155</v>
      </c>
    </row>
    <row r="4533" spans="1:2" x14ac:dyDescent="0.25">
      <c r="A4533" s="2">
        <v>45846.791666666664</v>
      </c>
      <c r="B4533" s="1">
        <v>127</v>
      </c>
    </row>
    <row r="4534" spans="1:2" x14ac:dyDescent="0.25">
      <c r="A4534" s="2">
        <v>45846.833333333336</v>
      </c>
      <c r="B4534" s="1">
        <v>49</v>
      </c>
    </row>
    <row r="4535" spans="1:2" x14ac:dyDescent="0.25">
      <c r="A4535" s="2">
        <v>45846.875</v>
      </c>
      <c r="B4535" s="1">
        <v>74</v>
      </c>
    </row>
    <row r="4536" spans="1:2" x14ac:dyDescent="0.25">
      <c r="A4536" s="2">
        <v>45846.916666666664</v>
      </c>
      <c r="B4536" s="1">
        <v>20</v>
      </c>
    </row>
    <row r="4537" spans="1:2" x14ac:dyDescent="0.25">
      <c r="A4537" s="2">
        <v>45846.958333333336</v>
      </c>
      <c r="B4537" s="1">
        <v>9</v>
      </c>
    </row>
    <row r="4538" spans="1:2" x14ac:dyDescent="0.25">
      <c r="A4538" s="2">
        <v>45847</v>
      </c>
      <c r="B4538" s="1">
        <v>0</v>
      </c>
    </row>
    <row r="4539" spans="1:2" x14ac:dyDescent="0.25">
      <c r="A4539" s="2">
        <v>45847.041666666664</v>
      </c>
      <c r="B4539" s="1">
        <v>13</v>
      </c>
    </row>
    <row r="4540" spans="1:2" x14ac:dyDescent="0.25">
      <c r="A4540" s="2">
        <v>45847.083333333336</v>
      </c>
      <c r="B4540" s="1">
        <v>8</v>
      </c>
    </row>
    <row r="4541" spans="1:2" x14ac:dyDescent="0.25">
      <c r="A4541" s="2">
        <v>45847.125</v>
      </c>
      <c r="B4541" s="1">
        <v>3</v>
      </c>
    </row>
    <row r="4542" spans="1:2" x14ac:dyDescent="0.25">
      <c r="A4542" s="2">
        <v>45847.166666666664</v>
      </c>
      <c r="B4542" s="1">
        <v>1</v>
      </c>
    </row>
    <row r="4543" spans="1:2" x14ac:dyDescent="0.25">
      <c r="A4543" s="2">
        <v>45847.208333333336</v>
      </c>
      <c r="B4543" s="1">
        <v>4</v>
      </c>
    </row>
    <row r="4544" spans="1:2" x14ac:dyDescent="0.25">
      <c r="A4544" s="2">
        <v>45847.25</v>
      </c>
      <c r="B4544" s="1">
        <v>4</v>
      </c>
    </row>
    <row r="4545" spans="1:2" x14ac:dyDescent="0.25">
      <c r="A4545" s="2">
        <v>45847.291666666664</v>
      </c>
      <c r="B4545" s="1">
        <v>16</v>
      </c>
    </row>
    <row r="4546" spans="1:2" x14ac:dyDescent="0.25">
      <c r="A4546" s="2">
        <v>45847.333333333336</v>
      </c>
      <c r="B4546" s="1">
        <v>2</v>
      </c>
    </row>
    <row r="4547" spans="1:2" x14ac:dyDescent="0.25">
      <c r="A4547" s="2">
        <v>45847.375</v>
      </c>
      <c r="B4547" s="1">
        <v>14</v>
      </c>
    </row>
    <row r="4548" spans="1:2" x14ac:dyDescent="0.25">
      <c r="A4548" s="2">
        <v>45847.416666666664</v>
      </c>
      <c r="B4548" s="1">
        <v>5</v>
      </c>
    </row>
    <row r="4549" spans="1:2" x14ac:dyDescent="0.25">
      <c r="A4549" s="2">
        <v>45847.458333333336</v>
      </c>
      <c r="B4549" s="1">
        <v>0</v>
      </c>
    </row>
    <row r="4550" spans="1:2" x14ac:dyDescent="0.25">
      <c r="A4550" s="2">
        <v>45847.5</v>
      </c>
      <c r="B4550" s="1">
        <v>13</v>
      </c>
    </row>
    <row r="4551" spans="1:2" x14ac:dyDescent="0.25">
      <c r="A4551" s="2">
        <v>45847.541666666664</v>
      </c>
      <c r="B4551" s="1">
        <v>5</v>
      </c>
    </row>
    <row r="4552" spans="1:2" x14ac:dyDescent="0.25">
      <c r="A4552" s="2">
        <v>45847.583333333336</v>
      </c>
      <c r="B4552" s="1">
        <v>16</v>
      </c>
    </row>
    <row r="4553" spans="1:2" x14ac:dyDescent="0.25">
      <c r="A4553" s="2">
        <v>45847.625</v>
      </c>
      <c r="B4553" s="1">
        <v>4</v>
      </c>
    </row>
    <row r="4554" spans="1:2" x14ac:dyDescent="0.25">
      <c r="A4554" s="2">
        <v>45847.666666666664</v>
      </c>
      <c r="B4554" s="1">
        <v>9</v>
      </c>
    </row>
    <row r="4555" spans="1:2" x14ac:dyDescent="0.25">
      <c r="A4555" s="2">
        <v>45847.708333333336</v>
      </c>
      <c r="B4555" s="1">
        <v>14</v>
      </c>
    </row>
    <row r="4556" spans="1:2" x14ac:dyDescent="0.25">
      <c r="A4556" s="2">
        <v>45847.75</v>
      </c>
      <c r="B4556" s="1">
        <v>16</v>
      </c>
    </row>
    <row r="4557" spans="1:2" x14ac:dyDescent="0.25">
      <c r="A4557" s="2">
        <v>45847.791666666664</v>
      </c>
      <c r="B4557" s="1">
        <v>12</v>
      </c>
    </row>
    <row r="4558" spans="1:2" x14ac:dyDescent="0.25">
      <c r="A4558" s="2">
        <v>45847.833333333336</v>
      </c>
      <c r="B4558" s="1">
        <v>27</v>
      </c>
    </row>
    <row r="4559" spans="1:2" x14ac:dyDescent="0.25">
      <c r="A4559" s="2">
        <v>45847.875</v>
      </c>
      <c r="B4559" s="1">
        <v>19</v>
      </c>
    </row>
    <row r="4560" spans="1:2" x14ac:dyDescent="0.25">
      <c r="A4560" s="2">
        <v>45847.916666666664</v>
      </c>
      <c r="B4560" s="1">
        <v>9</v>
      </c>
    </row>
    <row r="4561" spans="1:2" x14ac:dyDescent="0.25">
      <c r="A4561" s="2">
        <v>45847.958333333336</v>
      </c>
      <c r="B4561" s="1">
        <v>4</v>
      </c>
    </row>
    <row r="4562" spans="1:2" x14ac:dyDescent="0.25">
      <c r="A4562" s="2">
        <v>45848</v>
      </c>
      <c r="B4562" s="1">
        <v>0</v>
      </c>
    </row>
    <row r="4563" spans="1:2" x14ac:dyDescent="0.25">
      <c r="A4563" s="2">
        <v>45848.041666666664</v>
      </c>
      <c r="B4563" s="1">
        <v>0</v>
      </c>
    </row>
    <row r="4564" spans="1:2" x14ac:dyDescent="0.25">
      <c r="A4564" s="2">
        <v>45848.083333333336</v>
      </c>
      <c r="B4564" s="1">
        <v>4</v>
      </c>
    </row>
    <row r="4565" spans="1:2" x14ac:dyDescent="0.25">
      <c r="A4565" s="2">
        <v>45848.125</v>
      </c>
      <c r="B4565" s="1">
        <v>2</v>
      </c>
    </row>
    <row r="4566" spans="1:2" x14ac:dyDescent="0.25">
      <c r="A4566" s="2">
        <v>45848.166666666664</v>
      </c>
      <c r="B4566" s="1">
        <v>1</v>
      </c>
    </row>
    <row r="4567" spans="1:2" x14ac:dyDescent="0.25">
      <c r="A4567" s="2">
        <v>45848.208333333336</v>
      </c>
      <c r="B4567" s="1">
        <v>0</v>
      </c>
    </row>
    <row r="4568" spans="1:2" x14ac:dyDescent="0.25">
      <c r="A4568" s="2">
        <v>45848.25</v>
      </c>
      <c r="B4568" s="1">
        <v>4</v>
      </c>
    </row>
    <row r="4569" spans="1:2" x14ac:dyDescent="0.25">
      <c r="A4569" s="2">
        <v>45848.291666666664</v>
      </c>
      <c r="B4569" s="1">
        <v>9</v>
      </c>
    </row>
    <row r="4570" spans="1:2" x14ac:dyDescent="0.25">
      <c r="A4570" s="2">
        <v>45848.333333333336</v>
      </c>
      <c r="B4570" s="1">
        <v>23</v>
      </c>
    </row>
    <row r="4571" spans="1:2" x14ac:dyDescent="0.25">
      <c r="A4571" s="2">
        <v>45848.375</v>
      </c>
      <c r="B4571" s="1">
        <v>86</v>
      </c>
    </row>
    <row r="4572" spans="1:2" x14ac:dyDescent="0.25">
      <c r="A4572" s="2">
        <v>45848.416666666664</v>
      </c>
      <c r="B4572" s="1">
        <v>98</v>
      </c>
    </row>
    <row r="4573" spans="1:2" x14ac:dyDescent="0.25">
      <c r="A4573" s="2">
        <v>45848.458333333336</v>
      </c>
      <c r="B4573" s="1">
        <v>22</v>
      </c>
    </row>
    <row r="4574" spans="1:2" x14ac:dyDescent="0.25">
      <c r="A4574" s="2">
        <v>45848.5</v>
      </c>
      <c r="B4574" s="1">
        <v>46</v>
      </c>
    </row>
    <row r="4575" spans="1:2" x14ac:dyDescent="0.25">
      <c r="A4575" s="2">
        <v>45848.541666666664</v>
      </c>
      <c r="B4575" s="1">
        <v>19</v>
      </c>
    </row>
    <row r="4576" spans="1:2" x14ac:dyDescent="0.25">
      <c r="A4576" s="2">
        <v>45848.583333333336</v>
      </c>
      <c r="B4576" s="1">
        <v>26</v>
      </c>
    </row>
    <row r="4577" spans="1:2" x14ac:dyDescent="0.25">
      <c r="A4577" s="2">
        <v>45848.625</v>
      </c>
      <c r="B4577" s="1">
        <v>52</v>
      </c>
    </row>
    <row r="4578" spans="1:2" x14ac:dyDescent="0.25">
      <c r="A4578" s="2">
        <v>45848.666666666664</v>
      </c>
      <c r="B4578" s="1">
        <v>31</v>
      </c>
    </row>
    <row r="4579" spans="1:2" x14ac:dyDescent="0.25">
      <c r="A4579" s="2">
        <v>45848.708333333336</v>
      </c>
      <c r="B4579" s="1">
        <v>39</v>
      </c>
    </row>
    <row r="4580" spans="1:2" x14ac:dyDescent="0.25">
      <c r="A4580" s="2">
        <v>45848.75</v>
      </c>
      <c r="B4580" s="1">
        <v>50</v>
      </c>
    </row>
    <row r="4581" spans="1:2" x14ac:dyDescent="0.25">
      <c r="A4581" s="2">
        <v>45848.791666666664</v>
      </c>
      <c r="B4581" s="1">
        <v>65</v>
      </c>
    </row>
    <row r="4582" spans="1:2" x14ac:dyDescent="0.25">
      <c r="A4582" s="2">
        <v>45848.833333333336</v>
      </c>
      <c r="B4582" s="1">
        <v>38</v>
      </c>
    </row>
    <row r="4583" spans="1:2" x14ac:dyDescent="0.25">
      <c r="A4583" s="2">
        <v>45848.875</v>
      </c>
      <c r="B4583" s="1">
        <v>56</v>
      </c>
    </row>
    <row r="4584" spans="1:2" x14ac:dyDescent="0.25">
      <c r="A4584" s="2">
        <v>45848.916666666664</v>
      </c>
      <c r="B4584" s="1">
        <v>22</v>
      </c>
    </row>
    <row r="4585" spans="1:2" x14ac:dyDescent="0.25">
      <c r="A4585" s="2">
        <v>45848.958333333336</v>
      </c>
      <c r="B4585" s="1">
        <v>7</v>
      </c>
    </row>
    <row r="4586" spans="1:2" x14ac:dyDescent="0.25">
      <c r="A4586" s="2">
        <v>45849</v>
      </c>
      <c r="B4586" s="1">
        <v>0</v>
      </c>
    </row>
    <row r="4587" spans="1:2" x14ac:dyDescent="0.25">
      <c r="A4587" s="2">
        <v>45849.041666666664</v>
      </c>
      <c r="B4587" s="1">
        <v>2</v>
      </c>
    </row>
    <row r="4588" spans="1:2" x14ac:dyDescent="0.25">
      <c r="A4588" s="2">
        <v>45849.083333333336</v>
      </c>
      <c r="B4588" s="1">
        <v>1</v>
      </c>
    </row>
    <row r="4589" spans="1:2" x14ac:dyDescent="0.25">
      <c r="A4589" s="2">
        <v>45849.125</v>
      </c>
      <c r="B4589" s="1">
        <v>0</v>
      </c>
    </row>
    <row r="4590" spans="1:2" x14ac:dyDescent="0.25">
      <c r="A4590" s="2">
        <v>45849.166666666664</v>
      </c>
      <c r="B4590" s="1">
        <v>0</v>
      </c>
    </row>
    <row r="4591" spans="1:2" x14ac:dyDescent="0.25">
      <c r="A4591" s="2">
        <v>45849.208333333336</v>
      </c>
      <c r="B4591" s="1">
        <v>0</v>
      </c>
    </row>
    <row r="4592" spans="1:2" x14ac:dyDescent="0.25">
      <c r="A4592" s="2">
        <v>45849.25</v>
      </c>
      <c r="B4592" s="1">
        <v>0</v>
      </c>
    </row>
    <row r="4593" spans="1:2" x14ac:dyDescent="0.25">
      <c r="A4593" s="2">
        <v>45849.291666666664</v>
      </c>
      <c r="B4593" s="1">
        <v>0</v>
      </c>
    </row>
    <row r="4594" spans="1:2" x14ac:dyDescent="0.25">
      <c r="A4594" s="2">
        <v>45849.333333333336</v>
      </c>
      <c r="B4594" s="1">
        <v>0</v>
      </c>
    </row>
    <row r="4595" spans="1:2" x14ac:dyDescent="0.25">
      <c r="A4595" s="2">
        <v>45849.375</v>
      </c>
      <c r="B4595" s="1">
        <v>0</v>
      </c>
    </row>
    <row r="4596" spans="1:2" x14ac:dyDescent="0.25">
      <c r="A4596" s="2">
        <v>45849.416666666664</v>
      </c>
      <c r="B4596" s="1">
        <v>0</v>
      </c>
    </row>
    <row r="4597" spans="1:2" x14ac:dyDescent="0.25">
      <c r="A4597" s="2">
        <v>45849.458333333336</v>
      </c>
      <c r="B4597" s="1">
        <v>0</v>
      </c>
    </row>
    <row r="4598" spans="1:2" x14ac:dyDescent="0.25">
      <c r="A4598" s="2">
        <v>45849.5</v>
      </c>
      <c r="B4598" s="1">
        <v>0</v>
      </c>
    </row>
    <row r="4599" spans="1:2" x14ac:dyDescent="0.25">
      <c r="A4599" s="2">
        <v>45849.541666666664</v>
      </c>
      <c r="B4599" s="1">
        <v>0</v>
      </c>
    </row>
    <row r="4600" spans="1:2" x14ac:dyDescent="0.25">
      <c r="A4600" s="2">
        <v>45849.583333333336</v>
      </c>
      <c r="B4600" s="1">
        <v>0</v>
      </c>
    </row>
    <row r="4601" spans="1:2" x14ac:dyDescent="0.25">
      <c r="A4601" s="2">
        <v>45849.625</v>
      </c>
      <c r="B4601" s="1">
        <v>0</v>
      </c>
    </row>
    <row r="4602" spans="1:2" x14ac:dyDescent="0.25">
      <c r="A4602" s="2">
        <v>45849.666666666664</v>
      </c>
      <c r="B4602" s="1">
        <v>0</v>
      </c>
    </row>
    <row r="4603" spans="1:2" x14ac:dyDescent="0.25">
      <c r="A4603" s="2">
        <v>45849.708333333336</v>
      </c>
      <c r="B4603" s="1">
        <v>0</v>
      </c>
    </row>
    <row r="4604" spans="1:2" x14ac:dyDescent="0.25">
      <c r="A4604" s="2">
        <v>45849.75</v>
      </c>
      <c r="B4604" s="1">
        <v>0</v>
      </c>
    </row>
    <row r="4605" spans="1:2" x14ac:dyDescent="0.25">
      <c r="A4605" s="2">
        <v>45849.791666666664</v>
      </c>
      <c r="B4605" s="1">
        <v>0</v>
      </c>
    </row>
    <row r="4606" spans="1:2" x14ac:dyDescent="0.25">
      <c r="A4606" s="2">
        <v>45849.833333333336</v>
      </c>
      <c r="B4606" s="1">
        <v>0</v>
      </c>
    </row>
    <row r="4607" spans="1:2" x14ac:dyDescent="0.25">
      <c r="A4607" s="2">
        <v>45849.875</v>
      </c>
      <c r="B4607" s="1">
        <v>0</v>
      </c>
    </row>
    <row r="4608" spans="1:2" x14ac:dyDescent="0.25">
      <c r="A4608" s="2">
        <v>45849.916666666664</v>
      </c>
      <c r="B4608" s="1">
        <v>2</v>
      </c>
    </row>
    <row r="4609" spans="1:2" x14ac:dyDescent="0.25">
      <c r="A4609" s="2">
        <v>45849.958333333336</v>
      </c>
      <c r="B4609" s="1">
        <v>4</v>
      </c>
    </row>
    <row r="4610" spans="1:2" x14ac:dyDescent="0.25">
      <c r="A4610" s="2">
        <v>45850</v>
      </c>
      <c r="B4610" s="1">
        <v>0</v>
      </c>
    </row>
    <row r="4611" spans="1:2" x14ac:dyDescent="0.25">
      <c r="A4611" s="2">
        <v>45850.041666666664</v>
      </c>
      <c r="B4611" s="1">
        <v>3</v>
      </c>
    </row>
    <row r="4612" spans="1:2" x14ac:dyDescent="0.25">
      <c r="A4612" s="2">
        <v>45850.083333333336</v>
      </c>
      <c r="B4612" s="1">
        <v>2</v>
      </c>
    </row>
    <row r="4613" spans="1:2" x14ac:dyDescent="0.25">
      <c r="A4613" s="2">
        <v>45850.125</v>
      </c>
      <c r="B4613" s="1">
        <v>0</v>
      </c>
    </row>
    <row r="4614" spans="1:2" x14ac:dyDescent="0.25">
      <c r="A4614" s="2">
        <v>45850.166666666664</v>
      </c>
      <c r="B4614" s="1">
        <v>0</v>
      </c>
    </row>
    <row r="4615" spans="1:2" x14ac:dyDescent="0.25">
      <c r="A4615" s="2">
        <v>45850.208333333336</v>
      </c>
      <c r="B4615" s="1">
        <v>0</v>
      </c>
    </row>
    <row r="4616" spans="1:2" x14ac:dyDescent="0.25">
      <c r="A4616" s="2">
        <v>45850.25</v>
      </c>
      <c r="B4616" s="1">
        <v>0</v>
      </c>
    </row>
    <row r="4617" spans="1:2" x14ac:dyDescent="0.25">
      <c r="A4617" s="2">
        <v>45850.291666666664</v>
      </c>
      <c r="B4617" s="1">
        <v>0</v>
      </c>
    </row>
    <row r="4618" spans="1:2" x14ac:dyDescent="0.25">
      <c r="A4618" s="2">
        <v>45850.333333333336</v>
      </c>
      <c r="B4618" s="1">
        <v>0</v>
      </c>
    </row>
    <row r="4619" spans="1:2" x14ac:dyDescent="0.25">
      <c r="A4619" s="2">
        <v>45850.375</v>
      </c>
      <c r="B4619" s="1">
        <v>0</v>
      </c>
    </row>
    <row r="4620" spans="1:2" x14ac:dyDescent="0.25">
      <c r="A4620" s="2">
        <v>45850.416666666664</v>
      </c>
      <c r="B4620" s="1">
        <v>1</v>
      </c>
    </row>
    <row r="4621" spans="1:2" x14ac:dyDescent="0.25">
      <c r="A4621" s="2">
        <v>45850.458333333336</v>
      </c>
      <c r="B4621" s="1">
        <v>0</v>
      </c>
    </row>
    <row r="4622" spans="1:2" x14ac:dyDescent="0.25">
      <c r="A4622" s="2">
        <v>45850.5</v>
      </c>
      <c r="B4622" s="1">
        <v>0</v>
      </c>
    </row>
    <row r="4623" spans="1:2" x14ac:dyDescent="0.25">
      <c r="A4623" s="2">
        <v>45850.541666666664</v>
      </c>
      <c r="B4623" s="1">
        <v>0</v>
      </c>
    </row>
    <row r="4624" spans="1:2" x14ac:dyDescent="0.25">
      <c r="A4624" s="2">
        <v>45850.583333333336</v>
      </c>
      <c r="B4624" s="1">
        <v>1</v>
      </c>
    </row>
    <row r="4625" spans="1:2" x14ac:dyDescent="0.25">
      <c r="A4625" s="2">
        <v>45850.625</v>
      </c>
      <c r="B4625" s="1">
        <v>4</v>
      </c>
    </row>
    <row r="4626" spans="1:2" x14ac:dyDescent="0.25">
      <c r="A4626" s="2">
        <v>45850.666666666664</v>
      </c>
      <c r="B4626" s="1">
        <v>13</v>
      </c>
    </row>
    <row r="4627" spans="1:2" x14ac:dyDescent="0.25">
      <c r="A4627" s="2">
        <v>45850.708333333336</v>
      </c>
      <c r="B4627" s="1">
        <v>152</v>
      </c>
    </row>
    <row r="4628" spans="1:2" x14ac:dyDescent="0.25">
      <c r="A4628" s="2">
        <v>45850.75</v>
      </c>
      <c r="B4628" s="1">
        <v>258</v>
      </c>
    </row>
    <row r="4629" spans="1:2" x14ac:dyDescent="0.25">
      <c r="A4629" s="2">
        <v>45850.791666666664</v>
      </c>
      <c r="B4629" s="1">
        <v>267</v>
      </c>
    </row>
    <row r="4630" spans="1:2" x14ac:dyDescent="0.25">
      <c r="A4630" s="2">
        <v>45850.833333333336</v>
      </c>
      <c r="B4630" s="1">
        <v>38</v>
      </c>
    </row>
    <row r="4631" spans="1:2" x14ac:dyDescent="0.25">
      <c r="A4631" s="2">
        <v>45850.875</v>
      </c>
      <c r="B4631" s="1">
        <v>38</v>
      </c>
    </row>
    <row r="4632" spans="1:2" x14ac:dyDescent="0.25">
      <c r="A4632" s="2">
        <v>45850.916666666664</v>
      </c>
      <c r="B4632" s="1">
        <v>107</v>
      </c>
    </row>
    <row r="4633" spans="1:2" x14ac:dyDescent="0.25">
      <c r="A4633" s="2">
        <v>45850.958333333336</v>
      </c>
      <c r="B4633" s="1">
        <v>39</v>
      </c>
    </row>
    <row r="4634" spans="1:2" x14ac:dyDescent="0.25">
      <c r="A4634" s="2">
        <v>45851</v>
      </c>
      <c r="B4634" s="1">
        <v>2</v>
      </c>
    </row>
    <row r="4635" spans="1:2" x14ac:dyDescent="0.25">
      <c r="A4635" s="2">
        <v>45851.041666666664</v>
      </c>
      <c r="B4635" s="1">
        <v>32</v>
      </c>
    </row>
    <row r="4636" spans="1:2" x14ac:dyDescent="0.25">
      <c r="A4636" s="2">
        <v>45851.083333333336</v>
      </c>
      <c r="B4636" s="1">
        <v>14</v>
      </c>
    </row>
    <row r="4637" spans="1:2" x14ac:dyDescent="0.25">
      <c r="A4637" s="2">
        <v>45851.125</v>
      </c>
      <c r="B4637" s="1">
        <v>4</v>
      </c>
    </row>
    <row r="4638" spans="1:2" x14ac:dyDescent="0.25">
      <c r="A4638" s="2">
        <v>45851.166666666664</v>
      </c>
      <c r="B4638" s="1">
        <v>4</v>
      </c>
    </row>
    <row r="4639" spans="1:2" x14ac:dyDescent="0.25">
      <c r="A4639" s="2">
        <v>45851.208333333336</v>
      </c>
      <c r="B4639" s="1">
        <v>0</v>
      </c>
    </row>
    <row r="4640" spans="1:2" x14ac:dyDescent="0.25">
      <c r="A4640" s="2">
        <v>45851.25</v>
      </c>
      <c r="B4640" s="1">
        <v>3</v>
      </c>
    </row>
    <row r="4641" spans="1:2" x14ac:dyDescent="0.25">
      <c r="A4641" s="2">
        <v>45851.291666666664</v>
      </c>
      <c r="B4641" s="1">
        <v>18</v>
      </c>
    </row>
    <row r="4642" spans="1:2" x14ac:dyDescent="0.25">
      <c r="A4642" s="2">
        <v>45851.333333333336</v>
      </c>
      <c r="B4642" s="1">
        <v>20</v>
      </c>
    </row>
    <row r="4643" spans="1:2" x14ac:dyDescent="0.25">
      <c r="A4643" s="2">
        <v>45851.375</v>
      </c>
      <c r="B4643" s="1">
        <v>16</v>
      </c>
    </row>
    <row r="4644" spans="1:2" x14ac:dyDescent="0.25">
      <c r="A4644" s="2">
        <v>45851.416666666664</v>
      </c>
      <c r="B4644" s="1">
        <v>21</v>
      </c>
    </row>
    <row r="4645" spans="1:2" x14ac:dyDescent="0.25">
      <c r="A4645" s="2">
        <v>45851.458333333336</v>
      </c>
      <c r="B4645" s="1">
        <v>50</v>
      </c>
    </row>
    <row r="4646" spans="1:2" x14ac:dyDescent="0.25">
      <c r="A4646" s="2">
        <v>45851.5</v>
      </c>
      <c r="B4646" s="1">
        <v>83</v>
      </c>
    </row>
    <row r="4647" spans="1:2" x14ac:dyDescent="0.25">
      <c r="A4647" s="2">
        <v>45851.541666666664</v>
      </c>
      <c r="B4647" s="1">
        <v>108</v>
      </c>
    </row>
    <row r="4648" spans="1:2" x14ac:dyDescent="0.25">
      <c r="A4648" s="2">
        <v>45851.583333333336</v>
      </c>
      <c r="B4648" s="1">
        <v>32</v>
      </c>
    </row>
    <row r="4649" spans="1:2" x14ac:dyDescent="0.25">
      <c r="A4649" s="2">
        <v>45851.625</v>
      </c>
      <c r="B4649" s="1">
        <v>43</v>
      </c>
    </row>
    <row r="4650" spans="1:2" x14ac:dyDescent="0.25">
      <c r="A4650" s="2">
        <v>45851.666666666664</v>
      </c>
      <c r="B4650" s="1">
        <v>62</v>
      </c>
    </row>
    <row r="4651" spans="1:2" x14ac:dyDescent="0.25">
      <c r="A4651" s="2">
        <v>45851.708333333336</v>
      </c>
      <c r="B4651" s="1">
        <v>40</v>
      </c>
    </row>
    <row r="4652" spans="1:2" x14ac:dyDescent="0.25">
      <c r="A4652" s="2">
        <v>45851.75</v>
      </c>
      <c r="B4652" s="1">
        <v>56</v>
      </c>
    </row>
    <row r="4653" spans="1:2" x14ac:dyDescent="0.25">
      <c r="A4653" s="2">
        <v>45851.791666666664</v>
      </c>
      <c r="B4653" s="1">
        <v>33</v>
      </c>
    </row>
    <row r="4654" spans="1:2" x14ac:dyDescent="0.25">
      <c r="A4654" s="2">
        <v>45851.833333333336</v>
      </c>
      <c r="B4654" s="1">
        <v>46</v>
      </c>
    </row>
    <row r="4655" spans="1:2" x14ac:dyDescent="0.25">
      <c r="A4655" s="2">
        <v>45851.875</v>
      </c>
      <c r="B4655" s="1">
        <v>33</v>
      </c>
    </row>
    <row r="4656" spans="1:2" x14ac:dyDescent="0.25">
      <c r="A4656" s="2">
        <v>45851.916666666664</v>
      </c>
      <c r="B4656" s="1">
        <v>23</v>
      </c>
    </row>
    <row r="4657" spans="1:2" x14ac:dyDescent="0.25">
      <c r="A4657" s="2">
        <v>45851.958333333336</v>
      </c>
      <c r="B4657" s="1">
        <v>13</v>
      </c>
    </row>
    <row r="4658" spans="1:2" x14ac:dyDescent="0.25">
      <c r="A4658" s="2">
        <v>45852</v>
      </c>
      <c r="B4658" s="1">
        <v>0</v>
      </c>
    </row>
    <row r="4659" spans="1:2" x14ac:dyDescent="0.25">
      <c r="A4659" s="2">
        <v>45852.041666666664</v>
      </c>
      <c r="B4659" s="1">
        <v>3</v>
      </c>
    </row>
    <row r="4660" spans="1:2" x14ac:dyDescent="0.25">
      <c r="A4660" s="2">
        <v>45852.083333333336</v>
      </c>
      <c r="B4660" s="1">
        <v>5</v>
      </c>
    </row>
    <row r="4661" spans="1:2" x14ac:dyDescent="0.25">
      <c r="A4661" s="2">
        <v>45852.125</v>
      </c>
      <c r="B4661" s="1">
        <v>4</v>
      </c>
    </row>
    <row r="4662" spans="1:2" x14ac:dyDescent="0.25">
      <c r="A4662" s="2">
        <v>45852.166666666664</v>
      </c>
      <c r="B4662" s="1">
        <v>3</v>
      </c>
    </row>
    <row r="4663" spans="1:2" x14ac:dyDescent="0.25">
      <c r="A4663" s="2">
        <v>45852.208333333336</v>
      </c>
      <c r="B4663" s="1">
        <v>0</v>
      </c>
    </row>
    <row r="4664" spans="1:2" x14ac:dyDescent="0.25">
      <c r="A4664" s="2">
        <v>45852.25</v>
      </c>
      <c r="B4664" s="1">
        <v>9</v>
      </c>
    </row>
    <row r="4665" spans="1:2" x14ac:dyDescent="0.25">
      <c r="A4665" s="2">
        <v>45852.291666666664</v>
      </c>
      <c r="B4665" s="1">
        <v>18</v>
      </c>
    </row>
    <row r="4666" spans="1:2" x14ac:dyDescent="0.25">
      <c r="A4666" s="2">
        <v>45852.333333333336</v>
      </c>
      <c r="B4666" s="1">
        <v>75</v>
      </c>
    </row>
    <row r="4667" spans="1:2" x14ac:dyDescent="0.25">
      <c r="A4667" s="2">
        <v>45852.375</v>
      </c>
      <c r="B4667" s="1">
        <v>33</v>
      </c>
    </row>
    <row r="4668" spans="1:2" x14ac:dyDescent="0.25">
      <c r="A4668" s="2">
        <v>45852.416666666664</v>
      </c>
      <c r="B4668" s="1">
        <v>49</v>
      </c>
    </row>
    <row r="4669" spans="1:2" x14ac:dyDescent="0.25">
      <c r="A4669" s="2">
        <v>45852.458333333336</v>
      </c>
      <c r="B4669" s="1">
        <v>48</v>
      </c>
    </row>
    <row r="4670" spans="1:2" x14ac:dyDescent="0.25">
      <c r="A4670" s="2">
        <v>45852.5</v>
      </c>
      <c r="B4670" s="1">
        <v>67</v>
      </c>
    </row>
    <row r="4671" spans="1:2" x14ac:dyDescent="0.25">
      <c r="A4671" s="2">
        <v>45852.541666666664</v>
      </c>
      <c r="B4671" s="1">
        <v>53</v>
      </c>
    </row>
    <row r="4672" spans="1:2" x14ac:dyDescent="0.25">
      <c r="A4672" s="2">
        <v>45852.583333333336</v>
      </c>
      <c r="B4672" s="1">
        <v>33</v>
      </c>
    </row>
    <row r="4673" spans="1:2" x14ac:dyDescent="0.25">
      <c r="A4673" s="2">
        <v>45852.625</v>
      </c>
      <c r="B4673" s="1">
        <v>6</v>
      </c>
    </row>
    <row r="4674" spans="1:2" x14ac:dyDescent="0.25">
      <c r="A4674" s="2">
        <v>45852.666666666664</v>
      </c>
      <c r="B4674" s="1">
        <v>28</v>
      </c>
    </row>
    <row r="4675" spans="1:2" x14ac:dyDescent="0.25">
      <c r="A4675" s="2">
        <v>45852.708333333336</v>
      </c>
      <c r="B4675" s="1">
        <v>42</v>
      </c>
    </row>
    <row r="4676" spans="1:2" x14ac:dyDescent="0.25">
      <c r="A4676" s="2">
        <v>45852.75</v>
      </c>
      <c r="B4676" s="1">
        <v>75</v>
      </c>
    </row>
    <row r="4677" spans="1:2" x14ac:dyDescent="0.25">
      <c r="A4677" s="2">
        <v>45852.791666666664</v>
      </c>
      <c r="B4677" s="1">
        <v>54</v>
      </c>
    </row>
    <row r="4678" spans="1:2" x14ac:dyDescent="0.25">
      <c r="A4678" s="2">
        <v>45852.833333333336</v>
      </c>
      <c r="B4678" s="1">
        <v>41</v>
      </c>
    </row>
    <row r="4679" spans="1:2" x14ac:dyDescent="0.25">
      <c r="A4679" s="2">
        <v>45852.875</v>
      </c>
      <c r="B4679" s="1">
        <v>52</v>
      </c>
    </row>
    <row r="4680" spans="1:2" x14ac:dyDescent="0.25">
      <c r="A4680" s="2">
        <v>45852.916666666664</v>
      </c>
      <c r="B4680" s="1">
        <v>20</v>
      </c>
    </row>
    <row r="4681" spans="1:2" x14ac:dyDescent="0.25">
      <c r="A4681" s="2">
        <v>45852.958333333336</v>
      </c>
      <c r="B4681" s="1">
        <v>9</v>
      </c>
    </row>
    <row r="4682" spans="1:2" x14ac:dyDescent="0.25">
      <c r="A4682" s="2">
        <v>45853</v>
      </c>
      <c r="B4682" s="1">
        <v>0</v>
      </c>
    </row>
    <row r="4683" spans="1:2" x14ac:dyDescent="0.25">
      <c r="A4683" s="2">
        <v>45853.041666666664</v>
      </c>
      <c r="B4683" s="1">
        <v>4</v>
      </c>
    </row>
    <row r="4684" spans="1:2" x14ac:dyDescent="0.25">
      <c r="A4684" s="2">
        <v>45853.083333333336</v>
      </c>
      <c r="B4684" s="1">
        <v>3</v>
      </c>
    </row>
    <row r="4685" spans="1:2" x14ac:dyDescent="0.25">
      <c r="A4685" s="2">
        <v>45853.125</v>
      </c>
      <c r="B4685" s="1">
        <v>0</v>
      </c>
    </row>
    <row r="4686" spans="1:2" x14ac:dyDescent="0.25">
      <c r="A4686" s="2">
        <v>45853.166666666664</v>
      </c>
      <c r="B4686" s="1">
        <v>2</v>
      </c>
    </row>
    <row r="4687" spans="1:2" x14ac:dyDescent="0.25">
      <c r="A4687" s="2">
        <v>45853.208333333336</v>
      </c>
      <c r="B4687" s="1">
        <v>3</v>
      </c>
    </row>
    <row r="4688" spans="1:2" x14ac:dyDescent="0.25">
      <c r="A4688" s="2">
        <v>45853.25</v>
      </c>
      <c r="B4688" s="1">
        <v>6</v>
      </c>
    </row>
    <row r="4689" spans="1:2" x14ac:dyDescent="0.25">
      <c r="A4689" s="2">
        <v>45853.291666666664</v>
      </c>
      <c r="B4689" s="1">
        <v>49</v>
      </c>
    </row>
    <row r="4690" spans="1:2" x14ac:dyDescent="0.25">
      <c r="A4690" s="2">
        <v>45853.333333333336</v>
      </c>
      <c r="B4690" s="1">
        <v>47</v>
      </c>
    </row>
    <row r="4691" spans="1:2" x14ac:dyDescent="0.25">
      <c r="A4691" s="2">
        <v>45853.375</v>
      </c>
      <c r="B4691" s="1">
        <v>17</v>
      </c>
    </row>
    <row r="4692" spans="1:2" x14ac:dyDescent="0.25">
      <c r="A4692" s="2">
        <v>45853.416666666664</v>
      </c>
      <c r="B4692" s="1">
        <v>66</v>
      </c>
    </row>
    <row r="4693" spans="1:2" x14ac:dyDescent="0.25">
      <c r="A4693" s="2">
        <v>45853.458333333336</v>
      </c>
      <c r="B4693" s="1">
        <v>62</v>
      </c>
    </row>
    <row r="4694" spans="1:2" x14ac:dyDescent="0.25">
      <c r="A4694" s="2">
        <v>45853.5</v>
      </c>
      <c r="B4694" s="1">
        <v>83</v>
      </c>
    </row>
    <row r="4695" spans="1:2" x14ac:dyDescent="0.25">
      <c r="A4695" s="2">
        <v>45853.541666666664</v>
      </c>
      <c r="B4695" s="1">
        <v>61</v>
      </c>
    </row>
    <row r="4696" spans="1:2" x14ac:dyDescent="0.25">
      <c r="A4696" s="2">
        <v>45853.583333333336</v>
      </c>
      <c r="B4696" s="1">
        <v>70</v>
      </c>
    </row>
    <row r="4697" spans="1:2" x14ac:dyDescent="0.25">
      <c r="A4697" s="2">
        <v>45853.625</v>
      </c>
      <c r="B4697" s="1">
        <v>42</v>
      </c>
    </row>
    <row r="4698" spans="1:2" x14ac:dyDescent="0.25">
      <c r="A4698" s="2">
        <v>45853.666666666664</v>
      </c>
      <c r="B4698" s="1">
        <v>23</v>
      </c>
    </row>
    <row r="4699" spans="1:2" x14ac:dyDescent="0.25">
      <c r="A4699" s="2">
        <v>45853.708333333336</v>
      </c>
      <c r="B4699" s="1">
        <v>13</v>
      </c>
    </row>
    <row r="4700" spans="1:2" x14ac:dyDescent="0.25">
      <c r="A4700" s="2">
        <v>45853.75</v>
      </c>
      <c r="B4700" s="1">
        <v>65</v>
      </c>
    </row>
    <row r="4701" spans="1:2" x14ac:dyDescent="0.25">
      <c r="A4701" s="2">
        <v>45853.791666666664</v>
      </c>
      <c r="B4701" s="1">
        <v>57</v>
      </c>
    </row>
    <row r="4702" spans="1:2" x14ac:dyDescent="0.25">
      <c r="A4702" s="2">
        <v>45853.833333333336</v>
      </c>
      <c r="B4702" s="1">
        <v>52</v>
      </c>
    </row>
    <row r="4703" spans="1:2" x14ac:dyDescent="0.25">
      <c r="A4703" s="2">
        <v>45853.875</v>
      </c>
      <c r="B4703" s="1">
        <v>60</v>
      </c>
    </row>
    <row r="4704" spans="1:2" x14ac:dyDescent="0.25">
      <c r="A4704" s="2">
        <v>45853.916666666664</v>
      </c>
      <c r="B4704" s="1">
        <v>28</v>
      </c>
    </row>
    <row r="4705" spans="1:2" x14ac:dyDescent="0.25">
      <c r="A4705" s="2">
        <v>45853.958333333336</v>
      </c>
      <c r="B4705" s="1">
        <v>11</v>
      </c>
    </row>
    <row r="4706" spans="1:2" x14ac:dyDescent="0.25">
      <c r="A4706" s="2">
        <v>45854</v>
      </c>
      <c r="B4706" s="1">
        <v>0</v>
      </c>
    </row>
    <row r="4707" spans="1:2" x14ac:dyDescent="0.25">
      <c r="A4707" s="2">
        <v>45854.041666666664</v>
      </c>
      <c r="B4707" s="1">
        <v>3</v>
      </c>
    </row>
    <row r="4708" spans="1:2" x14ac:dyDescent="0.25">
      <c r="A4708" s="2">
        <v>45854.083333333336</v>
      </c>
      <c r="B4708" s="1">
        <v>1</v>
      </c>
    </row>
    <row r="4709" spans="1:2" x14ac:dyDescent="0.25">
      <c r="A4709" s="2">
        <v>45854.125</v>
      </c>
      <c r="B4709" s="1">
        <v>3</v>
      </c>
    </row>
    <row r="4710" spans="1:2" x14ac:dyDescent="0.25">
      <c r="A4710" s="2">
        <v>45854.166666666664</v>
      </c>
      <c r="B4710" s="1">
        <v>7</v>
      </c>
    </row>
    <row r="4711" spans="1:2" x14ac:dyDescent="0.25">
      <c r="A4711" s="2">
        <v>45854.208333333336</v>
      </c>
      <c r="B4711" s="1">
        <v>9</v>
      </c>
    </row>
    <row r="4712" spans="1:2" x14ac:dyDescent="0.25">
      <c r="A4712" s="2">
        <v>45854.25</v>
      </c>
      <c r="B4712" s="1">
        <v>6</v>
      </c>
    </row>
    <row r="4713" spans="1:2" x14ac:dyDescent="0.25">
      <c r="A4713" s="2">
        <v>45854.291666666664</v>
      </c>
      <c r="B4713" s="1">
        <v>23</v>
      </c>
    </row>
    <row r="4714" spans="1:2" x14ac:dyDescent="0.25">
      <c r="A4714" s="2">
        <v>45854.333333333336</v>
      </c>
      <c r="B4714" s="1">
        <v>42</v>
      </c>
    </row>
    <row r="4715" spans="1:2" x14ac:dyDescent="0.25">
      <c r="A4715" s="2">
        <v>45854.375</v>
      </c>
      <c r="B4715" s="1">
        <v>21</v>
      </c>
    </row>
    <row r="4716" spans="1:2" x14ac:dyDescent="0.25">
      <c r="A4716" s="2">
        <v>45854.416666666664</v>
      </c>
      <c r="B4716" s="1">
        <v>86</v>
      </c>
    </row>
    <row r="4717" spans="1:2" x14ac:dyDescent="0.25">
      <c r="A4717" s="2">
        <v>45854.458333333336</v>
      </c>
      <c r="B4717" s="1">
        <v>107</v>
      </c>
    </row>
    <row r="4718" spans="1:2" x14ac:dyDescent="0.25">
      <c r="A4718" s="2">
        <v>45854.5</v>
      </c>
      <c r="B4718" s="1">
        <v>287</v>
      </c>
    </row>
    <row r="4719" spans="1:2" x14ac:dyDescent="0.25">
      <c r="A4719" s="2">
        <v>45854.541666666664</v>
      </c>
      <c r="B4719" s="1">
        <v>168</v>
      </c>
    </row>
    <row r="4720" spans="1:2" x14ac:dyDescent="0.25">
      <c r="A4720" s="2">
        <v>45854.583333333336</v>
      </c>
      <c r="B4720" s="1">
        <v>80</v>
      </c>
    </row>
    <row r="4721" spans="1:2" x14ac:dyDescent="0.25">
      <c r="A4721" s="2">
        <v>45854.625</v>
      </c>
      <c r="B4721" s="1">
        <v>44</v>
      </c>
    </row>
    <row r="4722" spans="1:2" x14ac:dyDescent="0.25">
      <c r="A4722" s="2">
        <v>45854.666666666664</v>
      </c>
      <c r="B4722" s="1">
        <v>55</v>
      </c>
    </row>
    <row r="4723" spans="1:2" x14ac:dyDescent="0.25">
      <c r="A4723" s="2">
        <v>45854.708333333336</v>
      </c>
      <c r="B4723" s="1">
        <v>69</v>
      </c>
    </row>
    <row r="4724" spans="1:2" x14ac:dyDescent="0.25">
      <c r="A4724" s="2">
        <v>45854.75</v>
      </c>
      <c r="B4724" s="1">
        <v>224</v>
      </c>
    </row>
    <row r="4725" spans="1:2" x14ac:dyDescent="0.25">
      <c r="A4725" s="2">
        <v>45854.791666666664</v>
      </c>
      <c r="B4725" s="1">
        <v>177</v>
      </c>
    </row>
    <row r="4726" spans="1:2" x14ac:dyDescent="0.25">
      <c r="A4726" s="2">
        <v>45854.833333333336</v>
      </c>
      <c r="B4726" s="1">
        <v>72</v>
      </c>
    </row>
    <row r="4727" spans="1:2" x14ac:dyDescent="0.25">
      <c r="A4727" s="2">
        <v>45854.875</v>
      </c>
      <c r="B4727" s="1">
        <v>61</v>
      </c>
    </row>
    <row r="4728" spans="1:2" x14ac:dyDescent="0.25">
      <c r="A4728" s="2">
        <v>45854.916666666664</v>
      </c>
      <c r="B4728" s="1">
        <v>26</v>
      </c>
    </row>
    <row r="4729" spans="1:2" x14ac:dyDescent="0.25">
      <c r="A4729" s="2">
        <v>45854.958333333336</v>
      </c>
      <c r="B4729" s="1">
        <v>12</v>
      </c>
    </row>
    <row r="4730" spans="1:2" x14ac:dyDescent="0.25">
      <c r="A4730" s="2">
        <v>45855</v>
      </c>
      <c r="B4730" s="1">
        <v>0</v>
      </c>
    </row>
    <row r="4731" spans="1:2" x14ac:dyDescent="0.25">
      <c r="A4731" s="2">
        <v>45855.041666666664</v>
      </c>
      <c r="B4731" s="1">
        <v>7</v>
      </c>
    </row>
    <row r="4732" spans="1:2" x14ac:dyDescent="0.25">
      <c r="A4732" s="2">
        <v>45855.083333333336</v>
      </c>
      <c r="B4732" s="1">
        <v>6</v>
      </c>
    </row>
    <row r="4733" spans="1:2" x14ac:dyDescent="0.25">
      <c r="A4733" s="2">
        <v>45855.125</v>
      </c>
      <c r="B4733" s="1">
        <v>6</v>
      </c>
    </row>
    <row r="4734" spans="1:2" x14ac:dyDescent="0.25">
      <c r="A4734" s="2">
        <v>45855.166666666664</v>
      </c>
      <c r="B4734" s="1">
        <v>1</v>
      </c>
    </row>
    <row r="4735" spans="1:2" x14ac:dyDescent="0.25">
      <c r="A4735" s="2">
        <v>45855.208333333336</v>
      </c>
      <c r="B4735" s="1">
        <v>5</v>
      </c>
    </row>
    <row r="4736" spans="1:2" x14ac:dyDescent="0.25">
      <c r="A4736" s="2">
        <v>45855.25</v>
      </c>
      <c r="B4736" s="1">
        <v>2</v>
      </c>
    </row>
    <row r="4737" spans="1:2" x14ac:dyDescent="0.25">
      <c r="A4737" s="2">
        <v>45855.291666666664</v>
      </c>
      <c r="B4737" s="1">
        <v>12</v>
      </c>
    </row>
    <row r="4738" spans="1:2" x14ac:dyDescent="0.25">
      <c r="A4738" s="2">
        <v>45855.333333333336</v>
      </c>
      <c r="B4738" s="1">
        <v>54</v>
      </c>
    </row>
    <row r="4739" spans="1:2" x14ac:dyDescent="0.25">
      <c r="A4739" s="2">
        <v>45855.375</v>
      </c>
      <c r="B4739" s="1">
        <v>48</v>
      </c>
    </row>
    <row r="4740" spans="1:2" x14ac:dyDescent="0.25">
      <c r="A4740" s="2">
        <v>45855.416666666664</v>
      </c>
      <c r="B4740" s="1">
        <v>46</v>
      </c>
    </row>
    <row r="4741" spans="1:2" x14ac:dyDescent="0.25">
      <c r="A4741" s="2">
        <v>45855.458333333336</v>
      </c>
      <c r="B4741" s="1">
        <v>67</v>
      </c>
    </row>
    <row r="4742" spans="1:2" x14ac:dyDescent="0.25">
      <c r="A4742" s="2">
        <v>45855.5</v>
      </c>
      <c r="B4742" s="1">
        <v>104</v>
      </c>
    </row>
    <row r="4743" spans="1:2" x14ac:dyDescent="0.25">
      <c r="A4743" s="2">
        <v>45855.541666666664</v>
      </c>
      <c r="B4743" s="1">
        <v>126</v>
      </c>
    </row>
    <row r="4744" spans="1:2" x14ac:dyDescent="0.25">
      <c r="A4744" s="2">
        <v>45855.583333333336</v>
      </c>
      <c r="B4744" s="1">
        <v>115</v>
      </c>
    </row>
    <row r="4745" spans="1:2" x14ac:dyDescent="0.25">
      <c r="A4745" s="2">
        <v>45855.625</v>
      </c>
      <c r="B4745" s="1">
        <v>98</v>
      </c>
    </row>
    <row r="4746" spans="1:2" x14ac:dyDescent="0.25">
      <c r="A4746" s="2">
        <v>45855.666666666664</v>
      </c>
      <c r="B4746" s="1">
        <v>128</v>
      </c>
    </row>
    <row r="4747" spans="1:2" x14ac:dyDescent="0.25">
      <c r="A4747" s="2">
        <v>45855.708333333336</v>
      </c>
      <c r="B4747" s="1">
        <v>181</v>
      </c>
    </row>
    <row r="4748" spans="1:2" x14ac:dyDescent="0.25">
      <c r="A4748" s="2">
        <v>45855.75</v>
      </c>
      <c r="B4748" s="1">
        <v>404</v>
      </c>
    </row>
    <row r="4749" spans="1:2" x14ac:dyDescent="0.25">
      <c r="A4749" s="2">
        <v>45855.791666666664</v>
      </c>
      <c r="B4749" s="1">
        <v>1437</v>
      </c>
    </row>
    <row r="4750" spans="1:2" x14ac:dyDescent="0.25">
      <c r="A4750" s="2">
        <v>45855.833333333336</v>
      </c>
      <c r="B4750" s="1">
        <v>1780</v>
      </c>
    </row>
    <row r="4751" spans="1:2" x14ac:dyDescent="0.25">
      <c r="A4751" s="2">
        <v>45855.875</v>
      </c>
      <c r="B4751" s="1">
        <v>400</v>
      </c>
    </row>
    <row r="4752" spans="1:2" x14ac:dyDescent="0.25">
      <c r="A4752" s="2">
        <v>45855.916666666664</v>
      </c>
      <c r="B4752" s="1">
        <v>44</v>
      </c>
    </row>
    <row r="4753" spans="1:2" x14ac:dyDescent="0.25">
      <c r="A4753" s="2">
        <v>45855.958333333336</v>
      </c>
      <c r="B4753" s="1">
        <v>231</v>
      </c>
    </row>
    <row r="4754" spans="1:2" x14ac:dyDescent="0.25">
      <c r="A4754" s="2">
        <v>45856</v>
      </c>
      <c r="B4754" s="1">
        <v>2</v>
      </c>
    </row>
    <row r="4755" spans="1:2" x14ac:dyDescent="0.25">
      <c r="A4755" s="2">
        <v>45856.041666666664</v>
      </c>
      <c r="B4755" s="1">
        <v>5</v>
      </c>
    </row>
    <row r="4756" spans="1:2" x14ac:dyDescent="0.25">
      <c r="A4756" s="2">
        <v>45856.083333333336</v>
      </c>
      <c r="B4756" s="1">
        <v>2</v>
      </c>
    </row>
    <row r="4757" spans="1:2" x14ac:dyDescent="0.25">
      <c r="A4757" s="2">
        <v>45856.125</v>
      </c>
      <c r="B4757" s="1">
        <v>7</v>
      </c>
    </row>
    <row r="4758" spans="1:2" x14ac:dyDescent="0.25">
      <c r="A4758" s="2">
        <v>45856.166666666664</v>
      </c>
      <c r="B4758" s="1">
        <v>2</v>
      </c>
    </row>
    <row r="4759" spans="1:2" x14ac:dyDescent="0.25">
      <c r="A4759" s="2">
        <v>45856.208333333336</v>
      </c>
      <c r="B4759" s="1">
        <v>11</v>
      </c>
    </row>
    <row r="4760" spans="1:2" x14ac:dyDescent="0.25">
      <c r="A4760" s="2">
        <v>45856.25</v>
      </c>
      <c r="B4760" s="1">
        <v>6</v>
      </c>
    </row>
    <row r="4761" spans="1:2" x14ac:dyDescent="0.25">
      <c r="A4761" s="2">
        <v>45856.291666666664</v>
      </c>
      <c r="B4761" s="1">
        <v>28</v>
      </c>
    </row>
    <row r="4762" spans="1:2" x14ac:dyDescent="0.25">
      <c r="A4762" s="2">
        <v>45856.333333333336</v>
      </c>
      <c r="B4762" s="1">
        <v>15</v>
      </c>
    </row>
    <row r="4763" spans="1:2" x14ac:dyDescent="0.25">
      <c r="A4763" s="2">
        <v>45856.375</v>
      </c>
      <c r="B4763" s="1">
        <v>29</v>
      </c>
    </row>
    <row r="4764" spans="1:2" x14ac:dyDescent="0.25">
      <c r="A4764" s="2">
        <v>45856.416666666664</v>
      </c>
      <c r="B4764" s="1">
        <v>32</v>
      </c>
    </row>
    <row r="4765" spans="1:2" x14ac:dyDescent="0.25">
      <c r="A4765" s="2">
        <v>45856.458333333336</v>
      </c>
      <c r="B4765" s="1">
        <v>45</v>
      </c>
    </row>
    <row r="4766" spans="1:2" x14ac:dyDescent="0.25">
      <c r="A4766" s="2">
        <v>45856.5</v>
      </c>
      <c r="B4766" s="1">
        <v>93</v>
      </c>
    </row>
    <row r="4767" spans="1:2" x14ac:dyDescent="0.25">
      <c r="A4767" s="2">
        <v>45856.541666666664</v>
      </c>
      <c r="B4767" s="1">
        <v>72</v>
      </c>
    </row>
    <row r="4768" spans="1:2" x14ac:dyDescent="0.25">
      <c r="A4768" s="2">
        <v>45856.583333333336</v>
      </c>
      <c r="B4768" s="1">
        <v>81</v>
      </c>
    </row>
    <row r="4769" spans="1:2" x14ac:dyDescent="0.25">
      <c r="A4769" s="2">
        <v>45856.625</v>
      </c>
      <c r="B4769" s="1">
        <v>70</v>
      </c>
    </row>
    <row r="4770" spans="1:2" x14ac:dyDescent="0.25">
      <c r="A4770" s="2">
        <v>45856.666666666664</v>
      </c>
      <c r="B4770" s="1">
        <v>112</v>
      </c>
    </row>
    <row r="4771" spans="1:2" x14ac:dyDescent="0.25">
      <c r="A4771" s="2">
        <v>45856.708333333336</v>
      </c>
      <c r="B4771" s="1">
        <v>164</v>
      </c>
    </row>
    <row r="4772" spans="1:2" x14ac:dyDescent="0.25">
      <c r="A4772" s="2">
        <v>45856.75</v>
      </c>
      <c r="B4772" s="1">
        <v>536</v>
      </c>
    </row>
    <row r="4773" spans="1:2" x14ac:dyDescent="0.25">
      <c r="A4773" s="2">
        <v>45856.791666666664</v>
      </c>
      <c r="B4773" s="1">
        <v>1292</v>
      </c>
    </row>
    <row r="4774" spans="1:2" x14ac:dyDescent="0.25">
      <c r="A4774" s="2">
        <v>45856.833333333336</v>
      </c>
      <c r="B4774" s="1">
        <v>1546</v>
      </c>
    </row>
    <row r="4775" spans="1:2" x14ac:dyDescent="0.25">
      <c r="A4775" s="2">
        <v>45856.875</v>
      </c>
      <c r="B4775" s="1">
        <v>929</v>
      </c>
    </row>
    <row r="4776" spans="1:2" x14ac:dyDescent="0.25">
      <c r="A4776" s="2">
        <v>45856.916666666664</v>
      </c>
      <c r="B4776" s="1">
        <v>53</v>
      </c>
    </row>
    <row r="4777" spans="1:2" x14ac:dyDescent="0.25">
      <c r="A4777" s="2">
        <v>45856.958333333336</v>
      </c>
      <c r="B4777" s="1">
        <v>331</v>
      </c>
    </row>
    <row r="4778" spans="1:2" x14ac:dyDescent="0.25">
      <c r="A4778" s="2">
        <v>45857</v>
      </c>
      <c r="B4778" s="1">
        <v>0</v>
      </c>
    </row>
    <row r="4779" spans="1:2" x14ac:dyDescent="0.25">
      <c r="A4779" s="2">
        <v>45857.041666666664</v>
      </c>
      <c r="B4779" s="1">
        <v>3</v>
      </c>
    </row>
    <row r="4780" spans="1:2" x14ac:dyDescent="0.25">
      <c r="A4780" s="2">
        <v>45857.083333333336</v>
      </c>
      <c r="B4780" s="1">
        <v>3</v>
      </c>
    </row>
    <row r="4781" spans="1:2" x14ac:dyDescent="0.25">
      <c r="A4781" s="2">
        <v>45857.125</v>
      </c>
      <c r="B4781" s="1">
        <v>5</v>
      </c>
    </row>
    <row r="4782" spans="1:2" x14ac:dyDescent="0.25">
      <c r="A4782" s="2">
        <v>45857.166666666664</v>
      </c>
      <c r="B4782" s="1">
        <v>12</v>
      </c>
    </row>
    <row r="4783" spans="1:2" x14ac:dyDescent="0.25">
      <c r="A4783" s="2">
        <v>45857.208333333336</v>
      </c>
      <c r="B4783" s="1">
        <v>3</v>
      </c>
    </row>
    <row r="4784" spans="1:2" x14ac:dyDescent="0.25">
      <c r="A4784" s="2">
        <v>45857.25</v>
      </c>
      <c r="B4784" s="1">
        <v>4</v>
      </c>
    </row>
    <row r="4785" spans="1:2" x14ac:dyDescent="0.25">
      <c r="A4785" s="2">
        <v>45857.291666666664</v>
      </c>
      <c r="B4785" s="1">
        <v>4</v>
      </c>
    </row>
    <row r="4786" spans="1:2" x14ac:dyDescent="0.25">
      <c r="A4786" s="2">
        <v>45857.333333333336</v>
      </c>
      <c r="B4786" s="1">
        <v>11</v>
      </c>
    </row>
    <row r="4787" spans="1:2" x14ac:dyDescent="0.25">
      <c r="A4787" s="2">
        <v>45857.375</v>
      </c>
      <c r="B4787" s="1">
        <v>20</v>
      </c>
    </row>
    <row r="4788" spans="1:2" x14ac:dyDescent="0.25">
      <c r="A4788" s="2">
        <v>45857.416666666664</v>
      </c>
      <c r="B4788" s="1">
        <v>48</v>
      </c>
    </row>
    <row r="4789" spans="1:2" x14ac:dyDescent="0.25">
      <c r="A4789" s="2">
        <v>45857.458333333336</v>
      </c>
      <c r="B4789" s="1">
        <v>160</v>
      </c>
    </row>
    <row r="4790" spans="1:2" x14ac:dyDescent="0.25">
      <c r="A4790" s="2">
        <v>45857.5</v>
      </c>
      <c r="B4790" s="1">
        <v>73</v>
      </c>
    </row>
    <row r="4791" spans="1:2" x14ac:dyDescent="0.25">
      <c r="A4791" s="2">
        <v>45857.541666666664</v>
      </c>
      <c r="B4791" s="1">
        <v>95</v>
      </c>
    </row>
    <row r="4792" spans="1:2" x14ac:dyDescent="0.25">
      <c r="A4792" s="2">
        <v>45857.583333333336</v>
      </c>
      <c r="B4792" s="1">
        <v>113</v>
      </c>
    </row>
    <row r="4793" spans="1:2" x14ac:dyDescent="0.25">
      <c r="A4793" s="2">
        <v>45857.625</v>
      </c>
      <c r="B4793" s="1">
        <v>132</v>
      </c>
    </row>
    <row r="4794" spans="1:2" x14ac:dyDescent="0.25">
      <c r="A4794" s="2">
        <v>45857.666666666664</v>
      </c>
      <c r="B4794" s="1">
        <v>137</v>
      </c>
    </row>
    <row r="4795" spans="1:2" x14ac:dyDescent="0.25">
      <c r="A4795" s="2">
        <v>45857.708333333336</v>
      </c>
      <c r="B4795" s="1">
        <v>240</v>
      </c>
    </row>
    <row r="4796" spans="1:2" x14ac:dyDescent="0.25">
      <c r="A4796" s="2">
        <v>45857.75</v>
      </c>
      <c r="B4796" s="1">
        <v>718</v>
      </c>
    </row>
    <row r="4797" spans="1:2" x14ac:dyDescent="0.25">
      <c r="A4797" s="2">
        <v>45857.791666666664</v>
      </c>
      <c r="B4797" s="1">
        <v>1589</v>
      </c>
    </row>
    <row r="4798" spans="1:2" x14ac:dyDescent="0.25">
      <c r="A4798" s="2">
        <v>45857.833333333336</v>
      </c>
      <c r="B4798" s="1">
        <v>1673</v>
      </c>
    </row>
    <row r="4799" spans="1:2" x14ac:dyDescent="0.25">
      <c r="A4799" s="2">
        <v>45857.875</v>
      </c>
      <c r="B4799" s="1">
        <v>442</v>
      </c>
    </row>
    <row r="4800" spans="1:2" x14ac:dyDescent="0.25">
      <c r="A4800" s="2">
        <v>45857.916666666664</v>
      </c>
      <c r="B4800" s="1">
        <v>92</v>
      </c>
    </row>
    <row r="4801" spans="1:2" x14ac:dyDescent="0.25">
      <c r="A4801" s="2">
        <v>45857.958333333336</v>
      </c>
      <c r="B4801" s="1">
        <v>368</v>
      </c>
    </row>
    <row r="4802" spans="1:2" x14ac:dyDescent="0.25">
      <c r="A4802" s="2">
        <v>45858</v>
      </c>
      <c r="B4802" s="1">
        <v>0</v>
      </c>
    </row>
    <row r="4803" spans="1:2" x14ac:dyDescent="0.25">
      <c r="A4803" s="2">
        <v>45858.041666666664</v>
      </c>
      <c r="B4803" s="1">
        <v>30</v>
      </c>
    </row>
    <row r="4804" spans="1:2" x14ac:dyDescent="0.25">
      <c r="A4804" s="2">
        <v>45858.083333333336</v>
      </c>
      <c r="B4804" s="1">
        <v>20</v>
      </c>
    </row>
    <row r="4805" spans="1:2" x14ac:dyDescent="0.25">
      <c r="A4805" s="2">
        <v>45858.125</v>
      </c>
      <c r="B4805" s="1">
        <v>8</v>
      </c>
    </row>
    <row r="4806" spans="1:2" x14ac:dyDescent="0.25">
      <c r="A4806" s="2">
        <v>45858.166666666664</v>
      </c>
      <c r="B4806" s="1">
        <v>10</v>
      </c>
    </row>
    <row r="4807" spans="1:2" x14ac:dyDescent="0.25">
      <c r="A4807" s="2">
        <v>45858.208333333336</v>
      </c>
      <c r="B4807" s="1">
        <v>8</v>
      </c>
    </row>
    <row r="4808" spans="1:2" x14ac:dyDescent="0.25">
      <c r="A4808" s="2">
        <v>45858.25</v>
      </c>
      <c r="B4808" s="1">
        <v>13</v>
      </c>
    </row>
    <row r="4809" spans="1:2" x14ac:dyDescent="0.25">
      <c r="A4809" s="2">
        <v>45858.291666666664</v>
      </c>
      <c r="B4809" s="1">
        <v>28</v>
      </c>
    </row>
    <row r="4810" spans="1:2" x14ac:dyDescent="0.25">
      <c r="A4810" s="2">
        <v>45858.333333333336</v>
      </c>
      <c r="B4810" s="1">
        <v>23</v>
      </c>
    </row>
    <row r="4811" spans="1:2" x14ac:dyDescent="0.25">
      <c r="A4811" s="2">
        <v>45858.375</v>
      </c>
      <c r="B4811" s="1">
        <v>31</v>
      </c>
    </row>
    <row r="4812" spans="1:2" x14ac:dyDescent="0.25">
      <c r="A4812" s="2">
        <v>45858.416666666664</v>
      </c>
      <c r="B4812" s="1">
        <v>51</v>
      </c>
    </row>
    <row r="4813" spans="1:2" x14ac:dyDescent="0.25">
      <c r="A4813" s="2">
        <v>45858.458333333336</v>
      </c>
      <c r="B4813" s="1">
        <v>84</v>
      </c>
    </row>
    <row r="4814" spans="1:2" x14ac:dyDescent="0.25">
      <c r="A4814" s="2">
        <v>45858.5</v>
      </c>
      <c r="B4814" s="1">
        <v>59</v>
      </c>
    </row>
    <row r="4815" spans="1:2" x14ac:dyDescent="0.25">
      <c r="A4815" s="2">
        <v>45858.541666666664</v>
      </c>
      <c r="B4815" s="1">
        <v>33</v>
      </c>
    </row>
    <row r="4816" spans="1:2" x14ac:dyDescent="0.25">
      <c r="A4816" s="2">
        <v>45858.583333333336</v>
      </c>
      <c r="B4816" s="1">
        <v>53</v>
      </c>
    </row>
    <row r="4817" spans="1:2" x14ac:dyDescent="0.25">
      <c r="A4817" s="2">
        <v>45858.625</v>
      </c>
      <c r="B4817" s="1">
        <v>35</v>
      </c>
    </row>
    <row r="4818" spans="1:2" x14ac:dyDescent="0.25">
      <c r="A4818" s="2">
        <v>45858.666666666664</v>
      </c>
      <c r="B4818" s="1">
        <v>22</v>
      </c>
    </row>
    <row r="4819" spans="1:2" x14ac:dyDescent="0.25">
      <c r="A4819" s="2">
        <v>45858.708333333336</v>
      </c>
      <c r="B4819" s="1">
        <v>35</v>
      </c>
    </row>
    <row r="4820" spans="1:2" x14ac:dyDescent="0.25">
      <c r="A4820" s="2">
        <v>45858.75</v>
      </c>
      <c r="B4820" s="1">
        <v>30</v>
      </c>
    </row>
    <row r="4821" spans="1:2" x14ac:dyDescent="0.25">
      <c r="A4821" s="2">
        <v>45858.791666666664</v>
      </c>
      <c r="B4821" s="1">
        <v>30</v>
      </c>
    </row>
    <row r="4822" spans="1:2" x14ac:dyDescent="0.25">
      <c r="A4822" s="2">
        <v>45858.833333333336</v>
      </c>
      <c r="B4822" s="1">
        <v>37</v>
      </c>
    </row>
    <row r="4823" spans="1:2" x14ac:dyDescent="0.25">
      <c r="A4823" s="2">
        <v>45858.875</v>
      </c>
      <c r="B4823" s="1">
        <v>37</v>
      </c>
    </row>
    <row r="4824" spans="1:2" x14ac:dyDescent="0.25">
      <c r="A4824" s="2">
        <v>45858.916666666664</v>
      </c>
      <c r="B4824" s="1">
        <v>12</v>
      </c>
    </row>
    <row r="4825" spans="1:2" x14ac:dyDescent="0.25">
      <c r="A4825" s="2">
        <v>45858.958333333336</v>
      </c>
      <c r="B4825" s="1">
        <v>9</v>
      </c>
    </row>
    <row r="4826" spans="1:2" x14ac:dyDescent="0.25">
      <c r="A4826" s="2">
        <v>45859</v>
      </c>
      <c r="B4826" s="1">
        <v>1</v>
      </c>
    </row>
    <row r="4827" spans="1:2" x14ac:dyDescent="0.25">
      <c r="A4827" s="2">
        <v>45859.041666666664</v>
      </c>
      <c r="B4827" s="1">
        <v>8</v>
      </c>
    </row>
    <row r="4828" spans="1:2" x14ac:dyDescent="0.25">
      <c r="A4828" s="2">
        <v>45859.083333333336</v>
      </c>
      <c r="B4828" s="1">
        <v>0</v>
      </c>
    </row>
    <row r="4829" spans="1:2" x14ac:dyDescent="0.25">
      <c r="A4829" s="2">
        <v>45859.125</v>
      </c>
      <c r="B4829" s="1">
        <v>0</v>
      </c>
    </row>
    <row r="4830" spans="1:2" x14ac:dyDescent="0.25">
      <c r="A4830" s="2">
        <v>45859.166666666664</v>
      </c>
      <c r="B4830" s="1">
        <v>3</v>
      </c>
    </row>
    <row r="4831" spans="1:2" x14ac:dyDescent="0.25">
      <c r="A4831" s="2">
        <v>45859.208333333336</v>
      </c>
      <c r="B4831" s="1">
        <v>0</v>
      </c>
    </row>
    <row r="4832" spans="1:2" x14ac:dyDescent="0.25">
      <c r="A4832" s="2">
        <v>45859.25</v>
      </c>
      <c r="B4832" s="1">
        <v>2</v>
      </c>
    </row>
    <row r="4833" spans="1:2" x14ac:dyDescent="0.25">
      <c r="A4833" s="2">
        <v>45859.291666666664</v>
      </c>
      <c r="B4833" s="1">
        <v>13</v>
      </c>
    </row>
    <row r="4834" spans="1:2" x14ac:dyDescent="0.25">
      <c r="A4834" s="2">
        <v>45859.333333333336</v>
      </c>
      <c r="B4834" s="1">
        <v>41</v>
      </c>
    </row>
    <row r="4835" spans="1:2" x14ac:dyDescent="0.25">
      <c r="A4835" s="2">
        <v>45859.375</v>
      </c>
      <c r="B4835" s="1">
        <v>43</v>
      </c>
    </row>
    <row r="4836" spans="1:2" x14ac:dyDescent="0.25">
      <c r="A4836" s="2">
        <v>45859.416666666664</v>
      </c>
      <c r="B4836" s="1">
        <v>59</v>
      </c>
    </row>
    <row r="4837" spans="1:2" x14ac:dyDescent="0.25">
      <c r="A4837" s="2">
        <v>45859.458333333336</v>
      </c>
      <c r="B4837" s="1">
        <v>91</v>
      </c>
    </row>
    <row r="4838" spans="1:2" x14ac:dyDescent="0.25">
      <c r="A4838" s="2">
        <v>45859.5</v>
      </c>
      <c r="B4838" s="1">
        <v>39</v>
      </c>
    </row>
    <row r="4839" spans="1:2" x14ac:dyDescent="0.25">
      <c r="A4839" s="2">
        <v>45859.541666666664</v>
      </c>
      <c r="B4839" s="1">
        <v>27</v>
      </c>
    </row>
    <row r="4840" spans="1:2" x14ac:dyDescent="0.25">
      <c r="A4840" s="2">
        <v>45859.583333333336</v>
      </c>
      <c r="B4840" s="1">
        <v>53</v>
      </c>
    </row>
    <row r="4841" spans="1:2" x14ac:dyDescent="0.25">
      <c r="A4841" s="2">
        <v>45859.625</v>
      </c>
      <c r="B4841" s="1">
        <v>52</v>
      </c>
    </row>
    <row r="4842" spans="1:2" x14ac:dyDescent="0.25">
      <c r="A4842" s="2">
        <v>45859.666666666664</v>
      </c>
      <c r="B4842" s="1">
        <v>45</v>
      </c>
    </row>
    <row r="4843" spans="1:2" x14ac:dyDescent="0.25">
      <c r="A4843" s="2">
        <v>45859.708333333336</v>
      </c>
      <c r="B4843" s="1">
        <v>119</v>
      </c>
    </row>
    <row r="4844" spans="1:2" x14ac:dyDescent="0.25">
      <c r="A4844" s="2">
        <v>45859.75</v>
      </c>
      <c r="B4844" s="1">
        <v>209</v>
      </c>
    </row>
    <row r="4845" spans="1:2" x14ac:dyDescent="0.25">
      <c r="A4845" s="2">
        <v>45859.791666666664</v>
      </c>
      <c r="B4845" s="1">
        <v>44</v>
      </c>
    </row>
    <row r="4846" spans="1:2" x14ac:dyDescent="0.25">
      <c r="A4846" s="2">
        <v>45859.833333333336</v>
      </c>
      <c r="B4846" s="1">
        <v>43</v>
      </c>
    </row>
    <row r="4847" spans="1:2" x14ac:dyDescent="0.25">
      <c r="A4847" s="2">
        <v>45859.875</v>
      </c>
      <c r="B4847" s="1">
        <v>37</v>
      </c>
    </row>
    <row r="4848" spans="1:2" x14ac:dyDescent="0.25">
      <c r="A4848" s="2">
        <v>45859.916666666664</v>
      </c>
      <c r="B4848" s="1">
        <v>17</v>
      </c>
    </row>
    <row r="4849" spans="1:2" x14ac:dyDescent="0.25">
      <c r="A4849" s="2">
        <v>45859.958333333336</v>
      </c>
      <c r="B4849" s="1">
        <v>14</v>
      </c>
    </row>
    <row r="4850" spans="1:2" x14ac:dyDescent="0.25">
      <c r="A4850" s="2">
        <v>45860</v>
      </c>
      <c r="B4850" s="1">
        <v>0</v>
      </c>
    </row>
    <row r="4851" spans="1:2" x14ac:dyDescent="0.25">
      <c r="A4851" s="2">
        <v>45860.041666666664</v>
      </c>
      <c r="B4851" s="1">
        <v>8</v>
      </c>
    </row>
    <row r="4852" spans="1:2" x14ac:dyDescent="0.25">
      <c r="A4852" s="2">
        <v>45860.083333333336</v>
      </c>
      <c r="B4852" s="1">
        <v>5</v>
      </c>
    </row>
    <row r="4853" spans="1:2" x14ac:dyDescent="0.25">
      <c r="A4853" s="2">
        <v>45860.125</v>
      </c>
      <c r="B4853" s="1">
        <v>1</v>
      </c>
    </row>
    <row r="4854" spans="1:2" x14ac:dyDescent="0.25">
      <c r="A4854" s="2">
        <v>45860.166666666664</v>
      </c>
      <c r="B4854" s="1">
        <v>0</v>
      </c>
    </row>
    <row r="4855" spans="1:2" x14ac:dyDescent="0.25">
      <c r="A4855" s="2">
        <v>45860.208333333336</v>
      </c>
      <c r="B4855" s="1">
        <v>3</v>
      </c>
    </row>
    <row r="4856" spans="1:2" x14ac:dyDescent="0.25">
      <c r="A4856" s="2">
        <v>45860.25</v>
      </c>
      <c r="B4856" s="1">
        <v>7</v>
      </c>
    </row>
    <row r="4857" spans="1:2" x14ac:dyDescent="0.25">
      <c r="A4857" s="2">
        <v>45860.291666666664</v>
      </c>
      <c r="B4857" s="1">
        <v>15</v>
      </c>
    </row>
    <row r="4858" spans="1:2" x14ac:dyDescent="0.25">
      <c r="A4858" s="2">
        <v>45860.333333333336</v>
      </c>
      <c r="B4858" s="1">
        <v>17</v>
      </c>
    </row>
    <row r="4859" spans="1:2" x14ac:dyDescent="0.25">
      <c r="A4859" s="2">
        <v>45860.375</v>
      </c>
      <c r="B4859" s="1">
        <v>23</v>
      </c>
    </row>
    <row r="4860" spans="1:2" x14ac:dyDescent="0.25">
      <c r="A4860" s="2">
        <v>45860.416666666664</v>
      </c>
      <c r="B4860" s="1">
        <v>30</v>
      </c>
    </row>
    <row r="4861" spans="1:2" x14ac:dyDescent="0.25">
      <c r="A4861" s="2">
        <v>45860.458333333336</v>
      </c>
      <c r="B4861" s="1">
        <v>53</v>
      </c>
    </row>
    <row r="4862" spans="1:2" x14ac:dyDescent="0.25">
      <c r="A4862" s="2">
        <v>45860.5</v>
      </c>
      <c r="B4862" s="1">
        <v>46</v>
      </c>
    </row>
    <row r="4863" spans="1:2" x14ac:dyDescent="0.25">
      <c r="A4863" s="2">
        <v>45860.541666666664</v>
      </c>
      <c r="B4863" s="1">
        <v>36</v>
      </c>
    </row>
    <row r="4864" spans="1:2" x14ac:dyDescent="0.25">
      <c r="A4864" s="2">
        <v>45860.583333333336</v>
      </c>
      <c r="B4864" s="1">
        <v>43</v>
      </c>
    </row>
    <row r="4865" spans="1:2" x14ac:dyDescent="0.25">
      <c r="A4865" s="2">
        <v>45860.625</v>
      </c>
      <c r="B4865" s="1">
        <v>29</v>
      </c>
    </row>
    <row r="4866" spans="1:2" x14ac:dyDescent="0.25">
      <c r="A4866" s="2">
        <v>45860.666666666664</v>
      </c>
      <c r="B4866" s="1">
        <v>35</v>
      </c>
    </row>
    <row r="4867" spans="1:2" x14ac:dyDescent="0.25">
      <c r="A4867" s="2">
        <v>45860.708333333336</v>
      </c>
      <c r="B4867" s="1">
        <v>61</v>
      </c>
    </row>
    <row r="4868" spans="1:2" x14ac:dyDescent="0.25">
      <c r="A4868" s="2">
        <v>45860.75</v>
      </c>
      <c r="B4868" s="1">
        <v>157</v>
      </c>
    </row>
    <row r="4869" spans="1:2" x14ac:dyDescent="0.25">
      <c r="A4869" s="2">
        <v>45860.791666666664</v>
      </c>
      <c r="B4869" s="1">
        <v>79</v>
      </c>
    </row>
    <row r="4870" spans="1:2" x14ac:dyDescent="0.25">
      <c r="A4870" s="2">
        <v>45860.833333333336</v>
      </c>
      <c r="B4870" s="1">
        <v>26</v>
      </c>
    </row>
    <row r="4871" spans="1:2" x14ac:dyDescent="0.25">
      <c r="A4871" s="2">
        <v>45860.875</v>
      </c>
      <c r="B4871" s="1">
        <v>12</v>
      </c>
    </row>
    <row r="4872" spans="1:2" x14ac:dyDescent="0.25">
      <c r="A4872" s="2">
        <v>45860.916666666664</v>
      </c>
      <c r="B4872" s="1">
        <v>13</v>
      </c>
    </row>
    <row r="4873" spans="1:2" x14ac:dyDescent="0.25">
      <c r="A4873" s="2">
        <v>45860.958333333336</v>
      </c>
      <c r="B4873" s="1">
        <v>8</v>
      </c>
    </row>
    <row r="4874" spans="1:2" x14ac:dyDescent="0.25">
      <c r="A4874" s="2">
        <v>45861</v>
      </c>
      <c r="B4874" s="1">
        <v>0</v>
      </c>
    </row>
    <row r="4875" spans="1:2" x14ac:dyDescent="0.25">
      <c r="A4875" s="2">
        <v>45861.041666666664</v>
      </c>
      <c r="B4875" s="1">
        <v>6</v>
      </c>
    </row>
    <row r="4876" spans="1:2" x14ac:dyDescent="0.25">
      <c r="A4876" s="2">
        <v>45861.083333333336</v>
      </c>
      <c r="B4876" s="1">
        <v>2</v>
      </c>
    </row>
    <row r="4877" spans="1:2" x14ac:dyDescent="0.25">
      <c r="A4877" s="2">
        <v>45861.125</v>
      </c>
      <c r="B4877" s="1">
        <v>1</v>
      </c>
    </row>
    <row r="4878" spans="1:2" x14ac:dyDescent="0.25">
      <c r="A4878" s="2">
        <v>45861.166666666664</v>
      </c>
      <c r="B4878" s="1">
        <v>0</v>
      </c>
    </row>
    <row r="4879" spans="1:2" x14ac:dyDescent="0.25">
      <c r="A4879" s="2">
        <v>45861.208333333336</v>
      </c>
      <c r="B4879" s="1">
        <v>1</v>
      </c>
    </row>
    <row r="4880" spans="1:2" x14ac:dyDescent="0.25">
      <c r="A4880" s="2">
        <v>45861.25</v>
      </c>
      <c r="B4880" s="1">
        <v>3</v>
      </c>
    </row>
    <row r="4881" spans="1:2" x14ac:dyDescent="0.25">
      <c r="A4881" s="2">
        <v>45861.291666666664</v>
      </c>
      <c r="B4881" s="1">
        <v>12</v>
      </c>
    </row>
    <row r="4882" spans="1:2" x14ac:dyDescent="0.25">
      <c r="A4882" s="2">
        <v>45861.333333333336</v>
      </c>
      <c r="B4882" s="1">
        <v>10</v>
      </c>
    </row>
    <row r="4883" spans="1:2" x14ac:dyDescent="0.25">
      <c r="A4883" s="2">
        <v>45861.375</v>
      </c>
      <c r="B4883" s="1">
        <v>22</v>
      </c>
    </row>
    <row r="4884" spans="1:2" x14ac:dyDescent="0.25">
      <c r="A4884" s="2">
        <v>45861.416666666664</v>
      </c>
      <c r="B4884" s="1">
        <v>8</v>
      </c>
    </row>
    <row r="4885" spans="1:2" x14ac:dyDescent="0.25">
      <c r="A4885" s="2">
        <v>45861.458333333336</v>
      </c>
      <c r="B4885" s="1">
        <v>32</v>
      </c>
    </row>
    <row r="4886" spans="1:2" x14ac:dyDescent="0.25">
      <c r="A4886" s="2">
        <v>45861.5</v>
      </c>
      <c r="B4886" s="1">
        <v>50</v>
      </c>
    </row>
    <row r="4887" spans="1:2" x14ac:dyDescent="0.25">
      <c r="A4887" s="2">
        <v>45861.541666666664</v>
      </c>
      <c r="B4887" s="1">
        <v>95</v>
      </c>
    </row>
    <row r="4888" spans="1:2" x14ac:dyDescent="0.25">
      <c r="A4888" s="2">
        <v>45861.583333333336</v>
      </c>
      <c r="B4888" s="1">
        <v>51</v>
      </c>
    </row>
    <row r="4889" spans="1:2" x14ac:dyDescent="0.25">
      <c r="A4889" s="2">
        <v>45861.625</v>
      </c>
      <c r="B4889" s="1">
        <v>58</v>
      </c>
    </row>
    <row r="4890" spans="1:2" x14ac:dyDescent="0.25">
      <c r="A4890" s="2">
        <v>45861.666666666664</v>
      </c>
      <c r="B4890" s="1">
        <v>39</v>
      </c>
    </row>
    <row r="4891" spans="1:2" x14ac:dyDescent="0.25">
      <c r="A4891" s="2">
        <v>45861.708333333336</v>
      </c>
      <c r="B4891" s="1">
        <v>51</v>
      </c>
    </row>
    <row r="4892" spans="1:2" x14ac:dyDescent="0.25">
      <c r="A4892" s="2">
        <v>45861.75</v>
      </c>
      <c r="B4892" s="1">
        <v>51</v>
      </c>
    </row>
    <row r="4893" spans="1:2" x14ac:dyDescent="0.25">
      <c r="A4893" s="2">
        <v>45861.791666666664</v>
      </c>
      <c r="B4893" s="1">
        <v>44</v>
      </c>
    </row>
    <row r="4894" spans="1:2" x14ac:dyDescent="0.25">
      <c r="A4894" s="2">
        <v>45861.833333333336</v>
      </c>
      <c r="B4894" s="1">
        <v>60</v>
      </c>
    </row>
    <row r="4895" spans="1:2" x14ac:dyDescent="0.25">
      <c r="A4895" s="2">
        <v>45861.875</v>
      </c>
      <c r="B4895" s="1">
        <v>36</v>
      </c>
    </row>
    <row r="4896" spans="1:2" x14ac:dyDescent="0.25">
      <c r="A4896" s="2">
        <v>45861.916666666664</v>
      </c>
      <c r="B4896" s="1">
        <v>12</v>
      </c>
    </row>
    <row r="4897" spans="1:2" x14ac:dyDescent="0.25">
      <c r="A4897" s="2">
        <v>45861.958333333336</v>
      </c>
      <c r="B4897" s="1">
        <v>10</v>
      </c>
    </row>
    <row r="4898" spans="1:2" x14ac:dyDescent="0.25">
      <c r="A4898" s="2">
        <v>45862</v>
      </c>
      <c r="B4898" s="1">
        <v>0</v>
      </c>
    </row>
    <row r="4899" spans="1:2" x14ac:dyDescent="0.25">
      <c r="A4899" s="2">
        <v>45862.041666666664</v>
      </c>
      <c r="B4899" s="1">
        <v>2</v>
      </c>
    </row>
    <row r="4900" spans="1:2" x14ac:dyDescent="0.25">
      <c r="A4900" s="2">
        <v>45862.083333333336</v>
      </c>
      <c r="B4900" s="1">
        <v>2</v>
      </c>
    </row>
    <row r="4901" spans="1:2" x14ac:dyDescent="0.25">
      <c r="A4901" s="2">
        <v>45862.125</v>
      </c>
      <c r="B4901" s="1">
        <v>7</v>
      </c>
    </row>
    <row r="4902" spans="1:2" x14ac:dyDescent="0.25">
      <c r="A4902" s="2">
        <v>45862.166666666664</v>
      </c>
      <c r="B4902" s="1">
        <v>3</v>
      </c>
    </row>
    <row r="4903" spans="1:2" x14ac:dyDescent="0.25">
      <c r="A4903" s="2">
        <v>45862.208333333336</v>
      </c>
      <c r="B4903" s="1">
        <v>4</v>
      </c>
    </row>
    <row r="4904" spans="1:2" x14ac:dyDescent="0.25">
      <c r="A4904" s="2">
        <v>45862.25</v>
      </c>
      <c r="B4904" s="1">
        <v>5</v>
      </c>
    </row>
    <row r="4905" spans="1:2" x14ac:dyDescent="0.25">
      <c r="A4905" s="2">
        <v>45862.291666666664</v>
      </c>
      <c r="B4905" s="1">
        <v>11</v>
      </c>
    </row>
    <row r="4906" spans="1:2" x14ac:dyDescent="0.25">
      <c r="A4906" s="2">
        <v>45862.333333333336</v>
      </c>
      <c r="B4906" s="1">
        <v>25</v>
      </c>
    </row>
    <row r="4907" spans="1:2" x14ac:dyDescent="0.25">
      <c r="A4907" s="2">
        <v>45862.375</v>
      </c>
      <c r="B4907" s="1">
        <v>12</v>
      </c>
    </row>
    <row r="4908" spans="1:2" x14ac:dyDescent="0.25">
      <c r="A4908" s="2">
        <v>45862.416666666664</v>
      </c>
      <c r="B4908" s="1">
        <v>26</v>
      </c>
    </row>
    <row r="4909" spans="1:2" x14ac:dyDescent="0.25">
      <c r="A4909" s="2">
        <v>45862.458333333336</v>
      </c>
      <c r="B4909" s="1">
        <v>56</v>
      </c>
    </row>
    <row r="4910" spans="1:2" x14ac:dyDescent="0.25">
      <c r="A4910" s="2">
        <v>45862.5</v>
      </c>
      <c r="B4910" s="1">
        <v>55</v>
      </c>
    </row>
    <row r="4911" spans="1:2" x14ac:dyDescent="0.25">
      <c r="A4911" s="2">
        <v>45862.541666666664</v>
      </c>
      <c r="B4911" s="1">
        <v>54</v>
      </c>
    </row>
    <row r="4912" spans="1:2" x14ac:dyDescent="0.25">
      <c r="A4912" s="2">
        <v>45862.583333333336</v>
      </c>
      <c r="B4912" s="1">
        <v>48</v>
      </c>
    </row>
    <row r="4913" spans="1:2" x14ac:dyDescent="0.25">
      <c r="A4913" s="2">
        <v>45862.625</v>
      </c>
      <c r="B4913" s="1">
        <v>50</v>
      </c>
    </row>
    <row r="4914" spans="1:2" x14ac:dyDescent="0.25">
      <c r="A4914" s="2">
        <v>45862.666666666664</v>
      </c>
      <c r="B4914" s="1">
        <v>62</v>
      </c>
    </row>
    <row r="4915" spans="1:2" x14ac:dyDescent="0.25">
      <c r="A4915" s="2">
        <v>45862.708333333336</v>
      </c>
      <c r="B4915" s="1">
        <v>41</v>
      </c>
    </row>
    <row r="4916" spans="1:2" x14ac:dyDescent="0.25">
      <c r="A4916" s="2">
        <v>45862.75</v>
      </c>
      <c r="B4916" s="1">
        <v>28</v>
      </c>
    </row>
    <row r="4917" spans="1:2" x14ac:dyDescent="0.25">
      <c r="A4917" s="2">
        <v>45862.791666666664</v>
      </c>
      <c r="B4917" s="1">
        <v>40</v>
      </c>
    </row>
    <row r="4918" spans="1:2" x14ac:dyDescent="0.25">
      <c r="A4918" s="2">
        <v>45862.833333333336</v>
      </c>
      <c r="B4918" s="1">
        <v>30</v>
      </c>
    </row>
    <row r="4919" spans="1:2" x14ac:dyDescent="0.25">
      <c r="A4919" s="2">
        <v>45862.875</v>
      </c>
      <c r="B4919" s="1">
        <v>32</v>
      </c>
    </row>
    <row r="4920" spans="1:2" x14ac:dyDescent="0.25">
      <c r="A4920" s="2">
        <v>45862.916666666664</v>
      </c>
      <c r="B4920" s="1">
        <v>24</v>
      </c>
    </row>
    <row r="4921" spans="1:2" x14ac:dyDescent="0.25">
      <c r="A4921" s="2">
        <v>45862.958333333336</v>
      </c>
      <c r="B4921" s="1">
        <v>13</v>
      </c>
    </row>
    <row r="4922" spans="1:2" x14ac:dyDescent="0.25">
      <c r="A4922" s="2">
        <v>45863</v>
      </c>
      <c r="B4922" s="1">
        <v>0</v>
      </c>
    </row>
    <row r="4923" spans="1:2" x14ac:dyDescent="0.25">
      <c r="A4923" s="2">
        <v>45863.041666666664</v>
      </c>
      <c r="B4923" s="1">
        <v>2</v>
      </c>
    </row>
    <row r="4924" spans="1:2" x14ac:dyDescent="0.25">
      <c r="A4924" s="2">
        <v>45863.083333333336</v>
      </c>
      <c r="B4924" s="1">
        <v>2</v>
      </c>
    </row>
    <row r="4925" spans="1:2" x14ac:dyDescent="0.25">
      <c r="A4925" s="2">
        <v>45863.125</v>
      </c>
      <c r="B4925" s="1">
        <v>4</v>
      </c>
    </row>
    <row r="4926" spans="1:2" x14ac:dyDescent="0.25">
      <c r="A4926" s="2">
        <v>45863.166666666664</v>
      </c>
      <c r="B4926" s="1">
        <v>0</v>
      </c>
    </row>
    <row r="4927" spans="1:2" x14ac:dyDescent="0.25">
      <c r="A4927" s="2">
        <v>45863.208333333336</v>
      </c>
      <c r="B4927" s="1">
        <v>4</v>
      </c>
    </row>
    <row r="4928" spans="1:2" x14ac:dyDescent="0.25">
      <c r="A4928" s="2">
        <v>45863.25</v>
      </c>
      <c r="B4928" s="1">
        <v>2</v>
      </c>
    </row>
    <row r="4929" spans="1:2" x14ac:dyDescent="0.25">
      <c r="A4929" s="2">
        <v>45863.291666666664</v>
      </c>
      <c r="B4929" s="1">
        <v>19</v>
      </c>
    </row>
    <row r="4930" spans="1:2" x14ac:dyDescent="0.25">
      <c r="A4930" s="2">
        <v>45863.333333333336</v>
      </c>
      <c r="B4930" s="1">
        <v>26</v>
      </c>
    </row>
    <row r="4931" spans="1:2" x14ac:dyDescent="0.25">
      <c r="A4931" s="2">
        <v>45863.375</v>
      </c>
      <c r="B4931" s="1">
        <v>7</v>
      </c>
    </row>
    <row r="4932" spans="1:2" x14ac:dyDescent="0.25">
      <c r="A4932" s="2">
        <v>45863.416666666664</v>
      </c>
      <c r="B4932" s="1">
        <v>25</v>
      </c>
    </row>
    <row r="4933" spans="1:2" x14ac:dyDescent="0.25">
      <c r="A4933" s="2">
        <v>45863.458333333336</v>
      </c>
      <c r="B4933" s="1">
        <v>44</v>
      </c>
    </row>
    <row r="4934" spans="1:2" x14ac:dyDescent="0.25">
      <c r="A4934" s="2">
        <v>45863.5</v>
      </c>
      <c r="B4934" s="1">
        <v>47</v>
      </c>
    </row>
    <row r="4935" spans="1:2" x14ac:dyDescent="0.25">
      <c r="A4935" s="2">
        <v>45863.541666666664</v>
      </c>
      <c r="B4935" s="1">
        <v>46</v>
      </c>
    </row>
    <row r="4936" spans="1:2" x14ac:dyDescent="0.25">
      <c r="A4936" s="2">
        <v>45863.583333333336</v>
      </c>
      <c r="B4936" s="1">
        <v>31</v>
      </c>
    </row>
    <row r="4937" spans="1:2" x14ac:dyDescent="0.25">
      <c r="A4937" s="2">
        <v>45863.625</v>
      </c>
      <c r="B4937" s="1">
        <v>25</v>
      </c>
    </row>
    <row r="4938" spans="1:2" x14ac:dyDescent="0.25">
      <c r="A4938" s="2">
        <v>45863.666666666664</v>
      </c>
      <c r="B4938" s="1">
        <v>36</v>
      </c>
    </row>
    <row r="4939" spans="1:2" x14ac:dyDescent="0.25">
      <c r="A4939" s="2">
        <v>45863.708333333336</v>
      </c>
      <c r="B4939" s="1">
        <v>22</v>
      </c>
    </row>
    <row r="4940" spans="1:2" x14ac:dyDescent="0.25">
      <c r="A4940" s="2">
        <v>45863.75</v>
      </c>
      <c r="B4940" s="1">
        <v>26</v>
      </c>
    </row>
    <row r="4941" spans="1:2" x14ac:dyDescent="0.25">
      <c r="A4941" s="2">
        <v>45863.791666666664</v>
      </c>
      <c r="B4941" s="1">
        <v>17</v>
      </c>
    </row>
    <row r="4942" spans="1:2" x14ac:dyDescent="0.25">
      <c r="A4942" s="2">
        <v>45863.833333333336</v>
      </c>
      <c r="B4942" s="1">
        <v>29</v>
      </c>
    </row>
    <row r="4943" spans="1:2" x14ac:dyDescent="0.25">
      <c r="A4943" s="2">
        <v>45863.875</v>
      </c>
      <c r="B4943" s="1">
        <v>40</v>
      </c>
    </row>
    <row r="4944" spans="1:2" x14ac:dyDescent="0.25">
      <c r="A4944" s="2">
        <v>45863.916666666664</v>
      </c>
      <c r="B4944" s="1">
        <v>15</v>
      </c>
    </row>
    <row r="4945" spans="1:2" x14ac:dyDescent="0.25">
      <c r="A4945" s="2">
        <v>45863.958333333336</v>
      </c>
      <c r="B4945" s="1">
        <v>11</v>
      </c>
    </row>
    <row r="4946" spans="1:2" x14ac:dyDescent="0.25">
      <c r="A4946" s="2">
        <v>45864</v>
      </c>
      <c r="B4946" s="1">
        <v>0</v>
      </c>
    </row>
    <row r="4947" spans="1:2" x14ac:dyDescent="0.25">
      <c r="A4947" s="2">
        <v>45864.041666666664</v>
      </c>
      <c r="B4947" s="1">
        <v>17</v>
      </c>
    </row>
    <row r="4948" spans="1:2" x14ac:dyDescent="0.25">
      <c r="A4948" s="2">
        <v>45864.083333333336</v>
      </c>
      <c r="B4948" s="1">
        <v>6</v>
      </c>
    </row>
    <row r="4949" spans="1:2" x14ac:dyDescent="0.25">
      <c r="A4949" s="2">
        <v>45864.125</v>
      </c>
      <c r="B4949" s="1">
        <v>3</v>
      </c>
    </row>
    <row r="4950" spans="1:2" x14ac:dyDescent="0.25">
      <c r="A4950" s="2">
        <v>45864.166666666664</v>
      </c>
      <c r="B4950" s="1">
        <v>6</v>
      </c>
    </row>
    <row r="4951" spans="1:2" x14ac:dyDescent="0.25">
      <c r="A4951" s="2">
        <v>45864.208333333336</v>
      </c>
      <c r="B4951" s="1">
        <v>3</v>
      </c>
    </row>
    <row r="4952" spans="1:2" x14ac:dyDescent="0.25">
      <c r="A4952" s="2">
        <v>45864.25</v>
      </c>
      <c r="B4952" s="1">
        <v>0</v>
      </c>
    </row>
    <row r="4953" spans="1:2" x14ac:dyDescent="0.25">
      <c r="A4953" s="2">
        <v>45864.291666666664</v>
      </c>
      <c r="B4953" s="1">
        <v>5</v>
      </c>
    </row>
    <row r="4954" spans="1:2" x14ac:dyDescent="0.25">
      <c r="A4954" s="2">
        <v>45864.333333333336</v>
      </c>
      <c r="B4954" s="1">
        <v>7</v>
      </c>
    </row>
    <row r="4955" spans="1:2" x14ac:dyDescent="0.25">
      <c r="A4955" s="2">
        <v>45864.375</v>
      </c>
      <c r="B4955" s="1">
        <v>13</v>
      </c>
    </row>
    <row r="4956" spans="1:2" x14ac:dyDescent="0.25">
      <c r="A4956" s="2">
        <v>45864.416666666664</v>
      </c>
      <c r="B4956" s="1">
        <v>34</v>
      </c>
    </row>
    <row r="4957" spans="1:2" x14ac:dyDescent="0.25">
      <c r="A4957" s="2">
        <v>45864.458333333336</v>
      </c>
      <c r="B4957" s="1">
        <v>48</v>
      </c>
    </row>
    <row r="4958" spans="1:2" x14ac:dyDescent="0.25">
      <c r="A4958" s="2">
        <v>45864.5</v>
      </c>
      <c r="B4958" s="1">
        <v>49</v>
      </c>
    </row>
    <row r="4959" spans="1:2" x14ac:dyDescent="0.25">
      <c r="A4959" s="2">
        <v>45864.541666666664</v>
      </c>
      <c r="B4959" s="1">
        <v>33</v>
      </c>
    </row>
    <row r="4960" spans="1:2" x14ac:dyDescent="0.25">
      <c r="A4960" s="2">
        <v>45864.583333333336</v>
      </c>
      <c r="B4960" s="1">
        <v>94</v>
      </c>
    </row>
    <row r="4961" spans="1:2" x14ac:dyDescent="0.25">
      <c r="A4961" s="2">
        <v>45864.625</v>
      </c>
      <c r="B4961" s="1">
        <v>45</v>
      </c>
    </row>
    <row r="4962" spans="1:2" x14ac:dyDescent="0.25">
      <c r="A4962" s="2">
        <v>45864.666666666664</v>
      </c>
      <c r="B4962" s="1">
        <v>55</v>
      </c>
    </row>
    <row r="4963" spans="1:2" x14ac:dyDescent="0.25">
      <c r="A4963" s="2">
        <v>45864.708333333336</v>
      </c>
      <c r="B4963" s="1">
        <v>57</v>
      </c>
    </row>
    <row r="4964" spans="1:2" x14ac:dyDescent="0.25">
      <c r="A4964" s="2">
        <v>45864.75</v>
      </c>
      <c r="B4964" s="1">
        <v>32</v>
      </c>
    </row>
    <row r="4965" spans="1:2" x14ac:dyDescent="0.25">
      <c r="A4965" s="2">
        <v>45864.791666666664</v>
      </c>
      <c r="B4965" s="1">
        <v>43</v>
      </c>
    </row>
    <row r="4966" spans="1:2" x14ac:dyDescent="0.25">
      <c r="A4966" s="2">
        <v>45864.833333333336</v>
      </c>
      <c r="B4966" s="1">
        <v>48</v>
      </c>
    </row>
    <row r="4967" spans="1:2" x14ac:dyDescent="0.25">
      <c r="A4967" s="2">
        <v>45864.875</v>
      </c>
      <c r="B4967" s="1">
        <v>27</v>
      </c>
    </row>
    <row r="4968" spans="1:2" x14ac:dyDescent="0.25">
      <c r="A4968" s="2">
        <v>45864.916666666664</v>
      </c>
      <c r="B4968" s="1">
        <v>23</v>
      </c>
    </row>
    <row r="4969" spans="1:2" x14ac:dyDescent="0.25">
      <c r="A4969" s="2">
        <v>45864.958333333336</v>
      </c>
      <c r="B4969" s="1">
        <v>21</v>
      </c>
    </row>
    <row r="4970" spans="1:2" x14ac:dyDescent="0.25">
      <c r="A4970" s="2">
        <v>45865</v>
      </c>
      <c r="B4970" s="1">
        <v>0</v>
      </c>
    </row>
    <row r="4971" spans="1:2" x14ac:dyDescent="0.25">
      <c r="A4971" s="2">
        <v>45865.041666666664</v>
      </c>
      <c r="B4971" s="1">
        <v>11</v>
      </c>
    </row>
    <row r="4972" spans="1:2" x14ac:dyDescent="0.25">
      <c r="A4972" s="2">
        <v>45865.083333333336</v>
      </c>
      <c r="B4972" s="1">
        <v>3</v>
      </c>
    </row>
    <row r="4973" spans="1:2" x14ac:dyDescent="0.25">
      <c r="A4973" s="2">
        <v>45865.125</v>
      </c>
      <c r="B4973" s="1">
        <v>2</v>
      </c>
    </row>
    <row r="4974" spans="1:2" x14ac:dyDescent="0.25">
      <c r="A4974" s="2">
        <v>45865.166666666664</v>
      </c>
      <c r="B4974" s="1">
        <v>5</v>
      </c>
    </row>
    <row r="4975" spans="1:2" x14ac:dyDescent="0.25">
      <c r="A4975" s="2">
        <v>45865.208333333336</v>
      </c>
      <c r="B4975" s="1">
        <v>2</v>
      </c>
    </row>
    <row r="4976" spans="1:2" x14ac:dyDescent="0.25">
      <c r="A4976" s="2">
        <v>45865.25</v>
      </c>
      <c r="B4976" s="1">
        <v>3</v>
      </c>
    </row>
    <row r="4977" spans="1:2" x14ac:dyDescent="0.25">
      <c r="A4977" s="2">
        <v>45865.291666666664</v>
      </c>
      <c r="B4977" s="1">
        <v>3</v>
      </c>
    </row>
    <row r="4978" spans="1:2" x14ac:dyDescent="0.25">
      <c r="A4978" s="2">
        <v>45865.333333333336</v>
      </c>
      <c r="B4978" s="1">
        <v>3</v>
      </c>
    </row>
    <row r="4979" spans="1:2" x14ac:dyDescent="0.25">
      <c r="A4979" s="2">
        <v>45865.375</v>
      </c>
      <c r="B4979" s="1">
        <v>19</v>
      </c>
    </row>
    <row r="4980" spans="1:2" x14ac:dyDescent="0.25">
      <c r="A4980" s="2">
        <v>45865.416666666664</v>
      </c>
      <c r="B4980" s="1">
        <v>27</v>
      </c>
    </row>
    <row r="4981" spans="1:2" x14ac:dyDescent="0.25">
      <c r="A4981" s="2">
        <v>45865.458333333336</v>
      </c>
      <c r="B4981" s="1">
        <v>114</v>
      </c>
    </row>
    <row r="4982" spans="1:2" x14ac:dyDescent="0.25">
      <c r="A4982" s="2">
        <v>45865.5</v>
      </c>
      <c r="B4982" s="1">
        <v>41</v>
      </c>
    </row>
    <row r="4983" spans="1:2" x14ac:dyDescent="0.25">
      <c r="A4983" s="2">
        <v>45865.541666666664</v>
      </c>
      <c r="B4983" s="1">
        <v>54</v>
      </c>
    </row>
    <row r="4984" spans="1:2" x14ac:dyDescent="0.25">
      <c r="A4984" s="2">
        <v>45865.583333333336</v>
      </c>
      <c r="B4984" s="1">
        <v>58</v>
      </c>
    </row>
    <row r="4985" spans="1:2" x14ac:dyDescent="0.25">
      <c r="A4985" s="2">
        <v>45865.625</v>
      </c>
      <c r="B4985" s="1">
        <v>24</v>
      </c>
    </row>
    <row r="4986" spans="1:2" x14ac:dyDescent="0.25">
      <c r="A4986" s="2">
        <v>45865.666666666664</v>
      </c>
      <c r="B4986" s="1">
        <v>37</v>
      </c>
    </row>
    <row r="4987" spans="1:2" x14ac:dyDescent="0.25">
      <c r="A4987" s="2">
        <v>45865.708333333336</v>
      </c>
      <c r="B4987" s="1">
        <v>40</v>
      </c>
    </row>
    <row r="4988" spans="1:2" x14ac:dyDescent="0.25">
      <c r="A4988" s="2">
        <v>45865.75</v>
      </c>
      <c r="B4988" s="1">
        <v>33</v>
      </c>
    </row>
    <row r="4989" spans="1:2" x14ac:dyDescent="0.25">
      <c r="A4989" s="2">
        <v>45865.791666666664</v>
      </c>
      <c r="B4989" s="1">
        <v>46</v>
      </c>
    </row>
    <row r="4990" spans="1:2" x14ac:dyDescent="0.25">
      <c r="A4990" s="2">
        <v>45865.833333333336</v>
      </c>
      <c r="B4990" s="1">
        <v>24</v>
      </c>
    </row>
    <row r="4991" spans="1:2" x14ac:dyDescent="0.25">
      <c r="A4991" s="2">
        <v>45865.875</v>
      </c>
      <c r="B4991" s="1">
        <v>30</v>
      </c>
    </row>
    <row r="4992" spans="1:2" x14ac:dyDescent="0.25">
      <c r="A4992" s="2">
        <v>45865.916666666664</v>
      </c>
      <c r="B4992" s="1">
        <v>8</v>
      </c>
    </row>
    <row r="4993" spans="1:2" x14ac:dyDescent="0.25">
      <c r="A4993" s="2">
        <v>45865.958333333336</v>
      </c>
      <c r="B4993" s="1">
        <v>9</v>
      </c>
    </row>
    <row r="4994" spans="1:2" x14ac:dyDescent="0.25">
      <c r="A4994" s="2">
        <v>45866</v>
      </c>
      <c r="B4994" s="1">
        <v>0</v>
      </c>
    </row>
    <row r="4995" spans="1:2" x14ac:dyDescent="0.25">
      <c r="A4995" s="2">
        <v>45866.041666666664</v>
      </c>
      <c r="B4995" s="1">
        <v>11</v>
      </c>
    </row>
    <row r="4996" spans="1:2" x14ac:dyDescent="0.25">
      <c r="A4996" s="2">
        <v>45866.083333333336</v>
      </c>
      <c r="B4996" s="1">
        <v>1</v>
      </c>
    </row>
    <row r="4997" spans="1:2" x14ac:dyDescent="0.25">
      <c r="A4997" s="2">
        <v>45866.125</v>
      </c>
      <c r="B4997" s="1">
        <v>0</v>
      </c>
    </row>
    <row r="4998" spans="1:2" x14ac:dyDescent="0.25">
      <c r="A4998" s="2">
        <v>45866.166666666664</v>
      </c>
      <c r="B4998" s="1">
        <v>2</v>
      </c>
    </row>
    <row r="4999" spans="1:2" x14ac:dyDescent="0.25">
      <c r="A4999" s="2">
        <v>45866.208333333336</v>
      </c>
      <c r="B4999" s="1">
        <v>0</v>
      </c>
    </row>
    <row r="5000" spans="1:2" x14ac:dyDescent="0.25">
      <c r="A5000" s="2">
        <v>45866.25</v>
      </c>
      <c r="B5000" s="1">
        <v>0</v>
      </c>
    </row>
    <row r="5001" spans="1:2" x14ac:dyDescent="0.25">
      <c r="A5001" s="2">
        <v>45866.291666666664</v>
      </c>
      <c r="B5001" s="1">
        <v>5</v>
      </c>
    </row>
    <row r="5002" spans="1:2" x14ac:dyDescent="0.25">
      <c r="A5002" s="2">
        <v>45866.333333333336</v>
      </c>
      <c r="B5002" s="1">
        <v>4</v>
      </c>
    </row>
    <row r="5003" spans="1:2" x14ac:dyDescent="0.25">
      <c r="A5003" s="2">
        <v>45866.375</v>
      </c>
      <c r="B5003" s="1">
        <v>4</v>
      </c>
    </row>
    <row r="5004" spans="1:2" x14ac:dyDescent="0.25">
      <c r="A5004" s="2">
        <v>45866.416666666664</v>
      </c>
      <c r="B5004" s="1">
        <v>0</v>
      </c>
    </row>
    <row r="5005" spans="1:2" x14ac:dyDescent="0.25">
      <c r="A5005" s="2">
        <v>45866.458333333336</v>
      </c>
      <c r="B5005" s="1">
        <v>5</v>
      </c>
    </row>
    <row r="5006" spans="1:2" x14ac:dyDescent="0.25">
      <c r="A5006" s="2">
        <v>45866.5</v>
      </c>
      <c r="B5006" s="1">
        <v>3</v>
      </c>
    </row>
    <row r="5007" spans="1:2" x14ac:dyDescent="0.25">
      <c r="A5007" s="2">
        <v>45866.541666666664</v>
      </c>
      <c r="B5007" s="1">
        <v>1</v>
      </c>
    </row>
    <row r="5008" spans="1:2" x14ac:dyDescent="0.25">
      <c r="A5008" s="2">
        <v>45866.583333333336</v>
      </c>
      <c r="B5008" s="1">
        <v>0</v>
      </c>
    </row>
    <row r="5009" spans="1:2" x14ac:dyDescent="0.25">
      <c r="A5009" s="2">
        <v>45866.625</v>
      </c>
      <c r="B5009" s="1">
        <v>1</v>
      </c>
    </row>
    <row r="5010" spans="1:2" x14ac:dyDescent="0.25">
      <c r="A5010" s="2">
        <v>45866.666666666664</v>
      </c>
      <c r="B5010" s="1">
        <v>13</v>
      </c>
    </row>
    <row r="5011" spans="1:2" x14ac:dyDescent="0.25">
      <c r="A5011" s="2">
        <v>45866.708333333336</v>
      </c>
      <c r="B5011" s="1">
        <v>18</v>
      </c>
    </row>
    <row r="5012" spans="1:2" x14ac:dyDescent="0.25">
      <c r="A5012" s="2">
        <v>45866.75</v>
      </c>
      <c r="B5012" s="1">
        <v>25</v>
      </c>
    </row>
    <row r="5013" spans="1:2" x14ac:dyDescent="0.25">
      <c r="A5013" s="2">
        <v>45866.791666666664</v>
      </c>
      <c r="B5013" s="1">
        <v>13</v>
      </c>
    </row>
    <row r="5014" spans="1:2" x14ac:dyDescent="0.25">
      <c r="A5014" s="2">
        <v>45866.833333333336</v>
      </c>
      <c r="B5014" s="1">
        <v>10</v>
      </c>
    </row>
    <row r="5015" spans="1:2" x14ac:dyDescent="0.25">
      <c r="A5015" s="2">
        <v>45866.875</v>
      </c>
      <c r="B5015" s="1">
        <v>10</v>
      </c>
    </row>
    <row r="5016" spans="1:2" x14ac:dyDescent="0.25">
      <c r="A5016" s="2">
        <v>45866.916666666664</v>
      </c>
      <c r="B5016" s="1">
        <v>12</v>
      </c>
    </row>
    <row r="5017" spans="1:2" x14ac:dyDescent="0.25">
      <c r="A5017" s="2">
        <v>45866.958333333336</v>
      </c>
      <c r="B5017" s="1">
        <v>5</v>
      </c>
    </row>
    <row r="5018" spans="1:2" x14ac:dyDescent="0.25">
      <c r="A5018" s="2">
        <v>45867</v>
      </c>
      <c r="B5018" s="1">
        <v>0</v>
      </c>
    </row>
    <row r="5019" spans="1:2" x14ac:dyDescent="0.25">
      <c r="A5019" s="2">
        <v>45867.041666666664</v>
      </c>
      <c r="B5019" s="1">
        <v>0</v>
      </c>
    </row>
    <row r="5020" spans="1:2" x14ac:dyDescent="0.25">
      <c r="A5020" s="2">
        <v>45867.083333333336</v>
      </c>
      <c r="B5020" s="1">
        <v>1</v>
      </c>
    </row>
    <row r="5021" spans="1:2" x14ac:dyDescent="0.25">
      <c r="A5021" s="2">
        <v>45867.125</v>
      </c>
      <c r="B5021" s="1">
        <v>0</v>
      </c>
    </row>
    <row r="5022" spans="1:2" x14ac:dyDescent="0.25">
      <c r="A5022" s="2">
        <v>45867.166666666664</v>
      </c>
      <c r="B5022" s="1">
        <v>0</v>
      </c>
    </row>
    <row r="5023" spans="1:2" x14ac:dyDescent="0.25">
      <c r="A5023" s="2">
        <v>45867.208333333336</v>
      </c>
      <c r="B5023" s="1">
        <v>0</v>
      </c>
    </row>
    <row r="5024" spans="1:2" x14ac:dyDescent="0.25">
      <c r="A5024" s="2">
        <v>45867.25</v>
      </c>
      <c r="B5024" s="1">
        <v>0</v>
      </c>
    </row>
    <row r="5025" spans="1:2" x14ac:dyDescent="0.25">
      <c r="A5025" s="2">
        <v>45867.291666666664</v>
      </c>
      <c r="B5025" s="1">
        <v>3</v>
      </c>
    </row>
    <row r="5026" spans="1:2" x14ac:dyDescent="0.25">
      <c r="A5026" s="2">
        <v>45867.333333333336</v>
      </c>
      <c r="B5026" s="1">
        <v>4</v>
      </c>
    </row>
    <row r="5027" spans="1:2" x14ac:dyDescent="0.25">
      <c r="A5027" s="2">
        <v>45867.375</v>
      </c>
      <c r="B5027" s="1">
        <v>10</v>
      </c>
    </row>
    <row r="5028" spans="1:2" x14ac:dyDescent="0.25">
      <c r="A5028" s="2">
        <v>45867.416666666664</v>
      </c>
      <c r="B5028" s="1">
        <v>10</v>
      </c>
    </row>
    <row r="5029" spans="1:2" x14ac:dyDescent="0.25">
      <c r="A5029" s="2">
        <v>45867.458333333336</v>
      </c>
      <c r="B5029" s="1">
        <v>15</v>
      </c>
    </row>
    <row r="5030" spans="1:2" x14ac:dyDescent="0.25">
      <c r="A5030" s="2">
        <v>45867.5</v>
      </c>
      <c r="B5030" s="1">
        <v>13</v>
      </c>
    </row>
    <row r="5031" spans="1:2" x14ac:dyDescent="0.25">
      <c r="A5031" s="2">
        <v>45867.541666666664</v>
      </c>
      <c r="B5031" s="1">
        <v>9</v>
      </c>
    </row>
    <row r="5032" spans="1:2" x14ac:dyDescent="0.25">
      <c r="A5032" s="2">
        <v>45867.583333333336</v>
      </c>
      <c r="B5032" s="1">
        <v>1</v>
      </c>
    </row>
    <row r="5033" spans="1:2" x14ac:dyDescent="0.25">
      <c r="A5033" s="2">
        <v>45867.625</v>
      </c>
      <c r="B5033" s="1">
        <v>10</v>
      </c>
    </row>
    <row r="5034" spans="1:2" x14ac:dyDescent="0.25">
      <c r="A5034" s="2">
        <v>45867.666666666664</v>
      </c>
      <c r="B5034" s="1">
        <v>17</v>
      </c>
    </row>
    <row r="5035" spans="1:2" x14ac:dyDescent="0.25">
      <c r="A5035" s="2">
        <v>45867.708333333336</v>
      </c>
      <c r="B5035" s="1">
        <v>29</v>
      </c>
    </row>
    <row r="5036" spans="1:2" x14ac:dyDescent="0.25">
      <c r="A5036" s="2">
        <v>45867.75</v>
      </c>
      <c r="B5036" s="1">
        <v>27</v>
      </c>
    </row>
    <row r="5037" spans="1:2" x14ac:dyDescent="0.25">
      <c r="A5037" s="2">
        <v>45867.791666666664</v>
      </c>
      <c r="B5037" s="1">
        <v>17</v>
      </c>
    </row>
    <row r="5038" spans="1:2" x14ac:dyDescent="0.25">
      <c r="A5038" s="2">
        <v>45867.833333333336</v>
      </c>
      <c r="B5038" s="1">
        <v>24</v>
      </c>
    </row>
    <row r="5039" spans="1:2" x14ac:dyDescent="0.25">
      <c r="A5039" s="2">
        <v>45867.875</v>
      </c>
      <c r="B5039" s="1">
        <v>9</v>
      </c>
    </row>
    <row r="5040" spans="1:2" x14ac:dyDescent="0.25">
      <c r="A5040" s="2">
        <v>45867.916666666664</v>
      </c>
      <c r="B5040" s="1">
        <v>6</v>
      </c>
    </row>
    <row r="5041" spans="1:2" x14ac:dyDescent="0.25">
      <c r="A5041" s="2">
        <v>45867.958333333336</v>
      </c>
      <c r="B5041" s="1">
        <v>12</v>
      </c>
    </row>
    <row r="5042" spans="1:2" x14ac:dyDescent="0.25">
      <c r="A5042" s="2">
        <v>45868</v>
      </c>
      <c r="B5042" s="1">
        <v>0</v>
      </c>
    </row>
    <row r="5043" spans="1:2" x14ac:dyDescent="0.25">
      <c r="A5043" s="2">
        <v>45868.041666666664</v>
      </c>
      <c r="B5043" s="1">
        <v>0</v>
      </c>
    </row>
    <row r="5044" spans="1:2" x14ac:dyDescent="0.25">
      <c r="A5044" s="2">
        <v>45868.083333333336</v>
      </c>
      <c r="B5044" s="1">
        <v>0</v>
      </c>
    </row>
    <row r="5045" spans="1:2" x14ac:dyDescent="0.25">
      <c r="A5045" s="2">
        <v>45868.125</v>
      </c>
      <c r="B5045" s="1">
        <v>0</v>
      </c>
    </row>
    <row r="5046" spans="1:2" x14ac:dyDescent="0.25">
      <c r="A5046" s="2">
        <v>45868.166666666664</v>
      </c>
      <c r="B5046" s="1">
        <v>0</v>
      </c>
    </row>
    <row r="5047" spans="1:2" x14ac:dyDescent="0.25">
      <c r="A5047" s="2">
        <v>45868.208333333336</v>
      </c>
      <c r="B5047" s="1">
        <v>0</v>
      </c>
    </row>
    <row r="5048" spans="1:2" x14ac:dyDescent="0.25">
      <c r="A5048" s="2">
        <v>45868.25</v>
      </c>
      <c r="B5048" s="1">
        <v>0</v>
      </c>
    </row>
    <row r="5049" spans="1:2" x14ac:dyDescent="0.25">
      <c r="A5049" s="2">
        <v>45868.291666666664</v>
      </c>
      <c r="B5049" s="1">
        <v>0</v>
      </c>
    </row>
    <row r="5050" spans="1:2" x14ac:dyDescent="0.25">
      <c r="A5050" s="2">
        <v>45868.333333333336</v>
      </c>
      <c r="B5050" s="1">
        <v>0</v>
      </c>
    </row>
    <row r="5051" spans="1:2" x14ac:dyDescent="0.25">
      <c r="A5051" s="2">
        <v>45868.375</v>
      </c>
      <c r="B5051" s="1">
        <v>0</v>
      </c>
    </row>
    <row r="5052" spans="1:2" x14ac:dyDescent="0.25">
      <c r="A5052" s="2">
        <v>45868.416666666664</v>
      </c>
      <c r="B5052" s="1">
        <v>0</v>
      </c>
    </row>
    <row r="5053" spans="1:2" x14ac:dyDescent="0.25">
      <c r="A5053" s="2">
        <v>45868.458333333336</v>
      </c>
      <c r="B5053" s="1">
        <v>0</v>
      </c>
    </row>
    <row r="5054" spans="1:2" x14ac:dyDescent="0.25">
      <c r="A5054" s="2">
        <v>45868.5</v>
      </c>
      <c r="B5054" s="1">
        <v>0</v>
      </c>
    </row>
    <row r="5055" spans="1:2" x14ac:dyDescent="0.25">
      <c r="A5055" s="2">
        <v>45868.541666666664</v>
      </c>
      <c r="B5055" s="1">
        <v>2</v>
      </c>
    </row>
    <row r="5056" spans="1:2" x14ac:dyDescent="0.25">
      <c r="A5056" s="2">
        <v>45868.583333333336</v>
      </c>
      <c r="B5056" s="1">
        <v>0</v>
      </c>
    </row>
    <row r="5057" spans="1:2" x14ac:dyDescent="0.25">
      <c r="A5057" s="2">
        <v>45868.625</v>
      </c>
      <c r="B5057" s="1">
        <v>1</v>
      </c>
    </row>
    <row r="5058" spans="1:2" x14ac:dyDescent="0.25">
      <c r="A5058" s="2">
        <v>45868.666666666664</v>
      </c>
      <c r="B5058" s="1">
        <v>0</v>
      </c>
    </row>
    <row r="5059" spans="1:2" x14ac:dyDescent="0.25">
      <c r="A5059" s="2">
        <v>45868.708333333336</v>
      </c>
      <c r="B5059" s="1">
        <v>0</v>
      </c>
    </row>
    <row r="5060" spans="1:2" x14ac:dyDescent="0.25">
      <c r="A5060" s="2">
        <v>45868.75</v>
      </c>
      <c r="B5060" s="1">
        <v>1</v>
      </c>
    </row>
    <row r="5061" spans="1:2" x14ac:dyDescent="0.25">
      <c r="A5061" s="2">
        <v>45868.791666666664</v>
      </c>
      <c r="B5061" s="1">
        <v>1</v>
      </c>
    </row>
    <row r="5062" spans="1:2" x14ac:dyDescent="0.25">
      <c r="A5062" s="2">
        <v>45868.833333333336</v>
      </c>
      <c r="B5062" s="1">
        <v>0</v>
      </c>
    </row>
    <row r="5063" spans="1:2" x14ac:dyDescent="0.25">
      <c r="A5063" s="2">
        <v>45868.875</v>
      </c>
      <c r="B5063" s="1">
        <v>2</v>
      </c>
    </row>
    <row r="5064" spans="1:2" x14ac:dyDescent="0.25">
      <c r="A5064" s="2">
        <v>45868.916666666664</v>
      </c>
      <c r="B5064" s="1">
        <v>9</v>
      </c>
    </row>
    <row r="5065" spans="1:2" x14ac:dyDescent="0.25">
      <c r="A5065" s="2">
        <v>45868.958333333336</v>
      </c>
      <c r="B5065" s="1">
        <v>2</v>
      </c>
    </row>
    <row r="5066" spans="1:2" x14ac:dyDescent="0.25">
      <c r="A5066" s="2">
        <v>45869</v>
      </c>
      <c r="B5066" s="1">
        <v>0</v>
      </c>
    </row>
    <row r="5067" spans="1:2" x14ac:dyDescent="0.25">
      <c r="A5067" s="2">
        <v>45869.041666666664</v>
      </c>
      <c r="B5067" s="1">
        <v>0</v>
      </c>
    </row>
    <row r="5068" spans="1:2" x14ac:dyDescent="0.25">
      <c r="A5068" s="2">
        <v>45869.083333333336</v>
      </c>
      <c r="B5068" s="1">
        <v>0</v>
      </c>
    </row>
    <row r="5069" spans="1:2" x14ac:dyDescent="0.25">
      <c r="A5069" s="2">
        <v>45869.125</v>
      </c>
      <c r="B5069" s="1">
        <v>1</v>
      </c>
    </row>
    <row r="5070" spans="1:2" x14ac:dyDescent="0.25">
      <c r="A5070" s="2">
        <v>45869.166666666664</v>
      </c>
      <c r="B5070" s="1">
        <v>0</v>
      </c>
    </row>
    <row r="5071" spans="1:2" x14ac:dyDescent="0.25">
      <c r="A5071" s="2">
        <v>45869.208333333336</v>
      </c>
      <c r="B5071" s="1">
        <v>0</v>
      </c>
    </row>
    <row r="5072" spans="1:2" x14ac:dyDescent="0.25">
      <c r="A5072" s="2">
        <v>45869.25</v>
      </c>
      <c r="B5072" s="1">
        <v>0</v>
      </c>
    </row>
    <row r="5073" spans="1:2" x14ac:dyDescent="0.25">
      <c r="A5073" s="2">
        <v>45869.291666666664</v>
      </c>
      <c r="B5073" s="1">
        <v>1</v>
      </c>
    </row>
    <row r="5074" spans="1:2" x14ac:dyDescent="0.25">
      <c r="A5074" s="2">
        <v>45869.333333333336</v>
      </c>
      <c r="B5074" s="1">
        <v>0</v>
      </c>
    </row>
    <row r="5075" spans="1:2" x14ac:dyDescent="0.25">
      <c r="A5075" s="2">
        <v>45869.375</v>
      </c>
      <c r="B5075" s="1">
        <v>0</v>
      </c>
    </row>
    <row r="5076" spans="1:2" x14ac:dyDescent="0.25">
      <c r="A5076" s="2">
        <v>45869.416666666664</v>
      </c>
      <c r="B5076" s="1">
        <v>0</v>
      </c>
    </row>
    <row r="5077" spans="1:2" x14ac:dyDescent="0.25">
      <c r="A5077" s="2">
        <v>45869.458333333336</v>
      </c>
      <c r="B5077" s="1">
        <v>0</v>
      </c>
    </row>
    <row r="5078" spans="1:2" x14ac:dyDescent="0.25">
      <c r="A5078" s="2">
        <v>45869.5</v>
      </c>
      <c r="B5078" s="1">
        <v>0</v>
      </c>
    </row>
    <row r="5079" spans="1:2" x14ac:dyDescent="0.25">
      <c r="A5079" s="2">
        <v>45869.541666666664</v>
      </c>
      <c r="B5079" s="1">
        <v>0</v>
      </c>
    </row>
    <row r="5080" spans="1:2" x14ac:dyDescent="0.25">
      <c r="A5080" s="2">
        <v>45869.583333333336</v>
      </c>
      <c r="B5080" s="1">
        <v>0</v>
      </c>
    </row>
    <row r="5081" spans="1:2" x14ac:dyDescent="0.25">
      <c r="A5081" s="2">
        <v>45869.625</v>
      </c>
      <c r="B5081" s="1">
        <v>0</v>
      </c>
    </row>
    <row r="5082" spans="1:2" x14ac:dyDescent="0.25">
      <c r="A5082" s="2">
        <v>45869.666666666664</v>
      </c>
      <c r="B5082" s="1">
        <v>0</v>
      </c>
    </row>
    <row r="5083" spans="1:2" x14ac:dyDescent="0.25">
      <c r="A5083" s="2">
        <v>45869.708333333336</v>
      </c>
      <c r="B5083" s="1">
        <v>0</v>
      </c>
    </row>
    <row r="5084" spans="1:2" x14ac:dyDescent="0.25">
      <c r="A5084" s="2">
        <v>45869.75</v>
      </c>
      <c r="B5084" s="1">
        <v>0</v>
      </c>
    </row>
    <row r="5085" spans="1:2" x14ac:dyDescent="0.25">
      <c r="A5085" s="2">
        <v>45869.791666666664</v>
      </c>
      <c r="B5085" s="1">
        <v>0</v>
      </c>
    </row>
    <row r="5086" spans="1:2" x14ac:dyDescent="0.25">
      <c r="A5086" s="2">
        <v>45869.833333333336</v>
      </c>
      <c r="B5086" s="1">
        <v>0</v>
      </c>
    </row>
    <row r="5087" spans="1:2" x14ac:dyDescent="0.25">
      <c r="A5087" s="2">
        <v>45869.875</v>
      </c>
      <c r="B5087" s="1">
        <v>0</v>
      </c>
    </row>
    <row r="5088" spans="1:2" x14ac:dyDescent="0.25">
      <c r="A5088" s="2">
        <v>45869.916666666664</v>
      </c>
      <c r="B5088" s="1">
        <v>2</v>
      </c>
    </row>
    <row r="5089" spans="1:2" x14ac:dyDescent="0.25">
      <c r="A5089" s="2">
        <v>45869.958333333336</v>
      </c>
      <c r="B5089" s="1">
        <v>8</v>
      </c>
    </row>
    <row r="5090" spans="1:2" x14ac:dyDescent="0.25">
      <c r="A5090" s="2">
        <v>45870</v>
      </c>
      <c r="B5090" s="1">
        <v>0</v>
      </c>
    </row>
    <row r="5091" spans="1:2" x14ac:dyDescent="0.25">
      <c r="A5091" s="2">
        <v>45870.041666666664</v>
      </c>
      <c r="B5091" s="1">
        <v>0</v>
      </c>
    </row>
    <row r="5092" spans="1:2" x14ac:dyDescent="0.25">
      <c r="A5092" s="2">
        <v>45870.083333333336</v>
      </c>
      <c r="B5092" s="1">
        <v>0</v>
      </c>
    </row>
    <row r="5093" spans="1:2" x14ac:dyDescent="0.25">
      <c r="A5093" s="2">
        <v>45870.125</v>
      </c>
      <c r="B5093" s="1">
        <v>0</v>
      </c>
    </row>
    <row r="5094" spans="1:2" x14ac:dyDescent="0.25">
      <c r="A5094" s="2">
        <v>45870.166666666664</v>
      </c>
      <c r="B5094" s="1">
        <v>0</v>
      </c>
    </row>
    <row r="5095" spans="1:2" x14ac:dyDescent="0.25">
      <c r="A5095" s="2">
        <v>45870.208333333336</v>
      </c>
      <c r="B5095" s="1">
        <v>0</v>
      </c>
    </row>
    <row r="5096" spans="1:2" x14ac:dyDescent="0.25">
      <c r="A5096" s="2">
        <v>45870.25</v>
      </c>
      <c r="B5096" s="1">
        <v>0</v>
      </c>
    </row>
    <row r="5097" spans="1:2" x14ac:dyDescent="0.25">
      <c r="A5097" s="2">
        <v>45870.291666666664</v>
      </c>
      <c r="B5097" s="1">
        <v>0</v>
      </c>
    </row>
    <row r="5098" spans="1:2" x14ac:dyDescent="0.25">
      <c r="A5098" s="2">
        <v>45870.333333333336</v>
      </c>
      <c r="B5098" s="1">
        <v>0</v>
      </c>
    </row>
    <row r="5099" spans="1:2" x14ac:dyDescent="0.25">
      <c r="A5099" s="2">
        <v>45870.375</v>
      </c>
      <c r="B5099" s="1">
        <v>0</v>
      </c>
    </row>
    <row r="5100" spans="1:2" x14ac:dyDescent="0.25">
      <c r="A5100" s="2">
        <v>45870.416666666664</v>
      </c>
      <c r="B5100" s="1">
        <v>0</v>
      </c>
    </row>
    <row r="5101" spans="1:2" x14ac:dyDescent="0.25">
      <c r="A5101" s="2">
        <v>45870.458333333336</v>
      </c>
      <c r="B5101" s="1">
        <v>0</v>
      </c>
    </row>
    <row r="5102" spans="1:2" x14ac:dyDescent="0.25">
      <c r="A5102" s="2">
        <v>45870.5</v>
      </c>
      <c r="B5102" s="1">
        <v>0</v>
      </c>
    </row>
    <row r="5103" spans="1:2" x14ac:dyDescent="0.25">
      <c r="A5103" s="2">
        <v>45870.541666666664</v>
      </c>
      <c r="B5103" s="1">
        <v>1</v>
      </c>
    </row>
    <row r="5104" spans="1:2" x14ac:dyDescent="0.25">
      <c r="A5104" s="2">
        <v>45870.583333333336</v>
      </c>
      <c r="B5104" s="1">
        <v>1</v>
      </c>
    </row>
    <row r="5105" spans="1:2" x14ac:dyDescent="0.25">
      <c r="A5105" s="2">
        <v>45870.625</v>
      </c>
      <c r="B5105" s="1">
        <v>0</v>
      </c>
    </row>
    <row r="5106" spans="1:2" x14ac:dyDescent="0.25">
      <c r="A5106" s="2">
        <v>45870.666666666664</v>
      </c>
      <c r="B5106" s="1">
        <v>0</v>
      </c>
    </row>
    <row r="5107" spans="1:2" x14ac:dyDescent="0.25">
      <c r="A5107" s="2">
        <v>45870.708333333336</v>
      </c>
      <c r="B5107" s="1">
        <v>0</v>
      </c>
    </row>
    <row r="5108" spans="1:2" x14ac:dyDescent="0.25">
      <c r="A5108" s="2">
        <v>45870.75</v>
      </c>
      <c r="B5108" s="1">
        <v>0</v>
      </c>
    </row>
    <row r="5109" spans="1:2" x14ac:dyDescent="0.25">
      <c r="A5109" s="2">
        <v>45870.791666666664</v>
      </c>
      <c r="B5109" s="1">
        <v>0</v>
      </c>
    </row>
    <row r="5110" spans="1:2" x14ac:dyDescent="0.25">
      <c r="A5110" s="2">
        <v>45870.833333333336</v>
      </c>
      <c r="B5110" s="1">
        <v>0</v>
      </c>
    </row>
    <row r="5111" spans="1:2" x14ac:dyDescent="0.25">
      <c r="A5111" s="2">
        <v>45870.875</v>
      </c>
      <c r="B5111" s="1">
        <v>0</v>
      </c>
    </row>
    <row r="5112" spans="1:2" x14ac:dyDescent="0.25">
      <c r="A5112" s="2">
        <v>45870.916666666664</v>
      </c>
      <c r="B5112" s="1">
        <v>12</v>
      </c>
    </row>
    <row r="5113" spans="1:2" x14ac:dyDescent="0.25">
      <c r="A5113" s="2">
        <v>45870.958333333336</v>
      </c>
      <c r="B5113" s="1">
        <v>5</v>
      </c>
    </row>
    <row r="5114" spans="1:2" x14ac:dyDescent="0.25">
      <c r="A5114" s="2">
        <v>45871</v>
      </c>
      <c r="B5114" s="1">
        <v>0</v>
      </c>
    </row>
    <row r="5115" spans="1:2" x14ac:dyDescent="0.25">
      <c r="A5115" s="2">
        <v>45871.041666666664</v>
      </c>
      <c r="B5115" s="1">
        <v>6</v>
      </c>
    </row>
    <row r="5116" spans="1:2" x14ac:dyDescent="0.25">
      <c r="A5116" s="2">
        <v>45871.083333333336</v>
      </c>
      <c r="B5116" s="1">
        <v>1</v>
      </c>
    </row>
    <row r="5117" spans="1:2" x14ac:dyDescent="0.25">
      <c r="A5117" s="2">
        <v>45871.125</v>
      </c>
      <c r="B5117" s="1">
        <v>0</v>
      </c>
    </row>
    <row r="5118" spans="1:2" x14ac:dyDescent="0.25">
      <c r="A5118" s="2">
        <v>45871.166666666664</v>
      </c>
      <c r="B5118" s="1">
        <v>0</v>
      </c>
    </row>
    <row r="5119" spans="1:2" x14ac:dyDescent="0.25">
      <c r="A5119" s="2">
        <v>45871.208333333336</v>
      </c>
      <c r="B5119" s="1">
        <v>0</v>
      </c>
    </row>
    <row r="5120" spans="1:2" x14ac:dyDescent="0.25">
      <c r="A5120" s="2">
        <v>45871.25</v>
      </c>
      <c r="B5120" s="1">
        <v>0</v>
      </c>
    </row>
    <row r="5121" spans="1:2" x14ac:dyDescent="0.25">
      <c r="A5121" s="2">
        <v>45871.291666666664</v>
      </c>
      <c r="B5121" s="1">
        <v>0</v>
      </c>
    </row>
    <row r="5122" spans="1:2" x14ac:dyDescent="0.25">
      <c r="A5122" s="2">
        <v>45871.333333333336</v>
      </c>
      <c r="B5122" s="1">
        <v>0</v>
      </c>
    </row>
    <row r="5123" spans="1:2" x14ac:dyDescent="0.25">
      <c r="A5123" s="2">
        <v>45871.375</v>
      </c>
      <c r="B5123" s="1">
        <v>1</v>
      </c>
    </row>
    <row r="5124" spans="1:2" x14ac:dyDescent="0.25">
      <c r="A5124" s="2">
        <v>45871.416666666664</v>
      </c>
      <c r="B5124" s="1">
        <v>1</v>
      </c>
    </row>
    <row r="5125" spans="1:2" x14ac:dyDescent="0.25">
      <c r="A5125" s="2">
        <v>45871.458333333336</v>
      </c>
      <c r="B5125" s="1">
        <v>8</v>
      </c>
    </row>
    <row r="5126" spans="1:2" x14ac:dyDescent="0.25">
      <c r="A5126" s="2">
        <v>45871.5</v>
      </c>
      <c r="B5126" s="1">
        <v>2</v>
      </c>
    </row>
    <row r="5127" spans="1:2" x14ac:dyDescent="0.25">
      <c r="A5127" s="2">
        <v>45871.541666666664</v>
      </c>
      <c r="B5127" s="1">
        <v>1</v>
      </c>
    </row>
    <row r="5128" spans="1:2" x14ac:dyDescent="0.25">
      <c r="A5128" s="2">
        <v>45871.583333333336</v>
      </c>
      <c r="B5128" s="1">
        <v>7</v>
      </c>
    </row>
    <row r="5129" spans="1:2" x14ac:dyDescent="0.25">
      <c r="A5129" s="2">
        <v>45871.625</v>
      </c>
      <c r="B5129" s="1">
        <v>2</v>
      </c>
    </row>
    <row r="5130" spans="1:2" x14ac:dyDescent="0.25">
      <c r="A5130" s="2">
        <v>45871.666666666664</v>
      </c>
      <c r="B5130" s="1">
        <v>5</v>
      </c>
    </row>
    <row r="5131" spans="1:2" x14ac:dyDescent="0.25">
      <c r="A5131" s="2">
        <v>45871.708333333336</v>
      </c>
      <c r="B5131" s="1">
        <v>8</v>
      </c>
    </row>
    <row r="5132" spans="1:2" x14ac:dyDescent="0.25">
      <c r="A5132" s="2">
        <v>45871.75</v>
      </c>
      <c r="B5132" s="1">
        <v>61</v>
      </c>
    </row>
    <row r="5133" spans="1:2" x14ac:dyDescent="0.25">
      <c r="A5133" s="2">
        <v>45871.791666666664</v>
      </c>
      <c r="B5133" s="1">
        <v>1</v>
      </c>
    </row>
    <row r="5134" spans="1:2" x14ac:dyDescent="0.25">
      <c r="A5134" s="2">
        <v>45871.833333333336</v>
      </c>
      <c r="B5134" s="1">
        <v>0</v>
      </c>
    </row>
    <row r="5135" spans="1:2" x14ac:dyDescent="0.25">
      <c r="A5135" s="2">
        <v>45871.875</v>
      </c>
      <c r="B5135" s="1">
        <v>2</v>
      </c>
    </row>
    <row r="5136" spans="1:2" x14ac:dyDescent="0.25">
      <c r="A5136" s="2">
        <v>45871.916666666664</v>
      </c>
      <c r="B5136" s="1">
        <v>12</v>
      </c>
    </row>
    <row r="5137" spans="1:2" x14ac:dyDescent="0.25">
      <c r="A5137" s="2">
        <v>45871.958333333336</v>
      </c>
      <c r="B5137" s="1">
        <v>31</v>
      </c>
    </row>
    <row r="5138" spans="1:2" x14ac:dyDescent="0.25">
      <c r="A5138" s="2">
        <v>45872</v>
      </c>
      <c r="B5138" s="1">
        <v>0</v>
      </c>
    </row>
    <row r="5139" spans="1:2" x14ac:dyDescent="0.25">
      <c r="A5139" s="2">
        <v>45872.041666666664</v>
      </c>
      <c r="B5139" s="1">
        <v>7</v>
      </c>
    </row>
    <row r="5140" spans="1:2" x14ac:dyDescent="0.25">
      <c r="A5140" s="2">
        <v>45872.083333333336</v>
      </c>
      <c r="B5140" s="1">
        <v>9</v>
      </c>
    </row>
    <row r="5141" spans="1:2" x14ac:dyDescent="0.25">
      <c r="A5141" s="2">
        <v>45872.125</v>
      </c>
      <c r="B5141" s="1">
        <v>5</v>
      </c>
    </row>
    <row r="5142" spans="1:2" x14ac:dyDescent="0.25">
      <c r="A5142" s="2">
        <v>45872.166666666664</v>
      </c>
      <c r="B5142" s="1">
        <v>3</v>
      </c>
    </row>
    <row r="5143" spans="1:2" x14ac:dyDescent="0.25">
      <c r="A5143" s="2">
        <v>45872.208333333336</v>
      </c>
      <c r="B5143" s="1">
        <v>0</v>
      </c>
    </row>
    <row r="5144" spans="1:2" x14ac:dyDescent="0.25">
      <c r="A5144" s="2">
        <v>45872.25</v>
      </c>
      <c r="B5144" s="1">
        <v>4</v>
      </c>
    </row>
    <row r="5145" spans="1:2" x14ac:dyDescent="0.25">
      <c r="A5145" s="2">
        <v>45872.291666666664</v>
      </c>
      <c r="B5145" s="1">
        <v>2</v>
      </c>
    </row>
    <row r="5146" spans="1:2" x14ac:dyDescent="0.25">
      <c r="A5146" s="2">
        <v>45872.333333333336</v>
      </c>
      <c r="B5146" s="1">
        <v>9</v>
      </c>
    </row>
    <row r="5147" spans="1:2" x14ac:dyDescent="0.25">
      <c r="A5147" s="2">
        <v>45872.375</v>
      </c>
      <c r="B5147" s="1">
        <v>57</v>
      </c>
    </row>
    <row r="5148" spans="1:2" x14ac:dyDescent="0.25">
      <c r="A5148" s="2">
        <v>45872.416666666664</v>
      </c>
      <c r="B5148" s="1">
        <v>41</v>
      </c>
    </row>
    <row r="5149" spans="1:2" x14ac:dyDescent="0.25">
      <c r="A5149" s="2">
        <v>45872.458333333336</v>
      </c>
      <c r="B5149" s="1">
        <v>28</v>
      </c>
    </row>
    <row r="5150" spans="1:2" x14ac:dyDescent="0.25">
      <c r="A5150" s="2">
        <v>45872.5</v>
      </c>
      <c r="B5150" s="1">
        <v>33</v>
      </c>
    </row>
    <row r="5151" spans="1:2" x14ac:dyDescent="0.25">
      <c r="A5151" s="2">
        <v>45872.541666666664</v>
      </c>
      <c r="B5151" s="1">
        <v>32</v>
      </c>
    </row>
    <row r="5152" spans="1:2" x14ac:dyDescent="0.25">
      <c r="A5152" s="2">
        <v>45872.583333333336</v>
      </c>
      <c r="B5152" s="1">
        <v>36</v>
      </c>
    </row>
    <row r="5153" spans="1:2" x14ac:dyDescent="0.25">
      <c r="A5153" s="2">
        <v>45872.625</v>
      </c>
      <c r="B5153" s="1">
        <v>25</v>
      </c>
    </row>
    <row r="5154" spans="1:2" x14ac:dyDescent="0.25">
      <c r="A5154" s="2">
        <v>45872.666666666664</v>
      </c>
      <c r="B5154" s="1">
        <v>24</v>
      </c>
    </row>
    <row r="5155" spans="1:2" x14ac:dyDescent="0.25">
      <c r="A5155" s="2">
        <v>45872.708333333336</v>
      </c>
      <c r="B5155" s="1">
        <v>71</v>
      </c>
    </row>
    <row r="5156" spans="1:2" x14ac:dyDescent="0.25">
      <c r="A5156" s="2">
        <v>45872.75</v>
      </c>
      <c r="B5156" s="1">
        <v>27</v>
      </c>
    </row>
    <row r="5157" spans="1:2" x14ac:dyDescent="0.25">
      <c r="A5157" s="2">
        <v>45872.791666666664</v>
      </c>
      <c r="B5157" s="1">
        <v>36</v>
      </c>
    </row>
    <row r="5158" spans="1:2" x14ac:dyDescent="0.25">
      <c r="A5158" s="2">
        <v>45872.833333333336</v>
      </c>
      <c r="B5158" s="1">
        <v>26</v>
      </c>
    </row>
    <row r="5159" spans="1:2" x14ac:dyDescent="0.25">
      <c r="A5159" s="2">
        <v>45872.875</v>
      </c>
      <c r="B5159" s="1">
        <v>18</v>
      </c>
    </row>
    <row r="5160" spans="1:2" x14ac:dyDescent="0.25">
      <c r="A5160" s="2">
        <v>45872.916666666664</v>
      </c>
      <c r="B5160" s="1">
        <v>14</v>
      </c>
    </row>
    <row r="5161" spans="1:2" x14ac:dyDescent="0.25">
      <c r="A5161" s="2">
        <v>45872.958333333336</v>
      </c>
      <c r="B5161" s="1">
        <v>3</v>
      </c>
    </row>
    <row r="5162" spans="1:2" x14ac:dyDescent="0.25">
      <c r="A5162" s="2">
        <v>45873</v>
      </c>
      <c r="B5162" s="1">
        <v>0</v>
      </c>
    </row>
    <row r="5163" spans="1:2" x14ac:dyDescent="0.25">
      <c r="A5163" s="2">
        <v>45873.041666666664</v>
      </c>
      <c r="B5163" s="1">
        <v>4</v>
      </c>
    </row>
    <row r="5164" spans="1:2" x14ac:dyDescent="0.25">
      <c r="A5164" s="2">
        <v>45873.083333333336</v>
      </c>
      <c r="B5164" s="1">
        <v>0</v>
      </c>
    </row>
    <row r="5165" spans="1:2" x14ac:dyDescent="0.25">
      <c r="A5165" s="2">
        <v>45873.125</v>
      </c>
      <c r="B5165" s="1">
        <v>1</v>
      </c>
    </row>
    <row r="5166" spans="1:2" x14ac:dyDescent="0.25">
      <c r="A5166" s="2">
        <v>45873.166666666664</v>
      </c>
      <c r="B5166" s="1">
        <v>0</v>
      </c>
    </row>
    <row r="5167" spans="1:2" x14ac:dyDescent="0.25">
      <c r="A5167" s="2">
        <v>45873.208333333336</v>
      </c>
      <c r="B5167" s="1">
        <v>4</v>
      </c>
    </row>
    <row r="5168" spans="1:2" x14ac:dyDescent="0.25">
      <c r="A5168" s="2">
        <v>45873.25</v>
      </c>
      <c r="B5168" s="1">
        <v>0</v>
      </c>
    </row>
    <row r="5169" spans="1:2" x14ac:dyDescent="0.25">
      <c r="A5169" s="2">
        <v>45873.291666666664</v>
      </c>
      <c r="B5169" s="1">
        <v>14</v>
      </c>
    </row>
    <row r="5170" spans="1:2" x14ac:dyDescent="0.25">
      <c r="A5170" s="2">
        <v>45873.333333333336</v>
      </c>
      <c r="B5170" s="1">
        <v>26</v>
      </c>
    </row>
    <row r="5171" spans="1:2" x14ac:dyDescent="0.25">
      <c r="A5171" s="2">
        <v>45873.375</v>
      </c>
      <c r="B5171" s="1">
        <v>47</v>
      </c>
    </row>
    <row r="5172" spans="1:2" x14ac:dyDescent="0.25">
      <c r="A5172" s="2">
        <v>45873.416666666664</v>
      </c>
      <c r="B5172" s="1">
        <v>34</v>
      </c>
    </row>
    <row r="5173" spans="1:2" x14ac:dyDescent="0.25">
      <c r="A5173" s="2">
        <v>45873.458333333336</v>
      </c>
      <c r="B5173" s="1">
        <v>11</v>
      </c>
    </row>
    <row r="5174" spans="1:2" x14ac:dyDescent="0.25">
      <c r="A5174" s="2">
        <v>45873.5</v>
      </c>
      <c r="B5174" s="1">
        <v>17</v>
      </c>
    </row>
    <row r="5175" spans="1:2" x14ac:dyDescent="0.25">
      <c r="A5175" s="2">
        <v>45873.541666666664</v>
      </c>
      <c r="B5175" s="1">
        <v>43</v>
      </c>
    </row>
    <row r="5176" spans="1:2" x14ac:dyDescent="0.25">
      <c r="A5176" s="2">
        <v>45873.583333333336</v>
      </c>
      <c r="B5176" s="1">
        <v>45</v>
      </c>
    </row>
    <row r="5177" spans="1:2" x14ac:dyDescent="0.25">
      <c r="A5177" s="2">
        <v>45873.625</v>
      </c>
      <c r="B5177" s="1">
        <v>62</v>
      </c>
    </row>
    <row r="5178" spans="1:2" x14ac:dyDescent="0.25">
      <c r="A5178" s="2">
        <v>45873.666666666664</v>
      </c>
      <c r="B5178" s="1">
        <v>53</v>
      </c>
    </row>
    <row r="5179" spans="1:2" x14ac:dyDescent="0.25">
      <c r="A5179" s="2">
        <v>45873.708333333336</v>
      </c>
      <c r="B5179" s="1">
        <v>39</v>
      </c>
    </row>
    <row r="5180" spans="1:2" x14ac:dyDescent="0.25">
      <c r="A5180" s="2">
        <v>45873.75</v>
      </c>
      <c r="B5180" s="1">
        <v>61</v>
      </c>
    </row>
    <row r="5181" spans="1:2" x14ac:dyDescent="0.25">
      <c r="A5181" s="2">
        <v>45873.791666666664</v>
      </c>
      <c r="B5181" s="1">
        <v>36</v>
      </c>
    </row>
    <row r="5182" spans="1:2" x14ac:dyDescent="0.25">
      <c r="A5182" s="2">
        <v>45873.833333333336</v>
      </c>
      <c r="B5182" s="1">
        <v>35</v>
      </c>
    </row>
    <row r="5183" spans="1:2" x14ac:dyDescent="0.25">
      <c r="A5183" s="2">
        <v>45873.875</v>
      </c>
      <c r="B5183" s="1">
        <v>23</v>
      </c>
    </row>
    <row r="5184" spans="1:2" x14ac:dyDescent="0.25">
      <c r="A5184" s="2">
        <v>45873.916666666664</v>
      </c>
      <c r="B5184" s="1">
        <v>3</v>
      </c>
    </row>
    <row r="5185" spans="1:2" x14ac:dyDescent="0.25">
      <c r="A5185" s="2">
        <v>45873.958333333336</v>
      </c>
      <c r="B5185" s="1">
        <v>6</v>
      </c>
    </row>
    <row r="5186" spans="1:2" x14ac:dyDescent="0.25">
      <c r="A5186" s="2">
        <v>45874</v>
      </c>
      <c r="B5186" s="1">
        <v>0</v>
      </c>
    </row>
    <row r="5187" spans="1:2" x14ac:dyDescent="0.25">
      <c r="A5187" s="2">
        <v>45874.041666666664</v>
      </c>
      <c r="B5187" s="1">
        <v>2</v>
      </c>
    </row>
    <row r="5188" spans="1:2" x14ac:dyDescent="0.25">
      <c r="A5188" s="2">
        <v>45874.083333333336</v>
      </c>
      <c r="B5188" s="1">
        <v>0</v>
      </c>
    </row>
    <row r="5189" spans="1:2" x14ac:dyDescent="0.25">
      <c r="A5189" s="2">
        <v>45874.125</v>
      </c>
      <c r="B5189" s="1">
        <v>1</v>
      </c>
    </row>
    <row r="5190" spans="1:2" x14ac:dyDescent="0.25">
      <c r="A5190" s="2">
        <v>45874.166666666664</v>
      </c>
      <c r="B5190" s="1">
        <v>0</v>
      </c>
    </row>
    <row r="5191" spans="1:2" x14ac:dyDescent="0.25">
      <c r="A5191" s="2">
        <v>45874.208333333336</v>
      </c>
      <c r="B5191" s="1">
        <v>2</v>
      </c>
    </row>
    <row r="5192" spans="1:2" x14ac:dyDescent="0.25">
      <c r="A5192" s="2">
        <v>45874.25</v>
      </c>
      <c r="B5192" s="1">
        <v>0</v>
      </c>
    </row>
    <row r="5193" spans="1:2" x14ac:dyDescent="0.25">
      <c r="A5193" s="2">
        <v>45874.291666666664</v>
      </c>
      <c r="B5193" s="1">
        <v>27</v>
      </c>
    </row>
    <row r="5194" spans="1:2" x14ac:dyDescent="0.25">
      <c r="A5194" s="2">
        <v>45874.333333333336</v>
      </c>
      <c r="B5194" s="1">
        <v>19</v>
      </c>
    </row>
    <row r="5195" spans="1:2" x14ac:dyDescent="0.25">
      <c r="A5195" s="2">
        <v>45874.375</v>
      </c>
      <c r="B5195" s="1">
        <v>22</v>
      </c>
    </row>
    <row r="5196" spans="1:2" x14ac:dyDescent="0.25">
      <c r="A5196" s="2">
        <v>45874.416666666664</v>
      </c>
      <c r="B5196" s="1">
        <v>31</v>
      </c>
    </row>
    <row r="5197" spans="1:2" x14ac:dyDescent="0.25">
      <c r="A5197" s="2">
        <v>45874.458333333336</v>
      </c>
      <c r="B5197" s="1">
        <v>66</v>
      </c>
    </row>
    <row r="5198" spans="1:2" x14ac:dyDescent="0.25">
      <c r="A5198" s="2">
        <v>45874.5</v>
      </c>
      <c r="B5198" s="1">
        <v>52</v>
      </c>
    </row>
    <row r="5199" spans="1:2" x14ac:dyDescent="0.25">
      <c r="A5199" s="2">
        <v>45874.541666666664</v>
      </c>
      <c r="B5199" s="1">
        <v>50</v>
      </c>
    </row>
    <row r="5200" spans="1:2" x14ac:dyDescent="0.25">
      <c r="A5200" s="2">
        <v>45874.583333333336</v>
      </c>
      <c r="B5200" s="1">
        <v>69</v>
      </c>
    </row>
    <row r="5201" spans="1:2" x14ac:dyDescent="0.25">
      <c r="A5201" s="2">
        <v>45874.625</v>
      </c>
      <c r="B5201" s="1">
        <v>64</v>
      </c>
    </row>
    <row r="5202" spans="1:2" x14ac:dyDescent="0.25">
      <c r="A5202" s="2">
        <v>45874.666666666664</v>
      </c>
      <c r="B5202" s="1">
        <v>45</v>
      </c>
    </row>
    <row r="5203" spans="1:2" x14ac:dyDescent="0.25">
      <c r="A5203" s="2">
        <v>45874.708333333336</v>
      </c>
      <c r="B5203" s="1">
        <v>65</v>
      </c>
    </row>
    <row r="5204" spans="1:2" x14ac:dyDescent="0.25">
      <c r="A5204" s="2">
        <v>45874.75</v>
      </c>
      <c r="B5204" s="1">
        <v>51</v>
      </c>
    </row>
    <row r="5205" spans="1:2" x14ac:dyDescent="0.25">
      <c r="A5205" s="2">
        <v>45874.791666666664</v>
      </c>
      <c r="B5205" s="1">
        <v>41</v>
      </c>
    </row>
    <row r="5206" spans="1:2" x14ac:dyDescent="0.25">
      <c r="A5206" s="2">
        <v>45874.833333333336</v>
      </c>
      <c r="B5206" s="1">
        <v>23</v>
      </c>
    </row>
    <row r="5207" spans="1:2" x14ac:dyDescent="0.25">
      <c r="A5207" s="2">
        <v>45874.875</v>
      </c>
      <c r="B5207" s="1">
        <v>26</v>
      </c>
    </row>
    <row r="5208" spans="1:2" x14ac:dyDescent="0.25">
      <c r="A5208" s="2">
        <v>45874.916666666664</v>
      </c>
      <c r="B5208" s="1">
        <v>13</v>
      </c>
    </row>
    <row r="5209" spans="1:2" x14ac:dyDescent="0.25">
      <c r="A5209" s="2">
        <v>45874.958333333336</v>
      </c>
      <c r="B5209" s="1">
        <v>5</v>
      </c>
    </row>
    <row r="5210" spans="1:2" x14ac:dyDescent="0.25">
      <c r="A5210" s="2">
        <v>45875</v>
      </c>
      <c r="B5210" s="1">
        <v>0</v>
      </c>
    </row>
    <row r="5211" spans="1:2" x14ac:dyDescent="0.25">
      <c r="A5211" s="2">
        <v>45875.041666666664</v>
      </c>
      <c r="B5211" s="1">
        <v>2</v>
      </c>
    </row>
    <row r="5212" spans="1:2" x14ac:dyDescent="0.25">
      <c r="A5212" s="2">
        <v>45875.083333333336</v>
      </c>
      <c r="B5212" s="1">
        <v>2</v>
      </c>
    </row>
    <row r="5213" spans="1:2" x14ac:dyDescent="0.25">
      <c r="A5213" s="2">
        <v>45875.125</v>
      </c>
      <c r="B5213" s="1">
        <v>0</v>
      </c>
    </row>
    <row r="5214" spans="1:2" x14ac:dyDescent="0.25">
      <c r="A5214" s="2">
        <v>45875.166666666664</v>
      </c>
      <c r="B5214" s="1">
        <v>0</v>
      </c>
    </row>
    <row r="5215" spans="1:2" x14ac:dyDescent="0.25">
      <c r="A5215" s="2">
        <v>45875.208333333336</v>
      </c>
      <c r="B5215" s="1">
        <v>0</v>
      </c>
    </row>
    <row r="5216" spans="1:2" x14ac:dyDescent="0.25">
      <c r="A5216" s="2">
        <v>45875.25</v>
      </c>
      <c r="B5216" s="1">
        <v>5</v>
      </c>
    </row>
    <row r="5217" spans="1:2" x14ac:dyDescent="0.25">
      <c r="A5217" s="2">
        <v>45875.291666666664</v>
      </c>
      <c r="B5217" s="1">
        <v>6</v>
      </c>
    </row>
    <row r="5218" spans="1:2" x14ac:dyDescent="0.25">
      <c r="A5218" s="2">
        <v>45875.333333333336</v>
      </c>
      <c r="B5218" s="1">
        <v>13</v>
      </c>
    </row>
    <row r="5219" spans="1:2" x14ac:dyDescent="0.25">
      <c r="A5219" s="2">
        <v>45875.375</v>
      </c>
      <c r="B5219" s="1">
        <v>27</v>
      </c>
    </row>
    <row r="5220" spans="1:2" x14ac:dyDescent="0.25">
      <c r="A5220" s="2">
        <v>45875.416666666664</v>
      </c>
      <c r="B5220" s="1">
        <v>42</v>
      </c>
    </row>
    <row r="5221" spans="1:2" x14ac:dyDescent="0.25">
      <c r="A5221" s="2">
        <v>45875.458333333336</v>
      </c>
      <c r="B5221" s="1">
        <v>26</v>
      </c>
    </row>
    <row r="5222" spans="1:2" x14ac:dyDescent="0.25">
      <c r="A5222" s="2">
        <v>45875.5</v>
      </c>
      <c r="B5222" s="1">
        <v>36</v>
      </c>
    </row>
    <row r="5223" spans="1:2" x14ac:dyDescent="0.25">
      <c r="A5223" s="2">
        <v>45875.541666666664</v>
      </c>
      <c r="B5223" s="1">
        <v>54</v>
      </c>
    </row>
    <row r="5224" spans="1:2" x14ac:dyDescent="0.25">
      <c r="A5224" s="2">
        <v>45875.583333333336</v>
      </c>
      <c r="B5224" s="1">
        <v>38</v>
      </c>
    </row>
    <row r="5225" spans="1:2" x14ac:dyDescent="0.25">
      <c r="A5225" s="2">
        <v>45875.625</v>
      </c>
      <c r="B5225" s="1">
        <v>47</v>
      </c>
    </row>
    <row r="5226" spans="1:2" x14ac:dyDescent="0.25">
      <c r="A5226" s="2">
        <v>45875.666666666664</v>
      </c>
      <c r="B5226" s="1">
        <v>29</v>
      </c>
    </row>
    <row r="5227" spans="1:2" x14ac:dyDescent="0.25">
      <c r="A5227" s="2">
        <v>45875.708333333336</v>
      </c>
      <c r="B5227" s="1">
        <v>54</v>
      </c>
    </row>
    <row r="5228" spans="1:2" x14ac:dyDescent="0.25">
      <c r="A5228" s="2">
        <v>45875.75</v>
      </c>
      <c r="B5228" s="1">
        <v>79</v>
      </c>
    </row>
    <row r="5229" spans="1:2" x14ac:dyDescent="0.25">
      <c r="A5229" s="2">
        <v>45875.791666666664</v>
      </c>
      <c r="B5229" s="1">
        <v>54</v>
      </c>
    </row>
    <row r="5230" spans="1:2" x14ac:dyDescent="0.25">
      <c r="A5230" s="2">
        <v>45875.833333333336</v>
      </c>
      <c r="B5230" s="1">
        <v>24</v>
      </c>
    </row>
    <row r="5231" spans="1:2" x14ac:dyDescent="0.25">
      <c r="A5231" s="2">
        <v>45875.875</v>
      </c>
      <c r="B5231" s="1">
        <v>21</v>
      </c>
    </row>
    <row r="5232" spans="1:2" x14ac:dyDescent="0.25">
      <c r="A5232" s="2">
        <v>45875.916666666664</v>
      </c>
      <c r="B5232" s="1">
        <v>17</v>
      </c>
    </row>
    <row r="5233" spans="1:2" x14ac:dyDescent="0.25">
      <c r="A5233" s="2">
        <v>45875.958333333336</v>
      </c>
      <c r="B5233" s="1">
        <v>15</v>
      </c>
    </row>
    <row r="5234" spans="1:2" x14ac:dyDescent="0.25">
      <c r="A5234" s="2">
        <v>45876</v>
      </c>
      <c r="B5234" s="1">
        <v>0</v>
      </c>
    </row>
    <row r="5235" spans="1:2" x14ac:dyDescent="0.25">
      <c r="A5235" s="2">
        <v>45876.041666666664</v>
      </c>
      <c r="B5235" s="1">
        <v>2</v>
      </c>
    </row>
    <row r="5236" spans="1:2" x14ac:dyDescent="0.25">
      <c r="A5236" s="2">
        <v>45876.083333333336</v>
      </c>
      <c r="B5236" s="1">
        <v>4</v>
      </c>
    </row>
    <row r="5237" spans="1:2" x14ac:dyDescent="0.25">
      <c r="A5237" s="2">
        <v>45876.125</v>
      </c>
      <c r="B5237" s="1">
        <v>2</v>
      </c>
    </row>
    <row r="5238" spans="1:2" x14ac:dyDescent="0.25">
      <c r="A5238" s="2">
        <v>45876.166666666664</v>
      </c>
      <c r="B5238" s="1">
        <v>0</v>
      </c>
    </row>
    <row r="5239" spans="1:2" x14ac:dyDescent="0.25">
      <c r="A5239" s="2">
        <v>45876.208333333336</v>
      </c>
      <c r="B5239" s="1">
        <v>3</v>
      </c>
    </row>
    <row r="5240" spans="1:2" x14ac:dyDescent="0.25">
      <c r="A5240" s="2">
        <v>45876.25</v>
      </c>
      <c r="B5240" s="1">
        <v>1</v>
      </c>
    </row>
    <row r="5241" spans="1:2" x14ac:dyDescent="0.25">
      <c r="A5241" s="2">
        <v>45876.291666666664</v>
      </c>
      <c r="B5241" s="1">
        <v>4</v>
      </c>
    </row>
    <row r="5242" spans="1:2" x14ac:dyDescent="0.25">
      <c r="A5242" s="2">
        <v>45876.333333333336</v>
      </c>
      <c r="B5242" s="1">
        <v>11</v>
      </c>
    </row>
    <row r="5243" spans="1:2" x14ac:dyDescent="0.25">
      <c r="A5243" s="2">
        <v>45876.375</v>
      </c>
      <c r="B5243" s="1">
        <v>24</v>
      </c>
    </row>
    <row r="5244" spans="1:2" x14ac:dyDescent="0.25">
      <c r="A5244" s="2">
        <v>45876.416666666664</v>
      </c>
      <c r="B5244" s="1">
        <v>23</v>
      </c>
    </row>
    <row r="5245" spans="1:2" x14ac:dyDescent="0.25">
      <c r="A5245" s="2">
        <v>45876.458333333336</v>
      </c>
      <c r="B5245" s="1">
        <v>53</v>
      </c>
    </row>
    <row r="5246" spans="1:2" x14ac:dyDescent="0.25">
      <c r="A5246" s="2">
        <v>45876.5</v>
      </c>
      <c r="B5246" s="1">
        <v>43</v>
      </c>
    </row>
    <row r="5247" spans="1:2" x14ac:dyDescent="0.25">
      <c r="A5247" s="2">
        <v>45876.541666666664</v>
      </c>
      <c r="B5247" s="1">
        <v>35</v>
      </c>
    </row>
    <row r="5248" spans="1:2" x14ac:dyDescent="0.25">
      <c r="A5248" s="2">
        <v>45876.583333333336</v>
      </c>
      <c r="B5248" s="1">
        <v>52</v>
      </c>
    </row>
    <row r="5249" spans="1:2" x14ac:dyDescent="0.25">
      <c r="A5249" s="2">
        <v>45876.625</v>
      </c>
      <c r="B5249" s="1">
        <v>49</v>
      </c>
    </row>
    <row r="5250" spans="1:2" x14ac:dyDescent="0.25">
      <c r="A5250" s="2">
        <v>45876.666666666664</v>
      </c>
      <c r="B5250" s="1">
        <v>35</v>
      </c>
    </row>
    <row r="5251" spans="1:2" x14ac:dyDescent="0.25">
      <c r="A5251" s="2">
        <v>45876.708333333336</v>
      </c>
      <c r="B5251" s="1">
        <v>56</v>
      </c>
    </row>
    <row r="5252" spans="1:2" x14ac:dyDescent="0.25">
      <c r="A5252" s="2">
        <v>45876.75</v>
      </c>
      <c r="B5252" s="1">
        <v>39</v>
      </c>
    </row>
    <row r="5253" spans="1:2" x14ac:dyDescent="0.25">
      <c r="A5253" s="2">
        <v>45876.791666666664</v>
      </c>
      <c r="B5253" s="1">
        <v>45</v>
      </c>
    </row>
    <row r="5254" spans="1:2" x14ac:dyDescent="0.25">
      <c r="A5254" s="2">
        <v>45876.833333333336</v>
      </c>
      <c r="B5254" s="1">
        <v>35</v>
      </c>
    </row>
    <row r="5255" spans="1:2" x14ac:dyDescent="0.25">
      <c r="A5255" s="2">
        <v>45876.875</v>
      </c>
      <c r="B5255" s="1">
        <v>31</v>
      </c>
    </row>
    <row r="5256" spans="1:2" x14ac:dyDescent="0.25">
      <c r="A5256" s="2">
        <v>45876.916666666664</v>
      </c>
      <c r="B5256" s="1">
        <v>10</v>
      </c>
    </row>
    <row r="5257" spans="1:2" x14ac:dyDescent="0.25">
      <c r="A5257" s="2">
        <v>45876.958333333336</v>
      </c>
      <c r="B5257" s="1">
        <v>15</v>
      </c>
    </row>
    <row r="5258" spans="1:2" x14ac:dyDescent="0.25">
      <c r="A5258" s="2">
        <v>45877</v>
      </c>
      <c r="B5258" s="1">
        <v>0</v>
      </c>
    </row>
    <row r="5259" spans="1:2" x14ac:dyDescent="0.25">
      <c r="A5259" s="2">
        <v>45877.041666666664</v>
      </c>
      <c r="B5259" s="1">
        <v>0</v>
      </c>
    </row>
    <row r="5260" spans="1:2" x14ac:dyDescent="0.25">
      <c r="A5260" s="2">
        <v>45877.083333333336</v>
      </c>
      <c r="B5260" s="1">
        <v>4</v>
      </c>
    </row>
    <row r="5261" spans="1:2" x14ac:dyDescent="0.25">
      <c r="A5261" s="2">
        <v>45877.125</v>
      </c>
      <c r="B5261" s="1">
        <v>0</v>
      </c>
    </row>
    <row r="5262" spans="1:2" x14ac:dyDescent="0.25">
      <c r="A5262" s="2">
        <v>45877.166666666664</v>
      </c>
      <c r="B5262" s="1">
        <v>0</v>
      </c>
    </row>
    <row r="5263" spans="1:2" x14ac:dyDescent="0.25">
      <c r="A5263" s="2">
        <v>45877.208333333336</v>
      </c>
      <c r="B5263" s="1">
        <v>2</v>
      </c>
    </row>
    <row r="5264" spans="1:2" x14ac:dyDescent="0.25">
      <c r="A5264" s="2">
        <v>45877.25</v>
      </c>
      <c r="B5264" s="1">
        <v>5</v>
      </c>
    </row>
    <row r="5265" spans="1:2" x14ac:dyDescent="0.25">
      <c r="A5265" s="2">
        <v>45877.291666666664</v>
      </c>
      <c r="B5265" s="1">
        <v>9</v>
      </c>
    </row>
    <row r="5266" spans="1:2" x14ac:dyDescent="0.25">
      <c r="A5266" s="2">
        <v>45877.333333333336</v>
      </c>
      <c r="B5266" s="1">
        <v>21</v>
      </c>
    </row>
    <row r="5267" spans="1:2" x14ac:dyDescent="0.25">
      <c r="A5267" s="2">
        <v>45877.375</v>
      </c>
      <c r="B5267" s="1">
        <v>17</v>
      </c>
    </row>
    <row r="5268" spans="1:2" x14ac:dyDescent="0.25">
      <c r="A5268" s="2">
        <v>45877.416666666664</v>
      </c>
      <c r="B5268" s="1">
        <v>15</v>
      </c>
    </row>
    <row r="5269" spans="1:2" x14ac:dyDescent="0.25">
      <c r="A5269" s="2">
        <v>45877.458333333336</v>
      </c>
      <c r="B5269" s="1">
        <v>69</v>
      </c>
    </row>
    <row r="5270" spans="1:2" x14ac:dyDescent="0.25">
      <c r="A5270" s="2">
        <v>45877.5</v>
      </c>
      <c r="B5270" s="1">
        <v>58</v>
      </c>
    </row>
    <row r="5271" spans="1:2" x14ac:dyDescent="0.25">
      <c r="A5271" s="2">
        <v>45877.541666666664</v>
      </c>
      <c r="B5271" s="1">
        <v>56</v>
      </c>
    </row>
    <row r="5272" spans="1:2" x14ac:dyDescent="0.25">
      <c r="A5272" s="2">
        <v>45877.583333333336</v>
      </c>
      <c r="B5272" s="1">
        <v>42</v>
      </c>
    </row>
    <row r="5273" spans="1:2" x14ac:dyDescent="0.25">
      <c r="A5273" s="2">
        <v>45877.625</v>
      </c>
      <c r="B5273" s="1">
        <v>64</v>
      </c>
    </row>
    <row r="5274" spans="1:2" x14ac:dyDescent="0.25">
      <c r="A5274" s="2">
        <v>45877.666666666664</v>
      </c>
      <c r="B5274" s="1">
        <v>56</v>
      </c>
    </row>
    <row r="5275" spans="1:2" x14ac:dyDescent="0.25">
      <c r="A5275" s="2">
        <v>45877.708333333336</v>
      </c>
      <c r="B5275" s="1">
        <v>52</v>
      </c>
    </row>
    <row r="5276" spans="1:2" x14ac:dyDescent="0.25">
      <c r="A5276" s="2">
        <v>45877.75</v>
      </c>
      <c r="B5276" s="1">
        <v>61</v>
      </c>
    </row>
    <row r="5277" spans="1:2" x14ac:dyDescent="0.25">
      <c r="A5277" s="2">
        <v>45877.791666666664</v>
      </c>
      <c r="B5277" s="1">
        <v>43</v>
      </c>
    </row>
    <row r="5278" spans="1:2" x14ac:dyDescent="0.25">
      <c r="A5278" s="2">
        <v>45877.833333333336</v>
      </c>
      <c r="B5278" s="1">
        <v>41</v>
      </c>
    </row>
    <row r="5279" spans="1:2" x14ac:dyDescent="0.25">
      <c r="A5279" s="2">
        <v>45877.875</v>
      </c>
      <c r="B5279" s="1">
        <v>30</v>
      </c>
    </row>
    <row r="5280" spans="1:2" x14ac:dyDescent="0.25">
      <c r="A5280" s="2">
        <v>45877.916666666664</v>
      </c>
      <c r="B5280" s="1">
        <v>14</v>
      </c>
    </row>
    <row r="5281" spans="1:2" x14ac:dyDescent="0.25">
      <c r="A5281" s="2">
        <v>45877.958333333336</v>
      </c>
      <c r="B5281" s="1">
        <v>18</v>
      </c>
    </row>
    <row r="5282" spans="1:2" x14ac:dyDescent="0.25">
      <c r="A5282" s="2">
        <v>45878</v>
      </c>
      <c r="B5282" s="1">
        <v>0</v>
      </c>
    </row>
    <row r="5283" spans="1:2" x14ac:dyDescent="0.25">
      <c r="A5283" s="2">
        <v>45878.041666666664</v>
      </c>
      <c r="B5283" s="1">
        <v>18</v>
      </c>
    </row>
    <row r="5284" spans="1:2" x14ac:dyDescent="0.25">
      <c r="A5284" s="2">
        <v>45878.083333333336</v>
      </c>
      <c r="B5284" s="1">
        <v>12</v>
      </c>
    </row>
    <row r="5285" spans="1:2" x14ac:dyDescent="0.25">
      <c r="A5285" s="2">
        <v>45878.125</v>
      </c>
      <c r="B5285" s="1">
        <v>17</v>
      </c>
    </row>
    <row r="5286" spans="1:2" x14ac:dyDescent="0.25">
      <c r="A5286" s="2">
        <v>45878.166666666664</v>
      </c>
      <c r="B5286" s="1">
        <v>0</v>
      </c>
    </row>
    <row r="5287" spans="1:2" x14ac:dyDescent="0.25">
      <c r="A5287" s="2">
        <v>45878.208333333336</v>
      </c>
      <c r="B5287" s="1">
        <v>3</v>
      </c>
    </row>
    <row r="5288" spans="1:2" x14ac:dyDescent="0.25">
      <c r="A5288" s="2">
        <v>45878.25</v>
      </c>
      <c r="B5288" s="1">
        <v>2</v>
      </c>
    </row>
    <row r="5289" spans="1:2" x14ac:dyDescent="0.25">
      <c r="A5289" s="2">
        <v>45878.291666666664</v>
      </c>
      <c r="B5289" s="1">
        <v>14</v>
      </c>
    </row>
    <row r="5290" spans="1:2" x14ac:dyDescent="0.25">
      <c r="A5290" s="2">
        <v>45878.333333333336</v>
      </c>
      <c r="B5290" s="1">
        <v>22</v>
      </c>
    </row>
    <row r="5291" spans="1:2" x14ac:dyDescent="0.25">
      <c r="A5291" s="2">
        <v>45878.375</v>
      </c>
      <c r="B5291" s="1">
        <v>34</v>
      </c>
    </row>
    <row r="5292" spans="1:2" x14ac:dyDescent="0.25">
      <c r="A5292" s="2">
        <v>45878.416666666664</v>
      </c>
      <c r="B5292" s="1">
        <v>40</v>
      </c>
    </row>
    <row r="5293" spans="1:2" x14ac:dyDescent="0.25">
      <c r="A5293" s="2">
        <v>45878.458333333336</v>
      </c>
      <c r="B5293" s="1">
        <v>51</v>
      </c>
    </row>
    <row r="5294" spans="1:2" x14ac:dyDescent="0.25">
      <c r="A5294" s="2">
        <v>45878.5</v>
      </c>
      <c r="B5294" s="1">
        <v>61</v>
      </c>
    </row>
    <row r="5295" spans="1:2" x14ac:dyDescent="0.25">
      <c r="A5295" s="2">
        <v>45878.541666666664</v>
      </c>
      <c r="B5295" s="1">
        <v>118</v>
      </c>
    </row>
    <row r="5296" spans="1:2" x14ac:dyDescent="0.25">
      <c r="A5296" s="2">
        <v>45878.583333333336</v>
      </c>
      <c r="B5296" s="1">
        <v>44</v>
      </c>
    </row>
    <row r="5297" spans="1:2" x14ac:dyDescent="0.25">
      <c r="A5297" s="2">
        <v>45878.625</v>
      </c>
      <c r="B5297" s="1">
        <v>73</v>
      </c>
    </row>
    <row r="5298" spans="1:2" x14ac:dyDescent="0.25">
      <c r="A5298" s="2">
        <v>45878.666666666664</v>
      </c>
      <c r="B5298" s="1">
        <v>73</v>
      </c>
    </row>
    <row r="5299" spans="1:2" x14ac:dyDescent="0.25">
      <c r="A5299" s="2">
        <v>45878.708333333336</v>
      </c>
      <c r="B5299" s="1">
        <v>61</v>
      </c>
    </row>
    <row r="5300" spans="1:2" x14ac:dyDescent="0.25">
      <c r="A5300" s="2">
        <v>45878.75</v>
      </c>
      <c r="B5300" s="1">
        <v>59</v>
      </c>
    </row>
    <row r="5301" spans="1:2" x14ac:dyDescent="0.25">
      <c r="A5301" s="2">
        <v>45878.791666666664</v>
      </c>
      <c r="B5301" s="1">
        <v>56</v>
      </c>
    </row>
    <row r="5302" spans="1:2" x14ac:dyDescent="0.25">
      <c r="A5302" s="2">
        <v>45878.833333333336</v>
      </c>
      <c r="B5302" s="1">
        <v>53</v>
      </c>
    </row>
    <row r="5303" spans="1:2" x14ac:dyDescent="0.25">
      <c r="A5303" s="2">
        <v>45878.875</v>
      </c>
      <c r="B5303" s="1">
        <v>34</v>
      </c>
    </row>
    <row r="5304" spans="1:2" x14ac:dyDescent="0.25">
      <c r="A5304" s="2">
        <v>45878.916666666664</v>
      </c>
      <c r="B5304" s="1">
        <v>30</v>
      </c>
    </row>
    <row r="5305" spans="1:2" x14ac:dyDescent="0.25">
      <c r="A5305" s="2">
        <v>45878.958333333336</v>
      </c>
      <c r="B5305" s="1">
        <v>23</v>
      </c>
    </row>
    <row r="5306" spans="1:2" x14ac:dyDescent="0.25">
      <c r="A5306" s="2">
        <v>45879</v>
      </c>
      <c r="B5306" s="1">
        <v>0</v>
      </c>
    </row>
    <row r="5307" spans="1:2" x14ac:dyDescent="0.25">
      <c r="A5307" s="2">
        <v>45879.041666666664</v>
      </c>
      <c r="B5307" s="1">
        <v>4</v>
      </c>
    </row>
    <row r="5308" spans="1:2" x14ac:dyDescent="0.25">
      <c r="A5308" s="2">
        <v>45879.083333333336</v>
      </c>
      <c r="B5308" s="1">
        <v>3</v>
      </c>
    </row>
    <row r="5309" spans="1:2" x14ac:dyDescent="0.25">
      <c r="A5309" s="2">
        <v>45879.125</v>
      </c>
      <c r="B5309" s="1">
        <v>4</v>
      </c>
    </row>
    <row r="5310" spans="1:2" x14ac:dyDescent="0.25">
      <c r="A5310" s="2">
        <v>45879.166666666664</v>
      </c>
      <c r="B5310" s="1">
        <v>3</v>
      </c>
    </row>
    <row r="5311" spans="1:2" x14ac:dyDescent="0.25">
      <c r="A5311" s="2">
        <v>45879.208333333336</v>
      </c>
      <c r="B5311" s="1">
        <v>6</v>
      </c>
    </row>
    <row r="5312" spans="1:2" x14ac:dyDescent="0.25">
      <c r="A5312" s="2">
        <v>45879.25</v>
      </c>
      <c r="B5312" s="1">
        <v>3</v>
      </c>
    </row>
    <row r="5313" spans="1:2" x14ac:dyDescent="0.25">
      <c r="A5313" s="2">
        <v>45879.291666666664</v>
      </c>
      <c r="B5313" s="1">
        <v>6</v>
      </c>
    </row>
    <row r="5314" spans="1:2" x14ac:dyDescent="0.25">
      <c r="A5314" s="2">
        <v>45879.333333333336</v>
      </c>
      <c r="B5314" s="1">
        <v>11</v>
      </c>
    </row>
    <row r="5315" spans="1:2" x14ac:dyDescent="0.25">
      <c r="A5315" s="2">
        <v>45879.375</v>
      </c>
      <c r="B5315" s="1">
        <v>14</v>
      </c>
    </row>
    <row r="5316" spans="1:2" x14ac:dyDescent="0.25">
      <c r="A5316" s="2">
        <v>45879.416666666664</v>
      </c>
      <c r="B5316" s="1">
        <v>51</v>
      </c>
    </row>
    <row r="5317" spans="1:2" x14ac:dyDescent="0.25">
      <c r="A5317" s="2">
        <v>45879.458333333336</v>
      </c>
      <c r="B5317" s="1">
        <v>46</v>
      </c>
    </row>
    <row r="5318" spans="1:2" x14ac:dyDescent="0.25">
      <c r="A5318" s="2">
        <v>45879.5</v>
      </c>
      <c r="B5318" s="1">
        <v>67</v>
      </c>
    </row>
    <row r="5319" spans="1:2" x14ac:dyDescent="0.25">
      <c r="A5319" s="2">
        <v>45879.541666666664</v>
      </c>
      <c r="B5319" s="1">
        <v>46</v>
      </c>
    </row>
    <row r="5320" spans="1:2" x14ac:dyDescent="0.25">
      <c r="A5320" s="2">
        <v>45879.583333333336</v>
      </c>
      <c r="B5320" s="1">
        <v>40</v>
      </c>
    </row>
    <row r="5321" spans="1:2" x14ac:dyDescent="0.25">
      <c r="A5321" s="2">
        <v>45879.625</v>
      </c>
      <c r="B5321" s="1">
        <v>9</v>
      </c>
    </row>
    <row r="5322" spans="1:2" x14ac:dyDescent="0.25">
      <c r="A5322" s="2">
        <v>45879.666666666664</v>
      </c>
      <c r="B5322" s="1">
        <v>9</v>
      </c>
    </row>
    <row r="5323" spans="1:2" x14ac:dyDescent="0.25">
      <c r="A5323" s="2">
        <v>45879.708333333336</v>
      </c>
      <c r="B5323" s="1">
        <v>47</v>
      </c>
    </row>
    <row r="5324" spans="1:2" x14ac:dyDescent="0.25">
      <c r="A5324" s="2">
        <v>45879.75</v>
      </c>
      <c r="B5324" s="1">
        <v>63</v>
      </c>
    </row>
    <row r="5325" spans="1:2" x14ac:dyDescent="0.25">
      <c r="A5325" s="2">
        <v>45879.791666666664</v>
      </c>
      <c r="B5325" s="1">
        <v>62</v>
      </c>
    </row>
    <row r="5326" spans="1:2" x14ac:dyDescent="0.25">
      <c r="A5326" s="2">
        <v>45879.833333333336</v>
      </c>
      <c r="B5326" s="1">
        <v>40</v>
      </c>
    </row>
    <row r="5327" spans="1:2" x14ac:dyDescent="0.25">
      <c r="A5327" s="2">
        <v>45879.875</v>
      </c>
      <c r="B5327" s="1">
        <v>9</v>
      </c>
    </row>
    <row r="5328" spans="1:2" x14ac:dyDescent="0.25">
      <c r="A5328" s="2">
        <v>45879.916666666664</v>
      </c>
      <c r="B5328" s="1">
        <v>6</v>
      </c>
    </row>
    <row r="5329" spans="1:2" x14ac:dyDescent="0.25">
      <c r="A5329" s="2">
        <v>45879.958333333336</v>
      </c>
      <c r="B5329" s="1">
        <v>8</v>
      </c>
    </row>
    <row r="5330" spans="1:2" x14ac:dyDescent="0.25">
      <c r="A5330" s="2">
        <v>45880</v>
      </c>
      <c r="B5330" s="1">
        <v>0</v>
      </c>
    </row>
    <row r="5331" spans="1:2" x14ac:dyDescent="0.25">
      <c r="A5331" s="2">
        <v>45880.041666666664</v>
      </c>
      <c r="B5331" s="1">
        <v>8</v>
      </c>
    </row>
    <row r="5332" spans="1:2" x14ac:dyDescent="0.25">
      <c r="A5332" s="2">
        <v>45880.083333333336</v>
      </c>
      <c r="B5332" s="1">
        <v>0</v>
      </c>
    </row>
    <row r="5333" spans="1:2" x14ac:dyDescent="0.25">
      <c r="A5333" s="2">
        <v>45880.125</v>
      </c>
      <c r="B5333" s="1">
        <v>3</v>
      </c>
    </row>
    <row r="5334" spans="1:2" x14ac:dyDescent="0.25">
      <c r="A5334" s="2">
        <v>45880.166666666664</v>
      </c>
      <c r="B5334" s="1">
        <v>2</v>
      </c>
    </row>
    <row r="5335" spans="1:2" x14ac:dyDescent="0.25">
      <c r="A5335" s="2">
        <v>45880.208333333336</v>
      </c>
      <c r="B5335" s="1">
        <v>0</v>
      </c>
    </row>
    <row r="5336" spans="1:2" x14ac:dyDescent="0.25">
      <c r="A5336" s="2">
        <v>45880.25</v>
      </c>
      <c r="B5336" s="1">
        <v>3</v>
      </c>
    </row>
    <row r="5337" spans="1:2" x14ac:dyDescent="0.25">
      <c r="A5337" s="2">
        <v>45880.291666666664</v>
      </c>
      <c r="B5337" s="1">
        <v>7</v>
      </c>
    </row>
    <row r="5338" spans="1:2" x14ac:dyDescent="0.25">
      <c r="A5338" s="2">
        <v>45880.333333333336</v>
      </c>
      <c r="B5338" s="1">
        <v>6</v>
      </c>
    </row>
    <row r="5339" spans="1:2" x14ac:dyDescent="0.25">
      <c r="A5339" s="2">
        <v>45880.375</v>
      </c>
      <c r="B5339" s="1">
        <v>29</v>
      </c>
    </row>
    <row r="5340" spans="1:2" x14ac:dyDescent="0.25">
      <c r="A5340" s="2">
        <v>45880.416666666664</v>
      </c>
      <c r="B5340" s="1">
        <v>38</v>
      </c>
    </row>
    <row r="5341" spans="1:2" x14ac:dyDescent="0.25">
      <c r="A5341" s="2">
        <v>45880.458333333336</v>
      </c>
      <c r="B5341" s="1">
        <v>38</v>
      </c>
    </row>
    <row r="5342" spans="1:2" x14ac:dyDescent="0.25">
      <c r="A5342" s="2">
        <v>45880.5</v>
      </c>
      <c r="B5342" s="1">
        <v>60</v>
      </c>
    </row>
    <row r="5343" spans="1:2" x14ac:dyDescent="0.25">
      <c r="A5343" s="2">
        <v>45880.541666666664</v>
      </c>
      <c r="B5343" s="1">
        <v>45</v>
      </c>
    </row>
    <row r="5344" spans="1:2" x14ac:dyDescent="0.25">
      <c r="A5344" s="2">
        <v>45880.583333333336</v>
      </c>
      <c r="B5344" s="1">
        <v>39</v>
      </c>
    </row>
    <row r="5345" spans="1:2" x14ac:dyDescent="0.25">
      <c r="A5345" s="2">
        <v>45880.625</v>
      </c>
      <c r="B5345" s="1">
        <v>72</v>
      </c>
    </row>
    <row r="5346" spans="1:2" x14ac:dyDescent="0.25">
      <c r="A5346" s="2">
        <v>45880.666666666664</v>
      </c>
      <c r="B5346" s="1">
        <v>81</v>
      </c>
    </row>
    <row r="5347" spans="1:2" x14ac:dyDescent="0.25">
      <c r="A5347" s="2">
        <v>45880.708333333336</v>
      </c>
      <c r="B5347" s="1">
        <v>46</v>
      </c>
    </row>
    <row r="5348" spans="1:2" x14ac:dyDescent="0.25">
      <c r="A5348" s="2">
        <v>45880.75</v>
      </c>
      <c r="B5348" s="1">
        <v>54</v>
      </c>
    </row>
    <row r="5349" spans="1:2" x14ac:dyDescent="0.25">
      <c r="A5349" s="2">
        <v>45880.791666666664</v>
      </c>
      <c r="B5349" s="1">
        <v>29</v>
      </c>
    </row>
    <row r="5350" spans="1:2" x14ac:dyDescent="0.25">
      <c r="A5350" s="2">
        <v>45880.833333333336</v>
      </c>
      <c r="B5350" s="1">
        <v>32</v>
      </c>
    </row>
    <row r="5351" spans="1:2" x14ac:dyDescent="0.25">
      <c r="A5351" s="2">
        <v>45880.875</v>
      </c>
      <c r="B5351" s="1">
        <v>16</v>
      </c>
    </row>
    <row r="5352" spans="1:2" x14ac:dyDescent="0.25">
      <c r="A5352" s="2">
        <v>45880.916666666664</v>
      </c>
      <c r="B5352" s="1">
        <v>7</v>
      </c>
    </row>
    <row r="5353" spans="1:2" x14ac:dyDescent="0.25">
      <c r="A5353" s="2">
        <v>45880.958333333336</v>
      </c>
      <c r="B5353" s="1">
        <v>10</v>
      </c>
    </row>
    <row r="5354" spans="1:2" x14ac:dyDescent="0.25">
      <c r="A5354" s="2">
        <v>45881</v>
      </c>
      <c r="B5354" s="1">
        <v>0</v>
      </c>
    </row>
    <row r="5355" spans="1:2" x14ac:dyDescent="0.25">
      <c r="A5355" s="2">
        <v>45881.041666666664</v>
      </c>
      <c r="B5355" s="1">
        <v>3</v>
      </c>
    </row>
    <row r="5356" spans="1:2" x14ac:dyDescent="0.25">
      <c r="A5356" s="2">
        <v>45881.083333333336</v>
      </c>
      <c r="B5356" s="1">
        <v>1</v>
      </c>
    </row>
    <row r="5357" spans="1:2" x14ac:dyDescent="0.25">
      <c r="A5357" s="2">
        <v>45881.125</v>
      </c>
      <c r="B5357" s="1">
        <v>0</v>
      </c>
    </row>
    <row r="5358" spans="1:2" x14ac:dyDescent="0.25">
      <c r="A5358" s="2">
        <v>45881.166666666664</v>
      </c>
      <c r="B5358" s="1">
        <v>1</v>
      </c>
    </row>
    <row r="5359" spans="1:2" x14ac:dyDescent="0.25">
      <c r="A5359" s="2">
        <v>45881.208333333336</v>
      </c>
      <c r="B5359" s="1">
        <v>2</v>
      </c>
    </row>
    <row r="5360" spans="1:2" x14ac:dyDescent="0.25">
      <c r="A5360" s="2">
        <v>45881.25</v>
      </c>
      <c r="B5360" s="1">
        <v>2</v>
      </c>
    </row>
    <row r="5361" spans="1:2" x14ac:dyDescent="0.25">
      <c r="A5361" s="2">
        <v>45881.291666666664</v>
      </c>
      <c r="B5361" s="1">
        <v>8</v>
      </c>
    </row>
    <row r="5362" spans="1:2" x14ac:dyDescent="0.25">
      <c r="A5362" s="2">
        <v>45881.333333333336</v>
      </c>
      <c r="B5362" s="1">
        <v>13</v>
      </c>
    </row>
    <row r="5363" spans="1:2" x14ac:dyDescent="0.25">
      <c r="A5363" s="2">
        <v>45881.375</v>
      </c>
      <c r="B5363" s="1">
        <v>14</v>
      </c>
    </row>
    <row r="5364" spans="1:2" x14ac:dyDescent="0.25">
      <c r="A5364" s="2">
        <v>45881.416666666664</v>
      </c>
      <c r="B5364" s="1">
        <v>29</v>
      </c>
    </row>
    <row r="5365" spans="1:2" x14ac:dyDescent="0.25">
      <c r="A5365" s="2">
        <v>45881.458333333336</v>
      </c>
      <c r="B5365" s="1">
        <v>55</v>
      </c>
    </row>
    <row r="5366" spans="1:2" x14ac:dyDescent="0.25">
      <c r="A5366" s="2">
        <v>45881.5</v>
      </c>
      <c r="B5366" s="1">
        <v>96</v>
      </c>
    </row>
    <row r="5367" spans="1:2" x14ac:dyDescent="0.25">
      <c r="A5367" s="2">
        <v>45881.541666666664</v>
      </c>
      <c r="B5367" s="1">
        <v>64</v>
      </c>
    </row>
    <row r="5368" spans="1:2" x14ac:dyDescent="0.25">
      <c r="A5368" s="2">
        <v>45881.583333333336</v>
      </c>
      <c r="B5368" s="1">
        <v>46</v>
      </c>
    </row>
    <row r="5369" spans="1:2" x14ac:dyDescent="0.25">
      <c r="A5369" s="2">
        <v>45881.625</v>
      </c>
      <c r="B5369" s="1">
        <v>61</v>
      </c>
    </row>
    <row r="5370" spans="1:2" x14ac:dyDescent="0.25">
      <c r="A5370" s="2">
        <v>45881.666666666664</v>
      </c>
      <c r="B5370" s="1">
        <v>48</v>
      </c>
    </row>
    <row r="5371" spans="1:2" x14ac:dyDescent="0.25">
      <c r="A5371" s="2">
        <v>45881.708333333336</v>
      </c>
      <c r="B5371" s="1">
        <v>56</v>
      </c>
    </row>
    <row r="5372" spans="1:2" x14ac:dyDescent="0.25">
      <c r="A5372" s="2">
        <v>45881.75</v>
      </c>
      <c r="B5372" s="1">
        <v>51</v>
      </c>
    </row>
    <row r="5373" spans="1:2" x14ac:dyDescent="0.25">
      <c r="A5373" s="2">
        <v>45881.791666666664</v>
      </c>
      <c r="B5373" s="1">
        <v>85</v>
      </c>
    </row>
    <row r="5374" spans="1:2" x14ac:dyDescent="0.25">
      <c r="A5374" s="2">
        <v>45881.833333333336</v>
      </c>
      <c r="B5374" s="1">
        <v>69</v>
      </c>
    </row>
    <row r="5375" spans="1:2" x14ac:dyDescent="0.25">
      <c r="A5375" s="2">
        <v>45881.875</v>
      </c>
      <c r="B5375" s="1">
        <v>26</v>
      </c>
    </row>
    <row r="5376" spans="1:2" x14ac:dyDescent="0.25">
      <c r="A5376" s="2">
        <v>45881.916666666664</v>
      </c>
      <c r="B5376" s="1">
        <v>10</v>
      </c>
    </row>
    <row r="5377" spans="1:2" x14ac:dyDescent="0.25">
      <c r="A5377" s="2">
        <v>45881.958333333336</v>
      </c>
      <c r="B5377" s="1">
        <v>16</v>
      </c>
    </row>
    <row r="5378" spans="1:2" x14ac:dyDescent="0.25">
      <c r="A5378" s="2">
        <v>45882</v>
      </c>
      <c r="B5378" s="1">
        <v>0</v>
      </c>
    </row>
    <row r="5379" spans="1:2" x14ac:dyDescent="0.25">
      <c r="A5379" s="2">
        <v>45882.041666666664</v>
      </c>
      <c r="B5379" s="1">
        <v>6</v>
      </c>
    </row>
    <row r="5380" spans="1:2" x14ac:dyDescent="0.25">
      <c r="A5380" s="2">
        <v>45882.083333333336</v>
      </c>
      <c r="B5380" s="1">
        <v>1</v>
      </c>
    </row>
    <row r="5381" spans="1:2" x14ac:dyDescent="0.25">
      <c r="A5381" s="2">
        <v>45882.125</v>
      </c>
      <c r="B5381" s="1">
        <v>1</v>
      </c>
    </row>
    <row r="5382" spans="1:2" x14ac:dyDescent="0.25">
      <c r="A5382" s="2">
        <v>45882.166666666664</v>
      </c>
      <c r="B5382" s="1">
        <v>1</v>
      </c>
    </row>
    <row r="5383" spans="1:2" x14ac:dyDescent="0.25">
      <c r="A5383" s="2">
        <v>45882.208333333336</v>
      </c>
      <c r="B5383" s="1">
        <v>2</v>
      </c>
    </row>
    <row r="5384" spans="1:2" x14ac:dyDescent="0.25">
      <c r="A5384" s="2">
        <v>45882.25</v>
      </c>
      <c r="B5384" s="1">
        <v>5</v>
      </c>
    </row>
    <row r="5385" spans="1:2" x14ac:dyDescent="0.25">
      <c r="A5385" s="2">
        <v>45882.291666666664</v>
      </c>
      <c r="B5385" s="1">
        <v>10</v>
      </c>
    </row>
    <row r="5386" spans="1:2" x14ac:dyDescent="0.25">
      <c r="A5386" s="2">
        <v>45882.333333333336</v>
      </c>
      <c r="B5386" s="1">
        <v>7</v>
      </c>
    </row>
    <row r="5387" spans="1:2" x14ac:dyDescent="0.25">
      <c r="A5387" s="2">
        <v>45882.375</v>
      </c>
      <c r="B5387" s="1">
        <v>14</v>
      </c>
    </row>
    <row r="5388" spans="1:2" x14ac:dyDescent="0.25">
      <c r="A5388" s="2">
        <v>45882.416666666664</v>
      </c>
      <c r="B5388" s="1">
        <v>27</v>
      </c>
    </row>
    <row r="5389" spans="1:2" x14ac:dyDescent="0.25">
      <c r="A5389" s="2">
        <v>45882.458333333336</v>
      </c>
      <c r="B5389" s="1">
        <v>52</v>
      </c>
    </row>
    <row r="5390" spans="1:2" x14ac:dyDescent="0.25">
      <c r="A5390" s="2">
        <v>45882.5</v>
      </c>
      <c r="B5390" s="1">
        <v>61</v>
      </c>
    </row>
    <row r="5391" spans="1:2" x14ac:dyDescent="0.25">
      <c r="A5391" s="2">
        <v>45882.541666666664</v>
      </c>
      <c r="B5391" s="1">
        <v>34</v>
      </c>
    </row>
    <row r="5392" spans="1:2" x14ac:dyDescent="0.25">
      <c r="A5392" s="2">
        <v>45882.583333333336</v>
      </c>
      <c r="B5392" s="1">
        <v>41</v>
      </c>
    </row>
    <row r="5393" spans="1:2" x14ac:dyDescent="0.25">
      <c r="A5393" s="2">
        <v>45882.625</v>
      </c>
      <c r="B5393" s="1">
        <v>41</v>
      </c>
    </row>
    <row r="5394" spans="1:2" x14ac:dyDescent="0.25">
      <c r="A5394" s="2">
        <v>45882.666666666664</v>
      </c>
      <c r="B5394" s="1">
        <v>61</v>
      </c>
    </row>
    <row r="5395" spans="1:2" x14ac:dyDescent="0.25">
      <c r="A5395" s="2">
        <v>45882.708333333336</v>
      </c>
      <c r="B5395" s="1">
        <v>66</v>
      </c>
    </row>
    <row r="5396" spans="1:2" x14ac:dyDescent="0.25">
      <c r="A5396" s="2">
        <v>45882.75</v>
      </c>
      <c r="B5396" s="1">
        <v>87</v>
      </c>
    </row>
    <row r="5397" spans="1:2" x14ac:dyDescent="0.25">
      <c r="A5397" s="2">
        <v>45882.791666666664</v>
      </c>
      <c r="B5397" s="1">
        <v>78</v>
      </c>
    </row>
    <row r="5398" spans="1:2" x14ac:dyDescent="0.25">
      <c r="A5398" s="2">
        <v>45882.833333333336</v>
      </c>
      <c r="B5398" s="1">
        <v>65</v>
      </c>
    </row>
    <row r="5399" spans="1:2" x14ac:dyDescent="0.25">
      <c r="A5399" s="2">
        <v>45882.875</v>
      </c>
      <c r="B5399" s="1">
        <v>47</v>
      </c>
    </row>
    <row r="5400" spans="1:2" x14ac:dyDescent="0.25">
      <c r="A5400" s="2">
        <v>45882.916666666664</v>
      </c>
      <c r="B5400" s="1">
        <v>17</v>
      </c>
    </row>
    <row r="5401" spans="1:2" x14ac:dyDescent="0.25">
      <c r="A5401" s="2">
        <v>45882.958333333336</v>
      </c>
      <c r="B5401" s="1">
        <v>11</v>
      </c>
    </row>
    <row r="5402" spans="1:2" x14ac:dyDescent="0.25">
      <c r="A5402" s="2">
        <v>45883</v>
      </c>
      <c r="B5402" s="1">
        <v>0</v>
      </c>
    </row>
    <row r="5403" spans="1:2" x14ac:dyDescent="0.25">
      <c r="A5403" s="2">
        <v>45883.041666666664</v>
      </c>
      <c r="B5403" s="1">
        <v>1</v>
      </c>
    </row>
    <row r="5404" spans="1:2" x14ac:dyDescent="0.25">
      <c r="A5404" s="2">
        <v>45883.083333333336</v>
      </c>
      <c r="B5404" s="1">
        <v>0</v>
      </c>
    </row>
    <row r="5405" spans="1:2" x14ac:dyDescent="0.25">
      <c r="A5405" s="2">
        <v>45883.125</v>
      </c>
      <c r="B5405" s="1">
        <v>0</v>
      </c>
    </row>
    <row r="5406" spans="1:2" x14ac:dyDescent="0.25">
      <c r="A5406" s="2">
        <v>45883.166666666664</v>
      </c>
      <c r="B5406" s="1">
        <v>0</v>
      </c>
    </row>
    <row r="5407" spans="1:2" x14ac:dyDescent="0.25">
      <c r="A5407" s="2">
        <v>45883.208333333336</v>
      </c>
      <c r="B5407" s="1">
        <v>1</v>
      </c>
    </row>
    <row r="5408" spans="1:2" x14ac:dyDescent="0.25">
      <c r="A5408" s="2">
        <v>45883.25</v>
      </c>
      <c r="B5408" s="1">
        <v>0</v>
      </c>
    </row>
    <row r="5409" spans="1:2" x14ac:dyDescent="0.25">
      <c r="A5409" s="2">
        <v>45883.291666666664</v>
      </c>
      <c r="B5409" s="1">
        <v>13</v>
      </c>
    </row>
    <row r="5410" spans="1:2" x14ac:dyDescent="0.25">
      <c r="A5410" s="2">
        <v>45883.333333333336</v>
      </c>
      <c r="B5410" s="1">
        <v>15</v>
      </c>
    </row>
    <row r="5411" spans="1:2" x14ac:dyDescent="0.25">
      <c r="A5411" s="2">
        <v>45883.375</v>
      </c>
      <c r="B5411" s="1">
        <v>57</v>
      </c>
    </row>
    <row r="5412" spans="1:2" x14ac:dyDescent="0.25">
      <c r="A5412" s="2">
        <v>45883.416666666664</v>
      </c>
      <c r="B5412" s="1">
        <v>12</v>
      </c>
    </row>
    <row r="5413" spans="1:2" x14ac:dyDescent="0.25">
      <c r="A5413" s="2">
        <v>45883.458333333336</v>
      </c>
      <c r="B5413" s="1">
        <v>39</v>
      </c>
    </row>
    <row r="5414" spans="1:2" x14ac:dyDescent="0.25">
      <c r="A5414" s="2">
        <v>45883.5</v>
      </c>
      <c r="B5414" s="1">
        <v>36</v>
      </c>
    </row>
    <row r="5415" spans="1:2" x14ac:dyDescent="0.25">
      <c r="A5415" s="2">
        <v>45883.541666666664</v>
      </c>
      <c r="B5415" s="1">
        <v>26</v>
      </c>
    </row>
    <row r="5416" spans="1:2" x14ac:dyDescent="0.25">
      <c r="A5416" s="2">
        <v>45883.583333333336</v>
      </c>
      <c r="B5416" s="1">
        <v>45</v>
      </c>
    </row>
    <row r="5417" spans="1:2" x14ac:dyDescent="0.25">
      <c r="A5417" s="2">
        <v>45883.625</v>
      </c>
      <c r="B5417" s="1">
        <v>50</v>
      </c>
    </row>
    <row r="5418" spans="1:2" x14ac:dyDescent="0.25">
      <c r="A5418" s="2">
        <v>45883.666666666664</v>
      </c>
      <c r="B5418" s="1">
        <v>40</v>
      </c>
    </row>
    <row r="5419" spans="1:2" x14ac:dyDescent="0.25">
      <c r="A5419" s="2">
        <v>45883.708333333336</v>
      </c>
      <c r="B5419" s="1">
        <v>56</v>
      </c>
    </row>
    <row r="5420" spans="1:2" x14ac:dyDescent="0.25">
      <c r="A5420" s="2">
        <v>45883.75</v>
      </c>
      <c r="B5420" s="1">
        <v>62</v>
      </c>
    </row>
    <row r="5421" spans="1:2" x14ac:dyDescent="0.25">
      <c r="A5421" s="2">
        <v>45883.791666666664</v>
      </c>
      <c r="B5421" s="1">
        <v>40</v>
      </c>
    </row>
    <row r="5422" spans="1:2" x14ac:dyDescent="0.25">
      <c r="A5422" s="2">
        <v>45883.833333333336</v>
      </c>
      <c r="B5422" s="1">
        <v>44</v>
      </c>
    </row>
    <row r="5423" spans="1:2" x14ac:dyDescent="0.25">
      <c r="A5423" s="2">
        <v>45883.875</v>
      </c>
      <c r="B5423" s="1">
        <v>30</v>
      </c>
    </row>
    <row r="5424" spans="1:2" x14ac:dyDescent="0.25">
      <c r="A5424" s="2">
        <v>45883.916666666664</v>
      </c>
      <c r="B5424" s="1">
        <v>17</v>
      </c>
    </row>
    <row r="5425" spans="1:2" x14ac:dyDescent="0.25">
      <c r="A5425" s="2">
        <v>45883.958333333336</v>
      </c>
      <c r="B5425" s="1">
        <v>17</v>
      </c>
    </row>
    <row r="5426" spans="1:2" x14ac:dyDescent="0.25">
      <c r="A5426" s="2">
        <v>45884</v>
      </c>
      <c r="B5426" s="1">
        <v>0</v>
      </c>
    </row>
    <row r="5427" spans="1:2" x14ac:dyDescent="0.25">
      <c r="A5427" s="2">
        <v>45884.041666666664</v>
      </c>
      <c r="B5427" s="1">
        <v>6</v>
      </c>
    </row>
    <row r="5428" spans="1:2" x14ac:dyDescent="0.25">
      <c r="A5428" s="2">
        <v>45884.083333333336</v>
      </c>
      <c r="B5428" s="1">
        <v>12</v>
      </c>
    </row>
    <row r="5429" spans="1:2" x14ac:dyDescent="0.25">
      <c r="A5429" s="2">
        <v>45884.125</v>
      </c>
      <c r="B5429" s="1">
        <v>3</v>
      </c>
    </row>
    <row r="5430" spans="1:2" x14ac:dyDescent="0.25">
      <c r="A5430" s="2">
        <v>45884.166666666664</v>
      </c>
      <c r="B5430" s="1">
        <v>10</v>
      </c>
    </row>
    <row r="5431" spans="1:2" x14ac:dyDescent="0.25">
      <c r="A5431" s="2">
        <v>45884.208333333336</v>
      </c>
      <c r="B5431" s="1">
        <v>6</v>
      </c>
    </row>
    <row r="5432" spans="1:2" x14ac:dyDescent="0.25">
      <c r="A5432" s="2">
        <v>45884.25</v>
      </c>
      <c r="B5432" s="1">
        <v>1</v>
      </c>
    </row>
    <row r="5433" spans="1:2" x14ac:dyDescent="0.25">
      <c r="A5433" s="2">
        <v>45884.291666666664</v>
      </c>
      <c r="B5433" s="1">
        <v>5</v>
      </c>
    </row>
    <row r="5434" spans="1:2" x14ac:dyDescent="0.25">
      <c r="A5434" s="2">
        <v>45884.333333333336</v>
      </c>
      <c r="B5434" s="1">
        <v>12</v>
      </c>
    </row>
    <row r="5435" spans="1:2" x14ac:dyDescent="0.25">
      <c r="A5435" s="2">
        <v>45884.375</v>
      </c>
      <c r="B5435" s="1">
        <v>10</v>
      </c>
    </row>
    <row r="5436" spans="1:2" x14ac:dyDescent="0.25">
      <c r="A5436" s="2">
        <v>45884.416666666664</v>
      </c>
      <c r="B5436" s="1">
        <v>38</v>
      </c>
    </row>
    <row r="5437" spans="1:2" x14ac:dyDescent="0.25">
      <c r="A5437" s="2">
        <v>45884.458333333336</v>
      </c>
      <c r="B5437" s="1">
        <v>60</v>
      </c>
    </row>
    <row r="5438" spans="1:2" x14ac:dyDescent="0.25">
      <c r="A5438" s="2">
        <v>45884.5</v>
      </c>
      <c r="B5438" s="1">
        <v>97</v>
      </c>
    </row>
    <row r="5439" spans="1:2" x14ac:dyDescent="0.25">
      <c r="A5439" s="2">
        <v>45884.541666666664</v>
      </c>
      <c r="B5439" s="1">
        <v>90</v>
      </c>
    </row>
    <row r="5440" spans="1:2" x14ac:dyDescent="0.25">
      <c r="A5440" s="2">
        <v>45884.583333333336</v>
      </c>
      <c r="B5440" s="1">
        <v>84</v>
      </c>
    </row>
    <row r="5441" spans="1:2" x14ac:dyDescent="0.25">
      <c r="A5441" s="2">
        <v>45884.625</v>
      </c>
      <c r="B5441" s="1">
        <v>91</v>
      </c>
    </row>
    <row r="5442" spans="1:2" x14ac:dyDescent="0.25">
      <c r="A5442" s="2">
        <v>45884.666666666664</v>
      </c>
      <c r="B5442" s="1">
        <v>78</v>
      </c>
    </row>
    <row r="5443" spans="1:2" x14ac:dyDescent="0.25">
      <c r="A5443" s="2">
        <v>45884.708333333336</v>
      </c>
      <c r="B5443" s="1">
        <v>55</v>
      </c>
    </row>
    <row r="5444" spans="1:2" x14ac:dyDescent="0.25">
      <c r="A5444" s="2">
        <v>45884.75</v>
      </c>
      <c r="B5444" s="1">
        <v>60</v>
      </c>
    </row>
    <row r="5445" spans="1:2" x14ac:dyDescent="0.25">
      <c r="A5445" s="2">
        <v>45884.791666666664</v>
      </c>
      <c r="B5445" s="1">
        <v>42</v>
      </c>
    </row>
    <row r="5446" spans="1:2" x14ac:dyDescent="0.25">
      <c r="A5446" s="2">
        <v>45884.833333333336</v>
      </c>
      <c r="B5446" s="1">
        <v>60</v>
      </c>
    </row>
    <row r="5447" spans="1:2" x14ac:dyDescent="0.25">
      <c r="A5447" s="2">
        <v>45884.875</v>
      </c>
      <c r="B5447" s="1">
        <v>50</v>
      </c>
    </row>
    <row r="5448" spans="1:2" x14ac:dyDescent="0.25">
      <c r="A5448" s="2">
        <v>45884.916666666664</v>
      </c>
      <c r="B5448" s="1">
        <v>8</v>
      </c>
    </row>
    <row r="5449" spans="1:2" x14ac:dyDescent="0.25">
      <c r="A5449" s="2">
        <v>45884.958333333336</v>
      </c>
      <c r="B5449" s="1">
        <v>17</v>
      </c>
    </row>
    <row r="5450" spans="1:2" x14ac:dyDescent="0.25">
      <c r="A5450" s="2">
        <v>45885</v>
      </c>
      <c r="B5450" s="1">
        <v>0</v>
      </c>
    </row>
    <row r="5451" spans="1:2" x14ac:dyDescent="0.25">
      <c r="A5451" s="2">
        <v>45885.041666666664</v>
      </c>
      <c r="B5451" s="1">
        <v>12</v>
      </c>
    </row>
    <row r="5452" spans="1:2" x14ac:dyDescent="0.25">
      <c r="A5452" s="2">
        <v>45885.083333333336</v>
      </c>
      <c r="B5452" s="1">
        <v>9</v>
      </c>
    </row>
    <row r="5453" spans="1:2" x14ac:dyDescent="0.25">
      <c r="A5453" s="2">
        <v>45885.125</v>
      </c>
      <c r="B5453" s="1">
        <v>0</v>
      </c>
    </row>
    <row r="5454" spans="1:2" x14ac:dyDescent="0.25">
      <c r="A5454" s="2">
        <v>45885.166666666664</v>
      </c>
      <c r="B5454" s="1">
        <v>2</v>
      </c>
    </row>
    <row r="5455" spans="1:2" x14ac:dyDescent="0.25">
      <c r="A5455" s="2">
        <v>45885.208333333336</v>
      </c>
      <c r="B5455" s="1">
        <v>2</v>
      </c>
    </row>
    <row r="5456" spans="1:2" x14ac:dyDescent="0.25">
      <c r="A5456" s="2">
        <v>45885.25</v>
      </c>
      <c r="B5456" s="1">
        <v>1</v>
      </c>
    </row>
    <row r="5457" spans="1:2" x14ac:dyDescent="0.25">
      <c r="A5457" s="2">
        <v>45885.291666666664</v>
      </c>
      <c r="B5457" s="1">
        <v>6</v>
      </c>
    </row>
    <row r="5458" spans="1:2" x14ac:dyDescent="0.25">
      <c r="A5458" s="2">
        <v>45885.333333333336</v>
      </c>
      <c r="B5458" s="1">
        <v>7</v>
      </c>
    </row>
    <row r="5459" spans="1:2" x14ac:dyDescent="0.25">
      <c r="A5459" s="2">
        <v>45885.375</v>
      </c>
      <c r="B5459" s="1">
        <v>25</v>
      </c>
    </row>
    <row r="5460" spans="1:2" x14ac:dyDescent="0.25">
      <c r="A5460" s="2">
        <v>45885.416666666664</v>
      </c>
      <c r="B5460" s="1">
        <v>31</v>
      </c>
    </row>
    <row r="5461" spans="1:2" x14ac:dyDescent="0.25">
      <c r="A5461" s="2">
        <v>45885.458333333336</v>
      </c>
      <c r="B5461" s="1">
        <v>75</v>
      </c>
    </row>
    <row r="5462" spans="1:2" x14ac:dyDescent="0.25">
      <c r="A5462" s="2">
        <v>45885.5</v>
      </c>
      <c r="B5462" s="1">
        <v>90</v>
      </c>
    </row>
    <row r="5463" spans="1:2" x14ac:dyDescent="0.25">
      <c r="A5463" s="2">
        <v>45885.541666666664</v>
      </c>
      <c r="B5463" s="1">
        <v>85</v>
      </c>
    </row>
    <row r="5464" spans="1:2" x14ac:dyDescent="0.25">
      <c r="A5464" s="2">
        <v>45885.583333333336</v>
      </c>
      <c r="B5464" s="1">
        <v>47</v>
      </c>
    </row>
    <row r="5465" spans="1:2" x14ac:dyDescent="0.25">
      <c r="A5465" s="2">
        <v>45885.625</v>
      </c>
      <c r="B5465" s="1">
        <v>86</v>
      </c>
    </row>
    <row r="5466" spans="1:2" x14ac:dyDescent="0.25">
      <c r="A5466" s="2">
        <v>45885.666666666664</v>
      </c>
      <c r="B5466" s="1">
        <v>50</v>
      </c>
    </row>
    <row r="5467" spans="1:2" x14ac:dyDescent="0.25">
      <c r="A5467" s="2">
        <v>45885.708333333336</v>
      </c>
      <c r="B5467" s="1">
        <v>75</v>
      </c>
    </row>
    <row r="5468" spans="1:2" x14ac:dyDescent="0.25">
      <c r="A5468" s="2">
        <v>45885.75</v>
      </c>
      <c r="B5468" s="1">
        <v>73</v>
      </c>
    </row>
    <row r="5469" spans="1:2" x14ac:dyDescent="0.25">
      <c r="A5469" s="2">
        <v>45885.791666666664</v>
      </c>
      <c r="B5469" s="1">
        <v>47</v>
      </c>
    </row>
    <row r="5470" spans="1:2" x14ac:dyDescent="0.25">
      <c r="A5470" s="2">
        <v>45885.833333333336</v>
      </c>
      <c r="B5470" s="1">
        <v>34</v>
      </c>
    </row>
    <row r="5471" spans="1:2" x14ac:dyDescent="0.25">
      <c r="A5471" s="2">
        <v>45885.875</v>
      </c>
      <c r="B5471" s="1">
        <v>31</v>
      </c>
    </row>
    <row r="5472" spans="1:2" x14ac:dyDescent="0.25">
      <c r="A5472" s="2">
        <v>45885.916666666664</v>
      </c>
      <c r="B5472" s="1">
        <v>10</v>
      </c>
    </row>
    <row r="5473" spans="1:2" x14ac:dyDescent="0.25">
      <c r="A5473" s="2">
        <v>45885.958333333336</v>
      </c>
      <c r="B5473" s="1">
        <v>15</v>
      </c>
    </row>
    <row r="5474" spans="1:2" x14ac:dyDescent="0.25">
      <c r="A5474" s="2">
        <v>45886</v>
      </c>
      <c r="B5474" s="1">
        <v>0</v>
      </c>
    </row>
    <row r="5475" spans="1:2" x14ac:dyDescent="0.25">
      <c r="A5475" s="2">
        <v>45886.041666666664</v>
      </c>
      <c r="B5475" s="1">
        <v>4</v>
      </c>
    </row>
    <row r="5476" spans="1:2" x14ac:dyDescent="0.25">
      <c r="A5476" s="2">
        <v>45886.083333333336</v>
      </c>
      <c r="B5476" s="1">
        <v>2</v>
      </c>
    </row>
    <row r="5477" spans="1:2" x14ac:dyDescent="0.25">
      <c r="A5477" s="2">
        <v>45886.125</v>
      </c>
      <c r="B5477" s="1">
        <v>13</v>
      </c>
    </row>
    <row r="5478" spans="1:2" x14ac:dyDescent="0.25">
      <c r="A5478" s="2">
        <v>45886.166666666664</v>
      </c>
      <c r="B5478" s="1">
        <v>0</v>
      </c>
    </row>
    <row r="5479" spans="1:2" x14ac:dyDescent="0.25">
      <c r="A5479" s="2">
        <v>45886.208333333336</v>
      </c>
      <c r="B5479" s="1">
        <v>9</v>
      </c>
    </row>
    <row r="5480" spans="1:2" x14ac:dyDescent="0.25">
      <c r="A5480" s="2">
        <v>45886.25</v>
      </c>
      <c r="B5480" s="1">
        <v>9</v>
      </c>
    </row>
    <row r="5481" spans="1:2" x14ac:dyDescent="0.25">
      <c r="A5481" s="2">
        <v>45886.291666666664</v>
      </c>
      <c r="B5481" s="1">
        <v>3</v>
      </c>
    </row>
    <row r="5482" spans="1:2" x14ac:dyDescent="0.25">
      <c r="A5482" s="2">
        <v>45886.333333333336</v>
      </c>
      <c r="B5482" s="1">
        <v>16</v>
      </c>
    </row>
    <row r="5483" spans="1:2" x14ac:dyDescent="0.25">
      <c r="A5483" s="2">
        <v>45886.375</v>
      </c>
      <c r="B5483" s="1">
        <v>16</v>
      </c>
    </row>
    <row r="5484" spans="1:2" x14ac:dyDescent="0.25">
      <c r="A5484" s="2">
        <v>45886.416666666664</v>
      </c>
      <c r="B5484" s="1">
        <v>40</v>
      </c>
    </row>
    <row r="5485" spans="1:2" x14ac:dyDescent="0.25">
      <c r="A5485" s="2">
        <v>45886.458333333336</v>
      </c>
      <c r="B5485" s="1">
        <v>88</v>
      </c>
    </row>
    <row r="5486" spans="1:2" x14ac:dyDescent="0.25">
      <c r="A5486" s="2">
        <v>45886.5</v>
      </c>
      <c r="B5486" s="1">
        <v>59</v>
      </c>
    </row>
    <row r="5487" spans="1:2" x14ac:dyDescent="0.25">
      <c r="A5487" s="2">
        <v>45886.541666666664</v>
      </c>
      <c r="B5487" s="1">
        <v>59</v>
      </c>
    </row>
    <row r="5488" spans="1:2" x14ac:dyDescent="0.25">
      <c r="A5488" s="2">
        <v>45886.583333333336</v>
      </c>
      <c r="B5488" s="1">
        <v>98</v>
      </c>
    </row>
    <row r="5489" spans="1:2" x14ac:dyDescent="0.25">
      <c r="A5489" s="2">
        <v>45886.625</v>
      </c>
      <c r="B5489" s="1">
        <v>65</v>
      </c>
    </row>
    <row r="5490" spans="1:2" x14ac:dyDescent="0.25">
      <c r="A5490" s="2">
        <v>45886.666666666664</v>
      </c>
      <c r="B5490" s="1">
        <v>45</v>
      </c>
    </row>
    <row r="5491" spans="1:2" x14ac:dyDescent="0.25">
      <c r="A5491" s="2">
        <v>45886.708333333336</v>
      </c>
      <c r="B5491" s="1">
        <v>58</v>
      </c>
    </row>
    <row r="5492" spans="1:2" x14ac:dyDescent="0.25">
      <c r="A5492" s="2">
        <v>45886.75</v>
      </c>
      <c r="B5492" s="1">
        <v>51</v>
      </c>
    </row>
    <row r="5493" spans="1:2" x14ac:dyDescent="0.25">
      <c r="A5493" s="2">
        <v>45886.791666666664</v>
      </c>
      <c r="B5493" s="1">
        <v>83</v>
      </c>
    </row>
    <row r="5494" spans="1:2" x14ac:dyDescent="0.25">
      <c r="A5494" s="2">
        <v>45886.833333333336</v>
      </c>
      <c r="B5494" s="1">
        <v>34</v>
      </c>
    </row>
    <row r="5495" spans="1:2" x14ac:dyDescent="0.25">
      <c r="A5495" s="2">
        <v>45886.875</v>
      </c>
      <c r="B5495" s="1">
        <v>13</v>
      </c>
    </row>
    <row r="5496" spans="1:2" x14ac:dyDescent="0.25">
      <c r="A5496" s="2">
        <v>45886.916666666664</v>
      </c>
      <c r="B5496" s="1">
        <v>7</v>
      </c>
    </row>
    <row r="5497" spans="1:2" x14ac:dyDescent="0.25">
      <c r="A5497" s="2">
        <v>45886.958333333336</v>
      </c>
      <c r="B5497" s="1">
        <v>1</v>
      </c>
    </row>
    <row r="5498" spans="1:2" x14ac:dyDescent="0.25">
      <c r="A5498" s="2">
        <v>45887</v>
      </c>
      <c r="B5498" s="1">
        <v>0</v>
      </c>
    </row>
    <row r="5499" spans="1:2" x14ac:dyDescent="0.25">
      <c r="A5499" s="2">
        <v>45887.041666666664</v>
      </c>
      <c r="B5499" s="1">
        <v>2</v>
      </c>
    </row>
    <row r="5500" spans="1:2" x14ac:dyDescent="0.25">
      <c r="A5500" s="2">
        <v>45887.083333333336</v>
      </c>
      <c r="B5500" s="1">
        <v>0</v>
      </c>
    </row>
    <row r="5501" spans="1:2" x14ac:dyDescent="0.25">
      <c r="A5501" s="2">
        <v>45887.125</v>
      </c>
      <c r="B5501" s="1">
        <v>0</v>
      </c>
    </row>
    <row r="5502" spans="1:2" x14ac:dyDescent="0.25">
      <c r="A5502" s="2">
        <v>45887.166666666664</v>
      </c>
      <c r="B5502" s="1">
        <v>0</v>
      </c>
    </row>
    <row r="5503" spans="1:2" x14ac:dyDescent="0.25">
      <c r="A5503" s="2">
        <v>45887.208333333336</v>
      </c>
      <c r="B5503" s="1">
        <v>0</v>
      </c>
    </row>
    <row r="5504" spans="1:2" x14ac:dyDescent="0.25">
      <c r="A5504" s="2">
        <v>45887.25</v>
      </c>
      <c r="B5504" s="1">
        <v>3</v>
      </c>
    </row>
    <row r="5505" spans="1:2" x14ac:dyDescent="0.25">
      <c r="A5505" s="2">
        <v>45887.291666666664</v>
      </c>
      <c r="B5505" s="1">
        <v>21</v>
      </c>
    </row>
    <row r="5506" spans="1:2" x14ac:dyDescent="0.25">
      <c r="A5506" s="2">
        <v>45887.333333333336</v>
      </c>
      <c r="B5506" s="1">
        <v>22</v>
      </c>
    </row>
    <row r="5507" spans="1:2" x14ac:dyDescent="0.25">
      <c r="A5507" s="2">
        <v>45887.375</v>
      </c>
      <c r="B5507" s="1">
        <v>12</v>
      </c>
    </row>
    <row r="5508" spans="1:2" x14ac:dyDescent="0.25">
      <c r="A5508" s="2">
        <v>45887.416666666664</v>
      </c>
      <c r="B5508" s="1">
        <v>16</v>
      </c>
    </row>
    <row r="5509" spans="1:2" x14ac:dyDescent="0.25">
      <c r="A5509" s="2">
        <v>45887.458333333336</v>
      </c>
      <c r="B5509" s="1">
        <v>34</v>
      </c>
    </row>
    <row r="5510" spans="1:2" x14ac:dyDescent="0.25">
      <c r="A5510" s="2">
        <v>45887.5</v>
      </c>
      <c r="B5510" s="1">
        <v>81</v>
      </c>
    </row>
    <row r="5511" spans="1:2" x14ac:dyDescent="0.25">
      <c r="A5511" s="2">
        <v>45887.541666666664</v>
      </c>
      <c r="B5511" s="1">
        <v>45</v>
      </c>
    </row>
    <row r="5512" spans="1:2" x14ac:dyDescent="0.25">
      <c r="A5512" s="2">
        <v>45887.583333333336</v>
      </c>
      <c r="B5512" s="1">
        <v>22</v>
      </c>
    </row>
    <row r="5513" spans="1:2" x14ac:dyDescent="0.25">
      <c r="A5513" s="2">
        <v>45887.625</v>
      </c>
      <c r="B5513" s="1">
        <v>66</v>
      </c>
    </row>
    <row r="5514" spans="1:2" x14ac:dyDescent="0.25">
      <c r="A5514" s="2">
        <v>45887.666666666664</v>
      </c>
      <c r="B5514" s="1">
        <v>75</v>
      </c>
    </row>
    <row r="5515" spans="1:2" x14ac:dyDescent="0.25">
      <c r="A5515" s="2">
        <v>45887.708333333336</v>
      </c>
      <c r="B5515" s="1">
        <v>58</v>
      </c>
    </row>
    <row r="5516" spans="1:2" x14ac:dyDescent="0.25">
      <c r="A5516" s="2">
        <v>45887.75</v>
      </c>
      <c r="B5516" s="1">
        <v>80</v>
      </c>
    </row>
    <row r="5517" spans="1:2" x14ac:dyDescent="0.25">
      <c r="A5517" s="2">
        <v>45887.791666666664</v>
      </c>
      <c r="B5517" s="1">
        <v>62</v>
      </c>
    </row>
    <row r="5518" spans="1:2" x14ac:dyDescent="0.25">
      <c r="A5518" s="2">
        <v>45887.833333333336</v>
      </c>
      <c r="B5518" s="1">
        <v>59</v>
      </c>
    </row>
    <row r="5519" spans="1:2" x14ac:dyDescent="0.25">
      <c r="A5519" s="2">
        <v>45887.875</v>
      </c>
      <c r="B5519" s="1">
        <v>28</v>
      </c>
    </row>
    <row r="5520" spans="1:2" x14ac:dyDescent="0.25">
      <c r="A5520" s="2">
        <v>45887.916666666664</v>
      </c>
      <c r="B5520" s="1">
        <v>20</v>
      </c>
    </row>
    <row r="5521" spans="1:2" x14ac:dyDescent="0.25">
      <c r="A5521" s="2">
        <v>45887.958333333336</v>
      </c>
      <c r="B5521" s="1">
        <v>7</v>
      </c>
    </row>
    <row r="5522" spans="1:2" x14ac:dyDescent="0.25">
      <c r="A5522" s="2">
        <v>45888</v>
      </c>
      <c r="B5522" s="1">
        <v>0</v>
      </c>
    </row>
    <row r="5523" spans="1:2" x14ac:dyDescent="0.25">
      <c r="A5523" s="2">
        <v>45888.041666666664</v>
      </c>
      <c r="B5523" s="1">
        <v>2</v>
      </c>
    </row>
    <row r="5524" spans="1:2" x14ac:dyDescent="0.25">
      <c r="A5524" s="2">
        <v>45888.083333333336</v>
      </c>
      <c r="B5524" s="1">
        <v>1</v>
      </c>
    </row>
    <row r="5525" spans="1:2" x14ac:dyDescent="0.25">
      <c r="A5525" s="2">
        <v>45888.125</v>
      </c>
      <c r="B5525" s="1">
        <v>2</v>
      </c>
    </row>
    <row r="5526" spans="1:2" x14ac:dyDescent="0.25">
      <c r="A5526" s="2">
        <v>45888.166666666664</v>
      </c>
      <c r="B5526" s="1">
        <v>0</v>
      </c>
    </row>
    <row r="5527" spans="1:2" x14ac:dyDescent="0.25">
      <c r="A5527" s="2">
        <v>45888.208333333336</v>
      </c>
      <c r="B5527" s="1">
        <v>0</v>
      </c>
    </row>
    <row r="5528" spans="1:2" x14ac:dyDescent="0.25">
      <c r="A5528" s="2">
        <v>45888.25</v>
      </c>
      <c r="B5528" s="1">
        <v>16</v>
      </c>
    </row>
    <row r="5529" spans="1:2" x14ac:dyDescent="0.25">
      <c r="A5529" s="2">
        <v>45888.291666666664</v>
      </c>
      <c r="B5529" s="1">
        <v>14</v>
      </c>
    </row>
    <row r="5530" spans="1:2" x14ac:dyDescent="0.25">
      <c r="A5530" s="2">
        <v>45888.333333333336</v>
      </c>
      <c r="B5530" s="1">
        <v>34</v>
      </c>
    </row>
    <row r="5531" spans="1:2" x14ac:dyDescent="0.25">
      <c r="A5531" s="2">
        <v>45888.375</v>
      </c>
      <c r="B5531" s="1">
        <v>42</v>
      </c>
    </row>
    <row r="5532" spans="1:2" x14ac:dyDescent="0.25">
      <c r="A5532" s="2">
        <v>45888.416666666664</v>
      </c>
      <c r="B5532" s="1">
        <v>43</v>
      </c>
    </row>
    <row r="5533" spans="1:2" x14ac:dyDescent="0.25">
      <c r="A5533" s="2">
        <v>45888.458333333336</v>
      </c>
      <c r="B5533" s="1">
        <v>41</v>
      </c>
    </row>
    <row r="5534" spans="1:2" x14ac:dyDescent="0.25">
      <c r="A5534" s="2">
        <v>45888.5</v>
      </c>
      <c r="B5534" s="1">
        <v>40</v>
      </c>
    </row>
    <row r="5535" spans="1:2" x14ac:dyDescent="0.25">
      <c r="A5535" s="2">
        <v>45888.541666666664</v>
      </c>
      <c r="B5535" s="1">
        <v>53</v>
      </c>
    </row>
    <row r="5536" spans="1:2" x14ac:dyDescent="0.25">
      <c r="A5536" s="2">
        <v>45888.583333333336</v>
      </c>
      <c r="B5536" s="1">
        <v>104</v>
      </c>
    </row>
    <row r="5537" spans="1:2" x14ac:dyDescent="0.25">
      <c r="A5537" s="2">
        <v>45888.625</v>
      </c>
      <c r="B5537" s="1">
        <v>73</v>
      </c>
    </row>
    <row r="5538" spans="1:2" x14ac:dyDescent="0.25">
      <c r="A5538" s="2">
        <v>45888.666666666664</v>
      </c>
      <c r="B5538" s="1">
        <v>75</v>
      </c>
    </row>
    <row r="5539" spans="1:2" x14ac:dyDescent="0.25">
      <c r="A5539" s="2">
        <v>45888.708333333336</v>
      </c>
      <c r="B5539" s="1">
        <v>77</v>
      </c>
    </row>
    <row r="5540" spans="1:2" x14ac:dyDescent="0.25">
      <c r="A5540" s="2">
        <v>45888.75</v>
      </c>
      <c r="B5540" s="1">
        <v>78</v>
      </c>
    </row>
    <row r="5541" spans="1:2" x14ac:dyDescent="0.25">
      <c r="A5541" s="2">
        <v>45888.791666666664</v>
      </c>
      <c r="B5541" s="1">
        <v>155</v>
      </c>
    </row>
    <row r="5542" spans="1:2" x14ac:dyDescent="0.25">
      <c r="A5542" s="2">
        <v>45888.833333333336</v>
      </c>
      <c r="B5542" s="1">
        <v>47</v>
      </c>
    </row>
    <row r="5543" spans="1:2" x14ac:dyDescent="0.25">
      <c r="A5543" s="2">
        <v>45888.875</v>
      </c>
      <c r="B5543" s="1">
        <v>20</v>
      </c>
    </row>
    <row r="5544" spans="1:2" x14ac:dyDescent="0.25">
      <c r="A5544" s="2">
        <v>45888.916666666664</v>
      </c>
      <c r="B5544" s="1">
        <v>17</v>
      </c>
    </row>
    <row r="5545" spans="1:2" x14ac:dyDescent="0.25">
      <c r="A5545" s="2">
        <v>45888.958333333336</v>
      </c>
      <c r="B5545" s="1">
        <v>10</v>
      </c>
    </row>
    <row r="5546" spans="1:2" x14ac:dyDescent="0.25">
      <c r="A5546" s="2">
        <v>45889</v>
      </c>
      <c r="B5546" s="1">
        <v>0</v>
      </c>
    </row>
    <row r="5547" spans="1:2" x14ac:dyDescent="0.25">
      <c r="A5547" s="2">
        <v>45889.041666666664</v>
      </c>
      <c r="B5547" s="1">
        <v>3</v>
      </c>
    </row>
    <row r="5548" spans="1:2" x14ac:dyDescent="0.25">
      <c r="A5548" s="2">
        <v>45889.083333333336</v>
      </c>
      <c r="B5548" s="1">
        <v>2</v>
      </c>
    </row>
    <row r="5549" spans="1:2" x14ac:dyDescent="0.25">
      <c r="A5549" s="2">
        <v>45889.125</v>
      </c>
      <c r="B5549" s="1">
        <v>1</v>
      </c>
    </row>
    <row r="5550" spans="1:2" x14ac:dyDescent="0.25">
      <c r="A5550" s="2">
        <v>45889.166666666664</v>
      </c>
      <c r="B5550" s="1">
        <v>0</v>
      </c>
    </row>
    <row r="5551" spans="1:2" x14ac:dyDescent="0.25">
      <c r="A5551" s="2">
        <v>45889.208333333336</v>
      </c>
      <c r="B5551" s="1">
        <v>1</v>
      </c>
    </row>
    <row r="5552" spans="1:2" x14ac:dyDescent="0.25">
      <c r="A5552" s="2">
        <v>45889.25</v>
      </c>
      <c r="B5552" s="1">
        <v>10</v>
      </c>
    </row>
    <row r="5553" spans="1:2" x14ac:dyDescent="0.25">
      <c r="A5553" s="2">
        <v>45889.291666666664</v>
      </c>
      <c r="B5553" s="1">
        <v>21</v>
      </c>
    </row>
    <row r="5554" spans="1:2" x14ac:dyDescent="0.25">
      <c r="A5554" s="2">
        <v>45889.333333333336</v>
      </c>
      <c r="B5554" s="1">
        <v>31</v>
      </c>
    </row>
    <row r="5555" spans="1:2" x14ac:dyDescent="0.25">
      <c r="A5555" s="2">
        <v>45889.375</v>
      </c>
      <c r="B5555" s="1">
        <v>25</v>
      </c>
    </row>
    <row r="5556" spans="1:2" x14ac:dyDescent="0.25">
      <c r="A5556" s="2">
        <v>45889.416666666664</v>
      </c>
      <c r="B5556" s="1">
        <v>14</v>
      </c>
    </row>
    <row r="5557" spans="1:2" x14ac:dyDescent="0.25">
      <c r="A5557" s="2">
        <v>45889.458333333336</v>
      </c>
      <c r="B5557" s="1">
        <v>34</v>
      </c>
    </row>
    <row r="5558" spans="1:2" x14ac:dyDescent="0.25">
      <c r="A5558" s="2">
        <v>45889.5</v>
      </c>
      <c r="B5558" s="1">
        <v>43</v>
      </c>
    </row>
    <row r="5559" spans="1:2" x14ac:dyDescent="0.25">
      <c r="A5559" s="2">
        <v>45889.541666666664</v>
      </c>
      <c r="B5559" s="1">
        <v>32</v>
      </c>
    </row>
    <row r="5560" spans="1:2" x14ac:dyDescent="0.25">
      <c r="A5560" s="2">
        <v>45889.583333333336</v>
      </c>
      <c r="B5560" s="1">
        <v>26</v>
      </c>
    </row>
    <row r="5561" spans="1:2" x14ac:dyDescent="0.25">
      <c r="A5561" s="2">
        <v>45889.625</v>
      </c>
      <c r="B5561" s="1">
        <v>20</v>
      </c>
    </row>
    <row r="5562" spans="1:2" x14ac:dyDescent="0.25">
      <c r="A5562" s="2">
        <v>45889.666666666664</v>
      </c>
      <c r="B5562" s="1">
        <v>38</v>
      </c>
    </row>
    <row r="5563" spans="1:2" x14ac:dyDescent="0.25">
      <c r="A5563" s="2">
        <v>45889.708333333336</v>
      </c>
      <c r="B5563" s="1">
        <v>53</v>
      </c>
    </row>
    <row r="5564" spans="1:2" x14ac:dyDescent="0.25">
      <c r="A5564" s="2">
        <v>45889.75</v>
      </c>
      <c r="B5564" s="1">
        <v>74</v>
      </c>
    </row>
    <row r="5565" spans="1:2" x14ac:dyDescent="0.25">
      <c r="A5565" s="2">
        <v>45889.791666666664</v>
      </c>
      <c r="B5565" s="1">
        <v>64</v>
      </c>
    </row>
    <row r="5566" spans="1:2" x14ac:dyDescent="0.25">
      <c r="A5566" s="2">
        <v>45889.833333333336</v>
      </c>
      <c r="B5566" s="1">
        <v>34</v>
      </c>
    </row>
    <row r="5567" spans="1:2" x14ac:dyDescent="0.25">
      <c r="A5567" s="2">
        <v>45889.875</v>
      </c>
      <c r="B5567" s="1">
        <v>27</v>
      </c>
    </row>
    <row r="5568" spans="1:2" x14ac:dyDescent="0.25">
      <c r="A5568" s="2">
        <v>45889.916666666664</v>
      </c>
      <c r="B5568" s="1">
        <v>11</v>
      </c>
    </row>
    <row r="5569" spans="1:2" x14ac:dyDescent="0.25">
      <c r="A5569" s="2">
        <v>45889.958333333336</v>
      </c>
      <c r="B5569" s="1">
        <v>12</v>
      </c>
    </row>
    <row r="5570" spans="1:2" x14ac:dyDescent="0.25">
      <c r="A5570" s="2">
        <v>45890</v>
      </c>
      <c r="B5570" s="1">
        <v>0</v>
      </c>
    </row>
    <row r="5571" spans="1:2" x14ac:dyDescent="0.25">
      <c r="A5571" s="2">
        <v>45890.041666666664</v>
      </c>
      <c r="B5571" s="1">
        <v>2</v>
      </c>
    </row>
    <row r="5572" spans="1:2" x14ac:dyDescent="0.25">
      <c r="A5572" s="2">
        <v>45890.083333333336</v>
      </c>
      <c r="B5572" s="1">
        <v>1</v>
      </c>
    </row>
    <row r="5573" spans="1:2" x14ac:dyDescent="0.25">
      <c r="A5573" s="2">
        <v>45890.125</v>
      </c>
      <c r="B5573" s="1">
        <v>1</v>
      </c>
    </row>
    <row r="5574" spans="1:2" x14ac:dyDescent="0.25">
      <c r="A5574" s="2">
        <v>45890.166666666664</v>
      </c>
      <c r="B5574" s="1">
        <v>0</v>
      </c>
    </row>
    <row r="5575" spans="1:2" x14ac:dyDescent="0.25">
      <c r="A5575" s="2">
        <v>45890.208333333336</v>
      </c>
      <c r="B5575" s="1">
        <v>0</v>
      </c>
    </row>
    <row r="5576" spans="1:2" x14ac:dyDescent="0.25">
      <c r="A5576" s="2">
        <v>45890.25</v>
      </c>
      <c r="B5576" s="1">
        <v>1</v>
      </c>
    </row>
    <row r="5577" spans="1:2" x14ac:dyDescent="0.25">
      <c r="A5577" s="2">
        <v>45890.291666666664</v>
      </c>
      <c r="B5577" s="1">
        <v>10</v>
      </c>
    </row>
    <row r="5578" spans="1:2" x14ac:dyDescent="0.25">
      <c r="A5578" s="2">
        <v>45890.333333333336</v>
      </c>
      <c r="B5578" s="1">
        <v>38</v>
      </c>
    </row>
    <row r="5579" spans="1:2" x14ac:dyDescent="0.25">
      <c r="A5579" s="2">
        <v>45890.375</v>
      </c>
      <c r="B5579" s="1">
        <v>32</v>
      </c>
    </row>
    <row r="5580" spans="1:2" x14ac:dyDescent="0.25">
      <c r="A5580" s="2">
        <v>45890.416666666664</v>
      </c>
      <c r="B5580" s="1">
        <v>44</v>
      </c>
    </row>
    <row r="5581" spans="1:2" x14ac:dyDescent="0.25">
      <c r="A5581" s="2">
        <v>45890.458333333336</v>
      </c>
      <c r="B5581" s="1">
        <v>75</v>
      </c>
    </row>
    <row r="5582" spans="1:2" x14ac:dyDescent="0.25">
      <c r="A5582" s="2">
        <v>45890.5</v>
      </c>
      <c r="B5582" s="1">
        <v>71</v>
      </c>
    </row>
    <row r="5583" spans="1:2" x14ac:dyDescent="0.25">
      <c r="A5583" s="2">
        <v>45890.541666666664</v>
      </c>
      <c r="B5583" s="1">
        <v>62</v>
      </c>
    </row>
    <row r="5584" spans="1:2" x14ac:dyDescent="0.25">
      <c r="A5584" s="2">
        <v>45890.583333333336</v>
      </c>
      <c r="B5584" s="1">
        <v>68</v>
      </c>
    </row>
    <row r="5585" spans="1:2" x14ac:dyDescent="0.25">
      <c r="A5585" s="2">
        <v>45890.625</v>
      </c>
      <c r="B5585" s="1">
        <v>53</v>
      </c>
    </row>
    <row r="5586" spans="1:2" x14ac:dyDescent="0.25">
      <c r="A5586" s="2">
        <v>45890.666666666664</v>
      </c>
      <c r="B5586" s="1">
        <v>60</v>
      </c>
    </row>
    <row r="5587" spans="1:2" x14ac:dyDescent="0.25">
      <c r="A5587" s="2">
        <v>45890.708333333336</v>
      </c>
      <c r="B5587" s="1">
        <v>108</v>
      </c>
    </row>
    <row r="5588" spans="1:2" x14ac:dyDescent="0.25">
      <c r="A5588" s="2">
        <v>45890.75</v>
      </c>
      <c r="B5588" s="1">
        <v>57</v>
      </c>
    </row>
    <row r="5589" spans="1:2" x14ac:dyDescent="0.25">
      <c r="A5589" s="2">
        <v>45890.791666666664</v>
      </c>
      <c r="B5589" s="1">
        <v>72</v>
      </c>
    </row>
    <row r="5590" spans="1:2" x14ac:dyDescent="0.25">
      <c r="A5590" s="2">
        <v>45890.833333333336</v>
      </c>
      <c r="B5590" s="1">
        <v>33</v>
      </c>
    </row>
    <row r="5591" spans="1:2" x14ac:dyDescent="0.25">
      <c r="A5591" s="2">
        <v>45890.875</v>
      </c>
      <c r="B5591" s="1">
        <v>37</v>
      </c>
    </row>
    <row r="5592" spans="1:2" x14ac:dyDescent="0.25">
      <c r="A5592" s="2">
        <v>45890.916666666664</v>
      </c>
      <c r="B5592" s="1">
        <v>18</v>
      </c>
    </row>
    <row r="5593" spans="1:2" x14ac:dyDescent="0.25">
      <c r="A5593" s="2">
        <v>45890.958333333336</v>
      </c>
      <c r="B5593" s="1">
        <v>3</v>
      </c>
    </row>
    <row r="5594" spans="1:2" x14ac:dyDescent="0.25">
      <c r="A5594" s="2">
        <v>45891</v>
      </c>
      <c r="B5594" s="1">
        <v>0</v>
      </c>
    </row>
    <row r="5595" spans="1:2" x14ac:dyDescent="0.25">
      <c r="A5595" s="2">
        <v>45891.041666666664</v>
      </c>
      <c r="B5595" s="1">
        <v>7</v>
      </c>
    </row>
    <row r="5596" spans="1:2" x14ac:dyDescent="0.25">
      <c r="A5596" s="2">
        <v>45891.083333333336</v>
      </c>
      <c r="B5596" s="1">
        <v>2</v>
      </c>
    </row>
    <row r="5597" spans="1:2" x14ac:dyDescent="0.25">
      <c r="A5597" s="2">
        <v>45891.125</v>
      </c>
      <c r="B5597" s="1">
        <v>2</v>
      </c>
    </row>
    <row r="5598" spans="1:2" x14ac:dyDescent="0.25">
      <c r="A5598" s="2">
        <v>45891.166666666664</v>
      </c>
      <c r="B5598" s="1">
        <v>19</v>
      </c>
    </row>
    <row r="5599" spans="1:2" x14ac:dyDescent="0.25">
      <c r="A5599" s="2">
        <v>45891.208333333336</v>
      </c>
      <c r="B5599" s="1">
        <v>3</v>
      </c>
    </row>
    <row r="5600" spans="1:2" x14ac:dyDescent="0.25">
      <c r="A5600" s="2">
        <v>45891.25</v>
      </c>
      <c r="B5600" s="1">
        <v>1</v>
      </c>
    </row>
    <row r="5601" spans="1:2" x14ac:dyDescent="0.25">
      <c r="A5601" s="2">
        <v>45891.291666666664</v>
      </c>
      <c r="B5601" s="1">
        <v>25</v>
      </c>
    </row>
    <row r="5602" spans="1:2" x14ac:dyDescent="0.25">
      <c r="A5602" s="2">
        <v>45891.333333333336</v>
      </c>
      <c r="B5602" s="1">
        <v>33</v>
      </c>
    </row>
    <row r="5603" spans="1:2" x14ac:dyDescent="0.25">
      <c r="A5603" s="2">
        <v>45891.375</v>
      </c>
      <c r="B5603" s="1">
        <v>8</v>
      </c>
    </row>
    <row r="5604" spans="1:2" x14ac:dyDescent="0.25">
      <c r="A5604" s="2">
        <v>45891.416666666664</v>
      </c>
      <c r="B5604" s="1">
        <v>44</v>
      </c>
    </row>
    <row r="5605" spans="1:2" x14ac:dyDescent="0.25">
      <c r="A5605" s="2">
        <v>45891.458333333336</v>
      </c>
      <c r="B5605" s="1">
        <v>50</v>
      </c>
    </row>
    <row r="5606" spans="1:2" x14ac:dyDescent="0.25">
      <c r="A5606" s="2">
        <v>45891.5</v>
      </c>
      <c r="B5606" s="1">
        <v>88</v>
      </c>
    </row>
    <row r="5607" spans="1:2" x14ac:dyDescent="0.25">
      <c r="A5607" s="2">
        <v>45891.541666666664</v>
      </c>
      <c r="B5607" s="1">
        <v>50</v>
      </c>
    </row>
    <row r="5608" spans="1:2" x14ac:dyDescent="0.25">
      <c r="A5608" s="2">
        <v>45891.583333333336</v>
      </c>
      <c r="B5608" s="1">
        <v>48</v>
      </c>
    </row>
    <row r="5609" spans="1:2" x14ac:dyDescent="0.25">
      <c r="A5609" s="2">
        <v>45891.625</v>
      </c>
      <c r="B5609" s="1">
        <v>64</v>
      </c>
    </row>
    <row r="5610" spans="1:2" x14ac:dyDescent="0.25">
      <c r="A5610" s="2">
        <v>45891.666666666664</v>
      </c>
      <c r="B5610" s="1">
        <v>76</v>
      </c>
    </row>
    <row r="5611" spans="1:2" x14ac:dyDescent="0.25">
      <c r="A5611" s="2">
        <v>45891.708333333336</v>
      </c>
      <c r="B5611" s="1">
        <v>68</v>
      </c>
    </row>
    <row r="5612" spans="1:2" x14ac:dyDescent="0.25">
      <c r="A5612" s="2">
        <v>45891.75</v>
      </c>
      <c r="B5612" s="1">
        <v>80</v>
      </c>
    </row>
    <row r="5613" spans="1:2" x14ac:dyDescent="0.25">
      <c r="A5613" s="2">
        <v>45891.791666666664</v>
      </c>
      <c r="B5613" s="1">
        <v>101</v>
      </c>
    </row>
    <row r="5614" spans="1:2" x14ac:dyDescent="0.25">
      <c r="A5614" s="2">
        <v>45891.833333333336</v>
      </c>
      <c r="B5614" s="1">
        <v>45</v>
      </c>
    </row>
    <row r="5615" spans="1:2" x14ac:dyDescent="0.25">
      <c r="A5615" s="2">
        <v>45891.875</v>
      </c>
      <c r="B5615" s="1">
        <v>17</v>
      </c>
    </row>
    <row r="5616" spans="1:2" x14ac:dyDescent="0.25">
      <c r="A5616" s="2">
        <v>45891.916666666664</v>
      </c>
      <c r="B5616" s="1">
        <v>26</v>
      </c>
    </row>
    <row r="5617" spans="1:2" x14ac:dyDescent="0.25">
      <c r="A5617" s="2">
        <v>45891.958333333336</v>
      </c>
      <c r="B5617" s="1">
        <v>20</v>
      </c>
    </row>
    <row r="5618" spans="1:2" x14ac:dyDescent="0.25">
      <c r="A5618" s="2">
        <v>45892</v>
      </c>
      <c r="B5618" s="1">
        <v>0</v>
      </c>
    </row>
    <row r="5619" spans="1:2" x14ac:dyDescent="0.25">
      <c r="A5619" s="2">
        <v>45892.041666666664</v>
      </c>
      <c r="B5619" s="1">
        <v>10</v>
      </c>
    </row>
    <row r="5620" spans="1:2" x14ac:dyDescent="0.25">
      <c r="A5620" s="2">
        <v>45892.083333333336</v>
      </c>
      <c r="B5620" s="1">
        <v>2</v>
      </c>
    </row>
    <row r="5621" spans="1:2" x14ac:dyDescent="0.25">
      <c r="A5621" s="2">
        <v>45892.125</v>
      </c>
      <c r="B5621" s="1">
        <v>6</v>
      </c>
    </row>
    <row r="5622" spans="1:2" x14ac:dyDescent="0.25">
      <c r="A5622" s="2">
        <v>45892.166666666664</v>
      </c>
      <c r="B5622" s="1">
        <v>0</v>
      </c>
    </row>
    <row r="5623" spans="1:2" x14ac:dyDescent="0.25">
      <c r="A5623" s="2">
        <v>45892.208333333336</v>
      </c>
      <c r="B5623" s="1">
        <v>0</v>
      </c>
    </row>
    <row r="5624" spans="1:2" x14ac:dyDescent="0.25">
      <c r="A5624" s="2">
        <v>45892.25</v>
      </c>
      <c r="B5624" s="1">
        <v>2</v>
      </c>
    </row>
    <row r="5625" spans="1:2" x14ac:dyDescent="0.25">
      <c r="A5625" s="2">
        <v>45892.291666666664</v>
      </c>
      <c r="B5625" s="1">
        <v>9</v>
      </c>
    </row>
    <row r="5626" spans="1:2" x14ac:dyDescent="0.25">
      <c r="A5626" s="2">
        <v>45892.333333333336</v>
      </c>
      <c r="B5626" s="1">
        <v>8</v>
      </c>
    </row>
    <row r="5627" spans="1:2" x14ac:dyDescent="0.25">
      <c r="A5627" s="2">
        <v>45892.375</v>
      </c>
      <c r="B5627" s="1">
        <v>91</v>
      </c>
    </row>
    <row r="5628" spans="1:2" x14ac:dyDescent="0.25">
      <c r="A5628" s="2">
        <v>45892.416666666664</v>
      </c>
      <c r="B5628" s="1">
        <v>51</v>
      </c>
    </row>
    <row r="5629" spans="1:2" x14ac:dyDescent="0.25">
      <c r="A5629" s="2">
        <v>45892.458333333336</v>
      </c>
      <c r="B5629" s="1">
        <v>113</v>
      </c>
    </row>
    <row r="5630" spans="1:2" x14ac:dyDescent="0.25">
      <c r="A5630" s="2">
        <v>45892.5</v>
      </c>
      <c r="B5630" s="1">
        <v>136</v>
      </c>
    </row>
    <row r="5631" spans="1:2" x14ac:dyDescent="0.25">
      <c r="A5631" s="2">
        <v>45892.541666666664</v>
      </c>
      <c r="B5631" s="1">
        <v>78</v>
      </c>
    </row>
    <row r="5632" spans="1:2" x14ac:dyDescent="0.25">
      <c r="A5632" s="2">
        <v>45892.583333333336</v>
      </c>
      <c r="B5632" s="1">
        <v>103</v>
      </c>
    </row>
    <row r="5633" spans="1:2" x14ac:dyDescent="0.25">
      <c r="A5633" s="2">
        <v>45892.625</v>
      </c>
      <c r="B5633" s="1">
        <v>159</v>
      </c>
    </row>
    <row r="5634" spans="1:2" x14ac:dyDescent="0.25">
      <c r="A5634" s="2">
        <v>45892.666666666664</v>
      </c>
      <c r="B5634" s="1">
        <v>104</v>
      </c>
    </row>
    <row r="5635" spans="1:2" x14ac:dyDescent="0.25">
      <c r="A5635" s="2">
        <v>45892.708333333336</v>
      </c>
      <c r="B5635" s="1">
        <v>152</v>
      </c>
    </row>
    <row r="5636" spans="1:2" x14ac:dyDescent="0.25">
      <c r="A5636" s="2">
        <v>45892.75</v>
      </c>
      <c r="B5636" s="1">
        <v>349</v>
      </c>
    </row>
    <row r="5637" spans="1:2" x14ac:dyDescent="0.25">
      <c r="A5637" s="2">
        <v>45892.791666666664</v>
      </c>
      <c r="B5637" s="1">
        <v>1017</v>
      </c>
    </row>
    <row r="5638" spans="1:2" x14ac:dyDescent="0.25">
      <c r="A5638" s="2">
        <v>45892.833333333336</v>
      </c>
      <c r="B5638" s="1">
        <v>1614</v>
      </c>
    </row>
    <row r="5639" spans="1:2" x14ac:dyDescent="0.25">
      <c r="A5639" s="2">
        <v>45892.875</v>
      </c>
      <c r="B5639" s="1">
        <v>274</v>
      </c>
    </row>
    <row r="5640" spans="1:2" x14ac:dyDescent="0.25">
      <c r="A5640" s="2">
        <v>45892.916666666664</v>
      </c>
      <c r="B5640" s="1">
        <v>58</v>
      </c>
    </row>
    <row r="5641" spans="1:2" x14ac:dyDescent="0.25">
      <c r="A5641" s="2">
        <v>45892.958333333336</v>
      </c>
      <c r="B5641" s="1">
        <v>298</v>
      </c>
    </row>
    <row r="5642" spans="1:2" x14ac:dyDescent="0.25">
      <c r="A5642" s="2">
        <v>45893</v>
      </c>
      <c r="B5642" s="1">
        <v>1</v>
      </c>
    </row>
    <row r="5643" spans="1:2" x14ac:dyDescent="0.25">
      <c r="A5643" s="2">
        <v>45893.041666666664</v>
      </c>
      <c r="B5643" s="1">
        <v>12</v>
      </c>
    </row>
    <row r="5644" spans="1:2" x14ac:dyDescent="0.25">
      <c r="A5644" s="2">
        <v>45893.083333333336</v>
      </c>
      <c r="B5644" s="1">
        <v>2</v>
      </c>
    </row>
    <row r="5645" spans="1:2" x14ac:dyDescent="0.25">
      <c r="A5645" s="2">
        <v>45893.125</v>
      </c>
      <c r="B5645" s="1">
        <v>10</v>
      </c>
    </row>
    <row r="5646" spans="1:2" x14ac:dyDescent="0.25">
      <c r="A5646" s="2">
        <v>45893.166666666664</v>
      </c>
      <c r="B5646" s="1">
        <v>1</v>
      </c>
    </row>
    <row r="5647" spans="1:2" x14ac:dyDescent="0.25">
      <c r="A5647" s="2">
        <v>45893.208333333336</v>
      </c>
      <c r="B5647" s="1">
        <v>5</v>
      </c>
    </row>
    <row r="5648" spans="1:2" x14ac:dyDescent="0.25">
      <c r="A5648" s="2">
        <v>45893.25</v>
      </c>
      <c r="B5648" s="1">
        <v>3</v>
      </c>
    </row>
    <row r="5649" spans="1:2" x14ac:dyDescent="0.25">
      <c r="A5649" s="2">
        <v>45893.291666666664</v>
      </c>
      <c r="B5649" s="1">
        <v>14</v>
      </c>
    </row>
    <row r="5650" spans="1:2" x14ac:dyDescent="0.25">
      <c r="A5650" s="2">
        <v>45893.333333333336</v>
      </c>
      <c r="B5650" s="1">
        <v>10</v>
      </c>
    </row>
    <row r="5651" spans="1:2" x14ac:dyDescent="0.25">
      <c r="A5651" s="2">
        <v>45893.375</v>
      </c>
      <c r="B5651" s="1">
        <v>3</v>
      </c>
    </row>
    <row r="5652" spans="1:2" x14ac:dyDescent="0.25">
      <c r="A5652" s="2">
        <v>45893.416666666664</v>
      </c>
      <c r="B5652" s="1">
        <v>10</v>
      </c>
    </row>
    <row r="5653" spans="1:2" x14ac:dyDescent="0.25">
      <c r="A5653" s="2">
        <v>45893.458333333336</v>
      </c>
      <c r="B5653" s="1">
        <v>18</v>
      </c>
    </row>
    <row r="5654" spans="1:2" x14ac:dyDescent="0.25">
      <c r="A5654" s="2">
        <v>45893.5</v>
      </c>
      <c r="B5654" s="1">
        <v>12</v>
      </c>
    </row>
    <row r="5655" spans="1:2" x14ac:dyDescent="0.25">
      <c r="A5655" s="2">
        <v>45893.541666666664</v>
      </c>
      <c r="B5655" s="1">
        <v>17</v>
      </c>
    </row>
    <row r="5656" spans="1:2" x14ac:dyDescent="0.25">
      <c r="A5656" s="2">
        <v>45893.583333333336</v>
      </c>
      <c r="B5656" s="1">
        <v>38</v>
      </c>
    </row>
    <row r="5657" spans="1:2" x14ac:dyDescent="0.25">
      <c r="A5657" s="2">
        <v>45893.625</v>
      </c>
      <c r="B5657" s="1">
        <v>34</v>
      </c>
    </row>
    <row r="5658" spans="1:2" x14ac:dyDescent="0.25">
      <c r="A5658" s="2">
        <v>45893.666666666664</v>
      </c>
      <c r="B5658" s="1">
        <v>22</v>
      </c>
    </row>
    <row r="5659" spans="1:2" x14ac:dyDescent="0.25">
      <c r="A5659" s="2">
        <v>45893.708333333336</v>
      </c>
      <c r="B5659" s="1">
        <v>32</v>
      </c>
    </row>
    <row r="5660" spans="1:2" x14ac:dyDescent="0.25">
      <c r="A5660" s="2">
        <v>45893.75</v>
      </c>
      <c r="B5660" s="1">
        <v>17</v>
      </c>
    </row>
    <row r="5661" spans="1:2" x14ac:dyDescent="0.25">
      <c r="A5661" s="2">
        <v>45893.791666666664</v>
      </c>
      <c r="B5661" s="1">
        <v>9</v>
      </c>
    </row>
    <row r="5662" spans="1:2" x14ac:dyDescent="0.25">
      <c r="A5662" s="2">
        <v>45893.833333333336</v>
      </c>
      <c r="B5662" s="1">
        <v>18</v>
      </c>
    </row>
    <row r="5663" spans="1:2" x14ac:dyDescent="0.25">
      <c r="A5663" s="2">
        <v>45893.875</v>
      </c>
      <c r="B5663" s="1">
        <v>13</v>
      </c>
    </row>
    <row r="5664" spans="1:2" x14ac:dyDescent="0.25">
      <c r="A5664" s="2">
        <v>45893.916666666664</v>
      </c>
      <c r="B5664" s="1">
        <v>12</v>
      </c>
    </row>
    <row r="5665" spans="1:2" x14ac:dyDescent="0.25">
      <c r="A5665" s="2">
        <v>45893.958333333336</v>
      </c>
      <c r="B5665" s="1">
        <v>1</v>
      </c>
    </row>
    <row r="5666" spans="1:2" x14ac:dyDescent="0.25">
      <c r="A5666" s="2">
        <v>45894</v>
      </c>
      <c r="B5666" s="1">
        <v>0</v>
      </c>
    </row>
    <row r="5667" spans="1:2" x14ac:dyDescent="0.25">
      <c r="A5667" s="2">
        <v>45894.041666666664</v>
      </c>
      <c r="B5667" s="1">
        <v>0</v>
      </c>
    </row>
    <row r="5668" spans="1:2" x14ac:dyDescent="0.25">
      <c r="A5668" s="2">
        <v>45894.083333333336</v>
      </c>
      <c r="B5668" s="1">
        <v>0</v>
      </c>
    </row>
    <row r="5669" spans="1:2" x14ac:dyDescent="0.25">
      <c r="A5669" s="2">
        <v>45894.125</v>
      </c>
      <c r="B5669" s="1">
        <v>0</v>
      </c>
    </row>
    <row r="5670" spans="1:2" x14ac:dyDescent="0.25">
      <c r="A5670" s="2">
        <v>45894.166666666664</v>
      </c>
      <c r="B5670" s="1">
        <v>0</v>
      </c>
    </row>
    <row r="5671" spans="1:2" x14ac:dyDescent="0.25">
      <c r="A5671" s="2">
        <v>45894.208333333336</v>
      </c>
      <c r="B5671" s="1">
        <v>0</v>
      </c>
    </row>
    <row r="5672" spans="1:2" x14ac:dyDescent="0.25">
      <c r="A5672" s="2">
        <v>45894.25</v>
      </c>
      <c r="B5672" s="1">
        <v>11</v>
      </c>
    </row>
    <row r="5673" spans="1:2" x14ac:dyDescent="0.25">
      <c r="A5673" s="2">
        <v>45894.291666666664</v>
      </c>
      <c r="B5673" s="1">
        <v>24</v>
      </c>
    </row>
    <row r="5674" spans="1:2" x14ac:dyDescent="0.25">
      <c r="A5674" s="2">
        <v>45894.333333333336</v>
      </c>
      <c r="B5674" s="1">
        <v>34</v>
      </c>
    </row>
    <row r="5675" spans="1:2" x14ac:dyDescent="0.25">
      <c r="A5675" s="2">
        <v>45894.375</v>
      </c>
      <c r="B5675" s="1">
        <v>39</v>
      </c>
    </row>
    <row r="5676" spans="1:2" x14ac:dyDescent="0.25">
      <c r="A5676" s="2">
        <v>45894.416666666664</v>
      </c>
      <c r="B5676" s="1">
        <v>48</v>
      </c>
    </row>
    <row r="5677" spans="1:2" x14ac:dyDescent="0.25">
      <c r="A5677" s="2">
        <v>45894.458333333336</v>
      </c>
      <c r="B5677" s="1">
        <v>37</v>
      </c>
    </row>
    <row r="5678" spans="1:2" x14ac:dyDescent="0.25">
      <c r="A5678" s="2">
        <v>45894.5</v>
      </c>
      <c r="B5678" s="1">
        <v>73</v>
      </c>
    </row>
    <row r="5679" spans="1:2" x14ac:dyDescent="0.25">
      <c r="A5679" s="2">
        <v>45894.541666666664</v>
      </c>
      <c r="B5679" s="1">
        <v>26</v>
      </c>
    </row>
    <row r="5680" spans="1:2" x14ac:dyDescent="0.25">
      <c r="A5680" s="2">
        <v>45894.583333333336</v>
      </c>
      <c r="B5680" s="1">
        <v>35</v>
      </c>
    </row>
    <row r="5681" spans="1:2" x14ac:dyDescent="0.25">
      <c r="A5681" s="2">
        <v>45894.625</v>
      </c>
      <c r="B5681" s="1">
        <v>56</v>
      </c>
    </row>
    <row r="5682" spans="1:2" x14ac:dyDescent="0.25">
      <c r="A5682" s="2">
        <v>45894.666666666664</v>
      </c>
      <c r="B5682" s="1">
        <v>59</v>
      </c>
    </row>
    <row r="5683" spans="1:2" x14ac:dyDescent="0.25">
      <c r="A5683" s="2">
        <v>45894.708333333336</v>
      </c>
      <c r="B5683" s="1">
        <v>39</v>
      </c>
    </row>
    <row r="5684" spans="1:2" x14ac:dyDescent="0.25">
      <c r="A5684" s="2">
        <v>45894.75</v>
      </c>
      <c r="B5684" s="1">
        <v>68</v>
      </c>
    </row>
    <row r="5685" spans="1:2" x14ac:dyDescent="0.25">
      <c r="A5685" s="2">
        <v>45894.791666666664</v>
      </c>
      <c r="B5685" s="1">
        <v>24</v>
      </c>
    </row>
    <row r="5686" spans="1:2" x14ac:dyDescent="0.25">
      <c r="A5686" s="2">
        <v>45894.833333333336</v>
      </c>
      <c r="B5686" s="1">
        <v>39</v>
      </c>
    </row>
    <row r="5687" spans="1:2" x14ac:dyDescent="0.25">
      <c r="A5687" s="2">
        <v>45894.875</v>
      </c>
      <c r="B5687" s="1">
        <v>8</v>
      </c>
    </row>
    <row r="5688" spans="1:2" x14ac:dyDescent="0.25">
      <c r="A5688" s="2">
        <v>45894.916666666664</v>
      </c>
      <c r="B5688" s="1">
        <v>9</v>
      </c>
    </row>
    <row r="5689" spans="1:2" x14ac:dyDescent="0.25">
      <c r="A5689" s="2">
        <v>45894.958333333336</v>
      </c>
      <c r="B5689" s="1">
        <v>0</v>
      </c>
    </row>
    <row r="5690" spans="1:2" x14ac:dyDescent="0.25">
      <c r="A5690" s="2">
        <v>45895</v>
      </c>
      <c r="B5690" s="1">
        <v>0</v>
      </c>
    </row>
    <row r="5691" spans="1:2" x14ac:dyDescent="0.25">
      <c r="A5691" s="2">
        <v>45895.041666666664</v>
      </c>
      <c r="B5691" s="1">
        <v>1</v>
      </c>
    </row>
    <row r="5692" spans="1:2" x14ac:dyDescent="0.25">
      <c r="A5692" s="2">
        <v>45895.083333333336</v>
      </c>
      <c r="B5692" s="1">
        <v>1</v>
      </c>
    </row>
    <row r="5693" spans="1:2" x14ac:dyDescent="0.25">
      <c r="A5693" s="2">
        <v>45895.125</v>
      </c>
      <c r="B5693" s="1">
        <v>0</v>
      </c>
    </row>
    <row r="5694" spans="1:2" x14ac:dyDescent="0.25">
      <c r="A5694" s="2">
        <v>45895.166666666664</v>
      </c>
      <c r="B5694" s="1">
        <v>0</v>
      </c>
    </row>
    <row r="5695" spans="1:2" x14ac:dyDescent="0.25">
      <c r="A5695" s="2">
        <v>45895.208333333336</v>
      </c>
      <c r="B5695" s="1">
        <v>0</v>
      </c>
    </row>
    <row r="5696" spans="1:2" x14ac:dyDescent="0.25">
      <c r="A5696" s="2">
        <v>45895.25</v>
      </c>
      <c r="B5696" s="1">
        <v>1</v>
      </c>
    </row>
    <row r="5697" spans="1:2" x14ac:dyDescent="0.25">
      <c r="A5697" s="2">
        <v>45895.291666666664</v>
      </c>
      <c r="B5697" s="1">
        <v>5</v>
      </c>
    </row>
    <row r="5698" spans="1:2" x14ac:dyDescent="0.25">
      <c r="A5698" s="2">
        <v>45895.333333333336</v>
      </c>
      <c r="B5698" s="1">
        <v>13</v>
      </c>
    </row>
    <row r="5699" spans="1:2" x14ac:dyDescent="0.25">
      <c r="A5699" s="2">
        <v>45895.375</v>
      </c>
      <c r="B5699" s="1">
        <v>16</v>
      </c>
    </row>
    <row r="5700" spans="1:2" x14ac:dyDescent="0.25">
      <c r="A5700" s="2">
        <v>45895.416666666664</v>
      </c>
      <c r="B5700" s="1">
        <v>16</v>
      </c>
    </row>
    <row r="5701" spans="1:2" x14ac:dyDescent="0.25">
      <c r="A5701" s="2">
        <v>45895.458333333336</v>
      </c>
      <c r="B5701" s="1">
        <v>42</v>
      </c>
    </row>
    <row r="5702" spans="1:2" x14ac:dyDescent="0.25">
      <c r="A5702" s="2">
        <v>45895.5</v>
      </c>
      <c r="B5702" s="1">
        <v>26</v>
      </c>
    </row>
    <row r="5703" spans="1:2" x14ac:dyDescent="0.25">
      <c r="A5703" s="2">
        <v>45895.541666666664</v>
      </c>
      <c r="B5703" s="1">
        <v>39</v>
      </c>
    </row>
    <row r="5704" spans="1:2" x14ac:dyDescent="0.25">
      <c r="A5704" s="2">
        <v>45895.583333333336</v>
      </c>
      <c r="B5704" s="1">
        <v>19</v>
      </c>
    </row>
    <row r="5705" spans="1:2" x14ac:dyDescent="0.25">
      <c r="A5705" s="2">
        <v>45895.625</v>
      </c>
      <c r="B5705" s="1">
        <v>11</v>
      </c>
    </row>
    <row r="5706" spans="1:2" x14ac:dyDescent="0.25">
      <c r="A5706" s="2">
        <v>45895.666666666664</v>
      </c>
      <c r="B5706" s="1">
        <v>13</v>
      </c>
    </row>
    <row r="5707" spans="1:2" x14ac:dyDescent="0.25">
      <c r="A5707" s="2">
        <v>45895.708333333336</v>
      </c>
      <c r="B5707" s="1">
        <v>16</v>
      </c>
    </row>
    <row r="5708" spans="1:2" x14ac:dyDescent="0.25">
      <c r="A5708" s="2">
        <v>45895.75</v>
      </c>
      <c r="B5708" s="1">
        <v>1</v>
      </c>
    </row>
    <row r="5709" spans="1:2" x14ac:dyDescent="0.25">
      <c r="A5709" s="2">
        <v>45895.791666666664</v>
      </c>
      <c r="B5709" s="1">
        <v>0</v>
      </c>
    </row>
    <row r="5710" spans="1:2" x14ac:dyDescent="0.25">
      <c r="A5710" s="2">
        <v>45895.833333333336</v>
      </c>
      <c r="B5710" s="1">
        <v>0</v>
      </c>
    </row>
    <row r="5711" spans="1:2" x14ac:dyDescent="0.25">
      <c r="A5711" s="2">
        <v>45895.875</v>
      </c>
      <c r="B5711" s="1">
        <v>0</v>
      </c>
    </row>
    <row r="5712" spans="1:2" x14ac:dyDescent="0.25">
      <c r="A5712" s="2">
        <v>45895.916666666664</v>
      </c>
      <c r="B5712" s="1">
        <v>0</v>
      </c>
    </row>
    <row r="5713" spans="1:2" x14ac:dyDescent="0.25">
      <c r="A5713" s="2">
        <v>45895.958333333336</v>
      </c>
      <c r="B5713" s="1">
        <v>0</v>
      </c>
    </row>
    <row r="5714" spans="1:2" x14ac:dyDescent="0.25">
      <c r="A5714" s="2">
        <v>45896</v>
      </c>
      <c r="B5714" s="1">
        <v>0</v>
      </c>
    </row>
    <row r="5715" spans="1:2" x14ac:dyDescent="0.25">
      <c r="A5715" s="2">
        <v>45896.041666666664</v>
      </c>
      <c r="B5715" s="1">
        <v>9</v>
      </c>
    </row>
    <row r="5716" spans="1:2" x14ac:dyDescent="0.25">
      <c r="A5716" s="2">
        <v>45896.083333333336</v>
      </c>
      <c r="B5716" s="1">
        <v>0</v>
      </c>
    </row>
    <row r="5717" spans="1:2" x14ac:dyDescent="0.25">
      <c r="A5717" s="2">
        <v>45896.125</v>
      </c>
      <c r="B5717" s="1">
        <v>0</v>
      </c>
    </row>
    <row r="5718" spans="1:2" x14ac:dyDescent="0.25">
      <c r="A5718" s="2">
        <v>45896.166666666664</v>
      </c>
      <c r="B5718" s="1">
        <v>0</v>
      </c>
    </row>
    <row r="5719" spans="1:2" x14ac:dyDescent="0.25">
      <c r="A5719" s="2">
        <v>45896.208333333336</v>
      </c>
      <c r="B5719" s="1">
        <v>0</v>
      </c>
    </row>
    <row r="5720" spans="1:2" x14ac:dyDescent="0.25">
      <c r="A5720" s="2">
        <v>45896.25</v>
      </c>
      <c r="B5720" s="1">
        <v>0</v>
      </c>
    </row>
    <row r="5721" spans="1:2" x14ac:dyDescent="0.25">
      <c r="A5721" s="2">
        <v>45896.291666666664</v>
      </c>
      <c r="B5721" s="1">
        <v>2</v>
      </c>
    </row>
    <row r="5722" spans="1:2" x14ac:dyDescent="0.25">
      <c r="A5722" s="2">
        <v>45896.333333333336</v>
      </c>
      <c r="B5722" s="1">
        <v>0</v>
      </c>
    </row>
    <row r="5723" spans="1:2" x14ac:dyDescent="0.25">
      <c r="A5723" s="2">
        <v>45896.375</v>
      </c>
      <c r="B5723" s="1">
        <v>0</v>
      </c>
    </row>
    <row r="5724" spans="1:2" x14ac:dyDescent="0.25">
      <c r="A5724" s="2">
        <v>45896.416666666664</v>
      </c>
      <c r="B5724" s="1">
        <v>0</v>
      </c>
    </row>
    <row r="5725" spans="1:2" x14ac:dyDescent="0.25">
      <c r="A5725" s="2">
        <v>45896.458333333336</v>
      </c>
      <c r="B5725" s="1">
        <v>0</v>
      </c>
    </row>
    <row r="5726" spans="1:2" x14ac:dyDescent="0.25">
      <c r="A5726" s="2">
        <v>45896.5</v>
      </c>
      <c r="B5726" s="1">
        <v>18</v>
      </c>
    </row>
    <row r="5727" spans="1:2" x14ac:dyDescent="0.25">
      <c r="A5727" s="2">
        <v>45896.541666666664</v>
      </c>
      <c r="B5727" s="1">
        <v>33</v>
      </c>
    </row>
    <row r="5728" spans="1:2" x14ac:dyDescent="0.25">
      <c r="A5728" s="2">
        <v>45896.583333333336</v>
      </c>
      <c r="B5728" s="1">
        <v>31</v>
      </c>
    </row>
    <row r="5729" spans="1:2" x14ac:dyDescent="0.25">
      <c r="A5729" s="2">
        <v>45896.625</v>
      </c>
      <c r="B5729" s="1">
        <v>65</v>
      </c>
    </row>
    <row r="5730" spans="1:2" x14ac:dyDescent="0.25">
      <c r="A5730" s="2">
        <v>45896.666666666664</v>
      </c>
      <c r="B5730" s="1">
        <v>76</v>
      </c>
    </row>
    <row r="5731" spans="1:2" x14ac:dyDescent="0.25">
      <c r="A5731" s="2">
        <v>45896.708333333336</v>
      </c>
      <c r="B5731" s="1">
        <v>106</v>
      </c>
    </row>
    <row r="5732" spans="1:2" x14ac:dyDescent="0.25">
      <c r="A5732" s="2">
        <v>45896.75</v>
      </c>
      <c r="B5732" s="1">
        <v>114</v>
      </c>
    </row>
    <row r="5733" spans="1:2" x14ac:dyDescent="0.25">
      <c r="A5733" s="2">
        <v>45896.791666666664</v>
      </c>
      <c r="B5733" s="1">
        <v>75</v>
      </c>
    </row>
    <row r="5734" spans="1:2" x14ac:dyDescent="0.25">
      <c r="A5734" s="2">
        <v>45896.833333333336</v>
      </c>
      <c r="B5734" s="1">
        <v>64</v>
      </c>
    </row>
    <row r="5735" spans="1:2" x14ac:dyDescent="0.25">
      <c r="A5735" s="2">
        <v>45896.875</v>
      </c>
      <c r="B5735" s="1">
        <v>33</v>
      </c>
    </row>
    <row r="5736" spans="1:2" x14ac:dyDescent="0.25">
      <c r="A5736" s="2">
        <v>45896.916666666664</v>
      </c>
      <c r="B5736" s="1">
        <v>30</v>
      </c>
    </row>
    <row r="5737" spans="1:2" x14ac:dyDescent="0.25">
      <c r="A5737" s="2">
        <v>45896.958333333336</v>
      </c>
      <c r="B5737" s="1">
        <v>4</v>
      </c>
    </row>
    <row r="5738" spans="1:2" x14ac:dyDescent="0.25">
      <c r="A5738" s="2">
        <v>45897</v>
      </c>
      <c r="B5738" s="1">
        <v>0</v>
      </c>
    </row>
    <row r="5739" spans="1:2" x14ac:dyDescent="0.25">
      <c r="A5739" s="2">
        <v>45897.041666666664</v>
      </c>
      <c r="B5739" s="1">
        <v>8</v>
      </c>
    </row>
    <row r="5740" spans="1:2" x14ac:dyDescent="0.25">
      <c r="A5740" s="2">
        <v>45897.083333333336</v>
      </c>
      <c r="B5740" s="1">
        <v>3</v>
      </c>
    </row>
    <row r="5741" spans="1:2" x14ac:dyDescent="0.25">
      <c r="A5741" s="2">
        <v>45897.125</v>
      </c>
      <c r="B5741" s="1">
        <v>0</v>
      </c>
    </row>
    <row r="5742" spans="1:2" x14ac:dyDescent="0.25">
      <c r="A5742" s="2">
        <v>45897.166666666664</v>
      </c>
      <c r="B5742" s="1">
        <v>0</v>
      </c>
    </row>
    <row r="5743" spans="1:2" x14ac:dyDescent="0.25">
      <c r="A5743" s="2">
        <v>45897.208333333336</v>
      </c>
      <c r="B5743" s="1">
        <v>1</v>
      </c>
    </row>
    <row r="5744" spans="1:2" x14ac:dyDescent="0.25">
      <c r="A5744" s="2">
        <v>45897.25</v>
      </c>
      <c r="B5744" s="1">
        <v>5</v>
      </c>
    </row>
    <row r="5745" spans="1:2" x14ac:dyDescent="0.25">
      <c r="A5745" s="2">
        <v>45897.291666666664</v>
      </c>
      <c r="B5745" s="1">
        <v>19</v>
      </c>
    </row>
    <row r="5746" spans="1:2" x14ac:dyDescent="0.25">
      <c r="A5746" s="2">
        <v>45897.333333333336</v>
      </c>
      <c r="B5746" s="1">
        <v>26</v>
      </c>
    </row>
    <row r="5747" spans="1:2" x14ac:dyDescent="0.25">
      <c r="A5747" s="2">
        <v>45897.375</v>
      </c>
      <c r="B5747" s="1">
        <v>42</v>
      </c>
    </row>
    <row r="5748" spans="1:2" x14ac:dyDescent="0.25">
      <c r="A5748" s="2">
        <v>45897.416666666664</v>
      </c>
      <c r="B5748" s="1">
        <v>23</v>
      </c>
    </row>
    <row r="5749" spans="1:2" x14ac:dyDescent="0.25">
      <c r="A5749" s="2">
        <v>45897.458333333336</v>
      </c>
      <c r="B5749" s="1">
        <v>38</v>
      </c>
    </row>
    <row r="5750" spans="1:2" x14ac:dyDescent="0.25">
      <c r="A5750" s="2">
        <v>45897.5</v>
      </c>
      <c r="B5750" s="1">
        <v>45</v>
      </c>
    </row>
    <row r="5751" spans="1:2" x14ac:dyDescent="0.25">
      <c r="A5751" s="2">
        <v>45897.541666666664</v>
      </c>
      <c r="B5751" s="1">
        <v>82</v>
      </c>
    </row>
    <row r="5752" spans="1:2" x14ac:dyDescent="0.25">
      <c r="A5752" s="2">
        <v>45897.583333333336</v>
      </c>
      <c r="B5752" s="1">
        <v>70</v>
      </c>
    </row>
    <row r="5753" spans="1:2" x14ac:dyDescent="0.25">
      <c r="A5753" s="2">
        <v>45897.625</v>
      </c>
      <c r="B5753" s="1">
        <v>103</v>
      </c>
    </row>
    <row r="5754" spans="1:2" x14ac:dyDescent="0.25">
      <c r="A5754" s="2">
        <v>45897.666666666664</v>
      </c>
      <c r="B5754" s="1">
        <v>53</v>
      </c>
    </row>
    <row r="5755" spans="1:2" x14ac:dyDescent="0.25">
      <c r="A5755" s="2">
        <v>45897.708333333336</v>
      </c>
      <c r="B5755" s="1">
        <v>53</v>
      </c>
    </row>
    <row r="5756" spans="1:2" x14ac:dyDescent="0.25">
      <c r="A5756" s="2">
        <v>45897.75</v>
      </c>
      <c r="B5756" s="1">
        <v>64</v>
      </c>
    </row>
    <row r="5757" spans="1:2" x14ac:dyDescent="0.25">
      <c r="A5757" s="2">
        <v>45897.791666666664</v>
      </c>
      <c r="B5757" s="1">
        <v>73</v>
      </c>
    </row>
    <row r="5758" spans="1:2" x14ac:dyDescent="0.25">
      <c r="A5758" s="2">
        <v>45897.833333333336</v>
      </c>
      <c r="B5758" s="1">
        <v>50</v>
      </c>
    </row>
    <row r="5759" spans="1:2" x14ac:dyDescent="0.25">
      <c r="A5759" s="2">
        <v>45897.875</v>
      </c>
      <c r="B5759" s="1">
        <v>27</v>
      </c>
    </row>
    <row r="5760" spans="1:2" x14ac:dyDescent="0.25">
      <c r="A5760" s="2">
        <v>45897.916666666664</v>
      </c>
      <c r="B5760" s="1">
        <v>17</v>
      </c>
    </row>
    <row r="5761" spans="1:2" x14ac:dyDescent="0.25">
      <c r="A5761" s="2">
        <v>45897.958333333336</v>
      </c>
      <c r="B5761" s="1">
        <v>30</v>
      </c>
    </row>
    <row r="5762" spans="1:2" x14ac:dyDescent="0.25">
      <c r="A5762" s="2">
        <v>45898</v>
      </c>
      <c r="B5762" s="1">
        <v>0</v>
      </c>
    </row>
    <row r="5763" spans="1:2" x14ac:dyDescent="0.25">
      <c r="A5763" s="2">
        <v>45898.041666666664</v>
      </c>
      <c r="B5763" s="1">
        <v>2</v>
      </c>
    </row>
    <row r="5764" spans="1:2" x14ac:dyDescent="0.25">
      <c r="A5764" s="2">
        <v>45898.083333333336</v>
      </c>
      <c r="B5764" s="1">
        <v>4</v>
      </c>
    </row>
    <row r="5765" spans="1:2" x14ac:dyDescent="0.25">
      <c r="A5765" s="2">
        <v>45898.125</v>
      </c>
      <c r="B5765" s="1">
        <v>1</v>
      </c>
    </row>
    <row r="5766" spans="1:2" x14ac:dyDescent="0.25">
      <c r="A5766" s="2">
        <v>45898.166666666664</v>
      </c>
      <c r="B5766" s="1">
        <v>3</v>
      </c>
    </row>
    <row r="5767" spans="1:2" x14ac:dyDescent="0.25">
      <c r="A5767" s="2">
        <v>45898.208333333336</v>
      </c>
      <c r="B5767" s="1">
        <v>0</v>
      </c>
    </row>
    <row r="5768" spans="1:2" x14ac:dyDescent="0.25">
      <c r="A5768" s="2">
        <v>45898.25</v>
      </c>
      <c r="B5768" s="1">
        <v>7</v>
      </c>
    </row>
    <row r="5769" spans="1:2" x14ac:dyDescent="0.25">
      <c r="A5769" s="2">
        <v>45898.291666666664</v>
      </c>
      <c r="B5769" s="1">
        <v>13</v>
      </c>
    </row>
    <row r="5770" spans="1:2" x14ac:dyDescent="0.25">
      <c r="A5770" s="2">
        <v>45898.333333333336</v>
      </c>
      <c r="B5770" s="1">
        <v>12</v>
      </c>
    </row>
    <row r="5771" spans="1:2" x14ac:dyDescent="0.25">
      <c r="A5771" s="2">
        <v>45898.375</v>
      </c>
      <c r="B5771" s="1">
        <v>26</v>
      </c>
    </row>
    <row r="5772" spans="1:2" x14ac:dyDescent="0.25">
      <c r="A5772" s="2">
        <v>45898.416666666664</v>
      </c>
      <c r="B5772" s="1">
        <v>34</v>
      </c>
    </row>
    <row r="5773" spans="1:2" x14ac:dyDescent="0.25">
      <c r="A5773" s="2">
        <v>45898.458333333336</v>
      </c>
      <c r="B5773" s="1">
        <v>35</v>
      </c>
    </row>
    <row r="5774" spans="1:2" x14ac:dyDescent="0.25">
      <c r="A5774" s="2">
        <v>45898.5</v>
      </c>
      <c r="B5774" s="1">
        <v>27</v>
      </c>
    </row>
    <row r="5775" spans="1:2" x14ac:dyDescent="0.25">
      <c r="A5775" s="2">
        <v>45898.541666666664</v>
      </c>
      <c r="B5775" s="1">
        <v>44</v>
      </c>
    </row>
    <row r="5776" spans="1:2" x14ac:dyDescent="0.25">
      <c r="A5776" s="2">
        <v>45898.583333333336</v>
      </c>
      <c r="B5776" s="1">
        <v>95</v>
      </c>
    </row>
    <row r="5777" spans="1:2" x14ac:dyDescent="0.25">
      <c r="A5777" s="2">
        <v>45898.625</v>
      </c>
      <c r="B5777" s="1">
        <v>75</v>
      </c>
    </row>
    <row r="5778" spans="1:2" x14ac:dyDescent="0.25">
      <c r="A5778" s="2">
        <v>45898.666666666664</v>
      </c>
      <c r="B5778" s="1">
        <v>90</v>
      </c>
    </row>
    <row r="5779" spans="1:2" x14ac:dyDescent="0.25">
      <c r="A5779" s="2">
        <v>45898.708333333336</v>
      </c>
      <c r="B5779" s="1">
        <v>108</v>
      </c>
    </row>
    <row r="5780" spans="1:2" x14ac:dyDescent="0.25">
      <c r="A5780" s="2">
        <v>45898.75</v>
      </c>
      <c r="B5780" s="1">
        <v>218</v>
      </c>
    </row>
    <row r="5781" spans="1:2" x14ac:dyDescent="0.25">
      <c r="A5781" s="2">
        <v>45898.791666666664</v>
      </c>
      <c r="B5781" s="1">
        <v>715</v>
      </c>
    </row>
    <row r="5782" spans="1:2" x14ac:dyDescent="0.25">
      <c r="A5782" s="2">
        <v>45898.833333333336</v>
      </c>
      <c r="B5782" s="1">
        <v>878</v>
      </c>
    </row>
    <row r="5783" spans="1:2" x14ac:dyDescent="0.25">
      <c r="A5783" s="2">
        <v>45898.875</v>
      </c>
      <c r="B5783" s="1">
        <v>442</v>
      </c>
    </row>
    <row r="5784" spans="1:2" x14ac:dyDescent="0.25">
      <c r="A5784" s="2">
        <v>45898.916666666664</v>
      </c>
      <c r="B5784" s="1">
        <v>60</v>
      </c>
    </row>
    <row r="5785" spans="1:2" x14ac:dyDescent="0.25">
      <c r="A5785" s="2">
        <v>45898.958333333336</v>
      </c>
      <c r="B5785" s="1">
        <v>172</v>
      </c>
    </row>
    <row r="5786" spans="1:2" x14ac:dyDescent="0.25">
      <c r="A5786" s="2">
        <v>45899</v>
      </c>
      <c r="B5786" s="1">
        <v>5</v>
      </c>
    </row>
    <row r="5787" spans="1:2" x14ac:dyDescent="0.25">
      <c r="A5787" s="2">
        <v>45899.041666666664</v>
      </c>
      <c r="B5787" s="1">
        <v>19</v>
      </c>
    </row>
    <row r="5788" spans="1:2" x14ac:dyDescent="0.25">
      <c r="A5788" s="2">
        <v>45899.083333333336</v>
      </c>
      <c r="B5788" s="1">
        <v>11</v>
      </c>
    </row>
    <row r="5789" spans="1:2" x14ac:dyDescent="0.25">
      <c r="A5789" s="2">
        <v>45899.125</v>
      </c>
      <c r="B5789" s="1">
        <v>5</v>
      </c>
    </row>
    <row r="5790" spans="1:2" x14ac:dyDescent="0.25">
      <c r="A5790" s="2">
        <v>45899.166666666664</v>
      </c>
      <c r="B5790" s="1">
        <v>2</v>
      </c>
    </row>
    <row r="5791" spans="1:2" x14ac:dyDescent="0.25">
      <c r="A5791" s="2">
        <v>45899.208333333336</v>
      </c>
      <c r="B5791" s="1">
        <v>2</v>
      </c>
    </row>
    <row r="5792" spans="1:2" x14ac:dyDescent="0.25">
      <c r="A5792" s="2">
        <v>45899.25</v>
      </c>
      <c r="B5792" s="1">
        <v>4</v>
      </c>
    </row>
    <row r="5793" spans="1:2" x14ac:dyDescent="0.25">
      <c r="A5793" s="2">
        <v>45899.291666666664</v>
      </c>
      <c r="B5793" s="1">
        <v>17</v>
      </c>
    </row>
    <row r="5794" spans="1:2" x14ac:dyDescent="0.25">
      <c r="A5794" s="2">
        <v>45899.333333333336</v>
      </c>
      <c r="B5794" s="1">
        <v>30</v>
      </c>
    </row>
    <row r="5795" spans="1:2" x14ac:dyDescent="0.25">
      <c r="A5795" s="2">
        <v>45899.375</v>
      </c>
      <c r="B5795" s="1">
        <v>20</v>
      </c>
    </row>
    <row r="5796" spans="1:2" x14ac:dyDescent="0.25">
      <c r="A5796" s="2">
        <v>45899.416666666664</v>
      </c>
      <c r="B5796" s="1">
        <v>79</v>
      </c>
    </row>
    <row r="5797" spans="1:2" x14ac:dyDescent="0.25">
      <c r="A5797" s="2">
        <v>45899.458333333336</v>
      </c>
      <c r="B5797" s="1">
        <v>73</v>
      </c>
    </row>
    <row r="5798" spans="1:2" x14ac:dyDescent="0.25">
      <c r="A5798" s="2">
        <v>45899.5</v>
      </c>
      <c r="B5798" s="1">
        <v>75</v>
      </c>
    </row>
    <row r="5799" spans="1:2" x14ac:dyDescent="0.25">
      <c r="A5799" s="2">
        <v>45899.541666666664</v>
      </c>
      <c r="B5799" s="1">
        <v>74</v>
      </c>
    </row>
    <row r="5800" spans="1:2" x14ac:dyDescent="0.25">
      <c r="A5800" s="2">
        <v>45899.583333333336</v>
      </c>
      <c r="B5800" s="1">
        <v>69</v>
      </c>
    </row>
    <row r="5801" spans="1:2" x14ac:dyDescent="0.25">
      <c r="A5801" s="2">
        <v>45899.625</v>
      </c>
      <c r="B5801" s="1">
        <v>48</v>
      </c>
    </row>
    <row r="5802" spans="1:2" x14ac:dyDescent="0.25">
      <c r="A5802" s="2">
        <v>45899.666666666664</v>
      </c>
      <c r="B5802" s="1">
        <v>73</v>
      </c>
    </row>
    <row r="5803" spans="1:2" x14ac:dyDescent="0.25">
      <c r="A5803" s="2">
        <v>45899.708333333336</v>
      </c>
      <c r="B5803" s="1">
        <v>31</v>
      </c>
    </row>
    <row r="5804" spans="1:2" x14ac:dyDescent="0.25">
      <c r="A5804" s="2">
        <v>45899.75</v>
      </c>
      <c r="B5804" s="1">
        <v>59</v>
      </c>
    </row>
    <row r="5805" spans="1:2" x14ac:dyDescent="0.25">
      <c r="A5805" s="2">
        <v>45899.791666666664</v>
      </c>
      <c r="B5805" s="1">
        <v>51</v>
      </c>
    </row>
    <row r="5806" spans="1:2" x14ac:dyDescent="0.25">
      <c r="A5806" s="2">
        <v>45899.833333333336</v>
      </c>
      <c r="B5806" s="1">
        <v>47</v>
      </c>
    </row>
    <row r="5807" spans="1:2" x14ac:dyDescent="0.25">
      <c r="A5807" s="2">
        <v>45899.875</v>
      </c>
      <c r="B5807" s="1">
        <v>22</v>
      </c>
    </row>
    <row r="5808" spans="1:2" x14ac:dyDescent="0.25">
      <c r="A5808" s="2">
        <v>45899.916666666664</v>
      </c>
      <c r="B5808" s="1">
        <v>25</v>
      </c>
    </row>
    <row r="5809" spans="1:2" x14ac:dyDescent="0.25">
      <c r="A5809" s="2">
        <v>45899.958333333336</v>
      </c>
      <c r="B5809" s="1">
        <v>15</v>
      </c>
    </row>
    <row r="5810" spans="1:2" x14ac:dyDescent="0.25">
      <c r="A5810" s="2">
        <v>45900</v>
      </c>
      <c r="B5810" s="1">
        <v>0</v>
      </c>
    </row>
    <row r="5811" spans="1:2" x14ac:dyDescent="0.25">
      <c r="A5811" s="2">
        <v>45900.041666666664</v>
      </c>
      <c r="B5811" s="1">
        <v>7</v>
      </c>
    </row>
    <row r="5812" spans="1:2" x14ac:dyDescent="0.25">
      <c r="A5812" s="2">
        <v>45900.083333333336</v>
      </c>
      <c r="B5812" s="1">
        <v>2</v>
      </c>
    </row>
    <row r="5813" spans="1:2" x14ac:dyDescent="0.25">
      <c r="A5813" s="2">
        <v>45900.125</v>
      </c>
      <c r="B5813" s="1">
        <v>4</v>
      </c>
    </row>
    <row r="5814" spans="1:2" x14ac:dyDescent="0.25">
      <c r="A5814" s="2">
        <v>45900.166666666664</v>
      </c>
      <c r="B5814" s="1">
        <v>2</v>
      </c>
    </row>
    <row r="5815" spans="1:2" x14ac:dyDescent="0.25">
      <c r="A5815" s="2">
        <v>45900.208333333336</v>
      </c>
      <c r="B5815" s="1">
        <v>1</v>
      </c>
    </row>
    <row r="5816" spans="1:2" x14ac:dyDescent="0.25">
      <c r="A5816" s="2">
        <v>45900.25</v>
      </c>
      <c r="B5816" s="1">
        <v>1</v>
      </c>
    </row>
    <row r="5817" spans="1:2" x14ac:dyDescent="0.25">
      <c r="A5817" s="2">
        <v>45900.291666666664</v>
      </c>
      <c r="B5817" s="1">
        <v>2</v>
      </c>
    </row>
    <row r="5818" spans="1:2" x14ac:dyDescent="0.25">
      <c r="A5818" s="2">
        <v>45900.333333333336</v>
      </c>
      <c r="B5818" s="1">
        <v>12</v>
      </c>
    </row>
    <row r="5819" spans="1:2" x14ac:dyDescent="0.25">
      <c r="A5819" s="2">
        <v>45900.375</v>
      </c>
      <c r="B5819" s="1">
        <v>50</v>
      </c>
    </row>
    <row r="5820" spans="1:2" x14ac:dyDescent="0.25">
      <c r="A5820" s="2">
        <v>45900.416666666664</v>
      </c>
      <c r="B5820" s="1">
        <v>29</v>
      </c>
    </row>
    <row r="5821" spans="1:2" x14ac:dyDescent="0.25">
      <c r="A5821" s="2">
        <v>45900.458333333336</v>
      </c>
      <c r="B5821" s="1">
        <v>70</v>
      </c>
    </row>
    <row r="5822" spans="1:2" x14ac:dyDescent="0.25">
      <c r="A5822" s="2">
        <v>45900.5</v>
      </c>
      <c r="B5822" s="1">
        <v>50</v>
      </c>
    </row>
    <row r="5823" spans="1:2" x14ac:dyDescent="0.25">
      <c r="A5823" s="2">
        <v>45900.541666666664</v>
      </c>
      <c r="B5823" s="1">
        <v>50</v>
      </c>
    </row>
    <row r="5824" spans="1:2" x14ac:dyDescent="0.25">
      <c r="A5824" s="2">
        <v>45900.583333333336</v>
      </c>
      <c r="B5824" s="1">
        <v>55</v>
      </c>
    </row>
    <row r="5825" spans="1:2" x14ac:dyDescent="0.25">
      <c r="A5825" s="2">
        <v>45900.625</v>
      </c>
      <c r="B5825" s="1">
        <v>62</v>
      </c>
    </row>
    <row r="5826" spans="1:2" x14ac:dyDescent="0.25">
      <c r="A5826" s="2">
        <v>45900.666666666664</v>
      </c>
      <c r="B5826" s="1">
        <v>36</v>
      </c>
    </row>
    <row r="5827" spans="1:2" x14ac:dyDescent="0.25">
      <c r="A5827" s="2">
        <v>45900.708333333336</v>
      </c>
      <c r="B5827" s="1">
        <v>18</v>
      </c>
    </row>
    <row r="5828" spans="1:2" x14ac:dyDescent="0.25">
      <c r="A5828" s="2">
        <v>45900.75</v>
      </c>
      <c r="B5828" s="1">
        <v>24</v>
      </c>
    </row>
    <row r="5829" spans="1:2" x14ac:dyDescent="0.25">
      <c r="A5829" s="2">
        <v>45900.791666666664</v>
      </c>
      <c r="B5829" s="1">
        <v>24</v>
      </c>
    </row>
    <row r="5830" spans="1:2" x14ac:dyDescent="0.25">
      <c r="A5830" s="2">
        <v>45900.833333333336</v>
      </c>
      <c r="B5830" s="1">
        <v>7</v>
      </c>
    </row>
    <row r="5831" spans="1:2" x14ac:dyDescent="0.25">
      <c r="A5831" s="2">
        <v>45900.875</v>
      </c>
      <c r="B5831" s="1">
        <v>14</v>
      </c>
    </row>
    <row r="5832" spans="1:2" x14ac:dyDescent="0.25">
      <c r="A5832" s="2">
        <v>45900.916666666664</v>
      </c>
      <c r="B5832" s="1">
        <v>16</v>
      </c>
    </row>
    <row r="5833" spans="1:2" x14ac:dyDescent="0.25">
      <c r="A5833" s="2">
        <v>45900.958333333336</v>
      </c>
      <c r="B5833" s="1">
        <v>2</v>
      </c>
    </row>
    <row r="5834" spans="1:2" x14ac:dyDescent="0.25">
      <c r="A5834" s="2">
        <v>45901</v>
      </c>
      <c r="B5834" s="1">
        <v>0</v>
      </c>
    </row>
    <row r="5835" spans="1:2" x14ac:dyDescent="0.25">
      <c r="A5835" s="2">
        <v>45901.041666666664</v>
      </c>
      <c r="B5835" s="1">
        <v>0</v>
      </c>
    </row>
    <row r="5836" spans="1:2" x14ac:dyDescent="0.25">
      <c r="A5836" s="2">
        <v>45901.083333333336</v>
      </c>
      <c r="B5836" s="1">
        <v>1</v>
      </c>
    </row>
    <row r="5837" spans="1:2" x14ac:dyDescent="0.25">
      <c r="A5837" s="2">
        <v>45901.125</v>
      </c>
      <c r="B5837" s="1">
        <v>0</v>
      </c>
    </row>
    <row r="5838" spans="1:2" x14ac:dyDescent="0.25">
      <c r="A5838" s="2">
        <v>45901.166666666664</v>
      </c>
      <c r="B5838" s="1">
        <v>0</v>
      </c>
    </row>
    <row r="5839" spans="1:2" x14ac:dyDescent="0.25">
      <c r="A5839" s="2">
        <v>45901.208333333336</v>
      </c>
      <c r="B5839" s="1">
        <v>4</v>
      </c>
    </row>
    <row r="5840" spans="1:2" x14ac:dyDescent="0.25">
      <c r="A5840" s="2">
        <v>45901.25</v>
      </c>
      <c r="B5840" s="1">
        <v>2</v>
      </c>
    </row>
    <row r="5841" spans="1:2" x14ac:dyDescent="0.25">
      <c r="A5841" s="2">
        <v>45901.291666666664</v>
      </c>
      <c r="B5841" s="1">
        <v>12</v>
      </c>
    </row>
    <row r="5842" spans="1:2" x14ac:dyDescent="0.25">
      <c r="A5842" s="2">
        <v>45901.333333333336</v>
      </c>
      <c r="B5842" s="1">
        <v>26</v>
      </c>
    </row>
    <row r="5843" spans="1:2" x14ac:dyDescent="0.25">
      <c r="A5843" s="2">
        <v>45901.375</v>
      </c>
      <c r="B5843" s="1">
        <v>31</v>
      </c>
    </row>
    <row r="5844" spans="1:2" x14ac:dyDescent="0.25">
      <c r="A5844" s="2">
        <v>45901.416666666664</v>
      </c>
      <c r="B5844" s="1">
        <v>19</v>
      </c>
    </row>
    <row r="5845" spans="1:2" x14ac:dyDescent="0.25">
      <c r="A5845" s="2">
        <v>45901.458333333336</v>
      </c>
      <c r="B5845" s="1">
        <v>28</v>
      </c>
    </row>
    <row r="5846" spans="1:2" x14ac:dyDescent="0.25">
      <c r="A5846" s="2">
        <v>45901.5</v>
      </c>
      <c r="B5846" s="1">
        <v>22</v>
      </c>
    </row>
    <row r="5847" spans="1:2" x14ac:dyDescent="0.25">
      <c r="A5847" s="2">
        <v>45901.541666666664</v>
      </c>
      <c r="B5847" s="1">
        <v>39</v>
      </c>
    </row>
    <row r="5848" spans="1:2" x14ac:dyDescent="0.25">
      <c r="A5848" s="2">
        <v>45901.583333333336</v>
      </c>
      <c r="B5848" s="1">
        <v>59</v>
      </c>
    </row>
    <row r="5849" spans="1:2" x14ac:dyDescent="0.25">
      <c r="A5849" s="2">
        <v>45901.625</v>
      </c>
      <c r="B5849" s="1">
        <v>35</v>
      </c>
    </row>
    <row r="5850" spans="1:2" x14ac:dyDescent="0.25">
      <c r="A5850" s="2">
        <v>45901.666666666664</v>
      </c>
      <c r="B5850" s="1">
        <v>86</v>
      </c>
    </row>
    <row r="5851" spans="1:2" x14ac:dyDescent="0.25">
      <c r="A5851" s="2">
        <v>45901.708333333336</v>
      </c>
      <c r="B5851" s="1">
        <v>76</v>
      </c>
    </row>
    <row r="5852" spans="1:2" x14ac:dyDescent="0.25">
      <c r="A5852" s="2">
        <v>45901.75</v>
      </c>
      <c r="B5852" s="1">
        <v>88</v>
      </c>
    </row>
    <row r="5853" spans="1:2" x14ac:dyDescent="0.25">
      <c r="A5853" s="2">
        <v>45901.791666666664</v>
      </c>
      <c r="B5853" s="1">
        <v>40</v>
      </c>
    </row>
    <row r="5854" spans="1:2" x14ac:dyDescent="0.25">
      <c r="A5854" s="2">
        <v>45901.833333333336</v>
      </c>
      <c r="B5854" s="1">
        <v>26</v>
      </c>
    </row>
    <row r="5855" spans="1:2" x14ac:dyDescent="0.25">
      <c r="A5855" s="2">
        <v>45901.875</v>
      </c>
      <c r="B5855" s="1">
        <v>10</v>
      </c>
    </row>
    <row r="5856" spans="1:2" x14ac:dyDescent="0.25">
      <c r="A5856" s="2">
        <v>45901.916666666664</v>
      </c>
      <c r="B5856" s="1">
        <v>7</v>
      </c>
    </row>
    <row r="5857" spans="1:2" x14ac:dyDescent="0.25">
      <c r="A5857" s="2">
        <v>45901.958333333336</v>
      </c>
      <c r="B5857" s="1">
        <v>8</v>
      </c>
    </row>
    <row r="5858" spans="1:2" x14ac:dyDescent="0.25">
      <c r="A5858" s="2">
        <v>45902</v>
      </c>
      <c r="B5858" s="1">
        <v>0</v>
      </c>
    </row>
    <row r="5859" spans="1:2" x14ac:dyDescent="0.25">
      <c r="A5859" s="2">
        <v>45902.041666666664</v>
      </c>
      <c r="B5859" s="1">
        <v>2</v>
      </c>
    </row>
    <row r="5860" spans="1:2" x14ac:dyDescent="0.25">
      <c r="A5860" s="2">
        <v>45902.083333333336</v>
      </c>
      <c r="B5860" s="1">
        <v>0</v>
      </c>
    </row>
    <row r="5861" spans="1:2" x14ac:dyDescent="0.25">
      <c r="A5861" s="2">
        <v>45902.125</v>
      </c>
      <c r="B5861" s="1">
        <v>2</v>
      </c>
    </row>
    <row r="5862" spans="1:2" x14ac:dyDescent="0.25">
      <c r="A5862" s="2">
        <v>45902.166666666664</v>
      </c>
      <c r="B5862" s="1">
        <v>0</v>
      </c>
    </row>
    <row r="5863" spans="1:2" x14ac:dyDescent="0.25">
      <c r="A5863" s="2">
        <v>45902.208333333336</v>
      </c>
      <c r="B5863" s="1">
        <v>0</v>
      </c>
    </row>
    <row r="5864" spans="1:2" x14ac:dyDescent="0.25">
      <c r="A5864" s="2">
        <v>45902.25</v>
      </c>
      <c r="B5864" s="1">
        <v>5</v>
      </c>
    </row>
    <row r="5865" spans="1:2" x14ac:dyDescent="0.25">
      <c r="A5865" s="2">
        <v>45902.291666666664</v>
      </c>
      <c r="B5865" s="1">
        <v>9</v>
      </c>
    </row>
    <row r="5866" spans="1:2" x14ac:dyDescent="0.25">
      <c r="A5866" s="2">
        <v>45902.333333333336</v>
      </c>
      <c r="B5866" s="1">
        <v>13</v>
      </c>
    </row>
    <row r="5867" spans="1:2" x14ac:dyDescent="0.25">
      <c r="A5867" s="2">
        <v>45902.375</v>
      </c>
      <c r="B5867" s="1">
        <v>15</v>
      </c>
    </row>
    <row r="5868" spans="1:2" x14ac:dyDescent="0.25">
      <c r="A5868" s="2">
        <v>45902.416666666664</v>
      </c>
      <c r="B5868" s="1">
        <v>23</v>
      </c>
    </row>
    <row r="5869" spans="1:2" x14ac:dyDescent="0.25">
      <c r="A5869" s="2">
        <v>45902.458333333336</v>
      </c>
      <c r="B5869" s="1">
        <v>34</v>
      </c>
    </row>
    <row r="5870" spans="1:2" x14ac:dyDescent="0.25">
      <c r="A5870" s="2">
        <v>45902.5</v>
      </c>
      <c r="B5870" s="1">
        <v>37</v>
      </c>
    </row>
    <row r="5871" spans="1:2" x14ac:dyDescent="0.25">
      <c r="A5871" s="2">
        <v>45902.541666666664</v>
      </c>
      <c r="B5871" s="1">
        <v>29</v>
      </c>
    </row>
    <row r="5872" spans="1:2" x14ac:dyDescent="0.25">
      <c r="A5872" s="2">
        <v>45902.583333333336</v>
      </c>
      <c r="B5872" s="1">
        <v>41</v>
      </c>
    </row>
    <row r="5873" spans="1:2" x14ac:dyDescent="0.25">
      <c r="A5873" s="2">
        <v>45902.625</v>
      </c>
      <c r="B5873" s="1">
        <v>48</v>
      </c>
    </row>
    <row r="5874" spans="1:2" x14ac:dyDescent="0.25">
      <c r="A5874" s="2">
        <v>45902.666666666664</v>
      </c>
      <c r="B5874" s="1">
        <v>39</v>
      </c>
    </row>
    <row r="5875" spans="1:2" x14ac:dyDescent="0.25">
      <c r="A5875" s="2">
        <v>45902.708333333336</v>
      </c>
      <c r="B5875" s="1">
        <v>52</v>
      </c>
    </row>
    <row r="5876" spans="1:2" x14ac:dyDescent="0.25">
      <c r="A5876" s="2">
        <v>45902.75</v>
      </c>
      <c r="B5876" s="1">
        <v>81</v>
      </c>
    </row>
    <row r="5877" spans="1:2" x14ac:dyDescent="0.25">
      <c r="A5877" s="2">
        <v>45902.791666666664</v>
      </c>
      <c r="B5877" s="1">
        <v>88</v>
      </c>
    </row>
    <row r="5878" spans="1:2" x14ac:dyDescent="0.25">
      <c r="A5878" s="2">
        <v>45902.833333333336</v>
      </c>
      <c r="B5878" s="1">
        <v>91</v>
      </c>
    </row>
    <row r="5879" spans="1:2" x14ac:dyDescent="0.25">
      <c r="A5879" s="2">
        <v>45902.875</v>
      </c>
      <c r="B5879" s="1">
        <v>21</v>
      </c>
    </row>
    <row r="5880" spans="1:2" x14ac:dyDescent="0.25">
      <c r="A5880" s="2">
        <v>45902.916666666664</v>
      </c>
      <c r="B5880" s="1">
        <v>12</v>
      </c>
    </row>
    <row r="5881" spans="1:2" x14ac:dyDescent="0.25">
      <c r="A5881" s="2">
        <v>45902.958333333336</v>
      </c>
      <c r="B5881" s="1">
        <v>6</v>
      </c>
    </row>
    <row r="5882" spans="1:2" x14ac:dyDescent="0.25">
      <c r="A5882" s="2">
        <v>45903</v>
      </c>
      <c r="B5882" s="1">
        <v>0</v>
      </c>
    </row>
    <row r="5883" spans="1:2" x14ac:dyDescent="0.25">
      <c r="A5883" s="2">
        <v>45903.041666666664</v>
      </c>
      <c r="B5883" s="1">
        <v>1</v>
      </c>
    </row>
    <row r="5884" spans="1:2" x14ac:dyDescent="0.25">
      <c r="A5884" s="2">
        <v>45903.083333333336</v>
      </c>
      <c r="B5884" s="1">
        <v>0</v>
      </c>
    </row>
    <row r="5885" spans="1:2" x14ac:dyDescent="0.25">
      <c r="A5885" s="2">
        <v>45903.125</v>
      </c>
      <c r="B5885" s="1">
        <v>0</v>
      </c>
    </row>
    <row r="5886" spans="1:2" x14ac:dyDescent="0.25">
      <c r="A5886" s="2">
        <v>45903.166666666664</v>
      </c>
      <c r="B5886" s="1">
        <v>0</v>
      </c>
    </row>
    <row r="5887" spans="1:2" x14ac:dyDescent="0.25">
      <c r="A5887" s="2">
        <v>45903.208333333336</v>
      </c>
      <c r="B5887" s="1">
        <v>0</v>
      </c>
    </row>
    <row r="5888" spans="1:2" x14ac:dyDescent="0.25">
      <c r="A5888" s="2">
        <v>45903.25</v>
      </c>
      <c r="B5888" s="1">
        <v>4</v>
      </c>
    </row>
    <row r="5889" spans="1:2" x14ac:dyDescent="0.25">
      <c r="A5889" s="2">
        <v>45903.291666666664</v>
      </c>
      <c r="B5889" s="1">
        <v>21</v>
      </c>
    </row>
    <row r="5890" spans="1:2" x14ac:dyDescent="0.25">
      <c r="A5890" s="2">
        <v>45903.333333333336</v>
      </c>
      <c r="B5890" s="1">
        <v>31</v>
      </c>
    </row>
    <row r="5891" spans="1:2" x14ac:dyDescent="0.25">
      <c r="A5891" s="2">
        <v>45903.375</v>
      </c>
      <c r="B5891" s="1">
        <v>18</v>
      </c>
    </row>
    <row r="5892" spans="1:2" x14ac:dyDescent="0.25">
      <c r="A5892" s="2">
        <v>45903.416666666664</v>
      </c>
      <c r="B5892" s="1">
        <v>50</v>
      </c>
    </row>
    <row r="5893" spans="1:2" x14ac:dyDescent="0.25">
      <c r="A5893" s="2">
        <v>45903.458333333336</v>
      </c>
      <c r="B5893" s="1">
        <v>17</v>
      </c>
    </row>
    <row r="5894" spans="1:2" x14ac:dyDescent="0.25">
      <c r="A5894" s="2">
        <v>45903.5</v>
      </c>
      <c r="B5894" s="1">
        <v>29</v>
      </c>
    </row>
    <row r="5895" spans="1:2" x14ac:dyDescent="0.25">
      <c r="A5895" s="2">
        <v>45903.541666666664</v>
      </c>
      <c r="B5895" s="1">
        <v>24</v>
      </c>
    </row>
    <row r="5896" spans="1:2" x14ac:dyDescent="0.25">
      <c r="A5896" s="2">
        <v>45903.583333333336</v>
      </c>
      <c r="B5896" s="1">
        <v>34</v>
      </c>
    </row>
    <row r="5897" spans="1:2" x14ac:dyDescent="0.25">
      <c r="A5897" s="2">
        <v>45903.625</v>
      </c>
      <c r="B5897" s="1">
        <v>46</v>
      </c>
    </row>
    <row r="5898" spans="1:2" x14ac:dyDescent="0.25">
      <c r="A5898" s="2">
        <v>45903.666666666664</v>
      </c>
      <c r="B5898" s="1">
        <v>104</v>
      </c>
    </row>
    <row r="5899" spans="1:2" x14ac:dyDescent="0.25">
      <c r="A5899" s="2">
        <v>45903.708333333336</v>
      </c>
      <c r="B5899" s="1">
        <v>56</v>
      </c>
    </row>
    <row r="5900" spans="1:2" x14ac:dyDescent="0.25">
      <c r="A5900" s="2">
        <v>45903.75</v>
      </c>
      <c r="B5900" s="1">
        <v>125</v>
      </c>
    </row>
    <row r="5901" spans="1:2" x14ac:dyDescent="0.25">
      <c r="A5901" s="2">
        <v>45903.791666666664</v>
      </c>
      <c r="B5901" s="1">
        <v>45</v>
      </c>
    </row>
    <row r="5902" spans="1:2" x14ac:dyDescent="0.25">
      <c r="A5902" s="2">
        <v>45903.833333333336</v>
      </c>
      <c r="B5902" s="1">
        <v>25</v>
      </c>
    </row>
    <row r="5903" spans="1:2" x14ac:dyDescent="0.25">
      <c r="A5903" s="2">
        <v>45903.875</v>
      </c>
      <c r="B5903" s="1">
        <v>12</v>
      </c>
    </row>
    <row r="5904" spans="1:2" x14ac:dyDescent="0.25">
      <c r="A5904" s="2">
        <v>45903.916666666664</v>
      </c>
      <c r="B5904" s="1">
        <v>5</v>
      </c>
    </row>
    <row r="5905" spans="1:2" x14ac:dyDescent="0.25">
      <c r="A5905" s="2">
        <v>45903.958333333336</v>
      </c>
      <c r="B5905" s="1">
        <v>7</v>
      </c>
    </row>
    <row r="5906" spans="1:2" x14ac:dyDescent="0.25">
      <c r="A5906" s="2">
        <v>45904</v>
      </c>
      <c r="B5906" s="1">
        <v>0</v>
      </c>
    </row>
    <row r="5907" spans="1:2" x14ac:dyDescent="0.25">
      <c r="A5907" s="2">
        <v>45904.041666666664</v>
      </c>
      <c r="B5907" s="1">
        <v>1</v>
      </c>
    </row>
    <row r="5908" spans="1:2" x14ac:dyDescent="0.25">
      <c r="A5908" s="2">
        <v>45904.083333333336</v>
      </c>
      <c r="B5908" s="1">
        <v>0</v>
      </c>
    </row>
    <row r="5909" spans="1:2" x14ac:dyDescent="0.25">
      <c r="A5909" s="2">
        <v>45904.125</v>
      </c>
      <c r="B5909" s="1">
        <v>0</v>
      </c>
    </row>
    <row r="5910" spans="1:2" x14ac:dyDescent="0.25">
      <c r="A5910" s="2">
        <v>45904.166666666664</v>
      </c>
      <c r="B5910" s="1">
        <v>0</v>
      </c>
    </row>
    <row r="5911" spans="1:2" x14ac:dyDescent="0.25">
      <c r="A5911" s="2">
        <v>45904.208333333336</v>
      </c>
      <c r="B5911" s="1">
        <v>0</v>
      </c>
    </row>
    <row r="5912" spans="1:2" x14ac:dyDescent="0.25">
      <c r="A5912" s="2">
        <v>45904.25</v>
      </c>
      <c r="B5912" s="1">
        <v>7</v>
      </c>
    </row>
    <row r="5913" spans="1:2" x14ac:dyDescent="0.25">
      <c r="A5913" s="2">
        <v>45904.291666666664</v>
      </c>
      <c r="B5913" s="1">
        <v>10</v>
      </c>
    </row>
    <row r="5914" spans="1:2" x14ac:dyDescent="0.25">
      <c r="A5914" s="2">
        <v>45904.333333333336</v>
      </c>
      <c r="B5914" s="1">
        <v>20</v>
      </c>
    </row>
    <row r="5915" spans="1:2" x14ac:dyDescent="0.25">
      <c r="A5915" s="2">
        <v>45904.375</v>
      </c>
      <c r="B5915" s="1">
        <v>12</v>
      </c>
    </row>
    <row r="5916" spans="1:2" x14ac:dyDescent="0.25">
      <c r="A5916" s="2">
        <v>45904.416666666664</v>
      </c>
      <c r="B5916" s="1">
        <v>26</v>
      </c>
    </row>
    <row r="5917" spans="1:2" x14ac:dyDescent="0.25">
      <c r="A5917" s="2">
        <v>45904.458333333336</v>
      </c>
      <c r="B5917" s="1">
        <v>37</v>
      </c>
    </row>
    <row r="5918" spans="1:2" x14ac:dyDescent="0.25">
      <c r="A5918" s="2">
        <v>45904.5</v>
      </c>
      <c r="B5918" s="1">
        <v>22</v>
      </c>
    </row>
    <row r="5919" spans="1:2" x14ac:dyDescent="0.25">
      <c r="A5919" s="2">
        <v>45904.541666666664</v>
      </c>
      <c r="B5919" s="1">
        <v>45</v>
      </c>
    </row>
    <row r="5920" spans="1:2" x14ac:dyDescent="0.25">
      <c r="A5920" s="2">
        <v>45904.583333333336</v>
      </c>
      <c r="B5920" s="1">
        <v>20</v>
      </c>
    </row>
    <row r="5921" spans="1:2" x14ac:dyDescent="0.25">
      <c r="A5921" s="2">
        <v>45904.625</v>
      </c>
      <c r="B5921" s="1">
        <v>39</v>
      </c>
    </row>
    <row r="5922" spans="1:2" x14ac:dyDescent="0.25">
      <c r="A5922" s="2">
        <v>45904.666666666664</v>
      </c>
      <c r="B5922" s="1">
        <v>29</v>
      </c>
    </row>
    <row r="5923" spans="1:2" x14ac:dyDescent="0.25">
      <c r="A5923" s="2">
        <v>45904.708333333336</v>
      </c>
      <c r="B5923" s="1">
        <v>26</v>
      </c>
    </row>
    <row r="5924" spans="1:2" x14ac:dyDescent="0.25">
      <c r="A5924" s="2">
        <v>45904.75</v>
      </c>
      <c r="B5924" s="1">
        <v>37</v>
      </c>
    </row>
    <row r="5925" spans="1:2" x14ac:dyDescent="0.25">
      <c r="A5925" s="2">
        <v>45904.791666666664</v>
      </c>
      <c r="B5925" s="1">
        <v>52</v>
      </c>
    </row>
    <row r="5926" spans="1:2" x14ac:dyDescent="0.25">
      <c r="A5926" s="2">
        <v>45904.833333333336</v>
      </c>
      <c r="B5926" s="1">
        <v>38</v>
      </c>
    </row>
    <row r="5927" spans="1:2" x14ac:dyDescent="0.25">
      <c r="A5927" s="2">
        <v>45904.875</v>
      </c>
      <c r="B5927" s="1">
        <v>13</v>
      </c>
    </row>
    <row r="5928" spans="1:2" x14ac:dyDescent="0.25">
      <c r="A5928" s="2">
        <v>45904.916666666664</v>
      </c>
      <c r="B5928" s="1">
        <v>9</v>
      </c>
    </row>
    <row r="5929" spans="1:2" x14ac:dyDescent="0.25">
      <c r="A5929" s="2">
        <v>45904.958333333336</v>
      </c>
      <c r="B5929" s="1">
        <v>17</v>
      </c>
    </row>
    <row r="5930" spans="1:2" x14ac:dyDescent="0.25">
      <c r="A5930" s="2">
        <v>45905</v>
      </c>
      <c r="B5930" s="1">
        <v>1</v>
      </c>
    </row>
    <row r="5931" spans="1:2" x14ac:dyDescent="0.25">
      <c r="A5931" s="2">
        <v>45905.041666666664</v>
      </c>
      <c r="B5931" s="1">
        <v>1</v>
      </c>
    </row>
    <row r="5932" spans="1:2" x14ac:dyDescent="0.25">
      <c r="A5932" s="2">
        <v>45905.083333333336</v>
      </c>
      <c r="B5932" s="1">
        <v>0</v>
      </c>
    </row>
    <row r="5933" spans="1:2" x14ac:dyDescent="0.25">
      <c r="A5933" s="2">
        <v>45905.125</v>
      </c>
      <c r="B5933" s="1">
        <v>1</v>
      </c>
    </row>
    <row r="5934" spans="1:2" x14ac:dyDescent="0.25">
      <c r="A5934" s="2">
        <v>45905.166666666664</v>
      </c>
      <c r="B5934" s="1">
        <v>0</v>
      </c>
    </row>
    <row r="5935" spans="1:2" x14ac:dyDescent="0.25">
      <c r="A5935" s="2">
        <v>45905.208333333336</v>
      </c>
      <c r="B5935" s="1">
        <v>1</v>
      </c>
    </row>
    <row r="5936" spans="1:2" x14ac:dyDescent="0.25">
      <c r="A5936" s="2">
        <v>45905.25</v>
      </c>
      <c r="B5936" s="1">
        <v>5</v>
      </c>
    </row>
    <row r="5937" spans="1:2" x14ac:dyDescent="0.25">
      <c r="A5937" s="2">
        <v>45905.291666666664</v>
      </c>
      <c r="B5937" s="1">
        <v>4</v>
      </c>
    </row>
    <row r="5938" spans="1:2" x14ac:dyDescent="0.25">
      <c r="A5938" s="2">
        <v>45905.333333333336</v>
      </c>
      <c r="B5938" s="1">
        <v>10</v>
      </c>
    </row>
    <row r="5939" spans="1:2" x14ac:dyDescent="0.25">
      <c r="A5939" s="2">
        <v>45905.375</v>
      </c>
      <c r="B5939" s="1">
        <v>60</v>
      </c>
    </row>
    <row r="5940" spans="1:2" x14ac:dyDescent="0.25">
      <c r="A5940" s="2">
        <v>45905.416666666664</v>
      </c>
      <c r="B5940" s="1">
        <v>27</v>
      </c>
    </row>
    <row r="5941" spans="1:2" x14ac:dyDescent="0.25">
      <c r="A5941" s="2">
        <v>45905.458333333336</v>
      </c>
      <c r="B5941" s="1">
        <v>122</v>
      </c>
    </row>
    <row r="5942" spans="1:2" x14ac:dyDescent="0.25">
      <c r="A5942" s="2">
        <v>45905.5</v>
      </c>
      <c r="B5942" s="1">
        <v>32</v>
      </c>
    </row>
    <row r="5943" spans="1:2" x14ac:dyDescent="0.25">
      <c r="A5943" s="2">
        <v>45905.541666666664</v>
      </c>
      <c r="B5943" s="1">
        <v>20</v>
      </c>
    </row>
    <row r="5944" spans="1:2" x14ac:dyDescent="0.25">
      <c r="A5944" s="2">
        <v>45905.583333333336</v>
      </c>
      <c r="B5944" s="1">
        <v>37</v>
      </c>
    </row>
    <row r="5945" spans="1:2" x14ac:dyDescent="0.25">
      <c r="A5945" s="2">
        <v>45905.625</v>
      </c>
      <c r="B5945" s="1">
        <v>78</v>
      </c>
    </row>
    <row r="5946" spans="1:2" x14ac:dyDescent="0.25">
      <c r="A5946" s="2">
        <v>45905.666666666664</v>
      </c>
      <c r="B5946" s="1">
        <v>81</v>
      </c>
    </row>
    <row r="5947" spans="1:2" x14ac:dyDescent="0.25">
      <c r="A5947" s="2">
        <v>45905.708333333336</v>
      </c>
      <c r="B5947" s="1">
        <v>45</v>
      </c>
    </row>
    <row r="5948" spans="1:2" x14ac:dyDescent="0.25">
      <c r="A5948" s="2">
        <v>45905.75</v>
      </c>
      <c r="B5948" s="1">
        <v>102</v>
      </c>
    </row>
    <row r="5949" spans="1:2" x14ac:dyDescent="0.25">
      <c r="A5949" s="2">
        <v>45905.791666666664</v>
      </c>
      <c r="B5949" s="1">
        <v>72</v>
      </c>
    </row>
    <row r="5950" spans="1:2" x14ac:dyDescent="0.25">
      <c r="A5950" s="2">
        <v>45905.833333333336</v>
      </c>
      <c r="B5950" s="1">
        <v>42</v>
      </c>
    </row>
    <row r="5951" spans="1:2" x14ac:dyDescent="0.25">
      <c r="A5951" s="2">
        <v>45905.875</v>
      </c>
      <c r="B5951" s="1">
        <v>27</v>
      </c>
    </row>
    <row r="5952" spans="1:2" x14ac:dyDescent="0.25">
      <c r="A5952" s="2">
        <v>45905.916666666664</v>
      </c>
      <c r="B5952" s="1">
        <v>76</v>
      </c>
    </row>
    <row r="5953" spans="1:2" x14ac:dyDescent="0.25">
      <c r="A5953" s="2">
        <v>45905.958333333336</v>
      </c>
      <c r="B5953" s="1">
        <v>16</v>
      </c>
    </row>
    <row r="5954" spans="1:2" x14ac:dyDescent="0.25">
      <c r="A5954" s="2">
        <v>45906</v>
      </c>
      <c r="B5954" s="1">
        <v>0</v>
      </c>
    </row>
    <row r="5955" spans="1:2" x14ac:dyDescent="0.25">
      <c r="A5955" s="2">
        <v>45906.041666666664</v>
      </c>
      <c r="B5955" s="1">
        <v>14</v>
      </c>
    </row>
    <row r="5956" spans="1:2" x14ac:dyDescent="0.25">
      <c r="A5956" s="2">
        <v>45906.083333333336</v>
      </c>
      <c r="B5956" s="1">
        <v>7</v>
      </c>
    </row>
    <row r="5957" spans="1:2" x14ac:dyDescent="0.25">
      <c r="A5957" s="2">
        <v>45906.125</v>
      </c>
      <c r="B5957" s="1">
        <v>15</v>
      </c>
    </row>
    <row r="5958" spans="1:2" x14ac:dyDescent="0.25">
      <c r="A5958" s="2">
        <v>45906.166666666664</v>
      </c>
      <c r="B5958" s="1">
        <v>0</v>
      </c>
    </row>
    <row r="5959" spans="1:2" x14ac:dyDescent="0.25">
      <c r="A5959" s="2">
        <v>45906.208333333336</v>
      </c>
      <c r="B5959" s="1">
        <v>3</v>
      </c>
    </row>
    <row r="5960" spans="1:2" x14ac:dyDescent="0.25">
      <c r="A5960" s="2">
        <v>45906.25</v>
      </c>
      <c r="B5960" s="1">
        <v>0</v>
      </c>
    </row>
    <row r="5961" spans="1:2" x14ac:dyDescent="0.25">
      <c r="A5961" s="2">
        <v>45906.291666666664</v>
      </c>
      <c r="B5961" s="1">
        <v>10</v>
      </c>
    </row>
    <row r="5962" spans="1:2" x14ac:dyDescent="0.25">
      <c r="A5962" s="2">
        <v>45906.333333333336</v>
      </c>
      <c r="B5962" s="1">
        <v>10</v>
      </c>
    </row>
    <row r="5963" spans="1:2" x14ac:dyDescent="0.25">
      <c r="A5963" s="2">
        <v>45906.375</v>
      </c>
      <c r="B5963" s="1">
        <v>24</v>
      </c>
    </row>
    <row r="5964" spans="1:2" x14ac:dyDescent="0.25">
      <c r="A5964" s="2">
        <v>45906.416666666664</v>
      </c>
      <c r="B5964" s="1">
        <v>17</v>
      </c>
    </row>
    <row r="5965" spans="1:2" x14ac:dyDescent="0.25">
      <c r="A5965" s="2">
        <v>45906.458333333336</v>
      </c>
      <c r="B5965" s="1">
        <v>56</v>
      </c>
    </row>
    <row r="5966" spans="1:2" x14ac:dyDescent="0.25">
      <c r="A5966" s="2">
        <v>45906.5</v>
      </c>
      <c r="B5966" s="1">
        <v>105</v>
      </c>
    </row>
    <row r="5967" spans="1:2" x14ac:dyDescent="0.25">
      <c r="A5967" s="2">
        <v>45906.541666666664</v>
      </c>
      <c r="B5967" s="1">
        <v>88</v>
      </c>
    </row>
    <row r="5968" spans="1:2" x14ac:dyDescent="0.25">
      <c r="A5968" s="2">
        <v>45906.583333333336</v>
      </c>
      <c r="B5968" s="1">
        <v>135</v>
      </c>
    </row>
    <row r="5969" spans="1:2" x14ac:dyDescent="0.25">
      <c r="A5969" s="2">
        <v>45906.625</v>
      </c>
      <c r="B5969" s="1">
        <v>95</v>
      </c>
    </row>
    <row r="5970" spans="1:2" x14ac:dyDescent="0.25">
      <c r="A5970" s="2">
        <v>45906.666666666664</v>
      </c>
      <c r="B5970" s="1">
        <v>86</v>
      </c>
    </row>
    <row r="5971" spans="1:2" x14ac:dyDescent="0.25">
      <c r="A5971" s="2">
        <v>45906.708333333336</v>
      </c>
      <c r="B5971" s="1">
        <v>222</v>
      </c>
    </row>
    <row r="5972" spans="1:2" x14ac:dyDescent="0.25">
      <c r="A5972" s="2">
        <v>45906.75</v>
      </c>
      <c r="B5972" s="1">
        <v>709</v>
      </c>
    </row>
    <row r="5973" spans="1:2" x14ac:dyDescent="0.25">
      <c r="A5973" s="2">
        <v>45906.791666666664</v>
      </c>
      <c r="B5973" s="1">
        <v>1519</v>
      </c>
    </row>
    <row r="5974" spans="1:2" x14ac:dyDescent="0.25">
      <c r="A5974" s="2">
        <v>45906.833333333336</v>
      </c>
      <c r="B5974" s="1">
        <v>1786</v>
      </c>
    </row>
    <row r="5975" spans="1:2" x14ac:dyDescent="0.25">
      <c r="A5975" s="2">
        <v>45906.875</v>
      </c>
      <c r="B5975" s="1">
        <v>753</v>
      </c>
    </row>
    <row r="5976" spans="1:2" x14ac:dyDescent="0.25">
      <c r="A5976" s="2">
        <v>45906.916666666664</v>
      </c>
      <c r="B5976" s="1">
        <v>201</v>
      </c>
    </row>
    <row r="5977" spans="1:2" x14ac:dyDescent="0.25">
      <c r="A5977" s="2">
        <v>45906.958333333336</v>
      </c>
      <c r="B5977" s="1">
        <v>337</v>
      </c>
    </row>
    <row r="5978" spans="1:2" x14ac:dyDescent="0.25">
      <c r="A5978" s="2">
        <v>45907</v>
      </c>
      <c r="B5978" s="1">
        <v>0</v>
      </c>
    </row>
    <row r="5979" spans="1:2" x14ac:dyDescent="0.25">
      <c r="A5979" s="2">
        <v>45907.041666666664</v>
      </c>
      <c r="B5979" s="1">
        <v>26</v>
      </c>
    </row>
    <row r="5980" spans="1:2" x14ac:dyDescent="0.25">
      <c r="A5980" s="2">
        <v>45907.083333333336</v>
      </c>
      <c r="B5980" s="1">
        <v>8</v>
      </c>
    </row>
    <row r="5981" spans="1:2" x14ac:dyDescent="0.25">
      <c r="A5981" s="2">
        <v>45907.125</v>
      </c>
      <c r="B5981" s="1">
        <v>7</v>
      </c>
    </row>
    <row r="5982" spans="1:2" x14ac:dyDescent="0.25">
      <c r="A5982" s="2">
        <v>45907.166666666664</v>
      </c>
      <c r="B5982" s="1">
        <v>8</v>
      </c>
    </row>
    <row r="5983" spans="1:2" x14ac:dyDescent="0.25">
      <c r="A5983" s="2">
        <v>45907.208333333336</v>
      </c>
      <c r="B5983" s="1">
        <v>15</v>
      </c>
    </row>
    <row r="5984" spans="1:2" x14ac:dyDescent="0.25">
      <c r="A5984" s="2">
        <v>45907.25</v>
      </c>
      <c r="B5984" s="1">
        <v>9</v>
      </c>
    </row>
    <row r="5985" spans="1:2" x14ac:dyDescent="0.25">
      <c r="A5985" s="2">
        <v>45907.291666666664</v>
      </c>
      <c r="B5985" s="1">
        <v>21</v>
      </c>
    </row>
    <row r="5986" spans="1:2" x14ac:dyDescent="0.25">
      <c r="A5986" s="2">
        <v>45907.333333333336</v>
      </c>
      <c r="B5986" s="1">
        <v>17</v>
      </c>
    </row>
    <row r="5987" spans="1:2" x14ac:dyDescent="0.25">
      <c r="A5987" s="2">
        <v>45907.375</v>
      </c>
      <c r="B5987" s="1">
        <v>19</v>
      </c>
    </row>
    <row r="5988" spans="1:2" x14ac:dyDescent="0.25">
      <c r="A5988" s="2">
        <v>45907.416666666664</v>
      </c>
      <c r="B5988" s="1">
        <v>72</v>
      </c>
    </row>
    <row r="5989" spans="1:2" x14ac:dyDescent="0.25">
      <c r="A5989" s="2">
        <v>45907.458333333336</v>
      </c>
      <c r="B5989" s="1">
        <v>85</v>
      </c>
    </row>
    <row r="5990" spans="1:2" x14ac:dyDescent="0.25">
      <c r="A5990" s="2">
        <v>45907.5</v>
      </c>
      <c r="B5990" s="1">
        <v>58</v>
      </c>
    </row>
    <row r="5991" spans="1:2" x14ac:dyDescent="0.25">
      <c r="A5991" s="2">
        <v>45907.541666666664</v>
      </c>
      <c r="B5991" s="1">
        <v>67</v>
      </c>
    </row>
    <row r="5992" spans="1:2" x14ac:dyDescent="0.25">
      <c r="A5992" s="2">
        <v>45907.583333333336</v>
      </c>
      <c r="B5992" s="1">
        <v>35</v>
      </c>
    </row>
    <row r="5993" spans="1:2" x14ac:dyDescent="0.25">
      <c r="A5993" s="2">
        <v>45907.625</v>
      </c>
      <c r="B5993" s="1">
        <v>37</v>
      </c>
    </row>
    <row r="5994" spans="1:2" x14ac:dyDescent="0.25">
      <c r="A5994" s="2">
        <v>45907.666666666664</v>
      </c>
      <c r="B5994" s="1">
        <v>27</v>
      </c>
    </row>
    <row r="5995" spans="1:2" x14ac:dyDescent="0.25">
      <c r="A5995" s="2">
        <v>45907.708333333336</v>
      </c>
      <c r="B5995" s="1">
        <v>37</v>
      </c>
    </row>
    <row r="5996" spans="1:2" x14ac:dyDescent="0.25">
      <c r="A5996" s="2">
        <v>45907.75</v>
      </c>
      <c r="B5996" s="1">
        <v>32</v>
      </c>
    </row>
    <row r="5997" spans="1:2" x14ac:dyDescent="0.25">
      <c r="A5997" s="2">
        <v>45907.791666666664</v>
      </c>
      <c r="B5997" s="1">
        <v>42</v>
      </c>
    </row>
    <row r="5998" spans="1:2" x14ac:dyDescent="0.25">
      <c r="A5998" s="2">
        <v>45907.833333333336</v>
      </c>
      <c r="B5998" s="1">
        <v>64</v>
      </c>
    </row>
    <row r="5999" spans="1:2" x14ac:dyDescent="0.25">
      <c r="A5999" s="2">
        <v>45907.875</v>
      </c>
      <c r="B5999" s="1">
        <v>48</v>
      </c>
    </row>
    <row r="6000" spans="1:2" x14ac:dyDescent="0.25">
      <c r="A6000" s="2">
        <v>45907.916666666664</v>
      </c>
      <c r="B6000" s="1">
        <v>14</v>
      </c>
    </row>
    <row r="6001" spans="1:2" x14ac:dyDescent="0.25">
      <c r="A6001" s="2">
        <v>45907.958333333336</v>
      </c>
      <c r="B6001" s="1">
        <v>9</v>
      </c>
    </row>
    <row r="6002" spans="1:2" x14ac:dyDescent="0.25">
      <c r="A6002" s="2">
        <v>45908</v>
      </c>
      <c r="B6002" s="1">
        <v>0</v>
      </c>
    </row>
    <row r="6003" spans="1:2" x14ac:dyDescent="0.25">
      <c r="A6003" s="2">
        <v>45908.041666666664</v>
      </c>
      <c r="B6003" s="1">
        <v>3</v>
      </c>
    </row>
    <row r="6004" spans="1:2" x14ac:dyDescent="0.25">
      <c r="A6004" s="2">
        <v>45908.083333333336</v>
      </c>
      <c r="B6004" s="1">
        <v>6</v>
      </c>
    </row>
    <row r="6005" spans="1:2" x14ac:dyDescent="0.25">
      <c r="A6005" s="2">
        <v>45908.125</v>
      </c>
      <c r="B6005" s="1">
        <v>1</v>
      </c>
    </row>
    <row r="6006" spans="1:2" x14ac:dyDescent="0.25">
      <c r="A6006" s="2">
        <v>45908.166666666664</v>
      </c>
      <c r="B6006" s="1">
        <v>4</v>
      </c>
    </row>
    <row r="6007" spans="1:2" x14ac:dyDescent="0.25">
      <c r="A6007" s="2">
        <v>45908.208333333336</v>
      </c>
      <c r="B6007" s="1">
        <v>1</v>
      </c>
    </row>
    <row r="6008" spans="1:2" x14ac:dyDescent="0.25">
      <c r="A6008" s="2">
        <v>45908.25</v>
      </c>
      <c r="B6008" s="1">
        <v>8</v>
      </c>
    </row>
    <row r="6009" spans="1:2" x14ac:dyDescent="0.25">
      <c r="A6009" s="2">
        <v>45908.291666666664</v>
      </c>
      <c r="B6009" s="1">
        <v>5</v>
      </c>
    </row>
    <row r="6010" spans="1:2" x14ac:dyDescent="0.25">
      <c r="A6010" s="2">
        <v>45908.333333333336</v>
      </c>
      <c r="B6010" s="1">
        <v>22</v>
      </c>
    </row>
    <row r="6011" spans="1:2" x14ac:dyDescent="0.25">
      <c r="A6011" s="2">
        <v>45908.375</v>
      </c>
      <c r="B6011" s="1">
        <v>22</v>
      </c>
    </row>
    <row r="6012" spans="1:2" x14ac:dyDescent="0.25">
      <c r="A6012" s="2">
        <v>45908.416666666664</v>
      </c>
      <c r="B6012" s="1">
        <v>18</v>
      </c>
    </row>
    <row r="6013" spans="1:2" x14ac:dyDescent="0.25">
      <c r="A6013" s="2">
        <v>45908.458333333336</v>
      </c>
      <c r="B6013" s="1">
        <v>21</v>
      </c>
    </row>
    <row r="6014" spans="1:2" x14ac:dyDescent="0.25">
      <c r="A6014" s="2">
        <v>45908.5</v>
      </c>
      <c r="B6014" s="1">
        <v>25</v>
      </c>
    </row>
    <row r="6015" spans="1:2" x14ac:dyDescent="0.25">
      <c r="A6015" s="2">
        <v>45908.541666666664</v>
      </c>
      <c r="B6015" s="1">
        <v>31</v>
      </c>
    </row>
    <row r="6016" spans="1:2" x14ac:dyDescent="0.25">
      <c r="A6016" s="2">
        <v>45908.583333333336</v>
      </c>
      <c r="B6016" s="1">
        <v>18</v>
      </c>
    </row>
    <row r="6017" spans="1:2" x14ac:dyDescent="0.25">
      <c r="A6017" s="2">
        <v>45908.625</v>
      </c>
      <c r="B6017" s="1">
        <v>46</v>
      </c>
    </row>
    <row r="6018" spans="1:2" x14ac:dyDescent="0.25">
      <c r="A6018" s="2">
        <v>45908.666666666664</v>
      </c>
      <c r="B6018" s="1">
        <v>73</v>
      </c>
    </row>
    <row r="6019" spans="1:2" x14ac:dyDescent="0.25">
      <c r="A6019" s="2">
        <v>45908.708333333336</v>
      </c>
      <c r="B6019" s="1">
        <v>64</v>
      </c>
    </row>
    <row r="6020" spans="1:2" x14ac:dyDescent="0.25">
      <c r="A6020" s="2">
        <v>45908.75</v>
      </c>
      <c r="B6020" s="1">
        <v>104</v>
      </c>
    </row>
    <row r="6021" spans="1:2" x14ac:dyDescent="0.25">
      <c r="A6021" s="2">
        <v>45908.791666666664</v>
      </c>
      <c r="B6021" s="1">
        <v>59</v>
      </c>
    </row>
    <row r="6022" spans="1:2" x14ac:dyDescent="0.25">
      <c r="A6022" s="2">
        <v>45908.833333333336</v>
      </c>
      <c r="B6022" s="1">
        <v>18</v>
      </c>
    </row>
    <row r="6023" spans="1:2" x14ac:dyDescent="0.25">
      <c r="A6023" s="2">
        <v>45908.875</v>
      </c>
      <c r="B6023" s="1">
        <v>6</v>
      </c>
    </row>
    <row r="6024" spans="1:2" x14ac:dyDescent="0.25">
      <c r="A6024" s="2">
        <v>45908.916666666664</v>
      </c>
      <c r="B6024" s="1">
        <v>16</v>
      </c>
    </row>
    <row r="6025" spans="1:2" x14ac:dyDescent="0.25">
      <c r="A6025" s="2">
        <v>45908.958333333336</v>
      </c>
      <c r="B6025" s="1">
        <v>4</v>
      </c>
    </row>
    <row r="6026" spans="1:2" x14ac:dyDescent="0.25">
      <c r="A6026" s="2">
        <v>45909</v>
      </c>
      <c r="B6026" s="1">
        <v>0</v>
      </c>
    </row>
    <row r="6027" spans="1:2" x14ac:dyDescent="0.25">
      <c r="A6027" s="2">
        <v>45909.041666666664</v>
      </c>
      <c r="B6027" s="1">
        <v>0</v>
      </c>
    </row>
    <row r="6028" spans="1:2" x14ac:dyDescent="0.25">
      <c r="A6028" s="2">
        <v>45909.083333333336</v>
      </c>
      <c r="B6028" s="1">
        <v>2</v>
      </c>
    </row>
    <row r="6029" spans="1:2" x14ac:dyDescent="0.25">
      <c r="A6029" s="2">
        <v>45909.125</v>
      </c>
      <c r="B6029" s="1">
        <v>0</v>
      </c>
    </row>
    <row r="6030" spans="1:2" x14ac:dyDescent="0.25">
      <c r="A6030" s="2">
        <v>45909.166666666664</v>
      </c>
      <c r="B6030" s="1">
        <v>0</v>
      </c>
    </row>
    <row r="6031" spans="1:2" x14ac:dyDescent="0.25">
      <c r="A6031" s="2">
        <v>45909.208333333336</v>
      </c>
      <c r="B6031" s="1">
        <v>4</v>
      </c>
    </row>
    <row r="6032" spans="1:2" x14ac:dyDescent="0.25">
      <c r="A6032" s="2">
        <v>45909.25</v>
      </c>
      <c r="B6032" s="1">
        <v>0</v>
      </c>
    </row>
    <row r="6033" spans="1:2" x14ac:dyDescent="0.25">
      <c r="A6033" s="2">
        <v>45909.291666666664</v>
      </c>
      <c r="B6033" s="1">
        <v>9</v>
      </c>
    </row>
    <row r="6034" spans="1:2" x14ac:dyDescent="0.25">
      <c r="A6034" s="2">
        <v>45909.333333333336</v>
      </c>
      <c r="B6034" s="1">
        <v>10</v>
      </c>
    </row>
    <row r="6035" spans="1:2" x14ac:dyDescent="0.25">
      <c r="A6035" s="2">
        <v>45909.375</v>
      </c>
      <c r="B6035" s="1">
        <v>26</v>
      </c>
    </row>
    <row r="6036" spans="1:2" x14ac:dyDescent="0.25">
      <c r="A6036" s="2">
        <v>45909.416666666664</v>
      </c>
      <c r="B6036" s="1">
        <v>14</v>
      </c>
    </row>
    <row r="6037" spans="1:2" x14ac:dyDescent="0.25">
      <c r="A6037" s="2">
        <v>45909.458333333336</v>
      </c>
      <c r="B6037" s="1">
        <v>28</v>
      </c>
    </row>
    <row r="6038" spans="1:2" x14ac:dyDescent="0.25">
      <c r="A6038" s="2">
        <v>45909.5</v>
      </c>
      <c r="B6038" s="1">
        <v>26</v>
      </c>
    </row>
    <row r="6039" spans="1:2" x14ac:dyDescent="0.25">
      <c r="A6039" s="2">
        <v>45909.541666666664</v>
      </c>
      <c r="B6039" s="1">
        <v>16</v>
      </c>
    </row>
    <row r="6040" spans="1:2" x14ac:dyDescent="0.25">
      <c r="A6040" s="2">
        <v>45909.583333333336</v>
      </c>
      <c r="B6040" s="1">
        <v>26</v>
      </c>
    </row>
    <row r="6041" spans="1:2" x14ac:dyDescent="0.25">
      <c r="A6041" s="2">
        <v>45909.625</v>
      </c>
      <c r="B6041" s="1">
        <v>46</v>
      </c>
    </row>
    <row r="6042" spans="1:2" x14ac:dyDescent="0.25">
      <c r="A6042" s="2">
        <v>45909.666666666664</v>
      </c>
      <c r="B6042" s="1">
        <v>37</v>
      </c>
    </row>
    <row r="6043" spans="1:2" x14ac:dyDescent="0.25">
      <c r="A6043" s="2">
        <v>45909.708333333336</v>
      </c>
      <c r="B6043" s="1">
        <v>51</v>
      </c>
    </row>
    <row r="6044" spans="1:2" x14ac:dyDescent="0.25">
      <c r="A6044" s="2">
        <v>45909.75</v>
      </c>
      <c r="B6044" s="1">
        <v>84</v>
      </c>
    </row>
    <row r="6045" spans="1:2" x14ac:dyDescent="0.25">
      <c r="A6045" s="2">
        <v>45909.791666666664</v>
      </c>
      <c r="B6045" s="1">
        <v>81</v>
      </c>
    </row>
    <row r="6046" spans="1:2" x14ac:dyDescent="0.25">
      <c r="A6046" s="2">
        <v>45909.833333333336</v>
      </c>
      <c r="B6046" s="1">
        <v>37</v>
      </c>
    </row>
    <row r="6047" spans="1:2" x14ac:dyDescent="0.25">
      <c r="A6047" s="2">
        <v>45909.875</v>
      </c>
      <c r="B6047" s="1">
        <v>12</v>
      </c>
    </row>
    <row r="6048" spans="1:2" x14ac:dyDescent="0.25">
      <c r="A6048" s="2">
        <v>45909.916666666664</v>
      </c>
      <c r="B6048" s="1">
        <v>6</v>
      </c>
    </row>
    <row r="6049" spans="1:2" x14ac:dyDescent="0.25">
      <c r="A6049" s="2">
        <v>45909.958333333336</v>
      </c>
      <c r="B6049" s="1">
        <v>4</v>
      </c>
    </row>
    <row r="6050" spans="1:2" x14ac:dyDescent="0.25">
      <c r="A6050" s="2">
        <v>45910</v>
      </c>
      <c r="B6050" s="1">
        <v>0</v>
      </c>
    </row>
    <row r="6051" spans="1:2" x14ac:dyDescent="0.25">
      <c r="A6051" s="2">
        <v>45910.041666666664</v>
      </c>
      <c r="B6051" s="1">
        <v>4</v>
      </c>
    </row>
    <row r="6052" spans="1:2" x14ac:dyDescent="0.25">
      <c r="A6052" s="2">
        <v>45910.083333333336</v>
      </c>
      <c r="B6052" s="1">
        <v>1</v>
      </c>
    </row>
    <row r="6053" spans="1:2" x14ac:dyDescent="0.25">
      <c r="A6053" s="2">
        <v>45910.125</v>
      </c>
      <c r="B6053" s="1">
        <v>4</v>
      </c>
    </row>
    <row r="6054" spans="1:2" x14ac:dyDescent="0.25">
      <c r="A6054" s="2">
        <v>45910.166666666664</v>
      </c>
      <c r="B6054" s="1">
        <v>2</v>
      </c>
    </row>
    <row r="6055" spans="1:2" x14ac:dyDescent="0.25">
      <c r="A6055" s="2">
        <v>45910.208333333336</v>
      </c>
      <c r="B6055" s="1">
        <v>1</v>
      </c>
    </row>
    <row r="6056" spans="1:2" x14ac:dyDescent="0.25">
      <c r="A6056" s="2">
        <v>45910.25</v>
      </c>
      <c r="B6056" s="1">
        <v>12</v>
      </c>
    </row>
    <row r="6057" spans="1:2" x14ac:dyDescent="0.25">
      <c r="A6057" s="2">
        <v>45910.291666666664</v>
      </c>
      <c r="B6057" s="1">
        <v>29</v>
      </c>
    </row>
    <row r="6058" spans="1:2" x14ac:dyDescent="0.25">
      <c r="A6058" s="2">
        <v>45910.333333333336</v>
      </c>
      <c r="B6058" s="1">
        <v>15</v>
      </c>
    </row>
    <row r="6059" spans="1:2" x14ac:dyDescent="0.25">
      <c r="A6059" s="2">
        <v>45910.375</v>
      </c>
      <c r="B6059" s="1">
        <v>21</v>
      </c>
    </row>
    <row r="6060" spans="1:2" x14ac:dyDescent="0.25">
      <c r="A6060" s="2">
        <v>45910.416666666664</v>
      </c>
      <c r="B6060" s="1">
        <v>31</v>
      </c>
    </row>
    <row r="6061" spans="1:2" x14ac:dyDescent="0.25">
      <c r="A6061" s="2">
        <v>45910.458333333336</v>
      </c>
      <c r="B6061" s="1">
        <v>49</v>
      </c>
    </row>
    <row r="6062" spans="1:2" x14ac:dyDescent="0.25">
      <c r="A6062" s="2">
        <v>45910.5</v>
      </c>
      <c r="B6062" s="1">
        <v>13</v>
      </c>
    </row>
    <row r="6063" spans="1:2" x14ac:dyDescent="0.25">
      <c r="A6063" s="2">
        <v>45910.541666666664</v>
      </c>
      <c r="B6063" s="1">
        <v>17</v>
      </c>
    </row>
    <row r="6064" spans="1:2" x14ac:dyDescent="0.25">
      <c r="A6064" s="2">
        <v>45910.583333333336</v>
      </c>
      <c r="B6064" s="1">
        <v>19</v>
      </c>
    </row>
    <row r="6065" spans="1:2" x14ac:dyDescent="0.25">
      <c r="A6065" s="2">
        <v>45910.625</v>
      </c>
      <c r="B6065" s="1">
        <v>77</v>
      </c>
    </row>
    <row r="6066" spans="1:2" x14ac:dyDescent="0.25">
      <c r="A6066" s="2">
        <v>45910.666666666664</v>
      </c>
      <c r="B6066" s="1">
        <v>38</v>
      </c>
    </row>
    <row r="6067" spans="1:2" x14ac:dyDescent="0.25">
      <c r="A6067" s="2">
        <v>45910.708333333336</v>
      </c>
      <c r="B6067" s="1">
        <v>66</v>
      </c>
    </row>
    <row r="6068" spans="1:2" x14ac:dyDescent="0.25">
      <c r="A6068" s="2">
        <v>45910.75</v>
      </c>
      <c r="B6068" s="1">
        <v>118</v>
      </c>
    </row>
    <row r="6069" spans="1:2" x14ac:dyDescent="0.25">
      <c r="A6069" s="2">
        <v>45910.791666666664</v>
      </c>
      <c r="B6069" s="1">
        <v>127</v>
      </c>
    </row>
    <row r="6070" spans="1:2" x14ac:dyDescent="0.25">
      <c r="A6070" s="2">
        <v>45910.833333333336</v>
      </c>
      <c r="B6070" s="1">
        <v>34</v>
      </c>
    </row>
    <row r="6071" spans="1:2" x14ac:dyDescent="0.25">
      <c r="A6071" s="2">
        <v>45910.875</v>
      </c>
      <c r="B6071" s="1">
        <v>40</v>
      </c>
    </row>
    <row r="6072" spans="1:2" x14ac:dyDescent="0.25">
      <c r="A6072" s="2">
        <v>45910.916666666664</v>
      </c>
      <c r="B6072" s="1">
        <v>21</v>
      </c>
    </row>
    <row r="6073" spans="1:2" x14ac:dyDescent="0.25">
      <c r="A6073" s="2">
        <v>45910.958333333336</v>
      </c>
      <c r="B6073" s="1">
        <v>10</v>
      </c>
    </row>
    <row r="6074" spans="1:2" x14ac:dyDescent="0.25">
      <c r="A6074" s="2">
        <v>45911</v>
      </c>
      <c r="B6074" s="1">
        <v>0</v>
      </c>
    </row>
    <row r="6075" spans="1:2" x14ac:dyDescent="0.25">
      <c r="A6075" s="2">
        <v>45911.041666666664</v>
      </c>
      <c r="B6075" s="1">
        <v>1</v>
      </c>
    </row>
    <row r="6076" spans="1:2" x14ac:dyDescent="0.25">
      <c r="A6076" s="2">
        <v>45911.083333333336</v>
      </c>
      <c r="B6076" s="1">
        <v>0</v>
      </c>
    </row>
    <row r="6077" spans="1:2" x14ac:dyDescent="0.25">
      <c r="A6077" s="2">
        <v>45911.125</v>
      </c>
      <c r="B6077" s="1">
        <v>0</v>
      </c>
    </row>
    <row r="6078" spans="1:2" x14ac:dyDescent="0.25">
      <c r="A6078" s="2">
        <v>45911.166666666664</v>
      </c>
      <c r="B6078" s="1">
        <v>0</v>
      </c>
    </row>
    <row r="6079" spans="1:2" x14ac:dyDescent="0.25">
      <c r="A6079" s="2">
        <v>45911.208333333336</v>
      </c>
      <c r="B6079" s="1">
        <v>1</v>
      </c>
    </row>
    <row r="6080" spans="1:2" x14ac:dyDescent="0.25">
      <c r="A6080" s="2">
        <v>45911.25</v>
      </c>
      <c r="B6080" s="1">
        <v>4</v>
      </c>
    </row>
    <row r="6081" spans="1:2" x14ac:dyDescent="0.25">
      <c r="A6081" s="2">
        <v>45911.291666666664</v>
      </c>
      <c r="B6081" s="1">
        <v>7</v>
      </c>
    </row>
    <row r="6082" spans="1:2" x14ac:dyDescent="0.25">
      <c r="A6082" s="2">
        <v>45911.333333333336</v>
      </c>
      <c r="B6082" s="1">
        <v>7</v>
      </c>
    </row>
    <row r="6083" spans="1:2" x14ac:dyDescent="0.25">
      <c r="A6083" s="2">
        <v>45911.375</v>
      </c>
      <c r="B6083" s="1">
        <v>11</v>
      </c>
    </row>
    <row r="6084" spans="1:2" x14ac:dyDescent="0.25">
      <c r="A6084" s="2">
        <v>45911.416666666664</v>
      </c>
      <c r="B6084" s="1">
        <v>39</v>
      </c>
    </row>
    <row r="6085" spans="1:2" x14ac:dyDescent="0.25">
      <c r="A6085" s="2">
        <v>45911.458333333336</v>
      </c>
      <c r="B6085" s="1">
        <v>19</v>
      </c>
    </row>
    <row r="6086" spans="1:2" x14ac:dyDescent="0.25">
      <c r="A6086" s="2">
        <v>45911.5</v>
      </c>
      <c r="B6086" s="1">
        <v>30</v>
      </c>
    </row>
    <row r="6087" spans="1:2" x14ac:dyDescent="0.25">
      <c r="A6087" s="2">
        <v>45911.541666666664</v>
      </c>
      <c r="B6087" s="1">
        <v>10</v>
      </c>
    </row>
    <row r="6088" spans="1:2" x14ac:dyDescent="0.25">
      <c r="A6088" s="2">
        <v>45911.583333333336</v>
      </c>
      <c r="B6088" s="1">
        <v>46</v>
      </c>
    </row>
    <row r="6089" spans="1:2" x14ac:dyDescent="0.25">
      <c r="A6089" s="2">
        <v>45911.625</v>
      </c>
      <c r="B6089" s="1">
        <v>35</v>
      </c>
    </row>
    <row r="6090" spans="1:2" x14ac:dyDescent="0.25">
      <c r="A6090" s="2">
        <v>45911.666666666664</v>
      </c>
      <c r="B6090" s="1">
        <v>60</v>
      </c>
    </row>
    <row r="6091" spans="1:2" x14ac:dyDescent="0.25">
      <c r="A6091" s="2">
        <v>45911.708333333336</v>
      </c>
      <c r="B6091" s="1">
        <v>27</v>
      </c>
    </row>
    <row r="6092" spans="1:2" x14ac:dyDescent="0.25">
      <c r="A6092" s="2">
        <v>45911.75</v>
      </c>
      <c r="B6092" s="1">
        <v>63</v>
      </c>
    </row>
    <row r="6093" spans="1:2" x14ac:dyDescent="0.25">
      <c r="A6093" s="2">
        <v>45911.791666666664</v>
      </c>
      <c r="B6093" s="1">
        <v>61</v>
      </c>
    </row>
    <row r="6094" spans="1:2" x14ac:dyDescent="0.25">
      <c r="A6094" s="2">
        <v>45911.833333333336</v>
      </c>
      <c r="B6094" s="1">
        <v>53</v>
      </c>
    </row>
    <row r="6095" spans="1:2" x14ac:dyDescent="0.25">
      <c r="A6095" s="2">
        <v>45911.875</v>
      </c>
      <c r="B6095" s="1">
        <v>15</v>
      </c>
    </row>
    <row r="6096" spans="1:2" x14ac:dyDescent="0.25">
      <c r="A6096" s="2">
        <v>45911.916666666664</v>
      </c>
      <c r="B6096" s="1">
        <v>6</v>
      </c>
    </row>
    <row r="6097" spans="1:2" x14ac:dyDescent="0.25">
      <c r="A6097" s="2">
        <v>45911.958333333336</v>
      </c>
      <c r="B6097" s="1">
        <v>4</v>
      </c>
    </row>
    <row r="6098" spans="1:2" x14ac:dyDescent="0.25">
      <c r="A6098" s="2">
        <v>45912</v>
      </c>
      <c r="B6098" s="1">
        <v>0</v>
      </c>
    </row>
    <row r="6099" spans="1:2" x14ac:dyDescent="0.25">
      <c r="A6099" s="2">
        <v>45912.041666666664</v>
      </c>
      <c r="B6099" s="1">
        <v>0</v>
      </c>
    </row>
    <row r="6100" spans="1:2" x14ac:dyDescent="0.25">
      <c r="A6100" s="2">
        <v>45912.083333333336</v>
      </c>
      <c r="B6100" s="1">
        <v>0</v>
      </c>
    </row>
    <row r="6101" spans="1:2" x14ac:dyDescent="0.25">
      <c r="A6101" s="2">
        <v>45912.125</v>
      </c>
      <c r="B6101" s="1">
        <v>0</v>
      </c>
    </row>
    <row r="6102" spans="1:2" x14ac:dyDescent="0.25">
      <c r="A6102" s="2">
        <v>45912.166666666664</v>
      </c>
      <c r="B6102" s="1">
        <v>0</v>
      </c>
    </row>
    <row r="6103" spans="1:2" x14ac:dyDescent="0.25">
      <c r="A6103" s="2">
        <v>45912.208333333336</v>
      </c>
      <c r="B6103" s="1">
        <v>0</v>
      </c>
    </row>
    <row r="6104" spans="1:2" x14ac:dyDescent="0.25">
      <c r="A6104" s="2">
        <v>45912.25</v>
      </c>
      <c r="B6104" s="1">
        <v>4</v>
      </c>
    </row>
    <row r="6105" spans="1:2" x14ac:dyDescent="0.25">
      <c r="A6105" s="2">
        <v>45912.291666666664</v>
      </c>
      <c r="B6105" s="1">
        <v>9</v>
      </c>
    </row>
    <row r="6106" spans="1:2" x14ac:dyDescent="0.25">
      <c r="A6106" s="2">
        <v>45912.333333333336</v>
      </c>
      <c r="B6106" s="1">
        <v>56</v>
      </c>
    </row>
    <row r="6107" spans="1:2" x14ac:dyDescent="0.25">
      <c r="A6107" s="2">
        <v>45912.375</v>
      </c>
      <c r="B6107" s="1">
        <v>58</v>
      </c>
    </row>
    <row r="6108" spans="1:2" x14ac:dyDescent="0.25">
      <c r="A6108" s="2">
        <v>45912.416666666664</v>
      </c>
      <c r="B6108" s="1">
        <v>39</v>
      </c>
    </row>
    <row r="6109" spans="1:2" x14ac:dyDescent="0.25">
      <c r="A6109" s="2">
        <v>45912.458333333336</v>
      </c>
      <c r="B6109" s="1">
        <v>23</v>
      </c>
    </row>
    <row r="6110" spans="1:2" x14ac:dyDescent="0.25">
      <c r="A6110" s="2">
        <v>45912.5</v>
      </c>
      <c r="B6110" s="1">
        <v>22</v>
      </c>
    </row>
    <row r="6111" spans="1:2" x14ac:dyDescent="0.25">
      <c r="A6111" s="2">
        <v>45912.541666666664</v>
      </c>
      <c r="B6111" s="1">
        <v>14</v>
      </c>
    </row>
    <row r="6112" spans="1:2" x14ac:dyDescent="0.25">
      <c r="A6112" s="2">
        <v>45912.583333333336</v>
      </c>
      <c r="B6112" s="1">
        <v>23</v>
      </c>
    </row>
    <row r="6113" spans="1:2" x14ac:dyDescent="0.25">
      <c r="A6113" s="2">
        <v>45912.625</v>
      </c>
      <c r="B6113" s="1">
        <v>56</v>
      </c>
    </row>
    <row r="6114" spans="1:2" x14ac:dyDescent="0.25">
      <c r="A6114" s="2">
        <v>45912.666666666664</v>
      </c>
      <c r="B6114" s="1">
        <v>42</v>
      </c>
    </row>
    <row r="6115" spans="1:2" x14ac:dyDescent="0.25">
      <c r="A6115" s="2">
        <v>45912.708333333336</v>
      </c>
      <c r="B6115" s="1">
        <v>38</v>
      </c>
    </row>
    <row r="6116" spans="1:2" x14ac:dyDescent="0.25">
      <c r="A6116" s="2">
        <v>45912.75</v>
      </c>
      <c r="B6116" s="1">
        <v>58</v>
      </c>
    </row>
    <row r="6117" spans="1:2" x14ac:dyDescent="0.25">
      <c r="A6117" s="2">
        <v>45912.791666666664</v>
      </c>
      <c r="B6117" s="1">
        <v>17</v>
      </c>
    </row>
    <row r="6118" spans="1:2" x14ac:dyDescent="0.25">
      <c r="A6118" s="2">
        <v>45912.833333333336</v>
      </c>
      <c r="B6118" s="1">
        <v>11</v>
      </c>
    </row>
    <row r="6119" spans="1:2" x14ac:dyDescent="0.25">
      <c r="A6119" s="2">
        <v>45912.875</v>
      </c>
      <c r="B6119" s="1">
        <v>9</v>
      </c>
    </row>
    <row r="6120" spans="1:2" x14ac:dyDescent="0.25">
      <c r="A6120" s="2">
        <v>45912.916666666664</v>
      </c>
      <c r="B6120" s="1">
        <v>12</v>
      </c>
    </row>
    <row r="6121" spans="1:2" x14ac:dyDescent="0.25">
      <c r="A6121" s="2">
        <v>45912.958333333336</v>
      </c>
      <c r="B6121" s="1">
        <v>7</v>
      </c>
    </row>
    <row r="6122" spans="1:2" x14ac:dyDescent="0.25">
      <c r="A6122" s="2">
        <v>45913</v>
      </c>
      <c r="B6122" s="1">
        <v>0</v>
      </c>
    </row>
    <row r="6123" spans="1:2" x14ac:dyDescent="0.25">
      <c r="A6123" s="2">
        <v>45913.041666666664</v>
      </c>
      <c r="B6123" s="1">
        <v>2</v>
      </c>
    </row>
    <row r="6124" spans="1:2" x14ac:dyDescent="0.25">
      <c r="A6124" s="2">
        <v>45913.083333333336</v>
      </c>
      <c r="B6124" s="1">
        <v>1</v>
      </c>
    </row>
    <row r="6125" spans="1:2" x14ac:dyDescent="0.25">
      <c r="A6125" s="2">
        <v>45913.125</v>
      </c>
      <c r="B6125" s="1">
        <v>3</v>
      </c>
    </row>
    <row r="6126" spans="1:2" x14ac:dyDescent="0.25">
      <c r="A6126" s="2">
        <v>45913.166666666664</v>
      </c>
      <c r="B6126" s="1">
        <v>0</v>
      </c>
    </row>
    <row r="6127" spans="1:2" x14ac:dyDescent="0.25">
      <c r="A6127" s="2">
        <v>45913.208333333336</v>
      </c>
      <c r="B6127" s="1">
        <v>0</v>
      </c>
    </row>
    <row r="6128" spans="1:2" x14ac:dyDescent="0.25">
      <c r="A6128" s="2">
        <v>45913.25</v>
      </c>
      <c r="B6128" s="1">
        <v>1</v>
      </c>
    </row>
    <row r="6129" spans="1:2" x14ac:dyDescent="0.25">
      <c r="A6129" s="2">
        <v>45913.291666666664</v>
      </c>
      <c r="B6129" s="1">
        <v>11</v>
      </c>
    </row>
    <row r="6130" spans="1:2" x14ac:dyDescent="0.25">
      <c r="A6130" s="2">
        <v>45913.333333333336</v>
      </c>
      <c r="B6130" s="1">
        <v>3</v>
      </c>
    </row>
    <row r="6131" spans="1:2" x14ac:dyDescent="0.25">
      <c r="A6131" s="2">
        <v>45913.375</v>
      </c>
      <c r="B6131" s="1">
        <v>12</v>
      </c>
    </row>
    <row r="6132" spans="1:2" x14ac:dyDescent="0.25">
      <c r="A6132" s="2">
        <v>45913.416666666664</v>
      </c>
      <c r="B6132" s="1">
        <v>37</v>
      </c>
    </row>
    <row r="6133" spans="1:2" x14ac:dyDescent="0.25">
      <c r="A6133" s="2">
        <v>45913.458333333336</v>
      </c>
      <c r="B6133" s="1">
        <v>109</v>
      </c>
    </row>
    <row r="6134" spans="1:2" x14ac:dyDescent="0.25">
      <c r="A6134" s="2">
        <v>45913.5</v>
      </c>
      <c r="B6134" s="1">
        <v>65</v>
      </c>
    </row>
    <row r="6135" spans="1:2" x14ac:dyDescent="0.25">
      <c r="A6135" s="2">
        <v>45913.541666666664</v>
      </c>
      <c r="B6135" s="1">
        <v>55</v>
      </c>
    </row>
    <row r="6136" spans="1:2" x14ac:dyDescent="0.25">
      <c r="A6136" s="2">
        <v>45913.583333333336</v>
      </c>
      <c r="B6136" s="1">
        <v>80</v>
      </c>
    </row>
    <row r="6137" spans="1:2" x14ac:dyDescent="0.25">
      <c r="A6137" s="2">
        <v>45913.625</v>
      </c>
      <c r="B6137" s="1">
        <v>97</v>
      </c>
    </row>
    <row r="6138" spans="1:2" x14ac:dyDescent="0.25">
      <c r="A6138" s="2">
        <v>45913.666666666664</v>
      </c>
      <c r="B6138" s="1">
        <v>109</v>
      </c>
    </row>
    <row r="6139" spans="1:2" x14ac:dyDescent="0.25">
      <c r="A6139" s="2">
        <v>45913.708333333336</v>
      </c>
      <c r="B6139" s="1">
        <v>35</v>
      </c>
    </row>
    <row r="6140" spans="1:2" x14ac:dyDescent="0.25">
      <c r="A6140" s="2">
        <v>45913.75</v>
      </c>
      <c r="B6140" s="1">
        <v>45</v>
      </c>
    </row>
    <row r="6141" spans="1:2" x14ac:dyDescent="0.25">
      <c r="A6141" s="2">
        <v>45913.791666666664</v>
      </c>
      <c r="B6141" s="1">
        <v>46</v>
      </c>
    </row>
    <row r="6142" spans="1:2" x14ac:dyDescent="0.25">
      <c r="A6142" s="2">
        <v>45913.833333333336</v>
      </c>
      <c r="B6142" s="1">
        <v>26</v>
      </c>
    </row>
    <row r="6143" spans="1:2" x14ac:dyDescent="0.25">
      <c r="A6143" s="2">
        <v>45913.875</v>
      </c>
      <c r="B6143" s="1">
        <v>28</v>
      </c>
    </row>
    <row r="6144" spans="1:2" x14ac:dyDescent="0.25">
      <c r="A6144" s="2">
        <v>45913.916666666664</v>
      </c>
      <c r="B6144" s="1">
        <v>33</v>
      </c>
    </row>
    <row r="6145" spans="1:2" x14ac:dyDescent="0.25">
      <c r="A6145" s="2">
        <v>45913.958333333336</v>
      </c>
      <c r="B6145" s="1">
        <v>18</v>
      </c>
    </row>
    <row r="6146" spans="1:2" x14ac:dyDescent="0.25">
      <c r="A6146" s="2">
        <v>45914</v>
      </c>
      <c r="B6146" s="1">
        <v>0</v>
      </c>
    </row>
    <row r="6147" spans="1:2" x14ac:dyDescent="0.25">
      <c r="A6147" s="2">
        <v>45914.041666666664</v>
      </c>
      <c r="B6147" s="1">
        <v>11</v>
      </c>
    </row>
    <row r="6148" spans="1:2" x14ac:dyDescent="0.25">
      <c r="A6148" s="2">
        <v>45914.083333333336</v>
      </c>
      <c r="B6148" s="1">
        <v>8</v>
      </c>
    </row>
    <row r="6149" spans="1:2" x14ac:dyDescent="0.25">
      <c r="A6149" s="2">
        <v>45914.125</v>
      </c>
      <c r="B6149" s="1">
        <v>0</v>
      </c>
    </row>
    <row r="6150" spans="1:2" x14ac:dyDescent="0.25">
      <c r="A6150" s="2">
        <v>45914.166666666664</v>
      </c>
      <c r="B6150" s="1">
        <v>7</v>
      </c>
    </row>
    <row r="6151" spans="1:2" x14ac:dyDescent="0.25">
      <c r="A6151" s="2">
        <v>45914.208333333336</v>
      </c>
      <c r="B6151" s="1">
        <v>0</v>
      </c>
    </row>
    <row r="6152" spans="1:2" x14ac:dyDescent="0.25">
      <c r="A6152" s="2">
        <v>45914.25</v>
      </c>
      <c r="B6152" s="1">
        <v>2</v>
      </c>
    </row>
    <row r="6153" spans="1:2" x14ac:dyDescent="0.25">
      <c r="A6153" s="2">
        <v>45914.291666666664</v>
      </c>
      <c r="B6153" s="1">
        <v>2</v>
      </c>
    </row>
    <row r="6154" spans="1:2" x14ac:dyDescent="0.25">
      <c r="A6154" s="2">
        <v>45914.333333333336</v>
      </c>
      <c r="B6154" s="1">
        <v>7</v>
      </c>
    </row>
    <row r="6155" spans="1:2" x14ac:dyDescent="0.25">
      <c r="A6155" s="2">
        <v>45914.375</v>
      </c>
      <c r="B6155" s="1">
        <v>12</v>
      </c>
    </row>
    <row r="6156" spans="1:2" x14ac:dyDescent="0.25">
      <c r="A6156" s="2">
        <v>45914.416666666664</v>
      </c>
      <c r="B6156" s="1">
        <v>15</v>
      </c>
    </row>
    <row r="6157" spans="1:2" x14ac:dyDescent="0.25">
      <c r="A6157" s="2">
        <v>45914.458333333336</v>
      </c>
      <c r="B6157" s="1">
        <v>33</v>
      </c>
    </row>
    <row r="6158" spans="1:2" x14ac:dyDescent="0.25">
      <c r="A6158" s="2">
        <v>45914.5</v>
      </c>
      <c r="B6158" s="1">
        <v>30</v>
      </c>
    </row>
    <row r="6159" spans="1:2" x14ac:dyDescent="0.25">
      <c r="A6159" s="2">
        <v>45914.541666666664</v>
      </c>
      <c r="B6159" s="1">
        <v>29</v>
      </c>
    </row>
    <row r="6160" spans="1:2" x14ac:dyDescent="0.25">
      <c r="A6160" s="2">
        <v>45914.583333333336</v>
      </c>
      <c r="B6160" s="1">
        <v>39</v>
      </c>
    </row>
    <row r="6161" spans="1:2" x14ac:dyDescent="0.25">
      <c r="A6161" s="2">
        <v>45914.625</v>
      </c>
      <c r="B6161" s="1">
        <v>41</v>
      </c>
    </row>
    <row r="6162" spans="1:2" x14ac:dyDescent="0.25">
      <c r="A6162" s="2">
        <v>45914.666666666664</v>
      </c>
      <c r="B6162" s="1">
        <v>49</v>
      </c>
    </row>
    <row r="6163" spans="1:2" x14ac:dyDescent="0.25">
      <c r="A6163" s="2">
        <v>45914.708333333336</v>
      </c>
      <c r="B6163" s="1">
        <v>32</v>
      </c>
    </row>
    <row r="6164" spans="1:2" x14ac:dyDescent="0.25">
      <c r="A6164" s="2">
        <v>45914.75</v>
      </c>
      <c r="B6164" s="1">
        <v>38</v>
      </c>
    </row>
    <row r="6165" spans="1:2" x14ac:dyDescent="0.25">
      <c r="A6165" s="2">
        <v>45914.791666666664</v>
      </c>
      <c r="B6165" s="1">
        <v>28</v>
      </c>
    </row>
    <row r="6166" spans="1:2" x14ac:dyDescent="0.25">
      <c r="A6166" s="2">
        <v>45914.833333333336</v>
      </c>
      <c r="B6166" s="1">
        <v>17</v>
      </c>
    </row>
    <row r="6167" spans="1:2" x14ac:dyDescent="0.25">
      <c r="A6167" s="2">
        <v>45914.875</v>
      </c>
      <c r="B6167" s="1">
        <v>8</v>
      </c>
    </row>
    <row r="6168" spans="1:2" x14ac:dyDescent="0.25">
      <c r="A6168" s="2">
        <v>45914.916666666664</v>
      </c>
      <c r="B6168" s="1">
        <v>5</v>
      </c>
    </row>
    <row r="6169" spans="1:2" x14ac:dyDescent="0.25">
      <c r="A6169" s="2">
        <v>45914.958333333336</v>
      </c>
      <c r="B6169" s="1">
        <v>5</v>
      </c>
    </row>
    <row r="6170" spans="1:2" x14ac:dyDescent="0.25">
      <c r="A6170" s="2">
        <v>45915</v>
      </c>
      <c r="B6170" s="1">
        <v>0</v>
      </c>
    </row>
    <row r="6171" spans="1:2" x14ac:dyDescent="0.25">
      <c r="A6171" s="2">
        <v>45915.041666666664</v>
      </c>
      <c r="B6171" s="1">
        <v>10</v>
      </c>
    </row>
    <row r="6172" spans="1:2" x14ac:dyDescent="0.25">
      <c r="A6172" s="2">
        <v>45915.083333333336</v>
      </c>
      <c r="B6172" s="1">
        <v>11</v>
      </c>
    </row>
    <row r="6173" spans="1:2" x14ac:dyDescent="0.25">
      <c r="A6173" s="2">
        <v>45915.125</v>
      </c>
      <c r="B6173" s="1">
        <v>4</v>
      </c>
    </row>
    <row r="6174" spans="1:2" x14ac:dyDescent="0.25">
      <c r="A6174" s="2">
        <v>45915.166666666664</v>
      </c>
      <c r="B6174" s="1">
        <v>0</v>
      </c>
    </row>
    <row r="6175" spans="1:2" x14ac:dyDescent="0.25">
      <c r="A6175" s="2">
        <v>45915.208333333336</v>
      </c>
      <c r="B6175" s="1">
        <v>0</v>
      </c>
    </row>
    <row r="6176" spans="1:2" x14ac:dyDescent="0.25">
      <c r="A6176" s="2">
        <v>45915.25</v>
      </c>
      <c r="B6176" s="1">
        <v>1</v>
      </c>
    </row>
    <row r="6177" spans="1:2" x14ac:dyDescent="0.25">
      <c r="A6177" s="2">
        <v>45915.291666666664</v>
      </c>
      <c r="B6177" s="1">
        <v>15</v>
      </c>
    </row>
    <row r="6178" spans="1:2" x14ac:dyDescent="0.25">
      <c r="A6178" s="2">
        <v>45915.333333333336</v>
      </c>
      <c r="B6178" s="1">
        <v>3</v>
      </c>
    </row>
    <row r="6179" spans="1:2" x14ac:dyDescent="0.25">
      <c r="A6179" s="2">
        <v>45915.375</v>
      </c>
      <c r="B6179" s="1">
        <v>16</v>
      </c>
    </row>
    <row r="6180" spans="1:2" x14ac:dyDescent="0.25">
      <c r="A6180" s="2">
        <v>45915.416666666664</v>
      </c>
      <c r="B6180" s="1">
        <v>4</v>
      </c>
    </row>
    <row r="6181" spans="1:2" x14ac:dyDescent="0.25">
      <c r="A6181" s="2">
        <v>45915.458333333336</v>
      </c>
      <c r="B6181" s="1">
        <v>15</v>
      </c>
    </row>
    <row r="6182" spans="1:2" x14ac:dyDescent="0.25">
      <c r="A6182" s="2">
        <v>45915.5</v>
      </c>
      <c r="B6182" s="1">
        <v>28</v>
      </c>
    </row>
    <row r="6183" spans="1:2" x14ac:dyDescent="0.25">
      <c r="A6183" s="2">
        <v>45915.541666666664</v>
      </c>
      <c r="B6183" s="1">
        <v>43</v>
      </c>
    </row>
    <row r="6184" spans="1:2" x14ac:dyDescent="0.25">
      <c r="A6184" s="2">
        <v>45915.583333333336</v>
      </c>
      <c r="B6184" s="1">
        <v>18</v>
      </c>
    </row>
    <row r="6185" spans="1:2" x14ac:dyDescent="0.25">
      <c r="A6185" s="2">
        <v>45915.625</v>
      </c>
      <c r="B6185" s="1">
        <v>39</v>
      </c>
    </row>
    <row r="6186" spans="1:2" x14ac:dyDescent="0.25">
      <c r="A6186" s="2">
        <v>45915.666666666664</v>
      </c>
      <c r="B6186" s="1">
        <v>48</v>
      </c>
    </row>
    <row r="6187" spans="1:2" x14ac:dyDescent="0.25">
      <c r="A6187" s="2">
        <v>45915.708333333336</v>
      </c>
      <c r="B6187" s="1">
        <v>60</v>
      </c>
    </row>
    <row r="6188" spans="1:2" x14ac:dyDescent="0.25">
      <c r="A6188" s="2">
        <v>45915.75</v>
      </c>
      <c r="B6188" s="1">
        <v>80</v>
      </c>
    </row>
    <row r="6189" spans="1:2" x14ac:dyDescent="0.25">
      <c r="A6189" s="2">
        <v>45915.791666666664</v>
      </c>
      <c r="B6189" s="1">
        <v>43</v>
      </c>
    </row>
    <row r="6190" spans="1:2" x14ac:dyDescent="0.25">
      <c r="A6190" s="2">
        <v>45915.833333333336</v>
      </c>
      <c r="B6190" s="1">
        <v>13</v>
      </c>
    </row>
    <row r="6191" spans="1:2" x14ac:dyDescent="0.25">
      <c r="A6191" s="2">
        <v>45915.875</v>
      </c>
      <c r="B6191" s="1">
        <v>13</v>
      </c>
    </row>
    <row r="6192" spans="1:2" x14ac:dyDescent="0.25">
      <c r="A6192" s="2">
        <v>45915.916666666664</v>
      </c>
      <c r="B6192" s="1">
        <v>6</v>
      </c>
    </row>
    <row r="6193" spans="1:2" x14ac:dyDescent="0.25">
      <c r="A6193" s="2">
        <v>45915.958333333336</v>
      </c>
      <c r="B6193" s="1">
        <v>5</v>
      </c>
    </row>
    <row r="6194" spans="1:2" x14ac:dyDescent="0.25">
      <c r="A6194" s="2">
        <v>45916</v>
      </c>
      <c r="B6194" s="1">
        <v>0</v>
      </c>
    </row>
    <row r="6195" spans="1:2" x14ac:dyDescent="0.25">
      <c r="A6195" s="2">
        <v>45916.041666666664</v>
      </c>
      <c r="B6195" s="1">
        <v>0</v>
      </c>
    </row>
    <row r="6196" spans="1:2" x14ac:dyDescent="0.25">
      <c r="A6196" s="2">
        <v>45916.083333333336</v>
      </c>
      <c r="B6196" s="1">
        <v>0</v>
      </c>
    </row>
    <row r="6197" spans="1:2" x14ac:dyDescent="0.25">
      <c r="A6197" s="2">
        <v>45916.125</v>
      </c>
      <c r="B6197" s="1">
        <v>0</v>
      </c>
    </row>
    <row r="6198" spans="1:2" x14ac:dyDescent="0.25">
      <c r="A6198" s="2">
        <v>45916.166666666664</v>
      </c>
      <c r="B6198" s="1">
        <v>0</v>
      </c>
    </row>
    <row r="6199" spans="1:2" x14ac:dyDescent="0.25">
      <c r="A6199" s="2">
        <v>45916.208333333336</v>
      </c>
      <c r="B6199" s="1">
        <v>0</v>
      </c>
    </row>
    <row r="6200" spans="1:2" x14ac:dyDescent="0.25">
      <c r="A6200" s="2">
        <v>45916.25</v>
      </c>
      <c r="B6200" s="1">
        <v>2</v>
      </c>
    </row>
    <row r="6201" spans="1:2" x14ac:dyDescent="0.25">
      <c r="A6201" s="2">
        <v>45916.291666666664</v>
      </c>
      <c r="B6201" s="1">
        <v>6</v>
      </c>
    </row>
    <row r="6202" spans="1:2" x14ac:dyDescent="0.25">
      <c r="A6202" s="2">
        <v>45916.333333333336</v>
      </c>
      <c r="B6202" s="1">
        <v>9</v>
      </c>
    </row>
    <row r="6203" spans="1:2" x14ac:dyDescent="0.25">
      <c r="A6203" s="2">
        <v>45916.375</v>
      </c>
      <c r="B6203" s="1">
        <v>19</v>
      </c>
    </row>
    <row r="6204" spans="1:2" x14ac:dyDescent="0.25">
      <c r="A6204" s="2">
        <v>45916.416666666664</v>
      </c>
      <c r="B6204" s="1">
        <v>5</v>
      </c>
    </row>
    <row r="6205" spans="1:2" x14ac:dyDescent="0.25">
      <c r="A6205" s="2">
        <v>45916.458333333336</v>
      </c>
      <c r="B6205" s="1">
        <v>13</v>
      </c>
    </row>
    <row r="6206" spans="1:2" x14ac:dyDescent="0.25">
      <c r="A6206" s="2">
        <v>45916.5</v>
      </c>
      <c r="B6206" s="1">
        <v>26</v>
      </c>
    </row>
    <row r="6207" spans="1:2" x14ac:dyDescent="0.25">
      <c r="A6207" s="2">
        <v>45916.541666666664</v>
      </c>
      <c r="B6207" s="1">
        <v>9</v>
      </c>
    </row>
    <row r="6208" spans="1:2" x14ac:dyDescent="0.25">
      <c r="A6208" s="2">
        <v>45916.583333333336</v>
      </c>
      <c r="B6208" s="1">
        <v>10</v>
      </c>
    </row>
    <row r="6209" spans="1:2" x14ac:dyDescent="0.25">
      <c r="A6209" s="2">
        <v>45916.625</v>
      </c>
      <c r="B6209" s="1">
        <v>39</v>
      </c>
    </row>
    <row r="6210" spans="1:2" x14ac:dyDescent="0.25">
      <c r="A6210" s="2">
        <v>45916.666666666664</v>
      </c>
      <c r="B6210" s="1">
        <v>36</v>
      </c>
    </row>
    <row r="6211" spans="1:2" x14ac:dyDescent="0.25">
      <c r="A6211" s="2">
        <v>45916.708333333336</v>
      </c>
      <c r="B6211" s="1">
        <v>52</v>
      </c>
    </row>
    <row r="6212" spans="1:2" x14ac:dyDescent="0.25">
      <c r="A6212" s="2">
        <v>45916.75</v>
      </c>
      <c r="B6212" s="1">
        <v>30</v>
      </c>
    </row>
    <row r="6213" spans="1:2" x14ac:dyDescent="0.25">
      <c r="A6213" s="2">
        <v>45916.791666666664</v>
      </c>
      <c r="B6213" s="1">
        <v>57</v>
      </c>
    </row>
    <row r="6214" spans="1:2" x14ac:dyDescent="0.25">
      <c r="A6214" s="2">
        <v>45916.833333333336</v>
      </c>
      <c r="B6214" s="1">
        <v>44</v>
      </c>
    </row>
    <row r="6215" spans="1:2" x14ac:dyDescent="0.25">
      <c r="A6215" s="2">
        <v>45916.875</v>
      </c>
      <c r="B6215" s="1">
        <v>15</v>
      </c>
    </row>
    <row r="6216" spans="1:2" x14ac:dyDescent="0.25">
      <c r="A6216" s="2">
        <v>45916.916666666664</v>
      </c>
      <c r="B6216" s="1">
        <v>4</v>
      </c>
    </row>
    <row r="6217" spans="1:2" x14ac:dyDescent="0.25">
      <c r="A6217" s="2">
        <v>45916.958333333336</v>
      </c>
      <c r="B6217" s="1">
        <v>1</v>
      </c>
    </row>
    <row r="6218" spans="1:2" x14ac:dyDescent="0.25">
      <c r="A6218" s="2">
        <v>45917</v>
      </c>
      <c r="B6218" s="1">
        <v>0</v>
      </c>
    </row>
    <row r="6219" spans="1:2" x14ac:dyDescent="0.25">
      <c r="A6219" s="2">
        <v>45917.041666666664</v>
      </c>
      <c r="B6219" s="1">
        <v>0</v>
      </c>
    </row>
    <row r="6220" spans="1:2" x14ac:dyDescent="0.25">
      <c r="A6220" s="2">
        <v>45917.083333333336</v>
      </c>
      <c r="B6220" s="1">
        <v>0</v>
      </c>
    </row>
    <row r="6221" spans="1:2" x14ac:dyDescent="0.25">
      <c r="A6221" s="2">
        <v>45917.125</v>
      </c>
      <c r="B6221" s="1">
        <v>0</v>
      </c>
    </row>
    <row r="6222" spans="1:2" x14ac:dyDescent="0.25">
      <c r="A6222" s="2">
        <v>45917.166666666664</v>
      </c>
      <c r="B6222" s="1">
        <v>0</v>
      </c>
    </row>
    <row r="6223" spans="1:2" x14ac:dyDescent="0.25">
      <c r="A6223" s="2">
        <v>45917.208333333336</v>
      </c>
      <c r="B6223" s="1">
        <v>0</v>
      </c>
    </row>
    <row r="6224" spans="1:2" x14ac:dyDescent="0.25">
      <c r="A6224" s="2">
        <v>45917.25</v>
      </c>
      <c r="B6224" s="1">
        <v>9</v>
      </c>
    </row>
    <row r="6225" spans="1:2" x14ac:dyDescent="0.25">
      <c r="A6225" s="2">
        <v>45917.291666666664</v>
      </c>
      <c r="B6225" s="1">
        <v>13</v>
      </c>
    </row>
    <row r="6226" spans="1:2" x14ac:dyDescent="0.25">
      <c r="A6226" s="2">
        <v>45917.333333333336</v>
      </c>
      <c r="B6226" s="1">
        <v>12</v>
      </c>
    </row>
    <row r="6227" spans="1:2" x14ac:dyDescent="0.25">
      <c r="A6227" s="2">
        <v>45917.375</v>
      </c>
      <c r="B6227" s="1">
        <v>11</v>
      </c>
    </row>
    <row r="6228" spans="1:2" x14ac:dyDescent="0.25">
      <c r="A6228" s="2">
        <v>45917.416666666664</v>
      </c>
      <c r="B6228" s="1">
        <v>46</v>
      </c>
    </row>
    <row r="6229" spans="1:2" x14ac:dyDescent="0.25">
      <c r="A6229" s="2">
        <v>45917.458333333336</v>
      </c>
      <c r="B6229" s="1">
        <v>19</v>
      </c>
    </row>
    <row r="6230" spans="1:2" x14ac:dyDescent="0.25">
      <c r="A6230" s="2">
        <v>45917.5</v>
      </c>
      <c r="B6230" s="1">
        <v>22</v>
      </c>
    </row>
    <row r="6231" spans="1:2" x14ac:dyDescent="0.25">
      <c r="A6231" s="2">
        <v>45917.541666666664</v>
      </c>
      <c r="B6231" s="1">
        <v>7</v>
      </c>
    </row>
    <row r="6232" spans="1:2" x14ac:dyDescent="0.25">
      <c r="A6232" s="2">
        <v>45917.583333333336</v>
      </c>
      <c r="B6232" s="1">
        <v>63</v>
      </c>
    </row>
    <row r="6233" spans="1:2" x14ac:dyDescent="0.25">
      <c r="A6233" s="2">
        <v>45917.625</v>
      </c>
      <c r="B6233" s="1">
        <v>12</v>
      </c>
    </row>
    <row r="6234" spans="1:2" x14ac:dyDescent="0.25">
      <c r="A6234" s="2">
        <v>45917.666666666664</v>
      </c>
      <c r="B6234" s="1">
        <v>46</v>
      </c>
    </row>
    <row r="6235" spans="1:2" x14ac:dyDescent="0.25">
      <c r="A6235" s="2">
        <v>45917.708333333336</v>
      </c>
      <c r="B6235" s="1">
        <v>77</v>
      </c>
    </row>
    <row r="6236" spans="1:2" x14ac:dyDescent="0.25">
      <c r="A6236" s="2">
        <v>45917.75</v>
      </c>
      <c r="B6236" s="1">
        <v>92</v>
      </c>
    </row>
    <row r="6237" spans="1:2" x14ac:dyDescent="0.25">
      <c r="A6237" s="2">
        <v>45917.791666666664</v>
      </c>
      <c r="B6237" s="1">
        <v>46</v>
      </c>
    </row>
    <row r="6238" spans="1:2" x14ac:dyDescent="0.25">
      <c r="A6238" s="2">
        <v>45917.833333333336</v>
      </c>
      <c r="B6238" s="1">
        <v>14</v>
      </c>
    </row>
    <row r="6239" spans="1:2" x14ac:dyDescent="0.25">
      <c r="A6239" s="2">
        <v>45917.875</v>
      </c>
      <c r="B6239" s="1">
        <v>13</v>
      </c>
    </row>
    <row r="6240" spans="1:2" x14ac:dyDescent="0.25">
      <c r="A6240" s="2">
        <v>45917.916666666664</v>
      </c>
      <c r="B6240" s="1">
        <v>6</v>
      </c>
    </row>
    <row r="6241" spans="1:2" x14ac:dyDescent="0.25">
      <c r="A6241" s="2">
        <v>45917.958333333336</v>
      </c>
      <c r="B6241" s="1">
        <v>1</v>
      </c>
    </row>
    <row r="6242" spans="1:2" x14ac:dyDescent="0.25">
      <c r="A6242" s="2">
        <v>45918</v>
      </c>
      <c r="B6242" s="1">
        <v>0</v>
      </c>
    </row>
    <row r="6243" spans="1:2" x14ac:dyDescent="0.25">
      <c r="A6243" s="2">
        <v>45918.041666666664</v>
      </c>
      <c r="B6243" s="1">
        <v>0</v>
      </c>
    </row>
    <row r="6244" spans="1:2" x14ac:dyDescent="0.25">
      <c r="A6244" s="2">
        <v>45918.083333333336</v>
      </c>
      <c r="B6244" s="1">
        <v>0</v>
      </c>
    </row>
    <row r="6245" spans="1:2" x14ac:dyDescent="0.25">
      <c r="A6245" s="2">
        <v>45918.125</v>
      </c>
      <c r="B6245" s="1">
        <v>0</v>
      </c>
    </row>
    <row r="6246" spans="1:2" x14ac:dyDescent="0.25">
      <c r="A6246" s="2">
        <v>45918.166666666664</v>
      </c>
      <c r="B6246" s="1">
        <v>0</v>
      </c>
    </row>
    <row r="6247" spans="1:2" x14ac:dyDescent="0.25">
      <c r="A6247" s="2">
        <v>45918.208333333336</v>
      </c>
      <c r="B6247" s="1">
        <v>4</v>
      </c>
    </row>
    <row r="6248" spans="1:2" x14ac:dyDescent="0.25">
      <c r="A6248" s="2">
        <v>45918.25</v>
      </c>
      <c r="B6248" s="1">
        <v>3</v>
      </c>
    </row>
    <row r="6249" spans="1:2" x14ac:dyDescent="0.25">
      <c r="A6249" s="2">
        <v>45918.291666666664</v>
      </c>
      <c r="B6249" s="1">
        <v>14</v>
      </c>
    </row>
    <row r="6250" spans="1:2" x14ac:dyDescent="0.25">
      <c r="A6250" s="2">
        <v>45918.333333333336</v>
      </c>
      <c r="B6250" s="1">
        <v>7</v>
      </c>
    </row>
    <row r="6251" spans="1:2" x14ac:dyDescent="0.25">
      <c r="A6251" s="2">
        <v>45918.375</v>
      </c>
      <c r="B6251" s="1">
        <v>14</v>
      </c>
    </row>
    <row r="6252" spans="1:2" x14ac:dyDescent="0.25">
      <c r="A6252" s="2">
        <v>45918.416666666664</v>
      </c>
      <c r="B6252" s="1">
        <v>5</v>
      </c>
    </row>
    <row r="6253" spans="1:2" x14ac:dyDescent="0.25">
      <c r="A6253" s="2">
        <v>45918.458333333336</v>
      </c>
      <c r="B6253" s="1">
        <v>68</v>
      </c>
    </row>
    <row r="6254" spans="1:2" x14ac:dyDescent="0.25">
      <c r="A6254" s="2">
        <v>45918.5</v>
      </c>
      <c r="B6254" s="1">
        <v>23</v>
      </c>
    </row>
    <row r="6255" spans="1:2" x14ac:dyDescent="0.25">
      <c r="A6255" s="2">
        <v>45918.541666666664</v>
      </c>
      <c r="B6255" s="1">
        <v>55</v>
      </c>
    </row>
    <row r="6256" spans="1:2" x14ac:dyDescent="0.25">
      <c r="A6256" s="2">
        <v>45918.583333333336</v>
      </c>
      <c r="B6256" s="1">
        <v>31</v>
      </c>
    </row>
    <row r="6257" spans="1:2" x14ac:dyDescent="0.25">
      <c r="A6257" s="2">
        <v>45918.625</v>
      </c>
      <c r="B6257" s="1">
        <v>45</v>
      </c>
    </row>
    <row r="6258" spans="1:2" x14ac:dyDescent="0.25">
      <c r="A6258" s="2">
        <v>45918.666666666664</v>
      </c>
      <c r="B6258" s="1">
        <v>29</v>
      </c>
    </row>
    <row r="6259" spans="1:2" x14ac:dyDescent="0.25">
      <c r="A6259" s="2">
        <v>45918.708333333336</v>
      </c>
      <c r="B6259" s="1">
        <v>30</v>
      </c>
    </row>
    <row r="6260" spans="1:2" x14ac:dyDescent="0.25">
      <c r="A6260" s="2">
        <v>45918.75</v>
      </c>
      <c r="B6260" s="1">
        <v>38</v>
      </c>
    </row>
    <row r="6261" spans="1:2" x14ac:dyDescent="0.25">
      <c r="A6261" s="2">
        <v>45918.791666666664</v>
      </c>
      <c r="B6261" s="1">
        <v>72</v>
      </c>
    </row>
    <row r="6262" spans="1:2" x14ac:dyDescent="0.25">
      <c r="A6262" s="2">
        <v>45918.833333333336</v>
      </c>
      <c r="B6262" s="1">
        <v>39</v>
      </c>
    </row>
    <row r="6263" spans="1:2" x14ac:dyDescent="0.25">
      <c r="A6263" s="2">
        <v>45918.875</v>
      </c>
      <c r="B6263" s="1">
        <v>13</v>
      </c>
    </row>
    <row r="6264" spans="1:2" x14ac:dyDescent="0.25">
      <c r="A6264" s="2">
        <v>45918.916666666664</v>
      </c>
      <c r="B6264" s="1">
        <v>17</v>
      </c>
    </row>
    <row r="6265" spans="1:2" x14ac:dyDescent="0.25">
      <c r="A6265" s="2">
        <v>45918.958333333336</v>
      </c>
      <c r="B6265" s="1">
        <v>3</v>
      </c>
    </row>
    <row r="6266" spans="1:2" x14ac:dyDescent="0.25">
      <c r="A6266" s="2">
        <v>45919</v>
      </c>
      <c r="B6266" s="1">
        <v>0</v>
      </c>
    </row>
    <row r="6267" spans="1:2" x14ac:dyDescent="0.25">
      <c r="A6267" s="2">
        <v>45919.041666666664</v>
      </c>
      <c r="B6267" s="1">
        <v>0</v>
      </c>
    </row>
    <row r="6268" spans="1:2" x14ac:dyDescent="0.25">
      <c r="A6268" s="2">
        <v>45919.083333333336</v>
      </c>
      <c r="B6268" s="1">
        <v>1</v>
      </c>
    </row>
    <row r="6269" spans="1:2" x14ac:dyDescent="0.25">
      <c r="A6269" s="2">
        <v>45919.125</v>
      </c>
      <c r="B6269" s="1">
        <v>0</v>
      </c>
    </row>
    <row r="6270" spans="1:2" x14ac:dyDescent="0.25">
      <c r="A6270" s="2">
        <v>45919.166666666664</v>
      </c>
      <c r="B6270" s="1">
        <v>0</v>
      </c>
    </row>
    <row r="6271" spans="1:2" x14ac:dyDescent="0.25">
      <c r="A6271" s="2">
        <v>45919.208333333336</v>
      </c>
      <c r="B6271" s="1">
        <v>4</v>
      </c>
    </row>
    <row r="6272" spans="1:2" x14ac:dyDescent="0.25">
      <c r="A6272" s="2">
        <v>45919.25</v>
      </c>
      <c r="B6272" s="1">
        <v>1</v>
      </c>
    </row>
    <row r="6273" spans="1:2" x14ac:dyDescent="0.25">
      <c r="A6273" s="2">
        <v>45919.291666666664</v>
      </c>
      <c r="B6273" s="1">
        <v>10</v>
      </c>
    </row>
    <row r="6274" spans="1:2" x14ac:dyDescent="0.25">
      <c r="A6274" s="2">
        <v>45919.333333333336</v>
      </c>
      <c r="B6274" s="1">
        <v>8</v>
      </c>
    </row>
    <row r="6275" spans="1:2" x14ac:dyDescent="0.25">
      <c r="A6275" s="2">
        <v>45919.375</v>
      </c>
      <c r="B6275" s="1">
        <v>30</v>
      </c>
    </row>
    <row r="6276" spans="1:2" x14ac:dyDescent="0.25">
      <c r="A6276" s="2">
        <v>45919.416666666664</v>
      </c>
      <c r="B6276" s="1">
        <v>29</v>
      </c>
    </row>
    <row r="6277" spans="1:2" x14ac:dyDescent="0.25">
      <c r="A6277" s="2">
        <v>45919.458333333336</v>
      </c>
      <c r="B6277" s="1">
        <v>24</v>
      </c>
    </row>
    <row r="6278" spans="1:2" x14ac:dyDescent="0.25">
      <c r="A6278" s="2">
        <v>45919.5</v>
      </c>
      <c r="B6278" s="1">
        <v>23</v>
      </c>
    </row>
    <row r="6279" spans="1:2" x14ac:dyDescent="0.25">
      <c r="A6279" s="2">
        <v>45919.541666666664</v>
      </c>
      <c r="B6279" s="1">
        <v>13</v>
      </c>
    </row>
    <row r="6280" spans="1:2" x14ac:dyDescent="0.25">
      <c r="A6280" s="2">
        <v>45919.583333333336</v>
      </c>
      <c r="B6280" s="1">
        <v>23</v>
      </c>
    </row>
    <row r="6281" spans="1:2" x14ac:dyDescent="0.25">
      <c r="A6281" s="2">
        <v>45919.625</v>
      </c>
      <c r="B6281" s="1">
        <v>45</v>
      </c>
    </row>
    <row r="6282" spans="1:2" x14ac:dyDescent="0.25">
      <c r="A6282" s="2">
        <v>45919.666666666664</v>
      </c>
      <c r="B6282" s="1">
        <v>51</v>
      </c>
    </row>
    <row r="6283" spans="1:2" x14ac:dyDescent="0.25">
      <c r="A6283" s="2">
        <v>45919.708333333336</v>
      </c>
      <c r="B6283" s="1">
        <v>48</v>
      </c>
    </row>
    <row r="6284" spans="1:2" x14ac:dyDescent="0.25">
      <c r="A6284" s="2">
        <v>45919.75</v>
      </c>
      <c r="B6284" s="1">
        <v>89</v>
      </c>
    </row>
    <row r="6285" spans="1:2" x14ac:dyDescent="0.25">
      <c r="A6285" s="2">
        <v>45919.791666666664</v>
      </c>
      <c r="B6285" s="1">
        <v>30</v>
      </c>
    </row>
    <row r="6286" spans="1:2" x14ac:dyDescent="0.25">
      <c r="A6286" s="2">
        <v>45919.833333333336</v>
      </c>
      <c r="B6286" s="1">
        <v>39</v>
      </c>
    </row>
    <row r="6287" spans="1:2" x14ac:dyDescent="0.25">
      <c r="A6287" s="2">
        <v>45919.875</v>
      </c>
      <c r="B6287" s="1">
        <v>14</v>
      </c>
    </row>
    <row r="6288" spans="1:2" x14ac:dyDescent="0.25">
      <c r="A6288" s="2">
        <v>45919.916666666664</v>
      </c>
      <c r="B6288" s="1">
        <v>16</v>
      </c>
    </row>
    <row r="6289" spans="1:2" x14ac:dyDescent="0.25">
      <c r="A6289" s="2">
        <v>45919.958333333336</v>
      </c>
      <c r="B6289" s="1">
        <v>3</v>
      </c>
    </row>
    <row r="6290" spans="1:2" x14ac:dyDescent="0.25">
      <c r="A6290" s="2">
        <v>45920</v>
      </c>
      <c r="B6290" s="1">
        <v>0</v>
      </c>
    </row>
    <row r="6291" spans="1:2" x14ac:dyDescent="0.25">
      <c r="A6291" s="2">
        <v>45920.041666666664</v>
      </c>
      <c r="B6291" s="1">
        <v>2</v>
      </c>
    </row>
    <row r="6292" spans="1:2" x14ac:dyDescent="0.25">
      <c r="A6292" s="2">
        <v>45920.083333333336</v>
      </c>
      <c r="B6292" s="1">
        <v>4</v>
      </c>
    </row>
    <row r="6293" spans="1:2" x14ac:dyDescent="0.25">
      <c r="A6293" s="2">
        <v>45920.125</v>
      </c>
      <c r="B6293" s="1">
        <v>2</v>
      </c>
    </row>
    <row r="6294" spans="1:2" x14ac:dyDescent="0.25">
      <c r="A6294" s="2">
        <v>45920.166666666664</v>
      </c>
      <c r="B6294" s="1">
        <v>0</v>
      </c>
    </row>
    <row r="6295" spans="1:2" x14ac:dyDescent="0.25">
      <c r="A6295" s="2">
        <v>45920.208333333336</v>
      </c>
      <c r="B6295" s="1">
        <v>21</v>
      </c>
    </row>
    <row r="6296" spans="1:2" x14ac:dyDescent="0.25">
      <c r="A6296" s="2">
        <v>45920.25</v>
      </c>
      <c r="B6296" s="1">
        <v>13</v>
      </c>
    </row>
    <row r="6297" spans="1:2" x14ac:dyDescent="0.25">
      <c r="A6297" s="2">
        <v>45920.291666666664</v>
      </c>
      <c r="B6297" s="1">
        <v>9</v>
      </c>
    </row>
    <row r="6298" spans="1:2" x14ac:dyDescent="0.25">
      <c r="A6298" s="2">
        <v>45920.333333333336</v>
      </c>
      <c r="B6298" s="1">
        <v>5</v>
      </c>
    </row>
    <row r="6299" spans="1:2" x14ac:dyDescent="0.25">
      <c r="A6299" s="2">
        <v>45920.375</v>
      </c>
      <c r="B6299" s="1">
        <v>42</v>
      </c>
    </row>
    <row r="6300" spans="1:2" x14ac:dyDescent="0.25">
      <c r="A6300" s="2">
        <v>45920.416666666664</v>
      </c>
      <c r="B6300" s="1">
        <v>81</v>
      </c>
    </row>
    <row r="6301" spans="1:2" x14ac:dyDescent="0.25">
      <c r="A6301" s="2">
        <v>45920.458333333336</v>
      </c>
      <c r="B6301" s="1">
        <v>15</v>
      </c>
    </row>
    <row r="6302" spans="1:2" x14ac:dyDescent="0.25">
      <c r="A6302" s="2">
        <v>45920.5</v>
      </c>
      <c r="B6302" s="1">
        <v>61</v>
      </c>
    </row>
    <row r="6303" spans="1:2" x14ac:dyDescent="0.25">
      <c r="A6303" s="2">
        <v>45920.541666666664</v>
      </c>
      <c r="B6303" s="1">
        <v>59</v>
      </c>
    </row>
    <row r="6304" spans="1:2" x14ac:dyDescent="0.25">
      <c r="A6304" s="2">
        <v>45920.583333333336</v>
      </c>
      <c r="B6304" s="1">
        <v>40</v>
      </c>
    </row>
    <row r="6305" spans="1:2" x14ac:dyDescent="0.25">
      <c r="A6305" s="2">
        <v>45920.625</v>
      </c>
      <c r="B6305" s="1">
        <v>47</v>
      </c>
    </row>
    <row r="6306" spans="1:2" x14ac:dyDescent="0.25">
      <c r="A6306" s="2">
        <v>45920.666666666664</v>
      </c>
      <c r="B6306" s="1">
        <v>54</v>
      </c>
    </row>
    <row r="6307" spans="1:2" x14ac:dyDescent="0.25">
      <c r="A6307" s="2">
        <v>45920.708333333336</v>
      </c>
      <c r="B6307" s="1">
        <v>72</v>
      </c>
    </row>
    <row r="6308" spans="1:2" x14ac:dyDescent="0.25">
      <c r="A6308" s="2">
        <v>45920.75</v>
      </c>
      <c r="B6308" s="1">
        <v>63</v>
      </c>
    </row>
    <row r="6309" spans="1:2" x14ac:dyDescent="0.25">
      <c r="A6309" s="2">
        <v>45920.791666666664</v>
      </c>
      <c r="B6309" s="1">
        <v>58</v>
      </c>
    </row>
    <row r="6310" spans="1:2" x14ac:dyDescent="0.25">
      <c r="A6310" s="2">
        <v>45920.833333333336</v>
      </c>
      <c r="B6310" s="1">
        <v>39</v>
      </c>
    </row>
    <row r="6311" spans="1:2" x14ac:dyDescent="0.25">
      <c r="A6311" s="2">
        <v>45920.875</v>
      </c>
      <c r="B6311" s="1">
        <v>38</v>
      </c>
    </row>
    <row r="6312" spans="1:2" x14ac:dyDescent="0.25">
      <c r="A6312" s="2">
        <v>45920.916666666664</v>
      </c>
      <c r="B6312" s="1">
        <v>28</v>
      </c>
    </row>
    <row r="6313" spans="1:2" x14ac:dyDescent="0.25">
      <c r="A6313" s="2">
        <v>45920.958333333336</v>
      </c>
      <c r="B6313" s="1">
        <v>14</v>
      </c>
    </row>
    <row r="6314" spans="1:2" x14ac:dyDescent="0.25">
      <c r="A6314" s="2">
        <v>45921</v>
      </c>
      <c r="B6314" s="1">
        <v>0</v>
      </c>
    </row>
    <row r="6315" spans="1:2" x14ac:dyDescent="0.25">
      <c r="A6315" s="2">
        <v>45921.041666666664</v>
      </c>
      <c r="B6315" s="1">
        <v>13</v>
      </c>
    </row>
    <row r="6316" spans="1:2" x14ac:dyDescent="0.25">
      <c r="A6316" s="2">
        <v>45921.083333333336</v>
      </c>
      <c r="B6316" s="1">
        <v>10</v>
      </c>
    </row>
    <row r="6317" spans="1:2" x14ac:dyDescent="0.25">
      <c r="A6317" s="2">
        <v>45921.125</v>
      </c>
      <c r="B6317" s="1">
        <v>11</v>
      </c>
    </row>
    <row r="6318" spans="1:2" x14ac:dyDescent="0.25">
      <c r="A6318" s="2">
        <v>45921.166666666664</v>
      </c>
      <c r="B6318" s="1">
        <v>5</v>
      </c>
    </row>
    <row r="6319" spans="1:2" x14ac:dyDescent="0.25">
      <c r="A6319" s="2">
        <v>45921.208333333336</v>
      </c>
      <c r="B6319" s="1">
        <v>3</v>
      </c>
    </row>
    <row r="6320" spans="1:2" x14ac:dyDescent="0.25">
      <c r="A6320" s="2">
        <v>45921.25</v>
      </c>
      <c r="B6320" s="1">
        <v>5</v>
      </c>
    </row>
    <row r="6321" spans="1:2" x14ac:dyDescent="0.25">
      <c r="A6321" s="2">
        <v>45921.291666666664</v>
      </c>
      <c r="B6321" s="1">
        <v>10</v>
      </c>
    </row>
    <row r="6322" spans="1:2" x14ac:dyDescent="0.25">
      <c r="A6322" s="2">
        <v>45921.333333333336</v>
      </c>
      <c r="B6322" s="1">
        <v>17</v>
      </c>
    </row>
    <row r="6323" spans="1:2" x14ac:dyDescent="0.25">
      <c r="A6323" s="2">
        <v>45921.375</v>
      </c>
      <c r="B6323" s="1">
        <v>14</v>
      </c>
    </row>
    <row r="6324" spans="1:2" x14ac:dyDescent="0.25">
      <c r="A6324" s="2">
        <v>45921.416666666664</v>
      </c>
      <c r="B6324" s="1">
        <v>23</v>
      </c>
    </row>
    <row r="6325" spans="1:2" x14ac:dyDescent="0.25">
      <c r="A6325" s="2">
        <v>45921.458333333336</v>
      </c>
      <c r="B6325" s="1">
        <v>41</v>
      </c>
    </row>
    <row r="6326" spans="1:2" x14ac:dyDescent="0.25">
      <c r="A6326" s="2">
        <v>45921.5</v>
      </c>
      <c r="B6326" s="1">
        <v>49</v>
      </c>
    </row>
    <row r="6327" spans="1:2" x14ac:dyDescent="0.25">
      <c r="A6327" s="2">
        <v>45921.541666666664</v>
      </c>
      <c r="B6327" s="1">
        <v>79</v>
      </c>
    </row>
    <row r="6328" spans="1:2" x14ac:dyDescent="0.25">
      <c r="A6328" s="2">
        <v>45921.583333333336</v>
      </c>
      <c r="B6328" s="1">
        <v>140</v>
      </c>
    </row>
    <row r="6329" spans="1:2" x14ac:dyDescent="0.25">
      <c r="A6329" s="2">
        <v>45921.625</v>
      </c>
      <c r="B6329" s="1">
        <v>119</v>
      </c>
    </row>
    <row r="6330" spans="1:2" x14ac:dyDescent="0.25">
      <c r="A6330" s="2">
        <v>45921.666666666664</v>
      </c>
      <c r="B6330" s="1">
        <v>58</v>
      </c>
    </row>
    <row r="6331" spans="1:2" x14ac:dyDescent="0.25">
      <c r="A6331" s="2">
        <v>45921.708333333336</v>
      </c>
      <c r="B6331" s="1">
        <v>40</v>
      </c>
    </row>
    <row r="6332" spans="1:2" x14ac:dyDescent="0.25">
      <c r="A6332" s="2">
        <v>45921.75</v>
      </c>
      <c r="B6332" s="1">
        <v>86</v>
      </c>
    </row>
    <row r="6333" spans="1:2" x14ac:dyDescent="0.25">
      <c r="A6333" s="2">
        <v>45921.791666666664</v>
      </c>
      <c r="B6333" s="1">
        <v>44</v>
      </c>
    </row>
    <row r="6334" spans="1:2" x14ac:dyDescent="0.25">
      <c r="A6334" s="2">
        <v>45921.833333333336</v>
      </c>
      <c r="B6334" s="1">
        <v>14</v>
      </c>
    </row>
    <row r="6335" spans="1:2" x14ac:dyDescent="0.25">
      <c r="A6335" s="2">
        <v>45921.875</v>
      </c>
      <c r="B6335" s="1">
        <v>15</v>
      </c>
    </row>
    <row r="6336" spans="1:2" x14ac:dyDescent="0.25">
      <c r="A6336" s="2">
        <v>45921.916666666664</v>
      </c>
      <c r="B6336" s="1">
        <v>19</v>
      </c>
    </row>
    <row r="6337" spans="1:2" x14ac:dyDescent="0.25">
      <c r="A6337" s="2">
        <v>45921.958333333336</v>
      </c>
      <c r="B6337" s="1">
        <v>4</v>
      </c>
    </row>
    <row r="6338" spans="1:2" x14ac:dyDescent="0.25">
      <c r="A6338" s="2">
        <v>45922</v>
      </c>
      <c r="B6338" s="1">
        <v>0</v>
      </c>
    </row>
    <row r="6339" spans="1:2" x14ac:dyDescent="0.25">
      <c r="A6339" s="2">
        <v>45922.041666666664</v>
      </c>
      <c r="B6339" s="1">
        <v>3</v>
      </c>
    </row>
    <row r="6340" spans="1:2" x14ac:dyDescent="0.25">
      <c r="A6340" s="2">
        <v>45922.083333333336</v>
      </c>
      <c r="B6340" s="1">
        <v>0</v>
      </c>
    </row>
    <row r="6341" spans="1:2" x14ac:dyDescent="0.25">
      <c r="A6341" s="2">
        <v>45922.125</v>
      </c>
      <c r="B6341" s="1">
        <v>0</v>
      </c>
    </row>
    <row r="6342" spans="1:2" x14ac:dyDescent="0.25">
      <c r="A6342" s="2">
        <v>45922.166666666664</v>
      </c>
      <c r="B6342" s="1">
        <v>0</v>
      </c>
    </row>
    <row r="6343" spans="1:2" x14ac:dyDescent="0.25">
      <c r="A6343" s="2">
        <v>45922.208333333336</v>
      </c>
      <c r="B6343" s="1">
        <v>0</v>
      </c>
    </row>
    <row r="6344" spans="1:2" x14ac:dyDescent="0.25">
      <c r="A6344" s="2">
        <v>45922.25</v>
      </c>
      <c r="B6344" s="1">
        <v>1</v>
      </c>
    </row>
    <row r="6345" spans="1:2" x14ac:dyDescent="0.25">
      <c r="A6345" s="2">
        <v>45922.291666666664</v>
      </c>
      <c r="B6345" s="1">
        <v>18</v>
      </c>
    </row>
    <row r="6346" spans="1:2" x14ac:dyDescent="0.25">
      <c r="A6346" s="2">
        <v>45922.333333333336</v>
      </c>
      <c r="B6346" s="1">
        <v>27</v>
      </c>
    </row>
    <row r="6347" spans="1:2" x14ac:dyDescent="0.25">
      <c r="A6347" s="2">
        <v>45922.375</v>
      </c>
      <c r="B6347" s="1">
        <v>16</v>
      </c>
    </row>
    <row r="6348" spans="1:2" x14ac:dyDescent="0.25">
      <c r="A6348" s="2">
        <v>45922.416666666664</v>
      </c>
      <c r="B6348" s="1">
        <v>21</v>
      </c>
    </row>
    <row r="6349" spans="1:2" x14ac:dyDescent="0.25">
      <c r="A6349" s="2">
        <v>45922.458333333336</v>
      </c>
      <c r="B6349" s="1">
        <v>20</v>
      </c>
    </row>
    <row r="6350" spans="1:2" x14ac:dyDescent="0.25">
      <c r="A6350" s="2">
        <v>45922.5</v>
      </c>
      <c r="B6350" s="1">
        <v>26</v>
      </c>
    </row>
    <row r="6351" spans="1:2" x14ac:dyDescent="0.25">
      <c r="A6351" s="2">
        <v>45922.541666666664</v>
      </c>
      <c r="B6351" s="1">
        <v>28</v>
      </c>
    </row>
    <row r="6352" spans="1:2" x14ac:dyDescent="0.25">
      <c r="A6352" s="2">
        <v>45922.583333333336</v>
      </c>
      <c r="B6352" s="1">
        <v>23</v>
      </c>
    </row>
    <row r="6353" spans="1:2" x14ac:dyDescent="0.25">
      <c r="A6353" s="2">
        <v>45922.625</v>
      </c>
      <c r="B6353" s="1">
        <v>26</v>
      </c>
    </row>
    <row r="6354" spans="1:2" x14ac:dyDescent="0.25">
      <c r="A6354" s="2">
        <v>45922.666666666664</v>
      </c>
      <c r="B6354" s="1">
        <v>73</v>
      </c>
    </row>
    <row r="6355" spans="1:2" x14ac:dyDescent="0.25">
      <c r="A6355" s="2">
        <v>45922.708333333336</v>
      </c>
      <c r="B6355" s="1">
        <v>54</v>
      </c>
    </row>
    <row r="6356" spans="1:2" x14ac:dyDescent="0.25">
      <c r="A6356" s="2">
        <v>45922.75</v>
      </c>
      <c r="B6356" s="1">
        <v>180</v>
      </c>
    </row>
    <row r="6357" spans="1:2" x14ac:dyDescent="0.25">
      <c r="A6357" s="2">
        <v>45922.791666666664</v>
      </c>
      <c r="B6357" s="1">
        <v>298</v>
      </c>
    </row>
    <row r="6358" spans="1:2" x14ac:dyDescent="0.25">
      <c r="A6358" s="2">
        <v>45922.833333333336</v>
      </c>
      <c r="B6358" s="1">
        <v>269</v>
      </c>
    </row>
    <row r="6359" spans="1:2" x14ac:dyDescent="0.25">
      <c r="A6359" s="2">
        <v>45922.875</v>
      </c>
      <c r="B6359" s="1">
        <v>37</v>
      </c>
    </row>
    <row r="6360" spans="1:2" x14ac:dyDescent="0.25">
      <c r="A6360" s="2">
        <v>45922.916666666664</v>
      </c>
      <c r="B6360" s="1">
        <v>10</v>
      </c>
    </row>
    <row r="6361" spans="1:2" x14ac:dyDescent="0.25">
      <c r="A6361" s="2">
        <v>45922.958333333336</v>
      </c>
      <c r="B6361" s="1">
        <v>0</v>
      </c>
    </row>
    <row r="6362" spans="1:2" x14ac:dyDescent="0.25">
      <c r="A6362" s="2">
        <v>45923</v>
      </c>
      <c r="B6362" s="1">
        <v>0</v>
      </c>
    </row>
    <row r="6363" spans="1:2" x14ac:dyDescent="0.25">
      <c r="A6363" s="2">
        <v>45923.041666666664</v>
      </c>
      <c r="B6363" s="1">
        <v>1</v>
      </c>
    </row>
    <row r="6364" spans="1:2" x14ac:dyDescent="0.25">
      <c r="A6364" s="2">
        <v>45923.083333333336</v>
      </c>
      <c r="B6364" s="1">
        <v>0</v>
      </c>
    </row>
    <row r="6365" spans="1:2" x14ac:dyDescent="0.25">
      <c r="A6365" s="2">
        <v>45923.125</v>
      </c>
      <c r="B6365" s="1">
        <v>1</v>
      </c>
    </row>
    <row r="6366" spans="1:2" x14ac:dyDescent="0.25">
      <c r="A6366" s="2">
        <v>45923.166666666664</v>
      </c>
      <c r="B6366" s="1">
        <v>0</v>
      </c>
    </row>
    <row r="6367" spans="1:2" x14ac:dyDescent="0.25">
      <c r="A6367" s="2">
        <v>45923.208333333336</v>
      </c>
      <c r="B6367" s="1">
        <v>0</v>
      </c>
    </row>
    <row r="6368" spans="1:2" x14ac:dyDescent="0.25">
      <c r="A6368" s="2">
        <v>45923.25</v>
      </c>
      <c r="B6368" s="1">
        <v>8</v>
      </c>
    </row>
    <row r="6369" spans="1:2" x14ac:dyDescent="0.25">
      <c r="A6369" s="2">
        <v>45923.291666666664</v>
      </c>
      <c r="B6369" s="1">
        <v>16</v>
      </c>
    </row>
    <row r="6370" spans="1:2" x14ac:dyDescent="0.25">
      <c r="A6370" s="2">
        <v>45923.333333333336</v>
      </c>
      <c r="B6370" s="1">
        <v>6</v>
      </c>
    </row>
    <row r="6371" spans="1:2" x14ac:dyDescent="0.25">
      <c r="A6371" s="2">
        <v>45923.375</v>
      </c>
      <c r="B6371" s="1">
        <v>24</v>
      </c>
    </row>
    <row r="6372" spans="1:2" x14ac:dyDescent="0.25">
      <c r="A6372" s="2">
        <v>45923.416666666664</v>
      </c>
      <c r="B6372" s="1">
        <v>17</v>
      </c>
    </row>
    <row r="6373" spans="1:2" x14ac:dyDescent="0.25">
      <c r="A6373" s="2">
        <v>45923.458333333336</v>
      </c>
      <c r="B6373" s="1">
        <v>22</v>
      </c>
    </row>
    <row r="6374" spans="1:2" x14ac:dyDescent="0.25">
      <c r="A6374" s="2">
        <v>45923.5</v>
      </c>
      <c r="B6374" s="1">
        <v>31</v>
      </c>
    </row>
    <row r="6375" spans="1:2" x14ac:dyDescent="0.25">
      <c r="A6375" s="2">
        <v>45923.541666666664</v>
      </c>
      <c r="B6375" s="1">
        <v>27</v>
      </c>
    </row>
    <row r="6376" spans="1:2" x14ac:dyDescent="0.25">
      <c r="A6376" s="2">
        <v>45923.583333333336</v>
      </c>
      <c r="B6376" s="1">
        <v>57</v>
      </c>
    </row>
    <row r="6377" spans="1:2" x14ac:dyDescent="0.25">
      <c r="A6377" s="2">
        <v>45923.625</v>
      </c>
      <c r="B6377" s="1">
        <v>42</v>
      </c>
    </row>
    <row r="6378" spans="1:2" x14ac:dyDescent="0.25">
      <c r="A6378" s="2">
        <v>45923.666666666664</v>
      </c>
      <c r="B6378" s="1">
        <v>48</v>
      </c>
    </row>
    <row r="6379" spans="1:2" x14ac:dyDescent="0.25">
      <c r="A6379" s="2">
        <v>45923.708333333336</v>
      </c>
      <c r="B6379" s="1">
        <v>54</v>
      </c>
    </row>
    <row r="6380" spans="1:2" x14ac:dyDescent="0.25">
      <c r="A6380" s="2">
        <v>45923.75</v>
      </c>
      <c r="B6380" s="1">
        <v>48</v>
      </c>
    </row>
    <row r="6381" spans="1:2" x14ac:dyDescent="0.25">
      <c r="A6381" s="2">
        <v>45923.791666666664</v>
      </c>
      <c r="B6381" s="1">
        <v>82</v>
      </c>
    </row>
    <row r="6382" spans="1:2" x14ac:dyDescent="0.25">
      <c r="A6382" s="2">
        <v>45923.833333333336</v>
      </c>
      <c r="B6382" s="1">
        <v>67</v>
      </c>
    </row>
    <row r="6383" spans="1:2" x14ac:dyDescent="0.25">
      <c r="A6383" s="2">
        <v>45923.875</v>
      </c>
      <c r="B6383" s="1">
        <v>14</v>
      </c>
    </row>
    <row r="6384" spans="1:2" x14ac:dyDescent="0.25">
      <c r="A6384" s="2">
        <v>45923.916666666664</v>
      </c>
      <c r="B6384" s="1">
        <v>9</v>
      </c>
    </row>
    <row r="6385" spans="1:2" x14ac:dyDescent="0.25">
      <c r="A6385" s="2">
        <v>45923.958333333336</v>
      </c>
      <c r="B6385" s="1">
        <v>0</v>
      </c>
    </row>
    <row r="6386" spans="1:2" x14ac:dyDescent="0.25">
      <c r="A6386" s="2">
        <v>45924</v>
      </c>
      <c r="B6386" s="1">
        <v>0</v>
      </c>
    </row>
    <row r="6387" spans="1:2" x14ac:dyDescent="0.25">
      <c r="A6387" s="2">
        <v>45924.041666666664</v>
      </c>
      <c r="B6387" s="1">
        <v>2</v>
      </c>
    </row>
    <row r="6388" spans="1:2" x14ac:dyDescent="0.25">
      <c r="A6388" s="2">
        <v>45924.083333333336</v>
      </c>
      <c r="B6388" s="1">
        <v>0</v>
      </c>
    </row>
    <row r="6389" spans="1:2" x14ac:dyDescent="0.25">
      <c r="A6389" s="2">
        <v>45924.125</v>
      </c>
      <c r="B6389" s="1">
        <v>0</v>
      </c>
    </row>
    <row r="6390" spans="1:2" x14ac:dyDescent="0.25">
      <c r="A6390" s="2">
        <v>45924.166666666664</v>
      </c>
      <c r="B6390" s="1">
        <v>2</v>
      </c>
    </row>
    <row r="6391" spans="1:2" x14ac:dyDescent="0.25">
      <c r="A6391" s="2">
        <v>45924.208333333336</v>
      </c>
      <c r="B6391" s="1">
        <v>0</v>
      </c>
    </row>
    <row r="6392" spans="1:2" x14ac:dyDescent="0.25">
      <c r="A6392" s="2">
        <v>45924.25</v>
      </c>
      <c r="B6392" s="1">
        <v>11</v>
      </c>
    </row>
    <row r="6393" spans="1:2" x14ac:dyDescent="0.25">
      <c r="A6393" s="2">
        <v>45924.291666666664</v>
      </c>
      <c r="B6393" s="1">
        <v>35</v>
      </c>
    </row>
    <row r="6394" spans="1:2" x14ac:dyDescent="0.25">
      <c r="A6394" s="2">
        <v>45924.333333333336</v>
      </c>
      <c r="B6394" s="1">
        <v>38</v>
      </c>
    </row>
    <row r="6395" spans="1:2" x14ac:dyDescent="0.25">
      <c r="A6395" s="2">
        <v>45924.375</v>
      </c>
      <c r="B6395" s="1">
        <v>16</v>
      </c>
    </row>
    <row r="6396" spans="1:2" x14ac:dyDescent="0.25">
      <c r="A6396" s="2">
        <v>45924.416666666664</v>
      </c>
      <c r="B6396" s="1">
        <v>13</v>
      </c>
    </row>
    <row r="6397" spans="1:2" x14ac:dyDescent="0.25">
      <c r="A6397" s="2">
        <v>45924.458333333336</v>
      </c>
      <c r="B6397" s="1">
        <v>18</v>
      </c>
    </row>
    <row r="6398" spans="1:2" x14ac:dyDescent="0.25">
      <c r="A6398" s="2">
        <v>45924.5</v>
      </c>
      <c r="B6398" s="1">
        <v>37</v>
      </c>
    </row>
    <row r="6399" spans="1:2" x14ac:dyDescent="0.25">
      <c r="A6399" s="2">
        <v>45924.541666666664</v>
      </c>
      <c r="B6399" s="1">
        <v>15</v>
      </c>
    </row>
    <row r="6400" spans="1:2" x14ac:dyDescent="0.25">
      <c r="A6400" s="2">
        <v>45924.583333333336</v>
      </c>
      <c r="B6400" s="1">
        <v>10</v>
      </c>
    </row>
    <row r="6401" spans="1:2" x14ac:dyDescent="0.25">
      <c r="A6401" s="2">
        <v>45924.625</v>
      </c>
      <c r="B6401" s="1">
        <v>13</v>
      </c>
    </row>
    <row r="6402" spans="1:2" x14ac:dyDescent="0.25">
      <c r="A6402" s="2">
        <v>45924.666666666664</v>
      </c>
      <c r="B6402" s="1">
        <v>76</v>
      </c>
    </row>
    <row r="6403" spans="1:2" x14ac:dyDescent="0.25">
      <c r="A6403" s="2">
        <v>45924.708333333336</v>
      </c>
      <c r="B6403" s="1">
        <v>43</v>
      </c>
    </row>
    <row r="6404" spans="1:2" x14ac:dyDescent="0.25">
      <c r="A6404" s="2">
        <v>45924.75</v>
      </c>
      <c r="B6404" s="1">
        <v>99</v>
      </c>
    </row>
    <row r="6405" spans="1:2" x14ac:dyDescent="0.25">
      <c r="A6405" s="2">
        <v>45924.791666666664</v>
      </c>
      <c r="B6405" s="1">
        <v>76</v>
      </c>
    </row>
    <row r="6406" spans="1:2" x14ac:dyDescent="0.25">
      <c r="A6406" s="2">
        <v>45924.833333333336</v>
      </c>
      <c r="B6406" s="1">
        <v>18</v>
      </c>
    </row>
    <row r="6407" spans="1:2" x14ac:dyDescent="0.25">
      <c r="A6407" s="2">
        <v>45924.875</v>
      </c>
      <c r="B6407" s="1">
        <v>21</v>
      </c>
    </row>
    <row r="6408" spans="1:2" x14ac:dyDescent="0.25">
      <c r="A6408" s="2">
        <v>45924.916666666664</v>
      </c>
      <c r="B6408" s="1">
        <v>7</v>
      </c>
    </row>
    <row r="6409" spans="1:2" x14ac:dyDescent="0.25">
      <c r="A6409" s="2">
        <v>45924.958333333336</v>
      </c>
      <c r="B6409" s="1">
        <v>0</v>
      </c>
    </row>
    <row r="6410" spans="1:2" x14ac:dyDescent="0.25">
      <c r="A6410" s="2">
        <v>45925</v>
      </c>
      <c r="B6410" s="1">
        <v>0</v>
      </c>
    </row>
    <row r="6411" spans="1:2" x14ac:dyDescent="0.25">
      <c r="A6411" s="2">
        <v>45925.041666666664</v>
      </c>
      <c r="B6411" s="1">
        <v>4</v>
      </c>
    </row>
    <row r="6412" spans="1:2" x14ac:dyDescent="0.25">
      <c r="A6412" s="2">
        <v>45925.083333333336</v>
      </c>
      <c r="B6412" s="1">
        <v>5</v>
      </c>
    </row>
    <row r="6413" spans="1:2" x14ac:dyDescent="0.25">
      <c r="A6413" s="2">
        <v>45925.125</v>
      </c>
      <c r="B6413" s="1">
        <v>0</v>
      </c>
    </row>
    <row r="6414" spans="1:2" x14ac:dyDescent="0.25">
      <c r="A6414" s="2">
        <v>45925.166666666664</v>
      </c>
      <c r="B6414" s="1">
        <v>2</v>
      </c>
    </row>
    <row r="6415" spans="1:2" x14ac:dyDescent="0.25">
      <c r="A6415" s="2">
        <v>45925.208333333336</v>
      </c>
      <c r="B6415" s="1">
        <v>0</v>
      </c>
    </row>
    <row r="6416" spans="1:2" x14ac:dyDescent="0.25">
      <c r="A6416" s="2">
        <v>45925.25</v>
      </c>
      <c r="B6416" s="1">
        <v>1</v>
      </c>
    </row>
    <row r="6417" spans="1:2" x14ac:dyDescent="0.25">
      <c r="A6417" s="2">
        <v>45925.291666666664</v>
      </c>
      <c r="B6417" s="1">
        <v>15</v>
      </c>
    </row>
    <row r="6418" spans="1:2" x14ac:dyDescent="0.25">
      <c r="A6418" s="2">
        <v>45925.333333333336</v>
      </c>
      <c r="B6418" s="1">
        <v>5</v>
      </c>
    </row>
    <row r="6419" spans="1:2" x14ac:dyDescent="0.25">
      <c r="A6419" s="2">
        <v>45925.375</v>
      </c>
      <c r="B6419" s="1">
        <v>25</v>
      </c>
    </row>
    <row r="6420" spans="1:2" x14ac:dyDescent="0.25">
      <c r="A6420" s="2">
        <v>45925.416666666664</v>
      </c>
      <c r="B6420" s="1">
        <v>45</v>
      </c>
    </row>
    <row r="6421" spans="1:2" x14ac:dyDescent="0.25">
      <c r="A6421" s="2">
        <v>45925.458333333336</v>
      </c>
      <c r="B6421" s="1">
        <v>32</v>
      </c>
    </row>
    <row r="6422" spans="1:2" x14ac:dyDescent="0.25">
      <c r="A6422" s="2">
        <v>45925.5</v>
      </c>
      <c r="B6422" s="1">
        <v>27</v>
      </c>
    </row>
    <row r="6423" spans="1:2" x14ac:dyDescent="0.25">
      <c r="A6423" s="2">
        <v>45925.541666666664</v>
      </c>
      <c r="B6423" s="1">
        <v>20</v>
      </c>
    </row>
    <row r="6424" spans="1:2" x14ac:dyDescent="0.25">
      <c r="A6424" s="2">
        <v>45925.583333333336</v>
      </c>
      <c r="B6424" s="1">
        <v>17</v>
      </c>
    </row>
    <row r="6425" spans="1:2" x14ac:dyDescent="0.25">
      <c r="A6425" s="2">
        <v>45925.625</v>
      </c>
      <c r="B6425" s="1">
        <v>28</v>
      </c>
    </row>
    <row r="6426" spans="1:2" x14ac:dyDescent="0.25">
      <c r="A6426" s="2">
        <v>45925.666666666664</v>
      </c>
      <c r="B6426" s="1">
        <v>35</v>
      </c>
    </row>
    <row r="6427" spans="1:2" x14ac:dyDescent="0.25">
      <c r="A6427" s="2">
        <v>45925.708333333336</v>
      </c>
      <c r="B6427" s="1">
        <v>29</v>
      </c>
    </row>
    <row r="6428" spans="1:2" x14ac:dyDescent="0.25">
      <c r="A6428" s="2">
        <v>45925.75</v>
      </c>
      <c r="B6428" s="1">
        <v>30</v>
      </c>
    </row>
    <row r="6429" spans="1:2" x14ac:dyDescent="0.25">
      <c r="A6429" s="2">
        <v>45925.791666666664</v>
      </c>
      <c r="B6429" s="1">
        <v>63</v>
      </c>
    </row>
    <row r="6430" spans="1:2" x14ac:dyDescent="0.25">
      <c r="A6430" s="2">
        <v>45925.833333333336</v>
      </c>
      <c r="B6430" s="1">
        <v>43</v>
      </c>
    </row>
    <row r="6431" spans="1:2" x14ac:dyDescent="0.25">
      <c r="A6431" s="2">
        <v>45925.875</v>
      </c>
      <c r="B6431" s="1">
        <v>6</v>
      </c>
    </row>
    <row r="6432" spans="1:2" x14ac:dyDescent="0.25">
      <c r="A6432" s="2">
        <v>45925.916666666664</v>
      </c>
      <c r="B6432" s="1">
        <v>1</v>
      </c>
    </row>
    <row r="6433" spans="1:2" x14ac:dyDescent="0.25">
      <c r="A6433" s="2">
        <v>45925.958333333336</v>
      </c>
      <c r="B6433" s="1">
        <v>8</v>
      </c>
    </row>
    <row r="6434" spans="1:2" x14ac:dyDescent="0.25">
      <c r="A6434" s="2">
        <v>45926</v>
      </c>
      <c r="B6434" s="1">
        <v>0</v>
      </c>
    </row>
    <row r="6435" spans="1:2" x14ac:dyDescent="0.25">
      <c r="A6435" s="2">
        <v>45926.041666666664</v>
      </c>
      <c r="B6435" s="1">
        <v>0</v>
      </c>
    </row>
    <row r="6436" spans="1:2" x14ac:dyDescent="0.25">
      <c r="A6436" s="2">
        <v>45926.083333333336</v>
      </c>
      <c r="B6436" s="1">
        <v>0</v>
      </c>
    </row>
    <row r="6437" spans="1:2" x14ac:dyDescent="0.25">
      <c r="A6437" s="2">
        <v>45926.125</v>
      </c>
      <c r="B6437" s="1">
        <v>1</v>
      </c>
    </row>
    <row r="6438" spans="1:2" x14ac:dyDescent="0.25">
      <c r="A6438" s="2">
        <v>45926.166666666664</v>
      </c>
      <c r="B6438" s="1">
        <v>0</v>
      </c>
    </row>
    <row r="6439" spans="1:2" x14ac:dyDescent="0.25">
      <c r="A6439" s="2">
        <v>45926.208333333336</v>
      </c>
      <c r="B6439" s="1">
        <v>0</v>
      </c>
    </row>
    <row r="6440" spans="1:2" x14ac:dyDescent="0.25">
      <c r="A6440" s="2">
        <v>45926.25</v>
      </c>
      <c r="B6440" s="1">
        <v>1</v>
      </c>
    </row>
    <row r="6441" spans="1:2" x14ac:dyDescent="0.25">
      <c r="A6441" s="2">
        <v>45926.291666666664</v>
      </c>
      <c r="B6441" s="1">
        <v>23</v>
      </c>
    </row>
    <row r="6442" spans="1:2" x14ac:dyDescent="0.25">
      <c r="A6442" s="2">
        <v>45926.333333333336</v>
      </c>
      <c r="B6442" s="1">
        <v>7</v>
      </c>
    </row>
    <row r="6443" spans="1:2" x14ac:dyDescent="0.25">
      <c r="A6443" s="2">
        <v>45926.375</v>
      </c>
      <c r="B6443" s="1">
        <v>32</v>
      </c>
    </row>
    <row r="6444" spans="1:2" x14ac:dyDescent="0.25">
      <c r="A6444" s="2">
        <v>45926.416666666664</v>
      </c>
      <c r="B6444" s="1">
        <v>11</v>
      </c>
    </row>
    <row r="6445" spans="1:2" x14ac:dyDescent="0.25">
      <c r="A6445" s="2">
        <v>45926.458333333336</v>
      </c>
      <c r="B6445" s="1">
        <v>27</v>
      </c>
    </row>
    <row r="6446" spans="1:2" x14ac:dyDescent="0.25">
      <c r="A6446" s="2">
        <v>45926.5</v>
      </c>
      <c r="B6446" s="1">
        <v>40</v>
      </c>
    </row>
    <row r="6447" spans="1:2" x14ac:dyDescent="0.25">
      <c r="A6447" s="2">
        <v>45926.541666666664</v>
      </c>
      <c r="B6447" s="1">
        <v>26</v>
      </c>
    </row>
    <row r="6448" spans="1:2" x14ac:dyDescent="0.25">
      <c r="A6448" s="2">
        <v>45926.583333333336</v>
      </c>
      <c r="B6448" s="1">
        <v>28</v>
      </c>
    </row>
    <row r="6449" spans="1:2" x14ac:dyDescent="0.25">
      <c r="A6449" s="2">
        <v>45926.625</v>
      </c>
      <c r="B6449" s="1">
        <v>94</v>
      </c>
    </row>
    <row r="6450" spans="1:2" x14ac:dyDescent="0.25">
      <c r="A6450" s="2">
        <v>45926.666666666664</v>
      </c>
      <c r="B6450" s="1">
        <v>113</v>
      </c>
    </row>
    <row r="6451" spans="1:2" x14ac:dyDescent="0.25">
      <c r="A6451" s="2">
        <v>45926.708333333336</v>
      </c>
      <c r="B6451" s="1">
        <v>77</v>
      </c>
    </row>
    <row r="6452" spans="1:2" x14ac:dyDescent="0.25">
      <c r="A6452" s="2">
        <v>45926.75</v>
      </c>
      <c r="B6452" s="1">
        <v>114</v>
      </c>
    </row>
    <row r="6453" spans="1:2" x14ac:dyDescent="0.25">
      <c r="A6453" s="2">
        <v>45926.791666666664</v>
      </c>
      <c r="B6453" s="1">
        <v>30</v>
      </c>
    </row>
    <row r="6454" spans="1:2" x14ac:dyDescent="0.25">
      <c r="A6454" s="2">
        <v>45926.833333333336</v>
      </c>
      <c r="B6454" s="1">
        <v>17</v>
      </c>
    </row>
    <row r="6455" spans="1:2" x14ac:dyDescent="0.25">
      <c r="A6455" s="2">
        <v>45926.875</v>
      </c>
      <c r="B6455" s="1">
        <v>22</v>
      </c>
    </row>
    <row r="6456" spans="1:2" x14ac:dyDescent="0.25">
      <c r="A6456" s="2">
        <v>45926.916666666664</v>
      </c>
      <c r="B6456" s="1">
        <v>24</v>
      </c>
    </row>
    <row r="6457" spans="1:2" x14ac:dyDescent="0.25">
      <c r="A6457" s="2">
        <v>45926.958333333336</v>
      </c>
      <c r="B6457" s="1">
        <v>1</v>
      </c>
    </row>
    <row r="6458" spans="1:2" x14ac:dyDescent="0.25">
      <c r="A6458" s="2">
        <v>45927</v>
      </c>
      <c r="B6458" s="1">
        <v>0</v>
      </c>
    </row>
    <row r="6459" spans="1:2" x14ac:dyDescent="0.25">
      <c r="A6459" s="2">
        <v>45927.041666666664</v>
      </c>
      <c r="B6459" s="1">
        <v>3</v>
      </c>
    </row>
    <row r="6460" spans="1:2" x14ac:dyDescent="0.25">
      <c r="A6460" s="2">
        <v>45927.083333333336</v>
      </c>
      <c r="B6460" s="1">
        <v>0</v>
      </c>
    </row>
    <row r="6461" spans="1:2" x14ac:dyDescent="0.25">
      <c r="A6461" s="2">
        <v>45927.125</v>
      </c>
      <c r="B6461" s="1">
        <v>2</v>
      </c>
    </row>
    <row r="6462" spans="1:2" x14ac:dyDescent="0.25">
      <c r="A6462" s="2">
        <v>45927.166666666664</v>
      </c>
      <c r="B6462" s="1">
        <v>4</v>
      </c>
    </row>
    <row r="6463" spans="1:2" x14ac:dyDescent="0.25">
      <c r="A6463" s="2">
        <v>45927.208333333336</v>
      </c>
      <c r="B6463" s="1">
        <v>0</v>
      </c>
    </row>
    <row r="6464" spans="1:2" x14ac:dyDescent="0.25">
      <c r="A6464" s="2">
        <v>45927.25</v>
      </c>
      <c r="B6464" s="1">
        <v>0</v>
      </c>
    </row>
    <row r="6465" spans="1:2" x14ac:dyDescent="0.25">
      <c r="A6465" s="2">
        <v>45927.291666666664</v>
      </c>
      <c r="B6465" s="1">
        <v>7</v>
      </c>
    </row>
    <row r="6466" spans="1:2" x14ac:dyDescent="0.25">
      <c r="A6466" s="2">
        <v>45927.333333333336</v>
      </c>
      <c r="B6466" s="1">
        <v>29</v>
      </c>
    </row>
    <row r="6467" spans="1:2" x14ac:dyDescent="0.25">
      <c r="A6467" s="2">
        <v>45927.375</v>
      </c>
      <c r="B6467" s="1">
        <v>28</v>
      </c>
    </row>
    <row r="6468" spans="1:2" x14ac:dyDescent="0.25">
      <c r="A6468" s="2">
        <v>45927.416666666664</v>
      </c>
      <c r="B6468" s="1">
        <v>28</v>
      </c>
    </row>
    <row r="6469" spans="1:2" x14ac:dyDescent="0.25">
      <c r="A6469" s="2">
        <v>45927.458333333336</v>
      </c>
      <c r="B6469" s="1">
        <v>39</v>
      </c>
    </row>
    <row r="6470" spans="1:2" x14ac:dyDescent="0.25">
      <c r="A6470" s="2">
        <v>45927.5</v>
      </c>
      <c r="B6470" s="1">
        <v>31</v>
      </c>
    </row>
    <row r="6471" spans="1:2" x14ac:dyDescent="0.25">
      <c r="A6471" s="2">
        <v>45927.541666666664</v>
      </c>
      <c r="B6471" s="1">
        <v>30</v>
      </c>
    </row>
    <row r="6472" spans="1:2" x14ac:dyDescent="0.25">
      <c r="A6472" s="2">
        <v>45927.583333333336</v>
      </c>
      <c r="B6472" s="1">
        <v>65</v>
      </c>
    </row>
    <row r="6473" spans="1:2" x14ac:dyDescent="0.25">
      <c r="A6473" s="2">
        <v>45927.625</v>
      </c>
      <c r="B6473" s="1">
        <v>85</v>
      </c>
    </row>
    <row r="6474" spans="1:2" x14ac:dyDescent="0.25">
      <c r="A6474" s="2">
        <v>45927.666666666664</v>
      </c>
      <c r="B6474" s="1">
        <v>51</v>
      </c>
    </row>
    <row r="6475" spans="1:2" x14ac:dyDescent="0.25">
      <c r="A6475" s="2">
        <v>45927.708333333336</v>
      </c>
      <c r="B6475" s="1">
        <v>41</v>
      </c>
    </row>
    <row r="6476" spans="1:2" x14ac:dyDescent="0.25">
      <c r="A6476" s="2">
        <v>45927.75</v>
      </c>
      <c r="B6476" s="1">
        <v>51</v>
      </c>
    </row>
    <row r="6477" spans="1:2" x14ac:dyDescent="0.25">
      <c r="A6477" s="2">
        <v>45927.791666666664</v>
      </c>
      <c r="B6477" s="1">
        <v>55</v>
      </c>
    </row>
    <row r="6478" spans="1:2" x14ac:dyDescent="0.25">
      <c r="A6478" s="2">
        <v>45927.833333333336</v>
      </c>
      <c r="B6478" s="1">
        <v>59</v>
      </c>
    </row>
    <row r="6479" spans="1:2" x14ac:dyDescent="0.25">
      <c r="A6479" s="2">
        <v>45927.875</v>
      </c>
      <c r="B6479" s="1">
        <v>13</v>
      </c>
    </row>
    <row r="6480" spans="1:2" x14ac:dyDescent="0.25">
      <c r="A6480" s="2">
        <v>45927.916666666664</v>
      </c>
      <c r="B6480" s="1">
        <v>7</v>
      </c>
    </row>
    <row r="6481" spans="1:2" x14ac:dyDescent="0.25">
      <c r="A6481" s="2">
        <v>45927.958333333336</v>
      </c>
      <c r="B6481" s="1">
        <v>10</v>
      </c>
    </row>
    <row r="6482" spans="1:2" x14ac:dyDescent="0.25">
      <c r="A6482" s="2">
        <v>45928</v>
      </c>
      <c r="B6482" s="1">
        <v>1</v>
      </c>
    </row>
    <row r="6483" spans="1:2" x14ac:dyDescent="0.25">
      <c r="A6483" s="2">
        <v>45928.041666666664</v>
      </c>
      <c r="B6483" s="1">
        <v>10</v>
      </c>
    </row>
    <row r="6484" spans="1:2" x14ac:dyDescent="0.25">
      <c r="A6484" s="2">
        <v>45928.083333333336</v>
      </c>
      <c r="B6484" s="1">
        <v>3</v>
      </c>
    </row>
    <row r="6485" spans="1:2" x14ac:dyDescent="0.25">
      <c r="A6485" s="2">
        <v>45928.125</v>
      </c>
      <c r="B6485" s="1">
        <v>3</v>
      </c>
    </row>
    <row r="6486" spans="1:2" x14ac:dyDescent="0.25">
      <c r="A6486" s="2">
        <v>45928.166666666664</v>
      </c>
      <c r="B6486" s="1">
        <v>0</v>
      </c>
    </row>
    <row r="6487" spans="1:2" x14ac:dyDescent="0.25">
      <c r="A6487" s="2">
        <v>45928.208333333336</v>
      </c>
      <c r="B6487" s="1">
        <v>2</v>
      </c>
    </row>
    <row r="6488" spans="1:2" x14ac:dyDescent="0.25">
      <c r="A6488" s="2">
        <v>45928.25</v>
      </c>
      <c r="B6488" s="1">
        <v>3</v>
      </c>
    </row>
    <row r="6489" spans="1:2" x14ac:dyDescent="0.25">
      <c r="A6489" s="2">
        <v>45928.291666666664</v>
      </c>
      <c r="B6489" s="1">
        <v>7</v>
      </c>
    </row>
    <row r="6490" spans="1:2" x14ac:dyDescent="0.25">
      <c r="A6490" s="2">
        <v>45928.333333333336</v>
      </c>
      <c r="B6490" s="1">
        <v>11</v>
      </c>
    </row>
    <row r="6491" spans="1:2" x14ac:dyDescent="0.25">
      <c r="A6491" s="2">
        <v>45928.375</v>
      </c>
      <c r="B6491" s="1">
        <v>25</v>
      </c>
    </row>
    <row r="6492" spans="1:2" x14ac:dyDescent="0.25">
      <c r="A6492" s="2">
        <v>45928.416666666664</v>
      </c>
      <c r="B6492" s="1">
        <v>37</v>
      </c>
    </row>
    <row r="6493" spans="1:2" x14ac:dyDescent="0.25">
      <c r="A6493" s="2">
        <v>45928.458333333336</v>
      </c>
      <c r="B6493" s="1">
        <v>28</v>
      </c>
    </row>
    <row r="6494" spans="1:2" x14ac:dyDescent="0.25">
      <c r="A6494" s="2">
        <v>45928.5</v>
      </c>
      <c r="B6494" s="1">
        <v>30</v>
      </c>
    </row>
    <row r="6495" spans="1:2" x14ac:dyDescent="0.25">
      <c r="A6495" s="2">
        <v>45928.541666666664</v>
      </c>
      <c r="B6495" s="1">
        <v>21</v>
      </c>
    </row>
    <row r="6496" spans="1:2" x14ac:dyDescent="0.25">
      <c r="A6496" s="2">
        <v>45928.583333333336</v>
      </c>
      <c r="B6496" s="1">
        <v>36</v>
      </c>
    </row>
    <row r="6497" spans="1:2" x14ac:dyDescent="0.25">
      <c r="A6497" s="2">
        <v>45928.625</v>
      </c>
      <c r="B6497" s="1">
        <v>23</v>
      </c>
    </row>
    <row r="6498" spans="1:2" x14ac:dyDescent="0.25">
      <c r="A6498" s="2">
        <v>45928.666666666664</v>
      </c>
      <c r="B6498" s="1">
        <v>34</v>
      </c>
    </row>
    <row r="6499" spans="1:2" x14ac:dyDescent="0.25">
      <c r="A6499" s="2">
        <v>45928.708333333336</v>
      </c>
      <c r="B6499" s="1">
        <v>19</v>
      </c>
    </row>
    <row r="6500" spans="1:2" x14ac:dyDescent="0.25">
      <c r="A6500" s="2">
        <v>45928.75</v>
      </c>
      <c r="B6500" s="1">
        <v>27</v>
      </c>
    </row>
    <row r="6501" spans="1:2" x14ac:dyDescent="0.25">
      <c r="A6501" s="2">
        <v>45928.791666666664</v>
      </c>
      <c r="B6501" s="1">
        <v>9</v>
      </c>
    </row>
    <row r="6502" spans="1:2" x14ac:dyDescent="0.25">
      <c r="A6502" s="2">
        <v>45928.833333333336</v>
      </c>
      <c r="B6502" s="1">
        <v>8</v>
      </c>
    </row>
    <row r="6503" spans="1:2" x14ac:dyDescent="0.25">
      <c r="A6503" s="2">
        <v>45928.875</v>
      </c>
      <c r="B6503" s="1">
        <v>4</v>
      </c>
    </row>
    <row r="6504" spans="1:2" x14ac:dyDescent="0.25">
      <c r="A6504" s="2">
        <v>45928.916666666664</v>
      </c>
      <c r="B6504" s="1">
        <v>4</v>
      </c>
    </row>
    <row r="6505" spans="1:2" x14ac:dyDescent="0.25">
      <c r="A6505" s="2">
        <v>45928.958333333336</v>
      </c>
      <c r="B6505" s="1">
        <v>0</v>
      </c>
    </row>
    <row r="6506" spans="1:2" x14ac:dyDescent="0.25">
      <c r="A6506" s="2">
        <v>45929</v>
      </c>
      <c r="B6506" s="1">
        <v>0</v>
      </c>
    </row>
    <row r="6507" spans="1:2" x14ac:dyDescent="0.25">
      <c r="A6507" s="2">
        <v>45929.041666666664</v>
      </c>
      <c r="B6507" s="1">
        <v>0</v>
      </c>
    </row>
    <row r="6508" spans="1:2" x14ac:dyDescent="0.25">
      <c r="A6508" s="2">
        <v>45929.083333333336</v>
      </c>
      <c r="B6508" s="1">
        <v>0</v>
      </c>
    </row>
    <row r="6509" spans="1:2" x14ac:dyDescent="0.25">
      <c r="A6509" s="2">
        <v>45929.125</v>
      </c>
      <c r="B6509" s="1">
        <v>0</v>
      </c>
    </row>
    <row r="6510" spans="1:2" x14ac:dyDescent="0.25">
      <c r="A6510" s="2">
        <v>45929.166666666664</v>
      </c>
      <c r="B6510" s="1">
        <v>0</v>
      </c>
    </row>
    <row r="6511" spans="1:2" x14ac:dyDescent="0.25">
      <c r="A6511" s="2">
        <v>45929.208333333336</v>
      </c>
      <c r="B6511" s="1">
        <v>0</v>
      </c>
    </row>
    <row r="6512" spans="1:2" x14ac:dyDescent="0.25">
      <c r="A6512" s="2">
        <v>45929.25</v>
      </c>
      <c r="B6512" s="1">
        <v>9</v>
      </c>
    </row>
    <row r="6513" spans="1:2" x14ac:dyDescent="0.25">
      <c r="A6513" s="2">
        <v>45929.291666666664</v>
      </c>
      <c r="B6513" s="1">
        <v>10</v>
      </c>
    </row>
    <row r="6514" spans="1:2" x14ac:dyDescent="0.25">
      <c r="A6514" s="2">
        <v>45929.333333333336</v>
      </c>
      <c r="B6514" s="1">
        <v>6</v>
      </c>
    </row>
    <row r="6515" spans="1:2" x14ac:dyDescent="0.25">
      <c r="A6515" s="2">
        <v>45929.375</v>
      </c>
      <c r="B6515" s="1">
        <v>24</v>
      </c>
    </row>
    <row r="6516" spans="1:2" x14ac:dyDescent="0.25">
      <c r="A6516" s="2">
        <v>45929.416666666664</v>
      </c>
      <c r="B6516" s="1">
        <v>23</v>
      </c>
    </row>
    <row r="6517" spans="1:2" x14ac:dyDescent="0.25">
      <c r="A6517" s="2">
        <v>45929.458333333336</v>
      </c>
      <c r="B6517" s="1">
        <v>25</v>
      </c>
    </row>
    <row r="6518" spans="1:2" x14ac:dyDescent="0.25">
      <c r="A6518" s="2">
        <v>45929.5</v>
      </c>
      <c r="B6518" s="1">
        <v>62</v>
      </c>
    </row>
    <row r="6519" spans="1:2" x14ac:dyDescent="0.25">
      <c r="A6519" s="2">
        <v>45929.541666666664</v>
      </c>
      <c r="B6519" s="1">
        <v>24</v>
      </c>
    </row>
    <row r="6520" spans="1:2" x14ac:dyDescent="0.25">
      <c r="A6520" s="2">
        <v>45929.583333333336</v>
      </c>
      <c r="B6520" s="1">
        <v>12</v>
      </c>
    </row>
    <row r="6521" spans="1:2" x14ac:dyDescent="0.25">
      <c r="A6521" s="2">
        <v>45929.625</v>
      </c>
      <c r="B6521" s="1">
        <v>38</v>
      </c>
    </row>
    <row r="6522" spans="1:2" x14ac:dyDescent="0.25">
      <c r="A6522" s="2">
        <v>45929.666666666664</v>
      </c>
      <c r="B6522" s="1">
        <v>60</v>
      </c>
    </row>
    <row r="6523" spans="1:2" x14ac:dyDescent="0.25">
      <c r="A6523" s="2">
        <v>45929.708333333336</v>
      </c>
      <c r="B6523" s="1">
        <v>41</v>
      </c>
    </row>
    <row r="6524" spans="1:2" x14ac:dyDescent="0.25">
      <c r="A6524" s="2">
        <v>45929.75</v>
      </c>
      <c r="B6524" s="1">
        <v>72</v>
      </c>
    </row>
    <row r="6525" spans="1:2" x14ac:dyDescent="0.25">
      <c r="A6525" s="2">
        <v>45929.791666666664</v>
      </c>
      <c r="B6525" s="1">
        <v>35</v>
      </c>
    </row>
    <row r="6526" spans="1:2" x14ac:dyDescent="0.25">
      <c r="A6526" s="2">
        <v>45929.833333333336</v>
      </c>
      <c r="B6526" s="1">
        <v>10</v>
      </c>
    </row>
    <row r="6527" spans="1:2" x14ac:dyDescent="0.25">
      <c r="A6527" s="2">
        <v>45929.875</v>
      </c>
      <c r="B6527" s="1">
        <v>7</v>
      </c>
    </row>
    <row r="6528" spans="1:2" x14ac:dyDescent="0.25">
      <c r="A6528" s="2">
        <v>45929.916666666664</v>
      </c>
      <c r="B6528" s="1">
        <v>4</v>
      </c>
    </row>
    <row r="6529" spans="1:2" x14ac:dyDescent="0.25">
      <c r="A6529" s="2">
        <v>45929.958333333336</v>
      </c>
      <c r="B6529" s="1">
        <v>2</v>
      </c>
    </row>
    <row r="6530" spans="1:2" x14ac:dyDescent="0.25">
      <c r="A6530" s="2">
        <v>45930</v>
      </c>
      <c r="B6530" s="1">
        <v>0</v>
      </c>
    </row>
    <row r="6531" spans="1:2" x14ac:dyDescent="0.25">
      <c r="A6531" s="2">
        <v>45930.041666666664</v>
      </c>
      <c r="B6531" s="1">
        <v>1</v>
      </c>
    </row>
    <row r="6532" spans="1:2" x14ac:dyDescent="0.25">
      <c r="A6532" s="2">
        <v>45930.083333333336</v>
      </c>
      <c r="B6532" s="1">
        <v>0</v>
      </c>
    </row>
    <row r="6533" spans="1:2" x14ac:dyDescent="0.25">
      <c r="A6533" s="2">
        <v>45930.125</v>
      </c>
      <c r="B6533" s="1">
        <v>0</v>
      </c>
    </row>
    <row r="6534" spans="1:2" x14ac:dyDescent="0.25">
      <c r="A6534" s="2">
        <v>45930.166666666664</v>
      </c>
      <c r="B6534" s="1">
        <v>0</v>
      </c>
    </row>
    <row r="6535" spans="1:2" x14ac:dyDescent="0.25">
      <c r="A6535" s="2">
        <v>45930.208333333336</v>
      </c>
      <c r="B6535" s="1">
        <v>0</v>
      </c>
    </row>
    <row r="6536" spans="1:2" x14ac:dyDescent="0.25">
      <c r="A6536" s="2">
        <v>45930.25</v>
      </c>
      <c r="B6536" s="1">
        <v>7</v>
      </c>
    </row>
    <row r="6537" spans="1:2" x14ac:dyDescent="0.25">
      <c r="A6537" s="2">
        <v>45930.291666666664</v>
      </c>
      <c r="B6537" s="1">
        <v>21</v>
      </c>
    </row>
    <row r="6538" spans="1:2" x14ac:dyDescent="0.25">
      <c r="A6538" s="2">
        <v>45930.333333333336</v>
      </c>
      <c r="B6538" s="1">
        <v>13</v>
      </c>
    </row>
    <row r="6539" spans="1:2" x14ac:dyDescent="0.25">
      <c r="A6539" s="2">
        <v>45930.375</v>
      </c>
      <c r="B6539" s="1">
        <v>34</v>
      </c>
    </row>
    <row r="6540" spans="1:2" x14ac:dyDescent="0.25">
      <c r="A6540" s="2">
        <v>45930.416666666664</v>
      </c>
      <c r="B6540" s="1">
        <v>7</v>
      </c>
    </row>
    <row r="6541" spans="1:2" x14ac:dyDescent="0.25">
      <c r="A6541" s="2">
        <v>45930.458333333336</v>
      </c>
      <c r="B6541" s="1">
        <v>25</v>
      </c>
    </row>
    <row r="6542" spans="1:2" x14ac:dyDescent="0.25">
      <c r="A6542" s="2">
        <v>45930.5</v>
      </c>
      <c r="B6542" s="1">
        <v>42</v>
      </c>
    </row>
    <row r="6543" spans="1:2" x14ac:dyDescent="0.25">
      <c r="A6543" s="2">
        <v>45930.541666666664</v>
      </c>
      <c r="B6543" s="1">
        <v>15</v>
      </c>
    </row>
    <row r="6544" spans="1:2" x14ac:dyDescent="0.25">
      <c r="A6544" s="2">
        <v>45930.583333333336</v>
      </c>
      <c r="B6544" s="1">
        <v>40</v>
      </c>
    </row>
    <row r="6545" spans="1:2" x14ac:dyDescent="0.25">
      <c r="A6545" s="2">
        <v>45930.625</v>
      </c>
      <c r="B6545" s="1">
        <v>46</v>
      </c>
    </row>
    <row r="6546" spans="1:2" x14ac:dyDescent="0.25">
      <c r="A6546" s="2">
        <v>45930.666666666664</v>
      </c>
      <c r="B6546" s="1">
        <v>38</v>
      </c>
    </row>
    <row r="6547" spans="1:2" x14ac:dyDescent="0.25">
      <c r="A6547" s="2">
        <v>45930.708333333336</v>
      </c>
      <c r="B6547" s="1">
        <v>43</v>
      </c>
    </row>
    <row r="6548" spans="1:2" x14ac:dyDescent="0.25">
      <c r="A6548" s="2">
        <v>45930.75</v>
      </c>
      <c r="B6548" s="1">
        <v>59</v>
      </c>
    </row>
    <row r="6549" spans="1:2" x14ac:dyDescent="0.25">
      <c r="A6549" s="2">
        <v>45930.791666666664</v>
      </c>
      <c r="B6549" s="1">
        <v>64</v>
      </c>
    </row>
    <row r="6550" spans="1:2" x14ac:dyDescent="0.25">
      <c r="A6550" s="2">
        <v>45930.833333333336</v>
      </c>
      <c r="B6550" s="1">
        <v>34</v>
      </c>
    </row>
    <row r="6551" spans="1:2" x14ac:dyDescent="0.25">
      <c r="A6551" s="2">
        <v>45930.875</v>
      </c>
      <c r="B6551" s="1">
        <v>9</v>
      </c>
    </row>
    <row r="6552" spans="1:2" x14ac:dyDescent="0.25">
      <c r="A6552" s="2">
        <v>45930.916666666664</v>
      </c>
      <c r="B6552" s="1">
        <v>6</v>
      </c>
    </row>
    <row r="6553" spans="1:2" x14ac:dyDescent="0.25">
      <c r="A6553" s="2">
        <v>45930.958333333336</v>
      </c>
      <c r="B6553" s="1">
        <v>1</v>
      </c>
    </row>
    <row r="6554" spans="1:2" x14ac:dyDescent="0.25">
      <c r="A6554" s="2">
        <v>45931</v>
      </c>
      <c r="B6554" s="1">
        <v>0</v>
      </c>
    </row>
    <row r="6555" spans="1:2" x14ac:dyDescent="0.25">
      <c r="A6555" s="2">
        <v>45931.041666666664</v>
      </c>
      <c r="B6555" s="1">
        <v>0</v>
      </c>
    </row>
    <row r="6556" spans="1:2" x14ac:dyDescent="0.25">
      <c r="A6556" s="2">
        <v>45931.083333333336</v>
      </c>
      <c r="B6556" s="1">
        <v>0</v>
      </c>
    </row>
    <row r="6557" spans="1:2" x14ac:dyDescent="0.25">
      <c r="A6557" s="2">
        <v>45931.125</v>
      </c>
      <c r="B6557" s="1">
        <v>0</v>
      </c>
    </row>
    <row r="6558" spans="1:2" x14ac:dyDescent="0.25">
      <c r="A6558" s="2">
        <v>45931.166666666664</v>
      </c>
      <c r="B6558" s="1">
        <v>0</v>
      </c>
    </row>
    <row r="6559" spans="1:2" x14ac:dyDescent="0.25">
      <c r="A6559" s="2">
        <v>45931.208333333336</v>
      </c>
      <c r="B6559" s="1">
        <v>1</v>
      </c>
    </row>
    <row r="6560" spans="1:2" x14ac:dyDescent="0.25">
      <c r="A6560" s="2">
        <v>45931.25</v>
      </c>
      <c r="B6560" s="1">
        <v>6</v>
      </c>
    </row>
    <row r="6561" spans="1:2" x14ac:dyDescent="0.25">
      <c r="A6561" s="2">
        <v>45931.291666666664</v>
      </c>
      <c r="B6561" s="1">
        <v>22</v>
      </c>
    </row>
    <row r="6562" spans="1:2" x14ac:dyDescent="0.25">
      <c r="A6562" s="2">
        <v>45931.333333333336</v>
      </c>
      <c r="B6562" s="1">
        <v>19</v>
      </c>
    </row>
    <row r="6563" spans="1:2" x14ac:dyDescent="0.25">
      <c r="A6563" s="2">
        <v>45931.375</v>
      </c>
      <c r="B6563" s="1">
        <v>17</v>
      </c>
    </row>
    <row r="6564" spans="1:2" x14ac:dyDescent="0.25">
      <c r="A6564" s="2">
        <v>45931.416666666664</v>
      </c>
      <c r="B6564" s="1">
        <v>13</v>
      </c>
    </row>
    <row r="6565" spans="1:2" x14ac:dyDescent="0.25">
      <c r="A6565" s="2">
        <v>45931.458333333336</v>
      </c>
      <c r="B6565" s="1">
        <v>33</v>
      </c>
    </row>
    <row r="6566" spans="1:2" x14ac:dyDescent="0.25">
      <c r="A6566" s="2">
        <v>45931.5</v>
      </c>
      <c r="B6566" s="1">
        <v>34</v>
      </c>
    </row>
    <row r="6567" spans="1:2" x14ac:dyDescent="0.25">
      <c r="A6567" s="2">
        <v>45931.541666666664</v>
      </c>
      <c r="B6567" s="1">
        <v>10</v>
      </c>
    </row>
    <row r="6568" spans="1:2" x14ac:dyDescent="0.25">
      <c r="A6568" s="2">
        <v>45931.583333333336</v>
      </c>
      <c r="B6568" s="1">
        <v>22</v>
      </c>
    </row>
    <row r="6569" spans="1:2" x14ac:dyDescent="0.25">
      <c r="A6569" s="2">
        <v>45931.625</v>
      </c>
      <c r="B6569" s="1">
        <v>30</v>
      </c>
    </row>
    <row r="6570" spans="1:2" x14ac:dyDescent="0.25">
      <c r="A6570" s="2">
        <v>45931.666666666664</v>
      </c>
      <c r="B6570" s="1">
        <v>44</v>
      </c>
    </row>
    <row r="6571" spans="1:2" x14ac:dyDescent="0.25">
      <c r="A6571" s="2">
        <v>45931.708333333336</v>
      </c>
      <c r="B6571" s="1">
        <v>41</v>
      </c>
    </row>
    <row r="6572" spans="1:2" x14ac:dyDescent="0.25">
      <c r="A6572" s="2">
        <v>45931.75</v>
      </c>
      <c r="B6572" s="1">
        <v>106</v>
      </c>
    </row>
    <row r="6573" spans="1:2" x14ac:dyDescent="0.25">
      <c r="A6573" s="2">
        <v>45931.791666666664</v>
      </c>
      <c r="B6573" s="1">
        <v>55</v>
      </c>
    </row>
    <row r="6574" spans="1:2" x14ac:dyDescent="0.25">
      <c r="A6574" s="2">
        <v>45931.833333333336</v>
      </c>
      <c r="B6574" s="1">
        <v>18</v>
      </c>
    </row>
    <row r="6575" spans="1:2" x14ac:dyDescent="0.25">
      <c r="A6575" s="2">
        <v>45931.875</v>
      </c>
      <c r="B6575" s="1">
        <v>14</v>
      </c>
    </row>
    <row r="6576" spans="1:2" x14ac:dyDescent="0.25">
      <c r="A6576" s="2">
        <v>45931.916666666664</v>
      </c>
      <c r="B6576" s="1">
        <v>4</v>
      </c>
    </row>
    <row r="6577" spans="1:2" x14ac:dyDescent="0.25">
      <c r="A6577" s="2">
        <v>45931.958333333336</v>
      </c>
      <c r="B6577" s="1">
        <v>2</v>
      </c>
    </row>
    <row r="6578" spans="1:2" x14ac:dyDescent="0.25">
      <c r="A6578" s="2">
        <v>45932</v>
      </c>
      <c r="B6578" s="1">
        <v>0</v>
      </c>
    </row>
    <row r="6579" spans="1:2" x14ac:dyDescent="0.25">
      <c r="A6579" s="2">
        <v>45932.041666666664</v>
      </c>
      <c r="B6579" s="1">
        <v>4</v>
      </c>
    </row>
    <row r="6580" spans="1:2" x14ac:dyDescent="0.25">
      <c r="A6580" s="2">
        <v>45932.083333333336</v>
      </c>
      <c r="B6580" s="1">
        <v>1</v>
      </c>
    </row>
    <row r="6581" spans="1:2" x14ac:dyDescent="0.25">
      <c r="A6581" s="2">
        <v>45932.125</v>
      </c>
      <c r="B6581" s="1">
        <v>2</v>
      </c>
    </row>
    <row r="6582" spans="1:2" x14ac:dyDescent="0.25">
      <c r="A6582" s="2">
        <v>45932.166666666664</v>
      </c>
      <c r="B6582" s="1">
        <v>0</v>
      </c>
    </row>
    <row r="6583" spans="1:2" x14ac:dyDescent="0.25">
      <c r="A6583" s="2">
        <v>45932.208333333336</v>
      </c>
      <c r="B6583" s="1">
        <v>0</v>
      </c>
    </row>
    <row r="6584" spans="1:2" x14ac:dyDescent="0.25">
      <c r="A6584" s="2">
        <v>45932.25</v>
      </c>
      <c r="B6584" s="1">
        <v>1</v>
      </c>
    </row>
    <row r="6585" spans="1:2" x14ac:dyDescent="0.25">
      <c r="A6585" s="2">
        <v>45932.291666666664</v>
      </c>
      <c r="B6585" s="1">
        <v>9</v>
      </c>
    </row>
    <row r="6586" spans="1:2" x14ac:dyDescent="0.25">
      <c r="A6586" s="2">
        <v>45932.333333333336</v>
      </c>
      <c r="B6586" s="1">
        <v>50</v>
      </c>
    </row>
    <row r="6587" spans="1:2" x14ac:dyDescent="0.25">
      <c r="A6587" s="2">
        <v>45932.375</v>
      </c>
      <c r="B6587" s="1">
        <v>12</v>
      </c>
    </row>
    <row r="6588" spans="1:2" x14ac:dyDescent="0.25">
      <c r="A6588" s="2">
        <v>45932.416666666664</v>
      </c>
      <c r="B6588" s="1">
        <v>19</v>
      </c>
    </row>
    <row r="6589" spans="1:2" x14ac:dyDescent="0.25">
      <c r="A6589" s="2">
        <v>45932.458333333336</v>
      </c>
      <c r="B6589" s="1">
        <v>7</v>
      </c>
    </row>
    <row r="6590" spans="1:2" x14ac:dyDescent="0.25">
      <c r="A6590" s="2">
        <v>45932.5</v>
      </c>
      <c r="B6590" s="1">
        <v>18</v>
      </c>
    </row>
    <row r="6591" spans="1:2" x14ac:dyDescent="0.25">
      <c r="A6591" s="2">
        <v>45932.541666666664</v>
      </c>
      <c r="B6591" s="1">
        <v>25</v>
      </c>
    </row>
    <row r="6592" spans="1:2" x14ac:dyDescent="0.25">
      <c r="A6592" s="2">
        <v>45932.583333333336</v>
      </c>
      <c r="B6592" s="1">
        <v>19</v>
      </c>
    </row>
    <row r="6593" spans="1:2" x14ac:dyDescent="0.25">
      <c r="A6593" s="2">
        <v>45932.625</v>
      </c>
      <c r="B6593" s="1">
        <v>30</v>
      </c>
    </row>
    <row r="6594" spans="1:2" x14ac:dyDescent="0.25">
      <c r="A6594" s="2">
        <v>45932.666666666664</v>
      </c>
      <c r="B6594" s="1">
        <v>17</v>
      </c>
    </row>
    <row r="6595" spans="1:2" x14ac:dyDescent="0.25">
      <c r="A6595" s="2">
        <v>45932.708333333336</v>
      </c>
      <c r="B6595" s="1">
        <v>31</v>
      </c>
    </row>
    <row r="6596" spans="1:2" x14ac:dyDescent="0.25">
      <c r="A6596" s="2">
        <v>45932.75</v>
      </c>
      <c r="B6596" s="1">
        <v>34</v>
      </c>
    </row>
    <row r="6597" spans="1:2" x14ac:dyDescent="0.25">
      <c r="A6597" s="2">
        <v>45932.791666666664</v>
      </c>
      <c r="B6597" s="1">
        <v>135</v>
      </c>
    </row>
    <row r="6598" spans="1:2" x14ac:dyDescent="0.25">
      <c r="A6598" s="2">
        <v>45932.833333333336</v>
      </c>
      <c r="B6598" s="1">
        <v>47</v>
      </c>
    </row>
    <row r="6599" spans="1:2" x14ac:dyDescent="0.25">
      <c r="A6599" s="2">
        <v>45932.875</v>
      </c>
      <c r="B6599" s="1">
        <v>7</v>
      </c>
    </row>
    <row r="6600" spans="1:2" x14ac:dyDescent="0.25">
      <c r="A6600" s="2">
        <v>45932.916666666664</v>
      </c>
      <c r="B6600" s="1">
        <v>1</v>
      </c>
    </row>
    <row r="6601" spans="1:2" x14ac:dyDescent="0.25">
      <c r="A6601" s="2">
        <v>45932.958333333336</v>
      </c>
      <c r="B6601" s="1">
        <v>3</v>
      </c>
    </row>
    <row r="6602" spans="1:2" x14ac:dyDescent="0.25">
      <c r="A6602" s="2">
        <v>45933</v>
      </c>
      <c r="B6602" s="1">
        <v>0</v>
      </c>
    </row>
    <row r="6603" spans="1:2" x14ac:dyDescent="0.25">
      <c r="A6603" s="2">
        <v>45933.041666666664</v>
      </c>
      <c r="B6603" s="1">
        <v>0</v>
      </c>
    </row>
    <row r="6604" spans="1:2" x14ac:dyDescent="0.25">
      <c r="A6604" s="2">
        <v>45933.083333333336</v>
      </c>
      <c r="B6604" s="1">
        <v>0</v>
      </c>
    </row>
    <row r="6605" spans="1:2" x14ac:dyDescent="0.25">
      <c r="A6605" s="2">
        <v>45933.125</v>
      </c>
      <c r="B6605" s="1">
        <v>2</v>
      </c>
    </row>
    <row r="6606" spans="1:2" x14ac:dyDescent="0.25">
      <c r="A6606" s="2">
        <v>45933.166666666664</v>
      </c>
      <c r="B6606" s="1">
        <v>2</v>
      </c>
    </row>
    <row r="6607" spans="1:2" x14ac:dyDescent="0.25">
      <c r="A6607" s="2">
        <v>45933.208333333336</v>
      </c>
      <c r="B6607" s="1">
        <v>0</v>
      </c>
    </row>
    <row r="6608" spans="1:2" x14ac:dyDescent="0.25">
      <c r="A6608" s="2">
        <v>45933.25</v>
      </c>
      <c r="B6608" s="1">
        <v>1</v>
      </c>
    </row>
    <row r="6609" spans="1:2" x14ac:dyDescent="0.25">
      <c r="A6609" s="2">
        <v>45933.291666666664</v>
      </c>
      <c r="B6609" s="1">
        <v>11</v>
      </c>
    </row>
    <row r="6610" spans="1:2" x14ac:dyDescent="0.25">
      <c r="A6610" s="2">
        <v>45933.333333333336</v>
      </c>
      <c r="B6610" s="1">
        <v>9</v>
      </c>
    </row>
    <row r="6611" spans="1:2" x14ac:dyDescent="0.25">
      <c r="A6611" s="2">
        <v>45933.375</v>
      </c>
      <c r="B6611" s="1">
        <v>12</v>
      </c>
    </row>
    <row r="6612" spans="1:2" x14ac:dyDescent="0.25">
      <c r="A6612" s="2">
        <v>45933.416666666664</v>
      </c>
      <c r="B6612" s="1">
        <v>5</v>
      </c>
    </row>
    <row r="6613" spans="1:2" x14ac:dyDescent="0.25">
      <c r="A6613" s="2">
        <v>45933.458333333336</v>
      </c>
      <c r="B6613" s="1">
        <v>16</v>
      </c>
    </row>
    <row r="6614" spans="1:2" x14ac:dyDescent="0.25">
      <c r="A6614" s="2">
        <v>45933.5</v>
      </c>
      <c r="B6614" s="1">
        <v>27</v>
      </c>
    </row>
    <row r="6615" spans="1:2" x14ac:dyDescent="0.25">
      <c r="A6615" s="2">
        <v>45933.541666666664</v>
      </c>
      <c r="B6615" s="1">
        <v>21</v>
      </c>
    </row>
    <row r="6616" spans="1:2" x14ac:dyDescent="0.25">
      <c r="A6616" s="2">
        <v>45933.583333333336</v>
      </c>
      <c r="B6616" s="1">
        <v>47</v>
      </c>
    </row>
    <row r="6617" spans="1:2" x14ac:dyDescent="0.25">
      <c r="A6617" s="2">
        <v>45933.625</v>
      </c>
      <c r="B6617" s="1">
        <v>49</v>
      </c>
    </row>
    <row r="6618" spans="1:2" x14ac:dyDescent="0.25">
      <c r="A6618" s="2">
        <v>45933.666666666664</v>
      </c>
      <c r="B6618" s="1">
        <v>44</v>
      </c>
    </row>
    <row r="6619" spans="1:2" x14ac:dyDescent="0.25">
      <c r="A6619" s="2">
        <v>45933.708333333336</v>
      </c>
      <c r="B6619" s="1">
        <v>45</v>
      </c>
    </row>
    <row r="6620" spans="1:2" x14ac:dyDescent="0.25">
      <c r="A6620" s="2">
        <v>45933.75</v>
      </c>
      <c r="B6620" s="1">
        <v>70</v>
      </c>
    </row>
    <row r="6621" spans="1:2" x14ac:dyDescent="0.25">
      <c r="A6621" s="2">
        <v>45933.791666666664</v>
      </c>
      <c r="B6621" s="1">
        <v>40</v>
      </c>
    </row>
    <row r="6622" spans="1:2" x14ac:dyDescent="0.25">
      <c r="A6622" s="2">
        <v>45933.833333333336</v>
      </c>
      <c r="B6622" s="1">
        <v>22</v>
      </c>
    </row>
    <row r="6623" spans="1:2" x14ac:dyDescent="0.25">
      <c r="A6623" s="2">
        <v>45933.875</v>
      </c>
      <c r="B6623" s="1">
        <v>12</v>
      </c>
    </row>
    <row r="6624" spans="1:2" x14ac:dyDescent="0.25">
      <c r="A6624" s="2">
        <v>45933.916666666664</v>
      </c>
      <c r="B6624" s="1">
        <v>11</v>
      </c>
    </row>
    <row r="6625" spans="1:2" x14ac:dyDescent="0.25">
      <c r="A6625" s="2">
        <v>45933.958333333336</v>
      </c>
      <c r="B6625" s="1">
        <v>16</v>
      </c>
    </row>
    <row r="6626" spans="1:2" x14ac:dyDescent="0.25">
      <c r="A6626" s="2">
        <v>45934</v>
      </c>
      <c r="B6626" s="1">
        <v>0</v>
      </c>
    </row>
    <row r="6627" spans="1:2" x14ac:dyDescent="0.25">
      <c r="A6627" s="2">
        <v>45934.041666666664</v>
      </c>
      <c r="B6627" s="1">
        <v>2</v>
      </c>
    </row>
    <row r="6628" spans="1:2" x14ac:dyDescent="0.25">
      <c r="A6628" s="2">
        <v>45934.083333333336</v>
      </c>
      <c r="B6628" s="1">
        <v>1</v>
      </c>
    </row>
    <row r="6629" spans="1:2" x14ac:dyDescent="0.25">
      <c r="A6629" s="2">
        <v>45934.125</v>
      </c>
      <c r="B6629" s="1">
        <v>0</v>
      </c>
    </row>
    <row r="6630" spans="1:2" x14ac:dyDescent="0.25">
      <c r="A6630" s="2">
        <v>45934.166666666664</v>
      </c>
      <c r="B6630" s="1">
        <v>0</v>
      </c>
    </row>
    <row r="6631" spans="1:2" x14ac:dyDescent="0.25">
      <c r="A6631" s="2">
        <v>45934.208333333336</v>
      </c>
      <c r="B6631" s="1">
        <v>0</v>
      </c>
    </row>
    <row r="6632" spans="1:2" x14ac:dyDescent="0.25">
      <c r="A6632" s="2">
        <v>45934.25</v>
      </c>
      <c r="B6632" s="1">
        <v>0</v>
      </c>
    </row>
    <row r="6633" spans="1:2" x14ac:dyDescent="0.25">
      <c r="A6633" s="2">
        <v>45934.291666666664</v>
      </c>
      <c r="B6633" s="1">
        <v>4</v>
      </c>
    </row>
    <row r="6634" spans="1:2" x14ac:dyDescent="0.25">
      <c r="A6634" s="2">
        <v>45934.333333333336</v>
      </c>
      <c r="B6634" s="1">
        <v>35</v>
      </c>
    </row>
    <row r="6635" spans="1:2" x14ac:dyDescent="0.25">
      <c r="A6635" s="2">
        <v>45934.375</v>
      </c>
      <c r="B6635" s="1">
        <v>13</v>
      </c>
    </row>
    <row r="6636" spans="1:2" x14ac:dyDescent="0.25">
      <c r="A6636" s="2">
        <v>45934.416666666664</v>
      </c>
      <c r="B6636" s="1">
        <v>70</v>
      </c>
    </row>
    <row r="6637" spans="1:2" x14ac:dyDescent="0.25">
      <c r="A6637" s="2">
        <v>45934.458333333336</v>
      </c>
      <c r="B6637" s="1">
        <v>58</v>
      </c>
    </row>
    <row r="6638" spans="1:2" x14ac:dyDescent="0.25">
      <c r="A6638" s="2">
        <v>45934.5</v>
      </c>
      <c r="B6638" s="1">
        <v>71</v>
      </c>
    </row>
    <row r="6639" spans="1:2" x14ac:dyDescent="0.25">
      <c r="A6639" s="2">
        <v>45934.541666666664</v>
      </c>
      <c r="B6639" s="1">
        <v>106</v>
      </c>
    </row>
    <row r="6640" spans="1:2" x14ac:dyDescent="0.25">
      <c r="A6640" s="2">
        <v>45934.583333333336</v>
      </c>
      <c r="B6640" s="1">
        <v>56</v>
      </c>
    </row>
    <row r="6641" spans="1:2" x14ac:dyDescent="0.25">
      <c r="A6641" s="2">
        <v>45934.625</v>
      </c>
      <c r="B6641" s="1">
        <v>59</v>
      </c>
    </row>
    <row r="6642" spans="1:2" x14ac:dyDescent="0.25">
      <c r="A6642" s="2">
        <v>45934.666666666664</v>
      </c>
      <c r="B6642" s="1">
        <v>94</v>
      </c>
    </row>
    <row r="6643" spans="1:2" x14ac:dyDescent="0.25">
      <c r="A6643" s="2">
        <v>45934.708333333336</v>
      </c>
      <c r="B6643" s="1">
        <v>69</v>
      </c>
    </row>
    <row r="6644" spans="1:2" x14ac:dyDescent="0.25">
      <c r="A6644" s="2">
        <v>45934.75</v>
      </c>
      <c r="B6644" s="1">
        <v>68</v>
      </c>
    </row>
    <row r="6645" spans="1:2" x14ac:dyDescent="0.25">
      <c r="A6645" s="2">
        <v>45934.791666666664</v>
      </c>
      <c r="B6645" s="1">
        <v>36</v>
      </c>
    </row>
    <row r="6646" spans="1:2" x14ac:dyDescent="0.25">
      <c r="A6646" s="2">
        <v>45934.833333333336</v>
      </c>
      <c r="B6646" s="1">
        <v>35</v>
      </c>
    </row>
    <row r="6647" spans="1:2" x14ac:dyDescent="0.25">
      <c r="A6647" s="2">
        <v>45934.875</v>
      </c>
      <c r="B6647" s="1">
        <v>25</v>
      </c>
    </row>
    <row r="6648" spans="1:2" x14ac:dyDescent="0.25">
      <c r="A6648" s="2">
        <v>45934.916666666664</v>
      </c>
      <c r="B6648" s="1">
        <v>6</v>
      </c>
    </row>
    <row r="6649" spans="1:2" x14ac:dyDescent="0.25">
      <c r="A6649" s="2">
        <v>45934.958333333336</v>
      </c>
      <c r="B6649" s="1">
        <v>3</v>
      </c>
    </row>
    <row r="6650" spans="1:2" x14ac:dyDescent="0.25">
      <c r="A6650" s="2">
        <v>45935</v>
      </c>
      <c r="B6650" s="1">
        <v>0</v>
      </c>
    </row>
    <row r="6651" spans="1:2" x14ac:dyDescent="0.25">
      <c r="A6651" s="2">
        <v>45935.041666666664</v>
      </c>
      <c r="B6651" s="1">
        <v>8</v>
      </c>
    </row>
    <row r="6652" spans="1:2" x14ac:dyDescent="0.25">
      <c r="A6652" s="2">
        <v>45935.083333333336</v>
      </c>
      <c r="B6652" s="1">
        <v>1</v>
      </c>
    </row>
    <row r="6653" spans="1:2" x14ac:dyDescent="0.25">
      <c r="A6653" s="2">
        <v>45935.125</v>
      </c>
      <c r="B6653" s="1">
        <v>0</v>
      </c>
    </row>
    <row r="6654" spans="1:2" x14ac:dyDescent="0.25">
      <c r="A6654" s="2">
        <v>45935.166666666664</v>
      </c>
      <c r="B6654" s="1">
        <v>0</v>
      </c>
    </row>
    <row r="6655" spans="1:2" x14ac:dyDescent="0.25">
      <c r="A6655" s="2">
        <v>45935.208333333336</v>
      </c>
      <c r="B6655" s="1">
        <v>0</v>
      </c>
    </row>
    <row r="6656" spans="1:2" x14ac:dyDescent="0.25">
      <c r="A6656" s="2">
        <v>45935.25</v>
      </c>
      <c r="B6656" s="1">
        <v>5</v>
      </c>
    </row>
    <row r="6657" spans="1:2" x14ac:dyDescent="0.25">
      <c r="A6657" s="2">
        <v>45935.291666666664</v>
      </c>
      <c r="B6657" s="1">
        <v>2</v>
      </c>
    </row>
    <row r="6658" spans="1:2" x14ac:dyDescent="0.25">
      <c r="A6658" s="2">
        <v>45935.333333333336</v>
      </c>
      <c r="B6658" s="1">
        <v>8</v>
      </c>
    </row>
    <row r="6659" spans="1:2" x14ac:dyDescent="0.25">
      <c r="A6659" s="2">
        <v>45935.375</v>
      </c>
      <c r="B6659" s="1">
        <v>33</v>
      </c>
    </row>
    <row r="6660" spans="1:2" x14ac:dyDescent="0.25">
      <c r="A6660" s="2">
        <v>45935.416666666664</v>
      </c>
      <c r="B6660" s="1">
        <v>53</v>
      </c>
    </row>
    <row r="6661" spans="1:2" x14ac:dyDescent="0.25">
      <c r="A6661" s="2">
        <v>45935.458333333336</v>
      </c>
      <c r="B6661" s="1">
        <v>13</v>
      </c>
    </row>
    <row r="6662" spans="1:2" x14ac:dyDescent="0.25">
      <c r="A6662" s="2">
        <v>45935.5</v>
      </c>
      <c r="B6662" s="1">
        <v>18</v>
      </c>
    </row>
    <row r="6663" spans="1:2" x14ac:dyDescent="0.25">
      <c r="A6663" s="2">
        <v>45935.541666666664</v>
      </c>
      <c r="B6663" s="1">
        <v>11</v>
      </c>
    </row>
    <row r="6664" spans="1:2" x14ac:dyDescent="0.25">
      <c r="A6664" s="2">
        <v>45935.583333333336</v>
      </c>
      <c r="B6664" s="1">
        <v>15</v>
      </c>
    </row>
    <row r="6665" spans="1:2" x14ac:dyDescent="0.25">
      <c r="A6665" s="2">
        <v>45935.625</v>
      </c>
      <c r="B6665" s="1">
        <v>17</v>
      </c>
    </row>
    <row r="6666" spans="1:2" x14ac:dyDescent="0.25">
      <c r="A6666" s="2">
        <v>45935.666666666664</v>
      </c>
      <c r="B6666" s="1">
        <v>41</v>
      </c>
    </row>
    <row r="6667" spans="1:2" x14ac:dyDescent="0.25">
      <c r="A6667" s="2">
        <v>45935.708333333336</v>
      </c>
      <c r="B6667" s="1">
        <v>29</v>
      </c>
    </row>
    <row r="6668" spans="1:2" x14ac:dyDescent="0.25">
      <c r="A6668" s="2">
        <v>45935.75</v>
      </c>
      <c r="B6668" s="1">
        <v>25</v>
      </c>
    </row>
    <row r="6669" spans="1:2" x14ac:dyDescent="0.25">
      <c r="A6669" s="2">
        <v>45935.791666666664</v>
      </c>
      <c r="B6669" s="1">
        <v>24</v>
      </c>
    </row>
    <row r="6670" spans="1:2" x14ac:dyDescent="0.25">
      <c r="A6670" s="2">
        <v>45935.833333333336</v>
      </c>
      <c r="B6670" s="1">
        <v>11</v>
      </c>
    </row>
    <row r="6671" spans="1:2" x14ac:dyDescent="0.25">
      <c r="A6671" s="2">
        <v>45935.875</v>
      </c>
      <c r="B6671" s="1">
        <v>18</v>
      </c>
    </row>
    <row r="6672" spans="1:2" x14ac:dyDescent="0.25">
      <c r="A6672" s="2">
        <v>45935.916666666664</v>
      </c>
      <c r="B6672" s="1">
        <v>6</v>
      </c>
    </row>
    <row r="6673" spans="1:2" x14ac:dyDescent="0.25">
      <c r="A6673" s="2">
        <v>45935.958333333336</v>
      </c>
      <c r="B6673" s="1">
        <v>1</v>
      </c>
    </row>
    <row r="6674" spans="1:2" x14ac:dyDescent="0.25">
      <c r="A6674" s="2">
        <v>45936</v>
      </c>
      <c r="B6674" s="1">
        <v>0</v>
      </c>
    </row>
    <row r="6675" spans="1:2" x14ac:dyDescent="0.25">
      <c r="A6675" s="2">
        <v>45936.041666666664</v>
      </c>
      <c r="B6675" s="1">
        <v>0</v>
      </c>
    </row>
    <row r="6676" spans="1:2" x14ac:dyDescent="0.25">
      <c r="A6676" s="2">
        <v>45936.083333333336</v>
      </c>
      <c r="B6676" s="1">
        <v>0</v>
      </c>
    </row>
    <row r="6677" spans="1:2" x14ac:dyDescent="0.25">
      <c r="A6677" s="2">
        <v>45936.125</v>
      </c>
      <c r="B6677" s="1">
        <v>0</v>
      </c>
    </row>
    <row r="6678" spans="1:2" x14ac:dyDescent="0.25">
      <c r="A6678" s="2">
        <v>45936.166666666664</v>
      </c>
      <c r="B6678" s="1">
        <v>0</v>
      </c>
    </row>
    <row r="6679" spans="1:2" x14ac:dyDescent="0.25">
      <c r="A6679" s="2">
        <v>45936.208333333336</v>
      </c>
      <c r="B6679" s="1">
        <v>0</v>
      </c>
    </row>
    <row r="6680" spans="1:2" x14ac:dyDescent="0.25">
      <c r="A6680" s="2">
        <v>45936.25</v>
      </c>
      <c r="B6680" s="1">
        <v>4</v>
      </c>
    </row>
    <row r="6681" spans="1:2" x14ac:dyDescent="0.25">
      <c r="A6681" s="2">
        <v>45936.291666666664</v>
      </c>
      <c r="B6681" s="1">
        <v>14</v>
      </c>
    </row>
    <row r="6682" spans="1:2" x14ac:dyDescent="0.25">
      <c r="A6682" s="2">
        <v>45936.333333333336</v>
      </c>
      <c r="B6682" s="1">
        <v>9</v>
      </c>
    </row>
    <row r="6683" spans="1:2" x14ac:dyDescent="0.25">
      <c r="A6683" s="2">
        <v>45936.375</v>
      </c>
      <c r="B6683" s="1">
        <v>11</v>
      </c>
    </row>
    <row r="6684" spans="1:2" x14ac:dyDescent="0.25">
      <c r="A6684" s="2">
        <v>45936.416666666664</v>
      </c>
      <c r="B6684" s="1">
        <v>18</v>
      </c>
    </row>
    <row r="6685" spans="1:2" x14ac:dyDescent="0.25">
      <c r="A6685" s="2">
        <v>45936.458333333336</v>
      </c>
      <c r="B6685" s="1">
        <v>30</v>
      </c>
    </row>
    <row r="6686" spans="1:2" x14ac:dyDescent="0.25">
      <c r="A6686" s="2">
        <v>45936.5</v>
      </c>
      <c r="B6686" s="1">
        <v>22</v>
      </c>
    </row>
    <row r="6687" spans="1:2" x14ac:dyDescent="0.25">
      <c r="A6687" s="2">
        <v>45936.541666666664</v>
      </c>
      <c r="B6687" s="1">
        <v>19</v>
      </c>
    </row>
    <row r="6688" spans="1:2" x14ac:dyDescent="0.25">
      <c r="A6688" s="2">
        <v>45936.583333333336</v>
      </c>
      <c r="B6688" s="1">
        <v>17</v>
      </c>
    </row>
    <row r="6689" spans="1:2" x14ac:dyDescent="0.25">
      <c r="A6689" s="2">
        <v>45936.625</v>
      </c>
      <c r="B6689" s="1">
        <v>33</v>
      </c>
    </row>
    <row r="6690" spans="1:2" x14ac:dyDescent="0.25">
      <c r="A6690" s="2">
        <v>45936.666666666664</v>
      </c>
      <c r="B6690" s="1">
        <v>60</v>
      </c>
    </row>
    <row r="6691" spans="1:2" x14ac:dyDescent="0.25">
      <c r="A6691" s="2">
        <v>45936.708333333336</v>
      </c>
      <c r="B6691" s="1">
        <v>40</v>
      </c>
    </row>
    <row r="6692" spans="1:2" x14ac:dyDescent="0.25">
      <c r="A6692" s="2">
        <v>45936.75</v>
      </c>
      <c r="B6692" s="1">
        <v>105</v>
      </c>
    </row>
    <row r="6693" spans="1:2" x14ac:dyDescent="0.25">
      <c r="A6693" s="2">
        <v>45936.791666666664</v>
      </c>
      <c r="B6693" s="1">
        <v>133</v>
      </c>
    </row>
    <row r="6694" spans="1:2" x14ac:dyDescent="0.25">
      <c r="A6694" s="2">
        <v>45936.833333333336</v>
      </c>
      <c r="B6694" s="1">
        <v>27</v>
      </c>
    </row>
    <row r="6695" spans="1:2" x14ac:dyDescent="0.25">
      <c r="A6695" s="2">
        <v>45936.875</v>
      </c>
      <c r="B6695" s="1">
        <v>9</v>
      </c>
    </row>
    <row r="6696" spans="1:2" x14ac:dyDescent="0.25">
      <c r="A6696" s="2">
        <v>45936.916666666664</v>
      </c>
      <c r="B6696" s="1">
        <v>4</v>
      </c>
    </row>
    <row r="6697" spans="1:2" x14ac:dyDescent="0.25">
      <c r="A6697" s="2">
        <v>45936.958333333336</v>
      </c>
      <c r="B6697" s="1">
        <v>1</v>
      </c>
    </row>
    <row r="6698" spans="1:2" x14ac:dyDescent="0.25">
      <c r="A6698" s="2">
        <v>45937</v>
      </c>
      <c r="B6698" s="1">
        <v>0</v>
      </c>
    </row>
    <row r="6699" spans="1:2" x14ac:dyDescent="0.25">
      <c r="A6699" s="2">
        <v>45937.041666666664</v>
      </c>
      <c r="B6699" s="1">
        <v>0</v>
      </c>
    </row>
    <row r="6700" spans="1:2" x14ac:dyDescent="0.25">
      <c r="A6700" s="2">
        <v>45937.083333333336</v>
      </c>
      <c r="B6700" s="1">
        <v>1</v>
      </c>
    </row>
    <row r="6701" spans="1:2" x14ac:dyDescent="0.25">
      <c r="A6701" s="2">
        <v>45937.125</v>
      </c>
      <c r="B6701" s="1">
        <v>0</v>
      </c>
    </row>
    <row r="6702" spans="1:2" x14ac:dyDescent="0.25">
      <c r="A6702" s="2">
        <v>45937.166666666664</v>
      </c>
      <c r="B6702" s="1">
        <v>0</v>
      </c>
    </row>
    <row r="6703" spans="1:2" x14ac:dyDescent="0.25">
      <c r="A6703" s="2">
        <v>45937.208333333336</v>
      </c>
      <c r="B6703" s="1">
        <v>0</v>
      </c>
    </row>
    <row r="6704" spans="1:2" x14ac:dyDescent="0.25">
      <c r="A6704" s="2">
        <v>45937.25</v>
      </c>
      <c r="B6704" s="1">
        <v>3</v>
      </c>
    </row>
    <row r="6705" spans="1:2" x14ac:dyDescent="0.25">
      <c r="A6705" s="2">
        <v>45937.291666666664</v>
      </c>
      <c r="B6705" s="1">
        <v>14</v>
      </c>
    </row>
    <row r="6706" spans="1:2" x14ac:dyDescent="0.25">
      <c r="A6706" s="2">
        <v>45937.333333333336</v>
      </c>
      <c r="B6706" s="1">
        <v>48</v>
      </c>
    </row>
    <row r="6707" spans="1:2" x14ac:dyDescent="0.25">
      <c r="A6707" s="2">
        <v>45937.375</v>
      </c>
      <c r="B6707" s="1">
        <v>21</v>
      </c>
    </row>
    <row r="6708" spans="1:2" x14ac:dyDescent="0.25">
      <c r="A6708" s="2">
        <v>45937.416666666664</v>
      </c>
      <c r="B6708" s="1">
        <v>48</v>
      </c>
    </row>
    <row r="6709" spans="1:2" x14ac:dyDescent="0.25">
      <c r="A6709" s="2">
        <v>45937.458333333336</v>
      </c>
      <c r="B6709" s="1">
        <v>17</v>
      </c>
    </row>
    <row r="6710" spans="1:2" x14ac:dyDescent="0.25">
      <c r="A6710" s="2">
        <v>45937.5</v>
      </c>
      <c r="B6710" s="1">
        <v>10</v>
      </c>
    </row>
    <row r="6711" spans="1:2" x14ac:dyDescent="0.25">
      <c r="A6711" s="2">
        <v>45937.541666666664</v>
      </c>
      <c r="B6711" s="1">
        <v>33</v>
      </c>
    </row>
    <row r="6712" spans="1:2" x14ac:dyDescent="0.25">
      <c r="A6712" s="2">
        <v>45937.583333333336</v>
      </c>
      <c r="B6712" s="1">
        <v>29</v>
      </c>
    </row>
    <row r="6713" spans="1:2" x14ac:dyDescent="0.25">
      <c r="A6713" s="2">
        <v>45937.625</v>
      </c>
      <c r="B6713" s="1">
        <v>70</v>
      </c>
    </row>
    <row r="6714" spans="1:2" x14ac:dyDescent="0.25">
      <c r="A6714" s="2">
        <v>45937.666666666664</v>
      </c>
      <c r="B6714" s="1">
        <v>46</v>
      </c>
    </row>
    <row r="6715" spans="1:2" x14ac:dyDescent="0.25">
      <c r="A6715" s="2">
        <v>45937.708333333336</v>
      </c>
      <c r="B6715" s="1">
        <v>70</v>
      </c>
    </row>
    <row r="6716" spans="1:2" x14ac:dyDescent="0.25">
      <c r="A6716" s="2">
        <v>45937.75</v>
      </c>
      <c r="B6716" s="1">
        <v>87</v>
      </c>
    </row>
    <row r="6717" spans="1:2" x14ac:dyDescent="0.25">
      <c r="A6717" s="2">
        <v>45937.791666666664</v>
      </c>
      <c r="B6717" s="1">
        <v>88</v>
      </c>
    </row>
    <row r="6718" spans="1:2" x14ac:dyDescent="0.25">
      <c r="A6718" s="2">
        <v>45937.833333333336</v>
      </c>
      <c r="B6718" s="1">
        <v>44</v>
      </c>
    </row>
    <row r="6719" spans="1:2" x14ac:dyDescent="0.25">
      <c r="A6719" s="2">
        <v>45937.875</v>
      </c>
      <c r="B6719" s="1">
        <v>13</v>
      </c>
    </row>
    <row r="6720" spans="1:2" x14ac:dyDescent="0.25">
      <c r="A6720" s="2">
        <v>45937.916666666664</v>
      </c>
      <c r="B6720" s="1">
        <v>11</v>
      </c>
    </row>
    <row r="6721" spans="1:2" x14ac:dyDescent="0.25">
      <c r="A6721" s="2">
        <v>45937.958333333336</v>
      </c>
      <c r="B6721" s="1">
        <v>4</v>
      </c>
    </row>
    <row r="6722" spans="1:2" x14ac:dyDescent="0.25">
      <c r="A6722" s="2">
        <v>45938</v>
      </c>
      <c r="B6722" s="1">
        <v>0</v>
      </c>
    </row>
    <row r="6723" spans="1:2" x14ac:dyDescent="0.25">
      <c r="A6723" s="2">
        <v>45938.041666666664</v>
      </c>
      <c r="B6723" s="1">
        <v>0</v>
      </c>
    </row>
    <row r="6724" spans="1:2" x14ac:dyDescent="0.25">
      <c r="A6724" s="2">
        <v>45938.083333333336</v>
      </c>
      <c r="B6724" s="1">
        <v>2</v>
      </c>
    </row>
    <row r="6725" spans="1:2" x14ac:dyDescent="0.25">
      <c r="A6725" s="2">
        <v>45938.125</v>
      </c>
      <c r="B6725" s="1">
        <v>2</v>
      </c>
    </row>
    <row r="6726" spans="1:2" x14ac:dyDescent="0.25">
      <c r="A6726" s="2">
        <v>45938.166666666664</v>
      </c>
      <c r="B6726" s="1">
        <v>0</v>
      </c>
    </row>
    <row r="6727" spans="1:2" x14ac:dyDescent="0.25">
      <c r="A6727" s="2">
        <v>45938.208333333336</v>
      </c>
      <c r="B6727" s="1">
        <v>0</v>
      </c>
    </row>
    <row r="6728" spans="1:2" x14ac:dyDescent="0.25">
      <c r="A6728" s="2">
        <v>45938.25</v>
      </c>
      <c r="B6728" s="1">
        <v>2</v>
      </c>
    </row>
    <row r="6729" spans="1:2" x14ac:dyDescent="0.25">
      <c r="A6729" s="2">
        <v>45938.291666666664</v>
      </c>
      <c r="B6729" s="1">
        <v>12</v>
      </c>
    </row>
    <row r="6730" spans="1:2" x14ac:dyDescent="0.25">
      <c r="A6730" s="2">
        <v>45938.333333333336</v>
      </c>
      <c r="B6730" s="1">
        <v>9</v>
      </c>
    </row>
    <row r="6731" spans="1:2" x14ac:dyDescent="0.25">
      <c r="A6731" s="2">
        <v>45938.375</v>
      </c>
      <c r="B6731" s="1">
        <v>15</v>
      </c>
    </row>
    <row r="6732" spans="1:2" x14ac:dyDescent="0.25">
      <c r="A6732" s="2">
        <v>45938.416666666664</v>
      </c>
      <c r="B6732" s="1">
        <v>29</v>
      </c>
    </row>
    <row r="6733" spans="1:2" x14ac:dyDescent="0.25">
      <c r="A6733" s="2">
        <v>45938.458333333336</v>
      </c>
      <c r="B6733" s="1">
        <v>34</v>
      </c>
    </row>
    <row r="6734" spans="1:2" x14ac:dyDescent="0.25">
      <c r="A6734" s="2">
        <v>45938.5</v>
      </c>
      <c r="B6734" s="1">
        <v>25</v>
      </c>
    </row>
    <row r="6735" spans="1:2" x14ac:dyDescent="0.25">
      <c r="A6735" s="2">
        <v>45938.541666666664</v>
      </c>
      <c r="B6735" s="1">
        <v>30</v>
      </c>
    </row>
    <row r="6736" spans="1:2" x14ac:dyDescent="0.25">
      <c r="A6736" s="2">
        <v>45938.583333333336</v>
      </c>
      <c r="B6736" s="1">
        <v>27</v>
      </c>
    </row>
    <row r="6737" spans="1:2" x14ac:dyDescent="0.25">
      <c r="A6737" s="2">
        <v>45938.625</v>
      </c>
      <c r="B6737" s="1">
        <v>54</v>
      </c>
    </row>
    <row r="6738" spans="1:2" x14ac:dyDescent="0.25">
      <c r="A6738" s="2">
        <v>45938.666666666664</v>
      </c>
      <c r="B6738" s="1">
        <v>51</v>
      </c>
    </row>
    <row r="6739" spans="1:2" x14ac:dyDescent="0.25">
      <c r="A6739" s="2">
        <v>45938.708333333336</v>
      </c>
      <c r="B6739" s="1">
        <v>71</v>
      </c>
    </row>
    <row r="6740" spans="1:2" x14ac:dyDescent="0.25">
      <c r="A6740" s="2">
        <v>45938.75</v>
      </c>
      <c r="B6740" s="1">
        <v>140</v>
      </c>
    </row>
    <row r="6741" spans="1:2" x14ac:dyDescent="0.25">
      <c r="A6741" s="2">
        <v>45938.791666666664</v>
      </c>
      <c r="B6741" s="1">
        <v>47</v>
      </c>
    </row>
    <row r="6742" spans="1:2" x14ac:dyDescent="0.25">
      <c r="A6742" s="2">
        <v>45938.833333333336</v>
      </c>
      <c r="B6742" s="1">
        <v>19</v>
      </c>
    </row>
    <row r="6743" spans="1:2" x14ac:dyDescent="0.25">
      <c r="A6743" s="2">
        <v>45938.875</v>
      </c>
      <c r="B6743" s="1">
        <v>6</v>
      </c>
    </row>
    <row r="6744" spans="1:2" x14ac:dyDescent="0.25">
      <c r="A6744" s="2">
        <v>45938.916666666664</v>
      </c>
      <c r="B6744" s="1">
        <v>5</v>
      </c>
    </row>
    <row r="6745" spans="1:2" x14ac:dyDescent="0.25">
      <c r="A6745" s="2">
        <v>45938.958333333336</v>
      </c>
      <c r="B6745" s="1">
        <v>5</v>
      </c>
    </row>
    <row r="6746" spans="1:2" x14ac:dyDescent="0.25">
      <c r="A6746" s="2">
        <v>45939</v>
      </c>
      <c r="B6746" s="1">
        <v>0</v>
      </c>
    </row>
    <row r="6747" spans="1:2" x14ac:dyDescent="0.25">
      <c r="A6747" s="2">
        <v>45939.041666666664</v>
      </c>
      <c r="B6747" s="1">
        <v>0</v>
      </c>
    </row>
    <row r="6748" spans="1:2" x14ac:dyDescent="0.25">
      <c r="A6748" s="2">
        <v>45939.083333333336</v>
      </c>
      <c r="B6748" s="1">
        <v>0</v>
      </c>
    </row>
    <row r="6749" spans="1:2" x14ac:dyDescent="0.25">
      <c r="A6749" s="2">
        <v>45939.125</v>
      </c>
      <c r="B6749" s="1">
        <v>0</v>
      </c>
    </row>
    <row r="6750" spans="1:2" x14ac:dyDescent="0.25">
      <c r="A6750" s="2">
        <v>45939.166666666664</v>
      </c>
      <c r="B6750" s="1">
        <v>0</v>
      </c>
    </row>
    <row r="6751" spans="1:2" x14ac:dyDescent="0.25">
      <c r="A6751" s="2">
        <v>45939.208333333336</v>
      </c>
      <c r="B6751" s="1">
        <v>0</v>
      </c>
    </row>
    <row r="6752" spans="1:2" x14ac:dyDescent="0.25">
      <c r="A6752" s="2">
        <v>45939.25</v>
      </c>
      <c r="B6752" s="1">
        <v>3</v>
      </c>
    </row>
    <row r="6753" spans="1:2" x14ac:dyDescent="0.25">
      <c r="A6753" s="2">
        <v>45939.291666666664</v>
      </c>
      <c r="B6753" s="1">
        <v>4</v>
      </c>
    </row>
    <row r="6754" spans="1:2" x14ac:dyDescent="0.25">
      <c r="A6754" s="2">
        <v>45939.333333333336</v>
      </c>
      <c r="B6754" s="1">
        <v>17</v>
      </c>
    </row>
    <row r="6755" spans="1:2" x14ac:dyDescent="0.25">
      <c r="A6755" s="2">
        <v>45939.375</v>
      </c>
      <c r="B6755" s="1">
        <v>40</v>
      </c>
    </row>
    <row r="6756" spans="1:2" x14ac:dyDescent="0.25">
      <c r="A6756" s="2">
        <v>45939.416666666664</v>
      </c>
      <c r="B6756" s="1">
        <v>17</v>
      </c>
    </row>
    <row r="6757" spans="1:2" x14ac:dyDescent="0.25">
      <c r="A6757" s="2">
        <v>45939.458333333336</v>
      </c>
      <c r="B6757" s="1">
        <v>33</v>
      </c>
    </row>
    <row r="6758" spans="1:2" x14ac:dyDescent="0.25">
      <c r="A6758" s="2">
        <v>45939.5</v>
      </c>
      <c r="B6758" s="1">
        <v>35</v>
      </c>
    </row>
    <row r="6759" spans="1:2" x14ac:dyDescent="0.25">
      <c r="A6759" s="2">
        <v>45939.541666666664</v>
      </c>
      <c r="B6759" s="1">
        <v>44</v>
      </c>
    </row>
    <row r="6760" spans="1:2" x14ac:dyDescent="0.25">
      <c r="A6760" s="2">
        <v>45939.583333333336</v>
      </c>
      <c r="B6760" s="1">
        <v>72</v>
      </c>
    </row>
    <row r="6761" spans="1:2" x14ac:dyDescent="0.25">
      <c r="A6761" s="2">
        <v>45939.625</v>
      </c>
      <c r="B6761" s="1">
        <v>52</v>
      </c>
    </row>
    <row r="6762" spans="1:2" x14ac:dyDescent="0.25">
      <c r="A6762" s="2">
        <v>45939.666666666664</v>
      </c>
      <c r="B6762" s="1">
        <v>51</v>
      </c>
    </row>
    <row r="6763" spans="1:2" x14ac:dyDescent="0.25">
      <c r="A6763" s="2">
        <v>45939.708333333336</v>
      </c>
      <c r="B6763" s="1">
        <v>83</v>
      </c>
    </row>
    <row r="6764" spans="1:2" x14ac:dyDescent="0.25">
      <c r="A6764" s="2">
        <v>45939.75</v>
      </c>
      <c r="B6764" s="1">
        <v>59</v>
      </c>
    </row>
    <row r="6765" spans="1:2" x14ac:dyDescent="0.25">
      <c r="A6765" s="2">
        <v>45939.791666666664</v>
      </c>
      <c r="B6765" s="1">
        <v>68</v>
      </c>
    </row>
    <row r="6766" spans="1:2" x14ac:dyDescent="0.25">
      <c r="A6766" s="2">
        <v>45939.833333333336</v>
      </c>
      <c r="B6766" s="1">
        <v>45</v>
      </c>
    </row>
    <row r="6767" spans="1:2" x14ac:dyDescent="0.25">
      <c r="A6767" s="2">
        <v>45939.875</v>
      </c>
      <c r="B6767" s="1">
        <v>14</v>
      </c>
    </row>
    <row r="6768" spans="1:2" x14ac:dyDescent="0.25">
      <c r="A6768" s="2">
        <v>45939.916666666664</v>
      </c>
      <c r="B6768" s="1">
        <v>9</v>
      </c>
    </row>
    <row r="6769" spans="1:2" x14ac:dyDescent="0.25">
      <c r="A6769" s="2">
        <v>45939.958333333336</v>
      </c>
      <c r="B6769" s="1">
        <v>10</v>
      </c>
    </row>
    <row r="6770" spans="1:2" x14ac:dyDescent="0.25">
      <c r="A6770" s="2">
        <v>45940</v>
      </c>
      <c r="B6770" s="1">
        <v>0</v>
      </c>
    </row>
    <row r="6771" spans="1:2" x14ac:dyDescent="0.25">
      <c r="A6771" s="2">
        <v>45940.041666666664</v>
      </c>
      <c r="B6771" s="1">
        <v>5</v>
      </c>
    </row>
    <row r="6772" spans="1:2" x14ac:dyDescent="0.25">
      <c r="A6772" s="2">
        <v>45940.083333333336</v>
      </c>
      <c r="B6772" s="1">
        <v>2</v>
      </c>
    </row>
    <row r="6773" spans="1:2" x14ac:dyDescent="0.25">
      <c r="A6773" s="2">
        <v>45940.125</v>
      </c>
      <c r="B6773" s="1">
        <v>0</v>
      </c>
    </row>
    <row r="6774" spans="1:2" x14ac:dyDescent="0.25">
      <c r="A6774" s="2">
        <v>45940.166666666664</v>
      </c>
      <c r="B6774" s="1">
        <v>1</v>
      </c>
    </row>
    <row r="6775" spans="1:2" x14ac:dyDescent="0.25">
      <c r="A6775" s="2">
        <v>45940.208333333336</v>
      </c>
      <c r="B6775" s="1">
        <v>2</v>
      </c>
    </row>
    <row r="6776" spans="1:2" x14ac:dyDescent="0.25">
      <c r="A6776" s="2">
        <v>45940.25</v>
      </c>
      <c r="B6776" s="1">
        <v>4</v>
      </c>
    </row>
    <row r="6777" spans="1:2" x14ac:dyDescent="0.25">
      <c r="A6777" s="2">
        <v>45940.291666666664</v>
      </c>
      <c r="B6777" s="1">
        <v>5</v>
      </c>
    </row>
    <row r="6778" spans="1:2" x14ac:dyDescent="0.25">
      <c r="A6778" s="2">
        <v>45940.333333333336</v>
      </c>
      <c r="B6778" s="1">
        <v>1</v>
      </c>
    </row>
    <row r="6779" spans="1:2" x14ac:dyDescent="0.25">
      <c r="A6779" s="2">
        <v>45940.375</v>
      </c>
      <c r="B6779" s="1">
        <v>6</v>
      </c>
    </row>
    <row r="6780" spans="1:2" x14ac:dyDescent="0.25">
      <c r="A6780" s="2">
        <v>45940.416666666664</v>
      </c>
      <c r="B6780" s="1">
        <v>16</v>
      </c>
    </row>
    <row r="6781" spans="1:2" x14ac:dyDescent="0.25">
      <c r="A6781" s="2">
        <v>45940.458333333336</v>
      </c>
      <c r="B6781" s="1">
        <v>14</v>
      </c>
    </row>
    <row r="6782" spans="1:2" x14ac:dyDescent="0.25">
      <c r="A6782" s="2">
        <v>45940.5</v>
      </c>
      <c r="B6782" s="1">
        <v>13</v>
      </c>
    </row>
    <row r="6783" spans="1:2" x14ac:dyDescent="0.25">
      <c r="A6783" s="2">
        <v>45940.541666666664</v>
      </c>
      <c r="B6783" s="1">
        <v>16</v>
      </c>
    </row>
    <row r="6784" spans="1:2" x14ac:dyDescent="0.25">
      <c r="A6784" s="2">
        <v>45940.583333333336</v>
      </c>
      <c r="B6784" s="1">
        <v>37</v>
      </c>
    </row>
    <row r="6785" spans="1:2" x14ac:dyDescent="0.25">
      <c r="A6785" s="2">
        <v>45940.625</v>
      </c>
      <c r="B6785" s="1">
        <v>54</v>
      </c>
    </row>
    <row r="6786" spans="1:2" x14ac:dyDescent="0.25">
      <c r="A6786" s="2">
        <v>45940.666666666664</v>
      </c>
      <c r="B6786" s="1">
        <v>60</v>
      </c>
    </row>
    <row r="6787" spans="1:2" x14ac:dyDescent="0.25">
      <c r="A6787" s="2">
        <v>45940.708333333336</v>
      </c>
      <c r="B6787" s="1">
        <v>59</v>
      </c>
    </row>
    <row r="6788" spans="1:2" x14ac:dyDescent="0.25">
      <c r="A6788" s="2">
        <v>45940.75</v>
      </c>
      <c r="B6788" s="1">
        <v>132</v>
      </c>
    </row>
    <row r="6789" spans="1:2" x14ac:dyDescent="0.25">
      <c r="A6789" s="2">
        <v>45940.791666666664</v>
      </c>
      <c r="B6789" s="1">
        <v>102</v>
      </c>
    </row>
    <row r="6790" spans="1:2" x14ac:dyDescent="0.25">
      <c r="A6790" s="2">
        <v>45940.833333333336</v>
      </c>
      <c r="B6790" s="1">
        <v>70</v>
      </c>
    </row>
    <row r="6791" spans="1:2" x14ac:dyDescent="0.25">
      <c r="A6791" s="2">
        <v>45940.875</v>
      </c>
      <c r="B6791" s="1">
        <v>20</v>
      </c>
    </row>
    <row r="6792" spans="1:2" x14ac:dyDescent="0.25">
      <c r="A6792" s="2">
        <v>45940.916666666664</v>
      </c>
      <c r="B6792" s="1">
        <v>14</v>
      </c>
    </row>
    <row r="6793" spans="1:2" x14ac:dyDescent="0.25">
      <c r="A6793" s="2">
        <v>45940.958333333336</v>
      </c>
      <c r="B6793" s="1">
        <v>3</v>
      </c>
    </row>
    <row r="6794" spans="1:2" x14ac:dyDescent="0.25">
      <c r="A6794" s="2">
        <v>45941</v>
      </c>
      <c r="B6794" s="1">
        <v>0</v>
      </c>
    </row>
    <row r="6795" spans="1:2" x14ac:dyDescent="0.25">
      <c r="A6795" s="2">
        <v>45941.041666666664</v>
      </c>
      <c r="B6795" s="1">
        <v>0</v>
      </c>
    </row>
    <row r="6796" spans="1:2" x14ac:dyDescent="0.25">
      <c r="A6796" s="2">
        <v>45941.083333333336</v>
      </c>
      <c r="B6796" s="1">
        <v>2</v>
      </c>
    </row>
    <row r="6797" spans="1:2" x14ac:dyDescent="0.25">
      <c r="A6797" s="2">
        <v>45941.125</v>
      </c>
      <c r="B6797" s="1">
        <v>0</v>
      </c>
    </row>
    <row r="6798" spans="1:2" x14ac:dyDescent="0.25">
      <c r="A6798" s="2">
        <v>45941.166666666664</v>
      </c>
      <c r="B6798" s="1">
        <v>0</v>
      </c>
    </row>
    <row r="6799" spans="1:2" x14ac:dyDescent="0.25">
      <c r="A6799" s="2">
        <v>45941.208333333336</v>
      </c>
      <c r="B6799" s="1">
        <v>0</v>
      </c>
    </row>
    <row r="6800" spans="1:2" x14ac:dyDescent="0.25">
      <c r="A6800" s="2">
        <v>45941.25</v>
      </c>
      <c r="B6800" s="1">
        <v>0</v>
      </c>
    </row>
    <row r="6801" spans="1:2" x14ac:dyDescent="0.25">
      <c r="A6801" s="2">
        <v>45941.291666666664</v>
      </c>
      <c r="B6801" s="1">
        <v>4</v>
      </c>
    </row>
    <row r="6802" spans="1:2" x14ac:dyDescent="0.25">
      <c r="A6802" s="2">
        <v>45941.333333333336</v>
      </c>
      <c r="B6802" s="1">
        <v>8</v>
      </c>
    </row>
    <row r="6803" spans="1:2" x14ac:dyDescent="0.25">
      <c r="A6803" s="2">
        <v>45941.375</v>
      </c>
      <c r="B6803" s="1">
        <v>16</v>
      </c>
    </row>
    <row r="6804" spans="1:2" x14ac:dyDescent="0.25">
      <c r="A6804" s="2">
        <v>45941.416666666664</v>
      </c>
      <c r="B6804" s="1">
        <v>36</v>
      </c>
    </row>
    <row r="6805" spans="1:2" x14ac:dyDescent="0.25">
      <c r="A6805" s="2">
        <v>45941.458333333336</v>
      </c>
      <c r="B6805" s="1">
        <v>55</v>
      </c>
    </row>
    <row r="6806" spans="1:2" x14ac:dyDescent="0.25">
      <c r="A6806" s="2">
        <v>45941.5</v>
      </c>
      <c r="B6806" s="1">
        <v>55</v>
      </c>
    </row>
    <row r="6807" spans="1:2" x14ac:dyDescent="0.25">
      <c r="A6807" s="2">
        <v>45941.541666666664</v>
      </c>
      <c r="B6807" s="1">
        <v>51</v>
      </c>
    </row>
    <row r="6808" spans="1:2" x14ac:dyDescent="0.25">
      <c r="A6808" s="2">
        <v>45941.583333333336</v>
      </c>
      <c r="B6808" s="1">
        <v>90</v>
      </c>
    </row>
    <row r="6809" spans="1:2" x14ac:dyDescent="0.25">
      <c r="A6809" s="2">
        <v>45941.625</v>
      </c>
      <c r="B6809" s="1">
        <v>79</v>
      </c>
    </row>
    <row r="6810" spans="1:2" x14ac:dyDescent="0.25">
      <c r="A6810" s="2">
        <v>45941.666666666664</v>
      </c>
      <c r="B6810" s="1">
        <v>142</v>
      </c>
    </row>
    <row r="6811" spans="1:2" x14ac:dyDescent="0.25">
      <c r="A6811" s="2">
        <v>45941.708333333336</v>
      </c>
      <c r="B6811" s="1">
        <v>163</v>
      </c>
    </row>
    <row r="6812" spans="1:2" x14ac:dyDescent="0.25">
      <c r="A6812" s="2">
        <v>45941.75</v>
      </c>
      <c r="B6812" s="1">
        <v>232</v>
      </c>
    </row>
    <row r="6813" spans="1:2" x14ac:dyDescent="0.25">
      <c r="A6813" s="2">
        <v>45941.791666666664</v>
      </c>
      <c r="B6813" s="1">
        <v>253</v>
      </c>
    </row>
    <row r="6814" spans="1:2" x14ac:dyDescent="0.25">
      <c r="A6814" s="2">
        <v>45941.833333333336</v>
      </c>
      <c r="B6814" s="1">
        <v>115</v>
      </c>
    </row>
    <row r="6815" spans="1:2" x14ac:dyDescent="0.25">
      <c r="A6815" s="2">
        <v>45941.875</v>
      </c>
      <c r="B6815" s="1">
        <v>37</v>
      </c>
    </row>
    <row r="6816" spans="1:2" x14ac:dyDescent="0.25">
      <c r="A6816" s="2">
        <v>45941.916666666664</v>
      </c>
      <c r="B6816" s="1">
        <v>27</v>
      </c>
    </row>
    <row r="6817" spans="1:2" x14ac:dyDescent="0.25">
      <c r="A6817" s="2">
        <v>45941.958333333336</v>
      </c>
      <c r="B6817" s="1">
        <v>11</v>
      </c>
    </row>
    <row r="6818" spans="1:2" x14ac:dyDescent="0.25">
      <c r="A6818" s="2">
        <v>45942</v>
      </c>
      <c r="B6818" s="1">
        <v>0</v>
      </c>
    </row>
    <row r="6819" spans="1:2" x14ac:dyDescent="0.25">
      <c r="A6819" s="2">
        <v>45942.041666666664</v>
      </c>
      <c r="B6819" s="1">
        <v>5</v>
      </c>
    </row>
    <row r="6820" spans="1:2" x14ac:dyDescent="0.25">
      <c r="A6820" s="2">
        <v>45942.083333333336</v>
      </c>
      <c r="B6820" s="1">
        <v>0</v>
      </c>
    </row>
    <row r="6821" spans="1:2" x14ac:dyDescent="0.25">
      <c r="A6821" s="2">
        <v>45942.125</v>
      </c>
      <c r="B6821" s="1">
        <v>0</v>
      </c>
    </row>
    <row r="6822" spans="1:2" x14ac:dyDescent="0.25">
      <c r="A6822" s="2">
        <v>45942.166666666664</v>
      </c>
      <c r="B6822" s="1">
        <v>0</v>
      </c>
    </row>
    <row r="6823" spans="1:2" x14ac:dyDescent="0.25">
      <c r="A6823" s="2">
        <v>45942.208333333336</v>
      </c>
      <c r="B6823" s="1">
        <v>0</v>
      </c>
    </row>
    <row r="6824" spans="1:2" x14ac:dyDescent="0.25">
      <c r="A6824" s="2">
        <v>45942.25</v>
      </c>
      <c r="B6824" s="1">
        <v>1</v>
      </c>
    </row>
    <row r="6825" spans="1:2" x14ac:dyDescent="0.25">
      <c r="A6825" s="2">
        <v>45942.291666666664</v>
      </c>
      <c r="B6825" s="1">
        <v>1</v>
      </c>
    </row>
    <row r="6826" spans="1:2" x14ac:dyDescent="0.25">
      <c r="A6826" s="2">
        <v>45942.333333333336</v>
      </c>
      <c r="B6826" s="1">
        <v>14</v>
      </c>
    </row>
    <row r="6827" spans="1:2" x14ac:dyDescent="0.25">
      <c r="A6827" s="2">
        <v>45942.375</v>
      </c>
      <c r="B6827" s="1">
        <v>38</v>
      </c>
    </row>
    <row r="6828" spans="1:2" x14ac:dyDescent="0.25">
      <c r="A6828" s="2">
        <v>45942.416666666664</v>
      </c>
      <c r="B6828" s="1">
        <v>41</v>
      </c>
    </row>
    <row r="6829" spans="1:2" x14ac:dyDescent="0.25">
      <c r="A6829" s="2">
        <v>45942.458333333336</v>
      </c>
      <c r="B6829" s="1">
        <v>36</v>
      </c>
    </row>
    <row r="6830" spans="1:2" x14ac:dyDescent="0.25">
      <c r="A6830" s="2">
        <v>45942.5</v>
      </c>
      <c r="B6830" s="1">
        <v>16</v>
      </c>
    </row>
    <row r="6831" spans="1:2" x14ac:dyDescent="0.25">
      <c r="A6831" s="2">
        <v>45942.541666666664</v>
      </c>
      <c r="B6831" s="1">
        <v>26</v>
      </c>
    </row>
    <row r="6832" spans="1:2" x14ac:dyDescent="0.25">
      <c r="A6832" s="2">
        <v>45942.583333333336</v>
      </c>
      <c r="B6832" s="1">
        <v>31</v>
      </c>
    </row>
    <row r="6833" spans="1:2" x14ac:dyDescent="0.25">
      <c r="A6833" s="2">
        <v>45942.625</v>
      </c>
      <c r="B6833" s="1">
        <v>47</v>
      </c>
    </row>
    <row r="6834" spans="1:2" x14ac:dyDescent="0.25">
      <c r="A6834" s="2">
        <v>45942.666666666664</v>
      </c>
      <c r="B6834" s="1">
        <v>89</v>
      </c>
    </row>
    <row r="6835" spans="1:2" x14ac:dyDescent="0.25">
      <c r="A6835" s="2">
        <v>45942.708333333336</v>
      </c>
      <c r="B6835" s="1">
        <v>184</v>
      </c>
    </row>
    <row r="6836" spans="1:2" x14ac:dyDescent="0.25">
      <c r="A6836" s="2">
        <v>45942.75</v>
      </c>
      <c r="B6836" s="1">
        <v>120</v>
      </c>
    </row>
    <row r="6837" spans="1:2" x14ac:dyDescent="0.25">
      <c r="A6837" s="2">
        <v>45942.791666666664</v>
      </c>
      <c r="B6837" s="1">
        <v>107</v>
      </c>
    </row>
    <row r="6838" spans="1:2" x14ac:dyDescent="0.25">
      <c r="A6838" s="2">
        <v>45942.833333333336</v>
      </c>
      <c r="B6838" s="1">
        <v>46</v>
      </c>
    </row>
    <row r="6839" spans="1:2" x14ac:dyDescent="0.25">
      <c r="A6839" s="2">
        <v>45942.875</v>
      </c>
      <c r="B6839" s="1">
        <v>16</v>
      </c>
    </row>
    <row r="6840" spans="1:2" x14ac:dyDescent="0.25">
      <c r="A6840" s="2">
        <v>45942.916666666664</v>
      </c>
      <c r="B6840" s="1">
        <v>6</v>
      </c>
    </row>
    <row r="6841" spans="1:2" x14ac:dyDescent="0.25">
      <c r="A6841" s="2">
        <v>45942.958333333336</v>
      </c>
      <c r="B6841" s="1">
        <v>3</v>
      </c>
    </row>
    <row r="6842" spans="1:2" x14ac:dyDescent="0.25">
      <c r="A6842" s="2">
        <v>45943</v>
      </c>
      <c r="B6842" s="1">
        <v>0</v>
      </c>
    </row>
    <row r="6843" spans="1:2" x14ac:dyDescent="0.25">
      <c r="A6843" s="2">
        <v>45943.041666666664</v>
      </c>
      <c r="B6843" s="1">
        <v>0</v>
      </c>
    </row>
    <row r="6844" spans="1:2" x14ac:dyDescent="0.25">
      <c r="A6844" s="2">
        <v>45943.083333333336</v>
      </c>
      <c r="B6844" s="1">
        <v>0</v>
      </c>
    </row>
    <row r="6845" spans="1:2" x14ac:dyDescent="0.25">
      <c r="A6845" s="2">
        <v>45943.125</v>
      </c>
      <c r="B6845" s="1">
        <v>0</v>
      </c>
    </row>
    <row r="6846" spans="1:2" x14ac:dyDescent="0.25">
      <c r="A6846" s="2">
        <v>45943.166666666664</v>
      </c>
      <c r="B6846" s="1">
        <v>0</v>
      </c>
    </row>
    <row r="6847" spans="1:2" x14ac:dyDescent="0.25">
      <c r="A6847" s="2">
        <v>45943.208333333336</v>
      </c>
      <c r="B6847" s="1">
        <v>0</v>
      </c>
    </row>
    <row r="6848" spans="1:2" x14ac:dyDescent="0.25">
      <c r="A6848" s="2">
        <v>45943.25</v>
      </c>
      <c r="B6848" s="1">
        <v>5</v>
      </c>
    </row>
    <row r="6849" spans="1:2" x14ac:dyDescent="0.25">
      <c r="A6849" s="2">
        <v>45943.291666666664</v>
      </c>
      <c r="B6849" s="1">
        <v>5</v>
      </c>
    </row>
    <row r="6850" spans="1:2" x14ac:dyDescent="0.25">
      <c r="A6850" s="2">
        <v>45943.333333333336</v>
      </c>
      <c r="B6850" s="1">
        <v>1</v>
      </c>
    </row>
    <row r="6851" spans="1:2" x14ac:dyDescent="0.25">
      <c r="A6851" s="2">
        <v>45943.375</v>
      </c>
      <c r="B6851" s="1">
        <v>8</v>
      </c>
    </row>
    <row r="6852" spans="1:2" x14ac:dyDescent="0.25">
      <c r="A6852" s="2">
        <v>45943.416666666664</v>
      </c>
      <c r="B6852" s="1">
        <v>15</v>
      </c>
    </row>
    <row r="6853" spans="1:2" x14ac:dyDescent="0.25">
      <c r="A6853" s="2">
        <v>45943.458333333336</v>
      </c>
      <c r="B6853" s="1">
        <v>22</v>
      </c>
    </row>
    <row r="6854" spans="1:2" x14ac:dyDescent="0.25">
      <c r="A6854" s="2">
        <v>45943.5</v>
      </c>
      <c r="B6854" s="1">
        <v>15</v>
      </c>
    </row>
    <row r="6855" spans="1:2" x14ac:dyDescent="0.25">
      <c r="A6855" s="2">
        <v>45943.541666666664</v>
      </c>
      <c r="B6855" s="1">
        <v>32</v>
      </c>
    </row>
    <row r="6856" spans="1:2" x14ac:dyDescent="0.25">
      <c r="A6856" s="2">
        <v>45943.583333333336</v>
      </c>
      <c r="B6856" s="1">
        <v>44</v>
      </c>
    </row>
    <row r="6857" spans="1:2" x14ac:dyDescent="0.25">
      <c r="A6857" s="2">
        <v>45943.625</v>
      </c>
      <c r="B6857" s="1">
        <v>26</v>
      </c>
    </row>
    <row r="6858" spans="1:2" x14ac:dyDescent="0.25">
      <c r="A6858" s="2">
        <v>45943.666666666664</v>
      </c>
      <c r="B6858" s="1">
        <v>48</v>
      </c>
    </row>
    <row r="6859" spans="1:2" x14ac:dyDescent="0.25">
      <c r="A6859" s="2">
        <v>45943.708333333336</v>
      </c>
      <c r="B6859" s="1">
        <v>49</v>
      </c>
    </row>
    <row r="6860" spans="1:2" x14ac:dyDescent="0.25">
      <c r="A6860" s="2">
        <v>45943.75</v>
      </c>
      <c r="B6860" s="1">
        <v>120</v>
      </c>
    </row>
    <row r="6861" spans="1:2" x14ac:dyDescent="0.25">
      <c r="A6861" s="2">
        <v>45943.791666666664</v>
      </c>
      <c r="B6861" s="1">
        <v>73</v>
      </c>
    </row>
    <row r="6862" spans="1:2" x14ac:dyDescent="0.25">
      <c r="A6862" s="2">
        <v>45943.833333333336</v>
      </c>
      <c r="B6862" s="1">
        <v>28</v>
      </c>
    </row>
    <row r="6863" spans="1:2" x14ac:dyDescent="0.25">
      <c r="A6863" s="2">
        <v>45943.875</v>
      </c>
      <c r="B6863" s="1">
        <v>13</v>
      </c>
    </row>
    <row r="6864" spans="1:2" x14ac:dyDescent="0.25">
      <c r="A6864" s="2">
        <v>45943.916666666664</v>
      </c>
      <c r="B6864" s="1">
        <v>3</v>
      </c>
    </row>
    <row r="6865" spans="1:2" x14ac:dyDescent="0.25">
      <c r="A6865" s="2">
        <v>45943.958333333336</v>
      </c>
      <c r="B6865" s="1">
        <v>2</v>
      </c>
    </row>
    <row r="6866" spans="1:2" x14ac:dyDescent="0.25">
      <c r="A6866" s="2">
        <v>45944</v>
      </c>
      <c r="B6866" s="1">
        <v>0</v>
      </c>
    </row>
    <row r="6867" spans="1:2" x14ac:dyDescent="0.25">
      <c r="A6867" s="2">
        <v>45944.041666666664</v>
      </c>
      <c r="B6867" s="1">
        <v>0</v>
      </c>
    </row>
    <row r="6868" spans="1:2" x14ac:dyDescent="0.25">
      <c r="A6868" s="2">
        <v>45944.083333333336</v>
      </c>
      <c r="B6868" s="1">
        <v>0</v>
      </c>
    </row>
    <row r="6869" spans="1:2" x14ac:dyDescent="0.25">
      <c r="A6869" s="2">
        <v>45944.125</v>
      </c>
      <c r="B6869" s="1">
        <v>0</v>
      </c>
    </row>
    <row r="6870" spans="1:2" x14ac:dyDescent="0.25">
      <c r="A6870" s="2">
        <v>45944.166666666664</v>
      </c>
      <c r="B6870" s="1">
        <v>0</v>
      </c>
    </row>
    <row r="6871" spans="1:2" x14ac:dyDescent="0.25">
      <c r="A6871" s="2">
        <v>45944.208333333336</v>
      </c>
      <c r="B6871" s="1">
        <v>1</v>
      </c>
    </row>
    <row r="6872" spans="1:2" x14ac:dyDescent="0.25">
      <c r="A6872" s="2">
        <v>45944.25</v>
      </c>
      <c r="B6872" s="1">
        <v>1</v>
      </c>
    </row>
    <row r="6873" spans="1:2" x14ac:dyDescent="0.25">
      <c r="A6873" s="2">
        <v>45944.291666666664</v>
      </c>
      <c r="B6873" s="1">
        <v>6</v>
      </c>
    </row>
    <row r="6874" spans="1:2" x14ac:dyDescent="0.25">
      <c r="A6874" s="2">
        <v>45944.333333333336</v>
      </c>
      <c r="B6874" s="1">
        <v>5</v>
      </c>
    </row>
    <row r="6875" spans="1:2" x14ac:dyDescent="0.25">
      <c r="A6875" s="2">
        <v>45944.375</v>
      </c>
      <c r="B6875" s="1">
        <v>7</v>
      </c>
    </row>
    <row r="6876" spans="1:2" x14ac:dyDescent="0.25">
      <c r="A6876" s="2">
        <v>45944.416666666664</v>
      </c>
      <c r="B6876" s="1">
        <v>25</v>
      </c>
    </row>
    <row r="6877" spans="1:2" x14ac:dyDescent="0.25">
      <c r="A6877" s="2">
        <v>45944.458333333336</v>
      </c>
      <c r="B6877" s="1">
        <v>25</v>
      </c>
    </row>
    <row r="6878" spans="1:2" x14ac:dyDescent="0.25">
      <c r="A6878" s="2">
        <v>45944.5</v>
      </c>
      <c r="B6878" s="1">
        <v>31</v>
      </c>
    </row>
    <row r="6879" spans="1:2" x14ac:dyDescent="0.25">
      <c r="A6879" s="2">
        <v>45944.541666666664</v>
      </c>
      <c r="B6879" s="1">
        <v>22</v>
      </c>
    </row>
    <row r="6880" spans="1:2" x14ac:dyDescent="0.25">
      <c r="A6880" s="2">
        <v>45944.583333333336</v>
      </c>
      <c r="B6880" s="1">
        <v>27</v>
      </c>
    </row>
    <row r="6881" spans="1:2" x14ac:dyDescent="0.25">
      <c r="A6881" s="2">
        <v>45944.625</v>
      </c>
      <c r="B6881" s="1">
        <v>40</v>
      </c>
    </row>
    <row r="6882" spans="1:2" x14ac:dyDescent="0.25">
      <c r="A6882" s="2">
        <v>45944.666666666664</v>
      </c>
      <c r="B6882" s="1">
        <v>47</v>
      </c>
    </row>
    <row r="6883" spans="1:2" x14ac:dyDescent="0.25">
      <c r="A6883" s="2">
        <v>45944.708333333336</v>
      </c>
      <c r="B6883" s="1">
        <v>51</v>
      </c>
    </row>
    <row r="6884" spans="1:2" x14ac:dyDescent="0.25">
      <c r="A6884" s="2">
        <v>45944.75</v>
      </c>
      <c r="B6884" s="1">
        <v>72</v>
      </c>
    </row>
    <row r="6885" spans="1:2" x14ac:dyDescent="0.25">
      <c r="A6885" s="2">
        <v>45944.791666666664</v>
      </c>
      <c r="B6885" s="1">
        <v>107</v>
      </c>
    </row>
    <row r="6886" spans="1:2" x14ac:dyDescent="0.25">
      <c r="A6886" s="2">
        <v>45944.833333333336</v>
      </c>
      <c r="B6886" s="1">
        <v>69</v>
      </c>
    </row>
    <row r="6887" spans="1:2" x14ac:dyDescent="0.25">
      <c r="A6887" s="2">
        <v>45944.875</v>
      </c>
      <c r="B6887" s="1">
        <v>18</v>
      </c>
    </row>
    <row r="6888" spans="1:2" x14ac:dyDescent="0.25">
      <c r="A6888" s="2">
        <v>45944.916666666664</v>
      </c>
      <c r="B6888" s="1">
        <v>4</v>
      </c>
    </row>
    <row r="6889" spans="1:2" x14ac:dyDescent="0.25">
      <c r="A6889" s="2">
        <v>45944.958333333336</v>
      </c>
      <c r="B6889" s="1">
        <v>3</v>
      </c>
    </row>
    <row r="6890" spans="1:2" x14ac:dyDescent="0.25">
      <c r="A6890" s="2">
        <v>45945</v>
      </c>
      <c r="B6890" s="1">
        <v>0</v>
      </c>
    </row>
    <row r="6891" spans="1:2" x14ac:dyDescent="0.25">
      <c r="A6891" s="2">
        <v>45945.041666666664</v>
      </c>
      <c r="B6891" s="1">
        <v>1</v>
      </c>
    </row>
    <row r="6892" spans="1:2" x14ac:dyDescent="0.25">
      <c r="A6892" s="2">
        <v>45945.083333333336</v>
      </c>
      <c r="B6892" s="1">
        <v>0</v>
      </c>
    </row>
    <row r="6893" spans="1:2" x14ac:dyDescent="0.25">
      <c r="A6893" s="2">
        <v>45945.125</v>
      </c>
      <c r="B6893" s="1">
        <v>0</v>
      </c>
    </row>
    <row r="6894" spans="1:2" x14ac:dyDescent="0.25">
      <c r="A6894" s="2">
        <v>45945.166666666664</v>
      </c>
      <c r="B6894" s="1">
        <v>0</v>
      </c>
    </row>
    <row r="6895" spans="1:2" x14ac:dyDescent="0.25">
      <c r="A6895" s="2">
        <v>45945.208333333336</v>
      </c>
      <c r="B6895" s="1">
        <v>0</v>
      </c>
    </row>
    <row r="6896" spans="1:2" x14ac:dyDescent="0.25">
      <c r="A6896" s="2">
        <v>45945.25</v>
      </c>
      <c r="B6896" s="1">
        <v>3</v>
      </c>
    </row>
    <row r="6897" spans="1:2" x14ac:dyDescent="0.25">
      <c r="A6897" s="2">
        <v>45945.291666666664</v>
      </c>
      <c r="B6897" s="1">
        <v>4</v>
      </c>
    </row>
    <row r="6898" spans="1:2" x14ac:dyDescent="0.25">
      <c r="A6898" s="2">
        <v>45945.333333333336</v>
      </c>
      <c r="B6898" s="1">
        <v>8</v>
      </c>
    </row>
    <row r="6899" spans="1:2" x14ac:dyDescent="0.25">
      <c r="A6899" s="2">
        <v>45945.375</v>
      </c>
      <c r="B6899" s="1">
        <v>13</v>
      </c>
    </row>
    <row r="6900" spans="1:2" x14ac:dyDescent="0.25">
      <c r="A6900" s="2">
        <v>45945.416666666664</v>
      </c>
      <c r="B6900" s="1">
        <v>11</v>
      </c>
    </row>
    <row r="6901" spans="1:2" x14ac:dyDescent="0.25">
      <c r="A6901" s="2">
        <v>45945.458333333336</v>
      </c>
      <c r="B6901" s="1">
        <v>36</v>
      </c>
    </row>
    <row r="6902" spans="1:2" x14ac:dyDescent="0.25">
      <c r="A6902" s="2">
        <v>45945.5</v>
      </c>
      <c r="B6902" s="1">
        <v>19</v>
      </c>
    </row>
    <row r="6903" spans="1:2" x14ac:dyDescent="0.25">
      <c r="A6903" s="2">
        <v>45945.541666666664</v>
      </c>
      <c r="B6903" s="1">
        <v>27</v>
      </c>
    </row>
    <row r="6904" spans="1:2" x14ac:dyDescent="0.25">
      <c r="A6904" s="2">
        <v>45945.583333333336</v>
      </c>
      <c r="B6904" s="1">
        <v>26</v>
      </c>
    </row>
    <row r="6905" spans="1:2" x14ac:dyDescent="0.25">
      <c r="A6905" s="2">
        <v>45945.625</v>
      </c>
      <c r="B6905" s="1">
        <v>41</v>
      </c>
    </row>
    <row r="6906" spans="1:2" x14ac:dyDescent="0.25">
      <c r="A6906" s="2">
        <v>45945.666666666664</v>
      </c>
      <c r="B6906" s="1">
        <v>53</v>
      </c>
    </row>
    <row r="6907" spans="1:2" x14ac:dyDescent="0.25">
      <c r="A6907" s="2">
        <v>45945.708333333336</v>
      </c>
      <c r="B6907" s="1">
        <v>53</v>
      </c>
    </row>
    <row r="6908" spans="1:2" x14ac:dyDescent="0.25">
      <c r="A6908" s="2">
        <v>45945.75</v>
      </c>
      <c r="B6908" s="1">
        <v>128</v>
      </c>
    </row>
    <row r="6909" spans="1:2" x14ac:dyDescent="0.25">
      <c r="A6909" s="2">
        <v>45945.791666666664</v>
      </c>
      <c r="B6909" s="1">
        <v>80</v>
      </c>
    </row>
    <row r="6910" spans="1:2" x14ac:dyDescent="0.25">
      <c r="A6910" s="2">
        <v>45945.833333333336</v>
      </c>
      <c r="B6910" s="1">
        <v>44</v>
      </c>
    </row>
    <row r="6911" spans="1:2" x14ac:dyDescent="0.25">
      <c r="A6911" s="2">
        <v>45945.875</v>
      </c>
      <c r="B6911" s="1">
        <v>24</v>
      </c>
    </row>
    <row r="6912" spans="1:2" x14ac:dyDescent="0.25">
      <c r="A6912" s="2">
        <v>45945.916666666664</v>
      </c>
      <c r="B6912" s="1">
        <v>6</v>
      </c>
    </row>
    <row r="6913" spans="1:2" x14ac:dyDescent="0.25">
      <c r="A6913" s="2">
        <v>45945.958333333336</v>
      </c>
      <c r="B6913" s="1">
        <v>3</v>
      </c>
    </row>
    <row r="6914" spans="1:2" x14ac:dyDescent="0.25">
      <c r="A6914" s="2">
        <v>45946</v>
      </c>
      <c r="B6914" s="1">
        <v>0</v>
      </c>
    </row>
    <row r="6915" spans="1:2" x14ac:dyDescent="0.25">
      <c r="A6915" s="2">
        <v>45946.041666666664</v>
      </c>
      <c r="B6915" s="1">
        <v>0</v>
      </c>
    </row>
    <row r="6916" spans="1:2" x14ac:dyDescent="0.25">
      <c r="A6916" s="2">
        <v>45946.083333333336</v>
      </c>
      <c r="B6916" s="1">
        <v>0</v>
      </c>
    </row>
    <row r="6917" spans="1:2" x14ac:dyDescent="0.25">
      <c r="A6917" s="2">
        <v>45946.125</v>
      </c>
      <c r="B6917" s="1">
        <v>4</v>
      </c>
    </row>
    <row r="6918" spans="1:2" x14ac:dyDescent="0.25">
      <c r="A6918" s="2">
        <v>45946.166666666664</v>
      </c>
      <c r="B6918" s="1">
        <v>0</v>
      </c>
    </row>
    <row r="6919" spans="1:2" x14ac:dyDescent="0.25">
      <c r="A6919" s="2">
        <v>45946.208333333336</v>
      </c>
      <c r="B6919" s="1">
        <v>0</v>
      </c>
    </row>
    <row r="6920" spans="1:2" x14ac:dyDescent="0.25">
      <c r="A6920" s="2">
        <v>45946.25</v>
      </c>
      <c r="B6920" s="1">
        <v>1</v>
      </c>
    </row>
    <row r="6921" spans="1:2" x14ac:dyDescent="0.25">
      <c r="A6921" s="2">
        <v>45946.291666666664</v>
      </c>
      <c r="B6921" s="1">
        <v>8</v>
      </c>
    </row>
    <row r="6922" spans="1:2" x14ac:dyDescent="0.25">
      <c r="A6922" s="2">
        <v>45946.333333333336</v>
      </c>
      <c r="B6922" s="1">
        <v>5</v>
      </c>
    </row>
    <row r="6923" spans="1:2" x14ac:dyDescent="0.25">
      <c r="A6923" s="2">
        <v>45946.375</v>
      </c>
      <c r="B6923" s="1">
        <v>4</v>
      </c>
    </row>
    <row r="6924" spans="1:2" x14ac:dyDescent="0.25">
      <c r="A6924" s="2">
        <v>45946.416666666664</v>
      </c>
      <c r="B6924" s="1">
        <v>17</v>
      </c>
    </row>
    <row r="6925" spans="1:2" x14ac:dyDescent="0.25">
      <c r="A6925" s="2">
        <v>45946.458333333336</v>
      </c>
      <c r="B6925" s="1">
        <v>20</v>
      </c>
    </row>
    <row r="6926" spans="1:2" x14ac:dyDescent="0.25">
      <c r="A6926" s="2">
        <v>45946.5</v>
      </c>
      <c r="B6926" s="1">
        <v>12</v>
      </c>
    </row>
    <row r="6927" spans="1:2" x14ac:dyDescent="0.25">
      <c r="A6927" s="2">
        <v>45946.541666666664</v>
      </c>
      <c r="B6927" s="1">
        <v>15</v>
      </c>
    </row>
    <row r="6928" spans="1:2" x14ac:dyDescent="0.25">
      <c r="A6928" s="2">
        <v>45946.583333333336</v>
      </c>
      <c r="B6928" s="1">
        <v>24</v>
      </c>
    </row>
    <row r="6929" spans="1:2" x14ac:dyDescent="0.25">
      <c r="A6929" s="2">
        <v>45946.625</v>
      </c>
      <c r="B6929" s="1">
        <v>51</v>
      </c>
    </row>
    <row r="6930" spans="1:2" x14ac:dyDescent="0.25">
      <c r="A6930" s="2">
        <v>45946.666666666664</v>
      </c>
      <c r="B6930" s="1">
        <v>81</v>
      </c>
    </row>
    <row r="6931" spans="1:2" x14ac:dyDescent="0.25">
      <c r="A6931" s="2">
        <v>45946.708333333336</v>
      </c>
      <c r="B6931" s="1">
        <v>61</v>
      </c>
    </row>
    <row r="6932" spans="1:2" x14ac:dyDescent="0.25">
      <c r="A6932" s="2">
        <v>45946.75</v>
      </c>
      <c r="B6932" s="1">
        <v>75</v>
      </c>
    </row>
    <row r="6933" spans="1:2" x14ac:dyDescent="0.25">
      <c r="A6933" s="2">
        <v>45946.791666666664</v>
      </c>
      <c r="B6933" s="1">
        <v>107</v>
      </c>
    </row>
    <row r="6934" spans="1:2" x14ac:dyDescent="0.25">
      <c r="A6934" s="2">
        <v>45946.833333333336</v>
      </c>
      <c r="B6934" s="1">
        <v>74</v>
      </c>
    </row>
    <row r="6935" spans="1:2" x14ac:dyDescent="0.25">
      <c r="A6935" s="2">
        <v>45946.875</v>
      </c>
      <c r="B6935" s="1">
        <v>24</v>
      </c>
    </row>
    <row r="6936" spans="1:2" x14ac:dyDescent="0.25">
      <c r="A6936" s="2">
        <v>45946.916666666664</v>
      </c>
      <c r="B6936" s="1">
        <v>11</v>
      </c>
    </row>
    <row r="6937" spans="1:2" x14ac:dyDescent="0.25">
      <c r="A6937" s="2">
        <v>45946.958333333336</v>
      </c>
      <c r="B6937" s="1">
        <v>2</v>
      </c>
    </row>
    <row r="6938" spans="1:2" x14ac:dyDescent="0.25">
      <c r="A6938" s="2">
        <v>45947</v>
      </c>
      <c r="B6938" s="1">
        <v>0</v>
      </c>
    </row>
    <row r="6939" spans="1:2" x14ac:dyDescent="0.25">
      <c r="A6939" s="2">
        <v>45947.041666666664</v>
      </c>
      <c r="B6939" s="1">
        <v>0</v>
      </c>
    </row>
    <row r="6940" spans="1:2" x14ac:dyDescent="0.25">
      <c r="A6940" s="2">
        <v>45947.083333333336</v>
      </c>
      <c r="B6940" s="1">
        <v>0</v>
      </c>
    </row>
    <row r="6941" spans="1:2" x14ac:dyDescent="0.25">
      <c r="A6941" s="2">
        <v>45947.125</v>
      </c>
      <c r="B6941" s="1">
        <v>0</v>
      </c>
    </row>
    <row r="6942" spans="1:2" x14ac:dyDescent="0.25">
      <c r="A6942" s="2">
        <v>45947.166666666664</v>
      </c>
      <c r="B6942" s="1">
        <v>0</v>
      </c>
    </row>
    <row r="6943" spans="1:2" x14ac:dyDescent="0.25">
      <c r="A6943" s="2">
        <v>45947.208333333336</v>
      </c>
      <c r="B6943" s="1">
        <v>0</v>
      </c>
    </row>
    <row r="6944" spans="1:2" x14ac:dyDescent="0.25">
      <c r="A6944" s="2">
        <v>45947.25</v>
      </c>
      <c r="B6944" s="1">
        <v>1</v>
      </c>
    </row>
    <row r="6945" spans="1:2" x14ac:dyDescent="0.25">
      <c r="A6945" s="2">
        <v>45947.291666666664</v>
      </c>
      <c r="B6945" s="1">
        <v>8</v>
      </c>
    </row>
    <row r="6946" spans="1:2" x14ac:dyDescent="0.25">
      <c r="A6946" s="2">
        <v>45947.333333333336</v>
      </c>
      <c r="B6946" s="1">
        <v>7</v>
      </c>
    </row>
    <row r="6947" spans="1:2" x14ac:dyDescent="0.25">
      <c r="A6947" s="2">
        <v>45947.375</v>
      </c>
      <c r="B6947" s="1">
        <v>4</v>
      </c>
    </row>
    <row r="6948" spans="1:2" x14ac:dyDescent="0.25">
      <c r="A6948" s="2">
        <v>45947.416666666664</v>
      </c>
      <c r="B6948" s="1">
        <v>4</v>
      </c>
    </row>
    <row r="6949" spans="1:2" x14ac:dyDescent="0.25">
      <c r="A6949" s="2">
        <v>45947.458333333336</v>
      </c>
      <c r="B6949" s="1">
        <v>2</v>
      </c>
    </row>
    <row r="6950" spans="1:2" x14ac:dyDescent="0.25">
      <c r="A6950" s="2">
        <v>45947.5</v>
      </c>
      <c r="B6950" s="1">
        <v>7</v>
      </c>
    </row>
    <row r="6951" spans="1:2" x14ac:dyDescent="0.25">
      <c r="A6951" s="2">
        <v>45947.541666666664</v>
      </c>
      <c r="B6951" s="1">
        <v>18</v>
      </c>
    </row>
    <row r="6952" spans="1:2" x14ac:dyDescent="0.25">
      <c r="A6952" s="2">
        <v>45947.583333333336</v>
      </c>
      <c r="B6952" s="1">
        <v>41</v>
      </c>
    </row>
    <row r="6953" spans="1:2" x14ac:dyDescent="0.25">
      <c r="A6953" s="2">
        <v>45947.625</v>
      </c>
      <c r="B6953" s="1">
        <v>50</v>
      </c>
    </row>
    <row r="6954" spans="1:2" x14ac:dyDescent="0.25">
      <c r="A6954" s="2">
        <v>45947.666666666664</v>
      </c>
      <c r="B6954" s="1">
        <v>70</v>
      </c>
    </row>
    <row r="6955" spans="1:2" x14ac:dyDescent="0.25">
      <c r="A6955" s="2">
        <v>45947.708333333336</v>
      </c>
      <c r="B6955" s="1">
        <v>85</v>
      </c>
    </row>
    <row r="6956" spans="1:2" x14ac:dyDescent="0.25">
      <c r="A6956" s="2">
        <v>45947.75</v>
      </c>
      <c r="B6956" s="1">
        <v>132</v>
      </c>
    </row>
    <row r="6957" spans="1:2" x14ac:dyDescent="0.25">
      <c r="A6957" s="2">
        <v>45947.791666666664</v>
      </c>
      <c r="B6957" s="1">
        <v>199</v>
      </c>
    </row>
    <row r="6958" spans="1:2" x14ac:dyDescent="0.25">
      <c r="A6958" s="2">
        <v>45947.833333333336</v>
      </c>
      <c r="B6958" s="1">
        <v>105</v>
      </c>
    </row>
    <row r="6959" spans="1:2" x14ac:dyDescent="0.25">
      <c r="A6959" s="2">
        <v>45947.875</v>
      </c>
      <c r="B6959" s="1">
        <v>50</v>
      </c>
    </row>
    <row r="6960" spans="1:2" x14ac:dyDescent="0.25">
      <c r="A6960" s="2">
        <v>45947.916666666664</v>
      </c>
      <c r="B6960" s="1">
        <v>42</v>
      </c>
    </row>
    <row r="6961" spans="1:2" x14ac:dyDescent="0.25">
      <c r="A6961" s="2">
        <v>45947.958333333336</v>
      </c>
      <c r="B6961" s="1">
        <v>12</v>
      </c>
    </row>
    <row r="6962" spans="1:2" x14ac:dyDescent="0.25">
      <c r="A6962" s="2">
        <v>45948</v>
      </c>
      <c r="B6962" s="1">
        <v>0</v>
      </c>
    </row>
    <row r="6963" spans="1:2" x14ac:dyDescent="0.25">
      <c r="A6963" s="2">
        <v>45948.041666666664</v>
      </c>
      <c r="B6963" s="1">
        <v>4</v>
      </c>
    </row>
    <row r="6964" spans="1:2" x14ac:dyDescent="0.25">
      <c r="A6964" s="2">
        <v>45948.083333333336</v>
      </c>
      <c r="B6964" s="1">
        <v>5</v>
      </c>
    </row>
    <row r="6965" spans="1:2" x14ac:dyDescent="0.25">
      <c r="A6965" s="2">
        <v>45948.125</v>
      </c>
      <c r="B6965" s="1">
        <v>2</v>
      </c>
    </row>
    <row r="6966" spans="1:2" x14ac:dyDescent="0.25">
      <c r="A6966" s="2">
        <v>45948.166666666664</v>
      </c>
      <c r="B6966" s="1">
        <v>0</v>
      </c>
    </row>
    <row r="6967" spans="1:2" x14ac:dyDescent="0.25">
      <c r="A6967" s="2">
        <v>45948.208333333336</v>
      </c>
      <c r="B6967" s="1">
        <v>0</v>
      </c>
    </row>
    <row r="6968" spans="1:2" x14ac:dyDescent="0.25">
      <c r="A6968" s="2">
        <v>45948.25</v>
      </c>
      <c r="B6968" s="1">
        <v>1</v>
      </c>
    </row>
    <row r="6969" spans="1:2" x14ac:dyDescent="0.25">
      <c r="A6969" s="2">
        <v>45948.291666666664</v>
      </c>
      <c r="B6969" s="1">
        <v>0</v>
      </c>
    </row>
    <row r="6970" spans="1:2" x14ac:dyDescent="0.25">
      <c r="A6970" s="2">
        <v>45948.333333333336</v>
      </c>
      <c r="B6970" s="1">
        <v>1</v>
      </c>
    </row>
    <row r="6971" spans="1:2" x14ac:dyDescent="0.25">
      <c r="A6971" s="2">
        <v>45948.375</v>
      </c>
      <c r="B6971" s="1">
        <v>1</v>
      </c>
    </row>
    <row r="6972" spans="1:2" x14ac:dyDescent="0.25">
      <c r="A6972" s="2">
        <v>45948.416666666664</v>
      </c>
      <c r="B6972" s="1">
        <v>8</v>
      </c>
    </row>
    <row r="6973" spans="1:2" x14ac:dyDescent="0.25">
      <c r="A6973" s="2">
        <v>45948.458333333336</v>
      </c>
      <c r="B6973" s="1">
        <v>14</v>
      </c>
    </row>
    <row r="6974" spans="1:2" x14ac:dyDescent="0.25">
      <c r="A6974" s="2">
        <v>45948.5</v>
      </c>
      <c r="B6974" s="1">
        <v>35</v>
      </c>
    </row>
    <row r="6975" spans="1:2" x14ac:dyDescent="0.25">
      <c r="A6975" s="2">
        <v>45948.541666666664</v>
      </c>
      <c r="B6975" s="1">
        <v>40</v>
      </c>
    </row>
    <row r="6976" spans="1:2" x14ac:dyDescent="0.25">
      <c r="A6976" s="2">
        <v>45948.583333333336</v>
      </c>
      <c r="B6976" s="1">
        <v>50</v>
      </c>
    </row>
    <row r="6977" spans="1:2" x14ac:dyDescent="0.25">
      <c r="A6977" s="2">
        <v>45948.625</v>
      </c>
      <c r="B6977" s="1">
        <v>47</v>
      </c>
    </row>
    <row r="6978" spans="1:2" x14ac:dyDescent="0.25">
      <c r="A6978" s="2">
        <v>45948.666666666664</v>
      </c>
      <c r="B6978" s="1">
        <v>31</v>
      </c>
    </row>
    <row r="6979" spans="1:2" x14ac:dyDescent="0.25">
      <c r="A6979" s="2">
        <v>45948.708333333336</v>
      </c>
      <c r="B6979" s="1">
        <v>67</v>
      </c>
    </row>
    <row r="6980" spans="1:2" x14ac:dyDescent="0.25">
      <c r="A6980" s="2">
        <v>45948.75</v>
      </c>
      <c r="B6980" s="1">
        <v>80</v>
      </c>
    </row>
    <row r="6981" spans="1:2" x14ac:dyDescent="0.25">
      <c r="A6981" s="2">
        <v>45948.791666666664</v>
      </c>
      <c r="B6981" s="1">
        <v>129</v>
      </c>
    </row>
    <row r="6982" spans="1:2" x14ac:dyDescent="0.25">
      <c r="A6982" s="2">
        <v>45948.833333333336</v>
      </c>
      <c r="B6982" s="1">
        <v>122</v>
      </c>
    </row>
    <row r="6983" spans="1:2" x14ac:dyDescent="0.25">
      <c r="A6983" s="2">
        <v>45948.875</v>
      </c>
      <c r="B6983" s="1">
        <v>38</v>
      </c>
    </row>
    <row r="6984" spans="1:2" x14ac:dyDescent="0.25">
      <c r="A6984" s="2">
        <v>45948.916666666664</v>
      </c>
      <c r="B6984" s="1">
        <v>29</v>
      </c>
    </row>
    <row r="6985" spans="1:2" x14ac:dyDescent="0.25">
      <c r="A6985" s="2">
        <v>45948.958333333336</v>
      </c>
      <c r="B6985" s="1">
        <v>6</v>
      </c>
    </row>
    <row r="6986" spans="1:2" x14ac:dyDescent="0.25">
      <c r="A6986" s="2">
        <v>45949</v>
      </c>
      <c r="B6986" s="1">
        <v>0</v>
      </c>
    </row>
    <row r="6987" spans="1:2" x14ac:dyDescent="0.25">
      <c r="A6987" s="2">
        <v>45949.041666666664</v>
      </c>
      <c r="B6987" s="1">
        <v>1</v>
      </c>
    </row>
    <row r="6988" spans="1:2" x14ac:dyDescent="0.25">
      <c r="A6988" s="2">
        <v>45949.083333333336</v>
      </c>
      <c r="B6988" s="1">
        <v>5</v>
      </c>
    </row>
    <row r="6989" spans="1:2" x14ac:dyDescent="0.25">
      <c r="A6989" s="2">
        <v>45949.125</v>
      </c>
      <c r="B6989" s="1">
        <v>0</v>
      </c>
    </row>
    <row r="6990" spans="1:2" x14ac:dyDescent="0.25">
      <c r="A6990" s="2">
        <v>45949.166666666664</v>
      </c>
      <c r="B6990" s="1">
        <v>0</v>
      </c>
    </row>
    <row r="6991" spans="1:2" x14ac:dyDescent="0.25">
      <c r="A6991" s="2">
        <v>45949.208333333336</v>
      </c>
      <c r="B6991" s="1">
        <v>0</v>
      </c>
    </row>
    <row r="6992" spans="1:2" x14ac:dyDescent="0.25">
      <c r="A6992" s="2">
        <v>45949.25</v>
      </c>
      <c r="B6992" s="1">
        <v>0</v>
      </c>
    </row>
    <row r="6993" spans="1:2" x14ac:dyDescent="0.25">
      <c r="A6993" s="2">
        <v>45949.291666666664</v>
      </c>
      <c r="B6993" s="1">
        <v>2</v>
      </c>
    </row>
    <row r="6994" spans="1:2" x14ac:dyDescent="0.25">
      <c r="A6994" s="2">
        <v>45949.333333333336</v>
      </c>
      <c r="B6994" s="1">
        <v>6</v>
      </c>
    </row>
    <row r="6995" spans="1:2" x14ac:dyDescent="0.25">
      <c r="A6995" s="2">
        <v>45949.375</v>
      </c>
      <c r="B6995" s="1">
        <v>9</v>
      </c>
    </row>
    <row r="6996" spans="1:2" x14ac:dyDescent="0.25">
      <c r="A6996" s="2">
        <v>45949.416666666664</v>
      </c>
      <c r="B6996" s="1">
        <v>39</v>
      </c>
    </row>
    <row r="6997" spans="1:2" x14ac:dyDescent="0.25">
      <c r="A6997" s="2">
        <v>45949.458333333336</v>
      </c>
      <c r="B6997" s="1">
        <v>76</v>
      </c>
    </row>
    <row r="6998" spans="1:2" x14ac:dyDescent="0.25">
      <c r="A6998" s="2">
        <v>45949.5</v>
      </c>
      <c r="B6998" s="1">
        <v>122</v>
      </c>
    </row>
    <row r="6999" spans="1:2" x14ac:dyDescent="0.25">
      <c r="A6999" s="2">
        <v>45949.541666666664</v>
      </c>
      <c r="B6999" s="1">
        <v>119</v>
      </c>
    </row>
    <row r="7000" spans="1:2" x14ac:dyDescent="0.25">
      <c r="A7000" s="2">
        <v>45949.583333333336</v>
      </c>
      <c r="B7000" s="1">
        <v>186</v>
      </c>
    </row>
    <row r="7001" spans="1:2" x14ac:dyDescent="0.25">
      <c r="A7001" s="2">
        <v>45949.625</v>
      </c>
      <c r="B7001" s="1">
        <v>294</v>
      </c>
    </row>
    <row r="7002" spans="1:2" x14ac:dyDescent="0.25">
      <c r="A7002" s="2">
        <v>45949.666666666664</v>
      </c>
      <c r="B7002" s="1">
        <v>273</v>
      </c>
    </row>
    <row r="7003" spans="1:2" x14ac:dyDescent="0.25">
      <c r="A7003" s="2">
        <v>45949.708333333336</v>
      </c>
      <c r="B7003" s="1">
        <v>332</v>
      </c>
    </row>
    <row r="7004" spans="1:2" x14ac:dyDescent="0.25">
      <c r="A7004" s="2">
        <v>45949.75</v>
      </c>
      <c r="B7004" s="1">
        <v>391</v>
      </c>
    </row>
    <row r="7005" spans="1:2" x14ac:dyDescent="0.25">
      <c r="A7005" s="2">
        <v>45949.791666666664</v>
      </c>
      <c r="B7005" s="1">
        <v>353</v>
      </c>
    </row>
    <row r="7006" spans="1:2" x14ac:dyDescent="0.25">
      <c r="A7006" s="2">
        <v>45949.833333333336</v>
      </c>
      <c r="B7006" s="1">
        <v>114</v>
      </c>
    </row>
    <row r="7007" spans="1:2" x14ac:dyDescent="0.25">
      <c r="A7007" s="2">
        <v>45949.875</v>
      </c>
      <c r="B7007" s="1">
        <v>47</v>
      </c>
    </row>
    <row r="7008" spans="1:2" x14ac:dyDescent="0.25">
      <c r="A7008" s="2">
        <v>45949.916666666664</v>
      </c>
      <c r="B7008" s="1">
        <v>18</v>
      </c>
    </row>
    <row r="7009" spans="1:2" x14ac:dyDescent="0.25">
      <c r="A7009" s="2">
        <v>45949.958333333336</v>
      </c>
      <c r="B7009" s="1">
        <v>3</v>
      </c>
    </row>
    <row r="7010" spans="1:2" x14ac:dyDescent="0.25">
      <c r="A7010" s="2">
        <v>45950</v>
      </c>
      <c r="B7010" s="1">
        <v>0</v>
      </c>
    </row>
    <row r="7011" spans="1:2" x14ac:dyDescent="0.25">
      <c r="A7011" s="2">
        <v>45950.041666666664</v>
      </c>
      <c r="B7011" s="1">
        <v>2</v>
      </c>
    </row>
    <row r="7012" spans="1:2" x14ac:dyDescent="0.25">
      <c r="A7012" s="2">
        <v>45950.083333333336</v>
      </c>
      <c r="B7012" s="1">
        <v>3</v>
      </c>
    </row>
    <row r="7013" spans="1:2" x14ac:dyDescent="0.25">
      <c r="A7013" s="2">
        <v>45950.125</v>
      </c>
      <c r="B7013" s="1">
        <v>1</v>
      </c>
    </row>
    <row r="7014" spans="1:2" x14ac:dyDescent="0.25">
      <c r="A7014" s="2">
        <v>45950.166666666664</v>
      </c>
      <c r="B7014" s="1">
        <v>0</v>
      </c>
    </row>
    <row r="7015" spans="1:2" x14ac:dyDescent="0.25">
      <c r="A7015" s="2">
        <v>45950.208333333336</v>
      </c>
      <c r="B7015" s="1">
        <v>0</v>
      </c>
    </row>
    <row r="7016" spans="1:2" x14ac:dyDescent="0.25">
      <c r="A7016" s="2">
        <v>45950.25</v>
      </c>
      <c r="B7016" s="1">
        <v>5</v>
      </c>
    </row>
    <row r="7017" spans="1:2" x14ac:dyDescent="0.25">
      <c r="A7017" s="2">
        <v>45950.291666666664</v>
      </c>
      <c r="B7017" s="1">
        <v>6</v>
      </c>
    </row>
    <row r="7018" spans="1:2" x14ac:dyDescent="0.25">
      <c r="A7018" s="2">
        <v>45950.333333333336</v>
      </c>
      <c r="B7018" s="1">
        <v>6</v>
      </c>
    </row>
    <row r="7019" spans="1:2" x14ac:dyDescent="0.25">
      <c r="A7019" s="2">
        <v>45950.375</v>
      </c>
      <c r="B7019" s="1">
        <v>14</v>
      </c>
    </row>
    <row r="7020" spans="1:2" x14ac:dyDescent="0.25">
      <c r="A7020" s="2">
        <v>45950.416666666664</v>
      </c>
      <c r="B7020" s="1">
        <v>20</v>
      </c>
    </row>
    <row r="7021" spans="1:2" x14ac:dyDescent="0.25">
      <c r="A7021" s="2">
        <v>45950.458333333336</v>
      </c>
      <c r="B7021" s="1">
        <v>26</v>
      </c>
    </row>
    <row r="7022" spans="1:2" x14ac:dyDescent="0.25">
      <c r="A7022" s="2">
        <v>45950.5</v>
      </c>
      <c r="B7022" s="1">
        <v>25</v>
      </c>
    </row>
    <row r="7023" spans="1:2" x14ac:dyDescent="0.25">
      <c r="A7023" s="2">
        <v>45950.541666666664</v>
      </c>
      <c r="B7023" s="1">
        <v>30</v>
      </c>
    </row>
    <row r="7024" spans="1:2" x14ac:dyDescent="0.25">
      <c r="A7024" s="2">
        <v>45950.583333333336</v>
      </c>
      <c r="B7024" s="1">
        <v>21</v>
      </c>
    </row>
    <row r="7025" spans="1:2" x14ac:dyDescent="0.25">
      <c r="A7025" s="2">
        <v>45950.625</v>
      </c>
      <c r="B7025" s="1">
        <v>46</v>
      </c>
    </row>
    <row r="7026" spans="1:2" x14ac:dyDescent="0.25">
      <c r="A7026" s="2">
        <v>45950.666666666664</v>
      </c>
      <c r="B7026" s="1">
        <v>69</v>
      </c>
    </row>
    <row r="7027" spans="1:2" x14ac:dyDescent="0.25">
      <c r="A7027" s="2">
        <v>45950.708333333336</v>
      </c>
      <c r="B7027" s="1">
        <v>86</v>
      </c>
    </row>
    <row r="7028" spans="1:2" x14ac:dyDescent="0.25">
      <c r="A7028" s="2">
        <v>45950.75</v>
      </c>
      <c r="B7028" s="1">
        <v>209</v>
      </c>
    </row>
    <row r="7029" spans="1:2" x14ac:dyDescent="0.25">
      <c r="A7029" s="2">
        <v>45950.791666666664</v>
      </c>
      <c r="B7029" s="1">
        <v>159</v>
      </c>
    </row>
    <row r="7030" spans="1:2" x14ac:dyDescent="0.25">
      <c r="A7030" s="2">
        <v>45950.833333333336</v>
      </c>
      <c r="B7030" s="1">
        <v>87</v>
      </c>
    </row>
    <row r="7031" spans="1:2" x14ac:dyDescent="0.25">
      <c r="A7031" s="2">
        <v>45950.875</v>
      </c>
      <c r="B7031" s="1">
        <v>23</v>
      </c>
    </row>
    <row r="7032" spans="1:2" x14ac:dyDescent="0.25">
      <c r="A7032" s="2">
        <v>45950.916666666664</v>
      </c>
      <c r="B7032" s="1">
        <v>1</v>
      </c>
    </row>
    <row r="7033" spans="1:2" x14ac:dyDescent="0.25">
      <c r="A7033" s="2">
        <v>45950.958333333336</v>
      </c>
      <c r="B7033" s="1">
        <v>0</v>
      </c>
    </row>
    <row r="7034" spans="1:2" x14ac:dyDescent="0.25">
      <c r="A7034" s="2">
        <v>45951</v>
      </c>
      <c r="B7034" s="1">
        <v>0</v>
      </c>
    </row>
    <row r="7035" spans="1:2" x14ac:dyDescent="0.25">
      <c r="A7035" s="2">
        <v>45951.041666666664</v>
      </c>
      <c r="B7035" s="1">
        <v>1</v>
      </c>
    </row>
    <row r="7036" spans="1:2" x14ac:dyDescent="0.25">
      <c r="A7036" s="2">
        <v>45951.083333333336</v>
      </c>
      <c r="B7036" s="1">
        <v>0</v>
      </c>
    </row>
    <row r="7037" spans="1:2" x14ac:dyDescent="0.25">
      <c r="A7037" s="2">
        <v>45951.125</v>
      </c>
      <c r="B7037" s="1">
        <v>0</v>
      </c>
    </row>
    <row r="7038" spans="1:2" x14ac:dyDescent="0.25">
      <c r="A7038" s="2">
        <v>45951.166666666664</v>
      </c>
      <c r="B7038" s="1">
        <v>0</v>
      </c>
    </row>
    <row r="7039" spans="1:2" x14ac:dyDescent="0.25">
      <c r="A7039" s="2">
        <v>45951.208333333336</v>
      </c>
      <c r="B7039" s="1">
        <v>0</v>
      </c>
    </row>
    <row r="7040" spans="1:2" x14ac:dyDescent="0.25">
      <c r="A7040" s="2">
        <v>45951.25</v>
      </c>
      <c r="B7040" s="1">
        <v>0</v>
      </c>
    </row>
    <row r="7041" spans="1:2" x14ac:dyDescent="0.25">
      <c r="A7041" s="2">
        <v>45951.291666666664</v>
      </c>
      <c r="B7041" s="1">
        <v>17</v>
      </c>
    </row>
    <row r="7042" spans="1:2" x14ac:dyDescent="0.25">
      <c r="A7042" s="2">
        <v>45951.333333333336</v>
      </c>
      <c r="B7042" s="1">
        <v>4</v>
      </c>
    </row>
    <row r="7043" spans="1:2" x14ac:dyDescent="0.25">
      <c r="A7043" s="2">
        <v>45951.375</v>
      </c>
      <c r="B7043" s="1">
        <v>27</v>
      </c>
    </row>
    <row r="7044" spans="1:2" x14ac:dyDescent="0.25">
      <c r="A7044" s="2">
        <v>45951.416666666664</v>
      </c>
      <c r="B7044" s="1">
        <v>23</v>
      </c>
    </row>
    <row r="7045" spans="1:2" x14ac:dyDescent="0.25">
      <c r="A7045" s="2">
        <v>45951.458333333336</v>
      </c>
      <c r="B7045" s="1">
        <v>48</v>
      </c>
    </row>
    <row r="7046" spans="1:2" x14ac:dyDescent="0.25">
      <c r="A7046" s="2">
        <v>45951.5</v>
      </c>
      <c r="B7046" s="1">
        <v>51</v>
      </c>
    </row>
    <row r="7047" spans="1:2" x14ac:dyDescent="0.25">
      <c r="A7047" s="2">
        <v>45951.541666666664</v>
      </c>
      <c r="B7047" s="1">
        <v>18</v>
      </c>
    </row>
    <row r="7048" spans="1:2" x14ac:dyDescent="0.25">
      <c r="A7048" s="2">
        <v>45951.583333333336</v>
      </c>
      <c r="B7048" s="1">
        <v>37</v>
      </c>
    </row>
    <row r="7049" spans="1:2" x14ac:dyDescent="0.25">
      <c r="A7049" s="2">
        <v>45951.625</v>
      </c>
      <c r="B7049" s="1">
        <v>53</v>
      </c>
    </row>
    <row r="7050" spans="1:2" x14ac:dyDescent="0.25">
      <c r="A7050" s="2">
        <v>45951.666666666664</v>
      </c>
      <c r="B7050" s="1">
        <v>48</v>
      </c>
    </row>
    <row r="7051" spans="1:2" x14ac:dyDescent="0.25">
      <c r="A7051" s="2">
        <v>45951.708333333336</v>
      </c>
      <c r="B7051" s="1">
        <v>101</v>
      </c>
    </row>
    <row r="7052" spans="1:2" x14ac:dyDescent="0.25">
      <c r="A7052" s="2">
        <v>45951.75</v>
      </c>
      <c r="B7052" s="1">
        <v>155</v>
      </c>
    </row>
    <row r="7053" spans="1:2" x14ac:dyDescent="0.25">
      <c r="A7053" s="2">
        <v>45951.791666666664</v>
      </c>
      <c r="B7053" s="1">
        <v>192</v>
      </c>
    </row>
    <row r="7054" spans="1:2" x14ac:dyDescent="0.25">
      <c r="A7054" s="2">
        <v>45951.833333333336</v>
      </c>
      <c r="B7054" s="1">
        <v>91</v>
      </c>
    </row>
    <row r="7055" spans="1:2" x14ac:dyDescent="0.25">
      <c r="A7055" s="2">
        <v>45951.875</v>
      </c>
      <c r="B7055" s="1">
        <v>27</v>
      </c>
    </row>
    <row r="7056" spans="1:2" x14ac:dyDescent="0.25">
      <c r="A7056" s="2">
        <v>45951.916666666664</v>
      </c>
      <c r="B7056" s="1">
        <v>13</v>
      </c>
    </row>
    <row r="7057" spans="1:2" x14ac:dyDescent="0.25">
      <c r="A7057" s="2">
        <v>45951.958333333336</v>
      </c>
      <c r="B7057" s="1">
        <v>9</v>
      </c>
    </row>
    <row r="7058" spans="1:2" x14ac:dyDescent="0.25">
      <c r="A7058" s="2">
        <v>45952</v>
      </c>
      <c r="B7058" s="1">
        <v>0</v>
      </c>
    </row>
    <row r="7059" spans="1:2" x14ac:dyDescent="0.25">
      <c r="A7059" s="2">
        <v>45952.041666666664</v>
      </c>
      <c r="B7059" s="1">
        <v>0</v>
      </c>
    </row>
    <row r="7060" spans="1:2" x14ac:dyDescent="0.25">
      <c r="A7060" s="2">
        <v>45952.083333333336</v>
      </c>
      <c r="B7060" s="1">
        <v>0</v>
      </c>
    </row>
    <row r="7061" spans="1:2" x14ac:dyDescent="0.25">
      <c r="A7061" s="2">
        <v>45952.125</v>
      </c>
      <c r="B7061" s="1">
        <v>0</v>
      </c>
    </row>
    <row r="7062" spans="1:2" x14ac:dyDescent="0.25">
      <c r="A7062" s="2">
        <v>45952.166666666664</v>
      </c>
      <c r="B7062" s="1">
        <v>0</v>
      </c>
    </row>
    <row r="7063" spans="1:2" x14ac:dyDescent="0.25">
      <c r="A7063" s="2">
        <v>45952.208333333336</v>
      </c>
      <c r="B7063" s="1">
        <v>3</v>
      </c>
    </row>
    <row r="7064" spans="1:2" x14ac:dyDescent="0.25">
      <c r="A7064" s="2">
        <v>45952.25</v>
      </c>
      <c r="B7064" s="1">
        <v>1</v>
      </c>
    </row>
    <row r="7065" spans="1:2" x14ac:dyDescent="0.25">
      <c r="A7065" s="2">
        <v>45952.291666666664</v>
      </c>
      <c r="B7065" s="1">
        <v>2</v>
      </c>
    </row>
    <row r="7066" spans="1:2" x14ac:dyDescent="0.25">
      <c r="A7066" s="2">
        <v>45952.333333333336</v>
      </c>
      <c r="B7066" s="1">
        <v>11</v>
      </c>
    </row>
    <row r="7067" spans="1:2" x14ac:dyDescent="0.25">
      <c r="A7067" s="2">
        <v>45952.375</v>
      </c>
      <c r="B7067" s="1">
        <v>9</v>
      </c>
    </row>
    <row r="7068" spans="1:2" x14ac:dyDescent="0.25">
      <c r="A7068" s="2">
        <v>45952.416666666664</v>
      </c>
      <c r="B7068" s="1">
        <v>11</v>
      </c>
    </row>
    <row r="7069" spans="1:2" x14ac:dyDescent="0.25">
      <c r="A7069" s="2">
        <v>45952.458333333336</v>
      </c>
      <c r="B7069" s="1">
        <v>14</v>
      </c>
    </row>
    <row r="7070" spans="1:2" x14ac:dyDescent="0.25">
      <c r="A7070" s="2">
        <v>45952.5</v>
      </c>
      <c r="B7070" s="1">
        <v>28</v>
      </c>
    </row>
    <row r="7071" spans="1:2" x14ac:dyDescent="0.25">
      <c r="A7071" s="2">
        <v>45952.541666666664</v>
      </c>
      <c r="B7071" s="1">
        <v>29</v>
      </c>
    </row>
    <row r="7072" spans="1:2" x14ac:dyDescent="0.25">
      <c r="A7072" s="2">
        <v>45952.583333333336</v>
      </c>
      <c r="B7072" s="1">
        <v>32</v>
      </c>
    </row>
    <row r="7073" spans="1:2" x14ac:dyDescent="0.25">
      <c r="A7073" s="2">
        <v>45952.625</v>
      </c>
      <c r="B7073" s="1">
        <v>23</v>
      </c>
    </row>
    <row r="7074" spans="1:2" x14ac:dyDescent="0.25">
      <c r="A7074" s="2">
        <v>45952.666666666664</v>
      </c>
      <c r="B7074" s="1">
        <v>61</v>
      </c>
    </row>
    <row r="7075" spans="1:2" x14ac:dyDescent="0.25">
      <c r="A7075" s="2">
        <v>45952.708333333336</v>
      </c>
      <c r="B7075" s="1">
        <v>73</v>
      </c>
    </row>
    <row r="7076" spans="1:2" x14ac:dyDescent="0.25">
      <c r="A7076" s="2">
        <v>45952.75</v>
      </c>
      <c r="B7076" s="1">
        <v>201</v>
      </c>
    </row>
    <row r="7077" spans="1:2" x14ac:dyDescent="0.25">
      <c r="A7077" s="2">
        <v>45952.791666666664</v>
      </c>
      <c r="B7077" s="1">
        <v>161</v>
      </c>
    </row>
    <row r="7078" spans="1:2" x14ac:dyDescent="0.25">
      <c r="A7078" s="2">
        <v>45952.833333333336</v>
      </c>
      <c r="B7078" s="1">
        <v>75</v>
      </c>
    </row>
    <row r="7079" spans="1:2" x14ac:dyDescent="0.25">
      <c r="A7079" s="2">
        <v>45952.875</v>
      </c>
      <c r="B7079" s="1">
        <v>26</v>
      </c>
    </row>
    <row r="7080" spans="1:2" x14ac:dyDescent="0.25">
      <c r="A7080" s="2">
        <v>45952.916666666664</v>
      </c>
      <c r="B7080" s="1">
        <v>14</v>
      </c>
    </row>
    <row r="7081" spans="1:2" x14ac:dyDescent="0.25">
      <c r="A7081" s="2">
        <v>45952.958333333336</v>
      </c>
      <c r="B7081" s="1">
        <v>3</v>
      </c>
    </row>
    <row r="7082" spans="1:2" x14ac:dyDescent="0.25">
      <c r="A7082" s="2">
        <v>45953</v>
      </c>
      <c r="B7082" s="1">
        <v>0</v>
      </c>
    </row>
    <row r="7083" spans="1:2" x14ac:dyDescent="0.25">
      <c r="A7083" s="2">
        <v>45953.041666666664</v>
      </c>
      <c r="B7083" s="1">
        <v>1</v>
      </c>
    </row>
    <row r="7084" spans="1:2" x14ac:dyDescent="0.25">
      <c r="A7084" s="2">
        <v>45953.083333333336</v>
      </c>
      <c r="B7084" s="1">
        <v>1</v>
      </c>
    </row>
    <row r="7085" spans="1:2" x14ac:dyDescent="0.25">
      <c r="A7085" s="2">
        <v>45953.125</v>
      </c>
      <c r="B7085" s="1">
        <v>0</v>
      </c>
    </row>
    <row r="7086" spans="1:2" x14ac:dyDescent="0.25">
      <c r="A7086" s="2">
        <v>45953.166666666664</v>
      </c>
      <c r="B7086" s="1">
        <v>0</v>
      </c>
    </row>
    <row r="7087" spans="1:2" x14ac:dyDescent="0.25">
      <c r="A7087" s="2">
        <v>45953.208333333336</v>
      </c>
      <c r="B7087" s="1">
        <v>1</v>
      </c>
    </row>
    <row r="7088" spans="1:2" x14ac:dyDescent="0.25">
      <c r="A7088" s="2">
        <v>45953.25</v>
      </c>
      <c r="B7088" s="1">
        <v>2</v>
      </c>
    </row>
    <row r="7089" spans="1:2" x14ac:dyDescent="0.25">
      <c r="A7089" s="2">
        <v>45953.291666666664</v>
      </c>
      <c r="B7089" s="1">
        <v>7</v>
      </c>
    </row>
    <row r="7090" spans="1:2" x14ac:dyDescent="0.25">
      <c r="A7090" s="2">
        <v>45953.333333333336</v>
      </c>
      <c r="B7090" s="1">
        <v>9</v>
      </c>
    </row>
    <row r="7091" spans="1:2" x14ac:dyDescent="0.25">
      <c r="A7091" s="2">
        <v>45953.375</v>
      </c>
      <c r="B7091" s="1">
        <v>31</v>
      </c>
    </row>
    <row r="7092" spans="1:2" x14ac:dyDescent="0.25">
      <c r="A7092" s="2">
        <v>45953.416666666664</v>
      </c>
      <c r="B7092" s="1">
        <v>11</v>
      </c>
    </row>
    <row r="7093" spans="1:2" x14ac:dyDescent="0.25">
      <c r="A7093" s="2">
        <v>45953.458333333336</v>
      </c>
      <c r="B7093" s="1">
        <v>12</v>
      </c>
    </row>
    <row r="7094" spans="1:2" x14ac:dyDescent="0.25">
      <c r="A7094" s="2">
        <v>45953.5</v>
      </c>
      <c r="B7094" s="1">
        <v>13</v>
      </c>
    </row>
    <row r="7095" spans="1:2" x14ac:dyDescent="0.25">
      <c r="A7095" s="2">
        <v>45953.541666666664</v>
      </c>
      <c r="B7095" s="1">
        <v>7</v>
      </c>
    </row>
    <row r="7096" spans="1:2" x14ac:dyDescent="0.25">
      <c r="A7096" s="2">
        <v>45953.583333333336</v>
      </c>
      <c r="B7096" s="1">
        <v>31</v>
      </c>
    </row>
    <row r="7097" spans="1:2" x14ac:dyDescent="0.25">
      <c r="A7097" s="2">
        <v>45953.625</v>
      </c>
      <c r="B7097" s="1">
        <v>22</v>
      </c>
    </row>
    <row r="7098" spans="1:2" x14ac:dyDescent="0.25">
      <c r="A7098" s="2">
        <v>45953.666666666664</v>
      </c>
      <c r="B7098" s="1">
        <v>22</v>
      </c>
    </row>
    <row r="7099" spans="1:2" x14ac:dyDescent="0.25">
      <c r="A7099" s="2">
        <v>45953.708333333336</v>
      </c>
      <c r="B7099" s="1">
        <v>54</v>
      </c>
    </row>
    <row r="7100" spans="1:2" x14ac:dyDescent="0.25">
      <c r="A7100" s="2">
        <v>45953.75</v>
      </c>
      <c r="B7100" s="1">
        <v>74</v>
      </c>
    </row>
    <row r="7101" spans="1:2" x14ac:dyDescent="0.25">
      <c r="A7101" s="2">
        <v>45953.791666666664</v>
      </c>
      <c r="B7101" s="1">
        <v>89</v>
      </c>
    </row>
    <row r="7102" spans="1:2" x14ac:dyDescent="0.25">
      <c r="A7102" s="2">
        <v>45953.833333333336</v>
      </c>
      <c r="B7102" s="1">
        <v>73</v>
      </c>
    </row>
    <row r="7103" spans="1:2" x14ac:dyDescent="0.25">
      <c r="A7103" s="2">
        <v>45953.875</v>
      </c>
      <c r="B7103" s="1">
        <v>28</v>
      </c>
    </row>
    <row r="7104" spans="1:2" x14ac:dyDescent="0.25">
      <c r="A7104" s="2">
        <v>45953.916666666664</v>
      </c>
      <c r="B7104" s="1">
        <v>4</v>
      </c>
    </row>
    <row r="7105" spans="1:2" x14ac:dyDescent="0.25">
      <c r="A7105" s="2">
        <v>45953.958333333336</v>
      </c>
      <c r="B7105" s="1">
        <v>4</v>
      </c>
    </row>
    <row r="7106" spans="1:2" x14ac:dyDescent="0.25">
      <c r="A7106" s="2">
        <v>45954</v>
      </c>
      <c r="B7106" s="1">
        <v>0</v>
      </c>
    </row>
    <row r="7107" spans="1:2" x14ac:dyDescent="0.25">
      <c r="A7107" s="2">
        <v>45954.041666666664</v>
      </c>
      <c r="B7107" s="1">
        <v>0</v>
      </c>
    </row>
    <row r="7108" spans="1:2" x14ac:dyDescent="0.25">
      <c r="A7108" s="2">
        <v>45954.083333333336</v>
      </c>
      <c r="B7108" s="1">
        <v>1</v>
      </c>
    </row>
    <row r="7109" spans="1:2" x14ac:dyDescent="0.25">
      <c r="A7109" s="2">
        <v>45954.125</v>
      </c>
      <c r="B7109" s="1">
        <v>1</v>
      </c>
    </row>
    <row r="7110" spans="1:2" x14ac:dyDescent="0.25">
      <c r="A7110" s="2">
        <v>45954.166666666664</v>
      </c>
      <c r="B7110" s="1">
        <v>0</v>
      </c>
    </row>
    <row r="7111" spans="1:2" x14ac:dyDescent="0.25">
      <c r="A7111" s="2">
        <v>45954.208333333336</v>
      </c>
      <c r="B7111" s="1">
        <v>1</v>
      </c>
    </row>
    <row r="7112" spans="1:2" x14ac:dyDescent="0.25">
      <c r="A7112" s="2">
        <v>45954.25</v>
      </c>
      <c r="B7112" s="1">
        <v>0</v>
      </c>
    </row>
    <row r="7113" spans="1:2" x14ac:dyDescent="0.25">
      <c r="A7113" s="2">
        <v>45954.291666666664</v>
      </c>
      <c r="B7113" s="1">
        <v>12</v>
      </c>
    </row>
    <row r="7114" spans="1:2" x14ac:dyDescent="0.25">
      <c r="A7114" s="2">
        <v>45954.333333333336</v>
      </c>
      <c r="B7114" s="1">
        <v>2</v>
      </c>
    </row>
    <row r="7115" spans="1:2" x14ac:dyDescent="0.25">
      <c r="A7115" s="2">
        <v>45954.375</v>
      </c>
      <c r="B7115" s="1">
        <v>7</v>
      </c>
    </row>
    <row r="7116" spans="1:2" x14ac:dyDescent="0.25">
      <c r="A7116" s="2">
        <v>45954.416666666664</v>
      </c>
      <c r="B7116" s="1">
        <v>44</v>
      </c>
    </row>
    <row r="7117" spans="1:2" x14ac:dyDescent="0.25">
      <c r="A7117" s="2">
        <v>45954.458333333336</v>
      </c>
      <c r="B7117" s="1">
        <v>23</v>
      </c>
    </row>
    <row r="7118" spans="1:2" x14ac:dyDescent="0.25">
      <c r="A7118" s="2">
        <v>45954.5</v>
      </c>
      <c r="B7118" s="1">
        <v>49</v>
      </c>
    </row>
    <row r="7119" spans="1:2" x14ac:dyDescent="0.25">
      <c r="A7119" s="2">
        <v>45954.541666666664</v>
      </c>
      <c r="B7119" s="1">
        <v>22</v>
      </c>
    </row>
    <row r="7120" spans="1:2" x14ac:dyDescent="0.25">
      <c r="A7120" s="2">
        <v>45954.583333333336</v>
      </c>
      <c r="B7120" s="1">
        <v>29</v>
      </c>
    </row>
    <row r="7121" spans="1:2" x14ac:dyDescent="0.25">
      <c r="A7121" s="2">
        <v>45954.625</v>
      </c>
      <c r="B7121" s="1">
        <v>79</v>
      </c>
    </row>
    <row r="7122" spans="1:2" x14ac:dyDescent="0.25">
      <c r="A7122" s="2">
        <v>45954.666666666664</v>
      </c>
      <c r="B7122" s="1">
        <v>137</v>
      </c>
    </row>
    <row r="7123" spans="1:2" x14ac:dyDescent="0.25">
      <c r="A7123" s="2">
        <v>45954.708333333336</v>
      </c>
      <c r="B7123" s="1">
        <v>142</v>
      </c>
    </row>
    <row r="7124" spans="1:2" x14ac:dyDescent="0.25">
      <c r="A7124" s="2">
        <v>45954.75</v>
      </c>
      <c r="B7124" s="1">
        <v>337</v>
      </c>
    </row>
    <row r="7125" spans="1:2" x14ac:dyDescent="0.25">
      <c r="A7125" s="2">
        <v>45954.791666666664</v>
      </c>
      <c r="B7125" s="1">
        <v>302</v>
      </c>
    </row>
    <row r="7126" spans="1:2" x14ac:dyDescent="0.25">
      <c r="A7126" s="2">
        <v>45954.833333333336</v>
      </c>
      <c r="B7126" s="1">
        <v>233</v>
      </c>
    </row>
    <row r="7127" spans="1:2" x14ac:dyDescent="0.25">
      <c r="A7127" s="2">
        <v>45954.875</v>
      </c>
      <c r="B7127" s="1">
        <v>73</v>
      </c>
    </row>
    <row r="7128" spans="1:2" x14ac:dyDescent="0.25">
      <c r="A7128" s="2">
        <v>45954.916666666664</v>
      </c>
      <c r="B7128" s="1">
        <v>20</v>
      </c>
    </row>
    <row r="7129" spans="1:2" x14ac:dyDescent="0.25">
      <c r="A7129" s="2">
        <v>45954.958333333336</v>
      </c>
      <c r="B7129" s="1">
        <v>22</v>
      </c>
    </row>
    <row r="7130" spans="1:2" x14ac:dyDescent="0.25">
      <c r="A7130" s="2">
        <v>45955</v>
      </c>
      <c r="B7130" s="1">
        <v>0</v>
      </c>
    </row>
    <row r="7131" spans="1:2" x14ac:dyDescent="0.25">
      <c r="A7131" s="2">
        <v>45955.041666666664</v>
      </c>
      <c r="B7131" s="1">
        <v>1</v>
      </c>
    </row>
    <row r="7132" spans="1:2" x14ac:dyDescent="0.25">
      <c r="A7132" s="2">
        <v>45955.083333333336</v>
      </c>
      <c r="B7132" s="1">
        <v>0</v>
      </c>
    </row>
    <row r="7133" spans="1:2" x14ac:dyDescent="0.25">
      <c r="A7133" s="2">
        <v>45955.125</v>
      </c>
      <c r="B7133" s="1">
        <v>0</v>
      </c>
    </row>
    <row r="7134" spans="1:2" x14ac:dyDescent="0.25">
      <c r="A7134" s="2">
        <v>45955.166666666664</v>
      </c>
      <c r="B7134" s="1">
        <v>0</v>
      </c>
    </row>
    <row r="7135" spans="1:2" x14ac:dyDescent="0.25">
      <c r="A7135" s="2">
        <v>45955.208333333336</v>
      </c>
      <c r="B7135" s="1">
        <v>0</v>
      </c>
    </row>
    <row r="7136" spans="1:2" x14ac:dyDescent="0.25">
      <c r="A7136" s="2">
        <v>45955.25</v>
      </c>
      <c r="B7136" s="1">
        <v>0</v>
      </c>
    </row>
    <row r="7137" spans="1:2" x14ac:dyDescent="0.25">
      <c r="A7137" s="2">
        <v>45955.291666666664</v>
      </c>
      <c r="B7137" s="1">
        <v>0</v>
      </c>
    </row>
    <row r="7138" spans="1:2" x14ac:dyDescent="0.25">
      <c r="A7138" s="2">
        <v>45955.333333333336</v>
      </c>
      <c r="B7138" s="1">
        <v>3</v>
      </c>
    </row>
    <row r="7139" spans="1:2" x14ac:dyDescent="0.25">
      <c r="A7139" s="2">
        <v>45955.375</v>
      </c>
      <c r="B7139" s="1">
        <v>5</v>
      </c>
    </row>
    <row r="7140" spans="1:2" x14ac:dyDescent="0.25">
      <c r="A7140" s="2">
        <v>45955.416666666664</v>
      </c>
      <c r="B7140" s="1">
        <v>6</v>
      </c>
    </row>
    <row r="7141" spans="1:2" x14ac:dyDescent="0.25">
      <c r="A7141" s="2">
        <v>45955.458333333336</v>
      </c>
      <c r="B7141" s="1">
        <v>18</v>
      </c>
    </row>
    <row r="7142" spans="1:2" x14ac:dyDescent="0.25">
      <c r="A7142" s="2">
        <v>45955.5</v>
      </c>
      <c r="B7142" s="1">
        <v>3</v>
      </c>
    </row>
    <row r="7143" spans="1:2" x14ac:dyDescent="0.25">
      <c r="A7143" s="2">
        <v>45955.541666666664</v>
      </c>
      <c r="B7143" s="1">
        <v>8</v>
      </c>
    </row>
    <row r="7144" spans="1:2" x14ac:dyDescent="0.25">
      <c r="A7144" s="2">
        <v>45955.583333333336</v>
      </c>
      <c r="B7144" s="1">
        <v>15</v>
      </c>
    </row>
    <row r="7145" spans="1:2" x14ac:dyDescent="0.25">
      <c r="A7145" s="2">
        <v>45955.625</v>
      </c>
      <c r="B7145" s="1">
        <v>15</v>
      </c>
    </row>
    <row r="7146" spans="1:2" x14ac:dyDescent="0.25">
      <c r="A7146" s="2">
        <v>45955.666666666664</v>
      </c>
      <c r="B7146" s="1">
        <v>26</v>
      </c>
    </row>
    <row r="7147" spans="1:2" x14ac:dyDescent="0.25">
      <c r="A7147" s="2">
        <v>45955.708333333336</v>
      </c>
      <c r="B7147" s="1">
        <v>71</v>
      </c>
    </row>
    <row r="7148" spans="1:2" x14ac:dyDescent="0.25">
      <c r="A7148" s="2">
        <v>45955.75</v>
      </c>
      <c r="B7148" s="1">
        <v>193</v>
      </c>
    </row>
    <row r="7149" spans="1:2" x14ac:dyDescent="0.25">
      <c r="A7149" s="2">
        <v>45955.791666666664</v>
      </c>
      <c r="B7149" s="1">
        <v>163</v>
      </c>
    </row>
    <row r="7150" spans="1:2" x14ac:dyDescent="0.25">
      <c r="A7150" s="2">
        <v>45955.833333333336</v>
      </c>
      <c r="B7150" s="1">
        <v>100</v>
      </c>
    </row>
    <row r="7151" spans="1:2" x14ac:dyDescent="0.25">
      <c r="A7151" s="2">
        <v>45955.875</v>
      </c>
      <c r="B7151" s="1">
        <v>69</v>
      </c>
    </row>
    <row r="7152" spans="1:2" x14ac:dyDescent="0.25">
      <c r="A7152" s="2">
        <v>45955.916666666664</v>
      </c>
      <c r="B7152" s="1">
        <v>33</v>
      </c>
    </row>
    <row r="7153" spans="1:2" x14ac:dyDescent="0.25">
      <c r="A7153" s="2">
        <v>45955.958333333336</v>
      </c>
      <c r="B7153" s="1">
        <v>4</v>
      </c>
    </row>
    <row r="7154" spans="1:2" x14ac:dyDescent="0.25">
      <c r="A7154" s="2">
        <v>45956</v>
      </c>
      <c r="B7154" s="1">
        <v>0</v>
      </c>
    </row>
    <row r="7155" spans="1:2" x14ac:dyDescent="0.25">
      <c r="A7155" s="2">
        <v>45956.041666666664</v>
      </c>
      <c r="B7155" s="1">
        <v>0</v>
      </c>
    </row>
    <row r="7156" spans="1:2" x14ac:dyDescent="0.25">
      <c r="A7156" s="2">
        <v>45956.083333333336</v>
      </c>
      <c r="B7156" s="1">
        <v>3</v>
      </c>
    </row>
    <row r="7157" spans="1:2" x14ac:dyDescent="0.25">
      <c r="A7157" s="2">
        <v>45956.125</v>
      </c>
      <c r="B7157" s="1">
        <v>17</v>
      </c>
    </row>
    <row r="7158" spans="1:2" x14ac:dyDescent="0.25">
      <c r="A7158" s="2">
        <v>45956.166666666664</v>
      </c>
      <c r="B7158" s="1">
        <v>0</v>
      </c>
    </row>
    <row r="7159" spans="1:2" x14ac:dyDescent="0.25">
      <c r="A7159" s="2">
        <v>45956.208333333336</v>
      </c>
      <c r="B7159" s="1">
        <v>0</v>
      </c>
    </row>
    <row r="7160" spans="1:2" x14ac:dyDescent="0.25">
      <c r="A7160" s="2">
        <v>45956.25</v>
      </c>
      <c r="B7160" s="1">
        <v>0</v>
      </c>
    </row>
    <row r="7161" spans="1:2" x14ac:dyDescent="0.25">
      <c r="A7161" s="2">
        <v>45956.291666666664</v>
      </c>
      <c r="B7161" s="1">
        <v>2</v>
      </c>
    </row>
    <row r="7162" spans="1:2" x14ac:dyDescent="0.25">
      <c r="A7162" s="2">
        <v>45956.333333333336</v>
      </c>
      <c r="B7162" s="1">
        <v>10</v>
      </c>
    </row>
    <row r="7163" spans="1:2" x14ac:dyDescent="0.25">
      <c r="A7163" s="2">
        <v>45956.375</v>
      </c>
      <c r="B7163" s="1">
        <v>25</v>
      </c>
    </row>
    <row r="7164" spans="1:2" x14ac:dyDescent="0.25">
      <c r="A7164" s="2">
        <v>45956.416666666664</v>
      </c>
      <c r="B7164" s="1">
        <v>47</v>
      </c>
    </row>
    <row r="7165" spans="1:2" x14ac:dyDescent="0.25">
      <c r="A7165" s="2">
        <v>45956.458333333336</v>
      </c>
      <c r="B7165" s="1">
        <v>48</v>
      </c>
    </row>
    <row r="7166" spans="1:2" x14ac:dyDescent="0.25">
      <c r="A7166" s="2">
        <v>45956.5</v>
      </c>
      <c r="B7166" s="1">
        <v>43</v>
      </c>
    </row>
    <row r="7167" spans="1:2" x14ac:dyDescent="0.25">
      <c r="A7167" s="2">
        <v>45956.541666666664</v>
      </c>
      <c r="B7167" s="1">
        <v>71</v>
      </c>
    </row>
    <row r="7168" spans="1:2" x14ac:dyDescent="0.25">
      <c r="A7168" s="2">
        <v>45956.583333333336</v>
      </c>
      <c r="B7168" s="1">
        <v>89</v>
      </c>
    </row>
    <row r="7169" spans="1:2" x14ac:dyDescent="0.25">
      <c r="A7169" s="2">
        <v>45956.625</v>
      </c>
      <c r="B7169" s="1">
        <v>169</v>
      </c>
    </row>
    <row r="7170" spans="1:2" x14ac:dyDescent="0.25">
      <c r="A7170" s="2">
        <v>45956.666666666664</v>
      </c>
      <c r="B7170" s="1">
        <v>254</v>
      </c>
    </row>
    <row r="7171" spans="1:2" x14ac:dyDescent="0.25">
      <c r="A7171" s="2">
        <v>45956.708333333336</v>
      </c>
      <c r="B7171" s="1">
        <v>379</v>
      </c>
    </row>
    <row r="7172" spans="1:2" x14ac:dyDescent="0.25">
      <c r="A7172" s="2">
        <v>45956.75</v>
      </c>
      <c r="B7172" s="1">
        <v>404</v>
      </c>
    </row>
    <row r="7173" spans="1:2" x14ac:dyDescent="0.25">
      <c r="A7173" s="2">
        <v>45956.791666666664</v>
      </c>
      <c r="B7173" s="1">
        <v>160</v>
      </c>
    </row>
    <row r="7174" spans="1:2" x14ac:dyDescent="0.25">
      <c r="A7174" s="2">
        <v>45956.833333333336</v>
      </c>
      <c r="B7174" s="1">
        <v>2</v>
      </c>
    </row>
    <row r="7175" spans="1:2" x14ac:dyDescent="0.25">
      <c r="A7175" s="2">
        <v>45956.875</v>
      </c>
      <c r="B7175" s="1">
        <v>17</v>
      </c>
    </row>
    <row r="7176" spans="1:2" x14ac:dyDescent="0.25">
      <c r="A7176" s="2">
        <v>45956.916666666664</v>
      </c>
      <c r="B7176" s="1">
        <v>18</v>
      </c>
    </row>
    <row r="7177" spans="1:2" x14ac:dyDescent="0.25">
      <c r="A7177" s="2">
        <v>45956.958333333336</v>
      </c>
      <c r="B7177" s="1">
        <v>0</v>
      </c>
    </row>
    <row r="7178" spans="1:2" x14ac:dyDescent="0.25">
      <c r="A7178" s="2">
        <v>45957</v>
      </c>
      <c r="B7178" s="1">
        <v>0</v>
      </c>
    </row>
    <row r="7179" spans="1:2" x14ac:dyDescent="0.25">
      <c r="A7179" s="2">
        <v>45957.041666666664</v>
      </c>
      <c r="B7179" s="1">
        <v>1</v>
      </c>
    </row>
    <row r="7180" spans="1:2" x14ac:dyDescent="0.25">
      <c r="A7180" s="2">
        <v>45957.083333333336</v>
      </c>
      <c r="B7180" s="1">
        <v>2</v>
      </c>
    </row>
    <row r="7181" spans="1:2" x14ac:dyDescent="0.25">
      <c r="A7181" s="2">
        <v>45957.125</v>
      </c>
      <c r="B7181" s="1">
        <v>0</v>
      </c>
    </row>
    <row r="7182" spans="1:2" x14ac:dyDescent="0.25">
      <c r="A7182" s="2">
        <v>45957.166666666664</v>
      </c>
      <c r="B7182" s="1">
        <v>0</v>
      </c>
    </row>
    <row r="7183" spans="1:2" x14ac:dyDescent="0.25">
      <c r="A7183" s="2">
        <v>45957.208333333336</v>
      </c>
      <c r="B7183" s="1">
        <v>1</v>
      </c>
    </row>
    <row r="7184" spans="1:2" x14ac:dyDescent="0.25">
      <c r="A7184" s="2">
        <v>45957.25</v>
      </c>
      <c r="B7184" s="1">
        <v>1</v>
      </c>
    </row>
    <row r="7185" spans="1:2" x14ac:dyDescent="0.25">
      <c r="A7185" s="2">
        <v>45957.291666666664</v>
      </c>
      <c r="B7185" s="1">
        <v>8</v>
      </c>
    </row>
    <row r="7186" spans="1:2" x14ac:dyDescent="0.25">
      <c r="A7186" s="2">
        <v>45957.333333333336</v>
      </c>
      <c r="B7186" s="1">
        <v>4</v>
      </c>
    </row>
    <row r="7187" spans="1:2" x14ac:dyDescent="0.25">
      <c r="A7187" s="2">
        <v>45957.375</v>
      </c>
      <c r="B7187" s="1">
        <v>7</v>
      </c>
    </row>
    <row r="7188" spans="1:2" x14ac:dyDescent="0.25">
      <c r="A7188" s="2">
        <v>45957.416666666664</v>
      </c>
      <c r="B7188" s="1">
        <v>3</v>
      </c>
    </row>
    <row r="7189" spans="1:2" x14ac:dyDescent="0.25">
      <c r="A7189" s="2">
        <v>45957.458333333336</v>
      </c>
      <c r="B7189" s="1">
        <v>14</v>
      </c>
    </row>
    <row r="7190" spans="1:2" x14ac:dyDescent="0.25">
      <c r="A7190" s="2">
        <v>45957.5</v>
      </c>
      <c r="B7190" s="1">
        <v>26</v>
      </c>
    </row>
    <row r="7191" spans="1:2" x14ac:dyDescent="0.25">
      <c r="A7191" s="2">
        <v>45957.541666666664</v>
      </c>
      <c r="B7191" s="1">
        <v>7</v>
      </c>
    </row>
    <row r="7192" spans="1:2" x14ac:dyDescent="0.25">
      <c r="A7192" s="2">
        <v>45957.583333333336</v>
      </c>
      <c r="B7192" s="1">
        <v>15</v>
      </c>
    </row>
    <row r="7193" spans="1:2" x14ac:dyDescent="0.25">
      <c r="A7193" s="2">
        <v>45957.625</v>
      </c>
      <c r="B7193" s="1">
        <v>21</v>
      </c>
    </row>
    <row r="7194" spans="1:2" x14ac:dyDescent="0.25">
      <c r="A7194" s="2">
        <v>45957.666666666664</v>
      </c>
      <c r="B7194" s="1">
        <v>42</v>
      </c>
    </row>
    <row r="7195" spans="1:2" x14ac:dyDescent="0.25">
      <c r="A7195" s="2">
        <v>45957.708333333336</v>
      </c>
      <c r="B7195" s="1">
        <v>38</v>
      </c>
    </row>
    <row r="7196" spans="1:2" x14ac:dyDescent="0.25">
      <c r="A7196" s="2">
        <v>45957.75</v>
      </c>
      <c r="B7196" s="1">
        <v>156</v>
      </c>
    </row>
    <row r="7197" spans="1:2" x14ac:dyDescent="0.25">
      <c r="A7197" s="2">
        <v>45957.791666666664</v>
      </c>
      <c r="B7197" s="1">
        <v>112</v>
      </c>
    </row>
    <row r="7198" spans="1:2" x14ac:dyDescent="0.25">
      <c r="A7198" s="2">
        <v>45957.833333333336</v>
      </c>
      <c r="B7198" s="1">
        <v>56</v>
      </c>
    </row>
    <row r="7199" spans="1:2" x14ac:dyDescent="0.25">
      <c r="A7199" s="2">
        <v>45957.875</v>
      </c>
      <c r="B7199" s="1">
        <v>18</v>
      </c>
    </row>
    <row r="7200" spans="1:2" x14ac:dyDescent="0.25">
      <c r="A7200" s="2">
        <v>45957.916666666664</v>
      </c>
      <c r="B7200" s="1">
        <v>4</v>
      </c>
    </row>
    <row r="7201" spans="1:2" x14ac:dyDescent="0.25">
      <c r="A7201" s="2">
        <v>45957.958333333336</v>
      </c>
      <c r="B7201" s="1">
        <v>0</v>
      </c>
    </row>
    <row r="7202" spans="1:2" x14ac:dyDescent="0.25">
      <c r="A7202" s="2">
        <v>45958</v>
      </c>
      <c r="B7202" s="1">
        <v>6</v>
      </c>
    </row>
    <row r="7203" spans="1:2" x14ac:dyDescent="0.25">
      <c r="A7203" s="2">
        <v>45958.041666666664</v>
      </c>
      <c r="B7203" s="1">
        <v>3</v>
      </c>
    </row>
    <row r="7204" spans="1:2" x14ac:dyDescent="0.25">
      <c r="A7204" s="2">
        <v>45958.083333333336</v>
      </c>
      <c r="B7204" s="1">
        <v>0</v>
      </c>
    </row>
    <row r="7205" spans="1:2" x14ac:dyDescent="0.25">
      <c r="A7205" s="2">
        <v>45958.125</v>
      </c>
      <c r="B7205" s="1">
        <v>0</v>
      </c>
    </row>
    <row r="7206" spans="1:2" x14ac:dyDescent="0.25">
      <c r="A7206" s="2">
        <v>45958.166666666664</v>
      </c>
      <c r="B7206" s="1">
        <v>1</v>
      </c>
    </row>
    <row r="7207" spans="1:2" x14ac:dyDescent="0.25">
      <c r="A7207" s="2">
        <v>45958.208333333336</v>
      </c>
      <c r="B7207" s="1">
        <v>2</v>
      </c>
    </row>
    <row r="7208" spans="1:2" x14ac:dyDescent="0.25">
      <c r="A7208" s="2">
        <v>45958.25</v>
      </c>
      <c r="B7208" s="1">
        <v>4</v>
      </c>
    </row>
    <row r="7209" spans="1:2" x14ac:dyDescent="0.25">
      <c r="A7209" s="2">
        <v>45958.291666666664</v>
      </c>
      <c r="B7209" s="1">
        <v>14</v>
      </c>
    </row>
    <row r="7210" spans="1:2" x14ac:dyDescent="0.25">
      <c r="A7210" s="2">
        <v>45958.333333333336</v>
      </c>
      <c r="B7210" s="1">
        <v>19</v>
      </c>
    </row>
    <row r="7211" spans="1:2" x14ac:dyDescent="0.25">
      <c r="A7211" s="2">
        <v>45958.375</v>
      </c>
      <c r="B7211" s="1">
        <v>10</v>
      </c>
    </row>
    <row r="7212" spans="1:2" x14ac:dyDescent="0.25">
      <c r="A7212" s="2">
        <v>45958.416666666664</v>
      </c>
      <c r="B7212" s="1">
        <v>44</v>
      </c>
    </row>
    <row r="7213" spans="1:2" x14ac:dyDescent="0.25">
      <c r="A7213" s="2">
        <v>45958.458333333336</v>
      </c>
      <c r="B7213" s="1">
        <v>34</v>
      </c>
    </row>
    <row r="7214" spans="1:2" x14ac:dyDescent="0.25">
      <c r="A7214" s="2">
        <v>45958.5</v>
      </c>
      <c r="B7214" s="1">
        <v>26</v>
      </c>
    </row>
    <row r="7215" spans="1:2" x14ac:dyDescent="0.25">
      <c r="A7215" s="2">
        <v>45958.541666666664</v>
      </c>
      <c r="B7215" s="1">
        <v>26</v>
      </c>
    </row>
    <row r="7216" spans="1:2" x14ac:dyDescent="0.25">
      <c r="A7216" s="2">
        <v>45958.583333333336</v>
      </c>
      <c r="B7216" s="1">
        <v>19</v>
      </c>
    </row>
    <row r="7217" spans="1:2" x14ac:dyDescent="0.25">
      <c r="A7217" s="2">
        <v>45958.625</v>
      </c>
      <c r="B7217" s="1">
        <v>30</v>
      </c>
    </row>
    <row r="7218" spans="1:2" x14ac:dyDescent="0.25">
      <c r="A7218" s="2">
        <v>45958.666666666664</v>
      </c>
      <c r="B7218" s="1">
        <v>48</v>
      </c>
    </row>
    <row r="7219" spans="1:2" x14ac:dyDescent="0.25">
      <c r="A7219" s="2">
        <v>45958.708333333336</v>
      </c>
      <c r="B7219" s="1">
        <v>75</v>
      </c>
    </row>
    <row r="7220" spans="1:2" x14ac:dyDescent="0.25">
      <c r="A7220" s="2">
        <v>45958.75</v>
      </c>
      <c r="B7220" s="1">
        <v>91</v>
      </c>
    </row>
    <row r="7221" spans="1:2" x14ac:dyDescent="0.25">
      <c r="A7221" s="2">
        <v>45958.791666666664</v>
      </c>
      <c r="B7221" s="1">
        <v>112</v>
      </c>
    </row>
    <row r="7222" spans="1:2" x14ac:dyDescent="0.25">
      <c r="A7222" s="2">
        <v>45958.833333333336</v>
      </c>
      <c r="B7222" s="1">
        <v>84</v>
      </c>
    </row>
    <row r="7223" spans="1:2" x14ac:dyDescent="0.25">
      <c r="A7223" s="2">
        <v>45958.875</v>
      </c>
      <c r="B7223" s="1">
        <v>11</v>
      </c>
    </row>
    <row r="7224" spans="1:2" x14ac:dyDescent="0.25">
      <c r="A7224" s="2">
        <v>45958.916666666664</v>
      </c>
      <c r="B7224" s="1">
        <v>4</v>
      </c>
    </row>
    <row r="7225" spans="1:2" x14ac:dyDescent="0.25">
      <c r="A7225" s="2">
        <v>45958.958333333336</v>
      </c>
      <c r="B7225" s="1">
        <v>0</v>
      </c>
    </row>
    <row r="7226" spans="1:2" x14ac:dyDescent="0.25">
      <c r="A7226" s="2">
        <v>45959</v>
      </c>
      <c r="B7226" s="1">
        <v>3</v>
      </c>
    </row>
    <row r="7227" spans="1:2" x14ac:dyDescent="0.25">
      <c r="A7227" s="2">
        <v>45959.041666666664</v>
      </c>
      <c r="B7227" s="1">
        <v>0</v>
      </c>
    </row>
    <row r="7228" spans="1:2" x14ac:dyDescent="0.25">
      <c r="A7228" s="2">
        <v>45959.083333333336</v>
      </c>
      <c r="B7228" s="1">
        <v>2</v>
      </c>
    </row>
    <row r="7229" spans="1:2" x14ac:dyDescent="0.25">
      <c r="A7229" s="2">
        <v>45959.125</v>
      </c>
      <c r="B7229" s="1">
        <v>0</v>
      </c>
    </row>
    <row r="7230" spans="1:2" x14ac:dyDescent="0.25">
      <c r="A7230" s="2">
        <v>45959.166666666664</v>
      </c>
      <c r="B7230" s="1">
        <v>0</v>
      </c>
    </row>
    <row r="7231" spans="1:2" x14ac:dyDescent="0.25">
      <c r="A7231" s="2">
        <v>45959.208333333336</v>
      </c>
      <c r="B7231" s="1">
        <v>0</v>
      </c>
    </row>
    <row r="7232" spans="1:2" x14ac:dyDescent="0.25">
      <c r="A7232" s="2">
        <v>45959.25</v>
      </c>
      <c r="B7232" s="1">
        <v>1</v>
      </c>
    </row>
    <row r="7233" spans="1:2" x14ac:dyDescent="0.25">
      <c r="A7233" s="2">
        <v>45959.291666666664</v>
      </c>
      <c r="B7233" s="1">
        <v>6</v>
      </c>
    </row>
    <row r="7234" spans="1:2" x14ac:dyDescent="0.25">
      <c r="A7234" s="2">
        <v>45959.333333333336</v>
      </c>
      <c r="B7234" s="1">
        <v>15</v>
      </c>
    </row>
    <row r="7235" spans="1:2" x14ac:dyDescent="0.25">
      <c r="A7235" s="2">
        <v>45959.375</v>
      </c>
      <c r="B7235" s="1">
        <v>21</v>
      </c>
    </row>
    <row r="7236" spans="1:2" x14ac:dyDescent="0.25">
      <c r="A7236" s="2">
        <v>45959.416666666664</v>
      </c>
      <c r="B7236" s="1">
        <v>19</v>
      </c>
    </row>
    <row r="7237" spans="1:2" x14ac:dyDescent="0.25">
      <c r="A7237" s="2">
        <v>45959.458333333336</v>
      </c>
      <c r="B7237" s="1">
        <v>44</v>
      </c>
    </row>
    <row r="7238" spans="1:2" x14ac:dyDescent="0.25">
      <c r="A7238" s="2">
        <v>45959.5</v>
      </c>
      <c r="B7238" s="1">
        <v>23</v>
      </c>
    </row>
    <row r="7239" spans="1:2" x14ac:dyDescent="0.25">
      <c r="A7239" s="2">
        <v>45959.541666666664</v>
      </c>
      <c r="B7239" s="1">
        <v>21</v>
      </c>
    </row>
    <row r="7240" spans="1:2" x14ac:dyDescent="0.25">
      <c r="A7240" s="2">
        <v>45959.583333333336</v>
      </c>
      <c r="B7240" s="1">
        <v>42</v>
      </c>
    </row>
    <row r="7241" spans="1:2" x14ac:dyDescent="0.25">
      <c r="A7241" s="2">
        <v>45959.625</v>
      </c>
      <c r="B7241" s="1">
        <v>40</v>
      </c>
    </row>
    <row r="7242" spans="1:2" x14ac:dyDescent="0.25">
      <c r="A7242" s="2">
        <v>45959.666666666664</v>
      </c>
      <c r="B7242" s="1">
        <v>114</v>
      </c>
    </row>
    <row r="7243" spans="1:2" x14ac:dyDescent="0.25">
      <c r="A7243" s="2">
        <v>45959.708333333336</v>
      </c>
      <c r="B7243" s="1">
        <v>151</v>
      </c>
    </row>
    <row r="7244" spans="1:2" x14ac:dyDescent="0.25">
      <c r="A7244" s="2">
        <v>45959.75</v>
      </c>
      <c r="B7244" s="1">
        <v>241</v>
      </c>
    </row>
    <row r="7245" spans="1:2" x14ac:dyDescent="0.25">
      <c r="A7245" s="2">
        <v>45959.791666666664</v>
      </c>
      <c r="B7245" s="1">
        <v>161</v>
      </c>
    </row>
    <row r="7246" spans="1:2" x14ac:dyDescent="0.25">
      <c r="A7246" s="2">
        <v>45959.833333333336</v>
      </c>
      <c r="B7246" s="1">
        <v>94</v>
      </c>
    </row>
    <row r="7247" spans="1:2" x14ac:dyDescent="0.25">
      <c r="A7247" s="2">
        <v>45959.875</v>
      </c>
      <c r="B7247" s="1">
        <v>19</v>
      </c>
    </row>
    <row r="7248" spans="1:2" x14ac:dyDescent="0.25">
      <c r="A7248" s="2">
        <v>45959.916666666664</v>
      </c>
      <c r="B7248" s="1">
        <v>11</v>
      </c>
    </row>
    <row r="7249" spans="1:2" x14ac:dyDescent="0.25">
      <c r="A7249" s="2">
        <v>45959.958333333336</v>
      </c>
      <c r="B7249" s="1">
        <v>0</v>
      </c>
    </row>
    <row r="7250" spans="1:2" x14ac:dyDescent="0.25">
      <c r="A7250" s="2">
        <v>45960</v>
      </c>
      <c r="B7250" s="1">
        <v>4</v>
      </c>
    </row>
    <row r="7251" spans="1:2" x14ac:dyDescent="0.25">
      <c r="A7251" s="2">
        <v>45960.041666666664</v>
      </c>
      <c r="B7251" s="1">
        <v>1</v>
      </c>
    </row>
    <row r="7252" spans="1:2" x14ac:dyDescent="0.25">
      <c r="A7252" s="2">
        <v>45960.083333333336</v>
      </c>
      <c r="B7252" s="1">
        <v>1</v>
      </c>
    </row>
    <row r="7253" spans="1:2" x14ac:dyDescent="0.25">
      <c r="A7253" s="2">
        <v>45960.125</v>
      </c>
      <c r="B7253" s="1">
        <v>2</v>
      </c>
    </row>
    <row r="7254" spans="1:2" x14ac:dyDescent="0.25">
      <c r="A7254" s="2">
        <v>45960.166666666664</v>
      </c>
      <c r="B7254" s="1">
        <v>0</v>
      </c>
    </row>
    <row r="7255" spans="1:2" x14ac:dyDescent="0.25">
      <c r="A7255" s="2">
        <v>45960.208333333336</v>
      </c>
      <c r="B7255" s="1">
        <v>1</v>
      </c>
    </row>
    <row r="7256" spans="1:2" x14ac:dyDescent="0.25">
      <c r="A7256" s="2">
        <v>45960.25</v>
      </c>
      <c r="B7256" s="1">
        <v>0</v>
      </c>
    </row>
    <row r="7257" spans="1:2" x14ac:dyDescent="0.25">
      <c r="A7257" s="2">
        <v>45960.291666666664</v>
      </c>
      <c r="B7257" s="1">
        <v>4</v>
      </c>
    </row>
    <row r="7258" spans="1:2" x14ac:dyDescent="0.25">
      <c r="A7258" s="2">
        <v>45960.333333333336</v>
      </c>
      <c r="B7258" s="1">
        <v>7</v>
      </c>
    </row>
    <row r="7259" spans="1:2" x14ac:dyDescent="0.25">
      <c r="A7259" s="2">
        <v>45960.375</v>
      </c>
      <c r="B7259" s="1">
        <v>7</v>
      </c>
    </row>
    <row r="7260" spans="1:2" x14ac:dyDescent="0.25">
      <c r="A7260" s="2">
        <v>45960.416666666664</v>
      </c>
      <c r="B7260" s="1">
        <v>27</v>
      </c>
    </row>
    <row r="7261" spans="1:2" x14ac:dyDescent="0.25">
      <c r="A7261" s="2">
        <v>45960.458333333336</v>
      </c>
      <c r="B7261" s="1">
        <v>28</v>
      </c>
    </row>
    <row r="7262" spans="1:2" x14ac:dyDescent="0.25">
      <c r="A7262" s="2">
        <v>45960.5</v>
      </c>
      <c r="B7262" s="1">
        <v>35</v>
      </c>
    </row>
    <row r="7263" spans="1:2" x14ac:dyDescent="0.25">
      <c r="A7263" s="2">
        <v>45960.541666666664</v>
      </c>
      <c r="B7263" s="1">
        <v>26</v>
      </c>
    </row>
    <row r="7264" spans="1:2" x14ac:dyDescent="0.25">
      <c r="A7264" s="2">
        <v>45960.583333333336</v>
      </c>
      <c r="B7264" s="1">
        <v>40</v>
      </c>
    </row>
    <row r="7265" spans="1:2" x14ac:dyDescent="0.25">
      <c r="A7265" s="2">
        <v>45960.625</v>
      </c>
      <c r="B7265" s="1">
        <v>45</v>
      </c>
    </row>
    <row r="7266" spans="1:2" x14ac:dyDescent="0.25">
      <c r="A7266" s="2">
        <v>45960.666666666664</v>
      </c>
      <c r="B7266" s="1">
        <v>82</v>
      </c>
    </row>
    <row r="7267" spans="1:2" x14ac:dyDescent="0.25">
      <c r="A7267" s="2">
        <v>45960.708333333336</v>
      </c>
      <c r="B7267" s="1">
        <v>182</v>
      </c>
    </row>
    <row r="7268" spans="1:2" x14ac:dyDescent="0.25">
      <c r="A7268" s="2">
        <v>45960.75</v>
      </c>
      <c r="B7268" s="1">
        <v>201</v>
      </c>
    </row>
    <row r="7269" spans="1:2" x14ac:dyDescent="0.25">
      <c r="A7269" s="2">
        <v>45960.791666666664</v>
      </c>
      <c r="B7269" s="1">
        <v>226</v>
      </c>
    </row>
    <row r="7270" spans="1:2" x14ac:dyDescent="0.25">
      <c r="A7270" s="2">
        <v>45960.833333333336</v>
      </c>
      <c r="B7270" s="1">
        <v>107</v>
      </c>
    </row>
    <row r="7271" spans="1:2" x14ac:dyDescent="0.25">
      <c r="A7271" s="2">
        <v>45960.875</v>
      </c>
      <c r="B7271" s="1">
        <v>23</v>
      </c>
    </row>
    <row r="7272" spans="1:2" x14ac:dyDescent="0.25">
      <c r="A7272" s="2">
        <v>45960.916666666664</v>
      </c>
      <c r="B7272" s="1">
        <v>13</v>
      </c>
    </row>
    <row r="7273" spans="1:2" x14ac:dyDescent="0.25">
      <c r="A7273" s="2">
        <v>45960.958333333336</v>
      </c>
      <c r="B7273" s="1">
        <v>0</v>
      </c>
    </row>
    <row r="7274" spans="1:2" x14ac:dyDescent="0.25">
      <c r="A7274" s="2">
        <v>45961</v>
      </c>
      <c r="B7274" s="1">
        <v>2</v>
      </c>
    </row>
    <row r="7275" spans="1:2" x14ac:dyDescent="0.25">
      <c r="A7275" s="2">
        <v>45961.041666666664</v>
      </c>
      <c r="B7275" s="1">
        <v>5</v>
      </c>
    </row>
    <row r="7276" spans="1:2" x14ac:dyDescent="0.25">
      <c r="A7276" s="2">
        <v>45961.083333333336</v>
      </c>
      <c r="B7276" s="1">
        <v>0</v>
      </c>
    </row>
    <row r="7277" spans="1:2" x14ac:dyDescent="0.25">
      <c r="A7277" s="2">
        <v>45961.125</v>
      </c>
      <c r="B7277" s="1">
        <v>0</v>
      </c>
    </row>
    <row r="7278" spans="1:2" x14ac:dyDescent="0.25">
      <c r="A7278" s="2">
        <v>45961.166666666664</v>
      </c>
      <c r="B7278" s="1">
        <v>0</v>
      </c>
    </row>
    <row r="7279" spans="1:2" x14ac:dyDescent="0.25">
      <c r="A7279" s="2">
        <v>45961.208333333336</v>
      </c>
      <c r="B7279" s="1">
        <v>0</v>
      </c>
    </row>
    <row r="7280" spans="1:2" x14ac:dyDescent="0.25">
      <c r="A7280" s="2">
        <v>45961.25</v>
      </c>
      <c r="B7280" s="1">
        <v>1</v>
      </c>
    </row>
    <row r="7281" spans="1:2" x14ac:dyDescent="0.25">
      <c r="A7281" s="2">
        <v>45961.291666666664</v>
      </c>
      <c r="B7281" s="1">
        <v>6</v>
      </c>
    </row>
    <row r="7282" spans="1:2" x14ac:dyDescent="0.25">
      <c r="A7282" s="2">
        <v>45961.333333333336</v>
      </c>
      <c r="B7282" s="1">
        <v>11</v>
      </c>
    </row>
    <row r="7283" spans="1:2" x14ac:dyDescent="0.25">
      <c r="A7283" s="2">
        <v>45961.375</v>
      </c>
      <c r="B7283" s="1">
        <v>5</v>
      </c>
    </row>
    <row r="7284" spans="1:2" x14ac:dyDescent="0.25">
      <c r="A7284" s="2">
        <v>45961.416666666664</v>
      </c>
      <c r="B7284" s="1">
        <v>24</v>
      </c>
    </row>
    <row r="7285" spans="1:2" x14ac:dyDescent="0.25">
      <c r="A7285" s="2">
        <v>45961.458333333336</v>
      </c>
      <c r="B7285" s="1">
        <v>14</v>
      </c>
    </row>
    <row r="7286" spans="1:2" x14ac:dyDescent="0.25">
      <c r="A7286" s="2">
        <v>45961.5</v>
      </c>
      <c r="B7286" s="1">
        <v>15</v>
      </c>
    </row>
    <row r="7287" spans="1:2" x14ac:dyDescent="0.25">
      <c r="A7287" s="2">
        <v>45961.541666666664</v>
      </c>
      <c r="B7287" s="1">
        <v>17</v>
      </c>
    </row>
    <row r="7288" spans="1:2" x14ac:dyDescent="0.25">
      <c r="A7288" s="2">
        <v>45961.583333333336</v>
      </c>
      <c r="B7288" s="1">
        <v>28</v>
      </c>
    </row>
    <row r="7289" spans="1:2" x14ac:dyDescent="0.25">
      <c r="A7289" s="2">
        <v>45961.625</v>
      </c>
      <c r="B7289" s="1">
        <v>116</v>
      </c>
    </row>
    <row r="7290" spans="1:2" x14ac:dyDescent="0.25">
      <c r="A7290" s="2">
        <v>45961.666666666664</v>
      </c>
      <c r="B7290" s="1">
        <v>131</v>
      </c>
    </row>
    <row r="7291" spans="1:2" x14ac:dyDescent="0.25">
      <c r="A7291" s="2">
        <v>45961.708333333336</v>
      </c>
      <c r="B7291" s="1">
        <v>335</v>
      </c>
    </row>
    <row r="7292" spans="1:2" x14ac:dyDescent="0.25">
      <c r="A7292" s="2">
        <v>45961.75</v>
      </c>
      <c r="B7292" s="1">
        <v>461</v>
      </c>
    </row>
    <row r="7293" spans="1:2" x14ac:dyDescent="0.25">
      <c r="A7293" s="2">
        <v>45961.791666666664</v>
      </c>
      <c r="B7293" s="1">
        <v>471</v>
      </c>
    </row>
    <row r="7294" spans="1:2" x14ac:dyDescent="0.25">
      <c r="A7294" s="2">
        <v>45961.833333333336</v>
      </c>
      <c r="B7294" s="1">
        <v>318</v>
      </c>
    </row>
    <row r="7295" spans="1:2" x14ac:dyDescent="0.25">
      <c r="A7295" s="2">
        <v>45961.875</v>
      </c>
      <c r="B7295" s="1">
        <v>131</v>
      </c>
    </row>
    <row r="7296" spans="1:2" x14ac:dyDescent="0.25">
      <c r="A7296" s="2">
        <v>45961.916666666664</v>
      </c>
      <c r="B7296" s="1">
        <v>46</v>
      </c>
    </row>
    <row r="7297" spans="1:2" x14ac:dyDescent="0.25">
      <c r="A7297" s="2">
        <v>45961.958333333336</v>
      </c>
      <c r="B7297" s="1">
        <v>0</v>
      </c>
    </row>
    <row r="7298" spans="1:2" x14ac:dyDescent="0.25">
      <c r="A7298" s="2">
        <v>45962</v>
      </c>
      <c r="B7298" s="1">
        <v>5</v>
      </c>
    </row>
    <row r="7299" spans="1:2" x14ac:dyDescent="0.25">
      <c r="A7299" s="2">
        <v>45962.041666666664</v>
      </c>
      <c r="B7299" s="1">
        <v>6</v>
      </c>
    </row>
    <row r="7300" spans="1:2" x14ac:dyDescent="0.25">
      <c r="A7300" s="2">
        <v>45962.083333333336</v>
      </c>
      <c r="B7300" s="1">
        <v>5</v>
      </c>
    </row>
    <row r="7301" spans="1:2" x14ac:dyDescent="0.25">
      <c r="A7301" s="2">
        <v>45962.125</v>
      </c>
      <c r="B7301" s="1">
        <v>2</v>
      </c>
    </row>
    <row r="7302" spans="1:2" x14ac:dyDescent="0.25">
      <c r="A7302" s="2">
        <v>45962.166666666664</v>
      </c>
      <c r="B7302" s="1">
        <v>1</v>
      </c>
    </row>
    <row r="7303" spans="1:2" x14ac:dyDescent="0.25">
      <c r="A7303" s="2">
        <v>45962.208333333336</v>
      </c>
      <c r="B7303" s="1">
        <v>1</v>
      </c>
    </row>
    <row r="7304" spans="1:2" x14ac:dyDescent="0.25">
      <c r="A7304" s="2">
        <v>45962.25</v>
      </c>
      <c r="B7304" s="1">
        <v>0</v>
      </c>
    </row>
    <row r="7305" spans="1:2" x14ac:dyDescent="0.25">
      <c r="A7305" s="2">
        <v>45962.291666666664</v>
      </c>
      <c r="B7305" s="1">
        <v>8</v>
      </c>
    </row>
    <row r="7306" spans="1:2" x14ac:dyDescent="0.25">
      <c r="A7306" s="2">
        <v>45962.333333333336</v>
      </c>
      <c r="B7306" s="1">
        <v>20</v>
      </c>
    </row>
    <row r="7307" spans="1:2" x14ac:dyDescent="0.25">
      <c r="A7307" s="2">
        <v>45962.375</v>
      </c>
      <c r="B7307" s="1">
        <v>40</v>
      </c>
    </row>
    <row r="7308" spans="1:2" x14ac:dyDescent="0.25">
      <c r="A7308" s="2">
        <v>45962.416666666664</v>
      </c>
      <c r="B7308" s="1">
        <v>36</v>
      </c>
    </row>
    <row r="7309" spans="1:2" x14ac:dyDescent="0.25">
      <c r="A7309" s="2">
        <v>45962.458333333336</v>
      </c>
      <c r="B7309" s="1">
        <v>54</v>
      </c>
    </row>
    <row r="7310" spans="1:2" x14ac:dyDescent="0.25">
      <c r="A7310" s="2">
        <v>45962.5</v>
      </c>
      <c r="B7310" s="1">
        <v>65</v>
      </c>
    </row>
    <row r="7311" spans="1:2" x14ac:dyDescent="0.25">
      <c r="A7311" s="2">
        <v>45962.541666666664</v>
      </c>
      <c r="B7311" s="1">
        <v>60</v>
      </c>
    </row>
    <row r="7312" spans="1:2" x14ac:dyDescent="0.25">
      <c r="A7312" s="2">
        <v>45962.583333333336</v>
      </c>
      <c r="B7312" s="1">
        <v>123</v>
      </c>
    </row>
    <row r="7313" spans="1:2" x14ac:dyDescent="0.25">
      <c r="A7313" s="2">
        <v>45962.625</v>
      </c>
      <c r="B7313" s="1">
        <v>224</v>
      </c>
    </row>
    <row r="7314" spans="1:2" x14ac:dyDescent="0.25">
      <c r="A7314" s="2">
        <v>45962.666666666664</v>
      </c>
      <c r="B7314" s="1">
        <v>362</v>
      </c>
    </row>
    <row r="7315" spans="1:2" x14ac:dyDescent="0.25">
      <c r="A7315" s="2">
        <v>45962.708333333336</v>
      </c>
      <c r="B7315" s="1">
        <v>563</v>
      </c>
    </row>
    <row r="7316" spans="1:2" x14ac:dyDescent="0.25">
      <c r="A7316" s="2">
        <v>45962.75</v>
      </c>
      <c r="B7316" s="1">
        <v>611</v>
      </c>
    </row>
    <row r="7317" spans="1:2" x14ac:dyDescent="0.25">
      <c r="A7317" s="2">
        <v>45962.791666666664</v>
      </c>
      <c r="B7317" s="1">
        <v>466</v>
      </c>
    </row>
    <row r="7318" spans="1:2" x14ac:dyDescent="0.25">
      <c r="A7318" s="2">
        <v>45962.833333333336</v>
      </c>
      <c r="B7318" s="1">
        <v>182</v>
      </c>
    </row>
    <row r="7319" spans="1:2" x14ac:dyDescent="0.25">
      <c r="A7319" s="2">
        <v>45962.875</v>
      </c>
      <c r="B7319" s="1">
        <v>52</v>
      </c>
    </row>
    <row r="7320" spans="1:2" x14ac:dyDescent="0.25">
      <c r="A7320" s="2">
        <v>45962.916666666664</v>
      </c>
      <c r="B7320" s="1">
        <v>31</v>
      </c>
    </row>
    <row r="7321" spans="1:2" x14ac:dyDescent="0.25">
      <c r="A7321" s="2">
        <v>45962.958333333336</v>
      </c>
      <c r="B7321" s="1">
        <v>0</v>
      </c>
    </row>
    <row r="7322" spans="1:2" x14ac:dyDescent="0.25">
      <c r="A7322" s="2">
        <v>45963</v>
      </c>
      <c r="B7322" s="1">
        <v>4</v>
      </c>
    </row>
    <row r="7323" spans="1:2" x14ac:dyDescent="0.25">
      <c r="A7323" s="2">
        <v>45963.041666666664</v>
      </c>
      <c r="B7323" s="1">
        <v>3</v>
      </c>
    </row>
    <row r="7324" spans="1:2" x14ac:dyDescent="0.25">
      <c r="A7324" s="2">
        <v>45963.083333333336</v>
      </c>
      <c r="B7324" s="1">
        <v>0</v>
      </c>
    </row>
    <row r="7325" spans="1:2" x14ac:dyDescent="0.25">
      <c r="A7325" s="2">
        <v>45963.125</v>
      </c>
      <c r="B7325" s="1">
        <v>0</v>
      </c>
    </row>
    <row r="7326" spans="1:2" x14ac:dyDescent="0.25">
      <c r="A7326" s="2">
        <v>45963.166666666664</v>
      </c>
      <c r="B7326" s="1">
        <v>1</v>
      </c>
    </row>
    <row r="7327" spans="1:2" x14ac:dyDescent="0.25">
      <c r="A7327" s="2">
        <v>45963.208333333336</v>
      </c>
      <c r="B7327" s="1">
        <v>2</v>
      </c>
    </row>
    <row r="7328" spans="1:2" x14ac:dyDescent="0.25">
      <c r="A7328" s="2">
        <v>45963.25</v>
      </c>
      <c r="B7328" s="1">
        <v>2</v>
      </c>
    </row>
    <row r="7329" spans="1:2" x14ac:dyDescent="0.25">
      <c r="A7329" s="2">
        <v>45963.291666666664</v>
      </c>
      <c r="B7329" s="1">
        <v>11</v>
      </c>
    </row>
    <row r="7330" spans="1:2" x14ac:dyDescent="0.25">
      <c r="A7330" s="2">
        <v>45963.333333333336</v>
      </c>
      <c r="B7330" s="1">
        <v>9</v>
      </c>
    </row>
    <row r="7331" spans="1:2" x14ac:dyDescent="0.25">
      <c r="A7331" s="2">
        <v>45963.375</v>
      </c>
      <c r="B7331" s="1">
        <v>8</v>
      </c>
    </row>
    <row r="7332" spans="1:2" x14ac:dyDescent="0.25">
      <c r="A7332" s="2">
        <v>45963.416666666664</v>
      </c>
      <c r="B7332" s="1">
        <v>29</v>
      </c>
    </row>
    <row r="7333" spans="1:2" x14ac:dyDescent="0.25">
      <c r="A7333" s="2">
        <v>45963.458333333336</v>
      </c>
      <c r="B7333" s="1">
        <v>52</v>
      </c>
    </row>
    <row r="7334" spans="1:2" x14ac:dyDescent="0.25">
      <c r="A7334" s="2">
        <v>45963.5</v>
      </c>
      <c r="B7334" s="1">
        <v>74</v>
      </c>
    </row>
    <row r="7335" spans="1:2" x14ac:dyDescent="0.25">
      <c r="A7335" s="2">
        <v>45963.541666666664</v>
      </c>
      <c r="B7335" s="1">
        <v>66</v>
      </c>
    </row>
    <row r="7336" spans="1:2" x14ac:dyDescent="0.25">
      <c r="A7336" s="2">
        <v>45963.583333333336</v>
      </c>
      <c r="B7336" s="1">
        <v>120</v>
      </c>
    </row>
    <row r="7337" spans="1:2" x14ac:dyDescent="0.25">
      <c r="A7337" s="2">
        <v>45963.625</v>
      </c>
      <c r="B7337" s="1">
        <v>132</v>
      </c>
    </row>
    <row r="7338" spans="1:2" x14ac:dyDescent="0.25">
      <c r="A7338" s="2">
        <v>45963.666666666664</v>
      </c>
      <c r="B7338" s="1">
        <v>120</v>
      </c>
    </row>
    <row r="7339" spans="1:2" x14ac:dyDescent="0.25">
      <c r="A7339" s="2">
        <v>45963.708333333336</v>
      </c>
      <c r="B7339" s="1">
        <v>272</v>
      </c>
    </row>
    <row r="7340" spans="1:2" x14ac:dyDescent="0.25">
      <c r="A7340" s="2">
        <v>45963.75</v>
      </c>
      <c r="B7340" s="1">
        <v>219</v>
      </c>
    </row>
    <row r="7341" spans="1:2" x14ac:dyDescent="0.25">
      <c r="A7341" s="2">
        <v>45963.791666666664</v>
      </c>
      <c r="B7341" s="1">
        <v>105</v>
      </c>
    </row>
    <row r="7342" spans="1:2" x14ac:dyDescent="0.25">
      <c r="A7342" s="2">
        <v>45963.833333333336</v>
      </c>
      <c r="B7342" s="1">
        <v>37</v>
      </c>
    </row>
    <row r="7343" spans="1:2" x14ac:dyDescent="0.25">
      <c r="A7343" s="2">
        <v>45963.875</v>
      </c>
      <c r="B7343" s="1">
        <v>9</v>
      </c>
    </row>
    <row r="7344" spans="1:2" x14ac:dyDescent="0.25">
      <c r="A7344" s="2">
        <v>45963.916666666664</v>
      </c>
      <c r="B7344" s="1">
        <v>4</v>
      </c>
    </row>
    <row r="7345" spans="1:2" x14ac:dyDescent="0.25">
      <c r="A7345" s="2">
        <v>45963.958333333336</v>
      </c>
      <c r="B7345" s="1">
        <v>0</v>
      </c>
    </row>
    <row r="7346" spans="1:2" x14ac:dyDescent="0.25">
      <c r="A7346" s="2">
        <v>45964</v>
      </c>
      <c r="B7346" s="1">
        <v>0</v>
      </c>
    </row>
    <row r="7347" spans="1:2" x14ac:dyDescent="0.25">
      <c r="A7347" s="2">
        <v>45964.041666666664</v>
      </c>
      <c r="B7347" s="1">
        <v>4</v>
      </c>
    </row>
    <row r="7348" spans="1:2" x14ac:dyDescent="0.25">
      <c r="A7348" s="2">
        <v>45964.083333333336</v>
      </c>
      <c r="B7348" s="1">
        <v>0</v>
      </c>
    </row>
    <row r="7349" spans="1:2" x14ac:dyDescent="0.25">
      <c r="A7349" s="2">
        <v>45964.125</v>
      </c>
      <c r="B7349" s="1">
        <v>0</v>
      </c>
    </row>
    <row r="7350" spans="1:2" x14ac:dyDescent="0.25">
      <c r="A7350" s="2">
        <v>45964.166666666664</v>
      </c>
      <c r="B7350" s="1">
        <v>0</v>
      </c>
    </row>
    <row r="7351" spans="1:2" x14ac:dyDescent="0.25">
      <c r="A7351" s="2">
        <v>45964.208333333336</v>
      </c>
      <c r="B7351" s="1">
        <v>0</v>
      </c>
    </row>
    <row r="7352" spans="1:2" x14ac:dyDescent="0.25">
      <c r="A7352" s="2">
        <v>45964.25</v>
      </c>
      <c r="B7352" s="1">
        <v>1</v>
      </c>
    </row>
    <row r="7353" spans="1:2" x14ac:dyDescent="0.25">
      <c r="A7353" s="2">
        <v>45964.291666666664</v>
      </c>
      <c r="B7353" s="1">
        <v>9</v>
      </c>
    </row>
    <row r="7354" spans="1:2" x14ac:dyDescent="0.25">
      <c r="A7354" s="2">
        <v>45964.333333333336</v>
      </c>
      <c r="B7354" s="1">
        <v>2</v>
      </c>
    </row>
    <row r="7355" spans="1:2" x14ac:dyDescent="0.25">
      <c r="A7355" s="2">
        <v>45964.375</v>
      </c>
      <c r="B7355" s="1">
        <v>8</v>
      </c>
    </row>
    <row r="7356" spans="1:2" x14ac:dyDescent="0.25">
      <c r="A7356" s="2">
        <v>45964.416666666664</v>
      </c>
      <c r="B7356" s="1">
        <v>19</v>
      </c>
    </row>
    <row r="7357" spans="1:2" x14ac:dyDescent="0.25">
      <c r="A7357" s="2">
        <v>45964.458333333336</v>
      </c>
      <c r="B7357" s="1">
        <v>13</v>
      </c>
    </row>
    <row r="7358" spans="1:2" x14ac:dyDescent="0.25">
      <c r="A7358" s="2">
        <v>45964.5</v>
      </c>
      <c r="B7358" s="1">
        <v>14</v>
      </c>
    </row>
    <row r="7359" spans="1:2" x14ac:dyDescent="0.25">
      <c r="A7359" s="2">
        <v>45964.541666666664</v>
      </c>
      <c r="B7359" s="1">
        <v>5</v>
      </c>
    </row>
    <row r="7360" spans="1:2" x14ac:dyDescent="0.25">
      <c r="A7360" s="2">
        <v>45964.583333333336</v>
      </c>
      <c r="B7360" s="1">
        <v>21</v>
      </c>
    </row>
    <row r="7361" spans="1:2" x14ac:dyDescent="0.25">
      <c r="A7361" s="2">
        <v>45964.625</v>
      </c>
      <c r="B7361" s="1">
        <v>36</v>
      </c>
    </row>
    <row r="7362" spans="1:2" x14ac:dyDescent="0.25">
      <c r="A7362" s="2">
        <v>45964.666666666664</v>
      </c>
      <c r="B7362" s="1">
        <v>26</v>
      </c>
    </row>
    <row r="7363" spans="1:2" x14ac:dyDescent="0.25">
      <c r="A7363" s="2">
        <v>45964.708333333336</v>
      </c>
      <c r="B7363" s="1">
        <v>19</v>
      </c>
    </row>
    <row r="7364" spans="1:2" x14ac:dyDescent="0.25">
      <c r="A7364" s="2">
        <v>45964.75</v>
      </c>
      <c r="B7364" s="1">
        <v>45</v>
      </c>
    </row>
    <row r="7365" spans="1:2" x14ac:dyDescent="0.25">
      <c r="A7365" s="2">
        <v>45964.791666666664</v>
      </c>
      <c r="B7365" s="1">
        <v>20</v>
      </c>
    </row>
    <row r="7366" spans="1:2" x14ac:dyDescent="0.25">
      <c r="A7366" s="2">
        <v>45964.833333333336</v>
      </c>
      <c r="B7366" s="1">
        <v>10</v>
      </c>
    </row>
    <row r="7367" spans="1:2" x14ac:dyDescent="0.25">
      <c r="A7367" s="2">
        <v>45964.875</v>
      </c>
      <c r="B7367" s="1">
        <v>6</v>
      </c>
    </row>
    <row r="7368" spans="1:2" x14ac:dyDescent="0.25">
      <c r="A7368" s="2">
        <v>45964.916666666664</v>
      </c>
      <c r="B7368" s="1">
        <v>0</v>
      </c>
    </row>
    <row r="7369" spans="1:2" x14ac:dyDescent="0.25">
      <c r="A7369" s="2">
        <v>45964.958333333336</v>
      </c>
      <c r="B7369" s="1">
        <v>0</v>
      </c>
    </row>
    <row r="7370" spans="1:2" x14ac:dyDescent="0.25">
      <c r="A7370" s="2">
        <v>45965</v>
      </c>
      <c r="B7370" s="1">
        <v>3</v>
      </c>
    </row>
    <row r="7371" spans="1:2" x14ac:dyDescent="0.25">
      <c r="A7371" s="2">
        <v>45965.041666666664</v>
      </c>
      <c r="B7371" s="1">
        <v>1</v>
      </c>
    </row>
    <row r="7372" spans="1:2" x14ac:dyDescent="0.25">
      <c r="A7372" s="2">
        <v>45965.083333333336</v>
      </c>
      <c r="B7372" s="1">
        <v>1</v>
      </c>
    </row>
    <row r="7373" spans="1:2" x14ac:dyDescent="0.25">
      <c r="A7373" s="2">
        <v>45965.125</v>
      </c>
      <c r="B7373" s="1">
        <v>0</v>
      </c>
    </row>
    <row r="7374" spans="1:2" x14ac:dyDescent="0.25">
      <c r="A7374" s="2">
        <v>45965.166666666664</v>
      </c>
      <c r="B7374" s="1">
        <v>0</v>
      </c>
    </row>
    <row r="7375" spans="1:2" x14ac:dyDescent="0.25">
      <c r="A7375" s="2">
        <v>45965.208333333336</v>
      </c>
      <c r="B7375" s="1">
        <v>0</v>
      </c>
    </row>
    <row r="7376" spans="1:2" x14ac:dyDescent="0.25">
      <c r="A7376" s="2">
        <v>45965.25</v>
      </c>
      <c r="B7376" s="1">
        <v>2</v>
      </c>
    </row>
    <row r="7377" spans="1:2" x14ac:dyDescent="0.25">
      <c r="A7377" s="2">
        <v>45965.291666666664</v>
      </c>
      <c r="B7377" s="1">
        <v>6</v>
      </c>
    </row>
    <row r="7378" spans="1:2" x14ac:dyDescent="0.25">
      <c r="A7378" s="2">
        <v>45965.333333333336</v>
      </c>
      <c r="B7378" s="1">
        <v>13</v>
      </c>
    </row>
    <row r="7379" spans="1:2" x14ac:dyDescent="0.25">
      <c r="A7379" s="2">
        <v>45965.375</v>
      </c>
      <c r="B7379" s="1">
        <v>4</v>
      </c>
    </row>
    <row r="7380" spans="1:2" x14ac:dyDescent="0.25">
      <c r="A7380" s="2">
        <v>45965.416666666664</v>
      </c>
      <c r="B7380" s="1">
        <v>8</v>
      </c>
    </row>
    <row r="7381" spans="1:2" x14ac:dyDescent="0.25">
      <c r="A7381" s="2">
        <v>45965.458333333336</v>
      </c>
      <c r="B7381" s="1">
        <v>12</v>
      </c>
    </row>
    <row r="7382" spans="1:2" x14ac:dyDescent="0.25">
      <c r="A7382" s="2">
        <v>45965.5</v>
      </c>
      <c r="B7382" s="1">
        <v>22</v>
      </c>
    </row>
    <row r="7383" spans="1:2" x14ac:dyDescent="0.25">
      <c r="A7383" s="2">
        <v>45965.541666666664</v>
      </c>
      <c r="B7383" s="1">
        <v>21</v>
      </c>
    </row>
    <row r="7384" spans="1:2" x14ac:dyDescent="0.25">
      <c r="A7384" s="2">
        <v>45965.583333333336</v>
      </c>
      <c r="B7384" s="1">
        <v>29</v>
      </c>
    </row>
    <row r="7385" spans="1:2" x14ac:dyDescent="0.25">
      <c r="A7385" s="2">
        <v>45965.625</v>
      </c>
      <c r="B7385" s="1">
        <v>58</v>
      </c>
    </row>
    <row r="7386" spans="1:2" x14ac:dyDescent="0.25">
      <c r="A7386" s="2">
        <v>45965.666666666664</v>
      </c>
      <c r="B7386" s="1">
        <v>54</v>
      </c>
    </row>
    <row r="7387" spans="1:2" x14ac:dyDescent="0.25">
      <c r="A7387" s="2">
        <v>45965.708333333336</v>
      </c>
      <c r="B7387" s="1">
        <v>90</v>
      </c>
    </row>
    <row r="7388" spans="1:2" x14ac:dyDescent="0.25">
      <c r="A7388" s="2">
        <v>45965.75</v>
      </c>
      <c r="B7388" s="1">
        <v>106</v>
      </c>
    </row>
    <row r="7389" spans="1:2" x14ac:dyDescent="0.25">
      <c r="A7389" s="2">
        <v>45965.791666666664</v>
      </c>
      <c r="B7389" s="1">
        <v>78</v>
      </c>
    </row>
    <row r="7390" spans="1:2" x14ac:dyDescent="0.25">
      <c r="A7390" s="2">
        <v>45965.833333333336</v>
      </c>
      <c r="B7390" s="1">
        <v>28</v>
      </c>
    </row>
    <row r="7391" spans="1:2" x14ac:dyDescent="0.25">
      <c r="A7391" s="2">
        <v>45965.875</v>
      </c>
      <c r="B7391" s="1">
        <v>12</v>
      </c>
    </row>
    <row r="7392" spans="1:2" x14ac:dyDescent="0.25">
      <c r="A7392" s="2">
        <v>45965.916666666664</v>
      </c>
      <c r="B7392" s="1">
        <v>10</v>
      </c>
    </row>
    <row r="7393" spans="1:2" x14ac:dyDescent="0.25">
      <c r="A7393" s="2">
        <v>45965.958333333336</v>
      </c>
      <c r="B7393" s="1">
        <v>4</v>
      </c>
    </row>
    <row r="7394" spans="1:2" x14ac:dyDescent="0.25">
      <c r="A7394" s="2">
        <v>45966</v>
      </c>
      <c r="B7394" s="1">
        <v>0</v>
      </c>
    </row>
    <row r="7395" spans="1:2" x14ac:dyDescent="0.25">
      <c r="A7395" s="2">
        <v>45966.041666666664</v>
      </c>
      <c r="B7395" s="1">
        <v>0</v>
      </c>
    </row>
    <row r="7396" spans="1:2" x14ac:dyDescent="0.25">
      <c r="A7396" s="2">
        <v>45966.083333333336</v>
      </c>
      <c r="B7396" s="1">
        <v>1</v>
      </c>
    </row>
    <row r="7397" spans="1:2" x14ac:dyDescent="0.25">
      <c r="A7397" s="2">
        <v>45966.125</v>
      </c>
      <c r="B7397" s="1">
        <v>0</v>
      </c>
    </row>
    <row r="7398" spans="1:2" x14ac:dyDescent="0.25">
      <c r="A7398" s="2">
        <v>45966.166666666664</v>
      </c>
      <c r="B7398" s="1">
        <v>2</v>
      </c>
    </row>
    <row r="7399" spans="1:2" x14ac:dyDescent="0.25">
      <c r="A7399" s="2">
        <v>45966.208333333336</v>
      </c>
      <c r="B7399" s="1">
        <v>0</v>
      </c>
    </row>
    <row r="7400" spans="1:2" x14ac:dyDescent="0.25">
      <c r="A7400" s="2">
        <v>45966.25</v>
      </c>
      <c r="B7400" s="1">
        <v>3</v>
      </c>
    </row>
    <row r="7401" spans="1:2" x14ac:dyDescent="0.25">
      <c r="A7401" s="2">
        <v>45966.291666666664</v>
      </c>
      <c r="B7401" s="1">
        <v>6</v>
      </c>
    </row>
    <row r="7402" spans="1:2" x14ac:dyDescent="0.25">
      <c r="A7402" s="2">
        <v>45966.333333333336</v>
      </c>
      <c r="B7402" s="1">
        <v>10</v>
      </c>
    </row>
    <row r="7403" spans="1:2" x14ac:dyDescent="0.25">
      <c r="A7403" s="2">
        <v>45966.375</v>
      </c>
      <c r="B7403" s="1">
        <v>11</v>
      </c>
    </row>
    <row r="7404" spans="1:2" x14ac:dyDescent="0.25">
      <c r="A7404" s="2">
        <v>45966.416666666664</v>
      </c>
      <c r="B7404" s="1">
        <v>9</v>
      </c>
    </row>
    <row r="7405" spans="1:2" x14ac:dyDescent="0.25">
      <c r="A7405" s="2">
        <v>45966.458333333336</v>
      </c>
      <c r="B7405" s="1">
        <v>25</v>
      </c>
    </row>
    <row r="7406" spans="1:2" x14ac:dyDescent="0.25">
      <c r="A7406" s="2">
        <v>45966.5</v>
      </c>
      <c r="B7406" s="1">
        <v>9</v>
      </c>
    </row>
    <row r="7407" spans="1:2" x14ac:dyDescent="0.25">
      <c r="A7407" s="2">
        <v>45966.541666666664</v>
      </c>
      <c r="B7407" s="1">
        <v>25</v>
      </c>
    </row>
    <row r="7408" spans="1:2" x14ac:dyDescent="0.25">
      <c r="A7408" s="2">
        <v>45966.583333333336</v>
      </c>
      <c r="B7408" s="1">
        <v>26</v>
      </c>
    </row>
    <row r="7409" spans="1:2" x14ac:dyDescent="0.25">
      <c r="A7409" s="2">
        <v>45966.625</v>
      </c>
      <c r="B7409" s="1">
        <v>42</v>
      </c>
    </row>
    <row r="7410" spans="1:2" x14ac:dyDescent="0.25">
      <c r="A7410" s="2">
        <v>45966.666666666664</v>
      </c>
      <c r="B7410" s="1">
        <v>37</v>
      </c>
    </row>
    <row r="7411" spans="1:2" x14ac:dyDescent="0.25">
      <c r="A7411" s="2">
        <v>45966.708333333336</v>
      </c>
      <c r="B7411" s="1">
        <v>58</v>
      </c>
    </row>
    <row r="7412" spans="1:2" x14ac:dyDescent="0.25">
      <c r="A7412" s="2">
        <v>45966.75</v>
      </c>
      <c r="B7412" s="1">
        <v>96</v>
      </c>
    </row>
    <row r="7413" spans="1:2" x14ac:dyDescent="0.25">
      <c r="A7413" s="2">
        <v>45966.791666666664</v>
      </c>
      <c r="B7413" s="1">
        <v>91</v>
      </c>
    </row>
    <row r="7414" spans="1:2" x14ac:dyDescent="0.25">
      <c r="A7414" s="2">
        <v>45966.833333333336</v>
      </c>
      <c r="B7414" s="1">
        <v>35</v>
      </c>
    </row>
    <row r="7415" spans="1:2" x14ac:dyDescent="0.25">
      <c r="A7415" s="2">
        <v>45966.875</v>
      </c>
      <c r="B7415" s="1">
        <v>19</v>
      </c>
    </row>
    <row r="7416" spans="1:2" x14ac:dyDescent="0.25">
      <c r="A7416" s="2">
        <v>45966.916666666664</v>
      </c>
      <c r="B7416" s="1">
        <v>9</v>
      </c>
    </row>
    <row r="7417" spans="1:2" x14ac:dyDescent="0.25">
      <c r="A7417" s="2">
        <v>45966.958333333336</v>
      </c>
      <c r="B7417" s="1">
        <v>0</v>
      </c>
    </row>
    <row r="7418" spans="1:2" x14ac:dyDescent="0.25">
      <c r="A7418" s="2">
        <v>45967</v>
      </c>
      <c r="B7418" s="1">
        <v>0</v>
      </c>
    </row>
    <row r="7419" spans="1:2" x14ac:dyDescent="0.25">
      <c r="A7419" s="2">
        <v>45967.041666666664</v>
      </c>
      <c r="B7419" s="1">
        <v>0</v>
      </c>
    </row>
    <row r="7420" spans="1:2" x14ac:dyDescent="0.25">
      <c r="A7420" s="2">
        <v>45967.083333333336</v>
      </c>
      <c r="B7420" s="1">
        <v>0</v>
      </c>
    </row>
    <row r="7421" spans="1:2" x14ac:dyDescent="0.25">
      <c r="A7421" s="2">
        <v>45967.125</v>
      </c>
      <c r="B7421" s="1">
        <v>0</v>
      </c>
    </row>
    <row r="7422" spans="1:2" x14ac:dyDescent="0.25">
      <c r="A7422" s="2">
        <v>45967.166666666664</v>
      </c>
      <c r="B7422" s="1">
        <v>0</v>
      </c>
    </row>
    <row r="7423" spans="1:2" x14ac:dyDescent="0.25">
      <c r="A7423" s="2">
        <v>45967.208333333336</v>
      </c>
      <c r="B7423" s="1">
        <v>0</v>
      </c>
    </row>
    <row r="7424" spans="1:2" x14ac:dyDescent="0.25">
      <c r="A7424" s="2">
        <v>45967.25</v>
      </c>
      <c r="B7424" s="1">
        <v>1</v>
      </c>
    </row>
    <row r="7425" spans="1:2" x14ac:dyDescent="0.25">
      <c r="A7425" s="2">
        <v>45967.291666666664</v>
      </c>
      <c r="B7425" s="1">
        <v>4</v>
      </c>
    </row>
    <row r="7426" spans="1:2" x14ac:dyDescent="0.25">
      <c r="A7426" s="2">
        <v>45967.333333333336</v>
      </c>
      <c r="B7426" s="1">
        <v>6</v>
      </c>
    </row>
    <row r="7427" spans="1:2" x14ac:dyDescent="0.25">
      <c r="A7427" s="2">
        <v>45967.375</v>
      </c>
      <c r="B7427" s="1">
        <v>6</v>
      </c>
    </row>
    <row r="7428" spans="1:2" x14ac:dyDescent="0.25">
      <c r="A7428" s="2">
        <v>45967.416666666664</v>
      </c>
      <c r="B7428" s="1">
        <v>8</v>
      </c>
    </row>
    <row r="7429" spans="1:2" x14ac:dyDescent="0.25">
      <c r="A7429" s="2">
        <v>45967.458333333336</v>
      </c>
      <c r="B7429" s="1">
        <v>13</v>
      </c>
    </row>
    <row r="7430" spans="1:2" x14ac:dyDescent="0.25">
      <c r="A7430" s="2">
        <v>45967.5</v>
      </c>
      <c r="B7430" s="1">
        <v>16</v>
      </c>
    </row>
    <row r="7431" spans="1:2" x14ac:dyDescent="0.25">
      <c r="A7431" s="2">
        <v>45967.541666666664</v>
      </c>
      <c r="B7431" s="1">
        <v>19</v>
      </c>
    </row>
    <row r="7432" spans="1:2" x14ac:dyDescent="0.25">
      <c r="A7432" s="2">
        <v>45967.583333333336</v>
      </c>
      <c r="B7432" s="1">
        <v>31</v>
      </c>
    </row>
    <row r="7433" spans="1:2" x14ac:dyDescent="0.25">
      <c r="A7433" s="2">
        <v>45967.625</v>
      </c>
      <c r="B7433" s="1">
        <v>29</v>
      </c>
    </row>
    <row r="7434" spans="1:2" x14ac:dyDescent="0.25">
      <c r="A7434" s="2">
        <v>45967.666666666664</v>
      </c>
      <c r="B7434" s="1">
        <v>43</v>
      </c>
    </row>
    <row r="7435" spans="1:2" x14ac:dyDescent="0.25">
      <c r="A7435" s="2">
        <v>45967.708333333336</v>
      </c>
      <c r="B7435" s="1">
        <v>77</v>
      </c>
    </row>
    <row r="7436" spans="1:2" x14ac:dyDescent="0.25">
      <c r="A7436" s="2">
        <v>45967.75</v>
      </c>
      <c r="B7436" s="1">
        <v>92</v>
      </c>
    </row>
    <row r="7437" spans="1:2" x14ac:dyDescent="0.25">
      <c r="A7437" s="2">
        <v>45967.791666666664</v>
      </c>
      <c r="B7437" s="1">
        <v>77</v>
      </c>
    </row>
    <row r="7438" spans="1:2" x14ac:dyDescent="0.25">
      <c r="A7438" s="2">
        <v>45967.833333333336</v>
      </c>
      <c r="B7438" s="1">
        <v>60</v>
      </c>
    </row>
    <row r="7439" spans="1:2" x14ac:dyDescent="0.25">
      <c r="A7439" s="2">
        <v>45967.875</v>
      </c>
      <c r="B7439" s="1">
        <v>24</v>
      </c>
    </row>
    <row r="7440" spans="1:2" x14ac:dyDescent="0.25">
      <c r="A7440" s="2">
        <v>45967.916666666664</v>
      </c>
      <c r="B7440" s="1">
        <v>13</v>
      </c>
    </row>
    <row r="7441" spans="1:2" x14ac:dyDescent="0.25">
      <c r="A7441" s="2">
        <v>45967.958333333336</v>
      </c>
      <c r="B7441" s="1">
        <v>1</v>
      </c>
    </row>
    <row r="7442" spans="1:2" x14ac:dyDescent="0.25">
      <c r="A7442" s="2">
        <v>45968</v>
      </c>
      <c r="B7442" s="1">
        <v>0</v>
      </c>
    </row>
    <row r="7443" spans="1:2" x14ac:dyDescent="0.25">
      <c r="A7443" s="2">
        <v>45968.041666666664</v>
      </c>
      <c r="B7443" s="1">
        <v>2</v>
      </c>
    </row>
    <row r="7444" spans="1:2" x14ac:dyDescent="0.25">
      <c r="A7444" s="2">
        <v>45968.083333333336</v>
      </c>
      <c r="B7444" s="1">
        <v>1</v>
      </c>
    </row>
    <row r="7445" spans="1:2" x14ac:dyDescent="0.25">
      <c r="A7445" s="2">
        <v>45968.125</v>
      </c>
      <c r="B7445" s="1">
        <v>1</v>
      </c>
    </row>
    <row r="7446" spans="1:2" x14ac:dyDescent="0.25">
      <c r="A7446" s="2">
        <v>45968.166666666664</v>
      </c>
      <c r="B7446" s="1">
        <v>0</v>
      </c>
    </row>
    <row r="7447" spans="1:2" x14ac:dyDescent="0.25">
      <c r="A7447" s="2">
        <v>45968.208333333336</v>
      </c>
      <c r="B7447" s="1">
        <v>0</v>
      </c>
    </row>
    <row r="7448" spans="1:2" x14ac:dyDescent="0.25">
      <c r="A7448" s="2">
        <v>45968.25</v>
      </c>
      <c r="B7448" s="1">
        <v>5</v>
      </c>
    </row>
    <row r="7449" spans="1:2" x14ac:dyDescent="0.25">
      <c r="A7449" s="2">
        <v>45968.291666666664</v>
      </c>
      <c r="B7449" s="1">
        <v>5</v>
      </c>
    </row>
    <row r="7450" spans="1:2" x14ac:dyDescent="0.25">
      <c r="A7450" s="2">
        <v>45968.333333333336</v>
      </c>
      <c r="B7450" s="1">
        <v>5</v>
      </c>
    </row>
    <row r="7451" spans="1:2" x14ac:dyDescent="0.25">
      <c r="A7451" s="2">
        <v>45968.375</v>
      </c>
      <c r="B7451" s="1">
        <v>10</v>
      </c>
    </row>
    <row r="7452" spans="1:2" x14ac:dyDescent="0.25">
      <c r="A7452" s="2">
        <v>45968.416666666664</v>
      </c>
      <c r="B7452" s="1">
        <v>12</v>
      </c>
    </row>
    <row r="7453" spans="1:2" x14ac:dyDescent="0.25">
      <c r="A7453" s="2">
        <v>45968.458333333336</v>
      </c>
      <c r="B7453" s="1">
        <v>24</v>
      </c>
    </row>
    <row r="7454" spans="1:2" x14ac:dyDescent="0.25">
      <c r="A7454" s="2">
        <v>45968.5</v>
      </c>
      <c r="B7454" s="1">
        <v>21</v>
      </c>
    </row>
    <row r="7455" spans="1:2" x14ac:dyDescent="0.25">
      <c r="A7455" s="2">
        <v>45968.541666666664</v>
      </c>
      <c r="B7455" s="1">
        <v>17</v>
      </c>
    </row>
    <row r="7456" spans="1:2" x14ac:dyDescent="0.25">
      <c r="A7456" s="2">
        <v>45968.583333333336</v>
      </c>
      <c r="B7456" s="1">
        <v>34</v>
      </c>
    </row>
    <row r="7457" spans="1:2" x14ac:dyDescent="0.25">
      <c r="A7457" s="2">
        <v>45968.625</v>
      </c>
      <c r="B7457" s="1">
        <v>67</v>
      </c>
    </row>
    <row r="7458" spans="1:2" x14ac:dyDescent="0.25">
      <c r="A7458" s="2">
        <v>45968.666666666664</v>
      </c>
      <c r="B7458" s="1">
        <v>76</v>
      </c>
    </row>
    <row r="7459" spans="1:2" x14ac:dyDescent="0.25">
      <c r="A7459" s="2">
        <v>45968.708333333336</v>
      </c>
      <c r="B7459" s="1">
        <v>80</v>
      </c>
    </row>
    <row r="7460" spans="1:2" x14ac:dyDescent="0.25">
      <c r="A7460" s="2">
        <v>45968.75</v>
      </c>
      <c r="B7460" s="1">
        <v>98</v>
      </c>
    </row>
    <row r="7461" spans="1:2" x14ac:dyDescent="0.25">
      <c r="A7461" s="2">
        <v>45968.791666666664</v>
      </c>
      <c r="B7461" s="1">
        <v>94</v>
      </c>
    </row>
    <row r="7462" spans="1:2" x14ac:dyDescent="0.25">
      <c r="A7462" s="2">
        <v>45968.833333333336</v>
      </c>
      <c r="B7462" s="1">
        <v>51</v>
      </c>
    </row>
    <row r="7463" spans="1:2" x14ac:dyDescent="0.25">
      <c r="A7463" s="2">
        <v>45968.875</v>
      </c>
      <c r="B7463" s="1">
        <v>29</v>
      </c>
    </row>
    <row r="7464" spans="1:2" x14ac:dyDescent="0.25">
      <c r="A7464" s="2">
        <v>45968.916666666664</v>
      </c>
      <c r="B7464" s="1">
        <v>14</v>
      </c>
    </row>
    <row r="7465" spans="1:2" x14ac:dyDescent="0.25">
      <c r="A7465" s="2">
        <v>45968.958333333336</v>
      </c>
      <c r="B7465" s="1">
        <v>5</v>
      </c>
    </row>
    <row r="7466" spans="1:2" x14ac:dyDescent="0.25">
      <c r="A7466" s="2">
        <v>45969</v>
      </c>
      <c r="B7466" s="1">
        <v>0</v>
      </c>
    </row>
    <row r="7467" spans="1:2" x14ac:dyDescent="0.25">
      <c r="A7467" s="2">
        <v>45969.041666666664</v>
      </c>
      <c r="B7467" s="1">
        <v>5</v>
      </c>
    </row>
    <row r="7468" spans="1:2" x14ac:dyDescent="0.25">
      <c r="A7468" s="2">
        <v>45969.083333333336</v>
      </c>
      <c r="B7468" s="1">
        <v>3</v>
      </c>
    </row>
    <row r="7469" spans="1:2" x14ac:dyDescent="0.25">
      <c r="A7469" s="2">
        <v>45969.125</v>
      </c>
      <c r="B7469" s="1">
        <v>0</v>
      </c>
    </row>
    <row r="7470" spans="1:2" x14ac:dyDescent="0.25">
      <c r="A7470" s="2">
        <v>45969.166666666664</v>
      </c>
      <c r="B7470" s="1">
        <v>1</v>
      </c>
    </row>
    <row r="7471" spans="1:2" x14ac:dyDescent="0.25">
      <c r="A7471" s="2">
        <v>45969.208333333336</v>
      </c>
      <c r="B7471" s="1">
        <v>1</v>
      </c>
    </row>
    <row r="7472" spans="1:2" x14ac:dyDescent="0.25">
      <c r="A7472" s="2">
        <v>45969.25</v>
      </c>
      <c r="B7472" s="1">
        <v>3</v>
      </c>
    </row>
    <row r="7473" spans="1:2" x14ac:dyDescent="0.25">
      <c r="A7473" s="2">
        <v>45969.291666666664</v>
      </c>
      <c r="B7473" s="1">
        <v>1</v>
      </c>
    </row>
    <row r="7474" spans="1:2" x14ac:dyDescent="0.25">
      <c r="A7474" s="2">
        <v>45969.333333333336</v>
      </c>
      <c r="B7474" s="1">
        <v>4</v>
      </c>
    </row>
    <row r="7475" spans="1:2" x14ac:dyDescent="0.25">
      <c r="A7475" s="2">
        <v>45969.375</v>
      </c>
      <c r="B7475" s="1">
        <v>25</v>
      </c>
    </row>
    <row r="7476" spans="1:2" x14ac:dyDescent="0.25">
      <c r="A7476" s="2">
        <v>45969.416666666664</v>
      </c>
      <c r="B7476" s="1">
        <v>38</v>
      </c>
    </row>
    <row r="7477" spans="1:2" x14ac:dyDescent="0.25">
      <c r="A7477" s="2">
        <v>45969.458333333336</v>
      </c>
      <c r="B7477" s="1">
        <v>19</v>
      </c>
    </row>
    <row r="7478" spans="1:2" x14ac:dyDescent="0.25">
      <c r="A7478" s="2">
        <v>45969.5</v>
      </c>
      <c r="B7478" s="1">
        <v>62</v>
      </c>
    </row>
    <row r="7479" spans="1:2" x14ac:dyDescent="0.25">
      <c r="A7479" s="2">
        <v>45969.541666666664</v>
      </c>
      <c r="B7479" s="1">
        <v>51</v>
      </c>
    </row>
    <row r="7480" spans="1:2" x14ac:dyDescent="0.25">
      <c r="A7480" s="2">
        <v>45969.583333333336</v>
      </c>
      <c r="B7480" s="1">
        <v>51</v>
      </c>
    </row>
    <row r="7481" spans="1:2" x14ac:dyDescent="0.25">
      <c r="A7481" s="2">
        <v>45969.625</v>
      </c>
      <c r="B7481" s="1">
        <v>60</v>
      </c>
    </row>
    <row r="7482" spans="1:2" x14ac:dyDescent="0.25">
      <c r="A7482" s="2">
        <v>45969.666666666664</v>
      </c>
      <c r="B7482" s="1">
        <v>84</v>
      </c>
    </row>
    <row r="7483" spans="1:2" x14ac:dyDescent="0.25">
      <c r="A7483" s="2">
        <v>45969.708333333336</v>
      </c>
      <c r="B7483" s="1">
        <v>127</v>
      </c>
    </row>
    <row r="7484" spans="1:2" x14ac:dyDescent="0.25">
      <c r="A7484" s="2">
        <v>45969.75</v>
      </c>
      <c r="B7484" s="1">
        <v>117</v>
      </c>
    </row>
    <row r="7485" spans="1:2" x14ac:dyDescent="0.25">
      <c r="A7485" s="2">
        <v>45969.791666666664</v>
      </c>
      <c r="B7485" s="1">
        <v>102</v>
      </c>
    </row>
    <row r="7486" spans="1:2" x14ac:dyDescent="0.25">
      <c r="A7486" s="2">
        <v>45969.833333333336</v>
      </c>
      <c r="B7486" s="1">
        <v>59</v>
      </c>
    </row>
    <row r="7487" spans="1:2" x14ac:dyDescent="0.25">
      <c r="A7487" s="2">
        <v>45969.875</v>
      </c>
      <c r="B7487" s="1">
        <v>47</v>
      </c>
    </row>
    <row r="7488" spans="1:2" x14ac:dyDescent="0.25">
      <c r="A7488" s="2">
        <v>45969.916666666664</v>
      </c>
      <c r="B7488" s="1">
        <v>13</v>
      </c>
    </row>
    <row r="7489" spans="1:2" x14ac:dyDescent="0.25">
      <c r="A7489" s="2">
        <v>45969.958333333336</v>
      </c>
      <c r="B7489" s="1">
        <v>6</v>
      </c>
    </row>
    <row r="7490" spans="1:2" x14ac:dyDescent="0.25">
      <c r="A7490" s="2">
        <v>45970</v>
      </c>
      <c r="B7490" s="1">
        <v>0</v>
      </c>
    </row>
    <row r="7491" spans="1:2" x14ac:dyDescent="0.25">
      <c r="A7491" s="2">
        <v>45970.041666666664</v>
      </c>
      <c r="B7491" s="1">
        <v>0</v>
      </c>
    </row>
    <row r="7492" spans="1:2" x14ac:dyDescent="0.25">
      <c r="A7492" s="2">
        <v>45970.083333333336</v>
      </c>
      <c r="B7492" s="1">
        <v>1</v>
      </c>
    </row>
    <row r="7493" spans="1:2" x14ac:dyDescent="0.25">
      <c r="A7493" s="2">
        <v>45970.125</v>
      </c>
      <c r="B7493" s="1">
        <v>1</v>
      </c>
    </row>
    <row r="7494" spans="1:2" x14ac:dyDescent="0.25">
      <c r="A7494" s="2">
        <v>45970.166666666664</v>
      </c>
      <c r="B7494" s="1">
        <v>0</v>
      </c>
    </row>
    <row r="7495" spans="1:2" x14ac:dyDescent="0.25">
      <c r="A7495" s="2">
        <v>45970.208333333336</v>
      </c>
      <c r="B7495" s="1">
        <v>1</v>
      </c>
    </row>
    <row r="7496" spans="1:2" x14ac:dyDescent="0.25">
      <c r="A7496" s="2">
        <v>45970.25</v>
      </c>
      <c r="B7496" s="1">
        <v>1</v>
      </c>
    </row>
    <row r="7497" spans="1:2" x14ac:dyDescent="0.25">
      <c r="A7497" s="2">
        <v>45970.291666666664</v>
      </c>
      <c r="B7497" s="1">
        <v>1</v>
      </c>
    </row>
    <row r="7498" spans="1:2" x14ac:dyDescent="0.25">
      <c r="A7498" s="2">
        <v>45970.333333333336</v>
      </c>
      <c r="B7498" s="1">
        <v>9</v>
      </c>
    </row>
    <row r="7499" spans="1:2" x14ac:dyDescent="0.25">
      <c r="A7499" s="2">
        <v>45970.375</v>
      </c>
      <c r="B7499" s="1">
        <v>15</v>
      </c>
    </row>
    <row r="7500" spans="1:2" x14ac:dyDescent="0.25">
      <c r="A7500" s="2">
        <v>45970.416666666664</v>
      </c>
      <c r="B7500" s="1">
        <v>41</v>
      </c>
    </row>
    <row r="7501" spans="1:2" x14ac:dyDescent="0.25">
      <c r="A7501" s="2">
        <v>45970.458333333336</v>
      </c>
      <c r="B7501" s="1">
        <v>112</v>
      </c>
    </row>
    <row r="7502" spans="1:2" x14ac:dyDescent="0.25">
      <c r="A7502" s="2">
        <v>45970.5</v>
      </c>
      <c r="B7502" s="1">
        <v>90</v>
      </c>
    </row>
    <row r="7503" spans="1:2" x14ac:dyDescent="0.25">
      <c r="A7503" s="2">
        <v>45970.541666666664</v>
      </c>
      <c r="B7503" s="1">
        <v>72</v>
      </c>
    </row>
    <row r="7504" spans="1:2" x14ac:dyDescent="0.25">
      <c r="A7504" s="2">
        <v>45970.583333333336</v>
      </c>
      <c r="B7504" s="1">
        <v>105</v>
      </c>
    </row>
    <row r="7505" spans="1:2" x14ac:dyDescent="0.25">
      <c r="A7505" s="2">
        <v>45970.625</v>
      </c>
      <c r="B7505" s="1">
        <v>69</v>
      </c>
    </row>
    <row r="7506" spans="1:2" x14ac:dyDescent="0.25">
      <c r="A7506" s="2">
        <v>45970.666666666664</v>
      </c>
      <c r="B7506" s="1">
        <v>61</v>
      </c>
    </row>
    <row r="7507" spans="1:2" x14ac:dyDescent="0.25">
      <c r="A7507" s="2">
        <v>45970.708333333336</v>
      </c>
      <c r="B7507" s="1">
        <v>60</v>
      </c>
    </row>
    <row r="7508" spans="1:2" x14ac:dyDescent="0.25">
      <c r="A7508" s="2">
        <v>45970.75</v>
      </c>
      <c r="B7508" s="1">
        <v>53</v>
      </c>
    </row>
    <row r="7509" spans="1:2" x14ac:dyDescent="0.25">
      <c r="A7509" s="2">
        <v>45970.791666666664</v>
      </c>
      <c r="B7509" s="1">
        <v>71</v>
      </c>
    </row>
    <row r="7510" spans="1:2" x14ac:dyDescent="0.25">
      <c r="A7510" s="2">
        <v>45970.833333333336</v>
      </c>
      <c r="B7510" s="1">
        <v>33</v>
      </c>
    </row>
    <row r="7511" spans="1:2" x14ac:dyDescent="0.25">
      <c r="A7511" s="2">
        <v>45970.875</v>
      </c>
      <c r="B7511" s="1">
        <v>11</v>
      </c>
    </row>
    <row r="7512" spans="1:2" x14ac:dyDescent="0.25">
      <c r="A7512" s="2">
        <v>45970.916666666664</v>
      </c>
      <c r="B7512" s="1">
        <v>12</v>
      </c>
    </row>
    <row r="7513" spans="1:2" x14ac:dyDescent="0.25">
      <c r="A7513" s="2">
        <v>45970.958333333336</v>
      </c>
      <c r="B7513" s="1">
        <v>0</v>
      </c>
    </row>
    <row r="7514" spans="1:2" x14ac:dyDescent="0.25">
      <c r="A7514" s="2">
        <v>45971</v>
      </c>
      <c r="B7514" s="1">
        <v>0</v>
      </c>
    </row>
    <row r="7515" spans="1:2" x14ac:dyDescent="0.25">
      <c r="A7515" s="2">
        <v>45971.041666666664</v>
      </c>
      <c r="B7515" s="1">
        <v>4</v>
      </c>
    </row>
    <row r="7516" spans="1:2" x14ac:dyDescent="0.25">
      <c r="A7516" s="2">
        <v>45971.083333333336</v>
      </c>
      <c r="B7516" s="1">
        <v>0</v>
      </c>
    </row>
    <row r="7517" spans="1:2" x14ac:dyDescent="0.25">
      <c r="A7517" s="2">
        <v>45971.125</v>
      </c>
      <c r="B7517" s="1">
        <v>0</v>
      </c>
    </row>
    <row r="7518" spans="1:2" x14ac:dyDescent="0.25">
      <c r="A7518" s="2">
        <v>45971.166666666664</v>
      </c>
      <c r="B7518" s="1">
        <v>0</v>
      </c>
    </row>
    <row r="7519" spans="1:2" x14ac:dyDescent="0.25">
      <c r="A7519" s="2">
        <v>45971.208333333336</v>
      </c>
      <c r="B7519" s="1">
        <v>0</v>
      </c>
    </row>
    <row r="7520" spans="1:2" x14ac:dyDescent="0.25">
      <c r="A7520" s="2">
        <v>45971.25</v>
      </c>
      <c r="B7520" s="1">
        <v>3</v>
      </c>
    </row>
    <row r="7521" spans="1:2" x14ac:dyDescent="0.25">
      <c r="A7521" s="2">
        <v>45971.291666666664</v>
      </c>
      <c r="B7521" s="1">
        <v>11</v>
      </c>
    </row>
    <row r="7522" spans="1:2" x14ac:dyDescent="0.25">
      <c r="A7522" s="2">
        <v>45971.333333333336</v>
      </c>
      <c r="B7522" s="1">
        <v>12</v>
      </c>
    </row>
    <row r="7523" spans="1:2" x14ac:dyDescent="0.25">
      <c r="A7523" s="2">
        <v>45971.375</v>
      </c>
      <c r="B7523" s="1">
        <v>21</v>
      </c>
    </row>
    <row r="7524" spans="1:2" x14ac:dyDescent="0.25">
      <c r="A7524" s="2">
        <v>45971.416666666664</v>
      </c>
      <c r="B7524" s="1">
        <v>73</v>
      </c>
    </row>
    <row r="7525" spans="1:2" x14ac:dyDescent="0.25">
      <c r="A7525" s="2">
        <v>45971.458333333336</v>
      </c>
      <c r="B7525" s="1">
        <v>62</v>
      </c>
    </row>
    <row r="7526" spans="1:2" x14ac:dyDescent="0.25">
      <c r="A7526" s="2">
        <v>45971.5</v>
      </c>
      <c r="B7526" s="1">
        <v>49</v>
      </c>
    </row>
    <row r="7527" spans="1:2" x14ac:dyDescent="0.25">
      <c r="A7527" s="2">
        <v>45971.541666666664</v>
      </c>
      <c r="B7527" s="1">
        <v>57</v>
      </c>
    </row>
    <row r="7528" spans="1:2" x14ac:dyDescent="0.25">
      <c r="A7528" s="2">
        <v>45971.583333333336</v>
      </c>
      <c r="B7528" s="1">
        <v>41</v>
      </c>
    </row>
    <row r="7529" spans="1:2" x14ac:dyDescent="0.25">
      <c r="A7529" s="2">
        <v>45971.625</v>
      </c>
      <c r="B7529" s="1">
        <v>30</v>
      </c>
    </row>
    <row r="7530" spans="1:2" x14ac:dyDescent="0.25">
      <c r="A7530" s="2">
        <v>45971.666666666664</v>
      </c>
      <c r="B7530" s="1">
        <v>63</v>
      </c>
    </row>
    <row r="7531" spans="1:2" x14ac:dyDescent="0.25">
      <c r="A7531" s="2">
        <v>45971.708333333336</v>
      </c>
      <c r="B7531" s="1">
        <v>45</v>
      </c>
    </row>
    <row r="7532" spans="1:2" x14ac:dyDescent="0.25">
      <c r="A7532" s="2">
        <v>45971.75</v>
      </c>
      <c r="B7532" s="1">
        <v>91</v>
      </c>
    </row>
    <row r="7533" spans="1:2" x14ac:dyDescent="0.25">
      <c r="A7533" s="2">
        <v>45971.791666666664</v>
      </c>
      <c r="B7533" s="1">
        <v>30</v>
      </c>
    </row>
    <row r="7534" spans="1:2" x14ac:dyDescent="0.25">
      <c r="A7534" s="2">
        <v>45971.833333333336</v>
      </c>
      <c r="B7534" s="1">
        <v>20</v>
      </c>
    </row>
    <row r="7535" spans="1:2" x14ac:dyDescent="0.25">
      <c r="A7535" s="2">
        <v>45971.875</v>
      </c>
      <c r="B7535" s="1">
        <v>4</v>
      </c>
    </row>
    <row r="7536" spans="1:2" x14ac:dyDescent="0.25">
      <c r="A7536" s="2">
        <v>45971.916666666664</v>
      </c>
      <c r="B7536" s="1">
        <v>2</v>
      </c>
    </row>
    <row r="7537" spans="1:2" x14ac:dyDescent="0.25">
      <c r="A7537" s="2">
        <v>45971.958333333336</v>
      </c>
      <c r="B7537" s="1">
        <v>0</v>
      </c>
    </row>
    <row r="7538" spans="1:2" x14ac:dyDescent="0.25">
      <c r="A7538" s="2">
        <v>45972</v>
      </c>
      <c r="B7538" s="1">
        <v>0</v>
      </c>
    </row>
    <row r="7539" spans="1:2" x14ac:dyDescent="0.25">
      <c r="A7539" s="2">
        <v>45972.041666666664</v>
      </c>
      <c r="B7539" s="1">
        <v>0</v>
      </c>
    </row>
    <row r="7540" spans="1:2" x14ac:dyDescent="0.25">
      <c r="A7540" s="2">
        <v>45972.083333333336</v>
      </c>
      <c r="B7540" s="1">
        <v>0</v>
      </c>
    </row>
    <row r="7541" spans="1:2" x14ac:dyDescent="0.25">
      <c r="A7541" s="2">
        <v>45972.125</v>
      </c>
      <c r="B7541" s="1">
        <v>4</v>
      </c>
    </row>
    <row r="7542" spans="1:2" x14ac:dyDescent="0.25">
      <c r="A7542" s="2">
        <v>45972.166666666664</v>
      </c>
      <c r="B7542" s="1">
        <v>0</v>
      </c>
    </row>
    <row r="7543" spans="1:2" x14ac:dyDescent="0.25">
      <c r="A7543" s="2">
        <v>45972.208333333336</v>
      </c>
      <c r="B7543" s="1">
        <v>0</v>
      </c>
    </row>
    <row r="7544" spans="1:2" x14ac:dyDescent="0.25">
      <c r="A7544" s="2">
        <v>45972.25</v>
      </c>
      <c r="B7544" s="1">
        <v>4</v>
      </c>
    </row>
    <row r="7545" spans="1:2" x14ac:dyDescent="0.25">
      <c r="A7545" s="2">
        <v>45972.291666666664</v>
      </c>
      <c r="B7545" s="1">
        <v>5</v>
      </c>
    </row>
    <row r="7546" spans="1:2" x14ac:dyDescent="0.25">
      <c r="A7546" s="2">
        <v>45972.333333333336</v>
      </c>
      <c r="B7546" s="1">
        <v>11</v>
      </c>
    </row>
    <row r="7547" spans="1:2" x14ac:dyDescent="0.25">
      <c r="A7547" s="2">
        <v>45972.375</v>
      </c>
      <c r="B7547" s="1">
        <v>15</v>
      </c>
    </row>
    <row r="7548" spans="1:2" x14ac:dyDescent="0.25">
      <c r="A7548" s="2">
        <v>45972.416666666664</v>
      </c>
      <c r="B7548" s="1">
        <v>8</v>
      </c>
    </row>
    <row r="7549" spans="1:2" x14ac:dyDescent="0.25">
      <c r="A7549" s="2">
        <v>45972.458333333336</v>
      </c>
      <c r="B7549" s="1">
        <v>7</v>
      </c>
    </row>
    <row r="7550" spans="1:2" x14ac:dyDescent="0.25">
      <c r="A7550" s="2">
        <v>45972.5</v>
      </c>
      <c r="B7550" s="1">
        <v>14</v>
      </c>
    </row>
    <row r="7551" spans="1:2" x14ac:dyDescent="0.25">
      <c r="A7551" s="2">
        <v>45972.541666666664</v>
      </c>
      <c r="B7551" s="1">
        <v>12</v>
      </c>
    </row>
    <row r="7552" spans="1:2" x14ac:dyDescent="0.25">
      <c r="A7552" s="2">
        <v>45972.583333333336</v>
      </c>
      <c r="B7552" s="1">
        <v>8</v>
      </c>
    </row>
    <row r="7553" spans="1:2" x14ac:dyDescent="0.25">
      <c r="A7553" s="2">
        <v>45972.625</v>
      </c>
      <c r="B7553" s="1">
        <v>13</v>
      </c>
    </row>
    <row r="7554" spans="1:2" x14ac:dyDescent="0.25">
      <c r="A7554" s="2">
        <v>45972.666666666664</v>
      </c>
      <c r="B7554" s="1">
        <v>25</v>
      </c>
    </row>
    <row r="7555" spans="1:2" x14ac:dyDescent="0.25">
      <c r="A7555" s="2">
        <v>45972.708333333336</v>
      </c>
      <c r="B7555" s="1">
        <v>26</v>
      </c>
    </row>
    <row r="7556" spans="1:2" x14ac:dyDescent="0.25">
      <c r="A7556" s="2">
        <v>45972.75</v>
      </c>
      <c r="B7556" s="1">
        <v>18</v>
      </c>
    </row>
    <row r="7557" spans="1:2" x14ac:dyDescent="0.25">
      <c r="A7557" s="2">
        <v>45972.791666666664</v>
      </c>
      <c r="B7557" s="1">
        <v>23</v>
      </c>
    </row>
    <row r="7558" spans="1:2" x14ac:dyDescent="0.25">
      <c r="A7558" s="2">
        <v>45972.833333333336</v>
      </c>
      <c r="B7558" s="1">
        <v>4</v>
      </c>
    </row>
    <row r="7559" spans="1:2" x14ac:dyDescent="0.25">
      <c r="A7559" s="2">
        <v>45972.875</v>
      </c>
      <c r="B7559" s="1">
        <v>11</v>
      </c>
    </row>
    <row r="7560" spans="1:2" x14ac:dyDescent="0.25">
      <c r="A7560" s="2">
        <v>45972.916666666664</v>
      </c>
      <c r="B7560" s="1">
        <v>0</v>
      </c>
    </row>
    <row r="7561" spans="1:2" x14ac:dyDescent="0.25">
      <c r="A7561" s="2">
        <v>45972.958333333336</v>
      </c>
      <c r="B7561" s="1">
        <v>0</v>
      </c>
    </row>
    <row r="7562" spans="1:2" x14ac:dyDescent="0.25">
      <c r="A7562" s="2">
        <v>45973</v>
      </c>
      <c r="B7562" s="1">
        <v>0</v>
      </c>
    </row>
    <row r="7563" spans="1:2" x14ac:dyDescent="0.25">
      <c r="A7563" s="2">
        <v>45973.041666666664</v>
      </c>
      <c r="B7563" s="1">
        <v>0</v>
      </c>
    </row>
    <row r="7564" spans="1:2" x14ac:dyDescent="0.25">
      <c r="A7564" s="2">
        <v>45973.083333333336</v>
      </c>
      <c r="B7564" s="1">
        <v>0</v>
      </c>
    </row>
    <row r="7565" spans="1:2" x14ac:dyDescent="0.25">
      <c r="A7565" s="2">
        <v>45973.125</v>
      </c>
      <c r="B7565" s="1">
        <v>0</v>
      </c>
    </row>
    <row r="7566" spans="1:2" x14ac:dyDescent="0.25">
      <c r="A7566" s="2">
        <v>45973.166666666664</v>
      </c>
      <c r="B7566" s="1">
        <v>1</v>
      </c>
    </row>
    <row r="7567" spans="1:2" x14ac:dyDescent="0.25">
      <c r="A7567" s="2">
        <v>45973.208333333336</v>
      </c>
      <c r="B7567" s="1">
        <v>3</v>
      </c>
    </row>
    <row r="7568" spans="1:2" x14ac:dyDescent="0.25">
      <c r="A7568" s="2">
        <v>45973.25</v>
      </c>
      <c r="B7568" s="1">
        <v>10</v>
      </c>
    </row>
    <row r="7569" spans="1:2" x14ac:dyDescent="0.25">
      <c r="A7569" s="2">
        <v>45973.291666666664</v>
      </c>
      <c r="B7569" s="1">
        <v>11</v>
      </c>
    </row>
    <row r="7570" spans="1:2" x14ac:dyDescent="0.25">
      <c r="A7570" s="2">
        <v>45973.333333333336</v>
      </c>
      <c r="B7570" s="1">
        <v>12</v>
      </c>
    </row>
    <row r="7571" spans="1:2" x14ac:dyDescent="0.25">
      <c r="A7571" s="2">
        <v>45973.375</v>
      </c>
      <c r="B7571" s="1">
        <v>19</v>
      </c>
    </row>
    <row r="7572" spans="1:2" x14ac:dyDescent="0.25">
      <c r="A7572" s="2">
        <v>45973.416666666664</v>
      </c>
      <c r="B7572" s="1">
        <v>13</v>
      </c>
    </row>
    <row r="7573" spans="1:2" x14ac:dyDescent="0.25">
      <c r="A7573" s="2">
        <v>45973.458333333336</v>
      </c>
      <c r="B7573" s="1">
        <v>18</v>
      </c>
    </row>
    <row r="7574" spans="1:2" x14ac:dyDescent="0.25">
      <c r="A7574" s="2">
        <v>45973.5</v>
      </c>
      <c r="B7574" s="1">
        <v>27</v>
      </c>
    </row>
    <row r="7575" spans="1:2" x14ac:dyDescent="0.25">
      <c r="A7575" s="2">
        <v>45973.541666666664</v>
      </c>
      <c r="B7575" s="1">
        <v>17</v>
      </c>
    </row>
    <row r="7576" spans="1:2" x14ac:dyDescent="0.25">
      <c r="A7576" s="2">
        <v>45973.583333333336</v>
      </c>
      <c r="B7576" s="1">
        <v>25</v>
      </c>
    </row>
    <row r="7577" spans="1:2" x14ac:dyDescent="0.25">
      <c r="A7577" s="2">
        <v>45973.625</v>
      </c>
      <c r="B7577" s="1">
        <v>19</v>
      </c>
    </row>
    <row r="7578" spans="1:2" x14ac:dyDescent="0.25">
      <c r="A7578" s="2">
        <v>45973.666666666664</v>
      </c>
      <c r="B7578" s="1">
        <v>46</v>
      </c>
    </row>
    <row r="7579" spans="1:2" x14ac:dyDescent="0.25">
      <c r="A7579" s="2">
        <v>45973.708333333336</v>
      </c>
      <c r="B7579" s="1">
        <v>32</v>
      </c>
    </row>
    <row r="7580" spans="1:2" x14ac:dyDescent="0.25">
      <c r="A7580" s="2">
        <v>45973.75</v>
      </c>
      <c r="B7580" s="1">
        <v>54</v>
      </c>
    </row>
    <row r="7581" spans="1:2" x14ac:dyDescent="0.25">
      <c r="A7581" s="2">
        <v>45973.791666666664</v>
      </c>
      <c r="B7581" s="1">
        <v>23</v>
      </c>
    </row>
    <row r="7582" spans="1:2" x14ac:dyDescent="0.25">
      <c r="A7582" s="2">
        <v>45973.833333333336</v>
      </c>
      <c r="B7582" s="1">
        <v>20</v>
      </c>
    </row>
    <row r="7583" spans="1:2" x14ac:dyDescent="0.25">
      <c r="A7583" s="2">
        <v>45973.875</v>
      </c>
      <c r="B7583" s="1">
        <v>26</v>
      </c>
    </row>
    <row r="7584" spans="1:2" x14ac:dyDescent="0.25">
      <c r="A7584" s="2">
        <v>45973.916666666664</v>
      </c>
      <c r="B7584" s="1">
        <v>7</v>
      </c>
    </row>
    <row r="7585" spans="1:2" x14ac:dyDescent="0.25">
      <c r="A7585" s="2">
        <v>45973.958333333336</v>
      </c>
      <c r="B7585" s="1">
        <v>5</v>
      </c>
    </row>
    <row r="7586" spans="1:2" x14ac:dyDescent="0.25">
      <c r="A7586" s="2">
        <v>45974</v>
      </c>
      <c r="B7586" s="1">
        <v>0</v>
      </c>
    </row>
    <row r="7587" spans="1:2" x14ac:dyDescent="0.25">
      <c r="A7587" s="2">
        <v>45974.041666666664</v>
      </c>
      <c r="B7587" s="1">
        <v>0</v>
      </c>
    </row>
    <row r="7588" spans="1:2" x14ac:dyDescent="0.25">
      <c r="A7588" s="2">
        <v>45974.083333333336</v>
      </c>
      <c r="B7588" s="1">
        <v>0</v>
      </c>
    </row>
    <row r="7589" spans="1:2" x14ac:dyDescent="0.25">
      <c r="A7589" s="2">
        <v>45974.125</v>
      </c>
      <c r="B7589" s="1">
        <v>1</v>
      </c>
    </row>
    <row r="7590" spans="1:2" x14ac:dyDescent="0.25">
      <c r="A7590" s="2">
        <v>45974.166666666664</v>
      </c>
      <c r="B7590" s="1">
        <v>0</v>
      </c>
    </row>
    <row r="7591" spans="1:2" x14ac:dyDescent="0.25">
      <c r="A7591" s="2">
        <v>45974.208333333336</v>
      </c>
      <c r="B7591" s="1">
        <v>2</v>
      </c>
    </row>
    <row r="7592" spans="1:2" x14ac:dyDescent="0.25">
      <c r="A7592" s="2">
        <v>45974.25</v>
      </c>
      <c r="B7592" s="1">
        <v>10</v>
      </c>
    </row>
    <row r="7593" spans="1:2" x14ac:dyDescent="0.25">
      <c r="A7593" s="2">
        <v>45974.291666666664</v>
      </c>
      <c r="B7593" s="1">
        <v>5</v>
      </c>
    </row>
    <row r="7594" spans="1:2" x14ac:dyDescent="0.25">
      <c r="A7594" s="2">
        <v>45974.333333333336</v>
      </c>
      <c r="B7594" s="1">
        <v>7</v>
      </c>
    </row>
    <row r="7595" spans="1:2" x14ac:dyDescent="0.25">
      <c r="A7595" s="2">
        <v>45974.375</v>
      </c>
      <c r="B7595" s="1">
        <v>13</v>
      </c>
    </row>
    <row r="7596" spans="1:2" x14ac:dyDescent="0.25">
      <c r="A7596" s="2">
        <v>45974.416666666664</v>
      </c>
      <c r="B7596" s="1">
        <v>26</v>
      </c>
    </row>
    <row r="7597" spans="1:2" x14ac:dyDescent="0.25">
      <c r="A7597" s="2">
        <v>45974.458333333336</v>
      </c>
      <c r="B7597" s="1">
        <v>21</v>
      </c>
    </row>
    <row r="7598" spans="1:2" x14ac:dyDescent="0.25">
      <c r="A7598" s="2">
        <v>45974.5</v>
      </c>
      <c r="B7598" s="1">
        <v>13</v>
      </c>
    </row>
    <row r="7599" spans="1:2" x14ac:dyDescent="0.25">
      <c r="A7599" s="2">
        <v>45974.541666666664</v>
      </c>
      <c r="B7599" s="1">
        <v>12</v>
      </c>
    </row>
    <row r="7600" spans="1:2" x14ac:dyDescent="0.25">
      <c r="A7600" s="2">
        <v>45974.583333333336</v>
      </c>
      <c r="B7600" s="1">
        <v>12</v>
      </c>
    </row>
    <row r="7601" spans="1:2" x14ac:dyDescent="0.25">
      <c r="A7601" s="2">
        <v>45974.625</v>
      </c>
      <c r="B7601" s="1">
        <v>21</v>
      </c>
    </row>
    <row r="7602" spans="1:2" x14ac:dyDescent="0.25">
      <c r="A7602" s="2">
        <v>45974.666666666664</v>
      </c>
      <c r="B7602" s="1">
        <v>27</v>
      </c>
    </row>
    <row r="7603" spans="1:2" x14ac:dyDescent="0.25">
      <c r="A7603" s="2">
        <v>45974.708333333336</v>
      </c>
      <c r="B7603" s="1">
        <v>15</v>
      </c>
    </row>
    <row r="7604" spans="1:2" x14ac:dyDescent="0.25">
      <c r="A7604" s="2">
        <v>45974.75</v>
      </c>
      <c r="B7604" s="1">
        <v>8</v>
      </c>
    </row>
    <row r="7605" spans="1:2" x14ac:dyDescent="0.25">
      <c r="A7605" s="2">
        <v>45974.791666666664</v>
      </c>
      <c r="B7605" s="1">
        <v>26</v>
      </c>
    </row>
    <row r="7606" spans="1:2" x14ac:dyDescent="0.25">
      <c r="A7606" s="2">
        <v>45974.833333333336</v>
      </c>
      <c r="B7606" s="1">
        <v>7</v>
      </c>
    </row>
    <row r="7607" spans="1:2" x14ac:dyDescent="0.25">
      <c r="A7607" s="2">
        <v>45974.875</v>
      </c>
      <c r="B7607" s="1">
        <v>12</v>
      </c>
    </row>
    <row r="7608" spans="1:2" x14ac:dyDescent="0.25">
      <c r="A7608" s="2">
        <v>45974.916666666664</v>
      </c>
      <c r="B7608" s="1">
        <v>2</v>
      </c>
    </row>
    <row r="7609" spans="1:2" x14ac:dyDescent="0.25">
      <c r="A7609" s="2">
        <v>45974.958333333336</v>
      </c>
      <c r="B7609" s="1">
        <v>3</v>
      </c>
    </row>
    <row r="7610" spans="1:2" x14ac:dyDescent="0.25">
      <c r="A7610" s="2">
        <v>45975</v>
      </c>
      <c r="B7610" s="1">
        <v>0</v>
      </c>
    </row>
    <row r="7611" spans="1:2" x14ac:dyDescent="0.25">
      <c r="A7611" s="2">
        <v>45975.041666666664</v>
      </c>
      <c r="B7611" s="1">
        <v>0</v>
      </c>
    </row>
    <row r="7612" spans="1:2" x14ac:dyDescent="0.25">
      <c r="A7612" s="2">
        <v>45975.083333333336</v>
      </c>
      <c r="B7612" s="1">
        <v>1</v>
      </c>
    </row>
    <row r="7613" spans="1:2" x14ac:dyDescent="0.25">
      <c r="A7613" s="2">
        <v>45975.125</v>
      </c>
      <c r="B7613" s="1">
        <v>0</v>
      </c>
    </row>
    <row r="7614" spans="1:2" x14ac:dyDescent="0.25">
      <c r="A7614" s="2">
        <v>45975.166666666664</v>
      </c>
      <c r="B7614" s="1">
        <v>0</v>
      </c>
    </row>
    <row r="7615" spans="1:2" x14ac:dyDescent="0.25">
      <c r="A7615" s="2">
        <v>45975.208333333336</v>
      </c>
      <c r="B7615" s="1">
        <v>0</v>
      </c>
    </row>
    <row r="7616" spans="1:2" x14ac:dyDescent="0.25">
      <c r="A7616" s="2">
        <v>45975.25</v>
      </c>
      <c r="B7616" s="1">
        <v>2</v>
      </c>
    </row>
    <row r="7617" spans="1:2" x14ac:dyDescent="0.25">
      <c r="A7617" s="2">
        <v>45975.291666666664</v>
      </c>
      <c r="B7617" s="1">
        <v>10</v>
      </c>
    </row>
    <row r="7618" spans="1:2" x14ac:dyDescent="0.25">
      <c r="A7618" s="2">
        <v>45975.333333333336</v>
      </c>
      <c r="B7618" s="1">
        <v>9</v>
      </c>
    </row>
    <row r="7619" spans="1:2" x14ac:dyDescent="0.25">
      <c r="A7619" s="2">
        <v>45975.375</v>
      </c>
      <c r="B7619" s="1">
        <v>14</v>
      </c>
    </row>
    <row r="7620" spans="1:2" x14ac:dyDescent="0.25">
      <c r="A7620" s="2">
        <v>45975.416666666664</v>
      </c>
      <c r="B7620" s="1">
        <v>20</v>
      </c>
    </row>
    <row r="7621" spans="1:2" x14ac:dyDescent="0.25">
      <c r="A7621" s="2">
        <v>45975.458333333336</v>
      </c>
      <c r="B7621" s="1">
        <v>15</v>
      </c>
    </row>
    <row r="7622" spans="1:2" x14ac:dyDescent="0.25">
      <c r="A7622" s="2">
        <v>45975.5</v>
      </c>
      <c r="B7622" s="1">
        <v>16</v>
      </c>
    </row>
    <row r="7623" spans="1:2" x14ac:dyDescent="0.25">
      <c r="A7623" s="2">
        <v>45975.541666666664</v>
      </c>
      <c r="B7623" s="1">
        <v>14</v>
      </c>
    </row>
    <row r="7624" spans="1:2" x14ac:dyDescent="0.25">
      <c r="A7624" s="2">
        <v>45975.583333333336</v>
      </c>
      <c r="B7624" s="1">
        <v>27</v>
      </c>
    </row>
    <row r="7625" spans="1:2" x14ac:dyDescent="0.25">
      <c r="A7625" s="2">
        <v>45975.625</v>
      </c>
      <c r="B7625" s="1">
        <v>38</v>
      </c>
    </row>
    <row r="7626" spans="1:2" x14ac:dyDescent="0.25">
      <c r="A7626" s="2">
        <v>45975.666666666664</v>
      </c>
      <c r="B7626" s="1">
        <v>48</v>
      </c>
    </row>
    <row r="7627" spans="1:2" x14ac:dyDescent="0.25">
      <c r="A7627" s="2">
        <v>45975.708333333336</v>
      </c>
      <c r="B7627" s="1">
        <v>27</v>
      </c>
    </row>
    <row r="7628" spans="1:2" x14ac:dyDescent="0.25">
      <c r="A7628" s="2">
        <v>45975.75</v>
      </c>
      <c r="B7628" s="1">
        <v>41</v>
      </c>
    </row>
    <row r="7629" spans="1:2" x14ac:dyDescent="0.25">
      <c r="A7629" s="2">
        <v>45975.791666666664</v>
      </c>
      <c r="B7629" s="1">
        <v>11</v>
      </c>
    </row>
    <row r="7630" spans="1:2" x14ac:dyDescent="0.25">
      <c r="A7630" s="2">
        <v>45975.833333333336</v>
      </c>
      <c r="B7630" s="1">
        <v>6</v>
      </c>
    </row>
    <row r="7631" spans="1:2" x14ac:dyDescent="0.25">
      <c r="A7631" s="2">
        <v>45975.875</v>
      </c>
      <c r="B7631" s="1">
        <v>6</v>
      </c>
    </row>
    <row r="7632" spans="1:2" x14ac:dyDescent="0.25">
      <c r="A7632" s="2">
        <v>45975.916666666664</v>
      </c>
      <c r="B7632" s="1">
        <v>0</v>
      </c>
    </row>
    <row r="7633" spans="1:2" x14ac:dyDescent="0.25">
      <c r="A7633" s="2">
        <v>45975.958333333336</v>
      </c>
      <c r="B7633" s="1">
        <v>3</v>
      </c>
    </row>
    <row r="7634" spans="1:2" x14ac:dyDescent="0.25">
      <c r="A7634" s="2">
        <v>45976</v>
      </c>
      <c r="B7634" s="1">
        <v>0</v>
      </c>
    </row>
    <row r="7635" spans="1:2" x14ac:dyDescent="0.25">
      <c r="A7635" s="2">
        <v>45976.041666666664</v>
      </c>
      <c r="B7635" s="1">
        <v>1</v>
      </c>
    </row>
    <row r="7636" spans="1:2" x14ac:dyDescent="0.25">
      <c r="A7636" s="2">
        <v>45976.083333333336</v>
      </c>
      <c r="B7636" s="1">
        <v>1</v>
      </c>
    </row>
    <row r="7637" spans="1:2" x14ac:dyDescent="0.25">
      <c r="A7637" s="2">
        <v>45976.125</v>
      </c>
      <c r="B7637" s="1">
        <v>1</v>
      </c>
    </row>
    <row r="7638" spans="1:2" x14ac:dyDescent="0.25">
      <c r="A7638" s="2">
        <v>45976.166666666664</v>
      </c>
      <c r="B7638" s="1">
        <v>0</v>
      </c>
    </row>
    <row r="7639" spans="1:2" x14ac:dyDescent="0.25">
      <c r="A7639" s="2">
        <v>45976.208333333336</v>
      </c>
      <c r="B7639" s="1">
        <v>0</v>
      </c>
    </row>
    <row r="7640" spans="1:2" x14ac:dyDescent="0.25">
      <c r="A7640" s="2">
        <v>45976.25</v>
      </c>
      <c r="B7640" s="1">
        <v>0</v>
      </c>
    </row>
    <row r="7641" spans="1:2" x14ac:dyDescent="0.25">
      <c r="A7641" s="2">
        <v>45976.291666666664</v>
      </c>
      <c r="B7641" s="1">
        <v>3</v>
      </c>
    </row>
    <row r="7642" spans="1:2" x14ac:dyDescent="0.25">
      <c r="A7642" s="2">
        <v>45976.333333333336</v>
      </c>
      <c r="B7642" s="1">
        <v>4</v>
      </c>
    </row>
    <row r="7643" spans="1:2" x14ac:dyDescent="0.25">
      <c r="A7643" s="2">
        <v>45976.375</v>
      </c>
      <c r="B7643" s="1">
        <v>25</v>
      </c>
    </row>
    <row r="7644" spans="1:2" x14ac:dyDescent="0.25">
      <c r="A7644" s="2">
        <v>45976.416666666664</v>
      </c>
      <c r="B7644" s="1">
        <v>21</v>
      </c>
    </row>
    <row r="7645" spans="1:2" x14ac:dyDescent="0.25">
      <c r="A7645" s="2">
        <v>45976.458333333336</v>
      </c>
      <c r="B7645" s="1">
        <v>49</v>
      </c>
    </row>
    <row r="7646" spans="1:2" x14ac:dyDescent="0.25">
      <c r="A7646" s="2">
        <v>45976.5</v>
      </c>
      <c r="B7646" s="1">
        <v>67</v>
      </c>
    </row>
    <row r="7647" spans="1:2" x14ac:dyDescent="0.25">
      <c r="A7647" s="2">
        <v>45976.541666666664</v>
      </c>
      <c r="B7647" s="1">
        <v>43</v>
      </c>
    </row>
    <row r="7648" spans="1:2" x14ac:dyDescent="0.25">
      <c r="A7648" s="2">
        <v>45976.583333333336</v>
      </c>
      <c r="B7648" s="1">
        <v>60</v>
      </c>
    </row>
    <row r="7649" spans="1:2" x14ac:dyDescent="0.25">
      <c r="A7649" s="2">
        <v>45976.625</v>
      </c>
      <c r="B7649" s="1">
        <v>61</v>
      </c>
    </row>
    <row r="7650" spans="1:2" x14ac:dyDescent="0.25">
      <c r="A7650" s="2">
        <v>45976.666666666664</v>
      </c>
      <c r="B7650" s="1">
        <v>49</v>
      </c>
    </row>
    <row r="7651" spans="1:2" x14ac:dyDescent="0.25">
      <c r="A7651" s="2">
        <v>45976.708333333336</v>
      </c>
      <c r="B7651" s="1">
        <v>21</v>
      </c>
    </row>
    <row r="7652" spans="1:2" x14ac:dyDescent="0.25">
      <c r="A7652" s="2">
        <v>45976.75</v>
      </c>
      <c r="B7652" s="1">
        <v>23</v>
      </c>
    </row>
    <row r="7653" spans="1:2" x14ac:dyDescent="0.25">
      <c r="A7653" s="2">
        <v>45976.791666666664</v>
      </c>
      <c r="B7653" s="1">
        <v>13</v>
      </c>
    </row>
    <row r="7654" spans="1:2" x14ac:dyDescent="0.25">
      <c r="A7654" s="2">
        <v>45976.833333333336</v>
      </c>
      <c r="B7654" s="1">
        <v>15</v>
      </c>
    </row>
    <row r="7655" spans="1:2" x14ac:dyDescent="0.25">
      <c r="A7655" s="2">
        <v>45976.875</v>
      </c>
      <c r="B7655" s="1">
        <v>13</v>
      </c>
    </row>
    <row r="7656" spans="1:2" x14ac:dyDescent="0.25">
      <c r="A7656" s="2">
        <v>45976.916666666664</v>
      </c>
      <c r="B7656" s="1">
        <v>4</v>
      </c>
    </row>
    <row r="7657" spans="1:2" x14ac:dyDescent="0.25">
      <c r="A7657" s="2">
        <v>45976.958333333336</v>
      </c>
      <c r="B7657" s="1">
        <v>10</v>
      </c>
    </row>
    <row r="7658" spans="1:2" x14ac:dyDescent="0.25">
      <c r="A7658" s="2">
        <v>45977</v>
      </c>
      <c r="B7658" s="1">
        <v>0</v>
      </c>
    </row>
    <row r="7659" spans="1:2" x14ac:dyDescent="0.25">
      <c r="A7659" s="2">
        <v>45977.041666666664</v>
      </c>
      <c r="B7659" s="1">
        <v>0</v>
      </c>
    </row>
    <row r="7660" spans="1:2" x14ac:dyDescent="0.25">
      <c r="A7660" s="2">
        <v>45977.083333333336</v>
      </c>
      <c r="B7660" s="1">
        <v>0</v>
      </c>
    </row>
    <row r="7661" spans="1:2" x14ac:dyDescent="0.25">
      <c r="A7661" s="2">
        <v>45977.125</v>
      </c>
      <c r="B7661" s="1">
        <v>2</v>
      </c>
    </row>
    <row r="7662" spans="1:2" x14ac:dyDescent="0.25">
      <c r="A7662" s="2">
        <v>45977.166666666664</v>
      </c>
      <c r="B7662" s="1">
        <v>0</v>
      </c>
    </row>
    <row r="7663" spans="1:2" x14ac:dyDescent="0.25">
      <c r="A7663" s="2">
        <v>45977.208333333336</v>
      </c>
      <c r="B7663" s="1">
        <v>0</v>
      </c>
    </row>
    <row r="7664" spans="1:2" x14ac:dyDescent="0.25">
      <c r="A7664" s="2">
        <v>45977.25</v>
      </c>
      <c r="B7664" s="1">
        <v>0</v>
      </c>
    </row>
    <row r="7665" spans="1:2" x14ac:dyDescent="0.25">
      <c r="A7665" s="2">
        <v>45977.291666666664</v>
      </c>
      <c r="B7665" s="1">
        <v>0</v>
      </c>
    </row>
    <row r="7666" spans="1:2" x14ac:dyDescent="0.25">
      <c r="A7666" s="2">
        <v>45977.333333333336</v>
      </c>
      <c r="B7666" s="1">
        <v>7</v>
      </c>
    </row>
    <row r="7667" spans="1:2" x14ac:dyDescent="0.25">
      <c r="A7667" s="2">
        <v>45977.375</v>
      </c>
      <c r="B7667" s="1">
        <v>26</v>
      </c>
    </row>
    <row r="7668" spans="1:2" x14ac:dyDescent="0.25">
      <c r="A7668" s="2">
        <v>45977.416666666664</v>
      </c>
      <c r="B7668" s="1">
        <v>27</v>
      </c>
    </row>
    <row r="7669" spans="1:2" x14ac:dyDescent="0.25">
      <c r="A7669" s="2">
        <v>45977.458333333336</v>
      </c>
      <c r="B7669" s="1">
        <v>55</v>
      </c>
    </row>
    <row r="7670" spans="1:2" x14ac:dyDescent="0.25">
      <c r="A7670" s="2">
        <v>45977.5</v>
      </c>
      <c r="B7670" s="1">
        <v>55</v>
      </c>
    </row>
    <row r="7671" spans="1:2" x14ac:dyDescent="0.25">
      <c r="A7671" s="2">
        <v>45977.541666666664</v>
      </c>
      <c r="B7671" s="1">
        <v>71</v>
      </c>
    </row>
    <row r="7672" spans="1:2" x14ac:dyDescent="0.25">
      <c r="A7672" s="2">
        <v>45977.583333333336</v>
      </c>
      <c r="B7672" s="1">
        <v>54</v>
      </c>
    </row>
    <row r="7673" spans="1:2" x14ac:dyDescent="0.25">
      <c r="A7673" s="2">
        <v>45977.625</v>
      </c>
      <c r="B7673" s="1">
        <v>46</v>
      </c>
    </row>
    <row r="7674" spans="1:2" x14ac:dyDescent="0.25">
      <c r="A7674" s="2">
        <v>45977.666666666664</v>
      </c>
      <c r="B7674" s="1">
        <v>26</v>
      </c>
    </row>
    <row r="7675" spans="1:2" x14ac:dyDescent="0.25">
      <c r="A7675" s="2">
        <v>45977.708333333336</v>
      </c>
      <c r="B7675" s="1">
        <v>10</v>
      </c>
    </row>
    <row r="7676" spans="1:2" x14ac:dyDescent="0.25">
      <c r="A7676" s="2">
        <v>45977.75</v>
      </c>
      <c r="B7676" s="1">
        <v>11</v>
      </c>
    </row>
    <row r="7677" spans="1:2" x14ac:dyDescent="0.25">
      <c r="A7677" s="2">
        <v>45977.791666666664</v>
      </c>
      <c r="B7677" s="1">
        <v>5</v>
      </c>
    </row>
    <row r="7678" spans="1:2" x14ac:dyDescent="0.25">
      <c r="A7678" s="2">
        <v>45977.833333333336</v>
      </c>
      <c r="B7678" s="1">
        <v>6</v>
      </c>
    </row>
    <row r="7679" spans="1:2" x14ac:dyDescent="0.25">
      <c r="A7679" s="2">
        <v>45977.875</v>
      </c>
      <c r="B7679" s="1">
        <v>3</v>
      </c>
    </row>
    <row r="7680" spans="1:2" x14ac:dyDescent="0.25">
      <c r="A7680" s="2">
        <v>45977.916666666664</v>
      </c>
      <c r="B7680" s="1">
        <v>1</v>
      </c>
    </row>
    <row r="7681" spans="1:2" x14ac:dyDescent="0.25">
      <c r="A7681" s="2">
        <v>45977.958333333336</v>
      </c>
      <c r="B7681" s="1">
        <v>0</v>
      </c>
    </row>
    <row r="7682" spans="1:2" x14ac:dyDescent="0.25">
      <c r="A7682" s="2">
        <v>45978</v>
      </c>
      <c r="B7682" s="1">
        <v>0</v>
      </c>
    </row>
    <row r="7683" spans="1:2" x14ac:dyDescent="0.25">
      <c r="A7683" s="2">
        <v>45978.041666666664</v>
      </c>
      <c r="B7683" s="1">
        <v>0</v>
      </c>
    </row>
    <row r="7684" spans="1:2" x14ac:dyDescent="0.25">
      <c r="A7684" s="2">
        <v>45978.083333333336</v>
      </c>
      <c r="B7684" s="1">
        <v>0</v>
      </c>
    </row>
    <row r="7685" spans="1:2" x14ac:dyDescent="0.25">
      <c r="A7685" s="2">
        <v>45978.125</v>
      </c>
      <c r="B7685" s="1">
        <v>0</v>
      </c>
    </row>
    <row r="7686" spans="1:2" x14ac:dyDescent="0.25">
      <c r="A7686" s="2">
        <v>45978.166666666664</v>
      </c>
      <c r="B7686" s="1">
        <v>0</v>
      </c>
    </row>
    <row r="7687" spans="1:2" x14ac:dyDescent="0.25">
      <c r="A7687" s="2">
        <v>45978.208333333336</v>
      </c>
      <c r="B7687" s="1">
        <v>0</v>
      </c>
    </row>
    <row r="7688" spans="1:2" x14ac:dyDescent="0.25">
      <c r="A7688" s="2">
        <v>45978.25</v>
      </c>
      <c r="B7688" s="1">
        <v>2</v>
      </c>
    </row>
    <row r="7689" spans="1:2" x14ac:dyDescent="0.25">
      <c r="A7689" s="2">
        <v>45978.291666666664</v>
      </c>
      <c r="B7689" s="1">
        <v>7</v>
      </c>
    </row>
    <row r="7690" spans="1:2" x14ac:dyDescent="0.25">
      <c r="A7690" s="2">
        <v>45978.333333333336</v>
      </c>
      <c r="B7690" s="1">
        <v>2</v>
      </c>
    </row>
    <row r="7691" spans="1:2" x14ac:dyDescent="0.25">
      <c r="A7691" s="2">
        <v>45978.375</v>
      </c>
      <c r="B7691" s="1">
        <v>5</v>
      </c>
    </row>
    <row r="7692" spans="1:2" x14ac:dyDescent="0.25">
      <c r="A7692" s="2">
        <v>45978.416666666664</v>
      </c>
      <c r="B7692" s="1">
        <v>18</v>
      </c>
    </row>
    <row r="7693" spans="1:2" x14ac:dyDescent="0.25">
      <c r="A7693" s="2">
        <v>45978.458333333336</v>
      </c>
      <c r="B7693" s="1">
        <v>16</v>
      </c>
    </row>
    <row r="7694" spans="1:2" x14ac:dyDescent="0.25">
      <c r="A7694" s="2">
        <v>45978.5</v>
      </c>
      <c r="B7694" s="1">
        <v>21</v>
      </c>
    </row>
    <row r="7695" spans="1:2" x14ac:dyDescent="0.25">
      <c r="A7695" s="2">
        <v>45978.541666666664</v>
      </c>
      <c r="B7695" s="1">
        <v>11</v>
      </c>
    </row>
    <row r="7696" spans="1:2" x14ac:dyDescent="0.25">
      <c r="A7696" s="2">
        <v>45978.583333333336</v>
      </c>
      <c r="B7696" s="1">
        <v>30</v>
      </c>
    </row>
    <row r="7697" spans="1:2" x14ac:dyDescent="0.25">
      <c r="A7697" s="2">
        <v>45978.625</v>
      </c>
      <c r="B7697" s="1">
        <v>12</v>
      </c>
    </row>
    <row r="7698" spans="1:2" x14ac:dyDescent="0.25">
      <c r="A7698" s="2">
        <v>45978.666666666664</v>
      </c>
      <c r="B7698" s="1">
        <v>31</v>
      </c>
    </row>
    <row r="7699" spans="1:2" x14ac:dyDescent="0.25">
      <c r="A7699" s="2">
        <v>45978.708333333336</v>
      </c>
      <c r="B7699" s="1">
        <v>29</v>
      </c>
    </row>
    <row r="7700" spans="1:2" x14ac:dyDescent="0.25">
      <c r="A7700" s="2">
        <v>45978.75</v>
      </c>
      <c r="B7700" s="1">
        <v>86</v>
      </c>
    </row>
    <row r="7701" spans="1:2" x14ac:dyDescent="0.25">
      <c r="A7701" s="2">
        <v>45978.791666666664</v>
      </c>
      <c r="B7701" s="1">
        <v>36</v>
      </c>
    </row>
    <row r="7702" spans="1:2" x14ac:dyDescent="0.25">
      <c r="A7702" s="2">
        <v>45978.833333333336</v>
      </c>
      <c r="B7702" s="1">
        <v>9</v>
      </c>
    </row>
    <row r="7703" spans="1:2" x14ac:dyDescent="0.25">
      <c r="A7703" s="2">
        <v>45978.875</v>
      </c>
      <c r="B7703" s="1">
        <v>2</v>
      </c>
    </row>
    <row r="7704" spans="1:2" x14ac:dyDescent="0.25">
      <c r="A7704" s="2">
        <v>45978.916666666664</v>
      </c>
      <c r="B7704" s="1">
        <v>5</v>
      </c>
    </row>
    <row r="7705" spans="1:2" x14ac:dyDescent="0.25">
      <c r="A7705" s="2">
        <v>45978.958333333336</v>
      </c>
      <c r="B7705" s="1">
        <v>7</v>
      </c>
    </row>
    <row r="7706" spans="1:2" x14ac:dyDescent="0.25">
      <c r="A7706" s="2">
        <v>45979</v>
      </c>
      <c r="B7706" s="1">
        <v>0</v>
      </c>
    </row>
    <row r="7707" spans="1:2" x14ac:dyDescent="0.25">
      <c r="A7707" s="2">
        <v>45979.041666666664</v>
      </c>
      <c r="B7707" s="1">
        <v>0</v>
      </c>
    </row>
    <row r="7708" spans="1:2" x14ac:dyDescent="0.25">
      <c r="A7708" s="2">
        <v>45979.083333333336</v>
      </c>
      <c r="B7708" s="1">
        <v>0</v>
      </c>
    </row>
    <row r="7709" spans="1:2" x14ac:dyDescent="0.25">
      <c r="A7709" s="2">
        <v>45979.125</v>
      </c>
      <c r="B7709" s="1">
        <v>0</v>
      </c>
    </row>
    <row r="7710" spans="1:2" x14ac:dyDescent="0.25">
      <c r="A7710" s="2">
        <v>45979.166666666664</v>
      </c>
      <c r="B7710" s="1">
        <v>3</v>
      </c>
    </row>
    <row r="7711" spans="1:2" x14ac:dyDescent="0.25">
      <c r="A7711" s="2">
        <v>45979.208333333336</v>
      </c>
      <c r="B7711" s="1">
        <v>0</v>
      </c>
    </row>
    <row r="7712" spans="1:2" x14ac:dyDescent="0.25">
      <c r="A7712" s="2">
        <v>45979.25</v>
      </c>
      <c r="B7712" s="1">
        <v>1</v>
      </c>
    </row>
    <row r="7713" spans="1:2" x14ac:dyDescent="0.25">
      <c r="A7713" s="2">
        <v>45979.291666666664</v>
      </c>
      <c r="B7713" s="1">
        <v>7</v>
      </c>
    </row>
    <row r="7714" spans="1:2" x14ac:dyDescent="0.25">
      <c r="A7714" s="2">
        <v>45979.333333333336</v>
      </c>
      <c r="B7714" s="1">
        <v>7</v>
      </c>
    </row>
    <row r="7715" spans="1:2" x14ac:dyDescent="0.25">
      <c r="A7715" s="2">
        <v>45979.375</v>
      </c>
      <c r="B7715" s="1">
        <v>6</v>
      </c>
    </row>
    <row r="7716" spans="1:2" x14ac:dyDescent="0.25">
      <c r="A7716" s="2">
        <v>45979.416666666664</v>
      </c>
      <c r="B7716" s="1">
        <v>29</v>
      </c>
    </row>
    <row r="7717" spans="1:2" x14ac:dyDescent="0.25">
      <c r="A7717" s="2">
        <v>45979.458333333336</v>
      </c>
      <c r="B7717" s="1">
        <v>9</v>
      </c>
    </row>
    <row r="7718" spans="1:2" x14ac:dyDescent="0.25">
      <c r="A7718" s="2">
        <v>45979.5</v>
      </c>
      <c r="B7718" s="1">
        <v>21</v>
      </c>
    </row>
    <row r="7719" spans="1:2" x14ac:dyDescent="0.25">
      <c r="A7719" s="2">
        <v>45979.541666666664</v>
      </c>
      <c r="B7719" s="1">
        <v>13</v>
      </c>
    </row>
    <row r="7720" spans="1:2" x14ac:dyDescent="0.25">
      <c r="A7720" s="2">
        <v>45979.583333333336</v>
      </c>
      <c r="B7720" s="1">
        <v>8</v>
      </c>
    </row>
    <row r="7721" spans="1:2" x14ac:dyDescent="0.25">
      <c r="A7721" s="2">
        <v>45979.625</v>
      </c>
      <c r="B7721" s="1">
        <v>17</v>
      </c>
    </row>
    <row r="7722" spans="1:2" x14ac:dyDescent="0.25">
      <c r="A7722" s="2">
        <v>45979.666666666664</v>
      </c>
      <c r="B7722" s="1">
        <v>17</v>
      </c>
    </row>
    <row r="7723" spans="1:2" x14ac:dyDescent="0.25">
      <c r="A7723" s="2">
        <v>45979.708333333336</v>
      </c>
      <c r="B7723" s="1">
        <v>40</v>
      </c>
    </row>
    <row r="7724" spans="1:2" x14ac:dyDescent="0.25">
      <c r="A7724" s="2">
        <v>45979.75</v>
      </c>
      <c r="B7724" s="1">
        <v>23</v>
      </c>
    </row>
    <row r="7725" spans="1:2" x14ac:dyDescent="0.25">
      <c r="A7725" s="2">
        <v>45979.791666666664</v>
      </c>
      <c r="B7725" s="1">
        <v>10</v>
      </c>
    </row>
    <row r="7726" spans="1:2" x14ac:dyDescent="0.25">
      <c r="A7726" s="2">
        <v>45979.833333333336</v>
      </c>
      <c r="B7726" s="1">
        <v>5</v>
      </c>
    </row>
    <row r="7727" spans="1:2" x14ac:dyDescent="0.25">
      <c r="A7727" s="2">
        <v>45979.875</v>
      </c>
      <c r="B7727" s="1">
        <v>3</v>
      </c>
    </row>
    <row r="7728" spans="1:2" x14ac:dyDescent="0.25">
      <c r="A7728" s="2">
        <v>45979.916666666664</v>
      </c>
      <c r="B7728" s="1">
        <v>3</v>
      </c>
    </row>
    <row r="7729" spans="1:2" x14ac:dyDescent="0.25">
      <c r="A7729" s="2">
        <v>45979.958333333336</v>
      </c>
      <c r="B7729" s="1">
        <v>4</v>
      </c>
    </row>
    <row r="7730" spans="1:2" x14ac:dyDescent="0.25">
      <c r="A7730" s="2">
        <v>45980</v>
      </c>
      <c r="B7730" s="1">
        <v>0</v>
      </c>
    </row>
    <row r="7731" spans="1:2" x14ac:dyDescent="0.25">
      <c r="A7731" s="2">
        <v>45980.041666666664</v>
      </c>
      <c r="B7731" s="1">
        <v>2</v>
      </c>
    </row>
    <row r="7732" spans="1:2" x14ac:dyDescent="0.25">
      <c r="A7732" s="2">
        <v>45980.083333333336</v>
      </c>
      <c r="B7732" s="1">
        <v>2</v>
      </c>
    </row>
    <row r="7733" spans="1:2" x14ac:dyDescent="0.25">
      <c r="A7733" s="2">
        <v>45980.125</v>
      </c>
      <c r="B7733" s="1">
        <v>0</v>
      </c>
    </row>
    <row r="7734" spans="1:2" x14ac:dyDescent="0.25">
      <c r="A7734" s="2">
        <v>45980.166666666664</v>
      </c>
      <c r="B7734" s="1">
        <v>0</v>
      </c>
    </row>
    <row r="7735" spans="1:2" x14ac:dyDescent="0.25">
      <c r="A7735" s="2">
        <v>45980.208333333336</v>
      </c>
      <c r="B7735" s="1">
        <v>0</v>
      </c>
    </row>
    <row r="7736" spans="1:2" x14ac:dyDescent="0.25">
      <c r="A7736" s="2">
        <v>45980.25</v>
      </c>
      <c r="B7736" s="1">
        <v>2</v>
      </c>
    </row>
    <row r="7737" spans="1:2" x14ac:dyDescent="0.25">
      <c r="A7737" s="2">
        <v>45980.291666666664</v>
      </c>
      <c r="B7737" s="1">
        <v>5</v>
      </c>
    </row>
    <row r="7738" spans="1:2" x14ac:dyDescent="0.25">
      <c r="A7738" s="2">
        <v>45980.333333333336</v>
      </c>
      <c r="B7738" s="1">
        <v>9</v>
      </c>
    </row>
    <row r="7739" spans="1:2" x14ac:dyDescent="0.25">
      <c r="A7739" s="2">
        <v>45980.375</v>
      </c>
      <c r="B7739" s="1">
        <v>12</v>
      </c>
    </row>
    <row r="7740" spans="1:2" x14ac:dyDescent="0.25">
      <c r="A7740" s="2">
        <v>45980.416666666664</v>
      </c>
      <c r="B7740" s="1">
        <v>13</v>
      </c>
    </row>
    <row r="7741" spans="1:2" x14ac:dyDescent="0.25">
      <c r="A7741" s="2">
        <v>45980.458333333336</v>
      </c>
      <c r="B7741" s="1">
        <v>10</v>
      </c>
    </row>
    <row r="7742" spans="1:2" x14ac:dyDescent="0.25">
      <c r="A7742" s="2">
        <v>45980.5</v>
      </c>
      <c r="B7742" s="1">
        <v>3</v>
      </c>
    </row>
    <row r="7743" spans="1:2" x14ac:dyDescent="0.25">
      <c r="A7743" s="2">
        <v>45980.541666666664</v>
      </c>
      <c r="B7743" s="1">
        <v>9</v>
      </c>
    </row>
    <row r="7744" spans="1:2" x14ac:dyDescent="0.25">
      <c r="A7744" s="2">
        <v>45980.583333333336</v>
      </c>
      <c r="B7744" s="1">
        <v>8</v>
      </c>
    </row>
    <row r="7745" spans="1:2" x14ac:dyDescent="0.25">
      <c r="A7745" s="2">
        <v>45980.625</v>
      </c>
      <c r="B7745" s="1">
        <v>7</v>
      </c>
    </row>
    <row r="7746" spans="1:2" x14ac:dyDescent="0.25">
      <c r="A7746" s="2">
        <v>45980.666666666664</v>
      </c>
      <c r="B7746" s="1">
        <v>15</v>
      </c>
    </row>
    <row r="7747" spans="1:2" x14ac:dyDescent="0.25">
      <c r="A7747" s="2">
        <v>45980.708333333336</v>
      </c>
      <c r="B7747" s="1">
        <v>26</v>
      </c>
    </row>
    <row r="7748" spans="1:2" x14ac:dyDescent="0.25">
      <c r="A7748" s="2">
        <v>45980.75</v>
      </c>
      <c r="B7748" s="1">
        <v>63</v>
      </c>
    </row>
    <row r="7749" spans="1:2" x14ac:dyDescent="0.25">
      <c r="A7749" s="2">
        <v>45980.791666666664</v>
      </c>
      <c r="B7749" s="1">
        <v>33</v>
      </c>
    </row>
    <row r="7750" spans="1:2" x14ac:dyDescent="0.25">
      <c r="A7750" s="2">
        <v>45980.833333333336</v>
      </c>
      <c r="B7750" s="1">
        <v>14</v>
      </c>
    </row>
    <row r="7751" spans="1:2" x14ac:dyDescent="0.25">
      <c r="A7751" s="2">
        <v>45980.875</v>
      </c>
      <c r="B7751" s="1">
        <v>13</v>
      </c>
    </row>
    <row r="7752" spans="1:2" x14ac:dyDescent="0.25">
      <c r="A7752" s="2">
        <v>45980.916666666664</v>
      </c>
      <c r="B7752" s="1">
        <v>3</v>
      </c>
    </row>
    <row r="7753" spans="1:2" x14ac:dyDescent="0.25">
      <c r="A7753" s="2">
        <v>45980.958333333336</v>
      </c>
      <c r="B7753" s="1">
        <v>1</v>
      </c>
    </row>
    <row r="7754" spans="1:2" x14ac:dyDescent="0.25">
      <c r="A7754" s="2">
        <v>45981</v>
      </c>
      <c r="B7754" s="1">
        <v>0</v>
      </c>
    </row>
    <row r="7755" spans="1:2" x14ac:dyDescent="0.25">
      <c r="A7755" s="2">
        <v>45981.041666666664</v>
      </c>
      <c r="B7755" s="1">
        <v>0</v>
      </c>
    </row>
    <row r="7756" spans="1:2" x14ac:dyDescent="0.25">
      <c r="A7756" s="2">
        <v>45981.083333333336</v>
      </c>
      <c r="B7756" s="1">
        <v>0</v>
      </c>
    </row>
    <row r="7757" spans="1:2" x14ac:dyDescent="0.25">
      <c r="A7757" s="2">
        <v>45981.125</v>
      </c>
      <c r="B7757" s="1">
        <v>1</v>
      </c>
    </row>
    <row r="7758" spans="1:2" x14ac:dyDescent="0.25">
      <c r="A7758" s="2">
        <v>45981.166666666664</v>
      </c>
      <c r="B7758" s="1">
        <v>0</v>
      </c>
    </row>
    <row r="7759" spans="1:2" x14ac:dyDescent="0.25">
      <c r="A7759" s="2">
        <v>45981.208333333336</v>
      </c>
      <c r="B7759" s="1">
        <v>0</v>
      </c>
    </row>
    <row r="7760" spans="1:2" x14ac:dyDescent="0.25">
      <c r="A7760" s="2">
        <v>45981.25</v>
      </c>
      <c r="B7760" s="1">
        <v>2</v>
      </c>
    </row>
    <row r="7761" spans="1:2" x14ac:dyDescent="0.25">
      <c r="A7761" s="2">
        <v>45981.291666666664</v>
      </c>
      <c r="B7761" s="1">
        <v>2</v>
      </c>
    </row>
    <row r="7762" spans="1:2" x14ac:dyDescent="0.25">
      <c r="A7762" s="2">
        <v>45981.333333333336</v>
      </c>
      <c r="B7762" s="1">
        <v>5</v>
      </c>
    </row>
    <row r="7763" spans="1:2" x14ac:dyDescent="0.25">
      <c r="A7763" s="2">
        <v>45981.375</v>
      </c>
      <c r="B7763" s="1">
        <v>9</v>
      </c>
    </row>
    <row r="7764" spans="1:2" x14ac:dyDescent="0.25">
      <c r="A7764" s="2">
        <v>45981.416666666664</v>
      </c>
      <c r="B7764" s="1">
        <v>20</v>
      </c>
    </row>
    <row r="7765" spans="1:2" x14ac:dyDescent="0.25">
      <c r="A7765" s="2">
        <v>45981.458333333336</v>
      </c>
      <c r="B7765" s="1">
        <v>13</v>
      </c>
    </row>
    <row r="7766" spans="1:2" x14ac:dyDescent="0.25">
      <c r="A7766" s="2">
        <v>45981.5</v>
      </c>
      <c r="B7766" s="1">
        <v>7</v>
      </c>
    </row>
    <row r="7767" spans="1:2" x14ac:dyDescent="0.25">
      <c r="A7767" s="2">
        <v>45981.541666666664</v>
      </c>
      <c r="B7767" s="1">
        <v>24</v>
      </c>
    </row>
    <row r="7768" spans="1:2" x14ac:dyDescent="0.25">
      <c r="A7768" s="2">
        <v>45981.583333333336</v>
      </c>
      <c r="B7768" s="1">
        <v>13</v>
      </c>
    </row>
    <row r="7769" spans="1:2" x14ac:dyDescent="0.25">
      <c r="A7769" s="2">
        <v>45981.625</v>
      </c>
      <c r="B7769" s="1">
        <v>12</v>
      </c>
    </row>
    <row r="7770" spans="1:2" x14ac:dyDescent="0.25">
      <c r="A7770" s="2">
        <v>45981.666666666664</v>
      </c>
      <c r="B7770" s="1">
        <v>12</v>
      </c>
    </row>
    <row r="7771" spans="1:2" x14ac:dyDescent="0.25">
      <c r="A7771" s="2">
        <v>45981.708333333336</v>
      </c>
      <c r="B7771" s="1">
        <v>10</v>
      </c>
    </row>
    <row r="7772" spans="1:2" x14ac:dyDescent="0.25">
      <c r="A7772" s="2">
        <v>45981.75</v>
      </c>
      <c r="B7772" s="1">
        <v>4</v>
      </c>
    </row>
    <row r="7773" spans="1:2" x14ac:dyDescent="0.25">
      <c r="A7773" s="2">
        <v>45981.791666666664</v>
      </c>
      <c r="B7773" s="1">
        <v>24</v>
      </c>
    </row>
    <row r="7774" spans="1:2" x14ac:dyDescent="0.25">
      <c r="A7774" s="2">
        <v>45981.833333333336</v>
      </c>
      <c r="B7774" s="1">
        <v>11</v>
      </c>
    </row>
    <row r="7775" spans="1:2" x14ac:dyDescent="0.25">
      <c r="A7775" s="2">
        <v>45981.875</v>
      </c>
      <c r="B7775" s="1">
        <v>5</v>
      </c>
    </row>
    <row r="7776" spans="1:2" x14ac:dyDescent="0.25">
      <c r="A7776" s="2">
        <v>45981.916666666664</v>
      </c>
      <c r="B7776" s="1">
        <v>1</v>
      </c>
    </row>
    <row r="7777" spans="1:2" x14ac:dyDescent="0.25">
      <c r="A7777" s="2">
        <v>45981.958333333336</v>
      </c>
      <c r="B7777" s="1">
        <v>0</v>
      </c>
    </row>
    <row r="7778" spans="1:2" x14ac:dyDescent="0.25">
      <c r="A7778" s="2">
        <v>45982</v>
      </c>
      <c r="B7778" s="1">
        <v>0</v>
      </c>
    </row>
    <row r="7779" spans="1:2" x14ac:dyDescent="0.25">
      <c r="A7779" s="2">
        <v>45982.041666666664</v>
      </c>
      <c r="B7779" s="1">
        <v>5</v>
      </c>
    </row>
    <row r="7780" spans="1:2" x14ac:dyDescent="0.25">
      <c r="A7780" s="2">
        <v>45982.083333333336</v>
      </c>
      <c r="B7780" s="1">
        <v>0</v>
      </c>
    </row>
    <row r="7781" spans="1:2" x14ac:dyDescent="0.25">
      <c r="A7781" s="2">
        <v>45982.125</v>
      </c>
      <c r="B7781" s="1">
        <v>0</v>
      </c>
    </row>
    <row r="7782" spans="1:2" x14ac:dyDescent="0.25">
      <c r="A7782" s="2">
        <v>45982.166666666664</v>
      </c>
      <c r="B7782" s="1">
        <v>0</v>
      </c>
    </row>
    <row r="7783" spans="1:2" x14ac:dyDescent="0.25">
      <c r="A7783" s="2">
        <v>45982.208333333336</v>
      </c>
      <c r="B7783" s="1">
        <v>0</v>
      </c>
    </row>
    <row r="7784" spans="1:2" x14ac:dyDescent="0.25">
      <c r="A7784" s="2">
        <v>45982.25</v>
      </c>
      <c r="B7784" s="1">
        <v>4</v>
      </c>
    </row>
    <row r="7785" spans="1:2" x14ac:dyDescent="0.25">
      <c r="A7785" s="2">
        <v>45982.291666666664</v>
      </c>
      <c r="B7785" s="1">
        <v>7</v>
      </c>
    </row>
    <row r="7786" spans="1:2" x14ac:dyDescent="0.25">
      <c r="A7786" s="2">
        <v>45982.333333333336</v>
      </c>
      <c r="B7786" s="1">
        <v>8</v>
      </c>
    </row>
    <row r="7787" spans="1:2" x14ac:dyDescent="0.25">
      <c r="A7787" s="2">
        <v>45982.375</v>
      </c>
      <c r="B7787" s="1">
        <v>10</v>
      </c>
    </row>
    <row r="7788" spans="1:2" x14ac:dyDescent="0.25">
      <c r="A7788" s="2">
        <v>45982.416666666664</v>
      </c>
      <c r="B7788" s="1">
        <v>8</v>
      </c>
    </row>
    <row r="7789" spans="1:2" x14ac:dyDescent="0.25">
      <c r="A7789" s="2">
        <v>45982.458333333336</v>
      </c>
      <c r="B7789" s="1">
        <v>14</v>
      </c>
    </row>
    <row r="7790" spans="1:2" x14ac:dyDescent="0.25">
      <c r="A7790" s="2">
        <v>45982.5</v>
      </c>
      <c r="B7790" s="1">
        <v>15</v>
      </c>
    </row>
    <row r="7791" spans="1:2" x14ac:dyDescent="0.25">
      <c r="A7791" s="2">
        <v>45982.541666666664</v>
      </c>
      <c r="B7791" s="1">
        <v>15</v>
      </c>
    </row>
    <row r="7792" spans="1:2" x14ac:dyDescent="0.25">
      <c r="A7792" s="2">
        <v>45982.583333333336</v>
      </c>
      <c r="B7792" s="1">
        <v>6</v>
      </c>
    </row>
    <row r="7793" spans="1:2" x14ac:dyDescent="0.25">
      <c r="A7793" s="2">
        <v>45982.625</v>
      </c>
      <c r="B7793" s="1">
        <v>32</v>
      </c>
    </row>
    <row r="7794" spans="1:2" x14ac:dyDescent="0.25">
      <c r="A7794" s="2">
        <v>45982.666666666664</v>
      </c>
      <c r="B7794" s="1">
        <v>31</v>
      </c>
    </row>
    <row r="7795" spans="1:2" x14ac:dyDescent="0.25">
      <c r="A7795" s="2">
        <v>45982.708333333336</v>
      </c>
      <c r="B7795" s="1">
        <v>21</v>
      </c>
    </row>
    <row r="7796" spans="1:2" x14ac:dyDescent="0.25">
      <c r="A7796" s="2">
        <v>45982.75</v>
      </c>
      <c r="B7796" s="1">
        <v>59</v>
      </c>
    </row>
    <row r="7797" spans="1:2" x14ac:dyDescent="0.25">
      <c r="A7797" s="2">
        <v>45982.791666666664</v>
      </c>
      <c r="B7797" s="1">
        <v>38</v>
      </c>
    </row>
    <row r="7798" spans="1:2" x14ac:dyDescent="0.25">
      <c r="A7798" s="2">
        <v>45982.833333333336</v>
      </c>
      <c r="B7798" s="1">
        <v>15</v>
      </c>
    </row>
    <row r="7799" spans="1:2" x14ac:dyDescent="0.25">
      <c r="A7799" s="2">
        <v>45982.875</v>
      </c>
      <c r="B7799" s="1">
        <v>19</v>
      </c>
    </row>
    <row r="7800" spans="1:2" x14ac:dyDescent="0.25">
      <c r="A7800" s="2">
        <v>45982.916666666664</v>
      </c>
      <c r="B7800" s="1">
        <v>6</v>
      </c>
    </row>
    <row r="7801" spans="1:2" x14ac:dyDescent="0.25">
      <c r="A7801" s="2">
        <v>45982.958333333336</v>
      </c>
      <c r="B7801" s="1">
        <v>5</v>
      </c>
    </row>
    <row r="7802" spans="1:2" x14ac:dyDescent="0.25">
      <c r="A7802" s="2">
        <v>45983</v>
      </c>
      <c r="B7802" s="1">
        <v>0</v>
      </c>
    </row>
    <row r="7803" spans="1:2" x14ac:dyDescent="0.25">
      <c r="A7803" s="2">
        <v>45983.041666666664</v>
      </c>
      <c r="B7803" s="1">
        <v>0</v>
      </c>
    </row>
    <row r="7804" spans="1:2" x14ac:dyDescent="0.25">
      <c r="A7804" s="2">
        <v>45983.083333333336</v>
      </c>
      <c r="B7804" s="1">
        <v>1</v>
      </c>
    </row>
    <row r="7805" spans="1:2" x14ac:dyDescent="0.25">
      <c r="A7805" s="2">
        <v>45983.125</v>
      </c>
      <c r="B7805" s="1">
        <v>0</v>
      </c>
    </row>
    <row r="7806" spans="1:2" x14ac:dyDescent="0.25">
      <c r="A7806" s="2">
        <v>45983.166666666664</v>
      </c>
      <c r="B7806" s="1">
        <v>3</v>
      </c>
    </row>
    <row r="7807" spans="1:2" x14ac:dyDescent="0.25">
      <c r="A7807" s="2">
        <v>45983.208333333336</v>
      </c>
      <c r="B7807" s="1">
        <v>0</v>
      </c>
    </row>
    <row r="7808" spans="1:2" x14ac:dyDescent="0.25">
      <c r="A7808" s="2">
        <v>45983.25</v>
      </c>
      <c r="B7808" s="1">
        <v>0</v>
      </c>
    </row>
    <row r="7809" spans="1:2" x14ac:dyDescent="0.25">
      <c r="A7809" s="2">
        <v>45983.291666666664</v>
      </c>
      <c r="B7809" s="1">
        <v>1</v>
      </c>
    </row>
    <row r="7810" spans="1:2" x14ac:dyDescent="0.25">
      <c r="A7810" s="2">
        <v>45983.333333333336</v>
      </c>
      <c r="B7810" s="1">
        <v>4</v>
      </c>
    </row>
    <row r="7811" spans="1:2" x14ac:dyDescent="0.25">
      <c r="A7811" s="2">
        <v>45983.375</v>
      </c>
      <c r="B7811" s="1">
        <v>7</v>
      </c>
    </row>
    <row r="7812" spans="1:2" x14ac:dyDescent="0.25">
      <c r="A7812" s="2">
        <v>45983.416666666664</v>
      </c>
      <c r="B7812" s="1">
        <v>8</v>
      </c>
    </row>
    <row r="7813" spans="1:2" x14ac:dyDescent="0.25">
      <c r="A7813" s="2">
        <v>45983.458333333336</v>
      </c>
      <c r="B7813" s="1">
        <v>18</v>
      </c>
    </row>
    <row r="7814" spans="1:2" x14ac:dyDescent="0.25">
      <c r="A7814" s="2">
        <v>45983.5</v>
      </c>
      <c r="B7814" s="1">
        <v>41</v>
      </c>
    </row>
    <row r="7815" spans="1:2" x14ac:dyDescent="0.25">
      <c r="A7815" s="2">
        <v>45983.541666666664</v>
      </c>
      <c r="B7815" s="1">
        <v>39</v>
      </c>
    </row>
    <row r="7816" spans="1:2" x14ac:dyDescent="0.25">
      <c r="A7816" s="2">
        <v>45983.583333333336</v>
      </c>
      <c r="B7816" s="1">
        <v>48</v>
      </c>
    </row>
    <row r="7817" spans="1:2" x14ac:dyDescent="0.25">
      <c r="A7817" s="2">
        <v>45983.625</v>
      </c>
      <c r="B7817" s="1">
        <v>27</v>
      </c>
    </row>
    <row r="7818" spans="1:2" x14ac:dyDescent="0.25">
      <c r="A7818" s="2">
        <v>45983.666666666664</v>
      </c>
      <c r="B7818" s="1">
        <v>15</v>
      </c>
    </row>
    <row r="7819" spans="1:2" x14ac:dyDescent="0.25">
      <c r="A7819" s="2">
        <v>45983.708333333336</v>
      </c>
      <c r="B7819" s="1">
        <v>29</v>
      </c>
    </row>
    <row r="7820" spans="1:2" x14ac:dyDescent="0.25">
      <c r="A7820" s="2">
        <v>45983.75</v>
      </c>
      <c r="B7820" s="1">
        <v>17</v>
      </c>
    </row>
    <row r="7821" spans="1:2" x14ac:dyDescent="0.25">
      <c r="A7821" s="2">
        <v>45983.791666666664</v>
      </c>
      <c r="B7821" s="1">
        <v>9</v>
      </c>
    </row>
    <row r="7822" spans="1:2" x14ac:dyDescent="0.25">
      <c r="A7822" s="2">
        <v>45983.833333333336</v>
      </c>
      <c r="B7822" s="1">
        <v>10</v>
      </c>
    </row>
    <row r="7823" spans="1:2" x14ac:dyDescent="0.25">
      <c r="A7823" s="2">
        <v>45983.875</v>
      </c>
      <c r="B7823" s="1">
        <v>5</v>
      </c>
    </row>
    <row r="7824" spans="1:2" x14ac:dyDescent="0.25">
      <c r="A7824" s="2">
        <v>45983.916666666664</v>
      </c>
      <c r="B7824" s="1">
        <v>9</v>
      </c>
    </row>
    <row r="7825" spans="1:2" x14ac:dyDescent="0.25">
      <c r="A7825" s="2">
        <v>45983.958333333336</v>
      </c>
      <c r="B7825" s="1">
        <v>3</v>
      </c>
    </row>
    <row r="7826" spans="1:2" x14ac:dyDescent="0.25">
      <c r="A7826" s="2">
        <v>45984</v>
      </c>
      <c r="B7826" s="1">
        <v>0</v>
      </c>
    </row>
    <row r="7827" spans="1:2" x14ac:dyDescent="0.25">
      <c r="A7827" s="2">
        <v>45984.041666666664</v>
      </c>
      <c r="B7827" s="1">
        <v>0</v>
      </c>
    </row>
    <row r="7828" spans="1:2" x14ac:dyDescent="0.25">
      <c r="A7828" s="2">
        <v>45984.083333333336</v>
      </c>
      <c r="B7828" s="1">
        <v>1</v>
      </c>
    </row>
    <row r="7829" spans="1:2" x14ac:dyDescent="0.25">
      <c r="A7829" s="2">
        <v>45984.125</v>
      </c>
      <c r="B7829" s="1">
        <v>0</v>
      </c>
    </row>
    <row r="7830" spans="1:2" x14ac:dyDescent="0.25">
      <c r="A7830" s="2">
        <v>45984.166666666664</v>
      </c>
      <c r="B7830" s="1">
        <v>0</v>
      </c>
    </row>
    <row r="7831" spans="1:2" x14ac:dyDescent="0.25">
      <c r="A7831" s="2">
        <v>45984.208333333336</v>
      </c>
      <c r="B7831" s="1">
        <v>4</v>
      </c>
    </row>
    <row r="7832" spans="1:2" x14ac:dyDescent="0.25">
      <c r="A7832" s="2">
        <v>45984.25</v>
      </c>
      <c r="B7832" s="1">
        <v>0</v>
      </c>
    </row>
    <row r="7833" spans="1:2" x14ac:dyDescent="0.25">
      <c r="A7833" s="2">
        <v>45984.291666666664</v>
      </c>
      <c r="B7833" s="1">
        <v>5</v>
      </c>
    </row>
    <row r="7834" spans="1:2" x14ac:dyDescent="0.25">
      <c r="A7834" s="2">
        <v>45984.333333333336</v>
      </c>
      <c r="B7834" s="1">
        <v>6</v>
      </c>
    </row>
    <row r="7835" spans="1:2" x14ac:dyDescent="0.25">
      <c r="A7835" s="2">
        <v>45984.375</v>
      </c>
      <c r="B7835" s="1">
        <v>3</v>
      </c>
    </row>
    <row r="7836" spans="1:2" x14ac:dyDescent="0.25">
      <c r="A7836" s="2">
        <v>45984.416666666664</v>
      </c>
      <c r="B7836" s="1">
        <v>17</v>
      </c>
    </row>
    <row r="7837" spans="1:2" x14ac:dyDescent="0.25">
      <c r="A7837" s="2">
        <v>45984.458333333336</v>
      </c>
      <c r="B7837" s="1">
        <v>40</v>
      </c>
    </row>
    <row r="7838" spans="1:2" x14ac:dyDescent="0.25">
      <c r="A7838" s="2">
        <v>45984.5</v>
      </c>
      <c r="B7838" s="1">
        <v>39</v>
      </c>
    </row>
    <row r="7839" spans="1:2" x14ac:dyDescent="0.25">
      <c r="A7839" s="2">
        <v>45984.541666666664</v>
      </c>
      <c r="B7839" s="1">
        <v>36</v>
      </c>
    </row>
    <row r="7840" spans="1:2" x14ac:dyDescent="0.25">
      <c r="A7840" s="2">
        <v>45984.583333333336</v>
      </c>
      <c r="B7840" s="1">
        <v>31</v>
      </c>
    </row>
    <row r="7841" spans="1:2" x14ac:dyDescent="0.25">
      <c r="A7841" s="2">
        <v>45984.625</v>
      </c>
      <c r="B7841" s="1">
        <v>42</v>
      </c>
    </row>
    <row r="7842" spans="1:2" x14ac:dyDescent="0.25">
      <c r="A7842" s="2">
        <v>45984.666666666664</v>
      </c>
      <c r="B7842" s="1">
        <v>24</v>
      </c>
    </row>
    <row r="7843" spans="1:2" x14ac:dyDescent="0.25">
      <c r="A7843" s="2">
        <v>45984.708333333336</v>
      </c>
      <c r="B7843" s="1">
        <v>16</v>
      </c>
    </row>
    <row r="7844" spans="1:2" x14ac:dyDescent="0.25">
      <c r="A7844" s="2">
        <v>45984.75</v>
      </c>
      <c r="B7844" s="1">
        <v>9</v>
      </c>
    </row>
    <row r="7845" spans="1:2" x14ac:dyDescent="0.25">
      <c r="A7845" s="2">
        <v>45984.791666666664</v>
      </c>
      <c r="B7845" s="1">
        <v>4</v>
      </c>
    </row>
    <row r="7846" spans="1:2" x14ac:dyDescent="0.25">
      <c r="A7846" s="2">
        <v>45984.833333333336</v>
      </c>
      <c r="B7846" s="1">
        <v>7</v>
      </c>
    </row>
    <row r="7847" spans="1:2" x14ac:dyDescent="0.25">
      <c r="A7847" s="2">
        <v>45984.875</v>
      </c>
      <c r="B7847" s="1">
        <v>2</v>
      </c>
    </row>
    <row r="7848" spans="1:2" x14ac:dyDescent="0.25">
      <c r="A7848" s="2">
        <v>45984.916666666664</v>
      </c>
      <c r="B7848" s="1">
        <v>7</v>
      </c>
    </row>
    <row r="7849" spans="1:2" x14ac:dyDescent="0.25">
      <c r="A7849" s="2">
        <v>45984.958333333336</v>
      </c>
      <c r="B7849" s="1">
        <v>18</v>
      </c>
    </row>
    <row r="7850" spans="1:2" x14ac:dyDescent="0.25">
      <c r="A7850" s="2">
        <v>45985</v>
      </c>
      <c r="B7850" s="1">
        <v>0</v>
      </c>
    </row>
    <row r="7851" spans="1:2" x14ac:dyDescent="0.25">
      <c r="A7851" s="2">
        <v>45985.041666666664</v>
      </c>
      <c r="B7851" s="1">
        <v>0</v>
      </c>
    </row>
    <row r="7852" spans="1:2" x14ac:dyDescent="0.25">
      <c r="A7852" s="2">
        <v>45985.083333333336</v>
      </c>
      <c r="B7852" s="1">
        <v>0</v>
      </c>
    </row>
    <row r="7853" spans="1:2" x14ac:dyDescent="0.25">
      <c r="A7853" s="2">
        <v>45985.125</v>
      </c>
      <c r="B7853" s="1">
        <v>0</v>
      </c>
    </row>
    <row r="7854" spans="1:2" x14ac:dyDescent="0.25">
      <c r="A7854" s="2">
        <v>45985.166666666664</v>
      </c>
      <c r="B7854" s="1">
        <v>0</v>
      </c>
    </row>
    <row r="7855" spans="1:2" x14ac:dyDescent="0.25">
      <c r="A7855" s="2">
        <v>45985.208333333336</v>
      </c>
      <c r="B7855" s="1">
        <v>0</v>
      </c>
    </row>
    <row r="7856" spans="1:2" x14ac:dyDescent="0.25">
      <c r="A7856" s="2">
        <v>45985.25</v>
      </c>
      <c r="B7856" s="1">
        <v>3</v>
      </c>
    </row>
    <row r="7857" spans="1:2" x14ac:dyDescent="0.25">
      <c r="A7857" s="2">
        <v>45985.291666666664</v>
      </c>
      <c r="B7857" s="1">
        <v>6</v>
      </c>
    </row>
    <row r="7858" spans="1:2" x14ac:dyDescent="0.25">
      <c r="A7858" s="2">
        <v>45985.333333333336</v>
      </c>
      <c r="B7858" s="1">
        <v>13</v>
      </c>
    </row>
    <row r="7859" spans="1:2" x14ac:dyDescent="0.25">
      <c r="A7859" s="2">
        <v>45985.375</v>
      </c>
      <c r="B7859" s="1">
        <v>11</v>
      </c>
    </row>
    <row r="7860" spans="1:2" x14ac:dyDescent="0.25">
      <c r="A7860" s="2">
        <v>45985.416666666664</v>
      </c>
      <c r="B7860" s="1">
        <v>8</v>
      </c>
    </row>
    <row r="7861" spans="1:2" x14ac:dyDescent="0.25">
      <c r="A7861" s="2">
        <v>45985.458333333336</v>
      </c>
      <c r="B7861" s="1">
        <v>68</v>
      </c>
    </row>
    <row r="7862" spans="1:2" x14ac:dyDescent="0.25">
      <c r="A7862" s="2">
        <v>45985.5</v>
      </c>
      <c r="B7862" s="1">
        <v>18</v>
      </c>
    </row>
    <row r="7863" spans="1:2" x14ac:dyDescent="0.25">
      <c r="A7863" s="2">
        <v>45985.541666666664</v>
      </c>
      <c r="B7863" s="1">
        <v>8</v>
      </c>
    </row>
    <row r="7864" spans="1:2" x14ac:dyDescent="0.25">
      <c r="A7864" s="2">
        <v>45985.583333333336</v>
      </c>
      <c r="B7864" s="1">
        <v>4</v>
      </c>
    </row>
    <row r="7865" spans="1:2" x14ac:dyDescent="0.25">
      <c r="A7865" s="2">
        <v>45985.625</v>
      </c>
      <c r="B7865" s="1">
        <v>20</v>
      </c>
    </row>
    <row r="7866" spans="1:2" x14ac:dyDescent="0.25">
      <c r="A7866" s="2">
        <v>45985.666666666664</v>
      </c>
      <c r="B7866" s="1">
        <v>31</v>
      </c>
    </row>
    <row r="7867" spans="1:2" x14ac:dyDescent="0.25">
      <c r="A7867" s="2">
        <v>45985.708333333336</v>
      </c>
      <c r="B7867" s="1">
        <v>32</v>
      </c>
    </row>
    <row r="7868" spans="1:2" x14ac:dyDescent="0.25">
      <c r="A7868" s="2">
        <v>45985.75</v>
      </c>
      <c r="B7868" s="1">
        <v>62</v>
      </c>
    </row>
    <row r="7869" spans="1:2" x14ac:dyDescent="0.25">
      <c r="A7869" s="2">
        <v>45985.791666666664</v>
      </c>
      <c r="B7869" s="1">
        <v>45</v>
      </c>
    </row>
    <row r="7870" spans="1:2" x14ac:dyDescent="0.25">
      <c r="A7870" s="2">
        <v>45985.833333333336</v>
      </c>
      <c r="B7870" s="1">
        <v>12</v>
      </c>
    </row>
    <row r="7871" spans="1:2" x14ac:dyDescent="0.25">
      <c r="A7871" s="2">
        <v>45985.875</v>
      </c>
      <c r="B7871" s="1">
        <v>13</v>
      </c>
    </row>
    <row r="7872" spans="1:2" x14ac:dyDescent="0.25">
      <c r="A7872" s="2">
        <v>45985.916666666664</v>
      </c>
      <c r="B7872" s="1">
        <v>5</v>
      </c>
    </row>
    <row r="7873" spans="1:2" x14ac:dyDescent="0.25">
      <c r="A7873" s="2">
        <v>45985.958333333336</v>
      </c>
      <c r="B7873" s="1">
        <v>1</v>
      </c>
    </row>
    <row r="7874" spans="1:2" x14ac:dyDescent="0.25">
      <c r="A7874" s="2">
        <v>45986</v>
      </c>
      <c r="B7874" s="1">
        <v>0</v>
      </c>
    </row>
    <row r="7875" spans="1:2" x14ac:dyDescent="0.25">
      <c r="A7875" s="2">
        <v>45986.041666666664</v>
      </c>
      <c r="B7875" s="1">
        <v>0</v>
      </c>
    </row>
    <row r="7876" spans="1:2" x14ac:dyDescent="0.25">
      <c r="A7876" s="2">
        <v>45986.083333333336</v>
      </c>
      <c r="B7876" s="1">
        <v>0</v>
      </c>
    </row>
    <row r="7877" spans="1:2" x14ac:dyDescent="0.25">
      <c r="A7877" s="2">
        <v>45986.125</v>
      </c>
      <c r="B7877" s="1">
        <v>1</v>
      </c>
    </row>
    <row r="7878" spans="1:2" x14ac:dyDescent="0.25">
      <c r="A7878" s="2">
        <v>45986.166666666664</v>
      </c>
      <c r="B7878" s="1">
        <v>0</v>
      </c>
    </row>
    <row r="7879" spans="1:2" x14ac:dyDescent="0.25">
      <c r="A7879" s="2">
        <v>45986.208333333336</v>
      </c>
      <c r="B7879" s="1">
        <v>0</v>
      </c>
    </row>
    <row r="7880" spans="1:2" x14ac:dyDescent="0.25">
      <c r="A7880" s="2">
        <v>45986.25</v>
      </c>
      <c r="B7880" s="1">
        <v>2</v>
      </c>
    </row>
    <row r="7881" spans="1:2" x14ac:dyDescent="0.25">
      <c r="A7881" s="2">
        <v>45986.291666666664</v>
      </c>
      <c r="B7881" s="1">
        <v>9</v>
      </c>
    </row>
    <row r="7882" spans="1:2" x14ac:dyDescent="0.25">
      <c r="A7882" s="2">
        <v>45986.333333333336</v>
      </c>
      <c r="B7882" s="1">
        <v>13</v>
      </c>
    </row>
    <row r="7883" spans="1:2" x14ac:dyDescent="0.25">
      <c r="A7883" s="2">
        <v>45986.375</v>
      </c>
      <c r="B7883" s="1">
        <v>8</v>
      </c>
    </row>
    <row r="7884" spans="1:2" x14ac:dyDescent="0.25">
      <c r="A7884" s="2">
        <v>45986.416666666664</v>
      </c>
      <c r="B7884" s="1">
        <v>11</v>
      </c>
    </row>
    <row r="7885" spans="1:2" x14ac:dyDescent="0.25">
      <c r="A7885" s="2">
        <v>45986.458333333336</v>
      </c>
      <c r="B7885" s="1">
        <v>13</v>
      </c>
    </row>
    <row r="7886" spans="1:2" x14ac:dyDescent="0.25">
      <c r="A7886" s="2">
        <v>45986.5</v>
      </c>
      <c r="B7886" s="1">
        <v>11</v>
      </c>
    </row>
    <row r="7887" spans="1:2" x14ac:dyDescent="0.25">
      <c r="A7887" s="2">
        <v>45986.541666666664</v>
      </c>
      <c r="B7887" s="1">
        <v>6</v>
      </c>
    </row>
    <row r="7888" spans="1:2" x14ac:dyDescent="0.25">
      <c r="A7888" s="2">
        <v>45986.583333333336</v>
      </c>
      <c r="B7888" s="1">
        <v>9</v>
      </c>
    </row>
    <row r="7889" spans="1:2" x14ac:dyDescent="0.25">
      <c r="A7889" s="2">
        <v>45986.625</v>
      </c>
      <c r="B7889" s="1">
        <v>21</v>
      </c>
    </row>
    <row r="7890" spans="1:2" x14ac:dyDescent="0.25">
      <c r="A7890" s="2">
        <v>45986.666666666664</v>
      </c>
      <c r="B7890" s="1">
        <v>32</v>
      </c>
    </row>
    <row r="7891" spans="1:2" x14ac:dyDescent="0.25">
      <c r="A7891" s="2">
        <v>45986.708333333336</v>
      </c>
      <c r="B7891" s="1">
        <v>32</v>
      </c>
    </row>
    <row r="7892" spans="1:2" x14ac:dyDescent="0.25">
      <c r="A7892" s="2">
        <v>45986.75</v>
      </c>
      <c r="B7892" s="1">
        <v>17</v>
      </c>
    </row>
    <row r="7893" spans="1:2" x14ac:dyDescent="0.25">
      <c r="A7893" s="2">
        <v>45986.791666666664</v>
      </c>
      <c r="B7893" s="1">
        <v>8</v>
      </c>
    </row>
    <row r="7894" spans="1:2" x14ac:dyDescent="0.25">
      <c r="A7894" s="2">
        <v>45986.833333333336</v>
      </c>
      <c r="B7894" s="1">
        <v>5</v>
      </c>
    </row>
    <row r="7895" spans="1:2" x14ac:dyDescent="0.25">
      <c r="A7895" s="2">
        <v>45986.875</v>
      </c>
      <c r="B7895" s="1">
        <v>7</v>
      </c>
    </row>
    <row r="7896" spans="1:2" x14ac:dyDescent="0.25">
      <c r="A7896" s="2">
        <v>45986.916666666664</v>
      </c>
      <c r="B7896" s="1">
        <v>4</v>
      </c>
    </row>
    <row r="7897" spans="1:2" x14ac:dyDescent="0.25">
      <c r="A7897" s="2">
        <v>45986.958333333336</v>
      </c>
      <c r="B7897" s="1">
        <v>0</v>
      </c>
    </row>
    <row r="7898" spans="1:2" x14ac:dyDescent="0.25">
      <c r="A7898" s="2">
        <v>45987</v>
      </c>
      <c r="B7898" s="1">
        <v>0</v>
      </c>
    </row>
    <row r="7899" spans="1:2" x14ac:dyDescent="0.25">
      <c r="A7899" s="2">
        <v>45987.041666666664</v>
      </c>
      <c r="B7899" s="1">
        <v>1</v>
      </c>
    </row>
    <row r="7900" spans="1:2" x14ac:dyDescent="0.25">
      <c r="A7900" s="2">
        <v>45987.083333333336</v>
      </c>
      <c r="B7900" s="1">
        <v>0</v>
      </c>
    </row>
    <row r="7901" spans="1:2" x14ac:dyDescent="0.25">
      <c r="A7901" s="2">
        <v>45987.125</v>
      </c>
      <c r="B7901" s="1">
        <v>0</v>
      </c>
    </row>
    <row r="7902" spans="1:2" x14ac:dyDescent="0.25">
      <c r="A7902" s="2">
        <v>45987.166666666664</v>
      </c>
      <c r="B7902" s="1">
        <v>0</v>
      </c>
    </row>
    <row r="7903" spans="1:2" x14ac:dyDescent="0.25">
      <c r="A7903" s="2">
        <v>45987.208333333336</v>
      </c>
      <c r="B7903" s="1">
        <v>0</v>
      </c>
    </row>
    <row r="7904" spans="1:2" x14ac:dyDescent="0.25">
      <c r="A7904" s="2">
        <v>45987.25</v>
      </c>
      <c r="B7904" s="1">
        <v>3</v>
      </c>
    </row>
    <row r="7905" spans="1:2" x14ac:dyDescent="0.25">
      <c r="A7905" s="2">
        <v>45987.291666666664</v>
      </c>
      <c r="B7905" s="1">
        <v>11</v>
      </c>
    </row>
    <row r="7906" spans="1:2" x14ac:dyDescent="0.25">
      <c r="A7906" s="2">
        <v>45987.333333333336</v>
      </c>
      <c r="B7906" s="1">
        <v>5</v>
      </c>
    </row>
    <row r="7907" spans="1:2" x14ac:dyDescent="0.25">
      <c r="A7907" s="2">
        <v>45987.375</v>
      </c>
      <c r="B7907" s="1">
        <v>4</v>
      </c>
    </row>
    <row r="7908" spans="1:2" x14ac:dyDescent="0.25">
      <c r="A7908" s="2">
        <v>45987.416666666664</v>
      </c>
      <c r="B7908" s="1">
        <v>5</v>
      </c>
    </row>
    <row r="7909" spans="1:2" x14ac:dyDescent="0.25">
      <c r="A7909" s="2">
        <v>45987.458333333336</v>
      </c>
      <c r="B7909" s="1">
        <v>3</v>
      </c>
    </row>
    <row r="7910" spans="1:2" x14ac:dyDescent="0.25">
      <c r="A7910" s="2">
        <v>45987.5</v>
      </c>
      <c r="B7910" s="1">
        <v>0</v>
      </c>
    </row>
    <row r="7911" spans="1:2" x14ac:dyDescent="0.25">
      <c r="A7911" s="2">
        <v>45987.541666666664</v>
      </c>
      <c r="B7911" s="1">
        <v>21</v>
      </c>
    </row>
    <row r="7912" spans="1:2" x14ac:dyDescent="0.25">
      <c r="A7912" s="2">
        <v>45987.583333333336</v>
      </c>
      <c r="B7912" s="1">
        <v>7</v>
      </c>
    </row>
    <row r="7913" spans="1:2" x14ac:dyDescent="0.25">
      <c r="A7913" s="2">
        <v>45987.625</v>
      </c>
      <c r="B7913" s="1">
        <v>5</v>
      </c>
    </row>
    <row r="7914" spans="1:2" x14ac:dyDescent="0.25">
      <c r="A7914" s="2">
        <v>45987.666666666664</v>
      </c>
      <c r="B7914" s="1">
        <v>31</v>
      </c>
    </row>
    <row r="7915" spans="1:2" x14ac:dyDescent="0.25">
      <c r="A7915" s="2">
        <v>45987.708333333336</v>
      </c>
      <c r="B7915" s="1">
        <v>30</v>
      </c>
    </row>
    <row r="7916" spans="1:2" x14ac:dyDescent="0.25">
      <c r="A7916" s="2">
        <v>45987.75</v>
      </c>
      <c r="B7916" s="1">
        <v>63</v>
      </c>
    </row>
    <row r="7917" spans="1:2" x14ac:dyDescent="0.25">
      <c r="A7917" s="2">
        <v>45987.791666666664</v>
      </c>
      <c r="B7917" s="1">
        <v>13</v>
      </c>
    </row>
    <row r="7918" spans="1:2" x14ac:dyDescent="0.25">
      <c r="A7918" s="2">
        <v>45987.833333333336</v>
      </c>
      <c r="B7918" s="1">
        <v>8</v>
      </c>
    </row>
    <row r="7919" spans="1:2" x14ac:dyDescent="0.25">
      <c r="A7919" s="2">
        <v>45987.875</v>
      </c>
      <c r="B7919" s="1">
        <v>0</v>
      </c>
    </row>
    <row r="7920" spans="1:2" x14ac:dyDescent="0.25">
      <c r="A7920" s="2">
        <v>45987.916666666664</v>
      </c>
      <c r="B7920" s="1">
        <v>2</v>
      </c>
    </row>
    <row r="7921" spans="1:2" x14ac:dyDescent="0.25">
      <c r="A7921" s="2">
        <v>45987.958333333336</v>
      </c>
      <c r="B7921" s="1">
        <v>1</v>
      </c>
    </row>
    <row r="7922" spans="1:2" x14ac:dyDescent="0.25">
      <c r="A7922" s="2">
        <v>45988</v>
      </c>
      <c r="B7922" s="1">
        <v>0</v>
      </c>
    </row>
    <row r="7923" spans="1:2" x14ac:dyDescent="0.25">
      <c r="A7923" s="2">
        <v>45988.041666666664</v>
      </c>
      <c r="B7923" s="1">
        <v>1</v>
      </c>
    </row>
    <row r="7924" spans="1:2" x14ac:dyDescent="0.25">
      <c r="A7924" s="2">
        <v>45988.083333333336</v>
      </c>
      <c r="B7924" s="1">
        <v>0</v>
      </c>
    </row>
    <row r="7925" spans="1:2" x14ac:dyDescent="0.25">
      <c r="A7925" s="2">
        <v>45988.125</v>
      </c>
      <c r="B7925" s="1">
        <v>0</v>
      </c>
    </row>
    <row r="7926" spans="1:2" x14ac:dyDescent="0.25">
      <c r="A7926" s="2">
        <v>45988.166666666664</v>
      </c>
      <c r="B7926" s="1">
        <v>0</v>
      </c>
    </row>
    <row r="7927" spans="1:2" x14ac:dyDescent="0.25">
      <c r="A7927" s="2">
        <v>45988.208333333336</v>
      </c>
      <c r="B7927" s="1">
        <v>0</v>
      </c>
    </row>
    <row r="7928" spans="1:2" x14ac:dyDescent="0.25">
      <c r="A7928" s="2">
        <v>45988.25</v>
      </c>
      <c r="B7928" s="1">
        <v>2</v>
      </c>
    </row>
    <row r="7929" spans="1:2" x14ac:dyDescent="0.25">
      <c r="A7929" s="2">
        <v>45988.291666666664</v>
      </c>
      <c r="B7929" s="1">
        <v>3</v>
      </c>
    </row>
    <row r="7930" spans="1:2" x14ac:dyDescent="0.25">
      <c r="A7930" s="2">
        <v>45988.333333333336</v>
      </c>
      <c r="B7930" s="1">
        <v>10</v>
      </c>
    </row>
    <row r="7931" spans="1:2" x14ac:dyDescent="0.25">
      <c r="A7931" s="2">
        <v>45988.375</v>
      </c>
      <c r="B7931" s="1">
        <v>4</v>
      </c>
    </row>
    <row r="7932" spans="1:2" x14ac:dyDescent="0.25">
      <c r="A7932" s="2">
        <v>45988.416666666664</v>
      </c>
      <c r="B7932" s="1">
        <v>4</v>
      </c>
    </row>
    <row r="7933" spans="1:2" x14ac:dyDescent="0.25">
      <c r="A7933" s="2">
        <v>45988.458333333336</v>
      </c>
      <c r="B7933" s="1">
        <v>10</v>
      </c>
    </row>
    <row r="7934" spans="1:2" x14ac:dyDescent="0.25">
      <c r="A7934" s="2">
        <v>45988.5</v>
      </c>
      <c r="B7934" s="1">
        <v>13</v>
      </c>
    </row>
    <row r="7935" spans="1:2" x14ac:dyDescent="0.25">
      <c r="A7935" s="2">
        <v>45988.541666666664</v>
      </c>
      <c r="B7935" s="1">
        <v>14</v>
      </c>
    </row>
    <row r="7936" spans="1:2" x14ac:dyDescent="0.25">
      <c r="A7936" s="2">
        <v>45988.583333333336</v>
      </c>
      <c r="B7936" s="1">
        <v>16</v>
      </c>
    </row>
    <row r="7937" spans="1:2" x14ac:dyDescent="0.25">
      <c r="A7937" s="2">
        <v>45988.625</v>
      </c>
      <c r="B7937" s="1">
        <v>3</v>
      </c>
    </row>
    <row r="7938" spans="1:2" x14ac:dyDescent="0.25">
      <c r="A7938" s="2">
        <v>45988.666666666664</v>
      </c>
      <c r="B7938" s="1">
        <v>8</v>
      </c>
    </row>
    <row r="7939" spans="1:2" x14ac:dyDescent="0.25">
      <c r="A7939" s="2">
        <v>45988.708333333336</v>
      </c>
      <c r="B7939" s="1">
        <v>3</v>
      </c>
    </row>
    <row r="7940" spans="1:2" x14ac:dyDescent="0.25">
      <c r="A7940" s="2">
        <v>45988.75</v>
      </c>
      <c r="B7940" s="1">
        <v>13</v>
      </c>
    </row>
    <row r="7941" spans="1:2" x14ac:dyDescent="0.25">
      <c r="A7941" s="2">
        <v>45988.791666666664</v>
      </c>
      <c r="B7941" s="1">
        <v>18</v>
      </c>
    </row>
    <row r="7942" spans="1:2" x14ac:dyDescent="0.25">
      <c r="A7942" s="2">
        <v>45988.833333333336</v>
      </c>
      <c r="B7942" s="1">
        <v>5</v>
      </c>
    </row>
    <row r="7943" spans="1:2" x14ac:dyDescent="0.25">
      <c r="A7943" s="2">
        <v>45988.875</v>
      </c>
      <c r="B7943" s="1">
        <v>13</v>
      </c>
    </row>
    <row r="7944" spans="1:2" x14ac:dyDescent="0.25">
      <c r="A7944" s="2">
        <v>45988.916666666664</v>
      </c>
      <c r="B7944" s="1">
        <v>2</v>
      </c>
    </row>
    <row r="7945" spans="1:2" x14ac:dyDescent="0.25">
      <c r="A7945" s="2">
        <v>45988.958333333336</v>
      </c>
      <c r="B7945" s="1">
        <v>2</v>
      </c>
    </row>
    <row r="7946" spans="1:2" x14ac:dyDescent="0.25">
      <c r="A7946" s="2">
        <v>45989</v>
      </c>
      <c r="B7946" s="1">
        <v>0</v>
      </c>
    </row>
    <row r="7947" spans="1:2" x14ac:dyDescent="0.25">
      <c r="A7947" s="2">
        <v>45989.041666666664</v>
      </c>
      <c r="B7947" s="1">
        <v>0</v>
      </c>
    </row>
    <row r="7948" spans="1:2" x14ac:dyDescent="0.25">
      <c r="A7948" s="2">
        <v>45989.083333333336</v>
      </c>
      <c r="B7948" s="1">
        <v>0</v>
      </c>
    </row>
    <row r="7949" spans="1:2" x14ac:dyDescent="0.25">
      <c r="A7949" s="2">
        <v>45989.125</v>
      </c>
      <c r="B7949" s="1">
        <v>0</v>
      </c>
    </row>
    <row r="7950" spans="1:2" x14ac:dyDescent="0.25">
      <c r="A7950" s="2">
        <v>45989.166666666664</v>
      </c>
      <c r="B7950" s="1">
        <v>0</v>
      </c>
    </row>
    <row r="7951" spans="1:2" x14ac:dyDescent="0.25">
      <c r="A7951" s="2">
        <v>45989.208333333336</v>
      </c>
      <c r="B7951" s="1">
        <v>0</v>
      </c>
    </row>
    <row r="7952" spans="1:2" x14ac:dyDescent="0.25">
      <c r="A7952" s="2">
        <v>45989.25</v>
      </c>
      <c r="B7952" s="1">
        <v>4</v>
      </c>
    </row>
    <row r="7953" spans="1:2" x14ac:dyDescent="0.25">
      <c r="A7953" s="2">
        <v>45989.291666666664</v>
      </c>
      <c r="B7953" s="1">
        <v>5</v>
      </c>
    </row>
    <row r="7954" spans="1:2" x14ac:dyDescent="0.25">
      <c r="A7954" s="2">
        <v>45989.333333333336</v>
      </c>
      <c r="B7954" s="1">
        <v>9</v>
      </c>
    </row>
    <row r="7955" spans="1:2" x14ac:dyDescent="0.25">
      <c r="A7955" s="2">
        <v>45989.375</v>
      </c>
      <c r="B7955" s="1">
        <v>8</v>
      </c>
    </row>
    <row r="7956" spans="1:2" x14ac:dyDescent="0.25">
      <c r="A7956" s="2">
        <v>45989.416666666664</v>
      </c>
      <c r="B7956" s="1">
        <v>18</v>
      </c>
    </row>
    <row r="7957" spans="1:2" x14ac:dyDescent="0.25">
      <c r="A7957" s="2">
        <v>45989.458333333336</v>
      </c>
      <c r="B7957" s="1">
        <v>24</v>
      </c>
    </row>
    <row r="7958" spans="1:2" x14ac:dyDescent="0.25">
      <c r="A7958" s="2">
        <v>45989.5</v>
      </c>
      <c r="B7958" s="1">
        <v>15</v>
      </c>
    </row>
    <row r="7959" spans="1:2" x14ac:dyDescent="0.25">
      <c r="A7959" s="2">
        <v>45989.541666666664</v>
      </c>
      <c r="B7959" s="1">
        <v>16</v>
      </c>
    </row>
    <row r="7960" spans="1:2" x14ac:dyDescent="0.25">
      <c r="A7960" s="2">
        <v>45989.583333333336</v>
      </c>
      <c r="B7960" s="1">
        <v>25</v>
      </c>
    </row>
    <row r="7961" spans="1:2" x14ac:dyDescent="0.25">
      <c r="A7961" s="2">
        <v>45989.625</v>
      </c>
      <c r="B7961" s="1">
        <v>30</v>
      </c>
    </row>
    <row r="7962" spans="1:2" x14ac:dyDescent="0.25">
      <c r="A7962" s="2">
        <v>45989.666666666664</v>
      </c>
      <c r="B7962" s="1">
        <v>51</v>
      </c>
    </row>
    <row r="7963" spans="1:2" x14ac:dyDescent="0.25">
      <c r="A7963" s="2">
        <v>45989.708333333336</v>
      </c>
      <c r="B7963" s="1">
        <v>24</v>
      </c>
    </row>
    <row r="7964" spans="1:2" x14ac:dyDescent="0.25">
      <c r="A7964" s="2">
        <v>45989.75</v>
      </c>
      <c r="B7964" s="1">
        <v>51</v>
      </c>
    </row>
    <row r="7965" spans="1:2" x14ac:dyDescent="0.25">
      <c r="A7965" s="2">
        <v>45989.791666666664</v>
      </c>
      <c r="B7965" s="1">
        <v>29</v>
      </c>
    </row>
    <row r="7966" spans="1:2" x14ac:dyDescent="0.25">
      <c r="A7966" s="2">
        <v>45989.833333333336</v>
      </c>
      <c r="B7966" s="1">
        <v>8</v>
      </c>
    </row>
    <row r="7967" spans="1:2" x14ac:dyDescent="0.25">
      <c r="A7967" s="2">
        <v>45989.875</v>
      </c>
      <c r="B7967" s="1">
        <v>9</v>
      </c>
    </row>
    <row r="7968" spans="1:2" x14ac:dyDescent="0.25">
      <c r="A7968" s="2">
        <v>45989.916666666664</v>
      </c>
      <c r="B7968" s="1">
        <v>3</v>
      </c>
    </row>
    <row r="7969" spans="1:2" x14ac:dyDescent="0.25">
      <c r="A7969" s="2">
        <v>45989.958333333336</v>
      </c>
      <c r="B7969" s="1">
        <v>4</v>
      </c>
    </row>
    <row r="7970" spans="1:2" x14ac:dyDescent="0.25">
      <c r="A7970" s="2">
        <v>45990</v>
      </c>
      <c r="B7970" s="1">
        <v>0</v>
      </c>
    </row>
    <row r="7971" spans="1:2" x14ac:dyDescent="0.25">
      <c r="A7971" s="2">
        <v>45990.041666666664</v>
      </c>
      <c r="B7971" s="1">
        <v>0</v>
      </c>
    </row>
    <row r="7972" spans="1:2" x14ac:dyDescent="0.25">
      <c r="A7972" s="2">
        <v>45990.083333333336</v>
      </c>
      <c r="B7972" s="1">
        <v>0</v>
      </c>
    </row>
    <row r="7973" spans="1:2" x14ac:dyDescent="0.25">
      <c r="A7973" s="2">
        <v>45990.125</v>
      </c>
      <c r="B7973" s="1">
        <v>0</v>
      </c>
    </row>
    <row r="7974" spans="1:2" x14ac:dyDescent="0.25">
      <c r="A7974" s="2">
        <v>45990.166666666664</v>
      </c>
      <c r="B7974" s="1">
        <v>1</v>
      </c>
    </row>
    <row r="7975" spans="1:2" x14ac:dyDescent="0.25">
      <c r="A7975" s="2">
        <v>45990.208333333336</v>
      </c>
      <c r="B7975" s="1">
        <v>0</v>
      </c>
    </row>
    <row r="7976" spans="1:2" x14ac:dyDescent="0.25">
      <c r="A7976" s="2">
        <v>45990.25</v>
      </c>
      <c r="B7976" s="1">
        <v>0</v>
      </c>
    </row>
    <row r="7977" spans="1:2" x14ac:dyDescent="0.25">
      <c r="A7977" s="2">
        <v>45990.291666666664</v>
      </c>
      <c r="B7977" s="1">
        <v>0</v>
      </c>
    </row>
    <row r="7978" spans="1:2" x14ac:dyDescent="0.25">
      <c r="A7978" s="2">
        <v>45990.333333333336</v>
      </c>
      <c r="B7978" s="1">
        <v>8</v>
      </c>
    </row>
    <row r="7979" spans="1:2" x14ac:dyDescent="0.25">
      <c r="A7979" s="2">
        <v>45990.375</v>
      </c>
      <c r="B7979" s="1">
        <v>12</v>
      </c>
    </row>
    <row r="7980" spans="1:2" x14ac:dyDescent="0.25">
      <c r="A7980" s="2">
        <v>45990.416666666664</v>
      </c>
      <c r="B7980" s="1">
        <v>16</v>
      </c>
    </row>
    <row r="7981" spans="1:2" x14ac:dyDescent="0.25">
      <c r="A7981" s="2">
        <v>45990.458333333336</v>
      </c>
      <c r="B7981" s="1">
        <v>41</v>
      </c>
    </row>
    <row r="7982" spans="1:2" x14ac:dyDescent="0.25">
      <c r="A7982" s="2">
        <v>45990.5</v>
      </c>
      <c r="B7982" s="1">
        <v>28</v>
      </c>
    </row>
    <row r="7983" spans="1:2" x14ac:dyDescent="0.25">
      <c r="A7983" s="2">
        <v>45990.541666666664</v>
      </c>
      <c r="B7983" s="1">
        <v>29</v>
      </c>
    </row>
    <row r="7984" spans="1:2" x14ac:dyDescent="0.25">
      <c r="A7984" s="2">
        <v>45990.583333333336</v>
      </c>
      <c r="B7984" s="1">
        <v>38</v>
      </c>
    </row>
    <row r="7985" spans="1:2" x14ac:dyDescent="0.25">
      <c r="A7985" s="2">
        <v>45990.625</v>
      </c>
      <c r="B7985" s="1">
        <v>34</v>
      </c>
    </row>
    <row r="7986" spans="1:2" x14ac:dyDescent="0.25">
      <c r="A7986" s="2">
        <v>45990.666666666664</v>
      </c>
      <c r="B7986" s="1">
        <v>34</v>
      </c>
    </row>
    <row r="7987" spans="1:2" x14ac:dyDescent="0.25">
      <c r="A7987" s="2">
        <v>45990.708333333336</v>
      </c>
      <c r="B7987" s="1">
        <v>31</v>
      </c>
    </row>
    <row r="7988" spans="1:2" x14ac:dyDescent="0.25">
      <c r="A7988" s="2">
        <v>45990.75</v>
      </c>
      <c r="B7988" s="1">
        <v>50</v>
      </c>
    </row>
    <row r="7989" spans="1:2" x14ac:dyDescent="0.25">
      <c r="A7989" s="2">
        <v>45990.791666666664</v>
      </c>
      <c r="B7989" s="1">
        <v>88</v>
      </c>
    </row>
    <row r="7990" spans="1:2" x14ac:dyDescent="0.25">
      <c r="A7990" s="2">
        <v>45990.833333333336</v>
      </c>
      <c r="B7990" s="1">
        <v>81</v>
      </c>
    </row>
    <row r="7991" spans="1:2" x14ac:dyDescent="0.25">
      <c r="A7991" s="2">
        <v>45990.875</v>
      </c>
      <c r="B7991" s="1">
        <v>49</v>
      </c>
    </row>
    <row r="7992" spans="1:2" x14ac:dyDescent="0.25">
      <c r="A7992" s="2">
        <v>45990.916666666664</v>
      </c>
      <c r="B7992" s="1">
        <v>21</v>
      </c>
    </row>
    <row r="7993" spans="1:2" x14ac:dyDescent="0.25">
      <c r="A7993" s="2">
        <v>45990.958333333336</v>
      </c>
      <c r="B7993" s="1">
        <v>5</v>
      </c>
    </row>
    <row r="7994" spans="1:2" x14ac:dyDescent="0.25">
      <c r="A7994" s="2">
        <v>45991</v>
      </c>
      <c r="B7994" s="1">
        <v>0</v>
      </c>
    </row>
    <row r="7995" spans="1:2" x14ac:dyDescent="0.25">
      <c r="A7995" s="2">
        <v>45991.041666666664</v>
      </c>
      <c r="B7995" s="1">
        <v>6</v>
      </c>
    </row>
    <row r="7996" spans="1:2" x14ac:dyDescent="0.25">
      <c r="A7996" s="2">
        <v>45991.083333333336</v>
      </c>
      <c r="B7996" s="1">
        <v>2</v>
      </c>
    </row>
    <row r="7997" spans="1:2" x14ac:dyDescent="0.25">
      <c r="A7997" s="2">
        <v>45991.125</v>
      </c>
      <c r="B7997" s="1">
        <v>2</v>
      </c>
    </row>
    <row r="7998" spans="1:2" x14ac:dyDescent="0.25">
      <c r="A7998" s="2">
        <v>45991.166666666664</v>
      </c>
      <c r="B7998" s="1">
        <v>0</v>
      </c>
    </row>
    <row r="7999" spans="1:2" x14ac:dyDescent="0.25">
      <c r="A7999" s="2">
        <v>45991.208333333336</v>
      </c>
      <c r="B7999" s="1">
        <v>0</v>
      </c>
    </row>
    <row r="8000" spans="1:2" x14ac:dyDescent="0.25">
      <c r="A8000" s="2">
        <v>45991.25</v>
      </c>
      <c r="B8000" s="1">
        <v>0</v>
      </c>
    </row>
    <row r="8001" spans="1:2" x14ac:dyDescent="0.25">
      <c r="A8001" s="2">
        <v>45991.291666666664</v>
      </c>
      <c r="B8001" s="1">
        <v>3</v>
      </c>
    </row>
    <row r="8002" spans="1:2" x14ac:dyDescent="0.25">
      <c r="A8002" s="2">
        <v>45991.333333333336</v>
      </c>
      <c r="B8002" s="1">
        <v>1</v>
      </c>
    </row>
    <row r="8003" spans="1:2" x14ac:dyDescent="0.25">
      <c r="A8003" s="2">
        <v>45991.375</v>
      </c>
      <c r="B8003" s="1">
        <v>8</v>
      </c>
    </row>
    <row r="8004" spans="1:2" x14ac:dyDescent="0.25">
      <c r="A8004" s="2">
        <v>45991.416666666664</v>
      </c>
      <c r="B8004" s="1">
        <v>17</v>
      </c>
    </row>
    <row r="8005" spans="1:2" x14ac:dyDescent="0.25">
      <c r="A8005" s="2">
        <v>45991.458333333336</v>
      </c>
      <c r="B8005" s="1">
        <v>24</v>
      </c>
    </row>
    <row r="8006" spans="1:2" x14ac:dyDescent="0.25">
      <c r="A8006" s="2">
        <v>45991.5</v>
      </c>
      <c r="B8006" s="1">
        <v>33</v>
      </c>
    </row>
    <row r="8007" spans="1:2" x14ac:dyDescent="0.25">
      <c r="A8007" s="2">
        <v>45991.541666666664</v>
      </c>
      <c r="B8007" s="1">
        <v>20</v>
      </c>
    </row>
    <row r="8008" spans="1:2" x14ac:dyDescent="0.25">
      <c r="A8008" s="2">
        <v>45991.583333333336</v>
      </c>
      <c r="B8008" s="1">
        <v>28</v>
      </c>
    </row>
    <row r="8009" spans="1:2" x14ac:dyDescent="0.25">
      <c r="A8009" s="2">
        <v>45991.625</v>
      </c>
      <c r="B8009" s="1">
        <v>37</v>
      </c>
    </row>
    <row r="8010" spans="1:2" x14ac:dyDescent="0.25">
      <c r="A8010" s="2">
        <v>45991.666666666664</v>
      </c>
      <c r="B8010" s="1">
        <v>12</v>
      </c>
    </row>
    <row r="8011" spans="1:2" x14ac:dyDescent="0.25">
      <c r="A8011" s="2">
        <v>45991.708333333336</v>
      </c>
      <c r="B8011" s="1">
        <v>34</v>
      </c>
    </row>
    <row r="8012" spans="1:2" x14ac:dyDescent="0.25">
      <c r="A8012" s="2">
        <v>45991.75</v>
      </c>
      <c r="B8012" s="1">
        <v>31</v>
      </c>
    </row>
    <row r="8013" spans="1:2" x14ac:dyDescent="0.25">
      <c r="A8013" s="2">
        <v>45991.791666666664</v>
      </c>
      <c r="B8013" s="1">
        <v>8</v>
      </c>
    </row>
    <row r="8014" spans="1:2" x14ac:dyDescent="0.25">
      <c r="A8014" s="2">
        <v>45991.833333333336</v>
      </c>
      <c r="B8014" s="1">
        <v>11</v>
      </c>
    </row>
    <row r="8015" spans="1:2" x14ac:dyDescent="0.25">
      <c r="A8015" s="2">
        <v>45991.875</v>
      </c>
      <c r="B8015" s="1">
        <v>10</v>
      </c>
    </row>
    <row r="8016" spans="1:2" x14ac:dyDescent="0.25">
      <c r="A8016" s="2">
        <v>45991.916666666664</v>
      </c>
      <c r="B8016" s="1">
        <v>2</v>
      </c>
    </row>
    <row r="8017" spans="1:2" x14ac:dyDescent="0.25">
      <c r="A8017" s="2">
        <v>45991.958333333336</v>
      </c>
      <c r="B8017" s="1">
        <v>8</v>
      </c>
    </row>
    <row r="8018" spans="1:2" x14ac:dyDescent="0.25">
      <c r="A8018" s="2">
        <v>45992</v>
      </c>
      <c r="B8018" s="1">
        <v>0</v>
      </c>
    </row>
    <row r="8019" spans="1:2" x14ac:dyDescent="0.25">
      <c r="A8019" s="2">
        <v>45992.041666666664</v>
      </c>
      <c r="B8019" s="1">
        <v>0</v>
      </c>
    </row>
    <row r="8020" spans="1:2" x14ac:dyDescent="0.25">
      <c r="A8020" s="2">
        <v>45992.083333333336</v>
      </c>
      <c r="B8020" s="1">
        <v>0</v>
      </c>
    </row>
    <row r="8021" spans="1:2" x14ac:dyDescent="0.25">
      <c r="A8021" s="2">
        <v>45992.125</v>
      </c>
      <c r="B8021" s="1">
        <v>1</v>
      </c>
    </row>
    <row r="8022" spans="1:2" x14ac:dyDescent="0.25">
      <c r="A8022" s="2">
        <v>45992.166666666664</v>
      </c>
      <c r="B8022" s="1">
        <v>0</v>
      </c>
    </row>
    <row r="8023" spans="1:2" x14ac:dyDescent="0.25">
      <c r="A8023" s="2">
        <v>45992.208333333336</v>
      </c>
      <c r="B8023" s="1">
        <v>0</v>
      </c>
    </row>
    <row r="8024" spans="1:2" x14ac:dyDescent="0.25">
      <c r="A8024" s="2">
        <v>45992.25</v>
      </c>
      <c r="B8024" s="1">
        <v>0</v>
      </c>
    </row>
    <row r="8025" spans="1:2" x14ac:dyDescent="0.25">
      <c r="A8025" s="2">
        <v>45992.291666666664</v>
      </c>
      <c r="B8025" s="1">
        <v>4</v>
      </c>
    </row>
    <row r="8026" spans="1:2" x14ac:dyDescent="0.25">
      <c r="A8026" s="2">
        <v>45992.333333333336</v>
      </c>
      <c r="B8026" s="1">
        <v>8</v>
      </c>
    </row>
    <row r="8027" spans="1:2" x14ac:dyDescent="0.25">
      <c r="A8027" s="2">
        <v>45992.375</v>
      </c>
      <c r="B8027" s="1">
        <v>6</v>
      </c>
    </row>
    <row r="8028" spans="1:2" x14ac:dyDescent="0.25">
      <c r="A8028" s="2">
        <v>45992.416666666664</v>
      </c>
      <c r="B8028" s="1">
        <v>9</v>
      </c>
    </row>
    <row r="8029" spans="1:2" x14ac:dyDescent="0.25">
      <c r="A8029" s="2">
        <v>45992.458333333336</v>
      </c>
      <c r="B8029" s="1">
        <v>17</v>
      </c>
    </row>
    <row r="8030" spans="1:2" x14ac:dyDescent="0.25">
      <c r="A8030" s="2">
        <v>45992.5</v>
      </c>
      <c r="B8030" s="1">
        <v>11</v>
      </c>
    </row>
    <row r="8031" spans="1:2" x14ac:dyDescent="0.25">
      <c r="A8031" s="2">
        <v>45992.541666666664</v>
      </c>
      <c r="B8031" s="1">
        <v>6</v>
      </c>
    </row>
    <row r="8032" spans="1:2" x14ac:dyDescent="0.25">
      <c r="A8032" s="2">
        <v>45992.583333333336</v>
      </c>
      <c r="B8032" s="1">
        <v>6</v>
      </c>
    </row>
    <row r="8033" spans="1:2" x14ac:dyDescent="0.25">
      <c r="A8033" s="2">
        <v>45992.625</v>
      </c>
      <c r="B8033" s="1">
        <v>12</v>
      </c>
    </row>
    <row r="8034" spans="1:2" x14ac:dyDescent="0.25">
      <c r="A8034" s="2">
        <v>45992.666666666664</v>
      </c>
      <c r="B8034" s="1">
        <v>26</v>
      </c>
    </row>
    <row r="8035" spans="1:2" x14ac:dyDescent="0.25">
      <c r="A8035" s="2">
        <v>45992.708333333336</v>
      </c>
      <c r="B8035" s="1">
        <v>18</v>
      </c>
    </row>
    <row r="8036" spans="1:2" x14ac:dyDescent="0.25">
      <c r="A8036" s="2">
        <v>45992.75</v>
      </c>
      <c r="B8036" s="1">
        <v>178</v>
      </c>
    </row>
    <row r="8037" spans="1:2" x14ac:dyDescent="0.25">
      <c r="A8037" s="2">
        <v>45992.791666666664</v>
      </c>
      <c r="B8037" s="1">
        <v>34</v>
      </c>
    </row>
    <row r="8038" spans="1:2" x14ac:dyDescent="0.25">
      <c r="A8038" s="2">
        <v>45992.833333333336</v>
      </c>
      <c r="B8038" s="1">
        <v>14</v>
      </c>
    </row>
    <row r="8039" spans="1:2" x14ac:dyDescent="0.25">
      <c r="A8039" s="2">
        <v>45992.875</v>
      </c>
      <c r="B8039" s="1">
        <v>7</v>
      </c>
    </row>
    <row r="8040" spans="1:2" x14ac:dyDescent="0.25">
      <c r="A8040" s="2">
        <v>45992.916666666664</v>
      </c>
      <c r="B8040" s="1">
        <v>4</v>
      </c>
    </row>
    <row r="8041" spans="1:2" x14ac:dyDescent="0.25">
      <c r="A8041" s="2">
        <v>45992.958333333336</v>
      </c>
      <c r="B8041" s="1">
        <v>0</v>
      </c>
    </row>
    <row r="8042" spans="1:2" x14ac:dyDescent="0.25">
      <c r="A8042" s="2">
        <v>45993</v>
      </c>
      <c r="B8042" s="1">
        <v>0</v>
      </c>
    </row>
    <row r="8043" spans="1:2" x14ac:dyDescent="0.25">
      <c r="A8043" s="2">
        <v>45993.041666666664</v>
      </c>
      <c r="B8043" s="1">
        <v>0</v>
      </c>
    </row>
    <row r="8044" spans="1:2" x14ac:dyDescent="0.25">
      <c r="A8044" s="2">
        <v>45993.083333333336</v>
      </c>
      <c r="B8044" s="1">
        <v>0</v>
      </c>
    </row>
    <row r="8045" spans="1:2" x14ac:dyDescent="0.25">
      <c r="A8045" s="2">
        <v>45993.125</v>
      </c>
      <c r="B8045" s="1">
        <v>0</v>
      </c>
    </row>
    <row r="8046" spans="1:2" x14ac:dyDescent="0.25">
      <c r="A8046" s="2">
        <v>45993.166666666664</v>
      </c>
      <c r="B8046" s="1">
        <v>0</v>
      </c>
    </row>
    <row r="8047" spans="1:2" x14ac:dyDescent="0.25">
      <c r="A8047" s="2">
        <v>45993.208333333336</v>
      </c>
      <c r="B8047" s="1">
        <v>0</v>
      </c>
    </row>
    <row r="8048" spans="1:2" x14ac:dyDescent="0.25">
      <c r="A8048" s="2">
        <v>45993.25</v>
      </c>
      <c r="B8048" s="1">
        <v>0</v>
      </c>
    </row>
    <row r="8049" spans="1:2" x14ac:dyDescent="0.25">
      <c r="A8049" s="2">
        <v>45993.291666666664</v>
      </c>
      <c r="B8049" s="1">
        <v>9</v>
      </c>
    </row>
    <row r="8050" spans="1:2" x14ac:dyDescent="0.25">
      <c r="A8050" s="2">
        <v>45993.333333333336</v>
      </c>
      <c r="B8050" s="1">
        <v>7</v>
      </c>
    </row>
    <row r="8051" spans="1:2" x14ac:dyDescent="0.25">
      <c r="A8051" s="2">
        <v>45993.375</v>
      </c>
      <c r="B8051" s="1">
        <v>5</v>
      </c>
    </row>
    <row r="8052" spans="1:2" x14ac:dyDescent="0.25">
      <c r="A8052" s="2">
        <v>45993.416666666664</v>
      </c>
      <c r="B8052" s="1">
        <v>9</v>
      </c>
    </row>
    <row r="8053" spans="1:2" x14ac:dyDescent="0.25">
      <c r="A8053" s="2">
        <v>45993.458333333336</v>
      </c>
      <c r="B8053" s="1">
        <v>93</v>
      </c>
    </row>
    <row r="8054" spans="1:2" x14ac:dyDescent="0.25">
      <c r="A8054" s="2">
        <v>45993.5</v>
      </c>
      <c r="B8054" s="1">
        <v>12</v>
      </c>
    </row>
    <row r="8055" spans="1:2" x14ac:dyDescent="0.25">
      <c r="A8055" s="2">
        <v>45993.541666666664</v>
      </c>
      <c r="B8055" s="1">
        <v>7</v>
      </c>
    </row>
    <row r="8056" spans="1:2" x14ac:dyDescent="0.25">
      <c r="A8056" s="2">
        <v>45993.583333333336</v>
      </c>
      <c r="B8056" s="1">
        <v>12</v>
      </c>
    </row>
    <row r="8057" spans="1:2" x14ac:dyDescent="0.25">
      <c r="A8057" s="2">
        <v>45993.625</v>
      </c>
      <c r="B8057" s="1">
        <v>15</v>
      </c>
    </row>
    <row r="8058" spans="1:2" x14ac:dyDescent="0.25">
      <c r="A8058" s="2">
        <v>45993.666666666664</v>
      </c>
      <c r="B8058" s="1">
        <v>15</v>
      </c>
    </row>
    <row r="8059" spans="1:2" x14ac:dyDescent="0.25">
      <c r="A8059" s="2">
        <v>45993.708333333336</v>
      </c>
      <c r="B8059" s="1">
        <v>24</v>
      </c>
    </row>
    <row r="8060" spans="1:2" x14ac:dyDescent="0.25">
      <c r="A8060" s="2">
        <v>45993.75</v>
      </c>
      <c r="B8060" s="1">
        <v>23</v>
      </c>
    </row>
    <row r="8061" spans="1:2" x14ac:dyDescent="0.25">
      <c r="A8061" s="2">
        <v>45993.791666666664</v>
      </c>
      <c r="B8061" s="1">
        <v>6</v>
      </c>
    </row>
    <row r="8062" spans="1:2" x14ac:dyDescent="0.25">
      <c r="A8062" s="2">
        <v>45993.833333333336</v>
      </c>
      <c r="B8062" s="1">
        <v>6</v>
      </c>
    </row>
    <row r="8063" spans="1:2" x14ac:dyDescent="0.25">
      <c r="A8063" s="2">
        <v>45993.875</v>
      </c>
      <c r="B8063" s="1">
        <v>4</v>
      </c>
    </row>
    <row r="8064" spans="1:2" x14ac:dyDescent="0.25">
      <c r="A8064" s="2">
        <v>45993.916666666664</v>
      </c>
      <c r="B8064" s="1">
        <v>5</v>
      </c>
    </row>
    <row r="8065" spans="1:2" x14ac:dyDescent="0.25">
      <c r="A8065" s="2">
        <v>45993.958333333336</v>
      </c>
      <c r="B8065" s="1">
        <v>2</v>
      </c>
    </row>
    <row r="8066" spans="1:2" x14ac:dyDescent="0.25">
      <c r="A8066" s="2">
        <v>45994</v>
      </c>
      <c r="B8066" s="1">
        <v>0</v>
      </c>
    </row>
    <row r="8067" spans="1:2" x14ac:dyDescent="0.25">
      <c r="A8067" s="2">
        <v>45994.041666666664</v>
      </c>
      <c r="B8067" s="1">
        <v>2</v>
      </c>
    </row>
    <row r="8068" spans="1:2" x14ac:dyDescent="0.25">
      <c r="A8068" s="2">
        <v>45994.083333333336</v>
      </c>
      <c r="B8068" s="1">
        <v>0</v>
      </c>
    </row>
    <row r="8069" spans="1:2" x14ac:dyDescent="0.25">
      <c r="A8069" s="2">
        <v>45994.125</v>
      </c>
      <c r="B8069" s="1">
        <v>0</v>
      </c>
    </row>
    <row r="8070" spans="1:2" x14ac:dyDescent="0.25">
      <c r="A8070" s="2">
        <v>45994.166666666664</v>
      </c>
      <c r="B8070" s="1">
        <v>0</v>
      </c>
    </row>
    <row r="8071" spans="1:2" x14ac:dyDescent="0.25">
      <c r="A8071" s="2">
        <v>45994.208333333336</v>
      </c>
      <c r="B8071" s="1">
        <v>1</v>
      </c>
    </row>
    <row r="8072" spans="1:2" x14ac:dyDescent="0.25">
      <c r="A8072" s="2">
        <v>45994.25</v>
      </c>
      <c r="B8072" s="1">
        <v>5</v>
      </c>
    </row>
    <row r="8073" spans="1:2" x14ac:dyDescent="0.25">
      <c r="A8073" s="2">
        <v>45994.291666666664</v>
      </c>
      <c r="B8073" s="1">
        <v>6</v>
      </c>
    </row>
    <row r="8074" spans="1:2" x14ac:dyDescent="0.25">
      <c r="A8074" s="2">
        <v>45994.333333333336</v>
      </c>
      <c r="B8074" s="1">
        <v>9</v>
      </c>
    </row>
    <row r="8075" spans="1:2" x14ac:dyDescent="0.25">
      <c r="A8075" s="2">
        <v>45994.375</v>
      </c>
      <c r="B8075" s="1">
        <v>15</v>
      </c>
    </row>
    <row r="8076" spans="1:2" x14ac:dyDescent="0.25">
      <c r="A8076" s="2">
        <v>45994.416666666664</v>
      </c>
      <c r="B8076" s="1">
        <v>19</v>
      </c>
    </row>
    <row r="8077" spans="1:2" x14ac:dyDescent="0.25">
      <c r="A8077" s="2">
        <v>45994.458333333336</v>
      </c>
      <c r="B8077" s="1">
        <v>13</v>
      </c>
    </row>
    <row r="8078" spans="1:2" x14ac:dyDescent="0.25">
      <c r="A8078" s="2">
        <v>45994.5</v>
      </c>
      <c r="B8078" s="1">
        <v>9</v>
      </c>
    </row>
    <row r="8079" spans="1:2" x14ac:dyDescent="0.25">
      <c r="A8079" s="2">
        <v>45994.541666666664</v>
      </c>
      <c r="B8079" s="1">
        <v>7</v>
      </c>
    </row>
    <row r="8080" spans="1:2" x14ac:dyDescent="0.25">
      <c r="A8080" s="2">
        <v>45994.583333333336</v>
      </c>
      <c r="B8080" s="1">
        <v>10</v>
      </c>
    </row>
    <row r="8081" spans="1:2" x14ac:dyDescent="0.25">
      <c r="A8081" s="2">
        <v>45994.625</v>
      </c>
      <c r="B8081" s="1">
        <v>6</v>
      </c>
    </row>
    <row r="8082" spans="1:2" x14ac:dyDescent="0.25">
      <c r="A8082" s="2">
        <v>45994.666666666664</v>
      </c>
      <c r="B8082" s="1">
        <v>37</v>
      </c>
    </row>
    <row r="8083" spans="1:2" x14ac:dyDescent="0.25">
      <c r="A8083" s="2">
        <v>45994.708333333336</v>
      </c>
      <c r="B8083" s="1">
        <v>16</v>
      </c>
    </row>
    <row r="8084" spans="1:2" x14ac:dyDescent="0.25">
      <c r="A8084" s="2">
        <v>45994.75</v>
      </c>
      <c r="B8084" s="1">
        <v>65</v>
      </c>
    </row>
    <row r="8085" spans="1:2" x14ac:dyDescent="0.25">
      <c r="A8085" s="2">
        <v>45994.791666666664</v>
      </c>
      <c r="B8085" s="1">
        <v>30</v>
      </c>
    </row>
    <row r="8086" spans="1:2" x14ac:dyDescent="0.25">
      <c r="A8086" s="2">
        <v>45994.833333333336</v>
      </c>
      <c r="B8086" s="1">
        <v>27</v>
      </c>
    </row>
    <row r="8087" spans="1:2" x14ac:dyDescent="0.25">
      <c r="A8087" s="2">
        <v>45994.875</v>
      </c>
      <c r="B8087" s="1">
        <v>6</v>
      </c>
    </row>
    <row r="8088" spans="1:2" x14ac:dyDescent="0.25">
      <c r="A8088" s="2">
        <v>45994.916666666664</v>
      </c>
      <c r="B8088" s="1">
        <v>4</v>
      </c>
    </row>
    <row r="8089" spans="1:2" x14ac:dyDescent="0.25">
      <c r="A8089" s="2">
        <v>45994.958333333336</v>
      </c>
      <c r="B8089" s="1">
        <v>0</v>
      </c>
    </row>
    <row r="8090" spans="1:2" x14ac:dyDescent="0.25">
      <c r="A8090" s="2">
        <v>45995</v>
      </c>
      <c r="B8090" s="1">
        <v>0</v>
      </c>
    </row>
    <row r="8091" spans="1:2" x14ac:dyDescent="0.25">
      <c r="A8091" s="2">
        <v>45995.041666666664</v>
      </c>
      <c r="B8091" s="1">
        <v>2</v>
      </c>
    </row>
    <row r="8092" spans="1:2" x14ac:dyDescent="0.25">
      <c r="A8092" s="2">
        <v>45995.083333333336</v>
      </c>
      <c r="B8092" s="1">
        <v>0</v>
      </c>
    </row>
    <row r="8093" spans="1:2" x14ac:dyDescent="0.25">
      <c r="A8093" s="2">
        <v>45995.125</v>
      </c>
      <c r="B8093" s="1">
        <v>0</v>
      </c>
    </row>
    <row r="8094" spans="1:2" x14ac:dyDescent="0.25">
      <c r="A8094" s="2">
        <v>45995.166666666664</v>
      </c>
      <c r="B8094" s="1">
        <v>1</v>
      </c>
    </row>
    <row r="8095" spans="1:2" x14ac:dyDescent="0.25">
      <c r="A8095" s="2">
        <v>45995.208333333336</v>
      </c>
      <c r="B8095" s="1">
        <v>0</v>
      </c>
    </row>
    <row r="8096" spans="1:2" x14ac:dyDescent="0.25">
      <c r="A8096" s="2">
        <v>45995.25</v>
      </c>
      <c r="B8096" s="1">
        <v>1</v>
      </c>
    </row>
    <row r="8097" spans="1:2" x14ac:dyDescent="0.25">
      <c r="A8097" s="2">
        <v>45995.291666666664</v>
      </c>
      <c r="B8097" s="1">
        <v>5</v>
      </c>
    </row>
    <row r="8098" spans="1:2" x14ac:dyDescent="0.25">
      <c r="A8098" s="2">
        <v>45995.333333333336</v>
      </c>
      <c r="B8098" s="1">
        <v>8</v>
      </c>
    </row>
    <row r="8099" spans="1:2" x14ac:dyDescent="0.25">
      <c r="A8099" s="2">
        <v>45995.375</v>
      </c>
      <c r="B8099" s="1">
        <v>4</v>
      </c>
    </row>
    <row r="8100" spans="1:2" x14ac:dyDescent="0.25">
      <c r="A8100" s="2">
        <v>45995.416666666664</v>
      </c>
      <c r="B8100" s="1">
        <v>8</v>
      </c>
    </row>
    <row r="8101" spans="1:2" x14ac:dyDescent="0.25">
      <c r="A8101" s="2">
        <v>45995.458333333336</v>
      </c>
      <c r="B8101" s="1">
        <v>18</v>
      </c>
    </row>
    <row r="8102" spans="1:2" x14ac:dyDescent="0.25">
      <c r="A8102" s="2">
        <v>45995.5</v>
      </c>
      <c r="B8102" s="1">
        <v>11</v>
      </c>
    </row>
    <row r="8103" spans="1:2" x14ac:dyDescent="0.25">
      <c r="A8103" s="2">
        <v>45995.541666666664</v>
      </c>
      <c r="B8103" s="1">
        <v>12</v>
      </c>
    </row>
    <row r="8104" spans="1:2" x14ac:dyDescent="0.25">
      <c r="A8104" s="2">
        <v>45995.583333333336</v>
      </c>
      <c r="B8104" s="1">
        <v>4</v>
      </c>
    </row>
    <row r="8105" spans="1:2" x14ac:dyDescent="0.25">
      <c r="A8105" s="2">
        <v>45995.625</v>
      </c>
      <c r="B8105" s="1">
        <v>18</v>
      </c>
    </row>
    <row r="8106" spans="1:2" x14ac:dyDescent="0.25">
      <c r="A8106" s="2">
        <v>45995.666666666664</v>
      </c>
      <c r="B8106" s="1">
        <v>11</v>
      </c>
    </row>
    <row r="8107" spans="1:2" x14ac:dyDescent="0.25">
      <c r="A8107" s="2">
        <v>45995.708333333336</v>
      </c>
      <c r="B8107" s="1">
        <v>4</v>
      </c>
    </row>
    <row r="8108" spans="1:2" x14ac:dyDescent="0.25">
      <c r="A8108" s="2">
        <v>45995.75</v>
      </c>
      <c r="B8108" s="1">
        <v>85</v>
      </c>
    </row>
    <row r="8109" spans="1:2" x14ac:dyDescent="0.25">
      <c r="A8109" s="2">
        <v>45995.791666666664</v>
      </c>
      <c r="B8109" s="1">
        <v>33</v>
      </c>
    </row>
    <row r="8110" spans="1:2" x14ac:dyDescent="0.25">
      <c r="A8110" s="2">
        <v>45995.833333333336</v>
      </c>
      <c r="B8110" s="1">
        <v>14</v>
      </c>
    </row>
    <row r="8111" spans="1:2" x14ac:dyDescent="0.25">
      <c r="A8111" s="2">
        <v>45995.875</v>
      </c>
      <c r="B8111" s="1">
        <v>8</v>
      </c>
    </row>
    <row r="8112" spans="1:2" x14ac:dyDescent="0.25">
      <c r="A8112" s="2">
        <v>45995.916666666664</v>
      </c>
      <c r="B8112" s="1">
        <v>8</v>
      </c>
    </row>
    <row r="8113" spans="1:2" x14ac:dyDescent="0.25">
      <c r="A8113" s="2">
        <v>45995.958333333336</v>
      </c>
      <c r="B8113" s="1">
        <v>0</v>
      </c>
    </row>
    <row r="8114" spans="1:2" x14ac:dyDescent="0.25">
      <c r="A8114" s="2">
        <v>45996</v>
      </c>
      <c r="B8114" s="1">
        <v>0</v>
      </c>
    </row>
    <row r="8115" spans="1:2" x14ac:dyDescent="0.25">
      <c r="A8115" s="2">
        <v>45996.041666666664</v>
      </c>
      <c r="B8115" s="1">
        <v>0</v>
      </c>
    </row>
    <row r="8116" spans="1:2" x14ac:dyDescent="0.25">
      <c r="A8116" s="2">
        <v>45996.083333333336</v>
      </c>
      <c r="B8116" s="1">
        <v>0</v>
      </c>
    </row>
    <row r="8117" spans="1:2" x14ac:dyDescent="0.25">
      <c r="A8117" s="2">
        <v>45996.125</v>
      </c>
      <c r="B8117" s="1">
        <v>0</v>
      </c>
    </row>
    <row r="8118" spans="1:2" x14ac:dyDescent="0.25">
      <c r="A8118" s="2">
        <v>45996.166666666664</v>
      </c>
      <c r="B8118" s="1">
        <v>0</v>
      </c>
    </row>
    <row r="8119" spans="1:2" x14ac:dyDescent="0.25">
      <c r="A8119" s="2">
        <v>45996.208333333336</v>
      </c>
      <c r="B8119" s="1">
        <v>3</v>
      </c>
    </row>
    <row r="8120" spans="1:2" x14ac:dyDescent="0.25">
      <c r="A8120" s="2">
        <v>45996.25</v>
      </c>
      <c r="B8120" s="1">
        <v>1</v>
      </c>
    </row>
    <row r="8121" spans="1:2" x14ac:dyDescent="0.25">
      <c r="A8121" s="2">
        <v>45996.291666666664</v>
      </c>
      <c r="B8121" s="1">
        <v>6</v>
      </c>
    </row>
    <row r="8122" spans="1:2" x14ac:dyDescent="0.25">
      <c r="A8122" s="2">
        <v>45996.333333333336</v>
      </c>
      <c r="B8122" s="1">
        <v>6</v>
      </c>
    </row>
    <row r="8123" spans="1:2" x14ac:dyDescent="0.25">
      <c r="A8123" s="2">
        <v>45996.375</v>
      </c>
      <c r="B8123" s="1">
        <v>10</v>
      </c>
    </row>
    <row r="8124" spans="1:2" x14ac:dyDescent="0.25">
      <c r="A8124" s="2">
        <v>45996.416666666664</v>
      </c>
      <c r="B8124" s="1">
        <v>20</v>
      </c>
    </row>
    <row r="8125" spans="1:2" x14ac:dyDescent="0.25">
      <c r="A8125" s="2">
        <v>45996.458333333336</v>
      </c>
      <c r="B8125" s="1">
        <v>27</v>
      </c>
    </row>
    <row r="8126" spans="1:2" x14ac:dyDescent="0.25">
      <c r="A8126" s="2">
        <v>45996.5</v>
      </c>
      <c r="B8126" s="1">
        <v>11</v>
      </c>
    </row>
    <row r="8127" spans="1:2" x14ac:dyDescent="0.25">
      <c r="A8127" s="2">
        <v>45996.541666666664</v>
      </c>
      <c r="B8127" s="1">
        <v>12</v>
      </c>
    </row>
    <row r="8128" spans="1:2" x14ac:dyDescent="0.25">
      <c r="A8128" s="2">
        <v>45996.583333333336</v>
      </c>
      <c r="B8128" s="1">
        <v>17</v>
      </c>
    </row>
    <row r="8129" spans="1:2" x14ac:dyDescent="0.25">
      <c r="A8129" s="2">
        <v>45996.625</v>
      </c>
      <c r="B8129" s="1">
        <v>25</v>
      </c>
    </row>
    <row r="8130" spans="1:2" x14ac:dyDescent="0.25">
      <c r="A8130" s="2">
        <v>45996.666666666664</v>
      </c>
      <c r="B8130" s="1">
        <v>35</v>
      </c>
    </row>
    <row r="8131" spans="1:2" x14ac:dyDescent="0.25">
      <c r="A8131" s="2">
        <v>45996.708333333336</v>
      </c>
      <c r="B8131" s="1">
        <v>11</v>
      </c>
    </row>
    <row r="8132" spans="1:2" x14ac:dyDescent="0.25">
      <c r="A8132" s="2">
        <v>45996.75</v>
      </c>
      <c r="B8132" s="1">
        <v>47</v>
      </c>
    </row>
    <row r="8133" spans="1:2" x14ac:dyDescent="0.25">
      <c r="A8133" s="2">
        <v>45996.791666666664</v>
      </c>
      <c r="B8133" s="1">
        <v>35</v>
      </c>
    </row>
    <row r="8134" spans="1:2" x14ac:dyDescent="0.25">
      <c r="A8134" s="2">
        <v>45996.833333333336</v>
      </c>
      <c r="B8134" s="1">
        <v>21</v>
      </c>
    </row>
    <row r="8135" spans="1:2" x14ac:dyDescent="0.25">
      <c r="A8135" s="2">
        <v>45996.875</v>
      </c>
      <c r="B8135" s="1">
        <v>8</v>
      </c>
    </row>
    <row r="8136" spans="1:2" x14ac:dyDescent="0.25">
      <c r="A8136" s="2">
        <v>45996.916666666664</v>
      </c>
      <c r="B8136" s="1">
        <v>18</v>
      </c>
    </row>
    <row r="8137" spans="1:2" x14ac:dyDescent="0.25">
      <c r="A8137" s="2">
        <v>45996.958333333336</v>
      </c>
      <c r="B8137" s="1">
        <v>2</v>
      </c>
    </row>
    <row r="8138" spans="1:2" x14ac:dyDescent="0.25">
      <c r="A8138" s="2">
        <v>45997</v>
      </c>
      <c r="B8138" s="1">
        <v>0</v>
      </c>
    </row>
    <row r="8139" spans="1:2" x14ac:dyDescent="0.25">
      <c r="A8139" s="2">
        <v>45997.041666666664</v>
      </c>
      <c r="B8139" s="1">
        <v>8</v>
      </c>
    </row>
    <row r="8140" spans="1:2" x14ac:dyDescent="0.25">
      <c r="A8140" s="2">
        <v>45997.083333333336</v>
      </c>
      <c r="B8140" s="1">
        <v>0</v>
      </c>
    </row>
    <row r="8141" spans="1:2" x14ac:dyDescent="0.25">
      <c r="A8141" s="2">
        <v>45997.125</v>
      </c>
      <c r="B8141" s="1">
        <v>0</v>
      </c>
    </row>
    <row r="8142" spans="1:2" x14ac:dyDescent="0.25">
      <c r="A8142" s="2">
        <v>45997.166666666664</v>
      </c>
      <c r="B8142" s="1">
        <v>0</v>
      </c>
    </row>
    <row r="8143" spans="1:2" x14ac:dyDescent="0.25">
      <c r="A8143" s="2">
        <v>45997.208333333336</v>
      </c>
      <c r="B8143" s="1">
        <v>0</v>
      </c>
    </row>
    <row r="8144" spans="1:2" x14ac:dyDescent="0.25">
      <c r="A8144" s="2">
        <v>45997.25</v>
      </c>
      <c r="B8144" s="1">
        <v>0</v>
      </c>
    </row>
    <row r="8145" spans="1:2" x14ac:dyDescent="0.25">
      <c r="A8145" s="2">
        <v>45997.291666666664</v>
      </c>
      <c r="B8145" s="1">
        <v>2</v>
      </c>
    </row>
    <row r="8146" spans="1:2" x14ac:dyDescent="0.25">
      <c r="A8146" s="2">
        <v>45997.333333333336</v>
      </c>
      <c r="B8146" s="1">
        <v>5</v>
      </c>
    </row>
    <row r="8147" spans="1:2" x14ac:dyDescent="0.25">
      <c r="A8147" s="2">
        <v>45997.375</v>
      </c>
      <c r="B8147" s="1">
        <v>13</v>
      </c>
    </row>
    <row r="8148" spans="1:2" x14ac:dyDescent="0.25">
      <c r="A8148" s="2">
        <v>45997.416666666664</v>
      </c>
      <c r="B8148" s="1">
        <v>58</v>
      </c>
    </row>
    <row r="8149" spans="1:2" x14ac:dyDescent="0.25">
      <c r="A8149" s="2">
        <v>45997.458333333336</v>
      </c>
      <c r="B8149" s="1">
        <v>33</v>
      </c>
    </row>
    <row r="8150" spans="1:2" x14ac:dyDescent="0.25">
      <c r="A8150" s="2">
        <v>45997.5</v>
      </c>
      <c r="B8150" s="1">
        <v>73</v>
      </c>
    </row>
    <row r="8151" spans="1:2" x14ac:dyDescent="0.25">
      <c r="A8151" s="2">
        <v>45997.541666666664</v>
      </c>
      <c r="B8151" s="1">
        <v>28</v>
      </c>
    </row>
    <row r="8152" spans="1:2" x14ac:dyDescent="0.25">
      <c r="A8152" s="2">
        <v>45997.583333333336</v>
      </c>
      <c r="B8152" s="1">
        <v>22</v>
      </c>
    </row>
    <row r="8153" spans="1:2" x14ac:dyDescent="0.25">
      <c r="A8153" s="2">
        <v>45997.625</v>
      </c>
      <c r="B8153" s="1">
        <v>33</v>
      </c>
    </row>
    <row r="8154" spans="1:2" x14ac:dyDescent="0.25">
      <c r="A8154" s="2">
        <v>45997.666666666664</v>
      </c>
      <c r="B8154" s="1">
        <v>17</v>
      </c>
    </row>
    <row r="8155" spans="1:2" x14ac:dyDescent="0.25">
      <c r="A8155" s="2">
        <v>45997.708333333336</v>
      </c>
      <c r="B8155" s="1">
        <v>23</v>
      </c>
    </row>
    <row r="8156" spans="1:2" x14ac:dyDescent="0.25">
      <c r="A8156" s="2">
        <v>45997.75</v>
      </c>
      <c r="B8156" s="1">
        <v>42</v>
      </c>
    </row>
    <row r="8157" spans="1:2" x14ac:dyDescent="0.25">
      <c r="A8157" s="2">
        <v>45997.791666666664</v>
      </c>
      <c r="B8157" s="1">
        <v>15</v>
      </c>
    </row>
    <row r="8158" spans="1:2" x14ac:dyDescent="0.25">
      <c r="A8158" s="2">
        <v>45997.833333333336</v>
      </c>
      <c r="B8158" s="1">
        <v>26</v>
      </c>
    </row>
    <row r="8159" spans="1:2" x14ac:dyDescent="0.25">
      <c r="A8159" s="2">
        <v>45997.875</v>
      </c>
      <c r="B8159" s="1">
        <v>27</v>
      </c>
    </row>
    <row r="8160" spans="1:2" x14ac:dyDescent="0.25">
      <c r="A8160" s="2">
        <v>45997.916666666664</v>
      </c>
      <c r="B8160" s="1">
        <v>5</v>
      </c>
    </row>
    <row r="8161" spans="1:2" x14ac:dyDescent="0.25">
      <c r="A8161" s="2">
        <v>45997.958333333336</v>
      </c>
      <c r="B8161" s="1">
        <v>8</v>
      </c>
    </row>
    <row r="8162" spans="1:2" x14ac:dyDescent="0.25">
      <c r="A8162" s="2">
        <v>45998</v>
      </c>
      <c r="B8162" s="1">
        <v>0</v>
      </c>
    </row>
    <row r="8163" spans="1:2" x14ac:dyDescent="0.25">
      <c r="A8163" s="2">
        <v>45998.041666666664</v>
      </c>
      <c r="B8163" s="1">
        <v>2</v>
      </c>
    </row>
    <row r="8164" spans="1:2" x14ac:dyDescent="0.25">
      <c r="A8164" s="2">
        <v>45998.083333333336</v>
      </c>
      <c r="B8164" s="1">
        <v>0</v>
      </c>
    </row>
    <row r="8165" spans="1:2" x14ac:dyDescent="0.25">
      <c r="A8165" s="2">
        <v>45998.125</v>
      </c>
      <c r="B8165" s="1">
        <v>2</v>
      </c>
    </row>
    <row r="8166" spans="1:2" x14ac:dyDescent="0.25">
      <c r="A8166" s="2">
        <v>45998.166666666664</v>
      </c>
      <c r="B8166" s="1">
        <v>0</v>
      </c>
    </row>
    <row r="8167" spans="1:2" x14ac:dyDescent="0.25">
      <c r="A8167" s="2">
        <v>45998.208333333336</v>
      </c>
      <c r="B8167" s="1">
        <v>0</v>
      </c>
    </row>
    <row r="8168" spans="1:2" x14ac:dyDescent="0.25">
      <c r="A8168" s="2">
        <v>45998.25</v>
      </c>
      <c r="B8168" s="1">
        <v>0</v>
      </c>
    </row>
    <row r="8169" spans="1:2" x14ac:dyDescent="0.25">
      <c r="A8169" s="2">
        <v>45998.291666666664</v>
      </c>
      <c r="B8169" s="1">
        <v>1</v>
      </c>
    </row>
    <row r="8170" spans="1:2" x14ac:dyDescent="0.25">
      <c r="A8170" s="2">
        <v>45998.333333333336</v>
      </c>
      <c r="B8170" s="1">
        <v>2</v>
      </c>
    </row>
    <row r="8171" spans="1:2" x14ac:dyDescent="0.25">
      <c r="A8171" s="2">
        <v>45998.375</v>
      </c>
      <c r="B8171" s="1">
        <v>4</v>
      </c>
    </row>
    <row r="8172" spans="1:2" x14ac:dyDescent="0.25">
      <c r="A8172" s="2">
        <v>45998.416666666664</v>
      </c>
      <c r="B8172" s="1">
        <v>34</v>
      </c>
    </row>
    <row r="8173" spans="1:2" x14ac:dyDescent="0.25">
      <c r="A8173" s="2">
        <v>45998.458333333336</v>
      </c>
      <c r="B8173" s="1">
        <v>39</v>
      </c>
    </row>
    <row r="8174" spans="1:2" x14ac:dyDescent="0.25">
      <c r="A8174" s="2">
        <v>45998.5</v>
      </c>
      <c r="B8174" s="1">
        <v>47</v>
      </c>
    </row>
    <row r="8175" spans="1:2" x14ac:dyDescent="0.25">
      <c r="A8175" s="2">
        <v>45998.541666666664</v>
      </c>
      <c r="B8175" s="1">
        <v>28</v>
      </c>
    </row>
    <row r="8176" spans="1:2" x14ac:dyDescent="0.25">
      <c r="A8176" s="2">
        <v>45998.583333333336</v>
      </c>
      <c r="B8176" s="1">
        <v>20</v>
      </c>
    </row>
    <row r="8177" spans="1:2" x14ac:dyDescent="0.25">
      <c r="A8177" s="2">
        <v>45998.625</v>
      </c>
      <c r="B8177" s="1">
        <v>18</v>
      </c>
    </row>
    <row r="8178" spans="1:2" x14ac:dyDescent="0.25">
      <c r="A8178" s="2">
        <v>45998.666666666664</v>
      </c>
      <c r="B8178" s="1">
        <v>10</v>
      </c>
    </row>
    <row r="8179" spans="1:2" x14ac:dyDescent="0.25">
      <c r="A8179" s="2">
        <v>45998.708333333336</v>
      </c>
      <c r="B8179" s="1">
        <v>14</v>
      </c>
    </row>
    <row r="8180" spans="1:2" x14ac:dyDescent="0.25">
      <c r="A8180" s="2">
        <v>45998.75</v>
      </c>
      <c r="B8180" s="1">
        <v>15</v>
      </c>
    </row>
    <row r="8181" spans="1:2" x14ac:dyDescent="0.25">
      <c r="A8181" s="2">
        <v>45998.791666666664</v>
      </c>
      <c r="B8181" s="1">
        <v>22</v>
      </c>
    </row>
    <row r="8182" spans="1:2" x14ac:dyDescent="0.25">
      <c r="A8182" s="2">
        <v>45998.833333333336</v>
      </c>
      <c r="B8182" s="1">
        <v>9</v>
      </c>
    </row>
    <row r="8183" spans="1:2" x14ac:dyDescent="0.25">
      <c r="A8183" s="2">
        <v>45998.875</v>
      </c>
      <c r="B8183" s="1">
        <v>3</v>
      </c>
    </row>
    <row r="8184" spans="1:2" x14ac:dyDescent="0.25">
      <c r="A8184" s="2">
        <v>45998.916666666664</v>
      </c>
      <c r="B8184" s="1">
        <v>4</v>
      </c>
    </row>
    <row r="8185" spans="1:2" x14ac:dyDescent="0.25">
      <c r="A8185" s="2">
        <v>45998.958333333336</v>
      </c>
      <c r="B8185" s="1">
        <v>2</v>
      </c>
    </row>
    <row r="8186" spans="1:2" x14ac:dyDescent="0.25">
      <c r="A8186" s="2">
        <v>45999</v>
      </c>
      <c r="B8186" s="1">
        <v>0</v>
      </c>
    </row>
    <row r="8187" spans="1:2" x14ac:dyDescent="0.25">
      <c r="A8187" s="2">
        <v>45999.041666666664</v>
      </c>
      <c r="B8187" s="1">
        <v>10</v>
      </c>
    </row>
    <row r="8188" spans="1:2" x14ac:dyDescent="0.25">
      <c r="A8188" s="2">
        <v>45999.083333333336</v>
      </c>
      <c r="B8188" s="1">
        <v>0</v>
      </c>
    </row>
    <row r="8189" spans="1:2" x14ac:dyDescent="0.25">
      <c r="A8189" s="2">
        <v>45999.125</v>
      </c>
      <c r="B8189" s="1">
        <v>0</v>
      </c>
    </row>
    <row r="8190" spans="1:2" x14ac:dyDescent="0.25">
      <c r="A8190" s="2">
        <v>45999.166666666664</v>
      </c>
      <c r="B8190" s="1">
        <v>0</v>
      </c>
    </row>
    <row r="8191" spans="1:2" x14ac:dyDescent="0.25">
      <c r="A8191" s="2">
        <v>45999.208333333336</v>
      </c>
      <c r="B8191" s="1">
        <v>0</v>
      </c>
    </row>
    <row r="8192" spans="1:2" x14ac:dyDescent="0.25">
      <c r="A8192" s="2">
        <v>45999.25</v>
      </c>
      <c r="B8192" s="1">
        <v>2</v>
      </c>
    </row>
    <row r="8193" spans="1:2" x14ac:dyDescent="0.25">
      <c r="A8193" s="2">
        <v>45999.291666666664</v>
      </c>
      <c r="B8193" s="1">
        <v>8</v>
      </c>
    </row>
    <row r="8194" spans="1:2" x14ac:dyDescent="0.25">
      <c r="A8194" s="2">
        <v>45999.333333333336</v>
      </c>
      <c r="B8194" s="1">
        <v>3</v>
      </c>
    </row>
    <row r="8195" spans="1:2" x14ac:dyDescent="0.25">
      <c r="A8195" s="2">
        <v>45999.375</v>
      </c>
      <c r="B8195" s="1">
        <v>8</v>
      </c>
    </row>
    <row r="8196" spans="1:2" x14ac:dyDescent="0.25">
      <c r="A8196" s="2">
        <v>45999.416666666664</v>
      </c>
      <c r="B8196" s="1">
        <v>23</v>
      </c>
    </row>
    <row r="8197" spans="1:2" x14ac:dyDescent="0.25">
      <c r="A8197" s="2">
        <v>45999.458333333336</v>
      </c>
      <c r="B8197" s="1">
        <v>11</v>
      </c>
    </row>
    <row r="8198" spans="1:2" x14ac:dyDescent="0.25">
      <c r="A8198" s="2">
        <v>45999.5</v>
      </c>
      <c r="B8198" s="1">
        <v>20</v>
      </c>
    </row>
    <row r="8199" spans="1:2" x14ac:dyDescent="0.25">
      <c r="A8199" s="2">
        <v>45999.541666666664</v>
      </c>
      <c r="B8199" s="1">
        <v>16</v>
      </c>
    </row>
    <row r="8200" spans="1:2" x14ac:dyDescent="0.25">
      <c r="A8200" s="2">
        <v>45999.583333333336</v>
      </c>
      <c r="B8200" s="1">
        <v>12</v>
      </c>
    </row>
    <row r="8201" spans="1:2" x14ac:dyDescent="0.25">
      <c r="A8201" s="2">
        <v>45999.625</v>
      </c>
      <c r="B8201" s="1">
        <v>18</v>
      </c>
    </row>
    <row r="8202" spans="1:2" x14ac:dyDescent="0.25">
      <c r="A8202" s="2">
        <v>45999.666666666664</v>
      </c>
      <c r="B8202" s="1">
        <v>28</v>
      </c>
    </row>
    <row r="8203" spans="1:2" x14ac:dyDescent="0.25">
      <c r="A8203" s="2">
        <v>45999.708333333336</v>
      </c>
      <c r="B8203" s="1">
        <v>14</v>
      </c>
    </row>
    <row r="8204" spans="1:2" x14ac:dyDescent="0.25">
      <c r="A8204" s="2">
        <v>45999.75</v>
      </c>
      <c r="B8204" s="1">
        <v>91</v>
      </c>
    </row>
    <row r="8205" spans="1:2" x14ac:dyDescent="0.25">
      <c r="A8205" s="2">
        <v>45999.791666666664</v>
      </c>
      <c r="B8205" s="1">
        <v>15</v>
      </c>
    </row>
    <row r="8206" spans="1:2" x14ac:dyDescent="0.25">
      <c r="A8206" s="2">
        <v>45999.833333333336</v>
      </c>
      <c r="B8206" s="1">
        <v>13</v>
      </c>
    </row>
    <row r="8207" spans="1:2" x14ac:dyDescent="0.25">
      <c r="A8207" s="2">
        <v>45999.875</v>
      </c>
      <c r="B8207" s="1">
        <v>1</v>
      </c>
    </row>
    <row r="8208" spans="1:2" x14ac:dyDescent="0.25">
      <c r="A8208" s="2">
        <v>45999.916666666664</v>
      </c>
      <c r="B8208" s="1">
        <v>1</v>
      </c>
    </row>
    <row r="8209" spans="1:2" x14ac:dyDescent="0.25">
      <c r="A8209" s="2">
        <v>45999.958333333336</v>
      </c>
      <c r="B8209" s="1">
        <v>0</v>
      </c>
    </row>
    <row r="8210" spans="1:2" x14ac:dyDescent="0.25">
      <c r="A8210" s="2">
        <v>46000</v>
      </c>
      <c r="B8210" s="1">
        <v>0</v>
      </c>
    </row>
    <row r="8211" spans="1:2" x14ac:dyDescent="0.25">
      <c r="A8211" s="2">
        <v>46000.041666666664</v>
      </c>
      <c r="B8211" s="1">
        <v>0</v>
      </c>
    </row>
    <row r="8212" spans="1:2" x14ac:dyDescent="0.25">
      <c r="A8212" s="2">
        <v>46000.083333333336</v>
      </c>
      <c r="B8212" s="1">
        <v>1</v>
      </c>
    </row>
    <row r="8213" spans="1:2" x14ac:dyDescent="0.25">
      <c r="A8213" s="2">
        <v>46000.125</v>
      </c>
      <c r="B8213" s="1">
        <v>0</v>
      </c>
    </row>
    <row r="8214" spans="1:2" x14ac:dyDescent="0.25">
      <c r="A8214" s="2">
        <v>46000.166666666664</v>
      </c>
      <c r="B8214" s="1">
        <v>0</v>
      </c>
    </row>
    <row r="8215" spans="1:2" x14ac:dyDescent="0.25">
      <c r="A8215" s="2">
        <v>46000.208333333336</v>
      </c>
      <c r="B8215" s="1">
        <v>1</v>
      </c>
    </row>
    <row r="8216" spans="1:2" x14ac:dyDescent="0.25">
      <c r="A8216" s="2">
        <v>46000.25</v>
      </c>
      <c r="B8216" s="1">
        <v>2</v>
      </c>
    </row>
    <row r="8217" spans="1:2" x14ac:dyDescent="0.25">
      <c r="A8217" s="2">
        <v>46000.291666666664</v>
      </c>
      <c r="B8217" s="1">
        <v>7</v>
      </c>
    </row>
    <row r="8218" spans="1:2" x14ac:dyDescent="0.25">
      <c r="A8218" s="2">
        <v>46000.333333333336</v>
      </c>
      <c r="B8218" s="1">
        <v>3</v>
      </c>
    </row>
    <row r="8219" spans="1:2" x14ac:dyDescent="0.25">
      <c r="A8219" s="2">
        <v>46000.375</v>
      </c>
      <c r="B8219" s="1">
        <v>6</v>
      </c>
    </row>
    <row r="8220" spans="1:2" x14ac:dyDescent="0.25">
      <c r="A8220" s="2">
        <v>46000.416666666664</v>
      </c>
      <c r="B8220" s="1">
        <v>11</v>
      </c>
    </row>
    <row r="8221" spans="1:2" x14ac:dyDescent="0.25">
      <c r="A8221" s="2">
        <v>46000.458333333336</v>
      </c>
      <c r="B8221" s="1">
        <v>11</v>
      </c>
    </row>
    <row r="8222" spans="1:2" x14ac:dyDescent="0.25">
      <c r="A8222" s="2">
        <v>46000.5</v>
      </c>
      <c r="B8222" s="1">
        <v>10</v>
      </c>
    </row>
    <row r="8223" spans="1:2" x14ac:dyDescent="0.25">
      <c r="A8223" s="2">
        <v>46000.541666666664</v>
      </c>
      <c r="B8223" s="1">
        <v>9</v>
      </c>
    </row>
    <row r="8224" spans="1:2" x14ac:dyDescent="0.25">
      <c r="A8224" s="2">
        <v>46000.583333333336</v>
      </c>
      <c r="B8224" s="1">
        <v>10</v>
      </c>
    </row>
    <row r="8225" spans="1:2" x14ac:dyDescent="0.25">
      <c r="A8225" s="2">
        <v>46000.625</v>
      </c>
      <c r="B8225" s="1">
        <v>16</v>
      </c>
    </row>
    <row r="8226" spans="1:2" x14ac:dyDescent="0.25">
      <c r="A8226" s="2">
        <v>46000.666666666664</v>
      </c>
      <c r="B8226" s="1">
        <v>20</v>
      </c>
    </row>
    <row r="8227" spans="1:2" x14ac:dyDescent="0.25">
      <c r="A8227" s="2">
        <v>46000.708333333336</v>
      </c>
      <c r="B8227" s="1">
        <v>28</v>
      </c>
    </row>
    <row r="8228" spans="1:2" x14ac:dyDescent="0.25">
      <c r="A8228" s="2">
        <v>46000.75</v>
      </c>
      <c r="B8228" s="1">
        <v>18</v>
      </c>
    </row>
    <row r="8229" spans="1:2" x14ac:dyDescent="0.25">
      <c r="A8229" s="2">
        <v>46000.791666666664</v>
      </c>
      <c r="B8229" s="1">
        <v>10</v>
      </c>
    </row>
    <row r="8230" spans="1:2" x14ac:dyDescent="0.25">
      <c r="A8230" s="2">
        <v>46000.833333333336</v>
      </c>
      <c r="B8230" s="1">
        <v>4</v>
      </c>
    </row>
    <row r="8231" spans="1:2" x14ac:dyDescent="0.25">
      <c r="A8231" s="2">
        <v>46000.875</v>
      </c>
      <c r="B8231" s="1">
        <v>8</v>
      </c>
    </row>
    <row r="8232" spans="1:2" x14ac:dyDescent="0.25">
      <c r="A8232" s="2">
        <v>46000.916666666664</v>
      </c>
      <c r="B8232" s="1">
        <v>3</v>
      </c>
    </row>
    <row r="8233" spans="1:2" x14ac:dyDescent="0.25">
      <c r="A8233" s="2">
        <v>46000.958333333336</v>
      </c>
      <c r="B8233" s="1">
        <v>3</v>
      </c>
    </row>
    <row r="8234" spans="1:2" x14ac:dyDescent="0.25">
      <c r="A8234" s="2">
        <v>46001</v>
      </c>
      <c r="B8234" s="1">
        <v>0</v>
      </c>
    </row>
    <row r="8235" spans="1:2" x14ac:dyDescent="0.25">
      <c r="A8235" s="2">
        <v>46001.041666666664</v>
      </c>
      <c r="B8235" s="1">
        <v>5</v>
      </c>
    </row>
    <row r="8236" spans="1:2" x14ac:dyDescent="0.25">
      <c r="A8236" s="2">
        <v>46001.083333333336</v>
      </c>
      <c r="B8236" s="1">
        <v>0</v>
      </c>
    </row>
    <row r="8237" spans="1:2" x14ac:dyDescent="0.25">
      <c r="A8237" s="2">
        <v>46001.125</v>
      </c>
      <c r="B8237" s="1">
        <v>0</v>
      </c>
    </row>
    <row r="8238" spans="1:2" x14ac:dyDescent="0.25">
      <c r="A8238" s="2">
        <v>46001.166666666664</v>
      </c>
      <c r="B8238" s="1">
        <v>1</v>
      </c>
    </row>
    <row r="8239" spans="1:2" x14ac:dyDescent="0.25">
      <c r="A8239" s="2">
        <v>46001.208333333336</v>
      </c>
      <c r="B8239" s="1">
        <v>0</v>
      </c>
    </row>
    <row r="8240" spans="1:2" x14ac:dyDescent="0.25">
      <c r="A8240" s="2">
        <v>46001.25</v>
      </c>
      <c r="B8240" s="1">
        <v>4</v>
      </c>
    </row>
    <row r="8241" spans="1:2" x14ac:dyDescent="0.25">
      <c r="A8241" s="2">
        <v>46001.291666666664</v>
      </c>
      <c r="B8241" s="1">
        <v>8</v>
      </c>
    </row>
    <row r="8242" spans="1:2" x14ac:dyDescent="0.25">
      <c r="A8242" s="2">
        <v>46001.333333333336</v>
      </c>
      <c r="B8242" s="1">
        <v>10</v>
      </c>
    </row>
    <row r="8243" spans="1:2" x14ac:dyDescent="0.25">
      <c r="A8243" s="2">
        <v>46001.375</v>
      </c>
      <c r="B8243" s="1">
        <v>8</v>
      </c>
    </row>
    <row r="8244" spans="1:2" x14ac:dyDescent="0.25">
      <c r="A8244" s="2">
        <v>46001.416666666664</v>
      </c>
      <c r="B8244" s="1">
        <v>20</v>
      </c>
    </row>
    <row r="8245" spans="1:2" x14ac:dyDescent="0.25">
      <c r="A8245" s="2">
        <v>46001.458333333336</v>
      </c>
      <c r="B8245" s="1">
        <v>11</v>
      </c>
    </row>
    <row r="8246" spans="1:2" x14ac:dyDescent="0.25">
      <c r="A8246" s="2">
        <v>46001.5</v>
      </c>
      <c r="B8246" s="1">
        <v>16</v>
      </c>
    </row>
    <row r="8247" spans="1:2" x14ac:dyDescent="0.25">
      <c r="A8247" s="2">
        <v>46001.541666666664</v>
      </c>
      <c r="B8247" s="1">
        <v>6</v>
      </c>
    </row>
    <row r="8248" spans="1:2" x14ac:dyDescent="0.25">
      <c r="A8248" s="2">
        <v>46001.583333333336</v>
      </c>
      <c r="B8248" s="1">
        <v>12</v>
      </c>
    </row>
    <row r="8249" spans="1:2" x14ac:dyDescent="0.25">
      <c r="A8249" s="2">
        <v>46001.625</v>
      </c>
      <c r="B8249" s="1">
        <v>12</v>
      </c>
    </row>
    <row r="8250" spans="1:2" x14ac:dyDescent="0.25">
      <c r="A8250" s="2">
        <v>46001.666666666664</v>
      </c>
      <c r="B8250" s="1">
        <v>29</v>
      </c>
    </row>
    <row r="8251" spans="1:2" x14ac:dyDescent="0.25">
      <c r="A8251" s="2">
        <v>46001.708333333336</v>
      </c>
      <c r="B8251" s="1">
        <v>21</v>
      </c>
    </row>
    <row r="8252" spans="1:2" x14ac:dyDescent="0.25">
      <c r="A8252" s="2">
        <v>46001.75</v>
      </c>
      <c r="B8252" s="1">
        <v>41</v>
      </c>
    </row>
    <row r="8253" spans="1:2" x14ac:dyDescent="0.25">
      <c r="A8253" s="2">
        <v>46001.791666666664</v>
      </c>
      <c r="B8253" s="1">
        <v>29</v>
      </c>
    </row>
    <row r="8254" spans="1:2" x14ac:dyDescent="0.25">
      <c r="A8254" s="2">
        <v>46001.833333333336</v>
      </c>
      <c r="B8254" s="1">
        <v>9</v>
      </c>
    </row>
    <row r="8255" spans="1:2" x14ac:dyDescent="0.25">
      <c r="A8255" s="2">
        <v>46001.875</v>
      </c>
      <c r="B8255" s="1">
        <v>3</v>
      </c>
    </row>
    <row r="8256" spans="1:2" x14ac:dyDescent="0.25">
      <c r="A8256" s="2">
        <v>46001.916666666664</v>
      </c>
      <c r="B8256" s="1">
        <v>7</v>
      </c>
    </row>
    <row r="8257" spans="1:2" x14ac:dyDescent="0.25">
      <c r="A8257" s="2">
        <v>46001.958333333336</v>
      </c>
      <c r="B8257" s="1">
        <v>2</v>
      </c>
    </row>
    <row r="8258" spans="1:2" x14ac:dyDescent="0.25">
      <c r="A8258" s="2">
        <v>46002</v>
      </c>
      <c r="B8258" s="1">
        <v>0</v>
      </c>
    </row>
    <row r="8259" spans="1:2" x14ac:dyDescent="0.25">
      <c r="A8259" s="2">
        <v>46002.041666666664</v>
      </c>
      <c r="B8259" s="1">
        <v>0</v>
      </c>
    </row>
    <row r="8260" spans="1:2" x14ac:dyDescent="0.25">
      <c r="A8260" s="2">
        <v>46002.083333333336</v>
      </c>
      <c r="B8260" s="1">
        <v>3</v>
      </c>
    </row>
    <row r="8261" spans="1:2" x14ac:dyDescent="0.25">
      <c r="A8261" s="2">
        <v>46002.125</v>
      </c>
      <c r="B8261" s="1">
        <v>0</v>
      </c>
    </row>
    <row r="8262" spans="1:2" x14ac:dyDescent="0.25">
      <c r="A8262" s="2">
        <v>46002.166666666664</v>
      </c>
      <c r="B8262" s="1">
        <v>0</v>
      </c>
    </row>
    <row r="8263" spans="1:2" x14ac:dyDescent="0.25">
      <c r="A8263" s="2">
        <v>46002.208333333336</v>
      </c>
      <c r="B8263" s="1">
        <v>0</v>
      </c>
    </row>
    <row r="8264" spans="1:2" x14ac:dyDescent="0.25">
      <c r="A8264" s="2">
        <v>46002.25</v>
      </c>
      <c r="B8264" s="1">
        <v>3</v>
      </c>
    </row>
    <row r="8265" spans="1:2" x14ac:dyDescent="0.25">
      <c r="A8265" s="2">
        <v>46002.291666666664</v>
      </c>
      <c r="B8265" s="1">
        <v>0</v>
      </c>
    </row>
    <row r="8266" spans="1:2" x14ac:dyDescent="0.25">
      <c r="A8266" s="2">
        <v>46002.333333333336</v>
      </c>
      <c r="B8266" s="1">
        <v>3</v>
      </c>
    </row>
    <row r="8267" spans="1:2" x14ac:dyDescent="0.25">
      <c r="A8267" s="2">
        <v>46002.375</v>
      </c>
      <c r="B8267" s="1">
        <v>10</v>
      </c>
    </row>
    <row r="8268" spans="1:2" x14ac:dyDescent="0.25">
      <c r="A8268" s="2">
        <v>46002.416666666664</v>
      </c>
      <c r="B8268" s="1">
        <v>11</v>
      </c>
    </row>
    <row r="8269" spans="1:2" x14ac:dyDescent="0.25">
      <c r="A8269" s="2">
        <v>46002.458333333336</v>
      </c>
      <c r="B8269" s="1">
        <v>11</v>
      </c>
    </row>
    <row r="8270" spans="1:2" x14ac:dyDescent="0.25">
      <c r="A8270" s="2">
        <v>46002.5</v>
      </c>
      <c r="B8270" s="1">
        <v>3</v>
      </c>
    </row>
    <row r="8271" spans="1:2" x14ac:dyDescent="0.25">
      <c r="A8271" s="2">
        <v>46002.541666666664</v>
      </c>
      <c r="B8271" s="1">
        <v>18</v>
      </c>
    </row>
    <row r="8272" spans="1:2" x14ac:dyDescent="0.25">
      <c r="A8272" s="2">
        <v>46002.583333333336</v>
      </c>
      <c r="B8272" s="1">
        <v>8</v>
      </c>
    </row>
    <row r="8273" spans="1:2" x14ac:dyDescent="0.25">
      <c r="A8273" s="2">
        <v>46002.625</v>
      </c>
      <c r="B8273" s="1">
        <v>15</v>
      </c>
    </row>
    <row r="8274" spans="1:2" x14ac:dyDescent="0.25">
      <c r="A8274" s="2">
        <v>46002.666666666664</v>
      </c>
      <c r="B8274" s="1">
        <v>9</v>
      </c>
    </row>
    <row r="8275" spans="1:2" x14ac:dyDescent="0.25">
      <c r="A8275" s="2">
        <v>46002.708333333336</v>
      </c>
      <c r="B8275" s="1">
        <v>4</v>
      </c>
    </row>
    <row r="8276" spans="1:2" x14ac:dyDescent="0.25">
      <c r="A8276" s="2">
        <v>46002.75</v>
      </c>
      <c r="B8276" s="1">
        <v>8</v>
      </c>
    </row>
    <row r="8277" spans="1:2" x14ac:dyDescent="0.25">
      <c r="A8277" s="2">
        <v>46002.791666666664</v>
      </c>
      <c r="B8277" s="1">
        <v>17</v>
      </c>
    </row>
    <row r="8278" spans="1:2" x14ac:dyDescent="0.25">
      <c r="A8278" s="2">
        <v>46002.833333333336</v>
      </c>
      <c r="B8278" s="1">
        <v>13</v>
      </c>
    </row>
    <row r="8279" spans="1:2" x14ac:dyDescent="0.25">
      <c r="A8279" s="2">
        <v>46002.875</v>
      </c>
      <c r="B8279" s="1">
        <v>4</v>
      </c>
    </row>
    <row r="8280" spans="1:2" x14ac:dyDescent="0.25">
      <c r="A8280" s="2">
        <v>46002.916666666664</v>
      </c>
      <c r="B8280" s="1">
        <v>7</v>
      </c>
    </row>
    <row r="8281" spans="1:2" x14ac:dyDescent="0.25">
      <c r="A8281" s="2">
        <v>46002.958333333336</v>
      </c>
      <c r="B8281" s="1">
        <v>7</v>
      </c>
    </row>
    <row r="8282" spans="1:2" x14ac:dyDescent="0.25">
      <c r="A8282" s="2">
        <v>46003</v>
      </c>
      <c r="B8282" s="1">
        <v>0</v>
      </c>
    </row>
    <row r="8283" spans="1:2" x14ac:dyDescent="0.25">
      <c r="A8283" s="2">
        <v>46003.041666666664</v>
      </c>
      <c r="B8283" s="1">
        <v>0</v>
      </c>
    </row>
    <row r="8284" spans="1:2" x14ac:dyDescent="0.25">
      <c r="A8284" s="2">
        <v>46003.083333333336</v>
      </c>
      <c r="B8284" s="1">
        <v>0</v>
      </c>
    </row>
    <row r="8285" spans="1:2" x14ac:dyDescent="0.25">
      <c r="A8285" s="2">
        <v>46003.125</v>
      </c>
      <c r="B8285" s="1">
        <v>0</v>
      </c>
    </row>
    <row r="8286" spans="1:2" x14ac:dyDescent="0.25">
      <c r="A8286" s="2">
        <v>46003.166666666664</v>
      </c>
      <c r="B8286" s="1">
        <v>0</v>
      </c>
    </row>
    <row r="8287" spans="1:2" x14ac:dyDescent="0.25">
      <c r="A8287" s="2">
        <v>46003.208333333336</v>
      </c>
      <c r="B8287" s="1">
        <v>0</v>
      </c>
    </row>
    <row r="8288" spans="1:2" x14ac:dyDescent="0.25">
      <c r="A8288" s="2">
        <v>46003.25</v>
      </c>
      <c r="B8288" s="1">
        <v>2</v>
      </c>
    </row>
    <row r="8289" spans="1:2" x14ac:dyDescent="0.25">
      <c r="A8289" s="2">
        <v>46003.291666666664</v>
      </c>
      <c r="B8289" s="1">
        <v>7</v>
      </c>
    </row>
    <row r="8290" spans="1:2" x14ac:dyDescent="0.25">
      <c r="A8290" s="2">
        <v>46003.333333333336</v>
      </c>
      <c r="B8290" s="1">
        <v>6</v>
      </c>
    </row>
    <row r="8291" spans="1:2" x14ac:dyDescent="0.25">
      <c r="A8291" s="2">
        <v>46003.375</v>
      </c>
      <c r="B8291" s="1">
        <v>2</v>
      </c>
    </row>
    <row r="8292" spans="1:2" x14ac:dyDescent="0.25">
      <c r="A8292" s="2">
        <v>46003.416666666664</v>
      </c>
      <c r="B8292" s="1">
        <v>8</v>
      </c>
    </row>
    <row r="8293" spans="1:2" x14ac:dyDescent="0.25">
      <c r="A8293" s="2">
        <v>46003.458333333336</v>
      </c>
      <c r="B8293" s="1">
        <v>12</v>
      </c>
    </row>
    <row r="8294" spans="1:2" x14ac:dyDescent="0.25">
      <c r="A8294" s="2">
        <v>46003.5</v>
      </c>
      <c r="B8294" s="1">
        <v>18</v>
      </c>
    </row>
    <row r="8295" spans="1:2" x14ac:dyDescent="0.25">
      <c r="A8295" s="2">
        <v>46003.541666666664</v>
      </c>
      <c r="B8295" s="1">
        <v>9</v>
      </c>
    </row>
    <row r="8296" spans="1:2" x14ac:dyDescent="0.25">
      <c r="A8296" s="2">
        <v>46003.583333333336</v>
      </c>
      <c r="B8296" s="1">
        <v>16</v>
      </c>
    </row>
    <row r="8297" spans="1:2" x14ac:dyDescent="0.25">
      <c r="A8297" s="2">
        <v>46003.625</v>
      </c>
      <c r="B8297" s="1">
        <v>24</v>
      </c>
    </row>
    <row r="8298" spans="1:2" x14ac:dyDescent="0.25">
      <c r="A8298" s="2">
        <v>46003.666666666664</v>
      </c>
      <c r="B8298" s="1">
        <v>41</v>
      </c>
    </row>
    <row r="8299" spans="1:2" x14ac:dyDescent="0.25">
      <c r="A8299" s="2">
        <v>46003.708333333336</v>
      </c>
      <c r="B8299" s="1">
        <v>9</v>
      </c>
    </row>
    <row r="8300" spans="1:2" x14ac:dyDescent="0.25">
      <c r="A8300" s="2">
        <v>46003.75</v>
      </c>
      <c r="B8300" s="1">
        <v>50</v>
      </c>
    </row>
    <row r="8301" spans="1:2" x14ac:dyDescent="0.25">
      <c r="A8301" s="2">
        <v>46003.791666666664</v>
      </c>
      <c r="B8301" s="1">
        <v>22</v>
      </c>
    </row>
    <row r="8302" spans="1:2" x14ac:dyDescent="0.25">
      <c r="A8302" s="2">
        <v>46003.833333333336</v>
      </c>
      <c r="B8302" s="1">
        <v>28</v>
      </c>
    </row>
    <row r="8303" spans="1:2" x14ac:dyDescent="0.25">
      <c r="A8303" s="2">
        <v>46003.875</v>
      </c>
      <c r="B8303" s="1">
        <v>11</v>
      </c>
    </row>
    <row r="8304" spans="1:2" x14ac:dyDescent="0.25">
      <c r="A8304" s="2">
        <v>46003.916666666664</v>
      </c>
      <c r="B8304" s="1">
        <v>8</v>
      </c>
    </row>
    <row r="8305" spans="1:2" x14ac:dyDescent="0.25">
      <c r="A8305" s="2">
        <v>46003.958333333336</v>
      </c>
      <c r="B8305" s="1">
        <v>5</v>
      </c>
    </row>
    <row r="8306" spans="1:2" x14ac:dyDescent="0.25">
      <c r="A8306" s="2">
        <v>46004</v>
      </c>
      <c r="B8306" s="1">
        <v>0</v>
      </c>
    </row>
    <row r="8307" spans="1:2" x14ac:dyDescent="0.25">
      <c r="A8307" s="2">
        <v>46004.041666666664</v>
      </c>
      <c r="B8307" s="1">
        <v>0</v>
      </c>
    </row>
    <row r="8308" spans="1:2" x14ac:dyDescent="0.25">
      <c r="A8308" s="2">
        <v>46004.083333333336</v>
      </c>
      <c r="B8308" s="1">
        <v>0</v>
      </c>
    </row>
    <row r="8309" spans="1:2" x14ac:dyDescent="0.25">
      <c r="A8309" s="2">
        <v>46004.125</v>
      </c>
      <c r="B8309" s="1">
        <v>1</v>
      </c>
    </row>
    <row r="8310" spans="1:2" x14ac:dyDescent="0.25">
      <c r="A8310" s="2">
        <v>46004.166666666664</v>
      </c>
      <c r="B8310" s="1">
        <v>0</v>
      </c>
    </row>
    <row r="8311" spans="1:2" x14ac:dyDescent="0.25">
      <c r="A8311" s="2">
        <v>46004.208333333336</v>
      </c>
      <c r="B8311" s="1">
        <v>0</v>
      </c>
    </row>
    <row r="8312" spans="1:2" x14ac:dyDescent="0.25">
      <c r="A8312" s="2">
        <v>46004.25</v>
      </c>
      <c r="B8312" s="1">
        <v>0</v>
      </c>
    </row>
    <row r="8313" spans="1:2" x14ac:dyDescent="0.25">
      <c r="A8313" s="2">
        <v>46004.291666666664</v>
      </c>
      <c r="B8313" s="1">
        <v>0</v>
      </c>
    </row>
    <row r="8314" spans="1:2" x14ac:dyDescent="0.25">
      <c r="A8314" s="2">
        <v>46004.333333333336</v>
      </c>
      <c r="B8314" s="1">
        <v>11</v>
      </c>
    </row>
    <row r="8315" spans="1:2" x14ac:dyDescent="0.25">
      <c r="A8315" s="2">
        <v>46004.375</v>
      </c>
      <c r="B8315" s="1">
        <v>12</v>
      </c>
    </row>
    <row r="8316" spans="1:2" x14ac:dyDescent="0.25">
      <c r="A8316" s="2">
        <v>46004.416666666664</v>
      </c>
      <c r="B8316" s="1">
        <v>33</v>
      </c>
    </row>
    <row r="8317" spans="1:2" x14ac:dyDescent="0.25">
      <c r="A8317" s="2">
        <v>46004.458333333336</v>
      </c>
      <c r="B8317" s="1">
        <v>33</v>
      </c>
    </row>
    <row r="8318" spans="1:2" x14ac:dyDescent="0.25">
      <c r="A8318" s="2">
        <v>46004.5</v>
      </c>
      <c r="B8318" s="1">
        <v>34</v>
      </c>
    </row>
    <row r="8319" spans="1:2" x14ac:dyDescent="0.25">
      <c r="A8319" s="2">
        <v>46004.541666666664</v>
      </c>
      <c r="B8319" s="1">
        <v>34</v>
      </c>
    </row>
    <row r="8320" spans="1:2" x14ac:dyDescent="0.25">
      <c r="A8320" s="2">
        <v>46004.583333333336</v>
      </c>
      <c r="B8320" s="1">
        <v>31</v>
      </c>
    </row>
    <row r="8321" spans="1:2" x14ac:dyDescent="0.25">
      <c r="A8321" s="2">
        <v>46004.625</v>
      </c>
      <c r="B8321" s="1">
        <v>44</v>
      </c>
    </row>
    <row r="8322" spans="1:2" x14ac:dyDescent="0.25">
      <c r="A8322" s="2">
        <v>46004.666666666664</v>
      </c>
      <c r="B8322" s="1">
        <v>11</v>
      </c>
    </row>
    <row r="8323" spans="1:2" x14ac:dyDescent="0.25">
      <c r="A8323" s="2">
        <v>46004.708333333336</v>
      </c>
      <c r="B8323" s="1">
        <v>11</v>
      </c>
    </row>
    <row r="8324" spans="1:2" x14ac:dyDescent="0.25">
      <c r="A8324" s="2">
        <v>46004.75</v>
      </c>
      <c r="B8324" s="1">
        <v>16</v>
      </c>
    </row>
    <row r="8325" spans="1:2" x14ac:dyDescent="0.25">
      <c r="A8325" s="2">
        <v>46004.791666666664</v>
      </c>
      <c r="B8325" s="1">
        <v>16</v>
      </c>
    </row>
    <row r="8326" spans="1:2" x14ac:dyDescent="0.25">
      <c r="A8326" s="2">
        <v>46004.833333333336</v>
      </c>
      <c r="B8326" s="1">
        <v>13</v>
      </c>
    </row>
    <row r="8327" spans="1:2" x14ac:dyDescent="0.25">
      <c r="A8327" s="2">
        <v>46004.875</v>
      </c>
      <c r="B8327" s="1">
        <v>10</v>
      </c>
    </row>
    <row r="8328" spans="1:2" x14ac:dyDescent="0.25">
      <c r="A8328" s="2">
        <v>46004.916666666664</v>
      </c>
      <c r="B8328" s="1">
        <v>8</v>
      </c>
    </row>
    <row r="8329" spans="1:2" x14ac:dyDescent="0.25">
      <c r="A8329" s="2">
        <v>46004.958333333336</v>
      </c>
      <c r="B8329" s="1">
        <v>4</v>
      </c>
    </row>
    <row r="8330" spans="1:2" x14ac:dyDescent="0.25">
      <c r="A8330" s="2">
        <v>46005</v>
      </c>
      <c r="B8330" s="1">
        <v>0</v>
      </c>
    </row>
    <row r="8331" spans="1:2" x14ac:dyDescent="0.25">
      <c r="A8331" s="2">
        <v>46005.041666666664</v>
      </c>
      <c r="B8331" s="1">
        <v>3</v>
      </c>
    </row>
    <row r="8332" spans="1:2" x14ac:dyDescent="0.25">
      <c r="A8332" s="2">
        <v>46005.083333333336</v>
      </c>
      <c r="B8332" s="1">
        <v>0</v>
      </c>
    </row>
    <row r="8333" spans="1:2" x14ac:dyDescent="0.25">
      <c r="A8333" s="2">
        <v>46005.125</v>
      </c>
      <c r="B8333" s="1">
        <v>2</v>
      </c>
    </row>
    <row r="8334" spans="1:2" x14ac:dyDescent="0.25">
      <c r="A8334" s="2">
        <v>46005.166666666664</v>
      </c>
      <c r="B8334" s="1">
        <v>0</v>
      </c>
    </row>
    <row r="8335" spans="1:2" x14ac:dyDescent="0.25">
      <c r="A8335" s="2">
        <v>46005.208333333336</v>
      </c>
      <c r="B8335" s="1">
        <v>1</v>
      </c>
    </row>
    <row r="8336" spans="1:2" x14ac:dyDescent="0.25">
      <c r="A8336" s="2">
        <v>46005.25</v>
      </c>
      <c r="B8336" s="1">
        <v>0</v>
      </c>
    </row>
    <row r="8337" spans="1:2" x14ac:dyDescent="0.25">
      <c r="A8337" s="2">
        <v>46005.291666666664</v>
      </c>
      <c r="B8337" s="1">
        <v>1</v>
      </c>
    </row>
    <row r="8338" spans="1:2" x14ac:dyDescent="0.25">
      <c r="A8338" s="2">
        <v>46005.333333333336</v>
      </c>
      <c r="B8338" s="1">
        <v>5</v>
      </c>
    </row>
    <row r="8339" spans="1:2" x14ac:dyDescent="0.25">
      <c r="A8339" s="2">
        <v>46005.375</v>
      </c>
      <c r="B8339" s="1">
        <v>7</v>
      </c>
    </row>
    <row r="8340" spans="1:2" x14ac:dyDescent="0.25">
      <c r="A8340" s="2">
        <v>46005.416666666664</v>
      </c>
      <c r="B8340" s="1">
        <v>39</v>
      </c>
    </row>
    <row r="8341" spans="1:2" x14ac:dyDescent="0.25">
      <c r="A8341" s="2">
        <v>46005.458333333336</v>
      </c>
      <c r="B8341" s="1">
        <v>44</v>
      </c>
    </row>
    <row r="8342" spans="1:2" x14ac:dyDescent="0.25">
      <c r="A8342" s="2">
        <v>46005.5</v>
      </c>
      <c r="B8342" s="1">
        <v>111</v>
      </c>
    </row>
    <row r="8343" spans="1:2" x14ac:dyDescent="0.25">
      <c r="A8343" s="2">
        <v>46005.541666666664</v>
      </c>
      <c r="B8343" s="1">
        <v>70</v>
      </c>
    </row>
    <row r="8344" spans="1:2" x14ac:dyDescent="0.25">
      <c r="A8344" s="2">
        <v>46005.583333333336</v>
      </c>
      <c r="B8344" s="1">
        <v>39</v>
      </c>
    </row>
    <row r="8345" spans="1:2" x14ac:dyDescent="0.25">
      <c r="A8345" s="2">
        <v>46005.625</v>
      </c>
      <c r="B8345" s="1">
        <v>8</v>
      </c>
    </row>
    <row r="8346" spans="1:2" x14ac:dyDescent="0.25">
      <c r="A8346" s="2">
        <v>46005.666666666664</v>
      </c>
      <c r="B8346" s="1">
        <v>18</v>
      </c>
    </row>
    <row r="8347" spans="1:2" x14ac:dyDescent="0.25">
      <c r="A8347" s="2">
        <v>46005.708333333336</v>
      </c>
      <c r="B8347" s="1">
        <v>25</v>
      </c>
    </row>
    <row r="8348" spans="1:2" x14ac:dyDescent="0.25">
      <c r="A8348" s="2">
        <v>46005.75</v>
      </c>
      <c r="B8348" s="1">
        <v>15</v>
      </c>
    </row>
    <row r="8349" spans="1:2" x14ac:dyDescent="0.25">
      <c r="A8349" s="2">
        <v>46005.791666666664</v>
      </c>
      <c r="B8349" s="1">
        <v>19</v>
      </c>
    </row>
    <row r="8350" spans="1:2" x14ac:dyDescent="0.25">
      <c r="A8350" s="2">
        <v>46005.833333333336</v>
      </c>
      <c r="B8350" s="1">
        <v>9</v>
      </c>
    </row>
    <row r="8351" spans="1:2" x14ac:dyDescent="0.25">
      <c r="A8351" s="2">
        <v>46005.875</v>
      </c>
      <c r="B8351" s="1">
        <v>7</v>
      </c>
    </row>
    <row r="8352" spans="1:2" x14ac:dyDescent="0.25">
      <c r="A8352" s="2">
        <v>46005.916666666664</v>
      </c>
      <c r="B8352" s="1">
        <v>9</v>
      </c>
    </row>
    <row r="8353" spans="1:2" x14ac:dyDescent="0.25">
      <c r="A8353" s="2">
        <v>46005.958333333336</v>
      </c>
      <c r="B8353" s="1">
        <v>3</v>
      </c>
    </row>
    <row r="8354" spans="1:2" x14ac:dyDescent="0.25">
      <c r="A8354" s="2">
        <v>46006</v>
      </c>
      <c r="B8354" s="1">
        <v>0</v>
      </c>
    </row>
    <row r="8355" spans="1:2" x14ac:dyDescent="0.25">
      <c r="A8355" s="2">
        <v>46006.041666666664</v>
      </c>
      <c r="B8355" s="1">
        <v>0</v>
      </c>
    </row>
    <row r="8356" spans="1:2" x14ac:dyDescent="0.25">
      <c r="A8356" s="2">
        <v>46006.083333333336</v>
      </c>
      <c r="B8356" s="1">
        <v>0</v>
      </c>
    </row>
    <row r="8357" spans="1:2" x14ac:dyDescent="0.25">
      <c r="A8357" s="2">
        <v>46006.125</v>
      </c>
      <c r="B8357" s="1">
        <v>0</v>
      </c>
    </row>
    <row r="8358" spans="1:2" x14ac:dyDescent="0.25">
      <c r="A8358" s="2">
        <v>46006.166666666664</v>
      </c>
      <c r="B8358" s="1">
        <v>1</v>
      </c>
    </row>
    <row r="8359" spans="1:2" x14ac:dyDescent="0.25">
      <c r="A8359" s="2">
        <v>46006.208333333336</v>
      </c>
      <c r="B8359" s="1">
        <v>0</v>
      </c>
    </row>
    <row r="8360" spans="1:2" x14ac:dyDescent="0.25">
      <c r="A8360" s="2">
        <v>46006.25</v>
      </c>
      <c r="B8360" s="1">
        <v>2</v>
      </c>
    </row>
    <row r="8361" spans="1:2" x14ac:dyDescent="0.25">
      <c r="A8361" s="2">
        <v>46006.291666666664</v>
      </c>
      <c r="B8361" s="1">
        <v>9</v>
      </c>
    </row>
    <row r="8362" spans="1:2" x14ac:dyDescent="0.25">
      <c r="A8362" s="2">
        <v>46006.333333333336</v>
      </c>
      <c r="B8362" s="1">
        <v>10</v>
      </c>
    </row>
    <row r="8363" spans="1:2" x14ac:dyDescent="0.25">
      <c r="A8363" s="2">
        <v>46006.375</v>
      </c>
      <c r="B8363" s="1">
        <v>14</v>
      </c>
    </row>
    <row r="8364" spans="1:2" x14ac:dyDescent="0.25">
      <c r="A8364" s="2">
        <v>46006.416666666664</v>
      </c>
      <c r="B8364" s="1">
        <v>19</v>
      </c>
    </row>
    <row r="8365" spans="1:2" x14ac:dyDescent="0.25">
      <c r="A8365" s="2">
        <v>46006.458333333336</v>
      </c>
      <c r="B8365" s="1">
        <v>11</v>
      </c>
    </row>
    <row r="8366" spans="1:2" x14ac:dyDescent="0.25">
      <c r="A8366" s="2">
        <v>46006.5</v>
      </c>
      <c r="B8366" s="1">
        <v>8</v>
      </c>
    </row>
    <row r="8367" spans="1:2" x14ac:dyDescent="0.25">
      <c r="A8367" s="2">
        <v>46006.541666666664</v>
      </c>
      <c r="B8367" s="1">
        <v>14</v>
      </c>
    </row>
    <row r="8368" spans="1:2" x14ac:dyDescent="0.25">
      <c r="A8368" s="2">
        <v>46006.583333333336</v>
      </c>
      <c r="B8368" s="1">
        <v>30</v>
      </c>
    </row>
    <row r="8369" spans="1:2" x14ac:dyDescent="0.25">
      <c r="A8369" s="2">
        <v>46006.625</v>
      </c>
      <c r="B8369" s="1">
        <v>41</v>
      </c>
    </row>
    <row r="8370" spans="1:2" x14ac:dyDescent="0.25">
      <c r="A8370" s="2">
        <v>46006.666666666664</v>
      </c>
      <c r="B8370" s="1">
        <v>35</v>
      </c>
    </row>
    <row r="8371" spans="1:2" x14ac:dyDescent="0.25">
      <c r="A8371" s="2">
        <v>46006.708333333336</v>
      </c>
      <c r="B8371" s="1">
        <v>21</v>
      </c>
    </row>
    <row r="8372" spans="1:2" x14ac:dyDescent="0.25">
      <c r="A8372" s="2">
        <v>46006.75</v>
      </c>
      <c r="B8372" s="1">
        <v>55</v>
      </c>
    </row>
    <row r="8373" spans="1:2" x14ac:dyDescent="0.25">
      <c r="A8373" s="2">
        <v>46006.791666666664</v>
      </c>
      <c r="B8373" s="1">
        <v>29</v>
      </c>
    </row>
    <row r="8374" spans="1:2" x14ac:dyDescent="0.25">
      <c r="A8374" s="2">
        <v>46006.833333333336</v>
      </c>
      <c r="B8374" s="1">
        <v>4</v>
      </c>
    </row>
    <row r="8375" spans="1:2" x14ac:dyDescent="0.25">
      <c r="A8375" s="2">
        <v>46006.875</v>
      </c>
      <c r="B8375" s="1">
        <v>3</v>
      </c>
    </row>
    <row r="8376" spans="1:2" x14ac:dyDescent="0.25">
      <c r="A8376" s="2">
        <v>46006.916666666664</v>
      </c>
      <c r="B8376" s="1">
        <v>6</v>
      </c>
    </row>
    <row r="8377" spans="1:2" x14ac:dyDescent="0.25">
      <c r="A8377" s="2">
        <v>46006.958333333336</v>
      </c>
      <c r="B8377" s="1">
        <v>0</v>
      </c>
    </row>
    <row r="8378" spans="1:2" x14ac:dyDescent="0.25">
      <c r="A8378" s="2">
        <v>46007</v>
      </c>
      <c r="B8378" s="1">
        <v>0</v>
      </c>
    </row>
    <row r="8379" spans="1:2" x14ac:dyDescent="0.25">
      <c r="A8379" s="2">
        <v>46007.041666666664</v>
      </c>
      <c r="B8379" s="1">
        <v>1</v>
      </c>
    </row>
    <row r="8380" spans="1:2" x14ac:dyDescent="0.25">
      <c r="A8380" s="2">
        <v>46007.083333333336</v>
      </c>
      <c r="B8380" s="1">
        <v>0</v>
      </c>
    </row>
    <row r="8381" spans="1:2" x14ac:dyDescent="0.25">
      <c r="A8381" s="2">
        <v>46007.125</v>
      </c>
      <c r="B8381" s="1">
        <v>0</v>
      </c>
    </row>
    <row r="8382" spans="1:2" x14ac:dyDescent="0.25">
      <c r="A8382" s="2">
        <v>46007.166666666664</v>
      </c>
      <c r="B8382" s="1">
        <v>0</v>
      </c>
    </row>
    <row r="8383" spans="1:2" x14ac:dyDescent="0.25">
      <c r="A8383" s="2">
        <v>46007.208333333336</v>
      </c>
      <c r="B8383" s="1">
        <v>0</v>
      </c>
    </row>
    <row r="8384" spans="1:2" x14ac:dyDescent="0.25">
      <c r="A8384" s="2">
        <v>46007.25</v>
      </c>
      <c r="B8384" s="1">
        <v>2</v>
      </c>
    </row>
    <row r="8385" spans="1:2" x14ac:dyDescent="0.25">
      <c r="A8385" s="2">
        <v>46007.291666666664</v>
      </c>
      <c r="B8385" s="1">
        <v>4</v>
      </c>
    </row>
    <row r="8386" spans="1:2" x14ac:dyDescent="0.25">
      <c r="A8386" s="2">
        <v>46007.333333333336</v>
      </c>
      <c r="B8386" s="1">
        <v>7</v>
      </c>
    </row>
    <row r="8387" spans="1:2" x14ac:dyDescent="0.25">
      <c r="A8387" s="2">
        <v>46007.375</v>
      </c>
      <c r="B8387" s="1">
        <v>2</v>
      </c>
    </row>
    <row r="8388" spans="1:2" x14ac:dyDescent="0.25">
      <c r="A8388" s="2">
        <v>46007.416666666664</v>
      </c>
      <c r="B8388" s="1">
        <v>3</v>
      </c>
    </row>
    <row r="8389" spans="1:2" x14ac:dyDescent="0.25">
      <c r="A8389" s="2">
        <v>46007.458333333336</v>
      </c>
      <c r="B8389" s="1">
        <v>15</v>
      </c>
    </row>
    <row r="8390" spans="1:2" x14ac:dyDescent="0.25">
      <c r="A8390" s="2">
        <v>46007.5</v>
      </c>
      <c r="B8390" s="1">
        <v>17</v>
      </c>
    </row>
    <row r="8391" spans="1:2" x14ac:dyDescent="0.25">
      <c r="A8391" s="2">
        <v>46007.541666666664</v>
      </c>
      <c r="B8391" s="1">
        <v>13</v>
      </c>
    </row>
    <row r="8392" spans="1:2" x14ac:dyDescent="0.25">
      <c r="A8392" s="2">
        <v>46007.583333333336</v>
      </c>
      <c r="B8392" s="1">
        <v>13</v>
      </c>
    </row>
    <row r="8393" spans="1:2" x14ac:dyDescent="0.25">
      <c r="A8393" s="2">
        <v>46007.625</v>
      </c>
      <c r="B8393" s="1">
        <v>11</v>
      </c>
    </row>
    <row r="8394" spans="1:2" x14ac:dyDescent="0.25">
      <c r="A8394" s="2">
        <v>46007.666666666664</v>
      </c>
      <c r="B8394" s="1">
        <v>12</v>
      </c>
    </row>
    <row r="8395" spans="1:2" x14ac:dyDescent="0.25">
      <c r="A8395" s="2">
        <v>46007.708333333336</v>
      </c>
      <c r="B8395" s="1">
        <v>23</v>
      </c>
    </row>
    <row r="8396" spans="1:2" x14ac:dyDescent="0.25">
      <c r="A8396" s="2">
        <v>46007.75</v>
      </c>
      <c r="B8396" s="1">
        <v>8</v>
      </c>
    </row>
    <row r="8397" spans="1:2" x14ac:dyDescent="0.25">
      <c r="A8397" s="2">
        <v>46007.791666666664</v>
      </c>
      <c r="B8397" s="1">
        <v>17</v>
      </c>
    </row>
    <row r="8398" spans="1:2" x14ac:dyDescent="0.25">
      <c r="A8398" s="2">
        <v>46007.833333333336</v>
      </c>
      <c r="B8398" s="1">
        <v>18</v>
      </c>
    </row>
    <row r="8399" spans="1:2" x14ac:dyDescent="0.25">
      <c r="A8399" s="2">
        <v>46007.875</v>
      </c>
      <c r="B8399" s="1">
        <v>6</v>
      </c>
    </row>
    <row r="8400" spans="1:2" x14ac:dyDescent="0.25">
      <c r="A8400" s="2">
        <v>46007.916666666664</v>
      </c>
      <c r="B8400" s="1">
        <v>6</v>
      </c>
    </row>
    <row r="8401" spans="1:2" x14ac:dyDescent="0.25">
      <c r="A8401" s="2">
        <v>46007.958333333336</v>
      </c>
      <c r="B8401" s="1">
        <v>2</v>
      </c>
    </row>
    <row r="8402" spans="1:2" x14ac:dyDescent="0.25">
      <c r="A8402" s="2">
        <v>46008</v>
      </c>
      <c r="B8402" s="1">
        <v>0</v>
      </c>
    </row>
    <row r="8403" spans="1:2" x14ac:dyDescent="0.25">
      <c r="A8403" s="2">
        <v>46008.041666666664</v>
      </c>
      <c r="B8403" s="1">
        <v>0</v>
      </c>
    </row>
    <row r="8404" spans="1:2" x14ac:dyDescent="0.25">
      <c r="A8404" s="2">
        <v>46008.083333333336</v>
      </c>
      <c r="B8404" s="1">
        <v>0</v>
      </c>
    </row>
    <row r="8405" spans="1:2" x14ac:dyDescent="0.25">
      <c r="A8405" s="2">
        <v>46008.125</v>
      </c>
      <c r="B8405" s="1">
        <v>0</v>
      </c>
    </row>
    <row r="8406" spans="1:2" x14ac:dyDescent="0.25">
      <c r="A8406" s="2">
        <v>46008.166666666664</v>
      </c>
      <c r="B8406" s="1">
        <v>0</v>
      </c>
    </row>
    <row r="8407" spans="1:2" x14ac:dyDescent="0.25">
      <c r="A8407" s="2">
        <v>46008.208333333336</v>
      </c>
      <c r="B8407" s="1">
        <v>0</v>
      </c>
    </row>
    <row r="8408" spans="1:2" x14ac:dyDescent="0.25">
      <c r="A8408" s="2">
        <v>46008.25</v>
      </c>
      <c r="B8408" s="1">
        <v>4</v>
      </c>
    </row>
    <row r="8409" spans="1:2" x14ac:dyDescent="0.25">
      <c r="A8409" s="2">
        <v>46008.291666666664</v>
      </c>
      <c r="B8409" s="1">
        <v>6</v>
      </c>
    </row>
    <row r="8410" spans="1:2" x14ac:dyDescent="0.25">
      <c r="A8410" s="2">
        <v>46008.333333333336</v>
      </c>
      <c r="B8410" s="1">
        <v>18</v>
      </c>
    </row>
    <row r="8411" spans="1:2" x14ac:dyDescent="0.25">
      <c r="A8411" s="2">
        <v>46008.375</v>
      </c>
      <c r="B8411" s="1">
        <v>5</v>
      </c>
    </row>
    <row r="8412" spans="1:2" x14ac:dyDescent="0.25">
      <c r="A8412" s="2">
        <v>46008.416666666664</v>
      </c>
      <c r="B8412" s="1">
        <v>8</v>
      </c>
    </row>
    <row r="8413" spans="1:2" x14ac:dyDescent="0.25">
      <c r="A8413" s="2">
        <v>46008.458333333336</v>
      </c>
      <c r="B8413" s="1">
        <v>1</v>
      </c>
    </row>
    <row r="8414" spans="1:2" x14ac:dyDescent="0.25">
      <c r="A8414" s="2">
        <v>46008.5</v>
      </c>
      <c r="B8414" s="1">
        <v>13</v>
      </c>
    </row>
    <row r="8415" spans="1:2" x14ac:dyDescent="0.25">
      <c r="A8415" s="2">
        <v>46008.541666666664</v>
      </c>
      <c r="B8415" s="1">
        <v>8</v>
      </c>
    </row>
    <row r="8416" spans="1:2" x14ac:dyDescent="0.25">
      <c r="A8416" s="2">
        <v>46008.583333333336</v>
      </c>
      <c r="B8416" s="1">
        <v>10</v>
      </c>
    </row>
    <row r="8417" spans="1:2" x14ac:dyDescent="0.25">
      <c r="A8417" s="2">
        <v>46008.625</v>
      </c>
      <c r="B8417" s="1">
        <v>17</v>
      </c>
    </row>
    <row r="8418" spans="1:2" x14ac:dyDescent="0.25">
      <c r="A8418" s="2">
        <v>46008.666666666664</v>
      </c>
      <c r="B8418" s="1">
        <v>25</v>
      </c>
    </row>
    <row r="8419" spans="1:2" x14ac:dyDescent="0.25">
      <c r="A8419" s="2">
        <v>46008.708333333336</v>
      </c>
      <c r="B8419" s="1">
        <v>23</v>
      </c>
    </row>
    <row r="8420" spans="1:2" x14ac:dyDescent="0.25">
      <c r="A8420" s="2">
        <v>46008.75</v>
      </c>
      <c r="B8420" s="1">
        <v>36</v>
      </c>
    </row>
    <row r="8421" spans="1:2" x14ac:dyDescent="0.25">
      <c r="A8421" s="2">
        <v>46008.791666666664</v>
      </c>
      <c r="B8421" s="1">
        <v>15</v>
      </c>
    </row>
    <row r="8422" spans="1:2" x14ac:dyDescent="0.25">
      <c r="A8422" s="2">
        <v>46008.833333333336</v>
      </c>
      <c r="B8422" s="1">
        <v>18</v>
      </c>
    </row>
    <row r="8423" spans="1:2" x14ac:dyDescent="0.25">
      <c r="A8423" s="2">
        <v>46008.875</v>
      </c>
      <c r="B8423" s="1">
        <v>9</v>
      </c>
    </row>
    <row r="8424" spans="1:2" x14ac:dyDescent="0.25">
      <c r="A8424" s="2">
        <v>46008.916666666664</v>
      </c>
      <c r="B8424" s="1">
        <v>4</v>
      </c>
    </row>
    <row r="8425" spans="1:2" x14ac:dyDescent="0.25">
      <c r="A8425" s="2">
        <v>46008.958333333336</v>
      </c>
      <c r="B8425" s="1">
        <v>5</v>
      </c>
    </row>
    <row r="8426" spans="1:2" x14ac:dyDescent="0.25">
      <c r="A8426" s="2">
        <v>46009</v>
      </c>
      <c r="B8426" s="1">
        <v>0</v>
      </c>
    </row>
    <row r="8427" spans="1:2" x14ac:dyDescent="0.25">
      <c r="A8427" s="2">
        <v>46009.041666666664</v>
      </c>
      <c r="B8427" s="1">
        <v>0</v>
      </c>
    </row>
    <row r="8428" spans="1:2" x14ac:dyDescent="0.25">
      <c r="A8428" s="2">
        <v>46009.083333333336</v>
      </c>
      <c r="B8428" s="1">
        <v>0</v>
      </c>
    </row>
    <row r="8429" spans="1:2" x14ac:dyDescent="0.25">
      <c r="A8429" s="2">
        <v>46009.125</v>
      </c>
      <c r="B8429" s="1">
        <v>0</v>
      </c>
    </row>
    <row r="8430" spans="1:2" x14ac:dyDescent="0.25">
      <c r="A8430" s="2">
        <v>46009.166666666664</v>
      </c>
      <c r="B8430" s="1">
        <v>0</v>
      </c>
    </row>
    <row r="8431" spans="1:2" x14ac:dyDescent="0.25">
      <c r="A8431" s="2">
        <v>46009.208333333336</v>
      </c>
      <c r="B8431" s="1">
        <v>0</v>
      </c>
    </row>
    <row r="8432" spans="1:2" x14ac:dyDescent="0.25">
      <c r="A8432" s="2">
        <v>46009.25</v>
      </c>
      <c r="B8432" s="1">
        <v>2</v>
      </c>
    </row>
    <row r="8433" spans="1:2" x14ac:dyDescent="0.25">
      <c r="A8433" s="2">
        <v>46009.291666666664</v>
      </c>
      <c r="B8433" s="1">
        <v>1</v>
      </c>
    </row>
    <row r="8434" spans="1:2" x14ac:dyDescent="0.25">
      <c r="A8434" s="2">
        <v>46009.333333333336</v>
      </c>
      <c r="B8434" s="1">
        <v>5</v>
      </c>
    </row>
    <row r="8435" spans="1:2" x14ac:dyDescent="0.25">
      <c r="A8435" s="2">
        <v>46009.375</v>
      </c>
      <c r="B8435" s="1">
        <v>6</v>
      </c>
    </row>
    <row r="8436" spans="1:2" x14ac:dyDescent="0.25">
      <c r="A8436" s="2">
        <v>46009.416666666664</v>
      </c>
      <c r="B8436" s="1">
        <v>4</v>
      </c>
    </row>
    <row r="8437" spans="1:2" x14ac:dyDescent="0.25">
      <c r="A8437" s="2">
        <v>46009.458333333336</v>
      </c>
      <c r="B8437" s="1">
        <v>7</v>
      </c>
    </row>
    <row r="8438" spans="1:2" x14ac:dyDescent="0.25">
      <c r="A8438" s="2">
        <v>46009.5</v>
      </c>
      <c r="B8438" s="1">
        <v>16</v>
      </c>
    </row>
    <row r="8439" spans="1:2" x14ac:dyDescent="0.25">
      <c r="A8439" s="2">
        <v>46009.541666666664</v>
      </c>
      <c r="B8439" s="1">
        <v>12</v>
      </c>
    </row>
    <row r="8440" spans="1:2" x14ac:dyDescent="0.25">
      <c r="A8440" s="2">
        <v>46009.583333333336</v>
      </c>
      <c r="B8440" s="1">
        <v>6</v>
      </c>
    </row>
    <row r="8441" spans="1:2" x14ac:dyDescent="0.25">
      <c r="A8441" s="2">
        <v>46009.625</v>
      </c>
      <c r="B8441" s="1">
        <v>7</v>
      </c>
    </row>
    <row r="8442" spans="1:2" x14ac:dyDescent="0.25">
      <c r="A8442" s="2">
        <v>46009.666666666664</v>
      </c>
      <c r="B8442" s="1">
        <v>7</v>
      </c>
    </row>
    <row r="8443" spans="1:2" x14ac:dyDescent="0.25">
      <c r="A8443" s="2">
        <v>46009.708333333336</v>
      </c>
      <c r="B8443" s="1">
        <v>5</v>
      </c>
    </row>
    <row r="8444" spans="1:2" x14ac:dyDescent="0.25">
      <c r="A8444" s="2">
        <v>46009.75</v>
      </c>
      <c r="B8444" s="1">
        <v>8</v>
      </c>
    </row>
    <row r="8445" spans="1:2" x14ac:dyDescent="0.25">
      <c r="A8445" s="2">
        <v>46009.791666666664</v>
      </c>
      <c r="B8445" s="1">
        <v>9</v>
      </c>
    </row>
    <row r="8446" spans="1:2" x14ac:dyDescent="0.25">
      <c r="A8446" s="2">
        <v>46009.833333333336</v>
      </c>
      <c r="B8446" s="1">
        <v>11</v>
      </c>
    </row>
    <row r="8447" spans="1:2" x14ac:dyDescent="0.25">
      <c r="A8447" s="2">
        <v>46009.875</v>
      </c>
      <c r="B8447" s="1">
        <v>2</v>
      </c>
    </row>
    <row r="8448" spans="1:2" x14ac:dyDescent="0.25">
      <c r="A8448" s="2">
        <v>46009.916666666664</v>
      </c>
      <c r="B8448" s="1">
        <v>4</v>
      </c>
    </row>
    <row r="8449" spans="1:2" x14ac:dyDescent="0.25">
      <c r="A8449" s="2">
        <v>46009.958333333336</v>
      </c>
      <c r="B8449" s="1">
        <v>1</v>
      </c>
    </row>
    <row r="8450" spans="1:2" x14ac:dyDescent="0.25">
      <c r="A8450" s="2">
        <v>46010</v>
      </c>
      <c r="B8450" s="1">
        <v>0</v>
      </c>
    </row>
    <row r="8451" spans="1:2" x14ac:dyDescent="0.25">
      <c r="A8451" s="2">
        <v>46010.041666666664</v>
      </c>
      <c r="B8451" s="1">
        <v>1</v>
      </c>
    </row>
    <row r="8452" spans="1:2" x14ac:dyDescent="0.25">
      <c r="A8452" s="2">
        <v>46010.083333333336</v>
      </c>
      <c r="B8452" s="1">
        <v>0</v>
      </c>
    </row>
    <row r="8453" spans="1:2" x14ac:dyDescent="0.25">
      <c r="A8453" s="2">
        <v>46010.125</v>
      </c>
      <c r="B8453" s="1">
        <v>0</v>
      </c>
    </row>
    <row r="8454" spans="1:2" x14ac:dyDescent="0.25">
      <c r="A8454" s="2">
        <v>46010.166666666664</v>
      </c>
      <c r="B8454" s="1">
        <v>0</v>
      </c>
    </row>
    <row r="8455" spans="1:2" x14ac:dyDescent="0.25">
      <c r="A8455" s="2">
        <v>46010.208333333336</v>
      </c>
      <c r="B8455" s="1">
        <v>0</v>
      </c>
    </row>
    <row r="8456" spans="1:2" x14ac:dyDescent="0.25">
      <c r="A8456" s="2">
        <v>46010.25</v>
      </c>
      <c r="B8456" s="1">
        <v>2</v>
      </c>
    </row>
    <row r="8457" spans="1:2" x14ac:dyDescent="0.25">
      <c r="A8457" s="2">
        <v>46010.291666666664</v>
      </c>
      <c r="B8457" s="1">
        <v>7</v>
      </c>
    </row>
    <row r="8458" spans="1:2" x14ac:dyDescent="0.25">
      <c r="A8458" s="2">
        <v>46010.333333333336</v>
      </c>
      <c r="B8458" s="1">
        <v>4</v>
      </c>
    </row>
    <row r="8459" spans="1:2" x14ac:dyDescent="0.25">
      <c r="A8459" s="2">
        <v>46010.375</v>
      </c>
      <c r="B8459" s="1">
        <v>8</v>
      </c>
    </row>
    <row r="8460" spans="1:2" x14ac:dyDescent="0.25">
      <c r="A8460" s="2">
        <v>46010.416666666664</v>
      </c>
      <c r="B8460" s="1">
        <v>13</v>
      </c>
    </row>
    <row r="8461" spans="1:2" x14ac:dyDescent="0.25">
      <c r="A8461" s="2">
        <v>46010.458333333336</v>
      </c>
      <c r="B8461" s="1">
        <v>9</v>
      </c>
    </row>
    <row r="8462" spans="1:2" x14ac:dyDescent="0.25">
      <c r="A8462" s="2">
        <v>46010.5</v>
      </c>
      <c r="B8462" s="1">
        <v>7</v>
      </c>
    </row>
    <row r="8463" spans="1:2" x14ac:dyDescent="0.25">
      <c r="A8463" s="2">
        <v>46010.541666666664</v>
      </c>
      <c r="B8463" s="1">
        <v>21</v>
      </c>
    </row>
    <row r="8464" spans="1:2" x14ac:dyDescent="0.25">
      <c r="A8464" s="2">
        <v>46010.583333333336</v>
      </c>
      <c r="B8464" s="1">
        <v>7</v>
      </c>
    </row>
    <row r="8465" spans="1:2" x14ac:dyDescent="0.25">
      <c r="A8465" s="2">
        <v>46010.625</v>
      </c>
      <c r="B8465" s="1">
        <v>12</v>
      </c>
    </row>
    <row r="8466" spans="1:2" x14ac:dyDescent="0.25">
      <c r="A8466" s="2">
        <v>46010.666666666664</v>
      </c>
      <c r="B8466" s="1">
        <v>37</v>
      </c>
    </row>
    <row r="8467" spans="1:2" x14ac:dyDescent="0.25">
      <c r="A8467" s="2">
        <v>46010.708333333336</v>
      </c>
      <c r="B8467" s="1">
        <v>22</v>
      </c>
    </row>
    <row r="8468" spans="1:2" x14ac:dyDescent="0.25">
      <c r="A8468" s="2">
        <v>46010.75</v>
      </c>
      <c r="B8468" s="1">
        <v>32</v>
      </c>
    </row>
    <row r="8469" spans="1:2" x14ac:dyDescent="0.25">
      <c r="A8469" s="2">
        <v>46010.791666666664</v>
      </c>
      <c r="B8469" s="1">
        <v>21</v>
      </c>
    </row>
    <row r="8470" spans="1:2" x14ac:dyDescent="0.25">
      <c r="A8470" s="2">
        <v>46010.833333333336</v>
      </c>
      <c r="B8470" s="1">
        <v>10</v>
      </c>
    </row>
    <row r="8471" spans="1:2" x14ac:dyDescent="0.25">
      <c r="A8471" s="2">
        <v>46010.875</v>
      </c>
      <c r="B8471" s="1">
        <v>8</v>
      </c>
    </row>
    <row r="8472" spans="1:2" x14ac:dyDescent="0.25">
      <c r="A8472" s="2">
        <v>46010.916666666664</v>
      </c>
      <c r="B8472" s="1">
        <v>2</v>
      </c>
    </row>
    <row r="8473" spans="1:2" x14ac:dyDescent="0.25">
      <c r="A8473" s="2">
        <v>46010.958333333336</v>
      </c>
      <c r="B8473" s="1">
        <v>2</v>
      </c>
    </row>
    <row r="8474" spans="1:2" x14ac:dyDescent="0.25">
      <c r="A8474" s="2">
        <v>46011</v>
      </c>
      <c r="B8474" s="1">
        <v>0</v>
      </c>
    </row>
    <row r="8475" spans="1:2" x14ac:dyDescent="0.25">
      <c r="A8475" s="2">
        <v>46011.041666666664</v>
      </c>
      <c r="B8475" s="1">
        <v>5</v>
      </c>
    </row>
    <row r="8476" spans="1:2" x14ac:dyDescent="0.25">
      <c r="A8476" s="2">
        <v>46011.083333333336</v>
      </c>
      <c r="B8476" s="1">
        <v>4</v>
      </c>
    </row>
    <row r="8477" spans="1:2" x14ac:dyDescent="0.25">
      <c r="A8477" s="2">
        <v>46011.125</v>
      </c>
      <c r="B8477" s="1">
        <v>0</v>
      </c>
    </row>
    <row r="8478" spans="1:2" x14ac:dyDescent="0.25">
      <c r="A8478" s="2">
        <v>46011.166666666664</v>
      </c>
      <c r="B8478" s="1">
        <v>0</v>
      </c>
    </row>
    <row r="8479" spans="1:2" x14ac:dyDescent="0.25">
      <c r="A8479" s="2">
        <v>46011.208333333336</v>
      </c>
      <c r="B8479" s="1">
        <v>0</v>
      </c>
    </row>
    <row r="8480" spans="1:2" x14ac:dyDescent="0.25">
      <c r="A8480" s="2">
        <v>46011.25</v>
      </c>
      <c r="B8480" s="1">
        <v>0</v>
      </c>
    </row>
    <row r="8481" spans="1:2" x14ac:dyDescent="0.25">
      <c r="A8481" s="2">
        <v>46011.291666666664</v>
      </c>
      <c r="B8481" s="1">
        <v>1</v>
      </c>
    </row>
    <row r="8482" spans="1:2" x14ac:dyDescent="0.25">
      <c r="A8482" s="2">
        <v>46011.333333333336</v>
      </c>
      <c r="B8482" s="1">
        <v>3</v>
      </c>
    </row>
    <row r="8483" spans="1:2" x14ac:dyDescent="0.25">
      <c r="A8483" s="2">
        <v>46011.375</v>
      </c>
      <c r="B8483" s="1">
        <v>7</v>
      </c>
    </row>
    <row r="8484" spans="1:2" x14ac:dyDescent="0.25">
      <c r="A8484" s="2">
        <v>46011.416666666664</v>
      </c>
      <c r="B8484" s="1">
        <v>15</v>
      </c>
    </row>
    <row r="8485" spans="1:2" x14ac:dyDescent="0.25">
      <c r="A8485" s="2">
        <v>46011.458333333336</v>
      </c>
      <c r="B8485" s="1">
        <v>24</v>
      </c>
    </row>
    <row r="8486" spans="1:2" x14ac:dyDescent="0.25">
      <c r="A8486" s="2">
        <v>46011.5</v>
      </c>
      <c r="B8486" s="1">
        <v>30</v>
      </c>
    </row>
    <row r="8487" spans="1:2" x14ac:dyDescent="0.25">
      <c r="A8487" s="2">
        <v>46011.541666666664</v>
      </c>
      <c r="B8487" s="1">
        <v>12</v>
      </c>
    </row>
    <row r="8488" spans="1:2" x14ac:dyDescent="0.25">
      <c r="A8488" s="2">
        <v>46011.583333333336</v>
      </c>
      <c r="B8488" s="1">
        <v>24</v>
      </c>
    </row>
    <row r="8489" spans="1:2" x14ac:dyDescent="0.25">
      <c r="A8489" s="2">
        <v>46011.625</v>
      </c>
      <c r="B8489" s="1">
        <v>15</v>
      </c>
    </row>
    <row r="8490" spans="1:2" x14ac:dyDescent="0.25">
      <c r="A8490" s="2">
        <v>46011.666666666664</v>
      </c>
      <c r="B8490" s="1">
        <v>13</v>
      </c>
    </row>
    <row r="8491" spans="1:2" x14ac:dyDescent="0.25">
      <c r="A8491" s="2">
        <v>46011.708333333336</v>
      </c>
      <c r="B8491" s="1">
        <v>11</v>
      </c>
    </row>
    <row r="8492" spans="1:2" x14ac:dyDescent="0.25">
      <c r="A8492" s="2">
        <v>46011.75</v>
      </c>
      <c r="B8492" s="1">
        <v>8</v>
      </c>
    </row>
    <row r="8493" spans="1:2" x14ac:dyDescent="0.25">
      <c r="A8493" s="2">
        <v>46011.791666666664</v>
      </c>
      <c r="B8493" s="1">
        <v>18</v>
      </c>
    </row>
    <row r="8494" spans="1:2" x14ac:dyDescent="0.25">
      <c r="A8494" s="2">
        <v>46011.833333333336</v>
      </c>
      <c r="B8494" s="1">
        <v>11</v>
      </c>
    </row>
    <row r="8495" spans="1:2" x14ac:dyDescent="0.25">
      <c r="A8495" s="2">
        <v>46011.875</v>
      </c>
      <c r="B8495" s="1">
        <v>10</v>
      </c>
    </row>
    <row r="8496" spans="1:2" x14ac:dyDescent="0.25">
      <c r="A8496" s="2">
        <v>46011.916666666664</v>
      </c>
      <c r="B8496" s="1">
        <v>6</v>
      </c>
    </row>
    <row r="8497" spans="1:2" x14ac:dyDescent="0.25">
      <c r="A8497" s="2">
        <v>46011.958333333336</v>
      </c>
      <c r="B8497" s="1">
        <v>11</v>
      </c>
    </row>
    <row r="8498" spans="1:2" x14ac:dyDescent="0.25">
      <c r="A8498" s="2">
        <v>46012</v>
      </c>
      <c r="B8498" s="1">
        <v>0</v>
      </c>
    </row>
    <row r="8499" spans="1:2" x14ac:dyDescent="0.25">
      <c r="A8499" s="2">
        <v>46012.041666666664</v>
      </c>
      <c r="B8499" s="1">
        <v>0</v>
      </c>
    </row>
    <row r="8500" spans="1:2" x14ac:dyDescent="0.25">
      <c r="A8500" s="2">
        <v>46012.083333333336</v>
      </c>
      <c r="B8500" s="1">
        <v>0</v>
      </c>
    </row>
    <row r="8501" spans="1:2" x14ac:dyDescent="0.25">
      <c r="A8501" s="2">
        <v>46012.125</v>
      </c>
      <c r="B8501" s="1">
        <v>3</v>
      </c>
    </row>
    <row r="8502" spans="1:2" x14ac:dyDescent="0.25">
      <c r="A8502" s="2">
        <v>46012.166666666664</v>
      </c>
      <c r="B8502" s="1">
        <v>0</v>
      </c>
    </row>
    <row r="8503" spans="1:2" x14ac:dyDescent="0.25">
      <c r="A8503" s="2">
        <v>46012.208333333336</v>
      </c>
      <c r="B8503" s="1">
        <v>1</v>
      </c>
    </row>
    <row r="8504" spans="1:2" x14ac:dyDescent="0.25">
      <c r="A8504" s="2">
        <v>46012.25</v>
      </c>
      <c r="B8504" s="1">
        <v>0</v>
      </c>
    </row>
    <row r="8505" spans="1:2" x14ac:dyDescent="0.25">
      <c r="A8505" s="2">
        <v>46012.291666666664</v>
      </c>
      <c r="B8505" s="1">
        <v>0</v>
      </c>
    </row>
    <row r="8506" spans="1:2" x14ac:dyDescent="0.25">
      <c r="A8506" s="2">
        <v>46012.333333333336</v>
      </c>
      <c r="B8506" s="1">
        <v>2</v>
      </c>
    </row>
    <row r="8507" spans="1:2" x14ac:dyDescent="0.25">
      <c r="A8507" s="2">
        <v>46012.375</v>
      </c>
      <c r="B8507" s="1">
        <v>9</v>
      </c>
    </row>
    <row r="8508" spans="1:2" x14ac:dyDescent="0.25">
      <c r="A8508" s="2">
        <v>46012.416666666664</v>
      </c>
      <c r="B8508" s="1">
        <v>31</v>
      </c>
    </row>
    <row r="8509" spans="1:2" x14ac:dyDescent="0.25">
      <c r="A8509" s="2">
        <v>46012.458333333336</v>
      </c>
      <c r="B8509" s="1">
        <v>57</v>
      </c>
    </row>
    <row r="8510" spans="1:2" x14ac:dyDescent="0.25">
      <c r="A8510" s="2">
        <v>46012.5</v>
      </c>
      <c r="B8510" s="1">
        <v>51</v>
      </c>
    </row>
    <row r="8511" spans="1:2" x14ac:dyDescent="0.25">
      <c r="A8511" s="2">
        <v>46012.541666666664</v>
      </c>
      <c r="B8511" s="1">
        <v>46</v>
      </c>
    </row>
    <row r="8512" spans="1:2" x14ac:dyDescent="0.25">
      <c r="A8512" s="2">
        <v>46012.583333333336</v>
      </c>
      <c r="B8512" s="1">
        <v>38</v>
      </c>
    </row>
    <row r="8513" spans="1:2" x14ac:dyDescent="0.25">
      <c r="A8513" s="2">
        <v>46012.625</v>
      </c>
      <c r="B8513" s="1">
        <v>47</v>
      </c>
    </row>
    <row r="8514" spans="1:2" x14ac:dyDescent="0.25">
      <c r="A8514" s="2">
        <v>46012.666666666664</v>
      </c>
      <c r="B8514" s="1">
        <v>26</v>
      </c>
    </row>
    <row r="8515" spans="1:2" x14ac:dyDescent="0.25">
      <c r="A8515" s="2">
        <v>46012.708333333336</v>
      </c>
      <c r="B8515" s="1">
        <v>18</v>
      </c>
    </row>
    <row r="8516" spans="1:2" x14ac:dyDescent="0.25">
      <c r="A8516" s="2">
        <v>46012.75</v>
      </c>
      <c r="B8516" s="1">
        <v>17</v>
      </c>
    </row>
    <row r="8517" spans="1:2" x14ac:dyDescent="0.25">
      <c r="A8517" s="2">
        <v>46012.791666666664</v>
      </c>
      <c r="B8517" s="1">
        <v>9</v>
      </c>
    </row>
    <row r="8518" spans="1:2" x14ac:dyDescent="0.25">
      <c r="A8518" s="2">
        <v>46012.833333333336</v>
      </c>
      <c r="B8518" s="1">
        <v>21</v>
      </c>
    </row>
    <row r="8519" spans="1:2" x14ac:dyDescent="0.25">
      <c r="A8519" s="2">
        <v>46012.875</v>
      </c>
      <c r="B8519" s="1">
        <v>8</v>
      </c>
    </row>
    <row r="8520" spans="1:2" x14ac:dyDescent="0.25">
      <c r="A8520" s="2">
        <v>46012.916666666664</v>
      </c>
      <c r="B8520" s="1">
        <v>13</v>
      </c>
    </row>
    <row r="8521" spans="1:2" x14ac:dyDescent="0.25">
      <c r="A8521" s="2">
        <v>46012.958333333336</v>
      </c>
      <c r="B8521" s="1">
        <v>0</v>
      </c>
    </row>
    <row r="8522" spans="1:2" x14ac:dyDescent="0.25">
      <c r="A8522" s="2">
        <v>46013</v>
      </c>
      <c r="B8522" s="1">
        <v>0</v>
      </c>
    </row>
    <row r="8523" spans="1:2" x14ac:dyDescent="0.25">
      <c r="A8523" s="2">
        <v>46013.041666666664</v>
      </c>
      <c r="B8523" s="1">
        <v>0</v>
      </c>
    </row>
    <row r="8524" spans="1:2" x14ac:dyDescent="0.25">
      <c r="A8524" s="2">
        <v>46013.083333333336</v>
      </c>
      <c r="B8524" s="1">
        <v>0</v>
      </c>
    </row>
    <row r="8525" spans="1:2" x14ac:dyDescent="0.25">
      <c r="A8525" s="2">
        <v>46013.125</v>
      </c>
      <c r="B8525" s="1">
        <v>0</v>
      </c>
    </row>
    <row r="8526" spans="1:2" x14ac:dyDescent="0.25">
      <c r="A8526" s="2">
        <v>46013.166666666664</v>
      </c>
      <c r="B8526" s="1">
        <v>0</v>
      </c>
    </row>
    <row r="8527" spans="1:2" x14ac:dyDescent="0.25">
      <c r="A8527" s="2">
        <v>46013.208333333336</v>
      </c>
      <c r="B8527" s="1">
        <v>0</v>
      </c>
    </row>
    <row r="8528" spans="1:2" x14ac:dyDescent="0.25">
      <c r="A8528" s="2">
        <v>46013.25</v>
      </c>
      <c r="B8528" s="1">
        <v>3</v>
      </c>
    </row>
    <row r="8529" spans="1:2" x14ac:dyDescent="0.25">
      <c r="A8529" s="2">
        <v>46013.291666666664</v>
      </c>
      <c r="B8529" s="1">
        <v>4</v>
      </c>
    </row>
    <row r="8530" spans="1:2" x14ac:dyDescent="0.25">
      <c r="A8530" s="2">
        <v>46013.333333333336</v>
      </c>
      <c r="B8530" s="1">
        <v>3</v>
      </c>
    </row>
    <row r="8531" spans="1:2" x14ac:dyDescent="0.25">
      <c r="A8531" s="2">
        <v>46013.375</v>
      </c>
      <c r="B8531" s="1">
        <v>5</v>
      </c>
    </row>
    <row r="8532" spans="1:2" x14ac:dyDescent="0.25">
      <c r="A8532" s="2">
        <v>46013.416666666664</v>
      </c>
      <c r="B8532" s="1">
        <v>40</v>
      </c>
    </row>
    <row r="8533" spans="1:2" x14ac:dyDescent="0.25">
      <c r="A8533" s="2">
        <v>46013.458333333336</v>
      </c>
      <c r="B8533" s="1">
        <v>30</v>
      </c>
    </row>
    <row r="8534" spans="1:2" x14ac:dyDescent="0.25">
      <c r="A8534" s="2">
        <v>46013.5</v>
      </c>
      <c r="B8534" s="1">
        <v>12</v>
      </c>
    </row>
    <row r="8535" spans="1:2" x14ac:dyDescent="0.25">
      <c r="A8535" s="2">
        <v>46013.541666666664</v>
      </c>
      <c r="B8535" s="1">
        <v>10</v>
      </c>
    </row>
    <row r="8536" spans="1:2" x14ac:dyDescent="0.25">
      <c r="A8536" s="2">
        <v>46013.583333333336</v>
      </c>
      <c r="B8536" s="1">
        <v>11</v>
      </c>
    </row>
    <row r="8537" spans="1:2" x14ac:dyDescent="0.25">
      <c r="A8537" s="2">
        <v>46013.625</v>
      </c>
      <c r="B8537" s="1">
        <v>24</v>
      </c>
    </row>
    <row r="8538" spans="1:2" x14ac:dyDescent="0.25">
      <c r="A8538" s="2">
        <v>46013.666666666664</v>
      </c>
      <c r="B8538" s="1">
        <v>44</v>
      </c>
    </row>
    <row r="8539" spans="1:2" x14ac:dyDescent="0.25">
      <c r="A8539" s="2">
        <v>46013.708333333336</v>
      </c>
      <c r="B8539" s="1">
        <v>28</v>
      </c>
    </row>
    <row r="8540" spans="1:2" x14ac:dyDescent="0.25">
      <c r="A8540" s="2">
        <v>46013.75</v>
      </c>
      <c r="B8540" s="1">
        <v>62</v>
      </c>
    </row>
    <row r="8541" spans="1:2" x14ac:dyDescent="0.25">
      <c r="A8541" s="2">
        <v>46013.791666666664</v>
      </c>
      <c r="B8541" s="1">
        <v>13</v>
      </c>
    </row>
    <row r="8542" spans="1:2" x14ac:dyDescent="0.25">
      <c r="A8542" s="2">
        <v>46013.833333333336</v>
      </c>
      <c r="B8542" s="1">
        <v>8</v>
      </c>
    </row>
    <row r="8543" spans="1:2" x14ac:dyDescent="0.25">
      <c r="A8543" s="2">
        <v>46013.875</v>
      </c>
      <c r="B8543" s="1">
        <v>5</v>
      </c>
    </row>
    <row r="8544" spans="1:2" x14ac:dyDescent="0.25">
      <c r="A8544" s="2">
        <v>46013.916666666664</v>
      </c>
      <c r="B8544" s="1">
        <v>2</v>
      </c>
    </row>
    <row r="8545" spans="1:2" x14ac:dyDescent="0.25">
      <c r="A8545" s="2">
        <v>46013.958333333336</v>
      </c>
      <c r="B8545" s="1">
        <v>2</v>
      </c>
    </row>
    <row r="8546" spans="1:2" x14ac:dyDescent="0.25">
      <c r="A8546" s="2">
        <v>46014</v>
      </c>
      <c r="B8546" s="1">
        <v>0</v>
      </c>
    </row>
    <row r="8547" spans="1:2" x14ac:dyDescent="0.25">
      <c r="A8547" s="2">
        <v>46014.041666666664</v>
      </c>
      <c r="B8547" s="1">
        <v>2</v>
      </c>
    </row>
    <row r="8548" spans="1:2" x14ac:dyDescent="0.25">
      <c r="A8548" s="2">
        <v>46014.083333333336</v>
      </c>
      <c r="B8548" s="1">
        <v>0</v>
      </c>
    </row>
    <row r="8549" spans="1:2" x14ac:dyDescent="0.25">
      <c r="A8549" s="2">
        <v>46014.125</v>
      </c>
      <c r="B8549" s="1">
        <v>1</v>
      </c>
    </row>
    <row r="8550" spans="1:2" x14ac:dyDescent="0.25">
      <c r="A8550" s="2">
        <v>46014.166666666664</v>
      </c>
      <c r="B8550" s="1">
        <v>0</v>
      </c>
    </row>
    <row r="8551" spans="1:2" x14ac:dyDescent="0.25">
      <c r="A8551" s="2">
        <v>46014.208333333336</v>
      </c>
      <c r="B8551" s="1">
        <v>0</v>
      </c>
    </row>
    <row r="8552" spans="1:2" x14ac:dyDescent="0.25">
      <c r="A8552" s="2">
        <v>46014.25</v>
      </c>
      <c r="B8552" s="1">
        <v>0</v>
      </c>
    </row>
    <row r="8553" spans="1:2" x14ac:dyDescent="0.25">
      <c r="A8553" s="2">
        <v>46014.291666666664</v>
      </c>
      <c r="B8553" s="1">
        <v>1</v>
      </c>
    </row>
    <row r="8554" spans="1:2" x14ac:dyDescent="0.25">
      <c r="A8554" s="2">
        <v>46014.333333333336</v>
      </c>
      <c r="B8554" s="1">
        <v>1</v>
      </c>
    </row>
    <row r="8555" spans="1:2" x14ac:dyDescent="0.25">
      <c r="A8555" s="2">
        <v>46014.375</v>
      </c>
      <c r="B8555" s="1">
        <v>6</v>
      </c>
    </row>
    <row r="8556" spans="1:2" x14ac:dyDescent="0.25">
      <c r="A8556" s="2">
        <v>46014.416666666664</v>
      </c>
      <c r="B8556" s="1">
        <v>10</v>
      </c>
    </row>
    <row r="8557" spans="1:2" x14ac:dyDescent="0.25">
      <c r="A8557" s="2">
        <v>46014.458333333336</v>
      </c>
      <c r="B8557" s="1">
        <v>14</v>
      </c>
    </row>
    <row r="8558" spans="1:2" x14ac:dyDescent="0.25">
      <c r="A8558" s="2">
        <v>46014.5</v>
      </c>
      <c r="B8558" s="1">
        <v>14</v>
      </c>
    </row>
    <row r="8559" spans="1:2" x14ac:dyDescent="0.25">
      <c r="A8559" s="2">
        <v>46014.541666666664</v>
      </c>
      <c r="B8559" s="1">
        <v>19</v>
      </c>
    </row>
    <row r="8560" spans="1:2" x14ac:dyDescent="0.25">
      <c r="A8560" s="2">
        <v>46014.583333333336</v>
      </c>
      <c r="B8560" s="1">
        <v>14</v>
      </c>
    </row>
    <row r="8561" spans="1:2" x14ac:dyDescent="0.25">
      <c r="A8561" s="2">
        <v>46014.625</v>
      </c>
      <c r="B8561" s="1">
        <v>16</v>
      </c>
    </row>
    <row r="8562" spans="1:2" x14ac:dyDescent="0.25">
      <c r="A8562" s="2">
        <v>46014.666666666664</v>
      </c>
      <c r="B8562" s="1">
        <v>12</v>
      </c>
    </row>
    <row r="8563" spans="1:2" x14ac:dyDescent="0.25">
      <c r="A8563" s="2">
        <v>46014.708333333336</v>
      </c>
      <c r="B8563" s="1">
        <v>11</v>
      </c>
    </row>
    <row r="8564" spans="1:2" x14ac:dyDescent="0.25">
      <c r="A8564" s="2">
        <v>46014.75</v>
      </c>
      <c r="B8564" s="1">
        <v>4</v>
      </c>
    </row>
    <row r="8565" spans="1:2" x14ac:dyDescent="0.25">
      <c r="A8565" s="2">
        <v>46014.791666666664</v>
      </c>
      <c r="B8565" s="1">
        <v>6</v>
      </c>
    </row>
    <row r="8566" spans="1:2" x14ac:dyDescent="0.25">
      <c r="A8566" s="2">
        <v>46014.833333333336</v>
      </c>
      <c r="B8566" s="1">
        <v>4</v>
      </c>
    </row>
    <row r="8567" spans="1:2" x14ac:dyDescent="0.25">
      <c r="A8567" s="2">
        <v>46014.875</v>
      </c>
      <c r="B8567" s="1">
        <v>3</v>
      </c>
    </row>
    <row r="8568" spans="1:2" x14ac:dyDescent="0.25">
      <c r="A8568" s="2">
        <v>46014.916666666664</v>
      </c>
      <c r="B8568" s="1">
        <v>5</v>
      </c>
    </row>
    <row r="8569" spans="1:2" x14ac:dyDescent="0.25">
      <c r="A8569" s="2">
        <v>46014.958333333336</v>
      </c>
      <c r="B8569" s="1">
        <v>4</v>
      </c>
    </row>
    <row r="8570" spans="1:2" x14ac:dyDescent="0.25">
      <c r="A8570" s="2">
        <v>46015</v>
      </c>
      <c r="B8570" s="1">
        <v>0</v>
      </c>
    </row>
    <row r="8571" spans="1:2" x14ac:dyDescent="0.25">
      <c r="A8571" s="2">
        <v>46015.041666666664</v>
      </c>
      <c r="B8571" s="1">
        <v>3</v>
      </c>
    </row>
    <row r="8572" spans="1:2" x14ac:dyDescent="0.25">
      <c r="A8572" s="2">
        <v>46015.083333333336</v>
      </c>
      <c r="B8572" s="1">
        <v>0</v>
      </c>
    </row>
    <row r="8573" spans="1:2" x14ac:dyDescent="0.25">
      <c r="A8573" s="2">
        <v>46015.125</v>
      </c>
      <c r="B8573" s="1">
        <v>0</v>
      </c>
    </row>
    <row r="8574" spans="1:2" x14ac:dyDescent="0.25">
      <c r="A8574" s="2">
        <v>46015.166666666664</v>
      </c>
      <c r="B8574" s="1">
        <v>0</v>
      </c>
    </row>
    <row r="8575" spans="1:2" x14ac:dyDescent="0.25">
      <c r="A8575" s="2">
        <v>46015.208333333336</v>
      </c>
      <c r="B8575" s="1">
        <v>0</v>
      </c>
    </row>
    <row r="8576" spans="1:2" x14ac:dyDescent="0.25">
      <c r="A8576" s="2">
        <v>46015.25</v>
      </c>
      <c r="B8576" s="1">
        <v>4</v>
      </c>
    </row>
    <row r="8577" spans="1:2" x14ac:dyDescent="0.25">
      <c r="A8577" s="2">
        <v>46015.291666666664</v>
      </c>
      <c r="B8577" s="1">
        <v>0</v>
      </c>
    </row>
    <row r="8578" spans="1:2" x14ac:dyDescent="0.25">
      <c r="A8578" s="2">
        <v>46015.333333333336</v>
      </c>
      <c r="B8578" s="1">
        <v>5</v>
      </c>
    </row>
    <row r="8579" spans="1:2" x14ac:dyDescent="0.25">
      <c r="A8579" s="2">
        <v>46015.375</v>
      </c>
      <c r="B8579" s="1">
        <v>8</v>
      </c>
    </row>
    <row r="8580" spans="1:2" x14ac:dyDescent="0.25">
      <c r="A8580" s="2">
        <v>46015.416666666664</v>
      </c>
      <c r="B8580" s="1">
        <v>10</v>
      </c>
    </row>
    <row r="8581" spans="1:2" x14ac:dyDescent="0.25">
      <c r="A8581" s="2">
        <v>46015.458333333336</v>
      </c>
      <c r="B8581" s="1">
        <v>25</v>
      </c>
    </row>
    <row r="8582" spans="1:2" x14ac:dyDescent="0.25">
      <c r="A8582" s="2">
        <v>46015.5</v>
      </c>
      <c r="B8582" s="1">
        <v>12</v>
      </c>
    </row>
    <row r="8583" spans="1:2" x14ac:dyDescent="0.25">
      <c r="A8583" s="2">
        <v>46015.541666666664</v>
      </c>
      <c r="B8583" s="1">
        <v>16</v>
      </c>
    </row>
    <row r="8584" spans="1:2" x14ac:dyDescent="0.25">
      <c r="A8584" s="2">
        <v>46015.583333333336</v>
      </c>
      <c r="B8584" s="1">
        <v>11</v>
      </c>
    </row>
    <row r="8585" spans="1:2" x14ac:dyDescent="0.25">
      <c r="A8585" s="2">
        <v>46015.625</v>
      </c>
      <c r="B8585" s="1">
        <v>20</v>
      </c>
    </row>
    <row r="8586" spans="1:2" x14ac:dyDescent="0.25">
      <c r="A8586" s="2">
        <v>46015.666666666664</v>
      </c>
      <c r="B8586" s="1">
        <v>9</v>
      </c>
    </row>
    <row r="8587" spans="1:2" x14ac:dyDescent="0.25">
      <c r="A8587" s="2">
        <v>46015.708333333336</v>
      </c>
      <c r="B8587" s="1">
        <v>10</v>
      </c>
    </row>
    <row r="8588" spans="1:2" x14ac:dyDescent="0.25">
      <c r="A8588" s="2">
        <v>46015.75</v>
      </c>
      <c r="B8588" s="1">
        <v>13</v>
      </c>
    </row>
    <row r="8589" spans="1:2" x14ac:dyDescent="0.25">
      <c r="A8589" s="2">
        <v>46015.791666666664</v>
      </c>
      <c r="B8589" s="1">
        <v>9</v>
      </c>
    </row>
    <row r="8590" spans="1:2" x14ac:dyDescent="0.25">
      <c r="A8590" s="2">
        <v>46015.833333333336</v>
      </c>
      <c r="B8590" s="1">
        <v>13</v>
      </c>
    </row>
    <row r="8591" spans="1:2" x14ac:dyDescent="0.25">
      <c r="A8591" s="2">
        <v>46015.875</v>
      </c>
      <c r="B8591" s="1">
        <v>9</v>
      </c>
    </row>
    <row r="8592" spans="1:2" x14ac:dyDescent="0.25">
      <c r="A8592" s="2">
        <v>46015.916666666664</v>
      </c>
      <c r="B8592" s="1">
        <v>6</v>
      </c>
    </row>
    <row r="8593" spans="1:2" x14ac:dyDescent="0.25">
      <c r="A8593" s="2">
        <v>46015.958333333336</v>
      </c>
      <c r="B8593" s="1">
        <v>3</v>
      </c>
    </row>
    <row r="8594" spans="1:2" x14ac:dyDescent="0.25">
      <c r="A8594" s="2">
        <v>46016</v>
      </c>
      <c r="B8594" s="1">
        <v>0</v>
      </c>
    </row>
    <row r="8595" spans="1:2" x14ac:dyDescent="0.25">
      <c r="A8595" s="2">
        <v>46016.041666666664</v>
      </c>
      <c r="B8595" s="1">
        <v>10</v>
      </c>
    </row>
    <row r="8596" spans="1:2" x14ac:dyDescent="0.25">
      <c r="A8596" s="2">
        <v>46016.083333333336</v>
      </c>
      <c r="B8596" s="1">
        <v>2</v>
      </c>
    </row>
    <row r="8597" spans="1:2" x14ac:dyDescent="0.25">
      <c r="A8597" s="2">
        <v>46016.125</v>
      </c>
      <c r="B8597" s="1">
        <v>0</v>
      </c>
    </row>
    <row r="8598" spans="1:2" x14ac:dyDescent="0.25">
      <c r="A8598" s="2">
        <v>46016.166666666664</v>
      </c>
      <c r="B8598" s="1">
        <v>0</v>
      </c>
    </row>
    <row r="8599" spans="1:2" x14ac:dyDescent="0.25">
      <c r="A8599" s="2">
        <v>46016.208333333336</v>
      </c>
      <c r="B8599" s="1">
        <v>1</v>
      </c>
    </row>
    <row r="8600" spans="1:2" x14ac:dyDescent="0.25">
      <c r="A8600" s="2">
        <v>46016.25</v>
      </c>
      <c r="B8600" s="1">
        <v>0</v>
      </c>
    </row>
    <row r="8601" spans="1:2" x14ac:dyDescent="0.25">
      <c r="A8601" s="2">
        <v>46016.291666666664</v>
      </c>
      <c r="B8601" s="1">
        <v>0</v>
      </c>
    </row>
    <row r="8602" spans="1:2" x14ac:dyDescent="0.25">
      <c r="A8602" s="2">
        <v>46016.333333333336</v>
      </c>
      <c r="B8602" s="1">
        <v>1</v>
      </c>
    </row>
    <row r="8603" spans="1:2" x14ac:dyDescent="0.25">
      <c r="A8603" s="2">
        <v>46016.375</v>
      </c>
      <c r="B8603" s="1">
        <v>8</v>
      </c>
    </row>
    <row r="8604" spans="1:2" x14ac:dyDescent="0.25">
      <c r="A8604" s="2">
        <v>46016.416666666664</v>
      </c>
      <c r="B8604" s="1">
        <v>17</v>
      </c>
    </row>
    <row r="8605" spans="1:2" x14ac:dyDescent="0.25">
      <c r="A8605" s="2">
        <v>46016.458333333336</v>
      </c>
      <c r="B8605" s="1">
        <v>35</v>
      </c>
    </row>
    <row r="8606" spans="1:2" x14ac:dyDescent="0.25">
      <c r="A8606" s="2">
        <v>46016.5</v>
      </c>
      <c r="B8606" s="1">
        <v>56</v>
      </c>
    </row>
    <row r="8607" spans="1:2" x14ac:dyDescent="0.25">
      <c r="A8607" s="2">
        <v>46016.541666666664</v>
      </c>
      <c r="B8607" s="1">
        <v>35</v>
      </c>
    </row>
    <row r="8608" spans="1:2" x14ac:dyDescent="0.25">
      <c r="A8608" s="2">
        <v>46016.583333333336</v>
      </c>
      <c r="B8608" s="1">
        <v>28</v>
      </c>
    </row>
    <row r="8609" spans="1:2" x14ac:dyDescent="0.25">
      <c r="A8609" s="2">
        <v>46016.625</v>
      </c>
      <c r="B8609" s="1">
        <v>21</v>
      </c>
    </row>
    <row r="8610" spans="1:2" x14ac:dyDescent="0.25">
      <c r="A8610" s="2">
        <v>46016.666666666664</v>
      </c>
      <c r="B8610" s="1">
        <v>21</v>
      </c>
    </row>
    <row r="8611" spans="1:2" x14ac:dyDescent="0.25">
      <c r="A8611" s="2">
        <v>46016.708333333336</v>
      </c>
      <c r="B8611" s="1">
        <v>7</v>
      </c>
    </row>
    <row r="8612" spans="1:2" x14ac:dyDescent="0.25">
      <c r="A8612" s="2">
        <v>46016.75</v>
      </c>
      <c r="B8612" s="1">
        <v>27</v>
      </c>
    </row>
    <row r="8613" spans="1:2" x14ac:dyDescent="0.25">
      <c r="A8613" s="2">
        <v>46016.791666666664</v>
      </c>
      <c r="B8613" s="1">
        <v>22</v>
      </c>
    </row>
    <row r="8614" spans="1:2" x14ac:dyDescent="0.25">
      <c r="A8614" s="2">
        <v>46016.833333333336</v>
      </c>
      <c r="B8614" s="1">
        <v>9</v>
      </c>
    </row>
    <row r="8615" spans="1:2" x14ac:dyDescent="0.25">
      <c r="A8615" s="2">
        <v>46016.875</v>
      </c>
      <c r="B8615" s="1">
        <v>6</v>
      </c>
    </row>
    <row r="8616" spans="1:2" x14ac:dyDescent="0.25">
      <c r="A8616" s="2">
        <v>46016.916666666664</v>
      </c>
      <c r="B8616" s="1">
        <v>5</v>
      </c>
    </row>
    <row r="8617" spans="1:2" x14ac:dyDescent="0.25">
      <c r="A8617" s="2">
        <v>46016.958333333336</v>
      </c>
      <c r="B8617" s="1">
        <v>3</v>
      </c>
    </row>
    <row r="8618" spans="1:2" x14ac:dyDescent="0.25">
      <c r="A8618" s="2">
        <v>46017</v>
      </c>
      <c r="B8618" s="1">
        <v>0</v>
      </c>
    </row>
    <row r="8619" spans="1:2" x14ac:dyDescent="0.25">
      <c r="A8619" s="2">
        <v>46017.041666666664</v>
      </c>
      <c r="B8619" s="1">
        <v>0</v>
      </c>
    </row>
    <row r="8620" spans="1:2" x14ac:dyDescent="0.25">
      <c r="A8620" s="2">
        <v>46017.083333333336</v>
      </c>
      <c r="B8620" s="1">
        <v>5</v>
      </c>
    </row>
    <row r="8621" spans="1:2" x14ac:dyDescent="0.25">
      <c r="A8621" s="2">
        <v>46017.125</v>
      </c>
      <c r="B8621" s="1">
        <v>1</v>
      </c>
    </row>
    <row r="8622" spans="1:2" x14ac:dyDescent="0.25">
      <c r="A8622" s="2">
        <v>46017.166666666664</v>
      </c>
      <c r="B8622" s="1">
        <v>0</v>
      </c>
    </row>
    <row r="8623" spans="1:2" x14ac:dyDescent="0.25">
      <c r="A8623" s="2">
        <v>46017.208333333336</v>
      </c>
      <c r="B8623" s="1">
        <v>0</v>
      </c>
    </row>
    <row r="8624" spans="1:2" x14ac:dyDescent="0.25">
      <c r="A8624" s="2">
        <v>46017.25</v>
      </c>
      <c r="B8624" s="1">
        <v>0</v>
      </c>
    </row>
    <row r="8625" spans="1:2" x14ac:dyDescent="0.25">
      <c r="A8625" s="2">
        <v>46017.291666666664</v>
      </c>
      <c r="B8625" s="1">
        <v>1</v>
      </c>
    </row>
    <row r="8626" spans="1:2" x14ac:dyDescent="0.25">
      <c r="A8626" s="2">
        <v>46017.333333333336</v>
      </c>
      <c r="B8626" s="1">
        <v>2</v>
      </c>
    </row>
    <row r="8627" spans="1:2" x14ac:dyDescent="0.25">
      <c r="A8627" s="2">
        <v>46017.375</v>
      </c>
      <c r="B8627" s="1">
        <v>7</v>
      </c>
    </row>
    <row r="8628" spans="1:2" x14ac:dyDescent="0.25">
      <c r="A8628" s="2">
        <v>46017.416666666664</v>
      </c>
      <c r="B8628" s="1">
        <v>11</v>
      </c>
    </row>
    <row r="8629" spans="1:2" x14ac:dyDescent="0.25">
      <c r="A8629" s="2">
        <v>46017.458333333336</v>
      </c>
      <c r="B8629" s="1">
        <v>47</v>
      </c>
    </row>
    <row r="8630" spans="1:2" x14ac:dyDescent="0.25">
      <c r="A8630" s="2">
        <v>46017.5</v>
      </c>
      <c r="B8630" s="1">
        <v>64</v>
      </c>
    </row>
    <row r="8631" spans="1:2" x14ac:dyDescent="0.25">
      <c r="A8631" s="2">
        <v>46017.541666666664</v>
      </c>
      <c r="B8631" s="1">
        <v>69</v>
      </c>
    </row>
    <row r="8632" spans="1:2" x14ac:dyDescent="0.25">
      <c r="A8632" s="2">
        <v>46017.583333333336</v>
      </c>
      <c r="B8632" s="1">
        <v>74</v>
      </c>
    </row>
    <row r="8633" spans="1:2" x14ac:dyDescent="0.25">
      <c r="A8633" s="2">
        <v>46017.625</v>
      </c>
      <c r="B8633" s="1">
        <v>60</v>
      </c>
    </row>
    <row r="8634" spans="1:2" x14ac:dyDescent="0.25">
      <c r="A8634" s="2">
        <v>46017.666666666664</v>
      </c>
      <c r="B8634" s="1">
        <v>26</v>
      </c>
    </row>
    <row r="8635" spans="1:2" x14ac:dyDescent="0.25">
      <c r="A8635" s="2">
        <v>46017.708333333336</v>
      </c>
      <c r="B8635" s="1">
        <v>22</v>
      </c>
    </row>
    <row r="8636" spans="1:2" x14ac:dyDescent="0.25">
      <c r="A8636" s="2">
        <v>46017.75</v>
      </c>
      <c r="B8636" s="1">
        <v>13</v>
      </c>
    </row>
    <row r="8637" spans="1:2" x14ac:dyDescent="0.25">
      <c r="A8637" s="2">
        <v>46017.791666666664</v>
      </c>
      <c r="B8637" s="1">
        <v>8</v>
      </c>
    </row>
    <row r="8638" spans="1:2" x14ac:dyDescent="0.25">
      <c r="A8638" s="2">
        <v>46017.833333333336</v>
      </c>
      <c r="B8638" s="1">
        <v>6</v>
      </c>
    </row>
    <row r="8639" spans="1:2" x14ac:dyDescent="0.25">
      <c r="A8639" s="2">
        <v>46017.875</v>
      </c>
      <c r="B8639" s="1">
        <v>16</v>
      </c>
    </row>
    <row r="8640" spans="1:2" x14ac:dyDescent="0.25">
      <c r="A8640" s="2">
        <v>46017.916666666664</v>
      </c>
      <c r="B8640" s="1">
        <v>15</v>
      </c>
    </row>
    <row r="8641" spans="1:2" x14ac:dyDescent="0.25">
      <c r="A8641" s="2">
        <v>46017.958333333336</v>
      </c>
      <c r="B8641" s="1">
        <v>8</v>
      </c>
    </row>
    <row r="8642" spans="1:2" x14ac:dyDescent="0.25">
      <c r="A8642" s="2">
        <v>46018</v>
      </c>
      <c r="B8642" s="1">
        <v>0</v>
      </c>
    </row>
    <row r="8643" spans="1:2" x14ac:dyDescent="0.25">
      <c r="A8643" s="2">
        <v>46018.041666666664</v>
      </c>
      <c r="B8643" s="1">
        <v>0</v>
      </c>
    </row>
    <row r="8644" spans="1:2" x14ac:dyDescent="0.25">
      <c r="A8644" s="2">
        <v>46018.083333333336</v>
      </c>
      <c r="B8644" s="1">
        <v>0</v>
      </c>
    </row>
    <row r="8645" spans="1:2" x14ac:dyDescent="0.25">
      <c r="A8645" s="2">
        <v>46018.125</v>
      </c>
      <c r="B8645" s="1">
        <v>0</v>
      </c>
    </row>
    <row r="8646" spans="1:2" x14ac:dyDescent="0.25">
      <c r="A8646" s="2">
        <v>46018.166666666664</v>
      </c>
      <c r="B8646" s="1">
        <v>0</v>
      </c>
    </row>
    <row r="8647" spans="1:2" x14ac:dyDescent="0.25">
      <c r="A8647" s="2">
        <v>46018.208333333336</v>
      </c>
      <c r="B8647" s="1">
        <v>0</v>
      </c>
    </row>
    <row r="8648" spans="1:2" x14ac:dyDescent="0.25">
      <c r="A8648" s="2">
        <v>46018.25</v>
      </c>
      <c r="B8648" s="1">
        <v>0</v>
      </c>
    </row>
    <row r="8649" spans="1:2" x14ac:dyDescent="0.25">
      <c r="A8649" s="2">
        <v>46018.291666666664</v>
      </c>
      <c r="B8649" s="1">
        <v>4</v>
      </c>
    </row>
    <row r="8650" spans="1:2" x14ac:dyDescent="0.25">
      <c r="A8650" s="2">
        <v>46018.333333333336</v>
      </c>
      <c r="B8650" s="1">
        <v>6</v>
      </c>
    </row>
    <row r="8651" spans="1:2" x14ac:dyDescent="0.25">
      <c r="A8651" s="2">
        <v>46018.375</v>
      </c>
      <c r="B8651" s="1">
        <v>10</v>
      </c>
    </row>
    <row r="8652" spans="1:2" x14ac:dyDescent="0.25">
      <c r="A8652" s="2">
        <v>46018.416666666664</v>
      </c>
      <c r="B8652" s="1">
        <v>29</v>
      </c>
    </row>
    <row r="8653" spans="1:2" x14ac:dyDescent="0.25">
      <c r="A8653" s="2">
        <v>46018.458333333336</v>
      </c>
      <c r="B8653" s="1">
        <v>34</v>
      </c>
    </row>
    <row r="8654" spans="1:2" x14ac:dyDescent="0.25">
      <c r="A8654" s="2">
        <v>46018.5</v>
      </c>
      <c r="B8654" s="1">
        <v>47</v>
      </c>
    </row>
    <row r="8655" spans="1:2" x14ac:dyDescent="0.25">
      <c r="A8655" s="2">
        <v>46018.541666666664</v>
      </c>
      <c r="B8655" s="1">
        <v>28</v>
      </c>
    </row>
    <row r="8656" spans="1:2" x14ac:dyDescent="0.25">
      <c r="A8656" s="2">
        <v>46018.583333333336</v>
      </c>
      <c r="B8656" s="1">
        <v>27</v>
      </c>
    </row>
    <row r="8657" spans="1:2" x14ac:dyDescent="0.25">
      <c r="A8657" s="2">
        <v>46018.625</v>
      </c>
      <c r="B8657" s="1">
        <v>23</v>
      </c>
    </row>
    <row r="8658" spans="1:2" x14ac:dyDescent="0.25">
      <c r="A8658" s="2">
        <v>46018.666666666664</v>
      </c>
      <c r="B8658" s="1">
        <v>8</v>
      </c>
    </row>
    <row r="8659" spans="1:2" x14ac:dyDescent="0.25">
      <c r="A8659" s="2">
        <v>46018.708333333336</v>
      </c>
      <c r="B8659" s="1">
        <v>14</v>
      </c>
    </row>
    <row r="8660" spans="1:2" x14ac:dyDescent="0.25">
      <c r="A8660" s="2">
        <v>46018.75</v>
      </c>
      <c r="B8660" s="1">
        <v>10</v>
      </c>
    </row>
    <row r="8661" spans="1:2" x14ac:dyDescent="0.25">
      <c r="A8661" s="2">
        <v>46018.791666666664</v>
      </c>
      <c r="B8661" s="1">
        <v>18</v>
      </c>
    </row>
    <row r="8662" spans="1:2" x14ac:dyDescent="0.25">
      <c r="A8662" s="2">
        <v>46018.833333333336</v>
      </c>
      <c r="B8662" s="1">
        <v>5</v>
      </c>
    </row>
    <row r="8663" spans="1:2" x14ac:dyDescent="0.25">
      <c r="A8663" s="2">
        <v>46018.875</v>
      </c>
      <c r="B8663" s="1">
        <v>9</v>
      </c>
    </row>
    <row r="8664" spans="1:2" x14ac:dyDescent="0.25">
      <c r="A8664" s="2">
        <v>46018.916666666664</v>
      </c>
      <c r="B8664" s="1">
        <v>12</v>
      </c>
    </row>
    <row r="8665" spans="1:2" x14ac:dyDescent="0.25">
      <c r="A8665" s="2">
        <v>46018.958333333336</v>
      </c>
      <c r="B8665" s="1">
        <v>7</v>
      </c>
    </row>
    <row r="8666" spans="1:2" x14ac:dyDescent="0.25">
      <c r="A8666" s="2">
        <v>46019</v>
      </c>
      <c r="B8666" s="1">
        <v>0</v>
      </c>
    </row>
    <row r="8667" spans="1:2" x14ac:dyDescent="0.25">
      <c r="A8667" s="2">
        <v>46019.041666666664</v>
      </c>
      <c r="B8667" s="1">
        <v>0</v>
      </c>
    </row>
    <row r="8668" spans="1:2" x14ac:dyDescent="0.25">
      <c r="A8668" s="2">
        <v>46019.083333333336</v>
      </c>
      <c r="B8668" s="1">
        <v>0</v>
      </c>
    </row>
    <row r="8669" spans="1:2" x14ac:dyDescent="0.25">
      <c r="A8669" s="2">
        <v>46019.125</v>
      </c>
      <c r="B8669" s="1">
        <v>0</v>
      </c>
    </row>
    <row r="8670" spans="1:2" x14ac:dyDescent="0.25">
      <c r="A8670" s="2">
        <v>46019.166666666664</v>
      </c>
      <c r="B8670" s="1">
        <v>0</v>
      </c>
    </row>
    <row r="8671" spans="1:2" x14ac:dyDescent="0.25">
      <c r="A8671" s="2">
        <v>46019.208333333336</v>
      </c>
      <c r="B8671" s="1">
        <v>2</v>
      </c>
    </row>
    <row r="8672" spans="1:2" x14ac:dyDescent="0.25">
      <c r="A8672" s="2">
        <v>46019.25</v>
      </c>
      <c r="B8672" s="1">
        <v>0</v>
      </c>
    </row>
    <row r="8673" spans="1:2" x14ac:dyDescent="0.25">
      <c r="A8673" s="2">
        <v>46019.291666666664</v>
      </c>
      <c r="B8673" s="1">
        <v>0</v>
      </c>
    </row>
    <row r="8674" spans="1:2" x14ac:dyDescent="0.25">
      <c r="A8674" s="2">
        <v>46019.333333333336</v>
      </c>
      <c r="B8674" s="1">
        <v>1</v>
      </c>
    </row>
    <row r="8675" spans="1:2" x14ac:dyDescent="0.25">
      <c r="A8675" s="2">
        <v>46019.375</v>
      </c>
      <c r="B8675" s="1">
        <v>4</v>
      </c>
    </row>
    <row r="8676" spans="1:2" x14ac:dyDescent="0.25">
      <c r="A8676" s="2">
        <v>46019.416666666664</v>
      </c>
      <c r="B8676" s="1">
        <v>15</v>
      </c>
    </row>
    <row r="8677" spans="1:2" x14ac:dyDescent="0.25">
      <c r="A8677" s="2">
        <v>46019.458333333336</v>
      </c>
      <c r="B8677" s="1">
        <v>36</v>
      </c>
    </row>
    <row r="8678" spans="1:2" x14ac:dyDescent="0.25">
      <c r="A8678" s="2">
        <v>46019.5</v>
      </c>
      <c r="B8678" s="1">
        <v>13</v>
      </c>
    </row>
    <row r="8679" spans="1:2" x14ac:dyDescent="0.25">
      <c r="A8679" s="2">
        <v>46019.541666666664</v>
      </c>
      <c r="B8679" s="1">
        <v>24</v>
      </c>
    </row>
    <row r="8680" spans="1:2" x14ac:dyDescent="0.25">
      <c r="A8680" s="2">
        <v>46019.583333333336</v>
      </c>
      <c r="B8680" s="1">
        <v>23</v>
      </c>
    </row>
    <row r="8681" spans="1:2" x14ac:dyDescent="0.25">
      <c r="A8681" s="2">
        <v>46019.625</v>
      </c>
      <c r="B8681" s="1">
        <v>18</v>
      </c>
    </row>
    <row r="8682" spans="1:2" x14ac:dyDescent="0.25">
      <c r="A8682" s="2">
        <v>46019.666666666664</v>
      </c>
      <c r="B8682" s="1">
        <v>17</v>
      </c>
    </row>
    <row r="8683" spans="1:2" x14ac:dyDescent="0.25">
      <c r="A8683" s="2">
        <v>46019.708333333336</v>
      </c>
      <c r="B8683" s="1">
        <v>13</v>
      </c>
    </row>
    <row r="8684" spans="1:2" x14ac:dyDescent="0.25">
      <c r="A8684" s="2">
        <v>46019.75</v>
      </c>
      <c r="B8684" s="1">
        <v>20</v>
      </c>
    </row>
    <row r="8685" spans="1:2" x14ac:dyDescent="0.25">
      <c r="A8685" s="2">
        <v>46019.791666666664</v>
      </c>
      <c r="B8685" s="1">
        <v>16</v>
      </c>
    </row>
    <row r="8686" spans="1:2" x14ac:dyDescent="0.25">
      <c r="A8686" s="2">
        <v>46019.833333333336</v>
      </c>
      <c r="B8686" s="1">
        <v>18</v>
      </c>
    </row>
    <row r="8687" spans="1:2" x14ac:dyDescent="0.25">
      <c r="A8687" s="2">
        <v>46019.875</v>
      </c>
      <c r="B8687" s="1">
        <v>8</v>
      </c>
    </row>
    <row r="8688" spans="1:2" x14ac:dyDescent="0.25">
      <c r="A8688" s="2">
        <v>46019.916666666664</v>
      </c>
      <c r="B8688" s="1">
        <v>10</v>
      </c>
    </row>
    <row r="8689" spans="1:2" x14ac:dyDescent="0.25">
      <c r="A8689" s="2">
        <v>46019.958333333336</v>
      </c>
      <c r="B8689" s="1">
        <v>1</v>
      </c>
    </row>
    <row r="8690" spans="1:2" x14ac:dyDescent="0.25">
      <c r="A8690" s="2">
        <v>46020</v>
      </c>
      <c r="B8690" s="1">
        <v>0</v>
      </c>
    </row>
    <row r="8691" spans="1:2" x14ac:dyDescent="0.25">
      <c r="A8691" s="2">
        <v>46020.041666666664</v>
      </c>
      <c r="B8691" s="1">
        <v>2</v>
      </c>
    </row>
    <row r="8692" spans="1:2" x14ac:dyDescent="0.25">
      <c r="A8692" s="2">
        <v>46020.083333333336</v>
      </c>
      <c r="B8692" s="1">
        <v>0</v>
      </c>
    </row>
    <row r="8693" spans="1:2" x14ac:dyDescent="0.25">
      <c r="A8693" s="2">
        <v>46020.125</v>
      </c>
      <c r="B8693" s="1">
        <v>0</v>
      </c>
    </row>
    <row r="8694" spans="1:2" x14ac:dyDescent="0.25">
      <c r="A8694" s="2">
        <v>46020.166666666664</v>
      </c>
      <c r="B8694" s="1">
        <v>0</v>
      </c>
    </row>
    <row r="8695" spans="1:2" x14ac:dyDescent="0.25">
      <c r="A8695" s="2">
        <v>46020.208333333336</v>
      </c>
      <c r="B8695" s="1">
        <v>0</v>
      </c>
    </row>
    <row r="8696" spans="1:2" x14ac:dyDescent="0.25">
      <c r="A8696" s="2">
        <v>46020.25</v>
      </c>
      <c r="B8696" s="1">
        <v>3</v>
      </c>
    </row>
    <row r="8697" spans="1:2" x14ac:dyDescent="0.25">
      <c r="A8697" s="2">
        <v>46020.291666666664</v>
      </c>
      <c r="B8697" s="1">
        <v>9</v>
      </c>
    </row>
    <row r="8698" spans="1:2" x14ac:dyDescent="0.25">
      <c r="A8698" s="2">
        <v>46020.333333333336</v>
      </c>
      <c r="B8698" s="1">
        <v>8</v>
      </c>
    </row>
    <row r="8699" spans="1:2" x14ac:dyDescent="0.25">
      <c r="A8699" s="2">
        <v>46020.375</v>
      </c>
      <c r="B8699" s="1">
        <v>5</v>
      </c>
    </row>
    <row r="8700" spans="1:2" x14ac:dyDescent="0.25">
      <c r="A8700" s="2">
        <v>46020.416666666664</v>
      </c>
      <c r="B8700" s="1">
        <v>9</v>
      </c>
    </row>
    <row r="8701" spans="1:2" x14ac:dyDescent="0.25">
      <c r="A8701" s="2">
        <v>46020.458333333336</v>
      </c>
      <c r="B8701" s="1">
        <v>37</v>
      </c>
    </row>
    <row r="8702" spans="1:2" x14ac:dyDescent="0.25">
      <c r="A8702" s="2">
        <v>46020.5</v>
      </c>
      <c r="B8702" s="1">
        <v>41</v>
      </c>
    </row>
    <row r="8703" spans="1:2" x14ac:dyDescent="0.25">
      <c r="A8703" s="2">
        <v>46020.541666666664</v>
      </c>
      <c r="B8703" s="1">
        <v>35</v>
      </c>
    </row>
    <row r="8704" spans="1:2" x14ac:dyDescent="0.25">
      <c r="A8704" s="2">
        <v>46020.583333333336</v>
      </c>
      <c r="B8704" s="1">
        <v>28</v>
      </c>
    </row>
    <row r="8705" spans="1:2" x14ac:dyDescent="0.25">
      <c r="A8705" s="2">
        <v>46020.625</v>
      </c>
      <c r="B8705" s="1">
        <v>38</v>
      </c>
    </row>
    <row r="8706" spans="1:2" x14ac:dyDescent="0.25">
      <c r="A8706" s="2">
        <v>46020.666666666664</v>
      </c>
      <c r="B8706" s="1">
        <v>44</v>
      </c>
    </row>
    <row r="8707" spans="1:2" x14ac:dyDescent="0.25">
      <c r="A8707" s="2">
        <v>46020.708333333336</v>
      </c>
      <c r="B8707" s="1">
        <v>21</v>
      </c>
    </row>
    <row r="8708" spans="1:2" x14ac:dyDescent="0.25">
      <c r="A8708" s="2">
        <v>46020.75</v>
      </c>
      <c r="B8708" s="1">
        <v>50</v>
      </c>
    </row>
    <row r="8709" spans="1:2" x14ac:dyDescent="0.25">
      <c r="A8709" s="2">
        <v>46020.791666666664</v>
      </c>
      <c r="B8709" s="1">
        <v>16</v>
      </c>
    </row>
    <row r="8710" spans="1:2" x14ac:dyDescent="0.25">
      <c r="A8710" s="2">
        <v>46020.833333333336</v>
      </c>
      <c r="B8710" s="1">
        <v>6</v>
      </c>
    </row>
    <row r="8711" spans="1:2" x14ac:dyDescent="0.25">
      <c r="A8711" s="2">
        <v>46020.875</v>
      </c>
      <c r="B8711" s="1">
        <v>4</v>
      </c>
    </row>
    <row r="8712" spans="1:2" x14ac:dyDescent="0.25">
      <c r="A8712" s="2">
        <v>46020.916666666664</v>
      </c>
      <c r="B8712" s="1">
        <v>3</v>
      </c>
    </row>
    <row r="8713" spans="1:2" x14ac:dyDescent="0.25">
      <c r="A8713" s="2">
        <v>46020.958333333336</v>
      </c>
      <c r="B8713" s="1">
        <v>1</v>
      </c>
    </row>
    <row r="8714" spans="1:2" x14ac:dyDescent="0.25">
      <c r="A8714" s="2">
        <v>46021</v>
      </c>
      <c r="B8714" s="1">
        <v>0</v>
      </c>
    </row>
    <row r="8715" spans="1:2" x14ac:dyDescent="0.25">
      <c r="A8715" s="2">
        <v>46021.041666666664</v>
      </c>
      <c r="B8715" s="1">
        <v>2</v>
      </c>
    </row>
    <row r="8716" spans="1:2" x14ac:dyDescent="0.25">
      <c r="A8716" s="2">
        <v>46021.083333333336</v>
      </c>
      <c r="B8716" s="1">
        <v>1</v>
      </c>
    </row>
    <row r="8717" spans="1:2" x14ac:dyDescent="0.25">
      <c r="A8717" s="2">
        <v>46021.125</v>
      </c>
      <c r="B8717" s="1">
        <v>0</v>
      </c>
    </row>
    <row r="8718" spans="1:2" x14ac:dyDescent="0.25">
      <c r="A8718" s="2">
        <v>46021.166666666664</v>
      </c>
      <c r="B8718" s="1">
        <v>0</v>
      </c>
    </row>
    <row r="8719" spans="1:2" x14ac:dyDescent="0.25">
      <c r="A8719" s="2">
        <v>46021.208333333336</v>
      </c>
      <c r="B8719" s="1">
        <v>0</v>
      </c>
    </row>
    <row r="8720" spans="1:2" x14ac:dyDescent="0.25">
      <c r="A8720" s="2">
        <v>46021.25</v>
      </c>
      <c r="B8720" s="1">
        <v>2</v>
      </c>
    </row>
    <row r="8721" spans="1:2" x14ac:dyDescent="0.25">
      <c r="A8721" s="2">
        <v>46021.291666666664</v>
      </c>
      <c r="B8721" s="1">
        <v>7</v>
      </c>
    </row>
    <row r="8722" spans="1:2" x14ac:dyDescent="0.25">
      <c r="A8722" s="2">
        <v>46021.333333333336</v>
      </c>
      <c r="B8722" s="1">
        <v>15</v>
      </c>
    </row>
    <row r="8723" spans="1:2" x14ac:dyDescent="0.25">
      <c r="A8723" s="2">
        <v>46021.375</v>
      </c>
      <c r="B8723" s="1">
        <v>8</v>
      </c>
    </row>
    <row r="8724" spans="1:2" x14ac:dyDescent="0.25">
      <c r="A8724" s="2">
        <v>46021.416666666664</v>
      </c>
      <c r="B8724" s="1">
        <v>12</v>
      </c>
    </row>
    <row r="8725" spans="1:2" x14ac:dyDescent="0.25">
      <c r="A8725" s="2">
        <v>46021.458333333336</v>
      </c>
      <c r="B8725" s="1">
        <v>31</v>
      </c>
    </row>
    <row r="8726" spans="1:2" x14ac:dyDescent="0.25">
      <c r="A8726" s="2">
        <v>46021.5</v>
      </c>
      <c r="B8726" s="1">
        <v>24</v>
      </c>
    </row>
    <row r="8727" spans="1:2" x14ac:dyDescent="0.25">
      <c r="A8727" s="2">
        <v>46021.541666666664</v>
      </c>
      <c r="B8727" s="1">
        <v>52</v>
      </c>
    </row>
    <row r="8728" spans="1:2" x14ac:dyDescent="0.25">
      <c r="A8728" s="2">
        <v>46021.583333333336</v>
      </c>
      <c r="B8728" s="1">
        <v>22</v>
      </c>
    </row>
    <row r="8729" spans="1:2" x14ac:dyDescent="0.25">
      <c r="A8729" s="2">
        <v>46021.625</v>
      </c>
      <c r="B8729" s="1">
        <v>19</v>
      </c>
    </row>
    <row r="8730" spans="1:2" x14ac:dyDescent="0.25">
      <c r="A8730" s="2">
        <v>46021.666666666664</v>
      </c>
      <c r="B8730" s="1">
        <v>15</v>
      </c>
    </row>
    <row r="8731" spans="1:2" x14ac:dyDescent="0.25">
      <c r="A8731" s="2">
        <v>46021.708333333336</v>
      </c>
      <c r="B8731" s="1">
        <v>14</v>
      </c>
    </row>
    <row r="8732" spans="1:2" x14ac:dyDescent="0.25">
      <c r="A8732" s="2">
        <v>46021.75</v>
      </c>
      <c r="B8732" s="1">
        <v>34</v>
      </c>
    </row>
    <row r="8733" spans="1:2" x14ac:dyDescent="0.25">
      <c r="A8733" s="2">
        <v>46021.791666666664</v>
      </c>
      <c r="B8733" s="1">
        <v>19</v>
      </c>
    </row>
    <row r="8734" spans="1:2" x14ac:dyDescent="0.25">
      <c r="A8734" s="2">
        <v>46021.833333333336</v>
      </c>
      <c r="B8734" s="1">
        <v>13</v>
      </c>
    </row>
    <row r="8735" spans="1:2" x14ac:dyDescent="0.25">
      <c r="A8735" s="2">
        <v>46021.875</v>
      </c>
      <c r="B8735" s="1">
        <v>18</v>
      </c>
    </row>
    <row r="8736" spans="1:2" x14ac:dyDescent="0.25">
      <c r="A8736" s="2">
        <v>46021.916666666664</v>
      </c>
      <c r="B8736" s="1">
        <v>8</v>
      </c>
    </row>
    <row r="8737" spans="1:2" x14ac:dyDescent="0.25">
      <c r="A8737" s="2">
        <v>46021.958333333336</v>
      </c>
      <c r="B8737" s="1">
        <v>2</v>
      </c>
    </row>
    <row r="8738" spans="1:2" x14ac:dyDescent="0.25">
      <c r="A8738" s="2">
        <v>46022</v>
      </c>
      <c r="B8738" s="1">
        <v>0</v>
      </c>
    </row>
    <row r="8739" spans="1:2" x14ac:dyDescent="0.25">
      <c r="A8739" s="2">
        <v>46022.041666666664</v>
      </c>
      <c r="B8739" s="1">
        <v>1</v>
      </c>
    </row>
    <row r="8740" spans="1:2" x14ac:dyDescent="0.25">
      <c r="A8740" s="2">
        <v>46022.083333333336</v>
      </c>
      <c r="B8740" s="1">
        <v>0</v>
      </c>
    </row>
    <row r="8741" spans="1:2" x14ac:dyDescent="0.25">
      <c r="A8741" s="2">
        <v>46022.125</v>
      </c>
      <c r="B8741" s="1">
        <v>0</v>
      </c>
    </row>
    <row r="8742" spans="1:2" x14ac:dyDescent="0.25">
      <c r="A8742" s="2">
        <v>46022.166666666664</v>
      </c>
      <c r="B8742" s="1">
        <v>0</v>
      </c>
    </row>
    <row r="8743" spans="1:2" x14ac:dyDescent="0.25">
      <c r="A8743" s="2">
        <v>46022.208333333336</v>
      </c>
      <c r="B8743" s="1">
        <v>0</v>
      </c>
    </row>
    <row r="8744" spans="1:2" x14ac:dyDescent="0.25">
      <c r="A8744" s="2">
        <v>46022.25</v>
      </c>
      <c r="B8744" s="1">
        <v>3</v>
      </c>
    </row>
    <row r="8745" spans="1:2" x14ac:dyDescent="0.25">
      <c r="A8745" s="2">
        <v>46022.291666666664</v>
      </c>
      <c r="B8745" s="1">
        <v>3</v>
      </c>
    </row>
    <row r="8746" spans="1:2" x14ac:dyDescent="0.25">
      <c r="A8746" s="2">
        <v>46022.333333333336</v>
      </c>
      <c r="B8746" s="1">
        <v>2</v>
      </c>
    </row>
    <row r="8747" spans="1:2" x14ac:dyDescent="0.25">
      <c r="A8747" s="2">
        <v>46022.375</v>
      </c>
      <c r="B8747" s="1">
        <v>13</v>
      </c>
    </row>
    <row r="8748" spans="1:2" x14ac:dyDescent="0.25">
      <c r="A8748" s="2">
        <v>46022.416666666664</v>
      </c>
      <c r="B8748" s="1">
        <v>31</v>
      </c>
    </row>
    <row r="8749" spans="1:2" x14ac:dyDescent="0.25">
      <c r="A8749" s="2">
        <v>46022.458333333336</v>
      </c>
      <c r="B8749" s="1">
        <v>41</v>
      </c>
    </row>
    <row r="8750" spans="1:2" x14ac:dyDescent="0.25">
      <c r="A8750" s="2">
        <v>46022.5</v>
      </c>
      <c r="B8750" s="1">
        <v>55</v>
      </c>
    </row>
    <row r="8751" spans="1:2" x14ac:dyDescent="0.25">
      <c r="A8751" s="2">
        <v>46022.541666666664</v>
      </c>
      <c r="B8751" s="1">
        <v>49</v>
      </c>
    </row>
    <row r="8752" spans="1:2" x14ac:dyDescent="0.25">
      <c r="A8752" s="2">
        <v>46022.583333333336</v>
      </c>
      <c r="B8752" s="1">
        <v>42</v>
      </c>
    </row>
    <row r="8753" spans="1:2" x14ac:dyDescent="0.25">
      <c r="A8753" s="2">
        <v>46022.625</v>
      </c>
      <c r="B8753" s="1">
        <v>33</v>
      </c>
    </row>
    <row r="8754" spans="1:2" x14ac:dyDescent="0.25">
      <c r="A8754" s="2">
        <v>46022.666666666664</v>
      </c>
      <c r="B8754" s="1">
        <v>18</v>
      </c>
    </row>
    <row r="8755" spans="1:2" x14ac:dyDescent="0.25">
      <c r="A8755" s="2">
        <v>46022.708333333336</v>
      </c>
      <c r="B8755" s="1">
        <v>12</v>
      </c>
    </row>
    <row r="8756" spans="1:2" x14ac:dyDescent="0.25">
      <c r="A8756" s="2">
        <v>46022.75</v>
      </c>
      <c r="B8756" s="1">
        <v>11</v>
      </c>
    </row>
    <row r="8757" spans="1:2" x14ac:dyDescent="0.25">
      <c r="A8757" s="2">
        <v>46022.791666666664</v>
      </c>
      <c r="B8757" s="1">
        <v>16</v>
      </c>
    </row>
    <row r="8758" spans="1:2" x14ac:dyDescent="0.25">
      <c r="A8758" s="2">
        <v>46022.833333333336</v>
      </c>
      <c r="B8758" s="1">
        <v>10</v>
      </c>
    </row>
    <row r="8759" spans="1:2" x14ac:dyDescent="0.25">
      <c r="A8759" s="2">
        <v>46022.875</v>
      </c>
      <c r="B8759" s="1">
        <v>11</v>
      </c>
    </row>
    <row r="8760" spans="1:2" x14ac:dyDescent="0.25">
      <c r="A8760" s="2">
        <v>46022.916666666664</v>
      </c>
      <c r="B8760" s="1">
        <v>54</v>
      </c>
    </row>
    <row r="8761" spans="1:2" x14ac:dyDescent="0.25">
      <c r="A8761" s="2">
        <v>46022.958333333336</v>
      </c>
      <c r="B8761" s="1">
        <v>619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AD599-D1DB-4783-A1A9-B17C4A7A39E3}">
  <dimension ref="A1:N8761"/>
  <sheetViews>
    <sheetView workbookViewId="0">
      <selection activeCell="B17" sqref="B17"/>
    </sheetView>
  </sheetViews>
  <sheetFormatPr defaultRowHeight="14.25" x14ac:dyDescent="0.2"/>
  <cols>
    <col min="1" max="1" width="20.42578125" style="4" bestFit="1" customWidth="1"/>
    <col min="2" max="2" width="17" style="4" customWidth="1"/>
    <col min="3" max="3" width="32.42578125" style="4" bestFit="1" customWidth="1"/>
    <col min="4" max="4" width="5.85546875" style="6" bestFit="1" customWidth="1"/>
    <col min="5" max="5" width="7.140625" style="6" bestFit="1" customWidth="1"/>
    <col min="6" max="6" width="6.42578125" style="6" bestFit="1" customWidth="1"/>
    <col min="7" max="7" width="14.7109375" style="6" bestFit="1" customWidth="1"/>
    <col min="8" max="8" width="17.42578125" style="6" bestFit="1" customWidth="1"/>
    <col min="9" max="9" width="8.42578125" style="6" bestFit="1" customWidth="1"/>
    <col min="10" max="10" width="13.28515625" style="6" bestFit="1" customWidth="1"/>
    <col min="11" max="11" width="11.5703125" style="6" bestFit="1" customWidth="1"/>
    <col min="12" max="12" width="8" style="8" bestFit="1" customWidth="1"/>
    <col min="13" max="13" width="9.7109375" style="8" bestFit="1" customWidth="1"/>
    <col min="14" max="14" width="11.5703125" style="8" bestFit="1" customWidth="1"/>
    <col min="15" max="16384" width="9.140625" style="4"/>
  </cols>
  <sheetData>
    <row r="1" spans="1:14" ht="15" x14ac:dyDescent="0.25">
      <c r="A1" s="19" t="s">
        <v>0</v>
      </c>
      <c r="B1" s="19" t="s">
        <v>35</v>
      </c>
      <c r="C1" s="19" t="s">
        <v>9</v>
      </c>
      <c r="D1" s="20" t="s">
        <v>2</v>
      </c>
      <c r="E1" s="20" t="s">
        <v>3</v>
      </c>
      <c r="F1" s="20" t="s">
        <v>4</v>
      </c>
      <c r="G1" s="20" t="s">
        <v>5</v>
      </c>
      <c r="H1" s="20" t="s">
        <v>6</v>
      </c>
      <c r="I1" s="20" t="s">
        <v>7</v>
      </c>
      <c r="J1" s="20" t="s">
        <v>8</v>
      </c>
      <c r="K1" s="20" t="s">
        <v>28</v>
      </c>
      <c r="L1" s="36" t="s">
        <v>25</v>
      </c>
      <c r="M1" s="36" t="s">
        <v>26</v>
      </c>
      <c r="N1" s="36" t="s">
        <v>27</v>
      </c>
    </row>
    <row r="2" spans="1:14" x14ac:dyDescent="0.2">
      <c r="A2" s="5">
        <v>45658</v>
      </c>
      <c r="B2" s="3">
        <v>0</v>
      </c>
      <c r="C2" s="3"/>
      <c r="D2" s="6">
        <f>+YEAR(A2)</f>
        <v>2025</v>
      </c>
      <c r="E2" s="6">
        <f>+MONTH(A2)</f>
        <v>1</v>
      </c>
      <c r="F2" s="6">
        <f>+DAY(A2)</f>
        <v>1</v>
      </c>
      <c r="G2" s="6">
        <f>+WEEKDAY(A2,2)</f>
        <v>3</v>
      </c>
      <c r="H2" s="6">
        <f>+WEEKNUM(A2,21)</f>
        <v>1</v>
      </c>
      <c r="I2" s="6">
        <f>+HOUR(A2)</f>
        <v>0</v>
      </c>
      <c r="J2" s="6">
        <f>+B2</f>
        <v>0</v>
      </c>
      <c r="K2" s="9">
        <f>DATE(D2,E2,F2)</f>
        <v>45658</v>
      </c>
      <c r="L2" s="8">
        <f>+VLOOKUP(K2,'20251231_param'!$A$2:$C$244,2)</f>
        <v>16.333333333333332</v>
      </c>
      <c r="M2" s="8">
        <f>+VLOOKUP($K2,'20251231_param'!$A$2:$C$244,3)</f>
        <v>18.383987992074886</v>
      </c>
      <c r="N2" s="8">
        <f>+(J2-L2)/M2</f>
        <v>-0.88845430819332749</v>
      </c>
    </row>
    <row r="3" spans="1:14" x14ac:dyDescent="0.2">
      <c r="A3" s="5">
        <v>45658.041666666664</v>
      </c>
      <c r="B3" s="3">
        <v>31</v>
      </c>
      <c r="C3" s="3"/>
      <c r="D3" s="6">
        <f t="shared" ref="D3:D66" si="0">+YEAR(A3)</f>
        <v>2025</v>
      </c>
      <c r="E3" s="6">
        <f t="shared" ref="E3:E66" si="1">+MONTH(A3)</f>
        <v>1</v>
      </c>
      <c r="F3" s="6">
        <f t="shared" ref="F3:F66" si="2">+DAY(A3)</f>
        <v>1</v>
      </c>
      <c r="G3" s="6">
        <f t="shared" ref="G3:G66" si="3">+WEEKDAY(A3,2)</f>
        <v>3</v>
      </c>
      <c r="H3" s="6">
        <f t="shared" ref="H3:H66" si="4">+WEEKNUM(A3,21)</f>
        <v>1</v>
      </c>
      <c r="I3" s="6">
        <f t="shared" ref="I3:I66" si="5">+HOUR(A3)</f>
        <v>1</v>
      </c>
      <c r="J3" s="6">
        <f t="shared" ref="J3:J66" si="6">+B3</f>
        <v>31</v>
      </c>
      <c r="K3" s="9">
        <f t="shared" ref="K3:K66" si="7">DATE(D3,E3,F3)</f>
        <v>45658</v>
      </c>
      <c r="L3" s="8">
        <f>+VLOOKUP(K3,'20251231_param'!$A$2:$C$244,2)</f>
        <v>16.333333333333332</v>
      </c>
      <c r="M3" s="8">
        <f>+VLOOKUP($K3,'20251231_param'!$A$2:$C$244,3)</f>
        <v>18.383987992074886</v>
      </c>
      <c r="N3" s="8">
        <f t="shared" ref="N3:N66" si="8">+(J3-L3)/M3</f>
        <v>0.79779570531645749</v>
      </c>
    </row>
    <row r="4" spans="1:14" x14ac:dyDescent="0.2">
      <c r="A4" s="5">
        <v>45658.083333333336</v>
      </c>
      <c r="B4" s="3">
        <v>2</v>
      </c>
      <c r="C4" s="3"/>
      <c r="D4" s="6">
        <f t="shared" si="0"/>
        <v>2025</v>
      </c>
      <c r="E4" s="6">
        <f t="shared" si="1"/>
        <v>1</v>
      </c>
      <c r="F4" s="6">
        <f t="shared" si="2"/>
        <v>1</v>
      </c>
      <c r="G4" s="6">
        <f t="shared" si="3"/>
        <v>3</v>
      </c>
      <c r="H4" s="6">
        <f t="shared" si="4"/>
        <v>1</v>
      </c>
      <c r="I4" s="6">
        <f t="shared" si="5"/>
        <v>2</v>
      </c>
      <c r="J4" s="6">
        <f t="shared" si="6"/>
        <v>2</v>
      </c>
      <c r="K4" s="9">
        <f t="shared" si="7"/>
        <v>45658</v>
      </c>
      <c r="L4" s="8">
        <f>+VLOOKUP(K4,'20251231_param'!$A$2:$C$244,2)</f>
        <v>16.333333333333332</v>
      </c>
      <c r="M4" s="8">
        <f>+VLOOKUP($K4,'20251231_param'!$A$2:$C$244,3)</f>
        <v>18.383987992074886</v>
      </c>
      <c r="N4" s="8">
        <f t="shared" si="8"/>
        <v>-0.77966398474108334</v>
      </c>
    </row>
    <row r="5" spans="1:14" x14ac:dyDescent="0.2">
      <c r="A5" s="5">
        <v>45658.125</v>
      </c>
      <c r="B5" s="3">
        <v>4</v>
      </c>
      <c r="C5" s="3"/>
      <c r="D5" s="6">
        <f t="shared" si="0"/>
        <v>2025</v>
      </c>
      <c r="E5" s="6">
        <f t="shared" si="1"/>
        <v>1</v>
      </c>
      <c r="F5" s="6">
        <f t="shared" si="2"/>
        <v>1</v>
      </c>
      <c r="G5" s="6">
        <f t="shared" si="3"/>
        <v>3</v>
      </c>
      <c r="H5" s="6">
        <f t="shared" si="4"/>
        <v>1</v>
      </c>
      <c r="I5" s="6">
        <f t="shared" si="5"/>
        <v>3</v>
      </c>
      <c r="J5" s="6">
        <f t="shared" si="6"/>
        <v>4</v>
      </c>
      <c r="K5" s="9">
        <f t="shared" si="7"/>
        <v>45658</v>
      </c>
      <c r="L5" s="8">
        <f>+VLOOKUP(K5,'20251231_param'!$A$2:$C$244,2)</f>
        <v>16.333333333333332</v>
      </c>
      <c r="M5" s="8">
        <f>+VLOOKUP($K5,'20251231_param'!$A$2:$C$244,3)</f>
        <v>18.383987992074886</v>
      </c>
      <c r="N5" s="8">
        <f t="shared" si="8"/>
        <v>-0.67087366128883907</v>
      </c>
    </row>
    <row r="6" spans="1:14" x14ac:dyDescent="0.2">
      <c r="A6" s="5">
        <v>45658.166666666664</v>
      </c>
      <c r="B6" s="3">
        <v>3</v>
      </c>
      <c r="C6" s="3"/>
      <c r="D6" s="6">
        <f t="shared" si="0"/>
        <v>2025</v>
      </c>
      <c r="E6" s="6">
        <f t="shared" si="1"/>
        <v>1</v>
      </c>
      <c r="F6" s="6">
        <f t="shared" si="2"/>
        <v>1</v>
      </c>
      <c r="G6" s="6">
        <f t="shared" si="3"/>
        <v>3</v>
      </c>
      <c r="H6" s="6">
        <f t="shared" si="4"/>
        <v>1</v>
      </c>
      <c r="I6" s="6">
        <f t="shared" si="5"/>
        <v>4</v>
      </c>
      <c r="J6" s="6">
        <f t="shared" si="6"/>
        <v>3</v>
      </c>
      <c r="K6" s="9">
        <f t="shared" si="7"/>
        <v>45658</v>
      </c>
      <c r="L6" s="8">
        <f>+VLOOKUP(K6,'20251231_param'!$A$2:$C$244,2)</f>
        <v>16.333333333333332</v>
      </c>
      <c r="M6" s="8">
        <f>+VLOOKUP($K6,'20251231_param'!$A$2:$C$244,3)</f>
        <v>18.383987992074886</v>
      </c>
      <c r="N6" s="8">
        <f t="shared" si="8"/>
        <v>-0.72526882301496121</v>
      </c>
    </row>
    <row r="7" spans="1:14" x14ac:dyDescent="0.2">
      <c r="A7" s="5">
        <v>45658.208333333336</v>
      </c>
      <c r="B7" s="3">
        <v>0</v>
      </c>
      <c r="C7" s="3"/>
      <c r="D7" s="6">
        <f t="shared" si="0"/>
        <v>2025</v>
      </c>
      <c r="E7" s="6">
        <f t="shared" si="1"/>
        <v>1</v>
      </c>
      <c r="F7" s="6">
        <f t="shared" si="2"/>
        <v>1</v>
      </c>
      <c r="G7" s="6">
        <f t="shared" si="3"/>
        <v>3</v>
      </c>
      <c r="H7" s="6">
        <f t="shared" si="4"/>
        <v>1</v>
      </c>
      <c r="I7" s="6">
        <f t="shared" si="5"/>
        <v>5</v>
      </c>
      <c r="J7" s="6">
        <f t="shared" si="6"/>
        <v>0</v>
      </c>
      <c r="K7" s="9">
        <f t="shared" si="7"/>
        <v>45658</v>
      </c>
      <c r="L7" s="8">
        <f>+VLOOKUP(K7,'20251231_param'!$A$2:$C$244,2)</f>
        <v>16.333333333333332</v>
      </c>
      <c r="M7" s="8">
        <f>+VLOOKUP($K7,'20251231_param'!$A$2:$C$244,3)</f>
        <v>18.383987992074886</v>
      </c>
      <c r="N7" s="8">
        <f t="shared" si="8"/>
        <v>-0.88845430819332749</v>
      </c>
    </row>
    <row r="8" spans="1:14" x14ac:dyDescent="0.2">
      <c r="A8" s="5">
        <v>45658.25</v>
      </c>
      <c r="B8" s="3">
        <v>4</v>
      </c>
      <c r="C8" s="3"/>
      <c r="D8" s="6">
        <f t="shared" si="0"/>
        <v>2025</v>
      </c>
      <c r="E8" s="6">
        <f t="shared" si="1"/>
        <v>1</v>
      </c>
      <c r="F8" s="6">
        <f t="shared" si="2"/>
        <v>1</v>
      </c>
      <c r="G8" s="6">
        <f t="shared" si="3"/>
        <v>3</v>
      </c>
      <c r="H8" s="6">
        <f t="shared" si="4"/>
        <v>1</v>
      </c>
      <c r="I8" s="6">
        <f t="shared" si="5"/>
        <v>6</v>
      </c>
      <c r="J8" s="6">
        <f t="shared" si="6"/>
        <v>4</v>
      </c>
      <c r="K8" s="9">
        <f t="shared" si="7"/>
        <v>45658</v>
      </c>
      <c r="L8" s="8">
        <f>+VLOOKUP(K8,'20251231_param'!$A$2:$C$244,2)</f>
        <v>16.333333333333332</v>
      </c>
      <c r="M8" s="8">
        <f>+VLOOKUP($K8,'20251231_param'!$A$2:$C$244,3)</f>
        <v>18.383987992074886</v>
      </c>
      <c r="N8" s="8">
        <f t="shared" si="8"/>
        <v>-0.67087366128883907</v>
      </c>
    </row>
    <row r="9" spans="1:14" x14ac:dyDescent="0.2">
      <c r="A9" s="5">
        <v>45658.291666666664</v>
      </c>
      <c r="B9" s="3">
        <v>2</v>
      </c>
      <c r="C9" s="3"/>
      <c r="D9" s="6">
        <f t="shared" si="0"/>
        <v>2025</v>
      </c>
      <c r="E9" s="6">
        <f t="shared" si="1"/>
        <v>1</v>
      </c>
      <c r="F9" s="6">
        <f t="shared" si="2"/>
        <v>1</v>
      </c>
      <c r="G9" s="6">
        <f t="shared" si="3"/>
        <v>3</v>
      </c>
      <c r="H9" s="6">
        <f t="shared" si="4"/>
        <v>1</v>
      </c>
      <c r="I9" s="6">
        <f t="shared" si="5"/>
        <v>7</v>
      </c>
      <c r="J9" s="6">
        <f t="shared" si="6"/>
        <v>2</v>
      </c>
      <c r="K9" s="9">
        <f t="shared" si="7"/>
        <v>45658</v>
      </c>
      <c r="L9" s="8">
        <f>+VLOOKUP(K9,'20251231_param'!$A$2:$C$244,2)</f>
        <v>16.333333333333332</v>
      </c>
      <c r="M9" s="8">
        <f>+VLOOKUP($K9,'20251231_param'!$A$2:$C$244,3)</f>
        <v>18.383987992074886</v>
      </c>
      <c r="N9" s="8">
        <f t="shared" si="8"/>
        <v>-0.77966398474108334</v>
      </c>
    </row>
    <row r="10" spans="1:14" x14ac:dyDescent="0.2">
      <c r="A10" s="5">
        <v>45658.333333333336</v>
      </c>
      <c r="B10" s="3">
        <v>5</v>
      </c>
      <c r="C10" s="3"/>
      <c r="D10" s="6">
        <f t="shared" si="0"/>
        <v>2025</v>
      </c>
      <c r="E10" s="6">
        <f t="shared" si="1"/>
        <v>1</v>
      </c>
      <c r="F10" s="6">
        <f t="shared" si="2"/>
        <v>1</v>
      </c>
      <c r="G10" s="6">
        <f t="shared" si="3"/>
        <v>3</v>
      </c>
      <c r="H10" s="6">
        <f t="shared" si="4"/>
        <v>1</v>
      </c>
      <c r="I10" s="6">
        <f t="shared" si="5"/>
        <v>8</v>
      </c>
      <c r="J10" s="6">
        <f t="shared" si="6"/>
        <v>5</v>
      </c>
      <c r="K10" s="9">
        <f t="shared" si="7"/>
        <v>45658</v>
      </c>
      <c r="L10" s="8">
        <f>+VLOOKUP(K10,'20251231_param'!$A$2:$C$244,2)</f>
        <v>16.333333333333332</v>
      </c>
      <c r="M10" s="8">
        <f>+VLOOKUP($K10,'20251231_param'!$A$2:$C$244,3)</f>
        <v>18.383987992074886</v>
      </c>
      <c r="N10" s="8">
        <f t="shared" si="8"/>
        <v>-0.61647849956271705</v>
      </c>
    </row>
    <row r="11" spans="1:14" x14ac:dyDescent="0.2">
      <c r="A11" s="5">
        <v>45658.375</v>
      </c>
      <c r="B11" s="3">
        <v>9</v>
      </c>
      <c r="C11" s="3"/>
      <c r="D11" s="6">
        <f t="shared" si="0"/>
        <v>2025</v>
      </c>
      <c r="E11" s="6">
        <f t="shared" si="1"/>
        <v>1</v>
      </c>
      <c r="F11" s="6">
        <f t="shared" si="2"/>
        <v>1</v>
      </c>
      <c r="G11" s="6">
        <f t="shared" si="3"/>
        <v>3</v>
      </c>
      <c r="H11" s="6">
        <f t="shared" si="4"/>
        <v>1</v>
      </c>
      <c r="I11" s="6">
        <f t="shared" si="5"/>
        <v>9</v>
      </c>
      <c r="J11" s="6">
        <f t="shared" si="6"/>
        <v>9</v>
      </c>
      <c r="K11" s="9">
        <f t="shared" si="7"/>
        <v>45658</v>
      </c>
      <c r="L11" s="8">
        <f>+VLOOKUP(K11,'20251231_param'!$A$2:$C$244,2)</f>
        <v>16.333333333333332</v>
      </c>
      <c r="M11" s="8">
        <f>+VLOOKUP($K11,'20251231_param'!$A$2:$C$244,3)</f>
        <v>18.383987992074886</v>
      </c>
      <c r="N11" s="8">
        <f t="shared" si="8"/>
        <v>-0.39889785265822864</v>
      </c>
    </row>
    <row r="12" spans="1:14" x14ac:dyDescent="0.2">
      <c r="A12" s="5">
        <v>45658.416666666664</v>
      </c>
      <c r="B12" s="3">
        <v>9</v>
      </c>
      <c r="C12" s="3"/>
      <c r="D12" s="6">
        <f t="shared" si="0"/>
        <v>2025</v>
      </c>
      <c r="E12" s="6">
        <f t="shared" si="1"/>
        <v>1</v>
      </c>
      <c r="F12" s="6">
        <f t="shared" si="2"/>
        <v>1</v>
      </c>
      <c r="G12" s="6">
        <f t="shared" si="3"/>
        <v>3</v>
      </c>
      <c r="H12" s="6">
        <f t="shared" si="4"/>
        <v>1</v>
      </c>
      <c r="I12" s="6">
        <f t="shared" si="5"/>
        <v>10</v>
      </c>
      <c r="J12" s="6">
        <f t="shared" si="6"/>
        <v>9</v>
      </c>
      <c r="K12" s="9">
        <f t="shared" si="7"/>
        <v>45658</v>
      </c>
      <c r="L12" s="8">
        <f>+VLOOKUP(K12,'20251231_param'!$A$2:$C$244,2)</f>
        <v>16.333333333333332</v>
      </c>
      <c r="M12" s="8">
        <f>+VLOOKUP($K12,'20251231_param'!$A$2:$C$244,3)</f>
        <v>18.383987992074886</v>
      </c>
      <c r="N12" s="8">
        <f t="shared" si="8"/>
        <v>-0.39889785265822864</v>
      </c>
    </row>
    <row r="13" spans="1:14" x14ac:dyDescent="0.2">
      <c r="A13" s="5">
        <v>45658.458333333336</v>
      </c>
      <c r="B13" s="3">
        <v>33</v>
      </c>
      <c r="C13" s="3"/>
      <c r="D13" s="6">
        <f t="shared" si="0"/>
        <v>2025</v>
      </c>
      <c r="E13" s="6">
        <f t="shared" si="1"/>
        <v>1</v>
      </c>
      <c r="F13" s="6">
        <f t="shared" si="2"/>
        <v>1</v>
      </c>
      <c r="G13" s="6">
        <f t="shared" si="3"/>
        <v>3</v>
      </c>
      <c r="H13" s="6">
        <f t="shared" si="4"/>
        <v>1</v>
      </c>
      <c r="I13" s="6">
        <f t="shared" si="5"/>
        <v>11</v>
      </c>
      <c r="J13" s="6">
        <f t="shared" si="6"/>
        <v>33</v>
      </c>
      <c r="K13" s="9">
        <f t="shared" si="7"/>
        <v>45658</v>
      </c>
      <c r="L13" s="8">
        <f>+VLOOKUP(K13,'20251231_param'!$A$2:$C$244,2)</f>
        <v>16.333333333333332</v>
      </c>
      <c r="M13" s="8">
        <f>+VLOOKUP($K13,'20251231_param'!$A$2:$C$244,3)</f>
        <v>18.383987992074886</v>
      </c>
      <c r="N13" s="8">
        <f t="shared" si="8"/>
        <v>0.90658602876870165</v>
      </c>
    </row>
    <row r="14" spans="1:14" x14ac:dyDescent="0.2">
      <c r="A14" s="5">
        <v>45658.5</v>
      </c>
      <c r="B14" s="3">
        <v>56</v>
      </c>
      <c r="C14" s="3"/>
      <c r="D14" s="6">
        <f t="shared" si="0"/>
        <v>2025</v>
      </c>
      <c r="E14" s="6">
        <f t="shared" si="1"/>
        <v>1</v>
      </c>
      <c r="F14" s="6">
        <f t="shared" si="2"/>
        <v>1</v>
      </c>
      <c r="G14" s="6">
        <f t="shared" si="3"/>
        <v>3</v>
      </c>
      <c r="H14" s="6">
        <f t="shared" si="4"/>
        <v>1</v>
      </c>
      <c r="I14" s="6">
        <f t="shared" si="5"/>
        <v>12</v>
      </c>
      <c r="J14" s="6">
        <f t="shared" si="6"/>
        <v>56</v>
      </c>
      <c r="K14" s="9">
        <f t="shared" si="7"/>
        <v>45658</v>
      </c>
      <c r="L14" s="8">
        <f>+VLOOKUP(K14,'20251231_param'!$A$2:$C$244,2)</f>
        <v>16.333333333333332</v>
      </c>
      <c r="M14" s="8">
        <f>+VLOOKUP($K14,'20251231_param'!$A$2:$C$244,3)</f>
        <v>18.383987992074886</v>
      </c>
      <c r="N14" s="8">
        <f t="shared" si="8"/>
        <v>2.15767474846951</v>
      </c>
    </row>
    <row r="15" spans="1:14" x14ac:dyDescent="0.2">
      <c r="A15" s="5">
        <v>45658.541666666664</v>
      </c>
      <c r="B15" s="3">
        <v>54</v>
      </c>
      <c r="C15" s="3"/>
      <c r="D15" s="6">
        <f t="shared" si="0"/>
        <v>2025</v>
      </c>
      <c r="E15" s="6">
        <f t="shared" si="1"/>
        <v>1</v>
      </c>
      <c r="F15" s="6">
        <f t="shared" si="2"/>
        <v>1</v>
      </c>
      <c r="G15" s="6">
        <f t="shared" si="3"/>
        <v>3</v>
      </c>
      <c r="H15" s="6">
        <f t="shared" si="4"/>
        <v>1</v>
      </c>
      <c r="I15" s="6">
        <f t="shared" si="5"/>
        <v>13</v>
      </c>
      <c r="J15" s="6">
        <f t="shared" si="6"/>
        <v>54</v>
      </c>
      <c r="K15" s="9">
        <f t="shared" si="7"/>
        <v>45658</v>
      </c>
      <c r="L15" s="8">
        <f>+VLOOKUP(K15,'20251231_param'!$A$2:$C$244,2)</f>
        <v>16.333333333333332</v>
      </c>
      <c r="M15" s="8">
        <f>+VLOOKUP($K15,'20251231_param'!$A$2:$C$244,3)</f>
        <v>18.383987992074886</v>
      </c>
      <c r="N15" s="8">
        <f t="shared" si="8"/>
        <v>2.048884425017266</v>
      </c>
    </row>
    <row r="16" spans="1:14" x14ac:dyDescent="0.2">
      <c r="A16" s="5">
        <v>45658.583333333336</v>
      </c>
      <c r="B16" s="3">
        <v>52</v>
      </c>
      <c r="C16" s="3"/>
      <c r="D16" s="6">
        <f t="shared" si="0"/>
        <v>2025</v>
      </c>
      <c r="E16" s="6">
        <f t="shared" si="1"/>
        <v>1</v>
      </c>
      <c r="F16" s="6">
        <f t="shared" si="2"/>
        <v>1</v>
      </c>
      <c r="G16" s="6">
        <f t="shared" si="3"/>
        <v>3</v>
      </c>
      <c r="H16" s="6">
        <f t="shared" si="4"/>
        <v>1</v>
      </c>
      <c r="I16" s="6">
        <f t="shared" si="5"/>
        <v>14</v>
      </c>
      <c r="J16" s="6">
        <f t="shared" si="6"/>
        <v>52</v>
      </c>
      <c r="K16" s="9">
        <f t="shared" si="7"/>
        <v>45658</v>
      </c>
      <c r="L16" s="8">
        <f>+VLOOKUP(K16,'20251231_param'!$A$2:$C$244,2)</f>
        <v>16.333333333333332</v>
      </c>
      <c r="M16" s="8">
        <f>+VLOOKUP($K16,'20251231_param'!$A$2:$C$244,3)</f>
        <v>18.383987992074886</v>
      </c>
      <c r="N16" s="8">
        <f t="shared" si="8"/>
        <v>1.9400941015650217</v>
      </c>
    </row>
    <row r="17" spans="1:14" x14ac:dyDescent="0.2">
      <c r="A17" s="5">
        <v>45658.625</v>
      </c>
      <c r="B17" s="3">
        <v>40</v>
      </c>
      <c r="C17" s="3"/>
      <c r="D17" s="6">
        <f t="shared" si="0"/>
        <v>2025</v>
      </c>
      <c r="E17" s="6">
        <f t="shared" si="1"/>
        <v>1</v>
      </c>
      <c r="F17" s="6">
        <f t="shared" si="2"/>
        <v>1</v>
      </c>
      <c r="G17" s="6">
        <f t="shared" si="3"/>
        <v>3</v>
      </c>
      <c r="H17" s="6">
        <f t="shared" si="4"/>
        <v>1</v>
      </c>
      <c r="I17" s="6">
        <f t="shared" si="5"/>
        <v>15</v>
      </c>
      <c r="J17" s="6">
        <f t="shared" si="6"/>
        <v>40</v>
      </c>
      <c r="K17" s="9">
        <f t="shared" si="7"/>
        <v>45658</v>
      </c>
      <c r="L17" s="8">
        <f>+VLOOKUP(K17,'20251231_param'!$A$2:$C$244,2)</f>
        <v>16.333333333333332</v>
      </c>
      <c r="M17" s="8">
        <f>+VLOOKUP($K17,'20251231_param'!$A$2:$C$244,3)</f>
        <v>18.383987992074886</v>
      </c>
      <c r="N17" s="8">
        <f t="shared" si="8"/>
        <v>1.2873521608515563</v>
      </c>
    </row>
    <row r="18" spans="1:14" x14ac:dyDescent="0.2">
      <c r="A18" s="5">
        <v>45658.666666666664</v>
      </c>
      <c r="B18" s="3">
        <v>23</v>
      </c>
      <c r="C18" s="3"/>
      <c r="D18" s="6">
        <f t="shared" si="0"/>
        <v>2025</v>
      </c>
      <c r="E18" s="6">
        <f t="shared" si="1"/>
        <v>1</v>
      </c>
      <c r="F18" s="6">
        <f t="shared" si="2"/>
        <v>1</v>
      </c>
      <c r="G18" s="6">
        <f t="shared" si="3"/>
        <v>3</v>
      </c>
      <c r="H18" s="6">
        <f t="shared" si="4"/>
        <v>1</v>
      </c>
      <c r="I18" s="6">
        <f t="shared" si="5"/>
        <v>16</v>
      </c>
      <c r="J18" s="6">
        <f t="shared" si="6"/>
        <v>23</v>
      </c>
      <c r="K18" s="9">
        <f t="shared" si="7"/>
        <v>45658</v>
      </c>
      <c r="L18" s="8">
        <f>+VLOOKUP(K18,'20251231_param'!$A$2:$C$244,2)</f>
        <v>16.333333333333332</v>
      </c>
      <c r="M18" s="8">
        <f>+VLOOKUP($K18,'20251231_param'!$A$2:$C$244,3)</f>
        <v>18.383987992074886</v>
      </c>
      <c r="N18" s="8">
        <f t="shared" si="8"/>
        <v>0.36263441150748071</v>
      </c>
    </row>
    <row r="19" spans="1:14" x14ac:dyDescent="0.2">
      <c r="A19" s="5">
        <v>45658.708333333336</v>
      </c>
      <c r="B19" s="3">
        <v>22</v>
      </c>
      <c r="C19" s="3"/>
      <c r="D19" s="6">
        <f t="shared" si="0"/>
        <v>2025</v>
      </c>
      <c r="E19" s="6">
        <f t="shared" si="1"/>
        <v>1</v>
      </c>
      <c r="F19" s="6">
        <f t="shared" si="2"/>
        <v>1</v>
      </c>
      <c r="G19" s="6">
        <f t="shared" si="3"/>
        <v>3</v>
      </c>
      <c r="H19" s="6">
        <f t="shared" si="4"/>
        <v>1</v>
      </c>
      <c r="I19" s="6">
        <f t="shared" si="5"/>
        <v>17</v>
      </c>
      <c r="J19" s="6">
        <f t="shared" si="6"/>
        <v>22</v>
      </c>
      <c r="K19" s="9">
        <f t="shared" si="7"/>
        <v>45658</v>
      </c>
      <c r="L19" s="8">
        <f>+VLOOKUP(K19,'20251231_param'!$A$2:$C$244,2)</f>
        <v>16.333333333333332</v>
      </c>
      <c r="M19" s="8">
        <f>+VLOOKUP($K19,'20251231_param'!$A$2:$C$244,3)</f>
        <v>18.383987992074886</v>
      </c>
      <c r="N19" s="8">
        <f t="shared" si="8"/>
        <v>0.30823924978135858</v>
      </c>
    </row>
    <row r="20" spans="1:14" x14ac:dyDescent="0.2">
      <c r="A20" s="5">
        <v>45658.75</v>
      </c>
      <c r="B20" s="3">
        <v>11</v>
      </c>
      <c r="C20" s="3"/>
      <c r="D20" s="6">
        <f t="shared" si="0"/>
        <v>2025</v>
      </c>
      <c r="E20" s="6">
        <f t="shared" si="1"/>
        <v>1</v>
      </c>
      <c r="F20" s="6">
        <f t="shared" si="2"/>
        <v>1</v>
      </c>
      <c r="G20" s="6">
        <f t="shared" si="3"/>
        <v>3</v>
      </c>
      <c r="H20" s="6">
        <f t="shared" si="4"/>
        <v>1</v>
      </c>
      <c r="I20" s="6">
        <f t="shared" si="5"/>
        <v>18</v>
      </c>
      <c r="J20" s="6">
        <f t="shared" si="6"/>
        <v>11</v>
      </c>
      <c r="K20" s="9">
        <f t="shared" si="7"/>
        <v>45658</v>
      </c>
      <c r="L20" s="8">
        <f>+VLOOKUP(K20,'20251231_param'!$A$2:$C$244,2)</f>
        <v>16.333333333333332</v>
      </c>
      <c r="M20" s="8">
        <f>+VLOOKUP($K20,'20251231_param'!$A$2:$C$244,3)</f>
        <v>18.383987992074886</v>
      </c>
      <c r="N20" s="8">
        <f t="shared" si="8"/>
        <v>-0.29010752920598443</v>
      </c>
    </row>
    <row r="21" spans="1:14" x14ac:dyDescent="0.2">
      <c r="A21" s="5">
        <v>45658.791666666664</v>
      </c>
      <c r="B21" s="3">
        <v>13</v>
      </c>
      <c r="C21" s="3"/>
      <c r="D21" s="6">
        <f t="shared" si="0"/>
        <v>2025</v>
      </c>
      <c r="E21" s="6">
        <f t="shared" si="1"/>
        <v>1</v>
      </c>
      <c r="F21" s="6">
        <f t="shared" si="2"/>
        <v>1</v>
      </c>
      <c r="G21" s="6">
        <f t="shared" si="3"/>
        <v>3</v>
      </c>
      <c r="H21" s="6">
        <f t="shared" si="4"/>
        <v>1</v>
      </c>
      <c r="I21" s="6">
        <f t="shared" si="5"/>
        <v>19</v>
      </c>
      <c r="J21" s="6">
        <f t="shared" si="6"/>
        <v>13</v>
      </c>
      <c r="K21" s="9">
        <f t="shared" si="7"/>
        <v>45658</v>
      </c>
      <c r="L21" s="8">
        <f>+VLOOKUP(K21,'20251231_param'!$A$2:$C$244,2)</f>
        <v>16.333333333333332</v>
      </c>
      <c r="M21" s="8">
        <f>+VLOOKUP($K21,'20251231_param'!$A$2:$C$244,3)</f>
        <v>18.383987992074886</v>
      </c>
      <c r="N21" s="8">
        <f t="shared" si="8"/>
        <v>-0.18131720575374025</v>
      </c>
    </row>
    <row r="22" spans="1:14" x14ac:dyDescent="0.2">
      <c r="A22" s="5">
        <v>45658.833333333336</v>
      </c>
      <c r="B22" s="3">
        <v>15</v>
      </c>
      <c r="C22" s="3"/>
      <c r="D22" s="6">
        <f t="shared" si="0"/>
        <v>2025</v>
      </c>
      <c r="E22" s="6">
        <f t="shared" si="1"/>
        <v>1</v>
      </c>
      <c r="F22" s="6">
        <f t="shared" si="2"/>
        <v>1</v>
      </c>
      <c r="G22" s="6">
        <f t="shared" si="3"/>
        <v>3</v>
      </c>
      <c r="H22" s="6">
        <f t="shared" si="4"/>
        <v>1</v>
      </c>
      <c r="I22" s="6">
        <f t="shared" si="5"/>
        <v>20</v>
      </c>
      <c r="J22" s="6">
        <f t="shared" si="6"/>
        <v>15</v>
      </c>
      <c r="K22" s="9">
        <f t="shared" si="7"/>
        <v>45658</v>
      </c>
      <c r="L22" s="8">
        <f>+VLOOKUP(K22,'20251231_param'!$A$2:$C$244,2)</f>
        <v>16.333333333333332</v>
      </c>
      <c r="M22" s="8">
        <f>+VLOOKUP($K22,'20251231_param'!$A$2:$C$244,3)</f>
        <v>18.383987992074886</v>
      </c>
      <c r="N22" s="8">
        <f t="shared" si="8"/>
        <v>-7.2526882301496065E-2</v>
      </c>
    </row>
    <row r="23" spans="1:14" x14ac:dyDescent="0.2">
      <c r="A23" s="5">
        <v>45658.875</v>
      </c>
      <c r="B23" s="3">
        <v>2</v>
      </c>
      <c r="C23" s="3"/>
      <c r="D23" s="6">
        <f t="shared" si="0"/>
        <v>2025</v>
      </c>
      <c r="E23" s="6">
        <f t="shared" si="1"/>
        <v>1</v>
      </c>
      <c r="F23" s="6">
        <f t="shared" si="2"/>
        <v>1</v>
      </c>
      <c r="G23" s="6">
        <f t="shared" si="3"/>
        <v>3</v>
      </c>
      <c r="H23" s="6">
        <f t="shared" si="4"/>
        <v>1</v>
      </c>
      <c r="I23" s="6">
        <f t="shared" si="5"/>
        <v>21</v>
      </c>
      <c r="J23" s="6">
        <f t="shared" si="6"/>
        <v>2</v>
      </c>
      <c r="K23" s="9">
        <f t="shared" si="7"/>
        <v>45658</v>
      </c>
      <c r="L23" s="8">
        <f>+VLOOKUP(K23,'20251231_param'!$A$2:$C$244,2)</f>
        <v>16.333333333333332</v>
      </c>
      <c r="M23" s="8">
        <f>+VLOOKUP($K23,'20251231_param'!$A$2:$C$244,3)</f>
        <v>18.383987992074886</v>
      </c>
      <c r="N23" s="8">
        <f t="shared" si="8"/>
        <v>-0.77966398474108334</v>
      </c>
    </row>
    <row r="24" spans="1:14" x14ac:dyDescent="0.2">
      <c r="A24" s="5">
        <v>45658.916666666664</v>
      </c>
      <c r="B24" s="3">
        <v>1</v>
      </c>
      <c r="C24" s="3"/>
      <c r="D24" s="6">
        <f t="shared" si="0"/>
        <v>2025</v>
      </c>
      <c r="E24" s="6">
        <f t="shared" si="1"/>
        <v>1</v>
      </c>
      <c r="F24" s="6">
        <f t="shared" si="2"/>
        <v>1</v>
      </c>
      <c r="G24" s="6">
        <f t="shared" si="3"/>
        <v>3</v>
      </c>
      <c r="H24" s="6">
        <f t="shared" si="4"/>
        <v>1</v>
      </c>
      <c r="I24" s="6">
        <f t="shared" si="5"/>
        <v>22</v>
      </c>
      <c r="J24" s="6">
        <f t="shared" si="6"/>
        <v>1</v>
      </c>
      <c r="K24" s="9">
        <f t="shared" si="7"/>
        <v>45658</v>
      </c>
      <c r="L24" s="8">
        <f>+VLOOKUP(K24,'20251231_param'!$A$2:$C$244,2)</f>
        <v>16.333333333333332</v>
      </c>
      <c r="M24" s="8">
        <f>+VLOOKUP($K24,'20251231_param'!$A$2:$C$244,3)</f>
        <v>18.383987992074886</v>
      </c>
      <c r="N24" s="8">
        <f t="shared" si="8"/>
        <v>-0.83405914646720536</v>
      </c>
    </row>
    <row r="25" spans="1:14" x14ac:dyDescent="0.2">
      <c r="A25" s="5">
        <v>45658.958333333336</v>
      </c>
      <c r="B25" s="3">
        <v>1</v>
      </c>
      <c r="C25" s="3"/>
      <c r="D25" s="6">
        <f t="shared" si="0"/>
        <v>2025</v>
      </c>
      <c r="E25" s="6">
        <f t="shared" si="1"/>
        <v>1</v>
      </c>
      <c r="F25" s="6">
        <f t="shared" si="2"/>
        <v>1</v>
      </c>
      <c r="G25" s="6">
        <f t="shared" si="3"/>
        <v>3</v>
      </c>
      <c r="H25" s="6">
        <f t="shared" si="4"/>
        <v>1</v>
      </c>
      <c r="I25" s="6">
        <f t="shared" si="5"/>
        <v>23</v>
      </c>
      <c r="J25" s="6">
        <f t="shared" si="6"/>
        <v>1</v>
      </c>
      <c r="K25" s="9">
        <f t="shared" si="7"/>
        <v>45658</v>
      </c>
      <c r="L25" s="8">
        <f>+VLOOKUP(K25,'20251231_param'!$A$2:$C$244,2)</f>
        <v>16.333333333333332</v>
      </c>
      <c r="M25" s="8">
        <f>+VLOOKUP($K25,'20251231_param'!$A$2:$C$244,3)</f>
        <v>18.383987992074886</v>
      </c>
      <c r="N25" s="8">
        <f t="shared" si="8"/>
        <v>-0.83405914646720536</v>
      </c>
    </row>
    <row r="26" spans="1:14" x14ac:dyDescent="0.2">
      <c r="A26" s="5">
        <v>45659</v>
      </c>
      <c r="B26" s="3">
        <v>0</v>
      </c>
      <c r="C26" s="3"/>
      <c r="D26" s="6">
        <f t="shared" si="0"/>
        <v>2025</v>
      </c>
      <c r="E26" s="6">
        <f t="shared" si="1"/>
        <v>1</v>
      </c>
      <c r="F26" s="6">
        <f t="shared" si="2"/>
        <v>2</v>
      </c>
      <c r="G26" s="6">
        <f t="shared" si="3"/>
        <v>4</v>
      </c>
      <c r="H26" s="6">
        <f t="shared" si="4"/>
        <v>1</v>
      </c>
      <c r="I26" s="6">
        <f t="shared" si="5"/>
        <v>0</v>
      </c>
      <c r="J26" s="6">
        <f t="shared" si="6"/>
        <v>0</v>
      </c>
      <c r="K26" s="9">
        <f t="shared" si="7"/>
        <v>45659</v>
      </c>
      <c r="L26" s="8">
        <f>+VLOOKUP(K26,'20251231_param'!$A$2:$C$244,2)</f>
        <v>9.6666666666666661</v>
      </c>
      <c r="M26" s="8">
        <f>+VLOOKUP($K26,'20251231_param'!$A$2:$C$244,3)</f>
        <v>9.0393664007792172</v>
      </c>
      <c r="N26" s="8">
        <f t="shared" si="8"/>
        <v>-1.0693964862220182</v>
      </c>
    </row>
    <row r="27" spans="1:14" x14ac:dyDescent="0.2">
      <c r="A27" s="5">
        <v>45659.041666666664</v>
      </c>
      <c r="B27" s="3">
        <v>1</v>
      </c>
      <c r="C27" s="3"/>
      <c r="D27" s="6">
        <f t="shared" si="0"/>
        <v>2025</v>
      </c>
      <c r="E27" s="6">
        <f t="shared" si="1"/>
        <v>1</v>
      </c>
      <c r="F27" s="6">
        <f t="shared" si="2"/>
        <v>2</v>
      </c>
      <c r="G27" s="6">
        <f t="shared" si="3"/>
        <v>4</v>
      </c>
      <c r="H27" s="6">
        <f t="shared" si="4"/>
        <v>1</v>
      </c>
      <c r="I27" s="6">
        <f t="shared" si="5"/>
        <v>1</v>
      </c>
      <c r="J27" s="6">
        <f t="shared" si="6"/>
        <v>1</v>
      </c>
      <c r="K27" s="9">
        <f t="shared" si="7"/>
        <v>45659</v>
      </c>
      <c r="L27" s="8">
        <f>+VLOOKUP(K27,'20251231_param'!$A$2:$C$244,2)</f>
        <v>9.6666666666666661</v>
      </c>
      <c r="M27" s="8">
        <f>+VLOOKUP($K27,'20251231_param'!$A$2:$C$244,3)</f>
        <v>9.0393664007792172</v>
      </c>
      <c r="N27" s="8">
        <f t="shared" si="8"/>
        <v>-0.95876926350939562</v>
      </c>
    </row>
    <row r="28" spans="1:14" x14ac:dyDescent="0.2">
      <c r="A28" s="5">
        <v>45659.083333333336</v>
      </c>
      <c r="B28" s="3">
        <v>0</v>
      </c>
      <c r="C28" s="3"/>
      <c r="D28" s="6">
        <f t="shared" si="0"/>
        <v>2025</v>
      </c>
      <c r="E28" s="6">
        <f t="shared" si="1"/>
        <v>1</v>
      </c>
      <c r="F28" s="6">
        <f t="shared" si="2"/>
        <v>2</v>
      </c>
      <c r="G28" s="6">
        <f t="shared" si="3"/>
        <v>4</v>
      </c>
      <c r="H28" s="6">
        <f t="shared" si="4"/>
        <v>1</v>
      </c>
      <c r="I28" s="6">
        <f t="shared" si="5"/>
        <v>2</v>
      </c>
      <c r="J28" s="6">
        <f t="shared" si="6"/>
        <v>0</v>
      </c>
      <c r="K28" s="9">
        <f t="shared" si="7"/>
        <v>45659</v>
      </c>
      <c r="L28" s="8">
        <f>+VLOOKUP(K28,'20251231_param'!$A$2:$C$244,2)</f>
        <v>9.6666666666666661</v>
      </c>
      <c r="M28" s="8">
        <f>+VLOOKUP($K28,'20251231_param'!$A$2:$C$244,3)</f>
        <v>9.0393664007792172</v>
      </c>
      <c r="N28" s="8">
        <f t="shared" si="8"/>
        <v>-1.0693964862220182</v>
      </c>
    </row>
    <row r="29" spans="1:14" x14ac:dyDescent="0.2">
      <c r="A29" s="5">
        <v>45659.125</v>
      </c>
      <c r="B29" s="3">
        <v>4</v>
      </c>
      <c r="C29" s="3"/>
      <c r="D29" s="6">
        <f t="shared" si="0"/>
        <v>2025</v>
      </c>
      <c r="E29" s="6">
        <f t="shared" si="1"/>
        <v>1</v>
      </c>
      <c r="F29" s="6">
        <f t="shared" si="2"/>
        <v>2</v>
      </c>
      <c r="G29" s="6">
        <f t="shared" si="3"/>
        <v>4</v>
      </c>
      <c r="H29" s="6">
        <f t="shared" si="4"/>
        <v>1</v>
      </c>
      <c r="I29" s="6">
        <f t="shared" si="5"/>
        <v>3</v>
      </c>
      <c r="J29" s="6">
        <f t="shared" si="6"/>
        <v>4</v>
      </c>
      <c r="K29" s="9">
        <f t="shared" si="7"/>
        <v>45659</v>
      </c>
      <c r="L29" s="8">
        <f>+VLOOKUP(K29,'20251231_param'!$A$2:$C$244,2)</f>
        <v>9.6666666666666661</v>
      </c>
      <c r="M29" s="8">
        <f>+VLOOKUP($K29,'20251231_param'!$A$2:$C$244,3)</f>
        <v>9.0393664007792172</v>
      </c>
      <c r="N29" s="8">
        <f t="shared" si="8"/>
        <v>-0.62688759537152783</v>
      </c>
    </row>
    <row r="30" spans="1:14" x14ac:dyDescent="0.2">
      <c r="A30" s="5">
        <v>45659.166666666664</v>
      </c>
      <c r="B30" s="3">
        <v>0</v>
      </c>
      <c r="C30" s="3"/>
      <c r="D30" s="6">
        <f t="shared" si="0"/>
        <v>2025</v>
      </c>
      <c r="E30" s="6">
        <f t="shared" si="1"/>
        <v>1</v>
      </c>
      <c r="F30" s="6">
        <f t="shared" si="2"/>
        <v>2</v>
      </c>
      <c r="G30" s="6">
        <f t="shared" si="3"/>
        <v>4</v>
      </c>
      <c r="H30" s="6">
        <f t="shared" si="4"/>
        <v>1</v>
      </c>
      <c r="I30" s="6">
        <f t="shared" si="5"/>
        <v>4</v>
      </c>
      <c r="J30" s="6">
        <f t="shared" si="6"/>
        <v>0</v>
      </c>
      <c r="K30" s="9">
        <f t="shared" si="7"/>
        <v>45659</v>
      </c>
      <c r="L30" s="8">
        <f>+VLOOKUP(K30,'20251231_param'!$A$2:$C$244,2)</f>
        <v>9.6666666666666661</v>
      </c>
      <c r="M30" s="8">
        <f>+VLOOKUP($K30,'20251231_param'!$A$2:$C$244,3)</f>
        <v>9.0393664007792172</v>
      </c>
      <c r="N30" s="8">
        <f t="shared" si="8"/>
        <v>-1.0693964862220182</v>
      </c>
    </row>
    <row r="31" spans="1:14" x14ac:dyDescent="0.2">
      <c r="A31" s="5">
        <v>45659.208333333336</v>
      </c>
      <c r="B31" s="3">
        <v>0</v>
      </c>
      <c r="C31" s="3"/>
      <c r="D31" s="6">
        <f t="shared" si="0"/>
        <v>2025</v>
      </c>
      <c r="E31" s="6">
        <f t="shared" si="1"/>
        <v>1</v>
      </c>
      <c r="F31" s="6">
        <f t="shared" si="2"/>
        <v>2</v>
      </c>
      <c r="G31" s="6">
        <f t="shared" si="3"/>
        <v>4</v>
      </c>
      <c r="H31" s="6">
        <f t="shared" si="4"/>
        <v>1</v>
      </c>
      <c r="I31" s="6">
        <f t="shared" si="5"/>
        <v>5</v>
      </c>
      <c r="J31" s="6">
        <f t="shared" si="6"/>
        <v>0</v>
      </c>
      <c r="K31" s="9">
        <f t="shared" si="7"/>
        <v>45659</v>
      </c>
      <c r="L31" s="8">
        <f>+VLOOKUP(K31,'20251231_param'!$A$2:$C$244,2)</f>
        <v>9.6666666666666661</v>
      </c>
      <c r="M31" s="8">
        <f>+VLOOKUP($K31,'20251231_param'!$A$2:$C$244,3)</f>
        <v>9.0393664007792172</v>
      </c>
      <c r="N31" s="8">
        <f t="shared" si="8"/>
        <v>-1.0693964862220182</v>
      </c>
    </row>
    <row r="32" spans="1:14" x14ac:dyDescent="0.2">
      <c r="A32" s="5">
        <v>45659.25</v>
      </c>
      <c r="B32" s="3">
        <v>2</v>
      </c>
      <c r="C32" s="3"/>
      <c r="D32" s="6">
        <f t="shared" si="0"/>
        <v>2025</v>
      </c>
      <c r="E32" s="6">
        <f t="shared" si="1"/>
        <v>1</v>
      </c>
      <c r="F32" s="6">
        <f t="shared" si="2"/>
        <v>2</v>
      </c>
      <c r="G32" s="6">
        <f t="shared" si="3"/>
        <v>4</v>
      </c>
      <c r="H32" s="6">
        <f t="shared" si="4"/>
        <v>1</v>
      </c>
      <c r="I32" s="6">
        <f t="shared" si="5"/>
        <v>6</v>
      </c>
      <c r="J32" s="6">
        <f t="shared" si="6"/>
        <v>2</v>
      </c>
      <c r="K32" s="9">
        <f t="shared" si="7"/>
        <v>45659</v>
      </c>
      <c r="L32" s="8">
        <f>+VLOOKUP(K32,'20251231_param'!$A$2:$C$244,2)</f>
        <v>9.6666666666666661</v>
      </c>
      <c r="M32" s="8">
        <f>+VLOOKUP($K32,'20251231_param'!$A$2:$C$244,3)</f>
        <v>9.0393664007792172</v>
      </c>
      <c r="N32" s="8">
        <f t="shared" si="8"/>
        <v>-0.84814204079677302</v>
      </c>
    </row>
    <row r="33" spans="1:14" x14ac:dyDescent="0.2">
      <c r="A33" s="5">
        <v>45659.291666666664</v>
      </c>
      <c r="B33" s="3">
        <v>3</v>
      </c>
      <c r="C33" s="3"/>
      <c r="D33" s="6">
        <f t="shared" si="0"/>
        <v>2025</v>
      </c>
      <c r="E33" s="6">
        <f t="shared" si="1"/>
        <v>1</v>
      </c>
      <c r="F33" s="6">
        <f t="shared" si="2"/>
        <v>2</v>
      </c>
      <c r="G33" s="6">
        <f t="shared" si="3"/>
        <v>4</v>
      </c>
      <c r="H33" s="6">
        <f t="shared" si="4"/>
        <v>1</v>
      </c>
      <c r="I33" s="6">
        <f t="shared" si="5"/>
        <v>7</v>
      </c>
      <c r="J33" s="6">
        <f t="shared" si="6"/>
        <v>3</v>
      </c>
      <c r="K33" s="9">
        <f t="shared" si="7"/>
        <v>45659</v>
      </c>
      <c r="L33" s="8">
        <f>+VLOOKUP(K33,'20251231_param'!$A$2:$C$244,2)</f>
        <v>9.6666666666666661</v>
      </c>
      <c r="M33" s="8">
        <f>+VLOOKUP($K33,'20251231_param'!$A$2:$C$244,3)</f>
        <v>9.0393664007792172</v>
      </c>
      <c r="N33" s="8">
        <f t="shared" si="8"/>
        <v>-0.73751481808415043</v>
      </c>
    </row>
    <row r="34" spans="1:14" x14ac:dyDescent="0.2">
      <c r="A34" s="5">
        <v>45659.333333333336</v>
      </c>
      <c r="B34" s="3">
        <v>3</v>
      </c>
      <c r="C34" s="3"/>
      <c r="D34" s="6">
        <f t="shared" si="0"/>
        <v>2025</v>
      </c>
      <c r="E34" s="6">
        <f t="shared" si="1"/>
        <v>1</v>
      </c>
      <c r="F34" s="6">
        <f t="shared" si="2"/>
        <v>2</v>
      </c>
      <c r="G34" s="6">
        <f t="shared" si="3"/>
        <v>4</v>
      </c>
      <c r="H34" s="6">
        <f t="shared" si="4"/>
        <v>1</v>
      </c>
      <c r="I34" s="6">
        <f t="shared" si="5"/>
        <v>8</v>
      </c>
      <c r="J34" s="6">
        <f t="shared" si="6"/>
        <v>3</v>
      </c>
      <c r="K34" s="9">
        <f t="shared" si="7"/>
        <v>45659</v>
      </c>
      <c r="L34" s="8">
        <f>+VLOOKUP(K34,'20251231_param'!$A$2:$C$244,2)</f>
        <v>9.6666666666666661</v>
      </c>
      <c r="M34" s="8">
        <f>+VLOOKUP($K34,'20251231_param'!$A$2:$C$244,3)</f>
        <v>9.0393664007792172</v>
      </c>
      <c r="N34" s="8">
        <f t="shared" si="8"/>
        <v>-0.73751481808415043</v>
      </c>
    </row>
    <row r="35" spans="1:14" x14ac:dyDescent="0.2">
      <c r="A35" s="5">
        <v>45659.375</v>
      </c>
      <c r="B35" s="3">
        <v>6</v>
      </c>
      <c r="C35" s="3"/>
      <c r="D35" s="6">
        <f t="shared" si="0"/>
        <v>2025</v>
      </c>
      <c r="E35" s="6">
        <f t="shared" si="1"/>
        <v>1</v>
      </c>
      <c r="F35" s="6">
        <f t="shared" si="2"/>
        <v>2</v>
      </c>
      <c r="G35" s="6">
        <f t="shared" si="3"/>
        <v>4</v>
      </c>
      <c r="H35" s="6">
        <f t="shared" si="4"/>
        <v>1</v>
      </c>
      <c r="I35" s="6">
        <f t="shared" si="5"/>
        <v>9</v>
      </c>
      <c r="J35" s="6">
        <f t="shared" si="6"/>
        <v>6</v>
      </c>
      <c r="K35" s="9">
        <f t="shared" si="7"/>
        <v>45659</v>
      </c>
      <c r="L35" s="8">
        <f>+VLOOKUP(K35,'20251231_param'!$A$2:$C$244,2)</f>
        <v>9.6666666666666661</v>
      </c>
      <c r="M35" s="8">
        <f>+VLOOKUP($K35,'20251231_param'!$A$2:$C$244,3)</f>
        <v>9.0393664007792172</v>
      </c>
      <c r="N35" s="8">
        <f t="shared" si="8"/>
        <v>-0.40563314994628269</v>
      </c>
    </row>
    <row r="36" spans="1:14" x14ac:dyDescent="0.2">
      <c r="A36" s="5">
        <v>45659.416666666664</v>
      </c>
      <c r="B36" s="3">
        <v>18</v>
      </c>
      <c r="C36" s="3"/>
      <c r="D36" s="6">
        <f t="shared" si="0"/>
        <v>2025</v>
      </c>
      <c r="E36" s="6">
        <f t="shared" si="1"/>
        <v>1</v>
      </c>
      <c r="F36" s="6">
        <f t="shared" si="2"/>
        <v>2</v>
      </c>
      <c r="G36" s="6">
        <f t="shared" si="3"/>
        <v>4</v>
      </c>
      <c r="H36" s="6">
        <f t="shared" si="4"/>
        <v>1</v>
      </c>
      <c r="I36" s="6">
        <f t="shared" si="5"/>
        <v>10</v>
      </c>
      <c r="J36" s="6">
        <f t="shared" si="6"/>
        <v>18</v>
      </c>
      <c r="K36" s="9">
        <f t="shared" si="7"/>
        <v>45659</v>
      </c>
      <c r="L36" s="8">
        <f>+VLOOKUP(K36,'20251231_param'!$A$2:$C$244,2)</f>
        <v>9.6666666666666661</v>
      </c>
      <c r="M36" s="8">
        <f>+VLOOKUP($K36,'20251231_param'!$A$2:$C$244,3)</f>
        <v>9.0393664007792172</v>
      </c>
      <c r="N36" s="8">
        <f t="shared" si="8"/>
        <v>0.9218935226051882</v>
      </c>
    </row>
    <row r="37" spans="1:14" x14ac:dyDescent="0.2">
      <c r="A37" s="5">
        <v>45659.458333333336</v>
      </c>
      <c r="B37" s="3">
        <v>11</v>
      </c>
      <c r="C37" s="3"/>
      <c r="D37" s="6">
        <f t="shared" si="0"/>
        <v>2025</v>
      </c>
      <c r="E37" s="6">
        <f t="shared" si="1"/>
        <v>1</v>
      </c>
      <c r="F37" s="6">
        <f t="shared" si="2"/>
        <v>2</v>
      </c>
      <c r="G37" s="6">
        <f t="shared" si="3"/>
        <v>4</v>
      </c>
      <c r="H37" s="6">
        <f t="shared" si="4"/>
        <v>1</v>
      </c>
      <c r="I37" s="6">
        <f t="shared" si="5"/>
        <v>11</v>
      </c>
      <c r="J37" s="6">
        <f t="shared" si="6"/>
        <v>11</v>
      </c>
      <c r="K37" s="9">
        <f t="shared" si="7"/>
        <v>45659</v>
      </c>
      <c r="L37" s="8">
        <f>+VLOOKUP(K37,'20251231_param'!$A$2:$C$244,2)</f>
        <v>9.6666666666666661</v>
      </c>
      <c r="M37" s="8">
        <f>+VLOOKUP($K37,'20251231_param'!$A$2:$C$244,3)</f>
        <v>9.0393664007792172</v>
      </c>
      <c r="N37" s="8">
        <f t="shared" si="8"/>
        <v>0.14750296361683016</v>
      </c>
    </row>
    <row r="38" spans="1:14" x14ac:dyDescent="0.2">
      <c r="A38" s="5">
        <v>45659.5</v>
      </c>
      <c r="B38" s="3">
        <v>12</v>
      </c>
      <c r="C38" s="3"/>
      <c r="D38" s="6">
        <f t="shared" si="0"/>
        <v>2025</v>
      </c>
      <c r="E38" s="6">
        <f t="shared" si="1"/>
        <v>1</v>
      </c>
      <c r="F38" s="6">
        <f t="shared" si="2"/>
        <v>2</v>
      </c>
      <c r="G38" s="6">
        <f t="shared" si="3"/>
        <v>4</v>
      </c>
      <c r="H38" s="6">
        <f t="shared" si="4"/>
        <v>1</v>
      </c>
      <c r="I38" s="6">
        <f t="shared" si="5"/>
        <v>12</v>
      </c>
      <c r="J38" s="6">
        <f t="shared" si="6"/>
        <v>12</v>
      </c>
      <c r="K38" s="9">
        <f t="shared" si="7"/>
        <v>45659</v>
      </c>
      <c r="L38" s="8">
        <f>+VLOOKUP(K38,'20251231_param'!$A$2:$C$244,2)</f>
        <v>9.6666666666666661</v>
      </c>
      <c r="M38" s="8">
        <f>+VLOOKUP($K38,'20251231_param'!$A$2:$C$244,3)</f>
        <v>9.0393664007792172</v>
      </c>
      <c r="N38" s="8">
        <f t="shared" si="8"/>
        <v>0.25813018632945273</v>
      </c>
    </row>
    <row r="39" spans="1:14" x14ac:dyDescent="0.2">
      <c r="A39" s="5">
        <v>45659.541666666664</v>
      </c>
      <c r="B39" s="3">
        <v>17</v>
      </c>
      <c r="C39" s="3"/>
      <c r="D39" s="6">
        <f t="shared" si="0"/>
        <v>2025</v>
      </c>
      <c r="E39" s="6">
        <f t="shared" si="1"/>
        <v>1</v>
      </c>
      <c r="F39" s="6">
        <f t="shared" si="2"/>
        <v>2</v>
      </c>
      <c r="G39" s="6">
        <f t="shared" si="3"/>
        <v>4</v>
      </c>
      <c r="H39" s="6">
        <f t="shared" si="4"/>
        <v>1</v>
      </c>
      <c r="I39" s="6">
        <f t="shared" si="5"/>
        <v>13</v>
      </c>
      <c r="J39" s="6">
        <f t="shared" si="6"/>
        <v>17</v>
      </c>
      <c r="K39" s="9">
        <f t="shared" si="7"/>
        <v>45659</v>
      </c>
      <c r="L39" s="8">
        <f>+VLOOKUP(K39,'20251231_param'!$A$2:$C$244,2)</f>
        <v>9.6666666666666661</v>
      </c>
      <c r="M39" s="8">
        <f>+VLOOKUP($K39,'20251231_param'!$A$2:$C$244,3)</f>
        <v>9.0393664007792172</v>
      </c>
      <c r="N39" s="8">
        <f t="shared" si="8"/>
        <v>0.8112662998925656</v>
      </c>
    </row>
    <row r="40" spans="1:14" x14ac:dyDescent="0.2">
      <c r="A40" s="5">
        <v>45659.583333333336</v>
      </c>
      <c r="B40" s="3">
        <v>15</v>
      </c>
      <c r="C40" s="3"/>
      <c r="D40" s="6">
        <f t="shared" si="0"/>
        <v>2025</v>
      </c>
      <c r="E40" s="6">
        <f t="shared" si="1"/>
        <v>1</v>
      </c>
      <c r="F40" s="6">
        <f t="shared" si="2"/>
        <v>2</v>
      </c>
      <c r="G40" s="6">
        <f t="shared" si="3"/>
        <v>4</v>
      </c>
      <c r="H40" s="6">
        <f t="shared" si="4"/>
        <v>1</v>
      </c>
      <c r="I40" s="6">
        <f t="shared" si="5"/>
        <v>14</v>
      </c>
      <c r="J40" s="6">
        <f t="shared" si="6"/>
        <v>15</v>
      </c>
      <c r="K40" s="9">
        <f t="shared" si="7"/>
        <v>45659</v>
      </c>
      <c r="L40" s="8">
        <f>+VLOOKUP(K40,'20251231_param'!$A$2:$C$244,2)</f>
        <v>9.6666666666666661</v>
      </c>
      <c r="M40" s="8">
        <f>+VLOOKUP($K40,'20251231_param'!$A$2:$C$244,3)</f>
        <v>9.0393664007792172</v>
      </c>
      <c r="N40" s="8">
        <f t="shared" si="8"/>
        <v>0.59001185446732052</v>
      </c>
    </row>
    <row r="41" spans="1:14" x14ac:dyDescent="0.2">
      <c r="A41" s="5">
        <v>45659.625</v>
      </c>
      <c r="B41" s="3">
        <v>26</v>
      </c>
      <c r="C41" s="3"/>
      <c r="D41" s="6">
        <f t="shared" si="0"/>
        <v>2025</v>
      </c>
      <c r="E41" s="6">
        <f t="shared" si="1"/>
        <v>1</v>
      </c>
      <c r="F41" s="6">
        <f t="shared" si="2"/>
        <v>2</v>
      </c>
      <c r="G41" s="6">
        <f t="shared" si="3"/>
        <v>4</v>
      </c>
      <c r="H41" s="6">
        <f t="shared" si="4"/>
        <v>1</v>
      </c>
      <c r="I41" s="6">
        <f t="shared" si="5"/>
        <v>15</v>
      </c>
      <c r="J41" s="6">
        <f t="shared" si="6"/>
        <v>26</v>
      </c>
      <c r="K41" s="9">
        <f t="shared" si="7"/>
        <v>45659</v>
      </c>
      <c r="L41" s="8">
        <f>+VLOOKUP(K41,'20251231_param'!$A$2:$C$244,2)</f>
        <v>9.6666666666666661</v>
      </c>
      <c r="M41" s="8">
        <f>+VLOOKUP($K41,'20251231_param'!$A$2:$C$244,3)</f>
        <v>9.0393664007792172</v>
      </c>
      <c r="N41" s="8">
        <f t="shared" si="8"/>
        <v>1.8069113043061691</v>
      </c>
    </row>
    <row r="42" spans="1:14" x14ac:dyDescent="0.2">
      <c r="A42" s="5">
        <v>45659.666666666664</v>
      </c>
      <c r="B42" s="3">
        <v>23</v>
      </c>
      <c r="C42" s="3"/>
      <c r="D42" s="6">
        <f t="shared" si="0"/>
        <v>2025</v>
      </c>
      <c r="E42" s="6">
        <f t="shared" si="1"/>
        <v>1</v>
      </c>
      <c r="F42" s="6">
        <f t="shared" si="2"/>
        <v>2</v>
      </c>
      <c r="G42" s="6">
        <f t="shared" si="3"/>
        <v>4</v>
      </c>
      <c r="H42" s="6">
        <f t="shared" si="4"/>
        <v>1</v>
      </c>
      <c r="I42" s="6">
        <f t="shared" si="5"/>
        <v>16</v>
      </c>
      <c r="J42" s="6">
        <f t="shared" si="6"/>
        <v>23</v>
      </c>
      <c r="K42" s="9">
        <f t="shared" si="7"/>
        <v>45659</v>
      </c>
      <c r="L42" s="8">
        <f>+VLOOKUP(K42,'20251231_param'!$A$2:$C$244,2)</f>
        <v>9.6666666666666661</v>
      </c>
      <c r="M42" s="8">
        <f>+VLOOKUP($K42,'20251231_param'!$A$2:$C$244,3)</f>
        <v>9.0393664007792172</v>
      </c>
      <c r="N42" s="8">
        <f t="shared" si="8"/>
        <v>1.4750296361683011</v>
      </c>
    </row>
    <row r="43" spans="1:14" x14ac:dyDescent="0.2">
      <c r="A43" s="5">
        <v>45659.708333333336</v>
      </c>
      <c r="B43" s="3">
        <v>20</v>
      </c>
      <c r="C43" s="3"/>
      <c r="D43" s="6">
        <f t="shared" si="0"/>
        <v>2025</v>
      </c>
      <c r="E43" s="6">
        <f t="shared" si="1"/>
        <v>1</v>
      </c>
      <c r="F43" s="6">
        <f t="shared" si="2"/>
        <v>2</v>
      </c>
      <c r="G43" s="6">
        <f t="shared" si="3"/>
        <v>4</v>
      </c>
      <c r="H43" s="6">
        <f t="shared" si="4"/>
        <v>1</v>
      </c>
      <c r="I43" s="6">
        <f t="shared" si="5"/>
        <v>17</v>
      </c>
      <c r="J43" s="6">
        <f t="shared" si="6"/>
        <v>20</v>
      </c>
      <c r="K43" s="9">
        <f t="shared" si="7"/>
        <v>45659</v>
      </c>
      <c r="L43" s="8">
        <f>+VLOOKUP(K43,'20251231_param'!$A$2:$C$244,2)</f>
        <v>9.6666666666666661</v>
      </c>
      <c r="M43" s="8">
        <f>+VLOOKUP($K43,'20251231_param'!$A$2:$C$244,3)</f>
        <v>9.0393664007792172</v>
      </c>
      <c r="N43" s="8">
        <f t="shared" si="8"/>
        <v>1.1431479680304333</v>
      </c>
    </row>
    <row r="44" spans="1:14" x14ac:dyDescent="0.2">
      <c r="A44" s="5">
        <v>45659.75</v>
      </c>
      <c r="B44" s="3">
        <v>31</v>
      </c>
      <c r="C44" s="3"/>
      <c r="D44" s="6">
        <f t="shared" si="0"/>
        <v>2025</v>
      </c>
      <c r="E44" s="6">
        <f t="shared" si="1"/>
        <v>1</v>
      </c>
      <c r="F44" s="6">
        <f t="shared" si="2"/>
        <v>2</v>
      </c>
      <c r="G44" s="6">
        <f t="shared" si="3"/>
        <v>4</v>
      </c>
      <c r="H44" s="6">
        <f t="shared" si="4"/>
        <v>1</v>
      </c>
      <c r="I44" s="6">
        <f t="shared" si="5"/>
        <v>18</v>
      </c>
      <c r="J44" s="6">
        <f t="shared" si="6"/>
        <v>31</v>
      </c>
      <c r="K44" s="9">
        <f t="shared" si="7"/>
        <v>45659</v>
      </c>
      <c r="L44" s="8">
        <f>+VLOOKUP(K44,'20251231_param'!$A$2:$C$244,2)</f>
        <v>9.6666666666666661</v>
      </c>
      <c r="M44" s="8">
        <f>+VLOOKUP($K44,'20251231_param'!$A$2:$C$244,3)</f>
        <v>9.0393664007792172</v>
      </c>
      <c r="N44" s="8">
        <f t="shared" si="8"/>
        <v>2.3600474178692821</v>
      </c>
    </row>
    <row r="45" spans="1:14" x14ac:dyDescent="0.2">
      <c r="A45" s="5">
        <v>45659.791666666664</v>
      </c>
      <c r="B45" s="3">
        <v>6</v>
      </c>
      <c r="C45" s="3"/>
      <c r="D45" s="6">
        <f t="shared" si="0"/>
        <v>2025</v>
      </c>
      <c r="E45" s="6">
        <f t="shared" si="1"/>
        <v>1</v>
      </c>
      <c r="F45" s="6">
        <f t="shared" si="2"/>
        <v>2</v>
      </c>
      <c r="G45" s="6">
        <f t="shared" si="3"/>
        <v>4</v>
      </c>
      <c r="H45" s="6">
        <f t="shared" si="4"/>
        <v>1</v>
      </c>
      <c r="I45" s="6">
        <f t="shared" si="5"/>
        <v>19</v>
      </c>
      <c r="J45" s="6">
        <f t="shared" si="6"/>
        <v>6</v>
      </c>
      <c r="K45" s="9">
        <f t="shared" si="7"/>
        <v>45659</v>
      </c>
      <c r="L45" s="8">
        <f>+VLOOKUP(K45,'20251231_param'!$A$2:$C$244,2)</f>
        <v>9.6666666666666661</v>
      </c>
      <c r="M45" s="8">
        <f>+VLOOKUP($K45,'20251231_param'!$A$2:$C$244,3)</f>
        <v>9.0393664007792172</v>
      </c>
      <c r="N45" s="8">
        <f t="shared" si="8"/>
        <v>-0.40563314994628269</v>
      </c>
    </row>
    <row r="46" spans="1:14" x14ac:dyDescent="0.2">
      <c r="A46" s="5">
        <v>45659.833333333336</v>
      </c>
      <c r="B46" s="3">
        <v>14</v>
      </c>
      <c r="C46" s="3"/>
      <c r="D46" s="6">
        <f t="shared" si="0"/>
        <v>2025</v>
      </c>
      <c r="E46" s="6">
        <f t="shared" si="1"/>
        <v>1</v>
      </c>
      <c r="F46" s="6">
        <f t="shared" si="2"/>
        <v>2</v>
      </c>
      <c r="G46" s="6">
        <f t="shared" si="3"/>
        <v>4</v>
      </c>
      <c r="H46" s="6">
        <f t="shared" si="4"/>
        <v>1</v>
      </c>
      <c r="I46" s="6">
        <f t="shared" si="5"/>
        <v>20</v>
      </c>
      <c r="J46" s="6">
        <f t="shared" si="6"/>
        <v>14</v>
      </c>
      <c r="K46" s="9">
        <f t="shared" si="7"/>
        <v>45659</v>
      </c>
      <c r="L46" s="8">
        <f>+VLOOKUP(K46,'20251231_param'!$A$2:$C$244,2)</f>
        <v>9.6666666666666661</v>
      </c>
      <c r="M46" s="8">
        <f>+VLOOKUP($K46,'20251231_param'!$A$2:$C$244,3)</f>
        <v>9.0393664007792172</v>
      </c>
      <c r="N46" s="8">
        <f t="shared" si="8"/>
        <v>0.47938463175469792</v>
      </c>
    </row>
    <row r="47" spans="1:14" x14ac:dyDescent="0.2">
      <c r="A47" s="5">
        <v>45659.875</v>
      </c>
      <c r="B47" s="3">
        <v>7</v>
      </c>
      <c r="C47" s="3"/>
      <c r="D47" s="6">
        <f t="shared" si="0"/>
        <v>2025</v>
      </c>
      <c r="E47" s="6">
        <f t="shared" si="1"/>
        <v>1</v>
      </c>
      <c r="F47" s="6">
        <f t="shared" si="2"/>
        <v>2</v>
      </c>
      <c r="G47" s="6">
        <f t="shared" si="3"/>
        <v>4</v>
      </c>
      <c r="H47" s="6">
        <f t="shared" si="4"/>
        <v>1</v>
      </c>
      <c r="I47" s="6">
        <f t="shared" si="5"/>
        <v>21</v>
      </c>
      <c r="J47" s="6">
        <f t="shared" si="6"/>
        <v>7</v>
      </c>
      <c r="K47" s="9">
        <f t="shared" si="7"/>
        <v>45659</v>
      </c>
      <c r="L47" s="8">
        <f>+VLOOKUP(K47,'20251231_param'!$A$2:$C$244,2)</f>
        <v>9.6666666666666661</v>
      </c>
      <c r="M47" s="8">
        <f>+VLOOKUP($K47,'20251231_param'!$A$2:$C$244,3)</f>
        <v>9.0393664007792172</v>
      </c>
      <c r="N47" s="8">
        <f t="shared" si="8"/>
        <v>-0.29500592723366015</v>
      </c>
    </row>
    <row r="48" spans="1:14" x14ac:dyDescent="0.2">
      <c r="A48" s="5">
        <v>45659.916666666664</v>
      </c>
      <c r="B48" s="3">
        <v>9</v>
      </c>
      <c r="C48" s="3"/>
      <c r="D48" s="6">
        <f t="shared" si="0"/>
        <v>2025</v>
      </c>
      <c r="E48" s="6">
        <f t="shared" si="1"/>
        <v>1</v>
      </c>
      <c r="F48" s="6">
        <f t="shared" si="2"/>
        <v>2</v>
      </c>
      <c r="G48" s="6">
        <f t="shared" si="3"/>
        <v>4</v>
      </c>
      <c r="H48" s="6">
        <f t="shared" si="4"/>
        <v>1</v>
      </c>
      <c r="I48" s="6">
        <f t="shared" si="5"/>
        <v>22</v>
      </c>
      <c r="J48" s="6">
        <f t="shared" si="6"/>
        <v>9</v>
      </c>
      <c r="K48" s="9">
        <f t="shared" si="7"/>
        <v>45659</v>
      </c>
      <c r="L48" s="8">
        <f>+VLOOKUP(K48,'20251231_param'!$A$2:$C$244,2)</f>
        <v>9.6666666666666661</v>
      </c>
      <c r="M48" s="8">
        <f>+VLOOKUP($K48,'20251231_param'!$A$2:$C$244,3)</f>
        <v>9.0393664007792172</v>
      </c>
      <c r="N48" s="8">
        <f t="shared" si="8"/>
        <v>-7.3751481808414981E-2</v>
      </c>
    </row>
    <row r="49" spans="1:14" x14ac:dyDescent="0.2">
      <c r="A49" s="5">
        <v>45659.958333333336</v>
      </c>
      <c r="B49" s="3">
        <v>4</v>
      </c>
      <c r="C49" s="3"/>
      <c r="D49" s="6">
        <f t="shared" si="0"/>
        <v>2025</v>
      </c>
      <c r="E49" s="6">
        <f t="shared" si="1"/>
        <v>1</v>
      </c>
      <c r="F49" s="6">
        <f t="shared" si="2"/>
        <v>2</v>
      </c>
      <c r="G49" s="6">
        <f t="shared" si="3"/>
        <v>4</v>
      </c>
      <c r="H49" s="6">
        <f t="shared" si="4"/>
        <v>1</v>
      </c>
      <c r="I49" s="6">
        <f t="shared" si="5"/>
        <v>23</v>
      </c>
      <c r="J49" s="6">
        <f t="shared" si="6"/>
        <v>4</v>
      </c>
      <c r="K49" s="9">
        <f t="shared" si="7"/>
        <v>45659</v>
      </c>
      <c r="L49" s="8">
        <f>+VLOOKUP(K49,'20251231_param'!$A$2:$C$244,2)</f>
        <v>9.6666666666666661</v>
      </c>
      <c r="M49" s="8">
        <f>+VLOOKUP($K49,'20251231_param'!$A$2:$C$244,3)</f>
        <v>9.0393664007792172</v>
      </c>
      <c r="N49" s="8">
        <f t="shared" si="8"/>
        <v>-0.62688759537152783</v>
      </c>
    </row>
    <row r="50" spans="1:14" x14ac:dyDescent="0.2">
      <c r="A50" s="5">
        <v>45660</v>
      </c>
      <c r="B50" s="3">
        <v>0</v>
      </c>
      <c r="C50" s="3"/>
      <c r="D50" s="6">
        <f t="shared" si="0"/>
        <v>2025</v>
      </c>
      <c r="E50" s="6">
        <f t="shared" si="1"/>
        <v>1</v>
      </c>
      <c r="F50" s="6">
        <f t="shared" si="2"/>
        <v>3</v>
      </c>
      <c r="G50" s="6">
        <f t="shared" si="3"/>
        <v>5</v>
      </c>
      <c r="H50" s="6">
        <f t="shared" si="4"/>
        <v>1</v>
      </c>
      <c r="I50" s="6">
        <f t="shared" si="5"/>
        <v>0</v>
      </c>
      <c r="J50" s="6">
        <f t="shared" si="6"/>
        <v>0</v>
      </c>
      <c r="K50" s="9">
        <f t="shared" si="7"/>
        <v>45660</v>
      </c>
      <c r="L50" s="8">
        <f>+VLOOKUP(K50,'20251231_param'!$A$2:$C$244,2)</f>
        <v>22</v>
      </c>
      <c r="M50" s="8">
        <f>+VLOOKUP($K50,'20251231_param'!$A$2:$C$244,3)</f>
        <v>30.585589104504187</v>
      </c>
      <c r="N50" s="8">
        <f t="shared" si="8"/>
        <v>-0.71929299530020074</v>
      </c>
    </row>
    <row r="51" spans="1:14" x14ac:dyDescent="0.2">
      <c r="A51" s="5">
        <v>45660.041666666664</v>
      </c>
      <c r="B51" s="3">
        <v>4</v>
      </c>
      <c r="C51" s="3"/>
      <c r="D51" s="6">
        <f t="shared" si="0"/>
        <v>2025</v>
      </c>
      <c r="E51" s="6">
        <f t="shared" si="1"/>
        <v>1</v>
      </c>
      <c r="F51" s="6">
        <f t="shared" si="2"/>
        <v>3</v>
      </c>
      <c r="G51" s="6">
        <f t="shared" si="3"/>
        <v>5</v>
      </c>
      <c r="H51" s="6">
        <f t="shared" si="4"/>
        <v>1</v>
      </c>
      <c r="I51" s="6">
        <f t="shared" si="5"/>
        <v>1</v>
      </c>
      <c r="J51" s="6">
        <f t="shared" si="6"/>
        <v>4</v>
      </c>
      <c r="K51" s="9">
        <f t="shared" si="7"/>
        <v>45660</v>
      </c>
      <c r="L51" s="8">
        <f>+VLOOKUP(K51,'20251231_param'!$A$2:$C$244,2)</f>
        <v>22</v>
      </c>
      <c r="M51" s="8">
        <f>+VLOOKUP($K51,'20251231_param'!$A$2:$C$244,3)</f>
        <v>30.585589104504187</v>
      </c>
      <c r="N51" s="8">
        <f t="shared" si="8"/>
        <v>-0.58851245070016422</v>
      </c>
    </row>
    <row r="52" spans="1:14" x14ac:dyDescent="0.2">
      <c r="A52" s="5">
        <v>45660.083333333336</v>
      </c>
      <c r="B52" s="3">
        <v>0</v>
      </c>
      <c r="C52" s="3"/>
      <c r="D52" s="6">
        <f t="shared" si="0"/>
        <v>2025</v>
      </c>
      <c r="E52" s="6">
        <f t="shared" si="1"/>
        <v>1</v>
      </c>
      <c r="F52" s="6">
        <f t="shared" si="2"/>
        <v>3</v>
      </c>
      <c r="G52" s="6">
        <f t="shared" si="3"/>
        <v>5</v>
      </c>
      <c r="H52" s="6">
        <f t="shared" si="4"/>
        <v>1</v>
      </c>
      <c r="I52" s="6">
        <f t="shared" si="5"/>
        <v>2</v>
      </c>
      <c r="J52" s="6">
        <f t="shared" si="6"/>
        <v>0</v>
      </c>
      <c r="K52" s="9">
        <f t="shared" si="7"/>
        <v>45660</v>
      </c>
      <c r="L52" s="8">
        <f>+VLOOKUP(K52,'20251231_param'!$A$2:$C$244,2)</f>
        <v>22</v>
      </c>
      <c r="M52" s="8">
        <f>+VLOOKUP($K52,'20251231_param'!$A$2:$C$244,3)</f>
        <v>30.585589104504187</v>
      </c>
      <c r="N52" s="8">
        <f t="shared" si="8"/>
        <v>-0.71929299530020074</v>
      </c>
    </row>
    <row r="53" spans="1:14" x14ac:dyDescent="0.2">
      <c r="A53" s="5">
        <v>45660.125</v>
      </c>
      <c r="B53" s="3">
        <v>0</v>
      </c>
      <c r="C53" s="3"/>
      <c r="D53" s="6">
        <f t="shared" si="0"/>
        <v>2025</v>
      </c>
      <c r="E53" s="6">
        <f t="shared" si="1"/>
        <v>1</v>
      </c>
      <c r="F53" s="6">
        <f t="shared" si="2"/>
        <v>3</v>
      </c>
      <c r="G53" s="6">
        <f t="shared" si="3"/>
        <v>5</v>
      </c>
      <c r="H53" s="6">
        <f t="shared" si="4"/>
        <v>1</v>
      </c>
      <c r="I53" s="6">
        <f t="shared" si="5"/>
        <v>3</v>
      </c>
      <c r="J53" s="6">
        <f t="shared" si="6"/>
        <v>0</v>
      </c>
      <c r="K53" s="9">
        <f t="shared" si="7"/>
        <v>45660</v>
      </c>
      <c r="L53" s="8">
        <f>+VLOOKUP(K53,'20251231_param'!$A$2:$C$244,2)</f>
        <v>22</v>
      </c>
      <c r="M53" s="8">
        <f>+VLOOKUP($K53,'20251231_param'!$A$2:$C$244,3)</f>
        <v>30.585589104504187</v>
      </c>
      <c r="N53" s="8">
        <f t="shared" si="8"/>
        <v>-0.71929299530020074</v>
      </c>
    </row>
    <row r="54" spans="1:14" x14ac:dyDescent="0.2">
      <c r="A54" s="5">
        <v>45660.166666666664</v>
      </c>
      <c r="B54" s="3">
        <v>0</v>
      </c>
      <c r="C54" s="3"/>
      <c r="D54" s="6">
        <f t="shared" si="0"/>
        <v>2025</v>
      </c>
      <c r="E54" s="6">
        <f t="shared" si="1"/>
        <v>1</v>
      </c>
      <c r="F54" s="6">
        <f t="shared" si="2"/>
        <v>3</v>
      </c>
      <c r="G54" s="6">
        <f t="shared" si="3"/>
        <v>5</v>
      </c>
      <c r="H54" s="6">
        <f t="shared" si="4"/>
        <v>1</v>
      </c>
      <c r="I54" s="6">
        <f t="shared" si="5"/>
        <v>4</v>
      </c>
      <c r="J54" s="6">
        <f t="shared" si="6"/>
        <v>0</v>
      </c>
      <c r="K54" s="9">
        <f t="shared" si="7"/>
        <v>45660</v>
      </c>
      <c r="L54" s="8">
        <f>+VLOOKUP(K54,'20251231_param'!$A$2:$C$244,2)</f>
        <v>22</v>
      </c>
      <c r="M54" s="8">
        <f>+VLOOKUP($K54,'20251231_param'!$A$2:$C$244,3)</f>
        <v>30.585589104504187</v>
      </c>
      <c r="N54" s="8">
        <f t="shared" si="8"/>
        <v>-0.71929299530020074</v>
      </c>
    </row>
    <row r="55" spans="1:14" x14ac:dyDescent="0.2">
      <c r="A55" s="5">
        <v>45660.208333333336</v>
      </c>
      <c r="B55" s="3">
        <v>0</v>
      </c>
      <c r="C55" s="3"/>
      <c r="D55" s="6">
        <f t="shared" si="0"/>
        <v>2025</v>
      </c>
      <c r="E55" s="6">
        <f t="shared" si="1"/>
        <v>1</v>
      </c>
      <c r="F55" s="6">
        <f t="shared" si="2"/>
        <v>3</v>
      </c>
      <c r="G55" s="6">
        <f t="shared" si="3"/>
        <v>5</v>
      </c>
      <c r="H55" s="6">
        <f t="shared" si="4"/>
        <v>1</v>
      </c>
      <c r="I55" s="6">
        <f t="shared" si="5"/>
        <v>5</v>
      </c>
      <c r="J55" s="6">
        <f t="shared" si="6"/>
        <v>0</v>
      </c>
      <c r="K55" s="9">
        <f t="shared" si="7"/>
        <v>45660</v>
      </c>
      <c r="L55" s="8">
        <f>+VLOOKUP(K55,'20251231_param'!$A$2:$C$244,2)</f>
        <v>22</v>
      </c>
      <c r="M55" s="8">
        <f>+VLOOKUP($K55,'20251231_param'!$A$2:$C$244,3)</f>
        <v>30.585589104504187</v>
      </c>
      <c r="N55" s="8">
        <f t="shared" si="8"/>
        <v>-0.71929299530020074</v>
      </c>
    </row>
    <row r="56" spans="1:14" x14ac:dyDescent="0.2">
      <c r="A56" s="5">
        <v>45660.25</v>
      </c>
      <c r="B56" s="3">
        <v>0</v>
      </c>
      <c r="C56" s="3"/>
      <c r="D56" s="6">
        <f t="shared" si="0"/>
        <v>2025</v>
      </c>
      <c r="E56" s="6">
        <f t="shared" si="1"/>
        <v>1</v>
      </c>
      <c r="F56" s="6">
        <f t="shared" si="2"/>
        <v>3</v>
      </c>
      <c r="G56" s="6">
        <f t="shared" si="3"/>
        <v>5</v>
      </c>
      <c r="H56" s="6">
        <f t="shared" si="4"/>
        <v>1</v>
      </c>
      <c r="I56" s="6">
        <f t="shared" si="5"/>
        <v>6</v>
      </c>
      <c r="J56" s="6">
        <f t="shared" si="6"/>
        <v>0</v>
      </c>
      <c r="K56" s="9">
        <f t="shared" si="7"/>
        <v>45660</v>
      </c>
      <c r="L56" s="8">
        <f>+VLOOKUP(K56,'20251231_param'!$A$2:$C$244,2)</f>
        <v>22</v>
      </c>
      <c r="M56" s="8">
        <f>+VLOOKUP($K56,'20251231_param'!$A$2:$C$244,3)</f>
        <v>30.585589104504187</v>
      </c>
      <c r="N56" s="8">
        <f t="shared" si="8"/>
        <v>-0.71929299530020074</v>
      </c>
    </row>
    <row r="57" spans="1:14" x14ac:dyDescent="0.2">
      <c r="A57" s="5">
        <v>45660.291666666664</v>
      </c>
      <c r="B57" s="3">
        <v>7</v>
      </c>
      <c r="C57" s="3"/>
      <c r="D57" s="6">
        <f t="shared" si="0"/>
        <v>2025</v>
      </c>
      <c r="E57" s="6">
        <f t="shared" si="1"/>
        <v>1</v>
      </c>
      <c r="F57" s="6">
        <f t="shared" si="2"/>
        <v>3</v>
      </c>
      <c r="G57" s="6">
        <f t="shared" si="3"/>
        <v>5</v>
      </c>
      <c r="H57" s="6">
        <f t="shared" si="4"/>
        <v>1</v>
      </c>
      <c r="I57" s="6">
        <f t="shared" si="5"/>
        <v>7</v>
      </c>
      <c r="J57" s="6">
        <f t="shared" si="6"/>
        <v>7</v>
      </c>
      <c r="K57" s="9">
        <f t="shared" si="7"/>
        <v>45660</v>
      </c>
      <c r="L57" s="8">
        <f>+VLOOKUP(K57,'20251231_param'!$A$2:$C$244,2)</f>
        <v>22</v>
      </c>
      <c r="M57" s="8">
        <f>+VLOOKUP($K57,'20251231_param'!$A$2:$C$244,3)</f>
        <v>30.585589104504187</v>
      </c>
      <c r="N57" s="8">
        <f t="shared" si="8"/>
        <v>-0.49042704225013684</v>
      </c>
    </row>
    <row r="58" spans="1:14" x14ac:dyDescent="0.2">
      <c r="A58" s="5">
        <v>45660.333333333336</v>
      </c>
      <c r="B58" s="3">
        <v>6</v>
      </c>
      <c r="C58" s="3"/>
      <c r="D58" s="6">
        <f t="shared" si="0"/>
        <v>2025</v>
      </c>
      <c r="E58" s="6">
        <f t="shared" si="1"/>
        <v>1</v>
      </c>
      <c r="F58" s="6">
        <f t="shared" si="2"/>
        <v>3</v>
      </c>
      <c r="G58" s="6">
        <f t="shared" si="3"/>
        <v>5</v>
      </c>
      <c r="H58" s="6">
        <f t="shared" si="4"/>
        <v>1</v>
      </c>
      <c r="I58" s="6">
        <f t="shared" si="5"/>
        <v>8</v>
      </c>
      <c r="J58" s="6">
        <f t="shared" si="6"/>
        <v>6</v>
      </c>
      <c r="K58" s="9">
        <f t="shared" si="7"/>
        <v>45660</v>
      </c>
      <c r="L58" s="8">
        <f>+VLOOKUP(K58,'20251231_param'!$A$2:$C$244,2)</f>
        <v>22</v>
      </c>
      <c r="M58" s="8">
        <f>+VLOOKUP($K58,'20251231_param'!$A$2:$C$244,3)</f>
        <v>30.585589104504187</v>
      </c>
      <c r="N58" s="8">
        <f t="shared" si="8"/>
        <v>-0.52312217840014597</v>
      </c>
    </row>
    <row r="59" spans="1:14" x14ac:dyDescent="0.2">
      <c r="A59" s="5">
        <v>45660.375</v>
      </c>
      <c r="B59" s="3">
        <v>11</v>
      </c>
      <c r="C59" s="3"/>
      <c r="D59" s="6">
        <f t="shared" si="0"/>
        <v>2025</v>
      </c>
      <c r="E59" s="6">
        <f t="shared" si="1"/>
        <v>1</v>
      </c>
      <c r="F59" s="6">
        <f t="shared" si="2"/>
        <v>3</v>
      </c>
      <c r="G59" s="6">
        <f t="shared" si="3"/>
        <v>5</v>
      </c>
      <c r="H59" s="6">
        <f t="shared" si="4"/>
        <v>1</v>
      </c>
      <c r="I59" s="6">
        <f t="shared" si="5"/>
        <v>9</v>
      </c>
      <c r="J59" s="6">
        <f t="shared" si="6"/>
        <v>11</v>
      </c>
      <c r="K59" s="9">
        <f t="shared" si="7"/>
        <v>45660</v>
      </c>
      <c r="L59" s="8">
        <f>+VLOOKUP(K59,'20251231_param'!$A$2:$C$244,2)</f>
        <v>22</v>
      </c>
      <c r="M59" s="8">
        <f>+VLOOKUP($K59,'20251231_param'!$A$2:$C$244,3)</f>
        <v>30.585589104504187</v>
      </c>
      <c r="N59" s="8">
        <f t="shared" si="8"/>
        <v>-0.35964649765010037</v>
      </c>
    </row>
    <row r="60" spans="1:14" x14ac:dyDescent="0.2">
      <c r="A60" s="5">
        <v>45660.416666666664</v>
      </c>
      <c r="B60" s="3">
        <v>6</v>
      </c>
      <c r="C60" s="3"/>
      <c r="D60" s="6">
        <f t="shared" si="0"/>
        <v>2025</v>
      </c>
      <c r="E60" s="6">
        <f t="shared" si="1"/>
        <v>1</v>
      </c>
      <c r="F60" s="6">
        <f t="shared" si="2"/>
        <v>3</v>
      </c>
      <c r="G60" s="6">
        <f t="shared" si="3"/>
        <v>5</v>
      </c>
      <c r="H60" s="6">
        <f t="shared" si="4"/>
        <v>1</v>
      </c>
      <c r="I60" s="6">
        <f t="shared" si="5"/>
        <v>10</v>
      </c>
      <c r="J60" s="6">
        <f t="shared" si="6"/>
        <v>6</v>
      </c>
      <c r="K60" s="9">
        <f t="shared" si="7"/>
        <v>45660</v>
      </c>
      <c r="L60" s="8">
        <f>+VLOOKUP(K60,'20251231_param'!$A$2:$C$244,2)</f>
        <v>22</v>
      </c>
      <c r="M60" s="8">
        <f>+VLOOKUP($K60,'20251231_param'!$A$2:$C$244,3)</f>
        <v>30.585589104504187</v>
      </c>
      <c r="N60" s="8">
        <f t="shared" si="8"/>
        <v>-0.52312217840014597</v>
      </c>
    </row>
    <row r="61" spans="1:14" x14ac:dyDescent="0.2">
      <c r="A61" s="5">
        <v>45660.458333333336</v>
      </c>
      <c r="B61" s="3">
        <v>29</v>
      </c>
      <c r="C61" s="3"/>
      <c r="D61" s="6">
        <f t="shared" si="0"/>
        <v>2025</v>
      </c>
      <c r="E61" s="6">
        <f t="shared" si="1"/>
        <v>1</v>
      </c>
      <c r="F61" s="6">
        <f t="shared" si="2"/>
        <v>3</v>
      </c>
      <c r="G61" s="6">
        <f t="shared" si="3"/>
        <v>5</v>
      </c>
      <c r="H61" s="6">
        <f t="shared" si="4"/>
        <v>1</v>
      </c>
      <c r="I61" s="6">
        <f t="shared" si="5"/>
        <v>11</v>
      </c>
      <c r="J61" s="6">
        <f t="shared" si="6"/>
        <v>29</v>
      </c>
      <c r="K61" s="9">
        <f t="shared" si="7"/>
        <v>45660</v>
      </c>
      <c r="L61" s="8">
        <f>+VLOOKUP(K61,'20251231_param'!$A$2:$C$244,2)</f>
        <v>22</v>
      </c>
      <c r="M61" s="8">
        <f>+VLOOKUP($K61,'20251231_param'!$A$2:$C$244,3)</f>
        <v>30.585589104504187</v>
      </c>
      <c r="N61" s="8">
        <f t="shared" si="8"/>
        <v>0.22886595305006385</v>
      </c>
    </row>
    <row r="62" spans="1:14" x14ac:dyDescent="0.2">
      <c r="A62" s="5">
        <v>45660.5</v>
      </c>
      <c r="B62" s="3">
        <v>31</v>
      </c>
      <c r="C62" s="3"/>
      <c r="D62" s="6">
        <f t="shared" si="0"/>
        <v>2025</v>
      </c>
      <c r="E62" s="6">
        <f t="shared" si="1"/>
        <v>1</v>
      </c>
      <c r="F62" s="6">
        <f t="shared" si="2"/>
        <v>3</v>
      </c>
      <c r="G62" s="6">
        <f t="shared" si="3"/>
        <v>5</v>
      </c>
      <c r="H62" s="6">
        <f t="shared" si="4"/>
        <v>1</v>
      </c>
      <c r="I62" s="6">
        <f t="shared" si="5"/>
        <v>12</v>
      </c>
      <c r="J62" s="6">
        <f t="shared" si="6"/>
        <v>31</v>
      </c>
      <c r="K62" s="9">
        <f t="shared" si="7"/>
        <v>45660</v>
      </c>
      <c r="L62" s="8">
        <f>+VLOOKUP(K62,'20251231_param'!$A$2:$C$244,2)</f>
        <v>22</v>
      </c>
      <c r="M62" s="8">
        <f>+VLOOKUP($K62,'20251231_param'!$A$2:$C$244,3)</f>
        <v>30.585589104504187</v>
      </c>
      <c r="N62" s="8">
        <f t="shared" si="8"/>
        <v>0.29425622535008211</v>
      </c>
    </row>
    <row r="63" spans="1:14" x14ac:dyDescent="0.2">
      <c r="A63" s="5">
        <v>45660.541666666664</v>
      </c>
      <c r="B63" s="3">
        <v>76</v>
      </c>
      <c r="C63" s="3"/>
      <c r="D63" s="6">
        <f t="shared" si="0"/>
        <v>2025</v>
      </c>
      <c r="E63" s="6">
        <f t="shared" si="1"/>
        <v>1</v>
      </c>
      <c r="F63" s="6">
        <f t="shared" si="2"/>
        <v>3</v>
      </c>
      <c r="G63" s="6">
        <f t="shared" si="3"/>
        <v>5</v>
      </c>
      <c r="H63" s="6">
        <f t="shared" si="4"/>
        <v>1</v>
      </c>
      <c r="I63" s="6">
        <f t="shared" si="5"/>
        <v>13</v>
      </c>
      <c r="J63" s="6">
        <f t="shared" si="6"/>
        <v>76</v>
      </c>
      <c r="K63" s="9">
        <f t="shared" si="7"/>
        <v>45660</v>
      </c>
      <c r="L63" s="8">
        <f>+VLOOKUP(K63,'20251231_param'!$A$2:$C$244,2)</f>
        <v>22</v>
      </c>
      <c r="M63" s="8">
        <f>+VLOOKUP($K63,'20251231_param'!$A$2:$C$244,3)</f>
        <v>30.585589104504187</v>
      </c>
      <c r="N63" s="8">
        <f t="shared" si="8"/>
        <v>1.7655373521004927</v>
      </c>
    </row>
    <row r="64" spans="1:14" x14ac:dyDescent="0.2">
      <c r="A64" s="5">
        <v>45660.583333333336</v>
      </c>
      <c r="B64" s="3">
        <v>134</v>
      </c>
      <c r="C64" s="3"/>
      <c r="D64" s="6">
        <f t="shared" si="0"/>
        <v>2025</v>
      </c>
      <c r="E64" s="6">
        <f t="shared" si="1"/>
        <v>1</v>
      </c>
      <c r="F64" s="6">
        <f t="shared" si="2"/>
        <v>3</v>
      </c>
      <c r="G64" s="6">
        <f t="shared" si="3"/>
        <v>5</v>
      </c>
      <c r="H64" s="6">
        <f t="shared" si="4"/>
        <v>1</v>
      </c>
      <c r="I64" s="6">
        <f t="shared" si="5"/>
        <v>14</v>
      </c>
      <c r="J64" s="6">
        <f t="shared" si="6"/>
        <v>134</v>
      </c>
      <c r="K64" s="9">
        <f t="shared" si="7"/>
        <v>45660</v>
      </c>
      <c r="L64" s="8">
        <f>+VLOOKUP(K64,'20251231_param'!$A$2:$C$244,2)</f>
        <v>22</v>
      </c>
      <c r="M64" s="8">
        <f>+VLOOKUP($K64,'20251231_param'!$A$2:$C$244,3)</f>
        <v>30.585589104504187</v>
      </c>
      <c r="N64" s="8">
        <f t="shared" si="8"/>
        <v>3.6618552488010216</v>
      </c>
    </row>
    <row r="65" spans="1:14" x14ac:dyDescent="0.2">
      <c r="A65" s="5">
        <v>45660.625</v>
      </c>
      <c r="B65" s="3">
        <v>36</v>
      </c>
      <c r="C65" s="3"/>
      <c r="D65" s="6">
        <f t="shared" si="0"/>
        <v>2025</v>
      </c>
      <c r="E65" s="6">
        <f t="shared" si="1"/>
        <v>1</v>
      </c>
      <c r="F65" s="6">
        <f t="shared" si="2"/>
        <v>3</v>
      </c>
      <c r="G65" s="6">
        <f t="shared" si="3"/>
        <v>5</v>
      </c>
      <c r="H65" s="6">
        <f t="shared" si="4"/>
        <v>1</v>
      </c>
      <c r="I65" s="6">
        <f t="shared" si="5"/>
        <v>15</v>
      </c>
      <c r="J65" s="6">
        <f t="shared" si="6"/>
        <v>36</v>
      </c>
      <c r="K65" s="9">
        <f t="shared" si="7"/>
        <v>45660</v>
      </c>
      <c r="L65" s="8">
        <f>+VLOOKUP(K65,'20251231_param'!$A$2:$C$244,2)</f>
        <v>22</v>
      </c>
      <c r="M65" s="8">
        <f>+VLOOKUP($K65,'20251231_param'!$A$2:$C$244,3)</f>
        <v>30.585589104504187</v>
      </c>
      <c r="N65" s="8">
        <f t="shared" si="8"/>
        <v>0.45773190610012771</v>
      </c>
    </row>
    <row r="66" spans="1:14" x14ac:dyDescent="0.2">
      <c r="A66" s="5">
        <v>45660.666666666664</v>
      </c>
      <c r="B66" s="3">
        <v>38</v>
      </c>
      <c r="C66" s="3"/>
      <c r="D66" s="6">
        <f t="shared" si="0"/>
        <v>2025</v>
      </c>
      <c r="E66" s="6">
        <f t="shared" si="1"/>
        <v>1</v>
      </c>
      <c r="F66" s="6">
        <f t="shared" si="2"/>
        <v>3</v>
      </c>
      <c r="G66" s="6">
        <f t="shared" si="3"/>
        <v>5</v>
      </c>
      <c r="H66" s="6">
        <f t="shared" si="4"/>
        <v>1</v>
      </c>
      <c r="I66" s="6">
        <f t="shared" si="5"/>
        <v>16</v>
      </c>
      <c r="J66" s="6">
        <f t="shared" si="6"/>
        <v>38</v>
      </c>
      <c r="K66" s="9">
        <f t="shared" si="7"/>
        <v>45660</v>
      </c>
      <c r="L66" s="8">
        <f>+VLOOKUP(K66,'20251231_param'!$A$2:$C$244,2)</f>
        <v>22</v>
      </c>
      <c r="M66" s="8">
        <f>+VLOOKUP($K66,'20251231_param'!$A$2:$C$244,3)</f>
        <v>30.585589104504187</v>
      </c>
      <c r="N66" s="8">
        <f t="shared" si="8"/>
        <v>0.52312217840014597</v>
      </c>
    </row>
    <row r="67" spans="1:14" x14ac:dyDescent="0.2">
      <c r="A67" s="5">
        <v>45660.708333333336</v>
      </c>
      <c r="B67" s="3">
        <v>33</v>
      </c>
      <c r="C67" s="3"/>
      <c r="D67" s="6">
        <f t="shared" ref="D67:D130" si="9">+YEAR(A67)</f>
        <v>2025</v>
      </c>
      <c r="E67" s="6">
        <f t="shared" ref="E67:E130" si="10">+MONTH(A67)</f>
        <v>1</v>
      </c>
      <c r="F67" s="6">
        <f t="shared" ref="F67:F130" si="11">+DAY(A67)</f>
        <v>3</v>
      </c>
      <c r="G67" s="6">
        <f t="shared" ref="G67:G130" si="12">+WEEKDAY(A67,2)</f>
        <v>5</v>
      </c>
      <c r="H67" s="6">
        <f t="shared" ref="H67:H130" si="13">+WEEKNUM(A67,21)</f>
        <v>1</v>
      </c>
      <c r="I67" s="6">
        <f t="shared" ref="I67:I130" si="14">+HOUR(A67)</f>
        <v>17</v>
      </c>
      <c r="J67" s="6">
        <f t="shared" ref="J67:J130" si="15">+B67</f>
        <v>33</v>
      </c>
      <c r="K67" s="9">
        <f t="shared" ref="K67:K130" si="16">DATE(D67,E67,F67)</f>
        <v>45660</v>
      </c>
      <c r="L67" s="8">
        <f>+VLOOKUP(K67,'20251231_param'!$A$2:$C$244,2)</f>
        <v>22</v>
      </c>
      <c r="M67" s="8">
        <f>+VLOOKUP($K67,'20251231_param'!$A$2:$C$244,3)</f>
        <v>30.585589104504187</v>
      </c>
      <c r="N67" s="8">
        <f t="shared" ref="N67:N130" si="17">+(J67-L67)/M67</f>
        <v>0.35964649765010037</v>
      </c>
    </row>
    <row r="68" spans="1:14" x14ac:dyDescent="0.2">
      <c r="A68" s="5">
        <v>45660.75</v>
      </c>
      <c r="B68" s="3">
        <v>28</v>
      </c>
      <c r="C68" s="3"/>
      <c r="D68" s="6">
        <f t="shared" si="9"/>
        <v>2025</v>
      </c>
      <c r="E68" s="6">
        <f t="shared" si="10"/>
        <v>1</v>
      </c>
      <c r="F68" s="6">
        <f t="shared" si="11"/>
        <v>3</v>
      </c>
      <c r="G68" s="6">
        <f t="shared" si="12"/>
        <v>5</v>
      </c>
      <c r="H68" s="6">
        <f t="shared" si="13"/>
        <v>1</v>
      </c>
      <c r="I68" s="6">
        <f t="shared" si="14"/>
        <v>18</v>
      </c>
      <c r="J68" s="6">
        <f t="shared" si="15"/>
        <v>28</v>
      </c>
      <c r="K68" s="9">
        <f t="shared" si="16"/>
        <v>45660</v>
      </c>
      <c r="L68" s="8">
        <f>+VLOOKUP(K68,'20251231_param'!$A$2:$C$244,2)</f>
        <v>22</v>
      </c>
      <c r="M68" s="8">
        <f>+VLOOKUP($K68,'20251231_param'!$A$2:$C$244,3)</f>
        <v>30.585589104504187</v>
      </c>
      <c r="N68" s="8">
        <f t="shared" si="17"/>
        <v>0.19617081690005472</v>
      </c>
    </row>
    <row r="69" spans="1:14" x14ac:dyDescent="0.2">
      <c r="A69" s="5">
        <v>45660.791666666664</v>
      </c>
      <c r="B69" s="3">
        <v>46</v>
      </c>
      <c r="C69" s="3"/>
      <c r="D69" s="6">
        <f t="shared" si="9"/>
        <v>2025</v>
      </c>
      <c r="E69" s="6">
        <f t="shared" si="10"/>
        <v>1</v>
      </c>
      <c r="F69" s="6">
        <f t="shared" si="11"/>
        <v>3</v>
      </c>
      <c r="G69" s="6">
        <f t="shared" si="12"/>
        <v>5</v>
      </c>
      <c r="H69" s="6">
        <f t="shared" si="13"/>
        <v>1</v>
      </c>
      <c r="I69" s="6">
        <f t="shared" si="14"/>
        <v>19</v>
      </c>
      <c r="J69" s="6">
        <f t="shared" si="15"/>
        <v>46</v>
      </c>
      <c r="K69" s="9">
        <f t="shared" si="16"/>
        <v>45660</v>
      </c>
      <c r="L69" s="8">
        <f>+VLOOKUP(K69,'20251231_param'!$A$2:$C$244,2)</f>
        <v>22</v>
      </c>
      <c r="M69" s="8">
        <f>+VLOOKUP($K69,'20251231_param'!$A$2:$C$244,3)</f>
        <v>30.585589104504187</v>
      </c>
      <c r="N69" s="8">
        <f t="shared" si="17"/>
        <v>0.78468326760021889</v>
      </c>
    </row>
    <row r="70" spans="1:14" x14ac:dyDescent="0.2">
      <c r="A70" s="5">
        <v>45660.833333333336</v>
      </c>
      <c r="B70" s="3">
        <v>11</v>
      </c>
      <c r="C70" s="3"/>
      <c r="D70" s="6">
        <f t="shared" si="9"/>
        <v>2025</v>
      </c>
      <c r="E70" s="6">
        <f t="shared" si="10"/>
        <v>1</v>
      </c>
      <c r="F70" s="6">
        <f t="shared" si="11"/>
        <v>3</v>
      </c>
      <c r="G70" s="6">
        <f t="shared" si="12"/>
        <v>5</v>
      </c>
      <c r="H70" s="6">
        <f t="shared" si="13"/>
        <v>1</v>
      </c>
      <c r="I70" s="6">
        <f t="shared" si="14"/>
        <v>20</v>
      </c>
      <c r="J70" s="6">
        <f t="shared" si="15"/>
        <v>11</v>
      </c>
      <c r="K70" s="9">
        <f t="shared" si="16"/>
        <v>45660</v>
      </c>
      <c r="L70" s="8">
        <f>+VLOOKUP(K70,'20251231_param'!$A$2:$C$244,2)</f>
        <v>22</v>
      </c>
      <c r="M70" s="8">
        <f>+VLOOKUP($K70,'20251231_param'!$A$2:$C$244,3)</f>
        <v>30.585589104504187</v>
      </c>
      <c r="N70" s="8">
        <f t="shared" si="17"/>
        <v>-0.35964649765010037</v>
      </c>
    </row>
    <row r="71" spans="1:14" x14ac:dyDescent="0.2">
      <c r="A71" s="5">
        <v>45660.875</v>
      </c>
      <c r="B71" s="3">
        <v>9</v>
      </c>
      <c r="C71" s="3"/>
      <c r="D71" s="6">
        <f t="shared" si="9"/>
        <v>2025</v>
      </c>
      <c r="E71" s="6">
        <f t="shared" si="10"/>
        <v>1</v>
      </c>
      <c r="F71" s="6">
        <f t="shared" si="11"/>
        <v>3</v>
      </c>
      <c r="G71" s="6">
        <f t="shared" si="12"/>
        <v>5</v>
      </c>
      <c r="H71" s="6">
        <f t="shared" si="13"/>
        <v>1</v>
      </c>
      <c r="I71" s="6">
        <f t="shared" si="14"/>
        <v>21</v>
      </c>
      <c r="J71" s="6">
        <f t="shared" si="15"/>
        <v>9</v>
      </c>
      <c r="K71" s="9">
        <f t="shared" si="16"/>
        <v>45660</v>
      </c>
      <c r="L71" s="8">
        <f>+VLOOKUP(K71,'20251231_param'!$A$2:$C$244,2)</f>
        <v>22</v>
      </c>
      <c r="M71" s="8">
        <f>+VLOOKUP($K71,'20251231_param'!$A$2:$C$244,3)</f>
        <v>30.585589104504187</v>
      </c>
      <c r="N71" s="8">
        <f t="shared" si="17"/>
        <v>-0.42503676995011858</v>
      </c>
    </row>
    <row r="72" spans="1:14" x14ac:dyDescent="0.2">
      <c r="A72" s="5">
        <v>45660.916666666664</v>
      </c>
      <c r="B72" s="3">
        <v>20</v>
      </c>
      <c r="C72" s="3"/>
      <c r="D72" s="6">
        <f t="shared" si="9"/>
        <v>2025</v>
      </c>
      <c r="E72" s="6">
        <f t="shared" si="10"/>
        <v>1</v>
      </c>
      <c r="F72" s="6">
        <f t="shared" si="11"/>
        <v>3</v>
      </c>
      <c r="G72" s="6">
        <f t="shared" si="12"/>
        <v>5</v>
      </c>
      <c r="H72" s="6">
        <f t="shared" si="13"/>
        <v>1</v>
      </c>
      <c r="I72" s="6">
        <f t="shared" si="14"/>
        <v>22</v>
      </c>
      <c r="J72" s="6">
        <f t="shared" si="15"/>
        <v>20</v>
      </c>
      <c r="K72" s="9">
        <f t="shared" si="16"/>
        <v>45660</v>
      </c>
      <c r="L72" s="8">
        <f>+VLOOKUP(K72,'20251231_param'!$A$2:$C$244,2)</f>
        <v>22</v>
      </c>
      <c r="M72" s="8">
        <f>+VLOOKUP($K72,'20251231_param'!$A$2:$C$244,3)</f>
        <v>30.585589104504187</v>
      </c>
      <c r="N72" s="8">
        <f t="shared" si="17"/>
        <v>-6.5390272300018246E-2</v>
      </c>
    </row>
    <row r="73" spans="1:14" x14ac:dyDescent="0.2">
      <c r="A73" s="5">
        <v>45660.958333333336</v>
      </c>
      <c r="B73" s="3">
        <v>3</v>
      </c>
      <c r="C73" s="3"/>
      <c r="D73" s="6">
        <f t="shared" si="9"/>
        <v>2025</v>
      </c>
      <c r="E73" s="6">
        <f t="shared" si="10"/>
        <v>1</v>
      </c>
      <c r="F73" s="6">
        <f t="shared" si="11"/>
        <v>3</v>
      </c>
      <c r="G73" s="6">
        <f t="shared" si="12"/>
        <v>5</v>
      </c>
      <c r="H73" s="6">
        <f t="shared" si="13"/>
        <v>1</v>
      </c>
      <c r="I73" s="6">
        <f t="shared" si="14"/>
        <v>23</v>
      </c>
      <c r="J73" s="6">
        <f t="shared" si="15"/>
        <v>3</v>
      </c>
      <c r="K73" s="9">
        <f t="shared" si="16"/>
        <v>45660</v>
      </c>
      <c r="L73" s="8">
        <f>+VLOOKUP(K73,'20251231_param'!$A$2:$C$244,2)</f>
        <v>22</v>
      </c>
      <c r="M73" s="8">
        <f>+VLOOKUP($K73,'20251231_param'!$A$2:$C$244,3)</f>
        <v>30.585589104504187</v>
      </c>
      <c r="N73" s="8">
        <f t="shared" si="17"/>
        <v>-0.6212075868501733</v>
      </c>
    </row>
    <row r="74" spans="1:14" x14ac:dyDescent="0.2">
      <c r="A74" s="5">
        <v>45661</v>
      </c>
      <c r="B74" s="3">
        <v>0</v>
      </c>
      <c r="C74" s="3"/>
      <c r="D74" s="6">
        <f t="shared" si="9"/>
        <v>2025</v>
      </c>
      <c r="E74" s="6">
        <f t="shared" si="10"/>
        <v>1</v>
      </c>
      <c r="F74" s="6">
        <f t="shared" si="11"/>
        <v>4</v>
      </c>
      <c r="G74" s="6">
        <f t="shared" si="12"/>
        <v>6</v>
      </c>
      <c r="H74" s="6">
        <f t="shared" si="13"/>
        <v>1</v>
      </c>
      <c r="I74" s="6">
        <f t="shared" si="14"/>
        <v>0</v>
      </c>
      <c r="J74" s="6">
        <f t="shared" si="15"/>
        <v>0</v>
      </c>
      <c r="K74" s="9">
        <f t="shared" si="16"/>
        <v>45661</v>
      </c>
      <c r="L74" s="8">
        <f>+VLOOKUP(K74,'20251231_param'!$A$2:$C$244,2)</f>
        <v>20.166666666666668</v>
      </c>
      <c r="M74" s="8">
        <f>+VLOOKUP($K74,'20251231_param'!$A$2:$C$244,3)</f>
        <v>20.871588066215686</v>
      </c>
      <c r="N74" s="8">
        <f t="shared" si="17"/>
        <v>-0.96622578994407915</v>
      </c>
    </row>
    <row r="75" spans="1:14" x14ac:dyDescent="0.2">
      <c r="A75" s="5">
        <v>45661.041666666664</v>
      </c>
      <c r="B75" s="3">
        <v>1</v>
      </c>
      <c r="C75" s="3"/>
      <c r="D75" s="6">
        <f t="shared" si="9"/>
        <v>2025</v>
      </c>
      <c r="E75" s="6">
        <f t="shared" si="10"/>
        <v>1</v>
      </c>
      <c r="F75" s="6">
        <f t="shared" si="11"/>
        <v>4</v>
      </c>
      <c r="G75" s="6">
        <f t="shared" si="12"/>
        <v>6</v>
      </c>
      <c r="H75" s="6">
        <f t="shared" si="13"/>
        <v>1</v>
      </c>
      <c r="I75" s="6">
        <f t="shared" si="14"/>
        <v>1</v>
      </c>
      <c r="J75" s="6">
        <f t="shared" si="15"/>
        <v>1</v>
      </c>
      <c r="K75" s="9">
        <f t="shared" si="16"/>
        <v>45661</v>
      </c>
      <c r="L75" s="8">
        <f>+VLOOKUP(K75,'20251231_param'!$A$2:$C$244,2)</f>
        <v>20.166666666666668</v>
      </c>
      <c r="M75" s="8">
        <f>+VLOOKUP($K75,'20251231_param'!$A$2:$C$244,3)</f>
        <v>20.871588066215686</v>
      </c>
      <c r="N75" s="8">
        <f t="shared" si="17"/>
        <v>-0.91831376730222403</v>
      </c>
    </row>
    <row r="76" spans="1:14" x14ac:dyDescent="0.2">
      <c r="A76" s="5">
        <v>45661.083333333336</v>
      </c>
      <c r="B76" s="3">
        <v>0</v>
      </c>
      <c r="C76" s="3"/>
      <c r="D76" s="6">
        <f t="shared" si="9"/>
        <v>2025</v>
      </c>
      <c r="E76" s="6">
        <f t="shared" si="10"/>
        <v>1</v>
      </c>
      <c r="F76" s="6">
        <f t="shared" si="11"/>
        <v>4</v>
      </c>
      <c r="G76" s="6">
        <f t="shared" si="12"/>
        <v>6</v>
      </c>
      <c r="H76" s="6">
        <f t="shared" si="13"/>
        <v>1</v>
      </c>
      <c r="I76" s="6">
        <f t="shared" si="14"/>
        <v>2</v>
      </c>
      <c r="J76" s="6">
        <f t="shared" si="15"/>
        <v>0</v>
      </c>
      <c r="K76" s="9">
        <f t="shared" si="16"/>
        <v>45661</v>
      </c>
      <c r="L76" s="8">
        <f>+VLOOKUP(K76,'20251231_param'!$A$2:$C$244,2)</f>
        <v>20.166666666666668</v>
      </c>
      <c r="M76" s="8">
        <f>+VLOOKUP($K76,'20251231_param'!$A$2:$C$244,3)</f>
        <v>20.871588066215686</v>
      </c>
      <c r="N76" s="8">
        <f t="shared" si="17"/>
        <v>-0.96622578994407915</v>
      </c>
    </row>
    <row r="77" spans="1:14" x14ac:dyDescent="0.2">
      <c r="A77" s="5">
        <v>45661.125</v>
      </c>
      <c r="B77" s="3">
        <v>4</v>
      </c>
      <c r="C77" s="3"/>
      <c r="D77" s="6">
        <f t="shared" si="9"/>
        <v>2025</v>
      </c>
      <c r="E77" s="6">
        <f t="shared" si="10"/>
        <v>1</v>
      </c>
      <c r="F77" s="6">
        <f t="shared" si="11"/>
        <v>4</v>
      </c>
      <c r="G77" s="6">
        <f t="shared" si="12"/>
        <v>6</v>
      </c>
      <c r="H77" s="6">
        <f t="shared" si="13"/>
        <v>1</v>
      </c>
      <c r="I77" s="6">
        <f t="shared" si="14"/>
        <v>3</v>
      </c>
      <c r="J77" s="6">
        <f t="shared" si="15"/>
        <v>4</v>
      </c>
      <c r="K77" s="9">
        <f t="shared" si="16"/>
        <v>45661</v>
      </c>
      <c r="L77" s="8">
        <f>+VLOOKUP(K77,'20251231_param'!$A$2:$C$244,2)</f>
        <v>20.166666666666668</v>
      </c>
      <c r="M77" s="8">
        <f>+VLOOKUP($K77,'20251231_param'!$A$2:$C$244,3)</f>
        <v>20.871588066215686</v>
      </c>
      <c r="N77" s="8">
        <f t="shared" si="17"/>
        <v>-0.77457769937665855</v>
      </c>
    </row>
    <row r="78" spans="1:14" x14ac:dyDescent="0.2">
      <c r="A78" s="5">
        <v>45661.166666666664</v>
      </c>
      <c r="B78" s="3">
        <v>0</v>
      </c>
      <c r="C78" s="3"/>
      <c r="D78" s="6">
        <f t="shared" si="9"/>
        <v>2025</v>
      </c>
      <c r="E78" s="6">
        <f t="shared" si="10"/>
        <v>1</v>
      </c>
      <c r="F78" s="6">
        <f t="shared" si="11"/>
        <v>4</v>
      </c>
      <c r="G78" s="6">
        <f t="shared" si="12"/>
        <v>6</v>
      </c>
      <c r="H78" s="6">
        <f t="shared" si="13"/>
        <v>1</v>
      </c>
      <c r="I78" s="6">
        <f t="shared" si="14"/>
        <v>4</v>
      </c>
      <c r="J78" s="6">
        <f t="shared" si="15"/>
        <v>0</v>
      </c>
      <c r="K78" s="9">
        <f t="shared" si="16"/>
        <v>45661</v>
      </c>
      <c r="L78" s="8">
        <f>+VLOOKUP(K78,'20251231_param'!$A$2:$C$244,2)</f>
        <v>20.166666666666668</v>
      </c>
      <c r="M78" s="8">
        <f>+VLOOKUP($K78,'20251231_param'!$A$2:$C$244,3)</f>
        <v>20.871588066215686</v>
      </c>
      <c r="N78" s="8">
        <f t="shared" si="17"/>
        <v>-0.96622578994407915</v>
      </c>
    </row>
    <row r="79" spans="1:14" x14ac:dyDescent="0.2">
      <c r="A79" s="5">
        <v>45661.208333333336</v>
      </c>
      <c r="B79" s="3">
        <v>0</v>
      </c>
      <c r="C79" s="3"/>
      <c r="D79" s="6">
        <f t="shared" si="9"/>
        <v>2025</v>
      </c>
      <c r="E79" s="6">
        <f t="shared" si="10"/>
        <v>1</v>
      </c>
      <c r="F79" s="6">
        <f t="shared" si="11"/>
        <v>4</v>
      </c>
      <c r="G79" s="6">
        <f t="shared" si="12"/>
        <v>6</v>
      </c>
      <c r="H79" s="6">
        <f t="shared" si="13"/>
        <v>1</v>
      </c>
      <c r="I79" s="6">
        <f t="shared" si="14"/>
        <v>5</v>
      </c>
      <c r="J79" s="6">
        <f t="shared" si="15"/>
        <v>0</v>
      </c>
      <c r="K79" s="9">
        <f t="shared" si="16"/>
        <v>45661</v>
      </c>
      <c r="L79" s="8">
        <f>+VLOOKUP(K79,'20251231_param'!$A$2:$C$244,2)</f>
        <v>20.166666666666668</v>
      </c>
      <c r="M79" s="8">
        <f>+VLOOKUP($K79,'20251231_param'!$A$2:$C$244,3)</f>
        <v>20.871588066215686</v>
      </c>
      <c r="N79" s="8">
        <f t="shared" si="17"/>
        <v>-0.96622578994407915</v>
      </c>
    </row>
    <row r="80" spans="1:14" x14ac:dyDescent="0.2">
      <c r="A80" s="5">
        <v>45661.25</v>
      </c>
      <c r="B80" s="3">
        <v>0</v>
      </c>
      <c r="C80" s="3"/>
      <c r="D80" s="6">
        <f t="shared" si="9"/>
        <v>2025</v>
      </c>
      <c r="E80" s="6">
        <f t="shared" si="10"/>
        <v>1</v>
      </c>
      <c r="F80" s="6">
        <f t="shared" si="11"/>
        <v>4</v>
      </c>
      <c r="G80" s="6">
        <f t="shared" si="12"/>
        <v>6</v>
      </c>
      <c r="H80" s="6">
        <f t="shared" si="13"/>
        <v>1</v>
      </c>
      <c r="I80" s="6">
        <f t="shared" si="14"/>
        <v>6</v>
      </c>
      <c r="J80" s="6">
        <f t="shared" si="15"/>
        <v>0</v>
      </c>
      <c r="K80" s="9">
        <f t="shared" si="16"/>
        <v>45661</v>
      </c>
      <c r="L80" s="8">
        <f>+VLOOKUP(K80,'20251231_param'!$A$2:$C$244,2)</f>
        <v>20.166666666666668</v>
      </c>
      <c r="M80" s="8">
        <f>+VLOOKUP($K80,'20251231_param'!$A$2:$C$244,3)</f>
        <v>20.871588066215686</v>
      </c>
      <c r="N80" s="8">
        <f t="shared" si="17"/>
        <v>-0.96622578994407915</v>
      </c>
    </row>
    <row r="81" spans="1:14" x14ac:dyDescent="0.2">
      <c r="A81" s="5">
        <v>45661.291666666664</v>
      </c>
      <c r="B81" s="3">
        <v>2</v>
      </c>
      <c r="C81" s="3"/>
      <c r="D81" s="6">
        <f t="shared" si="9"/>
        <v>2025</v>
      </c>
      <c r="E81" s="6">
        <f t="shared" si="10"/>
        <v>1</v>
      </c>
      <c r="F81" s="6">
        <f t="shared" si="11"/>
        <v>4</v>
      </c>
      <c r="G81" s="6">
        <f t="shared" si="12"/>
        <v>6</v>
      </c>
      <c r="H81" s="6">
        <f t="shared" si="13"/>
        <v>1</v>
      </c>
      <c r="I81" s="6">
        <f t="shared" si="14"/>
        <v>7</v>
      </c>
      <c r="J81" s="6">
        <f t="shared" si="15"/>
        <v>2</v>
      </c>
      <c r="K81" s="9">
        <f t="shared" si="16"/>
        <v>45661</v>
      </c>
      <c r="L81" s="8">
        <f>+VLOOKUP(K81,'20251231_param'!$A$2:$C$244,2)</f>
        <v>20.166666666666668</v>
      </c>
      <c r="M81" s="8">
        <f>+VLOOKUP($K81,'20251231_param'!$A$2:$C$244,3)</f>
        <v>20.871588066215686</v>
      </c>
      <c r="N81" s="8">
        <f t="shared" si="17"/>
        <v>-0.8704017446603689</v>
      </c>
    </row>
    <row r="82" spans="1:14" x14ac:dyDescent="0.2">
      <c r="A82" s="5">
        <v>45661.333333333336</v>
      </c>
      <c r="B82" s="3">
        <v>3</v>
      </c>
      <c r="C82" s="3"/>
      <c r="D82" s="6">
        <f t="shared" si="9"/>
        <v>2025</v>
      </c>
      <c r="E82" s="6">
        <f t="shared" si="10"/>
        <v>1</v>
      </c>
      <c r="F82" s="6">
        <f t="shared" si="11"/>
        <v>4</v>
      </c>
      <c r="G82" s="6">
        <f t="shared" si="12"/>
        <v>6</v>
      </c>
      <c r="H82" s="6">
        <f t="shared" si="13"/>
        <v>1</v>
      </c>
      <c r="I82" s="6">
        <f t="shared" si="14"/>
        <v>8</v>
      </c>
      <c r="J82" s="6">
        <f t="shared" si="15"/>
        <v>3</v>
      </c>
      <c r="K82" s="9">
        <f t="shared" si="16"/>
        <v>45661</v>
      </c>
      <c r="L82" s="8">
        <f>+VLOOKUP(K82,'20251231_param'!$A$2:$C$244,2)</f>
        <v>20.166666666666668</v>
      </c>
      <c r="M82" s="8">
        <f>+VLOOKUP($K82,'20251231_param'!$A$2:$C$244,3)</f>
        <v>20.871588066215686</v>
      </c>
      <c r="N82" s="8">
        <f t="shared" si="17"/>
        <v>-0.82248972201851367</v>
      </c>
    </row>
    <row r="83" spans="1:14" x14ac:dyDescent="0.2">
      <c r="A83" s="5">
        <v>45661.375</v>
      </c>
      <c r="B83" s="3">
        <v>6</v>
      </c>
      <c r="C83" s="3"/>
      <c r="D83" s="6">
        <f t="shared" si="9"/>
        <v>2025</v>
      </c>
      <c r="E83" s="6">
        <f t="shared" si="10"/>
        <v>1</v>
      </c>
      <c r="F83" s="6">
        <f t="shared" si="11"/>
        <v>4</v>
      </c>
      <c r="G83" s="6">
        <f t="shared" si="12"/>
        <v>6</v>
      </c>
      <c r="H83" s="6">
        <f t="shared" si="13"/>
        <v>1</v>
      </c>
      <c r="I83" s="6">
        <f t="shared" si="14"/>
        <v>9</v>
      </c>
      <c r="J83" s="6">
        <f t="shared" si="15"/>
        <v>6</v>
      </c>
      <c r="K83" s="9">
        <f t="shared" si="16"/>
        <v>45661</v>
      </c>
      <c r="L83" s="8">
        <f>+VLOOKUP(K83,'20251231_param'!$A$2:$C$244,2)</f>
        <v>20.166666666666668</v>
      </c>
      <c r="M83" s="8">
        <f>+VLOOKUP($K83,'20251231_param'!$A$2:$C$244,3)</f>
        <v>20.871588066215686</v>
      </c>
      <c r="N83" s="8">
        <f t="shared" si="17"/>
        <v>-0.67875365409294819</v>
      </c>
    </row>
    <row r="84" spans="1:14" x14ac:dyDescent="0.2">
      <c r="A84" s="5">
        <v>45661.416666666664</v>
      </c>
      <c r="B84" s="3">
        <v>22</v>
      </c>
      <c r="C84" s="3"/>
      <c r="D84" s="6">
        <f t="shared" si="9"/>
        <v>2025</v>
      </c>
      <c r="E84" s="6">
        <f t="shared" si="10"/>
        <v>1</v>
      </c>
      <c r="F84" s="6">
        <f t="shared" si="11"/>
        <v>4</v>
      </c>
      <c r="G84" s="6">
        <f t="shared" si="12"/>
        <v>6</v>
      </c>
      <c r="H84" s="6">
        <f t="shared" si="13"/>
        <v>1</v>
      </c>
      <c r="I84" s="6">
        <f t="shared" si="14"/>
        <v>10</v>
      </c>
      <c r="J84" s="6">
        <f t="shared" si="15"/>
        <v>22</v>
      </c>
      <c r="K84" s="9">
        <f t="shared" si="16"/>
        <v>45661</v>
      </c>
      <c r="L84" s="8">
        <f>+VLOOKUP(K84,'20251231_param'!$A$2:$C$244,2)</f>
        <v>20.166666666666668</v>
      </c>
      <c r="M84" s="8">
        <f>+VLOOKUP($K84,'20251231_param'!$A$2:$C$244,3)</f>
        <v>20.871588066215686</v>
      </c>
      <c r="N84" s="8">
        <f t="shared" si="17"/>
        <v>8.7838708176734406E-2</v>
      </c>
    </row>
    <row r="85" spans="1:14" x14ac:dyDescent="0.2">
      <c r="A85" s="5">
        <v>45661.458333333336</v>
      </c>
      <c r="B85" s="3">
        <v>33</v>
      </c>
      <c r="C85" s="3"/>
      <c r="D85" s="6">
        <f t="shared" si="9"/>
        <v>2025</v>
      </c>
      <c r="E85" s="6">
        <f t="shared" si="10"/>
        <v>1</v>
      </c>
      <c r="F85" s="6">
        <f t="shared" si="11"/>
        <v>4</v>
      </c>
      <c r="G85" s="6">
        <f t="shared" si="12"/>
        <v>6</v>
      </c>
      <c r="H85" s="6">
        <f t="shared" si="13"/>
        <v>1</v>
      </c>
      <c r="I85" s="6">
        <f t="shared" si="14"/>
        <v>11</v>
      </c>
      <c r="J85" s="6">
        <f t="shared" si="15"/>
        <v>33</v>
      </c>
      <c r="K85" s="9">
        <f t="shared" si="16"/>
        <v>45661</v>
      </c>
      <c r="L85" s="8">
        <f>+VLOOKUP(K85,'20251231_param'!$A$2:$C$244,2)</f>
        <v>20.166666666666668</v>
      </c>
      <c r="M85" s="8">
        <f>+VLOOKUP($K85,'20251231_param'!$A$2:$C$244,3)</f>
        <v>20.871588066215686</v>
      </c>
      <c r="N85" s="8">
        <f t="shared" si="17"/>
        <v>0.61487095723714125</v>
      </c>
    </row>
    <row r="86" spans="1:14" x14ac:dyDescent="0.2">
      <c r="A86" s="5">
        <v>45661.5</v>
      </c>
      <c r="B86" s="3">
        <v>29</v>
      </c>
      <c r="C86" s="3"/>
      <c r="D86" s="6">
        <f t="shared" si="9"/>
        <v>2025</v>
      </c>
      <c r="E86" s="6">
        <f t="shared" si="10"/>
        <v>1</v>
      </c>
      <c r="F86" s="6">
        <f t="shared" si="11"/>
        <v>4</v>
      </c>
      <c r="G86" s="6">
        <f t="shared" si="12"/>
        <v>6</v>
      </c>
      <c r="H86" s="6">
        <f t="shared" si="13"/>
        <v>1</v>
      </c>
      <c r="I86" s="6">
        <f t="shared" si="14"/>
        <v>12</v>
      </c>
      <c r="J86" s="6">
        <f t="shared" si="15"/>
        <v>29</v>
      </c>
      <c r="K86" s="9">
        <f t="shared" si="16"/>
        <v>45661</v>
      </c>
      <c r="L86" s="8">
        <f>+VLOOKUP(K86,'20251231_param'!$A$2:$C$244,2)</f>
        <v>20.166666666666668</v>
      </c>
      <c r="M86" s="8">
        <f>+VLOOKUP($K86,'20251231_param'!$A$2:$C$244,3)</f>
        <v>20.871588066215686</v>
      </c>
      <c r="N86" s="8">
        <f t="shared" si="17"/>
        <v>0.42322286666972053</v>
      </c>
    </row>
    <row r="87" spans="1:14" x14ac:dyDescent="0.2">
      <c r="A87" s="5">
        <v>45661.541666666664</v>
      </c>
      <c r="B87" s="3">
        <v>67</v>
      </c>
      <c r="C87" s="3"/>
      <c r="D87" s="6">
        <f t="shared" si="9"/>
        <v>2025</v>
      </c>
      <c r="E87" s="6">
        <f t="shared" si="10"/>
        <v>1</v>
      </c>
      <c r="F87" s="6">
        <f t="shared" si="11"/>
        <v>4</v>
      </c>
      <c r="G87" s="6">
        <f t="shared" si="12"/>
        <v>6</v>
      </c>
      <c r="H87" s="6">
        <f t="shared" si="13"/>
        <v>1</v>
      </c>
      <c r="I87" s="6">
        <f t="shared" si="14"/>
        <v>13</v>
      </c>
      <c r="J87" s="6">
        <f t="shared" si="15"/>
        <v>67</v>
      </c>
      <c r="K87" s="9">
        <f t="shared" si="16"/>
        <v>45661</v>
      </c>
      <c r="L87" s="8">
        <f>+VLOOKUP(K87,'20251231_param'!$A$2:$C$244,2)</f>
        <v>20.166666666666668</v>
      </c>
      <c r="M87" s="8">
        <f>+VLOOKUP($K87,'20251231_param'!$A$2:$C$244,3)</f>
        <v>20.871588066215686</v>
      </c>
      <c r="N87" s="8">
        <f t="shared" si="17"/>
        <v>2.2438797270602167</v>
      </c>
    </row>
    <row r="88" spans="1:14" x14ac:dyDescent="0.2">
      <c r="A88" s="5">
        <v>45661.583333333336</v>
      </c>
      <c r="B88" s="3">
        <v>42</v>
      </c>
      <c r="C88" s="3"/>
      <c r="D88" s="6">
        <f t="shared" si="9"/>
        <v>2025</v>
      </c>
      <c r="E88" s="6">
        <f t="shared" si="10"/>
        <v>1</v>
      </c>
      <c r="F88" s="6">
        <f t="shared" si="11"/>
        <v>4</v>
      </c>
      <c r="G88" s="6">
        <f t="shared" si="12"/>
        <v>6</v>
      </c>
      <c r="H88" s="6">
        <f t="shared" si="13"/>
        <v>1</v>
      </c>
      <c r="I88" s="6">
        <f t="shared" si="14"/>
        <v>14</v>
      </c>
      <c r="J88" s="6">
        <f t="shared" si="15"/>
        <v>42</v>
      </c>
      <c r="K88" s="9">
        <f t="shared" si="16"/>
        <v>45661</v>
      </c>
      <c r="L88" s="8">
        <f>+VLOOKUP(K88,'20251231_param'!$A$2:$C$244,2)</f>
        <v>20.166666666666668</v>
      </c>
      <c r="M88" s="8">
        <f>+VLOOKUP($K88,'20251231_param'!$A$2:$C$244,3)</f>
        <v>20.871588066215686</v>
      </c>
      <c r="N88" s="8">
        <f t="shared" si="17"/>
        <v>1.0460791610138378</v>
      </c>
    </row>
    <row r="89" spans="1:14" x14ac:dyDescent="0.2">
      <c r="A89" s="5">
        <v>45661.625</v>
      </c>
      <c r="B89" s="3">
        <v>68</v>
      </c>
      <c r="C89" s="3"/>
      <c r="D89" s="6">
        <f t="shared" si="9"/>
        <v>2025</v>
      </c>
      <c r="E89" s="6">
        <f t="shared" si="10"/>
        <v>1</v>
      </c>
      <c r="F89" s="6">
        <f t="shared" si="11"/>
        <v>4</v>
      </c>
      <c r="G89" s="6">
        <f t="shared" si="12"/>
        <v>6</v>
      </c>
      <c r="H89" s="6">
        <f t="shared" si="13"/>
        <v>1</v>
      </c>
      <c r="I89" s="6">
        <f t="shared" si="14"/>
        <v>15</v>
      </c>
      <c r="J89" s="6">
        <f t="shared" si="15"/>
        <v>68</v>
      </c>
      <c r="K89" s="9">
        <f t="shared" si="16"/>
        <v>45661</v>
      </c>
      <c r="L89" s="8">
        <f>+VLOOKUP(K89,'20251231_param'!$A$2:$C$244,2)</f>
        <v>20.166666666666668</v>
      </c>
      <c r="M89" s="8">
        <f>+VLOOKUP($K89,'20251231_param'!$A$2:$C$244,3)</f>
        <v>20.871588066215686</v>
      </c>
      <c r="N89" s="8">
        <f t="shared" si="17"/>
        <v>2.2917917497020719</v>
      </c>
    </row>
    <row r="90" spans="1:14" x14ac:dyDescent="0.2">
      <c r="A90" s="5">
        <v>45661.666666666664</v>
      </c>
      <c r="B90" s="3">
        <v>40</v>
      </c>
      <c r="C90" s="3"/>
      <c r="D90" s="6">
        <f t="shared" si="9"/>
        <v>2025</v>
      </c>
      <c r="E90" s="6">
        <f t="shared" si="10"/>
        <v>1</v>
      </c>
      <c r="F90" s="6">
        <f t="shared" si="11"/>
        <v>4</v>
      </c>
      <c r="G90" s="6">
        <f t="shared" si="12"/>
        <v>6</v>
      </c>
      <c r="H90" s="6">
        <f t="shared" si="13"/>
        <v>1</v>
      </c>
      <c r="I90" s="6">
        <f t="shared" si="14"/>
        <v>16</v>
      </c>
      <c r="J90" s="6">
        <f t="shared" si="15"/>
        <v>40</v>
      </c>
      <c r="K90" s="9">
        <f t="shared" si="16"/>
        <v>45661</v>
      </c>
      <c r="L90" s="8">
        <f>+VLOOKUP(K90,'20251231_param'!$A$2:$C$244,2)</f>
        <v>20.166666666666668</v>
      </c>
      <c r="M90" s="8">
        <f>+VLOOKUP($K90,'20251231_param'!$A$2:$C$244,3)</f>
        <v>20.871588066215686</v>
      </c>
      <c r="N90" s="8">
        <f t="shared" si="17"/>
        <v>0.95025511573012733</v>
      </c>
    </row>
    <row r="91" spans="1:14" x14ac:dyDescent="0.2">
      <c r="A91" s="5">
        <v>45661.708333333336</v>
      </c>
      <c r="B91" s="3">
        <v>24</v>
      </c>
      <c r="C91" s="3"/>
      <c r="D91" s="6">
        <f t="shared" si="9"/>
        <v>2025</v>
      </c>
      <c r="E91" s="6">
        <f t="shared" si="10"/>
        <v>1</v>
      </c>
      <c r="F91" s="6">
        <f t="shared" si="11"/>
        <v>4</v>
      </c>
      <c r="G91" s="6">
        <f t="shared" si="12"/>
        <v>6</v>
      </c>
      <c r="H91" s="6">
        <f t="shared" si="13"/>
        <v>1</v>
      </c>
      <c r="I91" s="6">
        <f t="shared" si="14"/>
        <v>17</v>
      </c>
      <c r="J91" s="6">
        <f t="shared" si="15"/>
        <v>24</v>
      </c>
      <c r="K91" s="9">
        <f t="shared" si="16"/>
        <v>45661</v>
      </c>
      <c r="L91" s="8">
        <f>+VLOOKUP(K91,'20251231_param'!$A$2:$C$244,2)</f>
        <v>20.166666666666668</v>
      </c>
      <c r="M91" s="8">
        <f>+VLOOKUP($K91,'20251231_param'!$A$2:$C$244,3)</f>
        <v>20.871588066215686</v>
      </c>
      <c r="N91" s="8">
        <f t="shared" si="17"/>
        <v>0.18366275346044475</v>
      </c>
    </row>
    <row r="92" spans="1:14" x14ac:dyDescent="0.2">
      <c r="A92" s="5">
        <v>45661.75</v>
      </c>
      <c r="B92" s="3">
        <v>43</v>
      </c>
      <c r="C92" s="3"/>
      <c r="D92" s="6">
        <f t="shared" si="9"/>
        <v>2025</v>
      </c>
      <c r="E92" s="6">
        <f t="shared" si="10"/>
        <v>1</v>
      </c>
      <c r="F92" s="6">
        <f t="shared" si="11"/>
        <v>4</v>
      </c>
      <c r="G92" s="6">
        <f t="shared" si="12"/>
        <v>6</v>
      </c>
      <c r="H92" s="6">
        <f t="shared" si="13"/>
        <v>1</v>
      </c>
      <c r="I92" s="6">
        <f t="shared" si="14"/>
        <v>18</v>
      </c>
      <c r="J92" s="6">
        <f t="shared" si="15"/>
        <v>43</v>
      </c>
      <c r="K92" s="9">
        <f t="shared" si="16"/>
        <v>45661</v>
      </c>
      <c r="L92" s="8">
        <f>+VLOOKUP(K92,'20251231_param'!$A$2:$C$244,2)</f>
        <v>20.166666666666668</v>
      </c>
      <c r="M92" s="8">
        <f>+VLOOKUP($K92,'20251231_param'!$A$2:$C$244,3)</f>
        <v>20.871588066215686</v>
      </c>
      <c r="N92" s="8">
        <f t="shared" si="17"/>
        <v>1.0939911836556928</v>
      </c>
    </row>
    <row r="93" spans="1:14" x14ac:dyDescent="0.2">
      <c r="A93" s="5">
        <v>45661.791666666664</v>
      </c>
      <c r="B93" s="3">
        <v>32</v>
      </c>
      <c r="C93" s="3"/>
      <c r="D93" s="6">
        <f t="shared" si="9"/>
        <v>2025</v>
      </c>
      <c r="E93" s="6">
        <f t="shared" si="10"/>
        <v>1</v>
      </c>
      <c r="F93" s="6">
        <f t="shared" si="11"/>
        <v>4</v>
      </c>
      <c r="G93" s="6">
        <f t="shared" si="12"/>
        <v>6</v>
      </c>
      <c r="H93" s="6">
        <f t="shared" si="13"/>
        <v>1</v>
      </c>
      <c r="I93" s="6">
        <f t="shared" si="14"/>
        <v>19</v>
      </c>
      <c r="J93" s="6">
        <f t="shared" si="15"/>
        <v>32</v>
      </c>
      <c r="K93" s="9">
        <f t="shared" si="16"/>
        <v>45661</v>
      </c>
      <c r="L93" s="8">
        <f>+VLOOKUP(K93,'20251231_param'!$A$2:$C$244,2)</f>
        <v>20.166666666666668</v>
      </c>
      <c r="M93" s="8">
        <f>+VLOOKUP($K93,'20251231_param'!$A$2:$C$244,3)</f>
        <v>20.871588066215686</v>
      </c>
      <c r="N93" s="8">
        <f t="shared" si="17"/>
        <v>0.56695893459528601</v>
      </c>
    </row>
    <row r="94" spans="1:14" x14ac:dyDescent="0.2">
      <c r="A94" s="5">
        <v>45661.833333333336</v>
      </c>
      <c r="B94" s="3">
        <v>20</v>
      </c>
      <c r="C94" s="3"/>
      <c r="D94" s="6">
        <f t="shared" si="9"/>
        <v>2025</v>
      </c>
      <c r="E94" s="6">
        <f t="shared" si="10"/>
        <v>1</v>
      </c>
      <c r="F94" s="6">
        <f t="shared" si="11"/>
        <v>4</v>
      </c>
      <c r="G94" s="6">
        <f t="shared" si="12"/>
        <v>6</v>
      </c>
      <c r="H94" s="6">
        <f t="shared" si="13"/>
        <v>1</v>
      </c>
      <c r="I94" s="6">
        <f t="shared" si="14"/>
        <v>20</v>
      </c>
      <c r="J94" s="6">
        <f t="shared" si="15"/>
        <v>20</v>
      </c>
      <c r="K94" s="9">
        <f t="shared" si="16"/>
        <v>45661</v>
      </c>
      <c r="L94" s="8">
        <f>+VLOOKUP(K94,'20251231_param'!$A$2:$C$244,2)</f>
        <v>20.166666666666668</v>
      </c>
      <c r="M94" s="8">
        <f>+VLOOKUP($K94,'20251231_param'!$A$2:$C$244,3)</f>
        <v>20.871588066215686</v>
      </c>
      <c r="N94" s="8">
        <f t="shared" si="17"/>
        <v>-7.985337106975918E-3</v>
      </c>
    </row>
    <row r="95" spans="1:14" x14ac:dyDescent="0.2">
      <c r="A95" s="5">
        <v>45661.875</v>
      </c>
      <c r="B95" s="3">
        <v>27</v>
      </c>
      <c r="C95" s="3"/>
      <c r="D95" s="6">
        <f t="shared" si="9"/>
        <v>2025</v>
      </c>
      <c r="E95" s="6">
        <f t="shared" si="10"/>
        <v>1</v>
      </c>
      <c r="F95" s="6">
        <f t="shared" si="11"/>
        <v>4</v>
      </c>
      <c r="G95" s="6">
        <f t="shared" si="12"/>
        <v>6</v>
      </c>
      <c r="H95" s="6">
        <f t="shared" si="13"/>
        <v>1</v>
      </c>
      <c r="I95" s="6">
        <f t="shared" si="14"/>
        <v>21</v>
      </c>
      <c r="J95" s="6">
        <f t="shared" si="15"/>
        <v>27</v>
      </c>
      <c r="K95" s="9">
        <f t="shared" si="16"/>
        <v>45661</v>
      </c>
      <c r="L95" s="8">
        <f>+VLOOKUP(K95,'20251231_param'!$A$2:$C$244,2)</f>
        <v>20.166666666666668</v>
      </c>
      <c r="M95" s="8">
        <f>+VLOOKUP($K95,'20251231_param'!$A$2:$C$244,3)</f>
        <v>20.871588066215686</v>
      </c>
      <c r="N95" s="8">
        <f t="shared" si="17"/>
        <v>0.32739882138601023</v>
      </c>
    </row>
    <row r="96" spans="1:14" x14ac:dyDescent="0.2">
      <c r="A96" s="5">
        <v>45661.916666666664</v>
      </c>
      <c r="B96" s="3">
        <v>14</v>
      </c>
      <c r="C96" s="3"/>
      <c r="D96" s="6">
        <f t="shared" si="9"/>
        <v>2025</v>
      </c>
      <c r="E96" s="6">
        <f t="shared" si="10"/>
        <v>1</v>
      </c>
      <c r="F96" s="6">
        <f t="shared" si="11"/>
        <v>4</v>
      </c>
      <c r="G96" s="6">
        <f t="shared" si="12"/>
        <v>6</v>
      </c>
      <c r="H96" s="6">
        <f t="shared" si="13"/>
        <v>1</v>
      </c>
      <c r="I96" s="6">
        <f t="shared" si="14"/>
        <v>22</v>
      </c>
      <c r="J96" s="6">
        <f t="shared" si="15"/>
        <v>14</v>
      </c>
      <c r="K96" s="9">
        <f t="shared" si="16"/>
        <v>45661</v>
      </c>
      <c r="L96" s="8">
        <f>+VLOOKUP(K96,'20251231_param'!$A$2:$C$244,2)</f>
        <v>20.166666666666668</v>
      </c>
      <c r="M96" s="8">
        <f>+VLOOKUP($K96,'20251231_param'!$A$2:$C$244,3)</f>
        <v>20.871588066215686</v>
      </c>
      <c r="N96" s="8">
        <f t="shared" si="17"/>
        <v>-0.29545747295810693</v>
      </c>
    </row>
    <row r="97" spans="1:14" x14ac:dyDescent="0.2">
      <c r="A97" s="5">
        <v>45661.958333333336</v>
      </c>
      <c r="B97" s="3">
        <v>7</v>
      </c>
      <c r="C97" s="3"/>
      <c r="D97" s="6">
        <f t="shared" si="9"/>
        <v>2025</v>
      </c>
      <c r="E97" s="6">
        <f t="shared" si="10"/>
        <v>1</v>
      </c>
      <c r="F97" s="6">
        <f t="shared" si="11"/>
        <v>4</v>
      </c>
      <c r="G97" s="6">
        <f t="shared" si="12"/>
        <v>6</v>
      </c>
      <c r="H97" s="6">
        <f t="shared" si="13"/>
        <v>1</v>
      </c>
      <c r="I97" s="6">
        <f t="shared" si="14"/>
        <v>23</v>
      </c>
      <c r="J97" s="6">
        <f t="shared" si="15"/>
        <v>7</v>
      </c>
      <c r="K97" s="9">
        <f t="shared" si="16"/>
        <v>45661</v>
      </c>
      <c r="L97" s="8">
        <f>+VLOOKUP(K97,'20251231_param'!$A$2:$C$244,2)</f>
        <v>20.166666666666668</v>
      </c>
      <c r="M97" s="8">
        <f>+VLOOKUP($K97,'20251231_param'!$A$2:$C$244,3)</f>
        <v>20.871588066215686</v>
      </c>
      <c r="N97" s="8">
        <f t="shared" si="17"/>
        <v>-0.63084163145109307</v>
      </c>
    </row>
    <row r="98" spans="1:14" x14ac:dyDescent="0.2">
      <c r="A98" s="5">
        <v>45662</v>
      </c>
      <c r="B98" s="3">
        <v>0</v>
      </c>
      <c r="C98" s="3"/>
      <c r="D98" s="6">
        <f t="shared" si="9"/>
        <v>2025</v>
      </c>
      <c r="E98" s="6">
        <f t="shared" si="10"/>
        <v>1</v>
      </c>
      <c r="F98" s="6">
        <f t="shared" si="11"/>
        <v>5</v>
      </c>
      <c r="G98" s="6">
        <f t="shared" si="12"/>
        <v>7</v>
      </c>
      <c r="H98" s="6">
        <f t="shared" si="13"/>
        <v>1</v>
      </c>
      <c r="I98" s="6">
        <f t="shared" si="14"/>
        <v>0</v>
      </c>
      <c r="J98" s="6">
        <f t="shared" si="15"/>
        <v>0</v>
      </c>
      <c r="K98" s="9">
        <f t="shared" si="16"/>
        <v>45662</v>
      </c>
      <c r="L98" s="8">
        <f>+VLOOKUP(K98,'20251231_param'!$A$2:$C$244,2)</f>
        <v>15.875</v>
      </c>
      <c r="M98" s="8">
        <f>+VLOOKUP($K98,'20251231_param'!$A$2:$C$244,3)</f>
        <v>17.426398016402786</v>
      </c>
      <c r="N98" s="8">
        <f t="shared" si="17"/>
        <v>-0.91097425785050268</v>
      </c>
    </row>
    <row r="99" spans="1:14" x14ac:dyDescent="0.2">
      <c r="A99" s="5">
        <v>45662.041666666664</v>
      </c>
      <c r="B99" s="3">
        <v>0</v>
      </c>
      <c r="C99" s="3"/>
      <c r="D99" s="6">
        <f t="shared" si="9"/>
        <v>2025</v>
      </c>
      <c r="E99" s="6">
        <f t="shared" si="10"/>
        <v>1</v>
      </c>
      <c r="F99" s="6">
        <f t="shared" si="11"/>
        <v>5</v>
      </c>
      <c r="G99" s="6">
        <f t="shared" si="12"/>
        <v>7</v>
      </c>
      <c r="H99" s="6">
        <f t="shared" si="13"/>
        <v>1</v>
      </c>
      <c r="I99" s="6">
        <f t="shared" si="14"/>
        <v>1</v>
      </c>
      <c r="J99" s="6">
        <f t="shared" si="15"/>
        <v>0</v>
      </c>
      <c r="K99" s="9">
        <f t="shared" si="16"/>
        <v>45662</v>
      </c>
      <c r="L99" s="8">
        <f>+VLOOKUP(K99,'20251231_param'!$A$2:$C$244,2)</f>
        <v>15.875</v>
      </c>
      <c r="M99" s="8">
        <f>+VLOOKUP($K99,'20251231_param'!$A$2:$C$244,3)</f>
        <v>17.426398016402786</v>
      </c>
      <c r="N99" s="8">
        <f t="shared" si="17"/>
        <v>-0.91097425785050268</v>
      </c>
    </row>
    <row r="100" spans="1:14" x14ac:dyDescent="0.2">
      <c r="A100" s="5">
        <v>45662.083333333336</v>
      </c>
      <c r="B100" s="3">
        <v>2</v>
      </c>
      <c r="C100" s="3"/>
      <c r="D100" s="6">
        <f t="shared" si="9"/>
        <v>2025</v>
      </c>
      <c r="E100" s="6">
        <f t="shared" si="10"/>
        <v>1</v>
      </c>
      <c r="F100" s="6">
        <f t="shared" si="11"/>
        <v>5</v>
      </c>
      <c r="G100" s="6">
        <f t="shared" si="12"/>
        <v>7</v>
      </c>
      <c r="H100" s="6">
        <f t="shared" si="13"/>
        <v>1</v>
      </c>
      <c r="I100" s="6">
        <f t="shared" si="14"/>
        <v>2</v>
      </c>
      <c r="J100" s="6">
        <f t="shared" si="15"/>
        <v>2</v>
      </c>
      <c r="K100" s="9">
        <f t="shared" si="16"/>
        <v>45662</v>
      </c>
      <c r="L100" s="8">
        <f>+VLOOKUP(K100,'20251231_param'!$A$2:$C$244,2)</f>
        <v>15.875</v>
      </c>
      <c r="M100" s="8">
        <f>+VLOOKUP($K100,'20251231_param'!$A$2:$C$244,3)</f>
        <v>17.426398016402786</v>
      </c>
      <c r="N100" s="8">
        <f t="shared" si="17"/>
        <v>-0.79620584741264411</v>
      </c>
    </row>
    <row r="101" spans="1:14" x14ac:dyDescent="0.2">
      <c r="A101" s="5">
        <v>45662.125</v>
      </c>
      <c r="B101" s="3">
        <v>0</v>
      </c>
      <c r="C101" s="3"/>
      <c r="D101" s="6">
        <f t="shared" si="9"/>
        <v>2025</v>
      </c>
      <c r="E101" s="6">
        <f t="shared" si="10"/>
        <v>1</v>
      </c>
      <c r="F101" s="6">
        <f t="shared" si="11"/>
        <v>5</v>
      </c>
      <c r="G101" s="6">
        <f t="shared" si="12"/>
        <v>7</v>
      </c>
      <c r="H101" s="6">
        <f t="shared" si="13"/>
        <v>1</v>
      </c>
      <c r="I101" s="6">
        <f t="shared" si="14"/>
        <v>3</v>
      </c>
      <c r="J101" s="6">
        <f t="shared" si="15"/>
        <v>0</v>
      </c>
      <c r="K101" s="9">
        <f t="shared" si="16"/>
        <v>45662</v>
      </c>
      <c r="L101" s="8">
        <f>+VLOOKUP(K101,'20251231_param'!$A$2:$C$244,2)</f>
        <v>15.875</v>
      </c>
      <c r="M101" s="8">
        <f>+VLOOKUP($K101,'20251231_param'!$A$2:$C$244,3)</f>
        <v>17.426398016402786</v>
      </c>
      <c r="N101" s="8">
        <f t="shared" si="17"/>
        <v>-0.91097425785050268</v>
      </c>
    </row>
    <row r="102" spans="1:14" x14ac:dyDescent="0.2">
      <c r="A102" s="5">
        <v>45662.166666666664</v>
      </c>
      <c r="B102" s="3">
        <v>1</v>
      </c>
      <c r="C102" s="3"/>
      <c r="D102" s="6">
        <f t="shared" si="9"/>
        <v>2025</v>
      </c>
      <c r="E102" s="6">
        <f t="shared" si="10"/>
        <v>1</v>
      </c>
      <c r="F102" s="6">
        <f t="shared" si="11"/>
        <v>5</v>
      </c>
      <c r="G102" s="6">
        <f t="shared" si="12"/>
        <v>7</v>
      </c>
      <c r="H102" s="6">
        <f t="shared" si="13"/>
        <v>1</v>
      </c>
      <c r="I102" s="6">
        <f t="shared" si="14"/>
        <v>4</v>
      </c>
      <c r="J102" s="6">
        <f t="shared" si="15"/>
        <v>1</v>
      </c>
      <c r="K102" s="9">
        <f t="shared" si="16"/>
        <v>45662</v>
      </c>
      <c r="L102" s="8">
        <f>+VLOOKUP(K102,'20251231_param'!$A$2:$C$244,2)</f>
        <v>15.875</v>
      </c>
      <c r="M102" s="8">
        <f>+VLOOKUP($K102,'20251231_param'!$A$2:$C$244,3)</f>
        <v>17.426398016402786</v>
      </c>
      <c r="N102" s="8">
        <f t="shared" si="17"/>
        <v>-0.85359005263157339</v>
      </c>
    </row>
    <row r="103" spans="1:14" x14ac:dyDescent="0.2">
      <c r="A103" s="5">
        <v>45662.208333333336</v>
      </c>
      <c r="B103" s="3">
        <v>0</v>
      </c>
      <c r="C103" s="3"/>
      <c r="D103" s="6">
        <f t="shared" si="9"/>
        <v>2025</v>
      </c>
      <c r="E103" s="6">
        <f t="shared" si="10"/>
        <v>1</v>
      </c>
      <c r="F103" s="6">
        <f t="shared" si="11"/>
        <v>5</v>
      </c>
      <c r="G103" s="6">
        <f t="shared" si="12"/>
        <v>7</v>
      </c>
      <c r="H103" s="6">
        <f t="shared" si="13"/>
        <v>1</v>
      </c>
      <c r="I103" s="6">
        <f t="shared" si="14"/>
        <v>5</v>
      </c>
      <c r="J103" s="6">
        <f t="shared" si="15"/>
        <v>0</v>
      </c>
      <c r="K103" s="9">
        <f t="shared" si="16"/>
        <v>45662</v>
      </c>
      <c r="L103" s="8">
        <f>+VLOOKUP(K103,'20251231_param'!$A$2:$C$244,2)</f>
        <v>15.875</v>
      </c>
      <c r="M103" s="8">
        <f>+VLOOKUP($K103,'20251231_param'!$A$2:$C$244,3)</f>
        <v>17.426398016402786</v>
      </c>
      <c r="N103" s="8">
        <f t="shared" si="17"/>
        <v>-0.91097425785050268</v>
      </c>
    </row>
    <row r="104" spans="1:14" x14ac:dyDescent="0.2">
      <c r="A104" s="5">
        <v>45662.25</v>
      </c>
      <c r="B104" s="3">
        <v>0</v>
      </c>
      <c r="C104" s="3"/>
      <c r="D104" s="6">
        <f t="shared" si="9"/>
        <v>2025</v>
      </c>
      <c r="E104" s="6">
        <f t="shared" si="10"/>
        <v>1</v>
      </c>
      <c r="F104" s="6">
        <f t="shared" si="11"/>
        <v>5</v>
      </c>
      <c r="G104" s="6">
        <f t="shared" si="12"/>
        <v>7</v>
      </c>
      <c r="H104" s="6">
        <f t="shared" si="13"/>
        <v>1</v>
      </c>
      <c r="I104" s="6">
        <f t="shared" si="14"/>
        <v>6</v>
      </c>
      <c r="J104" s="6">
        <f t="shared" si="15"/>
        <v>0</v>
      </c>
      <c r="K104" s="9">
        <f t="shared" si="16"/>
        <v>45662</v>
      </c>
      <c r="L104" s="8">
        <f>+VLOOKUP(K104,'20251231_param'!$A$2:$C$244,2)</f>
        <v>15.875</v>
      </c>
      <c r="M104" s="8">
        <f>+VLOOKUP($K104,'20251231_param'!$A$2:$C$244,3)</f>
        <v>17.426398016402786</v>
      </c>
      <c r="N104" s="8">
        <f t="shared" si="17"/>
        <v>-0.91097425785050268</v>
      </c>
    </row>
    <row r="105" spans="1:14" x14ac:dyDescent="0.2">
      <c r="A105" s="5">
        <v>45662.291666666664</v>
      </c>
      <c r="B105" s="3">
        <v>3</v>
      </c>
      <c r="C105" s="3"/>
      <c r="D105" s="6">
        <f t="shared" si="9"/>
        <v>2025</v>
      </c>
      <c r="E105" s="6">
        <f t="shared" si="10"/>
        <v>1</v>
      </c>
      <c r="F105" s="6">
        <f t="shared" si="11"/>
        <v>5</v>
      </c>
      <c r="G105" s="6">
        <f t="shared" si="12"/>
        <v>7</v>
      </c>
      <c r="H105" s="6">
        <f t="shared" si="13"/>
        <v>1</v>
      </c>
      <c r="I105" s="6">
        <f t="shared" si="14"/>
        <v>7</v>
      </c>
      <c r="J105" s="6">
        <f t="shared" si="15"/>
        <v>3</v>
      </c>
      <c r="K105" s="9">
        <f t="shared" si="16"/>
        <v>45662</v>
      </c>
      <c r="L105" s="8">
        <f>+VLOOKUP(K105,'20251231_param'!$A$2:$C$244,2)</f>
        <v>15.875</v>
      </c>
      <c r="M105" s="8">
        <f>+VLOOKUP($K105,'20251231_param'!$A$2:$C$244,3)</f>
        <v>17.426398016402786</v>
      </c>
      <c r="N105" s="8">
        <f t="shared" si="17"/>
        <v>-0.73882164219371482</v>
      </c>
    </row>
    <row r="106" spans="1:14" x14ac:dyDescent="0.2">
      <c r="A106" s="5">
        <v>45662.333333333336</v>
      </c>
      <c r="B106" s="3">
        <v>2</v>
      </c>
      <c r="C106" s="3"/>
      <c r="D106" s="6">
        <f t="shared" si="9"/>
        <v>2025</v>
      </c>
      <c r="E106" s="6">
        <f t="shared" si="10"/>
        <v>1</v>
      </c>
      <c r="F106" s="6">
        <f t="shared" si="11"/>
        <v>5</v>
      </c>
      <c r="G106" s="6">
        <f t="shared" si="12"/>
        <v>7</v>
      </c>
      <c r="H106" s="6">
        <f t="shared" si="13"/>
        <v>1</v>
      </c>
      <c r="I106" s="6">
        <f t="shared" si="14"/>
        <v>8</v>
      </c>
      <c r="J106" s="6">
        <f t="shared" si="15"/>
        <v>2</v>
      </c>
      <c r="K106" s="9">
        <f t="shared" si="16"/>
        <v>45662</v>
      </c>
      <c r="L106" s="8">
        <f>+VLOOKUP(K106,'20251231_param'!$A$2:$C$244,2)</f>
        <v>15.875</v>
      </c>
      <c r="M106" s="8">
        <f>+VLOOKUP($K106,'20251231_param'!$A$2:$C$244,3)</f>
        <v>17.426398016402786</v>
      </c>
      <c r="N106" s="8">
        <f t="shared" si="17"/>
        <v>-0.79620584741264411</v>
      </c>
    </row>
    <row r="107" spans="1:14" x14ac:dyDescent="0.2">
      <c r="A107" s="5">
        <v>45662.375</v>
      </c>
      <c r="B107" s="3">
        <v>5</v>
      </c>
      <c r="C107" s="3"/>
      <c r="D107" s="6">
        <f t="shared" si="9"/>
        <v>2025</v>
      </c>
      <c r="E107" s="6">
        <f t="shared" si="10"/>
        <v>1</v>
      </c>
      <c r="F107" s="6">
        <f t="shared" si="11"/>
        <v>5</v>
      </c>
      <c r="G107" s="6">
        <f t="shared" si="12"/>
        <v>7</v>
      </c>
      <c r="H107" s="6">
        <f t="shared" si="13"/>
        <v>1</v>
      </c>
      <c r="I107" s="6">
        <f t="shared" si="14"/>
        <v>9</v>
      </c>
      <c r="J107" s="6">
        <f t="shared" si="15"/>
        <v>5</v>
      </c>
      <c r="K107" s="9">
        <f t="shared" si="16"/>
        <v>45662</v>
      </c>
      <c r="L107" s="8">
        <f>+VLOOKUP(K107,'20251231_param'!$A$2:$C$244,2)</f>
        <v>15.875</v>
      </c>
      <c r="M107" s="8">
        <f>+VLOOKUP($K107,'20251231_param'!$A$2:$C$244,3)</f>
        <v>17.426398016402786</v>
      </c>
      <c r="N107" s="8">
        <f t="shared" si="17"/>
        <v>-0.62405323175585614</v>
      </c>
    </row>
    <row r="108" spans="1:14" x14ac:dyDescent="0.2">
      <c r="A108" s="5">
        <v>45662.416666666664</v>
      </c>
      <c r="B108" s="3">
        <v>23</v>
      </c>
      <c r="C108" s="3"/>
      <c r="D108" s="6">
        <f t="shared" si="9"/>
        <v>2025</v>
      </c>
      <c r="E108" s="6">
        <f t="shared" si="10"/>
        <v>1</v>
      </c>
      <c r="F108" s="6">
        <f t="shared" si="11"/>
        <v>5</v>
      </c>
      <c r="G108" s="6">
        <f t="shared" si="12"/>
        <v>7</v>
      </c>
      <c r="H108" s="6">
        <f t="shared" si="13"/>
        <v>1</v>
      </c>
      <c r="I108" s="6">
        <f t="shared" si="14"/>
        <v>10</v>
      </c>
      <c r="J108" s="6">
        <f t="shared" si="15"/>
        <v>23</v>
      </c>
      <c r="K108" s="9">
        <f t="shared" si="16"/>
        <v>45662</v>
      </c>
      <c r="L108" s="8">
        <f>+VLOOKUP(K108,'20251231_param'!$A$2:$C$244,2)</f>
        <v>15.875</v>
      </c>
      <c r="M108" s="8">
        <f>+VLOOKUP($K108,'20251231_param'!$A$2:$C$244,3)</f>
        <v>17.426398016402786</v>
      </c>
      <c r="N108" s="8">
        <f t="shared" si="17"/>
        <v>0.40886246218487127</v>
      </c>
    </row>
    <row r="109" spans="1:14" x14ac:dyDescent="0.2">
      <c r="A109" s="5">
        <v>45662.458333333336</v>
      </c>
      <c r="B109" s="3">
        <v>16</v>
      </c>
      <c r="C109" s="3"/>
      <c r="D109" s="6">
        <f t="shared" si="9"/>
        <v>2025</v>
      </c>
      <c r="E109" s="6">
        <f t="shared" si="10"/>
        <v>1</v>
      </c>
      <c r="F109" s="6">
        <f t="shared" si="11"/>
        <v>5</v>
      </c>
      <c r="G109" s="6">
        <f t="shared" si="12"/>
        <v>7</v>
      </c>
      <c r="H109" s="6">
        <f t="shared" si="13"/>
        <v>1</v>
      </c>
      <c r="I109" s="6">
        <f t="shared" si="14"/>
        <v>11</v>
      </c>
      <c r="J109" s="6">
        <f t="shared" si="15"/>
        <v>16</v>
      </c>
      <c r="K109" s="9">
        <f t="shared" si="16"/>
        <v>45662</v>
      </c>
      <c r="L109" s="8">
        <f>+VLOOKUP(K109,'20251231_param'!$A$2:$C$244,2)</f>
        <v>15.875</v>
      </c>
      <c r="M109" s="8">
        <f>+VLOOKUP($K109,'20251231_param'!$A$2:$C$244,3)</f>
        <v>17.426398016402786</v>
      </c>
      <c r="N109" s="8">
        <f t="shared" si="17"/>
        <v>7.1730256523661632E-3</v>
      </c>
    </row>
    <row r="110" spans="1:14" x14ac:dyDescent="0.2">
      <c r="A110" s="5">
        <v>45662.5</v>
      </c>
      <c r="B110" s="3">
        <v>52</v>
      </c>
      <c r="C110" s="3"/>
      <c r="D110" s="6">
        <f t="shared" si="9"/>
        <v>2025</v>
      </c>
      <c r="E110" s="6">
        <f t="shared" si="10"/>
        <v>1</v>
      </c>
      <c r="F110" s="6">
        <f t="shared" si="11"/>
        <v>5</v>
      </c>
      <c r="G110" s="6">
        <f t="shared" si="12"/>
        <v>7</v>
      </c>
      <c r="H110" s="6">
        <f t="shared" si="13"/>
        <v>1</v>
      </c>
      <c r="I110" s="6">
        <f t="shared" si="14"/>
        <v>12</v>
      </c>
      <c r="J110" s="6">
        <f t="shared" si="15"/>
        <v>52</v>
      </c>
      <c r="K110" s="9">
        <f t="shared" si="16"/>
        <v>45662</v>
      </c>
      <c r="L110" s="8">
        <f>+VLOOKUP(K110,'20251231_param'!$A$2:$C$244,2)</f>
        <v>15.875</v>
      </c>
      <c r="M110" s="8">
        <f>+VLOOKUP($K110,'20251231_param'!$A$2:$C$244,3)</f>
        <v>17.426398016402786</v>
      </c>
      <c r="N110" s="8">
        <f t="shared" si="17"/>
        <v>2.073004413533821</v>
      </c>
    </row>
    <row r="111" spans="1:14" x14ac:dyDescent="0.2">
      <c r="A111" s="5">
        <v>45662.541666666664</v>
      </c>
      <c r="B111" s="3">
        <v>33</v>
      </c>
      <c r="C111" s="3"/>
      <c r="D111" s="6">
        <f t="shared" si="9"/>
        <v>2025</v>
      </c>
      <c r="E111" s="6">
        <f t="shared" si="10"/>
        <v>1</v>
      </c>
      <c r="F111" s="6">
        <f t="shared" si="11"/>
        <v>5</v>
      </c>
      <c r="G111" s="6">
        <f t="shared" si="12"/>
        <v>7</v>
      </c>
      <c r="H111" s="6">
        <f t="shared" si="13"/>
        <v>1</v>
      </c>
      <c r="I111" s="6">
        <f t="shared" si="14"/>
        <v>13</v>
      </c>
      <c r="J111" s="6">
        <f t="shared" si="15"/>
        <v>33</v>
      </c>
      <c r="K111" s="9">
        <f t="shared" si="16"/>
        <v>45662</v>
      </c>
      <c r="L111" s="8">
        <f>+VLOOKUP(K111,'20251231_param'!$A$2:$C$244,2)</f>
        <v>15.875</v>
      </c>
      <c r="M111" s="8">
        <f>+VLOOKUP($K111,'20251231_param'!$A$2:$C$244,3)</f>
        <v>17.426398016402786</v>
      </c>
      <c r="N111" s="8">
        <f t="shared" si="17"/>
        <v>0.98270451437416428</v>
      </c>
    </row>
    <row r="112" spans="1:14" x14ac:dyDescent="0.2">
      <c r="A112" s="5">
        <v>45662.583333333336</v>
      </c>
      <c r="B112" s="3">
        <v>40</v>
      </c>
      <c r="C112" s="3"/>
      <c r="D112" s="6">
        <f t="shared" si="9"/>
        <v>2025</v>
      </c>
      <c r="E112" s="6">
        <f t="shared" si="10"/>
        <v>1</v>
      </c>
      <c r="F112" s="6">
        <f t="shared" si="11"/>
        <v>5</v>
      </c>
      <c r="G112" s="6">
        <f t="shared" si="12"/>
        <v>7</v>
      </c>
      <c r="H112" s="6">
        <f t="shared" si="13"/>
        <v>1</v>
      </c>
      <c r="I112" s="6">
        <f t="shared" si="14"/>
        <v>14</v>
      </c>
      <c r="J112" s="6">
        <f t="shared" si="15"/>
        <v>40</v>
      </c>
      <c r="K112" s="9">
        <f t="shared" si="16"/>
        <v>45662</v>
      </c>
      <c r="L112" s="8">
        <f>+VLOOKUP(K112,'20251231_param'!$A$2:$C$244,2)</f>
        <v>15.875</v>
      </c>
      <c r="M112" s="8">
        <f>+VLOOKUP($K112,'20251231_param'!$A$2:$C$244,3)</f>
        <v>17.426398016402786</v>
      </c>
      <c r="N112" s="8">
        <f t="shared" si="17"/>
        <v>1.3843939509066694</v>
      </c>
    </row>
    <row r="113" spans="1:14" x14ac:dyDescent="0.2">
      <c r="A113" s="5">
        <v>45662.625</v>
      </c>
      <c r="B113" s="3">
        <v>62</v>
      </c>
      <c r="C113" s="3"/>
      <c r="D113" s="6">
        <f t="shared" si="9"/>
        <v>2025</v>
      </c>
      <c r="E113" s="6">
        <f t="shared" si="10"/>
        <v>1</v>
      </c>
      <c r="F113" s="6">
        <f t="shared" si="11"/>
        <v>5</v>
      </c>
      <c r="G113" s="6">
        <f t="shared" si="12"/>
        <v>7</v>
      </c>
      <c r="H113" s="6">
        <f t="shared" si="13"/>
        <v>1</v>
      </c>
      <c r="I113" s="6">
        <f t="shared" si="14"/>
        <v>15</v>
      </c>
      <c r="J113" s="6">
        <f t="shared" si="15"/>
        <v>62</v>
      </c>
      <c r="K113" s="9">
        <f t="shared" si="16"/>
        <v>45662</v>
      </c>
      <c r="L113" s="8">
        <f>+VLOOKUP(K113,'20251231_param'!$A$2:$C$244,2)</f>
        <v>15.875</v>
      </c>
      <c r="M113" s="8">
        <f>+VLOOKUP($K113,'20251231_param'!$A$2:$C$244,3)</f>
        <v>17.426398016402786</v>
      </c>
      <c r="N113" s="8">
        <f t="shared" si="17"/>
        <v>2.6468464657231143</v>
      </c>
    </row>
    <row r="114" spans="1:14" x14ac:dyDescent="0.2">
      <c r="A114" s="5">
        <v>45662.666666666664</v>
      </c>
      <c r="B114" s="3">
        <v>19</v>
      </c>
      <c r="C114" s="3"/>
      <c r="D114" s="6">
        <f t="shared" si="9"/>
        <v>2025</v>
      </c>
      <c r="E114" s="6">
        <f t="shared" si="10"/>
        <v>1</v>
      </c>
      <c r="F114" s="6">
        <f t="shared" si="11"/>
        <v>5</v>
      </c>
      <c r="G114" s="6">
        <f t="shared" si="12"/>
        <v>7</v>
      </c>
      <c r="H114" s="6">
        <f t="shared" si="13"/>
        <v>1</v>
      </c>
      <c r="I114" s="6">
        <f t="shared" si="14"/>
        <v>16</v>
      </c>
      <c r="J114" s="6">
        <f t="shared" si="15"/>
        <v>19</v>
      </c>
      <c r="K114" s="9">
        <f t="shared" si="16"/>
        <v>45662</v>
      </c>
      <c r="L114" s="8">
        <f>+VLOOKUP(K114,'20251231_param'!$A$2:$C$244,2)</f>
        <v>15.875</v>
      </c>
      <c r="M114" s="8">
        <f>+VLOOKUP($K114,'20251231_param'!$A$2:$C$244,3)</f>
        <v>17.426398016402786</v>
      </c>
      <c r="N114" s="8">
        <f t="shared" si="17"/>
        <v>0.17932564130915407</v>
      </c>
    </row>
    <row r="115" spans="1:14" x14ac:dyDescent="0.2">
      <c r="A115" s="5">
        <v>45662.708333333336</v>
      </c>
      <c r="B115" s="3">
        <v>32</v>
      </c>
      <c r="C115" s="3"/>
      <c r="D115" s="6">
        <f t="shared" si="9"/>
        <v>2025</v>
      </c>
      <c r="E115" s="6">
        <f t="shared" si="10"/>
        <v>1</v>
      </c>
      <c r="F115" s="6">
        <f t="shared" si="11"/>
        <v>5</v>
      </c>
      <c r="G115" s="6">
        <f t="shared" si="12"/>
        <v>7</v>
      </c>
      <c r="H115" s="6">
        <f t="shared" si="13"/>
        <v>1</v>
      </c>
      <c r="I115" s="6">
        <f t="shared" si="14"/>
        <v>17</v>
      </c>
      <c r="J115" s="6">
        <f t="shared" si="15"/>
        <v>32</v>
      </c>
      <c r="K115" s="9">
        <f t="shared" si="16"/>
        <v>45662</v>
      </c>
      <c r="L115" s="8">
        <f>+VLOOKUP(K115,'20251231_param'!$A$2:$C$244,2)</f>
        <v>15.875</v>
      </c>
      <c r="M115" s="8">
        <f>+VLOOKUP($K115,'20251231_param'!$A$2:$C$244,3)</f>
        <v>17.426398016402786</v>
      </c>
      <c r="N115" s="8">
        <f t="shared" si="17"/>
        <v>0.925320309155235</v>
      </c>
    </row>
    <row r="116" spans="1:14" x14ac:dyDescent="0.2">
      <c r="A116" s="5">
        <v>45662.75</v>
      </c>
      <c r="B116" s="3">
        <v>21</v>
      </c>
      <c r="C116" s="3"/>
      <c r="D116" s="6">
        <f t="shared" si="9"/>
        <v>2025</v>
      </c>
      <c r="E116" s="6">
        <f t="shared" si="10"/>
        <v>1</v>
      </c>
      <c r="F116" s="6">
        <f t="shared" si="11"/>
        <v>5</v>
      </c>
      <c r="G116" s="6">
        <f t="shared" si="12"/>
        <v>7</v>
      </c>
      <c r="H116" s="6">
        <f t="shared" si="13"/>
        <v>1</v>
      </c>
      <c r="I116" s="6">
        <f t="shared" si="14"/>
        <v>18</v>
      </c>
      <c r="J116" s="6">
        <f t="shared" si="15"/>
        <v>21</v>
      </c>
      <c r="K116" s="9">
        <f t="shared" si="16"/>
        <v>45662</v>
      </c>
      <c r="L116" s="8">
        <f>+VLOOKUP(K116,'20251231_param'!$A$2:$C$244,2)</f>
        <v>15.875</v>
      </c>
      <c r="M116" s="8">
        <f>+VLOOKUP($K116,'20251231_param'!$A$2:$C$244,3)</f>
        <v>17.426398016402786</v>
      </c>
      <c r="N116" s="8">
        <f t="shared" si="17"/>
        <v>0.2940940517470127</v>
      </c>
    </row>
    <row r="117" spans="1:14" x14ac:dyDescent="0.2">
      <c r="A117" s="5">
        <v>45662.791666666664</v>
      </c>
      <c r="B117" s="3">
        <v>19</v>
      </c>
      <c r="C117" s="3"/>
      <c r="D117" s="6">
        <f t="shared" si="9"/>
        <v>2025</v>
      </c>
      <c r="E117" s="6">
        <f t="shared" si="10"/>
        <v>1</v>
      </c>
      <c r="F117" s="6">
        <f t="shared" si="11"/>
        <v>5</v>
      </c>
      <c r="G117" s="6">
        <f t="shared" si="12"/>
        <v>7</v>
      </c>
      <c r="H117" s="6">
        <f t="shared" si="13"/>
        <v>1</v>
      </c>
      <c r="I117" s="6">
        <f t="shared" si="14"/>
        <v>19</v>
      </c>
      <c r="J117" s="6">
        <f t="shared" si="15"/>
        <v>19</v>
      </c>
      <c r="K117" s="9">
        <f t="shared" si="16"/>
        <v>45662</v>
      </c>
      <c r="L117" s="8">
        <f>+VLOOKUP(K117,'20251231_param'!$A$2:$C$244,2)</f>
        <v>15.875</v>
      </c>
      <c r="M117" s="8">
        <f>+VLOOKUP($K117,'20251231_param'!$A$2:$C$244,3)</f>
        <v>17.426398016402786</v>
      </c>
      <c r="N117" s="8">
        <f t="shared" si="17"/>
        <v>0.17932564130915407</v>
      </c>
    </row>
    <row r="118" spans="1:14" x14ac:dyDescent="0.2">
      <c r="A118" s="5">
        <v>45662.833333333336</v>
      </c>
      <c r="B118" s="3">
        <v>20</v>
      </c>
      <c r="C118" s="3"/>
      <c r="D118" s="6">
        <f t="shared" si="9"/>
        <v>2025</v>
      </c>
      <c r="E118" s="6">
        <f t="shared" si="10"/>
        <v>1</v>
      </c>
      <c r="F118" s="6">
        <f t="shared" si="11"/>
        <v>5</v>
      </c>
      <c r="G118" s="6">
        <f t="shared" si="12"/>
        <v>7</v>
      </c>
      <c r="H118" s="6">
        <f t="shared" si="13"/>
        <v>1</v>
      </c>
      <c r="I118" s="6">
        <f t="shared" si="14"/>
        <v>20</v>
      </c>
      <c r="J118" s="6">
        <f t="shared" si="15"/>
        <v>20</v>
      </c>
      <c r="K118" s="9">
        <f t="shared" si="16"/>
        <v>45662</v>
      </c>
      <c r="L118" s="8">
        <f>+VLOOKUP(K118,'20251231_param'!$A$2:$C$244,2)</f>
        <v>15.875</v>
      </c>
      <c r="M118" s="8">
        <f>+VLOOKUP($K118,'20251231_param'!$A$2:$C$244,3)</f>
        <v>17.426398016402786</v>
      </c>
      <c r="N118" s="8">
        <f t="shared" si="17"/>
        <v>0.23670984652808338</v>
      </c>
    </row>
    <row r="119" spans="1:14" x14ac:dyDescent="0.2">
      <c r="A119" s="5">
        <v>45662.875</v>
      </c>
      <c r="B119" s="3">
        <v>10</v>
      </c>
      <c r="C119" s="3"/>
      <c r="D119" s="6">
        <f t="shared" si="9"/>
        <v>2025</v>
      </c>
      <c r="E119" s="6">
        <f t="shared" si="10"/>
        <v>1</v>
      </c>
      <c r="F119" s="6">
        <f t="shared" si="11"/>
        <v>5</v>
      </c>
      <c r="G119" s="6">
        <f t="shared" si="12"/>
        <v>7</v>
      </c>
      <c r="H119" s="6">
        <f t="shared" si="13"/>
        <v>1</v>
      </c>
      <c r="I119" s="6">
        <f t="shared" si="14"/>
        <v>21</v>
      </c>
      <c r="J119" s="6">
        <f t="shared" si="15"/>
        <v>10</v>
      </c>
      <c r="K119" s="9">
        <f t="shared" si="16"/>
        <v>45662</v>
      </c>
      <c r="L119" s="8">
        <f>+VLOOKUP(K119,'20251231_param'!$A$2:$C$244,2)</f>
        <v>15.875</v>
      </c>
      <c r="M119" s="8">
        <f>+VLOOKUP($K119,'20251231_param'!$A$2:$C$244,3)</f>
        <v>17.426398016402786</v>
      </c>
      <c r="N119" s="8">
        <f t="shared" si="17"/>
        <v>-0.33713220566120966</v>
      </c>
    </row>
    <row r="120" spans="1:14" x14ac:dyDescent="0.2">
      <c r="A120" s="5">
        <v>45662.916666666664</v>
      </c>
      <c r="B120" s="3">
        <v>5</v>
      </c>
      <c r="C120" s="3"/>
      <c r="D120" s="6">
        <f t="shared" si="9"/>
        <v>2025</v>
      </c>
      <c r="E120" s="6">
        <f t="shared" si="10"/>
        <v>1</v>
      </c>
      <c r="F120" s="6">
        <f t="shared" si="11"/>
        <v>5</v>
      </c>
      <c r="G120" s="6">
        <f t="shared" si="12"/>
        <v>7</v>
      </c>
      <c r="H120" s="6">
        <f t="shared" si="13"/>
        <v>1</v>
      </c>
      <c r="I120" s="6">
        <f t="shared" si="14"/>
        <v>22</v>
      </c>
      <c r="J120" s="6">
        <f t="shared" si="15"/>
        <v>5</v>
      </c>
      <c r="K120" s="9">
        <f t="shared" si="16"/>
        <v>45662</v>
      </c>
      <c r="L120" s="8">
        <f>+VLOOKUP(K120,'20251231_param'!$A$2:$C$244,2)</f>
        <v>15.875</v>
      </c>
      <c r="M120" s="8">
        <f>+VLOOKUP($K120,'20251231_param'!$A$2:$C$244,3)</f>
        <v>17.426398016402786</v>
      </c>
      <c r="N120" s="8">
        <f t="shared" si="17"/>
        <v>-0.62405323175585614</v>
      </c>
    </row>
    <row r="121" spans="1:14" x14ac:dyDescent="0.2">
      <c r="A121" s="5">
        <v>45662.958333333336</v>
      </c>
      <c r="B121" s="3">
        <v>16</v>
      </c>
      <c r="C121" s="3"/>
      <c r="D121" s="6">
        <f t="shared" si="9"/>
        <v>2025</v>
      </c>
      <c r="E121" s="6">
        <f t="shared" si="10"/>
        <v>1</v>
      </c>
      <c r="F121" s="6">
        <f t="shared" si="11"/>
        <v>5</v>
      </c>
      <c r="G121" s="6">
        <f t="shared" si="12"/>
        <v>7</v>
      </c>
      <c r="H121" s="6">
        <f t="shared" si="13"/>
        <v>1</v>
      </c>
      <c r="I121" s="6">
        <f t="shared" si="14"/>
        <v>23</v>
      </c>
      <c r="J121" s="6">
        <f t="shared" si="15"/>
        <v>16</v>
      </c>
      <c r="K121" s="9">
        <f t="shared" si="16"/>
        <v>45662</v>
      </c>
      <c r="L121" s="8">
        <f>+VLOOKUP(K121,'20251231_param'!$A$2:$C$244,2)</f>
        <v>15.875</v>
      </c>
      <c r="M121" s="8">
        <f>+VLOOKUP($K121,'20251231_param'!$A$2:$C$244,3)</f>
        <v>17.426398016402786</v>
      </c>
      <c r="N121" s="8">
        <f t="shared" si="17"/>
        <v>7.1730256523661632E-3</v>
      </c>
    </row>
    <row r="122" spans="1:14" x14ac:dyDescent="0.2">
      <c r="A122" s="5">
        <v>45663</v>
      </c>
      <c r="B122" s="3">
        <v>0</v>
      </c>
      <c r="C122" s="3"/>
      <c r="D122" s="6">
        <f t="shared" si="9"/>
        <v>2025</v>
      </c>
      <c r="E122" s="6">
        <f t="shared" si="10"/>
        <v>1</v>
      </c>
      <c r="F122" s="6">
        <f t="shared" si="11"/>
        <v>6</v>
      </c>
      <c r="G122" s="6">
        <f t="shared" si="12"/>
        <v>1</v>
      </c>
      <c r="H122" s="6">
        <f t="shared" si="13"/>
        <v>2</v>
      </c>
      <c r="I122" s="6">
        <f t="shared" si="14"/>
        <v>0</v>
      </c>
      <c r="J122" s="6">
        <f t="shared" si="15"/>
        <v>0</v>
      </c>
      <c r="K122" s="9">
        <f t="shared" si="16"/>
        <v>45663</v>
      </c>
      <c r="L122" s="8">
        <f>+VLOOKUP(K122,'20251231_param'!$A$2:$C$244,2)</f>
        <v>17.625</v>
      </c>
      <c r="M122" s="8">
        <f>+VLOOKUP($K122,'20251231_param'!$A$2:$C$244,3)</f>
        <v>19.772208207261635</v>
      </c>
      <c r="N122" s="8">
        <f t="shared" si="17"/>
        <v>-0.89140271108044267</v>
      </c>
    </row>
    <row r="123" spans="1:14" x14ac:dyDescent="0.2">
      <c r="A123" s="5">
        <v>45663.041666666664</v>
      </c>
      <c r="B123" s="3">
        <v>0</v>
      </c>
      <c r="C123" s="3"/>
      <c r="D123" s="6">
        <f t="shared" si="9"/>
        <v>2025</v>
      </c>
      <c r="E123" s="6">
        <f t="shared" si="10"/>
        <v>1</v>
      </c>
      <c r="F123" s="6">
        <f t="shared" si="11"/>
        <v>6</v>
      </c>
      <c r="G123" s="6">
        <f t="shared" si="12"/>
        <v>1</v>
      </c>
      <c r="H123" s="6">
        <f t="shared" si="13"/>
        <v>2</v>
      </c>
      <c r="I123" s="6">
        <f t="shared" si="14"/>
        <v>1</v>
      </c>
      <c r="J123" s="6">
        <f t="shared" si="15"/>
        <v>0</v>
      </c>
      <c r="K123" s="9">
        <f t="shared" si="16"/>
        <v>45663</v>
      </c>
      <c r="L123" s="8">
        <f>+VLOOKUP(K123,'20251231_param'!$A$2:$C$244,2)</f>
        <v>17.625</v>
      </c>
      <c r="M123" s="8">
        <f>+VLOOKUP($K123,'20251231_param'!$A$2:$C$244,3)</f>
        <v>19.772208207261635</v>
      </c>
      <c r="N123" s="8">
        <f t="shared" si="17"/>
        <v>-0.89140271108044267</v>
      </c>
    </row>
    <row r="124" spans="1:14" x14ac:dyDescent="0.2">
      <c r="A124" s="5">
        <v>45663.083333333336</v>
      </c>
      <c r="B124" s="3">
        <v>0</v>
      </c>
      <c r="C124" s="3"/>
      <c r="D124" s="6">
        <f t="shared" si="9"/>
        <v>2025</v>
      </c>
      <c r="E124" s="6">
        <f t="shared" si="10"/>
        <v>1</v>
      </c>
      <c r="F124" s="6">
        <f t="shared" si="11"/>
        <v>6</v>
      </c>
      <c r="G124" s="6">
        <f t="shared" si="12"/>
        <v>1</v>
      </c>
      <c r="H124" s="6">
        <f t="shared" si="13"/>
        <v>2</v>
      </c>
      <c r="I124" s="6">
        <f t="shared" si="14"/>
        <v>2</v>
      </c>
      <c r="J124" s="6">
        <f t="shared" si="15"/>
        <v>0</v>
      </c>
      <c r="K124" s="9">
        <f t="shared" si="16"/>
        <v>45663</v>
      </c>
      <c r="L124" s="8">
        <f>+VLOOKUP(K124,'20251231_param'!$A$2:$C$244,2)</f>
        <v>17.625</v>
      </c>
      <c r="M124" s="8">
        <f>+VLOOKUP($K124,'20251231_param'!$A$2:$C$244,3)</f>
        <v>19.772208207261635</v>
      </c>
      <c r="N124" s="8">
        <f t="shared" si="17"/>
        <v>-0.89140271108044267</v>
      </c>
    </row>
    <row r="125" spans="1:14" x14ac:dyDescent="0.2">
      <c r="A125" s="5">
        <v>45663.125</v>
      </c>
      <c r="B125" s="3">
        <v>2</v>
      </c>
      <c r="C125" s="3"/>
      <c r="D125" s="6">
        <f t="shared" si="9"/>
        <v>2025</v>
      </c>
      <c r="E125" s="6">
        <f t="shared" si="10"/>
        <v>1</v>
      </c>
      <c r="F125" s="6">
        <f t="shared" si="11"/>
        <v>6</v>
      </c>
      <c r="G125" s="6">
        <f t="shared" si="12"/>
        <v>1</v>
      </c>
      <c r="H125" s="6">
        <f t="shared" si="13"/>
        <v>2</v>
      </c>
      <c r="I125" s="6">
        <f t="shared" si="14"/>
        <v>3</v>
      </c>
      <c r="J125" s="6">
        <f t="shared" si="15"/>
        <v>2</v>
      </c>
      <c r="K125" s="9">
        <f t="shared" si="16"/>
        <v>45663</v>
      </c>
      <c r="L125" s="8">
        <f>+VLOOKUP(K125,'20251231_param'!$A$2:$C$244,2)</f>
        <v>17.625</v>
      </c>
      <c r="M125" s="8">
        <f>+VLOOKUP($K125,'20251231_param'!$A$2:$C$244,3)</f>
        <v>19.772208207261635</v>
      </c>
      <c r="N125" s="8">
        <f t="shared" si="17"/>
        <v>-0.79025063039046339</v>
      </c>
    </row>
    <row r="126" spans="1:14" x14ac:dyDescent="0.2">
      <c r="A126" s="5">
        <v>45663.166666666664</v>
      </c>
      <c r="B126" s="3">
        <v>0</v>
      </c>
      <c r="C126" s="3"/>
      <c r="D126" s="6">
        <f t="shared" si="9"/>
        <v>2025</v>
      </c>
      <c r="E126" s="6">
        <f t="shared" si="10"/>
        <v>1</v>
      </c>
      <c r="F126" s="6">
        <f t="shared" si="11"/>
        <v>6</v>
      </c>
      <c r="G126" s="6">
        <f t="shared" si="12"/>
        <v>1</v>
      </c>
      <c r="H126" s="6">
        <f t="shared" si="13"/>
        <v>2</v>
      </c>
      <c r="I126" s="6">
        <f t="shared" si="14"/>
        <v>4</v>
      </c>
      <c r="J126" s="6">
        <f t="shared" si="15"/>
        <v>0</v>
      </c>
      <c r="K126" s="9">
        <f t="shared" si="16"/>
        <v>45663</v>
      </c>
      <c r="L126" s="8">
        <f>+VLOOKUP(K126,'20251231_param'!$A$2:$C$244,2)</f>
        <v>17.625</v>
      </c>
      <c r="M126" s="8">
        <f>+VLOOKUP($K126,'20251231_param'!$A$2:$C$244,3)</f>
        <v>19.772208207261635</v>
      </c>
      <c r="N126" s="8">
        <f t="shared" si="17"/>
        <v>-0.89140271108044267</v>
      </c>
    </row>
    <row r="127" spans="1:14" x14ac:dyDescent="0.2">
      <c r="A127" s="5">
        <v>45663.208333333336</v>
      </c>
      <c r="B127" s="3">
        <v>0</v>
      </c>
      <c r="C127" s="3"/>
      <c r="D127" s="6">
        <f t="shared" si="9"/>
        <v>2025</v>
      </c>
      <c r="E127" s="6">
        <f t="shared" si="10"/>
        <v>1</v>
      </c>
      <c r="F127" s="6">
        <f t="shared" si="11"/>
        <v>6</v>
      </c>
      <c r="G127" s="6">
        <f t="shared" si="12"/>
        <v>1</v>
      </c>
      <c r="H127" s="6">
        <f t="shared" si="13"/>
        <v>2</v>
      </c>
      <c r="I127" s="6">
        <f t="shared" si="14"/>
        <v>5</v>
      </c>
      <c r="J127" s="6">
        <f t="shared" si="15"/>
        <v>0</v>
      </c>
      <c r="K127" s="9">
        <f t="shared" si="16"/>
        <v>45663</v>
      </c>
      <c r="L127" s="8">
        <f>+VLOOKUP(K127,'20251231_param'!$A$2:$C$244,2)</f>
        <v>17.625</v>
      </c>
      <c r="M127" s="8">
        <f>+VLOOKUP($K127,'20251231_param'!$A$2:$C$244,3)</f>
        <v>19.772208207261635</v>
      </c>
      <c r="N127" s="8">
        <f t="shared" si="17"/>
        <v>-0.89140271108044267</v>
      </c>
    </row>
    <row r="128" spans="1:14" x14ac:dyDescent="0.2">
      <c r="A128" s="5">
        <v>45663.25</v>
      </c>
      <c r="B128" s="3">
        <v>1</v>
      </c>
      <c r="C128" s="3"/>
      <c r="D128" s="6">
        <f t="shared" si="9"/>
        <v>2025</v>
      </c>
      <c r="E128" s="6">
        <f t="shared" si="10"/>
        <v>1</v>
      </c>
      <c r="F128" s="6">
        <f t="shared" si="11"/>
        <v>6</v>
      </c>
      <c r="G128" s="6">
        <f t="shared" si="12"/>
        <v>1</v>
      </c>
      <c r="H128" s="6">
        <f t="shared" si="13"/>
        <v>2</v>
      </c>
      <c r="I128" s="6">
        <f t="shared" si="14"/>
        <v>6</v>
      </c>
      <c r="J128" s="6">
        <f t="shared" si="15"/>
        <v>1</v>
      </c>
      <c r="K128" s="9">
        <f t="shared" si="16"/>
        <v>45663</v>
      </c>
      <c r="L128" s="8">
        <f>+VLOOKUP(K128,'20251231_param'!$A$2:$C$244,2)</f>
        <v>17.625</v>
      </c>
      <c r="M128" s="8">
        <f>+VLOOKUP($K128,'20251231_param'!$A$2:$C$244,3)</f>
        <v>19.772208207261635</v>
      </c>
      <c r="N128" s="8">
        <f t="shared" si="17"/>
        <v>-0.84082667073545303</v>
      </c>
    </row>
    <row r="129" spans="1:14" x14ac:dyDescent="0.2">
      <c r="A129" s="5">
        <v>45663.291666666664</v>
      </c>
      <c r="B129" s="3">
        <v>3</v>
      </c>
      <c r="C129" s="3"/>
      <c r="D129" s="6">
        <f t="shared" si="9"/>
        <v>2025</v>
      </c>
      <c r="E129" s="6">
        <f t="shared" si="10"/>
        <v>1</v>
      </c>
      <c r="F129" s="6">
        <f t="shared" si="11"/>
        <v>6</v>
      </c>
      <c r="G129" s="6">
        <f t="shared" si="12"/>
        <v>1</v>
      </c>
      <c r="H129" s="6">
        <f t="shared" si="13"/>
        <v>2</v>
      </c>
      <c r="I129" s="6">
        <f t="shared" si="14"/>
        <v>7</v>
      </c>
      <c r="J129" s="6">
        <f t="shared" si="15"/>
        <v>3</v>
      </c>
      <c r="K129" s="9">
        <f t="shared" si="16"/>
        <v>45663</v>
      </c>
      <c r="L129" s="8">
        <f>+VLOOKUP(K129,'20251231_param'!$A$2:$C$244,2)</f>
        <v>17.625</v>
      </c>
      <c r="M129" s="8">
        <f>+VLOOKUP($K129,'20251231_param'!$A$2:$C$244,3)</f>
        <v>19.772208207261635</v>
      </c>
      <c r="N129" s="8">
        <f t="shared" si="17"/>
        <v>-0.73967459004547365</v>
      </c>
    </row>
    <row r="130" spans="1:14" x14ac:dyDescent="0.2">
      <c r="A130" s="5">
        <v>45663.333333333336</v>
      </c>
      <c r="B130" s="3">
        <v>11</v>
      </c>
      <c r="C130" s="3"/>
      <c r="D130" s="6">
        <f t="shared" si="9"/>
        <v>2025</v>
      </c>
      <c r="E130" s="6">
        <f t="shared" si="10"/>
        <v>1</v>
      </c>
      <c r="F130" s="6">
        <f t="shared" si="11"/>
        <v>6</v>
      </c>
      <c r="G130" s="6">
        <f t="shared" si="12"/>
        <v>1</v>
      </c>
      <c r="H130" s="6">
        <f t="shared" si="13"/>
        <v>2</v>
      </c>
      <c r="I130" s="6">
        <f t="shared" si="14"/>
        <v>8</v>
      </c>
      <c r="J130" s="6">
        <f t="shared" si="15"/>
        <v>11</v>
      </c>
      <c r="K130" s="9">
        <f t="shared" si="16"/>
        <v>45663</v>
      </c>
      <c r="L130" s="8">
        <f>+VLOOKUP(K130,'20251231_param'!$A$2:$C$244,2)</f>
        <v>17.625</v>
      </c>
      <c r="M130" s="8">
        <f>+VLOOKUP($K130,'20251231_param'!$A$2:$C$244,3)</f>
        <v>19.772208207261635</v>
      </c>
      <c r="N130" s="8">
        <f t="shared" si="17"/>
        <v>-0.33506626728555644</v>
      </c>
    </row>
    <row r="131" spans="1:14" x14ac:dyDescent="0.2">
      <c r="A131" s="5">
        <v>45663.375</v>
      </c>
      <c r="B131" s="3">
        <v>17</v>
      </c>
      <c r="C131" s="3"/>
      <c r="D131" s="6">
        <f t="shared" ref="D131:D194" si="18">+YEAR(A131)</f>
        <v>2025</v>
      </c>
      <c r="E131" s="6">
        <f t="shared" ref="E131:E194" si="19">+MONTH(A131)</f>
        <v>1</v>
      </c>
      <c r="F131" s="6">
        <f t="shared" ref="F131:F194" si="20">+DAY(A131)</f>
        <v>6</v>
      </c>
      <c r="G131" s="6">
        <f t="shared" ref="G131:G194" si="21">+WEEKDAY(A131,2)</f>
        <v>1</v>
      </c>
      <c r="H131" s="6">
        <f t="shared" ref="H131:H194" si="22">+WEEKNUM(A131,21)</f>
        <v>2</v>
      </c>
      <c r="I131" s="6">
        <f t="shared" ref="I131:I194" si="23">+HOUR(A131)</f>
        <v>9</v>
      </c>
      <c r="J131" s="6">
        <f t="shared" ref="J131:J194" si="24">+B131</f>
        <v>17</v>
      </c>
      <c r="K131" s="9">
        <f t="shared" ref="K131:K194" si="25">DATE(D131,E131,F131)</f>
        <v>45663</v>
      </c>
      <c r="L131" s="8">
        <f>+VLOOKUP(K131,'20251231_param'!$A$2:$C$244,2)</f>
        <v>17.625</v>
      </c>
      <c r="M131" s="8">
        <f>+VLOOKUP($K131,'20251231_param'!$A$2:$C$244,3)</f>
        <v>19.772208207261635</v>
      </c>
      <c r="N131" s="8">
        <f t="shared" ref="N131:N194" si="26">+(J131-L131)/M131</f>
        <v>-3.1610025215618537E-2</v>
      </c>
    </row>
    <row r="132" spans="1:14" x14ac:dyDescent="0.2">
      <c r="A132" s="5">
        <v>45663.416666666664</v>
      </c>
      <c r="B132" s="3">
        <v>48</v>
      </c>
      <c r="C132" s="3"/>
      <c r="D132" s="6">
        <f t="shared" si="18"/>
        <v>2025</v>
      </c>
      <c r="E132" s="6">
        <f t="shared" si="19"/>
        <v>1</v>
      </c>
      <c r="F132" s="6">
        <f t="shared" si="20"/>
        <v>6</v>
      </c>
      <c r="G132" s="6">
        <f t="shared" si="21"/>
        <v>1</v>
      </c>
      <c r="H132" s="6">
        <f t="shared" si="22"/>
        <v>2</v>
      </c>
      <c r="I132" s="6">
        <f t="shared" si="23"/>
        <v>10</v>
      </c>
      <c r="J132" s="6">
        <f t="shared" si="24"/>
        <v>48</v>
      </c>
      <c r="K132" s="9">
        <f t="shared" si="25"/>
        <v>45663</v>
      </c>
      <c r="L132" s="8">
        <f>+VLOOKUP(K132,'20251231_param'!$A$2:$C$244,2)</f>
        <v>17.625</v>
      </c>
      <c r="M132" s="8">
        <f>+VLOOKUP($K132,'20251231_param'!$A$2:$C$244,3)</f>
        <v>19.772208207261635</v>
      </c>
      <c r="N132" s="8">
        <f t="shared" si="26"/>
        <v>1.5362472254790607</v>
      </c>
    </row>
    <row r="133" spans="1:14" x14ac:dyDescent="0.2">
      <c r="A133" s="5">
        <v>45663.458333333336</v>
      </c>
      <c r="B133" s="3">
        <v>27</v>
      </c>
      <c r="C133" s="3"/>
      <c r="D133" s="6">
        <f t="shared" si="18"/>
        <v>2025</v>
      </c>
      <c r="E133" s="6">
        <f t="shared" si="19"/>
        <v>1</v>
      </c>
      <c r="F133" s="6">
        <f t="shared" si="20"/>
        <v>6</v>
      </c>
      <c r="G133" s="6">
        <f t="shared" si="21"/>
        <v>1</v>
      </c>
      <c r="H133" s="6">
        <f t="shared" si="22"/>
        <v>2</v>
      </c>
      <c r="I133" s="6">
        <f t="shared" si="23"/>
        <v>11</v>
      </c>
      <c r="J133" s="6">
        <f t="shared" si="24"/>
        <v>27</v>
      </c>
      <c r="K133" s="9">
        <f t="shared" si="25"/>
        <v>45663</v>
      </c>
      <c r="L133" s="8">
        <f>+VLOOKUP(K133,'20251231_param'!$A$2:$C$244,2)</f>
        <v>17.625</v>
      </c>
      <c r="M133" s="8">
        <f>+VLOOKUP($K133,'20251231_param'!$A$2:$C$244,3)</f>
        <v>19.772208207261635</v>
      </c>
      <c r="N133" s="8">
        <f t="shared" si="26"/>
        <v>0.47415037823427802</v>
      </c>
    </row>
    <row r="134" spans="1:14" x14ac:dyDescent="0.2">
      <c r="A134" s="5">
        <v>45663.5</v>
      </c>
      <c r="B134" s="3">
        <v>48</v>
      </c>
      <c r="C134" s="3"/>
      <c r="D134" s="6">
        <f t="shared" si="18"/>
        <v>2025</v>
      </c>
      <c r="E134" s="6">
        <f t="shared" si="19"/>
        <v>1</v>
      </c>
      <c r="F134" s="6">
        <f t="shared" si="20"/>
        <v>6</v>
      </c>
      <c r="G134" s="6">
        <f t="shared" si="21"/>
        <v>1</v>
      </c>
      <c r="H134" s="6">
        <f t="shared" si="22"/>
        <v>2</v>
      </c>
      <c r="I134" s="6">
        <f t="shared" si="23"/>
        <v>12</v>
      </c>
      <c r="J134" s="6">
        <f t="shared" si="24"/>
        <v>48</v>
      </c>
      <c r="K134" s="9">
        <f t="shared" si="25"/>
        <v>45663</v>
      </c>
      <c r="L134" s="8">
        <f>+VLOOKUP(K134,'20251231_param'!$A$2:$C$244,2)</f>
        <v>17.625</v>
      </c>
      <c r="M134" s="8">
        <f>+VLOOKUP($K134,'20251231_param'!$A$2:$C$244,3)</f>
        <v>19.772208207261635</v>
      </c>
      <c r="N134" s="8">
        <f t="shared" si="26"/>
        <v>1.5362472254790607</v>
      </c>
    </row>
    <row r="135" spans="1:14" x14ac:dyDescent="0.2">
      <c r="A135" s="5">
        <v>45663.541666666664</v>
      </c>
      <c r="B135" s="3">
        <v>67</v>
      </c>
      <c r="C135" s="3"/>
      <c r="D135" s="6">
        <f t="shared" si="18"/>
        <v>2025</v>
      </c>
      <c r="E135" s="6">
        <f t="shared" si="19"/>
        <v>1</v>
      </c>
      <c r="F135" s="6">
        <f t="shared" si="20"/>
        <v>6</v>
      </c>
      <c r="G135" s="6">
        <f t="shared" si="21"/>
        <v>1</v>
      </c>
      <c r="H135" s="6">
        <f t="shared" si="22"/>
        <v>2</v>
      </c>
      <c r="I135" s="6">
        <f t="shared" si="23"/>
        <v>13</v>
      </c>
      <c r="J135" s="6">
        <f t="shared" si="24"/>
        <v>67</v>
      </c>
      <c r="K135" s="9">
        <f t="shared" si="25"/>
        <v>45663</v>
      </c>
      <c r="L135" s="8">
        <f>+VLOOKUP(K135,'20251231_param'!$A$2:$C$244,2)</f>
        <v>17.625</v>
      </c>
      <c r="M135" s="8">
        <f>+VLOOKUP($K135,'20251231_param'!$A$2:$C$244,3)</f>
        <v>19.772208207261635</v>
      </c>
      <c r="N135" s="8">
        <f t="shared" si="26"/>
        <v>2.4971919920338643</v>
      </c>
    </row>
    <row r="136" spans="1:14" x14ac:dyDescent="0.2">
      <c r="A136" s="5">
        <v>45663.583333333336</v>
      </c>
      <c r="B136" s="3">
        <v>36</v>
      </c>
      <c r="C136" s="3"/>
      <c r="D136" s="6">
        <f t="shared" si="18"/>
        <v>2025</v>
      </c>
      <c r="E136" s="6">
        <f t="shared" si="19"/>
        <v>1</v>
      </c>
      <c r="F136" s="6">
        <f t="shared" si="20"/>
        <v>6</v>
      </c>
      <c r="G136" s="6">
        <f t="shared" si="21"/>
        <v>1</v>
      </c>
      <c r="H136" s="6">
        <f t="shared" si="22"/>
        <v>2</v>
      </c>
      <c r="I136" s="6">
        <f t="shared" si="23"/>
        <v>14</v>
      </c>
      <c r="J136" s="6">
        <f t="shared" si="24"/>
        <v>36</v>
      </c>
      <c r="K136" s="9">
        <f t="shared" si="25"/>
        <v>45663</v>
      </c>
      <c r="L136" s="8">
        <f>+VLOOKUP(K136,'20251231_param'!$A$2:$C$244,2)</f>
        <v>17.625</v>
      </c>
      <c r="M136" s="8">
        <f>+VLOOKUP($K136,'20251231_param'!$A$2:$C$244,3)</f>
        <v>19.772208207261635</v>
      </c>
      <c r="N136" s="8">
        <f t="shared" si="26"/>
        <v>0.92933474133918492</v>
      </c>
    </row>
    <row r="137" spans="1:14" x14ac:dyDescent="0.2">
      <c r="A137" s="5">
        <v>45663.625</v>
      </c>
      <c r="B137" s="3">
        <v>19</v>
      </c>
      <c r="C137" s="3"/>
      <c r="D137" s="6">
        <f t="shared" si="18"/>
        <v>2025</v>
      </c>
      <c r="E137" s="6">
        <f t="shared" si="19"/>
        <v>1</v>
      </c>
      <c r="F137" s="6">
        <f t="shared" si="20"/>
        <v>6</v>
      </c>
      <c r="G137" s="6">
        <f t="shared" si="21"/>
        <v>1</v>
      </c>
      <c r="H137" s="6">
        <f t="shared" si="22"/>
        <v>2</v>
      </c>
      <c r="I137" s="6">
        <f t="shared" si="23"/>
        <v>15</v>
      </c>
      <c r="J137" s="6">
        <f t="shared" si="24"/>
        <v>19</v>
      </c>
      <c r="K137" s="9">
        <f t="shared" si="25"/>
        <v>45663</v>
      </c>
      <c r="L137" s="8">
        <f>+VLOOKUP(K137,'20251231_param'!$A$2:$C$244,2)</f>
        <v>17.625</v>
      </c>
      <c r="M137" s="8">
        <f>+VLOOKUP($K137,'20251231_param'!$A$2:$C$244,3)</f>
        <v>19.772208207261635</v>
      </c>
      <c r="N137" s="8">
        <f t="shared" si="26"/>
        <v>6.9542055474360778E-2</v>
      </c>
    </row>
    <row r="138" spans="1:14" x14ac:dyDescent="0.2">
      <c r="A138" s="5">
        <v>45663.666666666664</v>
      </c>
      <c r="B138" s="3">
        <v>42</v>
      </c>
      <c r="C138" s="3"/>
      <c r="D138" s="6">
        <f t="shared" si="18"/>
        <v>2025</v>
      </c>
      <c r="E138" s="6">
        <f t="shared" si="19"/>
        <v>1</v>
      </c>
      <c r="F138" s="6">
        <f t="shared" si="20"/>
        <v>6</v>
      </c>
      <c r="G138" s="6">
        <f t="shared" si="21"/>
        <v>1</v>
      </c>
      <c r="H138" s="6">
        <f t="shared" si="22"/>
        <v>2</v>
      </c>
      <c r="I138" s="6">
        <f t="shared" si="23"/>
        <v>16</v>
      </c>
      <c r="J138" s="6">
        <f t="shared" si="24"/>
        <v>42</v>
      </c>
      <c r="K138" s="9">
        <f t="shared" si="25"/>
        <v>45663</v>
      </c>
      <c r="L138" s="8">
        <f>+VLOOKUP(K138,'20251231_param'!$A$2:$C$244,2)</f>
        <v>17.625</v>
      </c>
      <c r="M138" s="8">
        <f>+VLOOKUP($K138,'20251231_param'!$A$2:$C$244,3)</f>
        <v>19.772208207261635</v>
      </c>
      <c r="N138" s="8">
        <f t="shared" si="26"/>
        <v>1.2327909834091229</v>
      </c>
    </row>
    <row r="139" spans="1:14" x14ac:dyDescent="0.2">
      <c r="A139" s="5">
        <v>45663.708333333336</v>
      </c>
      <c r="B139" s="3">
        <v>13</v>
      </c>
      <c r="C139" s="3"/>
      <c r="D139" s="6">
        <f t="shared" si="18"/>
        <v>2025</v>
      </c>
      <c r="E139" s="6">
        <f t="shared" si="19"/>
        <v>1</v>
      </c>
      <c r="F139" s="6">
        <f t="shared" si="20"/>
        <v>6</v>
      </c>
      <c r="G139" s="6">
        <f t="shared" si="21"/>
        <v>1</v>
      </c>
      <c r="H139" s="6">
        <f t="shared" si="22"/>
        <v>2</v>
      </c>
      <c r="I139" s="6">
        <f t="shared" si="23"/>
        <v>17</v>
      </c>
      <c r="J139" s="6">
        <f t="shared" si="24"/>
        <v>13</v>
      </c>
      <c r="K139" s="9">
        <f t="shared" si="25"/>
        <v>45663</v>
      </c>
      <c r="L139" s="8">
        <f>+VLOOKUP(K139,'20251231_param'!$A$2:$C$244,2)</f>
        <v>17.625</v>
      </c>
      <c r="M139" s="8">
        <f>+VLOOKUP($K139,'20251231_param'!$A$2:$C$244,3)</f>
        <v>19.772208207261635</v>
      </c>
      <c r="N139" s="8">
        <f t="shared" si="26"/>
        <v>-0.23391418659557714</v>
      </c>
    </row>
    <row r="140" spans="1:14" x14ac:dyDescent="0.2">
      <c r="A140" s="5">
        <v>45663.75</v>
      </c>
      <c r="B140" s="3">
        <v>47</v>
      </c>
      <c r="C140" s="3"/>
      <c r="D140" s="6">
        <f t="shared" si="18"/>
        <v>2025</v>
      </c>
      <c r="E140" s="6">
        <f t="shared" si="19"/>
        <v>1</v>
      </c>
      <c r="F140" s="6">
        <f t="shared" si="20"/>
        <v>6</v>
      </c>
      <c r="G140" s="6">
        <f t="shared" si="21"/>
        <v>1</v>
      </c>
      <c r="H140" s="6">
        <f t="shared" si="22"/>
        <v>2</v>
      </c>
      <c r="I140" s="6">
        <f t="shared" si="23"/>
        <v>18</v>
      </c>
      <c r="J140" s="6">
        <f t="shared" si="24"/>
        <v>47</v>
      </c>
      <c r="K140" s="9">
        <f t="shared" si="25"/>
        <v>45663</v>
      </c>
      <c r="L140" s="8">
        <f>+VLOOKUP(K140,'20251231_param'!$A$2:$C$244,2)</f>
        <v>17.625</v>
      </c>
      <c r="M140" s="8">
        <f>+VLOOKUP($K140,'20251231_param'!$A$2:$C$244,3)</f>
        <v>19.772208207261635</v>
      </c>
      <c r="N140" s="8">
        <f t="shared" si="26"/>
        <v>1.4856711851340711</v>
      </c>
    </row>
    <row r="141" spans="1:14" x14ac:dyDescent="0.2">
      <c r="A141" s="5">
        <v>45663.791666666664</v>
      </c>
      <c r="B141" s="3">
        <v>4</v>
      </c>
      <c r="C141" s="3"/>
      <c r="D141" s="6">
        <f t="shared" si="18"/>
        <v>2025</v>
      </c>
      <c r="E141" s="6">
        <f t="shared" si="19"/>
        <v>1</v>
      </c>
      <c r="F141" s="6">
        <f t="shared" si="20"/>
        <v>6</v>
      </c>
      <c r="G141" s="6">
        <f t="shared" si="21"/>
        <v>1</v>
      </c>
      <c r="H141" s="6">
        <f t="shared" si="22"/>
        <v>2</v>
      </c>
      <c r="I141" s="6">
        <f t="shared" si="23"/>
        <v>19</v>
      </c>
      <c r="J141" s="6">
        <f t="shared" si="24"/>
        <v>4</v>
      </c>
      <c r="K141" s="9">
        <f t="shared" si="25"/>
        <v>45663</v>
      </c>
      <c r="L141" s="8">
        <f>+VLOOKUP(K141,'20251231_param'!$A$2:$C$244,2)</f>
        <v>17.625</v>
      </c>
      <c r="M141" s="8">
        <f>+VLOOKUP($K141,'20251231_param'!$A$2:$C$244,3)</f>
        <v>19.772208207261635</v>
      </c>
      <c r="N141" s="8">
        <f t="shared" si="26"/>
        <v>-0.68909854970048401</v>
      </c>
    </row>
    <row r="142" spans="1:14" x14ac:dyDescent="0.2">
      <c r="A142" s="5">
        <v>45663.833333333336</v>
      </c>
      <c r="B142" s="3">
        <v>12</v>
      </c>
      <c r="C142" s="3"/>
      <c r="D142" s="6">
        <f t="shared" si="18"/>
        <v>2025</v>
      </c>
      <c r="E142" s="6">
        <f t="shared" si="19"/>
        <v>1</v>
      </c>
      <c r="F142" s="6">
        <f t="shared" si="20"/>
        <v>6</v>
      </c>
      <c r="G142" s="6">
        <f t="shared" si="21"/>
        <v>1</v>
      </c>
      <c r="H142" s="6">
        <f t="shared" si="22"/>
        <v>2</v>
      </c>
      <c r="I142" s="6">
        <f t="shared" si="23"/>
        <v>20</v>
      </c>
      <c r="J142" s="6">
        <f t="shared" si="24"/>
        <v>12</v>
      </c>
      <c r="K142" s="9">
        <f t="shared" si="25"/>
        <v>45663</v>
      </c>
      <c r="L142" s="8">
        <f>+VLOOKUP(K142,'20251231_param'!$A$2:$C$244,2)</f>
        <v>17.625</v>
      </c>
      <c r="M142" s="8">
        <f>+VLOOKUP($K142,'20251231_param'!$A$2:$C$244,3)</f>
        <v>19.772208207261635</v>
      </c>
      <c r="N142" s="8">
        <f t="shared" si="26"/>
        <v>-0.2844902269405668</v>
      </c>
    </row>
    <row r="143" spans="1:14" x14ac:dyDescent="0.2">
      <c r="A143" s="5">
        <v>45663.875</v>
      </c>
      <c r="B143" s="3">
        <v>11</v>
      </c>
      <c r="C143" s="3"/>
      <c r="D143" s="6">
        <f t="shared" si="18"/>
        <v>2025</v>
      </c>
      <c r="E143" s="6">
        <f t="shared" si="19"/>
        <v>1</v>
      </c>
      <c r="F143" s="6">
        <f t="shared" si="20"/>
        <v>6</v>
      </c>
      <c r="G143" s="6">
        <f t="shared" si="21"/>
        <v>1</v>
      </c>
      <c r="H143" s="6">
        <f t="shared" si="22"/>
        <v>2</v>
      </c>
      <c r="I143" s="6">
        <f t="shared" si="23"/>
        <v>21</v>
      </c>
      <c r="J143" s="6">
        <f t="shared" si="24"/>
        <v>11</v>
      </c>
      <c r="K143" s="9">
        <f t="shared" si="25"/>
        <v>45663</v>
      </c>
      <c r="L143" s="8">
        <f>+VLOOKUP(K143,'20251231_param'!$A$2:$C$244,2)</f>
        <v>17.625</v>
      </c>
      <c r="M143" s="8">
        <f>+VLOOKUP($K143,'20251231_param'!$A$2:$C$244,3)</f>
        <v>19.772208207261635</v>
      </c>
      <c r="N143" s="8">
        <f t="shared" si="26"/>
        <v>-0.33506626728555644</v>
      </c>
    </row>
    <row r="144" spans="1:14" x14ac:dyDescent="0.2">
      <c r="A144" s="5">
        <v>45663.916666666664</v>
      </c>
      <c r="B144" s="3">
        <v>9</v>
      </c>
      <c r="C144" s="3"/>
      <c r="D144" s="6">
        <f t="shared" si="18"/>
        <v>2025</v>
      </c>
      <c r="E144" s="6">
        <f t="shared" si="19"/>
        <v>1</v>
      </c>
      <c r="F144" s="6">
        <f t="shared" si="20"/>
        <v>6</v>
      </c>
      <c r="G144" s="6">
        <f t="shared" si="21"/>
        <v>1</v>
      </c>
      <c r="H144" s="6">
        <f t="shared" si="22"/>
        <v>2</v>
      </c>
      <c r="I144" s="6">
        <f t="shared" si="23"/>
        <v>22</v>
      </c>
      <c r="J144" s="6">
        <f t="shared" si="24"/>
        <v>9</v>
      </c>
      <c r="K144" s="9">
        <f t="shared" si="25"/>
        <v>45663</v>
      </c>
      <c r="L144" s="8">
        <f>+VLOOKUP(K144,'20251231_param'!$A$2:$C$244,2)</f>
        <v>17.625</v>
      </c>
      <c r="M144" s="8">
        <f>+VLOOKUP($K144,'20251231_param'!$A$2:$C$244,3)</f>
        <v>19.772208207261635</v>
      </c>
      <c r="N144" s="8">
        <f t="shared" si="26"/>
        <v>-0.43621834797553577</v>
      </c>
    </row>
    <row r="145" spans="1:14" x14ac:dyDescent="0.2">
      <c r="A145" s="5">
        <v>45663.958333333336</v>
      </c>
      <c r="B145" s="3">
        <v>6</v>
      </c>
      <c r="C145" s="3"/>
      <c r="D145" s="6">
        <f t="shared" si="18"/>
        <v>2025</v>
      </c>
      <c r="E145" s="6">
        <f t="shared" si="19"/>
        <v>1</v>
      </c>
      <c r="F145" s="6">
        <f t="shared" si="20"/>
        <v>6</v>
      </c>
      <c r="G145" s="6">
        <f t="shared" si="21"/>
        <v>1</v>
      </c>
      <c r="H145" s="6">
        <f t="shared" si="22"/>
        <v>2</v>
      </c>
      <c r="I145" s="6">
        <f t="shared" si="23"/>
        <v>23</v>
      </c>
      <c r="J145" s="6">
        <f t="shared" si="24"/>
        <v>6</v>
      </c>
      <c r="K145" s="9">
        <f t="shared" si="25"/>
        <v>45663</v>
      </c>
      <c r="L145" s="8">
        <f>+VLOOKUP(K145,'20251231_param'!$A$2:$C$244,2)</f>
        <v>17.625</v>
      </c>
      <c r="M145" s="8">
        <f>+VLOOKUP($K145,'20251231_param'!$A$2:$C$244,3)</f>
        <v>19.772208207261635</v>
      </c>
      <c r="N145" s="8">
        <f t="shared" si="26"/>
        <v>-0.58794646901050474</v>
      </c>
    </row>
    <row r="146" spans="1:14" x14ac:dyDescent="0.2">
      <c r="A146" s="5">
        <v>45664</v>
      </c>
      <c r="B146" s="3">
        <v>0</v>
      </c>
      <c r="C146" s="3"/>
      <c r="D146" s="6">
        <f t="shared" si="18"/>
        <v>2025</v>
      </c>
      <c r="E146" s="6">
        <f t="shared" si="19"/>
        <v>1</v>
      </c>
      <c r="F146" s="6">
        <f t="shared" si="20"/>
        <v>7</v>
      </c>
      <c r="G146" s="6">
        <f t="shared" si="21"/>
        <v>2</v>
      </c>
      <c r="H146" s="6">
        <f t="shared" si="22"/>
        <v>2</v>
      </c>
      <c r="I146" s="6">
        <f t="shared" si="23"/>
        <v>0</v>
      </c>
      <c r="J146" s="6">
        <f t="shared" si="24"/>
        <v>0</v>
      </c>
      <c r="K146" s="9">
        <f t="shared" si="25"/>
        <v>45664</v>
      </c>
      <c r="L146" s="8">
        <f>+VLOOKUP(K146,'20251231_param'!$A$2:$C$244,2)</f>
        <v>6.541666666666667</v>
      </c>
      <c r="M146" s="8">
        <f>+VLOOKUP($K146,'20251231_param'!$A$2:$C$244,3)</f>
        <v>7.9726661661643305</v>
      </c>
      <c r="N146" s="8">
        <f t="shared" si="26"/>
        <v>-0.82051179998345258</v>
      </c>
    </row>
    <row r="147" spans="1:14" x14ac:dyDescent="0.2">
      <c r="A147" s="5">
        <v>45664.041666666664</v>
      </c>
      <c r="B147" s="3">
        <v>0</v>
      </c>
      <c r="C147" s="3"/>
      <c r="D147" s="6">
        <f t="shared" si="18"/>
        <v>2025</v>
      </c>
      <c r="E147" s="6">
        <f t="shared" si="19"/>
        <v>1</v>
      </c>
      <c r="F147" s="6">
        <f t="shared" si="20"/>
        <v>7</v>
      </c>
      <c r="G147" s="6">
        <f t="shared" si="21"/>
        <v>2</v>
      </c>
      <c r="H147" s="6">
        <f t="shared" si="22"/>
        <v>2</v>
      </c>
      <c r="I147" s="6">
        <f t="shared" si="23"/>
        <v>1</v>
      </c>
      <c r="J147" s="6">
        <f t="shared" si="24"/>
        <v>0</v>
      </c>
      <c r="K147" s="9">
        <f t="shared" si="25"/>
        <v>45664</v>
      </c>
      <c r="L147" s="8">
        <f>+VLOOKUP(K147,'20251231_param'!$A$2:$C$244,2)</f>
        <v>6.541666666666667</v>
      </c>
      <c r="M147" s="8">
        <f>+VLOOKUP($K147,'20251231_param'!$A$2:$C$244,3)</f>
        <v>7.9726661661643305</v>
      </c>
      <c r="N147" s="8">
        <f t="shared" si="26"/>
        <v>-0.82051179998345258</v>
      </c>
    </row>
    <row r="148" spans="1:14" x14ac:dyDescent="0.2">
      <c r="A148" s="5">
        <v>45664.083333333336</v>
      </c>
      <c r="B148" s="3">
        <v>0</v>
      </c>
      <c r="C148" s="3"/>
      <c r="D148" s="6">
        <f t="shared" si="18"/>
        <v>2025</v>
      </c>
      <c r="E148" s="6">
        <f t="shared" si="19"/>
        <v>1</v>
      </c>
      <c r="F148" s="6">
        <f t="shared" si="20"/>
        <v>7</v>
      </c>
      <c r="G148" s="6">
        <f t="shared" si="21"/>
        <v>2</v>
      </c>
      <c r="H148" s="6">
        <f t="shared" si="22"/>
        <v>2</v>
      </c>
      <c r="I148" s="6">
        <f t="shared" si="23"/>
        <v>2</v>
      </c>
      <c r="J148" s="6">
        <f t="shared" si="24"/>
        <v>0</v>
      </c>
      <c r="K148" s="9">
        <f t="shared" si="25"/>
        <v>45664</v>
      </c>
      <c r="L148" s="8">
        <f>+VLOOKUP(K148,'20251231_param'!$A$2:$C$244,2)</f>
        <v>6.541666666666667</v>
      </c>
      <c r="M148" s="8">
        <f>+VLOOKUP($K148,'20251231_param'!$A$2:$C$244,3)</f>
        <v>7.9726661661643305</v>
      </c>
      <c r="N148" s="8">
        <f t="shared" si="26"/>
        <v>-0.82051179998345258</v>
      </c>
    </row>
    <row r="149" spans="1:14" x14ac:dyDescent="0.2">
      <c r="A149" s="5">
        <v>45664.125</v>
      </c>
      <c r="B149" s="3">
        <v>0</v>
      </c>
      <c r="C149" s="3"/>
      <c r="D149" s="6">
        <f t="shared" si="18"/>
        <v>2025</v>
      </c>
      <c r="E149" s="6">
        <f t="shared" si="19"/>
        <v>1</v>
      </c>
      <c r="F149" s="6">
        <f t="shared" si="20"/>
        <v>7</v>
      </c>
      <c r="G149" s="6">
        <f t="shared" si="21"/>
        <v>2</v>
      </c>
      <c r="H149" s="6">
        <f t="shared" si="22"/>
        <v>2</v>
      </c>
      <c r="I149" s="6">
        <f t="shared" si="23"/>
        <v>3</v>
      </c>
      <c r="J149" s="6">
        <f t="shared" si="24"/>
        <v>0</v>
      </c>
      <c r="K149" s="9">
        <f t="shared" si="25"/>
        <v>45664</v>
      </c>
      <c r="L149" s="8">
        <f>+VLOOKUP(K149,'20251231_param'!$A$2:$C$244,2)</f>
        <v>6.541666666666667</v>
      </c>
      <c r="M149" s="8">
        <f>+VLOOKUP($K149,'20251231_param'!$A$2:$C$244,3)</f>
        <v>7.9726661661643305</v>
      </c>
      <c r="N149" s="8">
        <f t="shared" si="26"/>
        <v>-0.82051179998345258</v>
      </c>
    </row>
    <row r="150" spans="1:14" x14ac:dyDescent="0.2">
      <c r="A150" s="5">
        <v>45664.166666666664</v>
      </c>
      <c r="B150" s="3">
        <v>1</v>
      </c>
      <c r="C150" s="3"/>
      <c r="D150" s="6">
        <f t="shared" si="18"/>
        <v>2025</v>
      </c>
      <c r="E150" s="6">
        <f t="shared" si="19"/>
        <v>1</v>
      </c>
      <c r="F150" s="6">
        <f t="shared" si="20"/>
        <v>7</v>
      </c>
      <c r="G150" s="6">
        <f t="shared" si="21"/>
        <v>2</v>
      </c>
      <c r="H150" s="6">
        <f t="shared" si="22"/>
        <v>2</v>
      </c>
      <c r="I150" s="6">
        <f t="shared" si="23"/>
        <v>4</v>
      </c>
      <c r="J150" s="6">
        <f t="shared" si="24"/>
        <v>1</v>
      </c>
      <c r="K150" s="9">
        <f t="shared" si="25"/>
        <v>45664</v>
      </c>
      <c r="L150" s="8">
        <f>+VLOOKUP(K150,'20251231_param'!$A$2:$C$244,2)</f>
        <v>6.541666666666667</v>
      </c>
      <c r="M150" s="8">
        <f>+VLOOKUP($K150,'20251231_param'!$A$2:$C$244,3)</f>
        <v>7.9726661661643305</v>
      </c>
      <c r="N150" s="8">
        <f t="shared" si="26"/>
        <v>-0.69508324457196935</v>
      </c>
    </row>
    <row r="151" spans="1:14" x14ac:dyDescent="0.2">
      <c r="A151" s="5">
        <v>45664.208333333336</v>
      </c>
      <c r="B151" s="3">
        <v>4</v>
      </c>
      <c r="C151" s="3"/>
      <c r="D151" s="6">
        <f t="shared" si="18"/>
        <v>2025</v>
      </c>
      <c r="E151" s="6">
        <f t="shared" si="19"/>
        <v>1</v>
      </c>
      <c r="F151" s="6">
        <f t="shared" si="20"/>
        <v>7</v>
      </c>
      <c r="G151" s="6">
        <f t="shared" si="21"/>
        <v>2</v>
      </c>
      <c r="H151" s="6">
        <f t="shared" si="22"/>
        <v>2</v>
      </c>
      <c r="I151" s="6">
        <f t="shared" si="23"/>
        <v>5</v>
      </c>
      <c r="J151" s="6">
        <f t="shared" si="24"/>
        <v>4</v>
      </c>
      <c r="K151" s="9">
        <f t="shared" si="25"/>
        <v>45664</v>
      </c>
      <c r="L151" s="8">
        <f>+VLOOKUP(K151,'20251231_param'!$A$2:$C$244,2)</f>
        <v>6.541666666666667</v>
      </c>
      <c r="M151" s="8">
        <f>+VLOOKUP($K151,'20251231_param'!$A$2:$C$244,3)</f>
        <v>7.9726661661643305</v>
      </c>
      <c r="N151" s="8">
        <f t="shared" si="26"/>
        <v>-0.31879757833751982</v>
      </c>
    </row>
    <row r="152" spans="1:14" x14ac:dyDescent="0.2">
      <c r="A152" s="5">
        <v>45664.25</v>
      </c>
      <c r="B152" s="3">
        <v>0</v>
      </c>
      <c r="C152" s="3"/>
      <c r="D152" s="6">
        <f t="shared" si="18"/>
        <v>2025</v>
      </c>
      <c r="E152" s="6">
        <f t="shared" si="19"/>
        <v>1</v>
      </c>
      <c r="F152" s="6">
        <f t="shared" si="20"/>
        <v>7</v>
      </c>
      <c r="G152" s="6">
        <f t="shared" si="21"/>
        <v>2</v>
      </c>
      <c r="H152" s="6">
        <f t="shared" si="22"/>
        <v>2</v>
      </c>
      <c r="I152" s="6">
        <f t="shared" si="23"/>
        <v>6</v>
      </c>
      <c r="J152" s="6">
        <f t="shared" si="24"/>
        <v>0</v>
      </c>
      <c r="K152" s="9">
        <f t="shared" si="25"/>
        <v>45664</v>
      </c>
      <c r="L152" s="8">
        <f>+VLOOKUP(K152,'20251231_param'!$A$2:$C$244,2)</f>
        <v>6.541666666666667</v>
      </c>
      <c r="M152" s="8">
        <f>+VLOOKUP($K152,'20251231_param'!$A$2:$C$244,3)</f>
        <v>7.9726661661643305</v>
      </c>
      <c r="N152" s="8">
        <f t="shared" si="26"/>
        <v>-0.82051179998345258</v>
      </c>
    </row>
    <row r="153" spans="1:14" x14ac:dyDescent="0.2">
      <c r="A153" s="5">
        <v>45664.291666666664</v>
      </c>
      <c r="B153" s="3">
        <v>2</v>
      </c>
      <c r="C153" s="3"/>
      <c r="D153" s="6">
        <f t="shared" si="18"/>
        <v>2025</v>
      </c>
      <c r="E153" s="6">
        <f t="shared" si="19"/>
        <v>1</v>
      </c>
      <c r="F153" s="6">
        <f t="shared" si="20"/>
        <v>7</v>
      </c>
      <c r="G153" s="6">
        <f t="shared" si="21"/>
        <v>2</v>
      </c>
      <c r="H153" s="6">
        <f t="shared" si="22"/>
        <v>2</v>
      </c>
      <c r="I153" s="6">
        <f t="shared" si="23"/>
        <v>7</v>
      </c>
      <c r="J153" s="6">
        <f t="shared" si="24"/>
        <v>2</v>
      </c>
      <c r="K153" s="9">
        <f t="shared" si="25"/>
        <v>45664</v>
      </c>
      <c r="L153" s="8">
        <f>+VLOOKUP(K153,'20251231_param'!$A$2:$C$244,2)</f>
        <v>6.541666666666667</v>
      </c>
      <c r="M153" s="8">
        <f>+VLOOKUP($K153,'20251231_param'!$A$2:$C$244,3)</f>
        <v>7.9726661661643305</v>
      </c>
      <c r="N153" s="8">
        <f t="shared" si="26"/>
        <v>-0.56965468916048623</v>
      </c>
    </row>
    <row r="154" spans="1:14" x14ac:dyDescent="0.2">
      <c r="A154" s="5">
        <v>45664.333333333336</v>
      </c>
      <c r="B154" s="3">
        <v>35</v>
      </c>
      <c r="C154" s="3"/>
      <c r="D154" s="6">
        <f t="shared" si="18"/>
        <v>2025</v>
      </c>
      <c r="E154" s="6">
        <f t="shared" si="19"/>
        <v>1</v>
      </c>
      <c r="F154" s="6">
        <f t="shared" si="20"/>
        <v>7</v>
      </c>
      <c r="G154" s="6">
        <f t="shared" si="21"/>
        <v>2</v>
      </c>
      <c r="H154" s="6">
        <f t="shared" si="22"/>
        <v>2</v>
      </c>
      <c r="I154" s="6">
        <f t="shared" si="23"/>
        <v>8</v>
      </c>
      <c r="J154" s="6">
        <f t="shared" si="24"/>
        <v>35</v>
      </c>
      <c r="K154" s="9">
        <f t="shared" si="25"/>
        <v>45664</v>
      </c>
      <c r="L154" s="8">
        <f>+VLOOKUP(K154,'20251231_param'!$A$2:$C$244,2)</f>
        <v>6.541666666666667</v>
      </c>
      <c r="M154" s="8">
        <f>+VLOOKUP($K154,'20251231_param'!$A$2:$C$244,3)</f>
        <v>7.9726661661643305</v>
      </c>
      <c r="N154" s="8">
        <f t="shared" si="26"/>
        <v>3.5694876394184591</v>
      </c>
    </row>
    <row r="155" spans="1:14" x14ac:dyDescent="0.2">
      <c r="A155" s="5">
        <v>45664.375</v>
      </c>
      <c r="B155" s="3">
        <v>9</v>
      </c>
      <c r="C155" s="3"/>
      <c r="D155" s="6">
        <f t="shared" si="18"/>
        <v>2025</v>
      </c>
      <c r="E155" s="6">
        <f t="shared" si="19"/>
        <v>1</v>
      </c>
      <c r="F155" s="6">
        <f t="shared" si="20"/>
        <v>7</v>
      </c>
      <c r="G155" s="6">
        <f t="shared" si="21"/>
        <v>2</v>
      </c>
      <c r="H155" s="6">
        <f t="shared" si="22"/>
        <v>2</v>
      </c>
      <c r="I155" s="6">
        <f t="shared" si="23"/>
        <v>9</v>
      </c>
      <c r="J155" s="6">
        <f t="shared" si="24"/>
        <v>9</v>
      </c>
      <c r="K155" s="9">
        <f t="shared" si="25"/>
        <v>45664</v>
      </c>
      <c r="L155" s="8">
        <f>+VLOOKUP(K155,'20251231_param'!$A$2:$C$244,2)</f>
        <v>6.541666666666667</v>
      </c>
      <c r="M155" s="8">
        <f>+VLOOKUP($K155,'20251231_param'!$A$2:$C$244,3)</f>
        <v>7.9726661661643305</v>
      </c>
      <c r="N155" s="8">
        <f t="shared" si="26"/>
        <v>0.30834519871989613</v>
      </c>
    </row>
    <row r="156" spans="1:14" x14ac:dyDescent="0.2">
      <c r="A156" s="5">
        <v>45664.416666666664</v>
      </c>
      <c r="B156" s="3">
        <v>17</v>
      </c>
      <c r="C156" s="3"/>
      <c r="D156" s="6">
        <f t="shared" si="18"/>
        <v>2025</v>
      </c>
      <c r="E156" s="6">
        <f t="shared" si="19"/>
        <v>1</v>
      </c>
      <c r="F156" s="6">
        <f t="shared" si="20"/>
        <v>7</v>
      </c>
      <c r="G156" s="6">
        <f t="shared" si="21"/>
        <v>2</v>
      </c>
      <c r="H156" s="6">
        <f t="shared" si="22"/>
        <v>2</v>
      </c>
      <c r="I156" s="6">
        <f t="shared" si="23"/>
        <v>10</v>
      </c>
      <c r="J156" s="6">
        <f t="shared" si="24"/>
        <v>17</v>
      </c>
      <c r="K156" s="9">
        <f t="shared" si="25"/>
        <v>45664</v>
      </c>
      <c r="L156" s="8">
        <f>+VLOOKUP(K156,'20251231_param'!$A$2:$C$244,2)</f>
        <v>6.541666666666667</v>
      </c>
      <c r="M156" s="8">
        <f>+VLOOKUP($K156,'20251231_param'!$A$2:$C$244,3)</f>
        <v>7.9726661661643305</v>
      </c>
      <c r="N156" s="8">
        <f t="shared" si="26"/>
        <v>1.3117736420117616</v>
      </c>
    </row>
    <row r="157" spans="1:14" x14ac:dyDescent="0.2">
      <c r="A157" s="5">
        <v>45664.458333333336</v>
      </c>
      <c r="B157" s="3">
        <v>11</v>
      </c>
      <c r="C157" s="3"/>
      <c r="D157" s="6">
        <f t="shared" si="18"/>
        <v>2025</v>
      </c>
      <c r="E157" s="6">
        <f t="shared" si="19"/>
        <v>1</v>
      </c>
      <c r="F157" s="6">
        <f t="shared" si="20"/>
        <v>7</v>
      </c>
      <c r="G157" s="6">
        <f t="shared" si="21"/>
        <v>2</v>
      </c>
      <c r="H157" s="6">
        <f t="shared" si="22"/>
        <v>2</v>
      </c>
      <c r="I157" s="6">
        <f t="shared" si="23"/>
        <v>11</v>
      </c>
      <c r="J157" s="6">
        <f t="shared" si="24"/>
        <v>11</v>
      </c>
      <c r="K157" s="9">
        <f t="shared" si="25"/>
        <v>45664</v>
      </c>
      <c r="L157" s="8">
        <f>+VLOOKUP(K157,'20251231_param'!$A$2:$C$244,2)</f>
        <v>6.541666666666667</v>
      </c>
      <c r="M157" s="8">
        <f>+VLOOKUP($K157,'20251231_param'!$A$2:$C$244,3)</f>
        <v>7.9726661661643305</v>
      </c>
      <c r="N157" s="8">
        <f t="shared" si="26"/>
        <v>0.55920230954286254</v>
      </c>
    </row>
    <row r="158" spans="1:14" x14ac:dyDescent="0.2">
      <c r="A158" s="5">
        <v>45664.5</v>
      </c>
      <c r="B158" s="3">
        <v>17</v>
      </c>
      <c r="C158" s="3"/>
      <c r="D158" s="6">
        <f t="shared" si="18"/>
        <v>2025</v>
      </c>
      <c r="E158" s="6">
        <f t="shared" si="19"/>
        <v>1</v>
      </c>
      <c r="F158" s="6">
        <f t="shared" si="20"/>
        <v>7</v>
      </c>
      <c r="G158" s="6">
        <f t="shared" si="21"/>
        <v>2</v>
      </c>
      <c r="H158" s="6">
        <f t="shared" si="22"/>
        <v>2</v>
      </c>
      <c r="I158" s="6">
        <f t="shared" si="23"/>
        <v>12</v>
      </c>
      <c r="J158" s="6">
        <f t="shared" si="24"/>
        <v>17</v>
      </c>
      <c r="K158" s="9">
        <f t="shared" si="25"/>
        <v>45664</v>
      </c>
      <c r="L158" s="8">
        <f>+VLOOKUP(K158,'20251231_param'!$A$2:$C$244,2)</f>
        <v>6.541666666666667</v>
      </c>
      <c r="M158" s="8">
        <f>+VLOOKUP($K158,'20251231_param'!$A$2:$C$244,3)</f>
        <v>7.9726661661643305</v>
      </c>
      <c r="N158" s="8">
        <f t="shared" si="26"/>
        <v>1.3117736420117616</v>
      </c>
    </row>
    <row r="159" spans="1:14" x14ac:dyDescent="0.2">
      <c r="A159" s="5">
        <v>45664.541666666664</v>
      </c>
      <c r="B159" s="3">
        <v>2</v>
      </c>
      <c r="C159" s="3"/>
      <c r="D159" s="6">
        <f t="shared" si="18"/>
        <v>2025</v>
      </c>
      <c r="E159" s="6">
        <f t="shared" si="19"/>
        <v>1</v>
      </c>
      <c r="F159" s="6">
        <f t="shared" si="20"/>
        <v>7</v>
      </c>
      <c r="G159" s="6">
        <f t="shared" si="21"/>
        <v>2</v>
      </c>
      <c r="H159" s="6">
        <f t="shared" si="22"/>
        <v>2</v>
      </c>
      <c r="I159" s="6">
        <f t="shared" si="23"/>
        <v>13</v>
      </c>
      <c r="J159" s="6">
        <f t="shared" si="24"/>
        <v>2</v>
      </c>
      <c r="K159" s="9">
        <f t="shared" si="25"/>
        <v>45664</v>
      </c>
      <c r="L159" s="8">
        <f>+VLOOKUP(K159,'20251231_param'!$A$2:$C$244,2)</f>
        <v>6.541666666666667</v>
      </c>
      <c r="M159" s="8">
        <f>+VLOOKUP($K159,'20251231_param'!$A$2:$C$244,3)</f>
        <v>7.9726661661643305</v>
      </c>
      <c r="N159" s="8">
        <f t="shared" si="26"/>
        <v>-0.56965468916048623</v>
      </c>
    </row>
    <row r="160" spans="1:14" x14ac:dyDescent="0.2">
      <c r="A160" s="5">
        <v>45664.583333333336</v>
      </c>
      <c r="B160" s="3">
        <v>4</v>
      </c>
      <c r="C160" s="3"/>
      <c r="D160" s="6">
        <f t="shared" si="18"/>
        <v>2025</v>
      </c>
      <c r="E160" s="6">
        <f t="shared" si="19"/>
        <v>1</v>
      </c>
      <c r="F160" s="6">
        <f t="shared" si="20"/>
        <v>7</v>
      </c>
      <c r="G160" s="6">
        <f t="shared" si="21"/>
        <v>2</v>
      </c>
      <c r="H160" s="6">
        <f t="shared" si="22"/>
        <v>2</v>
      </c>
      <c r="I160" s="6">
        <f t="shared" si="23"/>
        <v>14</v>
      </c>
      <c r="J160" s="6">
        <f t="shared" si="24"/>
        <v>4</v>
      </c>
      <c r="K160" s="9">
        <f t="shared" si="25"/>
        <v>45664</v>
      </c>
      <c r="L160" s="8">
        <f>+VLOOKUP(K160,'20251231_param'!$A$2:$C$244,2)</f>
        <v>6.541666666666667</v>
      </c>
      <c r="M160" s="8">
        <f>+VLOOKUP($K160,'20251231_param'!$A$2:$C$244,3)</f>
        <v>7.9726661661643305</v>
      </c>
      <c r="N160" s="8">
        <f t="shared" si="26"/>
        <v>-0.31879757833751982</v>
      </c>
    </row>
    <row r="161" spans="1:14" x14ac:dyDescent="0.2">
      <c r="A161" s="5">
        <v>45664.625</v>
      </c>
      <c r="B161" s="3">
        <v>6</v>
      </c>
      <c r="C161" s="3"/>
      <c r="D161" s="6">
        <f t="shared" si="18"/>
        <v>2025</v>
      </c>
      <c r="E161" s="6">
        <f t="shared" si="19"/>
        <v>1</v>
      </c>
      <c r="F161" s="6">
        <f t="shared" si="20"/>
        <v>7</v>
      </c>
      <c r="G161" s="6">
        <f t="shared" si="21"/>
        <v>2</v>
      </c>
      <c r="H161" s="6">
        <f t="shared" si="22"/>
        <v>2</v>
      </c>
      <c r="I161" s="6">
        <f t="shared" si="23"/>
        <v>15</v>
      </c>
      <c r="J161" s="6">
        <f t="shared" si="24"/>
        <v>6</v>
      </c>
      <c r="K161" s="9">
        <f t="shared" si="25"/>
        <v>45664</v>
      </c>
      <c r="L161" s="8">
        <f>+VLOOKUP(K161,'20251231_param'!$A$2:$C$244,2)</f>
        <v>6.541666666666667</v>
      </c>
      <c r="M161" s="8">
        <f>+VLOOKUP($K161,'20251231_param'!$A$2:$C$244,3)</f>
        <v>7.9726661661643305</v>
      </c>
      <c r="N161" s="8">
        <f t="shared" si="26"/>
        <v>-6.7940467514553432E-2</v>
      </c>
    </row>
    <row r="162" spans="1:14" x14ac:dyDescent="0.2">
      <c r="A162" s="5">
        <v>45664.666666666664</v>
      </c>
      <c r="B162" s="3">
        <v>9</v>
      </c>
      <c r="C162" s="3"/>
      <c r="D162" s="6">
        <f t="shared" si="18"/>
        <v>2025</v>
      </c>
      <c r="E162" s="6">
        <f t="shared" si="19"/>
        <v>1</v>
      </c>
      <c r="F162" s="6">
        <f t="shared" si="20"/>
        <v>7</v>
      </c>
      <c r="G162" s="6">
        <f t="shared" si="21"/>
        <v>2</v>
      </c>
      <c r="H162" s="6">
        <f t="shared" si="22"/>
        <v>2</v>
      </c>
      <c r="I162" s="6">
        <f t="shared" si="23"/>
        <v>16</v>
      </c>
      <c r="J162" s="6">
        <f t="shared" si="24"/>
        <v>9</v>
      </c>
      <c r="K162" s="9">
        <f t="shared" si="25"/>
        <v>45664</v>
      </c>
      <c r="L162" s="8">
        <f>+VLOOKUP(K162,'20251231_param'!$A$2:$C$244,2)</f>
        <v>6.541666666666667</v>
      </c>
      <c r="M162" s="8">
        <f>+VLOOKUP($K162,'20251231_param'!$A$2:$C$244,3)</f>
        <v>7.9726661661643305</v>
      </c>
      <c r="N162" s="8">
        <f t="shared" si="26"/>
        <v>0.30834519871989613</v>
      </c>
    </row>
    <row r="163" spans="1:14" x14ac:dyDescent="0.2">
      <c r="A163" s="5">
        <v>45664.708333333336</v>
      </c>
      <c r="B163" s="3">
        <v>3</v>
      </c>
      <c r="C163" s="3"/>
      <c r="D163" s="6">
        <f t="shared" si="18"/>
        <v>2025</v>
      </c>
      <c r="E163" s="6">
        <f t="shared" si="19"/>
        <v>1</v>
      </c>
      <c r="F163" s="6">
        <f t="shared" si="20"/>
        <v>7</v>
      </c>
      <c r="G163" s="6">
        <f t="shared" si="21"/>
        <v>2</v>
      </c>
      <c r="H163" s="6">
        <f t="shared" si="22"/>
        <v>2</v>
      </c>
      <c r="I163" s="6">
        <f t="shared" si="23"/>
        <v>17</v>
      </c>
      <c r="J163" s="6">
        <f t="shared" si="24"/>
        <v>3</v>
      </c>
      <c r="K163" s="9">
        <f t="shared" si="25"/>
        <v>45664</v>
      </c>
      <c r="L163" s="8">
        <f>+VLOOKUP(K163,'20251231_param'!$A$2:$C$244,2)</f>
        <v>6.541666666666667</v>
      </c>
      <c r="M163" s="8">
        <f>+VLOOKUP($K163,'20251231_param'!$A$2:$C$244,3)</f>
        <v>7.9726661661643305</v>
      </c>
      <c r="N163" s="8">
        <f t="shared" si="26"/>
        <v>-0.44422613374900299</v>
      </c>
    </row>
    <row r="164" spans="1:14" x14ac:dyDescent="0.2">
      <c r="A164" s="5">
        <v>45664.75</v>
      </c>
      <c r="B164" s="3">
        <v>13</v>
      </c>
      <c r="C164" s="3"/>
      <c r="D164" s="6">
        <f t="shared" si="18"/>
        <v>2025</v>
      </c>
      <c r="E164" s="6">
        <f t="shared" si="19"/>
        <v>1</v>
      </c>
      <c r="F164" s="6">
        <f t="shared" si="20"/>
        <v>7</v>
      </c>
      <c r="G164" s="6">
        <f t="shared" si="21"/>
        <v>2</v>
      </c>
      <c r="H164" s="6">
        <f t="shared" si="22"/>
        <v>2</v>
      </c>
      <c r="I164" s="6">
        <f t="shared" si="23"/>
        <v>18</v>
      </c>
      <c r="J164" s="6">
        <f t="shared" si="24"/>
        <v>13</v>
      </c>
      <c r="K164" s="9">
        <f t="shared" si="25"/>
        <v>45664</v>
      </c>
      <c r="L164" s="8">
        <f>+VLOOKUP(K164,'20251231_param'!$A$2:$C$244,2)</f>
        <v>6.541666666666667</v>
      </c>
      <c r="M164" s="8">
        <f>+VLOOKUP($K164,'20251231_param'!$A$2:$C$244,3)</f>
        <v>7.9726661661643305</v>
      </c>
      <c r="N164" s="8">
        <f t="shared" si="26"/>
        <v>0.8100594203658289</v>
      </c>
    </row>
    <row r="165" spans="1:14" x14ac:dyDescent="0.2">
      <c r="A165" s="5">
        <v>45664.791666666664</v>
      </c>
      <c r="B165" s="3">
        <v>1</v>
      </c>
      <c r="C165" s="3"/>
      <c r="D165" s="6">
        <f t="shared" si="18"/>
        <v>2025</v>
      </c>
      <c r="E165" s="6">
        <f t="shared" si="19"/>
        <v>1</v>
      </c>
      <c r="F165" s="6">
        <f t="shared" si="20"/>
        <v>7</v>
      </c>
      <c r="G165" s="6">
        <f t="shared" si="21"/>
        <v>2</v>
      </c>
      <c r="H165" s="6">
        <f t="shared" si="22"/>
        <v>2</v>
      </c>
      <c r="I165" s="6">
        <f t="shared" si="23"/>
        <v>19</v>
      </c>
      <c r="J165" s="6">
        <f t="shared" si="24"/>
        <v>1</v>
      </c>
      <c r="K165" s="9">
        <f t="shared" si="25"/>
        <v>45664</v>
      </c>
      <c r="L165" s="8">
        <f>+VLOOKUP(K165,'20251231_param'!$A$2:$C$244,2)</f>
        <v>6.541666666666667</v>
      </c>
      <c r="M165" s="8">
        <f>+VLOOKUP($K165,'20251231_param'!$A$2:$C$244,3)</f>
        <v>7.9726661661643305</v>
      </c>
      <c r="N165" s="8">
        <f t="shared" si="26"/>
        <v>-0.69508324457196935</v>
      </c>
    </row>
    <row r="166" spans="1:14" x14ac:dyDescent="0.2">
      <c r="A166" s="5">
        <v>45664.833333333336</v>
      </c>
      <c r="B166" s="3">
        <v>7</v>
      </c>
      <c r="C166" s="3"/>
      <c r="D166" s="6">
        <f t="shared" si="18"/>
        <v>2025</v>
      </c>
      <c r="E166" s="6">
        <f t="shared" si="19"/>
        <v>1</v>
      </c>
      <c r="F166" s="6">
        <f t="shared" si="20"/>
        <v>7</v>
      </c>
      <c r="G166" s="6">
        <f t="shared" si="21"/>
        <v>2</v>
      </c>
      <c r="H166" s="6">
        <f t="shared" si="22"/>
        <v>2</v>
      </c>
      <c r="I166" s="6">
        <f t="shared" si="23"/>
        <v>20</v>
      </c>
      <c r="J166" s="6">
        <f t="shared" si="24"/>
        <v>7</v>
      </c>
      <c r="K166" s="9">
        <f t="shared" si="25"/>
        <v>45664</v>
      </c>
      <c r="L166" s="8">
        <f>+VLOOKUP(K166,'20251231_param'!$A$2:$C$244,2)</f>
        <v>6.541666666666667</v>
      </c>
      <c r="M166" s="8">
        <f>+VLOOKUP($K166,'20251231_param'!$A$2:$C$244,3)</f>
        <v>7.9726661661643305</v>
      </c>
      <c r="N166" s="8">
        <f t="shared" si="26"/>
        <v>5.748808789692976E-2</v>
      </c>
    </row>
    <row r="167" spans="1:14" x14ac:dyDescent="0.2">
      <c r="A167" s="5">
        <v>45664.875</v>
      </c>
      <c r="B167" s="3">
        <v>8</v>
      </c>
      <c r="C167" s="3"/>
      <c r="D167" s="6">
        <f t="shared" si="18"/>
        <v>2025</v>
      </c>
      <c r="E167" s="6">
        <f t="shared" si="19"/>
        <v>1</v>
      </c>
      <c r="F167" s="6">
        <f t="shared" si="20"/>
        <v>7</v>
      </c>
      <c r="G167" s="6">
        <f t="shared" si="21"/>
        <v>2</v>
      </c>
      <c r="H167" s="6">
        <f t="shared" si="22"/>
        <v>2</v>
      </c>
      <c r="I167" s="6">
        <f t="shared" si="23"/>
        <v>21</v>
      </c>
      <c r="J167" s="6">
        <f t="shared" si="24"/>
        <v>8</v>
      </c>
      <c r="K167" s="9">
        <f t="shared" si="25"/>
        <v>45664</v>
      </c>
      <c r="L167" s="8">
        <f>+VLOOKUP(K167,'20251231_param'!$A$2:$C$244,2)</f>
        <v>6.541666666666667</v>
      </c>
      <c r="M167" s="8">
        <f>+VLOOKUP($K167,'20251231_param'!$A$2:$C$244,3)</f>
        <v>7.9726661661643305</v>
      </c>
      <c r="N167" s="8">
        <f t="shared" si="26"/>
        <v>0.18291664330841295</v>
      </c>
    </row>
    <row r="168" spans="1:14" x14ac:dyDescent="0.2">
      <c r="A168" s="5">
        <v>45664.916666666664</v>
      </c>
      <c r="B168" s="3">
        <v>3</v>
      </c>
      <c r="C168" s="3"/>
      <c r="D168" s="6">
        <f t="shared" si="18"/>
        <v>2025</v>
      </c>
      <c r="E168" s="6">
        <f t="shared" si="19"/>
        <v>1</v>
      </c>
      <c r="F168" s="6">
        <f t="shared" si="20"/>
        <v>7</v>
      </c>
      <c r="G168" s="6">
        <f t="shared" si="21"/>
        <v>2</v>
      </c>
      <c r="H168" s="6">
        <f t="shared" si="22"/>
        <v>2</v>
      </c>
      <c r="I168" s="6">
        <f t="shared" si="23"/>
        <v>22</v>
      </c>
      <c r="J168" s="6">
        <f t="shared" si="24"/>
        <v>3</v>
      </c>
      <c r="K168" s="9">
        <f t="shared" si="25"/>
        <v>45664</v>
      </c>
      <c r="L168" s="8">
        <f>+VLOOKUP(K168,'20251231_param'!$A$2:$C$244,2)</f>
        <v>6.541666666666667</v>
      </c>
      <c r="M168" s="8">
        <f>+VLOOKUP($K168,'20251231_param'!$A$2:$C$244,3)</f>
        <v>7.9726661661643305</v>
      </c>
      <c r="N168" s="8">
        <f t="shared" si="26"/>
        <v>-0.44422613374900299</v>
      </c>
    </row>
    <row r="169" spans="1:14" x14ac:dyDescent="0.2">
      <c r="A169" s="5">
        <v>45664.958333333336</v>
      </c>
      <c r="B169" s="3">
        <v>5</v>
      </c>
      <c r="C169" s="3"/>
      <c r="D169" s="6">
        <f t="shared" si="18"/>
        <v>2025</v>
      </c>
      <c r="E169" s="6">
        <f t="shared" si="19"/>
        <v>1</v>
      </c>
      <c r="F169" s="6">
        <f t="shared" si="20"/>
        <v>7</v>
      </c>
      <c r="G169" s="6">
        <f t="shared" si="21"/>
        <v>2</v>
      </c>
      <c r="H169" s="6">
        <f t="shared" si="22"/>
        <v>2</v>
      </c>
      <c r="I169" s="6">
        <f t="shared" si="23"/>
        <v>23</v>
      </c>
      <c r="J169" s="6">
        <f t="shared" si="24"/>
        <v>5</v>
      </c>
      <c r="K169" s="9">
        <f t="shared" si="25"/>
        <v>45664</v>
      </c>
      <c r="L169" s="8">
        <f>+VLOOKUP(K169,'20251231_param'!$A$2:$C$244,2)</f>
        <v>6.541666666666667</v>
      </c>
      <c r="M169" s="8">
        <f>+VLOOKUP($K169,'20251231_param'!$A$2:$C$244,3)</f>
        <v>7.9726661661643305</v>
      </c>
      <c r="N169" s="8">
        <f t="shared" si="26"/>
        <v>-0.19336902292603664</v>
      </c>
    </row>
    <row r="170" spans="1:14" x14ac:dyDescent="0.2">
      <c r="A170" s="5">
        <v>45665</v>
      </c>
      <c r="B170" s="3">
        <v>0</v>
      </c>
      <c r="C170" s="3"/>
      <c r="D170" s="6">
        <f t="shared" si="18"/>
        <v>2025</v>
      </c>
      <c r="E170" s="6">
        <f t="shared" si="19"/>
        <v>1</v>
      </c>
      <c r="F170" s="6">
        <f t="shared" si="20"/>
        <v>8</v>
      </c>
      <c r="G170" s="6">
        <f t="shared" si="21"/>
        <v>3</v>
      </c>
      <c r="H170" s="6">
        <f t="shared" si="22"/>
        <v>2</v>
      </c>
      <c r="I170" s="6">
        <f t="shared" si="23"/>
        <v>0</v>
      </c>
      <c r="J170" s="6">
        <f t="shared" si="24"/>
        <v>0</v>
      </c>
      <c r="K170" s="9">
        <f t="shared" si="25"/>
        <v>45665</v>
      </c>
      <c r="L170" s="8">
        <f>+VLOOKUP(K170,'20251231_param'!$A$2:$C$244,2)</f>
        <v>10.541666666666666</v>
      </c>
      <c r="M170" s="8">
        <f>+VLOOKUP($K170,'20251231_param'!$A$2:$C$244,3)</f>
        <v>13.606197969616854</v>
      </c>
      <c r="N170" s="8">
        <f t="shared" si="26"/>
        <v>-0.77476946096232024</v>
      </c>
    </row>
    <row r="171" spans="1:14" x14ac:dyDescent="0.2">
      <c r="A171" s="5">
        <v>45665.041666666664</v>
      </c>
      <c r="B171" s="3">
        <v>1</v>
      </c>
      <c r="C171" s="3"/>
      <c r="D171" s="6">
        <f t="shared" si="18"/>
        <v>2025</v>
      </c>
      <c r="E171" s="6">
        <f t="shared" si="19"/>
        <v>1</v>
      </c>
      <c r="F171" s="6">
        <f t="shared" si="20"/>
        <v>8</v>
      </c>
      <c r="G171" s="6">
        <f t="shared" si="21"/>
        <v>3</v>
      </c>
      <c r="H171" s="6">
        <f t="shared" si="22"/>
        <v>2</v>
      </c>
      <c r="I171" s="6">
        <f t="shared" si="23"/>
        <v>1</v>
      </c>
      <c r="J171" s="6">
        <f t="shared" si="24"/>
        <v>1</v>
      </c>
      <c r="K171" s="9">
        <f t="shared" si="25"/>
        <v>45665</v>
      </c>
      <c r="L171" s="8">
        <f>+VLOOKUP(K171,'20251231_param'!$A$2:$C$244,2)</f>
        <v>10.541666666666666</v>
      </c>
      <c r="M171" s="8">
        <f>+VLOOKUP($K171,'20251231_param'!$A$2:$C$244,3)</f>
        <v>13.606197969616854</v>
      </c>
      <c r="N171" s="8">
        <f t="shared" si="26"/>
        <v>-0.70127354371688277</v>
      </c>
    </row>
    <row r="172" spans="1:14" x14ac:dyDescent="0.2">
      <c r="A172" s="5">
        <v>45665.083333333336</v>
      </c>
      <c r="B172" s="3">
        <v>4</v>
      </c>
      <c r="C172" s="3"/>
      <c r="D172" s="6">
        <f t="shared" si="18"/>
        <v>2025</v>
      </c>
      <c r="E172" s="6">
        <f t="shared" si="19"/>
        <v>1</v>
      </c>
      <c r="F172" s="6">
        <f t="shared" si="20"/>
        <v>8</v>
      </c>
      <c r="G172" s="6">
        <f t="shared" si="21"/>
        <v>3</v>
      </c>
      <c r="H172" s="6">
        <f t="shared" si="22"/>
        <v>2</v>
      </c>
      <c r="I172" s="6">
        <f t="shared" si="23"/>
        <v>2</v>
      </c>
      <c r="J172" s="6">
        <f t="shared" si="24"/>
        <v>4</v>
      </c>
      <c r="K172" s="9">
        <f t="shared" si="25"/>
        <v>45665</v>
      </c>
      <c r="L172" s="8">
        <f>+VLOOKUP(K172,'20251231_param'!$A$2:$C$244,2)</f>
        <v>10.541666666666666</v>
      </c>
      <c r="M172" s="8">
        <f>+VLOOKUP($K172,'20251231_param'!$A$2:$C$244,3)</f>
        <v>13.606197969616854</v>
      </c>
      <c r="N172" s="8">
        <f t="shared" si="26"/>
        <v>-0.48078579198057025</v>
      </c>
    </row>
    <row r="173" spans="1:14" x14ac:dyDescent="0.2">
      <c r="A173" s="5">
        <v>45665.125</v>
      </c>
      <c r="B173" s="3">
        <v>0</v>
      </c>
      <c r="C173" s="3"/>
      <c r="D173" s="6">
        <f t="shared" si="18"/>
        <v>2025</v>
      </c>
      <c r="E173" s="6">
        <f t="shared" si="19"/>
        <v>1</v>
      </c>
      <c r="F173" s="6">
        <f t="shared" si="20"/>
        <v>8</v>
      </c>
      <c r="G173" s="6">
        <f t="shared" si="21"/>
        <v>3</v>
      </c>
      <c r="H173" s="6">
        <f t="shared" si="22"/>
        <v>2</v>
      </c>
      <c r="I173" s="6">
        <f t="shared" si="23"/>
        <v>3</v>
      </c>
      <c r="J173" s="6">
        <f t="shared" si="24"/>
        <v>0</v>
      </c>
      <c r="K173" s="9">
        <f t="shared" si="25"/>
        <v>45665</v>
      </c>
      <c r="L173" s="8">
        <f>+VLOOKUP(K173,'20251231_param'!$A$2:$C$244,2)</f>
        <v>10.541666666666666</v>
      </c>
      <c r="M173" s="8">
        <f>+VLOOKUP($K173,'20251231_param'!$A$2:$C$244,3)</f>
        <v>13.606197969616854</v>
      </c>
      <c r="N173" s="8">
        <f t="shared" si="26"/>
        <v>-0.77476946096232024</v>
      </c>
    </row>
    <row r="174" spans="1:14" x14ac:dyDescent="0.2">
      <c r="A174" s="5">
        <v>45665.166666666664</v>
      </c>
      <c r="B174" s="3">
        <v>0</v>
      </c>
      <c r="C174" s="3"/>
      <c r="D174" s="6">
        <f t="shared" si="18"/>
        <v>2025</v>
      </c>
      <c r="E174" s="6">
        <f t="shared" si="19"/>
        <v>1</v>
      </c>
      <c r="F174" s="6">
        <f t="shared" si="20"/>
        <v>8</v>
      </c>
      <c r="G174" s="6">
        <f t="shared" si="21"/>
        <v>3</v>
      </c>
      <c r="H174" s="6">
        <f t="shared" si="22"/>
        <v>2</v>
      </c>
      <c r="I174" s="6">
        <f t="shared" si="23"/>
        <v>4</v>
      </c>
      <c r="J174" s="6">
        <f t="shared" si="24"/>
        <v>0</v>
      </c>
      <c r="K174" s="9">
        <f t="shared" si="25"/>
        <v>45665</v>
      </c>
      <c r="L174" s="8">
        <f>+VLOOKUP(K174,'20251231_param'!$A$2:$C$244,2)</f>
        <v>10.541666666666666</v>
      </c>
      <c r="M174" s="8">
        <f>+VLOOKUP($K174,'20251231_param'!$A$2:$C$244,3)</f>
        <v>13.606197969616854</v>
      </c>
      <c r="N174" s="8">
        <f t="shared" si="26"/>
        <v>-0.77476946096232024</v>
      </c>
    </row>
    <row r="175" spans="1:14" x14ac:dyDescent="0.2">
      <c r="A175" s="5">
        <v>45665.208333333336</v>
      </c>
      <c r="B175" s="3">
        <v>0</v>
      </c>
      <c r="C175" s="3"/>
      <c r="D175" s="6">
        <f t="shared" si="18"/>
        <v>2025</v>
      </c>
      <c r="E175" s="6">
        <f t="shared" si="19"/>
        <v>1</v>
      </c>
      <c r="F175" s="6">
        <f t="shared" si="20"/>
        <v>8</v>
      </c>
      <c r="G175" s="6">
        <f t="shared" si="21"/>
        <v>3</v>
      </c>
      <c r="H175" s="6">
        <f t="shared" si="22"/>
        <v>2</v>
      </c>
      <c r="I175" s="6">
        <f t="shared" si="23"/>
        <v>5</v>
      </c>
      <c r="J175" s="6">
        <f t="shared" si="24"/>
        <v>0</v>
      </c>
      <c r="K175" s="9">
        <f t="shared" si="25"/>
        <v>45665</v>
      </c>
      <c r="L175" s="8">
        <f>+VLOOKUP(K175,'20251231_param'!$A$2:$C$244,2)</f>
        <v>10.541666666666666</v>
      </c>
      <c r="M175" s="8">
        <f>+VLOOKUP($K175,'20251231_param'!$A$2:$C$244,3)</f>
        <v>13.606197969616854</v>
      </c>
      <c r="N175" s="8">
        <f t="shared" si="26"/>
        <v>-0.77476946096232024</v>
      </c>
    </row>
    <row r="176" spans="1:14" x14ac:dyDescent="0.2">
      <c r="A176" s="5">
        <v>45665.25</v>
      </c>
      <c r="B176" s="3">
        <v>1</v>
      </c>
      <c r="C176" s="3"/>
      <c r="D176" s="6">
        <f t="shared" si="18"/>
        <v>2025</v>
      </c>
      <c r="E176" s="6">
        <f t="shared" si="19"/>
        <v>1</v>
      </c>
      <c r="F176" s="6">
        <f t="shared" si="20"/>
        <v>8</v>
      </c>
      <c r="G176" s="6">
        <f t="shared" si="21"/>
        <v>3</v>
      </c>
      <c r="H176" s="6">
        <f t="shared" si="22"/>
        <v>2</v>
      </c>
      <c r="I176" s="6">
        <f t="shared" si="23"/>
        <v>6</v>
      </c>
      <c r="J176" s="6">
        <f t="shared" si="24"/>
        <v>1</v>
      </c>
      <c r="K176" s="9">
        <f t="shared" si="25"/>
        <v>45665</v>
      </c>
      <c r="L176" s="8">
        <f>+VLOOKUP(K176,'20251231_param'!$A$2:$C$244,2)</f>
        <v>10.541666666666666</v>
      </c>
      <c r="M176" s="8">
        <f>+VLOOKUP($K176,'20251231_param'!$A$2:$C$244,3)</f>
        <v>13.606197969616854</v>
      </c>
      <c r="N176" s="8">
        <f t="shared" si="26"/>
        <v>-0.70127354371688277</v>
      </c>
    </row>
    <row r="177" spans="1:14" x14ac:dyDescent="0.2">
      <c r="A177" s="5">
        <v>45665.291666666664</v>
      </c>
      <c r="B177" s="3">
        <v>3</v>
      </c>
      <c r="C177" s="3"/>
      <c r="D177" s="6">
        <f t="shared" si="18"/>
        <v>2025</v>
      </c>
      <c r="E177" s="6">
        <f t="shared" si="19"/>
        <v>1</v>
      </c>
      <c r="F177" s="6">
        <f t="shared" si="20"/>
        <v>8</v>
      </c>
      <c r="G177" s="6">
        <f t="shared" si="21"/>
        <v>3</v>
      </c>
      <c r="H177" s="6">
        <f t="shared" si="22"/>
        <v>2</v>
      </c>
      <c r="I177" s="6">
        <f t="shared" si="23"/>
        <v>7</v>
      </c>
      <c r="J177" s="6">
        <f t="shared" si="24"/>
        <v>3</v>
      </c>
      <c r="K177" s="9">
        <f t="shared" si="25"/>
        <v>45665</v>
      </c>
      <c r="L177" s="8">
        <f>+VLOOKUP(K177,'20251231_param'!$A$2:$C$244,2)</f>
        <v>10.541666666666666</v>
      </c>
      <c r="M177" s="8">
        <f>+VLOOKUP($K177,'20251231_param'!$A$2:$C$244,3)</f>
        <v>13.606197969616854</v>
      </c>
      <c r="N177" s="8">
        <f t="shared" si="26"/>
        <v>-0.55428170922600772</v>
      </c>
    </row>
    <row r="178" spans="1:14" x14ac:dyDescent="0.2">
      <c r="A178" s="5">
        <v>45665.333333333336</v>
      </c>
      <c r="B178" s="3">
        <v>6</v>
      </c>
      <c r="C178" s="3"/>
      <c r="D178" s="6">
        <f t="shared" si="18"/>
        <v>2025</v>
      </c>
      <c r="E178" s="6">
        <f t="shared" si="19"/>
        <v>1</v>
      </c>
      <c r="F178" s="6">
        <f t="shared" si="20"/>
        <v>8</v>
      </c>
      <c r="G178" s="6">
        <f t="shared" si="21"/>
        <v>3</v>
      </c>
      <c r="H178" s="6">
        <f t="shared" si="22"/>
        <v>2</v>
      </c>
      <c r="I178" s="6">
        <f t="shared" si="23"/>
        <v>8</v>
      </c>
      <c r="J178" s="6">
        <f t="shared" si="24"/>
        <v>6</v>
      </c>
      <c r="K178" s="9">
        <f t="shared" si="25"/>
        <v>45665</v>
      </c>
      <c r="L178" s="8">
        <f>+VLOOKUP(K178,'20251231_param'!$A$2:$C$244,2)</f>
        <v>10.541666666666666</v>
      </c>
      <c r="M178" s="8">
        <f>+VLOOKUP($K178,'20251231_param'!$A$2:$C$244,3)</f>
        <v>13.606197969616854</v>
      </c>
      <c r="N178" s="8">
        <f t="shared" si="26"/>
        <v>-0.33379395748969526</v>
      </c>
    </row>
    <row r="179" spans="1:14" x14ac:dyDescent="0.2">
      <c r="A179" s="5">
        <v>45665.375</v>
      </c>
      <c r="B179" s="3">
        <v>8</v>
      </c>
      <c r="C179" s="3"/>
      <c r="D179" s="6">
        <f t="shared" si="18"/>
        <v>2025</v>
      </c>
      <c r="E179" s="6">
        <f t="shared" si="19"/>
        <v>1</v>
      </c>
      <c r="F179" s="6">
        <f t="shared" si="20"/>
        <v>8</v>
      </c>
      <c r="G179" s="6">
        <f t="shared" si="21"/>
        <v>3</v>
      </c>
      <c r="H179" s="6">
        <f t="shared" si="22"/>
        <v>2</v>
      </c>
      <c r="I179" s="6">
        <f t="shared" si="23"/>
        <v>9</v>
      </c>
      <c r="J179" s="6">
        <f t="shared" si="24"/>
        <v>8</v>
      </c>
      <c r="K179" s="9">
        <f t="shared" si="25"/>
        <v>45665</v>
      </c>
      <c r="L179" s="8">
        <f>+VLOOKUP(K179,'20251231_param'!$A$2:$C$244,2)</f>
        <v>10.541666666666666</v>
      </c>
      <c r="M179" s="8">
        <f>+VLOOKUP($K179,'20251231_param'!$A$2:$C$244,3)</f>
        <v>13.606197969616854</v>
      </c>
      <c r="N179" s="8">
        <f t="shared" si="26"/>
        <v>-0.18680212299882026</v>
      </c>
    </row>
    <row r="180" spans="1:14" x14ac:dyDescent="0.2">
      <c r="A180" s="5">
        <v>45665.416666666664</v>
      </c>
      <c r="B180" s="3">
        <v>22</v>
      </c>
      <c r="C180" s="3"/>
      <c r="D180" s="6">
        <f t="shared" si="18"/>
        <v>2025</v>
      </c>
      <c r="E180" s="6">
        <f t="shared" si="19"/>
        <v>1</v>
      </c>
      <c r="F180" s="6">
        <f t="shared" si="20"/>
        <v>8</v>
      </c>
      <c r="G180" s="6">
        <f t="shared" si="21"/>
        <v>3</v>
      </c>
      <c r="H180" s="6">
        <f t="shared" si="22"/>
        <v>2</v>
      </c>
      <c r="I180" s="6">
        <f t="shared" si="23"/>
        <v>10</v>
      </c>
      <c r="J180" s="6">
        <f t="shared" si="24"/>
        <v>22</v>
      </c>
      <c r="K180" s="9">
        <f t="shared" si="25"/>
        <v>45665</v>
      </c>
      <c r="L180" s="8">
        <f>+VLOOKUP(K180,'20251231_param'!$A$2:$C$244,2)</f>
        <v>10.541666666666666</v>
      </c>
      <c r="M180" s="8">
        <f>+VLOOKUP($K180,'20251231_param'!$A$2:$C$244,3)</f>
        <v>13.606197969616854</v>
      </c>
      <c r="N180" s="8">
        <f t="shared" si="26"/>
        <v>0.84214071843730465</v>
      </c>
    </row>
    <row r="181" spans="1:14" x14ac:dyDescent="0.2">
      <c r="A181" s="5">
        <v>45665.458333333336</v>
      </c>
      <c r="B181" s="3">
        <v>14</v>
      </c>
      <c r="C181" s="3"/>
      <c r="D181" s="6">
        <f t="shared" si="18"/>
        <v>2025</v>
      </c>
      <c r="E181" s="6">
        <f t="shared" si="19"/>
        <v>1</v>
      </c>
      <c r="F181" s="6">
        <f t="shared" si="20"/>
        <v>8</v>
      </c>
      <c r="G181" s="6">
        <f t="shared" si="21"/>
        <v>3</v>
      </c>
      <c r="H181" s="6">
        <f t="shared" si="22"/>
        <v>2</v>
      </c>
      <c r="I181" s="6">
        <f t="shared" si="23"/>
        <v>11</v>
      </c>
      <c r="J181" s="6">
        <f t="shared" si="24"/>
        <v>14</v>
      </c>
      <c r="K181" s="9">
        <f t="shared" si="25"/>
        <v>45665</v>
      </c>
      <c r="L181" s="8">
        <f>+VLOOKUP(K181,'20251231_param'!$A$2:$C$244,2)</f>
        <v>10.541666666666666</v>
      </c>
      <c r="M181" s="8">
        <f>+VLOOKUP($K181,'20251231_param'!$A$2:$C$244,3)</f>
        <v>13.606197969616854</v>
      </c>
      <c r="N181" s="8">
        <f t="shared" si="26"/>
        <v>0.25417338047380472</v>
      </c>
    </row>
    <row r="182" spans="1:14" x14ac:dyDescent="0.2">
      <c r="A182" s="5">
        <v>45665.5</v>
      </c>
      <c r="B182" s="3">
        <v>7</v>
      </c>
      <c r="C182" s="3"/>
      <c r="D182" s="6">
        <f t="shared" si="18"/>
        <v>2025</v>
      </c>
      <c r="E182" s="6">
        <f t="shared" si="19"/>
        <v>1</v>
      </c>
      <c r="F182" s="6">
        <f t="shared" si="20"/>
        <v>8</v>
      </c>
      <c r="G182" s="6">
        <f t="shared" si="21"/>
        <v>3</v>
      </c>
      <c r="H182" s="6">
        <f t="shared" si="22"/>
        <v>2</v>
      </c>
      <c r="I182" s="6">
        <f t="shared" si="23"/>
        <v>12</v>
      </c>
      <c r="J182" s="6">
        <f t="shared" si="24"/>
        <v>7</v>
      </c>
      <c r="K182" s="9">
        <f t="shared" si="25"/>
        <v>45665</v>
      </c>
      <c r="L182" s="8">
        <f>+VLOOKUP(K182,'20251231_param'!$A$2:$C$244,2)</f>
        <v>10.541666666666666</v>
      </c>
      <c r="M182" s="8">
        <f>+VLOOKUP($K182,'20251231_param'!$A$2:$C$244,3)</f>
        <v>13.606197969616854</v>
      </c>
      <c r="N182" s="8">
        <f t="shared" si="26"/>
        <v>-0.26029804024425773</v>
      </c>
    </row>
    <row r="183" spans="1:14" x14ac:dyDescent="0.2">
      <c r="A183" s="5">
        <v>45665.541666666664</v>
      </c>
      <c r="B183" s="3">
        <v>4</v>
      </c>
      <c r="C183" s="3"/>
      <c r="D183" s="6">
        <f t="shared" si="18"/>
        <v>2025</v>
      </c>
      <c r="E183" s="6">
        <f t="shared" si="19"/>
        <v>1</v>
      </c>
      <c r="F183" s="6">
        <f t="shared" si="20"/>
        <v>8</v>
      </c>
      <c r="G183" s="6">
        <f t="shared" si="21"/>
        <v>3</v>
      </c>
      <c r="H183" s="6">
        <f t="shared" si="22"/>
        <v>2</v>
      </c>
      <c r="I183" s="6">
        <f t="shared" si="23"/>
        <v>13</v>
      </c>
      <c r="J183" s="6">
        <f t="shared" si="24"/>
        <v>4</v>
      </c>
      <c r="K183" s="9">
        <f t="shared" si="25"/>
        <v>45665</v>
      </c>
      <c r="L183" s="8">
        <f>+VLOOKUP(K183,'20251231_param'!$A$2:$C$244,2)</f>
        <v>10.541666666666666</v>
      </c>
      <c r="M183" s="8">
        <f>+VLOOKUP($K183,'20251231_param'!$A$2:$C$244,3)</f>
        <v>13.606197969616854</v>
      </c>
      <c r="N183" s="8">
        <f t="shared" si="26"/>
        <v>-0.48078579198057025</v>
      </c>
    </row>
    <row r="184" spans="1:14" x14ac:dyDescent="0.2">
      <c r="A184" s="5">
        <v>45665.583333333336</v>
      </c>
      <c r="B184" s="3">
        <v>12</v>
      </c>
      <c r="C184" s="3"/>
      <c r="D184" s="6">
        <f t="shared" si="18"/>
        <v>2025</v>
      </c>
      <c r="E184" s="6">
        <f t="shared" si="19"/>
        <v>1</v>
      </c>
      <c r="F184" s="6">
        <f t="shared" si="20"/>
        <v>8</v>
      </c>
      <c r="G184" s="6">
        <f t="shared" si="21"/>
        <v>3</v>
      </c>
      <c r="H184" s="6">
        <f t="shared" si="22"/>
        <v>2</v>
      </c>
      <c r="I184" s="6">
        <f t="shared" si="23"/>
        <v>14</v>
      </c>
      <c r="J184" s="6">
        <f t="shared" si="24"/>
        <v>12</v>
      </c>
      <c r="K184" s="9">
        <f t="shared" si="25"/>
        <v>45665</v>
      </c>
      <c r="L184" s="8">
        <f>+VLOOKUP(K184,'20251231_param'!$A$2:$C$244,2)</f>
        <v>10.541666666666666</v>
      </c>
      <c r="M184" s="8">
        <f>+VLOOKUP($K184,'20251231_param'!$A$2:$C$244,3)</f>
        <v>13.606197969616854</v>
      </c>
      <c r="N184" s="8">
        <f t="shared" si="26"/>
        <v>0.10718154598292973</v>
      </c>
    </row>
    <row r="185" spans="1:14" x14ac:dyDescent="0.2">
      <c r="A185" s="5">
        <v>45665.625</v>
      </c>
      <c r="B185" s="3">
        <v>7</v>
      </c>
      <c r="C185" s="3"/>
      <c r="D185" s="6">
        <f t="shared" si="18"/>
        <v>2025</v>
      </c>
      <c r="E185" s="6">
        <f t="shared" si="19"/>
        <v>1</v>
      </c>
      <c r="F185" s="6">
        <f t="shared" si="20"/>
        <v>8</v>
      </c>
      <c r="G185" s="6">
        <f t="shared" si="21"/>
        <v>3</v>
      </c>
      <c r="H185" s="6">
        <f t="shared" si="22"/>
        <v>2</v>
      </c>
      <c r="I185" s="6">
        <f t="shared" si="23"/>
        <v>15</v>
      </c>
      <c r="J185" s="6">
        <f t="shared" si="24"/>
        <v>7</v>
      </c>
      <c r="K185" s="9">
        <f t="shared" si="25"/>
        <v>45665</v>
      </c>
      <c r="L185" s="8">
        <f>+VLOOKUP(K185,'20251231_param'!$A$2:$C$244,2)</f>
        <v>10.541666666666666</v>
      </c>
      <c r="M185" s="8">
        <f>+VLOOKUP($K185,'20251231_param'!$A$2:$C$244,3)</f>
        <v>13.606197969616854</v>
      </c>
      <c r="N185" s="8">
        <f t="shared" si="26"/>
        <v>-0.26029804024425773</v>
      </c>
    </row>
    <row r="186" spans="1:14" x14ac:dyDescent="0.2">
      <c r="A186" s="5">
        <v>45665.666666666664</v>
      </c>
      <c r="B186" s="3">
        <v>47</v>
      </c>
      <c r="C186" s="3"/>
      <c r="D186" s="6">
        <f t="shared" si="18"/>
        <v>2025</v>
      </c>
      <c r="E186" s="6">
        <f t="shared" si="19"/>
        <v>1</v>
      </c>
      <c r="F186" s="6">
        <f t="shared" si="20"/>
        <v>8</v>
      </c>
      <c r="G186" s="6">
        <f t="shared" si="21"/>
        <v>3</v>
      </c>
      <c r="H186" s="6">
        <f t="shared" si="22"/>
        <v>2</v>
      </c>
      <c r="I186" s="6">
        <f t="shared" si="23"/>
        <v>16</v>
      </c>
      <c r="J186" s="6">
        <f t="shared" si="24"/>
        <v>47</v>
      </c>
      <c r="K186" s="9">
        <f t="shared" si="25"/>
        <v>45665</v>
      </c>
      <c r="L186" s="8">
        <f>+VLOOKUP(K186,'20251231_param'!$A$2:$C$244,2)</f>
        <v>10.541666666666666</v>
      </c>
      <c r="M186" s="8">
        <f>+VLOOKUP($K186,'20251231_param'!$A$2:$C$244,3)</f>
        <v>13.606197969616854</v>
      </c>
      <c r="N186" s="8">
        <f t="shared" si="26"/>
        <v>2.6795386495732423</v>
      </c>
    </row>
    <row r="187" spans="1:14" x14ac:dyDescent="0.2">
      <c r="A187" s="5">
        <v>45665.708333333336</v>
      </c>
      <c r="B187" s="3">
        <v>21</v>
      </c>
      <c r="C187" s="3"/>
      <c r="D187" s="6">
        <f t="shared" si="18"/>
        <v>2025</v>
      </c>
      <c r="E187" s="6">
        <f t="shared" si="19"/>
        <v>1</v>
      </c>
      <c r="F187" s="6">
        <f t="shared" si="20"/>
        <v>8</v>
      </c>
      <c r="G187" s="6">
        <f t="shared" si="21"/>
        <v>3</v>
      </c>
      <c r="H187" s="6">
        <f t="shared" si="22"/>
        <v>2</v>
      </c>
      <c r="I187" s="6">
        <f t="shared" si="23"/>
        <v>17</v>
      </c>
      <c r="J187" s="6">
        <f t="shared" si="24"/>
        <v>21</v>
      </c>
      <c r="K187" s="9">
        <f t="shared" si="25"/>
        <v>45665</v>
      </c>
      <c r="L187" s="8">
        <f>+VLOOKUP(K187,'20251231_param'!$A$2:$C$244,2)</f>
        <v>10.541666666666666</v>
      </c>
      <c r="M187" s="8">
        <f>+VLOOKUP($K187,'20251231_param'!$A$2:$C$244,3)</f>
        <v>13.606197969616854</v>
      </c>
      <c r="N187" s="8">
        <f t="shared" si="26"/>
        <v>0.76864480119186718</v>
      </c>
    </row>
    <row r="188" spans="1:14" x14ac:dyDescent="0.2">
      <c r="A188" s="5">
        <v>45665.75</v>
      </c>
      <c r="B188" s="3">
        <v>52</v>
      </c>
      <c r="C188" s="3"/>
      <c r="D188" s="6">
        <f t="shared" si="18"/>
        <v>2025</v>
      </c>
      <c r="E188" s="6">
        <f t="shared" si="19"/>
        <v>1</v>
      </c>
      <c r="F188" s="6">
        <f t="shared" si="20"/>
        <v>8</v>
      </c>
      <c r="G188" s="6">
        <f t="shared" si="21"/>
        <v>3</v>
      </c>
      <c r="H188" s="6">
        <f t="shared" si="22"/>
        <v>2</v>
      </c>
      <c r="I188" s="6">
        <f t="shared" si="23"/>
        <v>18</v>
      </c>
      <c r="J188" s="6">
        <f t="shared" si="24"/>
        <v>52</v>
      </c>
      <c r="K188" s="9">
        <f t="shared" si="25"/>
        <v>45665</v>
      </c>
      <c r="L188" s="8">
        <f>+VLOOKUP(K188,'20251231_param'!$A$2:$C$244,2)</f>
        <v>10.541666666666666</v>
      </c>
      <c r="M188" s="8">
        <f>+VLOOKUP($K188,'20251231_param'!$A$2:$C$244,3)</f>
        <v>13.606197969616854</v>
      </c>
      <c r="N188" s="8">
        <f t="shared" si="26"/>
        <v>3.0470182358004299</v>
      </c>
    </row>
    <row r="189" spans="1:14" x14ac:dyDescent="0.2">
      <c r="A189" s="5">
        <v>45665.791666666664</v>
      </c>
      <c r="B189" s="3">
        <v>17</v>
      </c>
      <c r="C189" s="3"/>
      <c r="D189" s="6">
        <f t="shared" si="18"/>
        <v>2025</v>
      </c>
      <c r="E189" s="6">
        <f t="shared" si="19"/>
        <v>1</v>
      </c>
      <c r="F189" s="6">
        <f t="shared" si="20"/>
        <v>8</v>
      </c>
      <c r="G189" s="6">
        <f t="shared" si="21"/>
        <v>3</v>
      </c>
      <c r="H189" s="6">
        <f t="shared" si="22"/>
        <v>2</v>
      </c>
      <c r="I189" s="6">
        <f t="shared" si="23"/>
        <v>19</v>
      </c>
      <c r="J189" s="6">
        <f t="shared" si="24"/>
        <v>17</v>
      </c>
      <c r="K189" s="9">
        <f t="shared" si="25"/>
        <v>45665</v>
      </c>
      <c r="L189" s="8">
        <f>+VLOOKUP(K189,'20251231_param'!$A$2:$C$244,2)</f>
        <v>10.541666666666666</v>
      </c>
      <c r="M189" s="8">
        <f>+VLOOKUP($K189,'20251231_param'!$A$2:$C$244,3)</f>
        <v>13.606197969616854</v>
      </c>
      <c r="N189" s="8">
        <f t="shared" si="26"/>
        <v>0.47466113221011719</v>
      </c>
    </row>
    <row r="190" spans="1:14" x14ac:dyDescent="0.2">
      <c r="A190" s="5">
        <v>45665.833333333336</v>
      </c>
      <c r="B190" s="3">
        <v>8</v>
      </c>
      <c r="C190" s="3"/>
      <c r="D190" s="6">
        <f t="shared" si="18"/>
        <v>2025</v>
      </c>
      <c r="E190" s="6">
        <f t="shared" si="19"/>
        <v>1</v>
      </c>
      <c r="F190" s="6">
        <f t="shared" si="20"/>
        <v>8</v>
      </c>
      <c r="G190" s="6">
        <f t="shared" si="21"/>
        <v>3</v>
      </c>
      <c r="H190" s="6">
        <f t="shared" si="22"/>
        <v>2</v>
      </c>
      <c r="I190" s="6">
        <f t="shared" si="23"/>
        <v>20</v>
      </c>
      <c r="J190" s="6">
        <f t="shared" si="24"/>
        <v>8</v>
      </c>
      <c r="K190" s="9">
        <f t="shared" si="25"/>
        <v>45665</v>
      </c>
      <c r="L190" s="8">
        <f>+VLOOKUP(K190,'20251231_param'!$A$2:$C$244,2)</f>
        <v>10.541666666666666</v>
      </c>
      <c r="M190" s="8">
        <f>+VLOOKUP($K190,'20251231_param'!$A$2:$C$244,3)</f>
        <v>13.606197969616854</v>
      </c>
      <c r="N190" s="8">
        <f t="shared" si="26"/>
        <v>-0.18680212299882026</v>
      </c>
    </row>
    <row r="191" spans="1:14" x14ac:dyDescent="0.2">
      <c r="A191" s="5">
        <v>45665.875</v>
      </c>
      <c r="B191" s="3">
        <v>11</v>
      </c>
      <c r="C191" s="3"/>
      <c r="D191" s="6">
        <f t="shared" si="18"/>
        <v>2025</v>
      </c>
      <c r="E191" s="6">
        <f t="shared" si="19"/>
        <v>1</v>
      </c>
      <c r="F191" s="6">
        <f t="shared" si="20"/>
        <v>8</v>
      </c>
      <c r="G191" s="6">
        <f t="shared" si="21"/>
        <v>3</v>
      </c>
      <c r="H191" s="6">
        <f t="shared" si="22"/>
        <v>2</v>
      </c>
      <c r="I191" s="6">
        <f t="shared" si="23"/>
        <v>21</v>
      </c>
      <c r="J191" s="6">
        <f t="shared" si="24"/>
        <v>11</v>
      </c>
      <c r="K191" s="9">
        <f t="shared" si="25"/>
        <v>45665</v>
      </c>
      <c r="L191" s="8">
        <f>+VLOOKUP(K191,'20251231_param'!$A$2:$C$244,2)</f>
        <v>10.541666666666666</v>
      </c>
      <c r="M191" s="8">
        <f>+VLOOKUP($K191,'20251231_param'!$A$2:$C$244,3)</f>
        <v>13.606197969616854</v>
      </c>
      <c r="N191" s="8">
        <f t="shared" si="26"/>
        <v>3.3685628737492229E-2</v>
      </c>
    </row>
    <row r="192" spans="1:14" x14ac:dyDescent="0.2">
      <c r="A192" s="5">
        <v>45665.916666666664</v>
      </c>
      <c r="B192" s="3">
        <v>4</v>
      </c>
      <c r="C192" s="3"/>
      <c r="D192" s="6">
        <f t="shared" si="18"/>
        <v>2025</v>
      </c>
      <c r="E192" s="6">
        <f t="shared" si="19"/>
        <v>1</v>
      </c>
      <c r="F192" s="6">
        <f t="shared" si="20"/>
        <v>8</v>
      </c>
      <c r="G192" s="6">
        <f t="shared" si="21"/>
        <v>3</v>
      </c>
      <c r="H192" s="6">
        <f t="shared" si="22"/>
        <v>2</v>
      </c>
      <c r="I192" s="6">
        <f t="shared" si="23"/>
        <v>22</v>
      </c>
      <c r="J192" s="6">
        <f t="shared" si="24"/>
        <v>4</v>
      </c>
      <c r="K192" s="9">
        <f t="shared" si="25"/>
        <v>45665</v>
      </c>
      <c r="L192" s="8">
        <f>+VLOOKUP(K192,'20251231_param'!$A$2:$C$244,2)</f>
        <v>10.541666666666666</v>
      </c>
      <c r="M192" s="8">
        <f>+VLOOKUP($K192,'20251231_param'!$A$2:$C$244,3)</f>
        <v>13.606197969616854</v>
      </c>
      <c r="N192" s="8">
        <f t="shared" si="26"/>
        <v>-0.48078579198057025</v>
      </c>
    </row>
    <row r="193" spans="1:14" x14ac:dyDescent="0.2">
      <c r="A193" s="5">
        <v>45665.958333333336</v>
      </c>
      <c r="B193" s="3">
        <v>4</v>
      </c>
      <c r="C193" s="3"/>
      <c r="D193" s="6">
        <f t="shared" si="18"/>
        <v>2025</v>
      </c>
      <c r="E193" s="6">
        <f t="shared" si="19"/>
        <v>1</v>
      </c>
      <c r="F193" s="6">
        <f t="shared" si="20"/>
        <v>8</v>
      </c>
      <c r="G193" s="6">
        <f t="shared" si="21"/>
        <v>3</v>
      </c>
      <c r="H193" s="6">
        <f t="shared" si="22"/>
        <v>2</v>
      </c>
      <c r="I193" s="6">
        <f t="shared" si="23"/>
        <v>23</v>
      </c>
      <c r="J193" s="6">
        <f t="shared" si="24"/>
        <v>4</v>
      </c>
      <c r="K193" s="9">
        <f t="shared" si="25"/>
        <v>45665</v>
      </c>
      <c r="L193" s="8">
        <f>+VLOOKUP(K193,'20251231_param'!$A$2:$C$244,2)</f>
        <v>10.541666666666666</v>
      </c>
      <c r="M193" s="8">
        <f>+VLOOKUP($K193,'20251231_param'!$A$2:$C$244,3)</f>
        <v>13.606197969616854</v>
      </c>
      <c r="N193" s="8">
        <f t="shared" si="26"/>
        <v>-0.48078579198057025</v>
      </c>
    </row>
    <row r="194" spans="1:14" x14ac:dyDescent="0.2">
      <c r="A194" s="5">
        <v>45666</v>
      </c>
      <c r="B194" s="3">
        <v>0</v>
      </c>
      <c r="C194" s="3"/>
      <c r="D194" s="6">
        <f t="shared" si="18"/>
        <v>2025</v>
      </c>
      <c r="E194" s="6">
        <f t="shared" si="19"/>
        <v>1</v>
      </c>
      <c r="F194" s="6">
        <f t="shared" si="20"/>
        <v>9</v>
      </c>
      <c r="G194" s="6">
        <f t="shared" si="21"/>
        <v>4</v>
      </c>
      <c r="H194" s="6">
        <f t="shared" si="22"/>
        <v>2</v>
      </c>
      <c r="I194" s="6">
        <f t="shared" si="23"/>
        <v>0</v>
      </c>
      <c r="J194" s="6">
        <f t="shared" si="24"/>
        <v>0</v>
      </c>
      <c r="K194" s="9">
        <f t="shared" si="25"/>
        <v>45666</v>
      </c>
      <c r="L194" s="8">
        <f>+VLOOKUP(K194,'20251231_param'!$A$2:$C$244,2)</f>
        <v>9.0833333333333339</v>
      </c>
      <c r="M194" s="8">
        <f>+VLOOKUP($K194,'20251231_param'!$A$2:$C$244,3)</f>
        <v>11.06862650709758</v>
      </c>
      <c r="N194" s="8">
        <f t="shared" si="26"/>
        <v>-0.8206378024869474</v>
      </c>
    </row>
    <row r="195" spans="1:14" x14ac:dyDescent="0.2">
      <c r="A195" s="5">
        <v>45666.041666666664</v>
      </c>
      <c r="B195" s="3">
        <v>2</v>
      </c>
      <c r="C195" s="3"/>
      <c r="D195" s="6">
        <f t="shared" ref="D195:D258" si="27">+YEAR(A195)</f>
        <v>2025</v>
      </c>
      <c r="E195" s="6">
        <f t="shared" ref="E195:E258" si="28">+MONTH(A195)</f>
        <v>1</v>
      </c>
      <c r="F195" s="6">
        <f t="shared" ref="F195:F258" si="29">+DAY(A195)</f>
        <v>9</v>
      </c>
      <c r="G195" s="6">
        <f t="shared" ref="G195:G258" si="30">+WEEKDAY(A195,2)</f>
        <v>4</v>
      </c>
      <c r="H195" s="6">
        <f t="shared" ref="H195:H258" si="31">+WEEKNUM(A195,21)</f>
        <v>2</v>
      </c>
      <c r="I195" s="6">
        <f t="shared" ref="I195:I258" si="32">+HOUR(A195)</f>
        <v>1</v>
      </c>
      <c r="J195" s="6">
        <f t="shared" ref="J195:J258" si="33">+B195</f>
        <v>2</v>
      </c>
      <c r="K195" s="9">
        <f t="shared" ref="K195:K258" si="34">DATE(D195,E195,F195)</f>
        <v>45666</v>
      </c>
      <c r="L195" s="8">
        <f>+VLOOKUP(K195,'20251231_param'!$A$2:$C$244,2)</f>
        <v>9.0833333333333339</v>
      </c>
      <c r="M195" s="8">
        <f>+VLOOKUP($K195,'20251231_param'!$A$2:$C$244,3)</f>
        <v>11.06862650709758</v>
      </c>
      <c r="N195" s="8">
        <f t="shared" ref="N195:N258" si="35">+(J195-L195)/M195</f>
        <v>-0.63994691019624339</v>
      </c>
    </row>
    <row r="196" spans="1:14" x14ac:dyDescent="0.2">
      <c r="A196" s="5">
        <v>45666.083333333336</v>
      </c>
      <c r="B196" s="3">
        <v>0</v>
      </c>
      <c r="C196" s="3"/>
      <c r="D196" s="6">
        <f t="shared" si="27"/>
        <v>2025</v>
      </c>
      <c r="E196" s="6">
        <f t="shared" si="28"/>
        <v>1</v>
      </c>
      <c r="F196" s="6">
        <f t="shared" si="29"/>
        <v>9</v>
      </c>
      <c r="G196" s="6">
        <f t="shared" si="30"/>
        <v>4</v>
      </c>
      <c r="H196" s="6">
        <f t="shared" si="31"/>
        <v>2</v>
      </c>
      <c r="I196" s="6">
        <f t="shared" si="32"/>
        <v>2</v>
      </c>
      <c r="J196" s="6">
        <f t="shared" si="33"/>
        <v>0</v>
      </c>
      <c r="K196" s="9">
        <f t="shared" si="34"/>
        <v>45666</v>
      </c>
      <c r="L196" s="8">
        <f>+VLOOKUP(K196,'20251231_param'!$A$2:$C$244,2)</f>
        <v>9.0833333333333339</v>
      </c>
      <c r="M196" s="8">
        <f>+VLOOKUP($K196,'20251231_param'!$A$2:$C$244,3)</f>
        <v>11.06862650709758</v>
      </c>
      <c r="N196" s="8">
        <f t="shared" si="35"/>
        <v>-0.8206378024869474</v>
      </c>
    </row>
    <row r="197" spans="1:14" x14ac:dyDescent="0.2">
      <c r="A197" s="5">
        <v>45666.125</v>
      </c>
      <c r="B197" s="3">
        <v>0</v>
      </c>
      <c r="C197" s="3"/>
      <c r="D197" s="6">
        <f t="shared" si="27"/>
        <v>2025</v>
      </c>
      <c r="E197" s="6">
        <f t="shared" si="28"/>
        <v>1</v>
      </c>
      <c r="F197" s="6">
        <f t="shared" si="29"/>
        <v>9</v>
      </c>
      <c r="G197" s="6">
        <f t="shared" si="30"/>
        <v>4</v>
      </c>
      <c r="H197" s="6">
        <f t="shared" si="31"/>
        <v>2</v>
      </c>
      <c r="I197" s="6">
        <f t="shared" si="32"/>
        <v>3</v>
      </c>
      <c r="J197" s="6">
        <f t="shared" si="33"/>
        <v>0</v>
      </c>
      <c r="K197" s="9">
        <f t="shared" si="34"/>
        <v>45666</v>
      </c>
      <c r="L197" s="8">
        <f>+VLOOKUP(K197,'20251231_param'!$A$2:$C$244,2)</f>
        <v>9.0833333333333339</v>
      </c>
      <c r="M197" s="8">
        <f>+VLOOKUP($K197,'20251231_param'!$A$2:$C$244,3)</f>
        <v>11.06862650709758</v>
      </c>
      <c r="N197" s="8">
        <f t="shared" si="35"/>
        <v>-0.8206378024869474</v>
      </c>
    </row>
    <row r="198" spans="1:14" x14ac:dyDescent="0.2">
      <c r="A198" s="5">
        <v>45666.166666666664</v>
      </c>
      <c r="B198" s="3">
        <v>0</v>
      </c>
      <c r="C198" s="3"/>
      <c r="D198" s="6">
        <f t="shared" si="27"/>
        <v>2025</v>
      </c>
      <c r="E198" s="6">
        <f t="shared" si="28"/>
        <v>1</v>
      </c>
      <c r="F198" s="6">
        <f t="shared" si="29"/>
        <v>9</v>
      </c>
      <c r="G198" s="6">
        <f t="shared" si="30"/>
        <v>4</v>
      </c>
      <c r="H198" s="6">
        <f t="shared" si="31"/>
        <v>2</v>
      </c>
      <c r="I198" s="6">
        <f t="shared" si="32"/>
        <v>4</v>
      </c>
      <c r="J198" s="6">
        <f t="shared" si="33"/>
        <v>0</v>
      </c>
      <c r="K198" s="9">
        <f t="shared" si="34"/>
        <v>45666</v>
      </c>
      <c r="L198" s="8">
        <f>+VLOOKUP(K198,'20251231_param'!$A$2:$C$244,2)</f>
        <v>9.0833333333333339</v>
      </c>
      <c r="M198" s="8">
        <f>+VLOOKUP($K198,'20251231_param'!$A$2:$C$244,3)</f>
        <v>11.06862650709758</v>
      </c>
      <c r="N198" s="8">
        <f t="shared" si="35"/>
        <v>-0.8206378024869474</v>
      </c>
    </row>
    <row r="199" spans="1:14" x14ac:dyDescent="0.2">
      <c r="A199" s="5">
        <v>45666.208333333336</v>
      </c>
      <c r="B199" s="3">
        <v>0</v>
      </c>
      <c r="C199" s="3"/>
      <c r="D199" s="6">
        <f t="shared" si="27"/>
        <v>2025</v>
      </c>
      <c r="E199" s="6">
        <f t="shared" si="28"/>
        <v>1</v>
      </c>
      <c r="F199" s="6">
        <f t="shared" si="29"/>
        <v>9</v>
      </c>
      <c r="G199" s="6">
        <f t="shared" si="30"/>
        <v>4</v>
      </c>
      <c r="H199" s="6">
        <f t="shared" si="31"/>
        <v>2</v>
      </c>
      <c r="I199" s="6">
        <f t="shared" si="32"/>
        <v>5</v>
      </c>
      <c r="J199" s="6">
        <f t="shared" si="33"/>
        <v>0</v>
      </c>
      <c r="K199" s="9">
        <f t="shared" si="34"/>
        <v>45666</v>
      </c>
      <c r="L199" s="8">
        <f>+VLOOKUP(K199,'20251231_param'!$A$2:$C$244,2)</f>
        <v>9.0833333333333339</v>
      </c>
      <c r="M199" s="8">
        <f>+VLOOKUP($K199,'20251231_param'!$A$2:$C$244,3)</f>
        <v>11.06862650709758</v>
      </c>
      <c r="N199" s="8">
        <f t="shared" si="35"/>
        <v>-0.8206378024869474</v>
      </c>
    </row>
    <row r="200" spans="1:14" x14ac:dyDescent="0.2">
      <c r="A200" s="5">
        <v>45666.25</v>
      </c>
      <c r="B200" s="3">
        <v>1</v>
      </c>
      <c r="C200" s="3"/>
      <c r="D200" s="6">
        <f t="shared" si="27"/>
        <v>2025</v>
      </c>
      <c r="E200" s="6">
        <f t="shared" si="28"/>
        <v>1</v>
      </c>
      <c r="F200" s="6">
        <f t="shared" si="29"/>
        <v>9</v>
      </c>
      <c r="G200" s="6">
        <f t="shared" si="30"/>
        <v>4</v>
      </c>
      <c r="H200" s="6">
        <f t="shared" si="31"/>
        <v>2</v>
      </c>
      <c r="I200" s="6">
        <f t="shared" si="32"/>
        <v>6</v>
      </c>
      <c r="J200" s="6">
        <f t="shared" si="33"/>
        <v>1</v>
      </c>
      <c r="K200" s="9">
        <f t="shared" si="34"/>
        <v>45666</v>
      </c>
      <c r="L200" s="8">
        <f>+VLOOKUP(K200,'20251231_param'!$A$2:$C$244,2)</f>
        <v>9.0833333333333339</v>
      </c>
      <c r="M200" s="8">
        <f>+VLOOKUP($K200,'20251231_param'!$A$2:$C$244,3)</f>
        <v>11.06862650709758</v>
      </c>
      <c r="N200" s="8">
        <f t="shared" si="35"/>
        <v>-0.73029235634159539</v>
      </c>
    </row>
    <row r="201" spans="1:14" x14ac:dyDescent="0.2">
      <c r="A201" s="5">
        <v>45666.291666666664</v>
      </c>
      <c r="B201" s="3">
        <v>6</v>
      </c>
      <c r="C201" s="3"/>
      <c r="D201" s="6">
        <f t="shared" si="27"/>
        <v>2025</v>
      </c>
      <c r="E201" s="6">
        <f t="shared" si="28"/>
        <v>1</v>
      </c>
      <c r="F201" s="6">
        <f t="shared" si="29"/>
        <v>9</v>
      </c>
      <c r="G201" s="6">
        <f t="shared" si="30"/>
        <v>4</v>
      </c>
      <c r="H201" s="6">
        <f t="shared" si="31"/>
        <v>2</v>
      </c>
      <c r="I201" s="6">
        <f t="shared" si="32"/>
        <v>7</v>
      </c>
      <c r="J201" s="6">
        <f t="shared" si="33"/>
        <v>6</v>
      </c>
      <c r="K201" s="9">
        <f t="shared" si="34"/>
        <v>45666</v>
      </c>
      <c r="L201" s="8">
        <f>+VLOOKUP(K201,'20251231_param'!$A$2:$C$244,2)</f>
        <v>9.0833333333333339</v>
      </c>
      <c r="M201" s="8">
        <f>+VLOOKUP($K201,'20251231_param'!$A$2:$C$244,3)</f>
        <v>11.06862650709758</v>
      </c>
      <c r="N201" s="8">
        <f t="shared" si="35"/>
        <v>-0.27856512561483537</v>
      </c>
    </row>
    <row r="202" spans="1:14" x14ac:dyDescent="0.2">
      <c r="A202" s="5">
        <v>45666.333333333336</v>
      </c>
      <c r="B202" s="3">
        <v>13</v>
      </c>
      <c r="C202" s="3"/>
      <c r="D202" s="6">
        <f t="shared" si="27"/>
        <v>2025</v>
      </c>
      <c r="E202" s="6">
        <f t="shared" si="28"/>
        <v>1</v>
      </c>
      <c r="F202" s="6">
        <f t="shared" si="29"/>
        <v>9</v>
      </c>
      <c r="G202" s="6">
        <f t="shared" si="30"/>
        <v>4</v>
      </c>
      <c r="H202" s="6">
        <f t="shared" si="31"/>
        <v>2</v>
      </c>
      <c r="I202" s="6">
        <f t="shared" si="32"/>
        <v>8</v>
      </c>
      <c r="J202" s="6">
        <f t="shared" si="33"/>
        <v>13</v>
      </c>
      <c r="K202" s="9">
        <f t="shared" si="34"/>
        <v>45666</v>
      </c>
      <c r="L202" s="8">
        <f>+VLOOKUP(K202,'20251231_param'!$A$2:$C$244,2)</f>
        <v>9.0833333333333339</v>
      </c>
      <c r="M202" s="8">
        <f>+VLOOKUP($K202,'20251231_param'!$A$2:$C$244,3)</f>
        <v>11.06862650709758</v>
      </c>
      <c r="N202" s="8">
        <f t="shared" si="35"/>
        <v>0.3538529974026286</v>
      </c>
    </row>
    <row r="203" spans="1:14" x14ac:dyDescent="0.2">
      <c r="A203" s="5">
        <v>45666.375</v>
      </c>
      <c r="B203" s="3">
        <v>8</v>
      </c>
      <c r="C203" s="3"/>
      <c r="D203" s="6">
        <f t="shared" si="27"/>
        <v>2025</v>
      </c>
      <c r="E203" s="6">
        <f t="shared" si="28"/>
        <v>1</v>
      </c>
      <c r="F203" s="6">
        <f t="shared" si="29"/>
        <v>9</v>
      </c>
      <c r="G203" s="6">
        <f t="shared" si="30"/>
        <v>4</v>
      </c>
      <c r="H203" s="6">
        <f t="shared" si="31"/>
        <v>2</v>
      </c>
      <c r="I203" s="6">
        <f t="shared" si="32"/>
        <v>9</v>
      </c>
      <c r="J203" s="6">
        <f t="shared" si="33"/>
        <v>8</v>
      </c>
      <c r="K203" s="9">
        <f t="shared" si="34"/>
        <v>45666</v>
      </c>
      <c r="L203" s="8">
        <f>+VLOOKUP(K203,'20251231_param'!$A$2:$C$244,2)</f>
        <v>9.0833333333333339</v>
      </c>
      <c r="M203" s="8">
        <f>+VLOOKUP($K203,'20251231_param'!$A$2:$C$244,3)</f>
        <v>11.06862650709758</v>
      </c>
      <c r="N203" s="8">
        <f t="shared" si="35"/>
        <v>-9.7874233324131379E-2</v>
      </c>
    </row>
    <row r="204" spans="1:14" x14ac:dyDescent="0.2">
      <c r="A204" s="5">
        <v>45666.416666666664</v>
      </c>
      <c r="B204" s="3">
        <v>21</v>
      </c>
      <c r="C204" s="3"/>
      <c r="D204" s="6">
        <f t="shared" si="27"/>
        <v>2025</v>
      </c>
      <c r="E204" s="6">
        <f t="shared" si="28"/>
        <v>1</v>
      </c>
      <c r="F204" s="6">
        <f t="shared" si="29"/>
        <v>9</v>
      </c>
      <c r="G204" s="6">
        <f t="shared" si="30"/>
        <v>4</v>
      </c>
      <c r="H204" s="6">
        <f t="shared" si="31"/>
        <v>2</v>
      </c>
      <c r="I204" s="6">
        <f t="shared" si="32"/>
        <v>10</v>
      </c>
      <c r="J204" s="6">
        <f t="shared" si="33"/>
        <v>21</v>
      </c>
      <c r="K204" s="9">
        <f t="shared" si="34"/>
        <v>45666</v>
      </c>
      <c r="L204" s="8">
        <f>+VLOOKUP(K204,'20251231_param'!$A$2:$C$244,2)</f>
        <v>9.0833333333333339</v>
      </c>
      <c r="M204" s="8">
        <f>+VLOOKUP($K204,'20251231_param'!$A$2:$C$244,3)</f>
        <v>11.06862650709758</v>
      </c>
      <c r="N204" s="8">
        <f t="shared" si="35"/>
        <v>1.0766165665654446</v>
      </c>
    </row>
    <row r="205" spans="1:14" x14ac:dyDescent="0.2">
      <c r="A205" s="5">
        <v>45666.458333333336</v>
      </c>
      <c r="B205" s="3">
        <v>7</v>
      </c>
      <c r="C205" s="3"/>
      <c r="D205" s="6">
        <f t="shared" si="27"/>
        <v>2025</v>
      </c>
      <c r="E205" s="6">
        <f t="shared" si="28"/>
        <v>1</v>
      </c>
      <c r="F205" s="6">
        <f t="shared" si="29"/>
        <v>9</v>
      </c>
      <c r="G205" s="6">
        <f t="shared" si="30"/>
        <v>4</v>
      </c>
      <c r="H205" s="6">
        <f t="shared" si="31"/>
        <v>2</v>
      </c>
      <c r="I205" s="6">
        <f t="shared" si="32"/>
        <v>11</v>
      </c>
      <c r="J205" s="6">
        <f t="shared" si="33"/>
        <v>7</v>
      </c>
      <c r="K205" s="9">
        <f t="shared" si="34"/>
        <v>45666</v>
      </c>
      <c r="L205" s="8">
        <f>+VLOOKUP(K205,'20251231_param'!$A$2:$C$244,2)</f>
        <v>9.0833333333333339</v>
      </c>
      <c r="M205" s="8">
        <f>+VLOOKUP($K205,'20251231_param'!$A$2:$C$244,3)</f>
        <v>11.06862650709758</v>
      </c>
      <c r="N205" s="8">
        <f t="shared" si="35"/>
        <v>-0.18821967946948337</v>
      </c>
    </row>
    <row r="206" spans="1:14" x14ac:dyDescent="0.2">
      <c r="A206" s="5">
        <v>45666.5</v>
      </c>
      <c r="B206" s="3">
        <v>48</v>
      </c>
      <c r="C206" s="3"/>
      <c r="D206" s="6">
        <f t="shared" si="27"/>
        <v>2025</v>
      </c>
      <c r="E206" s="6">
        <f t="shared" si="28"/>
        <v>1</v>
      </c>
      <c r="F206" s="6">
        <f t="shared" si="29"/>
        <v>9</v>
      </c>
      <c r="G206" s="6">
        <f t="shared" si="30"/>
        <v>4</v>
      </c>
      <c r="H206" s="6">
        <f t="shared" si="31"/>
        <v>2</v>
      </c>
      <c r="I206" s="6">
        <f t="shared" si="32"/>
        <v>12</v>
      </c>
      <c r="J206" s="6">
        <f t="shared" si="33"/>
        <v>48</v>
      </c>
      <c r="K206" s="9">
        <f t="shared" si="34"/>
        <v>45666</v>
      </c>
      <c r="L206" s="8">
        <f>+VLOOKUP(K206,'20251231_param'!$A$2:$C$244,2)</f>
        <v>9.0833333333333339</v>
      </c>
      <c r="M206" s="8">
        <f>+VLOOKUP($K206,'20251231_param'!$A$2:$C$244,3)</f>
        <v>11.06862650709758</v>
      </c>
      <c r="N206" s="8">
        <f t="shared" si="35"/>
        <v>3.5159436124899481</v>
      </c>
    </row>
    <row r="207" spans="1:14" x14ac:dyDescent="0.2">
      <c r="A207" s="5">
        <v>45666.541666666664</v>
      </c>
      <c r="B207" s="3">
        <v>29</v>
      </c>
      <c r="C207" s="3"/>
      <c r="D207" s="6">
        <f t="shared" si="27"/>
        <v>2025</v>
      </c>
      <c r="E207" s="6">
        <f t="shared" si="28"/>
        <v>1</v>
      </c>
      <c r="F207" s="6">
        <f t="shared" si="29"/>
        <v>9</v>
      </c>
      <c r="G207" s="6">
        <f t="shared" si="30"/>
        <v>4</v>
      </c>
      <c r="H207" s="6">
        <f t="shared" si="31"/>
        <v>2</v>
      </c>
      <c r="I207" s="6">
        <f t="shared" si="32"/>
        <v>13</v>
      </c>
      <c r="J207" s="6">
        <f t="shared" si="33"/>
        <v>29</v>
      </c>
      <c r="K207" s="9">
        <f t="shared" si="34"/>
        <v>45666</v>
      </c>
      <c r="L207" s="8">
        <f>+VLOOKUP(K207,'20251231_param'!$A$2:$C$244,2)</f>
        <v>9.0833333333333339</v>
      </c>
      <c r="M207" s="8">
        <f>+VLOOKUP($K207,'20251231_param'!$A$2:$C$244,3)</f>
        <v>11.06862650709758</v>
      </c>
      <c r="N207" s="8">
        <f t="shared" si="35"/>
        <v>1.7993801357282604</v>
      </c>
    </row>
    <row r="208" spans="1:14" x14ac:dyDescent="0.2">
      <c r="A208" s="5">
        <v>45666.583333333336</v>
      </c>
      <c r="B208" s="3">
        <v>12</v>
      </c>
      <c r="C208" s="3"/>
      <c r="D208" s="6">
        <f t="shared" si="27"/>
        <v>2025</v>
      </c>
      <c r="E208" s="6">
        <f t="shared" si="28"/>
        <v>1</v>
      </c>
      <c r="F208" s="6">
        <f t="shared" si="29"/>
        <v>9</v>
      </c>
      <c r="G208" s="6">
        <f t="shared" si="30"/>
        <v>4</v>
      </c>
      <c r="H208" s="6">
        <f t="shared" si="31"/>
        <v>2</v>
      </c>
      <c r="I208" s="6">
        <f t="shared" si="32"/>
        <v>14</v>
      </c>
      <c r="J208" s="6">
        <f t="shared" si="33"/>
        <v>12</v>
      </c>
      <c r="K208" s="9">
        <f t="shared" si="34"/>
        <v>45666</v>
      </c>
      <c r="L208" s="8">
        <f>+VLOOKUP(K208,'20251231_param'!$A$2:$C$244,2)</f>
        <v>9.0833333333333339</v>
      </c>
      <c r="M208" s="8">
        <f>+VLOOKUP($K208,'20251231_param'!$A$2:$C$244,3)</f>
        <v>11.06862650709758</v>
      </c>
      <c r="N208" s="8">
        <f t="shared" si="35"/>
        <v>0.2635075512572766</v>
      </c>
    </row>
    <row r="209" spans="1:14" x14ac:dyDescent="0.2">
      <c r="A209" s="5">
        <v>45666.625</v>
      </c>
      <c r="B209" s="3">
        <v>15</v>
      </c>
      <c r="C209" s="3"/>
      <c r="D209" s="6">
        <f t="shared" si="27"/>
        <v>2025</v>
      </c>
      <c r="E209" s="6">
        <f t="shared" si="28"/>
        <v>1</v>
      </c>
      <c r="F209" s="6">
        <f t="shared" si="29"/>
        <v>9</v>
      </c>
      <c r="G209" s="6">
        <f t="shared" si="30"/>
        <v>4</v>
      </c>
      <c r="H209" s="6">
        <f t="shared" si="31"/>
        <v>2</v>
      </c>
      <c r="I209" s="6">
        <f t="shared" si="32"/>
        <v>15</v>
      </c>
      <c r="J209" s="6">
        <f t="shared" si="33"/>
        <v>15</v>
      </c>
      <c r="K209" s="9">
        <f t="shared" si="34"/>
        <v>45666</v>
      </c>
      <c r="L209" s="8">
        <f>+VLOOKUP(K209,'20251231_param'!$A$2:$C$244,2)</f>
        <v>9.0833333333333339</v>
      </c>
      <c r="M209" s="8">
        <f>+VLOOKUP($K209,'20251231_param'!$A$2:$C$244,3)</f>
        <v>11.06862650709758</v>
      </c>
      <c r="N209" s="8">
        <f t="shared" si="35"/>
        <v>0.53454388969333255</v>
      </c>
    </row>
    <row r="210" spans="1:14" x14ac:dyDescent="0.2">
      <c r="A210" s="5">
        <v>45666.666666666664</v>
      </c>
      <c r="B210" s="3">
        <v>7</v>
      </c>
      <c r="C210" s="3"/>
      <c r="D210" s="6">
        <f t="shared" si="27"/>
        <v>2025</v>
      </c>
      <c r="E210" s="6">
        <f t="shared" si="28"/>
        <v>1</v>
      </c>
      <c r="F210" s="6">
        <f t="shared" si="29"/>
        <v>9</v>
      </c>
      <c r="G210" s="6">
        <f t="shared" si="30"/>
        <v>4</v>
      </c>
      <c r="H210" s="6">
        <f t="shared" si="31"/>
        <v>2</v>
      </c>
      <c r="I210" s="6">
        <f t="shared" si="32"/>
        <v>16</v>
      </c>
      <c r="J210" s="6">
        <f t="shared" si="33"/>
        <v>7</v>
      </c>
      <c r="K210" s="9">
        <f t="shared" si="34"/>
        <v>45666</v>
      </c>
      <c r="L210" s="8">
        <f>+VLOOKUP(K210,'20251231_param'!$A$2:$C$244,2)</f>
        <v>9.0833333333333339</v>
      </c>
      <c r="M210" s="8">
        <f>+VLOOKUP($K210,'20251231_param'!$A$2:$C$244,3)</f>
        <v>11.06862650709758</v>
      </c>
      <c r="N210" s="8">
        <f t="shared" si="35"/>
        <v>-0.18821967946948337</v>
      </c>
    </row>
    <row r="211" spans="1:14" x14ac:dyDescent="0.2">
      <c r="A211" s="5">
        <v>45666.708333333336</v>
      </c>
      <c r="B211" s="3">
        <v>14</v>
      </c>
      <c r="C211" s="3"/>
      <c r="D211" s="6">
        <f t="shared" si="27"/>
        <v>2025</v>
      </c>
      <c r="E211" s="6">
        <f t="shared" si="28"/>
        <v>1</v>
      </c>
      <c r="F211" s="6">
        <f t="shared" si="29"/>
        <v>9</v>
      </c>
      <c r="G211" s="6">
        <f t="shared" si="30"/>
        <v>4</v>
      </c>
      <c r="H211" s="6">
        <f t="shared" si="31"/>
        <v>2</v>
      </c>
      <c r="I211" s="6">
        <f t="shared" si="32"/>
        <v>17</v>
      </c>
      <c r="J211" s="6">
        <f t="shared" si="33"/>
        <v>14</v>
      </c>
      <c r="K211" s="9">
        <f t="shared" si="34"/>
        <v>45666</v>
      </c>
      <c r="L211" s="8">
        <f>+VLOOKUP(K211,'20251231_param'!$A$2:$C$244,2)</f>
        <v>9.0833333333333339</v>
      </c>
      <c r="M211" s="8">
        <f>+VLOOKUP($K211,'20251231_param'!$A$2:$C$244,3)</f>
        <v>11.06862650709758</v>
      </c>
      <c r="N211" s="8">
        <f t="shared" si="35"/>
        <v>0.4441984435479806</v>
      </c>
    </row>
    <row r="212" spans="1:14" x14ac:dyDescent="0.2">
      <c r="A212" s="5">
        <v>45666.75</v>
      </c>
      <c r="B212" s="3">
        <v>10</v>
      </c>
      <c r="C212" s="3"/>
      <c r="D212" s="6">
        <f t="shared" si="27"/>
        <v>2025</v>
      </c>
      <c r="E212" s="6">
        <f t="shared" si="28"/>
        <v>1</v>
      </c>
      <c r="F212" s="6">
        <f t="shared" si="29"/>
        <v>9</v>
      </c>
      <c r="G212" s="6">
        <f t="shared" si="30"/>
        <v>4</v>
      </c>
      <c r="H212" s="6">
        <f t="shared" si="31"/>
        <v>2</v>
      </c>
      <c r="I212" s="6">
        <f t="shared" si="32"/>
        <v>18</v>
      </c>
      <c r="J212" s="6">
        <f t="shared" si="33"/>
        <v>10</v>
      </c>
      <c r="K212" s="9">
        <f t="shared" si="34"/>
        <v>45666</v>
      </c>
      <c r="L212" s="8">
        <f>+VLOOKUP(K212,'20251231_param'!$A$2:$C$244,2)</f>
        <v>9.0833333333333339</v>
      </c>
      <c r="M212" s="8">
        <f>+VLOOKUP($K212,'20251231_param'!$A$2:$C$244,3)</f>
        <v>11.06862650709758</v>
      </c>
      <c r="N212" s="8">
        <f t="shared" si="35"/>
        <v>8.2816658966572615E-2</v>
      </c>
    </row>
    <row r="213" spans="1:14" x14ac:dyDescent="0.2">
      <c r="A213" s="5">
        <v>45666.791666666664</v>
      </c>
      <c r="B213" s="3">
        <v>5</v>
      </c>
      <c r="C213" s="3"/>
      <c r="D213" s="6">
        <f t="shared" si="27"/>
        <v>2025</v>
      </c>
      <c r="E213" s="6">
        <f t="shared" si="28"/>
        <v>1</v>
      </c>
      <c r="F213" s="6">
        <f t="shared" si="29"/>
        <v>9</v>
      </c>
      <c r="G213" s="6">
        <f t="shared" si="30"/>
        <v>4</v>
      </c>
      <c r="H213" s="6">
        <f t="shared" si="31"/>
        <v>2</v>
      </c>
      <c r="I213" s="6">
        <f t="shared" si="32"/>
        <v>19</v>
      </c>
      <c r="J213" s="6">
        <f t="shared" si="33"/>
        <v>5</v>
      </c>
      <c r="K213" s="9">
        <f t="shared" si="34"/>
        <v>45666</v>
      </c>
      <c r="L213" s="8">
        <f>+VLOOKUP(K213,'20251231_param'!$A$2:$C$244,2)</f>
        <v>9.0833333333333339</v>
      </c>
      <c r="M213" s="8">
        <f>+VLOOKUP($K213,'20251231_param'!$A$2:$C$244,3)</f>
        <v>11.06862650709758</v>
      </c>
      <c r="N213" s="8">
        <f t="shared" si="35"/>
        <v>-0.36891057176018738</v>
      </c>
    </row>
    <row r="214" spans="1:14" x14ac:dyDescent="0.2">
      <c r="A214" s="5">
        <v>45666.833333333336</v>
      </c>
      <c r="B214" s="3">
        <v>10</v>
      </c>
      <c r="C214" s="3"/>
      <c r="D214" s="6">
        <f t="shared" si="27"/>
        <v>2025</v>
      </c>
      <c r="E214" s="6">
        <f t="shared" si="28"/>
        <v>1</v>
      </c>
      <c r="F214" s="6">
        <f t="shared" si="29"/>
        <v>9</v>
      </c>
      <c r="G214" s="6">
        <f t="shared" si="30"/>
        <v>4</v>
      </c>
      <c r="H214" s="6">
        <f t="shared" si="31"/>
        <v>2</v>
      </c>
      <c r="I214" s="6">
        <f t="shared" si="32"/>
        <v>20</v>
      </c>
      <c r="J214" s="6">
        <f t="shared" si="33"/>
        <v>10</v>
      </c>
      <c r="K214" s="9">
        <f t="shared" si="34"/>
        <v>45666</v>
      </c>
      <c r="L214" s="8">
        <f>+VLOOKUP(K214,'20251231_param'!$A$2:$C$244,2)</f>
        <v>9.0833333333333339</v>
      </c>
      <c r="M214" s="8">
        <f>+VLOOKUP($K214,'20251231_param'!$A$2:$C$244,3)</f>
        <v>11.06862650709758</v>
      </c>
      <c r="N214" s="8">
        <f t="shared" si="35"/>
        <v>8.2816658966572615E-2</v>
      </c>
    </row>
    <row r="215" spans="1:14" x14ac:dyDescent="0.2">
      <c r="A215" s="5">
        <v>45666.875</v>
      </c>
      <c r="B215" s="3">
        <v>5</v>
      </c>
      <c r="C215" s="3"/>
      <c r="D215" s="6">
        <f t="shared" si="27"/>
        <v>2025</v>
      </c>
      <c r="E215" s="6">
        <f t="shared" si="28"/>
        <v>1</v>
      </c>
      <c r="F215" s="6">
        <f t="shared" si="29"/>
        <v>9</v>
      </c>
      <c r="G215" s="6">
        <f t="shared" si="30"/>
        <v>4</v>
      </c>
      <c r="H215" s="6">
        <f t="shared" si="31"/>
        <v>2</v>
      </c>
      <c r="I215" s="6">
        <f t="shared" si="32"/>
        <v>21</v>
      </c>
      <c r="J215" s="6">
        <f t="shared" si="33"/>
        <v>5</v>
      </c>
      <c r="K215" s="9">
        <f t="shared" si="34"/>
        <v>45666</v>
      </c>
      <c r="L215" s="8">
        <f>+VLOOKUP(K215,'20251231_param'!$A$2:$C$244,2)</f>
        <v>9.0833333333333339</v>
      </c>
      <c r="M215" s="8">
        <f>+VLOOKUP($K215,'20251231_param'!$A$2:$C$244,3)</f>
        <v>11.06862650709758</v>
      </c>
      <c r="N215" s="8">
        <f t="shared" si="35"/>
        <v>-0.36891057176018738</v>
      </c>
    </row>
    <row r="216" spans="1:14" x14ac:dyDescent="0.2">
      <c r="A216" s="5">
        <v>45666.916666666664</v>
      </c>
      <c r="B216" s="3">
        <v>5</v>
      </c>
      <c r="C216" s="3"/>
      <c r="D216" s="6">
        <f t="shared" si="27"/>
        <v>2025</v>
      </c>
      <c r="E216" s="6">
        <f t="shared" si="28"/>
        <v>1</v>
      </c>
      <c r="F216" s="6">
        <f t="shared" si="29"/>
        <v>9</v>
      </c>
      <c r="G216" s="6">
        <f t="shared" si="30"/>
        <v>4</v>
      </c>
      <c r="H216" s="6">
        <f t="shared" si="31"/>
        <v>2</v>
      </c>
      <c r="I216" s="6">
        <f t="shared" si="32"/>
        <v>22</v>
      </c>
      <c r="J216" s="6">
        <f t="shared" si="33"/>
        <v>5</v>
      </c>
      <c r="K216" s="9">
        <f t="shared" si="34"/>
        <v>45666</v>
      </c>
      <c r="L216" s="8">
        <f>+VLOOKUP(K216,'20251231_param'!$A$2:$C$244,2)</f>
        <v>9.0833333333333339</v>
      </c>
      <c r="M216" s="8">
        <f>+VLOOKUP($K216,'20251231_param'!$A$2:$C$244,3)</f>
        <v>11.06862650709758</v>
      </c>
      <c r="N216" s="8">
        <f t="shared" si="35"/>
        <v>-0.36891057176018738</v>
      </c>
    </row>
    <row r="217" spans="1:14" x14ac:dyDescent="0.2">
      <c r="A217" s="5">
        <v>45666.958333333336</v>
      </c>
      <c r="B217" s="3">
        <v>0</v>
      </c>
      <c r="C217" s="3"/>
      <c r="D217" s="6">
        <f t="shared" si="27"/>
        <v>2025</v>
      </c>
      <c r="E217" s="6">
        <f t="shared" si="28"/>
        <v>1</v>
      </c>
      <c r="F217" s="6">
        <f t="shared" si="29"/>
        <v>9</v>
      </c>
      <c r="G217" s="6">
        <f t="shared" si="30"/>
        <v>4</v>
      </c>
      <c r="H217" s="6">
        <f t="shared" si="31"/>
        <v>2</v>
      </c>
      <c r="I217" s="6">
        <f t="shared" si="32"/>
        <v>23</v>
      </c>
      <c r="J217" s="6">
        <f t="shared" si="33"/>
        <v>0</v>
      </c>
      <c r="K217" s="9">
        <f t="shared" si="34"/>
        <v>45666</v>
      </c>
      <c r="L217" s="8">
        <f>+VLOOKUP(K217,'20251231_param'!$A$2:$C$244,2)</f>
        <v>9.0833333333333339</v>
      </c>
      <c r="M217" s="8">
        <f>+VLOOKUP($K217,'20251231_param'!$A$2:$C$244,3)</f>
        <v>11.06862650709758</v>
      </c>
      <c r="N217" s="8">
        <f t="shared" si="35"/>
        <v>-0.8206378024869474</v>
      </c>
    </row>
    <row r="218" spans="1:14" x14ac:dyDescent="0.2">
      <c r="A218" s="5">
        <v>45667</v>
      </c>
      <c r="B218" s="3">
        <v>0</v>
      </c>
      <c r="C218" s="3"/>
      <c r="D218" s="6">
        <f t="shared" si="27"/>
        <v>2025</v>
      </c>
      <c r="E218" s="6">
        <f t="shared" si="28"/>
        <v>1</v>
      </c>
      <c r="F218" s="6">
        <f t="shared" si="29"/>
        <v>10</v>
      </c>
      <c r="G218" s="6">
        <f t="shared" si="30"/>
        <v>5</v>
      </c>
      <c r="H218" s="6">
        <f t="shared" si="31"/>
        <v>2</v>
      </c>
      <c r="I218" s="6">
        <f t="shared" si="32"/>
        <v>0</v>
      </c>
      <c r="J218" s="6">
        <f t="shared" si="33"/>
        <v>0</v>
      </c>
      <c r="K218" s="9">
        <f t="shared" si="34"/>
        <v>45667</v>
      </c>
      <c r="L218" s="8">
        <f>+VLOOKUP(K218,'20251231_param'!$A$2:$C$244,2)</f>
        <v>11.333333333333334</v>
      </c>
      <c r="M218" s="8">
        <f>+VLOOKUP($K218,'20251231_param'!$A$2:$C$244,3)</f>
        <v>11.738701012006199</v>
      </c>
      <c r="N218" s="8">
        <f t="shared" si="35"/>
        <v>-0.96546741600639963</v>
      </c>
    </row>
    <row r="219" spans="1:14" x14ac:dyDescent="0.2">
      <c r="A219" s="5">
        <v>45667.041666666664</v>
      </c>
      <c r="B219" s="3">
        <v>0</v>
      </c>
      <c r="C219" s="3"/>
      <c r="D219" s="6">
        <f t="shared" si="27"/>
        <v>2025</v>
      </c>
      <c r="E219" s="6">
        <f t="shared" si="28"/>
        <v>1</v>
      </c>
      <c r="F219" s="6">
        <f t="shared" si="29"/>
        <v>10</v>
      </c>
      <c r="G219" s="6">
        <f t="shared" si="30"/>
        <v>5</v>
      </c>
      <c r="H219" s="6">
        <f t="shared" si="31"/>
        <v>2</v>
      </c>
      <c r="I219" s="6">
        <f t="shared" si="32"/>
        <v>1</v>
      </c>
      <c r="J219" s="6">
        <f t="shared" si="33"/>
        <v>0</v>
      </c>
      <c r="K219" s="9">
        <f t="shared" si="34"/>
        <v>45667</v>
      </c>
      <c r="L219" s="8">
        <f>+VLOOKUP(K219,'20251231_param'!$A$2:$C$244,2)</f>
        <v>11.333333333333334</v>
      </c>
      <c r="M219" s="8">
        <f>+VLOOKUP($K219,'20251231_param'!$A$2:$C$244,3)</f>
        <v>11.738701012006199</v>
      </c>
      <c r="N219" s="8">
        <f t="shared" si="35"/>
        <v>-0.96546741600639963</v>
      </c>
    </row>
    <row r="220" spans="1:14" x14ac:dyDescent="0.2">
      <c r="A220" s="5">
        <v>45667.083333333336</v>
      </c>
      <c r="B220" s="3">
        <v>0</v>
      </c>
      <c r="C220" s="3"/>
      <c r="D220" s="6">
        <f t="shared" si="27"/>
        <v>2025</v>
      </c>
      <c r="E220" s="6">
        <f t="shared" si="28"/>
        <v>1</v>
      </c>
      <c r="F220" s="6">
        <f t="shared" si="29"/>
        <v>10</v>
      </c>
      <c r="G220" s="6">
        <f t="shared" si="30"/>
        <v>5</v>
      </c>
      <c r="H220" s="6">
        <f t="shared" si="31"/>
        <v>2</v>
      </c>
      <c r="I220" s="6">
        <f t="shared" si="32"/>
        <v>2</v>
      </c>
      <c r="J220" s="6">
        <f t="shared" si="33"/>
        <v>0</v>
      </c>
      <c r="K220" s="9">
        <f t="shared" si="34"/>
        <v>45667</v>
      </c>
      <c r="L220" s="8">
        <f>+VLOOKUP(K220,'20251231_param'!$A$2:$C$244,2)</f>
        <v>11.333333333333334</v>
      </c>
      <c r="M220" s="8">
        <f>+VLOOKUP($K220,'20251231_param'!$A$2:$C$244,3)</f>
        <v>11.738701012006199</v>
      </c>
      <c r="N220" s="8">
        <f t="shared" si="35"/>
        <v>-0.96546741600639963</v>
      </c>
    </row>
    <row r="221" spans="1:14" x14ac:dyDescent="0.2">
      <c r="A221" s="5">
        <v>45667.125</v>
      </c>
      <c r="B221" s="3">
        <v>0</v>
      </c>
      <c r="C221" s="3"/>
      <c r="D221" s="6">
        <f t="shared" si="27"/>
        <v>2025</v>
      </c>
      <c r="E221" s="6">
        <f t="shared" si="28"/>
        <v>1</v>
      </c>
      <c r="F221" s="6">
        <f t="shared" si="29"/>
        <v>10</v>
      </c>
      <c r="G221" s="6">
        <f t="shared" si="30"/>
        <v>5</v>
      </c>
      <c r="H221" s="6">
        <f t="shared" si="31"/>
        <v>2</v>
      </c>
      <c r="I221" s="6">
        <f t="shared" si="32"/>
        <v>3</v>
      </c>
      <c r="J221" s="6">
        <f t="shared" si="33"/>
        <v>0</v>
      </c>
      <c r="K221" s="9">
        <f t="shared" si="34"/>
        <v>45667</v>
      </c>
      <c r="L221" s="8">
        <f>+VLOOKUP(K221,'20251231_param'!$A$2:$C$244,2)</f>
        <v>11.333333333333334</v>
      </c>
      <c r="M221" s="8">
        <f>+VLOOKUP($K221,'20251231_param'!$A$2:$C$244,3)</f>
        <v>11.738701012006199</v>
      </c>
      <c r="N221" s="8">
        <f t="shared" si="35"/>
        <v>-0.96546741600639963</v>
      </c>
    </row>
    <row r="222" spans="1:14" x14ac:dyDescent="0.2">
      <c r="A222" s="5">
        <v>45667.166666666664</v>
      </c>
      <c r="B222" s="3">
        <v>0</v>
      </c>
      <c r="C222" s="3"/>
      <c r="D222" s="6">
        <f t="shared" si="27"/>
        <v>2025</v>
      </c>
      <c r="E222" s="6">
        <f t="shared" si="28"/>
        <v>1</v>
      </c>
      <c r="F222" s="6">
        <f t="shared" si="29"/>
        <v>10</v>
      </c>
      <c r="G222" s="6">
        <f t="shared" si="30"/>
        <v>5</v>
      </c>
      <c r="H222" s="6">
        <f t="shared" si="31"/>
        <v>2</v>
      </c>
      <c r="I222" s="6">
        <f t="shared" si="32"/>
        <v>4</v>
      </c>
      <c r="J222" s="6">
        <f t="shared" si="33"/>
        <v>0</v>
      </c>
      <c r="K222" s="9">
        <f t="shared" si="34"/>
        <v>45667</v>
      </c>
      <c r="L222" s="8">
        <f>+VLOOKUP(K222,'20251231_param'!$A$2:$C$244,2)</f>
        <v>11.333333333333334</v>
      </c>
      <c r="M222" s="8">
        <f>+VLOOKUP($K222,'20251231_param'!$A$2:$C$244,3)</f>
        <v>11.738701012006199</v>
      </c>
      <c r="N222" s="8">
        <f t="shared" si="35"/>
        <v>-0.96546741600639963</v>
      </c>
    </row>
    <row r="223" spans="1:14" x14ac:dyDescent="0.2">
      <c r="A223" s="5">
        <v>45667.208333333336</v>
      </c>
      <c r="B223" s="3">
        <v>1</v>
      </c>
      <c r="C223" s="3"/>
      <c r="D223" s="6">
        <f t="shared" si="27"/>
        <v>2025</v>
      </c>
      <c r="E223" s="6">
        <f t="shared" si="28"/>
        <v>1</v>
      </c>
      <c r="F223" s="6">
        <f t="shared" si="29"/>
        <v>10</v>
      </c>
      <c r="G223" s="6">
        <f t="shared" si="30"/>
        <v>5</v>
      </c>
      <c r="H223" s="6">
        <f t="shared" si="31"/>
        <v>2</v>
      </c>
      <c r="I223" s="6">
        <f t="shared" si="32"/>
        <v>5</v>
      </c>
      <c r="J223" s="6">
        <f t="shared" si="33"/>
        <v>1</v>
      </c>
      <c r="K223" s="9">
        <f t="shared" si="34"/>
        <v>45667</v>
      </c>
      <c r="L223" s="8">
        <f>+VLOOKUP(K223,'20251231_param'!$A$2:$C$244,2)</f>
        <v>11.333333333333334</v>
      </c>
      <c r="M223" s="8">
        <f>+VLOOKUP($K223,'20251231_param'!$A$2:$C$244,3)</f>
        <v>11.738701012006199</v>
      </c>
      <c r="N223" s="8">
        <f t="shared" si="35"/>
        <v>-0.88027911459407027</v>
      </c>
    </row>
    <row r="224" spans="1:14" x14ac:dyDescent="0.2">
      <c r="A224" s="5">
        <v>45667.25</v>
      </c>
      <c r="B224" s="3">
        <v>2</v>
      </c>
      <c r="C224" s="3"/>
      <c r="D224" s="6">
        <f t="shared" si="27"/>
        <v>2025</v>
      </c>
      <c r="E224" s="6">
        <f t="shared" si="28"/>
        <v>1</v>
      </c>
      <c r="F224" s="6">
        <f t="shared" si="29"/>
        <v>10</v>
      </c>
      <c r="G224" s="6">
        <f t="shared" si="30"/>
        <v>5</v>
      </c>
      <c r="H224" s="6">
        <f t="shared" si="31"/>
        <v>2</v>
      </c>
      <c r="I224" s="6">
        <f t="shared" si="32"/>
        <v>6</v>
      </c>
      <c r="J224" s="6">
        <f t="shared" si="33"/>
        <v>2</v>
      </c>
      <c r="K224" s="9">
        <f t="shared" si="34"/>
        <v>45667</v>
      </c>
      <c r="L224" s="8">
        <f>+VLOOKUP(K224,'20251231_param'!$A$2:$C$244,2)</f>
        <v>11.333333333333334</v>
      </c>
      <c r="M224" s="8">
        <f>+VLOOKUP($K224,'20251231_param'!$A$2:$C$244,3)</f>
        <v>11.738701012006199</v>
      </c>
      <c r="N224" s="8">
        <f t="shared" si="35"/>
        <v>-0.79509081318174091</v>
      </c>
    </row>
    <row r="225" spans="1:14" x14ac:dyDescent="0.2">
      <c r="A225" s="5">
        <v>45667.291666666664</v>
      </c>
      <c r="B225" s="3">
        <v>8</v>
      </c>
      <c r="C225" s="3"/>
      <c r="D225" s="6">
        <f t="shared" si="27"/>
        <v>2025</v>
      </c>
      <c r="E225" s="6">
        <f t="shared" si="28"/>
        <v>1</v>
      </c>
      <c r="F225" s="6">
        <f t="shared" si="29"/>
        <v>10</v>
      </c>
      <c r="G225" s="6">
        <f t="shared" si="30"/>
        <v>5</v>
      </c>
      <c r="H225" s="6">
        <f t="shared" si="31"/>
        <v>2</v>
      </c>
      <c r="I225" s="6">
        <f t="shared" si="32"/>
        <v>7</v>
      </c>
      <c r="J225" s="6">
        <f t="shared" si="33"/>
        <v>8</v>
      </c>
      <c r="K225" s="9">
        <f t="shared" si="34"/>
        <v>45667</v>
      </c>
      <c r="L225" s="8">
        <f>+VLOOKUP(K225,'20251231_param'!$A$2:$C$244,2)</f>
        <v>11.333333333333334</v>
      </c>
      <c r="M225" s="8">
        <f>+VLOOKUP($K225,'20251231_param'!$A$2:$C$244,3)</f>
        <v>11.738701012006199</v>
      </c>
      <c r="N225" s="8">
        <f t="shared" si="35"/>
        <v>-0.28396100470776464</v>
      </c>
    </row>
    <row r="226" spans="1:14" x14ac:dyDescent="0.2">
      <c r="A226" s="5">
        <v>45667.333333333336</v>
      </c>
      <c r="B226" s="3">
        <v>8</v>
      </c>
      <c r="C226" s="3"/>
      <c r="D226" s="6">
        <f t="shared" si="27"/>
        <v>2025</v>
      </c>
      <c r="E226" s="6">
        <f t="shared" si="28"/>
        <v>1</v>
      </c>
      <c r="F226" s="6">
        <f t="shared" si="29"/>
        <v>10</v>
      </c>
      <c r="G226" s="6">
        <f t="shared" si="30"/>
        <v>5</v>
      </c>
      <c r="H226" s="6">
        <f t="shared" si="31"/>
        <v>2</v>
      </c>
      <c r="I226" s="6">
        <f t="shared" si="32"/>
        <v>8</v>
      </c>
      <c r="J226" s="6">
        <f t="shared" si="33"/>
        <v>8</v>
      </c>
      <c r="K226" s="9">
        <f t="shared" si="34"/>
        <v>45667</v>
      </c>
      <c r="L226" s="8">
        <f>+VLOOKUP(K226,'20251231_param'!$A$2:$C$244,2)</f>
        <v>11.333333333333334</v>
      </c>
      <c r="M226" s="8">
        <f>+VLOOKUP($K226,'20251231_param'!$A$2:$C$244,3)</f>
        <v>11.738701012006199</v>
      </c>
      <c r="N226" s="8">
        <f t="shared" si="35"/>
        <v>-0.28396100470776464</v>
      </c>
    </row>
    <row r="227" spans="1:14" x14ac:dyDescent="0.2">
      <c r="A227" s="5">
        <v>45667.375</v>
      </c>
      <c r="B227" s="3">
        <v>15</v>
      </c>
      <c r="C227" s="3"/>
      <c r="D227" s="6">
        <f t="shared" si="27"/>
        <v>2025</v>
      </c>
      <c r="E227" s="6">
        <f t="shared" si="28"/>
        <v>1</v>
      </c>
      <c r="F227" s="6">
        <f t="shared" si="29"/>
        <v>10</v>
      </c>
      <c r="G227" s="6">
        <f t="shared" si="30"/>
        <v>5</v>
      </c>
      <c r="H227" s="6">
        <f t="shared" si="31"/>
        <v>2</v>
      </c>
      <c r="I227" s="6">
        <f t="shared" si="32"/>
        <v>9</v>
      </c>
      <c r="J227" s="6">
        <f t="shared" si="33"/>
        <v>15</v>
      </c>
      <c r="K227" s="9">
        <f t="shared" si="34"/>
        <v>45667</v>
      </c>
      <c r="L227" s="8">
        <f>+VLOOKUP(K227,'20251231_param'!$A$2:$C$244,2)</f>
        <v>11.333333333333334</v>
      </c>
      <c r="M227" s="8">
        <f>+VLOOKUP($K227,'20251231_param'!$A$2:$C$244,3)</f>
        <v>11.738701012006199</v>
      </c>
      <c r="N227" s="8">
        <f t="shared" si="35"/>
        <v>0.31235710517854098</v>
      </c>
    </row>
    <row r="228" spans="1:14" x14ac:dyDescent="0.2">
      <c r="A228" s="5">
        <v>45667.416666666664</v>
      </c>
      <c r="B228" s="3">
        <v>17</v>
      </c>
      <c r="C228" s="3"/>
      <c r="D228" s="6">
        <f t="shared" si="27"/>
        <v>2025</v>
      </c>
      <c r="E228" s="6">
        <f t="shared" si="28"/>
        <v>1</v>
      </c>
      <c r="F228" s="6">
        <f t="shared" si="29"/>
        <v>10</v>
      </c>
      <c r="G228" s="6">
        <f t="shared" si="30"/>
        <v>5</v>
      </c>
      <c r="H228" s="6">
        <f t="shared" si="31"/>
        <v>2</v>
      </c>
      <c r="I228" s="6">
        <f t="shared" si="32"/>
        <v>10</v>
      </c>
      <c r="J228" s="6">
        <f t="shared" si="33"/>
        <v>17</v>
      </c>
      <c r="K228" s="9">
        <f t="shared" si="34"/>
        <v>45667</v>
      </c>
      <c r="L228" s="8">
        <f>+VLOOKUP(K228,'20251231_param'!$A$2:$C$244,2)</f>
        <v>11.333333333333334</v>
      </c>
      <c r="M228" s="8">
        <f>+VLOOKUP($K228,'20251231_param'!$A$2:$C$244,3)</f>
        <v>11.738701012006199</v>
      </c>
      <c r="N228" s="8">
        <f t="shared" si="35"/>
        <v>0.48273370800319976</v>
      </c>
    </row>
    <row r="229" spans="1:14" x14ac:dyDescent="0.2">
      <c r="A229" s="5">
        <v>45667.458333333336</v>
      </c>
      <c r="B229" s="3">
        <v>24</v>
      </c>
      <c r="C229" s="3"/>
      <c r="D229" s="6">
        <f t="shared" si="27"/>
        <v>2025</v>
      </c>
      <c r="E229" s="6">
        <f t="shared" si="28"/>
        <v>1</v>
      </c>
      <c r="F229" s="6">
        <f t="shared" si="29"/>
        <v>10</v>
      </c>
      <c r="G229" s="6">
        <f t="shared" si="30"/>
        <v>5</v>
      </c>
      <c r="H229" s="6">
        <f t="shared" si="31"/>
        <v>2</v>
      </c>
      <c r="I229" s="6">
        <f t="shared" si="32"/>
        <v>11</v>
      </c>
      <c r="J229" s="6">
        <f t="shared" si="33"/>
        <v>24</v>
      </c>
      <c r="K229" s="9">
        <f t="shared" si="34"/>
        <v>45667</v>
      </c>
      <c r="L229" s="8">
        <f>+VLOOKUP(K229,'20251231_param'!$A$2:$C$244,2)</f>
        <v>11.333333333333334</v>
      </c>
      <c r="M229" s="8">
        <f>+VLOOKUP($K229,'20251231_param'!$A$2:$C$244,3)</f>
        <v>11.738701012006199</v>
      </c>
      <c r="N229" s="8">
        <f t="shared" si="35"/>
        <v>1.0790518178895054</v>
      </c>
    </row>
    <row r="230" spans="1:14" x14ac:dyDescent="0.2">
      <c r="A230" s="5">
        <v>45667.5</v>
      </c>
      <c r="B230" s="3">
        <v>7</v>
      </c>
      <c r="C230" s="3"/>
      <c r="D230" s="6">
        <f t="shared" si="27"/>
        <v>2025</v>
      </c>
      <c r="E230" s="6">
        <f t="shared" si="28"/>
        <v>1</v>
      </c>
      <c r="F230" s="6">
        <f t="shared" si="29"/>
        <v>10</v>
      </c>
      <c r="G230" s="6">
        <f t="shared" si="30"/>
        <v>5</v>
      </c>
      <c r="H230" s="6">
        <f t="shared" si="31"/>
        <v>2</v>
      </c>
      <c r="I230" s="6">
        <f t="shared" si="32"/>
        <v>12</v>
      </c>
      <c r="J230" s="6">
        <f t="shared" si="33"/>
        <v>7</v>
      </c>
      <c r="K230" s="9">
        <f t="shared" si="34"/>
        <v>45667</v>
      </c>
      <c r="L230" s="8">
        <f>+VLOOKUP(K230,'20251231_param'!$A$2:$C$244,2)</f>
        <v>11.333333333333334</v>
      </c>
      <c r="M230" s="8">
        <f>+VLOOKUP($K230,'20251231_param'!$A$2:$C$244,3)</f>
        <v>11.738701012006199</v>
      </c>
      <c r="N230" s="8">
        <f t="shared" si="35"/>
        <v>-0.369149306120094</v>
      </c>
    </row>
    <row r="231" spans="1:14" x14ac:dyDescent="0.2">
      <c r="A231" s="5">
        <v>45667.541666666664</v>
      </c>
      <c r="B231" s="3">
        <v>24</v>
      </c>
      <c r="C231" s="3"/>
      <c r="D231" s="6">
        <f t="shared" si="27"/>
        <v>2025</v>
      </c>
      <c r="E231" s="6">
        <f t="shared" si="28"/>
        <v>1</v>
      </c>
      <c r="F231" s="6">
        <f t="shared" si="29"/>
        <v>10</v>
      </c>
      <c r="G231" s="6">
        <f t="shared" si="30"/>
        <v>5</v>
      </c>
      <c r="H231" s="6">
        <f t="shared" si="31"/>
        <v>2</v>
      </c>
      <c r="I231" s="6">
        <f t="shared" si="32"/>
        <v>13</v>
      </c>
      <c r="J231" s="6">
        <f t="shared" si="33"/>
        <v>24</v>
      </c>
      <c r="K231" s="9">
        <f t="shared" si="34"/>
        <v>45667</v>
      </c>
      <c r="L231" s="8">
        <f>+VLOOKUP(K231,'20251231_param'!$A$2:$C$244,2)</f>
        <v>11.333333333333334</v>
      </c>
      <c r="M231" s="8">
        <f>+VLOOKUP($K231,'20251231_param'!$A$2:$C$244,3)</f>
        <v>11.738701012006199</v>
      </c>
      <c r="N231" s="8">
        <f t="shared" si="35"/>
        <v>1.0790518178895054</v>
      </c>
    </row>
    <row r="232" spans="1:14" x14ac:dyDescent="0.2">
      <c r="A232" s="5">
        <v>45667.583333333336</v>
      </c>
      <c r="B232" s="3">
        <v>9</v>
      </c>
      <c r="C232" s="3"/>
      <c r="D232" s="6">
        <f t="shared" si="27"/>
        <v>2025</v>
      </c>
      <c r="E232" s="6">
        <f t="shared" si="28"/>
        <v>1</v>
      </c>
      <c r="F232" s="6">
        <f t="shared" si="29"/>
        <v>10</v>
      </c>
      <c r="G232" s="6">
        <f t="shared" si="30"/>
        <v>5</v>
      </c>
      <c r="H232" s="6">
        <f t="shared" si="31"/>
        <v>2</v>
      </c>
      <c r="I232" s="6">
        <f t="shared" si="32"/>
        <v>14</v>
      </c>
      <c r="J232" s="6">
        <f t="shared" si="33"/>
        <v>9</v>
      </c>
      <c r="K232" s="9">
        <f t="shared" si="34"/>
        <v>45667</v>
      </c>
      <c r="L232" s="8">
        <f>+VLOOKUP(K232,'20251231_param'!$A$2:$C$244,2)</f>
        <v>11.333333333333334</v>
      </c>
      <c r="M232" s="8">
        <f>+VLOOKUP($K232,'20251231_param'!$A$2:$C$244,3)</f>
        <v>11.738701012006199</v>
      </c>
      <c r="N232" s="8">
        <f t="shared" si="35"/>
        <v>-0.19877270329543525</v>
      </c>
    </row>
    <row r="233" spans="1:14" x14ac:dyDescent="0.2">
      <c r="A233" s="5">
        <v>45667.625</v>
      </c>
      <c r="B233" s="3">
        <v>14</v>
      </c>
      <c r="C233" s="3"/>
      <c r="D233" s="6">
        <f t="shared" si="27"/>
        <v>2025</v>
      </c>
      <c r="E233" s="6">
        <f t="shared" si="28"/>
        <v>1</v>
      </c>
      <c r="F233" s="6">
        <f t="shared" si="29"/>
        <v>10</v>
      </c>
      <c r="G233" s="6">
        <f t="shared" si="30"/>
        <v>5</v>
      </c>
      <c r="H233" s="6">
        <f t="shared" si="31"/>
        <v>2</v>
      </c>
      <c r="I233" s="6">
        <f t="shared" si="32"/>
        <v>15</v>
      </c>
      <c r="J233" s="6">
        <f t="shared" si="33"/>
        <v>14</v>
      </c>
      <c r="K233" s="9">
        <f t="shared" si="34"/>
        <v>45667</v>
      </c>
      <c r="L233" s="8">
        <f>+VLOOKUP(K233,'20251231_param'!$A$2:$C$244,2)</f>
        <v>11.333333333333334</v>
      </c>
      <c r="M233" s="8">
        <f>+VLOOKUP($K233,'20251231_param'!$A$2:$C$244,3)</f>
        <v>11.738701012006199</v>
      </c>
      <c r="N233" s="8">
        <f t="shared" si="35"/>
        <v>0.22716880376621162</v>
      </c>
    </row>
    <row r="234" spans="1:14" x14ac:dyDescent="0.2">
      <c r="A234" s="5">
        <v>45667.666666666664</v>
      </c>
      <c r="B234" s="3">
        <v>44</v>
      </c>
      <c r="C234" s="3"/>
      <c r="D234" s="6">
        <f t="shared" si="27"/>
        <v>2025</v>
      </c>
      <c r="E234" s="6">
        <f t="shared" si="28"/>
        <v>1</v>
      </c>
      <c r="F234" s="6">
        <f t="shared" si="29"/>
        <v>10</v>
      </c>
      <c r="G234" s="6">
        <f t="shared" si="30"/>
        <v>5</v>
      </c>
      <c r="H234" s="6">
        <f t="shared" si="31"/>
        <v>2</v>
      </c>
      <c r="I234" s="6">
        <f t="shared" si="32"/>
        <v>16</v>
      </c>
      <c r="J234" s="6">
        <f t="shared" si="33"/>
        <v>44</v>
      </c>
      <c r="K234" s="9">
        <f t="shared" si="34"/>
        <v>45667</v>
      </c>
      <c r="L234" s="8">
        <f>+VLOOKUP(K234,'20251231_param'!$A$2:$C$244,2)</f>
        <v>11.333333333333334</v>
      </c>
      <c r="M234" s="8">
        <f>+VLOOKUP($K234,'20251231_param'!$A$2:$C$244,3)</f>
        <v>11.738701012006199</v>
      </c>
      <c r="N234" s="8">
        <f t="shared" si="35"/>
        <v>2.7828178461360928</v>
      </c>
    </row>
    <row r="235" spans="1:14" x14ac:dyDescent="0.2">
      <c r="A235" s="5">
        <v>45667.708333333336</v>
      </c>
      <c r="B235" s="3">
        <v>9</v>
      </c>
      <c r="C235" s="3"/>
      <c r="D235" s="6">
        <f t="shared" si="27"/>
        <v>2025</v>
      </c>
      <c r="E235" s="6">
        <f t="shared" si="28"/>
        <v>1</v>
      </c>
      <c r="F235" s="6">
        <f t="shared" si="29"/>
        <v>10</v>
      </c>
      <c r="G235" s="6">
        <f t="shared" si="30"/>
        <v>5</v>
      </c>
      <c r="H235" s="6">
        <f t="shared" si="31"/>
        <v>2</v>
      </c>
      <c r="I235" s="6">
        <f t="shared" si="32"/>
        <v>17</v>
      </c>
      <c r="J235" s="6">
        <f t="shared" si="33"/>
        <v>9</v>
      </c>
      <c r="K235" s="9">
        <f t="shared" si="34"/>
        <v>45667</v>
      </c>
      <c r="L235" s="8">
        <f>+VLOOKUP(K235,'20251231_param'!$A$2:$C$244,2)</f>
        <v>11.333333333333334</v>
      </c>
      <c r="M235" s="8">
        <f>+VLOOKUP($K235,'20251231_param'!$A$2:$C$244,3)</f>
        <v>11.738701012006199</v>
      </c>
      <c r="N235" s="8">
        <f t="shared" si="35"/>
        <v>-0.19877270329543525</v>
      </c>
    </row>
    <row r="236" spans="1:14" x14ac:dyDescent="0.2">
      <c r="A236" s="5">
        <v>45667.75</v>
      </c>
      <c r="B236" s="3">
        <v>38</v>
      </c>
      <c r="C236" s="3"/>
      <c r="D236" s="6">
        <f t="shared" si="27"/>
        <v>2025</v>
      </c>
      <c r="E236" s="6">
        <f t="shared" si="28"/>
        <v>1</v>
      </c>
      <c r="F236" s="6">
        <f t="shared" si="29"/>
        <v>10</v>
      </c>
      <c r="G236" s="6">
        <f t="shared" si="30"/>
        <v>5</v>
      </c>
      <c r="H236" s="6">
        <f t="shared" si="31"/>
        <v>2</v>
      </c>
      <c r="I236" s="6">
        <f t="shared" si="32"/>
        <v>18</v>
      </c>
      <c r="J236" s="6">
        <f t="shared" si="33"/>
        <v>38</v>
      </c>
      <c r="K236" s="9">
        <f t="shared" si="34"/>
        <v>45667</v>
      </c>
      <c r="L236" s="8">
        <f>+VLOOKUP(K236,'20251231_param'!$A$2:$C$244,2)</f>
        <v>11.333333333333334</v>
      </c>
      <c r="M236" s="8">
        <f>+VLOOKUP($K236,'20251231_param'!$A$2:$C$244,3)</f>
        <v>11.738701012006199</v>
      </c>
      <c r="N236" s="8">
        <f t="shared" si="35"/>
        <v>2.2716880376621167</v>
      </c>
    </row>
    <row r="237" spans="1:14" x14ac:dyDescent="0.2">
      <c r="A237" s="5">
        <v>45667.791666666664</v>
      </c>
      <c r="B237" s="3">
        <v>10</v>
      </c>
      <c r="C237" s="3"/>
      <c r="D237" s="6">
        <f t="shared" si="27"/>
        <v>2025</v>
      </c>
      <c r="E237" s="6">
        <f t="shared" si="28"/>
        <v>1</v>
      </c>
      <c r="F237" s="6">
        <f t="shared" si="29"/>
        <v>10</v>
      </c>
      <c r="G237" s="6">
        <f t="shared" si="30"/>
        <v>5</v>
      </c>
      <c r="H237" s="6">
        <f t="shared" si="31"/>
        <v>2</v>
      </c>
      <c r="I237" s="6">
        <f t="shared" si="32"/>
        <v>19</v>
      </c>
      <c r="J237" s="6">
        <f t="shared" si="33"/>
        <v>10</v>
      </c>
      <c r="K237" s="9">
        <f t="shared" si="34"/>
        <v>45667</v>
      </c>
      <c r="L237" s="8">
        <f>+VLOOKUP(K237,'20251231_param'!$A$2:$C$244,2)</f>
        <v>11.333333333333334</v>
      </c>
      <c r="M237" s="8">
        <f>+VLOOKUP($K237,'20251231_param'!$A$2:$C$244,3)</f>
        <v>11.738701012006199</v>
      </c>
      <c r="N237" s="8">
        <f t="shared" si="35"/>
        <v>-0.11358440188310588</v>
      </c>
    </row>
    <row r="238" spans="1:14" x14ac:dyDescent="0.2">
      <c r="A238" s="5">
        <v>45667.833333333336</v>
      </c>
      <c r="B238" s="3">
        <v>19</v>
      </c>
      <c r="C238" s="3"/>
      <c r="D238" s="6">
        <f t="shared" si="27"/>
        <v>2025</v>
      </c>
      <c r="E238" s="6">
        <f t="shared" si="28"/>
        <v>1</v>
      </c>
      <c r="F238" s="6">
        <f t="shared" si="29"/>
        <v>10</v>
      </c>
      <c r="G238" s="6">
        <f t="shared" si="30"/>
        <v>5</v>
      </c>
      <c r="H238" s="6">
        <f t="shared" si="31"/>
        <v>2</v>
      </c>
      <c r="I238" s="6">
        <f t="shared" si="32"/>
        <v>20</v>
      </c>
      <c r="J238" s="6">
        <f t="shared" si="33"/>
        <v>19</v>
      </c>
      <c r="K238" s="9">
        <f t="shared" si="34"/>
        <v>45667</v>
      </c>
      <c r="L238" s="8">
        <f>+VLOOKUP(K238,'20251231_param'!$A$2:$C$244,2)</f>
        <v>11.333333333333334</v>
      </c>
      <c r="M238" s="8">
        <f>+VLOOKUP($K238,'20251231_param'!$A$2:$C$244,3)</f>
        <v>11.738701012006199</v>
      </c>
      <c r="N238" s="8">
        <f t="shared" si="35"/>
        <v>0.65311031082785853</v>
      </c>
    </row>
    <row r="239" spans="1:14" x14ac:dyDescent="0.2">
      <c r="A239" s="5">
        <v>45667.875</v>
      </c>
      <c r="B239" s="3">
        <v>12</v>
      </c>
      <c r="C239" s="3"/>
      <c r="D239" s="6">
        <f t="shared" si="27"/>
        <v>2025</v>
      </c>
      <c r="E239" s="6">
        <f t="shared" si="28"/>
        <v>1</v>
      </c>
      <c r="F239" s="6">
        <f t="shared" si="29"/>
        <v>10</v>
      </c>
      <c r="G239" s="6">
        <f t="shared" si="30"/>
        <v>5</v>
      </c>
      <c r="H239" s="6">
        <f t="shared" si="31"/>
        <v>2</v>
      </c>
      <c r="I239" s="6">
        <f t="shared" si="32"/>
        <v>21</v>
      </c>
      <c r="J239" s="6">
        <f t="shared" si="33"/>
        <v>12</v>
      </c>
      <c r="K239" s="9">
        <f t="shared" si="34"/>
        <v>45667</v>
      </c>
      <c r="L239" s="8">
        <f>+VLOOKUP(K239,'20251231_param'!$A$2:$C$244,2)</f>
        <v>11.333333333333334</v>
      </c>
      <c r="M239" s="8">
        <f>+VLOOKUP($K239,'20251231_param'!$A$2:$C$244,3)</f>
        <v>11.738701012006199</v>
      </c>
      <c r="N239" s="8">
        <f t="shared" si="35"/>
        <v>5.6792200941552864E-2</v>
      </c>
    </row>
    <row r="240" spans="1:14" x14ac:dyDescent="0.2">
      <c r="A240" s="5">
        <v>45667.916666666664</v>
      </c>
      <c r="B240" s="3">
        <v>6</v>
      </c>
      <c r="C240" s="3"/>
      <c r="D240" s="6">
        <f t="shared" si="27"/>
        <v>2025</v>
      </c>
      <c r="E240" s="6">
        <f t="shared" si="28"/>
        <v>1</v>
      </c>
      <c r="F240" s="6">
        <f t="shared" si="29"/>
        <v>10</v>
      </c>
      <c r="G240" s="6">
        <f t="shared" si="30"/>
        <v>5</v>
      </c>
      <c r="H240" s="6">
        <f t="shared" si="31"/>
        <v>2</v>
      </c>
      <c r="I240" s="6">
        <f t="shared" si="32"/>
        <v>22</v>
      </c>
      <c r="J240" s="6">
        <f t="shared" si="33"/>
        <v>6</v>
      </c>
      <c r="K240" s="9">
        <f t="shared" si="34"/>
        <v>45667</v>
      </c>
      <c r="L240" s="8">
        <f>+VLOOKUP(K240,'20251231_param'!$A$2:$C$244,2)</f>
        <v>11.333333333333334</v>
      </c>
      <c r="M240" s="8">
        <f>+VLOOKUP($K240,'20251231_param'!$A$2:$C$244,3)</f>
        <v>11.738701012006199</v>
      </c>
      <c r="N240" s="8">
        <f t="shared" si="35"/>
        <v>-0.45433760753242342</v>
      </c>
    </row>
    <row r="241" spans="1:14" x14ac:dyDescent="0.2">
      <c r="A241" s="5">
        <v>45667.958333333336</v>
      </c>
      <c r="B241" s="3">
        <v>5</v>
      </c>
      <c r="C241" s="3"/>
      <c r="D241" s="6">
        <f t="shared" si="27"/>
        <v>2025</v>
      </c>
      <c r="E241" s="6">
        <f t="shared" si="28"/>
        <v>1</v>
      </c>
      <c r="F241" s="6">
        <f t="shared" si="29"/>
        <v>10</v>
      </c>
      <c r="G241" s="6">
        <f t="shared" si="30"/>
        <v>5</v>
      </c>
      <c r="H241" s="6">
        <f t="shared" si="31"/>
        <v>2</v>
      </c>
      <c r="I241" s="6">
        <f t="shared" si="32"/>
        <v>23</v>
      </c>
      <c r="J241" s="6">
        <f t="shared" si="33"/>
        <v>5</v>
      </c>
      <c r="K241" s="9">
        <f t="shared" si="34"/>
        <v>45667</v>
      </c>
      <c r="L241" s="8">
        <f>+VLOOKUP(K241,'20251231_param'!$A$2:$C$244,2)</f>
        <v>11.333333333333334</v>
      </c>
      <c r="M241" s="8">
        <f>+VLOOKUP($K241,'20251231_param'!$A$2:$C$244,3)</f>
        <v>11.738701012006199</v>
      </c>
      <c r="N241" s="8">
        <f t="shared" si="35"/>
        <v>-0.53952590894475272</v>
      </c>
    </row>
    <row r="242" spans="1:14" x14ac:dyDescent="0.2">
      <c r="A242" s="5">
        <v>45668</v>
      </c>
      <c r="B242" s="3">
        <v>0</v>
      </c>
      <c r="C242" s="3"/>
      <c r="D242" s="6">
        <f t="shared" si="27"/>
        <v>2025</v>
      </c>
      <c r="E242" s="6">
        <f t="shared" si="28"/>
        <v>1</v>
      </c>
      <c r="F242" s="6">
        <f t="shared" si="29"/>
        <v>11</v>
      </c>
      <c r="G242" s="6">
        <f t="shared" si="30"/>
        <v>6</v>
      </c>
      <c r="H242" s="6">
        <f t="shared" si="31"/>
        <v>2</v>
      </c>
      <c r="I242" s="6">
        <f t="shared" si="32"/>
        <v>0</v>
      </c>
      <c r="J242" s="6">
        <f t="shared" si="33"/>
        <v>0</v>
      </c>
      <c r="K242" s="9">
        <f t="shared" si="34"/>
        <v>45668</v>
      </c>
      <c r="L242" s="8">
        <f>+VLOOKUP(K242,'20251231_param'!$A$2:$C$244,2)</f>
        <v>16.291666666666668</v>
      </c>
      <c r="M242" s="8">
        <f>+VLOOKUP($K242,'20251231_param'!$A$2:$C$244,3)</f>
        <v>14.724954171824061</v>
      </c>
      <c r="N242" s="8">
        <f t="shared" si="35"/>
        <v>-1.1063984632183428</v>
      </c>
    </row>
    <row r="243" spans="1:14" x14ac:dyDescent="0.2">
      <c r="A243" s="5">
        <v>45668.041666666664</v>
      </c>
      <c r="B243" s="3">
        <v>2</v>
      </c>
      <c r="C243" s="3"/>
      <c r="D243" s="6">
        <f t="shared" si="27"/>
        <v>2025</v>
      </c>
      <c r="E243" s="6">
        <f t="shared" si="28"/>
        <v>1</v>
      </c>
      <c r="F243" s="6">
        <f t="shared" si="29"/>
        <v>11</v>
      </c>
      <c r="G243" s="6">
        <f t="shared" si="30"/>
        <v>6</v>
      </c>
      <c r="H243" s="6">
        <f t="shared" si="31"/>
        <v>2</v>
      </c>
      <c r="I243" s="6">
        <f t="shared" si="32"/>
        <v>1</v>
      </c>
      <c r="J243" s="6">
        <f t="shared" si="33"/>
        <v>2</v>
      </c>
      <c r="K243" s="9">
        <f t="shared" si="34"/>
        <v>45668</v>
      </c>
      <c r="L243" s="8">
        <f>+VLOOKUP(K243,'20251231_param'!$A$2:$C$244,2)</f>
        <v>16.291666666666668</v>
      </c>
      <c r="M243" s="8">
        <f>+VLOOKUP($K243,'20251231_param'!$A$2:$C$244,3)</f>
        <v>14.724954171824061</v>
      </c>
      <c r="N243" s="8">
        <f t="shared" si="35"/>
        <v>-0.97057461095624453</v>
      </c>
    </row>
    <row r="244" spans="1:14" x14ac:dyDescent="0.2">
      <c r="A244" s="5">
        <v>45668.083333333336</v>
      </c>
      <c r="B244" s="3">
        <v>0</v>
      </c>
      <c r="C244" s="3"/>
      <c r="D244" s="6">
        <f t="shared" si="27"/>
        <v>2025</v>
      </c>
      <c r="E244" s="6">
        <f t="shared" si="28"/>
        <v>1</v>
      </c>
      <c r="F244" s="6">
        <f t="shared" si="29"/>
        <v>11</v>
      </c>
      <c r="G244" s="6">
        <f t="shared" si="30"/>
        <v>6</v>
      </c>
      <c r="H244" s="6">
        <f t="shared" si="31"/>
        <v>2</v>
      </c>
      <c r="I244" s="6">
        <f t="shared" si="32"/>
        <v>2</v>
      </c>
      <c r="J244" s="6">
        <f t="shared" si="33"/>
        <v>0</v>
      </c>
      <c r="K244" s="9">
        <f t="shared" si="34"/>
        <v>45668</v>
      </c>
      <c r="L244" s="8">
        <f>+VLOOKUP(K244,'20251231_param'!$A$2:$C$244,2)</f>
        <v>16.291666666666668</v>
      </c>
      <c r="M244" s="8">
        <f>+VLOOKUP($K244,'20251231_param'!$A$2:$C$244,3)</f>
        <v>14.724954171824061</v>
      </c>
      <c r="N244" s="8">
        <f t="shared" si="35"/>
        <v>-1.1063984632183428</v>
      </c>
    </row>
    <row r="245" spans="1:14" x14ac:dyDescent="0.2">
      <c r="A245" s="5">
        <v>45668.125</v>
      </c>
      <c r="B245" s="3">
        <v>0</v>
      </c>
      <c r="C245" s="3"/>
      <c r="D245" s="6">
        <f t="shared" si="27"/>
        <v>2025</v>
      </c>
      <c r="E245" s="6">
        <f t="shared" si="28"/>
        <v>1</v>
      </c>
      <c r="F245" s="6">
        <f t="shared" si="29"/>
        <v>11</v>
      </c>
      <c r="G245" s="6">
        <f t="shared" si="30"/>
        <v>6</v>
      </c>
      <c r="H245" s="6">
        <f t="shared" si="31"/>
        <v>2</v>
      </c>
      <c r="I245" s="6">
        <f t="shared" si="32"/>
        <v>3</v>
      </c>
      <c r="J245" s="6">
        <f t="shared" si="33"/>
        <v>0</v>
      </c>
      <c r="K245" s="9">
        <f t="shared" si="34"/>
        <v>45668</v>
      </c>
      <c r="L245" s="8">
        <f>+VLOOKUP(K245,'20251231_param'!$A$2:$C$244,2)</f>
        <v>16.291666666666668</v>
      </c>
      <c r="M245" s="8">
        <f>+VLOOKUP($K245,'20251231_param'!$A$2:$C$244,3)</f>
        <v>14.724954171824061</v>
      </c>
      <c r="N245" s="8">
        <f t="shared" si="35"/>
        <v>-1.1063984632183428</v>
      </c>
    </row>
    <row r="246" spans="1:14" x14ac:dyDescent="0.2">
      <c r="A246" s="5">
        <v>45668.166666666664</v>
      </c>
      <c r="B246" s="3">
        <v>0</v>
      </c>
      <c r="C246" s="3"/>
      <c r="D246" s="6">
        <f t="shared" si="27"/>
        <v>2025</v>
      </c>
      <c r="E246" s="6">
        <f t="shared" si="28"/>
        <v>1</v>
      </c>
      <c r="F246" s="6">
        <f t="shared" si="29"/>
        <v>11</v>
      </c>
      <c r="G246" s="6">
        <f t="shared" si="30"/>
        <v>6</v>
      </c>
      <c r="H246" s="6">
        <f t="shared" si="31"/>
        <v>2</v>
      </c>
      <c r="I246" s="6">
        <f t="shared" si="32"/>
        <v>4</v>
      </c>
      <c r="J246" s="6">
        <f t="shared" si="33"/>
        <v>0</v>
      </c>
      <c r="K246" s="9">
        <f t="shared" si="34"/>
        <v>45668</v>
      </c>
      <c r="L246" s="8">
        <f>+VLOOKUP(K246,'20251231_param'!$A$2:$C$244,2)</f>
        <v>16.291666666666668</v>
      </c>
      <c r="M246" s="8">
        <f>+VLOOKUP($K246,'20251231_param'!$A$2:$C$244,3)</f>
        <v>14.724954171824061</v>
      </c>
      <c r="N246" s="8">
        <f t="shared" si="35"/>
        <v>-1.1063984632183428</v>
      </c>
    </row>
    <row r="247" spans="1:14" x14ac:dyDescent="0.2">
      <c r="A247" s="5">
        <v>45668.208333333336</v>
      </c>
      <c r="B247" s="3">
        <v>0</v>
      </c>
      <c r="C247" s="3"/>
      <c r="D247" s="6">
        <f t="shared" si="27"/>
        <v>2025</v>
      </c>
      <c r="E247" s="6">
        <f t="shared" si="28"/>
        <v>1</v>
      </c>
      <c r="F247" s="6">
        <f t="shared" si="29"/>
        <v>11</v>
      </c>
      <c r="G247" s="6">
        <f t="shared" si="30"/>
        <v>6</v>
      </c>
      <c r="H247" s="6">
        <f t="shared" si="31"/>
        <v>2</v>
      </c>
      <c r="I247" s="6">
        <f t="shared" si="32"/>
        <v>5</v>
      </c>
      <c r="J247" s="6">
        <f t="shared" si="33"/>
        <v>0</v>
      </c>
      <c r="K247" s="9">
        <f t="shared" si="34"/>
        <v>45668</v>
      </c>
      <c r="L247" s="8">
        <f>+VLOOKUP(K247,'20251231_param'!$A$2:$C$244,2)</f>
        <v>16.291666666666668</v>
      </c>
      <c r="M247" s="8">
        <f>+VLOOKUP($K247,'20251231_param'!$A$2:$C$244,3)</f>
        <v>14.724954171824061</v>
      </c>
      <c r="N247" s="8">
        <f t="shared" si="35"/>
        <v>-1.1063984632183428</v>
      </c>
    </row>
    <row r="248" spans="1:14" x14ac:dyDescent="0.2">
      <c r="A248" s="5">
        <v>45668.25</v>
      </c>
      <c r="B248" s="3">
        <v>1</v>
      </c>
      <c r="C248" s="3"/>
      <c r="D248" s="6">
        <f t="shared" si="27"/>
        <v>2025</v>
      </c>
      <c r="E248" s="6">
        <f t="shared" si="28"/>
        <v>1</v>
      </c>
      <c r="F248" s="6">
        <f t="shared" si="29"/>
        <v>11</v>
      </c>
      <c r="G248" s="6">
        <f t="shared" si="30"/>
        <v>6</v>
      </c>
      <c r="H248" s="6">
        <f t="shared" si="31"/>
        <v>2</v>
      </c>
      <c r="I248" s="6">
        <f t="shared" si="32"/>
        <v>6</v>
      </c>
      <c r="J248" s="6">
        <f t="shared" si="33"/>
        <v>1</v>
      </c>
      <c r="K248" s="9">
        <f t="shared" si="34"/>
        <v>45668</v>
      </c>
      <c r="L248" s="8">
        <f>+VLOOKUP(K248,'20251231_param'!$A$2:$C$244,2)</f>
        <v>16.291666666666668</v>
      </c>
      <c r="M248" s="8">
        <f>+VLOOKUP($K248,'20251231_param'!$A$2:$C$244,3)</f>
        <v>14.724954171824061</v>
      </c>
      <c r="N248" s="8">
        <f t="shared" si="35"/>
        <v>-1.0384865370872938</v>
      </c>
    </row>
    <row r="249" spans="1:14" x14ac:dyDescent="0.2">
      <c r="A249" s="5">
        <v>45668.291666666664</v>
      </c>
      <c r="B249" s="3">
        <v>1</v>
      </c>
      <c r="C249" s="3"/>
      <c r="D249" s="6">
        <f t="shared" si="27"/>
        <v>2025</v>
      </c>
      <c r="E249" s="6">
        <f t="shared" si="28"/>
        <v>1</v>
      </c>
      <c r="F249" s="6">
        <f t="shared" si="29"/>
        <v>11</v>
      </c>
      <c r="G249" s="6">
        <f t="shared" si="30"/>
        <v>6</v>
      </c>
      <c r="H249" s="6">
        <f t="shared" si="31"/>
        <v>2</v>
      </c>
      <c r="I249" s="6">
        <f t="shared" si="32"/>
        <v>7</v>
      </c>
      <c r="J249" s="6">
        <f t="shared" si="33"/>
        <v>1</v>
      </c>
      <c r="K249" s="9">
        <f t="shared" si="34"/>
        <v>45668</v>
      </c>
      <c r="L249" s="8">
        <f>+VLOOKUP(K249,'20251231_param'!$A$2:$C$244,2)</f>
        <v>16.291666666666668</v>
      </c>
      <c r="M249" s="8">
        <f>+VLOOKUP($K249,'20251231_param'!$A$2:$C$244,3)</f>
        <v>14.724954171824061</v>
      </c>
      <c r="N249" s="8">
        <f t="shared" si="35"/>
        <v>-1.0384865370872938</v>
      </c>
    </row>
    <row r="250" spans="1:14" x14ac:dyDescent="0.2">
      <c r="A250" s="5">
        <v>45668.333333333336</v>
      </c>
      <c r="B250" s="3">
        <v>7</v>
      </c>
      <c r="C250" s="3"/>
      <c r="D250" s="6">
        <f t="shared" si="27"/>
        <v>2025</v>
      </c>
      <c r="E250" s="6">
        <f t="shared" si="28"/>
        <v>1</v>
      </c>
      <c r="F250" s="6">
        <f t="shared" si="29"/>
        <v>11</v>
      </c>
      <c r="G250" s="6">
        <f t="shared" si="30"/>
        <v>6</v>
      </c>
      <c r="H250" s="6">
        <f t="shared" si="31"/>
        <v>2</v>
      </c>
      <c r="I250" s="6">
        <f t="shared" si="32"/>
        <v>8</v>
      </c>
      <c r="J250" s="6">
        <f t="shared" si="33"/>
        <v>7</v>
      </c>
      <c r="K250" s="9">
        <f t="shared" si="34"/>
        <v>45668</v>
      </c>
      <c r="L250" s="8">
        <f>+VLOOKUP(K250,'20251231_param'!$A$2:$C$244,2)</f>
        <v>16.291666666666668</v>
      </c>
      <c r="M250" s="8">
        <f>+VLOOKUP($K250,'20251231_param'!$A$2:$C$244,3)</f>
        <v>14.724954171824061</v>
      </c>
      <c r="N250" s="8">
        <f t="shared" si="35"/>
        <v>-0.63101498030099867</v>
      </c>
    </row>
    <row r="251" spans="1:14" x14ac:dyDescent="0.2">
      <c r="A251" s="5">
        <v>45668.375</v>
      </c>
      <c r="B251" s="3">
        <v>13</v>
      </c>
      <c r="C251" s="3"/>
      <c r="D251" s="6">
        <f t="shared" si="27"/>
        <v>2025</v>
      </c>
      <c r="E251" s="6">
        <f t="shared" si="28"/>
        <v>1</v>
      </c>
      <c r="F251" s="6">
        <f t="shared" si="29"/>
        <v>11</v>
      </c>
      <c r="G251" s="6">
        <f t="shared" si="30"/>
        <v>6</v>
      </c>
      <c r="H251" s="6">
        <f t="shared" si="31"/>
        <v>2</v>
      </c>
      <c r="I251" s="6">
        <f t="shared" si="32"/>
        <v>9</v>
      </c>
      <c r="J251" s="6">
        <f t="shared" si="33"/>
        <v>13</v>
      </c>
      <c r="K251" s="9">
        <f t="shared" si="34"/>
        <v>45668</v>
      </c>
      <c r="L251" s="8">
        <f>+VLOOKUP(K251,'20251231_param'!$A$2:$C$244,2)</f>
        <v>16.291666666666668</v>
      </c>
      <c r="M251" s="8">
        <f>+VLOOKUP($K251,'20251231_param'!$A$2:$C$244,3)</f>
        <v>14.724954171824061</v>
      </c>
      <c r="N251" s="8">
        <f t="shared" si="35"/>
        <v>-0.2235434235147036</v>
      </c>
    </row>
    <row r="252" spans="1:14" x14ac:dyDescent="0.2">
      <c r="A252" s="5">
        <v>45668.416666666664</v>
      </c>
      <c r="B252" s="3">
        <v>17</v>
      </c>
      <c r="C252" s="3"/>
      <c r="D252" s="6">
        <f t="shared" si="27"/>
        <v>2025</v>
      </c>
      <c r="E252" s="6">
        <f t="shared" si="28"/>
        <v>1</v>
      </c>
      <c r="F252" s="6">
        <f t="shared" si="29"/>
        <v>11</v>
      </c>
      <c r="G252" s="6">
        <f t="shared" si="30"/>
        <v>6</v>
      </c>
      <c r="H252" s="6">
        <f t="shared" si="31"/>
        <v>2</v>
      </c>
      <c r="I252" s="6">
        <f t="shared" si="32"/>
        <v>10</v>
      </c>
      <c r="J252" s="6">
        <f t="shared" si="33"/>
        <v>17</v>
      </c>
      <c r="K252" s="9">
        <f t="shared" si="34"/>
        <v>45668</v>
      </c>
      <c r="L252" s="8">
        <f>+VLOOKUP(K252,'20251231_param'!$A$2:$C$244,2)</f>
        <v>16.291666666666668</v>
      </c>
      <c r="M252" s="8">
        <f>+VLOOKUP($K252,'20251231_param'!$A$2:$C$244,3)</f>
        <v>14.724954171824061</v>
      </c>
      <c r="N252" s="8">
        <f t="shared" si="35"/>
        <v>4.8104281009493086E-2</v>
      </c>
    </row>
    <row r="253" spans="1:14" x14ac:dyDescent="0.2">
      <c r="A253" s="5">
        <v>45668.458333333336</v>
      </c>
      <c r="B253" s="3">
        <v>33</v>
      </c>
      <c r="C253" s="3"/>
      <c r="D253" s="6">
        <f t="shared" si="27"/>
        <v>2025</v>
      </c>
      <c r="E253" s="6">
        <f t="shared" si="28"/>
        <v>1</v>
      </c>
      <c r="F253" s="6">
        <f t="shared" si="29"/>
        <v>11</v>
      </c>
      <c r="G253" s="6">
        <f t="shared" si="30"/>
        <v>6</v>
      </c>
      <c r="H253" s="6">
        <f t="shared" si="31"/>
        <v>2</v>
      </c>
      <c r="I253" s="6">
        <f t="shared" si="32"/>
        <v>11</v>
      </c>
      <c r="J253" s="6">
        <f t="shared" si="33"/>
        <v>33</v>
      </c>
      <c r="K253" s="9">
        <f t="shared" si="34"/>
        <v>45668</v>
      </c>
      <c r="L253" s="8">
        <f>+VLOOKUP(K253,'20251231_param'!$A$2:$C$244,2)</f>
        <v>16.291666666666668</v>
      </c>
      <c r="M253" s="8">
        <f>+VLOOKUP($K253,'20251231_param'!$A$2:$C$244,3)</f>
        <v>14.724954171824061</v>
      </c>
      <c r="N253" s="8">
        <f t="shared" si="35"/>
        <v>1.1346950991062799</v>
      </c>
    </row>
    <row r="254" spans="1:14" x14ac:dyDescent="0.2">
      <c r="A254" s="5">
        <v>45668.5</v>
      </c>
      <c r="B254" s="3">
        <v>31</v>
      </c>
      <c r="C254" s="3"/>
      <c r="D254" s="6">
        <f t="shared" si="27"/>
        <v>2025</v>
      </c>
      <c r="E254" s="6">
        <f t="shared" si="28"/>
        <v>1</v>
      </c>
      <c r="F254" s="6">
        <f t="shared" si="29"/>
        <v>11</v>
      </c>
      <c r="G254" s="6">
        <f t="shared" si="30"/>
        <v>6</v>
      </c>
      <c r="H254" s="6">
        <f t="shared" si="31"/>
        <v>2</v>
      </c>
      <c r="I254" s="6">
        <f t="shared" si="32"/>
        <v>12</v>
      </c>
      <c r="J254" s="6">
        <f t="shared" si="33"/>
        <v>31</v>
      </c>
      <c r="K254" s="9">
        <f t="shared" si="34"/>
        <v>45668</v>
      </c>
      <c r="L254" s="8">
        <f>+VLOOKUP(K254,'20251231_param'!$A$2:$C$244,2)</f>
        <v>16.291666666666668</v>
      </c>
      <c r="M254" s="8">
        <f>+VLOOKUP($K254,'20251231_param'!$A$2:$C$244,3)</f>
        <v>14.724954171824061</v>
      </c>
      <c r="N254" s="8">
        <f t="shared" si="35"/>
        <v>0.99887124684418149</v>
      </c>
    </row>
    <row r="255" spans="1:14" x14ac:dyDescent="0.2">
      <c r="A255" s="5">
        <v>45668.541666666664</v>
      </c>
      <c r="B255" s="3">
        <v>42</v>
      </c>
      <c r="C255" s="3"/>
      <c r="D255" s="6">
        <f t="shared" si="27"/>
        <v>2025</v>
      </c>
      <c r="E255" s="6">
        <f t="shared" si="28"/>
        <v>1</v>
      </c>
      <c r="F255" s="6">
        <f t="shared" si="29"/>
        <v>11</v>
      </c>
      <c r="G255" s="6">
        <f t="shared" si="30"/>
        <v>6</v>
      </c>
      <c r="H255" s="6">
        <f t="shared" si="31"/>
        <v>2</v>
      </c>
      <c r="I255" s="6">
        <f t="shared" si="32"/>
        <v>13</v>
      </c>
      <c r="J255" s="6">
        <f t="shared" si="33"/>
        <v>42</v>
      </c>
      <c r="K255" s="9">
        <f t="shared" si="34"/>
        <v>45668</v>
      </c>
      <c r="L255" s="8">
        <f>+VLOOKUP(K255,'20251231_param'!$A$2:$C$244,2)</f>
        <v>16.291666666666668</v>
      </c>
      <c r="M255" s="8">
        <f>+VLOOKUP($K255,'20251231_param'!$A$2:$C$244,3)</f>
        <v>14.724954171824061</v>
      </c>
      <c r="N255" s="8">
        <f t="shared" si="35"/>
        <v>1.7459024342857223</v>
      </c>
    </row>
    <row r="256" spans="1:14" x14ac:dyDescent="0.2">
      <c r="A256" s="5">
        <v>45668.583333333336</v>
      </c>
      <c r="B256" s="3">
        <v>34</v>
      </c>
      <c r="C256" s="3"/>
      <c r="D256" s="6">
        <f t="shared" si="27"/>
        <v>2025</v>
      </c>
      <c r="E256" s="6">
        <f t="shared" si="28"/>
        <v>1</v>
      </c>
      <c r="F256" s="6">
        <f t="shared" si="29"/>
        <v>11</v>
      </c>
      <c r="G256" s="6">
        <f t="shared" si="30"/>
        <v>6</v>
      </c>
      <c r="H256" s="6">
        <f t="shared" si="31"/>
        <v>2</v>
      </c>
      <c r="I256" s="6">
        <f t="shared" si="32"/>
        <v>14</v>
      </c>
      <c r="J256" s="6">
        <f t="shared" si="33"/>
        <v>34</v>
      </c>
      <c r="K256" s="9">
        <f t="shared" si="34"/>
        <v>45668</v>
      </c>
      <c r="L256" s="8">
        <f>+VLOOKUP(K256,'20251231_param'!$A$2:$C$244,2)</f>
        <v>16.291666666666668</v>
      </c>
      <c r="M256" s="8">
        <f>+VLOOKUP($K256,'20251231_param'!$A$2:$C$244,3)</f>
        <v>14.724954171824061</v>
      </c>
      <c r="N256" s="8">
        <f t="shared" si="35"/>
        <v>1.2026070252373291</v>
      </c>
    </row>
    <row r="257" spans="1:14" x14ac:dyDescent="0.2">
      <c r="A257" s="5">
        <v>45668.625</v>
      </c>
      <c r="B257" s="3">
        <v>31</v>
      </c>
      <c r="C257" s="3"/>
      <c r="D257" s="6">
        <f t="shared" si="27"/>
        <v>2025</v>
      </c>
      <c r="E257" s="6">
        <f t="shared" si="28"/>
        <v>1</v>
      </c>
      <c r="F257" s="6">
        <f t="shared" si="29"/>
        <v>11</v>
      </c>
      <c r="G257" s="6">
        <f t="shared" si="30"/>
        <v>6</v>
      </c>
      <c r="H257" s="6">
        <f t="shared" si="31"/>
        <v>2</v>
      </c>
      <c r="I257" s="6">
        <f t="shared" si="32"/>
        <v>15</v>
      </c>
      <c r="J257" s="6">
        <f t="shared" si="33"/>
        <v>31</v>
      </c>
      <c r="K257" s="9">
        <f t="shared" si="34"/>
        <v>45668</v>
      </c>
      <c r="L257" s="8">
        <f>+VLOOKUP(K257,'20251231_param'!$A$2:$C$244,2)</f>
        <v>16.291666666666668</v>
      </c>
      <c r="M257" s="8">
        <f>+VLOOKUP($K257,'20251231_param'!$A$2:$C$244,3)</f>
        <v>14.724954171824061</v>
      </c>
      <c r="N257" s="8">
        <f t="shared" si="35"/>
        <v>0.99887124684418149</v>
      </c>
    </row>
    <row r="258" spans="1:14" x14ac:dyDescent="0.2">
      <c r="A258" s="5">
        <v>45668.666666666664</v>
      </c>
      <c r="B258" s="3">
        <v>33</v>
      </c>
      <c r="C258" s="3"/>
      <c r="D258" s="6">
        <f t="shared" si="27"/>
        <v>2025</v>
      </c>
      <c r="E258" s="6">
        <f t="shared" si="28"/>
        <v>1</v>
      </c>
      <c r="F258" s="6">
        <f t="shared" si="29"/>
        <v>11</v>
      </c>
      <c r="G258" s="6">
        <f t="shared" si="30"/>
        <v>6</v>
      </c>
      <c r="H258" s="6">
        <f t="shared" si="31"/>
        <v>2</v>
      </c>
      <c r="I258" s="6">
        <f t="shared" si="32"/>
        <v>16</v>
      </c>
      <c r="J258" s="6">
        <f t="shared" si="33"/>
        <v>33</v>
      </c>
      <c r="K258" s="9">
        <f t="shared" si="34"/>
        <v>45668</v>
      </c>
      <c r="L258" s="8">
        <f>+VLOOKUP(K258,'20251231_param'!$A$2:$C$244,2)</f>
        <v>16.291666666666668</v>
      </c>
      <c r="M258" s="8">
        <f>+VLOOKUP($K258,'20251231_param'!$A$2:$C$244,3)</f>
        <v>14.724954171824061</v>
      </c>
      <c r="N258" s="8">
        <f t="shared" si="35"/>
        <v>1.1346950991062799</v>
      </c>
    </row>
    <row r="259" spans="1:14" x14ac:dyDescent="0.2">
      <c r="A259" s="5">
        <v>45668.708333333336</v>
      </c>
      <c r="B259" s="3">
        <v>17</v>
      </c>
      <c r="C259" s="3"/>
      <c r="D259" s="6">
        <f t="shared" ref="D259:D322" si="36">+YEAR(A259)</f>
        <v>2025</v>
      </c>
      <c r="E259" s="6">
        <f t="shared" ref="E259:E322" si="37">+MONTH(A259)</f>
        <v>1</v>
      </c>
      <c r="F259" s="6">
        <f t="shared" ref="F259:F322" si="38">+DAY(A259)</f>
        <v>11</v>
      </c>
      <c r="G259" s="6">
        <f t="shared" ref="G259:G322" si="39">+WEEKDAY(A259,2)</f>
        <v>6</v>
      </c>
      <c r="H259" s="6">
        <f t="shared" ref="H259:H322" si="40">+WEEKNUM(A259,21)</f>
        <v>2</v>
      </c>
      <c r="I259" s="6">
        <f t="shared" ref="I259:I322" si="41">+HOUR(A259)</f>
        <v>17</v>
      </c>
      <c r="J259" s="6">
        <f t="shared" ref="J259:J322" si="42">+B259</f>
        <v>17</v>
      </c>
      <c r="K259" s="9">
        <f t="shared" ref="K259:K322" si="43">DATE(D259,E259,F259)</f>
        <v>45668</v>
      </c>
      <c r="L259" s="8">
        <f>+VLOOKUP(K259,'20251231_param'!$A$2:$C$244,2)</f>
        <v>16.291666666666668</v>
      </c>
      <c r="M259" s="8">
        <f>+VLOOKUP($K259,'20251231_param'!$A$2:$C$244,3)</f>
        <v>14.724954171824061</v>
      </c>
      <c r="N259" s="8">
        <f t="shared" ref="N259:N322" si="44">+(J259-L259)/M259</f>
        <v>4.8104281009493086E-2</v>
      </c>
    </row>
    <row r="260" spans="1:14" x14ac:dyDescent="0.2">
      <c r="A260" s="5">
        <v>45668.75</v>
      </c>
      <c r="B260" s="3">
        <v>31</v>
      </c>
      <c r="C260" s="3"/>
      <c r="D260" s="6">
        <f t="shared" si="36"/>
        <v>2025</v>
      </c>
      <c r="E260" s="6">
        <f t="shared" si="37"/>
        <v>1</v>
      </c>
      <c r="F260" s="6">
        <f t="shared" si="38"/>
        <v>11</v>
      </c>
      <c r="G260" s="6">
        <f t="shared" si="39"/>
        <v>6</v>
      </c>
      <c r="H260" s="6">
        <f t="shared" si="40"/>
        <v>2</v>
      </c>
      <c r="I260" s="6">
        <f t="shared" si="41"/>
        <v>18</v>
      </c>
      <c r="J260" s="6">
        <f t="shared" si="42"/>
        <v>31</v>
      </c>
      <c r="K260" s="9">
        <f t="shared" si="43"/>
        <v>45668</v>
      </c>
      <c r="L260" s="8">
        <f>+VLOOKUP(K260,'20251231_param'!$A$2:$C$244,2)</f>
        <v>16.291666666666668</v>
      </c>
      <c r="M260" s="8">
        <f>+VLOOKUP($K260,'20251231_param'!$A$2:$C$244,3)</f>
        <v>14.724954171824061</v>
      </c>
      <c r="N260" s="8">
        <f t="shared" si="44"/>
        <v>0.99887124684418149</v>
      </c>
    </row>
    <row r="261" spans="1:14" x14ac:dyDescent="0.2">
      <c r="A261" s="5">
        <v>45668.791666666664</v>
      </c>
      <c r="B261" s="3">
        <v>37</v>
      </c>
      <c r="C261" s="3"/>
      <c r="D261" s="6">
        <f t="shared" si="36"/>
        <v>2025</v>
      </c>
      <c r="E261" s="6">
        <f t="shared" si="37"/>
        <v>1</v>
      </c>
      <c r="F261" s="6">
        <f t="shared" si="38"/>
        <v>11</v>
      </c>
      <c r="G261" s="6">
        <f t="shared" si="39"/>
        <v>6</v>
      </c>
      <c r="H261" s="6">
        <f t="shared" si="40"/>
        <v>2</v>
      </c>
      <c r="I261" s="6">
        <f t="shared" si="41"/>
        <v>19</v>
      </c>
      <c r="J261" s="6">
        <f t="shared" si="42"/>
        <v>37</v>
      </c>
      <c r="K261" s="9">
        <f t="shared" si="43"/>
        <v>45668</v>
      </c>
      <c r="L261" s="8">
        <f>+VLOOKUP(K261,'20251231_param'!$A$2:$C$244,2)</f>
        <v>16.291666666666668</v>
      </c>
      <c r="M261" s="8">
        <f>+VLOOKUP($K261,'20251231_param'!$A$2:$C$244,3)</f>
        <v>14.724954171824061</v>
      </c>
      <c r="N261" s="8">
        <f t="shared" si="44"/>
        <v>1.4063428036304766</v>
      </c>
    </row>
    <row r="262" spans="1:14" x14ac:dyDescent="0.2">
      <c r="A262" s="5">
        <v>45668.833333333336</v>
      </c>
      <c r="B262" s="3">
        <v>24</v>
      </c>
      <c r="C262" s="3"/>
      <c r="D262" s="6">
        <f t="shared" si="36"/>
        <v>2025</v>
      </c>
      <c r="E262" s="6">
        <f t="shared" si="37"/>
        <v>1</v>
      </c>
      <c r="F262" s="6">
        <f t="shared" si="38"/>
        <v>11</v>
      </c>
      <c r="G262" s="6">
        <f t="shared" si="39"/>
        <v>6</v>
      </c>
      <c r="H262" s="6">
        <f t="shared" si="40"/>
        <v>2</v>
      </c>
      <c r="I262" s="6">
        <f t="shared" si="41"/>
        <v>20</v>
      </c>
      <c r="J262" s="6">
        <f t="shared" si="42"/>
        <v>24</v>
      </c>
      <c r="K262" s="9">
        <f t="shared" si="43"/>
        <v>45668</v>
      </c>
      <c r="L262" s="8">
        <f>+VLOOKUP(K262,'20251231_param'!$A$2:$C$244,2)</f>
        <v>16.291666666666668</v>
      </c>
      <c r="M262" s="8">
        <f>+VLOOKUP($K262,'20251231_param'!$A$2:$C$244,3)</f>
        <v>14.724954171824061</v>
      </c>
      <c r="N262" s="8">
        <f t="shared" si="44"/>
        <v>0.52348776392683727</v>
      </c>
    </row>
    <row r="263" spans="1:14" x14ac:dyDescent="0.2">
      <c r="A263" s="5">
        <v>45668.875</v>
      </c>
      <c r="B263" s="3">
        <v>23</v>
      </c>
      <c r="C263" s="3"/>
      <c r="D263" s="6">
        <f t="shared" si="36"/>
        <v>2025</v>
      </c>
      <c r="E263" s="6">
        <f t="shared" si="37"/>
        <v>1</v>
      </c>
      <c r="F263" s="6">
        <f t="shared" si="38"/>
        <v>11</v>
      </c>
      <c r="G263" s="6">
        <f t="shared" si="39"/>
        <v>6</v>
      </c>
      <c r="H263" s="6">
        <f t="shared" si="40"/>
        <v>2</v>
      </c>
      <c r="I263" s="6">
        <f t="shared" si="41"/>
        <v>21</v>
      </c>
      <c r="J263" s="6">
        <f t="shared" si="42"/>
        <v>23</v>
      </c>
      <c r="K263" s="9">
        <f t="shared" si="43"/>
        <v>45668</v>
      </c>
      <c r="L263" s="8">
        <f>+VLOOKUP(K263,'20251231_param'!$A$2:$C$244,2)</f>
        <v>16.291666666666668</v>
      </c>
      <c r="M263" s="8">
        <f>+VLOOKUP($K263,'20251231_param'!$A$2:$C$244,3)</f>
        <v>14.724954171824061</v>
      </c>
      <c r="N263" s="8">
        <f t="shared" si="44"/>
        <v>0.45557583779578814</v>
      </c>
    </row>
    <row r="264" spans="1:14" x14ac:dyDescent="0.2">
      <c r="A264" s="5">
        <v>45668.916666666664</v>
      </c>
      <c r="B264" s="3">
        <v>8</v>
      </c>
      <c r="C264" s="3"/>
      <c r="D264" s="6">
        <f t="shared" si="36"/>
        <v>2025</v>
      </c>
      <c r="E264" s="6">
        <f t="shared" si="37"/>
        <v>1</v>
      </c>
      <c r="F264" s="6">
        <f t="shared" si="38"/>
        <v>11</v>
      </c>
      <c r="G264" s="6">
        <f t="shared" si="39"/>
        <v>6</v>
      </c>
      <c r="H264" s="6">
        <f t="shared" si="40"/>
        <v>2</v>
      </c>
      <c r="I264" s="6">
        <f t="shared" si="41"/>
        <v>22</v>
      </c>
      <c r="J264" s="6">
        <f t="shared" si="42"/>
        <v>8</v>
      </c>
      <c r="K264" s="9">
        <f t="shared" si="43"/>
        <v>45668</v>
      </c>
      <c r="L264" s="8">
        <f>+VLOOKUP(K264,'20251231_param'!$A$2:$C$244,2)</f>
        <v>16.291666666666668</v>
      </c>
      <c r="M264" s="8">
        <f>+VLOOKUP($K264,'20251231_param'!$A$2:$C$244,3)</f>
        <v>14.724954171824061</v>
      </c>
      <c r="N264" s="8">
        <f t="shared" si="44"/>
        <v>-0.56310305416994944</v>
      </c>
    </row>
    <row r="265" spans="1:14" x14ac:dyDescent="0.2">
      <c r="A265" s="5">
        <v>45668.958333333336</v>
      </c>
      <c r="B265" s="3">
        <v>6</v>
      </c>
      <c r="C265" s="3"/>
      <c r="D265" s="6">
        <f t="shared" si="36"/>
        <v>2025</v>
      </c>
      <c r="E265" s="6">
        <f t="shared" si="37"/>
        <v>1</v>
      </c>
      <c r="F265" s="6">
        <f t="shared" si="38"/>
        <v>11</v>
      </c>
      <c r="G265" s="6">
        <f t="shared" si="39"/>
        <v>6</v>
      </c>
      <c r="H265" s="6">
        <f t="shared" si="40"/>
        <v>2</v>
      </c>
      <c r="I265" s="6">
        <f t="shared" si="41"/>
        <v>23</v>
      </c>
      <c r="J265" s="6">
        <f t="shared" si="42"/>
        <v>6</v>
      </c>
      <c r="K265" s="9">
        <f t="shared" si="43"/>
        <v>45668</v>
      </c>
      <c r="L265" s="8">
        <f>+VLOOKUP(K265,'20251231_param'!$A$2:$C$244,2)</f>
        <v>16.291666666666668</v>
      </c>
      <c r="M265" s="8">
        <f>+VLOOKUP($K265,'20251231_param'!$A$2:$C$244,3)</f>
        <v>14.724954171824061</v>
      </c>
      <c r="N265" s="8">
        <f t="shared" si="44"/>
        <v>-0.6989269064320478</v>
      </c>
    </row>
    <row r="266" spans="1:14" x14ac:dyDescent="0.2">
      <c r="A266" s="5">
        <v>45669</v>
      </c>
      <c r="B266" s="3">
        <v>0</v>
      </c>
      <c r="C266" s="3"/>
      <c r="D266" s="6">
        <f t="shared" si="36"/>
        <v>2025</v>
      </c>
      <c r="E266" s="6">
        <f t="shared" si="37"/>
        <v>1</v>
      </c>
      <c r="F266" s="6">
        <f t="shared" si="38"/>
        <v>12</v>
      </c>
      <c r="G266" s="6">
        <f t="shared" si="39"/>
        <v>7</v>
      </c>
      <c r="H266" s="6">
        <f t="shared" si="40"/>
        <v>2</v>
      </c>
      <c r="I266" s="6">
        <f t="shared" si="41"/>
        <v>0</v>
      </c>
      <c r="J266" s="6">
        <f t="shared" si="42"/>
        <v>0</v>
      </c>
      <c r="K266" s="9">
        <f t="shared" si="43"/>
        <v>45669</v>
      </c>
      <c r="L266" s="8">
        <f>+VLOOKUP(K266,'20251231_param'!$A$2:$C$244,2)</f>
        <v>11.458333333333334</v>
      </c>
      <c r="M266" s="8">
        <f>+VLOOKUP($K266,'20251231_param'!$A$2:$C$244,3)</f>
        <v>12.126073835610052</v>
      </c>
      <c r="N266" s="8">
        <f t="shared" si="44"/>
        <v>-0.94493349526573089</v>
      </c>
    </row>
    <row r="267" spans="1:14" x14ac:dyDescent="0.2">
      <c r="A267" s="5">
        <v>45669.041666666664</v>
      </c>
      <c r="B267" s="3">
        <v>0</v>
      </c>
      <c r="C267" s="3"/>
      <c r="D267" s="6">
        <f t="shared" si="36"/>
        <v>2025</v>
      </c>
      <c r="E267" s="6">
        <f t="shared" si="37"/>
        <v>1</v>
      </c>
      <c r="F267" s="6">
        <f t="shared" si="38"/>
        <v>12</v>
      </c>
      <c r="G267" s="6">
        <f t="shared" si="39"/>
        <v>7</v>
      </c>
      <c r="H267" s="6">
        <f t="shared" si="40"/>
        <v>2</v>
      </c>
      <c r="I267" s="6">
        <f t="shared" si="41"/>
        <v>1</v>
      </c>
      <c r="J267" s="6">
        <f t="shared" si="42"/>
        <v>0</v>
      </c>
      <c r="K267" s="9">
        <f t="shared" si="43"/>
        <v>45669</v>
      </c>
      <c r="L267" s="8">
        <f>+VLOOKUP(K267,'20251231_param'!$A$2:$C$244,2)</f>
        <v>11.458333333333334</v>
      </c>
      <c r="M267" s="8">
        <f>+VLOOKUP($K267,'20251231_param'!$A$2:$C$244,3)</f>
        <v>12.126073835610052</v>
      </c>
      <c r="N267" s="8">
        <f t="shared" si="44"/>
        <v>-0.94493349526573089</v>
      </c>
    </row>
    <row r="268" spans="1:14" x14ac:dyDescent="0.2">
      <c r="A268" s="5">
        <v>45669.083333333336</v>
      </c>
      <c r="B268" s="3">
        <v>1</v>
      </c>
      <c r="C268" s="3"/>
      <c r="D268" s="6">
        <f t="shared" si="36"/>
        <v>2025</v>
      </c>
      <c r="E268" s="6">
        <f t="shared" si="37"/>
        <v>1</v>
      </c>
      <c r="F268" s="6">
        <f t="shared" si="38"/>
        <v>12</v>
      </c>
      <c r="G268" s="6">
        <f t="shared" si="39"/>
        <v>7</v>
      </c>
      <c r="H268" s="6">
        <f t="shared" si="40"/>
        <v>2</v>
      </c>
      <c r="I268" s="6">
        <f t="shared" si="41"/>
        <v>2</v>
      </c>
      <c r="J268" s="6">
        <f t="shared" si="42"/>
        <v>1</v>
      </c>
      <c r="K268" s="9">
        <f t="shared" si="43"/>
        <v>45669</v>
      </c>
      <c r="L268" s="8">
        <f>+VLOOKUP(K268,'20251231_param'!$A$2:$C$244,2)</f>
        <v>11.458333333333334</v>
      </c>
      <c r="M268" s="8">
        <f>+VLOOKUP($K268,'20251231_param'!$A$2:$C$244,3)</f>
        <v>12.126073835610052</v>
      </c>
      <c r="N268" s="8">
        <f t="shared" si="44"/>
        <v>-0.86246657204253985</v>
      </c>
    </row>
    <row r="269" spans="1:14" x14ac:dyDescent="0.2">
      <c r="A269" s="5">
        <v>45669.125</v>
      </c>
      <c r="B269" s="3">
        <v>0</v>
      </c>
      <c r="C269" s="3"/>
      <c r="D269" s="6">
        <f t="shared" si="36"/>
        <v>2025</v>
      </c>
      <c r="E269" s="6">
        <f t="shared" si="37"/>
        <v>1</v>
      </c>
      <c r="F269" s="6">
        <f t="shared" si="38"/>
        <v>12</v>
      </c>
      <c r="G269" s="6">
        <f t="shared" si="39"/>
        <v>7</v>
      </c>
      <c r="H269" s="6">
        <f t="shared" si="40"/>
        <v>2</v>
      </c>
      <c r="I269" s="6">
        <f t="shared" si="41"/>
        <v>3</v>
      </c>
      <c r="J269" s="6">
        <f t="shared" si="42"/>
        <v>0</v>
      </c>
      <c r="K269" s="9">
        <f t="shared" si="43"/>
        <v>45669</v>
      </c>
      <c r="L269" s="8">
        <f>+VLOOKUP(K269,'20251231_param'!$A$2:$C$244,2)</f>
        <v>11.458333333333334</v>
      </c>
      <c r="M269" s="8">
        <f>+VLOOKUP($K269,'20251231_param'!$A$2:$C$244,3)</f>
        <v>12.126073835610052</v>
      </c>
      <c r="N269" s="8">
        <f t="shared" si="44"/>
        <v>-0.94493349526573089</v>
      </c>
    </row>
    <row r="270" spans="1:14" x14ac:dyDescent="0.2">
      <c r="A270" s="5">
        <v>45669.166666666664</v>
      </c>
      <c r="B270" s="3">
        <v>9</v>
      </c>
      <c r="C270" s="3"/>
      <c r="D270" s="6">
        <f t="shared" si="36"/>
        <v>2025</v>
      </c>
      <c r="E270" s="6">
        <f t="shared" si="37"/>
        <v>1</v>
      </c>
      <c r="F270" s="6">
        <f t="shared" si="38"/>
        <v>12</v>
      </c>
      <c r="G270" s="6">
        <f t="shared" si="39"/>
        <v>7</v>
      </c>
      <c r="H270" s="6">
        <f t="shared" si="40"/>
        <v>2</v>
      </c>
      <c r="I270" s="6">
        <f t="shared" si="41"/>
        <v>4</v>
      </c>
      <c r="J270" s="6">
        <f t="shared" si="42"/>
        <v>9</v>
      </c>
      <c r="K270" s="9">
        <f t="shared" si="43"/>
        <v>45669</v>
      </c>
      <c r="L270" s="8">
        <f>+VLOOKUP(K270,'20251231_param'!$A$2:$C$244,2)</f>
        <v>11.458333333333334</v>
      </c>
      <c r="M270" s="8">
        <f>+VLOOKUP($K270,'20251231_param'!$A$2:$C$244,3)</f>
        <v>12.126073835610052</v>
      </c>
      <c r="N270" s="8">
        <f t="shared" si="44"/>
        <v>-0.20273118625701139</v>
      </c>
    </row>
    <row r="271" spans="1:14" x14ac:dyDescent="0.2">
      <c r="A271" s="5">
        <v>45669.208333333336</v>
      </c>
      <c r="B271" s="3">
        <v>5</v>
      </c>
      <c r="C271" s="3"/>
      <c r="D271" s="6">
        <f t="shared" si="36"/>
        <v>2025</v>
      </c>
      <c r="E271" s="6">
        <f t="shared" si="37"/>
        <v>1</v>
      </c>
      <c r="F271" s="6">
        <f t="shared" si="38"/>
        <v>12</v>
      </c>
      <c r="G271" s="6">
        <f t="shared" si="39"/>
        <v>7</v>
      </c>
      <c r="H271" s="6">
        <f t="shared" si="40"/>
        <v>2</v>
      </c>
      <c r="I271" s="6">
        <f t="shared" si="41"/>
        <v>5</v>
      </c>
      <c r="J271" s="6">
        <f t="shared" si="42"/>
        <v>5</v>
      </c>
      <c r="K271" s="9">
        <f t="shared" si="43"/>
        <v>45669</v>
      </c>
      <c r="L271" s="8">
        <f>+VLOOKUP(K271,'20251231_param'!$A$2:$C$244,2)</f>
        <v>11.458333333333334</v>
      </c>
      <c r="M271" s="8">
        <f>+VLOOKUP($K271,'20251231_param'!$A$2:$C$244,3)</f>
        <v>12.126073835610052</v>
      </c>
      <c r="N271" s="8">
        <f t="shared" si="44"/>
        <v>-0.53259887914977555</v>
      </c>
    </row>
    <row r="272" spans="1:14" x14ac:dyDescent="0.2">
      <c r="A272" s="5">
        <v>45669.25</v>
      </c>
      <c r="B272" s="3">
        <v>1</v>
      </c>
      <c r="C272" s="3"/>
      <c r="D272" s="6">
        <f t="shared" si="36"/>
        <v>2025</v>
      </c>
      <c r="E272" s="6">
        <f t="shared" si="37"/>
        <v>1</v>
      </c>
      <c r="F272" s="6">
        <f t="shared" si="38"/>
        <v>12</v>
      </c>
      <c r="G272" s="6">
        <f t="shared" si="39"/>
        <v>7</v>
      </c>
      <c r="H272" s="6">
        <f t="shared" si="40"/>
        <v>2</v>
      </c>
      <c r="I272" s="6">
        <f t="shared" si="41"/>
        <v>6</v>
      </c>
      <c r="J272" s="6">
        <f t="shared" si="42"/>
        <v>1</v>
      </c>
      <c r="K272" s="9">
        <f t="shared" si="43"/>
        <v>45669</v>
      </c>
      <c r="L272" s="8">
        <f>+VLOOKUP(K272,'20251231_param'!$A$2:$C$244,2)</f>
        <v>11.458333333333334</v>
      </c>
      <c r="M272" s="8">
        <f>+VLOOKUP($K272,'20251231_param'!$A$2:$C$244,3)</f>
        <v>12.126073835610052</v>
      </c>
      <c r="N272" s="8">
        <f t="shared" si="44"/>
        <v>-0.86246657204253985</v>
      </c>
    </row>
    <row r="273" spans="1:14" x14ac:dyDescent="0.2">
      <c r="A273" s="5">
        <v>45669.291666666664</v>
      </c>
      <c r="B273" s="3">
        <v>1</v>
      </c>
      <c r="C273" s="3"/>
      <c r="D273" s="6">
        <f t="shared" si="36"/>
        <v>2025</v>
      </c>
      <c r="E273" s="6">
        <f t="shared" si="37"/>
        <v>1</v>
      </c>
      <c r="F273" s="6">
        <f t="shared" si="38"/>
        <v>12</v>
      </c>
      <c r="G273" s="6">
        <f t="shared" si="39"/>
        <v>7</v>
      </c>
      <c r="H273" s="6">
        <f t="shared" si="40"/>
        <v>2</v>
      </c>
      <c r="I273" s="6">
        <f t="shared" si="41"/>
        <v>7</v>
      </c>
      <c r="J273" s="6">
        <f t="shared" si="42"/>
        <v>1</v>
      </c>
      <c r="K273" s="9">
        <f t="shared" si="43"/>
        <v>45669</v>
      </c>
      <c r="L273" s="8">
        <f>+VLOOKUP(K273,'20251231_param'!$A$2:$C$244,2)</f>
        <v>11.458333333333334</v>
      </c>
      <c r="M273" s="8">
        <f>+VLOOKUP($K273,'20251231_param'!$A$2:$C$244,3)</f>
        <v>12.126073835610052</v>
      </c>
      <c r="N273" s="8">
        <f t="shared" si="44"/>
        <v>-0.86246657204253985</v>
      </c>
    </row>
    <row r="274" spans="1:14" x14ac:dyDescent="0.2">
      <c r="A274" s="5">
        <v>45669.333333333336</v>
      </c>
      <c r="B274" s="3">
        <v>2</v>
      </c>
      <c r="C274" s="3"/>
      <c r="D274" s="6">
        <f t="shared" si="36"/>
        <v>2025</v>
      </c>
      <c r="E274" s="6">
        <f t="shared" si="37"/>
        <v>1</v>
      </c>
      <c r="F274" s="6">
        <f t="shared" si="38"/>
        <v>12</v>
      </c>
      <c r="G274" s="6">
        <f t="shared" si="39"/>
        <v>7</v>
      </c>
      <c r="H274" s="6">
        <f t="shared" si="40"/>
        <v>2</v>
      </c>
      <c r="I274" s="6">
        <f t="shared" si="41"/>
        <v>8</v>
      </c>
      <c r="J274" s="6">
        <f t="shared" si="42"/>
        <v>2</v>
      </c>
      <c r="K274" s="9">
        <f t="shared" si="43"/>
        <v>45669</v>
      </c>
      <c r="L274" s="8">
        <f>+VLOOKUP(K274,'20251231_param'!$A$2:$C$244,2)</f>
        <v>11.458333333333334</v>
      </c>
      <c r="M274" s="8">
        <f>+VLOOKUP($K274,'20251231_param'!$A$2:$C$244,3)</f>
        <v>12.126073835610052</v>
      </c>
      <c r="N274" s="8">
        <f t="shared" si="44"/>
        <v>-0.7799996488193488</v>
      </c>
    </row>
    <row r="275" spans="1:14" x14ac:dyDescent="0.2">
      <c r="A275" s="5">
        <v>45669.375</v>
      </c>
      <c r="B275" s="3">
        <v>5</v>
      </c>
      <c r="C275" s="3"/>
      <c r="D275" s="6">
        <f t="shared" si="36"/>
        <v>2025</v>
      </c>
      <c r="E275" s="6">
        <f t="shared" si="37"/>
        <v>1</v>
      </c>
      <c r="F275" s="6">
        <f t="shared" si="38"/>
        <v>12</v>
      </c>
      <c r="G275" s="6">
        <f t="shared" si="39"/>
        <v>7</v>
      </c>
      <c r="H275" s="6">
        <f t="shared" si="40"/>
        <v>2</v>
      </c>
      <c r="I275" s="6">
        <f t="shared" si="41"/>
        <v>9</v>
      </c>
      <c r="J275" s="6">
        <f t="shared" si="42"/>
        <v>5</v>
      </c>
      <c r="K275" s="9">
        <f t="shared" si="43"/>
        <v>45669</v>
      </c>
      <c r="L275" s="8">
        <f>+VLOOKUP(K275,'20251231_param'!$A$2:$C$244,2)</f>
        <v>11.458333333333334</v>
      </c>
      <c r="M275" s="8">
        <f>+VLOOKUP($K275,'20251231_param'!$A$2:$C$244,3)</f>
        <v>12.126073835610052</v>
      </c>
      <c r="N275" s="8">
        <f t="shared" si="44"/>
        <v>-0.53259887914977555</v>
      </c>
    </row>
    <row r="276" spans="1:14" x14ac:dyDescent="0.2">
      <c r="A276" s="5">
        <v>45669.416666666664</v>
      </c>
      <c r="B276" s="3">
        <v>18</v>
      </c>
      <c r="C276" s="3"/>
      <c r="D276" s="6">
        <f t="shared" si="36"/>
        <v>2025</v>
      </c>
      <c r="E276" s="6">
        <f t="shared" si="37"/>
        <v>1</v>
      </c>
      <c r="F276" s="6">
        <f t="shared" si="38"/>
        <v>12</v>
      </c>
      <c r="G276" s="6">
        <f t="shared" si="39"/>
        <v>7</v>
      </c>
      <c r="H276" s="6">
        <f t="shared" si="40"/>
        <v>2</v>
      </c>
      <c r="I276" s="6">
        <f t="shared" si="41"/>
        <v>10</v>
      </c>
      <c r="J276" s="6">
        <f t="shared" si="42"/>
        <v>18</v>
      </c>
      <c r="K276" s="9">
        <f t="shared" si="43"/>
        <v>45669</v>
      </c>
      <c r="L276" s="8">
        <f>+VLOOKUP(K276,'20251231_param'!$A$2:$C$244,2)</f>
        <v>11.458333333333334</v>
      </c>
      <c r="M276" s="8">
        <f>+VLOOKUP($K276,'20251231_param'!$A$2:$C$244,3)</f>
        <v>12.126073835610052</v>
      </c>
      <c r="N276" s="8">
        <f t="shared" si="44"/>
        <v>0.53947112275170805</v>
      </c>
    </row>
    <row r="277" spans="1:14" x14ac:dyDescent="0.2">
      <c r="A277" s="5">
        <v>45669.458333333336</v>
      </c>
      <c r="B277" s="3">
        <v>14</v>
      </c>
      <c r="C277" s="3"/>
      <c r="D277" s="6">
        <f t="shared" si="36"/>
        <v>2025</v>
      </c>
      <c r="E277" s="6">
        <f t="shared" si="37"/>
        <v>1</v>
      </c>
      <c r="F277" s="6">
        <f t="shared" si="38"/>
        <v>12</v>
      </c>
      <c r="G277" s="6">
        <f t="shared" si="39"/>
        <v>7</v>
      </c>
      <c r="H277" s="6">
        <f t="shared" si="40"/>
        <v>2</v>
      </c>
      <c r="I277" s="6">
        <f t="shared" si="41"/>
        <v>11</v>
      </c>
      <c r="J277" s="6">
        <f t="shared" si="42"/>
        <v>14</v>
      </c>
      <c r="K277" s="9">
        <f t="shared" si="43"/>
        <v>45669</v>
      </c>
      <c r="L277" s="8">
        <f>+VLOOKUP(K277,'20251231_param'!$A$2:$C$244,2)</f>
        <v>11.458333333333334</v>
      </c>
      <c r="M277" s="8">
        <f>+VLOOKUP($K277,'20251231_param'!$A$2:$C$244,3)</f>
        <v>12.126073835610052</v>
      </c>
      <c r="N277" s="8">
        <f t="shared" si="44"/>
        <v>0.20960342985894387</v>
      </c>
    </row>
    <row r="278" spans="1:14" x14ac:dyDescent="0.2">
      <c r="A278" s="5">
        <v>45669.5</v>
      </c>
      <c r="B278" s="3">
        <v>36</v>
      </c>
      <c r="C278" s="3"/>
      <c r="D278" s="6">
        <f t="shared" si="36"/>
        <v>2025</v>
      </c>
      <c r="E278" s="6">
        <f t="shared" si="37"/>
        <v>1</v>
      </c>
      <c r="F278" s="6">
        <f t="shared" si="38"/>
        <v>12</v>
      </c>
      <c r="G278" s="6">
        <f t="shared" si="39"/>
        <v>7</v>
      </c>
      <c r="H278" s="6">
        <f t="shared" si="40"/>
        <v>2</v>
      </c>
      <c r="I278" s="6">
        <f t="shared" si="41"/>
        <v>12</v>
      </c>
      <c r="J278" s="6">
        <f t="shared" si="42"/>
        <v>36</v>
      </c>
      <c r="K278" s="9">
        <f t="shared" si="43"/>
        <v>45669</v>
      </c>
      <c r="L278" s="8">
        <f>+VLOOKUP(K278,'20251231_param'!$A$2:$C$244,2)</f>
        <v>11.458333333333334</v>
      </c>
      <c r="M278" s="8">
        <f>+VLOOKUP($K278,'20251231_param'!$A$2:$C$244,3)</f>
        <v>12.126073835610052</v>
      </c>
      <c r="N278" s="8">
        <f t="shared" si="44"/>
        <v>2.0238757407691468</v>
      </c>
    </row>
    <row r="279" spans="1:14" x14ac:dyDescent="0.2">
      <c r="A279" s="5">
        <v>45669.541666666664</v>
      </c>
      <c r="B279" s="3">
        <v>33</v>
      </c>
      <c r="C279" s="3"/>
      <c r="D279" s="6">
        <f t="shared" si="36"/>
        <v>2025</v>
      </c>
      <c r="E279" s="6">
        <f t="shared" si="37"/>
        <v>1</v>
      </c>
      <c r="F279" s="6">
        <f t="shared" si="38"/>
        <v>12</v>
      </c>
      <c r="G279" s="6">
        <f t="shared" si="39"/>
        <v>7</v>
      </c>
      <c r="H279" s="6">
        <f t="shared" si="40"/>
        <v>2</v>
      </c>
      <c r="I279" s="6">
        <f t="shared" si="41"/>
        <v>13</v>
      </c>
      <c r="J279" s="6">
        <f t="shared" si="42"/>
        <v>33</v>
      </c>
      <c r="K279" s="9">
        <f t="shared" si="43"/>
        <v>45669</v>
      </c>
      <c r="L279" s="8">
        <f>+VLOOKUP(K279,'20251231_param'!$A$2:$C$244,2)</f>
        <v>11.458333333333334</v>
      </c>
      <c r="M279" s="8">
        <f>+VLOOKUP($K279,'20251231_param'!$A$2:$C$244,3)</f>
        <v>12.126073835610052</v>
      </c>
      <c r="N279" s="8">
        <f t="shared" si="44"/>
        <v>1.7764749710995738</v>
      </c>
    </row>
    <row r="280" spans="1:14" x14ac:dyDescent="0.2">
      <c r="A280" s="5">
        <v>45669.583333333336</v>
      </c>
      <c r="B280" s="3">
        <v>30</v>
      </c>
      <c r="C280" s="3"/>
      <c r="D280" s="6">
        <f t="shared" si="36"/>
        <v>2025</v>
      </c>
      <c r="E280" s="6">
        <f t="shared" si="37"/>
        <v>1</v>
      </c>
      <c r="F280" s="6">
        <f t="shared" si="38"/>
        <v>12</v>
      </c>
      <c r="G280" s="6">
        <f t="shared" si="39"/>
        <v>7</v>
      </c>
      <c r="H280" s="6">
        <f t="shared" si="40"/>
        <v>2</v>
      </c>
      <c r="I280" s="6">
        <f t="shared" si="41"/>
        <v>14</v>
      </c>
      <c r="J280" s="6">
        <f t="shared" si="42"/>
        <v>30</v>
      </c>
      <c r="K280" s="9">
        <f t="shared" si="43"/>
        <v>45669</v>
      </c>
      <c r="L280" s="8">
        <f>+VLOOKUP(K280,'20251231_param'!$A$2:$C$244,2)</f>
        <v>11.458333333333334</v>
      </c>
      <c r="M280" s="8">
        <f>+VLOOKUP($K280,'20251231_param'!$A$2:$C$244,3)</f>
        <v>12.126073835610052</v>
      </c>
      <c r="N280" s="8">
        <f t="shared" si="44"/>
        <v>1.5290742014300005</v>
      </c>
    </row>
    <row r="281" spans="1:14" x14ac:dyDescent="0.2">
      <c r="A281" s="5">
        <v>45669.625</v>
      </c>
      <c r="B281" s="3">
        <v>35</v>
      </c>
      <c r="C281" s="3"/>
      <c r="D281" s="6">
        <f t="shared" si="36"/>
        <v>2025</v>
      </c>
      <c r="E281" s="6">
        <f t="shared" si="37"/>
        <v>1</v>
      </c>
      <c r="F281" s="6">
        <f t="shared" si="38"/>
        <v>12</v>
      </c>
      <c r="G281" s="6">
        <f t="shared" si="39"/>
        <v>7</v>
      </c>
      <c r="H281" s="6">
        <f t="shared" si="40"/>
        <v>2</v>
      </c>
      <c r="I281" s="6">
        <f t="shared" si="41"/>
        <v>15</v>
      </c>
      <c r="J281" s="6">
        <f t="shared" si="42"/>
        <v>35</v>
      </c>
      <c r="K281" s="9">
        <f t="shared" si="43"/>
        <v>45669</v>
      </c>
      <c r="L281" s="8">
        <f>+VLOOKUP(K281,'20251231_param'!$A$2:$C$244,2)</f>
        <v>11.458333333333334</v>
      </c>
      <c r="M281" s="8">
        <f>+VLOOKUP($K281,'20251231_param'!$A$2:$C$244,3)</f>
        <v>12.126073835610052</v>
      </c>
      <c r="N281" s="8">
        <f t="shared" si="44"/>
        <v>1.9414088175459558</v>
      </c>
    </row>
    <row r="282" spans="1:14" x14ac:dyDescent="0.2">
      <c r="A282" s="5">
        <v>45669.666666666664</v>
      </c>
      <c r="B282" s="3">
        <v>18</v>
      </c>
      <c r="C282" s="3"/>
      <c r="D282" s="6">
        <f t="shared" si="36"/>
        <v>2025</v>
      </c>
      <c r="E282" s="6">
        <f t="shared" si="37"/>
        <v>1</v>
      </c>
      <c r="F282" s="6">
        <f t="shared" si="38"/>
        <v>12</v>
      </c>
      <c r="G282" s="6">
        <f t="shared" si="39"/>
        <v>7</v>
      </c>
      <c r="H282" s="6">
        <f t="shared" si="40"/>
        <v>2</v>
      </c>
      <c r="I282" s="6">
        <f t="shared" si="41"/>
        <v>16</v>
      </c>
      <c r="J282" s="6">
        <f t="shared" si="42"/>
        <v>18</v>
      </c>
      <c r="K282" s="9">
        <f t="shared" si="43"/>
        <v>45669</v>
      </c>
      <c r="L282" s="8">
        <f>+VLOOKUP(K282,'20251231_param'!$A$2:$C$244,2)</f>
        <v>11.458333333333334</v>
      </c>
      <c r="M282" s="8">
        <f>+VLOOKUP($K282,'20251231_param'!$A$2:$C$244,3)</f>
        <v>12.126073835610052</v>
      </c>
      <c r="N282" s="8">
        <f t="shared" si="44"/>
        <v>0.53947112275170805</v>
      </c>
    </row>
    <row r="283" spans="1:14" x14ac:dyDescent="0.2">
      <c r="A283" s="5">
        <v>45669.708333333336</v>
      </c>
      <c r="B283" s="3">
        <v>13</v>
      </c>
      <c r="C283" s="3"/>
      <c r="D283" s="6">
        <f t="shared" si="36"/>
        <v>2025</v>
      </c>
      <c r="E283" s="6">
        <f t="shared" si="37"/>
        <v>1</v>
      </c>
      <c r="F283" s="6">
        <f t="shared" si="38"/>
        <v>12</v>
      </c>
      <c r="G283" s="6">
        <f t="shared" si="39"/>
        <v>7</v>
      </c>
      <c r="H283" s="6">
        <f t="shared" si="40"/>
        <v>2</v>
      </c>
      <c r="I283" s="6">
        <f t="shared" si="41"/>
        <v>17</v>
      </c>
      <c r="J283" s="6">
        <f t="shared" si="42"/>
        <v>13</v>
      </c>
      <c r="K283" s="9">
        <f t="shared" si="43"/>
        <v>45669</v>
      </c>
      <c r="L283" s="8">
        <f>+VLOOKUP(K283,'20251231_param'!$A$2:$C$244,2)</f>
        <v>11.458333333333334</v>
      </c>
      <c r="M283" s="8">
        <f>+VLOOKUP($K283,'20251231_param'!$A$2:$C$244,3)</f>
        <v>12.126073835610052</v>
      </c>
      <c r="N283" s="8">
        <f t="shared" si="44"/>
        <v>0.12713650663575282</v>
      </c>
    </row>
    <row r="284" spans="1:14" x14ac:dyDescent="0.2">
      <c r="A284" s="5">
        <v>45669.75</v>
      </c>
      <c r="B284" s="3">
        <v>25</v>
      </c>
      <c r="C284" s="3"/>
      <c r="D284" s="6">
        <f t="shared" si="36"/>
        <v>2025</v>
      </c>
      <c r="E284" s="6">
        <f t="shared" si="37"/>
        <v>1</v>
      </c>
      <c r="F284" s="6">
        <f t="shared" si="38"/>
        <v>12</v>
      </c>
      <c r="G284" s="6">
        <f t="shared" si="39"/>
        <v>7</v>
      </c>
      <c r="H284" s="6">
        <f t="shared" si="40"/>
        <v>2</v>
      </c>
      <c r="I284" s="6">
        <f t="shared" si="41"/>
        <v>18</v>
      </c>
      <c r="J284" s="6">
        <f t="shared" si="42"/>
        <v>25</v>
      </c>
      <c r="K284" s="9">
        <f t="shared" si="43"/>
        <v>45669</v>
      </c>
      <c r="L284" s="8">
        <f>+VLOOKUP(K284,'20251231_param'!$A$2:$C$244,2)</f>
        <v>11.458333333333334</v>
      </c>
      <c r="M284" s="8">
        <f>+VLOOKUP($K284,'20251231_param'!$A$2:$C$244,3)</f>
        <v>12.126073835610052</v>
      </c>
      <c r="N284" s="8">
        <f t="shared" si="44"/>
        <v>1.1167395853140454</v>
      </c>
    </row>
    <row r="285" spans="1:14" x14ac:dyDescent="0.2">
      <c r="A285" s="5">
        <v>45669.791666666664</v>
      </c>
      <c r="B285" s="3">
        <v>13</v>
      </c>
      <c r="C285" s="3"/>
      <c r="D285" s="6">
        <f t="shared" si="36"/>
        <v>2025</v>
      </c>
      <c r="E285" s="6">
        <f t="shared" si="37"/>
        <v>1</v>
      </c>
      <c r="F285" s="6">
        <f t="shared" si="38"/>
        <v>12</v>
      </c>
      <c r="G285" s="6">
        <f t="shared" si="39"/>
        <v>7</v>
      </c>
      <c r="H285" s="6">
        <f t="shared" si="40"/>
        <v>2</v>
      </c>
      <c r="I285" s="6">
        <f t="shared" si="41"/>
        <v>19</v>
      </c>
      <c r="J285" s="6">
        <f t="shared" si="42"/>
        <v>13</v>
      </c>
      <c r="K285" s="9">
        <f t="shared" si="43"/>
        <v>45669</v>
      </c>
      <c r="L285" s="8">
        <f>+VLOOKUP(K285,'20251231_param'!$A$2:$C$244,2)</f>
        <v>11.458333333333334</v>
      </c>
      <c r="M285" s="8">
        <f>+VLOOKUP($K285,'20251231_param'!$A$2:$C$244,3)</f>
        <v>12.126073835610052</v>
      </c>
      <c r="N285" s="8">
        <f t="shared" si="44"/>
        <v>0.12713650663575282</v>
      </c>
    </row>
    <row r="286" spans="1:14" x14ac:dyDescent="0.2">
      <c r="A286" s="5">
        <v>45669.833333333336</v>
      </c>
      <c r="B286" s="3">
        <v>7</v>
      </c>
      <c r="C286" s="3"/>
      <c r="D286" s="6">
        <f t="shared" si="36"/>
        <v>2025</v>
      </c>
      <c r="E286" s="6">
        <f t="shared" si="37"/>
        <v>1</v>
      </c>
      <c r="F286" s="6">
        <f t="shared" si="38"/>
        <v>12</v>
      </c>
      <c r="G286" s="6">
        <f t="shared" si="39"/>
        <v>7</v>
      </c>
      <c r="H286" s="6">
        <f t="shared" si="40"/>
        <v>2</v>
      </c>
      <c r="I286" s="6">
        <f t="shared" si="41"/>
        <v>20</v>
      </c>
      <c r="J286" s="6">
        <f t="shared" si="42"/>
        <v>7</v>
      </c>
      <c r="K286" s="9">
        <f t="shared" si="43"/>
        <v>45669</v>
      </c>
      <c r="L286" s="8">
        <f>+VLOOKUP(K286,'20251231_param'!$A$2:$C$244,2)</f>
        <v>11.458333333333334</v>
      </c>
      <c r="M286" s="8">
        <f>+VLOOKUP($K286,'20251231_param'!$A$2:$C$244,3)</f>
        <v>12.126073835610052</v>
      </c>
      <c r="N286" s="8">
        <f t="shared" si="44"/>
        <v>-0.36766503270339351</v>
      </c>
    </row>
    <row r="287" spans="1:14" x14ac:dyDescent="0.2">
      <c r="A287" s="5">
        <v>45669.875</v>
      </c>
      <c r="B287" s="3">
        <v>4</v>
      </c>
      <c r="C287" s="3"/>
      <c r="D287" s="6">
        <f t="shared" si="36"/>
        <v>2025</v>
      </c>
      <c r="E287" s="6">
        <f t="shared" si="37"/>
        <v>1</v>
      </c>
      <c r="F287" s="6">
        <f t="shared" si="38"/>
        <v>12</v>
      </c>
      <c r="G287" s="6">
        <f t="shared" si="39"/>
        <v>7</v>
      </c>
      <c r="H287" s="6">
        <f t="shared" si="40"/>
        <v>2</v>
      </c>
      <c r="I287" s="6">
        <f t="shared" si="41"/>
        <v>21</v>
      </c>
      <c r="J287" s="6">
        <f t="shared" si="42"/>
        <v>4</v>
      </c>
      <c r="K287" s="9">
        <f t="shared" si="43"/>
        <v>45669</v>
      </c>
      <c r="L287" s="8">
        <f>+VLOOKUP(K287,'20251231_param'!$A$2:$C$244,2)</f>
        <v>11.458333333333334</v>
      </c>
      <c r="M287" s="8">
        <f>+VLOOKUP($K287,'20251231_param'!$A$2:$C$244,3)</f>
        <v>12.126073835610052</v>
      </c>
      <c r="N287" s="8">
        <f t="shared" si="44"/>
        <v>-0.6150658023729666</v>
      </c>
    </row>
    <row r="288" spans="1:14" x14ac:dyDescent="0.2">
      <c r="A288" s="5">
        <v>45669.916666666664</v>
      </c>
      <c r="B288" s="3">
        <v>2</v>
      </c>
      <c r="C288" s="3"/>
      <c r="D288" s="6">
        <f t="shared" si="36"/>
        <v>2025</v>
      </c>
      <c r="E288" s="6">
        <f t="shared" si="37"/>
        <v>1</v>
      </c>
      <c r="F288" s="6">
        <f t="shared" si="38"/>
        <v>12</v>
      </c>
      <c r="G288" s="6">
        <f t="shared" si="39"/>
        <v>7</v>
      </c>
      <c r="H288" s="6">
        <f t="shared" si="40"/>
        <v>2</v>
      </c>
      <c r="I288" s="6">
        <f t="shared" si="41"/>
        <v>22</v>
      </c>
      <c r="J288" s="6">
        <f t="shared" si="42"/>
        <v>2</v>
      </c>
      <c r="K288" s="9">
        <f t="shared" si="43"/>
        <v>45669</v>
      </c>
      <c r="L288" s="8">
        <f>+VLOOKUP(K288,'20251231_param'!$A$2:$C$244,2)</f>
        <v>11.458333333333334</v>
      </c>
      <c r="M288" s="8">
        <f>+VLOOKUP($K288,'20251231_param'!$A$2:$C$244,3)</f>
        <v>12.126073835610052</v>
      </c>
      <c r="N288" s="8">
        <f t="shared" si="44"/>
        <v>-0.7799996488193488</v>
      </c>
    </row>
    <row r="289" spans="1:14" x14ac:dyDescent="0.2">
      <c r="A289" s="5">
        <v>45669.958333333336</v>
      </c>
      <c r="B289" s="3">
        <v>3</v>
      </c>
      <c r="C289" s="3"/>
      <c r="D289" s="6">
        <f t="shared" si="36"/>
        <v>2025</v>
      </c>
      <c r="E289" s="6">
        <f t="shared" si="37"/>
        <v>1</v>
      </c>
      <c r="F289" s="6">
        <f t="shared" si="38"/>
        <v>12</v>
      </c>
      <c r="G289" s="6">
        <f t="shared" si="39"/>
        <v>7</v>
      </c>
      <c r="H289" s="6">
        <f t="shared" si="40"/>
        <v>2</v>
      </c>
      <c r="I289" s="6">
        <f t="shared" si="41"/>
        <v>23</v>
      </c>
      <c r="J289" s="6">
        <f t="shared" si="42"/>
        <v>3</v>
      </c>
      <c r="K289" s="9">
        <f t="shared" si="43"/>
        <v>45669</v>
      </c>
      <c r="L289" s="8">
        <f>+VLOOKUP(K289,'20251231_param'!$A$2:$C$244,2)</f>
        <v>11.458333333333334</v>
      </c>
      <c r="M289" s="8">
        <f>+VLOOKUP($K289,'20251231_param'!$A$2:$C$244,3)</f>
        <v>12.126073835610052</v>
      </c>
      <c r="N289" s="8">
        <f t="shared" si="44"/>
        <v>-0.69753272559615764</v>
      </c>
    </row>
    <row r="290" spans="1:14" x14ac:dyDescent="0.2">
      <c r="A290" s="5">
        <v>45670</v>
      </c>
      <c r="B290" s="3">
        <v>0</v>
      </c>
      <c r="C290" s="3"/>
      <c r="D290" s="6">
        <f t="shared" si="36"/>
        <v>2025</v>
      </c>
      <c r="E290" s="6">
        <f t="shared" si="37"/>
        <v>1</v>
      </c>
      <c r="F290" s="6">
        <f t="shared" si="38"/>
        <v>13</v>
      </c>
      <c r="G290" s="6">
        <f t="shared" si="39"/>
        <v>1</v>
      </c>
      <c r="H290" s="6">
        <f t="shared" si="40"/>
        <v>3</v>
      </c>
      <c r="I290" s="6">
        <f t="shared" si="41"/>
        <v>0</v>
      </c>
      <c r="J290" s="6">
        <f t="shared" si="42"/>
        <v>0</v>
      </c>
      <c r="K290" s="9">
        <f t="shared" si="43"/>
        <v>45670</v>
      </c>
      <c r="L290" s="8">
        <f>+VLOOKUP(K290,'20251231_param'!$A$2:$C$244,2)</f>
        <v>21.583333333333332</v>
      </c>
      <c r="M290" s="8">
        <f>+VLOOKUP($K290,'20251231_param'!$A$2:$C$244,3)</f>
        <v>20.978076893388668</v>
      </c>
      <c r="N290" s="8">
        <f t="shared" si="44"/>
        <v>-1.0288518553450157</v>
      </c>
    </row>
    <row r="291" spans="1:14" x14ac:dyDescent="0.2">
      <c r="A291" s="5">
        <v>45670.041666666664</v>
      </c>
      <c r="B291" s="3">
        <v>5</v>
      </c>
      <c r="C291" s="3"/>
      <c r="D291" s="6">
        <f t="shared" si="36"/>
        <v>2025</v>
      </c>
      <c r="E291" s="6">
        <f t="shared" si="37"/>
        <v>1</v>
      </c>
      <c r="F291" s="6">
        <f t="shared" si="38"/>
        <v>13</v>
      </c>
      <c r="G291" s="6">
        <f t="shared" si="39"/>
        <v>1</v>
      </c>
      <c r="H291" s="6">
        <f t="shared" si="40"/>
        <v>3</v>
      </c>
      <c r="I291" s="6">
        <f t="shared" si="41"/>
        <v>1</v>
      </c>
      <c r="J291" s="6">
        <f t="shared" si="42"/>
        <v>5</v>
      </c>
      <c r="K291" s="9">
        <f t="shared" si="43"/>
        <v>45670</v>
      </c>
      <c r="L291" s="8">
        <f>+VLOOKUP(K291,'20251231_param'!$A$2:$C$244,2)</f>
        <v>21.583333333333332</v>
      </c>
      <c r="M291" s="8">
        <f>+VLOOKUP($K291,'20251231_param'!$A$2:$C$244,3)</f>
        <v>20.978076893388668</v>
      </c>
      <c r="N291" s="8">
        <f t="shared" si="44"/>
        <v>-0.79050779619173017</v>
      </c>
    </row>
    <row r="292" spans="1:14" x14ac:dyDescent="0.2">
      <c r="A292" s="5">
        <v>45670.083333333336</v>
      </c>
      <c r="B292" s="3">
        <v>0</v>
      </c>
      <c r="C292" s="3"/>
      <c r="D292" s="6">
        <f t="shared" si="36"/>
        <v>2025</v>
      </c>
      <c r="E292" s="6">
        <f t="shared" si="37"/>
        <v>1</v>
      </c>
      <c r="F292" s="6">
        <f t="shared" si="38"/>
        <v>13</v>
      </c>
      <c r="G292" s="6">
        <f t="shared" si="39"/>
        <v>1</v>
      </c>
      <c r="H292" s="6">
        <f t="shared" si="40"/>
        <v>3</v>
      </c>
      <c r="I292" s="6">
        <f t="shared" si="41"/>
        <v>2</v>
      </c>
      <c r="J292" s="6">
        <f t="shared" si="42"/>
        <v>0</v>
      </c>
      <c r="K292" s="9">
        <f t="shared" si="43"/>
        <v>45670</v>
      </c>
      <c r="L292" s="8">
        <f>+VLOOKUP(K292,'20251231_param'!$A$2:$C$244,2)</f>
        <v>21.583333333333332</v>
      </c>
      <c r="M292" s="8">
        <f>+VLOOKUP($K292,'20251231_param'!$A$2:$C$244,3)</f>
        <v>20.978076893388668</v>
      </c>
      <c r="N292" s="8">
        <f t="shared" si="44"/>
        <v>-1.0288518553450157</v>
      </c>
    </row>
    <row r="293" spans="1:14" x14ac:dyDescent="0.2">
      <c r="A293" s="5">
        <v>45670.125</v>
      </c>
      <c r="B293" s="3">
        <v>0</v>
      </c>
      <c r="C293" s="3"/>
      <c r="D293" s="6">
        <f t="shared" si="36"/>
        <v>2025</v>
      </c>
      <c r="E293" s="6">
        <f t="shared" si="37"/>
        <v>1</v>
      </c>
      <c r="F293" s="6">
        <f t="shared" si="38"/>
        <v>13</v>
      </c>
      <c r="G293" s="6">
        <f t="shared" si="39"/>
        <v>1</v>
      </c>
      <c r="H293" s="6">
        <f t="shared" si="40"/>
        <v>3</v>
      </c>
      <c r="I293" s="6">
        <f t="shared" si="41"/>
        <v>3</v>
      </c>
      <c r="J293" s="6">
        <f t="shared" si="42"/>
        <v>0</v>
      </c>
      <c r="K293" s="9">
        <f t="shared" si="43"/>
        <v>45670</v>
      </c>
      <c r="L293" s="8">
        <f>+VLOOKUP(K293,'20251231_param'!$A$2:$C$244,2)</f>
        <v>21.583333333333332</v>
      </c>
      <c r="M293" s="8">
        <f>+VLOOKUP($K293,'20251231_param'!$A$2:$C$244,3)</f>
        <v>20.978076893388668</v>
      </c>
      <c r="N293" s="8">
        <f t="shared" si="44"/>
        <v>-1.0288518553450157</v>
      </c>
    </row>
    <row r="294" spans="1:14" x14ac:dyDescent="0.2">
      <c r="A294" s="5">
        <v>45670.166666666664</v>
      </c>
      <c r="B294" s="3">
        <v>0</v>
      </c>
      <c r="C294" s="3"/>
      <c r="D294" s="6">
        <f t="shared" si="36"/>
        <v>2025</v>
      </c>
      <c r="E294" s="6">
        <f t="shared" si="37"/>
        <v>1</v>
      </c>
      <c r="F294" s="6">
        <f t="shared" si="38"/>
        <v>13</v>
      </c>
      <c r="G294" s="6">
        <f t="shared" si="39"/>
        <v>1</v>
      </c>
      <c r="H294" s="6">
        <f t="shared" si="40"/>
        <v>3</v>
      </c>
      <c r="I294" s="6">
        <f t="shared" si="41"/>
        <v>4</v>
      </c>
      <c r="J294" s="6">
        <f t="shared" si="42"/>
        <v>0</v>
      </c>
      <c r="K294" s="9">
        <f t="shared" si="43"/>
        <v>45670</v>
      </c>
      <c r="L294" s="8">
        <f>+VLOOKUP(K294,'20251231_param'!$A$2:$C$244,2)</f>
        <v>21.583333333333332</v>
      </c>
      <c r="M294" s="8">
        <f>+VLOOKUP($K294,'20251231_param'!$A$2:$C$244,3)</f>
        <v>20.978076893388668</v>
      </c>
      <c r="N294" s="8">
        <f t="shared" si="44"/>
        <v>-1.0288518553450157</v>
      </c>
    </row>
    <row r="295" spans="1:14" x14ac:dyDescent="0.2">
      <c r="A295" s="5">
        <v>45670.208333333336</v>
      </c>
      <c r="B295" s="3">
        <v>0</v>
      </c>
      <c r="C295" s="3"/>
      <c r="D295" s="6">
        <f t="shared" si="36"/>
        <v>2025</v>
      </c>
      <c r="E295" s="6">
        <f t="shared" si="37"/>
        <v>1</v>
      </c>
      <c r="F295" s="6">
        <f t="shared" si="38"/>
        <v>13</v>
      </c>
      <c r="G295" s="6">
        <f t="shared" si="39"/>
        <v>1</v>
      </c>
      <c r="H295" s="6">
        <f t="shared" si="40"/>
        <v>3</v>
      </c>
      <c r="I295" s="6">
        <f t="shared" si="41"/>
        <v>5</v>
      </c>
      <c r="J295" s="6">
        <f t="shared" si="42"/>
        <v>0</v>
      </c>
      <c r="K295" s="9">
        <f t="shared" si="43"/>
        <v>45670</v>
      </c>
      <c r="L295" s="8">
        <f>+VLOOKUP(K295,'20251231_param'!$A$2:$C$244,2)</f>
        <v>21.583333333333332</v>
      </c>
      <c r="M295" s="8">
        <f>+VLOOKUP($K295,'20251231_param'!$A$2:$C$244,3)</f>
        <v>20.978076893388668</v>
      </c>
      <c r="N295" s="8">
        <f t="shared" si="44"/>
        <v>-1.0288518553450157</v>
      </c>
    </row>
    <row r="296" spans="1:14" x14ac:dyDescent="0.2">
      <c r="A296" s="5">
        <v>45670.25</v>
      </c>
      <c r="B296" s="3">
        <v>3</v>
      </c>
      <c r="C296" s="3"/>
      <c r="D296" s="6">
        <f t="shared" si="36"/>
        <v>2025</v>
      </c>
      <c r="E296" s="6">
        <f t="shared" si="37"/>
        <v>1</v>
      </c>
      <c r="F296" s="6">
        <f t="shared" si="38"/>
        <v>13</v>
      </c>
      <c r="G296" s="6">
        <f t="shared" si="39"/>
        <v>1</v>
      </c>
      <c r="H296" s="6">
        <f t="shared" si="40"/>
        <v>3</v>
      </c>
      <c r="I296" s="6">
        <f t="shared" si="41"/>
        <v>6</v>
      </c>
      <c r="J296" s="6">
        <f t="shared" si="42"/>
        <v>3</v>
      </c>
      <c r="K296" s="9">
        <f t="shared" si="43"/>
        <v>45670</v>
      </c>
      <c r="L296" s="8">
        <f>+VLOOKUP(K296,'20251231_param'!$A$2:$C$244,2)</f>
        <v>21.583333333333332</v>
      </c>
      <c r="M296" s="8">
        <f>+VLOOKUP($K296,'20251231_param'!$A$2:$C$244,3)</f>
        <v>20.978076893388668</v>
      </c>
      <c r="N296" s="8">
        <f t="shared" si="44"/>
        <v>-0.88584541985304432</v>
      </c>
    </row>
    <row r="297" spans="1:14" x14ac:dyDescent="0.2">
      <c r="A297" s="5">
        <v>45670.291666666664</v>
      </c>
      <c r="B297" s="3">
        <v>16</v>
      </c>
      <c r="C297" s="3"/>
      <c r="D297" s="6">
        <f t="shared" si="36"/>
        <v>2025</v>
      </c>
      <c r="E297" s="6">
        <f t="shared" si="37"/>
        <v>1</v>
      </c>
      <c r="F297" s="6">
        <f t="shared" si="38"/>
        <v>13</v>
      </c>
      <c r="G297" s="6">
        <f t="shared" si="39"/>
        <v>1</v>
      </c>
      <c r="H297" s="6">
        <f t="shared" si="40"/>
        <v>3</v>
      </c>
      <c r="I297" s="6">
        <f t="shared" si="41"/>
        <v>7</v>
      </c>
      <c r="J297" s="6">
        <f t="shared" si="42"/>
        <v>16</v>
      </c>
      <c r="K297" s="9">
        <f t="shared" si="43"/>
        <v>45670</v>
      </c>
      <c r="L297" s="8">
        <f>+VLOOKUP(K297,'20251231_param'!$A$2:$C$244,2)</f>
        <v>21.583333333333332</v>
      </c>
      <c r="M297" s="8">
        <f>+VLOOKUP($K297,'20251231_param'!$A$2:$C$244,3)</f>
        <v>20.978076893388668</v>
      </c>
      <c r="N297" s="8">
        <f t="shared" si="44"/>
        <v>-0.26615086605450206</v>
      </c>
    </row>
    <row r="298" spans="1:14" x14ac:dyDescent="0.2">
      <c r="A298" s="5">
        <v>45670.333333333336</v>
      </c>
      <c r="B298" s="3">
        <v>54</v>
      </c>
      <c r="C298" s="3"/>
      <c r="D298" s="6">
        <f t="shared" si="36"/>
        <v>2025</v>
      </c>
      <c r="E298" s="6">
        <f t="shared" si="37"/>
        <v>1</v>
      </c>
      <c r="F298" s="6">
        <f t="shared" si="38"/>
        <v>13</v>
      </c>
      <c r="G298" s="6">
        <f t="shared" si="39"/>
        <v>1</v>
      </c>
      <c r="H298" s="6">
        <f t="shared" si="40"/>
        <v>3</v>
      </c>
      <c r="I298" s="6">
        <f t="shared" si="41"/>
        <v>8</v>
      </c>
      <c r="J298" s="6">
        <f t="shared" si="42"/>
        <v>54</v>
      </c>
      <c r="K298" s="9">
        <f t="shared" si="43"/>
        <v>45670</v>
      </c>
      <c r="L298" s="8">
        <f>+VLOOKUP(K298,'20251231_param'!$A$2:$C$244,2)</f>
        <v>21.583333333333332</v>
      </c>
      <c r="M298" s="8">
        <f>+VLOOKUP($K298,'20251231_param'!$A$2:$C$244,3)</f>
        <v>20.978076893388668</v>
      </c>
      <c r="N298" s="8">
        <f t="shared" si="44"/>
        <v>1.5452639835104678</v>
      </c>
    </row>
    <row r="299" spans="1:14" x14ac:dyDescent="0.2">
      <c r="A299" s="5">
        <v>45670.375</v>
      </c>
      <c r="B299" s="3">
        <v>68</v>
      </c>
      <c r="C299" s="3"/>
      <c r="D299" s="6">
        <f t="shared" si="36"/>
        <v>2025</v>
      </c>
      <c r="E299" s="6">
        <f t="shared" si="37"/>
        <v>1</v>
      </c>
      <c r="F299" s="6">
        <f t="shared" si="38"/>
        <v>13</v>
      </c>
      <c r="G299" s="6">
        <f t="shared" si="39"/>
        <v>1</v>
      </c>
      <c r="H299" s="6">
        <f t="shared" si="40"/>
        <v>3</v>
      </c>
      <c r="I299" s="6">
        <f t="shared" si="41"/>
        <v>9</v>
      </c>
      <c r="J299" s="6">
        <f t="shared" si="42"/>
        <v>68</v>
      </c>
      <c r="K299" s="9">
        <f t="shared" si="43"/>
        <v>45670</v>
      </c>
      <c r="L299" s="8">
        <f>+VLOOKUP(K299,'20251231_param'!$A$2:$C$244,2)</f>
        <v>21.583333333333332</v>
      </c>
      <c r="M299" s="8">
        <f>+VLOOKUP($K299,'20251231_param'!$A$2:$C$244,3)</f>
        <v>20.978076893388668</v>
      </c>
      <c r="N299" s="8">
        <f t="shared" si="44"/>
        <v>2.2126273491396673</v>
      </c>
    </row>
    <row r="300" spans="1:14" x14ac:dyDescent="0.2">
      <c r="A300" s="5">
        <v>45670.416666666664</v>
      </c>
      <c r="B300" s="3">
        <v>54</v>
      </c>
      <c r="C300" s="3"/>
      <c r="D300" s="6">
        <f t="shared" si="36"/>
        <v>2025</v>
      </c>
      <c r="E300" s="6">
        <f t="shared" si="37"/>
        <v>1</v>
      </c>
      <c r="F300" s="6">
        <f t="shared" si="38"/>
        <v>13</v>
      </c>
      <c r="G300" s="6">
        <f t="shared" si="39"/>
        <v>1</v>
      </c>
      <c r="H300" s="6">
        <f t="shared" si="40"/>
        <v>3</v>
      </c>
      <c r="I300" s="6">
        <f t="shared" si="41"/>
        <v>10</v>
      </c>
      <c r="J300" s="6">
        <f t="shared" si="42"/>
        <v>54</v>
      </c>
      <c r="K300" s="9">
        <f t="shared" si="43"/>
        <v>45670</v>
      </c>
      <c r="L300" s="8">
        <f>+VLOOKUP(K300,'20251231_param'!$A$2:$C$244,2)</f>
        <v>21.583333333333332</v>
      </c>
      <c r="M300" s="8">
        <f>+VLOOKUP($K300,'20251231_param'!$A$2:$C$244,3)</f>
        <v>20.978076893388668</v>
      </c>
      <c r="N300" s="8">
        <f t="shared" si="44"/>
        <v>1.5452639835104678</v>
      </c>
    </row>
    <row r="301" spans="1:14" x14ac:dyDescent="0.2">
      <c r="A301" s="5">
        <v>45670.458333333336</v>
      </c>
      <c r="B301" s="3">
        <v>28</v>
      </c>
      <c r="C301" s="3"/>
      <c r="D301" s="6">
        <f t="shared" si="36"/>
        <v>2025</v>
      </c>
      <c r="E301" s="6">
        <f t="shared" si="37"/>
        <v>1</v>
      </c>
      <c r="F301" s="6">
        <f t="shared" si="38"/>
        <v>13</v>
      </c>
      <c r="G301" s="6">
        <f t="shared" si="39"/>
        <v>1</v>
      </c>
      <c r="H301" s="6">
        <f t="shared" si="40"/>
        <v>3</v>
      </c>
      <c r="I301" s="6">
        <f t="shared" si="41"/>
        <v>11</v>
      </c>
      <c r="J301" s="6">
        <f t="shared" si="42"/>
        <v>28</v>
      </c>
      <c r="K301" s="9">
        <f t="shared" si="43"/>
        <v>45670</v>
      </c>
      <c r="L301" s="8">
        <f>+VLOOKUP(K301,'20251231_param'!$A$2:$C$244,2)</f>
        <v>21.583333333333332</v>
      </c>
      <c r="M301" s="8">
        <f>+VLOOKUP($K301,'20251231_param'!$A$2:$C$244,3)</f>
        <v>20.978076893388668</v>
      </c>
      <c r="N301" s="8">
        <f t="shared" si="44"/>
        <v>0.30587487591338308</v>
      </c>
    </row>
    <row r="302" spans="1:14" x14ac:dyDescent="0.2">
      <c r="A302" s="5">
        <v>45670.5</v>
      </c>
      <c r="B302" s="3">
        <v>31</v>
      </c>
      <c r="C302" s="3"/>
      <c r="D302" s="6">
        <f t="shared" si="36"/>
        <v>2025</v>
      </c>
      <c r="E302" s="6">
        <f t="shared" si="37"/>
        <v>1</v>
      </c>
      <c r="F302" s="6">
        <f t="shared" si="38"/>
        <v>13</v>
      </c>
      <c r="G302" s="6">
        <f t="shared" si="39"/>
        <v>1</v>
      </c>
      <c r="H302" s="6">
        <f t="shared" si="40"/>
        <v>3</v>
      </c>
      <c r="I302" s="6">
        <f t="shared" si="41"/>
        <v>12</v>
      </c>
      <c r="J302" s="6">
        <f t="shared" si="42"/>
        <v>31</v>
      </c>
      <c r="K302" s="9">
        <f t="shared" si="43"/>
        <v>45670</v>
      </c>
      <c r="L302" s="8">
        <f>+VLOOKUP(K302,'20251231_param'!$A$2:$C$244,2)</f>
        <v>21.583333333333332</v>
      </c>
      <c r="M302" s="8">
        <f>+VLOOKUP($K302,'20251231_param'!$A$2:$C$244,3)</f>
        <v>20.978076893388668</v>
      </c>
      <c r="N302" s="8">
        <f t="shared" si="44"/>
        <v>0.44888131140535437</v>
      </c>
    </row>
    <row r="303" spans="1:14" x14ac:dyDescent="0.2">
      <c r="A303" s="5">
        <v>45670.541666666664</v>
      </c>
      <c r="B303" s="3">
        <v>19</v>
      </c>
      <c r="C303" s="3"/>
      <c r="D303" s="6">
        <f t="shared" si="36"/>
        <v>2025</v>
      </c>
      <c r="E303" s="6">
        <f t="shared" si="37"/>
        <v>1</v>
      </c>
      <c r="F303" s="6">
        <f t="shared" si="38"/>
        <v>13</v>
      </c>
      <c r="G303" s="6">
        <f t="shared" si="39"/>
        <v>1</v>
      </c>
      <c r="H303" s="6">
        <f t="shared" si="40"/>
        <v>3</v>
      </c>
      <c r="I303" s="6">
        <f t="shared" si="41"/>
        <v>13</v>
      </c>
      <c r="J303" s="6">
        <f t="shared" si="42"/>
        <v>19</v>
      </c>
      <c r="K303" s="9">
        <f t="shared" si="43"/>
        <v>45670</v>
      </c>
      <c r="L303" s="8">
        <f>+VLOOKUP(K303,'20251231_param'!$A$2:$C$244,2)</f>
        <v>21.583333333333332</v>
      </c>
      <c r="M303" s="8">
        <f>+VLOOKUP($K303,'20251231_param'!$A$2:$C$244,3)</f>
        <v>20.978076893388668</v>
      </c>
      <c r="N303" s="8">
        <f t="shared" si="44"/>
        <v>-0.12314443056253077</v>
      </c>
    </row>
    <row r="304" spans="1:14" x14ac:dyDescent="0.2">
      <c r="A304" s="5">
        <v>45670.583333333336</v>
      </c>
      <c r="B304" s="3">
        <v>35</v>
      </c>
      <c r="C304" s="3"/>
      <c r="D304" s="6">
        <f t="shared" si="36"/>
        <v>2025</v>
      </c>
      <c r="E304" s="6">
        <f t="shared" si="37"/>
        <v>1</v>
      </c>
      <c r="F304" s="6">
        <f t="shared" si="38"/>
        <v>13</v>
      </c>
      <c r="G304" s="6">
        <f t="shared" si="39"/>
        <v>1</v>
      </c>
      <c r="H304" s="6">
        <f t="shared" si="40"/>
        <v>3</v>
      </c>
      <c r="I304" s="6">
        <f t="shared" si="41"/>
        <v>14</v>
      </c>
      <c r="J304" s="6">
        <f t="shared" si="42"/>
        <v>35</v>
      </c>
      <c r="K304" s="9">
        <f t="shared" si="43"/>
        <v>45670</v>
      </c>
      <c r="L304" s="8">
        <f>+VLOOKUP(K304,'20251231_param'!$A$2:$C$244,2)</f>
        <v>21.583333333333332</v>
      </c>
      <c r="M304" s="8">
        <f>+VLOOKUP($K304,'20251231_param'!$A$2:$C$244,3)</f>
        <v>20.978076893388668</v>
      </c>
      <c r="N304" s="8">
        <f t="shared" si="44"/>
        <v>0.63955655872798278</v>
      </c>
    </row>
    <row r="305" spans="1:14" x14ac:dyDescent="0.2">
      <c r="A305" s="5">
        <v>45670.625</v>
      </c>
      <c r="B305" s="3">
        <v>46</v>
      </c>
      <c r="C305" s="3"/>
      <c r="D305" s="6">
        <f t="shared" si="36"/>
        <v>2025</v>
      </c>
      <c r="E305" s="6">
        <f t="shared" si="37"/>
        <v>1</v>
      </c>
      <c r="F305" s="6">
        <f t="shared" si="38"/>
        <v>13</v>
      </c>
      <c r="G305" s="6">
        <f t="shared" si="39"/>
        <v>1</v>
      </c>
      <c r="H305" s="6">
        <f t="shared" si="40"/>
        <v>3</v>
      </c>
      <c r="I305" s="6">
        <f t="shared" si="41"/>
        <v>15</v>
      </c>
      <c r="J305" s="6">
        <f t="shared" si="42"/>
        <v>46</v>
      </c>
      <c r="K305" s="9">
        <f t="shared" si="43"/>
        <v>45670</v>
      </c>
      <c r="L305" s="8">
        <f>+VLOOKUP(K305,'20251231_param'!$A$2:$C$244,2)</f>
        <v>21.583333333333332</v>
      </c>
      <c r="M305" s="8">
        <f>+VLOOKUP($K305,'20251231_param'!$A$2:$C$244,3)</f>
        <v>20.978076893388668</v>
      </c>
      <c r="N305" s="8">
        <f t="shared" si="44"/>
        <v>1.1639134888652107</v>
      </c>
    </row>
    <row r="306" spans="1:14" x14ac:dyDescent="0.2">
      <c r="A306" s="5">
        <v>45670.666666666664</v>
      </c>
      <c r="B306" s="3">
        <v>44</v>
      </c>
      <c r="C306" s="3"/>
      <c r="D306" s="6">
        <f t="shared" si="36"/>
        <v>2025</v>
      </c>
      <c r="E306" s="6">
        <f t="shared" si="37"/>
        <v>1</v>
      </c>
      <c r="F306" s="6">
        <f t="shared" si="38"/>
        <v>13</v>
      </c>
      <c r="G306" s="6">
        <f t="shared" si="39"/>
        <v>1</v>
      </c>
      <c r="H306" s="6">
        <f t="shared" si="40"/>
        <v>3</v>
      </c>
      <c r="I306" s="6">
        <f t="shared" si="41"/>
        <v>16</v>
      </c>
      <c r="J306" s="6">
        <f t="shared" si="42"/>
        <v>44</v>
      </c>
      <c r="K306" s="9">
        <f t="shared" si="43"/>
        <v>45670</v>
      </c>
      <c r="L306" s="8">
        <f>+VLOOKUP(K306,'20251231_param'!$A$2:$C$244,2)</f>
        <v>21.583333333333332</v>
      </c>
      <c r="M306" s="8">
        <f>+VLOOKUP($K306,'20251231_param'!$A$2:$C$244,3)</f>
        <v>20.978076893388668</v>
      </c>
      <c r="N306" s="8">
        <f t="shared" si="44"/>
        <v>1.0685758652038966</v>
      </c>
    </row>
    <row r="307" spans="1:14" x14ac:dyDescent="0.2">
      <c r="A307" s="5">
        <v>45670.708333333336</v>
      </c>
      <c r="B307" s="3">
        <v>25</v>
      </c>
      <c r="C307" s="3"/>
      <c r="D307" s="6">
        <f t="shared" si="36"/>
        <v>2025</v>
      </c>
      <c r="E307" s="6">
        <f t="shared" si="37"/>
        <v>1</v>
      </c>
      <c r="F307" s="6">
        <f t="shared" si="38"/>
        <v>13</v>
      </c>
      <c r="G307" s="6">
        <f t="shared" si="39"/>
        <v>1</v>
      </c>
      <c r="H307" s="6">
        <f t="shared" si="40"/>
        <v>3</v>
      </c>
      <c r="I307" s="6">
        <f t="shared" si="41"/>
        <v>17</v>
      </c>
      <c r="J307" s="6">
        <f t="shared" si="42"/>
        <v>25</v>
      </c>
      <c r="K307" s="9">
        <f t="shared" si="43"/>
        <v>45670</v>
      </c>
      <c r="L307" s="8">
        <f>+VLOOKUP(K307,'20251231_param'!$A$2:$C$244,2)</f>
        <v>21.583333333333332</v>
      </c>
      <c r="M307" s="8">
        <f>+VLOOKUP($K307,'20251231_param'!$A$2:$C$244,3)</f>
        <v>20.978076893388668</v>
      </c>
      <c r="N307" s="8">
        <f t="shared" si="44"/>
        <v>0.1628684404214118</v>
      </c>
    </row>
    <row r="308" spans="1:14" x14ac:dyDescent="0.2">
      <c r="A308" s="5">
        <v>45670.75</v>
      </c>
      <c r="B308" s="3">
        <v>45</v>
      </c>
      <c r="C308" s="3"/>
      <c r="D308" s="6">
        <f t="shared" si="36"/>
        <v>2025</v>
      </c>
      <c r="E308" s="6">
        <f t="shared" si="37"/>
        <v>1</v>
      </c>
      <c r="F308" s="6">
        <f t="shared" si="38"/>
        <v>13</v>
      </c>
      <c r="G308" s="6">
        <f t="shared" si="39"/>
        <v>1</v>
      </c>
      <c r="H308" s="6">
        <f t="shared" si="40"/>
        <v>3</v>
      </c>
      <c r="I308" s="6">
        <f t="shared" si="41"/>
        <v>18</v>
      </c>
      <c r="J308" s="6">
        <f t="shared" si="42"/>
        <v>45</v>
      </c>
      <c r="K308" s="9">
        <f t="shared" si="43"/>
        <v>45670</v>
      </c>
      <c r="L308" s="8">
        <f>+VLOOKUP(K308,'20251231_param'!$A$2:$C$244,2)</f>
        <v>21.583333333333332</v>
      </c>
      <c r="M308" s="8">
        <f>+VLOOKUP($K308,'20251231_param'!$A$2:$C$244,3)</f>
        <v>20.978076893388668</v>
      </c>
      <c r="N308" s="8">
        <f t="shared" si="44"/>
        <v>1.1162446770345538</v>
      </c>
    </row>
    <row r="309" spans="1:14" x14ac:dyDescent="0.2">
      <c r="A309" s="5">
        <v>45670.791666666664</v>
      </c>
      <c r="B309" s="3">
        <v>11</v>
      </c>
      <c r="C309" s="3"/>
      <c r="D309" s="6">
        <f t="shared" si="36"/>
        <v>2025</v>
      </c>
      <c r="E309" s="6">
        <f t="shared" si="37"/>
        <v>1</v>
      </c>
      <c r="F309" s="6">
        <f t="shared" si="38"/>
        <v>13</v>
      </c>
      <c r="G309" s="6">
        <f t="shared" si="39"/>
        <v>1</v>
      </c>
      <c r="H309" s="6">
        <f t="shared" si="40"/>
        <v>3</v>
      </c>
      <c r="I309" s="6">
        <f t="shared" si="41"/>
        <v>19</v>
      </c>
      <c r="J309" s="6">
        <f t="shared" si="42"/>
        <v>11</v>
      </c>
      <c r="K309" s="9">
        <f t="shared" si="43"/>
        <v>45670</v>
      </c>
      <c r="L309" s="8">
        <f>+VLOOKUP(K309,'20251231_param'!$A$2:$C$244,2)</f>
        <v>21.583333333333332</v>
      </c>
      <c r="M309" s="8">
        <f>+VLOOKUP($K309,'20251231_param'!$A$2:$C$244,3)</f>
        <v>20.978076893388668</v>
      </c>
      <c r="N309" s="8">
        <f t="shared" si="44"/>
        <v>-0.5044949252077876</v>
      </c>
    </row>
    <row r="310" spans="1:14" x14ac:dyDescent="0.2">
      <c r="A310" s="5">
        <v>45670.833333333336</v>
      </c>
      <c r="B310" s="3">
        <v>16</v>
      </c>
      <c r="C310" s="3"/>
      <c r="D310" s="6">
        <f t="shared" si="36"/>
        <v>2025</v>
      </c>
      <c r="E310" s="6">
        <f t="shared" si="37"/>
        <v>1</v>
      </c>
      <c r="F310" s="6">
        <f t="shared" si="38"/>
        <v>13</v>
      </c>
      <c r="G310" s="6">
        <f t="shared" si="39"/>
        <v>1</v>
      </c>
      <c r="H310" s="6">
        <f t="shared" si="40"/>
        <v>3</v>
      </c>
      <c r="I310" s="6">
        <f t="shared" si="41"/>
        <v>20</v>
      </c>
      <c r="J310" s="6">
        <f t="shared" si="42"/>
        <v>16</v>
      </c>
      <c r="K310" s="9">
        <f t="shared" si="43"/>
        <v>45670</v>
      </c>
      <c r="L310" s="8">
        <f>+VLOOKUP(K310,'20251231_param'!$A$2:$C$244,2)</f>
        <v>21.583333333333332</v>
      </c>
      <c r="M310" s="8">
        <f>+VLOOKUP($K310,'20251231_param'!$A$2:$C$244,3)</f>
        <v>20.978076893388668</v>
      </c>
      <c r="N310" s="8">
        <f t="shared" si="44"/>
        <v>-0.26615086605450206</v>
      </c>
    </row>
    <row r="311" spans="1:14" x14ac:dyDescent="0.2">
      <c r="A311" s="5">
        <v>45670.875</v>
      </c>
      <c r="B311" s="3">
        <v>11</v>
      </c>
      <c r="C311" s="3"/>
      <c r="D311" s="6">
        <f t="shared" si="36"/>
        <v>2025</v>
      </c>
      <c r="E311" s="6">
        <f t="shared" si="37"/>
        <v>1</v>
      </c>
      <c r="F311" s="6">
        <f t="shared" si="38"/>
        <v>13</v>
      </c>
      <c r="G311" s="6">
        <f t="shared" si="39"/>
        <v>1</v>
      </c>
      <c r="H311" s="6">
        <f t="shared" si="40"/>
        <v>3</v>
      </c>
      <c r="I311" s="6">
        <f t="shared" si="41"/>
        <v>21</v>
      </c>
      <c r="J311" s="6">
        <f t="shared" si="42"/>
        <v>11</v>
      </c>
      <c r="K311" s="9">
        <f t="shared" si="43"/>
        <v>45670</v>
      </c>
      <c r="L311" s="8">
        <f>+VLOOKUP(K311,'20251231_param'!$A$2:$C$244,2)</f>
        <v>21.583333333333332</v>
      </c>
      <c r="M311" s="8">
        <f>+VLOOKUP($K311,'20251231_param'!$A$2:$C$244,3)</f>
        <v>20.978076893388668</v>
      </c>
      <c r="N311" s="8">
        <f t="shared" si="44"/>
        <v>-0.5044949252077876</v>
      </c>
    </row>
    <row r="312" spans="1:14" x14ac:dyDescent="0.2">
      <c r="A312" s="5">
        <v>45670.916666666664</v>
      </c>
      <c r="B312" s="3">
        <v>3</v>
      </c>
      <c r="C312" s="3"/>
      <c r="D312" s="6">
        <f t="shared" si="36"/>
        <v>2025</v>
      </c>
      <c r="E312" s="6">
        <f t="shared" si="37"/>
        <v>1</v>
      </c>
      <c r="F312" s="6">
        <f t="shared" si="38"/>
        <v>13</v>
      </c>
      <c r="G312" s="6">
        <f t="shared" si="39"/>
        <v>1</v>
      </c>
      <c r="H312" s="6">
        <f t="shared" si="40"/>
        <v>3</v>
      </c>
      <c r="I312" s="6">
        <f t="shared" si="41"/>
        <v>22</v>
      </c>
      <c r="J312" s="6">
        <f t="shared" si="42"/>
        <v>3</v>
      </c>
      <c r="K312" s="9">
        <f t="shared" si="43"/>
        <v>45670</v>
      </c>
      <c r="L312" s="8">
        <f>+VLOOKUP(K312,'20251231_param'!$A$2:$C$244,2)</f>
        <v>21.583333333333332</v>
      </c>
      <c r="M312" s="8">
        <f>+VLOOKUP($K312,'20251231_param'!$A$2:$C$244,3)</f>
        <v>20.978076893388668</v>
      </c>
      <c r="N312" s="8">
        <f t="shared" si="44"/>
        <v>-0.88584541985304432</v>
      </c>
    </row>
    <row r="313" spans="1:14" x14ac:dyDescent="0.2">
      <c r="A313" s="5">
        <v>45670.958333333336</v>
      </c>
      <c r="B313" s="3">
        <v>4</v>
      </c>
      <c r="C313" s="3"/>
      <c r="D313" s="6">
        <f t="shared" si="36"/>
        <v>2025</v>
      </c>
      <c r="E313" s="6">
        <f t="shared" si="37"/>
        <v>1</v>
      </c>
      <c r="F313" s="6">
        <f t="shared" si="38"/>
        <v>13</v>
      </c>
      <c r="G313" s="6">
        <f t="shared" si="39"/>
        <v>1</v>
      </c>
      <c r="H313" s="6">
        <f t="shared" si="40"/>
        <v>3</v>
      </c>
      <c r="I313" s="6">
        <f t="shared" si="41"/>
        <v>23</v>
      </c>
      <c r="J313" s="6">
        <f t="shared" si="42"/>
        <v>4</v>
      </c>
      <c r="K313" s="9">
        <f t="shared" si="43"/>
        <v>45670</v>
      </c>
      <c r="L313" s="8">
        <f>+VLOOKUP(K313,'20251231_param'!$A$2:$C$244,2)</f>
        <v>21.583333333333332</v>
      </c>
      <c r="M313" s="8">
        <f>+VLOOKUP($K313,'20251231_param'!$A$2:$C$244,3)</f>
        <v>20.978076893388668</v>
      </c>
      <c r="N313" s="8">
        <f t="shared" si="44"/>
        <v>-0.83817660802238725</v>
      </c>
    </row>
    <row r="314" spans="1:14" x14ac:dyDescent="0.2">
      <c r="A314" s="5">
        <v>45671</v>
      </c>
      <c r="B314" s="3">
        <v>0</v>
      </c>
      <c r="C314" s="3"/>
      <c r="D314" s="6">
        <f t="shared" si="36"/>
        <v>2025</v>
      </c>
      <c r="E314" s="6">
        <f t="shared" si="37"/>
        <v>1</v>
      </c>
      <c r="F314" s="6">
        <f t="shared" si="38"/>
        <v>14</v>
      </c>
      <c r="G314" s="6">
        <f t="shared" si="39"/>
        <v>2</v>
      </c>
      <c r="H314" s="6">
        <f t="shared" si="40"/>
        <v>3</v>
      </c>
      <c r="I314" s="6">
        <f t="shared" si="41"/>
        <v>0</v>
      </c>
      <c r="J314" s="6">
        <f t="shared" si="42"/>
        <v>0</v>
      </c>
      <c r="K314" s="9">
        <f t="shared" si="43"/>
        <v>45671</v>
      </c>
      <c r="L314" s="8">
        <f>+VLOOKUP(K314,'20251231_param'!$A$2:$C$244,2)</f>
        <v>8.625</v>
      </c>
      <c r="M314" s="8">
        <f>+VLOOKUP($K314,'20251231_param'!$A$2:$C$244,3)</f>
        <v>7.5975539541984514</v>
      </c>
      <c r="N314" s="8">
        <f t="shared" si="44"/>
        <v>-1.1352337939283441</v>
      </c>
    </row>
    <row r="315" spans="1:14" x14ac:dyDescent="0.2">
      <c r="A315" s="5">
        <v>45671.041666666664</v>
      </c>
      <c r="B315" s="3">
        <v>3</v>
      </c>
      <c r="C315" s="3"/>
      <c r="D315" s="6">
        <f t="shared" si="36"/>
        <v>2025</v>
      </c>
      <c r="E315" s="6">
        <f t="shared" si="37"/>
        <v>1</v>
      </c>
      <c r="F315" s="6">
        <f t="shared" si="38"/>
        <v>14</v>
      </c>
      <c r="G315" s="6">
        <f t="shared" si="39"/>
        <v>2</v>
      </c>
      <c r="H315" s="6">
        <f t="shared" si="40"/>
        <v>3</v>
      </c>
      <c r="I315" s="6">
        <f t="shared" si="41"/>
        <v>1</v>
      </c>
      <c r="J315" s="6">
        <f t="shared" si="42"/>
        <v>3</v>
      </c>
      <c r="K315" s="9">
        <f t="shared" si="43"/>
        <v>45671</v>
      </c>
      <c r="L315" s="8">
        <f>+VLOOKUP(K315,'20251231_param'!$A$2:$C$244,2)</f>
        <v>8.625</v>
      </c>
      <c r="M315" s="8">
        <f>+VLOOKUP($K315,'20251231_param'!$A$2:$C$244,3)</f>
        <v>7.5975539541984514</v>
      </c>
      <c r="N315" s="8">
        <f t="shared" si="44"/>
        <v>-0.74036986560544171</v>
      </c>
    </row>
    <row r="316" spans="1:14" x14ac:dyDescent="0.2">
      <c r="A316" s="5">
        <v>45671.083333333336</v>
      </c>
      <c r="B316" s="3">
        <v>0</v>
      </c>
      <c r="C316" s="3"/>
      <c r="D316" s="6">
        <f t="shared" si="36"/>
        <v>2025</v>
      </c>
      <c r="E316" s="6">
        <f t="shared" si="37"/>
        <v>1</v>
      </c>
      <c r="F316" s="6">
        <f t="shared" si="38"/>
        <v>14</v>
      </c>
      <c r="G316" s="6">
        <f t="shared" si="39"/>
        <v>2</v>
      </c>
      <c r="H316" s="6">
        <f t="shared" si="40"/>
        <v>3</v>
      </c>
      <c r="I316" s="6">
        <f t="shared" si="41"/>
        <v>2</v>
      </c>
      <c r="J316" s="6">
        <f t="shared" si="42"/>
        <v>0</v>
      </c>
      <c r="K316" s="9">
        <f t="shared" si="43"/>
        <v>45671</v>
      </c>
      <c r="L316" s="8">
        <f>+VLOOKUP(K316,'20251231_param'!$A$2:$C$244,2)</f>
        <v>8.625</v>
      </c>
      <c r="M316" s="8">
        <f>+VLOOKUP($K316,'20251231_param'!$A$2:$C$244,3)</f>
        <v>7.5975539541984514</v>
      </c>
      <c r="N316" s="8">
        <f t="shared" si="44"/>
        <v>-1.1352337939283441</v>
      </c>
    </row>
    <row r="317" spans="1:14" x14ac:dyDescent="0.2">
      <c r="A317" s="5">
        <v>45671.125</v>
      </c>
      <c r="B317" s="3">
        <v>0</v>
      </c>
      <c r="C317" s="3"/>
      <c r="D317" s="6">
        <f t="shared" si="36"/>
        <v>2025</v>
      </c>
      <c r="E317" s="6">
        <f t="shared" si="37"/>
        <v>1</v>
      </c>
      <c r="F317" s="6">
        <f t="shared" si="38"/>
        <v>14</v>
      </c>
      <c r="G317" s="6">
        <f t="shared" si="39"/>
        <v>2</v>
      </c>
      <c r="H317" s="6">
        <f t="shared" si="40"/>
        <v>3</v>
      </c>
      <c r="I317" s="6">
        <f t="shared" si="41"/>
        <v>3</v>
      </c>
      <c r="J317" s="6">
        <f t="shared" si="42"/>
        <v>0</v>
      </c>
      <c r="K317" s="9">
        <f t="shared" si="43"/>
        <v>45671</v>
      </c>
      <c r="L317" s="8">
        <f>+VLOOKUP(K317,'20251231_param'!$A$2:$C$244,2)</f>
        <v>8.625</v>
      </c>
      <c r="M317" s="8">
        <f>+VLOOKUP($K317,'20251231_param'!$A$2:$C$244,3)</f>
        <v>7.5975539541984514</v>
      </c>
      <c r="N317" s="8">
        <f t="shared" si="44"/>
        <v>-1.1352337939283441</v>
      </c>
    </row>
    <row r="318" spans="1:14" x14ac:dyDescent="0.2">
      <c r="A318" s="5">
        <v>45671.166666666664</v>
      </c>
      <c r="B318" s="3">
        <v>0</v>
      </c>
      <c r="C318" s="3"/>
      <c r="D318" s="6">
        <f t="shared" si="36"/>
        <v>2025</v>
      </c>
      <c r="E318" s="6">
        <f t="shared" si="37"/>
        <v>1</v>
      </c>
      <c r="F318" s="6">
        <f t="shared" si="38"/>
        <v>14</v>
      </c>
      <c r="G318" s="6">
        <f t="shared" si="39"/>
        <v>2</v>
      </c>
      <c r="H318" s="6">
        <f t="shared" si="40"/>
        <v>3</v>
      </c>
      <c r="I318" s="6">
        <f t="shared" si="41"/>
        <v>4</v>
      </c>
      <c r="J318" s="6">
        <f t="shared" si="42"/>
        <v>0</v>
      </c>
      <c r="K318" s="9">
        <f t="shared" si="43"/>
        <v>45671</v>
      </c>
      <c r="L318" s="8">
        <f>+VLOOKUP(K318,'20251231_param'!$A$2:$C$244,2)</f>
        <v>8.625</v>
      </c>
      <c r="M318" s="8">
        <f>+VLOOKUP($K318,'20251231_param'!$A$2:$C$244,3)</f>
        <v>7.5975539541984514</v>
      </c>
      <c r="N318" s="8">
        <f t="shared" si="44"/>
        <v>-1.1352337939283441</v>
      </c>
    </row>
    <row r="319" spans="1:14" x14ac:dyDescent="0.2">
      <c r="A319" s="5">
        <v>45671.208333333336</v>
      </c>
      <c r="B319" s="3">
        <v>0</v>
      </c>
      <c r="C319" s="3"/>
      <c r="D319" s="6">
        <f t="shared" si="36"/>
        <v>2025</v>
      </c>
      <c r="E319" s="6">
        <f t="shared" si="37"/>
        <v>1</v>
      </c>
      <c r="F319" s="6">
        <f t="shared" si="38"/>
        <v>14</v>
      </c>
      <c r="G319" s="6">
        <f t="shared" si="39"/>
        <v>2</v>
      </c>
      <c r="H319" s="6">
        <f t="shared" si="40"/>
        <v>3</v>
      </c>
      <c r="I319" s="6">
        <f t="shared" si="41"/>
        <v>5</v>
      </c>
      <c r="J319" s="6">
        <f t="shared" si="42"/>
        <v>0</v>
      </c>
      <c r="K319" s="9">
        <f t="shared" si="43"/>
        <v>45671</v>
      </c>
      <c r="L319" s="8">
        <f>+VLOOKUP(K319,'20251231_param'!$A$2:$C$244,2)</f>
        <v>8.625</v>
      </c>
      <c r="M319" s="8">
        <f>+VLOOKUP($K319,'20251231_param'!$A$2:$C$244,3)</f>
        <v>7.5975539541984514</v>
      </c>
      <c r="N319" s="8">
        <f t="shared" si="44"/>
        <v>-1.1352337939283441</v>
      </c>
    </row>
    <row r="320" spans="1:14" x14ac:dyDescent="0.2">
      <c r="A320" s="5">
        <v>45671.25</v>
      </c>
      <c r="B320" s="3">
        <v>2</v>
      </c>
      <c r="C320" s="3"/>
      <c r="D320" s="6">
        <f t="shared" si="36"/>
        <v>2025</v>
      </c>
      <c r="E320" s="6">
        <f t="shared" si="37"/>
        <v>1</v>
      </c>
      <c r="F320" s="6">
        <f t="shared" si="38"/>
        <v>14</v>
      </c>
      <c r="G320" s="6">
        <f t="shared" si="39"/>
        <v>2</v>
      </c>
      <c r="H320" s="6">
        <f t="shared" si="40"/>
        <v>3</v>
      </c>
      <c r="I320" s="6">
        <f t="shared" si="41"/>
        <v>6</v>
      </c>
      <c r="J320" s="6">
        <f t="shared" si="42"/>
        <v>2</v>
      </c>
      <c r="K320" s="9">
        <f t="shared" si="43"/>
        <v>45671</v>
      </c>
      <c r="L320" s="8">
        <f>+VLOOKUP(K320,'20251231_param'!$A$2:$C$244,2)</f>
        <v>8.625</v>
      </c>
      <c r="M320" s="8">
        <f>+VLOOKUP($K320,'20251231_param'!$A$2:$C$244,3)</f>
        <v>7.5975539541984514</v>
      </c>
      <c r="N320" s="8">
        <f t="shared" si="44"/>
        <v>-0.87199117504640922</v>
      </c>
    </row>
    <row r="321" spans="1:14" x14ac:dyDescent="0.2">
      <c r="A321" s="5">
        <v>45671.291666666664</v>
      </c>
      <c r="B321" s="3">
        <v>23</v>
      </c>
      <c r="C321" s="3"/>
      <c r="D321" s="6">
        <f t="shared" si="36"/>
        <v>2025</v>
      </c>
      <c r="E321" s="6">
        <f t="shared" si="37"/>
        <v>1</v>
      </c>
      <c r="F321" s="6">
        <f t="shared" si="38"/>
        <v>14</v>
      </c>
      <c r="G321" s="6">
        <f t="shared" si="39"/>
        <v>2</v>
      </c>
      <c r="H321" s="6">
        <f t="shared" si="40"/>
        <v>3</v>
      </c>
      <c r="I321" s="6">
        <f t="shared" si="41"/>
        <v>7</v>
      </c>
      <c r="J321" s="6">
        <f t="shared" si="42"/>
        <v>23</v>
      </c>
      <c r="K321" s="9">
        <f t="shared" si="43"/>
        <v>45671</v>
      </c>
      <c r="L321" s="8">
        <f>+VLOOKUP(K321,'20251231_param'!$A$2:$C$244,2)</f>
        <v>8.625</v>
      </c>
      <c r="M321" s="8">
        <f>+VLOOKUP($K321,'20251231_param'!$A$2:$C$244,3)</f>
        <v>7.5975539541984514</v>
      </c>
      <c r="N321" s="8">
        <f t="shared" si="44"/>
        <v>1.8920563232139067</v>
      </c>
    </row>
    <row r="322" spans="1:14" x14ac:dyDescent="0.2">
      <c r="A322" s="5">
        <v>45671.333333333336</v>
      </c>
      <c r="B322" s="3">
        <v>13</v>
      </c>
      <c r="C322" s="3"/>
      <c r="D322" s="6">
        <f t="shared" si="36"/>
        <v>2025</v>
      </c>
      <c r="E322" s="6">
        <f t="shared" si="37"/>
        <v>1</v>
      </c>
      <c r="F322" s="6">
        <f t="shared" si="38"/>
        <v>14</v>
      </c>
      <c r="G322" s="6">
        <f t="shared" si="39"/>
        <v>2</v>
      </c>
      <c r="H322" s="6">
        <f t="shared" si="40"/>
        <v>3</v>
      </c>
      <c r="I322" s="6">
        <f t="shared" si="41"/>
        <v>8</v>
      </c>
      <c r="J322" s="6">
        <f t="shared" si="42"/>
        <v>13</v>
      </c>
      <c r="K322" s="9">
        <f t="shared" si="43"/>
        <v>45671</v>
      </c>
      <c r="L322" s="8">
        <f>+VLOOKUP(K322,'20251231_param'!$A$2:$C$244,2)</f>
        <v>8.625</v>
      </c>
      <c r="M322" s="8">
        <f>+VLOOKUP($K322,'20251231_param'!$A$2:$C$244,3)</f>
        <v>7.5975539541984514</v>
      </c>
      <c r="N322" s="8">
        <f t="shared" si="44"/>
        <v>0.57584322880423244</v>
      </c>
    </row>
    <row r="323" spans="1:14" x14ac:dyDescent="0.2">
      <c r="A323" s="5">
        <v>45671.375</v>
      </c>
      <c r="B323" s="3">
        <v>14</v>
      </c>
      <c r="C323" s="3"/>
      <c r="D323" s="6">
        <f t="shared" ref="D323:D386" si="45">+YEAR(A323)</f>
        <v>2025</v>
      </c>
      <c r="E323" s="6">
        <f t="shared" ref="E323:E386" si="46">+MONTH(A323)</f>
        <v>1</v>
      </c>
      <c r="F323" s="6">
        <f t="shared" ref="F323:F386" si="47">+DAY(A323)</f>
        <v>14</v>
      </c>
      <c r="G323" s="6">
        <f t="shared" ref="G323:G386" si="48">+WEEKDAY(A323,2)</f>
        <v>2</v>
      </c>
      <c r="H323" s="6">
        <f t="shared" ref="H323:H386" si="49">+WEEKNUM(A323,21)</f>
        <v>3</v>
      </c>
      <c r="I323" s="6">
        <f t="shared" ref="I323:I386" si="50">+HOUR(A323)</f>
        <v>9</v>
      </c>
      <c r="J323" s="6">
        <f t="shared" ref="J323:J386" si="51">+B323</f>
        <v>14</v>
      </c>
      <c r="K323" s="9">
        <f t="shared" ref="K323:K386" si="52">DATE(D323,E323,F323)</f>
        <v>45671</v>
      </c>
      <c r="L323" s="8">
        <f>+VLOOKUP(K323,'20251231_param'!$A$2:$C$244,2)</f>
        <v>8.625</v>
      </c>
      <c r="M323" s="8">
        <f>+VLOOKUP($K323,'20251231_param'!$A$2:$C$244,3)</f>
        <v>7.5975539541984514</v>
      </c>
      <c r="N323" s="8">
        <f t="shared" ref="N323:N386" si="53">+(J323-L323)/M323</f>
        <v>0.70746453824519995</v>
      </c>
    </row>
    <row r="324" spans="1:14" x14ac:dyDescent="0.2">
      <c r="A324" s="5">
        <v>45671.416666666664</v>
      </c>
      <c r="B324" s="3">
        <v>12</v>
      </c>
      <c r="C324" s="3"/>
      <c r="D324" s="6">
        <f t="shared" si="45"/>
        <v>2025</v>
      </c>
      <c r="E324" s="6">
        <f t="shared" si="46"/>
        <v>1</v>
      </c>
      <c r="F324" s="6">
        <f t="shared" si="47"/>
        <v>14</v>
      </c>
      <c r="G324" s="6">
        <f t="shared" si="48"/>
        <v>2</v>
      </c>
      <c r="H324" s="6">
        <f t="shared" si="49"/>
        <v>3</v>
      </c>
      <c r="I324" s="6">
        <f t="shared" si="50"/>
        <v>10</v>
      </c>
      <c r="J324" s="6">
        <f t="shared" si="51"/>
        <v>12</v>
      </c>
      <c r="K324" s="9">
        <f t="shared" si="52"/>
        <v>45671</v>
      </c>
      <c r="L324" s="8">
        <f>+VLOOKUP(K324,'20251231_param'!$A$2:$C$244,2)</f>
        <v>8.625</v>
      </c>
      <c r="M324" s="8">
        <f>+VLOOKUP($K324,'20251231_param'!$A$2:$C$244,3)</f>
        <v>7.5975539541984514</v>
      </c>
      <c r="N324" s="8">
        <f t="shared" si="53"/>
        <v>0.44422191936326505</v>
      </c>
    </row>
    <row r="325" spans="1:14" x14ac:dyDescent="0.2">
      <c r="A325" s="5">
        <v>45671.458333333336</v>
      </c>
      <c r="B325" s="3">
        <v>16</v>
      </c>
      <c r="C325" s="3"/>
      <c r="D325" s="6">
        <f t="shared" si="45"/>
        <v>2025</v>
      </c>
      <c r="E325" s="6">
        <f t="shared" si="46"/>
        <v>1</v>
      </c>
      <c r="F325" s="6">
        <f t="shared" si="47"/>
        <v>14</v>
      </c>
      <c r="G325" s="6">
        <f t="shared" si="48"/>
        <v>2</v>
      </c>
      <c r="H325" s="6">
        <f t="shared" si="49"/>
        <v>3</v>
      </c>
      <c r="I325" s="6">
        <f t="shared" si="50"/>
        <v>11</v>
      </c>
      <c r="J325" s="6">
        <f t="shared" si="51"/>
        <v>16</v>
      </c>
      <c r="K325" s="9">
        <f t="shared" si="52"/>
        <v>45671</v>
      </c>
      <c r="L325" s="8">
        <f>+VLOOKUP(K325,'20251231_param'!$A$2:$C$244,2)</f>
        <v>8.625</v>
      </c>
      <c r="M325" s="8">
        <f>+VLOOKUP($K325,'20251231_param'!$A$2:$C$244,3)</f>
        <v>7.5975539541984514</v>
      </c>
      <c r="N325" s="8">
        <f t="shared" si="53"/>
        <v>0.97070715712713473</v>
      </c>
    </row>
    <row r="326" spans="1:14" x14ac:dyDescent="0.2">
      <c r="A326" s="5">
        <v>45671.5</v>
      </c>
      <c r="B326" s="3">
        <v>10</v>
      </c>
      <c r="C326" s="3"/>
      <c r="D326" s="6">
        <f t="shared" si="45"/>
        <v>2025</v>
      </c>
      <c r="E326" s="6">
        <f t="shared" si="46"/>
        <v>1</v>
      </c>
      <c r="F326" s="6">
        <f t="shared" si="47"/>
        <v>14</v>
      </c>
      <c r="G326" s="6">
        <f t="shared" si="48"/>
        <v>2</v>
      </c>
      <c r="H326" s="6">
        <f t="shared" si="49"/>
        <v>3</v>
      </c>
      <c r="I326" s="6">
        <f t="shared" si="50"/>
        <v>12</v>
      </c>
      <c r="J326" s="6">
        <f t="shared" si="51"/>
        <v>10</v>
      </c>
      <c r="K326" s="9">
        <f t="shared" si="52"/>
        <v>45671</v>
      </c>
      <c r="L326" s="8">
        <f>+VLOOKUP(K326,'20251231_param'!$A$2:$C$244,2)</f>
        <v>8.625</v>
      </c>
      <c r="M326" s="8">
        <f>+VLOOKUP($K326,'20251231_param'!$A$2:$C$244,3)</f>
        <v>7.5975539541984514</v>
      </c>
      <c r="N326" s="8">
        <f t="shared" si="53"/>
        <v>0.18097930048133021</v>
      </c>
    </row>
    <row r="327" spans="1:14" x14ac:dyDescent="0.2">
      <c r="A327" s="5">
        <v>45671.541666666664</v>
      </c>
      <c r="B327" s="3">
        <v>19</v>
      </c>
      <c r="C327" s="3"/>
      <c r="D327" s="6">
        <f t="shared" si="45"/>
        <v>2025</v>
      </c>
      <c r="E327" s="6">
        <f t="shared" si="46"/>
        <v>1</v>
      </c>
      <c r="F327" s="6">
        <f t="shared" si="47"/>
        <v>14</v>
      </c>
      <c r="G327" s="6">
        <f t="shared" si="48"/>
        <v>2</v>
      </c>
      <c r="H327" s="6">
        <f t="shared" si="49"/>
        <v>3</v>
      </c>
      <c r="I327" s="6">
        <f t="shared" si="50"/>
        <v>13</v>
      </c>
      <c r="J327" s="6">
        <f t="shared" si="51"/>
        <v>19</v>
      </c>
      <c r="K327" s="9">
        <f t="shared" si="52"/>
        <v>45671</v>
      </c>
      <c r="L327" s="8">
        <f>+VLOOKUP(K327,'20251231_param'!$A$2:$C$244,2)</f>
        <v>8.625</v>
      </c>
      <c r="M327" s="8">
        <f>+VLOOKUP($K327,'20251231_param'!$A$2:$C$244,3)</f>
        <v>7.5975539541984514</v>
      </c>
      <c r="N327" s="8">
        <f t="shared" si="53"/>
        <v>1.3655710854500369</v>
      </c>
    </row>
    <row r="328" spans="1:14" x14ac:dyDescent="0.2">
      <c r="A328" s="5">
        <v>45671.583333333336</v>
      </c>
      <c r="B328" s="3">
        <v>14</v>
      </c>
      <c r="C328" s="3"/>
      <c r="D328" s="6">
        <f t="shared" si="45"/>
        <v>2025</v>
      </c>
      <c r="E328" s="6">
        <f t="shared" si="46"/>
        <v>1</v>
      </c>
      <c r="F328" s="6">
        <f t="shared" si="47"/>
        <v>14</v>
      </c>
      <c r="G328" s="6">
        <f t="shared" si="48"/>
        <v>2</v>
      </c>
      <c r="H328" s="6">
        <f t="shared" si="49"/>
        <v>3</v>
      </c>
      <c r="I328" s="6">
        <f t="shared" si="50"/>
        <v>14</v>
      </c>
      <c r="J328" s="6">
        <f t="shared" si="51"/>
        <v>14</v>
      </c>
      <c r="K328" s="9">
        <f t="shared" si="52"/>
        <v>45671</v>
      </c>
      <c r="L328" s="8">
        <f>+VLOOKUP(K328,'20251231_param'!$A$2:$C$244,2)</f>
        <v>8.625</v>
      </c>
      <c r="M328" s="8">
        <f>+VLOOKUP($K328,'20251231_param'!$A$2:$C$244,3)</f>
        <v>7.5975539541984514</v>
      </c>
      <c r="N328" s="8">
        <f t="shared" si="53"/>
        <v>0.70746453824519995</v>
      </c>
    </row>
    <row r="329" spans="1:14" x14ac:dyDescent="0.2">
      <c r="A329" s="5">
        <v>45671.625</v>
      </c>
      <c r="B329" s="3">
        <v>2</v>
      </c>
      <c r="C329" s="3"/>
      <c r="D329" s="6">
        <f t="shared" si="45"/>
        <v>2025</v>
      </c>
      <c r="E329" s="6">
        <f t="shared" si="46"/>
        <v>1</v>
      </c>
      <c r="F329" s="6">
        <f t="shared" si="47"/>
        <v>14</v>
      </c>
      <c r="G329" s="6">
        <f t="shared" si="48"/>
        <v>2</v>
      </c>
      <c r="H329" s="6">
        <f t="shared" si="49"/>
        <v>3</v>
      </c>
      <c r="I329" s="6">
        <f t="shared" si="50"/>
        <v>15</v>
      </c>
      <c r="J329" s="6">
        <f t="shared" si="51"/>
        <v>2</v>
      </c>
      <c r="K329" s="9">
        <f t="shared" si="52"/>
        <v>45671</v>
      </c>
      <c r="L329" s="8">
        <f>+VLOOKUP(K329,'20251231_param'!$A$2:$C$244,2)</f>
        <v>8.625</v>
      </c>
      <c r="M329" s="8">
        <f>+VLOOKUP($K329,'20251231_param'!$A$2:$C$244,3)</f>
        <v>7.5975539541984514</v>
      </c>
      <c r="N329" s="8">
        <f t="shared" si="53"/>
        <v>-0.87199117504640922</v>
      </c>
    </row>
    <row r="330" spans="1:14" x14ac:dyDescent="0.2">
      <c r="A330" s="5">
        <v>45671.666666666664</v>
      </c>
      <c r="B330" s="3">
        <v>13</v>
      </c>
      <c r="C330" s="3"/>
      <c r="D330" s="6">
        <f t="shared" si="45"/>
        <v>2025</v>
      </c>
      <c r="E330" s="6">
        <f t="shared" si="46"/>
        <v>1</v>
      </c>
      <c r="F330" s="6">
        <f t="shared" si="47"/>
        <v>14</v>
      </c>
      <c r="G330" s="6">
        <f t="shared" si="48"/>
        <v>2</v>
      </c>
      <c r="H330" s="6">
        <f t="shared" si="49"/>
        <v>3</v>
      </c>
      <c r="I330" s="6">
        <f t="shared" si="50"/>
        <v>16</v>
      </c>
      <c r="J330" s="6">
        <f t="shared" si="51"/>
        <v>13</v>
      </c>
      <c r="K330" s="9">
        <f t="shared" si="52"/>
        <v>45671</v>
      </c>
      <c r="L330" s="8">
        <f>+VLOOKUP(K330,'20251231_param'!$A$2:$C$244,2)</f>
        <v>8.625</v>
      </c>
      <c r="M330" s="8">
        <f>+VLOOKUP($K330,'20251231_param'!$A$2:$C$244,3)</f>
        <v>7.5975539541984514</v>
      </c>
      <c r="N330" s="8">
        <f t="shared" si="53"/>
        <v>0.57584322880423244</v>
      </c>
    </row>
    <row r="331" spans="1:14" x14ac:dyDescent="0.2">
      <c r="A331" s="5">
        <v>45671.708333333336</v>
      </c>
      <c r="B331" s="3">
        <v>18</v>
      </c>
      <c r="C331" s="3"/>
      <c r="D331" s="6">
        <f t="shared" si="45"/>
        <v>2025</v>
      </c>
      <c r="E331" s="6">
        <f t="shared" si="46"/>
        <v>1</v>
      </c>
      <c r="F331" s="6">
        <f t="shared" si="47"/>
        <v>14</v>
      </c>
      <c r="G331" s="6">
        <f t="shared" si="48"/>
        <v>2</v>
      </c>
      <c r="H331" s="6">
        <f t="shared" si="49"/>
        <v>3</v>
      </c>
      <c r="I331" s="6">
        <f t="shared" si="50"/>
        <v>17</v>
      </c>
      <c r="J331" s="6">
        <f t="shared" si="51"/>
        <v>18</v>
      </c>
      <c r="K331" s="9">
        <f t="shared" si="52"/>
        <v>45671</v>
      </c>
      <c r="L331" s="8">
        <f>+VLOOKUP(K331,'20251231_param'!$A$2:$C$244,2)</f>
        <v>8.625</v>
      </c>
      <c r="M331" s="8">
        <f>+VLOOKUP($K331,'20251231_param'!$A$2:$C$244,3)</f>
        <v>7.5975539541984514</v>
      </c>
      <c r="N331" s="8">
        <f t="shared" si="53"/>
        <v>1.2339497760090696</v>
      </c>
    </row>
    <row r="332" spans="1:14" x14ac:dyDescent="0.2">
      <c r="A332" s="5">
        <v>45671.75</v>
      </c>
      <c r="B332" s="3">
        <v>9</v>
      </c>
      <c r="C332" s="3"/>
      <c r="D332" s="6">
        <f t="shared" si="45"/>
        <v>2025</v>
      </c>
      <c r="E332" s="6">
        <f t="shared" si="46"/>
        <v>1</v>
      </c>
      <c r="F332" s="6">
        <f t="shared" si="47"/>
        <v>14</v>
      </c>
      <c r="G332" s="6">
        <f t="shared" si="48"/>
        <v>2</v>
      </c>
      <c r="H332" s="6">
        <f t="shared" si="49"/>
        <v>3</v>
      </c>
      <c r="I332" s="6">
        <f t="shared" si="50"/>
        <v>18</v>
      </c>
      <c r="J332" s="6">
        <f t="shared" si="51"/>
        <v>9</v>
      </c>
      <c r="K332" s="9">
        <f t="shared" si="52"/>
        <v>45671</v>
      </c>
      <c r="L332" s="8">
        <f>+VLOOKUP(K332,'20251231_param'!$A$2:$C$244,2)</f>
        <v>8.625</v>
      </c>
      <c r="M332" s="8">
        <f>+VLOOKUP($K332,'20251231_param'!$A$2:$C$244,3)</f>
        <v>7.5975539541984514</v>
      </c>
      <c r="N332" s="8">
        <f t="shared" si="53"/>
        <v>4.9357991040362786E-2</v>
      </c>
    </row>
    <row r="333" spans="1:14" x14ac:dyDescent="0.2">
      <c r="A333" s="5">
        <v>45671.791666666664</v>
      </c>
      <c r="B333" s="3">
        <v>22</v>
      </c>
      <c r="C333" s="3"/>
      <c r="D333" s="6">
        <f t="shared" si="45"/>
        <v>2025</v>
      </c>
      <c r="E333" s="6">
        <f t="shared" si="46"/>
        <v>1</v>
      </c>
      <c r="F333" s="6">
        <f t="shared" si="47"/>
        <v>14</v>
      </c>
      <c r="G333" s="6">
        <f t="shared" si="48"/>
        <v>2</v>
      </c>
      <c r="H333" s="6">
        <f t="shared" si="49"/>
        <v>3</v>
      </c>
      <c r="I333" s="6">
        <f t="shared" si="50"/>
        <v>19</v>
      </c>
      <c r="J333" s="6">
        <f t="shared" si="51"/>
        <v>22</v>
      </c>
      <c r="K333" s="9">
        <f t="shared" si="52"/>
        <v>45671</v>
      </c>
      <c r="L333" s="8">
        <f>+VLOOKUP(K333,'20251231_param'!$A$2:$C$244,2)</f>
        <v>8.625</v>
      </c>
      <c r="M333" s="8">
        <f>+VLOOKUP($K333,'20251231_param'!$A$2:$C$244,3)</f>
        <v>7.5975539541984514</v>
      </c>
      <c r="N333" s="8">
        <f t="shared" si="53"/>
        <v>1.7604350137729392</v>
      </c>
    </row>
    <row r="334" spans="1:14" x14ac:dyDescent="0.2">
      <c r="A334" s="5">
        <v>45671.833333333336</v>
      </c>
      <c r="B334" s="3">
        <v>3</v>
      </c>
      <c r="C334" s="3"/>
      <c r="D334" s="6">
        <f t="shared" si="45"/>
        <v>2025</v>
      </c>
      <c r="E334" s="6">
        <f t="shared" si="46"/>
        <v>1</v>
      </c>
      <c r="F334" s="6">
        <f t="shared" si="47"/>
        <v>14</v>
      </c>
      <c r="G334" s="6">
        <f t="shared" si="48"/>
        <v>2</v>
      </c>
      <c r="H334" s="6">
        <f t="shared" si="49"/>
        <v>3</v>
      </c>
      <c r="I334" s="6">
        <f t="shared" si="50"/>
        <v>20</v>
      </c>
      <c r="J334" s="6">
        <f t="shared" si="51"/>
        <v>3</v>
      </c>
      <c r="K334" s="9">
        <f t="shared" si="52"/>
        <v>45671</v>
      </c>
      <c r="L334" s="8">
        <f>+VLOOKUP(K334,'20251231_param'!$A$2:$C$244,2)</f>
        <v>8.625</v>
      </c>
      <c r="M334" s="8">
        <f>+VLOOKUP($K334,'20251231_param'!$A$2:$C$244,3)</f>
        <v>7.5975539541984514</v>
      </c>
      <c r="N334" s="8">
        <f t="shared" si="53"/>
        <v>-0.74036986560544171</v>
      </c>
    </row>
    <row r="335" spans="1:14" x14ac:dyDescent="0.2">
      <c r="A335" s="5">
        <v>45671.875</v>
      </c>
      <c r="B335" s="3">
        <v>7</v>
      </c>
      <c r="C335" s="3"/>
      <c r="D335" s="6">
        <f t="shared" si="45"/>
        <v>2025</v>
      </c>
      <c r="E335" s="6">
        <f t="shared" si="46"/>
        <v>1</v>
      </c>
      <c r="F335" s="6">
        <f t="shared" si="47"/>
        <v>14</v>
      </c>
      <c r="G335" s="6">
        <f t="shared" si="48"/>
        <v>2</v>
      </c>
      <c r="H335" s="6">
        <f t="shared" si="49"/>
        <v>3</v>
      </c>
      <c r="I335" s="6">
        <f t="shared" si="50"/>
        <v>21</v>
      </c>
      <c r="J335" s="6">
        <f t="shared" si="51"/>
        <v>7</v>
      </c>
      <c r="K335" s="9">
        <f t="shared" si="52"/>
        <v>45671</v>
      </c>
      <c r="L335" s="8">
        <f>+VLOOKUP(K335,'20251231_param'!$A$2:$C$244,2)</f>
        <v>8.625</v>
      </c>
      <c r="M335" s="8">
        <f>+VLOOKUP($K335,'20251231_param'!$A$2:$C$244,3)</f>
        <v>7.5975539541984514</v>
      </c>
      <c r="N335" s="8">
        <f t="shared" si="53"/>
        <v>-0.21388462784157206</v>
      </c>
    </row>
    <row r="336" spans="1:14" x14ac:dyDescent="0.2">
      <c r="A336" s="5">
        <v>45671.916666666664</v>
      </c>
      <c r="B336" s="3">
        <v>2</v>
      </c>
      <c r="C336" s="3"/>
      <c r="D336" s="6">
        <f t="shared" si="45"/>
        <v>2025</v>
      </c>
      <c r="E336" s="6">
        <f t="shared" si="46"/>
        <v>1</v>
      </c>
      <c r="F336" s="6">
        <f t="shared" si="47"/>
        <v>14</v>
      </c>
      <c r="G336" s="6">
        <f t="shared" si="48"/>
        <v>2</v>
      </c>
      <c r="H336" s="6">
        <f t="shared" si="49"/>
        <v>3</v>
      </c>
      <c r="I336" s="6">
        <f t="shared" si="50"/>
        <v>22</v>
      </c>
      <c r="J336" s="6">
        <f t="shared" si="51"/>
        <v>2</v>
      </c>
      <c r="K336" s="9">
        <f t="shared" si="52"/>
        <v>45671</v>
      </c>
      <c r="L336" s="8">
        <f>+VLOOKUP(K336,'20251231_param'!$A$2:$C$244,2)</f>
        <v>8.625</v>
      </c>
      <c r="M336" s="8">
        <f>+VLOOKUP($K336,'20251231_param'!$A$2:$C$244,3)</f>
        <v>7.5975539541984514</v>
      </c>
      <c r="N336" s="8">
        <f t="shared" si="53"/>
        <v>-0.87199117504640922</v>
      </c>
    </row>
    <row r="337" spans="1:14" x14ac:dyDescent="0.2">
      <c r="A337" s="5">
        <v>45671.958333333336</v>
      </c>
      <c r="B337" s="3">
        <v>5</v>
      </c>
      <c r="C337" s="3"/>
      <c r="D337" s="6">
        <f t="shared" si="45"/>
        <v>2025</v>
      </c>
      <c r="E337" s="6">
        <f t="shared" si="46"/>
        <v>1</v>
      </c>
      <c r="F337" s="6">
        <f t="shared" si="47"/>
        <v>14</v>
      </c>
      <c r="G337" s="6">
        <f t="shared" si="48"/>
        <v>2</v>
      </c>
      <c r="H337" s="6">
        <f t="shared" si="49"/>
        <v>3</v>
      </c>
      <c r="I337" s="6">
        <f t="shared" si="50"/>
        <v>23</v>
      </c>
      <c r="J337" s="6">
        <f t="shared" si="51"/>
        <v>5</v>
      </c>
      <c r="K337" s="9">
        <f t="shared" si="52"/>
        <v>45671</v>
      </c>
      <c r="L337" s="8">
        <f>+VLOOKUP(K337,'20251231_param'!$A$2:$C$244,2)</f>
        <v>8.625</v>
      </c>
      <c r="M337" s="8">
        <f>+VLOOKUP($K337,'20251231_param'!$A$2:$C$244,3)</f>
        <v>7.5975539541984514</v>
      </c>
      <c r="N337" s="8">
        <f t="shared" si="53"/>
        <v>-0.47712724672350693</v>
      </c>
    </row>
    <row r="338" spans="1:14" x14ac:dyDescent="0.2">
      <c r="A338" s="5">
        <v>45672</v>
      </c>
      <c r="B338" s="3">
        <v>0</v>
      </c>
      <c r="C338" s="3"/>
      <c r="D338" s="6">
        <f t="shared" si="45"/>
        <v>2025</v>
      </c>
      <c r="E338" s="6">
        <f t="shared" si="46"/>
        <v>1</v>
      </c>
      <c r="F338" s="6">
        <f t="shared" si="47"/>
        <v>15</v>
      </c>
      <c r="G338" s="6">
        <f t="shared" si="48"/>
        <v>3</v>
      </c>
      <c r="H338" s="6">
        <f t="shared" si="49"/>
        <v>3</v>
      </c>
      <c r="I338" s="6">
        <f t="shared" si="50"/>
        <v>0</v>
      </c>
      <c r="J338" s="6">
        <f t="shared" si="51"/>
        <v>0</v>
      </c>
      <c r="K338" s="9">
        <f t="shared" si="52"/>
        <v>45672</v>
      </c>
      <c r="L338" s="8">
        <f>+VLOOKUP(K338,'20251231_param'!$A$2:$C$244,2)</f>
        <v>10.25</v>
      </c>
      <c r="M338" s="8">
        <f>+VLOOKUP($K338,'20251231_param'!$A$2:$C$244,3)</f>
        <v>10.855773859424142</v>
      </c>
      <c r="N338" s="8">
        <f t="shared" si="53"/>
        <v>-0.94419800308402191</v>
      </c>
    </row>
    <row r="339" spans="1:14" x14ac:dyDescent="0.2">
      <c r="A339" s="5">
        <v>45672.041666666664</v>
      </c>
      <c r="B339" s="3">
        <v>2</v>
      </c>
      <c r="C339" s="3"/>
      <c r="D339" s="6">
        <f t="shared" si="45"/>
        <v>2025</v>
      </c>
      <c r="E339" s="6">
        <f t="shared" si="46"/>
        <v>1</v>
      </c>
      <c r="F339" s="6">
        <f t="shared" si="47"/>
        <v>15</v>
      </c>
      <c r="G339" s="6">
        <f t="shared" si="48"/>
        <v>3</v>
      </c>
      <c r="H339" s="6">
        <f t="shared" si="49"/>
        <v>3</v>
      </c>
      <c r="I339" s="6">
        <f t="shared" si="50"/>
        <v>1</v>
      </c>
      <c r="J339" s="6">
        <f t="shared" si="51"/>
        <v>2</v>
      </c>
      <c r="K339" s="9">
        <f t="shared" si="52"/>
        <v>45672</v>
      </c>
      <c r="L339" s="8">
        <f>+VLOOKUP(K339,'20251231_param'!$A$2:$C$244,2)</f>
        <v>10.25</v>
      </c>
      <c r="M339" s="8">
        <f>+VLOOKUP($K339,'20251231_param'!$A$2:$C$244,3)</f>
        <v>10.855773859424142</v>
      </c>
      <c r="N339" s="8">
        <f t="shared" si="53"/>
        <v>-0.7599642463847005</v>
      </c>
    </row>
    <row r="340" spans="1:14" x14ac:dyDescent="0.2">
      <c r="A340" s="5">
        <v>45672.083333333336</v>
      </c>
      <c r="B340" s="3">
        <v>0</v>
      </c>
      <c r="C340" s="3"/>
      <c r="D340" s="6">
        <f t="shared" si="45"/>
        <v>2025</v>
      </c>
      <c r="E340" s="6">
        <f t="shared" si="46"/>
        <v>1</v>
      </c>
      <c r="F340" s="6">
        <f t="shared" si="47"/>
        <v>15</v>
      </c>
      <c r="G340" s="6">
        <f t="shared" si="48"/>
        <v>3</v>
      </c>
      <c r="H340" s="6">
        <f t="shared" si="49"/>
        <v>3</v>
      </c>
      <c r="I340" s="6">
        <f t="shared" si="50"/>
        <v>2</v>
      </c>
      <c r="J340" s="6">
        <f t="shared" si="51"/>
        <v>0</v>
      </c>
      <c r="K340" s="9">
        <f t="shared" si="52"/>
        <v>45672</v>
      </c>
      <c r="L340" s="8">
        <f>+VLOOKUP(K340,'20251231_param'!$A$2:$C$244,2)</f>
        <v>10.25</v>
      </c>
      <c r="M340" s="8">
        <f>+VLOOKUP($K340,'20251231_param'!$A$2:$C$244,3)</f>
        <v>10.855773859424142</v>
      </c>
      <c r="N340" s="8">
        <f t="shared" si="53"/>
        <v>-0.94419800308402191</v>
      </c>
    </row>
    <row r="341" spans="1:14" x14ac:dyDescent="0.2">
      <c r="A341" s="5">
        <v>45672.125</v>
      </c>
      <c r="B341" s="3">
        <v>0</v>
      </c>
      <c r="C341" s="3"/>
      <c r="D341" s="6">
        <f t="shared" si="45"/>
        <v>2025</v>
      </c>
      <c r="E341" s="6">
        <f t="shared" si="46"/>
        <v>1</v>
      </c>
      <c r="F341" s="6">
        <f t="shared" si="47"/>
        <v>15</v>
      </c>
      <c r="G341" s="6">
        <f t="shared" si="48"/>
        <v>3</v>
      </c>
      <c r="H341" s="6">
        <f t="shared" si="49"/>
        <v>3</v>
      </c>
      <c r="I341" s="6">
        <f t="shared" si="50"/>
        <v>3</v>
      </c>
      <c r="J341" s="6">
        <f t="shared" si="51"/>
        <v>0</v>
      </c>
      <c r="K341" s="9">
        <f t="shared" si="52"/>
        <v>45672</v>
      </c>
      <c r="L341" s="8">
        <f>+VLOOKUP(K341,'20251231_param'!$A$2:$C$244,2)</f>
        <v>10.25</v>
      </c>
      <c r="M341" s="8">
        <f>+VLOOKUP($K341,'20251231_param'!$A$2:$C$244,3)</f>
        <v>10.855773859424142</v>
      </c>
      <c r="N341" s="8">
        <f t="shared" si="53"/>
        <v>-0.94419800308402191</v>
      </c>
    </row>
    <row r="342" spans="1:14" x14ac:dyDescent="0.2">
      <c r="A342" s="5">
        <v>45672.166666666664</v>
      </c>
      <c r="B342" s="3">
        <v>3</v>
      </c>
      <c r="C342" s="3"/>
      <c r="D342" s="6">
        <f t="shared" si="45"/>
        <v>2025</v>
      </c>
      <c r="E342" s="6">
        <f t="shared" si="46"/>
        <v>1</v>
      </c>
      <c r="F342" s="6">
        <f t="shared" si="47"/>
        <v>15</v>
      </c>
      <c r="G342" s="6">
        <f t="shared" si="48"/>
        <v>3</v>
      </c>
      <c r="H342" s="6">
        <f t="shared" si="49"/>
        <v>3</v>
      </c>
      <c r="I342" s="6">
        <f t="shared" si="50"/>
        <v>4</v>
      </c>
      <c r="J342" s="6">
        <f t="shared" si="51"/>
        <v>3</v>
      </c>
      <c r="K342" s="9">
        <f t="shared" si="52"/>
        <v>45672</v>
      </c>
      <c r="L342" s="8">
        <f>+VLOOKUP(K342,'20251231_param'!$A$2:$C$244,2)</f>
        <v>10.25</v>
      </c>
      <c r="M342" s="8">
        <f>+VLOOKUP($K342,'20251231_param'!$A$2:$C$244,3)</f>
        <v>10.855773859424142</v>
      </c>
      <c r="N342" s="8">
        <f t="shared" si="53"/>
        <v>-0.66784736803503986</v>
      </c>
    </row>
    <row r="343" spans="1:14" x14ac:dyDescent="0.2">
      <c r="A343" s="5">
        <v>45672.208333333336</v>
      </c>
      <c r="B343" s="3">
        <v>1</v>
      </c>
      <c r="C343" s="3"/>
      <c r="D343" s="6">
        <f t="shared" si="45"/>
        <v>2025</v>
      </c>
      <c r="E343" s="6">
        <f t="shared" si="46"/>
        <v>1</v>
      </c>
      <c r="F343" s="6">
        <f t="shared" si="47"/>
        <v>15</v>
      </c>
      <c r="G343" s="6">
        <f t="shared" si="48"/>
        <v>3</v>
      </c>
      <c r="H343" s="6">
        <f t="shared" si="49"/>
        <v>3</v>
      </c>
      <c r="I343" s="6">
        <f t="shared" si="50"/>
        <v>5</v>
      </c>
      <c r="J343" s="6">
        <f t="shared" si="51"/>
        <v>1</v>
      </c>
      <c r="K343" s="9">
        <f t="shared" si="52"/>
        <v>45672</v>
      </c>
      <c r="L343" s="8">
        <f>+VLOOKUP(K343,'20251231_param'!$A$2:$C$244,2)</f>
        <v>10.25</v>
      </c>
      <c r="M343" s="8">
        <f>+VLOOKUP($K343,'20251231_param'!$A$2:$C$244,3)</f>
        <v>10.855773859424142</v>
      </c>
      <c r="N343" s="8">
        <f t="shared" si="53"/>
        <v>-0.85208112473436126</v>
      </c>
    </row>
    <row r="344" spans="1:14" x14ac:dyDescent="0.2">
      <c r="A344" s="5">
        <v>45672.25</v>
      </c>
      <c r="B344" s="3">
        <v>2</v>
      </c>
      <c r="C344" s="3"/>
      <c r="D344" s="6">
        <f t="shared" si="45"/>
        <v>2025</v>
      </c>
      <c r="E344" s="6">
        <f t="shared" si="46"/>
        <v>1</v>
      </c>
      <c r="F344" s="6">
        <f t="shared" si="47"/>
        <v>15</v>
      </c>
      <c r="G344" s="6">
        <f t="shared" si="48"/>
        <v>3</v>
      </c>
      <c r="H344" s="6">
        <f t="shared" si="49"/>
        <v>3</v>
      </c>
      <c r="I344" s="6">
        <f t="shared" si="50"/>
        <v>6</v>
      </c>
      <c r="J344" s="6">
        <f t="shared" si="51"/>
        <v>2</v>
      </c>
      <c r="K344" s="9">
        <f t="shared" si="52"/>
        <v>45672</v>
      </c>
      <c r="L344" s="8">
        <f>+VLOOKUP(K344,'20251231_param'!$A$2:$C$244,2)</f>
        <v>10.25</v>
      </c>
      <c r="M344" s="8">
        <f>+VLOOKUP($K344,'20251231_param'!$A$2:$C$244,3)</f>
        <v>10.855773859424142</v>
      </c>
      <c r="N344" s="8">
        <f t="shared" si="53"/>
        <v>-0.7599642463847005</v>
      </c>
    </row>
    <row r="345" spans="1:14" x14ac:dyDescent="0.2">
      <c r="A345" s="5">
        <v>45672.291666666664</v>
      </c>
      <c r="B345" s="3">
        <v>15</v>
      </c>
      <c r="C345" s="3"/>
      <c r="D345" s="6">
        <f t="shared" si="45"/>
        <v>2025</v>
      </c>
      <c r="E345" s="6">
        <f t="shared" si="46"/>
        <v>1</v>
      </c>
      <c r="F345" s="6">
        <f t="shared" si="47"/>
        <v>15</v>
      </c>
      <c r="G345" s="6">
        <f t="shared" si="48"/>
        <v>3</v>
      </c>
      <c r="H345" s="6">
        <f t="shared" si="49"/>
        <v>3</v>
      </c>
      <c r="I345" s="6">
        <f t="shared" si="50"/>
        <v>7</v>
      </c>
      <c r="J345" s="6">
        <f t="shared" si="51"/>
        <v>15</v>
      </c>
      <c r="K345" s="9">
        <f t="shared" si="52"/>
        <v>45672</v>
      </c>
      <c r="L345" s="8">
        <f>+VLOOKUP(K345,'20251231_param'!$A$2:$C$244,2)</f>
        <v>10.25</v>
      </c>
      <c r="M345" s="8">
        <f>+VLOOKUP($K345,'20251231_param'!$A$2:$C$244,3)</f>
        <v>10.855773859424142</v>
      </c>
      <c r="N345" s="8">
        <f t="shared" si="53"/>
        <v>0.43755517216088818</v>
      </c>
    </row>
    <row r="346" spans="1:14" x14ac:dyDescent="0.2">
      <c r="A346" s="5">
        <v>45672.333333333336</v>
      </c>
      <c r="B346" s="3">
        <v>8</v>
      </c>
      <c r="C346" s="3"/>
      <c r="D346" s="6">
        <f t="shared" si="45"/>
        <v>2025</v>
      </c>
      <c r="E346" s="6">
        <f t="shared" si="46"/>
        <v>1</v>
      </c>
      <c r="F346" s="6">
        <f t="shared" si="47"/>
        <v>15</v>
      </c>
      <c r="G346" s="6">
        <f t="shared" si="48"/>
        <v>3</v>
      </c>
      <c r="H346" s="6">
        <f t="shared" si="49"/>
        <v>3</v>
      </c>
      <c r="I346" s="6">
        <f t="shared" si="50"/>
        <v>8</v>
      </c>
      <c r="J346" s="6">
        <f t="shared" si="51"/>
        <v>8</v>
      </c>
      <c r="K346" s="9">
        <f t="shared" si="52"/>
        <v>45672</v>
      </c>
      <c r="L346" s="8">
        <f>+VLOOKUP(K346,'20251231_param'!$A$2:$C$244,2)</f>
        <v>10.25</v>
      </c>
      <c r="M346" s="8">
        <f>+VLOOKUP($K346,'20251231_param'!$A$2:$C$244,3)</f>
        <v>10.855773859424142</v>
      </c>
      <c r="N346" s="8">
        <f t="shared" si="53"/>
        <v>-0.20726297628673651</v>
      </c>
    </row>
    <row r="347" spans="1:14" x14ac:dyDescent="0.2">
      <c r="A347" s="5">
        <v>45672.375</v>
      </c>
      <c r="B347" s="3">
        <v>11</v>
      </c>
      <c r="C347" s="3"/>
      <c r="D347" s="6">
        <f t="shared" si="45"/>
        <v>2025</v>
      </c>
      <c r="E347" s="6">
        <f t="shared" si="46"/>
        <v>1</v>
      </c>
      <c r="F347" s="6">
        <f t="shared" si="47"/>
        <v>15</v>
      </c>
      <c r="G347" s="6">
        <f t="shared" si="48"/>
        <v>3</v>
      </c>
      <c r="H347" s="6">
        <f t="shared" si="49"/>
        <v>3</v>
      </c>
      <c r="I347" s="6">
        <f t="shared" si="50"/>
        <v>9</v>
      </c>
      <c r="J347" s="6">
        <f t="shared" si="51"/>
        <v>11</v>
      </c>
      <c r="K347" s="9">
        <f t="shared" si="52"/>
        <v>45672</v>
      </c>
      <c r="L347" s="8">
        <f>+VLOOKUP(K347,'20251231_param'!$A$2:$C$244,2)</f>
        <v>10.25</v>
      </c>
      <c r="M347" s="8">
        <f>+VLOOKUP($K347,'20251231_param'!$A$2:$C$244,3)</f>
        <v>10.855773859424142</v>
      </c>
      <c r="N347" s="8">
        <f t="shared" si="53"/>
        <v>6.9087658762245499E-2</v>
      </c>
    </row>
    <row r="348" spans="1:14" x14ac:dyDescent="0.2">
      <c r="A348" s="5">
        <v>45672.416666666664</v>
      </c>
      <c r="B348" s="3">
        <v>6</v>
      </c>
      <c r="C348" s="3"/>
      <c r="D348" s="6">
        <f t="shared" si="45"/>
        <v>2025</v>
      </c>
      <c r="E348" s="6">
        <f t="shared" si="46"/>
        <v>1</v>
      </c>
      <c r="F348" s="6">
        <f t="shared" si="47"/>
        <v>15</v>
      </c>
      <c r="G348" s="6">
        <f t="shared" si="48"/>
        <v>3</v>
      </c>
      <c r="H348" s="6">
        <f t="shared" si="49"/>
        <v>3</v>
      </c>
      <c r="I348" s="6">
        <f t="shared" si="50"/>
        <v>10</v>
      </c>
      <c r="J348" s="6">
        <f t="shared" si="51"/>
        <v>6</v>
      </c>
      <c r="K348" s="9">
        <f t="shared" si="52"/>
        <v>45672</v>
      </c>
      <c r="L348" s="8">
        <f>+VLOOKUP(K348,'20251231_param'!$A$2:$C$244,2)</f>
        <v>10.25</v>
      </c>
      <c r="M348" s="8">
        <f>+VLOOKUP($K348,'20251231_param'!$A$2:$C$244,3)</f>
        <v>10.855773859424142</v>
      </c>
      <c r="N348" s="8">
        <f t="shared" si="53"/>
        <v>-0.39149673298605786</v>
      </c>
    </row>
    <row r="349" spans="1:14" x14ac:dyDescent="0.2">
      <c r="A349" s="5">
        <v>45672.458333333336</v>
      </c>
      <c r="B349" s="3">
        <v>5</v>
      </c>
      <c r="C349" s="3"/>
      <c r="D349" s="6">
        <f t="shared" si="45"/>
        <v>2025</v>
      </c>
      <c r="E349" s="6">
        <f t="shared" si="46"/>
        <v>1</v>
      </c>
      <c r="F349" s="6">
        <f t="shared" si="47"/>
        <v>15</v>
      </c>
      <c r="G349" s="6">
        <f t="shared" si="48"/>
        <v>3</v>
      </c>
      <c r="H349" s="6">
        <f t="shared" si="49"/>
        <v>3</v>
      </c>
      <c r="I349" s="6">
        <f t="shared" si="50"/>
        <v>11</v>
      </c>
      <c r="J349" s="6">
        <f t="shared" si="51"/>
        <v>5</v>
      </c>
      <c r="K349" s="9">
        <f t="shared" si="52"/>
        <v>45672</v>
      </c>
      <c r="L349" s="8">
        <f>+VLOOKUP(K349,'20251231_param'!$A$2:$C$244,2)</f>
        <v>10.25</v>
      </c>
      <c r="M349" s="8">
        <f>+VLOOKUP($K349,'20251231_param'!$A$2:$C$244,3)</f>
        <v>10.855773859424142</v>
      </c>
      <c r="N349" s="8">
        <f t="shared" si="53"/>
        <v>-0.48361361133571851</v>
      </c>
    </row>
    <row r="350" spans="1:14" x14ac:dyDescent="0.2">
      <c r="A350" s="5">
        <v>45672.5</v>
      </c>
      <c r="B350" s="3">
        <v>12</v>
      </c>
      <c r="C350" s="3"/>
      <c r="D350" s="6">
        <f t="shared" si="45"/>
        <v>2025</v>
      </c>
      <c r="E350" s="6">
        <f t="shared" si="46"/>
        <v>1</v>
      </c>
      <c r="F350" s="6">
        <f t="shared" si="47"/>
        <v>15</v>
      </c>
      <c r="G350" s="6">
        <f t="shared" si="48"/>
        <v>3</v>
      </c>
      <c r="H350" s="6">
        <f t="shared" si="49"/>
        <v>3</v>
      </c>
      <c r="I350" s="6">
        <f t="shared" si="50"/>
        <v>12</v>
      </c>
      <c r="J350" s="6">
        <f t="shared" si="51"/>
        <v>12</v>
      </c>
      <c r="K350" s="9">
        <f t="shared" si="52"/>
        <v>45672</v>
      </c>
      <c r="L350" s="8">
        <f>+VLOOKUP(K350,'20251231_param'!$A$2:$C$244,2)</f>
        <v>10.25</v>
      </c>
      <c r="M350" s="8">
        <f>+VLOOKUP($K350,'20251231_param'!$A$2:$C$244,3)</f>
        <v>10.855773859424142</v>
      </c>
      <c r="N350" s="8">
        <f t="shared" si="53"/>
        <v>0.16120453711190619</v>
      </c>
    </row>
    <row r="351" spans="1:14" x14ac:dyDescent="0.2">
      <c r="A351" s="5">
        <v>45672.541666666664</v>
      </c>
      <c r="B351" s="3">
        <v>13</v>
      </c>
      <c r="C351" s="3"/>
      <c r="D351" s="6">
        <f t="shared" si="45"/>
        <v>2025</v>
      </c>
      <c r="E351" s="6">
        <f t="shared" si="46"/>
        <v>1</v>
      </c>
      <c r="F351" s="6">
        <f t="shared" si="47"/>
        <v>15</v>
      </c>
      <c r="G351" s="6">
        <f t="shared" si="48"/>
        <v>3</v>
      </c>
      <c r="H351" s="6">
        <f t="shared" si="49"/>
        <v>3</v>
      </c>
      <c r="I351" s="6">
        <f t="shared" si="50"/>
        <v>13</v>
      </c>
      <c r="J351" s="6">
        <f t="shared" si="51"/>
        <v>13</v>
      </c>
      <c r="K351" s="9">
        <f t="shared" si="52"/>
        <v>45672</v>
      </c>
      <c r="L351" s="8">
        <f>+VLOOKUP(K351,'20251231_param'!$A$2:$C$244,2)</f>
        <v>10.25</v>
      </c>
      <c r="M351" s="8">
        <f>+VLOOKUP($K351,'20251231_param'!$A$2:$C$244,3)</f>
        <v>10.855773859424142</v>
      </c>
      <c r="N351" s="8">
        <f t="shared" si="53"/>
        <v>0.25332141546156683</v>
      </c>
    </row>
    <row r="352" spans="1:14" x14ac:dyDescent="0.2">
      <c r="A352" s="5">
        <v>45672.583333333336</v>
      </c>
      <c r="B352" s="3">
        <v>9</v>
      </c>
      <c r="C352" s="3"/>
      <c r="D352" s="6">
        <f t="shared" si="45"/>
        <v>2025</v>
      </c>
      <c r="E352" s="6">
        <f t="shared" si="46"/>
        <v>1</v>
      </c>
      <c r="F352" s="6">
        <f t="shared" si="47"/>
        <v>15</v>
      </c>
      <c r="G352" s="6">
        <f t="shared" si="48"/>
        <v>3</v>
      </c>
      <c r="H352" s="6">
        <f t="shared" si="49"/>
        <v>3</v>
      </c>
      <c r="I352" s="6">
        <f t="shared" si="50"/>
        <v>14</v>
      </c>
      <c r="J352" s="6">
        <f t="shared" si="51"/>
        <v>9</v>
      </c>
      <c r="K352" s="9">
        <f t="shared" si="52"/>
        <v>45672</v>
      </c>
      <c r="L352" s="8">
        <f>+VLOOKUP(K352,'20251231_param'!$A$2:$C$244,2)</f>
        <v>10.25</v>
      </c>
      <c r="M352" s="8">
        <f>+VLOOKUP($K352,'20251231_param'!$A$2:$C$244,3)</f>
        <v>10.855773859424142</v>
      </c>
      <c r="N352" s="8">
        <f t="shared" si="53"/>
        <v>-0.11514609793707584</v>
      </c>
    </row>
    <row r="353" spans="1:14" x14ac:dyDescent="0.2">
      <c r="A353" s="5">
        <v>45672.625</v>
      </c>
      <c r="B353" s="3">
        <v>12</v>
      </c>
      <c r="C353" s="3"/>
      <c r="D353" s="6">
        <f t="shared" si="45"/>
        <v>2025</v>
      </c>
      <c r="E353" s="6">
        <f t="shared" si="46"/>
        <v>1</v>
      </c>
      <c r="F353" s="6">
        <f t="shared" si="47"/>
        <v>15</v>
      </c>
      <c r="G353" s="6">
        <f t="shared" si="48"/>
        <v>3</v>
      </c>
      <c r="H353" s="6">
        <f t="shared" si="49"/>
        <v>3</v>
      </c>
      <c r="I353" s="6">
        <f t="shared" si="50"/>
        <v>15</v>
      </c>
      <c r="J353" s="6">
        <f t="shared" si="51"/>
        <v>12</v>
      </c>
      <c r="K353" s="9">
        <f t="shared" si="52"/>
        <v>45672</v>
      </c>
      <c r="L353" s="8">
        <f>+VLOOKUP(K353,'20251231_param'!$A$2:$C$244,2)</f>
        <v>10.25</v>
      </c>
      <c r="M353" s="8">
        <f>+VLOOKUP($K353,'20251231_param'!$A$2:$C$244,3)</f>
        <v>10.855773859424142</v>
      </c>
      <c r="N353" s="8">
        <f t="shared" si="53"/>
        <v>0.16120453711190619</v>
      </c>
    </row>
    <row r="354" spans="1:14" x14ac:dyDescent="0.2">
      <c r="A354" s="5">
        <v>45672.666666666664</v>
      </c>
      <c r="B354" s="3">
        <v>42</v>
      </c>
      <c r="C354" s="3"/>
      <c r="D354" s="6">
        <f t="shared" si="45"/>
        <v>2025</v>
      </c>
      <c r="E354" s="6">
        <f t="shared" si="46"/>
        <v>1</v>
      </c>
      <c r="F354" s="6">
        <f t="shared" si="47"/>
        <v>15</v>
      </c>
      <c r="G354" s="6">
        <f t="shared" si="48"/>
        <v>3</v>
      </c>
      <c r="H354" s="6">
        <f t="shared" si="49"/>
        <v>3</v>
      </c>
      <c r="I354" s="6">
        <f t="shared" si="50"/>
        <v>16</v>
      </c>
      <c r="J354" s="6">
        <f t="shared" si="51"/>
        <v>42</v>
      </c>
      <c r="K354" s="9">
        <f t="shared" si="52"/>
        <v>45672</v>
      </c>
      <c r="L354" s="8">
        <f>+VLOOKUP(K354,'20251231_param'!$A$2:$C$244,2)</f>
        <v>10.25</v>
      </c>
      <c r="M354" s="8">
        <f>+VLOOKUP($K354,'20251231_param'!$A$2:$C$244,3)</f>
        <v>10.855773859424142</v>
      </c>
      <c r="N354" s="8">
        <f t="shared" si="53"/>
        <v>2.9247108876017265</v>
      </c>
    </row>
    <row r="355" spans="1:14" x14ac:dyDescent="0.2">
      <c r="A355" s="5">
        <v>45672.708333333336</v>
      </c>
      <c r="B355" s="3">
        <v>20</v>
      </c>
      <c r="C355" s="3"/>
      <c r="D355" s="6">
        <f t="shared" si="45"/>
        <v>2025</v>
      </c>
      <c r="E355" s="6">
        <f t="shared" si="46"/>
        <v>1</v>
      </c>
      <c r="F355" s="6">
        <f t="shared" si="47"/>
        <v>15</v>
      </c>
      <c r="G355" s="6">
        <f t="shared" si="48"/>
        <v>3</v>
      </c>
      <c r="H355" s="6">
        <f t="shared" si="49"/>
        <v>3</v>
      </c>
      <c r="I355" s="6">
        <f t="shared" si="50"/>
        <v>17</v>
      </c>
      <c r="J355" s="6">
        <f t="shared" si="51"/>
        <v>20</v>
      </c>
      <c r="K355" s="9">
        <f t="shared" si="52"/>
        <v>45672</v>
      </c>
      <c r="L355" s="8">
        <f>+VLOOKUP(K355,'20251231_param'!$A$2:$C$244,2)</f>
        <v>10.25</v>
      </c>
      <c r="M355" s="8">
        <f>+VLOOKUP($K355,'20251231_param'!$A$2:$C$244,3)</f>
        <v>10.855773859424142</v>
      </c>
      <c r="N355" s="8">
        <f t="shared" si="53"/>
        <v>0.89813956390919159</v>
      </c>
    </row>
    <row r="356" spans="1:14" x14ac:dyDescent="0.2">
      <c r="A356" s="5">
        <v>45672.75</v>
      </c>
      <c r="B356" s="3">
        <v>39</v>
      </c>
      <c r="C356" s="3"/>
      <c r="D356" s="6">
        <f t="shared" si="45"/>
        <v>2025</v>
      </c>
      <c r="E356" s="6">
        <f t="shared" si="46"/>
        <v>1</v>
      </c>
      <c r="F356" s="6">
        <f t="shared" si="47"/>
        <v>15</v>
      </c>
      <c r="G356" s="6">
        <f t="shared" si="48"/>
        <v>3</v>
      </c>
      <c r="H356" s="6">
        <f t="shared" si="49"/>
        <v>3</v>
      </c>
      <c r="I356" s="6">
        <f t="shared" si="50"/>
        <v>18</v>
      </c>
      <c r="J356" s="6">
        <f t="shared" si="51"/>
        <v>39</v>
      </c>
      <c r="K356" s="9">
        <f t="shared" si="52"/>
        <v>45672</v>
      </c>
      <c r="L356" s="8">
        <f>+VLOOKUP(K356,'20251231_param'!$A$2:$C$244,2)</f>
        <v>10.25</v>
      </c>
      <c r="M356" s="8">
        <f>+VLOOKUP($K356,'20251231_param'!$A$2:$C$244,3)</f>
        <v>10.855773859424142</v>
      </c>
      <c r="N356" s="8">
        <f t="shared" si="53"/>
        <v>2.6483602525527443</v>
      </c>
    </row>
    <row r="357" spans="1:14" x14ac:dyDescent="0.2">
      <c r="A357" s="5">
        <v>45672.791666666664</v>
      </c>
      <c r="B357" s="3">
        <v>13</v>
      </c>
      <c r="C357" s="3"/>
      <c r="D357" s="6">
        <f t="shared" si="45"/>
        <v>2025</v>
      </c>
      <c r="E357" s="6">
        <f t="shared" si="46"/>
        <v>1</v>
      </c>
      <c r="F357" s="6">
        <f t="shared" si="47"/>
        <v>15</v>
      </c>
      <c r="G357" s="6">
        <f t="shared" si="48"/>
        <v>3</v>
      </c>
      <c r="H357" s="6">
        <f t="shared" si="49"/>
        <v>3</v>
      </c>
      <c r="I357" s="6">
        <f t="shared" si="50"/>
        <v>19</v>
      </c>
      <c r="J357" s="6">
        <f t="shared" si="51"/>
        <v>13</v>
      </c>
      <c r="K357" s="9">
        <f t="shared" si="52"/>
        <v>45672</v>
      </c>
      <c r="L357" s="8">
        <f>+VLOOKUP(K357,'20251231_param'!$A$2:$C$244,2)</f>
        <v>10.25</v>
      </c>
      <c r="M357" s="8">
        <f>+VLOOKUP($K357,'20251231_param'!$A$2:$C$244,3)</f>
        <v>10.855773859424142</v>
      </c>
      <c r="N357" s="8">
        <f t="shared" si="53"/>
        <v>0.25332141546156683</v>
      </c>
    </row>
    <row r="358" spans="1:14" x14ac:dyDescent="0.2">
      <c r="A358" s="5">
        <v>45672.833333333336</v>
      </c>
      <c r="B358" s="3">
        <v>14</v>
      </c>
      <c r="C358" s="3"/>
      <c r="D358" s="6">
        <f t="shared" si="45"/>
        <v>2025</v>
      </c>
      <c r="E358" s="6">
        <f t="shared" si="46"/>
        <v>1</v>
      </c>
      <c r="F358" s="6">
        <f t="shared" si="47"/>
        <v>15</v>
      </c>
      <c r="G358" s="6">
        <f t="shared" si="48"/>
        <v>3</v>
      </c>
      <c r="H358" s="6">
        <f t="shared" si="49"/>
        <v>3</v>
      </c>
      <c r="I358" s="6">
        <f t="shared" si="50"/>
        <v>20</v>
      </c>
      <c r="J358" s="6">
        <f t="shared" si="51"/>
        <v>14</v>
      </c>
      <c r="K358" s="9">
        <f t="shared" si="52"/>
        <v>45672</v>
      </c>
      <c r="L358" s="8">
        <f>+VLOOKUP(K358,'20251231_param'!$A$2:$C$244,2)</f>
        <v>10.25</v>
      </c>
      <c r="M358" s="8">
        <f>+VLOOKUP($K358,'20251231_param'!$A$2:$C$244,3)</f>
        <v>10.855773859424142</v>
      </c>
      <c r="N358" s="8">
        <f t="shared" si="53"/>
        <v>0.34543829381122754</v>
      </c>
    </row>
    <row r="359" spans="1:14" x14ac:dyDescent="0.2">
      <c r="A359" s="5">
        <v>45672.875</v>
      </c>
      <c r="B359" s="3">
        <v>11</v>
      </c>
      <c r="C359" s="3"/>
      <c r="D359" s="6">
        <f t="shared" si="45"/>
        <v>2025</v>
      </c>
      <c r="E359" s="6">
        <f t="shared" si="46"/>
        <v>1</v>
      </c>
      <c r="F359" s="6">
        <f t="shared" si="47"/>
        <v>15</v>
      </c>
      <c r="G359" s="6">
        <f t="shared" si="48"/>
        <v>3</v>
      </c>
      <c r="H359" s="6">
        <f t="shared" si="49"/>
        <v>3</v>
      </c>
      <c r="I359" s="6">
        <f t="shared" si="50"/>
        <v>21</v>
      </c>
      <c r="J359" s="6">
        <f t="shared" si="51"/>
        <v>11</v>
      </c>
      <c r="K359" s="9">
        <f t="shared" si="52"/>
        <v>45672</v>
      </c>
      <c r="L359" s="8">
        <f>+VLOOKUP(K359,'20251231_param'!$A$2:$C$244,2)</f>
        <v>10.25</v>
      </c>
      <c r="M359" s="8">
        <f>+VLOOKUP($K359,'20251231_param'!$A$2:$C$244,3)</f>
        <v>10.855773859424142</v>
      </c>
      <c r="N359" s="8">
        <f t="shared" si="53"/>
        <v>6.9087658762245499E-2</v>
      </c>
    </row>
    <row r="360" spans="1:14" x14ac:dyDescent="0.2">
      <c r="A360" s="5">
        <v>45672.916666666664</v>
      </c>
      <c r="B360" s="3">
        <v>3</v>
      </c>
      <c r="C360" s="3"/>
      <c r="D360" s="6">
        <f t="shared" si="45"/>
        <v>2025</v>
      </c>
      <c r="E360" s="6">
        <f t="shared" si="46"/>
        <v>1</v>
      </c>
      <c r="F360" s="6">
        <f t="shared" si="47"/>
        <v>15</v>
      </c>
      <c r="G360" s="6">
        <f t="shared" si="48"/>
        <v>3</v>
      </c>
      <c r="H360" s="6">
        <f t="shared" si="49"/>
        <v>3</v>
      </c>
      <c r="I360" s="6">
        <f t="shared" si="50"/>
        <v>22</v>
      </c>
      <c r="J360" s="6">
        <f t="shared" si="51"/>
        <v>3</v>
      </c>
      <c r="K360" s="9">
        <f t="shared" si="52"/>
        <v>45672</v>
      </c>
      <c r="L360" s="8">
        <f>+VLOOKUP(K360,'20251231_param'!$A$2:$C$244,2)</f>
        <v>10.25</v>
      </c>
      <c r="M360" s="8">
        <f>+VLOOKUP($K360,'20251231_param'!$A$2:$C$244,3)</f>
        <v>10.855773859424142</v>
      </c>
      <c r="N360" s="8">
        <f t="shared" si="53"/>
        <v>-0.66784736803503986</v>
      </c>
    </row>
    <row r="361" spans="1:14" x14ac:dyDescent="0.2">
      <c r="A361" s="5">
        <v>45672.958333333336</v>
      </c>
      <c r="B361" s="3">
        <v>5</v>
      </c>
      <c r="C361" s="3"/>
      <c r="D361" s="6">
        <f t="shared" si="45"/>
        <v>2025</v>
      </c>
      <c r="E361" s="6">
        <f t="shared" si="46"/>
        <v>1</v>
      </c>
      <c r="F361" s="6">
        <f t="shared" si="47"/>
        <v>15</v>
      </c>
      <c r="G361" s="6">
        <f t="shared" si="48"/>
        <v>3</v>
      </c>
      <c r="H361" s="6">
        <f t="shared" si="49"/>
        <v>3</v>
      </c>
      <c r="I361" s="6">
        <f t="shared" si="50"/>
        <v>23</v>
      </c>
      <c r="J361" s="6">
        <f t="shared" si="51"/>
        <v>5</v>
      </c>
      <c r="K361" s="9">
        <f t="shared" si="52"/>
        <v>45672</v>
      </c>
      <c r="L361" s="8">
        <f>+VLOOKUP(K361,'20251231_param'!$A$2:$C$244,2)</f>
        <v>10.25</v>
      </c>
      <c r="M361" s="8">
        <f>+VLOOKUP($K361,'20251231_param'!$A$2:$C$244,3)</f>
        <v>10.855773859424142</v>
      </c>
      <c r="N361" s="8">
        <f t="shared" si="53"/>
        <v>-0.48361361133571851</v>
      </c>
    </row>
    <row r="362" spans="1:14" x14ac:dyDescent="0.2">
      <c r="A362" s="5">
        <v>45673</v>
      </c>
      <c r="B362" s="3">
        <v>0</v>
      </c>
      <c r="C362" s="3"/>
      <c r="D362" s="6">
        <f t="shared" si="45"/>
        <v>2025</v>
      </c>
      <c r="E362" s="6">
        <f t="shared" si="46"/>
        <v>1</v>
      </c>
      <c r="F362" s="6">
        <f t="shared" si="47"/>
        <v>16</v>
      </c>
      <c r="G362" s="6">
        <f t="shared" si="48"/>
        <v>4</v>
      </c>
      <c r="H362" s="6">
        <f t="shared" si="49"/>
        <v>3</v>
      </c>
      <c r="I362" s="6">
        <f t="shared" si="50"/>
        <v>0</v>
      </c>
      <c r="J362" s="6">
        <f t="shared" si="51"/>
        <v>0</v>
      </c>
      <c r="K362" s="9">
        <f t="shared" si="52"/>
        <v>45673</v>
      </c>
      <c r="L362" s="8">
        <f>+VLOOKUP(K362,'20251231_param'!$A$2:$C$244,2)</f>
        <v>11.25</v>
      </c>
      <c r="M362" s="8">
        <f>+VLOOKUP($K362,'20251231_param'!$A$2:$C$244,3)</f>
        <v>11.093476343838496</v>
      </c>
      <c r="N362" s="8">
        <f t="shared" si="53"/>
        <v>-1.0141095226879391</v>
      </c>
    </row>
    <row r="363" spans="1:14" x14ac:dyDescent="0.2">
      <c r="A363" s="5">
        <v>45673.041666666664</v>
      </c>
      <c r="B363" s="3">
        <v>0</v>
      </c>
      <c r="C363" s="3"/>
      <c r="D363" s="6">
        <f t="shared" si="45"/>
        <v>2025</v>
      </c>
      <c r="E363" s="6">
        <f t="shared" si="46"/>
        <v>1</v>
      </c>
      <c r="F363" s="6">
        <f t="shared" si="47"/>
        <v>16</v>
      </c>
      <c r="G363" s="6">
        <f t="shared" si="48"/>
        <v>4</v>
      </c>
      <c r="H363" s="6">
        <f t="shared" si="49"/>
        <v>3</v>
      </c>
      <c r="I363" s="6">
        <f t="shared" si="50"/>
        <v>1</v>
      </c>
      <c r="J363" s="6">
        <f t="shared" si="51"/>
        <v>0</v>
      </c>
      <c r="K363" s="9">
        <f t="shared" si="52"/>
        <v>45673</v>
      </c>
      <c r="L363" s="8">
        <f>+VLOOKUP(K363,'20251231_param'!$A$2:$C$244,2)</f>
        <v>11.25</v>
      </c>
      <c r="M363" s="8">
        <f>+VLOOKUP($K363,'20251231_param'!$A$2:$C$244,3)</f>
        <v>11.093476343838496</v>
      </c>
      <c r="N363" s="8">
        <f t="shared" si="53"/>
        <v>-1.0141095226879391</v>
      </c>
    </row>
    <row r="364" spans="1:14" x14ac:dyDescent="0.2">
      <c r="A364" s="5">
        <v>45673.083333333336</v>
      </c>
      <c r="B364" s="3">
        <v>0</v>
      </c>
      <c r="C364" s="3"/>
      <c r="D364" s="6">
        <f t="shared" si="45"/>
        <v>2025</v>
      </c>
      <c r="E364" s="6">
        <f t="shared" si="46"/>
        <v>1</v>
      </c>
      <c r="F364" s="6">
        <f t="shared" si="47"/>
        <v>16</v>
      </c>
      <c r="G364" s="6">
        <f t="shared" si="48"/>
        <v>4</v>
      </c>
      <c r="H364" s="6">
        <f t="shared" si="49"/>
        <v>3</v>
      </c>
      <c r="I364" s="6">
        <f t="shared" si="50"/>
        <v>2</v>
      </c>
      <c r="J364" s="6">
        <f t="shared" si="51"/>
        <v>0</v>
      </c>
      <c r="K364" s="9">
        <f t="shared" si="52"/>
        <v>45673</v>
      </c>
      <c r="L364" s="8">
        <f>+VLOOKUP(K364,'20251231_param'!$A$2:$C$244,2)</f>
        <v>11.25</v>
      </c>
      <c r="M364" s="8">
        <f>+VLOOKUP($K364,'20251231_param'!$A$2:$C$244,3)</f>
        <v>11.093476343838496</v>
      </c>
      <c r="N364" s="8">
        <f t="shared" si="53"/>
        <v>-1.0141095226879391</v>
      </c>
    </row>
    <row r="365" spans="1:14" x14ac:dyDescent="0.2">
      <c r="A365" s="5">
        <v>45673.125</v>
      </c>
      <c r="B365" s="3">
        <v>0</v>
      </c>
      <c r="C365" s="3"/>
      <c r="D365" s="6">
        <f t="shared" si="45"/>
        <v>2025</v>
      </c>
      <c r="E365" s="6">
        <f t="shared" si="46"/>
        <v>1</v>
      </c>
      <c r="F365" s="6">
        <f t="shared" si="47"/>
        <v>16</v>
      </c>
      <c r="G365" s="6">
        <f t="shared" si="48"/>
        <v>4</v>
      </c>
      <c r="H365" s="6">
        <f t="shared" si="49"/>
        <v>3</v>
      </c>
      <c r="I365" s="6">
        <f t="shared" si="50"/>
        <v>3</v>
      </c>
      <c r="J365" s="6">
        <f t="shared" si="51"/>
        <v>0</v>
      </c>
      <c r="K365" s="9">
        <f t="shared" si="52"/>
        <v>45673</v>
      </c>
      <c r="L365" s="8">
        <f>+VLOOKUP(K365,'20251231_param'!$A$2:$C$244,2)</f>
        <v>11.25</v>
      </c>
      <c r="M365" s="8">
        <f>+VLOOKUP($K365,'20251231_param'!$A$2:$C$244,3)</f>
        <v>11.093476343838496</v>
      </c>
      <c r="N365" s="8">
        <f t="shared" si="53"/>
        <v>-1.0141095226879391</v>
      </c>
    </row>
    <row r="366" spans="1:14" x14ac:dyDescent="0.2">
      <c r="A366" s="5">
        <v>45673.166666666664</v>
      </c>
      <c r="B366" s="3">
        <v>0</v>
      </c>
      <c r="C366" s="3"/>
      <c r="D366" s="6">
        <f t="shared" si="45"/>
        <v>2025</v>
      </c>
      <c r="E366" s="6">
        <f t="shared" si="46"/>
        <v>1</v>
      </c>
      <c r="F366" s="6">
        <f t="shared" si="47"/>
        <v>16</v>
      </c>
      <c r="G366" s="6">
        <f t="shared" si="48"/>
        <v>4</v>
      </c>
      <c r="H366" s="6">
        <f t="shared" si="49"/>
        <v>3</v>
      </c>
      <c r="I366" s="6">
        <f t="shared" si="50"/>
        <v>4</v>
      </c>
      <c r="J366" s="6">
        <f t="shared" si="51"/>
        <v>0</v>
      </c>
      <c r="K366" s="9">
        <f t="shared" si="52"/>
        <v>45673</v>
      </c>
      <c r="L366" s="8">
        <f>+VLOOKUP(K366,'20251231_param'!$A$2:$C$244,2)</f>
        <v>11.25</v>
      </c>
      <c r="M366" s="8">
        <f>+VLOOKUP($K366,'20251231_param'!$A$2:$C$244,3)</f>
        <v>11.093476343838496</v>
      </c>
      <c r="N366" s="8">
        <f t="shared" si="53"/>
        <v>-1.0141095226879391</v>
      </c>
    </row>
    <row r="367" spans="1:14" x14ac:dyDescent="0.2">
      <c r="A367" s="5">
        <v>45673.208333333336</v>
      </c>
      <c r="B367" s="3">
        <v>0</v>
      </c>
      <c r="C367" s="3"/>
      <c r="D367" s="6">
        <f t="shared" si="45"/>
        <v>2025</v>
      </c>
      <c r="E367" s="6">
        <f t="shared" si="46"/>
        <v>1</v>
      </c>
      <c r="F367" s="6">
        <f t="shared" si="47"/>
        <v>16</v>
      </c>
      <c r="G367" s="6">
        <f t="shared" si="48"/>
        <v>4</v>
      </c>
      <c r="H367" s="6">
        <f t="shared" si="49"/>
        <v>3</v>
      </c>
      <c r="I367" s="6">
        <f t="shared" si="50"/>
        <v>5</v>
      </c>
      <c r="J367" s="6">
        <f t="shared" si="51"/>
        <v>0</v>
      </c>
      <c r="K367" s="9">
        <f t="shared" si="52"/>
        <v>45673</v>
      </c>
      <c r="L367" s="8">
        <f>+VLOOKUP(K367,'20251231_param'!$A$2:$C$244,2)</f>
        <v>11.25</v>
      </c>
      <c r="M367" s="8">
        <f>+VLOOKUP($K367,'20251231_param'!$A$2:$C$244,3)</f>
        <v>11.093476343838496</v>
      </c>
      <c r="N367" s="8">
        <f t="shared" si="53"/>
        <v>-1.0141095226879391</v>
      </c>
    </row>
    <row r="368" spans="1:14" x14ac:dyDescent="0.2">
      <c r="A368" s="5">
        <v>45673.25</v>
      </c>
      <c r="B368" s="3">
        <v>0</v>
      </c>
      <c r="C368" s="3"/>
      <c r="D368" s="6">
        <f t="shared" si="45"/>
        <v>2025</v>
      </c>
      <c r="E368" s="6">
        <f t="shared" si="46"/>
        <v>1</v>
      </c>
      <c r="F368" s="6">
        <f t="shared" si="47"/>
        <v>16</v>
      </c>
      <c r="G368" s="6">
        <f t="shared" si="48"/>
        <v>4</v>
      </c>
      <c r="H368" s="6">
        <f t="shared" si="49"/>
        <v>3</v>
      </c>
      <c r="I368" s="6">
        <f t="shared" si="50"/>
        <v>6</v>
      </c>
      <c r="J368" s="6">
        <f t="shared" si="51"/>
        <v>0</v>
      </c>
      <c r="K368" s="9">
        <f t="shared" si="52"/>
        <v>45673</v>
      </c>
      <c r="L368" s="8">
        <f>+VLOOKUP(K368,'20251231_param'!$A$2:$C$244,2)</f>
        <v>11.25</v>
      </c>
      <c r="M368" s="8">
        <f>+VLOOKUP($K368,'20251231_param'!$A$2:$C$244,3)</f>
        <v>11.093476343838496</v>
      </c>
      <c r="N368" s="8">
        <f t="shared" si="53"/>
        <v>-1.0141095226879391</v>
      </c>
    </row>
    <row r="369" spans="1:14" x14ac:dyDescent="0.2">
      <c r="A369" s="5">
        <v>45673.291666666664</v>
      </c>
      <c r="B369" s="3">
        <v>22</v>
      </c>
      <c r="C369" s="3"/>
      <c r="D369" s="6">
        <f t="shared" si="45"/>
        <v>2025</v>
      </c>
      <c r="E369" s="6">
        <f t="shared" si="46"/>
        <v>1</v>
      </c>
      <c r="F369" s="6">
        <f t="shared" si="47"/>
        <v>16</v>
      </c>
      <c r="G369" s="6">
        <f t="shared" si="48"/>
        <v>4</v>
      </c>
      <c r="H369" s="6">
        <f t="shared" si="49"/>
        <v>3</v>
      </c>
      <c r="I369" s="6">
        <f t="shared" si="50"/>
        <v>7</v>
      </c>
      <c r="J369" s="6">
        <f t="shared" si="51"/>
        <v>22</v>
      </c>
      <c r="K369" s="9">
        <f t="shared" si="52"/>
        <v>45673</v>
      </c>
      <c r="L369" s="8">
        <f>+VLOOKUP(K369,'20251231_param'!$A$2:$C$244,2)</f>
        <v>11.25</v>
      </c>
      <c r="M369" s="8">
        <f>+VLOOKUP($K369,'20251231_param'!$A$2:$C$244,3)</f>
        <v>11.093476343838496</v>
      </c>
      <c r="N369" s="8">
        <f t="shared" si="53"/>
        <v>0.96903798834625277</v>
      </c>
    </row>
    <row r="370" spans="1:14" x14ac:dyDescent="0.2">
      <c r="A370" s="5">
        <v>45673.333333333336</v>
      </c>
      <c r="B370" s="3">
        <v>25</v>
      </c>
      <c r="C370" s="3"/>
      <c r="D370" s="6">
        <f t="shared" si="45"/>
        <v>2025</v>
      </c>
      <c r="E370" s="6">
        <f t="shared" si="46"/>
        <v>1</v>
      </c>
      <c r="F370" s="6">
        <f t="shared" si="47"/>
        <v>16</v>
      </c>
      <c r="G370" s="6">
        <f t="shared" si="48"/>
        <v>4</v>
      </c>
      <c r="H370" s="6">
        <f t="shared" si="49"/>
        <v>3</v>
      </c>
      <c r="I370" s="6">
        <f t="shared" si="50"/>
        <v>8</v>
      </c>
      <c r="J370" s="6">
        <f t="shared" si="51"/>
        <v>25</v>
      </c>
      <c r="K370" s="9">
        <f t="shared" si="52"/>
        <v>45673</v>
      </c>
      <c r="L370" s="8">
        <f>+VLOOKUP(K370,'20251231_param'!$A$2:$C$244,2)</f>
        <v>11.25</v>
      </c>
      <c r="M370" s="8">
        <f>+VLOOKUP($K370,'20251231_param'!$A$2:$C$244,3)</f>
        <v>11.093476343838496</v>
      </c>
      <c r="N370" s="8">
        <f t="shared" si="53"/>
        <v>1.23946719439637</v>
      </c>
    </row>
    <row r="371" spans="1:14" x14ac:dyDescent="0.2">
      <c r="A371" s="5">
        <v>45673.375</v>
      </c>
      <c r="B371" s="3">
        <v>20</v>
      </c>
      <c r="C371" s="3"/>
      <c r="D371" s="6">
        <f t="shared" si="45"/>
        <v>2025</v>
      </c>
      <c r="E371" s="6">
        <f t="shared" si="46"/>
        <v>1</v>
      </c>
      <c r="F371" s="6">
        <f t="shared" si="47"/>
        <v>16</v>
      </c>
      <c r="G371" s="6">
        <f t="shared" si="48"/>
        <v>4</v>
      </c>
      <c r="H371" s="6">
        <f t="shared" si="49"/>
        <v>3</v>
      </c>
      <c r="I371" s="6">
        <f t="shared" si="50"/>
        <v>9</v>
      </c>
      <c r="J371" s="6">
        <f t="shared" si="51"/>
        <v>20</v>
      </c>
      <c r="K371" s="9">
        <f t="shared" si="52"/>
        <v>45673</v>
      </c>
      <c r="L371" s="8">
        <f>+VLOOKUP(K371,'20251231_param'!$A$2:$C$244,2)</f>
        <v>11.25</v>
      </c>
      <c r="M371" s="8">
        <f>+VLOOKUP($K371,'20251231_param'!$A$2:$C$244,3)</f>
        <v>11.093476343838496</v>
      </c>
      <c r="N371" s="8">
        <f t="shared" si="53"/>
        <v>0.78875185097950806</v>
      </c>
    </row>
    <row r="372" spans="1:14" x14ac:dyDescent="0.2">
      <c r="A372" s="5">
        <v>45673.416666666664</v>
      </c>
      <c r="B372" s="3">
        <v>29</v>
      </c>
      <c r="C372" s="3"/>
      <c r="D372" s="6">
        <f t="shared" si="45"/>
        <v>2025</v>
      </c>
      <c r="E372" s="6">
        <f t="shared" si="46"/>
        <v>1</v>
      </c>
      <c r="F372" s="6">
        <f t="shared" si="47"/>
        <v>16</v>
      </c>
      <c r="G372" s="6">
        <f t="shared" si="48"/>
        <v>4</v>
      </c>
      <c r="H372" s="6">
        <f t="shared" si="49"/>
        <v>3</v>
      </c>
      <c r="I372" s="6">
        <f t="shared" si="50"/>
        <v>10</v>
      </c>
      <c r="J372" s="6">
        <f t="shared" si="51"/>
        <v>29</v>
      </c>
      <c r="K372" s="9">
        <f t="shared" si="52"/>
        <v>45673</v>
      </c>
      <c r="L372" s="8">
        <f>+VLOOKUP(K372,'20251231_param'!$A$2:$C$244,2)</f>
        <v>11.25</v>
      </c>
      <c r="M372" s="8">
        <f>+VLOOKUP($K372,'20251231_param'!$A$2:$C$244,3)</f>
        <v>11.093476343838496</v>
      </c>
      <c r="N372" s="8">
        <f t="shared" si="53"/>
        <v>1.6000394691298594</v>
      </c>
    </row>
    <row r="373" spans="1:14" x14ac:dyDescent="0.2">
      <c r="A373" s="5">
        <v>45673.458333333336</v>
      </c>
      <c r="B373" s="3">
        <v>11</v>
      </c>
      <c r="C373" s="3"/>
      <c r="D373" s="6">
        <f t="shared" si="45"/>
        <v>2025</v>
      </c>
      <c r="E373" s="6">
        <f t="shared" si="46"/>
        <v>1</v>
      </c>
      <c r="F373" s="6">
        <f t="shared" si="47"/>
        <v>16</v>
      </c>
      <c r="G373" s="6">
        <f t="shared" si="48"/>
        <v>4</v>
      </c>
      <c r="H373" s="6">
        <f t="shared" si="49"/>
        <v>3</v>
      </c>
      <c r="I373" s="6">
        <f t="shared" si="50"/>
        <v>11</v>
      </c>
      <c r="J373" s="6">
        <f t="shared" si="51"/>
        <v>11</v>
      </c>
      <c r="K373" s="9">
        <f t="shared" si="52"/>
        <v>45673</v>
      </c>
      <c r="L373" s="8">
        <f>+VLOOKUP(K373,'20251231_param'!$A$2:$C$244,2)</f>
        <v>11.25</v>
      </c>
      <c r="M373" s="8">
        <f>+VLOOKUP($K373,'20251231_param'!$A$2:$C$244,3)</f>
        <v>11.093476343838496</v>
      </c>
      <c r="N373" s="8">
        <f t="shared" si="53"/>
        <v>-2.2535767170843088E-2</v>
      </c>
    </row>
    <row r="374" spans="1:14" x14ac:dyDescent="0.2">
      <c r="A374" s="5">
        <v>45673.5</v>
      </c>
      <c r="B374" s="3">
        <v>22</v>
      </c>
      <c r="C374" s="3"/>
      <c r="D374" s="6">
        <f t="shared" si="45"/>
        <v>2025</v>
      </c>
      <c r="E374" s="6">
        <f t="shared" si="46"/>
        <v>1</v>
      </c>
      <c r="F374" s="6">
        <f t="shared" si="47"/>
        <v>16</v>
      </c>
      <c r="G374" s="6">
        <f t="shared" si="48"/>
        <v>4</v>
      </c>
      <c r="H374" s="6">
        <f t="shared" si="49"/>
        <v>3</v>
      </c>
      <c r="I374" s="6">
        <f t="shared" si="50"/>
        <v>12</v>
      </c>
      <c r="J374" s="6">
        <f t="shared" si="51"/>
        <v>22</v>
      </c>
      <c r="K374" s="9">
        <f t="shared" si="52"/>
        <v>45673</v>
      </c>
      <c r="L374" s="8">
        <f>+VLOOKUP(K374,'20251231_param'!$A$2:$C$244,2)</f>
        <v>11.25</v>
      </c>
      <c r="M374" s="8">
        <f>+VLOOKUP($K374,'20251231_param'!$A$2:$C$244,3)</f>
        <v>11.093476343838496</v>
      </c>
      <c r="N374" s="8">
        <f t="shared" si="53"/>
        <v>0.96903798834625277</v>
      </c>
    </row>
    <row r="375" spans="1:14" x14ac:dyDescent="0.2">
      <c r="A375" s="5">
        <v>45673.541666666664</v>
      </c>
      <c r="B375" s="3">
        <v>16</v>
      </c>
      <c r="C375" s="3"/>
      <c r="D375" s="6">
        <f t="shared" si="45"/>
        <v>2025</v>
      </c>
      <c r="E375" s="6">
        <f t="shared" si="46"/>
        <v>1</v>
      </c>
      <c r="F375" s="6">
        <f t="shared" si="47"/>
        <v>16</v>
      </c>
      <c r="G375" s="6">
        <f t="shared" si="48"/>
        <v>4</v>
      </c>
      <c r="H375" s="6">
        <f t="shared" si="49"/>
        <v>3</v>
      </c>
      <c r="I375" s="6">
        <f t="shared" si="50"/>
        <v>13</v>
      </c>
      <c r="J375" s="6">
        <f t="shared" si="51"/>
        <v>16</v>
      </c>
      <c r="K375" s="9">
        <f t="shared" si="52"/>
        <v>45673</v>
      </c>
      <c r="L375" s="8">
        <f>+VLOOKUP(K375,'20251231_param'!$A$2:$C$244,2)</f>
        <v>11.25</v>
      </c>
      <c r="M375" s="8">
        <f>+VLOOKUP($K375,'20251231_param'!$A$2:$C$244,3)</f>
        <v>11.093476343838496</v>
      </c>
      <c r="N375" s="8">
        <f t="shared" si="53"/>
        <v>0.42817957624601871</v>
      </c>
    </row>
    <row r="376" spans="1:14" x14ac:dyDescent="0.2">
      <c r="A376" s="5">
        <v>45673.583333333336</v>
      </c>
      <c r="B376" s="3">
        <v>26</v>
      </c>
      <c r="C376" s="3"/>
      <c r="D376" s="6">
        <f t="shared" si="45"/>
        <v>2025</v>
      </c>
      <c r="E376" s="6">
        <f t="shared" si="46"/>
        <v>1</v>
      </c>
      <c r="F376" s="6">
        <f t="shared" si="47"/>
        <v>16</v>
      </c>
      <c r="G376" s="6">
        <f t="shared" si="48"/>
        <v>4</v>
      </c>
      <c r="H376" s="6">
        <f t="shared" si="49"/>
        <v>3</v>
      </c>
      <c r="I376" s="6">
        <f t="shared" si="50"/>
        <v>14</v>
      </c>
      <c r="J376" s="6">
        <f t="shared" si="51"/>
        <v>26</v>
      </c>
      <c r="K376" s="9">
        <f t="shared" si="52"/>
        <v>45673</v>
      </c>
      <c r="L376" s="8">
        <f>+VLOOKUP(K376,'20251231_param'!$A$2:$C$244,2)</f>
        <v>11.25</v>
      </c>
      <c r="M376" s="8">
        <f>+VLOOKUP($K376,'20251231_param'!$A$2:$C$244,3)</f>
        <v>11.093476343838496</v>
      </c>
      <c r="N376" s="8">
        <f t="shared" si="53"/>
        <v>1.3296102630797422</v>
      </c>
    </row>
    <row r="377" spans="1:14" x14ac:dyDescent="0.2">
      <c r="A377" s="5">
        <v>45673.625</v>
      </c>
      <c r="B377" s="3">
        <v>37</v>
      </c>
      <c r="C377" s="3"/>
      <c r="D377" s="6">
        <f t="shared" si="45"/>
        <v>2025</v>
      </c>
      <c r="E377" s="6">
        <f t="shared" si="46"/>
        <v>1</v>
      </c>
      <c r="F377" s="6">
        <f t="shared" si="47"/>
        <v>16</v>
      </c>
      <c r="G377" s="6">
        <f t="shared" si="48"/>
        <v>4</v>
      </c>
      <c r="H377" s="6">
        <f t="shared" si="49"/>
        <v>3</v>
      </c>
      <c r="I377" s="6">
        <f t="shared" si="50"/>
        <v>15</v>
      </c>
      <c r="J377" s="6">
        <f t="shared" si="51"/>
        <v>37</v>
      </c>
      <c r="K377" s="9">
        <f t="shared" si="52"/>
        <v>45673</v>
      </c>
      <c r="L377" s="8">
        <f>+VLOOKUP(K377,'20251231_param'!$A$2:$C$244,2)</f>
        <v>11.25</v>
      </c>
      <c r="M377" s="8">
        <f>+VLOOKUP($K377,'20251231_param'!$A$2:$C$244,3)</f>
        <v>11.093476343838496</v>
      </c>
      <c r="N377" s="8">
        <f t="shared" si="53"/>
        <v>2.321184018596838</v>
      </c>
    </row>
    <row r="378" spans="1:14" x14ac:dyDescent="0.2">
      <c r="A378" s="5">
        <v>45673.666666666664</v>
      </c>
      <c r="B378" s="3">
        <v>11</v>
      </c>
      <c r="C378" s="3"/>
      <c r="D378" s="6">
        <f t="shared" si="45"/>
        <v>2025</v>
      </c>
      <c r="E378" s="6">
        <f t="shared" si="46"/>
        <v>1</v>
      </c>
      <c r="F378" s="6">
        <f t="shared" si="47"/>
        <v>16</v>
      </c>
      <c r="G378" s="6">
        <f t="shared" si="48"/>
        <v>4</v>
      </c>
      <c r="H378" s="6">
        <f t="shared" si="49"/>
        <v>3</v>
      </c>
      <c r="I378" s="6">
        <f t="shared" si="50"/>
        <v>16</v>
      </c>
      <c r="J378" s="6">
        <f t="shared" si="51"/>
        <v>11</v>
      </c>
      <c r="K378" s="9">
        <f t="shared" si="52"/>
        <v>45673</v>
      </c>
      <c r="L378" s="8">
        <f>+VLOOKUP(K378,'20251231_param'!$A$2:$C$244,2)</f>
        <v>11.25</v>
      </c>
      <c r="M378" s="8">
        <f>+VLOOKUP($K378,'20251231_param'!$A$2:$C$244,3)</f>
        <v>11.093476343838496</v>
      </c>
      <c r="N378" s="8">
        <f t="shared" si="53"/>
        <v>-2.2535767170843088E-2</v>
      </c>
    </row>
    <row r="379" spans="1:14" x14ac:dyDescent="0.2">
      <c r="A379" s="5">
        <v>45673.708333333336</v>
      </c>
      <c r="B379" s="3">
        <v>8</v>
      </c>
      <c r="C379" s="3"/>
      <c r="D379" s="6">
        <f t="shared" si="45"/>
        <v>2025</v>
      </c>
      <c r="E379" s="6">
        <f t="shared" si="46"/>
        <v>1</v>
      </c>
      <c r="F379" s="6">
        <f t="shared" si="47"/>
        <v>16</v>
      </c>
      <c r="G379" s="6">
        <f t="shared" si="48"/>
        <v>4</v>
      </c>
      <c r="H379" s="6">
        <f t="shared" si="49"/>
        <v>3</v>
      </c>
      <c r="I379" s="6">
        <f t="shared" si="50"/>
        <v>17</v>
      </c>
      <c r="J379" s="6">
        <f t="shared" si="51"/>
        <v>8</v>
      </c>
      <c r="K379" s="9">
        <f t="shared" si="52"/>
        <v>45673</v>
      </c>
      <c r="L379" s="8">
        <f>+VLOOKUP(K379,'20251231_param'!$A$2:$C$244,2)</f>
        <v>11.25</v>
      </c>
      <c r="M379" s="8">
        <f>+VLOOKUP($K379,'20251231_param'!$A$2:$C$244,3)</f>
        <v>11.093476343838496</v>
      </c>
      <c r="N379" s="8">
        <f t="shared" si="53"/>
        <v>-0.29296497322096016</v>
      </c>
    </row>
    <row r="380" spans="1:14" x14ac:dyDescent="0.2">
      <c r="A380" s="5">
        <v>45673.75</v>
      </c>
      <c r="B380" s="3">
        <v>9</v>
      </c>
      <c r="C380" s="3"/>
      <c r="D380" s="6">
        <f t="shared" si="45"/>
        <v>2025</v>
      </c>
      <c r="E380" s="6">
        <f t="shared" si="46"/>
        <v>1</v>
      </c>
      <c r="F380" s="6">
        <f t="shared" si="47"/>
        <v>16</v>
      </c>
      <c r="G380" s="6">
        <f t="shared" si="48"/>
        <v>4</v>
      </c>
      <c r="H380" s="6">
        <f t="shared" si="49"/>
        <v>3</v>
      </c>
      <c r="I380" s="6">
        <f t="shared" si="50"/>
        <v>18</v>
      </c>
      <c r="J380" s="6">
        <f t="shared" si="51"/>
        <v>9</v>
      </c>
      <c r="K380" s="9">
        <f t="shared" si="52"/>
        <v>45673</v>
      </c>
      <c r="L380" s="8">
        <f>+VLOOKUP(K380,'20251231_param'!$A$2:$C$244,2)</f>
        <v>11.25</v>
      </c>
      <c r="M380" s="8">
        <f>+VLOOKUP($K380,'20251231_param'!$A$2:$C$244,3)</f>
        <v>11.093476343838496</v>
      </c>
      <c r="N380" s="8">
        <f t="shared" si="53"/>
        <v>-0.2028219045375878</v>
      </c>
    </row>
    <row r="381" spans="1:14" x14ac:dyDescent="0.2">
      <c r="A381" s="5">
        <v>45673.791666666664</v>
      </c>
      <c r="B381" s="3">
        <v>5</v>
      </c>
      <c r="C381" s="3"/>
      <c r="D381" s="6">
        <f t="shared" si="45"/>
        <v>2025</v>
      </c>
      <c r="E381" s="6">
        <f t="shared" si="46"/>
        <v>1</v>
      </c>
      <c r="F381" s="6">
        <f t="shared" si="47"/>
        <v>16</v>
      </c>
      <c r="G381" s="6">
        <f t="shared" si="48"/>
        <v>4</v>
      </c>
      <c r="H381" s="6">
        <f t="shared" si="49"/>
        <v>3</v>
      </c>
      <c r="I381" s="6">
        <f t="shared" si="50"/>
        <v>19</v>
      </c>
      <c r="J381" s="6">
        <f t="shared" si="51"/>
        <v>5</v>
      </c>
      <c r="K381" s="9">
        <f t="shared" si="52"/>
        <v>45673</v>
      </c>
      <c r="L381" s="8">
        <f>+VLOOKUP(K381,'20251231_param'!$A$2:$C$244,2)</f>
        <v>11.25</v>
      </c>
      <c r="M381" s="8">
        <f>+VLOOKUP($K381,'20251231_param'!$A$2:$C$244,3)</f>
        <v>11.093476343838496</v>
      </c>
      <c r="N381" s="8">
        <f t="shared" si="53"/>
        <v>-0.56339417927107727</v>
      </c>
    </row>
    <row r="382" spans="1:14" x14ac:dyDescent="0.2">
      <c r="A382" s="5">
        <v>45673.833333333336</v>
      </c>
      <c r="B382" s="3">
        <v>12</v>
      </c>
      <c r="C382" s="3"/>
      <c r="D382" s="6">
        <f t="shared" si="45"/>
        <v>2025</v>
      </c>
      <c r="E382" s="6">
        <f t="shared" si="46"/>
        <v>1</v>
      </c>
      <c r="F382" s="6">
        <f t="shared" si="47"/>
        <v>16</v>
      </c>
      <c r="G382" s="6">
        <f t="shared" si="48"/>
        <v>4</v>
      </c>
      <c r="H382" s="6">
        <f t="shared" si="49"/>
        <v>3</v>
      </c>
      <c r="I382" s="6">
        <f t="shared" si="50"/>
        <v>20</v>
      </c>
      <c r="J382" s="6">
        <f t="shared" si="51"/>
        <v>12</v>
      </c>
      <c r="K382" s="9">
        <f t="shared" si="52"/>
        <v>45673</v>
      </c>
      <c r="L382" s="8">
        <f>+VLOOKUP(K382,'20251231_param'!$A$2:$C$244,2)</f>
        <v>11.25</v>
      </c>
      <c r="M382" s="8">
        <f>+VLOOKUP($K382,'20251231_param'!$A$2:$C$244,3)</f>
        <v>11.093476343838496</v>
      </c>
      <c r="N382" s="8">
        <f t="shared" si="53"/>
        <v>6.7607301512529264E-2</v>
      </c>
    </row>
    <row r="383" spans="1:14" x14ac:dyDescent="0.2">
      <c r="A383" s="5">
        <v>45673.875</v>
      </c>
      <c r="B383" s="3">
        <v>13</v>
      </c>
      <c r="C383" s="3"/>
      <c r="D383" s="6">
        <f t="shared" si="45"/>
        <v>2025</v>
      </c>
      <c r="E383" s="6">
        <f t="shared" si="46"/>
        <v>1</v>
      </c>
      <c r="F383" s="6">
        <f t="shared" si="47"/>
        <v>16</v>
      </c>
      <c r="G383" s="6">
        <f t="shared" si="48"/>
        <v>4</v>
      </c>
      <c r="H383" s="6">
        <f t="shared" si="49"/>
        <v>3</v>
      </c>
      <c r="I383" s="6">
        <f t="shared" si="50"/>
        <v>21</v>
      </c>
      <c r="J383" s="6">
        <f t="shared" si="51"/>
        <v>13</v>
      </c>
      <c r="K383" s="9">
        <f t="shared" si="52"/>
        <v>45673</v>
      </c>
      <c r="L383" s="8">
        <f>+VLOOKUP(K383,'20251231_param'!$A$2:$C$244,2)</f>
        <v>11.25</v>
      </c>
      <c r="M383" s="8">
        <f>+VLOOKUP($K383,'20251231_param'!$A$2:$C$244,3)</f>
        <v>11.093476343838496</v>
      </c>
      <c r="N383" s="8">
        <f t="shared" si="53"/>
        <v>0.15775037019590163</v>
      </c>
    </row>
    <row r="384" spans="1:14" x14ac:dyDescent="0.2">
      <c r="A384" s="5">
        <v>45673.916666666664</v>
      </c>
      <c r="B384" s="3">
        <v>2</v>
      </c>
      <c r="C384" s="3"/>
      <c r="D384" s="6">
        <f t="shared" si="45"/>
        <v>2025</v>
      </c>
      <c r="E384" s="6">
        <f t="shared" si="46"/>
        <v>1</v>
      </c>
      <c r="F384" s="6">
        <f t="shared" si="47"/>
        <v>16</v>
      </c>
      <c r="G384" s="6">
        <f t="shared" si="48"/>
        <v>4</v>
      </c>
      <c r="H384" s="6">
        <f t="shared" si="49"/>
        <v>3</v>
      </c>
      <c r="I384" s="6">
        <f t="shared" si="50"/>
        <v>22</v>
      </c>
      <c r="J384" s="6">
        <f t="shared" si="51"/>
        <v>2</v>
      </c>
      <c r="K384" s="9">
        <f t="shared" si="52"/>
        <v>45673</v>
      </c>
      <c r="L384" s="8">
        <f>+VLOOKUP(K384,'20251231_param'!$A$2:$C$244,2)</f>
        <v>11.25</v>
      </c>
      <c r="M384" s="8">
        <f>+VLOOKUP($K384,'20251231_param'!$A$2:$C$244,3)</f>
        <v>11.093476343838496</v>
      </c>
      <c r="N384" s="8">
        <f t="shared" si="53"/>
        <v>-0.83382338532119427</v>
      </c>
    </row>
    <row r="385" spans="1:14" x14ac:dyDescent="0.2">
      <c r="A385" s="5">
        <v>45673.958333333336</v>
      </c>
      <c r="B385" s="3">
        <v>2</v>
      </c>
      <c r="C385" s="3"/>
      <c r="D385" s="6">
        <f t="shared" si="45"/>
        <v>2025</v>
      </c>
      <c r="E385" s="6">
        <f t="shared" si="46"/>
        <v>1</v>
      </c>
      <c r="F385" s="6">
        <f t="shared" si="47"/>
        <v>16</v>
      </c>
      <c r="G385" s="6">
        <f t="shared" si="48"/>
        <v>4</v>
      </c>
      <c r="H385" s="6">
        <f t="shared" si="49"/>
        <v>3</v>
      </c>
      <c r="I385" s="6">
        <f t="shared" si="50"/>
        <v>23</v>
      </c>
      <c r="J385" s="6">
        <f t="shared" si="51"/>
        <v>2</v>
      </c>
      <c r="K385" s="9">
        <f t="shared" si="52"/>
        <v>45673</v>
      </c>
      <c r="L385" s="8">
        <f>+VLOOKUP(K385,'20251231_param'!$A$2:$C$244,2)</f>
        <v>11.25</v>
      </c>
      <c r="M385" s="8">
        <f>+VLOOKUP($K385,'20251231_param'!$A$2:$C$244,3)</f>
        <v>11.093476343838496</v>
      </c>
      <c r="N385" s="8">
        <f t="shared" si="53"/>
        <v>-0.83382338532119427</v>
      </c>
    </row>
    <row r="386" spans="1:14" x14ac:dyDescent="0.2">
      <c r="A386" s="5">
        <v>45674</v>
      </c>
      <c r="B386" s="3">
        <v>0</v>
      </c>
      <c r="C386" s="3"/>
      <c r="D386" s="6">
        <f t="shared" si="45"/>
        <v>2025</v>
      </c>
      <c r="E386" s="6">
        <f t="shared" si="46"/>
        <v>1</v>
      </c>
      <c r="F386" s="6">
        <f t="shared" si="47"/>
        <v>17</v>
      </c>
      <c r="G386" s="6">
        <f t="shared" si="48"/>
        <v>5</v>
      </c>
      <c r="H386" s="6">
        <f t="shared" si="49"/>
        <v>3</v>
      </c>
      <c r="I386" s="6">
        <f t="shared" si="50"/>
        <v>0</v>
      </c>
      <c r="J386" s="6">
        <f t="shared" si="51"/>
        <v>0</v>
      </c>
      <c r="K386" s="9">
        <f t="shared" si="52"/>
        <v>45674</v>
      </c>
      <c r="L386" s="8">
        <f>+VLOOKUP(K386,'20251231_param'!$A$2:$C$244,2)</f>
        <v>13.166666666666666</v>
      </c>
      <c r="M386" s="8">
        <f>+VLOOKUP($K386,'20251231_param'!$A$2:$C$244,3)</f>
        <v>12.013277678456872</v>
      </c>
      <c r="N386" s="8">
        <f t="shared" si="53"/>
        <v>-1.0960095170594566</v>
      </c>
    </row>
    <row r="387" spans="1:14" x14ac:dyDescent="0.2">
      <c r="A387" s="5">
        <v>45674.041666666664</v>
      </c>
      <c r="B387" s="3">
        <v>1</v>
      </c>
      <c r="C387" s="3"/>
      <c r="D387" s="6">
        <f t="shared" ref="D387:D450" si="54">+YEAR(A387)</f>
        <v>2025</v>
      </c>
      <c r="E387" s="6">
        <f t="shared" ref="E387:E450" si="55">+MONTH(A387)</f>
        <v>1</v>
      </c>
      <c r="F387" s="6">
        <f t="shared" ref="F387:F450" si="56">+DAY(A387)</f>
        <v>17</v>
      </c>
      <c r="G387" s="6">
        <f t="shared" ref="G387:G450" si="57">+WEEKDAY(A387,2)</f>
        <v>5</v>
      </c>
      <c r="H387" s="6">
        <f t="shared" ref="H387:H450" si="58">+WEEKNUM(A387,21)</f>
        <v>3</v>
      </c>
      <c r="I387" s="6">
        <f t="shared" ref="I387:I450" si="59">+HOUR(A387)</f>
        <v>1</v>
      </c>
      <c r="J387" s="6">
        <f t="shared" ref="J387:J450" si="60">+B387</f>
        <v>1</v>
      </c>
      <c r="K387" s="9">
        <f t="shared" ref="K387:K450" si="61">DATE(D387,E387,F387)</f>
        <v>45674</v>
      </c>
      <c r="L387" s="8">
        <f>+VLOOKUP(K387,'20251231_param'!$A$2:$C$244,2)</f>
        <v>13.166666666666666</v>
      </c>
      <c r="M387" s="8">
        <f>+VLOOKUP($K387,'20251231_param'!$A$2:$C$244,3)</f>
        <v>12.013277678456872</v>
      </c>
      <c r="N387" s="8">
        <f t="shared" ref="N387:N450" si="62">+(J387-L387)/M387</f>
        <v>-1.0127682879157005</v>
      </c>
    </row>
    <row r="388" spans="1:14" x14ac:dyDescent="0.2">
      <c r="A388" s="5">
        <v>45674.083333333336</v>
      </c>
      <c r="B388" s="3">
        <v>1</v>
      </c>
      <c r="C388" s="3"/>
      <c r="D388" s="6">
        <f t="shared" si="54"/>
        <v>2025</v>
      </c>
      <c r="E388" s="6">
        <f t="shared" si="55"/>
        <v>1</v>
      </c>
      <c r="F388" s="6">
        <f t="shared" si="56"/>
        <v>17</v>
      </c>
      <c r="G388" s="6">
        <f t="shared" si="57"/>
        <v>5</v>
      </c>
      <c r="H388" s="6">
        <f t="shared" si="58"/>
        <v>3</v>
      </c>
      <c r="I388" s="6">
        <f t="shared" si="59"/>
        <v>2</v>
      </c>
      <c r="J388" s="6">
        <f t="shared" si="60"/>
        <v>1</v>
      </c>
      <c r="K388" s="9">
        <f t="shared" si="61"/>
        <v>45674</v>
      </c>
      <c r="L388" s="8">
        <f>+VLOOKUP(K388,'20251231_param'!$A$2:$C$244,2)</f>
        <v>13.166666666666666</v>
      </c>
      <c r="M388" s="8">
        <f>+VLOOKUP($K388,'20251231_param'!$A$2:$C$244,3)</f>
        <v>12.013277678456872</v>
      </c>
      <c r="N388" s="8">
        <f t="shared" si="62"/>
        <v>-1.0127682879157005</v>
      </c>
    </row>
    <row r="389" spans="1:14" x14ac:dyDescent="0.2">
      <c r="A389" s="5">
        <v>45674.125</v>
      </c>
      <c r="B389" s="3">
        <v>2</v>
      </c>
      <c r="C389" s="3"/>
      <c r="D389" s="6">
        <f t="shared" si="54"/>
        <v>2025</v>
      </c>
      <c r="E389" s="6">
        <f t="shared" si="55"/>
        <v>1</v>
      </c>
      <c r="F389" s="6">
        <f t="shared" si="56"/>
        <v>17</v>
      </c>
      <c r="G389" s="6">
        <f t="shared" si="57"/>
        <v>5</v>
      </c>
      <c r="H389" s="6">
        <f t="shared" si="58"/>
        <v>3</v>
      </c>
      <c r="I389" s="6">
        <f t="shared" si="59"/>
        <v>3</v>
      </c>
      <c r="J389" s="6">
        <f t="shared" si="60"/>
        <v>2</v>
      </c>
      <c r="K389" s="9">
        <f t="shared" si="61"/>
        <v>45674</v>
      </c>
      <c r="L389" s="8">
        <f>+VLOOKUP(K389,'20251231_param'!$A$2:$C$244,2)</f>
        <v>13.166666666666666</v>
      </c>
      <c r="M389" s="8">
        <f>+VLOOKUP($K389,'20251231_param'!$A$2:$C$244,3)</f>
        <v>12.013277678456872</v>
      </c>
      <c r="N389" s="8">
        <f t="shared" si="62"/>
        <v>-0.92952705877194419</v>
      </c>
    </row>
    <row r="390" spans="1:14" x14ac:dyDescent="0.2">
      <c r="A390" s="5">
        <v>45674.166666666664</v>
      </c>
      <c r="B390" s="3">
        <v>2</v>
      </c>
      <c r="C390" s="3"/>
      <c r="D390" s="6">
        <f t="shared" si="54"/>
        <v>2025</v>
      </c>
      <c r="E390" s="6">
        <f t="shared" si="55"/>
        <v>1</v>
      </c>
      <c r="F390" s="6">
        <f t="shared" si="56"/>
        <v>17</v>
      </c>
      <c r="G390" s="6">
        <f t="shared" si="57"/>
        <v>5</v>
      </c>
      <c r="H390" s="6">
        <f t="shared" si="58"/>
        <v>3</v>
      </c>
      <c r="I390" s="6">
        <f t="shared" si="59"/>
        <v>4</v>
      </c>
      <c r="J390" s="6">
        <f t="shared" si="60"/>
        <v>2</v>
      </c>
      <c r="K390" s="9">
        <f t="shared" si="61"/>
        <v>45674</v>
      </c>
      <c r="L390" s="8">
        <f>+VLOOKUP(K390,'20251231_param'!$A$2:$C$244,2)</f>
        <v>13.166666666666666</v>
      </c>
      <c r="M390" s="8">
        <f>+VLOOKUP($K390,'20251231_param'!$A$2:$C$244,3)</f>
        <v>12.013277678456872</v>
      </c>
      <c r="N390" s="8">
        <f t="shared" si="62"/>
        <v>-0.92952705877194419</v>
      </c>
    </row>
    <row r="391" spans="1:14" x14ac:dyDescent="0.2">
      <c r="A391" s="5">
        <v>45674.208333333336</v>
      </c>
      <c r="B391" s="3">
        <v>0</v>
      </c>
      <c r="C391" s="3"/>
      <c r="D391" s="6">
        <f t="shared" si="54"/>
        <v>2025</v>
      </c>
      <c r="E391" s="6">
        <f t="shared" si="55"/>
        <v>1</v>
      </c>
      <c r="F391" s="6">
        <f t="shared" si="56"/>
        <v>17</v>
      </c>
      <c r="G391" s="6">
        <f t="shared" si="57"/>
        <v>5</v>
      </c>
      <c r="H391" s="6">
        <f t="shared" si="58"/>
        <v>3</v>
      </c>
      <c r="I391" s="6">
        <f t="shared" si="59"/>
        <v>5</v>
      </c>
      <c r="J391" s="6">
        <f t="shared" si="60"/>
        <v>0</v>
      </c>
      <c r="K391" s="9">
        <f t="shared" si="61"/>
        <v>45674</v>
      </c>
      <c r="L391" s="8">
        <f>+VLOOKUP(K391,'20251231_param'!$A$2:$C$244,2)</f>
        <v>13.166666666666666</v>
      </c>
      <c r="M391" s="8">
        <f>+VLOOKUP($K391,'20251231_param'!$A$2:$C$244,3)</f>
        <v>12.013277678456872</v>
      </c>
      <c r="N391" s="8">
        <f t="shared" si="62"/>
        <v>-1.0960095170594566</v>
      </c>
    </row>
    <row r="392" spans="1:14" x14ac:dyDescent="0.2">
      <c r="A392" s="5">
        <v>45674.25</v>
      </c>
      <c r="B392" s="3">
        <v>1</v>
      </c>
      <c r="C392" s="3"/>
      <c r="D392" s="6">
        <f t="shared" si="54"/>
        <v>2025</v>
      </c>
      <c r="E392" s="6">
        <f t="shared" si="55"/>
        <v>1</v>
      </c>
      <c r="F392" s="6">
        <f t="shared" si="56"/>
        <v>17</v>
      </c>
      <c r="G392" s="6">
        <f t="shared" si="57"/>
        <v>5</v>
      </c>
      <c r="H392" s="6">
        <f t="shared" si="58"/>
        <v>3</v>
      </c>
      <c r="I392" s="6">
        <f t="shared" si="59"/>
        <v>6</v>
      </c>
      <c r="J392" s="6">
        <f t="shared" si="60"/>
        <v>1</v>
      </c>
      <c r="K392" s="9">
        <f t="shared" si="61"/>
        <v>45674</v>
      </c>
      <c r="L392" s="8">
        <f>+VLOOKUP(K392,'20251231_param'!$A$2:$C$244,2)</f>
        <v>13.166666666666666</v>
      </c>
      <c r="M392" s="8">
        <f>+VLOOKUP($K392,'20251231_param'!$A$2:$C$244,3)</f>
        <v>12.013277678456872</v>
      </c>
      <c r="N392" s="8">
        <f t="shared" si="62"/>
        <v>-1.0127682879157005</v>
      </c>
    </row>
    <row r="393" spans="1:14" x14ac:dyDescent="0.2">
      <c r="A393" s="5">
        <v>45674.291666666664</v>
      </c>
      <c r="B393" s="3">
        <v>10</v>
      </c>
      <c r="C393" s="3"/>
      <c r="D393" s="6">
        <f t="shared" si="54"/>
        <v>2025</v>
      </c>
      <c r="E393" s="6">
        <f t="shared" si="55"/>
        <v>1</v>
      </c>
      <c r="F393" s="6">
        <f t="shared" si="56"/>
        <v>17</v>
      </c>
      <c r="G393" s="6">
        <f t="shared" si="57"/>
        <v>5</v>
      </c>
      <c r="H393" s="6">
        <f t="shared" si="58"/>
        <v>3</v>
      </c>
      <c r="I393" s="6">
        <f t="shared" si="59"/>
        <v>7</v>
      </c>
      <c r="J393" s="6">
        <f t="shared" si="60"/>
        <v>10</v>
      </c>
      <c r="K393" s="9">
        <f t="shared" si="61"/>
        <v>45674</v>
      </c>
      <c r="L393" s="8">
        <f>+VLOOKUP(K393,'20251231_param'!$A$2:$C$244,2)</f>
        <v>13.166666666666666</v>
      </c>
      <c r="M393" s="8">
        <f>+VLOOKUP($K393,'20251231_param'!$A$2:$C$244,3)</f>
        <v>12.013277678456872</v>
      </c>
      <c r="N393" s="8">
        <f t="shared" si="62"/>
        <v>-0.26359722562189458</v>
      </c>
    </row>
    <row r="394" spans="1:14" x14ac:dyDescent="0.2">
      <c r="A394" s="5">
        <v>45674.333333333336</v>
      </c>
      <c r="B394" s="3">
        <v>6</v>
      </c>
      <c r="C394" s="3"/>
      <c r="D394" s="6">
        <f t="shared" si="54"/>
        <v>2025</v>
      </c>
      <c r="E394" s="6">
        <f t="shared" si="55"/>
        <v>1</v>
      </c>
      <c r="F394" s="6">
        <f t="shared" si="56"/>
        <v>17</v>
      </c>
      <c r="G394" s="6">
        <f t="shared" si="57"/>
        <v>5</v>
      </c>
      <c r="H394" s="6">
        <f t="shared" si="58"/>
        <v>3</v>
      </c>
      <c r="I394" s="6">
        <f t="shared" si="59"/>
        <v>8</v>
      </c>
      <c r="J394" s="6">
        <f t="shared" si="60"/>
        <v>6</v>
      </c>
      <c r="K394" s="9">
        <f t="shared" si="61"/>
        <v>45674</v>
      </c>
      <c r="L394" s="8">
        <f>+VLOOKUP(K394,'20251231_param'!$A$2:$C$244,2)</f>
        <v>13.166666666666666</v>
      </c>
      <c r="M394" s="8">
        <f>+VLOOKUP($K394,'20251231_param'!$A$2:$C$244,3)</f>
        <v>12.013277678456872</v>
      </c>
      <c r="N394" s="8">
        <f t="shared" si="62"/>
        <v>-0.59656214219691939</v>
      </c>
    </row>
    <row r="395" spans="1:14" x14ac:dyDescent="0.2">
      <c r="A395" s="5">
        <v>45674.375</v>
      </c>
      <c r="B395" s="3">
        <v>13</v>
      </c>
      <c r="C395" s="3"/>
      <c r="D395" s="6">
        <f t="shared" si="54"/>
        <v>2025</v>
      </c>
      <c r="E395" s="6">
        <f t="shared" si="55"/>
        <v>1</v>
      </c>
      <c r="F395" s="6">
        <f t="shared" si="56"/>
        <v>17</v>
      </c>
      <c r="G395" s="6">
        <f t="shared" si="57"/>
        <v>5</v>
      </c>
      <c r="H395" s="6">
        <f t="shared" si="58"/>
        <v>3</v>
      </c>
      <c r="I395" s="6">
        <f t="shared" si="59"/>
        <v>9</v>
      </c>
      <c r="J395" s="6">
        <f t="shared" si="60"/>
        <v>13</v>
      </c>
      <c r="K395" s="9">
        <f t="shared" si="61"/>
        <v>45674</v>
      </c>
      <c r="L395" s="8">
        <f>+VLOOKUP(K395,'20251231_param'!$A$2:$C$244,2)</f>
        <v>13.166666666666666</v>
      </c>
      <c r="M395" s="8">
        <f>+VLOOKUP($K395,'20251231_param'!$A$2:$C$244,3)</f>
        <v>12.013277678456872</v>
      </c>
      <c r="N395" s="8">
        <f t="shared" si="62"/>
        <v>-1.3873538190625985E-2</v>
      </c>
    </row>
    <row r="396" spans="1:14" x14ac:dyDescent="0.2">
      <c r="A396" s="5">
        <v>45674.416666666664</v>
      </c>
      <c r="B396" s="3">
        <v>10</v>
      </c>
      <c r="C396" s="3"/>
      <c r="D396" s="6">
        <f t="shared" si="54"/>
        <v>2025</v>
      </c>
      <c r="E396" s="6">
        <f t="shared" si="55"/>
        <v>1</v>
      </c>
      <c r="F396" s="6">
        <f t="shared" si="56"/>
        <v>17</v>
      </c>
      <c r="G396" s="6">
        <f t="shared" si="57"/>
        <v>5</v>
      </c>
      <c r="H396" s="6">
        <f t="shared" si="58"/>
        <v>3</v>
      </c>
      <c r="I396" s="6">
        <f t="shared" si="59"/>
        <v>10</v>
      </c>
      <c r="J396" s="6">
        <f t="shared" si="60"/>
        <v>10</v>
      </c>
      <c r="K396" s="9">
        <f t="shared" si="61"/>
        <v>45674</v>
      </c>
      <c r="L396" s="8">
        <f>+VLOOKUP(K396,'20251231_param'!$A$2:$C$244,2)</f>
        <v>13.166666666666666</v>
      </c>
      <c r="M396" s="8">
        <f>+VLOOKUP($K396,'20251231_param'!$A$2:$C$244,3)</f>
        <v>12.013277678456872</v>
      </c>
      <c r="N396" s="8">
        <f t="shared" si="62"/>
        <v>-0.26359722562189458</v>
      </c>
    </row>
    <row r="397" spans="1:14" x14ac:dyDescent="0.2">
      <c r="A397" s="5">
        <v>45674.458333333336</v>
      </c>
      <c r="B397" s="3">
        <v>18</v>
      </c>
      <c r="C397" s="3"/>
      <c r="D397" s="6">
        <f t="shared" si="54"/>
        <v>2025</v>
      </c>
      <c r="E397" s="6">
        <f t="shared" si="55"/>
        <v>1</v>
      </c>
      <c r="F397" s="6">
        <f t="shared" si="56"/>
        <v>17</v>
      </c>
      <c r="G397" s="6">
        <f t="shared" si="57"/>
        <v>5</v>
      </c>
      <c r="H397" s="6">
        <f t="shared" si="58"/>
        <v>3</v>
      </c>
      <c r="I397" s="6">
        <f t="shared" si="59"/>
        <v>11</v>
      </c>
      <c r="J397" s="6">
        <f t="shared" si="60"/>
        <v>18</v>
      </c>
      <c r="K397" s="9">
        <f t="shared" si="61"/>
        <v>45674</v>
      </c>
      <c r="L397" s="8">
        <f>+VLOOKUP(K397,'20251231_param'!$A$2:$C$244,2)</f>
        <v>13.166666666666666</v>
      </c>
      <c r="M397" s="8">
        <f>+VLOOKUP($K397,'20251231_param'!$A$2:$C$244,3)</f>
        <v>12.013277678456872</v>
      </c>
      <c r="N397" s="8">
        <f t="shared" si="62"/>
        <v>0.40233260752815503</v>
      </c>
    </row>
    <row r="398" spans="1:14" x14ac:dyDescent="0.2">
      <c r="A398" s="5">
        <v>45674.5</v>
      </c>
      <c r="B398" s="3">
        <v>18</v>
      </c>
      <c r="C398" s="3"/>
      <c r="D398" s="6">
        <f t="shared" si="54"/>
        <v>2025</v>
      </c>
      <c r="E398" s="6">
        <f t="shared" si="55"/>
        <v>1</v>
      </c>
      <c r="F398" s="6">
        <f t="shared" si="56"/>
        <v>17</v>
      </c>
      <c r="G398" s="6">
        <f t="shared" si="57"/>
        <v>5</v>
      </c>
      <c r="H398" s="6">
        <f t="shared" si="58"/>
        <v>3</v>
      </c>
      <c r="I398" s="6">
        <f t="shared" si="59"/>
        <v>12</v>
      </c>
      <c r="J398" s="6">
        <f t="shared" si="60"/>
        <v>18</v>
      </c>
      <c r="K398" s="9">
        <f t="shared" si="61"/>
        <v>45674</v>
      </c>
      <c r="L398" s="8">
        <f>+VLOOKUP(K398,'20251231_param'!$A$2:$C$244,2)</f>
        <v>13.166666666666666</v>
      </c>
      <c r="M398" s="8">
        <f>+VLOOKUP($K398,'20251231_param'!$A$2:$C$244,3)</f>
        <v>12.013277678456872</v>
      </c>
      <c r="N398" s="8">
        <f t="shared" si="62"/>
        <v>0.40233260752815503</v>
      </c>
    </row>
    <row r="399" spans="1:14" x14ac:dyDescent="0.2">
      <c r="A399" s="5">
        <v>45674.541666666664</v>
      </c>
      <c r="B399" s="3">
        <v>10</v>
      </c>
      <c r="C399" s="3"/>
      <c r="D399" s="6">
        <f t="shared" si="54"/>
        <v>2025</v>
      </c>
      <c r="E399" s="6">
        <f t="shared" si="55"/>
        <v>1</v>
      </c>
      <c r="F399" s="6">
        <f t="shared" si="56"/>
        <v>17</v>
      </c>
      <c r="G399" s="6">
        <f t="shared" si="57"/>
        <v>5</v>
      </c>
      <c r="H399" s="6">
        <f t="shared" si="58"/>
        <v>3</v>
      </c>
      <c r="I399" s="6">
        <f t="shared" si="59"/>
        <v>13</v>
      </c>
      <c r="J399" s="6">
        <f t="shared" si="60"/>
        <v>10</v>
      </c>
      <c r="K399" s="9">
        <f t="shared" si="61"/>
        <v>45674</v>
      </c>
      <c r="L399" s="8">
        <f>+VLOOKUP(K399,'20251231_param'!$A$2:$C$244,2)</f>
        <v>13.166666666666666</v>
      </c>
      <c r="M399" s="8">
        <f>+VLOOKUP($K399,'20251231_param'!$A$2:$C$244,3)</f>
        <v>12.013277678456872</v>
      </c>
      <c r="N399" s="8">
        <f t="shared" si="62"/>
        <v>-0.26359722562189458</v>
      </c>
    </row>
    <row r="400" spans="1:14" x14ac:dyDescent="0.2">
      <c r="A400" s="5">
        <v>45674.583333333336</v>
      </c>
      <c r="B400" s="3">
        <v>32</v>
      </c>
      <c r="C400" s="3"/>
      <c r="D400" s="6">
        <f t="shared" si="54"/>
        <v>2025</v>
      </c>
      <c r="E400" s="6">
        <f t="shared" si="55"/>
        <v>1</v>
      </c>
      <c r="F400" s="6">
        <f t="shared" si="56"/>
        <v>17</v>
      </c>
      <c r="G400" s="6">
        <f t="shared" si="57"/>
        <v>5</v>
      </c>
      <c r="H400" s="6">
        <f t="shared" si="58"/>
        <v>3</v>
      </c>
      <c r="I400" s="6">
        <f t="shared" si="59"/>
        <v>14</v>
      </c>
      <c r="J400" s="6">
        <f t="shared" si="60"/>
        <v>32</v>
      </c>
      <c r="K400" s="9">
        <f t="shared" si="61"/>
        <v>45674</v>
      </c>
      <c r="L400" s="8">
        <f>+VLOOKUP(K400,'20251231_param'!$A$2:$C$244,2)</f>
        <v>13.166666666666666</v>
      </c>
      <c r="M400" s="8">
        <f>+VLOOKUP($K400,'20251231_param'!$A$2:$C$244,3)</f>
        <v>12.013277678456872</v>
      </c>
      <c r="N400" s="8">
        <f t="shared" si="62"/>
        <v>1.5677098155407421</v>
      </c>
    </row>
    <row r="401" spans="1:14" x14ac:dyDescent="0.2">
      <c r="A401" s="5">
        <v>45674.625</v>
      </c>
      <c r="B401" s="3">
        <v>9</v>
      </c>
      <c r="C401" s="3"/>
      <c r="D401" s="6">
        <f t="shared" si="54"/>
        <v>2025</v>
      </c>
      <c r="E401" s="6">
        <f t="shared" si="55"/>
        <v>1</v>
      </c>
      <c r="F401" s="6">
        <f t="shared" si="56"/>
        <v>17</v>
      </c>
      <c r="G401" s="6">
        <f t="shared" si="57"/>
        <v>5</v>
      </c>
      <c r="H401" s="6">
        <f t="shared" si="58"/>
        <v>3</v>
      </c>
      <c r="I401" s="6">
        <f t="shared" si="59"/>
        <v>15</v>
      </c>
      <c r="J401" s="6">
        <f t="shared" si="60"/>
        <v>9</v>
      </c>
      <c r="K401" s="9">
        <f t="shared" si="61"/>
        <v>45674</v>
      </c>
      <c r="L401" s="8">
        <f>+VLOOKUP(K401,'20251231_param'!$A$2:$C$244,2)</f>
        <v>13.166666666666666</v>
      </c>
      <c r="M401" s="8">
        <f>+VLOOKUP($K401,'20251231_param'!$A$2:$C$244,3)</f>
        <v>12.013277678456872</v>
      </c>
      <c r="N401" s="8">
        <f t="shared" si="62"/>
        <v>-0.34683845476565078</v>
      </c>
    </row>
    <row r="402" spans="1:14" x14ac:dyDescent="0.2">
      <c r="A402" s="5">
        <v>45674.666666666664</v>
      </c>
      <c r="B402" s="3">
        <v>35</v>
      </c>
      <c r="C402" s="3"/>
      <c r="D402" s="6">
        <f t="shared" si="54"/>
        <v>2025</v>
      </c>
      <c r="E402" s="6">
        <f t="shared" si="55"/>
        <v>1</v>
      </c>
      <c r="F402" s="6">
        <f t="shared" si="56"/>
        <v>17</v>
      </c>
      <c r="G402" s="6">
        <f t="shared" si="57"/>
        <v>5</v>
      </c>
      <c r="H402" s="6">
        <f t="shared" si="58"/>
        <v>3</v>
      </c>
      <c r="I402" s="6">
        <f t="shared" si="59"/>
        <v>16</v>
      </c>
      <c r="J402" s="6">
        <f t="shared" si="60"/>
        <v>35</v>
      </c>
      <c r="K402" s="9">
        <f t="shared" si="61"/>
        <v>45674</v>
      </c>
      <c r="L402" s="8">
        <f>+VLOOKUP(K402,'20251231_param'!$A$2:$C$244,2)</f>
        <v>13.166666666666666</v>
      </c>
      <c r="M402" s="8">
        <f>+VLOOKUP($K402,'20251231_param'!$A$2:$C$244,3)</f>
        <v>12.013277678456872</v>
      </c>
      <c r="N402" s="8">
        <f t="shared" si="62"/>
        <v>1.8174335029720106</v>
      </c>
    </row>
    <row r="403" spans="1:14" x14ac:dyDescent="0.2">
      <c r="A403" s="5">
        <v>45674.708333333336</v>
      </c>
      <c r="B403" s="3">
        <v>37</v>
      </c>
      <c r="C403" s="3"/>
      <c r="D403" s="6">
        <f t="shared" si="54"/>
        <v>2025</v>
      </c>
      <c r="E403" s="6">
        <f t="shared" si="55"/>
        <v>1</v>
      </c>
      <c r="F403" s="6">
        <f t="shared" si="56"/>
        <v>17</v>
      </c>
      <c r="G403" s="6">
        <f t="shared" si="57"/>
        <v>5</v>
      </c>
      <c r="H403" s="6">
        <f t="shared" si="58"/>
        <v>3</v>
      </c>
      <c r="I403" s="6">
        <f t="shared" si="59"/>
        <v>17</v>
      </c>
      <c r="J403" s="6">
        <f t="shared" si="60"/>
        <v>37</v>
      </c>
      <c r="K403" s="9">
        <f t="shared" si="61"/>
        <v>45674</v>
      </c>
      <c r="L403" s="8">
        <f>+VLOOKUP(K403,'20251231_param'!$A$2:$C$244,2)</f>
        <v>13.166666666666666</v>
      </c>
      <c r="M403" s="8">
        <f>+VLOOKUP($K403,'20251231_param'!$A$2:$C$244,3)</f>
        <v>12.013277678456872</v>
      </c>
      <c r="N403" s="8">
        <f t="shared" si="62"/>
        <v>1.983915961259523</v>
      </c>
    </row>
    <row r="404" spans="1:14" x14ac:dyDescent="0.2">
      <c r="A404" s="5">
        <v>45674.75</v>
      </c>
      <c r="B404" s="3">
        <v>38</v>
      </c>
      <c r="C404" s="3"/>
      <c r="D404" s="6">
        <f t="shared" si="54"/>
        <v>2025</v>
      </c>
      <c r="E404" s="6">
        <f t="shared" si="55"/>
        <v>1</v>
      </c>
      <c r="F404" s="6">
        <f t="shared" si="56"/>
        <v>17</v>
      </c>
      <c r="G404" s="6">
        <f t="shared" si="57"/>
        <v>5</v>
      </c>
      <c r="H404" s="6">
        <f t="shared" si="58"/>
        <v>3</v>
      </c>
      <c r="I404" s="6">
        <f t="shared" si="59"/>
        <v>18</v>
      </c>
      <c r="J404" s="6">
        <f t="shared" si="60"/>
        <v>38</v>
      </c>
      <c r="K404" s="9">
        <f t="shared" si="61"/>
        <v>45674</v>
      </c>
      <c r="L404" s="8">
        <f>+VLOOKUP(K404,'20251231_param'!$A$2:$C$244,2)</f>
        <v>13.166666666666666</v>
      </c>
      <c r="M404" s="8">
        <f>+VLOOKUP($K404,'20251231_param'!$A$2:$C$244,3)</f>
        <v>12.013277678456872</v>
      </c>
      <c r="N404" s="8">
        <f t="shared" si="62"/>
        <v>2.0671571904032793</v>
      </c>
    </row>
    <row r="405" spans="1:14" x14ac:dyDescent="0.2">
      <c r="A405" s="5">
        <v>45674.791666666664</v>
      </c>
      <c r="B405" s="3">
        <v>18</v>
      </c>
      <c r="C405" s="3"/>
      <c r="D405" s="6">
        <f t="shared" si="54"/>
        <v>2025</v>
      </c>
      <c r="E405" s="6">
        <f t="shared" si="55"/>
        <v>1</v>
      </c>
      <c r="F405" s="6">
        <f t="shared" si="56"/>
        <v>17</v>
      </c>
      <c r="G405" s="6">
        <f t="shared" si="57"/>
        <v>5</v>
      </c>
      <c r="H405" s="6">
        <f t="shared" si="58"/>
        <v>3</v>
      </c>
      <c r="I405" s="6">
        <f t="shared" si="59"/>
        <v>19</v>
      </c>
      <c r="J405" s="6">
        <f t="shared" si="60"/>
        <v>18</v>
      </c>
      <c r="K405" s="9">
        <f t="shared" si="61"/>
        <v>45674</v>
      </c>
      <c r="L405" s="8">
        <f>+VLOOKUP(K405,'20251231_param'!$A$2:$C$244,2)</f>
        <v>13.166666666666666</v>
      </c>
      <c r="M405" s="8">
        <f>+VLOOKUP($K405,'20251231_param'!$A$2:$C$244,3)</f>
        <v>12.013277678456872</v>
      </c>
      <c r="N405" s="8">
        <f t="shared" si="62"/>
        <v>0.40233260752815503</v>
      </c>
    </row>
    <row r="406" spans="1:14" x14ac:dyDescent="0.2">
      <c r="A406" s="5">
        <v>45674.833333333336</v>
      </c>
      <c r="B406" s="3">
        <v>19</v>
      </c>
      <c r="C406" s="3"/>
      <c r="D406" s="6">
        <f t="shared" si="54"/>
        <v>2025</v>
      </c>
      <c r="E406" s="6">
        <f t="shared" si="55"/>
        <v>1</v>
      </c>
      <c r="F406" s="6">
        <f t="shared" si="56"/>
        <v>17</v>
      </c>
      <c r="G406" s="6">
        <f t="shared" si="57"/>
        <v>5</v>
      </c>
      <c r="H406" s="6">
        <f t="shared" si="58"/>
        <v>3</v>
      </c>
      <c r="I406" s="6">
        <f t="shared" si="59"/>
        <v>20</v>
      </c>
      <c r="J406" s="6">
        <f t="shared" si="60"/>
        <v>19</v>
      </c>
      <c r="K406" s="9">
        <f t="shared" si="61"/>
        <v>45674</v>
      </c>
      <c r="L406" s="8">
        <f>+VLOOKUP(K406,'20251231_param'!$A$2:$C$244,2)</f>
        <v>13.166666666666666</v>
      </c>
      <c r="M406" s="8">
        <f>+VLOOKUP($K406,'20251231_param'!$A$2:$C$244,3)</f>
        <v>12.013277678456872</v>
      </c>
      <c r="N406" s="8">
        <f t="shared" si="62"/>
        <v>0.48557383667191123</v>
      </c>
    </row>
    <row r="407" spans="1:14" x14ac:dyDescent="0.2">
      <c r="A407" s="5">
        <v>45674.875</v>
      </c>
      <c r="B407" s="3">
        <v>14</v>
      </c>
      <c r="C407" s="3"/>
      <c r="D407" s="6">
        <f t="shared" si="54"/>
        <v>2025</v>
      </c>
      <c r="E407" s="6">
        <f t="shared" si="55"/>
        <v>1</v>
      </c>
      <c r="F407" s="6">
        <f t="shared" si="56"/>
        <v>17</v>
      </c>
      <c r="G407" s="6">
        <f t="shared" si="57"/>
        <v>5</v>
      </c>
      <c r="H407" s="6">
        <f t="shared" si="58"/>
        <v>3</v>
      </c>
      <c r="I407" s="6">
        <f t="shared" si="59"/>
        <v>21</v>
      </c>
      <c r="J407" s="6">
        <f t="shared" si="60"/>
        <v>14</v>
      </c>
      <c r="K407" s="9">
        <f t="shared" si="61"/>
        <v>45674</v>
      </c>
      <c r="L407" s="8">
        <f>+VLOOKUP(K407,'20251231_param'!$A$2:$C$244,2)</f>
        <v>13.166666666666666</v>
      </c>
      <c r="M407" s="8">
        <f>+VLOOKUP($K407,'20251231_param'!$A$2:$C$244,3)</f>
        <v>12.013277678456872</v>
      </c>
      <c r="N407" s="8">
        <f t="shared" si="62"/>
        <v>6.9367690953130223E-2</v>
      </c>
    </row>
    <row r="408" spans="1:14" x14ac:dyDescent="0.2">
      <c r="A408" s="5">
        <v>45674.916666666664</v>
      </c>
      <c r="B408" s="3">
        <v>6</v>
      </c>
      <c r="C408" s="3"/>
      <c r="D408" s="6">
        <f t="shared" si="54"/>
        <v>2025</v>
      </c>
      <c r="E408" s="6">
        <f t="shared" si="55"/>
        <v>1</v>
      </c>
      <c r="F408" s="6">
        <f t="shared" si="56"/>
        <v>17</v>
      </c>
      <c r="G408" s="6">
        <f t="shared" si="57"/>
        <v>5</v>
      </c>
      <c r="H408" s="6">
        <f t="shared" si="58"/>
        <v>3</v>
      </c>
      <c r="I408" s="6">
        <f t="shared" si="59"/>
        <v>22</v>
      </c>
      <c r="J408" s="6">
        <f t="shared" si="60"/>
        <v>6</v>
      </c>
      <c r="K408" s="9">
        <f t="shared" si="61"/>
        <v>45674</v>
      </c>
      <c r="L408" s="8">
        <f>+VLOOKUP(K408,'20251231_param'!$A$2:$C$244,2)</f>
        <v>13.166666666666666</v>
      </c>
      <c r="M408" s="8">
        <f>+VLOOKUP($K408,'20251231_param'!$A$2:$C$244,3)</f>
        <v>12.013277678456872</v>
      </c>
      <c r="N408" s="8">
        <f t="shared" si="62"/>
        <v>-0.59656214219691939</v>
      </c>
    </row>
    <row r="409" spans="1:14" x14ac:dyDescent="0.2">
      <c r="A409" s="5">
        <v>45674.958333333336</v>
      </c>
      <c r="B409" s="3">
        <v>16</v>
      </c>
      <c r="C409" s="3"/>
      <c r="D409" s="6">
        <f t="shared" si="54"/>
        <v>2025</v>
      </c>
      <c r="E409" s="6">
        <f t="shared" si="55"/>
        <v>1</v>
      </c>
      <c r="F409" s="6">
        <f t="shared" si="56"/>
        <v>17</v>
      </c>
      <c r="G409" s="6">
        <f t="shared" si="57"/>
        <v>5</v>
      </c>
      <c r="H409" s="6">
        <f t="shared" si="58"/>
        <v>3</v>
      </c>
      <c r="I409" s="6">
        <f t="shared" si="59"/>
        <v>23</v>
      </c>
      <c r="J409" s="6">
        <f t="shared" si="60"/>
        <v>16</v>
      </c>
      <c r="K409" s="9">
        <f t="shared" si="61"/>
        <v>45674</v>
      </c>
      <c r="L409" s="8">
        <f>+VLOOKUP(K409,'20251231_param'!$A$2:$C$244,2)</f>
        <v>13.166666666666666</v>
      </c>
      <c r="M409" s="8">
        <f>+VLOOKUP($K409,'20251231_param'!$A$2:$C$244,3)</f>
        <v>12.013277678456872</v>
      </c>
      <c r="N409" s="8">
        <f t="shared" si="62"/>
        <v>0.23585014924064263</v>
      </c>
    </row>
    <row r="410" spans="1:14" x14ac:dyDescent="0.2">
      <c r="A410" s="5">
        <v>45675</v>
      </c>
      <c r="B410" s="3">
        <v>0</v>
      </c>
      <c r="C410" s="3"/>
      <c r="D410" s="6">
        <f t="shared" si="54"/>
        <v>2025</v>
      </c>
      <c r="E410" s="6">
        <f t="shared" si="55"/>
        <v>1</v>
      </c>
      <c r="F410" s="6">
        <f t="shared" si="56"/>
        <v>18</v>
      </c>
      <c r="G410" s="6">
        <f t="shared" si="57"/>
        <v>6</v>
      </c>
      <c r="H410" s="6">
        <f t="shared" si="58"/>
        <v>3</v>
      </c>
      <c r="I410" s="6">
        <f t="shared" si="59"/>
        <v>0</v>
      </c>
      <c r="J410" s="6">
        <f t="shared" si="60"/>
        <v>0</v>
      </c>
      <c r="K410" s="9">
        <f t="shared" si="61"/>
        <v>45675</v>
      </c>
      <c r="L410" s="8">
        <f>+VLOOKUP(K410,'20251231_param'!$A$2:$C$244,2)</f>
        <v>17.333333333333332</v>
      </c>
      <c r="M410" s="8">
        <f>+VLOOKUP($K410,'20251231_param'!$A$2:$C$244,3)</f>
        <v>16.061476099435993</v>
      </c>
      <c r="N410" s="8">
        <f t="shared" si="62"/>
        <v>-1.0791868210632272</v>
      </c>
    </row>
    <row r="411" spans="1:14" x14ac:dyDescent="0.2">
      <c r="A411" s="5">
        <v>45675.041666666664</v>
      </c>
      <c r="B411" s="3">
        <v>3</v>
      </c>
      <c r="C411" s="3"/>
      <c r="D411" s="6">
        <f t="shared" si="54"/>
        <v>2025</v>
      </c>
      <c r="E411" s="6">
        <f t="shared" si="55"/>
        <v>1</v>
      </c>
      <c r="F411" s="6">
        <f t="shared" si="56"/>
        <v>18</v>
      </c>
      <c r="G411" s="6">
        <f t="shared" si="57"/>
        <v>6</v>
      </c>
      <c r="H411" s="6">
        <f t="shared" si="58"/>
        <v>3</v>
      </c>
      <c r="I411" s="6">
        <f t="shared" si="59"/>
        <v>1</v>
      </c>
      <c r="J411" s="6">
        <f t="shared" si="60"/>
        <v>3</v>
      </c>
      <c r="K411" s="9">
        <f t="shared" si="61"/>
        <v>45675</v>
      </c>
      <c r="L411" s="8">
        <f>+VLOOKUP(K411,'20251231_param'!$A$2:$C$244,2)</f>
        <v>17.333333333333332</v>
      </c>
      <c r="M411" s="8">
        <f>+VLOOKUP($K411,'20251231_param'!$A$2:$C$244,3)</f>
        <v>16.061476099435993</v>
      </c>
      <c r="N411" s="8">
        <f t="shared" si="62"/>
        <v>-0.89240448664843797</v>
      </c>
    </row>
    <row r="412" spans="1:14" x14ac:dyDescent="0.2">
      <c r="A412" s="5">
        <v>45675.083333333336</v>
      </c>
      <c r="B412" s="3">
        <v>3</v>
      </c>
      <c r="C412" s="3"/>
      <c r="D412" s="6">
        <f t="shared" si="54"/>
        <v>2025</v>
      </c>
      <c r="E412" s="6">
        <f t="shared" si="55"/>
        <v>1</v>
      </c>
      <c r="F412" s="6">
        <f t="shared" si="56"/>
        <v>18</v>
      </c>
      <c r="G412" s="6">
        <f t="shared" si="57"/>
        <v>6</v>
      </c>
      <c r="H412" s="6">
        <f t="shared" si="58"/>
        <v>3</v>
      </c>
      <c r="I412" s="6">
        <f t="shared" si="59"/>
        <v>2</v>
      </c>
      <c r="J412" s="6">
        <f t="shared" si="60"/>
        <v>3</v>
      </c>
      <c r="K412" s="9">
        <f t="shared" si="61"/>
        <v>45675</v>
      </c>
      <c r="L412" s="8">
        <f>+VLOOKUP(K412,'20251231_param'!$A$2:$C$244,2)</f>
        <v>17.333333333333332</v>
      </c>
      <c r="M412" s="8">
        <f>+VLOOKUP($K412,'20251231_param'!$A$2:$C$244,3)</f>
        <v>16.061476099435993</v>
      </c>
      <c r="N412" s="8">
        <f t="shared" si="62"/>
        <v>-0.89240448664843797</v>
      </c>
    </row>
    <row r="413" spans="1:14" x14ac:dyDescent="0.2">
      <c r="A413" s="5">
        <v>45675.125</v>
      </c>
      <c r="B413" s="3">
        <v>2</v>
      </c>
      <c r="C413" s="3"/>
      <c r="D413" s="6">
        <f t="shared" si="54"/>
        <v>2025</v>
      </c>
      <c r="E413" s="6">
        <f t="shared" si="55"/>
        <v>1</v>
      </c>
      <c r="F413" s="6">
        <f t="shared" si="56"/>
        <v>18</v>
      </c>
      <c r="G413" s="6">
        <f t="shared" si="57"/>
        <v>6</v>
      </c>
      <c r="H413" s="6">
        <f t="shared" si="58"/>
        <v>3</v>
      </c>
      <c r="I413" s="6">
        <f t="shared" si="59"/>
        <v>3</v>
      </c>
      <c r="J413" s="6">
        <f t="shared" si="60"/>
        <v>2</v>
      </c>
      <c r="K413" s="9">
        <f t="shared" si="61"/>
        <v>45675</v>
      </c>
      <c r="L413" s="8">
        <f>+VLOOKUP(K413,'20251231_param'!$A$2:$C$244,2)</f>
        <v>17.333333333333332</v>
      </c>
      <c r="M413" s="8">
        <f>+VLOOKUP($K413,'20251231_param'!$A$2:$C$244,3)</f>
        <v>16.061476099435993</v>
      </c>
      <c r="N413" s="8">
        <f t="shared" si="62"/>
        <v>-0.954665264786701</v>
      </c>
    </row>
    <row r="414" spans="1:14" x14ac:dyDescent="0.2">
      <c r="A414" s="5">
        <v>45675.166666666664</v>
      </c>
      <c r="B414" s="3">
        <v>2</v>
      </c>
      <c r="C414" s="3"/>
      <c r="D414" s="6">
        <f t="shared" si="54"/>
        <v>2025</v>
      </c>
      <c r="E414" s="6">
        <f t="shared" si="55"/>
        <v>1</v>
      </c>
      <c r="F414" s="6">
        <f t="shared" si="56"/>
        <v>18</v>
      </c>
      <c r="G414" s="6">
        <f t="shared" si="57"/>
        <v>6</v>
      </c>
      <c r="H414" s="6">
        <f t="shared" si="58"/>
        <v>3</v>
      </c>
      <c r="I414" s="6">
        <f t="shared" si="59"/>
        <v>4</v>
      </c>
      <c r="J414" s="6">
        <f t="shared" si="60"/>
        <v>2</v>
      </c>
      <c r="K414" s="9">
        <f t="shared" si="61"/>
        <v>45675</v>
      </c>
      <c r="L414" s="8">
        <f>+VLOOKUP(K414,'20251231_param'!$A$2:$C$244,2)</f>
        <v>17.333333333333332</v>
      </c>
      <c r="M414" s="8">
        <f>+VLOOKUP($K414,'20251231_param'!$A$2:$C$244,3)</f>
        <v>16.061476099435993</v>
      </c>
      <c r="N414" s="8">
        <f t="shared" si="62"/>
        <v>-0.954665264786701</v>
      </c>
    </row>
    <row r="415" spans="1:14" x14ac:dyDescent="0.2">
      <c r="A415" s="5">
        <v>45675.208333333336</v>
      </c>
      <c r="B415" s="3">
        <v>1</v>
      </c>
      <c r="C415" s="3"/>
      <c r="D415" s="6">
        <f t="shared" si="54"/>
        <v>2025</v>
      </c>
      <c r="E415" s="6">
        <f t="shared" si="55"/>
        <v>1</v>
      </c>
      <c r="F415" s="6">
        <f t="shared" si="56"/>
        <v>18</v>
      </c>
      <c r="G415" s="6">
        <f t="shared" si="57"/>
        <v>6</v>
      </c>
      <c r="H415" s="6">
        <f t="shared" si="58"/>
        <v>3</v>
      </c>
      <c r="I415" s="6">
        <f t="shared" si="59"/>
        <v>5</v>
      </c>
      <c r="J415" s="6">
        <f t="shared" si="60"/>
        <v>1</v>
      </c>
      <c r="K415" s="9">
        <f t="shared" si="61"/>
        <v>45675</v>
      </c>
      <c r="L415" s="8">
        <f>+VLOOKUP(K415,'20251231_param'!$A$2:$C$244,2)</f>
        <v>17.333333333333332</v>
      </c>
      <c r="M415" s="8">
        <f>+VLOOKUP($K415,'20251231_param'!$A$2:$C$244,3)</f>
        <v>16.061476099435993</v>
      </c>
      <c r="N415" s="8">
        <f t="shared" si="62"/>
        <v>-1.0169260429249642</v>
      </c>
    </row>
    <row r="416" spans="1:14" x14ac:dyDescent="0.2">
      <c r="A416" s="5">
        <v>45675.25</v>
      </c>
      <c r="B416" s="3">
        <v>0</v>
      </c>
      <c r="C416" s="3"/>
      <c r="D416" s="6">
        <f t="shared" si="54"/>
        <v>2025</v>
      </c>
      <c r="E416" s="6">
        <f t="shared" si="55"/>
        <v>1</v>
      </c>
      <c r="F416" s="6">
        <f t="shared" si="56"/>
        <v>18</v>
      </c>
      <c r="G416" s="6">
        <f t="shared" si="57"/>
        <v>6</v>
      </c>
      <c r="H416" s="6">
        <f t="shared" si="58"/>
        <v>3</v>
      </c>
      <c r="I416" s="6">
        <f t="shared" si="59"/>
        <v>6</v>
      </c>
      <c r="J416" s="6">
        <f t="shared" si="60"/>
        <v>0</v>
      </c>
      <c r="K416" s="9">
        <f t="shared" si="61"/>
        <v>45675</v>
      </c>
      <c r="L416" s="8">
        <f>+VLOOKUP(K416,'20251231_param'!$A$2:$C$244,2)</f>
        <v>17.333333333333332</v>
      </c>
      <c r="M416" s="8">
        <f>+VLOOKUP($K416,'20251231_param'!$A$2:$C$244,3)</f>
        <v>16.061476099435993</v>
      </c>
      <c r="N416" s="8">
        <f t="shared" si="62"/>
        <v>-1.0791868210632272</v>
      </c>
    </row>
    <row r="417" spans="1:14" x14ac:dyDescent="0.2">
      <c r="A417" s="5">
        <v>45675.291666666664</v>
      </c>
      <c r="B417" s="3">
        <v>0</v>
      </c>
      <c r="C417" s="3"/>
      <c r="D417" s="6">
        <f t="shared" si="54"/>
        <v>2025</v>
      </c>
      <c r="E417" s="6">
        <f t="shared" si="55"/>
        <v>1</v>
      </c>
      <c r="F417" s="6">
        <f t="shared" si="56"/>
        <v>18</v>
      </c>
      <c r="G417" s="6">
        <f t="shared" si="57"/>
        <v>6</v>
      </c>
      <c r="H417" s="6">
        <f t="shared" si="58"/>
        <v>3</v>
      </c>
      <c r="I417" s="6">
        <f t="shared" si="59"/>
        <v>7</v>
      </c>
      <c r="J417" s="6">
        <f t="shared" si="60"/>
        <v>0</v>
      </c>
      <c r="K417" s="9">
        <f t="shared" si="61"/>
        <v>45675</v>
      </c>
      <c r="L417" s="8">
        <f>+VLOOKUP(K417,'20251231_param'!$A$2:$C$244,2)</f>
        <v>17.333333333333332</v>
      </c>
      <c r="M417" s="8">
        <f>+VLOOKUP($K417,'20251231_param'!$A$2:$C$244,3)</f>
        <v>16.061476099435993</v>
      </c>
      <c r="N417" s="8">
        <f t="shared" si="62"/>
        <v>-1.0791868210632272</v>
      </c>
    </row>
    <row r="418" spans="1:14" x14ac:dyDescent="0.2">
      <c r="A418" s="5">
        <v>45675.333333333336</v>
      </c>
      <c r="B418" s="3">
        <v>5</v>
      </c>
      <c r="C418" s="3"/>
      <c r="D418" s="6">
        <f t="shared" si="54"/>
        <v>2025</v>
      </c>
      <c r="E418" s="6">
        <f t="shared" si="55"/>
        <v>1</v>
      </c>
      <c r="F418" s="6">
        <f t="shared" si="56"/>
        <v>18</v>
      </c>
      <c r="G418" s="6">
        <f t="shared" si="57"/>
        <v>6</v>
      </c>
      <c r="H418" s="6">
        <f t="shared" si="58"/>
        <v>3</v>
      </c>
      <c r="I418" s="6">
        <f t="shared" si="59"/>
        <v>8</v>
      </c>
      <c r="J418" s="6">
        <f t="shared" si="60"/>
        <v>5</v>
      </c>
      <c r="K418" s="9">
        <f t="shared" si="61"/>
        <v>45675</v>
      </c>
      <c r="L418" s="8">
        <f>+VLOOKUP(K418,'20251231_param'!$A$2:$C$244,2)</f>
        <v>17.333333333333332</v>
      </c>
      <c r="M418" s="8">
        <f>+VLOOKUP($K418,'20251231_param'!$A$2:$C$244,3)</f>
        <v>16.061476099435993</v>
      </c>
      <c r="N418" s="8">
        <f t="shared" si="62"/>
        <v>-0.76788293037191169</v>
      </c>
    </row>
    <row r="419" spans="1:14" x14ac:dyDescent="0.2">
      <c r="A419" s="5">
        <v>45675.375</v>
      </c>
      <c r="B419" s="3">
        <v>11</v>
      </c>
      <c r="C419" s="3"/>
      <c r="D419" s="6">
        <f t="shared" si="54"/>
        <v>2025</v>
      </c>
      <c r="E419" s="6">
        <f t="shared" si="55"/>
        <v>1</v>
      </c>
      <c r="F419" s="6">
        <f t="shared" si="56"/>
        <v>18</v>
      </c>
      <c r="G419" s="6">
        <f t="shared" si="57"/>
        <v>6</v>
      </c>
      <c r="H419" s="6">
        <f t="shared" si="58"/>
        <v>3</v>
      </c>
      <c r="I419" s="6">
        <f t="shared" si="59"/>
        <v>9</v>
      </c>
      <c r="J419" s="6">
        <f t="shared" si="60"/>
        <v>11</v>
      </c>
      <c r="K419" s="9">
        <f t="shared" si="61"/>
        <v>45675</v>
      </c>
      <c r="L419" s="8">
        <f>+VLOOKUP(K419,'20251231_param'!$A$2:$C$244,2)</f>
        <v>17.333333333333332</v>
      </c>
      <c r="M419" s="8">
        <f>+VLOOKUP($K419,'20251231_param'!$A$2:$C$244,3)</f>
        <v>16.061476099435993</v>
      </c>
      <c r="N419" s="8">
        <f t="shared" si="62"/>
        <v>-0.39431826154233302</v>
      </c>
    </row>
    <row r="420" spans="1:14" x14ac:dyDescent="0.2">
      <c r="A420" s="5">
        <v>45675.416666666664</v>
      </c>
      <c r="B420" s="3">
        <v>28</v>
      </c>
      <c r="C420" s="3"/>
      <c r="D420" s="6">
        <f t="shared" si="54"/>
        <v>2025</v>
      </c>
      <c r="E420" s="6">
        <f t="shared" si="55"/>
        <v>1</v>
      </c>
      <c r="F420" s="6">
        <f t="shared" si="56"/>
        <v>18</v>
      </c>
      <c r="G420" s="6">
        <f t="shared" si="57"/>
        <v>6</v>
      </c>
      <c r="H420" s="6">
        <f t="shared" si="58"/>
        <v>3</v>
      </c>
      <c r="I420" s="6">
        <f t="shared" si="59"/>
        <v>10</v>
      </c>
      <c r="J420" s="6">
        <f t="shared" si="60"/>
        <v>28</v>
      </c>
      <c r="K420" s="9">
        <f t="shared" si="61"/>
        <v>45675</v>
      </c>
      <c r="L420" s="8">
        <f>+VLOOKUP(K420,'20251231_param'!$A$2:$C$244,2)</f>
        <v>17.333333333333332</v>
      </c>
      <c r="M420" s="8">
        <f>+VLOOKUP($K420,'20251231_param'!$A$2:$C$244,3)</f>
        <v>16.061476099435993</v>
      </c>
      <c r="N420" s="8">
        <f t="shared" si="62"/>
        <v>0.66411496680813997</v>
      </c>
    </row>
    <row r="421" spans="1:14" x14ac:dyDescent="0.2">
      <c r="A421" s="5">
        <v>45675.458333333336</v>
      </c>
      <c r="B421" s="3">
        <v>31</v>
      </c>
      <c r="C421" s="3"/>
      <c r="D421" s="6">
        <f t="shared" si="54"/>
        <v>2025</v>
      </c>
      <c r="E421" s="6">
        <f t="shared" si="55"/>
        <v>1</v>
      </c>
      <c r="F421" s="6">
        <f t="shared" si="56"/>
        <v>18</v>
      </c>
      <c r="G421" s="6">
        <f t="shared" si="57"/>
        <v>6</v>
      </c>
      <c r="H421" s="6">
        <f t="shared" si="58"/>
        <v>3</v>
      </c>
      <c r="I421" s="6">
        <f t="shared" si="59"/>
        <v>11</v>
      </c>
      <c r="J421" s="6">
        <f t="shared" si="60"/>
        <v>31</v>
      </c>
      <c r="K421" s="9">
        <f t="shared" si="61"/>
        <v>45675</v>
      </c>
      <c r="L421" s="8">
        <f>+VLOOKUP(K421,'20251231_param'!$A$2:$C$244,2)</f>
        <v>17.333333333333332</v>
      </c>
      <c r="M421" s="8">
        <f>+VLOOKUP($K421,'20251231_param'!$A$2:$C$244,3)</f>
        <v>16.061476099435993</v>
      </c>
      <c r="N421" s="8">
        <f t="shared" si="62"/>
        <v>0.85089730122292928</v>
      </c>
    </row>
    <row r="422" spans="1:14" x14ac:dyDescent="0.2">
      <c r="A422" s="5">
        <v>45675.5</v>
      </c>
      <c r="B422" s="3">
        <v>24</v>
      </c>
      <c r="C422" s="3"/>
      <c r="D422" s="6">
        <f t="shared" si="54"/>
        <v>2025</v>
      </c>
      <c r="E422" s="6">
        <f t="shared" si="55"/>
        <v>1</v>
      </c>
      <c r="F422" s="6">
        <f t="shared" si="56"/>
        <v>18</v>
      </c>
      <c r="G422" s="6">
        <f t="shared" si="57"/>
        <v>6</v>
      </c>
      <c r="H422" s="6">
        <f t="shared" si="58"/>
        <v>3</v>
      </c>
      <c r="I422" s="6">
        <f t="shared" si="59"/>
        <v>12</v>
      </c>
      <c r="J422" s="6">
        <f t="shared" si="60"/>
        <v>24</v>
      </c>
      <c r="K422" s="9">
        <f t="shared" si="61"/>
        <v>45675</v>
      </c>
      <c r="L422" s="8">
        <f>+VLOOKUP(K422,'20251231_param'!$A$2:$C$244,2)</f>
        <v>17.333333333333332</v>
      </c>
      <c r="M422" s="8">
        <f>+VLOOKUP($K422,'20251231_param'!$A$2:$C$244,3)</f>
        <v>16.061476099435993</v>
      </c>
      <c r="N422" s="8">
        <f t="shared" si="62"/>
        <v>0.41507185425508752</v>
      </c>
    </row>
    <row r="423" spans="1:14" x14ac:dyDescent="0.2">
      <c r="A423" s="5">
        <v>45675.541666666664</v>
      </c>
      <c r="B423" s="3">
        <v>36</v>
      </c>
      <c r="C423" s="3"/>
      <c r="D423" s="6">
        <f t="shared" si="54"/>
        <v>2025</v>
      </c>
      <c r="E423" s="6">
        <f t="shared" si="55"/>
        <v>1</v>
      </c>
      <c r="F423" s="6">
        <f t="shared" si="56"/>
        <v>18</v>
      </c>
      <c r="G423" s="6">
        <f t="shared" si="57"/>
        <v>6</v>
      </c>
      <c r="H423" s="6">
        <f t="shared" si="58"/>
        <v>3</v>
      </c>
      <c r="I423" s="6">
        <f t="shared" si="59"/>
        <v>13</v>
      </c>
      <c r="J423" s="6">
        <f t="shared" si="60"/>
        <v>36</v>
      </c>
      <c r="K423" s="9">
        <f t="shared" si="61"/>
        <v>45675</v>
      </c>
      <c r="L423" s="8">
        <f>+VLOOKUP(K423,'20251231_param'!$A$2:$C$244,2)</f>
        <v>17.333333333333332</v>
      </c>
      <c r="M423" s="8">
        <f>+VLOOKUP($K423,'20251231_param'!$A$2:$C$244,3)</f>
        <v>16.061476099435993</v>
      </c>
      <c r="N423" s="8">
        <f t="shared" si="62"/>
        <v>1.162201191914245</v>
      </c>
    </row>
    <row r="424" spans="1:14" x14ac:dyDescent="0.2">
      <c r="A424" s="5">
        <v>45675.583333333336</v>
      </c>
      <c r="B424" s="3">
        <v>37</v>
      </c>
      <c r="C424" s="3"/>
      <c r="D424" s="6">
        <f t="shared" si="54"/>
        <v>2025</v>
      </c>
      <c r="E424" s="6">
        <f t="shared" si="55"/>
        <v>1</v>
      </c>
      <c r="F424" s="6">
        <f t="shared" si="56"/>
        <v>18</v>
      </c>
      <c r="G424" s="6">
        <f t="shared" si="57"/>
        <v>6</v>
      </c>
      <c r="H424" s="6">
        <f t="shared" si="58"/>
        <v>3</v>
      </c>
      <c r="I424" s="6">
        <f t="shared" si="59"/>
        <v>14</v>
      </c>
      <c r="J424" s="6">
        <f t="shared" si="60"/>
        <v>37</v>
      </c>
      <c r="K424" s="9">
        <f t="shared" si="61"/>
        <v>45675</v>
      </c>
      <c r="L424" s="8">
        <f>+VLOOKUP(K424,'20251231_param'!$A$2:$C$244,2)</f>
        <v>17.333333333333332</v>
      </c>
      <c r="M424" s="8">
        <f>+VLOOKUP($K424,'20251231_param'!$A$2:$C$244,3)</f>
        <v>16.061476099435993</v>
      </c>
      <c r="N424" s="8">
        <f t="shared" si="62"/>
        <v>1.2244619700525081</v>
      </c>
    </row>
    <row r="425" spans="1:14" x14ac:dyDescent="0.2">
      <c r="A425" s="5">
        <v>45675.625</v>
      </c>
      <c r="B425" s="3">
        <v>27</v>
      </c>
      <c r="C425" s="3"/>
      <c r="D425" s="6">
        <f t="shared" si="54"/>
        <v>2025</v>
      </c>
      <c r="E425" s="6">
        <f t="shared" si="55"/>
        <v>1</v>
      </c>
      <c r="F425" s="6">
        <f t="shared" si="56"/>
        <v>18</v>
      </c>
      <c r="G425" s="6">
        <f t="shared" si="57"/>
        <v>6</v>
      </c>
      <c r="H425" s="6">
        <f t="shared" si="58"/>
        <v>3</v>
      </c>
      <c r="I425" s="6">
        <f t="shared" si="59"/>
        <v>15</v>
      </c>
      <c r="J425" s="6">
        <f t="shared" si="60"/>
        <v>27</v>
      </c>
      <c r="K425" s="9">
        <f t="shared" si="61"/>
        <v>45675</v>
      </c>
      <c r="L425" s="8">
        <f>+VLOOKUP(K425,'20251231_param'!$A$2:$C$244,2)</f>
        <v>17.333333333333332</v>
      </c>
      <c r="M425" s="8">
        <f>+VLOOKUP($K425,'20251231_param'!$A$2:$C$244,3)</f>
        <v>16.061476099435993</v>
      </c>
      <c r="N425" s="8">
        <f t="shared" si="62"/>
        <v>0.60185418866987683</v>
      </c>
    </row>
    <row r="426" spans="1:14" x14ac:dyDescent="0.2">
      <c r="A426" s="5">
        <v>45675.666666666664</v>
      </c>
      <c r="B426" s="3">
        <v>52</v>
      </c>
      <c r="C426" s="3"/>
      <c r="D426" s="6">
        <f t="shared" si="54"/>
        <v>2025</v>
      </c>
      <c r="E426" s="6">
        <f t="shared" si="55"/>
        <v>1</v>
      </c>
      <c r="F426" s="6">
        <f t="shared" si="56"/>
        <v>18</v>
      </c>
      <c r="G426" s="6">
        <f t="shared" si="57"/>
        <v>6</v>
      </c>
      <c r="H426" s="6">
        <f t="shared" si="58"/>
        <v>3</v>
      </c>
      <c r="I426" s="6">
        <f t="shared" si="59"/>
        <v>16</v>
      </c>
      <c r="J426" s="6">
        <f t="shared" si="60"/>
        <v>52</v>
      </c>
      <c r="K426" s="9">
        <f t="shared" si="61"/>
        <v>45675</v>
      </c>
      <c r="L426" s="8">
        <f>+VLOOKUP(K426,'20251231_param'!$A$2:$C$244,2)</f>
        <v>17.333333333333332</v>
      </c>
      <c r="M426" s="8">
        <f>+VLOOKUP($K426,'20251231_param'!$A$2:$C$244,3)</f>
        <v>16.061476099435993</v>
      </c>
      <c r="N426" s="8">
        <f t="shared" si="62"/>
        <v>2.1583736421264548</v>
      </c>
    </row>
    <row r="427" spans="1:14" x14ac:dyDescent="0.2">
      <c r="A427" s="5">
        <v>45675.708333333336</v>
      </c>
      <c r="B427" s="3">
        <v>45</v>
      </c>
      <c r="C427" s="3"/>
      <c r="D427" s="6">
        <f t="shared" si="54"/>
        <v>2025</v>
      </c>
      <c r="E427" s="6">
        <f t="shared" si="55"/>
        <v>1</v>
      </c>
      <c r="F427" s="6">
        <f t="shared" si="56"/>
        <v>18</v>
      </c>
      <c r="G427" s="6">
        <f t="shared" si="57"/>
        <v>6</v>
      </c>
      <c r="H427" s="6">
        <f t="shared" si="58"/>
        <v>3</v>
      </c>
      <c r="I427" s="6">
        <f t="shared" si="59"/>
        <v>17</v>
      </c>
      <c r="J427" s="6">
        <f t="shared" si="60"/>
        <v>45</v>
      </c>
      <c r="K427" s="9">
        <f t="shared" si="61"/>
        <v>45675</v>
      </c>
      <c r="L427" s="8">
        <f>+VLOOKUP(K427,'20251231_param'!$A$2:$C$244,2)</f>
        <v>17.333333333333332</v>
      </c>
      <c r="M427" s="8">
        <f>+VLOOKUP($K427,'20251231_param'!$A$2:$C$244,3)</f>
        <v>16.061476099435993</v>
      </c>
      <c r="N427" s="8">
        <f t="shared" si="62"/>
        <v>1.722548195158613</v>
      </c>
    </row>
    <row r="428" spans="1:14" x14ac:dyDescent="0.2">
      <c r="A428" s="5">
        <v>45675.75</v>
      </c>
      <c r="B428" s="3">
        <v>33</v>
      </c>
      <c r="C428" s="3"/>
      <c r="D428" s="6">
        <f t="shared" si="54"/>
        <v>2025</v>
      </c>
      <c r="E428" s="6">
        <f t="shared" si="55"/>
        <v>1</v>
      </c>
      <c r="F428" s="6">
        <f t="shared" si="56"/>
        <v>18</v>
      </c>
      <c r="G428" s="6">
        <f t="shared" si="57"/>
        <v>6</v>
      </c>
      <c r="H428" s="6">
        <f t="shared" si="58"/>
        <v>3</v>
      </c>
      <c r="I428" s="6">
        <f t="shared" si="59"/>
        <v>18</v>
      </c>
      <c r="J428" s="6">
        <f t="shared" si="60"/>
        <v>33</v>
      </c>
      <c r="K428" s="9">
        <f t="shared" si="61"/>
        <v>45675</v>
      </c>
      <c r="L428" s="8">
        <f>+VLOOKUP(K428,'20251231_param'!$A$2:$C$244,2)</f>
        <v>17.333333333333332</v>
      </c>
      <c r="M428" s="8">
        <f>+VLOOKUP($K428,'20251231_param'!$A$2:$C$244,3)</f>
        <v>16.061476099435993</v>
      </c>
      <c r="N428" s="8">
        <f t="shared" si="62"/>
        <v>0.97541885749945556</v>
      </c>
    </row>
    <row r="429" spans="1:14" x14ac:dyDescent="0.2">
      <c r="A429" s="5">
        <v>45675.791666666664</v>
      </c>
      <c r="B429" s="3">
        <v>16</v>
      </c>
      <c r="C429" s="3"/>
      <c r="D429" s="6">
        <f t="shared" si="54"/>
        <v>2025</v>
      </c>
      <c r="E429" s="6">
        <f t="shared" si="55"/>
        <v>1</v>
      </c>
      <c r="F429" s="6">
        <f t="shared" si="56"/>
        <v>18</v>
      </c>
      <c r="G429" s="6">
        <f t="shared" si="57"/>
        <v>6</v>
      </c>
      <c r="H429" s="6">
        <f t="shared" si="58"/>
        <v>3</v>
      </c>
      <c r="I429" s="6">
        <f t="shared" si="59"/>
        <v>19</v>
      </c>
      <c r="J429" s="6">
        <f t="shared" si="60"/>
        <v>16</v>
      </c>
      <c r="K429" s="9">
        <f t="shared" si="61"/>
        <v>45675</v>
      </c>
      <c r="L429" s="8">
        <f>+VLOOKUP(K429,'20251231_param'!$A$2:$C$244,2)</f>
        <v>17.333333333333332</v>
      </c>
      <c r="M429" s="8">
        <f>+VLOOKUP($K429,'20251231_param'!$A$2:$C$244,3)</f>
        <v>16.061476099435993</v>
      </c>
      <c r="N429" s="8">
        <f t="shared" si="62"/>
        <v>-8.3014370851017413E-2</v>
      </c>
    </row>
    <row r="430" spans="1:14" x14ac:dyDescent="0.2">
      <c r="A430" s="5">
        <v>45675.833333333336</v>
      </c>
      <c r="B430" s="3">
        <v>25</v>
      </c>
      <c r="C430" s="3"/>
      <c r="D430" s="6">
        <f t="shared" si="54"/>
        <v>2025</v>
      </c>
      <c r="E430" s="6">
        <f t="shared" si="55"/>
        <v>1</v>
      </c>
      <c r="F430" s="6">
        <f t="shared" si="56"/>
        <v>18</v>
      </c>
      <c r="G430" s="6">
        <f t="shared" si="57"/>
        <v>6</v>
      </c>
      <c r="H430" s="6">
        <f t="shared" si="58"/>
        <v>3</v>
      </c>
      <c r="I430" s="6">
        <f t="shared" si="59"/>
        <v>20</v>
      </c>
      <c r="J430" s="6">
        <f t="shared" si="60"/>
        <v>25</v>
      </c>
      <c r="K430" s="9">
        <f t="shared" si="61"/>
        <v>45675</v>
      </c>
      <c r="L430" s="8">
        <f>+VLOOKUP(K430,'20251231_param'!$A$2:$C$244,2)</f>
        <v>17.333333333333332</v>
      </c>
      <c r="M430" s="8">
        <f>+VLOOKUP($K430,'20251231_param'!$A$2:$C$244,3)</f>
        <v>16.061476099435993</v>
      </c>
      <c r="N430" s="8">
        <f t="shared" si="62"/>
        <v>0.47733263239335061</v>
      </c>
    </row>
    <row r="431" spans="1:14" x14ac:dyDescent="0.2">
      <c r="A431" s="5">
        <v>45675.875</v>
      </c>
      <c r="B431" s="3">
        <v>21</v>
      </c>
      <c r="C431" s="3"/>
      <c r="D431" s="6">
        <f t="shared" si="54"/>
        <v>2025</v>
      </c>
      <c r="E431" s="6">
        <f t="shared" si="55"/>
        <v>1</v>
      </c>
      <c r="F431" s="6">
        <f t="shared" si="56"/>
        <v>18</v>
      </c>
      <c r="G431" s="6">
        <f t="shared" si="57"/>
        <v>6</v>
      </c>
      <c r="H431" s="6">
        <f t="shared" si="58"/>
        <v>3</v>
      </c>
      <c r="I431" s="6">
        <f t="shared" si="59"/>
        <v>21</v>
      </c>
      <c r="J431" s="6">
        <f t="shared" si="60"/>
        <v>21</v>
      </c>
      <c r="K431" s="9">
        <f t="shared" si="61"/>
        <v>45675</v>
      </c>
      <c r="L431" s="8">
        <f>+VLOOKUP(K431,'20251231_param'!$A$2:$C$244,2)</f>
        <v>17.333333333333332</v>
      </c>
      <c r="M431" s="8">
        <f>+VLOOKUP($K431,'20251231_param'!$A$2:$C$244,3)</f>
        <v>16.061476099435993</v>
      </c>
      <c r="N431" s="8">
        <f t="shared" si="62"/>
        <v>0.22828951984029816</v>
      </c>
    </row>
    <row r="432" spans="1:14" x14ac:dyDescent="0.2">
      <c r="A432" s="5">
        <v>45675.916666666664</v>
      </c>
      <c r="B432" s="3">
        <v>10</v>
      </c>
      <c r="C432" s="3"/>
      <c r="D432" s="6">
        <f t="shared" si="54"/>
        <v>2025</v>
      </c>
      <c r="E432" s="6">
        <f t="shared" si="55"/>
        <v>1</v>
      </c>
      <c r="F432" s="6">
        <f t="shared" si="56"/>
        <v>18</v>
      </c>
      <c r="G432" s="6">
        <f t="shared" si="57"/>
        <v>6</v>
      </c>
      <c r="H432" s="6">
        <f t="shared" si="58"/>
        <v>3</v>
      </c>
      <c r="I432" s="6">
        <f t="shared" si="59"/>
        <v>22</v>
      </c>
      <c r="J432" s="6">
        <f t="shared" si="60"/>
        <v>10</v>
      </c>
      <c r="K432" s="9">
        <f t="shared" si="61"/>
        <v>45675</v>
      </c>
      <c r="L432" s="8">
        <f>+VLOOKUP(K432,'20251231_param'!$A$2:$C$244,2)</f>
        <v>17.333333333333332</v>
      </c>
      <c r="M432" s="8">
        <f>+VLOOKUP($K432,'20251231_param'!$A$2:$C$244,3)</f>
        <v>16.061476099435993</v>
      </c>
      <c r="N432" s="8">
        <f t="shared" si="62"/>
        <v>-0.4565790396805961</v>
      </c>
    </row>
    <row r="433" spans="1:14" x14ac:dyDescent="0.2">
      <c r="A433" s="5">
        <v>45675.958333333336</v>
      </c>
      <c r="B433" s="3">
        <v>4</v>
      </c>
      <c r="C433" s="3"/>
      <c r="D433" s="6">
        <f t="shared" si="54"/>
        <v>2025</v>
      </c>
      <c r="E433" s="6">
        <f t="shared" si="55"/>
        <v>1</v>
      </c>
      <c r="F433" s="6">
        <f t="shared" si="56"/>
        <v>18</v>
      </c>
      <c r="G433" s="6">
        <f t="shared" si="57"/>
        <v>6</v>
      </c>
      <c r="H433" s="6">
        <f t="shared" si="58"/>
        <v>3</v>
      </c>
      <c r="I433" s="6">
        <f t="shared" si="59"/>
        <v>23</v>
      </c>
      <c r="J433" s="6">
        <f t="shared" si="60"/>
        <v>4</v>
      </c>
      <c r="K433" s="9">
        <f t="shared" si="61"/>
        <v>45675</v>
      </c>
      <c r="L433" s="8">
        <f>+VLOOKUP(K433,'20251231_param'!$A$2:$C$244,2)</f>
        <v>17.333333333333332</v>
      </c>
      <c r="M433" s="8">
        <f>+VLOOKUP($K433,'20251231_param'!$A$2:$C$244,3)</f>
        <v>16.061476099435993</v>
      </c>
      <c r="N433" s="8">
        <f t="shared" si="62"/>
        <v>-0.83014370851017483</v>
      </c>
    </row>
    <row r="434" spans="1:14" x14ac:dyDescent="0.2">
      <c r="A434" s="5">
        <v>45676</v>
      </c>
      <c r="B434" s="3">
        <v>0</v>
      </c>
      <c r="C434" s="3"/>
      <c r="D434" s="6">
        <f t="shared" si="54"/>
        <v>2025</v>
      </c>
      <c r="E434" s="6">
        <f t="shared" si="55"/>
        <v>1</v>
      </c>
      <c r="F434" s="6">
        <f t="shared" si="56"/>
        <v>19</v>
      </c>
      <c r="G434" s="6">
        <f t="shared" si="57"/>
        <v>7</v>
      </c>
      <c r="H434" s="6">
        <f t="shared" si="58"/>
        <v>3</v>
      </c>
      <c r="I434" s="6">
        <f t="shared" si="59"/>
        <v>0</v>
      </c>
      <c r="J434" s="6">
        <f t="shared" si="60"/>
        <v>0</v>
      </c>
      <c r="K434" s="9">
        <f t="shared" si="61"/>
        <v>45676</v>
      </c>
      <c r="L434" s="8">
        <f>+VLOOKUP(K434,'20251231_param'!$A$2:$C$244,2)</f>
        <v>16.375</v>
      </c>
      <c r="M434" s="8">
        <f>+VLOOKUP($K434,'20251231_param'!$A$2:$C$244,3)</f>
        <v>18.791331257651297</v>
      </c>
      <c r="N434" s="8">
        <f t="shared" si="62"/>
        <v>-0.87141244946829222</v>
      </c>
    </row>
    <row r="435" spans="1:14" x14ac:dyDescent="0.2">
      <c r="A435" s="5">
        <v>45676.041666666664</v>
      </c>
      <c r="B435" s="3">
        <v>1</v>
      </c>
      <c r="C435" s="3"/>
      <c r="D435" s="6">
        <f t="shared" si="54"/>
        <v>2025</v>
      </c>
      <c r="E435" s="6">
        <f t="shared" si="55"/>
        <v>1</v>
      </c>
      <c r="F435" s="6">
        <f t="shared" si="56"/>
        <v>19</v>
      </c>
      <c r="G435" s="6">
        <f t="shared" si="57"/>
        <v>7</v>
      </c>
      <c r="H435" s="6">
        <f t="shared" si="58"/>
        <v>3</v>
      </c>
      <c r="I435" s="6">
        <f t="shared" si="59"/>
        <v>1</v>
      </c>
      <c r="J435" s="6">
        <f t="shared" si="60"/>
        <v>1</v>
      </c>
      <c r="K435" s="9">
        <f t="shared" si="61"/>
        <v>45676</v>
      </c>
      <c r="L435" s="8">
        <f>+VLOOKUP(K435,'20251231_param'!$A$2:$C$244,2)</f>
        <v>16.375</v>
      </c>
      <c r="M435" s="8">
        <f>+VLOOKUP($K435,'20251231_param'!$A$2:$C$244,3)</f>
        <v>18.791331257651297</v>
      </c>
      <c r="N435" s="8">
        <f t="shared" si="62"/>
        <v>-0.81819642201984688</v>
      </c>
    </row>
    <row r="436" spans="1:14" x14ac:dyDescent="0.2">
      <c r="A436" s="5">
        <v>45676.083333333336</v>
      </c>
      <c r="B436" s="3">
        <v>6</v>
      </c>
      <c r="C436" s="3"/>
      <c r="D436" s="6">
        <f t="shared" si="54"/>
        <v>2025</v>
      </c>
      <c r="E436" s="6">
        <f t="shared" si="55"/>
        <v>1</v>
      </c>
      <c r="F436" s="6">
        <f t="shared" si="56"/>
        <v>19</v>
      </c>
      <c r="G436" s="6">
        <f t="shared" si="57"/>
        <v>7</v>
      </c>
      <c r="H436" s="6">
        <f t="shared" si="58"/>
        <v>3</v>
      </c>
      <c r="I436" s="6">
        <f t="shared" si="59"/>
        <v>2</v>
      </c>
      <c r="J436" s="6">
        <f t="shared" si="60"/>
        <v>6</v>
      </c>
      <c r="K436" s="9">
        <f t="shared" si="61"/>
        <v>45676</v>
      </c>
      <c r="L436" s="8">
        <f>+VLOOKUP(K436,'20251231_param'!$A$2:$C$244,2)</f>
        <v>16.375</v>
      </c>
      <c r="M436" s="8">
        <f>+VLOOKUP($K436,'20251231_param'!$A$2:$C$244,3)</f>
        <v>18.791331257651297</v>
      </c>
      <c r="N436" s="8">
        <f t="shared" si="62"/>
        <v>-0.5521162847776202</v>
      </c>
    </row>
    <row r="437" spans="1:14" x14ac:dyDescent="0.2">
      <c r="A437" s="5">
        <v>45676.125</v>
      </c>
      <c r="B437" s="3">
        <v>1</v>
      </c>
      <c r="C437" s="3"/>
      <c r="D437" s="6">
        <f t="shared" si="54"/>
        <v>2025</v>
      </c>
      <c r="E437" s="6">
        <f t="shared" si="55"/>
        <v>1</v>
      </c>
      <c r="F437" s="6">
        <f t="shared" si="56"/>
        <v>19</v>
      </c>
      <c r="G437" s="6">
        <f t="shared" si="57"/>
        <v>7</v>
      </c>
      <c r="H437" s="6">
        <f t="shared" si="58"/>
        <v>3</v>
      </c>
      <c r="I437" s="6">
        <f t="shared" si="59"/>
        <v>3</v>
      </c>
      <c r="J437" s="6">
        <f t="shared" si="60"/>
        <v>1</v>
      </c>
      <c r="K437" s="9">
        <f t="shared" si="61"/>
        <v>45676</v>
      </c>
      <c r="L437" s="8">
        <f>+VLOOKUP(K437,'20251231_param'!$A$2:$C$244,2)</f>
        <v>16.375</v>
      </c>
      <c r="M437" s="8">
        <f>+VLOOKUP($K437,'20251231_param'!$A$2:$C$244,3)</f>
        <v>18.791331257651297</v>
      </c>
      <c r="N437" s="8">
        <f t="shared" si="62"/>
        <v>-0.81819642201984688</v>
      </c>
    </row>
    <row r="438" spans="1:14" x14ac:dyDescent="0.2">
      <c r="A438" s="5">
        <v>45676.166666666664</v>
      </c>
      <c r="B438" s="3">
        <v>0</v>
      </c>
      <c r="C438" s="3"/>
      <c r="D438" s="6">
        <f t="shared" si="54"/>
        <v>2025</v>
      </c>
      <c r="E438" s="6">
        <f t="shared" si="55"/>
        <v>1</v>
      </c>
      <c r="F438" s="6">
        <f t="shared" si="56"/>
        <v>19</v>
      </c>
      <c r="G438" s="6">
        <f t="shared" si="57"/>
        <v>7</v>
      </c>
      <c r="H438" s="6">
        <f t="shared" si="58"/>
        <v>3</v>
      </c>
      <c r="I438" s="6">
        <f t="shared" si="59"/>
        <v>4</v>
      </c>
      <c r="J438" s="6">
        <f t="shared" si="60"/>
        <v>0</v>
      </c>
      <c r="K438" s="9">
        <f t="shared" si="61"/>
        <v>45676</v>
      </c>
      <c r="L438" s="8">
        <f>+VLOOKUP(K438,'20251231_param'!$A$2:$C$244,2)</f>
        <v>16.375</v>
      </c>
      <c r="M438" s="8">
        <f>+VLOOKUP($K438,'20251231_param'!$A$2:$C$244,3)</f>
        <v>18.791331257651297</v>
      </c>
      <c r="N438" s="8">
        <f t="shared" si="62"/>
        <v>-0.87141244946829222</v>
      </c>
    </row>
    <row r="439" spans="1:14" x14ac:dyDescent="0.2">
      <c r="A439" s="5">
        <v>45676.208333333336</v>
      </c>
      <c r="B439" s="3">
        <v>0</v>
      </c>
      <c r="C439" s="3"/>
      <c r="D439" s="6">
        <f t="shared" si="54"/>
        <v>2025</v>
      </c>
      <c r="E439" s="6">
        <f t="shared" si="55"/>
        <v>1</v>
      </c>
      <c r="F439" s="6">
        <f t="shared" si="56"/>
        <v>19</v>
      </c>
      <c r="G439" s="6">
        <f t="shared" si="57"/>
        <v>7</v>
      </c>
      <c r="H439" s="6">
        <f t="shared" si="58"/>
        <v>3</v>
      </c>
      <c r="I439" s="6">
        <f t="shared" si="59"/>
        <v>5</v>
      </c>
      <c r="J439" s="6">
        <f t="shared" si="60"/>
        <v>0</v>
      </c>
      <c r="K439" s="9">
        <f t="shared" si="61"/>
        <v>45676</v>
      </c>
      <c r="L439" s="8">
        <f>+VLOOKUP(K439,'20251231_param'!$A$2:$C$244,2)</f>
        <v>16.375</v>
      </c>
      <c r="M439" s="8">
        <f>+VLOOKUP($K439,'20251231_param'!$A$2:$C$244,3)</f>
        <v>18.791331257651297</v>
      </c>
      <c r="N439" s="8">
        <f t="shared" si="62"/>
        <v>-0.87141244946829222</v>
      </c>
    </row>
    <row r="440" spans="1:14" x14ac:dyDescent="0.2">
      <c r="A440" s="5">
        <v>45676.25</v>
      </c>
      <c r="B440" s="3">
        <v>0</v>
      </c>
      <c r="C440" s="3"/>
      <c r="D440" s="6">
        <f t="shared" si="54"/>
        <v>2025</v>
      </c>
      <c r="E440" s="6">
        <f t="shared" si="55"/>
        <v>1</v>
      </c>
      <c r="F440" s="6">
        <f t="shared" si="56"/>
        <v>19</v>
      </c>
      <c r="G440" s="6">
        <f t="shared" si="57"/>
        <v>7</v>
      </c>
      <c r="H440" s="6">
        <f t="shared" si="58"/>
        <v>3</v>
      </c>
      <c r="I440" s="6">
        <f t="shared" si="59"/>
        <v>6</v>
      </c>
      <c r="J440" s="6">
        <f t="shared" si="60"/>
        <v>0</v>
      </c>
      <c r="K440" s="9">
        <f t="shared" si="61"/>
        <v>45676</v>
      </c>
      <c r="L440" s="8">
        <f>+VLOOKUP(K440,'20251231_param'!$A$2:$C$244,2)</f>
        <v>16.375</v>
      </c>
      <c r="M440" s="8">
        <f>+VLOOKUP($K440,'20251231_param'!$A$2:$C$244,3)</f>
        <v>18.791331257651297</v>
      </c>
      <c r="N440" s="8">
        <f t="shared" si="62"/>
        <v>-0.87141244946829222</v>
      </c>
    </row>
    <row r="441" spans="1:14" x14ac:dyDescent="0.2">
      <c r="A441" s="5">
        <v>45676.291666666664</v>
      </c>
      <c r="B441" s="3">
        <v>1</v>
      </c>
      <c r="C441" s="3"/>
      <c r="D441" s="6">
        <f t="shared" si="54"/>
        <v>2025</v>
      </c>
      <c r="E441" s="6">
        <f t="shared" si="55"/>
        <v>1</v>
      </c>
      <c r="F441" s="6">
        <f t="shared" si="56"/>
        <v>19</v>
      </c>
      <c r="G441" s="6">
        <f t="shared" si="57"/>
        <v>7</v>
      </c>
      <c r="H441" s="6">
        <f t="shared" si="58"/>
        <v>3</v>
      </c>
      <c r="I441" s="6">
        <f t="shared" si="59"/>
        <v>7</v>
      </c>
      <c r="J441" s="6">
        <f t="shared" si="60"/>
        <v>1</v>
      </c>
      <c r="K441" s="9">
        <f t="shared" si="61"/>
        <v>45676</v>
      </c>
      <c r="L441" s="8">
        <f>+VLOOKUP(K441,'20251231_param'!$A$2:$C$244,2)</f>
        <v>16.375</v>
      </c>
      <c r="M441" s="8">
        <f>+VLOOKUP($K441,'20251231_param'!$A$2:$C$244,3)</f>
        <v>18.791331257651297</v>
      </c>
      <c r="N441" s="8">
        <f t="shared" si="62"/>
        <v>-0.81819642201984688</v>
      </c>
    </row>
    <row r="442" spans="1:14" x14ac:dyDescent="0.2">
      <c r="A442" s="5">
        <v>45676.333333333336</v>
      </c>
      <c r="B442" s="3">
        <v>4</v>
      </c>
      <c r="C442" s="3"/>
      <c r="D442" s="6">
        <f t="shared" si="54"/>
        <v>2025</v>
      </c>
      <c r="E442" s="6">
        <f t="shared" si="55"/>
        <v>1</v>
      </c>
      <c r="F442" s="6">
        <f t="shared" si="56"/>
        <v>19</v>
      </c>
      <c r="G442" s="6">
        <f t="shared" si="57"/>
        <v>7</v>
      </c>
      <c r="H442" s="6">
        <f t="shared" si="58"/>
        <v>3</v>
      </c>
      <c r="I442" s="6">
        <f t="shared" si="59"/>
        <v>8</v>
      </c>
      <c r="J442" s="6">
        <f t="shared" si="60"/>
        <v>4</v>
      </c>
      <c r="K442" s="9">
        <f t="shared" si="61"/>
        <v>45676</v>
      </c>
      <c r="L442" s="8">
        <f>+VLOOKUP(K442,'20251231_param'!$A$2:$C$244,2)</f>
        <v>16.375</v>
      </c>
      <c r="M442" s="8">
        <f>+VLOOKUP($K442,'20251231_param'!$A$2:$C$244,3)</f>
        <v>18.791331257651297</v>
      </c>
      <c r="N442" s="8">
        <f t="shared" si="62"/>
        <v>-0.65854833967451087</v>
      </c>
    </row>
    <row r="443" spans="1:14" x14ac:dyDescent="0.2">
      <c r="A443" s="5">
        <v>45676.375</v>
      </c>
      <c r="B443" s="3">
        <v>7</v>
      </c>
      <c r="C443" s="3"/>
      <c r="D443" s="6">
        <f t="shared" si="54"/>
        <v>2025</v>
      </c>
      <c r="E443" s="6">
        <f t="shared" si="55"/>
        <v>1</v>
      </c>
      <c r="F443" s="6">
        <f t="shared" si="56"/>
        <v>19</v>
      </c>
      <c r="G443" s="6">
        <f t="shared" si="57"/>
        <v>7</v>
      </c>
      <c r="H443" s="6">
        <f t="shared" si="58"/>
        <v>3</v>
      </c>
      <c r="I443" s="6">
        <f t="shared" si="59"/>
        <v>9</v>
      </c>
      <c r="J443" s="6">
        <f t="shared" si="60"/>
        <v>7</v>
      </c>
      <c r="K443" s="9">
        <f t="shared" si="61"/>
        <v>45676</v>
      </c>
      <c r="L443" s="8">
        <f>+VLOOKUP(K443,'20251231_param'!$A$2:$C$244,2)</f>
        <v>16.375</v>
      </c>
      <c r="M443" s="8">
        <f>+VLOOKUP($K443,'20251231_param'!$A$2:$C$244,3)</f>
        <v>18.791331257651297</v>
      </c>
      <c r="N443" s="8">
        <f t="shared" si="62"/>
        <v>-0.49890025732917492</v>
      </c>
    </row>
    <row r="444" spans="1:14" x14ac:dyDescent="0.2">
      <c r="A444" s="5">
        <v>45676.416666666664</v>
      </c>
      <c r="B444" s="3">
        <v>23</v>
      </c>
      <c r="C444" s="3"/>
      <c r="D444" s="6">
        <f t="shared" si="54"/>
        <v>2025</v>
      </c>
      <c r="E444" s="6">
        <f t="shared" si="55"/>
        <v>1</v>
      </c>
      <c r="F444" s="6">
        <f t="shared" si="56"/>
        <v>19</v>
      </c>
      <c r="G444" s="6">
        <f t="shared" si="57"/>
        <v>7</v>
      </c>
      <c r="H444" s="6">
        <f t="shared" si="58"/>
        <v>3</v>
      </c>
      <c r="I444" s="6">
        <f t="shared" si="59"/>
        <v>10</v>
      </c>
      <c r="J444" s="6">
        <f t="shared" si="60"/>
        <v>23</v>
      </c>
      <c r="K444" s="9">
        <f t="shared" si="61"/>
        <v>45676</v>
      </c>
      <c r="L444" s="8">
        <f>+VLOOKUP(K444,'20251231_param'!$A$2:$C$244,2)</f>
        <v>16.375</v>
      </c>
      <c r="M444" s="8">
        <f>+VLOOKUP($K444,'20251231_param'!$A$2:$C$244,3)</f>
        <v>18.791331257651297</v>
      </c>
      <c r="N444" s="8">
        <f t="shared" si="62"/>
        <v>0.35255618184595028</v>
      </c>
    </row>
    <row r="445" spans="1:14" x14ac:dyDescent="0.2">
      <c r="A445" s="5">
        <v>45676.458333333336</v>
      </c>
      <c r="B445" s="3">
        <v>42</v>
      </c>
      <c r="C445" s="3"/>
      <c r="D445" s="6">
        <f t="shared" si="54"/>
        <v>2025</v>
      </c>
      <c r="E445" s="6">
        <f t="shared" si="55"/>
        <v>1</v>
      </c>
      <c r="F445" s="6">
        <f t="shared" si="56"/>
        <v>19</v>
      </c>
      <c r="G445" s="6">
        <f t="shared" si="57"/>
        <v>7</v>
      </c>
      <c r="H445" s="6">
        <f t="shared" si="58"/>
        <v>3</v>
      </c>
      <c r="I445" s="6">
        <f t="shared" si="59"/>
        <v>11</v>
      </c>
      <c r="J445" s="6">
        <f t="shared" si="60"/>
        <v>42</v>
      </c>
      <c r="K445" s="9">
        <f t="shared" si="61"/>
        <v>45676</v>
      </c>
      <c r="L445" s="8">
        <f>+VLOOKUP(K445,'20251231_param'!$A$2:$C$244,2)</f>
        <v>16.375</v>
      </c>
      <c r="M445" s="8">
        <f>+VLOOKUP($K445,'20251231_param'!$A$2:$C$244,3)</f>
        <v>18.791331257651297</v>
      </c>
      <c r="N445" s="8">
        <f t="shared" si="62"/>
        <v>1.3636607033664114</v>
      </c>
    </row>
    <row r="446" spans="1:14" x14ac:dyDescent="0.2">
      <c r="A446" s="5">
        <v>45676.5</v>
      </c>
      <c r="B446" s="3">
        <v>47</v>
      </c>
      <c r="C446" s="3"/>
      <c r="D446" s="6">
        <f t="shared" si="54"/>
        <v>2025</v>
      </c>
      <c r="E446" s="6">
        <f t="shared" si="55"/>
        <v>1</v>
      </c>
      <c r="F446" s="6">
        <f t="shared" si="56"/>
        <v>19</v>
      </c>
      <c r="G446" s="6">
        <f t="shared" si="57"/>
        <v>7</v>
      </c>
      <c r="H446" s="6">
        <f t="shared" si="58"/>
        <v>3</v>
      </c>
      <c r="I446" s="6">
        <f t="shared" si="59"/>
        <v>12</v>
      </c>
      <c r="J446" s="6">
        <f t="shared" si="60"/>
        <v>47</v>
      </c>
      <c r="K446" s="9">
        <f t="shared" si="61"/>
        <v>45676</v>
      </c>
      <c r="L446" s="8">
        <f>+VLOOKUP(K446,'20251231_param'!$A$2:$C$244,2)</f>
        <v>16.375</v>
      </c>
      <c r="M446" s="8">
        <f>+VLOOKUP($K446,'20251231_param'!$A$2:$C$244,3)</f>
        <v>18.791331257651297</v>
      </c>
      <c r="N446" s="8">
        <f t="shared" si="62"/>
        <v>1.629740840608638</v>
      </c>
    </row>
    <row r="447" spans="1:14" x14ac:dyDescent="0.2">
      <c r="A447" s="5">
        <v>45676.541666666664</v>
      </c>
      <c r="B447" s="3">
        <v>39</v>
      </c>
      <c r="C447" s="3"/>
      <c r="D447" s="6">
        <f t="shared" si="54"/>
        <v>2025</v>
      </c>
      <c r="E447" s="6">
        <f t="shared" si="55"/>
        <v>1</v>
      </c>
      <c r="F447" s="6">
        <f t="shared" si="56"/>
        <v>19</v>
      </c>
      <c r="G447" s="6">
        <f t="shared" si="57"/>
        <v>7</v>
      </c>
      <c r="H447" s="6">
        <f t="shared" si="58"/>
        <v>3</v>
      </c>
      <c r="I447" s="6">
        <f t="shared" si="59"/>
        <v>13</v>
      </c>
      <c r="J447" s="6">
        <f t="shared" si="60"/>
        <v>39</v>
      </c>
      <c r="K447" s="9">
        <f t="shared" si="61"/>
        <v>45676</v>
      </c>
      <c r="L447" s="8">
        <f>+VLOOKUP(K447,'20251231_param'!$A$2:$C$244,2)</f>
        <v>16.375</v>
      </c>
      <c r="M447" s="8">
        <f>+VLOOKUP($K447,'20251231_param'!$A$2:$C$244,3)</f>
        <v>18.791331257651297</v>
      </c>
      <c r="N447" s="8">
        <f t="shared" si="62"/>
        <v>1.2040126210210755</v>
      </c>
    </row>
    <row r="448" spans="1:14" x14ac:dyDescent="0.2">
      <c r="A448" s="5">
        <v>45676.583333333336</v>
      </c>
      <c r="B448" s="3">
        <v>57</v>
      </c>
      <c r="C448" s="3"/>
      <c r="D448" s="6">
        <f t="shared" si="54"/>
        <v>2025</v>
      </c>
      <c r="E448" s="6">
        <f t="shared" si="55"/>
        <v>1</v>
      </c>
      <c r="F448" s="6">
        <f t="shared" si="56"/>
        <v>19</v>
      </c>
      <c r="G448" s="6">
        <f t="shared" si="57"/>
        <v>7</v>
      </c>
      <c r="H448" s="6">
        <f t="shared" si="58"/>
        <v>3</v>
      </c>
      <c r="I448" s="6">
        <f t="shared" si="59"/>
        <v>14</v>
      </c>
      <c r="J448" s="6">
        <f t="shared" si="60"/>
        <v>57</v>
      </c>
      <c r="K448" s="9">
        <f t="shared" si="61"/>
        <v>45676</v>
      </c>
      <c r="L448" s="8">
        <f>+VLOOKUP(K448,'20251231_param'!$A$2:$C$244,2)</f>
        <v>16.375</v>
      </c>
      <c r="M448" s="8">
        <f>+VLOOKUP($K448,'20251231_param'!$A$2:$C$244,3)</f>
        <v>18.791331257651297</v>
      </c>
      <c r="N448" s="8">
        <f t="shared" si="62"/>
        <v>2.1619011150930914</v>
      </c>
    </row>
    <row r="449" spans="1:14" x14ac:dyDescent="0.2">
      <c r="A449" s="5">
        <v>45676.625</v>
      </c>
      <c r="B449" s="3">
        <v>51</v>
      </c>
      <c r="C449" s="3"/>
      <c r="D449" s="6">
        <f t="shared" si="54"/>
        <v>2025</v>
      </c>
      <c r="E449" s="6">
        <f t="shared" si="55"/>
        <v>1</v>
      </c>
      <c r="F449" s="6">
        <f t="shared" si="56"/>
        <v>19</v>
      </c>
      <c r="G449" s="6">
        <f t="shared" si="57"/>
        <v>7</v>
      </c>
      <c r="H449" s="6">
        <f t="shared" si="58"/>
        <v>3</v>
      </c>
      <c r="I449" s="6">
        <f t="shared" si="59"/>
        <v>15</v>
      </c>
      <c r="J449" s="6">
        <f t="shared" si="60"/>
        <v>51</v>
      </c>
      <c r="K449" s="9">
        <f t="shared" si="61"/>
        <v>45676</v>
      </c>
      <c r="L449" s="8">
        <f>+VLOOKUP(K449,'20251231_param'!$A$2:$C$244,2)</f>
        <v>16.375</v>
      </c>
      <c r="M449" s="8">
        <f>+VLOOKUP($K449,'20251231_param'!$A$2:$C$244,3)</f>
        <v>18.791331257651297</v>
      </c>
      <c r="N449" s="8">
        <f t="shared" si="62"/>
        <v>1.8426049504024193</v>
      </c>
    </row>
    <row r="450" spans="1:14" x14ac:dyDescent="0.2">
      <c r="A450" s="5">
        <v>45676.666666666664</v>
      </c>
      <c r="B450" s="3">
        <v>33</v>
      </c>
      <c r="C450" s="3"/>
      <c r="D450" s="6">
        <f t="shared" si="54"/>
        <v>2025</v>
      </c>
      <c r="E450" s="6">
        <f t="shared" si="55"/>
        <v>1</v>
      </c>
      <c r="F450" s="6">
        <f t="shared" si="56"/>
        <v>19</v>
      </c>
      <c r="G450" s="6">
        <f t="shared" si="57"/>
        <v>7</v>
      </c>
      <c r="H450" s="6">
        <f t="shared" si="58"/>
        <v>3</v>
      </c>
      <c r="I450" s="6">
        <f t="shared" si="59"/>
        <v>16</v>
      </c>
      <c r="J450" s="6">
        <f t="shared" si="60"/>
        <v>33</v>
      </c>
      <c r="K450" s="9">
        <f t="shared" si="61"/>
        <v>45676</v>
      </c>
      <c r="L450" s="8">
        <f>+VLOOKUP(K450,'20251231_param'!$A$2:$C$244,2)</f>
        <v>16.375</v>
      </c>
      <c r="M450" s="8">
        <f>+VLOOKUP($K450,'20251231_param'!$A$2:$C$244,3)</f>
        <v>18.791331257651297</v>
      </c>
      <c r="N450" s="8">
        <f t="shared" si="62"/>
        <v>0.88471645633040352</v>
      </c>
    </row>
    <row r="451" spans="1:14" x14ac:dyDescent="0.2">
      <c r="A451" s="5">
        <v>45676.708333333336</v>
      </c>
      <c r="B451" s="3">
        <v>28</v>
      </c>
      <c r="C451" s="3"/>
      <c r="D451" s="6">
        <f t="shared" ref="D451:D514" si="63">+YEAR(A451)</f>
        <v>2025</v>
      </c>
      <c r="E451" s="6">
        <f t="shared" ref="E451:E514" si="64">+MONTH(A451)</f>
        <v>1</v>
      </c>
      <c r="F451" s="6">
        <f t="shared" ref="F451:F514" si="65">+DAY(A451)</f>
        <v>19</v>
      </c>
      <c r="G451" s="6">
        <f t="shared" ref="G451:G514" si="66">+WEEKDAY(A451,2)</f>
        <v>7</v>
      </c>
      <c r="H451" s="6">
        <f t="shared" ref="H451:H514" si="67">+WEEKNUM(A451,21)</f>
        <v>3</v>
      </c>
      <c r="I451" s="6">
        <f t="shared" ref="I451:I514" si="68">+HOUR(A451)</f>
        <v>17</v>
      </c>
      <c r="J451" s="6">
        <f t="shared" ref="J451:J514" si="69">+B451</f>
        <v>28</v>
      </c>
      <c r="K451" s="9">
        <f t="shared" ref="K451:K514" si="70">DATE(D451,E451,F451)</f>
        <v>45676</v>
      </c>
      <c r="L451" s="8">
        <f>+VLOOKUP(K451,'20251231_param'!$A$2:$C$244,2)</f>
        <v>16.375</v>
      </c>
      <c r="M451" s="8">
        <f>+VLOOKUP($K451,'20251231_param'!$A$2:$C$244,3)</f>
        <v>18.791331257651297</v>
      </c>
      <c r="N451" s="8">
        <f t="shared" ref="N451:N514" si="71">+(J451-L451)/M451</f>
        <v>0.61863631908817684</v>
      </c>
    </row>
    <row r="452" spans="1:14" x14ac:dyDescent="0.2">
      <c r="A452" s="5">
        <v>45676.75</v>
      </c>
      <c r="B452" s="3">
        <v>18</v>
      </c>
      <c r="C452" s="3"/>
      <c r="D452" s="6">
        <f t="shared" si="63"/>
        <v>2025</v>
      </c>
      <c r="E452" s="6">
        <f t="shared" si="64"/>
        <v>1</v>
      </c>
      <c r="F452" s="6">
        <f t="shared" si="65"/>
        <v>19</v>
      </c>
      <c r="G452" s="6">
        <f t="shared" si="66"/>
        <v>7</v>
      </c>
      <c r="H452" s="6">
        <f t="shared" si="67"/>
        <v>3</v>
      </c>
      <c r="I452" s="6">
        <f t="shared" si="68"/>
        <v>18</v>
      </c>
      <c r="J452" s="6">
        <f t="shared" si="69"/>
        <v>18</v>
      </c>
      <c r="K452" s="9">
        <f t="shared" si="70"/>
        <v>45676</v>
      </c>
      <c r="L452" s="8">
        <f>+VLOOKUP(K452,'20251231_param'!$A$2:$C$244,2)</f>
        <v>16.375</v>
      </c>
      <c r="M452" s="8">
        <f>+VLOOKUP($K452,'20251231_param'!$A$2:$C$244,3)</f>
        <v>18.791331257651297</v>
      </c>
      <c r="N452" s="8">
        <f t="shared" si="71"/>
        <v>8.6476044603723656E-2</v>
      </c>
    </row>
    <row r="453" spans="1:14" x14ac:dyDescent="0.2">
      <c r="A453" s="5">
        <v>45676.791666666664</v>
      </c>
      <c r="B453" s="3">
        <v>15</v>
      </c>
      <c r="C453" s="3"/>
      <c r="D453" s="6">
        <f t="shared" si="63"/>
        <v>2025</v>
      </c>
      <c r="E453" s="6">
        <f t="shared" si="64"/>
        <v>1</v>
      </c>
      <c r="F453" s="6">
        <f t="shared" si="65"/>
        <v>19</v>
      </c>
      <c r="G453" s="6">
        <f t="shared" si="66"/>
        <v>7</v>
      </c>
      <c r="H453" s="6">
        <f t="shared" si="67"/>
        <v>3</v>
      </c>
      <c r="I453" s="6">
        <f t="shared" si="68"/>
        <v>19</v>
      </c>
      <c r="J453" s="6">
        <f t="shared" si="69"/>
        <v>15</v>
      </c>
      <c r="K453" s="9">
        <f t="shared" si="70"/>
        <v>45676</v>
      </c>
      <c r="L453" s="8">
        <f>+VLOOKUP(K453,'20251231_param'!$A$2:$C$244,2)</f>
        <v>16.375</v>
      </c>
      <c r="M453" s="8">
        <f>+VLOOKUP($K453,'20251231_param'!$A$2:$C$244,3)</f>
        <v>18.791331257651297</v>
      </c>
      <c r="N453" s="8">
        <f t="shared" si="71"/>
        <v>-7.3172037741612322E-2</v>
      </c>
    </row>
    <row r="454" spans="1:14" x14ac:dyDescent="0.2">
      <c r="A454" s="5">
        <v>45676.833333333336</v>
      </c>
      <c r="B454" s="3">
        <v>10</v>
      </c>
      <c r="C454" s="3"/>
      <c r="D454" s="6">
        <f t="shared" si="63"/>
        <v>2025</v>
      </c>
      <c r="E454" s="6">
        <f t="shared" si="64"/>
        <v>1</v>
      </c>
      <c r="F454" s="6">
        <f t="shared" si="65"/>
        <v>19</v>
      </c>
      <c r="G454" s="6">
        <f t="shared" si="66"/>
        <v>7</v>
      </c>
      <c r="H454" s="6">
        <f t="shared" si="67"/>
        <v>3</v>
      </c>
      <c r="I454" s="6">
        <f t="shared" si="68"/>
        <v>20</v>
      </c>
      <c r="J454" s="6">
        <f t="shared" si="69"/>
        <v>10</v>
      </c>
      <c r="K454" s="9">
        <f t="shared" si="70"/>
        <v>45676</v>
      </c>
      <c r="L454" s="8">
        <f>+VLOOKUP(K454,'20251231_param'!$A$2:$C$244,2)</f>
        <v>16.375</v>
      </c>
      <c r="M454" s="8">
        <f>+VLOOKUP($K454,'20251231_param'!$A$2:$C$244,3)</f>
        <v>18.791331257651297</v>
      </c>
      <c r="N454" s="8">
        <f t="shared" si="71"/>
        <v>-0.33925217498383892</v>
      </c>
    </row>
    <row r="455" spans="1:14" x14ac:dyDescent="0.2">
      <c r="A455" s="5">
        <v>45676.875</v>
      </c>
      <c r="B455" s="3">
        <v>7</v>
      </c>
      <c r="C455" s="3"/>
      <c r="D455" s="6">
        <f t="shared" si="63"/>
        <v>2025</v>
      </c>
      <c r="E455" s="6">
        <f t="shared" si="64"/>
        <v>1</v>
      </c>
      <c r="F455" s="6">
        <f t="shared" si="65"/>
        <v>19</v>
      </c>
      <c r="G455" s="6">
        <f t="shared" si="66"/>
        <v>7</v>
      </c>
      <c r="H455" s="6">
        <f t="shared" si="67"/>
        <v>3</v>
      </c>
      <c r="I455" s="6">
        <f t="shared" si="68"/>
        <v>21</v>
      </c>
      <c r="J455" s="6">
        <f t="shared" si="69"/>
        <v>7</v>
      </c>
      <c r="K455" s="9">
        <f t="shared" si="70"/>
        <v>45676</v>
      </c>
      <c r="L455" s="8">
        <f>+VLOOKUP(K455,'20251231_param'!$A$2:$C$244,2)</f>
        <v>16.375</v>
      </c>
      <c r="M455" s="8">
        <f>+VLOOKUP($K455,'20251231_param'!$A$2:$C$244,3)</f>
        <v>18.791331257651297</v>
      </c>
      <c r="N455" s="8">
        <f t="shared" si="71"/>
        <v>-0.49890025732917492</v>
      </c>
    </row>
    <row r="456" spans="1:14" x14ac:dyDescent="0.2">
      <c r="A456" s="5">
        <v>45676.916666666664</v>
      </c>
      <c r="B456" s="3">
        <v>3</v>
      </c>
      <c r="C456" s="3"/>
      <c r="D456" s="6">
        <f t="shared" si="63"/>
        <v>2025</v>
      </c>
      <c r="E456" s="6">
        <f t="shared" si="64"/>
        <v>1</v>
      </c>
      <c r="F456" s="6">
        <f t="shared" si="65"/>
        <v>19</v>
      </c>
      <c r="G456" s="6">
        <f t="shared" si="66"/>
        <v>7</v>
      </c>
      <c r="H456" s="6">
        <f t="shared" si="67"/>
        <v>3</v>
      </c>
      <c r="I456" s="6">
        <f t="shared" si="68"/>
        <v>22</v>
      </c>
      <c r="J456" s="6">
        <f t="shared" si="69"/>
        <v>3</v>
      </c>
      <c r="K456" s="9">
        <f t="shared" si="70"/>
        <v>45676</v>
      </c>
      <c r="L456" s="8">
        <f>+VLOOKUP(K456,'20251231_param'!$A$2:$C$244,2)</f>
        <v>16.375</v>
      </c>
      <c r="M456" s="8">
        <f>+VLOOKUP($K456,'20251231_param'!$A$2:$C$244,3)</f>
        <v>18.791331257651297</v>
      </c>
      <c r="N456" s="8">
        <f t="shared" si="71"/>
        <v>-0.71176436712295621</v>
      </c>
    </row>
    <row r="457" spans="1:14" x14ac:dyDescent="0.2">
      <c r="A457" s="5">
        <v>45676.958333333336</v>
      </c>
      <c r="B457" s="3">
        <v>0</v>
      </c>
      <c r="C457" s="3"/>
      <c r="D457" s="6">
        <f t="shared" si="63"/>
        <v>2025</v>
      </c>
      <c r="E457" s="6">
        <f t="shared" si="64"/>
        <v>1</v>
      </c>
      <c r="F457" s="6">
        <f t="shared" si="65"/>
        <v>19</v>
      </c>
      <c r="G457" s="6">
        <f t="shared" si="66"/>
        <v>7</v>
      </c>
      <c r="H457" s="6">
        <f t="shared" si="67"/>
        <v>3</v>
      </c>
      <c r="I457" s="6">
        <f t="shared" si="68"/>
        <v>23</v>
      </c>
      <c r="J457" s="6">
        <f t="shared" si="69"/>
        <v>0</v>
      </c>
      <c r="K457" s="9">
        <f t="shared" si="70"/>
        <v>45676</v>
      </c>
      <c r="L457" s="8">
        <f>+VLOOKUP(K457,'20251231_param'!$A$2:$C$244,2)</f>
        <v>16.375</v>
      </c>
      <c r="M457" s="8">
        <f>+VLOOKUP($K457,'20251231_param'!$A$2:$C$244,3)</f>
        <v>18.791331257651297</v>
      </c>
      <c r="N457" s="8">
        <f t="shared" si="71"/>
        <v>-0.87141244946829222</v>
      </c>
    </row>
    <row r="458" spans="1:14" x14ac:dyDescent="0.2">
      <c r="A458" s="5">
        <v>45677</v>
      </c>
      <c r="B458" s="3">
        <v>0</v>
      </c>
      <c r="C458" s="3"/>
      <c r="D458" s="6">
        <f t="shared" si="63"/>
        <v>2025</v>
      </c>
      <c r="E458" s="6">
        <f t="shared" si="64"/>
        <v>1</v>
      </c>
      <c r="F458" s="6">
        <f t="shared" si="65"/>
        <v>20</v>
      </c>
      <c r="G458" s="6">
        <f t="shared" si="66"/>
        <v>1</v>
      </c>
      <c r="H458" s="6">
        <f t="shared" si="67"/>
        <v>4</v>
      </c>
      <c r="I458" s="6">
        <f t="shared" si="68"/>
        <v>0</v>
      </c>
      <c r="J458" s="6">
        <f t="shared" si="69"/>
        <v>0</v>
      </c>
      <c r="K458" s="9">
        <f t="shared" si="70"/>
        <v>45677</v>
      </c>
      <c r="L458" s="8">
        <f>+VLOOKUP(K458,'20251231_param'!$A$2:$C$244,2)</f>
        <v>15.666666666666666</v>
      </c>
      <c r="M458" s="8">
        <f>+VLOOKUP($K458,'20251231_param'!$A$2:$C$244,3)</f>
        <v>26.830655190863574</v>
      </c>
      <c r="N458" s="8">
        <f t="shared" si="71"/>
        <v>-0.58390920964172022</v>
      </c>
    </row>
    <row r="459" spans="1:14" x14ac:dyDescent="0.2">
      <c r="A459" s="5">
        <v>45677.041666666664</v>
      </c>
      <c r="B459" s="3">
        <v>0</v>
      </c>
      <c r="C459" s="3"/>
      <c r="D459" s="6">
        <f t="shared" si="63"/>
        <v>2025</v>
      </c>
      <c r="E459" s="6">
        <f t="shared" si="64"/>
        <v>1</v>
      </c>
      <c r="F459" s="6">
        <f t="shared" si="65"/>
        <v>20</v>
      </c>
      <c r="G459" s="6">
        <f t="shared" si="66"/>
        <v>1</v>
      </c>
      <c r="H459" s="6">
        <f t="shared" si="67"/>
        <v>4</v>
      </c>
      <c r="I459" s="6">
        <f t="shared" si="68"/>
        <v>1</v>
      </c>
      <c r="J459" s="6">
        <f t="shared" si="69"/>
        <v>0</v>
      </c>
      <c r="K459" s="9">
        <f t="shared" si="70"/>
        <v>45677</v>
      </c>
      <c r="L459" s="8">
        <f>+VLOOKUP(K459,'20251231_param'!$A$2:$C$244,2)</f>
        <v>15.666666666666666</v>
      </c>
      <c r="M459" s="8">
        <f>+VLOOKUP($K459,'20251231_param'!$A$2:$C$244,3)</f>
        <v>26.830655190863574</v>
      </c>
      <c r="N459" s="8">
        <f t="shared" si="71"/>
        <v>-0.58390920964172022</v>
      </c>
    </row>
    <row r="460" spans="1:14" x14ac:dyDescent="0.2">
      <c r="A460" s="5">
        <v>45677.083333333336</v>
      </c>
      <c r="B460" s="3">
        <v>1</v>
      </c>
      <c r="C460" s="3"/>
      <c r="D460" s="6">
        <f t="shared" si="63"/>
        <v>2025</v>
      </c>
      <c r="E460" s="6">
        <f t="shared" si="64"/>
        <v>1</v>
      </c>
      <c r="F460" s="6">
        <f t="shared" si="65"/>
        <v>20</v>
      </c>
      <c r="G460" s="6">
        <f t="shared" si="66"/>
        <v>1</v>
      </c>
      <c r="H460" s="6">
        <f t="shared" si="67"/>
        <v>4</v>
      </c>
      <c r="I460" s="6">
        <f t="shared" si="68"/>
        <v>2</v>
      </c>
      <c r="J460" s="6">
        <f t="shared" si="69"/>
        <v>1</v>
      </c>
      <c r="K460" s="9">
        <f t="shared" si="70"/>
        <v>45677</v>
      </c>
      <c r="L460" s="8">
        <f>+VLOOKUP(K460,'20251231_param'!$A$2:$C$244,2)</f>
        <v>15.666666666666666</v>
      </c>
      <c r="M460" s="8">
        <f>+VLOOKUP($K460,'20251231_param'!$A$2:$C$244,3)</f>
        <v>26.830655190863574</v>
      </c>
      <c r="N460" s="8">
        <f t="shared" si="71"/>
        <v>-0.54663840902629124</v>
      </c>
    </row>
    <row r="461" spans="1:14" x14ac:dyDescent="0.2">
      <c r="A461" s="5">
        <v>45677.125</v>
      </c>
      <c r="B461" s="3">
        <v>0</v>
      </c>
      <c r="C461" s="3"/>
      <c r="D461" s="6">
        <f t="shared" si="63"/>
        <v>2025</v>
      </c>
      <c r="E461" s="6">
        <f t="shared" si="64"/>
        <v>1</v>
      </c>
      <c r="F461" s="6">
        <f t="shared" si="65"/>
        <v>20</v>
      </c>
      <c r="G461" s="6">
        <f t="shared" si="66"/>
        <v>1</v>
      </c>
      <c r="H461" s="6">
        <f t="shared" si="67"/>
        <v>4</v>
      </c>
      <c r="I461" s="6">
        <f t="shared" si="68"/>
        <v>3</v>
      </c>
      <c r="J461" s="6">
        <f t="shared" si="69"/>
        <v>0</v>
      </c>
      <c r="K461" s="9">
        <f t="shared" si="70"/>
        <v>45677</v>
      </c>
      <c r="L461" s="8">
        <f>+VLOOKUP(K461,'20251231_param'!$A$2:$C$244,2)</f>
        <v>15.666666666666666</v>
      </c>
      <c r="M461" s="8">
        <f>+VLOOKUP($K461,'20251231_param'!$A$2:$C$244,3)</f>
        <v>26.830655190863574</v>
      </c>
      <c r="N461" s="8">
        <f t="shared" si="71"/>
        <v>-0.58390920964172022</v>
      </c>
    </row>
    <row r="462" spans="1:14" x14ac:dyDescent="0.2">
      <c r="A462" s="5">
        <v>45677.166666666664</v>
      </c>
      <c r="B462" s="3">
        <v>3</v>
      </c>
      <c r="C462" s="3"/>
      <c r="D462" s="6">
        <f t="shared" si="63"/>
        <v>2025</v>
      </c>
      <c r="E462" s="6">
        <f t="shared" si="64"/>
        <v>1</v>
      </c>
      <c r="F462" s="6">
        <f t="shared" si="65"/>
        <v>20</v>
      </c>
      <c r="G462" s="6">
        <f t="shared" si="66"/>
        <v>1</v>
      </c>
      <c r="H462" s="6">
        <f t="shared" si="67"/>
        <v>4</v>
      </c>
      <c r="I462" s="6">
        <f t="shared" si="68"/>
        <v>4</v>
      </c>
      <c r="J462" s="6">
        <f t="shared" si="69"/>
        <v>3</v>
      </c>
      <c r="K462" s="9">
        <f t="shared" si="70"/>
        <v>45677</v>
      </c>
      <c r="L462" s="8">
        <f>+VLOOKUP(K462,'20251231_param'!$A$2:$C$244,2)</f>
        <v>15.666666666666666</v>
      </c>
      <c r="M462" s="8">
        <f>+VLOOKUP($K462,'20251231_param'!$A$2:$C$244,3)</f>
        <v>26.830655190863574</v>
      </c>
      <c r="N462" s="8">
        <f t="shared" si="71"/>
        <v>-0.47209680779543334</v>
      </c>
    </row>
    <row r="463" spans="1:14" x14ac:dyDescent="0.2">
      <c r="A463" s="5">
        <v>45677.208333333336</v>
      </c>
      <c r="B463" s="3">
        <v>1</v>
      </c>
      <c r="C463" s="3"/>
      <c r="D463" s="6">
        <f t="shared" si="63"/>
        <v>2025</v>
      </c>
      <c r="E463" s="6">
        <f t="shared" si="64"/>
        <v>1</v>
      </c>
      <c r="F463" s="6">
        <f t="shared" si="65"/>
        <v>20</v>
      </c>
      <c r="G463" s="6">
        <f t="shared" si="66"/>
        <v>1</v>
      </c>
      <c r="H463" s="6">
        <f t="shared" si="67"/>
        <v>4</v>
      </c>
      <c r="I463" s="6">
        <f t="shared" si="68"/>
        <v>5</v>
      </c>
      <c r="J463" s="6">
        <f t="shared" si="69"/>
        <v>1</v>
      </c>
      <c r="K463" s="9">
        <f t="shared" si="70"/>
        <v>45677</v>
      </c>
      <c r="L463" s="8">
        <f>+VLOOKUP(K463,'20251231_param'!$A$2:$C$244,2)</f>
        <v>15.666666666666666</v>
      </c>
      <c r="M463" s="8">
        <f>+VLOOKUP($K463,'20251231_param'!$A$2:$C$244,3)</f>
        <v>26.830655190863574</v>
      </c>
      <c r="N463" s="8">
        <f t="shared" si="71"/>
        <v>-0.54663840902629124</v>
      </c>
    </row>
    <row r="464" spans="1:14" x14ac:dyDescent="0.2">
      <c r="A464" s="5">
        <v>45677.25</v>
      </c>
      <c r="B464" s="3">
        <v>1</v>
      </c>
      <c r="C464" s="3"/>
      <c r="D464" s="6">
        <f t="shared" si="63"/>
        <v>2025</v>
      </c>
      <c r="E464" s="6">
        <f t="shared" si="64"/>
        <v>1</v>
      </c>
      <c r="F464" s="6">
        <f t="shared" si="65"/>
        <v>20</v>
      </c>
      <c r="G464" s="6">
        <f t="shared" si="66"/>
        <v>1</v>
      </c>
      <c r="H464" s="6">
        <f t="shared" si="67"/>
        <v>4</v>
      </c>
      <c r="I464" s="6">
        <f t="shared" si="68"/>
        <v>6</v>
      </c>
      <c r="J464" s="6">
        <f t="shared" si="69"/>
        <v>1</v>
      </c>
      <c r="K464" s="9">
        <f t="shared" si="70"/>
        <v>45677</v>
      </c>
      <c r="L464" s="8">
        <f>+VLOOKUP(K464,'20251231_param'!$A$2:$C$244,2)</f>
        <v>15.666666666666666</v>
      </c>
      <c r="M464" s="8">
        <f>+VLOOKUP($K464,'20251231_param'!$A$2:$C$244,3)</f>
        <v>26.830655190863574</v>
      </c>
      <c r="N464" s="8">
        <f t="shared" si="71"/>
        <v>-0.54663840902629124</v>
      </c>
    </row>
    <row r="465" spans="1:14" x14ac:dyDescent="0.2">
      <c r="A465" s="5">
        <v>45677.291666666664</v>
      </c>
      <c r="B465" s="3">
        <v>6</v>
      </c>
      <c r="C465" s="3"/>
      <c r="D465" s="6">
        <f t="shared" si="63"/>
        <v>2025</v>
      </c>
      <c r="E465" s="6">
        <f t="shared" si="64"/>
        <v>1</v>
      </c>
      <c r="F465" s="6">
        <f t="shared" si="65"/>
        <v>20</v>
      </c>
      <c r="G465" s="6">
        <f t="shared" si="66"/>
        <v>1</v>
      </c>
      <c r="H465" s="6">
        <f t="shared" si="67"/>
        <v>4</v>
      </c>
      <c r="I465" s="6">
        <f t="shared" si="68"/>
        <v>7</v>
      </c>
      <c r="J465" s="6">
        <f t="shared" si="69"/>
        <v>6</v>
      </c>
      <c r="K465" s="9">
        <f t="shared" si="70"/>
        <v>45677</v>
      </c>
      <c r="L465" s="8">
        <f>+VLOOKUP(K465,'20251231_param'!$A$2:$C$244,2)</f>
        <v>15.666666666666666</v>
      </c>
      <c r="M465" s="8">
        <f>+VLOOKUP($K465,'20251231_param'!$A$2:$C$244,3)</f>
        <v>26.830655190863574</v>
      </c>
      <c r="N465" s="8">
        <f t="shared" si="71"/>
        <v>-0.36028440594914646</v>
      </c>
    </row>
    <row r="466" spans="1:14" x14ac:dyDescent="0.2">
      <c r="A466" s="5">
        <v>45677.333333333336</v>
      </c>
      <c r="B466" s="3">
        <v>12</v>
      </c>
      <c r="C466" s="3"/>
      <c r="D466" s="6">
        <f t="shared" si="63"/>
        <v>2025</v>
      </c>
      <c r="E466" s="6">
        <f t="shared" si="64"/>
        <v>1</v>
      </c>
      <c r="F466" s="6">
        <f t="shared" si="65"/>
        <v>20</v>
      </c>
      <c r="G466" s="6">
        <f t="shared" si="66"/>
        <v>1</v>
      </c>
      <c r="H466" s="6">
        <f t="shared" si="67"/>
        <v>4</v>
      </c>
      <c r="I466" s="6">
        <f t="shared" si="68"/>
        <v>8</v>
      </c>
      <c r="J466" s="6">
        <f t="shared" si="69"/>
        <v>12</v>
      </c>
      <c r="K466" s="9">
        <f t="shared" si="70"/>
        <v>45677</v>
      </c>
      <c r="L466" s="8">
        <f>+VLOOKUP(K466,'20251231_param'!$A$2:$C$244,2)</f>
        <v>15.666666666666666</v>
      </c>
      <c r="M466" s="8">
        <f>+VLOOKUP($K466,'20251231_param'!$A$2:$C$244,3)</f>
        <v>26.830655190863574</v>
      </c>
      <c r="N466" s="8">
        <f t="shared" si="71"/>
        <v>-0.13665960225657278</v>
      </c>
    </row>
    <row r="467" spans="1:14" x14ac:dyDescent="0.2">
      <c r="A467" s="5">
        <v>45677.375</v>
      </c>
      <c r="B467" s="3">
        <v>7</v>
      </c>
      <c r="C467" s="3"/>
      <c r="D467" s="6">
        <f t="shared" si="63"/>
        <v>2025</v>
      </c>
      <c r="E467" s="6">
        <f t="shared" si="64"/>
        <v>1</v>
      </c>
      <c r="F467" s="6">
        <f t="shared" si="65"/>
        <v>20</v>
      </c>
      <c r="G467" s="6">
        <f t="shared" si="66"/>
        <v>1</v>
      </c>
      <c r="H467" s="6">
        <f t="shared" si="67"/>
        <v>4</v>
      </c>
      <c r="I467" s="6">
        <f t="shared" si="68"/>
        <v>9</v>
      </c>
      <c r="J467" s="6">
        <f t="shared" si="69"/>
        <v>7</v>
      </c>
      <c r="K467" s="9">
        <f t="shared" si="70"/>
        <v>45677</v>
      </c>
      <c r="L467" s="8">
        <f>+VLOOKUP(K467,'20251231_param'!$A$2:$C$244,2)</f>
        <v>15.666666666666666</v>
      </c>
      <c r="M467" s="8">
        <f>+VLOOKUP($K467,'20251231_param'!$A$2:$C$244,3)</f>
        <v>26.830655190863574</v>
      </c>
      <c r="N467" s="8">
        <f t="shared" si="71"/>
        <v>-0.32301360533371754</v>
      </c>
    </row>
    <row r="468" spans="1:14" x14ac:dyDescent="0.2">
      <c r="A468" s="5">
        <v>45677.416666666664</v>
      </c>
      <c r="B468" s="3">
        <v>7</v>
      </c>
      <c r="C468" s="3"/>
      <c r="D468" s="6">
        <f t="shared" si="63"/>
        <v>2025</v>
      </c>
      <c r="E468" s="6">
        <f t="shared" si="64"/>
        <v>1</v>
      </c>
      <c r="F468" s="6">
        <f t="shared" si="65"/>
        <v>20</v>
      </c>
      <c r="G468" s="6">
        <f t="shared" si="66"/>
        <v>1</v>
      </c>
      <c r="H468" s="6">
        <f t="shared" si="67"/>
        <v>4</v>
      </c>
      <c r="I468" s="6">
        <f t="shared" si="68"/>
        <v>10</v>
      </c>
      <c r="J468" s="6">
        <f t="shared" si="69"/>
        <v>7</v>
      </c>
      <c r="K468" s="9">
        <f t="shared" si="70"/>
        <v>45677</v>
      </c>
      <c r="L468" s="8">
        <f>+VLOOKUP(K468,'20251231_param'!$A$2:$C$244,2)</f>
        <v>15.666666666666666</v>
      </c>
      <c r="M468" s="8">
        <f>+VLOOKUP($K468,'20251231_param'!$A$2:$C$244,3)</f>
        <v>26.830655190863574</v>
      </c>
      <c r="N468" s="8">
        <f t="shared" si="71"/>
        <v>-0.32301360533371754</v>
      </c>
    </row>
    <row r="469" spans="1:14" x14ac:dyDescent="0.2">
      <c r="A469" s="5">
        <v>45677.458333333336</v>
      </c>
      <c r="B469" s="3">
        <v>10</v>
      </c>
      <c r="C469" s="3"/>
      <c r="D469" s="6">
        <f t="shared" si="63"/>
        <v>2025</v>
      </c>
      <c r="E469" s="6">
        <f t="shared" si="64"/>
        <v>1</v>
      </c>
      <c r="F469" s="6">
        <f t="shared" si="65"/>
        <v>20</v>
      </c>
      <c r="G469" s="6">
        <f t="shared" si="66"/>
        <v>1</v>
      </c>
      <c r="H469" s="6">
        <f t="shared" si="67"/>
        <v>4</v>
      </c>
      <c r="I469" s="6">
        <f t="shared" si="68"/>
        <v>11</v>
      </c>
      <c r="J469" s="6">
        <f t="shared" si="69"/>
        <v>10</v>
      </c>
      <c r="K469" s="9">
        <f t="shared" si="70"/>
        <v>45677</v>
      </c>
      <c r="L469" s="8">
        <f>+VLOOKUP(K469,'20251231_param'!$A$2:$C$244,2)</f>
        <v>15.666666666666666</v>
      </c>
      <c r="M469" s="8">
        <f>+VLOOKUP($K469,'20251231_param'!$A$2:$C$244,3)</f>
        <v>26.830655190863574</v>
      </c>
      <c r="N469" s="8">
        <f t="shared" si="71"/>
        <v>-0.21120120348743068</v>
      </c>
    </row>
    <row r="470" spans="1:14" x14ac:dyDescent="0.2">
      <c r="A470" s="5">
        <v>45677.5</v>
      </c>
      <c r="B470" s="3">
        <v>16</v>
      </c>
      <c r="C470" s="3"/>
      <c r="D470" s="6">
        <f t="shared" si="63"/>
        <v>2025</v>
      </c>
      <c r="E470" s="6">
        <f t="shared" si="64"/>
        <v>1</v>
      </c>
      <c r="F470" s="6">
        <f t="shared" si="65"/>
        <v>20</v>
      </c>
      <c r="G470" s="6">
        <f t="shared" si="66"/>
        <v>1</v>
      </c>
      <c r="H470" s="6">
        <f t="shared" si="67"/>
        <v>4</v>
      </c>
      <c r="I470" s="6">
        <f t="shared" si="68"/>
        <v>12</v>
      </c>
      <c r="J470" s="6">
        <f t="shared" si="69"/>
        <v>16</v>
      </c>
      <c r="K470" s="9">
        <f t="shared" si="70"/>
        <v>45677</v>
      </c>
      <c r="L470" s="8">
        <f>+VLOOKUP(K470,'20251231_param'!$A$2:$C$244,2)</f>
        <v>15.666666666666666</v>
      </c>
      <c r="M470" s="8">
        <f>+VLOOKUP($K470,'20251231_param'!$A$2:$C$244,3)</f>
        <v>26.830655190863574</v>
      </c>
      <c r="N470" s="8">
        <f t="shared" si="71"/>
        <v>1.2423600205143005E-2</v>
      </c>
    </row>
    <row r="471" spans="1:14" x14ac:dyDescent="0.2">
      <c r="A471" s="5">
        <v>45677.541666666664</v>
      </c>
      <c r="B471" s="3">
        <v>20</v>
      </c>
      <c r="C471" s="3"/>
      <c r="D471" s="6">
        <f t="shared" si="63"/>
        <v>2025</v>
      </c>
      <c r="E471" s="6">
        <f t="shared" si="64"/>
        <v>1</v>
      </c>
      <c r="F471" s="6">
        <f t="shared" si="65"/>
        <v>20</v>
      </c>
      <c r="G471" s="6">
        <f t="shared" si="66"/>
        <v>1</v>
      </c>
      <c r="H471" s="6">
        <f t="shared" si="67"/>
        <v>4</v>
      </c>
      <c r="I471" s="6">
        <f t="shared" si="68"/>
        <v>13</v>
      </c>
      <c r="J471" s="6">
        <f t="shared" si="69"/>
        <v>20</v>
      </c>
      <c r="K471" s="9">
        <f t="shared" si="70"/>
        <v>45677</v>
      </c>
      <c r="L471" s="8">
        <f>+VLOOKUP(K471,'20251231_param'!$A$2:$C$244,2)</f>
        <v>15.666666666666666</v>
      </c>
      <c r="M471" s="8">
        <f>+VLOOKUP($K471,'20251231_param'!$A$2:$C$244,3)</f>
        <v>26.830655190863574</v>
      </c>
      <c r="N471" s="8">
        <f t="shared" si="71"/>
        <v>0.1615068026668588</v>
      </c>
    </row>
    <row r="472" spans="1:14" x14ac:dyDescent="0.2">
      <c r="A472" s="5">
        <v>45677.583333333336</v>
      </c>
      <c r="B472" s="3">
        <v>5</v>
      </c>
      <c r="C472" s="3"/>
      <c r="D472" s="6">
        <f t="shared" si="63"/>
        <v>2025</v>
      </c>
      <c r="E472" s="6">
        <f t="shared" si="64"/>
        <v>1</v>
      </c>
      <c r="F472" s="6">
        <f t="shared" si="65"/>
        <v>20</v>
      </c>
      <c r="G472" s="6">
        <f t="shared" si="66"/>
        <v>1</v>
      </c>
      <c r="H472" s="6">
        <f t="shared" si="67"/>
        <v>4</v>
      </c>
      <c r="I472" s="6">
        <f t="shared" si="68"/>
        <v>14</v>
      </c>
      <c r="J472" s="6">
        <f t="shared" si="69"/>
        <v>5</v>
      </c>
      <c r="K472" s="9">
        <f t="shared" si="70"/>
        <v>45677</v>
      </c>
      <c r="L472" s="8">
        <f>+VLOOKUP(K472,'20251231_param'!$A$2:$C$244,2)</f>
        <v>15.666666666666666</v>
      </c>
      <c r="M472" s="8">
        <f>+VLOOKUP($K472,'20251231_param'!$A$2:$C$244,3)</f>
        <v>26.830655190863574</v>
      </c>
      <c r="N472" s="8">
        <f t="shared" si="71"/>
        <v>-0.39755520656457544</v>
      </c>
    </row>
    <row r="473" spans="1:14" x14ac:dyDescent="0.2">
      <c r="A473" s="5">
        <v>45677.625</v>
      </c>
      <c r="B473" s="3">
        <v>8</v>
      </c>
      <c r="C473" s="3"/>
      <c r="D473" s="6">
        <f t="shared" si="63"/>
        <v>2025</v>
      </c>
      <c r="E473" s="6">
        <f t="shared" si="64"/>
        <v>1</v>
      </c>
      <c r="F473" s="6">
        <f t="shared" si="65"/>
        <v>20</v>
      </c>
      <c r="G473" s="6">
        <f t="shared" si="66"/>
        <v>1</v>
      </c>
      <c r="H473" s="6">
        <f t="shared" si="67"/>
        <v>4</v>
      </c>
      <c r="I473" s="6">
        <f t="shared" si="68"/>
        <v>15</v>
      </c>
      <c r="J473" s="6">
        <f t="shared" si="69"/>
        <v>8</v>
      </c>
      <c r="K473" s="9">
        <f t="shared" si="70"/>
        <v>45677</v>
      </c>
      <c r="L473" s="8">
        <f>+VLOOKUP(K473,'20251231_param'!$A$2:$C$244,2)</f>
        <v>15.666666666666666</v>
      </c>
      <c r="M473" s="8">
        <f>+VLOOKUP($K473,'20251231_param'!$A$2:$C$244,3)</f>
        <v>26.830655190863574</v>
      </c>
      <c r="N473" s="8">
        <f t="shared" si="71"/>
        <v>-0.28574280471828856</v>
      </c>
    </row>
    <row r="474" spans="1:14" x14ac:dyDescent="0.2">
      <c r="A474" s="5">
        <v>45677.666666666664</v>
      </c>
      <c r="B474" s="3">
        <v>46</v>
      </c>
      <c r="C474" s="3"/>
      <c r="D474" s="6">
        <f t="shared" si="63"/>
        <v>2025</v>
      </c>
      <c r="E474" s="6">
        <f t="shared" si="64"/>
        <v>1</v>
      </c>
      <c r="F474" s="6">
        <f t="shared" si="65"/>
        <v>20</v>
      </c>
      <c r="G474" s="6">
        <f t="shared" si="66"/>
        <v>1</v>
      </c>
      <c r="H474" s="6">
        <f t="shared" si="67"/>
        <v>4</v>
      </c>
      <c r="I474" s="6">
        <f t="shared" si="68"/>
        <v>16</v>
      </c>
      <c r="J474" s="6">
        <f t="shared" si="69"/>
        <v>46</v>
      </c>
      <c r="K474" s="9">
        <f t="shared" si="70"/>
        <v>45677</v>
      </c>
      <c r="L474" s="8">
        <f>+VLOOKUP(K474,'20251231_param'!$A$2:$C$244,2)</f>
        <v>15.666666666666666</v>
      </c>
      <c r="M474" s="8">
        <f>+VLOOKUP($K474,'20251231_param'!$A$2:$C$244,3)</f>
        <v>26.830655190863574</v>
      </c>
      <c r="N474" s="8">
        <f t="shared" si="71"/>
        <v>1.1305476186680115</v>
      </c>
    </row>
    <row r="475" spans="1:14" x14ac:dyDescent="0.2">
      <c r="A475" s="5">
        <v>45677.708333333336</v>
      </c>
      <c r="B475" s="3">
        <v>30</v>
      </c>
      <c r="C475" s="3"/>
      <c r="D475" s="6">
        <f t="shared" si="63"/>
        <v>2025</v>
      </c>
      <c r="E475" s="6">
        <f t="shared" si="64"/>
        <v>1</v>
      </c>
      <c r="F475" s="6">
        <f t="shared" si="65"/>
        <v>20</v>
      </c>
      <c r="G475" s="6">
        <f t="shared" si="66"/>
        <v>1</v>
      </c>
      <c r="H475" s="6">
        <f t="shared" si="67"/>
        <v>4</v>
      </c>
      <c r="I475" s="6">
        <f t="shared" si="68"/>
        <v>17</v>
      </c>
      <c r="J475" s="6">
        <f t="shared" si="69"/>
        <v>30</v>
      </c>
      <c r="K475" s="9">
        <f t="shared" si="70"/>
        <v>45677</v>
      </c>
      <c r="L475" s="8">
        <f>+VLOOKUP(K475,'20251231_param'!$A$2:$C$244,2)</f>
        <v>15.666666666666666</v>
      </c>
      <c r="M475" s="8">
        <f>+VLOOKUP($K475,'20251231_param'!$A$2:$C$244,3)</f>
        <v>26.830655190863574</v>
      </c>
      <c r="N475" s="8">
        <f t="shared" si="71"/>
        <v>0.53421480882114825</v>
      </c>
    </row>
    <row r="476" spans="1:14" x14ac:dyDescent="0.2">
      <c r="A476" s="5">
        <v>45677.75</v>
      </c>
      <c r="B476" s="3">
        <v>126</v>
      </c>
      <c r="C476" s="3"/>
      <c r="D476" s="6">
        <f t="shared" si="63"/>
        <v>2025</v>
      </c>
      <c r="E476" s="6">
        <f t="shared" si="64"/>
        <v>1</v>
      </c>
      <c r="F476" s="6">
        <f t="shared" si="65"/>
        <v>20</v>
      </c>
      <c r="G476" s="6">
        <f t="shared" si="66"/>
        <v>1</v>
      </c>
      <c r="H476" s="6">
        <f t="shared" si="67"/>
        <v>4</v>
      </c>
      <c r="I476" s="6">
        <f t="shared" si="68"/>
        <v>18</v>
      </c>
      <c r="J476" s="6">
        <f t="shared" si="69"/>
        <v>126</v>
      </c>
      <c r="K476" s="9">
        <f t="shared" si="70"/>
        <v>45677</v>
      </c>
      <c r="L476" s="8">
        <f>+VLOOKUP(K476,'20251231_param'!$A$2:$C$244,2)</f>
        <v>15.666666666666666</v>
      </c>
      <c r="M476" s="8">
        <f>+VLOOKUP($K476,'20251231_param'!$A$2:$C$244,3)</f>
        <v>26.830655190863574</v>
      </c>
      <c r="N476" s="8">
        <f t="shared" si="71"/>
        <v>4.1122116679023275</v>
      </c>
    </row>
    <row r="477" spans="1:14" x14ac:dyDescent="0.2">
      <c r="A477" s="5">
        <v>45677.791666666664</v>
      </c>
      <c r="B477" s="3">
        <v>44</v>
      </c>
      <c r="C477" s="3"/>
      <c r="D477" s="6">
        <f t="shared" si="63"/>
        <v>2025</v>
      </c>
      <c r="E477" s="6">
        <f t="shared" si="64"/>
        <v>1</v>
      </c>
      <c r="F477" s="6">
        <f t="shared" si="65"/>
        <v>20</v>
      </c>
      <c r="G477" s="6">
        <f t="shared" si="66"/>
        <v>1</v>
      </c>
      <c r="H477" s="6">
        <f t="shared" si="67"/>
        <v>4</v>
      </c>
      <c r="I477" s="6">
        <f t="shared" si="68"/>
        <v>19</v>
      </c>
      <c r="J477" s="6">
        <f t="shared" si="69"/>
        <v>44</v>
      </c>
      <c r="K477" s="9">
        <f t="shared" si="70"/>
        <v>45677</v>
      </c>
      <c r="L477" s="8">
        <f>+VLOOKUP(K477,'20251231_param'!$A$2:$C$244,2)</f>
        <v>15.666666666666666</v>
      </c>
      <c r="M477" s="8">
        <f>+VLOOKUP($K477,'20251231_param'!$A$2:$C$244,3)</f>
        <v>26.830655190863574</v>
      </c>
      <c r="N477" s="8">
        <f t="shared" si="71"/>
        <v>1.0560060174371537</v>
      </c>
    </row>
    <row r="478" spans="1:14" x14ac:dyDescent="0.2">
      <c r="A478" s="5">
        <v>45677.833333333336</v>
      </c>
      <c r="B478" s="3">
        <v>20</v>
      </c>
      <c r="C478" s="3"/>
      <c r="D478" s="6">
        <f t="shared" si="63"/>
        <v>2025</v>
      </c>
      <c r="E478" s="6">
        <f t="shared" si="64"/>
        <v>1</v>
      </c>
      <c r="F478" s="6">
        <f t="shared" si="65"/>
        <v>20</v>
      </c>
      <c r="G478" s="6">
        <f t="shared" si="66"/>
        <v>1</v>
      </c>
      <c r="H478" s="6">
        <f t="shared" si="67"/>
        <v>4</v>
      </c>
      <c r="I478" s="6">
        <f t="shared" si="68"/>
        <v>20</v>
      </c>
      <c r="J478" s="6">
        <f t="shared" si="69"/>
        <v>20</v>
      </c>
      <c r="K478" s="9">
        <f t="shared" si="70"/>
        <v>45677</v>
      </c>
      <c r="L478" s="8">
        <f>+VLOOKUP(K478,'20251231_param'!$A$2:$C$244,2)</f>
        <v>15.666666666666666</v>
      </c>
      <c r="M478" s="8">
        <f>+VLOOKUP($K478,'20251231_param'!$A$2:$C$244,3)</f>
        <v>26.830655190863574</v>
      </c>
      <c r="N478" s="8">
        <f t="shared" si="71"/>
        <v>0.1615068026668588</v>
      </c>
    </row>
    <row r="479" spans="1:14" x14ac:dyDescent="0.2">
      <c r="A479" s="5">
        <v>45677.875</v>
      </c>
      <c r="B479" s="3">
        <v>6</v>
      </c>
      <c r="C479" s="3"/>
      <c r="D479" s="6">
        <f t="shared" si="63"/>
        <v>2025</v>
      </c>
      <c r="E479" s="6">
        <f t="shared" si="64"/>
        <v>1</v>
      </c>
      <c r="F479" s="6">
        <f t="shared" si="65"/>
        <v>20</v>
      </c>
      <c r="G479" s="6">
        <f t="shared" si="66"/>
        <v>1</v>
      </c>
      <c r="H479" s="6">
        <f t="shared" si="67"/>
        <v>4</v>
      </c>
      <c r="I479" s="6">
        <f t="shared" si="68"/>
        <v>21</v>
      </c>
      <c r="J479" s="6">
        <f t="shared" si="69"/>
        <v>6</v>
      </c>
      <c r="K479" s="9">
        <f t="shared" si="70"/>
        <v>45677</v>
      </c>
      <c r="L479" s="8">
        <f>+VLOOKUP(K479,'20251231_param'!$A$2:$C$244,2)</f>
        <v>15.666666666666666</v>
      </c>
      <c r="M479" s="8">
        <f>+VLOOKUP($K479,'20251231_param'!$A$2:$C$244,3)</f>
        <v>26.830655190863574</v>
      </c>
      <c r="N479" s="8">
        <f t="shared" si="71"/>
        <v>-0.36028440594914646</v>
      </c>
    </row>
    <row r="480" spans="1:14" x14ac:dyDescent="0.2">
      <c r="A480" s="5">
        <v>45677.916666666664</v>
      </c>
      <c r="B480" s="3">
        <v>7</v>
      </c>
      <c r="C480" s="3"/>
      <c r="D480" s="6">
        <f t="shared" si="63"/>
        <v>2025</v>
      </c>
      <c r="E480" s="6">
        <f t="shared" si="64"/>
        <v>1</v>
      </c>
      <c r="F480" s="6">
        <f t="shared" si="65"/>
        <v>20</v>
      </c>
      <c r="G480" s="6">
        <f t="shared" si="66"/>
        <v>1</v>
      </c>
      <c r="H480" s="6">
        <f t="shared" si="67"/>
        <v>4</v>
      </c>
      <c r="I480" s="6">
        <f t="shared" si="68"/>
        <v>22</v>
      </c>
      <c r="J480" s="6">
        <f t="shared" si="69"/>
        <v>7</v>
      </c>
      <c r="K480" s="9">
        <f t="shared" si="70"/>
        <v>45677</v>
      </c>
      <c r="L480" s="8">
        <f>+VLOOKUP(K480,'20251231_param'!$A$2:$C$244,2)</f>
        <v>15.666666666666666</v>
      </c>
      <c r="M480" s="8">
        <f>+VLOOKUP($K480,'20251231_param'!$A$2:$C$244,3)</f>
        <v>26.830655190863574</v>
      </c>
      <c r="N480" s="8">
        <f t="shared" si="71"/>
        <v>-0.32301360533371754</v>
      </c>
    </row>
    <row r="481" spans="1:14" x14ac:dyDescent="0.2">
      <c r="A481" s="5">
        <v>45677.958333333336</v>
      </c>
      <c r="B481" s="3">
        <v>0</v>
      </c>
      <c r="C481" s="3"/>
      <c r="D481" s="6">
        <f t="shared" si="63"/>
        <v>2025</v>
      </c>
      <c r="E481" s="6">
        <f t="shared" si="64"/>
        <v>1</v>
      </c>
      <c r="F481" s="6">
        <f t="shared" si="65"/>
        <v>20</v>
      </c>
      <c r="G481" s="6">
        <f t="shared" si="66"/>
        <v>1</v>
      </c>
      <c r="H481" s="6">
        <f t="shared" si="67"/>
        <v>4</v>
      </c>
      <c r="I481" s="6">
        <f t="shared" si="68"/>
        <v>23</v>
      </c>
      <c r="J481" s="6">
        <f t="shared" si="69"/>
        <v>0</v>
      </c>
      <c r="K481" s="9">
        <f t="shared" si="70"/>
        <v>45677</v>
      </c>
      <c r="L481" s="8">
        <f>+VLOOKUP(K481,'20251231_param'!$A$2:$C$244,2)</f>
        <v>15.666666666666666</v>
      </c>
      <c r="M481" s="8">
        <f>+VLOOKUP($K481,'20251231_param'!$A$2:$C$244,3)</f>
        <v>26.830655190863574</v>
      </c>
      <c r="N481" s="8">
        <f t="shared" si="71"/>
        <v>-0.58390920964172022</v>
      </c>
    </row>
    <row r="482" spans="1:14" x14ac:dyDescent="0.2">
      <c r="A482" s="5">
        <v>45678</v>
      </c>
      <c r="B482" s="3">
        <v>0</v>
      </c>
      <c r="C482" s="3"/>
      <c r="D482" s="6">
        <f t="shared" si="63"/>
        <v>2025</v>
      </c>
      <c r="E482" s="6">
        <f t="shared" si="64"/>
        <v>1</v>
      </c>
      <c r="F482" s="6">
        <f t="shared" si="65"/>
        <v>21</v>
      </c>
      <c r="G482" s="6">
        <f t="shared" si="66"/>
        <v>2</v>
      </c>
      <c r="H482" s="6">
        <f t="shared" si="67"/>
        <v>4</v>
      </c>
      <c r="I482" s="6">
        <f t="shared" si="68"/>
        <v>0</v>
      </c>
      <c r="J482" s="6">
        <f t="shared" si="69"/>
        <v>0</v>
      </c>
      <c r="K482" s="9">
        <f t="shared" si="70"/>
        <v>45678</v>
      </c>
      <c r="L482" s="8">
        <f>+VLOOKUP(K482,'20251231_param'!$A$2:$C$244,2)</f>
        <v>9.7083333333333339</v>
      </c>
      <c r="M482" s="8">
        <f>+VLOOKUP($K482,'20251231_param'!$A$2:$C$244,3)</f>
        <v>12.746625015091732</v>
      </c>
      <c r="N482" s="8">
        <f t="shared" si="71"/>
        <v>-0.76163951805586771</v>
      </c>
    </row>
    <row r="483" spans="1:14" x14ac:dyDescent="0.2">
      <c r="A483" s="5">
        <v>45678.041666666664</v>
      </c>
      <c r="B483" s="3">
        <v>0</v>
      </c>
      <c r="C483" s="3"/>
      <c r="D483" s="6">
        <f t="shared" si="63"/>
        <v>2025</v>
      </c>
      <c r="E483" s="6">
        <f t="shared" si="64"/>
        <v>1</v>
      </c>
      <c r="F483" s="6">
        <f t="shared" si="65"/>
        <v>21</v>
      </c>
      <c r="G483" s="6">
        <f t="shared" si="66"/>
        <v>2</v>
      </c>
      <c r="H483" s="6">
        <f t="shared" si="67"/>
        <v>4</v>
      </c>
      <c r="I483" s="6">
        <f t="shared" si="68"/>
        <v>1</v>
      </c>
      <c r="J483" s="6">
        <f t="shared" si="69"/>
        <v>0</v>
      </c>
      <c r="K483" s="9">
        <f t="shared" si="70"/>
        <v>45678</v>
      </c>
      <c r="L483" s="8">
        <f>+VLOOKUP(K483,'20251231_param'!$A$2:$C$244,2)</f>
        <v>9.7083333333333339</v>
      </c>
      <c r="M483" s="8">
        <f>+VLOOKUP($K483,'20251231_param'!$A$2:$C$244,3)</f>
        <v>12.746625015091732</v>
      </c>
      <c r="N483" s="8">
        <f t="shared" si="71"/>
        <v>-0.76163951805586771</v>
      </c>
    </row>
    <row r="484" spans="1:14" x14ac:dyDescent="0.2">
      <c r="A484" s="5">
        <v>45678.083333333336</v>
      </c>
      <c r="B484" s="3">
        <v>3</v>
      </c>
      <c r="C484" s="3"/>
      <c r="D484" s="6">
        <f t="shared" si="63"/>
        <v>2025</v>
      </c>
      <c r="E484" s="6">
        <f t="shared" si="64"/>
        <v>1</v>
      </c>
      <c r="F484" s="6">
        <f t="shared" si="65"/>
        <v>21</v>
      </c>
      <c r="G484" s="6">
        <f t="shared" si="66"/>
        <v>2</v>
      </c>
      <c r="H484" s="6">
        <f t="shared" si="67"/>
        <v>4</v>
      </c>
      <c r="I484" s="6">
        <f t="shared" si="68"/>
        <v>2</v>
      </c>
      <c r="J484" s="6">
        <f t="shared" si="69"/>
        <v>3</v>
      </c>
      <c r="K484" s="9">
        <f t="shared" si="70"/>
        <v>45678</v>
      </c>
      <c r="L484" s="8">
        <f>+VLOOKUP(K484,'20251231_param'!$A$2:$C$244,2)</f>
        <v>9.7083333333333339</v>
      </c>
      <c r="M484" s="8">
        <f>+VLOOKUP($K484,'20251231_param'!$A$2:$C$244,3)</f>
        <v>12.746625015091732</v>
      </c>
      <c r="N484" s="8">
        <f t="shared" si="71"/>
        <v>-0.52628310045920468</v>
      </c>
    </row>
    <row r="485" spans="1:14" x14ac:dyDescent="0.2">
      <c r="A485" s="5">
        <v>45678.125</v>
      </c>
      <c r="B485" s="3">
        <v>0</v>
      </c>
      <c r="C485" s="3"/>
      <c r="D485" s="6">
        <f t="shared" si="63"/>
        <v>2025</v>
      </c>
      <c r="E485" s="6">
        <f t="shared" si="64"/>
        <v>1</v>
      </c>
      <c r="F485" s="6">
        <f t="shared" si="65"/>
        <v>21</v>
      </c>
      <c r="G485" s="6">
        <f t="shared" si="66"/>
        <v>2</v>
      </c>
      <c r="H485" s="6">
        <f t="shared" si="67"/>
        <v>4</v>
      </c>
      <c r="I485" s="6">
        <f t="shared" si="68"/>
        <v>3</v>
      </c>
      <c r="J485" s="6">
        <f t="shared" si="69"/>
        <v>0</v>
      </c>
      <c r="K485" s="9">
        <f t="shared" si="70"/>
        <v>45678</v>
      </c>
      <c r="L485" s="8">
        <f>+VLOOKUP(K485,'20251231_param'!$A$2:$C$244,2)</f>
        <v>9.7083333333333339</v>
      </c>
      <c r="M485" s="8">
        <f>+VLOOKUP($K485,'20251231_param'!$A$2:$C$244,3)</f>
        <v>12.746625015091732</v>
      </c>
      <c r="N485" s="8">
        <f t="shared" si="71"/>
        <v>-0.76163951805586771</v>
      </c>
    </row>
    <row r="486" spans="1:14" x14ac:dyDescent="0.2">
      <c r="A486" s="5">
        <v>45678.166666666664</v>
      </c>
      <c r="B486" s="3">
        <v>0</v>
      </c>
      <c r="C486" s="3"/>
      <c r="D486" s="6">
        <f t="shared" si="63"/>
        <v>2025</v>
      </c>
      <c r="E486" s="6">
        <f t="shared" si="64"/>
        <v>1</v>
      </c>
      <c r="F486" s="6">
        <f t="shared" si="65"/>
        <v>21</v>
      </c>
      <c r="G486" s="6">
        <f t="shared" si="66"/>
        <v>2</v>
      </c>
      <c r="H486" s="6">
        <f t="shared" si="67"/>
        <v>4</v>
      </c>
      <c r="I486" s="6">
        <f t="shared" si="68"/>
        <v>4</v>
      </c>
      <c r="J486" s="6">
        <f t="shared" si="69"/>
        <v>0</v>
      </c>
      <c r="K486" s="9">
        <f t="shared" si="70"/>
        <v>45678</v>
      </c>
      <c r="L486" s="8">
        <f>+VLOOKUP(K486,'20251231_param'!$A$2:$C$244,2)</f>
        <v>9.7083333333333339</v>
      </c>
      <c r="M486" s="8">
        <f>+VLOOKUP($K486,'20251231_param'!$A$2:$C$244,3)</f>
        <v>12.746625015091732</v>
      </c>
      <c r="N486" s="8">
        <f t="shared" si="71"/>
        <v>-0.76163951805586771</v>
      </c>
    </row>
    <row r="487" spans="1:14" x14ac:dyDescent="0.2">
      <c r="A487" s="5">
        <v>45678.208333333336</v>
      </c>
      <c r="B487" s="3">
        <v>0</v>
      </c>
      <c r="C487" s="3"/>
      <c r="D487" s="6">
        <f t="shared" si="63"/>
        <v>2025</v>
      </c>
      <c r="E487" s="6">
        <f t="shared" si="64"/>
        <v>1</v>
      </c>
      <c r="F487" s="6">
        <f t="shared" si="65"/>
        <v>21</v>
      </c>
      <c r="G487" s="6">
        <f t="shared" si="66"/>
        <v>2</v>
      </c>
      <c r="H487" s="6">
        <f t="shared" si="67"/>
        <v>4</v>
      </c>
      <c r="I487" s="6">
        <f t="shared" si="68"/>
        <v>5</v>
      </c>
      <c r="J487" s="6">
        <f t="shared" si="69"/>
        <v>0</v>
      </c>
      <c r="K487" s="9">
        <f t="shared" si="70"/>
        <v>45678</v>
      </c>
      <c r="L487" s="8">
        <f>+VLOOKUP(K487,'20251231_param'!$A$2:$C$244,2)</f>
        <v>9.7083333333333339</v>
      </c>
      <c r="M487" s="8">
        <f>+VLOOKUP($K487,'20251231_param'!$A$2:$C$244,3)</f>
        <v>12.746625015091732</v>
      </c>
      <c r="N487" s="8">
        <f t="shared" si="71"/>
        <v>-0.76163951805586771</v>
      </c>
    </row>
    <row r="488" spans="1:14" x14ac:dyDescent="0.2">
      <c r="A488" s="5">
        <v>45678.25</v>
      </c>
      <c r="B488" s="3">
        <v>1</v>
      </c>
      <c r="C488" s="3"/>
      <c r="D488" s="6">
        <f t="shared" si="63"/>
        <v>2025</v>
      </c>
      <c r="E488" s="6">
        <f t="shared" si="64"/>
        <v>1</v>
      </c>
      <c r="F488" s="6">
        <f t="shared" si="65"/>
        <v>21</v>
      </c>
      <c r="G488" s="6">
        <f t="shared" si="66"/>
        <v>2</v>
      </c>
      <c r="H488" s="6">
        <f t="shared" si="67"/>
        <v>4</v>
      </c>
      <c r="I488" s="6">
        <f t="shared" si="68"/>
        <v>6</v>
      </c>
      <c r="J488" s="6">
        <f t="shared" si="69"/>
        <v>1</v>
      </c>
      <c r="K488" s="9">
        <f t="shared" si="70"/>
        <v>45678</v>
      </c>
      <c r="L488" s="8">
        <f>+VLOOKUP(K488,'20251231_param'!$A$2:$C$244,2)</f>
        <v>9.7083333333333339</v>
      </c>
      <c r="M488" s="8">
        <f>+VLOOKUP($K488,'20251231_param'!$A$2:$C$244,3)</f>
        <v>12.746625015091732</v>
      </c>
      <c r="N488" s="8">
        <f t="shared" si="71"/>
        <v>-0.68318737885698</v>
      </c>
    </row>
    <row r="489" spans="1:14" x14ac:dyDescent="0.2">
      <c r="A489" s="5">
        <v>45678.291666666664</v>
      </c>
      <c r="B489" s="3">
        <v>4</v>
      </c>
      <c r="C489" s="3"/>
      <c r="D489" s="6">
        <f t="shared" si="63"/>
        <v>2025</v>
      </c>
      <c r="E489" s="6">
        <f t="shared" si="64"/>
        <v>1</v>
      </c>
      <c r="F489" s="6">
        <f t="shared" si="65"/>
        <v>21</v>
      </c>
      <c r="G489" s="6">
        <f t="shared" si="66"/>
        <v>2</v>
      </c>
      <c r="H489" s="6">
        <f t="shared" si="67"/>
        <v>4</v>
      </c>
      <c r="I489" s="6">
        <f t="shared" si="68"/>
        <v>7</v>
      </c>
      <c r="J489" s="6">
        <f t="shared" si="69"/>
        <v>4</v>
      </c>
      <c r="K489" s="9">
        <f t="shared" si="70"/>
        <v>45678</v>
      </c>
      <c r="L489" s="8">
        <f>+VLOOKUP(K489,'20251231_param'!$A$2:$C$244,2)</f>
        <v>9.7083333333333339</v>
      </c>
      <c r="M489" s="8">
        <f>+VLOOKUP($K489,'20251231_param'!$A$2:$C$244,3)</f>
        <v>12.746625015091732</v>
      </c>
      <c r="N489" s="8">
        <f t="shared" si="71"/>
        <v>-0.44783096126031707</v>
      </c>
    </row>
    <row r="490" spans="1:14" x14ac:dyDescent="0.2">
      <c r="A490" s="5">
        <v>45678.333333333336</v>
      </c>
      <c r="B490" s="3">
        <v>0</v>
      </c>
      <c r="C490" s="3"/>
      <c r="D490" s="6">
        <f t="shared" si="63"/>
        <v>2025</v>
      </c>
      <c r="E490" s="6">
        <f t="shared" si="64"/>
        <v>1</v>
      </c>
      <c r="F490" s="6">
        <f t="shared" si="65"/>
        <v>21</v>
      </c>
      <c r="G490" s="6">
        <f t="shared" si="66"/>
        <v>2</v>
      </c>
      <c r="H490" s="6">
        <f t="shared" si="67"/>
        <v>4</v>
      </c>
      <c r="I490" s="6">
        <f t="shared" si="68"/>
        <v>8</v>
      </c>
      <c r="J490" s="6">
        <f t="shared" si="69"/>
        <v>0</v>
      </c>
      <c r="K490" s="9">
        <f t="shared" si="70"/>
        <v>45678</v>
      </c>
      <c r="L490" s="8">
        <f>+VLOOKUP(K490,'20251231_param'!$A$2:$C$244,2)</f>
        <v>9.7083333333333339</v>
      </c>
      <c r="M490" s="8">
        <f>+VLOOKUP($K490,'20251231_param'!$A$2:$C$244,3)</f>
        <v>12.746625015091732</v>
      </c>
      <c r="N490" s="8">
        <f t="shared" si="71"/>
        <v>-0.76163951805586771</v>
      </c>
    </row>
    <row r="491" spans="1:14" x14ac:dyDescent="0.2">
      <c r="A491" s="5">
        <v>45678.375</v>
      </c>
      <c r="B491" s="3">
        <v>3</v>
      </c>
      <c r="C491" s="3"/>
      <c r="D491" s="6">
        <f t="shared" si="63"/>
        <v>2025</v>
      </c>
      <c r="E491" s="6">
        <f t="shared" si="64"/>
        <v>1</v>
      </c>
      <c r="F491" s="6">
        <f t="shared" si="65"/>
        <v>21</v>
      </c>
      <c r="G491" s="6">
        <f t="shared" si="66"/>
        <v>2</v>
      </c>
      <c r="H491" s="6">
        <f t="shared" si="67"/>
        <v>4</v>
      </c>
      <c r="I491" s="6">
        <f t="shared" si="68"/>
        <v>9</v>
      </c>
      <c r="J491" s="6">
        <f t="shared" si="69"/>
        <v>3</v>
      </c>
      <c r="K491" s="9">
        <f t="shared" si="70"/>
        <v>45678</v>
      </c>
      <c r="L491" s="8">
        <f>+VLOOKUP(K491,'20251231_param'!$A$2:$C$244,2)</f>
        <v>9.7083333333333339</v>
      </c>
      <c r="M491" s="8">
        <f>+VLOOKUP($K491,'20251231_param'!$A$2:$C$244,3)</f>
        <v>12.746625015091732</v>
      </c>
      <c r="N491" s="8">
        <f t="shared" si="71"/>
        <v>-0.52628310045920468</v>
      </c>
    </row>
    <row r="492" spans="1:14" x14ac:dyDescent="0.2">
      <c r="A492" s="5">
        <v>45678.416666666664</v>
      </c>
      <c r="B492" s="3">
        <v>5</v>
      </c>
      <c r="C492" s="3"/>
      <c r="D492" s="6">
        <f t="shared" si="63"/>
        <v>2025</v>
      </c>
      <c r="E492" s="6">
        <f t="shared" si="64"/>
        <v>1</v>
      </c>
      <c r="F492" s="6">
        <f t="shared" si="65"/>
        <v>21</v>
      </c>
      <c r="G492" s="6">
        <f t="shared" si="66"/>
        <v>2</v>
      </c>
      <c r="H492" s="6">
        <f t="shared" si="67"/>
        <v>4</v>
      </c>
      <c r="I492" s="6">
        <f t="shared" si="68"/>
        <v>10</v>
      </c>
      <c r="J492" s="6">
        <f t="shared" si="69"/>
        <v>5</v>
      </c>
      <c r="K492" s="9">
        <f t="shared" si="70"/>
        <v>45678</v>
      </c>
      <c r="L492" s="8">
        <f>+VLOOKUP(K492,'20251231_param'!$A$2:$C$244,2)</f>
        <v>9.7083333333333339</v>
      </c>
      <c r="M492" s="8">
        <f>+VLOOKUP($K492,'20251231_param'!$A$2:$C$244,3)</f>
        <v>12.746625015091732</v>
      </c>
      <c r="N492" s="8">
        <f t="shared" si="71"/>
        <v>-0.36937882206142941</v>
      </c>
    </row>
    <row r="493" spans="1:14" x14ac:dyDescent="0.2">
      <c r="A493" s="5">
        <v>45678.458333333336</v>
      </c>
      <c r="B493" s="3">
        <v>11</v>
      </c>
      <c r="C493" s="3"/>
      <c r="D493" s="6">
        <f t="shared" si="63"/>
        <v>2025</v>
      </c>
      <c r="E493" s="6">
        <f t="shared" si="64"/>
        <v>1</v>
      </c>
      <c r="F493" s="6">
        <f t="shared" si="65"/>
        <v>21</v>
      </c>
      <c r="G493" s="6">
        <f t="shared" si="66"/>
        <v>2</v>
      </c>
      <c r="H493" s="6">
        <f t="shared" si="67"/>
        <v>4</v>
      </c>
      <c r="I493" s="6">
        <f t="shared" si="68"/>
        <v>11</v>
      </c>
      <c r="J493" s="6">
        <f t="shared" si="69"/>
        <v>11</v>
      </c>
      <c r="K493" s="9">
        <f t="shared" si="70"/>
        <v>45678</v>
      </c>
      <c r="L493" s="8">
        <f>+VLOOKUP(K493,'20251231_param'!$A$2:$C$244,2)</f>
        <v>9.7083333333333339</v>
      </c>
      <c r="M493" s="8">
        <f>+VLOOKUP($K493,'20251231_param'!$A$2:$C$244,3)</f>
        <v>12.746625015091732</v>
      </c>
      <c r="N493" s="8">
        <f t="shared" si="71"/>
        <v>0.10133401313189651</v>
      </c>
    </row>
    <row r="494" spans="1:14" x14ac:dyDescent="0.2">
      <c r="A494" s="5">
        <v>45678.5</v>
      </c>
      <c r="B494" s="3">
        <v>4</v>
      </c>
      <c r="C494" s="3"/>
      <c r="D494" s="6">
        <f t="shared" si="63"/>
        <v>2025</v>
      </c>
      <c r="E494" s="6">
        <f t="shared" si="64"/>
        <v>1</v>
      </c>
      <c r="F494" s="6">
        <f t="shared" si="65"/>
        <v>21</v>
      </c>
      <c r="G494" s="6">
        <f t="shared" si="66"/>
        <v>2</v>
      </c>
      <c r="H494" s="6">
        <f t="shared" si="67"/>
        <v>4</v>
      </c>
      <c r="I494" s="6">
        <f t="shared" si="68"/>
        <v>12</v>
      </c>
      <c r="J494" s="6">
        <f t="shared" si="69"/>
        <v>4</v>
      </c>
      <c r="K494" s="9">
        <f t="shared" si="70"/>
        <v>45678</v>
      </c>
      <c r="L494" s="8">
        <f>+VLOOKUP(K494,'20251231_param'!$A$2:$C$244,2)</f>
        <v>9.7083333333333339</v>
      </c>
      <c r="M494" s="8">
        <f>+VLOOKUP($K494,'20251231_param'!$A$2:$C$244,3)</f>
        <v>12.746625015091732</v>
      </c>
      <c r="N494" s="8">
        <f t="shared" si="71"/>
        <v>-0.44783096126031707</v>
      </c>
    </row>
    <row r="495" spans="1:14" x14ac:dyDescent="0.2">
      <c r="A495" s="5">
        <v>45678.541666666664</v>
      </c>
      <c r="B495" s="3">
        <v>15</v>
      </c>
      <c r="C495" s="3"/>
      <c r="D495" s="6">
        <f t="shared" si="63"/>
        <v>2025</v>
      </c>
      <c r="E495" s="6">
        <f t="shared" si="64"/>
        <v>1</v>
      </c>
      <c r="F495" s="6">
        <f t="shared" si="65"/>
        <v>21</v>
      </c>
      <c r="G495" s="6">
        <f t="shared" si="66"/>
        <v>2</v>
      </c>
      <c r="H495" s="6">
        <f t="shared" si="67"/>
        <v>4</v>
      </c>
      <c r="I495" s="6">
        <f t="shared" si="68"/>
        <v>13</v>
      </c>
      <c r="J495" s="6">
        <f t="shared" si="69"/>
        <v>15</v>
      </c>
      <c r="K495" s="9">
        <f t="shared" si="70"/>
        <v>45678</v>
      </c>
      <c r="L495" s="8">
        <f>+VLOOKUP(K495,'20251231_param'!$A$2:$C$244,2)</f>
        <v>9.7083333333333339</v>
      </c>
      <c r="M495" s="8">
        <f>+VLOOKUP($K495,'20251231_param'!$A$2:$C$244,3)</f>
        <v>12.746625015091732</v>
      </c>
      <c r="N495" s="8">
        <f t="shared" si="71"/>
        <v>0.41514256992744714</v>
      </c>
    </row>
    <row r="496" spans="1:14" x14ac:dyDescent="0.2">
      <c r="A496" s="5">
        <v>45678.583333333336</v>
      </c>
      <c r="B496" s="3">
        <v>18</v>
      </c>
      <c r="C496" s="3"/>
      <c r="D496" s="6">
        <f t="shared" si="63"/>
        <v>2025</v>
      </c>
      <c r="E496" s="6">
        <f t="shared" si="64"/>
        <v>1</v>
      </c>
      <c r="F496" s="6">
        <f t="shared" si="65"/>
        <v>21</v>
      </c>
      <c r="G496" s="6">
        <f t="shared" si="66"/>
        <v>2</v>
      </c>
      <c r="H496" s="6">
        <f t="shared" si="67"/>
        <v>4</v>
      </c>
      <c r="I496" s="6">
        <f t="shared" si="68"/>
        <v>14</v>
      </c>
      <c r="J496" s="6">
        <f t="shared" si="69"/>
        <v>18</v>
      </c>
      <c r="K496" s="9">
        <f t="shared" si="70"/>
        <v>45678</v>
      </c>
      <c r="L496" s="8">
        <f>+VLOOKUP(K496,'20251231_param'!$A$2:$C$244,2)</f>
        <v>9.7083333333333339</v>
      </c>
      <c r="M496" s="8">
        <f>+VLOOKUP($K496,'20251231_param'!$A$2:$C$244,3)</f>
        <v>12.746625015091732</v>
      </c>
      <c r="N496" s="8">
        <f t="shared" si="71"/>
        <v>0.65049898752411006</v>
      </c>
    </row>
    <row r="497" spans="1:14" x14ac:dyDescent="0.2">
      <c r="A497" s="5">
        <v>45678.625</v>
      </c>
      <c r="B497" s="3">
        <v>17</v>
      </c>
      <c r="C497" s="3"/>
      <c r="D497" s="6">
        <f t="shared" si="63"/>
        <v>2025</v>
      </c>
      <c r="E497" s="6">
        <f t="shared" si="64"/>
        <v>1</v>
      </c>
      <c r="F497" s="6">
        <f t="shared" si="65"/>
        <v>21</v>
      </c>
      <c r="G497" s="6">
        <f t="shared" si="66"/>
        <v>2</v>
      </c>
      <c r="H497" s="6">
        <f t="shared" si="67"/>
        <v>4</v>
      </c>
      <c r="I497" s="6">
        <f t="shared" si="68"/>
        <v>15</v>
      </c>
      <c r="J497" s="6">
        <f t="shared" si="69"/>
        <v>17</v>
      </c>
      <c r="K497" s="9">
        <f t="shared" si="70"/>
        <v>45678</v>
      </c>
      <c r="L497" s="8">
        <f>+VLOOKUP(K497,'20251231_param'!$A$2:$C$244,2)</f>
        <v>9.7083333333333339</v>
      </c>
      <c r="M497" s="8">
        <f>+VLOOKUP($K497,'20251231_param'!$A$2:$C$244,3)</f>
        <v>12.746625015091732</v>
      </c>
      <c r="N497" s="8">
        <f t="shared" si="71"/>
        <v>0.57204684832522246</v>
      </c>
    </row>
    <row r="498" spans="1:14" x14ac:dyDescent="0.2">
      <c r="A498" s="5">
        <v>45678.666666666664</v>
      </c>
      <c r="B498" s="3">
        <v>19</v>
      </c>
      <c r="C498" s="3"/>
      <c r="D498" s="6">
        <f t="shared" si="63"/>
        <v>2025</v>
      </c>
      <c r="E498" s="6">
        <f t="shared" si="64"/>
        <v>1</v>
      </c>
      <c r="F498" s="6">
        <f t="shared" si="65"/>
        <v>21</v>
      </c>
      <c r="G498" s="6">
        <f t="shared" si="66"/>
        <v>2</v>
      </c>
      <c r="H498" s="6">
        <f t="shared" si="67"/>
        <v>4</v>
      </c>
      <c r="I498" s="6">
        <f t="shared" si="68"/>
        <v>16</v>
      </c>
      <c r="J498" s="6">
        <f t="shared" si="69"/>
        <v>19</v>
      </c>
      <c r="K498" s="9">
        <f t="shared" si="70"/>
        <v>45678</v>
      </c>
      <c r="L498" s="8">
        <f>+VLOOKUP(K498,'20251231_param'!$A$2:$C$244,2)</f>
        <v>9.7083333333333339</v>
      </c>
      <c r="M498" s="8">
        <f>+VLOOKUP($K498,'20251231_param'!$A$2:$C$244,3)</f>
        <v>12.746625015091732</v>
      </c>
      <c r="N498" s="8">
        <f t="shared" si="71"/>
        <v>0.72895112672299778</v>
      </c>
    </row>
    <row r="499" spans="1:14" x14ac:dyDescent="0.2">
      <c r="A499" s="5">
        <v>45678.708333333336</v>
      </c>
      <c r="B499" s="3">
        <v>28</v>
      </c>
      <c r="C499" s="3"/>
      <c r="D499" s="6">
        <f t="shared" si="63"/>
        <v>2025</v>
      </c>
      <c r="E499" s="6">
        <f t="shared" si="64"/>
        <v>1</v>
      </c>
      <c r="F499" s="6">
        <f t="shared" si="65"/>
        <v>21</v>
      </c>
      <c r="G499" s="6">
        <f t="shared" si="66"/>
        <v>2</v>
      </c>
      <c r="H499" s="6">
        <f t="shared" si="67"/>
        <v>4</v>
      </c>
      <c r="I499" s="6">
        <f t="shared" si="68"/>
        <v>17</v>
      </c>
      <c r="J499" s="6">
        <f t="shared" si="69"/>
        <v>28</v>
      </c>
      <c r="K499" s="9">
        <f t="shared" si="70"/>
        <v>45678</v>
      </c>
      <c r="L499" s="8">
        <f>+VLOOKUP(K499,'20251231_param'!$A$2:$C$244,2)</f>
        <v>9.7083333333333339</v>
      </c>
      <c r="M499" s="8">
        <f>+VLOOKUP($K499,'20251231_param'!$A$2:$C$244,3)</f>
        <v>12.746625015091732</v>
      </c>
      <c r="N499" s="8">
        <f t="shared" si="71"/>
        <v>1.4350203795129866</v>
      </c>
    </row>
    <row r="500" spans="1:14" x14ac:dyDescent="0.2">
      <c r="A500" s="5">
        <v>45678.75</v>
      </c>
      <c r="B500" s="3">
        <v>31</v>
      </c>
      <c r="C500" s="3"/>
      <c r="D500" s="6">
        <f t="shared" si="63"/>
        <v>2025</v>
      </c>
      <c r="E500" s="6">
        <f t="shared" si="64"/>
        <v>1</v>
      </c>
      <c r="F500" s="6">
        <f t="shared" si="65"/>
        <v>21</v>
      </c>
      <c r="G500" s="6">
        <f t="shared" si="66"/>
        <v>2</v>
      </c>
      <c r="H500" s="6">
        <f t="shared" si="67"/>
        <v>4</v>
      </c>
      <c r="I500" s="6">
        <f t="shared" si="68"/>
        <v>18</v>
      </c>
      <c r="J500" s="6">
        <f t="shared" si="69"/>
        <v>31</v>
      </c>
      <c r="K500" s="9">
        <f t="shared" si="70"/>
        <v>45678</v>
      </c>
      <c r="L500" s="8">
        <f>+VLOOKUP(K500,'20251231_param'!$A$2:$C$244,2)</f>
        <v>9.7083333333333339</v>
      </c>
      <c r="M500" s="8">
        <f>+VLOOKUP($K500,'20251231_param'!$A$2:$C$244,3)</f>
        <v>12.746625015091732</v>
      </c>
      <c r="N500" s="8">
        <f t="shared" si="71"/>
        <v>1.6703767971096495</v>
      </c>
    </row>
    <row r="501" spans="1:14" x14ac:dyDescent="0.2">
      <c r="A501" s="5">
        <v>45678.791666666664</v>
      </c>
      <c r="B501" s="3">
        <v>52</v>
      </c>
      <c r="C501" s="3"/>
      <c r="D501" s="6">
        <f t="shared" si="63"/>
        <v>2025</v>
      </c>
      <c r="E501" s="6">
        <f t="shared" si="64"/>
        <v>1</v>
      </c>
      <c r="F501" s="6">
        <f t="shared" si="65"/>
        <v>21</v>
      </c>
      <c r="G501" s="6">
        <f t="shared" si="66"/>
        <v>2</v>
      </c>
      <c r="H501" s="6">
        <f t="shared" si="67"/>
        <v>4</v>
      </c>
      <c r="I501" s="6">
        <f t="shared" si="68"/>
        <v>19</v>
      </c>
      <c r="J501" s="6">
        <f t="shared" si="69"/>
        <v>52</v>
      </c>
      <c r="K501" s="9">
        <f t="shared" si="70"/>
        <v>45678</v>
      </c>
      <c r="L501" s="8">
        <f>+VLOOKUP(K501,'20251231_param'!$A$2:$C$244,2)</f>
        <v>9.7083333333333339</v>
      </c>
      <c r="M501" s="8">
        <f>+VLOOKUP($K501,'20251231_param'!$A$2:$C$244,3)</f>
        <v>12.746625015091732</v>
      </c>
      <c r="N501" s="8">
        <f t="shared" si="71"/>
        <v>3.31787172028629</v>
      </c>
    </row>
    <row r="502" spans="1:14" x14ac:dyDescent="0.2">
      <c r="A502" s="5">
        <v>45678.833333333336</v>
      </c>
      <c r="B502" s="3">
        <v>10</v>
      </c>
      <c r="C502" s="3"/>
      <c r="D502" s="6">
        <f t="shared" si="63"/>
        <v>2025</v>
      </c>
      <c r="E502" s="6">
        <f t="shared" si="64"/>
        <v>1</v>
      </c>
      <c r="F502" s="6">
        <f t="shared" si="65"/>
        <v>21</v>
      </c>
      <c r="G502" s="6">
        <f t="shared" si="66"/>
        <v>2</v>
      </c>
      <c r="H502" s="6">
        <f t="shared" si="67"/>
        <v>4</v>
      </c>
      <c r="I502" s="6">
        <f t="shared" si="68"/>
        <v>20</v>
      </c>
      <c r="J502" s="6">
        <f t="shared" si="69"/>
        <v>10</v>
      </c>
      <c r="K502" s="9">
        <f t="shared" si="70"/>
        <v>45678</v>
      </c>
      <c r="L502" s="8">
        <f>+VLOOKUP(K502,'20251231_param'!$A$2:$C$244,2)</f>
        <v>9.7083333333333339</v>
      </c>
      <c r="M502" s="8">
        <f>+VLOOKUP($K502,'20251231_param'!$A$2:$C$244,3)</f>
        <v>12.746625015091732</v>
      </c>
      <c r="N502" s="8">
        <f t="shared" si="71"/>
        <v>2.2881873933008851E-2</v>
      </c>
    </row>
    <row r="503" spans="1:14" x14ac:dyDescent="0.2">
      <c r="A503" s="5">
        <v>45678.875</v>
      </c>
      <c r="B503" s="3">
        <v>5</v>
      </c>
      <c r="C503" s="3"/>
      <c r="D503" s="6">
        <f t="shared" si="63"/>
        <v>2025</v>
      </c>
      <c r="E503" s="6">
        <f t="shared" si="64"/>
        <v>1</v>
      </c>
      <c r="F503" s="6">
        <f t="shared" si="65"/>
        <v>21</v>
      </c>
      <c r="G503" s="6">
        <f t="shared" si="66"/>
        <v>2</v>
      </c>
      <c r="H503" s="6">
        <f t="shared" si="67"/>
        <v>4</v>
      </c>
      <c r="I503" s="6">
        <f t="shared" si="68"/>
        <v>21</v>
      </c>
      <c r="J503" s="6">
        <f t="shared" si="69"/>
        <v>5</v>
      </c>
      <c r="K503" s="9">
        <f t="shared" si="70"/>
        <v>45678</v>
      </c>
      <c r="L503" s="8">
        <f>+VLOOKUP(K503,'20251231_param'!$A$2:$C$244,2)</f>
        <v>9.7083333333333339</v>
      </c>
      <c r="M503" s="8">
        <f>+VLOOKUP($K503,'20251231_param'!$A$2:$C$244,3)</f>
        <v>12.746625015091732</v>
      </c>
      <c r="N503" s="8">
        <f t="shared" si="71"/>
        <v>-0.36937882206142941</v>
      </c>
    </row>
    <row r="504" spans="1:14" x14ac:dyDescent="0.2">
      <c r="A504" s="5">
        <v>45678.916666666664</v>
      </c>
      <c r="B504" s="3">
        <v>5</v>
      </c>
      <c r="C504" s="3"/>
      <c r="D504" s="6">
        <f t="shared" si="63"/>
        <v>2025</v>
      </c>
      <c r="E504" s="6">
        <f t="shared" si="64"/>
        <v>1</v>
      </c>
      <c r="F504" s="6">
        <f t="shared" si="65"/>
        <v>21</v>
      </c>
      <c r="G504" s="6">
        <f t="shared" si="66"/>
        <v>2</v>
      </c>
      <c r="H504" s="6">
        <f t="shared" si="67"/>
        <v>4</v>
      </c>
      <c r="I504" s="6">
        <f t="shared" si="68"/>
        <v>22</v>
      </c>
      <c r="J504" s="6">
        <f t="shared" si="69"/>
        <v>5</v>
      </c>
      <c r="K504" s="9">
        <f t="shared" si="70"/>
        <v>45678</v>
      </c>
      <c r="L504" s="8">
        <f>+VLOOKUP(K504,'20251231_param'!$A$2:$C$244,2)</f>
        <v>9.7083333333333339</v>
      </c>
      <c r="M504" s="8">
        <f>+VLOOKUP($K504,'20251231_param'!$A$2:$C$244,3)</f>
        <v>12.746625015091732</v>
      </c>
      <c r="N504" s="8">
        <f t="shared" si="71"/>
        <v>-0.36937882206142941</v>
      </c>
    </row>
    <row r="505" spans="1:14" x14ac:dyDescent="0.2">
      <c r="A505" s="5">
        <v>45678.958333333336</v>
      </c>
      <c r="B505" s="3">
        <v>2</v>
      </c>
      <c r="C505" s="3"/>
      <c r="D505" s="6">
        <f t="shared" si="63"/>
        <v>2025</v>
      </c>
      <c r="E505" s="6">
        <f t="shared" si="64"/>
        <v>1</v>
      </c>
      <c r="F505" s="6">
        <f t="shared" si="65"/>
        <v>21</v>
      </c>
      <c r="G505" s="6">
        <f t="shared" si="66"/>
        <v>2</v>
      </c>
      <c r="H505" s="6">
        <f t="shared" si="67"/>
        <v>4</v>
      </c>
      <c r="I505" s="6">
        <f t="shared" si="68"/>
        <v>23</v>
      </c>
      <c r="J505" s="6">
        <f t="shared" si="69"/>
        <v>2</v>
      </c>
      <c r="K505" s="9">
        <f t="shared" si="70"/>
        <v>45678</v>
      </c>
      <c r="L505" s="8">
        <f>+VLOOKUP(K505,'20251231_param'!$A$2:$C$244,2)</f>
        <v>9.7083333333333339</v>
      </c>
      <c r="M505" s="8">
        <f>+VLOOKUP($K505,'20251231_param'!$A$2:$C$244,3)</f>
        <v>12.746625015091732</v>
      </c>
      <c r="N505" s="8">
        <f t="shared" si="71"/>
        <v>-0.60473523965809239</v>
      </c>
    </row>
    <row r="506" spans="1:14" x14ac:dyDescent="0.2">
      <c r="A506" s="5">
        <v>45679</v>
      </c>
      <c r="B506" s="3">
        <v>0</v>
      </c>
      <c r="C506" s="3"/>
      <c r="D506" s="6">
        <f t="shared" si="63"/>
        <v>2025</v>
      </c>
      <c r="E506" s="6">
        <f t="shared" si="64"/>
        <v>1</v>
      </c>
      <c r="F506" s="6">
        <f t="shared" si="65"/>
        <v>22</v>
      </c>
      <c r="G506" s="6">
        <f t="shared" si="66"/>
        <v>3</v>
      </c>
      <c r="H506" s="6">
        <f t="shared" si="67"/>
        <v>4</v>
      </c>
      <c r="I506" s="6">
        <f t="shared" si="68"/>
        <v>0</v>
      </c>
      <c r="J506" s="6">
        <f t="shared" si="69"/>
        <v>0</v>
      </c>
      <c r="K506" s="9">
        <f t="shared" si="70"/>
        <v>45679</v>
      </c>
      <c r="L506" s="8">
        <f>+VLOOKUP(K506,'20251231_param'!$A$2:$C$244,2)</f>
        <v>10.166666666666666</v>
      </c>
      <c r="M506" s="8">
        <f>+VLOOKUP($K506,'20251231_param'!$A$2:$C$244,3)</f>
        <v>13.707080577971903</v>
      </c>
      <c r="N506" s="8">
        <f t="shared" si="71"/>
        <v>-0.74170911951922913</v>
      </c>
    </row>
    <row r="507" spans="1:14" x14ac:dyDescent="0.2">
      <c r="A507" s="5">
        <v>45679.041666666664</v>
      </c>
      <c r="B507" s="3">
        <v>0</v>
      </c>
      <c r="C507" s="3"/>
      <c r="D507" s="6">
        <f t="shared" si="63"/>
        <v>2025</v>
      </c>
      <c r="E507" s="6">
        <f t="shared" si="64"/>
        <v>1</v>
      </c>
      <c r="F507" s="6">
        <f t="shared" si="65"/>
        <v>22</v>
      </c>
      <c r="G507" s="6">
        <f t="shared" si="66"/>
        <v>3</v>
      </c>
      <c r="H507" s="6">
        <f t="shared" si="67"/>
        <v>4</v>
      </c>
      <c r="I507" s="6">
        <f t="shared" si="68"/>
        <v>1</v>
      </c>
      <c r="J507" s="6">
        <f t="shared" si="69"/>
        <v>0</v>
      </c>
      <c r="K507" s="9">
        <f t="shared" si="70"/>
        <v>45679</v>
      </c>
      <c r="L507" s="8">
        <f>+VLOOKUP(K507,'20251231_param'!$A$2:$C$244,2)</f>
        <v>10.166666666666666</v>
      </c>
      <c r="M507" s="8">
        <f>+VLOOKUP($K507,'20251231_param'!$A$2:$C$244,3)</f>
        <v>13.707080577971903</v>
      </c>
      <c r="N507" s="8">
        <f t="shared" si="71"/>
        <v>-0.74170911951922913</v>
      </c>
    </row>
    <row r="508" spans="1:14" x14ac:dyDescent="0.2">
      <c r="A508" s="5">
        <v>45679.083333333336</v>
      </c>
      <c r="B508" s="3">
        <v>1</v>
      </c>
      <c r="C508" s="3"/>
      <c r="D508" s="6">
        <f t="shared" si="63"/>
        <v>2025</v>
      </c>
      <c r="E508" s="6">
        <f t="shared" si="64"/>
        <v>1</v>
      </c>
      <c r="F508" s="6">
        <f t="shared" si="65"/>
        <v>22</v>
      </c>
      <c r="G508" s="6">
        <f t="shared" si="66"/>
        <v>3</v>
      </c>
      <c r="H508" s="6">
        <f t="shared" si="67"/>
        <v>4</v>
      </c>
      <c r="I508" s="6">
        <f t="shared" si="68"/>
        <v>2</v>
      </c>
      <c r="J508" s="6">
        <f t="shared" si="69"/>
        <v>1</v>
      </c>
      <c r="K508" s="9">
        <f t="shared" si="70"/>
        <v>45679</v>
      </c>
      <c r="L508" s="8">
        <f>+VLOOKUP(K508,'20251231_param'!$A$2:$C$244,2)</f>
        <v>10.166666666666666</v>
      </c>
      <c r="M508" s="8">
        <f>+VLOOKUP($K508,'20251231_param'!$A$2:$C$244,3)</f>
        <v>13.707080577971903</v>
      </c>
      <c r="N508" s="8">
        <f t="shared" si="71"/>
        <v>-0.66875412415668201</v>
      </c>
    </row>
    <row r="509" spans="1:14" x14ac:dyDescent="0.2">
      <c r="A509" s="5">
        <v>45679.125</v>
      </c>
      <c r="B509" s="3">
        <v>0</v>
      </c>
      <c r="C509" s="3"/>
      <c r="D509" s="6">
        <f t="shared" si="63"/>
        <v>2025</v>
      </c>
      <c r="E509" s="6">
        <f t="shared" si="64"/>
        <v>1</v>
      </c>
      <c r="F509" s="6">
        <f t="shared" si="65"/>
        <v>22</v>
      </c>
      <c r="G509" s="6">
        <f t="shared" si="66"/>
        <v>3</v>
      </c>
      <c r="H509" s="6">
        <f t="shared" si="67"/>
        <v>4</v>
      </c>
      <c r="I509" s="6">
        <f t="shared" si="68"/>
        <v>3</v>
      </c>
      <c r="J509" s="6">
        <f t="shared" si="69"/>
        <v>0</v>
      </c>
      <c r="K509" s="9">
        <f t="shared" si="70"/>
        <v>45679</v>
      </c>
      <c r="L509" s="8">
        <f>+VLOOKUP(K509,'20251231_param'!$A$2:$C$244,2)</f>
        <v>10.166666666666666</v>
      </c>
      <c r="M509" s="8">
        <f>+VLOOKUP($K509,'20251231_param'!$A$2:$C$244,3)</f>
        <v>13.707080577971903</v>
      </c>
      <c r="N509" s="8">
        <f t="shared" si="71"/>
        <v>-0.74170911951922913</v>
      </c>
    </row>
    <row r="510" spans="1:14" x14ac:dyDescent="0.2">
      <c r="A510" s="5">
        <v>45679.166666666664</v>
      </c>
      <c r="B510" s="3">
        <v>0</v>
      </c>
      <c r="C510" s="3"/>
      <c r="D510" s="6">
        <f t="shared" si="63"/>
        <v>2025</v>
      </c>
      <c r="E510" s="6">
        <f t="shared" si="64"/>
        <v>1</v>
      </c>
      <c r="F510" s="6">
        <f t="shared" si="65"/>
        <v>22</v>
      </c>
      <c r="G510" s="6">
        <f t="shared" si="66"/>
        <v>3</v>
      </c>
      <c r="H510" s="6">
        <f t="shared" si="67"/>
        <v>4</v>
      </c>
      <c r="I510" s="6">
        <f t="shared" si="68"/>
        <v>4</v>
      </c>
      <c r="J510" s="6">
        <f t="shared" si="69"/>
        <v>0</v>
      </c>
      <c r="K510" s="9">
        <f t="shared" si="70"/>
        <v>45679</v>
      </c>
      <c r="L510" s="8">
        <f>+VLOOKUP(K510,'20251231_param'!$A$2:$C$244,2)</f>
        <v>10.166666666666666</v>
      </c>
      <c r="M510" s="8">
        <f>+VLOOKUP($K510,'20251231_param'!$A$2:$C$244,3)</f>
        <v>13.707080577971903</v>
      </c>
      <c r="N510" s="8">
        <f t="shared" si="71"/>
        <v>-0.74170911951922913</v>
      </c>
    </row>
    <row r="511" spans="1:14" x14ac:dyDescent="0.2">
      <c r="A511" s="5">
        <v>45679.208333333336</v>
      </c>
      <c r="B511" s="3">
        <v>2</v>
      </c>
      <c r="C511" s="3"/>
      <c r="D511" s="6">
        <f t="shared" si="63"/>
        <v>2025</v>
      </c>
      <c r="E511" s="6">
        <f t="shared" si="64"/>
        <v>1</v>
      </c>
      <c r="F511" s="6">
        <f t="shared" si="65"/>
        <v>22</v>
      </c>
      <c r="G511" s="6">
        <f t="shared" si="66"/>
        <v>3</v>
      </c>
      <c r="H511" s="6">
        <f t="shared" si="67"/>
        <v>4</v>
      </c>
      <c r="I511" s="6">
        <f t="shared" si="68"/>
        <v>5</v>
      </c>
      <c r="J511" s="6">
        <f t="shared" si="69"/>
        <v>2</v>
      </c>
      <c r="K511" s="9">
        <f t="shared" si="70"/>
        <v>45679</v>
      </c>
      <c r="L511" s="8">
        <f>+VLOOKUP(K511,'20251231_param'!$A$2:$C$244,2)</f>
        <v>10.166666666666666</v>
      </c>
      <c r="M511" s="8">
        <f>+VLOOKUP($K511,'20251231_param'!$A$2:$C$244,3)</f>
        <v>13.707080577971903</v>
      </c>
      <c r="N511" s="8">
        <f t="shared" si="71"/>
        <v>-0.59579912879413488</v>
      </c>
    </row>
    <row r="512" spans="1:14" x14ac:dyDescent="0.2">
      <c r="A512" s="5">
        <v>45679.25</v>
      </c>
      <c r="B512" s="3">
        <v>3</v>
      </c>
      <c r="C512" s="3"/>
      <c r="D512" s="6">
        <f t="shared" si="63"/>
        <v>2025</v>
      </c>
      <c r="E512" s="6">
        <f t="shared" si="64"/>
        <v>1</v>
      </c>
      <c r="F512" s="6">
        <f t="shared" si="65"/>
        <v>22</v>
      </c>
      <c r="G512" s="6">
        <f t="shared" si="66"/>
        <v>3</v>
      </c>
      <c r="H512" s="6">
        <f t="shared" si="67"/>
        <v>4</v>
      </c>
      <c r="I512" s="6">
        <f t="shared" si="68"/>
        <v>6</v>
      </c>
      <c r="J512" s="6">
        <f t="shared" si="69"/>
        <v>3</v>
      </c>
      <c r="K512" s="9">
        <f t="shared" si="70"/>
        <v>45679</v>
      </c>
      <c r="L512" s="8">
        <f>+VLOOKUP(K512,'20251231_param'!$A$2:$C$244,2)</f>
        <v>10.166666666666666</v>
      </c>
      <c r="M512" s="8">
        <f>+VLOOKUP($K512,'20251231_param'!$A$2:$C$244,3)</f>
        <v>13.707080577971903</v>
      </c>
      <c r="N512" s="8">
        <f t="shared" si="71"/>
        <v>-0.52284413343158775</v>
      </c>
    </row>
    <row r="513" spans="1:14" x14ac:dyDescent="0.2">
      <c r="A513" s="5">
        <v>45679.291666666664</v>
      </c>
      <c r="B513" s="3">
        <v>2</v>
      </c>
      <c r="C513" s="3"/>
      <c r="D513" s="6">
        <f t="shared" si="63"/>
        <v>2025</v>
      </c>
      <c r="E513" s="6">
        <f t="shared" si="64"/>
        <v>1</v>
      </c>
      <c r="F513" s="6">
        <f t="shared" si="65"/>
        <v>22</v>
      </c>
      <c r="G513" s="6">
        <f t="shared" si="66"/>
        <v>3</v>
      </c>
      <c r="H513" s="6">
        <f t="shared" si="67"/>
        <v>4</v>
      </c>
      <c r="I513" s="6">
        <f t="shared" si="68"/>
        <v>7</v>
      </c>
      <c r="J513" s="6">
        <f t="shared" si="69"/>
        <v>2</v>
      </c>
      <c r="K513" s="9">
        <f t="shared" si="70"/>
        <v>45679</v>
      </c>
      <c r="L513" s="8">
        <f>+VLOOKUP(K513,'20251231_param'!$A$2:$C$244,2)</f>
        <v>10.166666666666666</v>
      </c>
      <c r="M513" s="8">
        <f>+VLOOKUP($K513,'20251231_param'!$A$2:$C$244,3)</f>
        <v>13.707080577971903</v>
      </c>
      <c r="N513" s="8">
        <f t="shared" si="71"/>
        <v>-0.59579912879413488</v>
      </c>
    </row>
    <row r="514" spans="1:14" x14ac:dyDescent="0.2">
      <c r="A514" s="5">
        <v>45679.333333333336</v>
      </c>
      <c r="B514" s="3">
        <v>2</v>
      </c>
      <c r="C514" s="3"/>
      <c r="D514" s="6">
        <f t="shared" si="63"/>
        <v>2025</v>
      </c>
      <c r="E514" s="6">
        <f t="shared" si="64"/>
        <v>1</v>
      </c>
      <c r="F514" s="6">
        <f t="shared" si="65"/>
        <v>22</v>
      </c>
      <c r="G514" s="6">
        <f t="shared" si="66"/>
        <v>3</v>
      </c>
      <c r="H514" s="6">
        <f t="shared" si="67"/>
        <v>4</v>
      </c>
      <c r="I514" s="6">
        <f t="shared" si="68"/>
        <v>8</v>
      </c>
      <c r="J514" s="6">
        <f t="shared" si="69"/>
        <v>2</v>
      </c>
      <c r="K514" s="9">
        <f t="shared" si="70"/>
        <v>45679</v>
      </c>
      <c r="L514" s="8">
        <f>+VLOOKUP(K514,'20251231_param'!$A$2:$C$244,2)</f>
        <v>10.166666666666666</v>
      </c>
      <c r="M514" s="8">
        <f>+VLOOKUP($K514,'20251231_param'!$A$2:$C$244,3)</f>
        <v>13.707080577971903</v>
      </c>
      <c r="N514" s="8">
        <f t="shared" si="71"/>
        <v>-0.59579912879413488</v>
      </c>
    </row>
    <row r="515" spans="1:14" x14ac:dyDescent="0.2">
      <c r="A515" s="5">
        <v>45679.375</v>
      </c>
      <c r="B515" s="3">
        <v>11</v>
      </c>
      <c r="C515" s="3"/>
      <c r="D515" s="6">
        <f t="shared" ref="D515:D578" si="72">+YEAR(A515)</f>
        <v>2025</v>
      </c>
      <c r="E515" s="6">
        <f t="shared" ref="E515:E578" si="73">+MONTH(A515)</f>
        <v>1</v>
      </c>
      <c r="F515" s="6">
        <f t="shared" ref="F515:F578" si="74">+DAY(A515)</f>
        <v>22</v>
      </c>
      <c r="G515" s="6">
        <f t="shared" ref="G515:G578" si="75">+WEEKDAY(A515,2)</f>
        <v>3</v>
      </c>
      <c r="H515" s="6">
        <f t="shared" ref="H515:H578" si="76">+WEEKNUM(A515,21)</f>
        <v>4</v>
      </c>
      <c r="I515" s="6">
        <f t="shared" ref="I515:I578" si="77">+HOUR(A515)</f>
        <v>9</v>
      </c>
      <c r="J515" s="6">
        <f t="shared" ref="J515:J578" si="78">+B515</f>
        <v>11</v>
      </c>
      <c r="K515" s="9">
        <f t="shared" ref="K515:K578" si="79">DATE(D515,E515,F515)</f>
        <v>45679</v>
      </c>
      <c r="L515" s="8">
        <f>+VLOOKUP(K515,'20251231_param'!$A$2:$C$244,2)</f>
        <v>10.166666666666666</v>
      </c>
      <c r="M515" s="8">
        <f>+VLOOKUP($K515,'20251231_param'!$A$2:$C$244,3)</f>
        <v>13.707080577971903</v>
      </c>
      <c r="N515" s="8">
        <f t="shared" ref="N515:N578" si="80">+(J515-L515)/M515</f>
        <v>6.0795829468789316E-2</v>
      </c>
    </row>
    <row r="516" spans="1:14" x14ac:dyDescent="0.2">
      <c r="A516" s="5">
        <v>45679.416666666664</v>
      </c>
      <c r="B516" s="3">
        <v>3</v>
      </c>
      <c r="C516" s="3"/>
      <c r="D516" s="6">
        <f t="shared" si="72"/>
        <v>2025</v>
      </c>
      <c r="E516" s="6">
        <f t="shared" si="73"/>
        <v>1</v>
      </c>
      <c r="F516" s="6">
        <f t="shared" si="74"/>
        <v>22</v>
      </c>
      <c r="G516" s="6">
        <f t="shared" si="75"/>
        <v>3</v>
      </c>
      <c r="H516" s="6">
        <f t="shared" si="76"/>
        <v>4</v>
      </c>
      <c r="I516" s="6">
        <f t="shared" si="77"/>
        <v>10</v>
      </c>
      <c r="J516" s="6">
        <f t="shared" si="78"/>
        <v>3</v>
      </c>
      <c r="K516" s="9">
        <f t="shared" si="79"/>
        <v>45679</v>
      </c>
      <c r="L516" s="8">
        <f>+VLOOKUP(K516,'20251231_param'!$A$2:$C$244,2)</f>
        <v>10.166666666666666</v>
      </c>
      <c r="M516" s="8">
        <f>+VLOOKUP($K516,'20251231_param'!$A$2:$C$244,3)</f>
        <v>13.707080577971903</v>
      </c>
      <c r="N516" s="8">
        <f t="shared" si="80"/>
        <v>-0.52284413343158775</v>
      </c>
    </row>
    <row r="517" spans="1:14" x14ac:dyDescent="0.2">
      <c r="A517" s="5">
        <v>45679.458333333336</v>
      </c>
      <c r="B517" s="3">
        <v>5</v>
      </c>
      <c r="C517" s="3"/>
      <c r="D517" s="6">
        <f t="shared" si="72"/>
        <v>2025</v>
      </c>
      <c r="E517" s="6">
        <f t="shared" si="73"/>
        <v>1</v>
      </c>
      <c r="F517" s="6">
        <f t="shared" si="74"/>
        <v>22</v>
      </c>
      <c r="G517" s="6">
        <f t="shared" si="75"/>
        <v>3</v>
      </c>
      <c r="H517" s="6">
        <f t="shared" si="76"/>
        <v>4</v>
      </c>
      <c r="I517" s="6">
        <f t="shared" si="77"/>
        <v>11</v>
      </c>
      <c r="J517" s="6">
        <f t="shared" si="78"/>
        <v>5</v>
      </c>
      <c r="K517" s="9">
        <f t="shared" si="79"/>
        <v>45679</v>
      </c>
      <c r="L517" s="8">
        <f>+VLOOKUP(K517,'20251231_param'!$A$2:$C$244,2)</f>
        <v>10.166666666666666</v>
      </c>
      <c r="M517" s="8">
        <f>+VLOOKUP($K517,'20251231_param'!$A$2:$C$244,3)</f>
        <v>13.707080577971903</v>
      </c>
      <c r="N517" s="8">
        <f t="shared" si="80"/>
        <v>-0.37693414270649345</v>
      </c>
    </row>
    <row r="518" spans="1:14" x14ac:dyDescent="0.2">
      <c r="A518" s="5">
        <v>45679.5</v>
      </c>
      <c r="B518" s="3">
        <v>10</v>
      </c>
      <c r="C518" s="3"/>
      <c r="D518" s="6">
        <f t="shared" si="72"/>
        <v>2025</v>
      </c>
      <c r="E518" s="6">
        <f t="shared" si="73"/>
        <v>1</v>
      </c>
      <c r="F518" s="6">
        <f t="shared" si="74"/>
        <v>22</v>
      </c>
      <c r="G518" s="6">
        <f t="shared" si="75"/>
        <v>3</v>
      </c>
      <c r="H518" s="6">
        <f t="shared" si="76"/>
        <v>4</v>
      </c>
      <c r="I518" s="6">
        <f t="shared" si="77"/>
        <v>12</v>
      </c>
      <c r="J518" s="6">
        <f t="shared" si="78"/>
        <v>10</v>
      </c>
      <c r="K518" s="9">
        <f t="shared" si="79"/>
        <v>45679</v>
      </c>
      <c r="L518" s="8">
        <f>+VLOOKUP(K518,'20251231_param'!$A$2:$C$244,2)</f>
        <v>10.166666666666666</v>
      </c>
      <c r="M518" s="8">
        <f>+VLOOKUP($K518,'20251231_param'!$A$2:$C$244,3)</f>
        <v>13.707080577971903</v>
      </c>
      <c r="N518" s="8">
        <f t="shared" si="80"/>
        <v>-1.2159165893757812E-2</v>
      </c>
    </row>
    <row r="519" spans="1:14" x14ac:dyDescent="0.2">
      <c r="A519" s="5">
        <v>45679.541666666664</v>
      </c>
      <c r="B519" s="3">
        <v>10</v>
      </c>
      <c r="C519" s="3"/>
      <c r="D519" s="6">
        <f t="shared" si="72"/>
        <v>2025</v>
      </c>
      <c r="E519" s="6">
        <f t="shared" si="73"/>
        <v>1</v>
      </c>
      <c r="F519" s="6">
        <f t="shared" si="74"/>
        <v>22</v>
      </c>
      <c r="G519" s="6">
        <f t="shared" si="75"/>
        <v>3</v>
      </c>
      <c r="H519" s="6">
        <f t="shared" si="76"/>
        <v>4</v>
      </c>
      <c r="I519" s="6">
        <f t="shared" si="77"/>
        <v>13</v>
      </c>
      <c r="J519" s="6">
        <f t="shared" si="78"/>
        <v>10</v>
      </c>
      <c r="K519" s="9">
        <f t="shared" si="79"/>
        <v>45679</v>
      </c>
      <c r="L519" s="8">
        <f>+VLOOKUP(K519,'20251231_param'!$A$2:$C$244,2)</f>
        <v>10.166666666666666</v>
      </c>
      <c r="M519" s="8">
        <f>+VLOOKUP($K519,'20251231_param'!$A$2:$C$244,3)</f>
        <v>13.707080577971903</v>
      </c>
      <c r="N519" s="8">
        <f t="shared" si="80"/>
        <v>-1.2159165893757812E-2</v>
      </c>
    </row>
    <row r="520" spans="1:14" x14ac:dyDescent="0.2">
      <c r="A520" s="5">
        <v>45679.583333333336</v>
      </c>
      <c r="B520" s="3">
        <v>5</v>
      </c>
      <c r="C520" s="3"/>
      <c r="D520" s="6">
        <f t="shared" si="72"/>
        <v>2025</v>
      </c>
      <c r="E520" s="6">
        <f t="shared" si="73"/>
        <v>1</v>
      </c>
      <c r="F520" s="6">
        <f t="shared" si="74"/>
        <v>22</v>
      </c>
      <c r="G520" s="6">
        <f t="shared" si="75"/>
        <v>3</v>
      </c>
      <c r="H520" s="6">
        <f t="shared" si="76"/>
        <v>4</v>
      </c>
      <c r="I520" s="6">
        <f t="shared" si="77"/>
        <v>14</v>
      </c>
      <c r="J520" s="6">
        <f t="shared" si="78"/>
        <v>5</v>
      </c>
      <c r="K520" s="9">
        <f t="shared" si="79"/>
        <v>45679</v>
      </c>
      <c r="L520" s="8">
        <f>+VLOOKUP(K520,'20251231_param'!$A$2:$C$244,2)</f>
        <v>10.166666666666666</v>
      </c>
      <c r="M520" s="8">
        <f>+VLOOKUP($K520,'20251231_param'!$A$2:$C$244,3)</f>
        <v>13.707080577971903</v>
      </c>
      <c r="N520" s="8">
        <f t="shared" si="80"/>
        <v>-0.37693414270649345</v>
      </c>
    </row>
    <row r="521" spans="1:14" x14ac:dyDescent="0.2">
      <c r="A521" s="5">
        <v>45679.625</v>
      </c>
      <c r="B521" s="3">
        <v>5</v>
      </c>
      <c r="C521" s="3"/>
      <c r="D521" s="6">
        <f t="shared" si="72"/>
        <v>2025</v>
      </c>
      <c r="E521" s="6">
        <f t="shared" si="73"/>
        <v>1</v>
      </c>
      <c r="F521" s="6">
        <f t="shared" si="74"/>
        <v>22</v>
      </c>
      <c r="G521" s="6">
        <f t="shared" si="75"/>
        <v>3</v>
      </c>
      <c r="H521" s="6">
        <f t="shared" si="76"/>
        <v>4</v>
      </c>
      <c r="I521" s="6">
        <f t="shared" si="77"/>
        <v>15</v>
      </c>
      <c r="J521" s="6">
        <f t="shared" si="78"/>
        <v>5</v>
      </c>
      <c r="K521" s="9">
        <f t="shared" si="79"/>
        <v>45679</v>
      </c>
      <c r="L521" s="8">
        <f>+VLOOKUP(K521,'20251231_param'!$A$2:$C$244,2)</f>
        <v>10.166666666666666</v>
      </c>
      <c r="M521" s="8">
        <f>+VLOOKUP($K521,'20251231_param'!$A$2:$C$244,3)</f>
        <v>13.707080577971903</v>
      </c>
      <c r="N521" s="8">
        <f t="shared" si="80"/>
        <v>-0.37693414270649345</v>
      </c>
    </row>
    <row r="522" spans="1:14" x14ac:dyDescent="0.2">
      <c r="A522" s="5">
        <v>45679.666666666664</v>
      </c>
      <c r="B522" s="3">
        <v>50</v>
      </c>
      <c r="C522" s="3"/>
      <c r="D522" s="6">
        <f t="shared" si="72"/>
        <v>2025</v>
      </c>
      <c r="E522" s="6">
        <f t="shared" si="73"/>
        <v>1</v>
      </c>
      <c r="F522" s="6">
        <f t="shared" si="74"/>
        <v>22</v>
      </c>
      <c r="G522" s="6">
        <f t="shared" si="75"/>
        <v>3</v>
      </c>
      <c r="H522" s="6">
        <f t="shared" si="76"/>
        <v>4</v>
      </c>
      <c r="I522" s="6">
        <f t="shared" si="77"/>
        <v>16</v>
      </c>
      <c r="J522" s="6">
        <f t="shared" si="78"/>
        <v>50</v>
      </c>
      <c r="K522" s="9">
        <f t="shared" si="79"/>
        <v>45679</v>
      </c>
      <c r="L522" s="8">
        <f>+VLOOKUP(K522,'20251231_param'!$A$2:$C$244,2)</f>
        <v>10.166666666666666</v>
      </c>
      <c r="M522" s="8">
        <f>+VLOOKUP($K522,'20251231_param'!$A$2:$C$244,3)</f>
        <v>13.707080577971903</v>
      </c>
      <c r="N522" s="8">
        <f t="shared" si="80"/>
        <v>2.9060406486081276</v>
      </c>
    </row>
    <row r="523" spans="1:14" x14ac:dyDescent="0.2">
      <c r="A523" s="5">
        <v>45679.708333333336</v>
      </c>
      <c r="B523" s="3">
        <v>28</v>
      </c>
      <c r="C523" s="3"/>
      <c r="D523" s="6">
        <f t="shared" si="72"/>
        <v>2025</v>
      </c>
      <c r="E523" s="6">
        <f t="shared" si="73"/>
        <v>1</v>
      </c>
      <c r="F523" s="6">
        <f t="shared" si="74"/>
        <v>22</v>
      </c>
      <c r="G523" s="6">
        <f t="shared" si="75"/>
        <v>3</v>
      </c>
      <c r="H523" s="6">
        <f t="shared" si="76"/>
        <v>4</v>
      </c>
      <c r="I523" s="6">
        <f t="shared" si="77"/>
        <v>17</v>
      </c>
      <c r="J523" s="6">
        <f t="shared" si="78"/>
        <v>28</v>
      </c>
      <c r="K523" s="9">
        <f t="shared" si="79"/>
        <v>45679</v>
      </c>
      <c r="L523" s="8">
        <f>+VLOOKUP(K523,'20251231_param'!$A$2:$C$244,2)</f>
        <v>10.166666666666666</v>
      </c>
      <c r="M523" s="8">
        <f>+VLOOKUP($K523,'20251231_param'!$A$2:$C$244,3)</f>
        <v>13.707080577971903</v>
      </c>
      <c r="N523" s="8">
        <f t="shared" si="80"/>
        <v>1.3010307506320906</v>
      </c>
    </row>
    <row r="524" spans="1:14" x14ac:dyDescent="0.2">
      <c r="A524" s="5">
        <v>45679.75</v>
      </c>
      <c r="B524" s="3">
        <v>44</v>
      </c>
      <c r="C524" s="3"/>
      <c r="D524" s="6">
        <f t="shared" si="72"/>
        <v>2025</v>
      </c>
      <c r="E524" s="6">
        <f t="shared" si="73"/>
        <v>1</v>
      </c>
      <c r="F524" s="6">
        <f t="shared" si="74"/>
        <v>22</v>
      </c>
      <c r="G524" s="6">
        <f t="shared" si="75"/>
        <v>3</v>
      </c>
      <c r="H524" s="6">
        <f t="shared" si="76"/>
        <v>4</v>
      </c>
      <c r="I524" s="6">
        <f t="shared" si="77"/>
        <v>18</v>
      </c>
      <c r="J524" s="6">
        <f t="shared" si="78"/>
        <v>44</v>
      </c>
      <c r="K524" s="9">
        <f t="shared" si="79"/>
        <v>45679</v>
      </c>
      <c r="L524" s="8">
        <f>+VLOOKUP(K524,'20251231_param'!$A$2:$C$244,2)</f>
        <v>10.166666666666666</v>
      </c>
      <c r="M524" s="8">
        <f>+VLOOKUP($K524,'20251231_param'!$A$2:$C$244,3)</f>
        <v>13.707080577971903</v>
      </c>
      <c r="N524" s="8">
        <f t="shared" si="80"/>
        <v>2.4683106764328446</v>
      </c>
    </row>
    <row r="525" spans="1:14" x14ac:dyDescent="0.2">
      <c r="A525" s="5">
        <v>45679.791666666664</v>
      </c>
      <c r="B525" s="3">
        <v>25</v>
      </c>
      <c r="C525" s="3"/>
      <c r="D525" s="6">
        <f t="shared" si="72"/>
        <v>2025</v>
      </c>
      <c r="E525" s="6">
        <f t="shared" si="73"/>
        <v>1</v>
      </c>
      <c r="F525" s="6">
        <f t="shared" si="74"/>
        <v>22</v>
      </c>
      <c r="G525" s="6">
        <f t="shared" si="75"/>
        <v>3</v>
      </c>
      <c r="H525" s="6">
        <f t="shared" si="76"/>
        <v>4</v>
      </c>
      <c r="I525" s="6">
        <f t="shared" si="77"/>
        <v>19</v>
      </c>
      <c r="J525" s="6">
        <f t="shared" si="78"/>
        <v>25</v>
      </c>
      <c r="K525" s="9">
        <f t="shared" si="79"/>
        <v>45679</v>
      </c>
      <c r="L525" s="8">
        <f>+VLOOKUP(K525,'20251231_param'!$A$2:$C$244,2)</f>
        <v>10.166666666666666</v>
      </c>
      <c r="M525" s="8">
        <f>+VLOOKUP($K525,'20251231_param'!$A$2:$C$244,3)</f>
        <v>13.707080577971903</v>
      </c>
      <c r="N525" s="8">
        <f t="shared" si="80"/>
        <v>1.0821657645444491</v>
      </c>
    </row>
    <row r="526" spans="1:14" x14ac:dyDescent="0.2">
      <c r="A526" s="5">
        <v>45679.833333333336</v>
      </c>
      <c r="B526" s="3">
        <v>18</v>
      </c>
      <c r="C526" s="3"/>
      <c r="D526" s="6">
        <f t="shared" si="72"/>
        <v>2025</v>
      </c>
      <c r="E526" s="6">
        <f t="shared" si="73"/>
        <v>1</v>
      </c>
      <c r="F526" s="6">
        <f t="shared" si="74"/>
        <v>22</v>
      </c>
      <c r="G526" s="6">
        <f t="shared" si="75"/>
        <v>3</v>
      </c>
      <c r="H526" s="6">
        <f t="shared" si="76"/>
        <v>4</v>
      </c>
      <c r="I526" s="6">
        <f t="shared" si="77"/>
        <v>20</v>
      </c>
      <c r="J526" s="6">
        <f t="shared" si="78"/>
        <v>18</v>
      </c>
      <c r="K526" s="9">
        <f t="shared" si="79"/>
        <v>45679</v>
      </c>
      <c r="L526" s="8">
        <f>+VLOOKUP(K526,'20251231_param'!$A$2:$C$244,2)</f>
        <v>10.166666666666666</v>
      </c>
      <c r="M526" s="8">
        <f>+VLOOKUP($K526,'20251231_param'!$A$2:$C$244,3)</f>
        <v>13.707080577971903</v>
      </c>
      <c r="N526" s="8">
        <f t="shared" si="80"/>
        <v>0.57148079700661925</v>
      </c>
    </row>
    <row r="527" spans="1:14" x14ac:dyDescent="0.2">
      <c r="A527" s="5">
        <v>45679.875</v>
      </c>
      <c r="B527" s="3">
        <v>6</v>
      </c>
      <c r="C527" s="3"/>
      <c r="D527" s="6">
        <f t="shared" si="72"/>
        <v>2025</v>
      </c>
      <c r="E527" s="6">
        <f t="shared" si="73"/>
        <v>1</v>
      </c>
      <c r="F527" s="6">
        <f t="shared" si="74"/>
        <v>22</v>
      </c>
      <c r="G527" s="6">
        <f t="shared" si="75"/>
        <v>3</v>
      </c>
      <c r="H527" s="6">
        <f t="shared" si="76"/>
        <v>4</v>
      </c>
      <c r="I527" s="6">
        <f t="shared" si="77"/>
        <v>21</v>
      </c>
      <c r="J527" s="6">
        <f t="shared" si="78"/>
        <v>6</v>
      </c>
      <c r="K527" s="9">
        <f t="shared" si="79"/>
        <v>45679</v>
      </c>
      <c r="L527" s="8">
        <f>+VLOOKUP(K527,'20251231_param'!$A$2:$C$244,2)</f>
        <v>10.166666666666666</v>
      </c>
      <c r="M527" s="8">
        <f>+VLOOKUP($K527,'20251231_param'!$A$2:$C$244,3)</f>
        <v>13.707080577971903</v>
      </c>
      <c r="N527" s="8">
        <f t="shared" si="80"/>
        <v>-0.30397914734394632</v>
      </c>
    </row>
    <row r="528" spans="1:14" x14ac:dyDescent="0.2">
      <c r="A528" s="5">
        <v>45679.916666666664</v>
      </c>
      <c r="B528" s="3">
        <v>13</v>
      </c>
      <c r="C528" s="3"/>
      <c r="D528" s="6">
        <f t="shared" si="72"/>
        <v>2025</v>
      </c>
      <c r="E528" s="6">
        <f t="shared" si="73"/>
        <v>1</v>
      </c>
      <c r="F528" s="6">
        <f t="shared" si="74"/>
        <v>22</v>
      </c>
      <c r="G528" s="6">
        <f t="shared" si="75"/>
        <v>3</v>
      </c>
      <c r="H528" s="6">
        <f t="shared" si="76"/>
        <v>4</v>
      </c>
      <c r="I528" s="6">
        <f t="shared" si="77"/>
        <v>22</v>
      </c>
      <c r="J528" s="6">
        <f t="shared" si="78"/>
        <v>13</v>
      </c>
      <c r="K528" s="9">
        <f t="shared" si="79"/>
        <v>45679</v>
      </c>
      <c r="L528" s="8">
        <f>+VLOOKUP(K528,'20251231_param'!$A$2:$C$244,2)</f>
        <v>10.166666666666666</v>
      </c>
      <c r="M528" s="8">
        <f>+VLOOKUP($K528,'20251231_param'!$A$2:$C$244,3)</f>
        <v>13.707080577971903</v>
      </c>
      <c r="N528" s="8">
        <f t="shared" si="80"/>
        <v>0.20670582019388359</v>
      </c>
    </row>
    <row r="529" spans="1:14" x14ac:dyDescent="0.2">
      <c r="A529" s="5">
        <v>45679.958333333336</v>
      </c>
      <c r="B529" s="3">
        <v>1</v>
      </c>
      <c r="C529" s="3"/>
      <c r="D529" s="6">
        <f t="shared" si="72"/>
        <v>2025</v>
      </c>
      <c r="E529" s="6">
        <f t="shared" si="73"/>
        <v>1</v>
      </c>
      <c r="F529" s="6">
        <f t="shared" si="74"/>
        <v>22</v>
      </c>
      <c r="G529" s="6">
        <f t="shared" si="75"/>
        <v>3</v>
      </c>
      <c r="H529" s="6">
        <f t="shared" si="76"/>
        <v>4</v>
      </c>
      <c r="I529" s="6">
        <f t="shared" si="77"/>
        <v>23</v>
      </c>
      <c r="J529" s="6">
        <f t="shared" si="78"/>
        <v>1</v>
      </c>
      <c r="K529" s="9">
        <f t="shared" si="79"/>
        <v>45679</v>
      </c>
      <c r="L529" s="8">
        <f>+VLOOKUP(K529,'20251231_param'!$A$2:$C$244,2)</f>
        <v>10.166666666666666</v>
      </c>
      <c r="M529" s="8">
        <f>+VLOOKUP($K529,'20251231_param'!$A$2:$C$244,3)</f>
        <v>13.707080577971903</v>
      </c>
      <c r="N529" s="8">
        <f t="shared" si="80"/>
        <v>-0.66875412415668201</v>
      </c>
    </row>
    <row r="530" spans="1:14" x14ac:dyDescent="0.2">
      <c r="A530" s="5">
        <v>45680</v>
      </c>
      <c r="B530" s="3">
        <v>0</v>
      </c>
      <c r="C530" s="3"/>
      <c r="D530" s="6">
        <f t="shared" si="72"/>
        <v>2025</v>
      </c>
      <c r="E530" s="6">
        <f t="shared" si="73"/>
        <v>1</v>
      </c>
      <c r="F530" s="6">
        <f t="shared" si="74"/>
        <v>23</v>
      </c>
      <c r="G530" s="6">
        <f t="shared" si="75"/>
        <v>4</v>
      </c>
      <c r="H530" s="6">
        <f t="shared" si="76"/>
        <v>4</v>
      </c>
      <c r="I530" s="6">
        <f t="shared" si="77"/>
        <v>0</v>
      </c>
      <c r="J530" s="6">
        <f t="shared" si="78"/>
        <v>0</v>
      </c>
      <c r="K530" s="9">
        <f t="shared" si="79"/>
        <v>45680</v>
      </c>
      <c r="L530" s="8">
        <f>+VLOOKUP(K530,'20251231_param'!$A$2:$C$244,2)</f>
        <v>6.833333333333333</v>
      </c>
      <c r="M530" s="8">
        <f>+VLOOKUP($K530,'20251231_param'!$A$2:$C$244,3)</f>
        <v>7.5277265270908096</v>
      </c>
      <c r="N530" s="8">
        <f t="shared" si="80"/>
        <v>-0.90775525767859766</v>
      </c>
    </row>
    <row r="531" spans="1:14" x14ac:dyDescent="0.2">
      <c r="A531" s="5">
        <v>45680.041666666664</v>
      </c>
      <c r="B531" s="3">
        <v>1</v>
      </c>
      <c r="C531" s="3"/>
      <c r="D531" s="6">
        <f t="shared" si="72"/>
        <v>2025</v>
      </c>
      <c r="E531" s="6">
        <f t="shared" si="73"/>
        <v>1</v>
      </c>
      <c r="F531" s="6">
        <f t="shared" si="74"/>
        <v>23</v>
      </c>
      <c r="G531" s="6">
        <f t="shared" si="75"/>
        <v>4</v>
      </c>
      <c r="H531" s="6">
        <f t="shared" si="76"/>
        <v>4</v>
      </c>
      <c r="I531" s="6">
        <f t="shared" si="77"/>
        <v>1</v>
      </c>
      <c r="J531" s="6">
        <f t="shared" si="78"/>
        <v>1</v>
      </c>
      <c r="K531" s="9">
        <f t="shared" si="79"/>
        <v>45680</v>
      </c>
      <c r="L531" s="8">
        <f>+VLOOKUP(K531,'20251231_param'!$A$2:$C$244,2)</f>
        <v>6.833333333333333</v>
      </c>
      <c r="M531" s="8">
        <f>+VLOOKUP($K531,'20251231_param'!$A$2:$C$244,3)</f>
        <v>7.5277265270908096</v>
      </c>
      <c r="N531" s="8">
        <f t="shared" si="80"/>
        <v>-0.7749130248475834</v>
      </c>
    </row>
    <row r="532" spans="1:14" x14ac:dyDescent="0.2">
      <c r="A532" s="5">
        <v>45680.083333333336</v>
      </c>
      <c r="B532" s="3">
        <v>0</v>
      </c>
      <c r="C532" s="3"/>
      <c r="D532" s="6">
        <f t="shared" si="72"/>
        <v>2025</v>
      </c>
      <c r="E532" s="6">
        <f t="shared" si="73"/>
        <v>1</v>
      </c>
      <c r="F532" s="6">
        <f t="shared" si="74"/>
        <v>23</v>
      </c>
      <c r="G532" s="6">
        <f t="shared" si="75"/>
        <v>4</v>
      </c>
      <c r="H532" s="6">
        <f t="shared" si="76"/>
        <v>4</v>
      </c>
      <c r="I532" s="6">
        <f t="shared" si="77"/>
        <v>2</v>
      </c>
      <c r="J532" s="6">
        <f t="shared" si="78"/>
        <v>0</v>
      </c>
      <c r="K532" s="9">
        <f t="shared" si="79"/>
        <v>45680</v>
      </c>
      <c r="L532" s="8">
        <f>+VLOOKUP(K532,'20251231_param'!$A$2:$C$244,2)</f>
        <v>6.833333333333333</v>
      </c>
      <c r="M532" s="8">
        <f>+VLOOKUP($K532,'20251231_param'!$A$2:$C$244,3)</f>
        <v>7.5277265270908096</v>
      </c>
      <c r="N532" s="8">
        <f t="shared" si="80"/>
        <v>-0.90775525767859766</v>
      </c>
    </row>
    <row r="533" spans="1:14" x14ac:dyDescent="0.2">
      <c r="A533" s="5">
        <v>45680.125</v>
      </c>
      <c r="B533" s="3">
        <v>0</v>
      </c>
      <c r="C533" s="3"/>
      <c r="D533" s="6">
        <f t="shared" si="72"/>
        <v>2025</v>
      </c>
      <c r="E533" s="6">
        <f t="shared" si="73"/>
        <v>1</v>
      </c>
      <c r="F533" s="6">
        <f t="shared" si="74"/>
        <v>23</v>
      </c>
      <c r="G533" s="6">
        <f t="shared" si="75"/>
        <v>4</v>
      </c>
      <c r="H533" s="6">
        <f t="shared" si="76"/>
        <v>4</v>
      </c>
      <c r="I533" s="6">
        <f t="shared" si="77"/>
        <v>3</v>
      </c>
      <c r="J533" s="6">
        <f t="shared" si="78"/>
        <v>0</v>
      </c>
      <c r="K533" s="9">
        <f t="shared" si="79"/>
        <v>45680</v>
      </c>
      <c r="L533" s="8">
        <f>+VLOOKUP(K533,'20251231_param'!$A$2:$C$244,2)</f>
        <v>6.833333333333333</v>
      </c>
      <c r="M533" s="8">
        <f>+VLOOKUP($K533,'20251231_param'!$A$2:$C$244,3)</f>
        <v>7.5277265270908096</v>
      </c>
      <c r="N533" s="8">
        <f t="shared" si="80"/>
        <v>-0.90775525767859766</v>
      </c>
    </row>
    <row r="534" spans="1:14" x14ac:dyDescent="0.2">
      <c r="A534" s="5">
        <v>45680.166666666664</v>
      </c>
      <c r="B534" s="3">
        <v>0</v>
      </c>
      <c r="C534" s="3"/>
      <c r="D534" s="6">
        <f t="shared" si="72"/>
        <v>2025</v>
      </c>
      <c r="E534" s="6">
        <f t="shared" si="73"/>
        <v>1</v>
      </c>
      <c r="F534" s="6">
        <f t="shared" si="74"/>
        <v>23</v>
      </c>
      <c r="G534" s="6">
        <f t="shared" si="75"/>
        <v>4</v>
      </c>
      <c r="H534" s="6">
        <f t="shared" si="76"/>
        <v>4</v>
      </c>
      <c r="I534" s="6">
        <f t="shared" si="77"/>
        <v>4</v>
      </c>
      <c r="J534" s="6">
        <f t="shared" si="78"/>
        <v>0</v>
      </c>
      <c r="K534" s="9">
        <f t="shared" si="79"/>
        <v>45680</v>
      </c>
      <c r="L534" s="8">
        <f>+VLOOKUP(K534,'20251231_param'!$A$2:$C$244,2)</f>
        <v>6.833333333333333</v>
      </c>
      <c r="M534" s="8">
        <f>+VLOOKUP($K534,'20251231_param'!$A$2:$C$244,3)</f>
        <v>7.5277265270908096</v>
      </c>
      <c r="N534" s="8">
        <f t="shared" si="80"/>
        <v>-0.90775525767859766</v>
      </c>
    </row>
    <row r="535" spans="1:14" x14ac:dyDescent="0.2">
      <c r="A535" s="5">
        <v>45680.208333333336</v>
      </c>
      <c r="B535" s="3">
        <v>2</v>
      </c>
      <c r="C535" s="3"/>
      <c r="D535" s="6">
        <f t="shared" si="72"/>
        <v>2025</v>
      </c>
      <c r="E535" s="6">
        <f t="shared" si="73"/>
        <v>1</v>
      </c>
      <c r="F535" s="6">
        <f t="shared" si="74"/>
        <v>23</v>
      </c>
      <c r="G535" s="6">
        <f t="shared" si="75"/>
        <v>4</v>
      </c>
      <c r="H535" s="6">
        <f t="shared" si="76"/>
        <v>4</v>
      </c>
      <c r="I535" s="6">
        <f t="shared" si="77"/>
        <v>5</v>
      </c>
      <c r="J535" s="6">
        <f t="shared" si="78"/>
        <v>2</v>
      </c>
      <c r="K535" s="9">
        <f t="shared" si="79"/>
        <v>45680</v>
      </c>
      <c r="L535" s="8">
        <f>+VLOOKUP(K535,'20251231_param'!$A$2:$C$244,2)</f>
        <v>6.833333333333333</v>
      </c>
      <c r="M535" s="8">
        <f>+VLOOKUP($K535,'20251231_param'!$A$2:$C$244,3)</f>
        <v>7.5277265270908096</v>
      </c>
      <c r="N535" s="8">
        <f t="shared" si="80"/>
        <v>-0.64207079201656903</v>
      </c>
    </row>
    <row r="536" spans="1:14" x14ac:dyDescent="0.2">
      <c r="A536" s="5">
        <v>45680.25</v>
      </c>
      <c r="B536" s="3">
        <v>1</v>
      </c>
      <c r="C536" s="3"/>
      <c r="D536" s="6">
        <f t="shared" si="72"/>
        <v>2025</v>
      </c>
      <c r="E536" s="6">
        <f t="shared" si="73"/>
        <v>1</v>
      </c>
      <c r="F536" s="6">
        <f t="shared" si="74"/>
        <v>23</v>
      </c>
      <c r="G536" s="6">
        <f t="shared" si="75"/>
        <v>4</v>
      </c>
      <c r="H536" s="6">
        <f t="shared" si="76"/>
        <v>4</v>
      </c>
      <c r="I536" s="6">
        <f t="shared" si="77"/>
        <v>6</v>
      </c>
      <c r="J536" s="6">
        <f t="shared" si="78"/>
        <v>1</v>
      </c>
      <c r="K536" s="9">
        <f t="shared" si="79"/>
        <v>45680</v>
      </c>
      <c r="L536" s="8">
        <f>+VLOOKUP(K536,'20251231_param'!$A$2:$C$244,2)</f>
        <v>6.833333333333333</v>
      </c>
      <c r="M536" s="8">
        <f>+VLOOKUP($K536,'20251231_param'!$A$2:$C$244,3)</f>
        <v>7.5277265270908096</v>
      </c>
      <c r="N536" s="8">
        <f t="shared" si="80"/>
        <v>-0.7749130248475834</v>
      </c>
    </row>
    <row r="537" spans="1:14" x14ac:dyDescent="0.2">
      <c r="A537" s="5">
        <v>45680.291666666664</v>
      </c>
      <c r="B537" s="3">
        <v>5</v>
      </c>
      <c r="C537" s="3"/>
      <c r="D537" s="6">
        <f t="shared" si="72"/>
        <v>2025</v>
      </c>
      <c r="E537" s="6">
        <f t="shared" si="73"/>
        <v>1</v>
      </c>
      <c r="F537" s="6">
        <f t="shared" si="74"/>
        <v>23</v>
      </c>
      <c r="G537" s="6">
        <f t="shared" si="75"/>
        <v>4</v>
      </c>
      <c r="H537" s="6">
        <f t="shared" si="76"/>
        <v>4</v>
      </c>
      <c r="I537" s="6">
        <f t="shared" si="77"/>
        <v>7</v>
      </c>
      <c r="J537" s="6">
        <f t="shared" si="78"/>
        <v>5</v>
      </c>
      <c r="K537" s="9">
        <f t="shared" si="79"/>
        <v>45680</v>
      </c>
      <c r="L537" s="8">
        <f>+VLOOKUP(K537,'20251231_param'!$A$2:$C$244,2)</f>
        <v>6.833333333333333</v>
      </c>
      <c r="M537" s="8">
        <f>+VLOOKUP($K537,'20251231_param'!$A$2:$C$244,3)</f>
        <v>7.5277265270908096</v>
      </c>
      <c r="N537" s="8">
        <f t="shared" si="80"/>
        <v>-0.24354409352352618</v>
      </c>
    </row>
    <row r="538" spans="1:14" x14ac:dyDescent="0.2">
      <c r="A538" s="5">
        <v>45680.333333333336</v>
      </c>
      <c r="B538" s="3">
        <v>2</v>
      </c>
      <c r="C538" s="3"/>
      <c r="D538" s="6">
        <f t="shared" si="72"/>
        <v>2025</v>
      </c>
      <c r="E538" s="6">
        <f t="shared" si="73"/>
        <v>1</v>
      </c>
      <c r="F538" s="6">
        <f t="shared" si="74"/>
        <v>23</v>
      </c>
      <c r="G538" s="6">
        <f t="shared" si="75"/>
        <v>4</v>
      </c>
      <c r="H538" s="6">
        <f t="shared" si="76"/>
        <v>4</v>
      </c>
      <c r="I538" s="6">
        <f t="shared" si="77"/>
        <v>8</v>
      </c>
      <c r="J538" s="6">
        <f t="shared" si="78"/>
        <v>2</v>
      </c>
      <c r="K538" s="9">
        <f t="shared" si="79"/>
        <v>45680</v>
      </c>
      <c r="L538" s="8">
        <f>+VLOOKUP(K538,'20251231_param'!$A$2:$C$244,2)</f>
        <v>6.833333333333333</v>
      </c>
      <c r="M538" s="8">
        <f>+VLOOKUP($K538,'20251231_param'!$A$2:$C$244,3)</f>
        <v>7.5277265270908096</v>
      </c>
      <c r="N538" s="8">
        <f t="shared" si="80"/>
        <v>-0.64207079201656903</v>
      </c>
    </row>
    <row r="539" spans="1:14" x14ac:dyDescent="0.2">
      <c r="A539" s="5">
        <v>45680.375</v>
      </c>
      <c r="B539" s="3">
        <v>3</v>
      </c>
      <c r="C539" s="3"/>
      <c r="D539" s="6">
        <f t="shared" si="72"/>
        <v>2025</v>
      </c>
      <c r="E539" s="6">
        <f t="shared" si="73"/>
        <v>1</v>
      </c>
      <c r="F539" s="6">
        <f t="shared" si="74"/>
        <v>23</v>
      </c>
      <c r="G539" s="6">
        <f t="shared" si="75"/>
        <v>4</v>
      </c>
      <c r="H539" s="6">
        <f t="shared" si="76"/>
        <v>4</v>
      </c>
      <c r="I539" s="6">
        <f t="shared" si="77"/>
        <v>9</v>
      </c>
      <c r="J539" s="6">
        <f t="shared" si="78"/>
        <v>3</v>
      </c>
      <c r="K539" s="9">
        <f t="shared" si="79"/>
        <v>45680</v>
      </c>
      <c r="L539" s="8">
        <f>+VLOOKUP(K539,'20251231_param'!$A$2:$C$244,2)</f>
        <v>6.833333333333333</v>
      </c>
      <c r="M539" s="8">
        <f>+VLOOKUP($K539,'20251231_param'!$A$2:$C$244,3)</f>
        <v>7.5277265270908096</v>
      </c>
      <c r="N539" s="8">
        <f t="shared" si="80"/>
        <v>-0.50922855918555476</v>
      </c>
    </row>
    <row r="540" spans="1:14" x14ac:dyDescent="0.2">
      <c r="A540" s="5">
        <v>45680.416666666664</v>
      </c>
      <c r="B540" s="3">
        <v>2</v>
      </c>
      <c r="C540" s="3"/>
      <c r="D540" s="6">
        <f t="shared" si="72"/>
        <v>2025</v>
      </c>
      <c r="E540" s="6">
        <f t="shared" si="73"/>
        <v>1</v>
      </c>
      <c r="F540" s="6">
        <f t="shared" si="74"/>
        <v>23</v>
      </c>
      <c r="G540" s="6">
        <f t="shared" si="75"/>
        <v>4</v>
      </c>
      <c r="H540" s="6">
        <f t="shared" si="76"/>
        <v>4</v>
      </c>
      <c r="I540" s="6">
        <f t="shared" si="77"/>
        <v>10</v>
      </c>
      <c r="J540" s="6">
        <f t="shared" si="78"/>
        <v>2</v>
      </c>
      <c r="K540" s="9">
        <f t="shared" si="79"/>
        <v>45680</v>
      </c>
      <c r="L540" s="8">
        <f>+VLOOKUP(K540,'20251231_param'!$A$2:$C$244,2)</f>
        <v>6.833333333333333</v>
      </c>
      <c r="M540" s="8">
        <f>+VLOOKUP($K540,'20251231_param'!$A$2:$C$244,3)</f>
        <v>7.5277265270908096</v>
      </c>
      <c r="N540" s="8">
        <f t="shared" si="80"/>
        <v>-0.64207079201656903</v>
      </c>
    </row>
    <row r="541" spans="1:14" x14ac:dyDescent="0.2">
      <c r="A541" s="5">
        <v>45680.458333333336</v>
      </c>
      <c r="B541" s="3">
        <v>14</v>
      </c>
      <c r="C541" s="3"/>
      <c r="D541" s="6">
        <f t="shared" si="72"/>
        <v>2025</v>
      </c>
      <c r="E541" s="6">
        <f t="shared" si="73"/>
        <v>1</v>
      </c>
      <c r="F541" s="6">
        <f t="shared" si="74"/>
        <v>23</v>
      </c>
      <c r="G541" s="6">
        <f t="shared" si="75"/>
        <v>4</v>
      </c>
      <c r="H541" s="6">
        <f t="shared" si="76"/>
        <v>4</v>
      </c>
      <c r="I541" s="6">
        <f t="shared" si="77"/>
        <v>11</v>
      </c>
      <c r="J541" s="6">
        <f t="shared" si="78"/>
        <v>14</v>
      </c>
      <c r="K541" s="9">
        <f t="shared" si="79"/>
        <v>45680</v>
      </c>
      <c r="L541" s="8">
        <f>+VLOOKUP(K541,'20251231_param'!$A$2:$C$244,2)</f>
        <v>6.833333333333333</v>
      </c>
      <c r="M541" s="8">
        <f>+VLOOKUP($K541,'20251231_param'!$A$2:$C$244,3)</f>
        <v>7.5277265270908096</v>
      </c>
      <c r="N541" s="8">
        <f t="shared" si="80"/>
        <v>0.95203600195560256</v>
      </c>
    </row>
    <row r="542" spans="1:14" x14ac:dyDescent="0.2">
      <c r="A542" s="5">
        <v>45680.5</v>
      </c>
      <c r="B542" s="3">
        <v>13</v>
      </c>
      <c r="C542" s="3"/>
      <c r="D542" s="6">
        <f t="shared" si="72"/>
        <v>2025</v>
      </c>
      <c r="E542" s="6">
        <f t="shared" si="73"/>
        <v>1</v>
      </c>
      <c r="F542" s="6">
        <f t="shared" si="74"/>
        <v>23</v>
      </c>
      <c r="G542" s="6">
        <f t="shared" si="75"/>
        <v>4</v>
      </c>
      <c r="H542" s="6">
        <f t="shared" si="76"/>
        <v>4</v>
      </c>
      <c r="I542" s="6">
        <f t="shared" si="77"/>
        <v>12</v>
      </c>
      <c r="J542" s="6">
        <f t="shared" si="78"/>
        <v>13</v>
      </c>
      <c r="K542" s="9">
        <f t="shared" si="79"/>
        <v>45680</v>
      </c>
      <c r="L542" s="8">
        <f>+VLOOKUP(K542,'20251231_param'!$A$2:$C$244,2)</f>
        <v>6.833333333333333</v>
      </c>
      <c r="M542" s="8">
        <f>+VLOOKUP($K542,'20251231_param'!$A$2:$C$244,3)</f>
        <v>7.5277265270908096</v>
      </c>
      <c r="N542" s="8">
        <f t="shared" si="80"/>
        <v>0.81919376912458819</v>
      </c>
    </row>
    <row r="543" spans="1:14" x14ac:dyDescent="0.2">
      <c r="A543" s="5">
        <v>45680.541666666664</v>
      </c>
      <c r="B543" s="3">
        <v>12</v>
      </c>
      <c r="C543" s="3"/>
      <c r="D543" s="6">
        <f t="shared" si="72"/>
        <v>2025</v>
      </c>
      <c r="E543" s="6">
        <f t="shared" si="73"/>
        <v>1</v>
      </c>
      <c r="F543" s="6">
        <f t="shared" si="74"/>
        <v>23</v>
      </c>
      <c r="G543" s="6">
        <f t="shared" si="75"/>
        <v>4</v>
      </c>
      <c r="H543" s="6">
        <f t="shared" si="76"/>
        <v>4</v>
      </c>
      <c r="I543" s="6">
        <f t="shared" si="77"/>
        <v>13</v>
      </c>
      <c r="J543" s="6">
        <f t="shared" si="78"/>
        <v>12</v>
      </c>
      <c r="K543" s="9">
        <f t="shared" si="79"/>
        <v>45680</v>
      </c>
      <c r="L543" s="8">
        <f>+VLOOKUP(K543,'20251231_param'!$A$2:$C$244,2)</f>
        <v>6.833333333333333</v>
      </c>
      <c r="M543" s="8">
        <f>+VLOOKUP($K543,'20251231_param'!$A$2:$C$244,3)</f>
        <v>7.5277265270908096</v>
      </c>
      <c r="N543" s="8">
        <f t="shared" si="80"/>
        <v>0.68635153629357393</v>
      </c>
    </row>
    <row r="544" spans="1:14" x14ac:dyDescent="0.2">
      <c r="A544" s="5">
        <v>45680.583333333336</v>
      </c>
      <c r="B544" s="3">
        <v>33</v>
      </c>
      <c r="C544" s="3"/>
      <c r="D544" s="6">
        <f t="shared" si="72"/>
        <v>2025</v>
      </c>
      <c r="E544" s="6">
        <f t="shared" si="73"/>
        <v>1</v>
      </c>
      <c r="F544" s="6">
        <f t="shared" si="74"/>
        <v>23</v>
      </c>
      <c r="G544" s="6">
        <f t="shared" si="75"/>
        <v>4</v>
      </c>
      <c r="H544" s="6">
        <f t="shared" si="76"/>
        <v>4</v>
      </c>
      <c r="I544" s="6">
        <f t="shared" si="77"/>
        <v>14</v>
      </c>
      <c r="J544" s="6">
        <f t="shared" si="78"/>
        <v>33</v>
      </c>
      <c r="K544" s="9">
        <f t="shared" si="79"/>
        <v>45680</v>
      </c>
      <c r="L544" s="8">
        <f>+VLOOKUP(K544,'20251231_param'!$A$2:$C$244,2)</f>
        <v>6.833333333333333</v>
      </c>
      <c r="M544" s="8">
        <f>+VLOOKUP($K544,'20251231_param'!$A$2:$C$244,3)</f>
        <v>7.5277265270908096</v>
      </c>
      <c r="N544" s="8">
        <f t="shared" si="80"/>
        <v>3.4760384257448744</v>
      </c>
    </row>
    <row r="545" spans="1:14" x14ac:dyDescent="0.2">
      <c r="A545" s="5">
        <v>45680.625</v>
      </c>
      <c r="B545" s="3">
        <v>10</v>
      </c>
      <c r="C545" s="3"/>
      <c r="D545" s="6">
        <f t="shared" si="72"/>
        <v>2025</v>
      </c>
      <c r="E545" s="6">
        <f t="shared" si="73"/>
        <v>1</v>
      </c>
      <c r="F545" s="6">
        <f t="shared" si="74"/>
        <v>23</v>
      </c>
      <c r="G545" s="6">
        <f t="shared" si="75"/>
        <v>4</v>
      </c>
      <c r="H545" s="6">
        <f t="shared" si="76"/>
        <v>4</v>
      </c>
      <c r="I545" s="6">
        <f t="shared" si="77"/>
        <v>15</v>
      </c>
      <c r="J545" s="6">
        <f t="shared" si="78"/>
        <v>10</v>
      </c>
      <c r="K545" s="9">
        <f t="shared" si="79"/>
        <v>45680</v>
      </c>
      <c r="L545" s="8">
        <f>+VLOOKUP(K545,'20251231_param'!$A$2:$C$244,2)</f>
        <v>6.833333333333333</v>
      </c>
      <c r="M545" s="8">
        <f>+VLOOKUP($K545,'20251231_param'!$A$2:$C$244,3)</f>
        <v>7.5277265270908096</v>
      </c>
      <c r="N545" s="8">
        <f t="shared" si="80"/>
        <v>0.42066707063154535</v>
      </c>
    </row>
    <row r="546" spans="1:14" x14ac:dyDescent="0.2">
      <c r="A546" s="5">
        <v>45680.666666666664</v>
      </c>
      <c r="B546" s="3">
        <v>7</v>
      </c>
      <c r="C546" s="3"/>
      <c r="D546" s="6">
        <f t="shared" si="72"/>
        <v>2025</v>
      </c>
      <c r="E546" s="6">
        <f t="shared" si="73"/>
        <v>1</v>
      </c>
      <c r="F546" s="6">
        <f t="shared" si="74"/>
        <v>23</v>
      </c>
      <c r="G546" s="6">
        <f t="shared" si="75"/>
        <v>4</v>
      </c>
      <c r="H546" s="6">
        <f t="shared" si="76"/>
        <v>4</v>
      </c>
      <c r="I546" s="6">
        <f t="shared" si="77"/>
        <v>16</v>
      </c>
      <c r="J546" s="6">
        <f t="shared" si="78"/>
        <v>7</v>
      </c>
      <c r="K546" s="9">
        <f t="shared" si="79"/>
        <v>45680</v>
      </c>
      <c r="L546" s="8">
        <f>+VLOOKUP(K546,'20251231_param'!$A$2:$C$244,2)</f>
        <v>6.833333333333333</v>
      </c>
      <c r="M546" s="8">
        <f>+VLOOKUP($K546,'20251231_param'!$A$2:$C$244,3)</f>
        <v>7.5277265270908096</v>
      </c>
      <c r="N546" s="8">
        <f t="shared" si="80"/>
        <v>2.2140372138502423E-2</v>
      </c>
    </row>
    <row r="547" spans="1:14" x14ac:dyDescent="0.2">
      <c r="A547" s="5">
        <v>45680.708333333336</v>
      </c>
      <c r="B547" s="3">
        <v>10</v>
      </c>
      <c r="C547" s="3"/>
      <c r="D547" s="6">
        <f t="shared" si="72"/>
        <v>2025</v>
      </c>
      <c r="E547" s="6">
        <f t="shared" si="73"/>
        <v>1</v>
      </c>
      <c r="F547" s="6">
        <f t="shared" si="74"/>
        <v>23</v>
      </c>
      <c r="G547" s="6">
        <f t="shared" si="75"/>
        <v>4</v>
      </c>
      <c r="H547" s="6">
        <f t="shared" si="76"/>
        <v>4</v>
      </c>
      <c r="I547" s="6">
        <f t="shared" si="77"/>
        <v>17</v>
      </c>
      <c r="J547" s="6">
        <f t="shared" si="78"/>
        <v>10</v>
      </c>
      <c r="K547" s="9">
        <f t="shared" si="79"/>
        <v>45680</v>
      </c>
      <c r="L547" s="8">
        <f>+VLOOKUP(K547,'20251231_param'!$A$2:$C$244,2)</f>
        <v>6.833333333333333</v>
      </c>
      <c r="M547" s="8">
        <f>+VLOOKUP($K547,'20251231_param'!$A$2:$C$244,3)</f>
        <v>7.5277265270908096</v>
      </c>
      <c r="N547" s="8">
        <f t="shared" si="80"/>
        <v>0.42066707063154535</v>
      </c>
    </row>
    <row r="548" spans="1:14" x14ac:dyDescent="0.2">
      <c r="A548" s="5">
        <v>45680.75</v>
      </c>
      <c r="B548" s="3">
        <v>11</v>
      </c>
      <c r="C548" s="3"/>
      <c r="D548" s="6">
        <f t="shared" si="72"/>
        <v>2025</v>
      </c>
      <c r="E548" s="6">
        <f t="shared" si="73"/>
        <v>1</v>
      </c>
      <c r="F548" s="6">
        <f t="shared" si="74"/>
        <v>23</v>
      </c>
      <c r="G548" s="6">
        <f t="shared" si="75"/>
        <v>4</v>
      </c>
      <c r="H548" s="6">
        <f t="shared" si="76"/>
        <v>4</v>
      </c>
      <c r="I548" s="6">
        <f t="shared" si="77"/>
        <v>18</v>
      </c>
      <c r="J548" s="6">
        <f t="shared" si="78"/>
        <v>11</v>
      </c>
      <c r="K548" s="9">
        <f t="shared" si="79"/>
        <v>45680</v>
      </c>
      <c r="L548" s="8">
        <f>+VLOOKUP(K548,'20251231_param'!$A$2:$C$244,2)</f>
        <v>6.833333333333333</v>
      </c>
      <c r="M548" s="8">
        <f>+VLOOKUP($K548,'20251231_param'!$A$2:$C$244,3)</f>
        <v>7.5277265270908096</v>
      </c>
      <c r="N548" s="8">
        <f t="shared" si="80"/>
        <v>0.55350930346255967</v>
      </c>
    </row>
    <row r="549" spans="1:14" x14ac:dyDescent="0.2">
      <c r="A549" s="5">
        <v>45680.791666666664</v>
      </c>
      <c r="B549" s="3">
        <v>15</v>
      </c>
      <c r="C549" s="3"/>
      <c r="D549" s="6">
        <f t="shared" si="72"/>
        <v>2025</v>
      </c>
      <c r="E549" s="6">
        <f t="shared" si="73"/>
        <v>1</v>
      </c>
      <c r="F549" s="6">
        <f t="shared" si="74"/>
        <v>23</v>
      </c>
      <c r="G549" s="6">
        <f t="shared" si="75"/>
        <v>4</v>
      </c>
      <c r="H549" s="6">
        <f t="shared" si="76"/>
        <v>4</v>
      </c>
      <c r="I549" s="6">
        <f t="shared" si="77"/>
        <v>19</v>
      </c>
      <c r="J549" s="6">
        <f t="shared" si="78"/>
        <v>15</v>
      </c>
      <c r="K549" s="9">
        <f t="shared" si="79"/>
        <v>45680</v>
      </c>
      <c r="L549" s="8">
        <f>+VLOOKUP(K549,'20251231_param'!$A$2:$C$244,2)</f>
        <v>6.833333333333333</v>
      </c>
      <c r="M549" s="8">
        <f>+VLOOKUP($K549,'20251231_param'!$A$2:$C$244,3)</f>
        <v>7.5277265270908096</v>
      </c>
      <c r="N549" s="8">
        <f t="shared" si="80"/>
        <v>1.084878234786617</v>
      </c>
    </row>
    <row r="550" spans="1:14" x14ac:dyDescent="0.2">
      <c r="A550" s="5">
        <v>45680.833333333336</v>
      </c>
      <c r="B550" s="3">
        <v>7</v>
      </c>
      <c r="C550" s="3"/>
      <c r="D550" s="6">
        <f t="shared" si="72"/>
        <v>2025</v>
      </c>
      <c r="E550" s="6">
        <f t="shared" si="73"/>
        <v>1</v>
      </c>
      <c r="F550" s="6">
        <f t="shared" si="74"/>
        <v>23</v>
      </c>
      <c r="G550" s="6">
        <f t="shared" si="75"/>
        <v>4</v>
      </c>
      <c r="H550" s="6">
        <f t="shared" si="76"/>
        <v>4</v>
      </c>
      <c r="I550" s="6">
        <f t="shared" si="77"/>
        <v>20</v>
      </c>
      <c r="J550" s="6">
        <f t="shared" si="78"/>
        <v>7</v>
      </c>
      <c r="K550" s="9">
        <f t="shared" si="79"/>
        <v>45680</v>
      </c>
      <c r="L550" s="8">
        <f>+VLOOKUP(K550,'20251231_param'!$A$2:$C$244,2)</f>
        <v>6.833333333333333</v>
      </c>
      <c r="M550" s="8">
        <f>+VLOOKUP($K550,'20251231_param'!$A$2:$C$244,3)</f>
        <v>7.5277265270908096</v>
      </c>
      <c r="N550" s="8">
        <f t="shared" si="80"/>
        <v>2.2140372138502423E-2</v>
      </c>
    </row>
    <row r="551" spans="1:14" x14ac:dyDescent="0.2">
      <c r="A551" s="5">
        <v>45680.875</v>
      </c>
      <c r="B551" s="3">
        <v>11</v>
      </c>
      <c r="C551" s="3"/>
      <c r="D551" s="6">
        <f t="shared" si="72"/>
        <v>2025</v>
      </c>
      <c r="E551" s="6">
        <f t="shared" si="73"/>
        <v>1</v>
      </c>
      <c r="F551" s="6">
        <f t="shared" si="74"/>
        <v>23</v>
      </c>
      <c r="G551" s="6">
        <f t="shared" si="75"/>
        <v>4</v>
      </c>
      <c r="H551" s="6">
        <f t="shared" si="76"/>
        <v>4</v>
      </c>
      <c r="I551" s="6">
        <f t="shared" si="77"/>
        <v>21</v>
      </c>
      <c r="J551" s="6">
        <f t="shared" si="78"/>
        <v>11</v>
      </c>
      <c r="K551" s="9">
        <f t="shared" si="79"/>
        <v>45680</v>
      </c>
      <c r="L551" s="8">
        <f>+VLOOKUP(K551,'20251231_param'!$A$2:$C$244,2)</f>
        <v>6.833333333333333</v>
      </c>
      <c r="M551" s="8">
        <f>+VLOOKUP($K551,'20251231_param'!$A$2:$C$244,3)</f>
        <v>7.5277265270908096</v>
      </c>
      <c r="N551" s="8">
        <f t="shared" si="80"/>
        <v>0.55350930346255967</v>
      </c>
    </row>
    <row r="552" spans="1:14" x14ac:dyDescent="0.2">
      <c r="A552" s="5">
        <v>45680.916666666664</v>
      </c>
      <c r="B552" s="3">
        <v>3</v>
      </c>
      <c r="C552" s="3"/>
      <c r="D552" s="6">
        <f t="shared" si="72"/>
        <v>2025</v>
      </c>
      <c r="E552" s="6">
        <f t="shared" si="73"/>
        <v>1</v>
      </c>
      <c r="F552" s="6">
        <f t="shared" si="74"/>
        <v>23</v>
      </c>
      <c r="G552" s="6">
        <f t="shared" si="75"/>
        <v>4</v>
      </c>
      <c r="H552" s="6">
        <f t="shared" si="76"/>
        <v>4</v>
      </c>
      <c r="I552" s="6">
        <f t="shared" si="77"/>
        <v>22</v>
      </c>
      <c r="J552" s="6">
        <f t="shared" si="78"/>
        <v>3</v>
      </c>
      <c r="K552" s="9">
        <f t="shared" si="79"/>
        <v>45680</v>
      </c>
      <c r="L552" s="8">
        <f>+VLOOKUP(K552,'20251231_param'!$A$2:$C$244,2)</f>
        <v>6.833333333333333</v>
      </c>
      <c r="M552" s="8">
        <f>+VLOOKUP($K552,'20251231_param'!$A$2:$C$244,3)</f>
        <v>7.5277265270908096</v>
      </c>
      <c r="N552" s="8">
        <f t="shared" si="80"/>
        <v>-0.50922855918555476</v>
      </c>
    </row>
    <row r="553" spans="1:14" x14ac:dyDescent="0.2">
      <c r="A553" s="5">
        <v>45680.958333333336</v>
      </c>
      <c r="B553" s="3">
        <v>2</v>
      </c>
      <c r="C553" s="3"/>
      <c r="D553" s="6">
        <f t="shared" si="72"/>
        <v>2025</v>
      </c>
      <c r="E553" s="6">
        <f t="shared" si="73"/>
        <v>1</v>
      </c>
      <c r="F553" s="6">
        <f t="shared" si="74"/>
        <v>23</v>
      </c>
      <c r="G553" s="6">
        <f t="shared" si="75"/>
        <v>4</v>
      </c>
      <c r="H553" s="6">
        <f t="shared" si="76"/>
        <v>4</v>
      </c>
      <c r="I553" s="6">
        <f t="shared" si="77"/>
        <v>23</v>
      </c>
      <c r="J553" s="6">
        <f t="shared" si="78"/>
        <v>2</v>
      </c>
      <c r="K553" s="9">
        <f t="shared" si="79"/>
        <v>45680</v>
      </c>
      <c r="L553" s="8">
        <f>+VLOOKUP(K553,'20251231_param'!$A$2:$C$244,2)</f>
        <v>6.833333333333333</v>
      </c>
      <c r="M553" s="8">
        <f>+VLOOKUP($K553,'20251231_param'!$A$2:$C$244,3)</f>
        <v>7.5277265270908096</v>
      </c>
      <c r="N553" s="8">
        <f t="shared" si="80"/>
        <v>-0.64207079201656903</v>
      </c>
    </row>
    <row r="554" spans="1:14" x14ac:dyDescent="0.2">
      <c r="A554" s="5">
        <v>45681</v>
      </c>
      <c r="B554" s="3">
        <v>0</v>
      </c>
      <c r="C554" s="3"/>
      <c r="D554" s="6">
        <f t="shared" si="72"/>
        <v>2025</v>
      </c>
      <c r="E554" s="6">
        <f t="shared" si="73"/>
        <v>1</v>
      </c>
      <c r="F554" s="6">
        <f t="shared" si="74"/>
        <v>24</v>
      </c>
      <c r="G554" s="6">
        <f t="shared" si="75"/>
        <v>5</v>
      </c>
      <c r="H554" s="6">
        <f t="shared" si="76"/>
        <v>4</v>
      </c>
      <c r="I554" s="6">
        <f t="shared" si="77"/>
        <v>0</v>
      </c>
      <c r="J554" s="6">
        <f t="shared" si="78"/>
        <v>0</v>
      </c>
      <c r="K554" s="9">
        <f t="shared" si="79"/>
        <v>45681</v>
      </c>
      <c r="L554" s="8">
        <f>+VLOOKUP(K554,'20251231_param'!$A$2:$C$244,2)</f>
        <v>14.458333333333334</v>
      </c>
      <c r="M554" s="8">
        <f>+VLOOKUP($K554,'20251231_param'!$A$2:$C$244,3)</f>
        <v>17.46295250365549</v>
      </c>
      <c r="N554" s="8">
        <f t="shared" si="80"/>
        <v>-0.82794323183933505</v>
      </c>
    </row>
    <row r="555" spans="1:14" x14ac:dyDescent="0.2">
      <c r="A555" s="5">
        <v>45681.041666666664</v>
      </c>
      <c r="B555" s="3">
        <v>0</v>
      </c>
      <c r="C555" s="3"/>
      <c r="D555" s="6">
        <f t="shared" si="72"/>
        <v>2025</v>
      </c>
      <c r="E555" s="6">
        <f t="shared" si="73"/>
        <v>1</v>
      </c>
      <c r="F555" s="6">
        <f t="shared" si="74"/>
        <v>24</v>
      </c>
      <c r="G555" s="6">
        <f t="shared" si="75"/>
        <v>5</v>
      </c>
      <c r="H555" s="6">
        <f t="shared" si="76"/>
        <v>4</v>
      </c>
      <c r="I555" s="6">
        <f t="shared" si="77"/>
        <v>1</v>
      </c>
      <c r="J555" s="6">
        <f t="shared" si="78"/>
        <v>0</v>
      </c>
      <c r="K555" s="9">
        <f t="shared" si="79"/>
        <v>45681</v>
      </c>
      <c r="L555" s="8">
        <f>+VLOOKUP(K555,'20251231_param'!$A$2:$C$244,2)</f>
        <v>14.458333333333334</v>
      </c>
      <c r="M555" s="8">
        <f>+VLOOKUP($K555,'20251231_param'!$A$2:$C$244,3)</f>
        <v>17.46295250365549</v>
      </c>
      <c r="N555" s="8">
        <f t="shared" si="80"/>
        <v>-0.82794323183933505</v>
      </c>
    </row>
    <row r="556" spans="1:14" x14ac:dyDescent="0.2">
      <c r="A556" s="5">
        <v>45681.083333333336</v>
      </c>
      <c r="B556" s="3">
        <v>0</v>
      </c>
      <c r="C556" s="3"/>
      <c r="D556" s="6">
        <f t="shared" si="72"/>
        <v>2025</v>
      </c>
      <c r="E556" s="6">
        <f t="shared" si="73"/>
        <v>1</v>
      </c>
      <c r="F556" s="6">
        <f t="shared" si="74"/>
        <v>24</v>
      </c>
      <c r="G556" s="6">
        <f t="shared" si="75"/>
        <v>5</v>
      </c>
      <c r="H556" s="6">
        <f t="shared" si="76"/>
        <v>4</v>
      </c>
      <c r="I556" s="6">
        <f t="shared" si="77"/>
        <v>2</v>
      </c>
      <c r="J556" s="6">
        <f t="shared" si="78"/>
        <v>0</v>
      </c>
      <c r="K556" s="9">
        <f t="shared" si="79"/>
        <v>45681</v>
      </c>
      <c r="L556" s="8">
        <f>+VLOOKUP(K556,'20251231_param'!$A$2:$C$244,2)</f>
        <v>14.458333333333334</v>
      </c>
      <c r="M556" s="8">
        <f>+VLOOKUP($K556,'20251231_param'!$A$2:$C$244,3)</f>
        <v>17.46295250365549</v>
      </c>
      <c r="N556" s="8">
        <f t="shared" si="80"/>
        <v>-0.82794323183933505</v>
      </c>
    </row>
    <row r="557" spans="1:14" x14ac:dyDescent="0.2">
      <c r="A557" s="5">
        <v>45681.125</v>
      </c>
      <c r="B557" s="3">
        <v>0</v>
      </c>
      <c r="C557" s="3"/>
      <c r="D557" s="6">
        <f t="shared" si="72"/>
        <v>2025</v>
      </c>
      <c r="E557" s="6">
        <f t="shared" si="73"/>
        <v>1</v>
      </c>
      <c r="F557" s="6">
        <f t="shared" si="74"/>
        <v>24</v>
      </c>
      <c r="G557" s="6">
        <f t="shared" si="75"/>
        <v>5</v>
      </c>
      <c r="H557" s="6">
        <f t="shared" si="76"/>
        <v>4</v>
      </c>
      <c r="I557" s="6">
        <f t="shared" si="77"/>
        <v>3</v>
      </c>
      <c r="J557" s="6">
        <f t="shared" si="78"/>
        <v>0</v>
      </c>
      <c r="K557" s="9">
        <f t="shared" si="79"/>
        <v>45681</v>
      </c>
      <c r="L557" s="8">
        <f>+VLOOKUP(K557,'20251231_param'!$A$2:$C$244,2)</f>
        <v>14.458333333333334</v>
      </c>
      <c r="M557" s="8">
        <f>+VLOOKUP($K557,'20251231_param'!$A$2:$C$244,3)</f>
        <v>17.46295250365549</v>
      </c>
      <c r="N557" s="8">
        <f t="shared" si="80"/>
        <v>-0.82794323183933505</v>
      </c>
    </row>
    <row r="558" spans="1:14" x14ac:dyDescent="0.2">
      <c r="A558" s="5">
        <v>45681.166666666664</v>
      </c>
      <c r="B558" s="3">
        <v>2</v>
      </c>
      <c r="C558" s="3"/>
      <c r="D558" s="6">
        <f t="shared" si="72"/>
        <v>2025</v>
      </c>
      <c r="E558" s="6">
        <f t="shared" si="73"/>
        <v>1</v>
      </c>
      <c r="F558" s="6">
        <f t="shared" si="74"/>
        <v>24</v>
      </c>
      <c r="G558" s="6">
        <f t="shared" si="75"/>
        <v>5</v>
      </c>
      <c r="H558" s="6">
        <f t="shared" si="76"/>
        <v>4</v>
      </c>
      <c r="I558" s="6">
        <f t="shared" si="77"/>
        <v>4</v>
      </c>
      <c r="J558" s="6">
        <f t="shared" si="78"/>
        <v>2</v>
      </c>
      <c r="K558" s="9">
        <f t="shared" si="79"/>
        <v>45681</v>
      </c>
      <c r="L558" s="8">
        <f>+VLOOKUP(K558,'20251231_param'!$A$2:$C$244,2)</f>
        <v>14.458333333333334</v>
      </c>
      <c r="M558" s="8">
        <f>+VLOOKUP($K558,'20251231_param'!$A$2:$C$244,3)</f>
        <v>17.46295250365549</v>
      </c>
      <c r="N558" s="8">
        <f t="shared" si="80"/>
        <v>-0.71341506144081035</v>
      </c>
    </row>
    <row r="559" spans="1:14" x14ac:dyDescent="0.2">
      <c r="A559" s="5">
        <v>45681.208333333336</v>
      </c>
      <c r="B559" s="3">
        <v>0</v>
      </c>
      <c r="C559" s="3"/>
      <c r="D559" s="6">
        <f t="shared" si="72"/>
        <v>2025</v>
      </c>
      <c r="E559" s="6">
        <f t="shared" si="73"/>
        <v>1</v>
      </c>
      <c r="F559" s="6">
        <f t="shared" si="74"/>
        <v>24</v>
      </c>
      <c r="G559" s="6">
        <f t="shared" si="75"/>
        <v>5</v>
      </c>
      <c r="H559" s="6">
        <f t="shared" si="76"/>
        <v>4</v>
      </c>
      <c r="I559" s="6">
        <f t="shared" si="77"/>
        <v>5</v>
      </c>
      <c r="J559" s="6">
        <f t="shared" si="78"/>
        <v>0</v>
      </c>
      <c r="K559" s="9">
        <f t="shared" si="79"/>
        <v>45681</v>
      </c>
      <c r="L559" s="8">
        <f>+VLOOKUP(K559,'20251231_param'!$A$2:$C$244,2)</f>
        <v>14.458333333333334</v>
      </c>
      <c r="M559" s="8">
        <f>+VLOOKUP($K559,'20251231_param'!$A$2:$C$244,3)</f>
        <v>17.46295250365549</v>
      </c>
      <c r="N559" s="8">
        <f t="shared" si="80"/>
        <v>-0.82794323183933505</v>
      </c>
    </row>
    <row r="560" spans="1:14" x14ac:dyDescent="0.2">
      <c r="A560" s="5">
        <v>45681.25</v>
      </c>
      <c r="B560" s="3">
        <v>0</v>
      </c>
      <c r="C560" s="3"/>
      <c r="D560" s="6">
        <f t="shared" si="72"/>
        <v>2025</v>
      </c>
      <c r="E560" s="6">
        <f t="shared" si="73"/>
        <v>1</v>
      </c>
      <c r="F560" s="6">
        <f t="shared" si="74"/>
        <v>24</v>
      </c>
      <c r="G560" s="6">
        <f t="shared" si="75"/>
        <v>5</v>
      </c>
      <c r="H560" s="6">
        <f t="shared" si="76"/>
        <v>4</v>
      </c>
      <c r="I560" s="6">
        <f t="shared" si="77"/>
        <v>6</v>
      </c>
      <c r="J560" s="6">
        <f t="shared" si="78"/>
        <v>0</v>
      </c>
      <c r="K560" s="9">
        <f t="shared" si="79"/>
        <v>45681</v>
      </c>
      <c r="L560" s="8">
        <f>+VLOOKUP(K560,'20251231_param'!$A$2:$C$244,2)</f>
        <v>14.458333333333334</v>
      </c>
      <c r="M560" s="8">
        <f>+VLOOKUP($K560,'20251231_param'!$A$2:$C$244,3)</f>
        <v>17.46295250365549</v>
      </c>
      <c r="N560" s="8">
        <f t="shared" si="80"/>
        <v>-0.82794323183933505</v>
      </c>
    </row>
    <row r="561" spans="1:14" x14ac:dyDescent="0.2">
      <c r="A561" s="5">
        <v>45681.291666666664</v>
      </c>
      <c r="B561" s="3">
        <v>2</v>
      </c>
      <c r="C561" s="3"/>
      <c r="D561" s="6">
        <f t="shared" si="72"/>
        <v>2025</v>
      </c>
      <c r="E561" s="6">
        <f t="shared" si="73"/>
        <v>1</v>
      </c>
      <c r="F561" s="6">
        <f t="shared" si="74"/>
        <v>24</v>
      </c>
      <c r="G561" s="6">
        <f t="shared" si="75"/>
        <v>5</v>
      </c>
      <c r="H561" s="6">
        <f t="shared" si="76"/>
        <v>4</v>
      </c>
      <c r="I561" s="6">
        <f t="shared" si="77"/>
        <v>7</v>
      </c>
      <c r="J561" s="6">
        <f t="shared" si="78"/>
        <v>2</v>
      </c>
      <c r="K561" s="9">
        <f t="shared" si="79"/>
        <v>45681</v>
      </c>
      <c r="L561" s="8">
        <f>+VLOOKUP(K561,'20251231_param'!$A$2:$C$244,2)</f>
        <v>14.458333333333334</v>
      </c>
      <c r="M561" s="8">
        <f>+VLOOKUP($K561,'20251231_param'!$A$2:$C$244,3)</f>
        <v>17.46295250365549</v>
      </c>
      <c r="N561" s="8">
        <f t="shared" si="80"/>
        <v>-0.71341506144081035</v>
      </c>
    </row>
    <row r="562" spans="1:14" x14ac:dyDescent="0.2">
      <c r="A562" s="5">
        <v>45681.333333333336</v>
      </c>
      <c r="B562" s="3">
        <v>4</v>
      </c>
      <c r="C562" s="3"/>
      <c r="D562" s="6">
        <f t="shared" si="72"/>
        <v>2025</v>
      </c>
      <c r="E562" s="6">
        <f t="shared" si="73"/>
        <v>1</v>
      </c>
      <c r="F562" s="6">
        <f t="shared" si="74"/>
        <v>24</v>
      </c>
      <c r="G562" s="6">
        <f t="shared" si="75"/>
        <v>5</v>
      </c>
      <c r="H562" s="6">
        <f t="shared" si="76"/>
        <v>4</v>
      </c>
      <c r="I562" s="6">
        <f t="shared" si="77"/>
        <v>8</v>
      </c>
      <c r="J562" s="6">
        <f t="shared" si="78"/>
        <v>4</v>
      </c>
      <c r="K562" s="9">
        <f t="shared" si="79"/>
        <v>45681</v>
      </c>
      <c r="L562" s="8">
        <f>+VLOOKUP(K562,'20251231_param'!$A$2:$C$244,2)</f>
        <v>14.458333333333334</v>
      </c>
      <c r="M562" s="8">
        <f>+VLOOKUP($K562,'20251231_param'!$A$2:$C$244,3)</f>
        <v>17.46295250365549</v>
      </c>
      <c r="N562" s="8">
        <f t="shared" si="80"/>
        <v>-0.59888689104228554</v>
      </c>
    </row>
    <row r="563" spans="1:14" x14ac:dyDescent="0.2">
      <c r="A563" s="5">
        <v>45681.375</v>
      </c>
      <c r="B563" s="3">
        <v>4</v>
      </c>
      <c r="C563" s="3"/>
      <c r="D563" s="6">
        <f t="shared" si="72"/>
        <v>2025</v>
      </c>
      <c r="E563" s="6">
        <f t="shared" si="73"/>
        <v>1</v>
      </c>
      <c r="F563" s="6">
        <f t="shared" si="74"/>
        <v>24</v>
      </c>
      <c r="G563" s="6">
        <f t="shared" si="75"/>
        <v>5</v>
      </c>
      <c r="H563" s="6">
        <f t="shared" si="76"/>
        <v>4</v>
      </c>
      <c r="I563" s="6">
        <f t="shared" si="77"/>
        <v>9</v>
      </c>
      <c r="J563" s="6">
        <f t="shared" si="78"/>
        <v>4</v>
      </c>
      <c r="K563" s="9">
        <f t="shared" si="79"/>
        <v>45681</v>
      </c>
      <c r="L563" s="8">
        <f>+VLOOKUP(K563,'20251231_param'!$A$2:$C$244,2)</f>
        <v>14.458333333333334</v>
      </c>
      <c r="M563" s="8">
        <f>+VLOOKUP($K563,'20251231_param'!$A$2:$C$244,3)</f>
        <v>17.46295250365549</v>
      </c>
      <c r="N563" s="8">
        <f t="shared" si="80"/>
        <v>-0.59888689104228554</v>
      </c>
    </row>
    <row r="564" spans="1:14" x14ac:dyDescent="0.2">
      <c r="A564" s="5">
        <v>45681.416666666664</v>
      </c>
      <c r="B564" s="3">
        <v>18</v>
      </c>
      <c r="C564" s="3"/>
      <c r="D564" s="6">
        <f t="shared" si="72"/>
        <v>2025</v>
      </c>
      <c r="E564" s="6">
        <f t="shared" si="73"/>
        <v>1</v>
      </c>
      <c r="F564" s="6">
        <f t="shared" si="74"/>
        <v>24</v>
      </c>
      <c r="G564" s="6">
        <f t="shared" si="75"/>
        <v>5</v>
      </c>
      <c r="H564" s="6">
        <f t="shared" si="76"/>
        <v>4</v>
      </c>
      <c r="I564" s="6">
        <f t="shared" si="77"/>
        <v>10</v>
      </c>
      <c r="J564" s="6">
        <f t="shared" si="78"/>
        <v>18</v>
      </c>
      <c r="K564" s="9">
        <f t="shared" si="79"/>
        <v>45681</v>
      </c>
      <c r="L564" s="8">
        <f>+VLOOKUP(K564,'20251231_param'!$A$2:$C$244,2)</f>
        <v>14.458333333333334</v>
      </c>
      <c r="M564" s="8">
        <f>+VLOOKUP($K564,'20251231_param'!$A$2:$C$244,3)</f>
        <v>17.46295250365549</v>
      </c>
      <c r="N564" s="8">
        <f t="shared" si="80"/>
        <v>0.20281030174738751</v>
      </c>
    </row>
    <row r="565" spans="1:14" x14ac:dyDescent="0.2">
      <c r="A565" s="5">
        <v>45681.458333333336</v>
      </c>
      <c r="B565" s="3">
        <v>11</v>
      </c>
      <c r="C565" s="3"/>
      <c r="D565" s="6">
        <f t="shared" si="72"/>
        <v>2025</v>
      </c>
      <c r="E565" s="6">
        <f t="shared" si="73"/>
        <v>1</v>
      </c>
      <c r="F565" s="6">
        <f t="shared" si="74"/>
        <v>24</v>
      </c>
      <c r="G565" s="6">
        <f t="shared" si="75"/>
        <v>5</v>
      </c>
      <c r="H565" s="6">
        <f t="shared" si="76"/>
        <v>4</v>
      </c>
      <c r="I565" s="6">
        <f t="shared" si="77"/>
        <v>11</v>
      </c>
      <c r="J565" s="6">
        <f t="shared" si="78"/>
        <v>11</v>
      </c>
      <c r="K565" s="9">
        <f t="shared" si="79"/>
        <v>45681</v>
      </c>
      <c r="L565" s="8">
        <f>+VLOOKUP(K565,'20251231_param'!$A$2:$C$244,2)</f>
        <v>14.458333333333334</v>
      </c>
      <c r="M565" s="8">
        <f>+VLOOKUP($K565,'20251231_param'!$A$2:$C$244,3)</f>
        <v>17.46295250365549</v>
      </c>
      <c r="N565" s="8">
        <f t="shared" si="80"/>
        <v>-0.19803829464744904</v>
      </c>
    </row>
    <row r="566" spans="1:14" x14ac:dyDescent="0.2">
      <c r="A566" s="5">
        <v>45681.5</v>
      </c>
      <c r="B566" s="3">
        <v>17</v>
      </c>
      <c r="C566" s="3"/>
      <c r="D566" s="6">
        <f t="shared" si="72"/>
        <v>2025</v>
      </c>
      <c r="E566" s="6">
        <f t="shared" si="73"/>
        <v>1</v>
      </c>
      <c r="F566" s="6">
        <f t="shared" si="74"/>
        <v>24</v>
      </c>
      <c r="G566" s="6">
        <f t="shared" si="75"/>
        <v>5</v>
      </c>
      <c r="H566" s="6">
        <f t="shared" si="76"/>
        <v>4</v>
      </c>
      <c r="I566" s="6">
        <f t="shared" si="77"/>
        <v>12</v>
      </c>
      <c r="J566" s="6">
        <f t="shared" si="78"/>
        <v>17</v>
      </c>
      <c r="K566" s="9">
        <f t="shared" si="79"/>
        <v>45681</v>
      </c>
      <c r="L566" s="8">
        <f>+VLOOKUP(K566,'20251231_param'!$A$2:$C$244,2)</f>
        <v>14.458333333333334</v>
      </c>
      <c r="M566" s="8">
        <f>+VLOOKUP($K566,'20251231_param'!$A$2:$C$244,3)</f>
        <v>17.46295250365549</v>
      </c>
      <c r="N566" s="8">
        <f t="shared" si="80"/>
        <v>0.14554621654812513</v>
      </c>
    </row>
    <row r="567" spans="1:14" x14ac:dyDescent="0.2">
      <c r="A567" s="5">
        <v>45681.541666666664</v>
      </c>
      <c r="B567" s="3">
        <v>11</v>
      </c>
      <c r="C567" s="3"/>
      <c r="D567" s="6">
        <f t="shared" si="72"/>
        <v>2025</v>
      </c>
      <c r="E567" s="6">
        <f t="shared" si="73"/>
        <v>1</v>
      </c>
      <c r="F567" s="6">
        <f t="shared" si="74"/>
        <v>24</v>
      </c>
      <c r="G567" s="6">
        <f t="shared" si="75"/>
        <v>5</v>
      </c>
      <c r="H567" s="6">
        <f t="shared" si="76"/>
        <v>4</v>
      </c>
      <c r="I567" s="6">
        <f t="shared" si="77"/>
        <v>13</v>
      </c>
      <c r="J567" s="6">
        <f t="shared" si="78"/>
        <v>11</v>
      </c>
      <c r="K567" s="9">
        <f t="shared" si="79"/>
        <v>45681</v>
      </c>
      <c r="L567" s="8">
        <f>+VLOOKUP(K567,'20251231_param'!$A$2:$C$244,2)</f>
        <v>14.458333333333334</v>
      </c>
      <c r="M567" s="8">
        <f>+VLOOKUP($K567,'20251231_param'!$A$2:$C$244,3)</f>
        <v>17.46295250365549</v>
      </c>
      <c r="N567" s="8">
        <f t="shared" si="80"/>
        <v>-0.19803829464744904</v>
      </c>
    </row>
    <row r="568" spans="1:14" x14ac:dyDescent="0.2">
      <c r="A568" s="5">
        <v>45681.583333333336</v>
      </c>
      <c r="B568" s="3">
        <v>11</v>
      </c>
      <c r="C568" s="3"/>
      <c r="D568" s="6">
        <f t="shared" si="72"/>
        <v>2025</v>
      </c>
      <c r="E568" s="6">
        <f t="shared" si="73"/>
        <v>1</v>
      </c>
      <c r="F568" s="6">
        <f t="shared" si="74"/>
        <v>24</v>
      </c>
      <c r="G568" s="6">
        <f t="shared" si="75"/>
        <v>5</v>
      </c>
      <c r="H568" s="6">
        <f t="shared" si="76"/>
        <v>4</v>
      </c>
      <c r="I568" s="6">
        <f t="shared" si="77"/>
        <v>14</v>
      </c>
      <c r="J568" s="6">
        <f t="shared" si="78"/>
        <v>11</v>
      </c>
      <c r="K568" s="9">
        <f t="shared" si="79"/>
        <v>45681</v>
      </c>
      <c r="L568" s="8">
        <f>+VLOOKUP(K568,'20251231_param'!$A$2:$C$244,2)</f>
        <v>14.458333333333334</v>
      </c>
      <c r="M568" s="8">
        <f>+VLOOKUP($K568,'20251231_param'!$A$2:$C$244,3)</f>
        <v>17.46295250365549</v>
      </c>
      <c r="N568" s="8">
        <f t="shared" si="80"/>
        <v>-0.19803829464744904</v>
      </c>
    </row>
    <row r="569" spans="1:14" x14ac:dyDescent="0.2">
      <c r="A569" s="5">
        <v>45681.625</v>
      </c>
      <c r="B569" s="3">
        <v>16</v>
      </c>
      <c r="C569" s="3"/>
      <c r="D569" s="6">
        <f t="shared" si="72"/>
        <v>2025</v>
      </c>
      <c r="E569" s="6">
        <f t="shared" si="73"/>
        <v>1</v>
      </c>
      <c r="F569" s="6">
        <f t="shared" si="74"/>
        <v>24</v>
      </c>
      <c r="G569" s="6">
        <f t="shared" si="75"/>
        <v>5</v>
      </c>
      <c r="H569" s="6">
        <f t="shared" si="76"/>
        <v>4</v>
      </c>
      <c r="I569" s="6">
        <f t="shared" si="77"/>
        <v>15</v>
      </c>
      <c r="J569" s="6">
        <f t="shared" si="78"/>
        <v>16</v>
      </c>
      <c r="K569" s="9">
        <f t="shared" si="79"/>
        <v>45681</v>
      </c>
      <c r="L569" s="8">
        <f>+VLOOKUP(K569,'20251231_param'!$A$2:$C$244,2)</f>
        <v>14.458333333333334</v>
      </c>
      <c r="M569" s="8">
        <f>+VLOOKUP($K569,'20251231_param'!$A$2:$C$244,3)</f>
        <v>17.46295250365549</v>
      </c>
      <c r="N569" s="8">
        <f t="shared" si="80"/>
        <v>8.8282131348862772E-2</v>
      </c>
    </row>
    <row r="570" spans="1:14" x14ac:dyDescent="0.2">
      <c r="A570" s="5">
        <v>45681.666666666664</v>
      </c>
      <c r="B570" s="3">
        <v>30</v>
      </c>
      <c r="C570" s="3"/>
      <c r="D570" s="6">
        <f t="shared" si="72"/>
        <v>2025</v>
      </c>
      <c r="E570" s="6">
        <f t="shared" si="73"/>
        <v>1</v>
      </c>
      <c r="F570" s="6">
        <f t="shared" si="74"/>
        <v>24</v>
      </c>
      <c r="G570" s="6">
        <f t="shared" si="75"/>
        <v>5</v>
      </c>
      <c r="H570" s="6">
        <f t="shared" si="76"/>
        <v>4</v>
      </c>
      <c r="I570" s="6">
        <f t="shared" si="77"/>
        <v>16</v>
      </c>
      <c r="J570" s="6">
        <f t="shared" si="78"/>
        <v>30</v>
      </c>
      <c r="K570" s="9">
        <f t="shared" si="79"/>
        <v>45681</v>
      </c>
      <c r="L570" s="8">
        <f>+VLOOKUP(K570,'20251231_param'!$A$2:$C$244,2)</f>
        <v>14.458333333333334</v>
      </c>
      <c r="M570" s="8">
        <f>+VLOOKUP($K570,'20251231_param'!$A$2:$C$244,3)</f>
        <v>17.46295250365549</v>
      </c>
      <c r="N570" s="8">
        <f t="shared" si="80"/>
        <v>0.88997932413853587</v>
      </c>
    </row>
    <row r="571" spans="1:14" x14ac:dyDescent="0.2">
      <c r="A571" s="5">
        <v>45681.708333333336</v>
      </c>
      <c r="B571" s="3">
        <v>19</v>
      </c>
      <c r="C571" s="3"/>
      <c r="D571" s="6">
        <f t="shared" si="72"/>
        <v>2025</v>
      </c>
      <c r="E571" s="6">
        <f t="shared" si="73"/>
        <v>1</v>
      </c>
      <c r="F571" s="6">
        <f t="shared" si="74"/>
        <v>24</v>
      </c>
      <c r="G571" s="6">
        <f t="shared" si="75"/>
        <v>5</v>
      </c>
      <c r="H571" s="6">
        <f t="shared" si="76"/>
        <v>4</v>
      </c>
      <c r="I571" s="6">
        <f t="shared" si="77"/>
        <v>17</v>
      </c>
      <c r="J571" s="6">
        <f t="shared" si="78"/>
        <v>19</v>
      </c>
      <c r="K571" s="9">
        <f t="shared" si="79"/>
        <v>45681</v>
      </c>
      <c r="L571" s="8">
        <f>+VLOOKUP(K571,'20251231_param'!$A$2:$C$244,2)</f>
        <v>14.458333333333334</v>
      </c>
      <c r="M571" s="8">
        <f>+VLOOKUP($K571,'20251231_param'!$A$2:$C$244,3)</f>
        <v>17.46295250365549</v>
      </c>
      <c r="N571" s="8">
        <f t="shared" si="80"/>
        <v>0.26007438694664986</v>
      </c>
    </row>
    <row r="572" spans="1:14" x14ac:dyDescent="0.2">
      <c r="A572" s="5">
        <v>45681.75</v>
      </c>
      <c r="B572" s="3">
        <v>72</v>
      </c>
      <c r="C572" s="3"/>
      <c r="D572" s="6">
        <f t="shared" si="72"/>
        <v>2025</v>
      </c>
      <c r="E572" s="6">
        <f t="shared" si="73"/>
        <v>1</v>
      </c>
      <c r="F572" s="6">
        <f t="shared" si="74"/>
        <v>24</v>
      </c>
      <c r="G572" s="6">
        <f t="shared" si="75"/>
        <v>5</v>
      </c>
      <c r="H572" s="6">
        <f t="shared" si="76"/>
        <v>4</v>
      </c>
      <c r="I572" s="6">
        <f t="shared" si="77"/>
        <v>18</v>
      </c>
      <c r="J572" s="6">
        <f t="shared" si="78"/>
        <v>72</v>
      </c>
      <c r="K572" s="9">
        <f t="shared" si="79"/>
        <v>45681</v>
      </c>
      <c r="L572" s="8">
        <f>+VLOOKUP(K572,'20251231_param'!$A$2:$C$244,2)</f>
        <v>14.458333333333334</v>
      </c>
      <c r="M572" s="8">
        <f>+VLOOKUP($K572,'20251231_param'!$A$2:$C$244,3)</f>
        <v>17.46295250365549</v>
      </c>
      <c r="N572" s="8">
        <f t="shared" si="80"/>
        <v>3.2950709025075549</v>
      </c>
    </row>
    <row r="573" spans="1:14" x14ac:dyDescent="0.2">
      <c r="A573" s="5">
        <v>45681.791666666664</v>
      </c>
      <c r="B573" s="3">
        <v>48</v>
      </c>
      <c r="C573" s="3"/>
      <c r="D573" s="6">
        <f t="shared" si="72"/>
        <v>2025</v>
      </c>
      <c r="E573" s="6">
        <f t="shared" si="73"/>
        <v>1</v>
      </c>
      <c r="F573" s="6">
        <f t="shared" si="74"/>
        <v>24</v>
      </c>
      <c r="G573" s="6">
        <f t="shared" si="75"/>
        <v>5</v>
      </c>
      <c r="H573" s="6">
        <f t="shared" si="76"/>
        <v>4</v>
      </c>
      <c r="I573" s="6">
        <f t="shared" si="77"/>
        <v>19</v>
      </c>
      <c r="J573" s="6">
        <f t="shared" si="78"/>
        <v>48</v>
      </c>
      <c r="K573" s="9">
        <f t="shared" si="79"/>
        <v>45681</v>
      </c>
      <c r="L573" s="8">
        <f>+VLOOKUP(K573,'20251231_param'!$A$2:$C$244,2)</f>
        <v>14.458333333333334</v>
      </c>
      <c r="M573" s="8">
        <f>+VLOOKUP($K573,'20251231_param'!$A$2:$C$244,3)</f>
        <v>17.46295250365549</v>
      </c>
      <c r="N573" s="8">
        <f t="shared" si="80"/>
        <v>1.9207328577252583</v>
      </c>
    </row>
    <row r="574" spans="1:14" x14ac:dyDescent="0.2">
      <c r="A574" s="5">
        <v>45681.833333333336</v>
      </c>
      <c r="B574" s="3">
        <v>22</v>
      </c>
      <c r="C574" s="3"/>
      <c r="D574" s="6">
        <f t="shared" si="72"/>
        <v>2025</v>
      </c>
      <c r="E574" s="6">
        <f t="shared" si="73"/>
        <v>1</v>
      </c>
      <c r="F574" s="6">
        <f t="shared" si="74"/>
        <v>24</v>
      </c>
      <c r="G574" s="6">
        <f t="shared" si="75"/>
        <v>5</v>
      </c>
      <c r="H574" s="6">
        <f t="shared" si="76"/>
        <v>4</v>
      </c>
      <c r="I574" s="6">
        <f t="shared" si="77"/>
        <v>20</v>
      </c>
      <c r="J574" s="6">
        <f t="shared" si="78"/>
        <v>22</v>
      </c>
      <c r="K574" s="9">
        <f t="shared" si="79"/>
        <v>45681</v>
      </c>
      <c r="L574" s="8">
        <f>+VLOOKUP(K574,'20251231_param'!$A$2:$C$244,2)</f>
        <v>14.458333333333334</v>
      </c>
      <c r="M574" s="8">
        <f>+VLOOKUP($K574,'20251231_param'!$A$2:$C$244,3)</f>
        <v>17.46295250365549</v>
      </c>
      <c r="N574" s="8">
        <f t="shared" si="80"/>
        <v>0.43186664254443696</v>
      </c>
    </row>
    <row r="575" spans="1:14" x14ac:dyDescent="0.2">
      <c r="A575" s="5">
        <v>45681.875</v>
      </c>
      <c r="B575" s="3">
        <v>34</v>
      </c>
      <c r="C575" s="3"/>
      <c r="D575" s="6">
        <f t="shared" si="72"/>
        <v>2025</v>
      </c>
      <c r="E575" s="6">
        <f t="shared" si="73"/>
        <v>1</v>
      </c>
      <c r="F575" s="6">
        <f t="shared" si="74"/>
        <v>24</v>
      </c>
      <c r="G575" s="6">
        <f t="shared" si="75"/>
        <v>5</v>
      </c>
      <c r="H575" s="6">
        <f t="shared" si="76"/>
        <v>4</v>
      </c>
      <c r="I575" s="6">
        <f t="shared" si="77"/>
        <v>21</v>
      </c>
      <c r="J575" s="6">
        <f t="shared" si="78"/>
        <v>34</v>
      </c>
      <c r="K575" s="9">
        <f t="shared" si="79"/>
        <v>45681</v>
      </c>
      <c r="L575" s="8">
        <f>+VLOOKUP(K575,'20251231_param'!$A$2:$C$244,2)</f>
        <v>14.458333333333334</v>
      </c>
      <c r="M575" s="8">
        <f>+VLOOKUP($K575,'20251231_param'!$A$2:$C$244,3)</f>
        <v>17.46295250365549</v>
      </c>
      <c r="N575" s="8">
        <f t="shared" si="80"/>
        <v>1.1190356649355853</v>
      </c>
    </row>
    <row r="576" spans="1:14" x14ac:dyDescent="0.2">
      <c r="A576" s="5">
        <v>45681.916666666664</v>
      </c>
      <c r="B576" s="3">
        <v>17</v>
      </c>
      <c r="C576" s="3"/>
      <c r="D576" s="6">
        <f t="shared" si="72"/>
        <v>2025</v>
      </c>
      <c r="E576" s="6">
        <f t="shared" si="73"/>
        <v>1</v>
      </c>
      <c r="F576" s="6">
        <f t="shared" si="74"/>
        <v>24</v>
      </c>
      <c r="G576" s="6">
        <f t="shared" si="75"/>
        <v>5</v>
      </c>
      <c r="H576" s="6">
        <f t="shared" si="76"/>
        <v>4</v>
      </c>
      <c r="I576" s="6">
        <f t="shared" si="77"/>
        <v>22</v>
      </c>
      <c r="J576" s="6">
        <f t="shared" si="78"/>
        <v>17</v>
      </c>
      <c r="K576" s="9">
        <f t="shared" si="79"/>
        <v>45681</v>
      </c>
      <c r="L576" s="8">
        <f>+VLOOKUP(K576,'20251231_param'!$A$2:$C$244,2)</f>
        <v>14.458333333333334</v>
      </c>
      <c r="M576" s="8">
        <f>+VLOOKUP($K576,'20251231_param'!$A$2:$C$244,3)</f>
        <v>17.46295250365549</v>
      </c>
      <c r="N576" s="8">
        <f t="shared" si="80"/>
        <v>0.14554621654812513</v>
      </c>
    </row>
    <row r="577" spans="1:14" x14ac:dyDescent="0.2">
      <c r="A577" s="5">
        <v>45681.958333333336</v>
      </c>
      <c r="B577" s="3">
        <v>9</v>
      </c>
      <c r="C577" s="3"/>
      <c r="D577" s="6">
        <f t="shared" si="72"/>
        <v>2025</v>
      </c>
      <c r="E577" s="6">
        <f t="shared" si="73"/>
        <v>1</v>
      </c>
      <c r="F577" s="6">
        <f t="shared" si="74"/>
        <v>24</v>
      </c>
      <c r="G577" s="6">
        <f t="shared" si="75"/>
        <v>5</v>
      </c>
      <c r="H577" s="6">
        <f t="shared" si="76"/>
        <v>4</v>
      </c>
      <c r="I577" s="6">
        <f t="shared" si="77"/>
        <v>23</v>
      </c>
      <c r="J577" s="6">
        <f t="shared" si="78"/>
        <v>9</v>
      </c>
      <c r="K577" s="9">
        <f t="shared" si="79"/>
        <v>45681</v>
      </c>
      <c r="L577" s="8">
        <f>+VLOOKUP(K577,'20251231_param'!$A$2:$C$244,2)</f>
        <v>14.458333333333334</v>
      </c>
      <c r="M577" s="8">
        <f>+VLOOKUP($K577,'20251231_param'!$A$2:$C$244,3)</f>
        <v>17.46295250365549</v>
      </c>
      <c r="N577" s="8">
        <f t="shared" si="80"/>
        <v>-0.3125664650459738</v>
      </c>
    </row>
    <row r="578" spans="1:14" x14ac:dyDescent="0.2">
      <c r="A578" s="5">
        <v>45682</v>
      </c>
      <c r="B578" s="3">
        <v>0</v>
      </c>
      <c r="C578" s="3"/>
      <c r="D578" s="6">
        <f t="shared" si="72"/>
        <v>2025</v>
      </c>
      <c r="E578" s="6">
        <f t="shared" si="73"/>
        <v>1</v>
      </c>
      <c r="F578" s="6">
        <f t="shared" si="74"/>
        <v>25</v>
      </c>
      <c r="G578" s="6">
        <f t="shared" si="75"/>
        <v>6</v>
      </c>
      <c r="H578" s="6">
        <f t="shared" si="76"/>
        <v>4</v>
      </c>
      <c r="I578" s="6">
        <f t="shared" si="77"/>
        <v>0</v>
      </c>
      <c r="J578" s="6">
        <f t="shared" si="78"/>
        <v>0</v>
      </c>
      <c r="K578" s="9">
        <f t="shared" si="79"/>
        <v>45682</v>
      </c>
      <c r="L578" s="8">
        <f>+VLOOKUP(K578,'20251231_param'!$A$2:$C$244,2)</f>
        <v>17.625</v>
      </c>
      <c r="M578" s="8">
        <f>+VLOOKUP($K578,'20251231_param'!$A$2:$C$244,3)</f>
        <v>16.362237808043144</v>
      </c>
      <c r="N578" s="8">
        <f t="shared" si="80"/>
        <v>-1.0771753965912978</v>
      </c>
    </row>
    <row r="579" spans="1:14" x14ac:dyDescent="0.2">
      <c r="A579" s="5">
        <v>45682.041666666664</v>
      </c>
      <c r="B579" s="3">
        <v>2</v>
      </c>
      <c r="C579" s="3"/>
      <c r="D579" s="6">
        <f t="shared" ref="D579:D642" si="81">+YEAR(A579)</f>
        <v>2025</v>
      </c>
      <c r="E579" s="6">
        <f t="shared" ref="E579:E642" si="82">+MONTH(A579)</f>
        <v>1</v>
      </c>
      <c r="F579" s="6">
        <f t="shared" ref="F579:F642" si="83">+DAY(A579)</f>
        <v>25</v>
      </c>
      <c r="G579" s="6">
        <f t="shared" ref="G579:G642" si="84">+WEEKDAY(A579,2)</f>
        <v>6</v>
      </c>
      <c r="H579" s="6">
        <f t="shared" ref="H579:H642" si="85">+WEEKNUM(A579,21)</f>
        <v>4</v>
      </c>
      <c r="I579" s="6">
        <f t="shared" ref="I579:I642" si="86">+HOUR(A579)</f>
        <v>1</v>
      </c>
      <c r="J579" s="6">
        <f t="shared" ref="J579:J642" si="87">+B579</f>
        <v>2</v>
      </c>
      <c r="K579" s="9">
        <f t="shared" ref="K579:K642" si="88">DATE(D579,E579,F579)</f>
        <v>45682</v>
      </c>
      <c r="L579" s="8">
        <f>+VLOOKUP(K579,'20251231_param'!$A$2:$C$244,2)</f>
        <v>17.625</v>
      </c>
      <c r="M579" s="8">
        <f>+VLOOKUP($K579,'20251231_param'!$A$2:$C$244,3)</f>
        <v>16.362237808043144</v>
      </c>
      <c r="N579" s="8">
        <f t="shared" ref="N579:N642" si="89">+(J579-L579)/M579</f>
        <v>-0.95494272747455478</v>
      </c>
    </row>
    <row r="580" spans="1:14" x14ac:dyDescent="0.2">
      <c r="A580" s="5">
        <v>45682.083333333336</v>
      </c>
      <c r="B580" s="3">
        <v>2</v>
      </c>
      <c r="C580" s="3"/>
      <c r="D580" s="6">
        <f t="shared" si="81"/>
        <v>2025</v>
      </c>
      <c r="E580" s="6">
        <f t="shared" si="82"/>
        <v>1</v>
      </c>
      <c r="F580" s="6">
        <f t="shared" si="83"/>
        <v>25</v>
      </c>
      <c r="G580" s="6">
        <f t="shared" si="84"/>
        <v>6</v>
      </c>
      <c r="H580" s="6">
        <f t="shared" si="85"/>
        <v>4</v>
      </c>
      <c r="I580" s="6">
        <f t="shared" si="86"/>
        <v>2</v>
      </c>
      <c r="J580" s="6">
        <f t="shared" si="87"/>
        <v>2</v>
      </c>
      <c r="K580" s="9">
        <f t="shared" si="88"/>
        <v>45682</v>
      </c>
      <c r="L580" s="8">
        <f>+VLOOKUP(K580,'20251231_param'!$A$2:$C$244,2)</f>
        <v>17.625</v>
      </c>
      <c r="M580" s="8">
        <f>+VLOOKUP($K580,'20251231_param'!$A$2:$C$244,3)</f>
        <v>16.362237808043144</v>
      </c>
      <c r="N580" s="8">
        <f t="shared" si="89"/>
        <v>-0.95494272747455478</v>
      </c>
    </row>
    <row r="581" spans="1:14" x14ac:dyDescent="0.2">
      <c r="A581" s="5">
        <v>45682.125</v>
      </c>
      <c r="B581" s="3">
        <v>0</v>
      </c>
      <c r="C581" s="3"/>
      <c r="D581" s="6">
        <f t="shared" si="81"/>
        <v>2025</v>
      </c>
      <c r="E581" s="6">
        <f t="shared" si="82"/>
        <v>1</v>
      </c>
      <c r="F581" s="6">
        <f t="shared" si="83"/>
        <v>25</v>
      </c>
      <c r="G581" s="6">
        <f t="shared" si="84"/>
        <v>6</v>
      </c>
      <c r="H581" s="6">
        <f t="shared" si="85"/>
        <v>4</v>
      </c>
      <c r="I581" s="6">
        <f t="shared" si="86"/>
        <v>3</v>
      </c>
      <c r="J581" s="6">
        <f t="shared" si="87"/>
        <v>0</v>
      </c>
      <c r="K581" s="9">
        <f t="shared" si="88"/>
        <v>45682</v>
      </c>
      <c r="L581" s="8">
        <f>+VLOOKUP(K581,'20251231_param'!$A$2:$C$244,2)</f>
        <v>17.625</v>
      </c>
      <c r="M581" s="8">
        <f>+VLOOKUP($K581,'20251231_param'!$A$2:$C$244,3)</f>
        <v>16.362237808043144</v>
      </c>
      <c r="N581" s="8">
        <f t="shared" si="89"/>
        <v>-1.0771753965912978</v>
      </c>
    </row>
    <row r="582" spans="1:14" x14ac:dyDescent="0.2">
      <c r="A582" s="5">
        <v>45682.166666666664</v>
      </c>
      <c r="B582" s="3">
        <v>0</v>
      </c>
      <c r="C582" s="3"/>
      <c r="D582" s="6">
        <f t="shared" si="81"/>
        <v>2025</v>
      </c>
      <c r="E582" s="6">
        <f t="shared" si="82"/>
        <v>1</v>
      </c>
      <c r="F582" s="6">
        <f t="shared" si="83"/>
        <v>25</v>
      </c>
      <c r="G582" s="6">
        <f t="shared" si="84"/>
        <v>6</v>
      </c>
      <c r="H582" s="6">
        <f t="shared" si="85"/>
        <v>4</v>
      </c>
      <c r="I582" s="6">
        <f t="shared" si="86"/>
        <v>4</v>
      </c>
      <c r="J582" s="6">
        <f t="shared" si="87"/>
        <v>0</v>
      </c>
      <c r="K582" s="9">
        <f t="shared" si="88"/>
        <v>45682</v>
      </c>
      <c r="L582" s="8">
        <f>+VLOOKUP(K582,'20251231_param'!$A$2:$C$244,2)</f>
        <v>17.625</v>
      </c>
      <c r="M582" s="8">
        <f>+VLOOKUP($K582,'20251231_param'!$A$2:$C$244,3)</f>
        <v>16.362237808043144</v>
      </c>
      <c r="N582" s="8">
        <f t="shared" si="89"/>
        <v>-1.0771753965912978</v>
      </c>
    </row>
    <row r="583" spans="1:14" x14ac:dyDescent="0.2">
      <c r="A583" s="5">
        <v>45682.208333333336</v>
      </c>
      <c r="B583" s="3">
        <v>3</v>
      </c>
      <c r="C583" s="3"/>
      <c r="D583" s="6">
        <f t="shared" si="81"/>
        <v>2025</v>
      </c>
      <c r="E583" s="6">
        <f t="shared" si="82"/>
        <v>1</v>
      </c>
      <c r="F583" s="6">
        <f t="shared" si="83"/>
        <v>25</v>
      </c>
      <c r="G583" s="6">
        <f t="shared" si="84"/>
        <v>6</v>
      </c>
      <c r="H583" s="6">
        <f t="shared" si="85"/>
        <v>4</v>
      </c>
      <c r="I583" s="6">
        <f t="shared" si="86"/>
        <v>5</v>
      </c>
      <c r="J583" s="6">
        <f t="shared" si="87"/>
        <v>3</v>
      </c>
      <c r="K583" s="9">
        <f t="shared" si="88"/>
        <v>45682</v>
      </c>
      <c r="L583" s="8">
        <f>+VLOOKUP(K583,'20251231_param'!$A$2:$C$244,2)</f>
        <v>17.625</v>
      </c>
      <c r="M583" s="8">
        <f>+VLOOKUP($K583,'20251231_param'!$A$2:$C$244,3)</f>
        <v>16.362237808043144</v>
      </c>
      <c r="N583" s="8">
        <f t="shared" si="89"/>
        <v>-0.89382639291618327</v>
      </c>
    </row>
    <row r="584" spans="1:14" x14ac:dyDescent="0.2">
      <c r="A584" s="5">
        <v>45682.25</v>
      </c>
      <c r="B584" s="3">
        <v>2</v>
      </c>
      <c r="C584" s="3"/>
      <c r="D584" s="6">
        <f t="shared" si="81"/>
        <v>2025</v>
      </c>
      <c r="E584" s="6">
        <f t="shared" si="82"/>
        <v>1</v>
      </c>
      <c r="F584" s="6">
        <f t="shared" si="83"/>
        <v>25</v>
      </c>
      <c r="G584" s="6">
        <f t="shared" si="84"/>
        <v>6</v>
      </c>
      <c r="H584" s="6">
        <f t="shared" si="85"/>
        <v>4</v>
      </c>
      <c r="I584" s="6">
        <f t="shared" si="86"/>
        <v>6</v>
      </c>
      <c r="J584" s="6">
        <f t="shared" si="87"/>
        <v>2</v>
      </c>
      <c r="K584" s="9">
        <f t="shared" si="88"/>
        <v>45682</v>
      </c>
      <c r="L584" s="8">
        <f>+VLOOKUP(K584,'20251231_param'!$A$2:$C$244,2)</f>
        <v>17.625</v>
      </c>
      <c r="M584" s="8">
        <f>+VLOOKUP($K584,'20251231_param'!$A$2:$C$244,3)</f>
        <v>16.362237808043144</v>
      </c>
      <c r="N584" s="8">
        <f t="shared" si="89"/>
        <v>-0.95494272747455478</v>
      </c>
    </row>
    <row r="585" spans="1:14" x14ac:dyDescent="0.2">
      <c r="A585" s="5">
        <v>45682.291666666664</v>
      </c>
      <c r="B585" s="3">
        <v>1</v>
      </c>
      <c r="C585" s="3"/>
      <c r="D585" s="6">
        <f t="shared" si="81"/>
        <v>2025</v>
      </c>
      <c r="E585" s="6">
        <f t="shared" si="82"/>
        <v>1</v>
      </c>
      <c r="F585" s="6">
        <f t="shared" si="83"/>
        <v>25</v>
      </c>
      <c r="G585" s="6">
        <f t="shared" si="84"/>
        <v>6</v>
      </c>
      <c r="H585" s="6">
        <f t="shared" si="85"/>
        <v>4</v>
      </c>
      <c r="I585" s="6">
        <f t="shared" si="86"/>
        <v>7</v>
      </c>
      <c r="J585" s="6">
        <f t="shared" si="87"/>
        <v>1</v>
      </c>
      <c r="K585" s="9">
        <f t="shared" si="88"/>
        <v>45682</v>
      </c>
      <c r="L585" s="8">
        <f>+VLOOKUP(K585,'20251231_param'!$A$2:$C$244,2)</f>
        <v>17.625</v>
      </c>
      <c r="M585" s="8">
        <f>+VLOOKUP($K585,'20251231_param'!$A$2:$C$244,3)</f>
        <v>16.362237808043144</v>
      </c>
      <c r="N585" s="8">
        <f t="shared" si="89"/>
        <v>-1.0160590620329262</v>
      </c>
    </row>
    <row r="586" spans="1:14" x14ac:dyDescent="0.2">
      <c r="A586" s="5">
        <v>45682.333333333336</v>
      </c>
      <c r="B586" s="3">
        <v>7</v>
      </c>
      <c r="C586" s="3"/>
      <c r="D586" s="6">
        <f t="shared" si="81"/>
        <v>2025</v>
      </c>
      <c r="E586" s="6">
        <f t="shared" si="82"/>
        <v>1</v>
      </c>
      <c r="F586" s="6">
        <f t="shared" si="83"/>
        <v>25</v>
      </c>
      <c r="G586" s="6">
        <f t="shared" si="84"/>
        <v>6</v>
      </c>
      <c r="H586" s="6">
        <f t="shared" si="85"/>
        <v>4</v>
      </c>
      <c r="I586" s="6">
        <f t="shared" si="86"/>
        <v>8</v>
      </c>
      <c r="J586" s="6">
        <f t="shared" si="87"/>
        <v>7</v>
      </c>
      <c r="K586" s="9">
        <f t="shared" si="88"/>
        <v>45682</v>
      </c>
      <c r="L586" s="8">
        <f>+VLOOKUP(K586,'20251231_param'!$A$2:$C$244,2)</f>
        <v>17.625</v>
      </c>
      <c r="M586" s="8">
        <f>+VLOOKUP($K586,'20251231_param'!$A$2:$C$244,3)</f>
        <v>16.362237808043144</v>
      </c>
      <c r="N586" s="8">
        <f t="shared" si="89"/>
        <v>-0.64936105468269723</v>
      </c>
    </row>
    <row r="587" spans="1:14" x14ac:dyDescent="0.2">
      <c r="A587" s="5">
        <v>45682.375</v>
      </c>
      <c r="B587" s="3">
        <v>9</v>
      </c>
      <c r="C587" s="3"/>
      <c r="D587" s="6">
        <f t="shared" si="81"/>
        <v>2025</v>
      </c>
      <c r="E587" s="6">
        <f t="shared" si="82"/>
        <v>1</v>
      </c>
      <c r="F587" s="6">
        <f t="shared" si="83"/>
        <v>25</v>
      </c>
      <c r="G587" s="6">
        <f t="shared" si="84"/>
        <v>6</v>
      </c>
      <c r="H587" s="6">
        <f t="shared" si="85"/>
        <v>4</v>
      </c>
      <c r="I587" s="6">
        <f t="shared" si="86"/>
        <v>9</v>
      </c>
      <c r="J587" s="6">
        <f t="shared" si="87"/>
        <v>9</v>
      </c>
      <c r="K587" s="9">
        <f t="shared" si="88"/>
        <v>45682</v>
      </c>
      <c r="L587" s="8">
        <f>+VLOOKUP(K587,'20251231_param'!$A$2:$C$244,2)</f>
        <v>17.625</v>
      </c>
      <c r="M587" s="8">
        <f>+VLOOKUP($K587,'20251231_param'!$A$2:$C$244,3)</f>
        <v>16.362237808043144</v>
      </c>
      <c r="N587" s="8">
        <f t="shared" si="89"/>
        <v>-0.52712838556595421</v>
      </c>
    </row>
    <row r="588" spans="1:14" x14ac:dyDescent="0.2">
      <c r="A588" s="5">
        <v>45682.416666666664</v>
      </c>
      <c r="B588" s="3">
        <v>18</v>
      </c>
      <c r="C588" s="3"/>
      <c r="D588" s="6">
        <f t="shared" si="81"/>
        <v>2025</v>
      </c>
      <c r="E588" s="6">
        <f t="shared" si="82"/>
        <v>1</v>
      </c>
      <c r="F588" s="6">
        <f t="shared" si="83"/>
        <v>25</v>
      </c>
      <c r="G588" s="6">
        <f t="shared" si="84"/>
        <v>6</v>
      </c>
      <c r="H588" s="6">
        <f t="shared" si="85"/>
        <v>4</v>
      </c>
      <c r="I588" s="6">
        <f t="shared" si="86"/>
        <v>10</v>
      </c>
      <c r="J588" s="6">
        <f t="shared" si="87"/>
        <v>18</v>
      </c>
      <c r="K588" s="9">
        <f t="shared" si="88"/>
        <v>45682</v>
      </c>
      <c r="L588" s="8">
        <f>+VLOOKUP(K588,'20251231_param'!$A$2:$C$244,2)</f>
        <v>17.625</v>
      </c>
      <c r="M588" s="8">
        <f>+VLOOKUP($K588,'20251231_param'!$A$2:$C$244,3)</f>
        <v>16.362237808043144</v>
      </c>
      <c r="N588" s="8">
        <f t="shared" si="89"/>
        <v>2.2918625459389313E-2</v>
      </c>
    </row>
    <row r="589" spans="1:14" x14ac:dyDescent="0.2">
      <c r="A589" s="5">
        <v>45682.458333333336</v>
      </c>
      <c r="B589" s="3">
        <v>30</v>
      </c>
      <c r="C589" s="3"/>
      <c r="D589" s="6">
        <f t="shared" si="81"/>
        <v>2025</v>
      </c>
      <c r="E589" s="6">
        <f t="shared" si="82"/>
        <v>1</v>
      </c>
      <c r="F589" s="6">
        <f t="shared" si="83"/>
        <v>25</v>
      </c>
      <c r="G589" s="6">
        <f t="shared" si="84"/>
        <v>6</v>
      </c>
      <c r="H589" s="6">
        <f t="shared" si="85"/>
        <v>4</v>
      </c>
      <c r="I589" s="6">
        <f t="shared" si="86"/>
        <v>11</v>
      </c>
      <c r="J589" s="6">
        <f t="shared" si="87"/>
        <v>30</v>
      </c>
      <c r="K589" s="9">
        <f t="shared" si="88"/>
        <v>45682</v>
      </c>
      <c r="L589" s="8">
        <f>+VLOOKUP(K589,'20251231_param'!$A$2:$C$244,2)</f>
        <v>17.625</v>
      </c>
      <c r="M589" s="8">
        <f>+VLOOKUP($K589,'20251231_param'!$A$2:$C$244,3)</f>
        <v>16.362237808043144</v>
      </c>
      <c r="N589" s="8">
        <f t="shared" si="89"/>
        <v>0.7563146401598474</v>
      </c>
    </row>
    <row r="590" spans="1:14" x14ac:dyDescent="0.2">
      <c r="A590" s="5">
        <v>45682.5</v>
      </c>
      <c r="B590" s="3">
        <v>37</v>
      </c>
      <c r="C590" s="3"/>
      <c r="D590" s="6">
        <f t="shared" si="81"/>
        <v>2025</v>
      </c>
      <c r="E590" s="6">
        <f t="shared" si="82"/>
        <v>1</v>
      </c>
      <c r="F590" s="6">
        <f t="shared" si="83"/>
        <v>25</v>
      </c>
      <c r="G590" s="6">
        <f t="shared" si="84"/>
        <v>6</v>
      </c>
      <c r="H590" s="6">
        <f t="shared" si="85"/>
        <v>4</v>
      </c>
      <c r="I590" s="6">
        <f t="shared" si="86"/>
        <v>12</v>
      </c>
      <c r="J590" s="6">
        <f t="shared" si="87"/>
        <v>37</v>
      </c>
      <c r="K590" s="9">
        <f t="shared" si="88"/>
        <v>45682</v>
      </c>
      <c r="L590" s="8">
        <f>+VLOOKUP(K590,'20251231_param'!$A$2:$C$244,2)</f>
        <v>17.625</v>
      </c>
      <c r="M590" s="8">
        <f>+VLOOKUP($K590,'20251231_param'!$A$2:$C$244,3)</f>
        <v>16.362237808043144</v>
      </c>
      <c r="N590" s="8">
        <f t="shared" si="89"/>
        <v>1.184128982068448</v>
      </c>
    </row>
    <row r="591" spans="1:14" x14ac:dyDescent="0.2">
      <c r="A591" s="5">
        <v>45682.541666666664</v>
      </c>
      <c r="B591" s="3">
        <v>24</v>
      </c>
      <c r="C591" s="3"/>
      <c r="D591" s="6">
        <f t="shared" si="81"/>
        <v>2025</v>
      </c>
      <c r="E591" s="6">
        <f t="shared" si="82"/>
        <v>1</v>
      </c>
      <c r="F591" s="6">
        <f t="shared" si="83"/>
        <v>25</v>
      </c>
      <c r="G591" s="6">
        <f t="shared" si="84"/>
        <v>6</v>
      </c>
      <c r="H591" s="6">
        <f t="shared" si="85"/>
        <v>4</v>
      </c>
      <c r="I591" s="6">
        <f t="shared" si="86"/>
        <v>13</v>
      </c>
      <c r="J591" s="6">
        <f t="shared" si="87"/>
        <v>24</v>
      </c>
      <c r="K591" s="9">
        <f t="shared" si="88"/>
        <v>45682</v>
      </c>
      <c r="L591" s="8">
        <f>+VLOOKUP(K591,'20251231_param'!$A$2:$C$244,2)</f>
        <v>17.625</v>
      </c>
      <c r="M591" s="8">
        <f>+VLOOKUP($K591,'20251231_param'!$A$2:$C$244,3)</f>
        <v>16.362237808043144</v>
      </c>
      <c r="N591" s="8">
        <f t="shared" si="89"/>
        <v>0.38961663280961834</v>
      </c>
    </row>
    <row r="592" spans="1:14" x14ac:dyDescent="0.2">
      <c r="A592" s="5">
        <v>45682.583333333336</v>
      </c>
      <c r="B592" s="3">
        <v>37</v>
      </c>
      <c r="C592" s="3"/>
      <c r="D592" s="6">
        <f t="shared" si="81"/>
        <v>2025</v>
      </c>
      <c r="E592" s="6">
        <f t="shared" si="82"/>
        <v>1</v>
      </c>
      <c r="F592" s="6">
        <f t="shared" si="83"/>
        <v>25</v>
      </c>
      <c r="G592" s="6">
        <f t="shared" si="84"/>
        <v>6</v>
      </c>
      <c r="H592" s="6">
        <f t="shared" si="85"/>
        <v>4</v>
      </c>
      <c r="I592" s="6">
        <f t="shared" si="86"/>
        <v>14</v>
      </c>
      <c r="J592" s="6">
        <f t="shared" si="87"/>
        <v>37</v>
      </c>
      <c r="K592" s="9">
        <f t="shared" si="88"/>
        <v>45682</v>
      </c>
      <c r="L592" s="8">
        <f>+VLOOKUP(K592,'20251231_param'!$A$2:$C$244,2)</f>
        <v>17.625</v>
      </c>
      <c r="M592" s="8">
        <f>+VLOOKUP($K592,'20251231_param'!$A$2:$C$244,3)</f>
        <v>16.362237808043144</v>
      </c>
      <c r="N592" s="8">
        <f t="shared" si="89"/>
        <v>1.184128982068448</v>
      </c>
    </row>
    <row r="593" spans="1:14" x14ac:dyDescent="0.2">
      <c r="A593" s="5">
        <v>45682.625</v>
      </c>
      <c r="B593" s="3">
        <v>14</v>
      </c>
      <c r="C593" s="3"/>
      <c r="D593" s="6">
        <f t="shared" si="81"/>
        <v>2025</v>
      </c>
      <c r="E593" s="6">
        <f t="shared" si="82"/>
        <v>1</v>
      </c>
      <c r="F593" s="6">
        <f t="shared" si="83"/>
        <v>25</v>
      </c>
      <c r="G593" s="6">
        <f t="shared" si="84"/>
        <v>6</v>
      </c>
      <c r="H593" s="6">
        <f t="shared" si="85"/>
        <v>4</v>
      </c>
      <c r="I593" s="6">
        <f t="shared" si="86"/>
        <v>15</v>
      </c>
      <c r="J593" s="6">
        <f t="shared" si="87"/>
        <v>14</v>
      </c>
      <c r="K593" s="9">
        <f t="shared" si="88"/>
        <v>45682</v>
      </c>
      <c r="L593" s="8">
        <f>+VLOOKUP(K593,'20251231_param'!$A$2:$C$244,2)</f>
        <v>17.625</v>
      </c>
      <c r="M593" s="8">
        <f>+VLOOKUP($K593,'20251231_param'!$A$2:$C$244,3)</f>
        <v>16.362237808043144</v>
      </c>
      <c r="N593" s="8">
        <f t="shared" si="89"/>
        <v>-0.22154671277409671</v>
      </c>
    </row>
    <row r="594" spans="1:14" x14ac:dyDescent="0.2">
      <c r="A594" s="5">
        <v>45682.666666666664</v>
      </c>
      <c r="B594" s="3">
        <v>26</v>
      </c>
      <c r="C594" s="3"/>
      <c r="D594" s="6">
        <f t="shared" si="81"/>
        <v>2025</v>
      </c>
      <c r="E594" s="6">
        <f t="shared" si="82"/>
        <v>1</v>
      </c>
      <c r="F594" s="6">
        <f t="shared" si="83"/>
        <v>25</v>
      </c>
      <c r="G594" s="6">
        <f t="shared" si="84"/>
        <v>6</v>
      </c>
      <c r="H594" s="6">
        <f t="shared" si="85"/>
        <v>4</v>
      </c>
      <c r="I594" s="6">
        <f t="shared" si="86"/>
        <v>16</v>
      </c>
      <c r="J594" s="6">
        <f t="shared" si="87"/>
        <v>26</v>
      </c>
      <c r="K594" s="9">
        <f t="shared" si="88"/>
        <v>45682</v>
      </c>
      <c r="L594" s="8">
        <f>+VLOOKUP(K594,'20251231_param'!$A$2:$C$244,2)</f>
        <v>17.625</v>
      </c>
      <c r="M594" s="8">
        <f>+VLOOKUP($K594,'20251231_param'!$A$2:$C$244,3)</f>
        <v>16.362237808043144</v>
      </c>
      <c r="N594" s="8">
        <f t="shared" si="89"/>
        <v>0.51184930192636136</v>
      </c>
    </row>
    <row r="595" spans="1:14" x14ac:dyDescent="0.2">
      <c r="A595" s="5">
        <v>45682.708333333336</v>
      </c>
      <c r="B595" s="3">
        <v>22</v>
      </c>
      <c r="C595" s="3"/>
      <c r="D595" s="6">
        <f t="shared" si="81"/>
        <v>2025</v>
      </c>
      <c r="E595" s="6">
        <f t="shared" si="82"/>
        <v>1</v>
      </c>
      <c r="F595" s="6">
        <f t="shared" si="83"/>
        <v>25</v>
      </c>
      <c r="G595" s="6">
        <f t="shared" si="84"/>
        <v>6</v>
      </c>
      <c r="H595" s="6">
        <f t="shared" si="85"/>
        <v>4</v>
      </c>
      <c r="I595" s="6">
        <f t="shared" si="86"/>
        <v>17</v>
      </c>
      <c r="J595" s="6">
        <f t="shared" si="87"/>
        <v>22</v>
      </c>
      <c r="K595" s="9">
        <f t="shared" si="88"/>
        <v>45682</v>
      </c>
      <c r="L595" s="8">
        <f>+VLOOKUP(K595,'20251231_param'!$A$2:$C$244,2)</f>
        <v>17.625</v>
      </c>
      <c r="M595" s="8">
        <f>+VLOOKUP($K595,'20251231_param'!$A$2:$C$244,3)</f>
        <v>16.362237808043144</v>
      </c>
      <c r="N595" s="8">
        <f t="shared" si="89"/>
        <v>0.26738396369287531</v>
      </c>
    </row>
    <row r="596" spans="1:14" x14ac:dyDescent="0.2">
      <c r="A596" s="5">
        <v>45682.75</v>
      </c>
      <c r="B596" s="3">
        <v>31</v>
      </c>
      <c r="C596" s="3"/>
      <c r="D596" s="6">
        <f t="shared" si="81"/>
        <v>2025</v>
      </c>
      <c r="E596" s="6">
        <f t="shared" si="82"/>
        <v>1</v>
      </c>
      <c r="F596" s="6">
        <f t="shared" si="83"/>
        <v>25</v>
      </c>
      <c r="G596" s="6">
        <f t="shared" si="84"/>
        <v>6</v>
      </c>
      <c r="H596" s="6">
        <f t="shared" si="85"/>
        <v>4</v>
      </c>
      <c r="I596" s="6">
        <f t="shared" si="86"/>
        <v>18</v>
      </c>
      <c r="J596" s="6">
        <f t="shared" si="87"/>
        <v>31</v>
      </c>
      <c r="K596" s="9">
        <f t="shared" si="88"/>
        <v>45682</v>
      </c>
      <c r="L596" s="8">
        <f>+VLOOKUP(K596,'20251231_param'!$A$2:$C$244,2)</f>
        <v>17.625</v>
      </c>
      <c r="M596" s="8">
        <f>+VLOOKUP($K596,'20251231_param'!$A$2:$C$244,3)</f>
        <v>16.362237808043144</v>
      </c>
      <c r="N596" s="8">
        <f t="shared" si="89"/>
        <v>0.81743097471821891</v>
      </c>
    </row>
    <row r="597" spans="1:14" x14ac:dyDescent="0.2">
      <c r="A597" s="5">
        <v>45682.791666666664</v>
      </c>
      <c r="B597" s="3">
        <v>29</v>
      </c>
      <c r="C597" s="3"/>
      <c r="D597" s="6">
        <f t="shared" si="81"/>
        <v>2025</v>
      </c>
      <c r="E597" s="6">
        <f t="shared" si="82"/>
        <v>1</v>
      </c>
      <c r="F597" s="6">
        <f t="shared" si="83"/>
        <v>25</v>
      </c>
      <c r="G597" s="6">
        <f t="shared" si="84"/>
        <v>6</v>
      </c>
      <c r="H597" s="6">
        <f t="shared" si="85"/>
        <v>4</v>
      </c>
      <c r="I597" s="6">
        <f t="shared" si="86"/>
        <v>19</v>
      </c>
      <c r="J597" s="6">
        <f t="shared" si="87"/>
        <v>29</v>
      </c>
      <c r="K597" s="9">
        <f t="shared" si="88"/>
        <v>45682</v>
      </c>
      <c r="L597" s="8">
        <f>+VLOOKUP(K597,'20251231_param'!$A$2:$C$244,2)</f>
        <v>17.625</v>
      </c>
      <c r="M597" s="8">
        <f>+VLOOKUP($K597,'20251231_param'!$A$2:$C$244,3)</f>
        <v>16.362237808043144</v>
      </c>
      <c r="N597" s="8">
        <f t="shared" si="89"/>
        <v>0.69519830560147589</v>
      </c>
    </row>
    <row r="598" spans="1:14" x14ac:dyDescent="0.2">
      <c r="A598" s="5">
        <v>45682.833333333336</v>
      </c>
      <c r="B598" s="3">
        <v>63</v>
      </c>
      <c r="C598" s="3"/>
      <c r="D598" s="6">
        <f t="shared" si="81"/>
        <v>2025</v>
      </c>
      <c r="E598" s="6">
        <f t="shared" si="82"/>
        <v>1</v>
      </c>
      <c r="F598" s="6">
        <f t="shared" si="83"/>
        <v>25</v>
      </c>
      <c r="G598" s="6">
        <f t="shared" si="84"/>
        <v>6</v>
      </c>
      <c r="H598" s="6">
        <f t="shared" si="85"/>
        <v>4</v>
      </c>
      <c r="I598" s="6">
        <f t="shared" si="86"/>
        <v>20</v>
      </c>
      <c r="J598" s="6">
        <f t="shared" si="87"/>
        <v>63</v>
      </c>
      <c r="K598" s="9">
        <f t="shared" si="88"/>
        <v>45682</v>
      </c>
      <c r="L598" s="8">
        <f>+VLOOKUP(K598,'20251231_param'!$A$2:$C$244,2)</f>
        <v>17.625</v>
      </c>
      <c r="M598" s="8">
        <f>+VLOOKUP($K598,'20251231_param'!$A$2:$C$244,3)</f>
        <v>16.362237808043144</v>
      </c>
      <c r="N598" s="8">
        <f t="shared" si="89"/>
        <v>2.7731536805861068</v>
      </c>
    </row>
    <row r="599" spans="1:14" x14ac:dyDescent="0.2">
      <c r="A599" s="5">
        <v>45682.875</v>
      </c>
      <c r="B599" s="3">
        <v>34</v>
      </c>
      <c r="C599" s="3"/>
      <c r="D599" s="6">
        <f t="shared" si="81"/>
        <v>2025</v>
      </c>
      <c r="E599" s="6">
        <f t="shared" si="82"/>
        <v>1</v>
      </c>
      <c r="F599" s="6">
        <f t="shared" si="83"/>
        <v>25</v>
      </c>
      <c r="G599" s="6">
        <f t="shared" si="84"/>
        <v>6</v>
      </c>
      <c r="H599" s="6">
        <f t="shared" si="85"/>
        <v>4</v>
      </c>
      <c r="I599" s="6">
        <f t="shared" si="86"/>
        <v>21</v>
      </c>
      <c r="J599" s="6">
        <f t="shared" si="87"/>
        <v>34</v>
      </c>
      <c r="K599" s="9">
        <f t="shared" si="88"/>
        <v>45682</v>
      </c>
      <c r="L599" s="8">
        <f>+VLOOKUP(K599,'20251231_param'!$A$2:$C$244,2)</f>
        <v>17.625</v>
      </c>
      <c r="M599" s="8">
        <f>+VLOOKUP($K599,'20251231_param'!$A$2:$C$244,3)</f>
        <v>16.362237808043144</v>
      </c>
      <c r="N599" s="8">
        <f t="shared" si="89"/>
        <v>1.0007799783933333</v>
      </c>
    </row>
    <row r="600" spans="1:14" x14ac:dyDescent="0.2">
      <c r="A600" s="5">
        <v>45682.916666666664</v>
      </c>
      <c r="B600" s="3">
        <v>24</v>
      </c>
      <c r="C600" s="3"/>
      <c r="D600" s="6">
        <f t="shared" si="81"/>
        <v>2025</v>
      </c>
      <c r="E600" s="6">
        <f t="shared" si="82"/>
        <v>1</v>
      </c>
      <c r="F600" s="6">
        <f t="shared" si="83"/>
        <v>25</v>
      </c>
      <c r="G600" s="6">
        <f t="shared" si="84"/>
        <v>6</v>
      </c>
      <c r="H600" s="6">
        <f t="shared" si="85"/>
        <v>4</v>
      </c>
      <c r="I600" s="6">
        <f t="shared" si="86"/>
        <v>22</v>
      </c>
      <c r="J600" s="6">
        <f t="shared" si="87"/>
        <v>24</v>
      </c>
      <c r="K600" s="9">
        <f t="shared" si="88"/>
        <v>45682</v>
      </c>
      <c r="L600" s="8">
        <f>+VLOOKUP(K600,'20251231_param'!$A$2:$C$244,2)</f>
        <v>17.625</v>
      </c>
      <c r="M600" s="8">
        <f>+VLOOKUP($K600,'20251231_param'!$A$2:$C$244,3)</f>
        <v>16.362237808043144</v>
      </c>
      <c r="N600" s="8">
        <f t="shared" si="89"/>
        <v>0.38961663280961834</v>
      </c>
    </row>
    <row r="601" spans="1:14" x14ac:dyDescent="0.2">
      <c r="A601" s="5">
        <v>45682.958333333336</v>
      </c>
      <c r="B601" s="3">
        <v>8</v>
      </c>
      <c r="C601" s="3"/>
      <c r="D601" s="6">
        <f t="shared" si="81"/>
        <v>2025</v>
      </c>
      <c r="E601" s="6">
        <f t="shared" si="82"/>
        <v>1</v>
      </c>
      <c r="F601" s="6">
        <f t="shared" si="83"/>
        <v>25</v>
      </c>
      <c r="G601" s="6">
        <f t="shared" si="84"/>
        <v>6</v>
      </c>
      <c r="H601" s="6">
        <f t="shared" si="85"/>
        <v>4</v>
      </c>
      <c r="I601" s="6">
        <f t="shared" si="86"/>
        <v>23</v>
      </c>
      <c r="J601" s="6">
        <f t="shared" si="87"/>
        <v>8</v>
      </c>
      <c r="K601" s="9">
        <f t="shared" si="88"/>
        <v>45682</v>
      </c>
      <c r="L601" s="8">
        <f>+VLOOKUP(K601,'20251231_param'!$A$2:$C$244,2)</f>
        <v>17.625</v>
      </c>
      <c r="M601" s="8">
        <f>+VLOOKUP($K601,'20251231_param'!$A$2:$C$244,3)</f>
        <v>16.362237808043144</v>
      </c>
      <c r="N601" s="8">
        <f t="shared" si="89"/>
        <v>-0.58824472012432572</v>
      </c>
    </row>
    <row r="602" spans="1:14" x14ac:dyDescent="0.2">
      <c r="A602" s="5">
        <v>45683</v>
      </c>
      <c r="B602" s="3">
        <v>2</v>
      </c>
      <c r="C602" s="3"/>
      <c r="D602" s="6">
        <f t="shared" si="81"/>
        <v>2025</v>
      </c>
      <c r="E602" s="6">
        <f t="shared" si="82"/>
        <v>1</v>
      </c>
      <c r="F602" s="6">
        <f t="shared" si="83"/>
        <v>26</v>
      </c>
      <c r="G602" s="6">
        <f t="shared" si="84"/>
        <v>7</v>
      </c>
      <c r="H602" s="6">
        <f t="shared" si="85"/>
        <v>4</v>
      </c>
      <c r="I602" s="6">
        <f t="shared" si="86"/>
        <v>0</v>
      </c>
      <c r="J602" s="6">
        <f t="shared" si="87"/>
        <v>2</v>
      </c>
      <c r="K602" s="9">
        <f t="shared" si="88"/>
        <v>45683</v>
      </c>
      <c r="L602" s="8">
        <f>+VLOOKUP(K602,'20251231_param'!$A$2:$C$244,2)</f>
        <v>23.666666666666668</v>
      </c>
      <c r="M602" s="8">
        <f>+VLOOKUP($K602,'20251231_param'!$A$2:$C$244,3)</f>
        <v>24.618244677768818</v>
      </c>
      <c r="N602" s="8">
        <f t="shared" si="89"/>
        <v>-0.88010607377838224</v>
      </c>
    </row>
    <row r="603" spans="1:14" x14ac:dyDescent="0.2">
      <c r="A603" s="5">
        <v>45683.041666666664</v>
      </c>
      <c r="B603" s="3">
        <v>1</v>
      </c>
      <c r="C603" s="3"/>
      <c r="D603" s="6">
        <f t="shared" si="81"/>
        <v>2025</v>
      </c>
      <c r="E603" s="6">
        <f t="shared" si="82"/>
        <v>1</v>
      </c>
      <c r="F603" s="6">
        <f t="shared" si="83"/>
        <v>26</v>
      </c>
      <c r="G603" s="6">
        <f t="shared" si="84"/>
        <v>7</v>
      </c>
      <c r="H603" s="6">
        <f t="shared" si="85"/>
        <v>4</v>
      </c>
      <c r="I603" s="6">
        <f t="shared" si="86"/>
        <v>1</v>
      </c>
      <c r="J603" s="6">
        <f t="shared" si="87"/>
        <v>1</v>
      </c>
      <c r="K603" s="9">
        <f t="shared" si="88"/>
        <v>45683</v>
      </c>
      <c r="L603" s="8">
        <f>+VLOOKUP(K603,'20251231_param'!$A$2:$C$244,2)</f>
        <v>23.666666666666668</v>
      </c>
      <c r="M603" s="8">
        <f>+VLOOKUP($K603,'20251231_param'!$A$2:$C$244,3)</f>
        <v>24.618244677768818</v>
      </c>
      <c r="N603" s="8">
        <f t="shared" si="89"/>
        <v>-0.92072635410661519</v>
      </c>
    </row>
    <row r="604" spans="1:14" x14ac:dyDescent="0.2">
      <c r="A604" s="5">
        <v>45683.083333333336</v>
      </c>
      <c r="B604" s="3">
        <v>1</v>
      </c>
      <c r="C604" s="3"/>
      <c r="D604" s="6">
        <f t="shared" si="81"/>
        <v>2025</v>
      </c>
      <c r="E604" s="6">
        <f t="shared" si="82"/>
        <v>1</v>
      </c>
      <c r="F604" s="6">
        <f t="shared" si="83"/>
        <v>26</v>
      </c>
      <c r="G604" s="6">
        <f t="shared" si="84"/>
        <v>7</v>
      </c>
      <c r="H604" s="6">
        <f t="shared" si="85"/>
        <v>4</v>
      </c>
      <c r="I604" s="6">
        <f t="shared" si="86"/>
        <v>2</v>
      </c>
      <c r="J604" s="6">
        <f t="shared" si="87"/>
        <v>1</v>
      </c>
      <c r="K604" s="9">
        <f t="shared" si="88"/>
        <v>45683</v>
      </c>
      <c r="L604" s="8">
        <f>+VLOOKUP(K604,'20251231_param'!$A$2:$C$244,2)</f>
        <v>23.666666666666668</v>
      </c>
      <c r="M604" s="8">
        <f>+VLOOKUP($K604,'20251231_param'!$A$2:$C$244,3)</f>
        <v>24.618244677768818</v>
      </c>
      <c r="N604" s="8">
        <f t="shared" si="89"/>
        <v>-0.92072635410661519</v>
      </c>
    </row>
    <row r="605" spans="1:14" x14ac:dyDescent="0.2">
      <c r="A605" s="5">
        <v>45683.125</v>
      </c>
      <c r="B605" s="3">
        <v>0</v>
      </c>
      <c r="C605" s="3"/>
      <c r="D605" s="6">
        <f t="shared" si="81"/>
        <v>2025</v>
      </c>
      <c r="E605" s="6">
        <f t="shared" si="82"/>
        <v>1</v>
      </c>
      <c r="F605" s="6">
        <f t="shared" si="83"/>
        <v>26</v>
      </c>
      <c r="G605" s="6">
        <f t="shared" si="84"/>
        <v>7</v>
      </c>
      <c r="H605" s="6">
        <f t="shared" si="85"/>
        <v>4</v>
      </c>
      <c r="I605" s="6">
        <f t="shared" si="86"/>
        <v>3</v>
      </c>
      <c r="J605" s="6">
        <f t="shared" si="87"/>
        <v>0</v>
      </c>
      <c r="K605" s="9">
        <f t="shared" si="88"/>
        <v>45683</v>
      </c>
      <c r="L605" s="8">
        <f>+VLOOKUP(K605,'20251231_param'!$A$2:$C$244,2)</f>
        <v>23.666666666666668</v>
      </c>
      <c r="M605" s="8">
        <f>+VLOOKUP($K605,'20251231_param'!$A$2:$C$244,3)</f>
        <v>24.618244677768818</v>
      </c>
      <c r="N605" s="8">
        <f t="shared" si="89"/>
        <v>-0.96134663443484825</v>
      </c>
    </row>
    <row r="606" spans="1:14" x14ac:dyDescent="0.2">
      <c r="A606" s="5">
        <v>45683.166666666664</v>
      </c>
      <c r="B606" s="3">
        <v>0</v>
      </c>
      <c r="C606" s="3"/>
      <c r="D606" s="6">
        <f t="shared" si="81"/>
        <v>2025</v>
      </c>
      <c r="E606" s="6">
        <f t="shared" si="82"/>
        <v>1</v>
      </c>
      <c r="F606" s="6">
        <f t="shared" si="83"/>
        <v>26</v>
      </c>
      <c r="G606" s="6">
        <f t="shared" si="84"/>
        <v>7</v>
      </c>
      <c r="H606" s="6">
        <f t="shared" si="85"/>
        <v>4</v>
      </c>
      <c r="I606" s="6">
        <f t="shared" si="86"/>
        <v>4</v>
      </c>
      <c r="J606" s="6">
        <f t="shared" si="87"/>
        <v>0</v>
      </c>
      <c r="K606" s="9">
        <f t="shared" si="88"/>
        <v>45683</v>
      </c>
      <c r="L606" s="8">
        <f>+VLOOKUP(K606,'20251231_param'!$A$2:$C$244,2)</f>
        <v>23.666666666666668</v>
      </c>
      <c r="M606" s="8">
        <f>+VLOOKUP($K606,'20251231_param'!$A$2:$C$244,3)</f>
        <v>24.618244677768818</v>
      </c>
      <c r="N606" s="8">
        <f t="shared" si="89"/>
        <v>-0.96134663443484825</v>
      </c>
    </row>
    <row r="607" spans="1:14" x14ac:dyDescent="0.2">
      <c r="A607" s="5">
        <v>45683.208333333336</v>
      </c>
      <c r="B607" s="3">
        <v>2</v>
      </c>
      <c r="C607" s="3"/>
      <c r="D607" s="6">
        <f t="shared" si="81"/>
        <v>2025</v>
      </c>
      <c r="E607" s="6">
        <f t="shared" si="82"/>
        <v>1</v>
      </c>
      <c r="F607" s="6">
        <f t="shared" si="83"/>
        <v>26</v>
      </c>
      <c r="G607" s="6">
        <f t="shared" si="84"/>
        <v>7</v>
      </c>
      <c r="H607" s="6">
        <f t="shared" si="85"/>
        <v>4</v>
      </c>
      <c r="I607" s="6">
        <f t="shared" si="86"/>
        <v>5</v>
      </c>
      <c r="J607" s="6">
        <f t="shared" si="87"/>
        <v>2</v>
      </c>
      <c r="K607" s="9">
        <f t="shared" si="88"/>
        <v>45683</v>
      </c>
      <c r="L607" s="8">
        <f>+VLOOKUP(K607,'20251231_param'!$A$2:$C$244,2)</f>
        <v>23.666666666666668</v>
      </c>
      <c r="M607" s="8">
        <f>+VLOOKUP($K607,'20251231_param'!$A$2:$C$244,3)</f>
        <v>24.618244677768818</v>
      </c>
      <c r="N607" s="8">
        <f t="shared" si="89"/>
        <v>-0.88010607377838224</v>
      </c>
    </row>
    <row r="608" spans="1:14" x14ac:dyDescent="0.2">
      <c r="A608" s="5">
        <v>45683.25</v>
      </c>
      <c r="B608" s="3">
        <v>1</v>
      </c>
      <c r="C608" s="3"/>
      <c r="D608" s="6">
        <f t="shared" si="81"/>
        <v>2025</v>
      </c>
      <c r="E608" s="6">
        <f t="shared" si="82"/>
        <v>1</v>
      </c>
      <c r="F608" s="6">
        <f t="shared" si="83"/>
        <v>26</v>
      </c>
      <c r="G608" s="6">
        <f t="shared" si="84"/>
        <v>7</v>
      </c>
      <c r="H608" s="6">
        <f t="shared" si="85"/>
        <v>4</v>
      </c>
      <c r="I608" s="6">
        <f t="shared" si="86"/>
        <v>6</v>
      </c>
      <c r="J608" s="6">
        <f t="shared" si="87"/>
        <v>1</v>
      </c>
      <c r="K608" s="9">
        <f t="shared" si="88"/>
        <v>45683</v>
      </c>
      <c r="L608" s="8">
        <f>+VLOOKUP(K608,'20251231_param'!$A$2:$C$244,2)</f>
        <v>23.666666666666668</v>
      </c>
      <c r="M608" s="8">
        <f>+VLOOKUP($K608,'20251231_param'!$A$2:$C$244,3)</f>
        <v>24.618244677768818</v>
      </c>
      <c r="N608" s="8">
        <f t="shared" si="89"/>
        <v>-0.92072635410661519</v>
      </c>
    </row>
    <row r="609" spans="1:14" x14ac:dyDescent="0.2">
      <c r="A609" s="5">
        <v>45683.291666666664</v>
      </c>
      <c r="B609" s="3">
        <v>1</v>
      </c>
      <c r="C609" s="3"/>
      <c r="D609" s="6">
        <f t="shared" si="81"/>
        <v>2025</v>
      </c>
      <c r="E609" s="6">
        <f t="shared" si="82"/>
        <v>1</v>
      </c>
      <c r="F609" s="6">
        <f t="shared" si="83"/>
        <v>26</v>
      </c>
      <c r="G609" s="6">
        <f t="shared" si="84"/>
        <v>7</v>
      </c>
      <c r="H609" s="6">
        <f t="shared" si="85"/>
        <v>4</v>
      </c>
      <c r="I609" s="6">
        <f t="shared" si="86"/>
        <v>7</v>
      </c>
      <c r="J609" s="6">
        <f t="shared" si="87"/>
        <v>1</v>
      </c>
      <c r="K609" s="9">
        <f t="shared" si="88"/>
        <v>45683</v>
      </c>
      <c r="L609" s="8">
        <f>+VLOOKUP(K609,'20251231_param'!$A$2:$C$244,2)</f>
        <v>23.666666666666668</v>
      </c>
      <c r="M609" s="8">
        <f>+VLOOKUP($K609,'20251231_param'!$A$2:$C$244,3)</f>
        <v>24.618244677768818</v>
      </c>
      <c r="N609" s="8">
        <f t="shared" si="89"/>
        <v>-0.92072635410661519</v>
      </c>
    </row>
    <row r="610" spans="1:14" x14ac:dyDescent="0.2">
      <c r="A610" s="5">
        <v>45683.333333333336</v>
      </c>
      <c r="B610" s="3">
        <v>5</v>
      </c>
      <c r="C610" s="3"/>
      <c r="D610" s="6">
        <f t="shared" si="81"/>
        <v>2025</v>
      </c>
      <c r="E610" s="6">
        <f t="shared" si="82"/>
        <v>1</v>
      </c>
      <c r="F610" s="6">
        <f t="shared" si="83"/>
        <v>26</v>
      </c>
      <c r="G610" s="6">
        <f t="shared" si="84"/>
        <v>7</v>
      </c>
      <c r="H610" s="6">
        <f t="shared" si="85"/>
        <v>4</v>
      </c>
      <c r="I610" s="6">
        <f t="shared" si="86"/>
        <v>8</v>
      </c>
      <c r="J610" s="6">
        <f t="shared" si="87"/>
        <v>5</v>
      </c>
      <c r="K610" s="9">
        <f t="shared" si="88"/>
        <v>45683</v>
      </c>
      <c r="L610" s="8">
        <f>+VLOOKUP(K610,'20251231_param'!$A$2:$C$244,2)</f>
        <v>23.666666666666668</v>
      </c>
      <c r="M610" s="8">
        <f>+VLOOKUP($K610,'20251231_param'!$A$2:$C$244,3)</f>
        <v>24.618244677768818</v>
      </c>
      <c r="N610" s="8">
        <f t="shared" si="89"/>
        <v>-0.75824523279368317</v>
      </c>
    </row>
    <row r="611" spans="1:14" x14ac:dyDescent="0.2">
      <c r="A611" s="5">
        <v>45683.375</v>
      </c>
      <c r="B611" s="3">
        <v>12</v>
      </c>
      <c r="C611" s="3"/>
      <c r="D611" s="6">
        <f t="shared" si="81"/>
        <v>2025</v>
      </c>
      <c r="E611" s="6">
        <f t="shared" si="82"/>
        <v>1</v>
      </c>
      <c r="F611" s="6">
        <f t="shared" si="83"/>
        <v>26</v>
      </c>
      <c r="G611" s="6">
        <f t="shared" si="84"/>
        <v>7</v>
      </c>
      <c r="H611" s="6">
        <f t="shared" si="85"/>
        <v>4</v>
      </c>
      <c r="I611" s="6">
        <f t="shared" si="86"/>
        <v>9</v>
      </c>
      <c r="J611" s="6">
        <f t="shared" si="87"/>
        <v>12</v>
      </c>
      <c r="K611" s="9">
        <f t="shared" si="88"/>
        <v>45683</v>
      </c>
      <c r="L611" s="8">
        <f>+VLOOKUP(K611,'20251231_param'!$A$2:$C$244,2)</f>
        <v>23.666666666666668</v>
      </c>
      <c r="M611" s="8">
        <f>+VLOOKUP($K611,'20251231_param'!$A$2:$C$244,3)</f>
        <v>24.618244677768818</v>
      </c>
      <c r="N611" s="8">
        <f t="shared" si="89"/>
        <v>-0.47390327049605196</v>
      </c>
    </row>
    <row r="612" spans="1:14" x14ac:dyDescent="0.2">
      <c r="A612" s="5">
        <v>45683.416666666664</v>
      </c>
      <c r="B612" s="3">
        <v>32</v>
      </c>
      <c r="C612" s="3"/>
      <c r="D612" s="6">
        <f t="shared" si="81"/>
        <v>2025</v>
      </c>
      <c r="E612" s="6">
        <f t="shared" si="82"/>
        <v>1</v>
      </c>
      <c r="F612" s="6">
        <f t="shared" si="83"/>
        <v>26</v>
      </c>
      <c r="G612" s="6">
        <f t="shared" si="84"/>
        <v>7</v>
      </c>
      <c r="H612" s="6">
        <f t="shared" si="85"/>
        <v>4</v>
      </c>
      <c r="I612" s="6">
        <f t="shared" si="86"/>
        <v>10</v>
      </c>
      <c r="J612" s="6">
        <f t="shared" si="87"/>
        <v>32</v>
      </c>
      <c r="K612" s="9">
        <f t="shared" si="88"/>
        <v>45683</v>
      </c>
      <c r="L612" s="8">
        <f>+VLOOKUP(K612,'20251231_param'!$A$2:$C$244,2)</f>
        <v>23.666666666666668</v>
      </c>
      <c r="M612" s="8">
        <f>+VLOOKUP($K612,'20251231_param'!$A$2:$C$244,3)</f>
        <v>24.618244677768818</v>
      </c>
      <c r="N612" s="8">
        <f t="shared" si="89"/>
        <v>0.33850233606860847</v>
      </c>
    </row>
    <row r="613" spans="1:14" x14ac:dyDescent="0.2">
      <c r="A613" s="5">
        <v>45683.458333333336</v>
      </c>
      <c r="B613" s="3">
        <v>34</v>
      </c>
      <c r="C613" s="3"/>
      <c r="D613" s="6">
        <f t="shared" si="81"/>
        <v>2025</v>
      </c>
      <c r="E613" s="6">
        <f t="shared" si="82"/>
        <v>1</v>
      </c>
      <c r="F613" s="6">
        <f t="shared" si="83"/>
        <v>26</v>
      </c>
      <c r="G613" s="6">
        <f t="shared" si="84"/>
        <v>7</v>
      </c>
      <c r="H613" s="6">
        <f t="shared" si="85"/>
        <v>4</v>
      </c>
      <c r="I613" s="6">
        <f t="shared" si="86"/>
        <v>11</v>
      </c>
      <c r="J613" s="6">
        <f t="shared" si="87"/>
        <v>34</v>
      </c>
      <c r="K613" s="9">
        <f t="shared" si="88"/>
        <v>45683</v>
      </c>
      <c r="L613" s="8">
        <f>+VLOOKUP(K613,'20251231_param'!$A$2:$C$244,2)</f>
        <v>23.666666666666668</v>
      </c>
      <c r="M613" s="8">
        <f>+VLOOKUP($K613,'20251231_param'!$A$2:$C$244,3)</f>
        <v>24.618244677768818</v>
      </c>
      <c r="N613" s="8">
        <f t="shared" si="89"/>
        <v>0.41974289672507453</v>
      </c>
    </row>
    <row r="614" spans="1:14" x14ac:dyDescent="0.2">
      <c r="A614" s="5">
        <v>45683.5</v>
      </c>
      <c r="B614" s="3">
        <v>42</v>
      </c>
      <c r="C614" s="3"/>
      <c r="D614" s="6">
        <f t="shared" si="81"/>
        <v>2025</v>
      </c>
      <c r="E614" s="6">
        <f t="shared" si="82"/>
        <v>1</v>
      </c>
      <c r="F614" s="6">
        <f t="shared" si="83"/>
        <v>26</v>
      </c>
      <c r="G614" s="6">
        <f t="shared" si="84"/>
        <v>7</v>
      </c>
      <c r="H614" s="6">
        <f t="shared" si="85"/>
        <v>4</v>
      </c>
      <c r="I614" s="6">
        <f t="shared" si="86"/>
        <v>12</v>
      </c>
      <c r="J614" s="6">
        <f t="shared" si="87"/>
        <v>42</v>
      </c>
      <c r="K614" s="9">
        <f t="shared" si="88"/>
        <v>45683</v>
      </c>
      <c r="L614" s="8">
        <f>+VLOOKUP(K614,'20251231_param'!$A$2:$C$244,2)</f>
        <v>23.666666666666668</v>
      </c>
      <c r="M614" s="8">
        <f>+VLOOKUP($K614,'20251231_param'!$A$2:$C$244,3)</f>
        <v>24.618244677768818</v>
      </c>
      <c r="N614" s="8">
        <f t="shared" si="89"/>
        <v>0.74470513935093874</v>
      </c>
    </row>
    <row r="615" spans="1:14" x14ac:dyDescent="0.2">
      <c r="A615" s="5">
        <v>45683.541666666664</v>
      </c>
      <c r="B615" s="3">
        <v>40</v>
      </c>
      <c r="C615" s="3"/>
      <c r="D615" s="6">
        <f t="shared" si="81"/>
        <v>2025</v>
      </c>
      <c r="E615" s="6">
        <f t="shared" si="82"/>
        <v>1</v>
      </c>
      <c r="F615" s="6">
        <f t="shared" si="83"/>
        <v>26</v>
      </c>
      <c r="G615" s="6">
        <f t="shared" si="84"/>
        <v>7</v>
      </c>
      <c r="H615" s="6">
        <f t="shared" si="85"/>
        <v>4</v>
      </c>
      <c r="I615" s="6">
        <f t="shared" si="86"/>
        <v>13</v>
      </c>
      <c r="J615" s="6">
        <f t="shared" si="87"/>
        <v>40</v>
      </c>
      <c r="K615" s="9">
        <f t="shared" si="88"/>
        <v>45683</v>
      </c>
      <c r="L615" s="8">
        <f>+VLOOKUP(K615,'20251231_param'!$A$2:$C$244,2)</f>
        <v>23.666666666666668</v>
      </c>
      <c r="M615" s="8">
        <f>+VLOOKUP($K615,'20251231_param'!$A$2:$C$244,3)</f>
        <v>24.618244677768818</v>
      </c>
      <c r="N615" s="8">
        <f t="shared" si="89"/>
        <v>0.66346457869447262</v>
      </c>
    </row>
    <row r="616" spans="1:14" x14ac:dyDescent="0.2">
      <c r="A616" s="5">
        <v>45683.583333333336</v>
      </c>
      <c r="B616" s="3">
        <v>73</v>
      </c>
      <c r="C616" s="3"/>
      <c r="D616" s="6">
        <f t="shared" si="81"/>
        <v>2025</v>
      </c>
      <c r="E616" s="6">
        <f t="shared" si="82"/>
        <v>1</v>
      </c>
      <c r="F616" s="6">
        <f t="shared" si="83"/>
        <v>26</v>
      </c>
      <c r="G616" s="6">
        <f t="shared" si="84"/>
        <v>7</v>
      </c>
      <c r="H616" s="6">
        <f t="shared" si="85"/>
        <v>4</v>
      </c>
      <c r="I616" s="6">
        <f t="shared" si="86"/>
        <v>14</v>
      </c>
      <c r="J616" s="6">
        <f t="shared" si="87"/>
        <v>73</v>
      </c>
      <c r="K616" s="9">
        <f t="shared" si="88"/>
        <v>45683</v>
      </c>
      <c r="L616" s="8">
        <f>+VLOOKUP(K616,'20251231_param'!$A$2:$C$244,2)</f>
        <v>23.666666666666668</v>
      </c>
      <c r="M616" s="8">
        <f>+VLOOKUP($K616,'20251231_param'!$A$2:$C$244,3)</f>
        <v>24.618244677768818</v>
      </c>
      <c r="N616" s="8">
        <f t="shared" si="89"/>
        <v>2.0039338295261624</v>
      </c>
    </row>
    <row r="617" spans="1:14" x14ac:dyDescent="0.2">
      <c r="A617" s="5">
        <v>45683.625</v>
      </c>
      <c r="B617" s="3">
        <v>60</v>
      </c>
      <c r="C617" s="3"/>
      <c r="D617" s="6">
        <f t="shared" si="81"/>
        <v>2025</v>
      </c>
      <c r="E617" s="6">
        <f t="shared" si="82"/>
        <v>1</v>
      </c>
      <c r="F617" s="6">
        <f t="shared" si="83"/>
        <v>26</v>
      </c>
      <c r="G617" s="6">
        <f t="shared" si="84"/>
        <v>7</v>
      </c>
      <c r="H617" s="6">
        <f t="shared" si="85"/>
        <v>4</v>
      </c>
      <c r="I617" s="6">
        <f t="shared" si="86"/>
        <v>15</v>
      </c>
      <c r="J617" s="6">
        <f t="shared" si="87"/>
        <v>60</v>
      </c>
      <c r="K617" s="9">
        <f t="shared" si="88"/>
        <v>45683</v>
      </c>
      <c r="L617" s="8">
        <f>+VLOOKUP(K617,'20251231_param'!$A$2:$C$244,2)</f>
        <v>23.666666666666668</v>
      </c>
      <c r="M617" s="8">
        <f>+VLOOKUP($K617,'20251231_param'!$A$2:$C$244,3)</f>
        <v>24.618244677768818</v>
      </c>
      <c r="N617" s="8">
        <f t="shared" si="89"/>
        <v>1.4758701852591329</v>
      </c>
    </row>
    <row r="618" spans="1:14" x14ac:dyDescent="0.2">
      <c r="A618" s="5">
        <v>45683.666666666664</v>
      </c>
      <c r="B618" s="3">
        <v>81</v>
      </c>
      <c r="C618" s="3"/>
      <c r="D618" s="6">
        <f t="shared" si="81"/>
        <v>2025</v>
      </c>
      <c r="E618" s="6">
        <f t="shared" si="82"/>
        <v>1</v>
      </c>
      <c r="F618" s="6">
        <f t="shared" si="83"/>
        <v>26</v>
      </c>
      <c r="G618" s="6">
        <f t="shared" si="84"/>
        <v>7</v>
      </c>
      <c r="H618" s="6">
        <f t="shared" si="85"/>
        <v>4</v>
      </c>
      <c r="I618" s="6">
        <f t="shared" si="86"/>
        <v>16</v>
      </c>
      <c r="J618" s="6">
        <f t="shared" si="87"/>
        <v>81</v>
      </c>
      <c r="K618" s="9">
        <f t="shared" si="88"/>
        <v>45683</v>
      </c>
      <c r="L618" s="8">
        <f>+VLOOKUP(K618,'20251231_param'!$A$2:$C$244,2)</f>
        <v>23.666666666666668</v>
      </c>
      <c r="M618" s="8">
        <f>+VLOOKUP($K618,'20251231_param'!$A$2:$C$244,3)</f>
        <v>24.618244677768818</v>
      </c>
      <c r="N618" s="8">
        <f t="shared" si="89"/>
        <v>2.3288960721520264</v>
      </c>
    </row>
    <row r="619" spans="1:14" x14ac:dyDescent="0.2">
      <c r="A619" s="5">
        <v>45683.708333333336</v>
      </c>
      <c r="B619" s="3">
        <v>36</v>
      </c>
      <c r="C619" s="3"/>
      <c r="D619" s="6">
        <f t="shared" si="81"/>
        <v>2025</v>
      </c>
      <c r="E619" s="6">
        <f t="shared" si="82"/>
        <v>1</v>
      </c>
      <c r="F619" s="6">
        <f t="shared" si="83"/>
        <v>26</v>
      </c>
      <c r="G619" s="6">
        <f t="shared" si="84"/>
        <v>7</v>
      </c>
      <c r="H619" s="6">
        <f t="shared" si="85"/>
        <v>4</v>
      </c>
      <c r="I619" s="6">
        <f t="shared" si="86"/>
        <v>17</v>
      </c>
      <c r="J619" s="6">
        <f t="shared" si="87"/>
        <v>36</v>
      </c>
      <c r="K619" s="9">
        <f t="shared" si="88"/>
        <v>45683</v>
      </c>
      <c r="L619" s="8">
        <f>+VLOOKUP(K619,'20251231_param'!$A$2:$C$244,2)</f>
        <v>23.666666666666668</v>
      </c>
      <c r="M619" s="8">
        <f>+VLOOKUP($K619,'20251231_param'!$A$2:$C$244,3)</f>
        <v>24.618244677768818</v>
      </c>
      <c r="N619" s="8">
        <f t="shared" si="89"/>
        <v>0.5009834573815406</v>
      </c>
    </row>
    <row r="620" spans="1:14" x14ac:dyDescent="0.2">
      <c r="A620" s="5">
        <v>45683.75</v>
      </c>
      <c r="B620" s="3">
        <v>41</v>
      </c>
      <c r="C620" s="3"/>
      <c r="D620" s="6">
        <f t="shared" si="81"/>
        <v>2025</v>
      </c>
      <c r="E620" s="6">
        <f t="shared" si="82"/>
        <v>1</v>
      </c>
      <c r="F620" s="6">
        <f t="shared" si="83"/>
        <v>26</v>
      </c>
      <c r="G620" s="6">
        <f t="shared" si="84"/>
        <v>7</v>
      </c>
      <c r="H620" s="6">
        <f t="shared" si="85"/>
        <v>4</v>
      </c>
      <c r="I620" s="6">
        <f t="shared" si="86"/>
        <v>18</v>
      </c>
      <c r="J620" s="6">
        <f t="shared" si="87"/>
        <v>41</v>
      </c>
      <c r="K620" s="9">
        <f t="shared" si="88"/>
        <v>45683</v>
      </c>
      <c r="L620" s="8">
        <f>+VLOOKUP(K620,'20251231_param'!$A$2:$C$244,2)</f>
        <v>23.666666666666668</v>
      </c>
      <c r="M620" s="8">
        <f>+VLOOKUP($K620,'20251231_param'!$A$2:$C$244,3)</f>
        <v>24.618244677768818</v>
      </c>
      <c r="N620" s="8">
        <f t="shared" si="89"/>
        <v>0.70408485902270568</v>
      </c>
    </row>
    <row r="621" spans="1:14" x14ac:dyDescent="0.2">
      <c r="A621" s="5">
        <v>45683.791666666664</v>
      </c>
      <c r="B621" s="3">
        <v>44</v>
      </c>
      <c r="C621" s="3"/>
      <c r="D621" s="6">
        <f t="shared" si="81"/>
        <v>2025</v>
      </c>
      <c r="E621" s="6">
        <f t="shared" si="82"/>
        <v>1</v>
      </c>
      <c r="F621" s="6">
        <f t="shared" si="83"/>
        <v>26</v>
      </c>
      <c r="G621" s="6">
        <f t="shared" si="84"/>
        <v>7</v>
      </c>
      <c r="H621" s="6">
        <f t="shared" si="85"/>
        <v>4</v>
      </c>
      <c r="I621" s="6">
        <f t="shared" si="86"/>
        <v>19</v>
      </c>
      <c r="J621" s="6">
        <f t="shared" si="87"/>
        <v>44</v>
      </c>
      <c r="K621" s="9">
        <f t="shared" si="88"/>
        <v>45683</v>
      </c>
      <c r="L621" s="8">
        <f>+VLOOKUP(K621,'20251231_param'!$A$2:$C$244,2)</f>
        <v>23.666666666666668</v>
      </c>
      <c r="M621" s="8">
        <f>+VLOOKUP($K621,'20251231_param'!$A$2:$C$244,3)</f>
        <v>24.618244677768818</v>
      </c>
      <c r="N621" s="8">
        <f t="shared" si="89"/>
        <v>0.82594570000740475</v>
      </c>
    </row>
    <row r="622" spans="1:14" x14ac:dyDescent="0.2">
      <c r="A622" s="5">
        <v>45683.833333333336</v>
      </c>
      <c r="B622" s="3">
        <v>28</v>
      </c>
      <c r="C622" s="3"/>
      <c r="D622" s="6">
        <f t="shared" si="81"/>
        <v>2025</v>
      </c>
      <c r="E622" s="6">
        <f t="shared" si="82"/>
        <v>1</v>
      </c>
      <c r="F622" s="6">
        <f t="shared" si="83"/>
        <v>26</v>
      </c>
      <c r="G622" s="6">
        <f t="shared" si="84"/>
        <v>7</v>
      </c>
      <c r="H622" s="6">
        <f t="shared" si="85"/>
        <v>4</v>
      </c>
      <c r="I622" s="6">
        <f t="shared" si="86"/>
        <v>20</v>
      </c>
      <c r="J622" s="6">
        <f t="shared" si="87"/>
        <v>28</v>
      </c>
      <c r="K622" s="9">
        <f t="shared" si="88"/>
        <v>45683</v>
      </c>
      <c r="L622" s="8">
        <f>+VLOOKUP(K622,'20251231_param'!$A$2:$C$244,2)</f>
        <v>23.666666666666668</v>
      </c>
      <c r="M622" s="8">
        <f>+VLOOKUP($K622,'20251231_param'!$A$2:$C$244,3)</f>
        <v>24.618244677768818</v>
      </c>
      <c r="N622" s="8">
        <f t="shared" si="89"/>
        <v>0.17602121475567639</v>
      </c>
    </row>
    <row r="623" spans="1:14" x14ac:dyDescent="0.2">
      <c r="A623" s="5">
        <v>45683.875</v>
      </c>
      <c r="B623" s="3">
        <v>19</v>
      </c>
      <c r="C623" s="3"/>
      <c r="D623" s="6">
        <f t="shared" si="81"/>
        <v>2025</v>
      </c>
      <c r="E623" s="6">
        <f t="shared" si="82"/>
        <v>1</v>
      </c>
      <c r="F623" s="6">
        <f t="shared" si="83"/>
        <v>26</v>
      </c>
      <c r="G623" s="6">
        <f t="shared" si="84"/>
        <v>7</v>
      </c>
      <c r="H623" s="6">
        <f t="shared" si="85"/>
        <v>4</v>
      </c>
      <c r="I623" s="6">
        <f t="shared" si="86"/>
        <v>21</v>
      </c>
      <c r="J623" s="6">
        <f t="shared" si="87"/>
        <v>19</v>
      </c>
      <c r="K623" s="9">
        <f t="shared" si="88"/>
        <v>45683</v>
      </c>
      <c r="L623" s="8">
        <f>+VLOOKUP(K623,'20251231_param'!$A$2:$C$244,2)</f>
        <v>23.666666666666668</v>
      </c>
      <c r="M623" s="8">
        <f>+VLOOKUP($K623,'20251231_param'!$A$2:$C$244,3)</f>
        <v>24.618244677768818</v>
      </c>
      <c r="N623" s="8">
        <f t="shared" si="89"/>
        <v>-0.18956130819842082</v>
      </c>
    </row>
    <row r="624" spans="1:14" x14ac:dyDescent="0.2">
      <c r="A624" s="5">
        <v>45683.916666666664</v>
      </c>
      <c r="B624" s="3">
        <v>10</v>
      </c>
      <c r="C624" s="3"/>
      <c r="D624" s="6">
        <f t="shared" si="81"/>
        <v>2025</v>
      </c>
      <c r="E624" s="6">
        <f t="shared" si="82"/>
        <v>1</v>
      </c>
      <c r="F624" s="6">
        <f t="shared" si="83"/>
        <v>26</v>
      </c>
      <c r="G624" s="6">
        <f t="shared" si="84"/>
        <v>7</v>
      </c>
      <c r="H624" s="6">
        <f t="shared" si="85"/>
        <v>4</v>
      </c>
      <c r="I624" s="6">
        <f t="shared" si="86"/>
        <v>22</v>
      </c>
      <c r="J624" s="6">
        <f t="shared" si="87"/>
        <v>10</v>
      </c>
      <c r="K624" s="9">
        <f t="shared" si="88"/>
        <v>45683</v>
      </c>
      <c r="L624" s="8">
        <f>+VLOOKUP(K624,'20251231_param'!$A$2:$C$244,2)</f>
        <v>23.666666666666668</v>
      </c>
      <c r="M624" s="8">
        <f>+VLOOKUP($K624,'20251231_param'!$A$2:$C$244,3)</f>
        <v>24.618244677768818</v>
      </c>
      <c r="N624" s="8">
        <f t="shared" si="89"/>
        <v>-0.55514383115251797</v>
      </c>
    </row>
    <row r="625" spans="1:14" x14ac:dyDescent="0.2">
      <c r="A625" s="5">
        <v>45683.958333333336</v>
      </c>
      <c r="B625" s="3">
        <v>3</v>
      </c>
      <c r="C625" s="3"/>
      <c r="D625" s="6">
        <f t="shared" si="81"/>
        <v>2025</v>
      </c>
      <c r="E625" s="6">
        <f t="shared" si="82"/>
        <v>1</v>
      </c>
      <c r="F625" s="6">
        <f t="shared" si="83"/>
        <v>26</v>
      </c>
      <c r="G625" s="6">
        <f t="shared" si="84"/>
        <v>7</v>
      </c>
      <c r="H625" s="6">
        <f t="shared" si="85"/>
        <v>4</v>
      </c>
      <c r="I625" s="6">
        <f t="shared" si="86"/>
        <v>23</v>
      </c>
      <c r="J625" s="6">
        <f t="shared" si="87"/>
        <v>3</v>
      </c>
      <c r="K625" s="9">
        <f t="shared" si="88"/>
        <v>45683</v>
      </c>
      <c r="L625" s="8">
        <f>+VLOOKUP(K625,'20251231_param'!$A$2:$C$244,2)</f>
        <v>23.666666666666668</v>
      </c>
      <c r="M625" s="8">
        <f>+VLOOKUP($K625,'20251231_param'!$A$2:$C$244,3)</f>
        <v>24.618244677768818</v>
      </c>
      <c r="N625" s="8">
        <f t="shared" si="89"/>
        <v>-0.83948579345014918</v>
      </c>
    </row>
    <row r="626" spans="1:14" x14ac:dyDescent="0.2">
      <c r="A626" s="5">
        <v>45684</v>
      </c>
      <c r="B626" s="3">
        <v>0</v>
      </c>
      <c r="C626" s="3"/>
      <c r="D626" s="6">
        <f t="shared" si="81"/>
        <v>2025</v>
      </c>
      <c r="E626" s="6">
        <f t="shared" si="82"/>
        <v>1</v>
      </c>
      <c r="F626" s="6">
        <f t="shared" si="83"/>
        <v>27</v>
      </c>
      <c r="G626" s="6">
        <f t="shared" si="84"/>
        <v>1</v>
      </c>
      <c r="H626" s="6">
        <f t="shared" si="85"/>
        <v>5</v>
      </c>
      <c r="I626" s="6">
        <f t="shared" si="86"/>
        <v>0</v>
      </c>
      <c r="J626" s="6">
        <f t="shared" si="87"/>
        <v>0</v>
      </c>
      <c r="K626" s="9">
        <f t="shared" si="88"/>
        <v>45684</v>
      </c>
      <c r="L626" s="8">
        <f>+VLOOKUP(K626,'20251231_param'!$A$2:$C$244,2)</f>
        <v>14.708333333333334</v>
      </c>
      <c r="M626" s="8">
        <f>+VLOOKUP($K626,'20251231_param'!$A$2:$C$244,3)</f>
        <v>18.778987254877208</v>
      </c>
      <c r="N626" s="8">
        <f t="shared" si="89"/>
        <v>-0.78323357557598539</v>
      </c>
    </row>
    <row r="627" spans="1:14" x14ac:dyDescent="0.2">
      <c r="A627" s="5">
        <v>45684.041666666664</v>
      </c>
      <c r="B627" s="3">
        <v>0</v>
      </c>
      <c r="C627" s="3"/>
      <c r="D627" s="6">
        <f t="shared" si="81"/>
        <v>2025</v>
      </c>
      <c r="E627" s="6">
        <f t="shared" si="82"/>
        <v>1</v>
      </c>
      <c r="F627" s="6">
        <f t="shared" si="83"/>
        <v>27</v>
      </c>
      <c r="G627" s="6">
        <f t="shared" si="84"/>
        <v>1</v>
      </c>
      <c r="H627" s="6">
        <f t="shared" si="85"/>
        <v>5</v>
      </c>
      <c r="I627" s="6">
        <f t="shared" si="86"/>
        <v>1</v>
      </c>
      <c r="J627" s="6">
        <f t="shared" si="87"/>
        <v>0</v>
      </c>
      <c r="K627" s="9">
        <f t="shared" si="88"/>
        <v>45684</v>
      </c>
      <c r="L627" s="8">
        <f>+VLOOKUP(K627,'20251231_param'!$A$2:$C$244,2)</f>
        <v>14.708333333333334</v>
      </c>
      <c r="M627" s="8">
        <f>+VLOOKUP($K627,'20251231_param'!$A$2:$C$244,3)</f>
        <v>18.778987254877208</v>
      </c>
      <c r="N627" s="8">
        <f t="shared" si="89"/>
        <v>-0.78323357557598539</v>
      </c>
    </row>
    <row r="628" spans="1:14" x14ac:dyDescent="0.2">
      <c r="A628" s="5">
        <v>45684.083333333336</v>
      </c>
      <c r="B628" s="3">
        <v>1</v>
      </c>
      <c r="C628" s="3"/>
      <c r="D628" s="6">
        <f t="shared" si="81"/>
        <v>2025</v>
      </c>
      <c r="E628" s="6">
        <f t="shared" si="82"/>
        <v>1</v>
      </c>
      <c r="F628" s="6">
        <f t="shared" si="83"/>
        <v>27</v>
      </c>
      <c r="G628" s="6">
        <f t="shared" si="84"/>
        <v>1</v>
      </c>
      <c r="H628" s="6">
        <f t="shared" si="85"/>
        <v>5</v>
      </c>
      <c r="I628" s="6">
        <f t="shared" si="86"/>
        <v>2</v>
      </c>
      <c r="J628" s="6">
        <f t="shared" si="87"/>
        <v>1</v>
      </c>
      <c r="K628" s="9">
        <f t="shared" si="88"/>
        <v>45684</v>
      </c>
      <c r="L628" s="8">
        <f>+VLOOKUP(K628,'20251231_param'!$A$2:$C$244,2)</f>
        <v>14.708333333333334</v>
      </c>
      <c r="M628" s="8">
        <f>+VLOOKUP($K628,'20251231_param'!$A$2:$C$244,3)</f>
        <v>18.778987254877208</v>
      </c>
      <c r="N628" s="8">
        <f t="shared" si="89"/>
        <v>-0.72998256760481361</v>
      </c>
    </row>
    <row r="629" spans="1:14" x14ac:dyDescent="0.2">
      <c r="A629" s="5">
        <v>45684.125</v>
      </c>
      <c r="B629" s="3">
        <v>0</v>
      </c>
      <c r="C629" s="3"/>
      <c r="D629" s="6">
        <f t="shared" si="81"/>
        <v>2025</v>
      </c>
      <c r="E629" s="6">
        <f t="shared" si="82"/>
        <v>1</v>
      </c>
      <c r="F629" s="6">
        <f t="shared" si="83"/>
        <v>27</v>
      </c>
      <c r="G629" s="6">
        <f t="shared" si="84"/>
        <v>1</v>
      </c>
      <c r="H629" s="6">
        <f t="shared" si="85"/>
        <v>5</v>
      </c>
      <c r="I629" s="6">
        <f t="shared" si="86"/>
        <v>3</v>
      </c>
      <c r="J629" s="6">
        <f t="shared" si="87"/>
        <v>0</v>
      </c>
      <c r="K629" s="9">
        <f t="shared" si="88"/>
        <v>45684</v>
      </c>
      <c r="L629" s="8">
        <f>+VLOOKUP(K629,'20251231_param'!$A$2:$C$244,2)</f>
        <v>14.708333333333334</v>
      </c>
      <c r="M629" s="8">
        <f>+VLOOKUP($K629,'20251231_param'!$A$2:$C$244,3)</f>
        <v>18.778987254877208</v>
      </c>
      <c r="N629" s="8">
        <f t="shared" si="89"/>
        <v>-0.78323357557598539</v>
      </c>
    </row>
    <row r="630" spans="1:14" x14ac:dyDescent="0.2">
      <c r="A630" s="5">
        <v>45684.166666666664</v>
      </c>
      <c r="B630" s="3">
        <v>0</v>
      </c>
      <c r="C630" s="3"/>
      <c r="D630" s="6">
        <f t="shared" si="81"/>
        <v>2025</v>
      </c>
      <c r="E630" s="6">
        <f t="shared" si="82"/>
        <v>1</v>
      </c>
      <c r="F630" s="6">
        <f t="shared" si="83"/>
        <v>27</v>
      </c>
      <c r="G630" s="6">
        <f t="shared" si="84"/>
        <v>1</v>
      </c>
      <c r="H630" s="6">
        <f t="shared" si="85"/>
        <v>5</v>
      </c>
      <c r="I630" s="6">
        <f t="shared" si="86"/>
        <v>4</v>
      </c>
      <c r="J630" s="6">
        <f t="shared" si="87"/>
        <v>0</v>
      </c>
      <c r="K630" s="9">
        <f t="shared" si="88"/>
        <v>45684</v>
      </c>
      <c r="L630" s="8">
        <f>+VLOOKUP(K630,'20251231_param'!$A$2:$C$244,2)</f>
        <v>14.708333333333334</v>
      </c>
      <c r="M630" s="8">
        <f>+VLOOKUP($K630,'20251231_param'!$A$2:$C$244,3)</f>
        <v>18.778987254877208</v>
      </c>
      <c r="N630" s="8">
        <f t="shared" si="89"/>
        <v>-0.78323357557598539</v>
      </c>
    </row>
    <row r="631" spans="1:14" x14ac:dyDescent="0.2">
      <c r="A631" s="5">
        <v>45684.208333333336</v>
      </c>
      <c r="B631" s="3">
        <v>1</v>
      </c>
      <c r="C631" s="3"/>
      <c r="D631" s="6">
        <f t="shared" si="81"/>
        <v>2025</v>
      </c>
      <c r="E631" s="6">
        <f t="shared" si="82"/>
        <v>1</v>
      </c>
      <c r="F631" s="6">
        <f t="shared" si="83"/>
        <v>27</v>
      </c>
      <c r="G631" s="6">
        <f t="shared" si="84"/>
        <v>1</v>
      </c>
      <c r="H631" s="6">
        <f t="shared" si="85"/>
        <v>5</v>
      </c>
      <c r="I631" s="6">
        <f t="shared" si="86"/>
        <v>5</v>
      </c>
      <c r="J631" s="6">
        <f t="shared" si="87"/>
        <v>1</v>
      </c>
      <c r="K631" s="9">
        <f t="shared" si="88"/>
        <v>45684</v>
      </c>
      <c r="L631" s="8">
        <f>+VLOOKUP(K631,'20251231_param'!$A$2:$C$244,2)</f>
        <v>14.708333333333334</v>
      </c>
      <c r="M631" s="8">
        <f>+VLOOKUP($K631,'20251231_param'!$A$2:$C$244,3)</f>
        <v>18.778987254877208</v>
      </c>
      <c r="N631" s="8">
        <f t="shared" si="89"/>
        <v>-0.72998256760481361</v>
      </c>
    </row>
    <row r="632" spans="1:14" x14ac:dyDescent="0.2">
      <c r="A632" s="5">
        <v>45684.25</v>
      </c>
      <c r="B632" s="3">
        <v>0</v>
      </c>
      <c r="C632" s="3"/>
      <c r="D632" s="6">
        <f t="shared" si="81"/>
        <v>2025</v>
      </c>
      <c r="E632" s="6">
        <f t="shared" si="82"/>
        <v>1</v>
      </c>
      <c r="F632" s="6">
        <f t="shared" si="83"/>
        <v>27</v>
      </c>
      <c r="G632" s="6">
        <f t="shared" si="84"/>
        <v>1</v>
      </c>
      <c r="H632" s="6">
        <f t="shared" si="85"/>
        <v>5</v>
      </c>
      <c r="I632" s="6">
        <f t="shared" si="86"/>
        <v>6</v>
      </c>
      <c r="J632" s="6">
        <f t="shared" si="87"/>
        <v>0</v>
      </c>
      <c r="K632" s="9">
        <f t="shared" si="88"/>
        <v>45684</v>
      </c>
      <c r="L632" s="8">
        <f>+VLOOKUP(K632,'20251231_param'!$A$2:$C$244,2)</f>
        <v>14.708333333333334</v>
      </c>
      <c r="M632" s="8">
        <f>+VLOOKUP($K632,'20251231_param'!$A$2:$C$244,3)</f>
        <v>18.778987254877208</v>
      </c>
      <c r="N632" s="8">
        <f t="shared" si="89"/>
        <v>-0.78323357557598539</v>
      </c>
    </row>
    <row r="633" spans="1:14" x14ac:dyDescent="0.2">
      <c r="A633" s="5">
        <v>45684.291666666664</v>
      </c>
      <c r="B633" s="3">
        <v>4</v>
      </c>
      <c r="C633" s="3"/>
      <c r="D633" s="6">
        <f t="shared" si="81"/>
        <v>2025</v>
      </c>
      <c r="E633" s="6">
        <f t="shared" si="82"/>
        <v>1</v>
      </c>
      <c r="F633" s="6">
        <f t="shared" si="83"/>
        <v>27</v>
      </c>
      <c r="G633" s="6">
        <f t="shared" si="84"/>
        <v>1</v>
      </c>
      <c r="H633" s="6">
        <f t="shared" si="85"/>
        <v>5</v>
      </c>
      <c r="I633" s="6">
        <f t="shared" si="86"/>
        <v>7</v>
      </c>
      <c r="J633" s="6">
        <f t="shared" si="87"/>
        <v>4</v>
      </c>
      <c r="K633" s="9">
        <f t="shared" si="88"/>
        <v>45684</v>
      </c>
      <c r="L633" s="8">
        <f>+VLOOKUP(K633,'20251231_param'!$A$2:$C$244,2)</f>
        <v>14.708333333333334</v>
      </c>
      <c r="M633" s="8">
        <f>+VLOOKUP($K633,'20251231_param'!$A$2:$C$244,3)</f>
        <v>18.778987254877208</v>
      </c>
      <c r="N633" s="8">
        <f t="shared" si="89"/>
        <v>-0.57022954369129819</v>
      </c>
    </row>
    <row r="634" spans="1:14" x14ac:dyDescent="0.2">
      <c r="A634" s="5">
        <v>45684.333333333336</v>
      </c>
      <c r="B634" s="3">
        <v>2</v>
      </c>
      <c r="C634" s="3"/>
      <c r="D634" s="6">
        <f t="shared" si="81"/>
        <v>2025</v>
      </c>
      <c r="E634" s="6">
        <f t="shared" si="82"/>
        <v>1</v>
      </c>
      <c r="F634" s="6">
        <f t="shared" si="83"/>
        <v>27</v>
      </c>
      <c r="G634" s="6">
        <f t="shared" si="84"/>
        <v>1</v>
      </c>
      <c r="H634" s="6">
        <f t="shared" si="85"/>
        <v>5</v>
      </c>
      <c r="I634" s="6">
        <f t="shared" si="86"/>
        <v>8</v>
      </c>
      <c r="J634" s="6">
        <f t="shared" si="87"/>
        <v>2</v>
      </c>
      <c r="K634" s="9">
        <f t="shared" si="88"/>
        <v>45684</v>
      </c>
      <c r="L634" s="8">
        <f>+VLOOKUP(K634,'20251231_param'!$A$2:$C$244,2)</f>
        <v>14.708333333333334</v>
      </c>
      <c r="M634" s="8">
        <f>+VLOOKUP($K634,'20251231_param'!$A$2:$C$244,3)</f>
        <v>18.778987254877208</v>
      </c>
      <c r="N634" s="8">
        <f t="shared" si="89"/>
        <v>-0.67673155963364173</v>
      </c>
    </row>
    <row r="635" spans="1:14" x14ac:dyDescent="0.2">
      <c r="A635" s="5">
        <v>45684.375</v>
      </c>
      <c r="B635" s="3">
        <v>4</v>
      </c>
      <c r="C635" s="3"/>
      <c r="D635" s="6">
        <f t="shared" si="81"/>
        <v>2025</v>
      </c>
      <c r="E635" s="6">
        <f t="shared" si="82"/>
        <v>1</v>
      </c>
      <c r="F635" s="6">
        <f t="shared" si="83"/>
        <v>27</v>
      </c>
      <c r="G635" s="6">
        <f t="shared" si="84"/>
        <v>1</v>
      </c>
      <c r="H635" s="6">
        <f t="shared" si="85"/>
        <v>5</v>
      </c>
      <c r="I635" s="6">
        <f t="shared" si="86"/>
        <v>9</v>
      </c>
      <c r="J635" s="6">
        <f t="shared" si="87"/>
        <v>4</v>
      </c>
      <c r="K635" s="9">
        <f t="shared" si="88"/>
        <v>45684</v>
      </c>
      <c r="L635" s="8">
        <f>+VLOOKUP(K635,'20251231_param'!$A$2:$C$244,2)</f>
        <v>14.708333333333334</v>
      </c>
      <c r="M635" s="8">
        <f>+VLOOKUP($K635,'20251231_param'!$A$2:$C$244,3)</f>
        <v>18.778987254877208</v>
      </c>
      <c r="N635" s="8">
        <f t="shared" si="89"/>
        <v>-0.57022954369129819</v>
      </c>
    </row>
    <row r="636" spans="1:14" x14ac:dyDescent="0.2">
      <c r="A636" s="5">
        <v>45684.416666666664</v>
      </c>
      <c r="B636" s="3">
        <v>12</v>
      </c>
      <c r="C636" s="3"/>
      <c r="D636" s="6">
        <f t="shared" si="81"/>
        <v>2025</v>
      </c>
      <c r="E636" s="6">
        <f t="shared" si="82"/>
        <v>1</v>
      </c>
      <c r="F636" s="6">
        <f t="shared" si="83"/>
        <v>27</v>
      </c>
      <c r="G636" s="6">
        <f t="shared" si="84"/>
        <v>1</v>
      </c>
      <c r="H636" s="6">
        <f t="shared" si="85"/>
        <v>5</v>
      </c>
      <c r="I636" s="6">
        <f t="shared" si="86"/>
        <v>10</v>
      </c>
      <c r="J636" s="6">
        <f t="shared" si="87"/>
        <v>12</v>
      </c>
      <c r="K636" s="9">
        <f t="shared" si="88"/>
        <v>45684</v>
      </c>
      <c r="L636" s="8">
        <f>+VLOOKUP(K636,'20251231_param'!$A$2:$C$244,2)</f>
        <v>14.708333333333334</v>
      </c>
      <c r="M636" s="8">
        <f>+VLOOKUP($K636,'20251231_param'!$A$2:$C$244,3)</f>
        <v>18.778987254877208</v>
      </c>
      <c r="N636" s="8">
        <f t="shared" si="89"/>
        <v>-0.14422147992192369</v>
      </c>
    </row>
    <row r="637" spans="1:14" x14ac:dyDescent="0.2">
      <c r="A637" s="5">
        <v>45684.458333333336</v>
      </c>
      <c r="B637" s="3">
        <v>16</v>
      </c>
      <c r="C637" s="3"/>
      <c r="D637" s="6">
        <f t="shared" si="81"/>
        <v>2025</v>
      </c>
      <c r="E637" s="6">
        <f t="shared" si="82"/>
        <v>1</v>
      </c>
      <c r="F637" s="6">
        <f t="shared" si="83"/>
        <v>27</v>
      </c>
      <c r="G637" s="6">
        <f t="shared" si="84"/>
        <v>1</v>
      </c>
      <c r="H637" s="6">
        <f t="shared" si="85"/>
        <v>5</v>
      </c>
      <c r="I637" s="6">
        <f t="shared" si="86"/>
        <v>11</v>
      </c>
      <c r="J637" s="6">
        <f t="shared" si="87"/>
        <v>16</v>
      </c>
      <c r="K637" s="9">
        <f t="shared" si="88"/>
        <v>45684</v>
      </c>
      <c r="L637" s="8">
        <f>+VLOOKUP(K637,'20251231_param'!$A$2:$C$244,2)</f>
        <v>14.708333333333334</v>
      </c>
      <c r="M637" s="8">
        <f>+VLOOKUP($K637,'20251231_param'!$A$2:$C$244,3)</f>
        <v>18.778987254877208</v>
      </c>
      <c r="N637" s="8">
        <f t="shared" si="89"/>
        <v>6.8782551962763561E-2</v>
      </c>
    </row>
    <row r="638" spans="1:14" x14ac:dyDescent="0.2">
      <c r="A638" s="5">
        <v>45684.5</v>
      </c>
      <c r="B638" s="3">
        <v>12</v>
      </c>
      <c r="C638" s="3"/>
      <c r="D638" s="6">
        <f t="shared" si="81"/>
        <v>2025</v>
      </c>
      <c r="E638" s="6">
        <f t="shared" si="82"/>
        <v>1</v>
      </c>
      <c r="F638" s="6">
        <f t="shared" si="83"/>
        <v>27</v>
      </c>
      <c r="G638" s="6">
        <f t="shared" si="84"/>
        <v>1</v>
      </c>
      <c r="H638" s="6">
        <f t="shared" si="85"/>
        <v>5</v>
      </c>
      <c r="I638" s="6">
        <f t="shared" si="86"/>
        <v>12</v>
      </c>
      <c r="J638" s="6">
        <f t="shared" si="87"/>
        <v>12</v>
      </c>
      <c r="K638" s="9">
        <f t="shared" si="88"/>
        <v>45684</v>
      </c>
      <c r="L638" s="8">
        <f>+VLOOKUP(K638,'20251231_param'!$A$2:$C$244,2)</f>
        <v>14.708333333333334</v>
      </c>
      <c r="M638" s="8">
        <f>+VLOOKUP($K638,'20251231_param'!$A$2:$C$244,3)</f>
        <v>18.778987254877208</v>
      </c>
      <c r="N638" s="8">
        <f t="shared" si="89"/>
        <v>-0.14422147992192369</v>
      </c>
    </row>
    <row r="639" spans="1:14" x14ac:dyDescent="0.2">
      <c r="A639" s="5">
        <v>45684.541666666664</v>
      </c>
      <c r="B639" s="3">
        <v>19</v>
      </c>
      <c r="C639" s="3"/>
      <c r="D639" s="6">
        <f t="shared" si="81"/>
        <v>2025</v>
      </c>
      <c r="E639" s="6">
        <f t="shared" si="82"/>
        <v>1</v>
      </c>
      <c r="F639" s="6">
        <f t="shared" si="83"/>
        <v>27</v>
      </c>
      <c r="G639" s="6">
        <f t="shared" si="84"/>
        <v>1</v>
      </c>
      <c r="H639" s="6">
        <f t="shared" si="85"/>
        <v>5</v>
      </c>
      <c r="I639" s="6">
        <f t="shared" si="86"/>
        <v>13</v>
      </c>
      <c r="J639" s="6">
        <f t="shared" si="87"/>
        <v>19</v>
      </c>
      <c r="K639" s="9">
        <f t="shared" si="88"/>
        <v>45684</v>
      </c>
      <c r="L639" s="8">
        <f>+VLOOKUP(K639,'20251231_param'!$A$2:$C$244,2)</f>
        <v>14.708333333333334</v>
      </c>
      <c r="M639" s="8">
        <f>+VLOOKUP($K639,'20251231_param'!$A$2:$C$244,3)</f>
        <v>18.778987254877208</v>
      </c>
      <c r="N639" s="8">
        <f t="shared" si="89"/>
        <v>0.22853557587627898</v>
      </c>
    </row>
    <row r="640" spans="1:14" x14ac:dyDescent="0.2">
      <c r="A640" s="5">
        <v>45684.583333333336</v>
      </c>
      <c r="B640" s="3">
        <v>24</v>
      </c>
      <c r="C640" s="3"/>
      <c r="D640" s="6">
        <f t="shared" si="81"/>
        <v>2025</v>
      </c>
      <c r="E640" s="6">
        <f t="shared" si="82"/>
        <v>1</v>
      </c>
      <c r="F640" s="6">
        <f t="shared" si="83"/>
        <v>27</v>
      </c>
      <c r="G640" s="6">
        <f t="shared" si="84"/>
        <v>1</v>
      </c>
      <c r="H640" s="6">
        <f t="shared" si="85"/>
        <v>5</v>
      </c>
      <c r="I640" s="6">
        <f t="shared" si="86"/>
        <v>14</v>
      </c>
      <c r="J640" s="6">
        <f t="shared" si="87"/>
        <v>24</v>
      </c>
      <c r="K640" s="9">
        <f t="shared" si="88"/>
        <v>45684</v>
      </c>
      <c r="L640" s="8">
        <f>+VLOOKUP(K640,'20251231_param'!$A$2:$C$244,2)</f>
        <v>14.708333333333334</v>
      </c>
      <c r="M640" s="8">
        <f>+VLOOKUP($K640,'20251231_param'!$A$2:$C$244,3)</f>
        <v>18.778987254877208</v>
      </c>
      <c r="N640" s="8">
        <f t="shared" si="89"/>
        <v>0.49479061573213801</v>
      </c>
    </row>
    <row r="641" spans="1:14" x14ac:dyDescent="0.2">
      <c r="A641" s="5">
        <v>45684.625</v>
      </c>
      <c r="B641" s="3">
        <v>30</v>
      </c>
      <c r="C641" s="3"/>
      <c r="D641" s="6">
        <f t="shared" si="81"/>
        <v>2025</v>
      </c>
      <c r="E641" s="6">
        <f t="shared" si="82"/>
        <v>1</v>
      </c>
      <c r="F641" s="6">
        <f t="shared" si="83"/>
        <v>27</v>
      </c>
      <c r="G641" s="6">
        <f t="shared" si="84"/>
        <v>1</v>
      </c>
      <c r="H641" s="6">
        <f t="shared" si="85"/>
        <v>5</v>
      </c>
      <c r="I641" s="6">
        <f t="shared" si="86"/>
        <v>15</v>
      </c>
      <c r="J641" s="6">
        <f t="shared" si="87"/>
        <v>30</v>
      </c>
      <c r="K641" s="9">
        <f t="shared" si="88"/>
        <v>45684</v>
      </c>
      <c r="L641" s="8">
        <f>+VLOOKUP(K641,'20251231_param'!$A$2:$C$244,2)</f>
        <v>14.708333333333334</v>
      </c>
      <c r="M641" s="8">
        <f>+VLOOKUP($K641,'20251231_param'!$A$2:$C$244,3)</f>
        <v>18.778987254877208</v>
      </c>
      <c r="N641" s="8">
        <f t="shared" si="89"/>
        <v>0.81429666355916885</v>
      </c>
    </row>
    <row r="642" spans="1:14" x14ac:dyDescent="0.2">
      <c r="A642" s="5">
        <v>45684.666666666664</v>
      </c>
      <c r="B642" s="3">
        <v>57</v>
      </c>
      <c r="C642" s="3"/>
      <c r="D642" s="6">
        <f t="shared" si="81"/>
        <v>2025</v>
      </c>
      <c r="E642" s="6">
        <f t="shared" si="82"/>
        <v>1</v>
      </c>
      <c r="F642" s="6">
        <f t="shared" si="83"/>
        <v>27</v>
      </c>
      <c r="G642" s="6">
        <f t="shared" si="84"/>
        <v>1</v>
      </c>
      <c r="H642" s="6">
        <f t="shared" si="85"/>
        <v>5</v>
      </c>
      <c r="I642" s="6">
        <f t="shared" si="86"/>
        <v>16</v>
      </c>
      <c r="J642" s="6">
        <f t="shared" si="87"/>
        <v>57</v>
      </c>
      <c r="K642" s="9">
        <f t="shared" si="88"/>
        <v>45684</v>
      </c>
      <c r="L642" s="8">
        <f>+VLOOKUP(K642,'20251231_param'!$A$2:$C$244,2)</f>
        <v>14.708333333333334</v>
      </c>
      <c r="M642" s="8">
        <f>+VLOOKUP($K642,'20251231_param'!$A$2:$C$244,3)</f>
        <v>18.778987254877208</v>
      </c>
      <c r="N642" s="8">
        <f t="shared" si="89"/>
        <v>2.2520738787808074</v>
      </c>
    </row>
    <row r="643" spans="1:14" x14ac:dyDescent="0.2">
      <c r="A643" s="5">
        <v>45684.708333333336</v>
      </c>
      <c r="B643" s="3">
        <v>31</v>
      </c>
      <c r="C643" s="3"/>
      <c r="D643" s="6">
        <f t="shared" ref="D643:D706" si="90">+YEAR(A643)</f>
        <v>2025</v>
      </c>
      <c r="E643" s="6">
        <f t="shared" ref="E643:E706" si="91">+MONTH(A643)</f>
        <v>1</v>
      </c>
      <c r="F643" s="6">
        <f t="shared" ref="F643:F706" si="92">+DAY(A643)</f>
        <v>27</v>
      </c>
      <c r="G643" s="6">
        <f t="shared" ref="G643:G706" si="93">+WEEKDAY(A643,2)</f>
        <v>1</v>
      </c>
      <c r="H643" s="6">
        <f t="shared" ref="H643:H706" si="94">+WEEKNUM(A643,21)</f>
        <v>5</v>
      </c>
      <c r="I643" s="6">
        <f t="shared" ref="I643:I706" si="95">+HOUR(A643)</f>
        <v>17</v>
      </c>
      <c r="J643" s="6">
        <f t="shared" ref="J643:J706" si="96">+B643</f>
        <v>31</v>
      </c>
      <c r="K643" s="9">
        <f t="shared" ref="K643:K706" si="97">DATE(D643,E643,F643)</f>
        <v>45684</v>
      </c>
      <c r="L643" s="8">
        <f>+VLOOKUP(K643,'20251231_param'!$A$2:$C$244,2)</f>
        <v>14.708333333333334</v>
      </c>
      <c r="M643" s="8">
        <f>+VLOOKUP($K643,'20251231_param'!$A$2:$C$244,3)</f>
        <v>18.778987254877208</v>
      </c>
      <c r="N643" s="8">
        <f t="shared" ref="N643:N706" si="98">+(J643-L643)/M643</f>
        <v>0.86754767153034062</v>
      </c>
    </row>
    <row r="644" spans="1:14" x14ac:dyDescent="0.2">
      <c r="A644" s="5">
        <v>45684.75</v>
      </c>
      <c r="B644" s="3">
        <v>74</v>
      </c>
      <c r="C644" s="3"/>
      <c r="D644" s="6">
        <f t="shared" si="90"/>
        <v>2025</v>
      </c>
      <c r="E644" s="6">
        <f t="shared" si="91"/>
        <v>1</v>
      </c>
      <c r="F644" s="6">
        <f t="shared" si="92"/>
        <v>27</v>
      </c>
      <c r="G644" s="6">
        <f t="shared" si="93"/>
        <v>1</v>
      </c>
      <c r="H644" s="6">
        <f t="shared" si="94"/>
        <v>5</v>
      </c>
      <c r="I644" s="6">
        <f t="shared" si="95"/>
        <v>18</v>
      </c>
      <c r="J644" s="6">
        <f t="shared" si="96"/>
        <v>74</v>
      </c>
      <c r="K644" s="9">
        <f t="shared" si="97"/>
        <v>45684</v>
      </c>
      <c r="L644" s="8">
        <f>+VLOOKUP(K644,'20251231_param'!$A$2:$C$244,2)</f>
        <v>14.708333333333334</v>
      </c>
      <c r="M644" s="8">
        <f>+VLOOKUP($K644,'20251231_param'!$A$2:$C$244,3)</f>
        <v>18.778987254877208</v>
      </c>
      <c r="N644" s="8">
        <f t="shared" si="98"/>
        <v>3.1573410142907283</v>
      </c>
    </row>
    <row r="645" spans="1:14" x14ac:dyDescent="0.2">
      <c r="A645" s="5">
        <v>45684.791666666664</v>
      </c>
      <c r="B645" s="3">
        <v>20</v>
      </c>
      <c r="C645" s="3"/>
      <c r="D645" s="6">
        <f t="shared" si="90"/>
        <v>2025</v>
      </c>
      <c r="E645" s="6">
        <f t="shared" si="91"/>
        <v>1</v>
      </c>
      <c r="F645" s="6">
        <f t="shared" si="92"/>
        <v>27</v>
      </c>
      <c r="G645" s="6">
        <f t="shared" si="93"/>
        <v>1</v>
      </c>
      <c r="H645" s="6">
        <f t="shared" si="94"/>
        <v>5</v>
      </c>
      <c r="I645" s="6">
        <f t="shared" si="95"/>
        <v>19</v>
      </c>
      <c r="J645" s="6">
        <f t="shared" si="96"/>
        <v>20</v>
      </c>
      <c r="K645" s="9">
        <f t="shared" si="97"/>
        <v>45684</v>
      </c>
      <c r="L645" s="8">
        <f>+VLOOKUP(K645,'20251231_param'!$A$2:$C$244,2)</f>
        <v>14.708333333333334</v>
      </c>
      <c r="M645" s="8">
        <f>+VLOOKUP($K645,'20251231_param'!$A$2:$C$244,3)</f>
        <v>18.778987254877208</v>
      </c>
      <c r="N645" s="8">
        <f t="shared" si="98"/>
        <v>0.28178658384745081</v>
      </c>
    </row>
    <row r="646" spans="1:14" x14ac:dyDescent="0.2">
      <c r="A646" s="5">
        <v>45684.833333333336</v>
      </c>
      <c r="B646" s="3">
        <v>13</v>
      </c>
      <c r="C646" s="3"/>
      <c r="D646" s="6">
        <f t="shared" si="90"/>
        <v>2025</v>
      </c>
      <c r="E646" s="6">
        <f t="shared" si="91"/>
        <v>1</v>
      </c>
      <c r="F646" s="6">
        <f t="shared" si="92"/>
        <v>27</v>
      </c>
      <c r="G646" s="6">
        <f t="shared" si="93"/>
        <v>1</v>
      </c>
      <c r="H646" s="6">
        <f t="shared" si="94"/>
        <v>5</v>
      </c>
      <c r="I646" s="6">
        <f t="shared" si="95"/>
        <v>20</v>
      </c>
      <c r="J646" s="6">
        <f t="shared" si="96"/>
        <v>13</v>
      </c>
      <c r="K646" s="9">
        <f t="shared" si="97"/>
        <v>45684</v>
      </c>
      <c r="L646" s="8">
        <f>+VLOOKUP(K646,'20251231_param'!$A$2:$C$244,2)</f>
        <v>14.708333333333334</v>
      </c>
      <c r="M646" s="8">
        <f>+VLOOKUP($K646,'20251231_param'!$A$2:$C$244,3)</f>
        <v>18.778987254877208</v>
      </c>
      <c r="N646" s="8">
        <f t="shared" si="98"/>
        <v>-9.0970471950751877E-2</v>
      </c>
    </row>
    <row r="647" spans="1:14" x14ac:dyDescent="0.2">
      <c r="A647" s="5">
        <v>45684.875</v>
      </c>
      <c r="B647" s="3">
        <v>23</v>
      </c>
      <c r="C647" s="3"/>
      <c r="D647" s="6">
        <f t="shared" si="90"/>
        <v>2025</v>
      </c>
      <c r="E647" s="6">
        <f t="shared" si="91"/>
        <v>1</v>
      </c>
      <c r="F647" s="6">
        <f t="shared" si="92"/>
        <v>27</v>
      </c>
      <c r="G647" s="6">
        <f t="shared" si="93"/>
        <v>1</v>
      </c>
      <c r="H647" s="6">
        <f t="shared" si="94"/>
        <v>5</v>
      </c>
      <c r="I647" s="6">
        <f t="shared" si="95"/>
        <v>21</v>
      </c>
      <c r="J647" s="6">
        <f t="shared" si="96"/>
        <v>23</v>
      </c>
      <c r="K647" s="9">
        <f t="shared" si="97"/>
        <v>45684</v>
      </c>
      <c r="L647" s="8">
        <f>+VLOOKUP(K647,'20251231_param'!$A$2:$C$244,2)</f>
        <v>14.708333333333334</v>
      </c>
      <c r="M647" s="8">
        <f>+VLOOKUP($K647,'20251231_param'!$A$2:$C$244,3)</f>
        <v>18.778987254877208</v>
      </c>
      <c r="N647" s="8">
        <f t="shared" si="98"/>
        <v>0.44153960776096624</v>
      </c>
    </row>
    <row r="648" spans="1:14" x14ac:dyDescent="0.2">
      <c r="A648" s="5">
        <v>45684.916666666664</v>
      </c>
      <c r="B648" s="3">
        <v>10</v>
      </c>
      <c r="C648" s="3"/>
      <c r="D648" s="6">
        <f t="shared" si="90"/>
        <v>2025</v>
      </c>
      <c r="E648" s="6">
        <f t="shared" si="91"/>
        <v>1</v>
      </c>
      <c r="F648" s="6">
        <f t="shared" si="92"/>
        <v>27</v>
      </c>
      <c r="G648" s="6">
        <f t="shared" si="93"/>
        <v>1</v>
      </c>
      <c r="H648" s="6">
        <f t="shared" si="94"/>
        <v>5</v>
      </c>
      <c r="I648" s="6">
        <f t="shared" si="95"/>
        <v>22</v>
      </c>
      <c r="J648" s="6">
        <f t="shared" si="96"/>
        <v>10</v>
      </c>
      <c r="K648" s="9">
        <f t="shared" si="97"/>
        <v>45684</v>
      </c>
      <c r="L648" s="8">
        <f>+VLOOKUP(K648,'20251231_param'!$A$2:$C$244,2)</f>
        <v>14.708333333333334</v>
      </c>
      <c r="M648" s="8">
        <f>+VLOOKUP($K648,'20251231_param'!$A$2:$C$244,3)</f>
        <v>18.778987254877208</v>
      </c>
      <c r="N648" s="8">
        <f t="shared" si="98"/>
        <v>-0.25072349586426729</v>
      </c>
    </row>
    <row r="649" spans="1:14" x14ac:dyDescent="0.2">
      <c r="A649" s="5">
        <v>45684.958333333336</v>
      </c>
      <c r="B649" s="3">
        <v>0</v>
      </c>
      <c r="C649" s="3"/>
      <c r="D649" s="6">
        <f t="shared" si="90"/>
        <v>2025</v>
      </c>
      <c r="E649" s="6">
        <f t="shared" si="91"/>
        <v>1</v>
      </c>
      <c r="F649" s="6">
        <f t="shared" si="92"/>
        <v>27</v>
      </c>
      <c r="G649" s="6">
        <f t="shared" si="93"/>
        <v>1</v>
      </c>
      <c r="H649" s="6">
        <f t="shared" si="94"/>
        <v>5</v>
      </c>
      <c r="I649" s="6">
        <f t="shared" si="95"/>
        <v>23</v>
      </c>
      <c r="J649" s="6">
        <f t="shared" si="96"/>
        <v>0</v>
      </c>
      <c r="K649" s="9">
        <f t="shared" si="97"/>
        <v>45684</v>
      </c>
      <c r="L649" s="8">
        <f>+VLOOKUP(K649,'20251231_param'!$A$2:$C$244,2)</f>
        <v>14.708333333333334</v>
      </c>
      <c r="M649" s="8">
        <f>+VLOOKUP($K649,'20251231_param'!$A$2:$C$244,3)</f>
        <v>18.778987254877208</v>
      </c>
      <c r="N649" s="8">
        <f t="shared" si="98"/>
        <v>-0.78323357557598539</v>
      </c>
    </row>
    <row r="650" spans="1:14" x14ac:dyDescent="0.2">
      <c r="A650" s="5">
        <v>45685</v>
      </c>
      <c r="B650" s="3">
        <v>0</v>
      </c>
      <c r="C650" s="3"/>
      <c r="D650" s="6">
        <f t="shared" si="90"/>
        <v>2025</v>
      </c>
      <c r="E650" s="6">
        <f t="shared" si="91"/>
        <v>1</v>
      </c>
      <c r="F650" s="6">
        <f t="shared" si="92"/>
        <v>28</v>
      </c>
      <c r="G650" s="6">
        <f t="shared" si="93"/>
        <v>2</v>
      </c>
      <c r="H650" s="6">
        <f t="shared" si="94"/>
        <v>5</v>
      </c>
      <c r="I650" s="6">
        <f t="shared" si="95"/>
        <v>0</v>
      </c>
      <c r="J650" s="6">
        <f t="shared" si="96"/>
        <v>0</v>
      </c>
      <c r="K650" s="9">
        <f t="shared" si="97"/>
        <v>45685</v>
      </c>
      <c r="L650" s="8">
        <f>+VLOOKUP(K650,'20251231_param'!$A$2:$C$244,2)</f>
        <v>11.125</v>
      </c>
      <c r="M650" s="8">
        <f>+VLOOKUP($K650,'20251231_param'!$A$2:$C$244,3)</f>
        <v>11.825957080488886</v>
      </c>
      <c r="N650" s="8">
        <f t="shared" si="98"/>
        <v>-0.94072724298607824</v>
      </c>
    </row>
    <row r="651" spans="1:14" x14ac:dyDescent="0.2">
      <c r="A651" s="5">
        <v>45685.041666666664</v>
      </c>
      <c r="B651" s="3">
        <v>1</v>
      </c>
      <c r="C651" s="3"/>
      <c r="D651" s="6">
        <f t="shared" si="90"/>
        <v>2025</v>
      </c>
      <c r="E651" s="6">
        <f t="shared" si="91"/>
        <v>1</v>
      </c>
      <c r="F651" s="6">
        <f t="shared" si="92"/>
        <v>28</v>
      </c>
      <c r="G651" s="6">
        <f t="shared" si="93"/>
        <v>2</v>
      </c>
      <c r="H651" s="6">
        <f t="shared" si="94"/>
        <v>5</v>
      </c>
      <c r="I651" s="6">
        <f t="shared" si="95"/>
        <v>1</v>
      </c>
      <c r="J651" s="6">
        <f t="shared" si="96"/>
        <v>1</v>
      </c>
      <c r="K651" s="9">
        <f t="shared" si="97"/>
        <v>45685</v>
      </c>
      <c r="L651" s="8">
        <f>+VLOOKUP(K651,'20251231_param'!$A$2:$C$244,2)</f>
        <v>11.125</v>
      </c>
      <c r="M651" s="8">
        <f>+VLOOKUP($K651,'20251231_param'!$A$2:$C$244,3)</f>
        <v>11.825957080488886</v>
      </c>
      <c r="N651" s="8">
        <f t="shared" si="98"/>
        <v>-0.85616749080755428</v>
      </c>
    </row>
    <row r="652" spans="1:14" x14ac:dyDescent="0.2">
      <c r="A652" s="5">
        <v>45685.083333333336</v>
      </c>
      <c r="B652" s="3">
        <v>3</v>
      </c>
      <c r="C652" s="3"/>
      <c r="D652" s="6">
        <f t="shared" si="90"/>
        <v>2025</v>
      </c>
      <c r="E652" s="6">
        <f t="shared" si="91"/>
        <v>1</v>
      </c>
      <c r="F652" s="6">
        <f t="shared" si="92"/>
        <v>28</v>
      </c>
      <c r="G652" s="6">
        <f t="shared" si="93"/>
        <v>2</v>
      </c>
      <c r="H652" s="6">
        <f t="shared" si="94"/>
        <v>5</v>
      </c>
      <c r="I652" s="6">
        <f t="shared" si="95"/>
        <v>2</v>
      </c>
      <c r="J652" s="6">
        <f t="shared" si="96"/>
        <v>3</v>
      </c>
      <c r="K652" s="9">
        <f t="shared" si="97"/>
        <v>45685</v>
      </c>
      <c r="L652" s="8">
        <f>+VLOOKUP(K652,'20251231_param'!$A$2:$C$244,2)</f>
        <v>11.125</v>
      </c>
      <c r="M652" s="8">
        <f>+VLOOKUP($K652,'20251231_param'!$A$2:$C$244,3)</f>
        <v>11.825957080488886</v>
      </c>
      <c r="N652" s="8">
        <f t="shared" si="98"/>
        <v>-0.68704798645050658</v>
      </c>
    </row>
    <row r="653" spans="1:14" x14ac:dyDescent="0.2">
      <c r="A653" s="5">
        <v>45685.125</v>
      </c>
      <c r="B653" s="3">
        <v>0</v>
      </c>
      <c r="C653" s="3"/>
      <c r="D653" s="6">
        <f t="shared" si="90"/>
        <v>2025</v>
      </c>
      <c r="E653" s="6">
        <f t="shared" si="91"/>
        <v>1</v>
      </c>
      <c r="F653" s="6">
        <f t="shared" si="92"/>
        <v>28</v>
      </c>
      <c r="G653" s="6">
        <f t="shared" si="93"/>
        <v>2</v>
      </c>
      <c r="H653" s="6">
        <f t="shared" si="94"/>
        <v>5</v>
      </c>
      <c r="I653" s="6">
        <f t="shared" si="95"/>
        <v>3</v>
      </c>
      <c r="J653" s="6">
        <f t="shared" si="96"/>
        <v>0</v>
      </c>
      <c r="K653" s="9">
        <f t="shared" si="97"/>
        <v>45685</v>
      </c>
      <c r="L653" s="8">
        <f>+VLOOKUP(K653,'20251231_param'!$A$2:$C$244,2)</f>
        <v>11.125</v>
      </c>
      <c r="M653" s="8">
        <f>+VLOOKUP($K653,'20251231_param'!$A$2:$C$244,3)</f>
        <v>11.825957080488886</v>
      </c>
      <c r="N653" s="8">
        <f t="shared" si="98"/>
        <v>-0.94072724298607824</v>
      </c>
    </row>
    <row r="654" spans="1:14" x14ac:dyDescent="0.2">
      <c r="A654" s="5">
        <v>45685.166666666664</v>
      </c>
      <c r="B654" s="3">
        <v>2</v>
      </c>
      <c r="C654" s="3"/>
      <c r="D654" s="6">
        <f t="shared" si="90"/>
        <v>2025</v>
      </c>
      <c r="E654" s="6">
        <f t="shared" si="91"/>
        <v>1</v>
      </c>
      <c r="F654" s="6">
        <f t="shared" si="92"/>
        <v>28</v>
      </c>
      <c r="G654" s="6">
        <f t="shared" si="93"/>
        <v>2</v>
      </c>
      <c r="H654" s="6">
        <f t="shared" si="94"/>
        <v>5</v>
      </c>
      <c r="I654" s="6">
        <f t="shared" si="95"/>
        <v>4</v>
      </c>
      <c r="J654" s="6">
        <f t="shared" si="96"/>
        <v>2</v>
      </c>
      <c r="K654" s="9">
        <f t="shared" si="97"/>
        <v>45685</v>
      </c>
      <c r="L654" s="8">
        <f>+VLOOKUP(K654,'20251231_param'!$A$2:$C$244,2)</f>
        <v>11.125</v>
      </c>
      <c r="M654" s="8">
        <f>+VLOOKUP($K654,'20251231_param'!$A$2:$C$244,3)</f>
        <v>11.825957080488886</v>
      </c>
      <c r="N654" s="8">
        <f t="shared" si="98"/>
        <v>-0.77160773862903043</v>
      </c>
    </row>
    <row r="655" spans="1:14" x14ac:dyDescent="0.2">
      <c r="A655" s="5">
        <v>45685.208333333336</v>
      </c>
      <c r="B655" s="3">
        <v>0</v>
      </c>
      <c r="C655" s="3"/>
      <c r="D655" s="6">
        <f t="shared" si="90"/>
        <v>2025</v>
      </c>
      <c r="E655" s="6">
        <f t="shared" si="91"/>
        <v>1</v>
      </c>
      <c r="F655" s="6">
        <f t="shared" si="92"/>
        <v>28</v>
      </c>
      <c r="G655" s="6">
        <f t="shared" si="93"/>
        <v>2</v>
      </c>
      <c r="H655" s="6">
        <f t="shared" si="94"/>
        <v>5</v>
      </c>
      <c r="I655" s="6">
        <f t="shared" si="95"/>
        <v>5</v>
      </c>
      <c r="J655" s="6">
        <f t="shared" si="96"/>
        <v>0</v>
      </c>
      <c r="K655" s="9">
        <f t="shared" si="97"/>
        <v>45685</v>
      </c>
      <c r="L655" s="8">
        <f>+VLOOKUP(K655,'20251231_param'!$A$2:$C$244,2)</f>
        <v>11.125</v>
      </c>
      <c r="M655" s="8">
        <f>+VLOOKUP($K655,'20251231_param'!$A$2:$C$244,3)</f>
        <v>11.825957080488886</v>
      </c>
      <c r="N655" s="8">
        <f t="shared" si="98"/>
        <v>-0.94072724298607824</v>
      </c>
    </row>
    <row r="656" spans="1:14" x14ac:dyDescent="0.2">
      <c r="A656" s="5">
        <v>45685.25</v>
      </c>
      <c r="B656" s="3">
        <v>5</v>
      </c>
      <c r="C656" s="3"/>
      <c r="D656" s="6">
        <f t="shared" si="90"/>
        <v>2025</v>
      </c>
      <c r="E656" s="6">
        <f t="shared" si="91"/>
        <v>1</v>
      </c>
      <c r="F656" s="6">
        <f t="shared" si="92"/>
        <v>28</v>
      </c>
      <c r="G656" s="6">
        <f t="shared" si="93"/>
        <v>2</v>
      </c>
      <c r="H656" s="6">
        <f t="shared" si="94"/>
        <v>5</v>
      </c>
      <c r="I656" s="6">
        <f t="shared" si="95"/>
        <v>6</v>
      </c>
      <c r="J656" s="6">
        <f t="shared" si="96"/>
        <v>5</v>
      </c>
      <c r="K656" s="9">
        <f t="shared" si="97"/>
        <v>45685</v>
      </c>
      <c r="L656" s="8">
        <f>+VLOOKUP(K656,'20251231_param'!$A$2:$C$244,2)</f>
        <v>11.125</v>
      </c>
      <c r="M656" s="8">
        <f>+VLOOKUP($K656,'20251231_param'!$A$2:$C$244,3)</f>
        <v>11.825957080488886</v>
      </c>
      <c r="N656" s="8">
        <f t="shared" si="98"/>
        <v>-0.51792848209345876</v>
      </c>
    </row>
    <row r="657" spans="1:14" x14ac:dyDescent="0.2">
      <c r="A657" s="5">
        <v>45685.291666666664</v>
      </c>
      <c r="B657" s="3">
        <v>6</v>
      </c>
      <c r="C657" s="3"/>
      <c r="D657" s="6">
        <f t="shared" si="90"/>
        <v>2025</v>
      </c>
      <c r="E657" s="6">
        <f t="shared" si="91"/>
        <v>1</v>
      </c>
      <c r="F657" s="6">
        <f t="shared" si="92"/>
        <v>28</v>
      </c>
      <c r="G657" s="6">
        <f t="shared" si="93"/>
        <v>2</v>
      </c>
      <c r="H657" s="6">
        <f t="shared" si="94"/>
        <v>5</v>
      </c>
      <c r="I657" s="6">
        <f t="shared" si="95"/>
        <v>7</v>
      </c>
      <c r="J657" s="6">
        <f t="shared" si="96"/>
        <v>6</v>
      </c>
      <c r="K657" s="9">
        <f t="shared" si="97"/>
        <v>45685</v>
      </c>
      <c r="L657" s="8">
        <f>+VLOOKUP(K657,'20251231_param'!$A$2:$C$244,2)</f>
        <v>11.125</v>
      </c>
      <c r="M657" s="8">
        <f>+VLOOKUP($K657,'20251231_param'!$A$2:$C$244,3)</f>
        <v>11.825957080488886</v>
      </c>
      <c r="N657" s="8">
        <f t="shared" si="98"/>
        <v>-0.43336872991493491</v>
      </c>
    </row>
    <row r="658" spans="1:14" x14ac:dyDescent="0.2">
      <c r="A658" s="5">
        <v>45685.333333333336</v>
      </c>
      <c r="B658" s="3">
        <v>8</v>
      </c>
      <c r="C658" s="3"/>
      <c r="D658" s="6">
        <f t="shared" si="90"/>
        <v>2025</v>
      </c>
      <c r="E658" s="6">
        <f t="shared" si="91"/>
        <v>1</v>
      </c>
      <c r="F658" s="6">
        <f t="shared" si="92"/>
        <v>28</v>
      </c>
      <c r="G658" s="6">
        <f t="shared" si="93"/>
        <v>2</v>
      </c>
      <c r="H658" s="6">
        <f t="shared" si="94"/>
        <v>5</v>
      </c>
      <c r="I658" s="6">
        <f t="shared" si="95"/>
        <v>8</v>
      </c>
      <c r="J658" s="6">
        <f t="shared" si="96"/>
        <v>8</v>
      </c>
      <c r="K658" s="9">
        <f t="shared" si="97"/>
        <v>45685</v>
      </c>
      <c r="L658" s="8">
        <f>+VLOOKUP(K658,'20251231_param'!$A$2:$C$244,2)</f>
        <v>11.125</v>
      </c>
      <c r="M658" s="8">
        <f>+VLOOKUP($K658,'20251231_param'!$A$2:$C$244,3)</f>
        <v>11.825957080488886</v>
      </c>
      <c r="N658" s="8">
        <f t="shared" si="98"/>
        <v>-0.26424922555788716</v>
      </c>
    </row>
    <row r="659" spans="1:14" x14ac:dyDescent="0.2">
      <c r="A659" s="5">
        <v>45685.375</v>
      </c>
      <c r="B659" s="3">
        <v>1</v>
      </c>
      <c r="C659" s="3"/>
      <c r="D659" s="6">
        <f t="shared" si="90"/>
        <v>2025</v>
      </c>
      <c r="E659" s="6">
        <f t="shared" si="91"/>
        <v>1</v>
      </c>
      <c r="F659" s="6">
        <f t="shared" si="92"/>
        <v>28</v>
      </c>
      <c r="G659" s="6">
        <f t="shared" si="93"/>
        <v>2</v>
      </c>
      <c r="H659" s="6">
        <f t="shared" si="94"/>
        <v>5</v>
      </c>
      <c r="I659" s="6">
        <f t="shared" si="95"/>
        <v>9</v>
      </c>
      <c r="J659" s="6">
        <f t="shared" si="96"/>
        <v>1</v>
      </c>
      <c r="K659" s="9">
        <f t="shared" si="97"/>
        <v>45685</v>
      </c>
      <c r="L659" s="8">
        <f>+VLOOKUP(K659,'20251231_param'!$A$2:$C$244,2)</f>
        <v>11.125</v>
      </c>
      <c r="M659" s="8">
        <f>+VLOOKUP($K659,'20251231_param'!$A$2:$C$244,3)</f>
        <v>11.825957080488886</v>
      </c>
      <c r="N659" s="8">
        <f t="shared" si="98"/>
        <v>-0.85616749080755428</v>
      </c>
    </row>
    <row r="660" spans="1:14" x14ac:dyDescent="0.2">
      <c r="A660" s="5">
        <v>45685.416666666664</v>
      </c>
      <c r="B660" s="3">
        <v>11</v>
      </c>
      <c r="C660" s="3"/>
      <c r="D660" s="6">
        <f t="shared" si="90"/>
        <v>2025</v>
      </c>
      <c r="E660" s="6">
        <f t="shared" si="91"/>
        <v>1</v>
      </c>
      <c r="F660" s="6">
        <f t="shared" si="92"/>
        <v>28</v>
      </c>
      <c r="G660" s="6">
        <f t="shared" si="93"/>
        <v>2</v>
      </c>
      <c r="H660" s="6">
        <f t="shared" si="94"/>
        <v>5</v>
      </c>
      <c r="I660" s="6">
        <f t="shared" si="95"/>
        <v>10</v>
      </c>
      <c r="J660" s="6">
        <f t="shared" si="96"/>
        <v>11</v>
      </c>
      <c r="K660" s="9">
        <f t="shared" si="97"/>
        <v>45685</v>
      </c>
      <c r="L660" s="8">
        <f>+VLOOKUP(K660,'20251231_param'!$A$2:$C$244,2)</f>
        <v>11.125</v>
      </c>
      <c r="M660" s="8">
        <f>+VLOOKUP($K660,'20251231_param'!$A$2:$C$244,3)</f>
        <v>11.825957080488886</v>
      </c>
      <c r="N660" s="8">
        <f t="shared" si="98"/>
        <v>-1.0569969022315485E-2</v>
      </c>
    </row>
    <row r="661" spans="1:14" x14ac:dyDescent="0.2">
      <c r="A661" s="5">
        <v>45685.458333333336</v>
      </c>
      <c r="B661" s="3">
        <v>13</v>
      </c>
      <c r="C661" s="3"/>
      <c r="D661" s="6">
        <f t="shared" si="90"/>
        <v>2025</v>
      </c>
      <c r="E661" s="6">
        <f t="shared" si="91"/>
        <v>1</v>
      </c>
      <c r="F661" s="6">
        <f t="shared" si="92"/>
        <v>28</v>
      </c>
      <c r="G661" s="6">
        <f t="shared" si="93"/>
        <v>2</v>
      </c>
      <c r="H661" s="6">
        <f t="shared" si="94"/>
        <v>5</v>
      </c>
      <c r="I661" s="6">
        <f t="shared" si="95"/>
        <v>11</v>
      </c>
      <c r="J661" s="6">
        <f t="shared" si="96"/>
        <v>13</v>
      </c>
      <c r="K661" s="9">
        <f t="shared" si="97"/>
        <v>45685</v>
      </c>
      <c r="L661" s="8">
        <f>+VLOOKUP(K661,'20251231_param'!$A$2:$C$244,2)</f>
        <v>11.125</v>
      </c>
      <c r="M661" s="8">
        <f>+VLOOKUP($K661,'20251231_param'!$A$2:$C$244,3)</f>
        <v>11.825957080488886</v>
      </c>
      <c r="N661" s="8">
        <f t="shared" si="98"/>
        <v>0.15854953533473229</v>
      </c>
    </row>
    <row r="662" spans="1:14" x14ac:dyDescent="0.2">
      <c r="A662" s="5">
        <v>45685.5</v>
      </c>
      <c r="B662" s="3">
        <v>9</v>
      </c>
      <c r="C662" s="3"/>
      <c r="D662" s="6">
        <f t="shared" si="90"/>
        <v>2025</v>
      </c>
      <c r="E662" s="6">
        <f t="shared" si="91"/>
        <v>1</v>
      </c>
      <c r="F662" s="6">
        <f t="shared" si="92"/>
        <v>28</v>
      </c>
      <c r="G662" s="6">
        <f t="shared" si="93"/>
        <v>2</v>
      </c>
      <c r="H662" s="6">
        <f t="shared" si="94"/>
        <v>5</v>
      </c>
      <c r="I662" s="6">
        <f t="shared" si="95"/>
        <v>12</v>
      </c>
      <c r="J662" s="6">
        <f t="shared" si="96"/>
        <v>9</v>
      </c>
      <c r="K662" s="9">
        <f t="shared" si="97"/>
        <v>45685</v>
      </c>
      <c r="L662" s="8">
        <f>+VLOOKUP(K662,'20251231_param'!$A$2:$C$244,2)</f>
        <v>11.125</v>
      </c>
      <c r="M662" s="8">
        <f>+VLOOKUP($K662,'20251231_param'!$A$2:$C$244,3)</f>
        <v>11.825957080488886</v>
      </c>
      <c r="N662" s="8">
        <f t="shared" si="98"/>
        <v>-0.17968947337936325</v>
      </c>
    </row>
    <row r="663" spans="1:14" x14ac:dyDescent="0.2">
      <c r="A663" s="5">
        <v>45685.541666666664</v>
      </c>
      <c r="B663" s="3">
        <v>21</v>
      </c>
      <c r="C663" s="3"/>
      <c r="D663" s="6">
        <f t="shared" si="90"/>
        <v>2025</v>
      </c>
      <c r="E663" s="6">
        <f t="shared" si="91"/>
        <v>1</v>
      </c>
      <c r="F663" s="6">
        <f t="shared" si="92"/>
        <v>28</v>
      </c>
      <c r="G663" s="6">
        <f t="shared" si="93"/>
        <v>2</v>
      </c>
      <c r="H663" s="6">
        <f t="shared" si="94"/>
        <v>5</v>
      </c>
      <c r="I663" s="6">
        <f t="shared" si="95"/>
        <v>13</v>
      </c>
      <c r="J663" s="6">
        <f t="shared" si="96"/>
        <v>21</v>
      </c>
      <c r="K663" s="9">
        <f t="shared" si="97"/>
        <v>45685</v>
      </c>
      <c r="L663" s="8">
        <f>+VLOOKUP(K663,'20251231_param'!$A$2:$C$244,2)</f>
        <v>11.125</v>
      </c>
      <c r="M663" s="8">
        <f>+VLOOKUP($K663,'20251231_param'!$A$2:$C$244,3)</f>
        <v>11.825957080488886</v>
      </c>
      <c r="N663" s="8">
        <f t="shared" si="98"/>
        <v>0.8350275527629234</v>
      </c>
    </row>
    <row r="664" spans="1:14" x14ac:dyDescent="0.2">
      <c r="A664" s="5">
        <v>45685.583333333336</v>
      </c>
      <c r="B664" s="3">
        <v>11</v>
      </c>
      <c r="C664" s="3"/>
      <c r="D664" s="6">
        <f t="shared" si="90"/>
        <v>2025</v>
      </c>
      <c r="E664" s="6">
        <f t="shared" si="91"/>
        <v>1</v>
      </c>
      <c r="F664" s="6">
        <f t="shared" si="92"/>
        <v>28</v>
      </c>
      <c r="G664" s="6">
        <f t="shared" si="93"/>
        <v>2</v>
      </c>
      <c r="H664" s="6">
        <f t="shared" si="94"/>
        <v>5</v>
      </c>
      <c r="I664" s="6">
        <f t="shared" si="95"/>
        <v>14</v>
      </c>
      <c r="J664" s="6">
        <f t="shared" si="96"/>
        <v>11</v>
      </c>
      <c r="K664" s="9">
        <f t="shared" si="97"/>
        <v>45685</v>
      </c>
      <c r="L664" s="8">
        <f>+VLOOKUP(K664,'20251231_param'!$A$2:$C$244,2)</f>
        <v>11.125</v>
      </c>
      <c r="M664" s="8">
        <f>+VLOOKUP($K664,'20251231_param'!$A$2:$C$244,3)</f>
        <v>11.825957080488886</v>
      </c>
      <c r="N664" s="8">
        <f t="shared" si="98"/>
        <v>-1.0569969022315485E-2</v>
      </c>
    </row>
    <row r="665" spans="1:14" x14ac:dyDescent="0.2">
      <c r="A665" s="5">
        <v>45685.625</v>
      </c>
      <c r="B665" s="3">
        <v>38</v>
      </c>
      <c r="C665" s="3"/>
      <c r="D665" s="6">
        <f t="shared" si="90"/>
        <v>2025</v>
      </c>
      <c r="E665" s="6">
        <f t="shared" si="91"/>
        <v>1</v>
      </c>
      <c r="F665" s="6">
        <f t="shared" si="92"/>
        <v>28</v>
      </c>
      <c r="G665" s="6">
        <f t="shared" si="93"/>
        <v>2</v>
      </c>
      <c r="H665" s="6">
        <f t="shared" si="94"/>
        <v>5</v>
      </c>
      <c r="I665" s="6">
        <f t="shared" si="95"/>
        <v>15</v>
      </c>
      <c r="J665" s="6">
        <f t="shared" si="96"/>
        <v>38</v>
      </c>
      <c r="K665" s="9">
        <f t="shared" si="97"/>
        <v>45685</v>
      </c>
      <c r="L665" s="8">
        <f>+VLOOKUP(K665,'20251231_param'!$A$2:$C$244,2)</f>
        <v>11.125</v>
      </c>
      <c r="M665" s="8">
        <f>+VLOOKUP($K665,'20251231_param'!$A$2:$C$244,3)</f>
        <v>11.825957080488886</v>
      </c>
      <c r="N665" s="8">
        <f t="shared" si="98"/>
        <v>2.2725433397978292</v>
      </c>
    </row>
    <row r="666" spans="1:14" x14ac:dyDescent="0.2">
      <c r="A666" s="5">
        <v>45685.666666666664</v>
      </c>
      <c r="B666" s="3">
        <v>25</v>
      </c>
      <c r="C666" s="3"/>
      <c r="D666" s="6">
        <f t="shared" si="90"/>
        <v>2025</v>
      </c>
      <c r="E666" s="6">
        <f t="shared" si="91"/>
        <v>1</v>
      </c>
      <c r="F666" s="6">
        <f t="shared" si="92"/>
        <v>28</v>
      </c>
      <c r="G666" s="6">
        <f t="shared" si="93"/>
        <v>2</v>
      </c>
      <c r="H666" s="6">
        <f t="shared" si="94"/>
        <v>5</v>
      </c>
      <c r="I666" s="6">
        <f t="shared" si="95"/>
        <v>16</v>
      </c>
      <c r="J666" s="6">
        <f t="shared" si="96"/>
        <v>25</v>
      </c>
      <c r="K666" s="9">
        <f t="shared" si="97"/>
        <v>45685</v>
      </c>
      <c r="L666" s="8">
        <f>+VLOOKUP(K666,'20251231_param'!$A$2:$C$244,2)</f>
        <v>11.125</v>
      </c>
      <c r="M666" s="8">
        <f>+VLOOKUP($K666,'20251231_param'!$A$2:$C$244,3)</f>
        <v>11.825957080488886</v>
      </c>
      <c r="N666" s="8">
        <f t="shared" si="98"/>
        <v>1.1732665614770188</v>
      </c>
    </row>
    <row r="667" spans="1:14" x14ac:dyDescent="0.2">
      <c r="A667" s="5">
        <v>45685.708333333336</v>
      </c>
      <c r="B667" s="3">
        <v>23</v>
      </c>
      <c r="C667" s="3"/>
      <c r="D667" s="6">
        <f t="shared" si="90"/>
        <v>2025</v>
      </c>
      <c r="E667" s="6">
        <f t="shared" si="91"/>
        <v>1</v>
      </c>
      <c r="F667" s="6">
        <f t="shared" si="92"/>
        <v>28</v>
      </c>
      <c r="G667" s="6">
        <f t="shared" si="93"/>
        <v>2</v>
      </c>
      <c r="H667" s="6">
        <f t="shared" si="94"/>
        <v>5</v>
      </c>
      <c r="I667" s="6">
        <f t="shared" si="95"/>
        <v>17</v>
      </c>
      <c r="J667" s="6">
        <f t="shared" si="96"/>
        <v>23</v>
      </c>
      <c r="K667" s="9">
        <f t="shared" si="97"/>
        <v>45685</v>
      </c>
      <c r="L667" s="8">
        <f>+VLOOKUP(K667,'20251231_param'!$A$2:$C$244,2)</f>
        <v>11.125</v>
      </c>
      <c r="M667" s="8">
        <f>+VLOOKUP($K667,'20251231_param'!$A$2:$C$244,3)</f>
        <v>11.825957080488886</v>
      </c>
      <c r="N667" s="8">
        <f t="shared" si="98"/>
        <v>1.0041470571199711</v>
      </c>
    </row>
    <row r="668" spans="1:14" x14ac:dyDescent="0.2">
      <c r="A668" s="5">
        <v>45685.75</v>
      </c>
      <c r="B668" s="3">
        <v>33</v>
      </c>
      <c r="C668" s="3"/>
      <c r="D668" s="6">
        <f t="shared" si="90"/>
        <v>2025</v>
      </c>
      <c r="E668" s="6">
        <f t="shared" si="91"/>
        <v>1</v>
      </c>
      <c r="F668" s="6">
        <f t="shared" si="92"/>
        <v>28</v>
      </c>
      <c r="G668" s="6">
        <f t="shared" si="93"/>
        <v>2</v>
      </c>
      <c r="H668" s="6">
        <f t="shared" si="94"/>
        <v>5</v>
      </c>
      <c r="I668" s="6">
        <f t="shared" si="95"/>
        <v>18</v>
      </c>
      <c r="J668" s="6">
        <f t="shared" si="96"/>
        <v>33</v>
      </c>
      <c r="K668" s="9">
        <f t="shared" si="97"/>
        <v>45685</v>
      </c>
      <c r="L668" s="8">
        <f>+VLOOKUP(K668,'20251231_param'!$A$2:$C$244,2)</f>
        <v>11.125</v>
      </c>
      <c r="M668" s="8">
        <f>+VLOOKUP($K668,'20251231_param'!$A$2:$C$244,3)</f>
        <v>11.825957080488886</v>
      </c>
      <c r="N668" s="8">
        <f t="shared" si="98"/>
        <v>1.84974457890521</v>
      </c>
    </row>
    <row r="669" spans="1:14" x14ac:dyDescent="0.2">
      <c r="A669" s="5">
        <v>45685.791666666664</v>
      </c>
      <c r="B669" s="3">
        <v>36</v>
      </c>
      <c r="C669" s="3"/>
      <c r="D669" s="6">
        <f t="shared" si="90"/>
        <v>2025</v>
      </c>
      <c r="E669" s="6">
        <f t="shared" si="91"/>
        <v>1</v>
      </c>
      <c r="F669" s="6">
        <f t="shared" si="92"/>
        <v>28</v>
      </c>
      <c r="G669" s="6">
        <f t="shared" si="93"/>
        <v>2</v>
      </c>
      <c r="H669" s="6">
        <f t="shared" si="94"/>
        <v>5</v>
      </c>
      <c r="I669" s="6">
        <f t="shared" si="95"/>
        <v>19</v>
      </c>
      <c r="J669" s="6">
        <f t="shared" si="96"/>
        <v>36</v>
      </c>
      <c r="K669" s="9">
        <f t="shared" si="97"/>
        <v>45685</v>
      </c>
      <c r="L669" s="8">
        <f>+VLOOKUP(K669,'20251231_param'!$A$2:$C$244,2)</f>
        <v>11.125</v>
      </c>
      <c r="M669" s="8">
        <f>+VLOOKUP($K669,'20251231_param'!$A$2:$C$244,3)</f>
        <v>11.825957080488886</v>
      </c>
      <c r="N669" s="8">
        <f t="shared" si="98"/>
        <v>2.1034238354407817</v>
      </c>
    </row>
    <row r="670" spans="1:14" x14ac:dyDescent="0.2">
      <c r="A670" s="5">
        <v>45685.833333333336</v>
      </c>
      <c r="B670" s="3">
        <v>7</v>
      </c>
      <c r="C670" s="3"/>
      <c r="D670" s="6">
        <f t="shared" si="90"/>
        <v>2025</v>
      </c>
      <c r="E670" s="6">
        <f t="shared" si="91"/>
        <v>1</v>
      </c>
      <c r="F670" s="6">
        <f t="shared" si="92"/>
        <v>28</v>
      </c>
      <c r="G670" s="6">
        <f t="shared" si="93"/>
        <v>2</v>
      </c>
      <c r="H670" s="6">
        <f t="shared" si="94"/>
        <v>5</v>
      </c>
      <c r="I670" s="6">
        <f t="shared" si="95"/>
        <v>20</v>
      </c>
      <c r="J670" s="6">
        <f t="shared" si="96"/>
        <v>7</v>
      </c>
      <c r="K670" s="9">
        <f t="shared" si="97"/>
        <v>45685</v>
      </c>
      <c r="L670" s="8">
        <f>+VLOOKUP(K670,'20251231_param'!$A$2:$C$244,2)</f>
        <v>11.125</v>
      </c>
      <c r="M670" s="8">
        <f>+VLOOKUP($K670,'20251231_param'!$A$2:$C$244,3)</f>
        <v>11.825957080488886</v>
      </c>
      <c r="N670" s="8">
        <f t="shared" si="98"/>
        <v>-0.34880897773641101</v>
      </c>
    </row>
    <row r="671" spans="1:14" x14ac:dyDescent="0.2">
      <c r="A671" s="5">
        <v>45685.875</v>
      </c>
      <c r="B671" s="3">
        <v>8</v>
      </c>
      <c r="C671" s="3"/>
      <c r="D671" s="6">
        <f t="shared" si="90"/>
        <v>2025</v>
      </c>
      <c r="E671" s="6">
        <f t="shared" si="91"/>
        <v>1</v>
      </c>
      <c r="F671" s="6">
        <f t="shared" si="92"/>
        <v>28</v>
      </c>
      <c r="G671" s="6">
        <f t="shared" si="93"/>
        <v>2</v>
      </c>
      <c r="H671" s="6">
        <f t="shared" si="94"/>
        <v>5</v>
      </c>
      <c r="I671" s="6">
        <f t="shared" si="95"/>
        <v>21</v>
      </c>
      <c r="J671" s="6">
        <f t="shared" si="96"/>
        <v>8</v>
      </c>
      <c r="K671" s="9">
        <f t="shared" si="97"/>
        <v>45685</v>
      </c>
      <c r="L671" s="8">
        <f>+VLOOKUP(K671,'20251231_param'!$A$2:$C$244,2)</f>
        <v>11.125</v>
      </c>
      <c r="M671" s="8">
        <f>+VLOOKUP($K671,'20251231_param'!$A$2:$C$244,3)</f>
        <v>11.825957080488886</v>
      </c>
      <c r="N671" s="8">
        <f t="shared" si="98"/>
        <v>-0.26424922555788716</v>
      </c>
    </row>
    <row r="672" spans="1:14" x14ac:dyDescent="0.2">
      <c r="A672" s="5">
        <v>45685.916666666664</v>
      </c>
      <c r="B672" s="3">
        <v>3</v>
      </c>
      <c r="C672" s="3"/>
      <c r="D672" s="6">
        <f t="shared" si="90"/>
        <v>2025</v>
      </c>
      <c r="E672" s="6">
        <f t="shared" si="91"/>
        <v>1</v>
      </c>
      <c r="F672" s="6">
        <f t="shared" si="92"/>
        <v>28</v>
      </c>
      <c r="G672" s="6">
        <f t="shared" si="93"/>
        <v>2</v>
      </c>
      <c r="H672" s="6">
        <f t="shared" si="94"/>
        <v>5</v>
      </c>
      <c r="I672" s="6">
        <f t="shared" si="95"/>
        <v>22</v>
      </c>
      <c r="J672" s="6">
        <f t="shared" si="96"/>
        <v>3</v>
      </c>
      <c r="K672" s="9">
        <f t="shared" si="97"/>
        <v>45685</v>
      </c>
      <c r="L672" s="8">
        <f>+VLOOKUP(K672,'20251231_param'!$A$2:$C$244,2)</f>
        <v>11.125</v>
      </c>
      <c r="M672" s="8">
        <f>+VLOOKUP($K672,'20251231_param'!$A$2:$C$244,3)</f>
        <v>11.825957080488886</v>
      </c>
      <c r="N672" s="8">
        <f t="shared" si="98"/>
        <v>-0.68704798645050658</v>
      </c>
    </row>
    <row r="673" spans="1:14" x14ac:dyDescent="0.2">
      <c r="A673" s="5">
        <v>45685.958333333336</v>
      </c>
      <c r="B673" s="3">
        <v>3</v>
      </c>
      <c r="C673" s="3"/>
      <c r="D673" s="6">
        <f t="shared" si="90"/>
        <v>2025</v>
      </c>
      <c r="E673" s="6">
        <f t="shared" si="91"/>
        <v>1</v>
      </c>
      <c r="F673" s="6">
        <f t="shared" si="92"/>
        <v>28</v>
      </c>
      <c r="G673" s="6">
        <f t="shared" si="93"/>
        <v>2</v>
      </c>
      <c r="H673" s="6">
        <f t="shared" si="94"/>
        <v>5</v>
      </c>
      <c r="I673" s="6">
        <f t="shared" si="95"/>
        <v>23</v>
      </c>
      <c r="J673" s="6">
        <f t="shared" si="96"/>
        <v>3</v>
      </c>
      <c r="K673" s="9">
        <f t="shared" si="97"/>
        <v>45685</v>
      </c>
      <c r="L673" s="8">
        <f>+VLOOKUP(K673,'20251231_param'!$A$2:$C$244,2)</f>
        <v>11.125</v>
      </c>
      <c r="M673" s="8">
        <f>+VLOOKUP($K673,'20251231_param'!$A$2:$C$244,3)</f>
        <v>11.825957080488886</v>
      </c>
      <c r="N673" s="8">
        <f t="shared" si="98"/>
        <v>-0.68704798645050658</v>
      </c>
    </row>
    <row r="674" spans="1:14" x14ac:dyDescent="0.2">
      <c r="A674" s="5">
        <v>45686</v>
      </c>
      <c r="B674" s="3">
        <v>0</v>
      </c>
      <c r="C674" s="3"/>
      <c r="D674" s="6">
        <f t="shared" si="90"/>
        <v>2025</v>
      </c>
      <c r="E674" s="6">
        <f t="shared" si="91"/>
        <v>1</v>
      </c>
      <c r="F674" s="6">
        <f t="shared" si="92"/>
        <v>29</v>
      </c>
      <c r="G674" s="6">
        <f t="shared" si="93"/>
        <v>3</v>
      </c>
      <c r="H674" s="6">
        <f t="shared" si="94"/>
        <v>5</v>
      </c>
      <c r="I674" s="6">
        <f t="shared" si="95"/>
        <v>0</v>
      </c>
      <c r="J674" s="6">
        <f t="shared" si="96"/>
        <v>0</v>
      </c>
      <c r="K674" s="9">
        <f t="shared" si="97"/>
        <v>45686</v>
      </c>
      <c r="L674" s="8">
        <f>+VLOOKUP(K674,'20251231_param'!$A$2:$C$244,2)</f>
        <v>9.5</v>
      </c>
      <c r="M674" s="8">
        <f>+VLOOKUP($K674,'20251231_param'!$A$2:$C$244,3)</f>
        <v>13.97513319528966</v>
      </c>
      <c r="N674" s="8">
        <f t="shared" si="98"/>
        <v>-0.67977885199705934</v>
      </c>
    </row>
    <row r="675" spans="1:14" x14ac:dyDescent="0.2">
      <c r="A675" s="5">
        <v>45686.041666666664</v>
      </c>
      <c r="B675" s="3">
        <v>0</v>
      </c>
      <c r="C675" s="3"/>
      <c r="D675" s="6">
        <f t="shared" si="90"/>
        <v>2025</v>
      </c>
      <c r="E675" s="6">
        <f t="shared" si="91"/>
        <v>1</v>
      </c>
      <c r="F675" s="6">
        <f t="shared" si="92"/>
        <v>29</v>
      </c>
      <c r="G675" s="6">
        <f t="shared" si="93"/>
        <v>3</v>
      </c>
      <c r="H675" s="6">
        <f t="shared" si="94"/>
        <v>5</v>
      </c>
      <c r="I675" s="6">
        <f t="shared" si="95"/>
        <v>1</v>
      </c>
      <c r="J675" s="6">
        <f t="shared" si="96"/>
        <v>0</v>
      </c>
      <c r="K675" s="9">
        <f t="shared" si="97"/>
        <v>45686</v>
      </c>
      <c r="L675" s="8">
        <f>+VLOOKUP(K675,'20251231_param'!$A$2:$C$244,2)</f>
        <v>9.5</v>
      </c>
      <c r="M675" s="8">
        <f>+VLOOKUP($K675,'20251231_param'!$A$2:$C$244,3)</f>
        <v>13.97513319528966</v>
      </c>
      <c r="N675" s="8">
        <f t="shared" si="98"/>
        <v>-0.67977885199705934</v>
      </c>
    </row>
    <row r="676" spans="1:14" x14ac:dyDescent="0.2">
      <c r="A676" s="5">
        <v>45686.083333333336</v>
      </c>
      <c r="B676" s="3">
        <v>2</v>
      </c>
      <c r="C676" s="3"/>
      <c r="D676" s="6">
        <f t="shared" si="90"/>
        <v>2025</v>
      </c>
      <c r="E676" s="6">
        <f t="shared" si="91"/>
        <v>1</v>
      </c>
      <c r="F676" s="6">
        <f t="shared" si="92"/>
        <v>29</v>
      </c>
      <c r="G676" s="6">
        <f t="shared" si="93"/>
        <v>3</v>
      </c>
      <c r="H676" s="6">
        <f t="shared" si="94"/>
        <v>5</v>
      </c>
      <c r="I676" s="6">
        <f t="shared" si="95"/>
        <v>2</v>
      </c>
      <c r="J676" s="6">
        <f t="shared" si="96"/>
        <v>2</v>
      </c>
      <c r="K676" s="9">
        <f t="shared" si="97"/>
        <v>45686</v>
      </c>
      <c r="L676" s="8">
        <f>+VLOOKUP(K676,'20251231_param'!$A$2:$C$244,2)</f>
        <v>9.5</v>
      </c>
      <c r="M676" s="8">
        <f>+VLOOKUP($K676,'20251231_param'!$A$2:$C$244,3)</f>
        <v>13.97513319528966</v>
      </c>
      <c r="N676" s="8">
        <f t="shared" si="98"/>
        <v>-0.53666751473452046</v>
      </c>
    </row>
    <row r="677" spans="1:14" x14ac:dyDescent="0.2">
      <c r="A677" s="5">
        <v>45686.125</v>
      </c>
      <c r="B677" s="3">
        <v>2</v>
      </c>
      <c r="C677" s="3"/>
      <c r="D677" s="6">
        <f t="shared" si="90"/>
        <v>2025</v>
      </c>
      <c r="E677" s="6">
        <f t="shared" si="91"/>
        <v>1</v>
      </c>
      <c r="F677" s="6">
        <f t="shared" si="92"/>
        <v>29</v>
      </c>
      <c r="G677" s="6">
        <f t="shared" si="93"/>
        <v>3</v>
      </c>
      <c r="H677" s="6">
        <f t="shared" si="94"/>
        <v>5</v>
      </c>
      <c r="I677" s="6">
        <f t="shared" si="95"/>
        <v>3</v>
      </c>
      <c r="J677" s="6">
        <f t="shared" si="96"/>
        <v>2</v>
      </c>
      <c r="K677" s="9">
        <f t="shared" si="97"/>
        <v>45686</v>
      </c>
      <c r="L677" s="8">
        <f>+VLOOKUP(K677,'20251231_param'!$A$2:$C$244,2)</f>
        <v>9.5</v>
      </c>
      <c r="M677" s="8">
        <f>+VLOOKUP($K677,'20251231_param'!$A$2:$C$244,3)</f>
        <v>13.97513319528966</v>
      </c>
      <c r="N677" s="8">
        <f t="shared" si="98"/>
        <v>-0.53666751473452046</v>
      </c>
    </row>
    <row r="678" spans="1:14" x14ac:dyDescent="0.2">
      <c r="A678" s="5">
        <v>45686.166666666664</v>
      </c>
      <c r="B678" s="3">
        <v>0</v>
      </c>
      <c r="C678" s="3"/>
      <c r="D678" s="6">
        <f t="shared" si="90"/>
        <v>2025</v>
      </c>
      <c r="E678" s="6">
        <f t="shared" si="91"/>
        <v>1</v>
      </c>
      <c r="F678" s="6">
        <f t="shared" si="92"/>
        <v>29</v>
      </c>
      <c r="G678" s="6">
        <f t="shared" si="93"/>
        <v>3</v>
      </c>
      <c r="H678" s="6">
        <f t="shared" si="94"/>
        <v>5</v>
      </c>
      <c r="I678" s="6">
        <f t="shared" si="95"/>
        <v>4</v>
      </c>
      <c r="J678" s="6">
        <f t="shared" si="96"/>
        <v>0</v>
      </c>
      <c r="K678" s="9">
        <f t="shared" si="97"/>
        <v>45686</v>
      </c>
      <c r="L678" s="8">
        <f>+VLOOKUP(K678,'20251231_param'!$A$2:$C$244,2)</f>
        <v>9.5</v>
      </c>
      <c r="M678" s="8">
        <f>+VLOOKUP($K678,'20251231_param'!$A$2:$C$244,3)</f>
        <v>13.97513319528966</v>
      </c>
      <c r="N678" s="8">
        <f t="shared" si="98"/>
        <v>-0.67977885199705934</v>
      </c>
    </row>
    <row r="679" spans="1:14" x14ac:dyDescent="0.2">
      <c r="A679" s="5">
        <v>45686.208333333336</v>
      </c>
      <c r="B679" s="3">
        <v>2</v>
      </c>
      <c r="C679" s="3"/>
      <c r="D679" s="6">
        <f t="shared" si="90"/>
        <v>2025</v>
      </c>
      <c r="E679" s="6">
        <f t="shared" si="91"/>
        <v>1</v>
      </c>
      <c r="F679" s="6">
        <f t="shared" si="92"/>
        <v>29</v>
      </c>
      <c r="G679" s="6">
        <f t="shared" si="93"/>
        <v>3</v>
      </c>
      <c r="H679" s="6">
        <f t="shared" si="94"/>
        <v>5</v>
      </c>
      <c r="I679" s="6">
        <f t="shared" si="95"/>
        <v>5</v>
      </c>
      <c r="J679" s="6">
        <f t="shared" si="96"/>
        <v>2</v>
      </c>
      <c r="K679" s="9">
        <f t="shared" si="97"/>
        <v>45686</v>
      </c>
      <c r="L679" s="8">
        <f>+VLOOKUP(K679,'20251231_param'!$A$2:$C$244,2)</f>
        <v>9.5</v>
      </c>
      <c r="M679" s="8">
        <f>+VLOOKUP($K679,'20251231_param'!$A$2:$C$244,3)</f>
        <v>13.97513319528966</v>
      </c>
      <c r="N679" s="8">
        <f t="shared" si="98"/>
        <v>-0.53666751473452046</v>
      </c>
    </row>
    <row r="680" spans="1:14" x14ac:dyDescent="0.2">
      <c r="A680" s="5">
        <v>45686.25</v>
      </c>
      <c r="B680" s="3">
        <v>6</v>
      </c>
      <c r="C680" s="3"/>
      <c r="D680" s="6">
        <f t="shared" si="90"/>
        <v>2025</v>
      </c>
      <c r="E680" s="6">
        <f t="shared" si="91"/>
        <v>1</v>
      </c>
      <c r="F680" s="6">
        <f t="shared" si="92"/>
        <v>29</v>
      </c>
      <c r="G680" s="6">
        <f t="shared" si="93"/>
        <v>3</v>
      </c>
      <c r="H680" s="6">
        <f t="shared" si="94"/>
        <v>5</v>
      </c>
      <c r="I680" s="6">
        <f t="shared" si="95"/>
        <v>6</v>
      </c>
      <c r="J680" s="6">
        <f t="shared" si="96"/>
        <v>6</v>
      </c>
      <c r="K680" s="9">
        <f t="shared" si="97"/>
        <v>45686</v>
      </c>
      <c r="L680" s="8">
        <f>+VLOOKUP(K680,'20251231_param'!$A$2:$C$244,2)</f>
        <v>9.5</v>
      </c>
      <c r="M680" s="8">
        <f>+VLOOKUP($K680,'20251231_param'!$A$2:$C$244,3)</f>
        <v>13.97513319528966</v>
      </c>
      <c r="N680" s="8">
        <f t="shared" si="98"/>
        <v>-0.25044484020944291</v>
      </c>
    </row>
    <row r="681" spans="1:14" x14ac:dyDescent="0.2">
      <c r="A681" s="5">
        <v>45686.291666666664</v>
      </c>
      <c r="B681" s="3">
        <v>6</v>
      </c>
      <c r="C681" s="3"/>
      <c r="D681" s="6">
        <f t="shared" si="90"/>
        <v>2025</v>
      </c>
      <c r="E681" s="6">
        <f t="shared" si="91"/>
        <v>1</v>
      </c>
      <c r="F681" s="6">
        <f t="shared" si="92"/>
        <v>29</v>
      </c>
      <c r="G681" s="6">
        <f t="shared" si="93"/>
        <v>3</v>
      </c>
      <c r="H681" s="6">
        <f t="shared" si="94"/>
        <v>5</v>
      </c>
      <c r="I681" s="6">
        <f t="shared" si="95"/>
        <v>7</v>
      </c>
      <c r="J681" s="6">
        <f t="shared" si="96"/>
        <v>6</v>
      </c>
      <c r="K681" s="9">
        <f t="shared" si="97"/>
        <v>45686</v>
      </c>
      <c r="L681" s="8">
        <f>+VLOOKUP(K681,'20251231_param'!$A$2:$C$244,2)</f>
        <v>9.5</v>
      </c>
      <c r="M681" s="8">
        <f>+VLOOKUP($K681,'20251231_param'!$A$2:$C$244,3)</f>
        <v>13.97513319528966</v>
      </c>
      <c r="N681" s="8">
        <f t="shared" si="98"/>
        <v>-0.25044484020944291</v>
      </c>
    </row>
    <row r="682" spans="1:14" x14ac:dyDescent="0.2">
      <c r="A682" s="5">
        <v>45686.333333333336</v>
      </c>
      <c r="B682" s="3">
        <v>7</v>
      </c>
      <c r="C682" s="3"/>
      <c r="D682" s="6">
        <f t="shared" si="90"/>
        <v>2025</v>
      </c>
      <c r="E682" s="6">
        <f t="shared" si="91"/>
        <v>1</v>
      </c>
      <c r="F682" s="6">
        <f t="shared" si="92"/>
        <v>29</v>
      </c>
      <c r="G682" s="6">
        <f t="shared" si="93"/>
        <v>3</v>
      </c>
      <c r="H682" s="6">
        <f t="shared" si="94"/>
        <v>5</v>
      </c>
      <c r="I682" s="6">
        <f t="shared" si="95"/>
        <v>8</v>
      </c>
      <c r="J682" s="6">
        <f t="shared" si="96"/>
        <v>7</v>
      </c>
      <c r="K682" s="9">
        <f t="shared" si="97"/>
        <v>45686</v>
      </c>
      <c r="L682" s="8">
        <f>+VLOOKUP(K682,'20251231_param'!$A$2:$C$244,2)</f>
        <v>9.5</v>
      </c>
      <c r="M682" s="8">
        <f>+VLOOKUP($K682,'20251231_param'!$A$2:$C$244,3)</f>
        <v>13.97513319528966</v>
      </c>
      <c r="N682" s="8">
        <f t="shared" si="98"/>
        <v>-0.17888917157817349</v>
      </c>
    </row>
    <row r="683" spans="1:14" x14ac:dyDescent="0.2">
      <c r="A683" s="5">
        <v>45686.375</v>
      </c>
      <c r="B683" s="3">
        <v>1</v>
      </c>
      <c r="C683" s="3"/>
      <c r="D683" s="6">
        <f t="shared" si="90"/>
        <v>2025</v>
      </c>
      <c r="E683" s="6">
        <f t="shared" si="91"/>
        <v>1</v>
      </c>
      <c r="F683" s="6">
        <f t="shared" si="92"/>
        <v>29</v>
      </c>
      <c r="G683" s="6">
        <f t="shared" si="93"/>
        <v>3</v>
      </c>
      <c r="H683" s="6">
        <f t="shared" si="94"/>
        <v>5</v>
      </c>
      <c r="I683" s="6">
        <f t="shared" si="95"/>
        <v>9</v>
      </c>
      <c r="J683" s="6">
        <f t="shared" si="96"/>
        <v>1</v>
      </c>
      <c r="K683" s="9">
        <f t="shared" si="97"/>
        <v>45686</v>
      </c>
      <c r="L683" s="8">
        <f>+VLOOKUP(K683,'20251231_param'!$A$2:$C$244,2)</f>
        <v>9.5</v>
      </c>
      <c r="M683" s="8">
        <f>+VLOOKUP($K683,'20251231_param'!$A$2:$C$244,3)</f>
        <v>13.97513319528966</v>
      </c>
      <c r="N683" s="8">
        <f t="shared" si="98"/>
        <v>-0.60822318336578995</v>
      </c>
    </row>
    <row r="684" spans="1:14" x14ac:dyDescent="0.2">
      <c r="A684" s="5">
        <v>45686.416666666664</v>
      </c>
      <c r="B684" s="3">
        <v>2</v>
      </c>
      <c r="C684" s="3"/>
      <c r="D684" s="6">
        <f t="shared" si="90"/>
        <v>2025</v>
      </c>
      <c r="E684" s="6">
        <f t="shared" si="91"/>
        <v>1</v>
      </c>
      <c r="F684" s="6">
        <f t="shared" si="92"/>
        <v>29</v>
      </c>
      <c r="G684" s="6">
        <f t="shared" si="93"/>
        <v>3</v>
      </c>
      <c r="H684" s="6">
        <f t="shared" si="94"/>
        <v>5</v>
      </c>
      <c r="I684" s="6">
        <f t="shared" si="95"/>
        <v>10</v>
      </c>
      <c r="J684" s="6">
        <f t="shared" si="96"/>
        <v>2</v>
      </c>
      <c r="K684" s="9">
        <f t="shared" si="97"/>
        <v>45686</v>
      </c>
      <c r="L684" s="8">
        <f>+VLOOKUP(K684,'20251231_param'!$A$2:$C$244,2)</f>
        <v>9.5</v>
      </c>
      <c r="M684" s="8">
        <f>+VLOOKUP($K684,'20251231_param'!$A$2:$C$244,3)</f>
        <v>13.97513319528966</v>
      </c>
      <c r="N684" s="8">
        <f t="shared" si="98"/>
        <v>-0.53666751473452046</v>
      </c>
    </row>
    <row r="685" spans="1:14" x14ac:dyDescent="0.2">
      <c r="A685" s="5">
        <v>45686.458333333336</v>
      </c>
      <c r="B685" s="3">
        <v>6</v>
      </c>
      <c r="C685" s="3"/>
      <c r="D685" s="6">
        <f t="shared" si="90"/>
        <v>2025</v>
      </c>
      <c r="E685" s="6">
        <f t="shared" si="91"/>
        <v>1</v>
      </c>
      <c r="F685" s="6">
        <f t="shared" si="92"/>
        <v>29</v>
      </c>
      <c r="G685" s="6">
        <f t="shared" si="93"/>
        <v>3</v>
      </c>
      <c r="H685" s="6">
        <f t="shared" si="94"/>
        <v>5</v>
      </c>
      <c r="I685" s="6">
        <f t="shared" si="95"/>
        <v>11</v>
      </c>
      <c r="J685" s="6">
        <f t="shared" si="96"/>
        <v>6</v>
      </c>
      <c r="K685" s="9">
        <f t="shared" si="97"/>
        <v>45686</v>
      </c>
      <c r="L685" s="8">
        <f>+VLOOKUP(K685,'20251231_param'!$A$2:$C$244,2)</f>
        <v>9.5</v>
      </c>
      <c r="M685" s="8">
        <f>+VLOOKUP($K685,'20251231_param'!$A$2:$C$244,3)</f>
        <v>13.97513319528966</v>
      </c>
      <c r="N685" s="8">
        <f t="shared" si="98"/>
        <v>-0.25044484020944291</v>
      </c>
    </row>
    <row r="686" spans="1:14" x14ac:dyDescent="0.2">
      <c r="A686" s="5">
        <v>45686.5</v>
      </c>
      <c r="B686" s="3">
        <v>11</v>
      </c>
      <c r="C686" s="3"/>
      <c r="D686" s="6">
        <f t="shared" si="90"/>
        <v>2025</v>
      </c>
      <c r="E686" s="6">
        <f t="shared" si="91"/>
        <v>1</v>
      </c>
      <c r="F686" s="6">
        <f t="shared" si="92"/>
        <v>29</v>
      </c>
      <c r="G686" s="6">
        <f t="shared" si="93"/>
        <v>3</v>
      </c>
      <c r="H686" s="6">
        <f t="shared" si="94"/>
        <v>5</v>
      </c>
      <c r="I686" s="6">
        <f t="shared" si="95"/>
        <v>12</v>
      </c>
      <c r="J686" s="6">
        <f t="shared" si="96"/>
        <v>11</v>
      </c>
      <c r="K686" s="9">
        <f t="shared" si="97"/>
        <v>45686</v>
      </c>
      <c r="L686" s="8">
        <f>+VLOOKUP(K686,'20251231_param'!$A$2:$C$244,2)</f>
        <v>9.5</v>
      </c>
      <c r="M686" s="8">
        <f>+VLOOKUP($K686,'20251231_param'!$A$2:$C$244,3)</f>
        <v>13.97513319528966</v>
      </c>
      <c r="N686" s="8">
        <f t="shared" si="98"/>
        <v>0.10733350294690409</v>
      </c>
    </row>
    <row r="687" spans="1:14" x14ac:dyDescent="0.2">
      <c r="A687" s="5">
        <v>45686.541666666664</v>
      </c>
      <c r="B687" s="3">
        <v>3</v>
      </c>
      <c r="C687" s="3"/>
      <c r="D687" s="6">
        <f t="shared" si="90"/>
        <v>2025</v>
      </c>
      <c r="E687" s="6">
        <f t="shared" si="91"/>
        <v>1</v>
      </c>
      <c r="F687" s="6">
        <f t="shared" si="92"/>
        <v>29</v>
      </c>
      <c r="G687" s="6">
        <f t="shared" si="93"/>
        <v>3</v>
      </c>
      <c r="H687" s="6">
        <f t="shared" si="94"/>
        <v>5</v>
      </c>
      <c r="I687" s="6">
        <f t="shared" si="95"/>
        <v>13</v>
      </c>
      <c r="J687" s="6">
        <f t="shared" si="96"/>
        <v>3</v>
      </c>
      <c r="K687" s="9">
        <f t="shared" si="97"/>
        <v>45686</v>
      </c>
      <c r="L687" s="8">
        <f>+VLOOKUP(K687,'20251231_param'!$A$2:$C$244,2)</f>
        <v>9.5</v>
      </c>
      <c r="M687" s="8">
        <f>+VLOOKUP($K687,'20251231_param'!$A$2:$C$244,3)</f>
        <v>13.97513319528966</v>
      </c>
      <c r="N687" s="8">
        <f t="shared" si="98"/>
        <v>-0.46511184610325113</v>
      </c>
    </row>
    <row r="688" spans="1:14" x14ac:dyDescent="0.2">
      <c r="A688" s="5">
        <v>45686.583333333336</v>
      </c>
      <c r="B688" s="3">
        <v>11</v>
      </c>
      <c r="C688" s="3"/>
      <c r="D688" s="6">
        <f t="shared" si="90"/>
        <v>2025</v>
      </c>
      <c r="E688" s="6">
        <f t="shared" si="91"/>
        <v>1</v>
      </c>
      <c r="F688" s="6">
        <f t="shared" si="92"/>
        <v>29</v>
      </c>
      <c r="G688" s="6">
        <f t="shared" si="93"/>
        <v>3</v>
      </c>
      <c r="H688" s="6">
        <f t="shared" si="94"/>
        <v>5</v>
      </c>
      <c r="I688" s="6">
        <f t="shared" si="95"/>
        <v>14</v>
      </c>
      <c r="J688" s="6">
        <f t="shared" si="96"/>
        <v>11</v>
      </c>
      <c r="K688" s="9">
        <f t="shared" si="97"/>
        <v>45686</v>
      </c>
      <c r="L688" s="8">
        <f>+VLOOKUP(K688,'20251231_param'!$A$2:$C$244,2)</f>
        <v>9.5</v>
      </c>
      <c r="M688" s="8">
        <f>+VLOOKUP($K688,'20251231_param'!$A$2:$C$244,3)</f>
        <v>13.97513319528966</v>
      </c>
      <c r="N688" s="8">
        <f t="shared" si="98"/>
        <v>0.10733350294690409</v>
      </c>
    </row>
    <row r="689" spans="1:14" x14ac:dyDescent="0.2">
      <c r="A689" s="5">
        <v>45686.625</v>
      </c>
      <c r="B689" s="3">
        <v>3</v>
      </c>
      <c r="C689" s="3"/>
      <c r="D689" s="6">
        <f t="shared" si="90"/>
        <v>2025</v>
      </c>
      <c r="E689" s="6">
        <f t="shared" si="91"/>
        <v>1</v>
      </c>
      <c r="F689" s="6">
        <f t="shared" si="92"/>
        <v>29</v>
      </c>
      <c r="G689" s="6">
        <f t="shared" si="93"/>
        <v>3</v>
      </c>
      <c r="H689" s="6">
        <f t="shared" si="94"/>
        <v>5</v>
      </c>
      <c r="I689" s="6">
        <f t="shared" si="95"/>
        <v>15</v>
      </c>
      <c r="J689" s="6">
        <f t="shared" si="96"/>
        <v>3</v>
      </c>
      <c r="K689" s="9">
        <f t="shared" si="97"/>
        <v>45686</v>
      </c>
      <c r="L689" s="8">
        <f>+VLOOKUP(K689,'20251231_param'!$A$2:$C$244,2)</f>
        <v>9.5</v>
      </c>
      <c r="M689" s="8">
        <f>+VLOOKUP($K689,'20251231_param'!$A$2:$C$244,3)</f>
        <v>13.97513319528966</v>
      </c>
      <c r="N689" s="8">
        <f t="shared" si="98"/>
        <v>-0.46511184610325113</v>
      </c>
    </row>
    <row r="690" spans="1:14" x14ac:dyDescent="0.2">
      <c r="A690" s="5">
        <v>45686.666666666664</v>
      </c>
      <c r="B690" s="3">
        <v>37</v>
      </c>
      <c r="C690" s="3"/>
      <c r="D690" s="6">
        <f t="shared" si="90"/>
        <v>2025</v>
      </c>
      <c r="E690" s="6">
        <f t="shared" si="91"/>
        <v>1</v>
      </c>
      <c r="F690" s="6">
        <f t="shared" si="92"/>
        <v>29</v>
      </c>
      <c r="G690" s="6">
        <f t="shared" si="93"/>
        <v>3</v>
      </c>
      <c r="H690" s="6">
        <f t="shared" si="94"/>
        <v>5</v>
      </c>
      <c r="I690" s="6">
        <f t="shared" si="95"/>
        <v>16</v>
      </c>
      <c r="J690" s="6">
        <f t="shared" si="96"/>
        <v>37</v>
      </c>
      <c r="K690" s="9">
        <f t="shared" si="97"/>
        <v>45686</v>
      </c>
      <c r="L690" s="8">
        <f>+VLOOKUP(K690,'20251231_param'!$A$2:$C$244,2)</f>
        <v>9.5</v>
      </c>
      <c r="M690" s="8">
        <f>+VLOOKUP($K690,'20251231_param'!$A$2:$C$244,3)</f>
        <v>13.97513319528966</v>
      </c>
      <c r="N690" s="8">
        <f t="shared" si="98"/>
        <v>1.9677808873599085</v>
      </c>
    </row>
    <row r="691" spans="1:14" x14ac:dyDescent="0.2">
      <c r="A691" s="5">
        <v>45686.708333333336</v>
      </c>
      <c r="B691" s="3">
        <v>13</v>
      </c>
      <c r="C691" s="3"/>
      <c r="D691" s="6">
        <f t="shared" si="90"/>
        <v>2025</v>
      </c>
      <c r="E691" s="6">
        <f t="shared" si="91"/>
        <v>1</v>
      </c>
      <c r="F691" s="6">
        <f t="shared" si="92"/>
        <v>29</v>
      </c>
      <c r="G691" s="6">
        <f t="shared" si="93"/>
        <v>3</v>
      </c>
      <c r="H691" s="6">
        <f t="shared" si="94"/>
        <v>5</v>
      </c>
      <c r="I691" s="6">
        <f t="shared" si="95"/>
        <v>17</v>
      </c>
      <c r="J691" s="6">
        <f t="shared" si="96"/>
        <v>13</v>
      </c>
      <c r="K691" s="9">
        <f t="shared" si="97"/>
        <v>45686</v>
      </c>
      <c r="L691" s="8">
        <f>+VLOOKUP(K691,'20251231_param'!$A$2:$C$244,2)</f>
        <v>9.5</v>
      </c>
      <c r="M691" s="8">
        <f>+VLOOKUP($K691,'20251231_param'!$A$2:$C$244,3)</f>
        <v>13.97513319528966</v>
      </c>
      <c r="N691" s="8">
        <f t="shared" si="98"/>
        <v>0.25044484020944291</v>
      </c>
    </row>
    <row r="692" spans="1:14" x14ac:dyDescent="0.2">
      <c r="A692" s="5">
        <v>45686.75</v>
      </c>
      <c r="B692" s="3">
        <v>59</v>
      </c>
      <c r="C692" s="3"/>
      <c r="D692" s="6">
        <f t="shared" si="90"/>
        <v>2025</v>
      </c>
      <c r="E692" s="6">
        <f t="shared" si="91"/>
        <v>1</v>
      </c>
      <c r="F692" s="6">
        <f t="shared" si="92"/>
        <v>29</v>
      </c>
      <c r="G692" s="6">
        <f t="shared" si="93"/>
        <v>3</v>
      </c>
      <c r="H692" s="6">
        <f t="shared" si="94"/>
        <v>5</v>
      </c>
      <c r="I692" s="6">
        <f t="shared" si="95"/>
        <v>18</v>
      </c>
      <c r="J692" s="6">
        <f t="shared" si="96"/>
        <v>59</v>
      </c>
      <c r="K692" s="9">
        <f t="shared" si="97"/>
        <v>45686</v>
      </c>
      <c r="L692" s="8">
        <f>+VLOOKUP(K692,'20251231_param'!$A$2:$C$244,2)</f>
        <v>9.5</v>
      </c>
      <c r="M692" s="8">
        <f>+VLOOKUP($K692,'20251231_param'!$A$2:$C$244,3)</f>
        <v>13.97513319528966</v>
      </c>
      <c r="N692" s="8">
        <f t="shared" si="98"/>
        <v>3.5420055972478353</v>
      </c>
    </row>
    <row r="693" spans="1:14" x14ac:dyDescent="0.2">
      <c r="A693" s="5">
        <v>45686.791666666664</v>
      </c>
      <c r="B693" s="3">
        <v>27</v>
      </c>
      <c r="C693" s="3"/>
      <c r="D693" s="6">
        <f t="shared" si="90"/>
        <v>2025</v>
      </c>
      <c r="E693" s="6">
        <f t="shared" si="91"/>
        <v>1</v>
      </c>
      <c r="F693" s="6">
        <f t="shared" si="92"/>
        <v>29</v>
      </c>
      <c r="G693" s="6">
        <f t="shared" si="93"/>
        <v>3</v>
      </c>
      <c r="H693" s="6">
        <f t="shared" si="94"/>
        <v>5</v>
      </c>
      <c r="I693" s="6">
        <f t="shared" si="95"/>
        <v>19</v>
      </c>
      <c r="J693" s="6">
        <f t="shared" si="96"/>
        <v>27</v>
      </c>
      <c r="K693" s="9">
        <f t="shared" si="97"/>
        <v>45686</v>
      </c>
      <c r="L693" s="8">
        <f>+VLOOKUP(K693,'20251231_param'!$A$2:$C$244,2)</f>
        <v>9.5</v>
      </c>
      <c r="M693" s="8">
        <f>+VLOOKUP($K693,'20251231_param'!$A$2:$C$244,3)</f>
        <v>13.97513319528966</v>
      </c>
      <c r="N693" s="8">
        <f t="shared" si="98"/>
        <v>1.2522242010472144</v>
      </c>
    </row>
    <row r="694" spans="1:14" x14ac:dyDescent="0.2">
      <c r="A694" s="5">
        <v>45686.833333333336</v>
      </c>
      <c r="B694" s="3">
        <v>21</v>
      </c>
      <c r="C694" s="3"/>
      <c r="D694" s="6">
        <f t="shared" si="90"/>
        <v>2025</v>
      </c>
      <c r="E694" s="6">
        <f t="shared" si="91"/>
        <v>1</v>
      </c>
      <c r="F694" s="6">
        <f t="shared" si="92"/>
        <v>29</v>
      </c>
      <c r="G694" s="6">
        <f t="shared" si="93"/>
        <v>3</v>
      </c>
      <c r="H694" s="6">
        <f t="shared" si="94"/>
        <v>5</v>
      </c>
      <c r="I694" s="6">
        <f t="shared" si="95"/>
        <v>20</v>
      </c>
      <c r="J694" s="6">
        <f t="shared" si="96"/>
        <v>21</v>
      </c>
      <c r="K694" s="9">
        <f t="shared" si="97"/>
        <v>45686</v>
      </c>
      <c r="L694" s="8">
        <f>+VLOOKUP(K694,'20251231_param'!$A$2:$C$244,2)</f>
        <v>9.5</v>
      </c>
      <c r="M694" s="8">
        <f>+VLOOKUP($K694,'20251231_param'!$A$2:$C$244,3)</f>
        <v>13.97513319528966</v>
      </c>
      <c r="N694" s="8">
        <f t="shared" si="98"/>
        <v>0.82289018925959811</v>
      </c>
    </row>
    <row r="695" spans="1:14" x14ac:dyDescent="0.2">
      <c r="A695" s="5">
        <v>45686.875</v>
      </c>
      <c r="B695" s="3">
        <v>3</v>
      </c>
      <c r="C695" s="3"/>
      <c r="D695" s="6">
        <f t="shared" si="90"/>
        <v>2025</v>
      </c>
      <c r="E695" s="6">
        <f t="shared" si="91"/>
        <v>1</v>
      </c>
      <c r="F695" s="6">
        <f t="shared" si="92"/>
        <v>29</v>
      </c>
      <c r="G695" s="6">
        <f t="shared" si="93"/>
        <v>3</v>
      </c>
      <c r="H695" s="6">
        <f t="shared" si="94"/>
        <v>5</v>
      </c>
      <c r="I695" s="6">
        <f t="shared" si="95"/>
        <v>21</v>
      </c>
      <c r="J695" s="6">
        <f t="shared" si="96"/>
        <v>3</v>
      </c>
      <c r="K695" s="9">
        <f t="shared" si="97"/>
        <v>45686</v>
      </c>
      <c r="L695" s="8">
        <f>+VLOOKUP(K695,'20251231_param'!$A$2:$C$244,2)</f>
        <v>9.5</v>
      </c>
      <c r="M695" s="8">
        <f>+VLOOKUP($K695,'20251231_param'!$A$2:$C$244,3)</f>
        <v>13.97513319528966</v>
      </c>
      <c r="N695" s="8">
        <f t="shared" si="98"/>
        <v>-0.46511184610325113</v>
      </c>
    </row>
    <row r="696" spans="1:14" x14ac:dyDescent="0.2">
      <c r="A696" s="5">
        <v>45686.916666666664</v>
      </c>
      <c r="B696" s="3">
        <v>5</v>
      </c>
      <c r="C696" s="3"/>
      <c r="D696" s="6">
        <f t="shared" si="90"/>
        <v>2025</v>
      </c>
      <c r="E696" s="6">
        <f t="shared" si="91"/>
        <v>1</v>
      </c>
      <c r="F696" s="6">
        <f t="shared" si="92"/>
        <v>29</v>
      </c>
      <c r="G696" s="6">
        <f t="shared" si="93"/>
        <v>3</v>
      </c>
      <c r="H696" s="6">
        <f t="shared" si="94"/>
        <v>5</v>
      </c>
      <c r="I696" s="6">
        <f t="shared" si="95"/>
        <v>22</v>
      </c>
      <c r="J696" s="6">
        <f t="shared" si="96"/>
        <v>5</v>
      </c>
      <c r="K696" s="9">
        <f t="shared" si="97"/>
        <v>45686</v>
      </c>
      <c r="L696" s="8">
        <f>+VLOOKUP(K696,'20251231_param'!$A$2:$C$244,2)</f>
        <v>9.5</v>
      </c>
      <c r="M696" s="8">
        <f>+VLOOKUP($K696,'20251231_param'!$A$2:$C$244,3)</f>
        <v>13.97513319528966</v>
      </c>
      <c r="N696" s="8">
        <f t="shared" si="98"/>
        <v>-0.3220005088407123</v>
      </c>
    </row>
    <row r="697" spans="1:14" x14ac:dyDescent="0.2">
      <c r="A697" s="5">
        <v>45686.958333333336</v>
      </c>
      <c r="B697" s="3">
        <v>1</v>
      </c>
      <c r="C697" s="3"/>
      <c r="D697" s="6">
        <f t="shared" si="90"/>
        <v>2025</v>
      </c>
      <c r="E697" s="6">
        <f t="shared" si="91"/>
        <v>1</v>
      </c>
      <c r="F697" s="6">
        <f t="shared" si="92"/>
        <v>29</v>
      </c>
      <c r="G697" s="6">
        <f t="shared" si="93"/>
        <v>3</v>
      </c>
      <c r="H697" s="6">
        <f t="shared" si="94"/>
        <v>5</v>
      </c>
      <c r="I697" s="6">
        <f t="shared" si="95"/>
        <v>23</v>
      </c>
      <c r="J697" s="6">
        <f t="shared" si="96"/>
        <v>1</v>
      </c>
      <c r="K697" s="9">
        <f t="shared" si="97"/>
        <v>45686</v>
      </c>
      <c r="L697" s="8">
        <f>+VLOOKUP(K697,'20251231_param'!$A$2:$C$244,2)</f>
        <v>9.5</v>
      </c>
      <c r="M697" s="8">
        <f>+VLOOKUP($K697,'20251231_param'!$A$2:$C$244,3)</f>
        <v>13.97513319528966</v>
      </c>
      <c r="N697" s="8">
        <f t="shared" si="98"/>
        <v>-0.60822318336578995</v>
      </c>
    </row>
    <row r="698" spans="1:14" x14ac:dyDescent="0.2">
      <c r="A698" s="5">
        <v>45687</v>
      </c>
      <c r="B698" s="3">
        <v>0</v>
      </c>
      <c r="C698" s="3"/>
      <c r="D698" s="6">
        <f t="shared" si="90"/>
        <v>2025</v>
      </c>
      <c r="E698" s="6">
        <f t="shared" si="91"/>
        <v>1</v>
      </c>
      <c r="F698" s="6">
        <f t="shared" si="92"/>
        <v>30</v>
      </c>
      <c r="G698" s="6">
        <f t="shared" si="93"/>
        <v>4</v>
      </c>
      <c r="H698" s="6">
        <f t="shared" si="94"/>
        <v>5</v>
      </c>
      <c r="I698" s="6">
        <f t="shared" si="95"/>
        <v>0</v>
      </c>
      <c r="J698" s="6">
        <f t="shared" si="96"/>
        <v>0</v>
      </c>
      <c r="K698" s="9">
        <f t="shared" si="97"/>
        <v>45687</v>
      </c>
      <c r="L698" s="8">
        <f>+VLOOKUP(K698,'20251231_param'!$A$2:$C$244,2)</f>
        <v>9.1666666666666661</v>
      </c>
      <c r="M698" s="8">
        <f>+VLOOKUP($K698,'20251231_param'!$A$2:$C$244,3)</f>
        <v>8.0685469122613593</v>
      </c>
      <c r="N698" s="8">
        <f t="shared" si="98"/>
        <v>-1.1360988250234438</v>
      </c>
    </row>
    <row r="699" spans="1:14" x14ac:dyDescent="0.2">
      <c r="A699" s="5">
        <v>45687.041666666664</v>
      </c>
      <c r="B699" s="3">
        <v>2</v>
      </c>
      <c r="C699" s="3"/>
      <c r="D699" s="6">
        <f t="shared" si="90"/>
        <v>2025</v>
      </c>
      <c r="E699" s="6">
        <f t="shared" si="91"/>
        <v>1</v>
      </c>
      <c r="F699" s="6">
        <f t="shared" si="92"/>
        <v>30</v>
      </c>
      <c r="G699" s="6">
        <f t="shared" si="93"/>
        <v>4</v>
      </c>
      <c r="H699" s="6">
        <f t="shared" si="94"/>
        <v>5</v>
      </c>
      <c r="I699" s="6">
        <f t="shared" si="95"/>
        <v>1</v>
      </c>
      <c r="J699" s="6">
        <f t="shared" si="96"/>
        <v>2</v>
      </c>
      <c r="K699" s="9">
        <f t="shared" si="97"/>
        <v>45687</v>
      </c>
      <c r="L699" s="8">
        <f>+VLOOKUP(K699,'20251231_param'!$A$2:$C$244,2)</f>
        <v>9.1666666666666661</v>
      </c>
      <c r="M699" s="8">
        <f>+VLOOKUP($K699,'20251231_param'!$A$2:$C$244,3)</f>
        <v>8.0685469122613593</v>
      </c>
      <c r="N699" s="8">
        <f t="shared" si="98"/>
        <v>-0.88822271774560158</v>
      </c>
    </row>
    <row r="700" spans="1:14" x14ac:dyDescent="0.2">
      <c r="A700" s="5">
        <v>45687.083333333336</v>
      </c>
      <c r="B700" s="3">
        <v>0</v>
      </c>
      <c r="C700" s="3"/>
      <c r="D700" s="6">
        <f t="shared" si="90"/>
        <v>2025</v>
      </c>
      <c r="E700" s="6">
        <f t="shared" si="91"/>
        <v>1</v>
      </c>
      <c r="F700" s="6">
        <f t="shared" si="92"/>
        <v>30</v>
      </c>
      <c r="G700" s="6">
        <f t="shared" si="93"/>
        <v>4</v>
      </c>
      <c r="H700" s="6">
        <f t="shared" si="94"/>
        <v>5</v>
      </c>
      <c r="I700" s="6">
        <f t="shared" si="95"/>
        <v>2</v>
      </c>
      <c r="J700" s="6">
        <f t="shared" si="96"/>
        <v>0</v>
      </c>
      <c r="K700" s="9">
        <f t="shared" si="97"/>
        <v>45687</v>
      </c>
      <c r="L700" s="8">
        <f>+VLOOKUP(K700,'20251231_param'!$A$2:$C$244,2)</f>
        <v>9.1666666666666661</v>
      </c>
      <c r="M700" s="8">
        <f>+VLOOKUP($K700,'20251231_param'!$A$2:$C$244,3)</f>
        <v>8.0685469122613593</v>
      </c>
      <c r="N700" s="8">
        <f t="shared" si="98"/>
        <v>-1.1360988250234438</v>
      </c>
    </row>
    <row r="701" spans="1:14" x14ac:dyDescent="0.2">
      <c r="A701" s="5">
        <v>45687.125</v>
      </c>
      <c r="B701" s="3">
        <v>0</v>
      </c>
      <c r="C701" s="3"/>
      <c r="D701" s="6">
        <f t="shared" si="90"/>
        <v>2025</v>
      </c>
      <c r="E701" s="6">
        <f t="shared" si="91"/>
        <v>1</v>
      </c>
      <c r="F701" s="6">
        <f t="shared" si="92"/>
        <v>30</v>
      </c>
      <c r="G701" s="6">
        <f t="shared" si="93"/>
        <v>4</v>
      </c>
      <c r="H701" s="6">
        <f t="shared" si="94"/>
        <v>5</v>
      </c>
      <c r="I701" s="6">
        <f t="shared" si="95"/>
        <v>3</v>
      </c>
      <c r="J701" s="6">
        <f t="shared" si="96"/>
        <v>0</v>
      </c>
      <c r="K701" s="9">
        <f t="shared" si="97"/>
        <v>45687</v>
      </c>
      <c r="L701" s="8">
        <f>+VLOOKUP(K701,'20251231_param'!$A$2:$C$244,2)</f>
        <v>9.1666666666666661</v>
      </c>
      <c r="M701" s="8">
        <f>+VLOOKUP($K701,'20251231_param'!$A$2:$C$244,3)</f>
        <v>8.0685469122613593</v>
      </c>
      <c r="N701" s="8">
        <f t="shared" si="98"/>
        <v>-1.1360988250234438</v>
      </c>
    </row>
    <row r="702" spans="1:14" x14ac:dyDescent="0.2">
      <c r="A702" s="5">
        <v>45687.166666666664</v>
      </c>
      <c r="B702" s="3">
        <v>0</v>
      </c>
      <c r="C702" s="3"/>
      <c r="D702" s="6">
        <f t="shared" si="90"/>
        <v>2025</v>
      </c>
      <c r="E702" s="6">
        <f t="shared" si="91"/>
        <v>1</v>
      </c>
      <c r="F702" s="6">
        <f t="shared" si="92"/>
        <v>30</v>
      </c>
      <c r="G702" s="6">
        <f t="shared" si="93"/>
        <v>4</v>
      </c>
      <c r="H702" s="6">
        <f t="shared" si="94"/>
        <v>5</v>
      </c>
      <c r="I702" s="6">
        <f t="shared" si="95"/>
        <v>4</v>
      </c>
      <c r="J702" s="6">
        <f t="shared" si="96"/>
        <v>0</v>
      </c>
      <c r="K702" s="9">
        <f t="shared" si="97"/>
        <v>45687</v>
      </c>
      <c r="L702" s="8">
        <f>+VLOOKUP(K702,'20251231_param'!$A$2:$C$244,2)</f>
        <v>9.1666666666666661</v>
      </c>
      <c r="M702" s="8">
        <f>+VLOOKUP($K702,'20251231_param'!$A$2:$C$244,3)</f>
        <v>8.0685469122613593</v>
      </c>
      <c r="N702" s="8">
        <f t="shared" si="98"/>
        <v>-1.1360988250234438</v>
      </c>
    </row>
    <row r="703" spans="1:14" x14ac:dyDescent="0.2">
      <c r="A703" s="5">
        <v>45687.208333333336</v>
      </c>
      <c r="B703" s="3">
        <v>0</v>
      </c>
      <c r="C703" s="3"/>
      <c r="D703" s="6">
        <f t="shared" si="90"/>
        <v>2025</v>
      </c>
      <c r="E703" s="6">
        <f t="shared" si="91"/>
        <v>1</v>
      </c>
      <c r="F703" s="6">
        <f t="shared" si="92"/>
        <v>30</v>
      </c>
      <c r="G703" s="6">
        <f t="shared" si="93"/>
        <v>4</v>
      </c>
      <c r="H703" s="6">
        <f t="shared" si="94"/>
        <v>5</v>
      </c>
      <c r="I703" s="6">
        <f t="shared" si="95"/>
        <v>5</v>
      </c>
      <c r="J703" s="6">
        <f t="shared" si="96"/>
        <v>0</v>
      </c>
      <c r="K703" s="9">
        <f t="shared" si="97"/>
        <v>45687</v>
      </c>
      <c r="L703" s="8">
        <f>+VLOOKUP(K703,'20251231_param'!$A$2:$C$244,2)</f>
        <v>9.1666666666666661</v>
      </c>
      <c r="M703" s="8">
        <f>+VLOOKUP($K703,'20251231_param'!$A$2:$C$244,3)</f>
        <v>8.0685469122613593</v>
      </c>
      <c r="N703" s="8">
        <f t="shared" si="98"/>
        <v>-1.1360988250234438</v>
      </c>
    </row>
    <row r="704" spans="1:14" x14ac:dyDescent="0.2">
      <c r="A704" s="5">
        <v>45687.25</v>
      </c>
      <c r="B704" s="3">
        <v>1</v>
      </c>
      <c r="C704" s="3"/>
      <c r="D704" s="6">
        <f t="shared" si="90"/>
        <v>2025</v>
      </c>
      <c r="E704" s="6">
        <f t="shared" si="91"/>
        <v>1</v>
      </c>
      <c r="F704" s="6">
        <f t="shared" si="92"/>
        <v>30</v>
      </c>
      <c r="G704" s="6">
        <f t="shared" si="93"/>
        <v>4</v>
      </c>
      <c r="H704" s="6">
        <f t="shared" si="94"/>
        <v>5</v>
      </c>
      <c r="I704" s="6">
        <f t="shared" si="95"/>
        <v>6</v>
      </c>
      <c r="J704" s="6">
        <f t="shared" si="96"/>
        <v>1</v>
      </c>
      <c r="K704" s="9">
        <f t="shared" si="97"/>
        <v>45687</v>
      </c>
      <c r="L704" s="8">
        <f>+VLOOKUP(K704,'20251231_param'!$A$2:$C$244,2)</f>
        <v>9.1666666666666661</v>
      </c>
      <c r="M704" s="8">
        <f>+VLOOKUP($K704,'20251231_param'!$A$2:$C$244,3)</f>
        <v>8.0685469122613593</v>
      </c>
      <c r="N704" s="8">
        <f t="shared" si="98"/>
        <v>-1.0121607713845227</v>
      </c>
    </row>
    <row r="705" spans="1:14" x14ac:dyDescent="0.2">
      <c r="A705" s="5">
        <v>45687.291666666664</v>
      </c>
      <c r="B705" s="3">
        <v>4</v>
      </c>
      <c r="C705" s="3"/>
      <c r="D705" s="6">
        <f t="shared" si="90"/>
        <v>2025</v>
      </c>
      <c r="E705" s="6">
        <f t="shared" si="91"/>
        <v>1</v>
      </c>
      <c r="F705" s="6">
        <f t="shared" si="92"/>
        <v>30</v>
      </c>
      <c r="G705" s="6">
        <f t="shared" si="93"/>
        <v>4</v>
      </c>
      <c r="H705" s="6">
        <f t="shared" si="94"/>
        <v>5</v>
      </c>
      <c r="I705" s="6">
        <f t="shared" si="95"/>
        <v>7</v>
      </c>
      <c r="J705" s="6">
        <f t="shared" si="96"/>
        <v>4</v>
      </c>
      <c r="K705" s="9">
        <f t="shared" si="97"/>
        <v>45687</v>
      </c>
      <c r="L705" s="8">
        <f>+VLOOKUP(K705,'20251231_param'!$A$2:$C$244,2)</f>
        <v>9.1666666666666661</v>
      </c>
      <c r="M705" s="8">
        <f>+VLOOKUP($K705,'20251231_param'!$A$2:$C$244,3)</f>
        <v>8.0685469122613593</v>
      </c>
      <c r="N705" s="8">
        <f t="shared" si="98"/>
        <v>-0.6403466104677592</v>
      </c>
    </row>
    <row r="706" spans="1:14" x14ac:dyDescent="0.2">
      <c r="A706" s="5">
        <v>45687.333333333336</v>
      </c>
      <c r="B706" s="3">
        <v>4</v>
      </c>
      <c r="C706" s="3"/>
      <c r="D706" s="6">
        <f t="shared" si="90"/>
        <v>2025</v>
      </c>
      <c r="E706" s="6">
        <f t="shared" si="91"/>
        <v>1</v>
      </c>
      <c r="F706" s="6">
        <f t="shared" si="92"/>
        <v>30</v>
      </c>
      <c r="G706" s="6">
        <f t="shared" si="93"/>
        <v>4</v>
      </c>
      <c r="H706" s="6">
        <f t="shared" si="94"/>
        <v>5</v>
      </c>
      <c r="I706" s="6">
        <f t="shared" si="95"/>
        <v>8</v>
      </c>
      <c r="J706" s="6">
        <f t="shared" si="96"/>
        <v>4</v>
      </c>
      <c r="K706" s="9">
        <f t="shared" si="97"/>
        <v>45687</v>
      </c>
      <c r="L706" s="8">
        <f>+VLOOKUP(K706,'20251231_param'!$A$2:$C$244,2)</f>
        <v>9.1666666666666661</v>
      </c>
      <c r="M706" s="8">
        <f>+VLOOKUP($K706,'20251231_param'!$A$2:$C$244,3)</f>
        <v>8.0685469122613593</v>
      </c>
      <c r="N706" s="8">
        <f t="shared" si="98"/>
        <v>-0.6403466104677592</v>
      </c>
    </row>
    <row r="707" spans="1:14" x14ac:dyDescent="0.2">
      <c r="A707" s="5">
        <v>45687.375</v>
      </c>
      <c r="B707" s="3">
        <v>7</v>
      </c>
      <c r="C707" s="3"/>
      <c r="D707" s="6">
        <f t="shared" ref="D707:D770" si="99">+YEAR(A707)</f>
        <v>2025</v>
      </c>
      <c r="E707" s="6">
        <f t="shared" ref="E707:E770" si="100">+MONTH(A707)</f>
        <v>1</v>
      </c>
      <c r="F707" s="6">
        <f t="shared" ref="F707:F770" si="101">+DAY(A707)</f>
        <v>30</v>
      </c>
      <c r="G707" s="6">
        <f t="shared" ref="G707:G770" si="102">+WEEKDAY(A707,2)</f>
        <v>4</v>
      </c>
      <c r="H707" s="6">
        <f t="shared" ref="H707:H770" si="103">+WEEKNUM(A707,21)</f>
        <v>5</v>
      </c>
      <c r="I707" s="6">
        <f t="shared" ref="I707:I770" si="104">+HOUR(A707)</f>
        <v>9</v>
      </c>
      <c r="J707" s="6">
        <f t="shared" ref="J707:J770" si="105">+B707</f>
        <v>7</v>
      </c>
      <c r="K707" s="9">
        <f t="shared" ref="K707:K770" si="106">DATE(D707,E707,F707)</f>
        <v>45687</v>
      </c>
      <c r="L707" s="8">
        <f>+VLOOKUP(K707,'20251231_param'!$A$2:$C$244,2)</f>
        <v>9.1666666666666661</v>
      </c>
      <c r="M707" s="8">
        <f>+VLOOKUP($K707,'20251231_param'!$A$2:$C$244,3)</f>
        <v>8.0685469122613593</v>
      </c>
      <c r="N707" s="8">
        <f t="shared" ref="N707:N770" si="107">+(J707-L707)/M707</f>
        <v>-0.26853244955099576</v>
      </c>
    </row>
    <row r="708" spans="1:14" x14ac:dyDescent="0.2">
      <c r="A708" s="5">
        <v>45687.416666666664</v>
      </c>
      <c r="B708" s="3">
        <v>9</v>
      </c>
      <c r="C708" s="3"/>
      <c r="D708" s="6">
        <f t="shared" si="99"/>
        <v>2025</v>
      </c>
      <c r="E708" s="6">
        <f t="shared" si="100"/>
        <v>1</v>
      </c>
      <c r="F708" s="6">
        <f t="shared" si="101"/>
        <v>30</v>
      </c>
      <c r="G708" s="6">
        <f t="shared" si="102"/>
        <v>4</v>
      </c>
      <c r="H708" s="6">
        <f t="shared" si="103"/>
        <v>5</v>
      </c>
      <c r="I708" s="6">
        <f t="shared" si="104"/>
        <v>10</v>
      </c>
      <c r="J708" s="6">
        <f t="shared" si="105"/>
        <v>9</v>
      </c>
      <c r="K708" s="9">
        <f t="shared" si="106"/>
        <v>45687</v>
      </c>
      <c r="L708" s="8">
        <f>+VLOOKUP(K708,'20251231_param'!$A$2:$C$244,2)</f>
        <v>9.1666666666666661</v>
      </c>
      <c r="M708" s="8">
        <f>+VLOOKUP($K708,'20251231_param'!$A$2:$C$244,3)</f>
        <v>8.0685469122613593</v>
      </c>
      <c r="N708" s="8">
        <f t="shared" si="107"/>
        <v>-2.0656342273153452E-2</v>
      </c>
    </row>
    <row r="709" spans="1:14" x14ac:dyDescent="0.2">
      <c r="A709" s="5">
        <v>45687.458333333336</v>
      </c>
      <c r="B709" s="3">
        <v>19</v>
      </c>
      <c r="C709" s="3"/>
      <c r="D709" s="6">
        <f t="shared" si="99"/>
        <v>2025</v>
      </c>
      <c r="E709" s="6">
        <f t="shared" si="100"/>
        <v>1</v>
      </c>
      <c r="F709" s="6">
        <f t="shared" si="101"/>
        <v>30</v>
      </c>
      <c r="G709" s="6">
        <f t="shared" si="102"/>
        <v>4</v>
      </c>
      <c r="H709" s="6">
        <f t="shared" si="103"/>
        <v>5</v>
      </c>
      <c r="I709" s="6">
        <f t="shared" si="104"/>
        <v>11</v>
      </c>
      <c r="J709" s="6">
        <f t="shared" si="105"/>
        <v>19</v>
      </c>
      <c r="K709" s="9">
        <f t="shared" si="106"/>
        <v>45687</v>
      </c>
      <c r="L709" s="8">
        <f>+VLOOKUP(K709,'20251231_param'!$A$2:$C$244,2)</f>
        <v>9.1666666666666661</v>
      </c>
      <c r="M709" s="8">
        <f>+VLOOKUP($K709,'20251231_param'!$A$2:$C$244,3)</f>
        <v>8.0685469122613593</v>
      </c>
      <c r="N709" s="8">
        <f t="shared" si="107"/>
        <v>1.218724194116058</v>
      </c>
    </row>
    <row r="710" spans="1:14" x14ac:dyDescent="0.2">
      <c r="A710" s="5">
        <v>45687.5</v>
      </c>
      <c r="B710" s="3">
        <v>11</v>
      </c>
      <c r="C710" s="3"/>
      <c r="D710" s="6">
        <f t="shared" si="99"/>
        <v>2025</v>
      </c>
      <c r="E710" s="6">
        <f t="shared" si="100"/>
        <v>1</v>
      </c>
      <c r="F710" s="6">
        <f t="shared" si="101"/>
        <v>30</v>
      </c>
      <c r="G710" s="6">
        <f t="shared" si="102"/>
        <v>4</v>
      </c>
      <c r="H710" s="6">
        <f t="shared" si="103"/>
        <v>5</v>
      </c>
      <c r="I710" s="6">
        <f t="shared" si="104"/>
        <v>12</v>
      </c>
      <c r="J710" s="6">
        <f t="shared" si="105"/>
        <v>11</v>
      </c>
      <c r="K710" s="9">
        <f t="shared" si="106"/>
        <v>45687</v>
      </c>
      <c r="L710" s="8">
        <f>+VLOOKUP(K710,'20251231_param'!$A$2:$C$244,2)</f>
        <v>9.1666666666666661</v>
      </c>
      <c r="M710" s="8">
        <f>+VLOOKUP($K710,'20251231_param'!$A$2:$C$244,3)</f>
        <v>8.0685469122613593</v>
      </c>
      <c r="N710" s="8">
        <f t="shared" si="107"/>
        <v>0.22721976500468885</v>
      </c>
    </row>
    <row r="711" spans="1:14" x14ac:dyDescent="0.2">
      <c r="A711" s="5">
        <v>45687.541666666664</v>
      </c>
      <c r="B711" s="3">
        <v>13</v>
      </c>
      <c r="C711" s="3"/>
      <c r="D711" s="6">
        <f t="shared" si="99"/>
        <v>2025</v>
      </c>
      <c r="E711" s="6">
        <f t="shared" si="100"/>
        <v>1</v>
      </c>
      <c r="F711" s="6">
        <f t="shared" si="101"/>
        <v>30</v>
      </c>
      <c r="G711" s="6">
        <f t="shared" si="102"/>
        <v>4</v>
      </c>
      <c r="H711" s="6">
        <f t="shared" si="103"/>
        <v>5</v>
      </c>
      <c r="I711" s="6">
        <f t="shared" si="104"/>
        <v>13</v>
      </c>
      <c r="J711" s="6">
        <f t="shared" si="105"/>
        <v>13</v>
      </c>
      <c r="K711" s="9">
        <f t="shared" si="106"/>
        <v>45687</v>
      </c>
      <c r="L711" s="8">
        <f>+VLOOKUP(K711,'20251231_param'!$A$2:$C$244,2)</f>
        <v>9.1666666666666661</v>
      </c>
      <c r="M711" s="8">
        <f>+VLOOKUP($K711,'20251231_param'!$A$2:$C$244,3)</f>
        <v>8.0685469122613593</v>
      </c>
      <c r="N711" s="8">
        <f t="shared" si="107"/>
        <v>0.47509587228253114</v>
      </c>
    </row>
    <row r="712" spans="1:14" x14ac:dyDescent="0.2">
      <c r="A712" s="5">
        <v>45687.583333333336</v>
      </c>
      <c r="B712" s="3">
        <v>6</v>
      </c>
      <c r="C712" s="3"/>
      <c r="D712" s="6">
        <f t="shared" si="99"/>
        <v>2025</v>
      </c>
      <c r="E712" s="6">
        <f t="shared" si="100"/>
        <v>1</v>
      </c>
      <c r="F712" s="6">
        <f t="shared" si="101"/>
        <v>30</v>
      </c>
      <c r="G712" s="6">
        <f t="shared" si="102"/>
        <v>4</v>
      </c>
      <c r="H712" s="6">
        <f t="shared" si="103"/>
        <v>5</v>
      </c>
      <c r="I712" s="6">
        <f t="shared" si="104"/>
        <v>14</v>
      </c>
      <c r="J712" s="6">
        <f t="shared" si="105"/>
        <v>6</v>
      </c>
      <c r="K712" s="9">
        <f t="shared" si="106"/>
        <v>45687</v>
      </c>
      <c r="L712" s="8">
        <f>+VLOOKUP(K712,'20251231_param'!$A$2:$C$244,2)</f>
        <v>9.1666666666666661</v>
      </c>
      <c r="M712" s="8">
        <f>+VLOOKUP($K712,'20251231_param'!$A$2:$C$244,3)</f>
        <v>8.0685469122613593</v>
      </c>
      <c r="N712" s="8">
        <f t="shared" si="107"/>
        <v>-0.39247050318991689</v>
      </c>
    </row>
    <row r="713" spans="1:14" x14ac:dyDescent="0.2">
      <c r="A713" s="5">
        <v>45687.625</v>
      </c>
      <c r="B713" s="3">
        <v>18</v>
      </c>
      <c r="C713" s="3"/>
      <c r="D713" s="6">
        <f t="shared" si="99"/>
        <v>2025</v>
      </c>
      <c r="E713" s="6">
        <f t="shared" si="100"/>
        <v>1</v>
      </c>
      <c r="F713" s="6">
        <f t="shared" si="101"/>
        <v>30</v>
      </c>
      <c r="G713" s="6">
        <f t="shared" si="102"/>
        <v>4</v>
      </c>
      <c r="H713" s="6">
        <f t="shared" si="103"/>
        <v>5</v>
      </c>
      <c r="I713" s="6">
        <f t="shared" si="104"/>
        <v>15</v>
      </c>
      <c r="J713" s="6">
        <f t="shared" si="105"/>
        <v>18</v>
      </c>
      <c r="K713" s="9">
        <f t="shared" si="106"/>
        <v>45687</v>
      </c>
      <c r="L713" s="8">
        <f>+VLOOKUP(K713,'20251231_param'!$A$2:$C$244,2)</f>
        <v>9.1666666666666661</v>
      </c>
      <c r="M713" s="8">
        <f>+VLOOKUP($K713,'20251231_param'!$A$2:$C$244,3)</f>
        <v>8.0685469122613593</v>
      </c>
      <c r="N713" s="8">
        <f t="shared" si="107"/>
        <v>1.0947861404771368</v>
      </c>
    </row>
    <row r="714" spans="1:14" x14ac:dyDescent="0.2">
      <c r="A714" s="5">
        <v>45687.666666666664</v>
      </c>
      <c r="B714" s="3">
        <v>16</v>
      </c>
      <c r="C714" s="3"/>
      <c r="D714" s="6">
        <f t="shared" si="99"/>
        <v>2025</v>
      </c>
      <c r="E714" s="6">
        <f t="shared" si="100"/>
        <v>1</v>
      </c>
      <c r="F714" s="6">
        <f t="shared" si="101"/>
        <v>30</v>
      </c>
      <c r="G714" s="6">
        <f t="shared" si="102"/>
        <v>4</v>
      </c>
      <c r="H714" s="6">
        <f t="shared" si="103"/>
        <v>5</v>
      </c>
      <c r="I714" s="6">
        <f t="shared" si="104"/>
        <v>16</v>
      </c>
      <c r="J714" s="6">
        <f t="shared" si="105"/>
        <v>16</v>
      </c>
      <c r="K714" s="9">
        <f t="shared" si="106"/>
        <v>45687</v>
      </c>
      <c r="L714" s="8">
        <f>+VLOOKUP(K714,'20251231_param'!$A$2:$C$244,2)</f>
        <v>9.1666666666666661</v>
      </c>
      <c r="M714" s="8">
        <f>+VLOOKUP($K714,'20251231_param'!$A$2:$C$244,3)</f>
        <v>8.0685469122613593</v>
      </c>
      <c r="N714" s="8">
        <f t="shared" si="107"/>
        <v>0.84691003319929459</v>
      </c>
    </row>
    <row r="715" spans="1:14" x14ac:dyDescent="0.2">
      <c r="A715" s="5">
        <v>45687.708333333336</v>
      </c>
      <c r="B715" s="3">
        <v>19</v>
      </c>
      <c r="C715" s="3"/>
      <c r="D715" s="6">
        <f t="shared" si="99"/>
        <v>2025</v>
      </c>
      <c r="E715" s="6">
        <f t="shared" si="100"/>
        <v>1</v>
      </c>
      <c r="F715" s="6">
        <f t="shared" si="101"/>
        <v>30</v>
      </c>
      <c r="G715" s="6">
        <f t="shared" si="102"/>
        <v>4</v>
      </c>
      <c r="H715" s="6">
        <f t="shared" si="103"/>
        <v>5</v>
      </c>
      <c r="I715" s="6">
        <f t="shared" si="104"/>
        <v>17</v>
      </c>
      <c r="J715" s="6">
        <f t="shared" si="105"/>
        <v>19</v>
      </c>
      <c r="K715" s="9">
        <f t="shared" si="106"/>
        <v>45687</v>
      </c>
      <c r="L715" s="8">
        <f>+VLOOKUP(K715,'20251231_param'!$A$2:$C$244,2)</f>
        <v>9.1666666666666661</v>
      </c>
      <c r="M715" s="8">
        <f>+VLOOKUP($K715,'20251231_param'!$A$2:$C$244,3)</f>
        <v>8.0685469122613593</v>
      </c>
      <c r="N715" s="8">
        <f t="shared" si="107"/>
        <v>1.218724194116058</v>
      </c>
    </row>
    <row r="716" spans="1:14" x14ac:dyDescent="0.2">
      <c r="A716" s="5">
        <v>45687.75</v>
      </c>
      <c r="B716" s="3">
        <v>23</v>
      </c>
      <c r="C716" s="3"/>
      <c r="D716" s="6">
        <f t="shared" si="99"/>
        <v>2025</v>
      </c>
      <c r="E716" s="6">
        <f t="shared" si="100"/>
        <v>1</v>
      </c>
      <c r="F716" s="6">
        <f t="shared" si="101"/>
        <v>30</v>
      </c>
      <c r="G716" s="6">
        <f t="shared" si="102"/>
        <v>4</v>
      </c>
      <c r="H716" s="6">
        <f t="shared" si="103"/>
        <v>5</v>
      </c>
      <c r="I716" s="6">
        <f t="shared" si="104"/>
        <v>18</v>
      </c>
      <c r="J716" s="6">
        <f t="shared" si="105"/>
        <v>23</v>
      </c>
      <c r="K716" s="9">
        <f t="shared" si="106"/>
        <v>45687</v>
      </c>
      <c r="L716" s="8">
        <f>+VLOOKUP(K716,'20251231_param'!$A$2:$C$244,2)</f>
        <v>9.1666666666666661</v>
      </c>
      <c r="M716" s="8">
        <f>+VLOOKUP($K716,'20251231_param'!$A$2:$C$244,3)</f>
        <v>8.0685469122613593</v>
      </c>
      <c r="N716" s="8">
        <f t="shared" si="107"/>
        <v>1.7144764086717428</v>
      </c>
    </row>
    <row r="717" spans="1:14" x14ac:dyDescent="0.2">
      <c r="A717" s="5">
        <v>45687.791666666664</v>
      </c>
      <c r="B717" s="3">
        <v>22</v>
      </c>
      <c r="C717" s="3"/>
      <c r="D717" s="6">
        <f t="shared" si="99"/>
        <v>2025</v>
      </c>
      <c r="E717" s="6">
        <f t="shared" si="100"/>
        <v>1</v>
      </c>
      <c r="F717" s="6">
        <f t="shared" si="101"/>
        <v>30</v>
      </c>
      <c r="G717" s="6">
        <f t="shared" si="102"/>
        <v>4</v>
      </c>
      <c r="H717" s="6">
        <f t="shared" si="103"/>
        <v>5</v>
      </c>
      <c r="I717" s="6">
        <f t="shared" si="104"/>
        <v>19</v>
      </c>
      <c r="J717" s="6">
        <f t="shared" si="105"/>
        <v>22</v>
      </c>
      <c r="K717" s="9">
        <f t="shared" si="106"/>
        <v>45687</v>
      </c>
      <c r="L717" s="8">
        <f>+VLOOKUP(K717,'20251231_param'!$A$2:$C$244,2)</f>
        <v>9.1666666666666661</v>
      </c>
      <c r="M717" s="8">
        <f>+VLOOKUP($K717,'20251231_param'!$A$2:$C$244,3)</f>
        <v>8.0685469122613593</v>
      </c>
      <c r="N717" s="8">
        <f t="shared" si="107"/>
        <v>1.5905383550328216</v>
      </c>
    </row>
    <row r="718" spans="1:14" x14ac:dyDescent="0.2">
      <c r="A718" s="5">
        <v>45687.833333333336</v>
      </c>
      <c r="B718" s="3">
        <v>16</v>
      </c>
      <c r="C718" s="3"/>
      <c r="D718" s="6">
        <f t="shared" si="99"/>
        <v>2025</v>
      </c>
      <c r="E718" s="6">
        <f t="shared" si="100"/>
        <v>1</v>
      </c>
      <c r="F718" s="6">
        <f t="shared" si="101"/>
        <v>30</v>
      </c>
      <c r="G718" s="6">
        <f t="shared" si="102"/>
        <v>4</v>
      </c>
      <c r="H718" s="6">
        <f t="shared" si="103"/>
        <v>5</v>
      </c>
      <c r="I718" s="6">
        <f t="shared" si="104"/>
        <v>20</v>
      </c>
      <c r="J718" s="6">
        <f t="shared" si="105"/>
        <v>16</v>
      </c>
      <c r="K718" s="9">
        <f t="shared" si="106"/>
        <v>45687</v>
      </c>
      <c r="L718" s="8">
        <f>+VLOOKUP(K718,'20251231_param'!$A$2:$C$244,2)</f>
        <v>9.1666666666666661</v>
      </c>
      <c r="M718" s="8">
        <f>+VLOOKUP($K718,'20251231_param'!$A$2:$C$244,3)</f>
        <v>8.0685469122613593</v>
      </c>
      <c r="N718" s="8">
        <f t="shared" si="107"/>
        <v>0.84691003319929459</v>
      </c>
    </row>
    <row r="719" spans="1:14" x14ac:dyDescent="0.2">
      <c r="A719" s="5">
        <v>45687.875</v>
      </c>
      <c r="B719" s="3">
        <v>20</v>
      </c>
      <c r="C719" s="3"/>
      <c r="D719" s="6">
        <f t="shared" si="99"/>
        <v>2025</v>
      </c>
      <c r="E719" s="6">
        <f t="shared" si="100"/>
        <v>1</v>
      </c>
      <c r="F719" s="6">
        <f t="shared" si="101"/>
        <v>30</v>
      </c>
      <c r="G719" s="6">
        <f t="shared" si="102"/>
        <v>4</v>
      </c>
      <c r="H719" s="6">
        <f t="shared" si="103"/>
        <v>5</v>
      </c>
      <c r="I719" s="6">
        <f t="shared" si="104"/>
        <v>21</v>
      </c>
      <c r="J719" s="6">
        <f t="shared" si="105"/>
        <v>20</v>
      </c>
      <c r="K719" s="9">
        <f t="shared" si="106"/>
        <v>45687</v>
      </c>
      <c r="L719" s="8">
        <f>+VLOOKUP(K719,'20251231_param'!$A$2:$C$244,2)</f>
        <v>9.1666666666666661</v>
      </c>
      <c r="M719" s="8">
        <f>+VLOOKUP($K719,'20251231_param'!$A$2:$C$244,3)</f>
        <v>8.0685469122613593</v>
      </c>
      <c r="N719" s="8">
        <f t="shared" si="107"/>
        <v>1.3426622477549792</v>
      </c>
    </row>
    <row r="720" spans="1:14" x14ac:dyDescent="0.2">
      <c r="A720" s="5">
        <v>45687.916666666664</v>
      </c>
      <c r="B720" s="3">
        <v>5</v>
      </c>
      <c r="C720" s="3"/>
      <c r="D720" s="6">
        <f t="shared" si="99"/>
        <v>2025</v>
      </c>
      <c r="E720" s="6">
        <f t="shared" si="100"/>
        <v>1</v>
      </c>
      <c r="F720" s="6">
        <f t="shared" si="101"/>
        <v>30</v>
      </c>
      <c r="G720" s="6">
        <f t="shared" si="102"/>
        <v>4</v>
      </c>
      <c r="H720" s="6">
        <f t="shared" si="103"/>
        <v>5</v>
      </c>
      <c r="I720" s="6">
        <f t="shared" si="104"/>
        <v>22</v>
      </c>
      <c r="J720" s="6">
        <f t="shared" si="105"/>
        <v>5</v>
      </c>
      <c r="K720" s="9">
        <f t="shared" si="106"/>
        <v>45687</v>
      </c>
      <c r="L720" s="8">
        <f>+VLOOKUP(K720,'20251231_param'!$A$2:$C$244,2)</f>
        <v>9.1666666666666661</v>
      </c>
      <c r="M720" s="8">
        <f>+VLOOKUP($K720,'20251231_param'!$A$2:$C$244,3)</f>
        <v>8.0685469122613593</v>
      </c>
      <c r="N720" s="8">
        <f t="shared" si="107"/>
        <v>-0.51640855682883802</v>
      </c>
    </row>
    <row r="721" spans="1:14" x14ac:dyDescent="0.2">
      <c r="A721" s="5">
        <v>45687.958333333336</v>
      </c>
      <c r="B721" s="3">
        <v>5</v>
      </c>
      <c r="C721" s="3"/>
      <c r="D721" s="6">
        <f t="shared" si="99"/>
        <v>2025</v>
      </c>
      <c r="E721" s="6">
        <f t="shared" si="100"/>
        <v>1</v>
      </c>
      <c r="F721" s="6">
        <f t="shared" si="101"/>
        <v>30</v>
      </c>
      <c r="G721" s="6">
        <f t="shared" si="102"/>
        <v>4</v>
      </c>
      <c r="H721" s="6">
        <f t="shared" si="103"/>
        <v>5</v>
      </c>
      <c r="I721" s="6">
        <f t="shared" si="104"/>
        <v>23</v>
      </c>
      <c r="J721" s="6">
        <f t="shared" si="105"/>
        <v>5</v>
      </c>
      <c r="K721" s="9">
        <f t="shared" si="106"/>
        <v>45687</v>
      </c>
      <c r="L721" s="8">
        <f>+VLOOKUP(K721,'20251231_param'!$A$2:$C$244,2)</f>
        <v>9.1666666666666661</v>
      </c>
      <c r="M721" s="8">
        <f>+VLOOKUP($K721,'20251231_param'!$A$2:$C$244,3)</f>
        <v>8.0685469122613593</v>
      </c>
      <c r="N721" s="8">
        <f t="shared" si="107"/>
        <v>-0.51640855682883802</v>
      </c>
    </row>
    <row r="722" spans="1:14" x14ac:dyDescent="0.2">
      <c r="A722" s="5">
        <v>45688</v>
      </c>
      <c r="B722" s="3">
        <v>0</v>
      </c>
      <c r="C722" s="3"/>
      <c r="D722" s="6">
        <f t="shared" si="99"/>
        <v>2025</v>
      </c>
      <c r="E722" s="6">
        <f t="shared" si="100"/>
        <v>1</v>
      </c>
      <c r="F722" s="6">
        <f t="shared" si="101"/>
        <v>31</v>
      </c>
      <c r="G722" s="6">
        <f t="shared" si="102"/>
        <v>5</v>
      </c>
      <c r="H722" s="6">
        <f t="shared" si="103"/>
        <v>5</v>
      </c>
      <c r="I722" s="6">
        <f t="shared" si="104"/>
        <v>0</v>
      </c>
      <c r="J722" s="6">
        <f t="shared" si="105"/>
        <v>0</v>
      </c>
      <c r="K722" s="9">
        <f t="shared" si="106"/>
        <v>45688</v>
      </c>
      <c r="L722" s="8">
        <f>+VLOOKUP(K722,'20251231_param'!$A$2:$C$244,2)</f>
        <v>18.5</v>
      </c>
      <c r="M722" s="8">
        <f>+VLOOKUP($K722,'20251231_param'!$A$2:$C$244,3)</f>
        <v>22.366512235152296</v>
      </c>
      <c r="N722" s="8">
        <f t="shared" si="107"/>
        <v>-0.82712940692310988</v>
      </c>
    </row>
    <row r="723" spans="1:14" x14ac:dyDescent="0.2">
      <c r="A723" s="5">
        <v>45688.041666666664</v>
      </c>
      <c r="B723" s="3">
        <v>0</v>
      </c>
      <c r="C723" s="3"/>
      <c r="D723" s="6">
        <f t="shared" si="99"/>
        <v>2025</v>
      </c>
      <c r="E723" s="6">
        <f t="shared" si="100"/>
        <v>1</v>
      </c>
      <c r="F723" s="6">
        <f t="shared" si="101"/>
        <v>31</v>
      </c>
      <c r="G723" s="6">
        <f t="shared" si="102"/>
        <v>5</v>
      </c>
      <c r="H723" s="6">
        <f t="shared" si="103"/>
        <v>5</v>
      </c>
      <c r="I723" s="6">
        <f t="shared" si="104"/>
        <v>1</v>
      </c>
      <c r="J723" s="6">
        <f t="shared" si="105"/>
        <v>0</v>
      </c>
      <c r="K723" s="9">
        <f t="shared" si="106"/>
        <v>45688</v>
      </c>
      <c r="L723" s="8">
        <f>+VLOOKUP(K723,'20251231_param'!$A$2:$C$244,2)</f>
        <v>18.5</v>
      </c>
      <c r="M723" s="8">
        <f>+VLOOKUP($K723,'20251231_param'!$A$2:$C$244,3)</f>
        <v>22.366512235152296</v>
      </c>
      <c r="N723" s="8">
        <f t="shared" si="107"/>
        <v>-0.82712940692310988</v>
      </c>
    </row>
    <row r="724" spans="1:14" x14ac:dyDescent="0.2">
      <c r="A724" s="5">
        <v>45688.083333333336</v>
      </c>
      <c r="B724" s="3">
        <v>0</v>
      </c>
      <c r="C724" s="3"/>
      <c r="D724" s="6">
        <f t="shared" si="99"/>
        <v>2025</v>
      </c>
      <c r="E724" s="6">
        <f t="shared" si="100"/>
        <v>1</v>
      </c>
      <c r="F724" s="6">
        <f t="shared" si="101"/>
        <v>31</v>
      </c>
      <c r="G724" s="6">
        <f t="shared" si="102"/>
        <v>5</v>
      </c>
      <c r="H724" s="6">
        <f t="shared" si="103"/>
        <v>5</v>
      </c>
      <c r="I724" s="6">
        <f t="shared" si="104"/>
        <v>2</v>
      </c>
      <c r="J724" s="6">
        <f t="shared" si="105"/>
        <v>0</v>
      </c>
      <c r="K724" s="9">
        <f t="shared" si="106"/>
        <v>45688</v>
      </c>
      <c r="L724" s="8">
        <f>+VLOOKUP(K724,'20251231_param'!$A$2:$C$244,2)</f>
        <v>18.5</v>
      </c>
      <c r="M724" s="8">
        <f>+VLOOKUP($K724,'20251231_param'!$A$2:$C$244,3)</f>
        <v>22.366512235152296</v>
      </c>
      <c r="N724" s="8">
        <f t="shared" si="107"/>
        <v>-0.82712940692310988</v>
      </c>
    </row>
    <row r="725" spans="1:14" x14ac:dyDescent="0.2">
      <c r="A725" s="5">
        <v>45688.125</v>
      </c>
      <c r="B725" s="3">
        <v>0</v>
      </c>
      <c r="C725" s="3"/>
      <c r="D725" s="6">
        <f t="shared" si="99"/>
        <v>2025</v>
      </c>
      <c r="E725" s="6">
        <f t="shared" si="100"/>
        <v>1</v>
      </c>
      <c r="F725" s="6">
        <f t="shared" si="101"/>
        <v>31</v>
      </c>
      <c r="G725" s="6">
        <f t="shared" si="102"/>
        <v>5</v>
      </c>
      <c r="H725" s="6">
        <f t="shared" si="103"/>
        <v>5</v>
      </c>
      <c r="I725" s="6">
        <f t="shared" si="104"/>
        <v>3</v>
      </c>
      <c r="J725" s="6">
        <f t="shared" si="105"/>
        <v>0</v>
      </c>
      <c r="K725" s="9">
        <f t="shared" si="106"/>
        <v>45688</v>
      </c>
      <c r="L725" s="8">
        <f>+VLOOKUP(K725,'20251231_param'!$A$2:$C$244,2)</f>
        <v>18.5</v>
      </c>
      <c r="M725" s="8">
        <f>+VLOOKUP($K725,'20251231_param'!$A$2:$C$244,3)</f>
        <v>22.366512235152296</v>
      </c>
      <c r="N725" s="8">
        <f t="shared" si="107"/>
        <v>-0.82712940692310988</v>
      </c>
    </row>
    <row r="726" spans="1:14" x14ac:dyDescent="0.2">
      <c r="A726" s="5">
        <v>45688.166666666664</v>
      </c>
      <c r="B726" s="3">
        <v>0</v>
      </c>
      <c r="C726" s="3"/>
      <c r="D726" s="6">
        <f t="shared" si="99"/>
        <v>2025</v>
      </c>
      <c r="E726" s="6">
        <f t="shared" si="100"/>
        <v>1</v>
      </c>
      <c r="F726" s="6">
        <f t="shared" si="101"/>
        <v>31</v>
      </c>
      <c r="G726" s="6">
        <f t="shared" si="102"/>
        <v>5</v>
      </c>
      <c r="H726" s="6">
        <f t="shared" si="103"/>
        <v>5</v>
      </c>
      <c r="I726" s="6">
        <f t="shared" si="104"/>
        <v>4</v>
      </c>
      <c r="J726" s="6">
        <f t="shared" si="105"/>
        <v>0</v>
      </c>
      <c r="K726" s="9">
        <f t="shared" si="106"/>
        <v>45688</v>
      </c>
      <c r="L726" s="8">
        <f>+VLOOKUP(K726,'20251231_param'!$A$2:$C$244,2)</f>
        <v>18.5</v>
      </c>
      <c r="M726" s="8">
        <f>+VLOOKUP($K726,'20251231_param'!$A$2:$C$244,3)</f>
        <v>22.366512235152296</v>
      </c>
      <c r="N726" s="8">
        <f t="shared" si="107"/>
        <v>-0.82712940692310988</v>
      </c>
    </row>
    <row r="727" spans="1:14" x14ac:dyDescent="0.2">
      <c r="A727" s="5">
        <v>45688.208333333336</v>
      </c>
      <c r="B727" s="3">
        <v>0</v>
      </c>
      <c r="C727" s="3"/>
      <c r="D727" s="6">
        <f t="shared" si="99"/>
        <v>2025</v>
      </c>
      <c r="E727" s="6">
        <f t="shared" si="100"/>
        <v>1</v>
      </c>
      <c r="F727" s="6">
        <f t="shared" si="101"/>
        <v>31</v>
      </c>
      <c r="G727" s="6">
        <f t="shared" si="102"/>
        <v>5</v>
      </c>
      <c r="H727" s="6">
        <f t="shared" si="103"/>
        <v>5</v>
      </c>
      <c r="I727" s="6">
        <f t="shared" si="104"/>
        <v>5</v>
      </c>
      <c r="J727" s="6">
        <f t="shared" si="105"/>
        <v>0</v>
      </c>
      <c r="K727" s="9">
        <f t="shared" si="106"/>
        <v>45688</v>
      </c>
      <c r="L727" s="8">
        <f>+VLOOKUP(K727,'20251231_param'!$A$2:$C$244,2)</f>
        <v>18.5</v>
      </c>
      <c r="M727" s="8">
        <f>+VLOOKUP($K727,'20251231_param'!$A$2:$C$244,3)</f>
        <v>22.366512235152296</v>
      </c>
      <c r="N727" s="8">
        <f t="shared" si="107"/>
        <v>-0.82712940692310988</v>
      </c>
    </row>
    <row r="728" spans="1:14" x14ac:dyDescent="0.2">
      <c r="A728" s="5">
        <v>45688.25</v>
      </c>
      <c r="B728" s="3">
        <v>4</v>
      </c>
      <c r="C728" s="3"/>
      <c r="D728" s="6">
        <f t="shared" si="99"/>
        <v>2025</v>
      </c>
      <c r="E728" s="6">
        <f t="shared" si="100"/>
        <v>1</v>
      </c>
      <c r="F728" s="6">
        <f t="shared" si="101"/>
        <v>31</v>
      </c>
      <c r="G728" s="6">
        <f t="shared" si="102"/>
        <v>5</v>
      </c>
      <c r="H728" s="6">
        <f t="shared" si="103"/>
        <v>5</v>
      </c>
      <c r="I728" s="6">
        <f t="shared" si="104"/>
        <v>6</v>
      </c>
      <c r="J728" s="6">
        <f t="shared" si="105"/>
        <v>4</v>
      </c>
      <c r="K728" s="9">
        <f t="shared" si="106"/>
        <v>45688</v>
      </c>
      <c r="L728" s="8">
        <f>+VLOOKUP(K728,'20251231_param'!$A$2:$C$244,2)</f>
        <v>18.5</v>
      </c>
      <c r="M728" s="8">
        <f>+VLOOKUP($K728,'20251231_param'!$A$2:$C$244,3)</f>
        <v>22.366512235152296</v>
      </c>
      <c r="N728" s="8">
        <f t="shared" si="107"/>
        <v>-0.6482906162370321</v>
      </c>
    </row>
    <row r="729" spans="1:14" x14ac:dyDescent="0.2">
      <c r="A729" s="5">
        <v>45688.291666666664</v>
      </c>
      <c r="B729" s="3">
        <v>6</v>
      </c>
      <c r="C729" s="3"/>
      <c r="D729" s="6">
        <f t="shared" si="99"/>
        <v>2025</v>
      </c>
      <c r="E729" s="6">
        <f t="shared" si="100"/>
        <v>1</v>
      </c>
      <c r="F729" s="6">
        <f t="shared" si="101"/>
        <v>31</v>
      </c>
      <c r="G729" s="6">
        <f t="shared" si="102"/>
        <v>5</v>
      </c>
      <c r="H729" s="6">
        <f t="shared" si="103"/>
        <v>5</v>
      </c>
      <c r="I729" s="6">
        <f t="shared" si="104"/>
        <v>7</v>
      </c>
      <c r="J729" s="6">
        <f t="shared" si="105"/>
        <v>6</v>
      </c>
      <c r="K729" s="9">
        <f t="shared" si="106"/>
        <v>45688</v>
      </c>
      <c r="L729" s="8">
        <f>+VLOOKUP(K729,'20251231_param'!$A$2:$C$244,2)</f>
        <v>18.5</v>
      </c>
      <c r="M729" s="8">
        <f>+VLOOKUP($K729,'20251231_param'!$A$2:$C$244,3)</f>
        <v>22.366512235152296</v>
      </c>
      <c r="N729" s="8">
        <f t="shared" si="107"/>
        <v>-0.55887122089399321</v>
      </c>
    </row>
    <row r="730" spans="1:14" x14ac:dyDescent="0.2">
      <c r="A730" s="5">
        <v>45688.333333333336</v>
      </c>
      <c r="B730" s="3">
        <v>9</v>
      </c>
      <c r="C730" s="3"/>
      <c r="D730" s="6">
        <f t="shared" si="99"/>
        <v>2025</v>
      </c>
      <c r="E730" s="6">
        <f t="shared" si="100"/>
        <v>1</v>
      </c>
      <c r="F730" s="6">
        <f t="shared" si="101"/>
        <v>31</v>
      </c>
      <c r="G730" s="6">
        <f t="shared" si="102"/>
        <v>5</v>
      </c>
      <c r="H730" s="6">
        <f t="shared" si="103"/>
        <v>5</v>
      </c>
      <c r="I730" s="6">
        <f t="shared" si="104"/>
        <v>8</v>
      </c>
      <c r="J730" s="6">
        <f t="shared" si="105"/>
        <v>9</v>
      </c>
      <c r="K730" s="9">
        <f t="shared" si="106"/>
        <v>45688</v>
      </c>
      <c r="L730" s="8">
        <f>+VLOOKUP(K730,'20251231_param'!$A$2:$C$244,2)</f>
        <v>18.5</v>
      </c>
      <c r="M730" s="8">
        <f>+VLOOKUP($K730,'20251231_param'!$A$2:$C$244,3)</f>
        <v>22.366512235152296</v>
      </c>
      <c r="N730" s="8">
        <f t="shared" si="107"/>
        <v>-0.42474212787943483</v>
      </c>
    </row>
    <row r="731" spans="1:14" x14ac:dyDescent="0.2">
      <c r="A731" s="5">
        <v>45688.375</v>
      </c>
      <c r="B731" s="3">
        <v>5</v>
      </c>
      <c r="C731" s="3"/>
      <c r="D731" s="6">
        <f t="shared" si="99"/>
        <v>2025</v>
      </c>
      <c r="E731" s="6">
        <f t="shared" si="100"/>
        <v>1</v>
      </c>
      <c r="F731" s="6">
        <f t="shared" si="101"/>
        <v>31</v>
      </c>
      <c r="G731" s="6">
        <f t="shared" si="102"/>
        <v>5</v>
      </c>
      <c r="H731" s="6">
        <f t="shared" si="103"/>
        <v>5</v>
      </c>
      <c r="I731" s="6">
        <f t="shared" si="104"/>
        <v>9</v>
      </c>
      <c r="J731" s="6">
        <f t="shared" si="105"/>
        <v>5</v>
      </c>
      <c r="K731" s="9">
        <f t="shared" si="106"/>
        <v>45688</v>
      </c>
      <c r="L731" s="8">
        <f>+VLOOKUP(K731,'20251231_param'!$A$2:$C$244,2)</f>
        <v>18.5</v>
      </c>
      <c r="M731" s="8">
        <f>+VLOOKUP($K731,'20251231_param'!$A$2:$C$244,3)</f>
        <v>22.366512235152296</v>
      </c>
      <c r="N731" s="8">
        <f t="shared" si="107"/>
        <v>-0.60358091856551266</v>
      </c>
    </row>
    <row r="732" spans="1:14" x14ac:dyDescent="0.2">
      <c r="A732" s="5">
        <v>45688.416666666664</v>
      </c>
      <c r="B732" s="3">
        <v>8</v>
      </c>
      <c r="C732" s="3"/>
      <c r="D732" s="6">
        <f t="shared" si="99"/>
        <v>2025</v>
      </c>
      <c r="E732" s="6">
        <f t="shared" si="100"/>
        <v>1</v>
      </c>
      <c r="F732" s="6">
        <f t="shared" si="101"/>
        <v>31</v>
      </c>
      <c r="G732" s="6">
        <f t="shared" si="102"/>
        <v>5</v>
      </c>
      <c r="H732" s="6">
        <f t="shared" si="103"/>
        <v>5</v>
      </c>
      <c r="I732" s="6">
        <f t="shared" si="104"/>
        <v>10</v>
      </c>
      <c r="J732" s="6">
        <f t="shared" si="105"/>
        <v>8</v>
      </c>
      <c r="K732" s="9">
        <f t="shared" si="106"/>
        <v>45688</v>
      </c>
      <c r="L732" s="8">
        <f>+VLOOKUP(K732,'20251231_param'!$A$2:$C$244,2)</f>
        <v>18.5</v>
      </c>
      <c r="M732" s="8">
        <f>+VLOOKUP($K732,'20251231_param'!$A$2:$C$244,3)</f>
        <v>22.366512235152296</v>
      </c>
      <c r="N732" s="8">
        <f t="shared" si="107"/>
        <v>-0.46945182555095427</v>
      </c>
    </row>
    <row r="733" spans="1:14" x14ac:dyDescent="0.2">
      <c r="A733" s="5">
        <v>45688.458333333336</v>
      </c>
      <c r="B733" s="3">
        <v>13</v>
      </c>
      <c r="C733" s="3"/>
      <c r="D733" s="6">
        <f t="shared" si="99"/>
        <v>2025</v>
      </c>
      <c r="E733" s="6">
        <f t="shared" si="100"/>
        <v>1</v>
      </c>
      <c r="F733" s="6">
        <f t="shared" si="101"/>
        <v>31</v>
      </c>
      <c r="G733" s="6">
        <f t="shared" si="102"/>
        <v>5</v>
      </c>
      <c r="H733" s="6">
        <f t="shared" si="103"/>
        <v>5</v>
      </c>
      <c r="I733" s="6">
        <f t="shared" si="104"/>
        <v>11</v>
      </c>
      <c r="J733" s="6">
        <f t="shared" si="105"/>
        <v>13</v>
      </c>
      <c r="K733" s="9">
        <f t="shared" si="106"/>
        <v>45688</v>
      </c>
      <c r="L733" s="8">
        <f>+VLOOKUP(K733,'20251231_param'!$A$2:$C$244,2)</f>
        <v>18.5</v>
      </c>
      <c r="M733" s="8">
        <f>+VLOOKUP($K733,'20251231_param'!$A$2:$C$244,3)</f>
        <v>22.366512235152296</v>
      </c>
      <c r="N733" s="8">
        <f t="shared" si="107"/>
        <v>-0.245903337193357</v>
      </c>
    </row>
    <row r="734" spans="1:14" x14ac:dyDescent="0.2">
      <c r="A734" s="5">
        <v>45688.5</v>
      </c>
      <c r="B734" s="3">
        <v>19</v>
      </c>
      <c r="C734" s="3"/>
      <c r="D734" s="6">
        <f t="shared" si="99"/>
        <v>2025</v>
      </c>
      <c r="E734" s="6">
        <f t="shared" si="100"/>
        <v>1</v>
      </c>
      <c r="F734" s="6">
        <f t="shared" si="101"/>
        <v>31</v>
      </c>
      <c r="G734" s="6">
        <f t="shared" si="102"/>
        <v>5</v>
      </c>
      <c r="H734" s="6">
        <f t="shared" si="103"/>
        <v>5</v>
      </c>
      <c r="I734" s="6">
        <f t="shared" si="104"/>
        <v>12</v>
      </c>
      <c r="J734" s="6">
        <f t="shared" si="105"/>
        <v>19</v>
      </c>
      <c r="K734" s="9">
        <f t="shared" si="106"/>
        <v>45688</v>
      </c>
      <c r="L734" s="8">
        <f>+VLOOKUP(K734,'20251231_param'!$A$2:$C$244,2)</f>
        <v>18.5</v>
      </c>
      <c r="M734" s="8">
        <f>+VLOOKUP($K734,'20251231_param'!$A$2:$C$244,3)</f>
        <v>22.366512235152296</v>
      </c>
      <c r="N734" s="8">
        <f t="shared" si="107"/>
        <v>2.2354848835759729E-2</v>
      </c>
    </row>
    <row r="735" spans="1:14" x14ac:dyDescent="0.2">
      <c r="A735" s="5">
        <v>45688.541666666664</v>
      </c>
      <c r="B735" s="3">
        <v>30</v>
      </c>
      <c r="C735" s="3"/>
      <c r="D735" s="6">
        <f t="shared" si="99"/>
        <v>2025</v>
      </c>
      <c r="E735" s="6">
        <f t="shared" si="100"/>
        <v>1</v>
      </c>
      <c r="F735" s="6">
        <f t="shared" si="101"/>
        <v>31</v>
      </c>
      <c r="G735" s="6">
        <f t="shared" si="102"/>
        <v>5</v>
      </c>
      <c r="H735" s="6">
        <f t="shared" si="103"/>
        <v>5</v>
      </c>
      <c r="I735" s="6">
        <f t="shared" si="104"/>
        <v>13</v>
      </c>
      <c r="J735" s="6">
        <f t="shared" si="105"/>
        <v>30</v>
      </c>
      <c r="K735" s="9">
        <f t="shared" si="106"/>
        <v>45688</v>
      </c>
      <c r="L735" s="8">
        <f>+VLOOKUP(K735,'20251231_param'!$A$2:$C$244,2)</f>
        <v>18.5</v>
      </c>
      <c r="M735" s="8">
        <f>+VLOOKUP($K735,'20251231_param'!$A$2:$C$244,3)</f>
        <v>22.366512235152296</v>
      </c>
      <c r="N735" s="8">
        <f t="shared" si="107"/>
        <v>0.51416152322247377</v>
      </c>
    </row>
    <row r="736" spans="1:14" x14ac:dyDescent="0.2">
      <c r="A736" s="5">
        <v>45688.583333333336</v>
      </c>
      <c r="B736" s="3">
        <v>37</v>
      </c>
      <c r="C736" s="3"/>
      <c r="D736" s="6">
        <f t="shared" si="99"/>
        <v>2025</v>
      </c>
      <c r="E736" s="6">
        <f t="shared" si="100"/>
        <v>1</v>
      </c>
      <c r="F736" s="6">
        <f t="shared" si="101"/>
        <v>31</v>
      </c>
      <c r="G736" s="6">
        <f t="shared" si="102"/>
        <v>5</v>
      </c>
      <c r="H736" s="6">
        <f t="shared" si="103"/>
        <v>5</v>
      </c>
      <c r="I736" s="6">
        <f t="shared" si="104"/>
        <v>14</v>
      </c>
      <c r="J736" s="6">
        <f t="shared" si="105"/>
        <v>37</v>
      </c>
      <c r="K736" s="9">
        <f t="shared" si="106"/>
        <v>45688</v>
      </c>
      <c r="L736" s="8">
        <f>+VLOOKUP(K736,'20251231_param'!$A$2:$C$244,2)</f>
        <v>18.5</v>
      </c>
      <c r="M736" s="8">
        <f>+VLOOKUP($K736,'20251231_param'!$A$2:$C$244,3)</f>
        <v>22.366512235152296</v>
      </c>
      <c r="N736" s="8">
        <f t="shared" si="107"/>
        <v>0.82712940692310988</v>
      </c>
    </row>
    <row r="737" spans="1:14" x14ac:dyDescent="0.2">
      <c r="A737" s="5">
        <v>45688.625</v>
      </c>
      <c r="B737" s="3">
        <v>47</v>
      </c>
      <c r="C737" s="3"/>
      <c r="D737" s="6">
        <f t="shared" si="99"/>
        <v>2025</v>
      </c>
      <c r="E737" s="6">
        <f t="shared" si="100"/>
        <v>1</v>
      </c>
      <c r="F737" s="6">
        <f t="shared" si="101"/>
        <v>31</v>
      </c>
      <c r="G737" s="6">
        <f t="shared" si="102"/>
        <v>5</v>
      </c>
      <c r="H737" s="6">
        <f t="shared" si="103"/>
        <v>5</v>
      </c>
      <c r="I737" s="6">
        <f t="shared" si="104"/>
        <v>15</v>
      </c>
      <c r="J737" s="6">
        <f t="shared" si="105"/>
        <v>47</v>
      </c>
      <c r="K737" s="9">
        <f t="shared" si="106"/>
        <v>45688</v>
      </c>
      <c r="L737" s="8">
        <f>+VLOOKUP(K737,'20251231_param'!$A$2:$C$244,2)</f>
        <v>18.5</v>
      </c>
      <c r="M737" s="8">
        <f>+VLOOKUP($K737,'20251231_param'!$A$2:$C$244,3)</f>
        <v>22.366512235152296</v>
      </c>
      <c r="N737" s="8">
        <f t="shared" si="107"/>
        <v>1.2742263836383045</v>
      </c>
    </row>
    <row r="738" spans="1:14" x14ac:dyDescent="0.2">
      <c r="A738" s="5">
        <v>45688.666666666664</v>
      </c>
      <c r="B738" s="3">
        <v>80</v>
      </c>
      <c r="C738" s="3"/>
      <c r="D738" s="6">
        <f t="shared" si="99"/>
        <v>2025</v>
      </c>
      <c r="E738" s="6">
        <f t="shared" si="100"/>
        <v>1</v>
      </c>
      <c r="F738" s="6">
        <f t="shared" si="101"/>
        <v>31</v>
      </c>
      <c r="G738" s="6">
        <f t="shared" si="102"/>
        <v>5</v>
      </c>
      <c r="H738" s="6">
        <f t="shared" si="103"/>
        <v>5</v>
      </c>
      <c r="I738" s="6">
        <f t="shared" si="104"/>
        <v>16</v>
      </c>
      <c r="J738" s="6">
        <f t="shared" si="105"/>
        <v>80</v>
      </c>
      <c r="K738" s="9">
        <f t="shared" si="106"/>
        <v>45688</v>
      </c>
      <c r="L738" s="8">
        <f>+VLOOKUP(K738,'20251231_param'!$A$2:$C$244,2)</f>
        <v>18.5</v>
      </c>
      <c r="M738" s="8">
        <f>+VLOOKUP($K738,'20251231_param'!$A$2:$C$244,3)</f>
        <v>22.366512235152296</v>
      </c>
      <c r="N738" s="8">
        <f t="shared" si="107"/>
        <v>2.7496464067984463</v>
      </c>
    </row>
    <row r="739" spans="1:14" x14ac:dyDescent="0.2">
      <c r="A739" s="5">
        <v>45688.708333333336</v>
      </c>
      <c r="B739" s="3">
        <v>40</v>
      </c>
      <c r="C739" s="3"/>
      <c r="D739" s="6">
        <f t="shared" si="99"/>
        <v>2025</v>
      </c>
      <c r="E739" s="6">
        <f t="shared" si="100"/>
        <v>1</v>
      </c>
      <c r="F739" s="6">
        <f t="shared" si="101"/>
        <v>31</v>
      </c>
      <c r="G739" s="6">
        <f t="shared" si="102"/>
        <v>5</v>
      </c>
      <c r="H739" s="6">
        <f t="shared" si="103"/>
        <v>5</v>
      </c>
      <c r="I739" s="6">
        <f t="shared" si="104"/>
        <v>17</v>
      </c>
      <c r="J739" s="6">
        <f t="shared" si="105"/>
        <v>40</v>
      </c>
      <c r="K739" s="9">
        <f t="shared" si="106"/>
        <v>45688</v>
      </c>
      <c r="L739" s="8">
        <f>+VLOOKUP(K739,'20251231_param'!$A$2:$C$244,2)</f>
        <v>18.5</v>
      </c>
      <c r="M739" s="8">
        <f>+VLOOKUP($K739,'20251231_param'!$A$2:$C$244,3)</f>
        <v>22.366512235152296</v>
      </c>
      <c r="N739" s="8">
        <f t="shared" si="107"/>
        <v>0.96125849993766832</v>
      </c>
    </row>
    <row r="740" spans="1:14" x14ac:dyDescent="0.2">
      <c r="A740" s="5">
        <v>45688.75</v>
      </c>
      <c r="B740" s="3">
        <v>61</v>
      </c>
      <c r="C740" s="3"/>
      <c r="D740" s="6">
        <f t="shared" si="99"/>
        <v>2025</v>
      </c>
      <c r="E740" s="6">
        <f t="shared" si="100"/>
        <v>1</v>
      </c>
      <c r="F740" s="6">
        <f t="shared" si="101"/>
        <v>31</v>
      </c>
      <c r="G740" s="6">
        <f t="shared" si="102"/>
        <v>5</v>
      </c>
      <c r="H740" s="6">
        <f t="shared" si="103"/>
        <v>5</v>
      </c>
      <c r="I740" s="6">
        <f t="shared" si="104"/>
        <v>18</v>
      </c>
      <c r="J740" s="6">
        <f t="shared" si="105"/>
        <v>61</v>
      </c>
      <c r="K740" s="9">
        <f t="shared" si="106"/>
        <v>45688</v>
      </c>
      <c r="L740" s="8">
        <f>+VLOOKUP(K740,'20251231_param'!$A$2:$C$244,2)</f>
        <v>18.5</v>
      </c>
      <c r="M740" s="8">
        <f>+VLOOKUP($K740,'20251231_param'!$A$2:$C$244,3)</f>
        <v>22.366512235152296</v>
      </c>
      <c r="N740" s="8">
        <f t="shared" si="107"/>
        <v>1.9001621510395768</v>
      </c>
    </row>
    <row r="741" spans="1:14" x14ac:dyDescent="0.2">
      <c r="A741" s="5">
        <v>45688.791666666664</v>
      </c>
      <c r="B741" s="3">
        <v>45</v>
      </c>
      <c r="C741" s="3"/>
      <c r="D741" s="6">
        <f t="shared" si="99"/>
        <v>2025</v>
      </c>
      <c r="E741" s="6">
        <f t="shared" si="100"/>
        <v>1</v>
      </c>
      <c r="F741" s="6">
        <f t="shared" si="101"/>
        <v>31</v>
      </c>
      <c r="G741" s="6">
        <f t="shared" si="102"/>
        <v>5</v>
      </c>
      <c r="H741" s="6">
        <f t="shared" si="103"/>
        <v>5</v>
      </c>
      <c r="I741" s="6">
        <f t="shared" si="104"/>
        <v>19</v>
      </c>
      <c r="J741" s="6">
        <f t="shared" si="105"/>
        <v>45</v>
      </c>
      <c r="K741" s="9">
        <f t="shared" si="106"/>
        <v>45688</v>
      </c>
      <c r="L741" s="8">
        <f>+VLOOKUP(K741,'20251231_param'!$A$2:$C$244,2)</f>
        <v>18.5</v>
      </c>
      <c r="M741" s="8">
        <f>+VLOOKUP($K741,'20251231_param'!$A$2:$C$244,3)</f>
        <v>22.366512235152296</v>
      </c>
      <c r="N741" s="8">
        <f t="shared" si="107"/>
        <v>1.1848069882952657</v>
      </c>
    </row>
    <row r="742" spans="1:14" x14ac:dyDescent="0.2">
      <c r="A742" s="5">
        <v>45688.833333333336</v>
      </c>
      <c r="B742" s="3">
        <v>26</v>
      </c>
      <c r="C742" s="3"/>
      <c r="D742" s="6">
        <f t="shared" si="99"/>
        <v>2025</v>
      </c>
      <c r="E742" s="6">
        <f t="shared" si="100"/>
        <v>1</v>
      </c>
      <c r="F742" s="6">
        <f t="shared" si="101"/>
        <v>31</v>
      </c>
      <c r="G742" s="6">
        <f t="shared" si="102"/>
        <v>5</v>
      </c>
      <c r="H742" s="6">
        <f t="shared" si="103"/>
        <v>5</v>
      </c>
      <c r="I742" s="6">
        <f t="shared" si="104"/>
        <v>20</v>
      </c>
      <c r="J742" s="6">
        <f t="shared" si="105"/>
        <v>26</v>
      </c>
      <c r="K742" s="9">
        <f t="shared" si="106"/>
        <v>45688</v>
      </c>
      <c r="L742" s="8">
        <f>+VLOOKUP(K742,'20251231_param'!$A$2:$C$244,2)</f>
        <v>18.5</v>
      </c>
      <c r="M742" s="8">
        <f>+VLOOKUP($K742,'20251231_param'!$A$2:$C$244,3)</f>
        <v>22.366512235152296</v>
      </c>
      <c r="N742" s="8">
        <f t="shared" si="107"/>
        <v>0.33532273253639588</v>
      </c>
    </row>
    <row r="743" spans="1:14" x14ac:dyDescent="0.2">
      <c r="A743" s="5">
        <v>45688.875</v>
      </c>
      <c r="B743" s="3">
        <v>4</v>
      </c>
      <c r="C743" s="3"/>
      <c r="D743" s="6">
        <f t="shared" si="99"/>
        <v>2025</v>
      </c>
      <c r="E743" s="6">
        <f t="shared" si="100"/>
        <v>1</v>
      </c>
      <c r="F743" s="6">
        <f t="shared" si="101"/>
        <v>31</v>
      </c>
      <c r="G743" s="6">
        <f t="shared" si="102"/>
        <v>5</v>
      </c>
      <c r="H743" s="6">
        <f t="shared" si="103"/>
        <v>5</v>
      </c>
      <c r="I743" s="6">
        <f t="shared" si="104"/>
        <v>21</v>
      </c>
      <c r="J743" s="6">
        <f t="shared" si="105"/>
        <v>4</v>
      </c>
      <c r="K743" s="9">
        <f t="shared" si="106"/>
        <v>45688</v>
      </c>
      <c r="L743" s="8">
        <f>+VLOOKUP(K743,'20251231_param'!$A$2:$C$244,2)</f>
        <v>18.5</v>
      </c>
      <c r="M743" s="8">
        <f>+VLOOKUP($K743,'20251231_param'!$A$2:$C$244,3)</f>
        <v>22.366512235152296</v>
      </c>
      <c r="N743" s="8">
        <f t="shared" si="107"/>
        <v>-0.6482906162370321</v>
      </c>
    </row>
    <row r="744" spans="1:14" x14ac:dyDescent="0.2">
      <c r="A744" s="5">
        <v>45688.916666666664</v>
      </c>
      <c r="B744" s="3">
        <v>6</v>
      </c>
      <c r="C744" s="3"/>
      <c r="D744" s="6">
        <f t="shared" si="99"/>
        <v>2025</v>
      </c>
      <c r="E744" s="6">
        <f t="shared" si="100"/>
        <v>1</v>
      </c>
      <c r="F744" s="6">
        <f t="shared" si="101"/>
        <v>31</v>
      </c>
      <c r="G744" s="6">
        <f t="shared" si="102"/>
        <v>5</v>
      </c>
      <c r="H744" s="6">
        <f t="shared" si="103"/>
        <v>5</v>
      </c>
      <c r="I744" s="6">
        <f t="shared" si="104"/>
        <v>22</v>
      </c>
      <c r="J744" s="6">
        <f t="shared" si="105"/>
        <v>6</v>
      </c>
      <c r="K744" s="9">
        <f t="shared" si="106"/>
        <v>45688</v>
      </c>
      <c r="L744" s="8">
        <f>+VLOOKUP(K744,'20251231_param'!$A$2:$C$244,2)</f>
        <v>18.5</v>
      </c>
      <c r="M744" s="8">
        <f>+VLOOKUP($K744,'20251231_param'!$A$2:$C$244,3)</f>
        <v>22.366512235152296</v>
      </c>
      <c r="N744" s="8">
        <f t="shared" si="107"/>
        <v>-0.55887122089399321</v>
      </c>
    </row>
    <row r="745" spans="1:14" x14ac:dyDescent="0.2">
      <c r="A745" s="5">
        <v>45688.958333333336</v>
      </c>
      <c r="B745" s="3">
        <v>4</v>
      </c>
      <c r="C745" s="3"/>
      <c r="D745" s="6">
        <f t="shared" si="99"/>
        <v>2025</v>
      </c>
      <c r="E745" s="6">
        <f t="shared" si="100"/>
        <v>1</v>
      </c>
      <c r="F745" s="6">
        <f t="shared" si="101"/>
        <v>31</v>
      </c>
      <c r="G745" s="6">
        <f t="shared" si="102"/>
        <v>5</v>
      </c>
      <c r="H745" s="6">
        <f t="shared" si="103"/>
        <v>5</v>
      </c>
      <c r="I745" s="6">
        <f t="shared" si="104"/>
        <v>23</v>
      </c>
      <c r="J745" s="6">
        <f t="shared" si="105"/>
        <v>4</v>
      </c>
      <c r="K745" s="9">
        <f t="shared" si="106"/>
        <v>45688</v>
      </c>
      <c r="L745" s="8">
        <f>+VLOOKUP(K745,'20251231_param'!$A$2:$C$244,2)</f>
        <v>18.5</v>
      </c>
      <c r="M745" s="8">
        <f>+VLOOKUP($K745,'20251231_param'!$A$2:$C$244,3)</f>
        <v>22.366512235152296</v>
      </c>
      <c r="N745" s="8">
        <f t="shared" si="107"/>
        <v>-0.6482906162370321</v>
      </c>
    </row>
    <row r="746" spans="1:14" x14ac:dyDescent="0.2">
      <c r="A746" s="5">
        <v>45689</v>
      </c>
      <c r="B746" s="3">
        <v>0</v>
      </c>
      <c r="C746" s="3"/>
      <c r="D746" s="6">
        <f t="shared" si="99"/>
        <v>2025</v>
      </c>
      <c r="E746" s="6">
        <f t="shared" si="100"/>
        <v>2</v>
      </c>
      <c r="F746" s="6">
        <f t="shared" si="101"/>
        <v>1</v>
      </c>
      <c r="G746" s="6">
        <f t="shared" si="102"/>
        <v>6</v>
      </c>
      <c r="H746" s="6">
        <f t="shared" si="103"/>
        <v>5</v>
      </c>
      <c r="I746" s="6">
        <f t="shared" si="104"/>
        <v>0</v>
      </c>
      <c r="J746" s="6">
        <f t="shared" si="105"/>
        <v>0</v>
      </c>
      <c r="K746" s="9">
        <f t="shared" si="106"/>
        <v>45689</v>
      </c>
      <c r="L746" s="8">
        <f>+VLOOKUP(K746,'20251231_param'!$A$2:$C$244,2)</f>
        <v>14.5</v>
      </c>
      <c r="M746" s="8">
        <f>+VLOOKUP($K746,'20251231_param'!$A$2:$C$244,3)</f>
        <v>13.711309200802088</v>
      </c>
      <c r="N746" s="8">
        <f t="shared" si="107"/>
        <v>-1.0575211883597355</v>
      </c>
    </row>
    <row r="747" spans="1:14" x14ac:dyDescent="0.2">
      <c r="A747" s="5">
        <v>45689.041666666664</v>
      </c>
      <c r="B747" s="3">
        <v>6</v>
      </c>
      <c r="C747" s="3"/>
      <c r="D747" s="6">
        <f t="shared" si="99"/>
        <v>2025</v>
      </c>
      <c r="E747" s="6">
        <f t="shared" si="100"/>
        <v>2</v>
      </c>
      <c r="F747" s="6">
        <f t="shared" si="101"/>
        <v>1</v>
      </c>
      <c r="G747" s="6">
        <f t="shared" si="102"/>
        <v>6</v>
      </c>
      <c r="H747" s="6">
        <f t="shared" si="103"/>
        <v>5</v>
      </c>
      <c r="I747" s="6">
        <f t="shared" si="104"/>
        <v>1</v>
      </c>
      <c r="J747" s="6">
        <f t="shared" si="105"/>
        <v>6</v>
      </c>
      <c r="K747" s="9">
        <f t="shared" si="106"/>
        <v>45689</v>
      </c>
      <c r="L747" s="8">
        <f>+VLOOKUP(K747,'20251231_param'!$A$2:$C$244,2)</f>
        <v>14.5</v>
      </c>
      <c r="M747" s="8">
        <f>+VLOOKUP($K747,'20251231_param'!$A$2:$C$244,3)</f>
        <v>13.711309200802088</v>
      </c>
      <c r="N747" s="8">
        <f t="shared" si="107"/>
        <v>-0.61992621386605185</v>
      </c>
    </row>
    <row r="748" spans="1:14" x14ac:dyDescent="0.2">
      <c r="A748" s="5">
        <v>45689.083333333336</v>
      </c>
      <c r="B748" s="3">
        <v>0</v>
      </c>
      <c r="C748" s="3"/>
      <c r="D748" s="6">
        <f t="shared" si="99"/>
        <v>2025</v>
      </c>
      <c r="E748" s="6">
        <f t="shared" si="100"/>
        <v>2</v>
      </c>
      <c r="F748" s="6">
        <f t="shared" si="101"/>
        <v>1</v>
      </c>
      <c r="G748" s="6">
        <f t="shared" si="102"/>
        <v>6</v>
      </c>
      <c r="H748" s="6">
        <f t="shared" si="103"/>
        <v>5</v>
      </c>
      <c r="I748" s="6">
        <f t="shared" si="104"/>
        <v>2</v>
      </c>
      <c r="J748" s="6">
        <f t="shared" si="105"/>
        <v>0</v>
      </c>
      <c r="K748" s="9">
        <f t="shared" si="106"/>
        <v>45689</v>
      </c>
      <c r="L748" s="8">
        <f>+VLOOKUP(K748,'20251231_param'!$A$2:$C$244,2)</f>
        <v>14.5</v>
      </c>
      <c r="M748" s="8">
        <f>+VLOOKUP($K748,'20251231_param'!$A$2:$C$244,3)</f>
        <v>13.711309200802088</v>
      </c>
      <c r="N748" s="8">
        <f t="shared" si="107"/>
        <v>-1.0575211883597355</v>
      </c>
    </row>
    <row r="749" spans="1:14" x14ac:dyDescent="0.2">
      <c r="A749" s="5">
        <v>45689.125</v>
      </c>
      <c r="B749" s="3">
        <v>0</v>
      </c>
      <c r="C749" s="3"/>
      <c r="D749" s="6">
        <f t="shared" si="99"/>
        <v>2025</v>
      </c>
      <c r="E749" s="6">
        <f t="shared" si="100"/>
        <v>2</v>
      </c>
      <c r="F749" s="6">
        <f t="shared" si="101"/>
        <v>1</v>
      </c>
      <c r="G749" s="6">
        <f t="shared" si="102"/>
        <v>6</v>
      </c>
      <c r="H749" s="6">
        <f t="shared" si="103"/>
        <v>5</v>
      </c>
      <c r="I749" s="6">
        <f t="shared" si="104"/>
        <v>3</v>
      </c>
      <c r="J749" s="6">
        <f t="shared" si="105"/>
        <v>0</v>
      </c>
      <c r="K749" s="9">
        <f t="shared" si="106"/>
        <v>45689</v>
      </c>
      <c r="L749" s="8">
        <f>+VLOOKUP(K749,'20251231_param'!$A$2:$C$244,2)</f>
        <v>14.5</v>
      </c>
      <c r="M749" s="8">
        <f>+VLOOKUP($K749,'20251231_param'!$A$2:$C$244,3)</f>
        <v>13.711309200802088</v>
      </c>
      <c r="N749" s="8">
        <f t="shared" si="107"/>
        <v>-1.0575211883597355</v>
      </c>
    </row>
    <row r="750" spans="1:14" x14ac:dyDescent="0.2">
      <c r="A750" s="5">
        <v>45689.166666666664</v>
      </c>
      <c r="B750" s="3">
        <v>0</v>
      </c>
      <c r="C750" s="3"/>
      <c r="D750" s="6">
        <f t="shared" si="99"/>
        <v>2025</v>
      </c>
      <c r="E750" s="6">
        <f t="shared" si="100"/>
        <v>2</v>
      </c>
      <c r="F750" s="6">
        <f t="shared" si="101"/>
        <v>1</v>
      </c>
      <c r="G750" s="6">
        <f t="shared" si="102"/>
        <v>6</v>
      </c>
      <c r="H750" s="6">
        <f t="shared" si="103"/>
        <v>5</v>
      </c>
      <c r="I750" s="6">
        <f t="shared" si="104"/>
        <v>4</v>
      </c>
      <c r="J750" s="6">
        <f t="shared" si="105"/>
        <v>0</v>
      </c>
      <c r="K750" s="9">
        <f t="shared" si="106"/>
        <v>45689</v>
      </c>
      <c r="L750" s="8">
        <f>+VLOOKUP(K750,'20251231_param'!$A$2:$C$244,2)</f>
        <v>14.5</v>
      </c>
      <c r="M750" s="8">
        <f>+VLOOKUP($K750,'20251231_param'!$A$2:$C$244,3)</f>
        <v>13.711309200802088</v>
      </c>
      <c r="N750" s="8">
        <f t="shared" si="107"/>
        <v>-1.0575211883597355</v>
      </c>
    </row>
    <row r="751" spans="1:14" x14ac:dyDescent="0.2">
      <c r="A751" s="5">
        <v>45689.208333333336</v>
      </c>
      <c r="B751" s="3">
        <v>0</v>
      </c>
      <c r="C751" s="3"/>
      <c r="D751" s="6">
        <f t="shared" si="99"/>
        <v>2025</v>
      </c>
      <c r="E751" s="6">
        <f t="shared" si="100"/>
        <v>2</v>
      </c>
      <c r="F751" s="6">
        <f t="shared" si="101"/>
        <v>1</v>
      </c>
      <c r="G751" s="6">
        <f t="shared" si="102"/>
        <v>6</v>
      </c>
      <c r="H751" s="6">
        <f t="shared" si="103"/>
        <v>5</v>
      </c>
      <c r="I751" s="6">
        <f t="shared" si="104"/>
        <v>5</v>
      </c>
      <c r="J751" s="6">
        <f t="shared" si="105"/>
        <v>0</v>
      </c>
      <c r="K751" s="9">
        <f t="shared" si="106"/>
        <v>45689</v>
      </c>
      <c r="L751" s="8">
        <f>+VLOOKUP(K751,'20251231_param'!$A$2:$C$244,2)</f>
        <v>14.5</v>
      </c>
      <c r="M751" s="8">
        <f>+VLOOKUP($K751,'20251231_param'!$A$2:$C$244,3)</f>
        <v>13.711309200802088</v>
      </c>
      <c r="N751" s="8">
        <f t="shared" si="107"/>
        <v>-1.0575211883597355</v>
      </c>
    </row>
    <row r="752" spans="1:14" x14ac:dyDescent="0.2">
      <c r="A752" s="5">
        <v>45689.25</v>
      </c>
      <c r="B752" s="3">
        <v>0</v>
      </c>
      <c r="C752" s="3"/>
      <c r="D752" s="6">
        <f t="shared" si="99"/>
        <v>2025</v>
      </c>
      <c r="E752" s="6">
        <f t="shared" si="100"/>
        <v>2</v>
      </c>
      <c r="F752" s="6">
        <f t="shared" si="101"/>
        <v>1</v>
      </c>
      <c r="G752" s="6">
        <f t="shared" si="102"/>
        <v>6</v>
      </c>
      <c r="H752" s="6">
        <f t="shared" si="103"/>
        <v>5</v>
      </c>
      <c r="I752" s="6">
        <f t="shared" si="104"/>
        <v>6</v>
      </c>
      <c r="J752" s="6">
        <f t="shared" si="105"/>
        <v>0</v>
      </c>
      <c r="K752" s="9">
        <f t="shared" si="106"/>
        <v>45689</v>
      </c>
      <c r="L752" s="8">
        <f>+VLOOKUP(K752,'20251231_param'!$A$2:$C$244,2)</f>
        <v>14.5</v>
      </c>
      <c r="M752" s="8">
        <f>+VLOOKUP($K752,'20251231_param'!$A$2:$C$244,3)</f>
        <v>13.711309200802088</v>
      </c>
      <c r="N752" s="8">
        <f t="shared" si="107"/>
        <v>-1.0575211883597355</v>
      </c>
    </row>
    <row r="753" spans="1:14" x14ac:dyDescent="0.2">
      <c r="A753" s="5">
        <v>45689.291666666664</v>
      </c>
      <c r="B753" s="3">
        <v>4</v>
      </c>
      <c r="C753" s="3"/>
      <c r="D753" s="6">
        <f t="shared" si="99"/>
        <v>2025</v>
      </c>
      <c r="E753" s="6">
        <f t="shared" si="100"/>
        <v>2</v>
      </c>
      <c r="F753" s="6">
        <f t="shared" si="101"/>
        <v>1</v>
      </c>
      <c r="G753" s="6">
        <f t="shared" si="102"/>
        <v>6</v>
      </c>
      <c r="H753" s="6">
        <f t="shared" si="103"/>
        <v>5</v>
      </c>
      <c r="I753" s="6">
        <f t="shared" si="104"/>
        <v>7</v>
      </c>
      <c r="J753" s="6">
        <f t="shared" si="105"/>
        <v>4</v>
      </c>
      <c r="K753" s="9">
        <f t="shared" si="106"/>
        <v>45689</v>
      </c>
      <c r="L753" s="8">
        <f>+VLOOKUP(K753,'20251231_param'!$A$2:$C$244,2)</f>
        <v>14.5</v>
      </c>
      <c r="M753" s="8">
        <f>+VLOOKUP($K753,'20251231_param'!$A$2:$C$244,3)</f>
        <v>13.711309200802088</v>
      </c>
      <c r="N753" s="8">
        <f t="shared" si="107"/>
        <v>-0.7657912053639464</v>
      </c>
    </row>
    <row r="754" spans="1:14" x14ac:dyDescent="0.2">
      <c r="A754" s="5">
        <v>45689.333333333336</v>
      </c>
      <c r="B754" s="3">
        <v>8</v>
      </c>
      <c r="C754" s="3"/>
      <c r="D754" s="6">
        <f t="shared" si="99"/>
        <v>2025</v>
      </c>
      <c r="E754" s="6">
        <f t="shared" si="100"/>
        <v>2</v>
      </c>
      <c r="F754" s="6">
        <f t="shared" si="101"/>
        <v>1</v>
      </c>
      <c r="G754" s="6">
        <f t="shared" si="102"/>
        <v>6</v>
      </c>
      <c r="H754" s="6">
        <f t="shared" si="103"/>
        <v>5</v>
      </c>
      <c r="I754" s="6">
        <f t="shared" si="104"/>
        <v>8</v>
      </c>
      <c r="J754" s="6">
        <f t="shared" si="105"/>
        <v>8</v>
      </c>
      <c r="K754" s="9">
        <f t="shared" si="106"/>
        <v>45689</v>
      </c>
      <c r="L754" s="8">
        <f>+VLOOKUP(K754,'20251231_param'!$A$2:$C$244,2)</f>
        <v>14.5</v>
      </c>
      <c r="M754" s="8">
        <f>+VLOOKUP($K754,'20251231_param'!$A$2:$C$244,3)</f>
        <v>13.711309200802088</v>
      </c>
      <c r="N754" s="8">
        <f t="shared" si="107"/>
        <v>-0.47406122236815734</v>
      </c>
    </row>
    <row r="755" spans="1:14" x14ac:dyDescent="0.2">
      <c r="A755" s="5">
        <v>45689.375</v>
      </c>
      <c r="B755" s="3">
        <v>6</v>
      </c>
      <c r="C755" s="3"/>
      <c r="D755" s="6">
        <f t="shared" si="99"/>
        <v>2025</v>
      </c>
      <c r="E755" s="6">
        <f t="shared" si="100"/>
        <v>2</v>
      </c>
      <c r="F755" s="6">
        <f t="shared" si="101"/>
        <v>1</v>
      </c>
      <c r="G755" s="6">
        <f t="shared" si="102"/>
        <v>6</v>
      </c>
      <c r="H755" s="6">
        <f t="shared" si="103"/>
        <v>5</v>
      </c>
      <c r="I755" s="6">
        <f t="shared" si="104"/>
        <v>9</v>
      </c>
      <c r="J755" s="6">
        <f t="shared" si="105"/>
        <v>6</v>
      </c>
      <c r="K755" s="9">
        <f t="shared" si="106"/>
        <v>45689</v>
      </c>
      <c r="L755" s="8">
        <f>+VLOOKUP(K755,'20251231_param'!$A$2:$C$244,2)</f>
        <v>14.5</v>
      </c>
      <c r="M755" s="8">
        <f>+VLOOKUP($K755,'20251231_param'!$A$2:$C$244,3)</f>
        <v>13.711309200802088</v>
      </c>
      <c r="N755" s="8">
        <f t="shared" si="107"/>
        <v>-0.61992621386605185</v>
      </c>
    </row>
    <row r="756" spans="1:14" x14ac:dyDescent="0.2">
      <c r="A756" s="5">
        <v>45689.416666666664</v>
      </c>
      <c r="B756" s="3">
        <v>13</v>
      </c>
      <c r="C756" s="3"/>
      <c r="D756" s="6">
        <f t="shared" si="99"/>
        <v>2025</v>
      </c>
      <c r="E756" s="6">
        <f t="shared" si="100"/>
        <v>2</v>
      </c>
      <c r="F756" s="6">
        <f t="shared" si="101"/>
        <v>1</v>
      </c>
      <c r="G756" s="6">
        <f t="shared" si="102"/>
        <v>6</v>
      </c>
      <c r="H756" s="6">
        <f t="shared" si="103"/>
        <v>5</v>
      </c>
      <c r="I756" s="6">
        <f t="shared" si="104"/>
        <v>10</v>
      </c>
      <c r="J756" s="6">
        <f t="shared" si="105"/>
        <v>13</v>
      </c>
      <c r="K756" s="9">
        <f t="shared" si="106"/>
        <v>45689</v>
      </c>
      <c r="L756" s="8">
        <f>+VLOOKUP(K756,'20251231_param'!$A$2:$C$244,2)</f>
        <v>14.5</v>
      </c>
      <c r="M756" s="8">
        <f>+VLOOKUP($K756,'20251231_param'!$A$2:$C$244,3)</f>
        <v>13.711309200802088</v>
      </c>
      <c r="N756" s="8">
        <f t="shared" si="107"/>
        <v>-0.10939874362342092</v>
      </c>
    </row>
    <row r="757" spans="1:14" x14ac:dyDescent="0.2">
      <c r="A757" s="5">
        <v>45689.458333333336</v>
      </c>
      <c r="B757" s="3">
        <v>14</v>
      </c>
      <c r="C757" s="3"/>
      <c r="D757" s="6">
        <f t="shared" si="99"/>
        <v>2025</v>
      </c>
      <c r="E757" s="6">
        <f t="shared" si="100"/>
        <v>2</v>
      </c>
      <c r="F757" s="6">
        <f t="shared" si="101"/>
        <v>1</v>
      </c>
      <c r="G757" s="6">
        <f t="shared" si="102"/>
        <v>6</v>
      </c>
      <c r="H757" s="6">
        <f t="shared" si="103"/>
        <v>5</v>
      </c>
      <c r="I757" s="6">
        <f t="shared" si="104"/>
        <v>11</v>
      </c>
      <c r="J757" s="6">
        <f t="shared" si="105"/>
        <v>14</v>
      </c>
      <c r="K757" s="9">
        <f t="shared" si="106"/>
        <v>45689</v>
      </c>
      <c r="L757" s="8">
        <f>+VLOOKUP(K757,'20251231_param'!$A$2:$C$244,2)</f>
        <v>14.5</v>
      </c>
      <c r="M757" s="8">
        <f>+VLOOKUP($K757,'20251231_param'!$A$2:$C$244,3)</f>
        <v>13.711309200802088</v>
      </c>
      <c r="N757" s="8">
        <f t="shared" si="107"/>
        <v>-3.646624787447364E-2</v>
      </c>
    </row>
    <row r="758" spans="1:14" x14ac:dyDescent="0.2">
      <c r="A758" s="5">
        <v>45689.5</v>
      </c>
      <c r="B758" s="3">
        <v>24</v>
      </c>
      <c r="C758" s="3"/>
      <c r="D758" s="6">
        <f t="shared" si="99"/>
        <v>2025</v>
      </c>
      <c r="E758" s="6">
        <f t="shared" si="100"/>
        <v>2</v>
      </c>
      <c r="F758" s="6">
        <f t="shared" si="101"/>
        <v>1</v>
      </c>
      <c r="G758" s="6">
        <f t="shared" si="102"/>
        <v>6</v>
      </c>
      <c r="H758" s="6">
        <f t="shared" si="103"/>
        <v>5</v>
      </c>
      <c r="I758" s="6">
        <f t="shared" si="104"/>
        <v>12</v>
      </c>
      <c r="J758" s="6">
        <f t="shared" si="105"/>
        <v>24</v>
      </c>
      <c r="K758" s="9">
        <f t="shared" si="106"/>
        <v>45689</v>
      </c>
      <c r="L758" s="8">
        <f>+VLOOKUP(K758,'20251231_param'!$A$2:$C$244,2)</f>
        <v>14.5</v>
      </c>
      <c r="M758" s="8">
        <f>+VLOOKUP($K758,'20251231_param'!$A$2:$C$244,3)</f>
        <v>13.711309200802088</v>
      </c>
      <c r="N758" s="8">
        <f t="shared" si="107"/>
        <v>0.69285870961499918</v>
      </c>
    </row>
    <row r="759" spans="1:14" x14ac:dyDescent="0.2">
      <c r="A759" s="5">
        <v>45689.541666666664</v>
      </c>
      <c r="B759" s="3">
        <v>39</v>
      </c>
      <c r="C759" s="3"/>
      <c r="D759" s="6">
        <f t="shared" si="99"/>
        <v>2025</v>
      </c>
      <c r="E759" s="6">
        <f t="shared" si="100"/>
        <v>2</v>
      </c>
      <c r="F759" s="6">
        <f t="shared" si="101"/>
        <v>1</v>
      </c>
      <c r="G759" s="6">
        <f t="shared" si="102"/>
        <v>6</v>
      </c>
      <c r="H759" s="6">
        <f t="shared" si="103"/>
        <v>5</v>
      </c>
      <c r="I759" s="6">
        <f t="shared" si="104"/>
        <v>13</v>
      </c>
      <c r="J759" s="6">
        <f t="shared" si="105"/>
        <v>39</v>
      </c>
      <c r="K759" s="9">
        <f t="shared" si="106"/>
        <v>45689</v>
      </c>
      <c r="L759" s="8">
        <f>+VLOOKUP(K759,'20251231_param'!$A$2:$C$244,2)</f>
        <v>14.5</v>
      </c>
      <c r="M759" s="8">
        <f>+VLOOKUP($K759,'20251231_param'!$A$2:$C$244,3)</f>
        <v>13.711309200802088</v>
      </c>
      <c r="N759" s="8">
        <f t="shared" si="107"/>
        <v>1.7868461458492084</v>
      </c>
    </row>
    <row r="760" spans="1:14" x14ac:dyDescent="0.2">
      <c r="A760" s="5">
        <v>45689.583333333336</v>
      </c>
      <c r="B760" s="3">
        <v>40</v>
      </c>
      <c r="C760" s="3"/>
      <c r="D760" s="6">
        <f t="shared" si="99"/>
        <v>2025</v>
      </c>
      <c r="E760" s="6">
        <f t="shared" si="100"/>
        <v>2</v>
      </c>
      <c r="F760" s="6">
        <f t="shared" si="101"/>
        <v>1</v>
      </c>
      <c r="G760" s="6">
        <f t="shared" si="102"/>
        <v>6</v>
      </c>
      <c r="H760" s="6">
        <f t="shared" si="103"/>
        <v>5</v>
      </c>
      <c r="I760" s="6">
        <f t="shared" si="104"/>
        <v>14</v>
      </c>
      <c r="J760" s="6">
        <f t="shared" si="105"/>
        <v>40</v>
      </c>
      <c r="K760" s="9">
        <f t="shared" si="106"/>
        <v>45689</v>
      </c>
      <c r="L760" s="8">
        <f>+VLOOKUP(K760,'20251231_param'!$A$2:$C$244,2)</f>
        <v>14.5</v>
      </c>
      <c r="M760" s="8">
        <f>+VLOOKUP($K760,'20251231_param'!$A$2:$C$244,3)</f>
        <v>13.711309200802088</v>
      </c>
      <c r="N760" s="8">
        <f t="shared" si="107"/>
        <v>1.8597786415981556</v>
      </c>
    </row>
    <row r="761" spans="1:14" x14ac:dyDescent="0.2">
      <c r="A761" s="5">
        <v>45689.625</v>
      </c>
      <c r="B761" s="3">
        <v>27</v>
      </c>
      <c r="C761" s="3"/>
      <c r="D761" s="6">
        <f t="shared" si="99"/>
        <v>2025</v>
      </c>
      <c r="E761" s="6">
        <f t="shared" si="100"/>
        <v>2</v>
      </c>
      <c r="F761" s="6">
        <f t="shared" si="101"/>
        <v>1</v>
      </c>
      <c r="G761" s="6">
        <f t="shared" si="102"/>
        <v>6</v>
      </c>
      <c r="H761" s="6">
        <f t="shared" si="103"/>
        <v>5</v>
      </c>
      <c r="I761" s="6">
        <f t="shared" si="104"/>
        <v>15</v>
      </c>
      <c r="J761" s="6">
        <f t="shared" si="105"/>
        <v>27</v>
      </c>
      <c r="K761" s="9">
        <f t="shared" si="106"/>
        <v>45689</v>
      </c>
      <c r="L761" s="8">
        <f>+VLOOKUP(K761,'20251231_param'!$A$2:$C$244,2)</f>
        <v>14.5</v>
      </c>
      <c r="M761" s="8">
        <f>+VLOOKUP($K761,'20251231_param'!$A$2:$C$244,3)</f>
        <v>13.711309200802088</v>
      </c>
      <c r="N761" s="8">
        <f t="shared" si="107"/>
        <v>0.91165619686184096</v>
      </c>
    </row>
    <row r="762" spans="1:14" x14ac:dyDescent="0.2">
      <c r="A762" s="5">
        <v>45689.666666666664</v>
      </c>
      <c r="B762" s="3">
        <v>39</v>
      </c>
      <c r="C762" s="3"/>
      <c r="D762" s="6">
        <f t="shared" si="99"/>
        <v>2025</v>
      </c>
      <c r="E762" s="6">
        <f t="shared" si="100"/>
        <v>2</v>
      </c>
      <c r="F762" s="6">
        <f t="shared" si="101"/>
        <v>1</v>
      </c>
      <c r="G762" s="6">
        <f t="shared" si="102"/>
        <v>6</v>
      </c>
      <c r="H762" s="6">
        <f t="shared" si="103"/>
        <v>5</v>
      </c>
      <c r="I762" s="6">
        <f t="shared" si="104"/>
        <v>16</v>
      </c>
      <c r="J762" s="6">
        <f t="shared" si="105"/>
        <v>39</v>
      </c>
      <c r="K762" s="9">
        <f t="shared" si="106"/>
        <v>45689</v>
      </c>
      <c r="L762" s="8">
        <f>+VLOOKUP(K762,'20251231_param'!$A$2:$C$244,2)</f>
        <v>14.5</v>
      </c>
      <c r="M762" s="8">
        <f>+VLOOKUP($K762,'20251231_param'!$A$2:$C$244,3)</f>
        <v>13.711309200802088</v>
      </c>
      <c r="N762" s="8">
        <f t="shared" si="107"/>
        <v>1.7868461458492084</v>
      </c>
    </row>
    <row r="763" spans="1:14" x14ac:dyDescent="0.2">
      <c r="A763" s="5">
        <v>45689.708333333336</v>
      </c>
      <c r="B763" s="3">
        <v>26</v>
      </c>
      <c r="C763" s="3"/>
      <c r="D763" s="6">
        <f t="shared" si="99"/>
        <v>2025</v>
      </c>
      <c r="E763" s="6">
        <f t="shared" si="100"/>
        <v>2</v>
      </c>
      <c r="F763" s="6">
        <f t="shared" si="101"/>
        <v>1</v>
      </c>
      <c r="G763" s="6">
        <f t="shared" si="102"/>
        <v>6</v>
      </c>
      <c r="H763" s="6">
        <f t="shared" si="103"/>
        <v>5</v>
      </c>
      <c r="I763" s="6">
        <f t="shared" si="104"/>
        <v>17</v>
      </c>
      <c r="J763" s="6">
        <f t="shared" si="105"/>
        <v>26</v>
      </c>
      <c r="K763" s="9">
        <f t="shared" si="106"/>
        <v>45689</v>
      </c>
      <c r="L763" s="8">
        <f>+VLOOKUP(K763,'20251231_param'!$A$2:$C$244,2)</f>
        <v>14.5</v>
      </c>
      <c r="M763" s="8">
        <f>+VLOOKUP($K763,'20251231_param'!$A$2:$C$244,3)</f>
        <v>13.711309200802088</v>
      </c>
      <c r="N763" s="8">
        <f t="shared" si="107"/>
        <v>0.83872370111289374</v>
      </c>
    </row>
    <row r="764" spans="1:14" x14ac:dyDescent="0.2">
      <c r="A764" s="5">
        <v>45689.75</v>
      </c>
      <c r="B764" s="3">
        <v>28</v>
      </c>
      <c r="C764" s="3"/>
      <c r="D764" s="6">
        <f t="shared" si="99"/>
        <v>2025</v>
      </c>
      <c r="E764" s="6">
        <f t="shared" si="100"/>
        <v>2</v>
      </c>
      <c r="F764" s="6">
        <f t="shared" si="101"/>
        <v>1</v>
      </c>
      <c r="G764" s="6">
        <f t="shared" si="102"/>
        <v>6</v>
      </c>
      <c r="H764" s="6">
        <f t="shared" si="103"/>
        <v>5</v>
      </c>
      <c r="I764" s="6">
        <f t="shared" si="104"/>
        <v>18</v>
      </c>
      <c r="J764" s="6">
        <f t="shared" si="105"/>
        <v>28</v>
      </c>
      <c r="K764" s="9">
        <f t="shared" si="106"/>
        <v>45689</v>
      </c>
      <c r="L764" s="8">
        <f>+VLOOKUP(K764,'20251231_param'!$A$2:$C$244,2)</f>
        <v>14.5</v>
      </c>
      <c r="M764" s="8">
        <f>+VLOOKUP($K764,'20251231_param'!$A$2:$C$244,3)</f>
        <v>13.711309200802088</v>
      </c>
      <c r="N764" s="8">
        <f t="shared" si="107"/>
        <v>0.9845886926107883</v>
      </c>
    </row>
    <row r="765" spans="1:14" x14ac:dyDescent="0.2">
      <c r="A765" s="5">
        <v>45689.791666666664</v>
      </c>
      <c r="B765" s="3">
        <v>26</v>
      </c>
      <c r="C765" s="3"/>
      <c r="D765" s="6">
        <f t="shared" si="99"/>
        <v>2025</v>
      </c>
      <c r="E765" s="6">
        <f t="shared" si="100"/>
        <v>2</v>
      </c>
      <c r="F765" s="6">
        <f t="shared" si="101"/>
        <v>1</v>
      </c>
      <c r="G765" s="6">
        <f t="shared" si="102"/>
        <v>6</v>
      </c>
      <c r="H765" s="6">
        <f t="shared" si="103"/>
        <v>5</v>
      </c>
      <c r="I765" s="6">
        <f t="shared" si="104"/>
        <v>19</v>
      </c>
      <c r="J765" s="6">
        <f t="shared" si="105"/>
        <v>26</v>
      </c>
      <c r="K765" s="9">
        <f t="shared" si="106"/>
        <v>45689</v>
      </c>
      <c r="L765" s="8">
        <f>+VLOOKUP(K765,'20251231_param'!$A$2:$C$244,2)</f>
        <v>14.5</v>
      </c>
      <c r="M765" s="8">
        <f>+VLOOKUP($K765,'20251231_param'!$A$2:$C$244,3)</f>
        <v>13.711309200802088</v>
      </c>
      <c r="N765" s="8">
        <f t="shared" si="107"/>
        <v>0.83872370111289374</v>
      </c>
    </row>
    <row r="766" spans="1:14" x14ac:dyDescent="0.2">
      <c r="A766" s="5">
        <v>45689.833333333336</v>
      </c>
      <c r="B766" s="3">
        <v>24</v>
      </c>
      <c r="C766" s="3"/>
      <c r="D766" s="6">
        <f t="shared" si="99"/>
        <v>2025</v>
      </c>
      <c r="E766" s="6">
        <f t="shared" si="100"/>
        <v>2</v>
      </c>
      <c r="F766" s="6">
        <f t="shared" si="101"/>
        <v>1</v>
      </c>
      <c r="G766" s="6">
        <f t="shared" si="102"/>
        <v>6</v>
      </c>
      <c r="H766" s="6">
        <f t="shared" si="103"/>
        <v>5</v>
      </c>
      <c r="I766" s="6">
        <f t="shared" si="104"/>
        <v>20</v>
      </c>
      <c r="J766" s="6">
        <f t="shared" si="105"/>
        <v>24</v>
      </c>
      <c r="K766" s="9">
        <f t="shared" si="106"/>
        <v>45689</v>
      </c>
      <c r="L766" s="8">
        <f>+VLOOKUP(K766,'20251231_param'!$A$2:$C$244,2)</f>
        <v>14.5</v>
      </c>
      <c r="M766" s="8">
        <f>+VLOOKUP($K766,'20251231_param'!$A$2:$C$244,3)</f>
        <v>13.711309200802088</v>
      </c>
      <c r="N766" s="8">
        <f t="shared" si="107"/>
        <v>0.69285870961499918</v>
      </c>
    </row>
    <row r="767" spans="1:14" x14ac:dyDescent="0.2">
      <c r="A767" s="5">
        <v>45689.875</v>
      </c>
      <c r="B767" s="3">
        <v>9</v>
      </c>
      <c r="C767" s="3"/>
      <c r="D767" s="6">
        <f t="shared" si="99"/>
        <v>2025</v>
      </c>
      <c r="E767" s="6">
        <f t="shared" si="100"/>
        <v>2</v>
      </c>
      <c r="F767" s="6">
        <f t="shared" si="101"/>
        <v>1</v>
      </c>
      <c r="G767" s="6">
        <f t="shared" si="102"/>
        <v>6</v>
      </c>
      <c r="H767" s="6">
        <f t="shared" si="103"/>
        <v>5</v>
      </c>
      <c r="I767" s="6">
        <f t="shared" si="104"/>
        <v>21</v>
      </c>
      <c r="J767" s="6">
        <f t="shared" si="105"/>
        <v>9</v>
      </c>
      <c r="K767" s="9">
        <f t="shared" si="106"/>
        <v>45689</v>
      </c>
      <c r="L767" s="8">
        <f>+VLOOKUP(K767,'20251231_param'!$A$2:$C$244,2)</f>
        <v>14.5</v>
      </c>
      <c r="M767" s="8">
        <f>+VLOOKUP($K767,'20251231_param'!$A$2:$C$244,3)</f>
        <v>13.711309200802088</v>
      </c>
      <c r="N767" s="8">
        <f t="shared" si="107"/>
        <v>-0.40112872661921006</v>
      </c>
    </row>
    <row r="768" spans="1:14" x14ac:dyDescent="0.2">
      <c r="A768" s="5">
        <v>45689.916666666664</v>
      </c>
      <c r="B768" s="3">
        <v>7</v>
      </c>
      <c r="C768" s="3"/>
      <c r="D768" s="6">
        <f t="shared" si="99"/>
        <v>2025</v>
      </c>
      <c r="E768" s="6">
        <f t="shared" si="100"/>
        <v>2</v>
      </c>
      <c r="F768" s="6">
        <f t="shared" si="101"/>
        <v>1</v>
      </c>
      <c r="G768" s="6">
        <f t="shared" si="102"/>
        <v>6</v>
      </c>
      <c r="H768" s="6">
        <f t="shared" si="103"/>
        <v>5</v>
      </c>
      <c r="I768" s="6">
        <f t="shared" si="104"/>
        <v>22</v>
      </c>
      <c r="J768" s="6">
        <f t="shared" si="105"/>
        <v>7</v>
      </c>
      <c r="K768" s="9">
        <f t="shared" si="106"/>
        <v>45689</v>
      </c>
      <c r="L768" s="8">
        <f>+VLOOKUP(K768,'20251231_param'!$A$2:$C$244,2)</f>
        <v>14.5</v>
      </c>
      <c r="M768" s="8">
        <f>+VLOOKUP($K768,'20251231_param'!$A$2:$C$244,3)</f>
        <v>13.711309200802088</v>
      </c>
      <c r="N768" s="8">
        <f t="shared" si="107"/>
        <v>-0.54699371811710462</v>
      </c>
    </row>
    <row r="769" spans="1:14" x14ac:dyDescent="0.2">
      <c r="A769" s="5">
        <v>45689.958333333336</v>
      </c>
      <c r="B769" s="3">
        <v>8</v>
      </c>
      <c r="C769" s="3"/>
      <c r="D769" s="6">
        <f t="shared" si="99"/>
        <v>2025</v>
      </c>
      <c r="E769" s="6">
        <f t="shared" si="100"/>
        <v>2</v>
      </c>
      <c r="F769" s="6">
        <f t="shared" si="101"/>
        <v>1</v>
      </c>
      <c r="G769" s="6">
        <f t="shared" si="102"/>
        <v>6</v>
      </c>
      <c r="H769" s="6">
        <f t="shared" si="103"/>
        <v>5</v>
      </c>
      <c r="I769" s="6">
        <f t="shared" si="104"/>
        <v>23</v>
      </c>
      <c r="J769" s="6">
        <f t="shared" si="105"/>
        <v>8</v>
      </c>
      <c r="K769" s="9">
        <f t="shared" si="106"/>
        <v>45689</v>
      </c>
      <c r="L769" s="8">
        <f>+VLOOKUP(K769,'20251231_param'!$A$2:$C$244,2)</f>
        <v>14.5</v>
      </c>
      <c r="M769" s="8">
        <f>+VLOOKUP($K769,'20251231_param'!$A$2:$C$244,3)</f>
        <v>13.711309200802088</v>
      </c>
      <c r="N769" s="8">
        <f t="shared" si="107"/>
        <v>-0.47406122236815734</v>
      </c>
    </row>
    <row r="770" spans="1:14" x14ac:dyDescent="0.2">
      <c r="A770" s="5">
        <v>45690</v>
      </c>
      <c r="B770" s="3">
        <v>0</v>
      </c>
      <c r="C770" s="3"/>
      <c r="D770" s="6">
        <f t="shared" si="99"/>
        <v>2025</v>
      </c>
      <c r="E770" s="6">
        <f t="shared" si="100"/>
        <v>2</v>
      </c>
      <c r="F770" s="6">
        <f t="shared" si="101"/>
        <v>2</v>
      </c>
      <c r="G770" s="6">
        <f t="shared" si="102"/>
        <v>7</v>
      </c>
      <c r="H770" s="6">
        <f t="shared" si="103"/>
        <v>5</v>
      </c>
      <c r="I770" s="6">
        <f t="shared" si="104"/>
        <v>0</v>
      </c>
      <c r="J770" s="6">
        <f t="shared" si="105"/>
        <v>0</v>
      </c>
      <c r="K770" s="9">
        <f t="shared" si="106"/>
        <v>45690</v>
      </c>
      <c r="L770" s="8">
        <f>+VLOOKUP(K770,'20251231_param'!$A$2:$C$244,2)</f>
        <v>12.708333333333334</v>
      </c>
      <c r="M770" s="8">
        <f>+VLOOKUP($K770,'20251231_param'!$A$2:$C$244,3)</f>
        <v>15.641303088900253</v>
      </c>
      <c r="N770" s="8">
        <f t="shared" si="107"/>
        <v>-0.81248558774823043</v>
      </c>
    </row>
    <row r="771" spans="1:14" x14ac:dyDescent="0.2">
      <c r="A771" s="5">
        <v>45690.041666666664</v>
      </c>
      <c r="B771" s="3">
        <v>0</v>
      </c>
      <c r="C771" s="3"/>
      <c r="D771" s="6">
        <f t="shared" ref="D771:D834" si="108">+YEAR(A771)</f>
        <v>2025</v>
      </c>
      <c r="E771" s="6">
        <f t="shared" ref="E771:E834" si="109">+MONTH(A771)</f>
        <v>2</v>
      </c>
      <c r="F771" s="6">
        <f t="shared" ref="F771:F834" si="110">+DAY(A771)</f>
        <v>2</v>
      </c>
      <c r="G771" s="6">
        <f t="shared" ref="G771:G834" si="111">+WEEKDAY(A771,2)</f>
        <v>7</v>
      </c>
      <c r="H771" s="6">
        <f t="shared" ref="H771:H834" si="112">+WEEKNUM(A771,21)</f>
        <v>5</v>
      </c>
      <c r="I771" s="6">
        <f t="shared" ref="I771:I834" si="113">+HOUR(A771)</f>
        <v>1</v>
      </c>
      <c r="J771" s="6">
        <f t="shared" ref="J771:J834" si="114">+B771</f>
        <v>0</v>
      </c>
      <c r="K771" s="9">
        <f t="shared" ref="K771:K834" si="115">DATE(D771,E771,F771)</f>
        <v>45690</v>
      </c>
      <c r="L771" s="8">
        <f>+VLOOKUP(K771,'20251231_param'!$A$2:$C$244,2)</f>
        <v>12.708333333333334</v>
      </c>
      <c r="M771" s="8">
        <f>+VLOOKUP($K771,'20251231_param'!$A$2:$C$244,3)</f>
        <v>15.641303088900253</v>
      </c>
      <c r="N771" s="8">
        <f t="shared" ref="N771:N834" si="116">+(J771-L771)/M771</f>
        <v>-0.81248558774823043</v>
      </c>
    </row>
    <row r="772" spans="1:14" x14ac:dyDescent="0.2">
      <c r="A772" s="5">
        <v>45690.083333333336</v>
      </c>
      <c r="B772" s="3">
        <v>0</v>
      </c>
      <c r="C772" s="3"/>
      <c r="D772" s="6">
        <f t="shared" si="108"/>
        <v>2025</v>
      </c>
      <c r="E772" s="6">
        <f t="shared" si="109"/>
        <v>2</v>
      </c>
      <c r="F772" s="6">
        <f t="shared" si="110"/>
        <v>2</v>
      </c>
      <c r="G772" s="6">
        <f t="shared" si="111"/>
        <v>7</v>
      </c>
      <c r="H772" s="6">
        <f t="shared" si="112"/>
        <v>5</v>
      </c>
      <c r="I772" s="6">
        <f t="shared" si="113"/>
        <v>2</v>
      </c>
      <c r="J772" s="6">
        <f t="shared" si="114"/>
        <v>0</v>
      </c>
      <c r="K772" s="9">
        <f t="shared" si="115"/>
        <v>45690</v>
      </c>
      <c r="L772" s="8">
        <f>+VLOOKUP(K772,'20251231_param'!$A$2:$C$244,2)</f>
        <v>12.708333333333334</v>
      </c>
      <c r="M772" s="8">
        <f>+VLOOKUP($K772,'20251231_param'!$A$2:$C$244,3)</f>
        <v>15.641303088900253</v>
      </c>
      <c r="N772" s="8">
        <f t="shared" si="116"/>
        <v>-0.81248558774823043</v>
      </c>
    </row>
    <row r="773" spans="1:14" x14ac:dyDescent="0.2">
      <c r="A773" s="5">
        <v>45690.125</v>
      </c>
      <c r="B773" s="3">
        <v>2</v>
      </c>
      <c r="C773" s="3"/>
      <c r="D773" s="6">
        <f t="shared" si="108"/>
        <v>2025</v>
      </c>
      <c r="E773" s="6">
        <f t="shared" si="109"/>
        <v>2</v>
      </c>
      <c r="F773" s="6">
        <f t="shared" si="110"/>
        <v>2</v>
      </c>
      <c r="G773" s="6">
        <f t="shared" si="111"/>
        <v>7</v>
      </c>
      <c r="H773" s="6">
        <f t="shared" si="112"/>
        <v>5</v>
      </c>
      <c r="I773" s="6">
        <f t="shared" si="113"/>
        <v>3</v>
      </c>
      <c r="J773" s="6">
        <f t="shared" si="114"/>
        <v>2</v>
      </c>
      <c r="K773" s="9">
        <f t="shared" si="115"/>
        <v>45690</v>
      </c>
      <c r="L773" s="8">
        <f>+VLOOKUP(K773,'20251231_param'!$A$2:$C$244,2)</f>
        <v>12.708333333333334</v>
      </c>
      <c r="M773" s="8">
        <f>+VLOOKUP($K773,'20251231_param'!$A$2:$C$244,3)</f>
        <v>15.641303088900253</v>
      </c>
      <c r="N773" s="8">
        <f t="shared" si="116"/>
        <v>-0.68461900344686955</v>
      </c>
    </row>
    <row r="774" spans="1:14" x14ac:dyDescent="0.2">
      <c r="A774" s="5">
        <v>45690.166666666664</v>
      </c>
      <c r="B774" s="3">
        <v>1</v>
      </c>
      <c r="C774" s="3"/>
      <c r="D774" s="6">
        <f t="shared" si="108"/>
        <v>2025</v>
      </c>
      <c r="E774" s="6">
        <f t="shared" si="109"/>
        <v>2</v>
      </c>
      <c r="F774" s="6">
        <f t="shared" si="110"/>
        <v>2</v>
      </c>
      <c r="G774" s="6">
        <f t="shared" si="111"/>
        <v>7</v>
      </c>
      <c r="H774" s="6">
        <f t="shared" si="112"/>
        <v>5</v>
      </c>
      <c r="I774" s="6">
        <f t="shared" si="113"/>
        <v>4</v>
      </c>
      <c r="J774" s="6">
        <f t="shared" si="114"/>
        <v>1</v>
      </c>
      <c r="K774" s="9">
        <f t="shared" si="115"/>
        <v>45690</v>
      </c>
      <c r="L774" s="8">
        <f>+VLOOKUP(K774,'20251231_param'!$A$2:$C$244,2)</f>
        <v>12.708333333333334</v>
      </c>
      <c r="M774" s="8">
        <f>+VLOOKUP($K774,'20251231_param'!$A$2:$C$244,3)</f>
        <v>15.641303088900253</v>
      </c>
      <c r="N774" s="8">
        <f t="shared" si="116"/>
        <v>-0.74855229559754999</v>
      </c>
    </row>
    <row r="775" spans="1:14" x14ac:dyDescent="0.2">
      <c r="A775" s="5">
        <v>45690.208333333336</v>
      </c>
      <c r="B775" s="3">
        <v>0</v>
      </c>
      <c r="C775" s="3"/>
      <c r="D775" s="6">
        <f t="shared" si="108"/>
        <v>2025</v>
      </c>
      <c r="E775" s="6">
        <f t="shared" si="109"/>
        <v>2</v>
      </c>
      <c r="F775" s="6">
        <f t="shared" si="110"/>
        <v>2</v>
      </c>
      <c r="G775" s="6">
        <f t="shared" si="111"/>
        <v>7</v>
      </c>
      <c r="H775" s="6">
        <f t="shared" si="112"/>
        <v>5</v>
      </c>
      <c r="I775" s="6">
        <f t="shared" si="113"/>
        <v>5</v>
      </c>
      <c r="J775" s="6">
        <f t="shared" si="114"/>
        <v>0</v>
      </c>
      <c r="K775" s="9">
        <f t="shared" si="115"/>
        <v>45690</v>
      </c>
      <c r="L775" s="8">
        <f>+VLOOKUP(K775,'20251231_param'!$A$2:$C$244,2)</f>
        <v>12.708333333333334</v>
      </c>
      <c r="M775" s="8">
        <f>+VLOOKUP($K775,'20251231_param'!$A$2:$C$244,3)</f>
        <v>15.641303088900253</v>
      </c>
      <c r="N775" s="8">
        <f t="shared" si="116"/>
        <v>-0.81248558774823043</v>
      </c>
    </row>
    <row r="776" spans="1:14" x14ac:dyDescent="0.2">
      <c r="A776" s="5">
        <v>45690.25</v>
      </c>
      <c r="B776" s="3">
        <v>0</v>
      </c>
      <c r="C776" s="3"/>
      <c r="D776" s="6">
        <f t="shared" si="108"/>
        <v>2025</v>
      </c>
      <c r="E776" s="6">
        <f t="shared" si="109"/>
        <v>2</v>
      </c>
      <c r="F776" s="6">
        <f t="shared" si="110"/>
        <v>2</v>
      </c>
      <c r="G776" s="6">
        <f t="shared" si="111"/>
        <v>7</v>
      </c>
      <c r="H776" s="6">
        <f t="shared" si="112"/>
        <v>5</v>
      </c>
      <c r="I776" s="6">
        <f t="shared" si="113"/>
        <v>6</v>
      </c>
      <c r="J776" s="6">
        <f t="shared" si="114"/>
        <v>0</v>
      </c>
      <c r="K776" s="9">
        <f t="shared" si="115"/>
        <v>45690</v>
      </c>
      <c r="L776" s="8">
        <f>+VLOOKUP(K776,'20251231_param'!$A$2:$C$244,2)</f>
        <v>12.708333333333334</v>
      </c>
      <c r="M776" s="8">
        <f>+VLOOKUP($K776,'20251231_param'!$A$2:$C$244,3)</f>
        <v>15.641303088900253</v>
      </c>
      <c r="N776" s="8">
        <f t="shared" si="116"/>
        <v>-0.81248558774823043</v>
      </c>
    </row>
    <row r="777" spans="1:14" x14ac:dyDescent="0.2">
      <c r="A777" s="5">
        <v>45690.291666666664</v>
      </c>
      <c r="B777" s="3">
        <v>0</v>
      </c>
      <c r="C777" s="3"/>
      <c r="D777" s="6">
        <f t="shared" si="108"/>
        <v>2025</v>
      </c>
      <c r="E777" s="6">
        <f t="shared" si="109"/>
        <v>2</v>
      </c>
      <c r="F777" s="6">
        <f t="shared" si="110"/>
        <v>2</v>
      </c>
      <c r="G777" s="6">
        <f t="shared" si="111"/>
        <v>7</v>
      </c>
      <c r="H777" s="6">
        <f t="shared" si="112"/>
        <v>5</v>
      </c>
      <c r="I777" s="6">
        <f t="shared" si="113"/>
        <v>7</v>
      </c>
      <c r="J777" s="6">
        <f t="shared" si="114"/>
        <v>0</v>
      </c>
      <c r="K777" s="9">
        <f t="shared" si="115"/>
        <v>45690</v>
      </c>
      <c r="L777" s="8">
        <f>+VLOOKUP(K777,'20251231_param'!$A$2:$C$244,2)</f>
        <v>12.708333333333334</v>
      </c>
      <c r="M777" s="8">
        <f>+VLOOKUP($K777,'20251231_param'!$A$2:$C$244,3)</f>
        <v>15.641303088900253</v>
      </c>
      <c r="N777" s="8">
        <f t="shared" si="116"/>
        <v>-0.81248558774823043</v>
      </c>
    </row>
    <row r="778" spans="1:14" x14ac:dyDescent="0.2">
      <c r="A778" s="5">
        <v>45690.333333333336</v>
      </c>
      <c r="B778" s="3">
        <v>5</v>
      </c>
      <c r="C778" s="3"/>
      <c r="D778" s="6">
        <f t="shared" si="108"/>
        <v>2025</v>
      </c>
      <c r="E778" s="6">
        <f t="shared" si="109"/>
        <v>2</v>
      </c>
      <c r="F778" s="6">
        <f t="shared" si="110"/>
        <v>2</v>
      </c>
      <c r="G778" s="6">
        <f t="shared" si="111"/>
        <v>7</v>
      </c>
      <c r="H778" s="6">
        <f t="shared" si="112"/>
        <v>5</v>
      </c>
      <c r="I778" s="6">
        <f t="shared" si="113"/>
        <v>8</v>
      </c>
      <c r="J778" s="6">
        <f t="shared" si="114"/>
        <v>5</v>
      </c>
      <c r="K778" s="9">
        <f t="shared" si="115"/>
        <v>45690</v>
      </c>
      <c r="L778" s="8">
        <f>+VLOOKUP(K778,'20251231_param'!$A$2:$C$244,2)</f>
        <v>12.708333333333334</v>
      </c>
      <c r="M778" s="8">
        <f>+VLOOKUP($K778,'20251231_param'!$A$2:$C$244,3)</f>
        <v>15.641303088900253</v>
      </c>
      <c r="N778" s="8">
        <f t="shared" si="116"/>
        <v>-0.49281912699482827</v>
      </c>
    </row>
    <row r="779" spans="1:14" x14ac:dyDescent="0.2">
      <c r="A779" s="5">
        <v>45690.375</v>
      </c>
      <c r="B779" s="3">
        <v>12</v>
      </c>
      <c r="C779" s="3"/>
      <c r="D779" s="6">
        <f t="shared" si="108"/>
        <v>2025</v>
      </c>
      <c r="E779" s="6">
        <f t="shared" si="109"/>
        <v>2</v>
      </c>
      <c r="F779" s="6">
        <f t="shared" si="110"/>
        <v>2</v>
      </c>
      <c r="G779" s="6">
        <f t="shared" si="111"/>
        <v>7</v>
      </c>
      <c r="H779" s="6">
        <f t="shared" si="112"/>
        <v>5</v>
      </c>
      <c r="I779" s="6">
        <f t="shared" si="113"/>
        <v>9</v>
      </c>
      <c r="J779" s="6">
        <f t="shared" si="114"/>
        <v>12</v>
      </c>
      <c r="K779" s="9">
        <f t="shared" si="115"/>
        <v>45690</v>
      </c>
      <c r="L779" s="8">
        <f>+VLOOKUP(K779,'20251231_param'!$A$2:$C$244,2)</f>
        <v>12.708333333333334</v>
      </c>
      <c r="M779" s="8">
        <f>+VLOOKUP($K779,'20251231_param'!$A$2:$C$244,3)</f>
        <v>15.641303088900253</v>
      </c>
      <c r="N779" s="8">
        <f t="shared" si="116"/>
        <v>-4.5286081940065337E-2</v>
      </c>
    </row>
    <row r="780" spans="1:14" x14ac:dyDescent="0.2">
      <c r="A780" s="5">
        <v>45690.416666666664</v>
      </c>
      <c r="B780" s="3">
        <v>19</v>
      </c>
      <c r="C780" s="3"/>
      <c r="D780" s="6">
        <f t="shared" si="108"/>
        <v>2025</v>
      </c>
      <c r="E780" s="6">
        <f t="shared" si="109"/>
        <v>2</v>
      </c>
      <c r="F780" s="6">
        <f t="shared" si="110"/>
        <v>2</v>
      </c>
      <c r="G780" s="6">
        <f t="shared" si="111"/>
        <v>7</v>
      </c>
      <c r="H780" s="6">
        <f t="shared" si="112"/>
        <v>5</v>
      </c>
      <c r="I780" s="6">
        <f t="shared" si="113"/>
        <v>10</v>
      </c>
      <c r="J780" s="6">
        <f t="shared" si="114"/>
        <v>19</v>
      </c>
      <c r="K780" s="9">
        <f t="shared" si="115"/>
        <v>45690</v>
      </c>
      <c r="L780" s="8">
        <f>+VLOOKUP(K780,'20251231_param'!$A$2:$C$244,2)</f>
        <v>12.708333333333334</v>
      </c>
      <c r="M780" s="8">
        <f>+VLOOKUP($K780,'20251231_param'!$A$2:$C$244,3)</f>
        <v>15.641303088900253</v>
      </c>
      <c r="N780" s="8">
        <f t="shared" si="116"/>
        <v>0.4022469631146976</v>
      </c>
    </row>
    <row r="781" spans="1:14" x14ac:dyDescent="0.2">
      <c r="A781" s="5">
        <v>45690.458333333336</v>
      </c>
      <c r="B781" s="3">
        <v>19</v>
      </c>
      <c r="C781" s="3"/>
      <c r="D781" s="6">
        <f t="shared" si="108"/>
        <v>2025</v>
      </c>
      <c r="E781" s="6">
        <f t="shared" si="109"/>
        <v>2</v>
      </c>
      <c r="F781" s="6">
        <f t="shared" si="110"/>
        <v>2</v>
      </c>
      <c r="G781" s="6">
        <f t="shared" si="111"/>
        <v>7</v>
      </c>
      <c r="H781" s="6">
        <f t="shared" si="112"/>
        <v>5</v>
      </c>
      <c r="I781" s="6">
        <f t="shared" si="113"/>
        <v>11</v>
      </c>
      <c r="J781" s="6">
        <f t="shared" si="114"/>
        <v>19</v>
      </c>
      <c r="K781" s="9">
        <f t="shared" si="115"/>
        <v>45690</v>
      </c>
      <c r="L781" s="8">
        <f>+VLOOKUP(K781,'20251231_param'!$A$2:$C$244,2)</f>
        <v>12.708333333333334</v>
      </c>
      <c r="M781" s="8">
        <f>+VLOOKUP($K781,'20251231_param'!$A$2:$C$244,3)</f>
        <v>15.641303088900253</v>
      </c>
      <c r="N781" s="8">
        <f t="shared" si="116"/>
        <v>0.4022469631146976</v>
      </c>
    </row>
    <row r="782" spans="1:14" x14ac:dyDescent="0.2">
      <c r="A782" s="5">
        <v>45690.5</v>
      </c>
      <c r="B782" s="3">
        <v>45</v>
      </c>
      <c r="C782" s="3"/>
      <c r="D782" s="6">
        <f t="shared" si="108"/>
        <v>2025</v>
      </c>
      <c r="E782" s="6">
        <f t="shared" si="109"/>
        <v>2</v>
      </c>
      <c r="F782" s="6">
        <f t="shared" si="110"/>
        <v>2</v>
      </c>
      <c r="G782" s="6">
        <f t="shared" si="111"/>
        <v>7</v>
      </c>
      <c r="H782" s="6">
        <f t="shared" si="112"/>
        <v>5</v>
      </c>
      <c r="I782" s="6">
        <f t="shared" si="113"/>
        <v>12</v>
      </c>
      <c r="J782" s="6">
        <f t="shared" si="114"/>
        <v>45</v>
      </c>
      <c r="K782" s="9">
        <f t="shared" si="115"/>
        <v>45690</v>
      </c>
      <c r="L782" s="8">
        <f>+VLOOKUP(K782,'20251231_param'!$A$2:$C$244,2)</f>
        <v>12.708333333333334</v>
      </c>
      <c r="M782" s="8">
        <f>+VLOOKUP($K782,'20251231_param'!$A$2:$C$244,3)</f>
        <v>15.641303088900253</v>
      </c>
      <c r="N782" s="8">
        <f t="shared" si="116"/>
        <v>2.0645125590323885</v>
      </c>
    </row>
    <row r="783" spans="1:14" x14ac:dyDescent="0.2">
      <c r="A783" s="5">
        <v>45690.541666666664</v>
      </c>
      <c r="B783" s="3">
        <v>50</v>
      </c>
      <c r="C783" s="3"/>
      <c r="D783" s="6">
        <f t="shared" si="108"/>
        <v>2025</v>
      </c>
      <c r="E783" s="6">
        <f t="shared" si="109"/>
        <v>2</v>
      </c>
      <c r="F783" s="6">
        <f t="shared" si="110"/>
        <v>2</v>
      </c>
      <c r="G783" s="6">
        <f t="shared" si="111"/>
        <v>7</v>
      </c>
      <c r="H783" s="6">
        <f t="shared" si="112"/>
        <v>5</v>
      </c>
      <c r="I783" s="6">
        <f t="shared" si="113"/>
        <v>13</v>
      </c>
      <c r="J783" s="6">
        <f t="shared" si="114"/>
        <v>50</v>
      </c>
      <c r="K783" s="9">
        <f t="shared" si="115"/>
        <v>45690</v>
      </c>
      <c r="L783" s="8">
        <f>+VLOOKUP(K783,'20251231_param'!$A$2:$C$244,2)</f>
        <v>12.708333333333334</v>
      </c>
      <c r="M783" s="8">
        <f>+VLOOKUP($K783,'20251231_param'!$A$2:$C$244,3)</f>
        <v>15.641303088900253</v>
      </c>
      <c r="N783" s="8">
        <f t="shared" si="116"/>
        <v>2.3841790197857904</v>
      </c>
    </row>
    <row r="784" spans="1:14" x14ac:dyDescent="0.2">
      <c r="A784" s="5">
        <v>45690.583333333336</v>
      </c>
      <c r="B784" s="3">
        <v>35</v>
      </c>
      <c r="C784" s="3"/>
      <c r="D784" s="6">
        <f t="shared" si="108"/>
        <v>2025</v>
      </c>
      <c r="E784" s="6">
        <f t="shared" si="109"/>
        <v>2</v>
      </c>
      <c r="F784" s="6">
        <f t="shared" si="110"/>
        <v>2</v>
      </c>
      <c r="G784" s="6">
        <f t="shared" si="111"/>
        <v>7</v>
      </c>
      <c r="H784" s="6">
        <f t="shared" si="112"/>
        <v>5</v>
      </c>
      <c r="I784" s="6">
        <f t="shared" si="113"/>
        <v>14</v>
      </c>
      <c r="J784" s="6">
        <f t="shared" si="114"/>
        <v>35</v>
      </c>
      <c r="K784" s="9">
        <f t="shared" si="115"/>
        <v>45690</v>
      </c>
      <c r="L784" s="8">
        <f>+VLOOKUP(K784,'20251231_param'!$A$2:$C$244,2)</f>
        <v>12.708333333333334</v>
      </c>
      <c r="M784" s="8">
        <f>+VLOOKUP($K784,'20251231_param'!$A$2:$C$244,3)</f>
        <v>15.641303088900253</v>
      </c>
      <c r="N784" s="8">
        <f t="shared" si="116"/>
        <v>1.4251796375255843</v>
      </c>
    </row>
    <row r="785" spans="1:14" x14ac:dyDescent="0.2">
      <c r="A785" s="5">
        <v>45690.625</v>
      </c>
      <c r="B785" s="3">
        <v>31</v>
      </c>
      <c r="C785" s="3"/>
      <c r="D785" s="6">
        <f t="shared" si="108"/>
        <v>2025</v>
      </c>
      <c r="E785" s="6">
        <f t="shared" si="109"/>
        <v>2</v>
      </c>
      <c r="F785" s="6">
        <f t="shared" si="110"/>
        <v>2</v>
      </c>
      <c r="G785" s="6">
        <f t="shared" si="111"/>
        <v>7</v>
      </c>
      <c r="H785" s="6">
        <f t="shared" si="112"/>
        <v>5</v>
      </c>
      <c r="I785" s="6">
        <f t="shared" si="113"/>
        <v>15</v>
      </c>
      <c r="J785" s="6">
        <f t="shared" si="114"/>
        <v>31</v>
      </c>
      <c r="K785" s="9">
        <f t="shared" si="115"/>
        <v>45690</v>
      </c>
      <c r="L785" s="8">
        <f>+VLOOKUP(K785,'20251231_param'!$A$2:$C$244,2)</f>
        <v>12.708333333333334</v>
      </c>
      <c r="M785" s="8">
        <f>+VLOOKUP($K785,'20251231_param'!$A$2:$C$244,3)</f>
        <v>15.641303088900253</v>
      </c>
      <c r="N785" s="8">
        <f t="shared" si="116"/>
        <v>1.1694464689228625</v>
      </c>
    </row>
    <row r="786" spans="1:14" x14ac:dyDescent="0.2">
      <c r="A786" s="5">
        <v>45690.666666666664</v>
      </c>
      <c r="B786" s="3">
        <v>38</v>
      </c>
      <c r="C786" s="3"/>
      <c r="D786" s="6">
        <f t="shared" si="108"/>
        <v>2025</v>
      </c>
      <c r="E786" s="6">
        <f t="shared" si="109"/>
        <v>2</v>
      </c>
      <c r="F786" s="6">
        <f t="shared" si="110"/>
        <v>2</v>
      </c>
      <c r="G786" s="6">
        <f t="shared" si="111"/>
        <v>7</v>
      </c>
      <c r="H786" s="6">
        <f t="shared" si="112"/>
        <v>5</v>
      </c>
      <c r="I786" s="6">
        <f t="shared" si="113"/>
        <v>16</v>
      </c>
      <c r="J786" s="6">
        <f t="shared" si="114"/>
        <v>38</v>
      </c>
      <c r="K786" s="9">
        <f t="shared" si="115"/>
        <v>45690</v>
      </c>
      <c r="L786" s="8">
        <f>+VLOOKUP(K786,'20251231_param'!$A$2:$C$244,2)</f>
        <v>12.708333333333334</v>
      </c>
      <c r="M786" s="8">
        <f>+VLOOKUP($K786,'20251231_param'!$A$2:$C$244,3)</f>
        <v>15.641303088900253</v>
      </c>
      <c r="N786" s="8">
        <f t="shared" si="116"/>
        <v>1.6169795139776255</v>
      </c>
    </row>
    <row r="787" spans="1:14" x14ac:dyDescent="0.2">
      <c r="A787" s="5">
        <v>45690.708333333336</v>
      </c>
      <c r="B787" s="3">
        <v>14</v>
      </c>
      <c r="C787" s="3"/>
      <c r="D787" s="6">
        <f t="shared" si="108"/>
        <v>2025</v>
      </c>
      <c r="E787" s="6">
        <f t="shared" si="109"/>
        <v>2</v>
      </c>
      <c r="F787" s="6">
        <f t="shared" si="110"/>
        <v>2</v>
      </c>
      <c r="G787" s="6">
        <f t="shared" si="111"/>
        <v>7</v>
      </c>
      <c r="H787" s="6">
        <f t="shared" si="112"/>
        <v>5</v>
      </c>
      <c r="I787" s="6">
        <f t="shared" si="113"/>
        <v>17</v>
      </c>
      <c r="J787" s="6">
        <f t="shared" si="114"/>
        <v>14</v>
      </c>
      <c r="K787" s="9">
        <f t="shared" si="115"/>
        <v>45690</v>
      </c>
      <c r="L787" s="8">
        <f>+VLOOKUP(K787,'20251231_param'!$A$2:$C$244,2)</f>
        <v>12.708333333333334</v>
      </c>
      <c r="M787" s="8">
        <f>+VLOOKUP($K787,'20251231_param'!$A$2:$C$244,3)</f>
        <v>15.641303088900253</v>
      </c>
      <c r="N787" s="8">
        <f t="shared" si="116"/>
        <v>8.2580502361295507E-2</v>
      </c>
    </row>
    <row r="788" spans="1:14" x14ac:dyDescent="0.2">
      <c r="A788" s="5">
        <v>45690.75</v>
      </c>
      <c r="B788" s="3">
        <v>5</v>
      </c>
      <c r="C788" s="3"/>
      <c r="D788" s="6">
        <f t="shared" si="108"/>
        <v>2025</v>
      </c>
      <c r="E788" s="6">
        <f t="shared" si="109"/>
        <v>2</v>
      </c>
      <c r="F788" s="6">
        <f t="shared" si="110"/>
        <v>2</v>
      </c>
      <c r="G788" s="6">
        <f t="shared" si="111"/>
        <v>7</v>
      </c>
      <c r="H788" s="6">
        <f t="shared" si="112"/>
        <v>5</v>
      </c>
      <c r="I788" s="6">
        <f t="shared" si="113"/>
        <v>18</v>
      </c>
      <c r="J788" s="6">
        <f t="shared" si="114"/>
        <v>5</v>
      </c>
      <c r="K788" s="9">
        <f t="shared" si="115"/>
        <v>45690</v>
      </c>
      <c r="L788" s="8">
        <f>+VLOOKUP(K788,'20251231_param'!$A$2:$C$244,2)</f>
        <v>12.708333333333334</v>
      </c>
      <c r="M788" s="8">
        <f>+VLOOKUP($K788,'20251231_param'!$A$2:$C$244,3)</f>
        <v>15.641303088900253</v>
      </c>
      <c r="N788" s="8">
        <f t="shared" si="116"/>
        <v>-0.49281912699482827</v>
      </c>
    </row>
    <row r="789" spans="1:14" x14ac:dyDescent="0.2">
      <c r="A789" s="5">
        <v>45690.791666666664</v>
      </c>
      <c r="B789" s="3">
        <v>9</v>
      </c>
      <c r="C789" s="3"/>
      <c r="D789" s="6">
        <f t="shared" si="108"/>
        <v>2025</v>
      </c>
      <c r="E789" s="6">
        <f t="shared" si="109"/>
        <v>2</v>
      </c>
      <c r="F789" s="6">
        <f t="shared" si="110"/>
        <v>2</v>
      </c>
      <c r="G789" s="6">
        <f t="shared" si="111"/>
        <v>7</v>
      </c>
      <c r="H789" s="6">
        <f t="shared" si="112"/>
        <v>5</v>
      </c>
      <c r="I789" s="6">
        <f t="shared" si="113"/>
        <v>19</v>
      </c>
      <c r="J789" s="6">
        <f t="shared" si="114"/>
        <v>9</v>
      </c>
      <c r="K789" s="9">
        <f t="shared" si="115"/>
        <v>45690</v>
      </c>
      <c r="L789" s="8">
        <f>+VLOOKUP(K789,'20251231_param'!$A$2:$C$244,2)</f>
        <v>12.708333333333334</v>
      </c>
      <c r="M789" s="8">
        <f>+VLOOKUP($K789,'20251231_param'!$A$2:$C$244,3)</f>
        <v>15.641303088900253</v>
      </c>
      <c r="N789" s="8">
        <f t="shared" si="116"/>
        <v>-0.23708595839210661</v>
      </c>
    </row>
    <row r="790" spans="1:14" x14ac:dyDescent="0.2">
      <c r="A790" s="5">
        <v>45690.833333333336</v>
      </c>
      <c r="B790" s="3">
        <v>11</v>
      </c>
      <c r="C790" s="3"/>
      <c r="D790" s="6">
        <f t="shared" si="108"/>
        <v>2025</v>
      </c>
      <c r="E790" s="6">
        <f t="shared" si="109"/>
        <v>2</v>
      </c>
      <c r="F790" s="6">
        <f t="shared" si="110"/>
        <v>2</v>
      </c>
      <c r="G790" s="6">
        <f t="shared" si="111"/>
        <v>7</v>
      </c>
      <c r="H790" s="6">
        <f t="shared" si="112"/>
        <v>5</v>
      </c>
      <c r="I790" s="6">
        <f t="shared" si="113"/>
        <v>20</v>
      </c>
      <c r="J790" s="6">
        <f t="shared" si="114"/>
        <v>11</v>
      </c>
      <c r="K790" s="9">
        <f t="shared" si="115"/>
        <v>45690</v>
      </c>
      <c r="L790" s="8">
        <f>+VLOOKUP(K790,'20251231_param'!$A$2:$C$244,2)</f>
        <v>12.708333333333334</v>
      </c>
      <c r="M790" s="8">
        <f>+VLOOKUP($K790,'20251231_param'!$A$2:$C$244,3)</f>
        <v>15.641303088900253</v>
      </c>
      <c r="N790" s="8">
        <f t="shared" si="116"/>
        <v>-0.10921937409074577</v>
      </c>
    </row>
    <row r="791" spans="1:14" x14ac:dyDescent="0.2">
      <c r="A791" s="5">
        <v>45690.875</v>
      </c>
      <c r="B791" s="3">
        <v>4</v>
      </c>
      <c r="C791" s="3"/>
      <c r="D791" s="6">
        <f t="shared" si="108"/>
        <v>2025</v>
      </c>
      <c r="E791" s="6">
        <f t="shared" si="109"/>
        <v>2</v>
      </c>
      <c r="F791" s="6">
        <f t="shared" si="110"/>
        <v>2</v>
      </c>
      <c r="G791" s="6">
        <f t="shared" si="111"/>
        <v>7</v>
      </c>
      <c r="H791" s="6">
        <f t="shared" si="112"/>
        <v>5</v>
      </c>
      <c r="I791" s="6">
        <f t="shared" si="113"/>
        <v>21</v>
      </c>
      <c r="J791" s="6">
        <f t="shared" si="114"/>
        <v>4</v>
      </c>
      <c r="K791" s="9">
        <f t="shared" si="115"/>
        <v>45690</v>
      </c>
      <c r="L791" s="8">
        <f>+VLOOKUP(K791,'20251231_param'!$A$2:$C$244,2)</f>
        <v>12.708333333333334</v>
      </c>
      <c r="M791" s="8">
        <f>+VLOOKUP($K791,'20251231_param'!$A$2:$C$244,3)</f>
        <v>15.641303088900253</v>
      </c>
      <c r="N791" s="8">
        <f t="shared" si="116"/>
        <v>-0.55675241914550877</v>
      </c>
    </row>
    <row r="792" spans="1:14" x14ac:dyDescent="0.2">
      <c r="A792" s="5">
        <v>45690.916666666664</v>
      </c>
      <c r="B792" s="3">
        <v>3</v>
      </c>
      <c r="C792" s="3"/>
      <c r="D792" s="6">
        <f t="shared" si="108"/>
        <v>2025</v>
      </c>
      <c r="E792" s="6">
        <f t="shared" si="109"/>
        <v>2</v>
      </c>
      <c r="F792" s="6">
        <f t="shared" si="110"/>
        <v>2</v>
      </c>
      <c r="G792" s="6">
        <f t="shared" si="111"/>
        <v>7</v>
      </c>
      <c r="H792" s="6">
        <f t="shared" si="112"/>
        <v>5</v>
      </c>
      <c r="I792" s="6">
        <f t="shared" si="113"/>
        <v>22</v>
      </c>
      <c r="J792" s="6">
        <f t="shared" si="114"/>
        <v>3</v>
      </c>
      <c r="K792" s="9">
        <f t="shared" si="115"/>
        <v>45690</v>
      </c>
      <c r="L792" s="8">
        <f>+VLOOKUP(K792,'20251231_param'!$A$2:$C$244,2)</f>
        <v>12.708333333333334</v>
      </c>
      <c r="M792" s="8">
        <f>+VLOOKUP($K792,'20251231_param'!$A$2:$C$244,3)</f>
        <v>15.641303088900253</v>
      </c>
      <c r="N792" s="8">
        <f t="shared" si="116"/>
        <v>-0.6206857112961891</v>
      </c>
    </row>
    <row r="793" spans="1:14" x14ac:dyDescent="0.2">
      <c r="A793" s="5">
        <v>45690.958333333336</v>
      </c>
      <c r="B793" s="3">
        <v>2</v>
      </c>
      <c r="C793" s="3"/>
      <c r="D793" s="6">
        <f t="shared" si="108"/>
        <v>2025</v>
      </c>
      <c r="E793" s="6">
        <f t="shared" si="109"/>
        <v>2</v>
      </c>
      <c r="F793" s="6">
        <f t="shared" si="110"/>
        <v>2</v>
      </c>
      <c r="G793" s="6">
        <f t="shared" si="111"/>
        <v>7</v>
      </c>
      <c r="H793" s="6">
        <f t="shared" si="112"/>
        <v>5</v>
      </c>
      <c r="I793" s="6">
        <f t="shared" si="113"/>
        <v>23</v>
      </c>
      <c r="J793" s="6">
        <f t="shared" si="114"/>
        <v>2</v>
      </c>
      <c r="K793" s="9">
        <f t="shared" si="115"/>
        <v>45690</v>
      </c>
      <c r="L793" s="8">
        <f>+VLOOKUP(K793,'20251231_param'!$A$2:$C$244,2)</f>
        <v>12.708333333333334</v>
      </c>
      <c r="M793" s="8">
        <f>+VLOOKUP($K793,'20251231_param'!$A$2:$C$244,3)</f>
        <v>15.641303088900253</v>
      </c>
      <c r="N793" s="8">
        <f t="shared" si="116"/>
        <v>-0.68461900344686955</v>
      </c>
    </row>
    <row r="794" spans="1:14" x14ac:dyDescent="0.2">
      <c r="A794" s="5">
        <v>45691</v>
      </c>
      <c r="B794" s="3">
        <v>0</v>
      </c>
      <c r="C794" s="3"/>
      <c r="D794" s="6">
        <f t="shared" si="108"/>
        <v>2025</v>
      </c>
      <c r="E794" s="6">
        <f t="shared" si="109"/>
        <v>2</v>
      </c>
      <c r="F794" s="6">
        <f t="shared" si="110"/>
        <v>3</v>
      </c>
      <c r="G794" s="6">
        <f t="shared" si="111"/>
        <v>1</v>
      </c>
      <c r="H794" s="6">
        <f t="shared" si="112"/>
        <v>6</v>
      </c>
      <c r="I794" s="6">
        <f t="shared" si="113"/>
        <v>0</v>
      </c>
      <c r="J794" s="6">
        <f t="shared" si="114"/>
        <v>0</v>
      </c>
      <c r="K794" s="9">
        <f t="shared" si="115"/>
        <v>45691</v>
      </c>
      <c r="L794" s="8">
        <f>+VLOOKUP(K794,'20251231_param'!$A$2:$C$244,2)</f>
        <v>16.041666666666668</v>
      </c>
      <c r="M794" s="8">
        <f>+VLOOKUP($K794,'20251231_param'!$A$2:$C$244,3)</f>
        <v>23.212588725997769</v>
      </c>
      <c r="N794" s="8">
        <f t="shared" si="116"/>
        <v>-0.69107615940742662</v>
      </c>
    </row>
    <row r="795" spans="1:14" x14ac:dyDescent="0.2">
      <c r="A795" s="5">
        <v>45691.041666666664</v>
      </c>
      <c r="B795" s="3">
        <v>0</v>
      </c>
      <c r="C795" s="3"/>
      <c r="D795" s="6">
        <f t="shared" si="108"/>
        <v>2025</v>
      </c>
      <c r="E795" s="6">
        <f t="shared" si="109"/>
        <v>2</v>
      </c>
      <c r="F795" s="6">
        <f t="shared" si="110"/>
        <v>3</v>
      </c>
      <c r="G795" s="6">
        <f t="shared" si="111"/>
        <v>1</v>
      </c>
      <c r="H795" s="6">
        <f t="shared" si="112"/>
        <v>6</v>
      </c>
      <c r="I795" s="6">
        <f t="shared" si="113"/>
        <v>1</v>
      </c>
      <c r="J795" s="6">
        <f t="shared" si="114"/>
        <v>0</v>
      </c>
      <c r="K795" s="9">
        <f t="shared" si="115"/>
        <v>45691</v>
      </c>
      <c r="L795" s="8">
        <f>+VLOOKUP(K795,'20251231_param'!$A$2:$C$244,2)</f>
        <v>16.041666666666668</v>
      </c>
      <c r="M795" s="8">
        <f>+VLOOKUP($K795,'20251231_param'!$A$2:$C$244,3)</f>
        <v>23.212588725997769</v>
      </c>
      <c r="N795" s="8">
        <f t="shared" si="116"/>
        <v>-0.69107615940742662</v>
      </c>
    </row>
    <row r="796" spans="1:14" x14ac:dyDescent="0.2">
      <c r="A796" s="5">
        <v>45691.083333333336</v>
      </c>
      <c r="B796" s="3">
        <v>0</v>
      </c>
      <c r="C796" s="3"/>
      <c r="D796" s="6">
        <f t="shared" si="108"/>
        <v>2025</v>
      </c>
      <c r="E796" s="6">
        <f t="shared" si="109"/>
        <v>2</v>
      </c>
      <c r="F796" s="6">
        <f t="shared" si="110"/>
        <v>3</v>
      </c>
      <c r="G796" s="6">
        <f t="shared" si="111"/>
        <v>1</v>
      </c>
      <c r="H796" s="6">
        <f t="shared" si="112"/>
        <v>6</v>
      </c>
      <c r="I796" s="6">
        <f t="shared" si="113"/>
        <v>2</v>
      </c>
      <c r="J796" s="6">
        <f t="shared" si="114"/>
        <v>0</v>
      </c>
      <c r="K796" s="9">
        <f t="shared" si="115"/>
        <v>45691</v>
      </c>
      <c r="L796" s="8">
        <f>+VLOOKUP(K796,'20251231_param'!$A$2:$C$244,2)</f>
        <v>16.041666666666668</v>
      </c>
      <c r="M796" s="8">
        <f>+VLOOKUP($K796,'20251231_param'!$A$2:$C$244,3)</f>
        <v>23.212588725997769</v>
      </c>
      <c r="N796" s="8">
        <f t="shared" si="116"/>
        <v>-0.69107615940742662</v>
      </c>
    </row>
    <row r="797" spans="1:14" x14ac:dyDescent="0.2">
      <c r="A797" s="5">
        <v>45691.125</v>
      </c>
      <c r="B797" s="3">
        <v>0</v>
      </c>
      <c r="C797" s="3"/>
      <c r="D797" s="6">
        <f t="shared" si="108"/>
        <v>2025</v>
      </c>
      <c r="E797" s="6">
        <f t="shared" si="109"/>
        <v>2</v>
      </c>
      <c r="F797" s="6">
        <f t="shared" si="110"/>
        <v>3</v>
      </c>
      <c r="G797" s="6">
        <f t="shared" si="111"/>
        <v>1</v>
      </c>
      <c r="H797" s="6">
        <f t="shared" si="112"/>
        <v>6</v>
      </c>
      <c r="I797" s="6">
        <f t="shared" si="113"/>
        <v>3</v>
      </c>
      <c r="J797" s="6">
        <f t="shared" si="114"/>
        <v>0</v>
      </c>
      <c r="K797" s="9">
        <f t="shared" si="115"/>
        <v>45691</v>
      </c>
      <c r="L797" s="8">
        <f>+VLOOKUP(K797,'20251231_param'!$A$2:$C$244,2)</f>
        <v>16.041666666666668</v>
      </c>
      <c r="M797" s="8">
        <f>+VLOOKUP($K797,'20251231_param'!$A$2:$C$244,3)</f>
        <v>23.212588725997769</v>
      </c>
      <c r="N797" s="8">
        <f t="shared" si="116"/>
        <v>-0.69107615940742662</v>
      </c>
    </row>
    <row r="798" spans="1:14" x14ac:dyDescent="0.2">
      <c r="A798" s="5">
        <v>45691.166666666664</v>
      </c>
      <c r="B798" s="3">
        <v>0</v>
      </c>
      <c r="C798" s="3"/>
      <c r="D798" s="6">
        <f t="shared" si="108"/>
        <v>2025</v>
      </c>
      <c r="E798" s="6">
        <f t="shared" si="109"/>
        <v>2</v>
      </c>
      <c r="F798" s="6">
        <f t="shared" si="110"/>
        <v>3</v>
      </c>
      <c r="G798" s="6">
        <f t="shared" si="111"/>
        <v>1</v>
      </c>
      <c r="H798" s="6">
        <f t="shared" si="112"/>
        <v>6</v>
      </c>
      <c r="I798" s="6">
        <f t="shared" si="113"/>
        <v>4</v>
      </c>
      <c r="J798" s="6">
        <f t="shared" si="114"/>
        <v>0</v>
      </c>
      <c r="K798" s="9">
        <f t="shared" si="115"/>
        <v>45691</v>
      </c>
      <c r="L798" s="8">
        <f>+VLOOKUP(K798,'20251231_param'!$A$2:$C$244,2)</f>
        <v>16.041666666666668</v>
      </c>
      <c r="M798" s="8">
        <f>+VLOOKUP($K798,'20251231_param'!$A$2:$C$244,3)</f>
        <v>23.212588725997769</v>
      </c>
      <c r="N798" s="8">
        <f t="shared" si="116"/>
        <v>-0.69107615940742662</v>
      </c>
    </row>
    <row r="799" spans="1:14" x14ac:dyDescent="0.2">
      <c r="A799" s="5">
        <v>45691.208333333336</v>
      </c>
      <c r="B799" s="3">
        <v>5</v>
      </c>
      <c r="C799" s="3"/>
      <c r="D799" s="6">
        <f t="shared" si="108"/>
        <v>2025</v>
      </c>
      <c r="E799" s="6">
        <f t="shared" si="109"/>
        <v>2</v>
      </c>
      <c r="F799" s="6">
        <f t="shared" si="110"/>
        <v>3</v>
      </c>
      <c r="G799" s="6">
        <f t="shared" si="111"/>
        <v>1</v>
      </c>
      <c r="H799" s="6">
        <f t="shared" si="112"/>
        <v>6</v>
      </c>
      <c r="I799" s="6">
        <f t="shared" si="113"/>
        <v>5</v>
      </c>
      <c r="J799" s="6">
        <f t="shared" si="114"/>
        <v>5</v>
      </c>
      <c r="K799" s="9">
        <f t="shared" si="115"/>
        <v>45691</v>
      </c>
      <c r="L799" s="8">
        <f>+VLOOKUP(K799,'20251231_param'!$A$2:$C$244,2)</f>
        <v>16.041666666666668</v>
      </c>
      <c r="M799" s="8">
        <f>+VLOOKUP($K799,'20251231_param'!$A$2:$C$244,3)</f>
        <v>23.212588725997769</v>
      </c>
      <c r="N799" s="8">
        <f t="shared" si="116"/>
        <v>-0.47567579803368326</v>
      </c>
    </row>
    <row r="800" spans="1:14" x14ac:dyDescent="0.2">
      <c r="A800" s="5">
        <v>45691.25</v>
      </c>
      <c r="B800" s="3">
        <v>0</v>
      </c>
      <c r="C800" s="3"/>
      <c r="D800" s="6">
        <f t="shared" si="108"/>
        <v>2025</v>
      </c>
      <c r="E800" s="6">
        <f t="shared" si="109"/>
        <v>2</v>
      </c>
      <c r="F800" s="6">
        <f t="shared" si="110"/>
        <v>3</v>
      </c>
      <c r="G800" s="6">
        <f t="shared" si="111"/>
        <v>1</v>
      </c>
      <c r="H800" s="6">
        <f t="shared" si="112"/>
        <v>6</v>
      </c>
      <c r="I800" s="6">
        <f t="shared" si="113"/>
        <v>6</v>
      </c>
      <c r="J800" s="6">
        <f t="shared" si="114"/>
        <v>0</v>
      </c>
      <c r="K800" s="9">
        <f t="shared" si="115"/>
        <v>45691</v>
      </c>
      <c r="L800" s="8">
        <f>+VLOOKUP(K800,'20251231_param'!$A$2:$C$244,2)</f>
        <v>16.041666666666668</v>
      </c>
      <c r="M800" s="8">
        <f>+VLOOKUP($K800,'20251231_param'!$A$2:$C$244,3)</f>
        <v>23.212588725997769</v>
      </c>
      <c r="N800" s="8">
        <f t="shared" si="116"/>
        <v>-0.69107615940742662</v>
      </c>
    </row>
    <row r="801" spans="1:14" x14ac:dyDescent="0.2">
      <c r="A801" s="5">
        <v>45691.291666666664</v>
      </c>
      <c r="B801" s="3">
        <v>5</v>
      </c>
      <c r="C801" s="3"/>
      <c r="D801" s="6">
        <f t="shared" si="108"/>
        <v>2025</v>
      </c>
      <c r="E801" s="6">
        <f t="shared" si="109"/>
        <v>2</v>
      </c>
      <c r="F801" s="6">
        <f t="shared" si="110"/>
        <v>3</v>
      </c>
      <c r="G801" s="6">
        <f t="shared" si="111"/>
        <v>1</v>
      </c>
      <c r="H801" s="6">
        <f t="shared" si="112"/>
        <v>6</v>
      </c>
      <c r="I801" s="6">
        <f t="shared" si="113"/>
        <v>7</v>
      </c>
      <c r="J801" s="6">
        <f t="shared" si="114"/>
        <v>5</v>
      </c>
      <c r="K801" s="9">
        <f t="shared" si="115"/>
        <v>45691</v>
      </c>
      <c r="L801" s="8">
        <f>+VLOOKUP(K801,'20251231_param'!$A$2:$C$244,2)</f>
        <v>16.041666666666668</v>
      </c>
      <c r="M801" s="8">
        <f>+VLOOKUP($K801,'20251231_param'!$A$2:$C$244,3)</f>
        <v>23.212588725997769</v>
      </c>
      <c r="N801" s="8">
        <f t="shared" si="116"/>
        <v>-0.47567579803368326</v>
      </c>
    </row>
    <row r="802" spans="1:14" x14ac:dyDescent="0.2">
      <c r="A802" s="5">
        <v>45691.333333333336</v>
      </c>
      <c r="B802" s="3">
        <v>4</v>
      </c>
      <c r="C802" s="3"/>
      <c r="D802" s="6">
        <f t="shared" si="108"/>
        <v>2025</v>
      </c>
      <c r="E802" s="6">
        <f t="shared" si="109"/>
        <v>2</v>
      </c>
      <c r="F802" s="6">
        <f t="shared" si="110"/>
        <v>3</v>
      </c>
      <c r="G802" s="6">
        <f t="shared" si="111"/>
        <v>1</v>
      </c>
      <c r="H802" s="6">
        <f t="shared" si="112"/>
        <v>6</v>
      </c>
      <c r="I802" s="6">
        <f t="shared" si="113"/>
        <v>8</v>
      </c>
      <c r="J802" s="6">
        <f t="shared" si="114"/>
        <v>4</v>
      </c>
      <c r="K802" s="9">
        <f t="shared" si="115"/>
        <v>45691</v>
      </c>
      <c r="L802" s="8">
        <f>+VLOOKUP(K802,'20251231_param'!$A$2:$C$244,2)</f>
        <v>16.041666666666668</v>
      </c>
      <c r="M802" s="8">
        <f>+VLOOKUP($K802,'20251231_param'!$A$2:$C$244,3)</f>
        <v>23.212588725997769</v>
      </c>
      <c r="N802" s="8">
        <f t="shared" si="116"/>
        <v>-0.51875587030843195</v>
      </c>
    </row>
    <row r="803" spans="1:14" x14ac:dyDescent="0.2">
      <c r="A803" s="5">
        <v>45691.375</v>
      </c>
      <c r="B803" s="3">
        <v>11</v>
      </c>
      <c r="C803" s="3"/>
      <c r="D803" s="6">
        <f t="shared" si="108"/>
        <v>2025</v>
      </c>
      <c r="E803" s="6">
        <f t="shared" si="109"/>
        <v>2</v>
      </c>
      <c r="F803" s="6">
        <f t="shared" si="110"/>
        <v>3</v>
      </c>
      <c r="G803" s="6">
        <f t="shared" si="111"/>
        <v>1</v>
      </c>
      <c r="H803" s="6">
        <f t="shared" si="112"/>
        <v>6</v>
      </c>
      <c r="I803" s="6">
        <f t="shared" si="113"/>
        <v>9</v>
      </c>
      <c r="J803" s="6">
        <f t="shared" si="114"/>
        <v>11</v>
      </c>
      <c r="K803" s="9">
        <f t="shared" si="115"/>
        <v>45691</v>
      </c>
      <c r="L803" s="8">
        <f>+VLOOKUP(K803,'20251231_param'!$A$2:$C$244,2)</f>
        <v>16.041666666666668</v>
      </c>
      <c r="M803" s="8">
        <f>+VLOOKUP($K803,'20251231_param'!$A$2:$C$244,3)</f>
        <v>23.212588725997769</v>
      </c>
      <c r="N803" s="8">
        <f t="shared" si="116"/>
        <v>-0.21719536438519124</v>
      </c>
    </row>
    <row r="804" spans="1:14" x14ac:dyDescent="0.2">
      <c r="A804" s="5">
        <v>45691.416666666664</v>
      </c>
      <c r="B804" s="3">
        <v>6</v>
      </c>
      <c r="C804" s="3"/>
      <c r="D804" s="6">
        <f t="shared" si="108"/>
        <v>2025</v>
      </c>
      <c r="E804" s="6">
        <f t="shared" si="109"/>
        <v>2</v>
      </c>
      <c r="F804" s="6">
        <f t="shared" si="110"/>
        <v>3</v>
      </c>
      <c r="G804" s="6">
        <f t="shared" si="111"/>
        <v>1</v>
      </c>
      <c r="H804" s="6">
        <f t="shared" si="112"/>
        <v>6</v>
      </c>
      <c r="I804" s="6">
        <f t="shared" si="113"/>
        <v>10</v>
      </c>
      <c r="J804" s="6">
        <f t="shared" si="114"/>
        <v>6</v>
      </c>
      <c r="K804" s="9">
        <f t="shared" si="115"/>
        <v>45691</v>
      </c>
      <c r="L804" s="8">
        <f>+VLOOKUP(K804,'20251231_param'!$A$2:$C$244,2)</f>
        <v>16.041666666666668</v>
      </c>
      <c r="M804" s="8">
        <f>+VLOOKUP($K804,'20251231_param'!$A$2:$C$244,3)</f>
        <v>23.212588725997769</v>
      </c>
      <c r="N804" s="8">
        <f t="shared" si="116"/>
        <v>-0.43259572575893462</v>
      </c>
    </row>
    <row r="805" spans="1:14" x14ac:dyDescent="0.2">
      <c r="A805" s="5">
        <v>45691.458333333336</v>
      </c>
      <c r="B805" s="3">
        <v>10</v>
      </c>
      <c r="C805" s="3"/>
      <c r="D805" s="6">
        <f t="shared" si="108"/>
        <v>2025</v>
      </c>
      <c r="E805" s="6">
        <f t="shared" si="109"/>
        <v>2</v>
      </c>
      <c r="F805" s="6">
        <f t="shared" si="110"/>
        <v>3</v>
      </c>
      <c r="G805" s="6">
        <f t="shared" si="111"/>
        <v>1</v>
      </c>
      <c r="H805" s="6">
        <f t="shared" si="112"/>
        <v>6</v>
      </c>
      <c r="I805" s="6">
        <f t="shared" si="113"/>
        <v>11</v>
      </c>
      <c r="J805" s="6">
        <f t="shared" si="114"/>
        <v>10</v>
      </c>
      <c r="K805" s="9">
        <f t="shared" si="115"/>
        <v>45691</v>
      </c>
      <c r="L805" s="8">
        <f>+VLOOKUP(K805,'20251231_param'!$A$2:$C$244,2)</f>
        <v>16.041666666666668</v>
      </c>
      <c r="M805" s="8">
        <f>+VLOOKUP($K805,'20251231_param'!$A$2:$C$244,3)</f>
        <v>23.212588725997769</v>
      </c>
      <c r="N805" s="8">
        <f t="shared" si="116"/>
        <v>-0.26027543665993991</v>
      </c>
    </row>
    <row r="806" spans="1:14" x14ac:dyDescent="0.2">
      <c r="A806" s="5">
        <v>45691.5</v>
      </c>
      <c r="B806" s="3">
        <v>15</v>
      </c>
      <c r="C806" s="3"/>
      <c r="D806" s="6">
        <f t="shared" si="108"/>
        <v>2025</v>
      </c>
      <c r="E806" s="6">
        <f t="shared" si="109"/>
        <v>2</v>
      </c>
      <c r="F806" s="6">
        <f t="shared" si="110"/>
        <v>3</v>
      </c>
      <c r="G806" s="6">
        <f t="shared" si="111"/>
        <v>1</v>
      </c>
      <c r="H806" s="6">
        <f t="shared" si="112"/>
        <v>6</v>
      </c>
      <c r="I806" s="6">
        <f t="shared" si="113"/>
        <v>12</v>
      </c>
      <c r="J806" s="6">
        <f t="shared" si="114"/>
        <v>15</v>
      </c>
      <c r="K806" s="9">
        <f t="shared" si="115"/>
        <v>45691</v>
      </c>
      <c r="L806" s="8">
        <f>+VLOOKUP(K806,'20251231_param'!$A$2:$C$244,2)</f>
        <v>16.041666666666668</v>
      </c>
      <c r="M806" s="8">
        <f>+VLOOKUP($K806,'20251231_param'!$A$2:$C$244,3)</f>
        <v>23.212588725997769</v>
      </c>
      <c r="N806" s="8">
        <f t="shared" si="116"/>
        <v>-4.4875075286196581E-2</v>
      </c>
    </row>
    <row r="807" spans="1:14" x14ac:dyDescent="0.2">
      <c r="A807" s="5">
        <v>45691.541666666664</v>
      </c>
      <c r="B807" s="3">
        <v>12</v>
      </c>
      <c r="C807" s="3"/>
      <c r="D807" s="6">
        <f t="shared" si="108"/>
        <v>2025</v>
      </c>
      <c r="E807" s="6">
        <f t="shared" si="109"/>
        <v>2</v>
      </c>
      <c r="F807" s="6">
        <f t="shared" si="110"/>
        <v>3</v>
      </c>
      <c r="G807" s="6">
        <f t="shared" si="111"/>
        <v>1</v>
      </c>
      <c r="H807" s="6">
        <f t="shared" si="112"/>
        <v>6</v>
      </c>
      <c r="I807" s="6">
        <f t="shared" si="113"/>
        <v>13</v>
      </c>
      <c r="J807" s="6">
        <f t="shared" si="114"/>
        <v>12</v>
      </c>
      <c r="K807" s="9">
        <f t="shared" si="115"/>
        <v>45691</v>
      </c>
      <c r="L807" s="8">
        <f>+VLOOKUP(K807,'20251231_param'!$A$2:$C$244,2)</f>
        <v>16.041666666666668</v>
      </c>
      <c r="M807" s="8">
        <f>+VLOOKUP($K807,'20251231_param'!$A$2:$C$244,3)</f>
        <v>23.212588725997769</v>
      </c>
      <c r="N807" s="8">
        <f t="shared" si="116"/>
        <v>-0.17411529211044258</v>
      </c>
    </row>
    <row r="808" spans="1:14" x14ac:dyDescent="0.2">
      <c r="A808" s="5">
        <v>45691.583333333336</v>
      </c>
      <c r="B808" s="3">
        <v>10</v>
      </c>
      <c r="C808" s="3"/>
      <c r="D808" s="6">
        <f t="shared" si="108"/>
        <v>2025</v>
      </c>
      <c r="E808" s="6">
        <f t="shared" si="109"/>
        <v>2</v>
      </c>
      <c r="F808" s="6">
        <f t="shared" si="110"/>
        <v>3</v>
      </c>
      <c r="G808" s="6">
        <f t="shared" si="111"/>
        <v>1</v>
      </c>
      <c r="H808" s="6">
        <f t="shared" si="112"/>
        <v>6</v>
      </c>
      <c r="I808" s="6">
        <f t="shared" si="113"/>
        <v>14</v>
      </c>
      <c r="J808" s="6">
        <f t="shared" si="114"/>
        <v>10</v>
      </c>
      <c r="K808" s="9">
        <f t="shared" si="115"/>
        <v>45691</v>
      </c>
      <c r="L808" s="8">
        <f>+VLOOKUP(K808,'20251231_param'!$A$2:$C$244,2)</f>
        <v>16.041666666666668</v>
      </c>
      <c r="M808" s="8">
        <f>+VLOOKUP($K808,'20251231_param'!$A$2:$C$244,3)</f>
        <v>23.212588725997769</v>
      </c>
      <c r="N808" s="8">
        <f t="shared" si="116"/>
        <v>-0.26027543665993991</v>
      </c>
    </row>
    <row r="809" spans="1:14" x14ac:dyDescent="0.2">
      <c r="A809" s="5">
        <v>45691.625</v>
      </c>
      <c r="B809" s="3">
        <v>21</v>
      </c>
      <c r="C809" s="3"/>
      <c r="D809" s="6">
        <f t="shared" si="108"/>
        <v>2025</v>
      </c>
      <c r="E809" s="6">
        <f t="shared" si="109"/>
        <v>2</v>
      </c>
      <c r="F809" s="6">
        <f t="shared" si="110"/>
        <v>3</v>
      </c>
      <c r="G809" s="6">
        <f t="shared" si="111"/>
        <v>1</v>
      </c>
      <c r="H809" s="6">
        <f t="shared" si="112"/>
        <v>6</v>
      </c>
      <c r="I809" s="6">
        <f t="shared" si="113"/>
        <v>15</v>
      </c>
      <c r="J809" s="6">
        <f t="shared" si="114"/>
        <v>21</v>
      </c>
      <c r="K809" s="9">
        <f t="shared" si="115"/>
        <v>45691</v>
      </c>
      <c r="L809" s="8">
        <f>+VLOOKUP(K809,'20251231_param'!$A$2:$C$244,2)</f>
        <v>16.041666666666668</v>
      </c>
      <c r="M809" s="8">
        <f>+VLOOKUP($K809,'20251231_param'!$A$2:$C$244,3)</f>
        <v>23.212588725997769</v>
      </c>
      <c r="N809" s="8">
        <f t="shared" si="116"/>
        <v>0.21360535836229544</v>
      </c>
    </row>
    <row r="810" spans="1:14" x14ac:dyDescent="0.2">
      <c r="A810" s="5">
        <v>45691.666666666664</v>
      </c>
      <c r="B810" s="3">
        <v>54</v>
      </c>
      <c r="C810" s="3"/>
      <c r="D810" s="6">
        <f t="shared" si="108"/>
        <v>2025</v>
      </c>
      <c r="E810" s="6">
        <f t="shared" si="109"/>
        <v>2</v>
      </c>
      <c r="F810" s="6">
        <f t="shared" si="110"/>
        <v>3</v>
      </c>
      <c r="G810" s="6">
        <f t="shared" si="111"/>
        <v>1</v>
      </c>
      <c r="H810" s="6">
        <f t="shared" si="112"/>
        <v>6</v>
      </c>
      <c r="I810" s="6">
        <f t="shared" si="113"/>
        <v>16</v>
      </c>
      <c r="J810" s="6">
        <f t="shared" si="114"/>
        <v>54</v>
      </c>
      <c r="K810" s="9">
        <f t="shared" si="115"/>
        <v>45691</v>
      </c>
      <c r="L810" s="8">
        <f>+VLOOKUP(K810,'20251231_param'!$A$2:$C$244,2)</f>
        <v>16.041666666666668</v>
      </c>
      <c r="M810" s="8">
        <f>+VLOOKUP($K810,'20251231_param'!$A$2:$C$244,3)</f>
        <v>23.212588725997769</v>
      </c>
      <c r="N810" s="8">
        <f t="shared" si="116"/>
        <v>1.6352477434290014</v>
      </c>
    </row>
    <row r="811" spans="1:14" x14ac:dyDescent="0.2">
      <c r="A811" s="5">
        <v>45691.708333333336</v>
      </c>
      <c r="B811" s="3">
        <v>37</v>
      </c>
      <c r="C811" s="3"/>
      <c r="D811" s="6">
        <f t="shared" si="108"/>
        <v>2025</v>
      </c>
      <c r="E811" s="6">
        <f t="shared" si="109"/>
        <v>2</v>
      </c>
      <c r="F811" s="6">
        <f t="shared" si="110"/>
        <v>3</v>
      </c>
      <c r="G811" s="6">
        <f t="shared" si="111"/>
        <v>1</v>
      </c>
      <c r="H811" s="6">
        <f t="shared" si="112"/>
        <v>6</v>
      </c>
      <c r="I811" s="6">
        <f t="shared" si="113"/>
        <v>17</v>
      </c>
      <c r="J811" s="6">
        <f t="shared" si="114"/>
        <v>37</v>
      </c>
      <c r="K811" s="9">
        <f t="shared" si="115"/>
        <v>45691</v>
      </c>
      <c r="L811" s="8">
        <f>+VLOOKUP(K811,'20251231_param'!$A$2:$C$244,2)</f>
        <v>16.041666666666668</v>
      </c>
      <c r="M811" s="8">
        <f>+VLOOKUP($K811,'20251231_param'!$A$2:$C$244,3)</f>
        <v>23.212588725997769</v>
      </c>
      <c r="N811" s="8">
        <f t="shared" si="116"/>
        <v>0.90288651475827408</v>
      </c>
    </row>
    <row r="812" spans="1:14" x14ac:dyDescent="0.2">
      <c r="A812" s="5">
        <v>45691.75</v>
      </c>
      <c r="B812" s="3">
        <v>95</v>
      </c>
      <c r="C812" s="3"/>
      <c r="D812" s="6">
        <f t="shared" si="108"/>
        <v>2025</v>
      </c>
      <c r="E812" s="6">
        <f t="shared" si="109"/>
        <v>2</v>
      </c>
      <c r="F812" s="6">
        <f t="shared" si="110"/>
        <v>3</v>
      </c>
      <c r="G812" s="6">
        <f t="shared" si="111"/>
        <v>1</v>
      </c>
      <c r="H812" s="6">
        <f t="shared" si="112"/>
        <v>6</v>
      </c>
      <c r="I812" s="6">
        <f t="shared" si="113"/>
        <v>18</v>
      </c>
      <c r="J812" s="6">
        <f t="shared" si="114"/>
        <v>95</v>
      </c>
      <c r="K812" s="9">
        <f t="shared" si="115"/>
        <v>45691</v>
      </c>
      <c r="L812" s="8">
        <f>+VLOOKUP(K812,'20251231_param'!$A$2:$C$244,2)</f>
        <v>16.041666666666668</v>
      </c>
      <c r="M812" s="8">
        <f>+VLOOKUP($K812,'20251231_param'!$A$2:$C$244,3)</f>
        <v>23.212588725997769</v>
      </c>
      <c r="N812" s="8">
        <f t="shared" si="116"/>
        <v>3.4015307066936966</v>
      </c>
    </row>
    <row r="813" spans="1:14" x14ac:dyDescent="0.2">
      <c r="A813" s="5">
        <v>45691.791666666664</v>
      </c>
      <c r="B813" s="3">
        <v>54</v>
      </c>
      <c r="C813" s="3"/>
      <c r="D813" s="6">
        <f t="shared" si="108"/>
        <v>2025</v>
      </c>
      <c r="E813" s="6">
        <f t="shared" si="109"/>
        <v>2</v>
      </c>
      <c r="F813" s="6">
        <f t="shared" si="110"/>
        <v>3</v>
      </c>
      <c r="G813" s="6">
        <f t="shared" si="111"/>
        <v>1</v>
      </c>
      <c r="H813" s="6">
        <f t="shared" si="112"/>
        <v>6</v>
      </c>
      <c r="I813" s="6">
        <f t="shared" si="113"/>
        <v>19</v>
      </c>
      <c r="J813" s="6">
        <f t="shared" si="114"/>
        <v>54</v>
      </c>
      <c r="K813" s="9">
        <f t="shared" si="115"/>
        <v>45691</v>
      </c>
      <c r="L813" s="8">
        <f>+VLOOKUP(K813,'20251231_param'!$A$2:$C$244,2)</f>
        <v>16.041666666666668</v>
      </c>
      <c r="M813" s="8">
        <f>+VLOOKUP($K813,'20251231_param'!$A$2:$C$244,3)</f>
        <v>23.212588725997769</v>
      </c>
      <c r="N813" s="8">
        <f t="shared" si="116"/>
        <v>1.6352477434290014</v>
      </c>
    </row>
    <row r="814" spans="1:14" x14ac:dyDescent="0.2">
      <c r="A814" s="5">
        <v>45691.833333333336</v>
      </c>
      <c r="B814" s="3">
        <v>31</v>
      </c>
      <c r="C814" s="3"/>
      <c r="D814" s="6">
        <f t="shared" si="108"/>
        <v>2025</v>
      </c>
      <c r="E814" s="6">
        <f t="shared" si="109"/>
        <v>2</v>
      </c>
      <c r="F814" s="6">
        <f t="shared" si="110"/>
        <v>3</v>
      </c>
      <c r="G814" s="6">
        <f t="shared" si="111"/>
        <v>1</v>
      </c>
      <c r="H814" s="6">
        <f t="shared" si="112"/>
        <v>6</v>
      </c>
      <c r="I814" s="6">
        <f t="shared" si="113"/>
        <v>20</v>
      </c>
      <c r="J814" s="6">
        <f t="shared" si="114"/>
        <v>31</v>
      </c>
      <c r="K814" s="9">
        <f t="shared" si="115"/>
        <v>45691</v>
      </c>
      <c r="L814" s="8">
        <f>+VLOOKUP(K814,'20251231_param'!$A$2:$C$244,2)</f>
        <v>16.041666666666668</v>
      </c>
      <c r="M814" s="8">
        <f>+VLOOKUP($K814,'20251231_param'!$A$2:$C$244,3)</f>
        <v>23.212588725997769</v>
      </c>
      <c r="N814" s="8">
        <f t="shared" si="116"/>
        <v>0.64440608110978215</v>
      </c>
    </row>
    <row r="815" spans="1:14" x14ac:dyDescent="0.2">
      <c r="A815" s="5">
        <v>45691.875</v>
      </c>
      <c r="B815" s="3">
        <v>12</v>
      </c>
      <c r="C815" s="3"/>
      <c r="D815" s="6">
        <f t="shared" si="108"/>
        <v>2025</v>
      </c>
      <c r="E815" s="6">
        <f t="shared" si="109"/>
        <v>2</v>
      </c>
      <c r="F815" s="6">
        <f t="shared" si="110"/>
        <v>3</v>
      </c>
      <c r="G815" s="6">
        <f t="shared" si="111"/>
        <v>1</v>
      </c>
      <c r="H815" s="6">
        <f t="shared" si="112"/>
        <v>6</v>
      </c>
      <c r="I815" s="6">
        <f t="shared" si="113"/>
        <v>21</v>
      </c>
      <c r="J815" s="6">
        <f t="shared" si="114"/>
        <v>12</v>
      </c>
      <c r="K815" s="9">
        <f t="shared" si="115"/>
        <v>45691</v>
      </c>
      <c r="L815" s="8">
        <f>+VLOOKUP(K815,'20251231_param'!$A$2:$C$244,2)</f>
        <v>16.041666666666668</v>
      </c>
      <c r="M815" s="8">
        <f>+VLOOKUP($K815,'20251231_param'!$A$2:$C$244,3)</f>
        <v>23.212588725997769</v>
      </c>
      <c r="N815" s="8">
        <f t="shared" si="116"/>
        <v>-0.17411529211044258</v>
      </c>
    </row>
    <row r="816" spans="1:14" x14ac:dyDescent="0.2">
      <c r="A816" s="5">
        <v>45691.916666666664</v>
      </c>
      <c r="B816" s="3">
        <v>1</v>
      </c>
      <c r="C816" s="3"/>
      <c r="D816" s="6">
        <f t="shared" si="108"/>
        <v>2025</v>
      </c>
      <c r="E816" s="6">
        <f t="shared" si="109"/>
        <v>2</v>
      </c>
      <c r="F816" s="6">
        <f t="shared" si="110"/>
        <v>3</v>
      </c>
      <c r="G816" s="6">
        <f t="shared" si="111"/>
        <v>1</v>
      </c>
      <c r="H816" s="6">
        <f t="shared" si="112"/>
        <v>6</v>
      </c>
      <c r="I816" s="6">
        <f t="shared" si="113"/>
        <v>22</v>
      </c>
      <c r="J816" s="6">
        <f t="shared" si="114"/>
        <v>1</v>
      </c>
      <c r="K816" s="9">
        <f t="shared" si="115"/>
        <v>45691</v>
      </c>
      <c r="L816" s="8">
        <f>+VLOOKUP(K816,'20251231_param'!$A$2:$C$244,2)</f>
        <v>16.041666666666668</v>
      </c>
      <c r="M816" s="8">
        <f>+VLOOKUP($K816,'20251231_param'!$A$2:$C$244,3)</f>
        <v>23.212588725997769</v>
      </c>
      <c r="N816" s="8">
        <f t="shared" si="116"/>
        <v>-0.64799608713267798</v>
      </c>
    </row>
    <row r="817" spans="1:14" x14ac:dyDescent="0.2">
      <c r="A817" s="5">
        <v>45691.958333333336</v>
      </c>
      <c r="B817" s="3">
        <v>2</v>
      </c>
      <c r="C817" s="3"/>
      <c r="D817" s="6">
        <f t="shared" si="108"/>
        <v>2025</v>
      </c>
      <c r="E817" s="6">
        <f t="shared" si="109"/>
        <v>2</v>
      </c>
      <c r="F817" s="6">
        <f t="shared" si="110"/>
        <v>3</v>
      </c>
      <c r="G817" s="6">
        <f t="shared" si="111"/>
        <v>1</v>
      </c>
      <c r="H817" s="6">
        <f t="shared" si="112"/>
        <v>6</v>
      </c>
      <c r="I817" s="6">
        <f t="shared" si="113"/>
        <v>23</v>
      </c>
      <c r="J817" s="6">
        <f t="shared" si="114"/>
        <v>2</v>
      </c>
      <c r="K817" s="9">
        <f t="shared" si="115"/>
        <v>45691</v>
      </c>
      <c r="L817" s="8">
        <f>+VLOOKUP(K817,'20251231_param'!$A$2:$C$244,2)</f>
        <v>16.041666666666668</v>
      </c>
      <c r="M817" s="8">
        <f>+VLOOKUP($K817,'20251231_param'!$A$2:$C$244,3)</f>
        <v>23.212588725997769</v>
      </c>
      <c r="N817" s="8">
        <f t="shared" si="116"/>
        <v>-0.60491601485792923</v>
      </c>
    </row>
    <row r="818" spans="1:14" x14ac:dyDescent="0.2">
      <c r="A818" s="5">
        <v>45692</v>
      </c>
      <c r="B818" s="3">
        <v>0</v>
      </c>
      <c r="C818" s="3"/>
      <c r="D818" s="6">
        <f t="shared" si="108"/>
        <v>2025</v>
      </c>
      <c r="E818" s="6">
        <f t="shared" si="109"/>
        <v>2</v>
      </c>
      <c r="F818" s="6">
        <f t="shared" si="110"/>
        <v>4</v>
      </c>
      <c r="G818" s="6">
        <f t="shared" si="111"/>
        <v>2</v>
      </c>
      <c r="H818" s="6">
        <f t="shared" si="112"/>
        <v>6</v>
      </c>
      <c r="I818" s="6">
        <f t="shared" si="113"/>
        <v>0</v>
      </c>
      <c r="J818" s="6">
        <f t="shared" si="114"/>
        <v>0</v>
      </c>
      <c r="K818" s="9">
        <f t="shared" si="115"/>
        <v>45692</v>
      </c>
      <c r="L818" s="8">
        <f>+VLOOKUP(K818,'20251231_param'!$A$2:$C$244,2)</f>
        <v>7.666666666666667</v>
      </c>
      <c r="M818" s="8">
        <f>+VLOOKUP($K818,'20251231_param'!$A$2:$C$244,3)</f>
        <v>7.3227855632810321</v>
      </c>
      <c r="N818" s="8">
        <f t="shared" si="116"/>
        <v>-1.0469604224258557</v>
      </c>
    </row>
    <row r="819" spans="1:14" x14ac:dyDescent="0.2">
      <c r="A819" s="5">
        <v>45692.041666666664</v>
      </c>
      <c r="B819" s="3">
        <v>0</v>
      </c>
      <c r="C819" s="3"/>
      <c r="D819" s="6">
        <f t="shared" si="108"/>
        <v>2025</v>
      </c>
      <c r="E819" s="6">
        <f t="shared" si="109"/>
        <v>2</v>
      </c>
      <c r="F819" s="6">
        <f t="shared" si="110"/>
        <v>4</v>
      </c>
      <c r="G819" s="6">
        <f t="shared" si="111"/>
        <v>2</v>
      </c>
      <c r="H819" s="6">
        <f t="shared" si="112"/>
        <v>6</v>
      </c>
      <c r="I819" s="6">
        <f t="shared" si="113"/>
        <v>1</v>
      </c>
      <c r="J819" s="6">
        <f t="shared" si="114"/>
        <v>0</v>
      </c>
      <c r="K819" s="9">
        <f t="shared" si="115"/>
        <v>45692</v>
      </c>
      <c r="L819" s="8">
        <f>+VLOOKUP(K819,'20251231_param'!$A$2:$C$244,2)</f>
        <v>7.666666666666667</v>
      </c>
      <c r="M819" s="8">
        <f>+VLOOKUP($K819,'20251231_param'!$A$2:$C$244,3)</f>
        <v>7.3227855632810321</v>
      </c>
      <c r="N819" s="8">
        <f t="shared" si="116"/>
        <v>-1.0469604224258557</v>
      </c>
    </row>
    <row r="820" spans="1:14" x14ac:dyDescent="0.2">
      <c r="A820" s="5">
        <v>45692.083333333336</v>
      </c>
      <c r="B820" s="3">
        <v>1</v>
      </c>
      <c r="C820" s="3"/>
      <c r="D820" s="6">
        <f t="shared" si="108"/>
        <v>2025</v>
      </c>
      <c r="E820" s="6">
        <f t="shared" si="109"/>
        <v>2</v>
      </c>
      <c r="F820" s="6">
        <f t="shared" si="110"/>
        <v>4</v>
      </c>
      <c r="G820" s="6">
        <f t="shared" si="111"/>
        <v>2</v>
      </c>
      <c r="H820" s="6">
        <f t="shared" si="112"/>
        <v>6</v>
      </c>
      <c r="I820" s="6">
        <f t="shared" si="113"/>
        <v>2</v>
      </c>
      <c r="J820" s="6">
        <f t="shared" si="114"/>
        <v>1</v>
      </c>
      <c r="K820" s="9">
        <f t="shared" si="115"/>
        <v>45692</v>
      </c>
      <c r="L820" s="8">
        <f>+VLOOKUP(K820,'20251231_param'!$A$2:$C$244,2)</f>
        <v>7.666666666666667</v>
      </c>
      <c r="M820" s="8">
        <f>+VLOOKUP($K820,'20251231_param'!$A$2:$C$244,3)</f>
        <v>7.3227855632810321</v>
      </c>
      <c r="N820" s="8">
        <f t="shared" si="116"/>
        <v>-0.91040036732683105</v>
      </c>
    </row>
    <row r="821" spans="1:14" x14ac:dyDescent="0.2">
      <c r="A821" s="5">
        <v>45692.125</v>
      </c>
      <c r="B821" s="3">
        <v>0</v>
      </c>
      <c r="C821" s="3"/>
      <c r="D821" s="6">
        <f t="shared" si="108"/>
        <v>2025</v>
      </c>
      <c r="E821" s="6">
        <f t="shared" si="109"/>
        <v>2</v>
      </c>
      <c r="F821" s="6">
        <f t="shared" si="110"/>
        <v>4</v>
      </c>
      <c r="G821" s="6">
        <f t="shared" si="111"/>
        <v>2</v>
      </c>
      <c r="H821" s="6">
        <f t="shared" si="112"/>
        <v>6</v>
      </c>
      <c r="I821" s="6">
        <f t="shared" si="113"/>
        <v>3</v>
      </c>
      <c r="J821" s="6">
        <f t="shared" si="114"/>
        <v>0</v>
      </c>
      <c r="K821" s="9">
        <f t="shared" si="115"/>
        <v>45692</v>
      </c>
      <c r="L821" s="8">
        <f>+VLOOKUP(K821,'20251231_param'!$A$2:$C$244,2)</f>
        <v>7.666666666666667</v>
      </c>
      <c r="M821" s="8">
        <f>+VLOOKUP($K821,'20251231_param'!$A$2:$C$244,3)</f>
        <v>7.3227855632810321</v>
      </c>
      <c r="N821" s="8">
        <f t="shared" si="116"/>
        <v>-1.0469604224258557</v>
      </c>
    </row>
    <row r="822" spans="1:14" x14ac:dyDescent="0.2">
      <c r="A822" s="5">
        <v>45692.166666666664</v>
      </c>
      <c r="B822" s="3">
        <v>0</v>
      </c>
      <c r="C822" s="3"/>
      <c r="D822" s="6">
        <f t="shared" si="108"/>
        <v>2025</v>
      </c>
      <c r="E822" s="6">
        <f t="shared" si="109"/>
        <v>2</v>
      </c>
      <c r="F822" s="6">
        <f t="shared" si="110"/>
        <v>4</v>
      </c>
      <c r="G822" s="6">
        <f t="shared" si="111"/>
        <v>2</v>
      </c>
      <c r="H822" s="6">
        <f t="shared" si="112"/>
        <v>6</v>
      </c>
      <c r="I822" s="6">
        <f t="shared" si="113"/>
        <v>4</v>
      </c>
      <c r="J822" s="6">
        <f t="shared" si="114"/>
        <v>0</v>
      </c>
      <c r="K822" s="9">
        <f t="shared" si="115"/>
        <v>45692</v>
      </c>
      <c r="L822" s="8">
        <f>+VLOOKUP(K822,'20251231_param'!$A$2:$C$244,2)</f>
        <v>7.666666666666667</v>
      </c>
      <c r="M822" s="8">
        <f>+VLOOKUP($K822,'20251231_param'!$A$2:$C$244,3)</f>
        <v>7.3227855632810321</v>
      </c>
      <c r="N822" s="8">
        <f t="shared" si="116"/>
        <v>-1.0469604224258557</v>
      </c>
    </row>
    <row r="823" spans="1:14" x14ac:dyDescent="0.2">
      <c r="A823" s="5">
        <v>45692.208333333336</v>
      </c>
      <c r="B823" s="3">
        <v>0</v>
      </c>
      <c r="C823" s="3"/>
      <c r="D823" s="6">
        <f t="shared" si="108"/>
        <v>2025</v>
      </c>
      <c r="E823" s="6">
        <f t="shared" si="109"/>
        <v>2</v>
      </c>
      <c r="F823" s="6">
        <f t="shared" si="110"/>
        <v>4</v>
      </c>
      <c r="G823" s="6">
        <f t="shared" si="111"/>
        <v>2</v>
      </c>
      <c r="H823" s="6">
        <f t="shared" si="112"/>
        <v>6</v>
      </c>
      <c r="I823" s="6">
        <f t="shared" si="113"/>
        <v>5</v>
      </c>
      <c r="J823" s="6">
        <f t="shared" si="114"/>
        <v>0</v>
      </c>
      <c r="K823" s="9">
        <f t="shared" si="115"/>
        <v>45692</v>
      </c>
      <c r="L823" s="8">
        <f>+VLOOKUP(K823,'20251231_param'!$A$2:$C$244,2)</f>
        <v>7.666666666666667</v>
      </c>
      <c r="M823" s="8">
        <f>+VLOOKUP($K823,'20251231_param'!$A$2:$C$244,3)</f>
        <v>7.3227855632810321</v>
      </c>
      <c r="N823" s="8">
        <f t="shared" si="116"/>
        <v>-1.0469604224258557</v>
      </c>
    </row>
    <row r="824" spans="1:14" x14ac:dyDescent="0.2">
      <c r="A824" s="5">
        <v>45692.25</v>
      </c>
      <c r="B824" s="3">
        <v>1</v>
      </c>
      <c r="C824" s="3"/>
      <c r="D824" s="6">
        <f t="shared" si="108"/>
        <v>2025</v>
      </c>
      <c r="E824" s="6">
        <f t="shared" si="109"/>
        <v>2</v>
      </c>
      <c r="F824" s="6">
        <f t="shared" si="110"/>
        <v>4</v>
      </c>
      <c r="G824" s="6">
        <f t="shared" si="111"/>
        <v>2</v>
      </c>
      <c r="H824" s="6">
        <f t="shared" si="112"/>
        <v>6</v>
      </c>
      <c r="I824" s="6">
        <f t="shared" si="113"/>
        <v>6</v>
      </c>
      <c r="J824" s="6">
        <f t="shared" si="114"/>
        <v>1</v>
      </c>
      <c r="K824" s="9">
        <f t="shared" si="115"/>
        <v>45692</v>
      </c>
      <c r="L824" s="8">
        <f>+VLOOKUP(K824,'20251231_param'!$A$2:$C$244,2)</f>
        <v>7.666666666666667</v>
      </c>
      <c r="M824" s="8">
        <f>+VLOOKUP($K824,'20251231_param'!$A$2:$C$244,3)</f>
        <v>7.3227855632810321</v>
      </c>
      <c r="N824" s="8">
        <f t="shared" si="116"/>
        <v>-0.91040036732683105</v>
      </c>
    </row>
    <row r="825" spans="1:14" x14ac:dyDescent="0.2">
      <c r="A825" s="5">
        <v>45692.291666666664</v>
      </c>
      <c r="B825" s="3">
        <v>7</v>
      </c>
      <c r="C825" s="3"/>
      <c r="D825" s="6">
        <f t="shared" si="108"/>
        <v>2025</v>
      </c>
      <c r="E825" s="6">
        <f t="shared" si="109"/>
        <v>2</v>
      </c>
      <c r="F825" s="6">
        <f t="shared" si="110"/>
        <v>4</v>
      </c>
      <c r="G825" s="6">
        <f t="shared" si="111"/>
        <v>2</v>
      </c>
      <c r="H825" s="6">
        <f t="shared" si="112"/>
        <v>6</v>
      </c>
      <c r="I825" s="6">
        <f t="shared" si="113"/>
        <v>7</v>
      </c>
      <c r="J825" s="6">
        <f t="shared" si="114"/>
        <v>7</v>
      </c>
      <c r="K825" s="9">
        <f t="shared" si="115"/>
        <v>45692</v>
      </c>
      <c r="L825" s="8">
        <f>+VLOOKUP(K825,'20251231_param'!$A$2:$C$244,2)</f>
        <v>7.666666666666667</v>
      </c>
      <c r="M825" s="8">
        <f>+VLOOKUP($K825,'20251231_param'!$A$2:$C$244,3)</f>
        <v>7.3227855632810321</v>
      </c>
      <c r="N825" s="8">
        <f t="shared" si="116"/>
        <v>-9.1040036732683141E-2</v>
      </c>
    </row>
    <row r="826" spans="1:14" x14ac:dyDescent="0.2">
      <c r="A826" s="5">
        <v>45692.333333333336</v>
      </c>
      <c r="B826" s="3">
        <v>7</v>
      </c>
      <c r="C826" s="3"/>
      <c r="D826" s="6">
        <f t="shared" si="108"/>
        <v>2025</v>
      </c>
      <c r="E826" s="6">
        <f t="shared" si="109"/>
        <v>2</v>
      </c>
      <c r="F826" s="6">
        <f t="shared" si="110"/>
        <v>4</v>
      </c>
      <c r="G826" s="6">
        <f t="shared" si="111"/>
        <v>2</v>
      </c>
      <c r="H826" s="6">
        <f t="shared" si="112"/>
        <v>6</v>
      </c>
      <c r="I826" s="6">
        <f t="shared" si="113"/>
        <v>8</v>
      </c>
      <c r="J826" s="6">
        <f t="shared" si="114"/>
        <v>7</v>
      </c>
      <c r="K826" s="9">
        <f t="shared" si="115"/>
        <v>45692</v>
      </c>
      <c r="L826" s="8">
        <f>+VLOOKUP(K826,'20251231_param'!$A$2:$C$244,2)</f>
        <v>7.666666666666667</v>
      </c>
      <c r="M826" s="8">
        <f>+VLOOKUP($K826,'20251231_param'!$A$2:$C$244,3)</f>
        <v>7.3227855632810321</v>
      </c>
      <c r="N826" s="8">
        <f t="shared" si="116"/>
        <v>-9.1040036732683141E-2</v>
      </c>
    </row>
    <row r="827" spans="1:14" x14ac:dyDescent="0.2">
      <c r="A827" s="5">
        <v>45692.375</v>
      </c>
      <c r="B827" s="3">
        <v>21</v>
      </c>
      <c r="C827" s="3"/>
      <c r="D827" s="6">
        <f t="shared" si="108"/>
        <v>2025</v>
      </c>
      <c r="E827" s="6">
        <f t="shared" si="109"/>
        <v>2</v>
      </c>
      <c r="F827" s="6">
        <f t="shared" si="110"/>
        <v>4</v>
      </c>
      <c r="G827" s="6">
        <f t="shared" si="111"/>
        <v>2</v>
      </c>
      <c r="H827" s="6">
        <f t="shared" si="112"/>
        <v>6</v>
      </c>
      <c r="I827" s="6">
        <f t="shared" si="113"/>
        <v>9</v>
      </c>
      <c r="J827" s="6">
        <f t="shared" si="114"/>
        <v>21</v>
      </c>
      <c r="K827" s="9">
        <f t="shared" si="115"/>
        <v>45692</v>
      </c>
      <c r="L827" s="8">
        <f>+VLOOKUP(K827,'20251231_param'!$A$2:$C$244,2)</f>
        <v>7.666666666666667</v>
      </c>
      <c r="M827" s="8">
        <f>+VLOOKUP($K827,'20251231_param'!$A$2:$C$244,3)</f>
        <v>7.3227855632810321</v>
      </c>
      <c r="N827" s="8">
        <f t="shared" si="116"/>
        <v>1.8208007346536619</v>
      </c>
    </row>
    <row r="828" spans="1:14" x14ac:dyDescent="0.2">
      <c r="A828" s="5">
        <v>45692.416666666664</v>
      </c>
      <c r="B828" s="3">
        <v>4</v>
      </c>
      <c r="C828" s="3"/>
      <c r="D828" s="6">
        <f t="shared" si="108"/>
        <v>2025</v>
      </c>
      <c r="E828" s="6">
        <f t="shared" si="109"/>
        <v>2</v>
      </c>
      <c r="F828" s="6">
        <f t="shared" si="110"/>
        <v>4</v>
      </c>
      <c r="G828" s="6">
        <f t="shared" si="111"/>
        <v>2</v>
      </c>
      <c r="H828" s="6">
        <f t="shared" si="112"/>
        <v>6</v>
      </c>
      <c r="I828" s="6">
        <f t="shared" si="113"/>
        <v>10</v>
      </c>
      <c r="J828" s="6">
        <f t="shared" si="114"/>
        <v>4</v>
      </c>
      <c r="K828" s="9">
        <f t="shared" si="115"/>
        <v>45692</v>
      </c>
      <c r="L828" s="8">
        <f>+VLOOKUP(K828,'20251231_param'!$A$2:$C$244,2)</f>
        <v>7.666666666666667</v>
      </c>
      <c r="M828" s="8">
        <f>+VLOOKUP($K828,'20251231_param'!$A$2:$C$244,3)</f>
        <v>7.3227855632810321</v>
      </c>
      <c r="N828" s="8">
        <f t="shared" si="116"/>
        <v>-0.50072020202975709</v>
      </c>
    </row>
    <row r="829" spans="1:14" x14ac:dyDescent="0.2">
      <c r="A829" s="5">
        <v>45692.458333333336</v>
      </c>
      <c r="B829" s="3">
        <v>18</v>
      </c>
      <c r="C829" s="3"/>
      <c r="D829" s="6">
        <f t="shared" si="108"/>
        <v>2025</v>
      </c>
      <c r="E829" s="6">
        <f t="shared" si="109"/>
        <v>2</v>
      </c>
      <c r="F829" s="6">
        <f t="shared" si="110"/>
        <v>4</v>
      </c>
      <c r="G829" s="6">
        <f t="shared" si="111"/>
        <v>2</v>
      </c>
      <c r="H829" s="6">
        <f t="shared" si="112"/>
        <v>6</v>
      </c>
      <c r="I829" s="6">
        <f t="shared" si="113"/>
        <v>11</v>
      </c>
      <c r="J829" s="6">
        <f t="shared" si="114"/>
        <v>18</v>
      </c>
      <c r="K829" s="9">
        <f t="shared" si="115"/>
        <v>45692</v>
      </c>
      <c r="L829" s="8">
        <f>+VLOOKUP(K829,'20251231_param'!$A$2:$C$244,2)</f>
        <v>7.666666666666667</v>
      </c>
      <c r="M829" s="8">
        <f>+VLOOKUP($K829,'20251231_param'!$A$2:$C$244,3)</f>
        <v>7.3227855632810321</v>
      </c>
      <c r="N829" s="8">
        <f t="shared" si="116"/>
        <v>1.4111205693565878</v>
      </c>
    </row>
    <row r="830" spans="1:14" x14ac:dyDescent="0.2">
      <c r="A830" s="5">
        <v>45692.5</v>
      </c>
      <c r="B830" s="3">
        <v>13</v>
      </c>
      <c r="C830" s="3"/>
      <c r="D830" s="6">
        <f t="shared" si="108"/>
        <v>2025</v>
      </c>
      <c r="E830" s="6">
        <f t="shared" si="109"/>
        <v>2</v>
      </c>
      <c r="F830" s="6">
        <f t="shared" si="110"/>
        <v>4</v>
      </c>
      <c r="G830" s="6">
        <f t="shared" si="111"/>
        <v>2</v>
      </c>
      <c r="H830" s="6">
        <f t="shared" si="112"/>
        <v>6</v>
      </c>
      <c r="I830" s="6">
        <f t="shared" si="113"/>
        <v>12</v>
      </c>
      <c r="J830" s="6">
        <f t="shared" si="114"/>
        <v>13</v>
      </c>
      <c r="K830" s="9">
        <f t="shared" si="115"/>
        <v>45692</v>
      </c>
      <c r="L830" s="8">
        <f>+VLOOKUP(K830,'20251231_param'!$A$2:$C$244,2)</f>
        <v>7.666666666666667</v>
      </c>
      <c r="M830" s="8">
        <f>+VLOOKUP($K830,'20251231_param'!$A$2:$C$244,3)</f>
        <v>7.3227855632810321</v>
      </c>
      <c r="N830" s="8">
        <f t="shared" si="116"/>
        <v>0.7283202938614648</v>
      </c>
    </row>
    <row r="831" spans="1:14" x14ac:dyDescent="0.2">
      <c r="A831" s="5">
        <v>45692.541666666664</v>
      </c>
      <c r="B831" s="3">
        <v>16</v>
      </c>
      <c r="C831" s="3"/>
      <c r="D831" s="6">
        <f t="shared" si="108"/>
        <v>2025</v>
      </c>
      <c r="E831" s="6">
        <f t="shared" si="109"/>
        <v>2</v>
      </c>
      <c r="F831" s="6">
        <f t="shared" si="110"/>
        <v>4</v>
      </c>
      <c r="G831" s="6">
        <f t="shared" si="111"/>
        <v>2</v>
      </c>
      <c r="H831" s="6">
        <f t="shared" si="112"/>
        <v>6</v>
      </c>
      <c r="I831" s="6">
        <f t="shared" si="113"/>
        <v>13</v>
      </c>
      <c r="J831" s="6">
        <f t="shared" si="114"/>
        <v>16</v>
      </c>
      <c r="K831" s="9">
        <f t="shared" si="115"/>
        <v>45692</v>
      </c>
      <c r="L831" s="8">
        <f>+VLOOKUP(K831,'20251231_param'!$A$2:$C$244,2)</f>
        <v>7.666666666666667</v>
      </c>
      <c r="M831" s="8">
        <f>+VLOOKUP($K831,'20251231_param'!$A$2:$C$244,3)</f>
        <v>7.3227855632810321</v>
      </c>
      <c r="N831" s="8">
        <f t="shared" si="116"/>
        <v>1.1380004591585386</v>
      </c>
    </row>
    <row r="832" spans="1:14" x14ac:dyDescent="0.2">
      <c r="A832" s="5">
        <v>45692.583333333336</v>
      </c>
      <c r="B832" s="3">
        <v>21</v>
      </c>
      <c r="C832" s="3"/>
      <c r="D832" s="6">
        <f t="shared" si="108"/>
        <v>2025</v>
      </c>
      <c r="E832" s="6">
        <f t="shared" si="109"/>
        <v>2</v>
      </c>
      <c r="F832" s="6">
        <f t="shared" si="110"/>
        <v>4</v>
      </c>
      <c r="G832" s="6">
        <f t="shared" si="111"/>
        <v>2</v>
      </c>
      <c r="H832" s="6">
        <f t="shared" si="112"/>
        <v>6</v>
      </c>
      <c r="I832" s="6">
        <f t="shared" si="113"/>
        <v>14</v>
      </c>
      <c r="J832" s="6">
        <f t="shared" si="114"/>
        <v>21</v>
      </c>
      <c r="K832" s="9">
        <f t="shared" si="115"/>
        <v>45692</v>
      </c>
      <c r="L832" s="8">
        <f>+VLOOKUP(K832,'20251231_param'!$A$2:$C$244,2)</f>
        <v>7.666666666666667</v>
      </c>
      <c r="M832" s="8">
        <f>+VLOOKUP($K832,'20251231_param'!$A$2:$C$244,3)</f>
        <v>7.3227855632810321</v>
      </c>
      <c r="N832" s="8">
        <f t="shared" si="116"/>
        <v>1.8208007346536619</v>
      </c>
    </row>
    <row r="833" spans="1:14" x14ac:dyDescent="0.2">
      <c r="A833" s="5">
        <v>45692.625</v>
      </c>
      <c r="B833" s="3">
        <v>7</v>
      </c>
      <c r="C833" s="3"/>
      <c r="D833" s="6">
        <f t="shared" si="108"/>
        <v>2025</v>
      </c>
      <c r="E833" s="6">
        <f t="shared" si="109"/>
        <v>2</v>
      </c>
      <c r="F833" s="6">
        <f t="shared" si="110"/>
        <v>4</v>
      </c>
      <c r="G833" s="6">
        <f t="shared" si="111"/>
        <v>2</v>
      </c>
      <c r="H833" s="6">
        <f t="shared" si="112"/>
        <v>6</v>
      </c>
      <c r="I833" s="6">
        <f t="shared" si="113"/>
        <v>15</v>
      </c>
      <c r="J833" s="6">
        <f t="shared" si="114"/>
        <v>7</v>
      </c>
      <c r="K833" s="9">
        <f t="shared" si="115"/>
        <v>45692</v>
      </c>
      <c r="L833" s="8">
        <f>+VLOOKUP(K833,'20251231_param'!$A$2:$C$244,2)</f>
        <v>7.666666666666667</v>
      </c>
      <c r="M833" s="8">
        <f>+VLOOKUP($K833,'20251231_param'!$A$2:$C$244,3)</f>
        <v>7.3227855632810321</v>
      </c>
      <c r="N833" s="8">
        <f t="shared" si="116"/>
        <v>-9.1040036732683141E-2</v>
      </c>
    </row>
    <row r="834" spans="1:14" x14ac:dyDescent="0.2">
      <c r="A834" s="5">
        <v>45692.666666666664</v>
      </c>
      <c r="B834" s="3">
        <v>13</v>
      </c>
      <c r="C834" s="3"/>
      <c r="D834" s="6">
        <f t="shared" si="108"/>
        <v>2025</v>
      </c>
      <c r="E834" s="6">
        <f t="shared" si="109"/>
        <v>2</v>
      </c>
      <c r="F834" s="6">
        <f t="shared" si="110"/>
        <v>4</v>
      </c>
      <c r="G834" s="6">
        <f t="shared" si="111"/>
        <v>2</v>
      </c>
      <c r="H834" s="6">
        <f t="shared" si="112"/>
        <v>6</v>
      </c>
      <c r="I834" s="6">
        <f t="shared" si="113"/>
        <v>16</v>
      </c>
      <c r="J834" s="6">
        <f t="shared" si="114"/>
        <v>13</v>
      </c>
      <c r="K834" s="9">
        <f t="shared" si="115"/>
        <v>45692</v>
      </c>
      <c r="L834" s="8">
        <f>+VLOOKUP(K834,'20251231_param'!$A$2:$C$244,2)</f>
        <v>7.666666666666667</v>
      </c>
      <c r="M834" s="8">
        <f>+VLOOKUP($K834,'20251231_param'!$A$2:$C$244,3)</f>
        <v>7.3227855632810321</v>
      </c>
      <c r="N834" s="8">
        <f t="shared" si="116"/>
        <v>0.7283202938614648</v>
      </c>
    </row>
    <row r="835" spans="1:14" x14ac:dyDescent="0.2">
      <c r="A835" s="5">
        <v>45692.708333333336</v>
      </c>
      <c r="B835" s="3">
        <v>17</v>
      </c>
      <c r="C835" s="3"/>
      <c r="D835" s="6">
        <f t="shared" ref="D835:D898" si="117">+YEAR(A835)</f>
        <v>2025</v>
      </c>
      <c r="E835" s="6">
        <f t="shared" ref="E835:E898" si="118">+MONTH(A835)</f>
        <v>2</v>
      </c>
      <c r="F835" s="6">
        <f t="shared" ref="F835:F898" si="119">+DAY(A835)</f>
        <v>4</v>
      </c>
      <c r="G835" s="6">
        <f t="shared" ref="G835:G898" si="120">+WEEKDAY(A835,2)</f>
        <v>2</v>
      </c>
      <c r="H835" s="6">
        <f t="shared" ref="H835:H898" si="121">+WEEKNUM(A835,21)</f>
        <v>6</v>
      </c>
      <c r="I835" s="6">
        <f t="shared" ref="I835:I898" si="122">+HOUR(A835)</f>
        <v>17</v>
      </c>
      <c r="J835" s="6">
        <f t="shared" ref="J835:J898" si="123">+B835</f>
        <v>17</v>
      </c>
      <c r="K835" s="9">
        <f t="shared" ref="K835:K898" si="124">DATE(D835,E835,F835)</f>
        <v>45692</v>
      </c>
      <c r="L835" s="8">
        <f>+VLOOKUP(K835,'20251231_param'!$A$2:$C$244,2)</f>
        <v>7.666666666666667</v>
      </c>
      <c r="M835" s="8">
        <f>+VLOOKUP($K835,'20251231_param'!$A$2:$C$244,3)</f>
        <v>7.3227855632810321</v>
      </c>
      <c r="N835" s="8">
        <f t="shared" ref="N835:N898" si="125">+(J835-L835)/M835</f>
        <v>1.2745605142575633</v>
      </c>
    </row>
    <row r="836" spans="1:14" x14ac:dyDescent="0.2">
      <c r="A836" s="5">
        <v>45692.75</v>
      </c>
      <c r="B836" s="3">
        <v>8</v>
      </c>
      <c r="C836" s="3"/>
      <c r="D836" s="6">
        <f t="shared" si="117"/>
        <v>2025</v>
      </c>
      <c r="E836" s="6">
        <f t="shared" si="118"/>
        <v>2</v>
      </c>
      <c r="F836" s="6">
        <f t="shared" si="119"/>
        <v>4</v>
      </c>
      <c r="G836" s="6">
        <f t="shared" si="120"/>
        <v>2</v>
      </c>
      <c r="H836" s="6">
        <f t="shared" si="121"/>
        <v>6</v>
      </c>
      <c r="I836" s="6">
        <f t="shared" si="122"/>
        <v>18</v>
      </c>
      <c r="J836" s="6">
        <f t="shared" si="123"/>
        <v>8</v>
      </c>
      <c r="K836" s="9">
        <f t="shared" si="124"/>
        <v>45692</v>
      </c>
      <c r="L836" s="8">
        <f>+VLOOKUP(K836,'20251231_param'!$A$2:$C$244,2)</f>
        <v>7.666666666666667</v>
      </c>
      <c r="M836" s="8">
        <f>+VLOOKUP($K836,'20251231_param'!$A$2:$C$244,3)</f>
        <v>7.3227855632810321</v>
      </c>
      <c r="N836" s="8">
        <f t="shared" si="125"/>
        <v>4.5520018366341508E-2</v>
      </c>
    </row>
    <row r="837" spans="1:14" x14ac:dyDescent="0.2">
      <c r="A837" s="5">
        <v>45692.791666666664</v>
      </c>
      <c r="B837" s="3">
        <v>16</v>
      </c>
      <c r="C837" s="3"/>
      <c r="D837" s="6">
        <f t="shared" si="117"/>
        <v>2025</v>
      </c>
      <c r="E837" s="6">
        <f t="shared" si="118"/>
        <v>2</v>
      </c>
      <c r="F837" s="6">
        <f t="shared" si="119"/>
        <v>4</v>
      </c>
      <c r="G837" s="6">
        <f t="shared" si="120"/>
        <v>2</v>
      </c>
      <c r="H837" s="6">
        <f t="shared" si="121"/>
        <v>6</v>
      </c>
      <c r="I837" s="6">
        <f t="shared" si="122"/>
        <v>19</v>
      </c>
      <c r="J837" s="6">
        <f t="shared" si="123"/>
        <v>16</v>
      </c>
      <c r="K837" s="9">
        <f t="shared" si="124"/>
        <v>45692</v>
      </c>
      <c r="L837" s="8">
        <f>+VLOOKUP(K837,'20251231_param'!$A$2:$C$244,2)</f>
        <v>7.666666666666667</v>
      </c>
      <c r="M837" s="8">
        <f>+VLOOKUP($K837,'20251231_param'!$A$2:$C$244,3)</f>
        <v>7.3227855632810321</v>
      </c>
      <c r="N837" s="8">
        <f t="shared" si="125"/>
        <v>1.1380004591585386</v>
      </c>
    </row>
    <row r="838" spans="1:14" x14ac:dyDescent="0.2">
      <c r="A838" s="5">
        <v>45692.833333333336</v>
      </c>
      <c r="B838" s="3">
        <v>4</v>
      </c>
      <c r="C838" s="3"/>
      <c r="D838" s="6">
        <f t="shared" si="117"/>
        <v>2025</v>
      </c>
      <c r="E838" s="6">
        <f t="shared" si="118"/>
        <v>2</v>
      </c>
      <c r="F838" s="6">
        <f t="shared" si="119"/>
        <v>4</v>
      </c>
      <c r="G838" s="6">
        <f t="shared" si="120"/>
        <v>2</v>
      </c>
      <c r="H838" s="6">
        <f t="shared" si="121"/>
        <v>6</v>
      </c>
      <c r="I838" s="6">
        <f t="shared" si="122"/>
        <v>20</v>
      </c>
      <c r="J838" s="6">
        <f t="shared" si="123"/>
        <v>4</v>
      </c>
      <c r="K838" s="9">
        <f t="shared" si="124"/>
        <v>45692</v>
      </c>
      <c r="L838" s="8">
        <f>+VLOOKUP(K838,'20251231_param'!$A$2:$C$244,2)</f>
        <v>7.666666666666667</v>
      </c>
      <c r="M838" s="8">
        <f>+VLOOKUP($K838,'20251231_param'!$A$2:$C$244,3)</f>
        <v>7.3227855632810321</v>
      </c>
      <c r="N838" s="8">
        <f t="shared" si="125"/>
        <v>-0.50072020202975709</v>
      </c>
    </row>
    <row r="839" spans="1:14" x14ac:dyDescent="0.2">
      <c r="A839" s="5">
        <v>45692.875</v>
      </c>
      <c r="B839" s="3">
        <v>7</v>
      </c>
      <c r="C839" s="3"/>
      <c r="D839" s="6">
        <f t="shared" si="117"/>
        <v>2025</v>
      </c>
      <c r="E839" s="6">
        <f t="shared" si="118"/>
        <v>2</v>
      </c>
      <c r="F839" s="6">
        <f t="shared" si="119"/>
        <v>4</v>
      </c>
      <c r="G839" s="6">
        <f t="shared" si="120"/>
        <v>2</v>
      </c>
      <c r="H839" s="6">
        <f t="shared" si="121"/>
        <v>6</v>
      </c>
      <c r="I839" s="6">
        <f t="shared" si="122"/>
        <v>21</v>
      </c>
      <c r="J839" s="6">
        <f t="shared" si="123"/>
        <v>7</v>
      </c>
      <c r="K839" s="9">
        <f t="shared" si="124"/>
        <v>45692</v>
      </c>
      <c r="L839" s="8">
        <f>+VLOOKUP(K839,'20251231_param'!$A$2:$C$244,2)</f>
        <v>7.666666666666667</v>
      </c>
      <c r="M839" s="8">
        <f>+VLOOKUP($K839,'20251231_param'!$A$2:$C$244,3)</f>
        <v>7.3227855632810321</v>
      </c>
      <c r="N839" s="8">
        <f t="shared" si="125"/>
        <v>-9.1040036732683141E-2</v>
      </c>
    </row>
    <row r="840" spans="1:14" x14ac:dyDescent="0.2">
      <c r="A840" s="5">
        <v>45692.916666666664</v>
      </c>
      <c r="B840" s="3">
        <v>1</v>
      </c>
      <c r="C840" s="3"/>
      <c r="D840" s="6">
        <f t="shared" si="117"/>
        <v>2025</v>
      </c>
      <c r="E840" s="6">
        <f t="shared" si="118"/>
        <v>2</v>
      </c>
      <c r="F840" s="6">
        <f t="shared" si="119"/>
        <v>4</v>
      </c>
      <c r="G840" s="6">
        <f t="shared" si="120"/>
        <v>2</v>
      </c>
      <c r="H840" s="6">
        <f t="shared" si="121"/>
        <v>6</v>
      </c>
      <c r="I840" s="6">
        <f t="shared" si="122"/>
        <v>22</v>
      </c>
      <c r="J840" s="6">
        <f t="shared" si="123"/>
        <v>1</v>
      </c>
      <c r="K840" s="9">
        <f t="shared" si="124"/>
        <v>45692</v>
      </c>
      <c r="L840" s="8">
        <f>+VLOOKUP(K840,'20251231_param'!$A$2:$C$244,2)</f>
        <v>7.666666666666667</v>
      </c>
      <c r="M840" s="8">
        <f>+VLOOKUP($K840,'20251231_param'!$A$2:$C$244,3)</f>
        <v>7.3227855632810321</v>
      </c>
      <c r="N840" s="8">
        <f t="shared" si="125"/>
        <v>-0.91040036732683105</v>
      </c>
    </row>
    <row r="841" spans="1:14" x14ac:dyDescent="0.2">
      <c r="A841" s="5">
        <v>45692.958333333336</v>
      </c>
      <c r="B841" s="3">
        <v>2</v>
      </c>
      <c r="C841" s="3"/>
      <c r="D841" s="6">
        <f t="shared" si="117"/>
        <v>2025</v>
      </c>
      <c r="E841" s="6">
        <f t="shared" si="118"/>
        <v>2</v>
      </c>
      <c r="F841" s="6">
        <f t="shared" si="119"/>
        <v>4</v>
      </c>
      <c r="G841" s="6">
        <f t="shared" si="120"/>
        <v>2</v>
      </c>
      <c r="H841" s="6">
        <f t="shared" si="121"/>
        <v>6</v>
      </c>
      <c r="I841" s="6">
        <f t="shared" si="122"/>
        <v>23</v>
      </c>
      <c r="J841" s="6">
        <f t="shared" si="123"/>
        <v>2</v>
      </c>
      <c r="K841" s="9">
        <f t="shared" si="124"/>
        <v>45692</v>
      </c>
      <c r="L841" s="8">
        <f>+VLOOKUP(K841,'20251231_param'!$A$2:$C$244,2)</f>
        <v>7.666666666666667</v>
      </c>
      <c r="M841" s="8">
        <f>+VLOOKUP($K841,'20251231_param'!$A$2:$C$244,3)</f>
        <v>7.3227855632810321</v>
      </c>
      <c r="N841" s="8">
        <f t="shared" si="125"/>
        <v>-0.77384031222780636</v>
      </c>
    </row>
    <row r="842" spans="1:14" x14ac:dyDescent="0.2">
      <c r="A842" s="5">
        <v>45693</v>
      </c>
      <c r="B842" s="3">
        <v>0</v>
      </c>
      <c r="C842" s="3"/>
      <c r="D842" s="6">
        <f t="shared" si="117"/>
        <v>2025</v>
      </c>
      <c r="E842" s="6">
        <f t="shared" si="118"/>
        <v>2</v>
      </c>
      <c r="F842" s="6">
        <f t="shared" si="119"/>
        <v>5</v>
      </c>
      <c r="G842" s="6">
        <f t="shared" si="120"/>
        <v>3</v>
      </c>
      <c r="H842" s="6">
        <f t="shared" si="121"/>
        <v>6</v>
      </c>
      <c r="I842" s="6">
        <f t="shared" si="122"/>
        <v>0</v>
      </c>
      <c r="J842" s="6">
        <f t="shared" si="123"/>
        <v>0</v>
      </c>
      <c r="K842" s="9">
        <f t="shared" si="124"/>
        <v>45693</v>
      </c>
      <c r="L842" s="8">
        <f>+VLOOKUP(K842,'20251231_param'!$A$2:$C$244,2)</f>
        <v>14.708333333333334</v>
      </c>
      <c r="M842" s="8">
        <f>+VLOOKUP($K842,'20251231_param'!$A$2:$C$244,3)</f>
        <v>19.452236189025239</v>
      </c>
      <c r="N842" s="8">
        <f t="shared" si="125"/>
        <v>-0.7561255780778372</v>
      </c>
    </row>
    <row r="843" spans="1:14" x14ac:dyDescent="0.2">
      <c r="A843" s="5">
        <v>45693.041666666664</v>
      </c>
      <c r="B843" s="3">
        <v>0</v>
      </c>
      <c r="C843" s="3"/>
      <c r="D843" s="6">
        <f t="shared" si="117"/>
        <v>2025</v>
      </c>
      <c r="E843" s="6">
        <f t="shared" si="118"/>
        <v>2</v>
      </c>
      <c r="F843" s="6">
        <f t="shared" si="119"/>
        <v>5</v>
      </c>
      <c r="G843" s="6">
        <f t="shared" si="120"/>
        <v>3</v>
      </c>
      <c r="H843" s="6">
        <f t="shared" si="121"/>
        <v>6</v>
      </c>
      <c r="I843" s="6">
        <f t="shared" si="122"/>
        <v>1</v>
      </c>
      <c r="J843" s="6">
        <f t="shared" si="123"/>
        <v>0</v>
      </c>
      <c r="K843" s="9">
        <f t="shared" si="124"/>
        <v>45693</v>
      </c>
      <c r="L843" s="8">
        <f>+VLOOKUP(K843,'20251231_param'!$A$2:$C$244,2)</f>
        <v>14.708333333333334</v>
      </c>
      <c r="M843" s="8">
        <f>+VLOOKUP($K843,'20251231_param'!$A$2:$C$244,3)</f>
        <v>19.452236189025239</v>
      </c>
      <c r="N843" s="8">
        <f t="shared" si="125"/>
        <v>-0.7561255780778372</v>
      </c>
    </row>
    <row r="844" spans="1:14" x14ac:dyDescent="0.2">
      <c r="A844" s="5">
        <v>45693.083333333336</v>
      </c>
      <c r="B844" s="3">
        <v>3</v>
      </c>
      <c r="C844" s="3"/>
      <c r="D844" s="6">
        <f t="shared" si="117"/>
        <v>2025</v>
      </c>
      <c r="E844" s="6">
        <f t="shared" si="118"/>
        <v>2</v>
      </c>
      <c r="F844" s="6">
        <f t="shared" si="119"/>
        <v>5</v>
      </c>
      <c r="G844" s="6">
        <f t="shared" si="120"/>
        <v>3</v>
      </c>
      <c r="H844" s="6">
        <f t="shared" si="121"/>
        <v>6</v>
      </c>
      <c r="I844" s="6">
        <f t="shared" si="122"/>
        <v>2</v>
      </c>
      <c r="J844" s="6">
        <f t="shared" si="123"/>
        <v>3</v>
      </c>
      <c r="K844" s="9">
        <f t="shared" si="124"/>
        <v>45693</v>
      </c>
      <c r="L844" s="8">
        <f>+VLOOKUP(K844,'20251231_param'!$A$2:$C$244,2)</f>
        <v>14.708333333333334</v>
      </c>
      <c r="M844" s="8">
        <f>+VLOOKUP($K844,'20251231_param'!$A$2:$C$244,3)</f>
        <v>19.452236189025239</v>
      </c>
      <c r="N844" s="8">
        <f t="shared" si="125"/>
        <v>-0.60190166413561541</v>
      </c>
    </row>
    <row r="845" spans="1:14" x14ac:dyDescent="0.2">
      <c r="A845" s="5">
        <v>45693.125</v>
      </c>
      <c r="B845" s="3">
        <v>1</v>
      </c>
      <c r="C845" s="3"/>
      <c r="D845" s="6">
        <f t="shared" si="117"/>
        <v>2025</v>
      </c>
      <c r="E845" s="6">
        <f t="shared" si="118"/>
        <v>2</v>
      </c>
      <c r="F845" s="6">
        <f t="shared" si="119"/>
        <v>5</v>
      </c>
      <c r="G845" s="6">
        <f t="shared" si="120"/>
        <v>3</v>
      </c>
      <c r="H845" s="6">
        <f t="shared" si="121"/>
        <v>6</v>
      </c>
      <c r="I845" s="6">
        <f t="shared" si="122"/>
        <v>3</v>
      </c>
      <c r="J845" s="6">
        <f t="shared" si="123"/>
        <v>1</v>
      </c>
      <c r="K845" s="9">
        <f t="shared" si="124"/>
        <v>45693</v>
      </c>
      <c r="L845" s="8">
        <f>+VLOOKUP(K845,'20251231_param'!$A$2:$C$244,2)</f>
        <v>14.708333333333334</v>
      </c>
      <c r="M845" s="8">
        <f>+VLOOKUP($K845,'20251231_param'!$A$2:$C$244,3)</f>
        <v>19.452236189025239</v>
      </c>
      <c r="N845" s="8">
        <f t="shared" si="125"/>
        <v>-0.70471760676376327</v>
      </c>
    </row>
    <row r="846" spans="1:14" x14ac:dyDescent="0.2">
      <c r="A846" s="5">
        <v>45693.166666666664</v>
      </c>
      <c r="B846" s="3">
        <v>0</v>
      </c>
      <c r="C846" s="3"/>
      <c r="D846" s="6">
        <f t="shared" si="117"/>
        <v>2025</v>
      </c>
      <c r="E846" s="6">
        <f t="shared" si="118"/>
        <v>2</v>
      </c>
      <c r="F846" s="6">
        <f t="shared" si="119"/>
        <v>5</v>
      </c>
      <c r="G846" s="6">
        <f t="shared" si="120"/>
        <v>3</v>
      </c>
      <c r="H846" s="6">
        <f t="shared" si="121"/>
        <v>6</v>
      </c>
      <c r="I846" s="6">
        <f t="shared" si="122"/>
        <v>4</v>
      </c>
      <c r="J846" s="6">
        <f t="shared" si="123"/>
        <v>0</v>
      </c>
      <c r="K846" s="9">
        <f t="shared" si="124"/>
        <v>45693</v>
      </c>
      <c r="L846" s="8">
        <f>+VLOOKUP(K846,'20251231_param'!$A$2:$C$244,2)</f>
        <v>14.708333333333334</v>
      </c>
      <c r="M846" s="8">
        <f>+VLOOKUP($K846,'20251231_param'!$A$2:$C$244,3)</f>
        <v>19.452236189025239</v>
      </c>
      <c r="N846" s="8">
        <f t="shared" si="125"/>
        <v>-0.7561255780778372</v>
      </c>
    </row>
    <row r="847" spans="1:14" x14ac:dyDescent="0.2">
      <c r="A847" s="5">
        <v>45693.208333333336</v>
      </c>
      <c r="B847" s="3">
        <v>0</v>
      </c>
      <c r="C847" s="3"/>
      <c r="D847" s="6">
        <f t="shared" si="117"/>
        <v>2025</v>
      </c>
      <c r="E847" s="6">
        <f t="shared" si="118"/>
        <v>2</v>
      </c>
      <c r="F847" s="6">
        <f t="shared" si="119"/>
        <v>5</v>
      </c>
      <c r="G847" s="6">
        <f t="shared" si="120"/>
        <v>3</v>
      </c>
      <c r="H847" s="6">
        <f t="shared" si="121"/>
        <v>6</v>
      </c>
      <c r="I847" s="6">
        <f t="shared" si="122"/>
        <v>5</v>
      </c>
      <c r="J847" s="6">
        <f t="shared" si="123"/>
        <v>0</v>
      </c>
      <c r="K847" s="9">
        <f t="shared" si="124"/>
        <v>45693</v>
      </c>
      <c r="L847" s="8">
        <f>+VLOOKUP(K847,'20251231_param'!$A$2:$C$244,2)</f>
        <v>14.708333333333334</v>
      </c>
      <c r="M847" s="8">
        <f>+VLOOKUP($K847,'20251231_param'!$A$2:$C$244,3)</f>
        <v>19.452236189025239</v>
      </c>
      <c r="N847" s="8">
        <f t="shared" si="125"/>
        <v>-0.7561255780778372</v>
      </c>
    </row>
    <row r="848" spans="1:14" x14ac:dyDescent="0.2">
      <c r="A848" s="5">
        <v>45693.25</v>
      </c>
      <c r="B848" s="3">
        <v>5</v>
      </c>
      <c r="C848" s="3"/>
      <c r="D848" s="6">
        <f t="shared" si="117"/>
        <v>2025</v>
      </c>
      <c r="E848" s="6">
        <f t="shared" si="118"/>
        <v>2</v>
      </c>
      <c r="F848" s="6">
        <f t="shared" si="119"/>
        <v>5</v>
      </c>
      <c r="G848" s="6">
        <f t="shared" si="120"/>
        <v>3</v>
      </c>
      <c r="H848" s="6">
        <f t="shared" si="121"/>
        <v>6</v>
      </c>
      <c r="I848" s="6">
        <f t="shared" si="122"/>
        <v>6</v>
      </c>
      <c r="J848" s="6">
        <f t="shared" si="123"/>
        <v>5</v>
      </c>
      <c r="K848" s="9">
        <f t="shared" si="124"/>
        <v>45693</v>
      </c>
      <c r="L848" s="8">
        <f>+VLOOKUP(K848,'20251231_param'!$A$2:$C$244,2)</f>
        <v>14.708333333333334</v>
      </c>
      <c r="M848" s="8">
        <f>+VLOOKUP($K848,'20251231_param'!$A$2:$C$244,3)</f>
        <v>19.452236189025239</v>
      </c>
      <c r="N848" s="8">
        <f t="shared" si="125"/>
        <v>-0.49908572150746761</v>
      </c>
    </row>
    <row r="849" spans="1:14" x14ac:dyDescent="0.2">
      <c r="A849" s="5">
        <v>45693.291666666664</v>
      </c>
      <c r="B849" s="3">
        <v>5</v>
      </c>
      <c r="C849" s="3"/>
      <c r="D849" s="6">
        <f t="shared" si="117"/>
        <v>2025</v>
      </c>
      <c r="E849" s="6">
        <f t="shared" si="118"/>
        <v>2</v>
      </c>
      <c r="F849" s="6">
        <f t="shared" si="119"/>
        <v>5</v>
      </c>
      <c r="G849" s="6">
        <f t="shared" si="120"/>
        <v>3</v>
      </c>
      <c r="H849" s="6">
        <f t="shared" si="121"/>
        <v>6</v>
      </c>
      <c r="I849" s="6">
        <f t="shared" si="122"/>
        <v>7</v>
      </c>
      <c r="J849" s="6">
        <f t="shared" si="123"/>
        <v>5</v>
      </c>
      <c r="K849" s="9">
        <f t="shared" si="124"/>
        <v>45693</v>
      </c>
      <c r="L849" s="8">
        <f>+VLOOKUP(K849,'20251231_param'!$A$2:$C$244,2)</f>
        <v>14.708333333333334</v>
      </c>
      <c r="M849" s="8">
        <f>+VLOOKUP($K849,'20251231_param'!$A$2:$C$244,3)</f>
        <v>19.452236189025239</v>
      </c>
      <c r="N849" s="8">
        <f t="shared" si="125"/>
        <v>-0.49908572150746761</v>
      </c>
    </row>
    <row r="850" spans="1:14" x14ac:dyDescent="0.2">
      <c r="A850" s="5">
        <v>45693.333333333336</v>
      </c>
      <c r="B850" s="3">
        <v>24</v>
      </c>
      <c r="C850" s="3"/>
      <c r="D850" s="6">
        <f t="shared" si="117"/>
        <v>2025</v>
      </c>
      <c r="E850" s="6">
        <f t="shared" si="118"/>
        <v>2</v>
      </c>
      <c r="F850" s="6">
        <f t="shared" si="119"/>
        <v>5</v>
      </c>
      <c r="G850" s="6">
        <f t="shared" si="120"/>
        <v>3</v>
      </c>
      <c r="H850" s="6">
        <f t="shared" si="121"/>
        <v>6</v>
      </c>
      <c r="I850" s="6">
        <f t="shared" si="122"/>
        <v>8</v>
      </c>
      <c r="J850" s="6">
        <f t="shared" si="123"/>
        <v>24</v>
      </c>
      <c r="K850" s="9">
        <f t="shared" si="124"/>
        <v>45693</v>
      </c>
      <c r="L850" s="8">
        <f>+VLOOKUP(K850,'20251231_param'!$A$2:$C$244,2)</f>
        <v>14.708333333333334</v>
      </c>
      <c r="M850" s="8">
        <f>+VLOOKUP($K850,'20251231_param'!$A$2:$C$244,3)</f>
        <v>19.452236189025239</v>
      </c>
      <c r="N850" s="8">
        <f t="shared" si="125"/>
        <v>0.47766573345993679</v>
      </c>
    </row>
    <row r="851" spans="1:14" x14ac:dyDescent="0.2">
      <c r="A851" s="5">
        <v>45693.375</v>
      </c>
      <c r="B851" s="3">
        <v>7</v>
      </c>
      <c r="C851" s="3"/>
      <c r="D851" s="6">
        <f t="shared" si="117"/>
        <v>2025</v>
      </c>
      <c r="E851" s="6">
        <f t="shared" si="118"/>
        <v>2</v>
      </c>
      <c r="F851" s="6">
        <f t="shared" si="119"/>
        <v>5</v>
      </c>
      <c r="G851" s="6">
        <f t="shared" si="120"/>
        <v>3</v>
      </c>
      <c r="H851" s="6">
        <f t="shared" si="121"/>
        <v>6</v>
      </c>
      <c r="I851" s="6">
        <f t="shared" si="122"/>
        <v>9</v>
      </c>
      <c r="J851" s="6">
        <f t="shared" si="123"/>
        <v>7</v>
      </c>
      <c r="K851" s="9">
        <f t="shared" si="124"/>
        <v>45693</v>
      </c>
      <c r="L851" s="8">
        <f>+VLOOKUP(K851,'20251231_param'!$A$2:$C$244,2)</f>
        <v>14.708333333333334</v>
      </c>
      <c r="M851" s="8">
        <f>+VLOOKUP($K851,'20251231_param'!$A$2:$C$244,3)</f>
        <v>19.452236189025239</v>
      </c>
      <c r="N851" s="8">
        <f t="shared" si="125"/>
        <v>-0.3962697788793198</v>
      </c>
    </row>
    <row r="852" spans="1:14" x14ac:dyDescent="0.2">
      <c r="A852" s="5">
        <v>45693.416666666664</v>
      </c>
      <c r="B852" s="3">
        <v>11</v>
      </c>
      <c r="C852" s="3"/>
      <c r="D852" s="6">
        <f t="shared" si="117"/>
        <v>2025</v>
      </c>
      <c r="E852" s="6">
        <f t="shared" si="118"/>
        <v>2</v>
      </c>
      <c r="F852" s="6">
        <f t="shared" si="119"/>
        <v>5</v>
      </c>
      <c r="G852" s="6">
        <f t="shared" si="120"/>
        <v>3</v>
      </c>
      <c r="H852" s="6">
        <f t="shared" si="121"/>
        <v>6</v>
      </c>
      <c r="I852" s="6">
        <f t="shared" si="122"/>
        <v>10</v>
      </c>
      <c r="J852" s="6">
        <f t="shared" si="123"/>
        <v>11</v>
      </c>
      <c r="K852" s="9">
        <f t="shared" si="124"/>
        <v>45693</v>
      </c>
      <c r="L852" s="8">
        <f>+VLOOKUP(K852,'20251231_param'!$A$2:$C$244,2)</f>
        <v>14.708333333333334</v>
      </c>
      <c r="M852" s="8">
        <f>+VLOOKUP($K852,'20251231_param'!$A$2:$C$244,3)</f>
        <v>19.452236189025239</v>
      </c>
      <c r="N852" s="8">
        <f t="shared" si="125"/>
        <v>-0.19063789362302413</v>
      </c>
    </row>
    <row r="853" spans="1:14" x14ac:dyDescent="0.2">
      <c r="A853" s="5">
        <v>45693.458333333336</v>
      </c>
      <c r="B853" s="3">
        <v>15</v>
      </c>
      <c r="C853" s="3"/>
      <c r="D853" s="6">
        <f t="shared" si="117"/>
        <v>2025</v>
      </c>
      <c r="E853" s="6">
        <f t="shared" si="118"/>
        <v>2</v>
      </c>
      <c r="F853" s="6">
        <f t="shared" si="119"/>
        <v>5</v>
      </c>
      <c r="G853" s="6">
        <f t="shared" si="120"/>
        <v>3</v>
      </c>
      <c r="H853" s="6">
        <f t="shared" si="121"/>
        <v>6</v>
      </c>
      <c r="I853" s="6">
        <f t="shared" si="122"/>
        <v>11</v>
      </c>
      <c r="J853" s="6">
        <f t="shared" si="123"/>
        <v>15</v>
      </c>
      <c r="K853" s="9">
        <f t="shared" si="124"/>
        <v>45693</v>
      </c>
      <c r="L853" s="8">
        <f>+VLOOKUP(K853,'20251231_param'!$A$2:$C$244,2)</f>
        <v>14.708333333333334</v>
      </c>
      <c r="M853" s="8">
        <f>+VLOOKUP($K853,'20251231_param'!$A$2:$C$244,3)</f>
        <v>19.452236189025239</v>
      </c>
      <c r="N853" s="8">
        <f t="shared" si="125"/>
        <v>1.4993991633271529E-2</v>
      </c>
    </row>
    <row r="854" spans="1:14" x14ac:dyDescent="0.2">
      <c r="A854" s="5">
        <v>45693.5</v>
      </c>
      <c r="B854" s="3">
        <v>12</v>
      </c>
      <c r="C854" s="3"/>
      <c r="D854" s="6">
        <f t="shared" si="117"/>
        <v>2025</v>
      </c>
      <c r="E854" s="6">
        <f t="shared" si="118"/>
        <v>2</v>
      </c>
      <c r="F854" s="6">
        <f t="shared" si="119"/>
        <v>5</v>
      </c>
      <c r="G854" s="6">
        <f t="shared" si="120"/>
        <v>3</v>
      </c>
      <c r="H854" s="6">
        <f t="shared" si="121"/>
        <v>6</v>
      </c>
      <c r="I854" s="6">
        <f t="shared" si="122"/>
        <v>12</v>
      </c>
      <c r="J854" s="6">
        <f t="shared" si="123"/>
        <v>12</v>
      </c>
      <c r="K854" s="9">
        <f t="shared" si="124"/>
        <v>45693</v>
      </c>
      <c r="L854" s="8">
        <f>+VLOOKUP(K854,'20251231_param'!$A$2:$C$244,2)</f>
        <v>14.708333333333334</v>
      </c>
      <c r="M854" s="8">
        <f>+VLOOKUP($K854,'20251231_param'!$A$2:$C$244,3)</f>
        <v>19.452236189025239</v>
      </c>
      <c r="N854" s="8">
        <f t="shared" si="125"/>
        <v>-0.13922992230895023</v>
      </c>
    </row>
    <row r="855" spans="1:14" x14ac:dyDescent="0.2">
      <c r="A855" s="5">
        <v>45693.541666666664</v>
      </c>
      <c r="B855" s="3">
        <v>9</v>
      </c>
      <c r="C855" s="3"/>
      <c r="D855" s="6">
        <f t="shared" si="117"/>
        <v>2025</v>
      </c>
      <c r="E855" s="6">
        <f t="shared" si="118"/>
        <v>2</v>
      </c>
      <c r="F855" s="6">
        <f t="shared" si="119"/>
        <v>5</v>
      </c>
      <c r="G855" s="6">
        <f t="shared" si="120"/>
        <v>3</v>
      </c>
      <c r="H855" s="6">
        <f t="shared" si="121"/>
        <v>6</v>
      </c>
      <c r="I855" s="6">
        <f t="shared" si="122"/>
        <v>13</v>
      </c>
      <c r="J855" s="6">
        <f t="shared" si="123"/>
        <v>9</v>
      </c>
      <c r="K855" s="9">
        <f t="shared" si="124"/>
        <v>45693</v>
      </c>
      <c r="L855" s="8">
        <f>+VLOOKUP(K855,'20251231_param'!$A$2:$C$244,2)</f>
        <v>14.708333333333334</v>
      </c>
      <c r="M855" s="8">
        <f>+VLOOKUP($K855,'20251231_param'!$A$2:$C$244,3)</f>
        <v>19.452236189025239</v>
      </c>
      <c r="N855" s="8">
        <f t="shared" si="125"/>
        <v>-0.29345383625117194</v>
      </c>
    </row>
    <row r="856" spans="1:14" x14ac:dyDescent="0.2">
      <c r="A856" s="5">
        <v>45693.583333333336</v>
      </c>
      <c r="B856" s="3">
        <v>14</v>
      </c>
      <c r="C856" s="3"/>
      <c r="D856" s="6">
        <f t="shared" si="117"/>
        <v>2025</v>
      </c>
      <c r="E856" s="6">
        <f t="shared" si="118"/>
        <v>2</v>
      </c>
      <c r="F856" s="6">
        <f t="shared" si="119"/>
        <v>5</v>
      </c>
      <c r="G856" s="6">
        <f t="shared" si="120"/>
        <v>3</v>
      </c>
      <c r="H856" s="6">
        <f t="shared" si="121"/>
        <v>6</v>
      </c>
      <c r="I856" s="6">
        <f t="shared" si="122"/>
        <v>14</v>
      </c>
      <c r="J856" s="6">
        <f t="shared" si="123"/>
        <v>14</v>
      </c>
      <c r="K856" s="9">
        <f t="shared" si="124"/>
        <v>45693</v>
      </c>
      <c r="L856" s="8">
        <f>+VLOOKUP(K856,'20251231_param'!$A$2:$C$244,2)</f>
        <v>14.708333333333334</v>
      </c>
      <c r="M856" s="8">
        <f>+VLOOKUP($K856,'20251231_param'!$A$2:$C$244,3)</f>
        <v>19.452236189025239</v>
      </c>
      <c r="N856" s="8">
        <f t="shared" si="125"/>
        <v>-3.6413979680802386E-2</v>
      </c>
    </row>
    <row r="857" spans="1:14" x14ac:dyDescent="0.2">
      <c r="A857" s="5">
        <v>45693.625</v>
      </c>
      <c r="B857" s="3">
        <v>19</v>
      </c>
      <c r="C857" s="3"/>
      <c r="D857" s="6">
        <f t="shared" si="117"/>
        <v>2025</v>
      </c>
      <c r="E857" s="6">
        <f t="shared" si="118"/>
        <v>2</v>
      </c>
      <c r="F857" s="6">
        <f t="shared" si="119"/>
        <v>5</v>
      </c>
      <c r="G857" s="6">
        <f t="shared" si="120"/>
        <v>3</v>
      </c>
      <c r="H857" s="6">
        <f t="shared" si="121"/>
        <v>6</v>
      </c>
      <c r="I857" s="6">
        <f t="shared" si="122"/>
        <v>15</v>
      </c>
      <c r="J857" s="6">
        <f t="shared" si="123"/>
        <v>19</v>
      </c>
      <c r="K857" s="9">
        <f t="shared" si="124"/>
        <v>45693</v>
      </c>
      <c r="L857" s="8">
        <f>+VLOOKUP(K857,'20251231_param'!$A$2:$C$244,2)</f>
        <v>14.708333333333334</v>
      </c>
      <c r="M857" s="8">
        <f>+VLOOKUP($K857,'20251231_param'!$A$2:$C$244,3)</f>
        <v>19.452236189025239</v>
      </c>
      <c r="N857" s="8">
        <f t="shared" si="125"/>
        <v>0.2206258768895672</v>
      </c>
    </row>
    <row r="858" spans="1:14" x14ac:dyDescent="0.2">
      <c r="A858" s="5">
        <v>45693.666666666664</v>
      </c>
      <c r="B858" s="3">
        <v>41</v>
      </c>
      <c r="C858" s="3"/>
      <c r="D858" s="6">
        <f t="shared" si="117"/>
        <v>2025</v>
      </c>
      <c r="E858" s="6">
        <f t="shared" si="118"/>
        <v>2</v>
      </c>
      <c r="F858" s="6">
        <f t="shared" si="119"/>
        <v>5</v>
      </c>
      <c r="G858" s="6">
        <f t="shared" si="120"/>
        <v>3</v>
      </c>
      <c r="H858" s="6">
        <f t="shared" si="121"/>
        <v>6</v>
      </c>
      <c r="I858" s="6">
        <f t="shared" si="122"/>
        <v>16</v>
      </c>
      <c r="J858" s="6">
        <f t="shared" si="123"/>
        <v>41</v>
      </c>
      <c r="K858" s="9">
        <f t="shared" si="124"/>
        <v>45693</v>
      </c>
      <c r="L858" s="8">
        <f>+VLOOKUP(K858,'20251231_param'!$A$2:$C$244,2)</f>
        <v>14.708333333333334</v>
      </c>
      <c r="M858" s="8">
        <f>+VLOOKUP($K858,'20251231_param'!$A$2:$C$244,3)</f>
        <v>19.452236189025239</v>
      </c>
      <c r="N858" s="8">
        <f t="shared" si="125"/>
        <v>1.3516012457991933</v>
      </c>
    </row>
    <row r="859" spans="1:14" x14ac:dyDescent="0.2">
      <c r="A859" s="5">
        <v>45693.708333333336</v>
      </c>
      <c r="B859" s="3">
        <v>32</v>
      </c>
      <c r="C859" s="3"/>
      <c r="D859" s="6">
        <f t="shared" si="117"/>
        <v>2025</v>
      </c>
      <c r="E859" s="6">
        <f t="shared" si="118"/>
        <v>2</v>
      </c>
      <c r="F859" s="6">
        <f t="shared" si="119"/>
        <v>5</v>
      </c>
      <c r="G859" s="6">
        <f t="shared" si="120"/>
        <v>3</v>
      </c>
      <c r="H859" s="6">
        <f t="shared" si="121"/>
        <v>6</v>
      </c>
      <c r="I859" s="6">
        <f t="shared" si="122"/>
        <v>17</v>
      </c>
      <c r="J859" s="6">
        <f t="shared" si="123"/>
        <v>32</v>
      </c>
      <c r="K859" s="9">
        <f t="shared" si="124"/>
        <v>45693</v>
      </c>
      <c r="L859" s="8">
        <f>+VLOOKUP(K859,'20251231_param'!$A$2:$C$244,2)</f>
        <v>14.708333333333334</v>
      </c>
      <c r="M859" s="8">
        <f>+VLOOKUP($K859,'20251231_param'!$A$2:$C$244,3)</f>
        <v>19.452236189025239</v>
      </c>
      <c r="N859" s="8">
        <f t="shared" si="125"/>
        <v>0.88892950397252801</v>
      </c>
    </row>
    <row r="860" spans="1:14" x14ac:dyDescent="0.2">
      <c r="A860" s="5">
        <v>45693.75</v>
      </c>
      <c r="B860" s="3">
        <v>80</v>
      </c>
      <c r="C860" s="3"/>
      <c r="D860" s="6">
        <f t="shared" si="117"/>
        <v>2025</v>
      </c>
      <c r="E860" s="6">
        <f t="shared" si="118"/>
        <v>2</v>
      </c>
      <c r="F860" s="6">
        <f t="shared" si="119"/>
        <v>5</v>
      </c>
      <c r="G860" s="6">
        <f t="shared" si="120"/>
        <v>3</v>
      </c>
      <c r="H860" s="6">
        <f t="shared" si="121"/>
        <v>6</v>
      </c>
      <c r="I860" s="6">
        <f t="shared" si="122"/>
        <v>18</v>
      </c>
      <c r="J860" s="6">
        <f t="shared" si="123"/>
        <v>80</v>
      </c>
      <c r="K860" s="9">
        <f t="shared" si="124"/>
        <v>45693</v>
      </c>
      <c r="L860" s="8">
        <f>+VLOOKUP(K860,'20251231_param'!$A$2:$C$244,2)</f>
        <v>14.708333333333334</v>
      </c>
      <c r="M860" s="8">
        <f>+VLOOKUP($K860,'20251231_param'!$A$2:$C$244,3)</f>
        <v>19.452236189025239</v>
      </c>
      <c r="N860" s="8">
        <f t="shared" si="125"/>
        <v>3.3565121270480764</v>
      </c>
    </row>
    <row r="861" spans="1:14" x14ac:dyDescent="0.2">
      <c r="A861" s="5">
        <v>45693.791666666664</v>
      </c>
      <c r="B861" s="3">
        <v>52</v>
      </c>
      <c r="C861" s="3"/>
      <c r="D861" s="6">
        <f t="shared" si="117"/>
        <v>2025</v>
      </c>
      <c r="E861" s="6">
        <f t="shared" si="118"/>
        <v>2</v>
      </c>
      <c r="F861" s="6">
        <f t="shared" si="119"/>
        <v>5</v>
      </c>
      <c r="G861" s="6">
        <f t="shared" si="120"/>
        <v>3</v>
      </c>
      <c r="H861" s="6">
        <f t="shared" si="121"/>
        <v>6</v>
      </c>
      <c r="I861" s="6">
        <f t="shared" si="122"/>
        <v>19</v>
      </c>
      <c r="J861" s="6">
        <f t="shared" si="123"/>
        <v>52</v>
      </c>
      <c r="K861" s="9">
        <f t="shared" si="124"/>
        <v>45693</v>
      </c>
      <c r="L861" s="8">
        <f>+VLOOKUP(K861,'20251231_param'!$A$2:$C$244,2)</f>
        <v>14.708333333333334</v>
      </c>
      <c r="M861" s="8">
        <f>+VLOOKUP($K861,'20251231_param'!$A$2:$C$244,3)</f>
        <v>19.452236189025239</v>
      </c>
      <c r="N861" s="8">
        <f t="shared" si="125"/>
        <v>1.9170889302540064</v>
      </c>
    </row>
    <row r="862" spans="1:14" x14ac:dyDescent="0.2">
      <c r="A862" s="5">
        <v>45693.833333333336</v>
      </c>
      <c r="B862" s="3">
        <v>16</v>
      </c>
      <c r="C862" s="3"/>
      <c r="D862" s="6">
        <f t="shared" si="117"/>
        <v>2025</v>
      </c>
      <c r="E862" s="6">
        <f t="shared" si="118"/>
        <v>2</v>
      </c>
      <c r="F862" s="6">
        <f t="shared" si="119"/>
        <v>5</v>
      </c>
      <c r="G862" s="6">
        <f t="shared" si="120"/>
        <v>3</v>
      </c>
      <c r="H862" s="6">
        <f t="shared" si="121"/>
        <v>6</v>
      </c>
      <c r="I862" s="6">
        <f t="shared" si="122"/>
        <v>20</v>
      </c>
      <c r="J862" s="6">
        <f t="shared" si="123"/>
        <v>16</v>
      </c>
      <c r="K862" s="9">
        <f t="shared" si="124"/>
        <v>45693</v>
      </c>
      <c r="L862" s="8">
        <f>+VLOOKUP(K862,'20251231_param'!$A$2:$C$244,2)</f>
        <v>14.708333333333334</v>
      </c>
      <c r="M862" s="8">
        <f>+VLOOKUP($K862,'20251231_param'!$A$2:$C$244,3)</f>
        <v>19.452236189025239</v>
      </c>
      <c r="N862" s="8">
        <f t="shared" si="125"/>
        <v>6.6401962947345447E-2</v>
      </c>
    </row>
    <row r="863" spans="1:14" x14ac:dyDescent="0.2">
      <c r="A863" s="5">
        <v>45693.875</v>
      </c>
      <c r="B863" s="3">
        <v>3</v>
      </c>
      <c r="C863" s="3"/>
      <c r="D863" s="6">
        <f t="shared" si="117"/>
        <v>2025</v>
      </c>
      <c r="E863" s="6">
        <f t="shared" si="118"/>
        <v>2</v>
      </c>
      <c r="F863" s="6">
        <f t="shared" si="119"/>
        <v>5</v>
      </c>
      <c r="G863" s="6">
        <f t="shared" si="120"/>
        <v>3</v>
      </c>
      <c r="H863" s="6">
        <f t="shared" si="121"/>
        <v>6</v>
      </c>
      <c r="I863" s="6">
        <f t="shared" si="122"/>
        <v>21</v>
      </c>
      <c r="J863" s="6">
        <f t="shared" si="123"/>
        <v>3</v>
      </c>
      <c r="K863" s="9">
        <f t="shared" si="124"/>
        <v>45693</v>
      </c>
      <c r="L863" s="8">
        <f>+VLOOKUP(K863,'20251231_param'!$A$2:$C$244,2)</f>
        <v>14.708333333333334</v>
      </c>
      <c r="M863" s="8">
        <f>+VLOOKUP($K863,'20251231_param'!$A$2:$C$244,3)</f>
        <v>19.452236189025239</v>
      </c>
      <c r="N863" s="8">
        <f t="shared" si="125"/>
        <v>-0.60190166413561541</v>
      </c>
    </row>
    <row r="864" spans="1:14" x14ac:dyDescent="0.2">
      <c r="A864" s="5">
        <v>45693.916666666664</v>
      </c>
      <c r="B864" s="3">
        <v>2</v>
      </c>
      <c r="C864" s="3"/>
      <c r="D864" s="6">
        <f t="shared" si="117"/>
        <v>2025</v>
      </c>
      <c r="E864" s="6">
        <f t="shared" si="118"/>
        <v>2</v>
      </c>
      <c r="F864" s="6">
        <f t="shared" si="119"/>
        <v>5</v>
      </c>
      <c r="G864" s="6">
        <f t="shared" si="120"/>
        <v>3</v>
      </c>
      <c r="H864" s="6">
        <f t="shared" si="121"/>
        <v>6</v>
      </c>
      <c r="I864" s="6">
        <f t="shared" si="122"/>
        <v>22</v>
      </c>
      <c r="J864" s="6">
        <f t="shared" si="123"/>
        <v>2</v>
      </c>
      <c r="K864" s="9">
        <f t="shared" si="124"/>
        <v>45693</v>
      </c>
      <c r="L864" s="8">
        <f>+VLOOKUP(K864,'20251231_param'!$A$2:$C$244,2)</f>
        <v>14.708333333333334</v>
      </c>
      <c r="M864" s="8">
        <f>+VLOOKUP($K864,'20251231_param'!$A$2:$C$244,3)</f>
        <v>19.452236189025239</v>
      </c>
      <c r="N864" s="8">
        <f t="shared" si="125"/>
        <v>-0.65330963544968934</v>
      </c>
    </row>
    <row r="865" spans="1:14" x14ac:dyDescent="0.2">
      <c r="A865" s="5">
        <v>45693.958333333336</v>
      </c>
      <c r="B865" s="3">
        <v>2</v>
      </c>
      <c r="C865" s="3"/>
      <c r="D865" s="6">
        <f t="shared" si="117"/>
        <v>2025</v>
      </c>
      <c r="E865" s="6">
        <f t="shared" si="118"/>
        <v>2</v>
      </c>
      <c r="F865" s="6">
        <f t="shared" si="119"/>
        <v>5</v>
      </c>
      <c r="G865" s="6">
        <f t="shared" si="120"/>
        <v>3</v>
      </c>
      <c r="H865" s="6">
        <f t="shared" si="121"/>
        <v>6</v>
      </c>
      <c r="I865" s="6">
        <f t="shared" si="122"/>
        <v>23</v>
      </c>
      <c r="J865" s="6">
        <f t="shared" si="123"/>
        <v>2</v>
      </c>
      <c r="K865" s="9">
        <f t="shared" si="124"/>
        <v>45693</v>
      </c>
      <c r="L865" s="8">
        <f>+VLOOKUP(K865,'20251231_param'!$A$2:$C$244,2)</f>
        <v>14.708333333333334</v>
      </c>
      <c r="M865" s="8">
        <f>+VLOOKUP($K865,'20251231_param'!$A$2:$C$244,3)</f>
        <v>19.452236189025239</v>
      </c>
      <c r="N865" s="8">
        <f t="shared" si="125"/>
        <v>-0.65330963544968934</v>
      </c>
    </row>
    <row r="866" spans="1:14" x14ac:dyDescent="0.2">
      <c r="A866" s="5">
        <v>45694</v>
      </c>
      <c r="B866" s="3">
        <v>0</v>
      </c>
      <c r="C866" s="3"/>
      <c r="D866" s="6">
        <f t="shared" si="117"/>
        <v>2025</v>
      </c>
      <c r="E866" s="6">
        <f t="shared" si="118"/>
        <v>2</v>
      </c>
      <c r="F866" s="6">
        <f t="shared" si="119"/>
        <v>6</v>
      </c>
      <c r="G866" s="6">
        <f t="shared" si="120"/>
        <v>4</v>
      </c>
      <c r="H866" s="6">
        <f t="shared" si="121"/>
        <v>6</v>
      </c>
      <c r="I866" s="6">
        <f t="shared" si="122"/>
        <v>0</v>
      </c>
      <c r="J866" s="6">
        <f t="shared" si="123"/>
        <v>0</v>
      </c>
      <c r="K866" s="9">
        <f t="shared" si="124"/>
        <v>45694</v>
      </c>
      <c r="L866" s="8">
        <f>+VLOOKUP(K866,'20251231_param'!$A$2:$C$244,2)</f>
        <v>7.291666666666667</v>
      </c>
      <c r="M866" s="8">
        <f>+VLOOKUP($K866,'20251231_param'!$A$2:$C$244,3)</f>
        <v>7.6185081654262641</v>
      </c>
      <c r="N866" s="8">
        <f t="shared" si="125"/>
        <v>-0.95709901575706846</v>
      </c>
    </row>
    <row r="867" spans="1:14" x14ac:dyDescent="0.2">
      <c r="A867" s="5">
        <v>45694.041666666664</v>
      </c>
      <c r="B867" s="3">
        <v>0</v>
      </c>
      <c r="C867" s="3"/>
      <c r="D867" s="6">
        <f t="shared" si="117"/>
        <v>2025</v>
      </c>
      <c r="E867" s="6">
        <f t="shared" si="118"/>
        <v>2</v>
      </c>
      <c r="F867" s="6">
        <f t="shared" si="119"/>
        <v>6</v>
      </c>
      <c r="G867" s="6">
        <f t="shared" si="120"/>
        <v>4</v>
      </c>
      <c r="H867" s="6">
        <f t="shared" si="121"/>
        <v>6</v>
      </c>
      <c r="I867" s="6">
        <f t="shared" si="122"/>
        <v>1</v>
      </c>
      <c r="J867" s="6">
        <f t="shared" si="123"/>
        <v>0</v>
      </c>
      <c r="K867" s="9">
        <f t="shared" si="124"/>
        <v>45694</v>
      </c>
      <c r="L867" s="8">
        <f>+VLOOKUP(K867,'20251231_param'!$A$2:$C$244,2)</f>
        <v>7.291666666666667</v>
      </c>
      <c r="M867" s="8">
        <f>+VLOOKUP($K867,'20251231_param'!$A$2:$C$244,3)</f>
        <v>7.6185081654262641</v>
      </c>
      <c r="N867" s="8">
        <f t="shared" si="125"/>
        <v>-0.95709901575706846</v>
      </c>
    </row>
    <row r="868" spans="1:14" x14ac:dyDescent="0.2">
      <c r="A868" s="5">
        <v>45694.083333333336</v>
      </c>
      <c r="B868" s="3">
        <v>3</v>
      </c>
      <c r="C868" s="3"/>
      <c r="D868" s="6">
        <f t="shared" si="117"/>
        <v>2025</v>
      </c>
      <c r="E868" s="6">
        <f t="shared" si="118"/>
        <v>2</v>
      </c>
      <c r="F868" s="6">
        <f t="shared" si="119"/>
        <v>6</v>
      </c>
      <c r="G868" s="6">
        <f t="shared" si="120"/>
        <v>4</v>
      </c>
      <c r="H868" s="6">
        <f t="shared" si="121"/>
        <v>6</v>
      </c>
      <c r="I868" s="6">
        <f t="shared" si="122"/>
        <v>2</v>
      </c>
      <c r="J868" s="6">
        <f t="shared" si="123"/>
        <v>3</v>
      </c>
      <c r="K868" s="9">
        <f t="shared" si="124"/>
        <v>45694</v>
      </c>
      <c r="L868" s="8">
        <f>+VLOOKUP(K868,'20251231_param'!$A$2:$C$244,2)</f>
        <v>7.291666666666667</v>
      </c>
      <c r="M868" s="8">
        <f>+VLOOKUP($K868,'20251231_param'!$A$2:$C$244,3)</f>
        <v>7.6185081654262641</v>
      </c>
      <c r="N868" s="8">
        <f t="shared" si="125"/>
        <v>-0.56332113498844605</v>
      </c>
    </row>
    <row r="869" spans="1:14" x14ac:dyDescent="0.2">
      <c r="A869" s="5">
        <v>45694.125</v>
      </c>
      <c r="B869" s="3">
        <v>0</v>
      </c>
      <c r="C869" s="3"/>
      <c r="D869" s="6">
        <f t="shared" si="117"/>
        <v>2025</v>
      </c>
      <c r="E869" s="6">
        <f t="shared" si="118"/>
        <v>2</v>
      </c>
      <c r="F869" s="6">
        <f t="shared" si="119"/>
        <v>6</v>
      </c>
      <c r="G869" s="6">
        <f t="shared" si="120"/>
        <v>4</v>
      </c>
      <c r="H869" s="6">
        <f t="shared" si="121"/>
        <v>6</v>
      </c>
      <c r="I869" s="6">
        <f t="shared" si="122"/>
        <v>3</v>
      </c>
      <c r="J869" s="6">
        <f t="shared" si="123"/>
        <v>0</v>
      </c>
      <c r="K869" s="9">
        <f t="shared" si="124"/>
        <v>45694</v>
      </c>
      <c r="L869" s="8">
        <f>+VLOOKUP(K869,'20251231_param'!$A$2:$C$244,2)</f>
        <v>7.291666666666667</v>
      </c>
      <c r="M869" s="8">
        <f>+VLOOKUP($K869,'20251231_param'!$A$2:$C$244,3)</f>
        <v>7.6185081654262641</v>
      </c>
      <c r="N869" s="8">
        <f t="shared" si="125"/>
        <v>-0.95709901575706846</v>
      </c>
    </row>
    <row r="870" spans="1:14" x14ac:dyDescent="0.2">
      <c r="A870" s="5">
        <v>45694.166666666664</v>
      </c>
      <c r="B870" s="3">
        <v>0</v>
      </c>
      <c r="C870" s="3"/>
      <c r="D870" s="6">
        <f t="shared" si="117"/>
        <v>2025</v>
      </c>
      <c r="E870" s="6">
        <f t="shared" si="118"/>
        <v>2</v>
      </c>
      <c r="F870" s="6">
        <f t="shared" si="119"/>
        <v>6</v>
      </c>
      <c r="G870" s="6">
        <f t="shared" si="120"/>
        <v>4</v>
      </c>
      <c r="H870" s="6">
        <f t="shared" si="121"/>
        <v>6</v>
      </c>
      <c r="I870" s="6">
        <f t="shared" si="122"/>
        <v>4</v>
      </c>
      <c r="J870" s="6">
        <f t="shared" si="123"/>
        <v>0</v>
      </c>
      <c r="K870" s="9">
        <f t="shared" si="124"/>
        <v>45694</v>
      </c>
      <c r="L870" s="8">
        <f>+VLOOKUP(K870,'20251231_param'!$A$2:$C$244,2)</f>
        <v>7.291666666666667</v>
      </c>
      <c r="M870" s="8">
        <f>+VLOOKUP($K870,'20251231_param'!$A$2:$C$244,3)</f>
        <v>7.6185081654262641</v>
      </c>
      <c r="N870" s="8">
        <f t="shared" si="125"/>
        <v>-0.95709901575706846</v>
      </c>
    </row>
    <row r="871" spans="1:14" x14ac:dyDescent="0.2">
      <c r="A871" s="5">
        <v>45694.208333333336</v>
      </c>
      <c r="B871" s="3">
        <v>2</v>
      </c>
      <c r="C871" s="3"/>
      <c r="D871" s="6">
        <f t="shared" si="117"/>
        <v>2025</v>
      </c>
      <c r="E871" s="6">
        <f t="shared" si="118"/>
        <v>2</v>
      </c>
      <c r="F871" s="6">
        <f t="shared" si="119"/>
        <v>6</v>
      </c>
      <c r="G871" s="6">
        <f t="shared" si="120"/>
        <v>4</v>
      </c>
      <c r="H871" s="6">
        <f t="shared" si="121"/>
        <v>6</v>
      </c>
      <c r="I871" s="6">
        <f t="shared" si="122"/>
        <v>5</v>
      </c>
      <c r="J871" s="6">
        <f t="shared" si="123"/>
        <v>2</v>
      </c>
      <c r="K871" s="9">
        <f t="shared" si="124"/>
        <v>45694</v>
      </c>
      <c r="L871" s="8">
        <f>+VLOOKUP(K871,'20251231_param'!$A$2:$C$244,2)</f>
        <v>7.291666666666667</v>
      </c>
      <c r="M871" s="8">
        <f>+VLOOKUP($K871,'20251231_param'!$A$2:$C$244,3)</f>
        <v>7.6185081654262641</v>
      </c>
      <c r="N871" s="8">
        <f t="shared" si="125"/>
        <v>-0.69458042857798685</v>
      </c>
    </row>
    <row r="872" spans="1:14" x14ac:dyDescent="0.2">
      <c r="A872" s="5">
        <v>45694.25</v>
      </c>
      <c r="B872" s="3">
        <v>0</v>
      </c>
      <c r="C872" s="3"/>
      <c r="D872" s="6">
        <f t="shared" si="117"/>
        <v>2025</v>
      </c>
      <c r="E872" s="6">
        <f t="shared" si="118"/>
        <v>2</v>
      </c>
      <c r="F872" s="6">
        <f t="shared" si="119"/>
        <v>6</v>
      </c>
      <c r="G872" s="6">
        <f t="shared" si="120"/>
        <v>4</v>
      </c>
      <c r="H872" s="6">
        <f t="shared" si="121"/>
        <v>6</v>
      </c>
      <c r="I872" s="6">
        <f t="shared" si="122"/>
        <v>6</v>
      </c>
      <c r="J872" s="6">
        <f t="shared" si="123"/>
        <v>0</v>
      </c>
      <c r="K872" s="9">
        <f t="shared" si="124"/>
        <v>45694</v>
      </c>
      <c r="L872" s="8">
        <f>+VLOOKUP(K872,'20251231_param'!$A$2:$C$244,2)</f>
        <v>7.291666666666667</v>
      </c>
      <c r="M872" s="8">
        <f>+VLOOKUP($K872,'20251231_param'!$A$2:$C$244,3)</f>
        <v>7.6185081654262641</v>
      </c>
      <c r="N872" s="8">
        <f t="shared" si="125"/>
        <v>-0.95709901575706846</v>
      </c>
    </row>
    <row r="873" spans="1:14" x14ac:dyDescent="0.2">
      <c r="A873" s="5">
        <v>45694.291666666664</v>
      </c>
      <c r="B873" s="3">
        <v>3</v>
      </c>
      <c r="C873" s="3"/>
      <c r="D873" s="6">
        <f t="shared" si="117"/>
        <v>2025</v>
      </c>
      <c r="E873" s="6">
        <f t="shared" si="118"/>
        <v>2</v>
      </c>
      <c r="F873" s="6">
        <f t="shared" si="119"/>
        <v>6</v>
      </c>
      <c r="G873" s="6">
        <f t="shared" si="120"/>
        <v>4</v>
      </c>
      <c r="H873" s="6">
        <f t="shared" si="121"/>
        <v>6</v>
      </c>
      <c r="I873" s="6">
        <f t="shared" si="122"/>
        <v>7</v>
      </c>
      <c r="J873" s="6">
        <f t="shared" si="123"/>
        <v>3</v>
      </c>
      <c r="K873" s="9">
        <f t="shared" si="124"/>
        <v>45694</v>
      </c>
      <c r="L873" s="8">
        <f>+VLOOKUP(K873,'20251231_param'!$A$2:$C$244,2)</f>
        <v>7.291666666666667</v>
      </c>
      <c r="M873" s="8">
        <f>+VLOOKUP($K873,'20251231_param'!$A$2:$C$244,3)</f>
        <v>7.6185081654262641</v>
      </c>
      <c r="N873" s="8">
        <f t="shared" si="125"/>
        <v>-0.56332113498844605</v>
      </c>
    </row>
    <row r="874" spans="1:14" x14ac:dyDescent="0.2">
      <c r="A874" s="5">
        <v>45694.333333333336</v>
      </c>
      <c r="B874" s="3">
        <v>6</v>
      </c>
      <c r="C874" s="3"/>
      <c r="D874" s="6">
        <f t="shared" si="117"/>
        <v>2025</v>
      </c>
      <c r="E874" s="6">
        <f t="shared" si="118"/>
        <v>2</v>
      </c>
      <c r="F874" s="6">
        <f t="shared" si="119"/>
        <v>6</v>
      </c>
      <c r="G874" s="6">
        <f t="shared" si="120"/>
        <v>4</v>
      </c>
      <c r="H874" s="6">
        <f t="shared" si="121"/>
        <v>6</v>
      </c>
      <c r="I874" s="6">
        <f t="shared" si="122"/>
        <v>8</v>
      </c>
      <c r="J874" s="6">
        <f t="shared" si="123"/>
        <v>6</v>
      </c>
      <c r="K874" s="9">
        <f t="shared" si="124"/>
        <v>45694</v>
      </c>
      <c r="L874" s="8">
        <f>+VLOOKUP(K874,'20251231_param'!$A$2:$C$244,2)</f>
        <v>7.291666666666667</v>
      </c>
      <c r="M874" s="8">
        <f>+VLOOKUP($K874,'20251231_param'!$A$2:$C$244,3)</f>
        <v>7.6185081654262641</v>
      </c>
      <c r="N874" s="8">
        <f t="shared" si="125"/>
        <v>-0.16954325421982361</v>
      </c>
    </row>
    <row r="875" spans="1:14" x14ac:dyDescent="0.2">
      <c r="A875" s="5">
        <v>45694.375</v>
      </c>
      <c r="B875" s="3">
        <v>8</v>
      </c>
      <c r="C875" s="3"/>
      <c r="D875" s="6">
        <f t="shared" si="117"/>
        <v>2025</v>
      </c>
      <c r="E875" s="6">
        <f t="shared" si="118"/>
        <v>2</v>
      </c>
      <c r="F875" s="6">
        <f t="shared" si="119"/>
        <v>6</v>
      </c>
      <c r="G875" s="6">
        <f t="shared" si="120"/>
        <v>4</v>
      </c>
      <c r="H875" s="6">
        <f t="shared" si="121"/>
        <v>6</v>
      </c>
      <c r="I875" s="6">
        <f t="shared" si="122"/>
        <v>9</v>
      </c>
      <c r="J875" s="6">
        <f t="shared" si="123"/>
        <v>8</v>
      </c>
      <c r="K875" s="9">
        <f t="shared" si="124"/>
        <v>45694</v>
      </c>
      <c r="L875" s="8">
        <f>+VLOOKUP(K875,'20251231_param'!$A$2:$C$244,2)</f>
        <v>7.291666666666667</v>
      </c>
      <c r="M875" s="8">
        <f>+VLOOKUP($K875,'20251231_param'!$A$2:$C$244,3)</f>
        <v>7.6185081654262641</v>
      </c>
      <c r="N875" s="8">
        <f t="shared" si="125"/>
        <v>9.2975332959258042E-2</v>
      </c>
    </row>
    <row r="876" spans="1:14" x14ac:dyDescent="0.2">
      <c r="A876" s="5">
        <v>45694.416666666664</v>
      </c>
      <c r="B876" s="3">
        <v>6</v>
      </c>
      <c r="C876" s="3"/>
      <c r="D876" s="6">
        <f t="shared" si="117"/>
        <v>2025</v>
      </c>
      <c r="E876" s="6">
        <f t="shared" si="118"/>
        <v>2</v>
      </c>
      <c r="F876" s="6">
        <f t="shared" si="119"/>
        <v>6</v>
      </c>
      <c r="G876" s="6">
        <f t="shared" si="120"/>
        <v>4</v>
      </c>
      <c r="H876" s="6">
        <f t="shared" si="121"/>
        <v>6</v>
      </c>
      <c r="I876" s="6">
        <f t="shared" si="122"/>
        <v>10</v>
      </c>
      <c r="J876" s="6">
        <f t="shared" si="123"/>
        <v>6</v>
      </c>
      <c r="K876" s="9">
        <f t="shared" si="124"/>
        <v>45694</v>
      </c>
      <c r="L876" s="8">
        <f>+VLOOKUP(K876,'20251231_param'!$A$2:$C$244,2)</f>
        <v>7.291666666666667</v>
      </c>
      <c r="M876" s="8">
        <f>+VLOOKUP($K876,'20251231_param'!$A$2:$C$244,3)</f>
        <v>7.6185081654262641</v>
      </c>
      <c r="N876" s="8">
        <f t="shared" si="125"/>
        <v>-0.16954325421982361</v>
      </c>
    </row>
    <row r="877" spans="1:14" x14ac:dyDescent="0.2">
      <c r="A877" s="5">
        <v>45694.458333333336</v>
      </c>
      <c r="B877" s="3">
        <v>15</v>
      </c>
      <c r="C877" s="3"/>
      <c r="D877" s="6">
        <f t="shared" si="117"/>
        <v>2025</v>
      </c>
      <c r="E877" s="6">
        <f t="shared" si="118"/>
        <v>2</v>
      </c>
      <c r="F877" s="6">
        <f t="shared" si="119"/>
        <v>6</v>
      </c>
      <c r="G877" s="6">
        <f t="shared" si="120"/>
        <v>4</v>
      </c>
      <c r="H877" s="6">
        <f t="shared" si="121"/>
        <v>6</v>
      </c>
      <c r="I877" s="6">
        <f t="shared" si="122"/>
        <v>11</v>
      </c>
      <c r="J877" s="6">
        <f t="shared" si="123"/>
        <v>15</v>
      </c>
      <c r="K877" s="9">
        <f t="shared" si="124"/>
        <v>45694</v>
      </c>
      <c r="L877" s="8">
        <f>+VLOOKUP(K877,'20251231_param'!$A$2:$C$244,2)</f>
        <v>7.291666666666667</v>
      </c>
      <c r="M877" s="8">
        <f>+VLOOKUP($K877,'20251231_param'!$A$2:$C$244,3)</f>
        <v>7.6185081654262641</v>
      </c>
      <c r="N877" s="8">
        <f t="shared" si="125"/>
        <v>1.0117903880860437</v>
      </c>
    </row>
    <row r="878" spans="1:14" x14ac:dyDescent="0.2">
      <c r="A878" s="5">
        <v>45694.5</v>
      </c>
      <c r="B878" s="3">
        <v>6</v>
      </c>
      <c r="C878" s="3"/>
      <c r="D878" s="6">
        <f t="shared" si="117"/>
        <v>2025</v>
      </c>
      <c r="E878" s="6">
        <f t="shared" si="118"/>
        <v>2</v>
      </c>
      <c r="F878" s="6">
        <f t="shared" si="119"/>
        <v>6</v>
      </c>
      <c r="G878" s="6">
        <f t="shared" si="120"/>
        <v>4</v>
      </c>
      <c r="H878" s="6">
        <f t="shared" si="121"/>
        <v>6</v>
      </c>
      <c r="I878" s="6">
        <f t="shared" si="122"/>
        <v>12</v>
      </c>
      <c r="J878" s="6">
        <f t="shared" si="123"/>
        <v>6</v>
      </c>
      <c r="K878" s="9">
        <f t="shared" si="124"/>
        <v>45694</v>
      </c>
      <c r="L878" s="8">
        <f>+VLOOKUP(K878,'20251231_param'!$A$2:$C$244,2)</f>
        <v>7.291666666666667</v>
      </c>
      <c r="M878" s="8">
        <f>+VLOOKUP($K878,'20251231_param'!$A$2:$C$244,3)</f>
        <v>7.6185081654262641</v>
      </c>
      <c r="N878" s="8">
        <f t="shared" si="125"/>
        <v>-0.16954325421982361</v>
      </c>
    </row>
    <row r="879" spans="1:14" x14ac:dyDescent="0.2">
      <c r="A879" s="5">
        <v>45694.541666666664</v>
      </c>
      <c r="B879" s="3">
        <v>32</v>
      </c>
      <c r="C879" s="3"/>
      <c r="D879" s="6">
        <f t="shared" si="117"/>
        <v>2025</v>
      </c>
      <c r="E879" s="6">
        <f t="shared" si="118"/>
        <v>2</v>
      </c>
      <c r="F879" s="6">
        <f t="shared" si="119"/>
        <v>6</v>
      </c>
      <c r="G879" s="6">
        <f t="shared" si="120"/>
        <v>4</v>
      </c>
      <c r="H879" s="6">
        <f t="shared" si="121"/>
        <v>6</v>
      </c>
      <c r="I879" s="6">
        <f t="shared" si="122"/>
        <v>13</v>
      </c>
      <c r="J879" s="6">
        <f t="shared" si="123"/>
        <v>32</v>
      </c>
      <c r="K879" s="9">
        <f t="shared" si="124"/>
        <v>45694</v>
      </c>
      <c r="L879" s="8">
        <f>+VLOOKUP(K879,'20251231_param'!$A$2:$C$244,2)</f>
        <v>7.291666666666667</v>
      </c>
      <c r="M879" s="8">
        <f>+VLOOKUP($K879,'20251231_param'!$A$2:$C$244,3)</f>
        <v>7.6185081654262641</v>
      </c>
      <c r="N879" s="8">
        <f t="shared" si="125"/>
        <v>3.2431983791082377</v>
      </c>
    </row>
    <row r="880" spans="1:14" x14ac:dyDescent="0.2">
      <c r="A880" s="5">
        <v>45694.583333333336</v>
      </c>
      <c r="B880" s="3">
        <v>14</v>
      </c>
      <c r="C880" s="3"/>
      <c r="D880" s="6">
        <f t="shared" si="117"/>
        <v>2025</v>
      </c>
      <c r="E880" s="6">
        <f t="shared" si="118"/>
        <v>2</v>
      </c>
      <c r="F880" s="6">
        <f t="shared" si="119"/>
        <v>6</v>
      </c>
      <c r="G880" s="6">
        <f t="shared" si="120"/>
        <v>4</v>
      </c>
      <c r="H880" s="6">
        <f t="shared" si="121"/>
        <v>6</v>
      </c>
      <c r="I880" s="6">
        <f t="shared" si="122"/>
        <v>14</v>
      </c>
      <c r="J880" s="6">
        <f t="shared" si="123"/>
        <v>14</v>
      </c>
      <c r="K880" s="9">
        <f t="shared" si="124"/>
        <v>45694</v>
      </c>
      <c r="L880" s="8">
        <f>+VLOOKUP(K880,'20251231_param'!$A$2:$C$244,2)</f>
        <v>7.291666666666667</v>
      </c>
      <c r="M880" s="8">
        <f>+VLOOKUP($K880,'20251231_param'!$A$2:$C$244,3)</f>
        <v>7.6185081654262641</v>
      </c>
      <c r="N880" s="8">
        <f t="shared" si="125"/>
        <v>0.88053109449650291</v>
      </c>
    </row>
    <row r="881" spans="1:14" x14ac:dyDescent="0.2">
      <c r="A881" s="5">
        <v>45694.625</v>
      </c>
      <c r="B881" s="3">
        <v>14</v>
      </c>
      <c r="C881" s="3"/>
      <c r="D881" s="6">
        <f t="shared" si="117"/>
        <v>2025</v>
      </c>
      <c r="E881" s="6">
        <f t="shared" si="118"/>
        <v>2</v>
      </c>
      <c r="F881" s="6">
        <f t="shared" si="119"/>
        <v>6</v>
      </c>
      <c r="G881" s="6">
        <f t="shared" si="120"/>
        <v>4</v>
      </c>
      <c r="H881" s="6">
        <f t="shared" si="121"/>
        <v>6</v>
      </c>
      <c r="I881" s="6">
        <f t="shared" si="122"/>
        <v>15</v>
      </c>
      <c r="J881" s="6">
        <f t="shared" si="123"/>
        <v>14</v>
      </c>
      <c r="K881" s="9">
        <f t="shared" si="124"/>
        <v>45694</v>
      </c>
      <c r="L881" s="8">
        <f>+VLOOKUP(K881,'20251231_param'!$A$2:$C$244,2)</f>
        <v>7.291666666666667</v>
      </c>
      <c r="M881" s="8">
        <f>+VLOOKUP($K881,'20251231_param'!$A$2:$C$244,3)</f>
        <v>7.6185081654262641</v>
      </c>
      <c r="N881" s="8">
        <f t="shared" si="125"/>
        <v>0.88053109449650291</v>
      </c>
    </row>
    <row r="882" spans="1:14" x14ac:dyDescent="0.2">
      <c r="A882" s="5">
        <v>45694.666666666664</v>
      </c>
      <c r="B882" s="3">
        <v>9</v>
      </c>
      <c r="C882" s="3"/>
      <c r="D882" s="6">
        <f t="shared" si="117"/>
        <v>2025</v>
      </c>
      <c r="E882" s="6">
        <f t="shared" si="118"/>
        <v>2</v>
      </c>
      <c r="F882" s="6">
        <f t="shared" si="119"/>
        <v>6</v>
      </c>
      <c r="G882" s="6">
        <f t="shared" si="120"/>
        <v>4</v>
      </c>
      <c r="H882" s="6">
        <f t="shared" si="121"/>
        <v>6</v>
      </c>
      <c r="I882" s="6">
        <f t="shared" si="122"/>
        <v>16</v>
      </c>
      <c r="J882" s="6">
        <f t="shared" si="123"/>
        <v>9</v>
      </c>
      <c r="K882" s="9">
        <f t="shared" si="124"/>
        <v>45694</v>
      </c>
      <c r="L882" s="8">
        <f>+VLOOKUP(K882,'20251231_param'!$A$2:$C$244,2)</f>
        <v>7.291666666666667</v>
      </c>
      <c r="M882" s="8">
        <f>+VLOOKUP($K882,'20251231_param'!$A$2:$C$244,3)</f>
        <v>7.6185081654262641</v>
      </c>
      <c r="N882" s="8">
        <f t="shared" si="125"/>
        <v>0.22423462654879886</v>
      </c>
    </row>
    <row r="883" spans="1:14" x14ac:dyDescent="0.2">
      <c r="A883" s="5">
        <v>45694.708333333336</v>
      </c>
      <c r="B883" s="3">
        <v>8</v>
      </c>
      <c r="C883" s="3"/>
      <c r="D883" s="6">
        <f t="shared" si="117"/>
        <v>2025</v>
      </c>
      <c r="E883" s="6">
        <f t="shared" si="118"/>
        <v>2</v>
      </c>
      <c r="F883" s="6">
        <f t="shared" si="119"/>
        <v>6</v>
      </c>
      <c r="G883" s="6">
        <f t="shared" si="120"/>
        <v>4</v>
      </c>
      <c r="H883" s="6">
        <f t="shared" si="121"/>
        <v>6</v>
      </c>
      <c r="I883" s="6">
        <f t="shared" si="122"/>
        <v>17</v>
      </c>
      <c r="J883" s="6">
        <f t="shared" si="123"/>
        <v>8</v>
      </c>
      <c r="K883" s="9">
        <f t="shared" si="124"/>
        <v>45694</v>
      </c>
      <c r="L883" s="8">
        <f>+VLOOKUP(K883,'20251231_param'!$A$2:$C$244,2)</f>
        <v>7.291666666666667</v>
      </c>
      <c r="M883" s="8">
        <f>+VLOOKUP($K883,'20251231_param'!$A$2:$C$244,3)</f>
        <v>7.6185081654262641</v>
      </c>
      <c r="N883" s="8">
        <f t="shared" si="125"/>
        <v>9.2975332959258042E-2</v>
      </c>
    </row>
    <row r="884" spans="1:14" x14ac:dyDescent="0.2">
      <c r="A884" s="5">
        <v>45694.75</v>
      </c>
      <c r="B884" s="3">
        <v>5</v>
      </c>
      <c r="C884" s="3"/>
      <c r="D884" s="6">
        <f t="shared" si="117"/>
        <v>2025</v>
      </c>
      <c r="E884" s="6">
        <f t="shared" si="118"/>
        <v>2</v>
      </c>
      <c r="F884" s="6">
        <f t="shared" si="119"/>
        <v>6</v>
      </c>
      <c r="G884" s="6">
        <f t="shared" si="120"/>
        <v>4</v>
      </c>
      <c r="H884" s="6">
        <f t="shared" si="121"/>
        <v>6</v>
      </c>
      <c r="I884" s="6">
        <f t="shared" si="122"/>
        <v>18</v>
      </c>
      <c r="J884" s="6">
        <f t="shared" si="123"/>
        <v>5</v>
      </c>
      <c r="K884" s="9">
        <f t="shared" si="124"/>
        <v>45694</v>
      </c>
      <c r="L884" s="8">
        <f>+VLOOKUP(K884,'20251231_param'!$A$2:$C$244,2)</f>
        <v>7.291666666666667</v>
      </c>
      <c r="M884" s="8">
        <f>+VLOOKUP($K884,'20251231_param'!$A$2:$C$244,3)</f>
        <v>7.6185081654262641</v>
      </c>
      <c r="N884" s="8">
        <f t="shared" si="125"/>
        <v>-0.30080254780936444</v>
      </c>
    </row>
    <row r="885" spans="1:14" x14ac:dyDescent="0.2">
      <c r="A885" s="5">
        <v>45694.791666666664</v>
      </c>
      <c r="B885" s="3">
        <v>11</v>
      </c>
      <c r="C885" s="3"/>
      <c r="D885" s="6">
        <f t="shared" si="117"/>
        <v>2025</v>
      </c>
      <c r="E885" s="6">
        <f t="shared" si="118"/>
        <v>2</v>
      </c>
      <c r="F885" s="6">
        <f t="shared" si="119"/>
        <v>6</v>
      </c>
      <c r="G885" s="6">
        <f t="shared" si="120"/>
        <v>4</v>
      </c>
      <c r="H885" s="6">
        <f t="shared" si="121"/>
        <v>6</v>
      </c>
      <c r="I885" s="6">
        <f t="shared" si="122"/>
        <v>19</v>
      </c>
      <c r="J885" s="6">
        <f t="shared" si="123"/>
        <v>11</v>
      </c>
      <c r="K885" s="9">
        <f t="shared" si="124"/>
        <v>45694</v>
      </c>
      <c r="L885" s="8">
        <f>+VLOOKUP(K885,'20251231_param'!$A$2:$C$244,2)</f>
        <v>7.291666666666667</v>
      </c>
      <c r="M885" s="8">
        <f>+VLOOKUP($K885,'20251231_param'!$A$2:$C$244,3)</f>
        <v>7.6185081654262641</v>
      </c>
      <c r="N885" s="8">
        <f t="shared" si="125"/>
        <v>0.4867532137278805</v>
      </c>
    </row>
    <row r="886" spans="1:14" x14ac:dyDescent="0.2">
      <c r="A886" s="5">
        <v>45694.833333333336</v>
      </c>
      <c r="B886" s="3">
        <v>16</v>
      </c>
      <c r="C886" s="3"/>
      <c r="D886" s="6">
        <f t="shared" si="117"/>
        <v>2025</v>
      </c>
      <c r="E886" s="6">
        <f t="shared" si="118"/>
        <v>2</v>
      </c>
      <c r="F886" s="6">
        <f t="shared" si="119"/>
        <v>6</v>
      </c>
      <c r="G886" s="6">
        <f t="shared" si="120"/>
        <v>4</v>
      </c>
      <c r="H886" s="6">
        <f t="shared" si="121"/>
        <v>6</v>
      </c>
      <c r="I886" s="6">
        <f t="shared" si="122"/>
        <v>20</v>
      </c>
      <c r="J886" s="6">
        <f t="shared" si="123"/>
        <v>16</v>
      </c>
      <c r="K886" s="9">
        <f t="shared" si="124"/>
        <v>45694</v>
      </c>
      <c r="L886" s="8">
        <f>+VLOOKUP(K886,'20251231_param'!$A$2:$C$244,2)</f>
        <v>7.291666666666667</v>
      </c>
      <c r="M886" s="8">
        <f>+VLOOKUP($K886,'20251231_param'!$A$2:$C$244,3)</f>
        <v>7.6185081654262641</v>
      </c>
      <c r="N886" s="8">
        <f t="shared" si="125"/>
        <v>1.1430496816755844</v>
      </c>
    </row>
    <row r="887" spans="1:14" x14ac:dyDescent="0.2">
      <c r="A887" s="5">
        <v>45694.875</v>
      </c>
      <c r="B887" s="3">
        <v>15</v>
      </c>
      <c r="C887" s="3"/>
      <c r="D887" s="6">
        <f t="shared" si="117"/>
        <v>2025</v>
      </c>
      <c r="E887" s="6">
        <f t="shared" si="118"/>
        <v>2</v>
      </c>
      <c r="F887" s="6">
        <f t="shared" si="119"/>
        <v>6</v>
      </c>
      <c r="G887" s="6">
        <f t="shared" si="120"/>
        <v>4</v>
      </c>
      <c r="H887" s="6">
        <f t="shared" si="121"/>
        <v>6</v>
      </c>
      <c r="I887" s="6">
        <f t="shared" si="122"/>
        <v>21</v>
      </c>
      <c r="J887" s="6">
        <f t="shared" si="123"/>
        <v>15</v>
      </c>
      <c r="K887" s="9">
        <f t="shared" si="124"/>
        <v>45694</v>
      </c>
      <c r="L887" s="8">
        <f>+VLOOKUP(K887,'20251231_param'!$A$2:$C$244,2)</f>
        <v>7.291666666666667</v>
      </c>
      <c r="M887" s="8">
        <f>+VLOOKUP($K887,'20251231_param'!$A$2:$C$244,3)</f>
        <v>7.6185081654262641</v>
      </c>
      <c r="N887" s="8">
        <f t="shared" si="125"/>
        <v>1.0117903880860437</v>
      </c>
    </row>
    <row r="888" spans="1:14" x14ac:dyDescent="0.2">
      <c r="A888" s="5">
        <v>45694.916666666664</v>
      </c>
      <c r="B888" s="3">
        <v>2</v>
      </c>
      <c r="C888" s="3"/>
      <c r="D888" s="6">
        <f t="shared" si="117"/>
        <v>2025</v>
      </c>
      <c r="E888" s="6">
        <f t="shared" si="118"/>
        <v>2</v>
      </c>
      <c r="F888" s="6">
        <f t="shared" si="119"/>
        <v>6</v>
      </c>
      <c r="G888" s="6">
        <f t="shared" si="120"/>
        <v>4</v>
      </c>
      <c r="H888" s="6">
        <f t="shared" si="121"/>
        <v>6</v>
      </c>
      <c r="I888" s="6">
        <f t="shared" si="122"/>
        <v>22</v>
      </c>
      <c r="J888" s="6">
        <f t="shared" si="123"/>
        <v>2</v>
      </c>
      <c r="K888" s="9">
        <f t="shared" si="124"/>
        <v>45694</v>
      </c>
      <c r="L888" s="8">
        <f>+VLOOKUP(K888,'20251231_param'!$A$2:$C$244,2)</f>
        <v>7.291666666666667</v>
      </c>
      <c r="M888" s="8">
        <f>+VLOOKUP($K888,'20251231_param'!$A$2:$C$244,3)</f>
        <v>7.6185081654262641</v>
      </c>
      <c r="N888" s="8">
        <f t="shared" si="125"/>
        <v>-0.69458042857798685</v>
      </c>
    </row>
    <row r="889" spans="1:14" x14ac:dyDescent="0.2">
      <c r="A889" s="5">
        <v>45694.958333333336</v>
      </c>
      <c r="B889" s="3">
        <v>0</v>
      </c>
      <c r="C889" s="3"/>
      <c r="D889" s="6">
        <f t="shared" si="117"/>
        <v>2025</v>
      </c>
      <c r="E889" s="6">
        <f t="shared" si="118"/>
        <v>2</v>
      </c>
      <c r="F889" s="6">
        <f t="shared" si="119"/>
        <v>6</v>
      </c>
      <c r="G889" s="6">
        <f t="shared" si="120"/>
        <v>4</v>
      </c>
      <c r="H889" s="6">
        <f t="shared" si="121"/>
        <v>6</v>
      </c>
      <c r="I889" s="6">
        <f t="shared" si="122"/>
        <v>23</v>
      </c>
      <c r="J889" s="6">
        <f t="shared" si="123"/>
        <v>0</v>
      </c>
      <c r="K889" s="9">
        <f t="shared" si="124"/>
        <v>45694</v>
      </c>
      <c r="L889" s="8">
        <f>+VLOOKUP(K889,'20251231_param'!$A$2:$C$244,2)</f>
        <v>7.291666666666667</v>
      </c>
      <c r="M889" s="8">
        <f>+VLOOKUP($K889,'20251231_param'!$A$2:$C$244,3)</f>
        <v>7.6185081654262641</v>
      </c>
      <c r="N889" s="8">
        <f t="shared" si="125"/>
        <v>-0.95709901575706846</v>
      </c>
    </row>
    <row r="890" spans="1:14" x14ac:dyDescent="0.2">
      <c r="A890" s="5">
        <v>45695</v>
      </c>
      <c r="B890" s="3">
        <v>0</v>
      </c>
      <c r="C890" s="3"/>
      <c r="D890" s="6">
        <f t="shared" si="117"/>
        <v>2025</v>
      </c>
      <c r="E890" s="6">
        <f t="shared" si="118"/>
        <v>2</v>
      </c>
      <c r="F890" s="6">
        <f t="shared" si="119"/>
        <v>7</v>
      </c>
      <c r="G890" s="6">
        <f t="shared" si="120"/>
        <v>5</v>
      </c>
      <c r="H890" s="6">
        <f t="shared" si="121"/>
        <v>6</v>
      </c>
      <c r="I890" s="6">
        <f t="shared" si="122"/>
        <v>0</v>
      </c>
      <c r="J890" s="6">
        <f t="shared" si="123"/>
        <v>0</v>
      </c>
      <c r="K890" s="9">
        <f t="shared" si="124"/>
        <v>45695</v>
      </c>
      <c r="L890" s="8">
        <f>+VLOOKUP(K890,'20251231_param'!$A$2:$C$244,2)</f>
        <v>16.958333333333332</v>
      </c>
      <c r="M890" s="8">
        <f>+VLOOKUP($K890,'20251231_param'!$A$2:$C$244,3)</f>
        <v>19.832952742664254</v>
      </c>
      <c r="N890" s="8">
        <f t="shared" si="125"/>
        <v>-0.85505842490376649</v>
      </c>
    </row>
    <row r="891" spans="1:14" x14ac:dyDescent="0.2">
      <c r="A891" s="5">
        <v>45695.041666666664</v>
      </c>
      <c r="B891" s="3">
        <v>0</v>
      </c>
      <c r="C891" s="3"/>
      <c r="D891" s="6">
        <f t="shared" si="117"/>
        <v>2025</v>
      </c>
      <c r="E891" s="6">
        <f t="shared" si="118"/>
        <v>2</v>
      </c>
      <c r="F891" s="6">
        <f t="shared" si="119"/>
        <v>7</v>
      </c>
      <c r="G891" s="6">
        <f t="shared" si="120"/>
        <v>5</v>
      </c>
      <c r="H891" s="6">
        <f t="shared" si="121"/>
        <v>6</v>
      </c>
      <c r="I891" s="6">
        <f t="shared" si="122"/>
        <v>1</v>
      </c>
      <c r="J891" s="6">
        <f t="shared" si="123"/>
        <v>0</v>
      </c>
      <c r="K891" s="9">
        <f t="shared" si="124"/>
        <v>45695</v>
      </c>
      <c r="L891" s="8">
        <f>+VLOOKUP(K891,'20251231_param'!$A$2:$C$244,2)</f>
        <v>16.958333333333332</v>
      </c>
      <c r="M891" s="8">
        <f>+VLOOKUP($K891,'20251231_param'!$A$2:$C$244,3)</f>
        <v>19.832952742664254</v>
      </c>
      <c r="N891" s="8">
        <f t="shared" si="125"/>
        <v>-0.85505842490376649</v>
      </c>
    </row>
    <row r="892" spans="1:14" x14ac:dyDescent="0.2">
      <c r="A892" s="5">
        <v>45695.083333333336</v>
      </c>
      <c r="B892" s="3">
        <v>0</v>
      </c>
      <c r="C892" s="3"/>
      <c r="D892" s="6">
        <f t="shared" si="117"/>
        <v>2025</v>
      </c>
      <c r="E892" s="6">
        <f t="shared" si="118"/>
        <v>2</v>
      </c>
      <c r="F892" s="6">
        <f t="shared" si="119"/>
        <v>7</v>
      </c>
      <c r="G892" s="6">
        <f t="shared" si="120"/>
        <v>5</v>
      </c>
      <c r="H892" s="6">
        <f t="shared" si="121"/>
        <v>6</v>
      </c>
      <c r="I892" s="6">
        <f t="shared" si="122"/>
        <v>2</v>
      </c>
      <c r="J892" s="6">
        <f t="shared" si="123"/>
        <v>0</v>
      </c>
      <c r="K892" s="9">
        <f t="shared" si="124"/>
        <v>45695</v>
      </c>
      <c r="L892" s="8">
        <f>+VLOOKUP(K892,'20251231_param'!$A$2:$C$244,2)</f>
        <v>16.958333333333332</v>
      </c>
      <c r="M892" s="8">
        <f>+VLOOKUP($K892,'20251231_param'!$A$2:$C$244,3)</f>
        <v>19.832952742664254</v>
      </c>
      <c r="N892" s="8">
        <f t="shared" si="125"/>
        <v>-0.85505842490376649</v>
      </c>
    </row>
    <row r="893" spans="1:14" x14ac:dyDescent="0.2">
      <c r="A893" s="5">
        <v>45695.125</v>
      </c>
      <c r="B893" s="3">
        <v>0</v>
      </c>
      <c r="C893" s="3"/>
      <c r="D893" s="6">
        <f t="shared" si="117"/>
        <v>2025</v>
      </c>
      <c r="E893" s="6">
        <f t="shared" si="118"/>
        <v>2</v>
      </c>
      <c r="F893" s="6">
        <f t="shared" si="119"/>
        <v>7</v>
      </c>
      <c r="G893" s="6">
        <f t="shared" si="120"/>
        <v>5</v>
      </c>
      <c r="H893" s="6">
        <f t="shared" si="121"/>
        <v>6</v>
      </c>
      <c r="I893" s="6">
        <f t="shared" si="122"/>
        <v>3</v>
      </c>
      <c r="J893" s="6">
        <f t="shared" si="123"/>
        <v>0</v>
      </c>
      <c r="K893" s="9">
        <f t="shared" si="124"/>
        <v>45695</v>
      </c>
      <c r="L893" s="8">
        <f>+VLOOKUP(K893,'20251231_param'!$A$2:$C$244,2)</f>
        <v>16.958333333333332</v>
      </c>
      <c r="M893" s="8">
        <f>+VLOOKUP($K893,'20251231_param'!$A$2:$C$244,3)</f>
        <v>19.832952742664254</v>
      </c>
      <c r="N893" s="8">
        <f t="shared" si="125"/>
        <v>-0.85505842490376649</v>
      </c>
    </row>
    <row r="894" spans="1:14" x14ac:dyDescent="0.2">
      <c r="A894" s="5">
        <v>45695.166666666664</v>
      </c>
      <c r="B894" s="3">
        <v>0</v>
      </c>
      <c r="C894" s="3"/>
      <c r="D894" s="6">
        <f t="shared" si="117"/>
        <v>2025</v>
      </c>
      <c r="E894" s="6">
        <f t="shared" si="118"/>
        <v>2</v>
      </c>
      <c r="F894" s="6">
        <f t="shared" si="119"/>
        <v>7</v>
      </c>
      <c r="G894" s="6">
        <f t="shared" si="120"/>
        <v>5</v>
      </c>
      <c r="H894" s="6">
        <f t="shared" si="121"/>
        <v>6</v>
      </c>
      <c r="I894" s="6">
        <f t="shared" si="122"/>
        <v>4</v>
      </c>
      <c r="J894" s="6">
        <f t="shared" si="123"/>
        <v>0</v>
      </c>
      <c r="K894" s="9">
        <f t="shared" si="124"/>
        <v>45695</v>
      </c>
      <c r="L894" s="8">
        <f>+VLOOKUP(K894,'20251231_param'!$A$2:$C$244,2)</f>
        <v>16.958333333333332</v>
      </c>
      <c r="M894" s="8">
        <f>+VLOOKUP($K894,'20251231_param'!$A$2:$C$244,3)</f>
        <v>19.832952742664254</v>
      </c>
      <c r="N894" s="8">
        <f t="shared" si="125"/>
        <v>-0.85505842490376649</v>
      </c>
    </row>
    <row r="895" spans="1:14" x14ac:dyDescent="0.2">
      <c r="A895" s="5">
        <v>45695.208333333336</v>
      </c>
      <c r="B895" s="3">
        <v>0</v>
      </c>
      <c r="C895" s="3"/>
      <c r="D895" s="6">
        <f t="shared" si="117"/>
        <v>2025</v>
      </c>
      <c r="E895" s="6">
        <f t="shared" si="118"/>
        <v>2</v>
      </c>
      <c r="F895" s="6">
        <f t="shared" si="119"/>
        <v>7</v>
      </c>
      <c r="G895" s="6">
        <f t="shared" si="120"/>
        <v>5</v>
      </c>
      <c r="H895" s="6">
        <f t="shared" si="121"/>
        <v>6</v>
      </c>
      <c r="I895" s="6">
        <f t="shared" si="122"/>
        <v>5</v>
      </c>
      <c r="J895" s="6">
        <f t="shared" si="123"/>
        <v>0</v>
      </c>
      <c r="K895" s="9">
        <f t="shared" si="124"/>
        <v>45695</v>
      </c>
      <c r="L895" s="8">
        <f>+VLOOKUP(K895,'20251231_param'!$A$2:$C$244,2)</f>
        <v>16.958333333333332</v>
      </c>
      <c r="M895" s="8">
        <f>+VLOOKUP($K895,'20251231_param'!$A$2:$C$244,3)</f>
        <v>19.832952742664254</v>
      </c>
      <c r="N895" s="8">
        <f t="shared" si="125"/>
        <v>-0.85505842490376649</v>
      </c>
    </row>
    <row r="896" spans="1:14" x14ac:dyDescent="0.2">
      <c r="A896" s="5">
        <v>45695.25</v>
      </c>
      <c r="B896" s="3">
        <v>0</v>
      </c>
      <c r="C896" s="3"/>
      <c r="D896" s="6">
        <f t="shared" si="117"/>
        <v>2025</v>
      </c>
      <c r="E896" s="6">
        <f t="shared" si="118"/>
        <v>2</v>
      </c>
      <c r="F896" s="6">
        <f t="shared" si="119"/>
        <v>7</v>
      </c>
      <c r="G896" s="6">
        <f t="shared" si="120"/>
        <v>5</v>
      </c>
      <c r="H896" s="6">
        <f t="shared" si="121"/>
        <v>6</v>
      </c>
      <c r="I896" s="6">
        <f t="shared" si="122"/>
        <v>6</v>
      </c>
      <c r="J896" s="6">
        <f t="shared" si="123"/>
        <v>0</v>
      </c>
      <c r="K896" s="9">
        <f t="shared" si="124"/>
        <v>45695</v>
      </c>
      <c r="L896" s="8">
        <f>+VLOOKUP(K896,'20251231_param'!$A$2:$C$244,2)</f>
        <v>16.958333333333332</v>
      </c>
      <c r="M896" s="8">
        <f>+VLOOKUP($K896,'20251231_param'!$A$2:$C$244,3)</f>
        <v>19.832952742664254</v>
      </c>
      <c r="N896" s="8">
        <f t="shared" si="125"/>
        <v>-0.85505842490376649</v>
      </c>
    </row>
    <row r="897" spans="1:14" x14ac:dyDescent="0.2">
      <c r="A897" s="5">
        <v>45695.291666666664</v>
      </c>
      <c r="B897" s="3">
        <v>16</v>
      </c>
      <c r="C897" s="3"/>
      <c r="D897" s="6">
        <f t="shared" si="117"/>
        <v>2025</v>
      </c>
      <c r="E897" s="6">
        <f t="shared" si="118"/>
        <v>2</v>
      </c>
      <c r="F897" s="6">
        <f t="shared" si="119"/>
        <v>7</v>
      </c>
      <c r="G897" s="6">
        <f t="shared" si="120"/>
        <v>5</v>
      </c>
      <c r="H897" s="6">
        <f t="shared" si="121"/>
        <v>6</v>
      </c>
      <c r="I897" s="6">
        <f t="shared" si="122"/>
        <v>7</v>
      </c>
      <c r="J897" s="6">
        <f t="shared" si="123"/>
        <v>16</v>
      </c>
      <c r="K897" s="9">
        <f t="shared" si="124"/>
        <v>45695</v>
      </c>
      <c r="L897" s="8">
        <f>+VLOOKUP(K897,'20251231_param'!$A$2:$C$244,2)</f>
        <v>16.958333333333332</v>
      </c>
      <c r="M897" s="8">
        <f>+VLOOKUP($K897,'20251231_param'!$A$2:$C$244,3)</f>
        <v>19.832952742664254</v>
      </c>
      <c r="N897" s="8">
        <f t="shared" si="125"/>
        <v>-4.8320254969991656E-2</v>
      </c>
    </row>
    <row r="898" spans="1:14" x14ac:dyDescent="0.2">
      <c r="A898" s="5">
        <v>45695.333333333336</v>
      </c>
      <c r="B898" s="3">
        <v>18</v>
      </c>
      <c r="C898" s="3"/>
      <c r="D898" s="6">
        <f t="shared" si="117"/>
        <v>2025</v>
      </c>
      <c r="E898" s="6">
        <f t="shared" si="118"/>
        <v>2</v>
      </c>
      <c r="F898" s="6">
        <f t="shared" si="119"/>
        <v>7</v>
      </c>
      <c r="G898" s="6">
        <f t="shared" si="120"/>
        <v>5</v>
      </c>
      <c r="H898" s="6">
        <f t="shared" si="121"/>
        <v>6</v>
      </c>
      <c r="I898" s="6">
        <f t="shared" si="122"/>
        <v>8</v>
      </c>
      <c r="J898" s="6">
        <f t="shared" si="123"/>
        <v>18</v>
      </c>
      <c r="K898" s="9">
        <f t="shared" si="124"/>
        <v>45695</v>
      </c>
      <c r="L898" s="8">
        <f>+VLOOKUP(K898,'20251231_param'!$A$2:$C$244,2)</f>
        <v>16.958333333333332</v>
      </c>
      <c r="M898" s="8">
        <f>+VLOOKUP($K898,'20251231_param'!$A$2:$C$244,3)</f>
        <v>19.832952742664254</v>
      </c>
      <c r="N898" s="8">
        <f t="shared" si="125"/>
        <v>5.2522016271730192E-2</v>
      </c>
    </row>
    <row r="899" spans="1:14" x14ac:dyDescent="0.2">
      <c r="A899" s="5">
        <v>45695.375</v>
      </c>
      <c r="B899" s="3">
        <v>17</v>
      </c>
      <c r="C899" s="3"/>
      <c r="D899" s="6">
        <f t="shared" ref="D899:D962" si="126">+YEAR(A899)</f>
        <v>2025</v>
      </c>
      <c r="E899" s="6">
        <f t="shared" ref="E899:E962" si="127">+MONTH(A899)</f>
        <v>2</v>
      </c>
      <c r="F899" s="6">
        <f t="shared" ref="F899:F962" si="128">+DAY(A899)</f>
        <v>7</v>
      </c>
      <c r="G899" s="6">
        <f t="shared" ref="G899:G962" si="129">+WEEKDAY(A899,2)</f>
        <v>5</v>
      </c>
      <c r="H899" s="6">
        <f t="shared" ref="H899:H962" si="130">+WEEKNUM(A899,21)</f>
        <v>6</v>
      </c>
      <c r="I899" s="6">
        <f t="shared" ref="I899:I962" si="131">+HOUR(A899)</f>
        <v>9</v>
      </c>
      <c r="J899" s="6">
        <f t="shared" ref="J899:J962" si="132">+B899</f>
        <v>17</v>
      </c>
      <c r="K899" s="9">
        <f t="shared" ref="K899:K962" si="133">DATE(D899,E899,F899)</f>
        <v>45695</v>
      </c>
      <c r="L899" s="8">
        <f>+VLOOKUP(K899,'20251231_param'!$A$2:$C$244,2)</f>
        <v>16.958333333333332</v>
      </c>
      <c r="M899" s="8">
        <f>+VLOOKUP($K899,'20251231_param'!$A$2:$C$244,3)</f>
        <v>19.832952742664254</v>
      </c>
      <c r="N899" s="8">
        <f t="shared" ref="N899:N962" si="134">+(J899-L899)/M899</f>
        <v>2.100880650869265E-3</v>
      </c>
    </row>
    <row r="900" spans="1:14" x14ac:dyDescent="0.2">
      <c r="A900" s="5">
        <v>45695.416666666664</v>
      </c>
      <c r="B900" s="3">
        <v>10</v>
      </c>
      <c r="C900" s="3"/>
      <c r="D900" s="6">
        <f t="shared" si="126"/>
        <v>2025</v>
      </c>
      <c r="E900" s="6">
        <f t="shared" si="127"/>
        <v>2</v>
      </c>
      <c r="F900" s="6">
        <f t="shared" si="128"/>
        <v>7</v>
      </c>
      <c r="G900" s="6">
        <f t="shared" si="129"/>
        <v>5</v>
      </c>
      <c r="H900" s="6">
        <f t="shared" si="130"/>
        <v>6</v>
      </c>
      <c r="I900" s="6">
        <f t="shared" si="131"/>
        <v>10</v>
      </c>
      <c r="J900" s="6">
        <f t="shared" si="132"/>
        <v>10</v>
      </c>
      <c r="K900" s="9">
        <f t="shared" si="133"/>
        <v>45695</v>
      </c>
      <c r="L900" s="8">
        <f>+VLOOKUP(K900,'20251231_param'!$A$2:$C$244,2)</f>
        <v>16.958333333333332</v>
      </c>
      <c r="M900" s="8">
        <f>+VLOOKUP($K900,'20251231_param'!$A$2:$C$244,3)</f>
        <v>19.832952742664254</v>
      </c>
      <c r="N900" s="8">
        <f t="shared" si="134"/>
        <v>-0.35084706869515719</v>
      </c>
    </row>
    <row r="901" spans="1:14" x14ac:dyDescent="0.2">
      <c r="A901" s="5">
        <v>45695.458333333336</v>
      </c>
      <c r="B901" s="3">
        <v>9</v>
      </c>
      <c r="C901" s="3"/>
      <c r="D901" s="6">
        <f t="shared" si="126"/>
        <v>2025</v>
      </c>
      <c r="E901" s="6">
        <f t="shared" si="127"/>
        <v>2</v>
      </c>
      <c r="F901" s="6">
        <f t="shared" si="128"/>
        <v>7</v>
      </c>
      <c r="G901" s="6">
        <f t="shared" si="129"/>
        <v>5</v>
      </c>
      <c r="H901" s="6">
        <f t="shared" si="130"/>
        <v>6</v>
      </c>
      <c r="I901" s="6">
        <f t="shared" si="131"/>
        <v>11</v>
      </c>
      <c r="J901" s="6">
        <f t="shared" si="132"/>
        <v>9</v>
      </c>
      <c r="K901" s="9">
        <f t="shared" si="133"/>
        <v>45695</v>
      </c>
      <c r="L901" s="8">
        <f>+VLOOKUP(K901,'20251231_param'!$A$2:$C$244,2)</f>
        <v>16.958333333333332</v>
      </c>
      <c r="M901" s="8">
        <f>+VLOOKUP($K901,'20251231_param'!$A$2:$C$244,3)</f>
        <v>19.832952742664254</v>
      </c>
      <c r="N901" s="8">
        <f t="shared" si="134"/>
        <v>-0.40126820431601812</v>
      </c>
    </row>
    <row r="902" spans="1:14" x14ac:dyDescent="0.2">
      <c r="A902" s="5">
        <v>45695.5</v>
      </c>
      <c r="B902" s="3">
        <v>30</v>
      </c>
      <c r="C902" s="3"/>
      <c r="D902" s="6">
        <f t="shared" si="126"/>
        <v>2025</v>
      </c>
      <c r="E902" s="6">
        <f t="shared" si="127"/>
        <v>2</v>
      </c>
      <c r="F902" s="6">
        <f t="shared" si="128"/>
        <v>7</v>
      </c>
      <c r="G902" s="6">
        <f t="shared" si="129"/>
        <v>5</v>
      </c>
      <c r="H902" s="6">
        <f t="shared" si="130"/>
        <v>6</v>
      </c>
      <c r="I902" s="6">
        <f t="shared" si="131"/>
        <v>12</v>
      </c>
      <c r="J902" s="6">
        <f t="shared" si="132"/>
        <v>30</v>
      </c>
      <c r="K902" s="9">
        <f t="shared" si="133"/>
        <v>45695</v>
      </c>
      <c r="L902" s="8">
        <f>+VLOOKUP(K902,'20251231_param'!$A$2:$C$244,2)</f>
        <v>16.958333333333332</v>
      </c>
      <c r="M902" s="8">
        <f>+VLOOKUP($K902,'20251231_param'!$A$2:$C$244,3)</f>
        <v>19.832952742664254</v>
      </c>
      <c r="N902" s="8">
        <f t="shared" si="134"/>
        <v>0.65757564372206123</v>
      </c>
    </row>
    <row r="903" spans="1:14" x14ac:dyDescent="0.2">
      <c r="A903" s="5">
        <v>45695.541666666664</v>
      </c>
      <c r="B903" s="3">
        <v>11</v>
      </c>
      <c r="C903" s="3"/>
      <c r="D903" s="6">
        <f t="shared" si="126"/>
        <v>2025</v>
      </c>
      <c r="E903" s="6">
        <f t="shared" si="127"/>
        <v>2</v>
      </c>
      <c r="F903" s="6">
        <f t="shared" si="128"/>
        <v>7</v>
      </c>
      <c r="G903" s="6">
        <f t="shared" si="129"/>
        <v>5</v>
      </c>
      <c r="H903" s="6">
        <f t="shared" si="130"/>
        <v>6</v>
      </c>
      <c r="I903" s="6">
        <f t="shared" si="131"/>
        <v>13</v>
      </c>
      <c r="J903" s="6">
        <f t="shared" si="132"/>
        <v>11</v>
      </c>
      <c r="K903" s="9">
        <f t="shared" si="133"/>
        <v>45695</v>
      </c>
      <c r="L903" s="8">
        <f>+VLOOKUP(K903,'20251231_param'!$A$2:$C$244,2)</f>
        <v>16.958333333333332</v>
      </c>
      <c r="M903" s="8">
        <f>+VLOOKUP($K903,'20251231_param'!$A$2:$C$244,3)</f>
        <v>19.832952742664254</v>
      </c>
      <c r="N903" s="8">
        <f t="shared" si="134"/>
        <v>-0.30042593307429627</v>
      </c>
    </row>
    <row r="904" spans="1:14" x14ac:dyDescent="0.2">
      <c r="A904" s="5">
        <v>45695.583333333336</v>
      </c>
      <c r="B904" s="3">
        <v>23</v>
      </c>
      <c r="C904" s="3"/>
      <c r="D904" s="6">
        <f t="shared" si="126"/>
        <v>2025</v>
      </c>
      <c r="E904" s="6">
        <f t="shared" si="127"/>
        <v>2</v>
      </c>
      <c r="F904" s="6">
        <f t="shared" si="128"/>
        <v>7</v>
      </c>
      <c r="G904" s="6">
        <f t="shared" si="129"/>
        <v>5</v>
      </c>
      <c r="H904" s="6">
        <f t="shared" si="130"/>
        <v>6</v>
      </c>
      <c r="I904" s="6">
        <f t="shared" si="131"/>
        <v>14</v>
      </c>
      <c r="J904" s="6">
        <f t="shared" si="132"/>
        <v>23</v>
      </c>
      <c r="K904" s="9">
        <f t="shared" si="133"/>
        <v>45695</v>
      </c>
      <c r="L904" s="8">
        <f>+VLOOKUP(K904,'20251231_param'!$A$2:$C$244,2)</f>
        <v>16.958333333333332</v>
      </c>
      <c r="M904" s="8">
        <f>+VLOOKUP($K904,'20251231_param'!$A$2:$C$244,3)</f>
        <v>19.832952742664254</v>
      </c>
      <c r="N904" s="8">
        <f t="shared" si="134"/>
        <v>0.30462769437603482</v>
      </c>
    </row>
    <row r="905" spans="1:14" x14ac:dyDescent="0.2">
      <c r="A905" s="5">
        <v>45695.625</v>
      </c>
      <c r="B905" s="3">
        <v>32</v>
      </c>
      <c r="C905" s="3"/>
      <c r="D905" s="6">
        <f t="shared" si="126"/>
        <v>2025</v>
      </c>
      <c r="E905" s="6">
        <f t="shared" si="127"/>
        <v>2</v>
      </c>
      <c r="F905" s="6">
        <f t="shared" si="128"/>
        <v>7</v>
      </c>
      <c r="G905" s="6">
        <f t="shared" si="129"/>
        <v>5</v>
      </c>
      <c r="H905" s="6">
        <f t="shared" si="130"/>
        <v>6</v>
      </c>
      <c r="I905" s="6">
        <f t="shared" si="131"/>
        <v>15</v>
      </c>
      <c r="J905" s="6">
        <f t="shared" si="132"/>
        <v>32</v>
      </c>
      <c r="K905" s="9">
        <f t="shared" si="133"/>
        <v>45695</v>
      </c>
      <c r="L905" s="8">
        <f>+VLOOKUP(K905,'20251231_param'!$A$2:$C$244,2)</f>
        <v>16.958333333333332</v>
      </c>
      <c r="M905" s="8">
        <f>+VLOOKUP($K905,'20251231_param'!$A$2:$C$244,3)</f>
        <v>19.832952742664254</v>
      </c>
      <c r="N905" s="8">
        <f t="shared" si="134"/>
        <v>0.75841791496378308</v>
      </c>
    </row>
    <row r="906" spans="1:14" x14ac:dyDescent="0.2">
      <c r="A906" s="5">
        <v>45695.666666666664</v>
      </c>
      <c r="B906" s="3">
        <v>59</v>
      </c>
      <c r="C906" s="3"/>
      <c r="D906" s="6">
        <f t="shared" si="126"/>
        <v>2025</v>
      </c>
      <c r="E906" s="6">
        <f t="shared" si="127"/>
        <v>2</v>
      </c>
      <c r="F906" s="6">
        <f t="shared" si="128"/>
        <v>7</v>
      </c>
      <c r="G906" s="6">
        <f t="shared" si="129"/>
        <v>5</v>
      </c>
      <c r="H906" s="6">
        <f t="shared" si="130"/>
        <v>6</v>
      </c>
      <c r="I906" s="6">
        <f t="shared" si="131"/>
        <v>16</v>
      </c>
      <c r="J906" s="6">
        <f t="shared" si="132"/>
        <v>59</v>
      </c>
      <c r="K906" s="9">
        <f t="shared" si="133"/>
        <v>45695</v>
      </c>
      <c r="L906" s="8">
        <f>+VLOOKUP(K906,'20251231_param'!$A$2:$C$244,2)</f>
        <v>16.958333333333332</v>
      </c>
      <c r="M906" s="8">
        <f>+VLOOKUP($K906,'20251231_param'!$A$2:$C$244,3)</f>
        <v>19.832952742664254</v>
      </c>
      <c r="N906" s="8">
        <f t="shared" si="134"/>
        <v>2.1197885767270281</v>
      </c>
    </row>
    <row r="907" spans="1:14" x14ac:dyDescent="0.2">
      <c r="A907" s="5">
        <v>45695.708333333336</v>
      </c>
      <c r="B907" s="3">
        <v>49</v>
      </c>
      <c r="C907" s="3"/>
      <c r="D907" s="6">
        <f t="shared" si="126"/>
        <v>2025</v>
      </c>
      <c r="E907" s="6">
        <f t="shared" si="127"/>
        <v>2</v>
      </c>
      <c r="F907" s="6">
        <f t="shared" si="128"/>
        <v>7</v>
      </c>
      <c r="G907" s="6">
        <f t="shared" si="129"/>
        <v>5</v>
      </c>
      <c r="H907" s="6">
        <f t="shared" si="130"/>
        <v>6</v>
      </c>
      <c r="I907" s="6">
        <f t="shared" si="131"/>
        <v>17</v>
      </c>
      <c r="J907" s="6">
        <f t="shared" si="132"/>
        <v>49</v>
      </c>
      <c r="K907" s="9">
        <f t="shared" si="133"/>
        <v>45695</v>
      </c>
      <c r="L907" s="8">
        <f>+VLOOKUP(K907,'20251231_param'!$A$2:$C$244,2)</f>
        <v>16.958333333333332</v>
      </c>
      <c r="M907" s="8">
        <f>+VLOOKUP($K907,'20251231_param'!$A$2:$C$244,3)</f>
        <v>19.832952742664254</v>
      </c>
      <c r="N907" s="8">
        <f t="shared" si="134"/>
        <v>1.6155772205184191</v>
      </c>
    </row>
    <row r="908" spans="1:14" x14ac:dyDescent="0.2">
      <c r="A908" s="5">
        <v>45695.75</v>
      </c>
      <c r="B908" s="3">
        <v>74</v>
      </c>
      <c r="C908" s="3"/>
      <c r="D908" s="6">
        <f t="shared" si="126"/>
        <v>2025</v>
      </c>
      <c r="E908" s="6">
        <f t="shared" si="127"/>
        <v>2</v>
      </c>
      <c r="F908" s="6">
        <f t="shared" si="128"/>
        <v>7</v>
      </c>
      <c r="G908" s="6">
        <f t="shared" si="129"/>
        <v>5</v>
      </c>
      <c r="H908" s="6">
        <f t="shared" si="130"/>
        <v>6</v>
      </c>
      <c r="I908" s="6">
        <f t="shared" si="131"/>
        <v>18</v>
      </c>
      <c r="J908" s="6">
        <f t="shared" si="132"/>
        <v>74</v>
      </c>
      <c r="K908" s="9">
        <f t="shared" si="133"/>
        <v>45695</v>
      </c>
      <c r="L908" s="8">
        <f>+VLOOKUP(K908,'20251231_param'!$A$2:$C$244,2)</f>
        <v>16.958333333333332</v>
      </c>
      <c r="M908" s="8">
        <f>+VLOOKUP($K908,'20251231_param'!$A$2:$C$244,3)</f>
        <v>19.832952742664254</v>
      </c>
      <c r="N908" s="8">
        <f t="shared" si="134"/>
        <v>2.8761056110399421</v>
      </c>
    </row>
    <row r="909" spans="1:14" x14ac:dyDescent="0.2">
      <c r="A909" s="5">
        <v>45695.791666666664</v>
      </c>
      <c r="B909" s="3">
        <v>17</v>
      </c>
      <c r="C909" s="3"/>
      <c r="D909" s="6">
        <f t="shared" si="126"/>
        <v>2025</v>
      </c>
      <c r="E909" s="6">
        <f t="shared" si="127"/>
        <v>2</v>
      </c>
      <c r="F909" s="6">
        <f t="shared" si="128"/>
        <v>7</v>
      </c>
      <c r="G909" s="6">
        <f t="shared" si="129"/>
        <v>5</v>
      </c>
      <c r="H909" s="6">
        <f t="shared" si="130"/>
        <v>6</v>
      </c>
      <c r="I909" s="6">
        <f t="shared" si="131"/>
        <v>19</v>
      </c>
      <c r="J909" s="6">
        <f t="shared" si="132"/>
        <v>17</v>
      </c>
      <c r="K909" s="9">
        <f t="shared" si="133"/>
        <v>45695</v>
      </c>
      <c r="L909" s="8">
        <f>+VLOOKUP(K909,'20251231_param'!$A$2:$C$244,2)</f>
        <v>16.958333333333332</v>
      </c>
      <c r="M909" s="8">
        <f>+VLOOKUP($K909,'20251231_param'!$A$2:$C$244,3)</f>
        <v>19.832952742664254</v>
      </c>
      <c r="N909" s="8">
        <f t="shared" si="134"/>
        <v>2.100880650869265E-3</v>
      </c>
    </row>
    <row r="910" spans="1:14" x14ac:dyDescent="0.2">
      <c r="A910" s="5">
        <v>45695.833333333336</v>
      </c>
      <c r="B910" s="3">
        <v>22</v>
      </c>
      <c r="C910" s="3"/>
      <c r="D910" s="6">
        <f t="shared" si="126"/>
        <v>2025</v>
      </c>
      <c r="E910" s="6">
        <f t="shared" si="127"/>
        <v>2</v>
      </c>
      <c r="F910" s="6">
        <f t="shared" si="128"/>
        <v>7</v>
      </c>
      <c r="G910" s="6">
        <f t="shared" si="129"/>
        <v>5</v>
      </c>
      <c r="H910" s="6">
        <f t="shared" si="130"/>
        <v>6</v>
      </c>
      <c r="I910" s="6">
        <f t="shared" si="131"/>
        <v>20</v>
      </c>
      <c r="J910" s="6">
        <f t="shared" si="132"/>
        <v>22</v>
      </c>
      <c r="K910" s="9">
        <f t="shared" si="133"/>
        <v>45695</v>
      </c>
      <c r="L910" s="8">
        <f>+VLOOKUP(K910,'20251231_param'!$A$2:$C$244,2)</f>
        <v>16.958333333333332</v>
      </c>
      <c r="M910" s="8">
        <f>+VLOOKUP($K910,'20251231_param'!$A$2:$C$244,3)</f>
        <v>19.832952742664254</v>
      </c>
      <c r="N910" s="8">
        <f t="shared" si="134"/>
        <v>0.25420655875517389</v>
      </c>
    </row>
    <row r="911" spans="1:14" x14ac:dyDescent="0.2">
      <c r="A911" s="5">
        <v>45695.875</v>
      </c>
      <c r="B911" s="3">
        <v>13</v>
      </c>
      <c r="C911" s="3"/>
      <c r="D911" s="6">
        <f t="shared" si="126"/>
        <v>2025</v>
      </c>
      <c r="E911" s="6">
        <f t="shared" si="127"/>
        <v>2</v>
      </c>
      <c r="F911" s="6">
        <f t="shared" si="128"/>
        <v>7</v>
      </c>
      <c r="G911" s="6">
        <f t="shared" si="129"/>
        <v>5</v>
      </c>
      <c r="H911" s="6">
        <f t="shared" si="130"/>
        <v>6</v>
      </c>
      <c r="I911" s="6">
        <f t="shared" si="131"/>
        <v>21</v>
      </c>
      <c r="J911" s="6">
        <f t="shared" si="132"/>
        <v>13</v>
      </c>
      <c r="K911" s="9">
        <f t="shared" si="133"/>
        <v>45695</v>
      </c>
      <c r="L911" s="8">
        <f>+VLOOKUP(K911,'20251231_param'!$A$2:$C$244,2)</f>
        <v>16.958333333333332</v>
      </c>
      <c r="M911" s="8">
        <f>+VLOOKUP($K911,'20251231_param'!$A$2:$C$244,3)</f>
        <v>19.832952742664254</v>
      </c>
      <c r="N911" s="8">
        <f t="shared" si="134"/>
        <v>-0.19958366183257442</v>
      </c>
    </row>
    <row r="912" spans="1:14" x14ac:dyDescent="0.2">
      <c r="A912" s="5">
        <v>45695.916666666664</v>
      </c>
      <c r="B912" s="3">
        <v>4</v>
      </c>
      <c r="C912" s="3"/>
      <c r="D912" s="6">
        <f t="shared" si="126"/>
        <v>2025</v>
      </c>
      <c r="E912" s="6">
        <f t="shared" si="127"/>
        <v>2</v>
      </c>
      <c r="F912" s="6">
        <f t="shared" si="128"/>
        <v>7</v>
      </c>
      <c r="G912" s="6">
        <f t="shared" si="129"/>
        <v>5</v>
      </c>
      <c r="H912" s="6">
        <f t="shared" si="130"/>
        <v>6</v>
      </c>
      <c r="I912" s="6">
        <f t="shared" si="131"/>
        <v>22</v>
      </c>
      <c r="J912" s="6">
        <f t="shared" si="132"/>
        <v>4</v>
      </c>
      <c r="K912" s="9">
        <f t="shared" si="133"/>
        <v>45695</v>
      </c>
      <c r="L912" s="8">
        <f>+VLOOKUP(K912,'20251231_param'!$A$2:$C$244,2)</f>
        <v>16.958333333333332</v>
      </c>
      <c r="M912" s="8">
        <f>+VLOOKUP($K912,'20251231_param'!$A$2:$C$244,3)</f>
        <v>19.832952742664254</v>
      </c>
      <c r="N912" s="8">
        <f t="shared" si="134"/>
        <v>-0.65337388242032279</v>
      </c>
    </row>
    <row r="913" spans="1:14" x14ac:dyDescent="0.2">
      <c r="A913" s="5">
        <v>45695.958333333336</v>
      </c>
      <c r="B913" s="3">
        <v>3</v>
      </c>
      <c r="C913" s="3"/>
      <c r="D913" s="6">
        <f t="shared" si="126"/>
        <v>2025</v>
      </c>
      <c r="E913" s="6">
        <f t="shared" si="127"/>
        <v>2</v>
      </c>
      <c r="F913" s="6">
        <f t="shared" si="128"/>
        <v>7</v>
      </c>
      <c r="G913" s="6">
        <f t="shared" si="129"/>
        <v>5</v>
      </c>
      <c r="H913" s="6">
        <f t="shared" si="130"/>
        <v>6</v>
      </c>
      <c r="I913" s="6">
        <f t="shared" si="131"/>
        <v>23</v>
      </c>
      <c r="J913" s="6">
        <f t="shared" si="132"/>
        <v>3</v>
      </c>
      <c r="K913" s="9">
        <f t="shared" si="133"/>
        <v>45695</v>
      </c>
      <c r="L913" s="8">
        <f>+VLOOKUP(K913,'20251231_param'!$A$2:$C$244,2)</f>
        <v>16.958333333333332</v>
      </c>
      <c r="M913" s="8">
        <f>+VLOOKUP($K913,'20251231_param'!$A$2:$C$244,3)</f>
        <v>19.832952742664254</v>
      </c>
      <c r="N913" s="8">
        <f t="shared" si="134"/>
        <v>-0.70379501804118372</v>
      </c>
    </row>
    <row r="914" spans="1:14" x14ac:dyDescent="0.2">
      <c r="A914" s="5">
        <v>45696</v>
      </c>
      <c r="B914" s="3">
        <v>0</v>
      </c>
      <c r="C914" s="3"/>
      <c r="D914" s="6">
        <f t="shared" si="126"/>
        <v>2025</v>
      </c>
      <c r="E914" s="6">
        <f t="shared" si="127"/>
        <v>2</v>
      </c>
      <c r="F914" s="6">
        <f t="shared" si="128"/>
        <v>8</v>
      </c>
      <c r="G914" s="6">
        <f t="shared" si="129"/>
        <v>6</v>
      </c>
      <c r="H914" s="6">
        <f t="shared" si="130"/>
        <v>6</v>
      </c>
      <c r="I914" s="6">
        <f t="shared" si="131"/>
        <v>0</v>
      </c>
      <c r="J914" s="6">
        <f t="shared" si="132"/>
        <v>0</v>
      </c>
      <c r="K914" s="9">
        <f t="shared" si="133"/>
        <v>45696</v>
      </c>
      <c r="L914" s="8">
        <f>+VLOOKUP(K914,'20251231_param'!$A$2:$C$244,2)</f>
        <v>19.375</v>
      </c>
      <c r="M914" s="8">
        <f>+VLOOKUP($K914,'20251231_param'!$A$2:$C$244,3)</f>
        <v>21.052341602694028</v>
      </c>
      <c r="N914" s="8">
        <f t="shared" si="134"/>
        <v>-0.9203251764412097</v>
      </c>
    </row>
    <row r="915" spans="1:14" x14ac:dyDescent="0.2">
      <c r="A915" s="5">
        <v>45696.041666666664</v>
      </c>
      <c r="B915" s="3">
        <v>4</v>
      </c>
      <c r="C915" s="3"/>
      <c r="D915" s="6">
        <f t="shared" si="126"/>
        <v>2025</v>
      </c>
      <c r="E915" s="6">
        <f t="shared" si="127"/>
        <v>2</v>
      </c>
      <c r="F915" s="6">
        <f t="shared" si="128"/>
        <v>8</v>
      </c>
      <c r="G915" s="6">
        <f t="shared" si="129"/>
        <v>6</v>
      </c>
      <c r="H915" s="6">
        <f t="shared" si="130"/>
        <v>6</v>
      </c>
      <c r="I915" s="6">
        <f t="shared" si="131"/>
        <v>1</v>
      </c>
      <c r="J915" s="6">
        <f t="shared" si="132"/>
        <v>4</v>
      </c>
      <c r="K915" s="9">
        <f t="shared" si="133"/>
        <v>45696</v>
      </c>
      <c r="L915" s="8">
        <f>+VLOOKUP(K915,'20251231_param'!$A$2:$C$244,2)</f>
        <v>19.375</v>
      </c>
      <c r="M915" s="8">
        <f>+VLOOKUP($K915,'20251231_param'!$A$2:$C$244,3)</f>
        <v>21.052341602694028</v>
      </c>
      <c r="N915" s="8">
        <f t="shared" si="134"/>
        <v>-0.7303225593694761</v>
      </c>
    </row>
    <row r="916" spans="1:14" x14ac:dyDescent="0.2">
      <c r="A916" s="5">
        <v>45696.083333333336</v>
      </c>
      <c r="B916" s="3">
        <v>1</v>
      </c>
      <c r="C916" s="3"/>
      <c r="D916" s="6">
        <f t="shared" si="126"/>
        <v>2025</v>
      </c>
      <c r="E916" s="6">
        <f t="shared" si="127"/>
        <v>2</v>
      </c>
      <c r="F916" s="6">
        <f t="shared" si="128"/>
        <v>8</v>
      </c>
      <c r="G916" s="6">
        <f t="shared" si="129"/>
        <v>6</v>
      </c>
      <c r="H916" s="6">
        <f t="shared" si="130"/>
        <v>6</v>
      </c>
      <c r="I916" s="6">
        <f t="shared" si="131"/>
        <v>2</v>
      </c>
      <c r="J916" s="6">
        <f t="shared" si="132"/>
        <v>1</v>
      </c>
      <c r="K916" s="9">
        <f t="shared" si="133"/>
        <v>45696</v>
      </c>
      <c r="L916" s="8">
        <f>+VLOOKUP(K916,'20251231_param'!$A$2:$C$244,2)</f>
        <v>19.375</v>
      </c>
      <c r="M916" s="8">
        <f>+VLOOKUP($K916,'20251231_param'!$A$2:$C$244,3)</f>
        <v>21.052341602694028</v>
      </c>
      <c r="N916" s="8">
        <f t="shared" si="134"/>
        <v>-0.87282452217327622</v>
      </c>
    </row>
    <row r="917" spans="1:14" x14ac:dyDescent="0.2">
      <c r="A917" s="5">
        <v>45696.125</v>
      </c>
      <c r="B917" s="3">
        <v>1</v>
      </c>
      <c r="C917" s="3"/>
      <c r="D917" s="6">
        <f t="shared" si="126"/>
        <v>2025</v>
      </c>
      <c r="E917" s="6">
        <f t="shared" si="127"/>
        <v>2</v>
      </c>
      <c r="F917" s="6">
        <f t="shared" si="128"/>
        <v>8</v>
      </c>
      <c r="G917" s="6">
        <f t="shared" si="129"/>
        <v>6</v>
      </c>
      <c r="H917" s="6">
        <f t="shared" si="130"/>
        <v>6</v>
      </c>
      <c r="I917" s="6">
        <f t="shared" si="131"/>
        <v>3</v>
      </c>
      <c r="J917" s="6">
        <f t="shared" si="132"/>
        <v>1</v>
      </c>
      <c r="K917" s="9">
        <f t="shared" si="133"/>
        <v>45696</v>
      </c>
      <c r="L917" s="8">
        <f>+VLOOKUP(K917,'20251231_param'!$A$2:$C$244,2)</f>
        <v>19.375</v>
      </c>
      <c r="M917" s="8">
        <f>+VLOOKUP($K917,'20251231_param'!$A$2:$C$244,3)</f>
        <v>21.052341602694028</v>
      </c>
      <c r="N917" s="8">
        <f t="shared" si="134"/>
        <v>-0.87282452217327622</v>
      </c>
    </row>
    <row r="918" spans="1:14" x14ac:dyDescent="0.2">
      <c r="A918" s="5">
        <v>45696.166666666664</v>
      </c>
      <c r="B918" s="3">
        <v>1</v>
      </c>
      <c r="C918" s="3"/>
      <c r="D918" s="6">
        <f t="shared" si="126"/>
        <v>2025</v>
      </c>
      <c r="E918" s="6">
        <f t="shared" si="127"/>
        <v>2</v>
      </c>
      <c r="F918" s="6">
        <f t="shared" si="128"/>
        <v>8</v>
      </c>
      <c r="G918" s="6">
        <f t="shared" si="129"/>
        <v>6</v>
      </c>
      <c r="H918" s="6">
        <f t="shared" si="130"/>
        <v>6</v>
      </c>
      <c r="I918" s="6">
        <f t="shared" si="131"/>
        <v>4</v>
      </c>
      <c r="J918" s="6">
        <f t="shared" si="132"/>
        <v>1</v>
      </c>
      <c r="K918" s="9">
        <f t="shared" si="133"/>
        <v>45696</v>
      </c>
      <c r="L918" s="8">
        <f>+VLOOKUP(K918,'20251231_param'!$A$2:$C$244,2)</f>
        <v>19.375</v>
      </c>
      <c r="M918" s="8">
        <f>+VLOOKUP($K918,'20251231_param'!$A$2:$C$244,3)</f>
        <v>21.052341602694028</v>
      </c>
      <c r="N918" s="8">
        <f t="shared" si="134"/>
        <v>-0.87282452217327622</v>
      </c>
    </row>
    <row r="919" spans="1:14" x14ac:dyDescent="0.2">
      <c r="A919" s="5">
        <v>45696.208333333336</v>
      </c>
      <c r="B919" s="3">
        <v>0</v>
      </c>
      <c r="C919" s="3"/>
      <c r="D919" s="6">
        <f t="shared" si="126"/>
        <v>2025</v>
      </c>
      <c r="E919" s="6">
        <f t="shared" si="127"/>
        <v>2</v>
      </c>
      <c r="F919" s="6">
        <f t="shared" si="128"/>
        <v>8</v>
      </c>
      <c r="G919" s="6">
        <f t="shared" si="129"/>
        <v>6</v>
      </c>
      <c r="H919" s="6">
        <f t="shared" si="130"/>
        <v>6</v>
      </c>
      <c r="I919" s="6">
        <f t="shared" si="131"/>
        <v>5</v>
      </c>
      <c r="J919" s="6">
        <f t="shared" si="132"/>
        <v>0</v>
      </c>
      <c r="K919" s="9">
        <f t="shared" si="133"/>
        <v>45696</v>
      </c>
      <c r="L919" s="8">
        <f>+VLOOKUP(K919,'20251231_param'!$A$2:$C$244,2)</f>
        <v>19.375</v>
      </c>
      <c r="M919" s="8">
        <f>+VLOOKUP($K919,'20251231_param'!$A$2:$C$244,3)</f>
        <v>21.052341602694028</v>
      </c>
      <c r="N919" s="8">
        <f t="shared" si="134"/>
        <v>-0.9203251764412097</v>
      </c>
    </row>
    <row r="920" spans="1:14" x14ac:dyDescent="0.2">
      <c r="A920" s="5">
        <v>45696.25</v>
      </c>
      <c r="B920" s="3">
        <v>0</v>
      </c>
      <c r="C920" s="3"/>
      <c r="D920" s="6">
        <f t="shared" si="126"/>
        <v>2025</v>
      </c>
      <c r="E920" s="6">
        <f t="shared" si="127"/>
        <v>2</v>
      </c>
      <c r="F920" s="6">
        <f t="shared" si="128"/>
        <v>8</v>
      </c>
      <c r="G920" s="6">
        <f t="shared" si="129"/>
        <v>6</v>
      </c>
      <c r="H920" s="6">
        <f t="shared" si="130"/>
        <v>6</v>
      </c>
      <c r="I920" s="6">
        <f t="shared" si="131"/>
        <v>6</v>
      </c>
      <c r="J920" s="6">
        <f t="shared" si="132"/>
        <v>0</v>
      </c>
      <c r="K920" s="9">
        <f t="shared" si="133"/>
        <v>45696</v>
      </c>
      <c r="L920" s="8">
        <f>+VLOOKUP(K920,'20251231_param'!$A$2:$C$244,2)</f>
        <v>19.375</v>
      </c>
      <c r="M920" s="8">
        <f>+VLOOKUP($K920,'20251231_param'!$A$2:$C$244,3)</f>
        <v>21.052341602694028</v>
      </c>
      <c r="N920" s="8">
        <f t="shared" si="134"/>
        <v>-0.9203251764412097</v>
      </c>
    </row>
    <row r="921" spans="1:14" x14ac:dyDescent="0.2">
      <c r="A921" s="5">
        <v>45696.291666666664</v>
      </c>
      <c r="B921" s="3">
        <v>1</v>
      </c>
      <c r="C921" s="3"/>
      <c r="D921" s="6">
        <f t="shared" si="126"/>
        <v>2025</v>
      </c>
      <c r="E921" s="6">
        <f t="shared" si="127"/>
        <v>2</v>
      </c>
      <c r="F921" s="6">
        <f t="shared" si="128"/>
        <v>8</v>
      </c>
      <c r="G921" s="6">
        <f t="shared" si="129"/>
        <v>6</v>
      </c>
      <c r="H921" s="6">
        <f t="shared" si="130"/>
        <v>6</v>
      </c>
      <c r="I921" s="6">
        <f t="shared" si="131"/>
        <v>7</v>
      </c>
      <c r="J921" s="6">
        <f t="shared" si="132"/>
        <v>1</v>
      </c>
      <c r="K921" s="9">
        <f t="shared" si="133"/>
        <v>45696</v>
      </c>
      <c r="L921" s="8">
        <f>+VLOOKUP(K921,'20251231_param'!$A$2:$C$244,2)</f>
        <v>19.375</v>
      </c>
      <c r="M921" s="8">
        <f>+VLOOKUP($K921,'20251231_param'!$A$2:$C$244,3)</f>
        <v>21.052341602694028</v>
      </c>
      <c r="N921" s="8">
        <f t="shared" si="134"/>
        <v>-0.87282452217327622</v>
      </c>
    </row>
    <row r="922" spans="1:14" x14ac:dyDescent="0.2">
      <c r="A922" s="5">
        <v>45696.333333333336</v>
      </c>
      <c r="B922" s="3">
        <v>12</v>
      </c>
      <c r="C922" s="3"/>
      <c r="D922" s="6">
        <f t="shared" si="126"/>
        <v>2025</v>
      </c>
      <c r="E922" s="6">
        <f t="shared" si="127"/>
        <v>2</v>
      </c>
      <c r="F922" s="6">
        <f t="shared" si="128"/>
        <v>8</v>
      </c>
      <c r="G922" s="6">
        <f t="shared" si="129"/>
        <v>6</v>
      </c>
      <c r="H922" s="6">
        <f t="shared" si="130"/>
        <v>6</v>
      </c>
      <c r="I922" s="6">
        <f t="shared" si="131"/>
        <v>8</v>
      </c>
      <c r="J922" s="6">
        <f t="shared" si="132"/>
        <v>12</v>
      </c>
      <c r="K922" s="9">
        <f t="shared" si="133"/>
        <v>45696</v>
      </c>
      <c r="L922" s="8">
        <f>+VLOOKUP(K922,'20251231_param'!$A$2:$C$244,2)</f>
        <v>19.375</v>
      </c>
      <c r="M922" s="8">
        <f>+VLOOKUP($K922,'20251231_param'!$A$2:$C$244,3)</f>
        <v>21.052341602694028</v>
      </c>
      <c r="N922" s="8">
        <f t="shared" si="134"/>
        <v>-0.35031732522600884</v>
      </c>
    </row>
    <row r="923" spans="1:14" x14ac:dyDescent="0.2">
      <c r="A923" s="5">
        <v>45696.375</v>
      </c>
      <c r="B923" s="3">
        <v>16</v>
      </c>
      <c r="C923" s="3"/>
      <c r="D923" s="6">
        <f t="shared" si="126"/>
        <v>2025</v>
      </c>
      <c r="E923" s="6">
        <f t="shared" si="127"/>
        <v>2</v>
      </c>
      <c r="F923" s="6">
        <f t="shared" si="128"/>
        <v>8</v>
      </c>
      <c r="G923" s="6">
        <f t="shared" si="129"/>
        <v>6</v>
      </c>
      <c r="H923" s="6">
        <f t="shared" si="130"/>
        <v>6</v>
      </c>
      <c r="I923" s="6">
        <f t="shared" si="131"/>
        <v>9</v>
      </c>
      <c r="J923" s="6">
        <f t="shared" si="132"/>
        <v>16</v>
      </c>
      <c r="K923" s="9">
        <f t="shared" si="133"/>
        <v>45696</v>
      </c>
      <c r="L923" s="8">
        <f>+VLOOKUP(K923,'20251231_param'!$A$2:$C$244,2)</f>
        <v>19.375</v>
      </c>
      <c r="M923" s="8">
        <f>+VLOOKUP($K923,'20251231_param'!$A$2:$C$244,3)</f>
        <v>21.052341602694028</v>
      </c>
      <c r="N923" s="8">
        <f t="shared" si="134"/>
        <v>-0.16031470815427523</v>
      </c>
    </row>
    <row r="924" spans="1:14" x14ac:dyDescent="0.2">
      <c r="A924" s="5">
        <v>45696.416666666664</v>
      </c>
      <c r="B924" s="3">
        <v>37</v>
      </c>
      <c r="C924" s="3"/>
      <c r="D924" s="6">
        <f t="shared" si="126"/>
        <v>2025</v>
      </c>
      <c r="E924" s="6">
        <f t="shared" si="127"/>
        <v>2</v>
      </c>
      <c r="F924" s="6">
        <f t="shared" si="128"/>
        <v>8</v>
      </c>
      <c r="G924" s="6">
        <f t="shared" si="129"/>
        <v>6</v>
      </c>
      <c r="H924" s="6">
        <f t="shared" si="130"/>
        <v>6</v>
      </c>
      <c r="I924" s="6">
        <f t="shared" si="131"/>
        <v>10</v>
      </c>
      <c r="J924" s="6">
        <f t="shared" si="132"/>
        <v>37</v>
      </c>
      <c r="K924" s="9">
        <f t="shared" si="133"/>
        <v>45696</v>
      </c>
      <c r="L924" s="8">
        <f>+VLOOKUP(K924,'20251231_param'!$A$2:$C$244,2)</f>
        <v>19.375</v>
      </c>
      <c r="M924" s="8">
        <f>+VLOOKUP($K924,'20251231_param'!$A$2:$C$244,3)</f>
        <v>21.052341602694028</v>
      </c>
      <c r="N924" s="8">
        <f t="shared" si="134"/>
        <v>0.83719903147232622</v>
      </c>
    </row>
    <row r="925" spans="1:14" x14ac:dyDescent="0.2">
      <c r="A925" s="5">
        <v>45696.458333333336</v>
      </c>
      <c r="B925" s="3">
        <v>25</v>
      </c>
      <c r="C925" s="3"/>
      <c r="D925" s="6">
        <f t="shared" si="126"/>
        <v>2025</v>
      </c>
      <c r="E925" s="6">
        <f t="shared" si="127"/>
        <v>2</v>
      </c>
      <c r="F925" s="6">
        <f t="shared" si="128"/>
        <v>8</v>
      </c>
      <c r="G925" s="6">
        <f t="shared" si="129"/>
        <v>6</v>
      </c>
      <c r="H925" s="6">
        <f t="shared" si="130"/>
        <v>6</v>
      </c>
      <c r="I925" s="6">
        <f t="shared" si="131"/>
        <v>11</v>
      </c>
      <c r="J925" s="6">
        <f t="shared" si="132"/>
        <v>25</v>
      </c>
      <c r="K925" s="9">
        <f t="shared" si="133"/>
        <v>45696</v>
      </c>
      <c r="L925" s="8">
        <f>+VLOOKUP(K925,'20251231_param'!$A$2:$C$244,2)</f>
        <v>19.375</v>
      </c>
      <c r="M925" s="8">
        <f>+VLOOKUP($K925,'20251231_param'!$A$2:$C$244,3)</f>
        <v>21.052341602694028</v>
      </c>
      <c r="N925" s="8">
        <f t="shared" si="134"/>
        <v>0.2671911802571254</v>
      </c>
    </row>
    <row r="926" spans="1:14" x14ac:dyDescent="0.2">
      <c r="A926" s="5">
        <v>45696.5</v>
      </c>
      <c r="B926" s="3">
        <v>29</v>
      </c>
      <c r="C926" s="3"/>
      <c r="D926" s="6">
        <f t="shared" si="126"/>
        <v>2025</v>
      </c>
      <c r="E926" s="6">
        <f t="shared" si="127"/>
        <v>2</v>
      </c>
      <c r="F926" s="6">
        <f t="shared" si="128"/>
        <v>8</v>
      </c>
      <c r="G926" s="6">
        <f t="shared" si="129"/>
        <v>6</v>
      </c>
      <c r="H926" s="6">
        <f t="shared" si="130"/>
        <v>6</v>
      </c>
      <c r="I926" s="6">
        <f t="shared" si="131"/>
        <v>12</v>
      </c>
      <c r="J926" s="6">
        <f t="shared" si="132"/>
        <v>29</v>
      </c>
      <c r="K926" s="9">
        <f t="shared" si="133"/>
        <v>45696</v>
      </c>
      <c r="L926" s="8">
        <f>+VLOOKUP(K926,'20251231_param'!$A$2:$C$244,2)</f>
        <v>19.375</v>
      </c>
      <c r="M926" s="8">
        <f>+VLOOKUP($K926,'20251231_param'!$A$2:$C$244,3)</f>
        <v>21.052341602694028</v>
      </c>
      <c r="N926" s="8">
        <f t="shared" si="134"/>
        <v>0.45719379732885901</v>
      </c>
    </row>
    <row r="927" spans="1:14" x14ac:dyDescent="0.2">
      <c r="A927" s="5">
        <v>45696.541666666664</v>
      </c>
      <c r="B927" s="3">
        <v>40</v>
      </c>
      <c r="C927" s="3"/>
      <c r="D927" s="6">
        <f t="shared" si="126"/>
        <v>2025</v>
      </c>
      <c r="E927" s="6">
        <f t="shared" si="127"/>
        <v>2</v>
      </c>
      <c r="F927" s="6">
        <f t="shared" si="128"/>
        <v>8</v>
      </c>
      <c r="G927" s="6">
        <f t="shared" si="129"/>
        <v>6</v>
      </c>
      <c r="H927" s="6">
        <f t="shared" si="130"/>
        <v>6</v>
      </c>
      <c r="I927" s="6">
        <f t="shared" si="131"/>
        <v>13</v>
      </c>
      <c r="J927" s="6">
        <f t="shared" si="132"/>
        <v>40</v>
      </c>
      <c r="K927" s="9">
        <f t="shared" si="133"/>
        <v>45696</v>
      </c>
      <c r="L927" s="8">
        <f>+VLOOKUP(K927,'20251231_param'!$A$2:$C$244,2)</f>
        <v>19.375</v>
      </c>
      <c r="M927" s="8">
        <f>+VLOOKUP($K927,'20251231_param'!$A$2:$C$244,3)</f>
        <v>21.052341602694028</v>
      </c>
      <c r="N927" s="8">
        <f t="shared" si="134"/>
        <v>0.97970099427612645</v>
      </c>
    </row>
    <row r="928" spans="1:14" x14ac:dyDescent="0.2">
      <c r="A928" s="5">
        <v>45696.583333333336</v>
      </c>
      <c r="B928" s="3">
        <v>45</v>
      </c>
      <c r="C928" s="3"/>
      <c r="D928" s="6">
        <f t="shared" si="126"/>
        <v>2025</v>
      </c>
      <c r="E928" s="6">
        <f t="shared" si="127"/>
        <v>2</v>
      </c>
      <c r="F928" s="6">
        <f t="shared" si="128"/>
        <v>8</v>
      </c>
      <c r="G928" s="6">
        <f t="shared" si="129"/>
        <v>6</v>
      </c>
      <c r="H928" s="6">
        <f t="shared" si="130"/>
        <v>6</v>
      </c>
      <c r="I928" s="6">
        <f t="shared" si="131"/>
        <v>14</v>
      </c>
      <c r="J928" s="6">
        <f t="shared" si="132"/>
        <v>45</v>
      </c>
      <c r="K928" s="9">
        <f t="shared" si="133"/>
        <v>45696</v>
      </c>
      <c r="L928" s="8">
        <f>+VLOOKUP(K928,'20251231_param'!$A$2:$C$244,2)</f>
        <v>19.375</v>
      </c>
      <c r="M928" s="8">
        <f>+VLOOKUP($K928,'20251231_param'!$A$2:$C$244,3)</f>
        <v>21.052341602694028</v>
      </c>
      <c r="N928" s="8">
        <f t="shared" si="134"/>
        <v>1.2172042656157933</v>
      </c>
    </row>
    <row r="929" spans="1:14" x14ac:dyDescent="0.2">
      <c r="A929" s="5">
        <v>45696.625</v>
      </c>
      <c r="B929" s="3">
        <v>68</v>
      </c>
      <c r="C929" s="3"/>
      <c r="D929" s="6">
        <f t="shared" si="126"/>
        <v>2025</v>
      </c>
      <c r="E929" s="6">
        <f t="shared" si="127"/>
        <v>2</v>
      </c>
      <c r="F929" s="6">
        <f t="shared" si="128"/>
        <v>8</v>
      </c>
      <c r="G929" s="6">
        <f t="shared" si="129"/>
        <v>6</v>
      </c>
      <c r="H929" s="6">
        <f t="shared" si="130"/>
        <v>6</v>
      </c>
      <c r="I929" s="6">
        <f t="shared" si="131"/>
        <v>15</v>
      </c>
      <c r="J929" s="6">
        <f t="shared" si="132"/>
        <v>68</v>
      </c>
      <c r="K929" s="9">
        <f t="shared" si="133"/>
        <v>45696</v>
      </c>
      <c r="L929" s="8">
        <f>+VLOOKUP(K929,'20251231_param'!$A$2:$C$244,2)</f>
        <v>19.375</v>
      </c>
      <c r="M929" s="8">
        <f>+VLOOKUP($K929,'20251231_param'!$A$2:$C$244,3)</f>
        <v>21.052341602694028</v>
      </c>
      <c r="N929" s="8">
        <f t="shared" si="134"/>
        <v>2.3097193137782615</v>
      </c>
    </row>
    <row r="930" spans="1:14" x14ac:dyDescent="0.2">
      <c r="A930" s="5">
        <v>45696.666666666664</v>
      </c>
      <c r="B930" s="3">
        <v>73</v>
      </c>
      <c r="C930" s="3"/>
      <c r="D930" s="6">
        <f t="shared" si="126"/>
        <v>2025</v>
      </c>
      <c r="E930" s="6">
        <f t="shared" si="127"/>
        <v>2</v>
      </c>
      <c r="F930" s="6">
        <f t="shared" si="128"/>
        <v>8</v>
      </c>
      <c r="G930" s="6">
        <f t="shared" si="129"/>
        <v>6</v>
      </c>
      <c r="H930" s="6">
        <f t="shared" si="130"/>
        <v>6</v>
      </c>
      <c r="I930" s="6">
        <f t="shared" si="131"/>
        <v>16</v>
      </c>
      <c r="J930" s="6">
        <f t="shared" si="132"/>
        <v>73</v>
      </c>
      <c r="K930" s="9">
        <f t="shared" si="133"/>
        <v>45696</v>
      </c>
      <c r="L930" s="8">
        <f>+VLOOKUP(K930,'20251231_param'!$A$2:$C$244,2)</f>
        <v>19.375</v>
      </c>
      <c r="M930" s="8">
        <f>+VLOOKUP($K930,'20251231_param'!$A$2:$C$244,3)</f>
        <v>21.052341602694028</v>
      </c>
      <c r="N930" s="8">
        <f t="shared" si="134"/>
        <v>2.5472225851179289</v>
      </c>
    </row>
    <row r="931" spans="1:14" x14ac:dyDescent="0.2">
      <c r="A931" s="5">
        <v>45696.708333333336</v>
      </c>
      <c r="B931" s="3">
        <v>21</v>
      </c>
      <c r="C931" s="3"/>
      <c r="D931" s="6">
        <f t="shared" si="126"/>
        <v>2025</v>
      </c>
      <c r="E931" s="6">
        <f t="shared" si="127"/>
        <v>2</v>
      </c>
      <c r="F931" s="6">
        <f t="shared" si="128"/>
        <v>8</v>
      </c>
      <c r="G931" s="6">
        <f t="shared" si="129"/>
        <v>6</v>
      </c>
      <c r="H931" s="6">
        <f t="shared" si="130"/>
        <v>6</v>
      </c>
      <c r="I931" s="6">
        <f t="shared" si="131"/>
        <v>17</v>
      </c>
      <c r="J931" s="6">
        <f t="shared" si="132"/>
        <v>21</v>
      </c>
      <c r="K931" s="9">
        <f t="shared" si="133"/>
        <v>45696</v>
      </c>
      <c r="L931" s="8">
        <f>+VLOOKUP(K931,'20251231_param'!$A$2:$C$244,2)</f>
        <v>19.375</v>
      </c>
      <c r="M931" s="8">
        <f>+VLOOKUP($K931,'20251231_param'!$A$2:$C$244,3)</f>
        <v>21.052341602694028</v>
      </c>
      <c r="N931" s="8">
        <f t="shared" si="134"/>
        <v>7.7188563185391773E-2</v>
      </c>
    </row>
    <row r="932" spans="1:14" x14ac:dyDescent="0.2">
      <c r="A932" s="5">
        <v>45696.75</v>
      </c>
      <c r="B932" s="3">
        <v>29</v>
      </c>
      <c r="C932" s="3"/>
      <c r="D932" s="6">
        <f t="shared" si="126"/>
        <v>2025</v>
      </c>
      <c r="E932" s="6">
        <f t="shared" si="127"/>
        <v>2</v>
      </c>
      <c r="F932" s="6">
        <f t="shared" si="128"/>
        <v>8</v>
      </c>
      <c r="G932" s="6">
        <f t="shared" si="129"/>
        <v>6</v>
      </c>
      <c r="H932" s="6">
        <f t="shared" si="130"/>
        <v>6</v>
      </c>
      <c r="I932" s="6">
        <f t="shared" si="131"/>
        <v>18</v>
      </c>
      <c r="J932" s="6">
        <f t="shared" si="132"/>
        <v>29</v>
      </c>
      <c r="K932" s="9">
        <f t="shared" si="133"/>
        <v>45696</v>
      </c>
      <c r="L932" s="8">
        <f>+VLOOKUP(K932,'20251231_param'!$A$2:$C$244,2)</f>
        <v>19.375</v>
      </c>
      <c r="M932" s="8">
        <f>+VLOOKUP($K932,'20251231_param'!$A$2:$C$244,3)</f>
        <v>21.052341602694028</v>
      </c>
      <c r="N932" s="8">
        <f t="shared" si="134"/>
        <v>0.45719379732885901</v>
      </c>
    </row>
    <row r="933" spans="1:14" x14ac:dyDescent="0.2">
      <c r="A933" s="5">
        <v>45696.791666666664</v>
      </c>
      <c r="B933" s="3">
        <v>10</v>
      </c>
      <c r="C933" s="3"/>
      <c r="D933" s="6">
        <f t="shared" si="126"/>
        <v>2025</v>
      </c>
      <c r="E933" s="6">
        <f t="shared" si="127"/>
        <v>2</v>
      </c>
      <c r="F933" s="6">
        <f t="shared" si="128"/>
        <v>8</v>
      </c>
      <c r="G933" s="6">
        <f t="shared" si="129"/>
        <v>6</v>
      </c>
      <c r="H933" s="6">
        <f t="shared" si="130"/>
        <v>6</v>
      </c>
      <c r="I933" s="6">
        <f t="shared" si="131"/>
        <v>19</v>
      </c>
      <c r="J933" s="6">
        <f t="shared" si="132"/>
        <v>10</v>
      </c>
      <c r="K933" s="9">
        <f t="shared" si="133"/>
        <v>45696</v>
      </c>
      <c r="L933" s="8">
        <f>+VLOOKUP(K933,'20251231_param'!$A$2:$C$244,2)</f>
        <v>19.375</v>
      </c>
      <c r="M933" s="8">
        <f>+VLOOKUP($K933,'20251231_param'!$A$2:$C$244,3)</f>
        <v>21.052341602694028</v>
      </c>
      <c r="N933" s="8">
        <f t="shared" si="134"/>
        <v>-0.44531863376187564</v>
      </c>
    </row>
    <row r="934" spans="1:14" x14ac:dyDescent="0.2">
      <c r="A934" s="5">
        <v>45696.833333333336</v>
      </c>
      <c r="B934" s="3">
        <v>27</v>
      </c>
      <c r="C934" s="3"/>
      <c r="D934" s="6">
        <f t="shared" si="126"/>
        <v>2025</v>
      </c>
      <c r="E934" s="6">
        <f t="shared" si="127"/>
        <v>2</v>
      </c>
      <c r="F934" s="6">
        <f t="shared" si="128"/>
        <v>8</v>
      </c>
      <c r="G934" s="6">
        <f t="shared" si="129"/>
        <v>6</v>
      </c>
      <c r="H934" s="6">
        <f t="shared" si="130"/>
        <v>6</v>
      </c>
      <c r="I934" s="6">
        <f t="shared" si="131"/>
        <v>20</v>
      </c>
      <c r="J934" s="6">
        <f t="shared" si="132"/>
        <v>27</v>
      </c>
      <c r="K934" s="9">
        <f t="shared" si="133"/>
        <v>45696</v>
      </c>
      <c r="L934" s="8">
        <f>+VLOOKUP(K934,'20251231_param'!$A$2:$C$244,2)</f>
        <v>19.375</v>
      </c>
      <c r="M934" s="8">
        <f>+VLOOKUP($K934,'20251231_param'!$A$2:$C$244,3)</f>
        <v>21.052341602694028</v>
      </c>
      <c r="N934" s="8">
        <f t="shared" si="134"/>
        <v>0.36219248879299221</v>
      </c>
    </row>
    <row r="935" spans="1:14" x14ac:dyDescent="0.2">
      <c r="A935" s="5">
        <v>45696.875</v>
      </c>
      <c r="B935" s="3">
        <v>13</v>
      </c>
      <c r="C935" s="3"/>
      <c r="D935" s="6">
        <f t="shared" si="126"/>
        <v>2025</v>
      </c>
      <c r="E935" s="6">
        <f t="shared" si="127"/>
        <v>2</v>
      </c>
      <c r="F935" s="6">
        <f t="shared" si="128"/>
        <v>8</v>
      </c>
      <c r="G935" s="6">
        <f t="shared" si="129"/>
        <v>6</v>
      </c>
      <c r="H935" s="6">
        <f t="shared" si="130"/>
        <v>6</v>
      </c>
      <c r="I935" s="6">
        <f t="shared" si="131"/>
        <v>21</v>
      </c>
      <c r="J935" s="6">
        <f t="shared" si="132"/>
        <v>13</v>
      </c>
      <c r="K935" s="9">
        <f t="shared" si="133"/>
        <v>45696</v>
      </c>
      <c r="L935" s="8">
        <f>+VLOOKUP(K935,'20251231_param'!$A$2:$C$244,2)</f>
        <v>19.375</v>
      </c>
      <c r="M935" s="8">
        <f>+VLOOKUP($K935,'20251231_param'!$A$2:$C$244,3)</f>
        <v>21.052341602694028</v>
      </c>
      <c r="N935" s="8">
        <f t="shared" si="134"/>
        <v>-0.30281667095807546</v>
      </c>
    </row>
    <row r="936" spans="1:14" x14ac:dyDescent="0.2">
      <c r="A936" s="5">
        <v>45696.916666666664</v>
      </c>
      <c r="B936" s="3">
        <v>9</v>
      </c>
      <c r="C936" s="3"/>
      <c r="D936" s="6">
        <f t="shared" si="126"/>
        <v>2025</v>
      </c>
      <c r="E936" s="6">
        <f t="shared" si="127"/>
        <v>2</v>
      </c>
      <c r="F936" s="6">
        <f t="shared" si="128"/>
        <v>8</v>
      </c>
      <c r="G936" s="6">
        <f t="shared" si="129"/>
        <v>6</v>
      </c>
      <c r="H936" s="6">
        <f t="shared" si="130"/>
        <v>6</v>
      </c>
      <c r="I936" s="6">
        <f t="shared" si="131"/>
        <v>22</v>
      </c>
      <c r="J936" s="6">
        <f t="shared" si="132"/>
        <v>9</v>
      </c>
      <c r="K936" s="9">
        <f t="shared" si="133"/>
        <v>45696</v>
      </c>
      <c r="L936" s="8">
        <f>+VLOOKUP(K936,'20251231_param'!$A$2:$C$244,2)</f>
        <v>19.375</v>
      </c>
      <c r="M936" s="8">
        <f>+VLOOKUP($K936,'20251231_param'!$A$2:$C$244,3)</f>
        <v>21.052341602694028</v>
      </c>
      <c r="N936" s="8">
        <f t="shared" si="134"/>
        <v>-0.49281928802980907</v>
      </c>
    </row>
    <row r="937" spans="1:14" x14ac:dyDescent="0.2">
      <c r="A937" s="5">
        <v>45696.958333333336</v>
      </c>
      <c r="B937" s="3">
        <v>3</v>
      </c>
      <c r="C937" s="3"/>
      <c r="D937" s="6">
        <f t="shared" si="126"/>
        <v>2025</v>
      </c>
      <c r="E937" s="6">
        <f t="shared" si="127"/>
        <v>2</v>
      </c>
      <c r="F937" s="6">
        <f t="shared" si="128"/>
        <v>8</v>
      </c>
      <c r="G937" s="6">
        <f t="shared" si="129"/>
        <v>6</v>
      </c>
      <c r="H937" s="6">
        <f t="shared" si="130"/>
        <v>6</v>
      </c>
      <c r="I937" s="6">
        <f t="shared" si="131"/>
        <v>23</v>
      </c>
      <c r="J937" s="6">
        <f t="shared" si="132"/>
        <v>3</v>
      </c>
      <c r="K937" s="9">
        <f t="shared" si="133"/>
        <v>45696</v>
      </c>
      <c r="L937" s="8">
        <f>+VLOOKUP(K937,'20251231_param'!$A$2:$C$244,2)</f>
        <v>19.375</v>
      </c>
      <c r="M937" s="8">
        <f>+VLOOKUP($K937,'20251231_param'!$A$2:$C$244,3)</f>
        <v>21.052341602694028</v>
      </c>
      <c r="N937" s="8">
        <f t="shared" si="134"/>
        <v>-0.77782321363740947</v>
      </c>
    </row>
    <row r="938" spans="1:14" x14ac:dyDescent="0.2">
      <c r="A938" s="5">
        <v>45697</v>
      </c>
      <c r="B938" s="3">
        <v>0</v>
      </c>
      <c r="C938" s="3"/>
      <c r="D938" s="6">
        <f t="shared" si="126"/>
        <v>2025</v>
      </c>
      <c r="E938" s="6">
        <f t="shared" si="127"/>
        <v>2</v>
      </c>
      <c r="F938" s="6">
        <f t="shared" si="128"/>
        <v>9</v>
      </c>
      <c r="G938" s="6">
        <f t="shared" si="129"/>
        <v>7</v>
      </c>
      <c r="H938" s="6">
        <f t="shared" si="130"/>
        <v>6</v>
      </c>
      <c r="I938" s="6">
        <f t="shared" si="131"/>
        <v>0</v>
      </c>
      <c r="J938" s="6">
        <f t="shared" si="132"/>
        <v>0</v>
      </c>
      <c r="K938" s="9">
        <f t="shared" si="133"/>
        <v>45697</v>
      </c>
      <c r="L938" s="8">
        <f>+VLOOKUP(K938,'20251231_param'!$A$2:$C$244,2)</f>
        <v>10.541666666666666</v>
      </c>
      <c r="M938" s="8">
        <f>+VLOOKUP($K938,'20251231_param'!$A$2:$C$244,3)</f>
        <v>13.461633619666856</v>
      </c>
      <c r="N938" s="8">
        <f t="shared" si="134"/>
        <v>-0.7830897025206327</v>
      </c>
    </row>
    <row r="939" spans="1:14" x14ac:dyDescent="0.2">
      <c r="A939" s="5">
        <v>45697.041666666664</v>
      </c>
      <c r="B939" s="3">
        <v>2</v>
      </c>
      <c r="C939" s="3"/>
      <c r="D939" s="6">
        <f t="shared" si="126"/>
        <v>2025</v>
      </c>
      <c r="E939" s="6">
        <f t="shared" si="127"/>
        <v>2</v>
      </c>
      <c r="F939" s="6">
        <f t="shared" si="128"/>
        <v>9</v>
      </c>
      <c r="G939" s="6">
        <f t="shared" si="129"/>
        <v>7</v>
      </c>
      <c r="H939" s="6">
        <f t="shared" si="130"/>
        <v>6</v>
      </c>
      <c r="I939" s="6">
        <f t="shared" si="131"/>
        <v>1</v>
      </c>
      <c r="J939" s="6">
        <f t="shared" si="132"/>
        <v>2</v>
      </c>
      <c r="K939" s="9">
        <f t="shared" si="133"/>
        <v>45697</v>
      </c>
      <c r="L939" s="8">
        <f>+VLOOKUP(K939,'20251231_param'!$A$2:$C$244,2)</f>
        <v>10.541666666666666</v>
      </c>
      <c r="M939" s="8">
        <f>+VLOOKUP($K939,'20251231_param'!$A$2:$C$244,3)</f>
        <v>13.461633619666856</v>
      </c>
      <c r="N939" s="8">
        <f t="shared" si="134"/>
        <v>-0.63451932417679724</v>
      </c>
    </row>
    <row r="940" spans="1:14" x14ac:dyDescent="0.2">
      <c r="A940" s="5">
        <v>45697.083333333336</v>
      </c>
      <c r="B940" s="3">
        <v>1</v>
      </c>
      <c r="C940" s="3"/>
      <c r="D940" s="6">
        <f t="shared" si="126"/>
        <v>2025</v>
      </c>
      <c r="E940" s="6">
        <f t="shared" si="127"/>
        <v>2</v>
      </c>
      <c r="F940" s="6">
        <f t="shared" si="128"/>
        <v>9</v>
      </c>
      <c r="G940" s="6">
        <f t="shared" si="129"/>
        <v>7</v>
      </c>
      <c r="H940" s="6">
        <f t="shared" si="130"/>
        <v>6</v>
      </c>
      <c r="I940" s="6">
        <f t="shared" si="131"/>
        <v>2</v>
      </c>
      <c r="J940" s="6">
        <f t="shared" si="132"/>
        <v>1</v>
      </c>
      <c r="K940" s="9">
        <f t="shared" si="133"/>
        <v>45697</v>
      </c>
      <c r="L940" s="8">
        <f>+VLOOKUP(K940,'20251231_param'!$A$2:$C$244,2)</f>
        <v>10.541666666666666</v>
      </c>
      <c r="M940" s="8">
        <f>+VLOOKUP($K940,'20251231_param'!$A$2:$C$244,3)</f>
        <v>13.461633619666856</v>
      </c>
      <c r="N940" s="8">
        <f t="shared" si="134"/>
        <v>-0.70880451334871497</v>
      </c>
    </row>
    <row r="941" spans="1:14" x14ac:dyDescent="0.2">
      <c r="A941" s="5">
        <v>45697.125</v>
      </c>
      <c r="B941" s="3">
        <v>3</v>
      </c>
      <c r="C941" s="3"/>
      <c r="D941" s="6">
        <f t="shared" si="126"/>
        <v>2025</v>
      </c>
      <c r="E941" s="6">
        <f t="shared" si="127"/>
        <v>2</v>
      </c>
      <c r="F941" s="6">
        <f t="shared" si="128"/>
        <v>9</v>
      </c>
      <c r="G941" s="6">
        <f t="shared" si="129"/>
        <v>7</v>
      </c>
      <c r="H941" s="6">
        <f t="shared" si="130"/>
        <v>6</v>
      </c>
      <c r="I941" s="6">
        <f t="shared" si="131"/>
        <v>3</v>
      </c>
      <c r="J941" s="6">
        <f t="shared" si="132"/>
        <v>3</v>
      </c>
      <c r="K941" s="9">
        <f t="shared" si="133"/>
        <v>45697</v>
      </c>
      <c r="L941" s="8">
        <f>+VLOOKUP(K941,'20251231_param'!$A$2:$C$244,2)</f>
        <v>10.541666666666666</v>
      </c>
      <c r="M941" s="8">
        <f>+VLOOKUP($K941,'20251231_param'!$A$2:$C$244,3)</f>
        <v>13.461633619666856</v>
      </c>
      <c r="N941" s="8">
        <f t="shared" si="134"/>
        <v>-0.56023413500487951</v>
      </c>
    </row>
    <row r="942" spans="1:14" x14ac:dyDescent="0.2">
      <c r="A942" s="5">
        <v>45697.166666666664</v>
      </c>
      <c r="B942" s="3">
        <v>0</v>
      </c>
      <c r="C942" s="3"/>
      <c r="D942" s="6">
        <f t="shared" si="126"/>
        <v>2025</v>
      </c>
      <c r="E942" s="6">
        <f t="shared" si="127"/>
        <v>2</v>
      </c>
      <c r="F942" s="6">
        <f t="shared" si="128"/>
        <v>9</v>
      </c>
      <c r="G942" s="6">
        <f t="shared" si="129"/>
        <v>7</v>
      </c>
      <c r="H942" s="6">
        <f t="shared" si="130"/>
        <v>6</v>
      </c>
      <c r="I942" s="6">
        <f t="shared" si="131"/>
        <v>4</v>
      </c>
      <c r="J942" s="6">
        <f t="shared" si="132"/>
        <v>0</v>
      </c>
      <c r="K942" s="9">
        <f t="shared" si="133"/>
        <v>45697</v>
      </c>
      <c r="L942" s="8">
        <f>+VLOOKUP(K942,'20251231_param'!$A$2:$C$244,2)</f>
        <v>10.541666666666666</v>
      </c>
      <c r="M942" s="8">
        <f>+VLOOKUP($K942,'20251231_param'!$A$2:$C$244,3)</f>
        <v>13.461633619666856</v>
      </c>
      <c r="N942" s="8">
        <f t="shared" si="134"/>
        <v>-0.7830897025206327</v>
      </c>
    </row>
    <row r="943" spans="1:14" x14ac:dyDescent="0.2">
      <c r="A943" s="5">
        <v>45697.208333333336</v>
      </c>
      <c r="B943" s="3">
        <v>0</v>
      </c>
      <c r="C943" s="3"/>
      <c r="D943" s="6">
        <f t="shared" si="126"/>
        <v>2025</v>
      </c>
      <c r="E943" s="6">
        <f t="shared" si="127"/>
        <v>2</v>
      </c>
      <c r="F943" s="6">
        <f t="shared" si="128"/>
        <v>9</v>
      </c>
      <c r="G943" s="6">
        <f t="shared" si="129"/>
        <v>7</v>
      </c>
      <c r="H943" s="6">
        <f t="shared" si="130"/>
        <v>6</v>
      </c>
      <c r="I943" s="6">
        <f t="shared" si="131"/>
        <v>5</v>
      </c>
      <c r="J943" s="6">
        <f t="shared" si="132"/>
        <v>0</v>
      </c>
      <c r="K943" s="9">
        <f t="shared" si="133"/>
        <v>45697</v>
      </c>
      <c r="L943" s="8">
        <f>+VLOOKUP(K943,'20251231_param'!$A$2:$C$244,2)</f>
        <v>10.541666666666666</v>
      </c>
      <c r="M943" s="8">
        <f>+VLOOKUP($K943,'20251231_param'!$A$2:$C$244,3)</f>
        <v>13.461633619666856</v>
      </c>
      <c r="N943" s="8">
        <f t="shared" si="134"/>
        <v>-0.7830897025206327</v>
      </c>
    </row>
    <row r="944" spans="1:14" x14ac:dyDescent="0.2">
      <c r="A944" s="5">
        <v>45697.25</v>
      </c>
      <c r="B944" s="3">
        <v>0</v>
      </c>
      <c r="C944" s="3"/>
      <c r="D944" s="6">
        <f t="shared" si="126"/>
        <v>2025</v>
      </c>
      <c r="E944" s="6">
        <f t="shared" si="127"/>
        <v>2</v>
      </c>
      <c r="F944" s="6">
        <f t="shared" si="128"/>
        <v>9</v>
      </c>
      <c r="G944" s="6">
        <f t="shared" si="129"/>
        <v>7</v>
      </c>
      <c r="H944" s="6">
        <f t="shared" si="130"/>
        <v>6</v>
      </c>
      <c r="I944" s="6">
        <f t="shared" si="131"/>
        <v>6</v>
      </c>
      <c r="J944" s="6">
        <f t="shared" si="132"/>
        <v>0</v>
      </c>
      <c r="K944" s="9">
        <f t="shared" si="133"/>
        <v>45697</v>
      </c>
      <c r="L944" s="8">
        <f>+VLOOKUP(K944,'20251231_param'!$A$2:$C$244,2)</f>
        <v>10.541666666666666</v>
      </c>
      <c r="M944" s="8">
        <f>+VLOOKUP($K944,'20251231_param'!$A$2:$C$244,3)</f>
        <v>13.461633619666856</v>
      </c>
      <c r="N944" s="8">
        <f t="shared" si="134"/>
        <v>-0.7830897025206327</v>
      </c>
    </row>
    <row r="945" spans="1:14" x14ac:dyDescent="0.2">
      <c r="A945" s="5">
        <v>45697.291666666664</v>
      </c>
      <c r="B945" s="3">
        <v>1</v>
      </c>
      <c r="C945" s="3"/>
      <c r="D945" s="6">
        <f t="shared" si="126"/>
        <v>2025</v>
      </c>
      <c r="E945" s="6">
        <f t="shared" si="127"/>
        <v>2</v>
      </c>
      <c r="F945" s="6">
        <f t="shared" si="128"/>
        <v>9</v>
      </c>
      <c r="G945" s="6">
        <f t="shared" si="129"/>
        <v>7</v>
      </c>
      <c r="H945" s="6">
        <f t="shared" si="130"/>
        <v>6</v>
      </c>
      <c r="I945" s="6">
        <f t="shared" si="131"/>
        <v>7</v>
      </c>
      <c r="J945" s="6">
        <f t="shared" si="132"/>
        <v>1</v>
      </c>
      <c r="K945" s="9">
        <f t="shared" si="133"/>
        <v>45697</v>
      </c>
      <c r="L945" s="8">
        <f>+VLOOKUP(K945,'20251231_param'!$A$2:$C$244,2)</f>
        <v>10.541666666666666</v>
      </c>
      <c r="M945" s="8">
        <f>+VLOOKUP($K945,'20251231_param'!$A$2:$C$244,3)</f>
        <v>13.461633619666856</v>
      </c>
      <c r="N945" s="8">
        <f t="shared" si="134"/>
        <v>-0.70880451334871497</v>
      </c>
    </row>
    <row r="946" spans="1:14" x14ac:dyDescent="0.2">
      <c r="A946" s="5">
        <v>45697.333333333336</v>
      </c>
      <c r="B946" s="3">
        <v>2</v>
      </c>
      <c r="C946" s="3"/>
      <c r="D946" s="6">
        <f t="shared" si="126"/>
        <v>2025</v>
      </c>
      <c r="E946" s="6">
        <f t="shared" si="127"/>
        <v>2</v>
      </c>
      <c r="F946" s="6">
        <f t="shared" si="128"/>
        <v>9</v>
      </c>
      <c r="G946" s="6">
        <f t="shared" si="129"/>
        <v>7</v>
      </c>
      <c r="H946" s="6">
        <f t="shared" si="130"/>
        <v>6</v>
      </c>
      <c r="I946" s="6">
        <f t="shared" si="131"/>
        <v>8</v>
      </c>
      <c r="J946" s="6">
        <f t="shared" si="132"/>
        <v>2</v>
      </c>
      <c r="K946" s="9">
        <f t="shared" si="133"/>
        <v>45697</v>
      </c>
      <c r="L946" s="8">
        <f>+VLOOKUP(K946,'20251231_param'!$A$2:$C$244,2)</f>
        <v>10.541666666666666</v>
      </c>
      <c r="M946" s="8">
        <f>+VLOOKUP($K946,'20251231_param'!$A$2:$C$244,3)</f>
        <v>13.461633619666856</v>
      </c>
      <c r="N946" s="8">
        <f t="shared" si="134"/>
        <v>-0.63451932417679724</v>
      </c>
    </row>
    <row r="947" spans="1:14" x14ac:dyDescent="0.2">
      <c r="A947" s="5">
        <v>45697.375</v>
      </c>
      <c r="B947" s="3">
        <v>8</v>
      </c>
      <c r="C947" s="3"/>
      <c r="D947" s="6">
        <f t="shared" si="126"/>
        <v>2025</v>
      </c>
      <c r="E947" s="6">
        <f t="shared" si="127"/>
        <v>2</v>
      </c>
      <c r="F947" s="6">
        <f t="shared" si="128"/>
        <v>9</v>
      </c>
      <c r="G947" s="6">
        <f t="shared" si="129"/>
        <v>7</v>
      </c>
      <c r="H947" s="6">
        <f t="shared" si="130"/>
        <v>6</v>
      </c>
      <c r="I947" s="6">
        <f t="shared" si="131"/>
        <v>9</v>
      </c>
      <c r="J947" s="6">
        <f t="shared" si="132"/>
        <v>8</v>
      </c>
      <c r="K947" s="9">
        <f t="shared" si="133"/>
        <v>45697</v>
      </c>
      <c r="L947" s="8">
        <f>+VLOOKUP(K947,'20251231_param'!$A$2:$C$244,2)</f>
        <v>10.541666666666666</v>
      </c>
      <c r="M947" s="8">
        <f>+VLOOKUP($K947,'20251231_param'!$A$2:$C$244,3)</f>
        <v>13.461633619666856</v>
      </c>
      <c r="N947" s="8">
        <f t="shared" si="134"/>
        <v>-0.18880818914529085</v>
      </c>
    </row>
    <row r="948" spans="1:14" x14ac:dyDescent="0.2">
      <c r="A948" s="5">
        <v>45697.416666666664</v>
      </c>
      <c r="B948" s="3">
        <v>12</v>
      </c>
      <c r="C948" s="3"/>
      <c r="D948" s="6">
        <f t="shared" si="126"/>
        <v>2025</v>
      </c>
      <c r="E948" s="6">
        <f t="shared" si="127"/>
        <v>2</v>
      </c>
      <c r="F948" s="6">
        <f t="shared" si="128"/>
        <v>9</v>
      </c>
      <c r="G948" s="6">
        <f t="shared" si="129"/>
        <v>7</v>
      </c>
      <c r="H948" s="6">
        <f t="shared" si="130"/>
        <v>6</v>
      </c>
      <c r="I948" s="6">
        <f t="shared" si="131"/>
        <v>10</v>
      </c>
      <c r="J948" s="6">
        <f t="shared" si="132"/>
        <v>12</v>
      </c>
      <c r="K948" s="9">
        <f t="shared" si="133"/>
        <v>45697</v>
      </c>
      <c r="L948" s="8">
        <f>+VLOOKUP(K948,'20251231_param'!$A$2:$C$244,2)</f>
        <v>10.541666666666666</v>
      </c>
      <c r="M948" s="8">
        <f>+VLOOKUP($K948,'20251231_param'!$A$2:$C$244,3)</f>
        <v>13.461633619666856</v>
      </c>
      <c r="N948" s="8">
        <f t="shared" si="134"/>
        <v>0.10833256754238008</v>
      </c>
    </row>
    <row r="949" spans="1:14" x14ac:dyDescent="0.2">
      <c r="A949" s="5">
        <v>45697.458333333336</v>
      </c>
      <c r="B949" s="3">
        <v>19</v>
      </c>
      <c r="C949" s="3"/>
      <c r="D949" s="6">
        <f t="shared" si="126"/>
        <v>2025</v>
      </c>
      <c r="E949" s="6">
        <f t="shared" si="127"/>
        <v>2</v>
      </c>
      <c r="F949" s="6">
        <f t="shared" si="128"/>
        <v>9</v>
      </c>
      <c r="G949" s="6">
        <f t="shared" si="129"/>
        <v>7</v>
      </c>
      <c r="H949" s="6">
        <f t="shared" si="130"/>
        <v>6</v>
      </c>
      <c r="I949" s="6">
        <f t="shared" si="131"/>
        <v>11</v>
      </c>
      <c r="J949" s="6">
        <f t="shared" si="132"/>
        <v>19</v>
      </c>
      <c r="K949" s="9">
        <f t="shared" si="133"/>
        <v>45697</v>
      </c>
      <c r="L949" s="8">
        <f>+VLOOKUP(K949,'20251231_param'!$A$2:$C$244,2)</f>
        <v>10.541666666666666</v>
      </c>
      <c r="M949" s="8">
        <f>+VLOOKUP($K949,'20251231_param'!$A$2:$C$244,3)</f>
        <v>13.461633619666856</v>
      </c>
      <c r="N949" s="8">
        <f t="shared" si="134"/>
        <v>0.6283288917458042</v>
      </c>
    </row>
    <row r="950" spans="1:14" x14ac:dyDescent="0.2">
      <c r="A950" s="5">
        <v>45697.5</v>
      </c>
      <c r="B950" s="3">
        <v>31</v>
      </c>
      <c r="C950" s="3"/>
      <c r="D950" s="6">
        <f t="shared" si="126"/>
        <v>2025</v>
      </c>
      <c r="E950" s="6">
        <f t="shared" si="127"/>
        <v>2</v>
      </c>
      <c r="F950" s="6">
        <f t="shared" si="128"/>
        <v>9</v>
      </c>
      <c r="G950" s="6">
        <f t="shared" si="129"/>
        <v>7</v>
      </c>
      <c r="H950" s="6">
        <f t="shared" si="130"/>
        <v>6</v>
      </c>
      <c r="I950" s="6">
        <f t="shared" si="131"/>
        <v>12</v>
      </c>
      <c r="J950" s="6">
        <f t="shared" si="132"/>
        <v>31</v>
      </c>
      <c r="K950" s="9">
        <f t="shared" si="133"/>
        <v>45697</v>
      </c>
      <c r="L950" s="8">
        <f>+VLOOKUP(K950,'20251231_param'!$A$2:$C$244,2)</f>
        <v>10.541666666666666</v>
      </c>
      <c r="M950" s="8">
        <f>+VLOOKUP($K950,'20251231_param'!$A$2:$C$244,3)</f>
        <v>13.461633619666856</v>
      </c>
      <c r="N950" s="8">
        <f t="shared" si="134"/>
        <v>1.5197511618088171</v>
      </c>
    </row>
    <row r="951" spans="1:14" x14ac:dyDescent="0.2">
      <c r="A951" s="5">
        <v>45697.541666666664</v>
      </c>
      <c r="B951" s="3">
        <v>28</v>
      </c>
      <c r="C951" s="3"/>
      <c r="D951" s="6">
        <f t="shared" si="126"/>
        <v>2025</v>
      </c>
      <c r="E951" s="6">
        <f t="shared" si="127"/>
        <v>2</v>
      </c>
      <c r="F951" s="6">
        <f t="shared" si="128"/>
        <v>9</v>
      </c>
      <c r="G951" s="6">
        <f t="shared" si="129"/>
        <v>7</v>
      </c>
      <c r="H951" s="6">
        <f t="shared" si="130"/>
        <v>6</v>
      </c>
      <c r="I951" s="6">
        <f t="shared" si="131"/>
        <v>13</v>
      </c>
      <c r="J951" s="6">
        <f t="shared" si="132"/>
        <v>28</v>
      </c>
      <c r="K951" s="9">
        <f t="shared" si="133"/>
        <v>45697</v>
      </c>
      <c r="L951" s="8">
        <f>+VLOOKUP(K951,'20251231_param'!$A$2:$C$244,2)</f>
        <v>10.541666666666666</v>
      </c>
      <c r="M951" s="8">
        <f>+VLOOKUP($K951,'20251231_param'!$A$2:$C$244,3)</f>
        <v>13.461633619666856</v>
      </c>
      <c r="N951" s="8">
        <f t="shared" si="134"/>
        <v>1.296895594293064</v>
      </c>
    </row>
    <row r="952" spans="1:14" x14ac:dyDescent="0.2">
      <c r="A952" s="5">
        <v>45697.583333333336</v>
      </c>
      <c r="B952" s="3">
        <v>27</v>
      </c>
      <c r="C952" s="3"/>
      <c r="D952" s="6">
        <f t="shared" si="126"/>
        <v>2025</v>
      </c>
      <c r="E952" s="6">
        <f t="shared" si="127"/>
        <v>2</v>
      </c>
      <c r="F952" s="6">
        <f t="shared" si="128"/>
        <v>9</v>
      </c>
      <c r="G952" s="6">
        <f t="shared" si="129"/>
        <v>7</v>
      </c>
      <c r="H952" s="6">
        <f t="shared" si="130"/>
        <v>6</v>
      </c>
      <c r="I952" s="6">
        <f t="shared" si="131"/>
        <v>14</v>
      </c>
      <c r="J952" s="6">
        <f t="shared" si="132"/>
        <v>27</v>
      </c>
      <c r="K952" s="9">
        <f t="shared" si="133"/>
        <v>45697</v>
      </c>
      <c r="L952" s="8">
        <f>+VLOOKUP(K952,'20251231_param'!$A$2:$C$244,2)</f>
        <v>10.541666666666666</v>
      </c>
      <c r="M952" s="8">
        <f>+VLOOKUP($K952,'20251231_param'!$A$2:$C$244,3)</f>
        <v>13.461633619666856</v>
      </c>
      <c r="N952" s="8">
        <f t="shared" si="134"/>
        <v>1.2226104051211462</v>
      </c>
    </row>
    <row r="953" spans="1:14" x14ac:dyDescent="0.2">
      <c r="A953" s="5">
        <v>45697.625</v>
      </c>
      <c r="B953" s="3">
        <v>45</v>
      </c>
      <c r="C953" s="3"/>
      <c r="D953" s="6">
        <f t="shared" si="126"/>
        <v>2025</v>
      </c>
      <c r="E953" s="6">
        <f t="shared" si="127"/>
        <v>2</v>
      </c>
      <c r="F953" s="6">
        <f t="shared" si="128"/>
        <v>9</v>
      </c>
      <c r="G953" s="6">
        <f t="shared" si="129"/>
        <v>7</v>
      </c>
      <c r="H953" s="6">
        <f t="shared" si="130"/>
        <v>6</v>
      </c>
      <c r="I953" s="6">
        <f t="shared" si="131"/>
        <v>15</v>
      </c>
      <c r="J953" s="6">
        <f t="shared" si="132"/>
        <v>45</v>
      </c>
      <c r="K953" s="9">
        <f t="shared" si="133"/>
        <v>45697</v>
      </c>
      <c r="L953" s="8">
        <f>+VLOOKUP(K953,'20251231_param'!$A$2:$C$244,2)</f>
        <v>10.541666666666666</v>
      </c>
      <c r="M953" s="8">
        <f>+VLOOKUP($K953,'20251231_param'!$A$2:$C$244,3)</f>
        <v>13.461633619666856</v>
      </c>
      <c r="N953" s="8">
        <f t="shared" si="134"/>
        <v>2.5597438102156653</v>
      </c>
    </row>
    <row r="954" spans="1:14" x14ac:dyDescent="0.2">
      <c r="A954" s="5">
        <v>45697.666666666664</v>
      </c>
      <c r="B954" s="3">
        <v>39</v>
      </c>
      <c r="C954" s="3"/>
      <c r="D954" s="6">
        <f t="shared" si="126"/>
        <v>2025</v>
      </c>
      <c r="E954" s="6">
        <f t="shared" si="127"/>
        <v>2</v>
      </c>
      <c r="F954" s="6">
        <f t="shared" si="128"/>
        <v>9</v>
      </c>
      <c r="G954" s="6">
        <f t="shared" si="129"/>
        <v>7</v>
      </c>
      <c r="H954" s="6">
        <f t="shared" si="130"/>
        <v>6</v>
      </c>
      <c r="I954" s="6">
        <f t="shared" si="131"/>
        <v>16</v>
      </c>
      <c r="J954" s="6">
        <f t="shared" si="132"/>
        <v>39</v>
      </c>
      <c r="K954" s="9">
        <f t="shared" si="133"/>
        <v>45697</v>
      </c>
      <c r="L954" s="8">
        <f>+VLOOKUP(K954,'20251231_param'!$A$2:$C$244,2)</f>
        <v>10.541666666666666</v>
      </c>
      <c r="M954" s="8">
        <f>+VLOOKUP($K954,'20251231_param'!$A$2:$C$244,3)</f>
        <v>13.461633619666856</v>
      </c>
      <c r="N954" s="8">
        <f t="shared" si="134"/>
        <v>2.1140326751841592</v>
      </c>
    </row>
    <row r="955" spans="1:14" x14ac:dyDescent="0.2">
      <c r="A955" s="5">
        <v>45697.708333333336</v>
      </c>
      <c r="B955" s="3">
        <v>6</v>
      </c>
      <c r="C955" s="3"/>
      <c r="D955" s="6">
        <f t="shared" si="126"/>
        <v>2025</v>
      </c>
      <c r="E955" s="6">
        <f t="shared" si="127"/>
        <v>2</v>
      </c>
      <c r="F955" s="6">
        <f t="shared" si="128"/>
        <v>9</v>
      </c>
      <c r="G955" s="6">
        <f t="shared" si="129"/>
        <v>7</v>
      </c>
      <c r="H955" s="6">
        <f t="shared" si="130"/>
        <v>6</v>
      </c>
      <c r="I955" s="6">
        <f t="shared" si="131"/>
        <v>17</v>
      </c>
      <c r="J955" s="6">
        <f t="shared" si="132"/>
        <v>6</v>
      </c>
      <c r="K955" s="9">
        <f t="shared" si="133"/>
        <v>45697</v>
      </c>
      <c r="L955" s="8">
        <f>+VLOOKUP(K955,'20251231_param'!$A$2:$C$244,2)</f>
        <v>10.541666666666666</v>
      </c>
      <c r="M955" s="8">
        <f>+VLOOKUP($K955,'20251231_param'!$A$2:$C$244,3)</f>
        <v>13.461633619666856</v>
      </c>
      <c r="N955" s="8">
        <f t="shared" si="134"/>
        <v>-0.33737856748912631</v>
      </c>
    </row>
    <row r="956" spans="1:14" x14ac:dyDescent="0.2">
      <c r="A956" s="5">
        <v>45697.75</v>
      </c>
      <c r="B956" s="3">
        <v>4</v>
      </c>
      <c r="C956" s="3"/>
      <c r="D956" s="6">
        <f t="shared" si="126"/>
        <v>2025</v>
      </c>
      <c r="E956" s="6">
        <f t="shared" si="127"/>
        <v>2</v>
      </c>
      <c r="F956" s="6">
        <f t="shared" si="128"/>
        <v>9</v>
      </c>
      <c r="G956" s="6">
        <f t="shared" si="129"/>
        <v>7</v>
      </c>
      <c r="H956" s="6">
        <f t="shared" si="130"/>
        <v>6</v>
      </c>
      <c r="I956" s="6">
        <f t="shared" si="131"/>
        <v>18</v>
      </c>
      <c r="J956" s="6">
        <f t="shared" si="132"/>
        <v>4</v>
      </c>
      <c r="K956" s="9">
        <f t="shared" si="133"/>
        <v>45697</v>
      </c>
      <c r="L956" s="8">
        <f>+VLOOKUP(K956,'20251231_param'!$A$2:$C$244,2)</f>
        <v>10.541666666666666</v>
      </c>
      <c r="M956" s="8">
        <f>+VLOOKUP($K956,'20251231_param'!$A$2:$C$244,3)</f>
        <v>13.461633619666856</v>
      </c>
      <c r="N956" s="8">
        <f t="shared" si="134"/>
        <v>-0.48594894583296178</v>
      </c>
    </row>
    <row r="957" spans="1:14" x14ac:dyDescent="0.2">
      <c r="A957" s="5">
        <v>45697.791666666664</v>
      </c>
      <c r="B957" s="3">
        <v>7</v>
      </c>
      <c r="C957" s="3"/>
      <c r="D957" s="6">
        <f t="shared" si="126"/>
        <v>2025</v>
      </c>
      <c r="E957" s="6">
        <f t="shared" si="127"/>
        <v>2</v>
      </c>
      <c r="F957" s="6">
        <f t="shared" si="128"/>
        <v>9</v>
      </c>
      <c r="G957" s="6">
        <f t="shared" si="129"/>
        <v>7</v>
      </c>
      <c r="H957" s="6">
        <f t="shared" si="130"/>
        <v>6</v>
      </c>
      <c r="I957" s="6">
        <f t="shared" si="131"/>
        <v>19</v>
      </c>
      <c r="J957" s="6">
        <f t="shared" si="132"/>
        <v>7</v>
      </c>
      <c r="K957" s="9">
        <f t="shared" si="133"/>
        <v>45697</v>
      </c>
      <c r="L957" s="8">
        <f>+VLOOKUP(K957,'20251231_param'!$A$2:$C$244,2)</f>
        <v>10.541666666666666</v>
      </c>
      <c r="M957" s="8">
        <f>+VLOOKUP($K957,'20251231_param'!$A$2:$C$244,3)</f>
        <v>13.461633619666856</v>
      </c>
      <c r="N957" s="8">
        <f t="shared" si="134"/>
        <v>-0.26309337831720858</v>
      </c>
    </row>
    <row r="958" spans="1:14" x14ac:dyDescent="0.2">
      <c r="A958" s="5">
        <v>45697.833333333336</v>
      </c>
      <c r="B958" s="3">
        <v>9</v>
      </c>
      <c r="C958" s="3"/>
      <c r="D958" s="6">
        <f t="shared" si="126"/>
        <v>2025</v>
      </c>
      <c r="E958" s="6">
        <f t="shared" si="127"/>
        <v>2</v>
      </c>
      <c r="F958" s="6">
        <f t="shared" si="128"/>
        <v>9</v>
      </c>
      <c r="G958" s="6">
        <f t="shared" si="129"/>
        <v>7</v>
      </c>
      <c r="H958" s="6">
        <f t="shared" si="130"/>
        <v>6</v>
      </c>
      <c r="I958" s="6">
        <f t="shared" si="131"/>
        <v>20</v>
      </c>
      <c r="J958" s="6">
        <f t="shared" si="132"/>
        <v>9</v>
      </c>
      <c r="K958" s="9">
        <f t="shared" si="133"/>
        <v>45697</v>
      </c>
      <c r="L958" s="8">
        <f>+VLOOKUP(K958,'20251231_param'!$A$2:$C$244,2)</f>
        <v>10.541666666666666</v>
      </c>
      <c r="M958" s="8">
        <f>+VLOOKUP($K958,'20251231_param'!$A$2:$C$244,3)</f>
        <v>13.461633619666856</v>
      </c>
      <c r="N958" s="8">
        <f t="shared" si="134"/>
        <v>-0.11452299997337313</v>
      </c>
    </row>
    <row r="959" spans="1:14" x14ac:dyDescent="0.2">
      <c r="A959" s="5">
        <v>45697.875</v>
      </c>
      <c r="B959" s="3">
        <v>6</v>
      </c>
      <c r="C959" s="3"/>
      <c r="D959" s="6">
        <f t="shared" si="126"/>
        <v>2025</v>
      </c>
      <c r="E959" s="6">
        <f t="shared" si="127"/>
        <v>2</v>
      </c>
      <c r="F959" s="6">
        <f t="shared" si="128"/>
        <v>9</v>
      </c>
      <c r="G959" s="6">
        <f t="shared" si="129"/>
        <v>7</v>
      </c>
      <c r="H959" s="6">
        <f t="shared" si="130"/>
        <v>6</v>
      </c>
      <c r="I959" s="6">
        <f t="shared" si="131"/>
        <v>21</v>
      </c>
      <c r="J959" s="6">
        <f t="shared" si="132"/>
        <v>6</v>
      </c>
      <c r="K959" s="9">
        <f t="shared" si="133"/>
        <v>45697</v>
      </c>
      <c r="L959" s="8">
        <f>+VLOOKUP(K959,'20251231_param'!$A$2:$C$244,2)</f>
        <v>10.541666666666666</v>
      </c>
      <c r="M959" s="8">
        <f>+VLOOKUP($K959,'20251231_param'!$A$2:$C$244,3)</f>
        <v>13.461633619666856</v>
      </c>
      <c r="N959" s="8">
        <f t="shared" si="134"/>
        <v>-0.33737856748912631</v>
      </c>
    </row>
    <row r="960" spans="1:14" x14ac:dyDescent="0.2">
      <c r="A960" s="5">
        <v>45697.916666666664</v>
      </c>
      <c r="B960" s="3">
        <v>0</v>
      </c>
      <c r="C960" s="3"/>
      <c r="D960" s="6">
        <f t="shared" si="126"/>
        <v>2025</v>
      </c>
      <c r="E960" s="6">
        <f t="shared" si="127"/>
        <v>2</v>
      </c>
      <c r="F960" s="6">
        <f t="shared" si="128"/>
        <v>9</v>
      </c>
      <c r="G960" s="6">
        <f t="shared" si="129"/>
        <v>7</v>
      </c>
      <c r="H960" s="6">
        <f t="shared" si="130"/>
        <v>6</v>
      </c>
      <c r="I960" s="6">
        <f t="shared" si="131"/>
        <v>22</v>
      </c>
      <c r="J960" s="6">
        <f t="shared" si="132"/>
        <v>0</v>
      </c>
      <c r="K960" s="9">
        <f t="shared" si="133"/>
        <v>45697</v>
      </c>
      <c r="L960" s="8">
        <f>+VLOOKUP(K960,'20251231_param'!$A$2:$C$244,2)</f>
        <v>10.541666666666666</v>
      </c>
      <c r="M960" s="8">
        <f>+VLOOKUP($K960,'20251231_param'!$A$2:$C$244,3)</f>
        <v>13.461633619666856</v>
      </c>
      <c r="N960" s="8">
        <f t="shared" si="134"/>
        <v>-0.7830897025206327</v>
      </c>
    </row>
    <row r="961" spans="1:14" x14ac:dyDescent="0.2">
      <c r="A961" s="5">
        <v>45697.958333333336</v>
      </c>
      <c r="B961" s="3">
        <v>3</v>
      </c>
      <c r="C961" s="3"/>
      <c r="D961" s="6">
        <f t="shared" si="126"/>
        <v>2025</v>
      </c>
      <c r="E961" s="6">
        <f t="shared" si="127"/>
        <v>2</v>
      </c>
      <c r="F961" s="6">
        <f t="shared" si="128"/>
        <v>9</v>
      </c>
      <c r="G961" s="6">
        <f t="shared" si="129"/>
        <v>7</v>
      </c>
      <c r="H961" s="6">
        <f t="shared" si="130"/>
        <v>6</v>
      </c>
      <c r="I961" s="6">
        <f t="shared" si="131"/>
        <v>23</v>
      </c>
      <c r="J961" s="6">
        <f t="shared" si="132"/>
        <v>3</v>
      </c>
      <c r="K961" s="9">
        <f t="shared" si="133"/>
        <v>45697</v>
      </c>
      <c r="L961" s="8">
        <f>+VLOOKUP(K961,'20251231_param'!$A$2:$C$244,2)</f>
        <v>10.541666666666666</v>
      </c>
      <c r="M961" s="8">
        <f>+VLOOKUP($K961,'20251231_param'!$A$2:$C$244,3)</f>
        <v>13.461633619666856</v>
      </c>
      <c r="N961" s="8">
        <f t="shared" si="134"/>
        <v>-0.56023413500487951</v>
      </c>
    </row>
    <row r="962" spans="1:14" x14ac:dyDescent="0.2">
      <c r="A962" s="5">
        <v>45698</v>
      </c>
      <c r="B962" s="3">
        <v>0</v>
      </c>
      <c r="C962" s="3"/>
      <c r="D962" s="6">
        <f t="shared" si="126"/>
        <v>2025</v>
      </c>
      <c r="E962" s="6">
        <f t="shared" si="127"/>
        <v>2</v>
      </c>
      <c r="F962" s="6">
        <f t="shared" si="128"/>
        <v>10</v>
      </c>
      <c r="G962" s="6">
        <f t="shared" si="129"/>
        <v>1</v>
      </c>
      <c r="H962" s="6">
        <f t="shared" si="130"/>
        <v>7</v>
      </c>
      <c r="I962" s="6">
        <f t="shared" si="131"/>
        <v>0</v>
      </c>
      <c r="J962" s="6">
        <f t="shared" si="132"/>
        <v>0</v>
      </c>
      <c r="K962" s="9">
        <f t="shared" si="133"/>
        <v>45698</v>
      </c>
      <c r="L962" s="8">
        <f>+VLOOKUP(K962,'20251231_param'!$A$2:$C$244,2)</f>
        <v>14.291666666666666</v>
      </c>
      <c r="M962" s="8">
        <f>+VLOOKUP($K962,'20251231_param'!$A$2:$C$244,3)</f>
        <v>25.083303240388322</v>
      </c>
      <c r="N962" s="8">
        <f t="shared" si="134"/>
        <v>-0.56976812542196154</v>
      </c>
    </row>
    <row r="963" spans="1:14" x14ac:dyDescent="0.2">
      <c r="A963" s="5">
        <v>45698.041666666664</v>
      </c>
      <c r="B963" s="3">
        <v>5</v>
      </c>
      <c r="C963" s="3"/>
      <c r="D963" s="6">
        <f t="shared" ref="D963:D1026" si="135">+YEAR(A963)</f>
        <v>2025</v>
      </c>
      <c r="E963" s="6">
        <f t="shared" ref="E963:E1026" si="136">+MONTH(A963)</f>
        <v>2</v>
      </c>
      <c r="F963" s="6">
        <f t="shared" ref="F963:F1026" si="137">+DAY(A963)</f>
        <v>10</v>
      </c>
      <c r="G963" s="6">
        <f t="shared" ref="G963:G1026" si="138">+WEEKDAY(A963,2)</f>
        <v>1</v>
      </c>
      <c r="H963" s="6">
        <f t="shared" ref="H963:H1026" si="139">+WEEKNUM(A963,21)</f>
        <v>7</v>
      </c>
      <c r="I963" s="6">
        <f t="shared" ref="I963:I1026" si="140">+HOUR(A963)</f>
        <v>1</v>
      </c>
      <c r="J963" s="6">
        <f t="shared" ref="J963:J1026" si="141">+B963</f>
        <v>5</v>
      </c>
      <c r="K963" s="9">
        <f t="shared" ref="K963:K1026" si="142">DATE(D963,E963,F963)</f>
        <v>45698</v>
      </c>
      <c r="L963" s="8">
        <f>+VLOOKUP(K963,'20251231_param'!$A$2:$C$244,2)</f>
        <v>14.291666666666666</v>
      </c>
      <c r="M963" s="8">
        <f>+VLOOKUP($K963,'20251231_param'!$A$2:$C$244,3)</f>
        <v>25.083303240388322</v>
      </c>
      <c r="N963" s="8">
        <f t="shared" ref="N963:N1026" si="143">+(J963-L963)/M963</f>
        <v>-0.37043233810232479</v>
      </c>
    </row>
    <row r="964" spans="1:14" x14ac:dyDescent="0.2">
      <c r="A964" s="5">
        <v>45698.083333333336</v>
      </c>
      <c r="B964" s="3">
        <v>0</v>
      </c>
      <c r="C964" s="3"/>
      <c r="D964" s="6">
        <f t="shared" si="135"/>
        <v>2025</v>
      </c>
      <c r="E964" s="6">
        <f t="shared" si="136"/>
        <v>2</v>
      </c>
      <c r="F964" s="6">
        <f t="shared" si="137"/>
        <v>10</v>
      </c>
      <c r="G964" s="6">
        <f t="shared" si="138"/>
        <v>1</v>
      </c>
      <c r="H964" s="6">
        <f t="shared" si="139"/>
        <v>7</v>
      </c>
      <c r="I964" s="6">
        <f t="shared" si="140"/>
        <v>2</v>
      </c>
      <c r="J964" s="6">
        <f t="shared" si="141"/>
        <v>0</v>
      </c>
      <c r="K964" s="9">
        <f t="shared" si="142"/>
        <v>45698</v>
      </c>
      <c r="L964" s="8">
        <f>+VLOOKUP(K964,'20251231_param'!$A$2:$C$244,2)</f>
        <v>14.291666666666666</v>
      </c>
      <c r="M964" s="8">
        <f>+VLOOKUP($K964,'20251231_param'!$A$2:$C$244,3)</f>
        <v>25.083303240388322</v>
      </c>
      <c r="N964" s="8">
        <f t="shared" si="143"/>
        <v>-0.56976812542196154</v>
      </c>
    </row>
    <row r="965" spans="1:14" x14ac:dyDescent="0.2">
      <c r="A965" s="5">
        <v>45698.125</v>
      </c>
      <c r="B965" s="3">
        <v>0</v>
      </c>
      <c r="C965" s="3"/>
      <c r="D965" s="6">
        <f t="shared" si="135"/>
        <v>2025</v>
      </c>
      <c r="E965" s="6">
        <f t="shared" si="136"/>
        <v>2</v>
      </c>
      <c r="F965" s="6">
        <f t="shared" si="137"/>
        <v>10</v>
      </c>
      <c r="G965" s="6">
        <f t="shared" si="138"/>
        <v>1</v>
      </c>
      <c r="H965" s="6">
        <f t="shared" si="139"/>
        <v>7</v>
      </c>
      <c r="I965" s="6">
        <f t="shared" si="140"/>
        <v>3</v>
      </c>
      <c r="J965" s="6">
        <f t="shared" si="141"/>
        <v>0</v>
      </c>
      <c r="K965" s="9">
        <f t="shared" si="142"/>
        <v>45698</v>
      </c>
      <c r="L965" s="8">
        <f>+VLOOKUP(K965,'20251231_param'!$A$2:$C$244,2)</f>
        <v>14.291666666666666</v>
      </c>
      <c r="M965" s="8">
        <f>+VLOOKUP($K965,'20251231_param'!$A$2:$C$244,3)</f>
        <v>25.083303240388322</v>
      </c>
      <c r="N965" s="8">
        <f t="shared" si="143"/>
        <v>-0.56976812542196154</v>
      </c>
    </row>
    <row r="966" spans="1:14" x14ac:dyDescent="0.2">
      <c r="A966" s="5">
        <v>45698.166666666664</v>
      </c>
      <c r="B966" s="3">
        <v>0</v>
      </c>
      <c r="C966" s="3"/>
      <c r="D966" s="6">
        <f t="shared" si="135"/>
        <v>2025</v>
      </c>
      <c r="E966" s="6">
        <f t="shared" si="136"/>
        <v>2</v>
      </c>
      <c r="F966" s="6">
        <f t="shared" si="137"/>
        <v>10</v>
      </c>
      <c r="G966" s="6">
        <f t="shared" si="138"/>
        <v>1</v>
      </c>
      <c r="H966" s="6">
        <f t="shared" si="139"/>
        <v>7</v>
      </c>
      <c r="I966" s="6">
        <f t="shared" si="140"/>
        <v>4</v>
      </c>
      <c r="J966" s="6">
        <f t="shared" si="141"/>
        <v>0</v>
      </c>
      <c r="K966" s="9">
        <f t="shared" si="142"/>
        <v>45698</v>
      </c>
      <c r="L966" s="8">
        <f>+VLOOKUP(K966,'20251231_param'!$A$2:$C$244,2)</f>
        <v>14.291666666666666</v>
      </c>
      <c r="M966" s="8">
        <f>+VLOOKUP($K966,'20251231_param'!$A$2:$C$244,3)</f>
        <v>25.083303240388322</v>
      </c>
      <c r="N966" s="8">
        <f t="shared" si="143"/>
        <v>-0.56976812542196154</v>
      </c>
    </row>
    <row r="967" spans="1:14" x14ac:dyDescent="0.2">
      <c r="A967" s="5">
        <v>45698.208333333336</v>
      </c>
      <c r="B967" s="3">
        <v>0</v>
      </c>
      <c r="C967" s="3"/>
      <c r="D967" s="6">
        <f t="shared" si="135"/>
        <v>2025</v>
      </c>
      <c r="E967" s="6">
        <f t="shared" si="136"/>
        <v>2</v>
      </c>
      <c r="F967" s="6">
        <f t="shared" si="137"/>
        <v>10</v>
      </c>
      <c r="G967" s="6">
        <f t="shared" si="138"/>
        <v>1</v>
      </c>
      <c r="H967" s="6">
        <f t="shared" si="139"/>
        <v>7</v>
      </c>
      <c r="I967" s="6">
        <f t="shared" si="140"/>
        <v>5</v>
      </c>
      <c r="J967" s="6">
        <f t="shared" si="141"/>
        <v>0</v>
      </c>
      <c r="K967" s="9">
        <f t="shared" si="142"/>
        <v>45698</v>
      </c>
      <c r="L967" s="8">
        <f>+VLOOKUP(K967,'20251231_param'!$A$2:$C$244,2)</f>
        <v>14.291666666666666</v>
      </c>
      <c r="M967" s="8">
        <f>+VLOOKUP($K967,'20251231_param'!$A$2:$C$244,3)</f>
        <v>25.083303240388322</v>
      </c>
      <c r="N967" s="8">
        <f t="shared" si="143"/>
        <v>-0.56976812542196154</v>
      </c>
    </row>
    <row r="968" spans="1:14" x14ac:dyDescent="0.2">
      <c r="A968" s="5">
        <v>45698.25</v>
      </c>
      <c r="B968" s="3">
        <v>2</v>
      </c>
      <c r="C968" s="3"/>
      <c r="D968" s="6">
        <f t="shared" si="135"/>
        <v>2025</v>
      </c>
      <c r="E968" s="6">
        <f t="shared" si="136"/>
        <v>2</v>
      </c>
      <c r="F968" s="6">
        <f t="shared" si="137"/>
        <v>10</v>
      </c>
      <c r="G968" s="6">
        <f t="shared" si="138"/>
        <v>1</v>
      </c>
      <c r="H968" s="6">
        <f t="shared" si="139"/>
        <v>7</v>
      </c>
      <c r="I968" s="6">
        <f t="shared" si="140"/>
        <v>6</v>
      </c>
      <c r="J968" s="6">
        <f t="shared" si="141"/>
        <v>2</v>
      </c>
      <c r="K968" s="9">
        <f t="shared" si="142"/>
        <v>45698</v>
      </c>
      <c r="L968" s="8">
        <f>+VLOOKUP(K968,'20251231_param'!$A$2:$C$244,2)</f>
        <v>14.291666666666666</v>
      </c>
      <c r="M968" s="8">
        <f>+VLOOKUP($K968,'20251231_param'!$A$2:$C$244,3)</f>
        <v>25.083303240388322</v>
      </c>
      <c r="N968" s="8">
        <f t="shared" si="143"/>
        <v>-0.49003381049410683</v>
      </c>
    </row>
    <row r="969" spans="1:14" x14ac:dyDescent="0.2">
      <c r="A969" s="5">
        <v>45698.291666666664</v>
      </c>
      <c r="B969" s="3">
        <v>8</v>
      </c>
      <c r="C969" s="3"/>
      <c r="D969" s="6">
        <f t="shared" si="135"/>
        <v>2025</v>
      </c>
      <c r="E969" s="6">
        <f t="shared" si="136"/>
        <v>2</v>
      </c>
      <c r="F969" s="6">
        <f t="shared" si="137"/>
        <v>10</v>
      </c>
      <c r="G969" s="6">
        <f t="shared" si="138"/>
        <v>1</v>
      </c>
      <c r="H969" s="6">
        <f t="shared" si="139"/>
        <v>7</v>
      </c>
      <c r="I969" s="6">
        <f t="shared" si="140"/>
        <v>7</v>
      </c>
      <c r="J969" s="6">
        <f t="shared" si="141"/>
        <v>8</v>
      </c>
      <c r="K969" s="9">
        <f t="shared" si="142"/>
        <v>45698</v>
      </c>
      <c r="L969" s="8">
        <f>+VLOOKUP(K969,'20251231_param'!$A$2:$C$244,2)</f>
        <v>14.291666666666666</v>
      </c>
      <c r="M969" s="8">
        <f>+VLOOKUP($K969,'20251231_param'!$A$2:$C$244,3)</f>
        <v>25.083303240388322</v>
      </c>
      <c r="N969" s="8">
        <f t="shared" si="143"/>
        <v>-0.25083086571054281</v>
      </c>
    </row>
    <row r="970" spans="1:14" x14ac:dyDescent="0.2">
      <c r="A970" s="5">
        <v>45698.333333333336</v>
      </c>
      <c r="B970" s="3">
        <v>4</v>
      </c>
      <c r="C970" s="3"/>
      <c r="D970" s="6">
        <f t="shared" si="135"/>
        <v>2025</v>
      </c>
      <c r="E970" s="6">
        <f t="shared" si="136"/>
        <v>2</v>
      </c>
      <c r="F970" s="6">
        <f t="shared" si="137"/>
        <v>10</v>
      </c>
      <c r="G970" s="6">
        <f t="shared" si="138"/>
        <v>1</v>
      </c>
      <c r="H970" s="6">
        <f t="shared" si="139"/>
        <v>7</v>
      </c>
      <c r="I970" s="6">
        <f t="shared" si="140"/>
        <v>8</v>
      </c>
      <c r="J970" s="6">
        <f t="shared" si="141"/>
        <v>4</v>
      </c>
      <c r="K970" s="9">
        <f t="shared" si="142"/>
        <v>45698</v>
      </c>
      <c r="L970" s="8">
        <f>+VLOOKUP(K970,'20251231_param'!$A$2:$C$244,2)</f>
        <v>14.291666666666666</v>
      </c>
      <c r="M970" s="8">
        <f>+VLOOKUP($K970,'20251231_param'!$A$2:$C$244,3)</f>
        <v>25.083303240388322</v>
      </c>
      <c r="N970" s="8">
        <f t="shared" si="143"/>
        <v>-0.41029949556625211</v>
      </c>
    </row>
    <row r="971" spans="1:14" x14ac:dyDescent="0.2">
      <c r="A971" s="5">
        <v>45698.375</v>
      </c>
      <c r="B971" s="3">
        <v>6</v>
      </c>
      <c r="C971" s="3"/>
      <c r="D971" s="6">
        <f t="shared" si="135"/>
        <v>2025</v>
      </c>
      <c r="E971" s="6">
        <f t="shared" si="136"/>
        <v>2</v>
      </c>
      <c r="F971" s="6">
        <f t="shared" si="137"/>
        <v>10</v>
      </c>
      <c r="G971" s="6">
        <f t="shared" si="138"/>
        <v>1</v>
      </c>
      <c r="H971" s="6">
        <f t="shared" si="139"/>
        <v>7</v>
      </c>
      <c r="I971" s="6">
        <f t="shared" si="140"/>
        <v>9</v>
      </c>
      <c r="J971" s="6">
        <f t="shared" si="141"/>
        <v>6</v>
      </c>
      <c r="K971" s="9">
        <f t="shared" si="142"/>
        <v>45698</v>
      </c>
      <c r="L971" s="8">
        <f>+VLOOKUP(K971,'20251231_param'!$A$2:$C$244,2)</f>
        <v>14.291666666666666</v>
      </c>
      <c r="M971" s="8">
        <f>+VLOOKUP($K971,'20251231_param'!$A$2:$C$244,3)</f>
        <v>25.083303240388322</v>
      </c>
      <c r="N971" s="8">
        <f t="shared" si="143"/>
        <v>-0.33056518063839746</v>
      </c>
    </row>
    <row r="972" spans="1:14" x14ac:dyDescent="0.2">
      <c r="A972" s="5">
        <v>45698.416666666664</v>
      </c>
      <c r="B972" s="3">
        <v>7</v>
      </c>
      <c r="C972" s="3"/>
      <c r="D972" s="6">
        <f t="shared" si="135"/>
        <v>2025</v>
      </c>
      <c r="E972" s="6">
        <f t="shared" si="136"/>
        <v>2</v>
      </c>
      <c r="F972" s="6">
        <f t="shared" si="137"/>
        <v>10</v>
      </c>
      <c r="G972" s="6">
        <f t="shared" si="138"/>
        <v>1</v>
      </c>
      <c r="H972" s="6">
        <f t="shared" si="139"/>
        <v>7</v>
      </c>
      <c r="I972" s="6">
        <f t="shared" si="140"/>
        <v>10</v>
      </c>
      <c r="J972" s="6">
        <f t="shared" si="141"/>
        <v>7</v>
      </c>
      <c r="K972" s="9">
        <f t="shared" si="142"/>
        <v>45698</v>
      </c>
      <c r="L972" s="8">
        <f>+VLOOKUP(K972,'20251231_param'!$A$2:$C$244,2)</f>
        <v>14.291666666666666</v>
      </c>
      <c r="M972" s="8">
        <f>+VLOOKUP($K972,'20251231_param'!$A$2:$C$244,3)</f>
        <v>25.083303240388322</v>
      </c>
      <c r="N972" s="8">
        <f t="shared" si="143"/>
        <v>-0.29069802317447013</v>
      </c>
    </row>
    <row r="973" spans="1:14" x14ac:dyDescent="0.2">
      <c r="A973" s="5">
        <v>45698.458333333336</v>
      </c>
      <c r="B973" s="3">
        <v>6</v>
      </c>
      <c r="C973" s="3"/>
      <c r="D973" s="6">
        <f t="shared" si="135"/>
        <v>2025</v>
      </c>
      <c r="E973" s="6">
        <f t="shared" si="136"/>
        <v>2</v>
      </c>
      <c r="F973" s="6">
        <f t="shared" si="137"/>
        <v>10</v>
      </c>
      <c r="G973" s="6">
        <f t="shared" si="138"/>
        <v>1</v>
      </c>
      <c r="H973" s="6">
        <f t="shared" si="139"/>
        <v>7</v>
      </c>
      <c r="I973" s="6">
        <f t="shared" si="140"/>
        <v>11</v>
      </c>
      <c r="J973" s="6">
        <f t="shared" si="141"/>
        <v>6</v>
      </c>
      <c r="K973" s="9">
        <f t="shared" si="142"/>
        <v>45698</v>
      </c>
      <c r="L973" s="8">
        <f>+VLOOKUP(K973,'20251231_param'!$A$2:$C$244,2)</f>
        <v>14.291666666666666</v>
      </c>
      <c r="M973" s="8">
        <f>+VLOOKUP($K973,'20251231_param'!$A$2:$C$244,3)</f>
        <v>25.083303240388322</v>
      </c>
      <c r="N973" s="8">
        <f t="shared" si="143"/>
        <v>-0.33056518063839746</v>
      </c>
    </row>
    <row r="974" spans="1:14" x14ac:dyDescent="0.2">
      <c r="A974" s="5">
        <v>45698.5</v>
      </c>
      <c r="B974" s="3">
        <v>10</v>
      </c>
      <c r="C974" s="3"/>
      <c r="D974" s="6">
        <f t="shared" si="135"/>
        <v>2025</v>
      </c>
      <c r="E974" s="6">
        <f t="shared" si="136"/>
        <v>2</v>
      </c>
      <c r="F974" s="6">
        <f t="shared" si="137"/>
        <v>10</v>
      </c>
      <c r="G974" s="6">
        <f t="shared" si="138"/>
        <v>1</v>
      </c>
      <c r="H974" s="6">
        <f t="shared" si="139"/>
        <v>7</v>
      </c>
      <c r="I974" s="6">
        <f t="shared" si="140"/>
        <v>12</v>
      </c>
      <c r="J974" s="6">
        <f t="shared" si="141"/>
        <v>10</v>
      </c>
      <c r="K974" s="9">
        <f t="shared" si="142"/>
        <v>45698</v>
      </c>
      <c r="L974" s="8">
        <f>+VLOOKUP(K974,'20251231_param'!$A$2:$C$244,2)</f>
        <v>14.291666666666666</v>
      </c>
      <c r="M974" s="8">
        <f>+VLOOKUP($K974,'20251231_param'!$A$2:$C$244,3)</f>
        <v>25.083303240388322</v>
      </c>
      <c r="N974" s="8">
        <f t="shared" si="143"/>
        <v>-0.17109655078268812</v>
      </c>
    </row>
    <row r="975" spans="1:14" x14ac:dyDescent="0.2">
      <c r="A975" s="5">
        <v>45698.541666666664</v>
      </c>
      <c r="B975" s="3">
        <v>10</v>
      </c>
      <c r="C975" s="3"/>
      <c r="D975" s="6">
        <f t="shared" si="135"/>
        <v>2025</v>
      </c>
      <c r="E975" s="6">
        <f t="shared" si="136"/>
        <v>2</v>
      </c>
      <c r="F975" s="6">
        <f t="shared" si="137"/>
        <v>10</v>
      </c>
      <c r="G975" s="6">
        <f t="shared" si="138"/>
        <v>1</v>
      </c>
      <c r="H975" s="6">
        <f t="shared" si="139"/>
        <v>7</v>
      </c>
      <c r="I975" s="6">
        <f t="shared" si="140"/>
        <v>13</v>
      </c>
      <c r="J975" s="6">
        <f t="shared" si="141"/>
        <v>10</v>
      </c>
      <c r="K975" s="9">
        <f t="shared" si="142"/>
        <v>45698</v>
      </c>
      <c r="L975" s="8">
        <f>+VLOOKUP(K975,'20251231_param'!$A$2:$C$244,2)</f>
        <v>14.291666666666666</v>
      </c>
      <c r="M975" s="8">
        <f>+VLOOKUP($K975,'20251231_param'!$A$2:$C$244,3)</f>
        <v>25.083303240388322</v>
      </c>
      <c r="N975" s="8">
        <f t="shared" si="143"/>
        <v>-0.17109655078268812</v>
      </c>
    </row>
    <row r="976" spans="1:14" x14ac:dyDescent="0.2">
      <c r="A976" s="5">
        <v>45698.583333333336</v>
      </c>
      <c r="B976" s="3">
        <v>4</v>
      </c>
      <c r="C976" s="3"/>
      <c r="D976" s="6">
        <f t="shared" si="135"/>
        <v>2025</v>
      </c>
      <c r="E976" s="6">
        <f t="shared" si="136"/>
        <v>2</v>
      </c>
      <c r="F976" s="6">
        <f t="shared" si="137"/>
        <v>10</v>
      </c>
      <c r="G976" s="6">
        <f t="shared" si="138"/>
        <v>1</v>
      </c>
      <c r="H976" s="6">
        <f t="shared" si="139"/>
        <v>7</v>
      </c>
      <c r="I976" s="6">
        <f t="shared" si="140"/>
        <v>14</v>
      </c>
      <c r="J976" s="6">
        <f t="shared" si="141"/>
        <v>4</v>
      </c>
      <c r="K976" s="9">
        <f t="shared" si="142"/>
        <v>45698</v>
      </c>
      <c r="L976" s="8">
        <f>+VLOOKUP(K976,'20251231_param'!$A$2:$C$244,2)</f>
        <v>14.291666666666666</v>
      </c>
      <c r="M976" s="8">
        <f>+VLOOKUP($K976,'20251231_param'!$A$2:$C$244,3)</f>
        <v>25.083303240388322</v>
      </c>
      <c r="N976" s="8">
        <f t="shared" si="143"/>
        <v>-0.41029949556625211</v>
      </c>
    </row>
    <row r="977" spans="1:14" x14ac:dyDescent="0.2">
      <c r="A977" s="5">
        <v>45698.625</v>
      </c>
      <c r="B977" s="3">
        <v>11</v>
      </c>
      <c r="C977" s="3"/>
      <c r="D977" s="6">
        <f t="shared" si="135"/>
        <v>2025</v>
      </c>
      <c r="E977" s="6">
        <f t="shared" si="136"/>
        <v>2</v>
      </c>
      <c r="F977" s="6">
        <f t="shared" si="137"/>
        <v>10</v>
      </c>
      <c r="G977" s="6">
        <f t="shared" si="138"/>
        <v>1</v>
      </c>
      <c r="H977" s="6">
        <f t="shared" si="139"/>
        <v>7</v>
      </c>
      <c r="I977" s="6">
        <f t="shared" si="140"/>
        <v>15</v>
      </c>
      <c r="J977" s="6">
        <f t="shared" si="141"/>
        <v>11</v>
      </c>
      <c r="K977" s="9">
        <f t="shared" si="142"/>
        <v>45698</v>
      </c>
      <c r="L977" s="8">
        <f>+VLOOKUP(K977,'20251231_param'!$A$2:$C$244,2)</f>
        <v>14.291666666666666</v>
      </c>
      <c r="M977" s="8">
        <f>+VLOOKUP($K977,'20251231_param'!$A$2:$C$244,3)</f>
        <v>25.083303240388322</v>
      </c>
      <c r="N977" s="8">
        <f t="shared" si="143"/>
        <v>-0.1312293933187608</v>
      </c>
    </row>
    <row r="978" spans="1:14" x14ac:dyDescent="0.2">
      <c r="A978" s="5">
        <v>45698.666666666664</v>
      </c>
      <c r="B978" s="3">
        <v>47</v>
      </c>
      <c r="C978" s="3"/>
      <c r="D978" s="6">
        <f t="shared" si="135"/>
        <v>2025</v>
      </c>
      <c r="E978" s="6">
        <f t="shared" si="136"/>
        <v>2</v>
      </c>
      <c r="F978" s="6">
        <f t="shared" si="137"/>
        <v>10</v>
      </c>
      <c r="G978" s="6">
        <f t="shared" si="138"/>
        <v>1</v>
      </c>
      <c r="H978" s="6">
        <f t="shared" si="139"/>
        <v>7</v>
      </c>
      <c r="I978" s="6">
        <f t="shared" si="140"/>
        <v>16</v>
      </c>
      <c r="J978" s="6">
        <f t="shared" si="141"/>
        <v>47</v>
      </c>
      <c r="K978" s="9">
        <f t="shared" si="142"/>
        <v>45698</v>
      </c>
      <c r="L978" s="8">
        <f>+VLOOKUP(K978,'20251231_param'!$A$2:$C$244,2)</f>
        <v>14.291666666666666</v>
      </c>
      <c r="M978" s="8">
        <f>+VLOOKUP($K978,'20251231_param'!$A$2:$C$244,3)</f>
        <v>25.083303240388322</v>
      </c>
      <c r="N978" s="8">
        <f t="shared" si="143"/>
        <v>1.3039882753826233</v>
      </c>
    </row>
    <row r="979" spans="1:14" x14ac:dyDescent="0.2">
      <c r="A979" s="5">
        <v>45698.708333333336</v>
      </c>
      <c r="B979" s="3">
        <v>39</v>
      </c>
      <c r="C979" s="3"/>
      <c r="D979" s="6">
        <f t="shared" si="135"/>
        <v>2025</v>
      </c>
      <c r="E979" s="6">
        <f t="shared" si="136"/>
        <v>2</v>
      </c>
      <c r="F979" s="6">
        <f t="shared" si="137"/>
        <v>10</v>
      </c>
      <c r="G979" s="6">
        <f t="shared" si="138"/>
        <v>1</v>
      </c>
      <c r="H979" s="6">
        <f t="shared" si="139"/>
        <v>7</v>
      </c>
      <c r="I979" s="6">
        <f t="shared" si="140"/>
        <v>17</v>
      </c>
      <c r="J979" s="6">
        <f t="shared" si="141"/>
        <v>39</v>
      </c>
      <c r="K979" s="9">
        <f t="shared" si="142"/>
        <v>45698</v>
      </c>
      <c r="L979" s="8">
        <f>+VLOOKUP(K979,'20251231_param'!$A$2:$C$244,2)</f>
        <v>14.291666666666666</v>
      </c>
      <c r="M979" s="8">
        <f>+VLOOKUP($K979,'20251231_param'!$A$2:$C$244,3)</f>
        <v>25.083303240388322</v>
      </c>
      <c r="N979" s="8">
        <f t="shared" si="143"/>
        <v>0.98505101567120468</v>
      </c>
    </row>
    <row r="980" spans="1:14" x14ac:dyDescent="0.2">
      <c r="A980" s="5">
        <v>45698.75</v>
      </c>
      <c r="B980" s="3">
        <v>114</v>
      </c>
      <c r="C980" s="3"/>
      <c r="D980" s="6">
        <f t="shared" si="135"/>
        <v>2025</v>
      </c>
      <c r="E980" s="6">
        <f t="shared" si="136"/>
        <v>2</v>
      </c>
      <c r="F980" s="6">
        <f t="shared" si="137"/>
        <v>10</v>
      </c>
      <c r="G980" s="6">
        <f t="shared" si="138"/>
        <v>1</v>
      </c>
      <c r="H980" s="6">
        <f t="shared" si="139"/>
        <v>7</v>
      </c>
      <c r="I980" s="6">
        <f t="shared" si="140"/>
        <v>18</v>
      </c>
      <c r="J980" s="6">
        <f t="shared" si="141"/>
        <v>114</v>
      </c>
      <c r="K980" s="9">
        <f t="shared" si="142"/>
        <v>45698</v>
      </c>
      <c r="L980" s="8">
        <f>+VLOOKUP(K980,'20251231_param'!$A$2:$C$244,2)</f>
        <v>14.291666666666666</v>
      </c>
      <c r="M980" s="8">
        <f>+VLOOKUP($K980,'20251231_param'!$A$2:$C$244,3)</f>
        <v>25.083303240388322</v>
      </c>
      <c r="N980" s="8">
        <f t="shared" si="143"/>
        <v>3.9750878254657547</v>
      </c>
    </row>
    <row r="981" spans="1:14" x14ac:dyDescent="0.2">
      <c r="A981" s="5">
        <v>45698.791666666664</v>
      </c>
      <c r="B981" s="3">
        <v>41</v>
      </c>
      <c r="C981" s="3"/>
      <c r="D981" s="6">
        <f t="shared" si="135"/>
        <v>2025</v>
      </c>
      <c r="E981" s="6">
        <f t="shared" si="136"/>
        <v>2</v>
      </c>
      <c r="F981" s="6">
        <f t="shared" si="137"/>
        <v>10</v>
      </c>
      <c r="G981" s="6">
        <f t="shared" si="138"/>
        <v>1</v>
      </c>
      <c r="H981" s="6">
        <f t="shared" si="139"/>
        <v>7</v>
      </c>
      <c r="I981" s="6">
        <f t="shared" si="140"/>
        <v>19</v>
      </c>
      <c r="J981" s="6">
        <f t="shared" si="141"/>
        <v>41</v>
      </c>
      <c r="K981" s="9">
        <f t="shared" si="142"/>
        <v>45698</v>
      </c>
      <c r="L981" s="8">
        <f>+VLOOKUP(K981,'20251231_param'!$A$2:$C$244,2)</f>
        <v>14.291666666666666</v>
      </c>
      <c r="M981" s="8">
        <f>+VLOOKUP($K981,'20251231_param'!$A$2:$C$244,3)</f>
        <v>25.083303240388322</v>
      </c>
      <c r="N981" s="8">
        <f t="shared" si="143"/>
        <v>1.0647853305990593</v>
      </c>
    </row>
    <row r="982" spans="1:14" x14ac:dyDescent="0.2">
      <c r="A982" s="5">
        <v>45698.833333333336</v>
      </c>
      <c r="B982" s="3">
        <v>19</v>
      </c>
      <c r="C982" s="3"/>
      <c r="D982" s="6">
        <f t="shared" si="135"/>
        <v>2025</v>
      </c>
      <c r="E982" s="6">
        <f t="shared" si="136"/>
        <v>2</v>
      </c>
      <c r="F982" s="6">
        <f t="shared" si="137"/>
        <v>10</v>
      </c>
      <c r="G982" s="6">
        <f t="shared" si="138"/>
        <v>1</v>
      </c>
      <c r="H982" s="6">
        <f t="shared" si="139"/>
        <v>7</v>
      </c>
      <c r="I982" s="6">
        <f t="shared" si="140"/>
        <v>20</v>
      </c>
      <c r="J982" s="6">
        <f t="shared" si="141"/>
        <v>19</v>
      </c>
      <c r="K982" s="9">
        <f t="shared" si="142"/>
        <v>45698</v>
      </c>
      <c r="L982" s="8">
        <f>+VLOOKUP(K982,'20251231_param'!$A$2:$C$244,2)</f>
        <v>14.291666666666666</v>
      </c>
      <c r="M982" s="8">
        <f>+VLOOKUP($K982,'20251231_param'!$A$2:$C$244,3)</f>
        <v>25.083303240388322</v>
      </c>
      <c r="N982" s="8">
        <f t="shared" si="143"/>
        <v>0.18770786639265791</v>
      </c>
    </row>
    <row r="983" spans="1:14" x14ac:dyDescent="0.2">
      <c r="A983" s="5">
        <v>45698.875</v>
      </c>
      <c r="B983" s="3">
        <v>5</v>
      </c>
      <c r="C983" s="3"/>
      <c r="D983" s="6">
        <f t="shared" si="135"/>
        <v>2025</v>
      </c>
      <c r="E983" s="6">
        <f t="shared" si="136"/>
        <v>2</v>
      </c>
      <c r="F983" s="6">
        <f t="shared" si="137"/>
        <v>10</v>
      </c>
      <c r="G983" s="6">
        <f t="shared" si="138"/>
        <v>1</v>
      </c>
      <c r="H983" s="6">
        <f t="shared" si="139"/>
        <v>7</v>
      </c>
      <c r="I983" s="6">
        <f t="shared" si="140"/>
        <v>21</v>
      </c>
      <c r="J983" s="6">
        <f t="shared" si="141"/>
        <v>5</v>
      </c>
      <c r="K983" s="9">
        <f t="shared" si="142"/>
        <v>45698</v>
      </c>
      <c r="L983" s="8">
        <f>+VLOOKUP(K983,'20251231_param'!$A$2:$C$244,2)</f>
        <v>14.291666666666666</v>
      </c>
      <c r="M983" s="8">
        <f>+VLOOKUP($K983,'20251231_param'!$A$2:$C$244,3)</f>
        <v>25.083303240388322</v>
      </c>
      <c r="N983" s="8">
        <f t="shared" si="143"/>
        <v>-0.37043233810232479</v>
      </c>
    </row>
    <row r="984" spans="1:14" x14ac:dyDescent="0.2">
      <c r="A984" s="5">
        <v>45698.916666666664</v>
      </c>
      <c r="B984" s="3">
        <v>3</v>
      </c>
      <c r="C984" s="3"/>
      <c r="D984" s="6">
        <f t="shared" si="135"/>
        <v>2025</v>
      </c>
      <c r="E984" s="6">
        <f t="shared" si="136"/>
        <v>2</v>
      </c>
      <c r="F984" s="6">
        <f t="shared" si="137"/>
        <v>10</v>
      </c>
      <c r="G984" s="6">
        <f t="shared" si="138"/>
        <v>1</v>
      </c>
      <c r="H984" s="6">
        <f t="shared" si="139"/>
        <v>7</v>
      </c>
      <c r="I984" s="6">
        <f t="shared" si="140"/>
        <v>22</v>
      </c>
      <c r="J984" s="6">
        <f t="shared" si="141"/>
        <v>3</v>
      </c>
      <c r="K984" s="9">
        <f t="shared" si="142"/>
        <v>45698</v>
      </c>
      <c r="L984" s="8">
        <f>+VLOOKUP(K984,'20251231_param'!$A$2:$C$244,2)</f>
        <v>14.291666666666666</v>
      </c>
      <c r="M984" s="8">
        <f>+VLOOKUP($K984,'20251231_param'!$A$2:$C$244,3)</f>
        <v>25.083303240388322</v>
      </c>
      <c r="N984" s="8">
        <f t="shared" si="143"/>
        <v>-0.4501666530301795</v>
      </c>
    </row>
    <row r="985" spans="1:14" x14ac:dyDescent="0.2">
      <c r="A985" s="5">
        <v>45698.958333333336</v>
      </c>
      <c r="B985" s="3">
        <v>2</v>
      </c>
      <c r="C985" s="3"/>
      <c r="D985" s="6">
        <f t="shared" si="135"/>
        <v>2025</v>
      </c>
      <c r="E985" s="6">
        <f t="shared" si="136"/>
        <v>2</v>
      </c>
      <c r="F985" s="6">
        <f t="shared" si="137"/>
        <v>10</v>
      </c>
      <c r="G985" s="6">
        <f t="shared" si="138"/>
        <v>1</v>
      </c>
      <c r="H985" s="6">
        <f t="shared" si="139"/>
        <v>7</v>
      </c>
      <c r="I985" s="6">
        <f t="shared" si="140"/>
        <v>23</v>
      </c>
      <c r="J985" s="6">
        <f t="shared" si="141"/>
        <v>2</v>
      </c>
      <c r="K985" s="9">
        <f t="shared" si="142"/>
        <v>45698</v>
      </c>
      <c r="L985" s="8">
        <f>+VLOOKUP(K985,'20251231_param'!$A$2:$C$244,2)</f>
        <v>14.291666666666666</v>
      </c>
      <c r="M985" s="8">
        <f>+VLOOKUP($K985,'20251231_param'!$A$2:$C$244,3)</f>
        <v>25.083303240388322</v>
      </c>
      <c r="N985" s="8">
        <f t="shared" si="143"/>
        <v>-0.49003381049410683</v>
      </c>
    </row>
    <row r="986" spans="1:14" x14ac:dyDescent="0.2">
      <c r="A986" s="5">
        <v>45699</v>
      </c>
      <c r="B986" s="3">
        <v>0</v>
      </c>
      <c r="C986" s="3"/>
      <c r="D986" s="6">
        <f t="shared" si="135"/>
        <v>2025</v>
      </c>
      <c r="E986" s="6">
        <f t="shared" si="136"/>
        <v>2</v>
      </c>
      <c r="F986" s="6">
        <f t="shared" si="137"/>
        <v>11</v>
      </c>
      <c r="G986" s="6">
        <f t="shared" si="138"/>
        <v>2</v>
      </c>
      <c r="H986" s="6">
        <f t="shared" si="139"/>
        <v>7</v>
      </c>
      <c r="I986" s="6">
        <f t="shared" si="140"/>
        <v>0</v>
      </c>
      <c r="J986" s="6">
        <f t="shared" si="141"/>
        <v>0</v>
      </c>
      <c r="K986" s="9">
        <f t="shared" si="142"/>
        <v>45699</v>
      </c>
      <c r="L986" s="8">
        <f>+VLOOKUP(K986,'20251231_param'!$A$2:$C$244,2)</f>
        <v>7.958333333333333</v>
      </c>
      <c r="M986" s="8">
        <f>+VLOOKUP($K986,'20251231_param'!$A$2:$C$244,3)</f>
        <v>8.1479747639289606</v>
      </c>
      <c r="N986" s="8">
        <f t="shared" si="143"/>
        <v>-0.976725329165823</v>
      </c>
    </row>
    <row r="987" spans="1:14" x14ac:dyDescent="0.2">
      <c r="A987" s="5">
        <v>45699.041666666664</v>
      </c>
      <c r="B987" s="3">
        <v>0</v>
      </c>
      <c r="C987" s="3"/>
      <c r="D987" s="6">
        <f t="shared" si="135"/>
        <v>2025</v>
      </c>
      <c r="E987" s="6">
        <f t="shared" si="136"/>
        <v>2</v>
      </c>
      <c r="F987" s="6">
        <f t="shared" si="137"/>
        <v>11</v>
      </c>
      <c r="G987" s="6">
        <f t="shared" si="138"/>
        <v>2</v>
      </c>
      <c r="H987" s="6">
        <f t="shared" si="139"/>
        <v>7</v>
      </c>
      <c r="I987" s="6">
        <f t="shared" si="140"/>
        <v>1</v>
      </c>
      <c r="J987" s="6">
        <f t="shared" si="141"/>
        <v>0</v>
      </c>
      <c r="K987" s="9">
        <f t="shared" si="142"/>
        <v>45699</v>
      </c>
      <c r="L987" s="8">
        <f>+VLOOKUP(K987,'20251231_param'!$A$2:$C$244,2)</f>
        <v>7.958333333333333</v>
      </c>
      <c r="M987" s="8">
        <f>+VLOOKUP($K987,'20251231_param'!$A$2:$C$244,3)</f>
        <v>8.1479747639289606</v>
      </c>
      <c r="N987" s="8">
        <f t="shared" si="143"/>
        <v>-0.976725329165823</v>
      </c>
    </row>
    <row r="988" spans="1:14" x14ac:dyDescent="0.2">
      <c r="A988" s="5">
        <v>45699.083333333336</v>
      </c>
      <c r="B988" s="3">
        <v>0</v>
      </c>
      <c r="C988" s="3"/>
      <c r="D988" s="6">
        <f t="shared" si="135"/>
        <v>2025</v>
      </c>
      <c r="E988" s="6">
        <f t="shared" si="136"/>
        <v>2</v>
      </c>
      <c r="F988" s="6">
        <f t="shared" si="137"/>
        <v>11</v>
      </c>
      <c r="G988" s="6">
        <f t="shared" si="138"/>
        <v>2</v>
      </c>
      <c r="H988" s="6">
        <f t="shared" si="139"/>
        <v>7</v>
      </c>
      <c r="I988" s="6">
        <f t="shared" si="140"/>
        <v>2</v>
      </c>
      <c r="J988" s="6">
        <f t="shared" si="141"/>
        <v>0</v>
      </c>
      <c r="K988" s="9">
        <f t="shared" si="142"/>
        <v>45699</v>
      </c>
      <c r="L988" s="8">
        <f>+VLOOKUP(K988,'20251231_param'!$A$2:$C$244,2)</f>
        <v>7.958333333333333</v>
      </c>
      <c r="M988" s="8">
        <f>+VLOOKUP($K988,'20251231_param'!$A$2:$C$244,3)</f>
        <v>8.1479747639289606</v>
      </c>
      <c r="N988" s="8">
        <f t="shared" si="143"/>
        <v>-0.976725329165823</v>
      </c>
    </row>
    <row r="989" spans="1:14" x14ac:dyDescent="0.2">
      <c r="A989" s="5">
        <v>45699.125</v>
      </c>
      <c r="B989" s="3">
        <v>0</v>
      </c>
      <c r="C989" s="3"/>
      <c r="D989" s="6">
        <f t="shared" si="135"/>
        <v>2025</v>
      </c>
      <c r="E989" s="6">
        <f t="shared" si="136"/>
        <v>2</v>
      </c>
      <c r="F989" s="6">
        <f t="shared" si="137"/>
        <v>11</v>
      </c>
      <c r="G989" s="6">
        <f t="shared" si="138"/>
        <v>2</v>
      </c>
      <c r="H989" s="6">
        <f t="shared" si="139"/>
        <v>7</v>
      </c>
      <c r="I989" s="6">
        <f t="shared" si="140"/>
        <v>3</v>
      </c>
      <c r="J989" s="6">
        <f t="shared" si="141"/>
        <v>0</v>
      </c>
      <c r="K989" s="9">
        <f t="shared" si="142"/>
        <v>45699</v>
      </c>
      <c r="L989" s="8">
        <f>+VLOOKUP(K989,'20251231_param'!$A$2:$C$244,2)</f>
        <v>7.958333333333333</v>
      </c>
      <c r="M989" s="8">
        <f>+VLOOKUP($K989,'20251231_param'!$A$2:$C$244,3)</f>
        <v>8.1479747639289606</v>
      </c>
      <c r="N989" s="8">
        <f t="shared" si="143"/>
        <v>-0.976725329165823</v>
      </c>
    </row>
    <row r="990" spans="1:14" x14ac:dyDescent="0.2">
      <c r="A990" s="5">
        <v>45699.166666666664</v>
      </c>
      <c r="B990" s="3">
        <v>0</v>
      </c>
      <c r="C990" s="3"/>
      <c r="D990" s="6">
        <f t="shared" si="135"/>
        <v>2025</v>
      </c>
      <c r="E990" s="6">
        <f t="shared" si="136"/>
        <v>2</v>
      </c>
      <c r="F990" s="6">
        <f t="shared" si="137"/>
        <v>11</v>
      </c>
      <c r="G990" s="6">
        <f t="shared" si="138"/>
        <v>2</v>
      </c>
      <c r="H990" s="6">
        <f t="shared" si="139"/>
        <v>7</v>
      </c>
      <c r="I990" s="6">
        <f t="shared" si="140"/>
        <v>4</v>
      </c>
      <c r="J990" s="6">
        <f t="shared" si="141"/>
        <v>0</v>
      </c>
      <c r="K990" s="9">
        <f t="shared" si="142"/>
        <v>45699</v>
      </c>
      <c r="L990" s="8">
        <f>+VLOOKUP(K990,'20251231_param'!$A$2:$C$244,2)</f>
        <v>7.958333333333333</v>
      </c>
      <c r="M990" s="8">
        <f>+VLOOKUP($K990,'20251231_param'!$A$2:$C$244,3)</f>
        <v>8.1479747639289606</v>
      </c>
      <c r="N990" s="8">
        <f t="shared" si="143"/>
        <v>-0.976725329165823</v>
      </c>
    </row>
    <row r="991" spans="1:14" x14ac:dyDescent="0.2">
      <c r="A991" s="5">
        <v>45699.208333333336</v>
      </c>
      <c r="B991" s="3">
        <v>0</v>
      </c>
      <c r="C991" s="3"/>
      <c r="D991" s="6">
        <f t="shared" si="135"/>
        <v>2025</v>
      </c>
      <c r="E991" s="6">
        <f t="shared" si="136"/>
        <v>2</v>
      </c>
      <c r="F991" s="6">
        <f t="shared" si="137"/>
        <v>11</v>
      </c>
      <c r="G991" s="6">
        <f t="shared" si="138"/>
        <v>2</v>
      </c>
      <c r="H991" s="6">
        <f t="shared" si="139"/>
        <v>7</v>
      </c>
      <c r="I991" s="6">
        <f t="shared" si="140"/>
        <v>5</v>
      </c>
      <c r="J991" s="6">
        <f t="shared" si="141"/>
        <v>0</v>
      </c>
      <c r="K991" s="9">
        <f t="shared" si="142"/>
        <v>45699</v>
      </c>
      <c r="L991" s="8">
        <f>+VLOOKUP(K991,'20251231_param'!$A$2:$C$244,2)</f>
        <v>7.958333333333333</v>
      </c>
      <c r="M991" s="8">
        <f>+VLOOKUP($K991,'20251231_param'!$A$2:$C$244,3)</f>
        <v>8.1479747639289606</v>
      </c>
      <c r="N991" s="8">
        <f t="shared" si="143"/>
        <v>-0.976725329165823</v>
      </c>
    </row>
    <row r="992" spans="1:14" x14ac:dyDescent="0.2">
      <c r="A992" s="5">
        <v>45699.25</v>
      </c>
      <c r="B992" s="3">
        <v>3</v>
      </c>
      <c r="C992" s="3"/>
      <c r="D992" s="6">
        <f t="shared" si="135"/>
        <v>2025</v>
      </c>
      <c r="E992" s="6">
        <f t="shared" si="136"/>
        <v>2</v>
      </c>
      <c r="F992" s="6">
        <f t="shared" si="137"/>
        <v>11</v>
      </c>
      <c r="G992" s="6">
        <f t="shared" si="138"/>
        <v>2</v>
      </c>
      <c r="H992" s="6">
        <f t="shared" si="139"/>
        <v>7</v>
      </c>
      <c r="I992" s="6">
        <f t="shared" si="140"/>
        <v>6</v>
      </c>
      <c r="J992" s="6">
        <f t="shared" si="141"/>
        <v>3</v>
      </c>
      <c r="K992" s="9">
        <f t="shared" si="142"/>
        <v>45699</v>
      </c>
      <c r="L992" s="8">
        <f>+VLOOKUP(K992,'20251231_param'!$A$2:$C$244,2)</f>
        <v>7.958333333333333</v>
      </c>
      <c r="M992" s="8">
        <f>+VLOOKUP($K992,'20251231_param'!$A$2:$C$244,3)</f>
        <v>8.1479747639289606</v>
      </c>
      <c r="N992" s="8">
        <f t="shared" si="143"/>
        <v>-0.60853567628655991</v>
      </c>
    </row>
    <row r="993" spans="1:14" x14ac:dyDescent="0.2">
      <c r="A993" s="5">
        <v>45699.291666666664</v>
      </c>
      <c r="B993" s="3">
        <v>16</v>
      </c>
      <c r="C993" s="3"/>
      <c r="D993" s="6">
        <f t="shared" si="135"/>
        <v>2025</v>
      </c>
      <c r="E993" s="6">
        <f t="shared" si="136"/>
        <v>2</v>
      </c>
      <c r="F993" s="6">
        <f t="shared" si="137"/>
        <v>11</v>
      </c>
      <c r="G993" s="6">
        <f t="shared" si="138"/>
        <v>2</v>
      </c>
      <c r="H993" s="6">
        <f t="shared" si="139"/>
        <v>7</v>
      </c>
      <c r="I993" s="6">
        <f t="shared" si="140"/>
        <v>7</v>
      </c>
      <c r="J993" s="6">
        <f t="shared" si="141"/>
        <v>16</v>
      </c>
      <c r="K993" s="9">
        <f t="shared" si="142"/>
        <v>45699</v>
      </c>
      <c r="L993" s="8">
        <f>+VLOOKUP(K993,'20251231_param'!$A$2:$C$244,2)</f>
        <v>7.958333333333333</v>
      </c>
      <c r="M993" s="8">
        <f>+VLOOKUP($K993,'20251231_param'!$A$2:$C$244,3)</f>
        <v>8.1479747639289606</v>
      </c>
      <c r="N993" s="8">
        <f t="shared" si="143"/>
        <v>0.98695281952358049</v>
      </c>
    </row>
    <row r="994" spans="1:14" x14ac:dyDescent="0.2">
      <c r="A994" s="5">
        <v>45699.333333333336</v>
      </c>
      <c r="B994" s="3">
        <v>0</v>
      </c>
      <c r="C994" s="3"/>
      <c r="D994" s="6">
        <f t="shared" si="135"/>
        <v>2025</v>
      </c>
      <c r="E994" s="6">
        <f t="shared" si="136"/>
        <v>2</v>
      </c>
      <c r="F994" s="6">
        <f t="shared" si="137"/>
        <v>11</v>
      </c>
      <c r="G994" s="6">
        <f t="shared" si="138"/>
        <v>2</v>
      </c>
      <c r="H994" s="6">
        <f t="shared" si="139"/>
        <v>7</v>
      </c>
      <c r="I994" s="6">
        <f t="shared" si="140"/>
        <v>8</v>
      </c>
      <c r="J994" s="6">
        <f t="shared" si="141"/>
        <v>0</v>
      </c>
      <c r="K994" s="9">
        <f t="shared" si="142"/>
        <v>45699</v>
      </c>
      <c r="L994" s="8">
        <f>+VLOOKUP(K994,'20251231_param'!$A$2:$C$244,2)</f>
        <v>7.958333333333333</v>
      </c>
      <c r="M994" s="8">
        <f>+VLOOKUP($K994,'20251231_param'!$A$2:$C$244,3)</f>
        <v>8.1479747639289606</v>
      </c>
      <c r="N994" s="8">
        <f t="shared" si="143"/>
        <v>-0.976725329165823</v>
      </c>
    </row>
    <row r="995" spans="1:14" x14ac:dyDescent="0.2">
      <c r="A995" s="5">
        <v>45699.375</v>
      </c>
      <c r="B995" s="3">
        <v>6</v>
      </c>
      <c r="C995" s="3"/>
      <c r="D995" s="6">
        <f t="shared" si="135"/>
        <v>2025</v>
      </c>
      <c r="E995" s="6">
        <f t="shared" si="136"/>
        <v>2</v>
      </c>
      <c r="F995" s="6">
        <f t="shared" si="137"/>
        <v>11</v>
      </c>
      <c r="G995" s="6">
        <f t="shared" si="138"/>
        <v>2</v>
      </c>
      <c r="H995" s="6">
        <f t="shared" si="139"/>
        <v>7</v>
      </c>
      <c r="I995" s="6">
        <f t="shared" si="140"/>
        <v>9</v>
      </c>
      <c r="J995" s="6">
        <f t="shared" si="141"/>
        <v>6</v>
      </c>
      <c r="K995" s="9">
        <f t="shared" si="142"/>
        <v>45699</v>
      </c>
      <c r="L995" s="8">
        <f>+VLOOKUP(K995,'20251231_param'!$A$2:$C$244,2)</f>
        <v>7.958333333333333</v>
      </c>
      <c r="M995" s="8">
        <f>+VLOOKUP($K995,'20251231_param'!$A$2:$C$244,3)</f>
        <v>8.1479747639289606</v>
      </c>
      <c r="N995" s="8">
        <f t="shared" si="143"/>
        <v>-0.24034602340729674</v>
      </c>
    </row>
    <row r="996" spans="1:14" x14ac:dyDescent="0.2">
      <c r="A996" s="5">
        <v>45699.416666666664</v>
      </c>
      <c r="B996" s="3">
        <v>17</v>
      </c>
      <c r="C996" s="3"/>
      <c r="D996" s="6">
        <f t="shared" si="135"/>
        <v>2025</v>
      </c>
      <c r="E996" s="6">
        <f t="shared" si="136"/>
        <v>2</v>
      </c>
      <c r="F996" s="6">
        <f t="shared" si="137"/>
        <v>11</v>
      </c>
      <c r="G996" s="6">
        <f t="shared" si="138"/>
        <v>2</v>
      </c>
      <c r="H996" s="6">
        <f t="shared" si="139"/>
        <v>7</v>
      </c>
      <c r="I996" s="6">
        <f t="shared" si="140"/>
        <v>10</v>
      </c>
      <c r="J996" s="6">
        <f t="shared" si="141"/>
        <v>17</v>
      </c>
      <c r="K996" s="9">
        <f t="shared" si="142"/>
        <v>45699</v>
      </c>
      <c r="L996" s="8">
        <f>+VLOOKUP(K996,'20251231_param'!$A$2:$C$244,2)</f>
        <v>7.958333333333333</v>
      </c>
      <c r="M996" s="8">
        <f>+VLOOKUP($K996,'20251231_param'!$A$2:$C$244,3)</f>
        <v>8.1479747639289606</v>
      </c>
      <c r="N996" s="8">
        <f t="shared" si="143"/>
        <v>1.1096827038166681</v>
      </c>
    </row>
    <row r="997" spans="1:14" x14ac:dyDescent="0.2">
      <c r="A997" s="5">
        <v>45699.458333333336</v>
      </c>
      <c r="B997" s="3">
        <v>19</v>
      </c>
      <c r="C997" s="3"/>
      <c r="D997" s="6">
        <f t="shared" si="135"/>
        <v>2025</v>
      </c>
      <c r="E997" s="6">
        <f t="shared" si="136"/>
        <v>2</v>
      </c>
      <c r="F997" s="6">
        <f t="shared" si="137"/>
        <v>11</v>
      </c>
      <c r="G997" s="6">
        <f t="shared" si="138"/>
        <v>2</v>
      </c>
      <c r="H997" s="6">
        <f t="shared" si="139"/>
        <v>7</v>
      </c>
      <c r="I997" s="6">
        <f t="shared" si="140"/>
        <v>11</v>
      </c>
      <c r="J997" s="6">
        <f t="shared" si="141"/>
        <v>19</v>
      </c>
      <c r="K997" s="9">
        <f t="shared" si="142"/>
        <v>45699</v>
      </c>
      <c r="L997" s="8">
        <f>+VLOOKUP(K997,'20251231_param'!$A$2:$C$244,2)</f>
        <v>7.958333333333333</v>
      </c>
      <c r="M997" s="8">
        <f>+VLOOKUP($K997,'20251231_param'!$A$2:$C$244,3)</f>
        <v>8.1479747639289606</v>
      </c>
      <c r="N997" s="8">
        <f t="shared" si="143"/>
        <v>1.3551424724028436</v>
      </c>
    </row>
    <row r="998" spans="1:14" x14ac:dyDescent="0.2">
      <c r="A998" s="5">
        <v>45699.5</v>
      </c>
      <c r="B998" s="3">
        <v>21</v>
      </c>
      <c r="C998" s="3"/>
      <c r="D998" s="6">
        <f t="shared" si="135"/>
        <v>2025</v>
      </c>
      <c r="E998" s="6">
        <f t="shared" si="136"/>
        <v>2</v>
      </c>
      <c r="F998" s="6">
        <f t="shared" si="137"/>
        <v>11</v>
      </c>
      <c r="G998" s="6">
        <f t="shared" si="138"/>
        <v>2</v>
      </c>
      <c r="H998" s="6">
        <f t="shared" si="139"/>
        <v>7</v>
      </c>
      <c r="I998" s="6">
        <f t="shared" si="140"/>
        <v>12</v>
      </c>
      <c r="J998" s="6">
        <f t="shared" si="141"/>
        <v>21</v>
      </c>
      <c r="K998" s="9">
        <f t="shared" si="142"/>
        <v>45699</v>
      </c>
      <c r="L998" s="8">
        <f>+VLOOKUP(K998,'20251231_param'!$A$2:$C$244,2)</f>
        <v>7.958333333333333</v>
      </c>
      <c r="M998" s="8">
        <f>+VLOOKUP($K998,'20251231_param'!$A$2:$C$244,3)</f>
        <v>8.1479747639289606</v>
      </c>
      <c r="N998" s="8">
        <f t="shared" si="143"/>
        <v>1.600602240989019</v>
      </c>
    </row>
    <row r="999" spans="1:14" x14ac:dyDescent="0.2">
      <c r="A999" s="5">
        <v>45699.541666666664</v>
      </c>
      <c r="B999" s="3">
        <v>18</v>
      </c>
      <c r="C999" s="3"/>
      <c r="D999" s="6">
        <f t="shared" si="135"/>
        <v>2025</v>
      </c>
      <c r="E999" s="6">
        <f t="shared" si="136"/>
        <v>2</v>
      </c>
      <c r="F999" s="6">
        <f t="shared" si="137"/>
        <v>11</v>
      </c>
      <c r="G999" s="6">
        <f t="shared" si="138"/>
        <v>2</v>
      </c>
      <c r="H999" s="6">
        <f t="shared" si="139"/>
        <v>7</v>
      </c>
      <c r="I999" s="6">
        <f t="shared" si="140"/>
        <v>13</v>
      </c>
      <c r="J999" s="6">
        <f t="shared" si="141"/>
        <v>18</v>
      </c>
      <c r="K999" s="9">
        <f t="shared" si="142"/>
        <v>45699</v>
      </c>
      <c r="L999" s="8">
        <f>+VLOOKUP(K999,'20251231_param'!$A$2:$C$244,2)</f>
        <v>7.958333333333333</v>
      </c>
      <c r="M999" s="8">
        <f>+VLOOKUP($K999,'20251231_param'!$A$2:$C$244,3)</f>
        <v>8.1479747639289606</v>
      </c>
      <c r="N999" s="8">
        <f t="shared" si="143"/>
        <v>1.2324125881097558</v>
      </c>
    </row>
    <row r="1000" spans="1:14" x14ac:dyDescent="0.2">
      <c r="A1000" s="5">
        <v>45699.583333333336</v>
      </c>
      <c r="B1000" s="3">
        <v>23</v>
      </c>
      <c r="C1000" s="3"/>
      <c r="D1000" s="6">
        <f t="shared" si="135"/>
        <v>2025</v>
      </c>
      <c r="E1000" s="6">
        <f t="shared" si="136"/>
        <v>2</v>
      </c>
      <c r="F1000" s="6">
        <f t="shared" si="137"/>
        <v>11</v>
      </c>
      <c r="G1000" s="6">
        <f t="shared" si="138"/>
        <v>2</v>
      </c>
      <c r="H1000" s="6">
        <f t="shared" si="139"/>
        <v>7</v>
      </c>
      <c r="I1000" s="6">
        <f t="shared" si="140"/>
        <v>14</v>
      </c>
      <c r="J1000" s="6">
        <f t="shared" si="141"/>
        <v>23</v>
      </c>
      <c r="K1000" s="9">
        <f t="shared" si="142"/>
        <v>45699</v>
      </c>
      <c r="L1000" s="8">
        <f>+VLOOKUP(K1000,'20251231_param'!$A$2:$C$244,2)</f>
        <v>7.958333333333333</v>
      </c>
      <c r="M1000" s="8">
        <f>+VLOOKUP($K1000,'20251231_param'!$A$2:$C$244,3)</f>
        <v>8.1479747639289606</v>
      </c>
      <c r="N1000" s="8">
        <f t="shared" si="143"/>
        <v>1.8460620095751945</v>
      </c>
    </row>
    <row r="1001" spans="1:14" x14ac:dyDescent="0.2">
      <c r="A1001" s="5">
        <v>45699.625</v>
      </c>
      <c r="B1001" s="3">
        <v>18</v>
      </c>
      <c r="C1001" s="3"/>
      <c r="D1001" s="6">
        <f t="shared" si="135"/>
        <v>2025</v>
      </c>
      <c r="E1001" s="6">
        <f t="shared" si="136"/>
        <v>2</v>
      </c>
      <c r="F1001" s="6">
        <f t="shared" si="137"/>
        <v>11</v>
      </c>
      <c r="G1001" s="6">
        <f t="shared" si="138"/>
        <v>2</v>
      </c>
      <c r="H1001" s="6">
        <f t="shared" si="139"/>
        <v>7</v>
      </c>
      <c r="I1001" s="6">
        <f t="shared" si="140"/>
        <v>15</v>
      </c>
      <c r="J1001" s="6">
        <f t="shared" si="141"/>
        <v>18</v>
      </c>
      <c r="K1001" s="9">
        <f t="shared" si="142"/>
        <v>45699</v>
      </c>
      <c r="L1001" s="8">
        <f>+VLOOKUP(K1001,'20251231_param'!$A$2:$C$244,2)</f>
        <v>7.958333333333333</v>
      </c>
      <c r="M1001" s="8">
        <f>+VLOOKUP($K1001,'20251231_param'!$A$2:$C$244,3)</f>
        <v>8.1479747639289606</v>
      </c>
      <c r="N1001" s="8">
        <f t="shared" si="143"/>
        <v>1.2324125881097558</v>
      </c>
    </row>
    <row r="1002" spans="1:14" x14ac:dyDescent="0.2">
      <c r="A1002" s="5">
        <v>45699.666666666664</v>
      </c>
      <c r="B1002" s="3">
        <v>16</v>
      </c>
      <c r="C1002" s="3"/>
      <c r="D1002" s="6">
        <f t="shared" si="135"/>
        <v>2025</v>
      </c>
      <c r="E1002" s="6">
        <f t="shared" si="136"/>
        <v>2</v>
      </c>
      <c r="F1002" s="6">
        <f t="shared" si="137"/>
        <v>11</v>
      </c>
      <c r="G1002" s="6">
        <f t="shared" si="138"/>
        <v>2</v>
      </c>
      <c r="H1002" s="6">
        <f t="shared" si="139"/>
        <v>7</v>
      </c>
      <c r="I1002" s="6">
        <f t="shared" si="140"/>
        <v>16</v>
      </c>
      <c r="J1002" s="6">
        <f t="shared" si="141"/>
        <v>16</v>
      </c>
      <c r="K1002" s="9">
        <f t="shared" si="142"/>
        <v>45699</v>
      </c>
      <c r="L1002" s="8">
        <f>+VLOOKUP(K1002,'20251231_param'!$A$2:$C$244,2)</f>
        <v>7.958333333333333</v>
      </c>
      <c r="M1002" s="8">
        <f>+VLOOKUP($K1002,'20251231_param'!$A$2:$C$244,3)</f>
        <v>8.1479747639289606</v>
      </c>
      <c r="N1002" s="8">
        <f t="shared" si="143"/>
        <v>0.98695281952358049</v>
      </c>
    </row>
    <row r="1003" spans="1:14" x14ac:dyDescent="0.2">
      <c r="A1003" s="5">
        <v>45699.708333333336</v>
      </c>
      <c r="B1003" s="3">
        <v>8</v>
      </c>
      <c r="C1003" s="3"/>
      <c r="D1003" s="6">
        <f t="shared" si="135"/>
        <v>2025</v>
      </c>
      <c r="E1003" s="6">
        <f t="shared" si="136"/>
        <v>2</v>
      </c>
      <c r="F1003" s="6">
        <f t="shared" si="137"/>
        <v>11</v>
      </c>
      <c r="G1003" s="6">
        <f t="shared" si="138"/>
        <v>2</v>
      </c>
      <c r="H1003" s="6">
        <f t="shared" si="139"/>
        <v>7</v>
      </c>
      <c r="I1003" s="6">
        <f t="shared" si="140"/>
        <v>17</v>
      </c>
      <c r="J1003" s="6">
        <f t="shared" si="141"/>
        <v>8</v>
      </c>
      <c r="K1003" s="9">
        <f t="shared" si="142"/>
        <v>45699</v>
      </c>
      <c r="L1003" s="8">
        <f>+VLOOKUP(K1003,'20251231_param'!$A$2:$C$244,2)</f>
        <v>7.958333333333333</v>
      </c>
      <c r="M1003" s="8">
        <f>+VLOOKUP($K1003,'20251231_param'!$A$2:$C$244,3)</f>
        <v>8.1479747639289606</v>
      </c>
      <c r="N1003" s="8">
        <f t="shared" si="143"/>
        <v>5.1137451788786908E-3</v>
      </c>
    </row>
    <row r="1004" spans="1:14" x14ac:dyDescent="0.2">
      <c r="A1004" s="5">
        <v>45699.75</v>
      </c>
      <c r="B1004" s="3">
        <v>4</v>
      </c>
      <c r="C1004" s="3"/>
      <c r="D1004" s="6">
        <f t="shared" si="135"/>
        <v>2025</v>
      </c>
      <c r="E1004" s="6">
        <f t="shared" si="136"/>
        <v>2</v>
      </c>
      <c r="F1004" s="6">
        <f t="shared" si="137"/>
        <v>11</v>
      </c>
      <c r="G1004" s="6">
        <f t="shared" si="138"/>
        <v>2</v>
      </c>
      <c r="H1004" s="6">
        <f t="shared" si="139"/>
        <v>7</v>
      </c>
      <c r="I1004" s="6">
        <f t="shared" si="140"/>
        <v>18</v>
      </c>
      <c r="J1004" s="6">
        <f t="shared" si="141"/>
        <v>4</v>
      </c>
      <c r="K1004" s="9">
        <f t="shared" si="142"/>
        <v>45699</v>
      </c>
      <c r="L1004" s="8">
        <f>+VLOOKUP(K1004,'20251231_param'!$A$2:$C$244,2)</f>
        <v>7.958333333333333</v>
      </c>
      <c r="M1004" s="8">
        <f>+VLOOKUP($K1004,'20251231_param'!$A$2:$C$244,3)</f>
        <v>8.1479747639289606</v>
      </c>
      <c r="N1004" s="8">
        <f t="shared" si="143"/>
        <v>-0.48580579199347218</v>
      </c>
    </row>
    <row r="1005" spans="1:14" x14ac:dyDescent="0.2">
      <c r="A1005" s="5">
        <v>45699.791666666664</v>
      </c>
      <c r="B1005" s="3">
        <v>10</v>
      </c>
      <c r="C1005" s="3"/>
      <c r="D1005" s="6">
        <f t="shared" si="135"/>
        <v>2025</v>
      </c>
      <c r="E1005" s="6">
        <f t="shared" si="136"/>
        <v>2</v>
      </c>
      <c r="F1005" s="6">
        <f t="shared" si="137"/>
        <v>11</v>
      </c>
      <c r="G1005" s="6">
        <f t="shared" si="138"/>
        <v>2</v>
      </c>
      <c r="H1005" s="6">
        <f t="shared" si="139"/>
        <v>7</v>
      </c>
      <c r="I1005" s="6">
        <f t="shared" si="140"/>
        <v>19</v>
      </c>
      <c r="J1005" s="6">
        <f t="shared" si="141"/>
        <v>10</v>
      </c>
      <c r="K1005" s="9">
        <f t="shared" si="142"/>
        <v>45699</v>
      </c>
      <c r="L1005" s="8">
        <f>+VLOOKUP(K1005,'20251231_param'!$A$2:$C$244,2)</f>
        <v>7.958333333333333</v>
      </c>
      <c r="M1005" s="8">
        <f>+VLOOKUP($K1005,'20251231_param'!$A$2:$C$244,3)</f>
        <v>8.1479747639289606</v>
      </c>
      <c r="N1005" s="8">
        <f t="shared" si="143"/>
        <v>0.2505735137650541</v>
      </c>
    </row>
    <row r="1006" spans="1:14" x14ac:dyDescent="0.2">
      <c r="A1006" s="5">
        <v>45699.833333333336</v>
      </c>
      <c r="B1006" s="3">
        <v>5</v>
      </c>
      <c r="C1006" s="3"/>
      <c r="D1006" s="6">
        <f t="shared" si="135"/>
        <v>2025</v>
      </c>
      <c r="E1006" s="6">
        <f t="shared" si="136"/>
        <v>2</v>
      </c>
      <c r="F1006" s="6">
        <f t="shared" si="137"/>
        <v>11</v>
      </c>
      <c r="G1006" s="6">
        <f t="shared" si="138"/>
        <v>2</v>
      </c>
      <c r="H1006" s="6">
        <f t="shared" si="139"/>
        <v>7</v>
      </c>
      <c r="I1006" s="6">
        <f t="shared" si="140"/>
        <v>20</v>
      </c>
      <c r="J1006" s="6">
        <f t="shared" si="141"/>
        <v>5</v>
      </c>
      <c r="K1006" s="9">
        <f t="shared" si="142"/>
        <v>45699</v>
      </c>
      <c r="L1006" s="8">
        <f>+VLOOKUP(K1006,'20251231_param'!$A$2:$C$244,2)</f>
        <v>7.958333333333333</v>
      </c>
      <c r="M1006" s="8">
        <f>+VLOOKUP($K1006,'20251231_param'!$A$2:$C$244,3)</f>
        <v>8.1479747639289606</v>
      </c>
      <c r="N1006" s="8">
        <f t="shared" si="143"/>
        <v>-0.36307590770038445</v>
      </c>
    </row>
    <row r="1007" spans="1:14" x14ac:dyDescent="0.2">
      <c r="A1007" s="5">
        <v>45699.875</v>
      </c>
      <c r="B1007" s="3">
        <v>3</v>
      </c>
      <c r="C1007" s="3"/>
      <c r="D1007" s="6">
        <f t="shared" si="135"/>
        <v>2025</v>
      </c>
      <c r="E1007" s="6">
        <f t="shared" si="136"/>
        <v>2</v>
      </c>
      <c r="F1007" s="6">
        <f t="shared" si="137"/>
        <v>11</v>
      </c>
      <c r="G1007" s="6">
        <f t="shared" si="138"/>
        <v>2</v>
      </c>
      <c r="H1007" s="6">
        <f t="shared" si="139"/>
        <v>7</v>
      </c>
      <c r="I1007" s="6">
        <f t="shared" si="140"/>
        <v>21</v>
      </c>
      <c r="J1007" s="6">
        <f t="shared" si="141"/>
        <v>3</v>
      </c>
      <c r="K1007" s="9">
        <f t="shared" si="142"/>
        <v>45699</v>
      </c>
      <c r="L1007" s="8">
        <f>+VLOOKUP(K1007,'20251231_param'!$A$2:$C$244,2)</f>
        <v>7.958333333333333</v>
      </c>
      <c r="M1007" s="8">
        <f>+VLOOKUP($K1007,'20251231_param'!$A$2:$C$244,3)</f>
        <v>8.1479747639289606</v>
      </c>
      <c r="N1007" s="8">
        <f t="shared" si="143"/>
        <v>-0.60853567628655991</v>
      </c>
    </row>
    <row r="1008" spans="1:14" x14ac:dyDescent="0.2">
      <c r="A1008" s="5">
        <v>45699.916666666664</v>
      </c>
      <c r="B1008" s="3">
        <v>2</v>
      </c>
      <c r="C1008" s="3"/>
      <c r="D1008" s="6">
        <f t="shared" si="135"/>
        <v>2025</v>
      </c>
      <c r="E1008" s="6">
        <f t="shared" si="136"/>
        <v>2</v>
      </c>
      <c r="F1008" s="6">
        <f t="shared" si="137"/>
        <v>11</v>
      </c>
      <c r="G1008" s="6">
        <f t="shared" si="138"/>
        <v>2</v>
      </c>
      <c r="H1008" s="6">
        <f t="shared" si="139"/>
        <v>7</v>
      </c>
      <c r="I1008" s="6">
        <f t="shared" si="140"/>
        <v>22</v>
      </c>
      <c r="J1008" s="6">
        <f t="shared" si="141"/>
        <v>2</v>
      </c>
      <c r="K1008" s="9">
        <f t="shared" si="142"/>
        <v>45699</v>
      </c>
      <c r="L1008" s="8">
        <f>+VLOOKUP(K1008,'20251231_param'!$A$2:$C$244,2)</f>
        <v>7.958333333333333</v>
      </c>
      <c r="M1008" s="8">
        <f>+VLOOKUP($K1008,'20251231_param'!$A$2:$C$244,3)</f>
        <v>8.1479747639289606</v>
      </c>
      <c r="N1008" s="8">
        <f t="shared" si="143"/>
        <v>-0.73126556057964753</v>
      </c>
    </row>
    <row r="1009" spans="1:14" x14ac:dyDescent="0.2">
      <c r="A1009" s="5">
        <v>45699.958333333336</v>
      </c>
      <c r="B1009" s="3">
        <v>2</v>
      </c>
      <c r="C1009" s="3"/>
      <c r="D1009" s="6">
        <f t="shared" si="135"/>
        <v>2025</v>
      </c>
      <c r="E1009" s="6">
        <f t="shared" si="136"/>
        <v>2</v>
      </c>
      <c r="F1009" s="6">
        <f t="shared" si="137"/>
        <v>11</v>
      </c>
      <c r="G1009" s="6">
        <f t="shared" si="138"/>
        <v>2</v>
      </c>
      <c r="H1009" s="6">
        <f t="shared" si="139"/>
        <v>7</v>
      </c>
      <c r="I1009" s="6">
        <f t="shared" si="140"/>
        <v>23</v>
      </c>
      <c r="J1009" s="6">
        <f t="shared" si="141"/>
        <v>2</v>
      </c>
      <c r="K1009" s="9">
        <f t="shared" si="142"/>
        <v>45699</v>
      </c>
      <c r="L1009" s="8">
        <f>+VLOOKUP(K1009,'20251231_param'!$A$2:$C$244,2)</f>
        <v>7.958333333333333</v>
      </c>
      <c r="M1009" s="8">
        <f>+VLOOKUP($K1009,'20251231_param'!$A$2:$C$244,3)</f>
        <v>8.1479747639289606</v>
      </c>
      <c r="N1009" s="8">
        <f t="shared" si="143"/>
        <v>-0.73126556057964753</v>
      </c>
    </row>
    <row r="1010" spans="1:14" x14ac:dyDescent="0.2">
      <c r="A1010" s="5">
        <v>45700</v>
      </c>
      <c r="B1010" s="3">
        <v>0</v>
      </c>
      <c r="C1010" s="3"/>
      <c r="D1010" s="6">
        <f t="shared" si="135"/>
        <v>2025</v>
      </c>
      <c r="E1010" s="6">
        <f t="shared" si="136"/>
        <v>2</v>
      </c>
      <c r="F1010" s="6">
        <f t="shared" si="137"/>
        <v>12</v>
      </c>
      <c r="G1010" s="6">
        <f t="shared" si="138"/>
        <v>3</v>
      </c>
      <c r="H1010" s="6">
        <f t="shared" si="139"/>
        <v>7</v>
      </c>
      <c r="I1010" s="6">
        <f t="shared" si="140"/>
        <v>0</v>
      </c>
      <c r="J1010" s="6">
        <f t="shared" si="141"/>
        <v>0</v>
      </c>
      <c r="K1010" s="9">
        <f t="shared" si="142"/>
        <v>45700</v>
      </c>
      <c r="L1010" s="8">
        <f>+VLOOKUP(K1010,'20251231_param'!$A$2:$C$244,2)</f>
        <v>14.333333333333334</v>
      </c>
      <c r="M1010" s="8">
        <f>+VLOOKUP($K1010,'20251231_param'!$A$2:$C$244,3)</f>
        <v>23.490361884170181</v>
      </c>
      <c r="N1010" s="8">
        <f t="shared" si="143"/>
        <v>-0.6101793324432504</v>
      </c>
    </row>
    <row r="1011" spans="1:14" x14ac:dyDescent="0.2">
      <c r="A1011" s="5">
        <v>45700.041666666664</v>
      </c>
      <c r="B1011" s="3">
        <v>1</v>
      </c>
      <c r="C1011" s="3"/>
      <c r="D1011" s="6">
        <f t="shared" si="135"/>
        <v>2025</v>
      </c>
      <c r="E1011" s="6">
        <f t="shared" si="136"/>
        <v>2</v>
      </c>
      <c r="F1011" s="6">
        <f t="shared" si="137"/>
        <v>12</v>
      </c>
      <c r="G1011" s="6">
        <f t="shared" si="138"/>
        <v>3</v>
      </c>
      <c r="H1011" s="6">
        <f t="shared" si="139"/>
        <v>7</v>
      </c>
      <c r="I1011" s="6">
        <f t="shared" si="140"/>
        <v>1</v>
      </c>
      <c r="J1011" s="6">
        <f t="shared" si="141"/>
        <v>1</v>
      </c>
      <c r="K1011" s="9">
        <f t="shared" si="142"/>
        <v>45700</v>
      </c>
      <c r="L1011" s="8">
        <f>+VLOOKUP(K1011,'20251231_param'!$A$2:$C$244,2)</f>
        <v>14.333333333333334</v>
      </c>
      <c r="M1011" s="8">
        <f>+VLOOKUP($K1011,'20251231_param'!$A$2:$C$244,3)</f>
        <v>23.490361884170181</v>
      </c>
      <c r="N1011" s="8">
        <f t="shared" si="143"/>
        <v>-0.56760868134255849</v>
      </c>
    </row>
    <row r="1012" spans="1:14" x14ac:dyDescent="0.2">
      <c r="A1012" s="5">
        <v>45700.083333333336</v>
      </c>
      <c r="B1012" s="3">
        <v>1</v>
      </c>
      <c r="C1012" s="3"/>
      <c r="D1012" s="6">
        <f t="shared" si="135"/>
        <v>2025</v>
      </c>
      <c r="E1012" s="6">
        <f t="shared" si="136"/>
        <v>2</v>
      </c>
      <c r="F1012" s="6">
        <f t="shared" si="137"/>
        <v>12</v>
      </c>
      <c r="G1012" s="6">
        <f t="shared" si="138"/>
        <v>3</v>
      </c>
      <c r="H1012" s="6">
        <f t="shared" si="139"/>
        <v>7</v>
      </c>
      <c r="I1012" s="6">
        <f t="shared" si="140"/>
        <v>2</v>
      </c>
      <c r="J1012" s="6">
        <f t="shared" si="141"/>
        <v>1</v>
      </c>
      <c r="K1012" s="9">
        <f t="shared" si="142"/>
        <v>45700</v>
      </c>
      <c r="L1012" s="8">
        <f>+VLOOKUP(K1012,'20251231_param'!$A$2:$C$244,2)</f>
        <v>14.333333333333334</v>
      </c>
      <c r="M1012" s="8">
        <f>+VLOOKUP($K1012,'20251231_param'!$A$2:$C$244,3)</f>
        <v>23.490361884170181</v>
      </c>
      <c r="N1012" s="8">
        <f t="shared" si="143"/>
        <v>-0.56760868134255849</v>
      </c>
    </row>
    <row r="1013" spans="1:14" x14ac:dyDescent="0.2">
      <c r="A1013" s="5">
        <v>45700.125</v>
      </c>
      <c r="B1013" s="3">
        <v>0</v>
      </c>
      <c r="C1013" s="3"/>
      <c r="D1013" s="6">
        <f t="shared" si="135"/>
        <v>2025</v>
      </c>
      <c r="E1013" s="6">
        <f t="shared" si="136"/>
        <v>2</v>
      </c>
      <c r="F1013" s="6">
        <f t="shared" si="137"/>
        <v>12</v>
      </c>
      <c r="G1013" s="6">
        <f t="shared" si="138"/>
        <v>3</v>
      </c>
      <c r="H1013" s="6">
        <f t="shared" si="139"/>
        <v>7</v>
      </c>
      <c r="I1013" s="6">
        <f t="shared" si="140"/>
        <v>3</v>
      </c>
      <c r="J1013" s="6">
        <f t="shared" si="141"/>
        <v>0</v>
      </c>
      <c r="K1013" s="9">
        <f t="shared" si="142"/>
        <v>45700</v>
      </c>
      <c r="L1013" s="8">
        <f>+VLOOKUP(K1013,'20251231_param'!$A$2:$C$244,2)</f>
        <v>14.333333333333334</v>
      </c>
      <c r="M1013" s="8">
        <f>+VLOOKUP($K1013,'20251231_param'!$A$2:$C$244,3)</f>
        <v>23.490361884170181</v>
      </c>
      <c r="N1013" s="8">
        <f t="shared" si="143"/>
        <v>-0.6101793324432504</v>
      </c>
    </row>
    <row r="1014" spans="1:14" x14ac:dyDescent="0.2">
      <c r="A1014" s="5">
        <v>45700.166666666664</v>
      </c>
      <c r="B1014" s="3">
        <v>0</v>
      </c>
      <c r="C1014" s="3"/>
      <c r="D1014" s="6">
        <f t="shared" si="135"/>
        <v>2025</v>
      </c>
      <c r="E1014" s="6">
        <f t="shared" si="136"/>
        <v>2</v>
      </c>
      <c r="F1014" s="6">
        <f t="shared" si="137"/>
        <v>12</v>
      </c>
      <c r="G1014" s="6">
        <f t="shared" si="138"/>
        <v>3</v>
      </c>
      <c r="H1014" s="6">
        <f t="shared" si="139"/>
        <v>7</v>
      </c>
      <c r="I1014" s="6">
        <f t="shared" si="140"/>
        <v>4</v>
      </c>
      <c r="J1014" s="6">
        <f t="shared" si="141"/>
        <v>0</v>
      </c>
      <c r="K1014" s="9">
        <f t="shared" si="142"/>
        <v>45700</v>
      </c>
      <c r="L1014" s="8">
        <f>+VLOOKUP(K1014,'20251231_param'!$A$2:$C$244,2)</f>
        <v>14.333333333333334</v>
      </c>
      <c r="M1014" s="8">
        <f>+VLOOKUP($K1014,'20251231_param'!$A$2:$C$244,3)</f>
        <v>23.490361884170181</v>
      </c>
      <c r="N1014" s="8">
        <f t="shared" si="143"/>
        <v>-0.6101793324432504</v>
      </c>
    </row>
    <row r="1015" spans="1:14" x14ac:dyDescent="0.2">
      <c r="A1015" s="5">
        <v>45700.208333333336</v>
      </c>
      <c r="B1015" s="3">
        <v>0</v>
      </c>
      <c r="C1015" s="3"/>
      <c r="D1015" s="6">
        <f t="shared" si="135"/>
        <v>2025</v>
      </c>
      <c r="E1015" s="6">
        <f t="shared" si="136"/>
        <v>2</v>
      </c>
      <c r="F1015" s="6">
        <f t="shared" si="137"/>
        <v>12</v>
      </c>
      <c r="G1015" s="6">
        <f t="shared" si="138"/>
        <v>3</v>
      </c>
      <c r="H1015" s="6">
        <f t="shared" si="139"/>
        <v>7</v>
      </c>
      <c r="I1015" s="6">
        <f t="shared" si="140"/>
        <v>5</v>
      </c>
      <c r="J1015" s="6">
        <f t="shared" si="141"/>
        <v>0</v>
      </c>
      <c r="K1015" s="9">
        <f t="shared" si="142"/>
        <v>45700</v>
      </c>
      <c r="L1015" s="8">
        <f>+VLOOKUP(K1015,'20251231_param'!$A$2:$C$244,2)</f>
        <v>14.333333333333334</v>
      </c>
      <c r="M1015" s="8">
        <f>+VLOOKUP($K1015,'20251231_param'!$A$2:$C$244,3)</f>
        <v>23.490361884170181</v>
      </c>
      <c r="N1015" s="8">
        <f t="shared" si="143"/>
        <v>-0.6101793324432504</v>
      </c>
    </row>
    <row r="1016" spans="1:14" x14ac:dyDescent="0.2">
      <c r="A1016" s="5">
        <v>45700.25</v>
      </c>
      <c r="B1016" s="3">
        <v>12</v>
      </c>
      <c r="C1016" s="3"/>
      <c r="D1016" s="6">
        <f t="shared" si="135"/>
        <v>2025</v>
      </c>
      <c r="E1016" s="6">
        <f t="shared" si="136"/>
        <v>2</v>
      </c>
      <c r="F1016" s="6">
        <f t="shared" si="137"/>
        <v>12</v>
      </c>
      <c r="G1016" s="6">
        <f t="shared" si="138"/>
        <v>3</v>
      </c>
      <c r="H1016" s="6">
        <f t="shared" si="139"/>
        <v>7</v>
      </c>
      <c r="I1016" s="6">
        <f t="shared" si="140"/>
        <v>6</v>
      </c>
      <c r="J1016" s="6">
        <f t="shared" si="141"/>
        <v>12</v>
      </c>
      <c r="K1016" s="9">
        <f t="shared" si="142"/>
        <v>45700</v>
      </c>
      <c r="L1016" s="8">
        <f>+VLOOKUP(K1016,'20251231_param'!$A$2:$C$244,2)</f>
        <v>14.333333333333334</v>
      </c>
      <c r="M1016" s="8">
        <f>+VLOOKUP($K1016,'20251231_param'!$A$2:$C$244,3)</f>
        <v>23.490361884170181</v>
      </c>
      <c r="N1016" s="8">
        <f t="shared" si="143"/>
        <v>-9.9331519234947763E-2</v>
      </c>
    </row>
    <row r="1017" spans="1:14" x14ac:dyDescent="0.2">
      <c r="A1017" s="5">
        <v>45700.291666666664</v>
      </c>
      <c r="B1017" s="3">
        <v>6</v>
      </c>
      <c r="C1017" s="3"/>
      <c r="D1017" s="6">
        <f t="shared" si="135"/>
        <v>2025</v>
      </c>
      <c r="E1017" s="6">
        <f t="shared" si="136"/>
        <v>2</v>
      </c>
      <c r="F1017" s="6">
        <f t="shared" si="137"/>
        <v>12</v>
      </c>
      <c r="G1017" s="6">
        <f t="shared" si="138"/>
        <v>3</v>
      </c>
      <c r="H1017" s="6">
        <f t="shared" si="139"/>
        <v>7</v>
      </c>
      <c r="I1017" s="6">
        <f t="shared" si="140"/>
        <v>7</v>
      </c>
      <c r="J1017" s="6">
        <f t="shared" si="141"/>
        <v>6</v>
      </c>
      <c r="K1017" s="9">
        <f t="shared" si="142"/>
        <v>45700</v>
      </c>
      <c r="L1017" s="8">
        <f>+VLOOKUP(K1017,'20251231_param'!$A$2:$C$244,2)</f>
        <v>14.333333333333334</v>
      </c>
      <c r="M1017" s="8">
        <f>+VLOOKUP($K1017,'20251231_param'!$A$2:$C$244,3)</f>
        <v>23.490361884170181</v>
      </c>
      <c r="N1017" s="8">
        <f t="shared" si="143"/>
        <v>-0.35475542583909908</v>
      </c>
    </row>
    <row r="1018" spans="1:14" x14ac:dyDescent="0.2">
      <c r="A1018" s="5">
        <v>45700.333333333336</v>
      </c>
      <c r="B1018" s="3">
        <v>7</v>
      </c>
      <c r="C1018" s="3"/>
      <c r="D1018" s="6">
        <f t="shared" si="135"/>
        <v>2025</v>
      </c>
      <c r="E1018" s="6">
        <f t="shared" si="136"/>
        <v>2</v>
      </c>
      <c r="F1018" s="6">
        <f t="shared" si="137"/>
        <v>12</v>
      </c>
      <c r="G1018" s="6">
        <f t="shared" si="138"/>
        <v>3</v>
      </c>
      <c r="H1018" s="6">
        <f t="shared" si="139"/>
        <v>7</v>
      </c>
      <c r="I1018" s="6">
        <f t="shared" si="140"/>
        <v>8</v>
      </c>
      <c r="J1018" s="6">
        <f t="shared" si="141"/>
        <v>7</v>
      </c>
      <c r="K1018" s="9">
        <f t="shared" si="142"/>
        <v>45700</v>
      </c>
      <c r="L1018" s="8">
        <f>+VLOOKUP(K1018,'20251231_param'!$A$2:$C$244,2)</f>
        <v>14.333333333333334</v>
      </c>
      <c r="M1018" s="8">
        <f>+VLOOKUP($K1018,'20251231_param'!$A$2:$C$244,3)</f>
        <v>23.490361884170181</v>
      </c>
      <c r="N1018" s="8">
        <f t="shared" si="143"/>
        <v>-0.31218477473840717</v>
      </c>
    </row>
    <row r="1019" spans="1:14" x14ac:dyDescent="0.2">
      <c r="A1019" s="5">
        <v>45700.375</v>
      </c>
      <c r="B1019" s="3">
        <v>2</v>
      </c>
      <c r="C1019" s="3"/>
      <c r="D1019" s="6">
        <f t="shared" si="135"/>
        <v>2025</v>
      </c>
      <c r="E1019" s="6">
        <f t="shared" si="136"/>
        <v>2</v>
      </c>
      <c r="F1019" s="6">
        <f t="shared" si="137"/>
        <v>12</v>
      </c>
      <c r="G1019" s="6">
        <f t="shared" si="138"/>
        <v>3</v>
      </c>
      <c r="H1019" s="6">
        <f t="shared" si="139"/>
        <v>7</v>
      </c>
      <c r="I1019" s="6">
        <f t="shared" si="140"/>
        <v>9</v>
      </c>
      <c r="J1019" s="6">
        <f t="shared" si="141"/>
        <v>2</v>
      </c>
      <c r="K1019" s="9">
        <f t="shared" si="142"/>
        <v>45700</v>
      </c>
      <c r="L1019" s="8">
        <f>+VLOOKUP(K1019,'20251231_param'!$A$2:$C$244,2)</f>
        <v>14.333333333333334</v>
      </c>
      <c r="M1019" s="8">
        <f>+VLOOKUP($K1019,'20251231_param'!$A$2:$C$244,3)</f>
        <v>23.490361884170181</v>
      </c>
      <c r="N1019" s="8">
        <f t="shared" si="143"/>
        <v>-0.52503803024186657</v>
      </c>
    </row>
    <row r="1020" spans="1:14" x14ac:dyDescent="0.2">
      <c r="A1020" s="5">
        <v>45700.416666666664</v>
      </c>
      <c r="B1020" s="3">
        <v>4</v>
      </c>
      <c r="C1020" s="3"/>
      <c r="D1020" s="6">
        <f t="shared" si="135"/>
        <v>2025</v>
      </c>
      <c r="E1020" s="6">
        <f t="shared" si="136"/>
        <v>2</v>
      </c>
      <c r="F1020" s="6">
        <f t="shared" si="137"/>
        <v>12</v>
      </c>
      <c r="G1020" s="6">
        <f t="shared" si="138"/>
        <v>3</v>
      </c>
      <c r="H1020" s="6">
        <f t="shared" si="139"/>
        <v>7</v>
      </c>
      <c r="I1020" s="6">
        <f t="shared" si="140"/>
        <v>10</v>
      </c>
      <c r="J1020" s="6">
        <f t="shared" si="141"/>
        <v>4</v>
      </c>
      <c r="K1020" s="9">
        <f t="shared" si="142"/>
        <v>45700</v>
      </c>
      <c r="L1020" s="8">
        <f>+VLOOKUP(K1020,'20251231_param'!$A$2:$C$244,2)</f>
        <v>14.333333333333334</v>
      </c>
      <c r="M1020" s="8">
        <f>+VLOOKUP($K1020,'20251231_param'!$A$2:$C$244,3)</f>
        <v>23.490361884170181</v>
      </c>
      <c r="N1020" s="8">
        <f t="shared" si="143"/>
        <v>-0.43989672804048285</v>
      </c>
    </row>
    <row r="1021" spans="1:14" x14ac:dyDescent="0.2">
      <c r="A1021" s="5">
        <v>45700.458333333336</v>
      </c>
      <c r="B1021" s="3">
        <v>3</v>
      </c>
      <c r="C1021" s="3"/>
      <c r="D1021" s="6">
        <f t="shared" si="135"/>
        <v>2025</v>
      </c>
      <c r="E1021" s="6">
        <f t="shared" si="136"/>
        <v>2</v>
      </c>
      <c r="F1021" s="6">
        <f t="shared" si="137"/>
        <v>12</v>
      </c>
      <c r="G1021" s="6">
        <f t="shared" si="138"/>
        <v>3</v>
      </c>
      <c r="H1021" s="6">
        <f t="shared" si="139"/>
        <v>7</v>
      </c>
      <c r="I1021" s="6">
        <f t="shared" si="140"/>
        <v>11</v>
      </c>
      <c r="J1021" s="6">
        <f t="shared" si="141"/>
        <v>3</v>
      </c>
      <c r="K1021" s="9">
        <f t="shared" si="142"/>
        <v>45700</v>
      </c>
      <c r="L1021" s="8">
        <f>+VLOOKUP(K1021,'20251231_param'!$A$2:$C$244,2)</f>
        <v>14.333333333333334</v>
      </c>
      <c r="M1021" s="8">
        <f>+VLOOKUP($K1021,'20251231_param'!$A$2:$C$244,3)</f>
        <v>23.490361884170181</v>
      </c>
      <c r="N1021" s="8">
        <f t="shared" si="143"/>
        <v>-0.48246737914117471</v>
      </c>
    </row>
    <row r="1022" spans="1:14" x14ac:dyDescent="0.2">
      <c r="A1022" s="5">
        <v>45700.5</v>
      </c>
      <c r="B1022" s="3">
        <v>16</v>
      </c>
      <c r="C1022" s="3"/>
      <c r="D1022" s="6">
        <f t="shared" si="135"/>
        <v>2025</v>
      </c>
      <c r="E1022" s="6">
        <f t="shared" si="136"/>
        <v>2</v>
      </c>
      <c r="F1022" s="6">
        <f t="shared" si="137"/>
        <v>12</v>
      </c>
      <c r="G1022" s="6">
        <f t="shared" si="138"/>
        <v>3</v>
      </c>
      <c r="H1022" s="6">
        <f t="shared" si="139"/>
        <v>7</v>
      </c>
      <c r="I1022" s="6">
        <f t="shared" si="140"/>
        <v>12</v>
      </c>
      <c r="J1022" s="6">
        <f t="shared" si="141"/>
        <v>16</v>
      </c>
      <c r="K1022" s="9">
        <f t="shared" si="142"/>
        <v>45700</v>
      </c>
      <c r="L1022" s="8">
        <f>+VLOOKUP(K1022,'20251231_param'!$A$2:$C$244,2)</f>
        <v>14.333333333333334</v>
      </c>
      <c r="M1022" s="8">
        <f>+VLOOKUP($K1022,'20251231_param'!$A$2:$C$244,3)</f>
        <v>23.490361884170181</v>
      </c>
      <c r="N1022" s="8">
        <f t="shared" si="143"/>
        <v>7.0951085167819783E-2</v>
      </c>
    </row>
    <row r="1023" spans="1:14" x14ac:dyDescent="0.2">
      <c r="A1023" s="5">
        <v>45700.541666666664</v>
      </c>
      <c r="B1023" s="3">
        <v>6</v>
      </c>
      <c r="C1023" s="3"/>
      <c r="D1023" s="6">
        <f t="shared" si="135"/>
        <v>2025</v>
      </c>
      <c r="E1023" s="6">
        <f t="shared" si="136"/>
        <v>2</v>
      </c>
      <c r="F1023" s="6">
        <f t="shared" si="137"/>
        <v>12</v>
      </c>
      <c r="G1023" s="6">
        <f t="shared" si="138"/>
        <v>3</v>
      </c>
      <c r="H1023" s="6">
        <f t="shared" si="139"/>
        <v>7</v>
      </c>
      <c r="I1023" s="6">
        <f t="shared" si="140"/>
        <v>13</v>
      </c>
      <c r="J1023" s="6">
        <f t="shared" si="141"/>
        <v>6</v>
      </c>
      <c r="K1023" s="9">
        <f t="shared" si="142"/>
        <v>45700</v>
      </c>
      <c r="L1023" s="8">
        <f>+VLOOKUP(K1023,'20251231_param'!$A$2:$C$244,2)</f>
        <v>14.333333333333334</v>
      </c>
      <c r="M1023" s="8">
        <f>+VLOOKUP($K1023,'20251231_param'!$A$2:$C$244,3)</f>
        <v>23.490361884170181</v>
      </c>
      <c r="N1023" s="8">
        <f t="shared" si="143"/>
        <v>-0.35475542583909908</v>
      </c>
    </row>
    <row r="1024" spans="1:14" x14ac:dyDescent="0.2">
      <c r="A1024" s="5">
        <v>45700.583333333336</v>
      </c>
      <c r="B1024" s="3">
        <v>13</v>
      </c>
      <c r="C1024" s="3"/>
      <c r="D1024" s="6">
        <f t="shared" si="135"/>
        <v>2025</v>
      </c>
      <c r="E1024" s="6">
        <f t="shared" si="136"/>
        <v>2</v>
      </c>
      <c r="F1024" s="6">
        <f t="shared" si="137"/>
        <v>12</v>
      </c>
      <c r="G1024" s="6">
        <f t="shared" si="138"/>
        <v>3</v>
      </c>
      <c r="H1024" s="6">
        <f t="shared" si="139"/>
        <v>7</v>
      </c>
      <c r="I1024" s="6">
        <f t="shared" si="140"/>
        <v>14</v>
      </c>
      <c r="J1024" s="6">
        <f t="shared" si="141"/>
        <v>13</v>
      </c>
      <c r="K1024" s="9">
        <f t="shared" si="142"/>
        <v>45700</v>
      </c>
      <c r="L1024" s="8">
        <f>+VLOOKUP(K1024,'20251231_param'!$A$2:$C$244,2)</f>
        <v>14.333333333333334</v>
      </c>
      <c r="M1024" s="8">
        <f>+VLOOKUP($K1024,'20251231_param'!$A$2:$C$244,3)</f>
        <v>23.490361884170181</v>
      </c>
      <c r="N1024" s="8">
        <f t="shared" si="143"/>
        <v>-5.6760868134255869E-2</v>
      </c>
    </row>
    <row r="1025" spans="1:14" x14ac:dyDescent="0.2">
      <c r="A1025" s="5">
        <v>45700.625</v>
      </c>
      <c r="B1025" s="3">
        <v>19</v>
      </c>
      <c r="C1025" s="3"/>
      <c r="D1025" s="6">
        <f t="shared" si="135"/>
        <v>2025</v>
      </c>
      <c r="E1025" s="6">
        <f t="shared" si="136"/>
        <v>2</v>
      </c>
      <c r="F1025" s="6">
        <f t="shared" si="137"/>
        <v>12</v>
      </c>
      <c r="G1025" s="6">
        <f t="shared" si="138"/>
        <v>3</v>
      </c>
      <c r="H1025" s="6">
        <f t="shared" si="139"/>
        <v>7</v>
      </c>
      <c r="I1025" s="6">
        <f t="shared" si="140"/>
        <v>15</v>
      </c>
      <c r="J1025" s="6">
        <f t="shared" si="141"/>
        <v>19</v>
      </c>
      <c r="K1025" s="9">
        <f t="shared" si="142"/>
        <v>45700</v>
      </c>
      <c r="L1025" s="8">
        <f>+VLOOKUP(K1025,'20251231_param'!$A$2:$C$244,2)</f>
        <v>14.333333333333334</v>
      </c>
      <c r="M1025" s="8">
        <f>+VLOOKUP($K1025,'20251231_param'!$A$2:$C$244,3)</f>
        <v>23.490361884170181</v>
      </c>
      <c r="N1025" s="8">
        <f t="shared" si="143"/>
        <v>0.19866303846989544</v>
      </c>
    </row>
    <row r="1026" spans="1:14" x14ac:dyDescent="0.2">
      <c r="A1026" s="5">
        <v>45700.666666666664</v>
      </c>
      <c r="B1026" s="3">
        <v>43</v>
      </c>
      <c r="C1026" s="3"/>
      <c r="D1026" s="6">
        <f t="shared" si="135"/>
        <v>2025</v>
      </c>
      <c r="E1026" s="6">
        <f t="shared" si="136"/>
        <v>2</v>
      </c>
      <c r="F1026" s="6">
        <f t="shared" si="137"/>
        <v>12</v>
      </c>
      <c r="G1026" s="6">
        <f t="shared" si="138"/>
        <v>3</v>
      </c>
      <c r="H1026" s="6">
        <f t="shared" si="139"/>
        <v>7</v>
      </c>
      <c r="I1026" s="6">
        <f t="shared" si="140"/>
        <v>16</v>
      </c>
      <c r="J1026" s="6">
        <f t="shared" si="141"/>
        <v>43</v>
      </c>
      <c r="K1026" s="9">
        <f t="shared" si="142"/>
        <v>45700</v>
      </c>
      <c r="L1026" s="8">
        <f>+VLOOKUP(K1026,'20251231_param'!$A$2:$C$244,2)</f>
        <v>14.333333333333334</v>
      </c>
      <c r="M1026" s="8">
        <f>+VLOOKUP($K1026,'20251231_param'!$A$2:$C$244,3)</f>
        <v>23.490361884170181</v>
      </c>
      <c r="N1026" s="8">
        <f t="shared" si="143"/>
        <v>1.2203586648865006</v>
      </c>
    </row>
    <row r="1027" spans="1:14" x14ac:dyDescent="0.2">
      <c r="A1027" s="5">
        <v>45700.708333333336</v>
      </c>
      <c r="B1027" s="3">
        <v>34</v>
      </c>
      <c r="C1027" s="3"/>
      <c r="D1027" s="6">
        <f t="shared" ref="D1027:D1090" si="144">+YEAR(A1027)</f>
        <v>2025</v>
      </c>
      <c r="E1027" s="6">
        <f t="shared" ref="E1027:E1090" si="145">+MONTH(A1027)</f>
        <v>2</v>
      </c>
      <c r="F1027" s="6">
        <f t="shared" ref="F1027:F1090" si="146">+DAY(A1027)</f>
        <v>12</v>
      </c>
      <c r="G1027" s="6">
        <f t="shared" ref="G1027:G1090" si="147">+WEEKDAY(A1027,2)</f>
        <v>3</v>
      </c>
      <c r="H1027" s="6">
        <f t="shared" ref="H1027:H1090" si="148">+WEEKNUM(A1027,21)</f>
        <v>7</v>
      </c>
      <c r="I1027" s="6">
        <f t="shared" ref="I1027:I1090" si="149">+HOUR(A1027)</f>
        <v>17</v>
      </c>
      <c r="J1027" s="6">
        <f t="shared" ref="J1027:J1090" si="150">+B1027</f>
        <v>34</v>
      </c>
      <c r="K1027" s="9">
        <f t="shared" ref="K1027:K1090" si="151">DATE(D1027,E1027,F1027)</f>
        <v>45700</v>
      </c>
      <c r="L1027" s="8">
        <f>+VLOOKUP(K1027,'20251231_param'!$A$2:$C$244,2)</f>
        <v>14.333333333333334</v>
      </c>
      <c r="M1027" s="8">
        <f>+VLOOKUP($K1027,'20251231_param'!$A$2:$C$244,3)</f>
        <v>23.490361884170181</v>
      </c>
      <c r="N1027" s="8">
        <f t="shared" ref="N1027:N1090" si="152">+(J1027-L1027)/M1027</f>
        <v>0.83722280498027368</v>
      </c>
    </row>
    <row r="1028" spans="1:14" x14ac:dyDescent="0.2">
      <c r="A1028" s="5">
        <v>45700.75</v>
      </c>
      <c r="B1028" s="3">
        <v>108</v>
      </c>
      <c r="C1028" s="3"/>
      <c r="D1028" s="6">
        <f t="shared" si="144"/>
        <v>2025</v>
      </c>
      <c r="E1028" s="6">
        <f t="shared" si="145"/>
        <v>2</v>
      </c>
      <c r="F1028" s="6">
        <f t="shared" si="146"/>
        <v>12</v>
      </c>
      <c r="G1028" s="6">
        <f t="shared" si="147"/>
        <v>3</v>
      </c>
      <c r="H1028" s="6">
        <f t="shared" si="148"/>
        <v>7</v>
      </c>
      <c r="I1028" s="6">
        <f t="shared" si="149"/>
        <v>18</v>
      </c>
      <c r="J1028" s="6">
        <f t="shared" si="150"/>
        <v>108</v>
      </c>
      <c r="K1028" s="9">
        <f t="shared" si="151"/>
        <v>45700</v>
      </c>
      <c r="L1028" s="8">
        <f>+VLOOKUP(K1028,'20251231_param'!$A$2:$C$244,2)</f>
        <v>14.333333333333334</v>
      </c>
      <c r="M1028" s="8">
        <f>+VLOOKUP($K1028,'20251231_param'!$A$2:$C$244,3)</f>
        <v>23.490361884170181</v>
      </c>
      <c r="N1028" s="8">
        <f t="shared" si="152"/>
        <v>3.9874509864314733</v>
      </c>
    </row>
    <row r="1029" spans="1:14" x14ac:dyDescent="0.2">
      <c r="A1029" s="5">
        <v>45700.791666666664</v>
      </c>
      <c r="B1029" s="3">
        <v>39</v>
      </c>
      <c r="C1029" s="3"/>
      <c r="D1029" s="6">
        <f t="shared" si="144"/>
        <v>2025</v>
      </c>
      <c r="E1029" s="6">
        <f t="shared" si="145"/>
        <v>2</v>
      </c>
      <c r="F1029" s="6">
        <f t="shared" si="146"/>
        <v>12</v>
      </c>
      <c r="G1029" s="6">
        <f t="shared" si="147"/>
        <v>3</v>
      </c>
      <c r="H1029" s="6">
        <f t="shared" si="148"/>
        <v>7</v>
      </c>
      <c r="I1029" s="6">
        <f t="shared" si="149"/>
        <v>19</v>
      </c>
      <c r="J1029" s="6">
        <f t="shared" si="150"/>
        <v>39</v>
      </c>
      <c r="K1029" s="9">
        <f t="shared" si="151"/>
        <v>45700</v>
      </c>
      <c r="L1029" s="8">
        <f>+VLOOKUP(K1029,'20251231_param'!$A$2:$C$244,2)</f>
        <v>14.333333333333334</v>
      </c>
      <c r="M1029" s="8">
        <f>+VLOOKUP($K1029,'20251231_param'!$A$2:$C$244,3)</f>
        <v>23.490361884170181</v>
      </c>
      <c r="N1029" s="8">
        <f t="shared" si="152"/>
        <v>1.0500760604837331</v>
      </c>
    </row>
    <row r="1030" spans="1:14" x14ac:dyDescent="0.2">
      <c r="A1030" s="5">
        <v>45700.833333333336</v>
      </c>
      <c r="B1030" s="3">
        <v>16</v>
      </c>
      <c r="C1030" s="3"/>
      <c r="D1030" s="6">
        <f t="shared" si="144"/>
        <v>2025</v>
      </c>
      <c r="E1030" s="6">
        <f t="shared" si="145"/>
        <v>2</v>
      </c>
      <c r="F1030" s="6">
        <f t="shared" si="146"/>
        <v>12</v>
      </c>
      <c r="G1030" s="6">
        <f t="shared" si="147"/>
        <v>3</v>
      </c>
      <c r="H1030" s="6">
        <f t="shared" si="148"/>
        <v>7</v>
      </c>
      <c r="I1030" s="6">
        <f t="shared" si="149"/>
        <v>20</v>
      </c>
      <c r="J1030" s="6">
        <f t="shared" si="150"/>
        <v>16</v>
      </c>
      <c r="K1030" s="9">
        <f t="shared" si="151"/>
        <v>45700</v>
      </c>
      <c r="L1030" s="8">
        <f>+VLOOKUP(K1030,'20251231_param'!$A$2:$C$244,2)</f>
        <v>14.333333333333334</v>
      </c>
      <c r="M1030" s="8">
        <f>+VLOOKUP($K1030,'20251231_param'!$A$2:$C$244,3)</f>
        <v>23.490361884170181</v>
      </c>
      <c r="N1030" s="8">
        <f t="shared" si="152"/>
        <v>7.0951085167819783E-2</v>
      </c>
    </row>
    <row r="1031" spans="1:14" x14ac:dyDescent="0.2">
      <c r="A1031" s="5">
        <v>45700.875</v>
      </c>
      <c r="B1031" s="3">
        <v>9</v>
      </c>
      <c r="C1031" s="3"/>
      <c r="D1031" s="6">
        <f t="shared" si="144"/>
        <v>2025</v>
      </c>
      <c r="E1031" s="6">
        <f t="shared" si="145"/>
        <v>2</v>
      </c>
      <c r="F1031" s="6">
        <f t="shared" si="146"/>
        <v>12</v>
      </c>
      <c r="G1031" s="6">
        <f t="shared" si="147"/>
        <v>3</v>
      </c>
      <c r="H1031" s="6">
        <f t="shared" si="148"/>
        <v>7</v>
      </c>
      <c r="I1031" s="6">
        <f t="shared" si="149"/>
        <v>21</v>
      </c>
      <c r="J1031" s="6">
        <f t="shared" si="150"/>
        <v>9</v>
      </c>
      <c r="K1031" s="9">
        <f t="shared" si="151"/>
        <v>45700</v>
      </c>
      <c r="L1031" s="8">
        <f>+VLOOKUP(K1031,'20251231_param'!$A$2:$C$244,2)</f>
        <v>14.333333333333334</v>
      </c>
      <c r="M1031" s="8">
        <f>+VLOOKUP($K1031,'20251231_param'!$A$2:$C$244,3)</f>
        <v>23.490361884170181</v>
      </c>
      <c r="N1031" s="8">
        <f t="shared" si="152"/>
        <v>-0.22704347253702342</v>
      </c>
    </row>
    <row r="1032" spans="1:14" x14ac:dyDescent="0.2">
      <c r="A1032" s="5">
        <v>45700.916666666664</v>
      </c>
      <c r="B1032" s="3">
        <v>3</v>
      </c>
      <c r="C1032" s="3"/>
      <c r="D1032" s="6">
        <f t="shared" si="144"/>
        <v>2025</v>
      </c>
      <c r="E1032" s="6">
        <f t="shared" si="145"/>
        <v>2</v>
      </c>
      <c r="F1032" s="6">
        <f t="shared" si="146"/>
        <v>12</v>
      </c>
      <c r="G1032" s="6">
        <f t="shared" si="147"/>
        <v>3</v>
      </c>
      <c r="H1032" s="6">
        <f t="shared" si="148"/>
        <v>7</v>
      </c>
      <c r="I1032" s="6">
        <f t="shared" si="149"/>
        <v>22</v>
      </c>
      <c r="J1032" s="6">
        <f t="shared" si="150"/>
        <v>3</v>
      </c>
      <c r="K1032" s="9">
        <f t="shared" si="151"/>
        <v>45700</v>
      </c>
      <c r="L1032" s="8">
        <f>+VLOOKUP(K1032,'20251231_param'!$A$2:$C$244,2)</f>
        <v>14.333333333333334</v>
      </c>
      <c r="M1032" s="8">
        <f>+VLOOKUP($K1032,'20251231_param'!$A$2:$C$244,3)</f>
        <v>23.490361884170181</v>
      </c>
      <c r="N1032" s="8">
        <f t="shared" si="152"/>
        <v>-0.48246737914117471</v>
      </c>
    </row>
    <row r="1033" spans="1:14" x14ac:dyDescent="0.2">
      <c r="A1033" s="5">
        <v>45700.958333333336</v>
      </c>
      <c r="B1033" s="3">
        <v>2</v>
      </c>
      <c r="C1033" s="3"/>
      <c r="D1033" s="6">
        <f t="shared" si="144"/>
        <v>2025</v>
      </c>
      <c r="E1033" s="6">
        <f t="shared" si="145"/>
        <v>2</v>
      </c>
      <c r="F1033" s="6">
        <f t="shared" si="146"/>
        <v>12</v>
      </c>
      <c r="G1033" s="6">
        <f t="shared" si="147"/>
        <v>3</v>
      </c>
      <c r="H1033" s="6">
        <f t="shared" si="148"/>
        <v>7</v>
      </c>
      <c r="I1033" s="6">
        <f t="shared" si="149"/>
        <v>23</v>
      </c>
      <c r="J1033" s="6">
        <f t="shared" si="150"/>
        <v>2</v>
      </c>
      <c r="K1033" s="9">
        <f t="shared" si="151"/>
        <v>45700</v>
      </c>
      <c r="L1033" s="8">
        <f>+VLOOKUP(K1033,'20251231_param'!$A$2:$C$244,2)</f>
        <v>14.333333333333334</v>
      </c>
      <c r="M1033" s="8">
        <f>+VLOOKUP($K1033,'20251231_param'!$A$2:$C$244,3)</f>
        <v>23.490361884170181</v>
      </c>
      <c r="N1033" s="8">
        <f t="shared" si="152"/>
        <v>-0.52503803024186657</v>
      </c>
    </row>
    <row r="1034" spans="1:14" x14ac:dyDescent="0.2">
      <c r="A1034" s="5">
        <v>45701</v>
      </c>
      <c r="B1034" s="3">
        <v>0</v>
      </c>
      <c r="C1034" s="3"/>
      <c r="D1034" s="6">
        <f t="shared" si="144"/>
        <v>2025</v>
      </c>
      <c r="E1034" s="6">
        <f t="shared" si="145"/>
        <v>2</v>
      </c>
      <c r="F1034" s="6">
        <f t="shared" si="146"/>
        <v>13</v>
      </c>
      <c r="G1034" s="6">
        <f t="shared" si="147"/>
        <v>4</v>
      </c>
      <c r="H1034" s="6">
        <f t="shared" si="148"/>
        <v>7</v>
      </c>
      <c r="I1034" s="6">
        <f t="shared" si="149"/>
        <v>0</v>
      </c>
      <c r="J1034" s="6">
        <f t="shared" si="150"/>
        <v>0</v>
      </c>
      <c r="K1034" s="9">
        <f t="shared" si="151"/>
        <v>45701</v>
      </c>
      <c r="L1034" s="8">
        <f>+VLOOKUP(K1034,'20251231_param'!$A$2:$C$244,2)</f>
        <v>9</v>
      </c>
      <c r="M1034" s="8">
        <f>+VLOOKUP($K1034,'20251231_param'!$A$2:$C$244,3)</f>
        <v>9.1841072558499945</v>
      </c>
      <c r="N1034" s="8">
        <f t="shared" si="152"/>
        <v>-0.97995371235100459</v>
      </c>
    </row>
    <row r="1035" spans="1:14" x14ac:dyDescent="0.2">
      <c r="A1035" s="5">
        <v>45701.041666666664</v>
      </c>
      <c r="B1035" s="3">
        <v>0</v>
      </c>
      <c r="C1035" s="3"/>
      <c r="D1035" s="6">
        <f t="shared" si="144"/>
        <v>2025</v>
      </c>
      <c r="E1035" s="6">
        <f t="shared" si="145"/>
        <v>2</v>
      </c>
      <c r="F1035" s="6">
        <f t="shared" si="146"/>
        <v>13</v>
      </c>
      <c r="G1035" s="6">
        <f t="shared" si="147"/>
        <v>4</v>
      </c>
      <c r="H1035" s="6">
        <f t="shared" si="148"/>
        <v>7</v>
      </c>
      <c r="I1035" s="6">
        <f t="shared" si="149"/>
        <v>1</v>
      </c>
      <c r="J1035" s="6">
        <f t="shared" si="150"/>
        <v>0</v>
      </c>
      <c r="K1035" s="9">
        <f t="shared" si="151"/>
        <v>45701</v>
      </c>
      <c r="L1035" s="8">
        <f>+VLOOKUP(K1035,'20251231_param'!$A$2:$C$244,2)</f>
        <v>9</v>
      </c>
      <c r="M1035" s="8">
        <f>+VLOOKUP($K1035,'20251231_param'!$A$2:$C$244,3)</f>
        <v>9.1841072558499945</v>
      </c>
      <c r="N1035" s="8">
        <f t="shared" si="152"/>
        <v>-0.97995371235100459</v>
      </c>
    </row>
    <row r="1036" spans="1:14" x14ac:dyDescent="0.2">
      <c r="A1036" s="5">
        <v>45701.083333333336</v>
      </c>
      <c r="B1036" s="3">
        <v>0</v>
      </c>
      <c r="C1036" s="3"/>
      <c r="D1036" s="6">
        <f t="shared" si="144"/>
        <v>2025</v>
      </c>
      <c r="E1036" s="6">
        <f t="shared" si="145"/>
        <v>2</v>
      </c>
      <c r="F1036" s="6">
        <f t="shared" si="146"/>
        <v>13</v>
      </c>
      <c r="G1036" s="6">
        <f t="shared" si="147"/>
        <v>4</v>
      </c>
      <c r="H1036" s="6">
        <f t="shared" si="148"/>
        <v>7</v>
      </c>
      <c r="I1036" s="6">
        <f t="shared" si="149"/>
        <v>2</v>
      </c>
      <c r="J1036" s="6">
        <f t="shared" si="150"/>
        <v>0</v>
      </c>
      <c r="K1036" s="9">
        <f t="shared" si="151"/>
        <v>45701</v>
      </c>
      <c r="L1036" s="8">
        <f>+VLOOKUP(K1036,'20251231_param'!$A$2:$C$244,2)</f>
        <v>9</v>
      </c>
      <c r="M1036" s="8">
        <f>+VLOOKUP($K1036,'20251231_param'!$A$2:$C$244,3)</f>
        <v>9.1841072558499945</v>
      </c>
      <c r="N1036" s="8">
        <f t="shared" si="152"/>
        <v>-0.97995371235100459</v>
      </c>
    </row>
    <row r="1037" spans="1:14" x14ac:dyDescent="0.2">
      <c r="A1037" s="5">
        <v>45701.125</v>
      </c>
      <c r="B1037" s="3">
        <v>0</v>
      </c>
      <c r="C1037" s="3"/>
      <c r="D1037" s="6">
        <f t="shared" si="144"/>
        <v>2025</v>
      </c>
      <c r="E1037" s="6">
        <f t="shared" si="145"/>
        <v>2</v>
      </c>
      <c r="F1037" s="6">
        <f t="shared" si="146"/>
        <v>13</v>
      </c>
      <c r="G1037" s="6">
        <f t="shared" si="147"/>
        <v>4</v>
      </c>
      <c r="H1037" s="6">
        <f t="shared" si="148"/>
        <v>7</v>
      </c>
      <c r="I1037" s="6">
        <f t="shared" si="149"/>
        <v>3</v>
      </c>
      <c r="J1037" s="6">
        <f t="shared" si="150"/>
        <v>0</v>
      </c>
      <c r="K1037" s="9">
        <f t="shared" si="151"/>
        <v>45701</v>
      </c>
      <c r="L1037" s="8">
        <f>+VLOOKUP(K1037,'20251231_param'!$A$2:$C$244,2)</f>
        <v>9</v>
      </c>
      <c r="M1037" s="8">
        <f>+VLOOKUP($K1037,'20251231_param'!$A$2:$C$244,3)</f>
        <v>9.1841072558499945</v>
      </c>
      <c r="N1037" s="8">
        <f t="shared" si="152"/>
        <v>-0.97995371235100459</v>
      </c>
    </row>
    <row r="1038" spans="1:14" x14ac:dyDescent="0.2">
      <c r="A1038" s="5">
        <v>45701.166666666664</v>
      </c>
      <c r="B1038" s="3">
        <v>0</v>
      </c>
      <c r="C1038" s="3"/>
      <c r="D1038" s="6">
        <f t="shared" si="144"/>
        <v>2025</v>
      </c>
      <c r="E1038" s="6">
        <f t="shared" si="145"/>
        <v>2</v>
      </c>
      <c r="F1038" s="6">
        <f t="shared" si="146"/>
        <v>13</v>
      </c>
      <c r="G1038" s="6">
        <f t="shared" si="147"/>
        <v>4</v>
      </c>
      <c r="H1038" s="6">
        <f t="shared" si="148"/>
        <v>7</v>
      </c>
      <c r="I1038" s="6">
        <f t="shared" si="149"/>
        <v>4</v>
      </c>
      <c r="J1038" s="6">
        <f t="shared" si="150"/>
        <v>0</v>
      </c>
      <c r="K1038" s="9">
        <f t="shared" si="151"/>
        <v>45701</v>
      </c>
      <c r="L1038" s="8">
        <f>+VLOOKUP(K1038,'20251231_param'!$A$2:$C$244,2)</f>
        <v>9</v>
      </c>
      <c r="M1038" s="8">
        <f>+VLOOKUP($K1038,'20251231_param'!$A$2:$C$244,3)</f>
        <v>9.1841072558499945</v>
      </c>
      <c r="N1038" s="8">
        <f t="shared" si="152"/>
        <v>-0.97995371235100459</v>
      </c>
    </row>
    <row r="1039" spans="1:14" x14ac:dyDescent="0.2">
      <c r="A1039" s="5">
        <v>45701.208333333336</v>
      </c>
      <c r="B1039" s="3">
        <v>0</v>
      </c>
      <c r="C1039" s="3"/>
      <c r="D1039" s="6">
        <f t="shared" si="144"/>
        <v>2025</v>
      </c>
      <c r="E1039" s="6">
        <f t="shared" si="145"/>
        <v>2</v>
      </c>
      <c r="F1039" s="6">
        <f t="shared" si="146"/>
        <v>13</v>
      </c>
      <c r="G1039" s="6">
        <f t="shared" si="147"/>
        <v>4</v>
      </c>
      <c r="H1039" s="6">
        <f t="shared" si="148"/>
        <v>7</v>
      </c>
      <c r="I1039" s="6">
        <f t="shared" si="149"/>
        <v>5</v>
      </c>
      <c r="J1039" s="6">
        <f t="shared" si="150"/>
        <v>0</v>
      </c>
      <c r="K1039" s="9">
        <f t="shared" si="151"/>
        <v>45701</v>
      </c>
      <c r="L1039" s="8">
        <f>+VLOOKUP(K1039,'20251231_param'!$A$2:$C$244,2)</f>
        <v>9</v>
      </c>
      <c r="M1039" s="8">
        <f>+VLOOKUP($K1039,'20251231_param'!$A$2:$C$244,3)</f>
        <v>9.1841072558499945</v>
      </c>
      <c r="N1039" s="8">
        <f t="shared" si="152"/>
        <v>-0.97995371235100459</v>
      </c>
    </row>
    <row r="1040" spans="1:14" x14ac:dyDescent="0.2">
      <c r="A1040" s="5">
        <v>45701.25</v>
      </c>
      <c r="B1040" s="3">
        <v>9</v>
      </c>
      <c r="C1040" s="3"/>
      <c r="D1040" s="6">
        <f t="shared" si="144"/>
        <v>2025</v>
      </c>
      <c r="E1040" s="6">
        <f t="shared" si="145"/>
        <v>2</v>
      </c>
      <c r="F1040" s="6">
        <f t="shared" si="146"/>
        <v>13</v>
      </c>
      <c r="G1040" s="6">
        <f t="shared" si="147"/>
        <v>4</v>
      </c>
      <c r="H1040" s="6">
        <f t="shared" si="148"/>
        <v>7</v>
      </c>
      <c r="I1040" s="6">
        <f t="shared" si="149"/>
        <v>6</v>
      </c>
      <c r="J1040" s="6">
        <f t="shared" si="150"/>
        <v>9</v>
      </c>
      <c r="K1040" s="9">
        <f t="shared" si="151"/>
        <v>45701</v>
      </c>
      <c r="L1040" s="8">
        <f>+VLOOKUP(K1040,'20251231_param'!$A$2:$C$244,2)</f>
        <v>9</v>
      </c>
      <c r="M1040" s="8">
        <f>+VLOOKUP($K1040,'20251231_param'!$A$2:$C$244,3)</f>
        <v>9.1841072558499945</v>
      </c>
      <c r="N1040" s="8">
        <f t="shared" si="152"/>
        <v>0</v>
      </c>
    </row>
    <row r="1041" spans="1:14" x14ac:dyDescent="0.2">
      <c r="A1041" s="5">
        <v>45701.291666666664</v>
      </c>
      <c r="B1041" s="3">
        <v>10</v>
      </c>
      <c r="C1041" s="3"/>
      <c r="D1041" s="6">
        <f t="shared" si="144"/>
        <v>2025</v>
      </c>
      <c r="E1041" s="6">
        <f t="shared" si="145"/>
        <v>2</v>
      </c>
      <c r="F1041" s="6">
        <f t="shared" si="146"/>
        <v>13</v>
      </c>
      <c r="G1041" s="6">
        <f t="shared" si="147"/>
        <v>4</v>
      </c>
      <c r="H1041" s="6">
        <f t="shared" si="148"/>
        <v>7</v>
      </c>
      <c r="I1041" s="6">
        <f t="shared" si="149"/>
        <v>7</v>
      </c>
      <c r="J1041" s="6">
        <f t="shared" si="150"/>
        <v>10</v>
      </c>
      <c r="K1041" s="9">
        <f t="shared" si="151"/>
        <v>45701</v>
      </c>
      <c r="L1041" s="8">
        <f>+VLOOKUP(K1041,'20251231_param'!$A$2:$C$244,2)</f>
        <v>9</v>
      </c>
      <c r="M1041" s="8">
        <f>+VLOOKUP($K1041,'20251231_param'!$A$2:$C$244,3)</f>
        <v>9.1841072558499945</v>
      </c>
      <c r="N1041" s="8">
        <f t="shared" si="152"/>
        <v>0.10888374581677829</v>
      </c>
    </row>
    <row r="1042" spans="1:14" x14ac:dyDescent="0.2">
      <c r="A1042" s="5">
        <v>45701.333333333336</v>
      </c>
      <c r="B1042" s="3">
        <v>2</v>
      </c>
      <c r="C1042" s="3"/>
      <c r="D1042" s="6">
        <f t="shared" si="144"/>
        <v>2025</v>
      </c>
      <c r="E1042" s="6">
        <f t="shared" si="145"/>
        <v>2</v>
      </c>
      <c r="F1042" s="6">
        <f t="shared" si="146"/>
        <v>13</v>
      </c>
      <c r="G1042" s="6">
        <f t="shared" si="147"/>
        <v>4</v>
      </c>
      <c r="H1042" s="6">
        <f t="shared" si="148"/>
        <v>7</v>
      </c>
      <c r="I1042" s="6">
        <f t="shared" si="149"/>
        <v>8</v>
      </c>
      <c r="J1042" s="6">
        <f t="shared" si="150"/>
        <v>2</v>
      </c>
      <c r="K1042" s="9">
        <f t="shared" si="151"/>
        <v>45701</v>
      </c>
      <c r="L1042" s="8">
        <f>+VLOOKUP(K1042,'20251231_param'!$A$2:$C$244,2)</f>
        <v>9</v>
      </c>
      <c r="M1042" s="8">
        <f>+VLOOKUP($K1042,'20251231_param'!$A$2:$C$244,3)</f>
        <v>9.1841072558499945</v>
      </c>
      <c r="N1042" s="8">
        <f t="shared" si="152"/>
        <v>-0.76218622071744802</v>
      </c>
    </row>
    <row r="1043" spans="1:14" x14ac:dyDescent="0.2">
      <c r="A1043" s="5">
        <v>45701.375</v>
      </c>
      <c r="B1043" s="3">
        <v>3</v>
      </c>
      <c r="C1043" s="3"/>
      <c r="D1043" s="6">
        <f t="shared" si="144"/>
        <v>2025</v>
      </c>
      <c r="E1043" s="6">
        <f t="shared" si="145"/>
        <v>2</v>
      </c>
      <c r="F1043" s="6">
        <f t="shared" si="146"/>
        <v>13</v>
      </c>
      <c r="G1043" s="6">
        <f t="shared" si="147"/>
        <v>4</v>
      </c>
      <c r="H1043" s="6">
        <f t="shared" si="148"/>
        <v>7</v>
      </c>
      <c r="I1043" s="6">
        <f t="shared" si="149"/>
        <v>9</v>
      </c>
      <c r="J1043" s="6">
        <f t="shared" si="150"/>
        <v>3</v>
      </c>
      <c r="K1043" s="9">
        <f t="shared" si="151"/>
        <v>45701</v>
      </c>
      <c r="L1043" s="8">
        <f>+VLOOKUP(K1043,'20251231_param'!$A$2:$C$244,2)</f>
        <v>9</v>
      </c>
      <c r="M1043" s="8">
        <f>+VLOOKUP($K1043,'20251231_param'!$A$2:$C$244,3)</f>
        <v>9.1841072558499945</v>
      </c>
      <c r="N1043" s="8">
        <f t="shared" si="152"/>
        <v>-0.65330247490066973</v>
      </c>
    </row>
    <row r="1044" spans="1:14" x14ac:dyDescent="0.2">
      <c r="A1044" s="5">
        <v>45701.416666666664</v>
      </c>
      <c r="B1044" s="3">
        <v>16</v>
      </c>
      <c r="C1044" s="3"/>
      <c r="D1044" s="6">
        <f t="shared" si="144"/>
        <v>2025</v>
      </c>
      <c r="E1044" s="6">
        <f t="shared" si="145"/>
        <v>2</v>
      </c>
      <c r="F1044" s="6">
        <f t="shared" si="146"/>
        <v>13</v>
      </c>
      <c r="G1044" s="6">
        <f t="shared" si="147"/>
        <v>4</v>
      </c>
      <c r="H1044" s="6">
        <f t="shared" si="148"/>
        <v>7</v>
      </c>
      <c r="I1044" s="6">
        <f t="shared" si="149"/>
        <v>10</v>
      </c>
      <c r="J1044" s="6">
        <f t="shared" si="150"/>
        <v>16</v>
      </c>
      <c r="K1044" s="9">
        <f t="shared" si="151"/>
        <v>45701</v>
      </c>
      <c r="L1044" s="8">
        <f>+VLOOKUP(K1044,'20251231_param'!$A$2:$C$244,2)</f>
        <v>9</v>
      </c>
      <c r="M1044" s="8">
        <f>+VLOOKUP($K1044,'20251231_param'!$A$2:$C$244,3)</f>
        <v>9.1841072558499945</v>
      </c>
      <c r="N1044" s="8">
        <f t="shared" si="152"/>
        <v>0.76218622071744802</v>
      </c>
    </row>
    <row r="1045" spans="1:14" x14ac:dyDescent="0.2">
      <c r="A1045" s="5">
        <v>45701.458333333336</v>
      </c>
      <c r="B1045" s="3">
        <v>15</v>
      </c>
      <c r="C1045" s="3"/>
      <c r="D1045" s="6">
        <f t="shared" si="144"/>
        <v>2025</v>
      </c>
      <c r="E1045" s="6">
        <f t="shared" si="145"/>
        <v>2</v>
      </c>
      <c r="F1045" s="6">
        <f t="shared" si="146"/>
        <v>13</v>
      </c>
      <c r="G1045" s="6">
        <f t="shared" si="147"/>
        <v>4</v>
      </c>
      <c r="H1045" s="6">
        <f t="shared" si="148"/>
        <v>7</v>
      </c>
      <c r="I1045" s="6">
        <f t="shared" si="149"/>
        <v>11</v>
      </c>
      <c r="J1045" s="6">
        <f t="shared" si="150"/>
        <v>15</v>
      </c>
      <c r="K1045" s="9">
        <f t="shared" si="151"/>
        <v>45701</v>
      </c>
      <c r="L1045" s="8">
        <f>+VLOOKUP(K1045,'20251231_param'!$A$2:$C$244,2)</f>
        <v>9</v>
      </c>
      <c r="M1045" s="8">
        <f>+VLOOKUP($K1045,'20251231_param'!$A$2:$C$244,3)</f>
        <v>9.1841072558499945</v>
      </c>
      <c r="N1045" s="8">
        <f t="shared" si="152"/>
        <v>0.65330247490066973</v>
      </c>
    </row>
    <row r="1046" spans="1:14" x14ac:dyDescent="0.2">
      <c r="A1046" s="5">
        <v>45701.5</v>
      </c>
      <c r="B1046" s="3">
        <v>18</v>
      </c>
      <c r="C1046" s="3"/>
      <c r="D1046" s="6">
        <f t="shared" si="144"/>
        <v>2025</v>
      </c>
      <c r="E1046" s="6">
        <f t="shared" si="145"/>
        <v>2</v>
      </c>
      <c r="F1046" s="6">
        <f t="shared" si="146"/>
        <v>13</v>
      </c>
      <c r="G1046" s="6">
        <f t="shared" si="147"/>
        <v>4</v>
      </c>
      <c r="H1046" s="6">
        <f t="shared" si="148"/>
        <v>7</v>
      </c>
      <c r="I1046" s="6">
        <f t="shared" si="149"/>
        <v>12</v>
      </c>
      <c r="J1046" s="6">
        <f t="shared" si="150"/>
        <v>18</v>
      </c>
      <c r="K1046" s="9">
        <f t="shared" si="151"/>
        <v>45701</v>
      </c>
      <c r="L1046" s="8">
        <f>+VLOOKUP(K1046,'20251231_param'!$A$2:$C$244,2)</f>
        <v>9</v>
      </c>
      <c r="M1046" s="8">
        <f>+VLOOKUP($K1046,'20251231_param'!$A$2:$C$244,3)</f>
        <v>9.1841072558499945</v>
      </c>
      <c r="N1046" s="8">
        <f t="shared" si="152"/>
        <v>0.97995371235100459</v>
      </c>
    </row>
    <row r="1047" spans="1:14" x14ac:dyDescent="0.2">
      <c r="A1047" s="5">
        <v>45701.541666666664</v>
      </c>
      <c r="B1047" s="3">
        <v>20</v>
      </c>
      <c r="C1047" s="3"/>
      <c r="D1047" s="6">
        <f t="shared" si="144"/>
        <v>2025</v>
      </c>
      <c r="E1047" s="6">
        <f t="shared" si="145"/>
        <v>2</v>
      </c>
      <c r="F1047" s="6">
        <f t="shared" si="146"/>
        <v>13</v>
      </c>
      <c r="G1047" s="6">
        <f t="shared" si="147"/>
        <v>4</v>
      </c>
      <c r="H1047" s="6">
        <f t="shared" si="148"/>
        <v>7</v>
      </c>
      <c r="I1047" s="6">
        <f t="shared" si="149"/>
        <v>13</v>
      </c>
      <c r="J1047" s="6">
        <f t="shared" si="150"/>
        <v>20</v>
      </c>
      <c r="K1047" s="9">
        <f t="shared" si="151"/>
        <v>45701</v>
      </c>
      <c r="L1047" s="8">
        <f>+VLOOKUP(K1047,'20251231_param'!$A$2:$C$244,2)</f>
        <v>9</v>
      </c>
      <c r="M1047" s="8">
        <f>+VLOOKUP($K1047,'20251231_param'!$A$2:$C$244,3)</f>
        <v>9.1841072558499945</v>
      </c>
      <c r="N1047" s="8">
        <f t="shared" si="152"/>
        <v>1.1977212039845613</v>
      </c>
    </row>
    <row r="1048" spans="1:14" x14ac:dyDescent="0.2">
      <c r="A1048" s="5">
        <v>45701.583333333336</v>
      </c>
      <c r="B1048" s="3">
        <v>23</v>
      </c>
      <c r="C1048" s="3"/>
      <c r="D1048" s="6">
        <f t="shared" si="144"/>
        <v>2025</v>
      </c>
      <c r="E1048" s="6">
        <f t="shared" si="145"/>
        <v>2</v>
      </c>
      <c r="F1048" s="6">
        <f t="shared" si="146"/>
        <v>13</v>
      </c>
      <c r="G1048" s="6">
        <f t="shared" si="147"/>
        <v>4</v>
      </c>
      <c r="H1048" s="6">
        <f t="shared" si="148"/>
        <v>7</v>
      </c>
      <c r="I1048" s="6">
        <f t="shared" si="149"/>
        <v>14</v>
      </c>
      <c r="J1048" s="6">
        <f t="shared" si="150"/>
        <v>23</v>
      </c>
      <c r="K1048" s="9">
        <f t="shared" si="151"/>
        <v>45701</v>
      </c>
      <c r="L1048" s="8">
        <f>+VLOOKUP(K1048,'20251231_param'!$A$2:$C$244,2)</f>
        <v>9</v>
      </c>
      <c r="M1048" s="8">
        <f>+VLOOKUP($K1048,'20251231_param'!$A$2:$C$244,3)</f>
        <v>9.1841072558499945</v>
      </c>
      <c r="N1048" s="8">
        <f t="shared" si="152"/>
        <v>1.524372441434896</v>
      </c>
    </row>
    <row r="1049" spans="1:14" x14ac:dyDescent="0.2">
      <c r="A1049" s="5">
        <v>45701.625</v>
      </c>
      <c r="B1049" s="3">
        <v>14</v>
      </c>
      <c r="C1049" s="3"/>
      <c r="D1049" s="6">
        <f t="shared" si="144"/>
        <v>2025</v>
      </c>
      <c r="E1049" s="6">
        <f t="shared" si="145"/>
        <v>2</v>
      </c>
      <c r="F1049" s="6">
        <f t="shared" si="146"/>
        <v>13</v>
      </c>
      <c r="G1049" s="6">
        <f t="shared" si="147"/>
        <v>4</v>
      </c>
      <c r="H1049" s="6">
        <f t="shared" si="148"/>
        <v>7</v>
      </c>
      <c r="I1049" s="6">
        <f t="shared" si="149"/>
        <v>15</v>
      </c>
      <c r="J1049" s="6">
        <f t="shared" si="150"/>
        <v>14</v>
      </c>
      <c r="K1049" s="9">
        <f t="shared" si="151"/>
        <v>45701</v>
      </c>
      <c r="L1049" s="8">
        <f>+VLOOKUP(K1049,'20251231_param'!$A$2:$C$244,2)</f>
        <v>9</v>
      </c>
      <c r="M1049" s="8">
        <f>+VLOOKUP($K1049,'20251231_param'!$A$2:$C$244,3)</f>
        <v>9.1841072558499945</v>
      </c>
      <c r="N1049" s="8">
        <f t="shared" si="152"/>
        <v>0.54441872908389144</v>
      </c>
    </row>
    <row r="1050" spans="1:14" x14ac:dyDescent="0.2">
      <c r="A1050" s="5">
        <v>45701.666666666664</v>
      </c>
      <c r="B1050" s="3">
        <v>30</v>
      </c>
      <c r="C1050" s="3"/>
      <c r="D1050" s="6">
        <f t="shared" si="144"/>
        <v>2025</v>
      </c>
      <c r="E1050" s="6">
        <f t="shared" si="145"/>
        <v>2</v>
      </c>
      <c r="F1050" s="6">
        <f t="shared" si="146"/>
        <v>13</v>
      </c>
      <c r="G1050" s="6">
        <f t="shared" si="147"/>
        <v>4</v>
      </c>
      <c r="H1050" s="6">
        <f t="shared" si="148"/>
        <v>7</v>
      </c>
      <c r="I1050" s="6">
        <f t="shared" si="149"/>
        <v>16</v>
      </c>
      <c r="J1050" s="6">
        <f t="shared" si="150"/>
        <v>30</v>
      </c>
      <c r="K1050" s="9">
        <f t="shared" si="151"/>
        <v>45701</v>
      </c>
      <c r="L1050" s="8">
        <f>+VLOOKUP(K1050,'20251231_param'!$A$2:$C$244,2)</f>
        <v>9</v>
      </c>
      <c r="M1050" s="8">
        <f>+VLOOKUP($K1050,'20251231_param'!$A$2:$C$244,3)</f>
        <v>9.1841072558499945</v>
      </c>
      <c r="N1050" s="8">
        <f t="shared" si="152"/>
        <v>2.2865586621523439</v>
      </c>
    </row>
    <row r="1051" spans="1:14" x14ac:dyDescent="0.2">
      <c r="A1051" s="5">
        <v>45701.708333333336</v>
      </c>
      <c r="B1051" s="3">
        <v>25</v>
      </c>
      <c r="C1051" s="3"/>
      <c r="D1051" s="6">
        <f t="shared" si="144"/>
        <v>2025</v>
      </c>
      <c r="E1051" s="6">
        <f t="shared" si="145"/>
        <v>2</v>
      </c>
      <c r="F1051" s="6">
        <f t="shared" si="146"/>
        <v>13</v>
      </c>
      <c r="G1051" s="6">
        <f t="shared" si="147"/>
        <v>4</v>
      </c>
      <c r="H1051" s="6">
        <f t="shared" si="148"/>
        <v>7</v>
      </c>
      <c r="I1051" s="6">
        <f t="shared" si="149"/>
        <v>17</v>
      </c>
      <c r="J1051" s="6">
        <f t="shared" si="150"/>
        <v>25</v>
      </c>
      <c r="K1051" s="9">
        <f t="shared" si="151"/>
        <v>45701</v>
      </c>
      <c r="L1051" s="8">
        <f>+VLOOKUP(K1051,'20251231_param'!$A$2:$C$244,2)</f>
        <v>9</v>
      </c>
      <c r="M1051" s="8">
        <f>+VLOOKUP($K1051,'20251231_param'!$A$2:$C$244,3)</f>
        <v>9.1841072558499945</v>
      </c>
      <c r="N1051" s="8">
        <f t="shared" si="152"/>
        <v>1.7421399330684526</v>
      </c>
    </row>
    <row r="1052" spans="1:14" x14ac:dyDescent="0.2">
      <c r="A1052" s="5">
        <v>45701.75</v>
      </c>
      <c r="B1052" s="3">
        <v>9</v>
      </c>
      <c r="C1052" s="3"/>
      <c r="D1052" s="6">
        <f t="shared" si="144"/>
        <v>2025</v>
      </c>
      <c r="E1052" s="6">
        <f t="shared" si="145"/>
        <v>2</v>
      </c>
      <c r="F1052" s="6">
        <f t="shared" si="146"/>
        <v>13</v>
      </c>
      <c r="G1052" s="6">
        <f t="shared" si="147"/>
        <v>4</v>
      </c>
      <c r="H1052" s="6">
        <f t="shared" si="148"/>
        <v>7</v>
      </c>
      <c r="I1052" s="6">
        <f t="shared" si="149"/>
        <v>18</v>
      </c>
      <c r="J1052" s="6">
        <f t="shared" si="150"/>
        <v>9</v>
      </c>
      <c r="K1052" s="9">
        <f t="shared" si="151"/>
        <v>45701</v>
      </c>
      <c r="L1052" s="8">
        <f>+VLOOKUP(K1052,'20251231_param'!$A$2:$C$244,2)</f>
        <v>9</v>
      </c>
      <c r="M1052" s="8">
        <f>+VLOOKUP($K1052,'20251231_param'!$A$2:$C$244,3)</f>
        <v>9.1841072558499945</v>
      </c>
      <c r="N1052" s="8">
        <f t="shared" si="152"/>
        <v>0</v>
      </c>
    </row>
    <row r="1053" spans="1:14" x14ac:dyDescent="0.2">
      <c r="A1053" s="5">
        <v>45701.791666666664</v>
      </c>
      <c r="B1053" s="3">
        <v>6</v>
      </c>
      <c r="C1053" s="3"/>
      <c r="D1053" s="6">
        <f t="shared" si="144"/>
        <v>2025</v>
      </c>
      <c r="E1053" s="6">
        <f t="shared" si="145"/>
        <v>2</v>
      </c>
      <c r="F1053" s="6">
        <f t="shared" si="146"/>
        <v>13</v>
      </c>
      <c r="G1053" s="6">
        <f t="shared" si="147"/>
        <v>4</v>
      </c>
      <c r="H1053" s="6">
        <f t="shared" si="148"/>
        <v>7</v>
      </c>
      <c r="I1053" s="6">
        <f t="shared" si="149"/>
        <v>19</v>
      </c>
      <c r="J1053" s="6">
        <f t="shared" si="150"/>
        <v>6</v>
      </c>
      <c r="K1053" s="9">
        <f t="shared" si="151"/>
        <v>45701</v>
      </c>
      <c r="L1053" s="8">
        <f>+VLOOKUP(K1053,'20251231_param'!$A$2:$C$244,2)</f>
        <v>9</v>
      </c>
      <c r="M1053" s="8">
        <f>+VLOOKUP($K1053,'20251231_param'!$A$2:$C$244,3)</f>
        <v>9.1841072558499945</v>
      </c>
      <c r="N1053" s="8">
        <f t="shared" si="152"/>
        <v>-0.32665123745033486</v>
      </c>
    </row>
    <row r="1054" spans="1:14" x14ac:dyDescent="0.2">
      <c r="A1054" s="5">
        <v>45701.833333333336</v>
      </c>
      <c r="B1054" s="3">
        <v>3</v>
      </c>
      <c r="C1054" s="3"/>
      <c r="D1054" s="6">
        <f t="shared" si="144"/>
        <v>2025</v>
      </c>
      <c r="E1054" s="6">
        <f t="shared" si="145"/>
        <v>2</v>
      </c>
      <c r="F1054" s="6">
        <f t="shared" si="146"/>
        <v>13</v>
      </c>
      <c r="G1054" s="6">
        <f t="shared" si="147"/>
        <v>4</v>
      </c>
      <c r="H1054" s="6">
        <f t="shared" si="148"/>
        <v>7</v>
      </c>
      <c r="I1054" s="6">
        <f t="shared" si="149"/>
        <v>20</v>
      </c>
      <c r="J1054" s="6">
        <f t="shared" si="150"/>
        <v>3</v>
      </c>
      <c r="K1054" s="9">
        <f t="shared" si="151"/>
        <v>45701</v>
      </c>
      <c r="L1054" s="8">
        <f>+VLOOKUP(K1054,'20251231_param'!$A$2:$C$244,2)</f>
        <v>9</v>
      </c>
      <c r="M1054" s="8">
        <f>+VLOOKUP($K1054,'20251231_param'!$A$2:$C$244,3)</f>
        <v>9.1841072558499945</v>
      </c>
      <c r="N1054" s="8">
        <f t="shared" si="152"/>
        <v>-0.65330247490066973</v>
      </c>
    </row>
    <row r="1055" spans="1:14" x14ac:dyDescent="0.2">
      <c r="A1055" s="5">
        <v>45701.875</v>
      </c>
      <c r="B1055" s="3">
        <v>3</v>
      </c>
      <c r="C1055" s="3"/>
      <c r="D1055" s="6">
        <f t="shared" si="144"/>
        <v>2025</v>
      </c>
      <c r="E1055" s="6">
        <f t="shared" si="145"/>
        <v>2</v>
      </c>
      <c r="F1055" s="6">
        <f t="shared" si="146"/>
        <v>13</v>
      </c>
      <c r="G1055" s="6">
        <f t="shared" si="147"/>
        <v>4</v>
      </c>
      <c r="H1055" s="6">
        <f t="shared" si="148"/>
        <v>7</v>
      </c>
      <c r="I1055" s="6">
        <f t="shared" si="149"/>
        <v>21</v>
      </c>
      <c r="J1055" s="6">
        <f t="shared" si="150"/>
        <v>3</v>
      </c>
      <c r="K1055" s="9">
        <f t="shared" si="151"/>
        <v>45701</v>
      </c>
      <c r="L1055" s="8">
        <f>+VLOOKUP(K1055,'20251231_param'!$A$2:$C$244,2)</f>
        <v>9</v>
      </c>
      <c r="M1055" s="8">
        <f>+VLOOKUP($K1055,'20251231_param'!$A$2:$C$244,3)</f>
        <v>9.1841072558499945</v>
      </c>
      <c r="N1055" s="8">
        <f t="shared" si="152"/>
        <v>-0.65330247490066973</v>
      </c>
    </row>
    <row r="1056" spans="1:14" x14ac:dyDescent="0.2">
      <c r="A1056" s="5">
        <v>45701.916666666664</v>
      </c>
      <c r="B1056" s="3">
        <v>10</v>
      </c>
      <c r="C1056" s="3"/>
      <c r="D1056" s="6">
        <f t="shared" si="144"/>
        <v>2025</v>
      </c>
      <c r="E1056" s="6">
        <f t="shared" si="145"/>
        <v>2</v>
      </c>
      <c r="F1056" s="6">
        <f t="shared" si="146"/>
        <v>13</v>
      </c>
      <c r="G1056" s="6">
        <f t="shared" si="147"/>
        <v>4</v>
      </c>
      <c r="H1056" s="6">
        <f t="shared" si="148"/>
        <v>7</v>
      </c>
      <c r="I1056" s="6">
        <f t="shared" si="149"/>
        <v>22</v>
      </c>
      <c r="J1056" s="6">
        <f t="shared" si="150"/>
        <v>10</v>
      </c>
      <c r="K1056" s="9">
        <f t="shared" si="151"/>
        <v>45701</v>
      </c>
      <c r="L1056" s="8">
        <f>+VLOOKUP(K1056,'20251231_param'!$A$2:$C$244,2)</f>
        <v>9</v>
      </c>
      <c r="M1056" s="8">
        <f>+VLOOKUP($K1056,'20251231_param'!$A$2:$C$244,3)</f>
        <v>9.1841072558499945</v>
      </c>
      <c r="N1056" s="8">
        <f t="shared" si="152"/>
        <v>0.10888374581677829</v>
      </c>
    </row>
    <row r="1057" spans="1:14" x14ac:dyDescent="0.2">
      <c r="A1057" s="5">
        <v>45701.958333333336</v>
      </c>
      <c r="B1057" s="3">
        <v>0</v>
      </c>
      <c r="C1057" s="3"/>
      <c r="D1057" s="6">
        <f t="shared" si="144"/>
        <v>2025</v>
      </c>
      <c r="E1057" s="6">
        <f t="shared" si="145"/>
        <v>2</v>
      </c>
      <c r="F1057" s="6">
        <f t="shared" si="146"/>
        <v>13</v>
      </c>
      <c r="G1057" s="6">
        <f t="shared" si="147"/>
        <v>4</v>
      </c>
      <c r="H1057" s="6">
        <f t="shared" si="148"/>
        <v>7</v>
      </c>
      <c r="I1057" s="6">
        <f t="shared" si="149"/>
        <v>23</v>
      </c>
      <c r="J1057" s="6">
        <f t="shared" si="150"/>
        <v>0</v>
      </c>
      <c r="K1057" s="9">
        <f t="shared" si="151"/>
        <v>45701</v>
      </c>
      <c r="L1057" s="8">
        <f>+VLOOKUP(K1057,'20251231_param'!$A$2:$C$244,2)</f>
        <v>9</v>
      </c>
      <c r="M1057" s="8">
        <f>+VLOOKUP($K1057,'20251231_param'!$A$2:$C$244,3)</f>
        <v>9.1841072558499945</v>
      </c>
      <c r="N1057" s="8">
        <f t="shared" si="152"/>
        <v>-0.97995371235100459</v>
      </c>
    </row>
    <row r="1058" spans="1:14" x14ac:dyDescent="0.2">
      <c r="A1058" s="5">
        <v>45702</v>
      </c>
      <c r="B1058" s="3">
        <v>0</v>
      </c>
      <c r="C1058" s="3"/>
      <c r="D1058" s="6">
        <f t="shared" si="144"/>
        <v>2025</v>
      </c>
      <c r="E1058" s="6">
        <f t="shared" si="145"/>
        <v>2</v>
      </c>
      <c r="F1058" s="6">
        <f t="shared" si="146"/>
        <v>14</v>
      </c>
      <c r="G1058" s="6">
        <f t="shared" si="147"/>
        <v>5</v>
      </c>
      <c r="H1058" s="6">
        <f t="shared" si="148"/>
        <v>7</v>
      </c>
      <c r="I1058" s="6">
        <f t="shared" si="149"/>
        <v>0</v>
      </c>
      <c r="J1058" s="6">
        <f t="shared" si="150"/>
        <v>0</v>
      </c>
      <c r="K1058" s="9">
        <f t="shared" si="151"/>
        <v>45702</v>
      </c>
      <c r="L1058" s="8">
        <f>+VLOOKUP(K1058,'20251231_param'!$A$2:$C$244,2)</f>
        <v>18.5</v>
      </c>
      <c r="M1058" s="8">
        <f>+VLOOKUP($K1058,'20251231_param'!$A$2:$C$244,3)</f>
        <v>22.748148515199325</v>
      </c>
      <c r="N1058" s="8">
        <f t="shared" si="152"/>
        <v>-0.813252998926005</v>
      </c>
    </row>
    <row r="1059" spans="1:14" x14ac:dyDescent="0.2">
      <c r="A1059" s="5">
        <v>45702.041666666664</v>
      </c>
      <c r="B1059" s="3">
        <v>4</v>
      </c>
      <c r="C1059" s="3"/>
      <c r="D1059" s="6">
        <f t="shared" si="144"/>
        <v>2025</v>
      </c>
      <c r="E1059" s="6">
        <f t="shared" si="145"/>
        <v>2</v>
      </c>
      <c r="F1059" s="6">
        <f t="shared" si="146"/>
        <v>14</v>
      </c>
      <c r="G1059" s="6">
        <f t="shared" si="147"/>
        <v>5</v>
      </c>
      <c r="H1059" s="6">
        <f t="shared" si="148"/>
        <v>7</v>
      </c>
      <c r="I1059" s="6">
        <f t="shared" si="149"/>
        <v>1</v>
      </c>
      <c r="J1059" s="6">
        <f t="shared" si="150"/>
        <v>4</v>
      </c>
      <c r="K1059" s="9">
        <f t="shared" si="151"/>
        <v>45702</v>
      </c>
      <c r="L1059" s="8">
        <f>+VLOOKUP(K1059,'20251231_param'!$A$2:$C$244,2)</f>
        <v>18.5</v>
      </c>
      <c r="M1059" s="8">
        <f>+VLOOKUP($K1059,'20251231_param'!$A$2:$C$244,3)</f>
        <v>22.748148515199325</v>
      </c>
      <c r="N1059" s="8">
        <f t="shared" si="152"/>
        <v>-0.63741451267173366</v>
      </c>
    </row>
    <row r="1060" spans="1:14" x14ac:dyDescent="0.2">
      <c r="A1060" s="5">
        <v>45702.083333333336</v>
      </c>
      <c r="B1060" s="3">
        <v>0</v>
      </c>
      <c r="C1060" s="3"/>
      <c r="D1060" s="6">
        <f t="shared" si="144"/>
        <v>2025</v>
      </c>
      <c r="E1060" s="6">
        <f t="shared" si="145"/>
        <v>2</v>
      </c>
      <c r="F1060" s="6">
        <f t="shared" si="146"/>
        <v>14</v>
      </c>
      <c r="G1060" s="6">
        <f t="shared" si="147"/>
        <v>5</v>
      </c>
      <c r="H1060" s="6">
        <f t="shared" si="148"/>
        <v>7</v>
      </c>
      <c r="I1060" s="6">
        <f t="shared" si="149"/>
        <v>2</v>
      </c>
      <c r="J1060" s="6">
        <f t="shared" si="150"/>
        <v>0</v>
      </c>
      <c r="K1060" s="9">
        <f t="shared" si="151"/>
        <v>45702</v>
      </c>
      <c r="L1060" s="8">
        <f>+VLOOKUP(K1060,'20251231_param'!$A$2:$C$244,2)</f>
        <v>18.5</v>
      </c>
      <c r="M1060" s="8">
        <f>+VLOOKUP($K1060,'20251231_param'!$A$2:$C$244,3)</f>
        <v>22.748148515199325</v>
      </c>
      <c r="N1060" s="8">
        <f t="shared" si="152"/>
        <v>-0.813252998926005</v>
      </c>
    </row>
    <row r="1061" spans="1:14" x14ac:dyDescent="0.2">
      <c r="A1061" s="5">
        <v>45702.125</v>
      </c>
      <c r="B1061" s="3">
        <v>2</v>
      </c>
      <c r="C1061" s="3"/>
      <c r="D1061" s="6">
        <f t="shared" si="144"/>
        <v>2025</v>
      </c>
      <c r="E1061" s="6">
        <f t="shared" si="145"/>
        <v>2</v>
      </c>
      <c r="F1061" s="6">
        <f t="shared" si="146"/>
        <v>14</v>
      </c>
      <c r="G1061" s="6">
        <f t="shared" si="147"/>
        <v>5</v>
      </c>
      <c r="H1061" s="6">
        <f t="shared" si="148"/>
        <v>7</v>
      </c>
      <c r="I1061" s="6">
        <f t="shared" si="149"/>
        <v>3</v>
      </c>
      <c r="J1061" s="6">
        <f t="shared" si="150"/>
        <v>2</v>
      </c>
      <c r="K1061" s="9">
        <f t="shared" si="151"/>
        <v>45702</v>
      </c>
      <c r="L1061" s="8">
        <f>+VLOOKUP(K1061,'20251231_param'!$A$2:$C$244,2)</f>
        <v>18.5</v>
      </c>
      <c r="M1061" s="8">
        <f>+VLOOKUP($K1061,'20251231_param'!$A$2:$C$244,3)</f>
        <v>22.748148515199325</v>
      </c>
      <c r="N1061" s="8">
        <f t="shared" si="152"/>
        <v>-0.72533375579886938</v>
      </c>
    </row>
    <row r="1062" spans="1:14" x14ac:dyDescent="0.2">
      <c r="A1062" s="5">
        <v>45702.166666666664</v>
      </c>
      <c r="B1062" s="3">
        <v>0</v>
      </c>
      <c r="C1062" s="3"/>
      <c r="D1062" s="6">
        <f t="shared" si="144"/>
        <v>2025</v>
      </c>
      <c r="E1062" s="6">
        <f t="shared" si="145"/>
        <v>2</v>
      </c>
      <c r="F1062" s="6">
        <f t="shared" si="146"/>
        <v>14</v>
      </c>
      <c r="G1062" s="6">
        <f t="shared" si="147"/>
        <v>5</v>
      </c>
      <c r="H1062" s="6">
        <f t="shared" si="148"/>
        <v>7</v>
      </c>
      <c r="I1062" s="6">
        <f t="shared" si="149"/>
        <v>4</v>
      </c>
      <c r="J1062" s="6">
        <f t="shared" si="150"/>
        <v>0</v>
      </c>
      <c r="K1062" s="9">
        <f t="shared" si="151"/>
        <v>45702</v>
      </c>
      <c r="L1062" s="8">
        <f>+VLOOKUP(K1062,'20251231_param'!$A$2:$C$244,2)</f>
        <v>18.5</v>
      </c>
      <c r="M1062" s="8">
        <f>+VLOOKUP($K1062,'20251231_param'!$A$2:$C$244,3)</f>
        <v>22.748148515199325</v>
      </c>
      <c r="N1062" s="8">
        <f t="shared" si="152"/>
        <v>-0.813252998926005</v>
      </c>
    </row>
    <row r="1063" spans="1:14" x14ac:dyDescent="0.2">
      <c r="A1063" s="5">
        <v>45702.208333333336</v>
      </c>
      <c r="B1063" s="3">
        <v>0</v>
      </c>
      <c r="C1063" s="3"/>
      <c r="D1063" s="6">
        <f t="shared" si="144"/>
        <v>2025</v>
      </c>
      <c r="E1063" s="6">
        <f t="shared" si="145"/>
        <v>2</v>
      </c>
      <c r="F1063" s="6">
        <f t="shared" si="146"/>
        <v>14</v>
      </c>
      <c r="G1063" s="6">
        <f t="shared" si="147"/>
        <v>5</v>
      </c>
      <c r="H1063" s="6">
        <f t="shared" si="148"/>
        <v>7</v>
      </c>
      <c r="I1063" s="6">
        <f t="shared" si="149"/>
        <v>5</v>
      </c>
      <c r="J1063" s="6">
        <f t="shared" si="150"/>
        <v>0</v>
      </c>
      <c r="K1063" s="9">
        <f t="shared" si="151"/>
        <v>45702</v>
      </c>
      <c r="L1063" s="8">
        <f>+VLOOKUP(K1063,'20251231_param'!$A$2:$C$244,2)</f>
        <v>18.5</v>
      </c>
      <c r="M1063" s="8">
        <f>+VLOOKUP($K1063,'20251231_param'!$A$2:$C$244,3)</f>
        <v>22.748148515199325</v>
      </c>
      <c r="N1063" s="8">
        <f t="shared" si="152"/>
        <v>-0.813252998926005</v>
      </c>
    </row>
    <row r="1064" spans="1:14" x14ac:dyDescent="0.2">
      <c r="A1064" s="5">
        <v>45702.25</v>
      </c>
      <c r="B1064" s="3">
        <v>1</v>
      </c>
      <c r="C1064" s="3"/>
      <c r="D1064" s="6">
        <f t="shared" si="144"/>
        <v>2025</v>
      </c>
      <c r="E1064" s="6">
        <f t="shared" si="145"/>
        <v>2</v>
      </c>
      <c r="F1064" s="6">
        <f t="shared" si="146"/>
        <v>14</v>
      </c>
      <c r="G1064" s="6">
        <f t="shared" si="147"/>
        <v>5</v>
      </c>
      <c r="H1064" s="6">
        <f t="shared" si="148"/>
        <v>7</v>
      </c>
      <c r="I1064" s="6">
        <f t="shared" si="149"/>
        <v>6</v>
      </c>
      <c r="J1064" s="6">
        <f t="shared" si="150"/>
        <v>1</v>
      </c>
      <c r="K1064" s="9">
        <f t="shared" si="151"/>
        <v>45702</v>
      </c>
      <c r="L1064" s="8">
        <f>+VLOOKUP(K1064,'20251231_param'!$A$2:$C$244,2)</f>
        <v>18.5</v>
      </c>
      <c r="M1064" s="8">
        <f>+VLOOKUP($K1064,'20251231_param'!$A$2:$C$244,3)</f>
        <v>22.748148515199325</v>
      </c>
      <c r="N1064" s="8">
        <f t="shared" si="152"/>
        <v>-0.76929337736243719</v>
      </c>
    </row>
    <row r="1065" spans="1:14" x14ac:dyDescent="0.2">
      <c r="A1065" s="5">
        <v>45702.291666666664</v>
      </c>
      <c r="B1065" s="3">
        <v>6</v>
      </c>
      <c r="C1065" s="3"/>
      <c r="D1065" s="6">
        <f t="shared" si="144"/>
        <v>2025</v>
      </c>
      <c r="E1065" s="6">
        <f t="shared" si="145"/>
        <v>2</v>
      </c>
      <c r="F1065" s="6">
        <f t="shared" si="146"/>
        <v>14</v>
      </c>
      <c r="G1065" s="6">
        <f t="shared" si="147"/>
        <v>5</v>
      </c>
      <c r="H1065" s="6">
        <f t="shared" si="148"/>
        <v>7</v>
      </c>
      <c r="I1065" s="6">
        <f t="shared" si="149"/>
        <v>7</v>
      </c>
      <c r="J1065" s="6">
        <f t="shared" si="150"/>
        <v>6</v>
      </c>
      <c r="K1065" s="9">
        <f t="shared" si="151"/>
        <v>45702</v>
      </c>
      <c r="L1065" s="8">
        <f>+VLOOKUP(K1065,'20251231_param'!$A$2:$C$244,2)</f>
        <v>18.5</v>
      </c>
      <c r="M1065" s="8">
        <f>+VLOOKUP($K1065,'20251231_param'!$A$2:$C$244,3)</f>
        <v>22.748148515199325</v>
      </c>
      <c r="N1065" s="8">
        <f t="shared" si="152"/>
        <v>-0.54949526954459804</v>
      </c>
    </row>
    <row r="1066" spans="1:14" x14ac:dyDescent="0.2">
      <c r="A1066" s="5">
        <v>45702.333333333336</v>
      </c>
      <c r="B1066" s="3">
        <v>5</v>
      </c>
      <c r="C1066" s="3"/>
      <c r="D1066" s="6">
        <f t="shared" si="144"/>
        <v>2025</v>
      </c>
      <c r="E1066" s="6">
        <f t="shared" si="145"/>
        <v>2</v>
      </c>
      <c r="F1066" s="6">
        <f t="shared" si="146"/>
        <v>14</v>
      </c>
      <c r="G1066" s="6">
        <f t="shared" si="147"/>
        <v>5</v>
      </c>
      <c r="H1066" s="6">
        <f t="shared" si="148"/>
        <v>7</v>
      </c>
      <c r="I1066" s="6">
        <f t="shared" si="149"/>
        <v>8</v>
      </c>
      <c r="J1066" s="6">
        <f t="shared" si="150"/>
        <v>5</v>
      </c>
      <c r="K1066" s="9">
        <f t="shared" si="151"/>
        <v>45702</v>
      </c>
      <c r="L1066" s="8">
        <f>+VLOOKUP(K1066,'20251231_param'!$A$2:$C$244,2)</f>
        <v>18.5</v>
      </c>
      <c r="M1066" s="8">
        <f>+VLOOKUP($K1066,'20251231_param'!$A$2:$C$244,3)</f>
        <v>22.748148515199325</v>
      </c>
      <c r="N1066" s="8">
        <f t="shared" si="152"/>
        <v>-0.59345489110816585</v>
      </c>
    </row>
    <row r="1067" spans="1:14" x14ac:dyDescent="0.2">
      <c r="A1067" s="5">
        <v>45702.375</v>
      </c>
      <c r="B1067" s="3">
        <v>34</v>
      </c>
      <c r="C1067" s="3"/>
      <c r="D1067" s="6">
        <f t="shared" si="144"/>
        <v>2025</v>
      </c>
      <c r="E1067" s="6">
        <f t="shared" si="145"/>
        <v>2</v>
      </c>
      <c r="F1067" s="6">
        <f t="shared" si="146"/>
        <v>14</v>
      </c>
      <c r="G1067" s="6">
        <f t="shared" si="147"/>
        <v>5</v>
      </c>
      <c r="H1067" s="6">
        <f t="shared" si="148"/>
        <v>7</v>
      </c>
      <c r="I1067" s="6">
        <f t="shared" si="149"/>
        <v>9</v>
      </c>
      <c r="J1067" s="6">
        <f t="shared" si="150"/>
        <v>34</v>
      </c>
      <c r="K1067" s="9">
        <f t="shared" si="151"/>
        <v>45702</v>
      </c>
      <c r="L1067" s="8">
        <f>+VLOOKUP(K1067,'20251231_param'!$A$2:$C$244,2)</f>
        <v>18.5</v>
      </c>
      <c r="M1067" s="8">
        <f>+VLOOKUP($K1067,'20251231_param'!$A$2:$C$244,3)</f>
        <v>22.748148515199325</v>
      </c>
      <c r="N1067" s="8">
        <f t="shared" si="152"/>
        <v>0.68137413423530147</v>
      </c>
    </row>
    <row r="1068" spans="1:14" x14ac:dyDescent="0.2">
      <c r="A1068" s="5">
        <v>45702.416666666664</v>
      </c>
      <c r="B1068" s="3">
        <v>88</v>
      </c>
      <c r="C1068" s="3"/>
      <c r="D1068" s="6">
        <f t="shared" si="144"/>
        <v>2025</v>
      </c>
      <c r="E1068" s="6">
        <f t="shared" si="145"/>
        <v>2</v>
      </c>
      <c r="F1068" s="6">
        <f t="shared" si="146"/>
        <v>14</v>
      </c>
      <c r="G1068" s="6">
        <f t="shared" si="147"/>
        <v>5</v>
      </c>
      <c r="H1068" s="6">
        <f t="shared" si="148"/>
        <v>7</v>
      </c>
      <c r="I1068" s="6">
        <f t="shared" si="149"/>
        <v>10</v>
      </c>
      <c r="J1068" s="6">
        <f t="shared" si="150"/>
        <v>88</v>
      </c>
      <c r="K1068" s="9">
        <f t="shared" si="151"/>
        <v>45702</v>
      </c>
      <c r="L1068" s="8">
        <f>+VLOOKUP(K1068,'20251231_param'!$A$2:$C$244,2)</f>
        <v>18.5</v>
      </c>
      <c r="M1068" s="8">
        <f>+VLOOKUP($K1068,'20251231_param'!$A$2:$C$244,3)</f>
        <v>22.748148515199325</v>
      </c>
      <c r="N1068" s="8">
        <f t="shared" si="152"/>
        <v>3.0551936986679649</v>
      </c>
    </row>
    <row r="1069" spans="1:14" x14ac:dyDescent="0.2">
      <c r="A1069" s="5">
        <v>45702.458333333336</v>
      </c>
      <c r="B1069" s="3">
        <v>23</v>
      </c>
      <c r="C1069" s="3"/>
      <c r="D1069" s="6">
        <f t="shared" si="144"/>
        <v>2025</v>
      </c>
      <c r="E1069" s="6">
        <f t="shared" si="145"/>
        <v>2</v>
      </c>
      <c r="F1069" s="6">
        <f t="shared" si="146"/>
        <v>14</v>
      </c>
      <c r="G1069" s="6">
        <f t="shared" si="147"/>
        <v>5</v>
      </c>
      <c r="H1069" s="6">
        <f t="shared" si="148"/>
        <v>7</v>
      </c>
      <c r="I1069" s="6">
        <f t="shared" si="149"/>
        <v>11</v>
      </c>
      <c r="J1069" s="6">
        <f t="shared" si="150"/>
        <v>23</v>
      </c>
      <c r="K1069" s="9">
        <f t="shared" si="151"/>
        <v>45702</v>
      </c>
      <c r="L1069" s="8">
        <f>+VLOOKUP(K1069,'20251231_param'!$A$2:$C$244,2)</f>
        <v>18.5</v>
      </c>
      <c r="M1069" s="8">
        <f>+VLOOKUP($K1069,'20251231_param'!$A$2:$C$244,3)</f>
        <v>22.748148515199325</v>
      </c>
      <c r="N1069" s="8">
        <f t="shared" si="152"/>
        <v>0.19781829703605527</v>
      </c>
    </row>
    <row r="1070" spans="1:14" x14ac:dyDescent="0.2">
      <c r="A1070" s="5">
        <v>45702.5</v>
      </c>
      <c r="B1070" s="3">
        <v>11</v>
      </c>
      <c r="C1070" s="3"/>
      <c r="D1070" s="6">
        <f t="shared" si="144"/>
        <v>2025</v>
      </c>
      <c r="E1070" s="6">
        <f t="shared" si="145"/>
        <v>2</v>
      </c>
      <c r="F1070" s="6">
        <f t="shared" si="146"/>
        <v>14</v>
      </c>
      <c r="G1070" s="6">
        <f t="shared" si="147"/>
        <v>5</v>
      </c>
      <c r="H1070" s="6">
        <f t="shared" si="148"/>
        <v>7</v>
      </c>
      <c r="I1070" s="6">
        <f t="shared" si="149"/>
        <v>12</v>
      </c>
      <c r="J1070" s="6">
        <f t="shared" si="150"/>
        <v>11</v>
      </c>
      <c r="K1070" s="9">
        <f t="shared" si="151"/>
        <v>45702</v>
      </c>
      <c r="L1070" s="8">
        <f>+VLOOKUP(K1070,'20251231_param'!$A$2:$C$244,2)</f>
        <v>18.5</v>
      </c>
      <c r="M1070" s="8">
        <f>+VLOOKUP($K1070,'20251231_param'!$A$2:$C$244,3)</f>
        <v>22.748148515199325</v>
      </c>
      <c r="N1070" s="8">
        <f t="shared" si="152"/>
        <v>-0.32969716172675878</v>
      </c>
    </row>
    <row r="1071" spans="1:14" x14ac:dyDescent="0.2">
      <c r="A1071" s="5">
        <v>45702.541666666664</v>
      </c>
      <c r="B1071" s="3">
        <v>9</v>
      </c>
      <c r="C1071" s="3"/>
      <c r="D1071" s="6">
        <f t="shared" si="144"/>
        <v>2025</v>
      </c>
      <c r="E1071" s="6">
        <f t="shared" si="145"/>
        <v>2</v>
      </c>
      <c r="F1071" s="6">
        <f t="shared" si="146"/>
        <v>14</v>
      </c>
      <c r="G1071" s="6">
        <f t="shared" si="147"/>
        <v>5</v>
      </c>
      <c r="H1071" s="6">
        <f t="shared" si="148"/>
        <v>7</v>
      </c>
      <c r="I1071" s="6">
        <f t="shared" si="149"/>
        <v>13</v>
      </c>
      <c r="J1071" s="6">
        <f t="shared" si="150"/>
        <v>9</v>
      </c>
      <c r="K1071" s="9">
        <f t="shared" si="151"/>
        <v>45702</v>
      </c>
      <c r="L1071" s="8">
        <f>+VLOOKUP(K1071,'20251231_param'!$A$2:$C$244,2)</f>
        <v>18.5</v>
      </c>
      <c r="M1071" s="8">
        <f>+VLOOKUP($K1071,'20251231_param'!$A$2:$C$244,3)</f>
        <v>22.748148515199325</v>
      </c>
      <c r="N1071" s="8">
        <f t="shared" si="152"/>
        <v>-0.41761640485389445</v>
      </c>
    </row>
    <row r="1072" spans="1:14" x14ac:dyDescent="0.2">
      <c r="A1072" s="5">
        <v>45702.583333333336</v>
      </c>
      <c r="B1072" s="3">
        <v>8</v>
      </c>
      <c r="C1072" s="3"/>
      <c r="D1072" s="6">
        <f t="shared" si="144"/>
        <v>2025</v>
      </c>
      <c r="E1072" s="6">
        <f t="shared" si="145"/>
        <v>2</v>
      </c>
      <c r="F1072" s="6">
        <f t="shared" si="146"/>
        <v>14</v>
      </c>
      <c r="G1072" s="6">
        <f t="shared" si="147"/>
        <v>5</v>
      </c>
      <c r="H1072" s="6">
        <f t="shared" si="148"/>
        <v>7</v>
      </c>
      <c r="I1072" s="6">
        <f t="shared" si="149"/>
        <v>14</v>
      </c>
      <c r="J1072" s="6">
        <f t="shared" si="150"/>
        <v>8</v>
      </c>
      <c r="K1072" s="9">
        <f t="shared" si="151"/>
        <v>45702</v>
      </c>
      <c r="L1072" s="8">
        <f>+VLOOKUP(K1072,'20251231_param'!$A$2:$C$244,2)</f>
        <v>18.5</v>
      </c>
      <c r="M1072" s="8">
        <f>+VLOOKUP($K1072,'20251231_param'!$A$2:$C$244,3)</f>
        <v>22.748148515199325</v>
      </c>
      <c r="N1072" s="8">
        <f t="shared" si="152"/>
        <v>-0.46157602641746232</v>
      </c>
    </row>
    <row r="1073" spans="1:14" x14ac:dyDescent="0.2">
      <c r="A1073" s="5">
        <v>45702.625</v>
      </c>
      <c r="B1073" s="3">
        <v>13</v>
      </c>
      <c r="C1073" s="3"/>
      <c r="D1073" s="6">
        <f t="shared" si="144"/>
        <v>2025</v>
      </c>
      <c r="E1073" s="6">
        <f t="shared" si="145"/>
        <v>2</v>
      </c>
      <c r="F1073" s="6">
        <f t="shared" si="146"/>
        <v>14</v>
      </c>
      <c r="G1073" s="6">
        <f t="shared" si="147"/>
        <v>5</v>
      </c>
      <c r="H1073" s="6">
        <f t="shared" si="148"/>
        <v>7</v>
      </c>
      <c r="I1073" s="6">
        <f t="shared" si="149"/>
        <v>15</v>
      </c>
      <c r="J1073" s="6">
        <f t="shared" si="150"/>
        <v>13</v>
      </c>
      <c r="K1073" s="9">
        <f t="shared" si="151"/>
        <v>45702</v>
      </c>
      <c r="L1073" s="8">
        <f>+VLOOKUP(K1073,'20251231_param'!$A$2:$C$244,2)</f>
        <v>18.5</v>
      </c>
      <c r="M1073" s="8">
        <f>+VLOOKUP($K1073,'20251231_param'!$A$2:$C$244,3)</f>
        <v>22.748148515199325</v>
      </c>
      <c r="N1073" s="8">
        <f t="shared" si="152"/>
        <v>-0.24177791859962311</v>
      </c>
    </row>
    <row r="1074" spans="1:14" x14ac:dyDescent="0.2">
      <c r="A1074" s="5">
        <v>45702.666666666664</v>
      </c>
      <c r="B1074" s="3">
        <v>41</v>
      </c>
      <c r="C1074" s="3"/>
      <c r="D1074" s="6">
        <f t="shared" si="144"/>
        <v>2025</v>
      </c>
      <c r="E1074" s="6">
        <f t="shared" si="145"/>
        <v>2</v>
      </c>
      <c r="F1074" s="6">
        <f t="shared" si="146"/>
        <v>14</v>
      </c>
      <c r="G1074" s="6">
        <f t="shared" si="147"/>
        <v>5</v>
      </c>
      <c r="H1074" s="6">
        <f t="shared" si="148"/>
        <v>7</v>
      </c>
      <c r="I1074" s="6">
        <f t="shared" si="149"/>
        <v>16</v>
      </c>
      <c r="J1074" s="6">
        <f t="shared" si="150"/>
        <v>41</v>
      </c>
      <c r="K1074" s="9">
        <f t="shared" si="151"/>
        <v>45702</v>
      </c>
      <c r="L1074" s="8">
        <f>+VLOOKUP(K1074,'20251231_param'!$A$2:$C$244,2)</f>
        <v>18.5</v>
      </c>
      <c r="M1074" s="8">
        <f>+VLOOKUP($K1074,'20251231_param'!$A$2:$C$244,3)</f>
        <v>22.748148515199325</v>
      </c>
      <c r="N1074" s="8">
        <f t="shared" si="152"/>
        <v>0.98909148518027634</v>
      </c>
    </row>
    <row r="1075" spans="1:14" x14ac:dyDescent="0.2">
      <c r="A1075" s="5">
        <v>45702.708333333336</v>
      </c>
      <c r="B1075" s="3">
        <v>35</v>
      </c>
      <c r="C1075" s="3"/>
      <c r="D1075" s="6">
        <f t="shared" si="144"/>
        <v>2025</v>
      </c>
      <c r="E1075" s="6">
        <f t="shared" si="145"/>
        <v>2</v>
      </c>
      <c r="F1075" s="6">
        <f t="shared" si="146"/>
        <v>14</v>
      </c>
      <c r="G1075" s="6">
        <f t="shared" si="147"/>
        <v>5</v>
      </c>
      <c r="H1075" s="6">
        <f t="shared" si="148"/>
        <v>7</v>
      </c>
      <c r="I1075" s="6">
        <f t="shared" si="149"/>
        <v>17</v>
      </c>
      <c r="J1075" s="6">
        <f t="shared" si="150"/>
        <v>35</v>
      </c>
      <c r="K1075" s="9">
        <f t="shared" si="151"/>
        <v>45702</v>
      </c>
      <c r="L1075" s="8">
        <f>+VLOOKUP(K1075,'20251231_param'!$A$2:$C$244,2)</f>
        <v>18.5</v>
      </c>
      <c r="M1075" s="8">
        <f>+VLOOKUP($K1075,'20251231_param'!$A$2:$C$244,3)</f>
        <v>22.748148515199325</v>
      </c>
      <c r="N1075" s="8">
        <f t="shared" si="152"/>
        <v>0.72533375579886938</v>
      </c>
    </row>
    <row r="1076" spans="1:14" x14ac:dyDescent="0.2">
      <c r="A1076" s="5">
        <v>45702.75</v>
      </c>
      <c r="B1076" s="3">
        <v>70</v>
      </c>
      <c r="C1076" s="3"/>
      <c r="D1076" s="6">
        <f t="shared" si="144"/>
        <v>2025</v>
      </c>
      <c r="E1076" s="6">
        <f t="shared" si="145"/>
        <v>2</v>
      </c>
      <c r="F1076" s="6">
        <f t="shared" si="146"/>
        <v>14</v>
      </c>
      <c r="G1076" s="6">
        <f t="shared" si="147"/>
        <v>5</v>
      </c>
      <c r="H1076" s="6">
        <f t="shared" si="148"/>
        <v>7</v>
      </c>
      <c r="I1076" s="6">
        <f t="shared" si="149"/>
        <v>18</v>
      </c>
      <c r="J1076" s="6">
        <f t="shared" si="150"/>
        <v>70</v>
      </c>
      <c r="K1076" s="9">
        <f t="shared" si="151"/>
        <v>45702</v>
      </c>
      <c r="L1076" s="8">
        <f>+VLOOKUP(K1076,'20251231_param'!$A$2:$C$244,2)</f>
        <v>18.5</v>
      </c>
      <c r="M1076" s="8">
        <f>+VLOOKUP($K1076,'20251231_param'!$A$2:$C$244,3)</f>
        <v>22.748148515199325</v>
      </c>
      <c r="N1076" s="8">
        <f t="shared" si="152"/>
        <v>2.2639205105237439</v>
      </c>
    </row>
    <row r="1077" spans="1:14" x14ac:dyDescent="0.2">
      <c r="A1077" s="5">
        <v>45702.791666666664</v>
      </c>
      <c r="B1077" s="3">
        <v>30</v>
      </c>
      <c r="C1077" s="3"/>
      <c r="D1077" s="6">
        <f t="shared" si="144"/>
        <v>2025</v>
      </c>
      <c r="E1077" s="6">
        <f t="shared" si="145"/>
        <v>2</v>
      </c>
      <c r="F1077" s="6">
        <f t="shared" si="146"/>
        <v>14</v>
      </c>
      <c r="G1077" s="6">
        <f t="shared" si="147"/>
        <v>5</v>
      </c>
      <c r="H1077" s="6">
        <f t="shared" si="148"/>
        <v>7</v>
      </c>
      <c r="I1077" s="6">
        <f t="shared" si="149"/>
        <v>19</v>
      </c>
      <c r="J1077" s="6">
        <f t="shared" si="150"/>
        <v>30</v>
      </c>
      <c r="K1077" s="9">
        <f t="shared" si="151"/>
        <v>45702</v>
      </c>
      <c r="L1077" s="8">
        <f>+VLOOKUP(K1077,'20251231_param'!$A$2:$C$244,2)</f>
        <v>18.5</v>
      </c>
      <c r="M1077" s="8">
        <f>+VLOOKUP($K1077,'20251231_param'!$A$2:$C$244,3)</f>
        <v>22.748148515199325</v>
      </c>
      <c r="N1077" s="8">
        <f t="shared" si="152"/>
        <v>0.50553564798103012</v>
      </c>
    </row>
    <row r="1078" spans="1:14" x14ac:dyDescent="0.2">
      <c r="A1078" s="5">
        <v>45702.833333333336</v>
      </c>
      <c r="B1078" s="3">
        <v>32</v>
      </c>
      <c r="C1078" s="3"/>
      <c r="D1078" s="6">
        <f t="shared" si="144"/>
        <v>2025</v>
      </c>
      <c r="E1078" s="6">
        <f t="shared" si="145"/>
        <v>2</v>
      </c>
      <c r="F1078" s="6">
        <f t="shared" si="146"/>
        <v>14</v>
      </c>
      <c r="G1078" s="6">
        <f t="shared" si="147"/>
        <v>5</v>
      </c>
      <c r="H1078" s="6">
        <f t="shared" si="148"/>
        <v>7</v>
      </c>
      <c r="I1078" s="6">
        <f t="shared" si="149"/>
        <v>20</v>
      </c>
      <c r="J1078" s="6">
        <f t="shared" si="150"/>
        <v>32</v>
      </c>
      <c r="K1078" s="9">
        <f t="shared" si="151"/>
        <v>45702</v>
      </c>
      <c r="L1078" s="8">
        <f>+VLOOKUP(K1078,'20251231_param'!$A$2:$C$244,2)</f>
        <v>18.5</v>
      </c>
      <c r="M1078" s="8">
        <f>+VLOOKUP($K1078,'20251231_param'!$A$2:$C$244,3)</f>
        <v>22.748148515199325</v>
      </c>
      <c r="N1078" s="8">
        <f t="shared" si="152"/>
        <v>0.59345489110816585</v>
      </c>
    </row>
    <row r="1079" spans="1:14" x14ac:dyDescent="0.2">
      <c r="A1079" s="5">
        <v>45702.875</v>
      </c>
      <c r="B1079" s="3">
        <v>10</v>
      </c>
      <c r="C1079" s="3"/>
      <c r="D1079" s="6">
        <f t="shared" si="144"/>
        <v>2025</v>
      </c>
      <c r="E1079" s="6">
        <f t="shared" si="145"/>
        <v>2</v>
      </c>
      <c r="F1079" s="6">
        <f t="shared" si="146"/>
        <v>14</v>
      </c>
      <c r="G1079" s="6">
        <f t="shared" si="147"/>
        <v>5</v>
      </c>
      <c r="H1079" s="6">
        <f t="shared" si="148"/>
        <v>7</v>
      </c>
      <c r="I1079" s="6">
        <f t="shared" si="149"/>
        <v>21</v>
      </c>
      <c r="J1079" s="6">
        <f t="shared" si="150"/>
        <v>10</v>
      </c>
      <c r="K1079" s="9">
        <f t="shared" si="151"/>
        <v>45702</v>
      </c>
      <c r="L1079" s="8">
        <f>+VLOOKUP(K1079,'20251231_param'!$A$2:$C$244,2)</f>
        <v>18.5</v>
      </c>
      <c r="M1079" s="8">
        <f>+VLOOKUP($K1079,'20251231_param'!$A$2:$C$244,3)</f>
        <v>22.748148515199325</v>
      </c>
      <c r="N1079" s="8">
        <f t="shared" si="152"/>
        <v>-0.37365678329032664</v>
      </c>
    </row>
    <row r="1080" spans="1:14" x14ac:dyDescent="0.2">
      <c r="A1080" s="5">
        <v>45702.916666666664</v>
      </c>
      <c r="B1080" s="3">
        <v>18</v>
      </c>
      <c r="C1080" s="3"/>
      <c r="D1080" s="6">
        <f t="shared" si="144"/>
        <v>2025</v>
      </c>
      <c r="E1080" s="6">
        <f t="shared" si="145"/>
        <v>2</v>
      </c>
      <c r="F1080" s="6">
        <f t="shared" si="146"/>
        <v>14</v>
      </c>
      <c r="G1080" s="6">
        <f t="shared" si="147"/>
        <v>5</v>
      </c>
      <c r="H1080" s="6">
        <f t="shared" si="148"/>
        <v>7</v>
      </c>
      <c r="I1080" s="6">
        <f t="shared" si="149"/>
        <v>22</v>
      </c>
      <c r="J1080" s="6">
        <f t="shared" si="150"/>
        <v>18</v>
      </c>
      <c r="K1080" s="9">
        <f t="shared" si="151"/>
        <v>45702</v>
      </c>
      <c r="L1080" s="8">
        <f>+VLOOKUP(K1080,'20251231_param'!$A$2:$C$244,2)</f>
        <v>18.5</v>
      </c>
      <c r="M1080" s="8">
        <f>+VLOOKUP($K1080,'20251231_param'!$A$2:$C$244,3)</f>
        <v>22.748148515199325</v>
      </c>
      <c r="N1080" s="8">
        <f t="shared" si="152"/>
        <v>-2.1979810781783921E-2</v>
      </c>
    </row>
    <row r="1081" spans="1:14" x14ac:dyDescent="0.2">
      <c r="A1081" s="5">
        <v>45702.958333333336</v>
      </c>
      <c r="B1081" s="3">
        <v>4</v>
      </c>
      <c r="C1081" s="3"/>
      <c r="D1081" s="6">
        <f t="shared" si="144"/>
        <v>2025</v>
      </c>
      <c r="E1081" s="6">
        <f t="shared" si="145"/>
        <v>2</v>
      </c>
      <c r="F1081" s="6">
        <f t="shared" si="146"/>
        <v>14</v>
      </c>
      <c r="G1081" s="6">
        <f t="shared" si="147"/>
        <v>5</v>
      </c>
      <c r="H1081" s="6">
        <f t="shared" si="148"/>
        <v>7</v>
      </c>
      <c r="I1081" s="6">
        <f t="shared" si="149"/>
        <v>23</v>
      </c>
      <c r="J1081" s="6">
        <f t="shared" si="150"/>
        <v>4</v>
      </c>
      <c r="K1081" s="9">
        <f t="shared" si="151"/>
        <v>45702</v>
      </c>
      <c r="L1081" s="8">
        <f>+VLOOKUP(K1081,'20251231_param'!$A$2:$C$244,2)</f>
        <v>18.5</v>
      </c>
      <c r="M1081" s="8">
        <f>+VLOOKUP($K1081,'20251231_param'!$A$2:$C$244,3)</f>
        <v>22.748148515199325</v>
      </c>
      <c r="N1081" s="8">
        <f t="shared" si="152"/>
        <v>-0.63741451267173366</v>
      </c>
    </row>
    <row r="1082" spans="1:14" x14ac:dyDescent="0.2">
      <c r="A1082" s="5">
        <v>45703</v>
      </c>
      <c r="B1082" s="3">
        <v>0</v>
      </c>
      <c r="C1082" s="3"/>
      <c r="D1082" s="6">
        <f t="shared" si="144"/>
        <v>2025</v>
      </c>
      <c r="E1082" s="6">
        <f t="shared" si="145"/>
        <v>2</v>
      </c>
      <c r="F1082" s="6">
        <f t="shared" si="146"/>
        <v>15</v>
      </c>
      <c r="G1082" s="6">
        <f t="shared" si="147"/>
        <v>6</v>
      </c>
      <c r="H1082" s="6">
        <f t="shared" si="148"/>
        <v>7</v>
      </c>
      <c r="I1082" s="6">
        <f t="shared" si="149"/>
        <v>0</v>
      </c>
      <c r="J1082" s="6">
        <f t="shared" si="150"/>
        <v>0</v>
      </c>
      <c r="K1082" s="9">
        <f t="shared" si="151"/>
        <v>45703</v>
      </c>
      <c r="L1082" s="8">
        <f>+VLOOKUP(K1082,'20251231_param'!$A$2:$C$244,2)</f>
        <v>13.333333333333334</v>
      </c>
      <c r="M1082" s="8">
        <f>+VLOOKUP($K1082,'20251231_param'!$A$2:$C$244,3)</f>
        <v>15.429127357517428</v>
      </c>
      <c r="N1082" s="8">
        <f t="shared" si="152"/>
        <v>-0.86416639284768271</v>
      </c>
    </row>
    <row r="1083" spans="1:14" x14ac:dyDescent="0.2">
      <c r="A1083" s="5">
        <v>45703.041666666664</v>
      </c>
      <c r="B1083" s="3">
        <v>0</v>
      </c>
      <c r="C1083" s="3"/>
      <c r="D1083" s="6">
        <f t="shared" si="144"/>
        <v>2025</v>
      </c>
      <c r="E1083" s="6">
        <f t="shared" si="145"/>
        <v>2</v>
      </c>
      <c r="F1083" s="6">
        <f t="shared" si="146"/>
        <v>15</v>
      </c>
      <c r="G1083" s="6">
        <f t="shared" si="147"/>
        <v>6</v>
      </c>
      <c r="H1083" s="6">
        <f t="shared" si="148"/>
        <v>7</v>
      </c>
      <c r="I1083" s="6">
        <f t="shared" si="149"/>
        <v>1</v>
      </c>
      <c r="J1083" s="6">
        <f t="shared" si="150"/>
        <v>0</v>
      </c>
      <c r="K1083" s="9">
        <f t="shared" si="151"/>
        <v>45703</v>
      </c>
      <c r="L1083" s="8">
        <f>+VLOOKUP(K1083,'20251231_param'!$A$2:$C$244,2)</f>
        <v>13.333333333333334</v>
      </c>
      <c r="M1083" s="8">
        <f>+VLOOKUP($K1083,'20251231_param'!$A$2:$C$244,3)</f>
        <v>15.429127357517428</v>
      </c>
      <c r="N1083" s="8">
        <f t="shared" si="152"/>
        <v>-0.86416639284768271</v>
      </c>
    </row>
    <row r="1084" spans="1:14" x14ac:dyDescent="0.2">
      <c r="A1084" s="5">
        <v>45703.083333333336</v>
      </c>
      <c r="B1084" s="3">
        <v>1</v>
      </c>
      <c r="C1084" s="3"/>
      <c r="D1084" s="6">
        <f t="shared" si="144"/>
        <v>2025</v>
      </c>
      <c r="E1084" s="6">
        <f t="shared" si="145"/>
        <v>2</v>
      </c>
      <c r="F1084" s="6">
        <f t="shared" si="146"/>
        <v>15</v>
      </c>
      <c r="G1084" s="6">
        <f t="shared" si="147"/>
        <v>6</v>
      </c>
      <c r="H1084" s="6">
        <f t="shared" si="148"/>
        <v>7</v>
      </c>
      <c r="I1084" s="6">
        <f t="shared" si="149"/>
        <v>2</v>
      </c>
      <c r="J1084" s="6">
        <f t="shared" si="150"/>
        <v>1</v>
      </c>
      <c r="K1084" s="9">
        <f t="shared" si="151"/>
        <v>45703</v>
      </c>
      <c r="L1084" s="8">
        <f>+VLOOKUP(K1084,'20251231_param'!$A$2:$C$244,2)</f>
        <v>13.333333333333334</v>
      </c>
      <c r="M1084" s="8">
        <f>+VLOOKUP($K1084,'20251231_param'!$A$2:$C$244,3)</f>
        <v>15.429127357517428</v>
      </c>
      <c r="N1084" s="8">
        <f t="shared" si="152"/>
        <v>-0.79935391338410644</v>
      </c>
    </row>
    <row r="1085" spans="1:14" x14ac:dyDescent="0.2">
      <c r="A1085" s="5">
        <v>45703.125</v>
      </c>
      <c r="B1085" s="3">
        <v>2</v>
      </c>
      <c r="C1085" s="3"/>
      <c r="D1085" s="6">
        <f t="shared" si="144"/>
        <v>2025</v>
      </c>
      <c r="E1085" s="6">
        <f t="shared" si="145"/>
        <v>2</v>
      </c>
      <c r="F1085" s="6">
        <f t="shared" si="146"/>
        <v>15</v>
      </c>
      <c r="G1085" s="6">
        <f t="shared" si="147"/>
        <v>6</v>
      </c>
      <c r="H1085" s="6">
        <f t="shared" si="148"/>
        <v>7</v>
      </c>
      <c r="I1085" s="6">
        <f t="shared" si="149"/>
        <v>3</v>
      </c>
      <c r="J1085" s="6">
        <f t="shared" si="150"/>
        <v>2</v>
      </c>
      <c r="K1085" s="9">
        <f t="shared" si="151"/>
        <v>45703</v>
      </c>
      <c r="L1085" s="8">
        <f>+VLOOKUP(K1085,'20251231_param'!$A$2:$C$244,2)</f>
        <v>13.333333333333334</v>
      </c>
      <c r="M1085" s="8">
        <f>+VLOOKUP($K1085,'20251231_param'!$A$2:$C$244,3)</f>
        <v>15.429127357517428</v>
      </c>
      <c r="N1085" s="8">
        <f t="shared" si="152"/>
        <v>-0.73454143392053028</v>
      </c>
    </row>
    <row r="1086" spans="1:14" x14ac:dyDescent="0.2">
      <c r="A1086" s="5">
        <v>45703.166666666664</v>
      </c>
      <c r="B1086" s="3">
        <v>2</v>
      </c>
      <c r="C1086" s="3"/>
      <c r="D1086" s="6">
        <f t="shared" si="144"/>
        <v>2025</v>
      </c>
      <c r="E1086" s="6">
        <f t="shared" si="145"/>
        <v>2</v>
      </c>
      <c r="F1086" s="6">
        <f t="shared" si="146"/>
        <v>15</v>
      </c>
      <c r="G1086" s="6">
        <f t="shared" si="147"/>
        <v>6</v>
      </c>
      <c r="H1086" s="6">
        <f t="shared" si="148"/>
        <v>7</v>
      </c>
      <c r="I1086" s="6">
        <f t="shared" si="149"/>
        <v>4</v>
      </c>
      <c r="J1086" s="6">
        <f t="shared" si="150"/>
        <v>2</v>
      </c>
      <c r="K1086" s="9">
        <f t="shared" si="151"/>
        <v>45703</v>
      </c>
      <c r="L1086" s="8">
        <f>+VLOOKUP(K1086,'20251231_param'!$A$2:$C$244,2)</f>
        <v>13.333333333333334</v>
      </c>
      <c r="M1086" s="8">
        <f>+VLOOKUP($K1086,'20251231_param'!$A$2:$C$244,3)</f>
        <v>15.429127357517428</v>
      </c>
      <c r="N1086" s="8">
        <f t="shared" si="152"/>
        <v>-0.73454143392053028</v>
      </c>
    </row>
    <row r="1087" spans="1:14" x14ac:dyDescent="0.2">
      <c r="A1087" s="5">
        <v>45703.208333333336</v>
      </c>
      <c r="B1087" s="3">
        <v>0</v>
      </c>
      <c r="C1087" s="3"/>
      <c r="D1087" s="6">
        <f t="shared" si="144"/>
        <v>2025</v>
      </c>
      <c r="E1087" s="6">
        <f t="shared" si="145"/>
        <v>2</v>
      </c>
      <c r="F1087" s="6">
        <f t="shared" si="146"/>
        <v>15</v>
      </c>
      <c r="G1087" s="6">
        <f t="shared" si="147"/>
        <v>6</v>
      </c>
      <c r="H1087" s="6">
        <f t="shared" si="148"/>
        <v>7</v>
      </c>
      <c r="I1087" s="6">
        <f t="shared" si="149"/>
        <v>5</v>
      </c>
      <c r="J1087" s="6">
        <f t="shared" si="150"/>
        <v>0</v>
      </c>
      <c r="K1087" s="9">
        <f t="shared" si="151"/>
        <v>45703</v>
      </c>
      <c r="L1087" s="8">
        <f>+VLOOKUP(K1087,'20251231_param'!$A$2:$C$244,2)</f>
        <v>13.333333333333334</v>
      </c>
      <c r="M1087" s="8">
        <f>+VLOOKUP($K1087,'20251231_param'!$A$2:$C$244,3)</f>
        <v>15.429127357517428</v>
      </c>
      <c r="N1087" s="8">
        <f t="shared" si="152"/>
        <v>-0.86416639284768271</v>
      </c>
    </row>
    <row r="1088" spans="1:14" x14ac:dyDescent="0.2">
      <c r="A1088" s="5">
        <v>45703.25</v>
      </c>
      <c r="B1088" s="3">
        <v>0</v>
      </c>
      <c r="C1088" s="3"/>
      <c r="D1088" s="6">
        <f t="shared" si="144"/>
        <v>2025</v>
      </c>
      <c r="E1088" s="6">
        <f t="shared" si="145"/>
        <v>2</v>
      </c>
      <c r="F1088" s="6">
        <f t="shared" si="146"/>
        <v>15</v>
      </c>
      <c r="G1088" s="6">
        <f t="shared" si="147"/>
        <v>6</v>
      </c>
      <c r="H1088" s="6">
        <f t="shared" si="148"/>
        <v>7</v>
      </c>
      <c r="I1088" s="6">
        <f t="shared" si="149"/>
        <v>6</v>
      </c>
      <c r="J1088" s="6">
        <f t="shared" si="150"/>
        <v>0</v>
      </c>
      <c r="K1088" s="9">
        <f t="shared" si="151"/>
        <v>45703</v>
      </c>
      <c r="L1088" s="8">
        <f>+VLOOKUP(K1088,'20251231_param'!$A$2:$C$244,2)</f>
        <v>13.333333333333334</v>
      </c>
      <c r="M1088" s="8">
        <f>+VLOOKUP($K1088,'20251231_param'!$A$2:$C$244,3)</f>
        <v>15.429127357517428</v>
      </c>
      <c r="N1088" s="8">
        <f t="shared" si="152"/>
        <v>-0.86416639284768271</v>
      </c>
    </row>
    <row r="1089" spans="1:14" x14ac:dyDescent="0.2">
      <c r="A1089" s="5">
        <v>45703.291666666664</v>
      </c>
      <c r="B1089" s="3">
        <v>1</v>
      </c>
      <c r="C1089" s="3"/>
      <c r="D1089" s="6">
        <f t="shared" si="144"/>
        <v>2025</v>
      </c>
      <c r="E1089" s="6">
        <f t="shared" si="145"/>
        <v>2</v>
      </c>
      <c r="F1089" s="6">
        <f t="shared" si="146"/>
        <v>15</v>
      </c>
      <c r="G1089" s="6">
        <f t="shared" si="147"/>
        <v>6</v>
      </c>
      <c r="H1089" s="6">
        <f t="shared" si="148"/>
        <v>7</v>
      </c>
      <c r="I1089" s="6">
        <f t="shared" si="149"/>
        <v>7</v>
      </c>
      <c r="J1089" s="6">
        <f t="shared" si="150"/>
        <v>1</v>
      </c>
      <c r="K1089" s="9">
        <f t="shared" si="151"/>
        <v>45703</v>
      </c>
      <c r="L1089" s="8">
        <f>+VLOOKUP(K1089,'20251231_param'!$A$2:$C$244,2)</f>
        <v>13.333333333333334</v>
      </c>
      <c r="M1089" s="8">
        <f>+VLOOKUP($K1089,'20251231_param'!$A$2:$C$244,3)</f>
        <v>15.429127357517428</v>
      </c>
      <c r="N1089" s="8">
        <f t="shared" si="152"/>
        <v>-0.79935391338410644</v>
      </c>
    </row>
    <row r="1090" spans="1:14" x14ac:dyDescent="0.2">
      <c r="A1090" s="5">
        <v>45703.333333333336</v>
      </c>
      <c r="B1090" s="3">
        <v>2</v>
      </c>
      <c r="C1090" s="3"/>
      <c r="D1090" s="6">
        <f t="shared" si="144"/>
        <v>2025</v>
      </c>
      <c r="E1090" s="6">
        <f t="shared" si="145"/>
        <v>2</v>
      </c>
      <c r="F1090" s="6">
        <f t="shared" si="146"/>
        <v>15</v>
      </c>
      <c r="G1090" s="6">
        <f t="shared" si="147"/>
        <v>6</v>
      </c>
      <c r="H1090" s="6">
        <f t="shared" si="148"/>
        <v>7</v>
      </c>
      <c r="I1090" s="6">
        <f t="shared" si="149"/>
        <v>8</v>
      </c>
      <c r="J1090" s="6">
        <f t="shared" si="150"/>
        <v>2</v>
      </c>
      <c r="K1090" s="9">
        <f t="shared" si="151"/>
        <v>45703</v>
      </c>
      <c r="L1090" s="8">
        <f>+VLOOKUP(K1090,'20251231_param'!$A$2:$C$244,2)</f>
        <v>13.333333333333334</v>
      </c>
      <c r="M1090" s="8">
        <f>+VLOOKUP($K1090,'20251231_param'!$A$2:$C$244,3)</f>
        <v>15.429127357517428</v>
      </c>
      <c r="N1090" s="8">
        <f t="shared" si="152"/>
        <v>-0.73454143392053028</v>
      </c>
    </row>
    <row r="1091" spans="1:14" x14ac:dyDescent="0.2">
      <c r="A1091" s="5">
        <v>45703.375</v>
      </c>
      <c r="B1091" s="3">
        <v>5</v>
      </c>
      <c r="C1091" s="3"/>
      <c r="D1091" s="6">
        <f t="shared" ref="D1091:D1154" si="153">+YEAR(A1091)</f>
        <v>2025</v>
      </c>
      <c r="E1091" s="6">
        <f t="shared" ref="E1091:E1154" si="154">+MONTH(A1091)</f>
        <v>2</v>
      </c>
      <c r="F1091" s="6">
        <f t="shared" ref="F1091:F1154" si="155">+DAY(A1091)</f>
        <v>15</v>
      </c>
      <c r="G1091" s="6">
        <f t="shared" ref="G1091:G1154" si="156">+WEEKDAY(A1091,2)</f>
        <v>6</v>
      </c>
      <c r="H1091" s="6">
        <f t="shared" ref="H1091:H1154" si="157">+WEEKNUM(A1091,21)</f>
        <v>7</v>
      </c>
      <c r="I1091" s="6">
        <f t="shared" ref="I1091:I1154" si="158">+HOUR(A1091)</f>
        <v>9</v>
      </c>
      <c r="J1091" s="6">
        <f t="shared" ref="J1091:J1154" si="159">+B1091</f>
        <v>5</v>
      </c>
      <c r="K1091" s="9">
        <f t="shared" ref="K1091:K1154" si="160">DATE(D1091,E1091,F1091)</f>
        <v>45703</v>
      </c>
      <c r="L1091" s="8">
        <f>+VLOOKUP(K1091,'20251231_param'!$A$2:$C$244,2)</f>
        <v>13.333333333333334</v>
      </c>
      <c r="M1091" s="8">
        <f>+VLOOKUP($K1091,'20251231_param'!$A$2:$C$244,3)</f>
        <v>15.429127357517428</v>
      </c>
      <c r="N1091" s="8">
        <f t="shared" ref="N1091:N1154" si="161">+(J1091-L1091)/M1091</f>
        <v>-0.54010399552980171</v>
      </c>
    </row>
    <row r="1092" spans="1:14" x14ac:dyDescent="0.2">
      <c r="A1092" s="5">
        <v>45703.416666666664</v>
      </c>
      <c r="B1092" s="3">
        <v>15</v>
      </c>
      <c r="C1092" s="3"/>
      <c r="D1092" s="6">
        <f t="shared" si="153"/>
        <v>2025</v>
      </c>
      <c r="E1092" s="6">
        <f t="shared" si="154"/>
        <v>2</v>
      </c>
      <c r="F1092" s="6">
        <f t="shared" si="155"/>
        <v>15</v>
      </c>
      <c r="G1092" s="6">
        <f t="shared" si="156"/>
        <v>6</v>
      </c>
      <c r="H1092" s="6">
        <f t="shared" si="157"/>
        <v>7</v>
      </c>
      <c r="I1092" s="6">
        <f t="shared" si="158"/>
        <v>10</v>
      </c>
      <c r="J1092" s="6">
        <f t="shared" si="159"/>
        <v>15</v>
      </c>
      <c r="K1092" s="9">
        <f t="shared" si="160"/>
        <v>45703</v>
      </c>
      <c r="L1092" s="8">
        <f>+VLOOKUP(K1092,'20251231_param'!$A$2:$C$244,2)</f>
        <v>13.333333333333334</v>
      </c>
      <c r="M1092" s="8">
        <f>+VLOOKUP($K1092,'20251231_param'!$A$2:$C$244,3)</f>
        <v>15.429127357517428</v>
      </c>
      <c r="N1092" s="8">
        <f t="shared" si="161"/>
        <v>0.10802079910596028</v>
      </c>
    </row>
    <row r="1093" spans="1:14" x14ac:dyDescent="0.2">
      <c r="A1093" s="5">
        <v>45703.458333333336</v>
      </c>
      <c r="B1093" s="3">
        <v>27</v>
      </c>
      <c r="C1093" s="3"/>
      <c r="D1093" s="6">
        <f t="shared" si="153"/>
        <v>2025</v>
      </c>
      <c r="E1093" s="6">
        <f t="shared" si="154"/>
        <v>2</v>
      </c>
      <c r="F1093" s="6">
        <f t="shared" si="155"/>
        <v>15</v>
      </c>
      <c r="G1093" s="6">
        <f t="shared" si="156"/>
        <v>6</v>
      </c>
      <c r="H1093" s="6">
        <f t="shared" si="157"/>
        <v>7</v>
      </c>
      <c r="I1093" s="6">
        <f t="shared" si="158"/>
        <v>11</v>
      </c>
      <c r="J1093" s="6">
        <f t="shared" si="159"/>
        <v>27</v>
      </c>
      <c r="K1093" s="9">
        <f t="shared" si="160"/>
        <v>45703</v>
      </c>
      <c r="L1093" s="8">
        <f>+VLOOKUP(K1093,'20251231_param'!$A$2:$C$244,2)</f>
        <v>13.333333333333334</v>
      </c>
      <c r="M1093" s="8">
        <f>+VLOOKUP($K1093,'20251231_param'!$A$2:$C$244,3)</f>
        <v>15.429127357517428</v>
      </c>
      <c r="N1093" s="8">
        <f t="shared" si="161"/>
        <v>0.88577055266887461</v>
      </c>
    </row>
    <row r="1094" spans="1:14" x14ac:dyDescent="0.2">
      <c r="A1094" s="5">
        <v>45703.5</v>
      </c>
      <c r="B1094" s="3">
        <v>8</v>
      </c>
      <c r="C1094" s="3"/>
      <c r="D1094" s="6">
        <f t="shared" si="153"/>
        <v>2025</v>
      </c>
      <c r="E1094" s="6">
        <f t="shared" si="154"/>
        <v>2</v>
      </c>
      <c r="F1094" s="6">
        <f t="shared" si="155"/>
        <v>15</v>
      </c>
      <c r="G1094" s="6">
        <f t="shared" si="156"/>
        <v>6</v>
      </c>
      <c r="H1094" s="6">
        <f t="shared" si="157"/>
        <v>7</v>
      </c>
      <c r="I1094" s="6">
        <f t="shared" si="158"/>
        <v>12</v>
      </c>
      <c r="J1094" s="6">
        <f t="shared" si="159"/>
        <v>8</v>
      </c>
      <c r="K1094" s="9">
        <f t="shared" si="160"/>
        <v>45703</v>
      </c>
      <c r="L1094" s="8">
        <f>+VLOOKUP(K1094,'20251231_param'!$A$2:$C$244,2)</f>
        <v>13.333333333333334</v>
      </c>
      <c r="M1094" s="8">
        <f>+VLOOKUP($K1094,'20251231_param'!$A$2:$C$244,3)</f>
        <v>15.429127357517428</v>
      </c>
      <c r="N1094" s="8">
        <f t="shared" si="161"/>
        <v>-0.34566655713907307</v>
      </c>
    </row>
    <row r="1095" spans="1:14" x14ac:dyDescent="0.2">
      <c r="A1095" s="5">
        <v>45703.541666666664</v>
      </c>
      <c r="B1095" s="3">
        <v>20</v>
      </c>
      <c r="C1095" s="3"/>
      <c r="D1095" s="6">
        <f t="shared" si="153"/>
        <v>2025</v>
      </c>
      <c r="E1095" s="6">
        <f t="shared" si="154"/>
        <v>2</v>
      </c>
      <c r="F1095" s="6">
        <f t="shared" si="155"/>
        <v>15</v>
      </c>
      <c r="G1095" s="6">
        <f t="shared" si="156"/>
        <v>6</v>
      </c>
      <c r="H1095" s="6">
        <f t="shared" si="157"/>
        <v>7</v>
      </c>
      <c r="I1095" s="6">
        <f t="shared" si="158"/>
        <v>13</v>
      </c>
      <c r="J1095" s="6">
        <f t="shared" si="159"/>
        <v>20</v>
      </c>
      <c r="K1095" s="9">
        <f t="shared" si="160"/>
        <v>45703</v>
      </c>
      <c r="L1095" s="8">
        <f>+VLOOKUP(K1095,'20251231_param'!$A$2:$C$244,2)</f>
        <v>13.333333333333334</v>
      </c>
      <c r="M1095" s="8">
        <f>+VLOOKUP($K1095,'20251231_param'!$A$2:$C$244,3)</f>
        <v>15.429127357517428</v>
      </c>
      <c r="N1095" s="8">
        <f t="shared" si="161"/>
        <v>0.4320831964238413</v>
      </c>
    </row>
    <row r="1096" spans="1:14" x14ac:dyDescent="0.2">
      <c r="A1096" s="5">
        <v>45703.583333333336</v>
      </c>
      <c r="B1096" s="3">
        <v>24</v>
      </c>
      <c r="C1096" s="3"/>
      <c r="D1096" s="6">
        <f t="shared" si="153"/>
        <v>2025</v>
      </c>
      <c r="E1096" s="6">
        <f t="shared" si="154"/>
        <v>2</v>
      </c>
      <c r="F1096" s="6">
        <f t="shared" si="155"/>
        <v>15</v>
      </c>
      <c r="G1096" s="6">
        <f t="shared" si="156"/>
        <v>6</v>
      </c>
      <c r="H1096" s="6">
        <f t="shared" si="157"/>
        <v>7</v>
      </c>
      <c r="I1096" s="6">
        <f t="shared" si="158"/>
        <v>14</v>
      </c>
      <c r="J1096" s="6">
        <f t="shared" si="159"/>
        <v>24</v>
      </c>
      <c r="K1096" s="9">
        <f t="shared" si="160"/>
        <v>45703</v>
      </c>
      <c r="L1096" s="8">
        <f>+VLOOKUP(K1096,'20251231_param'!$A$2:$C$244,2)</f>
        <v>13.333333333333334</v>
      </c>
      <c r="M1096" s="8">
        <f>+VLOOKUP($K1096,'20251231_param'!$A$2:$C$244,3)</f>
        <v>15.429127357517428</v>
      </c>
      <c r="N1096" s="8">
        <f t="shared" si="161"/>
        <v>0.69133311427814603</v>
      </c>
    </row>
    <row r="1097" spans="1:14" x14ac:dyDescent="0.2">
      <c r="A1097" s="5">
        <v>45703.625</v>
      </c>
      <c r="B1097" s="3">
        <v>37</v>
      </c>
      <c r="C1097" s="3"/>
      <c r="D1097" s="6">
        <f t="shared" si="153"/>
        <v>2025</v>
      </c>
      <c r="E1097" s="6">
        <f t="shared" si="154"/>
        <v>2</v>
      </c>
      <c r="F1097" s="6">
        <f t="shared" si="155"/>
        <v>15</v>
      </c>
      <c r="G1097" s="6">
        <f t="shared" si="156"/>
        <v>6</v>
      </c>
      <c r="H1097" s="6">
        <f t="shared" si="157"/>
        <v>7</v>
      </c>
      <c r="I1097" s="6">
        <f t="shared" si="158"/>
        <v>15</v>
      </c>
      <c r="J1097" s="6">
        <f t="shared" si="159"/>
        <v>37</v>
      </c>
      <c r="K1097" s="9">
        <f t="shared" si="160"/>
        <v>45703</v>
      </c>
      <c r="L1097" s="8">
        <f>+VLOOKUP(K1097,'20251231_param'!$A$2:$C$244,2)</f>
        <v>13.333333333333334</v>
      </c>
      <c r="M1097" s="8">
        <f>+VLOOKUP($K1097,'20251231_param'!$A$2:$C$244,3)</f>
        <v>15.429127357517428</v>
      </c>
      <c r="N1097" s="8">
        <f t="shared" si="161"/>
        <v>1.5338953473046366</v>
      </c>
    </row>
    <row r="1098" spans="1:14" x14ac:dyDescent="0.2">
      <c r="A1098" s="5">
        <v>45703.666666666664</v>
      </c>
      <c r="B1098" s="3">
        <v>56</v>
      </c>
      <c r="C1098" s="3"/>
      <c r="D1098" s="6">
        <f t="shared" si="153"/>
        <v>2025</v>
      </c>
      <c r="E1098" s="6">
        <f t="shared" si="154"/>
        <v>2</v>
      </c>
      <c r="F1098" s="6">
        <f t="shared" si="155"/>
        <v>15</v>
      </c>
      <c r="G1098" s="6">
        <f t="shared" si="156"/>
        <v>6</v>
      </c>
      <c r="H1098" s="6">
        <f t="shared" si="157"/>
        <v>7</v>
      </c>
      <c r="I1098" s="6">
        <f t="shared" si="158"/>
        <v>16</v>
      </c>
      <c r="J1098" s="6">
        <f t="shared" si="159"/>
        <v>56</v>
      </c>
      <c r="K1098" s="9">
        <f t="shared" si="160"/>
        <v>45703</v>
      </c>
      <c r="L1098" s="8">
        <f>+VLOOKUP(K1098,'20251231_param'!$A$2:$C$244,2)</f>
        <v>13.333333333333334</v>
      </c>
      <c r="M1098" s="8">
        <f>+VLOOKUP($K1098,'20251231_param'!$A$2:$C$244,3)</f>
        <v>15.429127357517428</v>
      </c>
      <c r="N1098" s="8">
        <f t="shared" si="161"/>
        <v>2.7653324571125841</v>
      </c>
    </row>
    <row r="1099" spans="1:14" x14ac:dyDescent="0.2">
      <c r="A1099" s="5">
        <v>45703.708333333336</v>
      </c>
      <c r="B1099" s="3">
        <v>45</v>
      </c>
      <c r="C1099" s="3"/>
      <c r="D1099" s="6">
        <f t="shared" si="153"/>
        <v>2025</v>
      </c>
      <c r="E1099" s="6">
        <f t="shared" si="154"/>
        <v>2</v>
      </c>
      <c r="F1099" s="6">
        <f t="shared" si="155"/>
        <v>15</v>
      </c>
      <c r="G1099" s="6">
        <f t="shared" si="156"/>
        <v>6</v>
      </c>
      <c r="H1099" s="6">
        <f t="shared" si="157"/>
        <v>7</v>
      </c>
      <c r="I1099" s="6">
        <f t="shared" si="158"/>
        <v>17</v>
      </c>
      <c r="J1099" s="6">
        <f t="shared" si="159"/>
        <v>45</v>
      </c>
      <c r="K1099" s="9">
        <f t="shared" si="160"/>
        <v>45703</v>
      </c>
      <c r="L1099" s="8">
        <f>+VLOOKUP(K1099,'20251231_param'!$A$2:$C$244,2)</f>
        <v>13.333333333333334</v>
      </c>
      <c r="M1099" s="8">
        <f>+VLOOKUP($K1099,'20251231_param'!$A$2:$C$244,3)</f>
        <v>15.429127357517428</v>
      </c>
      <c r="N1099" s="8">
        <f t="shared" si="161"/>
        <v>2.0523951830132461</v>
      </c>
    </row>
    <row r="1100" spans="1:14" x14ac:dyDescent="0.2">
      <c r="A1100" s="5">
        <v>45703.75</v>
      </c>
      <c r="B1100" s="3">
        <v>14</v>
      </c>
      <c r="C1100" s="3"/>
      <c r="D1100" s="6">
        <f t="shared" si="153"/>
        <v>2025</v>
      </c>
      <c r="E1100" s="6">
        <f t="shared" si="154"/>
        <v>2</v>
      </c>
      <c r="F1100" s="6">
        <f t="shared" si="155"/>
        <v>15</v>
      </c>
      <c r="G1100" s="6">
        <f t="shared" si="156"/>
        <v>6</v>
      </c>
      <c r="H1100" s="6">
        <f t="shared" si="157"/>
        <v>7</v>
      </c>
      <c r="I1100" s="6">
        <f t="shared" si="158"/>
        <v>18</v>
      </c>
      <c r="J1100" s="6">
        <f t="shared" si="159"/>
        <v>14</v>
      </c>
      <c r="K1100" s="9">
        <f t="shared" si="160"/>
        <v>45703</v>
      </c>
      <c r="L1100" s="8">
        <f>+VLOOKUP(K1100,'20251231_param'!$A$2:$C$244,2)</f>
        <v>13.333333333333334</v>
      </c>
      <c r="M1100" s="8">
        <f>+VLOOKUP($K1100,'20251231_param'!$A$2:$C$244,3)</f>
        <v>15.429127357517428</v>
      </c>
      <c r="N1100" s="8">
        <f t="shared" si="161"/>
        <v>4.3208319642384092E-2</v>
      </c>
    </row>
    <row r="1101" spans="1:14" x14ac:dyDescent="0.2">
      <c r="A1101" s="5">
        <v>45703.791666666664</v>
      </c>
      <c r="B1101" s="3">
        <v>19</v>
      </c>
      <c r="C1101" s="3"/>
      <c r="D1101" s="6">
        <f t="shared" si="153"/>
        <v>2025</v>
      </c>
      <c r="E1101" s="6">
        <f t="shared" si="154"/>
        <v>2</v>
      </c>
      <c r="F1101" s="6">
        <f t="shared" si="155"/>
        <v>15</v>
      </c>
      <c r="G1101" s="6">
        <f t="shared" si="156"/>
        <v>6</v>
      </c>
      <c r="H1101" s="6">
        <f t="shared" si="157"/>
        <v>7</v>
      </c>
      <c r="I1101" s="6">
        <f t="shared" si="158"/>
        <v>19</v>
      </c>
      <c r="J1101" s="6">
        <f t="shared" si="159"/>
        <v>19</v>
      </c>
      <c r="K1101" s="9">
        <f t="shared" si="160"/>
        <v>45703</v>
      </c>
      <c r="L1101" s="8">
        <f>+VLOOKUP(K1101,'20251231_param'!$A$2:$C$244,2)</f>
        <v>13.333333333333334</v>
      </c>
      <c r="M1101" s="8">
        <f>+VLOOKUP($K1101,'20251231_param'!$A$2:$C$244,3)</f>
        <v>15.429127357517428</v>
      </c>
      <c r="N1101" s="8">
        <f t="shared" si="161"/>
        <v>0.36727071696026509</v>
      </c>
    </row>
    <row r="1102" spans="1:14" x14ac:dyDescent="0.2">
      <c r="A1102" s="5">
        <v>45703.833333333336</v>
      </c>
      <c r="B1102" s="3">
        <v>22</v>
      </c>
      <c r="C1102" s="3"/>
      <c r="D1102" s="6">
        <f t="shared" si="153"/>
        <v>2025</v>
      </c>
      <c r="E1102" s="6">
        <f t="shared" si="154"/>
        <v>2</v>
      </c>
      <c r="F1102" s="6">
        <f t="shared" si="155"/>
        <v>15</v>
      </c>
      <c r="G1102" s="6">
        <f t="shared" si="156"/>
        <v>6</v>
      </c>
      <c r="H1102" s="6">
        <f t="shared" si="157"/>
        <v>7</v>
      </c>
      <c r="I1102" s="6">
        <f t="shared" si="158"/>
        <v>20</v>
      </c>
      <c r="J1102" s="6">
        <f t="shared" si="159"/>
        <v>22</v>
      </c>
      <c r="K1102" s="9">
        <f t="shared" si="160"/>
        <v>45703</v>
      </c>
      <c r="L1102" s="8">
        <f>+VLOOKUP(K1102,'20251231_param'!$A$2:$C$244,2)</f>
        <v>13.333333333333334</v>
      </c>
      <c r="M1102" s="8">
        <f>+VLOOKUP($K1102,'20251231_param'!$A$2:$C$244,3)</f>
        <v>15.429127357517428</v>
      </c>
      <c r="N1102" s="8">
        <f t="shared" si="161"/>
        <v>0.56170815535099372</v>
      </c>
    </row>
    <row r="1103" spans="1:14" x14ac:dyDescent="0.2">
      <c r="A1103" s="5">
        <v>45703.875</v>
      </c>
      <c r="B1103" s="3">
        <v>8</v>
      </c>
      <c r="C1103" s="3"/>
      <c r="D1103" s="6">
        <f t="shared" si="153"/>
        <v>2025</v>
      </c>
      <c r="E1103" s="6">
        <f t="shared" si="154"/>
        <v>2</v>
      </c>
      <c r="F1103" s="6">
        <f t="shared" si="155"/>
        <v>15</v>
      </c>
      <c r="G1103" s="6">
        <f t="shared" si="156"/>
        <v>6</v>
      </c>
      <c r="H1103" s="6">
        <f t="shared" si="157"/>
        <v>7</v>
      </c>
      <c r="I1103" s="6">
        <f t="shared" si="158"/>
        <v>21</v>
      </c>
      <c r="J1103" s="6">
        <f t="shared" si="159"/>
        <v>8</v>
      </c>
      <c r="K1103" s="9">
        <f t="shared" si="160"/>
        <v>45703</v>
      </c>
      <c r="L1103" s="8">
        <f>+VLOOKUP(K1103,'20251231_param'!$A$2:$C$244,2)</f>
        <v>13.333333333333334</v>
      </c>
      <c r="M1103" s="8">
        <f>+VLOOKUP($K1103,'20251231_param'!$A$2:$C$244,3)</f>
        <v>15.429127357517428</v>
      </c>
      <c r="N1103" s="8">
        <f t="shared" si="161"/>
        <v>-0.34566655713907307</v>
      </c>
    </row>
    <row r="1104" spans="1:14" x14ac:dyDescent="0.2">
      <c r="A1104" s="5">
        <v>45703.916666666664</v>
      </c>
      <c r="B1104" s="3">
        <v>7</v>
      </c>
      <c r="C1104" s="3"/>
      <c r="D1104" s="6">
        <f t="shared" si="153"/>
        <v>2025</v>
      </c>
      <c r="E1104" s="6">
        <f t="shared" si="154"/>
        <v>2</v>
      </c>
      <c r="F1104" s="6">
        <f t="shared" si="155"/>
        <v>15</v>
      </c>
      <c r="G1104" s="6">
        <f t="shared" si="156"/>
        <v>6</v>
      </c>
      <c r="H1104" s="6">
        <f t="shared" si="157"/>
        <v>7</v>
      </c>
      <c r="I1104" s="6">
        <f t="shared" si="158"/>
        <v>22</v>
      </c>
      <c r="J1104" s="6">
        <f t="shared" si="159"/>
        <v>7</v>
      </c>
      <c r="K1104" s="9">
        <f t="shared" si="160"/>
        <v>45703</v>
      </c>
      <c r="L1104" s="8">
        <f>+VLOOKUP(K1104,'20251231_param'!$A$2:$C$244,2)</f>
        <v>13.333333333333334</v>
      </c>
      <c r="M1104" s="8">
        <f>+VLOOKUP($K1104,'20251231_param'!$A$2:$C$244,3)</f>
        <v>15.429127357517428</v>
      </c>
      <c r="N1104" s="8">
        <f t="shared" si="161"/>
        <v>-0.41047903660264928</v>
      </c>
    </row>
    <row r="1105" spans="1:14" x14ac:dyDescent="0.2">
      <c r="A1105" s="5">
        <v>45703.958333333336</v>
      </c>
      <c r="B1105" s="3">
        <v>5</v>
      </c>
      <c r="C1105" s="3"/>
      <c r="D1105" s="6">
        <f t="shared" si="153"/>
        <v>2025</v>
      </c>
      <c r="E1105" s="6">
        <f t="shared" si="154"/>
        <v>2</v>
      </c>
      <c r="F1105" s="6">
        <f t="shared" si="155"/>
        <v>15</v>
      </c>
      <c r="G1105" s="6">
        <f t="shared" si="156"/>
        <v>6</v>
      </c>
      <c r="H1105" s="6">
        <f t="shared" si="157"/>
        <v>7</v>
      </c>
      <c r="I1105" s="6">
        <f t="shared" si="158"/>
        <v>23</v>
      </c>
      <c r="J1105" s="6">
        <f t="shared" si="159"/>
        <v>5</v>
      </c>
      <c r="K1105" s="9">
        <f t="shared" si="160"/>
        <v>45703</v>
      </c>
      <c r="L1105" s="8">
        <f>+VLOOKUP(K1105,'20251231_param'!$A$2:$C$244,2)</f>
        <v>13.333333333333334</v>
      </c>
      <c r="M1105" s="8">
        <f>+VLOOKUP($K1105,'20251231_param'!$A$2:$C$244,3)</f>
        <v>15.429127357517428</v>
      </c>
      <c r="N1105" s="8">
        <f t="shared" si="161"/>
        <v>-0.54010399552980171</v>
      </c>
    </row>
    <row r="1106" spans="1:14" x14ac:dyDescent="0.2">
      <c r="A1106" s="5">
        <v>45704</v>
      </c>
      <c r="B1106" s="3">
        <v>0</v>
      </c>
      <c r="C1106" s="3"/>
      <c r="D1106" s="6">
        <f t="shared" si="153"/>
        <v>2025</v>
      </c>
      <c r="E1106" s="6">
        <f t="shared" si="154"/>
        <v>2</v>
      </c>
      <c r="F1106" s="6">
        <f t="shared" si="155"/>
        <v>16</v>
      </c>
      <c r="G1106" s="6">
        <f t="shared" si="156"/>
        <v>7</v>
      </c>
      <c r="H1106" s="6">
        <f t="shared" si="157"/>
        <v>7</v>
      </c>
      <c r="I1106" s="6">
        <f t="shared" si="158"/>
        <v>0</v>
      </c>
      <c r="J1106" s="6">
        <f t="shared" si="159"/>
        <v>0</v>
      </c>
      <c r="K1106" s="9">
        <f t="shared" si="160"/>
        <v>45704</v>
      </c>
      <c r="L1106" s="8">
        <f>+VLOOKUP(K1106,'20251231_param'!$A$2:$C$244,2)</f>
        <v>15.625</v>
      </c>
      <c r="M1106" s="8">
        <f>+VLOOKUP($K1106,'20251231_param'!$A$2:$C$244,3)</f>
        <v>18.542108364711268</v>
      </c>
      <c r="N1106" s="8">
        <f t="shared" si="161"/>
        <v>-0.84267655504252081</v>
      </c>
    </row>
    <row r="1107" spans="1:14" x14ac:dyDescent="0.2">
      <c r="A1107" s="5">
        <v>45704.041666666664</v>
      </c>
      <c r="B1107" s="3">
        <v>0</v>
      </c>
      <c r="C1107" s="3"/>
      <c r="D1107" s="6">
        <f t="shared" si="153"/>
        <v>2025</v>
      </c>
      <c r="E1107" s="6">
        <f t="shared" si="154"/>
        <v>2</v>
      </c>
      <c r="F1107" s="6">
        <f t="shared" si="155"/>
        <v>16</v>
      </c>
      <c r="G1107" s="6">
        <f t="shared" si="156"/>
        <v>7</v>
      </c>
      <c r="H1107" s="6">
        <f t="shared" si="157"/>
        <v>7</v>
      </c>
      <c r="I1107" s="6">
        <f t="shared" si="158"/>
        <v>1</v>
      </c>
      <c r="J1107" s="6">
        <f t="shared" si="159"/>
        <v>0</v>
      </c>
      <c r="K1107" s="9">
        <f t="shared" si="160"/>
        <v>45704</v>
      </c>
      <c r="L1107" s="8">
        <f>+VLOOKUP(K1107,'20251231_param'!$A$2:$C$244,2)</f>
        <v>15.625</v>
      </c>
      <c r="M1107" s="8">
        <f>+VLOOKUP($K1107,'20251231_param'!$A$2:$C$244,3)</f>
        <v>18.542108364711268</v>
      </c>
      <c r="N1107" s="8">
        <f t="shared" si="161"/>
        <v>-0.84267655504252081</v>
      </c>
    </row>
    <row r="1108" spans="1:14" x14ac:dyDescent="0.2">
      <c r="A1108" s="5">
        <v>45704.083333333336</v>
      </c>
      <c r="B1108" s="3">
        <v>2</v>
      </c>
      <c r="C1108" s="3"/>
      <c r="D1108" s="6">
        <f t="shared" si="153"/>
        <v>2025</v>
      </c>
      <c r="E1108" s="6">
        <f t="shared" si="154"/>
        <v>2</v>
      </c>
      <c r="F1108" s="6">
        <f t="shared" si="155"/>
        <v>16</v>
      </c>
      <c r="G1108" s="6">
        <f t="shared" si="156"/>
        <v>7</v>
      </c>
      <c r="H1108" s="6">
        <f t="shared" si="157"/>
        <v>7</v>
      </c>
      <c r="I1108" s="6">
        <f t="shared" si="158"/>
        <v>2</v>
      </c>
      <c r="J1108" s="6">
        <f t="shared" si="159"/>
        <v>2</v>
      </c>
      <c r="K1108" s="9">
        <f t="shared" si="160"/>
        <v>45704</v>
      </c>
      <c r="L1108" s="8">
        <f>+VLOOKUP(K1108,'20251231_param'!$A$2:$C$244,2)</f>
        <v>15.625</v>
      </c>
      <c r="M1108" s="8">
        <f>+VLOOKUP($K1108,'20251231_param'!$A$2:$C$244,3)</f>
        <v>18.542108364711268</v>
      </c>
      <c r="N1108" s="8">
        <f t="shared" si="161"/>
        <v>-0.73481395599707811</v>
      </c>
    </row>
    <row r="1109" spans="1:14" x14ac:dyDescent="0.2">
      <c r="A1109" s="5">
        <v>45704.125</v>
      </c>
      <c r="B1109" s="3">
        <v>2</v>
      </c>
      <c r="C1109" s="3"/>
      <c r="D1109" s="6">
        <f t="shared" si="153"/>
        <v>2025</v>
      </c>
      <c r="E1109" s="6">
        <f t="shared" si="154"/>
        <v>2</v>
      </c>
      <c r="F1109" s="6">
        <f t="shared" si="155"/>
        <v>16</v>
      </c>
      <c r="G1109" s="6">
        <f t="shared" si="156"/>
        <v>7</v>
      </c>
      <c r="H1109" s="6">
        <f t="shared" si="157"/>
        <v>7</v>
      </c>
      <c r="I1109" s="6">
        <f t="shared" si="158"/>
        <v>3</v>
      </c>
      <c r="J1109" s="6">
        <f t="shared" si="159"/>
        <v>2</v>
      </c>
      <c r="K1109" s="9">
        <f t="shared" si="160"/>
        <v>45704</v>
      </c>
      <c r="L1109" s="8">
        <f>+VLOOKUP(K1109,'20251231_param'!$A$2:$C$244,2)</f>
        <v>15.625</v>
      </c>
      <c r="M1109" s="8">
        <f>+VLOOKUP($K1109,'20251231_param'!$A$2:$C$244,3)</f>
        <v>18.542108364711268</v>
      </c>
      <c r="N1109" s="8">
        <f t="shared" si="161"/>
        <v>-0.73481395599707811</v>
      </c>
    </row>
    <row r="1110" spans="1:14" x14ac:dyDescent="0.2">
      <c r="A1110" s="5">
        <v>45704.166666666664</v>
      </c>
      <c r="B1110" s="3">
        <v>0</v>
      </c>
      <c r="C1110" s="3"/>
      <c r="D1110" s="6">
        <f t="shared" si="153"/>
        <v>2025</v>
      </c>
      <c r="E1110" s="6">
        <f t="shared" si="154"/>
        <v>2</v>
      </c>
      <c r="F1110" s="6">
        <f t="shared" si="155"/>
        <v>16</v>
      </c>
      <c r="G1110" s="6">
        <f t="shared" si="156"/>
        <v>7</v>
      </c>
      <c r="H1110" s="6">
        <f t="shared" si="157"/>
        <v>7</v>
      </c>
      <c r="I1110" s="6">
        <f t="shared" si="158"/>
        <v>4</v>
      </c>
      <c r="J1110" s="6">
        <f t="shared" si="159"/>
        <v>0</v>
      </c>
      <c r="K1110" s="9">
        <f t="shared" si="160"/>
        <v>45704</v>
      </c>
      <c r="L1110" s="8">
        <f>+VLOOKUP(K1110,'20251231_param'!$A$2:$C$244,2)</f>
        <v>15.625</v>
      </c>
      <c r="M1110" s="8">
        <f>+VLOOKUP($K1110,'20251231_param'!$A$2:$C$244,3)</f>
        <v>18.542108364711268</v>
      </c>
      <c r="N1110" s="8">
        <f t="shared" si="161"/>
        <v>-0.84267655504252081</v>
      </c>
    </row>
    <row r="1111" spans="1:14" x14ac:dyDescent="0.2">
      <c r="A1111" s="5">
        <v>45704.208333333336</v>
      </c>
      <c r="B1111" s="3">
        <v>0</v>
      </c>
      <c r="C1111" s="3"/>
      <c r="D1111" s="6">
        <f t="shared" si="153"/>
        <v>2025</v>
      </c>
      <c r="E1111" s="6">
        <f t="shared" si="154"/>
        <v>2</v>
      </c>
      <c r="F1111" s="6">
        <f t="shared" si="155"/>
        <v>16</v>
      </c>
      <c r="G1111" s="6">
        <f t="shared" si="156"/>
        <v>7</v>
      </c>
      <c r="H1111" s="6">
        <f t="shared" si="157"/>
        <v>7</v>
      </c>
      <c r="I1111" s="6">
        <f t="shared" si="158"/>
        <v>5</v>
      </c>
      <c r="J1111" s="6">
        <f t="shared" si="159"/>
        <v>0</v>
      </c>
      <c r="K1111" s="9">
        <f t="shared" si="160"/>
        <v>45704</v>
      </c>
      <c r="L1111" s="8">
        <f>+VLOOKUP(K1111,'20251231_param'!$A$2:$C$244,2)</f>
        <v>15.625</v>
      </c>
      <c r="M1111" s="8">
        <f>+VLOOKUP($K1111,'20251231_param'!$A$2:$C$244,3)</f>
        <v>18.542108364711268</v>
      </c>
      <c r="N1111" s="8">
        <f t="shared" si="161"/>
        <v>-0.84267655504252081</v>
      </c>
    </row>
    <row r="1112" spans="1:14" x14ac:dyDescent="0.2">
      <c r="A1112" s="5">
        <v>45704.25</v>
      </c>
      <c r="B1112" s="3">
        <v>0</v>
      </c>
      <c r="C1112" s="3"/>
      <c r="D1112" s="6">
        <f t="shared" si="153"/>
        <v>2025</v>
      </c>
      <c r="E1112" s="6">
        <f t="shared" si="154"/>
        <v>2</v>
      </c>
      <c r="F1112" s="6">
        <f t="shared" si="155"/>
        <v>16</v>
      </c>
      <c r="G1112" s="6">
        <f t="shared" si="156"/>
        <v>7</v>
      </c>
      <c r="H1112" s="6">
        <f t="shared" si="157"/>
        <v>7</v>
      </c>
      <c r="I1112" s="6">
        <f t="shared" si="158"/>
        <v>6</v>
      </c>
      <c r="J1112" s="6">
        <f t="shared" si="159"/>
        <v>0</v>
      </c>
      <c r="K1112" s="9">
        <f t="shared" si="160"/>
        <v>45704</v>
      </c>
      <c r="L1112" s="8">
        <f>+VLOOKUP(K1112,'20251231_param'!$A$2:$C$244,2)</f>
        <v>15.625</v>
      </c>
      <c r="M1112" s="8">
        <f>+VLOOKUP($K1112,'20251231_param'!$A$2:$C$244,3)</f>
        <v>18.542108364711268</v>
      </c>
      <c r="N1112" s="8">
        <f t="shared" si="161"/>
        <v>-0.84267655504252081</v>
      </c>
    </row>
    <row r="1113" spans="1:14" x14ac:dyDescent="0.2">
      <c r="A1113" s="5">
        <v>45704.291666666664</v>
      </c>
      <c r="B1113" s="3">
        <v>12</v>
      </c>
      <c r="C1113" s="3"/>
      <c r="D1113" s="6">
        <f t="shared" si="153"/>
        <v>2025</v>
      </c>
      <c r="E1113" s="6">
        <f t="shared" si="154"/>
        <v>2</v>
      </c>
      <c r="F1113" s="6">
        <f t="shared" si="155"/>
        <v>16</v>
      </c>
      <c r="G1113" s="6">
        <f t="shared" si="156"/>
        <v>7</v>
      </c>
      <c r="H1113" s="6">
        <f t="shared" si="157"/>
        <v>7</v>
      </c>
      <c r="I1113" s="6">
        <f t="shared" si="158"/>
        <v>7</v>
      </c>
      <c r="J1113" s="6">
        <f t="shared" si="159"/>
        <v>12</v>
      </c>
      <c r="K1113" s="9">
        <f t="shared" si="160"/>
        <v>45704</v>
      </c>
      <c r="L1113" s="8">
        <f>+VLOOKUP(K1113,'20251231_param'!$A$2:$C$244,2)</f>
        <v>15.625</v>
      </c>
      <c r="M1113" s="8">
        <f>+VLOOKUP($K1113,'20251231_param'!$A$2:$C$244,3)</f>
        <v>18.542108364711268</v>
      </c>
      <c r="N1113" s="8">
        <f t="shared" si="161"/>
        <v>-0.19550096076986481</v>
      </c>
    </row>
    <row r="1114" spans="1:14" x14ac:dyDescent="0.2">
      <c r="A1114" s="5">
        <v>45704.333333333336</v>
      </c>
      <c r="B1114" s="3">
        <v>4</v>
      </c>
      <c r="C1114" s="3"/>
      <c r="D1114" s="6">
        <f t="shared" si="153"/>
        <v>2025</v>
      </c>
      <c r="E1114" s="6">
        <f t="shared" si="154"/>
        <v>2</v>
      </c>
      <c r="F1114" s="6">
        <f t="shared" si="155"/>
        <v>16</v>
      </c>
      <c r="G1114" s="6">
        <f t="shared" si="156"/>
        <v>7</v>
      </c>
      <c r="H1114" s="6">
        <f t="shared" si="157"/>
        <v>7</v>
      </c>
      <c r="I1114" s="6">
        <f t="shared" si="158"/>
        <v>8</v>
      </c>
      <c r="J1114" s="6">
        <f t="shared" si="159"/>
        <v>4</v>
      </c>
      <c r="K1114" s="9">
        <f t="shared" si="160"/>
        <v>45704</v>
      </c>
      <c r="L1114" s="8">
        <f>+VLOOKUP(K1114,'20251231_param'!$A$2:$C$244,2)</f>
        <v>15.625</v>
      </c>
      <c r="M1114" s="8">
        <f>+VLOOKUP($K1114,'20251231_param'!$A$2:$C$244,3)</f>
        <v>18.542108364711268</v>
      </c>
      <c r="N1114" s="8">
        <f t="shared" si="161"/>
        <v>-0.62695135695163551</v>
      </c>
    </row>
    <row r="1115" spans="1:14" x14ac:dyDescent="0.2">
      <c r="A1115" s="5">
        <v>45704.375</v>
      </c>
      <c r="B1115" s="3">
        <v>10</v>
      </c>
      <c r="C1115" s="3"/>
      <c r="D1115" s="6">
        <f t="shared" si="153"/>
        <v>2025</v>
      </c>
      <c r="E1115" s="6">
        <f t="shared" si="154"/>
        <v>2</v>
      </c>
      <c r="F1115" s="6">
        <f t="shared" si="155"/>
        <v>16</v>
      </c>
      <c r="G1115" s="6">
        <f t="shared" si="156"/>
        <v>7</v>
      </c>
      <c r="H1115" s="6">
        <f t="shared" si="157"/>
        <v>7</v>
      </c>
      <c r="I1115" s="6">
        <f t="shared" si="158"/>
        <v>9</v>
      </c>
      <c r="J1115" s="6">
        <f t="shared" si="159"/>
        <v>10</v>
      </c>
      <c r="K1115" s="9">
        <f t="shared" si="160"/>
        <v>45704</v>
      </c>
      <c r="L1115" s="8">
        <f>+VLOOKUP(K1115,'20251231_param'!$A$2:$C$244,2)</f>
        <v>15.625</v>
      </c>
      <c r="M1115" s="8">
        <f>+VLOOKUP($K1115,'20251231_param'!$A$2:$C$244,3)</f>
        <v>18.542108364711268</v>
      </c>
      <c r="N1115" s="8">
        <f t="shared" si="161"/>
        <v>-0.30336355981530749</v>
      </c>
    </row>
    <row r="1116" spans="1:14" x14ac:dyDescent="0.2">
      <c r="A1116" s="5">
        <v>45704.416666666664</v>
      </c>
      <c r="B1116" s="3">
        <v>27</v>
      </c>
      <c r="C1116" s="3"/>
      <c r="D1116" s="6">
        <f t="shared" si="153"/>
        <v>2025</v>
      </c>
      <c r="E1116" s="6">
        <f t="shared" si="154"/>
        <v>2</v>
      </c>
      <c r="F1116" s="6">
        <f t="shared" si="155"/>
        <v>16</v>
      </c>
      <c r="G1116" s="6">
        <f t="shared" si="156"/>
        <v>7</v>
      </c>
      <c r="H1116" s="6">
        <f t="shared" si="157"/>
        <v>7</v>
      </c>
      <c r="I1116" s="6">
        <f t="shared" si="158"/>
        <v>10</v>
      </c>
      <c r="J1116" s="6">
        <f t="shared" si="159"/>
        <v>27</v>
      </c>
      <c r="K1116" s="9">
        <f t="shared" si="160"/>
        <v>45704</v>
      </c>
      <c r="L1116" s="8">
        <f>+VLOOKUP(K1116,'20251231_param'!$A$2:$C$244,2)</f>
        <v>15.625</v>
      </c>
      <c r="M1116" s="8">
        <f>+VLOOKUP($K1116,'20251231_param'!$A$2:$C$244,3)</f>
        <v>18.542108364711268</v>
      </c>
      <c r="N1116" s="8">
        <f t="shared" si="161"/>
        <v>0.61346853207095509</v>
      </c>
    </row>
    <row r="1117" spans="1:14" x14ac:dyDescent="0.2">
      <c r="A1117" s="5">
        <v>45704.458333333336</v>
      </c>
      <c r="B1117" s="3">
        <v>24</v>
      </c>
      <c r="C1117" s="3"/>
      <c r="D1117" s="6">
        <f t="shared" si="153"/>
        <v>2025</v>
      </c>
      <c r="E1117" s="6">
        <f t="shared" si="154"/>
        <v>2</v>
      </c>
      <c r="F1117" s="6">
        <f t="shared" si="155"/>
        <v>16</v>
      </c>
      <c r="G1117" s="6">
        <f t="shared" si="156"/>
        <v>7</v>
      </c>
      <c r="H1117" s="6">
        <f t="shared" si="157"/>
        <v>7</v>
      </c>
      <c r="I1117" s="6">
        <f t="shared" si="158"/>
        <v>11</v>
      </c>
      <c r="J1117" s="6">
        <f t="shared" si="159"/>
        <v>24</v>
      </c>
      <c r="K1117" s="9">
        <f t="shared" si="160"/>
        <v>45704</v>
      </c>
      <c r="L1117" s="8">
        <f>+VLOOKUP(K1117,'20251231_param'!$A$2:$C$244,2)</f>
        <v>15.625</v>
      </c>
      <c r="M1117" s="8">
        <f>+VLOOKUP($K1117,'20251231_param'!$A$2:$C$244,3)</f>
        <v>18.542108364711268</v>
      </c>
      <c r="N1117" s="8">
        <f t="shared" si="161"/>
        <v>0.45167463350279113</v>
      </c>
    </row>
    <row r="1118" spans="1:14" x14ac:dyDescent="0.2">
      <c r="A1118" s="5">
        <v>45704.5</v>
      </c>
      <c r="B1118" s="3">
        <v>66</v>
      </c>
      <c r="C1118" s="3"/>
      <c r="D1118" s="6">
        <f t="shared" si="153"/>
        <v>2025</v>
      </c>
      <c r="E1118" s="6">
        <f t="shared" si="154"/>
        <v>2</v>
      </c>
      <c r="F1118" s="6">
        <f t="shared" si="155"/>
        <v>16</v>
      </c>
      <c r="G1118" s="6">
        <f t="shared" si="156"/>
        <v>7</v>
      </c>
      <c r="H1118" s="6">
        <f t="shared" si="157"/>
        <v>7</v>
      </c>
      <c r="I1118" s="6">
        <f t="shared" si="158"/>
        <v>12</v>
      </c>
      <c r="J1118" s="6">
        <f t="shared" si="159"/>
        <v>66</v>
      </c>
      <c r="K1118" s="9">
        <f t="shared" si="160"/>
        <v>45704</v>
      </c>
      <c r="L1118" s="8">
        <f>+VLOOKUP(K1118,'20251231_param'!$A$2:$C$244,2)</f>
        <v>15.625</v>
      </c>
      <c r="M1118" s="8">
        <f>+VLOOKUP($K1118,'20251231_param'!$A$2:$C$244,3)</f>
        <v>18.542108364711268</v>
      </c>
      <c r="N1118" s="8">
        <f t="shared" si="161"/>
        <v>2.716789213457087</v>
      </c>
    </row>
    <row r="1119" spans="1:14" x14ac:dyDescent="0.2">
      <c r="A1119" s="5">
        <v>45704.541666666664</v>
      </c>
      <c r="B1119" s="3">
        <v>46</v>
      </c>
      <c r="C1119" s="3"/>
      <c r="D1119" s="6">
        <f t="shared" si="153"/>
        <v>2025</v>
      </c>
      <c r="E1119" s="6">
        <f t="shared" si="154"/>
        <v>2</v>
      </c>
      <c r="F1119" s="6">
        <f t="shared" si="155"/>
        <v>16</v>
      </c>
      <c r="G1119" s="6">
        <f t="shared" si="156"/>
        <v>7</v>
      </c>
      <c r="H1119" s="6">
        <f t="shared" si="157"/>
        <v>7</v>
      </c>
      <c r="I1119" s="6">
        <f t="shared" si="158"/>
        <v>13</v>
      </c>
      <c r="J1119" s="6">
        <f t="shared" si="159"/>
        <v>46</v>
      </c>
      <c r="K1119" s="9">
        <f t="shared" si="160"/>
        <v>45704</v>
      </c>
      <c r="L1119" s="8">
        <f>+VLOOKUP(K1119,'20251231_param'!$A$2:$C$244,2)</f>
        <v>15.625</v>
      </c>
      <c r="M1119" s="8">
        <f>+VLOOKUP($K1119,'20251231_param'!$A$2:$C$244,3)</f>
        <v>18.542108364711268</v>
      </c>
      <c r="N1119" s="8">
        <f t="shared" si="161"/>
        <v>1.6381632230026604</v>
      </c>
    </row>
    <row r="1120" spans="1:14" x14ac:dyDescent="0.2">
      <c r="A1120" s="5">
        <v>45704.583333333336</v>
      </c>
      <c r="B1120" s="3">
        <v>56</v>
      </c>
      <c r="C1120" s="3"/>
      <c r="D1120" s="6">
        <f t="shared" si="153"/>
        <v>2025</v>
      </c>
      <c r="E1120" s="6">
        <f t="shared" si="154"/>
        <v>2</v>
      </c>
      <c r="F1120" s="6">
        <f t="shared" si="155"/>
        <v>16</v>
      </c>
      <c r="G1120" s="6">
        <f t="shared" si="156"/>
        <v>7</v>
      </c>
      <c r="H1120" s="6">
        <f t="shared" si="157"/>
        <v>7</v>
      </c>
      <c r="I1120" s="6">
        <f t="shared" si="158"/>
        <v>14</v>
      </c>
      <c r="J1120" s="6">
        <f t="shared" si="159"/>
        <v>56</v>
      </c>
      <c r="K1120" s="9">
        <f t="shared" si="160"/>
        <v>45704</v>
      </c>
      <c r="L1120" s="8">
        <f>+VLOOKUP(K1120,'20251231_param'!$A$2:$C$244,2)</f>
        <v>15.625</v>
      </c>
      <c r="M1120" s="8">
        <f>+VLOOKUP($K1120,'20251231_param'!$A$2:$C$244,3)</f>
        <v>18.542108364711268</v>
      </c>
      <c r="N1120" s="8">
        <f t="shared" si="161"/>
        <v>2.1774762182298737</v>
      </c>
    </row>
    <row r="1121" spans="1:14" x14ac:dyDescent="0.2">
      <c r="A1121" s="5">
        <v>45704.625</v>
      </c>
      <c r="B1121" s="3">
        <v>31</v>
      </c>
      <c r="C1121" s="3"/>
      <c r="D1121" s="6">
        <f t="shared" si="153"/>
        <v>2025</v>
      </c>
      <c r="E1121" s="6">
        <f t="shared" si="154"/>
        <v>2</v>
      </c>
      <c r="F1121" s="6">
        <f t="shared" si="155"/>
        <v>16</v>
      </c>
      <c r="G1121" s="6">
        <f t="shared" si="156"/>
        <v>7</v>
      </c>
      <c r="H1121" s="6">
        <f t="shared" si="157"/>
        <v>7</v>
      </c>
      <c r="I1121" s="6">
        <f t="shared" si="158"/>
        <v>15</v>
      </c>
      <c r="J1121" s="6">
        <f t="shared" si="159"/>
        <v>31</v>
      </c>
      <c r="K1121" s="9">
        <f t="shared" si="160"/>
        <v>45704</v>
      </c>
      <c r="L1121" s="8">
        <f>+VLOOKUP(K1121,'20251231_param'!$A$2:$C$244,2)</f>
        <v>15.625</v>
      </c>
      <c r="M1121" s="8">
        <f>+VLOOKUP($K1121,'20251231_param'!$A$2:$C$244,3)</f>
        <v>18.542108364711268</v>
      </c>
      <c r="N1121" s="8">
        <f t="shared" si="161"/>
        <v>0.8291937301618405</v>
      </c>
    </row>
    <row r="1122" spans="1:14" x14ac:dyDescent="0.2">
      <c r="A1122" s="5">
        <v>45704.666666666664</v>
      </c>
      <c r="B1122" s="3">
        <v>12</v>
      </c>
      <c r="C1122" s="3"/>
      <c r="D1122" s="6">
        <f t="shared" si="153"/>
        <v>2025</v>
      </c>
      <c r="E1122" s="6">
        <f t="shared" si="154"/>
        <v>2</v>
      </c>
      <c r="F1122" s="6">
        <f t="shared" si="155"/>
        <v>16</v>
      </c>
      <c r="G1122" s="6">
        <f t="shared" si="156"/>
        <v>7</v>
      </c>
      <c r="H1122" s="6">
        <f t="shared" si="157"/>
        <v>7</v>
      </c>
      <c r="I1122" s="6">
        <f t="shared" si="158"/>
        <v>16</v>
      </c>
      <c r="J1122" s="6">
        <f t="shared" si="159"/>
        <v>12</v>
      </c>
      <c r="K1122" s="9">
        <f t="shared" si="160"/>
        <v>45704</v>
      </c>
      <c r="L1122" s="8">
        <f>+VLOOKUP(K1122,'20251231_param'!$A$2:$C$244,2)</f>
        <v>15.625</v>
      </c>
      <c r="M1122" s="8">
        <f>+VLOOKUP($K1122,'20251231_param'!$A$2:$C$244,3)</f>
        <v>18.542108364711268</v>
      </c>
      <c r="N1122" s="8">
        <f t="shared" si="161"/>
        <v>-0.19550096076986481</v>
      </c>
    </row>
    <row r="1123" spans="1:14" x14ac:dyDescent="0.2">
      <c r="A1123" s="5">
        <v>45704.708333333336</v>
      </c>
      <c r="B1123" s="3">
        <v>22</v>
      </c>
      <c r="C1123" s="3"/>
      <c r="D1123" s="6">
        <f t="shared" si="153"/>
        <v>2025</v>
      </c>
      <c r="E1123" s="6">
        <f t="shared" si="154"/>
        <v>2</v>
      </c>
      <c r="F1123" s="6">
        <f t="shared" si="155"/>
        <v>16</v>
      </c>
      <c r="G1123" s="6">
        <f t="shared" si="156"/>
        <v>7</v>
      </c>
      <c r="H1123" s="6">
        <f t="shared" si="157"/>
        <v>7</v>
      </c>
      <c r="I1123" s="6">
        <f t="shared" si="158"/>
        <v>17</v>
      </c>
      <c r="J1123" s="6">
        <f t="shared" si="159"/>
        <v>22</v>
      </c>
      <c r="K1123" s="9">
        <f t="shared" si="160"/>
        <v>45704</v>
      </c>
      <c r="L1123" s="8">
        <f>+VLOOKUP(K1123,'20251231_param'!$A$2:$C$244,2)</f>
        <v>15.625</v>
      </c>
      <c r="M1123" s="8">
        <f>+VLOOKUP($K1123,'20251231_param'!$A$2:$C$244,3)</f>
        <v>18.542108364711268</v>
      </c>
      <c r="N1123" s="8">
        <f t="shared" si="161"/>
        <v>0.34381203445734848</v>
      </c>
    </row>
    <row r="1124" spans="1:14" x14ac:dyDescent="0.2">
      <c r="A1124" s="5">
        <v>45704.75</v>
      </c>
      <c r="B1124" s="3">
        <v>20</v>
      </c>
      <c r="C1124" s="3"/>
      <c r="D1124" s="6">
        <f t="shared" si="153"/>
        <v>2025</v>
      </c>
      <c r="E1124" s="6">
        <f t="shared" si="154"/>
        <v>2</v>
      </c>
      <c r="F1124" s="6">
        <f t="shared" si="155"/>
        <v>16</v>
      </c>
      <c r="G1124" s="6">
        <f t="shared" si="156"/>
        <v>7</v>
      </c>
      <c r="H1124" s="6">
        <f t="shared" si="157"/>
        <v>7</v>
      </c>
      <c r="I1124" s="6">
        <f t="shared" si="158"/>
        <v>18</v>
      </c>
      <c r="J1124" s="6">
        <f t="shared" si="159"/>
        <v>20</v>
      </c>
      <c r="K1124" s="9">
        <f t="shared" si="160"/>
        <v>45704</v>
      </c>
      <c r="L1124" s="8">
        <f>+VLOOKUP(K1124,'20251231_param'!$A$2:$C$244,2)</f>
        <v>15.625</v>
      </c>
      <c r="M1124" s="8">
        <f>+VLOOKUP($K1124,'20251231_param'!$A$2:$C$244,3)</f>
        <v>18.542108364711268</v>
      </c>
      <c r="N1124" s="8">
        <f t="shared" si="161"/>
        <v>0.23594943541190583</v>
      </c>
    </row>
    <row r="1125" spans="1:14" x14ac:dyDescent="0.2">
      <c r="A1125" s="5">
        <v>45704.791666666664</v>
      </c>
      <c r="B1125" s="3">
        <v>22</v>
      </c>
      <c r="C1125" s="3"/>
      <c r="D1125" s="6">
        <f t="shared" si="153"/>
        <v>2025</v>
      </c>
      <c r="E1125" s="6">
        <f t="shared" si="154"/>
        <v>2</v>
      </c>
      <c r="F1125" s="6">
        <f t="shared" si="155"/>
        <v>16</v>
      </c>
      <c r="G1125" s="6">
        <f t="shared" si="156"/>
        <v>7</v>
      </c>
      <c r="H1125" s="6">
        <f t="shared" si="157"/>
        <v>7</v>
      </c>
      <c r="I1125" s="6">
        <f t="shared" si="158"/>
        <v>19</v>
      </c>
      <c r="J1125" s="6">
        <f t="shared" si="159"/>
        <v>22</v>
      </c>
      <c r="K1125" s="9">
        <f t="shared" si="160"/>
        <v>45704</v>
      </c>
      <c r="L1125" s="8">
        <f>+VLOOKUP(K1125,'20251231_param'!$A$2:$C$244,2)</f>
        <v>15.625</v>
      </c>
      <c r="M1125" s="8">
        <f>+VLOOKUP($K1125,'20251231_param'!$A$2:$C$244,3)</f>
        <v>18.542108364711268</v>
      </c>
      <c r="N1125" s="8">
        <f t="shared" si="161"/>
        <v>0.34381203445734848</v>
      </c>
    </row>
    <row r="1126" spans="1:14" x14ac:dyDescent="0.2">
      <c r="A1126" s="5">
        <v>45704.833333333336</v>
      </c>
      <c r="B1126" s="3">
        <v>8</v>
      </c>
      <c r="C1126" s="3"/>
      <c r="D1126" s="6">
        <f t="shared" si="153"/>
        <v>2025</v>
      </c>
      <c r="E1126" s="6">
        <f t="shared" si="154"/>
        <v>2</v>
      </c>
      <c r="F1126" s="6">
        <f t="shared" si="155"/>
        <v>16</v>
      </c>
      <c r="G1126" s="6">
        <f t="shared" si="156"/>
        <v>7</v>
      </c>
      <c r="H1126" s="6">
        <f t="shared" si="157"/>
        <v>7</v>
      </c>
      <c r="I1126" s="6">
        <f t="shared" si="158"/>
        <v>20</v>
      </c>
      <c r="J1126" s="6">
        <f t="shared" si="159"/>
        <v>8</v>
      </c>
      <c r="K1126" s="9">
        <f t="shared" si="160"/>
        <v>45704</v>
      </c>
      <c r="L1126" s="8">
        <f>+VLOOKUP(K1126,'20251231_param'!$A$2:$C$244,2)</f>
        <v>15.625</v>
      </c>
      <c r="M1126" s="8">
        <f>+VLOOKUP($K1126,'20251231_param'!$A$2:$C$244,3)</f>
        <v>18.542108364711268</v>
      </c>
      <c r="N1126" s="8">
        <f t="shared" si="161"/>
        <v>-0.41122615886075015</v>
      </c>
    </row>
    <row r="1127" spans="1:14" x14ac:dyDescent="0.2">
      <c r="A1127" s="5">
        <v>45704.875</v>
      </c>
      <c r="B1127" s="3">
        <v>6</v>
      </c>
      <c r="C1127" s="3"/>
      <c r="D1127" s="6">
        <f t="shared" si="153"/>
        <v>2025</v>
      </c>
      <c r="E1127" s="6">
        <f t="shared" si="154"/>
        <v>2</v>
      </c>
      <c r="F1127" s="6">
        <f t="shared" si="155"/>
        <v>16</v>
      </c>
      <c r="G1127" s="6">
        <f t="shared" si="156"/>
        <v>7</v>
      </c>
      <c r="H1127" s="6">
        <f t="shared" si="157"/>
        <v>7</v>
      </c>
      <c r="I1127" s="6">
        <f t="shared" si="158"/>
        <v>21</v>
      </c>
      <c r="J1127" s="6">
        <f t="shared" si="159"/>
        <v>6</v>
      </c>
      <c r="K1127" s="9">
        <f t="shared" si="160"/>
        <v>45704</v>
      </c>
      <c r="L1127" s="8">
        <f>+VLOOKUP(K1127,'20251231_param'!$A$2:$C$244,2)</f>
        <v>15.625</v>
      </c>
      <c r="M1127" s="8">
        <f>+VLOOKUP($K1127,'20251231_param'!$A$2:$C$244,3)</f>
        <v>18.542108364711268</v>
      </c>
      <c r="N1127" s="8">
        <f t="shared" si="161"/>
        <v>-0.5190887579061928</v>
      </c>
    </row>
    <row r="1128" spans="1:14" x14ac:dyDescent="0.2">
      <c r="A1128" s="5">
        <v>45704.916666666664</v>
      </c>
      <c r="B1128" s="3">
        <v>3</v>
      </c>
      <c r="C1128" s="3"/>
      <c r="D1128" s="6">
        <f t="shared" si="153"/>
        <v>2025</v>
      </c>
      <c r="E1128" s="6">
        <f t="shared" si="154"/>
        <v>2</v>
      </c>
      <c r="F1128" s="6">
        <f t="shared" si="155"/>
        <v>16</v>
      </c>
      <c r="G1128" s="6">
        <f t="shared" si="156"/>
        <v>7</v>
      </c>
      <c r="H1128" s="6">
        <f t="shared" si="157"/>
        <v>7</v>
      </c>
      <c r="I1128" s="6">
        <f t="shared" si="158"/>
        <v>22</v>
      </c>
      <c r="J1128" s="6">
        <f t="shared" si="159"/>
        <v>3</v>
      </c>
      <c r="K1128" s="9">
        <f t="shared" si="160"/>
        <v>45704</v>
      </c>
      <c r="L1128" s="8">
        <f>+VLOOKUP(K1128,'20251231_param'!$A$2:$C$244,2)</f>
        <v>15.625</v>
      </c>
      <c r="M1128" s="8">
        <f>+VLOOKUP($K1128,'20251231_param'!$A$2:$C$244,3)</f>
        <v>18.542108364711268</v>
      </c>
      <c r="N1128" s="8">
        <f t="shared" si="161"/>
        <v>-0.68088265647435675</v>
      </c>
    </row>
    <row r="1129" spans="1:14" x14ac:dyDescent="0.2">
      <c r="A1129" s="5">
        <v>45704.958333333336</v>
      </c>
      <c r="B1129" s="3">
        <v>2</v>
      </c>
      <c r="C1129" s="3"/>
      <c r="D1129" s="6">
        <f t="shared" si="153"/>
        <v>2025</v>
      </c>
      <c r="E1129" s="6">
        <f t="shared" si="154"/>
        <v>2</v>
      </c>
      <c r="F1129" s="6">
        <f t="shared" si="155"/>
        <v>16</v>
      </c>
      <c r="G1129" s="6">
        <f t="shared" si="156"/>
        <v>7</v>
      </c>
      <c r="H1129" s="6">
        <f t="shared" si="157"/>
        <v>7</v>
      </c>
      <c r="I1129" s="6">
        <f t="shared" si="158"/>
        <v>23</v>
      </c>
      <c r="J1129" s="6">
        <f t="shared" si="159"/>
        <v>2</v>
      </c>
      <c r="K1129" s="9">
        <f t="shared" si="160"/>
        <v>45704</v>
      </c>
      <c r="L1129" s="8">
        <f>+VLOOKUP(K1129,'20251231_param'!$A$2:$C$244,2)</f>
        <v>15.625</v>
      </c>
      <c r="M1129" s="8">
        <f>+VLOOKUP($K1129,'20251231_param'!$A$2:$C$244,3)</f>
        <v>18.542108364711268</v>
      </c>
      <c r="N1129" s="8">
        <f t="shared" si="161"/>
        <v>-0.73481395599707811</v>
      </c>
    </row>
    <row r="1130" spans="1:14" x14ac:dyDescent="0.2">
      <c r="A1130" s="5">
        <v>45705</v>
      </c>
      <c r="B1130" s="3">
        <v>0</v>
      </c>
      <c r="C1130" s="3"/>
      <c r="D1130" s="6">
        <f t="shared" si="153"/>
        <v>2025</v>
      </c>
      <c r="E1130" s="6">
        <f t="shared" si="154"/>
        <v>2</v>
      </c>
      <c r="F1130" s="6">
        <f t="shared" si="155"/>
        <v>17</v>
      </c>
      <c r="G1130" s="6">
        <f t="shared" si="156"/>
        <v>1</v>
      </c>
      <c r="H1130" s="6">
        <f t="shared" si="157"/>
        <v>8</v>
      </c>
      <c r="I1130" s="6">
        <f t="shared" si="158"/>
        <v>0</v>
      </c>
      <c r="J1130" s="6">
        <f t="shared" si="159"/>
        <v>0</v>
      </c>
      <c r="K1130" s="9">
        <f t="shared" si="160"/>
        <v>45705</v>
      </c>
      <c r="L1130" s="8">
        <f>+VLOOKUP(K1130,'20251231_param'!$A$2:$C$244,2)</f>
        <v>15.083333333333334</v>
      </c>
      <c r="M1130" s="8">
        <f>+VLOOKUP($K1130,'20251231_param'!$A$2:$C$244,3)</f>
        <v>28.726471153407203</v>
      </c>
      <c r="N1130" s="8">
        <f t="shared" si="161"/>
        <v>-0.52506739351256249</v>
      </c>
    </row>
    <row r="1131" spans="1:14" x14ac:dyDescent="0.2">
      <c r="A1131" s="5">
        <v>45705.041666666664</v>
      </c>
      <c r="B1131" s="3">
        <v>0</v>
      </c>
      <c r="C1131" s="3"/>
      <c r="D1131" s="6">
        <f t="shared" si="153"/>
        <v>2025</v>
      </c>
      <c r="E1131" s="6">
        <f t="shared" si="154"/>
        <v>2</v>
      </c>
      <c r="F1131" s="6">
        <f t="shared" si="155"/>
        <v>17</v>
      </c>
      <c r="G1131" s="6">
        <f t="shared" si="156"/>
        <v>1</v>
      </c>
      <c r="H1131" s="6">
        <f t="shared" si="157"/>
        <v>8</v>
      </c>
      <c r="I1131" s="6">
        <f t="shared" si="158"/>
        <v>1</v>
      </c>
      <c r="J1131" s="6">
        <f t="shared" si="159"/>
        <v>0</v>
      </c>
      <c r="K1131" s="9">
        <f t="shared" si="160"/>
        <v>45705</v>
      </c>
      <c r="L1131" s="8">
        <f>+VLOOKUP(K1131,'20251231_param'!$A$2:$C$244,2)</f>
        <v>15.083333333333334</v>
      </c>
      <c r="M1131" s="8">
        <f>+VLOOKUP($K1131,'20251231_param'!$A$2:$C$244,3)</f>
        <v>28.726471153407203</v>
      </c>
      <c r="N1131" s="8">
        <f t="shared" si="161"/>
        <v>-0.52506739351256249</v>
      </c>
    </row>
    <row r="1132" spans="1:14" x14ac:dyDescent="0.2">
      <c r="A1132" s="5">
        <v>45705.083333333336</v>
      </c>
      <c r="B1132" s="3">
        <v>0</v>
      </c>
      <c r="C1132" s="3"/>
      <c r="D1132" s="6">
        <f t="shared" si="153"/>
        <v>2025</v>
      </c>
      <c r="E1132" s="6">
        <f t="shared" si="154"/>
        <v>2</v>
      </c>
      <c r="F1132" s="6">
        <f t="shared" si="155"/>
        <v>17</v>
      </c>
      <c r="G1132" s="6">
        <f t="shared" si="156"/>
        <v>1</v>
      </c>
      <c r="H1132" s="6">
        <f t="shared" si="157"/>
        <v>8</v>
      </c>
      <c r="I1132" s="6">
        <f t="shared" si="158"/>
        <v>2</v>
      </c>
      <c r="J1132" s="6">
        <f t="shared" si="159"/>
        <v>0</v>
      </c>
      <c r="K1132" s="9">
        <f t="shared" si="160"/>
        <v>45705</v>
      </c>
      <c r="L1132" s="8">
        <f>+VLOOKUP(K1132,'20251231_param'!$A$2:$C$244,2)</f>
        <v>15.083333333333334</v>
      </c>
      <c r="M1132" s="8">
        <f>+VLOOKUP($K1132,'20251231_param'!$A$2:$C$244,3)</f>
        <v>28.726471153407203</v>
      </c>
      <c r="N1132" s="8">
        <f t="shared" si="161"/>
        <v>-0.52506739351256249</v>
      </c>
    </row>
    <row r="1133" spans="1:14" x14ac:dyDescent="0.2">
      <c r="A1133" s="5">
        <v>45705.125</v>
      </c>
      <c r="B1133" s="3">
        <v>0</v>
      </c>
      <c r="C1133" s="3"/>
      <c r="D1133" s="6">
        <f t="shared" si="153"/>
        <v>2025</v>
      </c>
      <c r="E1133" s="6">
        <f t="shared" si="154"/>
        <v>2</v>
      </c>
      <c r="F1133" s="6">
        <f t="shared" si="155"/>
        <v>17</v>
      </c>
      <c r="G1133" s="6">
        <f t="shared" si="156"/>
        <v>1</v>
      </c>
      <c r="H1133" s="6">
        <f t="shared" si="157"/>
        <v>8</v>
      </c>
      <c r="I1133" s="6">
        <f t="shared" si="158"/>
        <v>3</v>
      </c>
      <c r="J1133" s="6">
        <f t="shared" si="159"/>
        <v>0</v>
      </c>
      <c r="K1133" s="9">
        <f t="shared" si="160"/>
        <v>45705</v>
      </c>
      <c r="L1133" s="8">
        <f>+VLOOKUP(K1133,'20251231_param'!$A$2:$C$244,2)</f>
        <v>15.083333333333334</v>
      </c>
      <c r="M1133" s="8">
        <f>+VLOOKUP($K1133,'20251231_param'!$A$2:$C$244,3)</f>
        <v>28.726471153407203</v>
      </c>
      <c r="N1133" s="8">
        <f t="shared" si="161"/>
        <v>-0.52506739351256249</v>
      </c>
    </row>
    <row r="1134" spans="1:14" x14ac:dyDescent="0.2">
      <c r="A1134" s="5">
        <v>45705.166666666664</v>
      </c>
      <c r="B1134" s="3">
        <v>0</v>
      </c>
      <c r="C1134" s="3"/>
      <c r="D1134" s="6">
        <f t="shared" si="153"/>
        <v>2025</v>
      </c>
      <c r="E1134" s="6">
        <f t="shared" si="154"/>
        <v>2</v>
      </c>
      <c r="F1134" s="6">
        <f t="shared" si="155"/>
        <v>17</v>
      </c>
      <c r="G1134" s="6">
        <f t="shared" si="156"/>
        <v>1</v>
      </c>
      <c r="H1134" s="6">
        <f t="shared" si="157"/>
        <v>8</v>
      </c>
      <c r="I1134" s="6">
        <f t="shared" si="158"/>
        <v>4</v>
      </c>
      <c r="J1134" s="6">
        <f t="shared" si="159"/>
        <v>0</v>
      </c>
      <c r="K1134" s="9">
        <f t="shared" si="160"/>
        <v>45705</v>
      </c>
      <c r="L1134" s="8">
        <f>+VLOOKUP(K1134,'20251231_param'!$A$2:$C$244,2)</f>
        <v>15.083333333333334</v>
      </c>
      <c r="M1134" s="8">
        <f>+VLOOKUP($K1134,'20251231_param'!$A$2:$C$244,3)</f>
        <v>28.726471153407203</v>
      </c>
      <c r="N1134" s="8">
        <f t="shared" si="161"/>
        <v>-0.52506739351256249</v>
      </c>
    </row>
    <row r="1135" spans="1:14" x14ac:dyDescent="0.2">
      <c r="A1135" s="5">
        <v>45705.208333333336</v>
      </c>
      <c r="B1135" s="3">
        <v>0</v>
      </c>
      <c r="C1135" s="3"/>
      <c r="D1135" s="6">
        <f t="shared" si="153"/>
        <v>2025</v>
      </c>
      <c r="E1135" s="6">
        <f t="shared" si="154"/>
        <v>2</v>
      </c>
      <c r="F1135" s="6">
        <f t="shared" si="155"/>
        <v>17</v>
      </c>
      <c r="G1135" s="6">
        <f t="shared" si="156"/>
        <v>1</v>
      </c>
      <c r="H1135" s="6">
        <f t="shared" si="157"/>
        <v>8</v>
      </c>
      <c r="I1135" s="6">
        <f t="shared" si="158"/>
        <v>5</v>
      </c>
      <c r="J1135" s="6">
        <f t="shared" si="159"/>
        <v>0</v>
      </c>
      <c r="K1135" s="9">
        <f t="shared" si="160"/>
        <v>45705</v>
      </c>
      <c r="L1135" s="8">
        <f>+VLOOKUP(K1135,'20251231_param'!$A$2:$C$244,2)</f>
        <v>15.083333333333334</v>
      </c>
      <c r="M1135" s="8">
        <f>+VLOOKUP($K1135,'20251231_param'!$A$2:$C$244,3)</f>
        <v>28.726471153407203</v>
      </c>
      <c r="N1135" s="8">
        <f t="shared" si="161"/>
        <v>-0.52506739351256249</v>
      </c>
    </row>
    <row r="1136" spans="1:14" x14ac:dyDescent="0.2">
      <c r="A1136" s="5">
        <v>45705.25</v>
      </c>
      <c r="B1136" s="3">
        <v>2</v>
      </c>
      <c r="C1136" s="3"/>
      <c r="D1136" s="6">
        <f t="shared" si="153"/>
        <v>2025</v>
      </c>
      <c r="E1136" s="6">
        <f t="shared" si="154"/>
        <v>2</v>
      </c>
      <c r="F1136" s="6">
        <f t="shared" si="155"/>
        <v>17</v>
      </c>
      <c r="G1136" s="6">
        <f t="shared" si="156"/>
        <v>1</v>
      </c>
      <c r="H1136" s="6">
        <f t="shared" si="157"/>
        <v>8</v>
      </c>
      <c r="I1136" s="6">
        <f t="shared" si="158"/>
        <v>6</v>
      </c>
      <c r="J1136" s="6">
        <f t="shared" si="159"/>
        <v>2</v>
      </c>
      <c r="K1136" s="9">
        <f t="shared" si="160"/>
        <v>45705</v>
      </c>
      <c r="L1136" s="8">
        <f>+VLOOKUP(K1136,'20251231_param'!$A$2:$C$244,2)</f>
        <v>15.083333333333334</v>
      </c>
      <c r="M1136" s="8">
        <f>+VLOOKUP($K1136,'20251231_param'!$A$2:$C$244,3)</f>
        <v>28.726471153407203</v>
      </c>
      <c r="N1136" s="8">
        <f t="shared" si="161"/>
        <v>-0.45544519768769232</v>
      </c>
    </row>
    <row r="1137" spans="1:14" x14ac:dyDescent="0.2">
      <c r="A1137" s="5">
        <v>45705.291666666664</v>
      </c>
      <c r="B1137" s="3">
        <v>2</v>
      </c>
      <c r="C1137" s="3"/>
      <c r="D1137" s="6">
        <f t="shared" si="153"/>
        <v>2025</v>
      </c>
      <c r="E1137" s="6">
        <f t="shared" si="154"/>
        <v>2</v>
      </c>
      <c r="F1137" s="6">
        <f t="shared" si="155"/>
        <v>17</v>
      </c>
      <c r="G1137" s="6">
        <f t="shared" si="156"/>
        <v>1</v>
      </c>
      <c r="H1137" s="6">
        <f t="shared" si="157"/>
        <v>8</v>
      </c>
      <c r="I1137" s="6">
        <f t="shared" si="158"/>
        <v>7</v>
      </c>
      <c r="J1137" s="6">
        <f t="shared" si="159"/>
        <v>2</v>
      </c>
      <c r="K1137" s="9">
        <f t="shared" si="160"/>
        <v>45705</v>
      </c>
      <c r="L1137" s="8">
        <f>+VLOOKUP(K1137,'20251231_param'!$A$2:$C$244,2)</f>
        <v>15.083333333333334</v>
      </c>
      <c r="M1137" s="8">
        <f>+VLOOKUP($K1137,'20251231_param'!$A$2:$C$244,3)</f>
        <v>28.726471153407203</v>
      </c>
      <c r="N1137" s="8">
        <f t="shared" si="161"/>
        <v>-0.45544519768769232</v>
      </c>
    </row>
    <row r="1138" spans="1:14" x14ac:dyDescent="0.2">
      <c r="A1138" s="5">
        <v>45705.333333333336</v>
      </c>
      <c r="B1138" s="3">
        <v>4</v>
      </c>
      <c r="C1138" s="3"/>
      <c r="D1138" s="6">
        <f t="shared" si="153"/>
        <v>2025</v>
      </c>
      <c r="E1138" s="6">
        <f t="shared" si="154"/>
        <v>2</v>
      </c>
      <c r="F1138" s="6">
        <f t="shared" si="155"/>
        <v>17</v>
      </c>
      <c r="G1138" s="6">
        <f t="shared" si="156"/>
        <v>1</v>
      </c>
      <c r="H1138" s="6">
        <f t="shared" si="157"/>
        <v>8</v>
      </c>
      <c r="I1138" s="6">
        <f t="shared" si="158"/>
        <v>8</v>
      </c>
      <c r="J1138" s="6">
        <f t="shared" si="159"/>
        <v>4</v>
      </c>
      <c r="K1138" s="9">
        <f t="shared" si="160"/>
        <v>45705</v>
      </c>
      <c r="L1138" s="8">
        <f>+VLOOKUP(K1138,'20251231_param'!$A$2:$C$244,2)</f>
        <v>15.083333333333334</v>
      </c>
      <c r="M1138" s="8">
        <f>+VLOOKUP($K1138,'20251231_param'!$A$2:$C$244,3)</f>
        <v>28.726471153407203</v>
      </c>
      <c r="N1138" s="8">
        <f t="shared" si="161"/>
        <v>-0.38582300186282215</v>
      </c>
    </row>
    <row r="1139" spans="1:14" x14ac:dyDescent="0.2">
      <c r="A1139" s="5">
        <v>45705.375</v>
      </c>
      <c r="B1139" s="3">
        <v>2</v>
      </c>
      <c r="C1139" s="3"/>
      <c r="D1139" s="6">
        <f t="shared" si="153"/>
        <v>2025</v>
      </c>
      <c r="E1139" s="6">
        <f t="shared" si="154"/>
        <v>2</v>
      </c>
      <c r="F1139" s="6">
        <f t="shared" si="155"/>
        <v>17</v>
      </c>
      <c r="G1139" s="6">
        <f t="shared" si="156"/>
        <v>1</v>
      </c>
      <c r="H1139" s="6">
        <f t="shared" si="157"/>
        <v>8</v>
      </c>
      <c r="I1139" s="6">
        <f t="shared" si="158"/>
        <v>9</v>
      </c>
      <c r="J1139" s="6">
        <f t="shared" si="159"/>
        <v>2</v>
      </c>
      <c r="K1139" s="9">
        <f t="shared" si="160"/>
        <v>45705</v>
      </c>
      <c r="L1139" s="8">
        <f>+VLOOKUP(K1139,'20251231_param'!$A$2:$C$244,2)</f>
        <v>15.083333333333334</v>
      </c>
      <c r="M1139" s="8">
        <f>+VLOOKUP($K1139,'20251231_param'!$A$2:$C$244,3)</f>
        <v>28.726471153407203</v>
      </c>
      <c r="N1139" s="8">
        <f t="shared" si="161"/>
        <v>-0.45544519768769232</v>
      </c>
    </row>
    <row r="1140" spans="1:14" x14ac:dyDescent="0.2">
      <c r="A1140" s="5">
        <v>45705.416666666664</v>
      </c>
      <c r="B1140" s="3">
        <v>6</v>
      </c>
      <c r="C1140" s="3"/>
      <c r="D1140" s="6">
        <f t="shared" si="153"/>
        <v>2025</v>
      </c>
      <c r="E1140" s="6">
        <f t="shared" si="154"/>
        <v>2</v>
      </c>
      <c r="F1140" s="6">
        <f t="shared" si="155"/>
        <v>17</v>
      </c>
      <c r="G1140" s="6">
        <f t="shared" si="156"/>
        <v>1</v>
      </c>
      <c r="H1140" s="6">
        <f t="shared" si="157"/>
        <v>8</v>
      </c>
      <c r="I1140" s="6">
        <f t="shared" si="158"/>
        <v>10</v>
      </c>
      <c r="J1140" s="6">
        <f t="shared" si="159"/>
        <v>6</v>
      </c>
      <c r="K1140" s="9">
        <f t="shared" si="160"/>
        <v>45705</v>
      </c>
      <c r="L1140" s="8">
        <f>+VLOOKUP(K1140,'20251231_param'!$A$2:$C$244,2)</f>
        <v>15.083333333333334</v>
      </c>
      <c r="M1140" s="8">
        <f>+VLOOKUP($K1140,'20251231_param'!$A$2:$C$244,3)</f>
        <v>28.726471153407203</v>
      </c>
      <c r="N1140" s="8">
        <f t="shared" si="161"/>
        <v>-0.31620080603795198</v>
      </c>
    </row>
    <row r="1141" spans="1:14" x14ac:dyDescent="0.2">
      <c r="A1141" s="5">
        <v>45705.458333333336</v>
      </c>
      <c r="B1141" s="3">
        <v>15</v>
      </c>
      <c r="C1141" s="3"/>
      <c r="D1141" s="6">
        <f t="shared" si="153"/>
        <v>2025</v>
      </c>
      <c r="E1141" s="6">
        <f t="shared" si="154"/>
        <v>2</v>
      </c>
      <c r="F1141" s="6">
        <f t="shared" si="155"/>
        <v>17</v>
      </c>
      <c r="G1141" s="6">
        <f t="shared" si="156"/>
        <v>1</v>
      </c>
      <c r="H1141" s="6">
        <f t="shared" si="157"/>
        <v>8</v>
      </c>
      <c r="I1141" s="6">
        <f t="shared" si="158"/>
        <v>11</v>
      </c>
      <c r="J1141" s="6">
        <f t="shared" si="159"/>
        <v>15</v>
      </c>
      <c r="K1141" s="9">
        <f t="shared" si="160"/>
        <v>45705</v>
      </c>
      <c r="L1141" s="8">
        <f>+VLOOKUP(K1141,'20251231_param'!$A$2:$C$244,2)</f>
        <v>15.083333333333334</v>
      </c>
      <c r="M1141" s="8">
        <f>+VLOOKUP($K1141,'20251231_param'!$A$2:$C$244,3)</f>
        <v>28.726471153407203</v>
      </c>
      <c r="N1141" s="8">
        <f t="shared" si="161"/>
        <v>-2.9009248260362772E-3</v>
      </c>
    </row>
    <row r="1142" spans="1:14" x14ac:dyDescent="0.2">
      <c r="A1142" s="5">
        <v>45705.5</v>
      </c>
      <c r="B1142" s="3">
        <v>10</v>
      </c>
      <c r="C1142" s="3"/>
      <c r="D1142" s="6">
        <f t="shared" si="153"/>
        <v>2025</v>
      </c>
      <c r="E1142" s="6">
        <f t="shared" si="154"/>
        <v>2</v>
      </c>
      <c r="F1142" s="6">
        <f t="shared" si="155"/>
        <v>17</v>
      </c>
      <c r="G1142" s="6">
        <f t="shared" si="156"/>
        <v>1</v>
      </c>
      <c r="H1142" s="6">
        <f t="shared" si="157"/>
        <v>8</v>
      </c>
      <c r="I1142" s="6">
        <f t="shared" si="158"/>
        <v>12</v>
      </c>
      <c r="J1142" s="6">
        <f t="shared" si="159"/>
        <v>10</v>
      </c>
      <c r="K1142" s="9">
        <f t="shared" si="160"/>
        <v>45705</v>
      </c>
      <c r="L1142" s="8">
        <f>+VLOOKUP(K1142,'20251231_param'!$A$2:$C$244,2)</f>
        <v>15.083333333333334</v>
      </c>
      <c r="M1142" s="8">
        <f>+VLOOKUP($K1142,'20251231_param'!$A$2:$C$244,3)</f>
        <v>28.726471153407203</v>
      </c>
      <c r="N1142" s="8">
        <f t="shared" si="161"/>
        <v>-0.17695641438821166</v>
      </c>
    </row>
    <row r="1143" spans="1:14" x14ac:dyDescent="0.2">
      <c r="A1143" s="5">
        <v>45705.541666666664</v>
      </c>
      <c r="B1143" s="3">
        <v>21</v>
      </c>
      <c r="C1143" s="3"/>
      <c r="D1143" s="6">
        <f t="shared" si="153"/>
        <v>2025</v>
      </c>
      <c r="E1143" s="6">
        <f t="shared" si="154"/>
        <v>2</v>
      </c>
      <c r="F1143" s="6">
        <f t="shared" si="155"/>
        <v>17</v>
      </c>
      <c r="G1143" s="6">
        <f t="shared" si="156"/>
        <v>1</v>
      </c>
      <c r="H1143" s="6">
        <f t="shared" si="157"/>
        <v>8</v>
      </c>
      <c r="I1143" s="6">
        <f t="shared" si="158"/>
        <v>13</v>
      </c>
      <c r="J1143" s="6">
        <f t="shared" si="159"/>
        <v>21</v>
      </c>
      <c r="K1143" s="9">
        <f t="shared" si="160"/>
        <v>45705</v>
      </c>
      <c r="L1143" s="8">
        <f>+VLOOKUP(K1143,'20251231_param'!$A$2:$C$244,2)</f>
        <v>15.083333333333334</v>
      </c>
      <c r="M1143" s="8">
        <f>+VLOOKUP($K1143,'20251231_param'!$A$2:$C$244,3)</f>
        <v>28.726471153407203</v>
      </c>
      <c r="N1143" s="8">
        <f t="shared" si="161"/>
        <v>0.20596566264857419</v>
      </c>
    </row>
    <row r="1144" spans="1:14" x14ac:dyDescent="0.2">
      <c r="A1144" s="5">
        <v>45705.583333333336</v>
      </c>
      <c r="B1144" s="3">
        <v>9</v>
      </c>
      <c r="C1144" s="3"/>
      <c r="D1144" s="6">
        <f t="shared" si="153"/>
        <v>2025</v>
      </c>
      <c r="E1144" s="6">
        <f t="shared" si="154"/>
        <v>2</v>
      </c>
      <c r="F1144" s="6">
        <f t="shared" si="155"/>
        <v>17</v>
      </c>
      <c r="G1144" s="6">
        <f t="shared" si="156"/>
        <v>1</v>
      </c>
      <c r="H1144" s="6">
        <f t="shared" si="157"/>
        <v>8</v>
      </c>
      <c r="I1144" s="6">
        <f t="shared" si="158"/>
        <v>14</v>
      </c>
      <c r="J1144" s="6">
        <f t="shared" si="159"/>
        <v>9</v>
      </c>
      <c r="K1144" s="9">
        <f t="shared" si="160"/>
        <v>45705</v>
      </c>
      <c r="L1144" s="8">
        <f>+VLOOKUP(K1144,'20251231_param'!$A$2:$C$244,2)</f>
        <v>15.083333333333334</v>
      </c>
      <c r="M1144" s="8">
        <f>+VLOOKUP($K1144,'20251231_param'!$A$2:$C$244,3)</f>
        <v>28.726471153407203</v>
      </c>
      <c r="N1144" s="8">
        <f t="shared" si="161"/>
        <v>-0.21176751230064675</v>
      </c>
    </row>
    <row r="1145" spans="1:14" x14ac:dyDescent="0.2">
      <c r="A1145" s="5">
        <v>45705.625</v>
      </c>
      <c r="B1145" s="3">
        <v>15</v>
      </c>
      <c r="C1145" s="3"/>
      <c r="D1145" s="6">
        <f t="shared" si="153"/>
        <v>2025</v>
      </c>
      <c r="E1145" s="6">
        <f t="shared" si="154"/>
        <v>2</v>
      </c>
      <c r="F1145" s="6">
        <f t="shared" si="155"/>
        <v>17</v>
      </c>
      <c r="G1145" s="6">
        <f t="shared" si="156"/>
        <v>1</v>
      </c>
      <c r="H1145" s="6">
        <f t="shared" si="157"/>
        <v>8</v>
      </c>
      <c r="I1145" s="6">
        <f t="shared" si="158"/>
        <v>15</v>
      </c>
      <c r="J1145" s="6">
        <f t="shared" si="159"/>
        <v>15</v>
      </c>
      <c r="K1145" s="9">
        <f t="shared" si="160"/>
        <v>45705</v>
      </c>
      <c r="L1145" s="8">
        <f>+VLOOKUP(K1145,'20251231_param'!$A$2:$C$244,2)</f>
        <v>15.083333333333334</v>
      </c>
      <c r="M1145" s="8">
        <f>+VLOOKUP($K1145,'20251231_param'!$A$2:$C$244,3)</f>
        <v>28.726471153407203</v>
      </c>
      <c r="N1145" s="8">
        <f t="shared" si="161"/>
        <v>-2.9009248260362772E-3</v>
      </c>
    </row>
    <row r="1146" spans="1:14" x14ac:dyDescent="0.2">
      <c r="A1146" s="5">
        <v>45705.666666666664</v>
      </c>
      <c r="B1146" s="3">
        <v>32</v>
      </c>
      <c r="C1146" s="3"/>
      <c r="D1146" s="6">
        <f t="shared" si="153"/>
        <v>2025</v>
      </c>
      <c r="E1146" s="6">
        <f t="shared" si="154"/>
        <v>2</v>
      </c>
      <c r="F1146" s="6">
        <f t="shared" si="155"/>
        <v>17</v>
      </c>
      <c r="G1146" s="6">
        <f t="shared" si="156"/>
        <v>1</v>
      </c>
      <c r="H1146" s="6">
        <f t="shared" si="157"/>
        <v>8</v>
      </c>
      <c r="I1146" s="6">
        <f t="shared" si="158"/>
        <v>16</v>
      </c>
      <c r="J1146" s="6">
        <f t="shared" si="159"/>
        <v>32</v>
      </c>
      <c r="K1146" s="9">
        <f t="shared" si="160"/>
        <v>45705</v>
      </c>
      <c r="L1146" s="8">
        <f>+VLOOKUP(K1146,'20251231_param'!$A$2:$C$244,2)</f>
        <v>15.083333333333334</v>
      </c>
      <c r="M1146" s="8">
        <f>+VLOOKUP($K1146,'20251231_param'!$A$2:$C$244,3)</f>
        <v>28.726471153407203</v>
      </c>
      <c r="N1146" s="8">
        <f t="shared" si="161"/>
        <v>0.58888773968536001</v>
      </c>
    </row>
    <row r="1147" spans="1:14" x14ac:dyDescent="0.2">
      <c r="A1147" s="5">
        <v>45705.708333333336</v>
      </c>
      <c r="B1147" s="3">
        <v>29</v>
      </c>
      <c r="C1147" s="3"/>
      <c r="D1147" s="6">
        <f t="shared" si="153"/>
        <v>2025</v>
      </c>
      <c r="E1147" s="6">
        <f t="shared" si="154"/>
        <v>2</v>
      </c>
      <c r="F1147" s="6">
        <f t="shared" si="155"/>
        <v>17</v>
      </c>
      <c r="G1147" s="6">
        <f t="shared" si="156"/>
        <v>1</v>
      </c>
      <c r="H1147" s="6">
        <f t="shared" si="157"/>
        <v>8</v>
      </c>
      <c r="I1147" s="6">
        <f t="shared" si="158"/>
        <v>17</v>
      </c>
      <c r="J1147" s="6">
        <f t="shared" si="159"/>
        <v>29</v>
      </c>
      <c r="K1147" s="9">
        <f t="shared" si="160"/>
        <v>45705</v>
      </c>
      <c r="L1147" s="8">
        <f>+VLOOKUP(K1147,'20251231_param'!$A$2:$C$244,2)</f>
        <v>15.083333333333334</v>
      </c>
      <c r="M1147" s="8">
        <f>+VLOOKUP($K1147,'20251231_param'!$A$2:$C$244,3)</f>
        <v>28.726471153407203</v>
      </c>
      <c r="N1147" s="8">
        <f t="shared" si="161"/>
        <v>0.48445444594805481</v>
      </c>
    </row>
    <row r="1148" spans="1:14" x14ac:dyDescent="0.2">
      <c r="A1148" s="5">
        <v>45705.75</v>
      </c>
      <c r="B1148" s="3">
        <v>139</v>
      </c>
      <c r="C1148" s="3"/>
      <c r="D1148" s="6">
        <f t="shared" si="153"/>
        <v>2025</v>
      </c>
      <c r="E1148" s="6">
        <f t="shared" si="154"/>
        <v>2</v>
      </c>
      <c r="F1148" s="6">
        <f t="shared" si="155"/>
        <v>17</v>
      </c>
      <c r="G1148" s="6">
        <f t="shared" si="156"/>
        <v>1</v>
      </c>
      <c r="H1148" s="6">
        <f t="shared" si="157"/>
        <v>8</v>
      </c>
      <c r="I1148" s="6">
        <f t="shared" si="158"/>
        <v>18</v>
      </c>
      <c r="J1148" s="6">
        <f t="shared" si="159"/>
        <v>139</v>
      </c>
      <c r="K1148" s="9">
        <f t="shared" si="160"/>
        <v>45705</v>
      </c>
      <c r="L1148" s="8">
        <f>+VLOOKUP(K1148,'20251231_param'!$A$2:$C$244,2)</f>
        <v>15.083333333333334</v>
      </c>
      <c r="M1148" s="8">
        <f>+VLOOKUP($K1148,'20251231_param'!$A$2:$C$244,3)</f>
        <v>28.726471153407203</v>
      </c>
      <c r="N1148" s="8">
        <f t="shared" si="161"/>
        <v>4.3136752163159136</v>
      </c>
    </row>
    <row r="1149" spans="1:14" x14ac:dyDescent="0.2">
      <c r="A1149" s="5">
        <v>45705.791666666664</v>
      </c>
      <c r="B1149" s="3">
        <v>23</v>
      </c>
      <c r="C1149" s="3"/>
      <c r="D1149" s="6">
        <f t="shared" si="153"/>
        <v>2025</v>
      </c>
      <c r="E1149" s="6">
        <f t="shared" si="154"/>
        <v>2</v>
      </c>
      <c r="F1149" s="6">
        <f t="shared" si="155"/>
        <v>17</v>
      </c>
      <c r="G1149" s="6">
        <f t="shared" si="156"/>
        <v>1</v>
      </c>
      <c r="H1149" s="6">
        <f t="shared" si="157"/>
        <v>8</v>
      </c>
      <c r="I1149" s="6">
        <f t="shared" si="158"/>
        <v>19</v>
      </c>
      <c r="J1149" s="6">
        <f t="shared" si="159"/>
        <v>23</v>
      </c>
      <c r="K1149" s="9">
        <f t="shared" si="160"/>
        <v>45705</v>
      </c>
      <c r="L1149" s="8">
        <f>+VLOOKUP(K1149,'20251231_param'!$A$2:$C$244,2)</f>
        <v>15.083333333333334</v>
      </c>
      <c r="M1149" s="8">
        <f>+VLOOKUP($K1149,'20251231_param'!$A$2:$C$244,3)</f>
        <v>28.726471153407203</v>
      </c>
      <c r="N1149" s="8">
        <f t="shared" si="161"/>
        <v>0.27558785847344436</v>
      </c>
    </row>
    <row r="1150" spans="1:14" x14ac:dyDescent="0.2">
      <c r="A1150" s="5">
        <v>45705.833333333336</v>
      </c>
      <c r="B1150" s="3">
        <v>39</v>
      </c>
      <c r="C1150" s="3"/>
      <c r="D1150" s="6">
        <f t="shared" si="153"/>
        <v>2025</v>
      </c>
      <c r="E1150" s="6">
        <f t="shared" si="154"/>
        <v>2</v>
      </c>
      <c r="F1150" s="6">
        <f t="shared" si="155"/>
        <v>17</v>
      </c>
      <c r="G1150" s="6">
        <f t="shared" si="156"/>
        <v>1</v>
      </c>
      <c r="H1150" s="6">
        <f t="shared" si="157"/>
        <v>8</v>
      </c>
      <c r="I1150" s="6">
        <f t="shared" si="158"/>
        <v>20</v>
      </c>
      <c r="J1150" s="6">
        <f t="shared" si="159"/>
        <v>39</v>
      </c>
      <c r="K1150" s="9">
        <f t="shared" si="160"/>
        <v>45705</v>
      </c>
      <c r="L1150" s="8">
        <f>+VLOOKUP(K1150,'20251231_param'!$A$2:$C$244,2)</f>
        <v>15.083333333333334</v>
      </c>
      <c r="M1150" s="8">
        <f>+VLOOKUP($K1150,'20251231_param'!$A$2:$C$244,3)</f>
        <v>28.726471153407203</v>
      </c>
      <c r="N1150" s="8">
        <f t="shared" si="161"/>
        <v>0.8325654250724055</v>
      </c>
    </row>
    <row r="1151" spans="1:14" x14ac:dyDescent="0.2">
      <c r="A1151" s="5">
        <v>45705.875</v>
      </c>
      <c r="B1151" s="3">
        <v>6</v>
      </c>
      <c r="C1151" s="3"/>
      <c r="D1151" s="6">
        <f t="shared" si="153"/>
        <v>2025</v>
      </c>
      <c r="E1151" s="6">
        <f t="shared" si="154"/>
        <v>2</v>
      </c>
      <c r="F1151" s="6">
        <f t="shared" si="155"/>
        <v>17</v>
      </c>
      <c r="G1151" s="6">
        <f t="shared" si="156"/>
        <v>1</v>
      </c>
      <c r="H1151" s="6">
        <f t="shared" si="157"/>
        <v>8</v>
      </c>
      <c r="I1151" s="6">
        <f t="shared" si="158"/>
        <v>21</v>
      </c>
      <c r="J1151" s="6">
        <f t="shared" si="159"/>
        <v>6</v>
      </c>
      <c r="K1151" s="9">
        <f t="shared" si="160"/>
        <v>45705</v>
      </c>
      <c r="L1151" s="8">
        <f>+VLOOKUP(K1151,'20251231_param'!$A$2:$C$244,2)</f>
        <v>15.083333333333334</v>
      </c>
      <c r="M1151" s="8">
        <f>+VLOOKUP($K1151,'20251231_param'!$A$2:$C$244,3)</f>
        <v>28.726471153407203</v>
      </c>
      <c r="N1151" s="8">
        <f t="shared" si="161"/>
        <v>-0.31620080603795198</v>
      </c>
    </row>
    <row r="1152" spans="1:14" x14ac:dyDescent="0.2">
      <c r="A1152" s="5">
        <v>45705.916666666664</v>
      </c>
      <c r="B1152" s="3">
        <v>4</v>
      </c>
      <c r="C1152" s="3"/>
      <c r="D1152" s="6">
        <f t="shared" si="153"/>
        <v>2025</v>
      </c>
      <c r="E1152" s="6">
        <f t="shared" si="154"/>
        <v>2</v>
      </c>
      <c r="F1152" s="6">
        <f t="shared" si="155"/>
        <v>17</v>
      </c>
      <c r="G1152" s="6">
        <f t="shared" si="156"/>
        <v>1</v>
      </c>
      <c r="H1152" s="6">
        <f t="shared" si="157"/>
        <v>8</v>
      </c>
      <c r="I1152" s="6">
        <f t="shared" si="158"/>
        <v>22</v>
      </c>
      <c r="J1152" s="6">
        <f t="shared" si="159"/>
        <v>4</v>
      </c>
      <c r="K1152" s="9">
        <f t="shared" si="160"/>
        <v>45705</v>
      </c>
      <c r="L1152" s="8">
        <f>+VLOOKUP(K1152,'20251231_param'!$A$2:$C$244,2)</f>
        <v>15.083333333333334</v>
      </c>
      <c r="M1152" s="8">
        <f>+VLOOKUP($K1152,'20251231_param'!$A$2:$C$244,3)</f>
        <v>28.726471153407203</v>
      </c>
      <c r="N1152" s="8">
        <f t="shared" si="161"/>
        <v>-0.38582300186282215</v>
      </c>
    </row>
    <row r="1153" spans="1:14" x14ac:dyDescent="0.2">
      <c r="A1153" s="5">
        <v>45705.958333333336</v>
      </c>
      <c r="B1153" s="3">
        <v>4</v>
      </c>
      <c r="C1153" s="3"/>
      <c r="D1153" s="6">
        <f t="shared" si="153"/>
        <v>2025</v>
      </c>
      <c r="E1153" s="6">
        <f t="shared" si="154"/>
        <v>2</v>
      </c>
      <c r="F1153" s="6">
        <f t="shared" si="155"/>
        <v>17</v>
      </c>
      <c r="G1153" s="6">
        <f t="shared" si="156"/>
        <v>1</v>
      </c>
      <c r="H1153" s="6">
        <f t="shared" si="157"/>
        <v>8</v>
      </c>
      <c r="I1153" s="6">
        <f t="shared" si="158"/>
        <v>23</v>
      </c>
      <c r="J1153" s="6">
        <f t="shared" si="159"/>
        <v>4</v>
      </c>
      <c r="K1153" s="9">
        <f t="shared" si="160"/>
        <v>45705</v>
      </c>
      <c r="L1153" s="8">
        <f>+VLOOKUP(K1153,'20251231_param'!$A$2:$C$244,2)</f>
        <v>15.083333333333334</v>
      </c>
      <c r="M1153" s="8">
        <f>+VLOOKUP($K1153,'20251231_param'!$A$2:$C$244,3)</f>
        <v>28.726471153407203</v>
      </c>
      <c r="N1153" s="8">
        <f t="shared" si="161"/>
        <v>-0.38582300186282215</v>
      </c>
    </row>
    <row r="1154" spans="1:14" x14ac:dyDescent="0.2">
      <c r="A1154" s="5">
        <v>45706</v>
      </c>
      <c r="B1154" s="3">
        <v>0</v>
      </c>
      <c r="C1154" s="3"/>
      <c r="D1154" s="6">
        <f t="shared" si="153"/>
        <v>2025</v>
      </c>
      <c r="E1154" s="6">
        <f t="shared" si="154"/>
        <v>2</v>
      </c>
      <c r="F1154" s="6">
        <f t="shared" si="155"/>
        <v>18</v>
      </c>
      <c r="G1154" s="6">
        <f t="shared" si="156"/>
        <v>2</v>
      </c>
      <c r="H1154" s="6">
        <f t="shared" si="157"/>
        <v>8</v>
      </c>
      <c r="I1154" s="6">
        <f t="shared" si="158"/>
        <v>0</v>
      </c>
      <c r="J1154" s="6">
        <f t="shared" si="159"/>
        <v>0</v>
      </c>
      <c r="K1154" s="9">
        <f t="shared" si="160"/>
        <v>45706</v>
      </c>
      <c r="L1154" s="8">
        <f>+VLOOKUP(K1154,'20251231_param'!$A$2:$C$244,2)</f>
        <v>8.5416666666666661</v>
      </c>
      <c r="M1154" s="8">
        <f>+VLOOKUP($K1154,'20251231_param'!$A$2:$C$244,3)</f>
        <v>7.9234334162312035</v>
      </c>
      <c r="N1154" s="8">
        <f t="shared" si="161"/>
        <v>-1.0780259286547431</v>
      </c>
    </row>
    <row r="1155" spans="1:14" x14ac:dyDescent="0.2">
      <c r="A1155" s="5">
        <v>45706.041666666664</v>
      </c>
      <c r="B1155" s="3">
        <v>1</v>
      </c>
      <c r="C1155" s="3"/>
      <c r="D1155" s="6">
        <f t="shared" ref="D1155:D1218" si="162">+YEAR(A1155)</f>
        <v>2025</v>
      </c>
      <c r="E1155" s="6">
        <f t="shared" ref="E1155:E1218" si="163">+MONTH(A1155)</f>
        <v>2</v>
      </c>
      <c r="F1155" s="6">
        <f t="shared" ref="F1155:F1218" si="164">+DAY(A1155)</f>
        <v>18</v>
      </c>
      <c r="G1155" s="6">
        <f t="shared" ref="G1155:G1218" si="165">+WEEKDAY(A1155,2)</f>
        <v>2</v>
      </c>
      <c r="H1155" s="6">
        <f t="shared" ref="H1155:H1218" si="166">+WEEKNUM(A1155,21)</f>
        <v>8</v>
      </c>
      <c r="I1155" s="6">
        <f t="shared" ref="I1155:I1218" si="167">+HOUR(A1155)</f>
        <v>1</v>
      </c>
      <c r="J1155" s="6">
        <f t="shared" ref="J1155:J1218" si="168">+B1155</f>
        <v>1</v>
      </c>
      <c r="K1155" s="9">
        <f t="shared" ref="K1155:K1218" si="169">DATE(D1155,E1155,F1155)</f>
        <v>45706</v>
      </c>
      <c r="L1155" s="8">
        <f>+VLOOKUP(K1155,'20251231_param'!$A$2:$C$244,2)</f>
        <v>8.5416666666666661</v>
      </c>
      <c r="M1155" s="8">
        <f>+VLOOKUP($K1155,'20251231_param'!$A$2:$C$244,3)</f>
        <v>7.9234334162312035</v>
      </c>
      <c r="N1155" s="8">
        <f t="shared" ref="N1155:N1218" si="170">+(J1155-L1155)/M1155</f>
        <v>-0.95181801505613894</v>
      </c>
    </row>
    <row r="1156" spans="1:14" x14ac:dyDescent="0.2">
      <c r="A1156" s="5">
        <v>45706.083333333336</v>
      </c>
      <c r="B1156" s="3">
        <v>0</v>
      </c>
      <c r="C1156" s="3"/>
      <c r="D1156" s="6">
        <f t="shared" si="162"/>
        <v>2025</v>
      </c>
      <c r="E1156" s="6">
        <f t="shared" si="163"/>
        <v>2</v>
      </c>
      <c r="F1156" s="6">
        <f t="shared" si="164"/>
        <v>18</v>
      </c>
      <c r="G1156" s="6">
        <f t="shared" si="165"/>
        <v>2</v>
      </c>
      <c r="H1156" s="6">
        <f t="shared" si="166"/>
        <v>8</v>
      </c>
      <c r="I1156" s="6">
        <f t="shared" si="167"/>
        <v>2</v>
      </c>
      <c r="J1156" s="6">
        <f t="shared" si="168"/>
        <v>0</v>
      </c>
      <c r="K1156" s="9">
        <f t="shared" si="169"/>
        <v>45706</v>
      </c>
      <c r="L1156" s="8">
        <f>+VLOOKUP(K1156,'20251231_param'!$A$2:$C$244,2)</f>
        <v>8.5416666666666661</v>
      </c>
      <c r="M1156" s="8">
        <f>+VLOOKUP($K1156,'20251231_param'!$A$2:$C$244,3)</f>
        <v>7.9234334162312035</v>
      </c>
      <c r="N1156" s="8">
        <f t="shared" si="170"/>
        <v>-1.0780259286547431</v>
      </c>
    </row>
    <row r="1157" spans="1:14" x14ac:dyDescent="0.2">
      <c r="A1157" s="5">
        <v>45706.125</v>
      </c>
      <c r="B1157" s="3">
        <v>0</v>
      </c>
      <c r="C1157" s="3"/>
      <c r="D1157" s="6">
        <f t="shared" si="162"/>
        <v>2025</v>
      </c>
      <c r="E1157" s="6">
        <f t="shared" si="163"/>
        <v>2</v>
      </c>
      <c r="F1157" s="6">
        <f t="shared" si="164"/>
        <v>18</v>
      </c>
      <c r="G1157" s="6">
        <f t="shared" si="165"/>
        <v>2</v>
      </c>
      <c r="H1157" s="6">
        <f t="shared" si="166"/>
        <v>8</v>
      </c>
      <c r="I1157" s="6">
        <f t="shared" si="167"/>
        <v>3</v>
      </c>
      <c r="J1157" s="6">
        <f t="shared" si="168"/>
        <v>0</v>
      </c>
      <c r="K1157" s="9">
        <f t="shared" si="169"/>
        <v>45706</v>
      </c>
      <c r="L1157" s="8">
        <f>+VLOOKUP(K1157,'20251231_param'!$A$2:$C$244,2)</f>
        <v>8.5416666666666661</v>
      </c>
      <c r="M1157" s="8">
        <f>+VLOOKUP($K1157,'20251231_param'!$A$2:$C$244,3)</f>
        <v>7.9234334162312035</v>
      </c>
      <c r="N1157" s="8">
        <f t="shared" si="170"/>
        <v>-1.0780259286547431</v>
      </c>
    </row>
    <row r="1158" spans="1:14" x14ac:dyDescent="0.2">
      <c r="A1158" s="5">
        <v>45706.166666666664</v>
      </c>
      <c r="B1158" s="3">
        <v>0</v>
      </c>
      <c r="C1158" s="3"/>
      <c r="D1158" s="6">
        <f t="shared" si="162"/>
        <v>2025</v>
      </c>
      <c r="E1158" s="6">
        <f t="shared" si="163"/>
        <v>2</v>
      </c>
      <c r="F1158" s="6">
        <f t="shared" si="164"/>
        <v>18</v>
      </c>
      <c r="G1158" s="6">
        <f t="shared" si="165"/>
        <v>2</v>
      </c>
      <c r="H1158" s="6">
        <f t="shared" si="166"/>
        <v>8</v>
      </c>
      <c r="I1158" s="6">
        <f t="shared" si="167"/>
        <v>4</v>
      </c>
      <c r="J1158" s="6">
        <f t="shared" si="168"/>
        <v>0</v>
      </c>
      <c r="K1158" s="9">
        <f t="shared" si="169"/>
        <v>45706</v>
      </c>
      <c r="L1158" s="8">
        <f>+VLOOKUP(K1158,'20251231_param'!$A$2:$C$244,2)</f>
        <v>8.5416666666666661</v>
      </c>
      <c r="M1158" s="8">
        <f>+VLOOKUP($K1158,'20251231_param'!$A$2:$C$244,3)</f>
        <v>7.9234334162312035</v>
      </c>
      <c r="N1158" s="8">
        <f t="shared" si="170"/>
        <v>-1.0780259286547431</v>
      </c>
    </row>
    <row r="1159" spans="1:14" x14ac:dyDescent="0.2">
      <c r="A1159" s="5">
        <v>45706.208333333336</v>
      </c>
      <c r="B1159" s="3">
        <v>1</v>
      </c>
      <c r="C1159" s="3"/>
      <c r="D1159" s="6">
        <f t="shared" si="162"/>
        <v>2025</v>
      </c>
      <c r="E1159" s="6">
        <f t="shared" si="163"/>
        <v>2</v>
      </c>
      <c r="F1159" s="6">
        <f t="shared" si="164"/>
        <v>18</v>
      </c>
      <c r="G1159" s="6">
        <f t="shared" si="165"/>
        <v>2</v>
      </c>
      <c r="H1159" s="6">
        <f t="shared" si="166"/>
        <v>8</v>
      </c>
      <c r="I1159" s="6">
        <f t="shared" si="167"/>
        <v>5</v>
      </c>
      <c r="J1159" s="6">
        <f t="shared" si="168"/>
        <v>1</v>
      </c>
      <c r="K1159" s="9">
        <f t="shared" si="169"/>
        <v>45706</v>
      </c>
      <c r="L1159" s="8">
        <f>+VLOOKUP(K1159,'20251231_param'!$A$2:$C$244,2)</f>
        <v>8.5416666666666661</v>
      </c>
      <c r="M1159" s="8">
        <f>+VLOOKUP($K1159,'20251231_param'!$A$2:$C$244,3)</f>
        <v>7.9234334162312035</v>
      </c>
      <c r="N1159" s="8">
        <f t="shared" si="170"/>
        <v>-0.95181801505613894</v>
      </c>
    </row>
    <row r="1160" spans="1:14" x14ac:dyDescent="0.2">
      <c r="A1160" s="5">
        <v>45706.25</v>
      </c>
      <c r="B1160" s="3">
        <v>0</v>
      </c>
      <c r="C1160" s="3"/>
      <c r="D1160" s="6">
        <f t="shared" si="162"/>
        <v>2025</v>
      </c>
      <c r="E1160" s="6">
        <f t="shared" si="163"/>
        <v>2</v>
      </c>
      <c r="F1160" s="6">
        <f t="shared" si="164"/>
        <v>18</v>
      </c>
      <c r="G1160" s="6">
        <f t="shared" si="165"/>
        <v>2</v>
      </c>
      <c r="H1160" s="6">
        <f t="shared" si="166"/>
        <v>8</v>
      </c>
      <c r="I1160" s="6">
        <f t="shared" si="167"/>
        <v>6</v>
      </c>
      <c r="J1160" s="6">
        <f t="shared" si="168"/>
        <v>0</v>
      </c>
      <c r="K1160" s="9">
        <f t="shared" si="169"/>
        <v>45706</v>
      </c>
      <c r="L1160" s="8">
        <f>+VLOOKUP(K1160,'20251231_param'!$A$2:$C$244,2)</f>
        <v>8.5416666666666661</v>
      </c>
      <c r="M1160" s="8">
        <f>+VLOOKUP($K1160,'20251231_param'!$A$2:$C$244,3)</f>
        <v>7.9234334162312035</v>
      </c>
      <c r="N1160" s="8">
        <f t="shared" si="170"/>
        <v>-1.0780259286547431</v>
      </c>
    </row>
    <row r="1161" spans="1:14" x14ac:dyDescent="0.2">
      <c r="A1161" s="5">
        <v>45706.291666666664</v>
      </c>
      <c r="B1161" s="3">
        <v>2</v>
      </c>
      <c r="C1161" s="3"/>
      <c r="D1161" s="6">
        <f t="shared" si="162"/>
        <v>2025</v>
      </c>
      <c r="E1161" s="6">
        <f t="shared" si="163"/>
        <v>2</v>
      </c>
      <c r="F1161" s="6">
        <f t="shared" si="164"/>
        <v>18</v>
      </c>
      <c r="G1161" s="6">
        <f t="shared" si="165"/>
        <v>2</v>
      </c>
      <c r="H1161" s="6">
        <f t="shared" si="166"/>
        <v>8</v>
      </c>
      <c r="I1161" s="6">
        <f t="shared" si="167"/>
        <v>7</v>
      </c>
      <c r="J1161" s="6">
        <f t="shared" si="168"/>
        <v>2</v>
      </c>
      <c r="K1161" s="9">
        <f t="shared" si="169"/>
        <v>45706</v>
      </c>
      <c r="L1161" s="8">
        <f>+VLOOKUP(K1161,'20251231_param'!$A$2:$C$244,2)</f>
        <v>8.5416666666666661</v>
      </c>
      <c r="M1161" s="8">
        <f>+VLOOKUP($K1161,'20251231_param'!$A$2:$C$244,3)</f>
        <v>7.9234334162312035</v>
      </c>
      <c r="N1161" s="8">
        <f t="shared" si="170"/>
        <v>-0.82561010145753488</v>
      </c>
    </row>
    <row r="1162" spans="1:14" x14ac:dyDescent="0.2">
      <c r="A1162" s="5">
        <v>45706.333333333336</v>
      </c>
      <c r="B1162" s="3">
        <v>4</v>
      </c>
      <c r="C1162" s="3"/>
      <c r="D1162" s="6">
        <f t="shared" si="162"/>
        <v>2025</v>
      </c>
      <c r="E1162" s="6">
        <f t="shared" si="163"/>
        <v>2</v>
      </c>
      <c r="F1162" s="6">
        <f t="shared" si="164"/>
        <v>18</v>
      </c>
      <c r="G1162" s="6">
        <f t="shared" si="165"/>
        <v>2</v>
      </c>
      <c r="H1162" s="6">
        <f t="shared" si="166"/>
        <v>8</v>
      </c>
      <c r="I1162" s="6">
        <f t="shared" si="167"/>
        <v>8</v>
      </c>
      <c r="J1162" s="6">
        <f t="shared" si="168"/>
        <v>4</v>
      </c>
      <c r="K1162" s="9">
        <f t="shared" si="169"/>
        <v>45706</v>
      </c>
      <c r="L1162" s="8">
        <f>+VLOOKUP(K1162,'20251231_param'!$A$2:$C$244,2)</f>
        <v>8.5416666666666661</v>
      </c>
      <c r="M1162" s="8">
        <f>+VLOOKUP($K1162,'20251231_param'!$A$2:$C$244,3)</f>
        <v>7.9234334162312035</v>
      </c>
      <c r="N1162" s="8">
        <f t="shared" si="170"/>
        <v>-0.57319427426032676</v>
      </c>
    </row>
    <row r="1163" spans="1:14" x14ac:dyDescent="0.2">
      <c r="A1163" s="5">
        <v>45706.375</v>
      </c>
      <c r="B1163" s="3">
        <v>7</v>
      </c>
      <c r="C1163" s="3"/>
      <c r="D1163" s="6">
        <f t="shared" si="162"/>
        <v>2025</v>
      </c>
      <c r="E1163" s="6">
        <f t="shared" si="163"/>
        <v>2</v>
      </c>
      <c r="F1163" s="6">
        <f t="shared" si="164"/>
        <v>18</v>
      </c>
      <c r="G1163" s="6">
        <f t="shared" si="165"/>
        <v>2</v>
      </c>
      <c r="H1163" s="6">
        <f t="shared" si="166"/>
        <v>8</v>
      </c>
      <c r="I1163" s="6">
        <f t="shared" si="167"/>
        <v>9</v>
      </c>
      <c r="J1163" s="6">
        <f t="shared" si="168"/>
        <v>7</v>
      </c>
      <c r="K1163" s="9">
        <f t="shared" si="169"/>
        <v>45706</v>
      </c>
      <c r="L1163" s="8">
        <f>+VLOOKUP(K1163,'20251231_param'!$A$2:$C$244,2)</f>
        <v>8.5416666666666661</v>
      </c>
      <c r="M1163" s="8">
        <f>+VLOOKUP($K1163,'20251231_param'!$A$2:$C$244,3)</f>
        <v>7.9234334162312035</v>
      </c>
      <c r="N1163" s="8">
        <f t="shared" si="170"/>
        <v>-0.19457053346451453</v>
      </c>
    </row>
    <row r="1164" spans="1:14" x14ac:dyDescent="0.2">
      <c r="A1164" s="5">
        <v>45706.416666666664</v>
      </c>
      <c r="B1164" s="3">
        <v>14</v>
      </c>
      <c r="C1164" s="3"/>
      <c r="D1164" s="6">
        <f t="shared" si="162"/>
        <v>2025</v>
      </c>
      <c r="E1164" s="6">
        <f t="shared" si="163"/>
        <v>2</v>
      </c>
      <c r="F1164" s="6">
        <f t="shared" si="164"/>
        <v>18</v>
      </c>
      <c r="G1164" s="6">
        <f t="shared" si="165"/>
        <v>2</v>
      </c>
      <c r="H1164" s="6">
        <f t="shared" si="166"/>
        <v>8</v>
      </c>
      <c r="I1164" s="6">
        <f t="shared" si="167"/>
        <v>10</v>
      </c>
      <c r="J1164" s="6">
        <f t="shared" si="168"/>
        <v>14</v>
      </c>
      <c r="K1164" s="9">
        <f t="shared" si="169"/>
        <v>45706</v>
      </c>
      <c r="L1164" s="8">
        <f>+VLOOKUP(K1164,'20251231_param'!$A$2:$C$244,2)</f>
        <v>8.5416666666666661</v>
      </c>
      <c r="M1164" s="8">
        <f>+VLOOKUP($K1164,'20251231_param'!$A$2:$C$244,3)</f>
        <v>7.9234334162312035</v>
      </c>
      <c r="N1164" s="8">
        <f t="shared" si="170"/>
        <v>0.68888486172571395</v>
      </c>
    </row>
    <row r="1165" spans="1:14" x14ac:dyDescent="0.2">
      <c r="A1165" s="5">
        <v>45706.458333333336</v>
      </c>
      <c r="B1165" s="3">
        <v>17</v>
      </c>
      <c r="C1165" s="3"/>
      <c r="D1165" s="6">
        <f t="shared" si="162"/>
        <v>2025</v>
      </c>
      <c r="E1165" s="6">
        <f t="shared" si="163"/>
        <v>2</v>
      </c>
      <c r="F1165" s="6">
        <f t="shared" si="164"/>
        <v>18</v>
      </c>
      <c r="G1165" s="6">
        <f t="shared" si="165"/>
        <v>2</v>
      </c>
      <c r="H1165" s="6">
        <f t="shared" si="166"/>
        <v>8</v>
      </c>
      <c r="I1165" s="6">
        <f t="shared" si="167"/>
        <v>11</v>
      </c>
      <c r="J1165" s="6">
        <f t="shared" si="168"/>
        <v>17</v>
      </c>
      <c r="K1165" s="9">
        <f t="shared" si="169"/>
        <v>45706</v>
      </c>
      <c r="L1165" s="8">
        <f>+VLOOKUP(K1165,'20251231_param'!$A$2:$C$244,2)</f>
        <v>8.5416666666666661</v>
      </c>
      <c r="M1165" s="8">
        <f>+VLOOKUP($K1165,'20251231_param'!$A$2:$C$244,3)</f>
        <v>7.9234334162312035</v>
      </c>
      <c r="N1165" s="8">
        <f t="shared" si="170"/>
        <v>1.0675086025215261</v>
      </c>
    </row>
    <row r="1166" spans="1:14" x14ac:dyDescent="0.2">
      <c r="A1166" s="5">
        <v>45706.5</v>
      </c>
      <c r="B1166" s="3">
        <v>18</v>
      </c>
      <c r="C1166" s="3"/>
      <c r="D1166" s="6">
        <f t="shared" si="162"/>
        <v>2025</v>
      </c>
      <c r="E1166" s="6">
        <f t="shared" si="163"/>
        <v>2</v>
      </c>
      <c r="F1166" s="6">
        <f t="shared" si="164"/>
        <v>18</v>
      </c>
      <c r="G1166" s="6">
        <f t="shared" si="165"/>
        <v>2</v>
      </c>
      <c r="H1166" s="6">
        <f t="shared" si="166"/>
        <v>8</v>
      </c>
      <c r="I1166" s="6">
        <f t="shared" si="167"/>
        <v>12</v>
      </c>
      <c r="J1166" s="6">
        <f t="shared" si="168"/>
        <v>18</v>
      </c>
      <c r="K1166" s="9">
        <f t="shared" si="169"/>
        <v>45706</v>
      </c>
      <c r="L1166" s="8">
        <f>+VLOOKUP(K1166,'20251231_param'!$A$2:$C$244,2)</f>
        <v>8.5416666666666661</v>
      </c>
      <c r="M1166" s="8">
        <f>+VLOOKUP($K1166,'20251231_param'!$A$2:$C$244,3)</f>
        <v>7.9234334162312035</v>
      </c>
      <c r="N1166" s="8">
        <f t="shared" si="170"/>
        <v>1.1937165161201302</v>
      </c>
    </row>
    <row r="1167" spans="1:14" x14ac:dyDescent="0.2">
      <c r="A1167" s="5">
        <v>45706.541666666664</v>
      </c>
      <c r="B1167" s="3">
        <v>19</v>
      </c>
      <c r="C1167" s="3"/>
      <c r="D1167" s="6">
        <f t="shared" si="162"/>
        <v>2025</v>
      </c>
      <c r="E1167" s="6">
        <f t="shared" si="163"/>
        <v>2</v>
      </c>
      <c r="F1167" s="6">
        <f t="shared" si="164"/>
        <v>18</v>
      </c>
      <c r="G1167" s="6">
        <f t="shared" si="165"/>
        <v>2</v>
      </c>
      <c r="H1167" s="6">
        <f t="shared" si="166"/>
        <v>8</v>
      </c>
      <c r="I1167" s="6">
        <f t="shared" si="167"/>
        <v>13</v>
      </c>
      <c r="J1167" s="6">
        <f t="shared" si="168"/>
        <v>19</v>
      </c>
      <c r="K1167" s="9">
        <f t="shared" si="169"/>
        <v>45706</v>
      </c>
      <c r="L1167" s="8">
        <f>+VLOOKUP(K1167,'20251231_param'!$A$2:$C$244,2)</f>
        <v>8.5416666666666661</v>
      </c>
      <c r="M1167" s="8">
        <f>+VLOOKUP($K1167,'20251231_param'!$A$2:$C$244,3)</f>
        <v>7.9234334162312035</v>
      </c>
      <c r="N1167" s="8">
        <f t="shared" si="170"/>
        <v>1.3199244297187342</v>
      </c>
    </row>
    <row r="1168" spans="1:14" x14ac:dyDescent="0.2">
      <c r="A1168" s="5">
        <v>45706.583333333336</v>
      </c>
      <c r="B1168" s="3">
        <v>12</v>
      </c>
      <c r="C1168" s="3"/>
      <c r="D1168" s="6">
        <f t="shared" si="162"/>
        <v>2025</v>
      </c>
      <c r="E1168" s="6">
        <f t="shared" si="163"/>
        <v>2</v>
      </c>
      <c r="F1168" s="6">
        <f t="shared" si="164"/>
        <v>18</v>
      </c>
      <c r="G1168" s="6">
        <f t="shared" si="165"/>
        <v>2</v>
      </c>
      <c r="H1168" s="6">
        <f t="shared" si="166"/>
        <v>8</v>
      </c>
      <c r="I1168" s="6">
        <f t="shared" si="167"/>
        <v>14</v>
      </c>
      <c r="J1168" s="6">
        <f t="shared" si="168"/>
        <v>12</v>
      </c>
      <c r="K1168" s="9">
        <f t="shared" si="169"/>
        <v>45706</v>
      </c>
      <c r="L1168" s="8">
        <f>+VLOOKUP(K1168,'20251231_param'!$A$2:$C$244,2)</f>
        <v>8.5416666666666661</v>
      </c>
      <c r="M1168" s="8">
        <f>+VLOOKUP($K1168,'20251231_param'!$A$2:$C$244,3)</f>
        <v>7.9234334162312035</v>
      </c>
      <c r="N1168" s="8">
        <f t="shared" si="170"/>
        <v>0.43646903452850583</v>
      </c>
    </row>
    <row r="1169" spans="1:14" x14ac:dyDescent="0.2">
      <c r="A1169" s="5">
        <v>45706.625</v>
      </c>
      <c r="B1169" s="3">
        <v>12</v>
      </c>
      <c r="C1169" s="3"/>
      <c r="D1169" s="6">
        <f t="shared" si="162"/>
        <v>2025</v>
      </c>
      <c r="E1169" s="6">
        <f t="shared" si="163"/>
        <v>2</v>
      </c>
      <c r="F1169" s="6">
        <f t="shared" si="164"/>
        <v>18</v>
      </c>
      <c r="G1169" s="6">
        <f t="shared" si="165"/>
        <v>2</v>
      </c>
      <c r="H1169" s="6">
        <f t="shared" si="166"/>
        <v>8</v>
      </c>
      <c r="I1169" s="6">
        <f t="shared" si="167"/>
        <v>15</v>
      </c>
      <c r="J1169" s="6">
        <f t="shared" si="168"/>
        <v>12</v>
      </c>
      <c r="K1169" s="9">
        <f t="shared" si="169"/>
        <v>45706</v>
      </c>
      <c r="L1169" s="8">
        <f>+VLOOKUP(K1169,'20251231_param'!$A$2:$C$244,2)</f>
        <v>8.5416666666666661</v>
      </c>
      <c r="M1169" s="8">
        <f>+VLOOKUP($K1169,'20251231_param'!$A$2:$C$244,3)</f>
        <v>7.9234334162312035</v>
      </c>
      <c r="N1169" s="8">
        <f t="shared" si="170"/>
        <v>0.43646903452850583</v>
      </c>
    </row>
    <row r="1170" spans="1:14" x14ac:dyDescent="0.2">
      <c r="A1170" s="5">
        <v>45706.666666666664</v>
      </c>
      <c r="B1170" s="3">
        <v>22</v>
      </c>
      <c r="C1170" s="3"/>
      <c r="D1170" s="6">
        <f t="shared" si="162"/>
        <v>2025</v>
      </c>
      <c r="E1170" s="6">
        <f t="shared" si="163"/>
        <v>2</v>
      </c>
      <c r="F1170" s="6">
        <f t="shared" si="164"/>
        <v>18</v>
      </c>
      <c r="G1170" s="6">
        <f t="shared" si="165"/>
        <v>2</v>
      </c>
      <c r="H1170" s="6">
        <f t="shared" si="166"/>
        <v>8</v>
      </c>
      <c r="I1170" s="6">
        <f t="shared" si="167"/>
        <v>16</v>
      </c>
      <c r="J1170" s="6">
        <f t="shared" si="168"/>
        <v>22</v>
      </c>
      <c r="K1170" s="9">
        <f t="shared" si="169"/>
        <v>45706</v>
      </c>
      <c r="L1170" s="8">
        <f>+VLOOKUP(K1170,'20251231_param'!$A$2:$C$244,2)</f>
        <v>8.5416666666666661</v>
      </c>
      <c r="M1170" s="8">
        <f>+VLOOKUP($K1170,'20251231_param'!$A$2:$C$244,3)</f>
        <v>7.9234334162312035</v>
      </c>
      <c r="N1170" s="8">
        <f t="shared" si="170"/>
        <v>1.6985481705145464</v>
      </c>
    </row>
    <row r="1171" spans="1:14" x14ac:dyDescent="0.2">
      <c r="A1171" s="5">
        <v>45706.708333333336</v>
      </c>
      <c r="B1171" s="3">
        <v>26</v>
      </c>
      <c r="C1171" s="3"/>
      <c r="D1171" s="6">
        <f t="shared" si="162"/>
        <v>2025</v>
      </c>
      <c r="E1171" s="6">
        <f t="shared" si="163"/>
        <v>2</v>
      </c>
      <c r="F1171" s="6">
        <f t="shared" si="164"/>
        <v>18</v>
      </c>
      <c r="G1171" s="6">
        <f t="shared" si="165"/>
        <v>2</v>
      </c>
      <c r="H1171" s="6">
        <f t="shared" si="166"/>
        <v>8</v>
      </c>
      <c r="I1171" s="6">
        <f t="shared" si="167"/>
        <v>17</v>
      </c>
      <c r="J1171" s="6">
        <f t="shared" si="168"/>
        <v>26</v>
      </c>
      <c r="K1171" s="9">
        <f t="shared" si="169"/>
        <v>45706</v>
      </c>
      <c r="L1171" s="8">
        <f>+VLOOKUP(K1171,'20251231_param'!$A$2:$C$244,2)</f>
        <v>8.5416666666666661</v>
      </c>
      <c r="M1171" s="8">
        <f>+VLOOKUP($K1171,'20251231_param'!$A$2:$C$244,3)</f>
        <v>7.9234334162312035</v>
      </c>
      <c r="N1171" s="8">
        <f t="shared" si="170"/>
        <v>2.2033798249089629</v>
      </c>
    </row>
    <row r="1172" spans="1:14" x14ac:dyDescent="0.2">
      <c r="A1172" s="5">
        <v>45706.75</v>
      </c>
      <c r="B1172" s="3">
        <v>14</v>
      </c>
      <c r="C1172" s="3"/>
      <c r="D1172" s="6">
        <f t="shared" si="162"/>
        <v>2025</v>
      </c>
      <c r="E1172" s="6">
        <f t="shared" si="163"/>
        <v>2</v>
      </c>
      <c r="F1172" s="6">
        <f t="shared" si="164"/>
        <v>18</v>
      </c>
      <c r="G1172" s="6">
        <f t="shared" si="165"/>
        <v>2</v>
      </c>
      <c r="H1172" s="6">
        <f t="shared" si="166"/>
        <v>8</v>
      </c>
      <c r="I1172" s="6">
        <f t="shared" si="167"/>
        <v>18</v>
      </c>
      <c r="J1172" s="6">
        <f t="shared" si="168"/>
        <v>14</v>
      </c>
      <c r="K1172" s="9">
        <f t="shared" si="169"/>
        <v>45706</v>
      </c>
      <c r="L1172" s="8">
        <f>+VLOOKUP(K1172,'20251231_param'!$A$2:$C$244,2)</f>
        <v>8.5416666666666661</v>
      </c>
      <c r="M1172" s="8">
        <f>+VLOOKUP($K1172,'20251231_param'!$A$2:$C$244,3)</f>
        <v>7.9234334162312035</v>
      </c>
      <c r="N1172" s="8">
        <f t="shared" si="170"/>
        <v>0.68888486172571395</v>
      </c>
    </row>
    <row r="1173" spans="1:14" x14ac:dyDescent="0.2">
      <c r="A1173" s="5">
        <v>45706.791666666664</v>
      </c>
      <c r="B1173" s="3">
        <v>6</v>
      </c>
      <c r="C1173" s="3"/>
      <c r="D1173" s="6">
        <f t="shared" si="162"/>
        <v>2025</v>
      </c>
      <c r="E1173" s="6">
        <f t="shared" si="163"/>
        <v>2</v>
      </c>
      <c r="F1173" s="6">
        <f t="shared" si="164"/>
        <v>18</v>
      </c>
      <c r="G1173" s="6">
        <f t="shared" si="165"/>
        <v>2</v>
      </c>
      <c r="H1173" s="6">
        <f t="shared" si="166"/>
        <v>8</v>
      </c>
      <c r="I1173" s="6">
        <f t="shared" si="167"/>
        <v>19</v>
      </c>
      <c r="J1173" s="6">
        <f t="shared" si="168"/>
        <v>6</v>
      </c>
      <c r="K1173" s="9">
        <f t="shared" si="169"/>
        <v>45706</v>
      </c>
      <c r="L1173" s="8">
        <f>+VLOOKUP(K1173,'20251231_param'!$A$2:$C$244,2)</f>
        <v>8.5416666666666661</v>
      </c>
      <c r="M1173" s="8">
        <f>+VLOOKUP($K1173,'20251231_param'!$A$2:$C$244,3)</f>
        <v>7.9234334162312035</v>
      </c>
      <c r="N1173" s="8">
        <f t="shared" si="170"/>
        <v>-0.32077844706311859</v>
      </c>
    </row>
    <row r="1174" spans="1:14" x14ac:dyDescent="0.2">
      <c r="A1174" s="5">
        <v>45706.833333333336</v>
      </c>
      <c r="B1174" s="3">
        <v>11</v>
      </c>
      <c r="C1174" s="3"/>
      <c r="D1174" s="6">
        <f t="shared" si="162"/>
        <v>2025</v>
      </c>
      <c r="E1174" s="6">
        <f t="shared" si="163"/>
        <v>2</v>
      </c>
      <c r="F1174" s="6">
        <f t="shared" si="164"/>
        <v>18</v>
      </c>
      <c r="G1174" s="6">
        <f t="shared" si="165"/>
        <v>2</v>
      </c>
      <c r="H1174" s="6">
        <f t="shared" si="166"/>
        <v>8</v>
      </c>
      <c r="I1174" s="6">
        <f t="shared" si="167"/>
        <v>20</v>
      </c>
      <c r="J1174" s="6">
        <f t="shared" si="168"/>
        <v>11</v>
      </c>
      <c r="K1174" s="9">
        <f t="shared" si="169"/>
        <v>45706</v>
      </c>
      <c r="L1174" s="8">
        <f>+VLOOKUP(K1174,'20251231_param'!$A$2:$C$244,2)</f>
        <v>8.5416666666666661</v>
      </c>
      <c r="M1174" s="8">
        <f>+VLOOKUP($K1174,'20251231_param'!$A$2:$C$244,3)</f>
        <v>7.9234334162312035</v>
      </c>
      <c r="N1174" s="8">
        <f t="shared" si="170"/>
        <v>0.31026112092990177</v>
      </c>
    </row>
    <row r="1175" spans="1:14" x14ac:dyDescent="0.2">
      <c r="A1175" s="5">
        <v>45706.875</v>
      </c>
      <c r="B1175" s="3">
        <v>10</v>
      </c>
      <c r="C1175" s="3"/>
      <c r="D1175" s="6">
        <f t="shared" si="162"/>
        <v>2025</v>
      </c>
      <c r="E1175" s="6">
        <f t="shared" si="163"/>
        <v>2</v>
      </c>
      <c r="F1175" s="6">
        <f t="shared" si="164"/>
        <v>18</v>
      </c>
      <c r="G1175" s="6">
        <f t="shared" si="165"/>
        <v>2</v>
      </c>
      <c r="H1175" s="6">
        <f t="shared" si="166"/>
        <v>8</v>
      </c>
      <c r="I1175" s="6">
        <f t="shared" si="167"/>
        <v>21</v>
      </c>
      <c r="J1175" s="6">
        <f t="shared" si="168"/>
        <v>10</v>
      </c>
      <c r="K1175" s="9">
        <f t="shared" si="169"/>
        <v>45706</v>
      </c>
      <c r="L1175" s="8">
        <f>+VLOOKUP(K1175,'20251231_param'!$A$2:$C$244,2)</f>
        <v>8.5416666666666661</v>
      </c>
      <c r="M1175" s="8">
        <f>+VLOOKUP($K1175,'20251231_param'!$A$2:$C$244,3)</f>
        <v>7.9234334162312035</v>
      </c>
      <c r="N1175" s="8">
        <f t="shared" si="170"/>
        <v>0.18405320733129768</v>
      </c>
    </row>
    <row r="1176" spans="1:14" x14ac:dyDescent="0.2">
      <c r="A1176" s="5">
        <v>45706.916666666664</v>
      </c>
      <c r="B1176" s="3">
        <v>2</v>
      </c>
      <c r="C1176" s="3"/>
      <c r="D1176" s="6">
        <f t="shared" si="162"/>
        <v>2025</v>
      </c>
      <c r="E1176" s="6">
        <f t="shared" si="163"/>
        <v>2</v>
      </c>
      <c r="F1176" s="6">
        <f t="shared" si="164"/>
        <v>18</v>
      </c>
      <c r="G1176" s="6">
        <f t="shared" si="165"/>
        <v>2</v>
      </c>
      <c r="H1176" s="6">
        <f t="shared" si="166"/>
        <v>8</v>
      </c>
      <c r="I1176" s="6">
        <f t="shared" si="167"/>
        <v>22</v>
      </c>
      <c r="J1176" s="6">
        <f t="shared" si="168"/>
        <v>2</v>
      </c>
      <c r="K1176" s="9">
        <f t="shared" si="169"/>
        <v>45706</v>
      </c>
      <c r="L1176" s="8">
        <f>+VLOOKUP(K1176,'20251231_param'!$A$2:$C$244,2)</f>
        <v>8.5416666666666661</v>
      </c>
      <c r="M1176" s="8">
        <f>+VLOOKUP($K1176,'20251231_param'!$A$2:$C$244,3)</f>
        <v>7.9234334162312035</v>
      </c>
      <c r="N1176" s="8">
        <f t="shared" si="170"/>
        <v>-0.82561010145753488</v>
      </c>
    </row>
    <row r="1177" spans="1:14" x14ac:dyDescent="0.2">
      <c r="A1177" s="5">
        <v>45706.958333333336</v>
      </c>
      <c r="B1177" s="3">
        <v>7</v>
      </c>
      <c r="C1177" s="3"/>
      <c r="D1177" s="6">
        <f t="shared" si="162"/>
        <v>2025</v>
      </c>
      <c r="E1177" s="6">
        <f t="shared" si="163"/>
        <v>2</v>
      </c>
      <c r="F1177" s="6">
        <f t="shared" si="164"/>
        <v>18</v>
      </c>
      <c r="G1177" s="6">
        <f t="shared" si="165"/>
        <v>2</v>
      </c>
      <c r="H1177" s="6">
        <f t="shared" si="166"/>
        <v>8</v>
      </c>
      <c r="I1177" s="6">
        <f t="shared" si="167"/>
        <v>23</v>
      </c>
      <c r="J1177" s="6">
        <f t="shared" si="168"/>
        <v>7</v>
      </c>
      <c r="K1177" s="9">
        <f t="shared" si="169"/>
        <v>45706</v>
      </c>
      <c r="L1177" s="8">
        <f>+VLOOKUP(K1177,'20251231_param'!$A$2:$C$244,2)</f>
        <v>8.5416666666666661</v>
      </c>
      <c r="M1177" s="8">
        <f>+VLOOKUP($K1177,'20251231_param'!$A$2:$C$244,3)</f>
        <v>7.9234334162312035</v>
      </c>
      <c r="N1177" s="8">
        <f t="shared" si="170"/>
        <v>-0.19457053346451453</v>
      </c>
    </row>
    <row r="1178" spans="1:14" x14ac:dyDescent="0.2">
      <c r="A1178" s="5">
        <v>45707</v>
      </c>
      <c r="B1178" s="3">
        <v>0</v>
      </c>
      <c r="C1178" s="3"/>
      <c r="D1178" s="6">
        <f t="shared" si="162"/>
        <v>2025</v>
      </c>
      <c r="E1178" s="6">
        <f t="shared" si="163"/>
        <v>2</v>
      </c>
      <c r="F1178" s="6">
        <f t="shared" si="164"/>
        <v>19</v>
      </c>
      <c r="G1178" s="6">
        <f t="shared" si="165"/>
        <v>3</v>
      </c>
      <c r="H1178" s="6">
        <f t="shared" si="166"/>
        <v>8</v>
      </c>
      <c r="I1178" s="6">
        <f t="shared" si="167"/>
        <v>0</v>
      </c>
      <c r="J1178" s="6">
        <f t="shared" si="168"/>
        <v>0</v>
      </c>
      <c r="K1178" s="9">
        <f t="shared" si="169"/>
        <v>45707</v>
      </c>
      <c r="L1178" s="8">
        <f>+VLOOKUP(K1178,'20251231_param'!$A$2:$C$244,2)</f>
        <v>13.75</v>
      </c>
      <c r="M1178" s="8">
        <f>+VLOOKUP($K1178,'20251231_param'!$A$2:$C$244,3)</f>
        <v>16.498353013980307</v>
      </c>
      <c r="N1178" s="8">
        <f t="shared" si="170"/>
        <v>-0.83341652274918476</v>
      </c>
    </row>
    <row r="1179" spans="1:14" x14ac:dyDescent="0.2">
      <c r="A1179" s="5">
        <v>45707.041666666664</v>
      </c>
      <c r="B1179" s="3">
        <v>2</v>
      </c>
      <c r="C1179" s="3"/>
      <c r="D1179" s="6">
        <f t="shared" si="162"/>
        <v>2025</v>
      </c>
      <c r="E1179" s="6">
        <f t="shared" si="163"/>
        <v>2</v>
      </c>
      <c r="F1179" s="6">
        <f t="shared" si="164"/>
        <v>19</v>
      </c>
      <c r="G1179" s="6">
        <f t="shared" si="165"/>
        <v>3</v>
      </c>
      <c r="H1179" s="6">
        <f t="shared" si="166"/>
        <v>8</v>
      </c>
      <c r="I1179" s="6">
        <f t="shared" si="167"/>
        <v>1</v>
      </c>
      <c r="J1179" s="6">
        <f t="shared" si="168"/>
        <v>2</v>
      </c>
      <c r="K1179" s="9">
        <f t="shared" si="169"/>
        <v>45707</v>
      </c>
      <c r="L1179" s="8">
        <f>+VLOOKUP(K1179,'20251231_param'!$A$2:$C$244,2)</f>
        <v>13.75</v>
      </c>
      <c r="M1179" s="8">
        <f>+VLOOKUP($K1179,'20251231_param'!$A$2:$C$244,3)</f>
        <v>16.498353013980307</v>
      </c>
      <c r="N1179" s="8">
        <f t="shared" si="170"/>
        <v>-0.71219230125839428</v>
      </c>
    </row>
    <row r="1180" spans="1:14" x14ac:dyDescent="0.2">
      <c r="A1180" s="5">
        <v>45707.083333333336</v>
      </c>
      <c r="B1180" s="3">
        <v>7</v>
      </c>
      <c r="C1180" s="3"/>
      <c r="D1180" s="6">
        <f t="shared" si="162"/>
        <v>2025</v>
      </c>
      <c r="E1180" s="6">
        <f t="shared" si="163"/>
        <v>2</v>
      </c>
      <c r="F1180" s="6">
        <f t="shared" si="164"/>
        <v>19</v>
      </c>
      <c r="G1180" s="6">
        <f t="shared" si="165"/>
        <v>3</v>
      </c>
      <c r="H1180" s="6">
        <f t="shared" si="166"/>
        <v>8</v>
      </c>
      <c r="I1180" s="6">
        <f t="shared" si="167"/>
        <v>2</v>
      </c>
      <c r="J1180" s="6">
        <f t="shared" si="168"/>
        <v>7</v>
      </c>
      <c r="K1180" s="9">
        <f t="shared" si="169"/>
        <v>45707</v>
      </c>
      <c r="L1180" s="8">
        <f>+VLOOKUP(K1180,'20251231_param'!$A$2:$C$244,2)</f>
        <v>13.75</v>
      </c>
      <c r="M1180" s="8">
        <f>+VLOOKUP($K1180,'20251231_param'!$A$2:$C$244,3)</f>
        <v>16.498353013980307</v>
      </c>
      <c r="N1180" s="8">
        <f t="shared" si="170"/>
        <v>-0.40913174753141801</v>
      </c>
    </row>
    <row r="1181" spans="1:14" x14ac:dyDescent="0.2">
      <c r="A1181" s="5">
        <v>45707.125</v>
      </c>
      <c r="B1181" s="3">
        <v>0</v>
      </c>
      <c r="C1181" s="3"/>
      <c r="D1181" s="6">
        <f t="shared" si="162"/>
        <v>2025</v>
      </c>
      <c r="E1181" s="6">
        <f t="shared" si="163"/>
        <v>2</v>
      </c>
      <c r="F1181" s="6">
        <f t="shared" si="164"/>
        <v>19</v>
      </c>
      <c r="G1181" s="6">
        <f t="shared" si="165"/>
        <v>3</v>
      </c>
      <c r="H1181" s="6">
        <f t="shared" si="166"/>
        <v>8</v>
      </c>
      <c r="I1181" s="6">
        <f t="shared" si="167"/>
        <v>3</v>
      </c>
      <c r="J1181" s="6">
        <f t="shared" si="168"/>
        <v>0</v>
      </c>
      <c r="K1181" s="9">
        <f t="shared" si="169"/>
        <v>45707</v>
      </c>
      <c r="L1181" s="8">
        <f>+VLOOKUP(K1181,'20251231_param'!$A$2:$C$244,2)</f>
        <v>13.75</v>
      </c>
      <c r="M1181" s="8">
        <f>+VLOOKUP($K1181,'20251231_param'!$A$2:$C$244,3)</f>
        <v>16.498353013980307</v>
      </c>
      <c r="N1181" s="8">
        <f t="shared" si="170"/>
        <v>-0.83341652274918476</v>
      </c>
    </row>
    <row r="1182" spans="1:14" x14ac:dyDescent="0.2">
      <c r="A1182" s="5">
        <v>45707.166666666664</v>
      </c>
      <c r="B1182" s="3">
        <v>0</v>
      </c>
      <c r="C1182" s="3"/>
      <c r="D1182" s="6">
        <f t="shared" si="162"/>
        <v>2025</v>
      </c>
      <c r="E1182" s="6">
        <f t="shared" si="163"/>
        <v>2</v>
      </c>
      <c r="F1182" s="6">
        <f t="shared" si="164"/>
        <v>19</v>
      </c>
      <c r="G1182" s="6">
        <f t="shared" si="165"/>
        <v>3</v>
      </c>
      <c r="H1182" s="6">
        <f t="shared" si="166"/>
        <v>8</v>
      </c>
      <c r="I1182" s="6">
        <f t="shared" si="167"/>
        <v>4</v>
      </c>
      <c r="J1182" s="6">
        <f t="shared" si="168"/>
        <v>0</v>
      </c>
      <c r="K1182" s="9">
        <f t="shared" si="169"/>
        <v>45707</v>
      </c>
      <c r="L1182" s="8">
        <f>+VLOOKUP(K1182,'20251231_param'!$A$2:$C$244,2)</f>
        <v>13.75</v>
      </c>
      <c r="M1182" s="8">
        <f>+VLOOKUP($K1182,'20251231_param'!$A$2:$C$244,3)</f>
        <v>16.498353013980307</v>
      </c>
      <c r="N1182" s="8">
        <f t="shared" si="170"/>
        <v>-0.83341652274918476</v>
      </c>
    </row>
    <row r="1183" spans="1:14" x14ac:dyDescent="0.2">
      <c r="A1183" s="5">
        <v>45707.208333333336</v>
      </c>
      <c r="B1183" s="3">
        <v>0</v>
      </c>
      <c r="C1183" s="3"/>
      <c r="D1183" s="6">
        <f t="shared" si="162"/>
        <v>2025</v>
      </c>
      <c r="E1183" s="6">
        <f t="shared" si="163"/>
        <v>2</v>
      </c>
      <c r="F1183" s="6">
        <f t="shared" si="164"/>
        <v>19</v>
      </c>
      <c r="G1183" s="6">
        <f t="shared" si="165"/>
        <v>3</v>
      </c>
      <c r="H1183" s="6">
        <f t="shared" si="166"/>
        <v>8</v>
      </c>
      <c r="I1183" s="6">
        <f t="shared" si="167"/>
        <v>5</v>
      </c>
      <c r="J1183" s="6">
        <f t="shared" si="168"/>
        <v>0</v>
      </c>
      <c r="K1183" s="9">
        <f t="shared" si="169"/>
        <v>45707</v>
      </c>
      <c r="L1183" s="8">
        <f>+VLOOKUP(K1183,'20251231_param'!$A$2:$C$244,2)</f>
        <v>13.75</v>
      </c>
      <c r="M1183" s="8">
        <f>+VLOOKUP($K1183,'20251231_param'!$A$2:$C$244,3)</f>
        <v>16.498353013980307</v>
      </c>
      <c r="N1183" s="8">
        <f t="shared" si="170"/>
        <v>-0.83341652274918476</v>
      </c>
    </row>
    <row r="1184" spans="1:14" x14ac:dyDescent="0.2">
      <c r="A1184" s="5">
        <v>45707.25</v>
      </c>
      <c r="B1184" s="3">
        <v>5</v>
      </c>
      <c r="C1184" s="3"/>
      <c r="D1184" s="6">
        <f t="shared" si="162"/>
        <v>2025</v>
      </c>
      <c r="E1184" s="6">
        <f t="shared" si="163"/>
        <v>2</v>
      </c>
      <c r="F1184" s="6">
        <f t="shared" si="164"/>
        <v>19</v>
      </c>
      <c r="G1184" s="6">
        <f t="shared" si="165"/>
        <v>3</v>
      </c>
      <c r="H1184" s="6">
        <f t="shared" si="166"/>
        <v>8</v>
      </c>
      <c r="I1184" s="6">
        <f t="shared" si="167"/>
        <v>6</v>
      </c>
      <c r="J1184" s="6">
        <f t="shared" si="168"/>
        <v>5</v>
      </c>
      <c r="K1184" s="9">
        <f t="shared" si="169"/>
        <v>45707</v>
      </c>
      <c r="L1184" s="8">
        <f>+VLOOKUP(K1184,'20251231_param'!$A$2:$C$244,2)</f>
        <v>13.75</v>
      </c>
      <c r="M1184" s="8">
        <f>+VLOOKUP($K1184,'20251231_param'!$A$2:$C$244,3)</f>
        <v>16.498353013980307</v>
      </c>
      <c r="N1184" s="8">
        <f t="shared" si="170"/>
        <v>-0.5303559690222085</v>
      </c>
    </row>
    <row r="1185" spans="1:14" x14ac:dyDescent="0.2">
      <c r="A1185" s="5">
        <v>45707.291666666664</v>
      </c>
      <c r="B1185" s="3">
        <v>3</v>
      </c>
      <c r="C1185" s="3"/>
      <c r="D1185" s="6">
        <f t="shared" si="162"/>
        <v>2025</v>
      </c>
      <c r="E1185" s="6">
        <f t="shared" si="163"/>
        <v>2</v>
      </c>
      <c r="F1185" s="6">
        <f t="shared" si="164"/>
        <v>19</v>
      </c>
      <c r="G1185" s="6">
        <f t="shared" si="165"/>
        <v>3</v>
      </c>
      <c r="H1185" s="6">
        <f t="shared" si="166"/>
        <v>8</v>
      </c>
      <c r="I1185" s="6">
        <f t="shared" si="167"/>
        <v>7</v>
      </c>
      <c r="J1185" s="6">
        <f t="shared" si="168"/>
        <v>3</v>
      </c>
      <c r="K1185" s="9">
        <f t="shared" si="169"/>
        <v>45707</v>
      </c>
      <c r="L1185" s="8">
        <f>+VLOOKUP(K1185,'20251231_param'!$A$2:$C$244,2)</f>
        <v>13.75</v>
      </c>
      <c r="M1185" s="8">
        <f>+VLOOKUP($K1185,'20251231_param'!$A$2:$C$244,3)</f>
        <v>16.498353013980307</v>
      </c>
      <c r="N1185" s="8">
        <f t="shared" si="170"/>
        <v>-0.65158019051299909</v>
      </c>
    </row>
    <row r="1186" spans="1:14" x14ac:dyDescent="0.2">
      <c r="A1186" s="5">
        <v>45707.333333333336</v>
      </c>
      <c r="B1186" s="3">
        <v>3</v>
      </c>
      <c r="C1186" s="3"/>
      <c r="D1186" s="6">
        <f t="shared" si="162"/>
        <v>2025</v>
      </c>
      <c r="E1186" s="6">
        <f t="shared" si="163"/>
        <v>2</v>
      </c>
      <c r="F1186" s="6">
        <f t="shared" si="164"/>
        <v>19</v>
      </c>
      <c r="G1186" s="6">
        <f t="shared" si="165"/>
        <v>3</v>
      </c>
      <c r="H1186" s="6">
        <f t="shared" si="166"/>
        <v>8</v>
      </c>
      <c r="I1186" s="6">
        <f t="shared" si="167"/>
        <v>8</v>
      </c>
      <c r="J1186" s="6">
        <f t="shared" si="168"/>
        <v>3</v>
      </c>
      <c r="K1186" s="9">
        <f t="shared" si="169"/>
        <v>45707</v>
      </c>
      <c r="L1186" s="8">
        <f>+VLOOKUP(K1186,'20251231_param'!$A$2:$C$244,2)</f>
        <v>13.75</v>
      </c>
      <c r="M1186" s="8">
        <f>+VLOOKUP($K1186,'20251231_param'!$A$2:$C$244,3)</f>
        <v>16.498353013980307</v>
      </c>
      <c r="N1186" s="8">
        <f t="shared" si="170"/>
        <v>-0.65158019051299909</v>
      </c>
    </row>
    <row r="1187" spans="1:14" x14ac:dyDescent="0.2">
      <c r="A1187" s="5">
        <v>45707.375</v>
      </c>
      <c r="B1187" s="3">
        <v>5</v>
      </c>
      <c r="C1187" s="3"/>
      <c r="D1187" s="6">
        <f t="shared" si="162"/>
        <v>2025</v>
      </c>
      <c r="E1187" s="6">
        <f t="shared" si="163"/>
        <v>2</v>
      </c>
      <c r="F1187" s="6">
        <f t="shared" si="164"/>
        <v>19</v>
      </c>
      <c r="G1187" s="6">
        <f t="shared" si="165"/>
        <v>3</v>
      </c>
      <c r="H1187" s="6">
        <f t="shared" si="166"/>
        <v>8</v>
      </c>
      <c r="I1187" s="6">
        <f t="shared" si="167"/>
        <v>9</v>
      </c>
      <c r="J1187" s="6">
        <f t="shared" si="168"/>
        <v>5</v>
      </c>
      <c r="K1187" s="9">
        <f t="shared" si="169"/>
        <v>45707</v>
      </c>
      <c r="L1187" s="8">
        <f>+VLOOKUP(K1187,'20251231_param'!$A$2:$C$244,2)</f>
        <v>13.75</v>
      </c>
      <c r="M1187" s="8">
        <f>+VLOOKUP($K1187,'20251231_param'!$A$2:$C$244,3)</f>
        <v>16.498353013980307</v>
      </c>
      <c r="N1187" s="8">
        <f t="shared" si="170"/>
        <v>-0.5303559690222085</v>
      </c>
    </row>
    <row r="1188" spans="1:14" x14ac:dyDescent="0.2">
      <c r="A1188" s="5">
        <v>45707.416666666664</v>
      </c>
      <c r="B1188" s="3">
        <v>11</v>
      </c>
      <c r="C1188" s="3"/>
      <c r="D1188" s="6">
        <f t="shared" si="162"/>
        <v>2025</v>
      </c>
      <c r="E1188" s="6">
        <f t="shared" si="163"/>
        <v>2</v>
      </c>
      <c r="F1188" s="6">
        <f t="shared" si="164"/>
        <v>19</v>
      </c>
      <c r="G1188" s="6">
        <f t="shared" si="165"/>
        <v>3</v>
      </c>
      <c r="H1188" s="6">
        <f t="shared" si="166"/>
        <v>8</v>
      </c>
      <c r="I1188" s="6">
        <f t="shared" si="167"/>
        <v>10</v>
      </c>
      <c r="J1188" s="6">
        <f t="shared" si="168"/>
        <v>11</v>
      </c>
      <c r="K1188" s="9">
        <f t="shared" si="169"/>
        <v>45707</v>
      </c>
      <c r="L1188" s="8">
        <f>+VLOOKUP(K1188,'20251231_param'!$A$2:$C$244,2)</f>
        <v>13.75</v>
      </c>
      <c r="M1188" s="8">
        <f>+VLOOKUP($K1188,'20251231_param'!$A$2:$C$244,3)</f>
        <v>16.498353013980307</v>
      </c>
      <c r="N1188" s="8">
        <f t="shared" si="170"/>
        <v>-0.16668330454983696</v>
      </c>
    </row>
    <row r="1189" spans="1:14" x14ac:dyDescent="0.2">
      <c r="A1189" s="5">
        <v>45707.458333333336</v>
      </c>
      <c r="B1189" s="3">
        <v>13</v>
      </c>
      <c r="C1189" s="3"/>
      <c r="D1189" s="6">
        <f t="shared" si="162"/>
        <v>2025</v>
      </c>
      <c r="E1189" s="6">
        <f t="shared" si="163"/>
        <v>2</v>
      </c>
      <c r="F1189" s="6">
        <f t="shared" si="164"/>
        <v>19</v>
      </c>
      <c r="G1189" s="6">
        <f t="shared" si="165"/>
        <v>3</v>
      </c>
      <c r="H1189" s="6">
        <f t="shared" si="166"/>
        <v>8</v>
      </c>
      <c r="I1189" s="6">
        <f t="shared" si="167"/>
        <v>11</v>
      </c>
      <c r="J1189" s="6">
        <f t="shared" si="168"/>
        <v>13</v>
      </c>
      <c r="K1189" s="9">
        <f t="shared" si="169"/>
        <v>45707</v>
      </c>
      <c r="L1189" s="8">
        <f>+VLOOKUP(K1189,'20251231_param'!$A$2:$C$244,2)</f>
        <v>13.75</v>
      </c>
      <c r="M1189" s="8">
        <f>+VLOOKUP($K1189,'20251231_param'!$A$2:$C$244,3)</f>
        <v>16.498353013980307</v>
      </c>
      <c r="N1189" s="8">
        <f t="shared" si="170"/>
        <v>-4.5459083059046446E-2</v>
      </c>
    </row>
    <row r="1190" spans="1:14" x14ac:dyDescent="0.2">
      <c r="A1190" s="5">
        <v>45707.5</v>
      </c>
      <c r="B1190" s="3">
        <v>32</v>
      </c>
      <c r="C1190" s="3"/>
      <c r="D1190" s="6">
        <f t="shared" si="162"/>
        <v>2025</v>
      </c>
      <c r="E1190" s="6">
        <f t="shared" si="163"/>
        <v>2</v>
      </c>
      <c r="F1190" s="6">
        <f t="shared" si="164"/>
        <v>19</v>
      </c>
      <c r="G1190" s="6">
        <f t="shared" si="165"/>
        <v>3</v>
      </c>
      <c r="H1190" s="6">
        <f t="shared" si="166"/>
        <v>8</v>
      </c>
      <c r="I1190" s="6">
        <f t="shared" si="167"/>
        <v>12</v>
      </c>
      <c r="J1190" s="6">
        <f t="shared" si="168"/>
        <v>32</v>
      </c>
      <c r="K1190" s="9">
        <f t="shared" si="169"/>
        <v>45707</v>
      </c>
      <c r="L1190" s="8">
        <f>+VLOOKUP(K1190,'20251231_param'!$A$2:$C$244,2)</f>
        <v>13.75</v>
      </c>
      <c r="M1190" s="8">
        <f>+VLOOKUP($K1190,'20251231_param'!$A$2:$C$244,3)</f>
        <v>16.498353013980307</v>
      </c>
      <c r="N1190" s="8">
        <f t="shared" si="170"/>
        <v>1.1061710211034634</v>
      </c>
    </row>
    <row r="1191" spans="1:14" x14ac:dyDescent="0.2">
      <c r="A1191" s="5">
        <v>45707.541666666664</v>
      </c>
      <c r="B1191" s="3">
        <v>14</v>
      </c>
      <c r="C1191" s="3"/>
      <c r="D1191" s="6">
        <f t="shared" si="162"/>
        <v>2025</v>
      </c>
      <c r="E1191" s="6">
        <f t="shared" si="163"/>
        <v>2</v>
      </c>
      <c r="F1191" s="6">
        <f t="shared" si="164"/>
        <v>19</v>
      </c>
      <c r="G1191" s="6">
        <f t="shared" si="165"/>
        <v>3</v>
      </c>
      <c r="H1191" s="6">
        <f t="shared" si="166"/>
        <v>8</v>
      </c>
      <c r="I1191" s="6">
        <f t="shared" si="167"/>
        <v>13</v>
      </c>
      <c r="J1191" s="6">
        <f t="shared" si="168"/>
        <v>14</v>
      </c>
      <c r="K1191" s="9">
        <f t="shared" si="169"/>
        <v>45707</v>
      </c>
      <c r="L1191" s="8">
        <f>+VLOOKUP(K1191,'20251231_param'!$A$2:$C$244,2)</f>
        <v>13.75</v>
      </c>
      <c r="M1191" s="8">
        <f>+VLOOKUP($K1191,'20251231_param'!$A$2:$C$244,3)</f>
        <v>16.498353013980307</v>
      </c>
      <c r="N1191" s="8">
        <f t="shared" si="170"/>
        <v>1.5153027686348814E-2</v>
      </c>
    </row>
    <row r="1192" spans="1:14" x14ac:dyDescent="0.2">
      <c r="A1192" s="5">
        <v>45707.583333333336</v>
      </c>
      <c r="B1192" s="3">
        <v>8</v>
      </c>
      <c r="C1192" s="3"/>
      <c r="D1192" s="6">
        <f t="shared" si="162"/>
        <v>2025</v>
      </c>
      <c r="E1192" s="6">
        <f t="shared" si="163"/>
        <v>2</v>
      </c>
      <c r="F1192" s="6">
        <f t="shared" si="164"/>
        <v>19</v>
      </c>
      <c r="G1192" s="6">
        <f t="shared" si="165"/>
        <v>3</v>
      </c>
      <c r="H1192" s="6">
        <f t="shared" si="166"/>
        <v>8</v>
      </c>
      <c r="I1192" s="6">
        <f t="shared" si="167"/>
        <v>14</v>
      </c>
      <c r="J1192" s="6">
        <f t="shared" si="168"/>
        <v>8</v>
      </c>
      <c r="K1192" s="9">
        <f t="shared" si="169"/>
        <v>45707</v>
      </c>
      <c r="L1192" s="8">
        <f>+VLOOKUP(K1192,'20251231_param'!$A$2:$C$244,2)</f>
        <v>13.75</v>
      </c>
      <c r="M1192" s="8">
        <f>+VLOOKUP($K1192,'20251231_param'!$A$2:$C$244,3)</f>
        <v>16.498353013980307</v>
      </c>
      <c r="N1192" s="8">
        <f t="shared" si="170"/>
        <v>-0.34851963678602277</v>
      </c>
    </row>
    <row r="1193" spans="1:14" x14ac:dyDescent="0.2">
      <c r="A1193" s="5">
        <v>45707.625</v>
      </c>
      <c r="B1193" s="3">
        <v>24</v>
      </c>
      <c r="C1193" s="3"/>
      <c r="D1193" s="6">
        <f t="shared" si="162"/>
        <v>2025</v>
      </c>
      <c r="E1193" s="6">
        <f t="shared" si="163"/>
        <v>2</v>
      </c>
      <c r="F1193" s="6">
        <f t="shared" si="164"/>
        <v>19</v>
      </c>
      <c r="G1193" s="6">
        <f t="shared" si="165"/>
        <v>3</v>
      </c>
      <c r="H1193" s="6">
        <f t="shared" si="166"/>
        <v>8</v>
      </c>
      <c r="I1193" s="6">
        <f t="shared" si="167"/>
        <v>15</v>
      </c>
      <c r="J1193" s="6">
        <f t="shared" si="168"/>
        <v>24</v>
      </c>
      <c r="K1193" s="9">
        <f t="shared" si="169"/>
        <v>45707</v>
      </c>
      <c r="L1193" s="8">
        <f>+VLOOKUP(K1193,'20251231_param'!$A$2:$C$244,2)</f>
        <v>13.75</v>
      </c>
      <c r="M1193" s="8">
        <f>+VLOOKUP($K1193,'20251231_param'!$A$2:$C$244,3)</f>
        <v>16.498353013980307</v>
      </c>
      <c r="N1193" s="8">
        <f t="shared" si="170"/>
        <v>0.62127413514030139</v>
      </c>
    </row>
    <row r="1194" spans="1:14" x14ac:dyDescent="0.2">
      <c r="A1194" s="5">
        <v>45707.666666666664</v>
      </c>
      <c r="B1194" s="3">
        <v>43</v>
      </c>
      <c r="C1194" s="3"/>
      <c r="D1194" s="6">
        <f t="shared" si="162"/>
        <v>2025</v>
      </c>
      <c r="E1194" s="6">
        <f t="shared" si="163"/>
        <v>2</v>
      </c>
      <c r="F1194" s="6">
        <f t="shared" si="164"/>
        <v>19</v>
      </c>
      <c r="G1194" s="6">
        <f t="shared" si="165"/>
        <v>3</v>
      </c>
      <c r="H1194" s="6">
        <f t="shared" si="166"/>
        <v>8</v>
      </c>
      <c r="I1194" s="6">
        <f t="shared" si="167"/>
        <v>16</v>
      </c>
      <c r="J1194" s="6">
        <f t="shared" si="168"/>
        <v>43</v>
      </c>
      <c r="K1194" s="9">
        <f t="shared" si="169"/>
        <v>45707</v>
      </c>
      <c r="L1194" s="8">
        <f>+VLOOKUP(K1194,'20251231_param'!$A$2:$C$244,2)</f>
        <v>13.75</v>
      </c>
      <c r="M1194" s="8">
        <f>+VLOOKUP($K1194,'20251231_param'!$A$2:$C$244,3)</f>
        <v>16.498353013980307</v>
      </c>
      <c r="N1194" s="8">
        <f t="shared" si="170"/>
        <v>1.7729042393028114</v>
      </c>
    </row>
    <row r="1195" spans="1:14" x14ac:dyDescent="0.2">
      <c r="A1195" s="5">
        <v>45707.708333333336</v>
      </c>
      <c r="B1195" s="3">
        <v>46</v>
      </c>
      <c r="C1195" s="3"/>
      <c r="D1195" s="6">
        <f t="shared" si="162"/>
        <v>2025</v>
      </c>
      <c r="E1195" s="6">
        <f t="shared" si="163"/>
        <v>2</v>
      </c>
      <c r="F1195" s="6">
        <f t="shared" si="164"/>
        <v>19</v>
      </c>
      <c r="G1195" s="6">
        <f t="shared" si="165"/>
        <v>3</v>
      </c>
      <c r="H1195" s="6">
        <f t="shared" si="166"/>
        <v>8</v>
      </c>
      <c r="I1195" s="6">
        <f t="shared" si="167"/>
        <v>17</v>
      </c>
      <c r="J1195" s="6">
        <f t="shared" si="168"/>
        <v>46</v>
      </c>
      <c r="K1195" s="9">
        <f t="shared" si="169"/>
        <v>45707</v>
      </c>
      <c r="L1195" s="8">
        <f>+VLOOKUP(K1195,'20251231_param'!$A$2:$C$244,2)</f>
        <v>13.75</v>
      </c>
      <c r="M1195" s="8">
        <f>+VLOOKUP($K1195,'20251231_param'!$A$2:$C$244,3)</f>
        <v>16.498353013980307</v>
      </c>
      <c r="N1195" s="8">
        <f t="shared" si="170"/>
        <v>1.9547405715389972</v>
      </c>
    </row>
    <row r="1196" spans="1:14" x14ac:dyDescent="0.2">
      <c r="A1196" s="5">
        <v>45707.75</v>
      </c>
      <c r="B1196" s="3">
        <v>60</v>
      </c>
      <c r="C1196" s="3"/>
      <c r="D1196" s="6">
        <f t="shared" si="162"/>
        <v>2025</v>
      </c>
      <c r="E1196" s="6">
        <f t="shared" si="163"/>
        <v>2</v>
      </c>
      <c r="F1196" s="6">
        <f t="shared" si="164"/>
        <v>19</v>
      </c>
      <c r="G1196" s="6">
        <f t="shared" si="165"/>
        <v>3</v>
      </c>
      <c r="H1196" s="6">
        <f t="shared" si="166"/>
        <v>8</v>
      </c>
      <c r="I1196" s="6">
        <f t="shared" si="167"/>
        <v>18</v>
      </c>
      <c r="J1196" s="6">
        <f t="shared" si="168"/>
        <v>60</v>
      </c>
      <c r="K1196" s="9">
        <f t="shared" si="169"/>
        <v>45707</v>
      </c>
      <c r="L1196" s="8">
        <f>+VLOOKUP(K1196,'20251231_param'!$A$2:$C$244,2)</f>
        <v>13.75</v>
      </c>
      <c r="M1196" s="8">
        <f>+VLOOKUP($K1196,'20251231_param'!$A$2:$C$244,3)</f>
        <v>16.498353013980307</v>
      </c>
      <c r="N1196" s="8">
        <f t="shared" si="170"/>
        <v>2.8033101219745307</v>
      </c>
    </row>
    <row r="1197" spans="1:14" x14ac:dyDescent="0.2">
      <c r="A1197" s="5">
        <v>45707.791666666664</v>
      </c>
      <c r="B1197" s="3">
        <v>21</v>
      </c>
      <c r="C1197" s="3"/>
      <c r="D1197" s="6">
        <f t="shared" si="162"/>
        <v>2025</v>
      </c>
      <c r="E1197" s="6">
        <f t="shared" si="163"/>
        <v>2</v>
      </c>
      <c r="F1197" s="6">
        <f t="shared" si="164"/>
        <v>19</v>
      </c>
      <c r="G1197" s="6">
        <f t="shared" si="165"/>
        <v>3</v>
      </c>
      <c r="H1197" s="6">
        <f t="shared" si="166"/>
        <v>8</v>
      </c>
      <c r="I1197" s="6">
        <f t="shared" si="167"/>
        <v>19</v>
      </c>
      <c r="J1197" s="6">
        <f t="shared" si="168"/>
        <v>21</v>
      </c>
      <c r="K1197" s="9">
        <f t="shared" si="169"/>
        <v>45707</v>
      </c>
      <c r="L1197" s="8">
        <f>+VLOOKUP(K1197,'20251231_param'!$A$2:$C$244,2)</f>
        <v>13.75</v>
      </c>
      <c r="M1197" s="8">
        <f>+VLOOKUP($K1197,'20251231_param'!$A$2:$C$244,3)</f>
        <v>16.498353013980307</v>
      </c>
      <c r="N1197" s="8">
        <f t="shared" si="170"/>
        <v>0.4394378029041156</v>
      </c>
    </row>
    <row r="1198" spans="1:14" x14ac:dyDescent="0.2">
      <c r="A1198" s="5">
        <v>45707.833333333336</v>
      </c>
      <c r="B1198" s="3">
        <v>8</v>
      </c>
      <c r="C1198" s="3"/>
      <c r="D1198" s="6">
        <f t="shared" si="162"/>
        <v>2025</v>
      </c>
      <c r="E1198" s="6">
        <f t="shared" si="163"/>
        <v>2</v>
      </c>
      <c r="F1198" s="6">
        <f t="shared" si="164"/>
        <v>19</v>
      </c>
      <c r="G1198" s="6">
        <f t="shared" si="165"/>
        <v>3</v>
      </c>
      <c r="H1198" s="6">
        <f t="shared" si="166"/>
        <v>8</v>
      </c>
      <c r="I1198" s="6">
        <f t="shared" si="167"/>
        <v>20</v>
      </c>
      <c r="J1198" s="6">
        <f t="shared" si="168"/>
        <v>8</v>
      </c>
      <c r="K1198" s="9">
        <f t="shared" si="169"/>
        <v>45707</v>
      </c>
      <c r="L1198" s="8">
        <f>+VLOOKUP(K1198,'20251231_param'!$A$2:$C$244,2)</f>
        <v>13.75</v>
      </c>
      <c r="M1198" s="8">
        <f>+VLOOKUP($K1198,'20251231_param'!$A$2:$C$244,3)</f>
        <v>16.498353013980307</v>
      </c>
      <c r="N1198" s="8">
        <f t="shared" si="170"/>
        <v>-0.34851963678602277</v>
      </c>
    </row>
    <row r="1199" spans="1:14" x14ac:dyDescent="0.2">
      <c r="A1199" s="5">
        <v>45707.875</v>
      </c>
      <c r="B1199" s="3">
        <v>21</v>
      </c>
      <c r="C1199" s="3"/>
      <c r="D1199" s="6">
        <f t="shared" si="162"/>
        <v>2025</v>
      </c>
      <c r="E1199" s="6">
        <f t="shared" si="163"/>
        <v>2</v>
      </c>
      <c r="F1199" s="6">
        <f t="shared" si="164"/>
        <v>19</v>
      </c>
      <c r="G1199" s="6">
        <f t="shared" si="165"/>
        <v>3</v>
      </c>
      <c r="H1199" s="6">
        <f t="shared" si="166"/>
        <v>8</v>
      </c>
      <c r="I1199" s="6">
        <f t="shared" si="167"/>
        <v>21</v>
      </c>
      <c r="J1199" s="6">
        <f t="shared" si="168"/>
        <v>21</v>
      </c>
      <c r="K1199" s="9">
        <f t="shared" si="169"/>
        <v>45707</v>
      </c>
      <c r="L1199" s="8">
        <f>+VLOOKUP(K1199,'20251231_param'!$A$2:$C$244,2)</f>
        <v>13.75</v>
      </c>
      <c r="M1199" s="8">
        <f>+VLOOKUP($K1199,'20251231_param'!$A$2:$C$244,3)</f>
        <v>16.498353013980307</v>
      </c>
      <c r="N1199" s="8">
        <f t="shared" si="170"/>
        <v>0.4394378029041156</v>
      </c>
    </row>
    <row r="1200" spans="1:14" x14ac:dyDescent="0.2">
      <c r="A1200" s="5">
        <v>45707.916666666664</v>
      </c>
      <c r="B1200" s="3">
        <v>4</v>
      </c>
      <c r="C1200" s="3"/>
      <c r="D1200" s="6">
        <f t="shared" si="162"/>
        <v>2025</v>
      </c>
      <c r="E1200" s="6">
        <f t="shared" si="163"/>
        <v>2</v>
      </c>
      <c r="F1200" s="6">
        <f t="shared" si="164"/>
        <v>19</v>
      </c>
      <c r="G1200" s="6">
        <f t="shared" si="165"/>
        <v>3</v>
      </c>
      <c r="H1200" s="6">
        <f t="shared" si="166"/>
        <v>8</v>
      </c>
      <c r="I1200" s="6">
        <f t="shared" si="167"/>
        <v>22</v>
      </c>
      <c r="J1200" s="6">
        <f t="shared" si="168"/>
        <v>4</v>
      </c>
      <c r="K1200" s="9">
        <f t="shared" si="169"/>
        <v>45707</v>
      </c>
      <c r="L1200" s="8">
        <f>+VLOOKUP(K1200,'20251231_param'!$A$2:$C$244,2)</f>
        <v>13.75</v>
      </c>
      <c r="M1200" s="8">
        <f>+VLOOKUP($K1200,'20251231_param'!$A$2:$C$244,3)</f>
        <v>16.498353013980307</v>
      </c>
      <c r="N1200" s="8">
        <f t="shared" si="170"/>
        <v>-0.59096807976760379</v>
      </c>
    </row>
    <row r="1201" spans="1:14" x14ac:dyDescent="0.2">
      <c r="A1201" s="5">
        <v>45707.958333333336</v>
      </c>
      <c r="B1201" s="3">
        <v>0</v>
      </c>
      <c r="C1201" s="3"/>
      <c r="D1201" s="6">
        <f t="shared" si="162"/>
        <v>2025</v>
      </c>
      <c r="E1201" s="6">
        <f t="shared" si="163"/>
        <v>2</v>
      </c>
      <c r="F1201" s="6">
        <f t="shared" si="164"/>
        <v>19</v>
      </c>
      <c r="G1201" s="6">
        <f t="shared" si="165"/>
        <v>3</v>
      </c>
      <c r="H1201" s="6">
        <f t="shared" si="166"/>
        <v>8</v>
      </c>
      <c r="I1201" s="6">
        <f t="shared" si="167"/>
        <v>23</v>
      </c>
      <c r="J1201" s="6">
        <f t="shared" si="168"/>
        <v>0</v>
      </c>
      <c r="K1201" s="9">
        <f t="shared" si="169"/>
        <v>45707</v>
      </c>
      <c r="L1201" s="8">
        <f>+VLOOKUP(K1201,'20251231_param'!$A$2:$C$244,2)</f>
        <v>13.75</v>
      </c>
      <c r="M1201" s="8">
        <f>+VLOOKUP($K1201,'20251231_param'!$A$2:$C$244,3)</f>
        <v>16.498353013980307</v>
      </c>
      <c r="N1201" s="8">
        <f t="shared" si="170"/>
        <v>-0.83341652274918476</v>
      </c>
    </row>
    <row r="1202" spans="1:14" x14ac:dyDescent="0.2">
      <c r="A1202" s="5">
        <v>45708</v>
      </c>
      <c r="B1202" s="3">
        <v>0</v>
      </c>
      <c r="C1202" s="3"/>
      <c r="D1202" s="6">
        <f t="shared" si="162"/>
        <v>2025</v>
      </c>
      <c r="E1202" s="6">
        <f t="shared" si="163"/>
        <v>2</v>
      </c>
      <c r="F1202" s="6">
        <f t="shared" si="164"/>
        <v>20</v>
      </c>
      <c r="G1202" s="6">
        <f t="shared" si="165"/>
        <v>4</v>
      </c>
      <c r="H1202" s="6">
        <f t="shared" si="166"/>
        <v>8</v>
      </c>
      <c r="I1202" s="6">
        <f t="shared" si="167"/>
        <v>0</v>
      </c>
      <c r="J1202" s="6">
        <f t="shared" si="168"/>
        <v>0</v>
      </c>
      <c r="K1202" s="9">
        <f t="shared" si="169"/>
        <v>45708</v>
      </c>
      <c r="L1202" s="8">
        <f>+VLOOKUP(K1202,'20251231_param'!$A$2:$C$244,2)</f>
        <v>8.8333333333333339</v>
      </c>
      <c r="M1202" s="8">
        <f>+VLOOKUP($K1202,'20251231_param'!$A$2:$C$244,3)</f>
        <v>8.0199027786943997</v>
      </c>
      <c r="N1202" s="8">
        <f t="shared" si="170"/>
        <v>-1.1014264857174936</v>
      </c>
    </row>
    <row r="1203" spans="1:14" x14ac:dyDescent="0.2">
      <c r="A1203" s="5">
        <v>45708.041666666664</v>
      </c>
      <c r="B1203" s="3">
        <v>0</v>
      </c>
      <c r="C1203" s="3"/>
      <c r="D1203" s="6">
        <f t="shared" si="162"/>
        <v>2025</v>
      </c>
      <c r="E1203" s="6">
        <f t="shared" si="163"/>
        <v>2</v>
      </c>
      <c r="F1203" s="6">
        <f t="shared" si="164"/>
        <v>20</v>
      </c>
      <c r="G1203" s="6">
        <f t="shared" si="165"/>
        <v>4</v>
      </c>
      <c r="H1203" s="6">
        <f t="shared" si="166"/>
        <v>8</v>
      </c>
      <c r="I1203" s="6">
        <f t="shared" si="167"/>
        <v>1</v>
      </c>
      <c r="J1203" s="6">
        <f t="shared" si="168"/>
        <v>0</v>
      </c>
      <c r="K1203" s="9">
        <f t="shared" si="169"/>
        <v>45708</v>
      </c>
      <c r="L1203" s="8">
        <f>+VLOOKUP(K1203,'20251231_param'!$A$2:$C$244,2)</f>
        <v>8.8333333333333339</v>
      </c>
      <c r="M1203" s="8">
        <f>+VLOOKUP($K1203,'20251231_param'!$A$2:$C$244,3)</f>
        <v>8.0199027786943997</v>
      </c>
      <c r="N1203" s="8">
        <f t="shared" si="170"/>
        <v>-1.1014264857174936</v>
      </c>
    </row>
    <row r="1204" spans="1:14" x14ac:dyDescent="0.2">
      <c r="A1204" s="5">
        <v>45708.083333333336</v>
      </c>
      <c r="B1204" s="3">
        <v>0</v>
      </c>
      <c r="C1204" s="3"/>
      <c r="D1204" s="6">
        <f t="shared" si="162"/>
        <v>2025</v>
      </c>
      <c r="E1204" s="6">
        <f t="shared" si="163"/>
        <v>2</v>
      </c>
      <c r="F1204" s="6">
        <f t="shared" si="164"/>
        <v>20</v>
      </c>
      <c r="G1204" s="6">
        <f t="shared" si="165"/>
        <v>4</v>
      </c>
      <c r="H1204" s="6">
        <f t="shared" si="166"/>
        <v>8</v>
      </c>
      <c r="I1204" s="6">
        <f t="shared" si="167"/>
        <v>2</v>
      </c>
      <c r="J1204" s="6">
        <f t="shared" si="168"/>
        <v>0</v>
      </c>
      <c r="K1204" s="9">
        <f t="shared" si="169"/>
        <v>45708</v>
      </c>
      <c r="L1204" s="8">
        <f>+VLOOKUP(K1204,'20251231_param'!$A$2:$C$244,2)</f>
        <v>8.8333333333333339</v>
      </c>
      <c r="M1204" s="8">
        <f>+VLOOKUP($K1204,'20251231_param'!$A$2:$C$244,3)</f>
        <v>8.0199027786943997</v>
      </c>
      <c r="N1204" s="8">
        <f t="shared" si="170"/>
        <v>-1.1014264857174936</v>
      </c>
    </row>
    <row r="1205" spans="1:14" x14ac:dyDescent="0.2">
      <c r="A1205" s="5">
        <v>45708.125</v>
      </c>
      <c r="B1205" s="3">
        <v>0</v>
      </c>
      <c r="C1205" s="3"/>
      <c r="D1205" s="6">
        <f t="shared" si="162"/>
        <v>2025</v>
      </c>
      <c r="E1205" s="6">
        <f t="shared" si="163"/>
        <v>2</v>
      </c>
      <c r="F1205" s="6">
        <f t="shared" si="164"/>
        <v>20</v>
      </c>
      <c r="G1205" s="6">
        <f t="shared" si="165"/>
        <v>4</v>
      </c>
      <c r="H1205" s="6">
        <f t="shared" si="166"/>
        <v>8</v>
      </c>
      <c r="I1205" s="6">
        <f t="shared" si="167"/>
        <v>3</v>
      </c>
      <c r="J1205" s="6">
        <f t="shared" si="168"/>
        <v>0</v>
      </c>
      <c r="K1205" s="9">
        <f t="shared" si="169"/>
        <v>45708</v>
      </c>
      <c r="L1205" s="8">
        <f>+VLOOKUP(K1205,'20251231_param'!$A$2:$C$244,2)</f>
        <v>8.8333333333333339</v>
      </c>
      <c r="M1205" s="8">
        <f>+VLOOKUP($K1205,'20251231_param'!$A$2:$C$244,3)</f>
        <v>8.0199027786943997</v>
      </c>
      <c r="N1205" s="8">
        <f t="shared" si="170"/>
        <v>-1.1014264857174936</v>
      </c>
    </row>
    <row r="1206" spans="1:14" x14ac:dyDescent="0.2">
      <c r="A1206" s="5">
        <v>45708.166666666664</v>
      </c>
      <c r="B1206" s="3">
        <v>0</v>
      </c>
      <c r="C1206" s="3"/>
      <c r="D1206" s="6">
        <f t="shared" si="162"/>
        <v>2025</v>
      </c>
      <c r="E1206" s="6">
        <f t="shared" si="163"/>
        <v>2</v>
      </c>
      <c r="F1206" s="6">
        <f t="shared" si="164"/>
        <v>20</v>
      </c>
      <c r="G1206" s="6">
        <f t="shared" si="165"/>
        <v>4</v>
      </c>
      <c r="H1206" s="6">
        <f t="shared" si="166"/>
        <v>8</v>
      </c>
      <c r="I1206" s="6">
        <f t="shared" si="167"/>
        <v>4</v>
      </c>
      <c r="J1206" s="6">
        <f t="shared" si="168"/>
        <v>0</v>
      </c>
      <c r="K1206" s="9">
        <f t="shared" si="169"/>
        <v>45708</v>
      </c>
      <c r="L1206" s="8">
        <f>+VLOOKUP(K1206,'20251231_param'!$A$2:$C$244,2)</f>
        <v>8.8333333333333339</v>
      </c>
      <c r="M1206" s="8">
        <f>+VLOOKUP($K1206,'20251231_param'!$A$2:$C$244,3)</f>
        <v>8.0199027786943997</v>
      </c>
      <c r="N1206" s="8">
        <f t="shared" si="170"/>
        <v>-1.1014264857174936</v>
      </c>
    </row>
    <row r="1207" spans="1:14" x14ac:dyDescent="0.2">
      <c r="A1207" s="5">
        <v>45708.208333333336</v>
      </c>
      <c r="B1207" s="3">
        <v>0</v>
      </c>
      <c r="C1207" s="3"/>
      <c r="D1207" s="6">
        <f t="shared" si="162"/>
        <v>2025</v>
      </c>
      <c r="E1207" s="6">
        <f t="shared" si="163"/>
        <v>2</v>
      </c>
      <c r="F1207" s="6">
        <f t="shared" si="164"/>
        <v>20</v>
      </c>
      <c r="G1207" s="6">
        <f t="shared" si="165"/>
        <v>4</v>
      </c>
      <c r="H1207" s="6">
        <f t="shared" si="166"/>
        <v>8</v>
      </c>
      <c r="I1207" s="6">
        <f t="shared" si="167"/>
        <v>5</v>
      </c>
      <c r="J1207" s="6">
        <f t="shared" si="168"/>
        <v>0</v>
      </c>
      <c r="K1207" s="9">
        <f t="shared" si="169"/>
        <v>45708</v>
      </c>
      <c r="L1207" s="8">
        <f>+VLOOKUP(K1207,'20251231_param'!$A$2:$C$244,2)</f>
        <v>8.8333333333333339</v>
      </c>
      <c r="M1207" s="8">
        <f>+VLOOKUP($K1207,'20251231_param'!$A$2:$C$244,3)</f>
        <v>8.0199027786943997</v>
      </c>
      <c r="N1207" s="8">
        <f t="shared" si="170"/>
        <v>-1.1014264857174936</v>
      </c>
    </row>
    <row r="1208" spans="1:14" x14ac:dyDescent="0.2">
      <c r="A1208" s="5">
        <v>45708.25</v>
      </c>
      <c r="B1208" s="3">
        <v>0</v>
      </c>
      <c r="C1208" s="3"/>
      <c r="D1208" s="6">
        <f t="shared" si="162"/>
        <v>2025</v>
      </c>
      <c r="E1208" s="6">
        <f t="shared" si="163"/>
        <v>2</v>
      </c>
      <c r="F1208" s="6">
        <f t="shared" si="164"/>
        <v>20</v>
      </c>
      <c r="G1208" s="6">
        <f t="shared" si="165"/>
        <v>4</v>
      </c>
      <c r="H1208" s="6">
        <f t="shared" si="166"/>
        <v>8</v>
      </c>
      <c r="I1208" s="6">
        <f t="shared" si="167"/>
        <v>6</v>
      </c>
      <c r="J1208" s="6">
        <f t="shared" si="168"/>
        <v>0</v>
      </c>
      <c r="K1208" s="9">
        <f t="shared" si="169"/>
        <v>45708</v>
      </c>
      <c r="L1208" s="8">
        <f>+VLOOKUP(K1208,'20251231_param'!$A$2:$C$244,2)</f>
        <v>8.8333333333333339</v>
      </c>
      <c r="M1208" s="8">
        <f>+VLOOKUP($K1208,'20251231_param'!$A$2:$C$244,3)</f>
        <v>8.0199027786943997</v>
      </c>
      <c r="N1208" s="8">
        <f t="shared" si="170"/>
        <v>-1.1014264857174936</v>
      </c>
    </row>
    <row r="1209" spans="1:14" x14ac:dyDescent="0.2">
      <c r="A1209" s="5">
        <v>45708.291666666664</v>
      </c>
      <c r="B1209" s="3">
        <v>4</v>
      </c>
      <c r="C1209" s="3"/>
      <c r="D1209" s="6">
        <f t="shared" si="162"/>
        <v>2025</v>
      </c>
      <c r="E1209" s="6">
        <f t="shared" si="163"/>
        <v>2</v>
      </c>
      <c r="F1209" s="6">
        <f t="shared" si="164"/>
        <v>20</v>
      </c>
      <c r="G1209" s="6">
        <f t="shared" si="165"/>
        <v>4</v>
      </c>
      <c r="H1209" s="6">
        <f t="shared" si="166"/>
        <v>8</v>
      </c>
      <c r="I1209" s="6">
        <f t="shared" si="167"/>
        <v>7</v>
      </c>
      <c r="J1209" s="6">
        <f t="shared" si="168"/>
        <v>4</v>
      </c>
      <c r="K1209" s="9">
        <f t="shared" si="169"/>
        <v>45708</v>
      </c>
      <c r="L1209" s="8">
        <f>+VLOOKUP(K1209,'20251231_param'!$A$2:$C$244,2)</f>
        <v>8.8333333333333339</v>
      </c>
      <c r="M1209" s="8">
        <f>+VLOOKUP($K1209,'20251231_param'!$A$2:$C$244,3)</f>
        <v>8.0199027786943997</v>
      </c>
      <c r="N1209" s="8">
        <f t="shared" si="170"/>
        <v>-0.60266732237372289</v>
      </c>
    </row>
    <row r="1210" spans="1:14" x14ac:dyDescent="0.2">
      <c r="A1210" s="5">
        <v>45708.333333333336</v>
      </c>
      <c r="B1210" s="3">
        <v>6</v>
      </c>
      <c r="C1210" s="3"/>
      <c r="D1210" s="6">
        <f t="shared" si="162"/>
        <v>2025</v>
      </c>
      <c r="E1210" s="6">
        <f t="shared" si="163"/>
        <v>2</v>
      </c>
      <c r="F1210" s="6">
        <f t="shared" si="164"/>
        <v>20</v>
      </c>
      <c r="G1210" s="6">
        <f t="shared" si="165"/>
        <v>4</v>
      </c>
      <c r="H1210" s="6">
        <f t="shared" si="166"/>
        <v>8</v>
      </c>
      <c r="I1210" s="6">
        <f t="shared" si="167"/>
        <v>8</v>
      </c>
      <c r="J1210" s="6">
        <f t="shared" si="168"/>
        <v>6</v>
      </c>
      <c r="K1210" s="9">
        <f t="shared" si="169"/>
        <v>45708</v>
      </c>
      <c r="L1210" s="8">
        <f>+VLOOKUP(K1210,'20251231_param'!$A$2:$C$244,2)</f>
        <v>8.8333333333333339</v>
      </c>
      <c r="M1210" s="8">
        <f>+VLOOKUP($K1210,'20251231_param'!$A$2:$C$244,3)</f>
        <v>8.0199027786943997</v>
      </c>
      <c r="N1210" s="8">
        <f t="shared" si="170"/>
        <v>-0.3532877407018376</v>
      </c>
    </row>
    <row r="1211" spans="1:14" x14ac:dyDescent="0.2">
      <c r="A1211" s="5">
        <v>45708.375</v>
      </c>
      <c r="B1211" s="3">
        <v>12</v>
      </c>
      <c r="C1211" s="3"/>
      <c r="D1211" s="6">
        <f t="shared" si="162"/>
        <v>2025</v>
      </c>
      <c r="E1211" s="6">
        <f t="shared" si="163"/>
        <v>2</v>
      </c>
      <c r="F1211" s="6">
        <f t="shared" si="164"/>
        <v>20</v>
      </c>
      <c r="G1211" s="6">
        <f t="shared" si="165"/>
        <v>4</v>
      </c>
      <c r="H1211" s="6">
        <f t="shared" si="166"/>
        <v>8</v>
      </c>
      <c r="I1211" s="6">
        <f t="shared" si="167"/>
        <v>9</v>
      </c>
      <c r="J1211" s="6">
        <f t="shared" si="168"/>
        <v>12</v>
      </c>
      <c r="K1211" s="9">
        <f t="shared" si="169"/>
        <v>45708</v>
      </c>
      <c r="L1211" s="8">
        <f>+VLOOKUP(K1211,'20251231_param'!$A$2:$C$244,2)</f>
        <v>8.8333333333333339</v>
      </c>
      <c r="M1211" s="8">
        <f>+VLOOKUP($K1211,'20251231_param'!$A$2:$C$244,3)</f>
        <v>8.0199027786943997</v>
      </c>
      <c r="N1211" s="8">
        <f t="shared" si="170"/>
        <v>0.39485100431381831</v>
      </c>
    </row>
    <row r="1212" spans="1:14" x14ac:dyDescent="0.2">
      <c r="A1212" s="5">
        <v>45708.416666666664</v>
      </c>
      <c r="B1212" s="3">
        <v>2</v>
      </c>
      <c r="C1212" s="3"/>
      <c r="D1212" s="6">
        <f t="shared" si="162"/>
        <v>2025</v>
      </c>
      <c r="E1212" s="6">
        <f t="shared" si="163"/>
        <v>2</v>
      </c>
      <c r="F1212" s="6">
        <f t="shared" si="164"/>
        <v>20</v>
      </c>
      <c r="G1212" s="6">
        <f t="shared" si="165"/>
        <v>4</v>
      </c>
      <c r="H1212" s="6">
        <f t="shared" si="166"/>
        <v>8</v>
      </c>
      <c r="I1212" s="6">
        <f t="shared" si="167"/>
        <v>10</v>
      </c>
      <c r="J1212" s="6">
        <f t="shared" si="168"/>
        <v>2</v>
      </c>
      <c r="K1212" s="9">
        <f t="shared" si="169"/>
        <v>45708</v>
      </c>
      <c r="L1212" s="8">
        <f>+VLOOKUP(K1212,'20251231_param'!$A$2:$C$244,2)</f>
        <v>8.8333333333333339</v>
      </c>
      <c r="M1212" s="8">
        <f>+VLOOKUP($K1212,'20251231_param'!$A$2:$C$244,3)</f>
        <v>8.0199027786943997</v>
      </c>
      <c r="N1212" s="8">
        <f t="shared" si="170"/>
        <v>-0.85204690404560823</v>
      </c>
    </row>
    <row r="1213" spans="1:14" x14ac:dyDescent="0.2">
      <c r="A1213" s="5">
        <v>45708.458333333336</v>
      </c>
      <c r="B1213" s="3">
        <v>12</v>
      </c>
      <c r="C1213" s="3"/>
      <c r="D1213" s="6">
        <f t="shared" si="162"/>
        <v>2025</v>
      </c>
      <c r="E1213" s="6">
        <f t="shared" si="163"/>
        <v>2</v>
      </c>
      <c r="F1213" s="6">
        <f t="shared" si="164"/>
        <v>20</v>
      </c>
      <c r="G1213" s="6">
        <f t="shared" si="165"/>
        <v>4</v>
      </c>
      <c r="H1213" s="6">
        <f t="shared" si="166"/>
        <v>8</v>
      </c>
      <c r="I1213" s="6">
        <f t="shared" si="167"/>
        <v>11</v>
      </c>
      <c r="J1213" s="6">
        <f t="shared" si="168"/>
        <v>12</v>
      </c>
      <c r="K1213" s="9">
        <f t="shared" si="169"/>
        <v>45708</v>
      </c>
      <c r="L1213" s="8">
        <f>+VLOOKUP(K1213,'20251231_param'!$A$2:$C$244,2)</f>
        <v>8.8333333333333339</v>
      </c>
      <c r="M1213" s="8">
        <f>+VLOOKUP($K1213,'20251231_param'!$A$2:$C$244,3)</f>
        <v>8.0199027786943997</v>
      </c>
      <c r="N1213" s="8">
        <f t="shared" si="170"/>
        <v>0.39485100431381831</v>
      </c>
    </row>
    <row r="1214" spans="1:14" x14ac:dyDescent="0.2">
      <c r="A1214" s="5">
        <v>45708.5</v>
      </c>
      <c r="B1214" s="3">
        <v>15</v>
      </c>
      <c r="C1214" s="3"/>
      <c r="D1214" s="6">
        <f t="shared" si="162"/>
        <v>2025</v>
      </c>
      <c r="E1214" s="6">
        <f t="shared" si="163"/>
        <v>2</v>
      </c>
      <c r="F1214" s="6">
        <f t="shared" si="164"/>
        <v>20</v>
      </c>
      <c r="G1214" s="6">
        <f t="shared" si="165"/>
        <v>4</v>
      </c>
      <c r="H1214" s="6">
        <f t="shared" si="166"/>
        <v>8</v>
      </c>
      <c r="I1214" s="6">
        <f t="shared" si="167"/>
        <v>12</v>
      </c>
      <c r="J1214" s="6">
        <f t="shared" si="168"/>
        <v>15</v>
      </c>
      <c r="K1214" s="9">
        <f t="shared" si="169"/>
        <v>45708</v>
      </c>
      <c r="L1214" s="8">
        <f>+VLOOKUP(K1214,'20251231_param'!$A$2:$C$244,2)</f>
        <v>8.8333333333333339</v>
      </c>
      <c r="M1214" s="8">
        <f>+VLOOKUP($K1214,'20251231_param'!$A$2:$C$244,3)</f>
        <v>8.0199027786943997</v>
      </c>
      <c r="N1214" s="8">
        <f t="shared" si="170"/>
        <v>0.76892037682164627</v>
      </c>
    </row>
    <row r="1215" spans="1:14" x14ac:dyDescent="0.2">
      <c r="A1215" s="5">
        <v>45708.541666666664</v>
      </c>
      <c r="B1215" s="3">
        <v>11</v>
      </c>
      <c r="C1215" s="3"/>
      <c r="D1215" s="6">
        <f t="shared" si="162"/>
        <v>2025</v>
      </c>
      <c r="E1215" s="6">
        <f t="shared" si="163"/>
        <v>2</v>
      </c>
      <c r="F1215" s="6">
        <f t="shared" si="164"/>
        <v>20</v>
      </c>
      <c r="G1215" s="6">
        <f t="shared" si="165"/>
        <v>4</v>
      </c>
      <c r="H1215" s="6">
        <f t="shared" si="166"/>
        <v>8</v>
      </c>
      <c r="I1215" s="6">
        <f t="shared" si="167"/>
        <v>13</v>
      </c>
      <c r="J1215" s="6">
        <f t="shared" si="168"/>
        <v>11</v>
      </c>
      <c r="K1215" s="9">
        <f t="shared" si="169"/>
        <v>45708</v>
      </c>
      <c r="L1215" s="8">
        <f>+VLOOKUP(K1215,'20251231_param'!$A$2:$C$244,2)</f>
        <v>8.8333333333333339</v>
      </c>
      <c r="M1215" s="8">
        <f>+VLOOKUP($K1215,'20251231_param'!$A$2:$C$244,3)</f>
        <v>8.0199027786943997</v>
      </c>
      <c r="N1215" s="8">
        <f t="shared" si="170"/>
        <v>0.27016121347787569</v>
      </c>
    </row>
    <row r="1216" spans="1:14" x14ac:dyDescent="0.2">
      <c r="A1216" s="5">
        <v>45708.583333333336</v>
      </c>
      <c r="B1216" s="3">
        <v>19</v>
      </c>
      <c r="C1216" s="3"/>
      <c r="D1216" s="6">
        <f t="shared" si="162"/>
        <v>2025</v>
      </c>
      <c r="E1216" s="6">
        <f t="shared" si="163"/>
        <v>2</v>
      </c>
      <c r="F1216" s="6">
        <f t="shared" si="164"/>
        <v>20</v>
      </c>
      <c r="G1216" s="6">
        <f t="shared" si="165"/>
        <v>4</v>
      </c>
      <c r="H1216" s="6">
        <f t="shared" si="166"/>
        <v>8</v>
      </c>
      <c r="I1216" s="6">
        <f t="shared" si="167"/>
        <v>14</v>
      </c>
      <c r="J1216" s="6">
        <f t="shared" si="168"/>
        <v>19</v>
      </c>
      <c r="K1216" s="9">
        <f t="shared" si="169"/>
        <v>45708</v>
      </c>
      <c r="L1216" s="8">
        <f>+VLOOKUP(K1216,'20251231_param'!$A$2:$C$244,2)</f>
        <v>8.8333333333333339</v>
      </c>
      <c r="M1216" s="8">
        <f>+VLOOKUP($K1216,'20251231_param'!$A$2:$C$244,3)</f>
        <v>8.0199027786943997</v>
      </c>
      <c r="N1216" s="8">
        <f t="shared" si="170"/>
        <v>1.2676795401654168</v>
      </c>
    </row>
    <row r="1217" spans="1:14" x14ac:dyDescent="0.2">
      <c r="A1217" s="5">
        <v>45708.625</v>
      </c>
      <c r="B1217" s="3">
        <v>16</v>
      </c>
      <c r="C1217" s="3"/>
      <c r="D1217" s="6">
        <f t="shared" si="162"/>
        <v>2025</v>
      </c>
      <c r="E1217" s="6">
        <f t="shared" si="163"/>
        <v>2</v>
      </c>
      <c r="F1217" s="6">
        <f t="shared" si="164"/>
        <v>20</v>
      </c>
      <c r="G1217" s="6">
        <f t="shared" si="165"/>
        <v>4</v>
      </c>
      <c r="H1217" s="6">
        <f t="shared" si="166"/>
        <v>8</v>
      </c>
      <c r="I1217" s="6">
        <f t="shared" si="167"/>
        <v>15</v>
      </c>
      <c r="J1217" s="6">
        <f t="shared" si="168"/>
        <v>16</v>
      </c>
      <c r="K1217" s="9">
        <f t="shared" si="169"/>
        <v>45708</v>
      </c>
      <c r="L1217" s="8">
        <f>+VLOOKUP(K1217,'20251231_param'!$A$2:$C$244,2)</f>
        <v>8.8333333333333339</v>
      </c>
      <c r="M1217" s="8">
        <f>+VLOOKUP($K1217,'20251231_param'!$A$2:$C$244,3)</f>
        <v>8.0199027786943997</v>
      </c>
      <c r="N1217" s="8">
        <f t="shared" si="170"/>
        <v>0.89361016765758894</v>
      </c>
    </row>
    <row r="1218" spans="1:14" x14ac:dyDescent="0.2">
      <c r="A1218" s="5">
        <v>45708.666666666664</v>
      </c>
      <c r="B1218" s="3">
        <v>15</v>
      </c>
      <c r="C1218" s="3"/>
      <c r="D1218" s="6">
        <f t="shared" si="162"/>
        <v>2025</v>
      </c>
      <c r="E1218" s="6">
        <f t="shared" si="163"/>
        <v>2</v>
      </c>
      <c r="F1218" s="6">
        <f t="shared" si="164"/>
        <v>20</v>
      </c>
      <c r="G1218" s="6">
        <f t="shared" si="165"/>
        <v>4</v>
      </c>
      <c r="H1218" s="6">
        <f t="shared" si="166"/>
        <v>8</v>
      </c>
      <c r="I1218" s="6">
        <f t="shared" si="167"/>
        <v>16</v>
      </c>
      <c r="J1218" s="6">
        <f t="shared" si="168"/>
        <v>15</v>
      </c>
      <c r="K1218" s="9">
        <f t="shared" si="169"/>
        <v>45708</v>
      </c>
      <c r="L1218" s="8">
        <f>+VLOOKUP(K1218,'20251231_param'!$A$2:$C$244,2)</f>
        <v>8.8333333333333339</v>
      </c>
      <c r="M1218" s="8">
        <f>+VLOOKUP($K1218,'20251231_param'!$A$2:$C$244,3)</f>
        <v>8.0199027786943997</v>
      </c>
      <c r="N1218" s="8">
        <f t="shared" si="170"/>
        <v>0.76892037682164627</v>
      </c>
    </row>
    <row r="1219" spans="1:14" x14ac:dyDescent="0.2">
      <c r="A1219" s="5">
        <v>45708.708333333336</v>
      </c>
      <c r="B1219" s="3">
        <v>19</v>
      </c>
      <c r="C1219" s="3"/>
      <c r="D1219" s="6">
        <f t="shared" ref="D1219:D1282" si="171">+YEAR(A1219)</f>
        <v>2025</v>
      </c>
      <c r="E1219" s="6">
        <f t="shared" ref="E1219:E1282" si="172">+MONTH(A1219)</f>
        <v>2</v>
      </c>
      <c r="F1219" s="6">
        <f t="shared" ref="F1219:F1282" si="173">+DAY(A1219)</f>
        <v>20</v>
      </c>
      <c r="G1219" s="6">
        <f t="shared" ref="G1219:G1282" si="174">+WEEKDAY(A1219,2)</f>
        <v>4</v>
      </c>
      <c r="H1219" s="6">
        <f t="shared" ref="H1219:H1282" si="175">+WEEKNUM(A1219,21)</f>
        <v>8</v>
      </c>
      <c r="I1219" s="6">
        <f t="shared" ref="I1219:I1282" si="176">+HOUR(A1219)</f>
        <v>17</v>
      </c>
      <c r="J1219" s="6">
        <f t="shared" ref="J1219:J1282" si="177">+B1219</f>
        <v>19</v>
      </c>
      <c r="K1219" s="9">
        <f t="shared" ref="K1219:K1282" si="178">DATE(D1219,E1219,F1219)</f>
        <v>45708</v>
      </c>
      <c r="L1219" s="8">
        <f>+VLOOKUP(K1219,'20251231_param'!$A$2:$C$244,2)</f>
        <v>8.8333333333333339</v>
      </c>
      <c r="M1219" s="8">
        <f>+VLOOKUP($K1219,'20251231_param'!$A$2:$C$244,3)</f>
        <v>8.0199027786943997</v>
      </c>
      <c r="N1219" s="8">
        <f t="shared" ref="N1219:N1282" si="179">+(J1219-L1219)/M1219</f>
        <v>1.2676795401654168</v>
      </c>
    </row>
    <row r="1220" spans="1:14" x14ac:dyDescent="0.2">
      <c r="A1220" s="5">
        <v>45708.75</v>
      </c>
      <c r="B1220" s="3">
        <v>27</v>
      </c>
      <c r="C1220" s="3"/>
      <c r="D1220" s="6">
        <f t="shared" si="171"/>
        <v>2025</v>
      </c>
      <c r="E1220" s="6">
        <f t="shared" si="172"/>
        <v>2</v>
      </c>
      <c r="F1220" s="6">
        <f t="shared" si="173"/>
        <v>20</v>
      </c>
      <c r="G1220" s="6">
        <f t="shared" si="174"/>
        <v>4</v>
      </c>
      <c r="H1220" s="6">
        <f t="shared" si="175"/>
        <v>8</v>
      </c>
      <c r="I1220" s="6">
        <f t="shared" si="176"/>
        <v>18</v>
      </c>
      <c r="J1220" s="6">
        <f t="shared" si="177"/>
        <v>27</v>
      </c>
      <c r="K1220" s="9">
        <f t="shared" si="178"/>
        <v>45708</v>
      </c>
      <c r="L1220" s="8">
        <f>+VLOOKUP(K1220,'20251231_param'!$A$2:$C$244,2)</f>
        <v>8.8333333333333339</v>
      </c>
      <c r="M1220" s="8">
        <f>+VLOOKUP($K1220,'20251231_param'!$A$2:$C$244,3)</f>
        <v>8.0199027786943997</v>
      </c>
      <c r="N1220" s="8">
        <f t="shared" si="179"/>
        <v>2.265197866852958</v>
      </c>
    </row>
    <row r="1221" spans="1:14" x14ac:dyDescent="0.2">
      <c r="A1221" s="5">
        <v>45708.791666666664</v>
      </c>
      <c r="B1221" s="3">
        <v>20</v>
      </c>
      <c r="C1221" s="3"/>
      <c r="D1221" s="6">
        <f t="shared" si="171"/>
        <v>2025</v>
      </c>
      <c r="E1221" s="6">
        <f t="shared" si="172"/>
        <v>2</v>
      </c>
      <c r="F1221" s="6">
        <f t="shared" si="173"/>
        <v>20</v>
      </c>
      <c r="G1221" s="6">
        <f t="shared" si="174"/>
        <v>4</v>
      </c>
      <c r="H1221" s="6">
        <f t="shared" si="175"/>
        <v>8</v>
      </c>
      <c r="I1221" s="6">
        <f t="shared" si="176"/>
        <v>19</v>
      </c>
      <c r="J1221" s="6">
        <f t="shared" si="177"/>
        <v>20</v>
      </c>
      <c r="K1221" s="9">
        <f t="shared" si="178"/>
        <v>45708</v>
      </c>
      <c r="L1221" s="8">
        <f>+VLOOKUP(K1221,'20251231_param'!$A$2:$C$244,2)</f>
        <v>8.8333333333333339</v>
      </c>
      <c r="M1221" s="8">
        <f>+VLOOKUP($K1221,'20251231_param'!$A$2:$C$244,3)</f>
        <v>8.0199027786943997</v>
      </c>
      <c r="N1221" s="8">
        <f t="shared" si="179"/>
        <v>1.3923693310013596</v>
      </c>
    </row>
    <row r="1222" spans="1:14" x14ac:dyDescent="0.2">
      <c r="A1222" s="5">
        <v>45708.833333333336</v>
      </c>
      <c r="B1222" s="3">
        <v>8</v>
      </c>
      <c r="C1222" s="3"/>
      <c r="D1222" s="6">
        <f t="shared" si="171"/>
        <v>2025</v>
      </c>
      <c r="E1222" s="6">
        <f t="shared" si="172"/>
        <v>2</v>
      </c>
      <c r="F1222" s="6">
        <f t="shared" si="173"/>
        <v>20</v>
      </c>
      <c r="G1222" s="6">
        <f t="shared" si="174"/>
        <v>4</v>
      </c>
      <c r="H1222" s="6">
        <f t="shared" si="175"/>
        <v>8</v>
      </c>
      <c r="I1222" s="6">
        <f t="shared" si="176"/>
        <v>20</v>
      </c>
      <c r="J1222" s="6">
        <f t="shared" si="177"/>
        <v>8</v>
      </c>
      <c r="K1222" s="9">
        <f t="shared" si="178"/>
        <v>45708</v>
      </c>
      <c r="L1222" s="8">
        <f>+VLOOKUP(K1222,'20251231_param'!$A$2:$C$244,2)</f>
        <v>8.8333333333333339</v>
      </c>
      <c r="M1222" s="8">
        <f>+VLOOKUP($K1222,'20251231_param'!$A$2:$C$244,3)</f>
        <v>8.0199027786943997</v>
      </c>
      <c r="N1222" s="8">
        <f t="shared" si="179"/>
        <v>-0.10390815902995229</v>
      </c>
    </row>
    <row r="1223" spans="1:14" x14ac:dyDescent="0.2">
      <c r="A1223" s="5">
        <v>45708.875</v>
      </c>
      <c r="B1223" s="3">
        <v>13</v>
      </c>
      <c r="C1223" s="3"/>
      <c r="D1223" s="6">
        <f t="shared" si="171"/>
        <v>2025</v>
      </c>
      <c r="E1223" s="6">
        <f t="shared" si="172"/>
        <v>2</v>
      </c>
      <c r="F1223" s="6">
        <f t="shared" si="173"/>
        <v>20</v>
      </c>
      <c r="G1223" s="6">
        <f t="shared" si="174"/>
        <v>4</v>
      </c>
      <c r="H1223" s="6">
        <f t="shared" si="175"/>
        <v>8</v>
      </c>
      <c r="I1223" s="6">
        <f t="shared" si="176"/>
        <v>21</v>
      </c>
      <c r="J1223" s="6">
        <f t="shared" si="177"/>
        <v>13</v>
      </c>
      <c r="K1223" s="9">
        <f t="shared" si="178"/>
        <v>45708</v>
      </c>
      <c r="L1223" s="8">
        <f>+VLOOKUP(K1223,'20251231_param'!$A$2:$C$244,2)</f>
        <v>8.8333333333333339</v>
      </c>
      <c r="M1223" s="8">
        <f>+VLOOKUP($K1223,'20251231_param'!$A$2:$C$244,3)</f>
        <v>8.0199027786943997</v>
      </c>
      <c r="N1223" s="8">
        <f t="shared" si="179"/>
        <v>0.51954079514976104</v>
      </c>
    </row>
    <row r="1224" spans="1:14" x14ac:dyDescent="0.2">
      <c r="A1224" s="5">
        <v>45708.916666666664</v>
      </c>
      <c r="B1224" s="3">
        <v>9</v>
      </c>
      <c r="C1224" s="3"/>
      <c r="D1224" s="6">
        <f t="shared" si="171"/>
        <v>2025</v>
      </c>
      <c r="E1224" s="6">
        <f t="shared" si="172"/>
        <v>2</v>
      </c>
      <c r="F1224" s="6">
        <f t="shared" si="173"/>
        <v>20</v>
      </c>
      <c r="G1224" s="6">
        <f t="shared" si="174"/>
        <v>4</v>
      </c>
      <c r="H1224" s="6">
        <f t="shared" si="175"/>
        <v>8</v>
      </c>
      <c r="I1224" s="6">
        <f t="shared" si="176"/>
        <v>22</v>
      </c>
      <c r="J1224" s="6">
        <f t="shared" si="177"/>
        <v>9</v>
      </c>
      <c r="K1224" s="9">
        <f t="shared" si="178"/>
        <v>45708</v>
      </c>
      <c r="L1224" s="8">
        <f>+VLOOKUP(K1224,'20251231_param'!$A$2:$C$244,2)</f>
        <v>8.8333333333333339</v>
      </c>
      <c r="M1224" s="8">
        <f>+VLOOKUP($K1224,'20251231_param'!$A$2:$C$244,3)</f>
        <v>8.0199027786943997</v>
      </c>
      <c r="N1224" s="8">
        <f t="shared" si="179"/>
        <v>2.078163180599037E-2</v>
      </c>
    </row>
    <row r="1225" spans="1:14" x14ac:dyDescent="0.2">
      <c r="A1225" s="5">
        <v>45708.958333333336</v>
      </c>
      <c r="B1225" s="3">
        <v>4</v>
      </c>
      <c r="C1225" s="3"/>
      <c r="D1225" s="6">
        <f t="shared" si="171"/>
        <v>2025</v>
      </c>
      <c r="E1225" s="6">
        <f t="shared" si="172"/>
        <v>2</v>
      </c>
      <c r="F1225" s="6">
        <f t="shared" si="173"/>
        <v>20</v>
      </c>
      <c r="G1225" s="6">
        <f t="shared" si="174"/>
        <v>4</v>
      </c>
      <c r="H1225" s="6">
        <f t="shared" si="175"/>
        <v>8</v>
      </c>
      <c r="I1225" s="6">
        <f t="shared" si="176"/>
        <v>23</v>
      </c>
      <c r="J1225" s="6">
        <f t="shared" si="177"/>
        <v>4</v>
      </c>
      <c r="K1225" s="9">
        <f t="shared" si="178"/>
        <v>45708</v>
      </c>
      <c r="L1225" s="8">
        <f>+VLOOKUP(K1225,'20251231_param'!$A$2:$C$244,2)</f>
        <v>8.8333333333333339</v>
      </c>
      <c r="M1225" s="8">
        <f>+VLOOKUP($K1225,'20251231_param'!$A$2:$C$244,3)</f>
        <v>8.0199027786943997</v>
      </c>
      <c r="N1225" s="8">
        <f t="shared" si="179"/>
        <v>-0.60266732237372289</v>
      </c>
    </row>
    <row r="1226" spans="1:14" x14ac:dyDescent="0.2">
      <c r="A1226" s="5">
        <v>45709</v>
      </c>
      <c r="B1226" s="3">
        <v>0</v>
      </c>
      <c r="C1226" s="3"/>
      <c r="D1226" s="6">
        <f t="shared" si="171"/>
        <v>2025</v>
      </c>
      <c r="E1226" s="6">
        <f t="shared" si="172"/>
        <v>2</v>
      </c>
      <c r="F1226" s="6">
        <f t="shared" si="173"/>
        <v>21</v>
      </c>
      <c r="G1226" s="6">
        <f t="shared" si="174"/>
        <v>5</v>
      </c>
      <c r="H1226" s="6">
        <f t="shared" si="175"/>
        <v>8</v>
      </c>
      <c r="I1226" s="6">
        <f t="shared" si="176"/>
        <v>0</v>
      </c>
      <c r="J1226" s="6">
        <f t="shared" si="177"/>
        <v>0</v>
      </c>
      <c r="K1226" s="9">
        <f t="shared" si="178"/>
        <v>45709</v>
      </c>
      <c r="L1226" s="8">
        <f>+VLOOKUP(K1226,'20251231_param'!$A$2:$C$244,2)</f>
        <v>14.875</v>
      </c>
      <c r="M1226" s="8">
        <f>+VLOOKUP($K1226,'20251231_param'!$A$2:$C$244,3)</f>
        <v>18.713660437138476</v>
      </c>
      <c r="N1226" s="8">
        <f t="shared" si="179"/>
        <v>-0.79487388637658485</v>
      </c>
    </row>
    <row r="1227" spans="1:14" x14ac:dyDescent="0.2">
      <c r="A1227" s="5">
        <v>45709.041666666664</v>
      </c>
      <c r="B1227" s="3">
        <v>0</v>
      </c>
      <c r="C1227" s="3"/>
      <c r="D1227" s="6">
        <f t="shared" si="171"/>
        <v>2025</v>
      </c>
      <c r="E1227" s="6">
        <f t="shared" si="172"/>
        <v>2</v>
      </c>
      <c r="F1227" s="6">
        <f t="shared" si="173"/>
        <v>21</v>
      </c>
      <c r="G1227" s="6">
        <f t="shared" si="174"/>
        <v>5</v>
      </c>
      <c r="H1227" s="6">
        <f t="shared" si="175"/>
        <v>8</v>
      </c>
      <c r="I1227" s="6">
        <f t="shared" si="176"/>
        <v>1</v>
      </c>
      <c r="J1227" s="6">
        <f t="shared" si="177"/>
        <v>0</v>
      </c>
      <c r="K1227" s="9">
        <f t="shared" si="178"/>
        <v>45709</v>
      </c>
      <c r="L1227" s="8">
        <f>+VLOOKUP(K1227,'20251231_param'!$A$2:$C$244,2)</f>
        <v>14.875</v>
      </c>
      <c r="M1227" s="8">
        <f>+VLOOKUP($K1227,'20251231_param'!$A$2:$C$244,3)</f>
        <v>18.713660437138476</v>
      </c>
      <c r="N1227" s="8">
        <f t="shared" si="179"/>
        <v>-0.79487388637658485</v>
      </c>
    </row>
    <row r="1228" spans="1:14" x14ac:dyDescent="0.2">
      <c r="A1228" s="5">
        <v>45709.083333333336</v>
      </c>
      <c r="B1228" s="3">
        <v>0</v>
      </c>
      <c r="C1228" s="3"/>
      <c r="D1228" s="6">
        <f t="shared" si="171"/>
        <v>2025</v>
      </c>
      <c r="E1228" s="6">
        <f t="shared" si="172"/>
        <v>2</v>
      </c>
      <c r="F1228" s="6">
        <f t="shared" si="173"/>
        <v>21</v>
      </c>
      <c r="G1228" s="6">
        <f t="shared" si="174"/>
        <v>5</v>
      </c>
      <c r="H1228" s="6">
        <f t="shared" si="175"/>
        <v>8</v>
      </c>
      <c r="I1228" s="6">
        <f t="shared" si="176"/>
        <v>2</v>
      </c>
      <c r="J1228" s="6">
        <f t="shared" si="177"/>
        <v>0</v>
      </c>
      <c r="K1228" s="9">
        <f t="shared" si="178"/>
        <v>45709</v>
      </c>
      <c r="L1228" s="8">
        <f>+VLOOKUP(K1228,'20251231_param'!$A$2:$C$244,2)</f>
        <v>14.875</v>
      </c>
      <c r="M1228" s="8">
        <f>+VLOOKUP($K1228,'20251231_param'!$A$2:$C$244,3)</f>
        <v>18.713660437138476</v>
      </c>
      <c r="N1228" s="8">
        <f t="shared" si="179"/>
        <v>-0.79487388637658485</v>
      </c>
    </row>
    <row r="1229" spans="1:14" x14ac:dyDescent="0.2">
      <c r="A1229" s="5">
        <v>45709.125</v>
      </c>
      <c r="B1229" s="3">
        <v>0</v>
      </c>
      <c r="C1229" s="3"/>
      <c r="D1229" s="6">
        <f t="shared" si="171"/>
        <v>2025</v>
      </c>
      <c r="E1229" s="6">
        <f t="shared" si="172"/>
        <v>2</v>
      </c>
      <c r="F1229" s="6">
        <f t="shared" si="173"/>
        <v>21</v>
      </c>
      <c r="G1229" s="6">
        <f t="shared" si="174"/>
        <v>5</v>
      </c>
      <c r="H1229" s="6">
        <f t="shared" si="175"/>
        <v>8</v>
      </c>
      <c r="I1229" s="6">
        <f t="shared" si="176"/>
        <v>3</v>
      </c>
      <c r="J1229" s="6">
        <f t="shared" si="177"/>
        <v>0</v>
      </c>
      <c r="K1229" s="9">
        <f t="shared" si="178"/>
        <v>45709</v>
      </c>
      <c r="L1229" s="8">
        <f>+VLOOKUP(K1229,'20251231_param'!$A$2:$C$244,2)</f>
        <v>14.875</v>
      </c>
      <c r="M1229" s="8">
        <f>+VLOOKUP($K1229,'20251231_param'!$A$2:$C$244,3)</f>
        <v>18.713660437138476</v>
      </c>
      <c r="N1229" s="8">
        <f t="shared" si="179"/>
        <v>-0.79487388637658485</v>
      </c>
    </row>
    <row r="1230" spans="1:14" x14ac:dyDescent="0.2">
      <c r="A1230" s="5">
        <v>45709.166666666664</v>
      </c>
      <c r="B1230" s="3">
        <v>0</v>
      </c>
      <c r="C1230" s="3"/>
      <c r="D1230" s="6">
        <f t="shared" si="171"/>
        <v>2025</v>
      </c>
      <c r="E1230" s="6">
        <f t="shared" si="172"/>
        <v>2</v>
      </c>
      <c r="F1230" s="6">
        <f t="shared" si="173"/>
        <v>21</v>
      </c>
      <c r="G1230" s="6">
        <f t="shared" si="174"/>
        <v>5</v>
      </c>
      <c r="H1230" s="6">
        <f t="shared" si="175"/>
        <v>8</v>
      </c>
      <c r="I1230" s="6">
        <f t="shared" si="176"/>
        <v>4</v>
      </c>
      <c r="J1230" s="6">
        <f t="shared" si="177"/>
        <v>0</v>
      </c>
      <c r="K1230" s="9">
        <f t="shared" si="178"/>
        <v>45709</v>
      </c>
      <c r="L1230" s="8">
        <f>+VLOOKUP(K1230,'20251231_param'!$A$2:$C$244,2)</f>
        <v>14.875</v>
      </c>
      <c r="M1230" s="8">
        <f>+VLOOKUP($K1230,'20251231_param'!$A$2:$C$244,3)</f>
        <v>18.713660437138476</v>
      </c>
      <c r="N1230" s="8">
        <f t="shared" si="179"/>
        <v>-0.79487388637658485</v>
      </c>
    </row>
    <row r="1231" spans="1:14" x14ac:dyDescent="0.2">
      <c r="A1231" s="5">
        <v>45709.208333333336</v>
      </c>
      <c r="B1231" s="3">
        <v>0</v>
      </c>
      <c r="C1231" s="3"/>
      <c r="D1231" s="6">
        <f t="shared" si="171"/>
        <v>2025</v>
      </c>
      <c r="E1231" s="6">
        <f t="shared" si="172"/>
        <v>2</v>
      </c>
      <c r="F1231" s="6">
        <f t="shared" si="173"/>
        <v>21</v>
      </c>
      <c r="G1231" s="6">
        <f t="shared" si="174"/>
        <v>5</v>
      </c>
      <c r="H1231" s="6">
        <f t="shared" si="175"/>
        <v>8</v>
      </c>
      <c r="I1231" s="6">
        <f t="shared" si="176"/>
        <v>5</v>
      </c>
      <c r="J1231" s="6">
        <f t="shared" si="177"/>
        <v>0</v>
      </c>
      <c r="K1231" s="9">
        <f t="shared" si="178"/>
        <v>45709</v>
      </c>
      <c r="L1231" s="8">
        <f>+VLOOKUP(K1231,'20251231_param'!$A$2:$C$244,2)</f>
        <v>14.875</v>
      </c>
      <c r="M1231" s="8">
        <f>+VLOOKUP($K1231,'20251231_param'!$A$2:$C$244,3)</f>
        <v>18.713660437138476</v>
      </c>
      <c r="N1231" s="8">
        <f t="shared" si="179"/>
        <v>-0.79487388637658485</v>
      </c>
    </row>
    <row r="1232" spans="1:14" x14ac:dyDescent="0.2">
      <c r="A1232" s="5">
        <v>45709.25</v>
      </c>
      <c r="B1232" s="3">
        <v>4</v>
      </c>
      <c r="C1232" s="3"/>
      <c r="D1232" s="6">
        <f t="shared" si="171"/>
        <v>2025</v>
      </c>
      <c r="E1232" s="6">
        <f t="shared" si="172"/>
        <v>2</v>
      </c>
      <c r="F1232" s="6">
        <f t="shared" si="173"/>
        <v>21</v>
      </c>
      <c r="G1232" s="6">
        <f t="shared" si="174"/>
        <v>5</v>
      </c>
      <c r="H1232" s="6">
        <f t="shared" si="175"/>
        <v>8</v>
      </c>
      <c r="I1232" s="6">
        <f t="shared" si="176"/>
        <v>6</v>
      </c>
      <c r="J1232" s="6">
        <f t="shared" si="177"/>
        <v>4</v>
      </c>
      <c r="K1232" s="9">
        <f t="shared" si="178"/>
        <v>45709</v>
      </c>
      <c r="L1232" s="8">
        <f>+VLOOKUP(K1232,'20251231_param'!$A$2:$C$244,2)</f>
        <v>14.875</v>
      </c>
      <c r="M1232" s="8">
        <f>+VLOOKUP($K1232,'20251231_param'!$A$2:$C$244,3)</f>
        <v>18.713660437138476</v>
      </c>
      <c r="N1232" s="8">
        <f t="shared" si="179"/>
        <v>-0.58112628667867972</v>
      </c>
    </row>
    <row r="1233" spans="1:14" x14ac:dyDescent="0.2">
      <c r="A1233" s="5">
        <v>45709.291666666664</v>
      </c>
      <c r="B1233" s="3">
        <v>4</v>
      </c>
      <c r="C1233" s="3"/>
      <c r="D1233" s="6">
        <f t="shared" si="171"/>
        <v>2025</v>
      </c>
      <c r="E1233" s="6">
        <f t="shared" si="172"/>
        <v>2</v>
      </c>
      <c r="F1233" s="6">
        <f t="shared" si="173"/>
        <v>21</v>
      </c>
      <c r="G1233" s="6">
        <f t="shared" si="174"/>
        <v>5</v>
      </c>
      <c r="H1233" s="6">
        <f t="shared" si="175"/>
        <v>8</v>
      </c>
      <c r="I1233" s="6">
        <f t="shared" si="176"/>
        <v>7</v>
      </c>
      <c r="J1233" s="6">
        <f t="shared" si="177"/>
        <v>4</v>
      </c>
      <c r="K1233" s="9">
        <f t="shared" si="178"/>
        <v>45709</v>
      </c>
      <c r="L1233" s="8">
        <f>+VLOOKUP(K1233,'20251231_param'!$A$2:$C$244,2)</f>
        <v>14.875</v>
      </c>
      <c r="M1233" s="8">
        <f>+VLOOKUP($K1233,'20251231_param'!$A$2:$C$244,3)</f>
        <v>18.713660437138476</v>
      </c>
      <c r="N1233" s="8">
        <f t="shared" si="179"/>
        <v>-0.58112628667867972</v>
      </c>
    </row>
    <row r="1234" spans="1:14" x14ac:dyDescent="0.2">
      <c r="A1234" s="5">
        <v>45709.333333333336</v>
      </c>
      <c r="B1234" s="3">
        <v>5</v>
      </c>
      <c r="C1234" s="3"/>
      <c r="D1234" s="6">
        <f t="shared" si="171"/>
        <v>2025</v>
      </c>
      <c r="E1234" s="6">
        <f t="shared" si="172"/>
        <v>2</v>
      </c>
      <c r="F1234" s="6">
        <f t="shared" si="173"/>
        <v>21</v>
      </c>
      <c r="G1234" s="6">
        <f t="shared" si="174"/>
        <v>5</v>
      </c>
      <c r="H1234" s="6">
        <f t="shared" si="175"/>
        <v>8</v>
      </c>
      <c r="I1234" s="6">
        <f t="shared" si="176"/>
        <v>8</v>
      </c>
      <c r="J1234" s="6">
        <f t="shared" si="177"/>
        <v>5</v>
      </c>
      <c r="K1234" s="9">
        <f t="shared" si="178"/>
        <v>45709</v>
      </c>
      <c r="L1234" s="8">
        <f>+VLOOKUP(K1234,'20251231_param'!$A$2:$C$244,2)</f>
        <v>14.875</v>
      </c>
      <c r="M1234" s="8">
        <f>+VLOOKUP($K1234,'20251231_param'!$A$2:$C$244,3)</f>
        <v>18.713660437138476</v>
      </c>
      <c r="N1234" s="8">
        <f t="shared" si="179"/>
        <v>-0.5276893867542034</v>
      </c>
    </row>
    <row r="1235" spans="1:14" x14ac:dyDescent="0.2">
      <c r="A1235" s="5">
        <v>45709.375</v>
      </c>
      <c r="B1235" s="3">
        <v>9</v>
      </c>
      <c r="C1235" s="3"/>
      <c r="D1235" s="6">
        <f t="shared" si="171"/>
        <v>2025</v>
      </c>
      <c r="E1235" s="6">
        <f t="shared" si="172"/>
        <v>2</v>
      </c>
      <c r="F1235" s="6">
        <f t="shared" si="173"/>
        <v>21</v>
      </c>
      <c r="G1235" s="6">
        <f t="shared" si="174"/>
        <v>5</v>
      </c>
      <c r="H1235" s="6">
        <f t="shared" si="175"/>
        <v>8</v>
      </c>
      <c r="I1235" s="6">
        <f t="shared" si="176"/>
        <v>9</v>
      </c>
      <c r="J1235" s="6">
        <f t="shared" si="177"/>
        <v>9</v>
      </c>
      <c r="K1235" s="9">
        <f t="shared" si="178"/>
        <v>45709</v>
      </c>
      <c r="L1235" s="8">
        <f>+VLOOKUP(K1235,'20251231_param'!$A$2:$C$244,2)</f>
        <v>14.875</v>
      </c>
      <c r="M1235" s="8">
        <f>+VLOOKUP($K1235,'20251231_param'!$A$2:$C$244,3)</f>
        <v>18.713660437138476</v>
      </c>
      <c r="N1235" s="8">
        <f t="shared" si="179"/>
        <v>-0.31394178705629822</v>
      </c>
    </row>
    <row r="1236" spans="1:14" x14ac:dyDescent="0.2">
      <c r="A1236" s="5">
        <v>45709.416666666664</v>
      </c>
      <c r="B1236" s="3">
        <v>12</v>
      </c>
      <c r="C1236" s="3"/>
      <c r="D1236" s="6">
        <f t="shared" si="171"/>
        <v>2025</v>
      </c>
      <c r="E1236" s="6">
        <f t="shared" si="172"/>
        <v>2</v>
      </c>
      <c r="F1236" s="6">
        <f t="shared" si="173"/>
        <v>21</v>
      </c>
      <c r="G1236" s="6">
        <f t="shared" si="174"/>
        <v>5</v>
      </c>
      <c r="H1236" s="6">
        <f t="shared" si="175"/>
        <v>8</v>
      </c>
      <c r="I1236" s="6">
        <f t="shared" si="176"/>
        <v>10</v>
      </c>
      <c r="J1236" s="6">
        <f t="shared" si="177"/>
        <v>12</v>
      </c>
      <c r="K1236" s="9">
        <f t="shared" si="178"/>
        <v>45709</v>
      </c>
      <c r="L1236" s="8">
        <f>+VLOOKUP(K1236,'20251231_param'!$A$2:$C$244,2)</f>
        <v>14.875</v>
      </c>
      <c r="M1236" s="8">
        <f>+VLOOKUP($K1236,'20251231_param'!$A$2:$C$244,3)</f>
        <v>18.713660437138476</v>
      </c>
      <c r="N1236" s="8">
        <f t="shared" si="179"/>
        <v>-0.15363108728286934</v>
      </c>
    </row>
    <row r="1237" spans="1:14" x14ac:dyDescent="0.2">
      <c r="A1237" s="5">
        <v>45709.458333333336</v>
      </c>
      <c r="B1237" s="3">
        <v>9</v>
      </c>
      <c r="C1237" s="3"/>
      <c r="D1237" s="6">
        <f t="shared" si="171"/>
        <v>2025</v>
      </c>
      <c r="E1237" s="6">
        <f t="shared" si="172"/>
        <v>2</v>
      </c>
      <c r="F1237" s="6">
        <f t="shared" si="173"/>
        <v>21</v>
      </c>
      <c r="G1237" s="6">
        <f t="shared" si="174"/>
        <v>5</v>
      </c>
      <c r="H1237" s="6">
        <f t="shared" si="175"/>
        <v>8</v>
      </c>
      <c r="I1237" s="6">
        <f t="shared" si="176"/>
        <v>11</v>
      </c>
      <c r="J1237" s="6">
        <f t="shared" si="177"/>
        <v>9</v>
      </c>
      <c r="K1237" s="9">
        <f t="shared" si="178"/>
        <v>45709</v>
      </c>
      <c r="L1237" s="8">
        <f>+VLOOKUP(K1237,'20251231_param'!$A$2:$C$244,2)</f>
        <v>14.875</v>
      </c>
      <c r="M1237" s="8">
        <f>+VLOOKUP($K1237,'20251231_param'!$A$2:$C$244,3)</f>
        <v>18.713660437138476</v>
      </c>
      <c r="N1237" s="8">
        <f t="shared" si="179"/>
        <v>-0.31394178705629822</v>
      </c>
    </row>
    <row r="1238" spans="1:14" x14ac:dyDescent="0.2">
      <c r="A1238" s="5">
        <v>45709.5</v>
      </c>
      <c r="B1238" s="3">
        <v>28</v>
      </c>
      <c r="C1238" s="3"/>
      <c r="D1238" s="6">
        <f t="shared" si="171"/>
        <v>2025</v>
      </c>
      <c r="E1238" s="6">
        <f t="shared" si="172"/>
        <v>2</v>
      </c>
      <c r="F1238" s="6">
        <f t="shared" si="173"/>
        <v>21</v>
      </c>
      <c r="G1238" s="6">
        <f t="shared" si="174"/>
        <v>5</v>
      </c>
      <c r="H1238" s="6">
        <f t="shared" si="175"/>
        <v>8</v>
      </c>
      <c r="I1238" s="6">
        <f t="shared" si="176"/>
        <v>12</v>
      </c>
      <c r="J1238" s="6">
        <f t="shared" si="177"/>
        <v>28</v>
      </c>
      <c r="K1238" s="9">
        <f t="shared" si="178"/>
        <v>45709</v>
      </c>
      <c r="L1238" s="8">
        <f>+VLOOKUP(K1238,'20251231_param'!$A$2:$C$244,2)</f>
        <v>14.875</v>
      </c>
      <c r="M1238" s="8">
        <f>+VLOOKUP($K1238,'20251231_param'!$A$2:$C$244,3)</f>
        <v>18.713660437138476</v>
      </c>
      <c r="N1238" s="8">
        <f t="shared" si="179"/>
        <v>0.7013593115087513</v>
      </c>
    </row>
    <row r="1239" spans="1:14" x14ac:dyDescent="0.2">
      <c r="A1239" s="5">
        <v>45709.541666666664</v>
      </c>
      <c r="B1239" s="3">
        <v>11</v>
      </c>
      <c r="C1239" s="3"/>
      <c r="D1239" s="6">
        <f t="shared" si="171"/>
        <v>2025</v>
      </c>
      <c r="E1239" s="6">
        <f t="shared" si="172"/>
        <v>2</v>
      </c>
      <c r="F1239" s="6">
        <f t="shared" si="173"/>
        <v>21</v>
      </c>
      <c r="G1239" s="6">
        <f t="shared" si="174"/>
        <v>5</v>
      </c>
      <c r="H1239" s="6">
        <f t="shared" si="175"/>
        <v>8</v>
      </c>
      <c r="I1239" s="6">
        <f t="shared" si="176"/>
        <v>13</v>
      </c>
      <c r="J1239" s="6">
        <f t="shared" si="177"/>
        <v>11</v>
      </c>
      <c r="K1239" s="9">
        <f t="shared" si="178"/>
        <v>45709</v>
      </c>
      <c r="L1239" s="8">
        <f>+VLOOKUP(K1239,'20251231_param'!$A$2:$C$244,2)</f>
        <v>14.875</v>
      </c>
      <c r="M1239" s="8">
        <f>+VLOOKUP($K1239,'20251231_param'!$A$2:$C$244,3)</f>
        <v>18.713660437138476</v>
      </c>
      <c r="N1239" s="8">
        <f t="shared" si="179"/>
        <v>-0.20706798720734562</v>
      </c>
    </row>
    <row r="1240" spans="1:14" x14ac:dyDescent="0.2">
      <c r="A1240" s="5">
        <v>45709.583333333336</v>
      </c>
      <c r="B1240" s="3">
        <v>21</v>
      </c>
      <c r="C1240" s="3"/>
      <c r="D1240" s="6">
        <f t="shared" si="171"/>
        <v>2025</v>
      </c>
      <c r="E1240" s="6">
        <f t="shared" si="172"/>
        <v>2</v>
      </c>
      <c r="F1240" s="6">
        <f t="shared" si="173"/>
        <v>21</v>
      </c>
      <c r="G1240" s="6">
        <f t="shared" si="174"/>
        <v>5</v>
      </c>
      <c r="H1240" s="6">
        <f t="shared" si="175"/>
        <v>8</v>
      </c>
      <c r="I1240" s="6">
        <f t="shared" si="176"/>
        <v>14</v>
      </c>
      <c r="J1240" s="6">
        <f t="shared" si="177"/>
        <v>21</v>
      </c>
      <c r="K1240" s="9">
        <f t="shared" si="178"/>
        <v>45709</v>
      </c>
      <c r="L1240" s="8">
        <f>+VLOOKUP(K1240,'20251231_param'!$A$2:$C$244,2)</f>
        <v>14.875</v>
      </c>
      <c r="M1240" s="8">
        <f>+VLOOKUP($K1240,'20251231_param'!$A$2:$C$244,3)</f>
        <v>18.713660437138476</v>
      </c>
      <c r="N1240" s="8">
        <f t="shared" si="179"/>
        <v>0.32730101203741729</v>
      </c>
    </row>
    <row r="1241" spans="1:14" x14ac:dyDescent="0.2">
      <c r="A1241" s="5">
        <v>45709.625</v>
      </c>
      <c r="B1241" s="3">
        <v>12</v>
      </c>
      <c r="C1241" s="3"/>
      <c r="D1241" s="6">
        <f t="shared" si="171"/>
        <v>2025</v>
      </c>
      <c r="E1241" s="6">
        <f t="shared" si="172"/>
        <v>2</v>
      </c>
      <c r="F1241" s="6">
        <f t="shared" si="173"/>
        <v>21</v>
      </c>
      <c r="G1241" s="6">
        <f t="shared" si="174"/>
        <v>5</v>
      </c>
      <c r="H1241" s="6">
        <f t="shared" si="175"/>
        <v>8</v>
      </c>
      <c r="I1241" s="6">
        <f t="shared" si="176"/>
        <v>15</v>
      </c>
      <c r="J1241" s="6">
        <f t="shared" si="177"/>
        <v>12</v>
      </c>
      <c r="K1241" s="9">
        <f t="shared" si="178"/>
        <v>45709</v>
      </c>
      <c r="L1241" s="8">
        <f>+VLOOKUP(K1241,'20251231_param'!$A$2:$C$244,2)</f>
        <v>14.875</v>
      </c>
      <c r="M1241" s="8">
        <f>+VLOOKUP($K1241,'20251231_param'!$A$2:$C$244,3)</f>
        <v>18.713660437138476</v>
      </c>
      <c r="N1241" s="8">
        <f t="shared" si="179"/>
        <v>-0.15363108728286934</v>
      </c>
    </row>
    <row r="1242" spans="1:14" x14ac:dyDescent="0.2">
      <c r="A1242" s="5">
        <v>45709.666666666664</v>
      </c>
      <c r="B1242" s="3">
        <v>74</v>
      </c>
      <c r="C1242" s="3"/>
      <c r="D1242" s="6">
        <f t="shared" si="171"/>
        <v>2025</v>
      </c>
      <c r="E1242" s="6">
        <f t="shared" si="172"/>
        <v>2</v>
      </c>
      <c r="F1242" s="6">
        <f t="shared" si="173"/>
        <v>21</v>
      </c>
      <c r="G1242" s="6">
        <f t="shared" si="174"/>
        <v>5</v>
      </c>
      <c r="H1242" s="6">
        <f t="shared" si="175"/>
        <v>8</v>
      </c>
      <c r="I1242" s="6">
        <f t="shared" si="176"/>
        <v>16</v>
      </c>
      <c r="J1242" s="6">
        <f t="shared" si="177"/>
        <v>74</v>
      </c>
      <c r="K1242" s="9">
        <f t="shared" si="178"/>
        <v>45709</v>
      </c>
      <c r="L1242" s="8">
        <f>+VLOOKUP(K1242,'20251231_param'!$A$2:$C$244,2)</f>
        <v>14.875</v>
      </c>
      <c r="M1242" s="8">
        <f>+VLOOKUP($K1242,'20251231_param'!$A$2:$C$244,3)</f>
        <v>18.713660437138476</v>
      </c>
      <c r="N1242" s="8">
        <f t="shared" si="179"/>
        <v>3.1594567080346607</v>
      </c>
    </row>
    <row r="1243" spans="1:14" x14ac:dyDescent="0.2">
      <c r="A1243" s="5">
        <v>45709.708333333336</v>
      </c>
      <c r="B1243" s="3">
        <v>43</v>
      </c>
      <c r="C1243" s="3"/>
      <c r="D1243" s="6">
        <f t="shared" si="171"/>
        <v>2025</v>
      </c>
      <c r="E1243" s="6">
        <f t="shared" si="172"/>
        <v>2</v>
      </c>
      <c r="F1243" s="6">
        <f t="shared" si="173"/>
        <v>21</v>
      </c>
      <c r="G1243" s="6">
        <f t="shared" si="174"/>
        <v>5</v>
      </c>
      <c r="H1243" s="6">
        <f t="shared" si="175"/>
        <v>8</v>
      </c>
      <c r="I1243" s="6">
        <f t="shared" si="176"/>
        <v>17</v>
      </c>
      <c r="J1243" s="6">
        <f t="shared" si="177"/>
        <v>43</v>
      </c>
      <c r="K1243" s="9">
        <f t="shared" si="178"/>
        <v>45709</v>
      </c>
      <c r="L1243" s="8">
        <f>+VLOOKUP(K1243,'20251231_param'!$A$2:$C$244,2)</f>
        <v>14.875</v>
      </c>
      <c r="M1243" s="8">
        <f>+VLOOKUP($K1243,'20251231_param'!$A$2:$C$244,3)</f>
        <v>18.713660437138476</v>
      </c>
      <c r="N1243" s="8">
        <f t="shared" si="179"/>
        <v>1.5029128103758957</v>
      </c>
    </row>
    <row r="1244" spans="1:14" x14ac:dyDescent="0.2">
      <c r="A1244" s="5">
        <v>45709.75</v>
      </c>
      <c r="B1244" s="3">
        <v>52</v>
      </c>
      <c r="C1244" s="3"/>
      <c r="D1244" s="6">
        <f t="shared" si="171"/>
        <v>2025</v>
      </c>
      <c r="E1244" s="6">
        <f t="shared" si="172"/>
        <v>2</v>
      </c>
      <c r="F1244" s="6">
        <f t="shared" si="173"/>
        <v>21</v>
      </c>
      <c r="G1244" s="6">
        <f t="shared" si="174"/>
        <v>5</v>
      </c>
      <c r="H1244" s="6">
        <f t="shared" si="175"/>
        <v>8</v>
      </c>
      <c r="I1244" s="6">
        <f t="shared" si="176"/>
        <v>18</v>
      </c>
      <c r="J1244" s="6">
        <f t="shared" si="177"/>
        <v>52</v>
      </c>
      <c r="K1244" s="9">
        <f t="shared" si="178"/>
        <v>45709</v>
      </c>
      <c r="L1244" s="8">
        <f>+VLOOKUP(K1244,'20251231_param'!$A$2:$C$244,2)</f>
        <v>14.875</v>
      </c>
      <c r="M1244" s="8">
        <f>+VLOOKUP($K1244,'20251231_param'!$A$2:$C$244,3)</f>
        <v>18.713660437138476</v>
      </c>
      <c r="N1244" s="8">
        <f t="shared" si="179"/>
        <v>1.9838449096961823</v>
      </c>
    </row>
    <row r="1245" spans="1:14" x14ac:dyDescent="0.2">
      <c r="A1245" s="5">
        <v>45709.791666666664</v>
      </c>
      <c r="B1245" s="3">
        <v>27</v>
      </c>
      <c r="C1245" s="3"/>
      <c r="D1245" s="6">
        <f t="shared" si="171"/>
        <v>2025</v>
      </c>
      <c r="E1245" s="6">
        <f t="shared" si="172"/>
        <v>2</v>
      </c>
      <c r="F1245" s="6">
        <f t="shared" si="173"/>
        <v>21</v>
      </c>
      <c r="G1245" s="6">
        <f t="shared" si="174"/>
        <v>5</v>
      </c>
      <c r="H1245" s="6">
        <f t="shared" si="175"/>
        <v>8</v>
      </c>
      <c r="I1245" s="6">
        <f t="shared" si="176"/>
        <v>19</v>
      </c>
      <c r="J1245" s="6">
        <f t="shared" si="177"/>
        <v>27</v>
      </c>
      <c r="K1245" s="9">
        <f t="shared" si="178"/>
        <v>45709</v>
      </c>
      <c r="L1245" s="8">
        <f>+VLOOKUP(K1245,'20251231_param'!$A$2:$C$244,2)</f>
        <v>14.875</v>
      </c>
      <c r="M1245" s="8">
        <f>+VLOOKUP($K1245,'20251231_param'!$A$2:$C$244,3)</f>
        <v>18.713660437138476</v>
      </c>
      <c r="N1245" s="8">
        <f t="shared" si="179"/>
        <v>0.6479224115842751</v>
      </c>
    </row>
    <row r="1246" spans="1:14" x14ac:dyDescent="0.2">
      <c r="A1246" s="5">
        <v>45709.833333333336</v>
      </c>
      <c r="B1246" s="3">
        <v>17</v>
      </c>
      <c r="C1246" s="3"/>
      <c r="D1246" s="6">
        <f t="shared" si="171"/>
        <v>2025</v>
      </c>
      <c r="E1246" s="6">
        <f t="shared" si="172"/>
        <v>2</v>
      </c>
      <c r="F1246" s="6">
        <f t="shared" si="173"/>
        <v>21</v>
      </c>
      <c r="G1246" s="6">
        <f t="shared" si="174"/>
        <v>5</v>
      </c>
      <c r="H1246" s="6">
        <f t="shared" si="175"/>
        <v>8</v>
      </c>
      <c r="I1246" s="6">
        <f t="shared" si="176"/>
        <v>20</v>
      </c>
      <c r="J1246" s="6">
        <f t="shared" si="177"/>
        <v>17</v>
      </c>
      <c r="K1246" s="9">
        <f t="shared" si="178"/>
        <v>45709</v>
      </c>
      <c r="L1246" s="8">
        <f>+VLOOKUP(K1246,'20251231_param'!$A$2:$C$244,2)</f>
        <v>14.875</v>
      </c>
      <c r="M1246" s="8">
        <f>+VLOOKUP($K1246,'20251231_param'!$A$2:$C$244,3)</f>
        <v>18.713660437138476</v>
      </c>
      <c r="N1246" s="8">
        <f t="shared" si="179"/>
        <v>0.11355341233951212</v>
      </c>
    </row>
    <row r="1247" spans="1:14" x14ac:dyDescent="0.2">
      <c r="A1247" s="5">
        <v>45709.875</v>
      </c>
      <c r="B1247" s="3">
        <v>20</v>
      </c>
      <c r="C1247" s="3"/>
      <c r="D1247" s="6">
        <f t="shared" si="171"/>
        <v>2025</v>
      </c>
      <c r="E1247" s="6">
        <f t="shared" si="172"/>
        <v>2</v>
      </c>
      <c r="F1247" s="6">
        <f t="shared" si="173"/>
        <v>21</v>
      </c>
      <c r="G1247" s="6">
        <f t="shared" si="174"/>
        <v>5</v>
      </c>
      <c r="H1247" s="6">
        <f t="shared" si="175"/>
        <v>8</v>
      </c>
      <c r="I1247" s="6">
        <f t="shared" si="176"/>
        <v>21</v>
      </c>
      <c r="J1247" s="6">
        <f t="shared" si="177"/>
        <v>20</v>
      </c>
      <c r="K1247" s="9">
        <f t="shared" si="178"/>
        <v>45709</v>
      </c>
      <c r="L1247" s="8">
        <f>+VLOOKUP(K1247,'20251231_param'!$A$2:$C$244,2)</f>
        <v>14.875</v>
      </c>
      <c r="M1247" s="8">
        <f>+VLOOKUP($K1247,'20251231_param'!$A$2:$C$244,3)</f>
        <v>18.713660437138476</v>
      </c>
      <c r="N1247" s="8">
        <f t="shared" si="179"/>
        <v>0.27386411211294098</v>
      </c>
    </row>
    <row r="1248" spans="1:14" x14ac:dyDescent="0.2">
      <c r="A1248" s="5">
        <v>45709.916666666664</v>
      </c>
      <c r="B1248" s="3">
        <v>8</v>
      </c>
      <c r="C1248" s="3"/>
      <c r="D1248" s="6">
        <f t="shared" si="171"/>
        <v>2025</v>
      </c>
      <c r="E1248" s="6">
        <f t="shared" si="172"/>
        <v>2</v>
      </c>
      <c r="F1248" s="6">
        <f t="shared" si="173"/>
        <v>21</v>
      </c>
      <c r="G1248" s="6">
        <f t="shared" si="174"/>
        <v>5</v>
      </c>
      <c r="H1248" s="6">
        <f t="shared" si="175"/>
        <v>8</v>
      </c>
      <c r="I1248" s="6">
        <f t="shared" si="176"/>
        <v>22</v>
      </c>
      <c r="J1248" s="6">
        <f t="shared" si="177"/>
        <v>8</v>
      </c>
      <c r="K1248" s="9">
        <f t="shared" si="178"/>
        <v>45709</v>
      </c>
      <c r="L1248" s="8">
        <f>+VLOOKUP(K1248,'20251231_param'!$A$2:$C$244,2)</f>
        <v>14.875</v>
      </c>
      <c r="M1248" s="8">
        <f>+VLOOKUP($K1248,'20251231_param'!$A$2:$C$244,3)</f>
        <v>18.713660437138476</v>
      </c>
      <c r="N1248" s="8">
        <f t="shared" si="179"/>
        <v>-0.36737868698077453</v>
      </c>
    </row>
    <row r="1249" spans="1:14" x14ac:dyDescent="0.2">
      <c r="A1249" s="5">
        <v>45709.958333333336</v>
      </c>
      <c r="B1249" s="3">
        <v>1</v>
      </c>
      <c r="C1249" s="3"/>
      <c r="D1249" s="6">
        <f t="shared" si="171"/>
        <v>2025</v>
      </c>
      <c r="E1249" s="6">
        <f t="shared" si="172"/>
        <v>2</v>
      </c>
      <c r="F1249" s="6">
        <f t="shared" si="173"/>
        <v>21</v>
      </c>
      <c r="G1249" s="6">
        <f t="shared" si="174"/>
        <v>5</v>
      </c>
      <c r="H1249" s="6">
        <f t="shared" si="175"/>
        <v>8</v>
      </c>
      <c r="I1249" s="6">
        <f t="shared" si="176"/>
        <v>23</v>
      </c>
      <c r="J1249" s="6">
        <f t="shared" si="177"/>
        <v>1</v>
      </c>
      <c r="K1249" s="9">
        <f t="shared" si="178"/>
        <v>45709</v>
      </c>
      <c r="L1249" s="8">
        <f>+VLOOKUP(K1249,'20251231_param'!$A$2:$C$244,2)</f>
        <v>14.875</v>
      </c>
      <c r="M1249" s="8">
        <f>+VLOOKUP($K1249,'20251231_param'!$A$2:$C$244,3)</f>
        <v>18.713660437138476</v>
      </c>
      <c r="N1249" s="8">
        <f t="shared" si="179"/>
        <v>-0.74143698645210854</v>
      </c>
    </row>
    <row r="1250" spans="1:14" x14ac:dyDescent="0.2">
      <c r="A1250" s="5">
        <v>45710</v>
      </c>
      <c r="B1250" s="3">
        <v>0</v>
      </c>
      <c r="C1250" s="3"/>
      <c r="D1250" s="6">
        <f t="shared" si="171"/>
        <v>2025</v>
      </c>
      <c r="E1250" s="6">
        <f t="shared" si="172"/>
        <v>2</v>
      </c>
      <c r="F1250" s="6">
        <f t="shared" si="173"/>
        <v>22</v>
      </c>
      <c r="G1250" s="6">
        <f t="shared" si="174"/>
        <v>6</v>
      </c>
      <c r="H1250" s="6">
        <f t="shared" si="175"/>
        <v>8</v>
      </c>
      <c r="I1250" s="6">
        <f t="shared" si="176"/>
        <v>0</v>
      </c>
      <c r="J1250" s="6">
        <f t="shared" si="177"/>
        <v>0</v>
      </c>
      <c r="K1250" s="9">
        <f t="shared" si="178"/>
        <v>45710</v>
      </c>
      <c r="L1250" s="8">
        <f>+VLOOKUP(K1250,'20251231_param'!$A$2:$C$244,2)</f>
        <v>22.291666666666668</v>
      </c>
      <c r="M1250" s="8">
        <f>+VLOOKUP($K1250,'20251231_param'!$A$2:$C$244,3)</f>
        <v>30.034008501474904</v>
      </c>
      <c r="N1250" s="8">
        <f t="shared" si="179"/>
        <v>-0.74221416916666227</v>
      </c>
    </row>
    <row r="1251" spans="1:14" x14ac:dyDescent="0.2">
      <c r="A1251" s="5">
        <v>45710.041666666664</v>
      </c>
      <c r="B1251" s="3">
        <v>2</v>
      </c>
      <c r="C1251" s="3"/>
      <c r="D1251" s="6">
        <f t="shared" si="171"/>
        <v>2025</v>
      </c>
      <c r="E1251" s="6">
        <f t="shared" si="172"/>
        <v>2</v>
      </c>
      <c r="F1251" s="6">
        <f t="shared" si="173"/>
        <v>22</v>
      </c>
      <c r="G1251" s="6">
        <f t="shared" si="174"/>
        <v>6</v>
      </c>
      <c r="H1251" s="6">
        <f t="shared" si="175"/>
        <v>8</v>
      </c>
      <c r="I1251" s="6">
        <f t="shared" si="176"/>
        <v>1</v>
      </c>
      <c r="J1251" s="6">
        <f t="shared" si="177"/>
        <v>2</v>
      </c>
      <c r="K1251" s="9">
        <f t="shared" si="178"/>
        <v>45710</v>
      </c>
      <c r="L1251" s="8">
        <f>+VLOOKUP(K1251,'20251231_param'!$A$2:$C$244,2)</f>
        <v>22.291666666666668</v>
      </c>
      <c r="M1251" s="8">
        <f>+VLOOKUP($K1251,'20251231_param'!$A$2:$C$244,3)</f>
        <v>30.034008501474904</v>
      </c>
      <c r="N1251" s="8">
        <f t="shared" si="179"/>
        <v>-0.67562299137227011</v>
      </c>
    </row>
    <row r="1252" spans="1:14" x14ac:dyDescent="0.2">
      <c r="A1252" s="5">
        <v>45710.083333333336</v>
      </c>
      <c r="B1252" s="3">
        <v>0</v>
      </c>
      <c r="C1252" s="3"/>
      <c r="D1252" s="6">
        <f t="shared" si="171"/>
        <v>2025</v>
      </c>
      <c r="E1252" s="6">
        <f t="shared" si="172"/>
        <v>2</v>
      </c>
      <c r="F1252" s="6">
        <f t="shared" si="173"/>
        <v>22</v>
      </c>
      <c r="G1252" s="6">
        <f t="shared" si="174"/>
        <v>6</v>
      </c>
      <c r="H1252" s="6">
        <f t="shared" si="175"/>
        <v>8</v>
      </c>
      <c r="I1252" s="6">
        <f t="shared" si="176"/>
        <v>2</v>
      </c>
      <c r="J1252" s="6">
        <f t="shared" si="177"/>
        <v>0</v>
      </c>
      <c r="K1252" s="9">
        <f t="shared" si="178"/>
        <v>45710</v>
      </c>
      <c r="L1252" s="8">
        <f>+VLOOKUP(K1252,'20251231_param'!$A$2:$C$244,2)</f>
        <v>22.291666666666668</v>
      </c>
      <c r="M1252" s="8">
        <f>+VLOOKUP($K1252,'20251231_param'!$A$2:$C$244,3)</f>
        <v>30.034008501474904</v>
      </c>
      <c r="N1252" s="8">
        <f t="shared" si="179"/>
        <v>-0.74221416916666227</v>
      </c>
    </row>
    <row r="1253" spans="1:14" x14ac:dyDescent="0.2">
      <c r="A1253" s="5">
        <v>45710.125</v>
      </c>
      <c r="B1253" s="3">
        <v>0</v>
      </c>
      <c r="C1253" s="3"/>
      <c r="D1253" s="6">
        <f t="shared" si="171"/>
        <v>2025</v>
      </c>
      <c r="E1253" s="6">
        <f t="shared" si="172"/>
        <v>2</v>
      </c>
      <c r="F1253" s="6">
        <f t="shared" si="173"/>
        <v>22</v>
      </c>
      <c r="G1253" s="6">
        <f t="shared" si="174"/>
        <v>6</v>
      </c>
      <c r="H1253" s="6">
        <f t="shared" si="175"/>
        <v>8</v>
      </c>
      <c r="I1253" s="6">
        <f t="shared" si="176"/>
        <v>3</v>
      </c>
      <c r="J1253" s="6">
        <f t="shared" si="177"/>
        <v>0</v>
      </c>
      <c r="K1253" s="9">
        <f t="shared" si="178"/>
        <v>45710</v>
      </c>
      <c r="L1253" s="8">
        <f>+VLOOKUP(K1253,'20251231_param'!$A$2:$C$244,2)</f>
        <v>22.291666666666668</v>
      </c>
      <c r="M1253" s="8">
        <f>+VLOOKUP($K1253,'20251231_param'!$A$2:$C$244,3)</f>
        <v>30.034008501474904</v>
      </c>
      <c r="N1253" s="8">
        <f t="shared" si="179"/>
        <v>-0.74221416916666227</v>
      </c>
    </row>
    <row r="1254" spans="1:14" x14ac:dyDescent="0.2">
      <c r="A1254" s="5">
        <v>45710.166666666664</v>
      </c>
      <c r="B1254" s="3">
        <v>0</v>
      </c>
      <c r="C1254" s="3"/>
      <c r="D1254" s="6">
        <f t="shared" si="171"/>
        <v>2025</v>
      </c>
      <c r="E1254" s="6">
        <f t="shared" si="172"/>
        <v>2</v>
      </c>
      <c r="F1254" s="6">
        <f t="shared" si="173"/>
        <v>22</v>
      </c>
      <c r="G1254" s="6">
        <f t="shared" si="174"/>
        <v>6</v>
      </c>
      <c r="H1254" s="6">
        <f t="shared" si="175"/>
        <v>8</v>
      </c>
      <c r="I1254" s="6">
        <f t="shared" si="176"/>
        <v>4</v>
      </c>
      <c r="J1254" s="6">
        <f t="shared" si="177"/>
        <v>0</v>
      </c>
      <c r="K1254" s="9">
        <f t="shared" si="178"/>
        <v>45710</v>
      </c>
      <c r="L1254" s="8">
        <f>+VLOOKUP(K1254,'20251231_param'!$A$2:$C$244,2)</f>
        <v>22.291666666666668</v>
      </c>
      <c r="M1254" s="8">
        <f>+VLOOKUP($K1254,'20251231_param'!$A$2:$C$244,3)</f>
        <v>30.034008501474904</v>
      </c>
      <c r="N1254" s="8">
        <f t="shared" si="179"/>
        <v>-0.74221416916666227</v>
      </c>
    </row>
    <row r="1255" spans="1:14" x14ac:dyDescent="0.2">
      <c r="A1255" s="5">
        <v>45710.208333333336</v>
      </c>
      <c r="B1255" s="3">
        <v>0</v>
      </c>
      <c r="C1255" s="3"/>
      <c r="D1255" s="6">
        <f t="shared" si="171"/>
        <v>2025</v>
      </c>
      <c r="E1255" s="6">
        <f t="shared" si="172"/>
        <v>2</v>
      </c>
      <c r="F1255" s="6">
        <f t="shared" si="173"/>
        <v>22</v>
      </c>
      <c r="G1255" s="6">
        <f t="shared" si="174"/>
        <v>6</v>
      </c>
      <c r="H1255" s="6">
        <f t="shared" si="175"/>
        <v>8</v>
      </c>
      <c r="I1255" s="6">
        <f t="shared" si="176"/>
        <v>5</v>
      </c>
      <c r="J1255" s="6">
        <f t="shared" si="177"/>
        <v>0</v>
      </c>
      <c r="K1255" s="9">
        <f t="shared" si="178"/>
        <v>45710</v>
      </c>
      <c r="L1255" s="8">
        <f>+VLOOKUP(K1255,'20251231_param'!$A$2:$C$244,2)</f>
        <v>22.291666666666668</v>
      </c>
      <c r="M1255" s="8">
        <f>+VLOOKUP($K1255,'20251231_param'!$A$2:$C$244,3)</f>
        <v>30.034008501474904</v>
      </c>
      <c r="N1255" s="8">
        <f t="shared" si="179"/>
        <v>-0.74221416916666227</v>
      </c>
    </row>
    <row r="1256" spans="1:14" x14ac:dyDescent="0.2">
      <c r="A1256" s="5">
        <v>45710.25</v>
      </c>
      <c r="B1256" s="3">
        <v>137</v>
      </c>
      <c r="C1256" s="3"/>
      <c r="D1256" s="6">
        <f t="shared" si="171"/>
        <v>2025</v>
      </c>
      <c r="E1256" s="6">
        <f t="shared" si="172"/>
        <v>2</v>
      </c>
      <c r="F1256" s="6">
        <f t="shared" si="173"/>
        <v>22</v>
      </c>
      <c r="G1256" s="6">
        <f t="shared" si="174"/>
        <v>6</v>
      </c>
      <c r="H1256" s="6">
        <f t="shared" si="175"/>
        <v>8</v>
      </c>
      <c r="I1256" s="6">
        <f t="shared" si="176"/>
        <v>6</v>
      </c>
      <c r="J1256" s="6">
        <f t="shared" si="177"/>
        <v>137</v>
      </c>
      <c r="K1256" s="9">
        <f t="shared" si="178"/>
        <v>45710</v>
      </c>
      <c r="L1256" s="8">
        <f>+VLOOKUP(K1256,'20251231_param'!$A$2:$C$244,2)</f>
        <v>22.291666666666668</v>
      </c>
      <c r="M1256" s="8">
        <f>+VLOOKUP($K1256,'20251231_param'!$A$2:$C$244,3)</f>
        <v>30.034008501474904</v>
      </c>
      <c r="N1256" s="8">
        <f t="shared" si="179"/>
        <v>3.8192815097491981</v>
      </c>
    </row>
    <row r="1257" spans="1:14" x14ac:dyDescent="0.2">
      <c r="A1257" s="5">
        <v>45710.291666666664</v>
      </c>
      <c r="B1257" s="3">
        <v>21</v>
      </c>
      <c r="C1257" s="3"/>
      <c r="D1257" s="6">
        <f t="shared" si="171"/>
        <v>2025</v>
      </c>
      <c r="E1257" s="6">
        <f t="shared" si="172"/>
        <v>2</v>
      </c>
      <c r="F1257" s="6">
        <f t="shared" si="173"/>
        <v>22</v>
      </c>
      <c r="G1257" s="6">
        <f t="shared" si="174"/>
        <v>6</v>
      </c>
      <c r="H1257" s="6">
        <f t="shared" si="175"/>
        <v>8</v>
      </c>
      <c r="I1257" s="6">
        <f t="shared" si="176"/>
        <v>7</v>
      </c>
      <c r="J1257" s="6">
        <f t="shared" si="177"/>
        <v>21</v>
      </c>
      <c r="K1257" s="9">
        <f t="shared" si="178"/>
        <v>45710</v>
      </c>
      <c r="L1257" s="8">
        <f>+VLOOKUP(K1257,'20251231_param'!$A$2:$C$244,2)</f>
        <v>22.291666666666668</v>
      </c>
      <c r="M1257" s="8">
        <f>+VLOOKUP($K1257,'20251231_param'!$A$2:$C$244,3)</f>
        <v>30.034008501474904</v>
      </c>
      <c r="N1257" s="8">
        <f t="shared" si="179"/>
        <v>-4.3006802325544956E-2</v>
      </c>
    </row>
    <row r="1258" spans="1:14" x14ac:dyDescent="0.2">
      <c r="A1258" s="5">
        <v>45710.333333333336</v>
      </c>
      <c r="B1258" s="3">
        <v>3</v>
      </c>
      <c r="C1258" s="3"/>
      <c r="D1258" s="6">
        <f t="shared" si="171"/>
        <v>2025</v>
      </c>
      <c r="E1258" s="6">
        <f t="shared" si="172"/>
        <v>2</v>
      </c>
      <c r="F1258" s="6">
        <f t="shared" si="173"/>
        <v>22</v>
      </c>
      <c r="G1258" s="6">
        <f t="shared" si="174"/>
        <v>6</v>
      </c>
      <c r="H1258" s="6">
        <f t="shared" si="175"/>
        <v>8</v>
      </c>
      <c r="I1258" s="6">
        <f t="shared" si="176"/>
        <v>8</v>
      </c>
      <c r="J1258" s="6">
        <f t="shared" si="177"/>
        <v>3</v>
      </c>
      <c r="K1258" s="9">
        <f t="shared" si="178"/>
        <v>45710</v>
      </c>
      <c r="L1258" s="8">
        <f>+VLOOKUP(K1258,'20251231_param'!$A$2:$C$244,2)</f>
        <v>22.291666666666668</v>
      </c>
      <c r="M1258" s="8">
        <f>+VLOOKUP($K1258,'20251231_param'!$A$2:$C$244,3)</f>
        <v>30.034008501474904</v>
      </c>
      <c r="N1258" s="8">
        <f t="shared" si="179"/>
        <v>-0.64232740247507414</v>
      </c>
    </row>
    <row r="1259" spans="1:14" x14ac:dyDescent="0.2">
      <c r="A1259" s="5">
        <v>45710.375</v>
      </c>
      <c r="B1259" s="3">
        <v>7</v>
      </c>
      <c r="C1259" s="3"/>
      <c r="D1259" s="6">
        <f t="shared" si="171"/>
        <v>2025</v>
      </c>
      <c r="E1259" s="6">
        <f t="shared" si="172"/>
        <v>2</v>
      </c>
      <c r="F1259" s="6">
        <f t="shared" si="173"/>
        <v>22</v>
      </c>
      <c r="G1259" s="6">
        <f t="shared" si="174"/>
        <v>6</v>
      </c>
      <c r="H1259" s="6">
        <f t="shared" si="175"/>
        <v>8</v>
      </c>
      <c r="I1259" s="6">
        <f t="shared" si="176"/>
        <v>9</v>
      </c>
      <c r="J1259" s="6">
        <f t="shared" si="177"/>
        <v>7</v>
      </c>
      <c r="K1259" s="9">
        <f t="shared" si="178"/>
        <v>45710</v>
      </c>
      <c r="L1259" s="8">
        <f>+VLOOKUP(K1259,'20251231_param'!$A$2:$C$244,2)</f>
        <v>22.291666666666668</v>
      </c>
      <c r="M1259" s="8">
        <f>+VLOOKUP($K1259,'20251231_param'!$A$2:$C$244,3)</f>
        <v>30.034008501474904</v>
      </c>
      <c r="N1259" s="8">
        <f t="shared" si="179"/>
        <v>-0.50914504688628981</v>
      </c>
    </row>
    <row r="1260" spans="1:14" x14ac:dyDescent="0.2">
      <c r="A1260" s="5">
        <v>45710.416666666664</v>
      </c>
      <c r="B1260" s="3">
        <v>44</v>
      </c>
      <c r="C1260" s="3"/>
      <c r="D1260" s="6">
        <f t="shared" si="171"/>
        <v>2025</v>
      </c>
      <c r="E1260" s="6">
        <f t="shared" si="172"/>
        <v>2</v>
      </c>
      <c r="F1260" s="6">
        <f t="shared" si="173"/>
        <v>22</v>
      </c>
      <c r="G1260" s="6">
        <f t="shared" si="174"/>
        <v>6</v>
      </c>
      <c r="H1260" s="6">
        <f t="shared" si="175"/>
        <v>8</v>
      </c>
      <c r="I1260" s="6">
        <f t="shared" si="176"/>
        <v>10</v>
      </c>
      <c r="J1260" s="6">
        <f t="shared" si="177"/>
        <v>44</v>
      </c>
      <c r="K1260" s="9">
        <f t="shared" si="178"/>
        <v>45710</v>
      </c>
      <c r="L1260" s="8">
        <f>+VLOOKUP(K1260,'20251231_param'!$A$2:$C$244,2)</f>
        <v>22.291666666666668</v>
      </c>
      <c r="M1260" s="8">
        <f>+VLOOKUP($K1260,'20251231_param'!$A$2:$C$244,3)</f>
        <v>30.034008501474904</v>
      </c>
      <c r="N1260" s="8">
        <f t="shared" si="179"/>
        <v>0.72279174230996446</v>
      </c>
    </row>
    <row r="1261" spans="1:14" x14ac:dyDescent="0.2">
      <c r="A1261" s="5">
        <v>45710.458333333336</v>
      </c>
      <c r="B1261" s="3">
        <v>17</v>
      </c>
      <c r="C1261" s="3"/>
      <c r="D1261" s="6">
        <f t="shared" si="171"/>
        <v>2025</v>
      </c>
      <c r="E1261" s="6">
        <f t="shared" si="172"/>
        <v>2</v>
      </c>
      <c r="F1261" s="6">
        <f t="shared" si="173"/>
        <v>22</v>
      </c>
      <c r="G1261" s="6">
        <f t="shared" si="174"/>
        <v>6</v>
      </c>
      <c r="H1261" s="6">
        <f t="shared" si="175"/>
        <v>8</v>
      </c>
      <c r="I1261" s="6">
        <f t="shared" si="176"/>
        <v>11</v>
      </c>
      <c r="J1261" s="6">
        <f t="shared" si="177"/>
        <v>17</v>
      </c>
      <c r="K1261" s="9">
        <f t="shared" si="178"/>
        <v>45710</v>
      </c>
      <c r="L1261" s="8">
        <f>+VLOOKUP(K1261,'20251231_param'!$A$2:$C$244,2)</f>
        <v>22.291666666666668</v>
      </c>
      <c r="M1261" s="8">
        <f>+VLOOKUP($K1261,'20251231_param'!$A$2:$C$244,3)</f>
        <v>30.034008501474904</v>
      </c>
      <c r="N1261" s="8">
        <f t="shared" si="179"/>
        <v>-0.17618915791432921</v>
      </c>
    </row>
    <row r="1262" spans="1:14" x14ac:dyDescent="0.2">
      <c r="A1262" s="5">
        <v>45710.5</v>
      </c>
      <c r="B1262" s="3">
        <v>50</v>
      </c>
      <c r="C1262" s="3"/>
      <c r="D1262" s="6">
        <f t="shared" si="171"/>
        <v>2025</v>
      </c>
      <c r="E1262" s="6">
        <f t="shared" si="172"/>
        <v>2</v>
      </c>
      <c r="F1262" s="6">
        <f t="shared" si="173"/>
        <v>22</v>
      </c>
      <c r="G1262" s="6">
        <f t="shared" si="174"/>
        <v>6</v>
      </c>
      <c r="H1262" s="6">
        <f t="shared" si="175"/>
        <v>8</v>
      </c>
      <c r="I1262" s="6">
        <f t="shared" si="176"/>
        <v>12</v>
      </c>
      <c r="J1262" s="6">
        <f t="shared" si="177"/>
        <v>50</v>
      </c>
      <c r="K1262" s="9">
        <f t="shared" si="178"/>
        <v>45710</v>
      </c>
      <c r="L1262" s="8">
        <f>+VLOOKUP(K1262,'20251231_param'!$A$2:$C$244,2)</f>
        <v>22.291666666666668</v>
      </c>
      <c r="M1262" s="8">
        <f>+VLOOKUP($K1262,'20251231_param'!$A$2:$C$244,3)</f>
        <v>30.034008501474904</v>
      </c>
      <c r="N1262" s="8">
        <f t="shared" si="179"/>
        <v>0.92256527569314084</v>
      </c>
    </row>
    <row r="1263" spans="1:14" x14ac:dyDescent="0.2">
      <c r="A1263" s="5">
        <v>45710.541666666664</v>
      </c>
      <c r="B1263" s="3">
        <v>45</v>
      </c>
      <c r="C1263" s="3"/>
      <c r="D1263" s="6">
        <f t="shared" si="171"/>
        <v>2025</v>
      </c>
      <c r="E1263" s="6">
        <f t="shared" si="172"/>
        <v>2</v>
      </c>
      <c r="F1263" s="6">
        <f t="shared" si="173"/>
        <v>22</v>
      </c>
      <c r="G1263" s="6">
        <f t="shared" si="174"/>
        <v>6</v>
      </c>
      <c r="H1263" s="6">
        <f t="shared" si="175"/>
        <v>8</v>
      </c>
      <c r="I1263" s="6">
        <f t="shared" si="176"/>
        <v>13</v>
      </c>
      <c r="J1263" s="6">
        <f t="shared" si="177"/>
        <v>45</v>
      </c>
      <c r="K1263" s="9">
        <f t="shared" si="178"/>
        <v>45710</v>
      </c>
      <c r="L1263" s="8">
        <f>+VLOOKUP(K1263,'20251231_param'!$A$2:$C$244,2)</f>
        <v>22.291666666666668</v>
      </c>
      <c r="M1263" s="8">
        <f>+VLOOKUP($K1263,'20251231_param'!$A$2:$C$244,3)</f>
        <v>30.034008501474904</v>
      </c>
      <c r="N1263" s="8">
        <f t="shared" si="179"/>
        <v>0.75608733120716054</v>
      </c>
    </row>
    <row r="1264" spans="1:14" x14ac:dyDescent="0.2">
      <c r="A1264" s="5">
        <v>45710.583333333336</v>
      </c>
      <c r="B1264" s="3">
        <v>54</v>
      </c>
      <c r="C1264" s="3"/>
      <c r="D1264" s="6">
        <f t="shared" si="171"/>
        <v>2025</v>
      </c>
      <c r="E1264" s="6">
        <f t="shared" si="172"/>
        <v>2</v>
      </c>
      <c r="F1264" s="6">
        <f t="shared" si="173"/>
        <v>22</v>
      </c>
      <c r="G1264" s="6">
        <f t="shared" si="174"/>
        <v>6</v>
      </c>
      <c r="H1264" s="6">
        <f t="shared" si="175"/>
        <v>8</v>
      </c>
      <c r="I1264" s="6">
        <f t="shared" si="176"/>
        <v>14</v>
      </c>
      <c r="J1264" s="6">
        <f t="shared" si="177"/>
        <v>54</v>
      </c>
      <c r="K1264" s="9">
        <f t="shared" si="178"/>
        <v>45710</v>
      </c>
      <c r="L1264" s="8">
        <f>+VLOOKUP(K1264,'20251231_param'!$A$2:$C$244,2)</f>
        <v>22.291666666666668</v>
      </c>
      <c r="M1264" s="8">
        <f>+VLOOKUP($K1264,'20251231_param'!$A$2:$C$244,3)</f>
        <v>30.034008501474904</v>
      </c>
      <c r="N1264" s="8">
        <f t="shared" si="179"/>
        <v>1.0557476312819252</v>
      </c>
    </row>
    <row r="1265" spans="1:14" x14ac:dyDescent="0.2">
      <c r="A1265" s="5">
        <v>45710.625</v>
      </c>
      <c r="B1265" s="3">
        <v>32</v>
      </c>
      <c r="C1265" s="3"/>
      <c r="D1265" s="6">
        <f t="shared" si="171"/>
        <v>2025</v>
      </c>
      <c r="E1265" s="6">
        <f t="shared" si="172"/>
        <v>2</v>
      </c>
      <c r="F1265" s="6">
        <f t="shared" si="173"/>
        <v>22</v>
      </c>
      <c r="G1265" s="6">
        <f t="shared" si="174"/>
        <v>6</v>
      </c>
      <c r="H1265" s="6">
        <f t="shared" si="175"/>
        <v>8</v>
      </c>
      <c r="I1265" s="6">
        <f t="shared" si="176"/>
        <v>15</v>
      </c>
      <c r="J1265" s="6">
        <f t="shared" si="177"/>
        <v>32</v>
      </c>
      <c r="K1265" s="9">
        <f t="shared" si="178"/>
        <v>45710</v>
      </c>
      <c r="L1265" s="8">
        <f>+VLOOKUP(K1265,'20251231_param'!$A$2:$C$244,2)</f>
        <v>22.291666666666668</v>
      </c>
      <c r="M1265" s="8">
        <f>+VLOOKUP($K1265,'20251231_param'!$A$2:$C$244,3)</f>
        <v>30.034008501474904</v>
      </c>
      <c r="N1265" s="8">
        <f t="shared" si="179"/>
        <v>0.32324467554361175</v>
      </c>
    </row>
    <row r="1266" spans="1:14" x14ac:dyDescent="0.2">
      <c r="A1266" s="5">
        <v>45710.666666666664</v>
      </c>
      <c r="B1266" s="3">
        <v>33</v>
      </c>
      <c r="C1266" s="3"/>
      <c r="D1266" s="6">
        <f t="shared" si="171"/>
        <v>2025</v>
      </c>
      <c r="E1266" s="6">
        <f t="shared" si="172"/>
        <v>2</v>
      </c>
      <c r="F1266" s="6">
        <f t="shared" si="173"/>
        <v>22</v>
      </c>
      <c r="G1266" s="6">
        <f t="shared" si="174"/>
        <v>6</v>
      </c>
      <c r="H1266" s="6">
        <f t="shared" si="175"/>
        <v>8</v>
      </c>
      <c r="I1266" s="6">
        <f t="shared" si="176"/>
        <v>16</v>
      </c>
      <c r="J1266" s="6">
        <f t="shared" si="177"/>
        <v>33</v>
      </c>
      <c r="K1266" s="9">
        <f t="shared" si="178"/>
        <v>45710</v>
      </c>
      <c r="L1266" s="8">
        <f>+VLOOKUP(K1266,'20251231_param'!$A$2:$C$244,2)</f>
        <v>22.291666666666668</v>
      </c>
      <c r="M1266" s="8">
        <f>+VLOOKUP($K1266,'20251231_param'!$A$2:$C$244,3)</f>
        <v>30.034008501474904</v>
      </c>
      <c r="N1266" s="8">
        <f t="shared" si="179"/>
        <v>0.35654026444080783</v>
      </c>
    </row>
    <row r="1267" spans="1:14" x14ac:dyDescent="0.2">
      <c r="A1267" s="5">
        <v>45710.708333333336</v>
      </c>
      <c r="B1267" s="3">
        <v>13</v>
      </c>
      <c r="C1267" s="3"/>
      <c r="D1267" s="6">
        <f t="shared" si="171"/>
        <v>2025</v>
      </c>
      <c r="E1267" s="6">
        <f t="shared" si="172"/>
        <v>2</v>
      </c>
      <c r="F1267" s="6">
        <f t="shared" si="173"/>
        <v>22</v>
      </c>
      <c r="G1267" s="6">
        <f t="shared" si="174"/>
        <v>6</v>
      </c>
      <c r="H1267" s="6">
        <f t="shared" si="175"/>
        <v>8</v>
      </c>
      <c r="I1267" s="6">
        <f t="shared" si="176"/>
        <v>17</v>
      </c>
      <c r="J1267" s="6">
        <f t="shared" si="177"/>
        <v>13</v>
      </c>
      <c r="K1267" s="9">
        <f t="shared" si="178"/>
        <v>45710</v>
      </c>
      <c r="L1267" s="8">
        <f>+VLOOKUP(K1267,'20251231_param'!$A$2:$C$244,2)</f>
        <v>22.291666666666668</v>
      </c>
      <c r="M1267" s="8">
        <f>+VLOOKUP($K1267,'20251231_param'!$A$2:$C$244,3)</f>
        <v>30.034008501474904</v>
      </c>
      <c r="N1267" s="8">
        <f t="shared" si="179"/>
        <v>-0.30937151350311348</v>
      </c>
    </row>
    <row r="1268" spans="1:14" x14ac:dyDescent="0.2">
      <c r="A1268" s="5">
        <v>45710.75</v>
      </c>
      <c r="B1268" s="3">
        <v>23</v>
      </c>
      <c r="C1268" s="3"/>
      <c r="D1268" s="6">
        <f t="shared" si="171"/>
        <v>2025</v>
      </c>
      <c r="E1268" s="6">
        <f t="shared" si="172"/>
        <v>2</v>
      </c>
      <c r="F1268" s="6">
        <f t="shared" si="173"/>
        <v>22</v>
      </c>
      <c r="G1268" s="6">
        <f t="shared" si="174"/>
        <v>6</v>
      </c>
      <c r="H1268" s="6">
        <f t="shared" si="175"/>
        <v>8</v>
      </c>
      <c r="I1268" s="6">
        <f t="shared" si="176"/>
        <v>18</v>
      </c>
      <c r="J1268" s="6">
        <f t="shared" si="177"/>
        <v>23</v>
      </c>
      <c r="K1268" s="9">
        <f t="shared" si="178"/>
        <v>45710</v>
      </c>
      <c r="L1268" s="8">
        <f>+VLOOKUP(K1268,'20251231_param'!$A$2:$C$244,2)</f>
        <v>22.291666666666668</v>
      </c>
      <c r="M1268" s="8">
        <f>+VLOOKUP($K1268,'20251231_param'!$A$2:$C$244,3)</f>
        <v>30.034008501474904</v>
      </c>
      <c r="N1268" s="8">
        <f t="shared" si="179"/>
        <v>2.3584375468847171E-2</v>
      </c>
    </row>
    <row r="1269" spans="1:14" x14ac:dyDescent="0.2">
      <c r="A1269" s="5">
        <v>45710.791666666664</v>
      </c>
      <c r="B1269" s="3">
        <v>7</v>
      </c>
      <c r="C1269" s="3"/>
      <c r="D1269" s="6">
        <f t="shared" si="171"/>
        <v>2025</v>
      </c>
      <c r="E1269" s="6">
        <f t="shared" si="172"/>
        <v>2</v>
      </c>
      <c r="F1269" s="6">
        <f t="shared" si="173"/>
        <v>22</v>
      </c>
      <c r="G1269" s="6">
        <f t="shared" si="174"/>
        <v>6</v>
      </c>
      <c r="H1269" s="6">
        <f t="shared" si="175"/>
        <v>8</v>
      </c>
      <c r="I1269" s="6">
        <f t="shared" si="176"/>
        <v>19</v>
      </c>
      <c r="J1269" s="6">
        <f t="shared" si="177"/>
        <v>7</v>
      </c>
      <c r="K1269" s="9">
        <f t="shared" si="178"/>
        <v>45710</v>
      </c>
      <c r="L1269" s="8">
        <f>+VLOOKUP(K1269,'20251231_param'!$A$2:$C$244,2)</f>
        <v>22.291666666666668</v>
      </c>
      <c r="M1269" s="8">
        <f>+VLOOKUP($K1269,'20251231_param'!$A$2:$C$244,3)</f>
        <v>30.034008501474904</v>
      </c>
      <c r="N1269" s="8">
        <f t="shared" si="179"/>
        <v>-0.50914504688628981</v>
      </c>
    </row>
    <row r="1270" spans="1:14" x14ac:dyDescent="0.2">
      <c r="A1270" s="5">
        <v>45710.833333333336</v>
      </c>
      <c r="B1270" s="3">
        <v>27</v>
      </c>
      <c r="C1270" s="3"/>
      <c r="D1270" s="6">
        <f t="shared" si="171"/>
        <v>2025</v>
      </c>
      <c r="E1270" s="6">
        <f t="shared" si="172"/>
        <v>2</v>
      </c>
      <c r="F1270" s="6">
        <f t="shared" si="173"/>
        <v>22</v>
      </c>
      <c r="G1270" s="6">
        <f t="shared" si="174"/>
        <v>6</v>
      </c>
      <c r="H1270" s="6">
        <f t="shared" si="175"/>
        <v>8</v>
      </c>
      <c r="I1270" s="6">
        <f t="shared" si="176"/>
        <v>20</v>
      </c>
      <c r="J1270" s="6">
        <f t="shared" si="177"/>
        <v>27</v>
      </c>
      <c r="K1270" s="9">
        <f t="shared" si="178"/>
        <v>45710</v>
      </c>
      <c r="L1270" s="8">
        <f>+VLOOKUP(K1270,'20251231_param'!$A$2:$C$244,2)</f>
        <v>22.291666666666668</v>
      </c>
      <c r="M1270" s="8">
        <f>+VLOOKUP($K1270,'20251231_param'!$A$2:$C$244,3)</f>
        <v>30.034008501474904</v>
      </c>
      <c r="N1270" s="8">
        <f t="shared" si="179"/>
        <v>0.15676673105763142</v>
      </c>
    </row>
    <row r="1271" spans="1:14" x14ac:dyDescent="0.2">
      <c r="A1271" s="5">
        <v>45710.875</v>
      </c>
      <c r="B1271" s="3">
        <v>9</v>
      </c>
      <c r="C1271" s="3"/>
      <c r="D1271" s="6">
        <f t="shared" si="171"/>
        <v>2025</v>
      </c>
      <c r="E1271" s="6">
        <f t="shared" si="172"/>
        <v>2</v>
      </c>
      <c r="F1271" s="6">
        <f t="shared" si="173"/>
        <v>22</v>
      </c>
      <c r="G1271" s="6">
        <f t="shared" si="174"/>
        <v>6</v>
      </c>
      <c r="H1271" s="6">
        <f t="shared" si="175"/>
        <v>8</v>
      </c>
      <c r="I1271" s="6">
        <f t="shared" si="176"/>
        <v>21</v>
      </c>
      <c r="J1271" s="6">
        <f t="shared" si="177"/>
        <v>9</v>
      </c>
      <c r="K1271" s="9">
        <f t="shared" si="178"/>
        <v>45710</v>
      </c>
      <c r="L1271" s="8">
        <f>+VLOOKUP(K1271,'20251231_param'!$A$2:$C$244,2)</f>
        <v>22.291666666666668</v>
      </c>
      <c r="M1271" s="8">
        <f>+VLOOKUP($K1271,'20251231_param'!$A$2:$C$244,3)</f>
        <v>30.034008501474904</v>
      </c>
      <c r="N1271" s="8">
        <f t="shared" si="179"/>
        <v>-0.4425538690918977</v>
      </c>
    </row>
    <row r="1272" spans="1:14" x14ac:dyDescent="0.2">
      <c r="A1272" s="5">
        <v>45710.916666666664</v>
      </c>
      <c r="B1272" s="3">
        <v>7</v>
      </c>
      <c r="C1272" s="3"/>
      <c r="D1272" s="6">
        <f t="shared" si="171"/>
        <v>2025</v>
      </c>
      <c r="E1272" s="6">
        <f t="shared" si="172"/>
        <v>2</v>
      </c>
      <c r="F1272" s="6">
        <f t="shared" si="173"/>
        <v>22</v>
      </c>
      <c r="G1272" s="6">
        <f t="shared" si="174"/>
        <v>6</v>
      </c>
      <c r="H1272" s="6">
        <f t="shared" si="175"/>
        <v>8</v>
      </c>
      <c r="I1272" s="6">
        <f t="shared" si="176"/>
        <v>22</v>
      </c>
      <c r="J1272" s="6">
        <f t="shared" si="177"/>
        <v>7</v>
      </c>
      <c r="K1272" s="9">
        <f t="shared" si="178"/>
        <v>45710</v>
      </c>
      <c r="L1272" s="8">
        <f>+VLOOKUP(K1272,'20251231_param'!$A$2:$C$244,2)</f>
        <v>22.291666666666668</v>
      </c>
      <c r="M1272" s="8">
        <f>+VLOOKUP($K1272,'20251231_param'!$A$2:$C$244,3)</f>
        <v>30.034008501474904</v>
      </c>
      <c r="N1272" s="8">
        <f t="shared" si="179"/>
        <v>-0.50914504688628981</v>
      </c>
    </row>
    <row r="1273" spans="1:14" x14ac:dyDescent="0.2">
      <c r="A1273" s="5">
        <v>45710.958333333336</v>
      </c>
      <c r="B1273" s="3">
        <v>4</v>
      </c>
      <c r="C1273" s="3"/>
      <c r="D1273" s="6">
        <f t="shared" si="171"/>
        <v>2025</v>
      </c>
      <c r="E1273" s="6">
        <f t="shared" si="172"/>
        <v>2</v>
      </c>
      <c r="F1273" s="6">
        <f t="shared" si="173"/>
        <v>22</v>
      </c>
      <c r="G1273" s="6">
        <f t="shared" si="174"/>
        <v>6</v>
      </c>
      <c r="H1273" s="6">
        <f t="shared" si="175"/>
        <v>8</v>
      </c>
      <c r="I1273" s="6">
        <f t="shared" si="176"/>
        <v>23</v>
      </c>
      <c r="J1273" s="6">
        <f t="shared" si="177"/>
        <v>4</v>
      </c>
      <c r="K1273" s="9">
        <f t="shared" si="178"/>
        <v>45710</v>
      </c>
      <c r="L1273" s="8">
        <f>+VLOOKUP(K1273,'20251231_param'!$A$2:$C$244,2)</f>
        <v>22.291666666666668</v>
      </c>
      <c r="M1273" s="8">
        <f>+VLOOKUP($K1273,'20251231_param'!$A$2:$C$244,3)</f>
        <v>30.034008501474904</v>
      </c>
      <c r="N1273" s="8">
        <f t="shared" si="179"/>
        <v>-0.60903181357787806</v>
      </c>
    </row>
    <row r="1274" spans="1:14" x14ac:dyDescent="0.2">
      <c r="A1274" s="5">
        <v>45711</v>
      </c>
      <c r="B1274" s="3">
        <v>0</v>
      </c>
      <c r="C1274" s="3"/>
      <c r="D1274" s="6">
        <f t="shared" si="171"/>
        <v>2025</v>
      </c>
      <c r="E1274" s="6">
        <f t="shared" si="172"/>
        <v>2</v>
      </c>
      <c r="F1274" s="6">
        <f t="shared" si="173"/>
        <v>23</v>
      </c>
      <c r="G1274" s="6">
        <f t="shared" si="174"/>
        <v>7</v>
      </c>
      <c r="H1274" s="6">
        <f t="shared" si="175"/>
        <v>8</v>
      </c>
      <c r="I1274" s="6">
        <f t="shared" si="176"/>
        <v>0</v>
      </c>
      <c r="J1274" s="6">
        <f t="shared" si="177"/>
        <v>0</v>
      </c>
      <c r="K1274" s="9">
        <f t="shared" si="178"/>
        <v>45711</v>
      </c>
      <c r="L1274" s="8">
        <f>+VLOOKUP(K1274,'20251231_param'!$A$2:$C$244,2)</f>
        <v>19.583333333333332</v>
      </c>
      <c r="M1274" s="8">
        <f>+VLOOKUP($K1274,'20251231_param'!$A$2:$C$244,3)</f>
        <v>25.40612159485886</v>
      </c>
      <c r="N1274" s="8">
        <f t="shared" si="179"/>
        <v>-0.7708116038181988</v>
      </c>
    </row>
    <row r="1275" spans="1:14" x14ac:dyDescent="0.2">
      <c r="A1275" s="5">
        <v>45711.041666666664</v>
      </c>
      <c r="B1275" s="3">
        <v>4</v>
      </c>
      <c r="C1275" s="3"/>
      <c r="D1275" s="6">
        <f t="shared" si="171"/>
        <v>2025</v>
      </c>
      <c r="E1275" s="6">
        <f t="shared" si="172"/>
        <v>2</v>
      </c>
      <c r="F1275" s="6">
        <f t="shared" si="173"/>
        <v>23</v>
      </c>
      <c r="G1275" s="6">
        <f t="shared" si="174"/>
        <v>7</v>
      </c>
      <c r="H1275" s="6">
        <f t="shared" si="175"/>
        <v>8</v>
      </c>
      <c r="I1275" s="6">
        <f t="shared" si="176"/>
        <v>1</v>
      </c>
      <c r="J1275" s="6">
        <f t="shared" si="177"/>
        <v>4</v>
      </c>
      <c r="K1275" s="9">
        <f t="shared" si="178"/>
        <v>45711</v>
      </c>
      <c r="L1275" s="8">
        <f>+VLOOKUP(K1275,'20251231_param'!$A$2:$C$244,2)</f>
        <v>19.583333333333332</v>
      </c>
      <c r="M1275" s="8">
        <f>+VLOOKUP($K1275,'20251231_param'!$A$2:$C$244,3)</f>
        <v>25.40612159485886</v>
      </c>
      <c r="N1275" s="8">
        <f t="shared" si="179"/>
        <v>-0.61336923367660923</v>
      </c>
    </row>
    <row r="1276" spans="1:14" x14ac:dyDescent="0.2">
      <c r="A1276" s="5">
        <v>45711.083333333336</v>
      </c>
      <c r="B1276" s="3">
        <v>2</v>
      </c>
      <c r="C1276" s="3"/>
      <c r="D1276" s="6">
        <f t="shared" si="171"/>
        <v>2025</v>
      </c>
      <c r="E1276" s="6">
        <f t="shared" si="172"/>
        <v>2</v>
      </c>
      <c r="F1276" s="6">
        <f t="shared" si="173"/>
        <v>23</v>
      </c>
      <c r="G1276" s="6">
        <f t="shared" si="174"/>
        <v>7</v>
      </c>
      <c r="H1276" s="6">
        <f t="shared" si="175"/>
        <v>8</v>
      </c>
      <c r="I1276" s="6">
        <f t="shared" si="176"/>
        <v>2</v>
      </c>
      <c r="J1276" s="6">
        <f t="shared" si="177"/>
        <v>2</v>
      </c>
      <c r="K1276" s="9">
        <f t="shared" si="178"/>
        <v>45711</v>
      </c>
      <c r="L1276" s="8">
        <f>+VLOOKUP(K1276,'20251231_param'!$A$2:$C$244,2)</f>
        <v>19.583333333333332</v>
      </c>
      <c r="M1276" s="8">
        <f>+VLOOKUP($K1276,'20251231_param'!$A$2:$C$244,3)</f>
        <v>25.40612159485886</v>
      </c>
      <c r="N1276" s="8">
        <f t="shared" si="179"/>
        <v>-0.69209041874740407</v>
      </c>
    </row>
    <row r="1277" spans="1:14" x14ac:dyDescent="0.2">
      <c r="A1277" s="5">
        <v>45711.125</v>
      </c>
      <c r="B1277" s="3">
        <v>0</v>
      </c>
      <c r="C1277" s="3"/>
      <c r="D1277" s="6">
        <f t="shared" si="171"/>
        <v>2025</v>
      </c>
      <c r="E1277" s="6">
        <f t="shared" si="172"/>
        <v>2</v>
      </c>
      <c r="F1277" s="6">
        <f t="shared" si="173"/>
        <v>23</v>
      </c>
      <c r="G1277" s="6">
        <f t="shared" si="174"/>
        <v>7</v>
      </c>
      <c r="H1277" s="6">
        <f t="shared" si="175"/>
        <v>8</v>
      </c>
      <c r="I1277" s="6">
        <f t="shared" si="176"/>
        <v>3</v>
      </c>
      <c r="J1277" s="6">
        <f t="shared" si="177"/>
        <v>0</v>
      </c>
      <c r="K1277" s="9">
        <f t="shared" si="178"/>
        <v>45711</v>
      </c>
      <c r="L1277" s="8">
        <f>+VLOOKUP(K1277,'20251231_param'!$A$2:$C$244,2)</f>
        <v>19.583333333333332</v>
      </c>
      <c r="M1277" s="8">
        <f>+VLOOKUP($K1277,'20251231_param'!$A$2:$C$244,3)</f>
        <v>25.40612159485886</v>
      </c>
      <c r="N1277" s="8">
        <f t="shared" si="179"/>
        <v>-0.7708116038181988</v>
      </c>
    </row>
    <row r="1278" spans="1:14" x14ac:dyDescent="0.2">
      <c r="A1278" s="5">
        <v>45711.166666666664</v>
      </c>
      <c r="B1278" s="3">
        <v>0</v>
      </c>
      <c r="C1278" s="3"/>
      <c r="D1278" s="6">
        <f t="shared" si="171"/>
        <v>2025</v>
      </c>
      <c r="E1278" s="6">
        <f t="shared" si="172"/>
        <v>2</v>
      </c>
      <c r="F1278" s="6">
        <f t="shared" si="173"/>
        <v>23</v>
      </c>
      <c r="G1278" s="6">
        <f t="shared" si="174"/>
        <v>7</v>
      </c>
      <c r="H1278" s="6">
        <f t="shared" si="175"/>
        <v>8</v>
      </c>
      <c r="I1278" s="6">
        <f t="shared" si="176"/>
        <v>4</v>
      </c>
      <c r="J1278" s="6">
        <f t="shared" si="177"/>
        <v>0</v>
      </c>
      <c r="K1278" s="9">
        <f t="shared" si="178"/>
        <v>45711</v>
      </c>
      <c r="L1278" s="8">
        <f>+VLOOKUP(K1278,'20251231_param'!$A$2:$C$244,2)</f>
        <v>19.583333333333332</v>
      </c>
      <c r="M1278" s="8">
        <f>+VLOOKUP($K1278,'20251231_param'!$A$2:$C$244,3)</f>
        <v>25.40612159485886</v>
      </c>
      <c r="N1278" s="8">
        <f t="shared" si="179"/>
        <v>-0.7708116038181988</v>
      </c>
    </row>
    <row r="1279" spans="1:14" x14ac:dyDescent="0.2">
      <c r="A1279" s="5">
        <v>45711.208333333336</v>
      </c>
      <c r="B1279" s="3">
        <v>0</v>
      </c>
      <c r="C1279" s="3"/>
      <c r="D1279" s="6">
        <f t="shared" si="171"/>
        <v>2025</v>
      </c>
      <c r="E1279" s="6">
        <f t="shared" si="172"/>
        <v>2</v>
      </c>
      <c r="F1279" s="6">
        <f t="shared" si="173"/>
        <v>23</v>
      </c>
      <c r="G1279" s="6">
        <f t="shared" si="174"/>
        <v>7</v>
      </c>
      <c r="H1279" s="6">
        <f t="shared" si="175"/>
        <v>8</v>
      </c>
      <c r="I1279" s="6">
        <f t="shared" si="176"/>
        <v>5</v>
      </c>
      <c r="J1279" s="6">
        <f t="shared" si="177"/>
        <v>0</v>
      </c>
      <c r="K1279" s="9">
        <f t="shared" si="178"/>
        <v>45711</v>
      </c>
      <c r="L1279" s="8">
        <f>+VLOOKUP(K1279,'20251231_param'!$A$2:$C$244,2)</f>
        <v>19.583333333333332</v>
      </c>
      <c r="M1279" s="8">
        <f>+VLOOKUP($K1279,'20251231_param'!$A$2:$C$244,3)</f>
        <v>25.40612159485886</v>
      </c>
      <c r="N1279" s="8">
        <f t="shared" si="179"/>
        <v>-0.7708116038181988</v>
      </c>
    </row>
    <row r="1280" spans="1:14" x14ac:dyDescent="0.2">
      <c r="A1280" s="5">
        <v>45711.25</v>
      </c>
      <c r="B1280" s="3">
        <v>7</v>
      </c>
      <c r="C1280" s="3"/>
      <c r="D1280" s="6">
        <f t="shared" si="171"/>
        <v>2025</v>
      </c>
      <c r="E1280" s="6">
        <f t="shared" si="172"/>
        <v>2</v>
      </c>
      <c r="F1280" s="6">
        <f t="shared" si="173"/>
        <v>23</v>
      </c>
      <c r="G1280" s="6">
        <f t="shared" si="174"/>
        <v>7</v>
      </c>
      <c r="H1280" s="6">
        <f t="shared" si="175"/>
        <v>8</v>
      </c>
      <c r="I1280" s="6">
        <f t="shared" si="176"/>
        <v>6</v>
      </c>
      <c r="J1280" s="6">
        <f t="shared" si="177"/>
        <v>7</v>
      </c>
      <c r="K1280" s="9">
        <f t="shared" si="178"/>
        <v>45711</v>
      </c>
      <c r="L1280" s="8">
        <f>+VLOOKUP(K1280,'20251231_param'!$A$2:$C$244,2)</f>
        <v>19.583333333333332</v>
      </c>
      <c r="M1280" s="8">
        <f>+VLOOKUP($K1280,'20251231_param'!$A$2:$C$244,3)</f>
        <v>25.40612159485886</v>
      </c>
      <c r="N1280" s="8">
        <f t="shared" si="179"/>
        <v>-0.49528745607041708</v>
      </c>
    </row>
    <row r="1281" spans="1:14" x14ac:dyDescent="0.2">
      <c r="A1281" s="5">
        <v>45711.291666666664</v>
      </c>
      <c r="B1281" s="3">
        <v>5</v>
      </c>
      <c r="C1281" s="3"/>
      <c r="D1281" s="6">
        <f t="shared" si="171"/>
        <v>2025</v>
      </c>
      <c r="E1281" s="6">
        <f t="shared" si="172"/>
        <v>2</v>
      </c>
      <c r="F1281" s="6">
        <f t="shared" si="173"/>
        <v>23</v>
      </c>
      <c r="G1281" s="6">
        <f t="shared" si="174"/>
        <v>7</v>
      </c>
      <c r="H1281" s="6">
        <f t="shared" si="175"/>
        <v>8</v>
      </c>
      <c r="I1281" s="6">
        <f t="shared" si="176"/>
        <v>7</v>
      </c>
      <c r="J1281" s="6">
        <f t="shared" si="177"/>
        <v>5</v>
      </c>
      <c r="K1281" s="9">
        <f t="shared" si="178"/>
        <v>45711</v>
      </c>
      <c r="L1281" s="8">
        <f>+VLOOKUP(K1281,'20251231_param'!$A$2:$C$244,2)</f>
        <v>19.583333333333332</v>
      </c>
      <c r="M1281" s="8">
        <f>+VLOOKUP($K1281,'20251231_param'!$A$2:$C$244,3)</f>
        <v>25.40612159485886</v>
      </c>
      <c r="N1281" s="8">
        <f t="shared" si="179"/>
        <v>-0.57400864114121186</v>
      </c>
    </row>
    <row r="1282" spans="1:14" x14ac:dyDescent="0.2">
      <c r="A1282" s="5">
        <v>45711.333333333336</v>
      </c>
      <c r="B1282" s="3">
        <v>5</v>
      </c>
      <c r="C1282" s="3"/>
      <c r="D1282" s="6">
        <f t="shared" si="171"/>
        <v>2025</v>
      </c>
      <c r="E1282" s="6">
        <f t="shared" si="172"/>
        <v>2</v>
      </c>
      <c r="F1282" s="6">
        <f t="shared" si="173"/>
        <v>23</v>
      </c>
      <c r="G1282" s="6">
        <f t="shared" si="174"/>
        <v>7</v>
      </c>
      <c r="H1282" s="6">
        <f t="shared" si="175"/>
        <v>8</v>
      </c>
      <c r="I1282" s="6">
        <f t="shared" si="176"/>
        <v>8</v>
      </c>
      <c r="J1282" s="6">
        <f t="shared" si="177"/>
        <v>5</v>
      </c>
      <c r="K1282" s="9">
        <f t="shared" si="178"/>
        <v>45711</v>
      </c>
      <c r="L1282" s="8">
        <f>+VLOOKUP(K1282,'20251231_param'!$A$2:$C$244,2)</f>
        <v>19.583333333333332</v>
      </c>
      <c r="M1282" s="8">
        <f>+VLOOKUP($K1282,'20251231_param'!$A$2:$C$244,3)</f>
        <v>25.40612159485886</v>
      </c>
      <c r="N1282" s="8">
        <f t="shared" si="179"/>
        <v>-0.57400864114121186</v>
      </c>
    </row>
    <row r="1283" spans="1:14" x14ac:dyDescent="0.2">
      <c r="A1283" s="5">
        <v>45711.375</v>
      </c>
      <c r="B1283" s="3">
        <v>6</v>
      </c>
      <c r="C1283" s="3"/>
      <c r="D1283" s="6">
        <f t="shared" ref="D1283:D1346" si="180">+YEAR(A1283)</f>
        <v>2025</v>
      </c>
      <c r="E1283" s="6">
        <f t="shared" ref="E1283:E1346" si="181">+MONTH(A1283)</f>
        <v>2</v>
      </c>
      <c r="F1283" s="6">
        <f t="shared" ref="F1283:F1346" si="182">+DAY(A1283)</f>
        <v>23</v>
      </c>
      <c r="G1283" s="6">
        <f t="shared" ref="G1283:G1346" si="183">+WEEKDAY(A1283,2)</f>
        <v>7</v>
      </c>
      <c r="H1283" s="6">
        <f t="shared" ref="H1283:H1346" si="184">+WEEKNUM(A1283,21)</f>
        <v>8</v>
      </c>
      <c r="I1283" s="6">
        <f t="shared" ref="I1283:I1346" si="185">+HOUR(A1283)</f>
        <v>9</v>
      </c>
      <c r="J1283" s="6">
        <f t="shared" ref="J1283:J1346" si="186">+B1283</f>
        <v>6</v>
      </c>
      <c r="K1283" s="9">
        <f t="shared" ref="K1283:K1346" si="187">DATE(D1283,E1283,F1283)</f>
        <v>45711</v>
      </c>
      <c r="L1283" s="8">
        <f>+VLOOKUP(K1283,'20251231_param'!$A$2:$C$244,2)</f>
        <v>19.583333333333332</v>
      </c>
      <c r="M1283" s="8">
        <f>+VLOOKUP($K1283,'20251231_param'!$A$2:$C$244,3)</f>
        <v>25.40612159485886</v>
      </c>
      <c r="N1283" s="8">
        <f t="shared" ref="N1283:N1346" si="188">+(J1283-L1283)/M1283</f>
        <v>-0.5346480486058145</v>
      </c>
    </row>
    <row r="1284" spans="1:14" x14ac:dyDescent="0.2">
      <c r="A1284" s="5">
        <v>45711.416666666664</v>
      </c>
      <c r="B1284" s="3">
        <v>11</v>
      </c>
      <c r="C1284" s="3"/>
      <c r="D1284" s="6">
        <f t="shared" si="180"/>
        <v>2025</v>
      </c>
      <c r="E1284" s="6">
        <f t="shared" si="181"/>
        <v>2</v>
      </c>
      <c r="F1284" s="6">
        <f t="shared" si="182"/>
        <v>23</v>
      </c>
      <c r="G1284" s="6">
        <f t="shared" si="183"/>
        <v>7</v>
      </c>
      <c r="H1284" s="6">
        <f t="shared" si="184"/>
        <v>8</v>
      </c>
      <c r="I1284" s="6">
        <f t="shared" si="185"/>
        <v>10</v>
      </c>
      <c r="J1284" s="6">
        <f t="shared" si="186"/>
        <v>11</v>
      </c>
      <c r="K1284" s="9">
        <f t="shared" si="187"/>
        <v>45711</v>
      </c>
      <c r="L1284" s="8">
        <f>+VLOOKUP(K1284,'20251231_param'!$A$2:$C$244,2)</f>
        <v>19.583333333333332</v>
      </c>
      <c r="M1284" s="8">
        <f>+VLOOKUP($K1284,'20251231_param'!$A$2:$C$244,3)</f>
        <v>25.40612159485886</v>
      </c>
      <c r="N1284" s="8">
        <f t="shared" si="188"/>
        <v>-0.3378450859288275</v>
      </c>
    </row>
    <row r="1285" spans="1:14" x14ac:dyDescent="0.2">
      <c r="A1285" s="5">
        <v>45711.458333333336</v>
      </c>
      <c r="B1285" s="3">
        <v>35</v>
      </c>
      <c r="C1285" s="3"/>
      <c r="D1285" s="6">
        <f t="shared" si="180"/>
        <v>2025</v>
      </c>
      <c r="E1285" s="6">
        <f t="shared" si="181"/>
        <v>2</v>
      </c>
      <c r="F1285" s="6">
        <f t="shared" si="182"/>
        <v>23</v>
      </c>
      <c r="G1285" s="6">
        <f t="shared" si="183"/>
        <v>7</v>
      </c>
      <c r="H1285" s="6">
        <f t="shared" si="184"/>
        <v>8</v>
      </c>
      <c r="I1285" s="6">
        <f t="shared" si="185"/>
        <v>11</v>
      </c>
      <c r="J1285" s="6">
        <f t="shared" si="186"/>
        <v>35</v>
      </c>
      <c r="K1285" s="9">
        <f t="shared" si="187"/>
        <v>45711</v>
      </c>
      <c r="L1285" s="8">
        <f>+VLOOKUP(K1285,'20251231_param'!$A$2:$C$244,2)</f>
        <v>19.583333333333332</v>
      </c>
      <c r="M1285" s="8">
        <f>+VLOOKUP($K1285,'20251231_param'!$A$2:$C$244,3)</f>
        <v>25.40612159485886</v>
      </c>
      <c r="N1285" s="8">
        <f t="shared" si="188"/>
        <v>0.60680913492070976</v>
      </c>
    </row>
    <row r="1286" spans="1:14" x14ac:dyDescent="0.2">
      <c r="A1286" s="5">
        <v>45711.5</v>
      </c>
      <c r="B1286" s="3">
        <v>31</v>
      </c>
      <c r="C1286" s="3"/>
      <c r="D1286" s="6">
        <f t="shared" si="180"/>
        <v>2025</v>
      </c>
      <c r="E1286" s="6">
        <f t="shared" si="181"/>
        <v>2</v>
      </c>
      <c r="F1286" s="6">
        <f t="shared" si="182"/>
        <v>23</v>
      </c>
      <c r="G1286" s="6">
        <f t="shared" si="183"/>
        <v>7</v>
      </c>
      <c r="H1286" s="6">
        <f t="shared" si="184"/>
        <v>8</v>
      </c>
      <c r="I1286" s="6">
        <f t="shared" si="185"/>
        <v>12</v>
      </c>
      <c r="J1286" s="6">
        <f t="shared" si="186"/>
        <v>31</v>
      </c>
      <c r="K1286" s="9">
        <f t="shared" si="187"/>
        <v>45711</v>
      </c>
      <c r="L1286" s="8">
        <f>+VLOOKUP(K1286,'20251231_param'!$A$2:$C$244,2)</f>
        <v>19.583333333333332</v>
      </c>
      <c r="M1286" s="8">
        <f>+VLOOKUP($K1286,'20251231_param'!$A$2:$C$244,3)</f>
        <v>25.40612159485886</v>
      </c>
      <c r="N1286" s="8">
        <f t="shared" si="188"/>
        <v>0.44936676477912024</v>
      </c>
    </row>
    <row r="1287" spans="1:14" x14ac:dyDescent="0.2">
      <c r="A1287" s="5">
        <v>45711.541666666664</v>
      </c>
      <c r="B1287" s="3">
        <v>65</v>
      </c>
      <c r="C1287" s="3"/>
      <c r="D1287" s="6">
        <f t="shared" si="180"/>
        <v>2025</v>
      </c>
      <c r="E1287" s="6">
        <f t="shared" si="181"/>
        <v>2</v>
      </c>
      <c r="F1287" s="6">
        <f t="shared" si="182"/>
        <v>23</v>
      </c>
      <c r="G1287" s="6">
        <f t="shared" si="183"/>
        <v>7</v>
      </c>
      <c r="H1287" s="6">
        <f t="shared" si="184"/>
        <v>8</v>
      </c>
      <c r="I1287" s="6">
        <f t="shared" si="185"/>
        <v>13</v>
      </c>
      <c r="J1287" s="6">
        <f t="shared" si="186"/>
        <v>65</v>
      </c>
      <c r="K1287" s="9">
        <f t="shared" si="187"/>
        <v>45711</v>
      </c>
      <c r="L1287" s="8">
        <f>+VLOOKUP(K1287,'20251231_param'!$A$2:$C$244,2)</f>
        <v>19.583333333333332</v>
      </c>
      <c r="M1287" s="8">
        <f>+VLOOKUP($K1287,'20251231_param'!$A$2:$C$244,3)</f>
        <v>25.40612159485886</v>
      </c>
      <c r="N1287" s="8">
        <f t="shared" si="188"/>
        <v>1.7876269109826315</v>
      </c>
    </row>
    <row r="1288" spans="1:14" x14ac:dyDescent="0.2">
      <c r="A1288" s="5">
        <v>45711.583333333336</v>
      </c>
      <c r="B1288" s="3">
        <v>92</v>
      </c>
      <c r="C1288" s="3"/>
      <c r="D1288" s="6">
        <f t="shared" si="180"/>
        <v>2025</v>
      </c>
      <c r="E1288" s="6">
        <f t="shared" si="181"/>
        <v>2</v>
      </c>
      <c r="F1288" s="6">
        <f t="shared" si="182"/>
        <v>23</v>
      </c>
      <c r="G1288" s="6">
        <f t="shared" si="183"/>
        <v>7</v>
      </c>
      <c r="H1288" s="6">
        <f t="shared" si="184"/>
        <v>8</v>
      </c>
      <c r="I1288" s="6">
        <f t="shared" si="185"/>
        <v>14</v>
      </c>
      <c r="J1288" s="6">
        <f t="shared" si="186"/>
        <v>92</v>
      </c>
      <c r="K1288" s="9">
        <f t="shared" si="187"/>
        <v>45711</v>
      </c>
      <c r="L1288" s="8">
        <f>+VLOOKUP(K1288,'20251231_param'!$A$2:$C$244,2)</f>
        <v>19.583333333333332</v>
      </c>
      <c r="M1288" s="8">
        <f>+VLOOKUP($K1288,'20251231_param'!$A$2:$C$244,3)</f>
        <v>25.40612159485886</v>
      </c>
      <c r="N1288" s="8">
        <f t="shared" si="188"/>
        <v>2.8503629094383611</v>
      </c>
    </row>
    <row r="1289" spans="1:14" x14ac:dyDescent="0.2">
      <c r="A1289" s="5">
        <v>45711.625</v>
      </c>
      <c r="B1289" s="3">
        <v>65</v>
      </c>
      <c r="C1289" s="3"/>
      <c r="D1289" s="6">
        <f t="shared" si="180"/>
        <v>2025</v>
      </c>
      <c r="E1289" s="6">
        <f t="shared" si="181"/>
        <v>2</v>
      </c>
      <c r="F1289" s="6">
        <f t="shared" si="182"/>
        <v>23</v>
      </c>
      <c r="G1289" s="6">
        <f t="shared" si="183"/>
        <v>7</v>
      </c>
      <c r="H1289" s="6">
        <f t="shared" si="184"/>
        <v>8</v>
      </c>
      <c r="I1289" s="6">
        <f t="shared" si="185"/>
        <v>15</v>
      </c>
      <c r="J1289" s="6">
        <f t="shared" si="186"/>
        <v>65</v>
      </c>
      <c r="K1289" s="9">
        <f t="shared" si="187"/>
        <v>45711</v>
      </c>
      <c r="L1289" s="8">
        <f>+VLOOKUP(K1289,'20251231_param'!$A$2:$C$244,2)</f>
        <v>19.583333333333332</v>
      </c>
      <c r="M1289" s="8">
        <f>+VLOOKUP($K1289,'20251231_param'!$A$2:$C$244,3)</f>
        <v>25.40612159485886</v>
      </c>
      <c r="N1289" s="8">
        <f t="shared" si="188"/>
        <v>1.7876269109826315</v>
      </c>
    </row>
    <row r="1290" spans="1:14" x14ac:dyDescent="0.2">
      <c r="A1290" s="5">
        <v>45711.666666666664</v>
      </c>
      <c r="B1290" s="3">
        <v>43</v>
      </c>
      <c r="C1290" s="3"/>
      <c r="D1290" s="6">
        <f t="shared" si="180"/>
        <v>2025</v>
      </c>
      <c r="E1290" s="6">
        <f t="shared" si="181"/>
        <v>2</v>
      </c>
      <c r="F1290" s="6">
        <f t="shared" si="182"/>
        <v>23</v>
      </c>
      <c r="G1290" s="6">
        <f t="shared" si="183"/>
        <v>7</v>
      </c>
      <c r="H1290" s="6">
        <f t="shared" si="184"/>
        <v>8</v>
      </c>
      <c r="I1290" s="6">
        <f t="shared" si="185"/>
        <v>16</v>
      </c>
      <c r="J1290" s="6">
        <f t="shared" si="186"/>
        <v>43</v>
      </c>
      <c r="K1290" s="9">
        <f t="shared" si="187"/>
        <v>45711</v>
      </c>
      <c r="L1290" s="8">
        <f>+VLOOKUP(K1290,'20251231_param'!$A$2:$C$244,2)</f>
        <v>19.583333333333332</v>
      </c>
      <c r="M1290" s="8">
        <f>+VLOOKUP($K1290,'20251231_param'!$A$2:$C$244,3)</f>
        <v>25.40612159485886</v>
      </c>
      <c r="N1290" s="8">
        <f t="shared" si="188"/>
        <v>0.9216938752038889</v>
      </c>
    </row>
    <row r="1291" spans="1:14" x14ac:dyDescent="0.2">
      <c r="A1291" s="5">
        <v>45711.708333333336</v>
      </c>
      <c r="B1291" s="3">
        <v>43</v>
      </c>
      <c r="C1291" s="3"/>
      <c r="D1291" s="6">
        <f t="shared" si="180"/>
        <v>2025</v>
      </c>
      <c r="E1291" s="6">
        <f t="shared" si="181"/>
        <v>2</v>
      </c>
      <c r="F1291" s="6">
        <f t="shared" si="182"/>
        <v>23</v>
      </c>
      <c r="G1291" s="6">
        <f t="shared" si="183"/>
        <v>7</v>
      </c>
      <c r="H1291" s="6">
        <f t="shared" si="184"/>
        <v>8</v>
      </c>
      <c r="I1291" s="6">
        <f t="shared" si="185"/>
        <v>17</v>
      </c>
      <c r="J1291" s="6">
        <f t="shared" si="186"/>
        <v>43</v>
      </c>
      <c r="K1291" s="9">
        <f t="shared" si="187"/>
        <v>45711</v>
      </c>
      <c r="L1291" s="8">
        <f>+VLOOKUP(K1291,'20251231_param'!$A$2:$C$244,2)</f>
        <v>19.583333333333332</v>
      </c>
      <c r="M1291" s="8">
        <f>+VLOOKUP($K1291,'20251231_param'!$A$2:$C$244,3)</f>
        <v>25.40612159485886</v>
      </c>
      <c r="N1291" s="8">
        <f t="shared" si="188"/>
        <v>0.9216938752038889</v>
      </c>
    </row>
    <row r="1292" spans="1:14" x14ac:dyDescent="0.2">
      <c r="A1292" s="5">
        <v>45711.75</v>
      </c>
      <c r="B1292" s="3">
        <v>27</v>
      </c>
      <c r="C1292" s="3"/>
      <c r="D1292" s="6">
        <f t="shared" si="180"/>
        <v>2025</v>
      </c>
      <c r="E1292" s="6">
        <f t="shared" si="181"/>
        <v>2</v>
      </c>
      <c r="F1292" s="6">
        <f t="shared" si="182"/>
        <v>23</v>
      </c>
      <c r="G1292" s="6">
        <f t="shared" si="183"/>
        <v>7</v>
      </c>
      <c r="H1292" s="6">
        <f t="shared" si="184"/>
        <v>8</v>
      </c>
      <c r="I1292" s="6">
        <f t="shared" si="185"/>
        <v>18</v>
      </c>
      <c r="J1292" s="6">
        <f t="shared" si="186"/>
        <v>27</v>
      </c>
      <c r="K1292" s="9">
        <f t="shared" si="187"/>
        <v>45711</v>
      </c>
      <c r="L1292" s="8">
        <f>+VLOOKUP(K1292,'20251231_param'!$A$2:$C$244,2)</f>
        <v>19.583333333333332</v>
      </c>
      <c r="M1292" s="8">
        <f>+VLOOKUP($K1292,'20251231_param'!$A$2:$C$244,3)</f>
        <v>25.40612159485886</v>
      </c>
      <c r="N1292" s="8">
        <f t="shared" si="188"/>
        <v>0.29192439463753067</v>
      </c>
    </row>
    <row r="1293" spans="1:14" x14ac:dyDescent="0.2">
      <c r="A1293" s="5">
        <v>45711.791666666664</v>
      </c>
      <c r="B1293" s="3">
        <v>9</v>
      </c>
      <c r="C1293" s="3"/>
      <c r="D1293" s="6">
        <f t="shared" si="180"/>
        <v>2025</v>
      </c>
      <c r="E1293" s="6">
        <f t="shared" si="181"/>
        <v>2</v>
      </c>
      <c r="F1293" s="6">
        <f t="shared" si="182"/>
        <v>23</v>
      </c>
      <c r="G1293" s="6">
        <f t="shared" si="183"/>
        <v>7</v>
      </c>
      <c r="H1293" s="6">
        <f t="shared" si="184"/>
        <v>8</v>
      </c>
      <c r="I1293" s="6">
        <f t="shared" si="185"/>
        <v>19</v>
      </c>
      <c r="J1293" s="6">
        <f t="shared" si="186"/>
        <v>9</v>
      </c>
      <c r="K1293" s="9">
        <f t="shared" si="187"/>
        <v>45711</v>
      </c>
      <c r="L1293" s="8">
        <f>+VLOOKUP(K1293,'20251231_param'!$A$2:$C$244,2)</f>
        <v>19.583333333333332</v>
      </c>
      <c r="M1293" s="8">
        <f>+VLOOKUP($K1293,'20251231_param'!$A$2:$C$244,3)</f>
        <v>25.40612159485886</v>
      </c>
      <c r="N1293" s="8">
        <f t="shared" si="188"/>
        <v>-0.41656627099962229</v>
      </c>
    </row>
    <row r="1294" spans="1:14" x14ac:dyDescent="0.2">
      <c r="A1294" s="5">
        <v>45711.833333333336</v>
      </c>
      <c r="B1294" s="3">
        <v>6</v>
      </c>
      <c r="C1294" s="3"/>
      <c r="D1294" s="6">
        <f t="shared" si="180"/>
        <v>2025</v>
      </c>
      <c r="E1294" s="6">
        <f t="shared" si="181"/>
        <v>2</v>
      </c>
      <c r="F1294" s="6">
        <f t="shared" si="182"/>
        <v>23</v>
      </c>
      <c r="G1294" s="6">
        <f t="shared" si="183"/>
        <v>7</v>
      </c>
      <c r="H1294" s="6">
        <f t="shared" si="184"/>
        <v>8</v>
      </c>
      <c r="I1294" s="6">
        <f t="shared" si="185"/>
        <v>20</v>
      </c>
      <c r="J1294" s="6">
        <f t="shared" si="186"/>
        <v>6</v>
      </c>
      <c r="K1294" s="9">
        <f t="shared" si="187"/>
        <v>45711</v>
      </c>
      <c r="L1294" s="8">
        <f>+VLOOKUP(K1294,'20251231_param'!$A$2:$C$244,2)</f>
        <v>19.583333333333332</v>
      </c>
      <c r="M1294" s="8">
        <f>+VLOOKUP($K1294,'20251231_param'!$A$2:$C$244,3)</f>
        <v>25.40612159485886</v>
      </c>
      <c r="N1294" s="8">
        <f t="shared" si="188"/>
        <v>-0.5346480486058145</v>
      </c>
    </row>
    <row r="1295" spans="1:14" x14ac:dyDescent="0.2">
      <c r="A1295" s="5">
        <v>45711.875</v>
      </c>
      <c r="B1295" s="3">
        <v>11</v>
      </c>
      <c r="C1295" s="3"/>
      <c r="D1295" s="6">
        <f t="shared" si="180"/>
        <v>2025</v>
      </c>
      <c r="E1295" s="6">
        <f t="shared" si="181"/>
        <v>2</v>
      </c>
      <c r="F1295" s="6">
        <f t="shared" si="182"/>
        <v>23</v>
      </c>
      <c r="G1295" s="6">
        <f t="shared" si="183"/>
        <v>7</v>
      </c>
      <c r="H1295" s="6">
        <f t="shared" si="184"/>
        <v>8</v>
      </c>
      <c r="I1295" s="6">
        <f t="shared" si="185"/>
        <v>21</v>
      </c>
      <c r="J1295" s="6">
        <f t="shared" si="186"/>
        <v>11</v>
      </c>
      <c r="K1295" s="9">
        <f t="shared" si="187"/>
        <v>45711</v>
      </c>
      <c r="L1295" s="8">
        <f>+VLOOKUP(K1295,'20251231_param'!$A$2:$C$244,2)</f>
        <v>19.583333333333332</v>
      </c>
      <c r="M1295" s="8">
        <f>+VLOOKUP($K1295,'20251231_param'!$A$2:$C$244,3)</f>
        <v>25.40612159485886</v>
      </c>
      <c r="N1295" s="8">
        <f t="shared" si="188"/>
        <v>-0.3378450859288275</v>
      </c>
    </row>
    <row r="1296" spans="1:14" x14ac:dyDescent="0.2">
      <c r="A1296" s="5">
        <v>45711.916666666664</v>
      </c>
      <c r="B1296" s="3">
        <v>3</v>
      </c>
      <c r="C1296" s="3"/>
      <c r="D1296" s="6">
        <f t="shared" si="180"/>
        <v>2025</v>
      </c>
      <c r="E1296" s="6">
        <f t="shared" si="181"/>
        <v>2</v>
      </c>
      <c r="F1296" s="6">
        <f t="shared" si="182"/>
        <v>23</v>
      </c>
      <c r="G1296" s="6">
        <f t="shared" si="183"/>
        <v>7</v>
      </c>
      <c r="H1296" s="6">
        <f t="shared" si="184"/>
        <v>8</v>
      </c>
      <c r="I1296" s="6">
        <f t="shared" si="185"/>
        <v>22</v>
      </c>
      <c r="J1296" s="6">
        <f t="shared" si="186"/>
        <v>3</v>
      </c>
      <c r="K1296" s="9">
        <f t="shared" si="187"/>
        <v>45711</v>
      </c>
      <c r="L1296" s="8">
        <f>+VLOOKUP(K1296,'20251231_param'!$A$2:$C$244,2)</f>
        <v>19.583333333333332</v>
      </c>
      <c r="M1296" s="8">
        <f>+VLOOKUP($K1296,'20251231_param'!$A$2:$C$244,3)</f>
        <v>25.40612159485886</v>
      </c>
      <c r="N1296" s="8">
        <f t="shared" si="188"/>
        <v>-0.65272982621200659</v>
      </c>
    </row>
    <row r="1297" spans="1:14" x14ac:dyDescent="0.2">
      <c r="A1297" s="5">
        <v>45711.958333333336</v>
      </c>
      <c r="B1297" s="3">
        <v>0</v>
      </c>
      <c r="C1297" s="3"/>
      <c r="D1297" s="6">
        <f t="shared" si="180"/>
        <v>2025</v>
      </c>
      <c r="E1297" s="6">
        <f t="shared" si="181"/>
        <v>2</v>
      </c>
      <c r="F1297" s="6">
        <f t="shared" si="182"/>
        <v>23</v>
      </c>
      <c r="G1297" s="6">
        <f t="shared" si="183"/>
        <v>7</v>
      </c>
      <c r="H1297" s="6">
        <f t="shared" si="184"/>
        <v>8</v>
      </c>
      <c r="I1297" s="6">
        <f t="shared" si="185"/>
        <v>23</v>
      </c>
      <c r="J1297" s="6">
        <f t="shared" si="186"/>
        <v>0</v>
      </c>
      <c r="K1297" s="9">
        <f t="shared" si="187"/>
        <v>45711</v>
      </c>
      <c r="L1297" s="8">
        <f>+VLOOKUP(K1297,'20251231_param'!$A$2:$C$244,2)</f>
        <v>19.583333333333332</v>
      </c>
      <c r="M1297" s="8">
        <f>+VLOOKUP($K1297,'20251231_param'!$A$2:$C$244,3)</f>
        <v>25.40612159485886</v>
      </c>
      <c r="N1297" s="8">
        <f t="shared" si="188"/>
        <v>-0.7708116038181988</v>
      </c>
    </row>
    <row r="1298" spans="1:14" x14ac:dyDescent="0.2">
      <c r="A1298" s="5">
        <v>45712</v>
      </c>
      <c r="B1298" s="3">
        <v>0</v>
      </c>
      <c r="C1298" s="3"/>
      <c r="D1298" s="6">
        <f t="shared" si="180"/>
        <v>2025</v>
      </c>
      <c r="E1298" s="6">
        <f t="shared" si="181"/>
        <v>2</v>
      </c>
      <c r="F1298" s="6">
        <f t="shared" si="182"/>
        <v>24</v>
      </c>
      <c r="G1298" s="6">
        <f t="shared" si="183"/>
        <v>1</v>
      </c>
      <c r="H1298" s="6">
        <f t="shared" si="184"/>
        <v>9</v>
      </c>
      <c r="I1298" s="6">
        <f t="shared" si="185"/>
        <v>0</v>
      </c>
      <c r="J1298" s="6">
        <f t="shared" si="186"/>
        <v>0</v>
      </c>
      <c r="K1298" s="9">
        <f t="shared" si="187"/>
        <v>45712</v>
      </c>
      <c r="L1298" s="8">
        <f>+VLOOKUP(K1298,'20251231_param'!$A$2:$C$244,2)</f>
        <v>15.125</v>
      </c>
      <c r="M1298" s="8">
        <f>+VLOOKUP($K1298,'20251231_param'!$A$2:$C$244,3)</f>
        <v>18.010413654327877</v>
      </c>
      <c r="N1298" s="8">
        <f t="shared" si="188"/>
        <v>-0.8397919276199125</v>
      </c>
    </row>
    <row r="1299" spans="1:14" x14ac:dyDescent="0.2">
      <c r="A1299" s="5">
        <v>45712.041666666664</v>
      </c>
      <c r="B1299" s="3">
        <v>0</v>
      </c>
      <c r="C1299" s="3"/>
      <c r="D1299" s="6">
        <f t="shared" si="180"/>
        <v>2025</v>
      </c>
      <c r="E1299" s="6">
        <f t="shared" si="181"/>
        <v>2</v>
      </c>
      <c r="F1299" s="6">
        <f t="shared" si="182"/>
        <v>24</v>
      </c>
      <c r="G1299" s="6">
        <f t="shared" si="183"/>
        <v>1</v>
      </c>
      <c r="H1299" s="6">
        <f t="shared" si="184"/>
        <v>9</v>
      </c>
      <c r="I1299" s="6">
        <f t="shared" si="185"/>
        <v>1</v>
      </c>
      <c r="J1299" s="6">
        <f t="shared" si="186"/>
        <v>0</v>
      </c>
      <c r="K1299" s="9">
        <f t="shared" si="187"/>
        <v>45712</v>
      </c>
      <c r="L1299" s="8">
        <f>+VLOOKUP(K1299,'20251231_param'!$A$2:$C$244,2)</f>
        <v>15.125</v>
      </c>
      <c r="M1299" s="8">
        <f>+VLOOKUP($K1299,'20251231_param'!$A$2:$C$244,3)</f>
        <v>18.010413654327877</v>
      </c>
      <c r="N1299" s="8">
        <f t="shared" si="188"/>
        <v>-0.8397919276199125</v>
      </c>
    </row>
    <row r="1300" spans="1:14" x14ac:dyDescent="0.2">
      <c r="A1300" s="5">
        <v>45712.083333333336</v>
      </c>
      <c r="B1300" s="3">
        <v>2</v>
      </c>
      <c r="C1300" s="3"/>
      <c r="D1300" s="6">
        <f t="shared" si="180"/>
        <v>2025</v>
      </c>
      <c r="E1300" s="6">
        <f t="shared" si="181"/>
        <v>2</v>
      </c>
      <c r="F1300" s="6">
        <f t="shared" si="182"/>
        <v>24</v>
      </c>
      <c r="G1300" s="6">
        <f t="shared" si="183"/>
        <v>1</v>
      </c>
      <c r="H1300" s="6">
        <f t="shared" si="184"/>
        <v>9</v>
      </c>
      <c r="I1300" s="6">
        <f t="shared" si="185"/>
        <v>2</v>
      </c>
      <c r="J1300" s="6">
        <f t="shared" si="186"/>
        <v>2</v>
      </c>
      <c r="K1300" s="9">
        <f t="shared" si="187"/>
        <v>45712</v>
      </c>
      <c r="L1300" s="8">
        <f>+VLOOKUP(K1300,'20251231_param'!$A$2:$C$244,2)</f>
        <v>15.125</v>
      </c>
      <c r="M1300" s="8">
        <f>+VLOOKUP($K1300,'20251231_param'!$A$2:$C$244,3)</f>
        <v>18.010413654327877</v>
      </c>
      <c r="N1300" s="8">
        <f t="shared" si="188"/>
        <v>-0.72874506115777526</v>
      </c>
    </row>
    <row r="1301" spans="1:14" x14ac:dyDescent="0.2">
      <c r="A1301" s="5">
        <v>45712.125</v>
      </c>
      <c r="B1301" s="3">
        <v>0</v>
      </c>
      <c r="C1301" s="3"/>
      <c r="D1301" s="6">
        <f t="shared" si="180"/>
        <v>2025</v>
      </c>
      <c r="E1301" s="6">
        <f t="shared" si="181"/>
        <v>2</v>
      </c>
      <c r="F1301" s="6">
        <f t="shared" si="182"/>
        <v>24</v>
      </c>
      <c r="G1301" s="6">
        <f t="shared" si="183"/>
        <v>1</v>
      </c>
      <c r="H1301" s="6">
        <f t="shared" si="184"/>
        <v>9</v>
      </c>
      <c r="I1301" s="6">
        <f t="shared" si="185"/>
        <v>3</v>
      </c>
      <c r="J1301" s="6">
        <f t="shared" si="186"/>
        <v>0</v>
      </c>
      <c r="K1301" s="9">
        <f t="shared" si="187"/>
        <v>45712</v>
      </c>
      <c r="L1301" s="8">
        <f>+VLOOKUP(K1301,'20251231_param'!$A$2:$C$244,2)</f>
        <v>15.125</v>
      </c>
      <c r="M1301" s="8">
        <f>+VLOOKUP($K1301,'20251231_param'!$A$2:$C$244,3)</f>
        <v>18.010413654327877</v>
      </c>
      <c r="N1301" s="8">
        <f t="shared" si="188"/>
        <v>-0.8397919276199125</v>
      </c>
    </row>
    <row r="1302" spans="1:14" x14ac:dyDescent="0.2">
      <c r="A1302" s="5">
        <v>45712.166666666664</v>
      </c>
      <c r="B1302" s="3">
        <v>2</v>
      </c>
      <c r="C1302" s="3"/>
      <c r="D1302" s="6">
        <f t="shared" si="180"/>
        <v>2025</v>
      </c>
      <c r="E1302" s="6">
        <f t="shared" si="181"/>
        <v>2</v>
      </c>
      <c r="F1302" s="6">
        <f t="shared" si="182"/>
        <v>24</v>
      </c>
      <c r="G1302" s="6">
        <f t="shared" si="183"/>
        <v>1</v>
      </c>
      <c r="H1302" s="6">
        <f t="shared" si="184"/>
        <v>9</v>
      </c>
      <c r="I1302" s="6">
        <f t="shared" si="185"/>
        <v>4</v>
      </c>
      <c r="J1302" s="6">
        <f t="shared" si="186"/>
        <v>2</v>
      </c>
      <c r="K1302" s="9">
        <f t="shared" si="187"/>
        <v>45712</v>
      </c>
      <c r="L1302" s="8">
        <f>+VLOOKUP(K1302,'20251231_param'!$A$2:$C$244,2)</f>
        <v>15.125</v>
      </c>
      <c r="M1302" s="8">
        <f>+VLOOKUP($K1302,'20251231_param'!$A$2:$C$244,3)</f>
        <v>18.010413654327877</v>
      </c>
      <c r="N1302" s="8">
        <f t="shared" si="188"/>
        <v>-0.72874506115777526</v>
      </c>
    </row>
    <row r="1303" spans="1:14" x14ac:dyDescent="0.2">
      <c r="A1303" s="5">
        <v>45712.208333333336</v>
      </c>
      <c r="B1303" s="3">
        <v>0</v>
      </c>
      <c r="C1303" s="3"/>
      <c r="D1303" s="6">
        <f t="shared" si="180"/>
        <v>2025</v>
      </c>
      <c r="E1303" s="6">
        <f t="shared" si="181"/>
        <v>2</v>
      </c>
      <c r="F1303" s="6">
        <f t="shared" si="182"/>
        <v>24</v>
      </c>
      <c r="G1303" s="6">
        <f t="shared" si="183"/>
        <v>1</v>
      </c>
      <c r="H1303" s="6">
        <f t="shared" si="184"/>
        <v>9</v>
      </c>
      <c r="I1303" s="6">
        <f t="shared" si="185"/>
        <v>5</v>
      </c>
      <c r="J1303" s="6">
        <f t="shared" si="186"/>
        <v>0</v>
      </c>
      <c r="K1303" s="9">
        <f t="shared" si="187"/>
        <v>45712</v>
      </c>
      <c r="L1303" s="8">
        <f>+VLOOKUP(K1303,'20251231_param'!$A$2:$C$244,2)</f>
        <v>15.125</v>
      </c>
      <c r="M1303" s="8">
        <f>+VLOOKUP($K1303,'20251231_param'!$A$2:$C$244,3)</f>
        <v>18.010413654327877</v>
      </c>
      <c r="N1303" s="8">
        <f t="shared" si="188"/>
        <v>-0.8397919276199125</v>
      </c>
    </row>
    <row r="1304" spans="1:14" x14ac:dyDescent="0.2">
      <c r="A1304" s="5">
        <v>45712.25</v>
      </c>
      <c r="B1304" s="3">
        <v>1</v>
      </c>
      <c r="C1304" s="3"/>
      <c r="D1304" s="6">
        <f t="shared" si="180"/>
        <v>2025</v>
      </c>
      <c r="E1304" s="6">
        <f t="shared" si="181"/>
        <v>2</v>
      </c>
      <c r="F1304" s="6">
        <f t="shared" si="182"/>
        <v>24</v>
      </c>
      <c r="G1304" s="6">
        <f t="shared" si="183"/>
        <v>1</v>
      </c>
      <c r="H1304" s="6">
        <f t="shared" si="184"/>
        <v>9</v>
      </c>
      <c r="I1304" s="6">
        <f t="shared" si="185"/>
        <v>6</v>
      </c>
      <c r="J1304" s="6">
        <f t="shared" si="186"/>
        <v>1</v>
      </c>
      <c r="K1304" s="9">
        <f t="shared" si="187"/>
        <v>45712</v>
      </c>
      <c r="L1304" s="8">
        <f>+VLOOKUP(K1304,'20251231_param'!$A$2:$C$244,2)</f>
        <v>15.125</v>
      </c>
      <c r="M1304" s="8">
        <f>+VLOOKUP($K1304,'20251231_param'!$A$2:$C$244,3)</f>
        <v>18.010413654327877</v>
      </c>
      <c r="N1304" s="8">
        <f t="shared" si="188"/>
        <v>-0.78426849438884394</v>
      </c>
    </row>
    <row r="1305" spans="1:14" x14ac:dyDescent="0.2">
      <c r="A1305" s="5">
        <v>45712.291666666664</v>
      </c>
      <c r="B1305" s="3">
        <v>10</v>
      </c>
      <c r="C1305" s="3"/>
      <c r="D1305" s="6">
        <f t="shared" si="180"/>
        <v>2025</v>
      </c>
      <c r="E1305" s="6">
        <f t="shared" si="181"/>
        <v>2</v>
      </c>
      <c r="F1305" s="6">
        <f t="shared" si="182"/>
        <v>24</v>
      </c>
      <c r="G1305" s="6">
        <f t="shared" si="183"/>
        <v>1</v>
      </c>
      <c r="H1305" s="6">
        <f t="shared" si="184"/>
        <v>9</v>
      </c>
      <c r="I1305" s="6">
        <f t="shared" si="185"/>
        <v>7</v>
      </c>
      <c r="J1305" s="6">
        <f t="shared" si="186"/>
        <v>10</v>
      </c>
      <c r="K1305" s="9">
        <f t="shared" si="187"/>
        <v>45712</v>
      </c>
      <c r="L1305" s="8">
        <f>+VLOOKUP(K1305,'20251231_param'!$A$2:$C$244,2)</f>
        <v>15.125</v>
      </c>
      <c r="M1305" s="8">
        <f>+VLOOKUP($K1305,'20251231_param'!$A$2:$C$244,3)</f>
        <v>18.010413654327877</v>
      </c>
      <c r="N1305" s="8">
        <f t="shared" si="188"/>
        <v>-0.28455759530922653</v>
      </c>
    </row>
    <row r="1306" spans="1:14" x14ac:dyDescent="0.2">
      <c r="A1306" s="5">
        <v>45712.333333333336</v>
      </c>
      <c r="B1306" s="3">
        <v>4</v>
      </c>
      <c r="C1306" s="3"/>
      <c r="D1306" s="6">
        <f t="shared" si="180"/>
        <v>2025</v>
      </c>
      <c r="E1306" s="6">
        <f t="shared" si="181"/>
        <v>2</v>
      </c>
      <c r="F1306" s="6">
        <f t="shared" si="182"/>
        <v>24</v>
      </c>
      <c r="G1306" s="6">
        <f t="shared" si="183"/>
        <v>1</v>
      </c>
      <c r="H1306" s="6">
        <f t="shared" si="184"/>
        <v>9</v>
      </c>
      <c r="I1306" s="6">
        <f t="shared" si="185"/>
        <v>8</v>
      </c>
      <c r="J1306" s="6">
        <f t="shared" si="186"/>
        <v>4</v>
      </c>
      <c r="K1306" s="9">
        <f t="shared" si="187"/>
        <v>45712</v>
      </c>
      <c r="L1306" s="8">
        <f>+VLOOKUP(K1306,'20251231_param'!$A$2:$C$244,2)</f>
        <v>15.125</v>
      </c>
      <c r="M1306" s="8">
        <f>+VLOOKUP($K1306,'20251231_param'!$A$2:$C$244,3)</f>
        <v>18.010413654327877</v>
      </c>
      <c r="N1306" s="8">
        <f t="shared" si="188"/>
        <v>-0.61769819469563814</v>
      </c>
    </row>
    <row r="1307" spans="1:14" x14ac:dyDescent="0.2">
      <c r="A1307" s="5">
        <v>45712.375</v>
      </c>
      <c r="B1307" s="3">
        <v>4</v>
      </c>
      <c r="C1307" s="3"/>
      <c r="D1307" s="6">
        <f t="shared" si="180"/>
        <v>2025</v>
      </c>
      <c r="E1307" s="6">
        <f t="shared" si="181"/>
        <v>2</v>
      </c>
      <c r="F1307" s="6">
        <f t="shared" si="182"/>
        <v>24</v>
      </c>
      <c r="G1307" s="6">
        <f t="shared" si="183"/>
        <v>1</v>
      </c>
      <c r="H1307" s="6">
        <f t="shared" si="184"/>
        <v>9</v>
      </c>
      <c r="I1307" s="6">
        <f t="shared" si="185"/>
        <v>9</v>
      </c>
      <c r="J1307" s="6">
        <f t="shared" si="186"/>
        <v>4</v>
      </c>
      <c r="K1307" s="9">
        <f t="shared" si="187"/>
        <v>45712</v>
      </c>
      <c r="L1307" s="8">
        <f>+VLOOKUP(K1307,'20251231_param'!$A$2:$C$244,2)</f>
        <v>15.125</v>
      </c>
      <c r="M1307" s="8">
        <f>+VLOOKUP($K1307,'20251231_param'!$A$2:$C$244,3)</f>
        <v>18.010413654327877</v>
      </c>
      <c r="N1307" s="8">
        <f t="shared" si="188"/>
        <v>-0.61769819469563814</v>
      </c>
    </row>
    <row r="1308" spans="1:14" x14ac:dyDescent="0.2">
      <c r="A1308" s="5">
        <v>45712.416666666664</v>
      </c>
      <c r="B1308" s="3">
        <v>17</v>
      </c>
      <c r="C1308" s="3"/>
      <c r="D1308" s="6">
        <f t="shared" si="180"/>
        <v>2025</v>
      </c>
      <c r="E1308" s="6">
        <f t="shared" si="181"/>
        <v>2</v>
      </c>
      <c r="F1308" s="6">
        <f t="shared" si="182"/>
        <v>24</v>
      </c>
      <c r="G1308" s="6">
        <f t="shared" si="183"/>
        <v>1</v>
      </c>
      <c r="H1308" s="6">
        <f t="shared" si="184"/>
        <v>9</v>
      </c>
      <c r="I1308" s="6">
        <f t="shared" si="185"/>
        <v>10</v>
      </c>
      <c r="J1308" s="6">
        <f t="shared" si="186"/>
        <v>17</v>
      </c>
      <c r="K1308" s="9">
        <f t="shared" si="187"/>
        <v>45712</v>
      </c>
      <c r="L1308" s="8">
        <f>+VLOOKUP(K1308,'20251231_param'!$A$2:$C$244,2)</f>
        <v>15.125</v>
      </c>
      <c r="M1308" s="8">
        <f>+VLOOKUP($K1308,'20251231_param'!$A$2:$C$244,3)</f>
        <v>18.010413654327877</v>
      </c>
      <c r="N1308" s="8">
        <f t="shared" si="188"/>
        <v>0.10410643730825361</v>
      </c>
    </row>
    <row r="1309" spans="1:14" x14ac:dyDescent="0.2">
      <c r="A1309" s="5">
        <v>45712.458333333336</v>
      </c>
      <c r="B1309" s="3">
        <v>10</v>
      </c>
      <c r="C1309" s="3"/>
      <c r="D1309" s="6">
        <f t="shared" si="180"/>
        <v>2025</v>
      </c>
      <c r="E1309" s="6">
        <f t="shared" si="181"/>
        <v>2</v>
      </c>
      <c r="F1309" s="6">
        <f t="shared" si="182"/>
        <v>24</v>
      </c>
      <c r="G1309" s="6">
        <f t="shared" si="183"/>
        <v>1</v>
      </c>
      <c r="H1309" s="6">
        <f t="shared" si="184"/>
        <v>9</v>
      </c>
      <c r="I1309" s="6">
        <f t="shared" si="185"/>
        <v>11</v>
      </c>
      <c r="J1309" s="6">
        <f t="shared" si="186"/>
        <v>10</v>
      </c>
      <c r="K1309" s="9">
        <f t="shared" si="187"/>
        <v>45712</v>
      </c>
      <c r="L1309" s="8">
        <f>+VLOOKUP(K1309,'20251231_param'!$A$2:$C$244,2)</f>
        <v>15.125</v>
      </c>
      <c r="M1309" s="8">
        <f>+VLOOKUP($K1309,'20251231_param'!$A$2:$C$244,3)</f>
        <v>18.010413654327877</v>
      </c>
      <c r="N1309" s="8">
        <f t="shared" si="188"/>
        <v>-0.28455759530922653</v>
      </c>
    </row>
    <row r="1310" spans="1:14" x14ac:dyDescent="0.2">
      <c r="A1310" s="5">
        <v>45712.5</v>
      </c>
      <c r="B1310" s="3">
        <v>20</v>
      </c>
      <c r="C1310" s="3"/>
      <c r="D1310" s="6">
        <f t="shared" si="180"/>
        <v>2025</v>
      </c>
      <c r="E1310" s="6">
        <f t="shared" si="181"/>
        <v>2</v>
      </c>
      <c r="F1310" s="6">
        <f t="shared" si="182"/>
        <v>24</v>
      </c>
      <c r="G1310" s="6">
        <f t="shared" si="183"/>
        <v>1</v>
      </c>
      <c r="H1310" s="6">
        <f t="shared" si="184"/>
        <v>9</v>
      </c>
      <c r="I1310" s="6">
        <f t="shared" si="185"/>
        <v>12</v>
      </c>
      <c r="J1310" s="6">
        <f t="shared" si="186"/>
        <v>20</v>
      </c>
      <c r="K1310" s="9">
        <f t="shared" si="187"/>
        <v>45712</v>
      </c>
      <c r="L1310" s="8">
        <f>+VLOOKUP(K1310,'20251231_param'!$A$2:$C$244,2)</f>
        <v>15.125</v>
      </c>
      <c r="M1310" s="8">
        <f>+VLOOKUP($K1310,'20251231_param'!$A$2:$C$244,3)</f>
        <v>18.010413654327877</v>
      </c>
      <c r="N1310" s="8">
        <f t="shared" si="188"/>
        <v>0.27067673700145939</v>
      </c>
    </row>
    <row r="1311" spans="1:14" x14ac:dyDescent="0.2">
      <c r="A1311" s="5">
        <v>45712.541666666664</v>
      </c>
      <c r="B1311" s="3">
        <v>9</v>
      </c>
      <c r="C1311" s="3"/>
      <c r="D1311" s="6">
        <f t="shared" si="180"/>
        <v>2025</v>
      </c>
      <c r="E1311" s="6">
        <f t="shared" si="181"/>
        <v>2</v>
      </c>
      <c r="F1311" s="6">
        <f t="shared" si="182"/>
        <v>24</v>
      </c>
      <c r="G1311" s="6">
        <f t="shared" si="183"/>
        <v>1</v>
      </c>
      <c r="H1311" s="6">
        <f t="shared" si="184"/>
        <v>9</v>
      </c>
      <c r="I1311" s="6">
        <f t="shared" si="185"/>
        <v>13</v>
      </c>
      <c r="J1311" s="6">
        <f t="shared" si="186"/>
        <v>9</v>
      </c>
      <c r="K1311" s="9">
        <f t="shared" si="187"/>
        <v>45712</v>
      </c>
      <c r="L1311" s="8">
        <f>+VLOOKUP(K1311,'20251231_param'!$A$2:$C$244,2)</f>
        <v>15.125</v>
      </c>
      <c r="M1311" s="8">
        <f>+VLOOKUP($K1311,'20251231_param'!$A$2:$C$244,3)</f>
        <v>18.010413654327877</v>
      </c>
      <c r="N1311" s="8">
        <f t="shared" si="188"/>
        <v>-0.34008102854029515</v>
      </c>
    </row>
    <row r="1312" spans="1:14" x14ac:dyDescent="0.2">
      <c r="A1312" s="5">
        <v>45712.583333333336</v>
      </c>
      <c r="B1312" s="3">
        <v>10</v>
      </c>
      <c r="C1312" s="3"/>
      <c r="D1312" s="6">
        <f t="shared" si="180"/>
        <v>2025</v>
      </c>
      <c r="E1312" s="6">
        <f t="shared" si="181"/>
        <v>2</v>
      </c>
      <c r="F1312" s="6">
        <f t="shared" si="182"/>
        <v>24</v>
      </c>
      <c r="G1312" s="6">
        <f t="shared" si="183"/>
        <v>1</v>
      </c>
      <c r="H1312" s="6">
        <f t="shared" si="184"/>
        <v>9</v>
      </c>
      <c r="I1312" s="6">
        <f t="shared" si="185"/>
        <v>14</v>
      </c>
      <c r="J1312" s="6">
        <f t="shared" si="186"/>
        <v>10</v>
      </c>
      <c r="K1312" s="9">
        <f t="shared" si="187"/>
        <v>45712</v>
      </c>
      <c r="L1312" s="8">
        <f>+VLOOKUP(K1312,'20251231_param'!$A$2:$C$244,2)</f>
        <v>15.125</v>
      </c>
      <c r="M1312" s="8">
        <f>+VLOOKUP($K1312,'20251231_param'!$A$2:$C$244,3)</f>
        <v>18.010413654327877</v>
      </c>
      <c r="N1312" s="8">
        <f t="shared" si="188"/>
        <v>-0.28455759530922653</v>
      </c>
    </row>
    <row r="1313" spans="1:14" x14ac:dyDescent="0.2">
      <c r="A1313" s="5">
        <v>45712.625</v>
      </c>
      <c r="B1313" s="3">
        <v>12</v>
      </c>
      <c r="C1313" s="3"/>
      <c r="D1313" s="6">
        <f t="shared" si="180"/>
        <v>2025</v>
      </c>
      <c r="E1313" s="6">
        <f t="shared" si="181"/>
        <v>2</v>
      </c>
      <c r="F1313" s="6">
        <f t="shared" si="182"/>
        <v>24</v>
      </c>
      <c r="G1313" s="6">
        <f t="shared" si="183"/>
        <v>1</v>
      </c>
      <c r="H1313" s="6">
        <f t="shared" si="184"/>
        <v>9</v>
      </c>
      <c r="I1313" s="6">
        <f t="shared" si="185"/>
        <v>15</v>
      </c>
      <c r="J1313" s="6">
        <f t="shared" si="186"/>
        <v>12</v>
      </c>
      <c r="K1313" s="9">
        <f t="shared" si="187"/>
        <v>45712</v>
      </c>
      <c r="L1313" s="8">
        <f>+VLOOKUP(K1313,'20251231_param'!$A$2:$C$244,2)</f>
        <v>15.125</v>
      </c>
      <c r="M1313" s="8">
        <f>+VLOOKUP($K1313,'20251231_param'!$A$2:$C$244,3)</f>
        <v>18.010413654327877</v>
      </c>
      <c r="N1313" s="8">
        <f t="shared" si="188"/>
        <v>-0.17351072884708935</v>
      </c>
    </row>
    <row r="1314" spans="1:14" x14ac:dyDescent="0.2">
      <c r="A1314" s="5">
        <v>45712.666666666664</v>
      </c>
      <c r="B1314" s="3">
        <v>42</v>
      </c>
      <c r="C1314" s="3"/>
      <c r="D1314" s="6">
        <f t="shared" si="180"/>
        <v>2025</v>
      </c>
      <c r="E1314" s="6">
        <f t="shared" si="181"/>
        <v>2</v>
      </c>
      <c r="F1314" s="6">
        <f t="shared" si="182"/>
        <v>24</v>
      </c>
      <c r="G1314" s="6">
        <f t="shared" si="183"/>
        <v>1</v>
      </c>
      <c r="H1314" s="6">
        <f t="shared" si="184"/>
        <v>9</v>
      </c>
      <c r="I1314" s="6">
        <f t="shared" si="185"/>
        <v>16</v>
      </c>
      <c r="J1314" s="6">
        <f t="shared" si="186"/>
        <v>42</v>
      </c>
      <c r="K1314" s="9">
        <f t="shared" si="187"/>
        <v>45712</v>
      </c>
      <c r="L1314" s="8">
        <f>+VLOOKUP(K1314,'20251231_param'!$A$2:$C$244,2)</f>
        <v>15.125</v>
      </c>
      <c r="M1314" s="8">
        <f>+VLOOKUP($K1314,'20251231_param'!$A$2:$C$244,3)</f>
        <v>18.010413654327877</v>
      </c>
      <c r="N1314" s="8">
        <f t="shared" si="188"/>
        <v>1.4921922680849684</v>
      </c>
    </row>
    <row r="1315" spans="1:14" x14ac:dyDescent="0.2">
      <c r="A1315" s="5">
        <v>45712.708333333336</v>
      </c>
      <c r="B1315" s="3">
        <v>49</v>
      </c>
      <c r="C1315" s="3"/>
      <c r="D1315" s="6">
        <f t="shared" si="180"/>
        <v>2025</v>
      </c>
      <c r="E1315" s="6">
        <f t="shared" si="181"/>
        <v>2</v>
      </c>
      <c r="F1315" s="6">
        <f t="shared" si="182"/>
        <v>24</v>
      </c>
      <c r="G1315" s="6">
        <f t="shared" si="183"/>
        <v>1</v>
      </c>
      <c r="H1315" s="6">
        <f t="shared" si="184"/>
        <v>9</v>
      </c>
      <c r="I1315" s="6">
        <f t="shared" si="185"/>
        <v>17</v>
      </c>
      <c r="J1315" s="6">
        <f t="shared" si="186"/>
        <v>49</v>
      </c>
      <c r="K1315" s="9">
        <f t="shared" si="187"/>
        <v>45712</v>
      </c>
      <c r="L1315" s="8">
        <f>+VLOOKUP(K1315,'20251231_param'!$A$2:$C$244,2)</f>
        <v>15.125</v>
      </c>
      <c r="M1315" s="8">
        <f>+VLOOKUP($K1315,'20251231_param'!$A$2:$C$244,3)</f>
        <v>18.010413654327877</v>
      </c>
      <c r="N1315" s="8">
        <f t="shared" si="188"/>
        <v>1.8808563007024486</v>
      </c>
    </row>
    <row r="1316" spans="1:14" x14ac:dyDescent="0.2">
      <c r="A1316" s="5">
        <v>45712.75</v>
      </c>
      <c r="B1316" s="3">
        <v>64</v>
      </c>
      <c r="C1316" s="3"/>
      <c r="D1316" s="6">
        <f t="shared" si="180"/>
        <v>2025</v>
      </c>
      <c r="E1316" s="6">
        <f t="shared" si="181"/>
        <v>2</v>
      </c>
      <c r="F1316" s="6">
        <f t="shared" si="182"/>
        <v>24</v>
      </c>
      <c r="G1316" s="6">
        <f t="shared" si="183"/>
        <v>1</v>
      </c>
      <c r="H1316" s="6">
        <f t="shared" si="184"/>
        <v>9</v>
      </c>
      <c r="I1316" s="6">
        <f t="shared" si="185"/>
        <v>18</v>
      </c>
      <c r="J1316" s="6">
        <f t="shared" si="186"/>
        <v>64</v>
      </c>
      <c r="K1316" s="9">
        <f t="shared" si="187"/>
        <v>45712</v>
      </c>
      <c r="L1316" s="8">
        <f>+VLOOKUP(K1316,'20251231_param'!$A$2:$C$244,2)</f>
        <v>15.125</v>
      </c>
      <c r="M1316" s="8">
        <f>+VLOOKUP($K1316,'20251231_param'!$A$2:$C$244,3)</f>
        <v>18.010413654327877</v>
      </c>
      <c r="N1316" s="8">
        <f t="shared" si="188"/>
        <v>2.7137077991684775</v>
      </c>
    </row>
    <row r="1317" spans="1:14" x14ac:dyDescent="0.2">
      <c r="A1317" s="5">
        <v>45712.791666666664</v>
      </c>
      <c r="B1317" s="3">
        <v>40</v>
      </c>
      <c r="C1317" s="3"/>
      <c r="D1317" s="6">
        <f t="shared" si="180"/>
        <v>2025</v>
      </c>
      <c r="E1317" s="6">
        <f t="shared" si="181"/>
        <v>2</v>
      </c>
      <c r="F1317" s="6">
        <f t="shared" si="182"/>
        <v>24</v>
      </c>
      <c r="G1317" s="6">
        <f t="shared" si="183"/>
        <v>1</v>
      </c>
      <c r="H1317" s="6">
        <f t="shared" si="184"/>
        <v>9</v>
      </c>
      <c r="I1317" s="6">
        <f t="shared" si="185"/>
        <v>19</v>
      </c>
      <c r="J1317" s="6">
        <f t="shared" si="186"/>
        <v>40</v>
      </c>
      <c r="K1317" s="9">
        <f t="shared" si="187"/>
        <v>45712</v>
      </c>
      <c r="L1317" s="8">
        <f>+VLOOKUP(K1317,'20251231_param'!$A$2:$C$244,2)</f>
        <v>15.125</v>
      </c>
      <c r="M1317" s="8">
        <f>+VLOOKUP($K1317,'20251231_param'!$A$2:$C$244,3)</f>
        <v>18.010413654327877</v>
      </c>
      <c r="N1317" s="8">
        <f t="shared" si="188"/>
        <v>1.3811454016228313</v>
      </c>
    </row>
    <row r="1318" spans="1:14" x14ac:dyDescent="0.2">
      <c r="A1318" s="5">
        <v>45712.833333333336</v>
      </c>
      <c r="B1318" s="3">
        <v>39</v>
      </c>
      <c r="C1318" s="3"/>
      <c r="D1318" s="6">
        <f t="shared" si="180"/>
        <v>2025</v>
      </c>
      <c r="E1318" s="6">
        <f t="shared" si="181"/>
        <v>2</v>
      </c>
      <c r="F1318" s="6">
        <f t="shared" si="182"/>
        <v>24</v>
      </c>
      <c r="G1318" s="6">
        <f t="shared" si="183"/>
        <v>1</v>
      </c>
      <c r="H1318" s="6">
        <f t="shared" si="184"/>
        <v>9</v>
      </c>
      <c r="I1318" s="6">
        <f t="shared" si="185"/>
        <v>20</v>
      </c>
      <c r="J1318" s="6">
        <f t="shared" si="186"/>
        <v>39</v>
      </c>
      <c r="K1318" s="9">
        <f t="shared" si="187"/>
        <v>45712</v>
      </c>
      <c r="L1318" s="8">
        <f>+VLOOKUP(K1318,'20251231_param'!$A$2:$C$244,2)</f>
        <v>15.125</v>
      </c>
      <c r="M1318" s="8">
        <f>+VLOOKUP($K1318,'20251231_param'!$A$2:$C$244,3)</f>
        <v>18.010413654327877</v>
      </c>
      <c r="N1318" s="8">
        <f t="shared" si="188"/>
        <v>1.3256219683917627</v>
      </c>
    </row>
    <row r="1319" spans="1:14" x14ac:dyDescent="0.2">
      <c r="A1319" s="5">
        <v>45712.875</v>
      </c>
      <c r="B1319" s="3">
        <v>8</v>
      </c>
      <c r="C1319" s="3"/>
      <c r="D1319" s="6">
        <f t="shared" si="180"/>
        <v>2025</v>
      </c>
      <c r="E1319" s="6">
        <f t="shared" si="181"/>
        <v>2</v>
      </c>
      <c r="F1319" s="6">
        <f t="shared" si="182"/>
        <v>24</v>
      </c>
      <c r="G1319" s="6">
        <f t="shared" si="183"/>
        <v>1</v>
      </c>
      <c r="H1319" s="6">
        <f t="shared" si="184"/>
        <v>9</v>
      </c>
      <c r="I1319" s="6">
        <f t="shared" si="185"/>
        <v>21</v>
      </c>
      <c r="J1319" s="6">
        <f t="shared" si="186"/>
        <v>8</v>
      </c>
      <c r="K1319" s="9">
        <f t="shared" si="187"/>
        <v>45712</v>
      </c>
      <c r="L1319" s="8">
        <f>+VLOOKUP(K1319,'20251231_param'!$A$2:$C$244,2)</f>
        <v>15.125</v>
      </c>
      <c r="M1319" s="8">
        <f>+VLOOKUP($K1319,'20251231_param'!$A$2:$C$244,3)</f>
        <v>18.010413654327877</v>
      </c>
      <c r="N1319" s="8">
        <f t="shared" si="188"/>
        <v>-0.39560446177136371</v>
      </c>
    </row>
    <row r="1320" spans="1:14" x14ac:dyDescent="0.2">
      <c r="A1320" s="5">
        <v>45712.916666666664</v>
      </c>
      <c r="B1320" s="3">
        <v>15</v>
      </c>
      <c r="C1320" s="3"/>
      <c r="D1320" s="6">
        <f t="shared" si="180"/>
        <v>2025</v>
      </c>
      <c r="E1320" s="6">
        <f t="shared" si="181"/>
        <v>2</v>
      </c>
      <c r="F1320" s="6">
        <f t="shared" si="182"/>
        <v>24</v>
      </c>
      <c r="G1320" s="6">
        <f t="shared" si="183"/>
        <v>1</v>
      </c>
      <c r="H1320" s="6">
        <f t="shared" si="184"/>
        <v>9</v>
      </c>
      <c r="I1320" s="6">
        <f t="shared" si="185"/>
        <v>22</v>
      </c>
      <c r="J1320" s="6">
        <f t="shared" si="186"/>
        <v>15</v>
      </c>
      <c r="K1320" s="9">
        <f t="shared" si="187"/>
        <v>45712</v>
      </c>
      <c r="L1320" s="8">
        <f>+VLOOKUP(K1320,'20251231_param'!$A$2:$C$244,2)</f>
        <v>15.125</v>
      </c>
      <c r="M1320" s="8">
        <f>+VLOOKUP($K1320,'20251231_param'!$A$2:$C$244,3)</f>
        <v>18.010413654327877</v>
      </c>
      <c r="N1320" s="8">
        <f t="shared" si="188"/>
        <v>-6.940429153883574E-3</v>
      </c>
    </row>
    <row r="1321" spans="1:14" x14ac:dyDescent="0.2">
      <c r="A1321" s="5">
        <v>45712.958333333336</v>
      </c>
      <c r="B1321" s="3">
        <v>5</v>
      </c>
      <c r="C1321" s="3"/>
      <c r="D1321" s="6">
        <f t="shared" si="180"/>
        <v>2025</v>
      </c>
      <c r="E1321" s="6">
        <f t="shared" si="181"/>
        <v>2</v>
      </c>
      <c r="F1321" s="6">
        <f t="shared" si="182"/>
        <v>24</v>
      </c>
      <c r="G1321" s="6">
        <f t="shared" si="183"/>
        <v>1</v>
      </c>
      <c r="H1321" s="6">
        <f t="shared" si="184"/>
        <v>9</v>
      </c>
      <c r="I1321" s="6">
        <f t="shared" si="185"/>
        <v>23</v>
      </c>
      <c r="J1321" s="6">
        <f t="shared" si="186"/>
        <v>5</v>
      </c>
      <c r="K1321" s="9">
        <f t="shared" si="187"/>
        <v>45712</v>
      </c>
      <c r="L1321" s="8">
        <f>+VLOOKUP(K1321,'20251231_param'!$A$2:$C$244,2)</f>
        <v>15.125</v>
      </c>
      <c r="M1321" s="8">
        <f>+VLOOKUP($K1321,'20251231_param'!$A$2:$C$244,3)</f>
        <v>18.010413654327877</v>
      </c>
      <c r="N1321" s="8">
        <f t="shared" si="188"/>
        <v>-0.56217476146456946</v>
      </c>
    </row>
    <row r="1322" spans="1:14" x14ac:dyDescent="0.2">
      <c r="A1322" s="5">
        <v>45713</v>
      </c>
      <c r="B1322" s="3">
        <v>0</v>
      </c>
      <c r="C1322" s="3"/>
      <c r="D1322" s="6">
        <f t="shared" si="180"/>
        <v>2025</v>
      </c>
      <c r="E1322" s="6">
        <f t="shared" si="181"/>
        <v>2</v>
      </c>
      <c r="F1322" s="6">
        <f t="shared" si="182"/>
        <v>25</v>
      </c>
      <c r="G1322" s="6">
        <f t="shared" si="183"/>
        <v>2</v>
      </c>
      <c r="H1322" s="6">
        <f t="shared" si="184"/>
        <v>9</v>
      </c>
      <c r="I1322" s="6">
        <f t="shared" si="185"/>
        <v>0</v>
      </c>
      <c r="J1322" s="6">
        <f t="shared" si="186"/>
        <v>0</v>
      </c>
      <c r="K1322" s="9">
        <f t="shared" si="187"/>
        <v>45713</v>
      </c>
      <c r="L1322" s="8">
        <f>+VLOOKUP(K1322,'20251231_param'!$A$2:$C$244,2)</f>
        <v>10.083333333333334</v>
      </c>
      <c r="M1322" s="8">
        <f>+VLOOKUP($K1322,'20251231_param'!$A$2:$C$244,3)</f>
        <v>10.060325289350054</v>
      </c>
      <c r="N1322" s="8">
        <f t="shared" si="188"/>
        <v>-1.0022870079566548</v>
      </c>
    </row>
    <row r="1323" spans="1:14" x14ac:dyDescent="0.2">
      <c r="A1323" s="5">
        <v>45713.041666666664</v>
      </c>
      <c r="B1323" s="3">
        <v>2</v>
      </c>
      <c r="C1323" s="3"/>
      <c r="D1323" s="6">
        <f t="shared" si="180"/>
        <v>2025</v>
      </c>
      <c r="E1323" s="6">
        <f t="shared" si="181"/>
        <v>2</v>
      </c>
      <c r="F1323" s="6">
        <f t="shared" si="182"/>
        <v>25</v>
      </c>
      <c r="G1323" s="6">
        <f t="shared" si="183"/>
        <v>2</v>
      </c>
      <c r="H1323" s="6">
        <f t="shared" si="184"/>
        <v>9</v>
      </c>
      <c r="I1323" s="6">
        <f t="shared" si="185"/>
        <v>1</v>
      </c>
      <c r="J1323" s="6">
        <f t="shared" si="186"/>
        <v>2</v>
      </c>
      <c r="K1323" s="9">
        <f t="shared" si="187"/>
        <v>45713</v>
      </c>
      <c r="L1323" s="8">
        <f>+VLOOKUP(K1323,'20251231_param'!$A$2:$C$244,2)</f>
        <v>10.083333333333334</v>
      </c>
      <c r="M1323" s="8">
        <f>+VLOOKUP($K1323,'20251231_param'!$A$2:$C$244,3)</f>
        <v>10.060325289350054</v>
      </c>
      <c r="N1323" s="8">
        <f t="shared" si="188"/>
        <v>-0.8034862791057481</v>
      </c>
    </row>
    <row r="1324" spans="1:14" x14ac:dyDescent="0.2">
      <c r="A1324" s="5">
        <v>45713.083333333336</v>
      </c>
      <c r="B1324" s="3">
        <v>1</v>
      </c>
      <c r="C1324" s="3"/>
      <c r="D1324" s="6">
        <f t="shared" si="180"/>
        <v>2025</v>
      </c>
      <c r="E1324" s="6">
        <f t="shared" si="181"/>
        <v>2</v>
      </c>
      <c r="F1324" s="6">
        <f t="shared" si="182"/>
        <v>25</v>
      </c>
      <c r="G1324" s="6">
        <f t="shared" si="183"/>
        <v>2</v>
      </c>
      <c r="H1324" s="6">
        <f t="shared" si="184"/>
        <v>9</v>
      </c>
      <c r="I1324" s="6">
        <f t="shared" si="185"/>
        <v>2</v>
      </c>
      <c r="J1324" s="6">
        <f t="shared" si="186"/>
        <v>1</v>
      </c>
      <c r="K1324" s="9">
        <f t="shared" si="187"/>
        <v>45713</v>
      </c>
      <c r="L1324" s="8">
        <f>+VLOOKUP(K1324,'20251231_param'!$A$2:$C$244,2)</f>
        <v>10.083333333333334</v>
      </c>
      <c r="M1324" s="8">
        <f>+VLOOKUP($K1324,'20251231_param'!$A$2:$C$244,3)</f>
        <v>10.060325289350054</v>
      </c>
      <c r="N1324" s="8">
        <f t="shared" si="188"/>
        <v>-0.90288664353120152</v>
      </c>
    </row>
    <row r="1325" spans="1:14" x14ac:dyDescent="0.2">
      <c r="A1325" s="5">
        <v>45713.125</v>
      </c>
      <c r="B1325" s="3">
        <v>0</v>
      </c>
      <c r="C1325" s="3"/>
      <c r="D1325" s="6">
        <f t="shared" si="180"/>
        <v>2025</v>
      </c>
      <c r="E1325" s="6">
        <f t="shared" si="181"/>
        <v>2</v>
      </c>
      <c r="F1325" s="6">
        <f t="shared" si="182"/>
        <v>25</v>
      </c>
      <c r="G1325" s="6">
        <f t="shared" si="183"/>
        <v>2</v>
      </c>
      <c r="H1325" s="6">
        <f t="shared" si="184"/>
        <v>9</v>
      </c>
      <c r="I1325" s="6">
        <f t="shared" si="185"/>
        <v>3</v>
      </c>
      <c r="J1325" s="6">
        <f t="shared" si="186"/>
        <v>0</v>
      </c>
      <c r="K1325" s="9">
        <f t="shared" si="187"/>
        <v>45713</v>
      </c>
      <c r="L1325" s="8">
        <f>+VLOOKUP(K1325,'20251231_param'!$A$2:$C$244,2)</f>
        <v>10.083333333333334</v>
      </c>
      <c r="M1325" s="8">
        <f>+VLOOKUP($K1325,'20251231_param'!$A$2:$C$244,3)</f>
        <v>10.060325289350054</v>
      </c>
      <c r="N1325" s="8">
        <f t="shared" si="188"/>
        <v>-1.0022870079566548</v>
      </c>
    </row>
    <row r="1326" spans="1:14" x14ac:dyDescent="0.2">
      <c r="A1326" s="5">
        <v>45713.166666666664</v>
      </c>
      <c r="B1326" s="3">
        <v>0</v>
      </c>
      <c r="C1326" s="3"/>
      <c r="D1326" s="6">
        <f t="shared" si="180"/>
        <v>2025</v>
      </c>
      <c r="E1326" s="6">
        <f t="shared" si="181"/>
        <v>2</v>
      </c>
      <c r="F1326" s="6">
        <f t="shared" si="182"/>
        <v>25</v>
      </c>
      <c r="G1326" s="6">
        <f t="shared" si="183"/>
        <v>2</v>
      </c>
      <c r="H1326" s="6">
        <f t="shared" si="184"/>
        <v>9</v>
      </c>
      <c r="I1326" s="6">
        <f t="shared" si="185"/>
        <v>4</v>
      </c>
      <c r="J1326" s="6">
        <f t="shared" si="186"/>
        <v>0</v>
      </c>
      <c r="K1326" s="9">
        <f t="shared" si="187"/>
        <v>45713</v>
      </c>
      <c r="L1326" s="8">
        <f>+VLOOKUP(K1326,'20251231_param'!$A$2:$C$244,2)</f>
        <v>10.083333333333334</v>
      </c>
      <c r="M1326" s="8">
        <f>+VLOOKUP($K1326,'20251231_param'!$A$2:$C$244,3)</f>
        <v>10.060325289350054</v>
      </c>
      <c r="N1326" s="8">
        <f t="shared" si="188"/>
        <v>-1.0022870079566548</v>
      </c>
    </row>
    <row r="1327" spans="1:14" x14ac:dyDescent="0.2">
      <c r="A1327" s="5">
        <v>45713.208333333336</v>
      </c>
      <c r="B1327" s="3">
        <v>0</v>
      </c>
      <c r="C1327" s="3"/>
      <c r="D1327" s="6">
        <f t="shared" si="180"/>
        <v>2025</v>
      </c>
      <c r="E1327" s="6">
        <f t="shared" si="181"/>
        <v>2</v>
      </c>
      <c r="F1327" s="6">
        <f t="shared" si="182"/>
        <v>25</v>
      </c>
      <c r="G1327" s="6">
        <f t="shared" si="183"/>
        <v>2</v>
      </c>
      <c r="H1327" s="6">
        <f t="shared" si="184"/>
        <v>9</v>
      </c>
      <c r="I1327" s="6">
        <f t="shared" si="185"/>
        <v>5</v>
      </c>
      <c r="J1327" s="6">
        <f t="shared" si="186"/>
        <v>0</v>
      </c>
      <c r="K1327" s="9">
        <f t="shared" si="187"/>
        <v>45713</v>
      </c>
      <c r="L1327" s="8">
        <f>+VLOOKUP(K1327,'20251231_param'!$A$2:$C$244,2)</f>
        <v>10.083333333333334</v>
      </c>
      <c r="M1327" s="8">
        <f>+VLOOKUP($K1327,'20251231_param'!$A$2:$C$244,3)</f>
        <v>10.060325289350054</v>
      </c>
      <c r="N1327" s="8">
        <f t="shared" si="188"/>
        <v>-1.0022870079566548</v>
      </c>
    </row>
    <row r="1328" spans="1:14" x14ac:dyDescent="0.2">
      <c r="A1328" s="5">
        <v>45713.25</v>
      </c>
      <c r="B1328" s="3">
        <v>3</v>
      </c>
      <c r="C1328" s="3"/>
      <c r="D1328" s="6">
        <f t="shared" si="180"/>
        <v>2025</v>
      </c>
      <c r="E1328" s="6">
        <f t="shared" si="181"/>
        <v>2</v>
      </c>
      <c r="F1328" s="6">
        <f t="shared" si="182"/>
        <v>25</v>
      </c>
      <c r="G1328" s="6">
        <f t="shared" si="183"/>
        <v>2</v>
      </c>
      <c r="H1328" s="6">
        <f t="shared" si="184"/>
        <v>9</v>
      </c>
      <c r="I1328" s="6">
        <f t="shared" si="185"/>
        <v>6</v>
      </c>
      <c r="J1328" s="6">
        <f t="shared" si="186"/>
        <v>3</v>
      </c>
      <c r="K1328" s="9">
        <f t="shared" si="187"/>
        <v>45713</v>
      </c>
      <c r="L1328" s="8">
        <f>+VLOOKUP(K1328,'20251231_param'!$A$2:$C$244,2)</f>
        <v>10.083333333333334</v>
      </c>
      <c r="M1328" s="8">
        <f>+VLOOKUP($K1328,'20251231_param'!$A$2:$C$244,3)</f>
        <v>10.060325289350054</v>
      </c>
      <c r="N1328" s="8">
        <f t="shared" si="188"/>
        <v>-0.7040859146802948</v>
      </c>
    </row>
    <row r="1329" spans="1:14" x14ac:dyDescent="0.2">
      <c r="A1329" s="5">
        <v>45713.291666666664</v>
      </c>
      <c r="B1329" s="3">
        <v>1</v>
      </c>
      <c r="C1329" s="3"/>
      <c r="D1329" s="6">
        <f t="shared" si="180"/>
        <v>2025</v>
      </c>
      <c r="E1329" s="6">
        <f t="shared" si="181"/>
        <v>2</v>
      </c>
      <c r="F1329" s="6">
        <f t="shared" si="182"/>
        <v>25</v>
      </c>
      <c r="G1329" s="6">
        <f t="shared" si="183"/>
        <v>2</v>
      </c>
      <c r="H1329" s="6">
        <f t="shared" si="184"/>
        <v>9</v>
      </c>
      <c r="I1329" s="6">
        <f t="shared" si="185"/>
        <v>7</v>
      </c>
      <c r="J1329" s="6">
        <f t="shared" si="186"/>
        <v>1</v>
      </c>
      <c r="K1329" s="9">
        <f t="shared" si="187"/>
        <v>45713</v>
      </c>
      <c r="L1329" s="8">
        <f>+VLOOKUP(K1329,'20251231_param'!$A$2:$C$244,2)</f>
        <v>10.083333333333334</v>
      </c>
      <c r="M1329" s="8">
        <f>+VLOOKUP($K1329,'20251231_param'!$A$2:$C$244,3)</f>
        <v>10.060325289350054</v>
      </c>
      <c r="N1329" s="8">
        <f t="shared" si="188"/>
        <v>-0.90288664353120152</v>
      </c>
    </row>
    <row r="1330" spans="1:14" x14ac:dyDescent="0.2">
      <c r="A1330" s="5">
        <v>45713.333333333336</v>
      </c>
      <c r="B1330" s="3">
        <v>4</v>
      </c>
      <c r="C1330" s="3"/>
      <c r="D1330" s="6">
        <f t="shared" si="180"/>
        <v>2025</v>
      </c>
      <c r="E1330" s="6">
        <f t="shared" si="181"/>
        <v>2</v>
      </c>
      <c r="F1330" s="6">
        <f t="shared" si="182"/>
        <v>25</v>
      </c>
      <c r="G1330" s="6">
        <f t="shared" si="183"/>
        <v>2</v>
      </c>
      <c r="H1330" s="6">
        <f t="shared" si="184"/>
        <v>9</v>
      </c>
      <c r="I1330" s="6">
        <f t="shared" si="185"/>
        <v>8</v>
      </c>
      <c r="J1330" s="6">
        <f t="shared" si="186"/>
        <v>4</v>
      </c>
      <c r="K1330" s="9">
        <f t="shared" si="187"/>
        <v>45713</v>
      </c>
      <c r="L1330" s="8">
        <f>+VLOOKUP(K1330,'20251231_param'!$A$2:$C$244,2)</f>
        <v>10.083333333333334</v>
      </c>
      <c r="M1330" s="8">
        <f>+VLOOKUP($K1330,'20251231_param'!$A$2:$C$244,3)</f>
        <v>10.060325289350054</v>
      </c>
      <c r="N1330" s="8">
        <f t="shared" si="188"/>
        <v>-0.60468555025484139</v>
      </c>
    </row>
    <row r="1331" spans="1:14" x14ac:dyDescent="0.2">
      <c r="A1331" s="5">
        <v>45713.375</v>
      </c>
      <c r="B1331" s="3">
        <v>10</v>
      </c>
      <c r="C1331" s="3"/>
      <c r="D1331" s="6">
        <f t="shared" si="180"/>
        <v>2025</v>
      </c>
      <c r="E1331" s="6">
        <f t="shared" si="181"/>
        <v>2</v>
      </c>
      <c r="F1331" s="6">
        <f t="shared" si="182"/>
        <v>25</v>
      </c>
      <c r="G1331" s="6">
        <f t="shared" si="183"/>
        <v>2</v>
      </c>
      <c r="H1331" s="6">
        <f t="shared" si="184"/>
        <v>9</v>
      </c>
      <c r="I1331" s="6">
        <f t="shared" si="185"/>
        <v>9</v>
      </c>
      <c r="J1331" s="6">
        <f t="shared" si="186"/>
        <v>10</v>
      </c>
      <c r="K1331" s="9">
        <f t="shared" si="187"/>
        <v>45713</v>
      </c>
      <c r="L1331" s="8">
        <f>+VLOOKUP(K1331,'20251231_param'!$A$2:$C$244,2)</f>
        <v>10.083333333333334</v>
      </c>
      <c r="M1331" s="8">
        <f>+VLOOKUP($K1331,'20251231_param'!$A$2:$C$244,3)</f>
        <v>10.060325289350054</v>
      </c>
      <c r="N1331" s="8">
        <f t="shared" si="188"/>
        <v>-8.2833637021211739E-3</v>
      </c>
    </row>
    <row r="1332" spans="1:14" x14ac:dyDescent="0.2">
      <c r="A1332" s="5">
        <v>45713.416666666664</v>
      </c>
      <c r="B1332" s="3">
        <v>12</v>
      </c>
      <c r="C1332" s="3"/>
      <c r="D1332" s="6">
        <f t="shared" si="180"/>
        <v>2025</v>
      </c>
      <c r="E1332" s="6">
        <f t="shared" si="181"/>
        <v>2</v>
      </c>
      <c r="F1332" s="6">
        <f t="shared" si="182"/>
        <v>25</v>
      </c>
      <c r="G1332" s="6">
        <f t="shared" si="183"/>
        <v>2</v>
      </c>
      <c r="H1332" s="6">
        <f t="shared" si="184"/>
        <v>9</v>
      </c>
      <c r="I1332" s="6">
        <f t="shared" si="185"/>
        <v>10</v>
      </c>
      <c r="J1332" s="6">
        <f t="shared" si="186"/>
        <v>12</v>
      </c>
      <c r="K1332" s="9">
        <f t="shared" si="187"/>
        <v>45713</v>
      </c>
      <c r="L1332" s="8">
        <f>+VLOOKUP(K1332,'20251231_param'!$A$2:$C$244,2)</f>
        <v>10.083333333333334</v>
      </c>
      <c r="M1332" s="8">
        <f>+VLOOKUP($K1332,'20251231_param'!$A$2:$C$244,3)</f>
        <v>10.060325289350054</v>
      </c>
      <c r="N1332" s="8">
        <f t="shared" si="188"/>
        <v>0.19051736514878556</v>
      </c>
    </row>
    <row r="1333" spans="1:14" x14ac:dyDescent="0.2">
      <c r="A1333" s="5">
        <v>45713.458333333336</v>
      </c>
      <c r="B1333" s="3">
        <v>10</v>
      </c>
      <c r="C1333" s="3"/>
      <c r="D1333" s="6">
        <f t="shared" si="180"/>
        <v>2025</v>
      </c>
      <c r="E1333" s="6">
        <f t="shared" si="181"/>
        <v>2</v>
      </c>
      <c r="F1333" s="6">
        <f t="shared" si="182"/>
        <v>25</v>
      </c>
      <c r="G1333" s="6">
        <f t="shared" si="183"/>
        <v>2</v>
      </c>
      <c r="H1333" s="6">
        <f t="shared" si="184"/>
        <v>9</v>
      </c>
      <c r="I1333" s="6">
        <f t="shared" si="185"/>
        <v>11</v>
      </c>
      <c r="J1333" s="6">
        <f t="shared" si="186"/>
        <v>10</v>
      </c>
      <c r="K1333" s="9">
        <f t="shared" si="187"/>
        <v>45713</v>
      </c>
      <c r="L1333" s="8">
        <f>+VLOOKUP(K1333,'20251231_param'!$A$2:$C$244,2)</f>
        <v>10.083333333333334</v>
      </c>
      <c r="M1333" s="8">
        <f>+VLOOKUP($K1333,'20251231_param'!$A$2:$C$244,3)</f>
        <v>10.060325289350054</v>
      </c>
      <c r="N1333" s="8">
        <f t="shared" si="188"/>
        <v>-8.2833637021211739E-3</v>
      </c>
    </row>
    <row r="1334" spans="1:14" x14ac:dyDescent="0.2">
      <c r="A1334" s="5">
        <v>45713.5</v>
      </c>
      <c r="B1334" s="3">
        <v>17</v>
      </c>
      <c r="C1334" s="3"/>
      <c r="D1334" s="6">
        <f t="shared" si="180"/>
        <v>2025</v>
      </c>
      <c r="E1334" s="6">
        <f t="shared" si="181"/>
        <v>2</v>
      </c>
      <c r="F1334" s="6">
        <f t="shared" si="182"/>
        <v>25</v>
      </c>
      <c r="G1334" s="6">
        <f t="shared" si="183"/>
        <v>2</v>
      </c>
      <c r="H1334" s="6">
        <f t="shared" si="184"/>
        <v>9</v>
      </c>
      <c r="I1334" s="6">
        <f t="shared" si="185"/>
        <v>12</v>
      </c>
      <c r="J1334" s="6">
        <f t="shared" si="186"/>
        <v>17</v>
      </c>
      <c r="K1334" s="9">
        <f t="shared" si="187"/>
        <v>45713</v>
      </c>
      <c r="L1334" s="8">
        <f>+VLOOKUP(K1334,'20251231_param'!$A$2:$C$244,2)</f>
        <v>10.083333333333334</v>
      </c>
      <c r="M1334" s="8">
        <f>+VLOOKUP($K1334,'20251231_param'!$A$2:$C$244,3)</f>
        <v>10.060325289350054</v>
      </c>
      <c r="N1334" s="8">
        <f t="shared" si="188"/>
        <v>0.68751918727605243</v>
      </c>
    </row>
    <row r="1335" spans="1:14" x14ac:dyDescent="0.2">
      <c r="A1335" s="5">
        <v>45713.541666666664</v>
      </c>
      <c r="B1335" s="3">
        <v>19</v>
      </c>
      <c r="C1335" s="3"/>
      <c r="D1335" s="6">
        <f t="shared" si="180"/>
        <v>2025</v>
      </c>
      <c r="E1335" s="6">
        <f t="shared" si="181"/>
        <v>2</v>
      </c>
      <c r="F1335" s="6">
        <f t="shared" si="182"/>
        <v>25</v>
      </c>
      <c r="G1335" s="6">
        <f t="shared" si="183"/>
        <v>2</v>
      </c>
      <c r="H1335" s="6">
        <f t="shared" si="184"/>
        <v>9</v>
      </c>
      <c r="I1335" s="6">
        <f t="shared" si="185"/>
        <v>13</v>
      </c>
      <c r="J1335" s="6">
        <f t="shared" si="186"/>
        <v>19</v>
      </c>
      <c r="K1335" s="9">
        <f t="shared" si="187"/>
        <v>45713</v>
      </c>
      <c r="L1335" s="8">
        <f>+VLOOKUP(K1335,'20251231_param'!$A$2:$C$244,2)</f>
        <v>10.083333333333334</v>
      </c>
      <c r="M1335" s="8">
        <f>+VLOOKUP($K1335,'20251231_param'!$A$2:$C$244,3)</f>
        <v>10.060325289350054</v>
      </c>
      <c r="N1335" s="8">
        <f t="shared" si="188"/>
        <v>0.88631991612695915</v>
      </c>
    </row>
    <row r="1336" spans="1:14" x14ac:dyDescent="0.2">
      <c r="A1336" s="5">
        <v>45713.583333333336</v>
      </c>
      <c r="B1336" s="3">
        <v>21</v>
      </c>
      <c r="C1336" s="3"/>
      <c r="D1336" s="6">
        <f t="shared" si="180"/>
        <v>2025</v>
      </c>
      <c r="E1336" s="6">
        <f t="shared" si="181"/>
        <v>2</v>
      </c>
      <c r="F1336" s="6">
        <f t="shared" si="182"/>
        <v>25</v>
      </c>
      <c r="G1336" s="6">
        <f t="shared" si="183"/>
        <v>2</v>
      </c>
      <c r="H1336" s="6">
        <f t="shared" si="184"/>
        <v>9</v>
      </c>
      <c r="I1336" s="6">
        <f t="shared" si="185"/>
        <v>14</v>
      </c>
      <c r="J1336" s="6">
        <f t="shared" si="186"/>
        <v>21</v>
      </c>
      <c r="K1336" s="9">
        <f t="shared" si="187"/>
        <v>45713</v>
      </c>
      <c r="L1336" s="8">
        <f>+VLOOKUP(K1336,'20251231_param'!$A$2:$C$244,2)</f>
        <v>10.083333333333334</v>
      </c>
      <c r="M1336" s="8">
        <f>+VLOOKUP($K1336,'20251231_param'!$A$2:$C$244,3)</f>
        <v>10.060325289350054</v>
      </c>
      <c r="N1336" s="8">
        <f t="shared" si="188"/>
        <v>1.0851206449778659</v>
      </c>
    </row>
    <row r="1337" spans="1:14" x14ac:dyDescent="0.2">
      <c r="A1337" s="5">
        <v>45713.625</v>
      </c>
      <c r="B1337" s="3">
        <v>24</v>
      </c>
      <c r="C1337" s="3"/>
      <c r="D1337" s="6">
        <f t="shared" si="180"/>
        <v>2025</v>
      </c>
      <c r="E1337" s="6">
        <f t="shared" si="181"/>
        <v>2</v>
      </c>
      <c r="F1337" s="6">
        <f t="shared" si="182"/>
        <v>25</v>
      </c>
      <c r="G1337" s="6">
        <f t="shared" si="183"/>
        <v>2</v>
      </c>
      <c r="H1337" s="6">
        <f t="shared" si="184"/>
        <v>9</v>
      </c>
      <c r="I1337" s="6">
        <f t="shared" si="185"/>
        <v>15</v>
      </c>
      <c r="J1337" s="6">
        <f t="shared" si="186"/>
        <v>24</v>
      </c>
      <c r="K1337" s="9">
        <f t="shared" si="187"/>
        <v>45713</v>
      </c>
      <c r="L1337" s="8">
        <f>+VLOOKUP(K1337,'20251231_param'!$A$2:$C$244,2)</f>
        <v>10.083333333333334</v>
      </c>
      <c r="M1337" s="8">
        <f>+VLOOKUP($K1337,'20251231_param'!$A$2:$C$244,3)</f>
        <v>10.060325289350054</v>
      </c>
      <c r="N1337" s="8">
        <f t="shared" si="188"/>
        <v>1.383321738254226</v>
      </c>
    </row>
    <row r="1338" spans="1:14" x14ac:dyDescent="0.2">
      <c r="A1338" s="5">
        <v>45713.666666666664</v>
      </c>
      <c r="B1338" s="3">
        <v>13</v>
      </c>
      <c r="C1338" s="3"/>
      <c r="D1338" s="6">
        <f t="shared" si="180"/>
        <v>2025</v>
      </c>
      <c r="E1338" s="6">
        <f t="shared" si="181"/>
        <v>2</v>
      </c>
      <c r="F1338" s="6">
        <f t="shared" si="182"/>
        <v>25</v>
      </c>
      <c r="G1338" s="6">
        <f t="shared" si="183"/>
        <v>2</v>
      </c>
      <c r="H1338" s="6">
        <f t="shared" si="184"/>
        <v>9</v>
      </c>
      <c r="I1338" s="6">
        <f t="shared" si="185"/>
        <v>16</v>
      </c>
      <c r="J1338" s="6">
        <f t="shared" si="186"/>
        <v>13</v>
      </c>
      <c r="K1338" s="9">
        <f t="shared" si="187"/>
        <v>45713</v>
      </c>
      <c r="L1338" s="8">
        <f>+VLOOKUP(K1338,'20251231_param'!$A$2:$C$244,2)</f>
        <v>10.083333333333334</v>
      </c>
      <c r="M1338" s="8">
        <f>+VLOOKUP($K1338,'20251231_param'!$A$2:$C$244,3)</f>
        <v>10.060325289350054</v>
      </c>
      <c r="N1338" s="8">
        <f t="shared" si="188"/>
        <v>0.28991772957423895</v>
      </c>
    </row>
    <row r="1339" spans="1:14" x14ac:dyDescent="0.2">
      <c r="A1339" s="5">
        <v>45713.708333333336</v>
      </c>
      <c r="B1339" s="3">
        <v>31</v>
      </c>
      <c r="C1339" s="3"/>
      <c r="D1339" s="6">
        <f t="shared" si="180"/>
        <v>2025</v>
      </c>
      <c r="E1339" s="6">
        <f t="shared" si="181"/>
        <v>2</v>
      </c>
      <c r="F1339" s="6">
        <f t="shared" si="182"/>
        <v>25</v>
      </c>
      <c r="G1339" s="6">
        <f t="shared" si="183"/>
        <v>2</v>
      </c>
      <c r="H1339" s="6">
        <f t="shared" si="184"/>
        <v>9</v>
      </c>
      <c r="I1339" s="6">
        <f t="shared" si="185"/>
        <v>17</v>
      </c>
      <c r="J1339" s="6">
        <f t="shared" si="186"/>
        <v>31</v>
      </c>
      <c r="K1339" s="9">
        <f t="shared" si="187"/>
        <v>45713</v>
      </c>
      <c r="L1339" s="8">
        <f>+VLOOKUP(K1339,'20251231_param'!$A$2:$C$244,2)</f>
        <v>10.083333333333334</v>
      </c>
      <c r="M1339" s="8">
        <f>+VLOOKUP($K1339,'20251231_param'!$A$2:$C$244,3)</f>
        <v>10.060325289350054</v>
      </c>
      <c r="N1339" s="8">
        <f t="shared" si="188"/>
        <v>2.0791242892323996</v>
      </c>
    </row>
    <row r="1340" spans="1:14" x14ac:dyDescent="0.2">
      <c r="A1340" s="5">
        <v>45713.75</v>
      </c>
      <c r="B1340" s="3">
        <v>34</v>
      </c>
      <c r="C1340" s="3"/>
      <c r="D1340" s="6">
        <f t="shared" si="180"/>
        <v>2025</v>
      </c>
      <c r="E1340" s="6">
        <f t="shared" si="181"/>
        <v>2</v>
      </c>
      <c r="F1340" s="6">
        <f t="shared" si="182"/>
        <v>25</v>
      </c>
      <c r="G1340" s="6">
        <f t="shared" si="183"/>
        <v>2</v>
      </c>
      <c r="H1340" s="6">
        <f t="shared" si="184"/>
        <v>9</v>
      </c>
      <c r="I1340" s="6">
        <f t="shared" si="185"/>
        <v>18</v>
      </c>
      <c r="J1340" s="6">
        <f t="shared" si="186"/>
        <v>34</v>
      </c>
      <c r="K1340" s="9">
        <f t="shared" si="187"/>
        <v>45713</v>
      </c>
      <c r="L1340" s="8">
        <f>+VLOOKUP(K1340,'20251231_param'!$A$2:$C$244,2)</f>
        <v>10.083333333333334</v>
      </c>
      <c r="M1340" s="8">
        <f>+VLOOKUP($K1340,'20251231_param'!$A$2:$C$244,3)</f>
        <v>10.060325289350054</v>
      </c>
      <c r="N1340" s="8">
        <f t="shared" si="188"/>
        <v>2.3773253825087597</v>
      </c>
    </row>
    <row r="1341" spans="1:14" x14ac:dyDescent="0.2">
      <c r="A1341" s="5">
        <v>45713.791666666664</v>
      </c>
      <c r="B1341" s="3">
        <v>16</v>
      </c>
      <c r="C1341" s="3"/>
      <c r="D1341" s="6">
        <f t="shared" si="180"/>
        <v>2025</v>
      </c>
      <c r="E1341" s="6">
        <f t="shared" si="181"/>
        <v>2</v>
      </c>
      <c r="F1341" s="6">
        <f t="shared" si="182"/>
        <v>25</v>
      </c>
      <c r="G1341" s="6">
        <f t="shared" si="183"/>
        <v>2</v>
      </c>
      <c r="H1341" s="6">
        <f t="shared" si="184"/>
        <v>9</v>
      </c>
      <c r="I1341" s="6">
        <f t="shared" si="185"/>
        <v>19</v>
      </c>
      <c r="J1341" s="6">
        <f t="shared" si="186"/>
        <v>16</v>
      </c>
      <c r="K1341" s="9">
        <f t="shared" si="187"/>
        <v>45713</v>
      </c>
      <c r="L1341" s="8">
        <f>+VLOOKUP(K1341,'20251231_param'!$A$2:$C$244,2)</f>
        <v>10.083333333333334</v>
      </c>
      <c r="M1341" s="8">
        <f>+VLOOKUP($K1341,'20251231_param'!$A$2:$C$244,3)</f>
        <v>10.060325289350054</v>
      </c>
      <c r="N1341" s="8">
        <f t="shared" si="188"/>
        <v>0.58811882285059902</v>
      </c>
    </row>
    <row r="1342" spans="1:14" x14ac:dyDescent="0.2">
      <c r="A1342" s="5">
        <v>45713.833333333336</v>
      </c>
      <c r="B1342" s="3">
        <v>10</v>
      </c>
      <c r="C1342" s="3"/>
      <c r="D1342" s="6">
        <f t="shared" si="180"/>
        <v>2025</v>
      </c>
      <c r="E1342" s="6">
        <f t="shared" si="181"/>
        <v>2</v>
      </c>
      <c r="F1342" s="6">
        <f t="shared" si="182"/>
        <v>25</v>
      </c>
      <c r="G1342" s="6">
        <f t="shared" si="183"/>
        <v>2</v>
      </c>
      <c r="H1342" s="6">
        <f t="shared" si="184"/>
        <v>9</v>
      </c>
      <c r="I1342" s="6">
        <f t="shared" si="185"/>
        <v>20</v>
      </c>
      <c r="J1342" s="6">
        <f t="shared" si="186"/>
        <v>10</v>
      </c>
      <c r="K1342" s="9">
        <f t="shared" si="187"/>
        <v>45713</v>
      </c>
      <c r="L1342" s="8">
        <f>+VLOOKUP(K1342,'20251231_param'!$A$2:$C$244,2)</f>
        <v>10.083333333333334</v>
      </c>
      <c r="M1342" s="8">
        <f>+VLOOKUP($K1342,'20251231_param'!$A$2:$C$244,3)</f>
        <v>10.060325289350054</v>
      </c>
      <c r="N1342" s="8">
        <f t="shared" si="188"/>
        <v>-8.2833637021211739E-3</v>
      </c>
    </row>
    <row r="1343" spans="1:14" x14ac:dyDescent="0.2">
      <c r="A1343" s="5">
        <v>45713.875</v>
      </c>
      <c r="B1343" s="3">
        <v>8</v>
      </c>
      <c r="C1343" s="3"/>
      <c r="D1343" s="6">
        <f t="shared" si="180"/>
        <v>2025</v>
      </c>
      <c r="E1343" s="6">
        <f t="shared" si="181"/>
        <v>2</v>
      </c>
      <c r="F1343" s="6">
        <f t="shared" si="182"/>
        <v>25</v>
      </c>
      <c r="G1343" s="6">
        <f t="shared" si="183"/>
        <v>2</v>
      </c>
      <c r="H1343" s="6">
        <f t="shared" si="184"/>
        <v>9</v>
      </c>
      <c r="I1343" s="6">
        <f t="shared" si="185"/>
        <v>21</v>
      </c>
      <c r="J1343" s="6">
        <f t="shared" si="186"/>
        <v>8</v>
      </c>
      <c r="K1343" s="9">
        <f t="shared" si="187"/>
        <v>45713</v>
      </c>
      <c r="L1343" s="8">
        <f>+VLOOKUP(K1343,'20251231_param'!$A$2:$C$244,2)</f>
        <v>10.083333333333334</v>
      </c>
      <c r="M1343" s="8">
        <f>+VLOOKUP($K1343,'20251231_param'!$A$2:$C$244,3)</f>
        <v>10.060325289350054</v>
      </c>
      <c r="N1343" s="8">
        <f t="shared" si="188"/>
        <v>-0.20708409255302793</v>
      </c>
    </row>
    <row r="1344" spans="1:14" x14ac:dyDescent="0.2">
      <c r="A1344" s="5">
        <v>45713.916666666664</v>
      </c>
      <c r="B1344" s="3">
        <v>4</v>
      </c>
      <c r="C1344" s="3"/>
      <c r="D1344" s="6">
        <f t="shared" si="180"/>
        <v>2025</v>
      </c>
      <c r="E1344" s="6">
        <f t="shared" si="181"/>
        <v>2</v>
      </c>
      <c r="F1344" s="6">
        <f t="shared" si="182"/>
        <v>25</v>
      </c>
      <c r="G1344" s="6">
        <f t="shared" si="183"/>
        <v>2</v>
      </c>
      <c r="H1344" s="6">
        <f t="shared" si="184"/>
        <v>9</v>
      </c>
      <c r="I1344" s="6">
        <f t="shared" si="185"/>
        <v>22</v>
      </c>
      <c r="J1344" s="6">
        <f t="shared" si="186"/>
        <v>4</v>
      </c>
      <c r="K1344" s="9">
        <f t="shared" si="187"/>
        <v>45713</v>
      </c>
      <c r="L1344" s="8">
        <f>+VLOOKUP(K1344,'20251231_param'!$A$2:$C$244,2)</f>
        <v>10.083333333333334</v>
      </c>
      <c r="M1344" s="8">
        <f>+VLOOKUP($K1344,'20251231_param'!$A$2:$C$244,3)</f>
        <v>10.060325289350054</v>
      </c>
      <c r="N1344" s="8">
        <f t="shared" si="188"/>
        <v>-0.60468555025484139</v>
      </c>
    </row>
    <row r="1345" spans="1:14" x14ac:dyDescent="0.2">
      <c r="A1345" s="5">
        <v>45713.958333333336</v>
      </c>
      <c r="B1345" s="3">
        <v>2</v>
      </c>
      <c r="C1345" s="3"/>
      <c r="D1345" s="6">
        <f t="shared" si="180"/>
        <v>2025</v>
      </c>
      <c r="E1345" s="6">
        <f t="shared" si="181"/>
        <v>2</v>
      </c>
      <c r="F1345" s="6">
        <f t="shared" si="182"/>
        <v>25</v>
      </c>
      <c r="G1345" s="6">
        <f t="shared" si="183"/>
        <v>2</v>
      </c>
      <c r="H1345" s="6">
        <f t="shared" si="184"/>
        <v>9</v>
      </c>
      <c r="I1345" s="6">
        <f t="shared" si="185"/>
        <v>23</v>
      </c>
      <c r="J1345" s="6">
        <f t="shared" si="186"/>
        <v>2</v>
      </c>
      <c r="K1345" s="9">
        <f t="shared" si="187"/>
        <v>45713</v>
      </c>
      <c r="L1345" s="8">
        <f>+VLOOKUP(K1345,'20251231_param'!$A$2:$C$244,2)</f>
        <v>10.083333333333334</v>
      </c>
      <c r="M1345" s="8">
        <f>+VLOOKUP($K1345,'20251231_param'!$A$2:$C$244,3)</f>
        <v>10.060325289350054</v>
      </c>
      <c r="N1345" s="8">
        <f t="shared" si="188"/>
        <v>-0.8034862791057481</v>
      </c>
    </row>
    <row r="1346" spans="1:14" x14ac:dyDescent="0.2">
      <c r="A1346" s="5">
        <v>45714</v>
      </c>
      <c r="B1346" s="3">
        <v>0</v>
      </c>
      <c r="C1346" s="3"/>
      <c r="D1346" s="6">
        <f t="shared" si="180"/>
        <v>2025</v>
      </c>
      <c r="E1346" s="6">
        <f t="shared" si="181"/>
        <v>2</v>
      </c>
      <c r="F1346" s="6">
        <f t="shared" si="182"/>
        <v>26</v>
      </c>
      <c r="G1346" s="6">
        <f t="shared" si="183"/>
        <v>3</v>
      </c>
      <c r="H1346" s="6">
        <f t="shared" si="184"/>
        <v>9</v>
      </c>
      <c r="I1346" s="6">
        <f t="shared" si="185"/>
        <v>0</v>
      </c>
      <c r="J1346" s="6">
        <f t="shared" si="186"/>
        <v>0</v>
      </c>
      <c r="K1346" s="9">
        <f t="shared" si="187"/>
        <v>45714</v>
      </c>
      <c r="L1346" s="8">
        <f>+VLOOKUP(K1346,'20251231_param'!$A$2:$C$244,2)</f>
        <v>10.875</v>
      </c>
      <c r="M1346" s="8">
        <f>+VLOOKUP($K1346,'20251231_param'!$A$2:$C$244,3)</f>
        <v>16.092970380019157</v>
      </c>
      <c r="N1346" s="8">
        <f t="shared" si="188"/>
        <v>-0.67576089082362767</v>
      </c>
    </row>
    <row r="1347" spans="1:14" x14ac:dyDescent="0.2">
      <c r="A1347" s="5">
        <v>45714.041666666664</v>
      </c>
      <c r="B1347" s="3">
        <v>0</v>
      </c>
      <c r="C1347" s="3"/>
      <c r="D1347" s="6">
        <f t="shared" ref="D1347:D1410" si="189">+YEAR(A1347)</f>
        <v>2025</v>
      </c>
      <c r="E1347" s="6">
        <f t="shared" ref="E1347:E1410" si="190">+MONTH(A1347)</f>
        <v>2</v>
      </c>
      <c r="F1347" s="6">
        <f t="shared" ref="F1347:F1410" si="191">+DAY(A1347)</f>
        <v>26</v>
      </c>
      <c r="G1347" s="6">
        <f t="shared" ref="G1347:G1410" si="192">+WEEKDAY(A1347,2)</f>
        <v>3</v>
      </c>
      <c r="H1347" s="6">
        <f t="shared" ref="H1347:H1410" si="193">+WEEKNUM(A1347,21)</f>
        <v>9</v>
      </c>
      <c r="I1347" s="6">
        <f t="shared" ref="I1347:I1410" si="194">+HOUR(A1347)</f>
        <v>1</v>
      </c>
      <c r="J1347" s="6">
        <f t="shared" ref="J1347:J1410" si="195">+B1347</f>
        <v>0</v>
      </c>
      <c r="K1347" s="9">
        <f t="shared" ref="K1347:K1410" si="196">DATE(D1347,E1347,F1347)</f>
        <v>45714</v>
      </c>
      <c r="L1347" s="8">
        <f>+VLOOKUP(K1347,'20251231_param'!$A$2:$C$244,2)</f>
        <v>10.875</v>
      </c>
      <c r="M1347" s="8">
        <f>+VLOOKUP($K1347,'20251231_param'!$A$2:$C$244,3)</f>
        <v>16.092970380019157</v>
      </c>
      <c r="N1347" s="8">
        <f t="shared" ref="N1347:N1410" si="197">+(J1347-L1347)/M1347</f>
        <v>-0.67576089082362767</v>
      </c>
    </row>
    <row r="1348" spans="1:14" x14ac:dyDescent="0.2">
      <c r="A1348" s="5">
        <v>45714.083333333336</v>
      </c>
      <c r="B1348" s="3">
        <v>2</v>
      </c>
      <c r="C1348" s="3"/>
      <c r="D1348" s="6">
        <f t="shared" si="189"/>
        <v>2025</v>
      </c>
      <c r="E1348" s="6">
        <f t="shared" si="190"/>
        <v>2</v>
      </c>
      <c r="F1348" s="6">
        <f t="shared" si="191"/>
        <v>26</v>
      </c>
      <c r="G1348" s="6">
        <f t="shared" si="192"/>
        <v>3</v>
      </c>
      <c r="H1348" s="6">
        <f t="shared" si="193"/>
        <v>9</v>
      </c>
      <c r="I1348" s="6">
        <f t="shared" si="194"/>
        <v>2</v>
      </c>
      <c r="J1348" s="6">
        <f t="shared" si="195"/>
        <v>2</v>
      </c>
      <c r="K1348" s="9">
        <f t="shared" si="196"/>
        <v>45714</v>
      </c>
      <c r="L1348" s="8">
        <f>+VLOOKUP(K1348,'20251231_param'!$A$2:$C$244,2)</f>
        <v>10.875</v>
      </c>
      <c r="M1348" s="8">
        <f>+VLOOKUP($K1348,'20251231_param'!$A$2:$C$244,3)</f>
        <v>16.092970380019157</v>
      </c>
      <c r="N1348" s="8">
        <f t="shared" si="197"/>
        <v>-0.55148302584456976</v>
      </c>
    </row>
    <row r="1349" spans="1:14" x14ac:dyDescent="0.2">
      <c r="A1349" s="5">
        <v>45714.125</v>
      </c>
      <c r="B1349" s="3">
        <v>0</v>
      </c>
      <c r="C1349" s="3"/>
      <c r="D1349" s="6">
        <f t="shared" si="189"/>
        <v>2025</v>
      </c>
      <c r="E1349" s="6">
        <f t="shared" si="190"/>
        <v>2</v>
      </c>
      <c r="F1349" s="6">
        <f t="shared" si="191"/>
        <v>26</v>
      </c>
      <c r="G1349" s="6">
        <f t="shared" si="192"/>
        <v>3</v>
      </c>
      <c r="H1349" s="6">
        <f t="shared" si="193"/>
        <v>9</v>
      </c>
      <c r="I1349" s="6">
        <f t="shared" si="194"/>
        <v>3</v>
      </c>
      <c r="J1349" s="6">
        <f t="shared" si="195"/>
        <v>0</v>
      </c>
      <c r="K1349" s="9">
        <f t="shared" si="196"/>
        <v>45714</v>
      </c>
      <c r="L1349" s="8">
        <f>+VLOOKUP(K1349,'20251231_param'!$A$2:$C$244,2)</f>
        <v>10.875</v>
      </c>
      <c r="M1349" s="8">
        <f>+VLOOKUP($K1349,'20251231_param'!$A$2:$C$244,3)</f>
        <v>16.092970380019157</v>
      </c>
      <c r="N1349" s="8">
        <f t="shared" si="197"/>
        <v>-0.67576089082362767</v>
      </c>
    </row>
    <row r="1350" spans="1:14" x14ac:dyDescent="0.2">
      <c r="A1350" s="5">
        <v>45714.166666666664</v>
      </c>
      <c r="B1350" s="3">
        <v>0</v>
      </c>
      <c r="C1350" s="3"/>
      <c r="D1350" s="6">
        <f t="shared" si="189"/>
        <v>2025</v>
      </c>
      <c r="E1350" s="6">
        <f t="shared" si="190"/>
        <v>2</v>
      </c>
      <c r="F1350" s="6">
        <f t="shared" si="191"/>
        <v>26</v>
      </c>
      <c r="G1350" s="6">
        <f t="shared" si="192"/>
        <v>3</v>
      </c>
      <c r="H1350" s="6">
        <f t="shared" si="193"/>
        <v>9</v>
      </c>
      <c r="I1350" s="6">
        <f t="shared" si="194"/>
        <v>4</v>
      </c>
      <c r="J1350" s="6">
        <f t="shared" si="195"/>
        <v>0</v>
      </c>
      <c r="K1350" s="9">
        <f t="shared" si="196"/>
        <v>45714</v>
      </c>
      <c r="L1350" s="8">
        <f>+VLOOKUP(K1350,'20251231_param'!$A$2:$C$244,2)</f>
        <v>10.875</v>
      </c>
      <c r="M1350" s="8">
        <f>+VLOOKUP($K1350,'20251231_param'!$A$2:$C$244,3)</f>
        <v>16.092970380019157</v>
      </c>
      <c r="N1350" s="8">
        <f t="shared" si="197"/>
        <v>-0.67576089082362767</v>
      </c>
    </row>
    <row r="1351" spans="1:14" x14ac:dyDescent="0.2">
      <c r="A1351" s="5">
        <v>45714.208333333336</v>
      </c>
      <c r="B1351" s="3">
        <v>1</v>
      </c>
      <c r="C1351" s="3"/>
      <c r="D1351" s="6">
        <f t="shared" si="189"/>
        <v>2025</v>
      </c>
      <c r="E1351" s="6">
        <f t="shared" si="190"/>
        <v>2</v>
      </c>
      <c r="F1351" s="6">
        <f t="shared" si="191"/>
        <v>26</v>
      </c>
      <c r="G1351" s="6">
        <f t="shared" si="192"/>
        <v>3</v>
      </c>
      <c r="H1351" s="6">
        <f t="shared" si="193"/>
        <v>9</v>
      </c>
      <c r="I1351" s="6">
        <f t="shared" si="194"/>
        <v>5</v>
      </c>
      <c r="J1351" s="6">
        <f t="shared" si="195"/>
        <v>1</v>
      </c>
      <c r="K1351" s="9">
        <f t="shared" si="196"/>
        <v>45714</v>
      </c>
      <c r="L1351" s="8">
        <f>+VLOOKUP(K1351,'20251231_param'!$A$2:$C$244,2)</f>
        <v>10.875</v>
      </c>
      <c r="M1351" s="8">
        <f>+VLOOKUP($K1351,'20251231_param'!$A$2:$C$244,3)</f>
        <v>16.092970380019157</v>
      </c>
      <c r="N1351" s="8">
        <f t="shared" si="197"/>
        <v>-0.61362195833409872</v>
      </c>
    </row>
    <row r="1352" spans="1:14" x14ac:dyDescent="0.2">
      <c r="A1352" s="5">
        <v>45714.25</v>
      </c>
      <c r="B1352" s="3">
        <v>4</v>
      </c>
      <c r="C1352" s="3"/>
      <c r="D1352" s="6">
        <f t="shared" si="189"/>
        <v>2025</v>
      </c>
      <c r="E1352" s="6">
        <f t="shared" si="190"/>
        <v>2</v>
      </c>
      <c r="F1352" s="6">
        <f t="shared" si="191"/>
        <v>26</v>
      </c>
      <c r="G1352" s="6">
        <f t="shared" si="192"/>
        <v>3</v>
      </c>
      <c r="H1352" s="6">
        <f t="shared" si="193"/>
        <v>9</v>
      </c>
      <c r="I1352" s="6">
        <f t="shared" si="194"/>
        <v>6</v>
      </c>
      <c r="J1352" s="6">
        <f t="shared" si="195"/>
        <v>4</v>
      </c>
      <c r="K1352" s="9">
        <f t="shared" si="196"/>
        <v>45714</v>
      </c>
      <c r="L1352" s="8">
        <f>+VLOOKUP(K1352,'20251231_param'!$A$2:$C$244,2)</f>
        <v>10.875</v>
      </c>
      <c r="M1352" s="8">
        <f>+VLOOKUP($K1352,'20251231_param'!$A$2:$C$244,3)</f>
        <v>16.092970380019157</v>
      </c>
      <c r="N1352" s="8">
        <f t="shared" si="197"/>
        <v>-0.42720516086551175</v>
      </c>
    </row>
    <row r="1353" spans="1:14" x14ac:dyDescent="0.2">
      <c r="A1353" s="5">
        <v>45714.291666666664</v>
      </c>
      <c r="B1353" s="3">
        <v>1</v>
      </c>
      <c r="C1353" s="3"/>
      <c r="D1353" s="6">
        <f t="shared" si="189"/>
        <v>2025</v>
      </c>
      <c r="E1353" s="6">
        <f t="shared" si="190"/>
        <v>2</v>
      </c>
      <c r="F1353" s="6">
        <f t="shared" si="191"/>
        <v>26</v>
      </c>
      <c r="G1353" s="6">
        <f t="shared" si="192"/>
        <v>3</v>
      </c>
      <c r="H1353" s="6">
        <f t="shared" si="193"/>
        <v>9</v>
      </c>
      <c r="I1353" s="6">
        <f t="shared" si="194"/>
        <v>7</v>
      </c>
      <c r="J1353" s="6">
        <f t="shared" si="195"/>
        <v>1</v>
      </c>
      <c r="K1353" s="9">
        <f t="shared" si="196"/>
        <v>45714</v>
      </c>
      <c r="L1353" s="8">
        <f>+VLOOKUP(K1353,'20251231_param'!$A$2:$C$244,2)</f>
        <v>10.875</v>
      </c>
      <c r="M1353" s="8">
        <f>+VLOOKUP($K1353,'20251231_param'!$A$2:$C$244,3)</f>
        <v>16.092970380019157</v>
      </c>
      <c r="N1353" s="8">
        <f t="shared" si="197"/>
        <v>-0.61362195833409872</v>
      </c>
    </row>
    <row r="1354" spans="1:14" x14ac:dyDescent="0.2">
      <c r="A1354" s="5">
        <v>45714.333333333336</v>
      </c>
      <c r="B1354" s="3">
        <v>11</v>
      </c>
      <c r="C1354" s="3"/>
      <c r="D1354" s="6">
        <f t="shared" si="189"/>
        <v>2025</v>
      </c>
      <c r="E1354" s="6">
        <f t="shared" si="190"/>
        <v>2</v>
      </c>
      <c r="F1354" s="6">
        <f t="shared" si="191"/>
        <v>26</v>
      </c>
      <c r="G1354" s="6">
        <f t="shared" si="192"/>
        <v>3</v>
      </c>
      <c r="H1354" s="6">
        <f t="shared" si="193"/>
        <v>9</v>
      </c>
      <c r="I1354" s="6">
        <f t="shared" si="194"/>
        <v>8</v>
      </c>
      <c r="J1354" s="6">
        <f t="shared" si="195"/>
        <v>11</v>
      </c>
      <c r="K1354" s="9">
        <f t="shared" si="196"/>
        <v>45714</v>
      </c>
      <c r="L1354" s="8">
        <f>+VLOOKUP(K1354,'20251231_param'!$A$2:$C$244,2)</f>
        <v>10.875</v>
      </c>
      <c r="M1354" s="8">
        <f>+VLOOKUP($K1354,'20251231_param'!$A$2:$C$244,3)</f>
        <v>16.092970380019157</v>
      </c>
      <c r="N1354" s="8">
        <f t="shared" si="197"/>
        <v>7.7673665611911235E-3</v>
      </c>
    </row>
    <row r="1355" spans="1:14" x14ac:dyDescent="0.2">
      <c r="A1355" s="5">
        <v>45714.375</v>
      </c>
      <c r="B1355" s="3">
        <v>4</v>
      </c>
      <c r="C1355" s="3"/>
      <c r="D1355" s="6">
        <f t="shared" si="189"/>
        <v>2025</v>
      </c>
      <c r="E1355" s="6">
        <f t="shared" si="190"/>
        <v>2</v>
      </c>
      <c r="F1355" s="6">
        <f t="shared" si="191"/>
        <v>26</v>
      </c>
      <c r="G1355" s="6">
        <f t="shared" si="192"/>
        <v>3</v>
      </c>
      <c r="H1355" s="6">
        <f t="shared" si="193"/>
        <v>9</v>
      </c>
      <c r="I1355" s="6">
        <f t="shared" si="194"/>
        <v>9</v>
      </c>
      <c r="J1355" s="6">
        <f t="shared" si="195"/>
        <v>4</v>
      </c>
      <c r="K1355" s="9">
        <f t="shared" si="196"/>
        <v>45714</v>
      </c>
      <c r="L1355" s="8">
        <f>+VLOOKUP(K1355,'20251231_param'!$A$2:$C$244,2)</f>
        <v>10.875</v>
      </c>
      <c r="M1355" s="8">
        <f>+VLOOKUP($K1355,'20251231_param'!$A$2:$C$244,3)</f>
        <v>16.092970380019157</v>
      </c>
      <c r="N1355" s="8">
        <f t="shared" si="197"/>
        <v>-0.42720516086551175</v>
      </c>
    </row>
    <row r="1356" spans="1:14" x14ac:dyDescent="0.2">
      <c r="A1356" s="5">
        <v>45714.416666666664</v>
      </c>
      <c r="B1356" s="3">
        <v>9</v>
      </c>
      <c r="C1356" s="3"/>
      <c r="D1356" s="6">
        <f t="shared" si="189"/>
        <v>2025</v>
      </c>
      <c r="E1356" s="6">
        <f t="shared" si="190"/>
        <v>2</v>
      </c>
      <c r="F1356" s="6">
        <f t="shared" si="191"/>
        <v>26</v>
      </c>
      <c r="G1356" s="6">
        <f t="shared" si="192"/>
        <v>3</v>
      </c>
      <c r="H1356" s="6">
        <f t="shared" si="193"/>
        <v>9</v>
      </c>
      <c r="I1356" s="6">
        <f t="shared" si="194"/>
        <v>10</v>
      </c>
      <c r="J1356" s="6">
        <f t="shared" si="195"/>
        <v>9</v>
      </c>
      <c r="K1356" s="9">
        <f t="shared" si="196"/>
        <v>45714</v>
      </c>
      <c r="L1356" s="8">
        <f>+VLOOKUP(K1356,'20251231_param'!$A$2:$C$244,2)</f>
        <v>10.875</v>
      </c>
      <c r="M1356" s="8">
        <f>+VLOOKUP($K1356,'20251231_param'!$A$2:$C$244,3)</f>
        <v>16.092970380019157</v>
      </c>
      <c r="N1356" s="8">
        <f t="shared" si="197"/>
        <v>-0.11651049841786684</v>
      </c>
    </row>
    <row r="1357" spans="1:14" x14ac:dyDescent="0.2">
      <c r="A1357" s="5">
        <v>45714.458333333336</v>
      </c>
      <c r="B1357" s="3">
        <v>13</v>
      </c>
      <c r="C1357" s="3"/>
      <c r="D1357" s="6">
        <f t="shared" si="189"/>
        <v>2025</v>
      </c>
      <c r="E1357" s="6">
        <f t="shared" si="190"/>
        <v>2</v>
      </c>
      <c r="F1357" s="6">
        <f t="shared" si="191"/>
        <v>26</v>
      </c>
      <c r="G1357" s="6">
        <f t="shared" si="192"/>
        <v>3</v>
      </c>
      <c r="H1357" s="6">
        <f t="shared" si="193"/>
        <v>9</v>
      </c>
      <c r="I1357" s="6">
        <f t="shared" si="194"/>
        <v>11</v>
      </c>
      <c r="J1357" s="6">
        <f t="shared" si="195"/>
        <v>13</v>
      </c>
      <c r="K1357" s="9">
        <f t="shared" si="196"/>
        <v>45714</v>
      </c>
      <c r="L1357" s="8">
        <f>+VLOOKUP(K1357,'20251231_param'!$A$2:$C$244,2)</f>
        <v>10.875</v>
      </c>
      <c r="M1357" s="8">
        <f>+VLOOKUP($K1357,'20251231_param'!$A$2:$C$244,3)</f>
        <v>16.092970380019157</v>
      </c>
      <c r="N1357" s="8">
        <f t="shared" si="197"/>
        <v>0.13204523154024908</v>
      </c>
    </row>
    <row r="1358" spans="1:14" x14ac:dyDescent="0.2">
      <c r="A1358" s="5">
        <v>45714.5</v>
      </c>
      <c r="B1358" s="3">
        <v>15</v>
      </c>
      <c r="C1358" s="3"/>
      <c r="D1358" s="6">
        <f t="shared" si="189"/>
        <v>2025</v>
      </c>
      <c r="E1358" s="6">
        <f t="shared" si="190"/>
        <v>2</v>
      </c>
      <c r="F1358" s="6">
        <f t="shared" si="191"/>
        <v>26</v>
      </c>
      <c r="G1358" s="6">
        <f t="shared" si="192"/>
        <v>3</v>
      </c>
      <c r="H1358" s="6">
        <f t="shared" si="193"/>
        <v>9</v>
      </c>
      <c r="I1358" s="6">
        <f t="shared" si="194"/>
        <v>12</v>
      </c>
      <c r="J1358" s="6">
        <f t="shared" si="195"/>
        <v>15</v>
      </c>
      <c r="K1358" s="9">
        <f t="shared" si="196"/>
        <v>45714</v>
      </c>
      <c r="L1358" s="8">
        <f>+VLOOKUP(K1358,'20251231_param'!$A$2:$C$244,2)</f>
        <v>10.875</v>
      </c>
      <c r="M1358" s="8">
        <f>+VLOOKUP($K1358,'20251231_param'!$A$2:$C$244,3)</f>
        <v>16.092970380019157</v>
      </c>
      <c r="N1358" s="8">
        <f t="shared" si="197"/>
        <v>0.25632309651930707</v>
      </c>
    </row>
    <row r="1359" spans="1:14" x14ac:dyDescent="0.2">
      <c r="A1359" s="5">
        <v>45714.541666666664</v>
      </c>
      <c r="B1359" s="3">
        <v>6</v>
      </c>
      <c r="C1359" s="3"/>
      <c r="D1359" s="6">
        <f t="shared" si="189"/>
        <v>2025</v>
      </c>
      <c r="E1359" s="6">
        <f t="shared" si="190"/>
        <v>2</v>
      </c>
      <c r="F1359" s="6">
        <f t="shared" si="191"/>
        <v>26</v>
      </c>
      <c r="G1359" s="6">
        <f t="shared" si="192"/>
        <v>3</v>
      </c>
      <c r="H1359" s="6">
        <f t="shared" si="193"/>
        <v>9</v>
      </c>
      <c r="I1359" s="6">
        <f t="shared" si="194"/>
        <v>13</v>
      </c>
      <c r="J1359" s="6">
        <f t="shared" si="195"/>
        <v>6</v>
      </c>
      <c r="K1359" s="9">
        <f t="shared" si="196"/>
        <v>45714</v>
      </c>
      <c r="L1359" s="8">
        <f>+VLOOKUP(K1359,'20251231_param'!$A$2:$C$244,2)</f>
        <v>10.875</v>
      </c>
      <c r="M1359" s="8">
        <f>+VLOOKUP($K1359,'20251231_param'!$A$2:$C$244,3)</f>
        <v>16.092970380019157</v>
      </c>
      <c r="N1359" s="8">
        <f t="shared" si="197"/>
        <v>-0.30292729588645378</v>
      </c>
    </row>
    <row r="1360" spans="1:14" x14ac:dyDescent="0.2">
      <c r="A1360" s="5">
        <v>45714.583333333336</v>
      </c>
      <c r="B1360" s="3">
        <v>7</v>
      </c>
      <c r="C1360" s="3"/>
      <c r="D1360" s="6">
        <f t="shared" si="189"/>
        <v>2025</v>
      </c>
      <c r="E1360" s="6">
        <f t="shared" si="190"/>
        <v>2</v>
      </c>
      <c r="F1360" s="6">
        <f t="shared" si="191"/>
        <v>26</v>
      </c>
      <c r="G1360" s="6">
        <f t="shared" si="192"/>
        <v>3</v>
      </c>
      <c r="H1360" s="6">
        <f t="shared" si="193"/>
        <v>9</v>
      </c>
      <c r="I1360" s="6">
        <f t="shared" si="194"/>
        <v>14</v>
      </c>
      <c r="J1360" s="6">
        <f t="shared" si="195"/>
        <v>7</v>
      </c>
      <c r="K1360" s="9">
        <f t="shared" si="196"/>
        <v>45714</v>
      </c>
      <c r="L1360" s="8">
        <f>+VLOOKUP(K1360,'20251231_param'!$A$2:$C$244,2)</f>
        <v>10.875</v>
      </c>
      <c r="M1360" s="8">
        <f>+VLOOKUP($K1360,'20251231_param'!$A$2:$C$244,3)</f>
        <v>16.092970380019157</v>
      </c>
      <c r="N1360" s="8">
        <f t="shared" si="197"/>
        <v>-0.2407883633969248</v>
      </c>
    </row>
    <row r="1361" spans="1:14" x14ac:dyDescent="0.2">
      <c r="A1361" s="5">
        <v>45714.625</v>
      </c>
      <c r="B1361" s="3">
        <v>6</v>
      </c>
      <c r="C1361" s="3"/>
      <c r="D1361" s="6">
        <f t="shared" si="189"/>
        <v>2025</v>
      </c>
      <c r="E1361" s="6">
        <f t="shared" si="190"/>
        <v>2</v>
      </c>
      <c r="F1361" s="6">
        <f t="shared" si="191"/>
        <v>26</v>
      </c>
      <c r="G1361" s="6">
        <f t="shared" si="192"/>
        <v>3</v>
      </c>
      <c r="H1361" s="6">
        <f t="shared" si="193"/>
        <v>9</v>
      </c>
      <c r="I1361" s="6">
        <f t="shared" si="194"/>
        <v>15</v>
      </c>
      <c r="J1361" s="6">
        <f t="shared" si="195"/>
        <v>6</v>
      </c>
      <c r="K1361" s="9">
        <f t="shared" si="196"/>
        <v>45714</v>
      </c>
      <c r="L1361" s="8">
        <f>+VLOOKUP(K1361,'20251231_param'!$A$2:$C$244,2)</f>
        <v>10.875</v>
      </c>
      <c r="M1361" s="8">
        <f>+VLOOKUP($K1361,'20251231_param'!$A$2:$C$244,3)</f>
        <v>16.092970380019157</v>
      </c>
      <c r="N1361" s="8">
        <f t="shared" si="197"/>
        <v>-0.30292729588645378</v>
      </c>
    </row>
    <row r="1362" spans="1:14" x14ac:dyDescent="0.2">
      <c r="A1362" s="5">
        <v>45714.666666666664</v>
      </c>
      <c r="B1362" s="3">
        <v>45</v>
      </c>
      <c r="C1362" s="3"/>
      <c r="D1362" s="6">
        <f t="shared" si="189"/>
        <v>2025</v>
      </c>
      <c r="E1362" s="6">
        <f t="shared" si="190"/>
        <v>2</v>
      </c>
      <c r="F1362" s="6">
        <f t="shared" si="191"/>
        <v>26</v>
      </c>
      <c r="G1362" s="6">
        <f t="shared" si="192"/>
        <v>3</v>
      </c>
      <c r="H1362" s="6">
        <f t="shared" si="193"/>
        <v>9</v>
      </c>
      <c r="I1362" s="6">
        <f t="shared" si="194"/>
        <v>16</v>
      </c>
      <c r="J1362" s="6">
        <f t="shared" si="195"/>
        <v>45</v>
      </c>
      <c r="K1362" s="9">
        <f t="shared" si="196"/>
        <v>45714</v>
      </c>
      <c r="L1362" s="8">
        <f>+VLOOKUP(K1362,'20251231_param'!$A$2:$C$244,2)</f>
        <v>10.875</v>
      </c>
      <c r="M1362" s="8">
        <f>+VLOOKUP($K1362,'20251231_param'!$A$2:$C$244,3)</f>
        <v>16.092970380019157</v>
      </c>
      <c r="N1362" s="8">
        <f t="shared" si="197"/>
        <v>2.1204910712051768</v>
      </c>
    </row>
    <row r="1363" spans="1:14" x14ac:dyDescent="0.2">
      <c r="A1363" s="5">
        <v>45714.708333333336</v>
      </c>
      <c r="B1363" s="3">
        <v>15</v>
      </c>
      <c r="C1363" s="3"/>
      <c r="D1363" s="6">
        <f t="shared" si="189"/>
        <v>2025</v>
      </c>
      <c r="E1363" s="6">
        <f t="shared" si="190"/>
        <v>2</v>
      </c>
      <c r="F1363" s="6">
        <f t="shared" si="191"/>
        <v>26</v>
      </c>
      <c r="G1363" s="6">
        <f t="shared" si="192"/>
        <v>3</v>
      </c>
      <c r="H1363" s="6">
        <f t="shared" si="193"/>
        <v>9</v>
      </c>
      <c r="I1363" s="6">
        <f t="shared" si="194"/>
        <v>17</v>
      </c>
      <c r="J1363" s="6">
        <f t="shared" si="195"/>
        <v>15</v>
      </c>
      <c r="K1363" s="9">
        <f t="shared" si="196"/>
        <v>45714</v>
      </c>
      <c r="L1363" s="8">
        <f>+VLOOKUP(K1363,'20251231_param'!$A$2:$C$244,2)</f>
        <v>10.875</v>
      </c>
      <c r="M1363" s="8">
        <f>+VLOOKUP($K1363,'20251231_param'!$A$2:$C$244,3)</f>
        <v>16.092970380019157</v>
      </c>
      <c r="N1363" s="8">
        <f t="shared" si="197"/>
        <v>0.25632309651930707</v>
      </c>
    </row>
    <row r="1364" spans="1:14" x14ac:dyDescent="0.2">
      <c r="A1364" s="5">
        <v>45714.75</v>
      </c>
      <c r="B1364" s="3">
        <v>68</v>
      </c>
      <c r="C1364" s="3"/>
      <c r="D1364" s="6">
        <f t="shared" si="189"/>
        <v>2025</v>
      </c>
      <c r="E1364" s="6">
        <f t="shared" si="190"/>
        <v>2</v>
      </c>
      <c r="F1364" s="6">
        <f t="shared" si="191"/>
        <v>26</v>
      </c>
      <c r="G1364" s="6">
        <f t="shared" si="192"/>
        <v>3</v>
      </c>
      <c r="H1364" s="6">
        <f t="shared" si="193"/>
        <v>9</v>
      </c>
      <c r="I1364" s="6">
        <f t="shared" si="194"/>
        <v>18</v>
      </c>
      <c r="J1364" s="6">
        <f t="shared" si="195"/>
        <v>68</v>
      </c>
      <c r="K1364" s="9">
        <f t="shared" si="196"/>
        <v>45714</v>
      </c>
      <c r="L1364" s="8">
        <f>+VLOOKUP(K1364,'20251231_param'!$A$2:$C$244,2)</f>
        <v>10.875</v>
      </c>
      <c r="M1364" s="8">
        <f>+VLOOKUP($K1364,'20251231_param'!$A$2:$C$244,3)</f>
        <v>16.092970380019157</v>
      </c>
      <c r="N1364" s="8">
        <f t="shared" si="197"/>
        <v>3.5496865184643434</v>
      </c>
    </row>
    <row r="1365" spans="1:14" x14ac:dyDescent="0.2">
      <c r="A1365" s="5">
        <v>45714.791666666664</v>
      </c>
      <c r="B1365" s="3">
        <v>30</v>
      </c>
      <c r="C1365" s="3"/>
      <c r="D1365" s="6">
        <f t="shared" si="189"/>
        <v>2025</v>
      </c>
      <c r="E1365" s="6">
        <f t="shared" si="190"/>
        <v>2</v>
      </c>
      <c r="F1365" s="6">
        <f t="shared" si="191"/>
        <v>26</v>
      </c>
      <c r="G1365" s="6">
        <f t="shared" si="192"/>
        <v>3</v>
      </c>
      <c r="H1365" s="6">
        <f t="shared" si="193"/>
        <v>9</v>
      </c>
      <c r="I1365" s="6">
        <f t="shared" si="194"/>
        <v>19</v>
      </c>
      <c r="J1365" s="6">
        <f t="shared" si="195"/>
        <v>30</v>
      </c>
      <c r="K1365" s="9">
        <f t="shared" si="196"/>
        <v>45714</v>
      </c>
      <c r="L1365" s="8">
        <f>+VLOOKUP(K1365,'20251231_param'!$A$2:$C$244,2)</f>
        <v>10.875</v>
      </c>
      <c r="M1365" s="8">
        <f>+VLOOKUP($K1365,'20251231_param'!$A$2:$C$244,3)</f>
        <v>16.092970380019157</v>
      </c>
      <c r="N1365" s="8">
        <f t="shared" si="197"/>
        <v>1.1884070838622418</v>
      </c>
    </row>
    <row r="1366" spans="1:14" x14ac:dyDescent="0.2">
      <c r="A1366" s="5">
        <v>45714.833333333336</v>
      </c>
      <c r="B1366" s="3">
        <v>15</v>
      </c>
      <c r="C1366" s="3"/>
      <c r="D1366" s="6">
        <f t="shared" si="189"/>
        <v>2025</v>
      </c>
      <c r="E1366" s="6">
        <f t="shared" si="190"/>
        <v>2</v>
      </c>
      <c r="F1366" s="6">
        <f t="shared" si="191"/>
        <v>26</v>
      </c>
      <c r="G1366" s="6">
        <f t="shared" si="192"/>
        <v>3</v>
      </c>
      <c r="H1366" s="6">
        <f t="shared" si="193"/>
        <v>9</v>
      </c>
      <c r="I1366" s="6">
        <f t="shared" si="194"/>
        <v>20</v>
      </c>
      <c r="J1366" s="6">
        <f t="shared" si="195"/>
        <v>15</v>
      </c>
      <c r="K1366" s="9">
        <f t="shared" si="196"/>
        <v>45714</v>
      </c>
      <c r="L1366" s="8">
        <f>+VLOOKUP(K1366,'20251231_param'!$A$2:$C$244,2)</f>
        <v>10.875</v>
      </c>
      <c r="M1366" s="8">
        <f>+VLOOKUP($K1366,'20251231_param'!$A$2:$C$244,3)</f>
        <v>16.092970380019157</v>
      </c>
      <c r="N1366" s="8">
        <f t="shared" si="197"/>
        <v>0.25632309651930707</v>
      </c>
    </row>
    <row r="1367" spans="1:14" x14ac:dyDescent="0.2">
      <c r="A1367" s="5">
        <v>45714.875</v>
      </c>
      <c r="B1367" s="3">
        <v>6</v>
      </c>
      <c r="C1367" s="3"/>
      <c r="D1367" s="6">
        <f t="shared" si="189"/>
        <v>2025</v>
      </c>
      <c r="E1367" s="6">
        <f t="shared" si="190"/>
        <v>2</v>
      </c>
      <c r="F1367" s="6">
        <f t="shared" si="191"/>
        <v>26</v>
      </c>
      <c r="G1367" s="6">
        <f t="shared" si="192"/>
        <v>3</v>
      </c>
      <c r="H1367" s="6">
        <f t="shared" si="193"/>
        <v>9</v>
      </c>
      <c r="I1367" s="6">
        <f t="shared" si="194"/>
        <v>21</v>
      </c>
      <c r="J1367" s="6">
        <f t="shared" si="195"/>
        <v>6</v>
      </c>
      <c r="K1367" s="9">
        <f t="shared" si="196"/>
        <v>45714</v>
      </c>
      <c r="L1367" s="8">
        <f>+VLOOKUP(K1367,'20251231_param'!$A$2:$C$244,2)</f>
        <v>10.875</v>
      </c>
      <c r="M1367" s="8">
        <f>+VLOOKUP($K1367,'20251231_param'!$A$2:$C$244,3)</f>
        <v>16.092970380019157</v>
      </c>
      <c r="N1367" s="8">
        <f t="shared" si="197"/>
        <v>-0.30292729588645378</v>
      </c>
    </row>
    <row r="1368" spans="1:14" x14ac:dyDescent="0.2">
      <c r="A1368" s="5">
        <v>45714.916666666664</v>
      </c>
      <c r="B1368" s="3">
        <v>2</v>
      </c>
      <c r="C1368" s="3"/>
      <c r="D1368" s="6">
        <f t="shared" si="189"/>
        <v>2025</v>
      </c>
      <c r="E1368" s="6">
        <f t="shared" si="190"/>
        <v>2</v>
      </c>
      <c r="F1368" s="6">
        <f t="shared" si="191"/>
        <v>26</v>
      </c>
      <c r="G1368" s="6">
        <f t="shared" si="192"/>
        <v>3</v>
      </c>
      <c r="H1368" s="6">
        <f t="shared" si="193"/>
        <v>9</v>
      </c>
      <c r="I1368" s="6">
        <f t="shared" si="194"/>
        <v>22</v>
      </c>
      <c r="J1368" s="6">
        <f t="shared" si="195"/>
        <v>2</v>
      </c>
      <c r="K1368" s="9">
        <f t="shared" si="196"/>
        <v>45714</v>
      </c>
      <c r="L1368" s="8">
        <f>+VLOOKUP(K1368,'20251231_param'!$A$2:$C$244,2)</f>
        <v>10.875</v>
      </c>
      <c r="M1368" s="8">
        <f>+VLOOKUP($K1368,'20251231_param'!$A$2:$C$244,3)</f>
        <v>16.092970380019157</v>
      </c>
      <c r="N1368" s="8">
        <f t="shared" si="197"/>
        <v>-0.55148302584456976</v>
      </c>
    </row>
    <row r="1369" spans="1:14" x14ac:dyDescent="0.2">
      <c r="A1369" s="5">
        <v>45714.958333333336</v>
      </c>
      <c r="B1369" s="3">
        <v>1</v>
      </c>
      <c r="C1369" s="3"/>
      <c r="D1369" s="6">
        <f t="shared" si="189"/>
        <v>2025</v>
      </c>
      <c r="E1369" s="6">
        <f t="shared" si="190"/>
        <v>2</v>
      </c>
      <c r="F1369" s="6">
        <f t="shared" si="191"/>
        <v>26</v>
      </c>
      <c r="G1369" s="6">
        <f t="shared" si="192"/>
        <v>3</v>
      </c>
      <c r="H1369" s="6">
        <f t="shared" si="193"/>
        <v>9</v>
      </c>
      <c r="I1369" s="6">
        <f t="shared" si="194"/>
        <v>23</v>
      </c>
      <c r="J1369" s="6">
        <f t="shared" si="195"/>
        <v>1</v>
      </c>
      <c r="K1369" s="9">
        <f t="shared" si="196"/>
        <v>45714</v>
      </c>
      <c r="L1369" s="8">
        <f>+VLOOKUP(K1369,'20251231_param'!$A$2:$C$244,2)</f>
        <v>10.875</v>
      </c>
      <c r="M1369" s="8">
        <f>+VLOOKUP($K1369,'20251231_param'!$A$2:$C$244,3)</f>
        <v>16.092970380019157</v>
      </c>
      <c r="N1369" s="8">
        <f t="shared" si="197"/>
        <v>-0.61362195833409872</v>
      </c>
    </row>
    <row r="1370" spans="1:14" x14ac:dyDescent="0.2">
      <c r="A1370" s="5">
        <v>45715</v>
      </c>
      <c r="B1370" s="3">
        <v>0</v>
      </c>
      <c r="C1370" s="3"/>
      <c r="D1370" s="6">
        <f t="shared" si="189"/>
        <v>2025</v>
      </c>
      <c r="E1370" s="6">
        <f t="shared" si="190"/>
        <v>2</v>
      </c>
      <c r="F1370" s="6">
        <f t="shared" si="191"/>
        <v>27</v>
      </c>
      <c r="G1370" s="6">
        <f t="shared" si="192"/>
        <v>4</v>
      </c>
      <c r="H1370" s="6">
        <f t="shared" si="193"/>
        <v>9</v>
      </c>
      <c r="I1370" s="6">
        <f t="shared" si="194"/>
        <v>0</v>
      </c>
      <c r="J1370" s="6">
        <f t="shared" si="195"/>
        <v>0</v>
      </c>
      <c r="K1370" s="9">
        <f t="shared" si="196"/>
        <v>45715</v>
      </c>
      <c r="L1370" s="8">
        <f>+VLOOKUP(K1370,'20251231_param'!$A$2:$C$244,2)</f>
        <v>5.5</v>
      </c>
      <c r="M1370" s="8">
        <f>+VLOOKUP($K1370,'20251231_param'!$A$2:$C$244,3)</f>
        <v>5.5246483264036614</v>
      </c>
      <c r="N1370" s="8">
        <f t="shared" si="197"/>
        <v>-0.99553848047017568</v>
      </c>
    </row>
    <row r="1371" spans="1:14" x14ac:dyDescent="0.2">
      <c r="A1371" s="5">
        <v>45715.041666666664</v>
      </c>
      <c r="B1371" s="3">
        <v>0</v>
      </c>
      <c r="C1371" s="3"/>
      <c r="D1371" s="6">
        <f t="shared" si="189"/>
        <v>2025</v>
      </c>
      <c r="E1371" s="6">
        <f t="shared" si="190"/>
        <v>2</v>
      </c>
      <c r="F1371" s="6">
        <f t="shared" si="191"/>
        <v>27</v>
      </c>
      <c r="G1371" s="6">
        <f t="shared" si="192"/>
        <v>4</v>
      </c>
      <c r="H1371" s="6">
        <f t="shared" si="193"/>
        <v>9</v>
      </c>
      <c r="I1371" s="6">
        <f t="shared" si="194"/>
        <v>1</v>
      </c>
      <c r="J1371" s="6">
        <f t="shared" si="195"/>
        <v>0</v>
      </c>
      <c r="K1371" s="9">
        <f t="shared" si="196"/>
        <v>45715</v>
      </c>
      <c r="L1371" s="8">
        <f>+VLOOKUP(K1371,'20251231_param'!$A$2:$C$244,2)</f>
        <v>5.5</v>
      </c>
      <c r="M1371" s="8">
        <f>+VLOOKUP($K1371,'20251231_param'!$A$2:$C$244,3)</f>
        <v>5.5246483264036614</v>
      </c>
      <c r="N1371" s="8">
        <f t="shared" si="197"/>
        <v>-0.99553848047017568</v>
      </c>
    </row>
    <row r="1372" spans="1:14" x14ac:dyDescent="0.2">
      <c r="A1372" s="5">
        <v>45715.083333333336</v>
      </c>
      <c r="B1372" s="3">
        <v>0</v>
      </c>
      <c r="C1372" s="3"/>
      <c r="D1372" s="6">
        <f t="shared" si="189"/>
        <v>2025</v>
      </c>
      <c r="E1372" s="6">
        <f t="shared" si="190"/>
        <v>2</v>
      </c>
      <c r="F1372" s="6">
        <f t="shared" si="191"/>
        <v>27</v>
      </c>
      <c r="G1372" s="6">
        <f t="shared" si="192"/>
        <v>4</v>
      </c>
      <c r="H1372" s="6">
        <f t="shared" si="193"/>
        <v>9</v>
      </c>
      <c r="I1372" s="6">
        <f t="shared" si="194"/>
        <v>2</v>
      </c>
      <c r="J1372" s="6">
        <f t="shared" si="195"/>
        <v>0</v>
      </c>
      <c r="K1372" s="9">
        <f t="shared" si="196"/>
        <v>45715</v>
      </c>
      <c r="L1372" s="8">
        <f>+VLOOKUP(K1372,'20251231_param'!$A$2:$C$244,2)</f>
        <v>5.5</v>
      </c>
      <c r="M1372" s="8">
        <f>+VLOOKUP($K1372,'20251231_param'!$A$2:$C$244,3)</f>
        <v>5.5246483264036614</v>
      </c>
      <c r="N1372" s="8">
        <f t="shared" si="197"/>
        <v>-0.99553848047017568</v>
      </c>
    </row>
    <row r="1373" spans="1:14" x14ac:dyDescent="0.2">
      <c r="A1373" s="5">
        <v>45715.125</v>
      </c>
      <c r="B1373" s="3">
        <v>3</v>
      </c>
      <c r="C1373" s="3"/>
      <c r="D1373" s="6">
        <f t="shared" si="189"/>
        <v>2025</v>
      </c>
      <c r="E1373" s="6">
        <f t="shared" si="190"/>
        <v>2</v>
      </c>
      <c r="F1373" s="6">
        <f t="shared" si="191"/>
        <v>27</v>
      </c>
      <c r="G1373" s="6">
        <f t="shared" si="192"/>
        <v>4</v>
      </c>
      <c r="H1373" s="6">
        <f t="shared" si="193"/>
        <v>9</v>
      </c>
      <c r="I1373" s="6">
        <f t="shared" si="194"/>
        <v>3</v>
      </c>
      <c r="J1373" s="6">
        <f t="shared" si="195"/>
        <v>3</v>
      </c>
      <c r="K1373" s="9">
        <f t="shared" si="196"/>
        <v>45715</v>
      </c>
      <c r="L1373" s="8">
        <f>+VLOOKUP(K1373,'20251231_param'!$A$2:$C$244,2)</f>
        <v>5.5</v>
      </c>
      <c r="M1373" s="8">
        <f>+VLOOKUP($K1373,'20251231_param'!$A$2:$C$244,3)</f>
        <v>5.5246483264036614</v>
      </c>
      <c r="N1373" s="8">
        <f t="shared" si="197"/>
        <v>-0.45251749112280709</v>
      </c>
    </row>
    <row r="1374" spans="1:14" x14ac:dyDescent="0.2">
      <c r="A1374" s="5">
        <v>45715.166666666664</v>
      </c>
      <c r="B1374" s="3">
        <v>0</v>
      </c>
      <c r="C1374" s="3"/>
      <c r="D1374" s="6">
        <f t="shared" si="189"/>
        <v>2025</v>
      </c>
      <c r="E1374" s="6">
        <f t="shared" si="190"/>
        <v>2</v>
      </c>
      <c r="F1374" s="6">
        <f t="shared" si="191"/>
        <v>27</v>
      </c>
      <c r="G1374" s="6">
        <f t="shared" si="192"/>
        <v>4</v>
      </c>
      <c r="H1374" s="6">
        <f t="shared" si="193"/>
        <v>9</v>
      </c>
      <c r="I1374" s="6">
        <f t="shared" si="194"/>
        <v>4</v>
      </c>
      <c r="J1374" s="6">
        <f t="shared" si="195"/>
        <v>0</v>
      </c>
      <c r="K1374" s="9">
        <f t="shared" si="196"/>
        <v>45715</v>
      </c>
      <c r="L1374" s="8">
        <f>+VLOOKUP(K1374,'20251231_param'!$A$2:$C$244,2)</f>
        <v>5.5</v>
      </c>
      <c r="M1374" s="8">
        <f>+VLOOKUP($K1374,'20251231_param'!$A$2:$C$244,3)</f>
        <v>5.5246483264036614</v>
      </c>
      <c r="N1374" s="8">
        <f t="shared" si="197"/>
        <v>-0.99553848047017568</v>
      </c>
    </row>
    <row r="1375" spans="1:14" x14ac:dyDescent="0.2">
      <c r="A1375" s="5">
        <v>45715.208333333336</v>
      </c>
      <c r="B1375" s="3">
        <v>0</v>
      </c>
      <c r="C1375" s="3"/>
      <c r="D1375" s="6">
        <f t="shared" si="189"/>
        <v>2025</v>
      </c>
      <c r="E1375" s="6">
        <f t="shared" si="190"/>
        <v>2</v>
      </c>
      <c r="F1375" s="6">
        <f t="shared" si="191"/>
        <v>27</v>
      </c>
      <c r="G1375" s="6">
        <f t="shared" si="192"/>
        <v>4</v>
      </c>
      <c r="H1375" s="6">
        <f t="shared" si="193"/>
        <v>9</v>
      </c>
      <c r="I1375" s="6">
        <f t="shared" si="194"/>
        <v>5</v>
      </c>
      <c r="J1375" s="6">
        <f t="shared" si="195"/>
        <v>0</v>
      </c>
      <c r="K1375" s="9">
        <f t="shared" si="196"/>
        <v>45715</v>
      </c>
      <c r="L1375" s="8">
        <f>+VLOOKUP(K1375,'20251231_param'!$A$2:$C$244,2)</f>
        <v>5.5</v>
      </c>
      <c r="M1375" s="8">
        <f>+VLOOKUP($K1375,'20251231_param'!$A$2:$C$244,3)</f>
        <v>5.5246483264036614</v>
      </c>
      <c r="N1375" s="8">
        <f t="shared" si="197"/>
        <v>-0.99553848047017568</v>
      </c>
    </row>
    <row r="1376" spans="1:14" x14ac:dyDescent="0.2">
      <c r="A1376" s="5">
        <v>45715.25</v>
      </c>
      <c r="B1376" s="3">
        <v>2</v>
      </c>
      <c r="C1376" s="3"/>
      <c r="D1376" s="6">
        <f t="shared" si="189"/>
        <v>2025</v>
      </c>
      <c r="E1376" s="6">
        <f t="shared" si="190"/>
        <v>2</v>
      </c>
      <c r="F1376" s="6">
        <f t="shared" si="191"/>
        <v>27</v>
      </c>
      <c r="G1376" s="6">
        <f t="shared" si="192"/>
        <v>4</v>
      </c>
      <c r="H1376" s="6">
        <f t="shared" si="193"/>
        <v>9</v>
      </c>
      <c r="I1376" s="6">
        <f t="shared" si="194"/>
        <v>6</v>
      </c>
      <c r="J1376" s="6">
        <f t="shared" si="195"/>
        <v>2</v>
      </c>
      <c r="K1376" s="9">
        <f t="shared" si="196"/>
        <v>45715</v>
      </c>
      <c r="L1376" s="8">
        <f>+VLOOKUP(K1376,'20251231_param'!$A$2:$C$244,2)</f>
        <v>5.5</v>
      </c>
      <c r="M1376" s="8">
        <f>+VLOOKUP($K1376,'20251231_param'!$A$2:$C$244,3)</f>
        <v>5.5246483264036614</v>
      </c>
      <c r="N1376" s="8">
        <f t="shared" si="197"/>
        <v>-0.63352448757192992</v>
      </c>
    </row>
    <row r="1377" spans="1:14" x14ac:dyDescent="0.2">
      <c r="A1377" s="5">
        <v>45715.291666666664</v>
      </c>
      <c r="B1377" s="3">
        <v>4</v>
      </c>
      <c r="C1377" s="3"/>
      <c r="D1377" s="6">
        <f t="shared" si="189"/>
        <v>2025</v>
      </c>
      <c r="E1377" s="6">
        <f t="shared" si="190"/>
        <v>2</v>
      </c>
      <c r="F1377" s="6">
        <f t="shared" si="191"/>
        <v>27</v>
      </c>
      <c r="G1377" s="6">
        <f t="shared" si="192"/>
        <v>4</v>
      </c>
      <c r="H1377" s="6">
        <f t="shared" si="193"/>
        <v>9</v>
      </c>
      <c r="I1377" s="6">
        <f t="shared" si="194"/>
        <v>7</v>
      </c>
      <c r="J1377" s="6">
        <f t="shared" si="195"/>
        <v>4</v>
      </c>
      <c r="K1377" s="9">
        <f t="shared" si="196"/>
        <v>45715</v>
      </c>
      <c r="L1377" s="8">
        <f>+VLOOKUP(K1377,'20251231_param'!$A$2:$C$244,2)</f>
        <v>5.5</v>
      </c>
      <c r="M1377" s="8">
        <f>+VLOOKUP($K1377,'20251231_param'!$A$2:$C$244,3)</f>
        <v>5.5246483264036614</v>
      </c>
      <c r="N1377" s="8">
        <f t="shared" si="197"/>
        <v>-0.27151049467368427</v>
      </c>
    </row>
    <row r="1378" spans="1:14" x14ac:dyDescent="0.2">
      <c r="A1378" s="5">
        <v>45715.333333333336</v>
      </c>
      <c r="B1378" s="3">
        <v>5</v>
      </c>
      <c r="C1378" s="3"/>
      <c r="D1378" s="6">
        <f t="shared" si="189"/>
        <v>2025</v>
      </c>
      <c r="E1378" s="6">
        <f t="shared" si="190"/>
        <v>2</v>
      </c>
      <c r="F1378" s="6">
        <f t="shared" si="191"/>
        <v>27</v>
      </c>
      <c r="G1378" s="6">
        <f t="shared" si="192"/>
        <v>4</v>
      </c>
      <c r="H1378" s="6">
        <f t="shared" si="193"/>
        <v>9</v>
      </c>
      <c r="I1378" s="6">
        <f t="shared" si="194"/>
        <v>8</v>
      </c>
      <c r="J1378" s="6">
        <f t="shared" si="195"/>
        <v>5</v>
      </c>
      <c r="K1378" s="9">
        <f t="shared" si="196"/>
        <v>45715</v>
      </c>
      <c r="L1378" s="8">
        <f>+VLOOKUP(K1378,'20251231_param'!$A$2:$C$244,2)</f>
        <v>5.5</v>
      </c>
      <c r="M1378" s="8">
        <f>+VLOOKUP($K1378,'20251231_param'!$A$2:$C$244,3)</f>
        <v>5.5246483264036614</v>
      </c>
      <c r="N1378" s="8">
        <f t="shared" si="197"/>
        <v>-9.0503498224561427E-2</v>
      </c>
    </row>
    <row r="1379" spans="1:14" x14ac:dyDescent="0.2">
      <c r="A1379" s="5">
        <v>45715.375</v>
      </c>
      <c r="B1379" s="3">
        <v>6</v>
      </c>
      <c r="C1379" s="3"/>
      <c r="D1379" s="6">
        <f t="shared" si="189"/>
        <v>2025</v>
      </c>
      <c r="E1379" s="6">
        <f t="shared" si="190"/>
        <v>2</v>
      </c>
      <c r="F1379" s="6">
        <f t="shared" si="191"/>
        <v>27</v>
      </c>
      <c r="G1379" s="6">
        <f t="shared" si="192"/>
        <v>4</v>
      </c>
      <c r="H1379" s="6">
        <f t="shared" si="193"/>
        <v>9</v>
      </c>
      <c r="I1379" s="6">
        <f t="shared" si="194"/>
        <v>9</v>
      </c>
      <c r="J1379" s="6">
        <f t="shared" si="195"/>
        <v>6</v>
      </c>
      <c r="K1379" s="9">
        <f t="shared" si="196"/>
        <v>45715</v>
      </c>
      <c r="L1379" s="8">
        <f>+VLOOKUP(K1379,'20251231_param'!$A$2:$C$244,2)</f>
        <v>5.5</v>
      </c>
      <c r="M1379" s="8">
        <f>+VLOOKUP($K1379,'20251231_param'!$A$2:$C$244,3)</f>
        <v>5.5246483264036614</v>
      </c>
      <c r="N1379" s="8">
        <f t="shared" si="197"/>
        <v>9.0503498224561427E-2</v>
      </c>
    </row>
    <row r="1380" spans="1:14" x14ac:dyDescent="0.2">
      <c r="A1380" s="5">
        <v>45715.416666666664</v>
      </c>
      <c r="B1380" s="3">
        <v>15</v>
      </c>
      <c r="C1380" s="3"/>
      <c r="D1380" s="6">
        <f t="shared" si="189"/>
        <v>2025</v>
      </c>
      <c r="E1380" s="6">
        <f t="shared" si="190"/>
        <v>2</v>
      </c>
      <c r="F1380" s="6">
        <f t="shared" si="191"/>
        <v>27</v>
      </c>
      <c r="G1380" s="6">
        <f t="shared" si="192"/>
        <v>4</v>
      </c>
      <c r="H1380" s="6">
        <f t="shared" si="193"/>
        <v>9</v>
      </c>
      <c r="I1380" s="6">
        <f t="shared" si="194"/>
        <v>10</v>
      </c>
      <c r="J1380" s="6">
        <f t="shared" si="195"/>
        <v>15</v>
      </c>
      <c r="K1380" s="9">
        <f t="shared" si="196"/>
        <v>45715</v>
      </c>
      <c r="L1380" s="8">
        <f>+VLOOKUP(K1380,'20251231_param'!$A$2:$C$244,2)</f>
        <v>5.5</v>
      </c>
      <c r="M1380" s="8">
        <f>+VLOOKUP($K1380,'20251231_param'!$A$2:$C$244,3)</f>
        <v>5.5246483264036614</v>
      </c>
      <c r="N1380" s="8">
        <f t="shared" si="197"/>
        <v>1.719566466266667</v>
      </c>
    </row>
    <row r="1381" spans="1:14" x14ac:dyDescent="0.2">
      <c r="A1381" s="5">
        <v>45715.458333333336</v>
      </c>
      <c r="B1381" s="3">
        <v>8</v>
      </c>
      <c r="C1381" s="3"/>
      <c r="D1381" s="6">
        <f t="shared" si="189"/>
        <v>2025</v>
      </c>
      <c r="E1381" s="6">
        <f t="shared" si="190"/>
        <v>2</v>
      </c>
      <c r="F1381" s="6">
        <f t="shared" si="191"/>
        <v>27</v>
      </c>
      <c r="G1381" s="6">
        <f t="shared" si="192"/>
        <v>4</v>
      </c>
      <c r="H1381" s="6">
        <f t="shared" si="193"/>
        <v>9</v>
      </c>
      <c r="I1381" s="6">
        <f t="shared" si="194"/>
        <v>11</v>
      </c>
      <c r="J1381" s="6">
        <f t="shared" si="195"/>
        <v>8</v>
      </c>
      <c r="K1381" s="9">
        <f t="shared" si="196"/>
        <v>45715</v>
      </c>
      <c r="L1381" s="8">
        <f>+VLOOKUP(K1381,'20251231_param'!$A$2:$C$244,2)</f>
        <v>5.5</v>
      </c>
      <c r="M1381" s="8">
        <f>+VLOOKUP($K1381,'20251231_param'!$A$2:$C$244,3)</f>
        <v>5.5246483264036614</v>
      </c>
      <c r="N1381" s="8">
        <f t="shared" si="197"/>
        <v>0.45251749112280709</v>
      </c>
    </row>
    <row r="1382" spans="1:14" x14ac:dyDescent="0.2">
      <c r="A1382" s="5">
        <v>45715.5</v>
      </c>
      <c r="B1382" s="3">
        <v>16</v>
      </c>
      <c r="C1382" s="3"/>
      <c r="D1382" s="6">
        <f t="shared" si="189"/>
        <v>2025</v>
      </c>
      <c r="E1382" s="6">
        <f t="shared" si="190"/>
        <v>2</v>
      </c>
      <c r="F1382" s="6">
        <f t="shared" si="191"/>
        <v>27</v>
      </c>
      <c r="G1382" s="6">
        <f t="shared" si="192"/>
        <v>4</v>
      </c>
      <c r="H1382" s="6">
        <f t="shared" si="193"/>
        <v>9</v>
      </c>
      <c r="I1382" s="6">
        <f t="shared" si="194"/>
        <v>12</v>
      </c>
      <c r="J1382" s="6">
        <f t="shared" si="195"/>
        <v>16</v>
      </c>
      <c r="K1382" s="9">
        <f t="shared" si="196"/>
        <v>45715</v>
      </c>
      <c r="L1382" s="8">
        <f>+VLOOKUP(K1382,'20251231_param'!$A$2:$C$244,2)</f>
        <v>5.5</v>
      </c>
      <c r="M1382" s="8">
        <f>+VLOOKUP($K1382,'20251231_param'!$A$2:$C$244,3)</f>
        <v>5.5246483264036614</v>
      </c>
      <c r="N1382" s="8">
        <f t="shared" si="197"/>
        <v>1.9005734627157898</v>
      </c>
    </row>
    <row r="1383" spans="1:14" x14ac:dyDescent="0.2">
      <c r="A1383" s="5">
        <v>45715.541666666664</v>
      </c>
      <c r="B1383" s="3">
        <v>9</v>
      </c>
      <c r="C1383" s="3"/>
      <c r="D1383" s="6">
        <f t="shared" si="189"/>
        <v>2025</v>
      </c>
      <c r="E1383" s="6">
        <f t="shared" si="190"/>
        <v>2</v>
      </c>
      <c r="F1383" s="6">
        <f t="shared" si="191"/>
        <v>27</v>
      </c>
      <c r="G1383" s="6">
        <f t="shared" si="192"/>
        <v>4</v>
      </c>
      <c r="H1383" s="6">
        <f t="shared" si="193"/>
        <v>9</v>
      </c>
      <c r="I1383" s="6">
        <f t="shared" si="194"/>
        <v>13</v>
      </c>
      <c r="J1383" s="6">
        <f t="shared" si="195"/>
        <v>9</v>
      </c>
      <c r="K1383" s="9">
        <f t="shared" si="196"/>
        <v>45715</v>
      </c>
      <c r="L1383" s="8">
        <f>+VLOOKUP(K1383,'20251231_param'!$A$2:$C$244,2)</f>
        <v>5.5</v>
      </c>
      <c r="M1383" s="8">
        <f>+VLOOKUP($K1383,'20251231_param'!$A$2:$C$244,3)</f>
        <v>5.5246483264036614</v>
      </c>
      <c r="N1383" s="8">
        <f t="shared" si="197"/>
        <v>0.63352448757192992</v>
      </c>
    </row>
    <row r="1384" spans="1:14" x14ac:dyDescent="0.2">
      <c r="A1384" s="5">
        <v>45715.583333333336</v>
      </c>
      <c r="B1384" s="3">
        <v>3</v>
      </c>
      <c r="C1384" s="3"/>
      <c r="D1384" s="6">
        <f t="shared" si="189"/>
        <v>2025</v>
      </c>
      <c r="E1384" s="6">
        <f t="shared" si="190"/>
        <v>2</v>
      </c>
      <c r="F1384" s="6">
        <f t="shared" si="191"/>
        <v>27</v>
      </c>
      <c r="G1384" s="6">
        <f t="shared" si="192"/>
        <v>4</v>
      </c>
      <c r="H1384" s="6">
        <f t="shared" si="193"/>
        <v>9</v>
      </c>
      <c r="I1384" s="6">
        <f t="shared" si="194"/>
        <v>14</v>
      </c>
      <c r="J1384" s="6">
        <f t="shared" si="195"/>
        <v>3</v>
      </c>
      <c r="K1384" s="9">
        <f t="shared" si="196"/>
        <v>45715</v>
      </c>
      <c r="L1384" s="8">
        <f>+VLOOKUP(K1384,'20251231_param'!$A$2:$C$244,2)</f>
        <v>5.5</v>
      </c>
      <c r="M1384" s="8">
        <f>+VLOOKUP($K1384,'20251231_param'!$A$2:$C$244,3)</f>
        <v>5.5246483264036614</v>
      </c>
      <c r="N1384" s="8">
        <f t="shared" si="197"/>
        <v>-0.45251749112280709</v>
      </c>
    </row>
    <row r="1385" spans="1:14" x14ac:dyDescent="0.2">
      <c r="A1385" s="5">
        <v>45715.625</v>
      </c>
      <c r="B1385" s="3">
        <v>2</v>
      </c>
      <c r="C1385" s="3"/>
      <c r="D1385" s="6">
        <f t="shared" si="189"/>
        <v>2025</v>
      </c>
      <c r="E1385" s="6">
        <f t="shared" si="190"/>
        <v>2</v>
      </c>
      <c r="F1385" s="6">
        <f t="shared" si="191"/>
        <v>27</v>
      </c>
      <c r="G1385" s="6">
        <f t="shared" si="192"/>
        <v>4</v>
      </c>
      <c r="H1385" s="6">
        <f t="shared" si="193"/>
        <v>9</v>
      </c>
      <c r="I1385" s="6">
        <f t="shared" si="194"/>
        <v>15</v>
      </c>
      <c r="J1385" s="6">
        <f t="shared" si="195"/>
        <v>2</v>
      </c>
      <c r="K1385" s="9">
        <f t="shared" si="196"/>
        <v>45715</v>
      </c>
      <c r="L1385" s="8">
        <f>+VLOOKUP(K1385,'20251231_param'!$A$2:$C$244,2)</f>
        <v>5.5</v>
      </c>
      <c r="M1385" s="8">
        <f>+VLOOKUP($K1385,'20251231_param'!$A$2:$C$244,3)</f>
        <v>5.5246483264036614</v>
      </c>
      <c r="N1385" s="8">
        <f t="shared" si="197"/>
        <v>-0.63352448757192992</v>
      </c>
    </row>
    <row r="1386" spans="1:14" x14ac:dyDescent="0.2">
      <c r="A1386" s="5">
        <v>45715.666666666664</v>
      </c>
      <c r="B1386" s="3">
        <v>13</v>
      </c>
      <c r="C1386" s="3"/>
      <c r="D1386" s="6">
        <f t="shared" si="189"/>
        <v>2025</v>
      </c>
      <c r="E1386" s="6">
        <f t="shared" si="190"/>
        <v>2</v>
      </c>
      <c r="F1386" s="6">
        <f t="shared" si="191"/>
        <v>27</v>
      </c>
      <c r="G1386" s="6">
        <f t="shared" si="192"/>
        <v>4</v>
      </c>
      <c r="H1386" s="6">
        <f t="shared" si="193"/>
        <v>9</v>
      </c>
      <c r="I1386" s="6">
        <f t="shared" si="194"/>
        <v>16</v>
      </c>
      <c r="J1386" s="6">
        <f t="shared" si="195"/>
        <v>13</v>
      </c>
      <c r="K1386" s="9">
        <f t="shared" si="196"/>
        <v>45715</v>
      </c>
      <c r="L1386" s="8">
        <f>+VLOOKUP(K1386,'20251231_param'!$A$2:$C$244,2)</f>
        <v>5.5</v>
      </c>
      <c r="M1386" s="8">
        <f>+VLOOKUP($K1386,'20251231_param'!$A$2:$C$244,3)</f>
        <v>5.5246483264036614</v>
      </c>
      <c r="N1386" s="8">
        <f t="shared" si="197"/>
        <v>1.3575524733684212</v>
      </c>
    </row>
    <row r="1387" spans="1:14" x14ac:dyDescent="0.2">
      <c r="A1387" s="5">
        <v>45715.708333333336</v>
      </c>
      <c r="B1387" s="3">
        <v>12</v>
      </c>
      <c r="C1387" s="3"/>
      <c r="D1387" s="6">
        <f t="shared" si="189"/>
        <v>2025</v>
      </c>
      <c r="E1387" s="6">
        <f t="shared" si="190"/>
        <v>2</v>
      </c>
      <c r="F1387" s="6">
        <f t="shared" si="191"/>
        <v>27</v>
      </c>
      <c r="G1387" s="6">
        <f t="shared" si="192"/>
        <v>4</v>
      </c>
      <c r="H1387" s="6">
        <f t="shared" si="193"/>
        <v>9</v>
      </c>
      <c r="I1387" s="6">
        <f t="shared" si="194"/>
        <v>17</v>
      </c>
      <c r="J1387" s="6">
        <f t="shared" si="195"/>
        <v>12</v>
      </c>
      <c r="K1387" s="9">
        <f t="shared" si="196"/>
        <v>45715</v>
      </c>
      <c r="L1387" s="8">
        <f>+VLOOKUP(K1387,'20251231_param'!$A$2:$C$244,2)</f>
        <v>5.5</v>
      </c>
      <c r="M1387" s="8">
        <f>+VLOOKUP($K1387,'20251231_param'!$A$2:$C$244,3)</f>
        <v>5.5246483264036614</v>
      </c>
      <c r="N1387" s="8">
        <f t="shared" si="197"/>
        <v>1.1765454769192984</v>
      </c>
    </row>
    <row r="1388" spans="1:14" x14ac:dyDescent="0.2">
      <c r="A1388" s="5">
        <v>45715.75</v>
      </c>
      <c r="B1388" s="3">
        <v>17</v>
      </c>
      <c r="C1388" s="3"/>
      <c r="D1388" s="6">
        <f t="shared" si="189"/>
        <v>2025</v>
      </c>
      <c r="E1388" s="6">
        <f t="shared" si="190"/>
        <v>2</v>
      </c>
      <c r="F1388" s="6">
        <f t="shared" si="191"/>
        <v>27</v>
      </c>
      <c r="G1388" s="6">
        <f t="shared" si="192"/>
        <v>4</v>
      </c>
      <c r="H1388" s="6">
        <f t="shared" si="193"/>
        <v>9</v>
      </c>
      <c r="I1388" s="6">
        <f t="shared" si="194"/>
        <v>18</v>
      </c>
      <c r="J1388" s="6">
        <f t="shared" si="195"/>
        <v>17</v>
      </c>
      <c r="K1388" s="9">
        <f t="shared" si="196"/>
        <v>45715</v>
      </c>
      <c r="L1388" s="8">
        <f>+VLOOKUP(K1388,'20251231_param'!$A$2:$C$244,2)</f>
        <v>5.5</v>
      </c>
      <c r="M1388" s="8">
        <f>+VLOOKUP($K1388,'20251231_param'!$A$2:$C$244,3)</f>
        <v>5.5246483264036614</v>
      </c>
      <c r="N1388" s="8">
        <f t="shared" si="197"/>
        <v>2.0815804591649125</v>
      </c>
    </row>
    <row r="1389" spans="1:14" x14ac:dyDescent="0.2">
      <c r="A1389" s="5">
        <v>45715.791666666664</v>
      </c>
      <c r="B1389" s="3">
        <v>8</v>
      </c>
      <c r="C1389" s="3"/>
      <c r="D1389" s="6">
        <f t="shared" si="189"/>
        <v>2025</v>
      </c>
      <c r="E1389" s="6">
        <f t="shared" si="190"/>
        <v>2</v>
      </c>
      <c r="F1389" s="6">
        <f t="shared" si="191"/>
        <v>27</v>
      </c>
      <c r="G1389" s="6">
        <f t="shared" si="192"/>
        <v>4</v>
      </c>
      <c r="H1389" s="6">
        <f t="shared" si="193"/>
        <v>9</v>
      </c>
      <c r="I1389" s="6">
        <f t="shared" si="194"/>
        <v>19</v>
      </c>
      <c r="J1389" s="6">
        <f t="shared" si="195"/>
        <v>8</v>
      </c>
      <c r="K1389" s="9">
        <f t="shared" si="196"/>
        <v>45715</v>
      </c>
      <c r="L1389" s="8">
        <f>+VLOOKUP(K1389,'20251231_param'!$A$2:$C$244,2)</f>
        <v>5.5</v>
      </c>
      <c r="M1389" s="8">
        <f>+VLOOKUP($K1389,'20251231_param'!$A$2:$C$244,3)</f>
        <v>5.5246483264036614</v>
      </c>
      <c r="N1389" s="8">
        <f t="shared" si="197"/>
        <v>0.45251749112280709</v>
      </c>
    </row>
    <row r="1390" spans="1:14" x14ac:dyDescent="0.2">
      <c r="A1390" s="5">
        <v>45715.833333333336</v>
      </c>
      <c r="B1390" s="3">
        <v>4</v>
      </c>
      <c r="C1390" s="3"/>
      <c r="D1390" s="6">
        <f t="shared" si="189"/>
        <v>2025</v>
      </c>
      <c r="E1390" s="6">
        <f t="shared" si="190"/>
        <v>2</v>
      </c>
      <c r="F1390" s="6">
        <f t="shared" si="191"/>
        <v>27</v>
      </c>
      <c r="G1390" s="6">
        <f t="shared" si="192"/>
        <v>4</v>
      </c>
      <c r="H1390" s="6">
        <f t="shared" si="193"/>
        <v>9</v>
      </c>
      <c r="I1390" s="6">
        <f t="shared" si="194"/>
        <v>20</v>
      </c>
      <c r="J1390" s="6">
        <f t="shared" si="195"/>
        <v>4</v>
      </c>
      <c r="K1390" s="9">
        <f t="shared" si="196"/>
        <v>45715</v>
      </c>
      <c r="L1390" s="8">
        <f>+VLOOKUP(K1390,'20251231_param'!$A$2:$C$244,2)</f>
        <v>5.5</v>
      </c>
      <c r="M1390" s="8">
        <f>+VLOOKUP($K1390,'20251231_param'!$A$2:$C$244,3)</f>
        <v>5.5246483264036614</v>
      </c>
      <c r="N1390" s="8">
        <f t="shared" si="197"/>
        <v>-0.27151049467368427</v>
      </c>
    </row>
    <row r="1391" spans="1:14" x14ac:dyDescent="0.2">
      <c r="A1391" s="5">
        <v>45715.875</v>
      </c>
      <c r="B1391" s="3">
        <v>0</v>
      </c>
      <c r="C1391" s="3"/>
      <c r="D1391" s="6">
        <f t="shared" si="189"/>
        <v>2025</v>
      </c>
      <c r="E1391" s="6">
        <f t="shared" si="190"/>
        <v>2</v>
      </c>
      <c r="F1391" s="6">
        <f t="shared" si="191"/>
        <v>27</v>
      </c>
      <c r="G1391" s="6">
        <f t="shared" si="192"/>
        <v>4</v>
      </c>
      <c r="H1391" s="6">
        <f t="shared" si="193"/>
        <v>9</v>
      </c>
      <c r="I1391" s="6">
        <f t="shared" si="194"/>
        <v>21</v>
      </c>
      <c r="J1391" s="6">
        <f t="shared" si="195"/>
        <v>0</v>
      </c>
      <c r="K1391" s="9">
        <f t="shared" si="196"/>
        <v>45715</v>
      </c>
      <c r="L1391" s="8">
        <f>+VLOOKUP(K1391,'20251231_param'!$A$2:$C$244,2)</f>
        <v>5.5</v>
      </c>
      <c r="M1391" s="8">
        <f>+VLOOKUP($K1391,'20251231_param'!$A$2:$C$244,3)</f>
        <v>5.5246483264036614</v>
      </c>
      <c r="N1391" s="8">
        <f t="shared" si="197"/>
        <v>-0.99553848047017568</v>
      </c>
    </row>
    <row r="1392" spans="1:14" x14ac:dyDescent="0.2">
      <c r="A1392" s="5">
        <v>45715.916666666664</v>
      </c>
      <c r="B1392" s="3">
        <v>4</v>
      </c>
      <c r="C1392" s="3"/>
      <c r="D1392" s="6">
        <f t="shared" si="189"/>
        <v>2025</v>
      </c>
      <c r="E1392" s="6">
        <f t="shared" si="190"/>
        <v>2</v>
      </c>
      <c r="F1392" s="6">
        <f t="shared" si="191"/>
        <v>27</v>
      </c>
      <c r="G1392" s="6">
        <f t="shared" si="192"/>
        <v>4</v>
      </c>
      <c r="H1392" s="6">
        <f t="shared" si="193"/>
        <v>9</v>
      </c>
      <c r="I1392" s="6">
        <f t="shared" si="194"/>
        <v>22</v>
      </c>
      <c r="J1392" s="6">
        <f t="shared" si="195"/>
        <v>4</v>
      </c>
      <c r="K1392" s="9">
        <f t="shared" si="196"/>
        <v>45715</v>
      </c>
      <c r="L1392" s="8">
        <f>+VLOOKUP(K1392,'20251231_param'!$A$2:$C$244,2)</f>
        <v>5.5</v>
      </c>
      <c r="M1392" s="8">
        <f>+VLOOKUP($K1392,'20251231_param'!$A$2:$C$244,3)</f>
        <v>5.5246483264036614</v>
      </c>
      <c r="N1392" s="8">
        <f t="shared" si="197"/>
        <v>-0.27151049467368427</v>
      </c>
    </row>
    <row r="1393" spans="1:14" x14ac:dyDescent="0.2">
      <c r="A1393" s="5">
        <v>45715.958333333336</v>
      </c>
      <c r="B1393" s="3">
        <v>1</v>
      </c>
      <c r="C1393" s="3"/>
      <c r="D1393" s="6">
        <f t="shared" si="189"/>
        <v>2025</v>
      </c>
      <c r="E1393" s="6">
        <f t="shared" si="190"/>
        <v>2</v>
      </c>
      <c r="F1393" s="6">
        <f t="shared" si="191"/>
        <v>27</v>
      </c>
      <c r="G1393" s="6">
        <f t="shared" si="192"/>
        <v>4</v>
      </c>
      <c r="H1393" s="6">
        <f t="shared" si="193"/>
        <v>9</v>
      </c>
      <c r="I1393" s="6">
        <f t="shared" si="194"/>
        <v>23</v>
      </c>
      <c r="J1393" s="6">
        <f t="shared" si="195"/>
        <v>1</v>
      </c>
      <c r="K1393" s="9">
        <f t="shared" si="196"/>
        <v>45715</v>
      </c>
      <c r="L1393" s="8">
        <f>+VLOOKUP(K1393,'20251231_param'!$A$2:$C$244,2)</f>
        <v>5.5</v>
      </c>
      <c r="M1393" s="8">
        <f>+VLOOKUP($K1393,'20251231_param'!$A$2:$C$244,3)</f>
        <v>5.5246483264036614</v>
      </c>
      <c r="N1393" s="8">
        <f t="shared" si="197"/>
        <v>-0.8145314840210528</v>
      </c>
    </row>
    <row r="1394" spans="1:14" x14ac:dyDescent="0.2">
      <c r="A1394" s="5">
        <v>45716</v>
      </c>
      <c r="B1394" s="3">
        <v>0</v>
      </c>
      <c r="C1394" s="3"/>
      <c r="D1394" s="6">
        <f t="shared" si="189"/>
        <v>2025</v>
      </c>
      <c r="E1394" s="6">
        <f t="shared" si="190"/>
        <v>2</v>
      </c>
      <c r="F1394" s="6">
        <f t="shared" si="191"/>
        <v>28</v>
      </c>
      <c r="G1394" s="6">
        <f t="shared" si="192"/>
        <v>5</v>
      </c>
      <c r="H1394" s="6">
        <f t="shared" si="193"/>
        <v>9</v>
      </c>
      <c r="I1394" s="6">
        <f t="shared" si="194"/>
        <v>0</v>
      </c>
      <c r="J1394" s="6">
        <f t="shared" si="195"/>
        <v>0</v>
      </c>
      <c r="K1394" s="9">
        <f t="shared" si="196"/>
        <v>45716</v>
      </c>
      <c r="L1394" s="8">
        <f>+VLOOKUP(K1394,'20251231_param'!$A$2:$C$244,2)</f>
        <v>11.583333333333334</v>
      </c>
      <c r="M1394" s="8">
        <f>+VLOOKUP($K1394,'20251231_param'!$A$2:$C$244,3)</f>
        <v>17.300205242981235</v>
      </c>
      <c r="N1394" s="8">
        <f t="shared" si="197"/>
        <v>-0.66954889671223639</v>
      </c>
    </row>
    <row r="1395" spans="1:14" x14ac:dyDescent="0.2">
      <c r="A1395" s="5">
        <v>45716.041666666664</v>
      </c>
      <c r="B1395" s="3">
        <v>0</v>
      </c>
      <c r="C1395" s="3"/>
      <c r="D1395" s="6">
        <f t="shared" si="189"/>
        <v>2025</v>
      </c>
      <c r="E1395" s="6">
        <f t="shared" si="190"/>
        <v>2</v>
      </c>
      <c r="F1395" s="6">
        <f t="shared" si="191"/>
        <v>28</v>
      </c>
      <c r="G1395" s="6">
        <f t="shared" si="192"/>
        <v>5</v>
      </c>
      <c r="H1395" s="6">
        <f t="shared" si="193"/>
        <v>9</v>
      </c>
      <c r="I1395" s="6">
        <f t="shared" si="194"/>
        <v>1</v>
      </c>
      <c r="J1395" s="6">
        <f t="shared" si="195"/>
        <v>0</v>
      </c>
      <c r="K1395" s="9">
        <f t="shared" si="196"/>
        <v>45716</v>
      </c>
      <c r="L1395" s="8">
        <f>+VLOOKUP(K1395,'20251231_param'!$A$2:$C$244,2)</f>
        <v>11.583333333333334</v>
      </c>
      <c r="M1395" s="8">
        <f>+VLOOKUP($K1395,'20251231_param'!$A$2:$C$244,3)</f>
        <v>17.300205242981235</v>
      </c>
      <c r="N1395" s="8">
        <f t="shared" si="197"/>
        <v>-0.66954889671223639</v>
      </c>
    </row>
    <row r="1396" spans="1:14" x14ac:dyDescent="0.2">
      <c r="A1396" s="5">
        <v>45716.083333333336</v>
      </c>
      <c r="B1396" s="3">
        <v>0</v>
      </c>
      <c r="C1396" s="3"/>
      <c r="D1396" s="6">
        <f t="shared" si="189"/>
        <v>2025</v>
      </c>
      <c r="E1396" s="6">
        <f t="shared" si="190"/>
        <v>2</v>
      </c>
      <c r="F1396" s="6">
        <f t="shared" si="191"/>
        <v>28</v>
      </c>
      <c r="G1396" s="6">
        <f t="shared" si="192"/>
        <v>5</v>
      </c>
      <c r="H1396" s="6">
        <f t="shared" si="193"/>
        <v>9</v>
      </c>
      <c r="I1396" s="6">
        <f t="shared" si="194"/>
        <v>2</v>
      </c>
      <c r="J1396" s="6">
        <f t="shared" si="195"/>
        <v>0</v>
      </c>
      <c r="K1396" s="9">
        <f t="shared" si="196"/>
        <v>45716</v>
      </c>
      <c r="L1396" s="8">
        <f>+VLOOKUP(K1396,'20251231_param'!$A$2:$C$244,2)</f>
        <v>11.583333333333334</v>
      </c>
      <c r="M1396" s="8">
        <f>+VLOOKUP($K1396,'20251231_param'!$A$2:$C$244,3)</f>
        <v>17.300205242981235</v>
      </c>
      <c r="N1396" s="8">
        <f t="shared" si="197"/>
        <v>-0.66954889671223639</v>
      </c>
    </row>
    <row r="1397" spans="1:14" x14ac:dyDescent="0.2">
      <c r="A1397" s="5">
        <v>45716.125</v>
      </c>
      <c r="B1397" s="3">
        <v>0</v>
      </c>
      <c r="C1397" s="3"/>
      <c r="D1397" s="6">
        <f t="shared" si="189"/>
        <v>2025</v>
      </c>
      <c r="E1397" s="6">
        <f t="shared" si="190"/>
        <v>2</v>
      </c>
      <c r="F1397" s="6">
        <f t="shared" si="191"/>
        <v>28</v>
      </c>
      <c r="G1397" s="6">
        <f t="shared" si="192"/>
        <v>5</v>
      </c>
      <c r="H1397" s="6">
        <f t="shared" si="193"/>
        <v>9</v>
      </c>
      <c r="I1397" s="6">
        <f t="shared" si="194"/>
        <v>3</v>
      </c>
      <c r="J1397" s="6">
        <f t="shared" si="195"/>
        <v>0</v>
      </c>
      <c r="K1397" s="9">
        <f t="shared" si="196"/>
        <v>45716</v>
      </c>
      <c r="L1397" s="8">
        <f>+VLOOKUP(K1397,'20251231_param'!$A$2:$C$244,2)</f>
        <v>11.583333333333334</v>
      </c>
      <c r="M1397" s="8">
        <f>+VLOOKUP($K1397,'20251231_param'!$A$2:$C$244,3)</f>
        <v>17.300205242981235</v>
      </c>
      <c r="N1397" s="8">
        <f t="shared" si="197"/>
        <v>-0.66954889671223639</v>
      </c>
    </row>
    <row r="1398" spans="1:14" x14ac:dyDescent="0.2">
      <c r="A1398" s="5">
        <v>45716.166666666664</v>
      </c>
      <c r="B1398" s="3">
        <v>0</v>
      </c>
      <c r="C1398" s="3"/>
      <c r="D1398" s="6">
        <f t="shared" si="189"/>
        <v>2025</v>
      </c>
      <c r="E1398" s="6">
        <f t="shared" si="190"/>
        <v>2</v>
      </c>
      <c r="F1398" s="6">
        <f t="shared" si="191"/>
        <v>28</v>
      </c>
      <c r="G1398" s="6">
        <f t="shared" si="192"/>
        <v>5</v>
      </c>
      <c r="H1398" s="6">
        <f t="shared" si="193"/>
        <v>9</v>
      </c>
      <c r="I1398" s="6">
        <f t="shared" si="194"/>
        <v>4</v>
      </c>
      <c r="J1398" s="6">
        <f t="shared" si="195"/>
        <v>0</v>
      </c>
      <c r="K1398" s="9">
        <f t="shared" si="196"/>
        <v>45716</v>
      </c>
      <c r="L1398" s="8">
        <f>+VLOOKUP(K1398,'20251231_param'!$A$2:$C$244,2)</f>
        <v>11.583333333333334</v>
      </c>
      <c r="M1398" s="8">
        <f>+VLOOKUP($K1398,'20251231_param'!$A$2:$C$244,3)</f>
        <v>17.300205242981235</v>
      </c>
      <c r="N1398" s="8">
        <f t="shared" si="197"/>
        <v>-0.66954889671223639</v>
      </c>
    </row>
    <row r="1399" spans="1:14" x14ac:dyDescent="0.2">
      <c r="A1399" s="5">
        <v>45716.208333333336</v>
      </c>
      <c r="B1399" s="3">
        <v>0</v>
      </c>
      <c r="C1399" s="3"/>
      <c r="D1399" s="6">
        <f t="shared" si="189"/>
        <v>2025</v>
      </c>
      <c r="E1399" s="6">
        <f t="shared" si="190"/>
        <v>2</v>
      </c>
      <c r="F1399" s="6">
        <f t="shared" si="191"/>
        <v>28</v>
      </c>
      <c r="G1399" s="6">
        <f t="shared" si="192"/>
        <v>5</v>
      </c>
      <c r="H1399" s="6">
        <f t="shared" si="193"/>
        <v>9</v>
      </c>
      <c r="I1399" s="6">
        <f t="shared" si="194"/>
        <v>5</v>
      </c>
      <c r="J1399" s="6">
        <f t="shared" si="195"/>
        <v>0</v>
      </c>
      <c r="K1399" s="9">
        <f t="shared" si="196"/>
        <v>45716</v>
      </c>
      <c r="L1399" s="8">
        <f>+VLOOKUP(K1399,'20251231_param'!$A$2:$C$244,2)</f>
        <v>11.583333333333334</v>
      </c>
      <c r="M1399" s="8">
        <f>+VLOOKUP($K1399,'20251231_param'!$A$2:$C$244,3)</f>
        <v>17.300205242981235</v>
      </c>
      <c r="N1399" s="8">
        <f t="shared" si="197"/>
        <v>-0.66954889671223639</v>
      </c>
    </row>
    <row r="1400" spans="1:14" x14ac:dyDescent="0.2">
      <c r="A1400" s="5">
        <v>45716.25</v>
      </c>
      <c r="B1400" s="3">
        <v>1</v>
      </c>
      <c r="C1400" s="3"/>
      <c r="D1400" s="6">
        <f t="shared" si="189"/>
        <v>2025</v>
      </c>
      <c r="E1400" s="6">
        <f t="shared" si="190"/>
        <v>2</v>
      </c>
      <c r="F1400" s="6">
        <f t="shared" si="191"/>
        <v>28</v>
      </c>
      <c r="G1400" s="6">
        <f t="shared" si="192"/>
        <v>5</v>
      </c>
      <c r="H1400" s="6">
        <f t="shared" si="193"/>
        <v>9</v>
      </c>
      <c r="I1400" s="6">
        <f t="shared" si="194"/>
        <v>6</v>
      </c>
      <c r="J1400" s="6">
        <f t="shared" si="195"/>
        <v>1</v>
      </c>
      <c r="K1400" s="9">
        <f t="shared" si="196"/>
        <v>45716</v>
      </c>
      <c r="L1400" s="8">
        <f>+VLOOKUP(K1400,'20251231_param'!$A$2:$C$244,2)</f>
        <v>11.583333333333334</v>
      </c>
      <c r="M1400" s="8">
        <f>+VLOOKUP($K1400,'20251231_param'!$A$2:$C$244,3)</f>
        <v>17.300205242981235</v>
      </c>
      <c r="N1400" s="8">
        <f t="shared" si="197"/>
        <v>-0.61174611426225922</v>
      </c>
    </row>
    <row r="1401" spans="1:14" x14ac:dyDescent="0.2">
      <c r="A1401" s="5">
        <v>45716.291666666664</v>
      </c>
      <c r="B1401" s="3">
        <v>2</v>
      </c>
      <c r="C1401" s="3"/>
      <c r="D1401" s="6">
        <f t="shared" si="189"/>
        <v>2025</v>
      </c>
      <c r="E1401" s="6">
        <f t="shared" si="190"/>
        <v>2</v>
      </c>
      <c r="F1401" s="6">
        <f t="shared" si="191"/>
        <v>28</v>
      </c>
      <c r="G1401" s="6">
        <f t="shared" si="192"/>
        <v>5</v>
      </c>
      <c r="H1401" s="6">
        <f t="shared" si="193"/>
        <v>9</v>
      </c>
      <c r="I1401" s="6">
        <f t="shared" si="194"/>
        <v>7</v>
      </c>
      <c r="J1401" s="6">
        <f t="shared" si="195"/>
        <v>2</v>
      </c>
      <c r="K1401" s="9">
        <f t="shared" si="196"/>
        <v>45716</v>
      </c>
      <c r="L1401" s="8">
        <f>+VLOOKUP(K1401,'20251231_param'!$A$2:$C$244,2)</f>
        <v>11.583333333333334</v>
      </c>
      <c r="M1401" s="8">
        <f>+VLOOKUP($K1401,'20251231_param'!$A$2:$C$244,3)</f>
        <v>17.300205242981235</v>
      </c>
      <c r="N1401" s="8">
        <f t="shared" si="197"/>
        <v>-0.55394333181228195</v>
      </c>
    </row>
    <row r="1402" spans="1:14" x14ac:dyDescent="0.2">
      <c r="A1402" s="5">
        <v>45716.333333333336</v>
      </c>
      <c r="B1402" s="3">
        <v>6</v>
      </c>
      <c r="C1402" s="3"/>
      <c r="D1402" s="6">
        <f t="shared" si="189"/>
        <v>2025</v>
      </c>
      <c r="E1402" s="6">
        <f t="shared" si="190"/>
        <v>2</v>
      </c>
      <c r="F1402" s="6">
        <f t="shared" si="191"/>
        <v>28</v>
      </c>
      <c r="G1402" s="6">
        <f t="shared" si="192"/>
        <v>5</v>
      </c>
      <c r="H1402" s="6">
        <f t="shared" si="193"/>
        <v>9</v>
      </c>
      <c r="I1402" s="6">
        <f t="shared" si="194"/>
        <v>8</v>
      </c>
      <c r="J1402" s="6">
        <f t="shared" si="195"/>
        <v>6</v>
      </c>
      <c r="K1402" s="9">
        <f t="shared" si="196"/>
        <v>45716</v>
      </c>
      <c r="L1402" s="8">
        <f>+VLOOKUP(K1402,'20251231_param'!$A$2:$C$244,2)</f>
        <v>11.583333333333334</v>
      </c>
      <c r="M1402" s="8">
        <f>+VLOOKUP($K1402,'20251231_param'!$A$2:$C$244,3)</f>
        <v>17.300205242981235</v>
      </c>
      <c r="N1402" s="8">
        <f t="shared" si="197"/>
        <v>-0.32273220201237296</v>
      </c>
    </row>
    <row r="1403" spans="1:14" x14ac:dyDescent="0.2">
      <c r="A1403" s="5">
        <v>45716.375</v>
      </c>
      <c r="B1403" s="3">
        <v>7</v>
      </c>
      <c r="C1403" s="3"/>
      <c r="D1403" s="6">
        <f t="shared" si="189"/>
        <v>2025</v>
      </c>
      <c r="E1403" s="6">
        <f t="shared" si="190"/>
        <v>2</v>
      </c>
      <c r="F1403" s="6">
        <f t="shared" si="191"/>
        <v>28</v>
      </c>
      <c r="G1403" s="6">
        <f t="shared" si="192"/>
        <v>5</v>
      </c>
      <c r="H1403" s="6">
        <f t="shared" si="193"/>
        <v>9</v>
      </c>
      <c r="I1403" s="6">
        <f t="shared" si="194"/>
        <v>9</v>
      </c>
      <c r="J1403" s="6">
        <f t="shared" si="195"/>
        <v>7</v>
      </c>
      <c r="K1403" s="9">
        <f t="shared" si="196"/>
        <v>45716</v>
      </c>
      <c r="L1403" s="8">
        <f>+VLOOKUP(K1403,'20251231_param'!$A$2:$C$244,2)</f>
        <v>11.583333333333334</v>
      </c>
      <c r="M1403" s="8">
        <f>+VLOOKUP($K1403,'20251231_param'!$A$2:$C$244,3)</f>
        <v>17.300205242981235</v>
      </c>
      <c r="N1403" s="8">
        <f t="shared" si="197"/>
        <v>-0.26492941956239574</v>
      </c>
    </row>
    <row r="1404" spans="1:14" x14ac:dyDescent="0.2">
      <c r="A1404" s="5">
        <v>45716.416666666664</v>
      </c>
      <c r="B1404" s="3">
        <v>8</v>
      </c>
      <c r="C1404" s="3"/>
      <c r="D1404" s="6">
        <f t="shared" si="189"/>
        <v>2025</v>
      </c>
      <c r="E1404" s="6">
        <f t="shared" si="190"/>
        <v>2</v>
      </c>
      <c r="F1404" s="6">
        <f t="shared" si="191"/>
        <v>28</v>
      </c>
      <c r="G1404" s="6">
        <f t="shared" si="192"/>
        <v>5</v>
      </c>
      <c r="H1404" s="6">
        <f t="shared" si="193"/>
        <v>9</v>
      </c>
      <c r="I1404" s="6">
        <f t="shared" si="194"/>
        <v>10</v>
      </c>
      <c r="J1404" s="6">
        <f t="shared" si="195"/>
        <v>8</v>
      </c>
      <c r="K1404" s="9">
        <f t="shared" si="196"/>
        <v>45716</v>
      </c>
      <c r="L1404" s="8">
        <f>+VLOOKUP(K1404,'20251231_param'!$A$2:$C$244,2)</f>
        <v>11.583333333333334</v>
      </c>
      <c r="M1404" s="8">
        <f>+VLOOKUP($K1404,'20251231_param'!$A$2:$C$244,3)</f>
        <v>17.300205242981235</v>
      </c>
      <c r="N1404" s="8">
        <f t="shared" si="197"/>
        <v>-0.20712663711241849</v>
      </c>
    </row>
    <row r="1405" spans="1:14" x14ac:dyDescent="0.2">
      <c r="A1405" s="5">
        <v>45716.458333333336</v>
      </c>
      <c r="B1405" s="3">
        <v>9</v>
      </c>
      <c r="C1405" s="3"/>
      <c r="D1405" s="6">
        <f t="shared" si="189"/>
        <v>2025</v>
      </c>
      <c r="E1405" s="6">
        <f t="shared" si="190"/>
        <v>2</v>
      </c>
      <c r="F1405" s="6">
        <f t="shared" si="191"/>
        <v>28</v>
      </c>
      <c r="G1405" s="6">
        <f t="shared" si="192"/>
        <v>5</v>
      </c>
      <c r="H1405" s="6">
        <f t="shared" si="193"/>
        <v>9</v>
      </c>
      <c r="I1405" s="6">
        <f t="shared" si="194"/>
        <v>11</v>
      </c>
      <c r="J1405" s="6">
        <f t="shared" si="195"/>
        <v>9</v>
      </c>
      <c r="K1405" s="9">
        <f t="shared" si="196"/>
        <v>45716</v>
      </c>
      <c r="L1405" s="8">
        <f>+VLOOKUP(K1405,'20251231_param'!$A$2:$C$244,2)</f>
        <v>11.583333333333334</v>
      </c>
      <c r="M1405" s="8">
        <f>+VLOOKUP($K1405,'20251231_param'!$A$2:$C$244,3)</f>
        <v>17.300205242981235</v>
      </c>
      <c r="N1405" s="8">
        <f t="shared" si="197"/>
        <v>-0.14932385466244125</v>
      </c>
    </row>
    <row r="1406" spans="1:14" x14ac:dyDescent="0.2">
      <c r="A1406" s="5">
        <v>45716.5</v>
      </c>
      <c r="B1406" s="3">
        <v>19</v>
      </c>
      <c r="C1406" s="3"/>
      <c r="D1406" s="6">
        <f t="shared" si="189"/>
        <v>2025</v>
      </c>
      <c r="E1406" s="6">
        <f t="shared" si="190"/>
        <v>2</v>
      </c>
      <c r="F1406" s="6">
        <f t="shared" si="191"/>
        <v>28</v>
      </c>
      <c r="G1406" s="6">
        <f t="shared" si="192"/>
        <v>5</v>
      </c>
      <c r="H1406" s="6">
        <f t="shared" si="193"/>
        <v>9</v>
      </c>
      <c r="I1406" s="6">
        <f t="shared" si="194"/>
        <v>12</v>
      </c>
      <c r="J1406" s="6">
        <f t="shared" si="195"/>
        <v>19</v>
      </c>
      <c r="K1406" s="9">
        <f t="shared" si="196"/>
        <v>45716</v>
      </c>
      <c r="L1406" s="8">
        <f>+VLOOKUP(K1406,'20251231_param'!$A$2:$C$244,2)</f>
        <v>11.583333333333334</v>
      </c>
      <c r="M1406" s="8">
        <f>+VLOOKUP($K1406,'20251231_param'!$A$2:$C$244,3)</f>
        <v>17.300205242981235</v>
      </c>
      <c r="N1406" s="8">
        <f t="shared" si="197"/>
        <v>0.42870396983733117</v>
      </c>
    </row>
    <row r="1407" spans="1:14" x14ac:dyDescent="0.2">
      <c r="A1407" s="5">
        <v>45716.541666666664</v>
      </c>
      <c r="B1407" s="3">
        <v>4</v>
      </c>
      <c r="C1407" s="3"/>
      <c r="D1407" s="6">
        <f t="shared" si="189"/>
        <v>2025</v>
      </c>
      <c r="E1407" s="6">
        <f t="shared" si="190"/>
        <v>2</v>
      </c>
      <c r="F1407" s="6">
        <f t="shared" si="191"/>
        <v>28</v>
      </c>
      <c r="G1407" s="6">
        <f t="shared" si="192"/>
        <v>5</v>
      </c>
      <c r="H1407" s="6">
        <f t="shared" si="193"/>
        <v>9</v>
      </c>
      <c r="I1407" s="6">
        <f t="shared" si="194"/>
        <v>13</v>
      </c>
      <c r="J1407" s="6">
        <f t="shared" si="195"/>
        <v>4</v>
      </c>
      <c r="K1407" s="9">
        <f t="shared" si="196"/>
        <v>45716</v>
      </c>
      <c r="L1407" s="8">
        <f>+VLOOKUP(K1407,'20251231_param'!$A$2:$C$244,2)</f>
        <v>11.583333333333334</v>
      </c>
      <c r="M1407" s="8">
        <f>+VLOOKUP($K1407,'20251231_param'!$A$2:$C$244,3)</f>
        <v>17.300205242981235</v>
      </c>
      <c r="N1407" s="8">
        <f t="shared" si="197"/>
        <v>-0.43833776691232745</v>
      </c>
    </row>
    <row r="1408" spans="1:14" x14ac:dyDescent="0.2">
      <c r="A1408" s="5">
        <v>45716.583333333336</v>
      </c>
      <c r="B1408" s="3">
        <v>19</v>
      </c>
      <c r="C1408" s="3"/>
      <c r="D1408" s="6">
        <f t="shared" si="189"/>
        <v>2025</v>
      </c>
      <c r="E1408" s="6">
        <f t="shared" si="190"/>
        <v>2</v>
      </c>
      <c r="F1408" s="6">
        <f t="shared" si="191"/>
        <v>28</v>
      </c>
      <c r="G1408" s="6">
        <f t="shared" si="192"/>
        <v>5</v>
      </c>
      <c r="H1408" s="6">
        <f t="shared" si="193"/>
        <v>9</v>
      </c>
      <c r="I1408" s="6">
        <f t="shared" si="194"/>
        <v>14</v>
      </c>
      <c r="J1408" s="6">
        <f t="shared" si="195"/>
        <v>19</v>
      </c>
      <c r="K1408" s="9">
        <f t="shared" si="196"/>
        <v>45716</v>
      </c>
      <c r="L1408" s="8">
        <f>+VLOOKUP(K1408,'20251231_param'!$A$2:$C$244,2)</f>
        <v>11.583333333333334</v>
      </c>
      <c r="M1408" s="8">
        <f>+VLOOKUP($K1408,'20251231_param'!$A$2:$C$244,3)</f>
        <v>17.300205242981235</v>
      </c>
      <c r="N1408" s="8">
        <f t="shared" si="197"/>
        <v>0.42870396983733117</v>
      </c>
    </row>
    <row r="1409" spans="1:14" x14ac:dyDescent="0.2">
      <c r="A1409" s="5">
        <v>45716.625</v>
      </c>
      <c r="B1409" s="3">
        <v>14</v>
      </c>
      <c r="C1409" s="3"/>
      <c r="D1409" s="6">
        <f t="shared" si="189"/>
        <v>2025</v>
      </c>
      <c r="E1409" s="6">
        <f t="shared" si="190"/>
        <v>2</v>
      </c>
      <c r="F1409" s="6">
        <f t="shared" si="191"/>
        <v>28</v>
      </c>
      <c r="G1409" s="6">
        <f t="shared" si="192"/>
        <v>5</v>
      </c>
      <c r="H1409" s="6">
        <f t="shared" si="193"/>
        <v>9</v>
      </c>
      <c r="I1409" s="6">
        <f t="shared" si="194"/>
        <v>15</v>
      </c>
      <c r="J1409" s="6">
        <f t="shared" si="195"/>
        <v>14</v>
      </c>
      <c r="K1409" s="9">
        <f t="shared" si="196"/>
        <v>45716</v>
      </c>
      <c r="L1409" s="8">
        <f>+VLOOKUP(K1409,'20251231_param'!$A$2:$C$244,2)</f>
        <v>11.583333333333334</v>
      </c>
      <c r="M1409" s="8">
        <f>+VLOOKUP($K1409,'20251231_param'!$A$2:$C$244,3)</f>
        <v>17.300205242981235</v>
      </c>
      <c r="N1409" s="8">
        <f t="shared" si="197"/>
        <v>0.13969005758744496</v>
      </c>
    </row>
    <row r="1410" spans="1:14" x14ac:dyDescent="0.2">
      <c r="A1410" s="5">
        <v>45716.666666666664</v>
      </c>
      <c r="B1410" s="3">
        <v>48</v>
      </c>
      <c r="C1410" s="3"/>
      <c r="D1410" s="6">
        <f t="shared" si="189"/>
        <v>2025</v>
      </c>
      <c r="E1410" s="6">
        <f t="shared" si="190"/>
        <v>2</v>
      </c>
      <c r="F1410" s="6">
        <f t="shared" si="191"/>
        <v>28</v>
      </c>
      <c r="G1410" s="6">
        <f t="shared" si="192"/>
        <v>5</v>
      </c>
      <c r="H1410" s="6">
        <f t="shared" si="193"/>
        <v>9</v>
      </c>
      <c r="I1410" s="6">
        <f t="shared" si="194"/>
        <v>16</v>
      </c>
      <c r="J1410" s="6">
        <f t="shared" si="195"/>
        <v>48</v>
      </c>
      <c r="K1410" s="9">
        <f t="shared" si="196"/>
        <v>45716</v>
      </c>
      <c r="L1410" s="8">
        <f>+VLOOKUP(K1410,'20251231_param'!$A$2:$C$244,2)</f>
        <v>11.583333333333334</v>
      </c>
      <c r="M1410" s="8">
        <f>+VLOOKUP($K1410,'20251231_param'!$A$2:$C$244,3)</f>
        <v>17.300205242981235</v>
      </c>
      <c r="N1410" s="8">
        <f t="shared" si="197"/>
        <v>2.1049846608866711</v>
      </c>
    </row>
    <row r="1411" spans="1:14" x14ac:dyDescent="0.2">
      <c r="A1411" s="5">
        <v>45716.708333333336</v>
      </c>
      <c r="B1411" s="3">
        <v>28</v>
      </c>
      <c r="C1411" s="3"/>
      <c r="D1411" s="6">
        <f t="shared" ref="D1411:D1474" si="198">+YEAR(A1411)</f>
        <v>2025</v>
      </c>
      <c r="E1411" s="6">
        <f t="shared" ref="E1411:E1474" si="199">+MONTH(A1411)</f>
        <v>2</v>
      </c>
      <c r="F1411" s="6">
        <f t="shared" ref="F1411:F1474" si="200">+DAY(A1411)</f>
        <v>28</v>
      </c>
      <c r="G1411" s="6">
        <f t="shared" ref="G1411:G1474" si="201">+WEEKDAY(A1411,2)</f>
        <v>5</v>
      </c>
      <c r="H1411" s="6">
        <f t="shared" ref="H1411:H1474" si="202">+WEEKNUM(A1411,21)</f>
        <v>9</v>
      </c>
      <c r="I1411" s="6">
        <f t="shared" ref="I1411:I1474" si="203">+HOUR(A1411)</f>
        <v>17</v>
      </c>
      <c r="J1411" s="6">
        <f t="shared" ref="J1411:J1474" si="204">+B1411</f>
        <v>28</v>
      </c>
      <c r="K1411" s="9">
        <f t="shared" ref="K1411:K1474" si="205">DATE(D1411,E1411,F1411)</f>
        <v>45716</v>
      </c>
      <c r="L1411" s="8">
        <f>+VLOOKUP(K1411,'20251231_param'!$A$2:$C$244,2)</f>
        <v>11.583333333333334</v>
      </c>
      <c r="M1411" s="8">
        <f>+VLOOKUP($K1411,'20251231_param'!$A$2:$C$244,3)</f>
        <v>17.300205242981235</v>
      </c>
      <c r="N1411" s="8">
        <f t="shared" ref="N1411:N1474" si="206">+(J1411-L1411)/M1411</f>
        <v>0.94892901188712619</v>
      </c>
    </row>
    <row r="1412" spans="1:14" x14ac:dyDescent="0.2">
      <c r="A1412" s="5">
        <v>45716.75</v>
      </c>
      <c r="B1412" s="3">
        <v>71</v>
      </c>
      <c r="C1412" s="3"/>
      <c r="D1412" s="6">
        <f t="shared" si="198"/>
        <v>2025</v>
      </c>
      <c r="E1412" s="6">
        <f t="shared" si="199"/>
        <v>2</v>
      </c>
      <c r="F1412" s="6">
        <f t="shared" si="200"/>
        <v>28</v>
      </c>
      <c r="G1412" s="6">
        <f t="shared" si="201"/>
        <v>5</v>
      </c>
      <c r="H1412" s="6">
        <f t="shared" si="202"/>
        <v>9</v>
      </c>
      <c r="I1412" s="6">
        <f t="shared" si="203"/>
        <v>18</v>
      </c>
      <c r="J1412" s="6">
        <f t="shared" si="204"/>
        <v>71</v>
      </c>
      <c r="K1412" s="9">
        <f t="shared" si="205"/>
        <v>45716</v>
      </c>
      <c r="L1412" s="8">
        <f>+VLOOKUP(K1412,'20251231_param'!$A$2:$C$244,2)</f>
        <v>11.583333333333334</v>
      </c>
      <c r="M1412" s="8">
        <f>+VLOOKUP($K1412,'20251231_param'!$A$2:$C$244,3)</f>
        <v>17.300205242981235</v>
      </c>
      <c r="N1412" s="8">
        <f t="shared" si="206"/>
        <v>3.4344486572361475</v>
      </c>
    </row>
    <row r="1413" spans="1:14" x14ac:dyDescent="0.2">
      <c r="A1413" s="5">
        <v>45716.791666666664</v>
      </c>
      <c r="B1413" s="3">
        <v>21</v>
      </c>
      <c r="C1413" s="3"/>
      <c r="D1413" s="6">
        <f t="shared" si="198"/>
        <v>2025</v>
      </c>
      <c r="E1413" s="6">
        <f t="shared" si="199"/>
        <v>2</v>
      </c>
      <c r="F1413" s="6">
        <f t="shared" si="200"/>
        <v>28</v>
      </c>
      <c r="G1413" s="6">
        <f t="shared" si="201"/>
        <v>5</v>
      </c>
      <c r="H1413" s="6">
        <f t="shared" si="202"/>
        <v>9</v>
      </c>
      <c r="I1413" s="6">
        <f t="shared" si="203"/>
        <v>19</v>
      </c>
      <c r="J1413" s="6">
        <f t="shared" si="204"/>
        <v>21</v>
      </c>
      <c r="K1413" s="9">
        <f t="shared" si="205"/>
        <v>45716</v>
      </c>
      <c r="L1413" s="8">
        <f>+VLOOKUP(K1413,'20251231_param'!$A$2:$C$244,2)</f>
        <v>11.583333333333334</v>
      </c>
      <c r="M1413" s="8">
        <f>+VLOOKUP($K1413,'20251231_param'!$A$2:$C$244,3)</f>
        <v>17.300205242981235</v>
      </c>
      <c r="N1413" s="8">
        <f t="shared" si="206"/>
        <v>0.54430953473728561</v>
      </c>
    </row>
    <row r="1414" spans="1:14" x14ac:dyDescent="0.2">
      <c r="A1414" s="5">
        <v>45716.833333333336</v>
      </c>
      <c r="B1414" s="3">
        <v>19</v>
      </c>
      <c r="C1414" s="3"/>
      <c r="D1414" s="6">
        <f t="shared" si="198"/>
        <v>2025</v>
      </c>
      <c r="E1414" s="6">
        <f t="shared" si="199"/>
        <v>2</v>
      </c>
      <c r="F1414" s="6">
        <f t="shared" si="200"/>
        <v>28</v>
      </c>
      <c r="G1414" s="6">
        <f t="shared" si="201"/>
        <v>5</v>
      </c>
      <c r="H1414" s="6">
        <f t="shared" si="202"/>
        <v>9</v>
      </c>
      <c r="I1414" s="6">
        <f t="shared" si="203"/>
        <v>20</v>
      </c>
      <c r="J1414" s="6">
        <f t="shared" si="204"/>
        <v>19</v>
      </c>
      <c r="K1414" s="9">
        <f t="shared" si="205"/>
        <v>45716</v>
      </c>
      <c r="L1414" s="8">
        <f>+VLOOKUP(K1414,'20251231_param'!$A$2:$C$244,2)</f>
        <v>11.583333333333334</v>
      </c>
      <c r="M1414" s="8">
        <f>+VLOOKUP($K1414,'20251231_param'!$A$2:$C$244,3)</f>
        <v>17.300205242981235</v>
      </c>
      <c r="N1414" s="8">
        <f t="shared" si="206"/>
        <v>0.42870396983733117</v>
      </c>
    </row>
    <row r="1415" spans="1:14" x14ac:dyDescent="0.2">
      <c r="A1415" s="5">
        <v>45716.875</v>
      </c>
      <c r="B1415" s="3">
        <v>2</v>
      </c>
      <c r="C1415" s="3"/>
      <c r="D1415" s="6">
        <f t="shared" si="198"/>
        <v>2025</v>
      </c>
      <c r="E1415" s="6">
        <f t="shared" si="199"/>
        <v>2</v>
      </c>
      <c r="F1415" s="6">
        <f t="shared" si="200"/>
        <v>28</v>
      </c>
      <c r="G1415" s="6">
        <f t="shared" si="201"/>
        <v>5</v>
      </c>
      <c r="H1415" s="6">
        <f t="shared" si="202"/>
        <v>9</v>
      </c>
      <c r="I1415" s="6">
        <f t="shared" si="203"/>
        <v>21</v>
      </c>
      <c r="J1415" s="6">
        <f t="shared" si="204"/>
        <v>2</v>
      </c>
      <c r="K1415" s="9">
        <f t="shared" si="205"/>
        <v>45716</v>
      </c>
      <c r="L1415" s="8">
        <f>+VLOOKUP(K1415,'20251231_param'!$A$2:$C$244,2)</f>
        <v>11.583333333333334</v>
      </c>
      <c r="M1415" s="8">
        <f>+VLOOKUP($K1415,'20251231_param'!$A$2:$C$244,3)</f>
        <v>17.300205242981235</v>
      </c>
      <c r="N1415" s="8">
        <f t="shared" si="206"/>
        <v>-0.55394333181228195</v>
      </c>
    </row>
    <row r="1416" spans="1:14" x14ac:dyDescent="0.2">
      <c r="A1416" s="5">
        <v>45716.916666666664</v>
      </c>
      <c r="B1416" s="3">
        <v>0</v>
      </c>
      <c r="C1416" s="3"/>
      <c r="D1416" s="6">
        <f t="shared" si="198"/>
        <v>2025</v>
      </c>
      <c r="E1416" s="6">
        <f t="shared" si="199"/>
        <v>2</v>
      </c>
      <c r="F1416" s="6">
        <f t="shared" si="200"/>
        <v>28</v>
      </c>
      <c r="G1416" s="6">
        <f t="shared" si="201"/>
        <v>5</v>
      </c>
      <c r="H1416" s="6">
        <f t="shared" si="202"/>
        <v>9</v>
      </c>
      <c r="I1416" s="6">
        <f t="shared" si="203"/>
        <v>22</v>
      </c>
      <c r="J1416" s="6">
        <f t="shared" si="204"/>
        <v>0</v>
      </c>
      <c r="K1416" s="9">
        <f t="shared" si="205"/>
        <v>45716</v>
      </c>
      <c r="L1416" s="8">
        <f>+VLOOKUP(K1416,'20251231_param'!$A$2:$C$244,2)</f>
        <v>11.583333333333334</v>
      </c>
      <c r="M1416" s="8">
        <f>+VLOOKUP($K1416,'20251231_param'!$A$2:$C$244,3)</f>
        <v>17.300205242981235</v>
      </c>
      <c r="N1416" s="8">
        <f t="shared" si="206"/>
        <v>-0.66954889671223639</v>
      </c>
    </row>
    <row r="1417" spans="1:14" x14ac:dyDescent="0.2">
      <c r="A1417" s="5">
        <v>45716.958333333336</v>
      </c>
      <c r="B1417" s="3">
        <v>0</v>
      </c>
      <c r="C1417" s="3"/>
      <c r="D1417" s="6">
        <f t="shared" si="198"/>
        <v>2025</v>
      </c>
      <c r="E1417" s="6">
        <f t="shared" si="199"/>
        <v>2</v>
      </c>
      <c r="F1417" s="6">
        <f t="shared" si="200"/>
        <v>28</v>
      </c>
      <c r="G1417" s="6">
        <f t="shared" si="201"/>
        <v>5</v>
      </c>
      <c r="H1417" s="6">
        <f t="shared" si="202"/>
        <v>9</v>
      </c>
      <c r="I1417" s="6">
        <f t="shared" si="203"/>
        <v>23</v>
      </c>
      <c r="J1417" s="6">
        <f t="shared" si="204"/>
        <v>0</v>
      </c>
      <c r="K1417" s="9">
        <f t="shared" si="205"/>
        <v>45716</v>
      </c>
      <c r="L1417" s="8">
        <f>+VLOOKUP(K1417,'20251231_param'!$A$2:$C$244,2)</f>
        <v>11.583333333333334</v>
      </c>
      <c r="M1417" s="8">
        <f>+VLOOKUP($K1417,'20251231_param'!$A$2:$C$244,3)</f>
        <v>17.300205242981235</v>
      </c>
      <c r="N1417" s="8">
        <f t="shared" si="206"/>
        <v>-0.66954889671223639</v>
      </c>
    </row>
    <row r="1418" spans="1:14" x14ac:dyDescent="0.2">
      <c r="A1418" s="5">
        <v>45717</v>
      </c>
      <c r="B1418" s="3">
        <v>0</v>
      </c>
      <c r="C1418" s="3"/>
      <c r="D1418" s="6">
        <f t="shared" si="198"/>
        <v>2025</v>
      </c>
      <c r="E1418" s="6">
        <f t="shared" si="199"/>
        <v>3</v>
      </c>
      <c r="F1418" s="6">
        <f t="shared" si="200"/>
        <v>1</v>
      </c>
      <c r="G1418" s="6">
        <f t="shared" si="201"/>
        <v>6</v>
      </c>
      <c r="H1418" s="6">
        <f t="shared" si="202"/>
        <v>9</v>
      </c>
      <c r="I1418" s="6">
        <f t="shared" si="203"/>
        <v>0</v>
      </c>
      <c r="J1418" s="6">
        <f t="shared" si="204"/>
        <v>0</v>
      </c>
      <c r="K1418" s="9">
        <f t="shared" si="205"/>
        <v>45717</v>
      </c>
      <c r="L1418" s="8">
        <f>+VLOOKUP(K1418,'20251231_param'!$A$2:$C$244,2)</f>
        <v>12.375</v>
      </c>
      <c r="M1418" s="8">
        <f>+VLOOKUP($K1418,'20251231_param'!$A$2:$C$244,3)</f>
        <v>11.526198890769031</v>
      </c>
      <c r="N1418" s="8">
        <f t="shared" si="206"/>
        <v>-1.0736410257427318</v>
      </c>
    </row>
    <row r="1419" spans="1:14" x14ac:dyDescent="0.2">
      <c r="A1419" s="5">
        <v>45717.041666666664</v>
      </c>
      <c r="B1419" s="3">
        <v>2</v>
      </c>
      <c r="C1419" s="3"/>
      <c r="D1419" s="6">
        <f t="shared" si="198"/>
        <v>2025</v>
      </c>
      <c r="E1419" s="6">
        <f t="shared" si="199"/>
        <v>3</v>
      </c>
      <c r="F1419" s="6">
        <f t="shared" si="200"/>
        <v>1</v>
      </c>
      <c r="G1419" s="6">
        <f t="shared" si="201"/>
        <v>6</v>
      </c>
      <c r="H1419" s="6">
        <f t="shared" si="202"/>
        <v>9</v>
      </c>
      <c r="I1419" s="6">
        <f t="shared" si="203"/>
        <v>1</v>
      </c>
      <c r="J1419" s="6">
        <f t="shared" si="204"/>
        <v>2</v>
      </c>
      <c r="K1419" s="9">
        <f t="shared" si="205"/>
        <v>45717</v>
      </c>
      <c r="L1419" s="8">
        <f>+VLOOKUP(K1419,'20251231_param'!$A$2:$C$244,2)</f>
        <v>12.375</v>
      </c>
      <c r="M1419" s="8">
        <f>+VLOOKUP($K1419,'20251231_param'!$A$2:$C$244,3)</f>
        <v>11.526198890769031</v>
      </c>
      <c r="N1419" s="8">
        <f t="shared" si="206"/>
        <v>-0.90012328420855292</v>
      </c>
    </row>
    <row r="1420" spans="1:14" x14ac:dyDescent="0.2">
      <c r="A1420" s="5">
        <v>45717.083333333336</v>
      </c>
      <c r="B1420" s="3">
        <v>3</v>
      </c>
      <c r="C1420" s="3"/>
      <c r="D1420" s="6">
        <f t="shared" si="198"/>
        <v>2025</v>
      </c>
      <c r="E1420" s="6">
        <f t="shared" si="199"/>
        <v>3</v>
      </c>
      <c r="F1420" s="6">
        <f t="shared" si="200"/>
        <v>1</v>
      </c>
      <c r="G1420" s="6">
        <f t="shared" si="201"/>
        <v>6</v>
      </c>
      <c r="H1420" s="6">
        <f t="shared" si="202"/>
        <v>9</v>
      </c>
      <c r="I1420" s="6">
        <f t="shared" si="203"/>
        <v>2</v>
      </c>
      <c r="J1420" s="6">
        <f t="shared" si="204"/>
        <v>3</v>
      </c>
      <c r="K1420" s="9">
        <f t="shared" si="205"/>
        <v>45717</v>
      </c>
      <c r="L1420" s="8">
        <f>+VLOOKUP(K1420,'20251231_param'!$A$2:$C$244,2)</f>
        <v>12.375</v>
      </c>
      <c r="M1420" s="8">
        <f>+VLOOKUP($K1420,'20251231_param'!$A$2:$C$244,3)</f>
        <v>11.526198890769031</v>
      </c>
      <c r="N1420" s="8">
        <f t="shared" si="206"/>
        <v>-0.81336441344146349</v>
      </c>
    </row>
    <row r="1421" spans="1:14" x14ac:dyDescent="0.2">
      <c r="A1421" s="5">
        <v>45717.125</v>
      </c>
      <c r="B1421" s="3">
        <v>3</v>
      </c>
      <c r="C1421" s="3"/>
      <c r="D1421" s="6">
        <f t="shared" si="198"/>
        <v>2025</v>
      </c>
      <c r="E1421" s="6">
        <f t="shared" si="199"/>
        <v>3</v>
      </c>
      <c r="F1421" s="6">
        <f t="shared" si="200"/>
        <v>1</v>
      </c>
      <c r="G1421" s="6">
        <f t="shared" si="201"/>
        <v>6</v>
      </c>
      <c r="H1421" s="6">
        <f t="shared" si="202"/>
        <v>9</v>
      </c>
      <c r="I1421" s="6">
        <f t="shared" si="203"/>
        <v>3</v>
      </c>
      <c r="J1421" s="6">
        <f t="shared" si="204"/>
        <v>3</v>
      </c>
      <c r="K1421" s="9">
        <f t="shared" si="205"/>
        <v>45717</v>
      </c>
      <c r="L1421" s="8">
        <f>+VLOOKUP(K1421,'20251231_param'!$A$2:$C$244,2)</f>
        <v>12.375</v>
      </c>
      <c r="M1421" s="8">
        <f>+VLOOKUP($K1421,'20251231_param'!$A$2:$C$244,3)</f>
        <v>11.526198890769031</v>
      </c>
      <c r="N1421" s="8">
        <f t="shared" si="206"/>
        <v>-0.81336441344146349</v>
      </c>
    </row>
    <row r="1422" spans="1:14" x14ac:dyDescent="0.2">
      <c r="A1422" s="5">
        <v>45717.166666666664</v>
      </c>
      <c r="B1422" s="3">
        <v>1</v>
      </c>
      <c r="C1422" s="3"/>
      <c r="D1422" s="6">
        <f t="shared" si="198"/>
        <v>2025</v>
      </c>
      <c r="E1422" s="6">
        <f t="shared" si="199"/>
        <v>3</v>
      </c>
      <c r="F1422" s="6">
        <f t="shared" si="200"/>
        <v>1</v>
      </c>
      <c r="G1422" s="6">
        <f t="shared" si="201"/>
        <v>6</v>
      </c>
      <c r="H1422" s="6">
        <f t="shared" si="202"/>
        <v>9</v>
      </c>
      <c r="I1422" s="6">
        <f t="shared" si="203"/>
        <v>4</v>
      </c>
      <c r="J1422" s="6">
        <f t="shared" si="204"/>
        <v>1</v>
      </c>
      <c r="K1422" s="9">
        <f t="shared" si="205"/>
        <v>45717</v>
      </c>
      <c r="L1422" s="8">
        <f>+VLOOKUP(K1422,'20251231_param'!$A$2:$C$244,2)</f>
        <v>12.375</v>
      </c>
      <c r="M1422" s="8">
        <f>+VLOOKUP($K1422,'20251231_param'!$A$2:$C$244,3)</f>
        <v>11.526198890769031</v>
      </c>
      <c r="N1422" s="8">
        <f t="shared" si="206"/>
        <v>-0.98688215497564236</v>
      </c>
    </row>
    <row r="1423" spans="1:14" x14ac:dyDescent="0.2">
      <c r="A1423" s="5">
        <v>45717.208333333336</v>
      </c>
      <c r="B1423" s="3">
        <v>0</v>
      </c>
      <c r="C1423" s="3"/>
      <c r="D1423" s="6">
        <f t="shared" si="198"/>
        <v>2025</v>
      </c>
      <c r="E1423" s="6">
        <f t="shared" si="199"/>
        <v>3</v>
      </c>
      <c r="F1423" s="6">
        <f t="shared" si="200"/>
        <v>1</v>
      </c>
      <c r="G1423" s="6">
        <f t="shared" si="201"/>
        <v>6</v>
      </c>
      <c r="H1423" s="6">
        <f t="shared" si="202"/>
        <v>9</v>
      </c>
      <c r="I1423" s="6">
        <f t="shared" si="203"/>
        <v>5</v>
      </c>
      <c r="J1423" s="6">
        <f t="shared" si="204"/>
        <v>0</v>
      </c>
      <c r="K1423" s="9">
        <f t="shared" si="205"/>
        <v>45717</v>
      </c>
      <c r="L1423" s="8">
        <f>+VLOOKUP(K1423,'20251231_param'!$A$2:$C$244,2)</f>
        <v>12.375</v>
      </c>
      <c r="M1423" s="8">
        <f>+VLOOKUP($K1423,'20251231_param'!$A$2:$C$244,3)</f>
        <v>11.526198890769031</v>
      </c>
      <c r="N1423" s="8">
        <f t="shared" si="206"/>
        <v>-1.0736410257427318</v>
      </c>
    </row>
    <row r="1424" spans="1:14" x14ac:dyDescent="0.2">
      <c r="A1424" s="5">
        <v>45717.25</v>
      </c>
      <c r="B1424" s="3">
        <v>4</v>
      </c>
      <c r="C1424" s="3"/>
      <c r="D1424" s="6">
        <f t="shared" si="198"/>
        <v>2025</v>
      </c>
      <c r="E1424" s="6">
        <f t="shared" si="199"/>
        <v>3</v>
      </c>
      <c r="F1424" s="6">
        <f t="shared" si="200"/>
        <v>1</v>
      </c>
      <c r="G1424" s="6">
        <f t="shared" si="201"/>
        <v>6</v>
      </c>
      <c r="H1424" s="6">
        <f t="shared" si="202"/>
        <v>9</v>
      </c>
      <c r="I1424" s="6">
        <f t="shared" si="203"/>
        <v>6</v>
      </c>
      <c r="J1424" s="6">
        <f t="shared" si="204"/>
        <v>4</v>
      </c>
      <c r="K1424" s="9">
        <f t="shared" si="205"/>
        <v>45717</v>
      </c>
      <c r="L1424" s="8">
        <f>+VLOOKUP(K1424,'20251231_param'!$A$2:$C$244,2)</f>
        <v>12.375</v>
      </c>
      <c r="M1424" s="8">
        <f>+VLOOKUP($K1424,'20251231_param'!$A$2:$C$244,3)</f>
        <v>11.526198890769031</v>
      </c>
      <c r="N1424" s="8">
        <f t="shared" si="206"/>
        <v>-0.72660554267437405</v>
      </c>
    </row>
    <row r="1425" spans="1:14" x14ac:dyDescent="0.2">
      <c r="A1425" s="5">
        <v>45717.291666666664</v>
      </c>
      <c r="B1425" s="3">
        <v>3</v>
      </c>
      <c r="C1425" s="3"/>
      <c r="D1425" s="6">
        <f t="shared" si="198"/>
        <v>2025</v>
      </c>
      <c r="E1425" s="6">
        <f t="shared" si="199"/>
        <v>3</v>
      </c>
      <c r="F1425" s="6">
        <f t="shared" si="200"/>
        <v>1</v>
      </c>
      <c r="G1425" s="6">
        <f t="shared" si="201"/>
        <v>6</v>
      </c>
      <c r="H1425" s="6">
        <f t="shared" si="202"/>
        <v>9</v>
      </c>
      <c r="I1425" s="6">
        <f t="shared" si="203"/>
        <v>7</v>
      </c>
      <c r="J1425" s="6">
        <f t="shared" si="204"/>
        <v>3</v>
      </c>
      <c r="K1425" s="9">
        <f t="shared" si="205"/>
        <v>45717</v>
      </c>
      <c r="L1425" s="8">
        <f>+VLOOKUP(K1425,'20251231_param'!$A$2:$C$244,2)</f>
        <v>12.375</v>
      </c>
      <c r="M1425" s="8">
        <f>+VLOOKUP($K1425,'20251231_param'!$A$2:$C$244,3)</f>
        <v>11.526198890769031</v>
      </c>
      <c r="N1425" s="8">
        <f t="shared" si="206"/>
        <v>-0.81336441344146349</v>
      </c>
    </row>
    <row r="1426" spans="1:14" x14ac:dyDescent="0.2">
      <c r="A1426" s="5">
        <v>45717.333333333336</v>
      </c>
      <c r="B1426" s="3">
        <v>0</v>
      </c>
      <c r="C1426" s="3"/>
      <c r="D1426" s="6">
        <f t="shared" si="198"/>
        <v>2025</v>
      </c>
      <c r="E1426" s="6">
        <f t="shared" si="199"/>
        <v>3</v>
      </c>
      <c r="F1426" s="6">
        <f t="shared" si="200"/>
        <v>1</v>
      </c>
      <c r="G1426" s="6">
        <f t="shared" si="201"/>
        <v>6</v>
      </c>
      <c r="H1426" s="6">
        <f t="shared" si="202"/>
        <v>9</v>
      </c>
      <c r="I1426" s="6">
        <f t="shared" si="203"/>
        <v>8</v>
      </c>
      <c r="J1426" s="6">
        <f t="shared" si="204"/>
        <v>0</v>
      </c>
      <c r="K1426" s="9">
        <f t="shared" si="205"/>
        <v>45717</v>
      </c>
      <c r="L1426" s="8">
        <f>+VLOOKUP(K1426,'20251231_param'!$A$2:$C$244,2)</f>
        <v>12.375</v>
      </c>
      <c r="M1426" s="8">
        <f>+VLOOKUP($K1426,'20251231_param'!$A$2:$C$244,3)</f>
        <v>11.526198890769031</v>
      </c>
      <c r="N1426" s="8">
        <f t="shared" si="206"/>
        <v>-1.0736410257427318</v>
      </c>
    </row>
    <row r="1427" spans="1:14" x14ac:dyDescent="0.2">
      <c r="A1427" s="5">
        <v>45717.375</v>
      </c>
      <c r="B1427" s="3">
        <v>3</v>
      </c>
      <c r="C1427" s="3"/>
      <c r="D1427" s="6">
        <f t="shared" si="198"/>
        <v>2025</v>
      </c>
      <c r="E1427" s="6">
        <f t="shared" si="199"/>
        <v>3</v>
      </c>
      <c r="F1427" s="6">
        <f t="shared" si="200"/>
        <v>1</v>
      </c>
      <c r="G1427" s="6">
        <f t="shared" si="201"/>
        <v>6</v>
      </c>
      <c r="H1427" s="6">
        <f t="shared" si="202"/>
        <v>9</v>
      </c>
      <c r="I1427" s="6">
        <f t="shared" si="203"/>
        <v>9</v>
      </c>
      <c r="J1427" s="6">
        <f t="shared" si="204"/>
        <v>3</v>
      </c>
      <c r="K1427" s="9">
        <f t="shared" si="205"/>
        <v>45717</v>
      </c>
      <c r="L1427" s="8">
        <f>+VLOOKUP(K1427,'20251231_param'!$A$2:$C$244,2)</f>
        <v>12.375</v>
      </c>
      <c r="M1427" s="8">
        <f>+VLOOKUP($K1427,'20251231_param'!$A$2:$C$244,3)</f>
        <v>11.526198890769031</v>
      </c>
      <c r="N1427" s="8">
        <f t="shared" si="206"/>
        <v>-0.81336441344146349</v>
      </c>
    </row>
    <row r="1428" spans="1:14" x14ac:dyDescent="0.2">
      <c r="A1428" s="5">
        <v>45717.416666666664</v>
      </c>
      <c r="B1428" s="3">
        <v>8</v>
      </c>
      <c r="C1428" s="3"/>
      <c r="D1428" s="6">
        <f t="shared" si="198"/>
        <v>2025</v>
      </c>
      <c r="E1428" s="6">
        <f t="shared" si="199"/>
        <v>3</v>
      </c>
      <c r="F1428" s="6">
        <f t="shared" si="200"/>
        <v>1</v>
      </c>
      <c r="G1428" s="6">
        <f t="shared" si="201"/>
        <v>6</v>
      </c>
      <c r="H1428" s="6">
        <f t="shared" si="202"/>
        <v>9</v>
      </c>
      <c r="I1428" s="6">
        <f t="shared" si="203"/>
        <v>10</v>
      </c>
      <c r="J1428" s="6">
        <f t="shared" si="204"/>
        <v>8</v>
      </c>
      <c r="K1428" s="9">
        <f t="shared" si="205"/>
        <v>45717</v>
      </c>
      <c r="L1428" s="8">
        <f>+VLOOKUP(K1428,'20251231_param'!$A$2:$C$244,2)</f>
        <v>12.375</v>
      </c>
      <c r="M1428" s="8">
        <f>+VLOOKUP($K1428,'20251231_param'!$A$2:$C$244,3)</f>
        <v>11.526198890769031</v>
      </c>
      <c r="N1428" s="8">
        <f t="shared" si="206"/>
        <v>-0.37957005960601631</v>
      </c>
    </row>
    <row r="1429" spans="1:14" x14ac:dyDescent="0.2">
      <c r="A1429" s="5">
        <v>45717.458333333336</v>
      </c>
      <c r="B1429" s="3">
        <v>21</v>
      </c>
      <c r="C1429" s="3"/>
      <c r="D1429" s="6">
        <f t="shared" si="198"/>
        <v>2025</v>
      </c>
      <c r="E1429" s="6">
        <f t="shared" si="199"/>
        <v>3</v>
      </c>
      <c r="F1429" s="6">
        <f t="shared" si="200"/>
        <v>1</v>
      </c>
      <c r="G1429" s="6">
        <f t="shared" si="201"/>
        <v>6</v>
      </c>
      <c r="H1429" s="6">
        <f t="shared" si="202"/>
        <v>9</v>
      </c>
      <c r="I1429" s="6">
        <f t="shared" si="203"/>
        <v>11</v>
      </c>
      <c r="J1429" s="6">
        <f t="shared" si="204"/>
        <v>21</v>
      </c>
      <c r="K1429" s="9">
        <f t="shared" si="205"/>
        <v>45717</v>
      </c>
      <c r="L1429" s="8">
        <f>+VLOOKUP(K1429,'20251231_param'!$A$2:$C$244,2)</f>
        <v>12.375</v>
      </c>
      <c r="M1429" s="8">
        <f>+VLOOKUP($K1429,'20251231_param'!$A$2:$C$244,3)</f>
        <v>11.526198890769031</v>
      </c>
      <c r="N1429" s="8">
        <f t="shared" si="206"/>
        <v>0.74829526036614646</v>
      </c>
    </row>
    <row r="1430" spans="1:14" x14ac:dyDescent="0.2">
      <c r="A1430" s="5">
        <v>45717.5</v>
      </c>
      <c r="B1430" s="3">
        <v>32</v>
      </c>
      <c r="C1430" s="3"/>
      <c r="D1430" s="6">
        <f t="shared" si="198"/>
        <v>2025</v>
      </c>
      <c r="E1430" s="6">
        <f t="shared" si="199"/>
        <v>3</v>
      </c>
      <c r="F1430" s="6">
        <f t="shared" si="200"/>
        <v>1</v>
      </c>
      <c r="G1430" s="6">
        <f t="shared" si="201"/>
        <v>6</v>
      </c>
      <c r="H1430" s="6">
        <f t="shared" si="202"/>
        <v>9</v>
      </c>
      <c r="I1430" s="6">
        <f t="shared" si="203"/>
        <v>12</v>
      </c>
      <c r="J1430" s="6">
        <f t="shared" si="204"/>
        <v>32</v>
      </c>
      <c r="K1430" s="9">
        <f t="shared" si="205"/>
        <v>45717</v>
      </c>
      <c r="L1430" s="8">
        <f>+VLOOKUP(K1430,'20251231_param'!$A$2:$C$244,2)</f>
        <v>12.375</v>
      </c>
      <c r="M1430" s="8">
        <f>+VLOOKUP($K1430,'20251231_param'!$A$2:$C$244,3)</f>
        <v>11.526198890769031</v>
      </c>
      <c r="N1430" s="8">
        <f t="shared" si="206"/>
        <v>1.7026428388041301</v>
      </c>
    </row>
    <row r="1431" spans="1:14" x14ac:dyDescent="0.2">
      <c r="A1431" s="5">
        <v>45717.541666666664</v>
      </c>
      <c r="B1431" s="3">
        <v>37</v>
      </c>
      <c r="C1431" s="3"/>
      <c r="D1431" s="6">
        <f t="shared" si="198"/>
        <v>2025</v>
      </c>
      <c r="E1431" s="6">
        <f t="shared" si="199"/>
        <v>3</v>
      </c>
      <c r="F1431" s="6">
        <f t="shared" si="200"/>
        <v>1</v>
      </c>
      <c r="G1431" s="6">
        <f t="shared" si="201"/>
        <v>6</v>
      </c>
      <c r="H1431" s="6">
        <f t="shared" si="202"/>
        <v>9</v>
      </c>
      <c r="I1431" s="6">
        <f t="shared" si="203"/>
        <v>13</v>
      </c>
      <c r="J1431" s="6">
        <f t="shared" si="204"/>
        <v>37</v>
      </c>
      <c r="K1431" s="9">
        <f t="shared" si="205"/>
        <v>45717</v>
      </c>
      <c r="L1431" s="8">
        <f>+VLOOKUP(K1431,'20251231_param'!$A$2:$C$244,2)</f>
        <v>12.375</v>
      </c>
      <c r="M1431" s="8">
        <f>+VLOOKUP($K1431,'20251231_param'!$A$2:$C$244,3)</f>
        <v>11.526198890769031</v>
      </c>
      <c r="N1431" s="8">
        <f t="shared" si="206"/>
        <v>2.1364371926395775</v>
      </c>
    </row>
    <row r="1432" spans="1:14" x14ac:dyDescent="0.2">
      <c r="A1432" s="5">
        <v>45717.583333333336</v>
      </c>
      <c r="B1432" s="3">
        <v>34</v>
      </c>
      <c r="C1432" s="3"/>
      <c r="D1432" s="6">
        <f t="shared" si="198"/>
        <v>2025</v>
      </c>
      <c r="E1432" s="6">
        <f t="shared" si="199"/>
        <v>3</v>
      </c>
      <c r="F1432" s="6">
        <f t="shared" si="200"/>
        <v>1</v>
      </c>
      <c r="G1432" s="6">
        <f t="shared" si="201"/>
        <v>6</v>
      </c>
      <c r="H1432" s="6">
        <f t="shared" si="202"/>
        <v>9</v>
      </c>
      <c r="I1432" s="6">
        <f t="shared" si="203"/>
        <v>14</v>
      </c>
      <c r="J1432" s="6">
        <f t="shared" si="204"/>
        <v>34</v>
      </c>
      <c r="K1432" s="9">
        <f t="shared" si="205"/>
        <v>45717</v>
      </c>
      <c r="L1432" s="8">
        <f>+VLOOKUP(K1432,'20251231_param'!$A$2:$C$244,2)</f>
        <v>12.375</v>
      </c>
      <c r="M1432" s="8">
        <f>+VLOOKUP($K1432,'20251231_param'!$A$2:$C$244,3)</f>
        <v>11.526198890769031</v>
      </c>
      <c r="N1432" s="8">
        <f t="shared" si="206"/>
        <v>1.8761605803383092</v>
      </c>
    </row>
    <row r="1433" spans="1:14" x14ac:dyDescent="0.2">
      <c r="A1433" s="5">
        <v>45717.625</v>
      </c>
      <c r="B1433" s="3">
        <v>16</v>
      </c>
      <c r="C1433" s="3"/>
      <c r="D1433" s="6">
        <f t="shared" si="198"/>
        <v>2025</v>
      </c>
      <c r="E1433" s="6">
        <f t="shared" si="199"/>
        <v>3</v>
      </c>
      <c r="F1433" s="6">
        <f t="shared" si="200"/>
        <v>1</v>
      </c>
      <c r="G1433" s="6">
        <f t="shared" si="201"/>
        <v>6</v>
      </c>
      <c r="H1433" s="6">
        <f t="shared" si="202"/>
        <v>9</v>
      </c>
      <c r="I1433" s="6">
        <f t="shared" si="203"/>
        <v>15</v>
      </c>
      <c r="J1433" s="6">
        <f t="shared" si="204"/>
        <v>16</v>
      </c>
      <c r="K1433" s="9">
        <f t="shared" si="205"/>
        <v>45717</v>
      </c>
      <c r="L1433" s="8">
        <f>+VLOOKUP(K1433,'20251231_param'!$A$2:$C$244,2)</f>
        <v>12.375</v>
      </c>
      <c r="M1433" s="8">
        <f>+VLOOKUP($K1433,'20251231_param'!$A$2:$C$244,3)</f>
        <v>11.526198890769031</v>
      </c>
      <c r="N1433" s="8">
        <f t="shared" si="206"/>
        <v>0.31450090653069923</v>
      </c>
    </row>
    <row r="1434" spans="1:14" x14ac:dyDescent="0.2">
      <c r="A1434" s="5">
        <v>45717.666666666664</v>
      </c>
      <c r="B1434" s="3">
        <v>20</v>
      </c>
      <c r="C1434" s="3"/>
      <c r="D1434" s="6">
        <f t="shared" si="198"/>
        <v>2025</v>
      </c>
      <c r="E1434" s="6">
        <f t="shared" si="199"/>
        <v>3</v>
      </c>
      <c r="F1434" s="6">
        <f t="shared" si="200"/>
        <v>1</v>
      </c>
      <c r="G1434" s="6">
        <f t="shared" si="201"/>
        <v>6</v>
      </c>
      <c r="H1434" s="6">
        <f t="shared" si="202"/>
        <v>9</v>
      </c>
      <c r="I1434" s="6">
        <f t="shared" si="203"/>
        <v>16</v>
      </c>
      <c r="J1434" s="6">
        <f t="shared" si="204"/>
        <v>20</v>
      </c>
      <c r="K1434" s="9">
        <f t="shared" si="205"/>
        <v>45717</v>
      </c>
      <c r="L1434" s="8">
        <f>+VLOOKUP(K1434,'20251231_param'!$A$2:$C$244,2)</f>
        <v>12.375</v>
      </c>
      <c r="M1434" s="8">
        <f>+VLOOKUP($K1434,'20251231_param'!$A$2:$C$244,3)</f>
        <v>11.526198890769031</v>
      </c>
      <c r="N1434" s="8">
        <f t="shared" si="206"/>
        <v>0.66153638959905703</v>
      </c>
    </row>
    <row r="1435" spans="1:14" x14ac:dyDescent="0.2">
      <c r="A1435" s="5">
        <v>45717.708333333336</v>
      </c>
      <c r="B1435" s="3">
        <v>24</v>
      </c>
      <c r="C1435" s="3"/>
      <c r="D1435" s="6">
        <f t="shared" si="198"/>
        <v>2025</v>
      </c>
      <c r="E1435" s="6">
        <f t="shared" si="199"/>
        <v>3</v>
      </c>
      <c r="F1435" s="6">
        <f t="shared" si="200"/>
        <v>1</v>
      </c>
      <c r="G1435" s="6">
        <f t="shared" si="201"/>
        <v>6</v>
      </c>
      <c r="H1435" s="6">
        <f t="shared" si="202"/>
        <v>9</v>
      </c>
      <c r="I1435" s="6">
        <f t="shared" si="203"/>
        <v>17</v>
      </c>
      <c r="J1435" s="6">
        <f t="shared" si="204"/>
        <v>24</v>
      </c>
      <c r="K1435" s="9">
        <f t="shared" si="205"/>
        <v>45717</v>
      </c>
      <c r="L1435" s="8">
        <f>+VLOOKUP(K1435,'20251231_param'!$A$2:$C$244,2)</f>
        <v>12.375</v>
      </c>
      <c r="M1435" s="8">
        <f>+VLOOKUP($K1435,'20251231_param'!$A$2:$C$244,3)</f>
        <v>11.526198890769031</v>
      </c>
      <c r="N1435" s="8">
        <f t="shared" si="206"/>
        <v>1.0085718726674147</v>
      </c>
    </row>
    <row r="1436" spans="1:14" x14ac:dyDescent="0.2">
      <c r="A1436" s="5">
        <v>45717.75</v>
      </c>
      <c r="B1436" s="3">
        <v>22</v>
      </c>
      <c r="C1436" s="3"/>
      <c r="D1436" s="6">
        <f t="shared" si="198"/>
        <v>2025</v>
      </c>
      <c r="E1436" s="6">
        <f t="shared" si="199"/>
        <v>3</v>
      </c>
      <c r="F1436" s="6">
        <f t="shared" si="200"/>
        <v>1</v>
      </c>
      <c r="G1436" s="6">
        <f t="shared" si="201"/>
        <v>6</v>
      </c>
      <c r="H1436" s="6">
        <f t="shared" si="202"/>
        <v>9</v>
      </c>
      <c r="I1436" s="6">
        <f t="shared" si="203"/>
        <v>18</v>
      </c>
      <c r="J1436" s="6">
        <f t="shared" si="204"/>
        <v>22</v>
      </c>
      <c r="K1436" s="9">
        <f t="shared" si="205"/>
        <v>45717</v>
      </c>
      <c r="L1436" s="8">
        <f>+VLOOKUP(K1436,'20251231_param'!$A$2:$C$244,2)</f>
        <v>12.375</v>
      </c>
      <c r="M1436" s="8">
        <f>+VLOOKUP($K1436,'20251231_param'!$A$2:$C$244,3)</f>
        <v>11.526198890769031</v>
      </c>
      <c r="N1436" s="8">
        <f t="shared" si="206"/>
        <v>0.8350541311332359</v>
      </c>
    </row>
    <row r="1437" spans="1:14" x14ac:dyDescent="0.2">
      <c r="A1437" s="5">
        <v>45717.791666666664</v>
      </c>
      <c r="B1437" s="3">
        <v>10</v>
      </c>
      <c r="C1437" s="3"/>
      <c r="D1437" s="6">
        <f t="shared" si="198"/>
        <v>2025</v>
      </c>
      <c r="E1437" s="6">
        <f t="shared" si="199"/>
        <v>3</v>
      </c>
      <c r="F1437" s="6">
        <f t="shared" si="200"/>
        <v>1</v>
      </c>
      <c r="G1437" s="6">
        <f t="shared" si="201"/>
        <v>6</v>
      </c>
      <c r="H1437" s="6">
        <f t="shared" si="202"/>
        <v>9</v>
      </c>
      <c r="I1437" s="6">
        <f t="shared" si="203"/>
        <v>19</v>
      </c>
      <c r="J1437" s="6">
        <f t="shared" si="204"/>
        <v>10</v>
      </c>
      <c r="K1437" s="9">
        <f t="shared" si="205"/>
        <v>45717</v>
      </c>
      <c r="L1437" s="8">
        <f>+VLOOKUP(K1437,'20251231_param'!$A$2:$C$244,2)</f>
        <v>12.375</v>
      </c>
      <c r="M1437" s="8">
        <f>+VLOOKUP($K1437,'20251231_param'!$A$2:$C$244,3)</f>
        <v>11.526198890769031</v>
      </c>
      <c r="N1437" s="8">
        <f t="shared" si="206"/>
        <v>-0.20605231807183741</v>
      </c>
    </row>
    <row r="1438" spans="1:14" x14ac:dyDescent="0.2">
      <c r="A1438" s="5">
        <v>45717.833333333336</v>
      </c>
      <c r="B1438" s="3">
        <v>19</v>
      </c>
      <c r="C1438" s="3"/>
      <c r="D1438" s="6">
        <f t="shared" si="198"/>
        <v>2025</v>
      </c>
      <c r="E1438" s="6">
        <f t="shared" si="199"/>
        <v>3</v>
      </c>
      <c r="F1438" s="6">
        <f t="shared" si="200"/>
        <v>1</v>
      </c>
      <c r="G1438" s="6">
        <f t="shared" si="201"/>
        <v>6</v>
      </c>
      <c r="H1438" s="6">
        <f t="shared" si="202"/>
        <v>9</v>
      </c>
      <c r="I1438" s="6">
        <f t="shared" si="203"/>
        <v>20</v>
      </c>
      <c r="J1438" s="6">
        <f t="shared" si="204"/>
        <v>19</v>
      </c>
      <c r="K1438" s="9">
        <f t="shared" si="205"/>
        <v>45717</v>
      </c>
      <c r="L1438" s="8">
        <f>+VLOOKUP(K1438,'20251231_param'!$A$2:$C$244,2)</f>
        <v>12.375</v>
      </c>
      <c r="M1438" s="8">
        <f>+VLOOKUP($K1438,'20251231_param'!$A$2:$C$244,3)</f>
        <v>11.526198890769031</v>
      </c>
      <c r="N1438" s="8">
        <f t="shared" si="206"/>
        <v>0.57477751883196748</v>
      </c>
    </row>
    <row r="1439" spans="1:14" x14ac:dyDescent="0.2">
      <c r="A1439" s="5">
        <v>45717.875</v>
      </c>
      <c r="B1439" s="3">
        <v>13</v>
      </c>
      <c r="C1439" s="3"/>
      <c r="D1439" s="6">
        <f t="shared" si="198"/>
        <v>2025</v>
      </c>
      <c r="E1439" s="6">
        <f t="shared" si="199"/>
        <v>3</v>
      </c>
      <c r="F1439" s="6">
        <f t="shared" si="200"/>
        <v>1</v>
      </c>
      <c r="G1439" s="6">
        <f t="shared" si="201"/>
        <v>6</v>
      </c>
      <c r="H1439" s="6">
        <f t="shared" si="202"/>
        <v>9</v>
      </c>
      <c r="I1439" s="6">
        <f t="shared" si="203"/>
        <v>21</v>
      </c>
      <c r="J1439" s="6">
        <f t="shared" si="204"/>
        <v>13</v>
      </c>
      <c r="K1439" s="9">
        <f t="shared" si="205"/>
        <v>45717</v>
      </c>
      <c r="L1439" s="8">
        <f>+VLOOKUP(K1439,'20251231_param'!$A$2:$C$244,2)</f>
        <v>12.375</v>
      </c>
      <c r="M1439" s="8">
        <f>+VLOOKUP($K1439,'20251231_param'!$A$2:$C$244,3)</f>
        <v>11.526198890769031</v>
      </c>
      <c r="N1439" s="8">
        <f t="shared" si="206"/>
        <v>5.4224294229430897E-2</v>
      </c>
    </row>
    <row r="1440" spans="1:14" x14ac:dyDescent="0.2">
      <c r="A1440" s="5">
        <v>45717.916666666664</v>
      </c>
      <c r="B1440" s="3">
        <v>7</v>
      </c>
      <c r="C1440" s="3"/>
      <c r="D1440" s="6">
        <f t="shared" si="198"/>
        <v>2025</v>
      </c>
      <c r="E1440" s="6">
        <f t="shared" si="199"/>
        <v>3</v>
      </c>
      <c r="F1440" s="6">
        <f t="shared" si="200"/>
        <v>1</v>
      </c>
      <c r="G1440" s="6">
        <f t="shared" si="201"/>
        <v>6</v>
      </c>
      <c r="H1440" s="6">
        <f t="shared" si="202"/>
        <v>9</v>
      </c>
      <c r="I1440" s="6">
        <f t="shared" si="203"/>
        <v>22</v>
      </c>
      <c r="J1440" s="6">
        <f t="shared" si="204"/>
        <v>7</v>
      </c>
      <c r="K1440" s="9">
        <f t="shared" si="205"/>
        <v>45717</v>
      </c>
      <c r="L1440" s="8">
        <f>+VLOOKUP(K1440,'20251231_param'!$A$2:$C$244,2)</f>
        <v>12.375</v>
      </c>
      <c r="M1440" s="8">
        <f>+VLOOKUP($K1440,'20251231_param'!$A$2:$C$244,3)</f>
        <v>11.526198890769031</v>
      </c>
      <c r="N1440" s="8">
        <f t="shared" si="206"/>
        <v>-0.46632893037310574</v>
      </c>
    </row>
    <row r="1441" spans="1:14" x14ac:dyDescent="0.2">
      <c r="A1441" s="5">
        <v>45717.958333333336</v>
      </c>
      <c r="B1441" s="3">
        <v>15</v>
      </c>
      <c r="C1441" s="3"/>
      <c r="D1441" s="6">
        <f t="shared" si="198"/>
        <v>2025</v>
      </c>
      <c r="E1441" s="6">
        <f t="shared" si="199"/>
        <v>3</v>
      </c>
      <c r="F1441" s="6">
        <f t="shared" si="200"/>
        <v>1</v>
      </c>
      <c r="G1441" s="6">
        <f t="shared" si="201"/>
        <v>6</v>
      </c>
      <c r="H1441" s="6">
        <f t="shared" si="202"/>
        <v>9</v>
      </c>
      <c r="I1441" s="6">
        <f t="shared" si="203"/>
        <v>23</v>
      </c>
      <c r="J1441" s="6">
        <f t="shared" si="204"/>
        <v>15</v>
      </c>
      <c r="K1441" s="9">
        <f t="shared" si="205"/>
        <v>45717</v>
      </c>
      <c r="L1441" s="8">
        <f>+VLOOKUP(K1441,'20251231_param'!$A$2:$C$244,2)</f>
        <v>12.375</v>
      </c>
      <c r="M1441" s="8">
        <f>+VLOOKUP($K1441,'20251231_param'!$A$2:$C$244,3)</f>
        <v>11.526198890769031</v>
      </c>
      <c r="N1441" s="8">
        <f t="shared" si="206"/>
        <v>0.22774203576360977</v>
      </c>
    </row>
    <row r="1442" spans="1:14" x14ac:dyDescent="0.2">
      <c r="A1442" s="5">
        <v>45718</v>
      </c>
      <c r="B1442" s="3">
        <v>0</v>
      </c>
      <c r="C1442" s="3"/>
      <c r="D1442" s="6">
        <f t="shared" si="198"/>
        <v>2025</v>
      </c>
      <c r="E1442" s="6">
        <f t="shared" si="199"/>
        <v>3</v>
      </c>
      <c r="F1442" s="6">
        <f t="shared" si="200"/>
        <v>2</v>
      </c>
      <c r="G1442" s="6">
        <f t="shared" si="201"/>
        <v>7</v>
      </c>
      <c r="H1442" s="6">
        <f t="shared" si="202"/>
        <v>9</v>
      </c>
      <c r="I1442" s="6">
        <f t="shared" si="203"/>
        <v>0</v>
      </c>
      <c r="J1442" s="6">
        <f t="shared" si="204"/>
        <v>0</v>
      </c>
      <c r="K1442" s="9">
        <f t="shared" si="205"/>
        <v>45718</v>
      </c>
      <c r="L1442" s="8">
        <f>+VLOOKUP(K1442,'20251231_param'!$A$2:$C$244,2)</f>
        <v>12.958333333333334</v>
      </c>
      <c r="M1442" s="8">
        <f>+VLOOKUP($K1442,'20251231_param'!$A$2:$C$244,3)</f>
        <v>14.323829845724759</v>
      </c>
      <c r="N1442" s="8">
        <f t="shared" si="206"/>
        <v>-0.90466959415892634</v>
      </c>
    </row>
    <row r="1443" spans="1:14" x14ac:dyDescent="0.2">
      <c r="A1443" s="5">
        <v>45718.041666666664</v>
      </c>
      <c r="B1443" s="3">
        <v>2</v>
      </c>
      <c r="C1443" s="3"/>
      <c r="D1443" s="6">
        <f t="shared" si="198"/>
        <v>2025</v>
      </c>
      <c r="E1443" s="6">
        <f t="shared" si="199"/>
        <v>3</v>
      </c>
      <c r="F1443" s="6">
        <f t="shared" si="200"/>
        <v>2</v>
      </c>
      <c r="G1443" s="6">
        <f t="shared" si="201"/>
        <v>7</v>
      </c>
      <c r="H1443" s="6">
        <f t="shared" si="202"/>
        <v>9</v>
      </c>
      <c r="I1443" s="6">
        <f t="shared" si="203"/>
        <v>1</v>
      </c>
      <c r="J1443" s="6">
        <f t="shared" si="204"/>
        <v>2</v>
      </c>
      <c r="K1443" s="9">
        <f t="shared" si="205"/>
        <v>45718</v>
      </c>
      <c r="L1443" s="8">
        <f>+VLOOKUP(K1443,'20251231_param'!$A$2:$C$244,2)</f>
        <v>12.958333333333334</v>
      </c>
      <c r="M1443" s="8">
        <f>+VLOOKUP($K1443,'20251231_param'!$A$2:$C$244,3)</f>
        <v>14.323829845724759</v>
      </c>
      <c r="N1443" s="8">
        <f t="shared" si="206"/>
        <v>-0.76504213268102128</v>
      </c>
    </row>
    <row r="1444" spans="1:14" x14ac:dyDescent="0.2">
      <c r="A1444" s="5">
        <v>45718.083333333336</v>
      </c>
      <c r="B1444" s="3">
        <v>0</v>
      </c>
      <c r="C1444" s="3"/>
      <c r="D1444" s="6">
        <f t="shared" si="198"/>
        <v>2025</v>
      </c>
      <c r="E1444" s="6">
        <f t="shared" si="199"/>
        <v>3</v>
      </c>
      <c r="F1444" s="6">
        <f t="shared" si="200"/>
        <v>2</v>
      </c>
      <c r="G1444" s="6">
        <f t="shared" si="201"/>
        <v>7</v>
      </c>
      <c r="H1444" s="6">
        <f t="shared" si="202"/>
        <v>9</v>
      </c>
      <c r="I1444" s="6">
        <f t="shared" si="203"/>
        <v>2</v>
      </c>
      <c r="J1444" s="6">
        <f t="shared" si="204"/>
        <v>0</v>
      </c>
      <c r="K1444" s="9">
        <f t="shared" si="205"/>
        <v>45718</v>
      </c>
      <c r="L1444" s="8">
        <f>+VLOOKUP(K1444,'20251231_param'!$A$2:$C$244,2)</f>
        <v>12.958333333333334</v>
      </c>
      <c r="M1444" s="8">
        <f>+VLOOKUP($K1444,'20251231_param'!$A$2:$C$244,3)</f>
        <v>14.323829845724759</v>
      </c>
      <c r="N1444" s="8">
        <f t="shared" si="206"/>
        <v>-0.90466959415892634</v>
      </c>
    </row>
    <row r="1445" spans="1:14" x14ac:dyDescent="0.2">
      <c r="A1445" s="5">
        <v>45718.125</v>
      </c>
      <c r="B1445" s="3">
        <v>0</v>
      </c>
      <c r="C1445" s="3"/>
      <c r="D1445" s="6">
        <f t="shared" si="198"/>
        <v>2025</v>
      </c>
      <c r="E1445" s="6">
        <f t="shared" si="199"/>
        <v>3</v>
      </c>
      <c r="F1445" s="6">
        <f t="shared" si="200"/>
        <v>2</v>
      </c>
      <c r="G1445" s="6">
        <f t="shared" si="201"/>
        <v>7</v>
      </c>
      <c r="H1445" s="6">
        <f t="shared" si="202"/>
        <v>9</v>
      </c>
      <c r="I1445" s="6">
        <f t="shared" si="203"/>
        <v>3</v>
      </c>
      <c r="J1445" s="6">
        <f t="shared" si="204"/>
        <v>0</v>
      </c>
      <c r="K1445" s="9">
        <f t="shared" si="205"/>
        <v>45718</v>
      </c>
      <c r="L1445" s="8">
        <f>+VLOOKUP(K1445,'20251231_param'!$A$2:$C$244,2)</f>
        <v>12.958333333333334</v>
      </c>
      <c r="M1445" s="8">
        <f>+VLOOKUP($K1445,'20251231_param'!$A$2:$C$244,3)</f>
        <v>14.323829845724759</v>
      </c>
      <c r="N1445" s="8">
        <f t="shared" si="206"/>
        <v>-0.90466959415892634</v>
      </c>
    </row>
    <row r="1446" spans="1:14" x14ac:dyDescent="0.2">
      <c r="A1446" s="5">
        <v>45718.166666666664</v>
      </c>
      <c r="B1446" s="3">
        <v>0</v>
      </c>
      <c r="C1446" s="3"/>
      <c r="D1446" s="6">
        <f t="shared" si="198"/>
        <v>2025</v>
      </c>
      <c r="E1446" s="6">
        <f t="shared" si="199"/>
        <v>3</v>
      </c>
      <c r="F1446" s="6">
        <f t="shared" si="200"/>
        <v>2</v>
      </c>
      <c r="G1446" s="6">
        <f t="shared" si="201"/>
        <v>7</v>
      </c>
      <c r="H1446" s="6">
        <f t="shared" si="202"/>
        <v>9</v>
      </c>
      <c r="I1446" s="6">
        <f t="shared" si="203"/>
        <v>4</v>
      </c>
      <c r="J1446" s="6">
        <f t="shared" si="204"/>
        <v>0</v>
      </c>
      <c r="K1446" s="9">
        <f t="shared" si="205"/>
        <v>45718</v>
      </c>
      <c r="L1446" s="8">
        <f>+VLOOKUP(K1446,'20251231_param'!$A$2:$C$244,2)</f>
        <v>12.958333333333334</v>
      </c>
      <c r="M1446" s="8">
        <f>+VLOOKUP($K1446,'20251231_param'!$A$2:$C$244,3)</f>
        <v>14.323829845724759</v>
      </c>
      <c r="N1446" s="8">
        <f t="shared" si="206"/>
        <v>-0.90466959415892634</v>
      </c>
    </row>
    <row r="1447" spans="1:14" x14ac:dyDescent="0.2">
      <c r="A1447" s="5">
        <v>45718.208333333336</v>
      </c>
      <c r="B1447" s="3">
        <v>0</v>
      </c>
      <c r="C1447" s="3"/>
      <c r="D1447" s="6">
        <f t="shared" si="198"/>
        <v>2025</v>
      </c>
      <c r="E1447" s="6">
        <f t="shared" si="199"/>
        <v>3</v>
      </c>
      <c r="F1447" s="6">
        <f t="shared" si="200"/>
        <v>2</v>
      </c>
      <c r="G1447" s="6">
        <f t="shared" si="201"/>
        <v>7</v>
      </c>
      <c r="H1447" s="6">
        <f t="shared" si="202"/>
        <v>9</v>
      </c>
      <c r="I1447" s="6">
        <f t="shared" si="203"/>
        <v>5</v>
      </c>
      <c r="J1447" s="6">
        <f t="shared" si="204"/>
        <v>0</v>
      </c>
      <c r="K1447" s="9">
        <f t="shared" si="205"/>
        <v>45718</v>
      </c>
      <c r="L1447" s="8">
        <f>+VLOOKUP(K1447,'20251231_param'!$A$2:$C$244,2)</f>
        <v>12.958333333333334</v>
      </c>
      <c r="M1447" s="8">
        <f>+VLOOKUP($K1447,'20251231_param'!$A$2:$C$244,3)</f>
        <v>14.323829845724759</v>
      </c>
      <c r="N1447" s="8">
        <f t="shared" si="206"/>
        <v>-0.90466959415892634</v>
      </c>
    </row>
    <row r="1448" spans="1:14" x14ac:dyDescent="0.2">
      <c r="A1448" s="5">
        <v>45718.25</v>
      </c>
      <c r="B1448" s="3">
        <v>0</v>
      </c>
      <c r="C1448" s="3"/>
      <c r="D1448" s="6">
        <f t="shared" si="198"/>
        <v>2025</v>
      </c>
      <c r="E1448" s="6">
        <f t="shared" si="199"/>
        <v>3</v>
      </c>
      <c r="F1448" s="6">
        <f t="shared" si="200"/>
        <v>2</v>
      </c>
      <c r="G1448" s="6">
        <f t="shared" si="201"/>
        <v>7</v>
      </c>
      <c r="H1448" s="6">
        <f t="shared" si="202"/>
        <v>9</v>
      </c>
      <c r="I1448" s="6">
        <f t="shared" si="203"/>
        <v>6</v>
      </c>
      <c r="J1448" s="6">
        <f t="shared" si="204"/>
        <v>0</v>
      </c>
      <c r="K1448" s="9">
        <f t="shared" si="205"/>
        <v>45718</v>
      </c>
      <c r="L1448" s="8">
        <f>+VLOOKUP(K1448,'20251231_param'!$A$2:$C$244,2)</f>
        <v>12.958333333333334</v>
      </c>
      <c r="M1448" s="8">
        <f>+VLOOKUP($K1448,'20251231_param'!$A$2:$C$244,3)</f>
        <v>14.323829845724759</v>
      </c>
      <c r="N1448" s="8">
        <f t="shared" si="206"/>
        <v>-0.90466959415892634</v>
      </c>
    </row>
    <row r="1449" spans="1:14" x14ac:dyDescent="0.2">
      <c r="A1449" s="5">
        <v>45718.291666666664</v>
      </c>
      <c r="B1449" s="3">
        <v>5</v>
      </c>
      <c r="C1449" s="3"/>
      <c r="D1449" s="6">
        <f t="shared" si="198"/>
        <v>2025</v>
      </c>
      <c r="E1449" s="6">
        <f t="shared" si="199"/>
        <v>3</v>
      </c>
      <c r="F1449" s="6">
        <f t="shared" si="200"/>
        <v>2</v>
      </c>
      <c r="G1449" s="6">
        <f t="shared" si="201"/>
        <v>7</v>
      </c>
      <c r="H1449" s="6">
        <f t="shared" si="202"/>
        <v>9</v>
      </c>
      <c r="I1449" s="6">
        <f t="shared" si="203"/>
        <v>7</v>
      </c>
      <c r="J1449" s="6">
        <f t="shared" si="204"/>
        <v>5</v>
      </c>
      <c r="K1449" s="9">
        <f t="shared" si="205"/>
        <v>45718</v>
      </c>
      <c r="L1449" s="8">
        <f>+VLOOKUP(K1449,'20251231_param'!$A$2:$C$244,2)</f>
        <v>12.958333333333334</v>
      </c>
      <c r="M1449" s="8">
        <f>+VLOOKUP($K1449,'20251231_param'!$A$2:$C$244,3)</f>
        <v>14.323829845724759</v>
      </c>
      <c r="N1449" s="8">
        <f t="shared" si="206"/>
        <v>-0.55560094046416375</v>
      </c>
    </row>
    <row r="1450" spans="1:14" x14ac:dyDescent="0.2">
      <c r="A1450" s="5">
        <v>45718.333333333336</v>
      </c>
      <c r="B1450" s="3">
        <v>5</v>
      </c>
      <c r="C1450" s="3"/>
      <c r="D1450" s="6">
        <f t="shared" si="198"/>
        <v>2025</v>
      </c>
      <c r="E1450" s="6">
        <f t="shared" si="199"/>
        <v>3</v>
      </c>
      <c r="F1450" s="6">
        <f t="shared" si="200"/>
        <v>2</v>
      </c>
      <c r="G1450" s="6">
        <f t="shared" si="201"/>
        <v>7</v>
      </c>
      <c r="H1450" s="6">
        <f t="shared" si="202"/>
        <v>9</v>
      </c>
      <c r="I1450" s="6">
        <f t="shared" si="203"/>
        <v>8</v>
      </c>
      <c r="J1450" s="6">
        <f t="shared" si="204"/>
        <v>5</v>
      </c>
      <c r="K1450" s="9">
        <f t="shared" si="205"/>
        <v>45718</v>
      </c>
      <c r="L1450" s="8">
        <f>+VLOOKUP(K1450,'20251231_param'!$A$2:$C$244,2)</f>
        <v>12.958333333333334</v>
      </c>
      <c r="M1450" s="8">
        <f>+VLOOKUP($K1450,'20251231_param'!$A$2:$C$244,3)</f>
        <v>14.323829845724759</v>
      </c>
      <c r="N1450" s="8">
        <f t="shared" si="206"/>
        <v>-0.55560094046416375</v>
      </c>
    </row>
    <row r="1451" spans="1:14" x14ac:dyDescent="0.2">
      <c r="A1451" s="5">
        <v>45718.375</v>
      </c>
      <c r="B1451" s="3">
        <v>23</v>
      </c>
      <c r="C1451" s="3"/>
      <c r="D1451" s="6">
        <f t="shared" si="198"/>
        <v>2025</v>
      </c>
      <c r="E1451" s="6">
        <f t="shared" si="199"/>
        <v>3</v>
      </c>
      <c r="F1451" s="6">
        <f t="shared" si="200"/>
        <v>2</v>
      </c>
      <c r="G1451" s="6">
        <f t="shared" si="201"/>
        <v>7</v>
      </c>
      <c r="H1451" s="6">
        <f t="shared" si="202"/>
        <v>9</v>
      </c>
      <c r="I1451" s="6">
        <f t="shared" si="203"/>
        <v>9</v>
      </c>
      <c r="J1451" s="6">
        <f t="shared" si="204"/>
        <v>23</v>
      </c>
      <c r="K1451" s="9">
        <f t="shared" si="205"/>
        <v>45718</v>
      </c>
      <c r="L1451" s="8">
        <f>+VLOOKUP(K1451,'20251231_param'!$A$2:$C$244,2)</f>
        <v>12.958333333333334</v>
      </c>
      <c r="M1451" s="8">
        <f>+VLOOKUP($K1451,'20251231_param'!$A$2:$C$244,3)</f>
        <v>14.323829845724759</v>
      </c>
      <c r="N1451" s="8">
        <f t="shared" si="206"/>
        <v>0.70104621283698143</v>
      </c>
    </row>
    <row r="1452" spans="1:14" x14ac:dyDescent="0.2">
      <c r="A1452" s="5">
        <v>45718.416666666664</v>
      </c>
      <c r="B1452" s="3">
        <v>35</v>
      </c>
      <c r="C1452" s="3"/>
      <c r="D1452" s="6">
        <f t="shared" si="198"/>
        <v>2025</v>
      </c>
      <c r="E1452" s="6">
        <f t="shared" si="199"/>
        <v>3</v>
      </c>
      <c r="F1452" s="6">
        <f t="shared" si="200"/>
        <v>2</v>
      </c>
      <c r="G1452" s="6">
        <f t="shared" si="201"/>
        <v>7</v>
      </c>
      <c r="H1452" s="6">
        <f t="shared" si="202"/>
        <v>9</v>
      </c>
      <c r="I1452" s="6">
        <f t="shared" si="203"/>
        <v>10</v>
      </c>
      <c r="J1452" s="6">
        <f t="shared" si="204"/>
        <v>35</v>
      </c>
      <c r="K1452" s="9">
        <f t="shared" si="205"/>
        <v>45718</v>
      </c>
      <c r="L1452" s="8">
        <f>+VLOOKUP(K1452,'20251231_param'!$A$2:$C$244,2)</f>
        <v>12.958333333333334</v>
      </c>
      <c r="M1452" s="8">
        <f>+VLOOKUP($K1452,'20251231_param'!$A$2:$C$244,3)</f>
        <v>14.323829845724759</v>
      </c>
      <c r="N1452" s="8">
        <f t="shared" si="206"/>
        <v>1.5388109817044113</v>
      </c>
    </row>
    <row r="1453" spans="1:14" x14ac:dyDescent="0.2">
      <c r="A1453" s="5">
        <v>45718.458333333336</v>
      </c>
      <c r="B1453" s="3">
        <v>30</v>
      </c>
      <c r="C1453" s="3"/>
      <c r="D1453" s="6">
        <f t="shared" si="198"/>
        <v>2025</v>
      </c>
      <c r="E1453" s="6">
        <f t="shared" si="199"/>
        <v>3</v>
      </c>
      <c r="F1453" s="6">
        <f t="shared" si="200"/>
        <v>2</v>
      </c>
      <c r="G1453" s="6">
        <f t="shared" si="201"/>
        <v>7</v>
      </c>
      <c r="H1453" s="6">
        <f t="shared" si="202"/>
        <v>9</v>
      </c>
      <c r="I1453" s="6">
        <f t="shared" si="203"/>
        <v>11</v>
      </c>
      <c r="J1453" s="6">
        <f t="shared" si="204"/>
        <v>30</v>
      </c>
      <c r="K1453" s="9">
        <f t="shared" si="205"/>
        <v>45718</v>
      </c>
      <c r="L1453" s="8">
        <f>+VLOOKUP(K1453,'20251231_param'!$A$2:$C$244,2)</f>
        <v>12.958333333333334</v>
      </c>
      <c r="M1453" s="8">
        <f>+VLOOKUP($K1453,'20251231_param'!$A$2:$C$244,3)</f>
        <v>14.323829845724759</v>
      </c>
      <c r="N1453" s="8">
        <f t="shared" si="206"/>
        <v>1.1897423280096489</v>
      </c>
    </row>
    <row r="1454" spans="1:14" x14ac:dyDescent="0.2">
      <c r="A1454" s="5">
        <v>45718.5</v>
      </c>
      <c r="B1454" s="3">
        <v>38</v>
      </c>
      <c r="C1454" s="3"/>
      <c r="D1454" s="6">
        <f t="shared" si="198"/>
        <v>2025</v>
      </c>
      <c r="E1454" s="6">
        <f t="shared" si="199"/>
        <v>3</v>
      </c>
      <c r="F1454" s="6">
        <f t="shared" si="200"/>
        <v>2</v>
      </c>
      <c r="G1454" s="6">
        <f t="shared" si="201"/>
        <v>7</v>
      </c>
      <c r="H1454" s="6">
        <f t="shared" si="202"/>
        <v>9</v>
      </c>
      <c r="I1454" s="6">
        <f t="shared" si="203"/>
        <v>12</v>
      </c>
      <c r="J1454" s="6">
        <f t="shared" si="204"/>
        <v>38</v>
      </c>
      <c r="K1454" s="9">
        <f t="shared" si="205"/>
        <v>45718</v>
      </c>
      <c r="L1454" s="8">
        <f>+VLOOKUP(K1454,'20251231_param'!$A$2:$C$244,2)</f>
        <v>12.958333333333334</v>
      </c>
      <c r="M1454" s="8">
        <f>+VLOOKUP($K1454,'20251231_param'!$A$2:$C$244,3)</f>
        <v>14.323829845724759</v>
      </c>
      <c r="N1454" s="8">
        <f t="shared" si="206"/>
        <v>1.7482521739212689</v>
      </c>
    </row>
    <row r="1455" spans="1:14" x14ac:dyDescent="0.2">
      <c r="A1455" s="5">
        <v>45718.541666666664</v>
      </c>
      <c r="B1455" s="3">
        <v>40</v>
      </c>
      <c r="C1455" s="3"/>
      <c r="D1455" s="6">
        <f t="shared" si="198"/>
        <v>2025</v>
      </c>
      <c r="E1455" s="6">
        <f t="shared" si="199"/>
        <v>3</v>
      </c>
      <c r="F1455" s="6">
        <f t="shared" si="200"/>
        <v>2</v>
      </c>
      <c r="G1455" s="6">
        <f t="shared" si="201"/>
        <v>7</v>
      </c>
      <c r="H1455" s="6">
        <f t="shared" si="202"/>
        <v>9</v>
      </c>
      <c r="I1455" s="6">
        <f t="shared" si="203"/>
        <v>13</v>
      </c>
      <c r="J1455" s="6">
        <f t="shared" si="204"/>
        <v>40</v>
      </c>
      <c r="K1455" s="9">
        <f t="shared" si="205"/>
        <v>45718</v>
      </c>
      <c r="L1455" s="8">
        <f>+VLOOKUP(K1455,'20251231_param'!$A$2:$C$244,2)</f>
        <v>12.958333333333334</v>
      </c>
      <c r="M1455" s="8">
        <f>+VLOOKUP($K1455,'20251231_param'!$A$2:$C$244,3)</f>
        <v>14.323829845724759</v>
      </c>
      <c r="N1455" s="8">
        <f t="shared" si="206"/>
        <v>1.8878796353991738</v>
      </c>
    </row>
    <row r="1456" spans="1:14" x14ac:dyDescent="0.2">
      <c r="A1456" s="5">
        <v>45718.583333333336</v>
      </c>
      <c r="B1456" s="3">
        <v>33</v>
      </c>
      <c r="C1456" s="3"/>
      <c r="D1456" s="6">
        <f t="shared" si="198"/>
        <v>2025</v>
      </c>
      <c r="E1456" s="6">
        <f t="shared" si="199"/>
        <v>3</v>
      </c>
      <c r="F1456" s="6">
        <f t="shared" si="200"/>
        <v>2</v>
      </c>
      <c r="G1456" s="6">
        <f t="shared" si="201"/>
        <v>7</v>
      </c>
      <c r="H1456" s="6">
        <f t="shared" si="202"/>
        <v>9</v>
      </c>
      <c r="I1456" s="6">
        <f t="shared" si="203"/>
        <v>14</v>
      </c>
      <c r="J1456" s="6">
        <f t="shared" si="204"/>
        <v>33</v>
      </c>
      <c r="K1456" s="9">
        <f t="shared" si="205"/>
        <v>45718</v>
      </c>
      <c r="L1456" s="8">
        <f>+VLOOKUP(K1456,'20251231_param'!$A$2:$C$244,2)</f>
        <v>12.958333333333334</v>
      </c>
      <c r="M1456" s="8">
        <f>+VLOOKUP($K1456,'20251231_param'!$A$2:$C$244,3)</f>
        <v>14.323829845724759</v>
      </c>
      <c r="N1456" s="8">
        <f t="shared" si="206"/>
        <v>1.3991835202265064</v>
      </c>
    </row>
    <row r="1457" spans="1:14" x14ac:dyDescent="0.2">
      <c r="A1457" s="5">
        <v>45718.625</v>
      </c>
      <c r="B1457" s="3">
        <v>27</v>
      </c>
      <c r="C1457" s="3"/>
      <c r="D1457" s="6">
        <f t="shared" si="198"/>
        <v>2025</v>
      </c>
      <c r="E1457" s="6">
        <f t="shared" si="199"/>
        <v>3</v>
      </c>
      <c r="F1457" s="6">
        <f t="shared" si="200"/>
        <v>2</v>
      </c>
      <c r="G1457" s="6">
        <f t="shared" si="201"/>
        <v>7</v>
      </c>
      <c r="H1457" s="6">
        <f t="shared" si="202"/>
        <v>9</v>
      </c>
      <c r="I1457" s="6">
        <f t="shared" si="203"/>
        <v>15</v>
      </c>
      <c r="J1457" s="6">
        <f t="shared" si="204"/>
        <v>27</v>
      </c>
      <c r="K1457" s="9">
        <f t="shared" si="205"/>
        <v>45718</v>
      </c>
      <c r="L1457" s="8">
        <f>+VLOOKUP(K1457,'20251231_param'!$A$2:$C$244,2)</f>
        <v>12.958333333333334</v>
      </c>
      <c r="M1457" s="8">
        <f>+VLOOKUP($K1457,'20251231_param'!$A$2:$C$244,3)</f>
        <v>14.323829845724759</v>
      </c>
      <c r="N1457" s="8">
        <f t="shared" si="206"/>
        <v>0.98030113579279143</v>
      </c>
    </row>
    <row r="1458" spans="1:14" x14ac:dyDescent="0.2">
      <c r="A1458" s="5">
        <v>45718.666666666664</v>
      </c>
      <c r="B1458" s="3">
        <v>24</v>
      </c>
      <c r="C1458" s="3"/>
      <c r="D1458" s="6">
        <f t="shared" si="198"/>
        <v>2025</v>
      </c>
      <c r="E1458" s="6">
        <f t="shared" si="199"/>
        <v>3</v>
      </c>
      <c r="F1458" s="6">
        <f t="shared" si="200"/>
        <v>2</v>
      </c>
      <c r="G1458" s="6">
        <f t="shared" si="201"/>
        <v>7</v>
      </c>
      <c r="H1458" s="6">
        <f t="shared" si="202"/>
        <v>9</v>
      </c>
      <c r="I1458" s="6">
        <f t="shared" si="203"/>
        <v>16</v>
      </c>
      <c r="J1458" s="6">
        <f t="shared" si="204"/>
        <v>24</v>
      </c>
      <c r="K1458" s="9">
        <f t="shared" si="205"/>
        <v>45718</v>
      </c>
      <c r="L1458" s="8">
        <f>+VLOOKUP(K1458,'20251231_param'!$A$2:$C$244,2)</f>
        <v>12.958333333333334</v>
      </c>
      <c r="M1458" s="8">
        <f>+VLOOKUP($K1458,'20251231_param'!$A$2:$C$244,3)</f>
        <v>14.323829845724759</v>
      </c>
      <c r="N1458" s="8">
        <f t="shared" si="206"/>
        <v>0.7708599435759339</v>
      </c>
    </row>
    <row r="1459" spans="1:14" x14ac:dyDescent="0.2">
      <c r="A1459" s="5">
        <v>45718.708333333336</v>
      </c>
      <c r="B1459" s="3">
        <v>20</v>
      </c>
      <c r="C1459" s="3"/>
      <c r="D1459" s="6">
        <f t="shared" si="198"/>
        <v>2025</v>
      </c>
      <c r="E1459" s="6">
        <f t="shared" si="199"/>
        <v>3</v>
      </c>
      <c r="F1459" s="6">
        <f t="shared" si="200"/>
        <v>2</v>
      </c>
      <c r="G1459" s="6">
        <f t="shared" si="201"/>
        <v>7</v>
      </c>
      <c r="H1459" s="6">
        <f t="shared" si="202"/>
        <v>9</v>
      </c>
      <c r="I1459" s="6">
        <f t="shared" si="203"/>
        <v>17</v>
      </c>
      <c r="J1459" s="6">
        <f t="shared" si="204"/>
        <v>20</v>
      </c>
      <c r="K1459" s="9">
        <f t="shared" si="205"/>
        <v>45718</v>
      </c>
      <c r="L1459" s="8">
        <f>+VLOOKUP(K1459,'20251231_param'!$A$2:$C$244,2)</f>
        <v>12.958333333333334</v>
      </c>
      <c r="M1459" s="8">
        <f>+VLOOKUP($K1459,'20251231_param'!$A$2:$C$244,3)</f>
        <v>14.323829845724759</v>
      </c>
      <c r="N1459" s="8">
        <f t="shared" si="206"/>
        <v>0.49160502062012384</v>
      </c>
    </row>
    <row r="1460" spans="1:14" x14ac:dyDescent="0.2">
      <c r="A1460" s="5">
        <v>45718.75</v>
      </c>
      <c r="B1460" s="3">
        <v>10</v>
      </c>
      <c r="C1460" s="3"/>
      <c r="D1460" s="6">
        <f t="shared" si="198"/>
        <v>2025</v>
      </c>
      <c r="E1460" s="6">
        <f t="shared" si="199"/>
        <v>3</v>
      </c>
      <c r="F1460" s="6">
        <f t="shared" si="200"/>
        <v>2</v>
      </c>
      <c r="G1460" s="6">
        <f t="shared" si="201"/>
        <v>7</v>
      </c>
      <c r="H1460" s="6">
        <f t="shared" si="202"/>
        <v>9</v>
      </c>
      <c r="I1460" s="6">
        <f t="shared" si="203"/>
        <v>18</v>
      </c>
      <c r="J1460" s="6">
        <f t="shared" si="204"/>
        <v>10</v>
      </c>
      <c r="K1460" s="9">
        <f t="shared" si="205"/>
        <v>45718</v>
      </c>
      <c r="L1460" s="8">
        <f>+VLOOKUP(K1460,'20251231_param'!$A$2:$C$244,2)</f>
        <v>12.958333333333334</v>
      </c>
      <c r="M1460" s="8">
        <f>+VLOOKUP($K1460,'20251231_param'!$A$2:$C$244,3)</f>
        <v>14.323829845724759</v>
      </c>
      <c r="N1460" s="8">
        <f t="shared" si="206"/>
        <v>-0.20653228676940122</v>
      </c>
    </row>
    <row r="1461" spans="1:14" x14ac:dyDescent="0.2">
      <c r="A1461" s="5">
        <v>45718.791666666664</v>
      </c>
      <c r="B1461" s="3">
        <v>7</v>
      </c>
      <c r="C1461" s="3"/>
      <c r="D1461" s="6">
        <f t="shared" si="198"/>
        <v>2025</v>
      </c>
      <c r="E1461" s="6">
        <f t="shared" si="199"/>
        <v>3</v>
      </c>
      <c r="F1461" s="6">
        <f t="shared" si="200"/>
        <v>2</v>
      </c>
      <c r="G1461" s="6">
        <f t="shared" si="201"/>
        <v>7</v>
      </c>
      <c r="H1461" s="6">
        <f t="shared" si="202"/>
        <v>9</v>
      </c>
      <c r="I1461" s="6">
        <f t="shared" si="203"/>
        <v>19</v>
      </c>
      <c r="J1461" s="6">
        <f t="shared" si="204"/>
        <v>7</v>
      </c>
      <c r="K1461" s="9">
        <f t="shared" si="205"/>
        <v>45718</v>
      </c>
      <c r="L1461" s="8">
        <f>+VLOOKUP(K1461,'20251231_param'!$A$2:$C$244,2)</f>
        <v>12.958333333333334</v>
      </c>
      <c r="M1461" s="8">
        <f>+VLOOKUP($K1461,'20251231_param'!$A$2:$C$244,3)</f>
        <v>14.323829845724759</v>
      </c>
      <c r="N1461" s="8">
        <f t="shared" si="206"/>
        <v>-0.41597347898625875</v>
      </c>
    </row>
    <row r="1462" spans="1:14" x14ac:dyDescent="0.2">
      <c r="A1462" s="5">
        <v>45718.833333333336</v>
      </c>
      <c r="B1462" s="3">
        <v>6</v>
      </c>
      <c r="C1462" s="3"/>
      <c r="D1462" s="6">
        <f t="shared" si="198"/>
        <v>2025</v>
      </c>
      <c r="E1462" s="6">
        <f t="shared" si="199"/>
        <v>3</v>
      </c>
      <c r="F1462" s="6">
        <f t="shared" si="200"/>
        <v>2</v>
      </c>
      <c r="G1462" s="6">
        <f t="shared" si="201"/>
        <v>7</v>
      </c>
      <c r="H1462" s="6">
        <f t="shared" si="202"/>
        <v>9</v>
      </c>
      <c r="I1462" s="6">
        <f t="shared" si="203"/>
        <v>20</v>
      </c>
      <c r="J1462" s="6">
        <f t="shared" si="204"/>
        <v>6</v>
      </c>
      <c r="K1462" s="9">
        <f t="shared" si="205"/>
        <v>45718</v>
      </c>
      <c r="L1462" s="8">
        <f>+VLOOKUP(K1462,'20251231_param'!$A$2:$C$244,2)</f>
        <v>12.958333333333334</v>
      </c>
      <c r="M1462" s="8">
        <f>+VLOOKUP($K1462,'20251231_param'!$A$2:$C$244,3)</f>
        <v>14.323829845724759</v>
      </c>
      <c r="N1462" s="8">
        <f t="shared" si="206"/>
        <v>-0.48578720972521122</v>
      </c>
    </row>
    <row r="1463" spans="1:14" x14ac:dyDescent="0.2">
      <c r="A1463" s="5">
        <v>45718.875</v>
      </c>
      <c r="B1463" s="3">
        <v>4</v>
      </c>
      <c r="C1463" s="3"/>
      <c r="D1463" s="6">
        <f t="shared" si="198"/>
        <v>2025</v>
      </c>
      <c r="E1463" s="6">
        <f t="shared" si="199"/>
        <v>3</v>
      </c>
      <c r="F1463" s="6">
        <f t="shared" si="200"/>
        <v>2</v>
      </c>
      <c r="G1463" s="6">
        <f t="shared" si="201"/>
        <v>7</v>
      </c>
      <c r="H1463" s="6">
        <f t="shared" si="202"/>
        <v>9</v>
      </c>
      <c r="I1463" s="6">
        <f t="shared" si="203"/>
        <v>21</v>
      </c>
      <c r="J1463" s="6">
        <f t="shared" si="204"/>
        <v>4</v>
      </c>
      <c r="K1463" s="9">
        <f t="shared" si="205"/>
        <v>45718</v>
      </c>
      <c r="L1463" s="8">
        <f>+VLOOKUP(K1463,'20251231_param'!$A$2:$C$244,2)</f>
        <v>12.958333333333334</v>
      </c>
      <c r="M1463" s="8">
        <f>+VLOOKUP($K1463,'20251231_param'!$A$2:$C$244,3)</f>
        <v>14.323829845724759</v>
      </c>
      <c r="N1463" s="8">
        <f t="shared" si="206"/>
        <v>-0.62541467120311622</v>
      </c>
    </row>
    <row r="1464" spans="1:14" x14ac:dyDescent="0.2">
      <c r="A1464" s="5">
        <v>45718.916666666664</v>
      </c>
      <c r="B1464" s="3">
        <v>1</v>
      </c>
      <c r="C1464" s="3"/>
      <c r="D1464" s="6">
        <f t="shared" si="198"/>
        <v>2025</v>
      </c>
      <c r="E1464" s="6">
        <f t="shared" si="199"/>
        <v>3</v>
      </c>
      <c r="F1464" s="6">
        <f t="shared" si="200"/>
        <v>2</v>
      </c>
      <c r="G1464" s="6">
        <f t="shared" si="201"/>
        <v>7</v>
      </c>
      <c r="H1464" s="6">
        <f t="shared" si="202"/>
        <v>9</v>
      </c>
      <c r="I1464" s="6">
        <f t="shared" si="203"/>
        <v>22</v>
      </c>
      <c r="J1464" s="6">
        <f t="shared" si="204"/>
        <v>1</v>
      </c>
      <c r="K1464" s="9">
        <f t="shared" si="205"/>
        <v>45718</v>
      </c>
      <c r="L1464" s="8">
        <f>+VLOOKUP(K1464,'20251231_param'!$A$2:$C$244,2)</f>
        <v>12.958333333333334</v>
      </c>
      <c r="M1464" s="8">
        <f>+VLOOKUP($K1464,'20251231_param'!$A$2:$C$244,3)</f>
        <v>14.323829845724759</v>
      </c>
      <c r="N1464" s="8">
        <f t="shared" si="206"/>
        <v>-0.83485586341997375</v>
      </c>
    </row>
    <row r="1465" spans="1:14" x14ac:dyDescent="0.2">
      <c r="A1465" s="5">
        <v>45718.958333333336</v>
      </c>
      <c r="B1465" s="3">
        <v>1</v>
      </c>
      <c r="C1465" s="3"/>
      <c r="D1465" s="6">
        <f t="shared" si="198"/>
        <v>2025</v>
      </c>
      <c r="E1465" s="6">
        <f t="shared" si="199"/>
        <v>3</v>
      </c>
      <c r="F1465" s="6">
        <f t="shared" si="200"/>
        <v>2</v>
      </c>
      <c r="G1465" s="6">
        <f t="shared" si="201"/>
        <v>7</v>
      </c>
      <c r="H1465" s="6">
        <f t="shared" si="202"/>
        <v>9</v>
      </c>
      <c r="I1465" s="6">
        <f t="shared" si="203"/>
        <v>23</v>
      </c>
      <c r="J1465" s="6">
        <f t="shared" si="204"/>
        <v>1</v>
      </c>
      <c r="K1465" s="9">
        <f t="shared" si="205"/>
        <v>45718</v>
      </c>
      <c r="L1465" s="8">
        <f>+VLOOKUP(K1465,'20251231_param'!$A$2:$C$244,2)</f>
        <v>12.958333333333334</v>
      </c>
      <c r="M1465" s="8">
        <f>+VLOOKUP($K1465,'20251231_param'!$A$2:$C$244,3)</f>
        <v>14.323829845724759</v>
      </c>
      <c r="N1465" s="8">
        <f t="shared" si="206"/>
        <v>-0.83485586341997375</v>
      </c>
    </row>
    <row r="1466" spans="1:14" x14ac:dyDescent="0.2">
      <c r="A1466" s="5">
        <v>45719</v>
      </c>
      <c r="B1466" s="3">
        <v>0</v>
      </c>
      <c r="C1466" s="3"/>
      <c r="D1466" s="6">
        <f t="shared" si="198"/>
        <v>2025</v>
      </c>
      <c r="E1466" s="6">
        <f t="shared" si="199"/>
        <v>3</v>
      </c>
      <c r="F1466" s="6">
        <f t="shared" si="200"/>
        <v>3</v>
      </c>
      <c r="G1466" s="6">
        <f t="shared" si="201"/>
        <v>1</v>
      </c>
      <c r="H1466" s="6">
        <f t="shared" si="202"/>
        <v>10</v>
      </c>
      <c r="I1466" s="6">
        <f t="shared" si="203"/>
        <v>0</v>
      </c>
      <c r="J1466" s="6">
        <f t="shared" si="204"/>
        <v>0</v>
      </c>
      <c r="K1466" s="9">
        <f t="shared" si="205"/>
        <v>45719</v>
      </c>
      <c r="L1466" s="8">
        <f>+VLOOKUP(K1466,'20251231_param'!$A$2:$C$244,2)</f>
        <v>12.916666666666666</v>
      </c>
      <c r="M1466" s="8">
        <f>+VLOOKUP($K1466,'20251231_param'!$A$2:$C$244,3)</f>
        <v>17.788410165944679</v>
      </c>
      <c r="N1466" s="8">
        <f t="shared" si="206"/>
        <v>-0.72612822316157266</v>
      </c>
    </row>
    <row r="1467" spans="1:14" x14ac:dyDescent="0.2">
      <c r="A1467" s="5">
        <v>45719.041666666664</v>
      </c>
      <c r="B1467" s="3">
        <v>0</v>
      </c>
      <c r="C1467" s="3"/>
      <c r="D1467" s="6">
        <f t="shared" si="198"/>
        <v>2025</v>
      </c>
      <c r="E1467" s="6">
        <f t="shared" si="199"/>
        <v>3</v>
      </c>
      <c r="F1467" s="6">
        <f t="shared" si="200"/>
        <v>3</v>
      </c>
      <c r="G1467" s="6">
        <f t="shared" si="201"/>
        <v>1</v>
      </c>
      <c r="H1467" s="6">
        <f t="shared" si="202"/>
        <v>10</v>
      </c>
      <c r="I1467" s="6">
        <f t="shared" si="203"/>
        <v>1</v>
      </c>
      <c r="J1467" s="6">
        <f t="shared" si="204"/>
        <v>0</v>
      </c>
      <c r="K1467" s="9">
        <f t="shared" si="205"/>
        <v>45719</v>
      </c>
      <c r="L1467" s="8">
        <f>+VLOOKUP(K1467,'20251231_param'!$A$2:$C$244,2)</f>
        <v>12.916666666666666</v>
      </c>
      <c r="M1467" s="8">
        <f>+VLOOKUP($K1467,'20251231_param'!$A$2:$C$244,3)</f>
        <v>17.788410165944679</v>
      </c>
      <c r="N1467" s="8">
        <f t="shared" si="206"/>
        <v>-0.72612822316157266</v>
      </c>
    </row>
    <row r="1468" spans="1:14" x14ac:dyDescent="0.2">
      <c r="A1468" s="5">
        <v>45719.083333333336</v>
      </c>
      <c r="B1468" s="3">
        <v>0</v>
      </c>
      <c r="C1468" s="3"/>
      <c r="D1468" s="6">
        <f t="shared" si="198"/>
        <v>2025</v>
      </c>
      <c r="E1468" s="6">
        <f t="shared" si="199"/>
        <v>3</v>
      </c>
      <c r="F1468" s="6">
        <f t="shared" si="200"/>
        <v>3</v>
      </c>
      <c r="G1468" s="6">
        <f t="shared" si="201"/>
        <v>1</v>
      </c>
      <c r="H1468" s="6">
        <f t="shared" si="202"/>
        <v>10</v>
      </c>
      <c r="I1468" s="6">
        <f t="shared" si="203"/>
        <v>2</v>
      </c>
      <c r="J1468" s="6">
        <f t="shared" si="204"/>
        <v>0</v>
      </c>
      <c r="K1468" s="9">
        <f t="shared" si="205"/>
        <v>45719</v>
      </c>
      <c r="L1468" s="8">
        <f>+VLOOKUP(K1468,'20251231_param'!$A$2:$C$244,2)</f>
        <v>12.916666666666666</v>
      </c>
      <c r="M1468" s="8">
        <f>+VLOOKUP($K1468,'20251231_param'!$A$2:$C$244,3)</f>
        <v>17.788410165944679</v>
      </c>
      <c r="N1468" s="8">
        <f t="shared" si="206"/>
        <v>-0.72612822316157266</v>
      </c>
    </row>
    <row r="1469" spans="1:14" x14ac:dyDescent="0.2">
      <c r="A1469" s="5">
        <v>45719.125</v>
      </c>
      <c r="B1469" s="3">
        <v>0</v>
      </c>
      <c r="C1469" s="3"/>
      <c r="D1469" s="6">
        <f t="shared" si="198"/>
        <v>2025</v>
      </c>
      <c r="E1469" s="6">
        <f t="shared" si="199"/>
        <v>3</v>
      </c>
      <c r="F1469" s="6">
        <f t="shared" si="200"/>
        <v>3</v>
      </c>
      <c r="G1469" s="6">
        <f t="shared" si="201"/>
        <v>1</v>
      </c>
      <c r="H1469" s="6">
        <f t="shared" si="202"/>
        <v>10</v>
      </c>
      <c r="I1469" s="6">
        <f t="shared" si="203"/>
        <v>3</v>
      </c>
      <c r="J1469" s="6">
        <f t="shared" si="204"/>
        <v>0</v>
      </c>
      <c r="K1469" s="9">
        <f t="shared" si="205"/>
        <v>45719</v>
      </c>
      <c r="L1469" s="8">
        <f>+VLOOKUP(K1469,'20251231_param'!$A$2:$C$244,2)</f>
        <v>12.916666666666666</v>
      </c>
      <c r="M1469" s="8">
        <f>+VLOOKUP($K1469,'20251231_param'!$A$2:$C$244,3)</f>
        <v>17.788410165944679</v>
      </c>
      <c r="N1469" s="8">
        <f t="shared" si="206"/>
        <v>-0.72612822316157266</v>
      </c>
    </row>
    <row r="1470" spans="1:14" x14ac:dyDescent="0.2">
      <c r="A1470" s="5">
        <v>45719.166666666664</v>
      </c>
      <c r="B1470" s="3">
        <v>0</v>
      </c>
      <c r="C1470" s="3"/>
      <c r="D1470" s="6">
        <f t="shared" si="198"/>
        <v>2025</v>
      </c>
      <c r="E1470" s="6">
        <f t="shared" si="199"/>
        <v>3</v>
      </c>
      <c r="F1470" s="6">
        <f t="shared" si="200"/>
        <v>3</v>
      </c>
      <c r="G1470" s="6">
        <f t="shared" si="201"/>
        <v>1</v>
      </c>
      <c r="H1470" s="6">
        <f t="shared" si="202"/>
        <v>10</v>
      </c>
      <c r="I1470" s="6">
        <f t="shared" si="203"/>
        <v>4</v>
      </c>
      <c r="J1470" s="6">
        <f t="shared" si="204"/>
        <v>0</v>
      </c>
      <c r="K1470" s="9">
        <f t="shared" si="205"/>
        <v>45719</v>
      </c>
      <c r="L1470" s="8">
        <f>+VLOOKUP(K1470,'20251231_param'!$A$2:$C$244,2)</f>
        <v>12.916666666666666</v>
      </c>
      <c r="M1470" s="8">
        <f>+VLOOKUP($K1470,'20251231_param'!$A$2:$C$244,3)</f>
        <v>17.788410165944679</v>
      </c>
      <c r="N1470" s="8">
        <f t="shared" si="206"/>
        <v>-0.72612822316157266</v>
      </c>
    </row>
    <row r="1471" spans="1:14" x14ac:dyDescent="0.2">
      <c r="A1471" s="5">
        <v>45719.208333333336</v>
      </c>
      <c r="B1471" s="3">
        <v>0</v>
      </c>
      <c r="C1471" s="3"/>
      <c r="D1471" s="6">
        <f t="shared" si="198"/>
        <v>2025</v>
      </c>
      <c r="E1471" s="6">
        <f t="shared" si="199"/>
        <v>3</v>
      </c>
      <c r="F1471" s="6">
        <f t="shared" si="200"/>
        <v>3</v>
      </c>
      <c r="G1471" s="6">
        <f t="shared" si="201"/>
        <v>1</v>
      </c>
      <c r="H1471" s="6">
        <f t="shared" si="202"/>
        <v>10</v>
      </c>
      <c r="I1471" s="6">
        <f t="shared" si="203"/>
        <v>5</v>
      </c>
      <c r="J1471" s="6">
        <f t="shared" si="204"/>
        <v>0</v>
      </c>
      <c r="K1471" s="9">
        <f t="shared" si="205"/>
        <v>45719</v>
      </c>
      <c r="L1471" s="8">
        <f>+VLOOKUP(K1471,'20251231_param'!$A$2:$C$244,2)</f>
        <v>12.916666666666666</v>
      </c>
      <c r="M1471" s="8">
        <f>+VLOOKUP($K1471,'20251231_param'!$A$2:$C$244,3)</f>
        <v>17.788410165944679</v>
      </c>
      <c r="N1471" s="8">
        <f t="shared" si="206"/>
        <v>-0.72612822316157266</v>
      </c>
    </row>
    <row r="1472" spans="1:14" x14ac:dyDescent="0.2">
      <c r="A1472" s="5">
        <v>45719.25</v>
      </c>
      <c r="B1472" s="3">
        <v>0</v>
      </c>
      <c r="C1472" s="3"/>
      <c r="D1472" s="6">
        <f t="shared" si="198"/>
        <v>2025</v>
      </c>
      <c r="E1472" s="6">
        <f t="shared" si="199"/>
        <v>3</v>
      </c>
      <c r="F1472" s="6">
        <f t="shared" si="200"/>
        <v>3</v>
      </c>
      <c r="G1472" s="6">
        <f t="shared" si="201"/>
        <v>1</v>
      </c>
      <c r="H1472" s="6">
        <f t="shared" si="202"/>
        <v>10</v>
      </c>
      <c r="I1472" s="6">
        <f t="shared" si="203"/>
        <v>6</v>
      </c>
      <c r="J1472" s="6">
        <f t="shared" si="204"/>
        <v>0</v>
      </c>
      <c r="K1472" s="9">
        <f t="shared" si="205"/>
        <v>45719</v>
      </c>
      <c r="L1472" s="8">
        <f>+VLOOKUP(K1472,'20251231_param'!$A$2:$C$244,2)</f>
        <v>12.916666666666666</v>
      </c>
      <c r="M1472" s="8">
        <f>+VLOOKUP($K1472,'20251231_param'!$A$2:$C$244,3)</f>
        <v>17.788410165944679</v>
      </c>
      <c r="N1472" s="8">
        <f t="shared" si="206"/>
        <v>-0.72612822316157266</v>
      </c>
    </row>
    <row r="1473" spans="1:14" x14ac:dyDescent="0.2">
      <c r="A1473" s="5">
        <v>45719.291666666664</v>
      </c>
      <c r="B1473" s="3">
        <v>14</v>
      </c>
      <c r="C1473" s="3"/>
      <c r="D1473" s="6">
        <f t="shared" si="198"/>
        <v>2025</v>
      </c>
      <c r="E1473" s="6">
        <f t="shared" si="199"/>
        <v>3</v>
      </c>
      <c r="F1473" s="6">
        <f t="shared" si="200"/>
        <v>3</v>
      </c>
      <c r="G1473" s="6">
        <f t="shared" si="201"/>
        <v>1</v>
      </c>
      <c r="H1473" s="6">
        <f t="shared" si="202"/>
        <v>10</v>
      </c>
      <c r="I1473" s="6">
        <f t="shared" si="203"/>
        <v>7</v>
      </c>
      <c r="J1473" s="6">
        <f t="shared" si="204"/>
        <v>14</v>
      </c>
      <c r="K1473" s="9">
        <f t="shared" si="205"/>
        <v>45719</v>
      </c>
      <c r="L1473" s="8">
        <f>+VLOOKUP(K1473,'20251231_param'!$A$2:$C$244,2)</f>
        <v>12.916666666666666</v>
      </c>
      <c r="M1473" s="8">
        <f>+VLOOKUP($K1473,'20251231_param'!$A$2:$C$244,3)</f>
        <v>17.788410165944679</v>
      </c>
      <c r="N1473" s="8">
        <f t="shared" si="206"/>
        <v>6.090107678129323E-2</v>
      </c>
    </row>
    <row r="1474" spans="1:14" x14ac:dyDescent="0.2">
      <c r="A1474" s="5">
        <v>45719.333333333336</v>
      </c>
      <c r="B1474" s="3">
        <v>5</v>
      </c>
      <c r="C1474" s="3"/>
      <c r="D1474" s="6">
        <f t="shared" si="198"/>
        <v>2025</v>
      </c>
      <c r="E1474" s="6">
        <f t="shared" si="199"/>
        <v>3</v>
      </c>
      <c r="F1474" s="6">
        <f t="shared" si="200"/>
        <v>3</v>
      </c>
      <c r="G1474" s="6">
        <f t="shared" si="201"/>
        <v>1</v>
      </c>
      <c r="H1474" s="6">
        <f t="shared" si="202"/>
        <v>10</v>
      </c>
      <c r="I1474" s="6">
        <f t="shared" si="203"/>
        <v>8</v>
      </c>
      <c r="J1474" s="6">
        <f t="shared" si="204"/>
        <v>5</v>
      </c>
      <c r="K1474" s="9">
        <f t="shared" si="205"/>
        <v>45719</v>
      </c>
      <c r="L1474" s="8">
        <f>+VLOOKUP(K1474,'20251231_param'!$A$2:$C$244,2)</f>
        <v>12.916666666666666</v>
      </c>
      <c r="M1474" s="8">
        <f>+VLOOKUP($K1474,'20251231_param'!$A$2:$C$244,3)</f>
        <v>17.788410165944679</v>
      </c>
      <c r="N1474" s="8">
        <f t="shared" si="206"/>
        <v>-0.44504633032483487</v>
      </c>
    </row>
    <row r="1475" spans="1:14" x14ac:dyDescent="0.2">
      <c r="A1475" s="5">
        <v>45719.375</v>
      </c>
      <c r="B1475" s="3">
        <v>14</v>
      </c>
      <c r="C1475" s="3"/>
      <c r="D1475" s="6">
        <f t="shared" ref="D1475:D1538" si="207">+YEAR(A1475)</f>
        <v>2025</v>
      </c>
      <c r="E1475" s="6">
        <f t="shared" ref="E1475:E1538" si="208">+MONTH(A1475)</f>
        <v>3</v>
      </c>
      <c r="F1475" s="6">
        <f t="shared" ref="F1475:F1538" si="209">+DAY(A1475)</f>
        <v>3</v>
      </c>
      <c r="G1475" s="6">
        <f t="shared" ref="G1475:G1538" si="210">+WEEKDAY(A1475,2)</f>
        <v>1</v>
      </c>
      <c r="H1475" s="6">
        <f t="shared" ref="H1475:H1538" si="211">+WEEKNUM(A1475,21)</f>
        <v>10</v>
      </c>
      <c r="I1475" s="6">
        <f t="shared" ref="I1475:I1538" si="212">+HOUR(A1475)</f>
        <v>9</v>
      </c>
      <c r="J1475" s="6">
        <f t="shared" ref="J1475:J1538" si="213">+B1475</f>
        <v>14</v>
      </c>
      <c r="K1475" s="9">
        <f t="shared" ref="K1475:K1538" si="214">DATE(D1475,E1475,F1475)</f>
        <v>45719</v>
      </c>
      <c r="L1475" s="8">
        <f>+VLOOKUP(K1475,'20251231_param'!$A$2:$C$244,2)</f>
        <v>12.916666666666666</v>
      </c>
      <c r="M1475" s="8">
        <f>+VLOOKUP($K1475,'20251231_param'!$A$2:$C$244,3)</f>
        <v>17.788410165944679</v>
      </c>
      <c r="N1475" s="8">
        <f t="shared" ref="N1475:N1538" si="215">+(J1475-L1475)/M1475</f>
        <v>6.090107678129323E-2</v>
      </c>
    </row>
    <row r="1476" spans="1:14" x14ac:dyDescent="0.2">
      <c r="A1476" s="5">
        <v>45719.416666666664</v>
      </c>
      <c r="B1476" s="3">
        <v>13</v>
      </c>
      <c r="C1476" s="3"/>
      <c r="D1476" s="6">
        <f t="shared" si="207"/>
        <v>2025</v>
      </c>
      <c r="E1476" s="6">
        <f t="shared" si="208"/>
        <v>3</v>
      </c>
      <c r="F1476" s="6">
        <f t="shared" si="209"/>
        <v>3</v>
      </c>
      <c r="G1476" s="6">
        <f t="shared" si="210"/>
        <v>1</v>
      </c>
      <c r="H1476" s="6">
        <f t="shared" si="211"/>
        <v>10</v>
      </c>
      <c r="I1476" s="6">
        <f t="shared" si="212"/>
        <v>10</v>
      </c>
      <c r="J1476" s="6">
        <f t="shared" si="213"/>
        <v>13</v>
      </c>
      <c r="K1476" s="9">
        <f t="shared" si="214"/>
        <v>45719</v>
      </c>
      <c r="L1476" s="8">
        <f>+VLOOKUP(K1476,'20251231_param'!$A$2:$C$244,2)</f>
        <v>12.916666666666666</v>
      </c>
      <c r="M1476" s="8">
        <f>+VLOOKUP($K1476,'20251231_param'!$A$2:$C$244,3)</f>
        <v>17.788410165944679</v>
      </c>
      <c r="N1476" s="8">
        <f t="shared" si="215"/>
        <v>4.6846982139456634E-3</v>
      </c>
    </row>
    <row r="1477" spans="1:14" x14ac:dyDescent="0.2">
      <c r="A1477" s="5">
        <v>45719.458333333336</v>
      </c>
      <c r="B1477" s="3">
        <v>22</v>
      </c>
      <c r="C1477" s="3"/>
      <c r="D1477" s="6">
        <f t="shared" si="207"/>
        <v>2025</v>
      </c>
      <c r="E1477" s="6">
        <f t="shared" si="208"/>
        <v>3</v>
      </c>
      <c r="F1477" s="6">
        <f t="shared" si="209"/>
        <v>3</v>
      </c>
      <c r="G1477" s="6">
        <f t="shared" si="210"/>
        <v>1</v>
      </c>
      <c r="H1477" s="6">
        <f t="shared" si="211"/>
        <v>10</v>
      </c>
      <c r="I1477" s="6">
        <f t="shared" si="212"/>
        <v>11</v>
      </c>
      <c r="J1477" s="6">
        <f t="shared" si="213"/>
        <v>22</v>
      </c>
      <c r="K1477" s="9">
        <f t="shared" si="214"/>
        <v>45719</v>
      </c>
      <c r="L1477" s="8">
        <f>+VLOOKUP(K1477,'20251231_param'!$A$2:$C$244,2)</f>
        <v>12.916666666666666</v>
      </c>
      <c r="M1477" s="8">
        <f>+VLOOKUP($K1477,'20251231_param'!$A$2:$C$244,3)</f>
        <v>17.788410165944679</v>
      </c>
      <c r="N1477" s="8">
        <f t="shared" si="215"/>
        <v>0.51063210532007375</v>
      </c>
    </row>
    <row r="1478" spans="1:14" x14ac:dyDescent="0.2">
      <c r="A1478" s="5">
        <v>45719.5</v>
      </c>
      <c r="B1478" s="3">
        <v>10</v>
      </c>
      <c r="C1478" s="3"/>
      <c r="D1478" s="6">
        <f t="shared" si="207"/>
        <v>2025</v>
      </c>
      <c r="E1478" s="6">
        <f t="shared" si="208"/>
        <v>3</v>
      </c>
      <c r="F1478" s="6">
        <f t="shared" si="209"/>
        <v>3</v>
      </c>
      <c r="G1478" s="6">
        <f t="shared" si="210"/>
        <v>1</v>
      </c>
      <c r="H1478" s="6">
        <f t="shared" si="211"/>
        <v>10</v>
      </c>
      <c r="I1478" s="6">
        <f t="shared" si="212"/>
        <v>12</v>
      </c>
      <c r="J1478" s="6">
        <f t="shared" si="213"/>
        <v>10</v>
      </c>
      <c r="K1478" s="9">
        <f t="shared" si="214"/>
        <v>45719</v>
      </c>
      <c r="L1478" s="8">
        <f>+VLOOKUP(K1478,'20251231_param'!$A$2:$C$244,2)</f>
        <v>12.916666666666666</v>
      </c>
      <c r="M1478" s="8">
        <f>+VLOOKUP($K1478,'20251231_param'!$A$2:$C$244,3)</f>
        <v>17.788410165944679</v>
      </c>
      <c r="N1478" s="8">
        <f t="shared" si="215"/>
        <v>-0.16396443748809703</v>
      </c>
    </row>
    <row r="1479" spans="1:14" x14ac:dyDescent="0.2">
      <c r="A1479" s="5">
        <v>45719.541666666664</v>
      </c>
      <c r="B1479" s="3">
        <v>14</v>
      </c>
      <c r="C1479" s="3"/>
      <c r="D1479" s="6">
        <f t="shared" si="207"/>
        <v>2025</v>
      </c>
      <c r="E1479" s="6">
        <f t="shared" si="208"/>
        <v>3</v>
      </c>
      <c r="F1479" s="6">
        <f t="shared" si="209"/>
        <v>3</v>
      </c>
      <c r="G1479" s="6">
        <f t="shared" si="210"/>
        <v>1</v>
      </c>
      <c r="H1479" s="6">
        <f t="shared" si="211"/>
        <v>10</v>
      </c>
      <c r="I1479" s="6">
        <f t="shared" si="212"/>
        <v>13</v>
      </c>
      <c r="J1479" s="6">
        <f t="shared" si="213"/>
        <v>14</v>
      </c>
      <c r="K1479" s="9">
        <f t="shared" si="214"/>
        <v>45719</v>
      </c>
      <c r="L1479" s="8">
        <f>+VLOOKUP(K1479,'20251231_param'!$A$2:$C$244,2)</f>
        <v>12.916666666666666</v>
      </c>
      <c r="M1479" s="8">
        <f>+VLOOKUP($K1479,'20251231_param'!$A$2:$C$244,3)</f>
        <v>17.788410165944679</v>
      </c>
      <c r="N1479" s="8">
        <f t="shared" si="215"/>
        <v>6.090107678129323E-2</v>
      </c>
    </row>
    <row r="1480" spans="1:14" x14ac:dyDescent="0.2">
      <c r="A1480" s="5">
        <v>45719.583333333336</v>
      </c>
      <c r="B1480" s="3">
        <v>7</v>
      </c>
      <c r="C1480" s="3"/>
      <c r="D1480" s="6">
        <f t="shared" si="207"/>
        <v>2025</v>
      </c>
      <c r="E1480" s="6">
        <f t="shared" si="208"/>
        <v>3</v>
      </c>
      <c r="F1480" s="6">
        <f t="shared" si="209"/>
        <v>3</v>
      </c>
      <c r="G1480" s="6">
        <f t="shared" si="210"/>
        <v>1</v>
      </c>
      <c r="H1480" s="6">
        <f t="shared" si="211"/>
        <v>10</v>
      </c>
      <c r="I1480" s="6">
        <f t="shared" si="212"/>
        <v>14</v>
      </c>
      <c r="J1480" s="6">
        <f t="shared" si="213"/>
        <v>7</v>
      </c>
      <c r="K1480" s="9">
        <f t="shared" si="214"/>
        <v>45719</v>
      </c>
      <c r="L1480" s="8">
        <f>+VLOOKUP(K1480,'20251231_param'!$A$2:$C$244,2)</f>
        <v>12.916666666666666</v>
      </c>
      <c r="M1480" s="8">
        <f>+VLOOKUP($K1480,'20251231_param'!$A$2:$C$244,3)</f>
        <v>17.788410165944679</v>
      </c>
      <c r="N1480" s="8">
        <f t="shared" si="215"/>
        <v>-0.33261357319013973</v>
      </c>
    </row>
    <row r="1481" spans="1:14" x14ac:dyDescent="0.2">
      <c r="A1481" s="5">
        <v>45719.625</v>
      </c>
      <c r="B1481" s="3">
        <v>8</v>
      </c>
      <c r="C1481" s="3"/>
      <c r="D1481" s="6">
        <f t="shared" si="207"/>
        <v>2025</v>
      </c>
      <c r="E1481" s="6">
        <f t="shared" si="208"/>
        <v>3</v>
      </c>
      <c r="F1481" s="6">
        <f t="shared" si="209"/>
        <v>3</v>
      </c>
      <c r="G1481" s="6">
        <f t="shared" si="210"/>
        <v>1</v>
      </c>
      <c r="H1481" s="6">
        <f t="shared" si="211"/>
        <v>10</v>
      </c>
      <c r="I1481" s="6">
        <f t="shared" si="212"/>
        <v>15</v>
      </c>
      <c r="J1481" s="6">
        <f t="shared" si="213"/>
        <v>8</v>
      </c>
      <c r="K1481" s="9">
        <f t="shared" si="214"/>
        <v>45719</v>
      </c>
      <c r="L1481" s="8">
        <f>+VLOOKUP(K1481,'20251231_param'!$A$2:$C$244,2)</f>
        <v>12.916666666666666</v>
      </c>
      <c r="M1481" s="8">
        <f>+VLOOKUP($K1481,'20251231_param'!$A$2:$C$244,3)</f>
        <v>17.788410165944679</v>
      </c>
      <c r="N1481" s="8">
        <f t="shared" si="215"/>
        <v>-0.27639719462279216</v>
      </c>
    </row>
    <row r="1482" spans="1:14" x14ac:dyDescent="0.2">
      <c r="A1482" s="5">
        <v>45719.666666666664</v>
      </c>
      <c r="B1482" s="3">
        <v>36</v>
      </c>
      <c r="C1482" s="3"/>
      <c r="D1482" s="6">
        <f t="shared" si="207"/>
        <v>2025</v>
      </c>
      <c r="E1482" s="6">
        <f t="shared" si="208"/>
        <v>3</v>
      </c>
      <c r="F1482" s="6">
        <f t="shared" si="209"/>
        <v>3</v>
      </c>
      <c r="G1482" s="6">
        <f t="shared" si="210"/>
        <v>1</v>
      </c>
      <c r="H1482" s="6">
        <f t="shared" si="211"/>
        <v>10</v>
      </c>
      <c r="I1482" s="6">
        <f t="shared" si="212"/>
        <v>16</v>
      </c>
      <c r="J1482" s="6">
        <f t="shared" si="213"/>
        <v>36</v>
      </c>
      <c r="K1482" s="9">
        <f t="shared" si="214"/>
        <v>45719</v>
      </c>
      <c r="L1482" s="8">
        <f>+VLOOKUP(K1482,'20251231_param'!$A$2:$C$244,2)</f>
        <v>12.916666666666666</v>
      </c>
      <c r="M1482" s="8">
        <f>+VLOOKUP($K1482,'20251231_param'!$A$2:$C$244,3)</f>
        <v>17.788410165944679</v>
      </c>
      <c r="N1482" s="8">
        <f t="shared" si="215"/>
        <v>1.2976614052629398</v>
      </c>
    </row>
    <row r="1483" spans="1:14" x14ac:dyDescent="0.2">
      <c r="A1483" s="5">
        <v>45719.708333333336</v>
      </c>
      <c r="B1483" s="3">
        <v>36</v>
      </c>
      <c r="C1483" s="3"/>
      <c r="D1483" s="6">
        <f t="shared" si="207"/>
        <v>2025</v>
      </c>
      <c r="E1483" s="6">
        <f t="shared" si="208"/>
        <v>3</v>
      </c>
      <c r="F1483" s="6">
        <f t="shared" si="209"/>
        <v>3</v>
      </c>
      <c r="G1483" s="6">
        <f t="shared" si="210"/>
        <v>1</v>
      </c>
      <c r="H1483" s="6">
        <f t="shared" si="211"/>
        <v>10</v>
      </c>
      <c r="I1483" s="6">
        <f t="shared" si="212"/>
        <v>17</v>
      </c>
      <c r="J1483" s="6">
        <f t="shared" si="213"/>
        <v>36</v>
      </c>
      <c r="K1483" s="9">
        <f t="shared" si="214"/>
        <v>45719</v>
      </c>
      <c r="L1483" s="8">
        <f>+VLOOKUP(K1483,'20251231_param'!$A$2:$C$244,2)</f>
        <v>12.916666666666666</v>
      </c>
      <c r="M1483" s="8">
        <f>+VLOOKUP($K1483,'20251231_param'!$A$2:$C$244,3)</f>
        <v>17.788410165944679</v>
      </c>
      <c r="N1483" s="8">
        <f t="shared" si="215"/>
        <v>1.2976614052629398</v>
      </c>
    </row>
    <row r="1484" spans="1:14" x14ac:dyDescent="0.2">
      <c r="A1484" s="5">
        <v>45719.75</v>
      </c>
      <c r="B1484" s="3">
        <v>78</v>
      </c>
      <c r="C1484" s="3"/>
      <c r="D1484" s="6">
        <f t="shared" si="207"/>
        <v>2025</v>
      </c>
      <c r="E1484" s="6">
        <f t="shared" si="208"/>
        <v>3</v>
      </c>
      <c r="F1484" s="6">
        <f t="shared" si="209"/>
        <v>3</v>
      </c>
      <c r="G1484" s="6">
        <f t="shared" si="210"/>
        <v>1</v>
      </c>
      <c r="H1484" s="6">
        <f t="shared" si="211"/>
        <v>10</v>
      </c>
      <c r="I1484" s="6">
        <f t="shared" si="212"/>
        <v>18</v>
      </c>
      <c r="J1484" s="6">
        <f t="shared" si="213"/>
        <v>78</v>
      </c>
      <c r="K1484" s="9">
        <f t="shared" si="214"/>
        <v>45719</v>
      </c>
      <c r="L1484" s="8">
        <f>+VLOOKUP(K1484,'20251231_param'!$A$2:$C$244,2)</f>
        <v>12.916666666666666</v>
      </c>
      <c r="M1484" s="8">
        <f>+VLOOKUP($K1484,'20251231_param'!$A$2:$C$244,3)</f>
        <v>17.788410165944679</v>
      </c>
      <c r="N1484" s="8">
        <f t="shared" si="215"/>
        <v>3.6587493050915372</v>
      </c>
    </row>
    <row r="1485" spans="1:14" x14ac:dyDescent="0.2">
      <c r="A1485" s="5">
        <v>45719.791666666664</v>
      </c>
      <c r="B1485" s="3">
        <v>25</v>
      </c>
      <c r="C1485" s="3"/>
      <c r="D1485" s="6">
        <f t="shared" si="207"/>
        <v>2025</v>
      </c>
      <c r="E1485" s="6">
        <f t="shared" si="208"/>
        <v>3</v>
      </c>
      <c r="F1485" s="6">
        <f t="shared" si="209"/>
        <v>3</v>
      </c>
      <c r="G1485" s="6">
        <f t="shared" si="210"/>
        <v>1</v>
      </c>
      <c r="H1485" s="6">
        <f t="shared" si="211"/>
        <v>10</v>
      </c>
      <c r="I1485" s="6">
        <f t="shared" si="212"/>
        <v>19</v>
      </c>
      <c r="J1485" s="6">
        <f t="shared" si="213"/>
        <v>25</v>
      </c>
      <c r="K1485" s="9">
        <f t="shared" si="214"/>
        <v>45719</v>
      </c>
      <c r="L1485" s="8">
        <f>+VLOOKUP(K1485,'20251231_param'!$A$2:$C$244,2)</f>
        <v>12.916666666666666</v>
      </c>
      <c r="M1485" s="8">
        <f>+VLOOKUP($K1485,'20251231_param'!$A$2:$C$244,3)</f>
        <v>17.788410165944679</v>
      </c>
      <c r="N1485" s="8">
        <f t="shared" si="215"/>
        <v>0.6792812410221164</v>
      </c>
    </row>
    <row r="1486" spans="1:14" x14ac:dyDescent="0.2">
      <c r="A1486" s="5">
        <v>45719.833333333336</v>
      </c>
      <c r="B1486" s="3">
        <v>22</v>
      </c>
      <c r="C1486" s="3"/>
      <c r="D1486" s="6">
        <f t="shared" si="207"/>
        <v>2025</v>
      </c>
      <c r="E1486" s="6">
        <f t="shared" si="208"/>
        <v>3</v>
      </c>
      <c r="F1486" s="6">
        <f t="shared" si="209"/>
        <v>3</v>
      </c>
      <c r="G1486" s="6">
        <f t="shared" si="210"/>
        <v>1</v>
      </c>
      <c r="H1486" s="6">
        <f t="shared" si="211"/>
        <v>10</v>
      </c>
      <c r="I1486" s="6">
        <f t="shared" si="212"/>
        <v>20</v>
      </c>
      <c r="J1486" s="6">
        <f t="shared" si="213"/>
        <v>22</v>
      </c>
      <c r="K1486" s="9">
        <f t="shared" si="214"/>
        <v>45719</v>
      </c>
      <c r="L1486" s="8">
        <f>+VLOOKUP(K1486,'20251231_param'!$A$2:$C$244,2)</f>
        <v>12.916666666666666</v>
      </c>
      <c r="M1486" s="8">
        <f>+VLOOKUP($K1486,'20251231_param'!$A$2:$C$244,3)</f>
        <v>17.788410165944679</v>
      </c>
      <c r="N1486" s="8">
        <f t="shared" si="215"/>
        <v>0.51063210532007375</v>
      </c>
    </row>
    <row r="1487" spans="1:14" x14ac:dyDescent="0.2">
      <c r="A1487" s="5">
        <v>45719.875</v>
      </c>
      <c r="B1487" s="3">
        <v>1</v>
      </c>
      <c r="C1487" s="3"/>
      <c r="D1487" s="6">
        <f t="shared" si="207"/>
        <v>2025</v>
      </c>
      <c r="E1487" s="6">
        <f t="shared" si="208"/>
        <v>3</v>
      </c>
      <c r="F1487" s="6">
        <f t="shared" si="209"/>
        <v>3</v>
      </c>
      <c r="G1487" s="6">
        <f t="shared" si="210"/>
        <v>1</v>
      </c>
      <c r="H1487" s="6">
        <f t="shared" si="211"/>
        <v>10</v>
      </c>
      <c r="I1487" s="6">
        <f t="shared" si="212"/>
        <v>21</v>
      </c>
      <c r="J1487" s="6">
        <f t="shared" si="213"/>
        <v>1</v>
      </c>
      <c r="K1487" s="9">
        <f t="shared" si="214"/>
        <v>45719</v>
      </c>
      <c r="L1487" s="8">
        <f>+VLOOKUP(K1487,'20251231_param'!$A$2:$C$244,2)</f>
        <v>12.916666666666666</v>
      </c>
      <c r="M1487" s="8">
        <f>+VLOOKUP($K1487,'20251231_param'!$A$2:$C$244,3)</f>
        <v>17.788410165944679</v>
      </c>
      <c r="N1487" s="8">
        <f t="shared" si="215"/>
        <v>-0.66991184459422515</v>
      </c>
    </row>
    <row r="1488" spans="1:14" x14ac:dyDescent="0.2">
      <c r="A1488" s="5">
        <v>45719.916666666664</v>
      </c>
      <c r="B1488" s="3">
        <v>4</v>
      </c>
      <c r="C1488" s="3"/>
      <c r="D1488" s="6">
        <f t="shared" si="207"/>
        <v>2025</v>
      </c>
      <c r="E1488" s="6">
        <f t="shared" si="208"/>
        <v>3</v>
      </c>
      <c r="F1488" s="6">
        <f t="shared" si="209"/>
        <v>3</v>
      </c>
      <c r="G1488" s="6">
        <f t="shared" si="210"/>
        <v>1</v>
      </c>
      <c r="H1488" s="6">
        <f t="shared" si="211"/>
        <v>10</v>
      </c>
      <c r="I1488" s="6">
        <f t="shared" si="212"/>
        <v>22</v>
      </c>
      <c r="J1488" s="6">
        <f t="shared" si="213"/>
        <v>4</v>
      </c>
      <c r="K1488" s="9">
        <f t="shared" si="214"/>
        <v>45719</v>
      </c>
      <c r="L1488" s="8">
        <f>+VLOOKUP(K1488,'20251231_param'!$A$2:$C$244,2)</f>
        <v>12.916666666666666</v>
      </c>
      <c r="M1488" s="8">
        <f>+VLOOKUP($K1488,'20251231_param'!$A$2:$C$244,3)</f>
        <v>17.788410165944679</v>
      </c>
      <c r="N1488" s="8">
        <f t="shared" si="215"/>
        <v>-0.50126270889218238</v>
      </c>
    </row>
    <row r="1489" spans="1:14" x14ac:dyDescent="0.2">
      <c r="A1489" s="5">
        <v>45719.958333333336</v>
      </c>
      <c r="B1489" s="3">
        <v>1</v>
      </c>
      <c r="C1489" s="3"/>
      <c r="D1489" s="6">
        <f t="shared" si="207"/>
        <v>2025</v>
      </c>
      <c r="E1489" s="6">
        <f t="shared" si="208"/>
        <v>3</v>
      </c>
      <c r="F1489" s="6">
        <f t="shared" si="209"/>
        <v>3</v>
      </c>
      <c r="G1489" s="6">
        <f t="shared" si="210"/>
        <v>1</v>
      </c>
      <c r="H1489" s="6">
        <f t="shared" si="211"/>
        <v>10</v>
      </c>
      <c r="I1489" s="6">
        <f t="shared" si="212"/>
        <v>23</v>
      </c>
      <c r="J1489" s="6">
        <f t="shared" si="213"/>
        <v>1</v>
      </c>
      <c r="K1489" s="9">
        <f t="shared" si="214"/>
        <v>45719</v>
      </c>
      <c r="L1489" s="8">
        <f>+VLOOKUP(K1489,'20251231_param'!$A$2:$C$244,2)</f>
        <v>12.916666666666666</v>
      </c>
      <c r="M1489" s="8">
        <f>+VLOOKUP($K1489,'20251231_param'!$A$2:$C$244,3)</f>
        <v>17.788410165944679</v>
      </c>
      <c r="N1489" s="8">
        <f t="shared" si="215"/>
        <v>-0.66991184459422515</v>
      </c>
    </row>
    <row r="1490" spans="1:14" x14ac:dyDescent="0.2">
      <c r="A1490" s="5">
        <v>45720</v>
      </c>
      <c r="B1490" s="3">
        <v>0</v>
      </c>
      <c r="C1490" s="3"/>
      <c r="D1490" s="6">
        <f t="shared" si="207"/>
        <v>2025</v>
      </c>
      <c r="E1490" s="6">
        <f t="shared" si="208"/>
        <v>3</v>
      </c>
      <c r="F1490" s="6">
        <f t="shared" si="209"/>
        <v>4</v>
      </c>
      <c r="G1490" s="6">
        <f t="shared" si="210"/>
        <v>2</v>
      </c>
      <c r="H1490" s="6">
        <f t="shared" si="211"/>
        <v>10</v>
      </c>
      <c r="I1490" s="6">
        <f t="shared" si="212"/>
        <v>0</v>
      </c>
      <c r="J1490" s="6">
        <f t="shared" si="213"/>
        <v>0</v>
      </c>
      <c r="K1490" s="9">
        <f t="shared" si="214"/>
        <v>45720</v>
      </c>
      <c r="L1490" s="8">
        <f>+VLOOKUP(K1490,'20251231_param'!$A$2:$C$244,2)</f>
        <v>8.4166666666666661</v>
      </c>
      <c r="M1490" s="8">
        <f>+VLOOKUP($K1490,'20251231_param'!$A$2:$C$244,3)</f>
        <v>9.0501821584678215</v>
      </c>
      <c r="N1490" s="8">
        <f t="shared" si="215"/>
        <v>-0.92999969716538744</v>
      </c>
    </row>
    <row r="1491" spans="1:14" x14ac:dyDescent="0.2">
      <c r="A1491" s="5">
        <v>45720.041666666664</v>
      </c>
      <c r="B1491" s="3">
        <v>0</v>
      </c>
      <c r="C1491" s="3"/>
      <c r="D1491" s="6">
        <f t="shared" si="207"/>
        <v>2025</v>
      </c>
      <c r="E1491" s="6">
        <f t="shared" si="208"/>
        <v>3</v>
      </c>
      <c r="F1491" s="6">
        <f t="shared" si="209"/>
        <v>4</v>
      </c>
      <c r="G1491" s="6">
        <f t="shared" si="210"/>
        <v>2</v>
      </c>
      <c r="H1491" s="6">
        <f t="shared" si="211"/>
        <v>10</v>
      </c>
      <c r="I1491" s="6">
        <f t="shared" si="212"/>
        <v>1</v>
      </c>
      <c r="J1491" s="6">
        <f t="shared" si="213"/>
        <v>0</v>
      </c>
      <c r="K1491" s="9">
        <f t="shared" si="214"/>
        <v>45720</v>
      </c>
      <c r="L1491" s="8">
        <f>+VLOOKUP(K1491,'20251231_param'!$A$2:$C$244,2)</f>
        <v>8.4166666666666661</v>
      </c>
      <c r="M1491" s="8">
        <f>+VLOOKUP($K1491,'20251231_param'!$A$2:$C$244,3)</f>
        <v>9.0501821584678215</v>
      </c>
      <c r="N1491" s="8">
        <f t="shared" si="215"/>
        <v>-0.92999969716538744</v>
      </c>
    </row>
    <row r="1492" spans="1:14" x14ac:dyDescent="0.2">
      <c r="A1492" s="5">
        <v>45720.083333333336</v>
      </c>
      <c r="B1492" s="3">
        <v>0</v>
      </c>
      <c r="C1492" s="3"/>
      <c r="D1492" s="6">
        <f t="shared" si="207"/>
        <v>2025</v>
      </c>
      <c r="E1492" s="6">
        <f t="shared" si="208"/>
        <v>3</v>
      </c>
      <c r="F1492" s="6">
        <f t="shared" si="209"/>
        <v>4</v>
      </c>
      <c r="G1492" s="6">
        <f t="shared" si="210"/>
        <v>2</v>
      </c>
      <c r="H1492" s="6">
        <f t="shared" si="211"/>
        <v>10</v>
      </c>
      <c r="I1492" s="6">
        <f t="shared" si="212"/>
        <v>2</v>
      </c>
      <c r="J1492" s="6">
        <f t="shared" si="213"/>
        <v>0</v>
      </c>
      <c r="K1492" s="9">
        <f t="shared" si="214"/>
        <v>45720</v>
      </c>
      <c r="L1492" s="8">
        <f>+VLOOKUP(K1492,'20251231_param'!$A$2:$C$244,2)</f>
        <v>8.4166666666666661</v>
      </c>
      <c r="M1492" s="8">
        <f>+VLOOKUP($K1492,'20251231_param'!$A$2:$C$244,3)</f>
        <v>9.0501821584678215</v>
      </c>
      <c r="N1492" s="8">
        <f t="shared" si="215"/>
        <v>-0.92999969716538744</v>
      </c>
    </row>
    <row r="1493" spans="1:14" x14ac:dyDescent="0.2">
      <c r="A1493" s="5">
        <v>45720.125</v>
      </c>
      <c r="B1493" s="3">
        <v>0</v>
      </c>
      <c r="C1493" s="3"/>
      <c r="D1493" s="6">
        <f t="shared" si="207"/>
        <v>2025</v>
      </c>
      <c r="E1493" s="6">
        <f t="shared" si="208"/>
        <v>3</v>
      </c>
      <c r="F1493" s="6">
        <f t="shared" si="209"/>
        <v>4</v>
      </c>
      <c r="G1493" s="6">
        <f t="shared" si="210"/>
        <v>2</v>
      </c>
      <c r="H1493" s="6">
        <f t="shared" si="211"/>
        <v>10</v>
      </c>
      <c r="I1493" s="6">
        <f t="shared" si="212"/>
        <v>3</v>
      </c>
      <c r="J1493" s="6">
        <f t="shared" si="213"/>
        <v>0</v>
      </c>
      <c r="K1493" s="9">
        <f t="shared" si="214"/>
        <v>45720</v>
      </c>
      <c r="L1493" s="8">
        <f>+VLOOKUP(K1493,'20251231_param'!$A$2:$C$244,2)</f>
        <v>8.4166666666666661</v>
      </c>
      <c r="M1493" s="8">
        <f>+VLOOKUP($K1493,'20251231_param'!$A$2:$C$244,3)</f>
        <v>9.0501821584678215</v>
      </c>
      <c r="N1493" s="8">
        <f t="shared" si="215"/>
        <v>-0.92999969716538744</v>
      </c>
    </row>
    <row r="1494" spans="1:14" x14ac:dyDescent="0.2">
      <c r="A1494" s="5">
        <v>45720.166666666664</v>
      </c>
      <c r="B1494" s="3">
        <v>1</v>
      </c>
      <c r="C1494" s="3"/>
      <c r="D1494" s="6">
        <f t="shared" si="207"/>
        <v>2025</v>
      </c>
      <c r="E1494" s="6">
        <f t="shared" si="208"/>
        <v>3</v>
      </c>
      <c r="F1494" s="6">
        <f t="shared" si="209"/>
        <v>4</v>
      </c>
      <c r="G1494" s="6">
        <f t="shared" si="210"/>
        <v>2</v>
      </c>
      <c r="H1494" s="6">
        <f t="shared" si="211"/>
        <v>10</v>
      </c>
      <c r="I1494" s="6">
        <f t="shared" si="212"/>
        <v>4</v>
      </c>
      <c r="J1494" s="6">
        <f t="shared" si="213"/>
        <v>1</v>
      </c>
      <c r="K1494" s="9">
        <f t="shared" si="214"/>
        <v>45720</v>
      </c>
      <c r="L1494" s="8">
        <f>+VLOOKUP(K1494,'20251231_param'!$A$2:$C$244,2)</f>
        <v>8.4166666666666661</v>
      </c>
      <c r="M1494" s="8">
        <f>+VLOOKUP($K1494,'20251231_param'!$A$2:$C$244,3)</f>
        <v>9.0501821584678215</v>
      </c>
      <c r="N1494" s="8">
        <f t="shared" si="215"/>
        <v>-0.81950468364078688</v>
      </c>
    </row>
    <row r="1495" spans="1:14" x14ac:dyDescent="0.2">
      <c r="A1495" s="5">
        <v>45720.208333333336</v>
      </c>
      <c r="B1495" s="3">
        <v>0</v>
      </c>
      <c r="C1495" s="3"/>
      <c r="D1495" s="6">
        <f t="shared" si="207"/>
        <v>2025</v>
      </c>
      <c r="E1495" s="6">
        <f t="shared" si="208"/>
        <v>3</v>
      </c>
      <c r="F1495" s="6">
        <f t="shared" si="209"/>
        <v>4</v>
      </c>
      <c r="G1495" s="6">
        <f t="shared" si="210"/>
        <v>2</v>
      </c>
      <c r="H1495" s="6">
        <f t="shared" si="211"/>
        <v>10</v>
      </c>
      <c r="I1495" s="6">
        <f t="shared" si="212"/>
        <v>5</v>
      </c>
      <c r="J1495" s="6">
        <f t="shared" si="213"/>
        <v>0</v>
      </c>
      <c r="K1495" s="9">
        <f t="shared" si="214"/>
        <v>45720</v>
      </c>
      <c r="L1495" s="8">
        <f>+VLOOKUP(K1495,'20251231_param'!$A$2:$C$244,2)</f>
        <v>8.4166666666666661</v>
      </c>
      <c r="M1495" s="8">
        <f>+VLOOKUP($K1495,'20251231_param'!$A$2:$C$244,3)</f>
        <v>9.0501821584678215</v>
      </c>
      <c r="N1495" s="8">
        <f t="shared" si="215"/>
        <v>-0.92999969716538744</v>
      </c>
    </row>
    <row r="1496" spans="1:14" x14ac:dyDescent="0.2">
      <c r="A1496" s="5">
        <v>45720.25</v>
      </c>
      <c r="B1496" s="3">
        <v>4</v>
      </c>
      <c r="C1496" s="3"/>
      <c r="D1496" s="6">
        <f t="shared" si="207"/>
        <v>2025</v>
      </c>
      <c r="E1496" s="6">
        <f t="shared" si="208"/>
        <v>3</v>
      </c>
      <c r="F1496" s="6">
        <f t="shared" si="209"/>
        <v>4</v>
      </c>
      <c r="G1496" s="6">
        <f t="shared" si="210"/>
        <v>2</v>
      </c>
      <c r="H1496" s="6">
        <f t="shared" si="211"/>
        <v>10</v>
      </c>
      <c r="I1496" s="6">
        <f t="shared" si="212"/>
        <v>6</v>
      </c>
      <c r="J1496" s="6">
        <f t="shared" si="213"/>
        <v>4</v>
      </c>
      <c r="K1496" s="9">
        <f t="shared" si="214"/>
        <v>45720</v>
      </c>
      <c r="L1496" s="8">
        <f>+VLOOKUP(K1496,'20251231_param'!$A$2:$C$244,2)</f>
        <v>8.4166666666666661</v>
      </c>
      <c r="M1496" s="8">
        <f>+VLOOKUP($K1496,'20251231_param'!$A$2:$C$244,3)</f>
        <v>9.0501821584678215</v>
      </c>
      <c r="N1496" s="8">
        <f t="shared" si="215"/>
        <v>-0.48801964306698542</v>
      </c>
    </row>
    <row r="1497" spans="1:14" x14ac:dyDescent="0.2">
      <c r="A1497" s="5">
        <v>45720.291666666664</v>
      </c>
      <c r="B1497" s="3">
        <v>30</v>
      </c>
      <c r="C1497" s="3"/>
      <c r="D1497" s="6">
        <f t="shared" si="207"/>
        <v>2025</v>
      </c>
      <c r="E1497" s="6">
        <f t="shared" si="208"/>
        <v>3</v>
      </c>
      <c r="F1497" s="6">
        <f t="shared" si="209"/>
        <v>4</v>
      </c>
      <c r="G1497" s="6">
        <f t="shared" si="210"/>
        <v>2</v>
      </c>
      <c r="H1497" s="6">
        <f t="shared" si="211"/>
        <v>10</v>
      </c>
      <c r="I1497" s="6">
        <f t="shared" si="212"/>
        <v>7</v>
      </c>
      <c r="J1497" s="6">
        <f t="shared" si="213"/>
        <v>30</v>
      </c>
      <c r="K1497" s="9">
        <f t="shared" si="214"/>
        <v>45720</v>
      </c>
      <c r="L1497" s="8">
        <f>+VLOOKUP(K1497,'20251231_param'!$A$2:$C$244,2)</f>
        <v>8.4166666666666661</v>
      </c>
      <c r="M1497" s="8">
        <f>+VLOOKUP($K1497,'20251231_param'!$A$2:$C$244,3)</f>
        <v>9.0501821584678215</v>
      </c>
      <c r="N1497" s="8">
        <f t="shared" si="215"/>
        <v>2.3848507085726274</v>
      </c>
    </row>
    <row r="1498" spans="1:14" x14ac:dyDescent="0.2">
      <c r="A1498" s="5">
        <v>45720.333333333336</v>
      </c>
      <c r="B1498" s="3">
        <v>7</v>
      </c>
      <c r="C1498" s="3"/>
      <c r="D1498" s="6">
        <f t="shared" si="207"/>
        <v>2025</v>
      </c>
      <c r="E1498" s="6">
        <f t="shared" si="208"/>
        <v>3</v>
      </c>
      <c r="F1498" s="6">
        <f t="shared" si="209"/>
        <v>4</v>
      </c>
      <c r="G1498" s="6">
        <f t="shared" si="210"/>
        <v>2</v>
      </c>
      <c r="H1498" s="6">
        <f t="shared" si="211"/>
        <v>10</v>
      </c>
      <c r="I1498" s="6">
        <f t="shared" si="212"/>
        <v>8</v>
      </c>
      <c r="J1498" s="6">
        <f t="shared" si="213"/>
        <v>7</v>
      </c>
      <c r="K1498" s="9">
        <f t="shared" si="214"/>
        <v>45720</v>
      </c>
      <c r="L1498" s="8">
        <f>+VLOOKUP(K1498,'20251231_param'!$A$2:$C$244,2)</f>
        <v>8.4166666666666661</v>
      </c>
      <c r="M1498" s="8">
        <f>+VLOOKUP($K1498,'20251231_param'!$A$2:$C$244,3)</f>
        <v>9.0501821584678215</v>
      </c>
      <c r="N1498" s="8">
        <f t="shared" si="215"/>
        <v>-0.15653460249318396</v>
      </c>
    </row>
    <row r="1499" spans="1:14" x14ac:dyDescent="0.2">
      <c r="A1499" s="5">
        <v>45720.375</v>
      </c>
      <c r="B1499" s="3">
        <v>9</v>
      </c>
      <c r="C1499" s="3"/>
      <c r="D1499" s="6">
        <f t="shared" si="207"/>
        <v>2025</v>
      </c>
      <c r="E1499" s="6">
        <f t="shared" si="208"/>
        <v>3</v>
      </c>
      <c r="F1499" s="6">
        <f t="shared" si="209"/>
        <v>4</v>
      </c>
      <c r="G1499" s="6">
        <f t="shared" si="210"/>
        <v>2</v>
      </c>
      <c r="H1499" s="6">
        <f t="shared" si="211"/>
        <v>10</v>
      </c>
      <c r="I1499" s="6">
        <f t="shared" si="212"/>
        <v>9</v>
      </c>
      <c r="J1499" s="6">
        <f t="shared" si="213"/>
        <v>9</v>
      </c>
      <c r="K1499" s="9">
        <f t="shared" si="214"/>
        <v>45720</v>
      </c>
      <c r="L1499" s="8">
        <f>+VLOOKUP(K1499,'20251231_param'!$A$2:$C$244,2)</f>
        <v>8.4166666666666661</v>
      </c>
      <c r="M1499" s="8">
        <f>+VLOOKUP($K1499,'20251231_param'!$A$2:$C$244,3)</f>
        <v>9.0501821584678215</v>
      </c>
      <c r="N1499" s="8">
        <f t="shared" si="215"/>
        <v>6.4455424556017021E-2</v>
      </c>
    </row>
    <row r="1500" spans="1:14" x14ac:dyDescent="0.2">
      <c r="A1500" s="5">
        <v>45720.416666666664</v>
      </c>
      <c r="B1500" s="3">
        <v>6</v>
      </c>
      <c r="C1500" s="3"/>
      <c r="D1500" s="6">
        <f t="shared" si="207"/>
        <v>2025</v>
      </c>
      <c r="E1500" s="6">
        <f t="shared" si="208"/>
        <v>3</v>
      </c>
      <c r="F1500" s="6">
        <f t="shared" si="209"/>
        <v>4</v>
      </c>
      <c r="G1500" s="6">
        <f t="shared" si="210"/>
        <v>2</v>
      </c>
      <c r="H1500" s="6">
        <f t="shared" si="211"/>
        <v>10</v>
      </c>
      <c r="I1500" s="6">
        <f t="shared" si="212"/>
        <v>10</v>
      </c>
      <c r="J1500" s="6">
        <f t="shared" si="213"/>
        <v>6</v>
      </c>
      <c r="K1500" s="9">
        <f t="shared" si="214"/>
        <v>45720</v>
      </c>
      <c r="L1500" s="8">
        <f>+VLOOKUP(K1500,'20251231_param'!$A$2:$C$244,2)</f>
        <v>8.4166666666666661</v>
      </c>
      <c r="M1500" s="8">
        <f>+VLOOKUP($K1500,'20251231_param'!$A$2:$C$244,3)</f>
        <v>9.0501821584678215</v>
      </c>
      <c r="N1500" s="8">
        <f t="shared" si="215"/>
        <v>-0.26702961601778447</v>
      </c>
    </row>
    <row r="1501" spans="1:14" x14ac:dyDescent="0.2">
      <c r="A1501" s="5">
        <v>45720.458333333336</v>
      </c>
      <c r="B1501" s="3">
        <v>6</v>
      </c>
      <c r="C1501" s="3"/>
      <c r="D1501" s="6">
        <f t="shared" si="207"/>
        <v>2025</v>
      </c>
      <c r="E1501" s="6">
        <f t="shared" si="208"/>
        <v>3</v>
      </c>
      <c r="F1501" s="6">
        <f t="shared" si="209"/>
        <v>4</v>
      </c>
      <c r="G1501" s="6">
        <f t="shared" si="210"/>
        <v>2</v>
      </c>
      <c r="H1501" s="6">
        <f t="shared" si="211"/>
        <v>10</v>
      </c>
      <c r="I1501" s="6">
        <f t="shared" si="212"/>
        <v>11</v>
      </c>
      <c r="J1501" s="6">
        <f t="shared" si="213"/>
        <v>6</v>
      </c>
      <c r="K1501" s="9">
        <f t="shared" si="214"/>
        <v>45720</v>
      </c>
      <c r="L1501" s="8">
        <f>+VLOOKUP(K1501,'20251231_param'!$A$2:$C$244,2)</f>
        <v>8.4166666666666661</v>
      </c>
      <c r="M1501" s="8">
        <f>+VLOOKUP($K1501,'20251231_param'!$A$2:$C$244,3)</f>
        <v>9.0501821584678215</v>
      </c>
      <c r="N1501" s="8">
        <f t="shared" si="215"/>
        <v>-0.26702961601778447</v>
      </c>
    </row>
    <row r="1502" spans="1:14" x14ac:dyDescent="0.2">
      <c r="A1502" s="5">
        <v>45720.5</v>
      </c>
      <c r="B1502" s="3">
        <v>23</v>
      </c>
      <c r="C1502" s="3"/>
      <c r="D1502" s="6">
        <f t="shared" si="207"/>
        <v>2025</v>
      </c>
      <c r="E1502" s="6">
        <f t="shared" si="208"/>
        <v>3</v>
      </c>
      <c r="F1502" s="6">
        <f t="shared" si="209"/>
        <v>4</v>
      </c>
      <c r="G1502" s="6">
        <f t="shared" si="210"/>
        <v>2</v>
      </c>
      <c r="H1502" s="6">
        <f t="shared" si="211"/>
        <v>10</v>
      </c>
      <c r="I1502" s="6">
        <f t="shared" si="212"/>
        <v>12</v>
      </c>
      <c r="J1502" s="6">
        <f t="shared" si="213"/>
        <v>23</v>
      </c>
      <c r="K1502" s="9">
        <f t="shared" si="214"/>
        <v>45720</v>
      </c>
      <c r="L1502" s="8">
        <f>+VLOOKUP(K1502,'20251231_param'!$A$2:$C$244,2)</f>
        <v>8.4166666666666661</v>
      </c>
      <c r="M1502" s="8">
        <f>+VLOOKUP($K1502,'20251231_param'!$A$2:$C$244,3)</f>
        <v>9.0501821584678215</v>
      </c>
      <c r="N1502" s="8">
        <f t="shared" si="215"/>
        <v>1.6113856139004239</v>
      </c>
    </row>
    <row r="1503" spans="1:14" x14ac:dyDescent="0.2">
      <c r="A1503" s="5">
        <v>45720.541666666664</v>
      </c>
      <c r="B1503" s="3">
        <v>6</v>
      </c>
      <c r="C1503" s="3"/>
      <c r="D1503" s="6">
        <f t="shared" si="207"/>
        <v>2025</v>
      </c>
      <c r="E1503" s="6">
        <f t="shared" si="208"/>
        <v>3</v>
      </c>
      <c r="F1503" s="6">
        <f t="shared" si="209"/>
        <v>4</v>
      </c>
      <c r="G1503" s="6">
        <f t="shared" si="210"/>
        <v>2</v>
      </c>
      <c r="H1503" s="6">
        <f t="shared" si="211"/>
        <v>10</v>
      </c>
      <c r="I1503" s="6">
        <f t="shared" si="212"/>
        <v>13</v>
      </c>
      <c r="J1503" s="6">
        <f t="shared" si="213"/>
        <v>6</v>
      </c>
      <c r="K1503" s="9">
        <f t="shared" si="214"/>
        <v>45720</v>
      </c>
      <c r="L1503" s="8">
        <f>+VLOOKUP(K1503,'20251231_param'!$A$2:$C$244,2)</f>
        <v>8.4166666666666661</v>
      </c>
      <c r="M1503" s="8">
        <f>+VLOOKUP($K1503,'20251231_param'!$A$2:$C$244,3)</f>
        <v>9.0501821584678215</v>
      </c>
      <c r="N1503" s="8">
        <f t="shared" si="215"/>
        <v>-0.26702961601778447</v>
      </c>
    </row>
    <row r="1504" spans="1:14" x14ac:dyDescent="0.2">
      <c r="A1504" s="5">
        <v>45720.583333333336</v>
      </c>
      <c r="B1504" s="3">
        <v>30</v>
      </c>
      <c r="C1504" s="3"/>
      <c r="D1504" s="6">
        <f t="shared" si="207"/>
        <v>2025</v>
      </c>
      <c r="E1504" s="6">
        <f t="shared" si="208"/>
        <v>3</v>
      </c>
      <c r="F1504" s="6">
        <f t="shared" si="209"/>
        <v>4</v>
      </c>
      <c r="G1504" s="6">
        <f t="shared" si="210"/>
        <v>2</v>
      </c>
      <c r="H1504" s="6">
        <f t="shared" si="211"/>
        <v>10</v>
      </c>
      <c r="I1504" s="6">
        <f t="shared" si="212"/>
        <v>14</v>
      </c>
      <c r="J1504" s="6">
        <f t="shared" si="213"/>
        <v>30</v>
      </c>
      <c r="K1504" s="9">
        <f t="shared" si="214"/>
        <v>45720</v>
      </c>
      <c r="L1504" s="8">
        <f>+VLOOKUP(K1504,'20251231_param'!$A$2:$C$244,2)</f>
        <v>8.4166666666666661</v>
      </c>
      <c r="M1504" s="8">
        <f>+VLOOKUP($K1504,'20251231_param'!$A$2:$C$244,3)</f>
        <v>9.0501821584678215</v>
      </c>
      <c r="N1504" s="8">
        <f t="shared" si="215"/>
        <v>2.3848507085726274</v>
      </c>
    </row>
    <row r="1505" spans="1:14" x14ac:dyDescent="0.2">
      <c r="A1505" s="5">
        <v>45720.625</v>
      </c>
      <c r="B1505" s="3">
        <v>12</v>
      </c>
      <c r="C1505" s="3"/>
      <c r="D1505" s="6">
        <f t="shared" si="207"/>
        <v>2025</v>
      </c>
      <c r="E1505" s="6">
        <f t="shared" si="208"/>
        <v>3</v>
      </c>
      <c r="F1505" s="6">
        <f t="shared" si="209"/>
        <v>4</v>
      </c>
      <c r="G1505" s="6">
        <f t="shared" si="210"/>
        <v>2</v>
      </c>
      <c r="H1505" s="6">
        <f t="shared" si="211"/>
        <v>10</v>
      </c>
      <c r="I1505" s="6">
        <f t="shared" si="212"/>
        <v>15</v>
      </c>
      <c r="J1505" s="6">
        <f t="shared" si="213"/>
        <v>12</v>
      </c>
      <c r="K1505" s="9">
        <f t="shared" si="214"/>
        <v>45720</v>
      </c>
      <c r="L1505" s="8">
        <f>+VLOOKUP(K1505,'20251231_param'!$A$2:$C$244,2)</f>
        <v>8.4166666666666661</v>
      </c>
      <c r="M1505" s="8">
        <f>+VLOOKUP($K1505,'20251231_param'!$A$2:$C$244,3)</f>
        <v>9.0501821584678215</v>
      </c>
      <c r="N1505" s="8">
        <f t="shared" si="215"/>
        <v>0.39594046512981851</v>
      </c>
    </row>
    <row r="1506" spans="1:14" x14ac:dyDescent="0.2">
      <c r="A1506" s="5">
        <v>45720.666666666664</v>
      </c>
      <c r="B1506" s="3">
        <v>14</v>
      </c>
      <c r="C1506" s="3"/>
      <c r="D1506" s="6">
        <f t="shared" si="207"/>
        <v>2025</v>
      </c>
      <c r="E1506" s="6">
        <f t="shared" si="208"/>
        <v>3</v>
      </c>
      <c r="F1506" s="6">
        <f t="shared" si="209"/>
        <v>4</v>
      </c>
      <c r="G1506" s="6">
        <f t="shared" si="210"/>
        <v>2</v>
      </c>
      <c r="H1506" s="6">
        <f t="shared" si="211"/>
        <v>10</v>
      </c>
      <c r="I1506" s="6">
        <f t="shared" si="212"/>
        <v>16</v>
      </c>
      <c r="J1506" s="6">
        <f t="shared" si="213"/>
        <v>14</v>
      </c>
      <c r="K1506" s="9">
        <f t="shared" si="214"/>
        <v>45720</v>
      </c>
      <c r="L1506" s="8">
        <f>+VLOOKUP(K1506,'20251231_param'!$A$2:$C$244,2)</f>
        <v>8.4166666666666661</v>
      </c>
      <c r="M1506" s="8">
        <f>+VLOOKUP($K1506,'20251231_param'!$A$2:$C$244,3)</f>
        <v>9.0501821584678215</v>
      </c>
      <c r="N1506" s="8">
        <f t="shared" si="215"/>
        <v>0.61693049217901952</v>
      </c>
    </row>
    <row r="1507" spans="1:14" x14ac:dyDescent="0.2">
      <c r="A1507" s="5">
        <v>45720.708333333336</v>
      </c>
      <c r="B1507" s="3">
        <v>18</v>
      </c>
      <c r="C1507" s="3"/>
      <c r="D1507" s="6">
        <f t="shared" si="207"/>
        <v>2025</v>
      </c>
      <c r="E1507" s="6">
        <f t="shared" si="208"/>
        <v>3</v>
      </c>
      <c r="F1507" s="6">
        <f t="shared" si="209"/>
        <v>4</v>
      </c>
      <c r="G1507" s="6">
        <f t="shared" si="210"/>
        <v>2</v>
      </c>
      <c r="H1507" s="6">
        <f t="shared" si="211"/>
        <v>10</v>
      </c>
      <c r="I1507" s="6">
        <f t="shared" si="212"/>
        <v>17</v>
      </c>
      <c r="J1507" s="6">
        <f t="shared" si="213"/>
        <v>18</v>
      </c>
      <c r="K1507" s="9">
        <f t="shared" si="214"/>
        <v>45720</v>
      </c>
      <c r="L1507" s="8">
        <f>+VLOOKUP(K1507,'20251231_param'!$A$2:$C$244,2)</f>
        <v>8.4166666666666661</v>
      </c>
      <c r="M1507" s="8">
        <f>+VLOOKUP($K1507,'20251231_param'!$A$2:$C$244,3)</f>
        <v>9.0501821584678215</v>
      </c>
      <c r="N1507" s="8">
        <f t="shared" si="215"/>
        <v>1.0589105462774215</v>
      </c>
    </row>
    <row r="1508" spans="1:14" x14ac:dyDescent="0.2">
      <c r="A1508" s="5">
        <v>45720.75</v>
      </c>
      <c r="B1508" s="3">
        <v>13</v>
      </c>
      <c r="C1508" s="3"/>
      <c r="D1508" s="6">
        <f t="shared" si="207"/>
        <v>2025</v>
      </c>
      <c r="E1508" s="6">
        <f t="shared" si="208"/>
        <v>3</v>
      </c>
      <c r="F1508" s="6">
        <f t="shared" si="209"/>
        <v>4</v>
      </c>
      <c r="G1508" s="6">
        <f t="shared" si="210"/>
        <v>2</v>
      </c>
      <c r="H1508" s="6">
        <f t="shared" si="211"/>
        <v>10</v>
      </c>
      <c r="I1508" s="6">
        <f t="shared" si="212"/>
        <v>18</v>
      </c>
      <c r="J1508" s="6">
        <f t="shared" si="213"/>
        <v>13</v>
      </c>
      <c r="K1508" s="9">
        <f t="shared" si="214"/>
        <v>45720</v>
      </c>
      <c r="L1508" s="8">
        <f>+VLOOKUP(K1508,'20251231_param'!$A$2:$C$244,2)</f>
        <v>8.4166666666666661</v>
      </c>
      <c r="M1508" s="8">
        <f>+VLOOKUP($K1508,'20251231_param'!$A$2:$C$244,3)</f>
        <v>9.0501821584678215</v>
      </c>
      <c r="N1508" s="8">
        <f t="shared" si="215"/>
        <v>0.50643547865441896</v>
      </c>
    </row>
    <row r="1509" spans="1:14" x14ac:dyDescent="0.2">
      <c r="A1509" s="5">
        <v>45720.791666666664</v>
      </c>
      <c r="B1509" s="3">
        <v>11</v>
      </c>
      <c r="C1509" s="3"/>
      <c r="D1509" s="6">
        <f t="shared" si="207"/>
        <v>2025</v>
      </c>
      <c r="E1509" s="6">
        <f t="shared" si="208"/>
        <v>3</v>
      </c>
      <c r="F1509" s="6">
        <f t="shared" si="209"/>
        <v>4</v>
      </c>
      <c r="G1509" s="6">
        <f t="shared" si="210"/>
        <v>2</v>
      </c>
      <c r="H1509" s="6">
        <f t="shared" si="211"/>
        <v>10</v>
      </c>
      <c r="I1509" s="6">
        <f t="shared" si="212"/>
        <v>19</v>
      </c>
      <c r="J1509" s="6">
        <f t="shared" si="213"/>
        <v>11</v>
      </c>
      <c r="K1509" s="9">
        <f t="shared" si="214"/>
        <v>45720</v>
      </c>
      <c r="L1509" s="8">
        <f>+VLOOKUP(K1509,'20251231_param'!$A$2:$C$244,2)</f>
        <v>8.4166666666666661</v>
      </c>
      <c r="M1509" s="8">
        <f>+VLOOKUP($K1509,'20251231_param'!$A$2:$C$244,3)</f>
        <v>9.0501821584678215</v>
      </c>
      <c r="N1509" s="8">
        <f t="shared" si="215"/>
        <v>0.285445451605218</v>
      </c>
    </row>
    <row r="1510" spans="1:14" x14ac:dyDescent="0.2">
      <c r="A1510" s="5">
        <v>45720.833333333336</v>
      </c>
      <c r="B1510" s="3">
        <v>4</v>
      </c>
      <c r="C1510" s="3"/>
      <c r="D1510" s="6">
        <f t="shared" si="207"/>
        <v>2025</v>
      </c>
      <c r="E1510" s="6">
        <f t="shared" si="208"/>
        <v>3</v>
      </c>
      <c r="F1510" s="6">
        <f t="shared" si="209"/>
        <v>4</v>
      </c>
      <c r="G1510" s="6">
        <f t="shared" si="210"/>
        <v>2</v>
      </c>
      <c r="H1510" s="6">
        <f t="shared" si="211"/>
        <v>10</v>
      </c>
      <c r="I1510" s="6">
        <f t="shared" si="212"/>
        <v>20</v>
      </c>
      <c r="J1510" s="6">
        <f t="shared" si="213"/>
        <v>4</v>
      </c>
      <c r="K1510" s="9">
        <f t="shared" si="214"/>
        <v>45720</v>
      </c>
      <c r="L1510" s="8">
        <f>+VLOOKUP(K1510,'20251231_param'!$A$2:$C$244,2)</f>
        <v>8.4166666666666661</v>
      </c>
      <c r="M1510" s="8">
        <f>+VLOOKUP($K1510,'20251231_param'!$A$2:$C$244,3)</f>
        <v>9.0501821584678215</v>
      </c>
      <c r="N1510" s="8">
        <f t="shared" si="215"/>
        <v>-0.48801964306698542</v>
      </c>
    </row>
    <row r="1511" spans="1:14" x14ac:dyDescent="0.2">
      <c r="A1511" s="5">
        <v>45720.875</v>
      </c>
      <c r="B1511" s="3">
        <v>5</v>
      </c>
      <c r="C1511" s="3"/>
      <c r="D1511" s="6">
        <f t="shared" si="207"/>
        <v>2025</v>
      </c>
      <c r="E1511" s="6">
        <f t="shared" si="208"/>
        <v>3</v>
      </c>
      <c r="F1511" s="6">
        <f t="shared" si="209"/>
        <v>4</v>
      </c>
      <c r="G1511" s="6">
        <f t="shared" si="210"/>
        <v>2</v>
      </c>
      <c r="H1511" s="6">
        <f t="shared" si="211"/>
        <v>10</v>
      </c>
      <c r="I1511" s="6">
        <f t="shared" si="212"/>
        <v>21</v>
      </c>
      <c r="J1511" s="6">
        <f t="shared" si="213"/>
        <v>5</v>
      </c>
      <c r="K1511" s="9">
        <f t="shared" si="214"/>
        <v>45720</v>
      </c>
      <c r="L1511" s="8">
        <f>+VLOOKUP(K1511,'20251231_param'!$A$2:$C$244,2)</f>
        <v>8.4166666666666661</v>
      </c>
      <c r="M1511" s="8">
        <f>+VLOOKUP($K1511,'20251231_param'!$A$2:$C$244,3)</f>
        <v>9.0501821584678215</v>
      </c>
      <c r="N1511" s="8">
        <f t="shared" si="215"/>
        <v>-0.37752462954238497</v>
      </c>
    </row>
    <row r="1512" spans="1:14" x14ac:dyDescent="0.2">
      <c r="A1512" s="5">
        <v>45720.916666666664</v>
      </c>
      <c r="B1512" s="3">
        <v>1</v>
      </c>
      <c r="C1512" s="3"/>
      <c r="D1512" s="6">
        <f t="shared" si="207"/>
        <v>2025</v>
      </c>
      <c r="E1512" s="6">
        <f t="shared" si="208"/>
        <v>3</v>
      </c>
      <c r="F1512" s="6">
        <f t="shared" si="209"/>
        <v>4</v>
      </c>
      <c r="G1512" s="6">
        <f t="shared" si="210"/>
        <v>2</v>
      </c>
      <c r="H1512" s="6">
        <f t="shared" si="211"/>
        <v>10</v>
      </c>
      <c r="I1512" s="6">
        <f t="shared" si="212"/>
        <v>22</v>
      </c>
      <c r="J1512" s="6">
        <f t="shared" si="213"/>
        <v>1</v>
      </c>
      <c r="K1512" s="9">
        <f t="shared" si="214"/>
        <v>45720</v>
      </c>
      <c r="L1512" s="8">
        <f>+VLOOKUP(K1512,'20251231_param'!$A$2:$C$244,2)</f>
        <v>8.4166666666666661</v>
      </c>
      <c r="M1512" s="8">
        <f>+VLOOKUP($K1512,'20251231_param'!$A$2:$C$244,3)</f>
        <v>9.0501821584678215</v>
      </c>
      <c r="N1512" s="8">
        <f t="shared" si="215"/>
        <v>-0.81950468364078688</v>
      </c>
    </row>
    <row r="1513" spans="1:14" x14ac:dyDescent="0.2">
      <c r="A1513" s="5">
        <v>45720.958333333336</v>
      </c>
      <c r="B1513" s="3">
        <v>2</v>
      </c>
      <c r="C1513" s="3"/>
      <c r="D1513" s="6">
        <f t="shared" si="207"/>
        <v>2025</v>
      </c>
      <c r="E1513" s="6">
        <f t="shared" si="208"/>
        <v>3</v>
      </c>
      <c r="F1513" s="6">
        <f t="shared" si="209"/>
        <v>4</v>
      </c>
      <c r="G1513" s="6">
        <f t="shared" si="210"/>
        <v>2</v>
      </c>
      <c r="H1513" s="6">
        <f t="shared" si="211"/>
        <v>10</v>
      </c>
      <c r="I1513" s="6">
        <f t="shared" si="212"/>
        <v>23</v>
      </c>
      <c r="J1513" s="6">
        <f t="shared" si="213"/>
        <v>2</v>
      </c>
      <c r="K1513" s="9">
        <f t="shared" si="214"/>
        <v>45720</v>
      </c>
      <c r="L1513" s="8">
        <f>+VLOOKUP(K1513,'20251231_param'!$A$2:$C$244,2)</f>
        <v>8.4166666666666661</v>
      </c>
      <c r="M1513" s="8">
        <f>+VLOOKUP($K1513,'20251231_param'!$A$2:$C$244,3)</f>
        <v>9.0501821584678215</v>
      </c>
      <c r="N1513" s="8">
        <f t="shared" si="215"/>
        <v>-0.70900967011618643</v>
      </c>
    </row>
    <row r="1514" spans="1:14" x14ac:dyDescent="0.2">
      <c r="A1514" s="5">
        <v>45721</v>
      </c>
      <c r="B1514" s="3">
        <v>0</v>
      </c>
      <c r="C1514" s="3"/>
      <c r="D1514" s="6">
        <f t="shared" si="207"/>
        <v>2025</v>
      </c>
      <c r="E1514" s="6">
        <f t="shared" si="208"/>
        <v>3</v>
      </c>
      <c r="F1514" s="6">
        <f t="shared" si="209"/>
        <v>5</v>
      </c>
      <c r="G1514" s="6">
        <f t="shared" si="210"/>
        <v>3</v>
      </c>
      <c r="H1514" s="6">
        <f t="shared" si="211"/>
        <v>10</v>
      </c>
      <c r="I1514" s="6">
        <f t="shared" si="212"/>
        <v>0</v>
      </c>
      <c r="J1514" s="6">
        <f t="shared" si="213"/>
        <v>0</v>
      </c>
      <c r="K1514" s="9">
        <f t="shared" si="214"/>
        <v>45721</v>
      </c>
      <c r="L1514" s="8">
        <f>+VLOOKUP(K1514,'20251231_param'!$A$2:$C$244,2)</f>
        <v>11.166666666666666</v>
      </c>
      <c r="M1514" s="8">
        <f>+VLOOKUP($K1514,'20251231_param'!$A$2:$C$244,3)</f>
        <v>13.602003262520681</v>
      </c>
      <c r="N1514" s="8">
        <f t="shared" si="215"/>
        <v>-0.82095750538713619</v>
      </c>
    </row>
    <row r="1515" spans="1:14" x14ac:dyDescent="0.2">
      <c r="A1515" s="5">
        <v>45721.041666666664</v>
      </c>
      <c r="B1515" s="3">
        <v>1</v>
      </c>
      <c r="C1515" s="3"/>
      <c r="D1515" s="6">
        <f t="shared" si="207"/>
        <v>2025</v>
      </c>
      <c r="E1515" s="6">
        <f t="shared" si="208"/>
        <v>3</v>
      </c>
      <c r="F1515" s="6">
        <f t="shared" si="209"/>
        <v>5</v>
      </c>
      <c r="G1515" s="6">
        <f t="shared" si="210"/>
        <v>3</v>
      </c>
      <c r="H1515" s="6">
        <f t="shared" si="211"/>
        <v>10</v>
      </c>
      <c r="I1515" s="6">
        <f t="shared" si="212"/>
        <v>1</v>
      </c>
      <c r="J1515" s="6">
        <f t="shared" si="213"/>
        <v>1</v>
      </c>
      <c r="K1515" s="9">
        <f t="shared" si="214"/>
        <v>45721</v>
      </c>
      <c r="L1515" s="8">
        <f>+VLOOKUP(K1515,'20251231_param'!$A$2:$C$244,2)</f>
        <v>11.166666666666666</v>
      </c>
      <c r="M1515" s="8">
        <f>+VLOOKUP($K1515,'20251231_param'!$A$2:$C$244,3)</f>
        <v>13.602003262520681</v>
      </c>
      <c r="N1515" s="8">
        <f t="shared" si="215"/>
        <v>-0.74743892281515389</v>
      </c>
    </row>
    <row r="1516" spans="1:14" x14ac:dyDescent="0.2">
      <c r="A1516" s="5">
        <v>45721.083333333336</v>
      </c>
      <c r="B1516" s="3">
        <v>0</v>
      </c>
      <c r="C1516" s="3"/>
      <c r="D1516" s="6">
        <f t="shared" si="207"/>
        <v>2025</v>
      </c>
      <c r="E1516" s="6">
        <f t="shared" si="208"/>
        <v>3</v>
      </c>
      <c r="F1516" s="6">
        <f t="shared" si="209"/>
        <v>5</v>
      </c>
      <c r="G1516" s="6">
        <f t="shared" si="210"/>
        <v>3</v>
      </c>
      <c r="H1516" s="6">
        <f t="shared" si="211"/>
        <v>10</v>
      </c>
      <c r="I1516" s="6">
        <f t="shared" si="212"/>
        <v>2</v>
      </c>
      <c r="J1516" s="6">
        <f t="shared" si="213"/>
        <v>0</v>
      </c>
      <c r="K1516" s="9">
        <f t="shared" si="214"/>
        <v>45721</v>
      </c>
      <c r="L1516" s="8">
        <f>+VLOOKUP(K1516,'20251231_param'!$A$2:$C$244,2)</f>
        <v>11.166666666666666</v>
      </c>
      <c r="M1516" s="8">
        <f>+VLOOKUP($K1516,'20251231_param'!$A$2:$C$244,3)</f>
        <v>13.602003262520681</v>
      </c>
      <c r="N1516" s="8">
        <f t="shared" si="215"/>
        <v>-0.82095750538713619</v>
      </c>
    </row>
    <row r="1517" spans="1:14" x14ac:dyDescent="0.2">
      <c r="A1517" s="5">
        <v>45721.125</v>
      </c>
      <c r="B1517" s="3">
        <v>0</v>
      </c>
      <c r="C1517" s="3"/>
      <c r="D1517" s="6">
        <f t="shared" si="207"/>
        <v>2025</v>
      </c>
      <c r="E1517" s="6">
        <f t="shared" si="208"/>
        <v>3</v>
      </c>
      <c r="F1517" s="6">
        <f t="shared" si="209"/>
        <v>5</v>
      </c>
      <c r="G1517" s="6">
        <f t="shared" si="210"/>
        <v>3</v>
      </c>
      <c r="H1517" s="6">
        <f t="shared" si="211"/>
        <v>10</v>
      </c>
      <c r="I1517" s="6">
        <f t="shared" si="212"/>
        <v>3</v>
      </c>
      <c r="J1517" s="6">
        <f t="shared" si="213"/>
        <v>0</v>
      </c>
      <c r="K1517" s="9">
        <f t="shared" si="214"/>
        <v>45721</v>
      </c>
      <c r="L1517" s="8">
        <f>+VLOOKUP(K1517,'20251231_param'!$A$2:$C$244,2)</f>
        <v>11.166666666666666</v>
      </c>
      <c r="M1517" s="8">
        <f>+VLOOKUP($K1517,'20251231_param'!$A$2:$C$244,3)</f>
        <v>13.602003262520681</v>
      </c>
      <c r="N1517" s="8">
        <f t="shared" si="215"/>
        <v>-0.82095750538713619</v>
      </c>
    </row>
    <row r="1518" spans="1:14" x14ac:dyDescent="0.2">
      <c r="A1518" s="5">
        <v>45721.166666666664</v>
      </c>
      <c r="B1518" s="3">
        <v>0</v>
      </c>
      <c r="C1518" s="3"/>
      <c r="D1518" s="6">
        <f t="shared" si="207"/>
        <v>2025</v>
      </c>
      <c r="E1518" s="6">
        <f t="shared" si="208"/>
        <v>3</v>
      </c>
      <c r="F1518" s="6">
        <f t="shared" si="209"/>
        <v>5</v>
      </c>
      <c r="G1518" s="6">
        <f t="shared" si="210"/>
        <v>3</v>
      </c>
      <c r="H1518" s="6">
        <f t="shared" si="211"/>
        <v>10</v>
      </c>
      <c r="I1518" s="6">
        <f t="shared" si="212"/>
        <v>4</v>
      </c>
      <c r="J1518" s="6">
        <f t="shared" si="213"/>
        <v>0</v>
      </c>
      <c r="K1518" s="9">
        <f t="shared" si="214"/>
        <v>45721</v>
      </c>
      <c r="L1518" s="8">
        <f>+VLOOKUP(K1518,'20251231_param'!$A$2:$C$244,2)</f>
        <v>11.166666666666666</v>
      </c>
      <c r="M1518" s="8">
        <f>+VLOOKUP($K1518,'20251231_param'!$A$2:$C$244,3)</f>
        <v>13.602003262520681</v>
      </c>
      <c r="N1518" s="8">
        <f t="shared" si="215"/>
        <v>-0.82095750538713619</v>
      </c>
    </row>
    <row r="1519" spans="1:14" x14ac:dyDescent="0.2">
      <c r="A1519" s="5">
        <v>45721.208333333336</v>
      </c>
      <c r="B1519" s="3">
        <v>0</v>
      </c>
      <c r="C1519" s="3"/>
      <c r="D1519" s="6">
        <f t="shared" si="207"/>
        <v>2025</v>
      </c>
      <c r="E1519" s="6">
        <f t="shared" si="208"/>
        <v>3</v>
      </c>
      <c r="F1519" s="6">
        <f t="shared" si="209"/>
        <v>5</v>
      </c>
      <c r="G1519" s="6">
        <f t="shared" si="210"/>
        <v>3</v>
      </c>
      <c r="H1519" s="6">
        <f t="shared" si="211"/>
        <v>10</v>
      </c>
      <c r="I1519" s="6">
        <f t="shared" si="212"/>
        <v>5</v>
      </c>
      <c r="J1519" s="6">
        <f t="shared" si="213"/>
        <v>0</v>
      </c>
      <c r="K1519" s="9">
        <f t="shared" si="214"/>
        <v>45721</v>
      </c>
      <c r="L1519" s="8">
        <f>+VLOOKUP(K1519,'20251231_param'!$A$2:$C$244,2)</f>
        <v>11.166666666666666</v>
      </c>
      <c r="M1519" s="8">
        <f>+VLOOKUP($K1519,'20251231_param'!$A$2:$C$244,3)</f>
        <v>13.602003262520681</v>
      </c>
      <c r="N1519" s="8">
        <f t="shared" si="215"/>
        <v>-0.82095750538713619</v>
      </c>
    </row>
    <row r="1520" spans="1:14" x14ac:dyDescent="0.2">
      <c r="A1520" s="5">
        <v>45721.25</v>
      </c>
      <c r="B1520" s="3">
        <v>2</v>
      </c>
      <c r="C1520" s="3"/>
      <c r="D1520" s="6">
        <f t="shared" si="207"/>
        <v>2025</v>
      </c>
      <c r="E1520" s="6">
        <f t="shared" si="208"/>
        <v>3</v>
      </c>
      <c r="F1520" s="6">
        <f t="shared" si="209"/>
        <v>5</v>
      </c>
      <c r="G1520" s="6">
        <f t="shared" si="210"/>
        <v>3</v>
      </c>
      <c r="H1520" s="6">
        <f t="shared" si="211"/>
        <v>10</v>
      </c>
      <c r="I1520" s="6">
        <f t="shared" si="212"/>
        <v>6</v>
      </c>
      <c r="J1520" s="6">
        <f t="shared" si="213"/>
        <v>2</v>
      </c>
      <c r="K1520" s="9">
        <f t="shared" si="214"/>
        <v>45721</v>
      </c>
      <c r="L1520" s="8">
        <f>+VLOOKUP(K1520,'20251231_param'!$A$2:$C$244,2)</f>
        <v>11.166666666666666</v>
      </c>
      <c r="M1520" s="8">
        <f>+VLOOKUP($K1520,'20251231_param'!$A$2:$C$244,3)</f>
        <v>13.602003262520681</v>
      </c>
      <c r="N1520" s="8">
        <f t="shared" si="215"/>
        <v>-0.67392034024317149</v>
      </c>
    </row>
    <row r="1521" spans="1:14" x14ac:dyDescent="0.2">
      <c r="A1521" s="5">
        <v>45721.291666666664</v>
      </c>
      <c r="B1521" s="3">
        <v>3</v>
      </c>
      <c r="C1521" s="3"/>
      <c r="D1521" s="6">
        <f t="shared" si="207"/>
        <v>2025</v>
      </c>
      <c r="E1521" s="6">
        <f t="shared" si="208"/>
        <v>3</v>
      </c>
      <c r="F1521" s="6">
        <f t="shared" si="209"/>
        <v>5</v>
      </c>
      <c r="G1521" s="6">
        <f t="shared" si="210"/>
        <v>3</v>
      </c>
      <c r="H1521" s="6">
        <f t="shared" si="211"/>
        <v>10</v>
      </c>
      <c r="I1521" s="6">
        <f t="shared" si="212"/>
        <v>7</v>
      </c>
      <c r="J1521" s="6">
        <f t="shared" si="213"/>
        <v>3</v>
      </c>
      <c r="K1521" s="9">
        <f t="shared" si="214"/>
        <v>45721</v>
      </c>
      <c r="L1521" s="8">
        <f>+VLOOKUP(K1521,'20251231_param'!$A$2:$C$244,2)</f>
        <v>11.166666666666666</v>
      </c>
      <c r="M1521" s="8">
        <f>+VLOOKUP($K1521,'20251231_param'!$A$2:$C$244,3)</f>
        <v>13.602003262520681</v>
      </c>
      <c r="N1521" s="8">
        <f t="shared" si="215"/>
        <v>-0.6004017576711892</v>
      </c>
    </row>
    <row r="1522" spans="1:14" x14ac:dyDescent="0.2">
      <c r="A1522" s="5">
        <v>45721.333333333336</v>
      </c>
      <c r="B1522" s="3">
        <v>6</v>
      </c>
      <c r="C1522" s="3"/>
      <c r="D1522" s="6">
        <f t="shared" si="207"/>
        <v>2025</v>
      </c>
      <c r="E1522" s="6">
        <f t="shared" si="208"/>
        <v>3</v>
      </c>
      <c r="F1522" s="6">
        <f t="shared" si="209"/>
        <v>5</v>
      </c>
      <c r="G1522" s="6">
        <f t="shared" si="210"/>
        <v>3</v>
      </c>
      <c r="H1522" s="6">
        <f t="shared" si="211"/>
        <v>10</v>
      </c>
      <c r="I1522" s="6">
        <f t="shared" si="212"/>
        <v>8</v>
      </c>
      <c r="J1522" s="6">
        <f t="shared" si="213"/>
        <v>6</v>
      </c>
      <c r="K1522" s="9">
        <f t="shared" si="214"/>
        <v>45721</v>
      </c>
      <c r="L1522" s="8">
        <f>+VLOOKUP(K1522,'20251231_param'!$A$2:$C$244,2)</f>
        <v>11.166666666666666</v>
      </c>
      <c r="M1522" s="8">
        <f>+VLOOKUP($K1522,'20251231_param'!$A$2:$C$244,3)</f>
        <v>13.602003262520681</v>
      </c>
      <c r="N1522" s="8">
        <f t="shared" si="215"/>
        <v>-0.37984600995524209</v>
      </c>
    </row>
    <row r="1523" spans="1:14" x14ac:dyDescent="0.2">
      <c r="A1523" s="5">
        <v>45721.375</v>
      </c>
      <c r="B1523" s="3">
        <v>8</v>
      </c>
      <c r="C1523" s="3"/>
      <c r="D1523" s="6">
        <f t="shared" si="207"/>
        <v>2025</v>
      </c>
      <c r="E1523" s="6">
        <f t="shared" si="208"/>
        <v>3</v>
      </c>
      <c r="F1523" s="6">
        <f t="shared" si="209"/>
        <v>5</v>
      </c>
      <c r="G1523" s="6">
        <f t="shared" si="210"/>
        <v>3</v>
      </c>
      <c r="H1523" s="6">
        <f t="shared" si="211"/>
        <v>10</v>
      </c>
      <c r="I1523" s="6">
        <f t="shared" si="212"/>
        <v>9</v>
      </c>
      <c r="J1523" s="6">
        <f t="shared" si="213"/>
        <v>8</v>
      </c>
      <c r="K1523" s="9">
        <f t="shared" si="214"/>
        <v>45721</v>
      </c>
      <c r="L1523" s="8">
        <f>+VLOOKUP(K1523,'20251231_param'!$A$2:$C$244,2)</f>
        <v>11.166666666666666</v>
      </c>
      <c r="M1523" s="8">
        <f>+VLOOKUP($K1523,'20251231_param'!$A$2:$C$244,3)</f>
        <v>13.602003262520681</v>
      </c>
      <c r="N1523" s="8">
        <f t="shared" si="215"/>
        <v>-0.23280884481127739</v>
      </c>
    </row>
    <row r="1524" spans="1:14" x14ac:dyDescent="0.2">
      <c r="A1524" s="5">
        <v>45721.416666666664</v>
      </c>
      <c r="B1524" s="3">
        <v>19</v>
      </c>
      <c r="C1524" s="3"/>
      <c r="D1524" s="6">
        <f t="shared" si="207"/>
        <v>2025</v>
      </c>
      <c r="E1524" s="6">
        <f t="shared" si="208"/>
        <v>3</v>
      </c>
      <c r="F1524" s="6">
        <f t="shared" si="209"/>
        <v>5</v>
      </c>
      <c r="G1524" s="6">
        <f t="shared" si="210"/>
        <v>3</v>
      </c>
      <c r="H1524" s="6">
        <f t="shared" si="211"/>
        <v>10</v>
      </c>
      <c r="I1524" s="6">
        <f t="shared" si="212"/>
        <v>10</v>
      </c>
      <c r="J1524" s="6">
        <f t="shared" si="213"/>
        <v>19</v>
      </c>
      <c r="K1524" s="9">
        <f t="shared" si="214"/>
        <v>45721</v>
      </c>
      <c r="L1524" s="8">
        <f>+VLOOKUP(K1524,'20251231_param'!$A$2:$C$244,2)</f>
        <v>11.166666666666666</v>
      </c>
      <c r="M1524" s="8">
        <f>+VLOOKUP($K1524,'20251231_param'!$A$2:$C$244,3)</f>
        <v>13.602003262520681</v>
      </c>
      <c r="N1524" s="8">
        <f t="shared" si="215"/>
        <v>0.57589556348052851</v>
      </c>
    </row>
    <row r="1525" spans="1:14" x14ac:dyDescent="0.2">
      <c r="A1525" s="5">
        <v>45721.458333333336</v>
      </c>
      <c r="B1525" s="3">
        <v>19</v>
      </c>
      <c r="C1525" s="3"/>
      <c r="D1525" s="6">
        <f t="shared" si="207"/>
        <v>2025</v>
      </c>
      <c r="E1525" s="6">
        <f t="shared" si="208"/>
        <v>3</v>
      </c>
      <c r="F1525" s="6">
        <f t="shared" si="209"/>
        <v>5</v>
      </c>
      <c r="G1525" s="6">
        <f t="shared" si="210"/>
        <v>3</v>
      </c>
      <c r="H1525" s="6">
        <f t="shared" si="211"/>
        <v>10</v>
      </c>
      <c r="I1525" s="6">
        <f t="shared" si="212"/>
        <v>11</v>
      </c>
      <c r="J1525" s="6">
        <f t="shared" si="213"/>
        <v>19</v>
      </c>
      <c r="K1525" s="9">
        <f t="shared" si="214"/>
        <v>45721</v>
      </c>
      <c r="L1525" s="8">
        <f>+VLOOKUP(K1525,'20251231_param'!$A$2:$C$244,2)</f>
        <v>11.166666666666666</v>
      </c>
      <c r="M1525" s="8">
        <f>+VLOOKUP($K1525,'20251231_param'!$A$2:$C$244,3)</f>
        <v>13.602003262520681</v>
      </c>
      <c r="N1525" s="8">
        <f t="shared" si="215"/>
        <v>0.57589556348052851</v>
      </c>
    </row>
    <row r="1526" spans="1:14" x14ac:dyDescent="0.2">
      <c r="A1526" s="5">
        <v>45721.5</v>
      </c>
      <c r="B1526" s="3">
        <v>12</v>
      </c>
      <c r="C1526" s="3"/>
      <c r="D1526" s="6">
        <f t="shared" si="207"/>
        <v>2025</v>
      </c>
      <c r="E1526" s="6">
        <f t="shared" si="208"/>
        <v>3</v>
      </c>
      <c r="F1526" s="6">
        <f t="shared" si="209"/>
        <v>5</v>
      </c>
      <c r="G1526" s="6">
        <f t="shared" si="210"/>
        <v>3</v>
      </c>
      <c r="H1526" s="6">
        <f t="shared" si="211"/>
        <v>10</v>
      </c>
      <c r="I1526" s="6">
        <f t="shared" si="212"/>
        <v>12</v>
      </c>
      <c r="J1526" s="6">
        <f t="shared" si="213"/>
        <v>12</v>
      </c>
      <c r="K1526" s="9">
        <f t="shared" si="214"/>
        <v>45721</v>
      </c>
      <c r="L1526" s="8">
        <f>+VLOOKUP(K1526,'20251231_param'!$A$2:$C$244,2)</f>
        <v>11.166666666666666</v>
      </c>
      <c r="M1526" s="8">
        <f>+VLOOKUP($K1526,'20251231_param'!$A$2:$C$244,3)</f>
        <v>13.602003262520681</v>
      </c>
      <c r="N1526" s="8">
        <f t="shared" si="215"/>
        <v>6.1265485476652004E-2</v>
      </c>
    </row>
    <row r="1527" spans="1:14" x14ac:dyDescent="0.2">
      <c r="A1527" s="5">
        <v>45721.541666666664</v>
      </c>
      <c r="B1527" s="3">
        <v>12</v>
      </c>
      <c r="C1527" s="3"/>
      <c r="D1527" s="6">
        <f t="shared" si="207"/>
        <v>2025</v>
      </c>
      <c r="E1527" s="6">
        <f t="shared" si="208"/>
        <v>3</v>
      </c>
      <c r="F1527" s="6">
        <f t="shared" si="209"/>
        <v>5</v>
      </c>
      <c r="G1527" s="6">
        <f t="shared" si="210"/>
        <v>3</v>
      </c>
      <c r="H1527" s="6">
        <f t="shared" si="211"/>
        <v>10</v>
      </c>
      <c r="I1527" s="6">
        <f t="shared" si="212"/>
        <v>13</v>
      </c>
      <c r="J1527" s="6">
        <f t="shared" si="213"/>
        <v>12</v>
      </c>
      <c r="K1527" s="9">
        <f t="shared" si="214"/>
        <v>45721</v>
      </c>
      <c r="L1527" s="8">
        <f>+VLOOKUP(K1527,'20251231_param'!$A$2:$C$244,2)</f>
        <v>11.166666666666666</v>
      </c>
      <c r="M1527" s="8">
        <f>+VLOOKUP($K1527,'20251231_param'!$A$2:$C$244,3)</f>
        <v>13.602003262520681</v>
      </c>
      <c r="N1527" s="8">
        <f t="shared" si="215"/>
        <v>6.1265485476652004E-2</v>
      </c>
    </row>
    <row r="1528" spans="1:14" x14ac:dyDescent="0.2">
      <c r="A1528" s="5">
        <v>45721.583333333336</v>
      </c>
      <c r="B1528" s="3">
        <v>9</v>
      </c>
      <c r="C1528" s="3"/>
      <c r="D1528" s="6">
        <f t="shared" si="207"/>
        <v>2025</v>
      </c>
      <c r="E1528" s="6">
        <f t="shared" si="208"/>
        <v>3</v>
      </c>
      <c r="F1528" s="6">
        <f t="shared" si="209"/>
        <v>5</v>
      </c>
      <c r="G1528" s="6">
        <f t="shared" si="210"/>
        <v>3</v>
      </c>
      <c r="H1528" s="6">
        <f t="shared" si="211"/>
        <v>10</v>
      </c>
      <c r="I1528" s="6">
        <f t="shared" si="212"/>
        <v>14</v>
      </c>
      <c r="J1528" s="6">
        <f t="shared" si="213"/>
        <v>9</v>
      </c>
      <c r="K1528" s="9">
        <f t="shared" si="214"/>
        <v>45721</v>
      </c>
      <c r="L1528" s="8">
        <f>+VLOOKUP(K1528,'20251231_param'!$A$2:$C$244,2)</f>
        <v>11.166666666666666</v>
      </c>
      <c r="M1528" s="8">
        <f>+VLOOKUP($K1528,'20251231_param'!$A$2:$C$244,3)</f>
        <v>13.602003262520681</v>
      </c>
      <c r="N1528" s="8">
        <f t="shared" si="215"/>
        <v>-0.15929026223929504</v>
      </c>
    </row>
    <row r="1529" spans="1:14" x14ac:dyDescent="0.2">
      <c r="A1529" s="5">
        <v>45721.625</v>
      </c>
      <c r="B1529" s="3">
        <v>19</v>
      </c>
      <c r="C1529" s="3"/>
      <c r="D1529" s="6">
        <f t="shared" si="207"/>
        <v>2025</v>
      </c>
      <c r="E1529" s="6">
        <f t="shared" si="208"/>
        <v>3</v>
      </c>
      <c r="F1529" s="6">
        <f t="shared" si="209"/>
        <v>5</v>
      </c>
      <c r="G1529" s="6">
        <f t="shared" si="210"/>
        <v>3</v>
      </c>
      <c r="H1529" s="6">
        <f t="shared" si="211"/>
        <v>10</v>
      </c>
      <c r="I1529" s="6">
        <f t="shared" si="212"/>
        <v>15</v>
      </c>
      <c r="J1529" s="6">
        <f t="shared" si="213"/>
        <v>19</v>
      </c>
      <c r="K1529" s="9">
        <f t="shared" si="214"/>
        <v>45721</v>
      </c>
      <c r="L1529" s="8">
        <f>+VLOOKUP(K1529,'20251231_param'!$A$2:$C$244,2)</f>
        <v>11.166666666666666</v>
      </c>
      <c r="M1529" s="8">
        <f>+VLOOKUP($K1529,'20251231_param'!$A$2:$C$244,3)</f>
        <v>13.602003262520681</v>
      </c>
      <c r="N1529" s="8">
        <f t="shared" si="215"/>
        <v>0.57589556348052851</v>
      </c>
    </row>
    <row r="1530" spans="1:14" x14ac:dyDescent="0.2">
      <c r="A1530" s="5">
        <v>45721.666666666664</v>
      </c>
      <c r="B1530" s="3">
        <v>33</v>
      </c>
      <c r="C1530" s="3"/>
      <c r="D1530" s="6">
        <f t="shared" si="207"/>
        <v>2025</v>
      </c>
      <c r="E1530" s="6">
        <f t="shared" si="208"/>
        <v>3</v>
      </c>
      <c r="F1530" s="6">
        <f t="shared" si="209"/>
        <v>5</v>
      </c>
      <c r="G1530" s="6">
        <f t="shared" si="210"/>
        <v>3</v>
      </c>
      <c r="H1530" s="6">
        <f t="shared" si="211"/>
        <v>10</v>
      </c>
      <c r="I1530" s="6">
        <f t="shared" si="212"/>
        <v>16</v>
      </c>
      <c r="J1530" s="6">
        <f t="shared" si="213"/>
        <v>33</v>
      </c>
      <c r="K1530" s="9">
        <f t="shared" si="214"/>
        <v>45721</v>
      </c>
      <c r="L1530" s="8">
        <f>+VLOOKUP(K1530,'20251231_param'!$A$2:$C$244,2)</f>
        <v>11.166666666666666</v>
      </c>
      <c r="M1530" s="8">
        <f>+VLOOKUP($K1530,'20251231_param'!$A$2:$C$244,3)</f>
        <v>13.602003262520681</v>
      </c>
      <c r="N1530" s="8">
        <f t="shared" si="215"/>
        <v>1.6051557194882815</v>
      </c>
    </row>
    <row r="1531" spans="1:14" x14ac:dyDescent="0.2">
      <c r="A1531" s="5">
        <v>45721.708333333336</v>
      </c>
      <c r="B1531" s="3">
        <v>34</v>
      </c>
      <c r="C1531" s="3"/>
      <c r="D1531" s="6">
        <f t="shared" si="207"/>
        <v>2025</v>
      </c>
      <c r="E1531" s="6">
        <f t="shared" si="208"/>
        <v>3</v>
      </c>
      <c r="F1531" s="6">
        <f t="shared" si="209"/>
        <v>5</v>
      </c>
      <c r="G1531" s="6">
        <f t="shared" si="210"/>
        <v>3</v>
      </c>
      <c r="H1531" s="6">
        <f t="shared" si="211"/>
        <v>10</v>
      </c>
      <c r="I1531" s="6">
        <f t="shared" si="212"/>
        <v>17</v>
      </c>
      <c r="J1531" s="6">
        <f t="shared" si="213"/>
        <v>34</v>
      </c>
      <c r="K1531" s="9">
        <f t="shared" si="214"/>
        <v>45721</v>
      </c>
      <c r="L1531" s="8">
        <f>+VLOOKUP(K1531,'20251231_param'!$A$2:$C$244,2)</f>
        <v>11.166666666666666</v>
      </c>
      <c r="M1531" s="8">
        <f>+VLOOKUP($K1531,'20251231_param'!$A$2:$C$244,3)</f>
        <v>13.602003262520681</v>
      </c>
      <c r="N1531" s="8">
        <f t="shared" si="215"/>
        <v>1.6786743020602639</v>
      </c>
    </row>
    <row r="1532" spans="1:14" x14ac:dyDescent="0.2">
      <c r="A1532" s="5">
        <v>45721.75</v>
      </c>
      <c r="B1532" s="3">
        <v>56</v>
      </c>
      <c r="C1532" s="3"/>
      <c r="D1532" s="6">
        <f t="shared" si="207"/>
        <v>2025</v>
      </c>
      <c r="E1532" s="6">
        <f t="shared" si="208"/>
        <v>3</v>
      </c>
      <c r="F1532" s="6">
        <f t="shared" si="209"/>
        <v>5</v>
      </c>
      <c r="G1532" s="6">
        <f t="shared" si="210"/>
        <v>3</v>
      </c>
      <c r="H1532" s="6">
        <f t="shared" si="211"/>
        <v>10</v>
      </c>
      <c r="I1532" s="6">
        <f t="shared" si="212"/>
        <v>18</v>
      </c>
      <c r="J1532" s="6">
        <f t="shared" si="213"/>
        <v>56</v>
      </c>
      <c r="K1532" s="9">
        <f t="shared" si="214"/>
        <v>45721</v>
      </c>
      <c r="L1532" s="8">
        <f>+VLOOKUP(K1532,'20251231_param'!$A$2:$C$244,2)</f>
        <v>11.166666666666666</v>
      </c>
      <c r="M1532" s="8">
        <f>+VLOOKUP($K1532,'20251231_param'!$A$2:$C$244,3)</f>
        <v>13.602003262520681</v>
      </c>
      <c r="N1532" s="8">
        <f t="shared" si="215"/>
        <v>3.2960831186438755</v>
      </c>
    </row>
    <row r="1533" spans="1:14" x14ac:dyDescent="0.2">
      <c r="A1533" s="5">
        <v>45721.791666666664</v>
      </c>
      <c r="B1533" s="3">
        <v>8</v>
      </c>
      <c r="C1533" s="3"/>
      <c r="D1533" s="6">
        <f t="shared" si="207"/>
        <v>2025</v>
      </c>
      <c r="E1533" s="6">
        <f t="shared" si="208"/>
        <v>3</v>
      </c>
      <c r="F1533" s="6">
        <f t="shared" si="209"/>
        <v>5</v>
      </c>
      <c r="G1533" s="6">
        <f t="shared" si="210"/>
        <v>3</v>
      </c>
      <c r="H1533" s="6">
        <f t="shared" si="211"/>
        <v>10</v>
      </c>
      <c r="I1533" s="6">
        <f t="shared" si="212"/>
        <v>19</v>
      </c>
      <c r="J1533" s="6">
        <f t="shared" si="213"/>
        <v>8</v>
      </c>
      <c r="K1533" s="9">
        <f t="shared" si="214"/>
        <v>45721</v>
      </c>
      <c r="L1533" s="8">
        <f>+VLOOKUP(K1533,'20251231_param'!$A$2:$C$244,2)</f>
        <v>11.166666666666666</v>
      </c>
      <c r="M1533" s="8">
        <f>+VLOOKUP($K1533,'20251231_param'!$A$2:$C$244,3)</f>
        <v>13.602003262520681</v>
      </c>
      <c r="N1533" s="8">
        <f t="shared" si="215"/>
        <v>-0.23280884481127739</v>
      </c>
    </row>
    <row r="1534" spans="1:14" x14ac:dyDescent="0.2">
      <c r="A1534" s="5">
        <v>45721.833333333336</v>
      </c>
      <c r="B1534" s="3">
        <v>12</v>
      </c>
      <c r="C1534" s="3"/>
      <c r="D1534" s="6">
        <f t="shared" si="207"/>
        <v>2025</v>
      </c>
      <c r="E1534" s="6">
        <f t="shared" si="208"/>
        <v>3</v>
      </c>
      <c r="F1534" s="6">
        <f t="shared" si="209"/>
        <v>5</v>
      </c>
      <c r="G1534" s="6">
        <f t="shared" si="210"/>
        <v>3</v>
      </c>
      <c r="H1534" s="6">
        <f t="shared" si="211"/>
        <v>10</v>
      </c>
      <c r="I1534" s="6">
        <f t="shared" si="212"/>
        <v>20</v>
      </c>
      <c r="J1534" s="6">
        <f t="shared" si="213"/>
        <v>12</v>
      </c>
      <c r="K1534" s="9">
        <f t="shared" si="214"/>
        <v>45721</v>
      </c>
      <c r="L1534" s="8">
        <f>+VLOOKUP(K1534,'20251231_param'!$A$2:$C$244,2)</f>
        <v>11.166666666666666</v>
      </c>
      <c r="M1534" s="8">
        <f>+VLOOKUP($K1534,'20251231_param'!$A$2:$C$244,3)</f>
        <v>13.602003262520681</v>
      </c>
      <c r="N1534" s="8">
        <f t="shared" si="215"/>
        <v>6.1265485476652004E-2</v>
      </c>
    </row>
    <row r="1535" spans="1:14" x14ac:dyDescent="0.2">
      <c r="A1535" s="5">
        <v>45721.875</v>
      </c>
      <c r="B1535" s="3">
        <v>8</v>
      </c>
      <c r="C1535" s="3"/>
      <c r="D1535" s="6">
        <f t="shared" si="207"/>
        <v>2025</v>
      </c>
      <c r="E1535" s="6">
        <f t="shared" si="208"/>
        <v>3</v>
      </c>
      <c r="F1535" s="6">
        <f t="shared" si="209"/>
        <v>5</v>
      </c>
      <c r="G1535" s="6">
        <f t="shared" si="210"/>
        <v>3</v>
      </c>
      <c r="H1535" s="6">
        <f t="shared" si="211"/>
        <v>10</v>
      </c>
      <c r="I1535" s="6">
        <f t="shared" si="212"/>
        <v>21</v>
      </c>
      <c r="J1535" s="6">
        <f t="shared" si="213"/>
        <v>8</v>
      </c>
      <c r="K1535" s="9">
        <f t="shared" si="214"/>
        <v>45721</v>
      </c>
      <c r="L1535" s="8">
        <f>+VLOOKUP(K1535,'20251231_param'!$A$2:$C$244,2)</f>
        <v>11.166666666666666</v>
      </c>
      <c r="M1535" s="8">
        <f>+VLOOKUP($K1535,'20251231_param'!$A$2:$C$244,3)</f>
        <v>13.602003262520681</v>
      </c>
      <c r="N1535" s="8">
        <f t="shared" si="215"/>
        <v>-0.23280884481127739</v>
      </c>
    </row>
    <row r="1536" spans="1:14" x14ac:dyDescent="0.2">
      <c r="A1536" s="5">
        <v>45721.916666666664</v>
      </c>
      <c r="B1536" s="3">
        <v>5</v>
      </c>
      <c r="C1536" s="3"/>
      <c r="D1536" s="6">
        <f t="shared" si="207"/>
        <v>2025</v>
      </c>
      <c r="E1536" s="6">
        <f t="shared" si="208"/>
        <v>3</v>
      </c>
      <c r="F1536" s="6">
        <f t="shared" si="209"/>
        <v>5</v>
      </c>
      <c r="G1536" s="6">
        <f t="shared" si="210"/>
        <v>3</v>
      </c>
      <c r="H1536" s="6">
        <f t="shared" si="211"/>
        <v>10</v>
      </c>
      <c r="I1536" s="6">
        <f t="shared" si="212"/>
        <v>22</v>
      </c>
      <c r="J1536" s="6">
        <f t="shared" si="213"/>
        <v>5</v>
      </c>
      <c r="K1536" s="9">
        <f t="shared" si="214"/>
        <v>45721</v>
      </c>
      <c r="L1536" s="8">
        <f>+VLOOKUP(K1536,'20251231_param'!$A$2:$C$244,2)</f>
        <v>11.166666666666666</v>
      </c>
      <c r="M1536" s="8">
        <f>+VLOOKUP($K1536,'20251231_param'!$A$2:$C$244,3)</f>
        <v>13.602003262520681</v>
      </c>
      <c r="N1536" s="8">
        <f t="shared" si="215"/>
        <v>-0.45336459252722444</v>
      </c>
    </row>
    <row r="1537" spans="1:14" x14ac:dyDescent="0.2">
      <c r="A1537" s="5">
        <v>45721.958333333336</v>
      </c>
      <c r="B1537" s="3">
        <v>2</v>
      </c>
      <c r="C1537" s="3"/>
      <c r="D1537" s="6">
        <f t="shared" si="207"/>
        <v>2025</v>
      </c>
      <c r="E1537" s="6">
        <f t="shared" si="208"/>
        <v>3</v>
      </c>
      <c r="F1537" s="6">
        <f t="shared" si="209"/>
        <v>5</v>
      </c>
      <c r="G1537" s="6">
        <f t="shared" si="210"/>
        <v>3</v>
      </c>
      <c r="H1537" s="6">
        <f t="shared" si="211"/>
        <v>10</v>
      </c>
      <c r="I1537" s="6">
        <f t="shared" si="212"/>
        <v>23</v>
      </c>
      <c r="J1537" s="6">
        <f t="shared" si="213"/>
        <v>2</v>
      </c>
      <c r="K1537" s="9">
        <f t="shared" si="214"/>
        <v>45721</v>
      </c>
      <c r="L1537" s="8">
        <f>+VLOOKUP(K1537,'20251231_param'!$A$2:$C$244,2)</f>
        <v>11.166666666666666</v>
      </c>
      <c r="M1537" s="8">
        <f>+VLOOKUP($K1537,'20251231_param'!$A$2:$C$244,3)</f>
        <v>13.602003262520681</v>
      </c>
      <c r="N1537" s="8">
        <f t="shared" si="215"/>
        <v>-0.67392034024317149</v>
      </c>
    </row>
    <row r="1538" spans="1:14" x14ac:dyDescent="0.2">
      <c r="A1538" s="5">
        <v>45722</v>
      </c>
      <c r="B1538" s="3">
        <v>0</v>
      </c>
      <c r="C1538" s="3"/>
      <c r="D1538" s="6">
        <f t="shared" si="207"/>
        <v>2025</v>
      </c>
      <c r="E1538" s="6">
        <f t="shared" si="208"/>
        <v>3</v>
      </c>
      <c r="F1538" s="6">
        <f t="shared" si="209"/>
        <v>6</v>
      </c>
      <c r="G1538" s="6">
        <f t="shared" si="210"/>
        <v>4</v>
      </c>
      <c r="H1538" s="6">
        <f t="shared" si="211"/>
        <v>10</v>
      </c>
      <c r="I1538" s="6">
        <f t="shared" si="212"/>
        <v>0</v>
      </c>
      <c r="J1538" s="6">
        <f t="shared" si="213"/>
        <v>0</v>
      </c>
      <c r="K1538" s="9">
        <f t="shared" si="214"/>
        <v>45722</v>
      </c>
      <c r="L1538" s="8">
        <f>+VLOOKUP(K1538,'20251231_param'!$A$2:$C$244,2)</f>
        <v>17.083333333333332</v>
      </c>
      <c r="M1538" s="8">
        <f>+VLOOKUP($K1538,'20251231_param'!$A$2:$C$244,3)</f>
        <v>18.108169347050222</v>
      </c>
      <c r="N1538" s="8">
        <f t="shared" si="215"/>
        <v>-0.94340476974367193</v>
      </c>
    </row>
    <row r="1539" spans="1:14" x14ac:dyDescent="0.2">
      <c r="A1539" s="5">
        <v>45722.041666666664</v>
      </c>
      <c r="B1539" s="3">
        <v>0</v>
      </c>
      <c r="C1539" s="3"/>
      <c r="D1539" s="6">
        <f t="shared" ref="D1539:D1602" si="216">+YEAR(A1539)</f>
        <v>2025</v>
      </c>
      <c r="E1539" s="6">
        <f t="shared" ref="E1539:E1602" si="217">+MONTH(A1539)</f>
        <v>3</v>
      </c>
      <c r="F1539" s="6">
        <f t="shared" ref="F1539:F1602" si="218">+DAY(A1539)</f>
        <v>6</v>
      </c>
      <c r="G1539" s="6">
        <f t="shared" ref="G1539:G1602" si="219">+WEEKDAY(A1539,2)</f>
        <v>4</v>
      </c>
      <c r="H1539" s="6">
        <f t="shared" ref="H1539:H1602" si="220">+WEEKNUM(A1539,21)</f>
        <v>10</v>
      </c>
      <c r="I1539" s="6">
        <f t="shared" ref="I1539:I1602" si="221">+HOUR(A1539)</f>
        <v>1</v>
      </c>
      <c r="J1539" s="6">
        <f t="shared" ref="J1539:J1602" si="222">+B1539</f>
        <v>0</v>
      </c>
      <c r="K1539" s="9">
        <f t="shared" ref="K1539:K1602" si="223">DATE(D1539,E1539,F1539)</f>
        <v>45722</v>
      </c>
      <c r="L1539" s="8">
        <f>+VLOOKUP(K1539,'20251231_param'!$A$2:$C$244,2)</f>
        <v>17.083333333333332</v>
      </c>
      <c r="M1539" s="8">
        <f>+VLOOKUP($K1539,'20251231_param'!$A$2:$C$244,3)</f>
        <v>18.108169347050222</v>
      </c>
      <c r="N1539" s="8">
        <f t="shared" ref="N1539:N1602" si="224">+(J1539-L1539)/M1539</f>
        <v>-0.94340476974367193</v>
      </c>
    </row>
    <row r="1540" spans="1:14" x14ac:dyDescent="0.2">
      <c r="A1540" s="5">
        <v>45722.083333333336</v>
      </c>
      <c r="B1540" s="3">
        <v>1</v>
      </c>
      <c r="C1540" s="3"/>
      <c r="D1540" s="6">
        <f t="shared" si="216"/>
        <v>2025</v>
      </c>
      <c r="E1540" s="6">
        <f t="shared" si="217"/>
        <v>3</v>
      </c>
      <c r="F1540" s="6">
        <f t="shared" si="218"/>
        <v>6</v>
      </c>
      <c r="G1540" s="6">
        <f t="shared" si="219"/>
        <v>4</v>
      </c>
      <c r="H1540" s="6">
        <f t="shared" si="220"/>
        <v>10</v>
      </c>
      <c r="I1540" s="6">
        <f t="shared" si="221"/>
        <v>2</v>
      </c>
      <c r="J1540" s="6">
        <f t="shared" si="222"/>
        <v>1</v>
      </c>
      <c r="K1540" s="9">
        <f t="shared" si="223"/>
        <v>45722</v>
      </c>
      <c r="L1540" s="8">
        <f>+VLOOKUP(K1540,'20251231_param'!$A$2:$C$244,2)</f>
        <v>17.083333333333332</v>
      </c>
      <c r="M1540" s="8">
        <f>+VLOOKUP($K1540,'20251231_param'!$A$2:$C$244,3)</f>
        <v>18.108169347050222</v>
      </c>
      <c r="N1540" s="8">
        <f t="shared" si="224"/>
        <v>-0.88818107590501794</v>
      </c>
    </row>
    <row r="1541" spans="1:14" x14ac:dyDescent="0.2">
      <c r="A1541" s="5">
        <v>45722.125</v>
      </c>
      <c r="B1541" s="3">
        <v>0</v>
      </c>
      <c r="C1541" s="3"/>
      <c r="D1541" s="6">
        <f t="shared" si="216"/>
        <v>2025</v>
      </c>
      <c r="E1541" s="6">
        <f t="shared" si="217"/>
        <v>3</v>
      </c>
      <c r="F1541" s="6">
        <f t="shared" si="218"/>
        <v>6</v>
      </c>
      <c r="G1541" s="6">
        <f t="shared" si="219"/>
        <v>4</v>
      </c>
      <c r="H1541" s="6">
        <f t="shared" si="220"/>
        <v>10</v>
      </c>
      <c r="I1541" s="6">
        <f t="shared" si="221"/>
        <v>3</v>
      </c>
      <c r="J1541" s="6">
        <f t="shared" si="222"/>
        <v>0</v>
      </c>
      <c r="K1541" s="9">
        <f t="shared" si="223"/>
        <v>45722</v>
      </c>
      <c r="L1541" s="8">
        <f>+VLOOKUP(K1541,'20251231_param'!$A$2:$C$244,2)</f>
        <v>17.083333333333332</v>
      </c>
      <c r="M1541" s="8">
        <f>+VLOOKUP($K1541,'20251231_param'!$A$2:$C$244,3)</f>
        <v>18.108169347050222</v>
      </c>
      <c r="N1541" s="8">
        <f t="shared" si="224"/>
        <v>-0.94340476974367193</v>
      </c>
    </row>
    <row r="1542" spans="1:14" x14ac:dyDescent="0.2">
      <c r="A1542" s="5">
        <v>45722.166666666664</v>
      </c>
      <c r="B1542" s="3">
        <v>0</v>
      </c>
      <c r="C1542" s="3"/>
      <c r="D1542" s="6">
        <f t="shared" si="216"/>
        <v>2025</v>
      </c>
      <c r="E1542" s="6">
        <f t="shared" si="217"/>
        <v>3</v>
      </c>
      <c r="F1542" s="6">
        <f t="shared" si="218"/>
        <v>6</v>
      </c>
      <c r="G1542" s="6">
        <f t="shared" si="219"/>
        <v>4</v>
      </c>
      <c r="H1542" s="6">
        <f t="shared" si="220"/>
        <v>10</v>
      </c>
      <c r="I1542" s="6">
        <f t="shared" si="221"/>
        <v>4</v>
      </c>
      <c r="J1542" s="6">
        <f t="shared" si="222"/>
        <v>0</v>
      </c>
      <c r="K1542" s="9">
        <f t="shared" si="223"/>
        <v>45722</v>
      </c>
      <c r="L1542" s="8">
        <f>+VLOOKUP(K1542,'20251231_param'!$A$2:$C$244,2)</f>
        <v>17.083333333333332</v>
      </c>
      <c r="M1542" s="8">
        <f>+VLOOKUP($K1542,'20251231_param'!$A$2:$C$244,3)</f>
        <v>18.108169347050222</v>
      </c>
      <c r="N1542" s="8">
        <f t="shared" si="224"/>
        <v>-0.94340476974367193</v>
      </c>
    </row>
    <row r="1543" spans="1:14" x14ac:dyDescent="0.2">
      <c r="A1543" s="5">
        <v>45722.208333333336</v>
      </c>
      <c r="B1543" s="3">
        <v>1</v>
      </c>
      <c r="C1543" s="3"/>
      <c r="D1543" s="6">
        <f t="shared" si="216"/>
        <v>2025</v>
      </c>
      <c r="E1543" s="6">
        <f t="shared" si="217"/>
        <v>3</v>
      </c>
      <c r="F1543" s="6">
        <f t="shared" si="218"/>
        <v>6</v>
      </c>
      <c r="G1543" s="6">
        <f t="shared" si="219"/>
        <v>4</v>
      </c>
      <c r="H1543" s="6">
        <f t="shared" si="220"/>
        <v>10</v>
      </c>
      <c r="I1543" s="6">
        <f t="shared" si="221"/>
        <v>5</v>
      </c>
      <c r="J1543" s="6">
        <f t="shared" si="222"/>
        <v>1</v>
      </c>
      <c r="K1543" s="9">
        <f t="shared" si="223"/>
        <v>45722</v>
      </c>
      <c r="L1543" s="8">
        <f>+VLOOKUP(K1543,'20251231_param'!$A$2:$C$244,2)</f>
        <v>17.083333333333332</v>
      </c>
      <c r="M1543" s="8">
        <f>+VLOOKUP($K1543,'20251231_param'!$A$2:$C$244,3)</f>
        <v>18.108169347050222</v>
      </c>
      <c r="N1543" s="8">
        <f t="shared" si="224"/>
        <v>-0.88818107590501794</v>
      </c>
    </row>
    <row r="1544" spans="1:14" x14ac:dyDescent="0.2">
      <c r="A1544" s="5">
        <v>45722.25</v>
      </c>
      <c r="B1544" s="3">
        <v>0</v>
      </c>
      <c r="C1544" s="3"/>
      <c r="D1544" s="6">
        <f t="shared" si="216"/>
        <v>2025</v>
      </c>
      <c r="E1544" s="6">
        <f t="shared" si="217"/>
        <v>3</v>
      </c>
      <c r="F1544" s="6">
        <f t="shared" si="218"/>
        <v>6</v>
      </c>
      <c r="G1544" s="6">
        <f t="shared" si="219"/>
        <v>4</v>
      </c>
      <c r="H1544" s="6">
        <f t="shared" si="220"/>
        <v>10</v>
      </c>
      <c r="I1544" s="6">
        <f t="shared" si="221"/>
        <v>6</v>
      </c>
      <c r="J1544" s="6">
        <f t="shared" si="222"/>
        <v>0</v>
      </c>
      <c r="K1544" s="9">
        <f t="shared" si="223"/>
        <v>45722</v>
      </c>
      <c r="L1544" s="8">
        <f>+VLOOKUP(K1544,'20251231_param'!$A$2:$C$244,2)</f>
        <v>17.083333333333332</v>
      </c>
      <c r="M1544" s="8">
        <f>+VLOOKUP($K1544,'20251231_param'!$A$2:$C$244,3)</f>
        <v>18.108169347050222</v>
      </c>
      <c r="N1544" s="8">
        <f t="shared" si="224"/>
        <v>-0.94340476974367193</v>
      </c>
    </row>
    <row r="1545" spans="1:14" x14ac:dyDescent="0.2">
      <c r="A1545" s="5">
        <v>45722.291666666664</v>
      </c>
      <c r="B1545" s="3">
        <v>6</v>
      </c>
      <c r="C1545" s="3"/>
      <c r="D1545" s="6">
        <f t="shared" si="216"/>
        <v>2025</v>
      </c>
      <c r="E1545" s="6">
        <f t="shared" si="217"/>
        <v>3</v>
      </c>
      <c r="F1545" s="6">
        <f t="shared" si="218"/>
        <v>6</v>
      </c>
      <c r="G1545" s="6">
        <f t="shared" si="219"/>
        <v>4</v>
      </c>
      <c r="H1545" s="6">
        <f t="shared" si="220"/>
        <v>10</v>
      </c>
      <c r="I1545" s="6">
        <f t="shared" si="221"/>
        <v>7</v>
      </c>
      <c r="J1545" s="6">
        <f t="shared" si="222"/>
        <v>6</v>
      </c>
      <c r="K1545" s="9">
        <f t="shared" si="223"/>
        <v>45722</v>
      </c>
      <c r="L1545" s="8">
        <f>+VLOOKUP(K1545,'20251231_param'!$A$2:$C$244,2)</f>
        <v>17.083333333333332</v>
      </c>
      <c r="M1545" s="8">
        <f>+VLOOKUP($K1545,'20251231_param'!$A$2:$C$244,3)</f>
        <v>18.108169347050222</v>
      </c>
      <c r="N1545" s="8">
        <f t="shared" si="224"/>
        <v>-0.61206260671174806</v>
      </c>
    </row>
    <row r="1546" spans="1:14" x14ac:dyDescent="0.2">
      <c r="A1546" s="5">
        <v>45722.333333333336</v>
      </c>
      <c r="B1546" s="3">
        <v>8</v>
      </c>
      <c r="C1546" s="3"/>
      <c r="D1546" s="6">
        <f t="shared" si="216"/>
        <v>2025</v>
      </c>
      <c r="E1546" s="6">
        <f t="shared" si="217"/>
        <v>3</v>
      </c>
      <c r="F1546" s="6">
        <f t="shared" si="218"/>
        <v>6</v>
      </c>
      <c r="G1546" s="6">
        <f t="shared" si="219"/>
        <v>4</v>
      </c>
      <c r="H1546" s="6">
        <f t="shared" si="220"/>
        <v>10</v>
      </c>
      <c r="I1546" s="6">
        <f t="shared" si="221"/>
        <v>8</v>
      </c>
      <c r="J1546" s="6">
        <f t="shared" si="222"/>
        <v>8</v>
      </c>
      <c r="K1546" s="9">
        <f t="shared" si="223"/>
        <v>45722</v>
      </c>
      <c r="L1546" s="8">
        <f>+VLOOKUP(K1546,'20251231_param'!$A$2:$C$244,2)</f>
        <v>17.083333333333332</v>
      </c>
      <c r="M1546" s="8">
        <f>+VLOOKUP($K1546,'20251231_param'!$A$2:$C$244,3)</f>
        <v>18.108169347050222</v>
      </c>
      <c r="N1546" s="8">
        <f t="shared" si="224"/>
        <v>-0.50161521903444017</v>
      </c>
    </row>
    <row r="1547" spans="1:14" x14ac:dyDescent="0.2">
      <c r="A1547" s="5">
        <v>45722.375</v>
      </c>
      <c r="B1547" s="3">
        <v>7</v>
      </c>
      <c r="C1547" s="3"/>
      <c r="D1547" s="6">
        <f t="shared" si="216"/>
        <v>2025</v>
      </c>
      <c r="E1547" s="6">
        <f t="shared" si="217"/>
        <v>3</v>
      </c>
      <c r="F1547" s="6">
        <f t="shared" si="218"/>
        <v>6</v>
      </c>
      <c r="G1547" s="6">
        <f t="shared" si="219"/>
        <v>4</v>
      </c>
      <c r="H1547" s="6">
        <f t="shared" si="220"/>
        <v>10</v>
      </c>
      <c r="I1547" s="6">
        <f t="shared" si="221"/>
        <v>9</v>
      </c>
      <c r="J1547" s="6">
        <f t="shared" si="222"/>
        <v>7</v>
      </c>
      <c r="K1547" s="9">
        <f t="shared" si="223"/>
        <v>45722</v>
      </c>
      <c r="L1547" s="8">
        <f>+VLOOKUP(K1547,'20251231_param'!$A$2:$C$244,2)</f>
        <v>17.083333333333332</v>
      </c>
      <c r="M1547" s="8">
        <f>+VLOOKUP($K1547,'20251231_param'!$A$2:$C$244,3)</f>
        <v>18.108169347050222</v>
      </c>
      <c r="N1547" s="8">
        <f t="shared" si="224"/>
        <v>-0.55683891287309417</v>
      </c>
    </row>
    <row r="1548" spans="1:14" x14ac:dyDescent="0.2">
      <c r="A1548" s="5">
        <v>45722.416666666664</v>
      </c>
      <c r="B1548" s="3">
        <v>11</v>
      </c>
      <c r="C1548" s="3"/>
      <c r="D1548" s="6">
        <f t="shared" si="216"/>
        <v>2025</v>
      </c>
      <c r="E1548" s="6">
        <f t="shared" si="217"/>
        <v>3</v>
      </c>
      <c r="F1548" s="6">
        <f t="shared" si="218"/>
        <v>6</v>
      </c>
      <c r="G1548" s="6">
        <f t="shared" si="219"/>
        <v>4</v>
      </c>
      <c r="H1548" s="6">
        <f t="shared" si="220"/>
        <v>10</v>
      </c>
      <c r="I1548" s="6">
        <f t="shared" si="221"/>
        <v>10</v>
      </c>
      <c r="J1548" s="6">
        <f t="shared" si="222"/>
        <v>11</v>
      </c>
      <c r="K1548" s="9">
        <f t="shared" si="223"/>
        <v>45722</v>
      </c>
      <c r="L1548" s="8">
        <f>+VLOOKUP(K1548,'20251231_param'!$A$2:$C$244,2)</f>
        <v>17.083333333333332</v>
      </c>
      <c r="M1548" s="8">
        <f>+VLOOKUP($K1548,'20251231_param'!$A$2:$C$244,3)</f>
        <v>18.108169347050222</v>
      </c>
      <c r="N1548" s="8">
        <f t="shared" si="224"/>
        <v>-0.33594413751847824</v>
      </c>
    </row>
    <row r="1549" spans="1:14" x14ac:dyDescent="0.2">
      <c r="A1549" s="5">
        <v>45722.458333333336</v>
      </c>
      <c r="B1549" s="3">
        <v>23</v>
      </c>
      <c r="C1549" s="3"/>
      <c r="D1549" s="6">
        <f t="shared" si="216"/>
        <v>2025</v>
      </c>
      <c r="E1549" s="6">
        <f t="shared" si="217"/>
        <v>3</v>
      </c>
      <c r="F1549" s="6">
        <f t="shared" si="218"/>
        <v>6</v>
      </c>
      <c r="G1549" s="6">
        <f t="shared" si="219"/>
        <v>4</v>
      </c>
      <c r="H1549" s="6">
        <f t="shared" si="220"/>
        <v>10</v>
      </c>
      <c r="I1549" s="6">
        <f t="shared" si="221"/>
        <v>11</v>
      </c>
      <c r="J1549" s="6">
        <f t="shared" si="222"/>
        <v>23</v>
      </c>
      <c r="K1549" s="9">
        <f t="shared" si="223"/>
        <v>45722</v>
      </c>
      <c r="L1549" s="8">
        <f>+VLOOKUP(K1549,'20251231_param'!$A$2:$C$244,2)</f>
        <v>17.083333333333332</v>
      </c>
      <c r="M1549" s="8">
        <f>+VLOOKUP($K1549,'20251231_param'!$A$2:$C$244,3)</f>
        <v>18.108169347050222</v>
      </c>
      <c r="N1549" s="8">
        <f t="shared" si="224"/>
        <v>0.3267401885453694</v>
      </c>
    </row>
    <row r="1550" spans="1:14" x14ac:dyDescent="0.2">
      <c r="A1550" s="5">
        <v>45722.5</v>
      </c>
      <c r="B1550" s="3">
        <v>16</v>
      </c>
      <c r="C1550" s="3"/>
      <c r="D1550" s="6">
        <f t="shared" si="216"/>
        <v>2025</v>
      </c>
      <c r="E1550" s="6">
        <f t="shared" si="217"/>
        <v>3</v>
      </c>
      <c r="F1550" s="6">
        <f t="shared" si="218"/>
        <v>6</v>
      </c>
      <c r="G1550" s="6">
        <f t="shared" si="219"/>
        <v>4</v>
      </c>
      <c r="H1550" s="6">
        <f t="shared" si="220"/>
        <v>10</v>
      </c>
      <c r="I1550" s="6">
        <f t="shared" si="221"/>
        <v>12</v>
      </c>
      <c r="J1550" s="6">
        <f t="shared" si="222"/>
        <v>16</v>
      </c>
      <c r="K1550" s="9">
        <f t="shared" si="223"/>
        <v>45722</v>
      </c>
      <c r="L1550" s="8">
        <f>+VLOOKUP(K1550,'20251231_param'!$A$2:$C$244,2)</f>
        <v>17.083333333333332</v>
      </c>
      <c r="M1550" s="8">
        <f>+VLOOKUP($K1550,'20251231_param'!$A$2:$C$244,3)</f>
        <v>18.108169347050222</v>
      </c>
      <c r="N1550" s="8">
        <f t="shared" si="224"/>
        <v>-5.98256683252084E-2</v>
      </c>
    </row>
    <row r="1551" spans="1:14" x14ac:dyDescent="0.2">
      <c r="A1551" s="5">
        <v>45722.541666666664</v>
      </c>
      <c r="B1551" s="3">
        <v>29</v>
      </c>
      <c r="C1551" s="3"/>
      <c r="D1551" s="6">
        <f t="shared" si="216"/>
        <v>2025</v>
      </c>
      <c r="E1551" s="6">
        <f t="shared" si="217"/>
        <v>3</v>
      </c>
      <c r="F1551" s="6">
        <f t="shared" si="218"/>
        <v>6</v>
      </c>
      <c r="G1551" s="6">
        <f t="shared" si="219"/>
        <v>4</v>
      </c>
      <c r="H1551" s="6">
        <f t="shared" si="220"/>
        <v>10</v>
      </c>
      <c r="I1551" s="6">
        <f t="shared" si="221"/>
        <v>13</v>
      </c>
      <c r="J1551" s="6">
        <f t="shared" si="222"/>
        <v>29</v>
      </c>
      <c r="K1551" s="9">
        <f t="shared" si="223"/>
        <v>45722</v>
      </c>
      <c r="L1551" s="8">
        <f>+VLOOKUP(K1551,'20251231_param'!$A$2:$C$244,2)</f>
        <v>17.083333333333332</v>
      </c>
      <c r="M1551" s="8">
        <f>+VLOOKUP($K1551,'20251231_param'!$A$2:$C$244,3)</f>
        <v>18.108169347050222</v>
      </c>
      <c r="N1551" s="8">
        <f t="shared" si="224"/>
        <v>0.65808235157729322</v>
      </c>
    </row>
    <row r="1552" spans="1:14" x14ac:dyDescent="0.2">
      <c r="A1552" s="5">
        <v>45722.583333333336</v>
      </c>
      <c r="B1552" s="3">
        <v>34</v>
      </c>
      <c r="C1552" s="3"/>
      <c r="D1552" s="6">
        <f t="shared" si="216"/>
        <v>2025</v>
      </c>
      <c r="E1552" s="6">
        <f t="shared" si="217"/>
        <v>3</v>
      </c>
      <c r="F1552" s="6">
        <f t="shared" si="218"/>
        <v>6</v>
      </c>
      <c r="G1552" s="6">
        <f t="shared" si="219"/>
        <v>4</v>
      </c>
      <c r="H1552" s="6">
        <f t="shared" si="220"/>
        <v>10</v>
      </c>
      <c r="I1552" s="6">
        <f t="shared" si="221"/>
        <v>14</v>
      </c>
      <c r="J1552" s="6">
        <f t="shared" si="222"/>
        <v>34</v>
      </c>
      <c r="K1552" s="9">
        <f t="shared" si="223"/>
        <v>45722</v>
      </c>
      <c r="L1552" s="8">
        <f>+VLOOKUP(K1552,'20251231_param'!$A$2:$C$244,2)</f>
        <v>17.083333333333332</v>
      </c>
      <c r="M1552" s="8">
        <f>+VLOOKUP($K1552,'20251231_param'!$A$2:$C$244,3)</f>
        <v>18.108169347050222</v>
      </c>
      <c r="N1552" s="8">
        <f t="shared" si="224"/>
        <v>0.9342008207705631</v>
      </c>
    </row>
    <row r="1553" spans="1:14" x14ac:dyDescent="0.2">
      <c r="A1553" s="5">
        <v>45722.625</v>
      </c>
      <c r="B1553" s="3">
        <v>39</v>
      </c>
      <c r="C1553" s="3"/>
      <c r="D1553" s="6">
        <f t="shared" si="216"/>
        <v>2025</v>
      </c>
      <c r="E1553" s="6">
        <f t="shared" si="217"/>
        <v>3</v>
      </c>
      <c r="F1553" s="6">
        <f t="shared" si="218"/>
        <v>6</v>
      </c>
      <c r="G1553" s="6">
        <f t="shared" si="219"/>
        <v>4</v>
      </c>
      <c r="H1553" s="6">
        <f t="shared" si="220"/>
        <v>10</v>
      </c>
      <c r="I1553" s="6">
        <f t="shared" si="221"/>
        <v>15</v>
      </c>
      <c r="J1553" s="6">
        <f t="shared" si="222"/>
        <v>39</v>
      </c>
      <c r="K1553" s="9">
        <f t="shared" si="223"/>
        <v>45722</v>
      </c>
      <c r="L1553" s="8">
        <f>+VLOOKUP(K1553,'20251231_param'!$A$2:$C$244,2)</f>
        <v>17.083333333333332</v>
      </c>
      <c r="M1553" s="8">
        <f>+VLOOKUP($K1553,'20251231_param'!$A$2:$C$244,3)</f>
        <v>18.108169347050222</v>
      </c>
      <c r="N1553" s="8">
        <f t="shared" si="224"/>
        <v>1.2103192899638329</v>
      </c>
    </row>
    <row r="1554" spans="1:14" x14ac:dyDescent="0.2">
      <c r="A1554" s="5">
        <v>45722.666666666664</v>
      </c>
      <c r="B1554" s="3">
        <v>33</v>
      </c>
      <c r="C1554" s="3"/>
      <c r="D1554" s="6">
        <f t="shared" si="216"/>
        <v>2025</v>
      </c>
      <c r="E1554" s="6">
        <f t="shared" si="217"/>
        <v>3</v>
      </c>
      <c r="F1554" s="6">
        <f t="shared" si="218"/>
        <v>6</v>
      </c>
      <c r="G1554" s="6">
        <f t="shared" si="219"/>
        <v>4</v>
      </c>
      <c r="H1554" s="6">
        <f t="shared" si="220"/>
        <v>10</v>
      </c>
      <c r="I1554" s="6">
        <f t="shared" si="221"/>
        <v>16</v>
      </c>
      <c r="J1554" s="6">
        <f t="shared" si="222"/>
        <v>33</v>
      </c>
      <c r="K1554" s="9">
        <f t="shared" si="223"/>
        <v>45722</v>
      </c>
      <c r="L1554" s="8">
        <f>+VLOOKUP(K1554,'20251231_param'!$A$2:$C$244,2)</f>
        <v>17.083333333333332</v>
      </c>
      <c r="M1554" s="8">
        <f>+VLOOKUP($K1554,'20251231_param'!$A$2:$C$244,3)</f>
        <v>18.108169347050222</v>
      </c>
      <c r="N1554" s="8">
        <f t="shared" si="224"/>
        <v>0.8789771269319091</v>
      </c>
    </row>
    <row r="1555" spans="1:14" x14ac:dyDescent="0.2">
      <c r="A1555" s="5">
        <v>45722.708333333336</v>
      </c>
      <c r="B1555" s="3">
        <v>38</v>
      </c>
      <c r="C1555" s="3"/>
      <c r="D1555" s="6">
        <f t="shared" si="216"/>
        <v>2025</v>
      </c>
      <c r="E1555" s="6">
        <f t="shared" si="217"/>
        <v>3</v>
      </c>
      <c r="F1555" s="6">
        <f t="shared" si="218"/>
        <v>6</v>
      </c>
      <c r="G1555" s="6">
        <f t="shared" si="219"/>
        <v>4</v>
      </c>
      <c r="H1555" s="6">
        <f t="shared" si="220"/>
        <v>10</v>
      </c>
      <c r="I1555" s="6">
        <f t="shared" si="221"/>
        <v>17</v>
      </c>
      <c r="J1555" s="6">
        <f t="shared" si="222"/>
        <v>38</v>
      </c>
      <c r="K1555" s="9">
        <f t="shared" si="223"/>
        <v>45722</v>
      </c>
      <c r="L1555" s="8">
        <f>+VLOOKUP(K1555,'20251231_param'!$A$2:$C$244,2)</f>
        <v>17.083333333333332</v>
      </c>
      <c r="M1555" s="8">
        <f>+VLOOKUP($K1555,'20251231_param'!$A$2:$C$244,3)</f>
        <v>18.108169347050222</v>
      </c>
      <c r="N1555" s="8">
        <f t="shared" si="224"/>
        <v>1.155095596125179</v>
      </c>
    </row>
    <row r="1556" spans="1:14" x14ac:dyDescent="0.2">
      <c r="A1556" s="5">
        <v>45722.75</v>
      </c>
      <c r="B1556" s="3">
        <v>71</v>
      </c>
      <c r="C1556" s="3"/>
      <c r="D1556" s="6">
        <f t="shared" si="216"/>
        <v>2025</v>
      </c>
      <c r="E1556" s="6">
        <f t="shared" si="217"/>
        <v>3</v>
      </c>
      <c r="F1556" s="6">
        <f t="shared" si="218"/>
        <v>6</v>
      </c>
      <c r="G1556" s="6">
        <f t="shared" si="219"/>
        <v>4</v>
      </c>
      <c r="H1556" s="6">
        <f t="shared" si="220"/>
        <v>10</v>
      </c>
      <c r="I1556" s="6">
        <f t="shared" si="221"/>
        <v>18</v>
      </c>
      <c r="J1556" s="6">
        <f t="shared" si="222"/>
        <v>71</v>
      </c>
      <c r="K1556" s="9">
        <f t="shared" si="223"/>
        <v>45722</v>
      </c>
      <c r="L1556" s="8">
        <f>+VLOOKUP(K1556,'20251231_param'!$A$2:$C$244,2)</f>
        <v>17.083333333333332</v>
      </c>
      <c r="M1556" s="8">
        <f>+VLOOKUP($K1556,'20251231_param'!$A$2:$C$244,3)</f>
        <v>18.108169347050222</v>
      </c>
      <c r="N1556" s="8">
        <f t="shared" si="224"/>
        <v>2.9774774928007601</v>
      </c>
    </row>
    <row r="1557" spans="1:14" x14ac:dyDescent="0.2">
      <c r="A1557" s="5">
        <v>45722.791666666664</v>
      </c>
      <c r="B1557" s="3">
        <v>41</v>
      </c>
      <c r="C1557" s="3"/>
      <c r="D1557" s="6">
        <f t="shared" si="216"/>
        <v>2025</v>
      </c>
      <c r="E1557" s="6">
        <f t="shared" si="217"/>
        <v>3</v>
      </c>
      <c r="F1557" s="6">
        <f t="shared" si="218"/>
        <v>6</v>
      </c>
      <c r="G1557" s="6">
        <f t="shared" si="219"/>
        <v>4</v>
      </c>
      <c r="H1557" s="6">
        <f t="shared" si="220"/>
        <v>10</v>
      </c>
      <c r="I1557" s="6">
        <f t="shared" si="221"/>
        <v>19</v>
      </c>
      <c r="J1557" s="6">
        <f t="shared" si="222"/>
        <v>41</v>
      </c>
      <c r="K1557" s="9">
        <f t="shared" si="223"/>
        <v>45722</v>
      </c>
      <c r="L1557" s="8">
        <f>+VLOOKUP(K1557,'20251231_param'!$A$2:$C$244,2)</f>
        <v>17.083333333333332</v>
      </c>
      <c r="M1557" s="8">
        <f>+VLOOKUP($K1557,'20251231_param'!$A$2:$C$244,3)</f>
        <v>18.108169347050222</v>
      </c>
      <c r="N1557" s="8">
        <f t="shared" si="224"/>
        <v>1.3207666776411409</v>
      </c>
    </row>
    <row r="1558" spans="1:14" x14ac:dyDescent="0.2">
      <c r="A1558" s="5">
        <v>45722.833333333336</v>
      </c>
      <c r="B1558" s="3">
        <v>17</v>
      </c>
      <c r="C1558" s="3"/>
      <c r="D1558" s="6">
        <f t="shared" si="216"/>
        <v>2025</v>
      </c>
      <c r="E1558" s="6">
        <f t="shared" si="217"/>
        <v>3</v>
      </c>
      <c r="F1558" s="6">
        <f t="shared" si="218"/>
        <v>6</v>
      </c>
      <c r="G1558" s="6">
        <f t="shared" si="219"/>
        <v>4</v>
      </c>
      <c r="H1558" s="6">
        <f t="shared" si="220"/>
        <v>10</v>
      </c>
      <c r="I1558" s="6">
        <f t="shared" si="221"/>
        <v>20</v>
      </c>
      <c r="J1558" s="6">
        <f t="shared" si="222"/>
        <v>17</v>
      </c>
      <c r="K1558" s="9">
        <f t="shared" si="223"/>
        <v>45722</v>
      </c>
      <c r="L1558" s="8">
        <f>+VLOOKUP(K1558,'20251231_param'!$A$2:$C$244,2)</f>
        <v>17.083333333333332</v>
      </c>
      <c r="M1558" s="8">
        <f>+VLOOKUP($K1558,'20251231_param'!$A$2:$C$244,3)</f>
        <v>18.108169347050222</v>
      </c>
      <c r="N1558" s="8">
        <f t="shared" si="224"/>
        <v>-4.6019744865544322E-3</v>
      </c>
    </row>
    <row r="1559" spans="1:14" x14ac:dyDescent="0.2">
      <c r="A1559" s="5">
        <v>45722.875</v>
      </c>
      <c r="B1559" s="3">
        <v>11</v>
      </c>
      <c r="C1559" s="3"/>
      <c r="D1559" s="6">
        <f t="shared" si="216"/>
        <v>2025</v>
      </c>
      <c r="E1559" s="6">
        <f t="shared" si="217"/>
        <v>3</v>
      </c>
      <c r="F1559" s="6">
        <f t="shared" si="218"/>
        <v>6</v>
      </c>
      <c r="G1559" s="6">
        <f t="shared" si="219"/>
        <v>4</v>
      </c>
      <c r="H1559" s="6">
        <f t="shared" si="220"/>
        <v>10</v>
      </c>
      <c r="I1559" s="6">
        <f t="shared" si="221"/>
        <v>21</v>
      </c>
      <c r="J1559" s="6">
        <f t="shared" si="222"/>
        <v>11</v>
      </c>
      <c r="K1559" s="9">
        <f t="shared" si="223"/>
        <v>45722</v>
      </c>
      <c r="L1559" s="8">
        <f>+VLOOKUP(K1559,'20251231_param'!$A$2:$C$244,2)</f>
        <v>17.083333333333332</v>
      </c>
      <c r="M1559" s="8">
        <f>+VLOOKUP($K1559,'20251231_param'!$A$2:$C$244,3)</f>
        <v>18.108169347050222</v>
      </c>
      <c r="N1559" s="8">
        <f t="shared" si="224"/>
        <v>-0.33594413751847824</v>
      </c>
    </row>
    <row r="1560" spans="1:14" x14ac:dyDescent="0.2">
      <c r="A1560" s="5">
        <v>45722.916666666664</v>
      </c>
      <c r="B1560" s="3">
        <v>15</v>
      </c>
      <c r="C1560" s="3"/>
      <c r="D1560" s="6">
        <f t="shared" si="216"/>
        <v>2025</v>
      </c>
      <c r="E1560" s="6">
        <f t="shared" si="217"/>
        <v>3</v>
      </c>
      <c r="F1560" s="6">
        <f t="shared" si="218"/>
        <v>6</v>
      </c>
      <c r="G1560" s="6">
        <f t="shared" si="219"/>
        <v>4</v>
      </c>
      <c r="H1560" s="6">
        <f t="shared" si="220"/>
        <v>10</v>
      </c>
      <c r="I1560" s="6">
        <f t="shared" si="221"/>
        <v>22</v>
      </c>
      <c r="J1560" s="6">
        <f t="shared" si="222"/>
        <v>15</v>
      </c>
      <c r="K1560" s="9">
        <f t="shared" si="223"/>
        <v>45722</v>
      </c>
      <c r="L1560" s="8">
        <f>+VLOOKUP(K1560,'20251231_param'!$A$2:$C$244,2)</f>
        <v>17.083333333333332</v>
      </c>
      <c r="M1560" s="8">
        <f>+VLOOKUP($K1560,'20251231_param'!$A$2:$C$244,3)</f>
        <v>18.108169347050222</v>
      </c>
      <c r="N1560" s="8">
        <f t="shared" si="224"/>
        <v>-0.11504936216386237</v>
      </c>
    </row>
    <row r="1561" spans="1:14" x14ac:dyDescent="0.2">
      <c r="A1561" s="5">
        <v>45722.958333333336</v>
      </c>
      <c r="B1561" s="3">
        <v>9</v>
      </c>
      <c r="C1561" s="3"/>
      <c r="D1561" s="6">
        <f t="shared" si="216"/>
        <v>2025</v>
      </c>
      <c r="E1561" s="6">
        <f t="shared" si="217"/>
        <v>3</v>
      </c>
      <c r="F1561" s="6">
        <f t="shared" si="218"/>
        <v>6</v>
      </c>
      <c r="G1561" s="6">
        <f t="shared" si="219"/>
        <v>4</v>
      </c>
      <c r="H1561" s="6">
        <f t="shared" si="220"/>
        <v>10</v>
      </c>
      <c r="I1561" s="6">
        <f t="shared" si="221"/>
        <v>23</v>
      </c>
      <c r="J1561" s="6">
        <f t="shared" si="222"/>
        <v>9</v>
      </c>
      <c r="K1561" s="9">
        <f t="shared" si="223"/>
        <v>45722</v>
      </c>
      <c r="L1561" s="8">
        <f>+VLOOKUP(K1561,'20251231_param'!$A$2:$C$244,2)</f>
        <v>17.083333333333332</v>
      </c>
      <c r="M1561" s="8">
        <f>+VLOOKUP($K1561,'20251231_param'!$A$2:$C$244,3)</f>
        <v>18.108169347050222</v>
      </c>
      <c r="N1561" s="8">
        <f t="shared" si="224"/>
        <v>-0.44639152519578618</v>
      </c>
    </row>
    <row r="1562" spans="1:14" x14ac:dyDescent="0.2">
      <c r="A1562" s="5">
        <v>45723</v>
      </c>
      <c r="B1562" s="3">
        <v>0</v>
      </c>
      <c r="C1562" s="3"/>
      <c r="D1562" s="6">
        <f t="shared" si="216"/>
        <v>2025</v>
      </c>
      <c r="E1562" s="6">
        <f t="shared" si="217"/>
        <v>3</v>
      </c>
      <c r="F1562" s="6">
        <f t="shared" si="218"/>
        <v>7</v>
      </c>
      <c r="G1562" s="6">
        <f t="shared" si="219"/>
        <v>5</v>
      </c>
      <c r="H1562" s="6">
        <f t="shared" si="220"/>
        <v>10</v>
      </c>
      <c r="I1562" s="6">
        <f t="shared" si="221"/>
        <v>0</v>
      </c>
      <c r="J1562" s="6">
        <f t="shared" si="222"/>
        <v>0</v>
      </c>
      <c r="K1562" s="9">
        <f t="shared" si="223"/>
        <v>45723</v>
      </c>
      <c r="L1562" s="8">
        <f>+VLOOKUP(K1562,'20251231_param'!$A$2:$C$244,2)</f>
        <v>31.208333333333332</v>
      </c>
      <c r="M1562" s="8">
        <f>+VLOOKUP($K1562,'20251231_param'!$A$2:$C$244,3)</f>
        <v>33.057235170253563</v>
      </c>
      <c r="N1562" s="8">
        <f t="shared" si="224"/>
        <v>-0.94406967711008216</v>
      </c>
    </row>
    <row r="1563" spans="1:14" x14ac:dyDescent="0.2">
      <c r="A1563" s="5">
        <v>45723.041666666664</v>
      </c>
      <c r="B1563" s="3">
        <v>2</v>
      </c>
      <c r="C1563" s="3"/>
      <c r="D1563" s="6">
        <f t="shared" si="216"/>
        <v>2025</v>
      </c>
      <c r="E1563" s="6">
        <f t="shared" si="217"/>
        <v>3</v>
      </c>
      <c r="F1563" s="6">
        <f t="shared" si="218"/>
        <v>7</v>
      </c>
      <c r="G1563" s="6">
        <f t="shared" si="219"/>
        <v>5</v>
      </c>
      <c r="H1563" s="6">
        <f t="shared" si="220"/>
        <v>10</v>
      </c>
      <c r="I1563" s="6">
        <f t="shared" si="221"/>
        <v>1</v>
      </c>
      <c r="J1563" s="6">
        <f t="shared" si="222"/>
        <v>2</v>
      </c>
      <c r="K1563" s="9">
        <f t="shared" si="223"/>
        <v>45723</v>
      </c>
      <c r="L1563" s="8">
        <f>+VLOOKUP(K1563,'20251231_param'!$A$2:$C$244,2)</f>
        <v>31.208333333333332</v>
      </c>
      <c r="M1563" s="8">
        <f>+VLOOKUP($K1563,'20251231_param'!$A$2:$C$244,3)</f>
        <v>33.057235170253563</v>
      </c>
      <c r="N1563" s="8">
        <f t="shared" si="224"/>
        <v>-0.88356854960503017</v>
      </c>
    </row>
    <row r="1564" spans="1:14" x14ac:dyDescent="0.2">
      <c r="A1564" s="5">
        <v>45723.083333333336</v>
      </c>
      <c r="B1564" s="3">
        <v>0</v>
      </c>
      <c r="C1564" s="3"/>
      <c r="D1564" s="6">
        <f t="shared" si="216"/>
        <v>2025</v>
      </c>
      <c r="E1564" s="6">
        <f t="shared" si="217"/>
        <v>3</v>
      </c>
      <c r="F1564" s="6">
        <f t="shared" si="218"/>
        <v>7</v>
      </c>
      <c r="G1564" s="6">
        <f t="shared" si="219"/>
        <v>5</v>
      </c>
      <c r="H1564" s="6">
        <f t="shared" si="220"/>
        <v>10</v>
      </c>
      <c r="I1564" s="6">
        <f t="shared" si="221"/>
        <v>2</v>
      </c>
      <c r="J1564" s="6">
        <f t="shared" si="222"/>
        <v>0</v>
      </c>
      <c r="K1564" s="9">
        <f t="shared" si="223"/>
        <v>45723</v>
      </c>
      <c r="L1564" s="8">
        <f>+VLOOKUP(K1564,'20251231_param'!$A$2:$C$244,2)</f>
        <v>31.208333333333332</v>
      </c>
      <c r="M1564" s="8">
        <f>+VLOOKUP($K1564,'20251231_param'!$A$2:$C$244,3)</f>
        <v>33.057235170253563</v>
      </c>
      <c r="N1564" s="8">
        <f t="shared" si="224"/>
        <v>-0.94406967711008216</v>
      </c>
    </row>
    <row r="1565" spans="1:14" x14ac:dyDescent="0.2">
      <c r="A1565" s="5">
        <v>45723.125</v>
      </c>
      <c r="B1565" s="3">
        <v>0</v>
      </c>
      <c r="C1565" s="3"/>
      <c r="D1565" s="6">
        <f t="shared" si="216"/>
        <v>2025</v>
      </c>
      <c r="E1565" s="6">
        <f t="shared" si="217"/>
        <v>3</v>
      </c>
      <c r="F1565" s="6">
        <f t="shared" si="218"/>
        <v>7</v>
      </c>
      <c r="G1565" s="6">
        <f t="shared" si="219"/>
        <v>5</v>
      </c>
      <c r="H1565" s="6">
        <f t="shared" si="220"/>
        <v>10</v>
      </c>
      <c r="I1565" s="6">
        <f t="shared" si="221"/>
        <v>3</v>
      </c>
      <c r="J1565" s="6">
        <f t="shared" si="222"/>
        <v>0</v>
      </c>
      <c r="K1565" s="9">
        <f t="shared" si="223"/>
        <v>45723</v>
      </c>
      <c r="L1565" s="8">
        <f>+VLOOKUP(K1565,'20251231_param'!$A$2:$C$244,2)</f>
        <v>31.208333333333332</v>
      </c>
      <c r="M1565" s="8">
        <f>+VLOOKUP($K1565,'20251231_param'!$A$2:$C$244,3)</f>
        <v>33.057235170253563</v>
      </c>
      <c r="N1565" s="8">
        <f t="shared" si="224"/>
        <v>-0.94406967711008216</v>
      </c>
    </row>
    <row r="1566" spans="1:14" x14ac:dyDescent="0.2">
      <c r="A1566" s="5">
        <v>45723.166666666664</v>
      </c>
      <c r="B1566" s="3">
        <v>0</v>
      </c>
      <c r="C1566" s="3"/>
      <c r="D1566" s="6">
        <f t="shared" si="216"/>
        <v>2025</v>
      </c>
      <c r="E1566" s="6">
        <f t="shared" si="217"/>
        <v>3</v>
      </c>
      <c r="F1566" s="6">
        <f t="shared" si="218"/>
        <v>7</v>
      </c>
      <c r="G1566" s="6">
        <f t="shared" si="219"/>
        <v>5</v>
      </c>
      <c r="H1566" s="6">
        <f t="shared" si="220"/>
        <v>10</v>
      </c>
      <c r="I1566" s="6">
        <f t="shared" si="221"/>
        <v>4</v>
      </c>
      <c r="J1566" s="6">
        <f t="shared" si="222"/>
        <v>0</v>
      </c>
      <c r="K1566" s="9">
        <f t="shared" si="223"/>
        <v>45723</v>
      </c>
      <c r="L1566" s="8">
        <f>+VLOOKUP(K1566,'20251231_param'!$A$2:$C$244,2)</f>
        <v>31.208333333333332</v>
      </c>
      <c r="M1566" s="8">
        <f>+VLOOKUP($K1566,'20251231_param'!$A$2:$C$244,3)</f>
        <v>33.057235170253563</v>
      </c>
      <c r="N1566" s="8">
        <f t="shared" si="224"/>
        <v>-0.94406967711008216</v>
      </c>
    </row>
    <row r="1567" spans="1:14" x14ac:dyDescent="0.2">
      <c r="A1567" s="5">
        <v>45723.208333333336</v>
      </c>
      <c r="B1567" s="3">
        <v>0</v>
      </c>
      <c r="C1567" s="3"/>
      <c r="D1567" s="6">
        <f t="shared" si="216"/>
        <v>2025</v>
      </c>
      <c r="E1567" s="6">
        <f t="shared" si="217"/>
        <v>3</v>
      </c>
      <c r="F1567" s="6">
        <f t="shared" si="218"/>
        <v>7</v>
      </c>
      <c r="G1567" s="6">
        <f t="shared" si="219"/>
        <v>5</v>
      </c>
      <c r="H1567" s="6">
        <f t="shared" si="220"/>
        <v>10</v>
      </c>
      <c r="I1567" s="6">
        <f t="shared" si="221"/>
        <v>5</v>
      </c>
      <c r="J1567" s="6">
        <f t="shared" si="222"/>
        <v>0</v>
      </c>
      <c r="K1567" s="9">
        <f t="shared" si="223"/>
        <v>45723</v>
      </c>
      <c r="L1567" s="8">
        <f>+VLOOKUP(K1567,'20251231_param'!$A$2:$C$244,2)</f>
        <v>31.208333333333332</v>
      </c>
      <c r="M1567" s="8">
        <f>+VLOOKUP($K1567,'20251231_param'!$A$2:$C$244,3)</f>
        <v>33.057235170253563</v>
      </c>
      <c r="N1567" s="8">
        <f t="shared" si="224"/>
        <v>-0.94406967711008216</v>
      </c>
    </row>
    <row r="1568" spans="1:14" x14ac:dyDescent="0.2">
      <c r="A1568" s="5">
        <v>45723.25</v>
      </c>
      <c r="B1568" s="3">
        <v>2</v>
      </c>
      <c r="C1568" s="3"/>
      <c r="D1568" s="6">
        <f t="shared" si="216"/>
        <v>2025</v>
      </c>
      <c r="E1568" s="6">
        <f t="shared" si="217"/>
        <v>3</v>
      </c>
      <c r="F1568" s="6">
        <f t="shared" si="218"/>
        <v>7</v>
      </c>
      <c r="G1568" s="6">
        <f t="shared" si="219"/>
        <v>5</v>
      </c>
      <c r="H1568" s="6">
        <f t="shared" si="220"/>
        <v>10</v>
      </c>
      <c r="I1568" s="6">
        <f t="shared" si="221"/>
        <v>6</v>
      </c>
      <c r="J1568" s="6">
        <f t="shared" si="222"/>
        <v>2</v>
      </c>
      <c r="K1568" s="9">
        <f t="shared" si="223"/>
        <v>45723</v>
      </c>
      <c r="L1568" s="8">
        <f>+VLOOKUP(K1568,'20251231_param'!$A$2:$C$244,2)</f>
        <v>31.208333333333332</v>
      </c>
      <c r="M1568" s="8">
        <f>+VLOOKUP($K1568,'20251231_param'!$A$2:$C$244,3)</f>
        <v>33.057235170253563</v>
      </c>
      <c r="N1568" s="8">
        <f t="shared" si="224"/>
        <v>-0.88356854960503017</v>
      </c>
    </row>
    <row r="1569" spans="1:14" x14ac:dyDescent="0.2">
      <c r="A1569" s="5">
        <v>45723.291666666664</v>
      </c>
      <c r="B1569" s="3">
        <v>7</v>
      </c>
      <c r="C1569" s="3"/>
      <c r="D1569" s="6">
        <f t="shared" si="216"/>
        <v>2025</v>
      </c>
      <c r="E1569" s="6">
        <f t="shared" si="217"/>
        <v>3</v>
      </c>
      <c r="F1569" s="6">
        <f t="shared" si="218"/>
        <v>7</v>
      </c>
      <c r="G1569" s="6">
        <f t="shared" si="219"/>
        <v>5</v>
      </c>
      <c r="H1569" s="6">
        <f t="shared" si="220"/>
        <v>10</v>
      </c>
      <c r="I1569" s="6">
        <f t="shared" si="221"/>
        <v>7</v>
      </c>
      <c r="J1569" s="6">
        <f t="shared" si="222"/>
        <v>7</v>
      </c>
      <c r="K1569" s="9">
        <f t="shared" si="223"/>
        <v>45723</v>
      </c>
      <c r="L1569" s="8">
        <f>+VLOOKUP(K1569,'20251231_param'!$A$2:$C$244,2)</f>
        <v>31.208333333333332</v>
      </c>
      <c r="M1569" s="8">
        <f>+VLOOKUP($K1569,'20251231_param'!$A$2:$C$244,3)</f>
        <v>33.057235170253563</v>
      </c>
      <c r="N1569" s="8">
        <f t="shared" si="224"/>
        <v>-0.7323157308424002</v>
      </c>
    </row>
    <row r="1570" spans="1:14" x14ac:dyDescent="0.2">
      <c r="A1570" s="5">
        <v>45723.333333333336</v>
      </c>
      <c r="B1570" s="3">
        <v>13</v>
      </c>
      <c r="C1570" s="3"/>
      <c r="D1570" s="6">
        <f t="shared" si="216"/>
        <v>2025</v>
      </c>
      <c r="E1570" s="6">
        <f t="shared" si="217"/>
        <v>3</v>
      </c>
      <c r="F1570" s="6">
        <f t="shared" si="218"/>
        <v>7</v>
      </c>
      <c r="G1570" s="6">
        <f t="shared" si="219"/>
        <v>5</v>
      </c>
      <c r="H1570" s="6">
        <f t="shared" si="220"/>
        <v>10</v>
      </c>
      <c r="I1570" s="6">
        <f t="shared" si="221"/>
        <v>8</v>
      </c>
      <c r="J1570" s="6">
        <f t="shared" si="222"/>
        <v>13</v>
      </c>
      <c r="K1570" s="9">
        <f t="shared" si="223"/>
        <v>45723</v>
      </c>
      <c r="L1570" s="8">
        <f>+VLOOKUP(K1570,'20251231_param'!$A$2:$C$244,2)</f>
        <v>31.208333333333332</v>
      </c>
      <c r="M1570" s="8">
        <f>+VLOOKUP($K1570,'20251231_param'!$A$2:$C$244,3)</f>
        <v>33.057235170253563</v>
      </c>
      <c r="N1570" s="8">
        <f t="shared" si="224"/>
        <v>-0.55081234832724413</v>
      </c>
    </row>
    <row r="1571" spans="1:14" x14ac:dyDescent="0.2">
      <c r="A1571" s="5">
        <v>45723.375</v>
      </c>
      <c r="B1571" s="3">
        <v>7</v>
      </c>
      <c r="C1571" s="3"/>
      <c r="D1571" s="6">
        <f t="shared" si="216"/>
        <v>2025</v>
      </c>
      <c r="E1571" s="6">
        <f t="shared" si="217"/>
        <v>3</v>
      </c>
      <c r="F1571" s="6">
        <f t="shared" si="218"/>
        <v>7</v>
      </c>
      <c r="G1571" s="6">
        <f t="shared" si="219"/>
        <v>5</v>
      </c>
      <c r="H1571" s="6">
        <f t="shared" si="220"/>
        <v>10</v>
      </c>
      <c r="I1571" s="6">
        <f t="shared" si="221"/>
        <v>9</v>
      </c>
      <c r="J1571" s="6">
        <f t="shared" si="222"/>
        <v>7</v>
      </c>
      <c r="K1571" s="9">
        <f t="shared" si="223"/>
        <v>45723</v>
      </c>
      <c r="L1571" s="8">
        <f>+VLOOKUP(K1571,'20251231_param'!$A$2:$C$244,2)</f>
        <v>31.208333333333332</v>
      </c>
      <c r="M1571" s="8">
        <f>+VLOOKUP($K1571,'20251231_param'!$A$2:$C$244,3)</f>
        <v>33.057235170253563</v>
      </c>
      <c r="N1571" s="8">
        <f t="shared" si="224"/>
        <v>-0.7323157308424002</v>
      </c>
    </row>
    <row r="1572" spans="1:14" x14ac:dyDescent="0.2">
      <c r="A1572" s="5">
        <v>45723.416666666664</v>
      </c>
      <c r="B1572" s="3">
        <v>36</v>
      </c>
      <c r="C1572" s="3"/>
      <c r="D1572" s="6">
        <f t="shared" si="216"/>
        <v>2025</v>
      </c>
      <c r="E1572" s="6">
        <f t="shared" si="217"/>
        <v>3</v>
      </c>
      <c r="F1572" s="6">
        <f t="shared" si="218"/>
        <v>7</v>
      </c>
      <c r="G1572" s="6">
        <f t="shared" si="219"/>
        <v>5</v>
      </c>
      <c r="H1572" s="6">
        <f t="shared" si="220"/>
        <v>10</v>
      </c>
      <c r="I1572" s="6">
        <f t="shared" si="221"/>
        <v>10</v>
      </c>
      <c r="J1572" s="6">
        <f t="shared" si="222"/>
        <v>36</v>
      </c>
      <c r="K1572" s="9">
        <f t="shared" si="223"/>
        <v>45723</v>
      </c>
      <c r="L1572" s="8">
        <f>+VLOOKUP(K1572,'20251231_param'!$A$2:$C$244,2)</f>
        <v>31.208333333333332</v>
      </c>
      <c r="M1572" s="8">
        <f>+VLOOKUP($K1572,'20251231_param'!$A$2:$C$244,3)</f>
        <v>33.057235170253563</v>
      </c>
      <c r="N1572" s="8">
        <f t="shared" si="224"/>
        <v>0.14495061798085376</v>
      </c>
    </row>
    <row r="1573" spans="1:14" x14ac:dyDescent="0.2">
      <c r="A1573" s="5">
        <v>45723.458333333336</v>
      </c>
      <c r="B1573" s="3">
        <v>63</v>
      </c>
      <c r="C1573" s="3"/>
      <c r="D1573" s="6">
        <f t="shared" si="216"/>
        <v>2025</v>
      </c>
      <c r="E1573" s="6">
        <f t="shared" si="217"/>
        <v>3</v>
      </c>
      <c r="F1573" s="6">
        <f t="shared" si="218"/>
        <v>7</v>
      </c>
      <c r="G1573" s="6">
        <f t="shared" si="219"/>
        <v>5</v>
      </c>
      <c r="H1573" s="6">
        <f t="shared" si="220"/>
        <v>10</v>
      </c>
      <c r="I1573" s="6">
        <f t="shared" si="221"/>
        <v>11</v>
      </c>
      <c r="J1573" s="6">
        <f t="shared" si="222"/>
        <v>63</v>
      </c>
      <c r="K1573" s="9">
        <f t="shared" si="223"/>
        <v>45723</v>
      </c>
      <c r="L1573" s="8">
        <f>+VLOOKUP(K1573,'20251231_param'!$A$2:$C$244,2)</f>
        <v>31.208333333333332</v>
      </c>
      <c r="M1573" s="8">
        <f>+VLOOKUP($K1573,'20251231_param'!$A$2:$C$244,3)</f>
        <v>33.057235170253563</v>
      </c>
      <c r="N1573" s="8">
        <f t="shared" si="224"/>
        <v>0.96171583929905569</v>
      </c>
    </row>
    <row r="1574" spans="1:14" x14ac:dyDescent="0.2">
      <c r="A1574" s="5">
        <v>45723.5</v>
      </c>
      <c r="B1574" s="3">
        <v>57</v>
      </c>
      <c r="C1574" s="3"/>
      <c r="D1574" s="6">
        <f t="shared" si="216"/>
        <v>2025</v>
      </c>
      <c r="E1574" s="6">
        <f t="shared" si="217"/>
        <v>3</v>
      </c>
      <c r="F1574" s="6">
        <f t="shared" si="218"/>
        <v>7</v>
      </c>
      <c r="G1574" s="6">
        <f t="shared" si="219"/>
        <v>5</v>
      </c>
      <c r="H1574" s="6">
        <f t="shared" si="220"/>
        <v>10</v>
      </c>
      <c r="I1574" s="6">
        <f t="shared" si="221"/>
        <v>12</v>
      </c>
      <c r="J1574" s="6">
        <f t="shared" si="222"/>
        <v>57</v>
      </c>
      <c r="K1574" s="9">
        <f t="shared" si="223"/>
        <v>45723</v>
      </c>
      <c r="L1574" s="8">
        <f>+VLOOKUP(K1574,'20251231_param'!$A$2:$C$244,2)</f>
        <v>31.208333333333332</v>
      </c>
      <c r="M1574" s="8">
        <f>+VLOOKUP($K1574,'20251231_param'!$A$2:$C$244,3)</f>
        <v>33.057235170253563</v>
      </c>
      <c r="N1574" s="8">
        <f t="shared" si="224"/>
        <v>0.78021245678389972</v>
      </c>
    </row>
    <row r="1575" spans="1:14" x14ac:dyDescent="0.2">
      <c r="A1575" s="5">
        <v>45723.541666666664</v>
      </c>
      <c r="B1575" s="3">
        <v>50</v>
      </c>
      <c r="C1575" s="3"/>
      <c r="D1575" s="6">
        <f t="shared" si="216"/>
        <v>2025</v>
      </c>
      <c r="E1575" s="6">
        <f t="shared" si="217"/>
        <v>3</v>
      </c>
      <c r="F1575" s="6">
        <f t="shared" si="218"/>
        <v>7</v>
      </c>
      <c r="G1575" s="6">
        <f t="shared" si="219"/>
        <v>5</v>
      </c>
      <c r="H1575" s="6">
        <f t="shared" si="220"/>
        <v>10</v>
      </c>
      <c r="I1575" s="6">
        <f t="shared" si="221"/>
        <v>13</v>
      </c>
      <c r="J1575" s="6">
        <f t="shared" si="222"/>
        <v>50</v>
      </c>
      <c r="K1575" s="9">
        <f t="shared" si="223"/>
        <v>45723</v>
      </c>
      <c r="L1575" s="8">
        <f>+VLOOKUP(K1575,'20251231_param'!$A$2:$C$244,2)</f>
        <v>31.208333333333332</v>
      </c>
      <c r="M1575" s="8">
        <f>+VLOOKUP($K1575,'20251231_param'!$A$2:$C$244,3)</f>
        <v>33.057235170253563</v>
      </c>
      <c r="N1575" s="8">
        <f t="shared" si="224"/>
        <v>0.56845851051621776</v>
      </c>
    </row>
    <row r="1576" spans="1:14" x14ac:dyDescent="0.2">
      <c r="A1576" s="5">
        <v>45723.583333333336</v>
      </c>
      <c r="B1576" s="3">
        <v>76</v>
      </c>
      <c r="C1576" s="3"/>
      <c r="D1576" s="6">
        <f t="shared" si="216"/>
        <v>2025</v>
      </c>
      <c r="E1576" s="6">
        <f t="shared" si="217"/>
        <v>3</v>
      </c>
      <c r="F1576" s="6">
        <f t="shared" si="218"/>
        <v>7</v>
      </c>
      <c r="G1576" s="6">
        <f t="shared" si="219"/>
        <v>5</v>
      </c>
      <c r="H1576" s="6">
        <f t="shared" si="220"/>
        <v>10</v>
      </c>
      <c r="I1576" s="6">
        <f t="shared" si="221"/>
        <v>14</v>
      </c>
      <c r="J1576" s="6">
        <f t="shared" si="222"/>
        <v>76</v>
      </c>
      <c r="K1576" s="9">
        <f t="shared" si="223"/>
        <v>45723</v>
      </c>
      <c r="L1576" s="8">
        <f>+VLOOKUP(K1576,'20251231_param'!$A$2:$C$244,2)</f>
        <v>31.208333333333332</v>
      </c>
      <c r="M1576" s="8">
        <f>+VLOOKUP($K1576,'20251231_param'!$A$2:$C$244,3)</f>
        <v>33.057235170253563</v>
      </c>
      <c r="N1576" s="8">
        <f t="shared" si="224"/>
        <v>1.3549731680818937</v>
      </c>
    </row>
    <row r="1577" spans="1:14" x14ac:dyDescent="0.2">
      <c r="A1577" s="5">
        <v>45723.625</v>
      </c>
      <c r="B1577" s="3">
        <v>53</v>
      </c>
      <c r="C1577" s="3"/>
      <c r="D1577" s="6">
        <f t="shared" si="216"/>
        <v>2025</v>
      </c>
      <c r="E1577" s="6">
        <f t="shared" si="217"/>
        <v>3</v>
      </c>
      <c r="F1577" s="6">
        <f t="shared" si="218"/>
        <v>7</v>
      </c>
      <c r="G1577" s="6">
        <f t="shared" si="219"/>
        <v>5</v>
      </c>
      <c r="H1577" s="6">
        <f t="shared" si="220"/>
        <v>10</v>
      </c>
      <c r="I1577" s="6">
        <f t="shared" si="221"/>
        <v>15</v>
      </c>
      <c r="J1577" s="6">
        <f t="shared" si="222"/>
        <v>53</v>
      </c>
      <c r="K1577" s="9">
        <f t="shared" si="223"/>
        <v>45723</v>
      </c>
      <c r="L1577" s="8">
        <f>+VLOOKUP(K1577,'20251231_param'!$A$2:$C$244,2)</f>
        <v>31.208333333333332</v>
      </c>
      <c r="M1577" s="8">
        <f>+VLOOKUP($K1577,'20251231_param'!$A$2:$C$244,3)</f>
        <v>33.057235170253563</v>
      </c>
      <c r="N1577" s="8">
        <f t="shared" si="224"/>
        <v>0.65921020177379575</v>
      </c>
    </row>
    <row r="1578" spans="1:14" x14ac:dyDescent="0.2">
      <c r="A1578" s="5">
        <v>45723.666666666664</v>
      </c>
      <c r="B1578" s="3">
        <v>97</v>
      </c>
      <c r="C1578" s="3"/>
      <c r="D1578" s="6">
        <f t="shared" si="216"/>
        <v>2025</v>
      </c>
      <c r="E1578" s="6">
        <f t="shared" si="217"/>
        <v>3</v>
      </c>
      <c r="F1578" s="6">
        <f t="shared" si="218"/>
        <v>7</v>
      </c>
      <c r="G1578" s="6">
        <f t="shared" si="219"/>
        <v>5</v>
      </c>
      <c r="H1578" s="6">
        <f t="shared" si="220"/>
        <v>10</v>
      </c>
      <c r="I1578" s="6">
        <f t="shared" si="221"/>
        <v>16</v>
      </c>
      <c r="J1578" s="6">
        <f t="shared" si="222"/>
        <v>97</v>
      </c>
      <c r="K1578" s="9">
        <f t="shared" si="223"/>
        <v>45723</v>
      </c>
      <c r="L1578" s="8">
        <f>+VLOOKUP(K1578,'20251231_param'!$A$2:$C$244,2)</f>
        <v>31.208333333333332</v>
      </c>
      <c r="M1578" s="8">
        <f>+VLOOKUP($K1578,'20251231_param'!$A$2:$C$244,3)</f>
        <v>33.057235170253563</v>
      </c>
      <c r="N1578" s="8">
        <f t="shared" si="224"/>
        <v>1.9902350068849397</v>
      </c>
    </row>
    <row r="1579" spans="1:14" x14ac:dyDescent="0.2">
      <c r="A1579" s="5">
        <v>45723.708333333336</v>
      </c>
      <c r="B1579" s="3">
        <v>79</v>
      </c>
      <c r="C1579" s="3"/>
      <c r="D1579" s="6">
        <f t="shared" si="216"/>
        <v>2025</v>
      </c>
      <c r="E1579" s="6">
        <f t="shared" si="217"/>
        <v>3</v>
      </c>
      <c r="F1579" s="6">
        <f t="shared" si="218"/>
        <v>7</v>
      </c>
      <c r="G1579" s="6">
        <f t="shared" si="219"/>
        <v>5</v>
      </c>
      <c r="H1579" s="6">
        <f t="shared" si="220"/>
        <v>10</v>
      </c>
      <c r="I1579" s="6">
        <f t="shared" si="221"/>
        <v>17</v>
      </c>
      <c r="J1579" s="6">
        <f t="shared" si="222"/>
        <v>79</v>
      </c>
      <c r="K1579" s="9">
        <f t="shared" si="223"/>
        <v>45723</v>
      </c>
      <c r="L1579" s="8">
        <f>+VLOOKUP(K1579,'20251231_param'!$A$2:$C$244,2)</f>
        <v>31.208333333333332</v>
      </c>
      <c r="M1579" s="8">
        <f>+VLOOKUP($K1579,'20251231_param'!$A$2:$C$244,3)</f>
        <v>33.057235170253563</v>
      </c>
      <c r="N1579" s="8">
        <f t="shared" si="224"/>
        <v>1.4457248593394718</v>
      </c>
    </row>
    <row r="1580" spans="1:14" x14ac:dyDescent="0.2">
      <c r="A1580" s="5">
        <v>45723.75</v>
      </c>
      <c r="B1580" s="3">
        <v>102</v>
      </c>
      <c r="C1580" s="3"/>
      <c r="D1580" s="6">
        <f t="shared" si="216"/>
        <v>2025</v>
      </c>
      <c r="E1580" s="6">
        <f t="shared" si="217"/>
        <v>3</v>
      </c>
      <c r="F1580" s="6">
        <f t="shared" si="218"/>
        <v>7</v>
      </c>
      <c r="G1580" s="6">
        <f t="shared" si="219"/>
        <v>5</v>
      </c>
      <c r="H1580" s="6">
        <f t="shared" si="220"/>
        <v>10</v>
      </c>
      <c r="I1580" s="6">
        <f t="shared" si="221"/>
        <v>18</v>
      </c>
      <c r="J1580" s="6">
        <f t="shared" si="222"/>
        <v>102</v>
      </c>
      <c r="K1580" s="9">
        <f t="shared" si="223"/>
        <v>45723</v>
      </c>
      <c r="L1580" s="8">
        <f>+VLOOKUP(K1580,'20251231_param'!$A$2:$C$244,2)</f>
        <v>31.208333333333332</v>
      </c>
      <c r="M1580" s="8">
        <f>+VLOOKUP($K1580,'20251231_param'!$A$2:$C$244,3)</f>
        <v>33.057235170253563</v>
      </c>
      <c r="N1580" s="8">
        <f t="shared" si="224"/>
        <v>2.1414878256475696</v>
      </c>
    </row>
    <row r="1581" spans="1:14" x14ac:dyDescent="0.2">
      <c r="A1581" s="5">
        <v>45723.791666666664</v>
      </c>
      <c r="B1581" s="3">
        <v>23</v>
      </c>
      <c r="C1581" s="3"/>
      <c r="D1581" s="6">
        <f t="shared" si="216"/>
        <v>2025</v>
      </c>
      <c r="E1581" s="6">
        <f t="shared" si="217"/>
        <v>3</v>
      </c>
      <c r="F1581" s="6">
        <f t="shared" si="218"/>
        <v>7</v>
      </c>
      <c r="G1581" s="6">
        <f t="shared" si="219"/>
        <v>5</v>
      </c>
      <c r="H1581" s="6">
        <f t="shared" si="220"/>
        <v>10</v>
      </c>
      <c r="I1581" s="6">
        <f t="shared" si="221"/>
        <v>19</v>
      </c>
      <c r="J1581" s="6">
        <f t="shared" si="222"/>
        <v>23</v>
      </c>
      <c r="K1581" s="9">
        <f t="shared" si="223"/>
        <v>45723</v>
      </c>
      <c r="L1581" s="8">
        <f>+VLOOKUP(K1581,'20251231_param'!$A$2:$C$244,2)</f>
        <v>31.208333333333332</v>
      </c>
      <c r="M1581" s="8">
        <f>+VLOOKUP($K1581,'20251231_param'!$A$2:$C$244,3)</f>
        <v>33.057235170253563</v>
      </c>
      <c r="N1581" s="8">
        <f t="shared" si="224"/>
        <v>-0.24830671080198419</v>
      </c>
    </row>
    <row r="1582" spans="1:14" x14ac:dyDescent="0.2">
      <c r="A1582" s="5">
        <v>45723.833333333336</v>
      </c>
      <c r="B1582" s="3">
        <v>31</v>
      </c>
      <c r="C1582" s="3"/>
      <c r="D1582" s="6">
        <f t="shared" si="216"/>
        <v>2025</v>
      </c>
      <c r="E1582" s="6">
        <f t="shared" si="217"/>
        <v>3</v>
      </c>
      <c r="F1582" s="6">
        <f t="shared" si="218"/>
        <v>7</v>
      </c>
      <c r="G1582" s="6">
        <f t="shared" si="219"/>
        <v>5</v>
      </c>
      <c r="H1582" s="6">
        <f t="shared" si="220"/>
        <v>10</v>
      </c>
      <c r="I1582" s="6">
        <f t="shared" si="221"/>
        <v>20</v>
      </c>
      <c r="J1582" s="6">
        <f t="shared" si="222"/>
        <v>31</v>
      </c>
      <c r="K1582" s="9">
        <f t="shared" si="223"/>
        <v>45723</v>
      </c>
      <c r="L1582" s="8">
        <f>+VLOOKUP(K1582,'20251231_param'!$A$2:$C$244,2)</f>
        <v>31.208333333333332</v>
      </c>
      <c r="M1582" s="8">
        <f>+VLOOKUP($K1582,'20251231_param'!$A$2:$C$244,3)</f>
        <v>33.057235170253563</v>
      </c>
      <c r="N1582" s="8">
        <f t="shared" si="224"/>
        <v>-6.3022007817762141E-3</v>
      </c>
    </row>
    <row r="1583" spans="1:14" x14ac:dyDescent="0.2">
      <c r="A1583" s="5">
        <v>45723.875</v>
      </c>
      <c r="B1583" s="3">
        <v>21</v>
      </c>
      <c r="C1583" s="3"/>
      <c r="D1583" s="6">
        <f t="shared" si="216"/>
        <v>2025</v>
      </c>
      <c r="E1583" s="6">
        <f t="shared" si="217"/>
        <v>3</v>
      </c>
      <c r="F1583" s="6">
        <f t="shared" si="218"/>
        <v>7</v>
      </c>
      <c r="G1583" s="6">
        <f t="shared" si="219"/>
        <v>5</v>
      </c>
      <c r="H1583" s="6">
        <f t="shared" si="220"/>
        <v>10</v>
      </c>
      <c r="I1583" s="6">
        <f t="shared" si="221"/>
        <v>21</v>
      </c>
      <c r="J1583" s="6">
        <f t="shared" si="222"/>
        <v>21</v>
      </c>
      <c r="K1583" s="9">
        <f t="shared" si="223"/>
        <v>45723</v>
      </c>
      <c r="L1583" s="8">
        <f>+VLOOKUP(K1583,'20251231_param'!$A$2:$C$244,2)</f>
        <v>31.208333333333332</v>
      </c>
      <c r="M1583" s="8">
        <f>+VLOOKUP($K1583,'20251231_param'!$A$2:$C$244,3)</f>
        <v>33.057235170253563</v>
      </c>
      <c r="N1583" s="8">
        <f t="shared" si="224"/>
        <v>-0.30880783830703618</v>
      </c>
    </row>
    <row r="1584" spans="1:14" x14ac:dyDescent="0.2">
      <c r="A1584" s="5">
        <v>45723.916666666664</v>
      </c>
      <c r="B1584" s="3">
        <v>25</v>
      </c>
      <c r="C1584" s="3"/>
      <c r="D1584" s="6">
        <f t="shared" si="216"/>
        <v>2025</v>
      </c>
      <c r="E1584" s="6">
        <f t="shared" si="217"/>
        <v>3</v>
      </c>
      <c r="F1584" s="6">
        <f t="shared" si="218"/>
        <v>7</v>
      </c>
      <c r="G1584" s="6">
        <f t="shared" si="219"/>
        <v>5</v>
      </c>
      <c r="H1584" s="6">
        <f t="shared" si="220"/>
        <v>10</v>
      </c>
      <c r="I1584" s="6">
        <f t="shared" si="221"/>
        <v>22</v>
      </c>
      <c r="J1584" s="6">
        <f t="shared" si="222"/>
        <v>25</v>
      </c>
      <c r="K1584" s="9">
        <f t="shared" si="223"/>
        <v>45723</v>
      </c>
      <c r="L1584" s="8">
        <f>+VLOOKUP(K1584,'20251231_param'!$A$2:$C$244,2)</f>
        <v>31.208333333333332</v>
      </c>
      <c r="M1584" s="8">
        <f>+VLOOKUP($K1584,'20251231_param'!$A$2:$C$244,3)</f>
        <v>33.057235170253563</v>
      </c>
      <c r="N1584" s="8">
        <f t="shared" si="224"/>
        <v>-0.1878055832969322</v>
      </c>
    </row>
    <row r="1585" spans="1:14" x14ac:dyDescent="0.2">
      <c r="A1585" s="5">
        <v>45723.958333333336</v>
      </c>
      <c r="B1585" s="3">
        <v>5</v>
      </c>
      <c r="C1585" s="3"/>
      <c r="D1585" s="6">
        <f t="shared" si="216"/>
        <v>2025</v>
      </c>
      <c r="E1585" s="6">
        <f t="shared" si="217"/>
        <v>3</v>
      </c>
      <c r="F1585" s="6">
        <f t="shared" si="218"/>
        <v>7</v>
      </c>
      <c r="G1585" s="6">
        <f t="shared" si="219"/>
        <v>5</v>
      </c>
      <c r="H1585" s="6">
        <f t="shared" si="220"/>
        <v>10</v>
      </c>
      <c r="I1585" s="6">
        <f t="shared" si="221"/>
        <v>23</v>
      </c>
      <c r="J1585" s="6">
        <f t="shared" si="222"/>
        <v>5</v>
      </c>
      <c r="K1585" s="9">
        <f t="shared" si="223"/>
        <v>45723</v>
      </c>
      <c r="L1585" s="8">
        <f>+VLOOKUP(K1585,'20251231_param'!$A$2:$C$244,2)</f>
        <v>31.208333333333332</v>
      </c>
      <c r="M1585" s="8">
        <f>+VLOOKUP($K1585,'20251231_param'!$A$2:$C$244,3)</f>
        <v>33.057235170253563</v>
      </c>
      <c r="N1585" s="8">
        <f t="shared" si="224"/>
        <v>-0.79281685834745219</v>
      </c>
    </row>
    <row r="1586" spans="1:14" x14ac:dyDescent="0.2">
      <c r="A1586" s="5">
        <v>45724</v>
      </c>
      <c r="B1586" s="3">
        <v>0</v>
      </c>
      <c r="C1586" s="3"/>
      <c r="D1586" s="6">
        <f t="shared" si="216"/>
        <v>2025</v>
      </c>
      <c r="E1586" s="6">
        <f t="shared" si="217"/>
        <v>3</v>
      </c>
      <c r="F1586" s="6">
        <f t="shared" si="218"/>
        <v>8</v>
      </c>
      <c r="G1586" s="6">
        <f t="shared" si="219"/>
        <v>6</v>
      </c>
      <c r="H1586" s="6">
        <f t="shared" si="220"/>
        <v>10</v>
      </c>
      <c r="I1586" s="6">
        <f t="shared" si="221"/>
        <v>0</v>
      </c>
      <c r="J1586" s="6">
        <f t="shared" si="222"/>
        <v>0</v>
      </c>
      <c r="K1586" s="9">
        <f t="shared" si="223"/>
        <v>45724</v>
      </c>
      <c r="L1586" s="8">
        <f>+VLOOKUP(K1586,'20251231_param'!$A$2:$C$244,2)</f>
        <v>47.5</v>
      </c>
      <c r="M1586" s="8">
        <f>+VLOOKUP($K1586,'20251231_param'!$A$2:$C$244,3)</f>
        <v>50.85358351701224</v>
      </c>
      <c r="N1586" s="8">
        <f t="shared" si="224"/>
        <v>-0.93405413571512907</v>
      </c>
    </row>
    <row r="1587" spans="1:14" x14ac:dyDescent="0.2">
      <c r="A1587" s="5">
        <v>45724.041666666664</v>
      </c>
      <c r="B1587" s="3">
        <v>2</v>
      </c>
      <c r="C1587" s="3"/>
      <c r="D1587" s="6">
        <f t="shared" si="216"/>
        <v>2025</v>
      </c>
      <c r="E1587" s="6">
        <f t="shared" si="217"/>
        <v>3</v>
      </c>
      <c r="F1587" s="6">
        <f t="shared" si="218"/>
        <v>8</v>
      </c>
      <c r="G1587" s="6">
        <f t="shared" si="219"/>
        <v>6</v>
      </c>
      <c r="H1587" s="6">
        <f t="shared" si="220"/>
        <v>10</v>
      </c>
      <c r="I1587" s="6">
        <f t="shared" si="221"/>
        <v>1</v>
      </c>
      <c r="J1587" s="6">
        <f t="shared" si="222"/>
        <v>2</v>
      </c>
      <c r="K1587" s="9">
        <f t="shared" si="223"/>
        <v>45724</v>
      </c>
      <c r="L1587" s="8">
        <f>+VLOOKUP(K1587,'20251231_param'!$A$2:$C$244,2)</f>
        <v>47.5</v>
      </c>
      <c r="M1587" s="8">
        <f>+VLOOKUP($K1587,'20251231_param'!$A$2:$C$244,3)</f>
        <v>50.85358351701224</v>
      </c>
      <c r="N1587" s="8">
        <f t="shared" si="224"/>
        <v>-0.89472554052712361</v>
      </c>
    </row>
    <row r="1588" spans="1:14" x14ac:dyDescent="0.2">
      <c r="A1588" s="5">
        <v>45724.083333333336</v>
      </c>
      <c r="B1588" s="3">
        <v>6</v>
      </c>
      <c r="C1588" s="3"/>
      <c r="D1588" s="6">
        <f t="shared" si="216"/>
        <v>2025</v>
      </c>
      <c r="E1588" s="6">
        <f t="shared" si="217"/>
        <v>3</v>
      </c>
      <c r="F1588" s="6">
        <f t="shared" si="218"/>
        <v>8</v>
      </c>
      <c r="G1588" s="6">
        <f t="shared" si="219"/>
        <v>6</v>
      </c>
      <c r="H1588" s="6">
        <f t="shared" si="220"/>
        <v>10</v>
      </c>
      <c r="I1588" s="6">
        <f t="shared" si="221"/>
        <v>2</v>
      </c>
      <c r="J1588" s="6">
        <f t="shared" si="222"/>
        <v>6</v>
      </c>
      <c r="K1588" s="9">
        <f t="shared" si="223"/>
        <v>45724</v>
      </c>
      <c r="L1588" s="8">
        <f>+VLOOKUP(K1588,'20251231_param'!$A$2:$C$244,2)</f>
        <v>47.5</v>
      </c>
      <c r="M1588" s="8">
        <f>+VLOOKUP($K1588,'20251231_param'!$A$2:$C$244,3)</f>
        <v>50.85358351701224</v>
      </c>
      <c r="N1588" s="8">
        <f t="shared" si="224"/>
        <v>-0.81606835015111279</v>
      </c>
    </row>
    <row r="1589" spans="1:14" x14ac:dyDescent="0.2">
      <c r="A1589" s="5">
        <v>45724.125</v>
      </c>
      <c r="B1589" s="3">
        <v>0</v>
      </c>
      <c r="C1589" s="3"/>
      <c r="D1589" s="6">
        <f t="shared" si="216"/>
        <v>2025</v>
      </c>
      <c r="E1589" s="6">
        <f t="shared" si="217"/>
        <v>3</v>
      </c>
      <c r="F1589" s="6">
        <f t="shared" si="218"/>
        <v>8</v>
      </c>
      <c r="G1589" s="6">
        <f t="shared" si="219"/>
        <v>6</v>
      </c>
      <c r="H1589" s="6">
        <f t="shared" si="220"/>
        <v>10</v>
      </c>
      <c r="I1589" s="6">
        <f t="shared" si="221"/>
        <v>3</v>
      </c>
      <c r="J1589" s="6">
        <f t="shared" si="222"/>
        <v>0</v>
      </c>
      <c r="K1589" s="9">
        <f t="shared" si="223"/>
        <v>45724</v>
      </c>
      <c r="L1589" s="8">
        <f>+VLOOKUP(K1589,'20251231_param'!$A$2:$C$244,2)</f>
        <v>47.5</v>
      </c>
      <c r="M1589" s="8">
        <f>+VLOOKUP($K1589,'20251231_param'!$A$2:$C$244,3)</f>
        <v>50.85358351701224</v>
      </c>
      <c r="N1589" s="8">
        <f t="shared" si="224"/>
        <v>-0.93405413571512907</v>
      </c>
    </row>
    <row r="1590" spans="1:14" x14ac:dyDescent="0.2">
      <c r="A1590" s="5">
        <v>45724.166666666664</v>
      </c>
      <c r="B1590" s="3">
        <v>0</v>
      </c>
      <c r="C1590" s="3"/>
      <c r="D1590" s="6">
        <f t="shared" si="216"/>
        <v>2025</v>
      </c>
      <c r="E1590" s="6">
        <f t="shared" si="217"/>
        <v>3</v>
      </c>
      <c r="F1590" s="6">
        <f t="shared" si="218"/>
        <v>8</v>
      </c>
      <c r="G1590" s="6">
        <f t="shared" si="219"/>
        <v>6</v>
      </c>
      <c r="H1590" s="6">
        <f t="shared" si="220"/>
        <v>10</v>
      </c>
      <c r="I1590" s="6">
        <f t="shared" si="221"/>
        <v>4</v>
      </c>
      <c r="J1590" s="6">
        <f t="shared" si="222"/>
        <v>0</v>
      </c>
      <c r="K1590" s="9">
        <f t="shared" si="223"/>
        <v>45724</v>
      </c>
      <c r="L1590" s="8">
        <f>+VLOOKUP(K1590,'20251231_param'!$A$2:$C$244,2)</f>
        <v>47.5</v>
      </c>
      <c r="M1590" s="8">
        <f>+VLOOKUP($K1590,'20251231_param'!$A$2:$C$244,3)</f>
        <v>50.85358351701224</v>
      </c>
      <c r="N1590" s="8">
        <f t="shared" si="224"/>
        <v>-0.93405413571512907</v>
      </c>
    </row>
    <row r="1591" spans="1:14" x14ac:dyDescent="0.2">
      <c r="A1591" s="5">
        <v>45724.208333333336</v>
      </c>
      <c r="B1591" s="3">
        <v>0</v>
      </c>
      <c r="C1591" s="3"/>
      <c r="D1591" s="6">
        <f t="shared" si="216"/>
        <v>2025</v>
      </c>
      <c r="E1591" s="6">
        <f t="shared" si="217"/>
        <v>3</v>
      </c>
      <c r="F1591" s="6">
        <f t="shared" si="218"/>
        <v>8</v>
      </c>
      <c r="G1591" s="6">
        <f t="shared" si="219"/>
        <v>6</v>
      </c>
      <c r="H1591" s="6">
        <f t="shared" si="220"/>
        <v>10</v>
      </c>
      <c r="I1591" s="6">
        <f t="shared" si="221"/>
        <v>5</v>
      </c>
      <c r="J1591" s="6">
        <f t="shared" si="222"/>
        <v>0</v>
      </c>
      <c r="K1591" s="9">
        <f t="shared" si="223"/>
        <v>45724</v>
      </c>
      <c r="L1591" s="8">
        <f>+VLOOKUP(K1591,'20251231_param'!$A$2:$C$244,2)</f>
        <v>47.5</v>
      </c>
      <c r="M1591" s="8">
        <f>+VLOOKUP($K1591,'20251231_param'!$A$2:$C$244,3)</f>
        <v>50.85358351701224</v>
      </c>
      <c r="N1591" s="8">
        <f t="shared" si="224"/>
        <v>-0.93405413571512907</v>
      </c>
    </row>
    <row r="1592" spans="1:14" x14ac:dyDescent="0.2">
      <c r="A1592" s="5">
        <v>45724.25</v>
      </c>
      <c r="B1592" s="3">
        <v>0</v>
      </c>
      <c r="C1592" s="3"/>
      <c r="D1592" s="6">
        <f t="shared" si="216"/>
        <v>2025</v>
      </c>
      <c r="E1592" s="6">
        <f t="shared" si="217"/>
        <v>3</v>
      </c>
      <c r="F1592" s="6">
        <f t="shared" si="218"/>
        <v>8</v>
      </c>
      <c r="G1592" s="6">
        <f t="shared" si="219"/>
        <v>6</v>
      </c>
      <c r="H1592" s="6">
        <f t="shared" si="220"/>
        <v>10</v>
      </c>
      <c r="I1592" s="6">
        <f t="shared" si="221"/>
        <v>6</v>
      </c>
      <c r="J1592" s="6">
        <f t="shared" si="222"/>
        <v>0</v>
      </c>
      <c r="K1592" s="9">
        <f t="shared" si="223"/>
        <v>45724</v>
      </c>
      <c r="L1592" s="8">
        <f>+VLOOKUP(K1592,'20251231_param'!$A$2:$C$244,2)</f>
        <v>47.5</v>
      </c>
      <c r="M1592" s="8">
        <f>+VLOOKUP($K1592,'20251231_param'!$A$2:$C$244,3)</f>
        <v>50.85358351701224</v>
      </c>
      <c r="N1592" s="8">
        <f t="shared" si="224"/>
        <v>-0.93405413571512907</v>
      </c>
    </row>
    <row r="1593" spans="1:14" x14ac:dyDescent="0.2">
      <c r="A1593" s="5">
        <v>45724.291666666664</v>
      </c>
      <c r="B1593" s="3">
        <v>7</v>
      </c>
      <c r="C1593" s="3"/>
      <c r="D1593" s="6">
        <f t="shared" si="216"/>
        <v>2025</v>
      </c>
      <c r="E1593" s="6">
        <f t="shared" si="217"/>
        <v>3</v>
      </c>
      <c r="F1593" s="6">
        <f t="shared" si="218"/>
        <v>8</v>
      </c>
      <c r="G1593" s="6">
        <f t="shared" si="219"/>
        <v>6</v>
      </c>
      <c r="H1593" s="6">
        <f t="shared" si="220"/>
        <v>10</v>
      </c>
      <c r="I1593" s="6">
        <f t="shared" si="221"/>
        <v>7</v>
      </c>
      <c r="J1593" s="6">
        <f t="shared" si="222"/>
        <v>7</v>
      </c>
      <c r="K1593" s="9">
        <f t="shared" si="223"/>
        <v>45724</v>
      </c>
      <c r="L1593" s="8">
        <f>+VLOOKUP(K1593,'20251231_param'!$A$2:$C$244,2)</f>
        <v>47.5</v>
      </c>
      <c r="M1593" s="8">
        <f>+VLOOKUP($K1593,'20251231_param'!$A$2:$C$244,3)</f>
        <v>50.85358351701224</v>
      </c>
      <c r="N1593" s="8">
        <f t="shared" si="224"/>
        <v>-0.79640405255711</v>
      </c>
    </row>
    <row r="1594" spans="1:14" x14ac:dyDescent="0.2">
      <c r="A1594" s="5">
        <v>45724.333333333336</v>
      </c>
      <c r="B1594" s="3">
        <v>5</v>
      </c>
      <c r="C1594" s="3"/>
      <c r="D1594" s="6">
        <f t="shared" si="216"/>
        <v>2025</v>
      </c>
      <c r="E1594" s="6">
        <f t="shared" si="217"/>
        <v>3</v>
      </c>
      <c r="F1594" s="6">
        <f t="shared" si="218"/>
        <v>8</v>
      </c>
      <c r="G1594" s="6">
        <f t="shared" si="219"/>
        <v>6</v>
      </c>
      <c r="H1594" s="6">
        <f t="shared" si="220"/>
        <v>10</v>
      </c>
      <c r="I1594" s="6">
        <f t="shared" si="221"/>
        <v>8</v>
      </c>
      <c r="J1594" s="6">
        <f t="shared" si="222"/>
        <v>5</v>
      </c>
      <c r="K1594" s="9">
        <f t="shared" si="223"/>
        <v>45724</v>
      </c>
      <c r="L1594" s="8">
        <f>+VLOOKUP(K1594,'20251231_param'!$A$2:$C$244,2)</f>
        <v>47.5</v>
      </c>
      <c r="M1594" s="8">
        <f>+VLOOKUP($K1594,'20251231_param'!$A$2:$C$244,3)</f>
        <v>50.85358351701224</v>
      </c>
      <c r="N1594" s="8">
        <f t="shared" si="224"/>
        <v>-0.83573264774511546</v>
      </c>
    </row>
    <row r="1595" spans="1:14" x14ac:dyDescent="0.2">
      <c r="A1595" s="5">
        <v>45724.375</v>
      </c>
      <c r="B1595" s="3">
        <v>30</v>
      </c>
      <c r="C1595" s="3"/>
      <c r="D1595" s="6">
        <f t="shared" si="216"/>
        <v>2025</v>
      </c>
      <c r="E1595" s="6">
        <f t="shared" si="217"/>
        <v>3</v>
      </c>
      <c r="F1595" s="6">
        <f t="shared" si="218"/>
        <v>8</v>
      </c>
      <c r="G1595" s="6">
        <f t="shared" si="219"/>
        <v>6</v>
      </c>
      <c r="H1595" s="6">
        <f t="shared" si="220"/>
        <v>10</v>
      </c>
      <c r="I1595" s="6">
        <f t="shared" si="221"/>
        <v>9</v>
      </c>
      <c r="J1595" s="6">
        <f t="shared" si="222"/>
        <v>30</v>
      </c>
      <c r="K1595" s="9">
        <f t="shared" si="223"/>
        <v>45724</v>
      </c>
      <c r="L1595" s="8">
        <f>+VLOOKUP(K1595,'20251231_param'!$A$2:$C$244,2)</f>
        <v>47.5</v>
      </c>
      <c r="M1595" s="8">
        <f>+VLOOKUP($K1595,'20251231_param'!$A$2:$C$244,3)</f>
        <v>50.85358351701224</v>
      </c>
      <c r="N1595" s="8">
        <f t="shared" si="224"/>
        <v>-0.34412520789504752</v>
      </c>
    </row>
    <row r="1596" spans="1:14" x14ac:dyDescent="0.2">
      <c r="A1596" s="5">
        <v>45724.416666666664</v>
      </c>
      <c r="B1596" s="3">
        <v>76</v>
      </c>
      <c r="C1596" s="3"/>
      <c r="D1596" s="6">
        <f t="shared" si="216"/>
        <v>2025</v>
      </c>
      <c r="E1596" s="6">
        <f t="shared" si="217"/>
        <v>3</v>
      </c>
      <c r="F1596" s="6">
        <f t="shared" si="218"/>
        <v>8</v>
      </c>
      <c r="G1596" s="6">
        <f t="shared" si="219"/>
        <v>6</v>
      </c>
      <c r="H1596" s="6">
        <f t="shared" si="220"/>
        <v>10</v>
      </c>
      <c r="I1596" s="6">
        <f t="shared" si="221"/>
        <v>10</v>
      </c>
      <c r="J1596" s="6">
        <f t="shared" si="222"/>
        <v>76</v>
      </c>
      <c r="K1596" s="9">
        <f t="shared" si="223"/>
        <v>45724</v>
      </c>
      <c r="L1596" s="8">
        <f>+VLOOKUP(K1596,'20251231_param'!$A$2:$C$244,2)</f>
        <v>47.5</v>
      </c>
      <c r="M1596" s="8">
        <f>+VLOOKUP($K1596,'20251231_param'!$A$2:$C$244,3)</f>
        <v>50.85358351701224</v>
      </c>
      <c r="N1596" s="8">
        <f t="shared" si="224"/>
        <v>0.56043248142907742</v>
      </c>
    </row>
    <row r="1597" spans="1:14" x14ac:dyDescent="0.2">
      <c r="A1597" s="5">
        <v>45724.458333333336</v>
      </c>
      <c r="B1597" s="3">
        <v>86</v>
      </c>
      <c r="C1597" s="3"/>
      <c r="D1597" s="6">
        <f t="shared" si="216"/>
        <v>2025</v>
      </c>
      <c r="E1597" s="6">
        <f t="shared" si="217"/>
        <v>3</v>
      </c>
      <c r="F1597" s="6">
        <f t="shared" si="218"/>
        <v>8</v>
      </c>
      <c r="G1597" s="6">
        <f t="shared" si="219"/>
        <v>6</v>
      </c>
      <c r="H1597" s="6">
        <f t="shared" si="220"/>
        <v>10</v>
      </c>
      <c r="I1597" s="6">
        <f t="shared" si="221"/>
        <v>11</v>
      </c>
      <c r="J1597" s="6">
        <f t="shared" si="222"/>
        <v>86</v>
      </c>
      <c r="K1597" s="9">
        <f t="shared" si="223"/>
        <v>45724</v>
      </c>
      <c r="L1597" s="8">
        <f>+VLOOKUP(K1597,'20251231_param'!$A$2:$C$244,2)</f>
        <v>47.5</v>
      </c>
      <c r="M1597" s="8">
        <f>+VLOOKUP($K1597,'20251231_param'!$A$2:$C$244,3)</f>
        <v>50.85358351701224</v>
      </c>
      <c r="N1597" s="8">
        <f t="shared" si="224"/>
        <v>0.75707545736910464</v>
      </c>
    </row>
    <row r="1598" spans="1:14" x14ac:dyDescent="0.2">
      <c r="A1598" s="5">
        <v>45724.5</v>
      </c>
      <c r="B1598" s="3">
        <v>184</v>
      </c>
      <c r="C1598" s="3"/>
      <c r="D1598" s="6">
        <f t="shared" si="216"/>
        <v>2025</v>
      </c>
      <c r="E1598" s="6">
        <f t="shared" si="217"/>
        <v>3</v>
      </c>
      <c r="F1598" s="6">
        <f t="shared" si="218"/>
        <v>8</v>
      </c>
      <c r="G1598" s="6">
        <f t="shared" si="219"/>
        <v>6</v>
      </c>
      <c r="H1598" s="6">
        <f t="shared" si="220"/>
        <v>10</v>
      </c>
      <c r="I1598" s="6">
        <f t="shared" si="221"/>
        <v>12</v>
      </c>
      <c r="J1598" s="6">
        <f t="shared" si="222"/>
        <v>184</v>
      </c>
      <c r="K1598" s="9">
        <f t="shared" si="223"/>
        <v>45724</v>
      </c>
      <c r="L1598" s="8">
        <f>+VLOOKUP(K1598,'20251231_param'!$A$2:$C$244,2)</f>
        <v>47.5</v>
      </c>
      <c r="M1598" s="8">
        <f>+VLOOKUP($K1598,'20251231_param'!$A$2:$C$244,3)</f>
        <v>50.85358351701224</v>
      </c>
      <c r="N1598" s="8">
        <f t="shared" si="224"/>
        <v>2.6841766215813707</v>
      </c>
    </row>
    <row r="1599" spans="1:14" x14ac:dyDescent="0.2">
      <c r="A1599" s="5">
        <v>45724.541666666664</v>
      </c>
      <c r="B1599" s="3">
        <v>100</v>
      </c>
      <c r="C1599" s="3"/>
      <c r="D1599" s="6">
        <f t="shared" si="216"/>
        <v>2025</v>
      </c>
      <c r="E1599" s="6">
        <f t="shared" si="217"/>
        <v>3</v>
      </c>
      <c r="F1599" s="6">
        <f t="shared" si="218"/>
        <v>8</v>
      </c>
      <c r="G1599" s="6">
        <f t="shared" si="219"/>
        <v>6</v>
      </c>
      <c r="H1599" s="6">
        <f t="shared" si="220"/>
        <v>10</v>
      </c>
      <c r="I1599" s="6">
        <f t="shared" si="221"/>
        <v>13</v>
      </c>
      <c r="J1599" s="6">
        <f t="shared" si="222"/>
        <v>100</v>
      </c>
      <c r="K1599" s="9">
        <f t="shared" si="223"/>
        <v>45724</v>
      </c>
      <c r="L1599" s="8">
        <f>+VLOOKUP(K1599,'20251231_param'!$A$2:$C$244,2)</f>
        <v>47.5</v>
      </c>
      <c r="M1599" s="8">
        <f>+VLOOKUP($K1599,'20251231_param'!$A$2:$C$244,3)</f>
        <v>50.85358351701224</v>
      </c>
      <c r="N1599" s="8">
        <f t="shared" si="224"/>
        <v>1.0323756236851427</v>
      </c>
    </row>
    <row r="1600" spans="1:14" x14ac:dyDescent="0.2">
      <c r="A1600" s="5">
        <v>45724.583333333336</v>
      </c>
      <c r="B1600" s="3">
        <v>94</v>
      </c>
      <c r="C1600" s="3"/>
      <c r="D1600" s="6">
        <f t="shared" si="216"/>
        <v>2025</v>
      </c>
      <c r="E1600" s="6">
        <f t="shared" si="217"/>
        <v>3</v>
      </c>
      <c r="F1600" s="6">
        <f t="shared" si="218"/>
        <v>8</v>
      </c>
      <c r="G1600" s="6">
        <f t="shared" si="219"/>
        <v>6</v>
      </c>
      <c r="H1600" s="6">
        <f t="shared" si="220"/>
        <v>10</v>
      </c>
      <c r="I1600" s="6">
        <f t="shared" si="221"/>
        <v>14</v>
      </c>
      <c r="J1600" s="6">
        <f t="shared" si="222"/>
        <v>94</v>
      </c>
      <c r="K1600" s="9">
        <f t="shared" si="223"/>
        <v>45724</v>
      </c>
      <c r="L1600" s="8">
        <f>+VLOOKUP(K1600,'20251231_param'!$A$2:$C$244,2)</f>
        <v>47.5</v>
      </c>
      <c r="M1600" s="8">
        <f>+VLOOKUP($K1600,'20251231_param'!$A$2:$C$244,3)</f>
        <v>50.85358351701224</v>
      </c>
      <c r="N1600" s="8">
        <f t="shared" si="224"/>
        <v>0.91438983812112629</v>
      </c>
    </row>
    <row r="1601" spans="1:14" x14ac:dyDescent="0.2">
      <c r="A1601" s="5">
        <v>45724.625</v>
      </c>
      <c r="B1601" s="3">
        <v>43</v>
      </c>
      <c r="C1601" s="3"/>
      <c r="D1601" s="6">
        <f t="shared" si="216"/>
        <v>2025</v>
      </c>
      <c r="E1601" s="6">
        <f t="shared" si="217"/>
        <v>3</v>
      </c>
      <c r="F1601" s="6">
        <f t="shared" si="218"/>
        <v>8</v>
      </c>
      <c r="G1601" s="6">
        <f t="shared" si="219"/>
        <v>6</v>
      </c>
      <c r="H1601" s="6">
        <f t="shared" si="220"/>
        <v>10</v>
      </c>
      <c r="I1601" s="6">
        <f t="shared" si="221"/>
        <v>15</v>
      </c>
      <c r="J1601" s="6">
        <f t="shared" si="222"/>
        <v>43</v>
      </c>
      <c r="K1601" s="9">
        <f t="shared" si="223"/>
        <v>45724</v>
      </c>
      <c r="L1601" s="8">
        <f>+VLOOKUP(K1601,'20251231_param'!$A$2:$C$244,2)</f>
        <v>47.5</v>
      </c>
      <c r="M1601" s="8">
        <f>+VLOOKUP($K1601,'20251231_param'!$A$2:$C$244,3)</f>
        <v>50.85358351701224</v>
      </c>
      <c r="N1601" s="8">
        <f t="shared" si="224"/>
        <v>-8.848933917301223E-2</v>
      </c>
    </row>
    <row r="1602" spans="1:14" x14ac:dyDescent="0.2">
      <c r="A1602" s="5">
        <v>45724.666666666664</v>
      </c>
      <c r="B1602" s="3">
        <v>107</v>
      </c>
      <c r="C1602" s="3"/>
      <c r="D1602" s="6">
        <f t="shared" si="216"/>
        <v>2025</v>
      </c>
      <c r="E1602" s="6">
        <f t="shared" si="217"/>
        <v>3</v>
      </c>
      <c r="F1602" s="6">
        <f t="shared" si="218"/>
        <v>8</v>
      </c>
      <c r="G1602" s="6">
        <f t="shared" si="219"/>
        <v>6</v>
      </c>
      <c r="H1602" s="6">
        <f t="shared" si="220"/>
        <v>10</v>
      </c>
      <c r="I1602" s="6">
        <f t="shared" si="221"/>
        <v>16</v>
      </c>
      <c r="J1602" s="6">
        <f t="shared" si="222"/>
        <v>107</v>
      </c>
      <c r="K1602" s="9">
        <f t="shared" si="223"/>
        <v>45724</v>
      </c>
      <c r="L1602" s="8">
        <f>+VLOOKUP(K1602,'20251231_param'!$A$2:$C$244,2)</f>
        <v>47.5</v>
      </c>
      <c r="M1602" s="8">
        <f>+VLOOKUP($K1602,'20251231_param'!$A$2:$C$244,3)</f>
        <v>50.85358351701224</v>
      </c>
      <c r="N1602" s="8">
        <f t="shared" si="224"/>
        <v>1.1700257068431617</v>
      </c>
    </row>
    <row r="1603" spans="1:14" x14ac:dyDescent="0.2">
      <c r="A1603" s="5">
        <v>45724.708333333336</v>
      </c>
      <c r="B1603" s="3">
        <v>93</v>
      </c>
      <c r="C1603" s="3"/>
      <c r="D1603" s="6">
        <f t="shared" ref="D1603:D1666" si="225">+YEAR(A1603)</f>
        <v>2025</v>
      </c>
      <c r="E1603" s="6">
        <f t="shared" ref="E1603:E1666" si="226">+MONTH(A1603)</f>
        <v>3</v>
      </c>
      <c r="F1603" s="6">
        <f t="shared" ref="F1603:F1666" si="227">+DAY(A1603)</f>
        <v>8</v>
      </c>
      <c r="G1603" s="6">
        <f t="shared" ref="G1603:G1666" si="228">+WEEKDAY(A1603,2)</f>
        <v>6</v>
      </c>
      <c r="H1603" s="6">
        <f t="shared" ref="H1603:H1666" si="229">+WEEKNUM(A1603,21)</f>
        <v>10</v>
      </c>
      <c r="I1603" s="6">
        <f t="shared" ref="I1603:I1666" si="230">+HOUR(A1603)</f>
        <v>17</v>
      </c>
      <c r="J1603" s="6">
        <f t="shared" ref="J1603:J1666" si="231">+B1603</f>
        <v>93</v>
      </c>
      <c r="K1603" s="9">
        <f t="shared" ref="K1603:K1666" si="232">DATE(D1603,E1603,F1603)</f>
        <v>45724</v>
      </c>
      <c r="L1603" s="8">
        <f>+VLOOKUP(K1603,'20251231_param'!$A$2:$C$244,2)</f>
        <v>47.5</v>
      </c>
      <c r="M1603" s="8">
        <f>+VLOOKUP($K1603,'20251231_param'!$A$2:$C$244,3)</f>
        <v>50.85358351701224</v>
      </c>
      <c r="N1603" s="8">
        <f t="shared" ref="N1603:N1666" si="233">+(J1603-L1603)/M1603</f>
        <v>0.89472554052712361</v>
      </c>
    </row>
    <row r="1604" spans="1:14" x14ac:dyDescent="0.2">
      <c r="A1604" s="5">
        <v>45724.75</v>
      </c>
      <c r="B1604" s="3">
        <v>66</v>
      </c>
      <c r="C1604" s="3"/>
      <c r="D1604" s="6">
        <f t="shared" si="225"/>
        <v>2025</v>
      </c>
      <c r="E1604" s="6">
        <f t="shared" si="226"/>
        <v>3</v>
      </c>
      <c r="F1604" s="6">
        <f t="shared" si="227"/>
        <v>8</v>
      </c>
      <c r="G1604" s="6">
        <f t="shared" si="228"/>
        <v>6</v>
      </c>
      <c r="H1604" s="6">
        <f t="shared" si="229"/>
        <v>10</v>
      </c>
      <c r="I1604" s="6">
        <f t="shared" si="230"/>
        <v>18</v>
      </c>
      <c r="J1604" s="6">
        <f t="shared" si="231"/>
        <v>66</v>
      </c>
      <c r="K1604" s="9">
        <f t="shared" si="232"/>
        <v>45724</v>
      </c>
      <c r="L1604" s="8">
        <f>+VLOOKUP(K1604,'20251231_param'!$A$2:$C$244,2)</f>
        <v>47.5</v>
      </c>
      <c r="M1604" s="8">
        <f>+VLOOKUP($K1604,'20251231_param'!$A$2:$C$244,3)</f>
        <v>50.85358351701224</v>
      </c>
      <c r="N1604" s="8">
        <f t="shared" si="233"/>
        <v>0.36378950548905026</v>
      </c>
    </row>
    <row r="1605" spans="1:14" x14ac:dyDescent="0.2">
      <c r="A1605" s="5">
        <v>45724.791666666664</v>
      </c>
      <c r="B1605" s="3">
        <v>30</v>
      </c>
      <c r="C1605" s="3"/>
      <c r="D1605" s="6">
        <f t="shared" si="225"/>
        <v>2025</v>
      </c>
      <c r="E1605" s="6">
        <f t="shared" si="226"/>
        <v>3</v>
      </c>
      <c r="F1605" s="6">
        <f t="shared" si="227"/>
        <v>8</v>
      </c>
      <c r="G1605" s="6">
        <f t="shared" si="228"/>
        <v>6</v>
      </c>
      <c r="H1605" s="6">
        <f t="shared" si="229"/>
        <v>10</v>
      </c>
      <c r="I1605" s="6">
        <f t="shared" si="230"/>
        <v>19</v>
      </c>
      <c r="J1605" s="6">
        <f t="shared" si="231"/>
        <v>30</v>
      </c>
      <c r="K1605" s="9">
        <f t="shared" si="232"/>
        <v>45724</v>
      </c>
      <c r="L1605" s="8">
        <f>+VLOOKUP(K1605,'20251231_param'!$A$2:$C$244,2)</f>
        <v>47.5</v>
      </c>
      <c r="M1605" s="8">
        <f>+VLOOKUP($K1605,'20251231_param'!$A$2:$C$244,3)</f>
        <v>50.85358351701224</v>
      </c>
      <c r="N1605" s="8">
        <f t="shared" si="233"/>
        <v>-0.34412520789504752</v>
      </c>
    </row>
    <row r="1606" spans="1:14" x14ac:dyDescent="0.2">
      <c r="A1606" s="5">
        <v>45724.833333333336</v>
      </c>
      <c r="B1606" s="3">
        <v>46</v>
      </c>
      <c r="C1606" s="3"/>
      <c r="D1606" s="6">
        <f t="shared" si="225"/>
        <v>2025</v>
      </c>
      <c r="E1606" s="6">
        <f t="shared" si="226"/>
        <v>3</v>
      </c>
      <c r="F1606" s="6">
        <f t="shared" si="227"/>
        <v>8</v>
      </c>
      <c r="G1606" s="6">
        <f t="shared" si="228"/>
        <v>6</v>
      </c>
      <c r="H1606" s="6">
        <f t="shared" si="229"/>
        <v>10</v>
      </c>
      <c r="I1606" s="6">
        <f t="shared" si="230"/>
        <v>20</v>
      </c>
      <c r="J1606" s="6">
        <f t="shared" si="231"/>
        <v>46</v>
      </c>
      <c r="K1606" s="9">
        <f t="shared" si="232"/>
        <v>45724</v>
      </c>
      <c r="L1606" s="8">
        <f>+VLOOKUP(K1606,'20251231_param'!$A$2:$C$244,2)</f>
        <v>47.5</v>
      </c>
      <c r="M1606" s="8">
        <f>+VLOOKUP($K1606,'20251231_param'!$A$2:$C$244,3)</f>
        <v>50.85358351701224</v>
      </c>
      <c r="N1606" s="8">
        <f t="shared" si="233"/>
        <v>-2.9496446391004075E-2</v>
      </c>
    </row>
    <row r="1607" spans="1:14" x14ac:dyDescent="0.2">
      <c r="A1607" s="5">
        <v>45724.875</v>
      </c>
      <c r="B1607" s="3">
        <v>128</v>
      </c>
      <c r="C1607" s="3"/>
      <c r="D1607" s="6">
        <f t="shared" si="225"/>
        <v>2025</v>
      </c>
      <c r="E1607" s="6">
        <f t="shared" si="226"/>
        <v>3</v>
      </c>
      <c r="F1607" s="6">
        <f t="shared" si="227"/>
        <v>8</v>
      </c>
      <c r="G1607" s="6">
        <f t="shared" si="228"/>
        <v>6</v>
      </c>
      <c r="H1607" s="6">
        <f t="shared" si="229"/>
        <v>10</v>
      </c>
      <c r="I1607" s="6">
        <f t="shared" si="230"/>
        <v>21</v>
      </c>
      <c r="J1607" s="6">
        <f t="shared" si="231"/>
        <v>128</v>
      </c>
      <c r="K1607" s="9">
        <f t="shared" si="232"/>
        <v>45724</v>
      </c>
      <c r="L1607" s="8">
        <f>+VLOOKUP(K1607,'20251231_param'!$A$2:$C$244,2)</f>
        <v>47.5</v>
      </c>
      <c r="M1607" s="8">
        <f>+VLOOKUP($K1607,'20251231_param'!$A$2:$C$244,3)</f>
        <v>50.85358351701224</v>
      </c>
      <c r="N1607" s="8">
        <f t="shared" si="233"/>
        <v>1.5829759563172188</v>
      </c>
    </row>
    <row r="1608" spans="1:14" x14ac:dyDescent="0.2">
      <c r="A1608" s="5">
        <v>45724.916666666664</v>
      </c>
      <c r="B1608" s="3">
        <v>32</v>
      </c>
      <c r="C1608" s="3"/>
      <c r="D1608" s="6">
        <f t="shared" si="225"/>
        <v>2025</v>
      </c>
      <c r="E1608" s="6">
        <f t="shared" si="226"/>
        <v>3</v>
      </c>
      <c r="F1608" s="6">
        <f t="shared" si="227"/>
        <v>8</v>
      </c>
      <c r="G1608" s="6">
        <f t="shared" si="228"/>
        <v>6</v>
      </c>
      <c r="H1608" s="6">
        <f t="shared" si="229"/>
        <v>10</v>
      </c>
      <c r="I1608" s="6">
        <f t="shared" si="230"/>
        <v>22</v>
      </c>
      <c r="J1608" s="6">
        <f t="shared" si="231"/>
        <v>32</v>
      </c>
      <c r="K1608" s="9">
        <f t="shared" si="232"/>
        <v>45724</v>
      </c>
      <c r="L1608" s="8">
        <f>+VLOOKUP(K1608,'20251231_param'!$A$2:$C$244,2)</f>
        <v>47.5</v>
      </c>
      <c r="M1608" s="8">
        <f>+VLOOKUP($K1608,'20251231_param'!$A$2:$C$244,3)</f>
        <v>50.85358351701224</v>
      </c>
      <c r="N1608" s="8">
        <f t="shared" si="233"/>
        <v>-0.30479661270704211</v>
      </c>
    </row>
    <row r="1609" spans="1:14" x14ac:dyDescent="0.2">
      <c r="A1609" s="5">
        <v>45724.958333333336</v>
      </c>
      <c r="B1609" s="3">
        <v>5</v>
      </c>
      <c r="C1609" s="3"/>
      <c r="D1609" s="6">
        <f t="shared" si="225"/>
        <v>2025</v>
      </c>
      <c r="E1609" s="6">
        <f t="shared" si="226"/>
        <v>3</v>
      </c>
      <c r="F1609" s="6">
        <f t="shared" si="227"/>
        <v>8</v>
      </c>
      <c r="G1609" s="6">
        <f t="shared" si="228"/>
        <v>6</v>
      </c>
      <c r="H1609" s="6">
        <f t="shared" si="229"/>
        <v>10</v>
      </c>
      <c r="I1609" s="6">
        <f t="shared" si="230"/>
        <v>23</v>
      </c>
      <c r="J1609" s="6">
        <f t="shared" si="231"/>
        <v>5</v>
      </c>
      <c r="K1609" s="9">
        <f t="shared" si="232"/>
        <v>45724</v>
      </c>
      <c r="L1609" s="8">
        <f>+VLOOKUP(K1609,'20251231_param'!$A$2:$C$244,2)</f>
        <v>47.5</v>
      </c>
      <c r="M1609" s="8">
        <f>+VLOOKUP($K1609,'20251231_param'!$A$2:$C$244,3)</f>
        <v>50.85358351701224</v>
      </c>
      <c r="N1609" s="8">
        <f t="shared" si="233"/>
        <v>-0.83573264774511546</v>
      </c>
    </row>
    <row r="1610" spans="1:14" x14ac:dyDescent="0.2">
      <c r="A1610" s="5">
        <v>45725</v>
      </c>
      <c r="B1610" s="3">
        <v>0</v>
      </c>
      <c r="C1610" s="3"/>
      <c r="D1610" s="6">
        <f t="shared" si="225"/>
        <v>2025</v>
      </c>
      <c r="E1610" s="6">
        <f t="shared" si="226"/>
        <v>3</v>
      </c>
      <c r="F1610" s="6">
        <f t="shared" si="227"/>
        <v>9</v>
      </c>
      <c r="G1610" s="6">
        <f t="shared" si="228"/>
        <v>7</v>
      </c>
      <c r="H1610" s="6">
        <f t="shared" si="229"/>
        <v>10</v>
      </c>
      <c r="I1610" s="6">
        <f t="shared" si="230"/>
        <v>0</v>
      </c>
      <c r="J1610" s="6">
        <f t="shared" si="231"/>
        <v>0</v>
      </c>
      <c r="K1610" s="9">
        <f t="shared" si="232"/>
        <v>45725</v>
      </c>
      <c r="L1610" s="8">
        <f>+VLOOKUP(K1610,'20251231_param'!$A$2:$C$244,2)</f>
        <v>35.75</v>
      </c>
      <c r="M1610" s="8">
        <f>+VLOOKUP($K1610,'20251231_param'!$A$2:$C$244,3)</f>
        <v>42.573976538031651</v>
      </c>
      <c r="N1610" s="8">
        <f t="shared" si="233"/>
        <v>-0.83971484242408645</v>
      </c>
    </row>
    <row r="1611" spans="1:14" x14ac:dyDescent="0.2">
      <c r="A1611" s="5">
        <v>45725.041666666664</v>
      </c>
      <c r="B1611" s="3">
        <v>1</v>
      </c>
      <c r="C1611" s="3"/>
      <c r="D1611" s="6">
        <f t="shared" si="225"/>
        <v>2025</v>
      </c>
      <c r="E1611" s="6">
        <f t="shared" si="226"/>
        <v>3</v>
      </c>
      <c r="F1611" s="6">
        <f t="shared" si="227"/>
        <v>9</v>
      </c>
      <c r="G1611" s="6">
        <f t="shared" si="228"/>
        <v>7</v>
      </c>
      <c r="H1611" s="6">
        <f t="shared" si="229"/>
        <v>10</v>
      </c>
      <c r="I1611" s="6">
        <f t="shared" si="230"/>
        <v>1</v>
      </c>
      <c r="J1611" s="6">
        <f t="shared" si="231"/>
        <v>1</v>
      </c>
      <c r="K1611" s="9">
        <f t="shared" si="232"/>
        <v>45725</v>
      </c>
      <c r="L1611" s="8">
        <f>+VLOOKUP(K1611,'20251231_param'!$A$2:$C$244,2)</f>
        <v>35.75</v>
      </c>
      <c r="M1611" s="8">
        <f>+VLOOKUP($K1611,'20251231_param'!$A$2:$C$244,3)</f>
        <v>42.573976538031651</v>
      </c>
      <c r="N1611" s="8">
        <f t="shared" si="233"/>
        <v>-0.81622631536327284</v>
      </c>
    </row>
    <row r="1612" spans="1:14" x14ac:dyDescent="0.2">
      <c r="A1612" s="5">
        <v>45725.083333333336</v>
      </c>
      <c r="B1612" s="3">
        <v>1</v>
      </c>
      <c r="C1612" s="3"/>
      <c r="D1612" s="6">
        <f t="shared" si="225"/>
        <v>2025</v>
      </c>
      <c r="E1612" s="6">
        <f t="shared" si="226"/>
        <v>3</v>
      </c>
      <c r="F1612" s="6">
        <f t="shared" si="227"/>
        <v>9</v>
      </c>
      <c r="G1612" s="6">
        <f t="shared" si="228"/>
        <v>7</v>
      </c>
      <c r="H1612" s="6">
        <f t="shared" si="229"/>
        <v>10</v>
      </c>
      <c r="I1612" s="6">
        <f t="shared" si="230"/>
        <v>2</v>
      </c>
      <c r="J1612" s="6">
        <f t="shared" si="231"/>
        <v>1</v>
      </c>
      <c r="K1612" s="9">
        <f t="shared" si="232"/>
        <v>45725</v>
      </c>
      <c r="L1612" s="8">
        <f>+VLOOKUP(K1612,'20251231_param'!$A$2:$C$244,2)</f>
        <v>35.75</v>
      </c>
      <c r="M1612" s="8">
        <f>+VLOOKUP($K1612,'20251231_param'!$A$2:$C$244,3)</f>
        <v>42.573976538031651</v>
      </c>
      <c r="N1612" s="8">
        <f t="shared" si="233"/>
        <v>-0.81622631536327284</v>
      </c>
    </row>
    <row r="1613" spans="1:14" x14ac:dyDescent="0.2">
      <c r="A1613" s="5">
        <v>45725.125</v>
      </c>
      <c r="B1613" s="3">
        <v>0</v>
      </c>
      <c r="C1613" s="3"/>
      <c r="D1613" s="6">
        <f t="shared" si="225"/>
        <v>2025</v>
      </c>
      <c r="E1613" s="6">
        <f t="shared" si="226"/>
        <v>3</v>
      </c>
      <c r="F1613" s="6">
        <f t="shared" si="227"/>
        <v>9</v>
      </c>
      <c r="G1613" s="6">
        <f t="shared" si="228"/>
        <v>7</v>
      </c>
      <c r="H1613" s="6">
        <f t="shared" si="229"/>
        <v>10</v>
      </c>
      <c r="I1613" s="6">
        <f t="shared" si="230"/>
        <v>3</v>
      </c>
      <c r="J1613" s="6">
        <f t="shared" si="231"/>
        <v>0</v>
      </c>
      <c r="K1613" s="9">
        <f t="shared" si="232"/>
        <v>45725</v>
      </c>
      <c r="L1613" s="8">
        <f>+VLOOKUP(K1613,'20251231_param'!$A$2:$C$244,2)</f>
        <v>35.75</v>
      </c>
      <c r="M1613" s="8">
        <f>+VLOOKUP($K1613,'20251231_param'!$A$2:$C$244,3)</f>
        <v>42.573976538031651</v>
      </c>
      <c r="N1613" s="8">
        <f t="shared" si="233"/>
        <v>-0.83971484242408645</v>
      </c>
    </row>
    <row r="1614" spans="1:14" x14ac:dyDescent="0.2">
      <c r="A1614" s="5">
        <v>45725.166666666664</v>
      </c>
      <c r="B1614" s="3">
        <v>0</v>
      </c>
      <c r="C1614" s="3"/>
      <c r="D1614" s="6">
        <f t="shared" si="225"/>
        <v>2025</v>
      </c>
      <c r="E1614" s="6">
        <f t="shared" si="226"/>
        <v>3</v>
      </c>
      <c r="F1614" s="6">
        <f t="shared" si="227"/>
        <v>9</v>
      </c>
      <c r="G1614" s="6">
        <f t="shared" si="228"/>
        <v>7</v>
      </c>
      <c r="H1614" s="6">
        <f t="shared" si="229"/>
        <v>10</v>
      </c>
      <c r="I1614" s="6">
        <f t="shared" si="230"/>
        <v>4</v>
      </c>
      <c r="J1614" s="6">
        <f t="shared" si="231"/>
        <v>0</v>
      </c>
      <c r="K1614" s="9">
        <f t="shared" si="232"/>
        <v>45725</v>
      </c>
      <c r="L1614" s="8">
        <f>+VLOOKUP(K1614,'20251231_param'!$A$2:$C$244,2)</f>
        <v>35.75</v>
      </c>
      <c r="M1614" s="8">
        <f>+VLOOKUP($K1614,'20251231_param'!$A$2:$C$244,3)</f>
        <v>42.573976538031651</v>
      </c>
      <c r="N1614" s="8">
        <f t="shared" si="233"/>
        <v>-0.83971484242408645</v>
      </c>
    </row>
    <row r="1615" spans="1:14" x14ac:dyDescent="0.2">
      <c r="A1615" s="5">
        <v>45725.208333333336</v>
      </c>
      <c r="B1615" s="3">
        <v>0</v>
      </c>
      <c r="C1615" s="3"/>
      <c r="D1615" s="6">
        <f t="shared" si="225"/>
        <v>2025</v>
      </c>
      <c r="E1615" s="6">
        <f t="shared" si="226"/>
        <v>3</v>
      </c>
      <c r="F1615" s="6">
        <f t="shared" si="227"/>
        <v>9</v>
      </c>
      <c r="G1615" s="6">
        <f t="shared" si="228"/>
        <v>7</v>
      </c>
      <c r="H1615" s="6">
        <f t="shared" si="229"/>
        <v>10</v>
      </c>
      <c r="I1615" s="6">
        <f t="shared" si="230"/>
        <v>5</v>
      </c>
      <c r="J1615" s="6">
        <f t="shared" si="231"/>
        <v>0</v>
      </c>
      <c r="K1615" s="9">
        <f t="shared" si="232"/>
        <v>45725</v>
      </c>
      <c r="L1615" s="8">
        <f>+VLOOKUP(K1615,'20251231_param'!$A$2:$C$244,2)</f>
        <v>35.75</v>
      </c>
      <c r="M1615" s="8">
        <f>+VLOOKUP($K1615,'20251231_param'!$A$2:$C$244,3)</f>
        <v>42.573976538031651</v>
      </c>
      <c r="N1615" s="8">
        <f t="shared" si="233"/>
        <v>-0.83971484242408645</v>
      </c>
    </row>
    <row r="1616" spans="1:14" x14ac:dyDescent="0.2">
      <c r="A1616" s="5">
        <v>45725.25</v>
      </c>
      <c r="B1616" s="3">
        <v>1</v>
      </c>
      <c r="C1616" s="3"/>
      <c r="D1616" s="6">
        <f t="shared" si="225"/>
        <v>2025</v>
      </c>
      <c r="E1616" s="6">
        <f t="shared" si="226"/>
        <v>3</v>
      </c>
      <c r="F1616" s="6">
        <f t="shared" si="227"/>
        <v>9</v>
      </c>
      <c r="G1616" s="6">
        <f t="shared" si="228"/>
        <v>7</v>
      </c>
      <c r="H1616" s="6">
        <f t="shared" si="229"/>
        <v>10</v>
      </c>
      <c r="I1616" s="6">
        <f t="shared" si="230"/>
        <v>6</v>
      </c>
      <c r="J1616" s="6">
        <f t="shared" si="231"/>
        <v>1</v>
      </c>
      <c r="K1616" s="9">
        <f t="shared" si="232"/>
        <v>45725</v>
      </c>
      <c r="L1616" s="8">
        <f>+VLOOKUP(K1616,'20251231_param'!$A$2:$C$244,2)</f>
        <v>35.75</v>
      </c>
      <c r="M1616" s="8">
        <f>+VLOOKUP($K1616,'20251231_param'!$A$2:$C$244,3)</f>
        <v>42.573976538031651</v>
      </c>
      <c r="N1616" s="8">
        <f t="shared" si="233"/>
        <v>-0.81622631536327284</v>
      </c>
    </row>
    <row r="1617" spans="1:14" x14ac:dyDescent="0.2">
      <c r="A1617" s="5">
        <v>45725.291666666664</v>
      </c>
      <c r="B1617" s="3">
        <v>4</v>
      </c>
      <c r="C1617" s="3"/>
      <c r="D1617" s="6">
        <f t="shared" si="225"/>
        <v>2025</v>
      </c>
      <c r="E1617" s="6">
        <f t="shared" si="226"/>
        <v>3</v>
      </c>
      <c r="F1617" s="6">
        <f t="shared" si="227"/>
        <v>9</v>
      </c>
      <c r="G1617" s="6">
        <f t="shared" si="228"/>
        <v>7</v>
      </c>
      <c r="H1617" s="6">
        <f t="shared" si="229"/>
        <v>10</v>
      </c>
      <c r="I1617" s="6">
        <f t="shared" si="230"/>
        <v>7</v>
      </c>
      <c r="J1617" s="6">
        <f t="shared" si="231"/>
        <v>4</v>
      </c>
      <c r="K1617" s="9">
        <f t="shared" si="232"/>
        <v>45725</v>
      </c>
      <c r="L1617" s="8">
        <f>+VLOOKUP(K1617,'20251231_param'!$A$2:$C$244,2)</f>
        <v>35.75</v>
      </c>
      <c r="M1617" s="8">
        <f>+VLOOKUP($K1617,'20251231_param'!$A$2:$C$244,3)</f>
        <v>42.573976538031651</v>
      </c>
      <c r="N1617" s="8">
        <f t="shared" si="233"/>
        <v>-0.745760734180832</v>
      </c>
    </row>
    <row r="1618" spans="1:14" x14ac:dyDescent="0.2">
      <c r="A1618" s="5">
        <v>45725.333333333336</v>
      </c>
      <c r="B1618" s="3">
        <v>5</v>
      </c>
      <c r="C1618" s="3"/>
      <c r="D1618" s="6">
        <f t="shared" si="225"/>
        <v>2025</v>
      </c>
      <c r="E1618" s="6">
        <f t="shared" si="226"/>
        <v>3</v>
      </c>
      <c r="F1618" s="6">
        <f t="shared" si="227"/>
        <v>9</v>
      </c>
      <c r="G1618" s="6">
        <f t="shared" si="228"/>
        <v>7</v>
      </c>
      <c r="H1618" s="6">
        <f t="shared" si="229"/>
        <v>10</v>
      </c>
      <c r="I1618" s="6">
        <f t="shared" si="230"/>
        <v>8</v>
      </c>
      <c r="J1618" s="6">
        <f t="shared" si="231"/>
        <v>5</v>
      </c>
      <c r="K1618" s="9">
        <f t="shared" si="232"/>
        <v>45725</v>
      </c>
      <c r="L1618" s="8">
        <f>+VLOOKUP(K1618,'20251231_param'!$A$2:$C$244,2)</f>
        <v>35.75</v>
      </c>
      <c r="M1618" s="8">
        <f>+VLOOKUP($K1618,'20251231_param'!$A$2:$C$244,3)</f>
        <v>42.573976538031651</v>
      </c>
      <c r="N1618" s="8">
        <f t="shared" si="233"/>
        <v>-0.72227220712001838</v>
      </c>
    </row>
    <row r="1619" spans="1:14" x14ac:dyDescent="0.2">
      <c r="A1619" s="5">
        <v>45725.375</v>
      </c>
      <c r="B1619" s="3">
        <v>12</v>
      </c>
      <c r="C1619" s="3"/>
      <c r="D1619" s="6">
        <f t="shared" si="225"/>
        <v>2025</v>
      </c>
      <c r="E1619" s="6">
        <f t="shared" si="226"/>
        <v>3</v>
      </c>
      <c r="F1619" s="6">
        <f t="shared" si="227"/>
        <v>9</v>
      </c>
      <c r="G1619" s="6">
        <f t="shared" si="228"/>
        <v>7</v>
      </c>
      <c r="H1619" s="6">
        <f t="shared" si="229"/>
        <v>10</v>
      </c>
      <c r="I1619" s="6">
        <f t="shared" si="230"/>
        <v>9</v>
      </c>
      <c r="J1619" s="6">
        <f t="shared" si="231"/>
        <v>12</v>
      </c>
      <c r="K1619" s="9">
        <f t="shared" si="232"/>
        <v>45725</v>
      </c>
      <c r="L1619" s="8">
        <f>+VLOOKUP(K1619,'20251231_param'!$A$2:$C$244,2)</f>
        <v>35.75</v>
      </c>
      <c r="M1619" s="8">
        <f>+VLOOKUP($K1619,'20251231_param'!$A$2:$C$244,3)</f>
        <v>42.573976538031651</v>
      </c>
      <c r="N1619" s="8">
        <f t="shared" si="233"/>
        <v>-0.55785251769432309</v>
      </c>
    </row>
    <row r="1620" spans="1:14" x14ac:dyDescent="0.2">
      <c r="A1620" s="5">
        <v>45725.416666666664</v>
      </c>
      <c r="B1620" s="3">
        <v>107</v>
      </c>
      <c r="C1620" s="3"/>
      <c r="D1620" s="6">
        <f t="shared" si="225"/>
        <v>2025</v>
      </c>
      <c r="E1620" s="6">
        <f t="shared" si="226"/>
        <v>3</v>
      </c>
      <c r="F1620" s="6">
        <f t="shared" si="227"/>
        <v>9</v>
      </c>
      <c r="G1620" s="6">
        <f t="shared" si="228"/>
        <v>7</v>
      </c>
      <c r="H1620" s="6">
        <f t="shared" si="229"/>
        <v>10</v>
      </c>
      <c r="I1620" s="6">
        <f t="shared" si="230"/>
        <v>10</v>
      </c>
      <c r="J1620" s="6">
        <f t="shared" si="231"/>
        <v>107</v>
      </c>
      <c r="K1620" s="9">
        <f t="shared" si="232"/>
        <v>45725</v>
      </c>
      <c r="L1620" s="8">
        <f>+VLOOKUP(K1620,'20251231_param'!$A$2:$C$244,2)</f>
        <v>35.75</v>
      </c>
      <c r="M1620" s="8">
        <f>+VLOOKUP($K1620,'20251231_param'!$A$2:$C$244,3)</f>
        <v>42.573976538031651</v>
      </c>
      <c r="N1620" s="8">
        <f t="shared" si="233"/>
        <v>1.6735575530829694</v>
      </c>
    </row>
    <row r="1621" spans="1:14" x14ac:dyDescent="0.2">
      <c r="A1621" s="5">
        <v>45725.458333333336</v>
      </c>
      <c r="B1621" s="3">
        <v>104</v>
      </c>
      <c r="C1621" s="3"/>
      <c r="D1621" s="6">
        <f t="shared" si="225"/>
        <v>2025</v>
      </c>
      <c r="E1621" s="6">
        <f t="shared" si="226"/>
        <v>3</v>
      </c>
      <c r="F1621" s="6">
        <f t="shared" si="227"/>
        <v>9</v>
      </c>
      <c r="G1621" s="6">
        <f t="shared" si="228"/>
        <v>7</v>
      </c>
      <c r="H1621" s="6">
        <f t="shared" si="229"/>
        <v>10</v>
      </c>
      <c r="I1621" s="6">
        <f t="shared" si="230"/>
        <v>11</v>
      </c>
      <c r="J1621" s="6">
        <f t="shared" si="231"/>
        <v>104</v>
      </c>
      <c r="K1621" s="9">
        <f t="shared" si="232"/>
        <v>45725</v>
      </c>
      <c r="L1621" s="8">
        <f>+VLOOKUP(K1621,'20251231_param'!$A$2:$C$244,2)</f>
        <v>35.75</v>
      </c>
      <c r="M1621" s="8">
        <f>+VLOOKUP($K1621,'20251231_param'!$A$2:$C$244,3)</f>
        <v>42.573976538031651</v>
      </c>
      <c r="N1621" s="8">
        <f t="shared" si="233"/>
        <v>1.6030919719005285</v>
      </c>
    </row>
    <row r="1622" spans="1:14" x14ac:dyDescent="0.2">
      <c r="A1622" s="5">
        <v>45725.5</v>
      </c>
      <c r="B1622" s="3">
        <v>67</v>
      </c>
      <c r="C1622" s="3"/>
      <c r="D1622" s="6">
        <f t="shared" si="225"/>
        <v>2025</v>
      </c>
      <c r="E1622" s="6">
        <f t="shared" si="226"/>
        <v>3</v>
      </c>
      <c r="F1622" s="6">
        <f t="shared" si="227"/>
        <v>9</v>
      </c>
      <c r="G1622" s="6">
        <f t="shared" si="228"/>
        <v>7</v>
      </c>
      <c r="H1622" s="6">
        <f t="shared" si="229"/>
        <v>10</v>
      </c>
      <c r="I1622" s="6">
        <f t="shared" si="230"/>
        <v>12</v>
      </c>
      <c r="J1622" s="6">
        <f t="shared" si="231"/>
        <v>67</v>
      </c>
      <c r="K1622" s="9">
        <f t="shared" si="232"/>
        <v>45725</v>
      </c>
      <c r="L1622" s="8">
        <f>+VLOOKUP(K1622,'20251231_param'!$A$2:$C$244,2)</f>
        <v>35.75</v>
      </c>
      <c r="M1622" s="8">
        <f>+VLOOKUP($K1622,'20251231_param'!$A$2:$C$244,3)</f>
        <v>42.573976538031651</v>
      </c>
      <c r="N1622" s="8">
        <f t="shared" si="233"/>
        <v>0.73401647065042519</v>
      </c>
    </row>
    <row r="1623" spans="1:14" x14ac:dyDescent="0.2">
      <c r="A1623" s="5">
        <v>45725.541666666664</v>
      </c>
      <c r="B1623" s="3">
        <v>65</v>
      </c>
      <c r="C1623" s="3"/>
      <c r="D1623" s="6">
        <f t="shared" si="225"/>
        <v>2025</v>
      </c>
      <c r="E1623" s="6">
        <f t="shared" si="226"/>
        <v>3</v>
      </c>
      <c r="F1623" s="6">
        <f t="shared" si="227"/>
        <v>9</v>
      </c>
      <c r="G1623" s="6">
        <f t="shared" si="228"/>
        <v>7</v>
      </c>
      <c r="H1623" s="6">
        <f t="shared" si="229"/>
        <v>10</v>
      </c>
      <c r="I1623" s="6">
        <f t="shared" si="230"/>
        <v>13</v>
      </c>
      <c r="J1623" s="6">
        <f t="shared" si="231"/>
        <v>65</v>
      </c>
      <c r="K1623" s="9">
        <f t="shared" si="232"/>
        <v>45725</v>
      </c>
      <c r="L1623" s="8">
        <f>+VLOOKUP(K1623,'20251231_param'!$A$2:$C$244,2)</f>
        <v>35.75</v>
      </c>
      <c r="M1623" s="8">
        <f>+VLOOKUP($K1623,'20251231_param'!$A$2:$C$244,3)</f>
        <v>42.573976538031651</v>
      </c>
      <c r="N1623" s="8">
        <f t="shared" si="233"/>
        <v>0.68703941652879796</v>
      </c>
    </row>
    <row r="1624" spans="1:14" x14ac:dyDescent="0.2">
      <c r="A1624" s="5">
        <v>45725.583333333336</v>
      </c>
      <c r="B1624" s="3">
        <v>87</v>
      </c>
      <c r="C1624" s="3"/>
      <c r="D1624" s="6">
        <f t="shared" si="225"/>
        <v>2025</v>
      </c>
      <c r="E1624" s="6">
        <f t="shared" si="226"/>
        <v>3</v>
      </c>
      <c r="F1624" s="6">
        <f t="shared" si="227"/>
        <v>9</v>
      </c>
      <c r="G1624" s="6">
        <f t="shared" si="228"/>
        <v>7</v>
      </c>
      <c r="H1624" s="6">
        <f t="shared" si="229"/>
        <v>10</v>
      </c>
      <c r="I1624" s="6">
        <f t="shared" si="230"/>
        <v>14</v>
      </c>
      <c r="J1624" s="6">
        <f t="shared" si="231"/>
        <v>87</v>
      </c>
      <c r="K1624" s="9">
        <f t="shared" si="232"/>
        <v>45725</v>
      </c>
      <c r="L1624" s="8">
        <f>+VLOOKUP(K1624,'20251231_param'!$A$2:$C$244,2)</f>
        <v>35.75</v>
      </c>
      <c r="M1624" s="8">
        <f>+VLOOKUP($K1624,'20251231_param'!$A$2:$C$244,3)</f>
        <v>42.573976538031651</v>
      </c>
      <c r="N1624" s="8">
        <f t="shared" si="233"/>
        <v>1.2037870118666973</v>
      </c>
    </row>
    <row r="1625" spans="1:14" x14ac:dyDescent="0.2">
      <c r="A1625" s="5">
        <v>45725.625</v>
      </c>
      <c r="B1625" s="3">
        <v>125</v>
      </c>
      <c r="C1625" s="3"/>
      <c r="D1625" s="6">
        <f t="shared" si="225"/>
        <v>2025</v>
      </c>
      <c r="E1625" s="6">
        <f t="shared" si="226"/>
        <v>3</v>
      </c>
      <c r="F1625" s="6">
        <f t="shared" si="227"/>
        <v>9</v>
      </c>
      <c r="G1625" s="6">
        <f t="shared" si="228"/>
        <v>7</v>
      </c>
      <c r="H1625" s="6">
        <f t="shared" si="229"/>
        <v>10</v>
      </c>
      <c r="I1625" s="6">
        <f t="shared" si="230"/>
        <v>15</v>
      </c>
      <c r="J1625" s="6">
        <f t="shared" si="231"/>
        <v>125</v>
      </c>
      <c r="K1625" s="9">
        <f t="shared" si="232"/>
        <v>45725</v>
      </c>
      <c r="L1625" s="8">
        <f>+VLOOKUP(K1625,'20251231_param'!$A$2:$C$244,2)</f>
        <v>35.75</v>
      </c>
      <c r="M1625" s="8">
        <f>+VLOOKUP($K1625,'20251231_param'!$A$2:$C$244,3)</f>
        <v>42.573976538031651</v>
      </c>
      <c r="N1625" s="8">
        <f t="shared" si="233"/>
        <v>2.0963510401776144</v>
      </c>
    </row>
    <row r="1626" spans="1:14" x14ac:dyDescent="0.2">
      <c r="A1626" s="5">
        <v>45725.666666666664</v>
      </c>
      <c r="B1626" s="3">
        <v>95</v>
      </c>
      <c r="C1626" s="3"/>
      <c r="D1626" s="6">
        <f t="shared" si="225"/>
        <v>2025</v>
      </c>
      <c r="E1626" s="6">
        <f t="shared" si="226"/>
        <v>3</v>
      </c>
      <c r="F1626" s="6">
        <f t="shared" si="227"/>
        <v>9</v>
      </c>
      <c r="G1626" s="6">
        <f t="shared" si="228"/>
        <v>7</v>
      </c>
      <c r="H1626" s="6">
        <f t="shared" si="229"/>
        <v>10</v>
      </c>
      <c r="I1626" s="6">
        <f t="shared" si="230"/>
        <v>16</v>
      </c>
      <c r="J1626" s="6">
        <f t="shared" si="231"/>
        <v>95</v>
      </c>
      <c r="K1626" s="9">
        <f t="shared" si="232"/>
        <v>45725</v>
      </c>
      <c r="L1626" s="8">
        <f>+VLOOKUP(K1626,'20251231_param'!$A$2:$C$244,2)</f>
        <v>35.75</v>
      </c>
      <c r="M1626" s="8">
        <f>+VLOOKUP($K1626,'20251231_param'!$A$2:$C$244,3)</f>
        <v>42.573976538031651</v>
      </c>
      <c r="N1626" s="8">
        <f t="shared" si="233"/>
        <v>1.3916952283532062</v>
      </c>
    </row>
    <row r="1627" spans="1:14" x14ac:dyDescent="0.2">
      <c r="A1627" s="5">
        <v>45725.708333333336</v>
      </c>
      <c r="B1627" s="3">
        <v>77</v>
      </c>
      <c r="C1627" s="3"/>
      <c r="D1627" s="6">
        <f t="shared" si="225"/>
        <v>2025</v>
      </c>
      <c r="E1627" s="6">
        <f t="shared" si="226"/>
        <v>3</v>
      </c>
      <c r="F1627" s="6">
        <f t="shared" si="227"/>
        <v>9</v>
      </c>
      <c r="G1627" s="6">
        <f t="shared" si="228"/>
        <v>7</v>
      </c>
      <c r="H1627" s="6">
        <f t="shared" si="229"/>
        <v>10</v>
      </c>
      <c r="I1627" s="6">
        <f t="shared" si="230"/>
        <v>17</v>
      </c>
      <c r="J1627" s="6">
        <f t="shared" si="231"/>
        <v>77</v>
      </c>
      <c r="K1627" s="9">
        <f t="shared" si="232"/>
        <v>45725</v>
      </c>
      <c r="L1627" s="8">
        <f>+VLOOKUP(K1627,'20251231_param'!$A$2:$C$244,2)</f>
        <v>35.75</v>
      </c>
      <c r="M1627" s="8">
        <f>+VLOOKUP($K1627,'20251231_param'!$A$2:$C$244,3)</f>
        <v>42.573976538031651</v>
      </c>
      <c r="N1627" s="8">
        <f t="shared" si="233"/>
        <v>0.96890174125856121</v>
      </c>
    </row>
    <row r="1628" spans="1:14" x14ac:dyDescent="0.2">
      <c r="A1628" s="5">
        <v>45725.75</v>
      </c>
      <c r="B1628" s="3">
        <v>43</v>
      </c>
      <c r="C1628" s="3"/>
      <c r="D1628" s="6">
        <f t="shared" si="225"/>
        <v>2025</v>
      </c>
      <c r="E1628" s="6">
        <f t="shared" si="226"/>
        <v>3</v>
      </c>
      <c r="F1628" s="6">
        <f t="shared" si="227"/>
        <v>9</v>
      </c>
      <c r="G1628" s="6">
        <f t="shared" si="228"/>
        <v>7</v>
      </c>
      <c r="H1628" s="6">
        <f t="shared" si="229"/>
        <v>10</v>
      </c>
      <c r="I1628" s="6">
        <f t="shared" si="230"/>
        <v>18</v>
      </c>
      <c r="J1628" s="6">
        <f t="shared" si="231"/>
        <v>43</v>
      </c>
      <c r="K1628" s="9">
        <f t="shared" si="232"/>
        <v>45725</v>
      </c>
      <c r="L1628" s="8">
        <f>+VLOOKUP(K1628,'20251231_param'!$A$2:$C$244,2)</f>
        <v>35.75</v>
      </c>
      <c r="M1628" s="8">
        <f>+VLOOKUP($K1628,'20251231_param'!$A$2:$C$244,3)</f>
        <v>42.573976538031651</v>
      </c>
      <c r="N1628" s="8">
        <f t="shared" si="233"/>
        <v>0.17029182119089864</v>
      </c>
    </row>
    <row r="1629" spans="1:14" x14ac:dyDescent="0.2">
      <c r="A1629" s="5">
        <v>45725.791666666664</v>
      </c>
      <c r="B1629" s="3">
        <v>30</v>
      </c>
      <c r="C1629" s="3"/>
      <c r="D1629" s="6">
        <f t="shared" si="225"/>
        <v>2025</v>
      </c>
      <c r="E1629" s="6">
        <f t="shared" si="226"/>
        <v>3</v>
      </c>
      <c r="F1629" s="6">
        <f t="shared" si="227"/>
        <v>9</v>
      </c>
      <c r="G1629" s="6">
        <f t="shared" si="228"/>
        <v>7</v>
      </c>
      <c r="H1629" s="6">
        <f t="shared" si="229"/>
        <v>10</v>
      </c>
      <c r="I1629" s="6">
        <f t="shared" si="230"/>
        <v>19</v>
      </c>
      <c r="J1629" s="6">
        <f t="shared" si="231"/>
        <v>30</v>
      </c>
      <c r="K1629" s="9">
        <f t="shared" si="232"/>
        <v>45725</v>
      </c>
      <c r="L1629" s="8">
        <f>+VLOOKUP(K1629,'20251231_param'!$A$2:$C$244,2)</f>
        <v>35.75</v>
      </c>
      <c r="M1629" s="8">
        <f>+VLOOKUP($K1629,'20251231_param'!$A$2:$C$244,3)</f>
        <v>42.573976538031651</v>
      </c>
      <c r="N1629" s="8">
        <f t="shared" si="233"/>
        <v>-0.13505903059967822</v>
      </c>
    </row>
    <row r="1630" spans="1:14" x14ac:dyDescent="0.2">
      <c r="A1630" s="5">
        <v>45725.833333333336</v>
      </c>
      <c r="B1630" s="3">
        <v>9</v>
      </c>
      <c r="C1630" s="3"/>
      <c r="D1630" s="6">
        <f t="shared" si="225"/>
        <v>2025</v>
      </c>
      <c r="E1630" s="6">
        <f t="shared" si="226"/>
        <v>3</v>
      </c>
      <c r="F1630" s="6">
        <f t="shared" si="227"/>
        <v>9</v>
      </c>
      <c r="G1630" s="6">
        <f t="shared" si="228"/>
        <v>7</v>
      </c>
      <c r="H1630" s="6">
        <f t="shared" si="229"/>
        <v>10</v>
      </c>
      <c r="I1630" s="6">
        <f t="shared" si="230"/>
        <v>20</v>
      </c>
      <c r="J1630" s="6">
        <f t="shared" si="231"/>
        <v>9</v>
      </c>
      <c r="K1630" s="9">
        <f t="shared" si="232"/>
        <v>45725</v>
      </c>
      <c r="L1630" s="8">
        <f>+VLOOKUP(K1630,'20251231_param'!$A$2:$C$244,2)</f>
        <v>35.75</v>
      </c>
      <c r="M1630" s="8">
        <f>+VLOOKUP($K1630,'20251231_param'!$A$2:$C$244,3)</f>
        <v>42.573976538031651</v>
      </c>
      <c r="N1630" s="8">
        <f t="shared" si="233"/>
        <v>-0.62831809887676393</v>
      </c>
    </row>
    <row r="1631" spans="1:14" x14ac:dyDescent="0.2">
      <c r="A1631" s="5">
        <v>45725.875</v>
      </c>
      <c r="B1631" s="3">
        <v>10</v>
      </c>
      <c r="C1631" s="3"/>
      <c r="D1631" s="6">
        <f t="shared" si="225"/>
        <v>2025</v>
      </c>
      <c r="E1631" s="6">
        <f t="shared" si="226"/>
        <v>3</v>
      </c>
      <c r="F1631" s="6">
        <f t="shared" si="227"/>
        <v>9</v>
      </c>
      <c r="G1631" s="6">
        <f t="shared" si="228"/>
        <v>7</v>
      </c>
      <c r="H1631" s="6">
        <f t="shared" si="229"/>
        <v>10</v>
      </c>
      <c r="I1631" s="6">
        <f t="shared" si="230"/>
        <v>21</v>
      </c>
      <c r="J1631" s="6">
        <f t="shared" si="231"/>
        <v>10</v>
      </c>
      <c r="K1631" s="9">
        <f t="shared" si="232"/>
        <v>45725</v>
      </c>
      <c r="L1631" s="8">
        <f>+VLOOKUP(K1631,'20251231_param'!$A$2:$C$244,2)</f>
        <v>35.75</v>
      </c>
      <c r="M1631" s="8">
        <f>+VLOOKUP($K1631,'20251231_param'!$A$2:$C$244,3)</f>
        <v>42.573976538031651</v>
      </c>
      <c r="N1631" s="8">
        <f t="shared" si="233"/>
        <v>-0.60482957181595032</v>
      </c>
    </row>
    <row r="1632" spans="1:14" x14ac:dyDescent="0.2">
      <c r="A1632" s="5">
        <v>45725.916666666664</v>
      </c>
      <c r="B1632" s="3">
        <v>9</v>
      </c>
      <c r="C1632" s="3"/>
      <c r="D1632" s="6">
        <f t="shared" si="225"/>
        <v>2025</v>
      </c>
      <c r="E1632" s="6">
        <f t="shared" si="226"/>
        <v>3</v>
      </c>
      <c r="F1632" s="6">
        <f t="shared" si="227"/>
        <v>9</v>
      </c>
      <c r="G1632" s="6">
        <f t="shared" si="228"/>
        <v>7</v>
      </c>
      <c r="H1632" s="6">
        <f t="shared" si="229"/>
        <v>10</v>
      </c>
      <c r="I1632" s="6">
        <f t="shared" si="230"/>
        <v>22</v>
      </c>
      <c r="J1632" s="6">
        <f t="shared" si="231"/>
        <v>9</v>
      </c>
      <c r="K1632" s="9">
        <f t="shared" si="232"/>
        <v>45725</v>
      </c>
      <c r="L1632" s="8">
        <f>+VLOOKUP(K1632,'20251231_param'!$A$2:$C$244,2)</f>
        <v>35.75</v>
      </c>
      <c r="M1632" s="8">
        <f>+VLOOKUP($K1632,'20251231_param'!$A$2:$C$244,3)</f>
        <v>42.573976538031651</v>
      </c>
      <c r="N1632" s="8">
        <f t="shared" si="233"/>
        <v>-0.62831809887676393</v>
      </c>
    </row>
    <row r="1633" spans="1:14" x14ac:dyDescent="0.2">
      <c r="A1633" s="5">
        <v>45725.958333333336</v>
      </c>
      <c r="B1633" s="3">
        <v>6</v>
      </c>
      <c r="C1633" s="3"/>
      <c r="D1633" s="6">
        <f t="shared" si="225"/>
        <v>2025</v>
      </c>
      <c r="E1633" s="6">
        <f t="shared" si="226"/>
        <v>3</v>
      </c>
      <c r="F1633" s="6">
        <f t="shared" si="227"/>
        <v>9</v>
      </c>
      <c r="G1633" s="6">
        <f t="shared" si="228"/>
        <v>7</v>
      </c>
      <c r="H1633" s="6">
        <f t="shared" si="229"/>
        <v>10</v>
      </c>
      <c r="I1633" s="6">
        <f t="shared" si="230"/>
        <v>23</v>
      </c>
      <c r="J1633" s="6">
        <f t="shared" si="231"/>
        <v>6</v>
      </c>
      <c r="K1633" s="9">
        <f t="shared" si="232"/>
        <v>45725</v>
      </c>
      <c r="L1633" s="8">
        <f>+VLOOKUP(K1633,'20251231_param'!$A$2:$C$244,2)</f>
        <v>35.75</v>
      </c>
      <c r="M1633" s="8">
        <f>+VLOOKUP($K1633,'20251231_param'!$A$2:$C$244,3)</f>
        <v>42.573976538031651</v>
      </c>
      <c r="N1633" s="8">
        <f t="shared" si="233"/>
        <v>-0.69878368005920477</v>
      </c>
    </row>
    <row r="1634" spans="1:14" x14ac:dyDescent="0.2">
      <c r="A1634" s="5">
        <v>45726</v>
      </c>
      <c r="B1634" s="3">
        <v>0</v>
      </c>
      <c r="C1634" s="3"/>
      <c r="D1634" s="6">
        <f t="shared" si="225"/>
        <v>2025</v>
      </c>
      <c r="E1634" s="6">
        <f t="shared" si="226"/>
        <v>3</v>
      </c>
      <c r="F1634" s="6">
        <f t="shared" si="227"/>
        <v>10</v>
      </c>
      <c r="G1634" s="6">
        <f t="shared" si="228"/>
        <v>1</v>
      </c>
      <c r="H1634" s="6">
        <f t="shared" si="229"/>
        <v>11</v>
      </c>
      <c r="I1634" s="6">
        <f t="shared" si="230"/>
        <v>0</v>
      </c>
      <c r="J1634" s="6">
        <f t="shared" si="231"/>
        <v>0</v>
      </c>
      <c r="K1634" s="9">
        <f t="shared" si="232"/>
        <v>45726</v>
      </c>
      <c r="L1634" s="8">
        <f>+VLOOKUP(K1634,'20251231_param'!$A$2:$C$244,2)</f>
        <v>90.5</v>
      </c>
      <c r="M1634" s="8">
        <f>+VLOOKUP($K1634,'20251231_param'!$A$2:$C$244,3)</f>
        <v>188.67639653304718</v>
      </c>
      <c r="N1634" s="8">
        <f t="shared" si="233"/>
        <v>-0.47965724204483989</v>
      </c>
    </row>
    <row r="1635" spans="1:14" x14ac:dyDescent="0.2">
      <c r="A1635" s="5">
        <v>45726.041666666664</v>
      </c>
      <c r="B1635" s="3">
        <v>3</v>
      </c>
      <c r="C1635" s="3"/>
      <c r="D1635" s="6">
        <f t="shared" si="225"/>
        <v>2025</v>
      </c>
      <c r="E1635" s="6">
        <f t="shared" si="226"/>
        <v>3</v>
      </c>
      <c r="F1635" s="6">
        <f t="shared" si="227"/>
        <v>10</v>
      </c>
      <c r="G1635" s="6">
        <f t="shared" si="228"/>
        <v>1</v>
      </c>
      <c r="H1635" s="6">
        <f t="shared" si="229"/>
        <v>11</v>
      </c>
      <c r="I1635" s="6">
        <f t="shared" si="230"/>
        <v>1</v>
      </c>
      <c r="J1635" s="6">
        <f t="shared" si="231"/>
        <v>3</v>
      </c>
      <c r="K1635" s="9">
        <f t="shared" si="232"/>
        <v>45726</v>
      </c>
      <c r="L1635" s="8">
        <f>+VLOOKUP(K1635,'20251231_param'!$A$2:$C$244,2)</f>
        <v>90.5</v>
      </c>
      <c r="M1635" s="8">
        <f>+VLOOKUP($K1635,'20251231_param'!$A$2:$C$244,3)</f>
        <v>188.67639653304718</v>
      </c>
      <c r="N1635" s="8">
        <f t="shared" si="233"/>
        <v>-0.46375700197705511</v>
      </c>
    </row>
    <row r="1636" spans="1:14" x14ac:dyDescent="0.2">
      <c r="A1636" s="5">
        <v>45726.083333333336</v>
      </c>
      <c r="B1636" s="3">
        <v>2</v>
      </c>
      <c r="C1636" s="3"/>
      <c r="D1636" s="6">
        <f t="shared" si="225"/>
        <v>2025</v>
      </c>
      <c r="E1636" s="6">
        <f t="shared" si="226"/>
        <v>3</v>
      </c>
      <c r="F1636" s="6">
        <f t="shared" si="227"/>
        <v>10</v>
      </c>
      <c r="G1636" s="6">
        <f t="shared" si="228"/>
        <v>1</v>
      </c>
      <c r="H1636" s="6">
        <f t="shared" si="229"/>
        <v>11</v>
      </c>
      <c r="I1636" s="6">
        <f t="shared" si="230"/>
        <v>2</v>
      </c>
      <c r="J1636" s="6">
        <f t="shared" si="231"/>
        <v>2</v>
      </c>
      <c r="K1636" s="9">
        <f t="shared" si="232"/>
        <v>45726</v>
      </c>
      <c r="L1636" s="8">
        <f>+VLOOKUP(K1636,'20251231_param'!$A$2:$C$244,2)</f>
        <v>90.5</v>
      </c>
      <c r="M1636" s="8">
        <f>+VLOOKUP($K1636,'20251231_param'!$A$2:$C$244,3)</f>
        <v>188.67639653304718</v>
      </c>
      <c r="N1636" s="8">
        <f t="shared" si="233"/>
        <v>-0.46905708199965007</v>
      </c>
    </row>
    <row r="1637" spans="1:14" x14ac:dyDescent="0.2">
      <c r="A1637" s="5">
        <v>45726.125</v>
      </c>
      <c r="B1637" s="3">
        <v>0</v>
      </c>
      <c r="C1637" s="3"/>
      <c r="D1637" s="6">
        <f t="shared" si="225"/>
        <v>2025</v>
      </c>
      <c r="E1637" s="6">
        <f t="shared" si="226"/>
        <v>3</v>
      </c>
      <c r="F1637" s="6">
        <f t="shared" si="227"/>
        <v>10</v>
      </c>
      <c r="G1637" s="6">
        <f t="shared" si="228"/>
        <v>1</v>
      </c>
      <c r="H1637" s="6">
        <f t="shared" si="229"/>
        <v>11</v>
      </c>
      <c r="I1637" s="6">
        <f t="shared" si="230"/>
        <v>3</v>
      </c>
      <c r="J1637" s="6">
        <f t="shared" si="231"/>
        <v>0</v>
      </c>
      <c r="K1637" s="9">
        <f t="shared" si="232"/>
        <v>45726</v>
      </c>
      <c r="L1637" s="8">
        <f>+VLOOKUP(K1637,'20251231_param'!$A$2:$C$244,2)</f>
        <v>90.5</v>
      </c>
      <c r="M1637" s="8">
        <f>+VLOOKUP($K1637,'20251231_param'!$A$2:$C$244,3)</f>
        <v>188.67639653304718</v>
      </c>
      <c r="N1637" s="8">
        <f t="shared" si="233"/>
        <v>-0.47965724204483989</v>
      </c>
    </row>
    <row r="1638" spans="1:14" x14ac:dyDescent="0.2">
      <c r="A1638" s="5">
        <v>45726.166666666664</v>
      </c>
      <c r="B1638" s="3">
        <v>0</v>
      </c>
      <c r="C1638" s="3"/>
      <c r="D1638" s="6">
        <f t="shared" si="225"/>
        <v>2025</v>
      </c>
      <c r="E1638" s="6">
        <f t="shared" si="226"/>
        <v>3</v>
      </c>
      <c r="F1638" s="6">
        <f t="shared" si="227"/>
        <v>10</v>
      </c>
      <c r="G1638" s="6">
        <f t="shared" si="228"/>
        <v>1</v>
      </c>
      <c r="H1638" s="6">
        <f t="shared" si="229"/>
        <v>11</v>
      </c>
      <c r="I1638" s="6">
        <f t="shared" si="230"/>
        <v>4</v>
      </c>
      <c r="J1638" s="6">
        <f t="shared" si="231"/>
        <v>0</v>
      </c>
      <c r="K1638" s="9">
        <f t="shared" si="232"/>
        <v>45726</v>
      </c>
      <c r="L1638" s="8">
        <f>+VLOOKUP(K1638,'20251231_param'!$A$2:$C$244,2)</f>
        <v>90.5</v>
      </c>
      <c r="M1638" s="8">
        <f>+VLOOKUP($K1638,'20251231_param'!$A$2:$C$244,3)</f>
        <v>188.67639653304718</v>
      </c>
      <c r="N1638" s="8">
        <f t="shared" si="233"/>
        <v>-0.47965724204483989</v>
      </c>
    </row>
    <row r="1639" spans="1:14" x14ac:dyDescent="0.2">
      <c r="A1639" s="5">
        <v>45726.208333333336</v>
      </c>
      <c r="B1639" s="3">
        <v>0</v>
      </c>
      <c r="C1639" s="3"/>
      <c r="D1639" s="6">
        <f t="shared" si="225"/>
        <v>2025</v>
      </c>
      <c r="E1639" s="6">
        <f t="shared" si="226"/>
        <v>3</v>
      </c>
      <c r="F1639" s="6">
        <f t="shared" si="227"/>
        <v>10</v>
      </c>
      <c r="G1639" s="6">
        <f t="shared" si="228"/>
        <v>1</v>
      </c>
      <c r="H1639" s="6">
        <f t="shared" si="229"/>
        <v>11</v>
      </c>
      <c r="I1639" s="6">
        <f t="shared" si="230"/>
        <v>5</v>
      </c>
      <c r="J1639" s="6">
        <f t="shared" si="231"/>
        <v>0</v>
      </c>
      <c r="K1639" s="9">
        <f t="shared" si="232"/>
        <v>45726</v>
      </c>
      <c r="L1639" s="8">
        <f>+VLOOKUP(K1639,'20251231_param'!$A$2:$C$244,2)</f>
        <v>90.5</v>
      </c>
      <c r="M1639" s="8">
        <f>+VLOOKUP($K1639,'20251231_param'!$A$2:$C$244,3)</f>
        <v>188.67639653304718</v>
      </c>
      <c r="N1639" s="8">
        <f t="shared" si="233"/>
        <v>-0.47965724204483989</v>
      </c>
    </row>
    <row r="1640" spans="1:14" x14ac:dyDescent="0.2">
      <c r="A1640" s="5">
        <v>45726.25</v>
      </c>
      <c r="B1640" s="3">
        <v>1</v>
      </c>
      <c r="C1640" s="3"/>
      <c r="D1640" s="6">
        <f t="shared" si="225"/>
        <v>2025</v>
      </c>
      <c r="E1640" s="6">
        <f t="shared" si="226"/>
        <v>3</v>
      </c>
      <c r="F1640" s="6">
        <f t="shared" si="227"/>
        <v>10</v>
      </c>
      <c r="G1640" s="6">
        <f t="shared" si="228"/>
        <v>1</v>
      </c>
      <c r="H1640" s="6">
        <f t="shared" si="229"/>
        <v>11</v>
      </c>
      <c r="I1640" s="6">
        <f t="shared" si="230"/>
        <v>6</v>
      </c>
      <c r="J1640" s="6">
        <f t="shared" si="231"/>
        <v>1</v>
      </c>
      <c r="K1640" s="9">
        <f t="shared" si="232"/>
        <v>45726</v>
      </c>
      <c r="L1640" s="8">
        <f>+VLOOKUP(K1640,'20251231_param'!$A$2:$C$244,2)</f>
        <v>90.5</v>
      </c>
      <c r="M1640" s="8">
        <f>+VLOOKUP($K1640,'20251231_param'!$A$2:$C$244,3)</f>
        <v>188.67639653304718</v>
      </c>
      <c r="N1640" s="8">
        <f t="shared" si="233"/>
        <v>-0.47435716202224498</v>
      </c>
    </row>
    <row r="1641" spans="1:14" x14ac:dyDescent="0.2">
      <c r="A1641" s="5">
        <v>45726.291666666664</v>
      </c>
      <c r="B1641" s="3">
        <v>3</v>
      </c>
      <c r="C1641" s="3"/>
      <c r="D1641" s="6">
        <f t="shared" si="225"/>
        <v>2025</v>
      </c>
      <c r="E1641" s="6">
        <f t="shared" si="226"/>
        <v>3</v>
      </c>
      <c r="F1641" s="6">
        <f t="shared" si="227"/>
        <v>10</v>
      </c>
      <c r="G1641" s="6">
        <f t="shared" si="228"/>
        <v>1</v>
      </c>
      <c r="H1641" s="6">
        <f t="shared" si="229"/>
        <v>11</v>
      </c>
      <c r="I1641" s="6">
        <f t="shared" si="230"/>
        <v>7</v>
      </c>
      <c r="J1641" s="6">
        <f t="shared" si="231"/>
        <v>3</v>
      </c>
      <c r="K1641" s="9">
        <f t="shared" si="232"/>
        <v>45726</v>
      </c>
      <c r="L1641" s="8">
        <f>+VLOOKUP(K1641,'20251231_param'!$A$2:$C$244,2)</f>
        <v>90.5</v>
      </c>
      <c r="M1641" s="8">
        <f>+VLOOKUP($K1641,'20251231_param'!$A$2:$C$244,3)</f>
        <v>188.67639653304718</v>
      </c>
      <c r="N1641" s="8">
        <f t="shared" si="233"/>
        <v>-0.46375700197705511</v>
      </c>
    </row>
    <row r="1642" spans="1:14" x14ac:dyDescent="0.2">
      <c r="A1642" s="5">
        <v>45726.333333333336</v>
      </c>
      <c r="B1642" s="3">
        <v>5</v>
      </c>
      <c r="C1642" s="3"/>
      <c r="D1642" s="6">
        <f t="shared" si="225"/>
        <v>2025</v>
      </c>
      <c r="E1642" s="6">
        <f t="shared" si="226"/>
        <v>3</v>
      </c>
      <c r="F1642" s="6">
        <f t="shared" si="227"/>
        <v>10</v>
      </c>
      <c r="G1642" s="6">
        <f t="shared" si="228"/>
        <v>1</v>
      </c>
      <c r="H1642" s="6">
        <f t="shared" si="229"/>
        <v>11</v>
      </c>
      <c r="I1642" s="6">
        <f t="shared" si="230"/>
        <v>8</v>
      </c>
      <c r="J1642" s="6">
        <f t="shared" si="231"/>
        <v>5</v>
      </c>
      <c r="K1642" s="9">
        <f t="shared" si="232"/>
        <v>45726</v>
      </c>
      <c r="L1642" s="8">
        <f>+VLOOKUP(K1642,'20251231_param'!$A$2:$C$244,2)</f>
        <v>90.5</v>
      </c>
      <c r="M1642" s="8">
        <f>+VLOOKUP($K1642,'20251231_param'!$A$2:$C$244,3)</f>
        <v>188.67639653304718</v>
      </c>
      <c r="N1642" s="8">
        <f t="shared" si="233"/>
        <v>-0.45315684193186528</v>
      </c>
    </row>
    <row r="1643" spans="1:14" x14ac:dyDescent="0.2">
      <c r="A1643" s="5">
        <v>45726.375</v>
      </c>
      <c r="B1643" s="3">
        <v>55</v>
      </c>
      <c r="C1643" s="3"/>
      <c r="D1643" s="6">
        <f t="shared" si="225"/>
        <v>2025</v>
      </c>
      <c r="E1643" s="6">
        <f t="shared" si="226"/>
        <v>3</v>
      </c>
      <c r="F1643" s="6">
        <f t="shared" si="227"/>
        <v>10</v>
      </c>
      <c r="G1643" s="6">
        <f t="shared" si="228"/>
        <v>1</v>
      </c>
      <c r="H1643" s="6">
        <f t="shared" si="229"/>
        <v>11</v>
      </c>
      <c r="I1643" s="6">
        <f t="shared" si="230"/>
        <v>9</v>
      </c>
      <c r="J1643" s="6">
        <f t="shared" si="231"/>
        <v>55</v>
      </c>
      <c r="K1643" s="9">
        <f t="shared" si="232"/>
        <v>45726</v>
      </c>
      <c r="L1643" s="8">
        <f>+VLOOKUP(K1643,'20251231_param'!$A$2:$C$244,2)</f>
        <v>90.5</v>
      </c>
      <c r="M1643" s="8">
        <f>+VLOOKUP($K1643,'20251231_param'!$A$2:$C$244,3)</f>
        <v>188.67639653304718</v>
      </c>
      <c r="N1643" s="8">
        <f t="shared" si="233"/>
        <v>-0.1881528408021195</v>
      </c>
    </row>
    <row r="1644" spans="1:14" x14ac:dyDescent="0.2">
      <c r="A1644" s="5">
        <v>45726.416666666664</v>
      </c>
      <c r="B1644" s="3">
        <v>34</v>
      </c>
      <c r="C1644" s="3"/>
      <c r="D1644" s="6">
        <f t="shared" si="225"/>
        <v>2025</v>
      </c>
      <c r="E1644" s="6">
        <f t="shared" si="226"/>
        <v>3</v>
      </c>
      <c r="F1644" s="6">
        <f t="shared" si="227"/>
        <v>10</v>
      </c>
      <c r="G1644" s="6">
        <f t="shared" si="228"/>
        <v>1</v>
      </c>
      <c r="H1644" s="6">
        <f t="shared" si="229"/>
        <v>11</v>
      </c>
      <c r="I1644" s="6">
        <f t="shared" si="230"/>
        <v>10</v>
      </c>
      <c r="J1644" s="6">
        <f t="shared" si="231"/>
        <v>34</v>
      </c>
      <c r="K1644" s="9">
        <f t="shared" si="232"/>
        <v>45726</v>
      </c>
      <c r="L1644" s="8">
        <f>+VLOOKUP(K1644,'20251231_param'!$A$2:$C$244,2)</f>
        <v>90.5</v>
      </c>
      <c r="M1644" s="8">
        <f>+VLOOKUP($K1644,'20251231_param'!$A$2:$C$244,3)</f>
        <v>188.67639653304718</v>
      </c>
      <c r="N1644" s="8">
        <f t="shared" si="233"/>
        <v>-0.29945452127661276</v>
      </c>
    </row>
    <row r="1645" spans="1:14" x14ac:dyDescent="0.2">
      <c r="A1645" s="5">
        <v>45726.458333333336</v>
      </c>
      <c r="B1645" s="3">
        <v>18</v>
      </c>
      <c r="C1645" s="3"/>
      <c r="D1645" s="6">
        <f t="shared" si="225"/>
        <v>2025</v>
      </c>
      <c r="E1645" s="6">
        <f t="shared" si="226"/>
        <v>3</v>
      </c>
      <c r="F1645" s="6">
        <f t="shared" si="227"/>
        <v>10</v>
      </c>
      <c r="G1645" s="6">
        <f t="shared" si="228"/>
        <v>1</v>
      </c>
      <c r="H1645" s="6">
        <f t="shared" si="229"/>
        <v>11</v>
      </c>
      <c r="I1645" s="6">
        <f t="shared" si="230"/>
        <v>11</v>
      </c>
      <c r="J1645" s="6">
        <f t="shared" si="231"/>
        <v>18</v>
      </c>
      <c r="K1645" s="9">
        <f t="shared" si="232"/>
        <v>45726</v>
      </c>
      <c r="L1645" s="8">
        <f>+VLOOKUP(K1645,'20251231_param'!$A$2:$C$244,2)</f>
        <v>90.5</v>
      </c>
      <c r="M1645" s="8">
        <f>+VLOOKUP($K1645,'20251231_param'!$A$2:$C$244,3)</f>
        <v>188.67639653304718</v>
      </c>
      <c r="N1645" s="8">
        <f t="shared" si="233"/>
        <v>-0.38425580163813139</v>
      </c>
    </row>
    <row r="1646" spans="1:14" x14ac:dyDescent="0.2">
      <c r="A1646" s="5">
        <v>45726.5</v>
      </c>
      <c r="B1646" s="3">
        <v>29</v>
      </c>
      <c r="C1646" s="3"/>
      <c r="D1646" s="6">
        <f t="shared" si="225"/>
        <v>2025</v>
      </c>
      <c r="E1646" s="6">
        <f t="shared" si="226"/>
        <v>3</v>
      </c>
      <c r="F1646" s="6">
        <f t="shared" si="227"/>
        <v>10</v>
      </c>
      <c r="G1646" s="6">
        <f t="shared" si="228"/>
        <v>1</v>
      </c>
      <c r="H1646" s="6">
        <f t="shared" si="229"/>
        <v>11</v>
      </c>
      <c r="I1646" s="6">
        <f t="shared" si="230"/>
        <v>12</v>
      </c>
      <c r="J1646" s="6">
        <f t="shared" si="231"/>
        <v>29</v>
      </c>
      <c r="K1646" s="9">
        <f t="shared" si="232"/>
        <v>45726</v>
      </c>
      <c r="L1646" s="8">
        <f>+VLOOKUP(K1646,'20251231_param'!$A$2:$C$244,2)</f>
        <v>90.5</v>
      </c>
      <c r="M1646" s="8">
        <f>+VLOOKUP($K1646,'20251231_param'!$A$2:$C$244,3)</f>
        <v>188.67639653304718</v>
      </c>
      <c r="N1646" s="8">
        <f t="shared" si="233"/>
        <v>-0.32595492138958732</v>
      </c>
    </row>
    <row r="1647" spans="1:14" x14ac:dyDescent="0.2">
      <c r="A1647" s="5">
        <v>45726.541666666664</v>
      </c>
      <c r="B1647" s="3">
        <v>35</v>
      </c>
      <c r="C1647" s="3"/>
      <c r="D1647" s="6">
        <f t="shared" si="225"/>
        <v>2025</v>
      </c>
      <c r="E1647" s="6">
        <f t="shared" si="226"/>
        <v>3</v>
      </c>
      <c r="F1647" s="6">
        <f t="shared" si="227"/>
        <v>10</v>
      </c>
      <c r="G1647" s="6">
        <f t="shared" si="228"/>
        <v>1</v>
      </c>
      <c r="H1647" s="6">
        <f t="shared" si="229"/>
        <v>11</v>
      </c>
      <c r="I1647" s="6">
        <f t="shared" si="230"/>
        <v>13</v>
      </c>
      <c r="J1647" s="6">
        <f t="shared" si="231"/>
        <v>35</v>
      </c>
      <c r="K1647" s="9">
        <f t="shared" si="232"/>
        <v>45726</v>
      </c>
      <c r="L1647" s="8">
        <f>+VLOOKUP(K1647,'20251231_param'!$A$2:$C$244,2)</f>
        <v>90.5</v>
      </c>
      <c r="M1647" s="8">
        <f>+VLOOKUP($K1647,'20251231_param'!$A$2:$C$244,3)</f>
        <v>188.67639653304718</v>
      </c>
      <c r="N1647" s="8">
        <f t="shared" si="233"/>
        <v>-0.29415444125401785</v>
      </c>
    </row>
    <row r="1648" spans="1:14" x14ac:dyDescent="0.2">
      <c r="A1648" s="5">
        <v>45726.583333333336</v>
      </c>
      <c r="B1648" s="3">
        <v>31</v>
      </c>
      <c r="C1648" s="3"/>
      <c r="D1648" s="6">
        <f t="shared" si="225"/>
        <v>2025</v>
      </c>
      <c r="E1648" s="6">
        <f t="shared" si="226"/>
        <v>3</v>
      </c>
      <c r="F1648" s="6">
        <f t="shared" si="227"/>
        <v>10</v>
      </c>
      <c r="G1648" s="6">
        <f t="shared" si="228"/>
        <v>1</v>
      </c>
      <c r="H1648" s="6">
        <f t="shared" si="229"/>
        <v>11</v>
      </c>
      <c r="I1648" s="6">
        <f t="shared" si="230"/>
        <v>14</v>
      </c>
      <c r="J1648" s="6">
        <f t="shared" si="231"/>
        <v>31</v>
      </c>
      <c r="K1648" s="9">
        <f t="shared" si="232"/>
        <v>45726</v>
      </c>
      <c r="L1648" s="8">
        <f>+VLOOKUP(K1648,'20251231_param'!$A$2:$C$244,2)</f>
        <v>90.5</v>
      </c>
      <c r="M1648" s="8">
        <f>+VLOOKUP($K1648,'20251231_param'!$A$2:$C$244,3)</f>
        <v>188.67639653304718</v>
      </c>
      <c r="N1648" s="8">
        <f t="shared" si="233"/>
        <v>-0.31535476134439749</v>
      </c>
    </row>
    <row r="1649" spans="1:14" x14ac:dyDescent="0.2">
      <c r="A1649" s="5">
        <v>45726.625</v>
      </c>
      <c r="B1649" s="3">
        <v>29</v>
      </c>
      <c r="C1649" s="3"/>
      <c r="D1649" s="6">
        <f t="shared" si="225"/>
        <v>2025</v>
      </c>
      <c r="E1649" s="6">
        <f t="shared" si="226"/>
        <v>3</v>
      </c>
      <c r="F1649" s="6">
        <f t="shared" si="227"/>
        <v>10</v>
      </c>
      <c r="G1649" s="6">
        <f t="shared" si="228"/>
        <v>1</v>
      </c>
      <c r="H1649" s="6">
        <f t="shared" si="229"/>
        <v>11</v>
      </c>
      <c r="I1649" s="6">
        <f t="shared" si="230"/>
        <v>15</v>
      </c>
      <c r="J1649" s="6">
        <f t="shared" si="231"/>
        <v>29</v>
      </c>
      <c r="K1649" s="9">
        <f t="shared" si="232"/>
        <v>45726</v>
      </c>
      <c r="L1649" s="8">
        <f>+VLOOKUP(K1649,'20251231_param'!$A$2:$C$244,2)</f>
        <v>90.5</v>
      </c>
      <c r="M1649" s="8">
        <f>+VLOOKUP($K1649,'20251231_param'!$A$2:$C$244,3)</f>
        <v>188.67639653304718</v>
      </c>
      <c r="N1649" s="8">
        <f t="shared" si="233"/>
        <v>-0.32595492138958732</v>
      </c>
    </row>
    <row r="1650" spans="1:14" x14ac:dyDescent="0.2">
      <c r="A1650" s="5">
        <v>45726.666666666664</v>
      </c>
      <c r="B1650" s="3">
        <v>67</v>
      </c>
      <c r="C1650" s="3"/>
      <c r="D1650" s="6">
        <f t="shared" si="225"/>
        <v>2025</v>
      </c>
      <c r="E1650" s="6">
        <f t="shared" si="226"/>
        <v>3</v>
      </c>
      <c r="F1650" s="6">
        <f t="shared" si="227"/>
        <v>10</v>
      </c>
      <c r="G1650" s="6">
        <f t="shared" si="228"/>
        <v>1</v>
      </c>
      <c r="H1650" s="6">
        <f t="shared" si="229"/>
        <v>11</v>
      </c>
      <c r="I1650" s="6">
        <f t="shared" si="230"/>
        <v>16</v>
      </c>
      <c r="J1650" s="6">
        <f t="shared" si="231"/>
        <v>67</v>
      </c>
      <c r="K1650" s="9">
        <f t="shared" si="232"/>
        <v>45726</v>
      </c>
      <c r="L1650" s="8">
        <f>+VLOOKUP(K1650,'20251231_param'!$A$2:$C$244,2)</f>
        <v>90.5</v>
      </c>
      <c r="M1650" s="8">
        <f>+VLOOKUP($K1650,'20251231_param'!$A$2:$C$244,3)</f>
        <v>188.67639653304718</v>
      </c>
      <c r="N1650" s="8">
        <f t="shared" si="233"/>
        <v>-0.12455188053098053</v>
      </c>
    </row>
    <row r="1651" spans="1:14" x14ac:dyDescent="0.2">
      <c r="A1651" s="5">
        <v>45726.708333333336</v>
      </c>
      <c r="B1651" s="3">
        <v>58</v>
      </c>
      <c r="C1651" s="3"/>
      <c r="D1651" s="6">
        <f t="shared" si="225"/>
        <v>2025</v>
      </c>
      <c r="E1651" s="6">
        <f t="shared" si="226"/>
        <v>3</v>
      </c>
      <c r="F1651" s="6">
        <f t="shared" si="227"/>
        <v>10</v>
      </c>
      <c r="G1651" s="6">
        <f t="shared" si="228"/>
        <v>1</v>
      </c>
      <c r="H1651" s="6">
        <f t="shared" si="229"/>
        <v>11</v>
      </c>
      <c r="I1651" s="6">
        <f t="shared" si="230"/>
        <v>17</v>
      </c>
      <c r="J1651" s="6">
        <f t="shared" si="231"/>
        <v>58</v>
      </c>
      <c r="K1651" s="9">
        <f t="shared" si="232"/>
        <v>45726</v>
      </c>
      <c r="L1651" s="8">
        <f>+VLOOKUP(K1651,'20251231_param'!$A$2:$C$244,2)</f>
        <v>90.5</v>
      </c>
      <c r="M1651" s="8">
        <f>+VLOOKUP($K1651,'20251231_param'!$A$2:$C$244,3)</f>
        <v>188.67639653304718</v>
      </c>
      <c r="N1651" s="8">
        <f t="shared" si="233"/>
        <v>-0.17225260073433477</v>
      </c>
    </row>
    <row r="1652" spans="1:14" x14ac:dyDescent="0.2">
      <c r="A1652" s="5">
        <v>45726.75</v>
      </c>
      <c r="B1652" s="3">
        <v>137</v>
      </c>
      <c r="C1652" s="3"/>
      <c r="D1652" s="6">
        <f t="shared" si="225"/>
        <v>2025</v>
      </c>
      <c r="E1652" s="6">
        <f t="shared" si="226"/>
        <v>3</v>
      </c>
      <c r="F1652" s="6">
        <f t="shared" si="227"/>
        <v>10</v>
      </c>
      <c r="G1652" s="6">
        <f t="shared" si="228"/>
        <v>1</v>
      </c>
      <c r="H1652" s="6">
        <f t="shared" si="229"/>
        <v>11</v>
      </c>
      <c r="I1652" s="6">
        <f t="shared" si="230"/>
        <v>18</v>
      </c>
      <c r="J1652" s="6">
        <f t="shared" si="231"/>
        <v>137</v>
      </c>
      <c r="K1652" s="9">
        <f t="shared" si="232"/>
        <v>45726</v>
      </c>
      <c r="L1652" s="8">
        <f>+VLOOKUP(K1652,'20251231_param'!$A$2:$C$244,2)</f>
        <v>90.5</v>
      </c>
      <c r="M1652" s="8">
        <f>+VLOOKUP($K1652,'20251231_param'!$A$2:$C$244,3)</f>
        <v>188.67639653304718</v>
      </c>
      <c r="N1652" s="8">
        <f t="shared" si="233"/>
        <v>0.24645372105066357</v>
      </c>
    </row>
    <row r="1653" spans="1:14" x14ac:dyDescent="0.2">
      <c r="A1653" s="5">
        <v>45726.791666666664</v>
      </c>
      <c r="B1653" s="3">
        <v>712</v>
      </c>
      <c r="C1653" s="3"/>
      <c r="D1653" s="6">
        <f t="shared" si="225"/>
        <v>2025</v>
      </c>
      <c r="E1653" s="6">
        <f t="shared" si="226"/>
        <v>3</v>
      </c>
      <c r="F1653" s="6">
        <f t="shared" si="227"/>
        <v>10</v>
      </c>
      <c r="G1653" s="6">
        <f t="shared" si="228"/>
        <v>1</v>
      </c>
      <c r="H1653" s="6">
        <f t="shared" si="229"/>
        <v>11</v>
      </c>
      <c r="I1653" s="6">
        <f t="shared" si="230"/>
        <v>19</v>
      </c>
      <c r="J1653" s="6">
        <f t="shared" si="231"/>
        <v>712</v>
      </c>
      <c r="K1653" s="9">
        <f t="shared" si="232"/>
        <v>45726</v>
      </c>
      <c r="L1653" s="8">
        <f>+VLOOKUP(K1653,'20251231_param'!$A$2:$C$244,2)</f>
        <v>90.5</v>
      </c>
      <c r="M1653" s="8">
        <f>+VLOOKUP($K1653,'20251231_param'!$A$2:$C$244,3)</f>
        <v>188.67639653304718</v>
      </c>
      <c r="N1653" s="8">
        <f t="shared" si="233"/>
        <v>3.2939997340427403</v>
      </c>
    </row>
    <row r="1654" spans="1:14" x14ac:dyDescent="0.2">
      <c r="A1654" s="5">
        <v>45726.833333333336</v>
      </c>
      <c r="B1654" s="3">
        <v>646</v>
      </c>
      <c r="C1654" s="3"/>
      <c r="D1654" s="6">
        <f t="shared" si="225"/>
        <v>2025</v>
      </c>
      <c r="E1654" s="6">
        <f t="shared" si="226"/>
        <v>3</v>
      </c>
      <c r="F1654" s="6">
        <f t="shared" si="227"/>
        <v>10</v>
      </c>
      <c r="G1654" s="6">
        <f t="shared" si="228"/>
        <v>1</v>
      </c>
      <c r="H1654" s="6">
        <f t="shared" si="229"/>
        <v>11</v>
      </c>
      <c r="I1654" s="6">
        <f t="shared" si="230"/>
        <v>20</v>
      </c>
      <c r="J1654" s="6">
        <f t="shared" si="231"/>
        <v>646</v>
      </c>
      <c r="K1654" s="9">
        <f t="shared" si="232"/>
        <v>45726</v>
      </c>
      <c r="L1654" s="8">
        <f>+VLOOKUP(K1654,'20251231_param'!$A$2:$C$244,2)</f>
        <v>90.5</v>
      </c>
      <c r="M1654" s="8">
        <f>+VLOOKUP($K1654,'20251231_param'!$A$2:$C$244,3)</f>
        <v>188.67639653304718</v>
      </c>
      <c r="N1654" s="8">
        <f t="shared" si="233"/>
        <v>2.9441944525514758</v>
      </c>
    </row>
    <row r="1655" spans="1:14" x14ac:dyDescent="0.2">
      <c r="A1655" s="5">
        <v>45726.875</v>
      </c>
      <c r="B1655" s="3">
        <v>225</v>
      </c>
      <c r="C1655" s="3"/>
      <c r="D1655" s="6">
        <f t="shared" si="225"/>
        <v>2025</v>
      </c>
      <c r="E1655" s="6">
        <f t="shared" si="226"/>
        <v>3</v>
      </c>
      <c r="F1655" s="6">
        <f t="shared" si="227"/>
        <v>10</v>
      </c>
      <c r="G1655" s="6">
        <f t="shared" si="228"/>
        <v>1</v>
      </c>
      <c r="H1655" s="6">
        <f t="shared" si="229"/>
        <v>11</v>
      </c>
      <c r="I1655" s="6">
        <f t="shared" si="230"/>
        <v>21</v>
      </c>
      <c r="J1655" s="6">
        <f t="shared" si="231"/>
        <v>225</v>
      </c>
      <c r="K1655" s="9">
        <f t="shared" si="232"/>
        <v>45726</v>
      </c>
      <c r="L1655" s="8">
        <f>+VLOOKUP(K1655,'20251231_param'!$A$2:$C$244,2)</f>
        <v>90.5</v>
      </c>
      <c r="M1655" s="8">
        <f>+VLOOKUP($K1655,'20251231_param'!$A$2:$C$244,3)</f>
        <v>188.67639653304718</v>
      </c>
      <c r="N1655" s="8">
        <f t="shared" si="233"/>
        <v>0.71286076303901613</v>
      </c>
    </row>
    <row r="1656" spans="1:14" x14ac:dyDescent="0.2">
      <c r="A1656" s="5">
        <v>45726.916666666664</v>
      </c>
      <c r="B1656" s="3">
        <v>73</v>
      </c>
      <c r="C1656" s="3"/>
      <c r="D1656" s="6">
        <f t="shared" si="225"/>
        <v>2025</v>
      </c>
      <c r="E1656" s="6">
        <f t="shared" si="226"/>
        <v>3</v>
      </c>
      <c r="F1656" s="6">
        <f t="shared" si="227"/>
        <v>10</v>
      </c>
      <c r="G1656" s="6">
        <f t="shared" si="228"/>
        <v>1</v>
      </c>
      <c r="H1656" s="6">
        <f t="shared" si="229"/>
        <v>11</v>
      </c>
      <c r="I1656" s="6">
        <f t="shared" si="230"/>
        <v>22</v>
      </c>
      <c r="J1656" s="6">
        <f t="shared" si="231"/>
        <v>73</v>
      </c>
      <c r="K1656" s="9">
        <f t="shared" si="232"/>
        <v>45726</v>
      </c>
      <c r="L1656" s="8">
        <f>+VLOOKUP(K1656,'20251231_param'!$A$2:$C$244,2)</f>
        <v>90.5</v>
      </c>
      <c r="M1656" s="8">
        <f>+VLOOKUP($K1656,'20251231_param'!$A$2:$C$244,3)</f>
        <v>188.67639653304718</v>
      </c>
      <c r="N1656" s="8">
        <f t="shared" si="233"/>
        <v>-9.2751400395411021E-2</v>
      </c>
    </row>
    <row r="1657" spans="1:14" x14ac:dyDescent="0.2">
      <c r="A1657" s="5">
        <v>45726.958333333336</v>
      </c>
      <c r="B1657" s="3">
        <v>9</v>
      </c>
      <c r="C1657" s="3"/>
      <c r="D1657" s="6">
        <f t="shared" si="225"/>
        <v>2025</v>
      </c>
      <c r="E1657" s="6">
        <f t="shared" si="226"/>
        <v>3</v>
      </c>
      <c r="F1657" s="6">
        <f t="shared" si="227"/>
        <v>10</v>
      </c>
      <c r="G1657" s="6">
        <f t="shared" si="228"/>
        <v>1</v>
      </c>
      <c r="H1657" s="6">
        <f t="shared" si="229"/>
        <v>11</v>
      </c>
      <c r="I1657" s="6">
        <f t="shared" si="230"/>
        <v>23</v>
      </c>
      <c r="J1657" s="6">
        <f t="shared" si="231"/>
        <v>9</v>
      </c>
      <c r="K1657" s="9">
        <f t="shared" si="232"/>
        <v>45726</v>
      </c>
      <c r="L1657" s="8">
        <f>+VLOOKUP(K1657,'20251231_param'!$A$2:$C$244,2)</f>
        <v>90.5</v>
      </c>
      <c r="M1657" s="8">
        <f>+VLOOKUP($K1657,'20251231_param'!$A$2:$C$244,3)</f>
        <v>188.67639653304718</v>
      </c>
      <c r="N1657" s="8">
        <f t="shared" si="233"/>
        <v>-0.43195652184148564</v>
      </c>
    </row>
    <row r="1658" spans="1:14" x14ac:dyDescent="0.2">
      <c r="A1658" s="5">
        <v>45727</v>
      </c>
      <c r="B1658" s="3">
        <v>0</v>
      </c>
      <c r="C1658" s="3"/>
      <c r="D1658" s="6">
        <f t="shared" si="225"/>
        <v>2025</v>
      </c>
      <c r="E1658" s="6">
        <f t="shared" si="226"/>
        <v>3</v>
      </c>
      <c r="F1658" s="6">
        <f t="shared" si="227"/>
        <v>11</v>
      </c>
      <c r="G1658" s="6">
        <f t="shared" si="228"/>
        <v>2</v>
      </c>
      <c r="H1658" s="6">
        <f t="shared" si="229"/>
        <v>11</v>
      </c>
      <c r="I1658" s="6">
        <f t="shared" si="230"/>
        <v>0</v>
      </c>
      <c r="J1658" s="6">
        <f t="shared" si="231"/>
        <v>0</v>
      </c>
      <c r="K1658" s="9">
        <f t="shared" si="232"/>
        <v>45727</v>
      </c>
      <c r="L1658" s="8">
        <f>+VLOOKUP(K1658,'20251231_param'!$A$2:$C$244,2)</f>
        <v>43.583333333333336</v>
      </c>
      <c r="M1658" s="8">
        <f>+VLOOKUP($K1658,'20251231_param'!$A$2:$C$244,3)</f>
        <v>47.535722646618424</v>
      </c>
      <c r="N1658" s="8">
        <f t="shared" si="233"/>
        <v>-0.91685433410432748</v>
      </c>
    </row>
    <row r="1659" spans="1:14" x14ac:dyDescent="0.2">
      <c r="A1659" s="5">
        <v>45727.041666666664</v>
      </c>
      <c r="B1659" s="3">
        <v>3</v>
      </c>
      <c r="C1659" s="3"/>
      <c r="D1659" s="6">
        <f t="shared" si="225"/>
        <v>2025</v>
      </c>
      <c r="E1659" s="6">
        <f t="shared" si="226"/>
        <v>3</v>
      </c>
      <c r="F1659" s="6">
        <f t="shared" si="227"/>
        <v>11</v>
      </c>
      <c r="G1659" s="6">
        <f t="shared" si="228"/>
        <v>2</v>
      </c>
      <c r="H1659" s="6">
        <f t="shared" si="229"/>
        <v>11</v>
      </c>
      <c r="I1659" s="6">
        <f t="shared" si="230"/>
        <v>1</v>
      </c>
      <c r="J1659" s="6">
        <f t="shared" si="231"/>
        <v>3</v>
      </c>
      <c r="K1659" s="9">
        <f t="shared" si="232"/>
        <v>45727</v>
      </c>
      <c r="L1659" s="8">
        <f>+VLOOKUP(K1659,'20251231_param'!$A$2:$C$244,2)</f>
        <v>43.583333333333336</v>
      </c>
      <c r="M1659" s="8">
        <f>+VLOOKUP($K1659,'20251231_param'!$A$2:$C$244,3)</f>
        <v>47.535722646618424</v>
      </c>
      <c r="N1659" s="8">
        <f t="shared" si="233"/>
        <v>-0.85374390192888627</v>
      </c>
    </row>
    <row r="1660" spans="1:14" x14ac:dyDescent="0.2">
      <c r="A1660" s="5">
        <v>45727.083333333336</v>
      </c>
      <c r="B1660" s="3">
        <v>2</v>
      </c>
      <c r="C1660" s="3"/>
      <c r="D1660" s="6">
        <f t="shared" si="225"/>
        <v>2025</v>
      </c>
      <c r="E1660" s="6">
        <f t="shared" si="226"/>
        <v>3</v>
      </c>
      <c r="F1660" s="6">
        <f t="shared" si="227"/>
        <v>11</v>
      </c>
      <c r="G1660" s="6">
        <f t="shared" si="228"/>
        <v>2</v>
      </c>
      <c r="H1660" s="6">
        <f t="shared" si="229"/>
        <v>11</v>
      </c>
      <c r="I1660" s="6">
        <f t="shared" si="230"/>
        <v>2</v>
      </c>
      <c r="J1660" s="6">
        <f t="shared" si="231"/>
        <v>2</v>
      </c>
      <c r="K1660" s="9">
        <f t="shared" si="232"/>
        <v>45727</v>
      </c>
      <c r="L1660" s="8">
        <f>+VLOOKUP(K1660,'20251231_param'!$A$2:$C$244,2)</f>
        <v>43.583333333333336</v>
      </c>
      <c r="M1660" s="8">
        <f>+VLOOKUP($K1660,'20251231_param'!$A$2:$C$244,3)</f>
        <v>47.535722646618424</v>
      </c>
      <c r="N1660" s="8">
        <f t="shared" si="233"/>
        <v>-0.87478071265403334</v>
      </c>
    </row>
    <row r="1661" spans="1:14" x14ac:dyDescent="0.2">
      <c r="A1661" s="5">
        <v>45727.125</v>
      </c>
      <c r="B1661" s="3">
        <v>0</v>
      </c>
      <c r="C1661" s="3"/>
      <c r="D1661" s="6">
        <f t="shared" si="225"/>
        <v>2025</v>
      </c>
      <c r="E1661" s="6">
        <f t="shared" si="226"/>
        <v>3</v>
      </c>
      <c r="F1661" s="6">
        <f t="shared" si="227"/>
        <v>11</v>
      </c>
      <c r="G1661" s="6">
        <f t="shared" si="228"/>
        <v>2</v>
      </c>
      <c r="H1661" s="6">
        <f t="shared" si="229"/>
        <v>11</v>
      </c>
      <c r="I1661" s="6">
        <f t="shared" si="230"/>
        <v>3</v>
      </c>
      <c r="J1661" s="6">
        <f t="shared" si="231"/>
        <v>0</v>
      </c>
      <c r="K1661" s="9">
        <f t="shared" si="232"/>
        <v>45727</v>
      </c>
      <c r="L1661" s="8">
        <f>+VLOOKUP(K1661,'20251231_param'!$A$2:$C$244,2)</f>
        <v>43.583333333333336</v>
      </c>
      <c r="M1661" s="8">
        <f>+VLOOKUP($K1661,'20251231_param'!$A$2:$C$244,3)</f>
        <v>47.535722646618424</v>
      </c>
      <c r="N1661" s="8">
        <f t="shared" si="233"/>
        <v>-0.91685433410432748</v>
      </c>
    </row>
    <row r="1662" spans="1:14" x14ac:dyDescent="0.2">
      <c r="A1662" s="5">
        <v>45727.166666666664</v>
      </c>
      <c r="B1662" s="3">
        <v>0</v>
      </c>
      <c r="C1662" s="3"/>
      <c r="D1662" s="6">
        <f t="shared" si="225"/>
        <v>2025</v>
      </c>
      <c r="E1662" s="6">
        <f t="shared" si="226"/>
        <v>3</v>
      </c>
      <c r="F1662" s="6">
        <f t="shared" si="227"/>
        <v>11</v>
      </c>
      <c r="G1662" s="6">
        <f t="shared" si="228"/>
        <v>2</v>
      </c>
      <c r="H1662" s="6">
        <f t="shared" si="229"/>
        <v>11</v>
      </c>
      <c r="I1662" s="6">
        <f t="shared" si="230"/>
        <v>4</v>
      </c>
      <c r="J1662" s="6">
        <f t="shared" si="231"/>
        <v>0</v>
      </c>
      <c r="K1662" s="9">
        <f t="shared" si="232"/>
        <v>45727</v>
      </c>
      <c r="L1662" s="8">
        <f>+VLOOKUP(K1662,'20251231_param'!$A$2:$C$244,2)</f>
        <v>43.583333333333336</v>
      </c>
      <c r="M1662" s="8">
        <f>+VLOOKUP($K1662,'20251231_param'!$A$2:$C$244,3)</f>
        <v>47.535722646618424</v>
      </c>
      <c r="N1662" s="8">
        <f t="shared" si="233"/>
        <v>-0.91685433410432748</v>
      </c>
    </row>
    <row r="1663" spans="1:14" x14ac:dyDescent="0.2">
      <c r="A1663" s="5">
        <v>45727.208333333336</v>
      </c>
      <c r="B1663" s="3">
        <v>0</v>
      </c>
      <c r="C1663" s="3"/>
      <c r="D1663" s="6">
        <f t="shared" si="225"/>
        <v>2025</v>
      </c>
      <c r="E1663" s="6">
        <f t="shared" si="226"/>
        <v>3</v>
      </c>
      <c r="F1663" s="6">
        <f t="shared" si="227"/>
        <v>11</v>
      </c>
      <c r="G1663" s="6">
        <f t="shared" si="228"/>
        <v>2</v>
      </c>
      <c r="H1663" s="6">
        <f t="shared" si="229"/>
        <v>11</v>
      </c>
      <c r="I1663" s="6">
        <f t="shared" si="230"/>
        <v>5</v>
      </c>
      <c r="J1663" s="6">
        <f t="shared" si="231"/>
        <v>0</v>
      </c>
      <c r="K1663" s="9">
        <f t="shared" si="232"/>
        <v>45727</v>
      </c>
      <c r="L1663" s="8">
        <f>+VLOOKUP(K1663,'20251231_param'!$A$2:$C$244,2)</f>
        <v>43.583333333333336</v>
      </c>
      <c r="M1663" s="8">
        <f>+VLOOKUP($K1663,'20251231_param'!$A$2:$C$244,3)</f>
        <v>47.535722646618424</v>
      </c>
      <c r="N1663" s="8">
        <f t="shared" si="233"/>
        <v>-0.91685433410432748</v>
      </c>
    </row>
    <row r="1664" spans="1:14" x14ac:dyDescent="0.2">
      <c r="A1664" s="5">
        <v>45727.25</v>
      </c>
      <c r="B1664" s="3">
        <v>0</v>
      </c>
      <c r="C1664" s="3"/>
      <c r="D1664" s="6">
        <f t="shared" si="225"/>
        <v>2025</v>
      </c>
      <c r="E1664" s="6">
        <f t="shared" si="226"/>
        <v>3</v>
      </c>
      <c r="F1664" s="6">
        <f t="shared" si="227"/>
        <v>11</v>
      </c>
      <c r="G1664" s="6">
        <f t="shared" si="228"/>
        <v>2</v>
      </c>
      <c r="H1664" s="6">
        <f t="shared" si="229"/>
        <v>11</v>
      </c>
      <c r="I1664" s="6">
        <f t="shared" si="230"/>
        <v>6</v>
      </c>
      <c r="J1664" s="6">
        <f t="shared" si="231"/>
        <v>0</v>
      </c>
      <c r="K1664" s="9">
        <f t="shared" si="232"/>
        <v>45727</v>
      </c>
      <c r="L1664" s="8">
        <f>+VLOOKUP(K1664,'20251231_param'!$A$2:$C$244,2)</f>
        <v>43.583333333333336</v>
      </c>
      <c r="M1664" s="8">
        <f>+VLOOKUP($K1664,'20251231_param'!$A$2:$C$244,3)</f>
        <v>47.535722646618424</v>
      </c>
      <c r="N1664" s="8">
        <f t="shared" si="233"/>
        <v>-0.91685433410432748</v>
      </c>
    </row>
    <row r="1665" spans="1:14" x14ac:dyDescent="0.2">
      <c r="A1665" s="5">
        <v>45727.291666666664</v>
      </c>
      <c r="B1665" s="3">
        <v>16</v>
      </c>
      <c r="C1665" s="3"/>
      <c r="D1665" s="6">
        <f t="shared" si="225"/>
        <v>2025</v>
      </c>
      <c r="E1665" s="6">
        <f t="shared" si="226"/>
        <v>3</v>
      </c>
      <c r="F1665" s="6">
        <f t="shared" si="227"/>
        <v>11</v>
      </c>
      <c r="G1665" s="6">
        <f t="shared" si="228"/>
        <v>2</v>
      </c>
      <c r="H1665" s="6">
        <f t="shared" si="229"/>
        <v>11</v>
      </c>
      <c r="I1665" s="6">
        <f t="shared" si="230"/>
        <v>7</v>
      </c>
      <c r="J1665" s="6">
        <f t="shared" si="231"/>
        <v>16</v>
      </c>
      <c r="K1665" s="9">
        <f t="shared" si="232"/>
        <v>45727</v>
      </c>
      <c r="L1665" s="8">
        <f>+VLOOKUP(K1665,'20251231_param'!$A$2:$C$244,2)</f>
        <v>43.583333333333336</v>
      </c>
      <c r="M1665" s="8">
        <f>+VLOOKUP($K1665,'20251231_param'!$A$2:$C$244,3)</f>
        <v>47.535722646618424</v>
      </c>
      <c r="N1665" s="8">
        <f t="shared" si="233"/>
        <v>-0.58026536250197402</v>
      </c>
    </row>
    <row r="1666" spans="1:14" x14ac:dyDescent="0.2">
      <c r="A1666" s="5">
        <v>45727.333333333336</v>
      </c>
      <c r="B1666" s="3">
        <v>7</v>
      </c>
      <c r="C1666" s="3"/>
      <c r="D1666" s="6">
        <f t="shared" si="225"/>
        <v>2025</v>
      </c>
      <c r="E1666" s="6">
        <f t="shared" si="226"/>
        <v>3</v>
      </c>
      <c r="F1666" s="6">
        <f t="shared" si="227"/>
        <v>11</v>
      </c>
      <c r="G1666" s="6">
        <f t="shared" si="228"/>
        <v>2</v>
      </c>
      <c r="H1666" s="6">
        <f t="shared" si="229"/>
        <v>11</v>
      </c>
      <c r="I1666" s="6">
        <f t="shared" si="230"/>
        <v>8</v>
      </c>
      <c r="J1666" s="6">
        <f t="shared" si="231"/>
        <v>7</v>
      </c>
      <c r="K1666" s="9">
        <f t="shared" si="232"/>
        <v>45727</v>
      </c>
      <c r="L1666" s="8">
        <f>+VLOOKUP(K1666,'20251231_param'!$A$2:$C$244,2)</f>
        <v>43.583333333333336</v>
      </c>
      <c r="M1666" s="8">
        <f>+VLOOKUP($K1666,'20251231_param'!$A$2:$C$244,3)</f>
        <v>47.535722646618424</v>
      </c>
      <c r="N1666" s="8">
        <f t="shared" si="233"/>
        <v>-0.76959665902829788</v>
      </c>
    </row>
    <row r="1667" spans="1:14" x14ac:dyDescent="0.2">
      <c r="A1667" s="5">
        <v>45727.375</v>
      </c>
      <c r="B1667" s="3">
        <v>19</v>
      </c>
      <c r="C1667" s="3"/>
      <c r="D1667" s="6">
        <f t="shared" ref="D1667:D1730" si="234">+YEAR(A1667)</f>
        <v>2025</v>
      </c>
      <c r="E1667" s="6">
        <f t="shared" ref="E1667:E1730" si="235">+MONTH(A1667)</f>
        <v>3</v>
      </c>
      <c r="F1667" s="6">
        <f t="shared" ref="F1667:F1730" si="236">+DAY(A1667)</f>
        <v>11</v>
      </c>
      <c r="G1667" s="6">
        <f t="shared" ref="G1667:G1730" si="237">+WEEKDAY(A1667,2)</f>
        <v>2</v>
      </c>
      <c r="H1667" s="6">
        <f t="shared" ref="H1667:H1730" si="238">+WEEKNUM(A1667,21)</f>
        <v>11</v>
      </c>
      <c r="I1667" s="6">
        <f t="shared" ref="I1667:I1730" si="239">+HOUR(A1667)</f>
        <v>9</v>
      </c>
      <c r="J1667" s="6">
        <f t="shared" ref="J1667:J1730" si="240">+B1667</f>
        <v>19</v>
      </c>
      <c r="K1667" s="9">
        <f t="shared" ref="K1667:K1730" si="241">DATE(D1667,E1667,F1667)</f>
        <v>45727</v>
      </c>
      <c r="L1667" s="8">
        <f>+VLOOKUP(K1667,'20251231_param'!$A$2:$C$244,2)</f>
        <v>43.583333333333336</v>
      </c>
      <c r="M1667" s="8">
        <f>+VLOOKUP($K1667,'20251231_param'!$A$2:$C$244,3)</f>
        <v>47.535722646618424</v>
      </c>
      <c r="N1667" s="8">
        <f t="shared" ref="N1667:N1730" si="242">+(J1667-L1667)/M1667</f>
        <v>-0.5171549303265327</v>
      </c>
    </row>
    <row r="1668" spans="1:14" x14ac:dyDescent="0.2">
      <c r="A1668" s="5">
        <v>45727.416666666664</v>
      </c>
      <c r="B1668" s="3">
        <v>25</v>
      </c>
      <c r="C1668" s="3"/>
      <c r="D1668" s="6">
        <f t="shared" si="234"/>
        <v>2025</v>
      </c>
      <c r="E1668" s="6">
        <f t="shared" si="235"/>
        <v>3</v>
      </c>
      <c r="F1668" s="6">
        <f t="shared" si="236"/>
        <v>11</v>
      </c>
      <c r="G1668" s="6">
        <f t="shared" si="237"/>
        <v>2</v>
      </c>
      <c r="H1668" s="6">
        <f t="shared" si="238"/>
        <v>11</v>
      </c>
      <c r="I1668" s="6">
        <f t="shared" si="239"/>
        <v>10</v>
      </c>
      <c r="J1668" s="6">
        <f t="shared" si="240"/>
        <v>25</v>
      </c>
      <c r="K1668" s="9">
        <f t="shared" si="241"/>
        <v>45727</v>
      </c>
      <c r="L1668" s="8">
        <f>+VLOOKUP(K1668,'20251231_param'!$A$2:$C$244,2)</f>
        <v>43.583333333333336</v>
      </c>
      <c r="M1668" s="8">
        <f>+VLOOKUP($K1668,'20251231_param'!$A$2:$C$244,3)</f>
        <v>47.535722646618424</v>
      </c>
      <c r="N1668" s="8">
        <f t="shared" si="242"/>
        <v>-0.39093406597565017</v>
      </c>
    </row>
    <row r="1669" spans="1:14" x14ac:dyDescent="0.2">
      <c r="A1669" s="5">
        <v>45727.458333333336</v>
      </c>
      <c r="B1669" s="3">
        <v>58</v>
      </c>
      <c r="C1669" s="3"/>
      <c r="D1669" s="6">
        <f t="shared" si="234"/>
        <v>2025</v>
      </c>
      <c r="E1669" s="6">
        <f t="shared" si="235"/>
        <v>3</v>
      </c>
      <c r="F1669" s="6">
        <f t="shared" si="236"/>
        <v>11</v>
      </c>
      <c r="G1669" s="6">
        <f t="shared" si="237"/>
        <v>2</v>
      </c>
      <c r="H1669" s="6">
        <f t="shared" si="238"/>
        <v>11</v>
      </c>
      <c r="I1669" s="6">
        <f t="shared" si="239"/>
        <v>11</v>
      </c>
      <c r="J1669" s="6">
        <f t="shared" si="240"/>
        <v>58</v>
      </c>
      <c r="K1669" s="9">
        <f t="shared" si="241"/>
        <v>45727</v>
      </c>
      <c r="L1669" s="8">
        <f>+VLOOKUP(K1669,'20251231_param'!$A$2:$C$244,2)</f>
        <v>43.583333333333336</v>
      </c>
      <c r="M1669" s="8">
        <f>+VLOOKUP($K1669,'20251231_param'!$A$2:$C$244,3)</f>
        <v>47.535722646618424</v>
      </c>
      <c r="N1669" s="8">
        <f t="shared" si="242"/>
        <v>0.30328068795420388</v>
      </c>
    </row>
    <row r="1670" spans="1:14" x14ac:dyDescent="0.2">
      <c r="A1670" s="5">
        <v>45727.5</v>
      </c>
      <c r="B1670" s="3">
        <v>84</v>
      </c>
      <c r="C1670" s="3"/>
      <c r="D1670" s="6">
        <f t="shared" si="234"/>
        <v>2025</v>
      </c>
      <c r="E1670" s="6">
        <f t="shared" si="235"/>
        <v>3</v>
      </c>
      <c r="F1670" s="6">
        <f t="shared" si="236"/>
        <v>11</v>
      </c>
      <c r="G1670" s="6">
        <f t="shared" si="237"/>
        <v>2</v>
      </c>
      <c r="H1670" s="6">
        <f t="shared" si="238"/>
        <v>11</v>
      </c>
      <c r="I1670" s="6">
        <f t="shared" si="239"/>
        <v>12</v>
      </c>
      <c r="J1670" s="6">
        <f t="shared" si="240"/>
        <v>84</v>
      </c>
      <c r="K1670" s="9">
        <f t="shared" si="241"/>
        <v>45727</v>
      </c>
      <c r="L1670" s="8">
        <f>+VLOOKUP(K1670,'20251231_param'!$A$2:$C$244,2)</f>
        <v>43.583333333333336</v>
      </c>
      <c r="M1670" s="8">
        <f>+VLOOKUP($K1670,'20251231_param'!$A$2:$C$244,3)</f>
        <v>47.535722646618424</v>
      </c>
      <c r="N1670" s="8">
        <f t="shared" si="242"/>
        <v>0.85023776680802832</v>
      </c>
    </row>
    <row r="1671" spans="1:14" x14ac:dyDescent="0.2">
      <c r="A1671" s="5">
        <v>45727.541666666664</v>
      </c>
      <c r="B1671" s="3">
        <v>95</v>
      </c>
      <c r="C1671" s="3"/>
      <c r="D1671" s="6">
        <f t="shared" si="234"/>
        <v>2025</v>
      </c>
      <c r="E1671" s="6">
        <f t="shared" si="235"/>
        <v>3</v>
      </c>
      <c r="F1671" s="6">
        <f t="shared" si="236"/>
        <v>11</v>
      </c>
      <c r="G1671" s="6">
        <f t="shared" si="237"/>
        <v>2</v>
      </c>
      <c r="H1671" s="6">
        <f t="shared" si="238"/>
        <v>11</v>
      </c>
      <c r="I1671" s="6">
        <f t="shared" si="239"/>
        <v>13</v>
      </c>
      <c r="J1671" s="6">
        <f t="shared" si="240"/>
        <v>95</v>
      </c>
      <c r="K1671" s="9">
        <f t="shared" si="241"/>
        <v>45727</v>
      </c>
      <c r="L1671" s="8">
        <f>+VLOOKUP(K1671,'20251231_param'!$A$2:$C$244,2)</f>
        <v>43.583333333333336</v>
      </c>
      <c r="M1671" s="8">
        <f>+VLOOKUP($K1671,'20251231_param'!$A$2:$C$244,3)</f>
        <v>47.535722646618424</v>
      </c>
      <c r="N1671" s="8">
        <f t="shared" si="242"/>
        <v>1.0816426847846463</v>
      </c>
    </row>
    <row r="1672" spans="1:14" x14ac:dyDescent="0.2">
      <c r="A1672" s="5">
        <v>45727.583333333336</v>
      </c>
      <c r="B1672" s="3">
        <v>132</v>
      </c>
      <c r="C1672" s="3"/>
      <c r="D1672" s="6">
        <f t="shared" si="234"/>
        <v>2025</v>
      </c>
      <c r="E1672" s="6">
        <f t="shared" si="235"/>
        <v>3</v>
      </c>
      <c r="F1672" s="6">
        <f t="shared" si="236"/>
        <v>11</v>
      </c>
      <c r="G1672" s="6">
        <f t="shared" si="237"/>
        <v>2</v>
      </c>
      <c r="H1672" s="6">
        <f t="shared" si="238"/>
        <v>11</v>
      </c>
      <c r="I1672" s="6">
        <f t="shared" si="239"/>
        <v>14</v>
      </c>
      <c r="J1672" s="6">
        <f t="shared" si="240"/>
        <v>132</v>
      </c>
      <c r="K1672" s="9">
        <f t="shared" si="241"/>
        <v>45727</v>
      </c>
      <c r="L1672" s="8">
        <f>+VLOOKUP(K1672,'20251231_param'!$A$2:$C$244,2)</f>
        <v>43.583333333333336</v>
      </c>
      <c r="M1672" s="8">
        <f>+VLOOKUP($K1672,'20251231_param'!$A$2:$C$244,3)</f>
        <v>47.535722646618424</v>
      </c>
      <c r="N1672" s="8">
        <f t="shared" si="242"/>
        <v>1.8600046816150886</v>
      </c>
    </row>
    <row r="1673" spans="1:14" x14ac:dyDescent="0.2">
      <c r="A1673" s="5">
        <v>45727.625</v>
      </c>
      <c r="B1673" s="3">
        <v>146</v>
      </c>
      <c r="C1673" s="3"/>
      <c r="D1673" s="6">
        <f t="shared" si="234"/>
        <v>2025</v>
      </c>
      <c r="E1673" s="6">
        <f t="shared" si="235"/>
        <v>3</v>
      </c>
      <c r="F1673" s="6">
        <f t="shared" si="236"/>
        <v>11</v>
      </c>
      <c r="G1673" s="6">
        <f t="shared" si="237"/>
        <v>2</v>
      </c>
      <c r="H1673" s="6">
        <f t="shared" si="238"/>
        <v>11</v>
      </c>
      <c r="I1673" s="6">
        <f t="shared" si="239"/>
        <v>15</v>
      </c>
      <c r="J1673" s="6">
        <f t="shared" si="240"/>
        <v>146</v>
      </c>
      <c r="K1673" s="9">
        <f t="shared" si="241"/>
        <v>45727</v>
      </c>
      <c r="L1673" s="8">
        <f>+VLOOKUP(K1673,'20251231_param'!$A$2:$C$244,2)</f>
        <v>43.583333333333336</v>
      </c>
      <c r="M1673" s="8">
        <f>+VLOOKUP($K1673,'20251231_param'!$A$2:$C$244,3)</f>
        <v>47.535722646618424</v>
      </c>
      <c r="N1673" s="8">
        <f t="shared" si="242"/>
        <v>2.1545200317671478</v>
      </c>
    </row>
    <row r="1674" spans="1:14" x14ac:dyDescent="0.2">
      <c r="A1674" s="5">
        <v>45727.666666666664</v>
      </c>
      <c r="B1674" s="3">
        <v>114</v>
      </c>
      <c r="C1674" s="3"/>
      <c r="D1674" s="6">
        <f t="shared" si="234"/>
        <v>2025</v>
      </c>
      <c r="E1674" s="6">
        <f t="shared" si="235"/>
        <v>3</v>
      </c>
      <c r="F1674" s="6">
        <f t="shared" si="236"/>
        <v>11</v>
      </c>
      <c r="G1674" s="6">
        <f t="shared" si="237"/>
        <v>2</v>
      </c>
      <c r="H1674" s="6">
        <f t="shared" si="238"/>
        <v>11</v>
      </c>
      <c r="I1674" s="6">
        <f t="shared" si="239"/>
        <v>16</v>
      </c>
      <c r="J1674" s="6">
        <f t="shared" si="240"/>
        <v>114</v>
      </c>
      <c r="K1674" s="9">
        <f t="shared" si="241"/>
        <v>45727</v>
      </c>
      <c r="L1674" s="8">
        <f>+VLOOKUP(K1674,'20251231_param'!$A$2:$C$244,2)</f>
        <v>43.583333333333336</v>
      </c>
      <c r="M1674" s="8">
        <f>+VLOOKUP($K1674,'20251231_param'!$A$2:$C$244,3)</f>
        <v>47.535722646618424</v>
      </c>
      <c r="N1674" s="8">
        <f t="shared" si="242"/>
        <v>1.4813420885624409</v>
      </c>
    </row>
    <row r="1675" spans="1:14" x14ac:dyDescent="0.2">
      <c r="A1675" s="5">
        <v>45727.708333333336</v>
      </c>
      <c r="B1675" s="3">
        <v>91</v>
      </c>
      <c r="C1675" s="3"/>
      <c r="D1675" s="6">
        <f t="shared" si="234"/>
        <v>2025</v>
      </c>
      <c r="E1675" s="6">
        <f t="shared" si="235"/>
        <v>3</v>
      </c>
      <c r="F1675" s="6">
        <f t="shared" si="236"/>
        <v>11</v>
      </c>
      <c r="G1675" s="6">
        <f t="shared" si="237"/>
        <v>2</v>
      </c>
      <c r="H1675" s="6">
        <f t="shared" si="238"/>
        <v>11</v>
      </c>
      <c r="I1675" s="6">
        <f t="shared" si="239"/>
        <v>17</v>
      </c>
      <c r="J1675" s="6">
        <f t="shared" si="240"/>
        <v>91</v>
      </c>
      <c r="K1675" s="9">
        <f t="shared" si="241"/>
        <v>45727</v>
      </c>
      <c r="L1675" s="8">
        <f>+VLOOKUP(K1675,'20251231_param'!$A$2:$C$244,2)</f>
        <v>43.583333333333336</v>
      </c>
      <c r="M1675" s="8">
        <f>+VLOOKUP($K1675,'20251231_param'!$A$2:$C$244,3)</f>
        <v>47.535722646618424</v>
      </c>
      <c r="N1675" s="8">
        <f t="shared" si="242"/>
        <v>0.99749544188405792</v>
      </c>
    </row>
    <row r="1676" spans="1:14" x14ac:dyDescent="0.2">
      <c r="A1676" s="5">
        <v>45727.75</v>
      </c>
      <c r="B1676" s="3">
        <v>86</v>
      </c>
      <c r="C1676" s="3"/>
      <c r="D1676" s="6">
        <f t="shared" si="234"/>
        <v>2025</v>
      </c>
      <c r="E1676" s="6">
        <f t="shared" si="235"/>
        <v>3</v>
      </c>
      <c r="F1676" s="6">
        <f t="shared" si="236"/>
        <v>11</v>
      </c>
      <c r="G1676" s="6">
        <f t="shared" si="237"/>
        <v>2</v>
      </c>
      <c r="H1676" s="6">
        <f t="shared" si="238"/>
        <v>11</v>
      </c>
      <c r="I1676" s="6">
        <f t="shared" si="239"/>
        <v>18</v>
      </c>
      <c r="J1676" s="6">
        <f t="shared" si="240"/>
        <v>86</v>
      </c>
      <c r="K1676" s="9">
        <f t="shared" si="241"/>
        <v>45727</v>
      </c>
      <c r="L1676" s="8">
        <f>+VLOOKUP(K1676,'20251231_param'!$A$2:$C$244,2)</f>
        <v>43.583333333333336</v>
      </c>
      <c r="M1676" s="8">
        <f>+VLOOKUP($K1676,'20251231_param'!$A$2:$C$244,3)</f>
        <v>47.535722646618424</v>
      </c>
      <c r="N1676" s="8">
        <f t="shared" si="242"/>
        <v>0.89231138825832246</v>
      </c>
    </row>
    <row r="1677" spans="1:14" x14ac:dyDescent="0.2">
      <c r="A1677" s="5">
        <v>45727.791666666664</v>
      </c>
      <c r="B1677" s="3">
        <v>62</v>
      </c>
      <c r="C1677" s="3"/>
      <c r="D1677" s="6">
        <f t="shared" si="234"/>
        <v>2025</v>
      </c>
      <c r="E1677" s="6">
        <f t="shared" si="235"/>
        <v>3</v>
      </c>
      <c r="F1677" s="6">
        <f t="shared" si="236"/>
        <v>11</v>
      </c>
      <c r="G1677" s="6">
        <f t="shared" si="237"/>
        <v>2</v>
      </c>
      <c r="H1677" s="6">
        <f t="shared" si="238"/>
        <v>11</v>
      </c>
      <c r="I1677" s="6">
        <f t="shared" si="239"/>
        <v>19</v>
      </c>
      <c r="J1677" s="6">
        <f t="shared" si="240"/>
        <v>62</v>
      </c>
      <c r="K1677" s="9">
        <f t="shared" si="241"/>
        <v>45727</v>
      </c>
      <c r="L1677" s="8">
        <f>+VLOOKUP(K1677,'20251231_param'!$A$2:$C$244,2)</f>
        <v>43.583333333333336</v>
      </c>
      <c r="M1677" s="8">
        <f>+VLOOKUP($K1677,'20251231_param'!$A$2:$C$244,3)</f>
        <v>47.535722646618424</v>
      </c>
      <c r="N1677" s="8">
        <f t="shared" si="242"/>
        <v>0.38742793085479221</v>
      </c>
    </row>
    <row r="1678" spans="1:14" x14ac:dyDescent="0.2">
      <c r="A1678" s="5">
        <v>45727.833333333336</v>
      </c>
      <c r="B1678" s="3">
        <v>71</v>
      </c>
      <c r="C1678" s="3"/>
      <c r="D1678" s="6">
        <f t="shared" si="234"/>
        <v>2025</v>
      </c>
      <c r="E1678" s="6">
        <f t="shared" si="235"/>
        <v>3</v>
      </c>
      <c r="F1678" s="6">
        <f t="shared" si="236"/>
        <v>11</v>
      </c>
      <c r="G1678" s="6">
        <f t="shared" si="237"/>
        <v>2</v>
      </c>
      <c r="H1678" s="6">
        <f t="shared" si="238"/>
        <v>11</v>
      </c>
      <c r="I1678" s="6">
        <f t="shared" si="239"/>
        <v>20</v>
      </c>
      <c r="J1678" s="6">
        <f t="shared" si="240"/>
        <v>71</v>
      </c>
      <c r="K1678" s="9">
        <f t="shared" si="241"/>
        <v>45727</v>
      </c>
      <c r="L1678" s="8">
        <f>+VLOOKUP(K1678,'20251231_param'!$A$2:$C$244,2)</f>
        <v>43.583333333333336</v>
      </c>
      <c r="M1678" s="8">
        <f>+VLOOKUP($K1678,'20251231_param'!$A$2:$C$244,3)</f>
        <v>47.535722646618424</v>
      </c>
      <c r="N1678" s="8">
        <f t="shared" si="242"/>
        <v>0.57675922738111607</v>
      </c>
    </row>
    <row r="1679" spans="1:14" x14ac:dyDescent="0.2">
      <c r="A1679" s="5">
        <v>45727.875</v>
      </c>
      <c r="B1679" s="3">
        <v>20</v>
      </c>
      <c r="C1679" s="3"/>
      <c r="D1679" s="6">
        <f t="shared" si="234"/>
        <v>2025</v>
      </c>
      <c r="E1679" s="6">
        <f t="shared" si="235"/>
        <v>3</v>
      </c>
      <c r="F1679" s="6">
        <f t="shared" si="236"/>
        <v>11</v>
      </c>
      <c r="G1679" s="6">
        <f t="shared" si="237"/>
        <v>2</v>
      </c>
      <c r="H1679" s="6">
        <f t="shared" si="238"/>
        <v>11</v>
      </c>
      <c r="I1679" s="6">
        <f t="shared" si="239"/>
        <v>21</v>
      </c>
      <c r="J1679" s="6">
        <f t="shared" si="240"/>
        <v>20</v>
      </c>
      <c r="K1679" s="9">
        <f t="shared" si="241"/>
        <v>45727</v>
      </c>
      <c r="L1679" s="8">
        <f>+VLOOKUP(K1679,'20251231_param'!$A$2:$C$244,2)</f>
        <v>43.583333333333336</v>
      </c>
      <c r="M1679" s="8">
        <f>+VLOOKUP($K1679,'20251231_param'!$A$2:$C$244,3)</f>
        <v>47.535722646618424</v>
      </c>
      <c r="N1679" s="8">
        <f t="shared" si="242"/>
        <v>-0.49611811960138563</v>
      </c>
    </row>
    <row r="1680" spans="1:14" x14ac:dyDescent="0.2">
      <c r="A1680" s="5">
        <v>45727.916666666664</v>
      </c>
      <c r="B1680" s="3">
        <v>7</v>
      </c>
      <c r="C1680" s="3"/>
      <c r="D1680" s="6">
        <f t="shared" si="234"/>
        <v>2025</v>
      </c>
      <c r="E1680" s="6">
        <f t="shared" si="235"/>
        <v>3</v>
      </c>
      <c r="F1680" s="6">
        <f t="shared" si="236"/>
        <v>11</v>
      </c>
      <c r="G1680" s="6">
        <f t="shared" si="237"/>
        <v>2</v>
      </c>
      <c r="H1680" s="6">
        <f t="shared" si="238"/>
        <v>11</v>
      </c>
      <c r="I1680" s="6">
        <f t="shared" si="239"/>
        <v>22</v>
      </c>
      <c r="J1680" s="6">
        <f t="shared" si="240"/>
        <v>7</v>
      </c>
      <c r="K1680" s="9">
        <f t="shared" si="241"/>
        <v>45727</v>
      </c>
      <c r="L1680" s="8">
        <f>+VLOOKUP(K1680,'20251231_param'!$A$2:$C$244,2)</f>
        <v>43.583333333333336</v>
      </c>
      <c r="M1680" s="8">
        <f>+VLOOKUP($K1680,'20251231_param'!$A$2:$C$244,3)</f>
        <v>47.535722646618424</v>
      </c>
      <c r="N1680" s="8">
        <f t="shared" si="242"/>
        <v>-0.76959665902829788</v>
      </c>
    </row>
    <row r="1681" spans="1:14" x14ac:dyDescent="0.2">
      <c r="A1681" s="5">
        <v>45727.958333333336</v>
      </c>
      <c r="B1681" s="3">
        <v>8</v>
      </c>
      <c r="C1681" s="3"/>
      <c r="D1681" s="6">
        <f t="shared" si="234"/>
        <v>2025</v>
      </c>
      <c r="E1681" s="6">
        <f t="shared" si="235"/>
        <v>3</v>
      </c>
      <c r="F1681" s="6">
        <f t="shared" si="236"/>
        <v>11</v>
      </c>
      <c r="G1681" s="6">
        <f t="shared" si="237"/>
        <v>2</v>
      </c>
      <c r="H1681" s="6">
        <f t="shared" si="238"/>
        <v>11</v>
      </c>
      <c r="I1681" s="6">
        <f t="shared" si="239"/>
        <v>23</v>
      </c>
      <c r="J1681" s="6">
        <f t="shared" si="240"/>
        <v>8</v>
      </c>
      <c r="K1681" s="9">
        <f t="shared" si="241"/>
        <v>45727</v>
      </c>
      <c r="L1681" s="8">
        <f>+VLOOKUP(K1681,'20251231_param'!$A$2:$C$244,2)</f>
        <v>43.583333333333336</v>
      </c>
      <c r="M1681" s="8">
        <f>+VLOOKUP($K1681,'20251231_param'!$A$2:$C$244,3)</f>
        <v>47.535722646618424</v>
      </c>
      <c r="N1681" s="8">
        <f t="shared" si="242"/>
        <v>-0.74855984830315081</v>
      </c>
    </row>
    <row r="1682" spans="1:14" x14ac:dyDescent="0.2">
      <c r="A1682" s="5">
        <v>45728</v>
      </c>
      <c r="B1682" s="3">
        <v>0</v>
      </c>
      <c r="C1682" s="3"/>
      <c r="D1682" s="6">
        <f t="shared" si="234"/>
        <v>2025</v>
      </c>
      <c r="E1682" s="6">
        <f t="shared" si="235"/>
        <v>3</v>
      </c>
      <c r="F1682" s="6">
        <f t="shared" si="236"/>
        <v>12</v>
      </c>
      <c r="G1682" s="6">
        <f t="shared" si="237"/>
        <v>3</v>
      </c>
      <c r="H1682" s="6">
        <f t="shared" si="238"/>
        <v>11</v>
      </c>
      <c r="I1682" s="6">
        <f t="shared" si="239"/>
        <v>0</v>
      </c>
      <c r="J1682" s="6">
        <f t="shared" si="240"/>
        <v>0</v>
      </c>
      <c r="K1682" s="9">
        <f t="shared" si="241"/>
        <v>45728</v>
      </c>
      <c r="L1682" s="8">
        <f>+VLOOKUP(K1682,'20251231_param'!$A$2:$C$244,2)</f>
        <v>13.041666666666666</v>
      </c>
      <c r="M1682" s="8">
        <f>+VLOOKUP($K1682,'20251231_param'!$A$2:$C$244,3)</f>
        <v>17.780006276388256</v>
      </c>
      <c r="N1682" s="8">
        <f t="shared" si="242"/>
        <v>-0.73350180331409232</v>
      </c>
    </row>
    <row r="1683" spans="1:14" x14ac:dyDescent="0.2">
      <c r="A1683" s="5">
        <v>45728.041666666664</v>
      </c>
      <c r="B1683" s="3">
        <v>1</v>
      </c>
      <c r="C1683" s="3"/>
      <c r="D1683" s="6">
        <f t="shared" si="234"/>
        <v>2025</v>
      </c>
      <c r="E1683" s="6">
        <f t="shared" si="235"/>
        <v>3</v>
      </c>
      <c r="F1683" s="6">
        <f t="shared" si="236"/>
        <v>12</v>
      </c>
      <c r="G1683" s="6">
        <f t="shared" si="237"/>
        <v>3</v>
      </c>
      <c r="H1683" s="6">
        <f t="shared" si="238"/>
        <v>11</v>
      </c>
      <c r="I1683" s="6">
        <f t="shared" si="239"/>
        <v>1</v>
      </c>
      <c r="J1683" s="6">
        <f t="shared" si="240"/>
        <v>1</v>
      </c>
      <c r="K1683" s="9">
        <f t="shared" si="241"/>
        <v>45728</v>
      </c>
      <c r="L1683" s="8">
        <f>+VLOOKUP(K1683,'20251231_param'!$A$2:$C$244,2)</f>
        <v>13.041666666666666</v>
      </c>
      <c r="M1683" s="8">
        <f>+VLOOKUP($K1683,'20251231_param'!$A$2:$C$244,3)</f>
        <v>17.780006276388256</v>
      </c>
      <c r="N1683" s="8">
        <f t="shared" si="242"/>
        <v>-0.67725885353920989</v>
      </c>
    </row>
    <row r="1684" spans="1:14" x14ac:dyDescent="0.2">
      <c r="A1684" s="5">
        <v>45728.083333333336</v>
      </c>
      <c r="B1684" s="3">
        <v>0</v>
      </c>
      <c r="C1684" s="3"/>
      <c r="D1684" s="6">
        <f t="shared" si="234"/>
        <v>2025</v>
      </c>
      <c r="E1684" s="6">
        <f t="shared" si="235"/>
        <v>3</v>
      </c>
      <c r="F1684" s="6">
        <f t="shared" si="236"/>
        <v>12</v>
      </c>
      <c r="G1684" s="6">
        <f t="shared" si="237"/>
        <v>3</v>
      </c>
      <c r="H1684" s="6">
        <f t="shared" si="238"/>
        <v>11</v>
      </c>
      <c r="I1684" s="6">
        <f t="shared" si="239"/>
        <v>2</v>
      </c>
      <c r="J1684" s="6">
        <f t="shared" si="240"/>
        <v>0</v>
      </c>
      <c r="K1684" s="9">
        <f t="shared" si="241"/>
        <v>45728</v>
      </c>
      <c r="L1684" s="8">
        <f>+VLOOKUP(K1684,'20251231_param'!$A$2:$C$244,2)</f>
        <v>13.041666666666666</v>
      </c>
      <c r="M1684" s="8">
        <f>+VLOOKUP($K1684,'20251231_param'!$A$2:$C$244,3)</f>
        <v>17.780006276388256</v>
      </c>
      <c r="N1684" s="8">
        <f t="shared" si="242"/>
        <v>-0.73350180331409232</v>
      </c>
    </row>
    <row r="1685" spans="1:14" x14ac:dyDescent="0.2">
      <c r="A1685" s="5">
        <v>45728.125</v>
      </c>
      <c r="B1685" s="3">
        <v>0</v>
      </c>
      <c r="C1685" s="3"/>
      <c r="D1685" s="6">
        <f t="shared" si="234"/>
        <v>2025</v>
      </c>
      <c r="E1685" s="6">
        <f t="shared" si="235"/>
        <v>3</v>
      </c>
      <c r="F1685" s="6">
        <f t="shared" si="236"/>
        <v>12</v>
      </c>
      <c r="G1685" s="6">
        <f t="shared" si="237"/>
        <v>3</v>
      </c>
      <c r="H1685" s="6">
        <f t="shared" si="238"/>
        <v>11</v>
      </c>
      <c r="I1685" s="6">
        <f t="shared" si="239"/>
        <v>3</v>
      </c>
      <c r="J1685" s="6">
        <f t="shared" si="240"/>
        <v>0</v>
      </c>
      <c r="K1685" s="9">
        <f t="shared" si="241"/>
        <v>45728</v>
      </c>
      <c r="L1685" s="8">
        <f>+VLOOKUP(K1685,'20251231_param'!$A$2:$C$244,2)</f>
        <v>13.041666666666666</v>
      </c>
      <c r="M1685" s="8">
        <f>+VLOOKUP($K1685,'20251231_param'!$A$2:$C$244,3)</f>
        <v>17.780006276388256</v>
      </c>
      <c r="N1685" s="8">
        <f t="shared" si="242"/>
        <v>-0.73350180331409232</v>
      </c>
    </row>
    <row r="1686" spans="1:14" x14ac:dyDescent="0.2">
      <c r="A1686" s="5">
        <v>45728.166666666664</v>
      </c>
      <c r="B1686" s="3">
        <v>0</v>
      </c>
      <c r="C1686" s="3"/>
      <c r="D1686" s="6">
        <f t="shared" si="234"/>
        <v>2025</v>
      </c>
      <c r="E1686" s="6">
        <f t="shared" si="235"/>
        <v>3</v>
      </c>
      <c r="F1686" s="6">
        <f t="shared" si="236"/>
        <v>12</v>
      </c>
      <c r="G1686" s="6">
        <f t="shared" si="237"/>
        <v>3</v>
      </c>
      <c r="H1686" s="6">
        <f t="shared" si="238"/>
        <v>11</v>
      </c>
      <c r="I1686" s="6">
        <f t="shared" si="239"/>
        <v>4</v>
      </c>
      <c r="J1686" s="6">
        <f t="shared" si="240"/>
        <v>0</v>
      </c>
      <c r="K1686" s="9">
        <f t="shared" si="241"/>
        <v>45728</v>
      </c>
      <c r="L1686" s="8">
        <f>+VLOOKUP(K1686,'20251231_param'!$A$2:$C$244,2)</f>
        <v>13.041666666666666</v>
      </c>
      <c r="M1686" s="8">
        <f>+VLOOKUP($K1686,'20251231_param'!$A$2:$C$244,3)</f>
        <v>17.780006276388256</v>
      </c>
      <c r="N1686" s="8">
        <f t="shared" si="242"/>
        <v>-0.73350180331409232</v>
      </c>
    </row>
    <row r="1687" spans="1:14" x14ac:dyDescent="0.2">
      <c r="A1687" s="5">
        <v>45728.208333333336</v>
      </c>
      <c r="B1687" s="3">
        <v>0</v>
      </c>
      <c r="C1687" s="3"/>
      <c r="D1687" s="6">
        <f t="shared" si="234"/>
        <v>2025</v>
      </c>
      <c r="E1687" s="6">
        <f t="shared" si="235"/>
        <v>3</v>
      </c>
      <c r="F1687" s="6">
        <f t="shared" si="236"/>
        <v>12</v>
      </c>
      <c r="G1687" s="6">
        <f t="shared" si="237"/>
        <v>3</v>
      </c>
      <c r="H1687" s="6">
        <f t="shared" si="238"/>
        <v>11</v>
      </c>
      <c r="I1687" s="6">
        <f t="shared" si="239"/>
        <v>5</v>
      </c>
      <c r="J1687" s="6">
        <f t="shared" si="240"/>
        <v>0</v>
      </c>
      <c r="K1687" s="9">
        <f t="shared" si="241"/>
        <v>45728</v>
      </c>
      <c r="L1687" s="8">
        <f>+VLOOKUP(K1687,'20251231_param'!$A$2:$C$244,2)</f>
        <v>13.041666666666666</v>
      </c>
      <c r="M1687" s="8">
        <f>+VLOOKUP($K1687,'20251231_param'!$A$2:$C$244,3)</f>
        <v>17.780006276388256</v>
      </c>
      <c r="N1687" s="8">
        <f t="shared" si="242"/>
        <v>-0.73350180331409232</v>
      </c>
    </row>
    <row r="1688" spans="1:14" x14ac:dyDescent="0.2">
      <c r="A1688" s="5">
        <v>45728.25</v>
      </c>
      <c r="B1688" s="3">
        <v>5</v>
      </c>
      <c r="C1688" s="3"/>
      <c r="D1688" s="6">
        <f t="shared" si="234"/>
        <v>2025</v>
      </c>
      <c r="E1688" s="6">
        <f t="shared" si="235"/>
        <v>3</v>
      </c>
      <c r="F1688" s="6">
        <f t="shared" si="236"/>
        <v>12</v>
      </c>
      <c r="G1688" s="6">
        <f t="shared" si="237"/>
        <v>3</v>
      </c>
      <c r="H1688" s="6">
        <f t="shared" si="238"/>
        <v>11</v>
      </c>
      <c r="I1688" s="6">
        <f t="shared" si="239"/>
        <v>6</v>
      </c>
      <c r="J1688" s="6">
        <f t="shared" si="240"/>
        <v>5</v>
      </c>
      <c r="K1688" s="9">
        <f t="shared" si="241"/>
        <v>45728</v>
      </c>
      <c r="L1688" s="8">
        <f>+VLOOKUP(K1688,'20251231_param'!$A$2:$C$244,2)</f>
        <v>13.041666666666666</v>
      </c>
      <c r="M1688" s="8">
        <f>+VLOOKUP($K1688,'20251231_param'!$A$2:$C$244,3)</f>
        <v>17.780006276388256</v>
      </c>
      <c r="N1688" s="8">
        <f t="shared" si="242"/>
        <v>-0.45228705443967993</v>
      </c>
    </row>
    <row r="1689" spans="1:14" x14ac:dyDescent="0.2">
      <c r="A1689" s="5">
        <v>45728.291666666664</v>
      </c>
      <c r="B1689" s="3">
        <v>3</v>
      </c>
      <c r="C1689" s="3"/>
      <c r="D1689" s="6">
        <f t="shared" si="234"/>
        <v>2025</v>
      </c>
      <c r="E1689" s="6">
        <f t="shared" si="235"/>
        <v>3</v>
      </c>
      <c r="F1689" s="6">
        <f t="shared" si="236"/>
        <v>12</v>
      </c>
      <c r="G1689" s="6">
        <f t="shared" si="237"/>
        <v>3</v>
      </c>
      <c r="H1689" s="6">
        <f t="shared" si="238"/>
        <v>11</v>
      </c>
      <c r="I1689" s="6">
        <f t="shared" si="239"/>
        <v>7</v>
      </c>
      <c r="J1689" s="6">
        <f t="shared" si="240"/>
        <v>3</v>
      </c>
      <c r="K1689" s="9">
        <f t="shared" si="241"/>
        <v>45728</v>
      </c>
      <c r="L1689" s="8">
        <f>+VLOOKUP(K1689,'20251231_param'!$A$2:$C$244,2)</f>
        <v>13.041666666666666</v>
      </c>
      <c r="M1689" s="8">
        <f>+VLOOKUP($K1689,'20251231_param'!$A$2:$C$244,3)</f>
        <v>17.780006276388256</v>
      </c>
      <c r="N1689" s="8">
        <f t="shared" si="242"/>
        <v>-0.56477295398944494</v>
      </c>
    </row>
    <row r="1690" spans="1:14" x14ac:dyDescent="0.2">
      <c r="A1690" s="5">
        <v>45728.333333333336</v>
      </c>
      <c r="B1690" s="3">
        <v>14</v>
      </c>
      <c r="C1690" s="3"/>
      <c r="D1690" s="6">
        <f t="shared" si="234"/>
        <v>2025</v>
      </c>
      <c r="E1690" s="6">
        <f t="shared" si="235"/>
        <v>3</v>
      </c>
      <c r="F1690" s="6">
        <f t="shared" si="236"/>
        <v>12</v>
      </c>
      <c r="G1690" s="6">
        <f t="shared" si="237"/>
        <v>3</v>
      </c>
      <c r="H1690" s="6">
        <f t="shared" si="238"/>
        <v>11</v>
      </c>
      <c r="I1690" s="6">
        <f t="shared" si="239"/>
        <v>8</v>
      </c>
      <c r="J1690" s="6">
        <f t="shared" si="240"/>
        <v>14</v>
      </c>
      <c r="K1690" s="9">
        <f t="shared" si="241"/>
        <v>45728</v>
      </c>
      <c r="L1690" s="8">
        <f>+VLOOKUP(K1690,'20251231_param'!$A$2:$C$244,2)</f>
        <v>13.041666666666666</v>
      </c>
      <c r="M1690" s="8">
        <f>+VLOOKUP($K1690,'20251231_param'!$A$2:$C$244,3)</f>
        <v>17.780006276388256</v>
      </c>
      <c r="N1690" s="8">
        <f t="shared" si="242"/>
        <v>5.3899493534262412E-2</v>
      </c>
    </row>
    <row r="1691" spans="1:14" x14ac:dyDescent="0.2">
      <c r="A1691" s="5">
        <v>45728.375</v>
      </c>
      <c r="B1691" s="3">
        <v>8</v>
      </c>
      <c r="C1691" s="3"/>
      <c r="D1691" s="6">
        <f t="shared" si="234"/>
        <v>2025</v>
      </c>
      <c r="E1691" s="6">
        <f t="shared" si="235"/>
        <v>3</v>
      </c>
      <c r="F1691" s="6">
        <f t="shared" si="236"/>
        <v>12</v>
      </c>
      <c r="G1691" s="6">
        <f t="shared" si="237"/>
        <v>3</v>
      </c>
      <c r="H1691" s="6">
        <f t="shared" si="238"/>
        <v>11</v>
      </c>
      <c r="I1691" s="6">
        <f t="shared" si="239"/>
        <v>9</v>
      </c>
      <c r="J1691" s="6">
        <f t="shared" si="240"/>
        <v>8</v>
      </c>
      <c r="K1691" s="9">
        <f t="shared" si="241"/>
        <v>45728</v>
      </c>
      <c r="L1691" s="8">
        <f>+VLOOKUP(K1691,'20251231_param'!$A$2:$C$244,2)</f>
        <v>13.041666666666666</v>
      </c>
      <c r="M1691" s="8">
        <f>+VLOOKUP($K1691,'20251231_param'!$A$2:$C$244,3)</f>
        <v>17.780006276388256</v>
      </c>
      <c r="N1691" s="8">
        <f t="shared" si="242"/>
        <v>-0.28355820511503249</v>
      </c>
    </row>
    <row r="1692" spans="1:14" x14ac:dyDescent="0.2">
      <c r="A1692" s="5">
        <v>45728.416666666664</v>
      </c>
      <c r="B1692" s="3">
        <v>4</v>
      </c>
      <c r="C1692" s="3"/>
      <c r="D1692" s="6">
        <f t="shared" si="234"/>
        <v>2025</v>
      </c>
      <c r="E1692" s="6">
        <f t="shared" si="235"/>
        <v>3</v>
      </c>
      <c r="F1692" s="6">
        <f t="shared" si="236"/>
        <v>12</v>
      </c>
      <c r="G1692" s="6">
        <f t="shared" si="237"/>
        <v>3</v>
      </c>
      <c r="H1692" s="6">
        <f t="shared" si="238"/>
        <v>11</v>
      </c>
      <c r="I1692" s="6">
        <f t="shared" si="239"/>
        <v>10</v>
      </c>
      <c r="J1692" s="6">
        <f t="shared" si="240"/>
        <v>4</v>
      </c>
      <c r="K1692" s="9">
        <f t="shared" si="241"/>
        <v>45728</v>
      </c>
      <c r="L1692" s="8">
        <f>+VLOOKUP(K1692,'20251231_param'!$A$2:$C$244,2)</f>
        <v>13.041666666666666</v>
      </c>
      <c r="M1692" s="8">
        <f>+VLOOKUP($K1692,'20251231_param'!$A$2:$C$244,3)</f>
        <v>17.780006276388256</v>
      </c>
      <c r="N1692" s="8">
        <f t="shared" si="242"/>
        <v>-0.5085300042145624</v>
      </c>
    </row>
    <row r="1693" spans="1:14" x14ac:dyDescent="0.2">
      <c r="A1693" s="5">
        <v>45728.458333333336</v>
      </c>
      <c r="B1693" s="3">
        <v>8</v>
      </c>
      <c r="C1693" s="3"/>
      <c r="D1693" s="6">
        <f t="shared" si="234"/>
        <v>2025</v>
      </c>
      <c r="E1693" s="6">
        <f t="shared" si="235"/>
        <v>3</v>
      </c>
      <c r="F1693" s="6">
        <f t="shared" si="236"/>
        <v>12</v>
      </c>
      <c r="G1693" s="6">
        <f t="shared" si="237"/>
        <v>3</v>
      </c>
      <c r="H1693" s="6">
        <f t="shared" si="238"/>
        <v>11</v>
      </c>
      <c r="I1693" s="6">
        <f t="shared" si="239"/>
        <v>11</v>
      </c>
      <c r="J1693" s="6">
        <f t="shared" si="240"/>
        <v>8</v>
      </c>
      <c r="K1693" s="9">
        <f t="shared" si="241"/>
        <v>45728</v>
      </c>
      <c r="L1693" s="8">
        <f>+VLOOKUP(K1693,'20251231_param'!$A$2:$C$244,2)</f>
        <v>13.041666666666666</v>
      </c>
      <c r="M1693" s="8">
        <f>+VLOOKUP($K1693,'20251231_param'!$A$2:$C$244,3)</f>
        <v>17.780006276388256</v>
      </c>
      <c r="N1693" s="8">
        <f t="shared" si="242"/>
        <v>-0.28355820511503249</v>
      </c>
    </row>
    <row r="1694" spans="1:14" x14ac:dyDescent="0.2">
      <c r="A1694" s="5">
        <v>45728.5</v>
      </c>
      <c r="B1694" s="3">
        <v>12</v>
      </c>
      <c r="C1694" s="3"/>
      <c r="D1694" s="6">
        <f t="shared" si="234"/>
        <v>2025</v>
      </c>
      <c r="E1694" s="6">
        <f t="shared" si="235"/>
        <v>3</v>
      </c>
      <c r="F1694" s="6">
        <f t="shared" si="236"/>
        <v>12</v>
      </c>
      <c r="G1694" s="6">
        <f t="shared" si="237"/>
        <v>3</v>
      </c>
      <c r="H1694" s="6">
        <f t="shared" si="238"/>
        <v>11</v>
      </c>
      <c r="I1694" s="6">
        <f t="shared" si="239"/>
        <v>12</v>
      </c>
      <c r="J1694" s="6">
        <f t="shared" si="240"/>
        <v>12</v>
      </c>
      <c r="K1694" s="9">
        <f t="shared" si="241"/>
        <v>45728</v>
      </c>
      <c r="L1694" s="8">
        <f>+VLOOKUP(K1694,'20251231_param'!$A$2:$C$244,2)</f>
        <v>13.041666666666666</v>
      </c>
      <c r="M1694" s="8">
        <f>+VLOOKUP($K1694,'20251231_param'!$A$2:$C$244,3)</f>
        <v>17.780006276388256</v>
      </c>
      <c r="N1694" s="8">
        <f t="shared" si="242"/>
        <v>-5.8586406015502551E-2</v>
      </c>
    </row>
    <row r="1695" spans="1:14" x14ac:dyDescent="0.2">
      <c r="A1695" s="5">
        <v>45728.541666666664</v>
      </c>
      <c r="B1695" s="3">
        <v>16</v>
      </c>
      <c r="C1695" s="3"/>
      <c r="D1695" s="6">
        <f t="shared" si="234"/>
        <v>2025</v>
      </c>
      <c r="E1695" s="6">
        <f t="shared" si="235"/>
        <v>3</v>
      </c>
      <c r="F1695" s="6">
        <f t="shared" si="236"/>
        <v>12</v>
      </c>
      <c r="G1695" s="6">
        <f t="shared" si="237"/>
        <v>3</v>
      </c>
      <c r="H1695" s="6">
        <f t="shared" si="238"/>
        <v>11</v>
      </c>
      <c r="I1695" s="6">
        <f t="shared" si="239"/>
        <v>13</v>
      </c>
      <c r="J1695" s="6">
        <f t="shared" si="240"/>
        <v>16</v>
      </c>
      <c r="K1695" s="9">
        <f t="shared" si="241"/>
        <v>45728</v>
      </c>
      <c r="L1695" s="8">
        <f>+VLOOKUP(K1695,'20251231_param'!$A$2:$C$244,2)</f>
        <v>13.041666666666666</v>
      </c>
      <c r="M1695" s="8">
        <f>+VLOOKUP($K1695,'20251231_param'!$A$2:$C$244,3)</f>
        <v>17.780006276388256</v>
      </c>
      <c r="N1695" s="8">
        <f t="shared" si="242"/>
        <v>0.16638539308402736</v>
      </c>
    </row>
    <row r="1696" spans="1:14" x14ac:dyDescent="0.2">
      <c r="A1696" s="5">
        <v>45728.583333333336</v>
      </c>
      <c r="B1696" s="3">
        <v>10</v>
      </c>
      <c r="C1696" s="3"/>
      <c r="D1696" s="6">
        <f t="shared" si="234"/>
        <v>2025</v>
      </c>
      <c r="E1696" s="6">
        <f t="shared" si="235"/>
        <v>3</v>
      </c>
      <c r="F1696" s="6">
        <f t="shared" si="236"/>
        <v>12</v>
      </c>
      <c r="G1696" s="6">
        <f t="shared" si="237"/>
        <v>3</v>
      </c>
      <c r="H1696" s="6">
        <f t="shared" si="238"/>
        <v>11</v>
      </c>
      <c r="I1696" s="6">
        <f t="shared" si="239"/>
        <v>14</v>
      </c>
      <c r="J1696" s="6">
        <f t="shared" si="240"/>
        <v>10</v>
      </c>
      <c r="K1696" s="9">
        <f t="shared" si="241"/>
        <v>45728</v>
      </c>
      <c r="L1696" s="8">
        <f>+VLOOKUP(K1696,'20251231_param'!$A$2:$C$244,2)</f>
        <v>13.041666666666666</v>
      </c>
      <c r="M1696" s="8">
        <f>+VLOOKUP($K1696,'20251231_param'!$A$2:$C$244,3)</f>
        <v>17.780006276388256</v>
      </c>
      <c r="N1696" s="8">
        <f t="shared" si="242"/>
        <v>-0.17107230556526751</v>
      </c>
    </row>
    <row r="1697" spans="1:14" x14ac:dyDescent="0.2">
      <c r="A1697" s="5">
        <v>45728.625</v>
      </c>
      <c r="B1697" s="3">
        <v>6</v>
      </c>
      <c r="C1697" s="3"/>
      <c r="D1697" s="6">
        <f t="shared" si="234"/>
        <v>2025</v>
      </c>
      <c r="E1697" s="6">
        <f t="shared" si="235"/>
        <v>3</v>
      </c>
      <c r="F1697" s="6">
        <f t="shared" si="236"/>
        <v>12</v>
      </c>
      <c r="G1697" s="6">
        <f t="shared" si="237"/>
        <v>3</v>
      </c>
      <c r="H1697" s="6">
        <f t="shared" si="238"/>
        <v>11</v>
      </c>
      <c r="I1697" s="6">
        <f t="shared" si="239"/>
        <v>15</v>
      </c>
      <c r="J1697" s="6">
        <f t="shared" si="240"/>
        <v>6</v>
      </c>
      <c r="K1697" s="9">
        <f t="shared" si="241"/>
        <v>45728</v>
      </c>
      <c r="L1697" s="8">
        <f>+VLOOKUP(K1697,'20251231_param'!$A$2:$C$244,2)</f>
        <v>13.041666666666666</v>
      </c>
      <c r="M1697" s="8">
        <f>+VLOOKUP($K1697,'20251231_param'!$A$2:$C$244,3)</f>
        <v>17.780006276388256</v>
      </c>
      <c r="N1697" s="8">
        <f t="shared" si="242"/>
        <v>-0.39604410466479745</v>
      </c>
    </row>
    <row r="1698" spans="1:14" x14ac:dyDescent="0.2">
      <c r="A1698" s="5">
        <v>45728.666666666664</v>
      </c>
      <c r="B1698" s="3">
        <v>41</v>
      </c>
      <c r="C1698" s="3"/>
      <c r="D1698" s="6">
        <f t="shared" si="234"/>
        <v>2025</v>
      </c>
      <c r="E1698" s="6">
        <f t="shared" si="235"/>
        <v>3</v>
      </c>
      <c r="F1698" s="6">
        <f t="shared" si="236"/>
        <v>12</v>
      </c>
      <c r="G1698" s="6">
        <f t="shared" si="237"/>
        <v>3</v>
      </c>
      <c r="H1698" s="6">
        <f t="shared" si="238"/>
        <v>11</v>
      </c>
      <c r="I1698" s="6">
        <f t="shared" si="239"/>
        <v>16</v>
      </c>
      <c r="J1698" s="6">
        <f t="shared" si="240"/>
        <v>41</v>
      </c>
      <c r="K1698" s="9">
        <f t="shared" si="241"/>
        <v>45728</v>
      </c>
      <c r="L1698" s="8">
        <f>+VLOOKUP(K1698,'20251231_param'!$A$2:$C$244,2)</f>
        <v>13.041666666666666</v>
      </c>
      <c r="M1698" s="8">
        <f>+VLOOKUP($K1698,'20251231_param'!$A$2:$C$244,3)</f>
        <v>17.780006276388256</v>
      </c>
      <c r="N1698" s="8">
        <f t="shared" si="242"/>
        <v>1.5724591374560895</v>
      </c>
    </row>
    <row r="1699" spans="1:14" x14ac:dyDescent="0.2">
      <c r="A1699" s="5">
        <v>45728.708333333336</v>
      </c>
      <c r="B1699" s="3">
        <v>24</v>
      </c>
      <c r="C1699" s="3"/>
      <c r="D1699" s="6">
        <f t="shared" si="234"/>
        <v>2025</v>
      </c>
      <c r="E1699" s="6">
        <f t="shared" si="235"/>
        <v>3</v>
      </c>
      <c r="F1699" s="6">
        <f t="shared" si="236"/>
        <v>12</v>
      </c>
      <c r="G1699" s="6">
        <f t="shared" si="237"/>
        <v>3</v>
      </c>
      <c r="H1699" s="6">
        <f t="shared" si="238"/>
        <v>11</v>
      </c>
      <c r="I1699" s="6">
        <f t="shared" si="239"/>
        <v>17</v>
      </c>
      <c r="J1699" s="6">
        <f t="shared" si="240"/>
        <v>24</v>
      </c>
      <c r="K1699" s="9">
        <f t="shared" si="241"/>
        <v>45728</v>
      </c>
      <c r="L1699" s="8">
        <f>+VLOOKUP(K1699,'20251231_param'!$A$2:$C$244,2)</f>
        <v>13.041666666666666</v>
      </c>
      <c r="M1699" s="8">
        <f>+VLOOKUP($K1699,'20251231_param'!$A$2:$C$244,3)</f>
        <v>17.780006276388256</v>
      </c>
      <c r="N1699" s="8">
        <f t="shared" si="242"/>
        <v>0.61632899128308727</v>
      </c>
    </row>
    <row r="1700" spans="1:14" x14ac:dyDescent="0.2">
      <c r="A1700" s="5">
        <v>45728.75</v>
      </c>
      <c r="B1700" s="3">
        <v>78</v>
      </c>
      <c r="C1700" s="3"/>
      <c r="D1700" s="6">
        <f t="shared" si="234"/>
        <v>2025</v>
      </c>
      <c r="E1700" s="6">
        <f t="shared" si="235"/>
        <v>3</v>
      </c>
      <c r="F1700" s="6">
        <f t="shared" si="236"/>
        <v>12</v>
      </c>
      <c r="G1700" s="6">
        <f t="shared" si="237"/>
        <v>3</v>
      </c>
      <c r="H1700" s="6">
        <f t="shared" si="238"/>
        <v>11</v>
      </c>
      <c r="I1700" s="6">
        <f t="shared" si="239"/>
        <v>18</v>
      </c>
      <c r="J1700" s="6">
        <f t="shared" si="240"/>
        <v>78</v>
      </c>
      <c r="K1700" s="9">
        <f t="shared" si="241"/>
        <v>45728</v>
      </c>
      <c r="L1700" s="8">
        <f>+VLOOKUP(K1700,'20251231_param'!$A$2:$C$244,2)</f>
        <v>13.041666666666666</v>
      </c>
      <c r="M1700" s="8">
        <f>+VLOOKUP($K1700,'20251231_param'!$A$2:$C$244,3)</f>
        <v>17.780006276388256</v>
      </c>
      <c r="N1700" s="8">
        <f t="shared" si="242"/>
        <v>3.6534482791267409</v>
      </c>
    </row>
    <row r="1701" spans="1:14" x14ac:dyDescent="0.2">
      <c r="A1701" s="5">
        <v>45728.791666666664</v>
      </c>
      <c r="B1701" s="3">
        <v>36</v>
      </c>
      <c r="C1701" s="3"/>
      <c r="D1701" s="6">
        <f t="shared" si="234"/>
        <v>2025</v>
      </c>
      <c r="E1701" s="6">
        <f t="shared" si="235"/>
        <v>3</v>
      </c>
      <c r="F1701" s="6">
        <f t="shared" si="236"/>
        <v>12</v>
      </c>
      <c r="G1701" s="6">
        <f t="shared" si="237"/>
        <v>3</v>
      </c>
      <c r="H1701" s="6">
        <f t="shared" si="238"/>
        <v>11</v>
      </c>
      <c r="I1701" s="6">
        <f t="shared" si="239"/>
        <v>19</v>
      </c>
      <c r="J1701" s="6">
        <f t="shared" si="240"/>
        <v>36</v>
      </c>
      <c r="K1701" s="9">
        <f t="shared" si="241"/>
        <v>45728</v>
      </c>
      <c r="L1701" s="8">
        <f>+VLOOKUP(K1701,'20251231_param'!$A$2:$C$244,2)</f>
        <v>13.041666666666666</v>
      </c>
      <c r="M1701" s="8">
        <f>+VLOOKUP($K1701,'20251231_param'!$A$2:$C$244,3)</f>
        <v>17.780006276388256</v>
      </c>
      <c r="N1701" s="8">
        <f t="shared" si="242"/>
        <v>1.2912443885816771</v>
      </c>
    </row>
    <row r="1702" spans="1:14" x14ac:dyDescent="0.2">
      <c r="A1702" s="5">
        <v>45728.833333333336</v>
      </c>
      <c r="B1702" s="3">
        <v>18</v>
      </c>
      <c r="C1702" s="3"/>
      <c r="D1702" s="6">
        <f t="shared" si="234"/>
        <v>2025</v>
      </c>
      <c r="E1702" s="6">
        <f t="shared" si="235"/>
        <v>3</v>
      </c>
      <c r="F1702" s="6">
        <f t="shared" si="236"/>
        <v>12</v>
      </c>
      <c r="G1702" s="6">
        <f t="shared" si="237"/>
        <v>3</v>
      </c>
      <c r="H1702" s="6">
        <f t="shared" si="238"/>
        <v>11</v>
      </c>
      <c r="I1702" s="6">
        <f t="shared" si="239"/>
        <v>20</v>
      </c>
      <c r="J1702" s="6">
        <f t="shared" si="240"/>
        <v>18</v>
      </c>
      <c r="K1702" s="9">
        <f t="shared" si="241"/>
        <v>45728</v>
      </c>
      <c r="L1702" s="8">
        <f>+VLOOKUP(K1702,'20251231_param'!$A$2:$C$244,2)</f>
        <v>13.041666666666666</v>
      </c>
      <c r="M1702" s="8">
        <f>+VLOOKUP($K1702,'20251231_param'!$A$2:$C$244,3)</f>
        <v>17.780006276388256</v>
      </c>
      <c r="N1702" s="8">
        <f t="shared" si="242"/>
        <v>0.27887129263379234</v>
      </c>
    </row>
    <row r="1703" spans="1:14" x14ac:dyDescent="0.2">
      <c r="A1703" s="5">
        <v>45728.875</v>
      </c>
      <c r="B1703" s="3">
        <v>20</v>
      </c>
      <c r="C1703" s="3"/>
      <c r="D1703" s="6">
        <f t="shared" si="234"/>
        <v>2025</v>
      </c>
      <c r="E1703" s="6">
        <f t="shared" si="235"/>
        <v>3</v>
      </c>
      <c r="F1703" s="6">
        <f t="shared" si="236"/>
        <v>12</v>
      </c>
      <c r="G1703" s="6">
        <f t="shared" si="237"/>
        <v>3</v>
      </c>
      <c r="H1703" s="6">
        <f t="shared" si="238"/>
        <v>11</v>
      </c>
      <c r="I1703" s="6">
        <f t="shared" si="239"/>
        <v>21</v>
      </c>
      <c r="J1703" s="6">
        <f t="shared" si="240"/>
        <v>20</v>
      </c>
      <c r="K1703" s="9">
        <f t="shared" si="241"/>
        <v>45728</v>
      </c>
      <c r="L1703" s="8">
        <f>+VLOOKUP(K1703,'20251231_param'!$A$2:$C$244,2)</f>
        <v>13.041666666666666</v>
      </c>
      <c r="M1703" s="8">
        <f>+VLOOKUP($K1703,'20251231_param'!$A$2:$C$244,3)</f>
        <v>17.780006276388256</v>
      </c>
      <c r="N1703" s="8">
        <f t="shared" si="242"/>
        <v>0.3913571921835573</v>
      </c>
    </row>
    <row r="1704" spans="1:14" x14ac:dyDescent="0.2">
      <c r="A1704" s="5">
        <v>45728.916666666664</v>
      </c>
      <c r="B1704" s="3">
        <v>9</v>
      </c>
      <c r="C1704" s="3"/>
      <c r="D1704" s="6">
        <f t="shared" si="234"/>
        <v>2025</v>
      </c>
      <c r="E1704" s="6">
        <f t="shared" si="235"/>
        <v>3</v>
      </c>
      <c r="F1704" s="6">
        <f t="shared" si="236"/>
        <v>12</v>
      </c>
      <c r="G1704" s="6">
        <f t="shared" si="237"/>
        <v>3</v>
      </c>
      <c r="H1704" s="6">
        <f t="shared" si="238"/>
        <v>11</v>
      </c>
      <c r="I1704" s="6">
        <f t="shared" si="239"/>
        <v>22</v>
      </c>
      <c r="J1704" s="6">
        <f t="shared" si="240"/>
        <v>9</v>
      </c>
      <c r="K1704" s="9">
        <f t="shared" si="241"/>
        <v>45728</v>
      </c>
      <c r="L1704" s="8">
        <f>+VLOOKUP(K1704,'20251231_param'!$A$2:$C$244,2)</f>
        <v>13.041666666666666</v>
      </c>
      <c r="M1704" s="8">
        <f>+VLOOKUP($K1704,'20251231_param'!$A$2:$C$244,3)</f>
        <v>17.780006276388256</v>
      </c>
      <c r="N1704" s="8">
        <f t="shared" si="242"/>
        <v>-0.22731525534014999</v>
      </c>
    </row>
    <row r="1705" spans="1:14" x14ac:dyDescent="0.2">
      <c r="A1705" s="5">
        <v>45728.958333333336</v>
      </c>
      <c r="B1705" s="3">
        <v>0</v>
      </c>
      <c r="C1705" s="3"/>
      <c r="D1705" s="6">
        <f t="shared" si="234"/>
        <v>2025</v>
      </c>
      <c r="E1705" s="6">
        <f t="shared" si="235"/>
        <v>3</v>
      </c>
      <c r="F1705" s="6">
        <f t="shared" si="236"/>
        <v>12</v>
      </c>
      <c r="G1705" s="6">
        <f t="shared" si="237"/>
        <v>3</v>
      </c>
      <c r="H1705" s="6">
        <f t="shared" si="238"/>
        <v>11</v>
      </c>
      <c r="I1705" s="6">
        <f t="shared" si="239"/>
        <v>23</v>
      </c>
      <c r="J1705" s="6">
        <f t="shared" si="240"/>
        <v>0</v>
      </c>
      <c r="K1705" s="9">
        <f t="shared" si="241"/>
        <v>45728</v>
      </c>
      <c r="L1705" s="8">
        <f>+VLOOKUP(K1705,'20251231_param'!$A$2:$C$244,2)</f>
        <v>13.041666666666666</v>
      </c>
      <c r="M1705" s="8">
        <f>+VLOOKUP($K1705,'20251231_param'!$A$2:$C$244,3)</f>
        <v>17.780006276388256</v>
      </c>
      <c r="N1705" s="8">
        <f t="shared" si="242"/>
        <v>-0.73350180331409232</v>
      </c>
    </row>
    <row r="1706" spans="1:14" x14ac:dyDescent="0.2">
      <c r="A1706" s="5">
        <v>45729</v>
      </c>
      <c r="B1706" s="3">
        <v>0</v>
      </c>
      <c r="C1706" s="3"/>
      <c r="D1706" s="6">
        <f t="shared" si="234"/>
        <v>2025</v>
      </c>
      <c r="E1706" s="6">
        <f t="shared" si="235"/>
        <v>3</v>
      </c>
      <c r="F1706" s="6">
        <f t="shared" si="236"/>
        <v>13</v>
      </c>
      <c r="G1706" s="6">
        <f t="shared" si="237"/>
        <v>4</v>
      </c>
      <c r="H1706" s="6">
        <f t="shared" si="238"/>
        <v>11</v>
      </c>
      <c r="I1706" s="6">
        <f t="shared" si="239"/>
        <v>0</v>
      </c>
      <c r="J1706" s="6">
        <f t="shared" si="240"/>
        <v>0</v>
      </c>
      <c r="K1706" s="9">
        <f t="shared" si="241"/>
        <v>45729</v>
      </c>
      <c r="L1706" s="8">
        <f>+VLOOKUP(K1706,'20251231_param'!$A$2:$C$244,2)</f>
        <v>13.25</v>
      </c>
      <c r="M1706" s="8">
        <f>+VLOOKUP($K1706,'20251231_param'!$A$2:$C$244,3)</f>
        <v>15.89708751011794</v>
      </c>
      <c r="N1706" s="8">
        <f t="shared" si="242"/>
        <v>-0.83348600751973212</v>
      </c>
    </row>
    <row r="1707" spans="1:14" x14ac:dyDescent="0.2">
      <c r="A1707" s="5">
        <v>45729.041666666664</v>
      </c>
      <c r="B1707" s="3">
        <v>0</v>
      </c>
      <c r="C1707" s="3"/>
      <c r="D1707" s="6">
        <f t="shared" si="234"/>
        <v>2025</v>
      </c>
      <c r="E1707" s="6">
        <f t="shared" si="235"/>
        <v>3</v>
      </c>
      <c r="F1707" s="6">
        <f t="shared" si="236"/>
        <v>13</v>
      </c>
      <c r="G1707" s="6">
        <f t="shared" si="237"/>
        <v>4</v>
      </c>
      <c r="H1707" s="6">
        <f t="shared" si="238"/>
        <v>11</v>
      </c>
      <c r="I1707" s="6">
        <f t="shared" si="239"/>
        <v>1</v>
      </c>
      <c r="J1707" s="6">
        <f t="shared" si="240"/>
        <v>0</v>
      </c>
      <c r="K1707" s="9">
        <f t="shared" si="241"/>
        <v>45729</v>
      </c>
      <c r="L1707" s="8">
        <f>+VLOOKUP(K1707,'20251231_param'!$A$2:$C$244,2)</f>
        <v>13.25</v>
      </c>
      <c r="M1707" s="8">
        <f>+VLOOKUP($K1707,'20251231_param'!$A$2:$C$244,3)</f>
        <v>15.89708751011794</v>
      </c>
      <c r="N1707" s="8">
        <f t="shared" si="242"/>
        <v>-0.83348600751973212</v>
      </c>
    </row>
    <row r="1708" spans="1:14" x14ac:dyDescent="0.2">
      <c r="A1708" s="5">
        <v>45729.083333333336</v>
      </c>
      <c r="B1708" s="3">
        <v>4</v>
      </c>
      <c r="C1708" s="3"/>
      <c r="D1708" s="6">
        <f t="shared" si="234"/>
        <v>2025</v>
      </c>
      <c r="E1708" s="6">
        <f t="shared" si="235"/>
        <v>3</v>
      </c>
      <c r="F1708" s="6">
        <f t="shared" si="236"/>
        <v>13</v>
      </c>
      <c r="G1708" s="6">
        <f t="shared" si="237"/>
        <v>4</v>
      </c>
      <c r="H1708" s="6">
        <f t="shared" si="238"/>
        <v>11</v>
      </c>
      <c r="I1708" s="6">
        <f t="shared" si="239"/>
        <v>2</v>
      </c>
      <c r="J1708" s="6">
        <f t="shared" si="240"/>
        <v>4</v>
      </c>
      <c r="K1708" s="9">
        <f t="shared" si="241"/>
        <v>45729</v>
      </c>
      <c r="L1708" s="8">
        <f>+VLOOKUP(K1708,'20251231_param'!$A$2:$C$244,2)</f>
        <v>13.25</v>
      </c>
      <c r="M1708" s="8">
        <f>+VLOOKUP($K1708,'20251231_param'!$A$2:$C$244,3)</f>
        <v>15.89708751011794</v>
      </c>
      <c r="N1708" s="8">
        <f t="shared" si="242"/>
        <v>-0.58186759015528466</v>
      </c>
    </row>
    <row r="1709" spans="1:14" x14ac:dyDescent="0.2">
      <c r="A1709" s="5">
        <v>45729.125</v>
      </c>
      <c r="B1709" s="3">
        <v>4</v>
      </c>
      <c r="C1709" s="3"/>
      <c r="D1709" s="6">
        <f t="shared" si="234"/>
        <v>2025</v>
      </c>
      <c r="E1709" s="6">
        <f t="shared" si="235"/>
        <v>3</v>
      </c>
      <c r="F1709" s="6">
        <f t="shared" si="236"/>
        <v>13</v>
      </c>
      <c r="G1709" s="6">
        <f t="shared" si="237"/>
        <v>4</v>
      </c>
      <c r="H1709" s="6">
        <f t="shared" si="238"/>
        <v>11</v>
      </c>
      <c r="I1709" s="6">
        <f t="shared" si="239"/>
        <v>3</v>
      </c>
      <c r="J1709" s="6">
        <f t="shared" si="240"/>
        <v>4</v>
      </c>
      <c r="K1709" s="9">
        <f t="shared" si="241"/>
        <v>45729</v>
      </c>
      <c r="L1709" s="8">
        <f>+VLOOKUP(K1709,'20251231_param'!$A$2:$C$244,2)</f>
        <v>13.25</v>
      </c>
      <c r="M1709" s="8">
        <f>+VLOOKUP($K1709,'20251231_param'!$A$2:$C$244,3)</f>
        <v>15.89708751011794</v>
      </c>
      <c r="N1709" s="8">
        <f t="shared" si="242"/>
        <v>-0.58186759015528466</v>
      </c>
    </row>
    <row r="1710" spans="1:14" x14ac:dyDescent="0.2">
      <c r="A1710" s="5">
        <v>45729.166666666664</v>
      </c>
      <c r="B1710" s="3">
        <v>0</v>
      </c>
      <c r="C1710" s="3"/>
      <c r="D1710" s="6">
        <f t="shared" si="234"/>
        <v>2025</v>
      </c>
      <c r="E1710" s="6">
        <f t="shared" si="235"/>
        <v>3</v>
      </c>
      <c r="F1710" s="6">
        <f t="shared" si="236"/>
        <v>13</v>
      </c>
      <c r="G1710" s="6">
        <f t="shared" si="237"/>
        <v>4</v>
      </c>
      <c r="H1710" s="6">
        <f t="shared" si="238"/>
        <v>11</v>
      </c>
      <c r="I1710" s="6">
        <f t="shared" si="239"/>
        <v>4</v>
      </c>
      <c r="J1710" s="6">
        <f t="shared" si="240"/>
        <v>0</v>
      </c>
      <c r="K1710" s="9">
        <f t="shared" si="241"/>
        <v>45729</v>
      </c>
      <c r="L1710" s="8">
        <f>+VLOOKUP(K1710,'20251231_param'!$A$2:$C$244,2)</f>
        <v>13.25</v>
      </c>
      <c r="M1710" s="8">
        <f>+VLOOKUP($K1710,'20251231_param'!$A$2:$C$244,3)</f>
        <v>15.89708751011794</v>
      </c>
      <c r="N1710" s="8">
        <f t="shared" si="242"/>
        <v>-0.83348600751973212</v>
      </c>
    </row>
    <row r="1711" spans="1:14" x14ac:dyDescent="0.2">
      <c r="A1711" s="5">
        <v>45729.208333333336</v>
      </c>
      <c r="B1711" s="3">
        <v>0</v>
      </c>
      <c r="C1711" s="3"/>
      <c r="D1711" s="6">
        <f t="shared" si="234"/>
        <v>2025</v>
      </c>
      <c r="E1711" s="6">
        <f t="shared" si="235"/>
        <v>3</v>
      </c>
      <c r="F1711" s="6">
        <f t="shared" si="236"/>
        <v>13</v>
      </c>
      <c r="G1711" s="6">
        <f t="shared" si="237"/>
        <v>4</v>
      </c>
      <c r="H1711" s="6">
        <f t="shared" si="238"/>
        <v>11</v>
      </c>
      <c r="I1711" s="6">
        <f t="shared" si="239"/>
        <v>5</v>
      </c>
      <c r="J1711" s="6">
        <f t="shared" si="240"/>
        <v>0</v>
      </c>
      <c r="K1711" s="9">
        <f t="shared" si="241"/>
        <v>45729</v>
      </c>
      <c r="L1711" s="8">
        <f>+VLOOKUP(K1711,'20251231_param'!$A$2:$C$244,2)</f>
        <v>13.25</v>
      </c>
      <c r="M1711" s="8">
        <f>+VLOOKUP($K1711,'20251231_param'!$A$2:$C$244,3)</f>
        <v>15.89708751011794</v>
      </c>
      <c r="N1711" s="8">
        <f t="shared" si="242"/>
        <v>-0.83348600751973212</v>
      </c>
    </row>
    <row r="1712" spans="1:14" x14ac:dyDescent="0.2">
      <c r="A1712" s="5">
        <v>45729.25</v>
      </c>
      <c r="B1712" s="3">
        <v>0</v>
      </c>
      <c r="C1712" s="3"/>
      <c r="D1712" s="6">
        <f t="shared" si="234"/>
        <v>2025</v>
      </c>
      <c r="E1712" s="6">
        <f t="shared" si="235"/>
        <v>3</v>
      </c>
      <c r="F1712" s="6">
        <f t="shared" si="236"/>
        <v>13</v>
      </c>
      <c r="G1712" s="6">
        <f t="shared" si="237"/>
        <v>4</v>
      </c>
      <c r="H1712" s="6">
        <f t="shared" si="238"/>
        <v>11</v>
      </c>
      <c r="I1712" s="6">
        <f t="shared" si="239"/>
        <v>6</v>
      </c>
      <c r="J1712" s="6">
        <f t="shared" si="240"/>
        <v>0</v>
      </c>
      <c r="K1712" s="9">
        <f t="shared" si="241"/>
        <v>45729</v>
      </c>
      <c r="L1712" s="8">
        <f>+VLOOKUP(K1712,'20251231_param'!$A$2:$C$244,2)</f>
        <v>13.25</v>
      </c>
      <c r="M1712" s="8">
        <f>+VLOOKUP($K1712,'20251231_param'!$A$2:$C$244,3)</f>
        <v>15.89708751011794</v>
      </c>
      <c r="N1712" s="8">
        <f t="shared" si="242"/>
        <v>-0.83348600751973212</v>
      </c>
    </row>
    <row r="1713" spans="1:14" x14ac:dyDescent="0.2">
      <c r="A1713" s="5">
        <v>45729.291666666664</v>
      </c>
      <c r="B1713" s="3">
        <v>10</v>
      </c>
      <c r="C1713" s="3"/>
      <c r="D1713" s="6">
        <f t="shared" si="234"/>
        <v>2025</v>
      </c>
      <c r="E1713" s="6">
        <f t="shared" si="235"/>
        <v>3</v>
      </c>
      <c r="F1713" s="6">
        <f t="shared" si="236"/>
        <v>13</v>
      </c>
      <c r="G1713" s="6">
        <f t="shared" si="237"/>
        <v>4</v>
      </c>
      <c r="H1713" s="6">
        <f t="shared" si="238"/>
        <v>11</v>
      </c>
      <c r="I1713" s="6">
        <f t="shared" si="239"/>
        <v>7</v>
      </c>
      <c r="J1713" s="6">
        <f t="shared" si="240"/>
        <v>10</v>
      </c>
      <c r="K1713" s="9">
        <f t="shared" si="241"/>
        <v>45729</v>
      </c>
      <c r="L1713" s="8">
        <f>+VLOOKUP(K1713,'20251231_param'!$A$2:$C$244,2)</f>
        <v>13.25</v>
      </c>
      <c r="M1713" s="8">
        <f>+VLOOKUP($K1713,'20251231_param'!$A$2:$C$244,3)</f>
        <v>15.89708751011794</v>
      </c>
      <c r="N1713" s="8">
        <f t="shared" si="242"/>
        <v>-0.20443996410861354</v>
      </c>
    </row>
    <row r="1714" spans="1:14" x14ac:dyDescent="0.2">
      <c r="A1714" s="5">
        <v>45729.333333333336</v>
      </c>
      <c r="B1714" s="3">
        <v>5</v>
      </c>
      <c r="C1714" s="3"/>
      <c r="D1714" s="6">
        <f t="shared" si="234"/>
        <v>2025</v>
      </c>
      <c r="E1714" s="6">
        <f t="shared" si="235"/>
        <v>3</v>
      </c>
      <c r="F1714" s="6">
        <f t="shared" si="236"/>
        <v>13</v>
      </c>
      <c r="G1714" s="6">
        <f t="shared" si="237"/>
        <v>4</v>
      </c>
      <c r="H1714" s="6">
        <f t="shared" si="238"/>
        <v>11</v>
      </c>
      <c r="I1714" s="6">
        <f t="shared" si="239"/>
        <v>8</v>
      </c>
      <c r="J1714" s="6">
        <f t="shared" si="240"/>
        <v>5</v>
      </c>
      <c r="K1714" s="9">
        <f t="shared" si="241"/>
        <v>45729</v>
      </c>
      <c r="L1714" s="8">
        <f>+VLOOKUP(K1714,'20251231_param'!$A$2:$C$244,2)</f>
        <v>13.25</v>
      </c>
      <c r="M1714" s="8">
        <f>+VLOOKUP($K1714,'20251231_param'!$A$2:$C$244,3)</f>
        <v>15.89708751011794</v>
      </c>
      <c r="N1714" s="8">
        <f t="shared" si="242"/>
        <v>-0.51896298581417277</v>
      </c>
    </row>
    <row r="1715" spans="1:14" x14ac:dyDescent="0.2">
      <c r="A1715" s="5">
        <v>45729.375</v>
      </c>
      <c r="B1715" s="3">
        <v>0</v>
      </c>
      <c r="C1715" s="3"/>
      <c r="D1715" s="6">
        <f t="shared" si="234"/>
        <v>2025</v>
      </c>
      <c r="E1715" s="6">
        <f t="shared" si="235"/>
        <v>3</v>
      </c>
      <c r="F1715" s="6">
        <f t="shared" si="236"/>
        <v>13</v>
      </c>
      <c r="G1715" s="6">
        <f t="shared" si="237"/>
        <v>4</v>
      </c>
      <c r="H1715" s="6">
        <f t="shared" si="238"/>
        <v>11</v>
      </c>
      <c r="I1715" s="6">
        <f t="shared" si="239"/>
        <v>9</v>
      </c>
      <c r="J1715" s="6">
        <f t="shared" si="240"/>
        <v>0</v>
      </c>
      <c r="K1715" s="9">
        <f t="shared" si="241"/>
        <v>45729</v>
      </c>
      <c r="L1715" s="8">
        <f>+VLOOKUP(K1715,'20251231_param'!$A$2:$C$244,2)</f>
        <v>13.25</v>
      </c>
      <c r="M1715" s="8">
        <f>+VLOOKUP($K1715,'20251231_param'!$A$2:$C$244,3)</f>
        <v>15.89708751011794</v>
      </c>
      <c r="N1715" s="8">
        <f t="shared" si="242"/>
        <v>-0.83348600751973212</v>
      </c>
    </row>
    <row r="1716" spans="1:14" x14ac:dyDescent="0.2">
      <c r="A1716" s="5">
        <v>45729.416666666664</v>
      </c>
      <c r="B1716" s="3">
        <v>10</v>
      </c>
      <c r="C1716" s="3"/>
      <c r="D1716" s="6">
        <f t="shared" si="234"/>
        <v>2025</v>
      </c>
      <c r="E1716" s="6">
        <f t="shared" si="235"/>
        <v>3</v>
      </c>
      <c r="F1716" s="6">
        <f t="shared" si="236"/>
        <v>13</v>
      </c>
      <c r="G1716" s="6">
        <f t="shared" si="237"/>
        <v>4</v>
      </c>
      <c r="H1716" s="6">
        <f t="shared" si="238"/>
        <v>11</v>
      </c>
      <c r="I1716" s="6">
        <f t="shared" si="239"/>
        <v>10</v>
      </c>
      <c r="J1716" s="6">
        <f t="shared" si="240"/>
        <v>10</v>
      </c>
      <c r="K1716" s="9">
        <f t="shared" si="241"/>
        <v>45729</v>
      </c>
      <c r="L1716" s="8">
        <f>+VLOOKUP(K1716,'20251231_param'!$A$2:$C$244,2)</f>
        <v>13.25</v>
      </c>
      <c r="M1716" s="8">
        <f>+VLOOKUP($K1716,'20251231_param'!$A$2:$C$244,3)</f>
        <v>15.89708751011794</v>
      </c>
      <c r="N1716" s="8">
        <f t="shared" si="242"/>
        <v>-0.20443996410861354</v>
      </c>
    </row>
    <row r="1717" spans="1:14" x14ac:dyDescent="0.2">
      <c r="A1717" s="5">
        <v>45729.458333333336</v>
      </c>
      <c r="B1717" s="3">
        <v>16</v>
      </c>
      <c r="C1717" s="3"/>
      <c r="D1717" s="6">
        <f t="shared" si="234"/>
        <v>2025</v>
      </c>
      <c r="E1717" s="6">
        <f t="shared" si="235"/>
        <v>3</v>
      </c>
      <c r="F1717" s="6">
        <f t="shared" si="236"/>
        <v>13</v>
      </c>
      <c r="G1717" s="6">
        <f t="shared" si="237"/>
        <v>4</v>
      </c>
      <c r="H1717" s="6">
        <f t="shared" si="238"/>
        <v>11</v>
      </c>
      <c r="I1717" s="6">
        <f t="shared" si="239"/>
        <v>11</v>
      </c>
      <c r="J1717" s="6">
        <f t="shared" si="240"/>
        <v>16</v>
      </c>
      <c r="K1717" s="9">
        <f t="shared" si="241"/>
        <v>45729</v>
      </c>
      <c r="L1717" s="8">
        <f>+VLOOKUP(K1717,'20251231_param'!$A$2:$C$244,2)</f>
        <v>13.25</v>
      </c>
      <c r="M1717" s="8">
        <f>+VLOOKUP($K1717,'20251231_param'!$A$2:$C$244,3)</f>
        <v>15.89708751011794</v>
      </c>
      <c r="N1717" s="8">
        <f t="shared" si="242"/>
        <v>0.17298766193805759</v>
      </c>
    </row>
    <row r="1718" spans="1:14" x14ac:dyDescent="0.2">
      <c r="A1718" s="5">
        <v>45729.5</v>
      </c>
      <c r="B1718" s="3">
        <v>48</v>
      </c>
      <c r="C1718" s="3"/>
      <c r="D1718" s="6">
        <f t="shared" si="234"/>
        <v>2025</v>
      </c>
      <c r="E1718" s="6">
        <f t="shared" si="235"/>
        <v>3</v>
      </c>
      <c r="F1718" s="6">
        <f t="shared" si="236"/>
        <v>13</v>
      </c>
      <c r="G1718" s="6">
        <f t="shared" si="237"/>
        <v>4</v>
      </c>
      <c r="H1718" s="6">
        <f t="shared" si="238"/>
        <v>11</v>
      </c>
      <c r="I1718" s="6">
        <f t="shared" si="239"/>
        <v>12</v>
      </c>
      <c r="J1718" s="6">
        <f t="shared" si="240"/>
        <v>48</v>
      </c>
      <c r="K1718" s="9">
        <f t="shared" si="241"/>
        <v>45729</v>
      </c>
      <c r="L1718" s="8">
        <f>+VLOOKUP(K1718,'20251231_param'!$A$2:$C$244,2)</f>
        <v>13.25</v>
      </c>
      <c r="M1718" s="8">
        <f>+VLOOKUP($K1718,'20251231_param'!$A$2:$C$244,3)</f>
        <v>15.89708751011794</v>
      </c>
      <c r="N1718" s="8">
        <f t="shared" si="242"/>
        <v>2.1859350008536369</v>
      </c>
    </row>
    <row r="1719" spans="1:14" x14ac:dyDescent="0.2">
      <c r="A1719" s="5">
        <v>45729.541666666664</v>
      </c>
      <c r="B1719" s="3">
        <v>44</v>
      </c>
      <c r="C1719" s="3"/>
      <c r="D1719" s="6">
        <f t="shared" si="234"/>
        <v>2025</v>
      </c>
      <c r="E1719" s="6">
        <f t="shared" si="235"/>
        <v>3</v>
      </c>
      <c r="F1719" s="6">
        <f t="shared" si="236"/>
        <v>13</v>
      </c>
      <c r="G1719" s="6">
        <f t="shared" si="237"/>
        <v>4</v>
      </c>
      <c r="H1719" s="6">
        <f t="shared" si="238"/>
        <v>11</v>
      </c>
      <c r="I1719" s="6">
        <f t="shared" si="239"/>
        <v>13</v>
      </c>
      <c r="J1719" s="6">
        <f t="shared" si="240"/>
        <v>44</v>
      </c>
      <c r="K1719" s="9">
        <f t="shared" si="241"/>
        <v>45729</v>
      </c>
      <c r="L1719" s="8">
        <f>+VLOOKUP(K1719,'20251231_param'!$A$2:$C$244,2)</f>
        <v>13.25</v>
      </c>
      <c r="M1719" s="8">
        <f>+VLOOKUP($K1719,'20251231_param'!$A$2:$C$244,3)</f>
        <v>15.89708751011794</v>
      </c>
      <c r="N1719" s="8">
        <f t="shared" si="242"/>
        <v>1.9343165834891896</v>
      </c>
    </row>
    <row r="1720" spans="1:14" x14ac:dyDescent="0.2">
      <c r="A1720" s="5">
        <v>45729.583333333336</v>
      </c>
      <c r="B1720" s="3">
        <v>43</v>
      </c>
      <c r="C1720" s="3"/>
      <c r="D1720" s="6">
        <f t="shared" si="234"/>
        <v>2025</v>
      </c>
      <c r="E1720" s="6">
        <f t="shared" si="235"/>
        <v>3</v>
      </c>
      <c r="F1720" s="6">
        <f t="shared" si="236"/>
        <v>13</v>
      </c>
      <c r="G1720" s="6">
        <f t="shared" si="237"/>
        <v>4</v>
      </c>
      <c r="H1720" s="6">
        <f t="shared" si="238"/>
        <v>11</v>
      </c>
      <c r="I1720" s="6">
        <f t="shared" si="239"/>
        <v>14</v>
      </c>
      <c r="J1720" s="6">
        <f t="shared" si="240"/>
        <v>43</v>
      </c>
      <c r="K1720" s="9">
        <f t="shared" si="241"/>
        <v>45729</v>
      </c>
      <c r="L1720" s="8">
        <f>+VLOOKUP(K1720,'20251231_param'!$A$2:$C$244,2)</f>
        <v>13.25</v>
      </c>
      <c r="M1720" s="8">
        <f>+VLOOKUP($K1720,'20251231_param'!$A$2:$C$244,3)</f>
        <v>15.89708751011794</v>
      </c>
      <c r="N1720" s="8">
        <f t="shared" si="242"/>
        <v>1.8714119791480777</v>
      </c>
    </row>
    <row r="1721" spans="1:14" x14ac:dyDescent="0.2">
      <c r="A1721" s="5">
        <v>45729.625</v>
      </c>
      <c r="B1721" s="3">
        <v>38</v>
      </c>
      <c r="C1721" s="3"/>
      <c r="D1721" s="6">
        <f t="shared" si="234"/>
        <v>2025</v>
      </c>
      <c r="E1721" s="6">
        <f t="shared" si="235"/>
        <v>3</v>
      </c>
      <c r="F1721" s="6">
        <f t="shared" si="236"/>
        <v>13</v>
      </c>
      <c r="G1721" s="6">
        <f t="shared" si="237"/>
        <v>4</v>
      </c>
      <c r="H1721" s="6">
        <f t="shared" si="238"/>
        <v>11</v>
      </c>
      <c r="I1721" s="6">
        <f t="shared" si="239"/>
        <v>15</v>
      </c>
      <c r="J1721" s="6">
        <f t="shared" si="240"/>
        <v>38</v>
      </c>
      <c r="K1721" s="9">
        <f t="shared" si="241"/>
        <v>45729</v>
      </c>
      <c r="L1721" s="8">
        <f>+VLOOKUP(K1721,'20251231_param'!$A$2:$C$244,2)</f>
        <v>13.25</v>
      </c>
      <c r="M1721" s="8">
        <f>+VLOOKUP($K1721,'20251231_param'!$A$2:$C$244,3)</f>
        <v>15.89708751011794</v>
      </c>
      <c r="N1721" s="8">
        <f t="shared" si="242"/>
        <v>1.5568889574425184</v>
      </c>
    </row>
    <row r="1722" spans="1:14" x14ac:dyDescent="0.2">
      <c r="A1722" s="5">
        <v>45729.666666666664</v>
      </c>
      <c r="B1722" s="3">
        <v>23</v>
      </c>
      <c r="C1722" s="3"/>
      <c r="D1722" s="6">
        <f t="shared" si="234"/>
        <v>2025</v>
      </c>
      <c r="E1722" s="6">
        <f t="shared" si="235"/>
        <v>3</v>
      </c>
      <c r="F1722" s="6">
        <f t="shared" si="236"/>
        <v>13</v>
      </c>
      <c r="G1722" s="6">
        <f t="shared" si="237"/>
        <v>4</v>
      </c>
      <c r="H1722" s="6">
        <f t="shared" si="238"/>
        <v>11</v>
      </c>
      <c r="I1722" s="6">
        <f t="shared" si="239"/>
        <v>16</v>
      </c>
      <c r="J1722" s="6">
        <f t="shared" si="240"/>
        <v>23</v>
      </c>
      <c r="K1722" s="9">
        <f t="shared" si="241"/>
        <v>45729</v>
      </c>
      <c r="L1722" s="8">
        <f>+VLOOKUP(K1722,'20251231_param'!$A$2:$C$244,2)</f>
        <v>13.25</v>
      </c>
      <c r="M1722" s="8">
        <f>+VLOOKUP($K1722,'20251231_param'!$A$2:$C$244,3)</f>
        <v>15.89708751011794</v>
      </c>
      <c r="N1722" s="8">
        <f t="shared" si="242"/>
        <v>0.61331989232584061</v>
      </c>
    </row>
    <row r="1723" spans="1:14" x14ac:dyDescent="0.2">
      <c r="A1723" s="5">
        <v>45729.708333333336</v>
      </c>
      <c r="B1723" s="3">
        <v>25</v>
      </c>
      <c r="C1723" s="3"/>
      <c r="D1723" s="6">
        <f t="shared" si="234"/>
        <v>2025</v>
      </c>
      <c r="E1723" s="6">
        <f t="shared" si="235"/>
        <v>3</v>
      </c>
      <c r="F1723" s="6">
        <f t="shared" si="236"/>
        <v>13</v>
      </c>
      <c r="G1723" s="6">
        <f t="shared" si="237"/>
        <v>4</v>
      </c>
      <c r="H1723" s="6">
        <f t="shared" si="238"/>
        <v>11</v>
      </c>
      <c r="I1723" s="6">
        <f t="shared" si="239"/>
        <v>17</v>
      </c>
      <c r="J1723" s="6">
        <f t="shared" si="240"/>
        <v>25</v>
      </c>
      <c r="K1723" s="9">
        <f t="shared" si="241"/>
        <v>45729</v>
      </c>
      <c r="L1723" s="8">
        <f>+VLOOKUP(K1723,'20251231_param'!$A$2:$C$244,2)</f>
        <v>13.25</v>
      </c>
      <c r="M1723" s="8">
        <f>+VLOOKUP($K1723,'20251231_param'!$A$2:$C$244,3)</f>
        <v>15.89708751011794</v>
      </c>
      <c r="N1723" s="8">
        <f t="shared" si="242"/>
        <v>0.73912910100806428</v>
      </c>
    </row>
    <row r="1724" spans="1:14" x14ac:dyDescent="0.2">
      <c r="A1724" s="5">
        <v>45729.75</v>
      </c>
      <c r="B1724" s="3">
        <v>26</v>
      </c>
      <c r="C1724" s="3"/>
      <c r="D1724" s="6">
        <f t="shared" si="234"/>
        <v>2025</v>
      </c>
      <c r="E1724" s="6">
        <f t="shared" si="235"/>
        <v>3</v>
      </c>
      <c r="F1724" s="6">
        <f t="shared" si="236"/>
        <v>13</v>
      </c>
      <c r="G1724" s="6">
        <f t="shared" si="237"/>
        <v>4</v>
      </c>
      <c r="H1724" s="6">
        <f t="shared" si="238"/>
        <v>11</v>
      </c>
      <c r="I1724" s="6">
        <f t="shared" si="239"/>
        <v>18</v>
      </c>
      <c r="J1724" s="6">
        <f t="shared" si="240"/>
        <v>26</v>
      </c>
      <c r="K1724" s="9">
        <f t="shared" si="241"/>
        <v>45729</v>
      </c>
      <c r="L1724" s="8">
        <f>+VLOOKUP(K1724,'20251231_param'!$A$2:$C$244,2)</f>
        <v>13.25</v>
      </c>
      <c r="M1724" s="8">
        <f>+VLOOKUP($K1724,'20251231_param'!$A$2:$C$244,3)</f>
        <v>15.89708751011794</v>
      </c>
      <c r="N1724" s="8">
        <f t="shared" si="242"/>
        <v>0.80203370534917617</v>
      </c>
    </row>
    <row r="1725" spans="1:14" x14ac:dyDescent="0.2">
      <c r="A1725" s="5">
        <v>45729.791666666664</v>
      </c>
      <c r="B1725" s="3">
        <v>10</v>
      </c>
      <c r="C1725" s="3"/>
      <c r="D1725" s="6">
        <f t="shared" si="234"/>
        <v>2025</v>
      </c>
      <c r="E1725" s="6">
        <f t="shared" si="235"/>
        <v>3</v>
      </c>
      <c r="F1725" s="6">
        <f t="shared" si="236"/>
        <v>13</v>
      </c>
      <c r="G1725" s="6">
        <f t="shared" si="237"/>
        <v>4</v>
      </c>
      <c r="H1725" s="6">
        <f t="shared" si="238"/>
        <v>11</v>
      </c>
      <c r="I1725" s="6">
        <f t="shared" si="239"/>
        <v>19</v>
      </c>
      <c r="J1725" s="6">
        <f t="shared" si="240"/>
        <v>10</v>
      </c>
      <c r="K1725" s="9">
        <f t="shared" si="241"/>
        <v>45729</v>
      </c>
      <c r="L1725" s="8">
        <f>+VLOOKUP(K1725,'20251231_param'!$A$2:$C$244,2)</f>
        <v>13.25</v>
      </c>
      <c r="M1725" s="8">
        <f>+VLOOKUP($K1725,'20251231_param'!$A$2:$C$244,3)</f>
        <v>15.89708751011794</v>
      </c>
      <c r="N1725" s="8">
        <f t="shared" si="242"/>
        <v>-0.20443996410861354</v>
      </c>
    </row>
    <row r="1726" spans="1:14" x14ac:dyDescent="0.2">
      <c r="A1726" s="5">
        <v>45729.833333333336</v>
      </c>
      <c r="B1726" s="3">
        <v>5</v>
      </c>
      <c r="C1726" s="3"/>
      <c r="D1726" s="6">
        <f t="shared" si="234"/>
        <v>2025</v>
      </c>
      <c r="E1726" s="6">
        <f t="shared" si="235"/>
        <v>3</v>
      </c>
      <c r="F1726" s="6">
        <f t="shared" si="236"/>
        <v>13</v>
      </c>
      <c r="G1726" s="6">
        <f t="shared" si="237"/>
        <v>4</v>
      </c>
      <c r="H1726" s="6">
        <f t="shared" si="238"/>
        <v>11</v>
      </c>
      <c r="I1726" s="6">
        <f t="shared" si="239"/>
        <v>20</v>
      </c>
      <c r="J1726" s="6">
        <f t="shared" si="240"/>
        <v>5</v>
      </c>
      <c r="K1726" s="9">
        <f t="shared" si="241"/>
        <v>45729</v>
      </c>
      <c r="L1726" s="8">
        <f>+VLOOKUP(K1726,'20251231_param'!$A$2:$C$244,2)</f>
        <v>13.25</v>
      </c>
      <c r="M1726" s="8">
        <f>+VLOOKUP($K1726,'20251231_param'!$A$2:$C$244,3)</f>
        <v>15.89708751011794</v>
      </c>
      <c r="N1726" s="8">
        <f t="shared" si="242"/>
        <v>-0.51896298581417277</v>
      </c>
    </row>
    <row r="1727" spans="1:14" x14ac:dyDescent="0.2">
      <c r="A1727" s="5">
        <v>45729.875</v>
      </c>
      <c r="B1727" s="3">
        <v>3</v>
      </c>
      <c r="C1727" s="3"/>
      <c r="D1727" s="6">
        <f t="shared" si="234"/>
        <v>2025</v>
      </c>
      <c r="E1727" s="6">
        <f t="shared" si="235"/>
        <v>3</v>
      </c>
      <c r="F1727" s="6">
        <f t="shared" si="236"/>
        <v>13</v>
      </c>
      <c r="G1727" s="6">
        <f t="shared" si="237"/>
        <v>4</v>
      </c>
      <c r="H1727" s="6">
        <f t="shared" si="238"/>
        <v>11</v>
      </c>
      <c r="I1727" s="6">
        <f t="shared" si="239"/>
        <v>21</v>
      </c>
      <c r="J1727" s="6">
        <f t="shared" si="240"/>
        <v>3</v>
      </c>
      <c r="K1727" s="9">
        <f t="shared" si="241"/>
        <v>45729</v>
      </c>
      <c r="L1727" s="8">
        <f>+VLOOKUP(K1727,'20251231_param'!$A$2:$C$244,2)</f>
        <v>13.25</v>
      </c>
      <c r="M1727" s="8">
        <f>+VLOOKUP($K1727,'20251231_param'!$A$2:$C$244,3)</f>
        <v>15.89708751011794</v>
      </c>
      <c r="N1727" s="8">
        <f t="shared" si="242"/>
        <v>-0.64477219449639656</v>
      </c>
    </row>
    <row r="1728" spans="1:14" x14ac:dyDescent="0.2">
      <c r="A1728" s="5">
        <v>45729.916666666664</v>
      </c>
      <c r="B1728" s="3">
        <v>4</v>
      </c>
      <c r="C1728" s="3"/>
      <c r="D1728" s="6">
        <f t="shared" si="234"/>
        <v>2025</v>
      </c>
      <c r="E1728" s="6">
        <f t="shared" si="235"/>
        <v>3</v>
      </c>
      <c r="F1728" s="6">
        <f t="shared" si="236"/>
        <v>13</v>
      </c>
      <c r="G1728" s="6">
        <f t="shared" si="237"/>
        <v>4</v>
      </c>
      <c r="H1728" s="6">
        <f t="shared" si="238"/>
        <v>11</v>
      </c>
      <c r="I1728" s="6">
        <f t="shared" si="239"/>
        <v>22</v>
      </c>
      <c r="J1728" s="6">
        <f t="shared" si="240"/>
        <v>4</v>
      </c>
      <c r="K1728" s="9">
        <f t="shared" si="241"/>
        <v>45729</v>
      </c>
      <c r="L1728" s="8">
        <f>+VLOOKUP(K1728,'20251231_param'!$A$2:$C$244,2)</f>
        <v>13.25</v>
      </c>
      <c r="M1728" s="8">
        <f>+VLOOKUP($K1728,'20251231_param'!$A$2:$C$244,3)</f>
        <v>15.89708751011794</v>
      </c>
      <c r="N1728" s="8">
        <f t="shared" si="242"/>
        <v>-0.58186759015528466</v>
      </c>
    </row>
    <row r="1729" spans="1:14" x14ac:dyDescent="0.2">
      <c r="A1729" s="5">
        <v>45729.958333333336</v>
      </c>
      <c r="B1729" s="3">
        <v>0</v>
      </c>
      <c r="C1729" s="3"/>
      <c r="D1729" s="6">
        <f t="shared" si="234"/>
        <v>2025</v>
      </c>
      <c r="E1729" s="6">
        <f t="shared" si="235"/>
        <v>3</v>
      </c>
      <c r="F1729" s="6">
        <f t="shared" si="236"/>
        <v>13</v>
      </c>
      <c r="G1729" s="6">
        <f t="shared" si="237"/>
        <v>4</v>
      </c>
      <c r="H1729" s="6">
        <f t="shared" si="238"/>
        <v>11</v>
      </c>
      <c r="I1729" s="6">
        <f t="shared" si="239"/>
        <v>23</v>
      </c>
      <c r="J1729" s="6">
        <f t="shared" si="240"/>
        <v>0</v>
      </c>
      <c r="K1729" s="9">
        <f t="shared" si="241"/>
        <v>45729</v>
      </c>
      <c r="L1729" s="8">
        <f>+VLOOKUP(K1729,'20251231_param'!$A$2:$C$244,2)</f>
        <v>13.25</v>
      </c>
      <c r="M1729" s="8">
        <f>+VLOOKUP($K1729,'20251231_param'!$A$2:$C$244,3)</f>
        <v>15.89708751011794</v>
      </c>
      <c r="N1729" s="8">
        <f t="shared" si="242"/>
        <v>-0.83348600751973212</v>
      </c>
    </row>
    <row r="1730" spans="1:14" x14ac:dyDescent="0.2">
      <c r="A1730" s="5">
        <v>45730</v>
      </c>
      <c r="B1730" s="3">
        <v>0</v>
      </c>
      <c r="C1730" s="3"/>
      <c r="D1730" s="6">
        <f t="shared" si="234"/>
        <v>2025</v>
      </c>
      <c r="E1730" s="6">
        <f t="shared" si="235"/>
        <v>3</v>
      </c>
      <c r="F1730" s="6">
        <f t="shared" si="236"/>
        <v>14</v>
      </c>
      <c r="G1730" s="6">
        <f t="shared" si="237"/>
        <v>5</v>
      </c>
      <c r="H1730" s="6">
        <f t="shared" si="238"/>
        <v>11</v>
      </c>
      <c r="I1730" s="6">
        <f t="shared" si="239"/>
        <v>0</v>
      </c>
      <c r="J1730" s="6">
        <f t="shared" si="240"/>
        <v>0</v>
      </c>
      <c r="K1730" s="9">
        <f t="shared" si="241"/>
        <v>45730</v>
      </c>
      <c r="L1730" s="8">
        <f>+VLOOKUP(K1730,'20251231_param'!$A$2:$C$244,2)</f>
        <v>13</v>
      </c>
      <c r="M1730" s="8">
        <f>+VLOOKUP($K1730,'20251231_param'!$A$2:$C$244,3)</f>
        <v>16.08942401757724</v>
      </c>
      <c r="N1730" s="8">
        <f t="shared" si="242"/>
        <v>-0.80798417555518875</v>
      </c>
    </row>
    <row r="1731" spans="1:14" x14ac:dyDescent="0.2">
      <c r="A1731" s="5">
        <v>45730.041666666664</v>
      </c>
      <c r="B1731" s="3">
        <v>3</v>
      </c>
      <c r="C1731" s="3"/>
      <c r="D1731" s="6">
        <f t="shared" ref="D1731:D1794" si="243">+YEAR(A1731)</f>
        <v>2025</v>
      </c>
      <c r="E1731" s="6">
        <f t="shared" ref="E1731:E1794" si="244">+MONTH(A1731)</f>
        <v>3</v>
      </c>
      <c r="F1731" s="6">
        <f t="shared" ref="F1731:F1794" si="245">+DAY(A1731)</f>
        <v>14</v>
      </c>
      <c r="G1731" s="6">
        <f t="shared" ref="G1731:G1794" si="246">+WEEKDAY(A1731,2)</f>
        <v>5</v>
      </c>
      <c r="H1731" s="6">
        <f t="shared" ref="H1731:H1794" si="247">+WEEKNUM(A1731,21)</f>
        <v>11</v>
      </c>
      <c r="I1731" s="6">
        <f t="shared" ref="I1731:I1794" si="248">+HOUR(A1731)</f>
        <v>1</v>
      </c>
      <c r="J1731" s="6">
        <f t="shared" ref="J1731:J1794" si="249">+B1731</f>
        <v>3</v>
      </c>
      <c r="K1731" s="9">
        <f t="shared" ref="K1731:K1794" si="250">DATE(D1731,E1731,F1731)</f>
        <v>45730</v>
      </c>
      <c r="L1731" s="8">
        <f>+VLOOKUP(K1731,'20251231_param'!$A$2:$C$244,2)</f>
        <v>13</v>
      </c>
      <c r="M1731" s="8">
        <f>+VLOOKUP($K1731,'20251231_param'!$A$2:$C$244,3)</f>
        <v>16.08942401757724</v>
      </c>
      <c r="N1731" s="8">
        <f t="shared" ref="N1731:N1794" si="251">+(J1731-L1731)/M1731</f>
        <v>-0.62152628888860673</v>
      </c>
    </row>
    <row r="1732" spans="1:14" x14ac:dyDescent="0.2">
      <c r="A1732" s="5">
        <v>45730.083333333336</v>
      </c>
      <c r="B1732" s="3">
        <v>0</v>
      </c>
      <c r="C1732" s="3"/>
      <c r="D1732" s="6">
        <f t="shared" si="243"/>
        <v>2025</v>
      </c>
      <c r="E1732" s="6">
        <f t="shared" si="244"/>
        <v>3</v>
      </c>
      <c r="F1732" s="6">
        <f t="shared" si="245"/>
        <v>14</v>
      </c>
      <c r="G1732" s="6">
        <f t="shared" si="246"/>
        <v>5</v>
      </c>
      <c r="H1732" s="6">
        <f t="shared" si="247"/>
        <v>11</v>
      </c>
      <c r="I1732" s="6">
        <f t="shared" si="248"/>
        <v>2</v>
      </c>
      <c r="J1732" s="6">
        <f t="shared" si="249"/>
        <v>0</v>
      </c>
      <c r="K1732" s="9">
        <f t="shared" si="250"/>
        <v>45730</v>
      </c>
      <c r="L1732" s="8">
        <f>+VLOOKUP(K1732,'20251231_param'!$A$2:$C$244,2)</f>
        <v>13</v>
      </c>
      <c r="M1732" s="8">
        <f>+VLOOKUP($K1732,'20251231_param'!$A$2:$C$244,3)</f>
        <v>16.08942401757724</v>
      </c>
      <c r="N1732" s="8">
        <f t="shared" si="251"/>
        <v>-0.80798417555518875</v>
      </c>
    </row>
    <row r="1733" spans="1:14" x14ac:dyDescent="0.2">
      <c r="A1733" s="5">
        <v>45730.125</v>
      </c>
      <c r="B1733" s="3">
        <v>0</v>
      </c>
      <c r="C1733" s="3"/>
      <c r="D1733" s="6">
        <f t="shared" si="243"/>
        <v>2025</v>
      </c>
      <c r="E1733" s="6">
        <f t="shared" si="244"/>
        <v>3</v>
      </c>
      <c r="F1733" s="6">
        <f t="shared" si="245"/>
        <v>14</v>
      </c>
      <c r="G1733" s="6">
        <f t="shared" si="246"/>
        <v>5</v>
      </c>
      <c r="H1733" s="6">
        <f t="shared" si="247"/>
        <v>11</v>
      </c>
      <c r="I1733" s="6">
        <f t="shared" si="248"/>
        <v>3</v>
      </c>
      <c r="J1733" s="6">
        <f t="shared" si="249"/>
        <v>0</v>
      </c>
      <c r="K1733" s="9">
        <f t="shared" si="250"/>
        <v>45730</v>
      </c>
      <c r="L1733" s="8">
        <f>+VLOOKUP(K1733,'20251231_param'!$A$2:$C$244,2)</f>
        <v>13</v>
      </c>
      <c r="M1733" s="8">
        <f>+VLOOKUP($K1733,'20251231_param'!$A$2:$C$244,3)</f>
        <v>16.08942401757724</v>
      </c>
      <c r="N1733" s="8">
        <f t="shared" si="251"/>
        <v>-0.80798417555518875</v>
      </c>
    </row>
    <row r="1734" spans="1:14" x14ac:dyDescent="0.2">
      <c r="A1734" s="5">
        <v>45730.166666666664</v>
      </c>
      <c r="B1734" s="3">
        <v>0</v>
      </c>
      <c r="C1734" s="3"/>
      <c r="D1734" s="6">
        <f t="shared" si="243"/>
        <v>2025</v>
      </c>
      <c r="E1734" s="6">
        <f t="shared" si="244"/>
        <v>3</v>
      </c>
      <c r="F1734" s="6">
        <f t="shared" si="245"/>
        <v>14</v>
      </c>
      <c r="G1734" s="6">
        <f t="shared" si="246"/>
        <v>5</v>
      </c>
      <c r="H1734" s="6">
        <f t="shared" si="247"/>
        <v>11</v>
      </c>
      <c r="I1734" s="6">
        <f t="shared" si="248"/>
        <v>4</v>
      </c>
      <c r="J1734" s="6">
        <f t="shared" si="249"/>
        <v>0</v>
      </c>
      <c r="K1734" s="9">
        <f t="shared" si="250"/>
        <v>45730</v>
      </c>
      <c r="L1734" s="8">
        <f>+VLOOKUP(K1734,'20251231_param'!$A$2:$C$244,2)</f>
        <v>13</v>
      </c>
      <c r="M1734" s="8">
        <f>+VLOOKUP($K1734,'20251231_param'!$A$2:$C$244,3)</f>
        <v>16.08942401757724</v>
      </c>
      <c r="N1734" s="8">
        <f t="shared" si="251"/>
        <v>-0.80798417555518875</v>
      </c>
    </row>
    <row r="1735" spans="1:14" x14ac:dyDescent="0.2">
      <c r="A1735" s="5">
        <v>45730.208333333336</v>
      </c>
      <c r="B1735" s="3">
        <v>0</v>
      </c>
      <c r="C1735" s="3"/>
      <c r="D1735" s="6">
        <f t="shared" si="243"/>
        <v>2025</v>
      </c>
      <c r="E1735" s="6">
        <f t="shared" si="244"/>
        <v>3</v>
      </c>
      <c r="F1735" s="6">
        <f t="shared" si="245"/>
        <v>14</v>
      </c>
      <c r="G1735" s="6">
        <f t="shared" si="246"/>
        <v>5</v>
      </c>
      <c r="H1735" s="6">
        <f t="shared" si="247"/>
        <v>11</v>
      </c>
      <c r="I1735" s="6">
        <f t="shared" si="248"/>
        <v>5</v>
      </c>
      <c r="J1735" s="6">
        <f t="shared" si="249"/>
        <v>0</v>
      </c>
      <c r="K1735" s="9">
        <f t="shared" si="250"/>
        <v>45730</v>
      </c>
      <c r="L1735" s="8">
        <f>+VLOOKUP(K1735,'20251231_param'!$A$2:$C$244,2)</f>
        <v>13</v>
      </c>
      <c r="M1735" s="8">
        <f>+VLOOKUP($K1735,'20251231_param'!$A$2:$C$244,3)</f>
        <v>16.08942401757724</v>
      </c>
      <c r="N1735" s="8">
        <f t="shared" si="251"/>
        <v>-0.80798417555518875</v>
      </c>
    </row>
    <row r="1736" spans="1:14" x14ac:dyDescent="0.2">
      <c r="A1736" s="5">
        <v>45730.25</v>
      </c>
      <c r="B1736" s="3">
        <v>1</v>
      </c>
      <c r="C1736" s="3"/>
      <c r="D1736" s="6">
        <f t="shared" si="243"/>
        <v>2025</v>
      </c>
      <c r="E1736" s="6">
        <f t="shared" si="244"/>
        <v>3</v>
      </c>
      <c r="F1736" s="6">
        <f t="shared" si="245"/>
        <v>14</v>
      </c>
      <c r="G1736" s="6">
        <f t="shared" si="246"/>
        <v>5</v>
      </c>
      <c r="H1736" s="6">
        <f t="shared" si="247"/>
        <v>11</v>
      </c>
      <c r="I1736" s="6">
        <f t="shared" si="248"/>
        <v>6</v>
      </c>
      <c r="J1736" s="6">
        <f t="shared" si="249"/>
        <v>1</v>
      </c>
      <c r="K1736" s="9">
        <f t="shared" si="250"/>
        <v>45730</v>
      </c>
      <c r="L1736" s="8">
        <f>+VLOOKUP(K1736,'20251231_param'!$A$2:$C$244,2)</f>
        <v>13</v>
      </c>
      <c r="M1736" s="8">
        <f>+VLOOKUP($K1736,'20251231_param'!$A$2:$C$244,3)</f>
        <v>16.08942401757724</v>
      </c>
      <c r="N1736" s="8">
        <f t="shared" si="251"/>
        <v>-0.74583154666632812</v>
      </c>
    </row>
    <row r="1737" spans="1:14" x14ac:dyDescent="0.2">
      <c r="A1737" s="5">
        <v>45730.291666666664</v>
      </c>
      <c r="B1737" s="3">
        <v>2</v>
      </c>
      <c r="C1737" s="3"/>
      <c r="D1737" s="6">
        <f t="shared" si="243"/>
        <v>2025</v>
      </c>
      <c r="E1737" s="6">
        <f t="shared" si="244"/>
        <v>3</v>
      </c>
      <c r="F1737" s="6">
        <f t="shared" si="245"/>
        <v>14</v>
      </c>
      <c r="G1737" s="6">
        <f t="shared" si="246"/>
        <v>5</v>
      </c>
      <c r="H1737" s="6">
        <f t="shared" si="247"/>
        <v>11</v>
      </c>
      <c r="I1737" s="6">
        <f t="shared" si="248"/>
        <v>7</v>
      </c>
      <c r="J1737" s="6">
        <f t="shared" si="249"/>
        <v>2</v>
      </c>
      <c r="K1737" s="9">
        <f t="shared" si="250"/>
        <v>45730</v>
      </c>
      <c r="L1737" s="8">
        <f>+VLOOKUP(K1737,'20251231_param'!$A$2:$C$244,2)</f>
        <v>13</v>
      </c>
      <c r="M1737" s="8">
        <f>+VLOOKUP($K1737,'20251231_param'!$A$2:$C$244,3)</f>
        <v>16.08942401757724</v>
      </c>
      <c r="N1737" s="8">
        <f t="shared" si="251"/>
        <v>-0.68367891777746748</v>
      </c>
    </row>
    <row r="1738" spans="1:14" x14ac:dyDescent="0.2">
      <c r="A1738" s="5">
        <v>45730.333333333336</v>
      </c>
      <c r="B1738" s="3">
        <v>9</v>
      </c>
      <c r="C1738" s="3"/>
      <c r="D1738" s="6">
        <f t="shared" si="243"/>
        <v>2025</v>
      </c>
      <c r="E1738" s="6">
        <f t="shared" si="244"/>
        <v>3</v>
      </c>
      <c r="F1738" s="6">
        <f t="shared" si="245"/>
        <v>14</v>
      </c>
      <c r="G1738" s="6">
        <f t="shared" si="246"/>
        <v>5</v>
      </c>
      <c r="H1738" s="6">
        <f t="shared" si="247"/>
        <v>11</v>
      </c>
      <c r="I1738" s="6">
        <f t="shared" si="248"/>
        <v>8</v>
      </c>
      <c r="J1738" s="6">
        <f t="shared" si="249"/>
        <v>9</v>
      </c>
      <c r="K1738" s="9">
        <f t="shared" si="250"/>
        <v>45730</v>
      </c>
      <c r="L1738" s="8">
        <f>+VLOOKUP(K1738,'20251231_param'!$A$2:$C$244,2)</f>
        <v>13</v>
      </c>
      <c r="M1738" s="8">
        <f>+VLOOKUP($K1738,'20251231_param'!$A$2:$C$244,3)</f>
        <v>16.08942401757724</v>
      </c>
      <c r="N1738" s="8">
        <f t="shared" si="251"/>
        <v>-0.2486105155554427</v>
      </c>
    </row>
    <row r="1739" spans="1:14" x14ac:dyDescent="0.2">
      <c r="A1739" s="5">
        <v>45730.375</v>
      </c>
      <c r="B1739" s="3">
        <v>6</v>
      </c>
      <c r="C1739" s="3"/>
      <c r="D1739" s="6">
        <f t="shared" si="243"/>
        <v>2025</v>
      </c>
      <c r="E1739" s="6">
        <f t="shared" si="244"/>
        <v>3</v>
      </c>
      <c r="F1739" s="6">
        <f t="shared" si="245"/>
        <v>14</v>
      </c>
      <c r="G1739" s="6">
        <f t="shared" si="246"/>
        <v>5</v>
      </c>
      <c r="H1739" s="6">
        <f t="shared" si="247"/>
        <v>11</v>
      </c>
      <c r="I1739" s="6">
        <f t="shared" si="248"/>
        <v>9</v>
      </c>
      <c r="J1739" s="6">
        <f t="shared" si="249"/>
        <v>6</v>
      </c>
      <c r="K1739" s="9">
        <f t="shared" si="250"/>
        <v>45730</v>
      </c>
      <c r="L1739" s="8">
        <f>+VLOOKUP(K1739,'20251231_param'!$A$2:$C$244,2)</f>
        <v>13</v>
      </c>
      <c r="M1739" s="8">
        <f>+VLOOKUP($K1739,'20251231_param'!$A$2:$C$244,3)</f>
        <v>16.08942401757724</v>
      </c>
      <c r="N1739" s="8">
        <f t="shared" si="251"/>
        <v>-0.43506840222202475</v>
      </c>
    </row>
    <row r="1740" spans="1:14" x14ac:dyDescent="0.2">
      <c r="A1740" s="5">
        <v>45730.416666666664</v>
      </c>
      <c r="B1740" s="3">
        <v>18</v>
      </c>
      <c r="C1740" s="3"/>
      <c r="D1740" s="6">
        <f t="shared" si="243"/>
        <v>2025</v>
      </c>
      <c r="E1740" s="6">
        <f t="shared" si="244"/>
        <v>3</v>
      </c>
      <c r="F1740" s="6">
        <f t="shared" si="245"/>
        <v>14</v>
      </c>
      <c r="G1740" s="6">
        <f t="shared" si="246"/>
        <v>5</v>
      </c>
      <c r="H1740" s="6">
        <f t="shared" si="247"/>
        <v>11</v>
      </c>
      <c r="I1740" s="6">
        <f t="shared" si="248"/>
        <v>10</v>
      </c>
      <c r="J1740" s="6">
        <f t="shared" si="249"/>
        <v>18</v>
      </c>
      <c r="K1740" s="9">
        <f t="shared" si="250"/>
        <v>45730</v>
      </c>
      <c r="L1740" s="8">
        <f>+VLOOKUP(K1740,'20251231_param'!$A$2:$C$244,2)</f>
        <v>13</v>
      </c>
      <c r="M1740" s="8">
        <f>+VLOOKUP($K1740,'20251231_param'!$A$2:$C$244,3)</f>
        <v>16.08942401757724</v>
      </c>
      <c r="N1740" s="8">
        <f t="shared" si="251"/>
        <v>0.31076314444430336</v>
      </c>
    </row>
    <row r="1741" spans="1:14" x14ac:dyDescent="0.2">
      <c r="A1741" s="5">
        <v>45730.458333333336</v>
      </c>
      <c r="B1741" s="3">
        <v>14</v>
      </c>
      <c r="C1741" s="3"/>
      <c r="D1741" s="6">
        <f t="shared" si="243"/>
        <v>2025</v>
      </c>
      <c r="E1741" s="6">
        <f t="shared" si="244"/>
        <v>3</v>
      </c>
      <c r="F1741" s="6">
        <f t="shared" si="245"/>
        <v>14</v>
      </c>
      <c r="G1741" s="6">
        <f t="shared" si="246"/>
        <v>5</v>
      </c>
      <c r="H1741" s="6">
        <f t="shared" si="247"/>
        <v>11</v>
      </c>
      <c r="I1741" s="6">
        <f t="shared" si="248"/>
        <v>11</v>
      </c>
      <c r="J1741" s="6">
        <f t="shared" si="249"/>
        <v>14</v>
      </c>
      <c r="K1741" s="9">
        <f t="shared" si="250"/>
        <v>45730</v>
      </c>
      <c r="L1741" s="8">
        <f>+VLOOKUP(K1741,'20251231_param'!$A$2:$C$244,2)</f>
        <v>13</v>
      </c>
      <c r="M1741" s="8">
        <f>+VLOOKUP($K1741,'20251231_param'!$A$2:$C$244,3)</f>
        <v>16.08942401757724</v>
      </c>
      <c r="N1741" s="8">
        <f t="shared" si="251"/>
        <v>6.2152628888860674E-2</v>
      </c>
    </row>
    <row r="1742" spans="1:14" x14ac:dyDescent="0.2">
      <c r="A1742" s="5">
        <v>45730.5</v>
      </c>
      <c r="B1742" s="3">
        <v>14</v>
      </c>
      <c r="C1742" s="3"/>
      <c r="D1742" s="6">
        <f t="shared" si="243"/>
        <v>2025</v>
      </c>
      <c r="E1742" s="6">
        <f t="shared" si="244"/>
        <v>3</v>
      </c>
      <c r="F1742" s="6">
        <f t="shared" si="245"/>
        <v>14</v>
      </c>
      <c r="G1742" s="6">
        <f t="shared" si="246"/>
        <v>5</v>
      </c>
      <c r="H1742" s="6">
        <f t="shared" si="247"/>
        <v>11</v>
      </c>
      <c r="I1742" s="6">
        <f t="shared" si="248"/>
        <v>12</v>
      </c>
      <c r="J1742" s="6">
        <f t="shared" si="249"/>
        <v>14</v>
      </c>
      <c r="K1742" s="9">
        <f t="shared" si="250"/>
        <v>45730</v>
      </c>
      <c r="L1742" s="8">
        <f>+VLOOKUP(K1742,'20251231_param'!$A$2:$C$244,2)</f>
        <v>13</v>
      </c>
      <c r="M1742" s="8">
        <f>+VLOOKUP($K1742,'20251231_param'!$A$2:$C$244,3)</f>
        <v>16.08942401757724</v>
      </c>
      <c r="N1742" s="8">
        <f t="shared" si="251"/>
        <v>6.2152628888860674E-2</v>
      </c>
    </row>
    <row r="1743" spans="1:14" x14ac:dyDescent="0.2">
      <c r="A1743" s="5">
        <v>45730.541666666664</v>
      </c>
      <c r="B1743" s="3">
        <v>13</v>
      </c>
      <c r="C1743" s="3"/>
      <c r="D1743" s="6">
        <f t="shared" si="243"/>
        <v>2025</v>
      </c>
      <c r="E1743" s="6">
        <f t="shared" si="244"/>
        <v>3</v>
      </c>
      <c r="F1743" s="6">
        <f t="shared" si="245"/>
        <v>14</v>
      </c>
      <c r="G1743" s="6">
        <f t="shared" si="246"/>
        <v>5</v>
      </c>
      <c r="H1743" s="6">
        <f t="shared" si="247"/>
        <v>11</v>
      </c>
      <c r="I1743" s="6">
        <f t="shared" si="248"/>
        <v>13</v>
      </c>
      <c r="J1743" s="6">
        <f t="shared" si="249"/>
        <v>13</v>
      </c>
      <c r="K1743" s="9">
        <f t="shared" si="250"/>
        <v>45730</v>
      </c>
      <c r="L1743" s="8">
        <f>+VLOOKUP(K1743,'20251231_param'!$A$2:$C$244,2)</f>
        <v>13</v>
      </c>
      <c r="M1743" s="8">
        <f>+VLOOKUP($K1743,'20251231_param'!$A$2:$C$244,3)</f>
        <v>16.08942401757724</v>
      </c>
      <c r="N1743" s="8">
        <f t="shared" si="251"/>
        <v>0</v>
      </c>
    </row>
    <row r="1744" spans="1:14" x14ac:dyDescent="0.2">
      <c r="A1744" s="5">
        <v>45730.583333333336</v>
      </c>
      <c r="B1744" s="3">
        <v>9</v>
      </c>
      <c r="C1744" s="3"/>
      <c r="D1744" s="6">
        <f t="shared" si="243"/>
        <v>2025</v>
      </c>
      <c r="E1744" s="6">
        <f t="shared" si="244"/>
        <v>3</v>
      </c>
      <c r="F1744" s="6">
        <f t="shared" si="245"/>
        <v>14</v>
      </c>
      <c r="G1744" s="6">
        <f t="shared" si="246"/>
        <v>5</v>
      </c>
      <c r="H1744" s="6">
        <f t="shared" si="247"/>
        <v>11</v>
      </c>
      <c r="I1744" s="6">
        <f t="shared" si="248"/>
        <v>14</v>
      </c>
      <c r="J1744" s="6">
        <f t="shared" si="249"/>
        <v>9</v>
      </c>
      <c r="K1744" s="9">
        <f t="shared" si="250"/>
        <v>45730</v>
      </c>
      <c r="L1744" s="8">
        <f>+VLOOKUP(K1744,'20251231_param'!$A$2:$C$244,2)</f>
        <v>13</v>
      </c>
      <c r="M1744" s="8">
        <f>+VLOOKUP($K1744,'20251231_param'!$A$2:$C$244,3)</f>
        <v>16.08942401757724</v>
      </c>
      <c r="N1744" s="8">
        <f t="shared" si="251"/>
        <v>-0.2486105155554427</v>
      </c>
    </row>
    <row r="1745" spans="1:14" x14ac:dyDescent="0.2">
      <c r="A1745" s="5">
        <v>45730.625</v>
      </c>
      <c r="B1745" s="3">
        <v>9</v>
      </c>
      <c r="C1745" s="3"/>
      <c r="D1745" s="6">
        <f t="shared" si="243"/>
        <v>2025</v>
      </c>
      <c r="E1745" s="6">
        <f t="shared" si="244"/>
        <v>3</v>
      </c>
      <c r="F1745" s="6">
        <f t="shared" si="245"/>
        <v>14</v>
      </c>
      <c r="G1745" s="6">
        <f t="shared" si="246"/>
        <v>5</v>
      </c>
      <c r="H1745" s="6">
        <f t="shared" si="247"/>
        <v>11</v>
      </c>
      <c r="I1745" s="6">
        <f t="shared" si="248"/>
        <v>15</v>
      </c>
      <c r="J1745" s="6">
        <f t="shared" si="249"/>
        <v>9</v>
      </c>
      <c r="K1745" s="9">
        <f t="shared" si="250"/>
        <v>45730</v>
      </c>
      <c r="L1745" s="8">
        <f>+VLOOKUP(K1745,'20251231_param'!$A$2:$C$244,2)</f>
        <v>13</v>
      </c>
      <c r="M1745" s="8">
        <f>+VLOOKUP($K1745,'20251231_param'!$A$2:$C$244,3)</f>
        <v>16.08942401757724</v>
      </c>
      <c r="N1745" s="8">
        <f t="shared" si="251"/>
        <v>-0.2486105155554427</v>
      </c>
    </row>
    <row r="1746" spans="1:14" x14ac:dyDescent="0.2">
      <c r="A1746" s="5">
        <v>45730.666666666664</v>
      </c>
      <c r="B1746" s="3">
        <v>40</v>
      </c>
      <c r="C1746" s="3"/>
      <c r="D1746" s="6">
        <f t="shared" si="243"/>
        <v>2025</v>
      </c>
      <c r="E1746" s="6">
        <f t="shared" si="244"/>
        <v>3</v>
      </c>
      <c r="F1746" s="6">
        <f t="shared" si="245"/>
        <v>14</v>
      </c>
      <c r="G1746" s="6">
        <f t="shared" si="246"/>
        <v>5</v>
      </c>
      <c r="H1746" s="6">
        <f t="shared" si="247"/>
        <v>11</v>
      </c>
      <c r="I1746" s="6">
        <f t="shared" si="248"/>
        <v>16</v>
      </c>
      <c r="J1746" s="6">
        <f t="shared" si="249"/>
        <v>40</v>
      </c>
      <c r="K1746" s="9">
        <f t="shared" si="250"/>
        <v>45730</v>
      </c>
      <c r="L1746" s="8">
        <f>+VLOOKUP(K1746,'20251231_param'!$A$2:$C$244,2)</f>
        <v>13</v>
      </c>
      <c r="M1746" s="8">
        <f>+VLOOKUP($K1746,'20251231_param'!$A$2:$C$244,3)</f>
        <v>16.08942401757724</v>
      </c>
      <c r="N1746" s="8">
        <f t="shared" si="251"/>
        <v>1.6781209799992383</v>
      </c>
    </row>
    <row r="1747" spans="1:14" x14ac:dyDescent="0.2">
      <c r="A1747" s="5">
        <v>45730.708333333336</v>
      </c>
      <c r="B1747" s="3">
        <v>29</v>
      </c>
      <c r="C1747" s="3"/>
      <c r="D1747" s="6">
        <f t="shared" si="243"/>
        <v>2025</v>
      </c>
      <c r="E1747" s="6">
        <f t="shared" si="244"/>
        <v>3</v>
      </c>
      <c r="F1747" s="6">
        <f t="shared" si="245"/>
        <v>14</v>
      </c>
      <c r="G1747" s="6">
        <f t="shared" si="246"/>
        <v>5</v>
      </c>
      <c r="H1747" s="6">
        <f t="shared" si="247"/>
        <v>11</v>
      </c>
      <c r="I1747" s="6">
        <f t="shared" si="248"/>
        <v>17</v>
      </c>
      <c r="J1747" s="6">
        <f t="shared" si="249"/>
        <v>29</v>
      </c>
      <c r="K1747" s="9">
        <f t="shared" si="250"/>
        <v>45730</v>
      </c>
      <c r="L1747" s="8">
        <f>+VLOOKUP(K1747,'20251231_param'!$A$2:$C$244,2)</f>
        <v>13</v>
      </c>
      <c r="M1747" s="8">
        <f>+VLOOKUP($K1747,'20251231_param'!$A$2:$C$244,3)</f>
        <v>16.08942401757724</v>
      </c>
      <c r="N1747" s="8">
        <f t="shared" si="251"/>
        <v>0.99444206222177078</v>
      </c>
    </row>
    <row r="1748" spans="1:14" x14ac:dyDescent="0.2">
      <c r="A1748" s="5">
        <v>45730.75</v>
      </c>
      <c r="B1748" s="3">
        <v>70</v>
      </c>
      <c r="C1748" s="3"/>
      <c r="D1748" s="6">
        <f t="shared" si="243"/>
        <v>2025</v>
      </c>
      <c r="E1748" s="6">
        <f t="shared" si="244"/>
        <v>3</v>
      </c>
      <c r="F1748" s="6">
        <f t="shared" si="245"/>
        <v>14</v>
      </c>
      <c r="G1748" s="6">
        <f t="shared" si="246"/>
        <v>5</v>
      </c>
      <c r="H1748" s="6">
        <f t="shared" si="247"/>
        <v>11</v>
      </c>
      <c r="I1748" s="6">
        <f t="shared" si="248"/>
        <v>18</v>
      </c>
      <c r="J1748" s="6">
        <f t="shared" si="249"/>
        <v>70</v>
      </c>
      <c r="K1748" s="9">
        <f t="shared" si="250"/>
        <v>45730</v>
      </c>
      <c r="L1748" s="8">
        <f>+VLOOKUP(K1748,'20251231_param'!$A$2:$C$244,2)</f>
        <v>13</v>
      </c>
      <c r="M1748" s="8">
        <f>+VLOOKUP($K1748,'20251231_param'!$A$2:$C$244,3)</f>
        <v>16.08942401757724</v>
      </c>
      <c r="N1748" s="8">
        <f t="shared" si="251"/>
        <v>3.5426998466650588</v>
      </c>
    </row>
    <row r="1749" spans="1:14" x14ac:dyDescent="0.2">
      <c r="A1749" s="5">
        <v>45730.791666666664</v>
      </c>
      <c r="B1749" s="3">
        <v>30</v>
      </c>
      <c r="C1749" s="3"/>
      <c r="D1749" s="6">
        <f t="shared" si="243"/>
        <v>2025</v>
      </c>
      <c r="E1749" s="6">
        <f t="shared" si="244"/>
        <v>3</v>
      </c>
      <c r="F1749" s="6">
        <f t="shared" si="245"/>
        <v>14</v>
      </c>
      <c r="G1749" s="6">
        <f t="shared" si="246"/>
        <v>5</v>
      </c>
      <c r="H1749" s="6">
        <f t="shared" si="247"/>
        <v>11</v>
      </c>
      <c r="I1749" s="6">
        <f t="shared" si="248"/>
        <v>19</v>
      </c>
      <c r="J1749" s="6">
        <f t="shared" si="249"/>
        <v>30</v>
      </c>
      <c r="K1749" s="9">
        <f t="shared" si="250"/>
        <v>45730</v>
      </c>
      <c r="L1749" s="8">
        <f>+VLOOKUP(K1749,'20251231_param'!$A$2:$C$244,2)</f>
        <v>13</v>
      </c>
      <c r="M1749" s="8">
        <f>+VLOOKUP($K1749,'20251231_param'!$A$2:$C$244,3)</f>
        <v>16.08942401757724</v>
      </c>
      <c r="N1749" s="8">
        <f t="shared" si="251"/>
        <v>1.0565946911106314</v>
      </c>
    </row>
    <row r="1750" spans="1:14" x14ac:dyDescent="0.2">
      <c r="A1750" s="5">
        <v>45730.833333333336</v>
      </c>
      <c r="B1750" s="3">
        <v>14</v>
      </c>
      <c r="C1750" s="3"/>
      <c r="D1750" s="6">
        <f t="shared" si="243"/>
        <v>2025</v>
      </c>
      <c r="E1750" s="6">
        <f t="shared" si="244"/>
        <v>3</v>
      </c>
      <c r="F1750" s="6">
        <f t="shared" si="245"/>
        <v>14</v>
      </c>
      <c r="G1750" s="6">
        <f t="shared" si="246"/>
        <v>5</v>
      </c>
      <c r="H1750" s="6">
        <f t="shared" si="247"/>
        <v>11</v>
      </c>
      <c r="I1750" s="6">
        <f t="shared" si="248"/>
        <v>20</v>
      </c>
      <c r="J1750" s="6">
        <f t="shared" si="249"/>
        <v>14</v>
      </c>
      <c r="K1750" s="9">
        <f t="shared" si="250"/>
        <v>45730</v>
      </c>
      <c r="L1750" s="8">
        <f>+VLOOKUP(K1750,'20251231_param'!$A$2:$C$244,2)</f>
        <v>13</v>
      </c>
      <c r="M1750" s="8">
        <f>+VLOOKUP($K1750,'20251231_param'!$A$2:$C$244,3)</f>
        <v>16.08942401757724</v>
      </c>
      <c r="N1750" s="8">
        <f t="shared" si="251"/>
        <v>6.2152628888860674E-2</v>
      </c>
    </row>
    <row r="1751" spans="1:14" x14ac:dyDescent="0.2">
      <c r="A1751" s="5">
        <v>45730.875</v>
      </c>
      <c r="B1751" s="3">
        <v>5</v>
      </c>
      <c r="C1751" s="3"/>
      <c r="D1751" s="6">
        <f t="shared" si="243"/>
        <v>2025</v>
      </c>
      <c r="E1751" s="6">
        <f t="shared" si="244"/>
        <v>3</v>
      </c>
      <c r="F1751" s="6">
        <f t="shared" si="245"/>
        <v>14</v>
      </c>
      <c r="G1751" s="6">
        <f t="shared" si="246"/>
        <v>5</v>
      </c>
      <c r="H1751" s="6">
        <f t="shared" si="247"/>
        <v>11</v>
      </c>
      <c r="I1751" s="6">
        <f t="shared" si="248"/>
        <v>21</v>
      </c>
      <c r="J1751" s="6">
        <f t="shared" si="249"/>
        <v>5</v>
      </c>
      <c r="K1751" s="9">
        <f t="shared" si="250"/>
        <v>45730</v>
      </c>
      <c r="L1751" s="8">
        <f>+VLOOKUP(K1751,'20251231_param'!$A$2:$C$244,2)</f>
        <v>13</v>
      </c>
      <c r="M1751" s="8">
        <f>+VLOOKUP($K1751,'20251231_param'!$A$2:$C$244,3)</f>
        <v>16.08942401757724</v>
      </c>
      <c r="N1751" s="8">
        <f t="shared" si="251"/>
        <v>-0.49722103111088539</v>
      </c>
    </row>
    <row r="1752" spans="1:14" x14ac:dyDescent="0.2">
      <c r="A1752" s="5">
        <v>45730.916666666664</v>
      </c>
      <c r="B1752" s="3">
        <v>9</v>
      </c>
      <c r="C1752" s="3"/>
      <c r="D1752" s="6">
        <f t="shared" si="243"/>
        <v>2025</v>
      </c>
      <c r="E1752" s="6">
        <f t="shared" si="244"/>
        <v>3</v>
      </c>
      <c r="F1752" s="6">
        <f t="shared" si="245"/>
        <v>14</v>
      </c>
      <c r="G1752" s="6">
        <f t="shared" si="246"/>
        <v>5</v>
      </c>
      <c r="H1752" s="6">
        <f t="shared" si="247"/>
        <v>11</v>
      </c>
      <c r="I1752" s="6">
        <f t="shared" si="248"/>
        <v>22</v>
      </c>
      <c r="J1752" s="6">
        <f t="shared" si="249"/>
        <v>9</v>
      </c>
      <c r="K1752" s="9">
        <f t="shared" si="250"/>
        <v>45730</v>
      </c>
      <c r="L1752" s="8">
        <f>+VLOOKUP(K1752,'20251231_param'!$A$2:$C$244,2)</f>
        <v>13</v>
      </c>
      <c r="M1752" s="8">
        <f>+VLOOKUP($K1752,'20251231_param'!$A$2:$C$244,3)</f>
        <v>16.08942401757724</v>
      </c>
      <c r="N1752" s="8">
        <f t="shared" si="251"/>
        <v>-0.2486105155554427</v>
      </c>
    </row>
    <row r="1753" spans="1:14" x14ac:dyDescent="0.2">
      <c r="A1753" s="5">
        <v>45730.958333333336</v>
      </c>
      <c r="B1753" s="3">
        <v>17</v>
      </c>
      <c r="C1753" s="3"/>
      <c r="D1753" s="6">
        <f t="shared" si="243"/>
        <v>2025</v>
      </c>
      <c r="E1753" s="6">
        <f t="shared" si="244"/>
        <v>3</v>
      </c>
      <c r="F1753" s="6">
        <f t="shared" si="245"/>
        <v>14</v>
      </c>
      <c r="G1753" s="6">
        <f t="shared" si="246"/>
        <v>5</v>
      </c>
      <c r="H1753" s="6">
        <f t="shared" si="247"/>
        <v>11</v>
      </c>
      <c r="I1753" s="6">
        <f t="shared" si="248"/>
        <v>23</v>
      </c>
      <c r="J1753" s="6">
        <f t="shared" si="249"/>
        <v>17</v>
      </c>
      <c r="K1753" s="9">
        <f t="shared" si="250"/>
        <v>45730</v>
      </c>
      <c r="L1753" s="8">
        <f>+VLOOKUP(K1753,'20251231_param'!$A$2:$C$244,2)</f>
        <v>13</v>
      </c>
      <c r="M1753" s="8">
        <f>+VLOOKUP($K1753,'20251231_param'!$A$2:$C$244,3)</f>
        <v>16.08942401757724</v>
      </c>
      <c r="N1753" s="8">
        <f t="shared" si="251"/>
        <v>0.2486105155554427</v>
      </c>
    </row>
    <row r="1754" spans="1:14" x14ac:dyDescent="0.2">
      <c r="A1754" s="5">
        <v>45731</v>
      </c>
      <c r="B1754" s="3">
        <v>0</v>
      </c>
      <c r="C1754" s="3"/>
      <c r="D1754" s="6">
        <f t="shared" si="243"/>
        <v>2025</v>
      </c>
      <c r="E1754" s="6">
        <f t="shared" si="244"/>
        <v>3</v>
      </c>
      <c r="F1754" s="6">
        <f t="shared" si="245"/>
        <v>15</v>
      </c>
      <c r="G1754" s="6">
        <f t="shared" si="246"/>
        <v>6</v>
      </c>
      <c r="H1754" s="6">
        <f t="shared" si="247"/>
        <v>11</v>
      </c>
      <c r="I1754" s="6">
        <f t="shared" si="248"/>
        <v>0</v>
      </c>
      <c r="J1754" s="6">
        <f t="shared" si="249"/>
        <v>0</v>
      </c>
      <c r="K1754" s="9">
        <f t="shared" si="250"/>
        <v>45731</v>
      </c>
      <c r="L1754" s="8">
        <f>+VLOOKUP(K1754,'20251231_param'!$A$2:$C$244,2)</f>
        <v>24.75</v>
      </c>
      <c r="M1754" s="8">
        <f>+VLOOKUP($K1754,'20251231_param'!$A$2:$C$244,3)</f>
        <v>25.492113017303147</v>
      </c>
      <c r="N1754" s="8">
        <f t="shared" si="251"/>
        <v>-0.97088852474491127</v>
      </c>
    </row>
    <row r="1755" spans="1:14" x14ac:dyDescent="0.2">
      <c r="A1755" s="5">
        <v>45731.041666666664</v>
      </c>
      <c r="B1755" s="3">
        <v>3</v>
      </c>
      <c r="C1755" s="3"/>
      <c r="D1755" s="6">
        <f t="shared" si="243"/>
        <v>2025</v>
      </c>
      <c r="E1755" s="6">
        <f t="shared" si="244"/>
        <v>3</v>
      </c>
      <c r="F1755" s="6">
        <f t="shared" si="245"/>
        <v>15</v>
      </c>
      <c r="G1755" s="6">
        <f t="shared" si="246"/>
        <v>6</v>
      </c>
      <c r="H1755" s="6">
        <f t="shared" si="247"/>
        <v>11</v>
      </c>
      <c r="I1755" s="6">
        <f t="shared" si="248"/>
        <v>1</v>
      </c>
      <c r="J1755" s="6">
        <f t="shared" si="249"/>
        <v>3</v>
      </c>
      <c r="K1755" s="9">
        <f t="shared" si="250"/>
        <v>45731</v>
      </c>
      <c r="L1755" s="8">
        <f>+VLOOKUP(K1755,'20251231_param'!$A$2:$C$244,2)</f>
        <v>24.75</v>
      </c>
      <c r="M1755" s="8">
        <f>+VLOOKUP($K1755,'20251231_param'!$A$2:$C$244,3)</f>
        <v>25.492113017303147</v>
      </c>
      <c r="N1755" s="8">
        <f t="shared" si="251"/>
        <v>-0.8532050672000735</v>
      </c>
    </row>
    <row r="1756" spans="1:14" x14ac:dyDescent="0.2">
      <c r="A1756" s="5">
        <v>45731.083333333336</v>
      </c>
      <c r="B1756" s="3">
        <v>1</v>
      </c>
      <c r="C1756" s="3"/>
      <c r="D1756" s="6">
        <f t="shared" si="243"/>
        <v>2025</v>
      </c>
      <c r="E1756" s="6">
        <f t="shared" si="244"/>
        <v>3</v>
      </c>
      <c r="F1756" s="6">
        <f t="shared" si="245"/>
        <v>15</v>
      </c>
      <c r="G1756" s="6">
        <f t="shared" si="246"/>
        <v>6</v>
      </c>
      <c r="H1756" s="6">
        <f t="shared" si="247"/>
        <v>11</v>
      </c>
      <c r="I1756" s="6">
        <f t="shared" si="248"/>
        <v>2</v>
      </c>
      <c r="J1756" s="6">
        <f t="shared" si="249"/>
        <v>1</v>
      </c>
      <c r="K1756" s="9">
        <f t="shared" si="250"/>
        <v>45731</v>
      </c>
      <c r="L1756" s="8">
        <f>+VLOOKUP(K1756,'20251231_param'!$A$2:$C$244,2)</f>
        <v>24.75</v>
      </c>
      <c r="M1756" s="8">
        <f>+VLOOKUP($K1756,'20251231_param'!$A$2:$C$244,3)</f>
        <v>25.492113017303147</v>
      </c>
      <c r="N1756" s="8">
        <f t="shared" si="251"/>
        <v>-0.93166070556329861</v>
      </c>
    </row>
    <row r="1757" spans="1:14" x14ac:dyDescent="0.2">
      <c r="A1757" s="5">
        <v>45731.125</v>
      </c>
      <c r="B1757" s="3">
        <v>1</v>
      </c>
      <c r="C1757" s="3"/>
      <c r="D1757" s="6">
        <f t="shared" si="243"/>
        <v>2025</v>
      </c>
      <c r="E1757" s="6">
        <f t="shared" si="244"/>
        <v>3</v>
      </c>
      <c r="F1757" s="6">
        <f t="shared" si="245"/>
        <v>15</v>
      </c>
      <c r="G1757" s="6">
        <f t="shared" si="246"/>
        <v>6</v>
      </c>
      <c r="H1757" s="6">
        <f t="shared" si="247"/>
        <v>11</v>
      </c>
      <c r="I1757" s="6">
        <f t="shared" si="248"/>
        <v>3</v>
      </c>
      <c r="J1757" s="6">
        <f t="shared" si="249"/>
        <v>1</v>
      </c>
      <c r="K1757" s="9">
        <f t="shared" si="250"/>
        <v>45731</v>
      </c>
      <c r="L1757" s="8">
        <f>+VLOOKUP(K1757,'20251231_param'!$A$2:$C$244,2)</f>
        <v>24.75</v>
      </c>
      <c r="M1757" s="8">
        <f>+VLOOKUP($K1757,'20251231_param'!$A$2:$C$244,3)</f>
        <v>25.492113017303147</v>
      </c>
      <c r="N1757" s="8">
        <f t="shared" si="251"/>
        <v>-0.93166070556329861</v>
      </c>
    </row>
    <row r="1758" spans="1:14" x14ac:dyDescent="0.2">
      <c r="A1758" s="5">
        <v>45731.166666666664</v>
      </c>
      <c r="B1758" s="3">
        <v>1</v>
      </c>
      <c r="C1758" s="3"/>
      <c r="D1758" s="6">
        <f t="shared" si="243"/>
        <v>2025</v>
      </c>
      <c r="E1758" s="6">
        <f t="shared" si="244"/>
        <v>3</v>
      </c>
      <c r="F1758" s="6">
        <f t="shared" si="245"/>
        <v>15</v>
      </c>
      <c r="G1758" s="6">
        <f t="shared" si="246"/>
        <v>6</v>
      </c>
      <c r="H1758" s="6">
        <f t="shared" si="247"/>
        <v>11</v>
      </c>
      <c r="I1758" s="6">
        <f t="shared" si="248"/>
        <v>4</v>
      </c>
      <c r="J1758" s="6">
        <f t="shared" si="249"/>
        <v>1</v>
      </c>
      <c r="K1758" s="9">
        <f t="shared" si="250"/>
        <v>45731</v>
      </c>
      <c r="L1758" s="8">
        <f>+VLOOKUP(K1758,'20251231_param'!$A$2:$C$244,2)</f>
        <v>24.75</v>
      </c>
      <c r="M1758" s="8">
        <f>+VLOOKUP($K1758,'20251231_param'!$A$2:$C$244,3)</f>
        <v>25.492113017303147</v>
      </c>
      <c r="N1758" s="8">
        <f t="shared" si="251"/>
        <v>-0.93166070556329861</v>
      </c>
    </row>
    <row r="1759" spans="1:14" x14ac:dyDescent="0.2">
      <c r="A1759" s="5">
        <v>45731.208333333336</v>
      </c>
      <c r="B1759" s="3">
        <v>0</v>
      </c>
      <c r="C1759" s="3"/>
      <c r="D1759" s="6">
        <f t="shared" si="243"/>
        <v>2025</v>
      </c>
      <c r="E1759" s="6">
        <f t="shared" si="244"/>
        <v>3</v>
      </c>
      <c r="F1759" s="6">
        <f t="shared" si="245"/>
        <v>15</v>
      </c>
      <c r="G1759" s="6">
        <f t="shared" si="246"/>
        <v>6</v>
      </c>
      <c r="H1759" s="6">
        <f t="shared" si="247"/>
        <v>11</v>
      </c>
      <c r="I1759" s="6">
        <f t="shared" si="248"/>
        <v>5</v>
      </c>
      <c r="J1759" s="6">
        <f t="shared" si="249"/>
        <v>0</v>
      </c>
      <c r="K1759" s="9">
        <f t="shared" si="250"/>
        <v>45731</v>
      </c>
      <c r="L1759" s="8">
        <f>+VLOOKUP(K1759,'20251231_param'!$A$2:$C$244,2)</f>
        <v>24.75</v>
      </c>
      <c r="M1759" s="8">
        <f>+VLOOKUP($K1759,'20251231_param'!$A$2:$C$244,3)</f>
        <v>25.492113017303147</v>
      </c>
      <c r="N1759" s="8">
        <f t="shared" si="251"/>
        <v>-0.97088852474491127</v>
      </c>
    </row>
    <row r="1760" spans="1:14" x14ac:dyDescent="0.2">
      <c r="A1760" s="5">
        <v>45731.25</v>
      </c>
      <c r="B1760" s="3">
        <v>2</v>
      </c>
      <c r="C1760" s="3"/>
      <c r="D1760" s="6">
        <f t="shared" si="243"/>
        <v>2025</v>
      </c>
      <c r="E1760" s="6">
        <f t="shared" si="244"/>
        <v>3</v>
      </c>
      <c r="F1760" s="6">
        <f t="shared" si="245"/>
        <v>15</v>
      </c>
      <c r="G1760" s="6">
        <f t="shared" si="246"/>
        <v>6</v>
      </c>
      <c r="H1760" s="6">
        <f t="shared" si="247"/>
        <v>11</v>
      </c>
      <c r="I1760" s="6">
        <f t="shared" si="248"/>
        <v>6</v>
      </c>
      <c r="J1760" s="6">
        <f t="shared" si="249"/>
        <v>2</v>
      </c>
      <c r="K1760" s="9">
        <f t="shared" si="250"/>
        <v>45731</v>
      </c>
      <c r="L1760" s="8">
        <f>+VLOOKUP(K1760,'20251231_param'!$A$2:$C$244,2)</f>
        <v>24.75</v>
      </c>
      <c r="M1760" s="8">
        <f>+VLOOKUP($K1760,'20251231_param'!$A$2:$C$244,3)</f>
        <v>25.492113017303147</v>
      </c>
      <c r="N1760" s="8">
        <f t="shared" si="251"/>
        <v>-0.89243288638168605</v>
      </c>
    </row>
    <row r="1761" spans="1:14" x14ac:dyDescent="0.2">
      <c r="A1761" s="5">
        <v>45731.291666666664</v>
      </c>
      <c r="B1761" s="3">
        <v>5</v>
      </c>
      <c r="C1761" s="3"/>
      <c r="D1761" s="6">
        <f t="shared" si="243"/>
        <v>2025</v>
      </c>
      <c r="E1761" s="6">
        <f t="shared" si="244"/>
        <v>3</v>
      </c>
      <c r="F1761" s="6">
        <f t="shared" si="245"/>
        <v>15</v>
      </c>
      <c r="G1761" s="6">
        <f t="shared" si="246"/>
        <v>6</v>
      </c>
      <c r="H1761" s="6">
        <f t="shared" si="247"/>
        <v>11</v>
      </c>
      <c r="I1761" s="6">
        <f t="shared" si="248"/>
        <v>7</v>
      </c>
      <c r="J1761" s="6">
        <f t="shared" si="249"/>
        <v>5</v>
      </c>
      <c r="K1761" s="9">
        <f t="shared" si="250"/>
        <v>45731</v>
      </c>
      <c r="L1761" s="8">
        <f>+VLOOKUP(K1761,'20251231_param'!$A$2:$C$244,2)</f>
        <v>24.75</v>
      </c>
      <c r="M1761" s="8">
        <f>+VLOOKUP($K1761,'20251231_param'!$A$2:$C$244,3)</f>
        <v>25.492113017303147</v>
      </c>
      <c r="N1761" s="8">
        <f t="shared" si="251"/>
        <v>-0.77474942883684839</v>
      </c>
    </row>
    <row r="1762" spans="1:14" x14ac:dyDescent="0.2">
      <c r="A1762" s="5">
        <v>45731.333333333336</v>
      </c>
      <c r="B1762" s="3">
        <v>7</v>
      </c>
      <c r="C1762" s="3"/>
      <c r="D1762" s="6">
        <f t="shared" si="243"/>
        <v>2025</v>
      </c>
      <c r="E1762" s="6">
        <f t="shared" si="244"/>
        <v>3</v>
      </c>
      <c r="F1762" s="6">
        <f t="shared" si="245"/>
        <v>15</v>
      </c>
      <c r="G1762" s="6">
        <f t="shared" si="246"/>
        <v>6</v>
      </c>
      <c r="H1762" s="6">
        <f t="shared" si="247"/>
        <v>11</v>
      </c>
      <c r="I1762" s="6">
        <f t="shared" si="248"/>
        <v>8</v>
      </c>
      <c r="J1762" s="6">
        <f t="shared" si="249"/>
        <v>7</v>
      </c>
      <c r="K1762" s="9">
        <f t="shared" si="250"/>
        <v>45731</v>
      </c>
      <c r="L1762" s="8">
        <f>+VLOOKUP(K1762,'20251231_param'!$A$2:$C$244,2)</f>
        <v>24.75</v>
      </c>
      <c r="M1762" s="8">
        <f>+VLOOKUP($K1762,'20251231_param'!$A$2:$C$244,3)</f>
        <v>25.492113017303147</v>
      </c>
      <c r="N1762" s="8">
        <f t="shared" si="251"/>
        <v>-0.69629379047362316</v>
      </c>
    </row>
    <row r="1763" spans="1:14" x14ac:dyDescent="0.2">
      <c r="A1763" s="5">
        <v>45731.375</v>
      </c>
      <c r="B1763" s="3">
        <v>14</v>
      </c>
      <c r="C1763" s="3"/>
      <c r="D1763" s="6">
        <f t="shared" si="243"/>
        <v>2025</v>
      </c>
      <c r="E1763" s="6">
        <f t="shared" si="244"/>
        <v>3</v>
      </c>
      <c r="F1763" s="6">
        <f t="shared" si="245"/>
        <v>15</v>
      </c>
      <c r="G1763" s="6">
        <f t="shared" si="246"/>
        <v>6</v>
      </c>
      <c r="H1763" s="6">
        <f t="shared" si="247"/>
        <v>11</v>
      </c>
      <c r="I1763" s="6">
        <f t="shared" si="248"/>
        <v>9</v>
      </c>
      <c r="J1763" s="6">
        <f t="shared" si="249"/>
        <v>14</v>
      </c>
      <c r="K1763" s="9">
        <f t="shared" si="250"/>
        <v>45731</v>
      </c>
      <c r="L1763" s="8">
        <f>+VLOOKUP(K1763,'20251231_param'!$A$2:$C$244,2)</f>
        <v>24.75</v>
      </c>
      <c r="M1763" s="8">
        <f>+VLOOKUP($K1763,'20251231_param'!$A$2:$C$244,3)</f>
        <v>25.492113017303147</v>
      </c>
      <c r="N1763" s="8">
        <f t="shared" si="251"/>
        <v>-0.42169905620233517</v>
      </c>
    </row>
    <row r="1764" spans="1:14" x14ac:dyDescent="0.2">
      <c r="A1764" s="5">
        <v>45731.416666666664</v>
      </c>
      <c r="B1764" s="3">
        <v>19</v>
      </c>
      <c r="C1764" s="3"/>
      <c r="D1764" s="6">
        <f t="shared" si="243"/>
        <v>2025</v>
      </c>
      <c r="E1764" s="6">
        <f t="shared" si="244"/>
        <v>3</v>
      </c>
      <c r="F1764" s="6">
        <f t="shared" si="245"/>
        <v>15</v>
      </c>
      <c r="G1764" s="6">
        <f t="shared" si="246"/>
        <v>6</v>
      </c>
      <c r="H1764" s="6">
        <f t="shared" si="247"/>
        <v>11</v>
      </c>
      <c r="I1764" s="6">
        <f t="shared" si="248"/>
        <v>10</v>
      </c>
      <c r="J1764" s="6">
        <f t="shared" si="249"/>
        <v>19</v>
      </c>
      <c r="K1764" s="9">
        <f t="shared" si="250"/>
        <v>45731</v>
      </c>
      <c r="L1764" s="8">
        <f>+VLOOKUP(K1764,'20251231_param'!$A$2:$C$244,2)</f>
        <v>24.75</v>
      </c>
      <c r="M1764" s="8">
        <f>+VLOOKUP($K1764,'20251231_param'!$A$2:$C$244,3)</f>
        <v>25.492113017303147</v>
      </c>
      <c r="N1764" s="8">
        <f t="shared" si="251"/>
        <v>-0.2255599602942723</v>
      </c>
    </row>
    <row r="1765" spans="1:14" x14ac:dyDescent="0.2">
      <c r="A1765" s="5">
        <v>45731.458333333336</v>
      </c>
      <c r="B1765" s="3">
        <v>30</v>
      </c>
      <c r="C1765" s="3"/>
      <c r="D1765" s="6">
        <f t="shared" si="243"/>
        <v>2025</v>
      </c>
      <c r="E1765" s="6">
        <f t="shared" si="244"/>
        <v>3</v>
      </c>
      <c r="F1765" s="6">
        <f t="shared" si="245"/>
        <v>15</v>
      </c>
      <c r="G1765" s="6">
        <f t="shared" si="246"/>
        <v>6</v>
      </c>
      <c r="H1765" s="6">
        <f t="shared" si="247"/>
        <v>11</v>
      </c>
      <c r="I1765" s="6">
        <f t="shared" si="248"/>
        <v>11</v>
      </c>
      <c r="J1765" s="6">
        <f t="shared" si="249"/>
        <v>30</v>
      </c>
      <c r="K1765" s="9">
        <f t="shared" si="250"/>
        <v>45731</v>
      </c>
      <c r="L1765" s="8">
        <f>+VLOOKUP(K1765,'20251231_param'!$A$2:$C$244,2)</f>
        <v>24.75</v>
      </c>
      <c r="M1765" s="8">
        <f>+VLOOKUP($K1765,'20251231_param'!$A$2:$C$244,3)</f>
        <v>25.492113017303147</v>
      </c>
      <c r="N1765" s="8">
        <f t="shared" si="251"/>
        <v>0.20594605070346603</v>
      </c>
    </row>
    <row r="1766" spans="1:14" x14ac:dyDescent="0.2">
      <c r="A1766" s="5">
        <v>45731.5</v>
      </c>
      <c r="B1766" s="3">
        <v>35</v>
      </c>
      <c r="C1766" s="3"/>
      <c r="D1766" s="6">
        <f t="shared" si="243"/>
        <v>2025</v>
      </c>
      <c r="E1766" s="6">
        <f t="shared" si="244"/>
        <v>3</v>
      </c>
      <c r="F1766" s="6">
        <f t="shared" si="245"/>
        <v>15</v>
      </c>
      <c r="G1766" s="6">
        <f t="shared" si="246"/>
        <v>6</v>
      </c>
      <c r="H1766" s="6">
        <f t="shared" si="247"/>
        <v>11</v>
      </c>
      <c r="I1766" s="6">
        <f t="shared" si="248"/>
        <v>12</v>
      </c>
      <c r="J1766" s="6">
        <f t="shared" si="249"/>
        <v>35</v>
      </c>
      <c r="K1766" s="9">
        <f t="shared" si="250"/>
        <v>45731</v>
      </c>
      <c r="L1766" s="8">
        <f>+VLOOKUP(K1766,'20251231_param'!$A$2:$C$244,2)</f>
        <v>24.75</v>
      </c>
      <c r="M1766" s="8">
        <f>+VLOOKUP($K1766,'20251231_param'!$A$2:$C$244,3)</f>
        <v>25.492113017303147</v>
      </c>
      <c r="N1766" s="8">
        <f t="shared" si="251"/>
        <v>0.40208514661152889</v>
      </c>
    </row>
    <row r="1767" spans="1:14" x14ac:dyDescent="0.2">
      <c r="A1767" s="5">
        <v>45731.541666666664</v>
      </c>
      <c r="B1767" s="3">
        <v>58</v>
      </c>
      <c r="C1767" s="3"/>
      <c r="D1767" s="6">
        <f t="shared" si="243"/>
        <v>2025</v>
      </c>
      <c r="E1767" s="6">
        <f t="shared" si="244"/>
        <v>3</v>
      </c>
      <c r="F1767" s="6">
        <f t="shared" si="245"/>
        <v>15</v>
      </c>
      <c r="G1767" s="6">
        <f t="shared" si="246"/>
        <v>6</v>
      </c>
      <c r="H1767" s="6">
        <f t="shared" si="247"/>
        <v>11</v>
      </c>
      <c r="I1767" s="6">
        <f t="shared" si="248"/>
        <v>13</v>
      </c>
      <c r="J1767" s="6">
        <f t="shared" si="249"/>
        <v>58</v>
      </c>
      <c r="K1767" s="9">
        <f t="shared" si="250"/>
        <v>45731</v>
      </c>
      <c r="L1767" s="8">
        <f>+VLOOKUP(K1767,'20251231_param'!$A$2:$C$244,2)</f>
        <v>24.75</v>
      </c>
      <c r="M1767" s="8">
        <f>+VLOOKUP($K1767,'20251231_param'!$A$2:$C$244,3)</f>
        <v>25.492113017303147</v>
      </c>
      <c r="N1767" s="8">
        <f t="shared" si="251"/>
        <v>1.3043249877886181</v>
      </c>
    </row>
    <row r="1768" spans="1:14" x14ac:dyDescent="0.2">
      <c r="A1768" s="5">
        <v>45731.583333333336</v>
      </c>
      <c r="B1768" s="3">
        <v>68</v>
      </c>
      <c r="C1768" s="3"/>
      <c r="D1768" s="6">
        <f t="shared" si="243"/>
        <v>2025</v>
      </c>
      <c r="E1768" s="6">
        <f t="shared" si="244"/>
        <v>3</v>
      </c>
      <c r="F1768" s="6">
        <f t="shared" si="245"/>
        <v>15</v>
      </c>
      <c r="G1768" s="6">
        <f t="shared" si="246"/>
        <v>6</v>
      </c>
      <c r="H1768" s="6">
        <f t="shared" si="247"/>
        <v>11</v>
      </c>
      <c r="I1768" s="6">
        <f t="shared" si="248"/>
        <v>14</v>
      </c>
      <c r="J1768" s="6">
        <f t="shared" si="249"/>
        <v>68</v>
      </c>
      <c r="K1768" s="9">
        <f t="shared" si="250"/>
        <v>45731</v>
      </c>
      <c r="L1768" s="8">
        <f>+VLOOKUP(K1768,'20251231_param'!$A$2:$C$244,2)</f>
        <v>24.75</v>
      </c>
      <c r="M1768" s="8">
        <f>+VLOOKUP($K1768,'20251231_param'!$A$2:$C$244,3)</f>
        <v>25.492113017303147</v>
      </c>
      <c r="N1768" s="8">
        <f t="shared" si="251"/>
        <v>1.6966031796047438</v>
      </c>
    </row>
    <row r="1769" spans="1:14" x14ac:dyDescent="0.2">
      <c r="A1769" s="5">
        <v>45731.625</v>
      </c>
      <c r="B1769" s="3">
        <v>67</v>
      </c>
      <c r="C1769" s="3"/>
      <c r="D1769" s="6">
        <f t="shared" si="243"/>
        <v>2025</v>
      </c>
      <c r="E1769" s="6">
        <f t="shared" si="244"/>
        <v>3</v>
      </c>
      <c r="F1769" s="6">
        <f t="shared" si="245"/>
        <v>15</v>
      </c>
      <c r="G1769" s="6">
        <f t="shared" si="246"/>
        <v>6</v>
      </c>
      <c r="H1769" s="6">
        <f t="shared" si="247"/>
        <v>11</v>
      </c>
      <c r="I1769" s="6">
        <f t="shared" si="248"/>
        <v>15</v>
      </c>
      <c r="J1769" s="6">
        <f t="shared" si="249"/>
        <v>67</v>
      </c>
      <c r="K1769" s="9">
        <f t="shared" si="250"/>
        <v>45731</v>
      </c>
      <c r="L1769" s="8">
        <f>+VLOOKUP(K1769,'20251231_param'!$A$2:$C$244,2)</f>
        <v>24.75</v>
      </c>
      <c r="M1769" s="8">
        <f>+VLOOKUP($K1769,'20251231_param'!$A$2:$C$244,3)</f>
        <v>25.492113017303147</v>
      </c>
      <c r="N1769" s="8">
        <f t="shared" si="251"/>
        <v>1.6573753604231314</v>
      </c>
    </row>
    <row r="1770" spans="1:14" x14ac:dyDescent="0.2">
      <c r="A1770" s="5">
        <v>45731.666666666664</v>
      </c>
      <c r="B1770" s="3">
        <v>60</v>
      </c>
      <c r="C1770" s="3"/>
      <c r="D1770" s="6">
        <f t="shared" si="243"/>
        <v>2025</v>
      </c>
      <c r="E1770" s="6">
        <f t="shared" si="244"/>
        <v>3</v>
      </c>
      <c r="F1770" s="6">
        <f t="shared" si="245"/>
        <v>15</v>
      </c>
      <c r="G1770" s="6">
        <f t="shared" si="246"/>
        <v>6</v>
      </c>
      <c r="H1770" s="6">
        <f t="shared" si="247"/>
        <v>11</v>
      </c>
      <c r="I1770" s="6">
        <f t="shared" si="248"/>
        <v>16</v>
      </c>
      <c r="J1770" s="6">
        <f t="shared" si="249"/>
        <v>60</v>
      </c>
      <c r="K1770" s="9">
        <f t="shared" si="250"/>
        <v>45731</v>
      </c>
      <c r="L1770" s="8">
        <f>+VLOOKUP(K1770,'20251231_param'!$A$2:$C$244,2)</f>
        <v>24.75</v>
      </c>
      <c r="M1770" s="8">
        <f>+VLOOKUP($K1770,'20251231_param'!$A$2:$C$244,3)</f>
        <v>25.492113017303147</v>
      </c>
      <c r="N1770" s="8">
        <f t="shared" si="251"/>
        <v>1.3827806261518432</v>
      </c>
    </row>
    <row r="1771" spans="1:14" x14ac:dyDescent="0.2">
      <c r="A1771" s="5">
        <v>45731.708333333336</v>
      </c>
      <c r="B1771" s="3">
        <v>79</v>
      </c>
      <c r="C1771" s="3"/>
      <c r="D1771" s="6">
        <f t="shared" si="243"/>
        <v>2025</v>
      </c>
      <c r="E1771" s="6">
        <f t="shared" si="244"/>
        <v>3</v>
      </c>
      <c r="F1771" s="6">
        <f t="shared" si="245"/>
        <v>15</v>
      </c>
      <c r="G1771" s="6">
        <f t="shared" si="246"/>
        <v>6</v>
      </c>
      <c r="H1771" s="6">
        <f t="shared" si="247"/>
        <v>11</v>
      </c>
      <c r="I1771" s="6">
        <f t="shared" si="248"/>
        <v>17</v>
      </c>
      <c r="J1771" s="6">
        <f t="shared" si="249"/>
        <v>79</v>
      </c>
      <c r="K1771" s="9">
        <f t="shared" si="250"/>
        <v>45731</v>
      </c>
      <c r="L1771" s="8">
        <f>+VLOOKUP(K1771,'20251231_param'!$A$2:$C$244,2)</f>
        <v>24.75</v>
      </c>
      <c r="M1771" s="8">
        <f>+VLOOKUP($K1771,'20251231_param'!$A$2:$C$244,3)</f>
        <v>25.492113017303147</v>
      </c>
      <c r="N1771" s="8">
        <f t="shared" si="251"/>
        <v>2.128109190602482</v>
      </c>
    </row>
    <row r="1772" spans="1:14" x14ac:dyDescent="0.2">
      <c r="A1772" s="5">
        <v>45731.75</v>
      </c>
      <c r="B1772" s="3">
        <v>42</v>
      </c>
      <c r="C1772" s="3"/>
      <c r="D1772" s="6">
        <f t="shared" si="243"/>
        <v>2025</v>
      </c>
      <c r="E1772" s="6">
        <f t="shared" si="244"/>
        <v>3</v>
      </c>
      <c r="F1772" s="6">
        <f t="shared" si="245"/>
        <v>15</v>
      </c>
      <c r="G1772" s="6">
        <f t="shared" si="246"/>
        <v>6</v>
      </c>
      <c r="H1772" s="6">
        <f t="shared" si="247"/>
        <v>11</v>
      </c>
      <c r="I1772" s="6">
        <f t="shared" si="248"/>
        <v>18</v>
      </c>
      <c r="J1772" s="6">
        <f t="shared" si="249"/>
        <v>42</v>
      </c>
      <c r="K1772" s="9">
        <f t="shared" si="250"/>
        <v>45731</v>
      </c>
      <c r="L1772" s="8">
        <f>+VLOOKUP(K1772,'20251231_param'!$A$2:$C$244,2)</f>
        <v>24.75</v>
      </c>
      <c r="M1772" s="8">
        <f>+VLOOKUP($K1772,'20251231_param'!$A$2:$C$244,3)</f>
        <v>25.492113017303147</v>
      </c>
      <c r="N1772" s="8">
        <f t="shared" si="251"/>
        <v>0.67667988088281694</v>
      </c>
    </row>
    <row r="1773" spans="1:14" x14ac:dyDescent="0.2">
      <c r="A1773" s="5">
        <v>45731.791666666664</v>
      </c>
      <c r="B1773" s="3">
        <v>36</v>
      </c>
      <c r="C1773" s="3"/>
      <c r="D1773" s="6">
        <f t="shared" si="243"/>
        <v>2025</v>
      </c>
      <c r="E1773" s="6">
        <f t="shared" si="244"/>
        <v>3</v>
      </c>
      <c r="F1773" s="6">
        <f t="shared" si="245"/>
        <v>15</v>
      </c>
      <c r="G1773" s="6">
        <f t="shared" si="246"/>
        <v>6</v>
      </c>
      <c r="H1773" s="6">
        <f t="shared" si="247"/>
        <v>11</v>
      </c>
      <c r="I1773" s="6">
        <f t="shared" si="248"/>
        <v>19</v>
      </c>
      <c r="J1773" s="6">
        <f t="shared" si="249"/>
        <v>36</v>
      </c>
      <c r="K1773" s="9">
        <f t="shared" si="250"/>
        <v>45731</v>
      </c>
      <c r="L1773" s="8">
        <f>+VLOOKUP(K1773,'20251231_param'!$A$2:$C$244,2)</f>
        <v>24.75</v>
      </c>
      <c r="M1773" s="8">
        <f>+VLOOKUP($K1773,'20251231_param'!$A$2:$C$244,3)</f>
        <v>25.492113017303147</v>
      </c>
      <c r="N1773" s="8">
        <f t="shared" si="251"/>
        <v>0.44131296579314144</v>
      </c>
    </row>
    <row r="1774" spans="1:14" x14ac:dyDescent="0.2">
      <c r="A1774" s="5">
        <v>45731.833333333336</v>
      </c>
      <c r="B1774" s="3">
        <v>32</v>
      </c>
      <c r="C1774" s="3"/>
      <c r="D1774" s="6">
        <f t="shared" si="243"/>
        <v>2025</v>
      </c>
      <c r="E1774" s="6">
        <f t="shared" si="244"/>
        <v>3</v>
      </c>
      <c r="F1774" s="6">
        <f t="shared" si="245"/>
        <v>15</v>
      </c>
      <c r="G1774" s="6">
        <f t="shared" si="246"/>
        <v>6</v>
      </c>
      <c r="H1774" s="6">
        <f t="shared" si="247"/>
        <v>11</v>
      </c>
      <c r="I1774" s="6">
        <f t="shared" si="248"/>
        <v>20</v>
      </c>
      <c r="J1774" s="6">
        <f t="shared" si="249"/>
        <v>32</v>
      </c>
      <c r="K1774" s="9">
        <f t="shared" si="250"/>
        <v>45731</v>
      </c>
      <c r="L1774" s="8">
        <f>+VLOOKUP(K1774,'20251231_param'!$A$2:$C$244,2)</f>
        <v>24.75</v>
      </c>
      <c r="M1774" s="8">
        <f>+VLOOKUP($K1774,'20251231_param'!$A$2:$C$244,3)</f>
        <v>25.492113017303147</v>
      </c>
      <c r="N1774" s="8">
        <f t="shared" si="251"/>
        <v>0.28440168906669117</v>
      </c>
    </row>
    <row r="1775" spans="1:14" x14ac:dyDescent="0.2">
      <c r="A1775" s="5">
        <v>45731.875</v>
      </c>
      <c r="B1775" s="3">
        <v>17</v>
      </c>
      <c r="C1775" s="3"/>
      <c r="D1775" s="6">
        <f t="shared" si="243"/>
        <v>2025</v>
      </c>
      <c r="E1775" s="6">
        <f t="shared" si="244"/>
        <v>3</v>
      </c>
      <c r="F1775" s="6">
        <f t="shared" si="245"/>
        <v>15</v>
      </c>
      <c r="G1775" s="6">
        <f t="shared" si="246"/>
        <v>6</v>
      </c>
      <c r="H1775" s="6">
        <f t="shared" si="247"/>
        <v>11</v>
      </c>
      <c r="I1775" s="6">
        <f t="shared" si="248"/>
        <v>21</v>
      </c>
      <c r="J1775" s="6">
        <f t="shared" si="249"/>
        <v>17</v>
      </c>
      <c r="K1775" s="9">
        <f t="shared" si="250"/>
        <v>45731</v>
      </c>
      <c r="L1775" s="8">
        <f>+VLOOKUP(K1775,'20251231_param'!$A$2:$C$244,2)</f>
        <v>24.75</v>
      </c>
      <c r="M1775" s="8">
        <f>+VLOOKUP($K1775,'20251231_param'!$A$2:$C$244,3)</f>
        <v>25.492113017303147</v>
      </c>
      <c r="N1775" s="8">
        <f t="shared" si="251"/>
        <v>-0.30401559865749744</v>
      </c>
    </row>
    <row r="1776" spans="1:14" x14ac:dyDescent="0.2">
      <c r="A1776" s="5">
        <v>45731.916666666664</v>
      </c>
      <c r="B1776" s="3">
        <v>13</v>
      </c>
      <c r="C1776" s="3"/>
      <c r="D1776" s="6">
        <f t="shared" si="243"/>
        <v>2025</v>
      </c>
      <c r="E1776" s="6">
        <f t="shared" si="244"/>
        <v>3</v>
      </c>
      <c r="F1776" s="6">
        <f t="shared" si="245"/>
        <v>15</v>
      </c>
      <c r="G1776" s="6">
        <f t="shared" si="246"/>
        <v>6</v>
      </c>
      <c r="H1776" s="6">
        <f t="shared" si="247"/>
        <v>11</v>
      </c>
      <c r="I1776" s="6">
        <f t="shared" si="248"/>
        <v>22</v>
      </c>
      <c r="J1776" s="6">
        <f t="shared" si="249"/>
        <v>13</v>
      </c>
      <c r="K1776" s="9">
        <f t="shared" si="250"/>
        <v>45731</v>
      </c>
      <c r="L1776" s="8">
        <f>+VLOOKUP(K1776,'20251231_param'!$A$2:$C$244,2)</f>
        <v>24.75</v>
      </c>
      <c r="M1776" s="8">
        <f>+VLOOKUP($K1776,'20251231_param'!$A$2:$C$244,3)</f>
        <v>25.492113017303147</v>
      </c>
      <c r="N1776" s="8">
        <f t="shared" si="251"/>
        <v>-0.46092687538394778</v>
      </c>
    </row>
    <row r="1777" spans="1:14" x14ac:dyDescent="0.2">
      <c r="A1777" s="5">
        <v>45731.958333333336</v>
      </c>
      <c r="B1777" s="3">
        <v>4</v>
      </c>
      <c r="C1777" s="3"/>
      <c r="D1777" s="6">
        <f t="shared" si="243"/>
        <v>2025</v>
      </c>
      <c r="E1777" s="6">
        <f t="shared" si="244"/>
        <v>3</v>
      </c>
      <c r="F1777" s="6">
        <f t="shared" si="245"/>
        <v>15</v>
      </c>
      <c r="G1777" s="6">
        <f t="shared" si="246"/>
        <v>6</v>
      </c>
      <c r="H1777" s="6">
        <f t="shared" si="247"/>
        <v>11</v>
      </c>
      <c r="I1777" s="6">
        <f t="shared" si="248"/>
        <v>23</v>
      </c>
      <c r="J1777" s="6">
        <f t="shared" si="249"/>
        <v>4</v>
      </c>
      <c r="K1777" s="9">
        <f t="shared" si="250"/>
        <v>45731</v>
      </c>
      <c r="L1777" s="8">
        <f>+VLOOKUP(K1777,'20251231_param'!$A$2:$C$244,2)</f>
        <v>24.75</v>
      </c>
      <c r="M1777" s="8">
        <f>+VLOOKUP($K1777,'20251231_param'!$A$2:$C$244,3)</f>
        <v>25.492113017303147</v>
      </c>
      <c r="N1777" s="8">
        <f t="shared" si="251"/>
        <v>-0.81397724801846094</v>
      </c>
    </row>
    <row r="1778" spans="1:14" x14ac:dyDescent="0.2">
      <c r="A1778" s="5">
        <v>45732</v>
      </c>
      <c r="B1778" s="3">
        <v>0</v>
      </c>
      <c r="C1778" s="3"/>
      <c r="D1778" s="6">
        <f t="shared" si="243"/>
        <v>2025</v>
      </c>
      <c r="E1778" s="6">
        <f t="shared" si="244"/>
        <v>3</v>
      </c>
      <c r="F1778" s="6">
        <f t="shared" si="245"/>
        <v>16</v>
      </c>
      <c r="G1778" s="6">
        <f t="shared" si="246"/>
        <v>7</v>
      </c>
      <c r="H1778" s="6">
        <f t="shared" si="247"/>
        <v>11</v>
      </c>
      <c r="I1778" s="6">
        <f t="shared" si="248"/>
        <v>0</v>
      </c>
      <c r="J1778" s="6">
        <f t="shared" si="249"/>
        <v>0</v>
      </c>
      <c r="K1778" s="9">
        <f t="shared" si="250"/>
        <v>45732</v>
      </c>
      <c r="L1778" s="8">
        <f>+VLOOKUP(K1778,'20251231_param'!$A$2:$C$244,2)</f>
        <v>17.25</v>
      </c>
      <c r="M1778" s="8">
        <f>+VLOOKUP($K1778,'20251231_param'!$A$2:$C$244,3)</f>
        <v>20.121911051086229</v>
      </c>
      <c r="N1778" s="8">
        <f t="shared" si="251"/>
        <v>-0.85727443860600916</v>
      </c>
    </row>
    <row r="1779" spans="1:14" x14ac:dyDescent="0.2">
      <c r="A1779" s="5">
        <v>45732.041666666664</v>
      </c>
      <c r="B1779" s="3">
        <v>3</v>
      </c>
      <c r="C1779" s="3"/>
      <c r="D1779" s="6">
        <f t="shared" si="243"/>
        <v>2025</v>
      </c>
      <c r="E1779" s="6">
        <f t="shared" si="244"/>
        <v>3</v>
      </c>
      <c r="F1779" s="6">
        <f t="shared" si="245"/>
        <v>16</v>
      </c>
      <c r="G1779" s="6">
        <f t="shared" si="246"/>
        <v>7</v>
      </c>
      <c r="H1779" s="6">
        <f t="shared" si="247"/>
        <v>11</v>
      </c>
      <c r="I1779" s="6">
        <f t="shared" si="248"/>
        <v>1</v>
      </c>
      <c r="J1779" s="6">
        <f t="shared" si="249"/>
        <v>3</v>
      </c>
      <c r="K1779" s="9">
        <f t="shared" si="250"/>
        <v>45732</v>
      </c>
      <c r="L1779" s="8">
        <f>+VLOOKUP(K1779,'20251231_param'!$A$2:$C$244,2)</f>
        <v>17.25</v>
      </c>
      <c r="M1779" s="8">
        <f>+VLOOKUP($K1779,'20251231_param'!$A$2:$C$244,3)</f>
        <v>20.121911051086229</v>
      </c>
      <c r="N1779" s="8">
        <f t="shared" si="251"/>
        <v>-0.70818323189192067</v>
      </c>
    </row>
    <row r="1780" spans="1:14" x14ac:dyDescent="0.2">
      <c r="A1780" s="5">
        <v>45732.083333333336</v>
      </c>
      <c r="B1780" s="3">
        <v>0</v>
      </c>
      <c r="C1780" s="3"/>
      <c r="D1780" s="6">
        <f t="shared" si="243"/>
        <v>2025</v>
      </c>
      <c r="E1780" s="6">
        <f t="shared" si="244"/>
        <v>3</v>
      </c>
      <c r="F1780" s="6">
        <f t="shared" si="245"/>
        <v>16</v>
      </c>
      <c r="G1780" s="6">
        <f t="shared" si="246"/>
        <v>7</v>
      </c>
      <c r="H1780" s="6">
        <f t="shared" si="247"/>
        <v>11</v>
      </c>
      <c r="I1780" s="6">
        <f t="shared" si="248"/>
        <v>2</v>
      </c>
      <c r="J1780" s="6">
        <f t="shared" si="249"/>
        <v>0</v>
      </c>
      <c r="K1780" s="9">
        <f t="shared" si="250"/>
        <v>45732</v>
      </c>
      <c r="L1780" s="8">
        <f>+VLOOKUP(K1780,'20251231_param'!$A$2:$C$244,2)</f>
        <v>17.25</v>
      </c>
      <c r="M1780" s="8">
        <f>+VLOOKUP($K1780,'20251231_param'!$A$2:$C$244,3)</f>
        <v>20.121911051086229</v>
      </c>
      <c r="N1780" s="8">
        <f t="shared" si="251"/>
        <v>-0.85727443860600916</v>
      </c>
    </row>
    <row r="1781" spans="1:14" x14ac:dyDescent="0.2">
      <c r="A1781" s="5">
        <v>45732.125</v>
      </c>
      <c r="B1781" s="3">
        <v>0</v>
      </c>
      <c r="C1781" s="3"/>
      <c r="D1781" s="6">
        <f t="shared" si="243"/>
        <v>2025</v>
      </c>
      <c r="E1781" s="6">
        <f t="shared" si="244"/>
        <v>3</v>
      </c>
      <c r="F1781" s="6">
        <f t="shared" si="245"/>
        <v>16</v>
      </c>
      <c r="G1781" s="6">
        <f t="shared" si="246"/>
        <v>7</v>
      </c>
      <c r="H1781" s="6">
        <f t="shared" si="247"/>
        <v>11</v>
      </c>
      <c r="I1781" s="6">
        <f t="shared" si="248"/>
        <v>3</v>
      </c>
      <c r="J1781" s="6">
        <f t="shared" si="249"/>
        <v>0</v>
      </c>
      <c r="K1781" s="9">
        <f t="shared" si="250"/>
        <v>45732</v>
      </c>
      <c r="L1781" s="8">
        <f>+VLOOKUP(K1781,'20251231_param'!$A$2:$C$244,2)</f>
        <v>17.25</v>
      </c>
      <c r="M1781" s="8">
        <f>+VLOOKUP($K1781,'20251231_param'!$A$2:$C$244,3)</f>
        <v>20.121911051086229</v>
      </c>
      <c r="N1781" s="8">
        <f t="shared" si="251"/>
        <v>-0.85727443860600916</v>
      </c>
    </row>
    <row r="1782" spans="1:14" x14ac:dyDescent="0.2">
      <c r="A1782" s="5">
        <v>45732.166666666664</v>
      </c>
      <c r="B1782" s="3">
        <v>0</v>
      </c>
      <c r="C1782" s="3"/>
      <c r="D1782" s="6">
        <f t="shared" si="243"/>
        <v>2025</v>
      </c>
      <c r="E1782" s="6">
        <f t="shared" si="244"/>
        <v>3</v>
      </c>
      <c r="F1782" s="6">
        <f t="shared" si="245"/>
        <v>16</v>
      </c>
      <c r="G1782" s="6">
        <f t="shared" si="246"/>
        <v>7</v>
      </c>
      <c r="H1782" s="6">
        <f t="shared" si="247"/>
        <v>11</v>
      </c>
      <c r="I1782" s="6">
        <f t="shared" si="248"/>
        <v>4</v>
      </c>
      <c r="J1782" s="6">
        <f t="shared" si="249"/>
        <v>0</v>
      </c>
      <c r="K1782" s="9">
        <f t="shared" si="250"/>
        <v>45732</v>
      </c>
      <c r="L1782" s="8">
        <f>+VLOOKUP(K1782,'20251231_param'!$A$2:$C$244,2)</f>
        <v>17.25</v>
      </c>
      <c r="M1782" s="8">
        <f>+VLOOKUP($K1782,'20251231_param'!$A$2:$C$244,3)</f>
        <v>20.121911051086229</v>
      </c>
      <c r="N1782" s="8">
        <f t="shared" si="251"/>
        <v>-0.85727443860600916</v>
      </c>
    </row>
    <row r="1783" spans="1:14" x14ac:dyDescent="0.2">
      <c r="A1783" s="5">
        <v>45732.208333333336</v>
      </c>
      <c r="B1783" s="3">
        <v>0</v>
      </c>
      <c r="C1783" s="3"/>
      <c r="D1783" s="6">
        <f t="shared" si="243"/>
        <v>2025</v>
      </c>
      <c r="E1783" s="6">
        <f t="shared" si="244"/>
        <v>3</v>
      </c>
      <c r="F1783" s="6">
        <f t="shared" si="245"/>
        <v>16</v>
      </c>
      <c r="G1783" s="6">
        <f t="shared" si="246"/>
        <v>7</v>
      </c>
      <c r="H1783" s="6">
        <f t="shared" si="247"/>
        <v>11</v>
      </c>
      <c r="I1783" s="6">
        <f t="shared" si="248"/>
        <v>5</v>
      </c>
      <c r="J1783" s="6">
        <f t="shared" si="249"/>
        <v>0</v>
      </c>
      <c r="K1783" s="9">
        <f t="shared" si="250"/>
        <v>45732</v>
      </c>
      <c r="L1783" s="8">
        <f>+VLOOKUP(K1783,'20251231_param'!$A$2:$C$244,2)</f>
        <v>17.25</v>
      </c>
      <c r="M1783" s="8">
        <f>+VLOOKUP($K1783,'20251231_param'!$A$2:$C$244,3)</f>
        <v>20.121911051086229</v>
      </c>
      <c r="N1783" s="8">
        <f t="shared" si="251"/>
        <v>-0.85727443860600916</v>
      </c>
    </row>
    <row r="1784" spans="1:14" x14ac:dyDescent="0.2">
      <c r="A1784" s="5">
        <v>45732.25</v>
      </c>
      <c r="B1784" s="3">
        <v>3</v>
      </c>
      <c r="C1784" s="3"/>
      <c r="D1784" s="6">
        <f t="shared" si="243"/>
        <v>2025</v>
      </c>
      <c r="E1784" s="6">
        <f t="shared" si="244"/>
        <v>3</v>
      </c>
      <c r="F1784" s="6">
        <f t="shared" si="245"/>
        <v>16</v>
      </c>
      <c r="G1784" s="6">
        <f t="shared" si="246"/>
        <v>7</v>
      </c>
      <c r="H1784" s="6">
        <f t="shared" si="247"/>
        <v>11</v>
      </c>
      <c r="I1784" s="6">
        <f t="shared" si="248"/>
        <v>6</v>
      </c>
      <c r="J1784" s="6">
        <f t="shared" si="249"/>
        <v>3</v>
      </c>
      <c r="K1784" s="9">
        <f t="shared" si="250"/>
        <v>45732</v>
      </c>
      <c r="L1784" s="8">
        <f>+VLOOKUP(K1784,'20251231_param'!$A$2:$C$244,2)</f>
        <v>17.25</v>
      </c>
      <c r="M1784" s="8">
        <f>+VLOOKUP($K1784,'20251231_param'!$A$2:$C$244,3)</f>
        <v>20.121911051086229</v>
      </c>
      <c r="N1784" s="8">
        <f t="shared" si="251"/>
        <v>-0.70818323189192067</v>
      </c>
    </row>
    <row r="1785" spans="1:14" x14ac:dyDescent="0.2">
      <c r="A1785" s="5">
        <v>45732.291666666664</v>
      </c>
      <c r="B1785" s="3">
        <v>7</v>
      </c>
      <c r="C1785" s="3"/>
      <c r="D1785" s="6">
        <f t="shared" si="243"/>
        <v>2025</v>
      </c>
      <c r="E1785" s="6">
        <f t="shared" si="244"/>
        <v>3</v>
      </c>
      <c r="F1785" s="6">
        <f t="shared" si="245"/>
        <v>16</v>
      </c>
      <c r="G1785" s="6">
        <f t="shared" si="246"/>
        <v>7</v>
      </c>
      <c r="H1785" s="6">
        <f t="shared" si="247"/>
        <v>11</v>
      </c>
      <c r="I1785" s="6">
        <f t="shared" si="248"/>
        <v>7</v>
      </c>
      <c r="J1785" s="6">
        <f t="shared" si="249"/>
        <v>7</v>
      </c>
      <c r="K1785" s="9">
        <f t="shared" si="250"/>
        <v>45732</v>
      </c>
      <c r="L1785" s="8">
        <f>+VLOOKUP(K1785,'20251231_param'!$A$2:$C$244,2)</f>
        <v>17.25</v>
      </c>
      <c r="M1785" s="8">
        <f>+VLOOKUP($K1785,'20251231_param'!$A$2:$C$244,3)</f>
        <v>20.121911051086229</v>
      </c>
      <c r="N1785" s="8">
        <f t="shared" si="251"/>
        <v>-0.50939495627313591</v>
      </c>
    </row>
    <row r="1786" spans="1:14" x14ac:dyDescent="0.2">
      <c r="A1786" s="5">
        <v>45732.333333333336</v>
      </c>
      <c r="B1786" s="3">
        <v>3</v>
      </c>
      <c r="C1786" s="3"/>
      <c r="D1786" s="6">
        <f t="shared" si="243"/>
        <v>2025</v>
      </c>
      <c r="E1786" s="6">
        <f t="shared" si="244"/>
        <v>3</v>
      </c>
      <c r="F1786" s="6">
        <f t="shared" si="245"/>
        <v>16</v>
      </c>
      <c r="G1786" s="6">
        <f t="shared" si="246"/>
        <v>7</v>
      </c>
      <c r="H1786" s="6">
        <f t="shared" si="247"/>
        <v>11</v>
      </c>
      <c r="I1786" s="6">
        <f t="shared" si="248"/>
        <v>8</v>
      </c>
      <c r="J1786" s="6">
        <f t="shared" si="249"/>
        <v>3</v>
      </c>
      <c r="K1786" s="9">
        <f t="shared" si="250"/>
        <v>45732</v>
      </c>
      <c r="L1786" s="8">
        <f>+VLOOKUP(K1786,'20251231_param'!$A$2:$C$244,2)</f>
        <v>17.25</v>
      </c>
      <c r="M1786" s="8">
        <f>+VLOOKUP($K1786,'20251231_param'!$A$2:$C$244,3)</f>
        <v>20.121911051086229</v>
      </c>
      <c r="N1786" s="8">
        <f t="shared" si="251"/>
        <v>-0.70818323189192067</v>
      </c>
    </row>
    <row r="1787" spans="1:14" x14ac:dyDescent="0.2">
      <c r="A1787" s="5">
        <v>45732.375</v>
      </c>
      <c r="B1787" s="3">
        <v>7</v>
      </c>
      <c r="C1787" s="3"/>
      <c r="D1787" s="6">
        <f t="shared" si="243"/>
        <v>2025</v>
      </c>
      <c r="E1787" s="6">
        <f t="shared" si="244"/>
        <v>3</v>
      </c>
      <c r="F1787" s="6">
        <f t="shared" si="245"/>
        <v>16</v>
      </c>
      <c r="G1787" s="6">
        <f t="shared" si="246"/>
        <v>7</v>
      </c>
      <c r="H1787" s="6">
        <f t="shared" si="247"/>
        <v>11</v>
      </c>
      <c r="I1787" s="6">
        <f t="shared" si="248"/>
        <v>9</v>
      </c>
      <c r="J1787" s="6">
        <f t="shared" si="249"/>
        <v>7</v>
      </c>
      <c r="K1787" s="9">
        <f t="shared" si="250"/>
        <v>45732</v>
      </c>
      <c r="L1787" s="8">
        <f>+VLOOKUP(K1787,'20251231_param'!$A$2:$C$244,2)</f>
        <v>17.25</v>
      </c>
      <c r="M1787" s="8">
        <f>+VLOOKUP($K1787,'20251231_param'!$A$2:$C$244,3)</f>
        <v>20.121911051086229</v>
      </c>
      <c r="N1787" s="8">
        <f t="shared" si="251"/>
        <v>-0.50939495627313591</v>
      </c>
    </row>
    <row r="1788" spans="1:14" x14ac:dyDescent="0.2">
      <c r="A1788" s="5">
        <v>45732.416666666664</v>
      </c>
      <c r="B1788" s="3">
        <v>21</v>
      </c>
      <c r="C1788" s="3"/>
      <c r="D1788" s="6">
        <f t="shared" si="243"/>
        <v>2025</v>
      </c>
      <c r="E1788" s="6">
        <f t="shared" si="244"/>
        <v>3</v>
      </c>
      <c r="F1788" s="6">
        <f t="shared" si="245"/>
        <v>16</v>
      </c>
      <c r="G1788" s="6">
        <f t="shared" si="246"/>
        <v>7</v>
      </c>
      <c r="H1788" s="6">
        <f t="shared" si="247"/>
        <v>11</v>
      </c>
      <c r="I1788" s="6">
        <f t="shared" si="248"/>
        <v>10</v>
      </c>
      <c r="J1788" s="6">
        <f t="shared" si="249"/>
        <v>21</v>
      </c>
      <c r="K1788" s="9">
        <f t="shared" si="250"/>
        <v>45732</v>
      </c>
      <c r="L1788" s="8">
        <f>+VLOOKUP(K1788,'20251231_param'!$A$2:$C$244,2)</f>
        <v>17.25</v>
      </c>
      <c r="M1788" s="8">
        <f>+VLOOKUP($K1788,'20251231_param'!$A$2:$C$244,3)</f>
        <v>20.121911051086229</v>
      </c>
      <c r="N1788" s="8">
        <f t="shared" si="251"/>
        <v>0.18636400839261069</v>
      </c>
    </row>
    <row r="1789" spans="1:14" x14ac:dyDescent="0.2">
      <c r="A1789" s="5">
        <v>45732.458333333336</v>
      </c>
      <c r="B1789" s="3">
        <v>37</v>
      </c>
      <c r="C1789" s="3"/>
      <c r="D1789" s="6">
        <f t="shared" si="243"/>
        <v>2025</v>
      </c>
      <c r="E1789" s="6">
        <f t="shared" si="244"/>
        <v>3</v>
      </c>
      <c r="F1789" s="6">
        <f t="shared" si="245"/>
        <v>16</v>
      </c>
      <c r="G1789" s="6">
        <f t="shared" si="246"/>
        <v>7</v>
      </c>
      <c r="H1789" s="6">
        <f t="shared" si="247"/>
        <v>11</v>
      </c>
      <c r="I1789" s="6">
        <f t="shared" si="248"/>
        <v>11</v>
      </c>
      <c r="J1789" s="6">
        <f t="shared" si="249"/>
        <v>37</v>
      </c>
      <c r="K1789" s="9">
        <f t="shared" si="250"/>
        <v>45732</v>
      </c>
      <c r="L1789" s="8">
        <f>+VLOOKUP(K1789,'20251231_param'!$A$2:$C$244,2)</f>
        <v>17.25</v>
      </c>
      <c r="M1789" s="8">
        <f>+VLOOKUP($K1789,'20251231_param'!$A$2:$C$244,3)</f>
        <v>20.121911051086229</v>
      </c>
      <c r="N1789" s="8">
        <f t="shared" si="251"/>
        <v>0.98151711086774973</v>
      </c>
    </row>
    <row r="1790" spans="1:14" x14ac:dyDescent="0.2">
      <c r="A1790" s="5">
        <v>45732.5</v>
      </c>
      <c r="B1790" s="3">
        <v>59</v>
      </c>
      <c r="C1790" s="3"/>
      <c r="D1790" s="6">
        <f t="shared" si="243"/>
        <v>2025</v>
      </c>
      <c r="E1790" s="6">
        <f t="shared" si="244"/>
        <v>3</v>
      </c>
      <c r="F1790" s="6">
        <f t="shared" si="245"/>
        <v>16</v>
      </c>
      <c r="G1790" s="6">
        <f t="shared" si="246"/>
        <v>7</v>
      </c>
      <c r="H1790" s="6">
        <f t="shared" si="247"/>
        <v>11</v>
      </c>
      <c r="I1790" s="6">
        <f t="shared" si="248"/>
        <v>12</v>
      </c>
      <c r="J1790" s="6">
        <f t="shared" si="249"/>
        <v>59</v>
      </c>
      <c r="K1790" s="9">
        <f t="shared" si="250"/>
        <v>45732</v>
      </c>
      <c r="L1790" s="8">
        <f>+VLOOKUP(K1790,'20251231_param'!$A$2:$C$244,2)</f>
        <v>17.25</v>
      </c>
      <c r="M1790" s="8">
        <f>+VLOOKUP($K1790,'20251231_param'!$A$2:$C$244,3)</f>
        <v>20.121911051086229</v>
      </c>
      <c r="N1790" s="8">
        <f t="shared" si="251"/>
        <v>2.0748526267710656</v>
      </c>
    </row>
    <row r="1791" spans="1:14" x14ac:dyDescent="0.2">
      <c r="A1791" s="5">
        <v>45732.541666666664</v>
      </c>
      <c r="B1791" s="3">
        <v>45</v>
      </c>
      <c r="C1791" s="3"/>
      <c r="D1791" s="6">
        <f t="shared" si="243"/>
        <v>2025</v>
      </c>
      <c r="E1791" s="6">
        <f t="shared" si="244"/>
        <v>3</v>
      </c>
      <c r="F1791" s="6">
        <f t="shared" si="245"/>
        <v>16</v>
      </c>
      <c r="G1791" s="6">
        <f t="shared" si="246"/>
        <v>7</v>
      </c>
      <c r="H1791" s="6">
        <f t="shared" si="247"/>
        <v>11</v>
      </c>
      <c r="I1791" s="6">
        <f t="shared" si="248"/>
        <v>13</v>
      </c>
      <c r="J1791" s="6">
        <f t="shared" si="249"/>
        <v>45</v>
      </c>
      <c r="K1791" s="9">
        <f t="shared" si="250"/>
        <v>45732</v>
      </c>
      <c r="L1791" s="8">
        <f>+VLOOKUP(K1791,'20251231_param'!$A$2:$C$244,2)</f>
        <v>17.25</v>
      </c>
      <c r="M1791" s="8">
        <f>+VLOOKUP($K1791,'20251231_param'!$A$2:$C$244,3)</f>
        <v>20.121911051086229</v>
      </c>
      <c r="N1791" s="8">
        <f t="shared" si="251"/>
        <v>1.3790936621053191</v>
      </c>
    </row>
    <row r="1792" spans="1:14" x14ac:dyDescent="0.2">
      <c r="A1792" s="5">
        <v>45732.583333333336</v>
      </c>
      <c r="B1792" s="3">
        <v>54</v>
      </c>
      <c r="C1792" s="3"/>
      <c r="D1792" s="6">
        <f t="shared" si="243"/>
        <v>2025</v>
      </c>
      <c r="E1792" s="6">
        <f t="shared" si="244"/>
        <v>3</v>
      </c>
      <c r="F1792" s="6">
        <f t="shared" si="245"/>
        <v>16</v>
      </c>
      <c r="G1792" s="6">
        <f t="shared" si="246"/>
        <v>7</v>
      </c>
      <c r="H1792" s="6">
        <f t="shared" si="247"/>
        <v>11</v>
      </c>
      <c r="I1792" s="6">
        <f t="shared" si="248"/>
        <v>14</v>
      </c>
      <c r="J1792" s="6">
        <f t="shared" si="249"/>
        <v>54</v>
      </c>
      <c r="K1792" s="9">
        <f t="shared" si="250"/>
        <v>45732</v>
      </c>
      <c r="L1792" s="8">
        <f>+VLOOKUP(K1792,'20251231_param'!$A$2:$C$244,2)</f>
        <v>17.25</v>
      </c>
      <c r="M1792" s="8">
        <f>+VLOOKUP($K1792,'20251231_param'!$A$2:$C$244,3)</f>
        <v>20.121911051086229</v>
      </c>
      <c r="N1792" s="8">
        <f t="shared" si="251"/>
        <v>1.8263672822475849</v>
      </c>
    </row>
    <row r="1793" spans="1:14" x14ac:dyDescent="0.2">
      <c r="A1793" s="5">
        <v>45732.625</v>
      </c>
      <c r="B1793" s="3">
        <v>51</v>
      </c>
      <c r="C1793" s="3"/>
      <c r="D1793" s="6">
        <f t="shared" si="243"/>
        <v>2025</v>
      </c>
      <c r="E1793" s="6">
        <f t="shared" si="244"/>
        <v>3</v>
      </c>
      <c r="F1793" s="6">
        <f t="shared" si="245"/>
        <v>16</v>
      </c>
      <c r="G1793" s="6">
        <f t="shared" si="246"/>
        <v>7</v>
      </c>
      <c r="H1793" s="6">
        <f t="shared" si="247"/>
        <v>11</v>
      </c>
      <c r="I1793" s="6">
        <f t="shared" si="248"/>
        <v>15</v>
      </c>
      <c r="J1793" s="6">
        <f t="shared" si="249"/>
        <v>51</v>
      </c>
      <c r="K1793" s="9">
        <f t="shared" si="250"/>
        <v>45732</v>
      </c>
      <c r="L1793" s="8">
        <f>+VLOOKUP(K1793,'20251231_param'!$A$2:$C$244,2)</f>
        <v>17.25</v>
      </c>
      <c r="M1793" s="8">
        <f>+VLOOKUP($K1793,'20251231_param'!$A$2:$C$244,3)</f>
        <v>20.121911051086229</v>
      </c>
      <c r="N1793" s="8">
        <f t="shared" si="251"/>
        <v>1.6772760755334963</v>
      </c>
    </row>
    <row r="1794" spans="1:14" x14ac:dyDescent="0.2">
      <c r="A1794" s="5">
        <v>45732.666666666664</v>
      </c>
      <c r="B1794" s="3">
        <v>40</v>
      </c>
      <c r="C1794" s="3"/>
      <c r="D1794" s="6">
        <f t="shared" si="243"/>
        <v>2025</v>
      </c>
      <c r="E1794" s="6">
        <f t="shared" si="244"/>
        <v>3</v>
      </c>
      <c r="F1794" s="6">
        <f t="shared" si="245"/>
        <v>16</v>
      </c>
      <c r="G1794" s="6">
        <f t="shared" si="246"/>
        <v>7</v>
      </c>
      <c r="H1794" s="6">
        <f t="shared" si="247"/>
        <v>11</v>
      </c>
      <c r="I1794" s="6">
        <f t="shared" si="248"/>
        <v>16</v>
      </c>
      <c r="J1794" s="6">
        <f t="shared" si="249"/>
        <v>40</v>
      </c>
      <c r="K1794" s="9">
        <f t="shared" si="250"/>
        <v>45732</v>
      </c>
      <c r="L1794" s="8">
        <f>+VLOOKUP(K1794,'20251231_param'!$A$2:$C$244,2)</f>
        <v>17.25</v>
      </c>
      <c r="M1794" s="8">
        <f>+VLOOKUP($K1794,'20251231_param'!$A$2:$C$244,3)</f>
        <v>20.121911051086229</v>
      </c>
      <c r="N1794" s="8">
        <f t="shared" si="251"/>
        <v>1.1306083175818382</v>
      </c>
    </row>
    <row r="1795" spans="1:14" x14ac:dyDescent="0.2">
      <c r="A1795" s="5">
        <v>45732.708333333336</v>
      </c>
      <c r="B1795" s="3">
        <v>19</v>
      </c>
      <c r="C1795" s="3"/>
      <c r="D1795" s="6">
        <f t="shared" ref="D1795:D1858" si="252">+YEAR(A1795)</f>
        <v>2025</v>
      </c>
      <c r="E1795" s="6">
        <f t="shared" ref="E1795:E1858" si="253">+MONTH(A1795)</f>
        <v>3</v>
      </c>
      <c r="F1795" s="6">
        <f t="shared" ref="F1795:F1858" si="254">+DAY(A1795)</f>
        <v>16</v>
      </c>
      <c r="G1795" s="6">
        <f t="shared" ref="G1795:G1858" si="255">+WEEKDAY(A1795,2)</f>
        <v>7</v>
      </c>
      <c r="H1795" s="6">
        <f t="shared" ref="H1795:H1858" si="256">+WEEKNUM(A1795,21)</f>
        <v>11</v>
      </c>
      <c r="I1795" s="6">
        <f t="shared" ref="I1795:I1858" si="257">+HOUR(A1795)</f>
        <v>17</v>
      </c>
      <c r="J1795" s="6">
        <f t="shared" ref="J1795:J1858" si="258">+B1795</f>
        <v>19</v>
      </c>
      <c r="K1795" s="9">
        <f t="shared" ref="K1795:K1858" si="259">DATE(D1795,E1795,F1795)</f>
        <v>45732</v>
      </c>
      <c r="L1795" s="8">
        <f>+VLOOKUP(K1795,'20251231_param'!$A$2:$C$244,2)</f>
        <v>17.25</v>
      </c>
      <c r="M1795" s="8">
        <f>+VLOOKUP($K1795,'20251231_param'!$A$2:$C$244,3)</f>
        <v>20.121911051086229</v>
      </c>
      <c r="N1795" s="8">
        <f t="shared" ref="N1795:N1858" si="260">+(J1795-L1795)/M1795</f>
        <v>8.6969870583218326E-2</v>
      </c>
    </row>
    <row r="1796" spans="1:14" x14ac:dyDescent="0.2">
      <c r="A1796" s="5">
        <v>45732.75</v>
      </c>
      <c r="B1796" s="3">
        <v>36</v>
      </c>
      <c r="C1796" s="3"/>
      <c r="D1796" s="6">
        <f t="shared" si="252"/>
        <v>2025</v>
      </c>
      <c r="E1796" s="6">
        <f t="shared" si="253"/>
        <v>3</v>
      </c>
      <c r="F1796" s="6">
        <f t="shared" si="254"/>
        <v>16</v>
      </c>
      <c r="G1796" s="6">
        <f t="shared" si="255"/>
        <v>7</v>
      </c>
      <c r="H1796" s="6">
        <f t="shared" si="256"/>
        <v>11</v>
      </c>
      <c r="I1796" s="6">
        <f t="shared" si="257"/>
        <v>18</v>
      </c>
      <c r="J1796" s="6">
        <f t="shared" si="258"/>
        <v>36</v>
      </c>
      <c r="K1796" s="9">
        <f t="shared" si="259"/>
        <v>45732</v>
      </c>
      <c r="L1796" s="8">
        <f>+VLOOKUP(K1796,'20251231_param'!$A$2:$C$244,2)</f>
        <v>17.25</v>
      </c>
      <c r="M1796" s="8">
        <f>+VLOOKUP($K1796,'20251231_param'!$A$2:$C$244,3)</f>
        <v>20.121911051086229</v>
      </c>
      <c r="N1796" s="8">
        <f t="shared" si="260"/>
        <v>0.93182004196305346</v>
      </c>
    </row>
    <row r="1797" spans="1:14" x14ac:dyDescent="0.2">
      <c r="A1797" s="5">
        <v>45732.791666666664</v>
      </c>
      <c r="B1797" s="3">
        <v>6</v>
      </c>
      <c r="C1797" s="3"/>
      <c r="D1797" s="6">
        <f t="shared" si="252"/>
        <v>2025</v>
      </c>
      <c r="E1797" s="6">
        <f t="shared" si="253"/>
        <v>3</v>
      </c>
      <c r="F1797" s="6">
        <f t="shared" si="254"/>
        <v>16</v>
      </c>
      <c r="G1797" s="6">
        <f t="shared" si="255"/>
        <v>7</v>
      </c>
      <c r="H1797" s="6">
        <f t="shared" si="256"/>
        <v>11</v>
      </c>
      <c r="I1797" s="6">
        <f t="shared" si="257"/>
        <v>19</v>
      </c>
      <c r="J1797" s="6">
        <f t="shared" si="258"/>
        <v>6</v>
      </c>
      <c r="K1797" s="9">
        <f t="shared" si="259"/>
        <v>45732</v>
      </c>
      <c r="L1797" s="8">
        <f>+VLOOKUP(K1797,'20251231_param'!$A$2:$C$244,2)</f>
        <v>17.25</v>
      </c>
      <c r="M1797" s="8">
        <f>+VLOOKUP($K1797,'20251231_param'!$A$2:$C$244,3)</f>
        <v>20.121911051086229</v>
      </c>
      <c r="N1797" s="8">
        <f t="shared" si="260"/>
        <v>-0.55909202517783207</v>
      </c>
    </row>
    <row r="1798" spans="1:14" x14ac:dyDescent="0.2">
      <c r="A1798" s="5">
        <v>45732.833333333336</v>
      </c>
      <c r="B1798" s="3">
        <v>12</v>
      </c>
      <c r="C1798" s="3"/>
      <c r="D1798" s="6">
        <f t="shared" si="252"/>
        <v>2025</v>
      </c>
      <c r="E1798" s="6">
        <f t="shared" si="253"/>
        <v>3</v>
      </c>
      <c r="F1798" s="6">
        <f t="shared" si="254"/>
        <v>16</v>
      </c>
      <c r="G1798" s="6">
        <f t="shared" si="255"/>
        <v>7</v>
      </c>
      <c r="H1798" s="6">
        <f t="shared" si="256"/>
        <v>11</v>
      </c>
      <c r="I1798" s="6">
        <f t="shared" si="257"/>
        <v>20</v>
      </c>
      <c r="J1798" s="6">
        <f t="shared" si="258"/>
        <v>12</v>
      </c>
      <c r="K1798" s="9">
        <f t="shared" si="259"/>
        <v>45732</v>
      </c>
      <c r="L1798" s="8">
        <f>+VLOOKUP(K1798,'20251231_param'!$A$2:$C$244,2)</f>
        <v>17.25</v>
      </c>
      <c r="M1798" s="8">
        <f>+VLOOKUP($K1798,'20251231_param'!$A$2:$C$244,3)</f>
        <v>20.121911051086229</v>
      </c>
      <c r="N1798" s="8">
        <f t="shared" si="260"/>
        <v>-0.26090961174965499</v>
      </c>
    </row>
    <row r="1799" spans="1:14" x14ac:dyDescent="0.2">
      <c r="A1799" s="5">
        <v>45732.875</v>
      </c>
      <c r="B1799" s="3">
        <v>7</v>
      </c>
      <c r="C1799" s="3"/>
      <c r="D1799" s="6">
        <f t="shared" si="252"/>
        <v>2025</v>
      </c>
      <c r="E1799" s="6">
        <f t="shared" si="253"/>
        <v>3</v>
      </c>
      <c r="F1799" s="6">
        <f t="shared" si="254"/>
        <v>16</v>
      </c>
      <c r="G1799" s="6">
        <f t="shared" si="255"/>
        <v>7</v>
      </c>
      <c r="H1799" s="6">
        <f t="shared" si="256"/>
        <v>11</v>
      </c>
      <c r="I1799" s="6">
        <f t="shared" si="257"/>
        <v>21</v>
      </c>
      <c r="J1799" s="6">
        <f t="shared" si="258"/>
        <v>7</v>
      </c>
      <c r="K1799" s="9">
        <f t="shared" si="259"/>
        <v>45732</v>
      </c>
      <c r="L1799" s="8">
        <f>+VLOOKUP(K1799,'20251231_param'!$A$2:$C$244,2)</f>
        <v>17.25</v>
      </c>
      <c r="M1799" s="8">
        <f>+VLOOKUP($K1799,'20251231_param'!$A$2:$C$244,3)</f>
        <v>20.121911051086229</v>
      </c>
      <c r="N1799" s="8">
        <f t="shared" si="260"/>
        <v>-0.50939495627313591</v>
      </c>
    </row>
    <row r="1800" spans="1:14" x14ac:dyDescent="0.2">
      <c r="A1800" s="5">
        <v>45732.916666666664</v>
      </c>
      <c r="B1800" s="3">
        <v>3</v>
      </c>
      <c r="C1800" s="3"/>
      <c r="D1800" s="6">
        <f t="shared" si="252"/>
        <v>2025</v>
      </c>
      <c r="E1800" s="6">
        <f t="shared" si="253"/>
        <v>3</v>
      </c>
      <c r="F1800" s="6">
        <f t="shared" si="254"/>
        <v>16</v>
      </c>
      <c r="G1800" s="6">
        <f t="shared" si="255"/>
        <v>7</v>
      </c>
      <c r="H1800" s="6">
        <f t="shared" si="256"/>
        <v>11</v>
      </c>
      <c r="I1800" s="6">
        <f t="shared" si="257"/>
        <v>22</v>
      </c>
      <c r="J1800" s="6">
        <f t="shared" si="258"/>
        <v>3</v>
      </c>
      <c r="K1800" s="9">
        <f t="shared" si="259"/>
        <v>45732</v>
      </c>
      <c r="L1800" s="8">
        <f>+VLOOKUP(K1800,'20251231_param'!$A$2:$C$244,2)</f>
        <v>17.25</v>
      </c>
      <c r="M1800" s="8">
        <f>+VLOOKUP($K1800,'20251231_param'!$A$2:$C$244,3)</f>
        <v>20.121911051086229</v>
      </c>
      <c r="N1800" s="8">
        <f t="shared" si="260"/>
        <v>-0.70818323189192067</v>
      </c>
    </row>
    <row r="1801" spans="1:14" x14ac:dyDescent="0.2">
      <c r="A1801" s="5">
        <v>45732.958333333336</v>
      </c>
      <c r="B1801" s="3">
        <v>1</v>
      </c>
      <c r="C1801" s="3"/>
      <c r="D1801" s="6">
        <f t="shared" si="252"/>
        <v>2025</v>
      </c>
      <c r="E1801" s="6">
        <f t="shared" si="253"/>
        <v>3</v>
      </c>
      <c r="F1801" s="6">
        <f t="shared" si="254"/>
        <v>16</v>
      </c>
      <c r="G1801" s="6">
        <f t="shared" si="255"/>
        <v>7</v>
      </c>
      <c r="H1801" s="6">
        <f t="shared" si="256"/>
        <v>11</v>
      </c>
      <c r="I1801" s="6">
        <f t="shared" si="257"/>
        <v>23</v>
      </c>
      <c r="J1801" s="6">
        <f t="shared" si="258"/>
        <v>1</v>
      </c>
      <c r="K1801" s="9">
        <f t="shared" si="259"/>
        <v>45732</v>
      </c>
      <c r="L1801" s="8">
        <f>+VLOOKUP(K1801,'20251231_param'!$A$2:$C$244,2)</f>
        <v>17.25</v>
      </c>
      <c r="M1801" s="8">
        <f>+VLOOKUP($K1801,'20251231_param'!$A$2:$C$244,3)</f>
        <v>20.121911051086229</v>
      </c>
      <c r="N1801" s="8">
        <f t="shared" si="260"/>
        <v>-0.807577369701313</v>
      </c>
    </row>
    <row r="1802" spans="1:14" x14ac:dyDescent="0.2">
      <c r="A1802" s="5">
        <v>45733</v>
      </c>
      <c r="B1802" s="3">
        <v>0</v>
      </c>
      <c r="C1802" s="3"/>
      <c r="D1802" s="6">
        <f t="shared" si="252"/>
        <v>2025</v>
      </c>
      <c r="E1802" s="6">
        <f t="shared" si="253"/>
        <v>3</v>
      </c>
      <c r="F1802" s="6">
        <f t="shared" si="254"/>
        <v>17</v>
      </c>
      <c r="G1802" s="6">
        <f t="shared" si="255"/>
        <v>1</v>
      </c>
      <c r="H1802" s="6">
        <f t="shared" si="256"/>
        <v>12</v>
      </c>
      <c r="I1802" s="6">
        <f t="shared" si="257"/>
        <v>0</v>
      </c>
      <c r="J1802" s="6">
        <f t="shared" si="258"/>
        <v>0</v>
      </c>
      <c r="K1802" s="9">
        <f t="shared" si="259"/>
        <v>45733</v>
      </c>
      <c r="L1802" s="8">
        <f>+VLOOKUP(K1802,'20251231_param'!$A$2:$C$244,2)</f>
        <v>13.791666666666666</v>
      </c>
      <c r="M1802" s="8">
        <f>+VLOOKUP($K1802,'20251231_param'!$A$2:$C$244,3)</f>
        <v>20.811742435183213</v>
      </c>
      <c r="N1802" s="8">
        <f t="shared" si="260"/>
        <v>-0.66268678413736348</v>
      </c>
    </row>
    <row r="1803" spans="1:14" x14ac:dyDescent="0.2">
      <c r="A1803" s="5">
        <v>45733.041666666664</v>
      </c>
      <c r="B1803" s="3">
        <v>0</v>
      </c>
      <c r="C1803" s="3"/>
      <c r="D1803" s="6">
        <f t="shared" si="252"/>
        <v>2025</v>
      </c>
      <c r="E1803" s="6">
        <f t="shared" si="253"/>
        <v>3</v>
      </c>
      <c r="F1803" s="6">
        <f t="shared" si="254"/>
        <v>17</v>
      </c>
      <c r="G1803" s="6">
        <f t="shared" si="255"/>
        <v>1</v>
      </c>
      <c r="H1803" s="6">
        <f t="shared" si="256"/>
        <v>12</v>
      </c>
      <c r="I1803" s="6">
        <f t="shared" si="257"/>
        <v>1</v>
      </c>
      <c r="J1803" s="6">
        <f t="shared" si="258"/>
        <v>0</v>
      </c>
      <c r="K1803" s="9">
        <f t="shared" si="259"/>
        <v>45733</v>
      </c>
      <c r="L1803" s="8">
        <f>+VLOOKUP(K1803,'20251231_param'!$A$2:$C$244,2)</f>
        <v>13.791666666666666</v>
      </c>
      <c r="M1803" s="8">
        <f>+VLOOKUP($K1803,'20251231_param'!$A$2:$C$244,3)</f>
        <v>20.811742435183213</v>
      </c>
      <c r="N1803" s="8">
        <f t="shared" si="260"/>
        <v>-0.66268678413736348</v>
      </c>
    </row>
    <row r="1804" spans="1:14" x14ac:dyDescent="0.2">
      <c r="A1804" s="5">
        <v>45733.083333333336</v>
      </c>
      <c r="B1804" s="3">
        <v>0</v>
      </c>
      <c r="C1804" s="3"/>
      <c r="D1804" s="6">
        <f t="shared" si="252"/>
        <v>2025</v>
      </c>
      <c r="E1804" s="6">
        <f t="shared" si="253"/>
        <v>3</v>
      </c>
      <c r="F1804" s="6">
        <f t="shared" si="254"/>
        <v>17</v>
      </c>
      <c r="G1804" s="6">
        <f t="shared" si="255"/>
        <v>1</v>
      </c>
      <c r="H1804" s="6">
        <f t="shared" si="256"/>
        <v>12</v>
      </c>
      <c r="I1804" s="6">
        <f t="shared" si="257"/>
        <v>2</v>
      </c>
      <c r="J1804" s="6">
        <f t="shared" si="258"/>
        <v>0</v>
      </c>
      <c r="K1804" s="9">
        <f t="shared" si="259"/>
        <v>45733</v>
      </c>
      <c r="L1804" s="8">
        <f>+VLOOKUP(K1804,'20251231_param'!$A$2:$C$244,2)</f>
        <v>13.791666666666666</v>
      </c>
      <c r="M1804" s="8">
        <f>+VLOOKUP($K1804,'20251231_param'!$A$2:$C$244,3)</f>
        <v>20.811742435183213</v>
      </c>
      <c r="N1804" s="8">
        <f t="shared" si="260"/>
        <v>-0.66268678413736348</v>
      </c>
    </row>
    <row r="1805" spans="1:14" x14ac:dyDescent="0.2">
      <c r="A1805" s="5">
        <v>45733.125</v>
      </c>
      <c r="B1805" s="3">
        <v>0</v>
      </c>
      <c r="C1805" s="3"/>
      <c r="D1805" s="6">
        <f t="shared" si="252"/>
        <v>2025</v>
      </c>
      <c r="E1805" s="6">
        <f t="shared" si="253"/>
        <v>3</v>
      </c>
      <c r="F1805" s="6">
        <f t="shared" si="254"/>
        <v>17</v>
      </c>
      <c r="G1805" s="6">
        <f t="shared" si="255"/>
        <v>1</v>
      </c>
      <c r="H1805" s="6">
        <f t="shared" si="256"/>
        <v>12</v>
      </c>
      <c r="I1805" s="6">
        <f t="shared" si="257"/>
        <v>3</v>
      </c>
      <c r="J1805" s="6">
        <f t="shared" si="258"/>
        <v>0</v>
      </c>
      <c r="K1805" s="9">
        <f t="shared" si="259"/>
        <v>45733</v>
      </c>
      <c r="L1805" s="8">
        <f>+VLOOKUP(K1805,'20251231_param'!$A$2:$C$244,2)</f>
        <v>13.791666666666666</v>
      </c>
      <c r="M1805" s="8">
        <f>+VLOOKUP($K1805,'20251231_param'!$A$2:$C$244,3)</f>
        <v>20.811742435183213</v>
      </c>
      <c r="N1805" s="8">
        <f t="shared" si="260"/>
        <v>-0.66268678413736348</v>
      </c>
    </row>
    <row r="1806" spans="1:14" x14ac:dyDescent="0.2">
      <c r="A1806" s="5">
        <v>45733.166666666664</v>
      </c>
      <c r="B1806" s="3">
        <v>0</v>
      </c>
      <c r="C1806" s="3"/>
      <c r="D1806" s="6">
        <f t="shared" si="252"/>
        <v>2025</v>
      </c>
      <c r="E1806" s="6">
        <f t="shared" si="253"/>
        <v>3</v>
      </c>
      <c r="F1806" s="6">
        <f t="shared" si="254"/>
        <v>17</v>
      </c>
      <c r="G1806" s="6">
        <f t="shared" si="255"/>
        <v>1</v>
      </c>
      <c r="H1806" s="6">
        <f t="shared" si="256"/>
        <v>12</v>
      </c>
      <c r="I1806" s="6">
        <f t="shared" si="257"/>
        <v>4</v>
      </c>
      <c r="J1806" s="6">
        <f t="shared" si="258"/>
        <v>0</v>
      </c>
      <c r="K1806" s="9">
        <f t="shared" si="259"/>
        <v>45733</v>
      </c>
      <c r="L1806" s="8">
        <f>+VLOOKUP(K1806,'20251231_param'!$A$2:$C$244,2)</f>
        <v>13.791666666666666</v>
      </c>
      <c r="M1806" s="8">
        <f>+VLOOKUP($K1806,'20251231_param'!$A$2:$C$244,3)</f>
        <v>20.811742435183213</v>
      </c>
      <c r="N1806" s="8">
        <f t="shared" si="260"/>
        <v>-0.66268678413736348</v>
      </c>
    </row>
    <row r="1807" spans="1:14" x14ac:dyDescent="0.2">
      <c r="A1807" s="5">
        <v>45733.208333333336</v>
      </c>
      <c r="B1807" s="3">
        <v>1</v>
      </c>
      <c r="C1807" s="3"/>
      <c r="D1807" s="6">
        <f t="shared" si="252"/>
        <v>2025</v>
      </c>
      <c r="E1807" s="6">
        <f t="shared" si="253"/>
        <v>3</v>
      </c>
      <c r="F1807" s="6">
        <f t="shared" si="254"/>
        <v>17</v>
      </c>
      <c r="G1807" s="6">
        <f t="shared" si="255"/>
        <v>1</v>
      </c>
      <c r="H1807" s="6">
        <f t="shared" si="256"/>
        <v>12</v>
      </c>
      <c r="I1807" s="6">
        <f t="shared" si="257"/>
        <v>5</v>
      </c>
      <c r="J1807" s="6">
        <f t="shared" si="258"/>
        <v>1</v>
      </c>
      <c r="K1807" s="9">
        <f t="shared" si="259"/>
        <v>45733</v>
      </c>
      <c r="L1807" s="8">
        <f>+VLOOKUP(K1807,'20251231_param'!$A$2:$C$244,2)</f>
        <v>13.791666666666666</v>
      </c>
      <c r="M1807" s="8">
        <f>+VLOOKUP($K1807,'20251231_param'!$A$2:$C$244,3)</f>
        <v>20.811742435183213</v>
      </c>
      <c r="N1807" s="8">
        <f t="shared" si="260"/>
        <v>-0.61463698710021331</v>
      </c>
    </row>
    <row r="1808" spans="1:14" x14ac:dyDescent="0.2">
      <c r="A1808" s="5">
        <v>45733.25</v>
      </c>
      <c r="B1808" s="3">
        <v>11</v>
      </c>
      <c r="C1808" s="3"/>
      <c r="D1808" s="6">
        <f t="shared" si="252"/>
        <v>2025</v>
      </c>
      <c r="E1808" s="6">
        <f t="shared" si="253"/>
        <v>3</v>
      </c>
      <c r="F1808" s="6">
        <f t="shared" si="254"/>
        <v>17</v>
      </c>
      <c r="G1808" s="6">
        <f t="shared" si="255"/>
        <v>1</v>
      </c>
      <c r="H1808" s="6">
        <f t="shared" si="256"/>
        <v>12</v>
      </c>
      <c r="I1808" s="6">
        <f t="shared" si="257"/>
        <v>6</v>
      </c>
      <c r="J1808" s="6">
        <f t="shared" si="258"/>
        <v>11</v>
      </c>
      <c r="K1808" s="9">
        <f t="shared" si="259"/>
        <v>45733</v>
      </c>
      <c r="L1808" s="8">
        <f>+VLOOKUP(K1808,'20251231_param'!$A$2:$C$244,2)</f>
        <v>13.791666666666666</v>
      </c>
      <c r="M1808" s="8">
        <f>+VLOOKUP($K1808,'20251231_param'!$A$2:$C$244,3)</f>
        <v>20.811742435183213</v>
      </c>
      <c r="N1808" s="8">
        <f t="shared" si="260"/>
        <v>-0.13413901672871104</v>
      </c>
    </row>
    <row r="1809" spans="1:14" x14ac:dyDescent="0.2">
      <c r="A1809" s="5">
        <v>45733.291666666664</v>
      </c>
      <c r="B1809" s="3">
        <v>3</v>
      </c>
      <c r="C1809" s="3"/>
      <c r="D1809" s="6">
        <f t="shared" si="252"/>
        <v>2025</v>
      </c>
      <c r="E1809" s="6">
        <f t="shared" si="253"/>
        <v>3</v>
      </c>
      <c r="F1809" s="6">
        <f t="shared" si="254"/>
        <v>17</v>
      </c>
      <c r="G1809" s="6">
        <f t="shared" si="255"/>
        <v>1</v>
      </c>
      <c r="H1809" s="6">
        <f t="shared" si="256"/>
        <v>12</v>
      </c>
      <c r="I1809" s="6">
        <f t="shared" si="257"/>
        <v>7</v>
      </c>
      <c r="J1809" s="6">
        <f t="shared" si="258"/>
        <v>3</v>
      </c>
      <c r="K1809" s="9">
        <f t="shared" si="259"/>
        <v>45733</v>
      </c>
      <c r="L1809" s="8">
        <f>+VLOOKUP(K1809,'20251231_param'!$A$2:$C$244,2)</f>
        <v>13.791666666666666</v>
      </c>
      <c r="M1809" s="8">
        <f>+VLOOKUP($K1809,'20251231_param'!$A$2:$C$244,3)</f>
        <v>20.811742435183213</v>
      </c>
      <c r="N1809" s="8">
        <f t="shared" si="260"/>
        <v>-0.51853739302591284</v>
      </c>
    </row>
    <row r="1810" spans="1:14" x14ac:dyDescent="0.2">
      <c r="A1810" s="5">
        <v>45733.333333333336</v>
      </c>
      <c r="B1810" s="3">
        <v>4</v>
      </c>
      <c r="C1810" s="3"/>
      <c r="D1810" s="6">
        <f t="shared" si="252"/>
        <v>2025</v>
      </c>
      <c r="E1810" s="6">
        <f t="shared" si="253"/>
        <v>3</v>
      </c>
      <c r="F1810" s="6">
        <f t="shared" si="254"/>
        <v>17</v>
      </c>
      <c r="G1810" s="6">
        <f t="shared" si="255"/>
        <v>1</v>
      </c>
      <c r="H1810" s="6">
        <f t="shared" si="256"/>
        <v>12</v>
      </c>
      <c r="I1810" s="6">
        <f t="shared" si="257"/>
        <v>8</v>
      </c>
      <c r="J1810" s="6">
        <f t="shared" si="258"/>
        <v>4</v>
      </c>
      <c r="K1810" s="9">
        <f t="shared" si="259"/>
        <v>45733</v>
      </c>
      <c r="L1810" s="8">
        <f>+VLOOKUP(K1810,'20251231_param'!$A$2:$C$244,2)</f>
        <v>13.791666666666666</v>
      </c>
      <c r="M1810" s="8">
        <f>+VLOOKUP($K1810,'20251231_param'!$A$2:$C$244,3)</f>
        <v>20.811742435183213</v>
      </c>
      <c r="N1810" s="8">
        <f t="shared" si="260"/>
        <v>-0.47048759598876261</v>
      </c>
    </row>
    <row r="1811" spans="1:14" x14ac:dyDescent="0.2">
      <c r="A1811" s="5">
        <v>45733.375</v>
      </c>
      <c r="B1811" s="3">
        <v>5</v>
      </c>
      <c r="C1811" s="3"/>
      <c r="D1811" s="6">
        <f t="shared" si="252"/>
        <v>2025</v>
      </c>
      <c r="E1811" s="6">
        <f t="shared" si="253"/>
        <v>3</v>
      </c>
      <c r="F1811" s="6">
        <f t="shared" si="254"/>
        <v>17</v>
      </c>
      <c r="G1811" s="6">
        <f t="shared" si="255"/>
        <v>1</v>
      </c>
      <c r="H1811" s="6">
        <f t="shared" si="256"/>
        <v>12</v>
      </c>
      <c r="I1811" s="6">
        <f t="shared" si="257"/>
        <v>9</v>
      </c>
      <c r="J1811" s="6">
        <f t="shared" si="258"/>
        <v>5</v>
      </c>
      <c r="K1811" s="9">
        <f t="shared" si="259"/>
        <v>45733</v>
      </c>
      <c r="L1811" s="8">
        <f>+VLOOKUP(K1811,'20251231_param'!$A$2:$C$244,2)</f>
        <v>13.791666666666666</v>
      </c>
      <c r="M1811" s="8">
        <f>+VLOOKUP($K1811,'20251231_param'!$A$2:$C$244,3)</f>
        <v>20.811742435183213</v>
      </c>
      <c r="N1811" s="8">
        <f t="shared" si="260"/>
        <v>-0.42243779895161238</v>
      </c>
    </row>
    <row r="1812" spans="1:14" x14ac:dyDescent="0.2">
      <c r="A1812" s="5">
        <v>45733.416666666664</v>
      </c>
      <c r="B1812" s="3">
        <v>7</v>
      </c>
      <c r="C1812" s="3"/>
      <c r="D1812" s="6">
        <f t="shared" si="252"/>
        <v>2025</v>
      </c>
      <c r="E1812" s="6">
        <f t="shared" si="253"/>
        <v>3</v>
      </c>
      <c r="F1812" s="6">
        <f t="shared" si="254"/>
        <v>17</v>
      </c>
      <c r="G1812" s="6">
        <f t="shared" si="255"/>
        <v>1</v>
      </c>
      <c r="H1812" s="6">
        <f t="shared" si="256"/>
        <v>12</v>
      </c>
      <c r="I1812" s="6">
        <f t="shared" si="257"/>
        <v>10</v>
      </c>
      <c r="J1812" s="6">
        <f t="shared" si="258"/>
        <v>7</v>
      </c>
      <c r="K1812" s="9">
        <f t="shared" si="259"/>
        <v>45733</v>
      </c>
      <c r="L1812" s="8">
        <f>+VLOOKUP(K1812,'20251231_param'!$A$2:$C$244,2)</f>
        <v>13.791666666666666</v>
      </c>
      <c r="M1812" s="8">
        <f>+VLOOKUP($K1812,'20251231_param'!$A$2:$C$244,3)</f>
        <v>20.811742435183213</v>
      </c>
      <c r="N1812" s="8">
        <f t="shared" si="260"/>
        <v>-0.32633820487731191</v>
      </c>
    </row>
    <row r="1813" spans="1:14" x14ac:dyDescent="0.2">
      <c r="A1813" s="5">
        <v>45733.458333333336</v>
      </c>
      <c r="B1813" s="3">
        <v>8</v>
      </c>
      <c r="C1813" s="3"/>
      <c r="D1813" s="6">
        <f t="shared" si="252"/>
        <v>2025</v>
      </c>
      <c r="E1813" s="6">
        <f t="shared" si="253"/>
        <v>3</v>
      </c>
      <c r="F1813" s="6">
        <f t="shared" si="254"/>
        <v>17</v>
      </c>
      <c r="G1813" s="6">
        <f t="shared" si="255"/>
        <v>1</v>
      </c>
      <c r="H1813" s="6">
        <f t="shared" si="256"/>
        <v>12</v>
      </c>
      <c r="I1813" s="6">
        <f t="shared" si="257"/>
        <v>11</v>
      </c>
      <c r="J1813" s="6">
        <f t="shared" si="258"/>
        <v>8</v>
      </c>
      <c r="K1813" s="9">
        <f t="shared" si="259"/>
        <v>45733</v>
      </c>
      <c r="L1813" s="8">
        <f>+VLOOKUP(K1813,'20251231_param'!$A$2:$C$244,2)</f>
        <v>13.791666666666666</v>
      </c>
      <c r="M1813" s="8">
        <f>+VLOOKUP($K1813,'20251231_param'!$A$2:$C$244,3)</f>
        <v>20.811742435183213</v>
      </c>
      <c r="N1813" s="8">
        <f t="shared" si="260"/>
        <v>-0.27828840784016173</v>
      </c>
    </row>
    <row r="1814" spans="1:14" x14ac:dyDescent="0.2">
      <c r="A1814" s="5">
        <v>45733.5</v>
      </c>
      <c r="B1814" s="3">
        <v>10</v>
      </c>
      <c r="C1814" s="3"/>
      <c r="D1814" s="6">
        <f t="shared" si="252"/>
        <v>2025</v>
      </c>
      <c r="E1814" s="6">
        <f t="shared" si="253"/>
        <v>3</v>
      </c>
      <c r="F1814" s="6">
        <f t="shared" si="254"/>
        <v>17</v>
      </c>
      <c r="G1814" s="6">
        <f t="shared" si="255"/>
        <v>1</v>
      </c>
      <c r="H1814" s="6">
        <f t="shared" si="256"/>
        <v>12</v>
      </c>
      <c r="I1814" s="6">
        <f t="shared" si="257"/>
        <v>12</v>
      </c>
      <c r="J1814" s="6">
        <f t="shared" si="258"/>
        <v>10</v>
      </c>
      <c r="K1814" s="9">
        <f t="shared" si="259"/>
        <v>45733</v>
      </c>
      <c r="L1814" s="8">
        <f>+VLOOKUP(K1814,'20251231_param'!$A$2:$C$244,2)</f>
        <v>13.791666666666666</v>
      </c>
      <c r="M1814" s="8">
        <f>+VLOOKUP($K1814,'20251231_param'!$A$2:$C$244,3)</f>
        <v>20.811742435183213</v>
      </c>
      <c r="N1814" s="8">
        <f t="shared" si="260"/>
        <v>-0.18218881376586124</v>
      </c>
    </row>
    <row r="1815" spans="1:14" x14ac:dyDescent="0.2">
      <c r="A1815" s="5">
        <v>45733.541666666664</v>
      </c>
      <c r="B1815" s="3">
        <v>37</v>
      </c>
      <c r="C1815" s="3"/>
      <c r="D1815" s="6">
        <f t="shared" si="252"/>
        <v>2025</v>
      </c>
      <c r="E1815" s="6">
        <f t="shared" si="253"/>
        <v>3</v>
      </c>
      <c r="F1815" s="6">
        <f t="shared" si="254"/>
        <v>17</v>
      </c>
      <c r="G1815" s="6">
        <f t="shared" si="255"/>
        <v>1</v>
      </c>
      <c r="H1815" s="6">
        <f t="shared" si="256"/>
        <v>12</v>
      </c>
      <c r="I1815" s="6">
        <f t="shared" si="257"/>
        <v>13</v>
      </c>
      <c r="J1815" s="6">
        <f t="shared" si="258"/>
        <v>37</v>
      </c>
      <c r="K1815" s="9">
        <f t="shared" si="259"/>
        <v>45733</v>
      </c>
      <c r="L1815" s="8">
        <f>+VLOOKUP(K1815,'20251231_param'!$A$2:$C$244,2)</f>
        <v>13.791666666666666</v>
      </c>
      <c r="M1815" s="8">
        <f>+VLOOKUP($K1815,'20251231_param'!$A$2:$C$244,3)</f>
        <v>20.811742435183213</v>
      </c>
      <c r="N1815" s="8">
        <f t="shared" si="260"/>
        <v>1.1151557062371951</v>
      </c>
    </row>
    <row r="1816" spans="1:14" x14ac:dyDescent="0.2">
      <c r="A1816" s="5">
        <v>45733.583333333336</v>
      </c>
      <c r="B1816" s="3">
        <v>12</v>
      </c>
      <c r="C1816" s="3"/>
      <c r="D1816" s="6">
        <f t="shared" si="252"/>
        <v>2025</v>
      </c>
      <c r="E1816" s="6">
        <f t="shared" si="253"/>
        <v>3</v>
      </c>
      <c r="F1816" s="6">
        <f t="shared" si="254"/>
        <v>17</v>
      </c>
      <c r="G1816" s="6">
        <f t="shared" si="255"/>
        <v>1</v>
      </c>
      <c r="H1816" s="6">
        <f t="shared" si="256"/>
        <v>12</v>
      </c>
      <c r="I1816" s="6">
        <f t="shared" si="257"/>
        <v>14</v>
      </c>
      <c r="J1816" s="6">
        <f t="shared" si="258"/>
        <v>12</v>
      </c>
      <c r="K1816" s="9">
        <f t="shared" si="259"/>
        <v>45733</v>
      </c>
      <c r="L1816" s="8">
        <f>+VLOOKUP(K1816,'20251231_param'!$A$2:$C$244,2)</f>
        <v>13.791666666666666</v>
      </c>
      <c r="M1816" s="8">
        <f>+VLOOKUP($K1816,'20251231_param'!$A$2:$C$244,3)</f>
        <v>20.811742435183213</v>
      </c>
      <c r="N1816" s="8">
        <f t="shared" si="260"/>
        <v>-8.6089219691560789E-2</v>
      </c>
    </row>
    <row r="1817" spans="1:14" x14ac:dyDescent="0.2">
      <c r="A1817" s="5">
        <v>45733.625</v>
      </c>
      <c r="B1817" s="3">
        <v>5</v>
      </c>
      <c r="C1817" s="3"/>
      <c r="D1817" s="6">
        <f t="shared" si="252"/>
        <v>2025</v>
      </c>
      <c r="E1817" s="6">
        <f t="shared" si="253"/>
        <v>3</v>
      </c>
      <c r="F1817" s="6">
        <f t="shared" si="254"/>
        <v>17</v>
      </c>
      <c r="G1817" s="6">
        <f t="shared" si="255"/>
        <v>1</v>
      </c>
      <c r="H1817" s="6">
        <f t="shared" si="256"/>
        <v>12</v>
      </c>
      <c r="I1817" s="6">
        <f t="shared" si="257"/>
        <v>15</v>
      </c>
      <c r="J1817" s="6">
        <f t="shared" si="258"/>
        <v>5</v>
      </c>
      <c r="K1817" s="9">
        <f t="shared" si="259"/>
        <v>45733</v>
      </c>
      <c r="L1817" s="8">
        <f>+VLOOKUP(K1817,'20251231_param'!$A$2:$C$244,2)</f>
        <v>13.791666666666666</v>
      </c>
      <c r="M1817" s="8">
        <f>+VLOOKUP($K1817,'20251231_param'!$A$2:$C$244,3)</f>
        <v>20.811742435183213</v>
      </c>
      <c r="N1817" s="8">
        <f t="shared" si="260"/>
        <v>-0.42243779895161238</v>
      </c>
    </row>
    <row r="1818" spans="1:14" x14ac:dyDescent="0.2">
      <c r="A1818" s="5">
        <v>45733.666666666664</v>
      </c>
      <c r="B1818" s="3">
        <v>53</v>
      </c>
      <c r="C1818" s="3"/>
      <c r="D1818" s="6">
        <f t="shared" si="252"/>
        <v>2025</v>
      </c>
      <c r="E1818" s="6">
        <f t="shared" si="253"/>
        <v>3</v>
      </c>
      <c r="F1818" s="6">
        <f t="shared" si="254"/>
        <v>17</v>
      </c>
      <c r="G1818" s="6">
        <f t="shared" si="255"/>
        <v>1</v>
      </c>
      <c r="H1818" s="6">
        <f t="shared" si="256"/>
        <v>12</v>
      </c>
      <c r="I1818" s="6">
        <f t="shared" si="257"/>
        <v>16</v>
      </c>
      <c r="J1818" s="6">
        <f t="shared" si="258"/>
        <v>53</v>
      </c>
      <c r="K1818" s="9">
        <f t="shared" si="259"/>
        <v>45733</v>
      </c>
      <c r="L1818" s="8">
        <f>+VLOOKUP(K1818,'20251231_param'!$A$2:$C$244,2)</f>
        <v>13.791666666666666</v>
      </c>
      <c r="M1818" s="8">
        <f>+VLOOKUP($K1818,'20251231_param'!$A$2:$C$244,3)</f>
        <v>20.811742435183213</v>
      </c>
      <c r="N1818" s="8">
        <f t="shared" si="260"/>
        <v>1.8839524588315986</v>
      </c>
    </row>
    <row r="1819" spans="1:14" x14ac:dyDescent="0.2">
      <c r="A1819" s="5">
        <v>45733.708333333336</v>
      </c>
      <c r="B1819" s="3">
        <v>29</v>
      </c>
      <c r="C1819" s="3"/>
      <c r="D1819" s="6">
        <f t="shared" si="252"/>
        <v>2025</v>
      </c>
      <c r="E1819" s="6">
        <f t="shared" si="253"/>
        <v>3</v>
      </c>
      <c r="F1819" s="6">
        <f t="shared" si="254"/>
        <v>17</v>
      </c>
      <c r="G1819" s="6">
        <f t="shared" si="255"/>
        <v>1</v>
      </c>
      <c r="H1819" s="6">
        <f t="shared" si="256"/>
        <v>12</v>
      </c>
      <c r="I1819" s="6">
        <f t="shared" si="257"/>
        <v>17</v>
      </c>
      <c r="J1819" s="6">
        <f t="shared" si="258"/>
        <v>29</v>
      </c>
      <c r="K1819" s="9">
        <f t="shared" si="259"/>
        <v>45733</v>
      </c>
      <c r="L1819" s="8">
        <f>+VLOOKUP(K1819,'20251231_param'!$A$2:$C$244,2)</f>
        <v>13.791666666666666</v>
      </c>
      <c r="M1819" s="8">
        <f>+VLOOKUP($K1819,'20251231_param'!$A$2:$C$244,3)</f>
        <v>20.811742435183213</v>
      </c>
      <c r="N1819" s="8">
        <f t="shared" si="260"/>
        <v>0.73075732993999309</v>
      </c>
    </row>
    <row r="1820" spans="1:14" x14ac:dyDescent="0.2">
      <c r="A1820" s="5">
        <v>45733.75</v>
      </c>
      <c r="B1820" s="3">
        <v>90</v>
      </c>
      <c r="C1820" s="3"/>
      <c r="D1820" s="6">
        <f t="shared" si="252"/>
        <v>2025</v>
      </c>
      <c r="E1820" s="6">
        <f t="shared" si="253"/>
        <v>3</v>
      </c>
      <c r="F1820" s="6">
        <f t="shared" si="254"/>
        <v>17</v>
      </c>
      <c r="G1820" s="6">
        <f t="shared" si="255"/>
        <v>1</v>
      </c>
      <c r="H1820" s="6">
        <f t="shared" si="256"/>
        <v>12</v>
      </c>
      <c r="I1820" s="6">
        <f t="shared" si="257"/>
        <v>18</v>
      </c>
      <c r="J1820" s="6">
        <f t="shared" si="258"/>
        <v>90</v>
      </c>
      <c r="K1820" s="9">
        <f t="shared" si="259"/>
        <v>45733</v>
      </c>
      <c r="L1820" s="8">
        <f>+VLOOKUP(K1820,'20251231_param'!$A$2:$C$244,2)</f>
        <v>13.791666666666666</v>
      </c>
      <c r="M1820" s="8">
        <f>+VLOOKUP($K1820,'20251231_param'!$A$2:$C$244,3)</f>
        <v>20.811742435183213</v>
      </c>
      <c r="N1820" s="8">
        <f t="shared" si="260"/>
        <v>3.6617949492061568</v>
      </c>
    </row>
    <row r="1821" spans="1:14" x14ac:dyDescent="0.2">
      <c r="A1821" s="5">
        <v>45733.791666666664</v>
      </c>
      <c r="B1821" s="3">
        <v>21</v>
      </c>
      <c r="C1821" s="3"/>
      <c r="D1821" s="6">
        <f t="shared" si="252"/>
        <v>2025</v>
      </c>
      <c r="E1821" s="6">
        <f t="shared" si="253"/>
        <v>3</v>
      </c>
      <c r="F1821" s="6">
        <f t="shared" si="254"/>
        <v>17</v>
      </c>
      <c r="G1821" s="6">
        <f t="shared" si="255"/>
        <v>1</v>
      </c>
      <c r="H1821" s="6">
        <f t="shared" si="256"/>
        <v>12</v>
      </c>
      <c r="I1821" s="6">
        <f t="shared" si="257"/>
        <v>19</v>
      </c>
      <c r="J1821" s="6">
        <f t="shared" si="258"/>
        <v>21</v>
      </c>
      <c r="K1821" s="9">
        <f t="shared" si="259"/>
        <v>45733</v>
      </c>
      <c r="L1821" s="8">
        <f>+VLOOKUP(K1821,'20251231_param'!$A$2:$C$244,2)</f>
        <v>13.791666666666666</v>
      </c>
      <c r="M1821" s="8">
        <f>+VLOOKUP($K1821,'20251231_param'!$A$2:$C$244,3)</f>
        <v>20.811742435183213</v>
      </c>
      <c r="N1821" s="8">
        <f t="shared" si="260"/>
        <v>0.34635895364279123</v>
      </c>
    </row>
    <row r="1822" spans="1:14" x14ac:dyDescent="0.2">
      <c r="A1822" s="5">
        <v>45733.833333333336</v>
      </c>
      <c r="B1822" s="3">
        <v>13</v>
      </c>
      <c r="C1822" s="3"/>
      <c r="D1822" s="6">
        <f t="shared" si="252"/>
        <v>2025</v>
      </c>
      <c r="E1822" s="6">
        <f t="shared" si="253"/>
        <v>3</v>
      </c>
      <c r="F1822" s="6">
        <f t="shared" si="254"/>
        <v>17</v>
      </c>
      <c r="G1822" s="6">
        <f t="shared" si="255"/>
        <v>1</v>
      </c>
      <c r="H1822" s="6">
        <f t="shared" si="256"/>
        <v>12</v>
      </c>
      <c r="I1822" s="6">
        <f t="shared" si="257"/>
        <v>20</v>
      </c>
      <c r="J1822" s="6">
        <f t="shared" si="258"/>
        <v>13</v>
      </c>
      <c r="K1822" s="9">
        <f t="shared" si="259"/>
        <v>45733</v>
      </c>
      <c r="L1822" s="8">
        <f>+VLOOKUP(K1822,'20251231_param'!$A$2:$C$244,2)</f>
        <v>13.791666666666666</v>
      </c>
      <c r="M1822" s="8">
        <f>+VLOOKUP($K1822,'20251231_param'!$A$2:$C$244,3)</f>
        <v>20.811742435183213</v>
      </c>
      <c r="N1822" s="8">
        <f t="shared" si="260"/>
        <v>-3.8039422654410571E-2</v>
      </c>
    </row>
    <row r="1823" spans="1:14" x14ac:dyDescent="0.2">
      <c r="A1823" s="5">
        <v>45733.875</v>
      </c>
      <c r="B1823" s="3">
        <v>10</v>
      </c>
      <c r="C1823" s="3"/>
      <c r="D1823" s="6">
        <f t="shared" si="252"/>
        <v>2025</v>
      </c>
      <c r="E1823" s="6">
        <f t="shared" si="253"/>
        <v>3</v>
      </c>
      <c r="F1823" s="6">
        <f t="shared" si="254"/>
        <v>17</v>
      </c>
      <c r="G1823" s="6">
        <f t="shared" si="255"/>
        <v>1</v>
      </c>
      <c r="H1823" s="6">
        <f t="shared" si="256"/>
        <v>12</v>
      </c>
      <c r="I1823" s="6">
        <f t="shared" si="257"/>
        <v>21</v>
      </c>
      <c r="J1823" s="6">
        <f t="shared" si="258"/>
        <v>10</v>
      </c>
      <c r="K1823" s="9">
        <f t="shared" si="259"/>
        <v>45733</v>
      </c>
      <c r="L1823" s="8">
        <f>+VLOOKUP(K1823,'20251231_param'!$A$2:$C$244,2)</f>
        <v>13.791666666666666</v>
      </c>
      <c r="M1823" s="8">
        <f>+VLOOKUP($K1823,'20251231_param'!$A$2:$C$244,3)</f>
        <v>20.811742435183213</v>
      </c>
      <c r="N1823" s="8">
        <f t="shared" si="260"/>
        <v>-0.18218881376586124</v>
      </c>
    </row>
    <row r="1824" spans="1:14" x14ac:dyDescent="0.2">
      <c r="A1824" s="5">
        <v>45733.916666666664</v>
      </c>
      <c r="B1824" s="3">
        <v>12</v>
      </c>
      <c r="C1824" s="3"/>
      <c r="D1824" s="6">
        <f t="shared" si="252"/>
        <v>2025</v>
      </c>
      <c r="E1824" s="6">
        <f t="shared" si="253"/>
        <v>3</v>
      </c>
      <c r="F1824" s="6">
        <f t="shared" si="254"/>
        <v>17</v>
      </c>
      <c r="G1824" s="6">
        <f t="shared" si="255"/>
        <v>1</v>
      </c>
      <c r="H1824" s="6">
        <f t="shared" si="256"/>
        <v>12</v>
      </c>
      <c r="I1824" s="6">
        <f t="shared" si="257"/>
        <v>22</v>
      </c>
      <c r="J1824" s="6">
        <f t="shared" si="258"/>
        <v>12</v>
      </c>
      <c r="K1824" s="9">
        <f t="shared" si="259"/>
        <v>45733</v>
      </c>
      <c r="L1824" s="8">
        <f>+VLOOKUP(K1824,'20251231_param'!$A$2:$C$244,2)</f>
        <v>13.791666666666666</v>
      </c>
      <c r="M1824" s="8">
        <f>+VLOOKUP($K1824,'20251231_param'!$A$2:$C$244,3)</f>
        <v>20.811742435183213</v>
      </c>
      <c r="N1824" s="8">
        <f t="shared" si="260"/>
        <v>-8.6089219691560789E-2</v>
      </c>
    </row>
    <row r="1825" spans="1:14" x14ac:dyDescent="0.2">
      <c r="A1825" s="5">
        <v>45733.958333333336</v>
      </c>
      <c r="B1825" s="3">
        <v>0</v>
      </c>
      <c r="C1825" s="3"/>
      <c r="D1825" s="6">
        <f t="shared" si="252"/>
        <v>2025</v>
      </c>
      <c r="E1825" s="6">
        <f t="shared" si="253"/>
        <v>3</v>
      </c>
      <c r="F1825" s="6">
        <f t="shared" si="254"/>
        <v>17</v>
      </c>
      <c r="G1825" s="6">
        <f t="shared" si="255"/>
        <v>1</v>
      </c>
      <c r="H1825" s="6">
        <f t="shared" si="256"/>
        <v>12</v>
      </c>
      <c r="I1825" s="6">
        <f t="shared" si="257"/>
        <v>23</v>
      </c>
      <c r="J1825" s="6">
        <f t="shared" si="258"/>
        <v>0</v>
      </c>
      <c r="K1825" s="9">
        <f t="shared" si="259"/>
        <v>45733</v>
      </c>
      <c r="L1825" s="8">
        <f>+VLOOKUP(K1825,'20251231_param'!$A$2:$C$244,2)</f>
        <v>13.791666666666666</v>
      </c>
      <c r="M1825" s="8">
        <f>+VLOOKUP($K1825,'20251231_param'!$A$2:$C$244,3)</f>
        <v>20.811742435183213</v>
      </c>
      <c r="N1825" s="8">
        <f t="shared" si="260"/>
        <v>-0.66268678413736348</v>
      </c>
    </row>
    <row r="1826" spans="1:14" x14ac:dyDescent="0.2">
      <c r="A1826" s="5">
        <v>45734</v>
      </c>
      <c r="B1826" s="3">
        <v>0</v>
      </c>
      <c r="C1826" s="3"/>
      <c r="D1826" s="6">
        <f t="shared" si="252"/>
        <v>2025</v>
      </c>
      <c r="E1826" s="6">
        <f t="shared" si="253"/>
        <v>3</v>
      </c>
      <c r="F1826" s="6">
        <f t="shared" si="254"/>
        <v>18</v>
      </c>
      <c r="G1826" s="6">
        <f t="shared" si="255"/>
        <v>2</v>
      </c>
      <c r="H1826" s="6">
        <f t="shared" si="256"/>
        <v>12</v>
      </c>
      <c r="I1826" s="6">
        <f t="shared" si="257"/>
        <v>0</v>
      </c>
      <c r="J1826" s="6">
        <f t="shared" si="258"/>
        <v>0</v>
      </c>
      <c r="K1826" s="9">
        <f t="shared" si="259"/>
        <v>45734</v>
      </c>
      <c r="L1826" s="8">
        <f>+VLOOKUP(K1826,'20251231_param'!$A$2:$C$244,2)</f>
        <v>7.916666666666667</v>
      </c>
      <c r="M1826" s="8">
        <f>+VLOOKUP($K1826,'20251231_param'!$A$2:$C$244,3)</f>
        <v>8.7024067968563159</v>
      </c>
      <c r="N1826" s="8">
        <f t="shared" si="260"/>
        <v>-0.90971002062630624</v>
      </c>
    </row>
    <row r="1827" spans="1:14" x14ac:dyDescent="0.2">
      <c r="A1827" s="5">
        <v>45734.041666666664</v>
      </c>
      <c r="B1827" s="3">
        <v>0</v>
      </c>
      <c r="C1827" s="3"/>
      <c r="D1827" s="6">
        <f t="shared" si="252"/>
        <v>2025</v>
      </c>
      <c r="E1827" s="6">
        <f t="shared" si="253"/>
        <v>3</v>
      </c>
      <c r="F1827" s="6">
        <f t="shared" si="254"/>
        <v>18</v>
      </c>
      <c r="G1827" s="6">
        <f t="shared" si="255"/>
        <v>2</v>
      </c>
      <c r="H1827" s="6">
        <f t="shared" si="256"/>
        <v>12</v>
      </c>
      <c r="I1827" s="6">
        <f t="shared" si="257"/>
        <v>1</v>
      </c>
      <c r="J1827" s="6">
        <f t="shared" si="258"/>
        <v>0</v>
      </c>
      <c r="K1827" s="9">
        <f t="shared" si="259"/>
        <v>45734</v>
      </c>
      <c r="L1827" s="8">
        <f>+VLOOKUP(K1827,'20251231_param'!$A$2:$C$244,2)</f>
        <v>7.916666666666667</v>
      </c>
      <c r="M1827" s="8">
        <f>+VLOOKUP($K1827,'20251231_param'!$A$2:$C$244,3)</f>
        <v>8.7024067968563159</v>
      </c>
      <c r="N1827" s="8">
        <f t="shared" si="260"/>
        <v>-0.90971002062630624</v>
      </c>
    </row>
    <row r="1828" spans="1:14" x14ac:dyDescent="0.2">
      <c r="A1828" s="5">
        <v>45734.083333333336</v>
      </c>
      <c r="B1828" s="3">
        <v>3</v>
      </c>
      <c r="C1828" s="3"/>
      <c r="D1828" s="6">
        <f t="shared" si="252"/>
        <v>2025</v>
      </c>
      <c r="E1828" s="6">
        <f t="shared" si="253"/>
        <v>3</v>
      </c>
      <c r="F1828" s="6">
        <f t="shared" si="254"/>
        <v>18</v>
      </c>
      <c r="G1828" s="6">
        <f t="shared" si="255"/>
        <v>2</v>
      </c>
      <c r="H1828" s="6">
        <f t="shared" si="256"/>
        <v>12</v>
      </c>
      <c r="I1828" s="6">
        <f t="shared" si="257"/>
        <v>2</v>
      </c>
      <c r="J1828" s="6">
        <f t="shared" si="258"/>
        <v>3</v>
      </c>
      <c r="K1828" s="9">
        <f t="shared" si="259"/>
        <v>45734</v>
      </c>
      <c r="L1828" s="8">
        <f>+VLOOKUP(K1828,'20251231_param'!$A$2:$C$244,2)</f>
        <v>7.916666666666667</v>
      </c>
      <c r="M1828" s="8">
        <f>+VLOOKUP($K1828,'20251231_param'!$A$2:$C$244,3)</f>
        <v>8.7024067968563159</v>
      </c>
      <c r="N1828" s="8">
        <f t="shared" si="260"/>
        <v>-0.56497780228370598</v>
      </c>
    </row>
    <row r="1829" spans="1:14" x14ac:dyDescent="0.2">
      <c r="A1829" s="5">
        <v>45734.125</v>
      </c>
      <c r="B1829" s="3">
        <v>0</v>
      </c>
      <c r="C1829" s="3"/>
      <c r="D1829" s="6">
        <f t="shared" si="252"/>
        <v>2025</v>
      </c>
      <c r="E1829" s="6">
        <f t="shared" si="253"/>
        <v>3</v>
      </c>
      <c r="F1829" s="6">
        <f t="shared" si="254"/>
        <v>18</v>
      </c>
      <c r="G1829" s="6">
        <f t="shared" si="255"/>
        <v>2</v>
      </c>
      <c r="H1829" s="6">
        <f t="shared" si="256"/>
        <v>12</v>
      </c>
      <c r="I1829" s="6">
        <f t="shared" si="257"/>
        <v>3</v>
      </c>
      <c r="J1829" s="6">
        <f t="shared" si="258"/>
        <v>0</v>
      </c>
      <c r="K1829" s="9">
        <f t="shared" si="259"/>
        <v>45734</v>
      </c>
      <c r="L1829" s="8">
        <f>+VLOOKUP(K1829,'20251231_param'!$A$2:$C$244,2)</f>
        <v>7.916666666666667</v>
      </c>
      <c r="M1829" s="8">
        <f>+VLOOKUP($K1829,'20251231_param'!$A$2:$C$244,3)</f>
        <v>8.7024067968563159</v>
      </c>
      <c r="N1829" s="8">
        <f t="shared" si="260"/>
        <v>-0.90971002062630624</v>
      </c>
    </row>
    <row r="1830" spans="1:14" x14ac:dyDescent="0.2">
      <c r="A1830" s="5">
        <v>45734.166666666664</v>
      </c>
      <c r="B1830" s="3">
        <v>0</v>
      </c>
      <c r="C1830" s="3"/>
      <c r="D1830" s="6">
        <f t="shared" si="252"/>
        <v>2025</v>
      </c>
      <c r="E1830" s="6">
        <f t="shared" si="253"/>
        <v>3</v>
      </c>
      <c r="F1830" s="6">
        <f t="shared" si="254"/>
        <v>18</v>
      </c>
      <c r="G1830" s="6">
        <f t="shared" si="255"/>
        <v>2</v>
      </c>
      <c r="H1830" s="6">
        <f t="shared" si="256"/>
        <v>12</v>
      </c>
      <c r="I1830" s="6">
        <f t="shared" si="257"/>
        <v>4</v>
      </c>
      <c r="J1830" s="6">
        <f t="shared" si="258"/>
        <v>0</v>
      </c>
      <c r="K1830" s="9">
        <f t="shared" si="259"/>
        <v>45734</v>
      </c>
      <c r="L1830" s="8">
        <f>+VLOOKUP(K1830,'20251231_param'!$A$2:$C$244,2)</f>
        <v>7.916666666666667</v>
      </c>
      <c r="M1830" s="8">
        <f>+VLOOKUP($K1830,'20251231_param'!$A$2:$C$244,3)</f>
        <v>8.7024067968563159</v>
      </c>
      <c r="N1830" s="8">
        <f t="shared" si="260"/>
        <v>-0.90971002062630624</v>
      </c>
    </row>
    <row r="1831" spans="1:14" x14ac:dyDescent="0.2">
      <c r="A1831" s="5">
        <v>45734.208333333336</v>
      </c>
      <c r="B1831" s="3">
        <v>0</v>
      </c>
      <c r="C1831" s="3"/>
      <c r="D1831" s="6">
        <f t="shared" si="252"/>
        <v>2025</v>
      </c>
      <c r="E1831" s="6">
        <f t="shared" si="253"/>
        <v>3</v>
      </c>
      <c r="F1831" s="6">
        <f t="shared" si="254"/>
        <v>18</v>
      </c>
      <c r="G1831" s="6">
        <f t="shared" si="255"/>
        <v>2</v>
      </c>
      <c r="H1831" s="6">
        <f t="shared" si="256"/>
        <v>12</v>
      </c>
      <c r="I1831" s="6">
        <f t="shared" si="257"/>
        <v>5</v>
      </c>
      <c r="J1831" s="6">
        <f t="shared" si="258"/>
        <v>0</v>
      </c>
      <c r="K1831" s="9">
        <f t="shared" si="259"/>
        <v>45734</v>
      </c>
      <c r="L1831" s="8">
        <f>+VLOOKUP(K1831,'20251231_param'!$A$2:$C$244,2)</f>
        <v>7.916666666666667</v>
      </c>
      <c r="M1831" s="8">
        <f>+VLOOKUP($K1831,'20251231_param'!$A$2:$C$244,3)</f>
        <v>8.7024067968563159</v>
      </c>
      <c r="N1831" s="8">
        <f t="shared" si="260"/>
        <v>-0.90971002062630624</v>
      </c>
    </row>
    <row r="1832" spans="1:14" x14ac:dyDescent="0.2">
      <c r="A1832" s="5">
        <v>45734.25</v>
      </c>
      <c r="B1832" s="3">
        <v>14</v>
      </c>
      <c r="C1832" s="3"/>
      <c r="D1832" s="6">
        <f t="shared" si="252"/>
        <v>2025</v>
      </c>
      <c r="E1832" s="6">
        <f t="shared" si="253"/>
        <v>3</v>
      </c>
      <c r="F1832" s="6">
        <f t="shared" si="254"/>
        <v>18</v>
      </c>
      <c r="G1832" s="6">
        <f t="shared" si="255"/>
        <v>2</v>
      </c>
      <c r="H1832" s="6">
        <f t="shared" si="256"/>
        <v>12</v>
      </c>
      <c r="I1832" s="6">
        <f t="shared" si="257"/>
        <v>6</v>
      </c>
      <c r="J1832" s="6">
        <f t="shared" si="258"/>
        <v>14</v>
      </c>
      <c r="K1832" s="9">
        <f t="shared" si="259"/>
        <v>45734</v>
      </c>
      <c r="L1832" s="8">
        <f>+VLOOKUP(K1832,'20251231_param'!$A$2:$C$244,2)</f>
        <v>7.916666666666667</v>
      </c>
      <c r="M1832" s="8">
        <f>+VLOOKUP($K1832,'20251231_param'!$A$2:$C$244,3)</f>
        <v>8.7024067968563159</v>
      </c>
      <c r="N1832" s="8">
        <f t="shared" si="260"/>
        <v>0.69904033163916157</v>
      </c>
    </row>
    <row r="1833" spans="1:14" x14ac:dyDescent="0.2">
      <c r="A1833" s="5">
        <v>45734.291666666664</v>
      </c>
      <c r="B1833" s="3">
        <v>6</v>
      </c>
      <c r="C1833" s="3"/>
      <c r="D1833" s="6">
        <f t="shared" si="252"/>
        <v>2025</v>
      </c>
      <c r="E1833" s="6">
        <f t="shared" si="253"/>
        <v>3</v>
      </c>
      <c r="F1833" s="6">
        <f t="shared" si="254"/>
        <v>18</v>
      </c>
      <c r="G1833" s="6">
        <f t="shared" si="255"/>
        <v>2</v>
      </c>
      <c r="H1833" s="6">
        <f t="shared" si="256"/>
        <v>12</v>
      </c>
      <c r="I1833" s="6">
        <f t="shared" si="257"/>
        <v>7</v>
      </c>
      <c r="J1833" s="6">
        <f t="shared" si="258"/>
        <v>6</v>
      </c>
      <c r="K1833" s="9">
        <f t="shared" si="259"/>
        <v>45734</v>
      </c>
      <c r="L1833" s="8">
        <f>+VLOOKUP(K1833,'20251231_param'!$A$2:$C$244,2)</f>
        <v>7.916666666666667</v>
      </c>
      <c r="M1833" s="8">
        <f>+VLOOKUP($K1833,'20251231_param'!$A$2:$C$244,3)</f>
        <v>8.7024067968563159</v>
      </c>
      <c r="N1833" s="8">
        <f t="shared" si="260"/>
        <v>-0.22024558394110574</v>
      </c>
    </row>
    <row r="1834" spans="1:14" x14ac:dyDescent="0.2">
      <c r="A1834" s="5">
        <v>45734.333333333336</v>
      </c>
      <c r="B1834" s="3">
        <v>3</v>
      </c>
      <c r="C1834" s="3"/>
      <c r="D1834" s="6">
        <f t="shared" si="252"/>
        <v>2025</v>
      </c>
      <c r="E1834" s="6">
        <f t="shared" si="253"/>
        <v>3</v>
      </c>
      <c r="F1834" s="6">
        <f t="shared" si="254"/>
        <v>18</v>
      </c>
      <c r="G1834" s="6">
        <f t="shared" si="255"/>
        <v>2</v>
      </c>
      <c r="H1834" s="6">
        <f t="shared" si="256"/>
        <v>12</v>
      </c>
      <c r="I1834" s="6">
        <f t="shared" si="257"/>
        <v>8</v>
      </c>
      <c r="J1834" s="6">
        <f t="shared" si="258"/>
        <v>3</v>
      </c>
      <c r="K1834" s="9">
        <f t="shared" si="259"/>
        <v>45734</v>
      </c>
      <c r="L1834" s="8">
        <f>+VLOOKUP(K1834,'20251231_param'!$A$2:$C$244,2)</f>
        <v>7.916666666666667</v>
      </c>
      <c r="M1834" s="8">
        <f>+VLOOKUP($K1834,'20251231_param'!$A$2:$C$244,3)</f>
        <v>8.7024067968563159</v>
      </c>
      <c r="N1834" s="8">
        <f t="shared" si="260"/>
        <v>-0.56497780228370598</v>
      </c>
    </row>
    <row r="1835" spans="1:14" x14ac:dyDescent="0.2">
      <c r="A1835" s="5">
        <v>45734.375</v>
      </c>
      <c r="B1835" s="3">
        <v>6</v>
      </c>
      <c r="C1835" s="3"/>
      <c r="D1835" s="6">
        <f t="shared" si="252"/>
        <v>2025</v>
      </c>
      <c r="E1835" s="6">
        <f t="shared" si="253"/>
        <v>3</v>
      </c>
      <c r="F1835" s="6">
        <f t="shared" si="254"/>
        <v>18</v>
      </c>
      <c r="G1835" s="6">
        <f t="shared" si="255"/>
        <v>2</v>
      </c>
      <c r="H1835" s="6">
        <f t="shared" si="256"/>
        <v>12</v>
      </c>
      <c r="I1835" s="6">
        <f t="shared" si="257"/>
        <v>9</v>
      </c>
      <c r="J1835" s="6">
        <f t="shared" si="258"/>
        <v>6</v>
      </c>
      <c r="K1835" s="9">
        <f t="shared" si="259"/>
        <v>45734</v>
      </c>
      <c r="L1835" s="8">
        <f>+VLOOKUP(K1835,'20251231_param'!$A$2:$C$244,2)</f>
        <v>7.916666666666667</v>
      </c>
      <c r="M1835" s="8">
        <f>+VLOOKUP($K1835,'20251231_param'!$A$2:$C$244,3)</f>
        <v>8.7024067968563159</v>
      </c>
      <c r="N1835" s="8">
        <f t="shared" si="260"/>
        <v>-0.22024558394110574</v>
      </c>
    </row>
    <row r="1836" spans="1:14" x14ac:dyDescent="0.2">
      <c r="A1836" s="5">
        <v>45734.416666666664</v>
      </c>
      <c r="B1836" s="3">
        <v>7</v>
      </c>
      <c r="C1836" s="3"/>
      <c r="D1836" s="6">
        <f t="shared" si="252"/>
        <v>2025</v>
      </c>
      <c r="E1836" s="6">
        <f t="shared" si="253"/>
        <v>3</v>
      </c>
      <c r="F1836" s="6">
        <f t="shared" si="254"/>
        <v>18</v>
      </c>
      <c r="G1836" s="6">
        <f t="shared" si="255"/>
        <v>2</v>
      </c>
      <c r="H1836" s="6">
        <f t="shared" si="256"/>
        <v>12</v>
      </c>
      <c r="I1836" s="6">
        <f t="shared" si="257"/>
        <v>10</v>
      </c>
      <c r="J1836" s="6">
        <f t="shared" si="258"/>
        <v>7</v>
      </c>
      <c r="K1836" s="9">
        <f t="shared" si="259"/>
        <v>45734</v>
      </c>
      <c r="L1836" s="8">
        <f>+VLOOKUP(K1836,'20251231_param'!$A$2:$C$244,2)</f>
        <v>7.916666666666667</v>
      </c>
      <c r="M1836" s="8">
        <f>+VLOOKUP($K1836,'20251231_param'!$A$2:$C$244,3)</f>
        <v>8.7024067968563159</v>
      </c>
      <c r="N1836" s="8">
        <f t="shared" si="260"/>
        <v>-0.10533484449357233</v>
      </c>
    </row>
    <row r="1837" spans="1:14" x14ac:dyDescent="0.2">
      <c r="A1837" s="5">
        <v>45734.458333333336</v>
      </c>
      <c r="B1837" s="3">
        <v>2</v>
      </c>
      <c r="C1837" s="3"/>
      <c r="D1837" s="6">
        <f t="shared" si="252"/>
        <v>2025</v>
      </c>
      <c r="E1837" s="6">
        <f t="shared" si="253"/>
        <v>3</v>
      </c>
      <c r="F1837" s="6">
        <f t="shared" si="254"/>
        <v>18</v>
      </c>
      <c r="G1837" s="6">
        <f t="shared" si="255"/>
        <v>2</v>
      </c>
      <c r="H1837" s="6">
        <f t="shared" si="256"/>
        <v>12</v>
      </c>
      <c r="I1837" s="6">
        <f t="shared" si="257"/>
        <v>11</v>
      </c>
      <c r="J1837" s="6">
        <f t="shared" si="258"/>
        <v>2</v>
      </c>
      <c r="K1837" s="9">
        <f t="shared" si="259"/>
        <v>45734</v>
      </c>
      <c r="L1837" s="8">
        <f>+VLOOKUP(K1837,'20251231_param'!$A$2:$C$244,2)</f>
        <v>7.916666666666667</v>
      </c>
      <c r="M1837" s="8">
        <f>+VLOOKUP($K1837,'20251231_param'!$A$2:$C$244,3)</f>
        <v>8.7024067968563159</v>
      </c>
      <c r="N1837" s="8">
        <f t="shared" si="260"/>
        <v>-0.67988854173123947</v>
      </c>
    </row>
    <row r="1838" spans="1:14" x14ac:dyDescent="0.2">
      <c r="A1838" s="5">
        <v>45734.5</v>
      </c>
      <c r="B1838" s="3">
        <v>5</v>
      </c>
      <c r="C1838" s="3"/>
      <c r="D1838" s="6">
        <f t="shared" si="252"/>
        <v>2025</v>
      </c>
      <c r="E1838" s="6">
        <f t="shared" si="253"/>
        <v>3</v>
      </c>
      <c r="F1838" s="6">
        <f t="shared" si="254"/>
        <v>18</v>
      </c>
      <c r="G1838" s="6">
        <f t="shared" si="255"/>
        <v>2</v>
      </c>
      <c r="H1838" s="6">
        <f t="shared" si="256"/>
        <v>12</v>
      </c>
      <c r="I1838" s="6">
        <f t="shared" si="257"/>
        <v>12</v>
      </c>
      <c r="J1838" s="6">
        <f t="shared" si="258"/>
        <v>5</v>
      </c>
      <c r="K1838" s="9">
        <f t="shared" si="259"/>
        <v>45734</v>
      </c>
      <c r="L1838" s="8">
        <f>+VLOOKUP(K1838,'20251231_param'!$A$2:$C$244,2)</f>
        <v>7.916666666666667</v>
      </c>
      <c r="M1838" s="8">
        <f>+VLOOKUP($K1838,'20251231_param'!$A$2:$C$244,3)</f>
        <v>8.7024067968563159</v>
      </c>
      <c r="N1838" s="8">
        <f t="shared" si="260"/>
        <v>-0.33515632338863915</v>
      </c>
    </row>
    <row r="1839" spans="1:14" x14ac:dyDescent="0.2">
      <c r="A1839" s="5">
        <v>45734.541666666664</v>
      </c>
      <c r="B1839" s="3">
        <v>18</v>
      </c>
      <c r="C1839" s="3"/>
      <c r="D1839" s="6">
        <f t="shared" si="252"/>
        <v>2025</v>
      </c>
      <c r="E1839" s="6">
        <f t="shared" si="253"/>
        <v>3</v>
      </c>
      <c r="F1839" s="6">
        <f t="shared" si="254"/>
        <v>18</v>
      </c>
      <c r="G1839" s="6">
        <f t="shared" si="255"/>
        <v>2</v>
      </c>
      <c r="H1839" s="6">
        <f t="shared" si="256"/>
        <v>12</v>
      </c>
      <c r="I1839" s="6">
        <f t="shared" si="257"/>
        <v>13</v>
      </c>
      <c r="J1839" s="6">
        <f t="shared" si="258"/>
        <v>18</v>
      </c>
      <c r="K1839" s="9">
        <f t="shared" si="259"/>
        <v>45734</v>
      </c>
      <c r="L1839" s="8">
        <f>+VLOOKUP(K1839,'20251231_param'!$A$2:$C$244,2)</f>
        <v>7.916666666666667</v>
      </c>
      <c r="M1839" s="8">
        <f>+VLOOKUP($K1839,'20251231_param'!$A$2:$C$244,3)</f>
        <v>8.7024067968563159</v>
      </c>
      <c r="N1839" s="8">
        <f t="shared" si="260"/>
        <v>1.1586832894292951</v>
      </c>
    </row>
    <row r="1840" spans="1:14" x14ac:dyDescent="0.2">
      <c r="A1840" s="5">
        <v>45734.583333333336</v>
      </c>
      <c r="B1840" s="3">
        <v>8</v>
      </c>
      <c r="C1840" s="3"/>
      <c r="D1840" s="6">
        <f t="shared" si="252"/>
        <v>2025</v>
      </c>
      <c r="E1840" s="6">
        <f t="shared" si="253"/>
        <v>3</v>
      </c>
      <c r="F1840" s="6">
        <f t="shared" si="254"/>
        <v>18</v>
      </c>
      <c r="G1840" s="6">
        <f t="shared" si="255"/>
        <v>2</v>
      </c>
      <c r="H1840" s="6">
        <f t="shared" si="256"/>
        <v>12</v>
      </c>
      <c r="I1840" s="6">
        <f t="shared" si="257"/>
        <v>14</v>
      </c>
      <c r="J1840" s="6">
        <f t="shared" si="258"/>
        <v>8</v>
      </c>
      <c r="K1840" s="9">
        <f t="shared" si="259"/>
        <v>45734</v>
      </c>
      <c r="L1840" s="8">
        <f>+VLOOKUP(K1840,'20251231_param'!$A$2:$C$244,2)</f>
        <v>7.916666666666667</v>
      </c>
      <c r="M1840" s="8">
        <f>+VLOOKUP($K1840,'20251231_param'!$A$2:$C$244,3)</f>
        <v>8.7024067968563159</v>
      </c>
      <c r="N1840" s="8">
        <f t="shared" si="260"/>
        <v>9.5758949539610835E-3</v>
      </c>
    </row>
    <row r="1841" spans="1:14" x14ac:dyDescent="0.2">
      <c r="A1841" s="5">
        <v>45734.625</v>
      </c>
      <c r="B1841" s="3">
        <v>8</v>
      </c>
      <c r="C1841" s="3"/>
      <c r="D1841" s="6">
        <f t="shared" si="252"/>
        <v>2025</v>
      </c>
      <c r="E1841" s="6">
        <f t="shared" si="253"/>
        <v>3</v>
      </c>
      <c r="F1841" s="6">
        <f t="shared" si="254"/>
        <v>18</v>
      </c>
      <c r="G1841" s="6">
        <f t="shared" si="255"/>
        <v>2</v>
      </c>
      <c r="H1841" s="6">
        <f t="shared" si="256"/>
        <v>12</v>
      </c>
      <c r="I1841" s="6">
        <f t="shared" si="257"/>
        <v>15</v>
      </c>
      <c r="J1841" s="6">
        <f t="shared" si="258"/>
        <v>8</v>
      </c>
      <c r="K1841" s="9">
        <f t="shared" si="259"/>
        <v>45734</v>
      </c>
      <c r="L1841" s="8">
        <f>+VLOOKUP(K1841,'20251231_param'!$A$2:$C$244,2)</f>
        <v>7.916666666666667</v>
      </c>
      <c r="M1841" s="8">
        <f>+VLOOKUP($K1841,'20251231_param'!$A$2:$C$244,3)</f>
        <v>8.7024067968563159</v>
      </c>
      <c r="N1841" s="8">
        <f t="shared" si="260"/>
        <v>9.5758949539610835E-3</v>
      </c>
    </row>
    <row r="1842" spans="1:14" x14ac:dyDescent="0.2">
      <c r="A1842" s="5">
        <v>45734.666666666664</v>
      </c>
      <c r="B1842" s="3">
        <v>11</v>
      </c>
      <c r="C1842" s="3"/>
      <c r="D1842" s="6">
        <f t="shared" si="252"/>
        <v>2025</v>
      </c>
      <c r="E1842" s="6">
        <f t="shared" si="253"/>
        <v>3</v>
      </c>
      <c r="F1842" s="6">
        <f t="shared" si="254"/>
        <v>18</v>
      </c>
      <c r="G1842" s="6">
        <f t="shared" si="255"/>
        <v>2</v>
      </c>
      <c r="H1842" s="6">
        <f t="shared" si="256"/>
        <v>12</v>
      </c>
      <c r="I1842" s="6">
        <f t="shared" si="257"/>
        <v>16</v>
      </c>
      <c r="J1842" s="6">
        <f t="shared" si="258"/>
        <v>11</v>
      </c>
      <c r="K1842" s="9">
        <f t="shared" si="259"/>
        <v>45734</v>
      </c>
      <c r="L1842" s="8">
        <f>+VLOOKUP(K1842,'20251231_param'!$A$2:$C$244,2)</f>
        <v>7.916666666666667</v>
      </c>
      <c r="M1842" s="8">
        <f>+VLOOKUP($K1842,'20251231_param'!$A$2:$C$244,3)</f>
        <v>8.7024067968563159</v>
      </c>
      <c r="N1842" s="8">
        <f t="shared" si="260"/>
        <v>0.35430811329656137</v>
      </c>
    </row>
    <row r="1843" spans="1:14" x14ac:dyDescent="0.2">
      <c r="A1843" s="5">
        <v>45734.708333333336</v>
      </c>
      <c r="B1843" s="3">
        <v>9</v>
      </c>
      <c r="C1843" s="3"/>
      <c r="D1843" s="6">
        <f t="shared" si="252"/>
        <v>2025</v>
      </c>
      <c r="E1843" s="6">
        <f t="shared" si="253"/>
        <v>3</v>
      </c>
      <c r="F1843" s="6">
        <f t="shared" si="254"/>
        <v>18</v>
      </c>
      <c r="G1843" s="6">
        <f t="shared" si="255"/>
        <v>2</v>
      </c>
      <c r="H1843" s="6">
        <f t="shared" si="256"/>
        <v>12</v>
      </c>
      <c r="I1843" s="6">
        <f t="shared" si="257"/>
        <v>17</v>
      </c>
      <c r="J1843" s="6">
        <f t="shared" si="258"/>
        <v>9</v>
      </c>
      <c r="K1843" s="9">
        <f t="shared" si="259"/>
        <v>45734</v>
      </c>
      <c r="L1843" s="8">
        <f>+VLOOKUP(K1843,'20251231_param'!$A$2:$C$244,2)</f>
        <v>7.916666666666667</v>
      </c>
      <c r="M1843" s="8">
        <f>+VLOOKUP($K1843,'20251231_param'!$A$2:$C$244,3)</f>
        <v>8.7024067968563159</v>
      </c>
      <c r="N1843" s="8">
        <f t="shared" si="260"/>
        <v>0.1244866344014945</v>
      </c>
    </row>
    <row r="1844" spans="1:14" x14ac:dyDescent="0.2">
      <c r="A1844" s="5">
        <v>45734.75</v>
      </c>
      <c r="B1844" s="3">
        <v>40</v>
      </c>
      <c r="C1844" s="3"/>
      <c r="D1844" s="6">
        <f t="shared" si="252"/>
        <v>2025</v>
      </c>
      <c r="E1844" s="6">
        <f t="shared" si="253"/>
        <v>3</v>
      </c>
      <c r="F1844" s="6">
        <f t="shared" si="254"/>
        <v>18</v>
      </c>
      <c r="G1844" s="6">
        <f t="shared" si="255"/>
        <v>2</v>
      </c>
      <c r="H1844" s="6">
        <f t="shared" si="256"/>
        <v>12</v>
      </c>
      <c r="I1844" s="6">
        <f t="shared" si="257"/>
        <v>18</v>
      </c>
      <c r="J1844" s="6">
        <f t="shared" si="258"/>
        <v>40</v>
      </c>
      <c r="K1844" s="9">
        <f t="shared" si="259"/>
        <v>45734</v>
      </c>
      <c r="L1844" s="8">
        <f>+VLOOKUP(K1844,'20251231_param'!$A$2:$C$244,2)</f>
        <v>7.916666666666667</v>
      </c>
      <c r="M1844" s="8">
        <f>+VLOOKUP($K1844,'20251231_param'!$A$2:$C$244,3)</f>
        <v>8.7024067968563159</v>
      </c>
      <c r="N1844" s="8">
        <f t="shared" si="260"/>
        <v>3.6867195572750306</v>
      </c>
    </row>
    <row r="1845" spans="1:14" x14ac:dyDescent="0.2">
      <c r="A1845" s="5">
        <v>45734.791666666664</v>
      </c>
      <c r="B1845" s="3">
        <v>19</v>
      </c>
      <c r="C1845" s="3"/>
      <c r="D1845" s="6">
        <f t="shared" si="252"/>
        <v>2025</v>
      </c>
      <c r="E1845" s="6">
        <f t="shared" si="253"/>
        <v>3</v>
      </c>
      <c r="F1845" s="6">
        <f t="shared" si="254"/>
        <v>18</v>
      </c>
      <c r="G1845" s="6">
        <f t="shared" si="255"/>
        <v>2</v>
      </c>
      <c r="H1845" s="6">
        <f t="shared" si="256"/>
        <v>12</v>
      </c>
      <c r="I1845" s="6">
        <f t="shared" si="257"/>
        <v>19</v>
      </c>
      <c r="J1845" s="6">
        <f t="shared" si="258"/>
        <v>19</v>
      </c>
      <c r="K1845" s="9">
        <f t="shared" si="259"/>
        <v>45734</v>
      </c>
      <c r="L1845" s="8">
        <f>+VLOOKUP(K1845,'20251231_param'!$A$2:$C$244,2)</f>
        <v>7.916666666666667</v>
      </c>
      <c r="M1845" s="8">
        <f>+VLOOKUP($K1845,'20251231_param'!$A$2:$C$244,3)</f>
        <v>8.7024067968563159</v>
      </c>
      <c r="N1845" s="8">
        <f t="shared" si="260"/>
        <v>1.2735940288768286</v>
      </c>
    </row>
    <row r="1846" spans="1:14" x14ac:dyDescent="0.2">
      <c r="A1846" s="5">
        <v>45734.833333333336</v>
      </c>
      <c r="B1846" s="3">
        <v>11</v>
      </c>
      <c r="C1846" s="3"/>
      <c r="D1846" s="6">
        <f t="shared" si="252"/>
        <v>2025</v>
      </c>
      <c r="E1846" s="6">
        <f t="shared" si="253"/>
        <v>3</v>
      </c>
      <c r="F1846" s="6">
        <f t="shared" si="254"/>
        <v>18</v>
      </c>
      <c r="G1846" s="6">
        <f t="shared" si="255"/>
        <v>2</v>
      </c>
      <c r="H1846" s="6">
        <f t="shared" si="256"/>
        <v>12</v>
      </c>
      <c r="I1846" s="6">
        <f t="shared" si="257"/>
        <v>20</v>
      </c>
      <c r="J1846" s="6">
        <f t="shared" si="258"/>
        <v>11</v>
      </c>
      <c r="K1846" s="9">
        <f t="shared" si="259"/>
        <v>45734</v>
      </c>
      <c r="L1846" s="8">
        <f>+VLOOKUP(K1846,'20251231_param'!$A$2:$C$244,2)</f>
        <v>7.916666666666667</v>
      </c>
      <c r="M1846" s="8">
        <f>+VLOOKUP($K1846,'20251231_param'!$A$2:$C$244,3)</f>
        <v>8.7024067968563159</v>
      </c>
      <c r="N1846" s="8">
        <f t="shared" si="260"/>
        <v>0.35430811329656137</v>
      </c>
    </row>
    <row r="1847" spans="1:14" x14ac:dyDescent="0.2">
      <c r="A1847" s="5">
        <v>45734.875</v>
      </c>
      <c r="B1847" s="3">
        <v>7</v>
      </c>
      <c r="C1847" s="3"/>
      <c r="D1847" s="6">
        <f t="shared" si="252"/>
        <v>2025</v>
      </c>
      <c r="E1847" s="6">
        <f t="shared" si="253"/>
        <v>3</v>
      </c>
      <c r="F1847" s="6">
        <f t="shared" si="254"/>
        <v>18</v>
      </c>
      <c r="G1847" s="6">
        <f t="shared" si="255"/>
        <v>2</v>
      </c>
      <c r="H1847" s="6">
        <f t="shared" si="256"/>
        <v>12</v>
      </c>
      <c r="I1847" s="6">
        <f t="shared" si="257"/>
        <v>21</v>
      </c>
      <c r="J1847" s="6">
        <f t="shared" si="258"/>
        <v>7</v>
      </c>
      <c r="K1847" s="9">
        <f t="shared" si="259"/>
        <v>45734</v>
      </c>
      <c r="L1847" s="8">
        <f>+VLOOKUP(K1847,'20251231_param'!$A$2:$C$244,2)</f>
        <v>7.916666666666667</v>
      </c>
      <c r="M1847" s="8">
        <f>+VLOOKUP($K1847,'20251231_param'!$A$2:$C$244,3)</f>
        <v>8.7024067968563159</v>
      </c>
      <c r="N1847" s="8">
        <f t="shared" si="260"/>
        <v>-0.10533484449357233</v>
      </c>
    </row>
    <row r="1848" spans="1:14" x14ac:dyDescent="0.2">
      <c r="A1848" s="5">
        <v>45734.916666666664</v>
      </c>
      <c r="B1848" s="3">
        <v>9</v>
      </c>
      <c r="C1848" s="3"/>
      <c r="D1848" s="6">
        <f t="shared" si="252"/>
        <v>2025</v>
      </c>
      <c r="E1848" s="6">
        <f t="shared" si="253"/>
        <v>3</v>
      </c>
      <c r="F1848" s="6">
        <f t="shared" si="254"/>
        <v>18</v>
      </c>
      <c r="G1848" s="6">
        <f t="shared" si="255"/>
        <v>2</v>
      </c>
      <c r="H1848" s="6">
        <f t="shared" si="256"/>
        <v>12</v>
      </c>
      <c r="I1848" s="6">
        <f t="shared" si="257"/>
        <v>22</v>
      </c>
      <c r="J1848" s="6">
        <f t="shared" si="258"/>
        <v>9</v>
      </c>
      <c r="K1848" s="9">
        <f t="shared" si="259"/>
        <v>45734</v>
      </c>
      <c r="L1848" s="8">
        <f>+VLOOKUP(K1848,'20251231_param'!$A$2:$C$244,2)</f>
        <v>7.916666666666667</v>
      </c>
      <c r="M1848" s="8">
        <f>+VLOOKUP($K1848,'20251231_param'!$A$2:$C$244,3)</f>
        <v>8.7024067968563159</v>
      </c>
      <c r="N1848" s="8">
        <f t="shared" si="260"/>
        <v>0.1244866344014945</v>
      </c>
    </row>
    <row r="1849" spans="1:14" x14ac:dyDescent="0.2">
      <c r="A1849" s="5">
        <v>45734.958333333336</v>
      </c>
      <c r="B1849" s="3">
        <v>4</v>
      </c>
      <c r="C1849" s="3"/>
      <c r="D1849" s="6">
        <f t="shared" si="252"/>
        <v>2025</v>
      </c>
      <c r="E1849" s="6">
        <f t="shared" si="253"/>
        <v>3</v>
      </c>
      <c r="F1849" s="6">
        <f t="shared" si="254"/>
        <v>18</v>
      </c>
      <c r="G1849" s="6">
        <f t="shared" si="255"/>
        <v>2</v>
      </c>
      <c r="H1849" s="6">
        <f t="shared" si="256"/>
        <v>12</v>
      </c>
      <c r="I1849" s="6">
        <f t="shared" si="257"/>
        <v>23</v>
      </c>
      <c r="J1849" s="6">
        <f t="shared" si="258"/>
        <v>4</v>
      </c>
      <c r="K1849" s="9">
        <f t="shared" si="259"/>
        <v>45734</v>
      </c>
      <c r="L1849" s="8">
        <f>+VLOOKUP(K1849,'20251231_param'!$A$2:$C$244,2)</f>
        <v>7.916666666666667</v>
      </c>
      <c r="M1849" s="8">
        <f>+VLOOKUP($K1849,'20251231_param'!$A$2:$C$244,3)</f>
        <v>8.7024067968563159</v>
      </c>
      <c r="N1849" s="8">
        <f t="shared" si="260"/>
        <v>-0.45006706283617259</v>
      </c>
    </row>
    <row r="1850" spans="1:14" x14ac:dyDescent="0.2">
      <c r="A1850" s="5">
        <v>45735</v>
      </c>
      <c r="B1850" s="3">
        <v>0</v>
      </c>
      <c r="C1850" s="3"/>
      <c r="D1850" s="6">
        <f t="shared" si="252"/>
        <v>2025</v>
      </c>
      <c r="E1850" s="6">
        <f t="shared" si="253"/>
        <v>3</v>
      </c>
      <c r="F1850" s="6">
        <f t="shared" si="254"/>
        <v>19</v>
      </c>
      <c r="G1850" s="6">
        <f t="shared" si="255"/>
        <v>3</v>
      </c>
      <c r="H1850" s="6">
        <f t="shared" si="256"/>
        <v>12</v>
      </c>
      <c r="I1850" s="6">
        <f t="shared" si="257"/>
        <v>0</v>
      </c>
      <c r="J1850" s="6">
        <f t="shared" si="258"/>
        <v>0</v>
      </c>
      <c r="K1850" s="9">
        <f t="shared" si="259"/>
        <v>45735</v>
      </c>
      <c r="L1850" s="8">
        <f>+VLOOKUP(K1850,'20251231_param'!$A$2:$C$244,2)</f>
        <v>11.541666666666666</v>
      </c>
      <c r="M1850" s="8">
        <f>+VLOOKUP($K1850,'20251231_param'!$A$2:$C$244,3)</f>
        <v>15.525516631232168</v>
      </c>
      <c r="N1850" s="8">
        <f t="shared" si="260"/>
        <v>-0.74339984560956107</v>
      </c>
    </row>
    <row r="1851" spans="1:14" x14ac:dyDescent="0.2">
      <c r="A1851" s="5">
        <v>45735.041666666664</v>
      </c>
      <c r="B1851" s="3">
        <v>0</v>
      </c>
      <c r="C1851" s="3"/>
      <c r="D1851" s="6">
        <f t="shared" si="252"/>
        <v>2025</v>
      </c>
      <c r="E1851" s="6">
        <f t="shared" si="253"/>
        <v>3</v>
      </c>
      <c r="F1851" s="6">
        <f t="shared" si="254"/>
        <v>19</v>
      </c>
      <c r="G1851" s="6">
        <f t="shared" si="255"/>
        <v>3</v>
      </c>
      <c r="H1851" s="6">
        <f t="shared" si="256"/>
        <v>12</v>
      </c>
      <c r="I1851" s="6">
        <f t="shared" si="257"/>
        <v>1</v>
      </c>
      <c r="J1851" s="6">
        <f t="shared" si="258"/>
        <v>0</v>
      </c>
      <c r="K1851" s="9">
        <f t="shared" si="259"/>
        <v>45735</v>
      </c>
      <c r="L1851" s="8">
        <f>+VLOOKUP(K1851,'20251231_param'!$A$2:$C$244,2)</f>
        <v>11.541666666666666</v>
      </c>
      <c r="M1851" s="8">
        <f>+VLOOKUP($K1851,'20251231_param'!$A$2:$C$244,3)</f>
        <v>15.525516631232168</v>
      </c>
      <c r="N1851" s="8">
        <f t="shared" si="260"/>
        <v>-0.74339984560956107</v>
      </c>
    </row>
    <row r="1852" spans="1:14" x14ac:dyDescent="0.2">
      <c r="A1852" s="5">
        <v>45735.083333333336</v>
      </c>
      <c r="B1852" s="3">
        <v>0</v>
      </c>
      <c r="C1852" s="3"/>
      <c r="D1852" s="6">
        <f t="shared" si="252"/>
        <v>2025</v>
      </c>
      <c r="E1852" s="6">
        <f t="shared" si="253"/>
        <v>3</v>
      </c>
      <c r="F1852" s="6">
        <f t="shared" si="254"/>
        <v>19</v>
      </c>
      <c r="G1852" s="6">
        <f t="shared" si="255"/>
        <v>3</v>
      </c>
      <c r="H1852" s="6">
        <f t="shared" si="256"/>
        <v>12</v>
      </c>
      <c r="I1852" s="6">
        <f t="shared" si="257"/>
        <v>2</v>
      </c>
      <c r="J1852" s="6">
        <f t="shared" si="258"/>
        <v>0</v>
      </c>
      <c r="K1852" s="9">
        <f t="shared" si="259"/>
        <v>45735</v>
      </c>
      <c r="L1852" s="8">
        <f>+VLOOKUP(K1852,'20251231_param'!$A$2:$C$244,2)</f>
        <v>11.541666666666666</v>
      </c>
      <c r="M1852" s="8">
        <f>+VLOOKUP($K1852,'20251231_param'!$A$2:$C$244,3)</f>
        <v>15.525516631232168</v>
      </c>
      <c r="N1852" s="8">
        <f t="shared" si="260"/>
        <v>-0.74339984560956107</v>
      </c>
    </row>
    <row r="1853" spans="1:14" x14ac:dyDescent="0.2">
      <c r="A1853" s="5">
        <v>45735.125</v>
      </c>
      <c r="B1853" s="3">
        <v>0</v>
      </c>
      <c r="C1853" s="3"/>
      <c r="D1853" s="6">
        <f t="shared" si="252"/>
        <v>2025</v>
      </c>
      <c r="E1853" s="6">
        <f t="shared" si="253"/>
        <v>3</v>
      </c>
      <c r="F1853" s="6">
        <f t="shared" si="254"/>
        <v>19</v>
      </c>
      <c r="G1853" s="6">
        <f t="shared" si="255"/>
        <v>3</v>
      </c>
      <c r="H1853" s="6">
        <f t="shared" si="256"/>
        <v>12</v>
      </c>
      <c r="I1853" s="6">
        <f t="shared" si="257"/>
        <v>3</v>
      </c>
      <c r="J1853" s="6">
        <f t="shared" si="258"/>
        <v>0</v>
      </c>
      <c r="K1853" s="9">
        <f t="shared" si="259"/>
        <v>45735</v>
      </c>
      <c r="L1853" s="8">
        <f>+VLOOKUP(K1853,'20251231_param'!$A$2:$C$244,2)</f>
        <v>11.541666666666666</v>
      </c>
      <c r="M1853" s="8">
        <f>+VLOOKUP($K1853,'20251231_param'!$A$2:$C$244,3)</f>
        <v>15.525516631232168</v>
      </c>
      <c r="N1853" s="8">
        <f t="shared" si="260"/>
        <v>-0.74339984560956107</v>
      </c>
    </row>
    <row r="1854" spans="1:14" x14ac:dyDescent="0.2">
      <c r="A1854" s="5">
        <v>45735.166666666664</v>
      </c>
      <c r="B1854" s="3">
        <v>2</v>
      </c>
      <c r="C1854" s="3"/>
      <c r="D1854" s="6">
        <f t="shared" si="252"/>
        <v>2025</v>
      </c>
      <c r="E1854" s="6">
        <f t="shared" si="253"/>
        <v>3</v>
      </c>
      <c r="F1854" s="6">
        <f t="shared" si="254"/>
        <v>19</v>
      </c>
      <c r="G1854" s="6">
        <f t="shared" si="255"/>
        <v>3</v>
      </c>
      <c r="H1854" s="6">
        <f t="shared" si="256"/>
        <v>12</v>
      </c>
      <c r="I1854" s="6">
        <f t="shared" si="257"/>
        <v>4</v>
      </c>
      <c r="J1854" s="6">
        <f t="shared" si="258"/>
        <v>2</v>
      </c>
      <c r="K1854" s="9">
        <f t="shared" si="259"/>
        <v>45735</v>
      </c>
      <c r="L1854" s="8">
        <f>+VLOOKUP(K1854,'20251231_param'!$A$2:$C$244,2)</f>
        <v>11.541666666666666</v>
      </c>
      <c r="M1854" s="8">
        <f>+VLOOKUP($K1854,'20251231_param'!$A$2:$C$244,3)</f>
        <v>15.525516631232168</v>
      </c>
      <c r="N1854" s="8">
        <f t="shared" si="260"/>
        <v>-0.61457965575664075</v>
      </c>
    </row>
    <row r="1855" spans="1:14" x14ac:dyDescent="0.2">
      <c r="A1855" s="5">
        <v>45735.208333333336</v>
      </c>
      <c r="B1855" s="3">
        <v>1</v>
      </c>
      <c r="C1855" s="3"/>
      <c r="D1855" s="6">
        <f t="shared" si="252"/>
        <v>2025</v>
      </c>
      <c r="E1855" s="6">
        <f t="shared" si="253"/>
        <v>3</v>
      </c>
      <c r="F1855" s="6">
        <f t="shared" si="254"/>
        <v>19</v>
      </c>
      <c r="G1855" s="6">
        <f t="shared" si="255"/>
        <v>3</v>
      </c>
      <c r="H1855" s="6">
        <f t="shared" si="256"/>
        <v>12</v>
      </c>
      <c r="I1855" s="6">
        <f t="shared" si="257"/>
        <v>5</v>
      </c>
      <c r="J1855" s="6">
        <f t="shared" si="258"/>
        <v>1</v>
      </c>
      <c r="K1855" s="9">
        <f t="shared" si="259"/>
        <v>45735</v>
      </c>
      <c r="L1855" s="8">
        <f>+VLOOKUP(K1855,'20251231_param'!$A$2:$C$244,2)</f>
        <v>11.541666666666666</v>
      </c>
      <c r="M1855" s="8">
        <f>+VLOOKUP($K1855,'20251231_param'!$A$2:$C$244,3)</f>
        <v>15.525516631232168</v>
      </c>
      <c r="N1855" s="8">
        <f t="shared" si="260"/>
        <v>-0.67898975068310086</v>
      </c>
    </row>
    <row r="1856" spans="1:14" x14ac:dyDescent="0.2">
      <c r="A1856" s="5">
        <v>45735.25</v>
      </c>
      <c r="B1856" s="3">
        <v>11</v>
      </c>
      <c r="C1856" s="3"/>
      <c r="D1856" s="6">
        <f t="shared" si="252"/>
        <v>2025</v>
      </c>
      <c r="E1856" s="6">
        <f t="shared" si="253"/>
        <v>3</v>
      </c>
      <c r="F1856" s="6">
        <f t="shared" si="254"/>
        <v>19</v>
      </c>
      <c r="G1856" s="6">
        <f t="shared" si="255"/>
        <v>3</v>
      </c>
      <c r="H1856" s="6">
        <f t="shared" si="256"/>
        <v>12</v>
      </c>
      <c r="I1856" s="6">
        <f t="shared" si="257"/>
        <v>6</v>
      </c>
      <c r="J1856" s="6">
        <f t="shared" si="258"/>
        <v>11</v>
      </c>
      <c r="K1856" s="9">
        <f t="shared" si="259"/>
        <v>45735</v>
      </c>
      <c r="L1856" s="8">
        <f>+VLOOKUP(K1856,'20251231_param'!$A$2:$C$244,2)</f>
        <v>11.541666666666666</v>
      </c>
      <c r="M1856" s="8">
        <f>+VLOOKUP($K1856,'20251231_param'!$A$2:$C$244,3)</f>
        <v>15.525516631232168</v>
      </c>
      <c r="N1856" s="8">
        <f t="shared" si="260"/>
        <v>-3.4888801418499218E-2</v>
      </c>
    </row>
    <row r="1857" spans="1:14" x14ac:dyDescent="0.2">
      <c r="A1857" s="5">
        <v>45735.291666666664</v>
      </c>
      <c r="B1857" s="3">
        <v>7</v>
      </c>
      <c r="C1857" s="3"/>
      <c r="D1857" s="6">
        <f t="shared" si="252"/>
        <v>2025</v>
      </c>
      <c r="E1857" s="6">
        <f t="shared" si="253"/>
        <v>3</v>
      </c>
      <c r="F1857" s="6">
        <f t="shared" si="254"/>
        <v>19</v>
      </c>
      <c r="G1857" s="6">
        <f t="shared" si="255"/>
        <v>3</v>
      </c>
      <c r="H1857" s="6">
        <f t="shared" si="256"/>
        <v>12</v>
      </c>
      <c r="I1857" s="6">
        <f t="shared" si="257"/>
        <v>7</v>
      </c>
      <c r="J1857" s="6">
        <f t="shared" si="258"/>
        <v>7</v>
      </c>
      <c r="K1857" s="9">
        <f t="shared" si="259"/>
        <v>45735</v>
      </c>
      <c r="L1857" s="8">
        <f>+VLOOKUP(K1857,'20251231_param'!$A$2:$C$244,2)</f>
        <v>11.541666666666666</v>
      </c>
      <c r="M1857" s="8">
        <f>+VLOOKUP($K1857,'20251231_param'!$A$2:$C$244,3)</f>
        <v>15.525516631232168</v>
      </c>
      <c r="N1857" s="8">
        <f t="shared" si="260"/>
        <v>-0.2925291811243399</v>
      </c>
    </row>
    <row r="1858" spans="1:14" x14ac:dyDescent="0.2">
      <c r="A1858" s="5">
        <v>45735.333333333336</v>
      </c>
      <c r="B1858" s="3">
        <v>3</v>
      </c>
      <c r="C1858" s="3"/>
      <c r="D1858" s="6">
        <f t="shared" si="252"/>
        <v>2025</v>
      </c>
      <c r="E1858" s="6">
        <f t="shared" si="253"/>
        <v>3</v>
      </c>
      <c r="F1858" s="6">
        <f t="shared" si="254"/>
        <v>19</v>
      </c>
      <c r="G1858" s="6">
        <f t="shared" si="255"/>
        <v>3</v>
      </c>
      <c r="H1858" s="6">
        <f t="shared" si="256"/>
        <v>12</v>
      </c>
      <c r="I1858" s="6">
        <f t="shared" si="257"/>
        <v>8</v>
      </c>
      <c r="J1858" s="6">
        <f t="shared" si="258"/>
        <v>3</v>
      </c>
      <c r="K1858" s="9">
        <f t="shared" si="259"/>
        <v>45735</v>
      </c>
      <c r="L1858" s="8">
        <f>+VLOOKUP(K1858,'20251231_param'!$A$2:$C$244,2)</f>
        <v>11.541666666666666</v>
      </c>
      <c r="M1858" s="8">
        <f>+VLOOKUP($K1858,'20251231_param'!$A$2:$C$244,3)</f>
        <v>15.525516631232168</v>
      </c>
      <c r="N1858" s="8">
        <f t="shared" si="260"/>
        <v>-0.55016956083018054</v>
      </c>
    </row>
    <row r="1859" spans="1:14" x14ac:dyDescent="0.2">
      <c r="A1859" s="5">
        <v>45735.375</v>
      </c>
      <c r="B1859" s="3">
        <v>9</v>
      </c>
      <c r="C1859" s="3"/>
      <c r="D1859" s="6">
        <f t="shared" ref="D1859:D1922" si="261">+YEAR(A1859)</f>
        <v>2025</v>
      </c>
      <c r="E1859" s="6">
        <f t="shared" ref="E1859:E1922" si="262">+MONTH(A1859)</f>
        <v>3</v>
      </c>
      <c r="F1859" s="6">
        <f t="shared" ref="F1859:F1922" si="263">+DAY(A1859)</f>
        <v>19</v>
      </c>
      <c r="G1859" s="6">
        <f t="shared" ref="G1859:G1922" si="264">+WEEKDAY(A1859,2)</f>
        <v>3</v>
      </c>
      <c r="H1859" s="6">
        <f t="shared" ref="H1859:H1922" si="265">+WEEKNUM(A1859,21)</f>
        <v>12</v>
      </c>
      <c r="I1859" s="6">
        <f t="shared" ref="I1859:I1922" si="266">+HOUR(A1859)</f>
        <v>9</v>
      </c>
      <c r="J1859" s="6">
        <f t="shared" ref="J1859:J1922" si="267">+B1859</f>
        <v>9</v>
      </c>
      <c r="K1859" s="9">
        <f t="shared" ref="K1859:K1922" si="268">DATE(D1859,E1859,F1859)</f>
        <v>45735</v>
      </c>
      <c r="L1859" s="8">
        <f>+VLOOKUP(K1859,'20251231_param'!$A$2:$C$244,2)</f>
        <v>11.541666666666666</v>
      </c>
      <c r="M1859" s="8">
        <f>+VLOOKUP($K1859,'20251231_param'!$A$2:$C$244,3)</f>
        <v>15.525516631232168</v>
      </c>
      <c r="N1859" s="8">
        <f t="shared" ref="N1859:N1922" si="269">+(J1859-L1859)/M1859</f>
        <v>-0.16370899127141955</v>
      </c>
    </row>
    <row r="1860" spans="1:14" x14ac:dyDescent="0.2">
      <c r="A1860" s="5">
        <v>45735.416666666664</v>
      </c>
      <c r="B1860" s="3">
        <v>5</v>
      </c>
      <c r="C1860" s="3"/>
      <c r="D1860" s="6">
        <f t="shared" si="261"/>
        <v>2025</v>
      </c>
      <c r="E1860" s="6">
        <f t="shared" si="262"/>
        <v>3</v>
      </c>
      <c r="F1860" s="6">
        <f t="shared" si="263"/>
        <v>19</v>
      </c>
      <c r="G1860" s="6">
        <f t="shared" si="264"/>
        <v>3</v>
      </c>
      <c r="H1860" s="6">
        <f t="shared" si="265"/>
        <v>12</v>
      </c>
      <c r="I1860" s="6">
        <f t="shared" si="266"/>
        <v>10</v>
      </c>
      <c r="J1860" s="6">
        <f t="shared" si="267"/>
        <v>5</v>
      </c>
      <c r="K1860" s="9">
        <f t="shared" si="268"/>
        <v>45735</v>
      </c>
      <c r="L1860" s="8">
        <f>+VLOOKUP(K1860,'20251231_param'!$A$2:$C$244,2)</f>
        <v>11.541666666666666</v>
      </c>
      <c r="M1860" s="8">
        <f>+VLOOKUP($K1860,'20251231_param'!$A$2:$C$244,3)</f>
        <v>15.525516631232168</v>
      </c>
      <c r="N1860" s="8">
        <f t="shared" si="269"/>
        <v>-0.42134937097726022</v>
      </c>
    </row>
    <row r="1861" spans="1:14" x14ac:dyDescent="0.2">
      <c r="A1861" s="5">
        <v>45735.458333333336</v>
      </c>
      <c r="B1861" s="3">
        <v>11</v>
      </c>
      <c r="C1861" s="3"/>
      <c r="D1861" s="6">
        <f t="shared" si="261"/>
        <v>2025</v>
      </c>
      <c r="E1861" s="6">
        <f t="shared" si="262"/>
        <v>3</v>
      </c>
      <c r="F1861" s="6">
        <f t="shared" si="263"/>
        <v>19</v>
      </c>
      <c r="G1861" s="6">
        <f t="shared" si="264"/>
        <v>3</v>
      </c>
      <c r="H1861" s="6">
        <f t="shared" si="265"/>
        <v>12</v>
      </c>
      <c r="I1861" s="6">
        <f t="shared" si="266"/>
        <v>11</v>
      </c>
      <c r="J1861" s="6">
        <f t="shared" si="267"/>
        <v>11</v>
      </c>
      <c r="K1861" s="9">
        <f t="shared" si="268"/>
        <v>45735</v>
      </c>
      <c r="L1861" s="8">
        <f>+VLOOKUP(K1861,'20251231_param'!$A$2:$C$244,2)</f>
        <v>11.541666666666666</v>
      </c>
      <c r="M1861" s="8">
        <f>+VLOOKUP($K1861,'20251231_param'!$A$2:$C$244,3)</f>
        <v>15.525516631232168</v>
      </c>
      <c r="N1861" s="8">
        <f t="shared" si="269"/>
        <v>-3.4888801418499218E-2</v>
      </c>
    </row>
    <row r="1862" spans="1:14" x14ac:dyDescent="0.2">
      <c r="A1862" s="5">
        <v>45735.5</v>
      </c>
      <c r="B1862" s="3">
        <v>11</v>
      </c>
      <c r="C1862" s="3"/>
      <c r="D1862" s="6">
        <f t="shared" si="261"/>
        <v>2025</v>
      </c>
      <c r="E1862" s="6">
        <f t="shared" si="262"/>
        <v>3</v>
      </c>
      <c r="F1862" s="6">
        <f t="shared" si="263"/>
        <v>19</v>
      </c>
      <c r="G1862" s="6">
        <f t="shared" si="264"/>
        <v>3</v>
      </c>
      <c r="H1862" s="6">
        <f t="shared" si="265"/>
        <v>12</v>
      </c>
      <c r="I1862" s="6">
        <f t="shared" si="266"/>
        <v>12</v>
      </c>
      <c r="J1862" s="6">
        <f t="shared" si="267"/>
        <v>11</v>
      </c>
      <c r="K1862" s="9">
        <f t="shared" si="268"/>
        <v>45735</v>
      </c>
      <c r="L1862" s="8">
        <f>+VLOOKUP(K1862,'20251231_param'!$A$2:$C$244,2)</f>
        <v>11.541666666666666</v>
      </c>
      <c r="M1862" s="8">
        <f>+VLOOKUP($K1862,'20251231_param'!$A$2:$C$244,3)</f>
        <v>15.525516631232168</v>
      </c>
      <c r="N1862" s="8">
        <f t="shared" si="269"/>
        <v>-3.4888801418499218E-2</v>
      </c>
    </row>
    <row r="1863" spans="1:14" x14ac:dyDescent="0.2">
      <c r="A1863" s="5">
        <v>45735.541666666664</v>
      </c>
      <c r="B1863" s="3">
        <v>8</v>
      </c>
      <c r="C1863" s="3"/>
      <c r="D1863" s="6">
        <f t="shared" si="261"/>
        <v>2025</v>
      </c>
      <c r="E1863" s="6">
        <f t="shared" si="262"/>
        <v>3</v>
      </c>
      <c r="F1863" s="6">
        <f t="shared" si="263"/>
        <v>19</v>
      </c>
      <c r="G1863" s="6">
        <f t="shared" si="264"/>
        <v>3</v>
      </c>
      <c r="H1863" s="6">
        <f t="shared" si="265"/>
        <v>12</v>
      </c>
      <c r="I1863" s="6">
        <f t="shared" si="266"/>
        <v>13</v>
      </c>
      <c r="J1863" s="6">
        <f t="shared" si="267"/>
        <v>8</v>
      </c>
      <c r="K1863" s="9">
        <f t="shared" si="268"/>
        <v>45735</v>
      </c>
      <c r="L1863" s="8">
        <f>+VLOOKUP(K1863,'20251231_param'!$A$2:$C$244,2)</f>
        <v>11.541666666666666</v>
      </c>
      <c r="M1863" s="8">
        <f>+VLOOKUP($K1863,'20251231_param'!$A$2:$C$244,3)</f>
        <v>15.525516631232168</v>
      </c>
      <c r="N1863" s="8">
        <f t="shared" si="269"/>
        <v>-0.22811908619787971</v>
      </c>
    </row>
    <row r="1864" spans="1:14" x14ac:dyDescent="0.2">
      <c r="A1864" s="5">
        <v>45735.583333333336</v>
      </c>
      <c r="B1864" s="3">
        <v>8</v>
      </c>
      <c r="C1864" s="3"/>
      <c r="D1864" s="6">
        <f t="shared" si="261"/>
        <v>2025</v>
      </c>
      <c r="E1864" s="6">
        <f t="shared" si="262"/>
        <v>3</v>
      </c>
      <c r="F1864" s="6">
        <f t="shared" si="263"/>
        <v>19</v>
      </c>
      <c r="G1864" s="6">
        <f t="shared" si="264"/>
        <v>3</v>
      </c>
      <c r="H1864" s="6">
        <f t="shared" si="265"/>
        <v>12</v>
      </c>
      <c r="I1864" s="6">
        <f t="shared" si="266"/>
        <v>14</v>
      </c>
      <c r="J1864" s="6">
        <f t="shared" si="267"/>
        <v>8</v>
      </c>
      <c r="K1864" s="9">
        <f t="shared" si="268"/>
        <v>45735</v>
      </c>
      <c r="L1864" s="8">
        <f>+VLOOKUP(K1864,'20251231_param'!$A$2:$C$244,2)</f>
        <v>11.541666666666666</v>
      </c>
      <c r="M1864" s="8">
        <f>+VLOOKUP($K1864,'20251231_param'!$A$2:$C$244,3)</f>
        <v>15.525516631232168</v>
      </c>
      <c r="N1864" s="8">
        <f t="shared" si="269"/>
        <v>-0.22811908619787971</v>
      </c>
    </row>
    <row r="1865" spans="1:14" x14ac:dyDescent="0.2">
      <c r="A1865" s="5">
        <v>45735.625</v>
      </c>
      <c r="B1865" s="3">
        <v>9</v>
      </c>
      <c r="C1865" s="3"/>
      <c r="D1865" s="6">
        <f t="shared" si="261"/>
        <v>2025</v>
      </c>
      <c r="E1865" s="6">
        <f t="shared" si="262"/>
        <v>3</v>
      </c>
      <c r="F1865" s="6">
        <f t="shared" si="263"/>
        <v>19</v>
      </c>
      <c r="G1865" s="6">
        <f t="shared" si="264"/>
        <v>3</v>
      </c>
      <c r="H1865" s="6">
        <f t="shared" si="265"/>
        <v>12</v>
      </c>
      <c r="I1865" s="6">
        <f t="shared" si="266"/>
        <v>15</v>
      </c>
      <c r="J1865" s="6">
        <f t="shared" si="267"/>
        <v>9</v>
      </c>
      <c r="K1865" s="9">
        <f t="shared" si="268"/>
        <v>45735</v>
      </c>
      <c r="L1865" s="8">
        <f>+VLOOKUP(K1865,'20251231_param'!$A$2:$C$244,2)</f>
        <v>11.541666666666666</v>
      </c>
      <c r="M1865" s="8">
        <f>+VLOOKUP($K1865,'20251231_param'!$A$2:$C$244,3)</f>
        <v>15.525516631232168</v>
      </c>
      <c r="N1865" s="8">
        <f t="shared" si="269"/>
        <v>-0.16370899127141955</v>
      </c>
    </row>
    <row r="1866" spans="1:14" x14ac:dyDescent="0.2">
      <c r="A1866" s="5">
        <v>45735.666666666664</v>
      </c>
      <c r="B1866" s="3">
        <v>29</v>
      </c>
      <c r="C1866" s="3"/>
      <c r="D1866" s="6">
        <f t="shared" si="261"/>
        <v>2025</v>
      </c>
      <c r="E1866" s="6">
        <f t="shared" si="262"/>
        <v>3</v>
      </c>
      <c r="F1866" s="6">
        <f t="shared" si="263"/>
        <v>19</v>
      </c>
      <c r="G1866" s="6">
        <f t="shared" si="264"/>
        <v>3</v>
      </c>
      <c r="H1866" s="6">
        <f t="shared" si="265"/>
        <v>12</v>
      </c>
      <c r="I1866" s="6">
        <f t="shared" si="266"/>
        <v>16</v>
      </c>
      <c r="J1866" s="6">
        <f t="shared" si="267"/>
        <v>29</v>
      </c>
      <c r="K1866" s="9">
        <f t="shared" si="268"/>
        <v>45735</v>
      </c>
      <c r="L1866" s="8">
        <f>+VLOOKUP(K1866,'20251231_param'!$A$2:$C$244,2)</f>
        <v>11.541666666666666</v>
      </c>
      <c r="M1866" s="8">
        <f>+VLOOKUP($K1866,'20251231_param'!$A$2:$C$244,3)</f>
        <v>15.525516631232168</v>
      </c>
      <c r="N1866" s="8">
        <f t="shared" si="269"/>
        <v>1.1244929072577838</v>
      </c>
    </row>
    <row r="1867" spans="1:14" x14ac:dyDescent="0.2">
      <c r="A1867" s="5">
        <v>45735.708333333336</v>
      </c>
      <c r="B1867" s="3">
        <v>22</v>
      </c>
      <c r="C1867" s="3"/>
      <c r="D1867" s="6">
        <f t="shared" si="261"/>
        <v>2025</v>
      </c>
      <c r="E1867" s="6">
        <f t="shared" si="262"/>
        <v>3</v>
      </c>
      <c r="F1867" s="6">
        <f t="shared" si="263"/>
        <v>19</v>
      </c>
      <c r="G1867" s="6">
        <f t="shared" si="264"/>
        <v>3</v>
      </c>
      <c r="H1867" s="6">
        <f t="shared" si="265"/>
        <v>12</v>
      </c>
      <c r="I1867" s="6">
        <f t="shared" si="266"/>
        <v>17</v>
      </c>
      <c r="J1867" s="6">
        <f t="shared" si="267"/>
        <v>22</v>
      </c>
      <c r="K1867" s="9">
        <f t="shared" si="268"/>
        <v>45735</v>
      </c>
      <c r="L1867" s="8">
        <f>+VLOOKUP(K1867,'20251231_param'!$A$2:$C$244,2)</f>
        <v>11.541666666666666</v>
      </c>
      <c r="M1867" s="8">
        <f>+VLOOKUP($K1867,'20251231_param'!$A$2:$C$244,3)</f>
        <v>15.525516631232168</v>
      </c>
      <c r="N1867" s="8">
        <f t="shared" si="269"/>
        <v>0.67362224277256255</v>
      </c>
    </row>
    <row r="1868" spans="1:14" x14ac:dyDescent="0.2">
      <c r="A1868" s="5">
        <v>45735.75</v>
      </c>
      <c r="B1868" s="3">
        <v>70</v>
      </c>
      <c r="C1868" s="3"/>
      <c r="D1868" s="6">
        <f t="shared" si="261"/>
        <v>2025</v>
      </c>
      <c r="E1868" s="6">
        <f t="shared" si="262"/>
        <v>3</v>
      </c>
      <c r="F1868" s="6">
        <f t="shared" si="263"/>
        <v>19</v>
      </c>
      <c r="G1868" s="6">
        <f t="shared" si="264"/>
        <v>3</v>
      </c>
      <c r="H1868" s="6">
        <f t="shared" si="265"/>
        <v>12</v>
      </c>
      <c r="I1868" s="6">
        <f t="shared" si="266"/>
        <v>18</v>
      </c>
      <c r="J1868" s="6">
        <f t="shared" si="267"/>
        <v>70</v>
      </c>
      <c r="K1868" s="9">
        <f t="shared" si="268"/>
        <v>45735</v>
      </c>
      <c r="L1868" s="8">
        <f>+VLOOKUP(K1868,'20251231_param'!$A$2:$C$244,2)</f>
        <v>11.541666666666666</v>
      </c>
      <c r="M1868" s="8">
        <f>+VLOOKUP($K1868,'20251231_param'!$A$2:$C$244,3)</f>
        <v>15.525516631232168</v>
      </c>
      <c r="N1868" s="8">
        <f t="shared" si="269"/>
        <v>3.7653067992426505</v>
      </c>
    </row>
    <row r="1869" spans="1:14" x14ac:dyDescent="0.2">
      <c r="A1869" s="5">
        <v>45735.791666666664</v>
      </c>
      <c r="B1869" s="3">
        <v>22</v>
      </c>
      <c r="C1869" s="3"/>
      <c r="D1869" s="6">
        <f t="shared" si="261"/>
        <v>2025</v>
      </c>
      <c r="E1869" s="6">
        <f t="shared" si="262"/>
        <v>3</v>
      </c>
      <c r="F1869" s="6">
        <f t="shared" si="263"/>
        <v>19</v>
      </c>
      <c r="G1869" s="6">
        <f t="shared" si="264"/>
        <v>3</v>
      </c>
      <c r="H1869" s="6">
        <f t="shared" si="265"/>
        <v>12</v>
      </c>
      <c r="I1869" s="6">
        <f t="shared" si="266"/>
        <v>19</v>
      </c>
      <c r="J1869" s="6">
        <f t="shared" si="267"/>
        <v>22</v>
      </c>
      <c r="K1869" s="9">
        <f t="shared" si="268"/>
        <v>45735</v>
      </c>
      <c r="L1869" s="8">
        <f>+VLOOKUP(K1869,'20251231_param'!$A$2:$C$244,2)</f>
        <v>11.541666666666666</v>
      </c>
      <c r="M1869" s="8">
        <f>+VLOOKUP($K1869,'20251231_param'!$A$2:$C$244,3)</f>
        <v>15.525516631232168</v>
      </c>
      <c r="N1869" s="8">
        <f t="shared" si="269"/>
        <v>0.67362224277256255</v>
      </c>
    </row>
    <row r="1870" spans="1:14" x14ac:dyDescent="0.2">
      <c r="A1870" s="5">
        <v>45735.833333333336</v>
      </c>
      <c r="B1870" s="3">
        <v>35</v>
      </c>
      <c r="C1870" s="3"/>
      <c r="D1870" s="6">
        <f t="shared" si="261"/>
        <v>2025</v>
      </c>
      <c r="E1870" s="6">
        <f t="shared" si="262"/>
        <v>3</v>
      </c>
      <c r="F1870" s="6">
        <f t="shared" si="263"/>
        <v>19</v>
      </c>
      <c r="G1870" s="6">
        <f t="shared" si="264"/>
        <v>3</v>
      </c>
      <c r="H1870" s="6">
        <f t="shared" si="265"/>
        <v>12</v>
      </c>
      <c r="I1870" s="6">
        <f t="shared" si="266"/>
        <v>20</v>
      </c>
      <c r="J1870" s="6">
        <f t="shared" si="267"/>
        <v>35</v>
      </c>
      <c r="K1870" s="9">
        <f t="shared" si="268"/>
        <v>45735</v>
      </c>
      <c r="L1870" s="8">
        <f>+VLOOKUP(K1870,'20251231_param'!$A$2:$C$244,2)</f>
        <v>11.541666666666666</v>
      </c>
      <c r="M1870" s="8">
        <f>+VLOOKUP($K1870,'20251231_param'!$A$2:$C$244,3)</f>
        <v>15.525516631232168</v>
      </c>
      <c r="N1870" s="8">
        <f t="shared" si="269"/>
        <v>1.5109534768165449</v>
      </c>
    </row>
    <row r="1871" spans="1:14" x14ac:dyDescent="0.2">
      <c r="A1871" s="5">
        <v>45735.875</v>
      </c>
      <c r="B1871" s="3">
        <v>5</v>
      </c>
      <c r="C1871" s="3"/>
      <c r="D1871" s="6">
        <f t="shared" si="261"/>
        <v>2025</v>
      </c>
      <c r="E1871" s="6">
        <f t="shared" si="262"/>
        <v>3</v>
      </c>
      <c r="F1871" s="6">
        <f t="shared" si="263"/>
        <v>19</v>
      </c>
      <c r="G1871" s="6">
        <f t="shared" si="264"/>
        <v>3</v>
      </c>
      <c r="H1871" s="6">
        <f t="shared" si="265"/>
        <v>12</v>
      </c>
      <c r="I1871" s="6">
        <f t="shared" si="266"/>
        <v>21</v>
      </c>
      <c r="J1871" s="6">
        <f t="shared" si="267"/>
        <v>5</v>
      </c>
      <c r="K1871" s="9">
        <f t="shared" si="268"/>
        <v>45735</v>
      </c>
      <c r="L1871" s="8">
        <f>+VLOOKUP(K1871,'20251231_param'!$A$2:$C$244,2)</f>
        <v>11.541666666666666</v>
      </c>
      <c r="M1871" s="8">
        <f>+VLOOKUP($K1871,'20251231_param'!$A$2:$C$244,3)</f>
        <v>15.525516631232168</v>
      </c>
      <c r="N1871" s="8">
        <f t="shared" si="269"/>
        <v>-0.42134937097726022</v>
      </c>
    </row>
    <row r="1872" spans="1:14" x14ac:dyDescent="0.2">
      <c r="A1872" s="5">
        <v>45735.916666666664</v>
      </c>
      <c r="B1872" s="3">
        <v>4</v>
      </c>
      <c r="C1872" s="3"/>
      <c r="D1872" s="6">
        <f t="shared" si="261"/>
        <v>2025</v>
      </c>
      <c r="E1872" s="6">
        <f t="shared" si="262"/>
        <v>3</v>
      </c>
      <c r="F1872" s="6">
        <f t="shared" si="263"/>
        <v>19</v>
      </c>
      <c r="G1872" s="6">
        <f t="shared" si="264"/>
        <v>3</v>
      </c>
      <c r="H1872" s="6">
        <f t="shared" si="265"/>
        <v>12</v>
      </c>
      <c r="I1872" s="6">
        <f t="shared" si="266"/>
        <v>22</v>
      </c>
      <c r="J1872" s="6">
        <f t="shared" si="267"/>
        <v>4</v>
      </c>
      <c r="K1872" s="9">
        <f t="shared" si="268"/>
        <v>45735</v>
      </c>
      <c r="L1872" s="8">
        <f>+VLOOKUP(K1872,'20251231_param'!$A$2:$C$244,2)</f>
        <v>11.541666666666666</v>
      </c>
      <c r="M1872" s="8">
        <f>+VLOOKUP($K1872,'20251231_param'!$A$2:$C$244,3)</f>
        <v>15.525516631232168</v>
      </c>
      <c r="N1872" s="8">
        <f t="shared" si="269"/>
        <v>-0.48575946590372038</v>
      </c>
    </row>
    <row r="1873" spans="1:14" x14ac:dyDescent="0.2">
      <c r="A1873" s="5">
        <v>45735.958333333336</v>
      </c>
      <c r="B1873" s="3">
        <v>5</v>
      </c>
      <c r="C1873" s="3"/>
      <c r="D1873" s="6">
        <f t="shared" si="261"/>
        <v>2025</v>
      </c>
      <c r="E1873" s="6">
        <f t="shared" si="262"/>
        <v>3</v>
      </c>
      <c r="F1873" s="6">
        <f t="shared" si="263"/>
        <v>19</v>
      </c>
      <c r="G1873" s="6">
        <f t="shared" si="264"/>
        <v>3</v>
      </c>
      <c r="H1873" s="6">
        <f t="shared" si="265"/>
        <v>12</v>
      </c>
      <c r="I1873" s="6">
        <f t="shared" si="266"/>
        <v>23</v>
      </c>
      <c r="J1873" s="6">
        <f t="shared" si="267"/>
        <v>5</v>
      </c>
      <c r="K1873" s="9">
        <f t="shared" si="268"/>
        <v>45735</v>
      </c>
      <c r="L1873" s="8">
        <f>+VLOOKUP(K1873,'20251231_param'!$A$2:$C$244,2)</f>
        <v>11.541666666666666</v>
      </c>
      <c r="M1873" s="8">
        <f>+VLOOKUP($K1873,'20251231_param'!$A$2:$C$244,3)</f>
        <v>15.525516631232168</v>
      </c>
      <c r="N1873" s="8">
        <f t="shared" si="269"/>
        <v>-0.42134937097726022</v>
      </c>
    </row>
    <row r="1874" spans="1:14" x14ac:dyDescent="0.2">
      <c r="A1874" s="5">
        <v>45736</v>
      </c>
      <c r="B1874" s="3">
        <v>0</v>
      </c>
      <c r="C1874" s="3"/>
      <c r="D1874" s="6">
        <f t="shared" si="261"/>
        <v>2025</v>
      </c>
      <c r="E1874" s="6">
        <f t="shared" si="262"/>
        <v>3</v>
      </c>
      <c r="F1874" s="6">
        <f t="shared" si="263"/>
        <v>20</v>
      </c>
      <c r="G1874" s="6">
        <f t="shared" si="264"/>
        <v>4</v>
      </c>
      <c r="H1874" s="6">
        <f t="shared" si="265"/>
        <v>12</v>
      </c>
      <c r="I1874" s="6">
        <f t="shared" si="266"/>
        <v>0</v>
      </c>
      <c r="J1874" s="6">
        <f t="shared" si="267"/>
        <v>0</v>
      </c>
      <c r="K1874" s="9">
        <f t="shared" si="268"/>
        <v>45736</v>
      </c>
      <c r="L1874" s="8">
        <f>+VLOOKUP(K1874,'20251231_param'!$A$2:$C$244,2)</f>
        <v>13.458333333333334</v>
      </c>
      <c r="M1874" s="8">
        <f>+VLOOKUP($K1874,'20251231_param'!$A$2:$C$244,3)</f>
        <v>13.548557332686807</v>
      </c>
      <c r="N1874" s="8">
        <f t="shared" si="269"/>
        <v>-0.99334069324592944</v>
      </c>
    </row>
    <row r="1875" spans="1:14" x14ac:dyDescent="0.2">
      <c r="A1875" s="5">
        <v>45736.041666666664</v>
      </c>
      <c r="B1875" s="3">
        <v>0</v>
      </c>
      <c r="C1875" s="3"/>
      <c r="D1875" s="6">
        <f t="shared" si="261"/>
        <v>2025</v>
      </c>
      <c r="E1875" s="6">
        <f t="shared" si="262"/>
        <v>3</v>
      </c>
      <c r="F1875" s="6">
        <f t="shared" si="263"/>
        <v>20</v>
      </c>
      <c r="G1875" s="6">
        <f t="shared" si="264"/>
        <v>4</v>
      </c>
      <c r="H1875" s="6">
        <f t="shared" si="265"/>
        <v>12</v>
      </c>
      <c r="I1875" s="6">
        <f t="shared" si="266"/>
        <v>1</v>
      </c>
      <c r="J1875" s="6">
        <f t="shared" si="267"/>
        <v>0</v>
      </c>
      <c r="K1875" s="9">
        <f t="shared" si="268"/>
        <v>45736</v>
      </c>
      <c r="L1875" s="8">
        <f>+VLOOKUP(K1875,'20251231_param'!$A$2:$C$244,2)</f>
        <v>13.458333333333334</v>
      </c>
      <c r="M1875" s="8">
        <f>+VLOOKUP($K1875,'20251231_param'!$A$2:$C$244,3)</f>
        <v>13.548557332686807</v>
      </c>
      <c r="N1875" s="8">
        <f t="shared" si="269"/>
        <v>-0.99334069324592944</v>
      </c>
    </row>
    <row r="1876" spans="1:14" x14ac:dyDescent="0.2">
      <c r="A1876" s="5">
        <v>45736.083333333336</v>
      </c>
      <c r="B1876" s="3">
        <v>0</v>
      </c>
      <c r="C1876" s="3"/>
      <c r="D1876" s="6">
        <f t="shared" si="261"/>
        <v>2025</v>
      </c>
      <c r="E1876" s="6">
        <f t="shared" si="262"/>
        <v>3</v>
      </c>
      <c r="F1876" s="6">
        <f t="shared" si="263"/>
        <v>20</v>
      </c>
      <c r="G1876" s="6">
        <f t="shared" si="264"/>
        <v>4</v>
      </c>
      <c r="H1876" s="6">
        <f t="shared" si="265"/>
        <v>12</v>
      </c>
      <c r="I1876" s="6">
        <f t="shared" si="266"/>
        <v>2</v>
      </c>
      <c r="J1876" s="6">
        <f t="shared" si="267"/>
        <v>0</v>
      </c>
      <c r="K1876" s="9">
        <f t="shared" si="268"/>
        <v>45736</v>
      </c>
      <c r="L1876" s="8">
        <f>+VLOOKUP(K1876,'20251231_param'!$A$2:$C$244,2)</f>
        <v>13.458333333333334</v>
      </c>
      <c r="M1876" s="8">
        <f>+VLOOKUP($K1876,'20251231_param'!$A$2:$C$244,3)</f>
        <v>13.548557332686807</v>
      </c>
      <c r="N1876" s="8">
        <f t="shared" si="269"/>
        <v>-0.99334069324592944</v>
      </c>
    </row>
    <row r="1877" spans="1:14" x14ac:dyDescent="0.2">
      <c r="A1877" s="5">
        <v>45736.125</v>
      </c>
      <c r="B1877" s="3">
        <v>0</v>
      </c>
      <c r="C1877" s="3"/>
      <c r="D1877" s="6">
        <f t="shared" si="261"/>
        <v>2025</v>
      </c>
      <c r="E1877" s="6">
        <f t="shared" si="262"/>
        <v>3</v>
      </c>
      <c r="F1877" s="6">
        <f t="shared" si="263"/>
        <v>20</v>
      </c>
      <c r="G1877" s="6">
        <f t="shared" si="264"/>
        <v>4</v>
      </c>
      <c r="H1877" s="6">
        <f t="shared" si="265"/>
        <v>12</v>
      </c>
      <c r="I1877" s="6">
        <f t="shared" si="266"/>
        <v>3</v>
      </c>
      <c r="J1877" s="6">
        <f t="shared" si="267"/>
        <v>0</v>
      </c>
      <c r="K1877" s="9">
        <f t="shared" si="268"/>
        <v>45736</v>
      </c>
      <c r="L1877" s="8">
        <f>+VLOOKUP(K1877,'20251231_param'!$A$2:$C$244,2)</f>
        <v>13.458333333333334</v>
      </c>
      <c r="M1877" s="8">
        <f>+VLOOKUP($K1877,'20251231_param'!$A$2:$C$244,3)</f>
        <v>13.548557332686807</v>
      </c>
      <c r="N1877" s="8">
        <f t="shared" si="269"/>
        <v>-0.99334069324592944</v>
      </c>
    </row>
    <row r="1878" spans="1:14" x14ac:dyDescent="0.2">
      <c r="A1878" s="5">
        <v>45736.166666666664</v>
      </c>
      <c r="B1878" s="3">
        <v>0</v>
      </c>
      <c r="C1878" s="3"/>
      <c r="D1878" s="6">
        <f t="shared" si="261"/>
        <v>2025</v>
      </c>
      <c r="E1878" s="6">
        <f t="shared" si="262"/>
        <v>3</v>
      </c>
      <c r="F1878" s="6">
        <f t="shared" si="263"/>
        <v>20</v>
      </c>
      <c r="G1878" s="6">
        <f t="shared" si="264"/>
        <v>4</v>
      </c>
      <c r="H1878" s="6">
        <f t="shared" si="265"/>
        <v>12</v>
      </c>
      <c r="I1878" s="6">
        <f t="shared" si="266"/>
        <v>4</v>
      </c>
      <c r="J1878" s="6">
        <f t="shared" si="267"/>
        <v>0</v>
      </c>
      <c r="K1878" s="9">
        <f t="shared" si="268"/>
        <v>45736</v>
      </c>
      <c r="L1878" s="8">
        <f>+VLOOKUP(K1878,'20251231_param'!$A$2:$C$244,2)</f>
        <v>13.458333333333334</v>
      </c>
      <c r="M1878" s="8">
        <f>+VLOOKUP($K1878,'20251231_param'!$A$2:$C$244,3)</f>
        <v>13.548557332686807</v>
      </c>
      <c r="N1878" s="8">
        <f t="shared" si="269"/>
        <v>-0.99334069324592944</v>
      </c>
    </row>
    <row r="1879" spans="1:14" x14ac:dyDescent="0.2">
      <c r="A1879" s="5">
        <v>45736.208333333336</v>
      </c>
      <c r="B1879" s="3">
        <v>0</v>
      </c>
      <c r="C1879" s="3"/>
      <c r="D1879" s="6">
        <f t="shared" si="261"/>
        <v>2025</v>
      </c>
      <c r="E1879" s="6">
        <f t="shared" si="262"/>
        <v>3</v>
      </c>
      <c r="F1879" s="6">
        <f t="shared" si="263"/>
        <v>20</v>
      </c>
      <c r="G1879" s="6">
        <f t="shared" si="264"/>
        <v>4</v>
      </c>
      <c r="H1879" s="6">
        <f t="shared" si="265"/>
        <v>12</v>
      </c>
      <c r="I1879" s="6">
        <f t="shared" si="266"/>
        <v>5</v>
      </c>
      <c r="J1879" s="6">
        <f t="shared" si="267"/>
        <v>0</v>
      </c>
      <c r="K1879" s="9">
        <f t="shared" si="268"/>
        <v>45736</v>
      </c>
      <c r="L1879" s="8">
        <f>+VLOOKUP(K1879,'20251231_param'!$A$2:$C$244,2)</f>
        <v>13.458333333333334</v>
      </c>
      <c r="M1879" s="8">
        <f>+VLOOKUP($K1879,'20251231_param'!$A$2:$C$244,3)</f>
        <v>13.548557332686807</v>
      </c>
      <c r="N1879" s="8">
        <f t="shared" si="269"/>
        <v>-0.99334069324592944</v>
      </c>
    </row>
    <row r="1880" spans="1:14" x14ac:dyDescent="0.2">
      <c r="A1880" s="5">
        <v>45736.25</v>
      </c>
      <c r="B1880" s="3">
        <v>7</v>
      </c>
      <c r="C1880" s="3"/>
      <c r="D1880" s="6">
        <f t="shared" si="261"/>
        <v>2025</v>
      </c>
      <c r="E1880" s="6">
        <f t="shared" si="262"/>
        <v>3</v>
      </c>
      <c r="F1880" s="6">
        <f t="shared" si="263"/>
        <v>20</v>
      </c>
      <c r="G1880" s="6">
        <f t="shared" si="264"/>
        <v>4</v>
      </c>
      <c r="H1880" s="6">
        <f t="shared" si="265"/>
        <v>12</v>
      </c>
      <c r="I1880" s="6">
        <f t="shared" si="266"/>
        <v>6</v>
      </c>
      <c r="J1880" s="6">
        <f t="shared" si="267"/>
        <v>7</v>
      </c>
      <c r="K1880" s="9">
        <f t="shared" si="268"/>
        <v>45736</v>
      </c>
      <c r="L1880" s="8">
        <f>+VLOOKUP(K1880,'20251231_param'!$A$2:$C$244,2)</f>
        <v>13.458333333333334</v>
      </c>
      <c r="M1880" s="8">
        <f>+VLOOKUP($K1880,'20251231_param'!$A$2:$C$244,3)</f>
        <v>13.548557332686807</v>
      </c>
      <c r="N1880" s="8">
        <f t="shared" si="269"/>
        <v>-0.47668051843070924</v>
      </c>
    </row>
    <row r="1881" spans="1:14" x14ac:dyDescent="0.2">
      <c r="A1881" s="5">
        <v>45736.291666666664</v>
      </c>
      <c r="B1881" s="3">
        <v>12</v>
      </c>
      <c r="C1881" s="3"/>
      <c r="D1881" s="6">
        <f t="shared" si="261"/>
        <v>2025</v>
      </c>
      <c r="E1881" s="6">
        <f t="shared" si="262"/>
        <v>3</v>
      </c>
      <c r="F1881" s="6">
        <f t="shared" si="263"/>
        <v>20</v>
      </c>
      <c r="G1881" s="6">
        <f t="shared" si="264"/>
        <v>4</v>
      </c>
      <c r="H1881" s="6">
        <f t="shared" si="265"/>
        <v>12</v>
      </c>
      <c r="I1881" s="6">
        <f t="shared" si="266"/>
        <v>7</v>
      </c>
      <c r="J1881" s="6">
        <f t="shared" si="267"/>
        <v>12</v>
      </c>
      <c r="K1881" s="9">
        <f t="shared" si="268"/>
        <v>45736</v>
      </c>
      <c r="L1881" s="8">
        <f>+VLOOKUP(K1881,'20251231_param'!$A$2:$C$244,2)</f>
        <v>13.458333333333334</v>
      </c>
      <c r="M1881" s="8">
        <f>+VLOOKUP($K1881,'20251231_param'!$A$2:$C$244,3)</f>
        <v>13.548557332686807</v>
      </c>
      <c r="N1881" s="8">
        <f t="shared" si="269"/>
        <v>-0.1076375364198376</v>
      </c>
    </row>
    <row r="1882" spans="1:14" x14ac:dyDescent="0.2">
      <c r="A1882" s="5">
        <v>45736.333333333336</v>
      </c>
      <c r="B1882" s="3">
        <v>6</v>
      </c>
      <c r="C1882" s="3"/>
      <c r="D1882" s="6">
        <f t="shared" si="261"/>
        <v>2025</v>
      </c>
      <c r="E1882" s="6">
        <f t="shared" si="262"/>
        <v>3</v>
      </c>
      <c r="F1882" s="6">
        <f t="shared" si="263"/>
        <v>20</v>
      </c>
      <c r="G1882" s="6">
        <f t="shared" si="264"/>
        <v>4</v>
      </c>
      <c r="H1882" s="6">
        <f t="shared" si="265"/>
        <v>12</v>
      </c>
      <c r="I1882" s="6">
        <f t="shared" si="266"/>
        <v>8</v>
      </c>
      <c r="J1882" s="6">
        <f t="shared" si="267"/>
        <v>6</v>
      </c>
      <c r="K1882" s="9">
        <f t="shared" si="268"/>
        <v>45736</v>
      </c>
      <c r="L1882" s="8">
        <f>+VLOOKUP(K1882,'20251231_param'!$A$2:$C$244,2)</f>
        <v>13.458333333333334</v>
      </c>
      <c r="M1882" s="8">
        <f>+VLOOKUP($K1882,'20251231_param'!$A$2:$C$244,3)</f>
        <v>13.548557332686807</v>
      </c>
      <c r="N1882" s="8">
        <f t="shared" si="269"/>
        <v>-0.55048911483288354</v>
      </c>
    </row>
    <row r="1883" spans="1:14" x14ac:dyDescent="0.2">
      <c r="A1883" s="5">
        <v>45736.375</v>
      </c>
      <c r="B1883" s="3">
        <v>4</v>
      </c>
      <c r="C1883" s="3"/>
      <c r="D1883" s="6">
        <f t="shared" si="261"/>
        <v>2025</v>
      </c>
      <c r="E1883" s="6">
        <f t="shared" si="262"/>
        <v>3</v>
      </c>
      <c r="F1883" s="6">
        <f t="shared" si="263"/>
        <v>20</v>
      </c>
      <c r="G1883" s="6">
        <f t="shared" si="264"/>
        <v>4</v>
      </c>
      <c r="H1883" s="6">
        <f t="shared" si="265"/>
        <v>12</v>
      </c>
      <c r="I1883" s="6">
        <f t="shared" si="266"/>
        <v>9</v>
      </c>
      <c r="J1883" s="6">
        <f t="shared" si="267"/>
        <v>4</v>
      </c>
      <c r="K1883" s="9">
        <f t="shared" si="268"/>
        <v>45736</v>
      </c>
      <c r="L1883" s="8">
        <f>+VLOOKUP(K1883,'20251231_param'!$A$2:$C$244,2)</f>
        <v>13.458333333333334</v>
      </c>
      <c r="M1883" s="8">
        <f>+VLOOKUP($K1883,'20251231_param'!$A$2:$C$244,3)</f>
        <v>13.548557332686807</v>
      </c>
      <c r="N1883" s="8">
        <f t="shared" si="269"/>
        <v>-0.69810630763723214</v>
      </c>
    </row>
    <row r="1884" spans="1:14" x14ac:dyDescent="0.2">
      <c r="A1884" s="5">
        <v>45736.416666666664</v>
      </c>
      <c r="B1884" s="3">
        <v>16</v>
      </c>
      <c r="C1884" s="3"/>
      <c r="D1884" s="6">
        <f t="shared" si="261"/>
        <v>2025</v>
      </c>
      <c r="E1884" s="6">
        <f t="shared" si="262"/>
        <v>3</v>
      </c>
      <c r="F1884" s="6">
        <f t="shared" si="263"/>
        <v>20</v>
      </c>
      <c r="G1884" s="6">
        <f t="shared" si="264"/>
        <v>4</v>
      </c>
      <c r="H1884" s="6">
        <f t="shared" si="265"/>
        <v>12</v>
      </c>
      <c r="I1884" s="6">
        <f t="shared" si="266"/>
        <v>10</v>
      </c>
      <c r="J1884" s="6">
        <f t="shared" si="267"/>
        <v>16</v>
      </c>
      <c r="K1884" s="9">
        <f t="shared" si="268"/>
        <v>45736</v>
      </c>
      <c r="L1884" s="8">
        <f>+VLOOKUP(K1884,'20251231_param'!$A$2:$C$244,2)</f>
        <v>13.458333333333334</v>
      </c>
      <c r="M1884" s="8">
        <f>+VLOOKUP($K1884,'20251231_param'!$A$2:$C$244,3)</f>
        <v>13.548557332686807</v>
      </c>
      <c r="N1884" s="8">
        <f t="shared" si="269"/>
        <v>0.18759684918885969</v>
      </c>
    </row>
    <row r="1885" spans="1:14" x14ac:dyDescent="0.2">
      <c r="A1885" s="5">
        <v>45736.458333333336</v>
      </c>
      <c r="B1885" s="3">
        <v>16</v>
      </c>
      <c r="C1885" s="3"/>
      <c r="D1885" s="6">
        <f t="shared" si="261"/>
        <v>2025</v>
      </c>
      <c r="E1885" s="6">
        <f t="shared" si="262"/>
        <v>3</v>
      </c>
      <c r="F1885" s="6">
        <f t="shared" si="263"/>
        <v>20</v>
      </c>
      <c r="G1885" s="6">
        <f t="shared" si="264"/>
        <v>4</v>
      </c>
      <c r="H1885" s="6">
        <f t="shared" si="265"/>
        <v>12</v>
      </c>
      <c r="I1885" s="6">
        <f t="shared" si="266"/>
        <v>11</v>
      </c>
      <c r="J1885" s="6">
        <f t="shared" si="267"/>
        <v>16</v>
      </c>
      <c r="K1885" s="9">
        <f t="shared" si="268"/>
        <v>45736</v>
      </c>
      <c r="L1885" s="8">
        <f>+VLOOKUP(K1885,'20251231_param'!$A$2:$C$244,2)</f>
        <v>13.458333333333334</v>
      </c>
      <c r="M1885" s="8">
        <f>+VLOOKUP($K1885,'20251231_param'!$A$2:$C$244,3)</f>
        <v>13.548557332686807</v>
      </c>
      <c r="N1885" s="8">
        <f t="shared" si="269"/>
        <v>0.18759684918885969</v>
      </c>
    </row>
    <row r="1886" spans="1:14" x14ac:dyDescent="0.2">
      <c r="A1886" s="5">
        <v>45736.5</v>
      </c>
      <c r="B1886" s="3">
        <v>29</v>
      </c>
      <c r="C1886" s="3"/>
      <c r="D1886" s="6">
        <f t="shared" si="261"/>
        <v>2025</v>
      </c>
      <c r="E1886" s="6">
        <f t="shared" si="262"/>
        <v>3</v>
      </c>
      <c r="F1886" s="6">
        <f t="shared" si="263"/>
        <v>20</v>
      </c>
      <c r="G1886" s="6">
        <f t="shared" si="264"/>
        <v>4</v>
      </c>
      <c r="H1886" s="6">
        <f t="shared" si="265"/>
        <v>12</v>
      </c>
      <c r="I1886" s="6">
        <f t="shared" si="266"/>
        <v>12</v>
      </c>
      <c r="J1886" s="6">
        <f t="shared" si="267"/>
        <v>29</v>
      </c>
      <c r="K1886" s="9">
        <f t="shared" si="268"/>
        <v>45736</v>
      </c>
      <c r="L1886" s="8">
        <f>+VLOOKUP(K1886,'20251231_param'!$A$2:$C$244,2)</f>
        <v>13.458333333333334</v>
      </c>
      <c r="M1886" s="8">
        <f>+VLOOKUP($K1886,'20251231_param'!$A$2:$C$244,3)</f>
        <v>13.548557332686807</v>
      </c>
      <c r="N1886" s="8">
        <f t="shared" si="269"/>
        <v>1.147108602417126</v>
      </c>
    </row>
    <row r="1887" spans="1:14" x14ac:dyDescent="0.2">
      <c r="A1887" s="5">
        <v>45736.541666666664</v>
      </c>
      <c r="B1887" s="3">
        <v>27</v>
      </c>
      <c r="C1887" s="3"/>
      <c r="D1887" s="6">
        <f t="shared" si="261"/>
        <v>2025</v>
      </c>
      <c r="E1887" s="6">
        <f t="shared" si="262"/>
        <v>3</v>
      </c>
      <c r="F1887" s="6">
        <f t="shared" si="263"/>
        <v>20</v>
      </c>
      <c r="G1887" s="6">
        <f t="shared" si="264"/>
        <v>4</v>
      </c>
      <c r="H1887" s="6">
        <f t="shared" si="265"/>
        <v>12</v>
      </c>
      <c r="I1887" s="6">
        <f t="shared" si="266"/>
        <v>13</v>
      </c>
      <c r="J1887" s="6">
        <f t="shared" si="267"/>
        <v>27</v>
      </c>
      <c r="K1887" s="9">
        <f t="shared" si="268"/>
        <v>45736</v>
      </c>
      <c r="L1887" s="8">
        <f>+VLOOKUP(K1887,'20251231_param'!$A$2:$C$244,2)</f>
        <v>13.458333333333334</v>
      </c>
      <c r="M1887" s="8">
        <f>+VLOOKUP($K1887,'20251231_param'!$A$2:$C$244,3)</f>
        <v>13.548557332686807</v>
      </c>
      <c r="N1887" s="8">
        <f t="shared" si="269"/>
        <v>0.99949140961277727</v>
      </c>
    </row>
    <row r="1888" spans="1:14" x14ac:dyDescent="0.2">
      <c r="A1888" s="5">
        <v>45736.583333333336</v>
      </c>
      <c r="B1888" s="3">
        <v>39</v>
      </c>
      <c r="C1888" s="3"/>
      <c r="D1888" s="6">
        <f t="shared" si="261"/>
        <v>2025</v>
      </c>
      <c r="E1888" s="6">
        <f t="shared" si="262"/>
        <v>3</v>
      </c>
      <c r="F1888" s="6">
        <f t="shared" si="263"/>
        <v>20</v>
      </c>
      <c r="G1888" s="6">
        <f t="shared" si="264"/>
        <v>4</v>
      </c>
      <c r="H1888" s="6">
        <f t="shared" si="265"/>
        <v>12</v>
      </c>
      <c r="I1888" s="6">
        <f t="shared" si="266"/>
        <v>14</v>
      </c>
      <c r="J1888" s="6">
        <f t="shared" si="267"/>
        <v>39</v>
      </c>
      <c r="K1888" s="9">
        <f t="shared" si="268"/>
        <v>45736</v>
      </c>
      <c r="L1888" s="8">
        <f>+VLOOKUP(K1888,'20251231_param'!$A$2:$C$244,2)</f>
        <v>13.458333333333334</v>
      </c>
      <c r="M1888" s="8">
        <f>+VLOOKUP($K1888,'20251231_param'!$A$2:$C$244,3)</f>
        <v>13.548557332686807</v>
      </c>
      <c r="N1888" s="8">
        <f t="shared" si="269"/>
        <v>1.885194566438869</v>
      </c>
    </row>
    <row r="1889" spans="1:14" x14ac:dyDescent="0.2">
      <c r="A1889" s="5">
        <v>45736.625</v>
      </c>
      <c r="B1889" s="3">
        <v>28</v>
      </c>
      <c r="C1889" s="3"/>
      <c r="D1889" s="6">
        <f t="shared" si="261"/>
        <v>2025</v>
      </c>
      <c r="E1889" s="6">
        <f t="shared" si="262"/>
        <v>3</v>
      </c>
      <c r="F1889" s="6">
        <f t="shared" si="263"/>
        <v>20</v>
      </c>
      <c r="G1889" s="6">
        <f t="shared" si="264"/>
        <v>4</v>
      </c>
      <c r="H1889" s="6">
        <f t="shared" si="265"/>
        <v>12</v>
      </c>
      <c r="I1889" s="6">
        <f t="shared" si="266"/>
        <v>15</v>
      </c>
      <c r="J1889" s="6">
        <f t="shared" si="267"/>
        <v>28</v>
      </c>
      <c r="K1889" s="9">
        <f t="shared" si="268"/>
        <v>45736</v>
      </c>
      <c r="L1889" s="8">
        <f>+VLOOKUP(K1889,'20251231_param'!$A$2:$C$244,2)</f>
        <v>13.458333333333334</v>
      </c>
      <c r="M1889" s="8">
        <f>+VLOOKUP($K1889,'20251231_param'!$A$2:$C$244,3)</f>
        <v>13.548557332686807</v>
      </c>
      <c r="N1889" s="8">
        <f t="shared" si="269"/>
        <v>1.0733000060149516</v>
      </c>
    </row>
    <row r="1890" spans="1:14" x14ac:dyDescent="0.2">
      <c r="A1890" s="5">
        <v>45736.666666666664</v>
      </c>
      <c r="B1890" s="3">
        <v>11</v>
      </c>
      <c r="C1890" s="3"/>
      <c r="D1890" s="6">
        <f t="shared" si="261"/>
        <v>2025</v>
      </c>
      <c r="E1890" s="6">
        <f t="shared" si="262"/>
        <v>3</v>
      </c>
      <c r="F1890" s="6">
        <f t="shared" si="263"/>
        <v>20</v>
      </c>
      <c r="G1890" s="6">
        <f t="shared" si="264"/>
        <v>4</v>
      </c>
      <c r="H1890" s="6">
        <f t="shared" si="265"/>
        <v>12</v>
      </c>
      <c r="I1890" s="6">
        <f t="shared" si="266"/>
        <v>16</v>
      </c>
      <c r="J1890" s="6">
        <f t="shared" si="267"/>
        <v>11</v>
      </c>
      <c r="K1890" s="9">
        <f t="shared" si="268"/>
        <v>45736</v>
      </c>
      <c r="L1890" s="8">
        <f>+VLOOKUP(K1890,'20251231_param'!$A$2:$C$244,2)</f>
        <v>13.458333333333334</v>
      </c>
      <c r="M1890" s="8">
        <f>+VLOOKUP($K1890,'20251231_param'!$A$2:$C$244,3)</f>
        <v>13.548557332686807</v>
      </c>
      <c r="N1890" s="8">
        <f t="shared" si="269"/>
        <v>-0.18144613282201191</v>
      </c>
    </row>
    <row r="1891" spans="1:14" x14ac:dyDescent="0.2">
      <c r="A1891" s="5">
        <v>45736.708333333336</v>
      </c>
      <c r="B1891" s="3">
        <v>40</v>
      </c>
      <c r="C1891" s="3"/>
      <c r="D1891" s="6">
        <f t="shared" si="261"/>
        <v>2025</v>
      </c>
      <c r="E1891" s="6">
        <f t="shared" si="262"/>
        <v>3</v>
      </c>
      <c r="F1891" s="6">
        <f t="shared" si="263"/>
        <v>20</v>
      </c>
      <c r="G1891" s="6">
        <f t="shared" si="264"/>
        <v>4</v>
      </c>
      <c r="H1891" s="6">
        <f t="shared" si="265"/>
        <v>12</v>
      </c>
      <c r="I1891" s="6">
        <f t="shared" si="266"/>
        <v>17</v>
      </c>
      <c r="J1891" s="6">
        <f t="shared" si="267"/>
        <v>40</v>
      </c>
      <c r="K1891" s="9">
        <f t="shared" si="268"/>
        <v>45736</v>
      </c>
      <c r="L1891" s="8">
        <f>+VLOOKUP(K1891,'20251231_param'!$A$2:$C$244,2)</f>
        <v>13.458333333333334</v>
      </c>
      <c r="M1891" s="8">
        <f>+VLOOKUP($K1891,'20251231_param'!$A$2:$C$244,3)</f>
        <v>13.548557332686807</v>
      </c>
      <c r="N1891" s="8">
        <f t="shared" si="269"/>
        <v>1.9590031628410434</v>
      </c>
    </row>
    <row r="1892" spans="1:14" x14ac:dyDescent="0.2">
      <c r="A1892" s="5">
        <v>45736.75</v>
      </c>
      <c r="B1892" s="3">
        <v>37</v>
      </c>
      <c r="C1892" s="3"/>
      <c r="D1892" s="6">
        <f t="shared" si="261"/>
        <v>2025</v>
      </c>
      <c r="E1892" s="6">
        <f t="shared" si="262"/>
        <v>3</v>
      </c>
      <c r="F1892" s="6">
        <f t="shared" si="263"/>
        <v>20</v>
      </c>
      <c r="G1892" s="6">
        <f t="shared" si="264"/>
        <v>4</v>
      </c>
      <c r="H1892" s="6">
        <f t="shared" si="265"/>
        <v>12</v>
      </c>
      <c r="I1892" s="6">
        <f t="shared" si="266"/>
        <v>18</v>
      </c>
      <c r="J1892" s="6">
        <f t="shared" si="267"/>
        <v>37</v>
      </c>
      <c r="K1892" s="9">
        <f t="shared" si="268"/>
        <v>45736</v>
      </c>
      <c r="L1892" s="8">
        <f>+VLOOKUP(K1892,'20251231_param'!$A$2:$C$244,2)</f>
        <v>13.458333333333334</v>
      </c>
      <c r="M1892" s="8">
        <f>+VLOOKUP($K1892,'20251231_param'!$A$2:$C$244,3)</f>
        <v>13.548557332686807</v>
      </c>
      <c r="N1892" s="8">
        <f t="shared" si="269"/>
        <v>1.7375773736345204</v>
      </c>
    </row>
    <row r="1893" spans="1:14" x14ac:dyDescent="0.2">
      <c r="A1893" s="5">
        <v>45736.791666666664</v>
      </c>
      <c r="B1893" s="3">
        <v>22</v>
      </c>
      <c r="C1893" s="3"/>
      <c r="D1893" s="6">
        <f t="shared" si="261"/>
        <v>2025</v>
      </c>
      <c r="E1893" s="6">
        <f t="shared" si="262"/>
        <v>3</v>
      </c>
      <c r="F1893" s="6">
        <f t="shared" si="263"/>
        <v>20</v>
      </c>
      <c r="G1893" s="6">
        <f t="shared" si="264"/>
        <v>4</v>
      </c>
      <c r="H1893" s="6">
        <f t="shared" si="265"/>
        <v>12</v>
      </c>
      <c r="I1893" s="6">
        <f t="shared" si="266"/>
        <v>19</v>
      </c>
      <c r="J1893" s="6">
        <f t="shared" si="267"/>
        <v>22</v>
      </c>
      <c r="K1893" s="9">
        <f t="shared" si="268"/>
        <v>45736</v>
      </c>
      <c r="L1893" s="8">
        <f>+VLOOKUP(K1893,'20251231_param'!$A$2:$C$244,2)</f>
        <v>13.458333333333334</v>
      </c>
      <c r="M1893" s="8">
        <f>+VLOOKUP($K1893,'20251231_param'!$A$2:$C$244,3)</f>
        <v>13.548557332686807</v>
      </c>
      <c r="N1893" s="8">
        <f t="shared" si="269"/>
        <v>0.63044842760190567</v>
      </c>
    </row>
    <row r="1894" spans="1:14" x14ac:dyDescent="0.2">
      <c r="A1894" s="5">
        <v>45736.833333333336</v>
      </c>
      <c r="B1894" s="3">
        <v>17</v>
      </c>
      <c r="C1894" s="3"/>
      <c r="D1894" s="6">
        <f t="shared" si="261"/>
        <v>2025</v>
      </c>
      <c r="E1894" s="6">
        <f t="shared" si="262"/>
        <v>3</v>
      </c>
      <c r="F1894" s="6">
        <f t="shared" si="263"/>
        <v>20</v>
      </c>
      <c r="G1894" s="6">
        <f t="shared" si="264"/>
        <v>4</v>
      </c>
      <c r="H1894" s="6">
        <f t="shared" si="265"/>
        <v>12</v>
      </c>
      <c r="I1894" s="6">
        <f t="shared" si="266"/>
        <v>20</v>
      </c>
      <c r="J1894" s="6">
        <f t="shared" si="267"/>
        <v>17</v>
      </c>
      <c r="K1894" s="9">
        <f t="shared" si="268"/>
        <v>45736</v>
      </c>
      <c r="L1894" s="8">
        <f>+VLOOKUP(K1894,'20251231_param'!$A$2:$C$244,2)</f>
        <v>13.458333333333334</v>
      </c>
      <c r="M1894" s="8">
        <f>+VLOOKUP($K1894,'20251231_param'!$A$2:$C$244,3)</f>
        <v>13.548557332686807</v>
      </c>
      <c r="N1894" s="8">
        <f t="shared" si="269"/>
        <v>0.26140544559103401</v>
      </c>
    </row>
    <row r="1895" spans="1:14" x14ac:dyDescent="0.2">
      <c r="A1895" s="5">
        <v>45736.875</v>
      </c>
      <c r="B1895" s="3">
        <v>8</v>
      </c>
      <c r="C1895" s="3"/>
      <c r="D1895" s="6">
        <f t="shared" si="261"/>
        <v>2025</v>
      </c>
      <c r="E1895" s="6">
        <f t="shared" si="262"/>
        <v>3</v>
      </c>
      <c r="F1895" s="6">
        <f t="shared" si="263"/>
        <v>20</v>
      </c>
      <c r="G1895" s="6">
        <f t="shared" si="264"/>
        <v>4</v>
      </c>
      <c r="H1895" s="6">
        <f t="shared" si="265"/>
        <v>12</v>
      </c>
      <c r="I1895" s="6">
        <f t="shared" si="266"/>
        <v>21</v>
      </c>
      <c r="J1895" s="6">
        <f t="shared" si="267"/>
        <v>8</v>
      </c>
      <c r="K1895" s="9">
        <f t="shared" si="268"/>
        <v>45736</v>
      </c>
      <c r="L1895" s="8">
        <f>+VLOOKUP(K1895,'20251231_param'!$A$2:$C$244,2)</f>
        <v>13.458333333333334</v>
      </c>
      <c r="M1895" s="8">
        <f>+VLOOKUP($K1895,'20251231_param'!$A$2:$C$244,3)</f>
        <v>13.548557332686807</v>
      </c>
      <c r="N1895" s="8">
        <f t="shared" si="269"/>
        <v>-0.40287192202853489</v>
      </c>
    </row>
    <row r="1896" spans="1:14" x14ac:dyDescent="0.2">
      <c r="A1896" s="5">
        <v>45736.916666666664</v>
      </c>
      <c r="B1896" s="3">
        <v>3</v>
      </c>
      <c r="C1896" s="3"/>
      <c r="D1896" s="6">
        <f t="shared" si="261"/>
        <v>2025</v>
      </c>
      <c r="E1896" s="6">
        <f t="shared" si="262"/>
        <v>3</v>
      </c>
      <c r="F1896" s="6">
        <f t="shared" si="263"/>
        <v>20</v>
      </c>
      <c r="G1896" s="6">
        <f t="shared" si="264"/>
        <v>4</v>
      </c>
      <c r="H1896" s="6">
        <f t="shared" si="265"/>
        <v>12</v>
      </c>
      <c r="I1896" s="6">
        <f t="shared" si="266"/>
        <v>22</v>
      </c>
      <c r="J1896" s="6">
        <f t="shared" si="267"/>
        <v>3</v>
      </c>
      <c r="K1896" s="9">
        <f t="shared" si="268"/>
        <v>45736</v>
      </c>
      <c r="L1896" s="8">
        <f>+VLOOKUP(K1896,'20251231_param'!$A$2:$C$244,2)</f>
        <v>13.458333333333334</v>
      </c>
      <c r="M1896" s="8">
        <f>+VLOOKUP($K1896,'20251231_param'!$A$2:$C$244,3)</f>
        <v>13.548557332686807</v>
      </c>
      <c r="N1896" s="8">
        <f t="shared" si="269"/>
        <v>-0.77191490403940655</v>
      </c>
    </row>
    <row r="1897" spans="1:14" x14ac:dyDescent="0.2">
      <c r="A1897" s="5">
        <v>45736.958333333336</v>
      </c>
      <c r="B1897" s="3">
        <v>1</v>
      </c>
      <c r="C1897" s="3"/>
      <c r="D1897" s="6">
        <f t="shared" si="261"/>
        <v>2025</v>
      </c>
      <c r="E1897" s="6">
        <f t="shared" si="262"/>
        <v>3</v>
      </c>
      <c r="F1897" s="6">
        <f t="shared" si="263"/>
        <v>20</v>
      </c>
      <c r="G1897" s="6">
        <f t="shared" si="264"/>
        <v>4</v>
      </c>
      <c r="H1897" s="6">
        <f t="shared" si="265"/>
        <v>12</v>
      </c>
      <c r="I1897" s="6">
        <f t="shared" si="266"/>
        <v>23</v>
      </c>
      <c r="J1897" s="6">
        <f t="shared" si="267"/>
        <v>1</v>
      </c>
      <c r="K1897" s="9">
        <f t="shared" si="268"/>
        <v>45736</v>
      </c>
      <c r="L1897" s="8">
        <f>+VLOOKUP(K1897,'20251231_param'!$A$2:$C$244,2)</f>
        <v>13.458333333333334</v>
      </c>
      <c r="M1897" s="8">
        <f>+VLOOKUP($K1897,'20251231_param'!$A$2:$C$244,3)</f>
        <v>13.548557332686807</v>
      </c>
      <c r="N1897" s="8">
        <f t="shared" si="269"/>
        <v>-0.91953209684375514</v>
      </c>
    </row>
    <row r="1898" spans="1:14" x14ac:dyDescent="0.2">
      <c r="A1898" s="5">
        <v>45737</v>
      </c>
      <c r="B1898" s="3">
        <v>0</v>
      </c>
      <c r="C1898" s="3"/>
      <c r="D1898" s="6">
        <f t="shared" si="261"/>
        <v>2025</v>
      </c>
      <c r="E1898" s="6">
        <f t="shared" si="262"/>
        <v>3</v>
      </c>
      <c r="F1898" s="6">
        <f t="shared" si="263"/>
        <v>21</v>
      </c>
      <c r="G1898" s="6">
        <f t="shared" si="264"/>
        <v>5</v>
      </c>
      <c r="H1898" s="6">
        <f t="shared" si="265"/>
        <v>12</v>
      </c>
      <c r="I1898" s="6">
        <f t="shared" si="266"/>
        <v>0</v>
      </c>
      <c r="J1898" s="6">
        <f t="shared" si="267"/>
        <v>0</v>
      </c>
      <c r="K1898" s="9">
        <f t="shared" si="268"/>
        <v>45737</v>
      </c>
      <c r="L1898" s="8">
        <f>+VLOOKUP(K1898,'20251231_param'!$A$2:$C$244,2)</f>
        <v>21.916666666666668</v>
      </c>
      <c r="M1898" s="8">
        <f>+VLOOKUP($K1898,'20251231_param'!$A$2:$C$244,3)</f>
        <v>26.204740139850681</v>
      </c>
      <c r="N1898" s="8">
        <f t="shared" si="269"/>
        <v>-0.83636267903061723</v>
      </c>
    </row>
    <row r="1899" spans="1:14" x14ac:dyDescent="0.2">
      <c r="A1899" s="5">
        <v>45737.041666666664</v>
      </c>
      <c r="B1899" s="3">
        <v>0</v>
      </c>
      <c r="C1899" s="3"/>
      <c r="D1899" s="6">
        <f t="shared" si="261"/>
        <v>2025</v>
      </c>
      <c r="E1899" s="6">
        <f t="shared" si="262"/>
        <v>3</v>
      </c>
      <c r="F1899" s="6">
        <f t="shared" si="263"/>
        <v>21</v>
      </c>
      <c r="G1899" s="6">
        <f t="shared" si="264"/>
        <v>5</v>
      </c>
      <c r="H1899" s="6">
        <f t="shared" si="265"/>
        <v>12</v>
      </c>
      <c r="I1899" s="6">
        <f t="shared" si="266"/>
        <v>1</v>
      </c>
      <c r="J1899" s="6">
        <f t="shared" si="267"/>
        <v>0</v>
      </c>
      <c r="K1899" s="9">
        <f t="shared" si="268"/>
        <v>45737</v>
      </c>
      <c r="L1899" s="8">
        <f>+VLOOKUP(K1899,'20251231_param'!$A$2:$C$244,2)</f>
        <v>21.916666666666668</v>
      </c>
      <c r="M1899" s="8">
        <f>+VLOOKUP($K1899,'20251231_param'!$A$2:$C$244,3)</f>
        <v>26.204740139850681</v>
      </c>
      <c r="N1899" s="8">
        <f t="shared" si="269"/>
        <v>-0.83636267903061723</v>
      </c>
    </row>
    <row r="1900" spans="1:14" x14ac:dyDescent="0.2">
      <c r="A1900" s="5">
        <v>45737.083333333336</v>
      </c>
      <c r="B1900" s="3">
        <v>0</v>
      </c>
      <c r="C1900" s="3"/>
      <c r="D1900" s="6">
        <f t="shared" si="261"/>
        <v>2025</v>
      </c>
      <c r="E1900" s="6">
        <f t="shared" si="262"/>
        <v>3</v>
      </c>
      <c r="F1900" s="6">
        <f t="shared" si="263"/>
        <v>21</v>
      </c>
      <c r="G1900" s="6">
        <f t="shared" si="264"/>
        <v>5</v>
      </c>
      <c r="H1900" s="6">
        <f t="shared" si="265"/>
        <v>12</v>
      </c>
      <c r="I1900" s="6">
        <f t="shared" si="266"/>
        <v>2</v>
      </c>
      <c r="J1900" s="6">
        <f t="shared" si="267"/>
        <v>0</v>
      </c>
      <c r="K1900" s="9">
        <f t="shared" si="268"/>
        <v>45737</v>
      </c>
      <c r="L1900" s="8">
        <f>+VLOOKUP(K1900,'20251231_param'!$A$2:$C$244,2)</f>
        <v>21.916666666666668</v>
      </c>
      <c r="M1900" s="8">
        <f>+VLOOKUP($K1900,'20251231_param'!$A$2:$C$244,3)</f>
        <v>26.204740139850681</v>
      </c>
      <c r="N1900" s="8">
        <f t="shared" si="269"/>
        <v>-0.83636267903061723</v>
      </c>
    </row>
    <row r="1901" spans="1:14" x14ac:dyDescent="0.2">
      <c r="A1901" s="5">
        <v>45737.125</v>
      </c>
      <c r="B1901" s="3">
        <v>0</v>
      </c>
      <c r="C1901" s="3"/>
      <c r="D1901" s="6">
        <f t="shared" si="261"/>
        <v>2025</v>
      </c>
      <c r="E1901" s="6">
        <f t="shared" si="262"/>
        <v>3</v>
      </c>
      <c r="F1901" s="6">
        <f t="shared" si="263"/>
        <v>21</v>
      </c>
      <c r="G1901" s="6">
        <f t="shared" si="264"/>
        <v>5</v>
      </c>
      <c r="H1901" s="6">
        <f t="shared" si="265"/>
        <v>12</v>
      </c>
      <c r="I1901" s="6">
        <f t="shared" si="266"/>
        <v>3</v>
      </c>
      <c r="J1901" s="6">
        <f t="shared" si="267"/>
        <v>0</v>
      </c>
      <c r="K1901" s="9">
        <f t="shared" si="268"/>
        <v>45737</v>
      </c>
      <c r="L1901" s="8">
        <f>+VLOOKUP(K1901,'20251231_param'!$A$2:$C$244,2)</f>
        <v>21.916666666666668</v>
      </c>
      <c r="M1901" s="8">
        <f>+VLOOKUP($K1901,'20251231_param'!$A$2:$C$244,3)</f>
        <v>26.204740139850681</v>
      </c>
      <c r="N1901" s="8">
        <f t="shared" si="269"/>
        <v>-0.83636267903061723</v>
      </c>
    </row>
    <row r="1902" spans="1:14" x14ac:dyDescent="0.2">
      <c r="A1902" s="5">
        <v>45737.166666666664</v>
      </c>
      <c r="B1902" s="3">
        <v>0</v>
      </c>
      <c r="C1902" s="3"/>
      <c r="D1902" s="6">
        <f t="shared" si="261"/>
        <v>2025</v>
      </c>
      <c r="E1902" s="6">
        <f t="shared" si="262"/>
        <v>3</v>
      </c>
      <c r="F1902" s="6">
        <f t="shared" si="263"/>
        <v>21</v>
      </c>
      <c r="G1902" s="6">
        <f t="shared" si="264"/>
        <v>5</v>
      </c>
      <c r="H1902" s="6">
        <f t="shared" si="265"/>
        <v>12</v>
      </c>
      <c r="I1902" s="6">
        <f t="shared" si="266"/>
        <v>4</v>
      </c>
      <c r="J1902" s="6">
        <f t="shared" si="267"/>
        <v>0</v>
      </c>
      <c r="K1902" s="9">
        <f t="shared" si="268"/>
        <v>45737</v>
      </c>
      <c r="L1902" s="8">
        <f>+VLOOKUP(K1902,'20251231_param'!$A$2:$C$244,2)</f>
        <v>21.916666666666668</v>
      </c>
      <c r="M1902" s="8">
        <f>+VLOOKUP($K1902,'20251231_param'!$A$2:$C$244,3)</f>
        <v>26.204740139850681</v>
      </c>
      <c r="N1902" s="8">
        <f t="shared" si="269"/>
        <v>-0.83636267903061723</v>
      </c>
    </row>
    <row r="1903" spans="1:14" x14ac:dyDescent="0.2">
      <c r="A1903" s="5">
        <v>45737.208333333336</v>
      </c>
      <c r="B1903" s="3">
        <v>0</v>
      </c>
      <c r="C1903" s="3"/>
      <c r="D1903" s="6">
        <f t="shared" si="261"/>
        <v>2025</v>
      </c>
      <c r="E1903" s="6">
        <f t="shared" si="262"/>
        <v>3</v>
      </c>
      <c r="F1903" s="6">
        <f t="shared" si="263"/>
        <v>21</v>
      </c>
      <c r="G1903" s="6">
        <f t="shared" si="264"/>
        <v>5</v>
      </c>
      <c r="H1903" s="6">
        <f t="shared" si="265"/>
        <v>12</v>
      </c>
      <c r="I1903" s="6">
        <f t="shared" si="266"/>
        <v>5</v>
      </c>
      <c r="J1903" s="6">
        <f t="shared" si="267"/>
        <v>0</v>
      </c>
      <c r="K1903" s="9">
        <f t="shared" si="268"/>
        <v>45737</v>
      </c>
      <c r="L1903" s="8">
        <f>+VLOOKUP(K1903,'20251231_param'!$A$2:$C$244,2)</f>
        <v>21.916666666666668</v>
      </c>
      <c r="M1903" s="8">
        <f>+VLOOKUP($K1903,'20251231_param'!$A$2:$C$244,3)</f>
        <v>26.204740139850681</v>
      </c>
      <c r="N1903" s="8">
        <f t="shared" si="269"/>
        <v>-0.83636267903061723</v>
      </c>
    </row>
    <row r="1904" spans="1:14" x14ac:dyDescent="0.2">
      <c r="A1904" s="5">
        <v>45737.25</v>
      </c>
      <c r="B1904" s="3">
        <v>20</v>
      </c>
      <c r="C1904" s="3"/>
      <c r="D1904" s="6">
        <f t="shared" si="261"/>
        <v>2025</v>
      </c>
      <c r="E1904" s="6">
        <f t="shared" si="262"/>
        <v>3</v>
      </c>
      <c r="F1904" s="6">
        <f t="shared" si="263"/>
        <v>21</v>
      </c>
      <c r="G1904" s="6">
        <f t="shared" si="264"/>
        <v>5</v>
      </c>
      <c r="H1904" s="6">
        <f t="shared" si="265"/>
        <v>12</v>
      </c>
      <c r="I1904" s="6">
        <f t="shared" si="266"/>
        <v>6</v>
      </c>
      <c r="J1904" s="6">
        <f t="shared" si="267"/>
        <v>20</v>
      </c>
      <c r="K1904" s="9">
        <f t="shared" si="268"/>
        <v>45737</v>
      </c>
      <c r="L1904" s="8">
        <f>+VLOOKUP(K1904,'20251231_param'!$A$2:$C$244,2)</f>
        <v>21.916666666666668</v>
      </c>
      <c r="M1904" s="8">
        <f>+VLOOKUP($K1904,'20251231_param'!$A$2:$C$244,3)</f>
        <v>26.204740139850681</v>
      </c>
      <c r="N1904" s="8">
        <f t="shared" si="269"/>
        <v>-7.3141983337278352E-2</v>
      </c>
    </row>
    <row r="1905" spans="1:14" x14ac:dyDescent="0.2">
      <c r="A1905" s="5">
        <v>45737.291666666664</v>
      </c>
      <c r="B1905" s="3">
        <v>3</v>
      </c>
      <c r="C1905" s="3"/>
      <c r="D1905" s="6">
        <f t="shared" si="261"/>
        <v>2025</v>
      </c>
      <c r="E1905" s="6">
        <f t="shared" si="262"/>
        <v>3</v>
      </c>
      <c r="F1905" s="6">
        <f t="shared" si="263"/>
        <v>21</v>
      </c>
      <c r="G1905" s="6">
        <f t="shared" si="264"/>
        <v>5</v>
      </c>
      <c r="H1905" s="6">
        <f t="shared" si="265"/>
        <v>12</v>
      </c>
      <c r="I1905" s="6">
        <f t="shared" si="266"/>
        <v>7</v>
      </c>
      <c r="J1905" s="6">
        <f t="shared" si="267"/>
        <v>3</v>
      </c>
      <c r="K1905" s="9">
        <f t="shared" si="268"/>
        <v>45737</v>
      </c>
      <c r="L1905" s="8">
        <f>+VLOOKUP(K1905,'20251231_param'!$A$2:$C$244,2)</f>
        <v>21.916666666666668</v>
      </c>
      <c r="M1905" s="8">
        <f>+VLOOKUP($K1905,'20251231_param'!$A$2:$C$244,3)</f>
        <v>26.204740139850681</v>
      </c>
      <c r="N1905" s="8">
        <f t="shared" si="269"/>
        <v>-0.72187957467661645</v>
      </c>
    </row>
    <row r="1906" spans="1:14" x14ac:dyDescent="0.2">
      <c r="A1906" s="5">
        <v>45737.333333333336</v>
      </c>
      <c r="B1906" s="3">
        <v>7</v>
      </c>
      <c r="C1906" s="3"/>
      <c r="D1906" s="6">
        <f t="shared" si="261"/>
        <v>2025</v>
      </c>
      <c r="E1906" s="6">
        <f t="shared" si="262"/>
        <v>3</v>
      </c>
      <c r="F1906" s="6">
        <f t="shared" si="263"/>
        <v>21</v>
      </c>
      <c r="G1906" s="6">
        <f t="shared" si="264"/>
        <v>5</v>
      </c>
      <c r="H1906" s="6">
        <f t="shared" si="265"/>
        <v>12</v>
      </c>
      <c r="I1906" s="6">
        <f t="shared" si="266"/>
        <v>8</v>
      </c>
      <c r="J1906" s="6">
        <f t="shared" si="267"/>
        <v>7</v>
      </c>
      <c r="K1906" s="9">
        <f t="shared" si="268"/>
        <v>45737</v>
      </c>
      <c r="L1906" s="8">
        <f>+VLOOKUP(K1906,'20251231_param'!$A$2:$C$244,2)</f>
        <v>21.916666666666668</v>
      </c>
      <c r="M1906" s="8">
        <f>+VLOOKUP($K1906,'20251231_param'!$A$2:$C$244,3)</f>
        <v>26.204740139850681</v>
      </c>
      <c r="N1906" s="8">
        <f t="shared" si="269"/>
        <v>-0.56923543553794864</v>
      </c>
    </row>
    <row r="1907" spans="1:14" x14ac:dyDescent="0.2">
      <c r="A1907" s="5">
        <v>45737.375</v>
      </c>
      <c r="B1907" s="3">
        <v>12</v>
      </c>
      <c r="C1907" s="3"/>
      <c r="D1907" s="6">
        <f t="shared" si="261"/>
        <v>2025</v>
      </c>
      <c r="E1907" s="6">
        <f t="shared" si="262"/>
        <v>3</v>
      </c>
      <c r="F1907" s="6">
        <f t="shared" si="263"/>
        <v>21</v>
      </c>
      <c r="G1907" s="6">
        <f t="shared" si="264"/>
        <v>5</v>
      </c>
      <c r="H1907" s="6">
        <f t="shared" si="265"/>
        <v>12</v>
      </c>
      <c r="I1907" s="6">
        <f t="shared" si="266"/>
        <v>9</v>
      </c>
      <c r="J1907" s="6">
        <f t="shared" si="267"/>
        <v>12</v>
      </c>
      <c r="K1907" s="9">
        <f t="shared" si="268"/>
        <v>45737</v>
      </c>
      <c r="L1907" s="8">
        <f>+VLOOKUP(K1907,'20251231_param'!$A$2:$C$244,2)</f>
        <v>21.916666666666668</v>
      </c>
      <c r="M1907" s="8">
        <f>+VLOOKUP($K1907,'20251231_param'!$A$2:$C$244,3)</f>
        <v>26.204740139850681</v>
      </c>
      <c r="N1907" s="8">
        <f t="shared" si="269"/>
        <v>-0.37843026161461391</v>
      </c>
    </row>
    <row r="1908" spans="1:14" x14ac:dyDescent="0.2">
      <c r="A1908" s="5">
        <v>45737.416666666664</v>
      </c>
      <c r="B1908" s="3">
        <v>26</v>
      </c>
      <c r="C1908" s="3"/>
      <c r="D1908" s="6">
        <f t="shared" si="261"/>
        <v>2025</v>
      </c>
      <c r="E1908" s="6">
        <f t="shared" si="262"/>
        <v>3</v>
      </c>
      <c r="F1908" s="6">
        <f t="shared" si="263"/>
        <v>21</v>
      </c>
      <c r="G1908" s="6">
        <f t="shared" si="264"/>
        <v>5</v>
      </c>
      <c r="H1908" s="6">
        <f t="shared" si="265"/>
        <v>12</v>
      </c>
      <c r="I1908" s="6">
        <f t="shared" si="266"/>
        <v>10</v>
      </c>
      <c r="J1908" s="6">
        <f t="shared" si="267"/>
        <v>26</v>
      </c>
      <c r="K1908" s="9">
        <f t="shared" si="268"/>
        <v>45737</v>
      </c>
      <c r="L1908" s="8">
        <f>+VLOOKUP(K1908,'20251231_param'!$A$2:$C$244,2)</f>
        <v>21.916666666666668</v>
      </c>
      <c r="M1908" s="8">
        <f>+VLOOKUP($K1908,'20251231_param'!$A$2:$C$244,3)</f>
        <v>26.204740139850681</v>
      </c>
      <c r="N1908" s="8">
        <f t="shared" si="269"/>
        <v>0.15582422537072332</v>
      </c>
    </row>
    <row r="1909" spans="1:14" x14ac:dyDescent="0.2">
      <c r="A1909" s="5">
        <v>45737.458333333336</v>
      </c>
      <c r="B1909" s="3">
        <v>9</v>
      </c>
      <c r="C1909" s="3"/>
      <c r="D1909" s="6">
        <f t="shared" si="261"/>
        <v>2025</v>
      </c>
      <c r="E1909" s="6">
        <f t="shared" si="262"/>
        <v>3</v>
      </c>
      <c r="F1909" s="6">
        <f t="shared" si="263"/>
        <v>21</v>
      </c>
      <c r="G1909" s="6">
        <f t="shared" si="264"/>
        <v>5</v>
      </c>
      <c r="H1909" s="6">
        <f t="shared" si="265"/>
        <v>12</v>
      </c>
      <c r="I1909" s="6">
        <f t="shared" si="266"/>
        <v>11</v>
      </c>
      <c r="J1909" s="6">
        <f t="shared" si="267"/>
        <v>9</v>
      </c>
      <c r="K1909" s="9">
        <f t="shared" si="268"/>
        <v>45737</v>
      </c>
      <c r="L1909" s="8">
        <f>+VLOOKUP(K1909,'20251231_param'!$A$2:$C$244,2)</f>
        <v>21.916666666666668</v>
      </c>
      <c r="M1909" s="8">
        <f>+VLOOKUP($K1909,'20251231_param'!$A$2:$C$244,3)</f>
        <v>26.204740139850681</v>
      </c>
      <c r="N1909" s="8">
        <f t="shared" si="269"/>
        <v>-0.49291336596861474</v>
      </c>
    </row>
    <row r="1910" spans="1:14" x14ac:dyDescent="0.2">
      <c r="A1910" s="5">
        <v>45737.5</v>
      </c>
      <c r="B1910" s="3">
        <v>37</v>
      </c>
      <c r="C1910" s="3"/>
      <c r="D1910" s="6">
        <f t="shared" si="261"/>
        <v>2025</v>
      </c>
      <c r="E1910" s="6">
        <f t="shared" si="262"/>
        <v>3</v>
      </c>
      <c r="F1910" s="6">
        <f t="shared" si="263"/>
        <v>21</v>
      </c>
      <c r="G1910" s="6">
        <f t="shared" si="264"/>
        <v>5</v>
      </c>
      <c r="H1910" s="6">
        <f t="shared" si="265"/>
        <v>12</v>
      </c>
      <c r="I1910" s="6">
        <f t="shared" si="266"/>
        <v>12</v>
      </c>
      <c r="J1910" s="6">
        <f t="shared" si="267"/>
        <v>37</v>
      </c>
      <c r="K1910" s="9">
        <f t="shared" si="268"/>
        <v>45737</v>
      </c>
      <c r="L1910" s="8">
        <f>+VLOOKUP(K1910,'20251231_param'!$A$2:$C$244,2)</f>
        <v>21.916666666666668</v>
      </c>
      <c r="M1910" s="8">
        <f>+VLOOKUP($K1910,'20251231_param'!$A$2:$C$244,3)</f>
        <v>26.204740139850681</v>
      </c>
      <c r="N1910" s="8">
        <f t="shared" si="269"/>
        <v>0.57559560800205967</v>
      </c>
    </row>
    <row r="1911" spans="1:14" x14ac:dyDescent="0.2">
      <c r="A1911" s="5">
        <v>45737.541666666664</v>
      </c>
      <c r="B1911" s="3">
        <v>26</v>
      </c>
      <c r="C1911" s="3"/>
      <c r="D1911" s="6">
        <f t="shared" si="261"/>
        <v>2025</v>
      </c>
      <c r="E1911" s="6">
        <f t="shared" si="262"/>
        <v>3</v>
      </c>
      <c r="F1911" s="6">
        <f t="shared" si="263"/>
        <v>21</v>
      </c>
      <c r="G1911" s="6">
        <f t="shared" si="264"/>
        <v>5</v>
      </c>
      <c r="H1911" s="6">
        <f t="shared" si="265"/>
        <v>12</v>
      </c>
      <c r="I1911" s="6">
        <f t="shared" si="266"/>
        <v>13</v>
      </c>
      <c r="J1911" s="6">
        <f t="shared" si="267"/>
        <v>26</v>
      </c>
      <c r="K1911" s="9">
        <f t="shared" si="268"/>
        <v>45737</v>
      </c>
      <c r="L1911" s="8">
        <f>+VLOOKUP(K1911,'20251231_param'!$A$2:$C$244,2)</f>
        <v>21.916666666666668</v>
      </c>
      <c r="M1911" s="8">
        <f>+VLOOKUP($K1911,'20251231_param'!$A$2:$C$244,3)</f>
        <v>26.204740139850681</v>
      </c>
      <c r="N1911" s="8">
        <f t="shared" si="269"/>
        <v>0.15582422537072332</v>
      </c>
    </row>
    <row r="1912" spans="1:14" x14ac:dyDescent="0.2">
      <c r="A1912" s="5">
        <v>45737.583333333336</v>
      </c>
      <c r="B1912" s="3">
        <v>20</v>
      </c>
      <c r="C1912" s="3"/>
      <c r="D1912" s="6">
        <f t="shared" si="261"/>
        <v>2025</v>
      </c>
      <c r="E1912" s="6">
        <f t="shared" si="262"/>
        <v>3</v>
      </c>
      <c r="F1912" s="6">
        <f t="shared" si="263"/>
        <v>21</v>
      </c>
      <c r="G1912" s="6">
        <f t="shared" si="264"/>
        <v>5</v>
      </c>
      <c r="H1912" s="6">
        <f t="shared" si="265"/>
        <v>12</v>
      </c>
      <c r="I1912" s="6">
        <f t="shared" si="266"/>
        <v>14</v>
      </c>
      <c r="J1912" s="6">
        <f t="shared" si="267"/>
        <v>20</v>
      </c>
      <c r="K1912" s="9">
        <f t="shared" si="268"/>
        <v>45737</v>
      </c>
      <c r="L1912" s="8">
        <f>+VLOOKUP(K1912,'20251231_param'!$A$2:$C$244,2)</f>
        <v>21.916666666666668</v>
      </c>
      <c r="M1912" s="8">
        <f>+VLOOKUP($K1912,'20251231_param'!$A$2:$C$244,3)</f>
        <v>26.204740139850681</v>
      </c>
      <c r="N1912" s="8">
        <f t="shared" si="269"/>
        <v>-7.3141983337278352E-2</v>
      </c>
    </row>
    <row r="1913" spans="1:14" x14ac:dyDescent="0.2">
      <c r="A1913" s="5">
        <v>45737.625</v>
      </c>
      <c r="B1913" s="3">
        <v>30</v>
      </c>
      <c r="C1913" s="3"/>
      <c r="D1913" s="6">
        <f t="shared" si="261"/>
        <v>2025</v>
      </c>
      <c r="E1913" s="6">
        <f t="shared" si="262"/>
        <v>3</v>
      </c>
      <c r="F1913" s="6">
        <f t="shared" si="263"/>
        <v>21</v>
      </c>
      <c r="G1913" s="6">
        <f t="shared" si="264"/>
        <v>5</v>
      </c>
      <c r="H1913" s="6">
        <f t="shared" si="265"/>
        <v>12</v>
      </c>
      <c r="I1913" s="6">
        <f t="shared" si="266"/>
        <v>15</v>
      </c>
      <c r="J1913" s="6">
        <f t="shared" si="267"/>
        <v>30</v>
      </c>
      <c r="K1913" s="9">
        <f t="shared" si="268"/>
        <v>45737</v>
      </c>
      <c r="L1913" s="8">
        <f>+VLOOKUP(K1913,'20251231_param'!$A$2:$C$244,2)</f>
        <v>21.916666666666668</v>
      </c>
      <c r="M1913" s="8">
        <f>+VLOOKUP($K1913,'20251231_param'!$A$2:$C$244,3)</f>
        <v>26.204740139850681</v>
      </c>
      <c r="N1913" s="8">
        <f t="shared" si="269"/>
        <v>0.30846836450939108</v>
      </c>
    </row>
    <row r="1914" spans="1:14" x14ac:dyDescent="0.2">
      <c r="A1914" s="5">
        <v>45737.666666666664</v>
      </c>
      <c r="B1914" s="3">
        <v>51</v>
      </c>
      <c r="C1914" s="3"/>
      <c r="D1914" s="6">
        <f t="shared" si="261"/>
        <v>2025</v>
      </c>
      <c r="E1914" s="6">
        <f t="shared" si="262"/>
        <v>3</v>
      </c>
      <c r="F1914" s="6">
        <f t="shared" si="263"/>
        <v>21</v>
      </c>
      <c r="G1914" s="6">
        <f t="shared" si="264"/>
        <v>5</v>
      </c>
      <c r="H1914" s="6">
        <f t="shared" si="265"/>
        <v>12</v>
      </c>
      <c r="I1914" s="6">
        <f t="shared" si="266"/>
        <v>16</v>
      </c>
      <c r="J1914" s="6">
        <f t="shared" si="267"/>
        <v>51</v>
      </c>
      <c r="K1914" s="9">
        <f t="shared" si="268"/>
        <v>45737</v>
      </c>
      <c r="L1914" s="8">
        <f>+VLOOKUP(K1914,'20251231_param'!$A$2:$C$244,2)</f>
        <v>21.916666666666668</v>
      </c>
      <c r="M1914" s="8">
        <f>+VLOOKUP($K1914,'20251231_param'!$A$2:$C$244,3)</f>
        <v>26.204740139850681</v>
      </c>
      <c r="N1914" s="8">
        <f t="shared" si="269"/>
        <v>1.1098500949873968</v>
      </c>
    </row>
    <row r="1915" spans="1:14" x14ac:dyDescent="0.2">
      <c r="A1915" s="5">
        <v>45737.708333333336</v>
      </c>
      <c r="B1915" s="3">
        <v>57</v>
      </c>
      <c r="C1915" s="3"/>
      <c r="D1915" s="6">
        <f t="shared" si="261"/>
        <v>2025</v>
      </c>
      <c r="E1915" s="6">
        <f t="shared" si="262"/>
        <v>3</v>
      </c>
      <c r="F1915" s="6">
        <f t="shared" si="263"/>
        <v>21</v>
      </c>
      <c r="G1915" s="6">
        <f t="shared" si="264"/>
        <v>5</v>
      </c>
      <c r="H1915" s="6">
        <f t="shared" si="265"/>
        <v>12</v>
      </c>
      <c r="I1915" s="6">
        <f t="shared" si="266"/>
        <v>17</v>
      </c>
      <c r="J1915" s="6">
        <f t="shared" si="267"/>
        <v>57</v>
      </c>
      <c r="K1915" s="9">
        <f t="shared" si="268"/>
        <v>45737</v>
      </c>
      <c r="L1915" s="8">
        <f>+VLOOKUP(K1915,'20251231_param'!$A$2:$C$244,2)</f>
        <v>21.916666666666668</v>
      </c>
      <c r="M1915" s="8">
        <f>+VLOOKUP($K1915,'20251231_param'!$A$2:$C$244,3)</f>
        <v>26.204740139850681</v>
      </c>
      <c r="N1915" s="8">
        <f t="shared" si="269"/>
        <v>1.3388163036953984</v>
      </c>
    </row>
    <row r="1916" spans="1:14" x14ac:dyDescent="0.2">
      <c r="A1916" s="5">
        <v>45737.75</v>
      </c>
      <c r="B1916" s="3">
        <v>113</v>
      </c>
      <c r="C1916" s="3"/>
      <c r="D1916" s="6">
        <f t="shared" si="261"/>
        <v>2025</v>
      </c>
      <c r="E1916" s="6">
        <f t="shared" si="262"/>
        <v>3</v>
      </c>
      <c r="F1916" s="6">
        <f t="shared" si="263"/>
        <v>21</v>
      </c>
      <c r="G1916" s="6">
        <f t="shared" si="264"/>
        <v>5</v>
      </c>
      <c r="H1916" s="6">
        <f t="shared" si="265"/>
        <v>12</v>
      </c>
      <c r="I1916" s="6">
        <f t="shared" si="266"/>
        <v>18</v>
      </c>
      <c r="J1916" s="6">
        <f t="shared" si="267"/>
        <v>113</v>
      </c>
      <c r="K1916" s="9">
        <f t="shared" si="268"/>
        <v>45737</v>
      </c>
      <c r="L1916" s="8">
        <f>+VLOOKUP(K1916,'20251231_param'!$A$2:$C$244,2)</f>
        <v>21.916666666666668</v>
      </c>
      <c r="M1916" s="8">
        <f>+VLOOKUP($K1916,'20251231_param'!$A$2:$C$244,3)</f>
        <v>26.204740139850681</v>
      </c>
      <c r="N1916" s="8">
        <f t="shared" si="269"/>
        <v>3.4758342516367473</v>
      </c>
    </row>
    <row r="1917" spans="1:14" x14ac:dyDescent="0.2">
      <c r="A1917" s="5">
        <v>45737.791666666664</v>
      </c>
      <c r="B1917" s="3">
        <v>45</v>
      </c>
      <c r="C1917" s="3"/>
      <c r="D1917" s="6">
        <f t="shared" si="261"/>
        <v>2025</v>
      </c>
      <c r="E1917" s="6">
        <f t="shared" si="262"/>
        <v>3</v>
      </c>
      <c r="F1917" s="6">
        <f t="shared" si="263"/>
        <v>21</v>
      </c>
      <c r="G1917" s="6">
        <f t="shared" si="264"/>
        <v>5</v>
      </c>
      <c r="H1917" s="6">
        <f t="shared" si="265"/>
        <v>12</v>
      </c>
      <c r="I1917" s="6">
        <f t="shared" si="266"/>
        <v>19</v>
      </c>
      <c r="J1917" s="6">
        <f t="shared" si="267"/>
        <v>45</v>
      </c>
      <c r="K1917" s="9">
        <f t="shared" si="268"/>
        <v>45737</v>
      </c>
      <c r="L1917" s="8">
        <f>+VLOOKUP(K1917,'20251231_param'!$A$2:$C$244,2)</f>
        <v>21.916666666666668</v>
      </c>
      <c r="M1917" s="8">
        <f>+VLOOKUP($K1917,'20251231_param'!$A$2:$C$244,3)</f>
        <v>26.204740139850681</v>
      </c>
      <c r="N1917" s="8">
        <f t="shared" si="269"/>
        <v>0.88088388627939529</v>
      </c>
    </row>
    <row r="1918" spans="1:14" x14ac:dyDescent="0.2">
      <c r="A1918" s="5">
        <v>45737.833333333336</v>
      </c>
      <c r="B1918" s="3">
        <v>41</v>
      </c>
      <c r="C1918" s="3"/>
      <c r="D1918" s="6">
        <f t="shared" si="261"/>
        <v>2025</v>
      </c>
      <c r="E1918" s="6">
        <f t="shared" si="262"/>
        <v>3</v>
      </c>
      <c r="F1918" s="6">
        <f t="shared" si="263"/>
        <v>21</v>
      </c>
      <c r="G1918" s="6">
        <f t="shared" si="264"/>
        <v>5</v>
      </c>
      <c r="H1918" s="6">
        <f t="shared" si="265"/>
        <v>12</v>
      </c>
      <c r="I1918" s="6">
        <f t="shared" si="266"/>
        <v>20</v>
      </c>
      <c r="J1918" s="6">
        <f t="shared" si="267"/>
        <v>41</v>
      </c>
      <c r="K1918" s="9">
        <f t="shared" si="268"/>
        <v>45737</v>
      </c>
      <c r="L1918" s="8">
        <f>+VLOOKUP(K1918,'20251231_param'!$A$2:$C$244,2)</f>
        <v>21.916666666666668</v>
      </c>
      <c r="M1918" s="8">
        <f>+VLOOKUP($K1918,'20251231_param'!$A$2:$C$244,3)</f>
        <v>26.204740139850681</v>
      </c>
      <c r="N1918" s="8">
        <f t="shared" si="269"/>
        <v>0.72823974714072748</v>
      </c>
    </row>
    <row r="1919" spans="1:14" x14ac:dyDescent="0.2">
      <c r="A1919" s="5">
        <v>45737.875</v>
      </c>
      <c r="B1919" s="3">
        <v>12</v>
      </c>
      <c r="C1919" s="3"/>
      <c r="D1919" s="6">
        <f t="shared" si="261"/>
        <v>2025</v>
      </c>
      <c r="E1919" s="6">
        <f t="shared" si="262"/>
        <v>3</v>
      </c>
      <c r="F1919" s="6">
        <f t="shared" si="263"/>
        <v>21</v>
      </c>
      <c r="G1919" s="6">
        <f t="shared" si="264"/>
        <v>5</v>
      </c>
      <c r="H1919" s="6">
        <f t="shared" si="265"/>
        <v>12</v>
      </c>
      <c r="I1919" s="6">
        <f t="shared" si="266"/>
        <v>21</v>
      </c>
      <c r="J1919" s="6">
        <f t="shared" si="267"/>
        <v>12</v>
      </c>
      <c r="K1919" s="9">
        <f t="shared" si="268"/>
        <v>45737</v>
      </c>
      <c r="L1919" s="8">
        <f>+VLOOKUP(K1919,'20251231_param'!$A$2:$C$244,2)</f>
        <v>21.916666666666668</v>
      </c>
      <c r="M1919" s="8">
        <f>+VLOOKUP($K1919,'20251231_param'!$A$2:$C$244,3)</f>
        <v>26.204740139850681</v>
      </c>
      <c r="N1919" s="8">
        <f t="shared" si="269"/>
        <v>-0.37843026161461391</v>
      </c>
    </row>
    <row r="1920" spans="1:14" x14ac:dyDescent="0.2">
      <c r="A1920" s="5">
        <v>45737.916666666664</v>
      </c>
      <c r="B1920" s="3">
        <v>7</v>
      </c>
      <c r="C1920" s="3"/>
      <c r="D1920" s="6">
        <f t="shared" si="261"/>
        <v>2025</v>
      </c>
      <c r="E1920" s="6">
        <f t="shared" si="262"/>
        <v>3</v>
      </c>
      <c r="F1920" s="6">
        <f t="shared" si="263"/>
        <v>21</v>
      </c>
      <c r="G1920" s="6">
        <f t="shared" si="264"/>
        <v>5</v>
      </c>
      <c r="H1920" s="6">
        <f t="shared" si="265"/>
        <v>12</v>
      </c>
      <c r="I1920" s="6">
        <f t="shared" si="266"/>
        <v>22</v>
      </c>
      <c r="J1920" s="6">
        <f t="shared" si="267"/>
        <v>7</v>
      </c>
      <c r="K1920" s="9">
        <f t="shared" si="268"/>
        <v>45737</v>
      </c>
      <c r="L1920" s="8">
        <f>+VLOOKUP(K1920,'20251231_param'!$A$2:$C$244,2)</f>
        <v>21.916666666666668</v>
      </c>
      <c r="M1920" s="8">
        <f>+VLOOKUP($K1920,'20251231_param'!$A$2:$C$244,3)</f>
        <v>26.204740139850681</v>
      </c>
      <c r="N1920" s="8">
        <f t="shared" si="269"/>
        <v>-0.56923543553794864</v>
      </c>
    </row>
    <row r="1921" spans="1:14" x14ac:dyDescent="0.2">
      <c r="A1921" s="5">
        <v>45737.958333333336</v>
      </c>
      <c r="B1921" s="3">
        <v>10</v>
      </c>
      <c r="C1921" s="3"/>
      <c r="D1921" s="6">
        <f t="shared" si="261"/>
        <v>2025</v>
      </c>
      <c r="E1921" s="6">
        <f t="shared" si="262"/>
        <v>3</v>
      </c>
      <c r="F1921" s="6">
        <f t="shared" si="263"/>
        <v>21</v>
      </c>
      <c r="G1921" s="6">
        <f t="shared" si="264"/>
        <v>5</v>
      </c>
      <c r="H1921" s="6">
        <f t="shared" si="265"/>
        <v>12</v>
      </c>
      <c r="I1921" s="6">
        <f t="shared" si="266"/>
        <v>23</v>
      </c>
      <c r="J1921" s="6">
        <f t="shared" si="267"/>
        <v>10</v>
      </c>
      <c r="K1921" s="9">
        <f t="shared" si="268"/>
        <v>45737</v>
      </c>
      <c r="L1921" s="8">
        <f>+VLOOKUP(K1921,'20251231_param'!$A$2:$C$244,2)</f>
        <v>21.916666666666668</v>
      </c>
      <c r="M1921" s="8">
        <f>+VLOOKUP($K1921,'20251231_param'!$A$2:$C$244,3)</f>
        <v>26.204740139850681</v>
      </c>
      <c r="N1921" s="8">
        <f t="shared" si="269"/>
        <v>-0.45475233118394781</v>
      </c>
    </row>
    <row r="1922" spans="1:14" x14ac:dyDescent="0.2">
      <c r="A1922" s="5">
        <v>45738</v>
      </c>
      <c r="B1922" s="3">
        <v>0</v>
      </c>
      <c r="C1922" s="3"/>
      <c r="D1922" s="6">
        <f t="shared" si="261"/>
        <v>2025</v>
      </c>
      <c r="E1922" s="6">
        <f t="shared" si="262"/>
        <v>3</v>
      </c>
      <c r="F1922" s="6">
        <f t="shared" si="263"/>
        <v>22</v>
      </c>
      <c r="G1922" s="6">
        <f t="shared" si="264"/>
        <v>6</v>
      </c>
      <c r="H1922" s="6">
        <f t="shared" si="265"/>
        <v>12</v>
      </c>
      <c r="I1922" s="6">
        <f t="shared" si="266"/>
        <v>0</v>
      </c>
      <c r="J1922" s="6">
        <f t="shared" si="267"/>
        <v>0</v>
      </c>
      <c r="K1922" s="9">
        <f t="shared" si="268"/>
        <v>45738</v>
      </c>
      <c r="L1922" s="8">
        <f>+VLOOKUP(K1922,'20251231_param'!$A$2:$C$244,2)</f>
        <v>33.625</v>
      </c>
      <c r="M1922" s="8">
        <f>+VLOOKUP($K1922,'20251231_param'!$A$2:$C$244,3)</f>
        <v>36.800062027357932</v>
      </c>
      <c r="N1922" s="8">
        <f t="shared" si="269"/>
        <v>-0.91372128598594415</v>
      </c>
    </row>
    <row r="1923" spans="1:14" x14ac:dyDescent="0.2">
      <c r="A1923" s="5">
        <v>45738.041666666664</v>
      </c>
      <c r="B1923" s="3">
        <v>5</v>
      </c>
      <c r="C1923" s="3"/>
      <c r="D1923" s="6">
        <f t="shared" ref="D1923:D1986" si="270">+YEAR(A1923)</f>
        <v>2025</v>
      </c>
      <c r="E1923" s="6">
        <f t="shared" ref="E1923:E1986" si="271">+MONTH(A1923)</f>
        <v>3</v>
      </c>
      <c r="F1923" s="6">
        <f t="shared" ref="F1923:F1986" si="272">+DAY(A1923)</f>
        <v>22</v>
      </c>
      <c r="G1923" s="6">
        <f t="shared" ref="G1923:G1986" si="273">+WEEKDAY(A1923,2)</f>
        <v>6</v>
      </c>
      <c r="H1923" s="6">
        <f t="shared" ref="H1923:H1986" si="274">+WEEKNUM(A1923,21)</f>
        <v>12</v>
      </c>
      <c r="I1923" s="6">
        <f t="shared" ref="I1923:I1986" si="275">+HOUR(A1923)</f>
        <v>1</v>
      </c>
      <c r="J1923" s="6">
        <f t="shared" ref="J1923:J1986" si="276">+B1923</f>
        <v>5</v>
      </c>
      <c r="K1923" s="9">
        <f t="shared" ref="K1923:K1986" si="277">DATE(D1923,E1923,F1923)</f>
        <v>45738</v>
      </c>
      <c r="L1923" s="8">
        <f>+VLOOKUP(K1923,'20251231_param'!$A$2:$C$244,2)</f>
        <v>33.625</v>
      </c>
      <c r="M1923" s="8">
        <f>+VLOOKUP($K1923,'20251231_param'!$A$2:$C$244,3)</f>
        <v>36.800062027357932</v>
      </c>
      <c r="N1923" s="8">
        <f t="shared" ref="N1923:N1986" si="278">+(J1923-L1923)/M1923</f>
        <v>-0.77785194977985583</v>
      </c>
    </row>
    <row r="1924" spans="1:14" x14ac:dyDescent="0.2">
      <c r="A1924" s="5">
        <v>45738.083333333336</v>
      </c>
      <c r="B1924" s="3">
        <v>3</v>
      </c>
      <c r="C1924" s="3"/>
      <c r="D1924" s="6">
        <f t="shared" si="270"/>
        <v>2025</v>
      </c>
      <c r="E1924" s="6">
        <f t="shared" si="271"/>
        <v>3</v>
      </c>
      <c r="F1924" s="6">
        <f t="shared" si="272"/>
        <v>22</v>
      </c>
      <c r="G1924" s="6">
        <f t="shared" si="273"/>
        <v>6</v>
      </c>
      <c r="H1924" s="6">
        <f t="shared" si="274"/>
        <v>12</v>
      </c>
      <c r="I1924" s="6">
        <f t="shared" si="275"/>
        <v>2</v>
      </c>
      <c r="J1924" s="6">
        <f t="shared" si="276"/>
        <v>3</v>
      </c>
      <c r="K1924" s="9">
        <f t="shared" si="277"/>
        <v>45738</v>
      </c>
      <c r="L1924" s="8">
        <f>+VLOOKUP(K1924,'20251231_param'!$A$2:$C$244,2)</f>
        <v>33.625</v>
      </c>
      <c r="M1924" s="8">
        <f>+VLOOKUP($K1924,'20251231_param'!$A$2:$C$244,3)</f>
        <v>36.800062027357932</v>
      </c>
      <c r="N1924" s="8">
        <f t="shared" si="278"/>
        <v>-0.83219968426229118</v>
      </c>
    </row>
    <row r="1925" spans="1:14" x14ac:dyDescent="0.2">
      <c r="A1925" s="5">
        <v>45738.125</v>
      </c>
      <c r="B1925" s="3">
        <v>0</v>
      </c>
      <c r="C1925" s="3"/>
      <c r="D1925" s="6">
        <f t="shared" si="270"/>
        <v>2025</v>
      </c>
      <c r="E1925" s="6">
        <f t="shared" si="271"/>
        <v>3</v>
      </c>
      <c r="F1925" s="6">
        <f t="shared" si="272"/>
        <v>22</v>
      </c>
      <c r="G1925" s="6">
        <f t="shared" si="273"/>
        <v>6</v>
      </c>
      <c r="H1925" s="6">
        <f t="shared" si="274"/>
        <v>12</v>
      </c>
      <c r="I1925" s="6">
        <f t="shared" si="275"/>
        <v>3</v>
      </c>
      <c r="J1925" s="6">
        <f t="shared" si="276"/>
        <v>0</v>
      </c>
      <c r="K1925" s="9">
        <f t="shared" si="277"/>
        <v>45738</v>
      </c>
      <c r="L1925" s="8">
        <f>+VLOOKUP(K1925,'20251231_param'!$A$2:$C$244,2)</f>
        <v>33.625</v>
      </c>
      <c r="M1925" s="8">
        <f>+VLOOKUP($K1925,'20251231_param'!$A$2:$C$244,3)</f>
        <v>36.800062027357932</v>
      </c>
      <c r="N1925" s="8">
        <f t="shared" si="278"/>
        <v>-0.91372128598594415</v>
      </c>
    </row>
    <row r="1926" spans="1:14" x14ac:dyDescent="0.2">
      <c r="A1926" s="5">
        <v>45738.166666666664</v>
      </c>
      <c r="B1926" s="3">
        <v>0</v>
      </c>
      <c r="C1926" s="3"/>
      <c r="D1926" s="6">
        <f t="shared" si="270"/>
        <v>2025</v>
      </c>
      <c r="E1926" s="6">
        <f t="shared" si="271"/>
        <v>3</v>
      </c>
      <c r="F1926" s="6">
        <f t="shared" si="272"/>
        <v>22</v>
      </c>
      <c r="G1926" s="6">
        <f t="shared" si="273"/>
        <v>6</v>
      </c>
      <c r="H1926" s="6">
        <f t="shared" si="274"/>
        <v>12</v>
      </c>
      <c r="I1926" s="6">
        <f t="shared" si="275"/>
        <v>4</v>
      </c>
      <c r="J1926" s="6">
        <f t="shared" si="276"/>
        <v>0</v>
      </c>
      <c r="K1926" s="9">
        <f t="shared" si="277"/>
        <v>45738</v>
      </c>
      <c r="L1926" s="8">
        <f>+VLOOKUP(K1926,'20251231_param'!$A$2:$C$244,2)</f>
        <v>33.625</v>
      </c>
      <c r="M1926" s="8">
        <f>+VLOOKUP($K1926,'20251231_param'!$A$2:$C$244,3)</f>
        <v>36.800062027357932</v>
      </c>
      <c r="N1926" s="8">
        <f t="shared" si="278"/>
        <v>-0.91372128598594415</v>
      </c>
    </row>
    <row r="1927" spans="1:14" x14ac:dyDescent="0.2">
      <c r="A1927" s="5">
        <v>45738.208333333336</v>
      </c>
      <c r="B1927" s="3">
        <v>1</v>
      </c>
      <c r="C1927" s="3"/>
      <c r="D1927" s="6">
        <f t="shared" si="270"/>
        <v>2025</v>
      </c>
      <c r="E1927" s="6">
        <f t="shared" si="271"/>
        <v>3</v>
      </c>
      <c r="F1927" s="6">
        <f t="shared" si="272"/>
        <v>22</v>
      </c>
      <c r="G1927" s="6">
        <f t="shared" si="273"/>
        <v>6</v>
      </c>
      <c r="H1927" s="6">
        <f t="shared" si="274"/>
        <v>12</v>
      </c>
      <c r="I1927" s="6">
        <f t="shared" si="275"/>
        <v>5</v>
      </c>
      <c r="J1927" s="6">
        <f t="shared" si="276"/>
        <v>1</v>
      </c>
      <c r="K1927" s="9">
        <f t="shared" si="277"/>
        <v>45738</v>
      </c>
      <c r="L1927" s="8">
        <f>+VLOOKUP(K1927,'20251231_param'!$A$2:$C$244,2)</f>
        <v>33.625</v>
      </c>
      <c r="M1927" s="8">
        <f>+VLOOKUP($K1927,'20251231_param'!$A$2:$C$244,3)</f>
        <v>36.800062027357932</v>
      </c>
      <c r="N1927" s="8">
        <f t="shared" si="278"/>
        <v>-0.88654741874472642</v>
      </c>
    </row>
    <row r="1928" spans="1:14" x14ac:dyDescent="0.2">
      <c r="A1928" s="5">
        <v>45738.25</v>
      </c>
      <c r="B1928" s="3">
        <v>0</v>
      </c>
      <c r="C1928" s="3"/>
      <c r="D1928" s="6">
        <f t="shared" si="270"/>
        <v>2025</v>
      </c>
      <c r="E1928" s="6">
        <f t="shared" si="271"/>
        <v>3</v>
      </c>
      <c r="F1928" s="6">
        <f t="shared" si="272"/>
        <v>22</v>
      </c>
      <c r="G1928" s="6">
        <f t="shared" si="273"/>
        <v>6</v>
      </c>
      <c r="H1928" s="6">
        <f t="shared" si="274"/>
        <v>12</v>
      </c>
      <c r="I1928" s="6">
        <f t="shared" si="275"/>
        <v>6</v>
      </c>
      <c r="J1928" s="6">
        <f t="shared" si="276"/>
        <v>0</v>
      </c>
      <c r="K1928" s="9">
        <f t="shared" si="277"/>
        <v>45738</v>
      </c>
      <c r="L1928" s="8">
        <f>+VLOOKUP(K1928,'20251231_param'!$A$2:$C$244,2)</f>
        <v>33.625</v>
      </c>
      <c r="M1928" s="8">
        <f>+VLOOKUP($K1928,'20251231_param'!$A$2:$C$244,3)</f>
        <v>36.800062027357932</v>
      </c>
      <c r="N1928" s="8">
        <f t="shared" si="278"/>
        <v>-0.91372128598594415</v>
      </c>
    </row>
    <row r="1929" spans="1:14" x14ac:dyDescent="0.2">
      <c r="A1929" s="5">
        <v>45738.291666666664</v>
      </c>
      <c r="B1929" s="3">
        <v>7</v>
      </c>
      <c r="C1929" s="3"/>
      <c r="D1929" s="6">
        <f t="shared" si="270"/>
        <v>2025</v>
      </c>
      <c r="E1929" s="6">
        <f t="shared" si="271"/>
        <v>3</v>
      </c>
      <c r="F1929" s="6">
        <f t="shared" si="272"/>
        <v>22</v>
      </c>
      <c r="G1929" s="6">
        <f t="shared" si="273"/>
        <v>6</v>
      </c>
      <c r="H1929" s="6">
        <f t="shared" si="274"/>
        <v>12</v>
      </c>
      <c r="I1929" s="6">
        <f t="shared" si="275"/>
        <v>7</v>
      </c>
      <c r="J1929" s="6">
        <f t="shared" si="276"/>
        <v>7</v>
      </c>
      <c r="K1929" s="9">
        <f t="shared" si="277"/>
        <v>45738</v>
      </c>
      <c r="L1929" s="8">
        <f>+VLOOKUP(K1929,'20251231_param'!$A$2:$C$244,2)</f>
        <v>33.625</v>
      </c>
      <c r="M1929" s="8">
        <f>+VLOOKUP($K1929,'20251231_param'!$A$2:$C$244,3)</f>
        <v>36.800062027357932</v>
      </c>
      <c r="N1929" s="8">
        <f t="shared" si="278"/>
        <v>-0.72350421529742048</v>
      </c>
    </row>
    <row r="1930" spans="1:14" x14ac:dyDescent="0.2">
      <c r="A1930" s="5">
        <v>45738.333333333336</v>
      </c>
      <c r="B1930" s="3">
        <v>8</v>
      </c>
      <c r="C1930" s="3"/>
      <c r="D1930" s="6">
        <f t="shared" si="270"/>
        <v>2025</v>
      </c>
      <c r="E1930" s="6">
        <f t="shared" si="271"/>
        <v>3</v>
      </c>
      <c r="F1930" s="6">
        <f t="shared" si="272"/>
        <v>22</v>
      </c>
      <c r="G1930" s="6">
        <f t="shared" si="273"/>
        <v>6</v>
      </c>
      <c r="H1930" s="6">
        <f t="shared" si="274"/>
        <v>12</v>
      </c>
      <c r="I1930" s="6">
        <f t="shared" si="275"/>
        <v>8</v>
      </c>
      <c r="J1930" s="6">
        <f t="shared" si="276"/>
        <v>8</v>
      </c>
      <c r="K1930" s="9">
        <f t="shared" si="277"/>
        <v>45738</v>
      </c>
      <c r="L1930" s="8">
        <f>+VLOOKUP(K1930,'20251231_param'!$A$2:$C$244,2)</f>
        <v>33.625</v>
      </c>
      <c r="M1930" s="8">
        <f>+VLOOKUP($K1930,'20251231_param'!$A$2:$C$244,3)</f>
        <v>36.800062027357932</v>
      </c>
      <c r="N1930" s="8">
        <f t="shared" si="278"/>
        <v>-0.69633034805620275</v>
      </c>
    </row>
    <row r="1931" spans="1:14" x14ac:dyDescent="0.2">
      <c r="A1931" s="5">
        <v>45738.375</v>
      </c>
      <c r="B1931" s="3">
        <v>22</v>
      </c>
      <c r="C1931" s="3"/>
      <c r="D1931" s="6">
        <f t="shared" si="270"/>
        <v>2025</v>
      </c>
      <c r="E1931" s="6">
        <f t="shared" si="271"/>
        <v>3</v>
      </c>
      <c r="F1931" s="6">
        <f t="shared" si="272"/>
        <v>22</v>
      </c>
      <c r="G1931" s="6">
        <f t="shared" si="273"/>
        <v>6</v>
      </c>
      <c r="H1931" s="6">
        <f t="shared" si="274"/>
        <v>12</v>
      </c>
      <c r="I1931" s="6">
        <f t="shared" si="275"/>
        <v>9</v>
      </c>
      <c r="J1931" s="6">
        <f t="shared" si="276"/>
        <v>22</v>
      </c>
      <c r="K1931" s="9">
        <f t="shared" si="277"/>
        <v>45738</v>
      </c>
      <c r="L1931" s="8">
        <f>+VLOOKUP(K1931,'20251231_param'!$A$2:$C$244,2)</f>
        <v>33.625</v>
      </c>
      <c r="M1931" s="8">
        <f>+VLOOKUP($K1931,'20251231_param'!$A$2:$C$244,3)</f>
        <v>36.800062027357932</v>
      </c>
      <c r="N1931" s="8">
        <f t="shared" si="278"/>
        <v>-0.31589620667915541</v>
      </c>
    </row>
    <row r="1932" spans="1:14" x14ac:dyDescent="0.2">
      <c r="A1932" s="5">
        <v>45738.416666666664</v>
      </c>
      <c r="B1932" s="3">
        <v>43</v>
      </c>
      <c r="C1932" s="3"/>
      <c r="D1932" s="6">
        <f t="shared" si="270"/>
        <v>2025</v>
      </c>
      <c r="E1932" s="6">
        <f t="shared" si="271"/>
        <v>3</v>
      </c>
      <c r="F1932" s="6">
        <f t="shared" si="272"/>
        <v>22</v>
      </c>
      <c r="G1932" s="6">
        <f t="shared" si="273"/>
        <v>6</v>
      </c>
      <c r="H1932" s="6">
        <f t="shared" si="274"/>
        <v>12</v>
      </c>
      <c r="I1932" s="6">
        <f t="shared" si="275"/>
        <v>10</v>
      </c>
      <c r="J1932" s="6">
        <f t="shared" si="276"/>
        <v>43</v>
      </c>
      <c r="K1932" s="9">
        <f t="shared" si="277"/>
        <v>45738</v>
      </c>
      <c r="L1932" s="8">
        <f>+VLOOKUP(K1932,'20251231_param'!$A$2:$C$244,2)</f>
        <v>33.625</v>
      </c>
      <c r="M1932" s="8">
        <f>+VLOOKUP($K1932,'20251231_param'!$A$2:$C$244,3)</f>
        <v>36.800062027357932</v>
      </c>
      <c r="N1932" s="8">
        <f t="shared" si="278"/>
        <v>0.25475500538641566</v>
      </c>
    </row>
    <row r="1933" spans="1:14" x14ac:dyDescent="0.2">
      <c r="A1933" s="5">
        <v>45738.458333333336</v>
      </c>
      <c r="B1933" s="3">
        <v>68</v>
      </c>
      <c r="C1933" s="3"/>
      <c r="D1933" s="6">
        <f t="shared" si="270"/>
        <v>2025</v>
      </c>
      <c r="E1933" s="6">
        <f t="shared" si="271"/>
        <v>3</v>
      </c>
      <c r="F1933" s="6">
        <f t="shared" si="272"/>
        <v>22</v>
      </c>
      <c r="G1933" s="6">
        <f t="shared" si="273"/>
        <v>6</v>
      </c>
      <c r="H1933" s="6">
        <f t="shared" si="274"/>
        <v>12</v>
      </c>
      <c r="I1933" s="6">
        <f t="shared" si="275"/>
        <v>11</v>
      </c>
      <c r="J1933" s="6">
        <f t="shared" si="276"/>
        <v>68</v>
      </c>
      <c r="K1933" s="9">
        <f t="shared" si="277"/>
        <v>45738</v>
      </c>
      <c r="L1933" s="8">
        <f>+VLOOKUP(K1933,'20251231_param'!$A$2:$C$244,2)</f>
        <v>33.625</v>
      </c>
      <c r="M1933" s="8">
        <f>+VLOOKUP($K1933,'20251231_param'!$A$2:$C$244,3)</f>
        <v>36.800062027357932</v>
      </c>
      <c r="N1933" s="8">
        <f t="shared" si="278"/>
        <v>0.93410168641685742</v>
      </c>
    </row>
    <row r="1934" spans="1:14" x14ac:dyDescent="0.2">
      <c r="A1934" s="5">
        <v>45738.5</v>
      </c>
      <c r="B1934" s="3">
        <v>56</v>
      </c>
      <c r="C1934" s="3"/>
      <c r="D1934" s="6">
        <f t="shared" si="270"/>
        <v>2025</v>
      </c>
      <c r="E1934" s="6">
        <f t="shared" si="271"/>
        <v>3</v>
      </c>
      <c r="F1934" s="6">
        <f t="shared" si="272"/>
        <v>22</v>
      </c>
      <c r="G1934" s="6">
        <f t="shared" si="273"/>
        <v>6</v>
      </c>
      <c r="H1934" s="6">
        <f t="shared" si="274"/>
        <v>12</v>
      </c>
      <c r="I1934" s="6">
        <f t="shared" si="275"/>
        <v>12</v>
      </c>
      <c r="J1934" s="6">
        <f t="shared" si="276"/>
        <v>56</v>
      </c>
      <c r="K1934" s="9">
        <f t="shared" si="277"/>
        <v>45738</v>
      </c>
      <c r="L1934" s="8">
        <f>+VLOOKUP(K1934,'20251231_param'!$A$2:$C$244,2)</f>
        <v>33.625</v>
      </c>
      <c r="M1934" s="8">
        <f>+VLOOKUP($K1934,'20251231_param'!$A$2:$C$244,3)</f>
        <v>36.800062027357932</v>
      </c>
      <c r="N1934" s="8">
        <f t="shared" si="278"/>
        <v>0.60801527952224532</v>
      </c>
    </row>
    <row r="1935" spans="1:14" x14ac:dyDescent="0.2">
      <c r="A1935" s="5">
        <v>45738.541666666664</v>
      </c>
      <c r="B1935" s="3">
        <v>66</v>
      </c>
      <c r="C1935" s="3"/>
      <c r="D1935" s="6">
        <f t="shared" si="270"/>
        <v>2025</v>
      </c>
      <c r="E1935" s="6">
        <f t="shared" si="271"/>
        <v>3</v>
      </c>
      <c r="F1935" s="6">
        <f t="shared" si="272"/>
        <v>22</v>
      </c>
      <c r="G1935" s="6">
        <f t="shared" si="273"/>
        <v>6</v>
      </c>
      <c r="H1935" s="6">
        <f t="shared" si="274"/>
        <v>12</v>
      </c>
      <c r="I1935" s="6">
        <f t="shared" si="275"/>
        <v>13</v>
      </c>
      <c r="J1935" s="6">
        <f t="shared" si="276"/>
        <v>66</v>
      </c>
      <c r="K1935" s="9">
        <f t="shared" si="277"/>
        <v>45738</v>
      </c>
      <c r="L1935" s="8">
        <f>+VLOOKUP(K1935,'20251231_param'!$A$2:$C$244,2)</f>
        <v>33.625</v>
      </c>
      <c r="M1935" s="8">
        <f>+VLOOKUP($K1935,'20251231_param'!$A$2:$C$244,3)</f>
        <v>36.800062027357932</v>
      </c>
      <c r="N1935" s="8">
        <f t="shared" si="278"/>
        <v>0.87975395193442207</v>
      </c>
    </row>
    <row r="1936" spans="1:14" x14ac:dyDescent="0.2">
      <c r="A1936" s="5">
        <v>45738.583333333336</v>
      </c>
      <c r="B1936" s="3">
        <v>57</v>
      </c>
      <c r="C1936" s="3"/>
      <c r="D1936" s="6">
        <f t="shared" si="270"/>
        <v>2025</v>
      </c>
      <c r="E1936" s="6">
        <f t="shared" si="271"/>
        <v>3</v>
      </c>
      <c r="F1936" s="6">
        <f t="shared" si="272"/>
        <v>22</v>
      </c>
      <c r="G1936" s="6">
        <f t="shared" si="273"/>
        <v>6</v>
      </c>
      <c r="H1936" s="6">
        <f t="shared" si="274"/>
        <v>12</v>
      </c>
      <c r="I1936" s="6">
        <f t="shared" si="275"/>
        <v>14</v>
      </c>
      <c r="J1936" s="6">
        <f t="shared" si="276"/>
        <v>57</v>
      </c>
      <c r="K1936" s="9">
        <f t="shared" si="277"/>
        <v>45738</v>
      </c>
      <c r="L1936" s="8">
        <f>+VLOOKUP(K1936,'20251231_param'!$A$2:$C$244,2)</f>
        <v>33.625</v>
      </c>
      <c r="M1936" s="8">
        <f>+VLOOKUP($K1936,'20251231_param'!$A$2:$C$244,3)</f>
        <v>36.800062027357932</v>
      </c>
      <c r="N1936" s="8">
        <f t="shared" si="278"/>
        <v>0.63518914676346305</v>
      </c>
    </row>
    <row r="1937" spans="1:14" x14ac:dyDescent="0.2">
      <c r="A1937" s="5">
        <v>45738.625</v>
      </c>
      <c r="B1937" s="3">
        <v>126</v>
      </c>
      <c r="C1937" s="3"/>
      <c r="D1937" s="6">
        <f t="shared" si="270"/>
        <v>2025</v>
      </c>
      <c r="E1937" s="6">
        <f t="shared" si="271"/>
        <v>3</v>
      </c>
      <c r="F1937" s="6">
        <f t="shared" si="272"/>
        <v>22</v>
      </c>
      <c r="G1937" s="6">
        <f t="shared" si="273"/>
        <v>6</v>
      </c>
      <c r="H1937" s="6">
        <f t="shared" si="274"/>
        <v>12</v>
      </c>
      <c r="I1937" s="6">
        <f t="shared" si="275"/>
        <v>15</v>
      </c>
      <c r="J1937" s="6">
        <f t="shared" si="276"/>
        <v>126</v>
      </c>
      <c r="K1937" s="9">
        <f t="shared" si="277"/>
        <v>45738</v>
      </c>
      <c r="L1937" s="8">
        <f>+VLOOKUP(K1937,'20251231_param'!$A$2:$C$244,2)</f>
        <v>33.625</v>
      </c>
      <c r="M1937" s="8">
        <f>+VLOOKUP($K1937,'20251231_param'!$A$2:$C$244,3)</f>
        <v>36.800062027357932</v>
      </c>
      <c r="N1937" s="8">
        <f t="shared" si="278"/>
        <v>2.5101859864074823</v>
      </c>
    </row>
    <row r="1938" spans="1:14" x14ac:dyDescent="0.2">
      <c r="A1938" s="5">
        <v>45738.666666666664</v>
      </c>
      <c r="B1938" s="3">
        <v>78</v>
      </c>
      <c r="C1938" s="3"/>
      <c r="D1938" s="6">
        <f t="shared" si="270"/>
        <v>2025</v>
      </c>
      <c r="E1938" s="6">
        <f t="shared" si="271"/>
        <v>3</v>
      </c>
      <c r="F1938" s="6">
        <f t="shared" si="272"/>
        <v>22</v>
      </c>
      <c r="G1938" s="6">
        <f t="shared" si="273"/>
        <v>6</v>
      </c>
      <c r="H1938" s="6">
        <f t="shared" si="274"/>
        <v>12</v>
      </c>
      <c r="I1938" s="6">
        <f t="shared" si="275"/>
        <v>16</v>
      </c>
      <c r="J1938" s="6">
        <f t="shared" si="276"/>
        <v>78</v>
      </c>
      <c r="K1938" s="9">
        <f t="shared" si="277"/>
        <v>45738</v>
      </c>
      <c r="L1938" s="8">
        <f>+VLOOKUP(K1938,'20251231_param'!$A$2:$C$244,2)</f>
        <v>33.625</v>
      </c>
      <c r="M1938" s="8">
        <f>+VLOOKUP($K1938,'20251231_param'!$A$2:$C$244,3)</f>
        <v>36.800062027357932</v>
      </c>
      <c r="N1938" s="8">
        <f t="shared" si="278"/>
        <v>1.2058403588290341</v>
      </c>
    </row>
    <row r="1939" spans="1:14" x14ac:dyDescent="0.2">
      <c r="A1939" s="5">
        <v>45738.708333333336</v>
      </c>
      <c r="B1939" s="3">
        <v>104</v>
      </c>
      <c r="C1939" s="3"/>
      <c r="D1939" s="6">
        <f t="shared" si="270"/>
        <v>2025</v>
      </c>
      <c r="E1939" s="6">
        <f t="shared" si="271"/>
        <v>3</v>
      </c>
      <c r="F1939" s="6">
        <f t="shared" si="272"/>
        <v>22</v>
      </c>
      <c r="G1939" s="6">
        <f t="shared" si="273"/>
        <v>6</v>
      </c>
      <c r="H1939" s="6">
        <f t="shared" si="274"/>
        <v>12</v>
      </c>
      <c r="I1939" s="6">
        <f t="shared" si="275"/>
        <v>17</v>
      </c>
      <c r="J1939" s="6">
        <f t="shared" si="276"/>
        <v>104</v>
      </c>
      <c r="K1939" s="9">
        <f t="shared" si="277"/>
        <v>45738</v>
      </c>
      <c r="L1939" s="8">
        <f>+VLOOKUP(K1939,'20251231_param'!$A$2:$C$244,2)</f>
        <v>33.625</v>
      </c>
      <c r="M1939" s="8">
        <f>+VLOOKUP($K1939,'20251231_param'!$A$2:$C$244,3)</f>
        <v>36.800062027357932</v>
      </c>
      <c r="N1939" s="8">
        <f t="shared" si="278"/>
        <v>1.9123609071006935</v>
      </c>
    </row>
    <row r="1940" spans="1:14" x14ac:dyDescent="0.2">
      <c r="A1940" s="5">
        <v>45738.75</v>
      </c>
      <c r="B1940" s="3">
        <v>77</v>
      </c>
      <c r="C1940" s="3"/>
      <c r="D1940" s="6">
        <f t="shared" si="270"/>
        <v>2025</v>
      </c>
      <c r="E1940" s="6">
        <f t="shared" si="271"/>
        <v>3</v>
      </c>
      <c r="F1940" s="6">
        <f t="shared" si="272"/>
        <v>22</v>
      </c>
      <c r="G1940" s="6">
        <f t="shared" si="273"/>
        <v>6</v>
      </c>
      <c r="H1940" s="6">
        <f t="shared" si="274"/>
        <v>12</v>
      </c>
      <c r="I1940" s="6">
        <f t="shared" si="275"/>
        <v>18</v>
      </c>
      <c r="J1940" s="6">
        <f t="shared" si="276"/>
        <v>77</v>
      </c>
      <c r="K1940" s="9">
        <f t="shared" si="277"/>
        <v>45738</v>
      </c>
      <c r="L1940" s="8">
        <f>+VLOOKUP(K1940,'20251231_param'!$A$2:$C$244,2)</f>
        <v>33.625</v>
      </c>
      <c r="M1940" s="8">
        <f>+VLOOKUP($K1940,'20251231_param'!$A$2:$C$244,3)</f>
        <v>36.800062027357932</v>
      </c>
      <c r="N1940" s="8">
        <f t="shared" si="278"/>
        <v>1.1786664915878164</v>
      </c>
    </row>
    <row r="1941" spans="1:14" x14ac:dyDescent="0.2">
      <c r="A1941" s="5">
        <v>45738.791666666664</v>
      </c>
      <c r="B1941" s="3">
        <v>27</v>
      </c>
      <c r="C1941" s="3"/>
      <c r="D1941" s="6">
        <f t="shared" si="270"/>
        <v>2025</v>
      </c>
      <c r="E1941" s="6">
        <f t="shared" si="271"/>
        <v>3</v>
      </c>
      <c r="F1941" s="6">
        <f t="shared" si="272"/>
        <v>22</v>
      </c>
      <c r="G1941" s="6">
        <f t="shared" si="273"/>
        <v>6</v>
      </c>
      <c r="H1941" s="6">
        <f t="shared" si="274"/>
        <v>12</v>
      </c>
      <c r="I1941" s="6">
        <f t="shared" si="275"/>
        <v>19</v>
      </c>
      <c r="J1941" s="6">
        <f t="shared" si="276"/>
        <v>27</v>
      </c>
      <c r="K1941" s="9">
        <f t="shared" si="277"/>
        <v>45738</v>
      </c>
      <c r="L1941" s="8">
        <f>+VLOOKUP(K1941,'20251231_param'!$A$2:$C$244,2)</f>
        <v>33.625</v>
      </c>
      <c r="M1941" s="8">
        <f>+VLOOKUP($K1941,'20251231_param'!$A$2:$C$244,3)</f>
        <v>36.800062027357932</v>
      </c>
      <c r="N1941" s="8">
        <f t="shared" si="278"/>
        <v>-0.18002687047306706</v>
      </c>
    </row>
    <row r="1942" spans="1:14" x14ac:dyDescent="0.2">
      <c r="A1942" s="5">
        <v>45738.833333333336</v>
      </c>
      <c r="B1942" s="3">
        <v>24</v>
      </c>
      <c r="C1942" s="3"/>
      <c r="D1942" s="6">
        <f t="shared" si="270"/>
        <v>2025</v>
      </c>
      <c r="E1942" s="6">
        <f t="shared" si="271"/>
        <v>3</v>
      </c>
      <c r="F1942" s="6">
        <f t="shared" si="272"/>
        <v>22</v>
      </c>
      <c r="G1942" s="6">
        <f t="shared" si="273"/>
        <v>6</v>
      </c>
      <c r="H1942" s="6">
        <f t="shared" si="274"/>
        <v>12</v>
      </c>
      <c r="I1942" s="6">
        <f t="shared" si="275"/>
        <v>20</v>
      </c>
      <c r="J1942" s="6">
        <f t="shared" si="276"/>
        <v>24</v>
      </c>
      <c r="K1942" s="9">
        <f t="shared" si="277"/>
        <v>45738</v>
      </c>
      <c r="L1942" s="8">
        <f>+VLOOKUP(K1942,'20251231_param'!$A$2:$C$244,2)</f>
        <v>33.625</v>
      </c>
      <c r="M1942" s="8">
        <f>+VLOOKUP($K1942,'20251231_param'!$A$2:$C$244,3)</f>
        <v>36.800062027357932</v>
      </c>
      <c r="N1942" s="8">
        <f t="shared" si="278"/>
        <v>-0.26154847219672006</v>
      </c>
    </row>
    <row r="1943" spans="1:14" x14ac:dyDescent="0.2">
      <c r="A1943" s="5">
        <v>45738.875</v>
      </c>
      <c r="B1943" s="3">
        <v>11</v>
      </c>
      <c r="C1943" s="3"/>
      <c r="D1943" s="6">
        <f t="shared" si="270"/>
        <v>2025</v>
      </c>
      <c r="E1943" s="6">
        <f t="shared" si="271"/>
        <v>3</v>
      </c>
      <c r="F1943" s="6">
        <f t="shared" si="272"/>
        <v>22</v>
      </c>
      <c r="G1943" s="6">
        <f t="shared" si="273"/>
        <v>6</v>
      </c>
      <c r="H1943" s="6">
        <f t="shared" si="274"/>
        <v>12</v>
      </c>
      <c r="I1943" s="6">
        <f t="shared" si="275"/>
        <v>21</v>
      </c>
      <c r="J1943" s="6">
        <f t="shared" si="276"/>
        <v>11</v>
      </c>
      <c r="K1943" s="9">
        <f t="shared" si="277"/>
        <v>45738</v>
      </c>
      <c r="L1943" s="8">
        <f>+VLOOKUP(K1943,'20251231_param'!$A$2:$C$244,2)</f>
        <v>33.625</v>
      </c>
      <c r="M1943" s="8">
        <f>+VLOOKUP($K1943,'20251231_param'!$A$2:$C$244,3)</f>
        <v>36.800062027357932</v>
      </c>
      <c r="N1943" s="8">
        <f t="shared" si="278"/>
        <v>-0.61480874633254978</v>
      </c>
    </row>
    <row r="1944" spans="1:14" x14ac:dyDescent="0.2">
      <c r="A1944" s="5">
        <v>45738.916666666664</v>
      </c>
      <c r="B1944" s="3">
        <v>15</v>
      </c>
      <c r="C1944" s="3"/>
      <c r="D1944" s="6">
        <f t="shared" si="270"/>
        <v>2025</v>
      </c>
      <c r="E1944" s="6">
        <f t="shared" si="271"/>
        <v>3</v>
      </c>
      <c r="F1944" s="6">
        <f t="shared" si="272"/>
        <v>22</v>
      </c>
      <c r="G1944" s="6">
        <f t="shared" si="273"/>
        <v>6</v>
      </c>
      <c r="H1944" s="6">
        <f t="shared" si="274"/>
        <v>12</v>
      </c>
      <c r="I1944" s="6">
        <f t="shared" si="275"/>
        <v>22</v>
      </c>
      <c r="J1944" s="6">
        <f t="shared" si="276"/>
        <v>15</v>
      </c>
      <c r="K1944" s="9">
        <f t="shared" si="277"/>
        <v>45738</v>
      </c>
      <c r="L1944" s="8">
        <f>+VLOOKUP(K1944,'20251231_param'!$A$2:$C$244,2)</f>
        <v>33.625</v>
      </c>
      <c r="M1944" s="8">
        <f>+VLOOKUP($K1944,'20251231_param'!$A$2:$C$244,3)</f>
        <v>36.800062027357932</v>
      </c>
      <c r="N1944" s="8">
        <f t="shared" si="278"/>
        <v>-0.50611327736767908</v>
      </c>
    </row>
    <row r="1945" spans="1:14" x14ac:dyDescent="0.2">
      <c r="A1945" s="5">
        <v>45738.958333333336</v>
      </c>
      <c r="B1945" s="3">
        <v>9</v>
      </c>
      <c r="C1945" s="3"/>
      <c r="D1945" s="6">
        <f t="shared" si="270"/>
        <v>2025</v>
      </c>
      <c r="E1945" s="6">
        <f t="shared" si="271"/>
        <v>3</v>
      </c>
      <c r="F1945" s="6">
        <f t="shared" si="272"/>
        <v>22</v>
      </c>
      <c r="G1945" s="6">
        <f t="shared" si="273"/>
        <v>6</v>
      </c>
      <c r="H1945" s="6">
        <f t="shared" si="274"/>
        <v>12</v>
      </c>
      <c r="I1945" s="6">
        <f t="shared" si="275"/>
        <v>23</v>
      </c>
      <c r="J1945" s="6">
        <f t="shared" si="276"/>
        <v>9</v>
      </c>
      <c r="K1945" s="9">
        <f t="shared" si="277"/>
        <v>45738</v>
      </c>
      <c r="L1945" s="8">
        <f>+VLOOKUP(K1945,'20251231_param'!$A$2:$C$244,2)</f>
        <v>33.625</v>
      </c>
      <c r="M1945" s="8">
        <f>+VLOOKUP($K1945,'20251231_param'!$A$2:$C$244,3)</f>
        <v>36.800062027357932</v>
      </c>
      <c r="N1945" s="8">
        <f t="shared" si="278"/>
        <v>-0.66915648081498513</v>
      </c>
    </row>
    <row r="1946" spans="1:14" x14ac:dyDescent="0.2">
      <c r="A1946" s="5">
        <v>45739</v>
      </c>
      <c r="B1946" s="3">
        <v>0</v>
      </c>
      <c r="C1946" s="3"/>
      <c r="D1946" s="6">
        <f t="shared" si="270"/>
        <v>2025</v>
      </c>
      <c r="E1946" s="6">
        <f t="shared" si="271"/>
        <v>3</v>
      </c>
      <c r="F1946" s="6">
        <f t="shared" si="272"/>
        <v>23</v>
      </c>
      <c r="G1946" s="6">
        <f t="shared" si="273"/>
        <v>7</v>
      </c>
      <c r="H1946" s="6">
        <f t="shared" si="274"/>
        <v>12</v>
      </c>
      <c r="I1946" s="6">
        <f t="shared" si="275"/>
        <v>0</v>
      </c>
      <c r="J1946" s="6">
        <f t="shared" si="276"/>
        <v>0</v>
      </c>
      <c r="K1946" s="9">
        <f t="shared" si="277"/>
        <v>45739</v>
      </c>
      <c r="L1946" s="8">
        <f>+VLOOKUP(K1946,'20251231_param'!$A$2:$C$244,2)</f>
        <v>22.333333333333332</v>
      </c>
      <c r="M1946" s="8">
        <f>+VLOOKUP($K1946,'20251231_param'!$A$2:$C$244,3)</f>
        <v>25.085361514613272</v>
      </c>
      <c r="N1946" s="8">
        <f t="shared" si="278"/>
        <v>-0.89029346140071497</v>
      </c>
    </row>
    <row r="1947" spans="1:14" x14ac:dyDescent="0.2">
      <c r="A1947" s="5">
        <v>45739.041666666664</v>
      </c>
      <c r="B1947" s="3">
        <v>2</v>
      </c>
      <c r="C1947" s="3"/>
      <c r="D1947" s="6">
        <f t="shared" si="270"/>
        <v>2025</v>
      </c>
      <c r="E1947" s="6">
        <f t="shared" si="271"/>
        <v>3</v>
      </c>
      <c r="F1947" s="6">
        <f t="shared" si="272"/>
        <v>23</v>
      </c>
      <c r="G1947" s="6">
        <f t="shared" si="273"/>
        <v>7</v>
      </c>
      <c r="H1947" s="6">
        <f t="shared" si="274"/>
        <v>12</v>
      </c>
      <c r="I1947" s="6">
        <f t="shared" si="275"/>
        <v>1</v>
      </c>
      <c r="J1947" s="6">
        <f t="shared" si="276"/>
        <v>2</v>
      </c>
      <c r="K1947" s="9">
        <f t="shared" si="277"/>
        <v>45739</v>
      </c>
      <c r="L1947" s="8">
        <f>+VLOOKUP(K1947,'20251231_param'!$A$2:$C$244,2)</f>
        <v>22.333333333333332</v>
      </c>
      <c r="M1947" s="8">
        <f>+VLOOKUP($K1947,'20251231_param'!$A$2:$C$244,3)</f>
        <v>25.085361514613272</v>
      </c>
      <c r="N1947" s="8">
        <f t="shared" si="278"/>
        <v>-0.81056568873796442</v>
      </c>
    </row>
    <row r="1948" spans="1:14" x14ac:dyDescent="0.2">
      <c r="A1948" s="5">
        <v>45739.083333333336</v>
      </c>
      <c r="B1948" s="3">
        <v>2</v>
      </c>
      <c r="C1948" s="3"/>
      <c r="D1948" s="6">
        <f t="shared" si="270"/>
        <v>2025</v>
      </c>
      <c r="E1948" s="6">
        <f t="shared" si="271"/>
        <v>3</v>
      </c>
      <c r="F1948" s="6">
        <f t="shared" si="272"/>
        <v>23</v>
      </c>
      <c r="G1948" s="6">
        <f t="shared" si="273"/>
        <v>7</v>
      </c>
      <c r="H1948" s="6">
        <f t="shared" si="274"/>
        <v>12</v>
      </c>
      <c r="I1948" s="6">
        <f t="shared" si="275"/>
        <v>2</v>
      </c>
      <c r="J1948" s="6">
        <f t="shared" si="276"/>
        <v>2</v>
      </c>
      <c r="K1948" s="9">
        <f t="shared" si="277"/>
        <v>45739</v>
      </c>
      <c r="L1948" s="8">
        <f>+VLOOKUP(K1948,'20251231_param'!$A$2:$C$244,2)</f>
        <v>22.333333333333332</v>
      </c>
      <c r="M1948" s="8">
        <f>+VLOOKUP($K1948,'20251231_param'!$A$2:$C$244,3)</f>
        <v>25.085361514613272</v>
      </c>
      <c r="N1948" s="8">
        <f t="shared" si="278"/>
        <v>-0.81056568873796442</v>
      </c>
    </row>
    <row r="1949" spans="1:14" x14ac:dyDescent="0.2">
      <c r="A1949" s="5">
        <v>45739.125</v>
      </c>
      <c r="B1949" s="3">
        <v>0</v>
      </c>
      <c r="C1949" s="3"/>
      <c r="D1949" s="6">
        <f t="shared" si="270"/>
        <v>2025</v>
      </c>
      <c r="E1949" s="6">
        <f t="shared" si="271"/>
        <v>3</v>
      </c>
      <c r="F1949" s="6">
        <f t="shared" si="272"/>
        <v>23</v>
      </c>
      <c r="G1949" s="6">
        <f t="shared" si="273"/>
        <v>7</v>
      </c>
      <c r="H1949" s="6">
        <f t="shared" si="274"/>
        <v>12</v>
      </c>
      <c r="I1949" s="6">
        <f t="shared" si="275"/>
        <v>3</v>
      </c>
      <c r="J1949" s="6">
        <f t="shared" si="276"/>
        <v>0</v>
      </c>
      <c r="K1949" s="9">
        <f t="shared" si="277"/>
        <v>45739</v>
      </c>
      <c r="L1949" s="8">
        <f>+VLOOKUP(K1949,'20251231_param'!$A$2:$C$244,2)</f>
        <v>22.333333333333332</v>
      </c>
      <c r="M1949" s="8">
        <f>+VLOOKUP($K1949,'20251231_param'!$A$2:$C$244,3)</f>
        <v>25.085361514613272</v>
      </c>
      <c r="N1949" s="8">
        <f t="shared" si="278"/>
        <v>-0.89029346140071497</v>
      </c>
    </row>
    <row r="1950" spans="1:14" x14ac:dyDescent="0.2">
      <c r="A1950" s="5">
        <v>45739.166666666664</v>
      </c>
      <c r="B1950" s="3">
        <v>0</v>
      </c>
      <c r="C1950" s="3"/>
      <c r="D1950" s="6">
        <f t="shared" si="270"/>
        <v>2025</v>
      </c>
      <c r="E1950" s="6">
        <f t="shared" si="271"/>
        <v>3</v>
      </c>
      <c r="F1950" s="6">
        <f t="shared" si="272"/>
        <v>23</v>
      </c>
      <c r="G1950" s="6">
        <f t="shared" si="273"/>
        <v>7</v>
      </c>
      <c r="H1950" s="6">
        <f t="shared" si="274"/>
        <v>12</v>
      </c>
      <c r="I1950" s="6">
        <f t="shared" si="275"/>
        <v>4</v>
      </c>
      <c r="J1950" s="6">
        <f t="shared" si="276"/>
        <v>0</v>
      </c>
      <c r="K1950" s="9">
        <f t="shared" si="277"/>
        <v>45739</v>
      </c>
      <c r="L1950" s="8">
        <f>+VLOOKUP(K1950,'20251231_param'!$A$2:$C$244,2)</f>
        <v>22.333333333333332</v>
      </c>
      <c r="M1950" s="8">
        <f>+VLOOKUP($K1950,'20251231_param'!$A$2:$C$244,3)</f>
        <v>25.085361514613272</v>
      </c>
      <c r="N1950" s="8">
        <f t="shared" si="278"/>
        <v>-0.89029346140071497</v>
      </c>
    </row>
    <row r="1951" spans="1:14" x14ac:dyDescent="0.2">
      <c r="A1951" s="5">
        <v>45739.208333333336</v>
      </c>
      <c r="B1951" s="3">
        <v>0</v>
      </c>
      <c r="C1951" s="3"/>
      <c r="D1951" s="6">
        <f t="shared" si="270"/>
        <v>2025</v>
      </c>
      <c r="E1951" s="6">
        <f t="shared" si="271"/>
        <v>3</v>
      </c>
      <c r="F1951" s="6">
        <f t="shared" si="272"/>
        <v>23</v>
      </c>
      <c r="G1951" s="6">
        <f t="shared" si="273"/>
        <v>7</v>
      </c>
      <c r="H1951" s="6">
        <f t="shared" si="274"/>
        <v>12</v>
      </c>
      <c r="I1951" s="6">
        <f t="shared" si="275"/>
        <v>5</v>
      </c>
      <c r="J1951" s="6">
        <f t="shared" si="276"/>
        <v>0</v>
      </c>
      <c r="K1951" s="9">
        <f t="shared" si="277"/>
        <v>45739</v>
      </c>
      <c r="L1951" s="8">
        <f>+VLOOKUP(K1951,'20251231_param'!$A$2:$C$244,2)</f>
        <v>22.333333333333332</v>
      </c>
      <c r="M1951" s="8">
        <f>+VLOOKUP($K1951,'20251231_param'!$A$2:$C$244,3)</f>
        <v>25.085361514613272</v>
      </c>
      <c r="N1951" s="8">
        <f t="shared" si="278"/>
        <v>-0.89029346140071497</v>
      </c>
    </row>
    <row r="1952" spans="1:14" x14ac:dyDescent="0.2">
      <c r="A1952" s="5">
        <v>45739.25</v>
      </c>
      <c r="B1952" s="3">
        <v>0</v>
      </c>
      <c r="C1952" s="3"/>
      <c r="D1952" s="6">
        <f t="shared" si="270"/>
        <v>2025</v>
      </c>
      <c r="E1952" s="6">
        <f t="shared" si="271"/>
        <v>3</v>
      </c>
      <c r="F1952" s="6">
        <f t="shared" si="272"/>
        <v>23</v>
      </c>
      <c r="G1952" s="6">
        <f t="shared" si="273"/>
        <v>7</v>
      </c>
      <c r="H1952" s="6">
        <f t="shared" si="274"/>
        <v>12</v>
      </c>
      <c r="I1952" s="6">
        <f t="shared" si="275"/>
        <v>6</v>
      </c>
      <c r="J1952" s="6">
        <f t="shared" si="276"/>
        <v>0</v>
      </c>
      <c r="K1952" s="9">
        <f t="shared" si="277"/>
        <v>45739</v>
      </c>
      <c r="L1952" s="8">
        <f>+VLOOKUP(K1952,'20251231_param'!$A$2:$C$244,2)</f>
        <v>22.333333333333332</v>
      </c>
      <c r="M1952" s="8">
        <f>+VLOOKUP($K1952,'20251231_param'!$A$2:$C$244,3)</f>
        <v>25.085361514613272</v>
      </c>
      <c r="N1952" s="8">
        <f t="shared" si="278"/>
        <v>-0.89029346140071497</v>
      </c>
    </row>
    <row r="1953" spans="1:14" x14ac:dyDescent="0.2">
      <c r="A1953" s="5">
        <v>45739.291666666664</v>
      </c>
      <c r="B1953" s="3">
        <v>3</v>
      </c>
      <c r="C1953" s="3"/>
      <c r="D1953" s="6">
        <f t="shared" si="270"/>
        <v>2025</v>
      </c>
      <c r="E1953" s="6">
        <f t="shared" si="271"/>
        <v>3</v>
      </c>
      <c r="F1953" s="6">
        <f t="shared" si="272"/>
        <v>23</v>
      </c>
      <c r="G1953" s="6">
        <f t="shared" si="273"/>
        <v>7</v>
      </c>
      <c r="H1953" s="6">
        <f t="shared" si="274"/>
        <v>12</v>
      </c>
      <c r="I1953" s="6">
        <f t="shared" si="275"/>
        <v>7</v>
      </c>
      <c r="J1953" s="6">
        <f t="shared" si="276"/>
        <v>3</v>
      </c>
      <c r="K1953" s="9">
        <f t="shared" si="277"/>
        <v>45739</v>
      </c>
      <c r="L1953" s="8">
        <f>+VLOOKUP(K1953,'20251231_param'!$A$2:$C$244,2)</f>
        <v>22.333333333333332</v>
      </c>
      <c r="M1953" s="8">
        <f>+VLOOKUP($K1953,'20251231_param'!$A$2:$C$244,3)</f>
        <v>25.085361514613272</v>
      </c>
      <c r="N1953" s="8">
        <f t="shared" si="278"/>
        <v>-0.77070180240658914</v>
      </c>
    </row>
    <row r="1954" spans="1:14" x14ac:dyDescent="0.2">
      <c r="A1954" s="5">
        <v>45739.333333333336</v>
      </c>
      <c r="B1954" s="3">
        <v>13</v>
      </c>
      <c r="C1954" s="3"/>
      <c r="D1954" s="6">
        <f t="shared" si="270"/>
        <v>2025</v>
      </c>
      <c r="E1954" s="6">
        <f t="shared" si="271"/>
        <v>3</v>
      </c>
      <c r="F1954" s="6">
        <f t="shared" si="272"/>
        <v>23</v>
      </c>
      <c r="G1954" s="6">
        <f t="shared" si="273"/>
        <v>7</v>
      </c>
      <c r="H1954" s="6">
        <f t="shared" si="274"/>
        <v>12</v>
      </c>
      <c r="I1954" s="6">
        <f t="shared" si="275"/>
        <v>8</v>
      </c>
      <c r="J1954" s="6">
        <f t="shared" si="276"/>
        <v>13</v>
      </c>
      <c r="K1954" s="9">
        <f t="shared" si="277"/>
        <v>45739</v>
      </c>
      <c r="L1954" s="8">
        <f>+VLOOKUP(K1954,'20251231_param'!$A$2:$C$244,2)</f>
        <v>22.333333333333332</v>
      </c>
      <c r="M1954" s="8">
        <f>+VLOOKUP($K1954,'20251231_param'!$A$2:$C$244,3)</f>
        <v>25.085361514613272</v>
      </c>
      <c r="N1954" s="8">
        <f t="shared" si="278"/>
        <v>-0.37206293909283611</v>
      </c>
    </row>
    <row r="1955" spans="1:14" x14ac:dyDescent="0.2">
      <c r="A1955" s="5">
        <v>45739.375</v>
      </c>
      <c r="B1955" s="3">
        <v>26</v>
      </c>
      <c r="C1955" s="3"/>
      <c r="D1955" s="6">
        <f t="shared" si="270"/>
        <v>2025</v>
      </c>
      <c r="E1955" s="6">
        <f t="shared" si="271"/>
        <v>3</v>
      </c>
      <c r="F1955" s="6">
        <f t="shared" si="272"/>
        <v>23</v>
      </c>
      <c r="G1955" s="6">
        <f t="shared" si="273"/>
        <v>7</v>
      </c>
      <c r="H1955" s="6">
        <f t="shared" si="274"/>
        <v>12</v>
      </c>
      <c r="I1955" s="6">
        <f t="shared" si="275"/>
        <v>9</v>
      </c>
      <c r="J1955" s="6">
        <f t="shared" si="276"/>
        <v>26</v>
      </c>
      <c r="K1955" s="9">
        <f t="shared" si="277"/>
        <v>45739</v>
      </c>
      <c r="L1955" s="8">
        <f>+VLOOKUP(K1955,'20251231_param'!$A$2:$C$244,2)</f>
        <v>22.333333333333332</v>
      </c>
      <c r="M1955" s="8">
        <f>+VLOOKUP($K1955,'20251231_param'!$A$2:$C$244,3)</f>
        <v>25.085361514613272</v>
      </c>
      <c r="N1955" s="8">
        <f t="shared" si="278"/>
        <v>0.14616758321504281</v>
      </c>
    </row>
    <row r="1956" spans="1:14" x14ac:dyDescent="0.2">
      <c r="A1956" s="5">
        <v>45739.416666666664</v>
      </c>
      <c r="B1956" s="3">
        <v>39</v>
      </c>
      <c r="C1956" s="3"/>
      <c r="D1956" s="6">
        <f t="shared" si="270"/>
        <v>2025</v>
      </c>
      <c r="E1956" s="6">
        <f t="shared" si="271"/>
        <v>3</v>
      </c>
      <c r="F1956" s="6">
        <f t="shared" si="272"/>
        <v>23</v>
      </c>
      <c r="G1956" s="6">
        <f t="shared" si="273"/>
        <v>7</v>
      </c>
      <c r="H1956" s="6">
        <f t="shared" si="274"/>
        <v>12</v>
      </c>
      <c r="I1956" s="6">
        <f t="shared" si="275"/>
        <v>10</v>
      </c>
      <c r="J1956" s="6">
        <f t="shared" si="276"/>
        <v>39</v>
      </c>
      <c r="K1956" s="9">
        <f t="shared" si="277"/>
        <v>45739</v>
      </c>
      <c r="L1956" s="8">
        <f>+VLOOKUP(K1956,'20251231_param'!$A$2:$C$244,2)</f>
        <v>22.333333333333332</v>
      </c>
      <c r="M1956" s="8">
        <f>+VLOOKUP($K1956,'20251231_param'!$A$2:$C$244,3)</f>
        <v>25.085361514613272</v>
      </c>
      <c r="N1956" s="8">
        <f t="shared" si="278"/>
        <v>0.66439810552292167</v>
      </c>
    </row>
    <row r="1957" spans="1:14" x14ac:dyDescent="0.2">
      <c r="A1957" s="5">
        <v>45739.458333333336</v>
      </c>
      <c r="B1957" s="3">
        <v>72</v>
      </c>
      <c r="C1957" s="3"/>
      <c r="D1957" s="6">
        <f t="shared" si="270"/>
        <v>2025</v>
      </c>
      <c r="E1957" s="6">
        <f t="shared" si="271"/>
        <v>3</v>
      </c>
      <c r="F1957" s="6">
        <f t="shared" si="272"/>
        <v>23</v>
      </c>
      <c r="G1957" s="6">
        <f t="shared" si="273"/>
        <v>7</v>
      </c>
      <c r="H1957" s="6">
        <f t="shared" si="274"/>
        <v>12</v>
      </c>
      <c r="I1957" s="6">
        <f t="shared" si="275"/>
        <v>11</v>
      </c>
      <c r="J1957" s="6">
        <f t="shared" si="276"/>
        <v>72</v>
      </c>
      <c r="K1957" s="9">
        <f t="shared" si="277"/>
        <v>45739</v>
      </c>
      <c r="L1957" s="8">
        <f>+VLOOKUP(K1957,'20251231_param'!$A$2:$C$244,2)</f>
        <v>22.333333333333332</v>
      </c>
      <c r="M1957" s="8">
        <f>+VLOOKUP($K1957,'20251231_param'!$A$2:$C$244,3)</f>
        <v>25.085361514613272</v>
      </c>
      <c r="N1957" s="8">
        <f t="shared" si="278"/>
        <v>1.9799063544583066</v>
      </c>
    </row>
    <row r="1958" spans="1:14" x14ac:dyDescent="0.2">
      <c r="A1958" s="5">
        <v>45739.5</v>
      </c>
      <c r="B1958" s="3">
        <v>87</v>
      </c>
      <c r="C1958" s="3"/>
      <c r="D1958" s="6">
        <f t="shared" si="270"/>
        <v>2025</v>
      </c>
      <c r="E1958" s="6">
        <f t="shared" si="271"/>
        <v>3</v>
      </c>
      <c r="F1958" s="6">
        <f t="shared" si="272"/>
        <v>23</v>
      </c>
      <c r="G1958" s="6">
        <f t="shared" si="273"/>
        <v>7</v>
      </c>
      <c r="H1958" s="6">
        <f t="shared" si="274"/>
        <v>12</v>
      </c>
      <c r="I1958" s="6">
        <f t="shared" si="275"/>
        <v>12</v>
      </c>
      <c r="J1958" s="6">
        <f t="shared" si="276"/>
        <v>87</v>
      </c>
      <c r="K1958" s="9">
        <f t="shared" si="277"/>
        <v>45739</v>
      </c>
      <c r="L1958" s="8">
        <f>+VLOOKUP(K1958,'20251231_param'!$A$2:$C$244,2)</f>
        <v>22.333333333333332</v>
      </c>
      <c r="M1958" s="8">
        <f>+VLOOKUP($K1958,'20251231_param'!$A$2:$C$244,3)</f>
        <v>25.085361514613272</v>
      </c>
      <c r="N1958" s="8">
        <f t="shared" si="278"/>
        <v>2.5778646494289363</v>
      </c>
    </row>
    <row r="1959" spans="1:14" x14ac:dyDescent="0.2">
      <c r="A1959" s="5">
        <v>45739.541666666664</v>
      </c>
      <c r="B1959" s="3">
        <v>52</v>
      </c>
      <c r="C1959" s="3"/>
      <c r="D1959" s="6">
        <f t="shared" si="270"/>
        <v>2025</v>
      </c>
      <c r="E1959" s="6">
        <f t="shared" si="271"/>
        <v>3</v>
      </c>
      <c r="F1959" s="6">
        <f t="shared" si="272"/>
        <v>23</v>
      </c>
      <c r="G1959" s="6">
        <f t="shared" si="273"/>
        <v>7</v>
      </c>
      <c r="H1959" s="6">
        <f t="shared" si="274"/>
        <v>12</v>
      </c>
      <c r="I1959" s="6">
        <f t="shared" si="275"/>
        <v>13</v>
      </c>
      <c r="J1959" s="6">
        <f t="shared" si="276"/>
        <v>52</v>
      </c>
      <c r="K1959" s="9">
        <f t="shared" si="277"/>
        <v>45739</v>
      </c>
      <c r="L1959" s="8">
        <f>+VLOOKUP(K1959,'20251231_param'!$A$2:$C$244,2)</f>
        <v>22.333333333333332</v>
      </c>
      <c r="M1959" s="8">
        <f>+VLOOKUP($K1959,'20251231_param'!$A$2:$C$244,3)</f>
        <v>25.085361514613272</v>
      </c>
      <c r="N1959" s="8">
        <f t="shared" si="278"/>
        <v>1.1826286278308007</v>
      </c>
    </row>
    <row r="1960" spans="1:14" x14ac:dyDescent="0.2">
      <c r="A1960" s="5">
        <v>45739.583333333336</v>
      </c>
      <c r="B1960" s="3">
        <v>43</v>
      </c>
      <c r="C1960" s="3"/>
      <c r="D1960" s="6">
        <f t="shared" si="270"/>
        <v>2025</v>
      </c>
      <c r="E1960" s="6">
        <f t="shared" si="271"/>
        <v>3</v>
      </c>
      <c r="F1960" s="6">
        <f t="shared" si="272"/>
        <v>23</v>
      </c>
      <c r="G1960" s="6">
        <f t="shared" si="273"/>
        <v>7</v>
      </c>
      <c r="H1960" s="6">
        <f t="shared" si="274"/>
        <v>12</v>
      </c>
      <c r="I1960" s="6">
        <f t="shared" si="275"/>
        <v>14</v>
      </c>
      <c r="J1960" s="6">
        <f t="shared" si="276"/>
        <v>43</v>
      </c>
      <c r="K1960" s="9">
        <f t="shared" si="277"/>
        <v>45739</v>
      </c>
      <c r="L1960" s="8">
        <f>+VLOOKUP(K1960,'20251231_param'!$A$2:$C$244,2)</f>
        <v>22.333333333333332</v>
      </c>
      <c r="M1960" s="8">
        <f>+VLOOKUP($K1960,'20251231_param'!$A$2:$C$244,3)</f>
        <v>25.085361514613272</v>
      </c>
      <c r="N1960" s="8">
        <f t="shared" si="278"/>
        <v>0.82385365084842288</v>
      </c>
    </row>
    <row r="1961" spans="1:14" x14ac:dyDescent="0.2">
      <c r="A1961" s="5">
        <v>45739.625</v>
      </c>
      <c r="B1961" s="3">
        <v>44</v>
      </c>
      <c r="C1961" s="3"/>
      <c r="D1961" s="6">
        <f t="shared" si="270"/>
        <v>2025</v>
      </c>
      <c r="E1961" s="6">
        <f t="shared" si="271"/>
        <v>3</v>
      </c>
      <c r="F1961" s="6">
        <f t="shared" si="272"/>
        <v>23</v>
      </c>
      <c r="G1961" s="6">
        <f t="shared" si="273"/>
        <v>7</v>
      </c>
      <c r="H1961" s="6">
        <f t="shared" si="274"/>
        <v>12</v>
      </c>
      <c r="I1961" s="6">
        <f t="shared" si="275"/>
        <v>15</v>
      </c>
      <c r="J1961" s="6">
        <f t="shared" si="276"/>
        <v>44</v>
      </c>
      <c r="K1961" s="9">
        <f t="shared" si="277"/>
        <v>45739</v>
      </c>
      <c r="L1961" s="8">
        <f>+VLOOKUP(K1961,'20251231_param'!$A$2:$C$244,2)</f>
        <v>22.333333333333332</v>
      </c>
      <c r="M1961" s="8">
        <f>+VLOOKUP($K1961,'20251231_param'!$A$2:$C$244,3)</f>
        <v>25.085361514613272</v>
      </c>
      <c r="N1961" s="8">
        <f t="shared" si="278"/>
        <v>0.86371753717979827</v>
      </c>
    </row>
    <row r="1962" spans="1:14" x14ac:dyDescent="0.2">
      <c r="A1962" s="5">
        <v>45739.666666666664</v>
      </c>
      <c r="B1962" s="3">
        <v>36</v>
      </c>
      <c r="C1962" s="3"/>
      <c r="D1962" s="6">
        <f t="shared" si="270"/>
        <v>2025</v>
      </c>
      <c r="E1962" s="6">
        <f t="shared" si="271"/>
        <v>3</v>
      </c>
      <c r="F1962" s="6">
        <f t="shared" si="272"/>
        <v>23</v>
      </c>
      <c r="G1962" s="6">
        <f t="shared" si="273"/>
        <v>7</v>
      </c>
      <c r="H1962" s="6">
        <f t="shared" si="274"/>
        <v>12</v>
      </c>
      <c r="I1962" s="6">
        <f t="shared" si="275"/>
        <v>16</v>
      </c>
      <c r="J1962" s="6">
        <f t="shared" si="276"/>
        <v>36</v>
      </c>
      <c r="K1962" s="9">
        <f t="shared" si="277"/>
        <v>45739</v>
      </c>
      <c r="L1962" s="8">
        <f>+VLOOKUP(K1962,'20251231_param'!$A$2:$C$244,2)</f>
        <v>22.333333333333332</v>
      </c>
      <c r="M1962" s="8">
        <f>+VLOOKUP($K1962,'20251231_param'!$A$2:$C$244,3)</f>
        <v>25.085361514613272</v>
      </c>
      <c r="N1962" s="8">
        <f t="shared" si="278"/>
        <v>0.54480644652879584</v>
      </c>
    </row>
    <row r="1963" spans="1:14" x14ac:dyDescent="0.2">
      <c r="A1963" s="5">
        <v>45739.708333333336</v>
      </c>
      <c r="B1963" s="3">
        <v>35</v>
      </c>
      <c r="C1963" s="3"/>
      <c r="D1963" s="6">
        <f t="shared" si="270"/>
        <v>2025</v>
      </c>
      <c r="E1963" s="6">
        <f t="shared" si="271"/>
        <v>3</v>
      </c>
      <c r="F1963" s="6">
        <f t="shared" si="272"/>
        <v>23</v>
      </c>
      <c r="G1963" s="6">
        <f t="shared" si="273"/>
        <v>7</v>
      </c>
      <c r="H1963" s="6">
        <f t="shared" si="274"/>
        <v>12</v>
      </c>
      <c r="I1963" s="6">
        <f t="shared" si="275"/>
        <v>17</v>
      </c>
      <c r="J1963" s="6">
        <f t="shared" si="276"/>
        <v>35</v>
      </c>
      <c r="K1963" s="9">
        <f t="shared" si="277"/>
        <v>45739</v>
      </c>
      <c r="L1963" s="8">
        <f>+VLOOKUP(K1963,'20251231_param'!$A$2:$C$244,2)</f>
        <v>22.333333333333332</v>
      </c>
      <c r="M1963" s="8">
        <f>+VLOOKUP($K1963,'20251231_param'!$A$2:$C$244,3)</f>
        <v>25.085361514613272</v>
      </c>
      <c r="N1963" s="8">
        <f t="shared" si="278"/>
        <v>0.50494256019742056</v>
      </c>
    </row>
    <row r="1964" spans="1:14" x14ac:dyDescent="0.2">
      <c r="A1964" s="5">
        <v>45739.75</v>
      </c>
      <c r="B1964" s="3">
        <v>41</v>
      </c>
      <c r="C1964" s="3"/>
      <c r="D1964" s="6">
        <f t="shared" si="270"/>
        <v>2025</v>
      </c>
      <c r="E1964" s="6">
        <f t="shared" si="271"/>
        <v>3</v>
      </c>
      <c r="F1964" s="6">
        <f t="shared" si="272"/>
        <v>23</v>
      </c>
      <c r="G1964" s="6">
        <f t="shared" si="273"/>
        <v>7</v>
      </c>
      <c r="H1964" s="6">
        <f t="shared" si="274"/>
        <v>12</v>
      </c>
      <c r="I1964" s="6">
        <f t="shared" si="275"/>
        <v>18</v>
      </c>
      <c r="J1964" s="6">
        <f t="shared" si="276"/>
        <v>41</v>
      </c>
      <c r="K1964" s="9">
        <f t="shared" si="277"/>
        <v>45739</v>
      </c>
      <c r="L1964" s="8">
        <f>+VLOOKUP(K1964,'20251231_param'!$A$2:$C$244,2)</f>
        <v>22.333333333333332</v>
      </c>
      <c r="M1964" s="8">
        <f>+VLOOKUP($K1964,'20251231_param'!$A$2:$C$244,3)</f>
        <v>25.085361514613272</v>
      </c>
      <c r="N1964" s="8">
        <f t="shared" si="278"/>
        <v>0.74412587818567233</v>
      </c>
    </row>
    <row r="1965" spans="1:14" x14ac:dyDescent="0.2">
      <c r="A1965" s="5">
        <v>45739.791666666664</v>
      </c>
      <c r="B1965" s="3">
        <v>22</v>
      </c>
      <c r="C1965" s="3"/>
      <c r="D1965" s="6">
        <f t="shared" si="270"/>
        <v>2025</v>
      </c>
      <c r="E1965" s="6">
        <f t="shared" si="271"/>
        <v>3</v>
      </c>
      <c r="F1965" s="6">
        <f t="shared" si="272"/>
        <v>23</v>
      </c>
      <c r="G1965" s="6">
        <f t="shared" si="273"/>
        <v>7</v>
      </c>
      <c r="H1965" s="6">
        <f t="shared" si="274"/>
        <v>12</v>
      </c>
      <c r="I1965" s="6">
        <f t="shared" si="275"/>
        <v>19</v>
      </c>
      <c r="J1965" s="6">
        <f t="shared" si="276"/>
        <v>22</v>
      </c>
      <c r="K1965" s="9">
        <f t="shared" si="277"/>
        <v>45739</v>
      </c>
      <c r="L1965" s="8">
        <f>+VLOOKUP(K1965,'20251231_param'!$A$2:$C$244,2)</f>
        <v>22.333333333333332</v>
      </c>
      <c r="M1965" s="8">
        <f>+VLOOKUP($K1965,'20251231_param'!$A$2:$C$244,3)</f>
        <v>25.085361514613272</v>
      </c>
      <c r="N1965" s="8">
        <f t="shared" si="278"/>
        <v>-1.3287962110458386E-2</v>
      </c>
    </row>
    <row r="1966" spans="1:14" x14ac:dyDescent="0.2">
      <c r="A1966" s="5">
        <v>45739.833333333336</v>
      </c>
      <c r="B1966" s="3">
        <v>8</v>
      </c>
      <c r="C1966" s="3"/>
      <c r="D1966" s="6">
        <f t="shared" si="270"/>
        <v>2025</v>
      </c>
      <c r="E1966" s="6">
        <f t="shared" si="271"/>
        <v>3</v>
      </c>
      <c r="F1966" s="6">
        <f t="shared" si="272"/>
        <v>23</v>
      </c>
      <c r="G1966" s="6">
        <f t="shared" si="273"/>
        <v>7</v>
      </c>
      <c r="H1966" s="6">
        <f t="shared" si="274"/>
        <v>12</v>
      </c>
      <c r="I1966" s="6">
        <f t="shared" si="275"/>
        <v>20</v>
      </c>
      <c r="J1966" s="6">
        <f t="shared" si="276"/>
        <v>8</v>
      </c>
      <c r="K1966" s="9">
        <f t="shared" si="277"/>
        <v>45739</v>
      </c>
      <c r="L1966" s="8">
        <f>+VLOOKUP(K1966,'20251231_param'!$A$2:$C$244,2)</f>
        <v>22.333333333333332</v>
      </c>
      <c r="M1966" s="8">
        <f>+VLOOKUP($K1966,'20251231_param'!$A$2:$C$244,3)</f>
        <v>25.085361514613272</v>
      </c>
      <c r="N1966" s="8">
        <f t="shared" si="278"/>
        <v>-0.57138237074971254</v>
      </c>
    </row>
    <row r="1967" spans="1:14" x14ac:dyDescent="0.2">
      <c r="A1967" s="5">
        <v>45739.875</v>
      </c>
      <c r="B1967" s="3">
        <v>8</v>
      </c>
      <c r="C1967" s="3"/>
      <c r="D1967" s="6">
        <f t="shared" si="270"/>
        <v>2025</v>
      </c>
      <c r="E1967" s="6">
        <f t="shared" si="271"/>
        <v>3</v>
      </c>
      <c r="F1967" s="6">
        <f t="shared" si="272"/>
        <v>23</v>
      </c>
      <c r="G1967" s="6">
        <f t="shared" si="273"/>
        <v>7</v>
      </c>
      <c r="H1967" s="6">
        <f t="shared" si="274"/>
        <v>12</v>
      </c>
      <c r="I1967" s="6">
        <f t="shared" si="275"/>
        <v>21</v>
      </c>
      <c r="J1967" s="6">
        <f t="shared" si="276"/>
        <v>8</v>
      </c>
      <c r="K1967" s="9">
        <f t="shared" si="277"/>
        <v>45739</v>
      </c>
      <c r="L1967" s="8">
        <f>+VLOOKUP(K1967,'20251231_param'!$A$2:$C$244,2)</f>
        <v>22.333333333333332</v>
      </c>
      <c r="M1967" s="8">
        <f>+VLOOKUP($K1967,'20251231_param'!$A$2:$C$244,3)</f>
        <v>25.085361514613272</v>
      </c>
      <c r="N1967" s="8">
        <f t="shared" si="278"/>
        <v>-0.57138237074971254</v>
      </c>
    </row>
    <row r="1968" spans="1:14" x14ac:dyDescent="0.2">
      <c r="A1968" s="5">
        <v>45739.916666666664</v>
      </c>
      <c r="B1968" s="3">
        <v>1</v>
      </c>
      <c r="C1968" s="3"/>
      <c r="D1968" s="6">
        <f t="shared" si="270"/>
        <v>2025</v>
      </c>
      <c r="E1968" s="6">
        <f t="shared" si="271"/>
        <v>3</v>
      </c>
      <c r="F1968" s="6">
        <f t="shared" si="272"/>
        <v>23</v>
      </c>
      <c r="G1968" s="6">
        <f t="shared" si="273"/>
        <v>7</v>
      </c>
      <c r="H1968" s="6">
        <f t="shared" si="274"/>
        <v>12</v>
      </c>
      <c r="I1968" s="6">
        <f t="shared" si="275"/>
        <v>22</v>
      </c>
      <c r="J1968" s="6">
        <f t="shared" si="276"/>
        <v>1</v>
      </c>
      <c r="K1968" s="9">
        <f t="shared" si="277"/>
        <v>45739</v>
      </c>
      <c r="L1968" s="8">
        <f>+VLOOKUP(K1968,'20251231_param'!$A$2:$C$244,2)</f>
        <v>22.333333333333332</v>
      </c>
      <c r="M1968" s="8">
        <f>+VLOOKUP($K1968,'20251231_param'!$A$2:$C$244,3)</f>
        <v>25.085361514613272</v>
      </c>
      <c r="N1968" s="8">
        <f t="shared" si="278"/>
        <v>-0.85042957506933969</v>
      </c>
    </row>
    <row r="1969" spans="1:14" x14ac:dyDescent="0.2">
      <c r="A1969" s="5">
        <v>45739.958333333336</v>
      </c>
      <c r="B1969" s="3">
        <v>2</v>
      </c>
      <c r="C1969" s="3"/>
      <c r="D1969" s="6">
        <f t="shared" si="270"/>
        <v>2025</v>
      </c>
      <c r="E1969" s="6">
        <f t="shared" si="271"/>
        <v>3</v>
      </c>
      <c r="F1969" s="6">
        <f t="shared" si="272"/>
        <v>23</v>
      </c>
      <c r="G1969" s="6">
        <f t="shared" si="273"/>
        <v>7</v>
      </c>
      <c r="H1969" s="6">
        <f t="shared" si="274"/>
        <v>12</v>
      </c>
      <c r="I1969" s="6">
        <f t="shared" si="275"/>
        <v>23</v>
      </c>
      <c r="J1969" s="6">
        <f t="shared" si="276"/>
        <v>2</v>
      </c>
      <c r="K1969" s="9">
        <f t="shared" si="277"/>
        <v>45739</v>
      </c>
      <c r="L1969" s="8">
        <f>+VLOOKUP(K1969,'20251231_param'!$A$2:$C$244,2)</f>
        <v>22.333333333333332</v>
      </c>
      <c r="M1969" s="8">
        <f>+VLOOKUP($K1969,'20251231_param'!$A$2:$C$244,3)</f>
        <v>25.085361514613272</v>
      </c>
      <c r="N1969" s="8">
        <f t="shared" si="278"/>
        <v>-0.81056568873796442</v>
      </c>
    </row>
    <row r="1970" spans="1:14" x14ac:dyDescent="0.2">
      <c r="A1970" s="5">
        <v>45740</v>
      </c>
      <c r="B1970" s="3">
        <v>0</v>
      </c>
      <c r="C1970" s="3"/>
      <c r="D1970" s="6">
        <f t="shared" si="270"/>
        <v>2025</v>
      </c>
      <c r="E1970" s="6">
        <f t="shared" si="271"/>
        <v>3</v>
      </c>
      <c r="F1970" s="6">
        <f t="shared" si="272"/>
        <v>24</v>
      </c>
      <c r="G1970" s="6">
        <f t="shared" si="273"/>
        <v>1</v>
      </c>
      <c r="H1970" s="6">
        <f t="shared" si="274"/>
        <v>13</v>
      </c>
      <c r="I1970" s="6">
        <f t="shared" si="275"/>
        <v>0</v>
      </c>
      <c r="J1970" s="6">
        <f t="shared" si="276"/>
        <v>0</v>
      </c>
      <c r="K1970" s="9">
        <f t="shared" si="277"/>
        <v>45740</v>
      </c>
      <c r="L1970" s="8">
        <f>+VLOOKUP(K1970,'20251231_param'!$A$2:$C$244,2)</f>
        <v>12</v>
      </c>
      <c r="M1970" s="8">
        <f>+VLOOKUP($K1970,'20251231_param'!$A$2:$C$244,3)</f>
        <v>22.698400633180036</v>
      </c>
      <c r="N1970" s="8">
        <f t="shared" si="278"/>
        <v>-0.52867160968419324</v>
      </c>
    </row>
    <row r="1971" spans="1:14" x14ac:dyDescent="0.2">
      <c r="A1971" s="5">
        <v>45740.041666666664</v>
      </c>
      <c r="B1971" s="3">
        <v>0</v>
      </c>
      <c r="C1971" s="3"/>
      <c r="D1971" s="6">
        <f t="shared" si="270"/>
        <v>2025</v>
      </c>
      <c r="E1971" s="6">
        <f t="shared" si="271"/>
        <v>3</v>
      </c>
      <c r="F1971" s="6">
        <f t="shared" si="272"/>
        <v>24</v>
      </c>
      <c r="G1971" s="6">
        <f t="shared" si="273"/>
        <v>1</v>
      </c>
      <c r="H1971" s="6">
        <f t="shared" si="274"/>
        <v>13</v>
      </c>
      <c r="I1971" s="6">
        <f t="shared" si="275"/>
        <v>1</v>
      </c>
      <c r="J1971" s="6">
        <f t="shared" si="276"/>
        <v>0</v>
      </c>
      <c r="K1971" s="9">
        <f t="shared" si="277"/>
        <v>45740</v>
      </c>
      <c r="L1971" s="8">
        <f>+VLOOKUP(K1971,'20251231_param'!$A$2:$C$244,2)</f>
        <v>12</v>
      </c>
      <c r="M1971" s="8">
        <f>+VLOOKUP($K1971,'20251231_param'!$A$2:$C$244,3)</f>
        <v>22.698400633180036</v>
      </c>
      <c r="N1971" s="8">
        <f t="shared" si="278"/>
        <v>-0.52867160968419324</v>
      </c>
    </row>
    <row r="1972" spans="1:14" x14ac:dyDescent="0.2">
      <c r="A1972" s="5">
        <v>45740.083333333336</v>
      </c>
      <c r="B1972" s="3">
        <v>0</v>
      </c>
      <c r="C1972" s="3"/>
      <c r="D1972" s="6">
        <f t="shared" si="270"/>
        <v>2025</v>
      </c>
      <c r="E1972" s="6">
        <f t="shared" si="271"/>
        <v>3</v>
      </c>
      <c r="F1972" s="6">
        <f t="shared" si="272"/>
        <v>24</v>
      </c>
      <c r="G1972" s="6">
        <f t="shared" si="273"/>
        <v>1</v>
      </c>
      <c r="H1972" s="6">
        <f t="shared" si="274"/>
        <v>13</v>
      </c>
      <c r="I1972" s="6">
        <f t="shared" si="275"/>
        <v>2</v>
      </c>
      <c r="J1972" s="6">
        <f t="shared" si="276"/>
        <v>0</v>
      </c>
      <c r="K1972" s="9">
        <f t="shared" si="277"/>
        <v>45740</v>
      </c>
      <c r="L1972" s="8">
        <f>+VLOOKUP(K1972,'20251231_param'!$A$2:$C$244,2)</f>
        <v>12</v>
      </c>
      <c r="M1972" s="8">
        <f>+VLOOKUP($K1972,'20251231_param'!$A$2:$C$244,3)</f>
        <v>22.698400633180036</v>
      </c>
      <c r="N1972" s="8">
        <f t="shared" si="278"/>
        <v>-0.52867160968419324</v>
      </c>
    </row>
    <row r="1973" spans="1:14" x14ac:dyDescent="0.2">
      <c r="A1973" s="5">
        <v>45740.125</v>
      </c>
      <c r="B1973" s="3">
        <v>0</v>
      </c>
      <c r="C1973" s="3"/>
      <c r="D1973" s="6">
        <f t="shared" si="270"/>
        <v>2025</v>
      </c>
      <c r="E1973" s="6">
        <f t="shared" si="271"/>
        <v>3</v>
      </c>
      <c r="F1973" s="6">
        <f t="shared" si="272"/>
        <v>24</v>
      </c>
      <c r="G1973" s="6">
        <f t="shared" si="273"/>
        <v>1</v>
      </c>
      <c r="H1973" s="6">
        <f t="shared" si="274"/>
        <v>13</v>
      </c>
      <c r="I1973" s="6">
        <f t="shared" si="275"/>
        <v>3</v>
      </c>
      <c r="J1973" s="6">
        <f t="shared" si="276"/>
        <v>0</v>
      </c>
      <c r="K1973" s="9">
        <f t="shared" si="277"/>
        <v>45740</v>
      </c>
      <c r="L1973" s="8">
        <f>+VLOOKUP(K1973,'20251231_param'!$A$2:$C$244,2)</f>
        <v>12</v>
      </c>
      <c r="M1973" s="8">
        <f>+VLOOKUP($K1973,'20251231_param'!$A$2:$C$244,3)</f>
        <v>22.698400633180036</v>
      </c>
      <c r="N1973" s="8">
        <f t="shared" si="278"/>
        <v>-0.52867160968419324</v>
      </c>
    </row>
    <row r="1974" spans="1:14" x14ac:dyDescent="0.2">
      <c r="A1974" s="5">
        <v>45740.166666666664</v>
      </c>
      <c r="B1974" s="3">
        <v>0</v>
      </c>
      <c r="C1974" s="3"/>
      <c r="D1974" s="6">
        <f t="shared" si="270"/>
        <v>2025</v>
      </c>
      <c r="E1974" s="6">
        <f t="shared" si="271"/>
        <v>3</v>
      </c>
      <c r="F1974" s="6">
        <f t="shared" si="272"/>
        <v>24</v>
      </c>
      <c r="G1974" s="6">
        <f t="shared" si="273"/>
        <v>1</v>
      </c>
      <c r="H1974" s="6">
        <f t="shared" si="274"/>
        <v>13</v>
      </c>
      <c r="I1974" s="6">
        <f t="shared" si="275"/>
        <v>4</v>
      </c>
      <c r="J1974" s="6">
        <f t="shared" si="276"/>
        <v>0</v>
      </c>
      <c r="K1974" s="9">
        <f t="shared" si="277"/>
        <v>45740</v>
      </c>
      <c r="L1974" s="8">
        <f>+VLOOKUP(K1974,'20251231_param'!$A$2:$C$244,2)</f>
        <v>12</v>
      </c>
      <c r="M1974" s="8">
        <f>+VLOOKUP($K1974,'20251231_param'!$A$2:$C$244,3)</f>
        <v>22.698400633180036</v>
      </c>
      <c r="N1974" s="8">
        <f t="shared" si="278"/>
        <v>-0.52867160968419324</v>
      </c>
    </row>
    <row r="1975" spans="1:14" x14ac:dyDescent="0.2">
      <c r="A1975" s="5">
        <v>45740.208333333336</v>
      </c>
      <c r="B1975" s="3">
        <v>0</v>
      </c>
      <c r="C1975" s="3"/>
      <c r="D1975" s="6">
        <f t="shared" si="270"/>
        <v>2025</v>
      </c>
      <c r="E1975" s="6">
        <f t="shared" si="271"/>
        <v>3</v>
      </c>
      <c r="F1975" s="6">
        <f t="shared" si="272"/>
        <v>24</v>
      </c>
      <c r="G1975" s="6">
        <f t="shared" si="273"/>
        <v>1</v>
      </c>
      <c r="H1975" s="6">
        <f t="shared" si="274"/>
        <v>13</v>
      </c>
      <c r="I1975" s="6">
        <f t="shared" si="275"/>
        <v>5</v>
      </c>
      <c r="J1975" s="6">
        <f t="shared" si="276"/>
        <v>0</v>
      </c>
      <c r="K1975" s="9">
        <f t="shared" si="277"/>
        <v>45740</v>
      </c>
      <c r="L1975" s="8">
        <f>+VLOOKUP(K1975,'20251231_param'!$A$2:$C$244,2)</f>
        <v>12</v>
      </c>
      <c r="M1975" s="8">
        <f>+VLOOKUP($K1975,'20251231_param'!$A$2:$C$244,3)</f>
        <v>22.698400633180036</v>
      </c>
      <c r="N1975" s="8">
        <f t="shared" si="278"/>
        <v>-0.52867160968419324</v>
      </c>
    </row>
    <row r="1976" spans="1:14" x14ac:dyDescent="0.2">
      <c r="A1976" s="5">
        <v>45740.25</v>
      </c>
      <c r="B1976" s="3">
        <v>4</v>
      </c>
      <c r="C1976" s="3"/>
      <c r="D1976" s="6">
        <f t="shared" si="270"/>
        <v>2025</v>
      </c>
      <c r="E1976" s="6">
        <f t="shared" si="271"/>
        <v>3</v>
      </c>
      <c r="F1976" s="6">
        <f t="shared" si="272"/>
        <v>24</v>
      </c>
      <c r="G1976" s="6">
        <f t="shared" si="273"/>
        <v>1</v>
      </c>
      <c r="H1976" s="6">
        <f t="shared" si="274"/>
        <v>13</v>
      </c>
      <c r="I1976" s="6">
        <f t="shared" si="275"/>
        <v>6</v>
      </c>
      <c r="J1976" s="6">
        <f t="shared" si="276"/>
        <v>4</v>
      </c>
      <c r="K1976" s="9">
        <f t="shared" si="277"/>
        <v>45740</v>
      </c>
      <c r="L1976" s="8">
        <f>+VLOOKUP(K1976,'20251231_param'!$A$2:$C$244,2)</f>
        <v>12</v>
      </c>
      <c r="M1976" s="8">
        <f>+VLOOKUP($K1976,'20251231_param'!$A$2:$C$244,3)</f>
        <v>22.698400633180036</v>
      </c>
      <c r="N1976" s="8">
        <f t="shared" si="278"/>
        <v>-0.35244773978946214</v>
      </c>
    </row>
    <row r="1977" spans="1:14" x14ac:dyDescent="0.2">
      <c r="A1977" s="5">
        <v>45740.291666666664</v>
      </c>
      <c r="B1977" s="3">
        <v>4</v>
      </c>
      <c r="C1977" s="3"/>
      <c r="D1977" s="6">
        <f t="shared" si="270"/>
        <v>2025</v>
      </c>
      <c r="E1977" s="6">
        <f t="shared" si="271"/>
        <v>3</v>
      </c>
      <c r="F1977" s="6">
        <f t="shared" si="272"/>
        <v>24</v>
      </c>
      <c r="G1977" s="6">
        <f t="shared" si="273"/>
        <v>1</v>
      </c>
      <c r="H1977" s="6">
        <f t="shared" si="274"/>
        <v>13</v>
      </c>
      <c r="I1977" s="6">
        <f t="shared" si="275"/>
        <v>7</v>
      </c>
      <c r="J1977" s="6">
        <f t="shared" si="276"/>
        <v>4</v>
      </c>
      <c r="K1977" s="9">
        <f t="shared" si="277"/>
        <v>45740</v>
      </c>
      <c r="L1977" s="8">
        <f>+VLOOKUP(K1977,'20251231_param'!$A$2:$C$244,2)</f>
        <v>12</v>
      </c>
      <c r="M1977" s="8">
        <f>+VLOOKUP($K1977,'20251231_param'!$A$2:$C$244,3)</f>
        <v>22.698400633180036</v>
      </c>
      <c r="N1977" s="8">
        <f t="shared" si="278"/>
        <v>-0.35244773978946214</v>
      </c>
    </row>
    <row r="1978" spans="1:14" x14ac:dyDescent="0.2">
      <c r="A1978" s="5">
        <v>45740.333333333336</v>
      </c>
      <c r="B1978" s="3">
        <v>4</v>
      </c>
      <c r="C1978" s="3"/>
      <c r="D1978" s="6">
        <f t="shared" si="270"/>
        <v>2025</v>
      </c>
      <c r="E1978" s="6">
        <f t="shared" si="271"/>
        <v>3</v>
      </c>
      <c r="F1978" s="6">
        <f t="shared" si="272"/>
        <v>24</v>
      </c>
      <c r="G1978" s="6">
        <f t="shared" si="273"/>
        <v>1</v>
      </c>
      <c r="H1978" s="6">
        <f t="shared" si="274"/>
        <v>13</v>
      </c>
      <c r="I1978" s="6">
        <f t="shared" si="275"/>
        <v>8</v>
      </c>
      <c r="J1978" s="6">
        <f t="shared" si="276"/>
        <v>4</v>
      </c>
      <c r="K1978" s="9">
        <f t="shared" si="277"/>
        <v>45740</v>
      </c>
      <c r="L1978" s="8">
        <f>+VLOOKUP(K1978,'20251231_param'!$A$2:$C$244,2)</f>
        <v>12</v>
      </c>
      <c r="M1978" s="8">
        <f>+VLOOKUP($K1978,'20251231_param'!$A$2:$C$244,3)</f>
        <v>22.698400633180036</v>
      </c>
      <c r="N1978" s="8">
        <f t="shared" si="278"/>
        <v>-0.35244773978946214</v>
      </c>
    </row>
    <row r="1979" spans="1:14" x14ac:dyDescent="0.2">
      <c r="A1979" s="5">
        <v>45740.375</v>
      </c>
      <c r="B1979" s="3">
        <v>3</v>
      </c>
      <c r="C1979" s="3"/>
      <c r="D1979" s="6">
        <f t="shared" si="270"/>
        <v>2025</v>
      </c>
      <c r="E1979" s="6">
        <f t="shared" si="271"/>
        <v>3</v>
      </c>
      <c r="F1979" s="6">
        <f t="shared" si="272"/>
        <v>24</v>
      </c>
      <c r="G1979" s="6">
        <f t="shared" si="273"/>
        <v>1</v>
      </c>
      <c r="H1979" s="6">
        <f t="shared" si="274"/>
        <v>13</v>
      </c>
      <c r="I1979" s="6">
        <f t="shared" si="275"/>
        <v>9</v>
      </c>
      <c r="J1979" s="6">
        <f t="shared" si="276"/>
        <v>3</v>
      </c>
      <c r="K1979" s="9">
        <f t="shared" si="277"/>
        <v>45740</v>
      </c>
      <c r="L1979" s="8">
        <f>+VLOOKUP(K1979,'20251231_param'!$A$2:$C$244,2)</f>
        <v>12</v>
      </c>
      <c r="M1979" s="8">
        <f>+VLOOKUP($K1979,'20251231_param'!$A$2:$C$244,3)</f>
        <v>22.698400633180036</v>
      </c>
      <c r="N1979" s="8">
        <f t="shared" si="278"/>
        <v>-0.39650370726314493</v>
      </c>
    </row>
    <row r="1980" spans="1:14" x14ac:dyDescent="0.2">
      <c r="A1980" s="5">
        <v>45740.416666666664</v>
      </c>
      <c r="B1980" s="3">
        <v>4</v>
      </c>
      <c r="C1980" s="3"/>
      <c r="D1980" s="6">
        <f t="shared" si="270"/>
        <v>2025</v>
      </c>
      <c r="E1980" s="6">
        <f t="shared" si="271"/>
        <v>3</v>
      </c>
      <c r="F1980" s="6">
        <f t="shared" si="272"/>
        <v>24</v>
      </c>
      <c r="G1980" s="6">
        <f t="shared" si="273"/>
        <v>1</v>
      </c>
      <c r="H1980" s="6">
        <f t="shared" si="274"/>
        <v>13</v>
      </c>
      <c r="I1980" s="6">
        <f t="shared" si="275"/>
        <v>10</v>
      </c>
      <c r="J1980" s="6">
        <f t="shared" si="276"/>
        <v>4</v>
      </c>
      <c r="K1980" s="9">
        <f t="shared" si="277"/>
        <v>45740</v>
      </c>
      <c r="L1980" s="8">
        <f>+VLOOKUP(K1980,'20251231_param'!$A$2:$C$244,2)</f>
        <v>12</v>
      </c>
      <c r="M1980" s="8">
        <f>+VLOOKUP($K1980,'20251231_param'!$A$2:$C$244,3)</f>
        <v>22.698400633180036</v>
      </c>
      <c r="N1980" s="8">
        <f t="shared" si="278"/>
        <v>-0.35244773978946214</v>
      </c>
    </row>
    <row r="1981" spans="1:14" x14ac:dyDescent="0.2">
      <c r="A1981" s="5">
        <v>45740.458333333336</v>
      </c>
      <c r="B1981" s="3">
        <v>5</v>
      </c>
      <c r="C1981" s="3"/>
      <c r="D1981" s="6">
        <f t="shared" si="270"/>
        <v>2025</v>
      </c>
      <c r="E1981" s="6">
        <f t="shared" si="271"/>
        <v>3</v>
      </c>
      <c r="F1981" s="6">
        <f t="shared" si="272"/>
        <v>24</v>
      </c>
      <c r="G1981" s="6">
        <f t="shared" si="273"/>
        <v>1</v>
      </c>
      <c r="H1981" s="6">
        <f t="shared" si="274"/>
        <v>13</v>
      </c>
      <c r="I1981" s="6">
        <f t="shared" si="275"/>
        <v>11</v>
      </c>
      <c r="J1981" s="6">
        <f t="shared" si="276"/>
        <v>5</v>
      </c>
      <c r="K1981" s="9">
        <f t="shared" si="277"/>
        <v>45740</v>
      </c>
      <c r="L1981" s="8">
        <f>+VLOOKUP(K1981,'20251231_param'!$A$2:$C$244,2)</f>
        <v>12</v>
      </c>
      <c r="M1981" s="8">
        <f>+VLOOKUP($K1981,'20251231_param'!$A$2:$C$244,3)</f>
        <v>22.698400633180036</v>
      </c>
      <c r="N1981" s="8">
        <f t="shared" si="278"/>
        <v>-0.30839177231577936</v>
      </c>
    </row>
    <row r="1982" spans="1:14" x14ac:dyDescent="0.2">
      <c r="A1982" s="5">
        <v>45740.5</v>
      </c>
      <c r="B1982" s="3">
        <v>5</v>
      </c>
      <c r="C1982" s="3"/>
      <c r="D1982" s="6">
        <f t="shared" si="270"/>
        <v>2025</v>
      </c>
      <c r="E1982" s="6">
        <f t="shared" si="271"/>
        <v>3</v>
      </c>
      <c r="F1982" s="6">
        <f t="shared" si="272"/>
        <v>24</v>
      </c>
      <c r="G1982" s="6">
        <f t="shared" si="273"/>
        <v>1</v>
      </c>
      <c r="H1982" s="6">
        <f t="shared" si="274"/>
        <v>13</v>
      </c>
      <c r="I1982" s="6">
        <f t="shared" si="275"/>
        <v>12</v>
      </c>
      <c r="J1982" s="6">
        <f t="shared" si="276"/>
        <v>5</v>
      </c>
      <c r="K1982" s="9">
        <f t="shared" si="277"/>
        <v>45740</v>
      </c>
      <c r="L1982" s="8">
        <f>+VLOOKUP(K1982,'20251231_param'!$A$2:$C$244,2)</f>
        <v>12</v>
      </c>
      <c r="M1982" s="8">
        <f>+VLOOKUP($K1982,'20251231_param'!$A$2:$C$244,3)</f>
        <v>22.698400633180036</v>
      </c>
      <c r="N1982" s="8">
        <f t="shared" si="278"/>
        <v>-0.30839177231577936</v>
      </c>
    </row>
    <row r="1983" spans="1:14" x14ac:dyDescent="0.2">
      <c r="A1983" s="5">
        <v>45740.541666666664</v>
      </c>
      <c r="B1983" s="3">
        <v>18</v>
      </c>
      <c r="C1983" s="3"/>
      <c r="D1983" s="6">
        <f t="shared" si="270"/>
        <v>2025</v>
      </c>
      <c r="E1983" s="6">
        <f t="shared" si="271"/>
        <v>3</v>
      </c>
      <c r="F1983" s="6">
        <f t="shared" si="272"/>
        <v>24</v>
      </c>
      <c r="G1983" s="6">
        <f t="shared" si="273"/>
        <v>1</v>
      </c>
      <c r="H1983" s="6">
        <f t="shared" si="274"/>
        <v>13</v>
      </c>
      <c r="I1983" s="6">
        <f t="shared" si="275"/>
        <v>13</v>
      </c>
      <c r="J1983" s="6">
        <f t="shared" si="276"/>
        <v>18</v>
      </c>
      <c r="K1983" s="9">
        <f t="shared" si="277"/>
        <v>45740</v>
      </c>
      <c r="L1983" s="8">
        <f>+VLOOKUP(K1983,'20251231_param'!$A$2:$C$244,2)</f>
        <v>12</v>
      </c>
      <c r="M1983" s="8">
        <f>+VLOOKUP($K1983,'20251231_param'!$A$2:$C$244,3)</f>
        <v>22.698400633180036</v>
      </c>
      <c r="N1983" s="8">
        <f t="shared" si="278"/>
        <v>0.26433580484209662</v>
      </c>
    </row>
    <row r="1984" spans="1:14" x14ac:dyDescent="0.2">
      <c r="A1984" s="5">
        <v>45740.583333333336</v>
      </c>
      <c r="B1984" s="3">
        <v>9</v>
      </c>
      <c r="C1984" s="3"/>
      <c r="D1984" s="6">
        <f t="shared" si="270"/>
        <v>2025</v>
      </c>
      <c r="E1984" s="6">
        <f t="shared" si="271"/>
        <v>3</v>
      </c>
      <c r="F1984" s="6">
        <f t="shared" si="272"/>
        <v>24</v>
      </c>
      <c r="G1984" s="6">
        <f t="shared" si="273"/>
        <v>1</v>
      </c>
      <c r="H1984" s="6">
        <f t="shared" si="274"/>
        <v>13</v>
      </c>
      <c r="I1984" s="6">
        <f t="shared" si="275"/>
        <v>14</v>
      </c>
      <c r="J1984" s="6">
        <f t="shared" si="276"/>
        <v>9</v>
      </c>
      <c r="K1984" s="9">
        <f t="shared" si="277"/>
        <v>45740</v>
      </c>
      <c r="L1984" s="8">
        <f>+VLOOKUP(K1984,'20251231_param'!$A$2:$C$244,2)</f>
        <v>12</v>
      </c>
      <c r="M1984" s="8">
        <f>+VLOOKUP($K1984,'20251231_param'!$A$2:$C$244,3)</f>
        <v>22.698400633180036</v>
      </c>
      <c r="N1984" s="8">
        <f t="shared" si="278"/>
        <v>-0.13216790242104831</v>
      </c>
    </row>
    <row r="1985" spans="1:14" x14ac:dyDescent="0.2">
      <c r="A1985" s="5">
        <v>45740.625</v>
      </c>
      <c r="B1985" s="3">
        <v>7</v>
      </c>
      <c r="C1985" s="3"/>
      <c r="D1985" s="6">
        <f t="shared" si="270"/>
        <v>2025</v>
      </c>
      <c r="E1985" s="6">
        <f t="shared" si="271"/>
        <v>3</v>
      </c>
      <c r="F1985" s="6">
        <f t="shared" si="272"/>
        <v>24</v>
      </c>
      <c r="G1985" s="6">
        <f t="shared" si="273"/>
        <v>1</v>
      </c>
      <c r="H1985" s="6">
        <f t="shared" si="274"/>
        <v>13</v>
      </c>
      <c r="I1985" s="6">
        <f t="shared" si="275"/>
        <v>15</v>
      </c>
      <c r="J1985" s="6">
        <f t="shared" si="276"/>
        <v>7</v>
      </c>
      <c r="K1985" s="9">
        <f t="shared" si="277"/>
        <v>45740</v>
      </c>
      <c r="L1985" s="8">
        <f>+VLOOKUP(K1985,'20251231_param'!$A$2:$C$244,2)</f>
        <v>12</v>
      </c>
      <c r="M1985" s="8">
        <f>+VLOOKUP($K1985,'20251231_param'!$A$2:$C$244,3)</f>
        <v>22.698400633180036</v>
      </c>
      <c r="N1985" s="8">
        <f t="shared" si="278"/>
        <v>-0.22027983736841383</v>
      </c>
    </row>
    <row r="1986" spans="1:14" x14ac:dyDescent="0.2">
      <c r="A1986" s="5">
        <v>45740.666666666664</v>
      </c>
      <c r="B1986" s="3">
        <v>44</v>
      </c>
      <c r="C1986" s="3"/>
      <c r="D1986" s="6">
        <f t="shared" si="270"/>
        <v>2025</v>
      </c>
      <c r="E1986" s="6">
        <f t="shared" si="271"/>
        <v>3</v>
      </c>
      <c r="F1986" s="6">
        <f t="shared" si="272"/>
        <v>24</v>
      </c>
      <c r="G1986" s="6">
        <f t="shared" si="273"/>
        <v>1</v>
      </c>
      <c r="H1986" s="6">
        <f t="shared" si="274"/>
        <v>13</v>
      </c>
      <c r="I1986" s="6">
        <f t="shared" si="275"/>
        <v>16</v>
      </c>
      <c r="J1986" s="6">
        <f t="shared" si="276"/>
        <v>44</v>
      </c>
      <c r="K1986" s="9">
        <f t="shared" si="277"/>
        <v>45740</v>
      </c>
      <c r="L1986" s="8">
        <f>+VLOOKUP(K1986,'20251231_param'!$A$2:$C$244,2)</f>
        <v>12</v>
      </c>
      <c r="M1986" s="8">
        <f>+VLOOKUP($K1986,'20251231_param'!$A$2:$C$244,3)</f>
        <v>22.698400633180036</v>
      </c>
      <c r="N1986" s="8">
        <f t="shared" si="278"/>
        <v>1.4097909591578486</v>
      </c>
    </row>
    <row r="1987" spans="1:14" x14ac:dyDescent="0.2">
      <c r="A1987" s="5">
        <v>45740.708333333336</v>
      </c>
      <c r="B1987" s="3">
        <v>21</v>
      </c>
      <c r="C1987" s="3"/>
      <c r="D1987" s="6">
        <f t="shared" ref="D1987:D2050" si="279">+YEAR(A1987)</f>
        <v>2025</v>
      </c>
      <c r="E1987" s="6">
        <f t="shared" ref="E1987:E2050" si="280">+MONTH(A1987)</f>
        <v>3</v>
      </c>
      <c r="F1987" s="6">
        <f t="shared" ref="F1987:F2050" si="281">+DAY(A1987)</f>
        <v>24</v>
      </c>
      <c r="G1987" s="6">
        <f t="shared" ref="G1987:G2050" si="282">+WEEKDAY(A1987,2)</f>
        <v>1</v>
      </c>
      <c r="H1987" s="6">
        <f t="shared" ref="H1987:H2050" si="283">+WEEKNUM(A1987,21)</f>
        <v>13</v>
      </c>
      <c r="I1987" s="6">
        <f t="shared" ref="I1987:I2050" si="284">+HOUR(A1987)</f>
        <v>17</v>
      </c>
      <c r="J1987" s="6">
        <f t="shared" ref="J1987:J2050" si="285">+B1987</f>
        <v>21</v>
      </c>
      <c r="K1987" s="9">
        <f t="shared" ref="K1987:K2050" si="286">DATE(D1987,E1987,F1987)</f>
        <v>45740</v>
      </c>
      <c r="L1987" s="8">
        <f>+VLOOKUP(K1987,'20251231_param'!$A$2:$C$244,2)</f>
        <v>12</v>
      </c>
      <c r="M1987" s="8">
        <f>+VLOOKUP($K1987,'20251231_param'!$A$2:$C$244,3)</f>
        <v>22.698400633180036</v>
      </c>
      <c r="N1987" s="8">
        <f t="shared" ref="N1987:N2050" si="287">+(J1987-L1987)/M1987</f>
        <v>0.39650370726314493</v>
      </c>
    </row>
    <row r="1988" spans="1:14" x14ac:dyDescent="0.2">
      <c r="A1988" s="5">
        <v>45740.75</v>
      </c>
      <c r="B1988" s="3">
        <v>106</v>
      </c>
      <c r="C1988" s="3"/>
      <c r="D1988" s="6">
        <f t="shared" si="279"/>
        <v>2025</v>
      </c>
      <c r="E1988" s="6">
        <f t="shared" si="280"/>
        <v>3</v>
      </c>
      <c r="F1988" s="6">
        <f t="shared" si="281"/>
        <v>24</v>
      </c>
      <c r="G1988" s="6">
        <f t="shared" si="282"/>
        <v>1</v>
      </c>
      <c r="H1988" s="6">
        <f t="shared" si="283"/>
        <v>13</v>
      </c>
      <c r="I1988" s="6">
        <f t="shared" si="284"/>
        <v>18</v>
      </c>
      <c r="J1988" s="6">
        <f t="shared" si="285"/>
        <v>106</v>
      </c>
      <c r="K1988" s="9">
        <f t="shared" si="286"/>
        <v>45740</v>
      </c>
      <c r="L1988" s="8">
        <f>+VLOOKUP(K1988,'20251231_param'!$A$2:$C$244,2)</f>
        <v>12</v>
      </c>
      <c r="M1988" s="8">
        <f>+VLOOKUP($K1988,'20251231_param'!$A$2:$C$244,3)</f>
        <v>22.698400633180036</v>
      </c>
      <c r="N1988" s="8">
        <f t="shared" si="287"/>
        <v>4.1412609425261806</v>
      </c>
    </row>
    <row r="1989" spans="1:14" x14ac:dyDescent="0.2">
      <c r="A1989" s="5">
        <v>45740.791666666664</v>
      </c>
      <c r="B1989" s="3">
        <v>27</v>
      </c>
      <c r="C1989" s="3"/>
      <c r="D1989" s="6">
        <f t="shared" si="279"/>
        <v>2025</v>
      </c>
      <c r="E1989" s="6">
        <f t="shared" si="280"/>
        <v>3</v>
      </c>
      <c r="F1989" s="6">
        <f t="shared" si="281"/>
        <v>24</v>
      </c>
      <c r="G1989" s="6">
        <f t="shared" si="282"/>
        <v>1</v>
      </c>
      <c r="H1989" s="6">
        <f t="shared" si="283"/>
        <v>13</v>
      </c>
      <c r="I1989" s="6">
        <f t="shared" si="284"/>
        <v>19</v>
      </c>
      <c r="J1989" s="6">
        <f t="shared" si="285"/>
        <v>27</v>
      </c>
      <c r="K1989" s="9">
        <f t="shared" si="286"/>
        <v>45740</v>
      </c>
      <c r="L1989" s="8">
        <f>+VLOOKUP(K1989,'20251231_param'!$A$2:$C$244,2)</f>
        <v>12</v>
      </c>
      <c r="M1989" s="8">
        <f>+VLOOKUP($K1989,'20251231_param'!$A$2:$C$244,3)</f>
        <v>22.698400633180036</v>
      </c>
      <c r="N1989" s="8">
        <f t="shared" si="287"/>
        <v>0.6608395121052415</v>
      </c>
    </row>
    <row r="1990" spans="1:14" x14ac:dyDescent="0.2">
      <c r="A1990" s="5">
        <v>45740.833333333336</v>
      </c>
      <c r="B1990" s="3">
        <v>19</v>
      </c>
      <c r="C1990" s="3"/>
      <c r="D1990" s="6">
        <f t="shared" si="279"/>
        <v>2025</v>
      </c>
      <c r="E1990" s="6">
        <f t="shared" si="280"/>
        <v>3</v>
      </c>
      <c r="F1990" s="6">
        <f t="shared" si="281"/>
        <v>24</v>
      </c>
      <c r="G1990" s="6">
        <f t="shared" si="282"/>
        <v>1</v>
      </c>
      <c r="H1990" s="6">
        <f t="shared" si="283"/>
        <v>13</v>
      </c>
      <c r="I1990" s="6">
        <f t="shared" si="284"/>
        <v>20</v>
      </c>
      <c r="J1990" s="6">
        <f t="shared" si="285"/>
        <v>19</v>
      </c>
      <c r="K1990" s="9">
        <f t="shared" si="286"/>
        <v>45740</v>
      </c>
      <c r="L1990" s="8">
        <f>+VLOOKUP(K1990,'20251231_param'!$A$2:$C$244,2)</f>
        <v>12</v>
      </c>
      <c r="M1990" s="8">
        <f>+VLOOKUP($K1990,'20251231_param'!$A$2:$C$244,3)</f>
        <v>22.698400633180036</v>
      </c>
      <c r="N1990" s="8">
        <f t="shared" si="287"/>
        <v>0.30839177231577936</v>
      </c>
    </row>
    <row r="1991" spans="1:14" x14ac:dyDescent="0.2">
      <c r="A1991" s="5">
        <v>45740.875</v>
      </c>
      <c r="B1991" s="3">
        <v>4</v>
      </c>
      <c r="C1991" s="3"/>
      <c r="D1991" s="6">
        <f t="shared" si="279"/>
        <v>2025</v>
      </c>
      <c r="E1991" s="6">
        <f t="shared" si="280"/>
        <v>3</v>
      </c>
      <c r="F1991" s="6">
        <f t="shared" si="281"/>
        <v>24</v>
      </c>
      <c r="G1991" s="6">
        <f t="shared" si="282"/>
        <v>1</v>
      </c>
      <c r="H1991" s="6">
        <f t="shared" si="283"/>
        <v>13</v>
      </c>
      <c r="I1991" s="6">
        <f t="shared" si="284"/>
        <v>21</v>
      </c>
      <c r="J1991" s="6">
        <f t="shared" si="285"/>
        <v>4</v>
      </c>
      <c r="K1991" s="9">
        <f t="shared" si="286"/>
        <v>45740</v>
      </c>
      <c r="L1991" s="8">
        <f>+VLOOKUP(K1991,'20251231_param'!$A$2:$C$244,2)</f>
        <v>12</v>
      </c>
      <c r="M1991" s="8">
        <f>+VLOOKUP($K1991,'20251231_param'!$A$2:$C$244,3)</f>
        <v>22.698400633180036</v>
      </c>
      <c r="N1991" s="8">
        <f t="shared" si="287"/>
        <v>-0.35244773978946214</v>
      </c>
    </row>
    <row r="1992" spans="1:14" x14ac:dyDescent="0.2">
      <c r="A1992" s="5">
        <v>45740.916666666664</v>
      </c>
      <c r="B1992" s="3">
        <v>3</v>
      </c>
      <c r="C1992" s="3"/>
      <c r="D1992" s="6">
        <f t="shared" si="279"/>
        <v>2025</v>
      </c>
      <c r="E1992" s="6">
        <f t="shared" si="280"/>
        <v>3</v>
      </c>
      <c r="F1992" s="6">
        <f t="shared" si="281"/>
        <v>24</v>
      </c>
      <c r="G1992" s="6">
        <f t="shared" si="282"/>
        <v>1</v>
      </c>
      <c r="H1992" s="6">
        <f t="shared" si="283"/>
        <v>13</v>
      </c>
      <c r="I1992" s="6">
        <f t="shared" si="284"/>
        <v>22</v>
      </c>
      <c r="J1992" s="6">
        <f t="shared" si="285"/>
        <v>3</v>
      </c>
      <c r="K1992" s="9">
        <f t="shared" si="286"/>
        <v>45740</v>
      </c>
      <c r="L1992" s="8">
        <f>+VLOOKUP(K1992,'20251231_param'!$A$2:$C$244,2)</f>
        <v>12</v>
      </c>
      <c r="M1992" s="8">
        <f>+VLOOKUP($K1992,'20251231_param'!$A$2:$C$244,3)</f>
        <v>22.698400633180036</v>
      </c>
      <c r="N1992" s="8">
        <f t="shared" si="287"/>
        <v>-0.39650370726314493</v>
      </c>
    </row>
    <row r="1993" spans="1:14" x14ac:dyDescent="0.2">
      <c r="A1993" s="5">
        <v>45740.958333333336</v>
      </c>
      <c r="B1993" s="3">
        <v>1</v>
      </c>
      <c r="C1993" s="3"/>
      <c r="D1993" s="6">
        <f t="shared" si="279"/>
        <v>2025</v>
      </c>
      <c r="E1993" s="6">
        <f t="shared" si="280"/>
        <v>3</v>
      </c>
      <c r="F1993" s="6">
        <f t="shared" si="281"/>
        <v>24</v>
      </c>
      <c r="G1993" s="6">
        <f t="shared" si="282"/>
        <v>1</v>
      </c>
      <c r="H1993" s="6">
        <f t="shared" si="283"/>
        <v>13</v>
      </c>
      <c r="I1993" s="6">
        <f t="shared" si="284"/>
        <v>23</v>
      </c>
      <c r="J1993" s="6">
        <f t="shared" si="285"/>
        <v>1</v>
      </c>
      <c r="K1993" s="9">
        <f t="shared" si="286"/>
        <v>45740</v>
      </c>
      <c r="L1993" s="8">
        <f>+VLOOKUP(K1993,'20251231_param'!$A$2:$C$244,2)</f>
        <v>12</v>
      </c>
      <c r="M1993" s="8">
        <f>+VLOOKUP($K1993,'20251231_param'!$A$2:$C$244,3)</f>
        <v>22.698400633180036</v>
      </c>
      <c r="N1993" s="8">
        <f t="shared" si="287"/>
        <v>-0.48461564221051046</v>
      </c>
    </row>
    <row r="1994" spans="1:14" x14ac:dyDescent="0.2">
      <c r="A1994" s="5">
        <v>45741</v>
      </c>
      <c r="B1994" s="3">
        <v>0</v>
      </c>
      <c r="C1994" s="3"/>
      <c r="D1994" s="6">
        <f t="shared" si="279"/>
        <v>2025</v>
      </c>
      <c r="E1994" s="6">
        <f t="shared" si="280"/>
        <v>3</v>
      </c>
      <c r="F1994" s="6">
        <f t="shared" si="281"/>
        <v>25</v>
      </c>
      <c r="G1994" s="6">
        <f t="shared" si="282"/>
        <v>2</v>
      </c>
      <c r="H1994" s="6">
        <f t="shared" si="283"/>
        <v>13</v>
      </c>
      <c r="I1994" s="6">
        <f t="shared" si="284"/>
        <v>0</v>
      </c>
      <c r="J1994" s="6">
        <f t="shared" si="285"/>
        <v>0</v>
      </c>
      <c r="K1994" s="9">
        <f t="shared" si="286"/>
        <v>45741</v>
      </c>
      <c r="L1994" s="8">
        <f>+VLOOKUP(K1994,'20251231_param'!$A$2:$C$244,2)</f>
        <v>13.875</v>
      </c>
      <c r="M1994" s="8">
        <f>+VLOOKUP($K1994,'20251231_param'!$A$2:$C$244,3)</f>
        <v>14.66528731985545</v>
      </c>
      <c r="N1994" s="8">
        <f t="shared" si="287"/>
        <v>-0.94611170564756186</v>
      </c>
    </row>
    <row r="1995" spans="1:14" x14ac:dyDescent="0.2">
      <c r="A1995" s="5">
        <v>45741.041666666664</v>
      </c>
      <c r="B1995" s="3">
        <v>2</v>
      </c>
      <c r="C1995" s="3"/>
      <c r="D1995" s="6">
        <f t="shared" si="279"/>
        <v>2025</v>
      </c>
      <c r="E1995" s="6">
        <f t="shared" si="280"/>
        <v>3</v>
      </c>
      <c r="F1995" s="6">
        <f t="shared" si="281"/>
        <v>25</v>
      </c>
      <c r="G1995" s="6">
        <f t="shared" si="282"/>
        <v>2</v>
      </c>
      <c r="H1995" s="6">
        <f t="shared" si="283"/>
        <v>13</v>
      </c>
      <c r="I1995" s="6">
        <f t="shared" si="284"/>
        <v>1</v>
      </c>
      <c r="J1995" s="6">
        <f t="shared" si="285"/>
        <v>2</v>
      </c>
      <c r="K1995" s="9">
        <f t="shared" si="286"/>
        <v>45741</v>
      </c>
      <c r="L1995" s="8">
        <f>+VLOOKUP(K1995,'20251231_param'!$A$2:$C$244,2)</f>
        <v>13.875</v>
      </c>
      <c r="M1995" s="8">
        <f>+VLOOKUP($K1995,'20251231_param'!$A$2:$C$244,3)</f>
        <v>14.66528731985545</v>
      </c>
      <c r="N1995" s="8">
        <f t="shared" si="287"/>
        <v>-0.80973524357223758</v>
      </c>
    </row>
    <row r="1996" spans="1:14" x14ac:dyDescent="0.2">
      <c r="A1996" s="5">
        <v>45741.083333333336</v>
      </c>
      <c r="B1996" s="3">
        <v>3</v>
      </c>
      <c r="C1996" s="3"/>
      <c r="D1996" s="6">
        <f t="shared" si="279"/>
        <v>2025</v>
      </c>
      <c r="E1996" s="6">
        <f t="shared" si="280"/>
        <v>3</v>
      </c>
      <c r="F1996" s="6">
        <f t="shared" si="281"/>
        <v>25</v>
      </c>
      <c r="G1996" s="6">
        <f t="shared" si="282"/>
        <v>2</v>
      </c>
      <c r="H1996" s="6">
        <f t="shared" si="283"/>
        <v>13</v>
      </c>
      <c r="I1996" s="6">
        <f t="shared" si="284"/>
        <v>2</v>
      </c>
      <c r="J1996" s="6">
        <f t="shared" si="285"/>
        <v>3</v>
      </c>
      <c r="K1996" s="9">
        <f t="shared" si="286"/>
        <v>45741</v>
      </c>
      <c r="L1996" s="8">
        <f>+VLOOKUP(K1996,'20251231_param'!$A$2:$C$244,2)</f>
        <v>13.875</v>
      </c>
      <c r="M1996" s="8">
        <f>+VLOOKUP($K1996,'20251231_param'!$A$2:$C$244,3)</f>
        <v>14.66528731985545</v>
      </c>
      <c r="N1996" s="8">
        <f t="shared" si="287"/>
        <v>-0.74154701253457544</v>
      </c>
    </row>
    <row r="1997" spans="1:14" x14ac:dyDescent="0.2">
      <c r="A1997" s="5">
        <v>45741.125</v>
      </c>
      <c r="B1997" s="3">
        <v>0</v>
      </c>
      <c r="C1997" s="3"/>
      <c r="D1997" s="6">
        <f t="shared" si="279"/>
        <v>2025</v>
      </c>
      <c r="E1997" s="6">
        <f t="shared" si="280"/>
        <v>3</v>
      </c>
      <c r="F1997" s="6">
        <f t="shared" si="281"/>
        <v>25</v>
      </c>
      <c r="G1997" s="6">
        <f t="shared" si="282"/>
        <v>2</v>
      </c>
      <c r="H1997" s="6">
        <f t="shared" si="283"/>
        <v>13</v>
      </c>
      <c r="I1997" s="6">
        <f t="shared" si="284"/>
        <v>3</v>
      </c>
      <c r="J1997" s="6">
        <f t="shared" si="285"/>
        <v>0</v>
      </c>
      <c r="K1997" s="9">
        <f t="shared" si="286"/>
        <v>45741</v>
      </c>
      <c r="L1997" s="8">
        <f>+VLOOKUP(K1997,'20251231_param'!$A$2:$C$244,2)</f>
        <v>13.875</v>
      </c>
      <c r="M1997" s="8">
        <f>+VLOOKUP($K1997,'20251231_param'!$A$2:$C$244,3)</f>
        <v>14.66528731985545</v>
      </c>
      <c r="N1997" s="8">
        <f t="shared" si="287"/>
        <v>-0.94611170564756186</v>
      </c>
    </row>
    <row r="1998" spans="1:14" x14ac:dyDescent="0.2">
      <c r="A1998" s="5">
        <v>45741.166666666664</v>
      </c>
      <c r="B1998" s="3">
        <v>0</v>
      </c>
      <c r="C1998" s="3"/>
      <c r="D1998" s="6">
        <f t="shared" si="279"/>
        <v>2025</v>
      </c>
      <c r="E1998" s="6">
        <f t="shared" si="280"/>
        <v>3</v>
      </c>
      <c r="F1998" s="6">
        <f t="shared" si="281"/>
        <v>25</v>
      </c>
      <c r="G1998" s="6">
        <f t="shared" si="282"/>
        <v>2</v>
      </c>
      <c r="H1998" s="6">
        <f t="shared" si="283"/>
        <v>13</v>
      </c>
      <c r="I1998" s="6">
        <f t="shared" si="284"/>
        <v>4</v>
      </c>
      <c r="J1998" s="6">
        <f t="shared" si="285"/>
        <v>0</v>
      </c>
      <c r="K1998" s="9">
        <f t="shared" si="286"/>
        <v>45741</v>
      </c>
      <c r="L1998" s="8">
        <f>+VLOOKUP(K1998,'20251231_param'!$A$2:$C$244,2)</f>
        <v>13.875</v>
      </c>
      <c r="M1998" s="8">
        <f>+VLOOKUP($K1998,'20251231_param'!$A$2:$C$244,3)</f>
        <v>14.66528731985545</v>
      </c>
      <c r="N1998" s="8">
        <f t="shared" si="287"/>
        <v>-0.94611170564756186</v>
      </c>
    </row>
    <row r="1999" spans="1:14" x14ac:dyDescent="0.2">
      <c r="A1999" s="5">
        <v>45741.208333333336</v>
      </c>
      <c r="B1999" s="3">
        <v>0</v>
      </c>
      <c r="C1999" s="3"/>
      <c r="D1999" s="6">
        <f t="shared" si="279"/>
        <v>2025</v>
      </c>
      <c r="E1999" s="6">
        <f t="shared" si="280"/>
        <v>3</v>
      </c>
      <c r="F1999" s="6">
        <f t="shared" si="281"/>
        <v>25</v>
      </c>
      <c r="G1999" s="6">
        <f t="shared" si="282"/>
        <v>2</v>
      </c>
      <c r="H1999" s="6">
        <f t="shared" si="283"/>
        <v>13</v>
      </c>
      <c r="I1999" s="6">
        <f t="shared" si="284"/>
        <v>5</v>
      </c>
      <c r="J1999" s="6">
        <f t="shared" si="285"/>
        <v>0</v>
      </c>
      <c r="K1999" s="9">
        <f t="shared" si="286"/>
        <v>45741</v>
      </c>
      <c r="L1999" s="8">
        <f>+VLOOKUP(K1999,'20251231_param'!$A$2:$C$244,2)</f>
        <v>13.875</v>
      </c>
      <c r="M1999" s="8">
        <f>+VLOOKUP($K1999,'20251231_param'!$A$2:$C$244,3)</f>
        <v>14.66528731985545</v>
      </c>
      <c r="N1999" s="8">
        <f t="shared" si="287"/>
        <v>-0.94611170564756186</v>
      </c>
    </row>
    <row r="2000" spans="1:14" x14ac:dyDescent="0.2">
      <c r="A2000" s="5">
        <v>45741.25</v>
      </c>
      <c r="B2000" s="3">
        <v>11</v>
      </c>
      <c r="C2000" s="3"/>
      <c r="D2000" s="6">
        <f t="shared" si="279"/>
        <v>2025</v>
      </c>
      <c r="E2000" s="6">
        <f t="shared" si="280"/>
        <v>3</v>
      </c>
      <c r="F2000" s="6">
        <f t="shared" si="281"/>
        <v>25</v>
      </c>
      <c r="G2000" s="6">
        <f t="shared" si="282"/>
        <v>2</v>
      </c>
      <c r="H2000" s="6">
        <f t="shared" si="283"/>
        <v>13</v>
      </c>
      <c r="I2000" s="6">
        <f t="shared" si="284"/>
        <v>6</v>
      </c>
      <c r="J2000" s="6">
        <f t="shared" si="285"/>
        <v>11</v>
      </c>
      <c r="K2000" s="9">
        <f t="shared" si="286"/>
        <v>45741</v>
      </c>
      <c r="L2000" s="8">
        <f>+VLOOKUP(K2000,'20251231_param'!$A$2:$C$244,2)</f>
        <v>13.875</v>
      </c>
      <c r="M2000" s="8">
        <f>+VLOOKUP($K2000,'20251231_param'!$A$2:$C$244,3)</f>
        <v>14.66528731985545</v>
      </c>
      <c r="N2000" s="8">
        <f t="shared" si="287"/>
        <v>-0.19604116423327858</v>
      </c>
    </row>
    <row r="2001" spans="1:14" x14ac:dyDescent="0.2">
      <c r="A2001" s="5">
        <v>45741.291666666664</v>
      </c>
      <c r="B2001" s="3">
        <v>3</v>
      </c>
      <c r="C2001" s="3"/>
      <c r="D2001" s="6">
        <f t="shared" si="279"/>
        <v>2025</v>
      </c>
      <c r="E2001" s="6">
        <f t="shared" si="280"/>
        <v>3</v>
      </c>
      <c r="F2001" s="6">
        <f t="shared" si="281"/>
        <v>25</v>
      </c>
      <c r="G2001" s="6">
        <f t="shared" si="282"/>
        <v>2</v>
      </c>
      <c r="H2001" s="6">
        <f t="shared" si="283"/>
        <v>13</v>
      </c>
      <c r="I2001" s="6">
        <f t="shared" si="284"/>
        <v>7</v>
      </c>
      <c r="J2001" s="6">
        <f t="shared" si="285"/>
        <v>3</v>
      </c>
      <c r="K2001" s="9">
        <f t="shared" si="286"/>
        <v>45741</v>
      </c>
      <c r="L2001" s="8">
        <f>+VLOOKUP(K2001,'20251231_param'!$A$2:$C$244,2)</f>
        <v>13.875</v>
      </c>
      <c r="M2001" s="8">
        <f>+VLOOKUP($K2001,'20251231_param'!$A$2:$C$244,3)</f>
        <v>14.66528731985545</v>
      </c>
      <c r="N2001" s="8">
        <f t="shared" si="287"/>
        <v>-0.74154701253457544</v>
      </c>
    </row>
    <row r="2002" spans="1:14" x14ac:dyDescent="0.2">
      <c r="A2002" s="5">
        <v>45741.333333333336</v>
      </c>
      <c r="B2002" s="3">
        <v>9</v>
      </c>
      <c r="C2002" s="3"/>
      <c r="D2002" s="6">
        <f t="shared" si="279"/>
        <v>2025</v>
      </c>
      <c r="E2002" s="6">
        <f t="shared" si="280"/>
        <v>3</v>
      </c>
      <c r="F2002" s="6">
        <f t="shared" si="281"/>
        <v>25</v>
      </c>
      <c r="G2002" s="6">
        <f t="shared" si="282"/>
        <v>2</v>
      </c>
      <c r="H2002" s="6">
        <f t="shared" si="283"/>
        <v>13</v>
      </c>
      <c r="I2002" s="6">
        <f t="shared" si="284"/>
        <v>8</v>
      </c>
      <c r="J2002" s="6">
        <f t="shared" si="285"/>
        <v>9</v>
      </c>
      <c r="K2002" s="9">
        <f t="shared" si="286"/>
        <v>45741</v>
      </c>
      <c r="L2002" s="8">
        <f>+VLOOKUP(K2002,'20251231_param'!$A$2:$C$244,2)</f>
        <v>13.875</v>
      </c>
      <c r="M2002" s="8">
        <f>+VLOOKUP($K2002,'20251231_param'!$A$2:$C$244,3)</f>
        <v>14.66528731985545</v>
      </c>
      <c r="N2002" s="8">
        <f t="shared" si="287"/>
        <v>-0.33241762630860278</v>
      </c>
    </row>
    <row r="2003" spans="1:14" x14ac:dyDescent="0.2">
      <c r="A2003" s="5">
        <v>45741.375</v>
      </c>
      <c r="B2003" s="3">
        <v>16</v>
      </c>
      <c r="C2003" s="3"/>
      <c r="D2003" s="6">
        <f t="shared" si="279"/>
        <v>2025</v>
      </c>
      <c r="E2003" s="6">
        <f t="shared" si="280"/>
        <v>3</v>
      </c>
      <c r="F2003" s="6">
        <f t="shared" si="281"/>
        <v>25</v>
      </c>
      <c r="G2003" s="6">
        <f t="shared" si="282"/>
        <v>2</v>
      </c>
      <c r="H2003" s="6">
        <f t="shared" si="283"/>
        <v>13</v>
      </c>
      <c r="I2003" s="6">
        <f t="shared" si="284"/>
        <v>9</v>
      </c>
      <c r="J2003" s="6">
        <f t="shared" si="285"/>
        <v>16</v>
      </c>
      <c r="K2003" s="9">
        <f t="shared" si="286"/>
        <v>45741</v>
      </c>
      <c r="L2003" s="8">
        <f>+VLOOKUP(K2003,'20251231_param'!$A$2:$C$244,2)</f>
        <v>13.875</v>
      </c>
      <c r="M2003" s="8">
        <f>+VLOOKUP($K2003,'20251231_param'!$A$2:$C$244,3)</f>
        <v>14.66528731985545</v>
      </c>
      <c r="N2003" s="8">
        <f t="shared" si="287"/>
        <v>0.14489999095503198</v>
      </c>
    </row>
    <row r="2004" spans="1:14" x14ac:dyDescent="0.2">
      <c r="A2004" s="5">
        <v>45741.416666666664</v>
      </c>
      <c r="B2004" s="3">
        <v>21</v>
      </c>
      <c r="C2004" s="3"/>
      <c r="D2004" s="6">
        <f t="shared" si="279"/>
        <v>2025</v>
      </c>
      <c r="E2004" s="6">
        <f t="shared" si="280"/>
        <v>3</v>
      </c>
      <c r="F2004" s="6">
        <f t="shared" si="281"/>
        <v>25</v>
      </c>
      <c r="G2004" s="6">
        <f t="shared" si="282"/>
        <v>2</v>
      </c>
      <c r="H2004" s="6">
        <f t="shared" si="283"/>
        <v>13</v>
      </c>
      <c r="I2004" s="6">
        <f t="shared" si="284"/>
        <v>10</v>
      </c>
      <c r="J2004" s="6">
        <f t="shared" si="285"/>
        <v>21</v>
      </c>
      <c r="K2004" s="9">
        <f t="shared" si="286"/>
        <v>45741</v>
      </c>
      <c r="L2004" s="8">
        <f>+VLOOKUP(K2004,'20251231_param'!$A$2:$C$244,2)</f>
        <v>13.875</v>
      </c>
      <c r="M2004" s="8">
        <f>+VLOOKUP($K2004,'20251231_param'!$A$2:$C$244,3)</f>
        <v>14.66528731985545</v>
      </c>
      <c r="N2004" s="8">
        <f t="shared" si="287"/>
        <v>0.48584114614334256</v>
      </c>
    </row>
    <row r="2005" spans="1:14" x14ac:dyDescent="0.2">
      <c r="A2005" s="5">
        <v>45741.458333333336</v>
      </c>
      <c r="B2005" s="3">
        <v>19</v>
      </c>
      <c r="C2005" s="3"/>
      <c r="D2005" s="6">
        <f t="shared" si="279"/>
        <v>2025</v>
      </c>
      <c r="E2005" s="6">
        <f t="shared" si="280"/>
        <v>3</v>
      </c>
      <c r="F2005" s="6">
        <f t="shared" si="281"/>
        <v>25</v>
      </c>
      <c r="G2005" s="6">
        <f t="shared" si="282"/>
        <v>2</v>
      </c>
      <c r="H2005" s="6">
        <f t="shared" si="283"/>
        <v>13</v>
      </c>
      <c r="I2005" s="6">
        <f t="shared" si="284"/>
        <v>11</v>
      </c>
      <c r="J2005" s="6">
        <f t="shared" si="285"/>
        <v>19</v>
      </c>
      <c r="K2005" s="9">
        <f t="shared" si="286"/>
        <v>45741</v>
      </c>
      <c r="L2005" s="8">
        <f>+VLOOKUP(K2005,'20251231_param'!$A$2:$C$244,2)</f>
        <v>13.875</v>
      </c>
      <c r="M2005" s="8">
        <f>+VLOOKUP($K2005,'20251231_param'!$A$2:$C$244,3)</f>
        <v>14.66528731985545</v>
      </c>
      <c r="N2005" s="8">
        <f t="shared" si="287"/>
        <v>0.34946468406801834</v>
      </c>
    </row>
    <row r="2006" spans="1:14" x14ac:dyDescent="0.2">
      <c r="A2006" s="5">
        <v>45741.5</v>
      </c>
      <c r="B2006" s="3">
        <v>15</v>
      </c>
      <c r="C2006" s="3"/>
      <c r="D2006" s="6">
        <f t="shared" si="279"/>
        <v>2025</v>
      </c>
      <c r="E2006" s="6">
        <f t="shared" si="280"/>
        <v>3</v>
      </c>
      <c r="F2006" s="6">
        <f t="shared" si="281"/>
        <v>25</v>
      </c>
      <c r="G2006" s="6">
        <f t="shared" si="282"/>
        <v>2</v>
      </c>
      <c r="H2006" s="6">
        <f t="shared" si="283"/>
        <v>13</v>
      </c>
      <c r="I2006" s="6">
        <f t="shared" si="284"/>
        <v>12</v>
      </c>
      <c r="J2006" s="6">
        <f t="shared" si="285"/>
        <v>15</v>
      </c>
      <c r="K2006" s="9">
        <f t="shared" si="286"/>
        <v>45741</v>
      </c>
      <c r="L2006" s="8">
        <f>+VLOOKUP(K2006,'20251231_param'!$A$2:$C$244,2)</f>
        <v>13.875</v>
      </c>
      <c r="M2006" s="8">
        <f>+VLOOKUP($K2006,'20251231_param'!$A$2:$C$244,3)</f>
        <v>14.66528731985545</v>
      </c>
      <c r="N2006" s="8">
        <f t="shared" si="287"/>
        <v>7.6711759917369879E-2</v>
      </c>
    </row>
    <row r="2007" spans="1:14" x14ac:dyDescent="0.2">
      <c r="A2007" s="5">
        <v>45741.541666666664</v>
      </c>
      <c r="B2007" s="3">
        <v>21</v>
      </c>
      <c r="C2007" s="3"/>
      <c r="D2007" s="6">
        <f t="shared" si="279"/>
        <v>2025</v>
      </c>
      <c r="E2007" s="6">
        <f t="shared" si="280"/>
        <v>3</v>
      </c>
      <c r="F2007" s="6">
        <f t="shared" si="281"/>
        <v>25</v>
      </c>
      <c r="G2007" s="6">
        <f t="shared" si="282"/>
        <v>2</v>
      </c>
      <c r="H2007" s="6">
        <f t="shared" si="283"/>
        <v>13</v>
      </c>
      <c r="I2007" s="6">
        <f t="shared" si="284"/>
        <v>13</v>
      </c>
      <c r="J2007" s="6">
        <f t="shared" si="285"/>
        <v>21</v>
      </c>
      <c r="K2007" s="9">
        <f t="shared" si="286"/>
        <v>45741</v>
      </c>
      <c r="L2007" s="8">
        <f>+VLOOKUP(K2007,'20251231_param'!$A$2:$C$244,2)</f>
        <v>13.875</v>
      </c>
      <c r="M2007" s="8">
        <f>+VLOOKUP($K2007,'20251231_param'!$A$2:$C$244,3)</f>
        <v>14.66528731985545</v>
      </c>
      <c r="N2007" s="8">
        <f t="shared" si="287"/>
        <v>0.48584114614334256</v>
      </c>
    </row>
    <row r="2008" spans="1:14" x14ac:dyDescent="0.2">
      <c r="A2008" s="5">
        <v>45741.583333333336</v>
      </c>
      <c r="B2008" s="3">
        <v>20</v>
      </c>
      <c r="C2008" s="3"/>
      <c r="D2008" s="6">
        <f t="shared" si="279"/>
        <v>2025</v>
      </c>
      <c r="E2008" s="6">
        <f t="shared" si="280"/>
        <v>3</v>
      </c>
      <c r="F2008" s="6">
        <f t="shared" si="281"/>
        <v>25</v>
      </c>
      <c r="G2008" s="6">
        <f t="shared" si="282"/>
        <v>2</v>
      </c>
      <c r="H2008" s="6">
        <f t="shared" si="283"/>
        <v>13</v>
      </c>
      <c r="I2008" s="6">
        <f t="shared" si="284"/>
        <v>14</v>
      </c>
      <c r="J2008" s="6">
        <f t="shared" si="285"/>
        <v>20</v>
      </c>
      <c r="K2008" s="9">
        <f t="shared" si="286"/>
        <v>45741</v>
      </c>
      <c r="L2008" s="8">
        <f>+VLOOKUP(K2008,'20251231_param'!$A$2:$C$244,2)</f>
        <v>13.875</v>
      </c>
      <c r="M2008" s="8">
        <f>+VLOOKUP($K2008,'20251231_param'!$A$2:$C$244,3)</f>
        <v>14.66528731985545</v>
      </c>
      <c r="N2008" s="8">
        <f t="shared" si="287"/>
        <v>0.41765291510568042</v>
      </c>
    </row>
    <row r="2009" spans="1:14" x14ac:dyDescent="0.2">
      <c r="A2009" s="5">
        <v>45741.625</v>
      </c>
      <c r="B2009" s="3">
        <v>19</v>
      </c>
      <c r="C2009" s="3"/>
      <c r="D2009" s="6">
        <f t="shared" si="279"/>
        <v>2025</v>
      </c>
      <c r="E2009" s="6">
        <f t="shared" si="280"/>
        <v>3</v>
      </c>
      <c r="F2009" s="6">
        <f t="shared" si="281"/>
        <v>25</v>
      </c>
      <c r="G2009" s="6">
        <f t="shared" si="282"/>
        <v>2</v>
      </c>
      <c r="H2009" s="6">
        <f t="shared" si="283"/>
        <v>13</v>
      </c>
      <c r="I2009" s="6">
        <f t="shared" si="284"/>
        <v>15</v>
      </c>
      <c r="J2009" s="6">
        <f t="shared" si="285"/>
        <v>19</v>
      </c>
      <c r="K2009" s="9">
        <f t="shared" si="286"/>
        <v>45741</v>
      </c>
      <c r="L2009" s="8">
        <f>+VLOOKUP(K2009,'20251231_param'!$A$2:$C$244,2)</f>
        <v>13.875</v>
      </c>
      <c r="M2009" s="8">
        <f>+VLOOKUP($K2009,'20251231_param'!$A$2:$C$244,3)</f>
        <v>14.66528731985545</v>
      </c>
      <c r="N2009" s="8">
        <f t="shared" si="287"/>
        <v>0.34946468406801834</v>
      </c>
    </row>
    <row r="2010" spans="1:14" x14ac:dyDescent="0.2">
      <c r="A2010" s="5">
        <v>45741.666666666664</v>
      </c>
      <c r="B2010" s="3">
        <v>21</v>
      </c>
      <c r="C2010" s="3"/>
      <c r="D2010" s="6">
        <f t="shared" si="279"/>
        <v>2025</v>
      </c>
      <c r="E2010" s="6">
        <f t="shared" si="280"/>
        <v>3</v>
      </c>
      <c r="F2010" s="6">
        <f t="shared" si="281"/>
        <v>25</v>
      </c>
      <c r="G2010" s="6">
        <f t="shared" si="282"/>
        <v>2</v>
      </c>
      <c r="H2010" s="6">
        <f t="shared" si="283"/>
        <v>13</v>
      </c>
      <c r="I2010" s="6">
        <f t="shared" si="284"/>
        <v>16</v>
      </c>
      <c r="J2010" s="6">
        <f t="shared" si="285"/>
        <v>21</v>
      </c>
      <c r="K2010" s="9">
        <f t="shared" si="286"/>
        <v>45741</v>
      </c>
      <c r="L2010" s="8">
        <f>+VLOOKUP(K2010,'20251231_param'!$A$2:$C$244,2)</f>
        <v>13.875</v>
      </c>
      <c r="M2010" s="8">
        <f>+VLOOKUP($K2010,'20251231_param'!$A$2:$C$244,3)</f>
        <v>14.66528731985545</v>
      </c>
      <c r="N2010" s="8">
        <f t="shared" si="287"/>
        <v>0.48584114614334256</v>
      </c>
    </row>
    <row r="2011" spans="1:14" x14ac:dyDescent="0.2">
      <c r="A2011" s="5">
        <v>45741.708333333336</v>
      </c>
      <c r="B2011" s="3">
        <v>37</v>
      </c>
      <c r="C2011" s="3"/>
      <c r="D2011" s="6">
        <f t="shared" si="279"/>
        <v>2025</v>
      </c>
      <c r="E2011" s="6">
        <f t="shared" si="280"/>
        <v>3</v>
      </c>
      <c r="F2011" s="6">
        <f t="shared" si="281"/>
        <v>25</v>
      </c>
      <c r="G2011" s="6">
        <f t="shared" si="282"/>
        <v>2</v>
      </c>
      <c r="H2011" s="6">
        <f t="shared" si="283"/>
        <v>13</v>
      </c>
      <c r="I2011" s="6">
        <f t="shared" si="284"/>
        <v>17</v>
      </c>
      <c r="J2011" s="6">
        <f t="shared" si="285"/>
        <v>37</v>
      </c>
      <c r="K2011" s="9">
        <f t="shared" si="286"/>
        <v>45741</v>
      </c>
      <c r="L2011" s="8">
        <f>+VLOOKUP(K2011,'20251231_param'!$A$2:$C$244,2)</f>
        <v>13.875</v>
      </c>
      <c r="M2011" s="8">
        <f>+VLOOKUP($K2011,'20251231_param'!$A$2:$C$244,3)</f>
        <v>14.66528731985545</v>
      </c>
      <c r="N2011" s="8">
        <f t="shared" si="287"/>
        <v>1.5768528427459363</v>
      </c>
    </row>
    <row r="2012" spans="1:14" x14ac:dyDescent="0.2">
      <c r="A2012" s="5">
        <v>45741.75</v>
      </c>
      <c r="B2012" s="3">
        <v>55</v>
      </c>
      <c r="C2012" s="3"/>
      <c r="D2012" s="6">
        <f t="shared" si="279"/>
        <v>2025</v>
      </c>
      <c r="E2012" s="6">
        <f t="shared" si="280"/>
        <v>3</v>
      </c>
      <c r="F2012" s="6">
        <f t="shared" si="281"/>
        <v>25</v>
      </c>
      <c r="G2012" s="6">
        <f t="shared" si="282"/>
        <v>2</v>
      </c>
      <c r="H2012" s="6">
        <f t="shared" si="283"/>
        <v>13</v>
      </c>
      <c r="I2012" s="6">
        <f t="shared" si="284"/>
        <v>18</v>
      </c>
      <c r="J2012" s="6">
        <f t="shared" si="285"/>
        <v>55</v>
      </c>
      <c r="K2012" s="9">
        <f t="shared" si="286"/>
        <v>45741</v>
      </c>
      <c r="L2012" s="8">
        <f>+VLOOKUP(K2012,'20251231_param'!$A$2:$C$244,2)</f>
        <v>13.875</v>
      </c>
      <c r="M2012" s="8">
        <f>+VLOOKUP($K2012,'20251231_param'!$A$2:$C$244,3)</f>
        <v>14.66528731985545</v>
      </c>
      <c r="N2012" s="8">
        <f t="shared" si="287"/>
        <v>2.8042410014238546</v>
      </c>
    </row>
    <row r="2013" spans="1:14" x14ac:dyDescent="0.2">
      <c r="A2013" s="5">
        <v>45741.791666666664</v>
      </c>
      <c r="B2013" s="3">
        <v>44</v>
      </c>
      <c r="C2013" s="3"/>
      <c r="D2013" s="6">
        <f t="shared" si="279"/>
        <v>2025</v>
      </c>
      <c r="E2013" s="6">
        <f t="shared" si="280"/>
        <v>3</v>
      </c>
      <c r="F2013" s="6">
        <f t="shared" si="281"/>
        <v>25</v>
      </c>
      <c r="G2013" s="6">
        <f t="shared" si="282"/>
        <v>2</v>
      </c>
      <c r="H2013" s="6">
        <f t="shared" si="283"/>
        <v>13</v>
      </c>
      <c r="I2013" s="6">
        <f t="shared" si="284"/>
        <v>19</v>
      </c>
      <c r="J2013" s="6">
        <f t="shared" si="285"/>
        <v>44</v>
      </c>
      <c r="K2013" s="9">
        <f t="shared" si="286"/>
        <v>45741</v>
      </c>
      <c r="L2013" s="8">
        <f>+VLOOKUP(K2013,'20251231_param'!$A$2:$C$244,2)</f>
        <v>13.875</v>
      </c>
      <c r="M2013" s="8">
        <f>+VLOOKUP($K2013,'20251231_param'!$A$2:$C$244,3)</f>
        <v>14.66528731985545</v>
      </c>
      <c r="N2013" s="8">
        <f t="shared" si="287"/>
        <v>2.0541704600095709</v>
      </c>
    </row>
    <row r="2014" spans="1:14" x14ac:dyDescent="0.2">
      <c r="A2014" s="5">
        <v>45741.833333333336</v>
      </c>
      <c r="B2014" s="3">
        <v>3</v>
      </c>
      <c r="C2014" s="3"/>
      <c r="D2014" s="6">
        <f t="shared" si="279"/>
        <v>2025</v>
      </c>
      <c r="E2014" s="6">
        <f t="shared" si="280"/>
        <v>3</v>
      </c>
      <c r="F2014" s="6">
        <f t="shared" si="281"/>
        <v>25</v>
      </c>
      <c r="G2014" s="6">
        <f t="shared" si="282"/>
        <v>2</v>
      </c>
      <c r="H2014" s="6">
        <f t="shared" si="283"/>
        <v>13</v>
      </c>
      <c r="I2014" s="6">
        <f t="shared" si="284"/>
        <v>20</v>
      </c>
      <c r="J2014" s="6">
        <f t="shared" si="285"/>
        <v>3</v>
      </c>
      <c r="K2014" s="9">
        <f t="shared" si="286"/>
        <v>45741</v>
      </c>
      <c r="L2014" s="8">
        <f>+VLOOKUP(K2014,'20251231_param'!$A$2:$C$244,2)</f>
        <v>13.875</v>
      </c>
      <c r="M2014" s="8">
        <f>+VLOOKUP($K2014,'20251231_param'!$A$2:$C$244,3)</f>
        <v>14.66528731985545</v>
      </c>
      <c r="N2014" s="8">
        <f t="shared" si="287"/>
        <v>-0.74154701253457544</v>
      </c>
    </row>
    <row r="2015" spans="1:14" x14ac:dyDescent="0.2">
      <c r="A2015" s="5">
        <v>45741.875</v>
      </c>
      <c r="B2015" s="3">
        <v>5</v>
      </c>
      <c r="C2015" s="3"/>
      <c r="D2015" s="6">
        <f t="shared" si="279"/>
        <v>2025</v>
      </c>
      <c r="E2015" s="6">
        <f t="shared" si="280"/>
        <v>3</v>
      </c>
      <c r="F2015" s="6">
        <f t="shared" si="281"/>
        <v>25</v>
      </c>
      <c r="G2015" s="6">
        <f t="shared" si="282"/>
        <v>2</v>
      </c>
      <c r="H2015" s="6">
        <f t="shared" si="283"/>
        <v>13</v>
      </c>
      <c r="I2015" s="6">
        <f t="shared" si="284"/>
        <v>21</v>
      </c>
      <c r="J2015" s="6">
        <f t="shared" si="285"/>
        <v>5</v>
      </c>
      <c r="K2015" s="9">
        <f t="shared" si="286"/>
        <v>45741</v>
      </c>
      <c r="L2015" s="8">
        <f>+VLOOKUP(K2015,'20251231_param'!$A$2:$C$244,2)</f>
        <v>13.875</v>
      </c>
      <c r="M2015" s="8">
        <f>+VLOOKUP($K2015,'20251231_param'!$A$2:$C$244,3)</f>
        <v>14.66528731985545</v>
      </c>
      <c r="N2015" s="8">
        <f t="shared" si="287"/>
        <v>-0.60517055045925128</v>
      </c>
    </row>
    <row r="2016" spans="1:14" x14ac:dyDescent="0.2">
      <c r="A2016" s="5">
        <v>45741.916666666664</v>
      </c>
      <c r="B2016" s="3">
        <v>7</v>
      </c>
      <c r="C2016" s="3"/>
      <c r="D2016" s="6">
        <f t="shared" si="279"/>
        <v>2025</v>
      </c>
      <c r="E2016" s="6">
        <f t="shared" si="280"/>
        <v>3</v>
      </c>
      <c r="F2016" s="6">
        <f t="shared" si="281"/>
        <v>25</v>
      </c>
      <c r="G2016" s="6">
        <f t="shared" si="282"/>
        <v>2</v>
      </c>
      <c r="H2016" s="6">
        <f t="shared" si="283"/>
        <v>13</v>
      </c>
      <c r="I2016" s="6">
        <f t="shared" si="284"/>
        <v>22</v>
      </c>
      <c r="J2016" s="6">
        <f t="shared" si="285"/>
        <v>7</v>
      </c>
      <c r="K2016" s="9">
        <f t="shared" si="286"/>
        <v>45741</v>
      </c>
      <c r="L2016" s="8">
        <f>+VLOOKUP(K2016,'20251231_param'!$A$2:$C$244,2)</f>
        <v>13.875</v>
      </c>
      <c r="M2016" s="8">
        <f>+VLOOKUP($K2016,'20251231_param'!$A$2:$C$244,3)</f>
        <v>14.66528731985545</v>
      </c>
      <c r="N2016" s="8">
        <f t="shared" si="287"/>
        <v>-0.468794088383927</v>
      </c>
    </row>
    <row r="2017" spans="1:14" x14ac:dyDescent="0.2">
      <c r="A2017" s="5">
        <v>45741.958333333336</v>
      </c>
      <c r="B2017" s="3">
        <v>2</v>
      </c>
      <c r="C2017" s="3"/>
      <c r="D2017" s="6">
        <f t="shared" si="279"/>
        <v>2025</v>
      </c>
      <c r="E2017" s="6">
        <f t="shared" si="280"/>
        <v>3</v>
      </c>
      <c r="F2017" s="6">
        <f t="shared" si="281"/>
        <v>25</v>
      </c>
      <c r="G2017" s="6">
        <f t="shared" si="282"/>
        <v>2</v>
      </c>
      <c r="H2017" s="6">
        <f t="shared" si="283"/>
        <v>13</v>
      </c>
      <c r="I2017" s="6">
        <f t="shared" si="284"/>
        <v>23</v>
      </c>
      <c r="J2017" s="6">
        <f t="shared" si="285"/>
        <v>2</v>
      </c>
      <c r="K2017" s="9">
        <f t="shared" si="286"/>
        <v>45741</v>
      </c>
      <c r="L2017" s="8">
        <f>+VLOOKUP(K2017,'20251231_param'!$A$2:$C$244,2)</f>
        <v>13.875</v>
      </c>
      <c r="M2017" s="8">
        <f>+VLOOKUP($K2017,'20251231_param'!$A$2:$C$244,3)</f>
        <v>14.66528731985545</v>
      </c>
      <c r="N2017" s="8">
        <f t="shared" si="287"/>
        <v>-0.80973524357223758</v>
      </c>
    </row>
    <row r="2018" spans="1:14" x14ac:dyDescent="0.2">
      <c r="A2018" s="5">
        <v>45742</v>
      </c>
      <c r="B2018" s="3">
        <v>0</v>
      </c>
      <c r="C2018" s="3"/>
      <c r="D2018" s="6">
        <f t="shared" si="279"/>
        <v>2025</v>
      </c>
      <c r="E2018" s="6">
        <f t="shared" si="280"/>
        <v>3</v>
      </c>
      <c r="F2018" s="6">
        <f t="shared" si="281"/>
        <v>26</v>
      </c>
      <c r="G2018" s="6">
        <f t="shared" si="282"/>
        <v>3</v>
      </c>
      <c r="H2018" s="6">
        <f t="shared" si="283"/>
        <v>13</v>
      </c>
      <c r="I2018" s="6">
        <f t="shared" si="284"/>
        <v>0</v>
      </c>
      <c r="J2018" s="6">
        <f t="shared" si="285"/>
        <v>0</v>
      </c>
      <c r="K2018" s="9">
        <f t="shared" si="286"/>
        <v>45742</v>
      </c>
      <c r="L2018" s="8">
        <f>+VLOOKUP(K2018,'20251231_param'!$A$2:$C$244,2)</f>
        <v>15.208333333333334</v>
      </c>
      <c r="M2018" s="8">
        <f>+VLOOKUP($K2018,'20251231_param'!$A$2:$C$244,3)</f>
        <v>19.010247046096563</v>
      </c>
      <c r="N2018" s="8">
        <f t="shared" si="287"/>
        <v>-0.80000713806905055</v>
      </c>
    </row>
    <row r="2019" spans="1:14" x14ac:dyDescent="0.2">
      <c r="A2019" s="5">
        <v>45742.041666666664</v>
      </c>
      <c r="B2019" s="3">
        <v>0</v>
      </c>
      <c r="C2019" s="3"/>
      <c r="D2019" s="6">
        <f t="shared" si="279"/>
        <v>2025</v>
      </c>
      <c r="E2019" s="6">
        <f t="shared" si="280"/>
        <v>3</v>
      </c>
      <c r="F2019" s="6">
        <f t="shared" si="281"/>
        <v>26</v>
      </c>
      <c r="G2019" s="6">
        <f t="shared" si="282"/>
        <v>3</v>
      </c>
      <c r="H2019" s="6">
        <f t="shared" si="283"/>
        <v>13</v>
      </c>
      <c r="I2019" s="6">
        <f t="shared" si="284"/>
        <v>1</v>
      </c>
      <c r="J2019" s="6">
        <f t="shared" si="285"/>
        <v>0</v>
      </c>
      <c r="K2019" s="9">
        <f t="shared" si="286"/>
        <v>45742</v>
      </c>
      <c r="L2019" s="8">
        <f>+VLOOKUP(K2019,'20251231_param'!$A$2:$C$244,2)</f>
        <v>15.208333333333334</v>
      </c>
      <c r="M2019" s="8">
        <f>+VLOOKUP($K2019,'20251231_param'!$A$2:$C$244,3)</f>
        <v>19.010247046096563</v>
      </c>
      <c r="N2019" s="8">
        <f t="shared" si="287"/>
        <v>-0.80000713806905055</v>
      </c>
    </row>
    <row r="2020" spans="1:14" x14ac:dyDescent="0.2">
      <c r="A2020" s="5">
        <v>45742.083333333336</v>
      </c>
      <c r="B2020" s="3">
        <v>0</v>
      </c>
      <c r="C2020" s="3"/>
      <c r="D2020" s="6">
        <f t="shared" si="279"/>
        <v>2025</v>
      </c>
      <c r="E2020" s="6">
        <f t="shared" si="280"/>
        <v>3</v>
      </c>
      <c r="F2020" s="6">
        <f t="shared" si="281"/>
        <v>26</v>
      </c>
      <c r="G2020" s="6">
        <f t="shared" si="282"/>
        <v>3</v>
      </c>
      <c r="H2020" s="6">
        <f t="shared" si="283"/>
        <v>13</v>
      </c>
      <c r="I2020" s="6">
        <f t="shared" si="284"/>
        <v>2</v>
      </c>
      <c r="J2020" s="6">
        <f t="shared" si="285"/>
        <v>0</v>
      </c>
      <c r="K2020" s="9">
        <f t="shared" si="286"/>
        <v>45742</v>
      </c>
      <c r="L2020" s="8">
        <f>+VLOOKUP(K2020,'20251231_param'!$A$2:$C$244,2)</f>
        <v>15.208333333333334</v>
      </c>
      <c r="M2020" s="8">
        <f>+VLOOKUP($K2020,'20251231_param'!$A$2:$C$244,3)</f>
        <v>19.010247046096563</v>
      </c>
      <c r="N2020" s="8">
        <f t="shared" si="287"/>
        <v>-0.80000713806905055</v>
      </c>
    </row>
    <row r="2021" spans="1:14" x14ac:dyDescent="0.2">
      <c r="A2021" s="5">
        <v>45742.125</v>
      </c>
      <c r="B2021" s="3">
        <v>0</v>
      </c>
      <c r="C2021" s="3"/>
      <c r="D2021" s="6">
        <f t="shared" si="279"/>
        <v>2025</v>
      </c>
      <c r="E2021" s="6">
        <f t="shared" si="280"/>
        <v>3</v>
      </c>
      <c r="F2021" s="6">
        <f t="shared" si="281"/>
        <v>26</v>
      </c>
      <c r="G2021" s="6">
        <f t="shared" si="282"/>
        <v>3</v>
      </c>
      <c r="H2021" s="6">
        <f t="shared" si="283"/>
        <v>13</v>
      </c>
      <c r="I2021" s="6">
        <f t="shared" si="284"/>
        <v>3</v>
      </c>
      <c r="J2021" s="6">
        <f t="shared" si="285"/>
        <v>0</v>
      </c>
      <c r="K2021" s="9">
        <f t="shared" si="286"/>
        <v>45742</v>
      </c>
      <c r="L2021" s="8">
        <f>+VLOOKUP(K2021,'20251231_param'!$A$2:$C$244,2)</f>
        <v>15.208333333333334</v>
      </c>
      <c r="M2021" s="8">
        <f>+VLOOKUP($K2021,'20251231_param'!$A$2:$C$244,3)</f>
        <v>19.010247046096563</v>
      </c>
      <c r="N2021" s="8">
        <f t="shared" si="287"/>
        <v>-0.80000713806905055</v>
      </c>
    </row>
    <row r="2022" spans="1:14" x14ac:dyDescent="0.2">
      <c r="A2022" s="5">
        <v>45742.166666666664</v>
      </c>
      <c r="B2022" s="3">
        <v>6</v>
      </c>
      <c r="C2022" s="3"/>
      <c r="D2022" s="6">
        <f t="shared" si="279"/>
        <v>2025</v>
      </c>
      <c r="E2022" s="6">
        <f t="shared" si="280"/>
        <v>3</v>
      </c>
      <c r="F2022" s="6">
        <f t="shared" si="281"/>
        <v>26</v>
      </c>
      <c r="G2022" s="6">
        <f t="shared" si="282"/>
        <v>3</v>
      </c>
      <c r="H2022" s="6">
        <f t="shared" si="283"/>
        <v>13</v>
      </c>
      <c r="I2022" s="6">
        <f t="shared" si="284"/>
        <v>4</v>
      </c>
      <c r="J2022" s="6">
        <f t="shared" si="285"/>
        <v>6</v>
      </c>
      <c r="K2022" s="9">
        <f t="shared" si="286"/>
        <v>45742</v>
      </c>
      <c r="L2022" s="8">
        <f>+VLOOKUP(K2022,'20251231_param'!$A$2:$C$244,2)</f>
        <v>15.208333333333334</v>
      </c>
      <c r="M2022" s="8">
        <f>+VLOOKUP($K2022,'20251231_param'!$A$2:$C$244,3)</f>
        <v>19.010247046096563</v>
      </c>
      <c r="N2022" s="8">
        <f t="shared" si="287"/>
        <v>-0.48438788359797313</v>
      </c>
    </row>
    <row r="2023" spans="1:14" x14ac:dyDescent="0.2">
      <c r="A2023" s="5">
        <v>45742.208333333336</v>
      </c>
      <c r="B2023" s="3">
        <v>0</v>
      </c>
      <c r="C2023" s="3"/>
      <c r="D2023" s="6">
        <f t="shared" si="279"/>
        <v>2025</v>
      </c>
      <c r="E2023" s="6">
        <f t="shared" si="280"/>
        <v>3</v>
      </c>
      <c r="F2023" s="6">
        <f t="shared" si="281"/>
        <v>26</v>
      </c>
      <c r="G2023" s="6">
        <f t="shared" si="282"/>
        <v>3</v>
      </c>
      <c r="H2023" s="6">
        <f t="shared" si="283"/>
        <v>13</v>
      </c>
      <c r="I2023" s="6">
        <f t="shared" si="284"/>
        <v>5</v>
      </c>
      <c r="J2023" s="6">
        <f t="shared" si="285"/>
        <v>0</v>
      </c>
      <c r="K2023" s="9">
        <f t="shared" si="286"/>
        <v>45742</v>
      </c>
      <c r="L2023" s="8">
        <f>+VLOOKUP(K2023,'20251231_param'!$A$2:$C$244,2)</f>
        <v>15.208333333333334</v>
      </c>
      <c r="M2023" s="8">
        <f>+VLOOKUP($K2023,'20251231_param'!$A$2:$C$244,3)</f>
        <v>19.010247046096563</v>
      </c>
      <c r="N2023" s="8">
        <f t="shared" si="287"/>
        <v>-0.80000713806905055</v>
      </c>
    </row>
    <row r="2024" spans="1:14" x14ac:dyDescent="0.2">
      <c r="A2024" s="5">
        <v>45742.25</v>
      </c>
      <c r="B2024" s="3">
        <v>23</v>
      </c>
      <c r="C2024" s="3"/>
      <c r="D2024" s="6">
        <f t="shared" si="279"/>
        <v>2025</v>
      </c>
      <c r="E2024" s="6">
        <f t="shared" si="280"/>
        <v>3</v>
      </c>
      <c r="F2024" s="6">
        <f t="shared" si="281"/>
        <v>26</v>
      </c>
      <c r="G2024" s="6">
        <f t="shared" si="282"/>
        <v>3</v>
      </c>
      <c r="H2024" s="6">
        <f t="shared" si="283"/>
        <v>13</v>
      </c>
      <c r="I2024" s="6">
        <f t="shared" si="284"/>
        <v>6</v>
      </c>
      <c r="J2024" s="6">
        <f t="shared" si="285"/>
        <v>23</v>
      </c>
      <c r="K2024" s="9">
        <f t="shared" si="286"/>
        <v>45742</v>
      </c>
      <c r="L2024" s="8">
        <f>+VLOOKUP(K2024,'20251231_param'!$A$2:$C$244,2)</f>
        <v>15.208333333333334</v>
      </c>
      <c r="M2024" s="8">
        <f>+VLOOKUP($K2024,'20251231_param'!$A$2:$C$244,3)</f>
        <v>19.010247046096563</v>
      </c>
      <c r="N2024" s="8">
        <f t="shared" si="287"/>
        <v>0.40986667073674643</v>
      </c>
    </row>
    <row r="2025" spans="1:14" x14ac:dyDescent="0.2">
      <c r="A2025" s="5">
        <v>45742.291666666664</v>
      </c>
      <c r="B2025" s="3">
        <v>24</v>
      </c>
      <c r="C2025" s="3"/>
      <c r="D2025" s="6">
        <f t="shared" si="279"/>
        <v>2025</v>
      </c>
      <c r="E2025" s="6">
        <f t="shared" si="280"/>
        <v>3</v>
      </c>
      <c r="F2025" s="6">
        <f t="shared" si="281"/>
        <v>26</v>
      </c>
      <c r="G2025" s="6">
        <f t="shared" si="282"/>
        <v>3</v>
      </c>
      <c r="H2025" s="6">
        <f t="shared" si="283"/>
        <v>13</v>
      </c>
      <c r="I2025" s="6">
        <f t="shared" si="284"/>
        <v>7</v>
      </c>
      <c r="J2025" s="6">
        <f t="shared" si="285"/>
        <v>24</v>
      </c>
      <c r="K2025" s="9">
        <f t="shared" si="286"/>
        <v>45742</v>
      </c>
      <c r="L2025" s="8">
        <f>+VLOOKUP(K2025,'20251231_param'!$A$2:$C$244,2)</f>
        <v>15.208333333333334</v>
      </c>
      <c r="M2025" s="8">
        <f>+VLOOKUP($K2025,'20251231_param'!$A$2:$C$244,3)</f>
        <v>19.010247046096563</v>
      </c>
      <c r="N2025" s="8">
        <f t="shared" si="287"/>
        <v>0.46246987981525933</v>
      </c>
    </row>
    <row r="2026" spans="1:14" x14ac:dyDescent="0.2">
      <c r="A2026" s="5">
        <v>45742.333333333336</v>
      </c>
      <c r="B2026" s="3">
        <v>6</v>
      </c>
      <c r="C2026" s="3"/>
      <c r="D2026" s="6">
        <f t="shared" si="279"/>
        <v>2025</v>
      </c>
      <c r="E2026" s="6">
        <f t="shared" si="280"/>
        <v>3</v>
      </c>
      <c r="F2026" s="6">
        <f t="shared" si="281"/>
        <v>26</v>
      </c>
      <c r="G2026" s="6">
        <f t="shared" si="282"/>
        <v>3</v>
      </c>
      <c r="H2026" s="6">
        <f t="shared" si="283"/>
        <v>13</v>
      </c>
      <c r="I2026" s="6">
        <f t="shared" si="284"/>
        <v>8</v>
      </c>
      <c r="J2026" s="6">
        <f t="shared" si="285"/>
        <v>6</v>
      </c>
      <c r="K2026" s="9">
        <f t="shared" si="286"/>
        <v>45742</v>
      </c>
      <c r="L2026" s="8">
        <f>+VLOOKUP(K2026,'20251231_param'!$A$2:$C$244,2)</f>
        <v>15.208333333333334</v>
      </c>
      <c r="M2026" s="8">
        <f>+VLOOKUP($K2026,'20251231_param'!$A$2:$C$244,3)</f>
        <v>19.010247046096563</v>
      </c>
      <c r="N2026" s="8">
        <f t="shared" si="287"/>
        <v>-0.48438788359797313</v>
      </c>
    </row>
    <row r="2027" spans="1:14" x14ac:dyDescent="0.2">
      <c r="A2027" s="5">
        <v>45742.375</v>
      </c>
      <c r="B2027" s="3">
        <v>10</v>
      </c>
      <c r="C2027" s="3"/>
      <c r="D2027" s="6">
        <f t="shared" si="279"/>
        <v>2025</v>
      </c>
      <c r="E2027" s="6">
        <f t="shared" si="280"/>
        <v>3</v>
      </c>
      <c r="F2027" s="6">
        <f t="shared" si="281"/>
        <v>26</v>
      </c>
      <c r="G2027" s="6">
        <f t="shared" si="282"/>
        <v>3</v>
      </c>
      <c r="H2027" s="6">
        <f t="shared" si="283"/>
        <v>13</v>
      </c>
      <c r="I2027" s="6">
        <f t="shared" si="284"/>
        <v>9</v>
      </c>
      <c r="J2027" s="6">
        <f t="shared" si="285"/>
        <v>10</v>
      </c>
      <c r="K2027" s="9">
        <f t="shared" si="286"/>
        <v>45742</v>
      </c>
      <c r="L2027" s="8">
        <f>+VLOOKUP(K2027,'20251231_param'!$A$2:$C$244,2)</f>
        <v>15.208333333333334</v>
      </c>
      <c r="M2027" s="8">
        <f>+VLOOKUP($K2027,'20251231_param'!$A$2:$C$244,3)</f>
        <v>19.010247046096563</v>
      </c>
      <c r="N2027" s="8">
        <f t="shared" si="287"/>
        <v>-0.27397504728392147</v>
      </c>
    </row>
    <row r="2028" spans="1:14" x14ac:dyDescent="0.2">
      <c r="A2028" s="5">
        <v>45742.416666666664</v>
      </c>
      <c r="B2028" s="3">
        <v>12</v>
      </c>
      <c r="C2028" s="3"/>
      <c r="D2028" s="6">
        <f t="shared" si="279"/>
        <v>2025</v>
      </c>
      <c r="E2028" s="6">
        <f t="shared" si="280"/>
        <v>3</v>
      </c>
      <c r="F2028" s="6">
        <f t="shared" si="281"/>
        <v>26</v>
      </c>
      <c r="G2028" s="6">
        <f t="shared" si="282"/>
        <v>3</v>
      </c>
      <c r="H2028" s="6">
        <f t="shared" si="283"/>
        <v>13</v>
      </c>
      <c r="I2028" s="6">
        <f t="shared" si="284"/>
        <v>10</v>
      </c>
      <c r="J2028" s="6">
        <f t="shared" si="285"/>
        <v>12</v>
      </c>
      <c r="K2028" s="9">
        <f t="shared" si="286"/>
        <v>45742</v>
      </c>
      <c r="L2028" s="8">
        <f>+VLOOKUP(K2028,'20251231_param'!$A$2:$C$244,2)</f>
        <v>15.208333333333334</v>
      </c>
      <c r="M2028" s="8">
        <f>+VLOOKUP($K2028,'20251231_param'!$A$2:$C$244,3)</f>
        <v>19.010247046096563</v>
      </c>
      <c r="N2028" s="8">
        <f t="shared" si="287"/>
        <v>-0.16876862912689564</v>
      </c>
    </row>
    <row r="2029" spans="1:14" x14ac:dyDescent="0.2">
      <c r="A2029" s="5">
        <v>45742.458333333336</v>
      </c>
      <c r="B2029" s="3">
        <v>6</v>
      </c>
      <c r="C2029" s="3"/>
      <c r="D2029" s="6">
        <f t="shared" si="279"/>
        <v>2025</v>
      </c>
      <c r="E2029" s="6">
        <f t="shared" si="280"/>
        <v>3</v>
      </c>
      <c r="F2029" s="6">
        <f t="shared" si="281"/>
        <v>26</v>
      </c>
      <c r="G2029" s="6">
        <f t="shared" si="282"/>
        <v>3</v>
      </c>
      <c r="H2029" s="6">
        <f t="shared" si="283"/>
        <v>13</v>
      </c>
      <c r="I2029" s="6">
        <f t="shared" si="284"/>
        <v>11</v>
      </c>
      <c r="J2029" s="6">
        <f t="shared" si="285"/>
        <v>6</v>
      </c>
      <c r="K2029" s="9">
        <f t="shared" si="286"/>
        <v>45742</v>
      </c>
      <c r="L2029" s="8">
        <f>+VLOOKUP(K2029,'20251231_param'!$A$2:$C$244,2)</f>
        <v>15.208333333333334</v>
      </c>
      <c r="M2029" s="8">
        <f>+VLOOKUP($K2029,'20251231_param'!$A$2:$C$244,3)</f>
        <v>19.010247046096563</v>
      </c>
      <c r="N2029" s="8">
        <f t="shared" si="287"/>
        <v>-0.48438788359797313</v>
      </c>
    </row>
    <row r="2030" spans="1:14" x14ac:dyDescent="0.2">
      <c r="A2030" s="5">
        <v>45742.5</v>
      </c>
      <c r="B2030" s="3">
        <v>11</v>
      </c>
      <c r="C2030" s="3"/>
      <c r="D2030" s="6">
        <f t="shared" si="279"/>
        <v>2025</v>
      </c>
      <c r="E2030" s="6">
        <f t="shared" si="280"/>
        <v>3</v>
      </c>
      <c r="F2030" s="6">
        <f t="shared" si="281"/>
        <v>26</v>
      </c>
      <c r="G2030" s="6">
        <f t="shared" si="282"/>
        <v>3</v>
      </c>
      <c r="H2030" s="6">
        <f t="shared" si="283"/>
        <v>13</v>
      </c>
      <c r="I2030" s="6">
        <f t="shared" si="284"/>
        <v>12</v>
      </c>
      <c r="J2030" s="6">
        <f t="shared" si="285"/>
        <v>11</v>
      </c>
      <c r="K2030" s="9">
        <f t="shared" si="286"/>
        <v>45742</v>
      </c>
      <c r="L2030" s="8">
        <f>+VLOOKUP(K2030,'20251231_param'!$A$2:$C$244,2)</f>
        <v>15.208333333333334</v>
      </c>
      <c r="M2030" s="8">
        <f>+VLOOKUP($K2030,'20251231_param'!$A$2:$C$244,3)</f>
        <v>19.010247046096563</v>
      </c>
      <c r="N2030" s="8">
        <f t="shared" si="287"/>
        <v>-0.22137183820540854</v>
      </c>
    </row>
    <row r="2031" spans="1:14" x14ac:dyDescent="0.2">
      <c r="A2031" s="5">
        <v>45742.541666666664</v>
      </c>
      <c r="B2031" s="3">
        <v>6</v>
      </c>
      <c r="C2031" s="3"/>
      <c r="D2031" s="6">
        <f t="shared" si="279"/>
        <v>2025</v>
      </c>
      <c r="E2031" s="6">
        <f t="shared" si="280"/>
        <v>3</v>
      </c>
      <c r="F2031" s="6">
        <f t="shared" si="281"/>
        <v>26</v>
      </c>
      <c r="G2031" s="6">
        <f t="shared" si="282"/>
        <v>3</v>
      </c>
      <c r="H2031" s="6">
        <f t="shared" si="283"/>
        <v>13</v>
      </c>
      <c r="I2031" s="6">
        <f t="shared" si="284"/>
        <v>13</v>
      </c>
      <c r="J2031" s="6">
        <f t="shared" si="285"/>
        <v>6</v>
      </c>
      <c r="K2031" s="9">
        <f t="shared" si="286"/>
        <v>45742</v>
      </c>
      <c r="L2031" s="8">
        <f>+VLOOKUP(K2031,'20251231_param'!$A$2:$C$244,2)</f>
        <v>15.208333333333334</v>
      </c>
      <c r="M2031" s="8">
        <f>+VLOOKUP($K2031,'20251231_param'!$A$2:$C$244,3)</f>
        <v>19.010247046096563</v>
      </c>
      <c r="N2031" s="8">
        <f t="shared" si="287"/>
        <v>-0.48438788359797313</v>
      </c>
    </row>
    <row r="2032" spans="1:14" x14ac:dyDescent="0.2">
      <c r="A2032" s="5">
        <v>45742.583333333336</v>
      </c>
      <c r="B2032" s="3">
        <v>10</v>
      </c>
      <c r="C2032" s="3"/>
      <c r="D2032" s="6">
        <f t="shared" si="279"/>
        <v>2025</v>
      </c>
      <c r="E2032" s="6">
        <f t="shared" si="280"/>
        <v>3</v>
      </c>
      <c r="F2032" s="6">
        <f t="shared" si="281"/>
        <v>26</v>
      </c>
      <c r="G2032" s="6">
        <f t="shared" si="282"/>
        <v>3</v>
      </c>
      <c r="H2032" s="6">
        <f t="shared" si="283"/>
        <v>13</v>
      </c>
      <c r="I2032" s="6">
        <f t="shared" si="284"/>
        <v>14</v>
      </c>
      <c r="J2032" s="6">
        <f t="shared" si="285"/>
        <v>10</v>
      </c>
      <c r="K2032" s="9">
        <f t="shared" si="286"/>
        <v>45742</v>
      </c>
      <c r="L2032" s="8">
        <f>+VLOOKUP(K2032,'20251231_param'!$A$2:$C$244,2)</f>
        <v>15.208333333333334</v>
      </c>
      <c r="M2032" s="8">
        <f>+VLOOKUP($K2032,'20251231_param'!$A$2:$C$244,3)</f>
        <v>19.010247046096563</v>
      </c>
      <c r="N2032" s="8">
        <f t="shared" si="287"/>
        <v>-0.27397504728392147</v>
      </c>
    </row>
    <row r="2033" spans="1:14" x14ac:dyDescent="0.2">
      <c r="A2033" s="5">
        <v>45742.625</v>
      </c>
      <c r="B2033" s="3">
        <v>15</v>
      </c>
      <c r="C2033" s="3"/>
      <c r="D2033" s="6">
        <f t="shared" si="279"/>
        <v>2025</v>
      </c>
      <c r="E2033" s="6">
        <f t="shared" si="280"/>
        <v>3</v>
      </c>
      <c r="F2033" s="6">
        <f t="shared" si="281"/>
        <v>26</v>
      </c>
      <c r="G2033" s="6">
        <f t="shared" si="282"/>
        <v>3</v>
      </c>
      <c r="H2033" s="6">
        <f t="shared" si="283"/>
        <v>13</v>
      </c>
      <c r="I2033" s="6">
        <f t="shared" si="284"/>
        <v>15</v>
      </c>
      <c r="J2033" s="6">
        <f t="shared" si="285"/>
        <v>15</v>
      </c>
      <c r="K2033" s="9">
        <f t="shared" si="286"/>
        <v>45742</v>
      </c>
      <c r="L2033" s="8">
        <f>+VLOOKUP(K2033,'20251231_param'!$A$2:$C$244,2)</f>
        <v>15.208333333333334</v>
      </c>
      <c r="M2033" s="8">
        <f>+VLOOKUP($K2033,'20251231_param'!$A$2:$C$244,3)</f>
        <v>19.010247046096563</v>
      </c>
      <c r="N2033" s="8">
        <f t="shared" si="287"/>
        <v>-1.0959001891356889E-2</v>
      </c>
    </row>
    <row r="2034" spans="1:14" x14ac:dyDescent="0.2">
      <c r="A2034" s="5">
        <v>45742.666666666664</v>
      </c>
      <c r="B2034" s="3">
        <v>44</v>
      </c>
      <c r="C2034" s="3"/>
      <c r="D2034" s="6">
        <f t="shared" si="279"/>
        <v>2025</v>
      </c>
      <c r="E2034" s="6">
        <f t="shared" si="280"/>
        <v>3</v>
      </c>
      <c r="F2034" s="6">
        <f t="shared" si="281"/>
        <v>26</v>
      </c>
      <c r="G2034" s="6">
        <f t="shared" si="282"/>
        <v>3</v>
      </c>
      <c r="H2034" s="6">
        <f t="shared" si="283"/>
        <v>13</v>
      </c>
      <c r="I2034" s="6">
        <f t="shared" si="284"/>
        <v>16</v>
      </c>
      <c r="J2034" s="6">
        <f t="shared" si="285"/>
        <v>44</v>
      </c>
      <c r="K2034" s="9">
        <f t="shared" si="286"/>
        <v>45742</v>
      </c>
      <c r="L2034" s="8">
        <f>+VLOOKUP(K2034,'20251231_param'!$A$2:$C$244,2)</f>
        <v>15.208333333333334</v>
      </c>
      <c r="M2034" s="8">
        <f>+VLOOKUP($K2034,'20251231_param'!$A$2:$C$244,3)</f>
        <v>19.010247046096563</v>
      </c>
      <c r="N2034" s="8">
        <f t="shared" si="287"/>
        <v>1.5145340613855176</v>
      </c>
    </row>
    <row r="2035" spans="1:14" x14ac:dyDescent="0.2">
      <c r="A2035" s="5">
        <v>45742.708333333336</v>
      </c>
      <c r="B2035" s="3">
        <v>42</v>
      </c>
      <c r="C2035" s="3"/>
      <c r="D2035" s="6">
        <f t="shared" si="279"/>
        <v>2025</v>
      </c>
      <c r="E2035" s="6">
        <f t="shared" si="280"/>
        <v>3</v>
      </c>
      <c r="F2035" s="6">
        <f t="shared" si="281"/>
        <v>26</v>
      </c>
      <c r="G2035" s="6">
        <f t="shared" si="282"/>
        <v>3</v>
      </c>
      <c r="H2035" s="6">
        <f t="shared" si="283"/>
        <v>13</v>
      </c>
      <c r="I2035" s="6">
        <f t="shared" si="284"/>
        <v>17</v>
      </c>
      <c r="J2035" s="6">
        <f t="shared" si="285"/>
        <v>42</v>
      </c>
      <c r="K2035" s="9">
        <f t="shared" si="286"/>
        <v>45742</v>
      </c>
      <c r="L2035" s="8">
        <f>+VLOOKUP(K2035,'20251231_param'!$A$2:$C$244,2)</f>
        <v>15.208333333333334</v>
      </c>
      <c r="M2035" s="8">
        <f>+VLOOKUP($K2035,'20251231_param'!$A$2:$C$244,3)</f>
        <v>19.010247046096563</v>
      </c>
      <c r="N2035" s="8">
        <f t="shared" si="287"/>
        <v>1.4093276432284916</v>
      </c>
    </row>
    <row r="2036" spans="1:14" x14ac:dyDescent="0.2">
      <c r="A2036" s="5">
        <v>45742.75</v>
      </c>
      <c r="B2036" s="3">
        <v>81</v>
      </c>
      <c r="C2036" s="3"/>
      <c r="D2036" s="6">
        <f t="shared" si="279"/>
        <v>2025</v>
      </c>
      <c r="E2036" s="6">
        <f t="shared" si="280"/>
        <v>3</v>
      </c>
      <c r="F2036" s="6">
        <f t="shared" si="281"/>
        <v>26</v>
      </c>
      <c r="G2036" s="6">
        <f t="shared" si="282"/>
        <v>3</v>
      </c>
      <c r="H2036" s="6">
        <f t="shared" si="283"/>
        <v>13</v>
      </c>
      <c r="I2036" s="6">
        <f t="shared" si="284"/>
        <v>18</v>
      </c>
      <c r="J2036" s="6">
        <f t="shared" si="285"/>
        <v>81</v>
      </c>
      <c r="K2036" s="9">
        <f t="shared" si="286"/>
        <v>45742</v>
      </c>
      <c r="L2036" s="8">
        <f>+VLOOKUP(K2036,'20251231_param'!$A$2:$C$244,2)</f>
        <v>15.208333333333334</v>
      </c>
      <c r="M2036" s="8">
        <f>+VLOOKUP($K2036,'20251231_param'!$A$2:$C$244,3)</f>
        <v>19.010247046096563</v>
      </c>
      <c r="N2036" s="8">
        <f t="shared" si="287"/>
        <v>3.4608527972904959</v>
      </c>
    </row>
    <row r="2037" spans="1:14" x14ac:dyDescent="0.2">
      <c r="A2037" s="5">
        <v>45742.791666666664</v>
      </c>
      <c r="B2037" s="3">
        <v>35</v>
      </c>
      <c r="C2037" s="3"/>
      <c r="D2037" s="6">
        <f t="shared" si="279"/>
        <v>2025</v>
      </c>
      <c r="E2037" s="6">
        <f t="shared" si="280"/>
        <v>3</v>
      </c>
      <c r="F2037" s="6">
        <f t="shared" si="281"/>
        <v>26</v>
      </c>
      <c r="G2037" s="6">
        <f t="shared" si="282"/>
        <v>3</v>
      </c>
      <c r="H2037" s="6">
        <f t="shared" si="283"/>
        <v>13</v>
      </c>
      <c r="I2037" s="6">
        <f t="shared" si="284"/>
        <v>19</v>
      </c>
      <c r="J2037" s="6">
        <f t="shared" si="285"/>
        <v>35</v>
      </c>
      <c r="K2037" s="9">
        <f t="shared" si="286"/>
        <v>45742</v>
      </c>
      <c r="L2037" s="8">
        <f>+VLOOKUP(K2037,'20251231_param'!$A$2:$C$244,2)</f>
        <v>15.208333333333334</v>
      </c>
      <c r="M2037" s="8">
        <f>+VLOOKUP($K2037,'20251231_param'!$A$2:$C$244,3)</f>
        <v>19.010247046096563</v>
      </c>
      <c r="N2037" s="8">
        <f t="shared" si="287"/>
        <v>1.0411051796789013</v>
      </c>
    </row>
    <row r="2038" spans="1:14" x14ac:dyDescent="0.2">
      <c r="A2038" s="5">
        <v>45742.833333333336</v>
      </c>
      <c r="B2038" s="3">
        <v>16</v>
      </c>
      <c r="C2038" s="3"/>
      <c r="D2038" s="6">
        <f t="shared" si="279"/>
        <v>2025</v>
      </c>
      <c r="E2038" s="6">
        <f t="shared" si="280"/>
        <v>3</v>
      </c>
      <c r="F2038" s="6">
        <f t="shared" si="281"/>
        <v>26</v>
      </c>
      <c r="G2038" s="6">
        <f t="shared" si="282"/>
        <v>3</v>
      </c>
      <c r="H2038" s="6">
        <f t="shared" si="283"/>
        <v>13</v>
      </c>
      <c r="I2038" s="6">
        <f t="shared" si="284"/>
        <v>20</v>
      </c>
      <c r="J2038" s="6">
        <f t="shared" si="285"/>
        <v>16</v>
      </c>
      <c r="K2038" s="9">
        <f t="shared" si="286"/>
        <v>45742</v>
      </c>
      <c r="L2038" s="8">
        <f>+VLOOKUP(K2038,'20251231_param'!$A$2:$C$244,2)</f>
        <v>15.208333333333334</v>
      </c>
      <c r="M2038" s="8">
        <f>+VLOOKUP($K2038,'20251231_param'!$A$2:$C$244,3)</f>
        <v>19.010247046096563</v>
      </c>
      <c r="N2038" s="8">
        <f t="shared" si="287"/>
        <v>4.1644207187156022E-2</v>
      </c>
    </row>
    <row r="2039" spans="1:14" x14ac:dyDescent="0.2">
      <c r="A2039" s="5">
        <v>45742.875</v>
      </c>
      <c r="B2039" s="3">
        <v>13</v>
      </c>
      <c r="C2039" s="3"/>
      <c r="D2039" s="6">
        <f t="shared" si="279"/>
        <v>2025</v>
      </c>
      <c r="E2039" s="6">
        <f t="shared" si="280"/>
        <v>3</v>
      </c>
      <c r="F2039" s="6">
        <f t="shared" si="281"/>
        <v>26</v>
      </c>
      <c r="G2039" s="6">
        <f t="shared" si="282"/>
        <v>3</v>
      </c>
      <c r="H2039" s="6">
        <f t="shared" si="283"/>
        <v>13</v>
      </c>
      <c r="I2039" s="6">
        <f t="shared" si="284"/>
        <v>21</v>
      </c>
      <c r="J2039" s="6">
        <f t="shared" si="285"/>
        <v>13</v>
      </c>
      <c r="K2039" s="9">
        <f t="shared" si="286"/>
        <v>45742</v>
      </c>
      <c r="L2039" s="8">
        <f>+VLOOKUP(K2039,'20251231_param'!$A$2:$C$244,2)</f>
        <v>15.208333333333334</v>
      </c>
      <c r="M2039" s="8">
        <f>+VLOOKUP($K2039,'20251231_param'!$A$2:$C$244,3)</f>
        <v>19.010247046096563</v>
      </c>
      <c r="N2039" s="8">
        <f t="shared" si="287"/>
        <v>-0.11616542004838272</v>
      </c>
    </row>
    <row r="2040" spans="1:14" x14ac:dyDescent="0.2">
      <c r="A2040" s="5">
        <v>45742.916666666664</v>
      </c>
      <c r="B2040" s="3">
        <v>2</v>
      </c>
      <c r="C2040" s="3"/>
      <c r="D2040" s="6">
        <f t="shared" si="279"/>
        <v>2025</v>
      </c>
      <c r="E2040" s="6">
        <f t="shared" si="280"/>
        <v>3</v>
      </c>
      <c r="F2040" s="6">
        <f t="shared" si="281"/>
        <v>26</v>
      </c>
      <c r="G2040" s="6">
        <f t="shared" si="282"/>
        <v>3</v>
      </c>
      <c r="H2040" s="6">
        <f t="shared" si="283"/>
        <v>13</v>
      </c>
      <c r="I2040" s="6">
        <f t="shared" si="284"/>
        <v>22</v>
      </c>
      <c r="J2040" s="6">
        <f t="shared" si="285"/>
        <v>2</v>
      </c>
      <c r="K2040" s="9">
        <f t="shared" si="286"/>
        <v>45742</v>
      </c>
      <c r="L2040" s="8">
        <f>+VLOOKUP(K2040,'20251231_param'!$A$2:$C$244,2)</f>
        <v>15.208333333333334</v>
      </c>
      <c r="M2040" s="8">
        <f>+VLOOKUP($K2040,'20251231_param'!$A$2:$C$244,3)</f>
        <v>19.010247046096563</v>
      </c>
      <c r="N2040" s="8">
        <f t="shared" si="287"/>
        <v>-0.69480071991202474</v>
      </c>
    </row>
    <row r="2041" spans="1:14" x14ac:dyDescent="0.2">
      <c r="A2041" s="5">
        <v>45742.958333333336</v>
      </c>
      <c r="B2041" s="3">
        <v>3</v>
      </c>
      <c r="C2041" s="3"/>
      <c r="D2041" s="6">
        <f t="shared" si="279"/>
        <v>2025</v>
      </c>
      <c r="E2041" s="6">
        <f t="shared" si="280"/>
        <v>3</v>
      </c>
      <c r="F2041" s="6">
        <f t="shared" si="281"/>
        <v>26</v>
      </c>
      <c r="G2041" s="6">
        <f t="shared" si="282"/>
        <v>3</v>
      </c>
      <c r="H2041" s="6">
        <f t="shared" si="283"/>
        <v>13</v>
      </c>
      <c r="I2041" s="6">
        <f t="shared" si="284"/>
        <v>23</v>
      </c>
      <c r="J2041" s="6">
        <f t="shared" si="285"/>
        <v>3</v>
      </c>
      <c r="K2041" s="9">
        <f t="shared" si="286"/>
        <v>45742</v>
      </c>
      <c r="L2041" s="8">
        <f>+VLOOKUP(K2041,'20251231_param'!$A$2:$C$244,2)</f>
        <v>15.208333333333334</v>
      </c>
      <c r="M2041" s="8">
        <f>+VLOOKUP($K2041,'20251231_param'!$A$2:$C$244,3)</f>
        <v>19.010247046096563</v>
      </c>
      <c r="N2041" s="8">
        <f t="shared" si="287"/>
        <v>-0.64219751083351184</v>
      </c>
    </row>
    <row r="2042" spans="1:14" x14ac:dyDescent="0.2">
      <c r="A2042" s="5">
        <v>45743</v>
      </c>
      <c r="B2042" s="3">
        <v>0</v>
      </c>
      <c r="C2042" s="3"/>
      <c r="D2042" s="6">
        <f t="shared" si="279"/>
        <v>2025</v>
      </c>
      <c r="E2042" s="6">
        <f t="shared" si="280"/>
        <v>3</v>
      </c>
      <c r="F2042" s="6">
        <f t="shared" si="281"/>
        <v>27</v>
      </c>
      <c r="G2042" s="6">
        <f t="shared" si="282"/>
        <v>4</v>
      </c>
      <c r="H2042" s="6">
        <f t="shared" si="283"/>
        <v>13</v>
      </c>
      <c r="I2042" s="6">
        <f t="shared" si="284"/>
        <v>0</v>
      </c>
      <c r="J2042" s="6">
        <f t="shared" si="285"/>
        <v>0</v>
      </c>
      <c r="K2042" s="9">
        <f t="shared" si="286"/>
        <v>45743</v>
      </c>
      <c r="L2042" s="8">
        <f>+VLOOKUP(K2042,'20251231_param'!$A$2:$C$244,2)</f>
        <v>15.583333333333334</v>
      </c>
      <c r="M2042" s="8">
        <f>+VLOOKUP($K2042,'20251231_param'!$A$2:$C$244,3)</f>
        <v>15.550525411693013</v>
      </c>
      <c r="N2042" s="8">
        <f t="shared" si="287"/>
        <v>-1.002109762903294</v>
      </c>
    </row>
    <row r="2043" spans="1:14" x14ac:dyDescent="0.2">
      <c r="A2043" s="5">
        <v>45743.041666666664</v>
      </c>
      <c r="B2043" s="3">
        <v>2</v>
      </c>
      <c r="C2043" s="3"/>
      <c r="D2043" s="6">
        <f t="shared" si="279"/>
        <v>2025</v>
      </c>
      <c r="E2043" s="6">
        <f t="shared" si="280"/>
        <v>3</v>
      </c>
      <c r="F2043" s="6">
        <f t="shared" si="281"/>
        <v>27</v>
      </c>
      <c r="G2043" s="6">
        <f t="shared" si="282"/>
        <v>4</v>
      </c>
      <c r="H2043" s="6">
        <f t="shared" si="283"/>
        <v>13</v>
      </c>
      <c r="I2043" s="6">
        <f t="shared" si="284"/>
        <v>1</v>
      </c>
      <c r="J2043" s="6">
        <f t="shared" si="285"/>
        <v>2</v>
      </c>
      <c r="K2043" s="9">
        <f t="shared" si="286"/>
        <v>45743</v>
      </c>
      <c r="L2043" s="8">
        <f>+VLOOKUP(K2043,'20251231_param'!$A$2:$C$244,2)</f>
        <v>15.583333333333334</v>
      </c>
      <c r="M2043" s="8">
        <f>+VLOOKUP($K2043,'20251231_param'!$A$2:$C$244,3)</f>
        <v>15.550525411693013</v>
      </c>
      <c r="N2043" s="8">
        <f t="shared" si="287"/>
        <v>-0.87349674520447562</v>
      </c>
    </row>
    <row r="2044" spans="1:14" x14ac:dyDescent="0.2">
      <c r="A2044" s="5">
        <v>45743.083333333336</v>
      </c>
      <c r="B2044" s="3">
        <v>0</v>
      </c>
      <c r="C2044" s="3"/>
      <c r="D2044" s="6">
        <f t="shared" si="279"/>
        <v>2025</v>
      </c>
      <c r="E2044" s="6">
        <f t="shared" si="280"/>
        <v>3</v>
      </c>
      <c r="F2044" s="6">
        <f t="shared" si="281"/>
        <v>27</v>
      </c>
      <c r="G2044" s="6">
        <f t="shared" si="282"/>
        <v>4</v>
      </c>
      <c r="H2044" s="6">
        <f t="shared" si="283"/>
        <v>13</v>
      </c>
      <c r="I2044" s="6">
        <f t="shared" si="284"/>
        <v>2</v>
      </c>
      <c r="J2044" s="6">
        <f t="shared" si="285"/>
        <v>0</v>
      </c>
      <c r="K2044" s="9">
        <f t="shared" si="286"/>
        <v>45743</v>
      </c>
      <c r="L2044" s="8">
        <f>+VLOOKUP(K2044,'20251231_param'!$A$2:$C$244,2)</f>
        <v>15.583333333333334</v>
      </c>
      <c r="M2044" s="8">
        <f>+VLOOKUP($K2044,'20251231_param'!$A$2:$C$244,3)</f>
        <v>15.550525411693013</v>
      </c>
      <c r="N2044" s="8">
        <f t="shared" si="287"/>
        <v>-1.002109762903294</v>
      </c>
    </row>
    <row r="2045" spans="1:14" x14ac:dyDescent="0.2">
      <c r="A2045" s="5">
        <v>45743.125</v>
      </c>
      <c r="B2045" s="3">
        <v>0</v>
      </c>
      <c r="C2045" s="3"/>
      <c r="D2045" s="6">
        <f t="shared" si="279"/>
        <v>2025</v>
      </c>
      <c r="E2045" s="6">
        <f t="shared" si="280"/>
        <v>3</v>
      </c>
      <c r="F2045" s="6">
        <f t="shared" si="281"/>
        <v>27</v>
      </c>
      <c r="G2045" s="6">
        <f t="shared" si="282"/>
        <v>4</v>
      </c>
      <c r="H2045" s="6">
        <f t="shared" si="283"/>
        <v>13</v>
      </c>
      <c r="I2045" s="6">
        <f t="shared" si="284"/>
        <v>3</v>
      </c>
      <c r="J2045" s="6">
        <f t="shared" si="285"/>
        <v>0</v>
      </c>
      <c r="K2045" s="9">
        <f t="shared" si="286"/>
        <v>45743</v>
      </c>
      <c r="L2045" s="8">
        <f>+VLOOKUP(K2045,'20251231_param'!$A$2:$C$244,2)</f>
        <v>15.583333333333334</v>
      </c>
      <c r="M2045" s="8">
        <f>+VLOOKUP($K2045,'20251231_param'!$A$2:$C$244,3)</f>
        <v>15.550525411693013</v>
      </c>
      <c r="N2045" s="8">
        <f t="shared" si="287"/>
        <v>-1.002109762903294</v>
      </c>
    </row>
    <row r="2046" spans="1:14" x14ac:dyDescent="0.2">
      <c r="A2046" s="5">
        <v>45743.166666666664</v>
      </c>
      <c r="B2046" s="3">
        <v>0</v>
      </c>
      <c r="C2046" s="3"/>
      <c r="D2046" s="6">
        <f t="shared" si="279"/>
        <v>2025</v>
      </c>
      <c r="E2046" s="6">
        <f t="shared" si="280"/>
        <v>3</v>
      </c>
      <c r="F2046" s="6">
        <f t="shared" si="281"/>
        <v>27</v>
      </c>
      <c r="G2046" s="6">
        <f t="shared" si="282"/>
        <v>4</v>
      </c>
      <c r="H2046" s="6">
        <f t="shared" si="283"/>
        <v>13</v>
      </c>
      <c r="I2046" s="6">
        <f t="shared" si="284"/>
        <v>4</v>
      </c>
      <c r="J2046" s="6">
        <f t="shared" si="285"/>
        <v>0</v>
      </c>
      <c r="K2046" s="9">
        <f t="shared" si="286"/>
        <v>45743</v>
      </c>
      <c r="L2046" s="8">
        <f>+VLOOKUP(K2046,'20251231_param'!$A$2:$C$244,2)</f>
        <v>15.583333333333334</v>
      </c>
      <c r="M2046" s="8">
        <f>+VLOOKUP($K2046,'20251231_param'!$A$2:$C$244,3)</f>
        <v>15.550525411693013</v>
      </c>
      <c r="N2046" s="8">
        <f t="shared" si="287"/>
        <v>-1.002109762903294</v>
      </c>
    </row>
    <row r="2047" spans="1:14" x14ac:dyDescent="0.2">
      <c r="A2047" s="5">
        <v>45743.208333333336</v>
      </c>
      <c r="B2047" s="3">
        <v>0</v>
      </c>
      <c r="C2047" s="3"/>
      <c r="D2047" s="6">
        <f t="shared" si="279"/>
        <v>2025</v>
      </c>
      <c r="E2047" s="6">
        <f t="shared" si="280"/>
        <v>3</v>
      </c>
      <c r="F2047" s="6">
        <f t="shared" si="281"/>
        <v>27</v>
      </c>
      <c r="G2047" s="6">
        <f t="shared" si="282"/>
        <v>4</v>
      </c>
      <c r="H2047" s="6">
        <f t="shared" si="283"/>
        <v>13</v>
      </c>
      <c r="I2047" s="6">
        <f t="shared" si="284"/>
        <v>5</v>
      </c>
      <c r="J2047" s="6">
        <f t="shared" si="285"/>
        <v>0</v>
      </c>
      <c r="K2047" s="9">
        <f t="shared" si="286"/>
        <v>45743</v>
      </c>
      <c r="L2047" s="8">
        <f>+VLOOKUP(K2047,'20251231_param'!$A$2:$C$244,2)</f>
        <v>15.583333333333334</v>
      </c>
      <c r="M2047" s="8">
        <f>+VLOOKUP($K2047,'20251231_param'!$A$2:$C$244,3)</f>
        <v>15.550525411693013</v>
      </c>
      <c r="N2047" s="8">
        <f t="shared" si="287"/>
        <v>-1.002109762903294</v>
      </c>
    </row>
    <row r="2048" spans="1:14" x14ac:dyDescent="0.2">
      <c r="A2048" s="5">
        <v>45743.25</v>
      </c>
      <c r="B2048" s="3">
        <v>9</v>
      </c>
      <c r="C2048" s="3"/>
      <c r="D2048" s="6">
        <f t="shared" si="279"/>
        <v>2025</v>
      </c>
      <c r="E2048" s="6">
        <f t="shared" si="280"/>
        <v>3</v>
      </c>
      <c r="F2048" s="6">
        <f t="shared" si="281"/>
        <v>27</v>
      </c>
      <c r="G2048" s="6">
        <f t="shared" si="282"/>
        <v>4</v>
      </c>
      <c r="H2048" s="6">
        <f t="shared" si="283"/>
        <v>13</v>
      </c>
      <c r="I2048" s="6">
        <f t="shared" si="284"/>
        <v>6</v>
      </c>
      <c r="J2048" s="6">
        <f t="shared" si="285"/>
        <v>9</v>
      </c>
      <c r="K2048" s="9">
        <f t="shared" si="286"/>
        <v>45743</v>
      </c>
      <c r="L2048" s="8">
        <f>+VLOOKUP(K2048,'20251231_param'!$A$2:$C$244,2)</f>
        <v>15.583333333333334</v>
      </c>
      <c r="M2048" s="8">
        <f>+VLOOKUP($K2048,'20251231_param'!$A$2:$C$244,3)</f>
        <v>15.550525411693013</v>
      </c>
      <c r="N2048" s="8">
        <f t="shared" si="287"/>
        <v>-0.42335118325861087</v>
      </c>
    </row>
    <row r="2049" spans="1:14" x14ac:dyDescent="0.2">
      <c r="A2049" s="5">
        <v>45743.291666666664</v>
      </c>
      <c r="B2049" s="3">
        <v>10</v>
      </c>
      <c r="C2049" s="3"/>
      <c r="D2049" s="6">
        <f t="shared" si="279"/>
        <v>2025</v>
      </c>
      <c r="E2049" s="6">
        <f t="shared" si="280"/>
        <v>3</v>
      </c>
      <c r="F2049" s="6">
        <f t="shared" si="281"/>
        <v>27</v>
      </c>
      <c r="G2049" s="6">
        <f t="shared" si="282"/>
        <v>4</v>
      </c>
      <c r="H2049" s="6">
        <f t="shared" si="283"/>
        <v>13</v>
      </c>
      <c r="I2049" s="6">
        <f t="shared" si="284"/>
        <v>7</v>
      </c>
      <c r="J2049" s="6">
        <f t="shared" si="285"/>
        <v>10</v>
      </c>
      <c r="K2049" s="9">
        <f t="shared" si="286"/>
        <v>45743</v>
      </c>
      <c r="L2049" s="8">
        <f>+VLOOKUP(K2049,'20251231_param'!$A$2:$C$244,2)</f>
        <v>15.583333333333334</v>
      </c>
      <c r="M2049" s="8">
        <f>+VLOOKUP($K2049,'20251231_param'!$A$2:$C$244,3)</f>
        <v>15.550525411693013</v>
      </c>
      <c r="N2049" s="8">
        <f t="shared" si="287"/>
        <v>-0.35904467440920163</v>
      </c>
    </row>
    <row r="2050" spans="1:14" x14ac:dyDescent="0.2">
      <c r="A2050" s="5">
        <v>45743.333333333336</v>
      </c>
      <c r="B2050" s="3">
        <v>9</v>
      </c>
      <c r="C2050" s="3"/>
      <c r="D2050" s="6">
        <f t="shared" si="279"/>
        <v>2025</v>
      </c>
      <c r="E2050" s="6">
        <f t="shared" si="280"/>
        <v>3</v>
      </c>
      <c r="F2050" s="6">
        <f t="shared" si="281"/>
        <v>27</v>
      </c>
      <c r="G2050" s="6">
        <f t="shared" si="282"/>
        <v>4</v>
      </c>
      <c r="H2050" s="6">
        <f t="shared" si="283"/>
        <v>13</v>
      </c>
      <c r="I2050" s="6">
        <f t="shared" si="284"/>
        <v>8</v>
      </c>
      <c r="J2050" s="6">
        <f t="shared" si="285"/>
        <v>9</v>
      </c>
      <c r="K2050" s="9">
        <f t="shared" si="286"/>
        <v>45743</v>
      </c>
      <c r="L2050" s="8">
        <f>+VLOOKUP(K2050,'20251231_param'!$A$2:$C$244,2)</f>
        <v>15.583333333333334</v>
      </c>
      <c r="M2050" s="8">
        <f>+VLOOKUP($K2050,'20251231_param'!$A$2:$C$244,3)</f>
        <v>15.550525411693013</v>
      </c>
      <c r="N2050" s="8">
        <f t="shared" si="287"/>
        <v>-0.42335118325861087</v>
      </c>
    </row>
    <row r="2051" spans="1:14" x14ac:dyDescent="0.2">
      <c r="A2051" s="5">
        <v>45743.375</v>
      </c>
      <c r="B2051" s="3">
        <v>35</v>
      </c>
      <c r="C2051" s="3"/>
      <c r="D2051" s="6">
        <f t="shared" ref="D2051:D2114" si="288">+YEAR(A2051)</f>
        <v>2025</v>
      </c>
      <c r="E2051" s="6">
        <f t="shared" ref="E2051:E2114" si="289">+MONTH(A2051)</f>
        <v>3</v>
      </c>
      <c r="F2051" s="6">
        <f t="shared" ref="F2051:F2114" si="290">+DAY(A2051)</f>
        <v>27</v>
      </c>
      <c r="G2051" s="6">
        <f t="shared" ref="G2051:G2114" si="291">+WEEKDAY(A2051,2)</f>
        <v>4</v>
      </c>
      <c r="H2051" s="6">
        <f t="shared" ref="H2051:H2114" si="292">+WEEKNUM(A2051,21)</f>
        <v>13</v>
      </c>
      <c r="I2051" s="6">
        <f t="shared" ref="I2051:I2114" si="293">+HOUR(A2051)</f>
        <v>9</v>
      </c>
      <c r="J2051" s="6">
        <f t="shared" ref="J2051:J2114" si="294">+B2051</f>
        <v>35</v>
      </c>
      <c r="K2051" s="9">
        <f t="shared" ref="K2051:K2114" si="295">DATE(D2051,E2051,F2051)</f>
        <v>45743</v>
      </c>
      <c r="L2051" s="8">
        <f>+VLOOKUP(K2051,'20251231_param'!$A$2:$C$244,2)</f>
        <v>15.583333333333334</v>
      </c>
      <c r="M2051" s="8">
        <f>+VLOOKUP($K2051,'20251231_param'!$A$2:$C$244,3)</f>
        <v>15.550525411693013</v>
      </c>
      <c r="N2051" s="8">
        <f t="shared" ref="N2051:N2114" si="296">+(J2051-L2051)/M2051</f>
        <v>1.2486180468260293</v>
      </c>
    </row>
    <row r="2052" spans="1:14" x14ac:dyDescent="0.2">
      <c r="A2052" s="5">
        <v>45743.416666666664</v>
      </c>
      <c r="B2052" s="3">
        <v>20</v>
      </c>
      <c r="C2052" s="3"/>
      <c r="D2052" s="6">
        <f t="shared" si="288"/>
        <v>2025</v>
      </c>
      <c r="E2052" s="6">
        <f t="shared" si="289"/>
        <v>3</v>
      </c>
      <c r="F2052" s="6">
        <f t="shared" si="290"/>
        <v>27</v>
      </c>
      <c r="G2052" s="6">
        <f t="shared" si="291"/>
        <v>4</v>
      </c>
      <c r="H2052" s="6">
        <f t="shared" si="292"/>
        <v>13</v>
      </c>
      <c r="I2052" s="6">
        <f t="shared" si="293"/>
        <v>10</v>
      </c>
      <c r="J2052" s="6">
        <f t="shared" si="294"/>
        <v>20</v>
      </c>
      <c r="K2052" s="9">
        <f t="shared" si="295"/>
        <v>45743</v>
      </c>
      <c r="L2052" s="8">
        <f>+VLOOKUP(K2052,'20251231_param'!$A$2:$C$244,2)</f>
        <v>15.583333333333334</v>
      </c>
      <c r="M2052" s="8">
        <f>+VLOOKUP($K2052,'20251231_param'!$A$2:$C$244,3)</f>
        <v>15.550525411693013</v>
      </c>
      <c r="N2052" s="8">
        <f t="shared" si="296"/>
        <v>0.28402041408489076</v>
      </c>
    </row>
    <row r="2053" spans="1:14" x14ac:dyDescent="0.2">
      <c r="A2053" s="5">
        <v>45743.458333333336</v>
      </c>
      <c r="B2053" s="3">
        <v>15</v>
      </c>
      <c r="C2053" s="3"/>
      <c r="D2053" s="6">
        <f t="shared" si="288"/>
        <v>2025</v>
      </c>
      <c r="E2053" s="6">
        <f t="shared" si="289"/>
        <v>3</v>
      </c>
      <c r="F2053" s="6">
        <f t="shared" si="290"/>
        <v>27</v>
      </c>
      <c r="G2053" s="6">
        <f t="shared" si="291"/>
        <v>4</v>
      </c>
      <c r="H2053" s="6">
        <f t="shared" si="292"/>
        <v>13</v>
      </c>
      <c r="I2053" s="6">
        <f t="shared" si="293"/>
        <v>11</v>
      </c>
      <c r="J2053" s="6">
        <f t="shared" si="294"/>
        <v>15</v>
      </c>
      <c r="K2053" s="9">
        <f t="shared" si="295"/>
        <v>45743</v>
      </c>
      <c r="L2053" s="8">
        <f>+VLOOKUP(K2053,'20251231_param'!$A$2:$C$244,2)</f>
        <v>15.583333333333334</v>
      </c>
      <c r="M2053" s="8">
        <f>+VLOOKUP($K2053,'20251231_param'!$A$2:$C$244,3)</f>
        <v>15.550525411693013</v>
      </c>
      <c r="N2053" s="8">
        <f t="shared" si="296"/>
        <v>-3.7512130162155426E-2</v>
      </c>
    </row>
    <row r="2054" spans="1:14" x14ac:dyDescent="0.2">
      <c r="A2054" s="5">
        <v>45743.5</v>
      </c>
      <c r="B2054" s="3">
        <v>12</v>
      </c>
      <c r="C2054" s="3"/>
      <c r="D2054" s="6">
        <f t="shared" si="288"/>
        <v>2025</v>
      </c>
      <c r="E2054" s="6">
        <f t="shared" si="289"/>
        <v>3</v>
      </c>
      <c r="F2054" s="6">
        <f t="shared" si="290"/>
        <v>27</v>
      </c>
      <c r="G2054" s="6">
        <f t="shared" si="291"/>
        <v>4</v>
      </c>
      <c r="H2054" s="6">
        <f t="shared" si="292"/>
        <v>13</v>
      </c>
      <c r="I2054" s="6">
        <f t="shared" si="293"/>
        <v>12</v>
      </c>
      <c r="J2054" s="6">
        <f t="shared" si="294"/>
        <v>12</v>
      </c>
      <c r="K2054" s="9">
        <f t="shared" si="295"/>
        <v>45743</v>
      </c>
      <c r="L2054" s="8">
        <f>+VLOOKUP(K2054,'20251231_param'!$A$2:$C$244,2)</f>
        <v>15.583333333333334</v>
      </c>
      <c r="M2054" s="8">
        <f>+VLOOKUP($K2054,'20251231_param'!$A$2:$C$244,3)</f>
        <v>15.550525411693013</v>
      </c>
      <c r="N2054" s="8">
        <f t="shared" si="296"/>
        <v>-0.23043165671038315</v>
      </c>
    </row>
    <row r="2055" spans="1:14" x14ac:dyDescent="0.2">
      <c r="A2055" s="5">
        <v>45743.541666666664</v>
      </c>
      <c r="B2055" s="3">
        <v>12</v>
      </c>
      <c r="C2055" s="3"/>
      <c r="D2055" s="6">
        <f t="shared" si="288"/>
        <v>2025</v>
      </c>
      <c r="E2055" s="6">
        <f t="shared" si="289"/>
        <v>3</v>
      </c>
      <c r="F2055" s="6">
        <f t="shared" si="290"/>
        <v>27</v>
      </c>
      <c r="G2055" s="6">
        <f t="shared" si="291"/>
        <v>4</v>
      </c>
      <c r="H2055" s="6">
        <f t="shared" si="292"/>
        <v>13</v>
      </c>
      <c r="I2055" s="6">
        <f t="shared" si="293"/>
        <v>13</v>
      </c>
      <c r="J2055" s="6">
        <f t="shared" si="294"/>
        <v>12</v>
      </c>
      <c r="K2055" s="9">
        <f t="shared" si="295"/>
        <v>45743</v>
      </c>
      <c r="L2055" s="8">
        <f>+VLOOKUP(K2055,'20251231_param'!$A$2:$C$244,2)</f>
        <v>15.583333333333334</v>
      </c>
      <c r="M2055" s="8">
        <f>+VLOOKUP($K2055,'20251231_param'!$A$2:$C$244,3)</f>
        <v>15.550525411693013</v>
      </c>
      <c r="N2055" s="8">
        <f t="shared" si="296"/>
        <v>-0.23043165671038315</v>
      </c>
    </row>
    <row r="2056" spans="1:14" x14ac:dyDescent="0.2">
      <c r="A2056" s="5">
        <v>45743.583333333336</v>
      </c>
      <c r="B2056" s="3">
        <v>35</v>
      </c>
      <c r="C2056" s="3"/>
      <c r="D2056" s="6">
        <f t="shared" si="288"/>
        <v>2025</v>
      </c>
      <c r="E2056" s="6">
        <f t="shared" si="289"/>
        <v>3</v>
      </c>
      <c r="F2056" s="6">
        <f t="shared" si="290"/>
        <v>27</v>
      </c>
      <c r="G2056" s="6">
        <f t="shared" si="291"/>
        <v>4</v>
      </c>
      <c r="H2056" s="6">
        <f t="shared" si="292"/>
        <v>13</v>
      </c>
      <c r="I2056" s="6">
        <f t="shared" si="293"/>
        <v>14</v>
      </c>
      <c r="J2056" s="6">
        <f t="shared" si="294"/>
        <v>35</v>
      </c>
      <c r="K2056" s="9">
        <f t="shared" si="295"/>
        <v>45743</v>
      </c>
      <c r="L2056" s="8">
        <f>+VLOOKUP(K2056,'20251231_param'!$A$2:$C$244,2)</f>
        <v>15.583333333333334</v>
      </c>
      <c r="M2056" s="8">
        <f>+VLOOKUP($K2056,'20251231_param'!$A$2:$C$244,3)</f>
        <v>15.550525411693013</v>
      </c>
      <c r="N2056" s="8">
        <f t="shared" si="296"/>
        <v>1.2486180468260293</v>
      </c>
    </row>
    <row r="2057" spans="1:14" x14ac:dyDescent="0.2">
      <c r="A2057" s="5">
        <v>45743.625</v>
      </c>
      <c r="B2057" s="3">
        <v>33</v>
      </c>
      <c r="C2057" s="3"/>
      <c r="D2057" s="6">
        <f t="shared" si="288"/>
        <v>2025</v>
      </c>
      <c r="E2057" s="6">
        <f t="shared" si="289"/>
        <v>3</v>
      </c>
      <c r="F2057" s="6">
        <f t="shared" si="290"/>
        <v>27</v>
      </c>
      <c r="G2057" s="6">
        <f t="shared" si="291"/>
        <v>4</v>
      </c>
      <c r="H2057" s="6">
        <f t="shared" si="292"/>
        <v>13</v>
      </c>
      <c r="I2057" s="6">
        <f t="shared" si="293"/>
        <v>15</v>
      </c>
      <c r="J2057" s="6">
        <f t="shared" si="294"/>
        <v>33</v>
      </c>
      <c r="K2057" s="9">
        <f t="shared" si="295"/>
        <v>45743</v>
      </c>
      <c r="L2057" s="8">
        <f>+VLOOKUP(K2057,'20251231_param'!$A$2:$C$244,2)</f>
        <v>15.583333333333334</v>
      </c>
      <c r="M2057" s="8">
        <f>+VLOOKUP($K2057,'20251231_param'!$A$2:$C$244,3)</f>
        <v>15.550525411693013</v>
      </c>
      <c r="N2057" s="8">
        <f t="shared" si="296"/>
        <v>1.1200050291272108</v>
      </c>
    </row>
    <row r="2058" spans="1:14" x14ac:dyDescent="0.2">
      <c r="A2058" s="5">
        <v>45743.666666666664</v>
      </c>
      <c r="B2058" s="3">
        <v>31</v>
      </c>
      <c r="C2058" s="3"/>
      <c r="D2058" s="6">
        <f t="shared" si="288"/>
        <v>2025</v>
      </c>
      <c r="E2058" s="6">
        <f t="shared" si="289"/>
        <v>3</v>
      </c>
      <c r="F2058" s="6">
        <f t="shared" si="290"/>
        <v>27</v>
      </c>
      <c r="G2058" s="6">
        <f t="shared" si="291"/>
        <v>4</v>
      </c>
      <c r="H2058" s="6">
        <f t="shared" si="292"/>
        <v>13</v>
      </c>
      <c r="I2058" s="6">
        <f t="shared" si="293"/>
        <v>16</v>
      </c>
      <c r="J2058" s="6">
        <f t="shared" si="294"/>
        <v>31</v>
      </c>
      <c r="K2058" s="9">
        <f t="shared" si="295"/>
        <v>45743</v>
      </c>
      <c r="L2058" s="8">
        <f>+VLOOKUP(K2058,'20251231_param'!$A$2:$C$244,2)</f>
        <v>15.583333333333334</v>
      </c>
      <c r="M2058" s="8">
        <f>+VLOOKUP($K2058,'20251231_param'!$A$2:$C$244,3)</f>
        <v>15.550525411693013</v>
      </c>
      <c r="N2058" s="8">
        <f t="shared" si="296"/>
        <v>0.99139201142839239</v>
      </c>
    </row>
    <row r="2059" spans="1:14" x14ac:dyDescent="0.2">
      <c r="A2059" s="5">
        <v>45743.708333333336</v>
      </c>
      <c r="B2059" s="3">
        <v>52</v>
      </c>
      <c r="C2059" s="3"/>
      <c r="D2059" s="6">
        <f t="shared" si="288"/>
        <v>2025</v>
      </c>
      <c r="E2059" s="6">
        <f t="shared" si="289"/>
        <v>3</v>
      </c>
      <c r="F2059" s="6">
        <f t="shared" si="290"/>
        <v>27</v>
      </c>
      <c r="G2059" s="6">
        <f t="shared" si="291"/>
        <v>4</v>
      </c>
      <c r="H2059" s="6">
        <f t="shared" si="292"/>
        <v>13</v>
      </c>
      <c r="I2059" s="6">
        <f t="shared" si="293"/>
        <v>17</v>
      </c>
      <c r="J2059" s="6">
        <f t="shared" si="294"/>
        <v>52</v>
      </c>
      <c r="K2059" s="9">
        <f t="shared" si="295"/>
        <v>45743</v>
      </c>
      <c r="L2059" s="8">
        <f>+VLOOKUP(K2059,'20251231_param'!$A$2:$C$244,2)</f>
        <v>15.583333333333334</v>
      </c>
      <c r="M2059" s="8">
        <f>+VLOOKUP($K2059,'20251231_param'!$A$2:$C$244,3)</f>
        <v>15.550525411693013</v>
      </c>
      <c r="N2059" s="8">
        <f t="shared" si="296"/>
        <v>2.3418286972659863</v>
      </c>
    </row>
    <row r="2060" spans="1:14" x14ac:dyDescent="0.2">
      <c r="A2060" s="5">
        <v>45743.75</v>
      </c>
      <c r="B2060" s="3">
        <v>48</v>
      </c>
      <c r="C2060" s="3"/>
      <c r="D2060" s="6">
        <f t="shared" si="288"/>
        <v>2025</v>
      </c>
      <c r="E2060" s="6">
        <f t="shared" si="289"/>
        <v>3</v>
      </c>
      <c r="F2060" s="6">
        <f t="shared" si="290"/>
        <v>27</v>
      </c>
      <c r="G2060" s="6">
        <f t="shared" si="291"/>
        <v>4</v>
      </c>
      <c r="H2060" s="6">
        <f t="shared" si="292"/>
        <v>13</v>
      </c>
      <c r="I2060" s="6">
        <f t="shared" si="293"/>
        <v>18</v>
      </c>
      <c r="J2060" s="6">
        <f t="shared" si="294"/>
        <v>48</v>
      </c>
      <c r="K2060" s="9">
        <f t="shared" si="295"/>
        <v>45743</v>
      </c>
      <c r="L2060" s="8">
        <f>+VLOOKUP(K2060,'20251231_param'!$A$2:$C$244,2)</f>
        <v>15.583333333333334</v>
      </c>
      <c r="M2060" s="8">
        <f>+VLOOKUP($K2060,'20251231_param'!$A$2:$C$244,3)</f>
        <v>15.550525411693013</v>
      </c>
      <c r="N2060" s="8">
        <f t="shared" si="296"/>
        <v>2.0846026618683493</v>
      </c>
    </row>
    <row r="2061" spans="1:14" x14ac:dyDescent="0.2">
      <c r="A2061" s="5">
        <v>45743.791666666664</v>
      </c>
      <c r="B2061" s="3">
        <v>20</v>
      </c>
      <c r="C2061" s="3"/>
      <c r="D2061" s="6">
        <f t="shared" si="288"/>
        <v>2025</v>
      </c>
      <c r="E2061" s="6">
        <f t="shared" si="289"/>
        <v>3</v>
      </c>
      <c r="F2061" s="6">
        <f t="shared" si="290"/>
        <v>27</v>
      </c>
      <c r="G2061" s="6">
        <f t="shared" si="291"/>
        <v>4</v>
      </c>
      <c r="H2061" s="6">
        <f t="shared" si="292"/>
        <v>13</v>
      </c>
      <c r="I2061" s="6">
        <f t="shared" si="293"/>
        <v>19</v>
      </c>
      <c r="J2061" s="6">
        <f t="shared" si="294"/>
        <v>20</v>
      </c>
      <c r="K2061" s="9">
        <f t="shared" si="295"/>
        <v>45743</v>
      </c>
      <c r="L2061" s="8">
        <f>+VLOOKUP(K2061,'20251231_param'!$A$2:$C$244,2)</f>
        <v>15.583333333333334</v>
      </c>
      <c r="M2061" s="8">
        <f>+VLOOKUP($K2061,'20251231_param'!$A$2:$C$244,3)</f>
        <v>15.550525411693013</v>
      </c>
      <c r="N2061" s="8">
        <f t="shared" si="296"/>
        <v>0.28402041408489076</v>
      </c>
    </row>
    <row r="2062" spans="1:14" x14ac:dyDescent="0.2">
      <c r="A2062" s="5">
        <v>45743.833333333336</v>
      </c>
      <c r="B2062" s="3">
        <v>14</v>
      </c>
      <c r="C2062" s="3"/>
      <c r="D2062" s="6">
        <f t="shared" si="288"/>
        <v>2025</v>
      </c>
      <c r="E2062" s="6">
        <f t="shared" si="289"/>
        <v>3</v>
      </c>
      <c r="F2062" s="6">
        <f t="shared" si="290"/>
        <v>27</v>
      </c>
      <c r="G2062" s="6">
        <f t="shared" si="291"/>
        <v>4</v>
      </c>
      <c r="H2062" s="6">
        <f t="shared" si="292"/>
        <v>13</v>
      </c>
      <c r="I2062" s="6">
        <f t="shared" si="293"/>
        <v>20</v>
      </c>
      <c r="J2062" s="6">
        <f t="shared" si="294"/>
        <v>14</v>
      </c>
      <c r="K2062" s="9">
        <f t="shared" si="295"/>
        <v>45743</v>
      </c>
      <c r="L2062" s="8">
        <f>+VLOOKUP(K2062,'20251231_param'!$A$2:$C$244,2)</f>
        <v>15.583333333333334</v>
      </c>
      <c r="M2062" s="8">
        <f>+VLOOKUP($K2062,'20251231_param'!$A$2:$C$244,3)</f>
        <v>15.550525411693013</v>
      </c>
      <c r="N2062" s="8">
        <f t="shared" si="296"/>
        <v>-0.10181863901156467</v>
      </c>
    </row>
    <row r="2063" spans="1:14" x14ac:dyDescent="0.2">
      <c r="A2063" s="5">
        <v>45743.875</v>
      </c>
      <c r="B2063" s="3">
        <v>3</v>
      </c>
      <c r="C2063" s="3"/>
      <c r="D2063" s="6">
        <f t="shared" si="288"/>
        <v>2025</v>
      </c>
      <c r="E2063" s="6">
        <f t="shared" si="289"/>
        <v>3</v>
      </c>
      <c r="F2063" s="6">
        <f t="shared" si="290"/>
        <v>27</v>
      </c>
      <c r="G2063" s="6">
        <f t="shared" si="291"/>
        <v>4</v>
      </c>
      <c r="H2063" s="6">
        <f t="shared" si="292"/>
        <v>13</v>
      </c>
      <c r="I2063" s="6">
        <f t="shared" si="293"/>
        <v>21</v>
      </c>
      <c r="J2063" s="6">
        <f t="shared" si="294"/>
        <v>3</v>
      </c>
      <c r="K2063" s="9">
        <f t="shared" si="295"/>
        <v>45743</v>
      </c>
      <c r="L2063" s="8">
        <f>+VLOOKUP(K2063,'20251231_param'!$A$2:$C$244,2)</f>
        <v>15.583333333333334</v>
      </c>
      <c r="M2063" s="8">
        <f>+VLOOKUP($K2063,'20251231_param'!$A$2:$C$244,3)</f>
        <v>15.550525411693013</v>
      </c>
      <c r="N2063" s="8">
        <f t="shared" si="296"/>
        <v>-0.80919023635506637</v>
      </c>
    </row>
    <row r="2064" spans="1:14" x14ac:dyDescent="0.2">
      <c r="A2064" s="5">
        <v>45743.916666666664</v>
      </c>
      <c r="B2064" s="3">
        <v>7</v>
      </c>
      <c r="C2064" s="3"/>
      <c r="D2064" s="6">
        <f t="shared" si="288"/>
        <v>2025</v>
      </c>
      <c r="E2064" s="6">
        <f t="shared" si="289"/>
        <v>3</v>
      </c>
      <c r="F2064" s="6">
        <f t="shared" si="290"/>
        <v>27</v>
      </c>
      <c r="G2064" s="6">
        <f t="shared" si="291"/>
        <v>4</v>
      </c>
      <c r="H2064" s="6">
        <f t="shared" si="292"/>
        <v>13</v>
      </c>
      <c r="I2064" s="6">
        <f t="shared" si="293"/>
        <v>22</v>
      </c>
      <c r="J2064" s="6">
        <f t="shared" si="294"/>
        <v>7</v>
      </c>
      <c r="K2064" s="9">
        <f t="shared" si="295"/>
        <v>45743</v>
      </c>
      <c r="L2064" s="8">
        <f>+VLOOKUP(K2064,'20251231_param'!$A$2:$C$244,2)</f>
        <v>15.583333333333334</v>
      </c>
      <c r="M2064" s="8">
        <f>+VLOOKUP($K2064,'20251231_param'!$A$2:$C$244,3)</f>
        <v>15.550525411693013</v>
      </c>
      <c r="N2064" s="8">
        <f t="shared" si="296"/>
        <v>-0.55196420095742937</v>
      </c>
    </row>
    <row r="2065" spans="1:14" x14ac:dyDescent="0.2">
      <c r="A2065" s="5">
        <v>45743.958333333336</v>
      </c>
      <c r="B2065" s="3">
        <v>7</v>
      </c>
      <c r="C2065" s="3"/>
      <c r="D2065" s="6">
        <f t="shared" si="288"/>
        <v>2025</v>
      </c>
      <c r="E2065" s="6">
        <f t="shared" si="289"/>
        <v>3</v>
      </c>
      <c r="F2065" s="6">
        <f t="shared" si="290"/>
        <v>27</v>
      </c>
      <c r="G2065" s="6">
        <f t="shared" si="291"/>
        <v>4</v>
      </c>
      <c r="H2065" s="6">
        <f t="shared" si="292"/>
        <v>13</v>
      </c>
      <c r="I2065" s="6">
        <f t="shared" si="293"/>
        <v>23</v>
      </c>
      <c r="J2065" s="6">
        <f t="shared" si="294"/>
        <v>7</v>
      </c>
      <c r="K2065" s="9">
        <f t="shared" si="295"/>
        <v>45743</v>
      </c>
      <c r="L2065" s="8">
        <f>+VLOOKUP(K2065,'20251231_param'!$A$2:$C$244,2)</f>
        <v>15.583333333333334</v>
      </c>
      <c r="M2065" s="8">
        <f>+VLOOKUP($K2065,'20251231_param'!$A$2:$C$244,3)</f>
        <v>15.550525411693013</v>
      </c>
      <c r="N2065" s="8">
        <f t="shared" si="296"/>
        <v>-0.55196420095742937</v>
      </c>
    </row>
    <row r="2066" spans="1:14" x14ac:dyDescent="0.2">
      <c r="A2066" s="5">
        <v>45744</v>
      </c>
      <c r="B2066" s="3">
        <v>0</v>
      </c>
      <c r="C2066" s="3"/>
      <c r="D2066" s="6">
        <f t="shared" si="288"/>
        <v>2025</v>
      </c>
      <c r="E2066" s="6">
        <f t="shared" si="289"/>
        <v>3</v>
      </c>
      <c r="F2066" s="6">
        <f t="shared" si="290"/>
        <v>28</v>
      </c>
      <c r="G2066" s="6">
        <f t="shared" si="291"/>
        <v>5</v>
      </c>
      <c r="H2066" s="6">
        <f t="shared" si="292"/>
        <v>13</v>
      </c>
      <c r="I2066" s="6">
        <f t="shared" si="293"/>
        <v>0</v>
      </c>
      <c r="J2066" s="6">
        <f t="shared" si="294"/>
        <v>0</v>
      </c>
      <c r="K2066" s="9">
        <f t="shared" si="295"/>
        <v>45744</v>
      </c>
      <c r="L2066" s="8">
        <f>+VLOOKUP(K2066,'20251231_param'!$A$2:$C$244,2)</f>
        <v>26.333333333333332</v>
      </c>
      <c r="M2066" s="8">
        <f>+VLOOKUP($K2066,'20251231_param'!$A$2:$C$244,3)</f>
        <v>31.212687869806583</v>
      </c>
      <c r="N2066" s="8">
        <f t="shared" si="296"/>
        <v>-0.843674003442899</v>
      </c>
    </row>
    <row r="2067" spans="1:14" x14ac:dyDescent="0.2">
      <c r="A2067" s="5">
        <v>45744.041666666664</v>
      </c>
      <c r="B2067" s="3">
        <v>0</v>
      </c>
      <c r="C2067" s="3"/>
      <c r="D2067" s="6">
        <f t="shared" si="288"/>
        <v>2025</v>
      </c>
      <c r="E2067" s="6">
        <f t="shared" si="289"/>
        <v>3</v>
      </c>
      <c r="F2067" s="6">
        <f t="shared" si="290"/>
        <v>28</v>
      </c>
      <c r="G2067" s="6">
        <f t="shared" si="291"/>
        <v>5</v>
      </c>
      <c r="H2067" s="6">
        <f t="shared" si="292"/>
        <v>13</v>
      </c>
      <c r="I2067" s="6">
        <f t="shared" si="293"/>
        <v>1</v>
      </c>
      <c r="J2067" s="6">
        <f t="shared" si="294"/>
        <v>0</v>
      </c>
      <c r="K2067" s="9">
        <f t="shared" si="295"/>
        <v>45744</v>
      </c>
      <c r="L2067" s="8">
        <f>+VLOOKUP(K2067,'20251231_param'!$A$2:$C$244,2)</f>
        <v>26.333333333333332</v>
      </c>
      <c r="M2067" s="8">
        <f>+VLOOKUP($K2067,'20251231_param'!$A$2:$C$244,3)</f>
        <v>31.212687869806583</v>
      </c>
      <c r="N2067" s="8">
        <f t="shared" si="296"/>
        <v>-0.843674003442899</v>
      </c>
    </row>
    <row r="2068" spans="1:14" x14ac:dyDescent="0.2">
      <c r="A2068" s="5">
        <v>45744.083333333336</v>
      </c>
      <c r="B2068" s="3">
        <v>0</v>
      </c>
      <c r="C2068" s="3"/>
      <c r="D2068" s="6">
        <f t="shared" si="288"/>
        <v>2025</v>
      </c>
      <c r="E2068" s="6">
        <f t="shared" si="289"/>
        <v>3</v>
      </c>
      <c r="F2068" s="6">
        <f t="shared" si="290"/>
        <v>28</v>
      </c>
      <c r="G2068" s="6">
        <f t="shared" si="291"/>
        <v>5</v>
      </c>
      <c r="H2068" s="6">
        <f t="shared" si="292"/>
        <v>13</v>
      </c>
      <c r="I2068" s="6">
        <f t="shared" si="293"/>
        <v>2</v>
      </c>
      <c r="J2068" s="6">
        <f t="shared" si="294"/>
        <v>0</v>
      </c>
      <c r="K2068" s="9">
        <f t="shared" si="295"/>
        <v>45744</v>
      </c>
      <c r="L2068" s="8">
        <f>+VLOOKUP(K2068,'20251231_param'!$A$2:$C$244,2)</f>
        <v>26.333333333333332</v>
      </c>
      <c r="M2068" s="8">
        <f>+VLOOKUP($K2068,'20251231_param'!$A$2:$C$244,3)</f>
        <v>31.212687869806583</v>
      </c>
      <c r="N2068" s="8">
        <f t="shared" si="296"/>
        <v>-0.843674003442899</v>
      </c>
    </row>
    <row r="2069" spans="1:14" x14ac:dyDescent="0.2">
      <c r="A2069" s="5">
        <v>45744.125</v>
      </c>
      <c r="B2069" s="3">
        <v>2</v>
      </c>
      <c r="C2069" s="3"/>
      <c r="D2069" s="6">
        <f t="shared" si="288"/>
        <v>2025</v>
      </c>
      <c r="E2069" s="6">
        <f t="shared" si="289"/>
        <v>3</v>
      </c>
      <c r="F2069" s="6">
        <f t="shared" si="290"/>
        <v>28</v>
      </c>
      <c r="G2069" s="6">
        <f t="shared" si="291"/>
        <v>5</v>
      </c>
      <c r="H2069" s="6">
        <f t="shared" si="292"/>
        <v>13</v>
      </c>
      <c r="I2069" s="6">
        <f t="shared" si="293"/>
        <v>3</v>
      </c>
      <c r="J2069" s="6">
        <f t="shared" si="294"/>
        <v>2</v>
      </c>
      <c r="K2069" s="9">
        <f t="shared" si="295"/>
        <v>45744</v>
      </c>
      <c r="L2069" s="8">
        <f>+VLOOKUP(K2069,'20251231_param'!$A$2:$C$244,2)</f>
        <v>26.333333333333332</v>
      </c>
      <c r="M2069" s="8">
        <f>+VLOOKUP($K2069,'20251231_param'!$A$2:$C$244,3)</f>
        <v>31.212687869806583</v>
      </c>
      <c r="N2069" s="8">
        <f t="shared" si="296"/>
        <v>-0.77959749685229907</v>
      </c>
    </row>
    <row r="2070" spans="1:14" x14ac:dyDescent="0.2">
      <c r="A2070" s="5">
        <v>45744.166666666664</v>
      </c>
      <c r="B2070" s="3">
        <v>0</v>
      </c>
      <c r="C2070" s="3"/>
      <c r="D2070" s="6">
        <f t="shared" si="288"/>
        <v>2025</v>
      </c>
      <c r="E2070" s="6">
        <f t="shared" si="289"/>
        <v>3</v>
      </c>
      <c r="F2070" s="6">
        <f t="shared" si="290"/>
        <v>28</v>
      </c>
      <c r="G2070" s="6">
        <f t="shared" si="291"/>
        <v>5</v>
      </c>
      <c r="H2070" s="6">
        <f t="shared" si="292"/>
        <v>13</v>
      </c>
      <c r="I2070" s="6">
        <f t="shared" si="293"/>
        <v>4</v>
      </c>
      <c r="J2070" s="6">
        <f t="shared" si="294"/>
        <v>0</v>
      </c>
      <c r="K2070" s="9">
        <f t="shared" si="295"/>
        <v>45744</v>
      </c>
      <c r="L2070" s="8">
        <f>+VLOOKUP(K2070,'20251231_param'!$A$2:$C$244,2)</f>
        <v>26.333333333333332</v>
      </c>
      <c r="M2070" s="8">
        <f>+VLOOKUP($K2070,'20251231_param'!$A$2:$C$244,3)</f>
        <v>31.212687869806583</v>
      </c>
      <c r="N2070" s="8">
        <f t="shared" si="296"/>
        <v>-0.843674003442899</v>
      </c>
    </row>
    <row r="2071" spans="1:14" x14ac:dyDescent="0.2">
      <c r="A2071" s="5">
        <v>45744.208333333336</v>
      </c>
      <c r="B2071" s="3">
        <v>5</v>
      </c>
      <c r="C2071" s="3"/>
      <c r="D2071" s="6">
        <f t="shared" si="288"/>
        <v>2025</v>
      </c>
      <c r="E2071" s="6">
        <f t="shared" si="289"/>
        <v>3</v>
      </c>
      <c r="F2071" s="6">
        <f t="shared" si="290"/>
        <v>28</v>
      </c>
      <c r="G2071" s="6">
        <f t="shared" si="291"/>
        <v>5</v>
      </c>
      <c r="H2071" s="6">
        <f t="shared" si="292"/>
        <v>13</v>
      </c>
      <c r="I2071" s="6">
        <f t="shared" si="293"/>
        <v>5</v>
      </c>
      <c r="J2071" s="6">
        <f t="shared" si="294"/>
        <v>5</v>
      </c>
      <c r="K2071" s="9">
        <f t="shared" si="295"/>
        <v>45744</v>
      </c>
      <c r="L2071" s="8">
        <f>+VLOOKUP(K2071,'20251231_param'!$A$2:$C$244,2)</f>
        <v>26.333333333333332</v>
      </c>
      <c r="M2071" s="8">
        <f>+VLOOKUP($K2071,'20251231_param'!$A$2:$C$244,3)</f>
        <v>31.212687869806583</v>
      </c>
      <c r="N2071" s="8">
        <f t="shared" si="296"/>
        <v>-0.68348273696639916</v>
      </c>
    </row>
    <row r="2072" spans="1:14" x14ac:dyDescent="0.2">
      <c r="A2072" s="5">
        <v>45744.25</v>
      </c>
      <c r="B2072" s="3">
        <v>9</v>
      </c>
      <c r="C2072" s="3"/>
      <c r="D2072" s="6">
        <f t="shared" si="288"/>
        <v>2025</v>
      </c>
      <c r="E2072" s="6">
        <f t="shared" si="289"/>
        <v>3</v>
      </c>
      <c r="F2072" s="6">
        <f t="shared" si="290"/>
        <v>28</v>
      </c>
      <c r="G2072" s="6">
        <f t="shared" si="291"/>
        <v>5</v>
      </c>
      <c r="H2072" s="6">
        <f t="shared" si="292"/>
        <v>13</v>
      </c>
      <c r="I2072" s="6">
        <f t="shared" si="293"/>
        <v>6</v>
      </c>
      <c r="J2072" s="6">
        <f t="shared" si="294"/>
        <v>9</v>
      </c>
      <c r="K2072" s="9">
        <f t="shared" si="295"/>
        <v>45744</v>
      </c>
      <c r="L2072" s="8">
        <f>+VLOOKUP(K2072,'20251231_param'!$A$2:$C$244,2)</f>
        <v>26.333333333333332</v>
      </c>
      <c r="M2072" s="8">
        <f>+VLOOKUP($K2072,'20251231_param'!$A$2:$C$244,3)</f>
        <v>31.212687869806583</v>
      </c>
      <c r="N2072" s="8">
        <f t="shared" si="296"/>
        <v>-0.5553297237851994</v>
      </c>
    </row>
    <row r="2073" spans="1:14" x14ac:dyDescent="0.2">
      <c r="A2073" s="5">
        <v>45744.291666666664</v>
      </c>
      <c r="B2073" s="3">
        <v>8</v>
      </c>
      <c r="C2073" s="3"/>
      <c r="D2073" s="6">
        <f t="shared" si="288"/>
        <v>2025</v>
      </c>
      <c r="E2073" s="6">
        <f t="shared" si="289"/>
        <v>3</v>
      </c>
      <c r="F2073" s="6">
        <f t="shared" si="290"/>
        <v>28</v>
      </c>
      <c r="G2073" s="6">
        <f t="shared" si="291"/>
        <v>5</v>
      </c>
      <c r="H2073" s="6">
        <f t="shared" si="292"/>
        <v>13</v>
      </c>
      <c r="I2073" s="6">
        <f t="shared" si="293"/>
        <v>7</v>
      </c>
      <c r="J2073" s="6">
        <f t="shared" si="294"/>
        <v>8</v>
      </c>
      <c r="K2073" s="9">
        <f t="shared" si="295"/>
        <v>45744</v>
      </c>
      <c r="L2073" s="8">
        <f>+VLOOKUP(K2073,'20251231_param'!$A$2:$C$244,2)</f>
        <v>26.333333333333332</v>
      </c>
      <c r="M2073" s="8">
        <f>+VLOOKUP($K2073,'20251231_param'!$A$2:$C$244,3)</f>
        <v>31.212687869806583</v>
      </c>
      <c r="N2073" s="8">
        <f t="shared" si="296"/>
        <v>-0.58736797708049937</v>
      </c>
    </row>
    <row r="2074" spans="1:14" x14ac:dyDescent="0.2">
      <c r="A2074" s="5">
        <v>45744.333333333336</v>
      </c>
      <c r="B2074" s="3">
        <v>13</v>
      </c>
      <c r="C2074" s="3"/>
      <c r="D2074" s="6">
        <f t="shared" si="288"/>
        <v>2025</v>
      </c>
      <c r="E2074" s="6">
        <f t="shared" si="289"/>
        <v>3</v>
      </c>
      <c r="F2074" s="6">
        <f t="shared" si="290"/>
        <v>28</v>
      </c>
      <c r="G2074" s="6">
        <f t="shared" si="291"/>
        <v>5</v>
      </c>
      <c r="H2074" s="6">
        <f t="shared" si="292"/>
        <v>13</v>
      </c>
      <c r="I2074" s="6">
        <f t="shared" si="293"/>
        <v>8</v>
      </c>
      <c r="J2074" s="6">
        <f t="shared" si="294"/>
        <v>13</v>
      </c>
      <c r="K2074" s="9">
        <f t="shared" si="295"/>
        <v>45744</v>
      </c>
      <c r="L2074" s="8">
        <f>+VLOOKUP(K2074,'20251231_param'!$A$2:$C$244,2)</f>
        <v>26.333333333333332</v>
      </c>
      <c r="M2074" s="8">
        <f>+VLOOKUP($K2074,'20251231_param'!$A$2:$C$244,3)</f>
        <v>31.212687869806583</v>
      </c>
      <c r="N2074" s="8">
        <f t="shared" si="296"/>
        <v>-0.42717671060399948</v>
      </c>
    </row>
    <row r="2075" spans="1:14" x14ac:dyDescent="0.2">
      <c r="A2075" s="5">
        <v>45744.375</v>
      </c>
      <c r="B2075" s="3">
        <v>29</v>
      </c>
      <c r="C2075" s="3"/>
      <c r="D2075" s="6">
        <f t="shared" si="288"/>
        <v>2025</v>
      </c>
      <c r="E2075" s="6">
        <f t="shared" si="289"/>
        <v>3</v>
      </c>
      <c r="F2075" s="6">
        <f t="shared" si="290"/>
        <v>28</v>
      </c>
      <c r="G2075" s="6">
        <f t="shared" si="291"/>
        <v>5</v>
      </c>
      <c r="H2075" s="6">
        <f t="shared" si="292"/>
        <v>13</v>
      </c>
      <c r="I2075" s="6">
        <f t="shared" si="293"/>
        <v>9</v>
      </c>
      <c r="J2075" s="6">
        <f t="shared" si="294"/>
        <v>29</v>
      </c>
      <c r="K2075" s="9">
        <f t="shared" si="295"/>
        <v>45744</v>
      </c>
      <c r="L2075" s="8">
        <f>+VLOOKUP(K2075,'20251231_param'!$A$2:$C$244,2)</f>
        <v>26.333333333333332</v>
      </c>
      <c r="M2075" s="8">
        <f>+VLOOKUP($K2075,'20251231_param'!$A$2:$C$244,3)</f>
        <v>31.212687869806583</v>
      </c>
      <c r="N2075" s="8">
        <f t="shared" si="296"/>
        <v>8.5435342120799951E-2</v>
      </c>
    </row>
    <row r="2076" spans="1:14" x14ac:dyDescent="0.2">
      <c r="A2076" s="5">
        <v>45744.416666666664</v>
      </c>
      <c r="B2076" s="3">
        <v>55</v>
      </c>
      <c r="C2076" s="3"/>
      <c r="D2076" s="6">
        <f t="shared" si="288"/>
        <v>2025</v>
      </c>
      <c r="E2076" s="6">
        <f t="shared" si="289"/>
        <v>3</v>
      </c>
      <c r="F2076" s="6">
        <f t="shared" si="290"/>
        <v>28</v>
      </c>
      <c r="G2076" s="6">
        <f t="shared" si="291"/>
        <v>5</v>
      </c>
      <c r="H2076" s="6">
        <f t="shared" si="292"/>
        <v>13</v>
      </c>
      <c r="I2076" s="6">
        <f t="shared" si="293"/>
        <v>10</v>
      </c>
      <c r="J2076" s="6">
        <f t="shared" si="294"/>
        <v>55</v>
      </c>
      <c r="K2076" s="9">
        <f t="shared" si="295"/>
        <v>45744</v>
      </c>
      <c r="L2076" s="8">
        <f>+VLOOKUP(K2076,'20251231_param'!$A$2:$C$244,2)</f>
        <v>26.333333333333332</v>
      </c>
      <c r="M2076" s="8">
        <f>+VLOOKUP($K2076,'20251231_param'!$A$2:$C$244,3)</f>
        <v>31.212687869806583</v>
      </c>
      <c r="N2076" s="8">
        <f t="shared" si="296"/>
        <v>0.918429927798599</v>
      </c>
    </row>
    <row r="2077" spans="1:14" x14ac:dyDescent="0.2">
      <c r="A2077" s="5">
        <v>45744.458333333336</v>
      </c>
      <c r="B2077" s="3">
        <v>18</v>
      </c>
      <c r="C2077" s="3"/>
      <c r="D2077" s="6">
        <f t="shared" si="288"/>
        <v>2025</v>
      </c>
      <c r="E2077" s="6">
        <f t="shared" si="289"/>
        <v>3</v>
      </c>
      <c r="F2077" s="6">
        <f t="shared" si="290"/>
        <v>28</v>
      </c>
      <c r="G2077" s="6">
        <f t="shared" si="291"/>
        <v>5</v>
      </c>
      <c r="H2077" s="6">
        <f t="shared" si="292"/>
        <v>13</v>
      </c>
      <c r="I2077" s="6">
        <f t="shared" si="293"/>
        <v>11</v>
      </c>
      <c r="J2077" s="6">
        <f t="shared" si="294"/>
        <v>18</v>
      </c>
      <c r="K2077" s="9">
        <f t="shared" si="295"/>
        <v>45744</v>
      </c>
      <c r="L2077" s="8">
        <f>+VLOOKUP(K2077,'20251231_param'!$A$2:$C$244,2)</f>
        <v>26.333333333333332</v>
      </c>
      <c r="M2077" s="8">
        <f>+VLOOKUP($K2077,'20251231_param'!$A$2:$C$244,3)</f>
        <v>31.212687869806583</v>
      </c>
      <c r="N2077" s="8">
        <f t="shared" si="296"/>
        <v>-0.26698544412749969</v>
      </c>
    </row>
    <row r="2078" spans="1:14" x14ac:dyDescent="0.2">
      <c r="A2078" s="5">
        <v>45744.5</v>
      </c>
      <c r="B2078" s="3">
        <v>28</v>
      </c>
      <c r="C2078" s="3"/>
      <c r="D2078" s="6">
        <f t="shared" si="288"/>
        <v>2025</v>
      </c>
      <c r="E2078" s="6">
        <f t="shared" si="289"/>
        <v>3</v>
      </c>
      <c r="F2078" s="6">
        <f t="shared" si="290"/>
        <v>28</v>
      </c>
      <c r="G2078" s="6">
        <f t="shared" si="291"/>
        <v>5</v>
      </c>
      <c r="H2078" s="6">
        <f t="shared" si="292"/>
        <v>13</v>
      </c>
      <c r="I2078" s="6">
        <f t="shared" si="293"/>
        <v>12</v>
      </c>
      <c r="J2078" s="6">
        <f t="shared" si="294"/>
        <v>28</v>
      </c>
      <c r="K2078" s="9">
        <f t="shared" si="295"/>
        <v>45744</v>
      </c>
      <c r="L2078" s="8">
        <f>+VLOOKUP(K2078,'20251231_param'!$A$2:$C$244,2)</f>
        <v>26.333333333333332</v>
      </c>
      <c r="M2078" s="8">
        <f>+VLOOKUP($K2078,'20251231_param'!$A$2:$C$244,3)</f>
        <v>31.212687869806583</v>
      </c>
      <c r="N2078" s="8">
        <f t="shared" si="296"/>
        <v>5.3397088825499976E-2</v>
      </c>
    </row>
    <row r="2079" spans="1:14" x14ac:dyDescent="0.2">
      <c r="A2079" s="5">
        <v>45744.541666666664</v>
      </c>
      <c r="B2079" s="3">
        <v>34</v>
      </c>
      <c r="C2079" s="3"/>
      <c r="D2079" s="6">
        <f t="shared" si="288"/>
        <v>2025</v>
      </c>
      <c r="E2079" s="6">
        <f t="shared" si="289"/>
        <v>3</v>
      </c>
      <c r="F2079" s="6">
        <f t="shared" si="290"/>
        <v>28</v>
      </c>
      <c r="G2079" s="6">
        <f t="shared" si="291"/>
        <v>5</v>
      </c>
      <c r="H2079" s="6">
        <f t="shared" si="292"/>
        <v>13</v>
      </c>
      <c r="I2079" s="6">
        <f t="shared" si="293"/>
        <v>13</v>
      </c>
      <c r="J2079" s="6">
        <f t="shared" si="294"/>
        <v>34</v>
      </c>
      <c r="K2079" s="9">
        <f t="shared" si="295"/>
        <v>45744</v>
      </c>
      <c r="L2079" s="8">
        <f>+VLOOKUP(K2079,'20251231_param'!$A$2:$C$244,2)</f>
        <v>26.333333333333332</v>
      </c>
      <c r="M2079" s="8">
        <f>+VLOOKUP($K2079,'20251231_param'!$A$2:$C$244,3)</f>
        <v>31.212687869806583</v>
      </c>
      <c r="N2079" s="8">
        <f t="shared" si="296"/>
        <v>0.24562660859729976</v>
      </c>
    </row>
    <row r="2080" spans="1:14" x14ac:dyDescent="0.2">
      <c r="A2080" s="5">
        <v>45744.583333333336</v>
      </c>
      <c r="B2080" s="3">
        <v>27</v>
      </c>
      <c r="C2080" s="3"/>
      <c r="D2080" s="6">
        <f t="shared" si="288"/>
        <v>2025</v>
      </c>
      <c r="E2080" s="6">
        <f t="shared" si="289"/>
        <v>3</v>
      </c>
      <c r="F2080" s="6">
        <f t="shared" si="290"/>
        <v>28</v>
      </c>
      <c r="G2080" s="6">
        <f t="shared" si="291"/>
        <v>5</v>
      </c>
      <c r="H2080" s="6">
        <f t="shared" si="292"/>
        <v>13</v>
      </c>
      <c r="I2080" s="6">
        <f t="shared" si="293"/>
        <v>14</v>
      </c>
      <c r="J2080" s="6">
        <f t="shared" si="294"/>
        <v>27</v>
      </c>
      <c r="K2080" s="9">
        <f t="shared" si="295"/>
        <v>45744</v>
      </c>
      <c r="L2080" s="8">
        <f>+VLOOKUP(K2080,'20251231_param'!$A$2:$C$244,2)</f>
        <v>26.333333333333332</v>
      </c>
      <c r="M2080" s="8">
        <f>+VLOOKUP($K2080,'20251231_param'!$A$2:$C$244,3)</f>
        <v>31.212687869806583</v>
      </c>
      <c r="N2080" s="8">
        <f t="shared" si="296"/>
        <v>2.1358835530200015E-2</v>
      </c>
    </row>
    <row r="2081" spans="1:14" x14ac:dyDescent="0.2">
      <c r="A2081" s="5">
        <v>45744.625</v>
      </c>
      <c r="B2081" s="3">
        <v>22</v>
      </c>
      <c r="C2081" s="3"/>
      <c r="D2081" s="6">
        <f t="shared" si="288"/>
        <v>2025</v>
      </c>
      <c r="E2081" s="6">
        <f t="shared" si="289"/>
        <v>3</v>
      </c>
      <c r="F2081" s="6">
        <f t="shared" si="290"/>
        <v>28</v>
      </c>
      <c r="G2081" s="6">
        <f t="shared" si="291"/>
        <v>5</v>
      </c>
      <c r="H2081" s="6">
        <f t="shared" si="292"/>
        <v>13</v>
      </c>
      <c r="I2081" s="6">
        <f t="shared" si="293"/>
        <v>15</v>
      </c>
      <c r="J2081" s="6">
        <f t="shared" si="294"/>
        <v>22</v>
      </c>
      <c r="K2081" s="9">
        <f t="shared" si="295"/>
        <v>45744</v>
      </c>
      <c r="L2081" s="8">
        <f>+VLOOKUP(K2081,'20251231_param'!$A$2:$C$244,2)</f>
        <v>26.333333333333332</v>
      </c>
      <c r="M2081" s="8">
        <f>+VLOOKUP($K2081,'20251231_param'!$A$2:$C$244,3)</f>
        <v>31.212687869806583</v>
      </c>
      <c r="N2081" s="8">
        <f t="shared" si="296"/>
        <v>-0.13883243094629982</v>
      </c>
    </row>
    <row r="2082" spans="1:14" x14ac:dyDescent="0.2">
      <c r="A2082" s="5">
        <v>45744.666666666664</v>
      </c>
      <c r="B2082" s="3">
        <v>59</v>
      </c>
      <c r="C2082" s="3"/>
      <c r="D2082" s="6">
        <f t="shared" si="288"/>
        <v>2025</v>
      </c>
      <c r="E2082" s="6">
        <f t="shared" si="289"/>
        <v>3</v>
      </c>
      <c r="F2082" s="6">
        <f t="shared" si="290"/>
        <v>28</v>
      </c>
      <c r="G2082" s="6">
        <f t="shared" si="291"/>
        <v>5</v>
      </c>
      <c r="H2082" s="6">
        <f t="shared" si="292"/>
        <v>13</v>
      </c>
      <c r="I2082" s="6">
        <f t="shared" si="293"/>
        <v>16</v>
      </c>
      <c r="J2082" s="6">
        <f t="shared" si="294"/>
        <v>59</v>
      </c>
      <c r="K2082" s="9">
        <f t="shared" si="295"/>
        <v>45744</v>
      </c>
      <c r="L2082" s="8">
        <f>+VLOOKUP(K2082,'20251231_param'!$A$2:$C$244,2)</f>
        <v>26.333333333333332</v>
      </c>
      <c r="M2082" s="8">
        <f>+VLOOKUP($K2082,'20251231_param'!$A$2:$C$244,3)</f>
        <v>31.212687869806583</v>
      </c>
      <c r="N2082" s="8">
        <f t="shared" si="296"/>
        <v>1.0465829409797991</v>
      </c>
    </row>
    <row r="2083" spans="1:14" x14ac:dyDescent="0.2">
      <c r="A2083" s="5">
        <v>45744.708333333336</v>
      </c>
      <c r="B2083" s="3">
        <v>71</v>
      </c>
      <c r="C2083" s="3"/>
      <c r="D2083" s="6">
        <f t="shared" si="288"/>
        <v>2025</v>
      </c>
      <c r="E2083" s="6">
        <f t="shared" si="289"/>
        <v>3</v>
      </c>
      <c r="F2083" s="6">
        <f t="shared" si="290"/>
        <v>28</v>
      </c>
      <c r="G2083" s="6">
        <f t="shared" si="291"/>
        <v>5</v>
      </c>
      <c r="H2083" s="6">
        <f t="shared" si="292"/>
        <v>13</v>
      </c>
      <c r="I2083" s="6">
        <f t="shared" si="293"/>
        <v>17</v>
      </c>
      <c r="J2083" s="6">
        <f t="shared" si="294"/>
        <v>71</v>
      </c>
      <c r="K2083" s="9">
        <f t="shared" si="295"/>
        <v>45744</v>
      </c>
      <c r="L2083" s="8">
        <f>+VLOOKUP(K2083,'20251231_param'!$A$2:$C$244,2)</f>
        <v>26.333333333333332</v>
      </c>
      <c r="M2083" s="8">
        <f>+VLOOKUP($K2083,'20251231_param'!$A$2:$C$244,3)</f>
        <v>31.212687869806583</v>
      </c>
      <c r="N2083" s="8">
        <f t="shared" si="296"/>
        <v>1.4310419805233985</v>
      </c>
    </row>
    <row r="2084" spans="1:14" x14ac:dyDescent="0.2">
      <c r="A2084" s="5">
        <v>45744.75</v>
      </c>
      <c r="B2084" s="3">
        <v>136</v>
      </c>
      <c r="C2084" s="3"/>
      <c r="D2084" s="6">
        <f t="shared" si="288"/>
        <v>2025</v>
      </c>
      <c r="E2084" s="6">
        <f t="shared" si="289"/>
        <v>3</v>
      </c>
      <c r="F2084" s="6">
        <f t="shared" si="290"/>
        <v>28</v>
      </c>
      <c r="G2084" s="6">
        <f t="shared" si="291"/>
        <v>5</v>
      </c>
      <c r="H2084" s="6">
        <f t="shared" si="292"/>
        <v>13</v>
      </c>
      <c r="I2084" s="6">
        <f t="shared" si="293"/>
        <v>18</v>
      </c>
      <c r="J2084" s="6">
        <f t="shared" si="294"/>
        <v>136</v>
      </c>
      <c r="K2084" s="9">
        <f t="shared" si="295"/>
        <v>45744</v>
      </c>
      <c r="L2084" s="8">
        <f>+VLOOKUP(K2084,'20251231_param'!$A$2:$C$244,2)</f>
        <v>26.333333333333332</v>
      </c>
      <c r="M2084" s="8">
        <f>+VLOOKUP($K2084,'20251231_param'!$A$2:$C$244,3)</f>
        <v>31.212687869806583</v>
      </c>
      <c r="N2084" s="8">
        <f t="shared" si="296"/>
        <v>3.5135284447178963</v>
      </c>
    </row>
    <row r="2085" spans="1:14" x14ac:dyDescent="0.2">
      <c r="A2085" s="5">
        <v>45744.791666666664</v>
      </c>
      <c r="B2085" s="3">
        <v>58</v>
      </c>
      <c r="C2085" s="3"/>
      <c r="D2085" s="6">
        <f t="shared" si="288"/>
        <v>2025</v>
      </c>
      <c r="E2085" s="6">
        <f t="shared" si="289"/>
        <v>3</v>
      </c>
      <c r="F2085" s="6">
        <f t="shared" si="290"/>
        <v>28</v>
      </c>
      <c r="G2085" s="6">
        <f t="shared" si="291"/>
        <v>5</v>
      </c>
      <c r="H2085" s="6">
        <f t="shared" si="292"/>
        <v>13</v>
      </c>
      <c r="I2085" s="6">
        <f t="shared" si="293"/>
        <v>19</v>
      </c>
      <c r="J2085" s="6">
        <f t="shared" si="294"/>
        <v>58</v>
      </c>
      <c r="K2085" s="9">
        <f t="shared" si="295"/>
        <v>45744</v>
      </c>
      <c r="L2085" s="8">
        <f>+VLOOKUP(K2085,'20251231_param'!$A$2:$C$244,2)</f>
        <v>26.333333333333332</v>
      </c>
      <c r="M2085" s="8">
        <f>+VLOOKUP($K2085,'20251231_param'!$A$2:$C$244,3)</f>
        <v>31.212687869806583</v>
      </c>
      <c r="N2085" s="8">
        <f t="shared" si="296"/>
        <v>1.014544687684499</v>
      </c>
    </row>
    <row r="2086" spans="1:14" x14ac:dyDescent="0.2">
      <c r="A2086" s="5">
        <v>45744.833333333336</v>
      </c>
      <c r="B2086" s="3">
        <v>23</v>
      </c>
      <c r="C2086" s="3"/>
      <c r="D2086" s="6">
        <f t="shared" si="288"/>
        <v>2025</v>
      </c>
      <c r="E2086" s="6">
        <f t="shared" si="289"/>
        <v>3</v>
      </c>
      <c r="F2086" s="6">
        <f t="shared" si="290"/>
        <v>28</v>
      </c>
      <c r="G2086" s="6">
        <f t="shared" si="291"/>
        <v>5</v>
      </c>
      <c r="H2086" s="6">
        <f t="shared" si="292"/>
        <v>13</v>
      </c>
      <c r="I2086" s="6">
        <f t="shared" si="293"/>
        <v>20</v>
      </c>
      <c r="J2086" s="6">
        <f t="shared" si="294"/>
        <v>23</v>
      </c>
      <c r="K2086" s="9">
        <f t="shared" si="295"/>
        <v>45744</v>
      </c>
      <c r="L2086" s="8">
        <f>+VLOOKUP(K2086,'20251231_param'!$A$2:$C$244,2)</f>
        <v>26.333333333333332</v>
      </c>
      <c r="M2086" s="8">
        <f>+VLOOKUP($K2086,'20251231_param'!$A$2:$C$244,3)</f>
        <v>31.212687869806583</v>
      </c>
      <c r="N2086" s="8">
        <f t="shared" si="296"/>
        <v>-0.10679417765099984</v>
      </c>
    </row>
    <row r="2087" spans="1:14" x14ac:dyDescent="0.2">
      <c r="A2087" s="5">
        <v>45744.875</v>
      </c>
      <c r="B2087" s="3">
        <v>17</v>
      </c>
      <c r="C2087" s="3"/>
      <c r="D2087" s="6">
        <f t="shared" si="288"/>
        <v>2025</v>
      </c>
      <c r="E2087" s="6">
        <f t="shared" si="289"/>
        <v>3</v>
      </c>
      <c r="F2087" s="6">
        <f t="shared" si="290"/>
        <v>28</v>
      </c>
      <c r="G2087" s="6">
        <f t="shared" si="291"/>
        <v>5</v>
      </c>
      <c r="H2087" s="6">
        <f t="shared" si="292"/>
        <v>13</v>
      </c>
      <c r="I2087" s="6">
        <f t="shared" si="293"/>
        <v>21</v>
      </c>
      <c r="J2087" s="6">
        <f t="shared" si="294"/>
        <v>17</v>
      </c>
      <c r="K2087" s="9">
        <f t="shared" si="295"/>
        <v>45744</v>
      </c>
      <c r="L2087" s="8">
        <f>+VLOOKUP(K2087,'20251231_param'!$A$2:$C$244,2)</f>
        <v>26.333333333333332</v>
      </c>
      <c r="M2087" s="8">
        <f>+VLOOKUP($K2087,'20251231_param'!$A$2:$C$244,3)</f>
        <v>31.212687869806583</v>
      </c>
      <c r="N2087" s="8">
        <f t="shared" si="296"/>
        <v>-0.29902369742279966</v>
      </c>
    </row>
    <row r="2088" spans="1:14" x14ac:dyDescent="0.2">
      <c r="A2088" s="5">
        <v>45744.916666666664</v>
      </c>
      <c r="B2088" s="3">
        <v>10</v>
      </c>
      <c r="C2088" s="3"/>
      <c r="D2088" s="6">
        <f t="shared" si="288"/>
        <v>2025</v>
      </c>
      <c r="E2088" s="6">
        <f t="shared" si="289"/>
        <v>3</v>
      </c>
      <c r="F2088" s="6">
        <f t="shared" si="290"/>
        <v>28</v>
      </c>
      <c r="G2088" s="6">
        <f t="shared" si="291"/>
        <v>5</v>
      </c>
      <c r="H2088" s="6">
        <f t="shared" si="292"/>
        <v>13</v>
      </c>
      <c r="I2088" s="6">
        <f t="shared" si="293"/>
        <v>22</v>
      </c>
      <c r="J2088" s="6">
        <f t="shared" si="294"/>
        <v>10</v>
      </c>
      <c r="K2088" s="9">
        <f t="shared" si="295"/>
        <v>45744</v>
      </c>
      <c r="L2088" s="8">
        <f>+VLOOKUP(K2088,'20251231_param'!$A$2:$C$244,2)</f>
        <v>26.333333333333332</v>
      </c>
      <c r="M2088" s="8">
        <f>+VLOOKUP($K2088,'20251231_param'!$A$2:$C$244,3)</f>
        <v>31.212687869806583</v>
      </c>
      <c r="N2088" s="8">
        <f t="shared" si="296"/>
        <v>-0.52329147048989944</v>
      </c>
    </row>
    <row r="2089" spans="1:14" x14ac:dyDescent="0.2">
      <c r="A2089" s="5">
        <v>45744.958333333336</v>
      </c>
      <c r="B2089" s="3">
        <v>8</v>
      </c>
      <c r="C2089" s="3"/>
      <c r="D2089" s="6">
        <f t="shared" si="288"/>
        <v>2025</v>
      </c>
      <c r="E2089" s="6">
        <f t="shared" si="289"/>
        <v>3</v>
      </c>
      <c r="F2089" s="6">
        <f t="shared" si="290"/>
        <v>28</v>
      </c>
      <c r="G2089" s="6">
        <f t="shared" si="291"/>
        <v>5</v>
      </c>
      <c r="H2089" s="6">
        <f t="shared" si="292"/>
        <v>13</v>
      </c>
      <c r="I2089" s="6">
        <f t="shared" si="293"/>
        <v>23</v>
      </c>
      <c r="J2089" s="6">
        <f t="shared" si="294"/>
        <v>8</v>
      </c>
      <c r="K2089" s="9">
        <f t="shared" si="295"/>
        <v>45744</v>
      </c>
      <c r="L2089" s="8">
        <f>+VLOOKUP(K2089,'20251231_param'!$A$2:$C$244,2)</f>
        <v>26.333333333333332</v>
      </c>
      <c r="M2089" s="8">
        <f>+VLOOKUP($K2089,'20251231_param'!$A$2:$C$244,3)</f>
        <v>31.212687869806583</v>
      </c>
      <c r="N2089" s="8">
        <f t="shared" si="296"/>
        <v>-0.58736797708049937</v>
      </c>
    </row>
    <row r="2090" spans="1:14" x14ac:dyDescent="0.2">
      <c r="A2090" s="5">
        <v>45745</v>
      </c>
      <c r="B2090" s="3">
        <v>0</v>
      </c>
      <c r="C2090" s="3"/>
      <c r="D2090" s="6">
        <f t="shared" si="288"/>
        <v>2025</v>
      </c>
      <c r="E2090" s="6">
        <f t="shared" si="289"/>
        <v>3</v>
      </c>
      <c r="F2090" s="6">
        <f t="shared" si="290"/>
        <v>29</v>
      </c>
      <c r="G2090" s="6">
        <f t="shared" si="291"/>
        <v>6</v>
      </c>
      <c r="H2090" s="6">
        <f t="shared" si="292"/>
        <v>13</v>
      </c>
      <c r="I2090" s="6">
        <f t="shared" si="293"/>
        <v>0</v>
      </c>
      <c r="J2090" s="6">
        <f t="shared" si="294"/>
        <v>0</v>
      </c>
      <c r="K2090" s="9">
        <f t="shared" si="295"/>
        <v>45745</v>
      </c>
      <c r="L2090" s="8">
        <f>+VLOOKUP(K2090,'20251231_param'!$A$2:$C$244,2)</f>
        <v>34.958333333333336</v>
      </c>
      <c r="M2090" s="8">
        <f>+VLOOKUP($K2090,'20251231_param'!$A$2:$C$244,3)</f>
        <v>35.323940848968839</v>
      </c>
      <c r="N2090" s="8">
        <f t="shared" si="296"/>
        <v>-0.98964986615738326</v>
      </c>
    </row>
    <row r="2091" spans="1:14" x14ac:dyDescent="0.2">
      <c r="A2091" s="5">
        <v>45745.041666666664</v>
      </c>
      <c r="B2091" s="3">
        <v>6</v>
      </c>
      <c r="C2091" s="3"/>
      <c r="D2091" s="6">
        <f t="shared" si="288"/>
        <v>2025</v>
      </c>
      <c r="E2091" s="6">
        <f t="shared" si="289"/>
        <v>3</v>
      </c>
      <c r="F2091" s="6">
        <f t="shared" si="290"/>
        <v>29</v>
      </c>
      <c r="G2091" s="6">
        <f t="shared" si="291"/>
        <v>6</v>
      </c>
      <c r="H2091" s="6">
        <f t="shared" si="292"/>
        <v>13</v>
      </c>
      <c r="I2091" s="6">
        <f t="shared" si="293"/>
        <v>1</v>
      </c>
      <c r="J2091" s="6">
        <f t="shared" si="294"/>
        <v>6</v>
      </c>
      <c r="K2091" s="9">
        <f t="shared" si="295"/>
        <v>45745</v>
      </c>
      <c r="L2091" s="8">
        <f>+VLOOKUP(K2091,'20251231_param'!$A$2:$C$244,2)</f>
        <v>34.958333333333336</v>
      </c>
      <c r="M2091" s="8">
        <f>+VLOOKUP($K2091,'20251231_param'!$A$2:$C$244,3)</f>
        <v>35.323940848968839</v>
      </c>
      <c r="N2091" s="8">
        <f t="shared" si="296"/>
        <v>-0.81979339330081213</v>
      </c>
    </row>
    <row r="2092" spans="1:14" x14ac:dyDescent="0.2">
      <c r="A2092" s="5">
        <v>45745.083333333336</v>
      </c>
      <c r="B2092" s="3">
        <v>0</v>
      </c>
      <c r="C2092" s="3"/>
      <c r="D2092" s="6">
        <f t="shared" si="288"/>
        <v>2025</v>
      </c>
      <c r="E2092" s="6">
        <f t="shared" si="289"/>
        <v>3</v>
      </c>
      <c r="F2092" s="6">
        <f t="shared" si="290"/>
        <v>29</v>
      </c>
      <c r="G2092" s="6">
        <f t="shared" si="291"/>
        <v>6</v>
      </c>
      <c r="H2092" s="6">
        <f t="shared" si="292"/>
        <v>13</v>
      </c>
      <c r="I2092" s="6">
        <f t="shared" si="293"/>
        <v>2</v>
      </c>
      <c r="J2092" s="6">
        <f t="shared" si="294"/>
        <v>0</v>
      </c>
      <c r="K2092" s="9">
        <f t="shared" si="295"/>
        <v>45745</v>
      </c>
      <c r="L2092" s="8">
        <f>+VLOOKUP(K2092,'20251231_param'!$A$2:$C$244,2)</f>
        <v>34.958333333333336</v>
      </c>
      <c r="M2092" s="8">
        <f>+VLOOKUP($K2092,'20251231_param'!$A$2:$C$244,3)</f>
        <v>35.323940848968839</v>
      </c>
      <c r="N2092" s="8">
        <f t="shared" si="296"/>
        <v>-0.98964986615738326</v>
      </c>
    </row>
    <row r="2093" spans="1:14" x14ac:dyDescent="0.2">
      <c r="A2093" s="5">
        <v>45745.125</v>
      </c>
      <c r="B2093" s="3">
        <v>0</v>
      </c>
      <c r="C2093" s="3"/>
      <c r="D2093" s="6">
        <f t="shared" si="288"/>
        <v>2025</v>
      </c>
      <c r="E2093" s="6">
        <f t="shared" si="289"/>
        <v>3</v>
      </c>
      <c r="F2093" s="6">
        <f t="shared" si="290"/>
        <v>29</v>
      </c>
      <c r="G2093" s="6">
        <f t="shared" si="291"/>
        <v>6</v>
      </c>
      <c r="H2093" s="6">
        <f t="shared" si="292"/>
        <v>13</v>
      </c>
      <c r="I2093" s="6">
        <f t="shared" si="293"/>
        <v>3</v>
      </c>
      <c r="J2093" s="6">
        <f t="shared" si="294"/>
        <v>0</v>
      </c>
      <c r="K2093" s="9">
        <f t="shared" si="295"/>
        <v>45745</v>
      </c>
      <c r="L2093" s="8">
        <f>+VLOOKUP(K2093,'20251231_param'!$A$2:$C$244,2)</f>
        <v>34.958333333333336</v>
      </c>
      <c r="M2093" s="8">
        <f>+VLOOKUP($K2093,'20251231_param'!$A$2:$C$244,3)</f>
        <v>35.323940848968839</v>
      </c>
      <c r="N2093" s="8">
        <f t="shared" si="296"/>
        <v>-0.98964986615738326</v>
      </c>
    </row>
    <row r="2094" spans="1:14" x14ac:dyDescent="0.2">
      <c r="A2094" s="5">
        <v>45745.166666666664</v>
      </c>
      <c r="B2094" s="3">
        <v>2</v>
      </c>
      <c r="C2094" s="3"/>
      <c r="D2094" s="6">
        <f t="shared" si="288"/>
        <v>2025</v>
      </c>
      <c r="E2094" s="6">
        <f t="shared" si="289"/>
        <v>3</v>
      </c>
      <c r="F2094" s="6">
        <f t="shared" si="290"/>
        <v>29</v>
      </c>
      <c r="G2094" s="6">
        <f t="shared" si="291"/>
        <v>6</v>
      </c>
      <c r="H2094" s="6">
        <f t="shared" si="292"/>
        <v>13</v>
      </c>
      <c r="I2094" s="6">
        <f t="shared" si="293"/>
        <v>4</v>
      </c>
      <c r="J2094" s="6">
        <f t="shared" si="294"/>
        <v>2</v>
      </c>
      <c r="K2094" s="9">
        <f t="shared" si="295"/>
        <v>45745</v>
      </c>
      <c r="L2094" s="8">
        <f>+VLOOKUP(K2094,'20251231_param'!$A$2:$C$244,2)</f>
        <v>34.958333333333336</v>
      </c>
      <c r="M2094" s="8">
        <f>+VLOOKUP($K2094,'20251231_param'!$A$2:$C$244,3)</f>
        <v>35.323940848968839</v>
      </c>
      <c r="N2094" s="8">
        <f t="shared" si="296"/>
        <v>-0.93303104187185959</v>
      </c>
    </row>
    <row r="2095" spans="1:14" x14ac:dyDescent="0.2">
      <c r="A2095" s="5">
        <v>45745.208333333336</v>
      </c>
      <c r="B2095" s="3">
        <v>3</v>
      </c>
      <c r="C2095" s="3"/>
      <c r="D2095" s="6">
        <f t="shared" si="288"/>
        <v>2025</v>
      </c>
      <c r="E2095" s="6">
        <f t="shared" si="289"/>
        <v>3</v>
      </c>
      <c r="F2095" s="6">
        <f t="shared" si="290"/>
        <v>29</v>
      </c>
      <c r="G2095" s="6">
        <f t="shared" si="291"/>
        <v>6</v>
      </c>
      <c r="H2095" s="6">
        <f t="shared" si="292"/>
        <v>13</v>
      </c>
      <c r="I2095" s="6">
        <f t="shared" si="293"/>
        <v>5</v>
      </c>
      <c r="J2095" s="6">
        <f t="shared" si="294"/>
        <v>3</v>
      </c>
      <c r="K2095" s="9">
        <f t="shared" si="295"/>
        <v>45745</v>
      </c>
      <c r="L2095" s="8">
        <f>+VLOOKUP(K2095,'20251231_param'!$A$2:$C$244,2)</f>
        <v>34.958333333333336</v>
      </c>
      <c r="M2095" s="8">
        <f>+VLOOKUP($K2095,'20251231_param'!$A$2:$C$244,3)</f>
        <v>35.323940848968839</v>
      </c>
      <c r="N2095" s="8">
        <f t="shared" si="296"/>
        <v>-0.90472162972909775</v>
      </c>
    </row>
    <row r="2096" spans="1:14" x14ac:dyDescent="0.2">
      <c r="A2096" s="5">
        <v>45745.25</v>
      </c>
      <c r="B2096" s="3">
        <v>7</v>
      </c>
      <c r="C2096" s="3"/>
      <c r="D2096" s="6">
        <f t="shared" si="288"/>
        <v>2025</v>
      </c>
      <c r="E2096" s="6">
        <f t="shared" si="289"/>
        <v>3</v>
      </c>
      <c r="F2096" s="6">
        <f t="shared" si="290"/>
        <v>29</v>
      </c>
      <c r="G2096" s="6">
        <f t="shared" si="291"/>
        <v>6</v>
      </c>
      <c r="H2096" s="6">
        <f t="shared" si="292"/>
        <v>13</v>
      </c>
      <c r="I2096" s="6">
        <f t="shared" si="293"/>
        <v>6</v>
      </c>
      <c r="J2096" s="6">
        <f t="shared" si="294"/>
        <v>7</v>
      </c>
      <c r="K2096" s="9">
        <f t="shared" si="295"/>
        <v>45745</v>
      </c>
      <c r="L2096" s="8">
        <f>+VLOOKUP(K2096,'20251231_param'!$A$2:$C$244,2)</f>
        <v>34.958333333333336</v>
      </c>
      <c r="M2096" s="8">
        <f>+VLOOKUP($K2096,'20251231_param'!$A$2:$C$244,3)</f>
        <v>35.323940848968839</v>
      </c>
      <c r="N2096" s="8">
        <f t="shared" si="296"/>
        <v>-0.7914839811580503</v>
      </c>
    </row>
    <row r="2097" spans="1:14" x14ac:dyDescent="0.2">
      <c r="A2097" s="5">
        <v>45745.291666666664</v>
      </c>
      <c r="B2097" s="3">
        <v>5</v>
      </c>
      <c r="C2097" s="3"/>
      <c r="D2097" s="6">
        <f t="shared" si="288"/>
        <v>2025</v>
      </c>
      <c r="E2097" s="6">
        <f t="shared" si="289"/>
        <v>3</v>
      </c>
      <c r="F2097" s="6">
        <f t="shared" si="290"/>
        <v>29</v>
      </c>
      <c r="G2097" s="6">
        <f t="shared" si="291"/>
        <v>6</v>
      </c>
      <c r="H2097" s="6">
        <f t="shared" si="292"/>
        <v>13</v>
      </c>
      <c r="I2097" s="6">
        <f t="shared" si="293"/>
        <v>7</v>
      </c>
      <c r="J2097" s="6">
        <f t="shared" si="294"/>
        <v>5</v>
      </c>
      <c r="K2097" s="9">
        <f t="shared" si="295"/>
        <v>45745</v>
      </c>
      <c r="L2097" s="8">
        <f>+VLOOKUP(K2097,'20251231_param'!$A$2:$C$244,2)</f>
        <v>34.958333333333336</v>
      </c>
      <c r="M2097" s="8">
        <f>+VLOOKUP($K2097,'20251231_param'!$A$2:$C$244,3)</f>
        <v>35.323940848968839</v>
      </c>
      <c r="N2097" s="8">
        <f t="shared" si="296"/>
        <v>-0.84810280544357397</v>
      </c>
    </row>
    <row r="2098" spans="1:14" x14ac:dyDescent="0.2">
      <c r="A2098" s="5">
        <v>45745.333333333336</v>
      </c>
      <c r="B2098" s="3">
        <v>8</v>
      </c>
      <c r="C2098" s="3"/>
      <c r="D2098" s="6">
        <f t="shared" si="288"/>
        <v>2025</v>
      </c>
      <c r="E2098" s="6">
        <f t="shared" si="289"/>
        <v>3</v>
      </c>
      <c r="F2098" s="6">
        <f t="shared" si="290"/>
        <v>29</v>
      </c>
      <c r="G2098" s="6">
        <f t="shared" si="291"/>
        <v>6</v>
      </c>
      <c r="H2098" s="6">
        <f t="shared" si="292"/>
        <v>13</v>
      </c>
      <c r="I2098" s="6">
        <f t="shared" si="293"/>
        <v>8</v>
      </c>
      <c r="J2098" s="6">
        <f t="shared" si="294"/>
        <v>8</v>
      </c>
      <c r="K2098" s="9">
        <f t="shared" si="295"/>
        <v>45745</v>
      </c>
      <c r="L2098" s="8">
        <f>+VLOOKUP(K2098,'20251231_param'!$A$2:$C$244,2)</f>
        <v>34.958333333333336</v>
      </c>
      <c r="M2098" s="8">
        <f>+VLOOKUP($K2098,'20251231_param'!$A$2:$C$244,3)</f>
        <v>35.323940848968839</v>
      </c>
      <c r="N2098" s="8">
        <f t="shared" si="296"/>
        <v>-0.76317456901528846</v>
      </c>
    </row>
    <row r="2099" spans="1:14" x14ac:dyDescent="0.2">
      <c r="A2099" s="5">
        <v>45745.375</v>
      </c>
      <c r="B2099" s="3">
        <v>22</v>
      </c>
      <c r="C2099" s="3"/>
      <c r="D2099" s="6">
        <f t="shared" si="288"/>
        <v>2025</v>
      </c>
      <c r="E2099" s="6">
        <f t="shared" si="289"/>
        <v>3</v>
      </c>
      <c r="F2099" s="6">
        <f t="shared" si="290"/>
        <v>29</v>
      </c>
      <c r="G2099" s="6">
        <f t="shared" si="291"/>
        <v>6</v>
      </c>
      <c r="H2099" s="6">
        <f t="shared" si="292"/>
        <v>13</v>
      </c>
      <c r="I2099" s="6">
        <f t="shared" si="293"/>
        <v>9</v>
      </c>
      <c r="J2099" s="6">
        <f t="shared" si="294"/>
        <v>22</v>
      </c>
      <c r="K2099" s="9">
        <f t="shared" si="295"/>
        <v>45745</v>
      </c>
      <c r="L2099" s="8">
        <f>+VLOOKUP(K2099,'20251231_param'!$A$2:$C$244,2)</f>
        <v>34.958333333333336</v>
      </c>
      <c r="M2099" s="8">
        <f>+VLOOKUP($K2099,'20251231_param'!$A$2:$C$244,3)</f>
        <v>35.323940848968839</v>
      </c>
      <c r="N2099" s="8">
        <f t="shared" si="296"/>
        <v>-0.36684279901662248</v>
      </c>
    </row>
    <row r="2100" spans="1:14" x14ac:dyDescent="0.2">
      <c r="A2100" s="5">
        <v>45745.416666666664</v>
      </c>
      <c r="B2100" s="3">
        <v>47</v>
      </c>
      <c r="C2100" s="3"/>
      <c r="D2100" s="6">
        <f t="shared" si="288"/>
        <v>2025</v>
      </c>
      <c r="E2100" s="6">
        <f t="shared" si="289"/>
        <v>3</v>
      </c>
      <c r="F2100" s="6">
        <f t="shared" si="290"/>
        <v>29</v>
      </c>
      <c r="G2100" s="6">
        <f t="shared" si="291"/>
        <v>6</v>
      </c>
      <c r="H2100" s="6">
        <f t="shared" si="292"/>
        <v>13</v>
      </c>
      <c r="I2100" s="6">
        <f t="shared" si="293"/>
        <v>10</v>
      </c>
      <c r="J2100" s="6">
        <f t="shared" si="294"/>
        <v>47</v>
      </c>
      <c r="K2100" s="9">
        <f t="shared" si="295"/>
        <v>45745</v>
      </c>
      <c r="L2100" s="8">
        <f>+VLOOKUP(K2100,'20251231_param'!$A$2:$C$244,2)</f>
        <v>34.958333333333336</v>
      </c>
      <c r="M2100" s="8">
        <f>+VLOOKUP($K2100,'20251231_param'!$A$2:$C$244,3)</f>
        <v>35.323940848968839</v>
      </c>
      <c r="N2100" s="8">
        <f t="shared" si="296"/>
        <v>0.34089250455242398</v>
      </c>
    </row>
    <row r="2101" spans="1:14" x14ac:dyDescent="0.2">
      <c r="A2101" s="5">
        <v>45745.458333333336</v>
      </c>
      <c r="B2101" s="3">
        <v>32</v>
      </c>
      <c r="C2101" s="3"/>
      <c r="D2101" s="6">
        <f t="shared" si="288"/>
        <v>2025</v>
      </c>
      <c r="E2101" s="6">
        <f t="shared" si="289"/>
        <v>3</v>
      </c>
      <c r="F2101" s="6">
        <f t="shared" si="290"/>
        <v>29</v>
      </c>
      <c r="G2101" s="6">
        <f t="shared" si="291"/>
        <v>6</v>
      </c>
      <c r="H2101" s="6">
        <f t="shared" si="292"/>
        <v>13</v>
      </c>
      <c r="I2101" s="6">
        <f t="shared" si="293"/>
        <v>11</v>
      </c>
      <c r="J2101" s="6">
        <f t="shared" si="294"/>
        <v>32</v>
      </c>
      <c r="K2101" s="9">
        <f t="shared" si="295"/>
        <v>45745</v>
      </c>
      <c r="L2101" s="8">
        <f>+VLOOKUP(K2101,'20251231_param'!$A$2:$C$244,2)</f>
        <v>34.958333333333336</v>
      </c>
      <c r="M2101" s="8">
        <f>+VLOOKUP($K2101,'20251231_param'!$A$2:$C$244,3)</f>
        <v>35.323940848968839</v>
      </c>
      <c r="N2101" s="8">
        <f t="shared" si="296"/>
        <v>-8.3748677589003895E-2</v>
      </c>
    </row>
    <row r="2102" spans="1:14" x14ac:dyDescent="0.2">
      <c r="A2102" s="5">
        <v>45745.5</v>
      </c>
      <c r="B2102" s="3">
        <v>88</v>
      </c>
      <c r="C2102" s="3"/>
      <c r="D2102" s="6">
        <f t="shared" si="288"/>
        <v>2025</v>
      </c>
      <c r="E2102" s="6">
        <f t="shared" si="289"/>
        <v>3</v>
      </c>
      <c r="F2102" s="6">
        <f t="shared" si="290"/>
        <v>29</v>
      </c>
      <c r="G2102" s="6">
        <f t="shared" si="291"/>
        <v>6</v>
      </c>
      <c r="H2102" s="6">
        <f t="shared" si="292"/>
        <v>13</v>
      </c>
      <c r="I2102" s="6">
        <f t="shared" si="293"/>
        <v>12</v>
      </c>
      <c r="J2102" s="6">
        <f t="shared" si="294"/>
        <v>88</v>
      </c>
      <c r="K2102" s="9">
        <f t="shared" si="295"/>
        <v>45745</v>
      </c>
      <c r="L2102" s="8">
        <f>+VLOOKUP(K2102,'20251231_param'!$A$2:$C$244,2)</f>
        <v>34.958333333333336</v>
      </c>
      <c r="M2102" s="8">
        <f>+VLOOKUP($K2102,'20251231_param'!$A$2:$C$244,3)</f>
        <v>35.323940848968839</v>
      </c>
      <c r="N2102" s="8">
        <f t="shared" si="296"/>
        <v>1.50157840240566</v>
      </c>
    </row>
    <row r="2103" spans="1:14" x14ac:dyDescent="0.2">
      <c r="A2103" s="5">
        <v>45745.541666666664</v>
      </c>
      <c r="B2103" s="3">
        <v>84</v>
      </c>
      <c r="C2103" s="3"/>
      <c r="D2103" s="6">
        <f t="shared" si="288"/>
        <v>2025</v>
      </c>
      <c r="E2103" s="6">
        <f t="shared" si="289"/>
        <v>3</v>
      </c>
      <c r="F2103" s="6">
        <f t="shared" si="290"/>
        <v>29</v>
      </c>
      <c r="G2103" s="6">
        <f t="shared" si="291"/>
        <v>6</v>
      </c>
      <c r="H2103" s="6">
        <f t="shared" si="292"/>
        <v>13</v>
      </c>
      <c r="I2103" s="6">
        <f t="shared" si="293"/>
        <v>13</v>
      </c>
      <c r="J2103" s="6">
        <f t="shared" si="294"/>
        <v>84</v>
      </c>
      <c r="K2103" s="9">
        <f t="shared" si="295"/>
        <v>45745</v>
      </c>
      <c r="L2103" s="8">
        <f>+VLOOKUP(K2103,'20251231_param'!$A$2:$C$244,2)</f>
        <v>34.958333333333336</v>
      </c>
      <c r="M2103" s="8">
        <f>+VLOOKUP($K2103,'20251231_param'!$A$2:$C$244,3)</f>
        <v>35.323940848968839</v>
      </c>
      <c r="N2103" s="8">
        <f t="shared" si="296"/>
        <v>1.3883407538346126</v>
      </c>
    </row>
    <row r="2104" spans="1:14" x14ac:dyDescent="0.2">
      <c r="A2104" s="5">
        <v>45745.583333333336</v>
      </c>
      <c r="B2104" s="3">
        <v>109</v>
      </c>
      <c r="C2104" s="3"/>
      <c r="D2104" s="6">
        <f t="shared" si="288"/>
        <v>2025</v>
      </c>
      <c r="E2104" s="6">
        <f t="shared" si="289"/>
        <v>3</v>
      </c>
      <c r="F2104" s="6">
        <f t="shared" si="290"/>
        <v>29</v>
      </c>
      <c r="G2104" s="6">
        <f t="shared" si="291"/>
        <v>6</v>
      </c>
      <c r="H2104" s="6">
        <f t="shared" si="292"/>
        <v>13</v>
      </c>
      <c r="I2104" s="6">
        <f t="shared" si="293"/>
        <v>14</v>
      </c>
      <c r="J2104" s="6">
        <f t="shared" si="294"/>
        <v>109</v>
      </c>
      <c r="K2104" s="9">
        <f t="shared" si="295"/>
        <v>45745</v>
      </c>
      <c r="L2104" s="8">
        <f>+VLOOKUP(K2104,'20251231_param'!$A$2:$C$244,2)</f>
        <v>34.958333333333336</v>
      </c>
      <c r="M2104" s="8">
        <f>+VLOOKUP($K2104,'20251231_param'!$A$2:$C$244,3)</f>
        <v>35.323940848968839</v>
      </c>
      <c r="N2104" s="8">
        <f t="shared" si="296"/>
        <v>2.0960760574036588</v>
      </c>
    </row>
    <row r="2105" spans="1:14" x14ac:dyDescent="0.2">
      <c r="A2105" s="5">
        <v>45745.625</v>
      </c>
      <c r="B2105" s="3">
        <v>90</v>
      </c>
      <c r="C2105" s="3"/>
      <c r="D2105" s="6">
        <f t="shared" si="288"/>
        <v>2025</v>
      </c>
      <c r="E2105" s="6">
        <f t="shared" si="289"/>
        <v>3</v>
      </c>
      <c r="F2105" s="6">
        <f t="shared" si="290"/>
        <v>29</v>
      </c>
      <c r="G2105" s="6">
        <f t="shared" si="291"/>
        <v>6</v>
      </c>
      <c r="H2105" s="6">
        <f t="shared" si="292"/>
        <v>13</v>
      </c>
      <c r="I2105" s="6">
        <f t="shared" si="293"/>
        <v>15</v>
      </c>
      <c r="J2105" s="6">
        <f t="shared" si="294"/>
        <v>90</v>
      </c>
      <c r="K2105" s="9">
        <f t="shared" si="295"/>
        <v>45745</v>
      </c>
      <c r="L2105" s="8">
        <f>+VLOOKUP(K2105,'20251231_param'!$A$2:$C$244,2)</f>
        <v>34.958333333333336</v>
      </c>
      <c r="M2105" s="8">
        <f>+VLOOKUP($K2105,'20251231_param'!$A$2:$C$244,3)</f>
        <v>35.323940848968839</v>
      </c>
      <c r="N2105" s="8">
        <f t="shared" si="296"/>
        <v>1.5581972266911839</v>
      </c>
    </row>
    <row r="2106" spans="1:14" x14ac:dyDescent="0.2">
      <c r="A2106" s="5">
        <v>45745.666666666664</v>
      </c>
      <c r="B2106" s="3">
        <v>71</v>
      </c>
      <c r="C2106" s="3"/>
      <c r="D2106" s="6">
        <f t="shared" si="288"/>
        <v>2025</v>
      </c>
      <c r="E2106" s="6">
        <f t="shared" si="289"/>
        <v>3</v>
      </c>
      <c r="F2106" s="6">
        <f t="shared" si="290"/>
        <v>29</v>
      </c>
      <c r="G2106" s="6">
        <f t="shared" si="291"/>
        <v>6</v>
      </c>
      <c r="H2106" s="6">
        <f t="shared" si="292"/>
        <v>13</v>
      </c>
      <c r="I2106" s="6">
        <f t="shared" si="293"/>
        <v>16</v>
      </c>
      <c r="J2106" s="6">
        <f t="shared" si="294"/>
        <v>71</v>
      </c>
      <c r="K2106" s="9">
        <f t="shared" si="295"/>
        <v>45745</v>
      </c>
      <c r="L2106" s="8">
        <f>+VLOOKUP(K2106,'20251231_param'!$A$2:$C$244,2)</f>
        <v>34.958333333333336</v>
      </c>
      <c r="M2106" s="8">
        <f>+VLOOKUP($K2106,'20251231_param'!$A$2:$C$244,3)</f>
        <v>35.323940848968839</v>
      </c>
      <c r="N2106" s="8">
        <f t="shared" si="296"/>
        <v>1.0203183959787085</v>
      </c>
    </row>
    <row r="2107" spans="1:14" x14ac:dyDescent="0.2">
      <c r="A2107" s="5">
        <v>45745.708333333336</v>
      </c>
      <c r="B2107" s="3">
        <v>82</v>
      </c>
      <c r="C2107" s="3"/>
      <c r="D2107" s="6">
        <f t="shared" si="288"/>
        <v>2025</v>
      </c>
      <c r="E2107" s="6">
        <f t="shared" si="289"/>
        <v>3</v>
      </c>
      <c r="F2107" s="6">
        <f t="shared" si="290"/>
        <v>29</v>
      </c>
      <c r="G2107" s="6">
        <f t="shared" si="291"/>
        <v>6</v>
      </c>
      <c r="H2107" s="6">
        <f t="shared" si="292"/>
        <v>13</v>
      </c>
      <c r="I2107" s="6">
        <f t="shared" si="293"/>
        <v>17</v>
      </c>
      <c r="J2107" s="6">
        <f t="shared" si="294"/>
        <v>82</v>
      </c>
      <c r="K2107" s="9">
        <f t="shared" si="295"/>
        <v>45745</v>
      </c>
      <c r="L2107" s="8">
        <f>+VLOOKUP(K2107,'20251231_param'!$A$2:$C$244,2)</f>
        <v>34.958333333333336</v>
      </c>
      <c r="M2107" s="8">
        <f>+VLOOKUP($K2107,'20251231_param'!$A$2:$C$244,3)</f>
        <v>35.323940848968839</v>
      </c>
      <c r="N2107" s="8">
        <f t="shared" si="296"/>
        <v>1.331721929549089</v>
      </c>
    </row>
    <row r="2108" spans="1:14" x14ac:dyDescent="0.2">
      <c r="A2108" s="5">
        <v>45745.75</v>
      </c>
      <c r="B2108" s="3">
        <v>62</v>
      </c>
      <c r="C2108" s="3"/>
      <c r="D2108" s="6">
        <f t="shared" si="288"/>
        <v>2025</v>
      </c>
      <c r="E2108" s="6">
        <f t="shared" si="289"/>
        <v>3</v>
      </c>
      <c r="F2108" s="6">
        <f t="shared" si="290"/>
        <v>29</v>
      </c>
      <c r="G2108" s="6">
        <f t="shared" si="291"/>
        <v>6</v>
      </c>
      <c r="H2108" s="6">
        <f t="shared" si="292"/>
        <v>13</v>
      </c>
      <c r="I2108" s="6">
        <f t="shared" si="293"/>
        <v>18</v>
      </c>
      <c r="J2108" s="6">
        <f t="shared" si="294"/>
        <v>62</v>
      </c>
      <c r="K2108" s="9">
        <f t="shared" si="295"/>
        <v>45745</v>
      </c>
      <c r="L2108" s="8">
        <f>+VLOOKUP(K2108,'20251231_param'!$A$2:$C$244,2)</f>
        <v>34.958333333333336</v>
      </c>
      <c r="M2108" s="8">
        <f>+VLOOKUP($K2108,'20251231_param'!$A$2:$C$244,3)</f>
        <v>35.323940848968839</v>
      </c>
      <c r="N2108" s="8">
        <f t="shared" si="296"/>
        <v>0.7655336866938518</v>
      </c>
    </row>
    <row r="2109" spans="1:14" x14ac:dyDescent="0.2">
      <c r="A2109" s="5">
        <v>45745.791666666664</v>
      </c>
      <c r="B2109" s="3">
        <v>41</v>
      </c>
      <c r="C2109" s="3"/>
      <c r="D2109" s="6">
        <f t="shared" si="288"/>
        <v>2025</v>
      </c>
      <c r="E2109" s="6">
        <f t="shared" si="289"/>
        <v>3</v>
      </c>
      <c r="F2109" s="6">
        <f t="shared" si="290"/>
        <v>29</v>
      </c>
      <c r="G2109" s="6">
        <f t="shared" si="291"/>
        <v>6</v>
      </c>
      <c r="H2109" s="6">
        <f t="shared" si="292"/>
        <v>13</v>
      </c>
      <c r="I2109" s="6">
        <f t="shared" si="293"/>
        <v>19</v>
      </c>
      <c r="J2109" s="6">
        <f t="shared" si="294"/>
        <v>41</v>
      </c>
      <c r="K2109" s="9">
        <f t="shared" si="295"/>
        <v>45745</v>
      </c>
      <c r="L2109" s="8">
        <f>+VLOOKUP(K2109,'20251231_param'!$A$2:$C$244,2)</f>
        <v>34.958333333333336</v>
      </c>
      <c r="M2109" s="8">
        <f>+VLOOKUP($K2109,'20251231_param'!$A$2:$C$244,3)</f>
        <v>35.323940848968839</v>
      </c>
      <c r="N2109" s="8">
        <f t="shared" si="296"/>
        <v>0.17103603169585282</v>
      </c>
    </row>
    <row r="2110" spans="1:14" x14ac:dyDescent="0.2">
      <c r="A2110" s="5">
        <v>45745.833333333336</v>
      </c>
      <c r="B2110" s="3">
        <v>33</v>
      </c>
      <c r="C2110" s="3"/>
      <c r="D2110" s="6">
        <f t="shared" si="288"/>
        <v>2025</v>
      </c>
      <c r="E2110" s="6">
        <f t="shared" si="289"/>
        <v>3</v>
      </c>
      <c r="F2110" s="6">
        <f t="shared" si="290"/>
        <v>29</v>
      </c>
      <c r="G2110" s="6">
        <f t="shared" si="291"/>
        <v>6</v>
      </c>
      <c r="H2110" s="6">
        <f t="shared" si="292"/>
        <v>13</v>
      </c>
      <c r="I2110" s="6">
        <f t="shared" si="293"/>
        <v>20</v>
      </c>
      <c r="J2110" s="6">
        <f t="shared" si="294"/>
        <v>33</v>
      </c>
      <c r="K2110" s="9">
        <f t="shared" si="295"/>
        <v>45745</v>
      </c>
      <c r="L2110" s="8">
        <f>+VLOOKUP(K2110,'20251231_param'!$A$2:$C$244,2)</f>
        <v>34.958333333333336</v>
      </c>
      <c r="M2110" s="8">
        <f>+VLOOKUP($K2110,'20251231_param'!$A$2:$C$244,3)</f>
        <v>35.323940848968839</v>
      </c>
      <c r="N2110" s="8">
        <f t="shared" si="296"/>
        <v>-5.5439265446242038E-2</v>
      </c>
    </row>
    <row r="2111" spans="1:14" x14ac:dyDescent="0.2">
      <c r="A2111" s="5">
        <v>45745.875</v>
      </c>
      <c r="B2111" s="3">
        <v>28</v>
      </c>
      <c r="C2111" s="3"/>
      <c r="D2111" s="6">
        <f t="shared" si="288"/>
        <v>2025</v>
      </c>
      <c r="E2111" s="6">
        <f t="shared" si="289"/>
        <v>3</v>
      </c>
      <c r="F2111" s="6">
        <f t="shared" si="290"/>
        <v>29</v>
      </c>
      <c r="G2111" s="6">
        <f t="shared" si="291"/>
        <v>6</v>
      </c>
      <c r="H2111" s="6">
        <f t="shared" si="292"/>
        <v>13</v>
      </c>
      <c r="I2111" s="6">
        <f t="shared" si="293"/>
        <v>21</v>
      </c>
      <c r="J2111" s="6">
        <f t="shared" si="294"/>
        <v>28</v>
      </c>
      <c r="K2111" s="9">
        <f t="shared" si="295"/>
        <v>45745</v>
      </c>
      <c r="L2111" s="8">
        <f>+VLOOKUP(K2111,'20251231_param'!$A$2:$C$244,2)</f>
        <v>34.958333333333336</v>
      </c>
      <c r="M2111" s="8">
        <f>+VLOOKUP($K2111,'20251231_param'!$A$2:$C$244,3)</f>
        <v>35.323940848968839</v>
      </c>
      <c r="N2111" s="8">
        <f t="shared" si="296"/>
        <v>-0.19698632616005132</v>
      </c>
    </row>
    <row r="2112" spans="1:14" x14ac:dyDescent="0.2">
      <c r="A2112" s="5">
        <v>45745.916666666664</v>
      </c>
      <c r="B2112" s="3">
        <v>9</v>
      </c>
      <c r="C2112" s="3"/>
      <c r="D2112" s="6">
        <f t="shared" si="288"/>
        <v>2025</v>
      </c>
      <c r="E2112" s="6">
        <f t="shared" si="289"/>
        <v>3</v>
      </c>
      <c r="F2112" s="6">
        <f t="shared" si="290"/>
        <v>29</v>
      </c>
      <c r="G2112" s="6">
        <f t="shared" si="291"/>
        <v>6</v>
      </c>
      <c r="H2112" s="6">
        <f t="shared" si="292"/>
        <v>13</v>
      </c>
      <c r="I2112" s="6">
        <f t="shared" si="293"/>
        <v>22</v>
      </c>
      <c r="J2112" s="6">
        <f t="shared" si="294"/>
        <v>9</v>
      </c>
      <c r="K2112" s="9">
        <f t="shared" si="295"/>
        <v>45745</v>
      </c>
      <c r="L2112" s="8">
        <f>+VLOOKUP(K2112,'20251231_param'!$A$2:$C$244,2)</f>
        <v>34.958333333333336</v>
      </c>
      <c r="M2112" s="8">
        <f>+VLOOKUP($K2112,'20251231_param'!$A$2:$C$244,3)</f>
        <v>35.323940848968839</v>
      </c>
      <c r="N2112" s="8">
        <f t="shared" si="296"/>
        <v>-0.73486515687252663</v>
      </c>
    </row>
    <row r="2113" spans="1:14" x14ac:dyDescent="0.2">
      <c r="A2113" s="5">
        <v>45745.958333333336</v>
      </c>
      <c r="B2113" s="3">
        <v>10</v>
      </c>
      <c r="C2113" s="3"/>
      <c r="D2113" s="6">
        <f t="shared" si="288"/>
        <v>2025</v>
      </c>
      <c r="E2113" s="6">
        <f t="shared" si="289"/>
        <v>3</v>
      </c>
      <c r="F2113" s="6">
        <f t="shared" si="290"/>
        <v>29</v>
      </c>
      <c r="G2113" s="6">
        <f t="shared" si="291"/>
        <v>6</v>
      </c>
      <c r="H2113" s="6">
        <f t="shared" si="292"/>
        <v>13</v>
      </c>
      <c r="I2113" s="6">
        <f t="shared" si="293"/>
        <v>23</v>
      </c>
      <c r="J2113" s="6">
        <f t="shared" si="294"/>
        <v>10</v>
      </c>
      <c r="K2113" s="9">
        <f t="shared" si="295"/>
        <v>45745</v>
      </c>
      <c r="L2113" s="8">
        <f>+VLOOKUP(K2113,'20251231_param'!$A$2:$C$244,2)</f>
        <v>34.958333333333336</v>
      </c>
      <c r="M2113" s="8">
        <f>+VLOOKUP($K2113,'20251231_param'!$A$2:$C$244,3)</f>
        <v>35.323940848968839</v>
      </c>
      <c r="N2113" s="8">
        <f t="shared" si="296"/>
        <v>-0.70655574472976468</v>
      </c>
    </row>
    <row r="2114" spans="1:14" x14ac:dyDescent="0.2">
      <c r="A2114" s="5">
        <v>45746</v>
      </c>
      <c r="B2114" s="3">
        <v>0</v>
      </c>
      <c r="C2114" s="3"/>
      <c r="D2114" s="6">
        <f t="shared" si="288"/>
        <v>2025</v>
      </c>
      <c r="E2114" s="6">
        <f t="shared" si="289"/>
        <v>3</v>
      </c>
      <c r="F2114" s="6">
        <f t="shared" si="290"/>
        <v>30</v>
      </c>
      <c r="G2114" s="6">
        <f t="shared" si="291"/>
        <v>7</v>
      </c>
      <c r="H2114" s="6">
        <f t="shared" si="292"/>
        <v>13</v>
      </c>
      <c r="I2114" s="6">
        <f t="shared" si="293"/>
        <v>0</v>
      </c>
      <c r="J2114" s="6">
        <f t="shared" si="294"/>
        <v>0</v>
      </c>
      <c r="K2114" s="9">
        <f t="shared" si="295"/>
        <v>45746</v>
      </c>
      <c r="L2114" s="8">
        <f>+VLOOKUP(K2114,'20251231_param'!$A$2:$C$244,2)</f>
        <v>27.416666666666668</v>
      </c>
      <c r="M2114" s="8">
        <f>+VLOOKUP($K2114,'20251231_param'!$A$2:$C$244,3)</f>
        <v>31.254796733310865</v>
      </c>
      <c r="N2114" s="8">
        <f t="shared" si="296"/>
        <v>-0.87719868731209572</v>
      </c>
    </row>
    <row r="2115" spans="1:14" x14ac:dyDescent="0.2">
      <c r="A2115" s="5">
        <v>45746.041666666664</v>
      </c>
      <c r="B2115" s="3">
        <v>8</v>
      </c>
      <c r="C2115" s="3"/>
      <c r="D2115" s="6">
        <f t="shared" ref="D2115:D2116" si="297">+YEAR(A2115)</f>
        <v>2025</v>
      </c>
      <c r="E2115" s="6">
        <f t="shared" ref="E2115:E2116" si="298">+MONTH(A2115)</f>
        <v>3</v>
      </c>
      <c r="F2115" s="6">
        <f t="shared" ref="F2115:F2116" si="299">+DAY(A2115)</f>
        <v>30</v>
      </c>
      <c r="G2115" s="6">
        <f t="shared" ref="G2115:G2116" si="300">+WEEKDAY(A2115,2)</f>
        <v>7</v>
      </c>
      <c r="H2115" s="6">
        <f t="shared" ref="H2115:H2116" si="301">+WEEKNUM(A2115,21)</f>
        <v>13</v>
      </c>
      <c r="I2115" s="6">
        <f t="shared" ref="I2115:I2116" si="302">+HOUR(A2115)</f>
        <v>1</v>
      </c>
      <c r="J2115" s="6">
        <f t="shared" ref="J2115:J2116" si="303">+B2115</f>
        <v>8</v>
      </c>
      <c r="K2115" s="9">
        <f t="shared" ref="K2115:K2178" si="304">DATE(D2115,E2115,F2115)</f>
        <v>45746</v>
      </c>
      <c r="L2115" s="8">
        <f>+VLOOKUP(K2115,'20251231_param'!$A$2:$C$244,2)</f>
        <v>27.416666666666668</v>
      </c>
      <c r="M2115" s="8">
        <f>+VLOOKUP($K2115,'20251231_param'!$A$2:$C$244,3)</f>
        <v>31.254796733310865</v>
      </c>
      <c r="N2115" s="8">
        <f t="shared" ref="N2115:N2178" si="305">+(J2115-L2115)/M2115</f>
        <v>-0.62123797612072429</v>
      </c>
    </row>
    <row r="2116" spans="1:14" x14ac:dyDescent="0.2">
      <c r="A2116" s="5">
        <v>45746.083333333336</v>
      </c>
      <c r="B2116" s="3">
        <v>0</v>
      </c>
      <c r="C2116" s="3"/>
      <c r="D2116" s="6">
        <f t="shared" si="297"/>
        <v>2025</v>
      </c>
      <c r="E2116" s="6">
        <f t="shared" si="298"/>
        <v>3</v>
      </c>
      <c r="F2116" s="6">
        <f t="shared" si="299"/>
        <v>30</v>
      </c>
      <c r="G2116" s="6">
        <f t="shared" si="300"/>
        <v>7</v>
      </c>
      <c r="H2116" s="6">
        <f t="shared" si="301"/>
        <v>13</v>
      </c>
      <c r="I2116" s="6">
        <f t="shared" si="302"/>
        <v>2</v>
      </c>
      <c r="J2116" s="6">
        <f t="shared" si="303"/>
        <v>0</v>
      </c>
      <c r="K2116" s="9">
        <f t="shared" si="304"/>
        <v>45746</v>
      </c>
      <c r="L2116" s="8">
        <f>+VLOOKUP(K2116,'20251231_param'!$A$2:$C$244,2)</f>
        <v>27.416666666666668</v>
      </c>
      <c r="M2116" s="8">
        <f>+VLOOKUP($K2116,'20251231_param'!$A$2:$C$244,3)</f>
        <v>31.254796733310865</v>
      </c>
      <c r="N2116" s="8">
        <f t="shared" si="305"/>
        <v>-0.87719868731209572</v>
      </c>
    </row>
    <row r="2117" spans="1:14" x14ac:dyDescent="0.2">
      <c r="A2117" s="5">
        <v>45746.125</v>
      </c>
      <c r="D2117" s="6">
        <f t="shared" ref="D2117:D2180" si="306">+YEAR(A2117)</f>
        <v>2025</v>
      </c>
      <c r="E2117" s="6">
        <f t="shared" ref="E2117:E2180" si="307">+MONTH(A2117)</f>
        <v>3</v>
      </c>
      <c r="F2117" s="6">
        <f t="shared" ref="F2117:F2180" si="308">+DAY(A2117)</f>
        <v>30</v>
      </c>
      <c r="G2117" s="6">
        <f t="shared" ref="G2117:G2180" si="309">+WEEKDAY(A2117,2)</f>
        <v>7</v>
      </c>
      <c r="H2117" s="6">
        <f t="shared" ref="H2117:H2180" si="310">+WEEKNUM(A2117,21)</f>
        <v>13</v>
      </c>
      <c r="I2117" s="6">
        <f t="shared" ref="I2117:I2180" si="311">+HOUR(A2117)</f>
        <v>3</v>
      </c>
      <c r="J2117" s="6">
        <f t="shared" ref="J2117:J2180" si="312">+B2117</f>
        <v>0</v>
      </c>
      <c r="K2117" s="9">
        <f t="shared" si="304"/>
        <v>45746</v>
      </c>
      <c r="L2117" s="8">
        <f>+VLOOKUP(K2117,'20251231_param'!$A$2:$C$244,2)</f>
        <v>27.416666666666668</v>
      </c>
      <c r="M2117" s="8">
        <f>+VLOOKUP($K2117,'20251231_param'!$A$2:$C$244,3)</f>
        <v>31.254796733310865</v>
      </c>
      <c r="N2117" s="8">
        <f t="shared" si="305"/>
        <v>-0.87719868731209572</v>
      </c>
    </row>
    <row r="2118" spans="1:14" x14ac:dyDescent="0.2">
      <c r="A2118" s="5">
        <v>45746.166666666664</v>
      </c>
      <c r="B2118" s="3">
        <v>0</v>
      </c>
      <c r="C2118" s="3"/>
      <c r="D2118" s="6">
        <f t="shared" si="306"/>
        <v>2025</v>
      </c>
      <c r="E2118" s="6">
        <f t="shared" si="307"/>
        <v>3</v>
      </c>
      <c r="F2118" s="6">
        <f t="shared" si="308"/>
        <v>30</v>
      </c>
      <c r="G2118" s="6">
        <f t="shared" si="309"/>
        <v>7</v>
      </c>
      <c r="H2118" s="6">
        <f t="shared" si="310"/>
        <v>13</v>
      </c>
      <c r="I2118" s="6">
        <f t="shared" si="311"/>
        <v>4</v>
      </c>
      <c r="J2118" s="6">
        <f t="shared" si="312"/>
        <v>0</v>
      </c>
      <c r="K2118" s="9">
        <f t="shared" si="304"/>
        <v>45746</v>
      </c>
      <c r="L2118" s="8">
        <f>+VLOOKUP(K2118,'20251231_param'!$A$2:$C$244,2)</f>
        <v>27.416666666666668</v>
      </c>
      <c r="M2118" s="8">
        <f>+VLOOKUP($K2118,'20251231_param'!$A$2:$C$244,3)</f>
        <v>31.254796733310865</v>
      </c>
      <c r="N2118" s="8">
        <f t="shared" si="305"/>
        <v>-0.87719868731209572</v>
      </c>
    </row>
    <row r="2119" spans="1:14" x14ac:dyDescent="0.2">
      <c r="A2119" s="5">
        <v>45746.208333333336</v>
      </c>
      <c r="B2119" s="3">
        <v>0</v>
      </c>
      <c r="C2119" s="3"/>
      <c r="D2119" s="6">
        <f t="shared" si="306"/>
        <v>2025</v>
      </c>
      <c r="E2119" s="6">
        <f t="shared" si="307"/>
        <v>3</v>
      </c>
      <c r="F2119" s="6">
        <f t="shared" si="308"/>
        <v>30</v>
      </c>
      <c r="G2119" s="6">
        <f t="shared" si="309"/>
        <v>7</v>
      </c>
      <c r="H2119" s="6">
        <f t="shared" si="310"/>
        <v>13</v>
      </c>
      <c r="I2119" s="6">
        <f t="shared" si="311"/>
        <v>5</v>
      </c>
      <c r="J2119" s="6">
        <f t="shared" si="312"/>
        <v>0</v>
      </c>
      <c r="K2119" s="9">
        <f t="shared" si="304"/>
        <v>45746</v>
      </c>
      <c r="L2119" s="8">
        <f>+VLOOKUP(K2119,'20251231_param'!$A$2:$C$244,2)</f>
        <v>27.416666666666668</v>
      </c>
      <c r="M2119" s="8">
        <f>+VLOOKUP($K2119,'20251231_param'!$A$2:$C$244,3)</f>
        <v>31.254796733310865</v>
      </c>
      <c r="N2119" s="8">
        <f t="shared" si="305"/>
        <v>-0.87719868731209572</v>
      </c>
    </row>
    <row r="2120" spans="1:14" x14ac:dyDescent="0.2">
      <c r="A2120" s="5">
        <v>45746.25</v>
      </c>
      <c r="B2120" s="3">
        <v>2</v>
      </c>
      <c r="C2120" s="3"/>
      <c r="D2120" s="6">
        <f t="shared" si="306"/>
        <v>2025</v>
      </c>
      <c r="E2120" s="6">
        <f t="shared" si="307"/>
        <v>3</v>
      </c>
      <c r="F2120" s="6">
        <f t="shared" si="308"/>
        <v>30</v>
      </c>
      <c r="G2120" s="6">
        <f t="shared" si="309"/>
        <v>7</v>
      </c>
      <c r="H2120" s="6">
        <f t="shared" si="310"/>
        <v>13</v>
      </c>
      <c r="I2120" s="6">
        <f t="shared" si="311"/>
        <v>6</v>
      </c>
      <c r="J2120" s="6">
        <f t="shared" si="312"/>
        <v>2</v>
      </c>
      <c r="K2120" s="9">
        <f t="shared" si="304"/>
        <v>45746</v>
      </c>
      <c r="L2120" s="8">
        <f>+VLOOKUP(K2120,'20251231_param'!$A$2:$C$244,2)</f>
        <v>27.416666666666668</v>
      </c>
      <c r="M2120" s="8">
        <f>+VLOOKUP($K2120,'20251231_param'!$A$2:$C$244,3)</f>
        <v>31.254796733310865</v>
      </c>
      <c r="N2120" s="8">
        <f t="shared" si="305"/>
        <v>-0.81320850951425283</v>
      </c>
    </row>
    <row r="2121" spans="1:14" x14ac:dyDescent="0.2">
      <c r="A2121" s="5">
        <v>45746.291666666664</v>
      </c>
      <c r="B2121" s="3">
        <v>1</v>
      </c>
      <c r="C2121" s="3"/>
      <c r="D2121" s="6">
        <f t="shared" si="306"/>
        <v>2025</v>
      </c>
      <c r="E2121" s="6">
        <f t="shared" si="307"/>
        <v>3</v>
      </c>
      <c r="F2121" s="6">
        <f t="shared" si="308"/>
        <v>30</v>
      </c>
      <c r="G2121" s="6">
        <f t="shared" si="309"/>
        <v>7</v>
      </c>
      <c r="H2121" s="6">
        <f t="shared" si="310"/>
        <v>13</v>
      </c>
      <c r="I2121" s="6">
        <f t="shared" si="311"/>
        <v>7</v>
      </c>
      <c r="J2121" s="6">
        <f t="shared" si="312"/>
        <v>1</v>
      </c>
      <c r="K2121" s="9">
        <f t="shared" si="304"/>
        <v>45746</v>
      </c>
      <c r="L2121" s="8">
        <f>+VLOOKUP(K2121,'20251231_param'!$A$2:$C$244,2)</f>
        <v>27.416666666666668</v>
      </c>
      <c r="M2121" s="8">
        <f>+VLOOKUP($K2121,'20251231_param'!$A$2:$C$244,3)</f>
        <v>31.254796733310865</v>
      </c>
      <c r="N2121" s="8">
        <f t="shared" si="305"/>
        <v>-0.84520359841317427</v>
      </c>
    </row>
    <row r="2122" spans="1:14" x14ac:dyDescent="0.2">
      <c r="A2122" s="5">
        <v>45746.333333333336</v>
      </c>
      <c r="B2122" s="3">
        <v>1</v>
      </c>
      <c r="C2122" s="3"/>
      <c r="D2122" s="6">
        <f t="shared" si="306"/>
        <v>2025</v>
      </c>
      <c r="E2122" s="6">
        <f t="shared" si="307"/>
        <v>3</v>
      </c>
      <c r="F2122" s="6">
        <f t="shared" si="308"/>
        <v>30</v>
      </c>
      <c r="G2122" s="6">
        <f t="shared" si="309"/>
        <v>7</v>
      </c>
      <c r="H2122" s="6">
        <f t="shared" si="310"/>
        <v>13</v>
      </c>
      <c r="I2122" s="6">
        <f t="shared" si="311"/>
        <v>8</v>
      </c>
      <c r="J2122" s="6">
        <f t="shared" si="312"/>
        <v>1</v>
      </c>
      <c r="K2122" s="9">
        <f t="shared" si="304"/>
        <v>45746</v>
      </c>
      <c r="L2122" s="8">
        <f>+VLOOKUP(K2122,'20251231_param'!$A$2:$C$244,2)</f>
        <v>27.416666666666668</v>
      </c>
      <c r="M2122" s="8">
        <f>+VLOOKUP($K2122,'20251231_param'!$A$2:$C$244,3)</f>
        <v>31.254796733310865</v>
      </c>
      <c r="N2122" s="8">
        <f t="shared" si="305"/>
        <v>-0.84520359841317427</v>
      </c>
    </row>
    <row r="2123" spans="1:14" x14ac:dyDescent="0.2">
      <c r="A2123" s="5">
        <v>45746.375</v>
      </c>
      <c r="B2123" s="3">
        <v>5</v>
      </c>
      <c r="C2123" s="3"/>
      <c r="D2123" s="6">
        <f t="shared" si="306"/>
        <v>2025</v>
      </c>
      <c r="E2123" s="6">
        <f t="shared" si="307"/>
        <v>3</v>
      </c>
      <c r="F2123" s="6">
        <f t="shared" si="308"/>
        <v>30</v>
      </c>
      <c r="G2123" s="6">
        <f t="shared" si="309"/>
        <v>7</v>
      </c>
      <c r="H2123" s="6">
        <f t="shared" si="310"/>
        <v>13</v>
      </c>
      <c r="I2123" s="6">
        <f t="shared" si="311"/>
        <v>9</v>
      </c>
      <c r="J2123" s="6">
        <f t="shared" si="312"/>
        <v>5</v>
      </c>
      <c r="K2123" s="9">
        <f t="shared" si="304"/>
        <v>45746</v>
      </c>
      <c r="L2123" s="8">
        <f>+VLOOKUP(K2123,'20251231_param'!$A$2:$C$244,2)</f>
        <v>27.416666666666668</v>
      </c>
      <c r="M2123" s="8">
        <f>+VLOOKUP($K2123,'20251231_param'!$A$2:$C$244,3)</f>
        <v>31.254796733310865</v>
      </c>
      <c r="N2123" s="8">
        <f t="shared" si="305"/>
        <v>-0.71722324281748862</v>
      </c>
    </row>
    <row r="2124" spans="1:14" x14ac:dyDescent="0.2">
      <c r="A2124" s="5">
        <v>45746.416666666664</v>
      </c>
      <c r="B2124" s="3">
        <v>34</v>
      </c>
      <c r="C2124" s="3"/>
      <c r="D2124" s="6">
        <f t="shared" si="306"/>
        <v>2025</v>
      </c>
      <c r="E2124" s="6">
        <f t="shared" si="307"/>
        <v>3</v>
      </c>
      <c r="F2124" s="6">
        <f t="shared" si="308"/>
        <v>30</v>
      </c>
      <c r="G2124" s="6">
        <f t="shared" si="309"/>
        <v>7</v>
      </c>
      <c r="H2124" s="6">
        <f t="shared" si="310"/>
        <v>13</v>
      </c>
      <c r="I2124" s="6">
        <f t="shared" si="311"/>
        <v>10</v>
      </c>
      <c r="J2124" s="6">
        <f t="shared" si="312"/>
        <v>34</v>
      </c>
      <c r="K2124" s="9">
        <f t="shared" si="304"/>
        <v>45746</v>
      </c>
      <c r="L2124" s="8">
        <f>+VLOOKUP(K2124,'20251231_param'!$A$2:$C$244,2)</f>
        <v>27.416666666666668</v>
      </c>
      <c r="M2124" s="8">
        <f>+VLOOKUP($K2124,'20251231_param'!$A$2:$C$244,3)</f>
        <v>31.254796733310865</v>
      </c>
      <c r="N2124" s="8">
        <f t="shared" si="305"/>
        <v>0.21063433525123265</v>
      </c>
    </row>
    <row r="2125" spans="1:14" x14ac:dyDescent="0.2">
      <c r="A2125" s="5">
        <v>45746.458333333336</v>
      </c>
      <c r="B2125" s="3">
        <v>45</v>
      </c>
      <c r="C2125" s="3"/>
      <c r="D2125" s="6">
        <f t="shared" si="306"/>
        <v>2025</v>
      </c>
      <c r="E2125" s="6">
        <f t="shared" si="307"/>
        <v>3</v>
      </c>
      <c r="F2125" s="6">
        <f t="shared" si="308"/>
        <v>30</v>
      </c>
      <c r="G2125" s="6">
        <f t="shared" si="309"/>
        <v>7</v>
      </c>
      <c r="H2125" s="6">
        <f t="shared" si="310"/>
        <v>13</v>
      </c>
      <c r="I2125" s="6">
        <f t="shared" si="311"/>
        <v>11</v>
      </c>
      <c r="J2125" s="6">
        <f t="shared" si="312"/>
        <v>45</v>
      </c>
      <c r="K2125" s="9">
        <f t="shared" si="304"/>
        <v>45746</v>
      </c>
      <c r="L2125" s="8">
        <f>+VLOOKUP(K2125,'20251231_param'!$A$2:$C$244,2)</f>
        <v>27.416666666666668</v>
      </c>
      <c r="M2125" s="8">
        <f>+VLOOKUP($K2125,'20251231_param'!$A$2:$C$244,3)</f>
        <v>31.254796733310865</v>
      </c>
      <c r="N2125" s="8">
        <f t="shared" si="305"/>
        <v>0.56258031313936829</v>
      </c>
    </row>
    <row r="2126" spans="1:14" x14ac:dyDescent="0.2">
      <c r="A2126" s="5">
        <v>45746.5</v>
      </c>
      <c r="B2126" s="3">
        <v>64</v>
      </c>
      <c r="C2126" s="3"/>
      <c r="D2126" s="6">
        <f t="shared" si="306"/>
        <v>2025</v>
      </c>
      <c r="E2126" s="6">
        <f t="shared" si="307"/>
        <v>3</v>
      </c>
      <c r="F2126" s="6">
        <f t="shared" si="308"/>
        <v>30</v>
      </c>
      <c r="G2126" s="6">
        <f t="shared" si="309"/>
        <v>7</v>
      </c>
      <c r="H2126" s="6">
        <f t="shared" si="310"/>
        <v>13</v>
      </c>
      <c r="I2126" s="6">
        <f t="shared" si="311"/>
        <v>12</v>
      </c>
      <c r="J2126" s="6">
        <f t="shared" si="312"/>
        <v>64</v>
      </c>
      <c r="K2126" s="9">
        <f t="shared" si="304"/>
        <v>45746</v>
      </c>
      <c r="L2126" s="8">
        <f>+VLOOKUP(K2126,'20251231_param'!$A$2:$C$244,2)</f>
        <v>27.416666666666668</v>
      </c>
      <c r="M2126" s="8">
        <f>+VLOOKUP($K2126,'20251231_param'!$A$2:$C$244,3)</f>
        <v>31.254796733310865</v>
      </c>
      <c r="N2126" s="8">
        <f t="shared" si="305"/>
        <v>1.1704870022188751</v>
      </c>
    </row>
    <row r="2127" spans="1:14" x14ac:dyDescent="0.2">
      <c r="A2127" s="5">
        <v>45746.541666666664</v>
      </c>
      <c r="B2127" s="3">
        <v>55</v>
      </c>
      <c r="C2127" s="3"/>
      <c r="D2127" s="6">
        <f t="shared" si="306"/>
        <v>2025</v>
      </c>
      <c r="E2127" s="6">
        <f t="shared" si="307"/>
        <v>3</v>
      </c>
      <c r="F2127" s="6">
        <f t="shared" si="308"/>
        <v>30</v>
      </c>
      <c r="G2127" s="6">
        <f t="shared" si="309"/>
        <v>7</v>
      </c>
      <c r="H2127" s="6">
        <f t="shared" si="310"/>
        <v>13</v>
      </c>
      <c r="I2127" s="6">
        <f t="shared" si="311"/>
        <v>13</v>
      </c>
      <c r="J2127" s="6">
        <f t="shared" si="312"/>
        <v>55</v>
      </c>
      <c r="K2127" s="9">
        <f t="shared" si="304"/>
        <v>45746</v>
      </c>
      <c r="L2127" s="8">
        <f>+VLOOKUP(K2127,'20251231_param'!$A$2:$C$244,2)</f>
        <v>27.416666666666668</v>
      </c>
      <c r="M2127" s="8">
        <f>+VLOOKUP($K2127,'20251231_param'!$A$2:$C$244,3)</f>
        <v>31.254796733310865</v>
      </c>
      <c r="N2127" s="8">
        <f t="shared" si="305"/>
        <v>0.88253120212858249</v>
      </c>
    </row>
    <row r="2128" spans="1:14" x14ac:dyDescent="0.2">
      <c r="A2128" s="5">
        <v>45746.583333333336</v>
      </c>
      <c r="B2128" s="3">
        <v>70</v>
      </c>
      <c r="C2128" s="3"/>
      <c r="D2128" s="6">
        <f t="shared" si="306"/>
        <v>2025</v>
      </c>
      <c r="E2128" s="6">
        <f t="shared" si="307"/>
        <v>3</v>
      </c>
      <c r="F2128" s="6">
        <f t="shared" si="308"/>
        <v>30</v>
      </c>
      <c r="G2128" s="6">
        <f t="shared" si="309"/>
        <v>7</v>
      </c>
      <c r="H2128" s="6">
        <f t="shared" si="310"/>
        <v>13</v>
      </c>
      <c r="I2128" s="6">
        <f t="shared" si="311"/>
        <v>14</v>
      </c>
      <c r="J2128" s="6">
        <f t="shared" si="312"/>
        <v>70</v>
      </c>
      <c r="K2128" s="9">
        <f t="shared" si="304"/>
        <v>45746</v>
      </c>
      <c r="L2128" s="8">
        <f>+VLOOKUP(K2128,'20251231_param'!$A$2:$C$244,2)</f>
        <v>27.416666666666668</v>
      </c>
      <c r="M2128" s="8">
        <f>+VLOOKUP($K2128,'20251231_param'!$A$2:$C$244,3)</f>
        <v>31.254796733310865</v>
      </c>
      <c r="N2128" s="8">
        <f t="shared" si="305"/>
        <v>1.3624575356124038</v>
      </c>
    </row>
    <row r="2129" spans="1:14" x14ac:dyDescent="0.2">
      <c r="A2129" s="5">
        <v>45746.625</v>
      </c>
      <c r="B2129" s="3">
        <v>85</v>
      </c>
      <c r="C2129" s="3"/>
      <c r="D2129" s="6">
        <f t="shared" si="306"/>
        <v>2025</v>
      </c>
      <c r="E2129" s="6">
        <f t="shared" si="307"/>
        <v>3</v>
      </c>
      <c r="F2129" s="6">
        <f t="shared" si="308"/>
        <v>30</v>
      </c>
      <c r="G2129" s="6">
        <f t="shared" si="309"/>
        <v>7</v>
      </c>
      <c r="H2129" s="6">
        <f t="shared" si="310"/>
        <v>13</v>
      </c>
      <c r="I2129" s="6">
        <f t="shared" si="311"/>
        <v>15</v>
      </c>
      <c r="J2129" s="6">
        <f t="shared" si="312"/>
        <v>85</v>
      </c>
      <c r="K2129" s="9">
        <f t="shared" si="304"/>
        <v>45746</v>
      </c>
      <c r="L2129" s="8">
        <f>+VLOOKUP(K2129,'20251231_param'!$A$2:$C$244,2)</f>
        <v>27.416666666666668</v>
      </c>
      <c r="M2129" s="8">
        <f>+VLOOKUP($K2129,'20251231_param'!$A$2:$C$244,3)</f>
        <v>31.254796733310865</v>
      </c>
      <c r="N2129" s="8">
        <f t="shared" si="305"/>
        <v>1.8423838690962251</v>
      </c>
    </row>
    <row r="2130" spans="1:14" x14ac:dyDescent="0.2">
      <c r="A2130" s="5">
        <v>45746.666666666664</v>
      </c>
      <c r="B2130" s="3">
        <v>80</v>
      </c>
      <c r="C2130" s="3"/>
      <c r="D2130" s="6">
        <f t="shared" si="306"/>
        <v>2025</v>
      </c>
      <c r="E2130" s="6">
        <f t="shared" si="307"/>
        <v>3</v>
      </c>
      <c r="F2130" s="6">
        <f t="shared" si="308"/>
        <v>30</v>
      </c>
      <c r="G2130" s="6">
        <f t="shared" si="309"/>
        <v>7</v>
      </c>
      <c r="H2130" s="6">
        <f t="shared" si="310"/>
        <v>13</v>
      </c>
      <c r="I2130" s="6">
        <f t="shared" si="311"/>
        <v>16</v>
      </c>
      <c r="J2130" s="6">
        <f t="shared" si="312"/>
        <v>80</v>
      </c>
      <c r="K2130" s="9">
        <f t="shared" si="304"/>
        <v>45746</v>
      </c>
      <c r="L2130" s="8">
        <f>+VLOOKUP(K2130,'20251231_param'!$A$2:$C$244,2)</f>
        <v>27.416666666666668</v>
      </c>
      <c r="M2130" s="8">
        <f>+VLOOKUP($K2130,'20251231_param'!$A$2:$C$244,3)</f>
        <v>31.254796733310865</v>
      </c>
      <c r="N2130" s="8">
        <f t="shared" si="305"/>
        <v>1.682408424601618</v>
      </c>
    </row>
    <row r="2131" spans="1:14" x14ac:dyDescent="0.2">
      <c r="A2131" s="5">
        <v>45746.708333333336</v>
      </c>
      <c r="B2131" s="3">
        <v>82</v>
      </c>
      <c r="C2131" s="3"/>
      <c r="D2131" s="6">
        <f t="shared" si="306"/>
        <v>2025</v>
      </c>
      <c r="E2131" s="6">
        <f t="shared" si="307"/>
        <v>3</v>
      </c>
      <c r="F2131" s="6">
        <f t="shared" si="308"/>
        <v>30</v>
      </c>
      <c r="G2131" s="6">
        <f t="shared" si="309"/>
        <v>7</v>
      </c>
      <c r="H2131" s="6">
        <f t="shared" si="310"/>
        <v>13</v>
      </c>
      <c r="I2131" s="6">
        <f t="shared" si="311"/>
        <v>17</v>
      </c>
      <c r="J2131" s="6">
        <f t="shared" si="312"/>
        <v>82</v>
      </c>
      <c r="K2131" s="9">
        <f t="shared" si="304"/>
        <v>45746</v>
      </c>
      <c r="L2131" s="8">
        <f>+VLOOKUP(K2131,'20251231_param'!$A$2:$C$244,2)</f>
        <v>27.416666666666668</v>
      </c>
      <c r="M2131" s="8">
        <f>+VLOOKUP($K2131,'20251231_param'!$A$2:$C$244,3)</f>
        <v>31.254796733310865</v>
      </c>
      <c r="N2131" s="8">
        <f t="shared" si="305"/>
        <v>1.7463986023994609</v>
      </c>
    </row>
    <row r="2132" spans="1:14" x14ac:dyDescent="0.2">
      <c r="A2132" s="5">
        <v>45746.75</v>
      </c>
      <c r="B2132" s="3">
        <v>35</v>
      </c>
      <c r="C2132" s="3"/>
      <c r="D2132" s="6">
        <f t="shared" si="306"/>
        <v>2025</v>
      </c>
      <c r="E2132" s="6">
        <f t="shared" si="307"/>
        <v>3</v>
      </c>
      <c r="F2132" s="6">
        <f t="shared" si="308"/>
        <v>30</v>
      </c>
      <c r="G2132" s="6">
        <f t="shared" si="309"/>
        <v>7</v>
      </c>
      <c r="H2132" s="6">
        <f t="shared" si="310"/>
        <v>13</v>
      </c>
      <c r="I2132" s="6">
        <f t="shared" si="311"/>
        <v>18</v>
      </c>
      <c r="J2132" s="6">
        <f t="shared" si="312"/>
        <v>35</v>
      </c>
      <c r="K2132" s="9">
        <f t="shared" si="304"/>
        <v>45746</v>
      </c>
      <c r="L2132" s="8">
        <f>+VLOOKUP(K2132,'20251231_param'!$A$2:$C$244,2)</f>
        <v>27.416666666666668</v>
      </c>
      <c r="M2132" s="8">
        <f>+VLOOKUP($K2132,'20251231_param'!$A$2:$C$244,3)</f>
        <v>31.254796733310865</v>
      </c>
      <c r="N2132" s="8">
        <f t="shared" si="305"/>
        <v>0.24262942415015409</v>
      </c>
    </row>
    <row r="2133" spans="1:14" x14ac:dyDescent="0.2">
      <c r="A2133" s="5">
        <v>45746.791666666664</v>
      </c>
      <c r="B2133" s="3">
        <v>56</v>
      </c>
      <c r="C2133" s="3"/>
      <c r="D2133" s="6">
        <f t="shared" si="306"/>
        <v>2025</v>
      </c>
      <c r="E2133" s="6">
        <f t="shared" si="307"/>
        <v>3</v>
      </c>
      <c r="F2133" s="6">
        <f t="shared" si="308"/>
        <v>30</v>
      </c>
      <c r="G2133" s="6">
        <f t="shared" si="309"/>
        <v>7</v>
      </c>
      <c r="H2133" s="6">
        <f t="shared" si="310"/>
        <v>13</v>
      </c>
      <c r="I2133" s="6">
        <f t="shared" si="311"/>
        <v>19</v>
      </c>
      <c r="J2133" s="6">
        <f t="shared" si="312"/>
        <v>56</v>
      </c>
      <c r="K2133" s="9">
        <f t="shared" si="304"/>
        <v>45746</v>
      </c>
      <c r="L2133" s="8">
        <f>+VLOOKUP(K2133,'20251231_param'!$A$2:$C$244,2)</f>
        <v>27.416666666666668</v>
      </c>
      <c r="M2133" s="8">
        <f>+VLOOKUP($K2133,'20251231_param'!$A$2:$C$244,3)</f>
        <v>31.254796733310865</v>
      </c>
      <c r="N2133" s="8">
        <f t="shared" si="305"/>
        <v>0.91452629102750393</v>
      </c>
    </row>
    <row r="2134" spans="1:14" x14ac:dyDescent="0.2">
      <c r="A2134" s="5">
        <v>45746.833333333336</v>
      </c>
      <c r="B2134" s="3">
        <v>20</v>
      </c>
      <c r="C2134" s="3"/>
      <c r="D2134" s="6">
        <f t="shared" si="306"/>
        <v>2025</v>
      </c>
      <c r="E2134" s="6">
        <f t="shared" si="307"/>
        <v>3</v>
      </c>
      <c r="F2134" s="6">
        <f t="shared" si="308"/>
        <v>30</v>
      </c>
      <c r="G2134" s="6">
        <f t="shared" si="309"/>
        <v>7</v>
      </c>
      <c r="H2134" s="6">
        <f t="shared" si="310"/>
        <v>13</v>
      </c>
      <c r="I2134" s="6">
        <f t="shared" si="311"/>
        <v>20</v>
      </c>
      <c r="J2134" s="6">
        <f t="shared" si="312"/>
        <v>20</v>
      </c>
      <c r="K2134" s="9">
        <f t="shared" si="304"/>
        <v>45746</v>
      </c>
      <c r="L2134" s="8">
        <f>+VLOOKUP(K2134,'20251231_param'!$A$2:$C$244,2)</f>
        <v>27.416666666666668</v>
      </c>
      <c r="M2134" s="8">
        <f>+VLOOKUP($K2134,'20251231_param'!$A$2:$C$244,3)</f>
        <v>31.254796733310865</v>
      </c>
      <c r="N2134" s="8">
        <f t="shared" si="305"/>
        <v>-0.23729690933366726</v>
      </c>
    </row>
    <row r="2135" spans="1:14" x14ac:dyDescent="0.2">
      <c r="A2135" s="5">
        <v>45746.875</v>
      </c>
      <c r="B2135" s="3">
        <v>9</v>
      </c>
      <c r="C2135" s="3"/>
      <c r="D2135" s="6">
        <f t="shared" si="306"/>
        <v>2025</v>
      </c>
      <c r="E2135" s="6">
        <f t="shared" si="307"/>
        <v>3</v>
      </c>
      <c r="F2135" s="6">
        <f t="shared" si="308"/>
        <v>30</v>
      </c>
      <c r="G2135" s="6">
        <f t="shared" si="309"/>
        <v>7</v>
      </c>
      <c r="H2135" s="6">
        <f t="shared" si="310"/>
        <v>13</v>
      </c>
      <c r="I2135" s="6">
        <f t="shared" si="311"/>
        <v>21</v>
      </c>
      <c r="J2135" s="6">
        <f t="shared" si="312"/>
        <v>9</v>
      </c>
      <c r="K2135" s="9">
        <f t="shared" si="304"/>
        <v>45746</v>
      </c>
      <c r="L2135" s="8">
        <f>+VLOOKUP(K2135,'20251231_param'!$A$2:$C$244,2)</f>
        <v>27.416666666666668</v>
      </c>
      <c r="M2135" s="8">
        <f>+VLOOKUP($K2135,'20251231_param'!$A$2:$C$244,3)</f>
        <v>31.254796733310865</v>
      </c>
      <c r="N2135" s="8">
        <f t="shared" si="305"/>
        <v>-0.58924288722180285</v>
      </c>
    </row>
    <row r="2136" spans="1:14" x14ac:dyDescent="0.2">
      <c r="A2136" s="5">
        <v>45746.916666666664</v>
      </c>
      <c r="B2136" s="3">
        <v>4</v>
      </c>
      <c r="C2136" s="3"/>
      <c r="D2136" s="6">
        <f t="shared" si="306"/>
        <v>2025</v>
      </c>
      <c r="E2136" s="6">
        <f t="shared" si="307"/>
        <v>3</v>
      </c>
      <c r="F2136" s="6">
        <f t="shared" si="308"/>
        <v>30</v>
      </c>
      <c r="G2136" s="6">
        <f t="shared" si="309"/>
        <v>7</v>
      </c>
      <c r="H2136" s="6">
        <f t="shared" si="310"/>
        <v>13</v>
      </c>
      <c r="I2136" s="6">
        <f t="shared" si="311"/>
        <v>22</v>
      </c>
      <c r="J2136" s="6">
        <f t="shared" si="312"/>
        <v>4</v>
      </c>
      <c r="K2136" s="9">
        <f t="shared" si="304"/>
        <v>45746</v>
      </c>
      <c r="L2136" s="8">
        <f>+VLOOKUP(K2136,'20251231_param'!$A$2:$C$244,2)</f>
        <v>27.416666666666668</v>
      </c>
      <c r="M2136" s="8">
        <f>+VLOOKUP($K2136,'20251231_param'!$A$2:$C$244,3)</f>
        <v>31.254796733310865</v>
      </c>
      <c r="N2136" s="8">
        <f t="shared" si="305"/>
        <v>-0.74921833171641006</v>
      </c>
    </row>
    <row r="2137" spans="1:14" x14ac:dyDescent="0.2">
      <c r="A2137" s="5">
        <v>45746.958333333336</v>
      </c>
      <c r="B2137" s="3">
        <v>2</v>
      </c>
      <c r="C2137" s="3"/>
      <c r="D2137" s="6">
        <f t="shared" si="306"/>
        <v>2025</v>
      </c>
      <c r="E2137" s="6">
        <f t="shared" si="307"/>
        <v>3</v>
      </c>
      <c r="F2137" s="6">
        <f t="shared" si="308"/>
        <v>30</v>
      </c>
      <c r="G2137" s="6">
        <f t="shared" si="309"/>
        <v>7</v>
      </c>
      <c r="H2137" s="6">
        <f t="shared" si="310"/>
        <v>13</v>
      </c>
      <c r="I2137" s="6">
        <f t="shared" si="311"/>
        <v>23</v>
      </c>
      <c r="J2137" s="6">
        <f t="shared" si="312"/>
        <v>2</v>
      </c>
      <c r="K2137" s="9">
        <f t="shared" si="304"/>
        <v>45746</v>
      </c>
      <c r="L2137" s="8">
        <f>+VLOOKUP(K2137,'20251231_param'!$A$2:$C$244,2)</f>
        <v>27.416666666666668</v>
      </c>
      <c r="M2137" s="8">
        <f>+VLOOKUP($K2137,'20251231_param'!$A$2:$C$244,3)</f>
        <v>31.254796733310865</v>
      </c>
      <c r="N2137" s="8">
        <f t="shared" si="305"/>
        <v>-0.81320850951425283</v>
      </c>
    </row>
    <row r="2138" spans="1:14" x14ac:dyDescent="0.2">
      <c r="A2138" s="5">
        <v>45747</v>
      </c>
      <c r="B2138" s="3">
        <v>5</v>
      </c>
      <c r="C2138" s="3"/>
      <c r="D2138" s="6">
        <f t="shared" si="306"/>
        <v>2025</v>
      </c>
      <c r="E2138" s="6">
        <f t="shared" si="307"/>
        <v>3</v>
      </c>
      <c r="F2138" s="6">
        <f t="shared" si="308"/>
        <v>31</v>
      </c>
      <c r="G2138" s="6">
        <f t="shared" si="309"/>
        <v>1</v>
      </c>
      <c r="H2138" s="6">
        <f t="shared" si="310"/>
        <v>14</v>
      </c>
      <c r="I2138" s="6">
        <f t="shared" si="311"/>
        <v>0</v>
      </c>
      <c r="J2138" s="6">
        <f t="shared" si="312"/>
        <v>5</v>
      </c>
      <c r="K2138" s="9">
        <f t="shared" si="304"/>
        <v>45747</v>
      </c>
      <c r="L2138" s="8">
        <f>+VLOOKUP(K2138,'20251231_param'!$A$2:$C$244,2)</f>
        <v>14.5</v>
      </c>
      <c r="M2138" s="8">
        <f>+VLOOKUP($K2138,'20251231_param'!$A$2:$C$244,3)</f>
        <v>16.434322514838851</v>
      </c>
      <c r="N2138" s="8">
        <f t="shared" si="305"/>
        <v>-0.57805851086482429</v>
      </c>
    </row>
    <row r="2139" spans="1:14" x14ac:dyDescent="0.2">
      <c r="A2139" s="5">
        <v>45747.041666666664</v>
      </c>
      <c r="B2139" s="3">
        <v>0</v>
      </c>
      <c r="C2139" s="3"/>
      <c r="D2139" s="6">
        <f t="shared" si="306"/>
        <v>2025</v>
      </c>
      <c r="E2139" s="6">
        <f t="shared" si="307"/>
        <v>3</v>
      </c>
      <c r="F2139" s="6">
        <f t="shared" si="308"/>
        <v>31</v>
      </c>
      <c r="G2139" s="6">
        <f t="shared" si="309"/>
        <v>1</v>
      </c>
      <c r="H2139" s="6">
        <f t="shared" si="310"/>
        <v>14</v>
      </c>
      <c r="I2139" s="6">
        <f t="shared" si="311"/>
        <v>1</v>
      </c>
      <c r="J2139" s="6">
        <f t="shared" si="312"/>
        <v>0</v>
      </c>
      <c r="K2139" s="9">
        <f t="shared" si="304"/>
        <v>45747</v>
      </c>
      <c r="L2139" s="8">
        <f>+VLOOKUP(K2139,'20251231_param'!$A$2:$C$244,2)</f>
        <v>14.5</v>
      </c>
      <c r="M2139" s="8">
        <f>+VLOOKUP($K2139,'20251231_param'!$A$2:$C$244,3)</f>
        <v>16.434322514838851</v>
      </c>
      <c r="N2139" s="8">
        <f t="shared" si="305"/>
        <v>-0.88229983237262655</v>
      </c>
    </row>
    <row r="2140" spans="1:14" x14ac:dyDescent="0.2">
      <c r="A2140" s="5">
        <v>45747.083333333336</v>
      </c>
      <c r="B2140" s="3">
        <v>1</v>
      </c>
      <c r="C2140" s="3"/>
      <c r="D2140" s="6">
        <f t="shared" si="306"/>
        <v>2025</v>
      </c>
      <c r="E2140" s="6">
        <f t="shared" si="307"/>
        <v>3</v>
      </c>
      <c r="F2140" s="6">
        <f t="shared" si="308"/>
        <v>31</v>
      </c>
      <c r="G2140" s="6">
        <f t="shared" si="309"/>
        <v>1</v>
      </c>
      <c r="H2140" s="6">
        <f t="shared" si="310"/>
        <v>14</v>
      </c>
      <c r="I2140" s="6">
        <f t="shared" si="311"/>
        <v>2</v>
      </c>
      <c r="J2140" s="6">
        <f t="shared" si="312"/>
        <v>1</v>
      </c>
      <c r="K2140" s="9">
        <f t="shared" si="304"/>
        <v>45747</v>
      </c>
      <c r="L2140" s="8">
        <f>+VLOOKUP(K2140,'20251231_param'!$A$2:$C$244,2)</f>
        <v>14.5</v>
      </c>
      <c r="M2140" s="8">
        <f>+VLOOKUP($K2140,'20251231_param'!$A$2:$C$244,3)</f>
        <v>16.434322514838851</v>
      </c>
      <c r="N2140" s="8">
        <f t="shared" si="305"/>
        <v>-0.82145156807106612</v>
      </c>
    </row>
    <row r="2141" spans="1:14" x14ac:dyDescent="0.2">
      <c r="A2141" s="5">
        <v>45747.125</v>
      </c>
      <c r="B2141" s="3">
        <v>0</v>
      </c>
      <c r="C2141" s="3"/>
      <c r="D2141" s="6">
        <f t="shared" si="306"/>
        <v>2025</v>
      </c>
      <c r="E2141" s="6">
        <f t="shared" si="307"/>
        <v>3</v>
      </c>
      <c r="F2141" s="6">
        <f t="shared" si="308"/>
        <v>31</v>
      </c>
      <c r="G2141" s="6">
        <f t="shared" si="309"/>
        <v>1</v>
      </c>
      <c r="H2141" s="6">
        <f t="shared" si="310"/>
        <v>14</v>
      </c>
      <c r="I2141" s="6">
        <f t="shared" si="311"/>
        <v>3</v>
      </c>
      <c r="J2141" s="6">
        <f t="shared" si="312"/>
        <v>0</v>
      </c>
      <c r="K2141" s="9">
        <f t="shared" si="304"/>
        <v>45747</v>
      </c>
      <c r="L2141" s="8">
        <f>+VLOOKUP(K2141,'20251231_param'!$A$2:$C$244,2)</f>
        <v>14.5</v>
      </c>
      <c r="M2141" s="8">
        <f>+VLOOKUP($K2141,'20251231_param'!$A$2:$C$244,3)</f>
        <v>16.434322514838851</v>
      </c>
      <c r="N2141" s="8">
        <f t="shared" si="305"/>
        <v>-0.88229983237262655</v>
      </c>
    </row>
    <row r="2142" spans="1:14" x14ac:dyDescent="0.2">
      <c r="A2142" s="5">
        <v>45747.166666666664</v>
      </c>
      <c r="B2142" s="3">
        <v>0</v>
      </c>
      <c r="C2142" s="3"/>
      <c r="D2142" s="6">
        <f t="shared" si="306"/>
        <v>2025</v>
      </c>
      <c r="E2142" s="6">
        <f t="shared" si="307"/>
        <v>3</v>
      </c>
      <c r="F2142" s="6">
        <f t="shared" si="308"/>
        <v>31</v>
      </c>
      <c r="G2142" s="6">
        <f t="shared" si="309"/>
        <v>1</v>
      </c>
      <c r="H2142" s="6">
        <f t="shared" si="310"/>
        <v>14</v>
      </c>
      <c r="I2142" s="6">
        <f t="shared" si="311"/>
        <v>4</v>
      </c>
      <c r="J2142" s="6">
        <f t="shared" si="312"/>
        <v>0</v>
      </c>
      <c r="K2142" s="9">
        <f t="shared" si="304"/>
        <v>45747</v>
      </c>
      <c r="L2142" s="8">
        <f>+VLOOKUP(K2142,'20251231_param'!$A$2:$C$244,2)</f>
        <v>14.5</v>
      </c>
      <c r="M2142" s="8">
        <f>+VLOOKUP($K2142,'20251231_param'!$A$2:$C$244,3)</f>
        <v>16.434322514838851</v>
      </c>
      <c r="N2142" s="8">
        <f t="shared" si="305"/>
        <v>-0.88229983237262655</v>
      </c>
    </row>
    <row r="2143" spans="1:14" x14ac:dyDescent="0.2">
      <c r="A2143" s="5">
        <v>45747.208333333336</v>
      </c>
      <c r="B2143" s="3">
        <v>0</v>
      </c>
      <c r="C2143" s="3"/>
      <c r="D2143" s="6">
        <f t="shared" si="306"/>
        <v>2025</v>
      </c>
      <c r="E2143" s="6">
        <f t="shared" si="307"/>
        <v>3</v>
      </c>
      <c r="F2143" s="6">
        <f t="shared" si="308"/>
        <v>31</v>
      </c>
      <c r="G2143" s="6">
        <f t="shared" si="309"/>
        <v>1</v>
      </c>
      <c r="H2143" s="6">
        <f t="shared" si="310"/>
        <v>14</v>
      </c>
      <c r="I2143" s="6">
        <f t="shared" si="311"/>
        <v>5</v>
      </c>
      <c r="J2143" s="6">
        <f t="shared" si="312"/>
        <v>0</v>
      </c>
      <c r="K2143" s="9">
        <f t="shared" si="304"/>
        <v>45747</v>
      </c>
      <c r="L2143" s="8">
        <f>+VLOOKUP(K2143,'20251231_param'!$A$2:$C$244,2)</f>
        <v>14.5</v>
      </c>
      <c r="M2143" s="8">
        <f>+VLOOKUP($K2143,'20251231_param'!$A$2:$C$244,3)</f>
        <v>16.434322514838851</v>
      </c>
      <c r="N2143" s="8">
        <f t="shared" si="305"/>
        <v>-0.88229983237262655</v>
      </c>
    </row>
    <row r="2144" spans="1:14" x14ac:dyDescent="0.2">
      <c r="A2144" s="5">
        <v>45747.25</v>
      </c>
      <c r="B2144" s="3">
        <v>8</v>
      </c>
      <c r="C2144" s="3"/>
      <c r="D2144" s="6">
        <f t="shared" si="306"/>
        <v>2025</v>
      </c>
      <c r="E2144" s="6">
        <f t="shared" si="307"/>
        <v>3</v>
      </c>
      <c r="F2144" s="6">
        <f t="shared" si="308"/>
        <v>31</v>
      </c>
      <c r="G2144" s="6">
        <f t="shared" si="309"/>
        <v>1</v>
      </c>
      <c r="H2144" s="6">
        <f t="shared" si="310"/>
        <v>14</v>
      </c>
      <c r="I2144" s="6">
        <f t="shared" si="311"/>
        <v>6</v>
      </c>
      <c r="J2144" s="6">
        <f t="shared" si="312"/>
        <v>8</v>
      </c>
      <c r="K2144" s="9">
        <f t="shared" si="304"/>
        <v>45747</v>
      </c>
      <c r="L2144" s="8">
        <f>+VLOOKUP(K2144,'20251231_param'!$A$2:$C$244,2)</f>
        <v>14.5</v>
      </c>
      <c r="M2144" s="8">
        <f>+VLOOKUP($K2144,'20251231_param'!$A$2:$C$244,3)</f>
        <v>16.434322514838851</v>
      </c>
      <c r="N2144" s="8">
        <f t="shared" si="305"/>
        <v>-0.39551371796014295</v>
      </c>
    </row>
    <row r="2145" spans="1:14" x14ac:dyDescent="0.2">
      <c r="A2145" s="5">
        <v>45747.291666666664</v>
      </c>
      <c r="B2145" s="3">
        <v>3</v>
      </c>
      <c r="C2145" s="3"/>
      <c r="D2145" s="6">
        <f t="shared" si="306"/>
        <v>2025</v>
      </c>
      <c r="E2145" s="6">
        <f t="shared" si="307"/>
        <v>3</v>
      </c>
      <c r="F2145" s="6">
        <f t="shared" si="308"/>
        <v>31</v>
      </c>
      <c r="G2145" s="6">
        <f t="shared" si="309"/>
        <v>1</v>
      </c>
      <c r="H2145" s="6">
        <f t="shared" si="310"/>
        <v>14</v>
      </c>
      <c r="I2145" s="6">
        <f t="shared" si="311"/>
        <v>7</v>
      </c>
      <c r="J2145" s="6">
        <f t="shared" si="312"/>
        <v>3</v>
      </c>
      <c r="K2145" s="9">
        <f t="shared" si="304"/>
        <v>45747</v>
      </c>
      <c r="L2145" s="8">
        <f>+VLOOKUP(K2145,'20251231_param'!$A$2:$C$244,2)</f>
        <v>14.5</v>
      </c>
      <c r="M2145" s="8">
        <f>+VLOOKUP($K2145,'20251231_param'!$A$2:$C$244,3)</f>
        <v>16.434322514838851</v>
      </c>
      <c r="N2145" s="8">
        <f t="shared" si="305"/>
        <v>-0.69975503946794515</v>
      </c>
    </row>
    <row r="2146" spans="1:14" x14ac:dyDescent="0.2">
      <c r="A2146" s="5">
        <v>45747.333333333336</v>
      </c>
      <c r="B2146" s="3">
        <v>10</v>
      </c>
      <c r="C2146" s="3"/>
      <c r="D2146" s="6">
        <f t="shared" si="306"/>
        <v>2025</v>
      </c>
      <c r="E2146" s="6">
        <f t="shared" si="307"/>
        <v>3</v>
      </c>
      <c r="F2146" s="6">
        <f t="shared" si="308"/>
        <v>31</v>
      </c>
      <c r="G2146" s="6">
        <f t="shared" si="309"/>
        <v>1</v>
      </c>
      <c r="H2146" s="6">
        <f t="shared" si="310"/>
        <v>14</v>
      </c>
      <c r="I2146" s="6">
        <f t="shared" si="311"/>
        <v>8</v>
      </c>
      <c r="J2146" s="6">
        <f t="shared" si="312"/>
        <v>10</v>
      </c>
      <c r="K2146" s="9">
        <f t="shared" si="304"/>
        <v>45747</v>
      </c>
      <c r="L2146" s="8">
        <f>+VLOOKUP(K2146,'20251231_param'!$A$2:$C$244,2)</f>
        <v>14.5</v>
      </c>
      <c r="M2146" s="8">
        <f>+VLOOKUP($K2146,'20251231_param'!$A$2:$C$244,3)</f>
        <v>16.434322514838851</v>
      </c>
      <c r="N2146" s="8">
        <f t="shared" si="305"/>
        <v>-0.27381718935702204</v>
      </c>
    </row>
    <row r="2147" spans="1:14" x14ac:dyDescent="0.2">
      <c r="A2147" s="5">
        <v>45747.375</v>
      </c>
      <c r="B2147" s="3">
        <v>11</v>
      </c>
      <c r="C2147" s="3"/>
      <c r="D2147" s="6">
        <f t="shared" si="306"/>
        <v>2025</v>
      </c>
      <c r="E2147" s="6">
        <f t="shared" si="307"/>
        <v>3</v>
      </c>
      <c r="F2147" s="6">
        <f t="shared" si="308"/>
        <v>31</v>
      </c>
      <c r="G2147" s="6">
        <f t="shared" si="309"/>
        <v>1</v>
      </c>
      <c r="H2147" s="6">
        <f t="shared" si="310"/>
        <v>14</v>
      </c>
      <c r="I2147" s="6">
        <f t="shared" si="311"/>
        <v>9</v>
      </c>
      <c r="J2147" s="6">
        <f t="shared" si="312"/>
        <v>11</v>
      </c>
      <c r="K2147" s="9">
        <f t="shared" si="304"/>
        <v>45747</v>
      </c>
      <c r="L2147" s="8">
        <f>+VLOOKUP(K2147,'20251231_param'!$A$2:$C$244,2)</f>
        <v>14.5</v>
      </c>
      <c r="M2147" s="8">
        <f>+VLOOKUP($K2147,'20251231_param'!$A$2:$C$244,3)</f>
        <v>16.434322514838851</v>
      </c>
      <c r="N2147" s="8">
        <f t="shared" si="305"/>
        <v>-0.21296892505546158</v>
      </c>
    </row>
    <row r="2148" spans="1:14" x14ac:dyDescent="0.2">
      <c r="A2148" s="5">
        <v>45747.416666666664</v>
      </c>
      <c r="B2148" s="3">
        <v>7</v>
      </c>
      <c r="C2148" s="3"/>
      <c r="D2148" s="6">
        <f t="shared" si="306"/>
        <v>2025</v>
      </c>
      <c r="E2148" s="6">
        <f t="shared" si="307"/>
        <v>3</v>
      </c>
      <c r="F2148" s="6">
        <f t="shared" si="308"/>
        <v>31</v>
      </c>
      <c r="G2148" s="6">
        <f t="shared" si="309"/>
        <v>1</v>
      </c>
      <c r="H2148" s="6">
        <f t="shared" si="310"/>
        <v>14</v>
      </c>
      <c r="I2148" s="6">
        <f t="shared" si="311"/>
        <v>10</v>
      </c>
      <c r="J2148" s="6">
        <f t="shared" si="312"/>
        <v>7</v>
      </c>
      <c r="K2148" s="9">
        <f t="shared" si="304"/>
        <v>45747</v>
      </c>
      <c r="L2148" s="8">
        <f>+VLOOKUP(K2148,'20251231_param'!$A$2:$C$244,2)</f>
        <v>14.5</v>
      </c>
      <c r="M2148" s="8">
        <f>+VLOOKUP($K2148,'20251231_param'!$A$2:$C$244,3)</f>
        <v>16.434322514838851</v>
      </c>
      <c r="N2148" s="8">
        <f t="shared" si="305"/>
        <v>-0.45636198226170338</v>
      </c>
    </row>
    <row r="2149" spans="1:14" x14ac:dyDescent="0.2">
      <c r="A2149" s="5">
        <v>45747.458333333336</v>
      </c>
      <c r="B2149" s="3">
        <v>8</v>
      </c>
      <c r="C2149" s="3"/>
      <c r="D2149" s="6">
        <f t="shared" si="306"/>
        <v>2025</v>
      </c>
      <c r="E2149" s="6">
        <f t="shared" si="307"/>
        <v>3</v>
      </c>
      <c r="F2149" s="6">
        <f t="shared" si="308"/>
        <v>31</v>
      </c>
      <c r="G2149" s="6">
        <f t="shared" si="309"/>
        <v>1</v>
      </c>
      <c r="H2149" s="6">
        <f t="shared" si="310"/>
        <v>14</v>
      </c>
      <c r="I2149" s="6">
        <f t="shared" si="311"/>
        <v>11</v>
      </c>
      <c r="J2149" s="6">
        <f t="shared" si="312"/>
        <v>8</v>
      </c>
      <c r="K2149" s="9">
        <f t="shared" si="304"/>
        <v>45747</v>
      </c>
      <c r="L2149" s="8">
        <f>+VLOOKUP(K2149,'20251231_param'!$A$2:$C$244,2)</f>
        <v>14.5</v>
      </c>
      <c r="M2149" s="8">
        <f>+VLOOKUP($K2149,'20251231_param'!$A$2:$C$244,3)</f>
        <v>16.434322514838851</v>
      </c>
      <c r="N2149" s="8">
        <f t="shared" si="305"/>
        <v>-0.39551371796014295</v>
      </c>
    </row>
    <row r="2150" spans="1:14" x14ac:dyDescent="0.2">
      <c r="A2150" s="5">
        <v>45747.5</v>
      </c>
      <c r="B2150" s="3">
        <v>17</v>
      </c>
      <c r="C2150" s="3"/>
      <c r="D2150" s="6">
        <f t="shared" si="306"/>
        <v>2025</v>
      </c>
      <c r="E2150" s="6">
        <f t="shared" si="307"/>
        <v>3</v>
      </c>
      <c r="F2150" s="6">
        <f t="shared" si="308"/>
        <v>31</v>
      </c>
      <c r="G2150" s="6">
        <f t="shared" si="309"/>
        <v>1</v>
      </c>
      <c r="H2150" s="6">
        <f t="shared" si="310"/>
        <v>14</v>
      </c>
      <c r="I2150" s="6">
        <f t="shared" si="311"/>
        <v>12</v>
      </c>
      <c r="J2150" s="6">
        <f t="shared" si="312"/>
        <v>17</v>
      </c>
      <c r="K2150" s="9">
        <f t="shared" si="304"/>
        <v>45747</v>
      </c>
      <c r="L2150" s="8">
        <f>+VLOOKUP(K2150,'20251231_param'!$A$2:$C$244,2)</f>
        <v>14.5</v>
      </c>
      <c r="M2150" s="8">
        <f>+VLOOKUP($K2150,'20251231_param'!$A$2:$C$244,3)</f>
        <v>16.434322514838851</v>
      </c>
      <c r="N2150" s="8">
        <f t="shared" si="305"/>
        <v>0.15212066075390113</v>
      </c>
    </row>
    <row r="2151" spans="1:14" x14ac:dyDescent="0.2">
      <c r="A2151" s="5">
        <v>45747.541666666664</v>
      </c>
      <c r="B2151" s="3">
        <v>14</v>
      </c>
      <c r="C2151" s="3"/>
      <c r="D2151" s="6">
        <f t="shared" si="306"/>
        <v>2025</v>
      </c>
      <c r="E2151" s="6">
        <f t="shared" si="307"/>
        <v>3</v>
      </c>
      <c r="F2151" s="6">
        <f t="shared" si="308"/>
        <v>31</v>
      </c>
      <c r="G2151" s="6">
        <f t="shared" si="309"/>
        <v>1</v>
      </c>
      <c r="H2151" s="6">
        <f t="shared" si="310"/>
        <v>14</v>
      </c>
      <c r="I2151" s="6">
        <f t="shared" si="311"/>
        <v>13</v>
      </c>
      <c r="J2151" s="6">
        <f t="shared" si="312"/>
        <v>14</v>
      </c>
      <c r="K2151" s="9">
        <f t="shared" si="304"/>
        <v>45747</v>
      </c>
      <c r="L2151" s="8">
        <f>+VLOOKUP(K2151,'20251231_param'!$A$2:$C$244,2)</f>
        <v>14.5</v>
      </c>
      <c r="M2151" s="8">
        <f>+VLOOKUP($K2151,'20251231_param'!$A$2:$C$244,3)</f>
        <v>16.434322514838851</v>
      </c>
      <c r="N2151" s="8">
        <f t="shared" si="305"/>
        <v>-3.0424132150780225E-2</v>
      </c>
    </row>
    <row r="2152" spans="1:14" x14ac:dyDescent="0.2">
      <c r="A2152" s="5">
        <v>45747.583333333336</v>
      </c>
      <c r="B2152" s="3">
        <v>10</v>
      </c>
      <c r="C2152" s="3"/>
      <c r="D2152" s="6">
        <f t="shared" si="306"/>
        <v>2025</v>
      </c>
      <c r="E2152" s="6">
        <f t="shared" si="307"/>
        <v>3</v>
      </c>
      <c r="F2152" s="6">
        <f t="shared" si="308"/>
        <v>31</v>
      </c>
      <c r="G2152" s="6">
        <f t="shared" si="309"/>
        <v>1</v>
      </c>
      <c r="H2152" s="6">
        <f t="shared" si="310"/>
        <v>14</v>
      </c>
      <c r="I2152" s="6">
        <f t="shared" si="311"/>
        <v>14</v>
      </c>
      <c r="J2152" s="6">
        <f t="shared" si="312"/>
        <v>10</v>
      </c>
      <c r="K2152" s="9">
        <f t="shared" si="304"/>
        <v>45747</v>
      </c>
      <c r="L2152" s="8">
        <f>+VLOOKUP(K2152,'20251231_param'!$A$2:$C$244,2)</f>
        <v>14.5</v>
      </c>
      <c r="M2152" s="8">
        <f>+VLOOKUP($K2152,'20251231_param'!$A$2:$C$244,3)</f>
        <v>16.434322514838851</v>
      </c>
      <c r="N2152" s="8">
        <f t="shared" si="305"/>
        <v>-0.27381718935702204</v>
      </c>
    </row>
    <row r="2153" spans="1:14" x14ac:dyDescent="0.2">
      <c r="A2153" s="5">
        <v>45747.625</v>
      </c>
      <c r="B2153" s="3">
        <v>16</v>
      </c>
      <c r="C2153" s="3"/>
      <c r="D2153" s="6">
        <f t="shared" si="306"/>
        <v>2025</v>
      </c>
      <c r="E2153" s="6">
        <f t="shared" si="307"/>
        <v>3</v>
      </c>
      <c r="F2153" s="6">
        <f t="shared" si="308"/>
        <v>31</v>
      </c>
      <c r="G2153" s="6">
        <f t="shared" si="309"/>
        <v>1</v>
      </c>
      <c r="H2153" s="6">
        <f t="shared" si="310"/>
        <v>14</v>
      </c>
      <c r="I2153" s="6">
        <f t="shared" si="311"/>
        <v>15</v>
      </c>
      <c r="J2153" s="6">
        <f t="shared" si="312"/>
        <v>16</v>
      </c>
      <c r="K2153" s="9">
        <f t="shared" si="304"/>
        <v>45747</v>
      </c>
      <c r="L2153" s="8">
        <f>+VLOOKUP(K2153,'20251231_param'!$A$2:$C$244,2)</f>
        <v>14.5</v>
      </c>
      <c r="M2153" s="8">
        <f>+VLOOKUP($K2153,'20251231_param'!$A$2:$C$244,3)</f>
        <v>16.434322514838851</v>
      </c>
      <c r="N2153" s="8">
        <f t="shared" si="305"/>
        <v>9.1272396452340671E-2</v>
      </c>
    </row>
    <row r="2154" spans="1:14" x14ac:dyDescent="0.2">
      <c r="A2154" s="5">
        <v>45747.666666666664</v>
      </c>
      <c r="B2154" s="3">
        <v>45</v>
      </c>
      <c r="C2154" s="3"/>
      <c r="D2154" s="6">
        <f t="shared" si="306"/>
        <v>2025</v>
      </c>
      <c r="E2154" s="6">
        <f t="shared" si="307"/>
        <v>3</v>
      </c>
      <c r="F2154" s="6">
        <f t="shared" si="308"/>
        <v>31</v>
      </c>
      <c r="G2154" s="6">
        <f t="shared" si="309"/>
        <v>1</v>
      </c>
      <c r="H2154" s="6">
        <f t="shared" si="310"/>
        <v>14</v>
      </c>
      <c r="I2154" s="6">
        <f t="shared" si="311"/>
        <v>16</v>
      </c>
      <c r="J2154" s="6">
        <f t="shared" si="312"/>
        <v>45</v>
      </c>
      <c r="K2154" s="9">
        <f t="shared" si="304"/>
        <v>45747</v>
      </c>
      <c r="L2154" s="8">
        <f>+VLOOKUP(K2154,'20251231_param'!$A$2:$C$244,2)</f>
        <v>14.5</v>
      </c>
      <c r="M2154" s="8">
        <f>+VLOOKUP($K2154,'20251231_param'!$A$2:$C$244,3)</f>
        <v>16.434322514838851</v>
      </c>
      <c r="N2154" s="8">
        <f t="shared" si="305"/>
        <v>1.8558720611975938</v>
      </c>
    </row>
    <row r="2155" spans="1:14" x14ac:dyDescent="0.2">
      <c r="A2155" s="5">
        <v>45747.708333333336</v>
      </c>
      <c r="B2155" s="3">
        <v>49</v>
      </c>
      <c r="C2155" s="3"/>
      <c r="D2155" s="6">
        <f t="shared" si="306"/>
        <v>2025</v>
      </c>
      <c r="E2155" s="6">
        <f t="shared" si="307"/>
        <v>3</v>
      </c>
      <c r="F2155" s="6">
        <f t="shared" si="308"/>
        <v>31</v>
      </c>
      <c r="G2155" s="6">
        <f t="shared" si="309"/>
        <v>1</v>
      </c>
      <c r="H2155" s="6">
        <f t="shared" si="310"/>
        <v>14</v>
      </c>
      <c r="I2155" s="6">
        <f t="shared" si="311"/>
        <v>17</v>
      </c>
      <c r="J2155" s="6">
        <f t="shared" si="312"/>
        <v>49</v>
      </c>
      <c r="K2155" s="9">
        <f t="shared" si="304"/>
        <v>45747</v>
      </c>
      <c r="L2155" s="8">
        <f>+VLOOKUP(K2155,'20251231_param'!$A$2:$C$244,2)</f>
        <v>14.5</v>
      </c>
      <c r="M2155" s="8">
        <f>+VLOOKUP($K2155,'20251231_param'!$A$2:$C$244,3)</f>
        <v>16.434322514838851</v>
      </c>
      <c r="N2155" s="8">
        <f t="shared" si="305"/>
        <v>2.0992651184038356</v>
      </c>
    </row>
    <row r="2156" spans="1:14" x14ac:dyDescent="0.2">
      <c r="A2156" s="5">
        <v>45747.75</v>
      </c>
      <c r="B2156" s="3">
        <v>44</v>
      </c>
      <c r="C2156" s="3"/>
      <c r="D2156" s="6">
        <f t="shared" si="306"/>
        <v>2025</v>
      </c>
      <c r="E2156" s="6">
        <f t="shared" si="307"/>
        <v>3</v>
      </c>
      <c r="F2156" s="6">
        <f t="shared" si="308"/>
        <v>31</v>
      </c>
      <c r="G2156" s="6">
        <f t="shared" si="309"/>
        <v>1</v>
      </c>
      <c r="H2156" s="6">
        <f t="shared" si="310"/>
        <v>14</v>
      </c>
      <c r="I2156" s="6">
        <f t="shared" si="311"/>
        <v>18</v>
      </c>
      <c r="J2156" s="6">
        <f t="shared" si="312"/>
        <v>44</v>
      </c>
      <c r="K2156" s="9">
        <f t="shared" si="304"/>
        <v>45747</v>
      </c>
      <c r="L2156" s="8">
        <f>+VLOOKUP(K2156,'20251231_param'!$A$2:$C$244,2)</f>
        <v>14.5</v>
      </c>
      <c r="M2156" s="8">
        <f>+VLOOKUP($K2156,'20251231_param'!$A$2:$C$244,3)</f>
        <v>16.434322514838851</v>
      </c>
      <c r="N2156" s="8">
        <f t="shared" si="305"/>
        <v>1.7950237968960332</v>
      </c>
    </row>
    <row r="2157" spans="1:14" x14ac:dyDescent="0.2">
      <c r="A2157" s="5">
        <v>45747.791666666664</v>
      </c>
      <c r="B2157" s="3">
        <v>52</v>
      </c>
      <c r="C2157" s="3"/>
      <c r="D2157" s="6">
        <f t="shared" si="306"/>
        <v>2025</v>
      </c>
      <c r="E2157" s="6">
        <f t="shared" si="307"/>
        <v>3</v>
      </c>
      <c r="F2157" s="6">
        <f t="shared" si="308"/>
        <v>31</v>
      </c>
      <c r="G2157" s="6">
        <f t="shared" si="309"/>
        <v>1</v>
      </c>
      <c r="H2157" s="6">
        <f t="shared" si="310"/>
        <v>14</v>
      </c>
      <c r="I2157" s="6">
        <f t="shared" si="311"/>
        <v>19</v>
      </c>
      <c r="J2157" s="6">
        <f t="shared" si="312"/>
        <v>52</v>
      </c>
      <c r="K2157" s="9">
        <f t="shared" si="304"/>
        <v>45747</v>
      </c>
      <c r="L2157" s="8">
        <f>+VLOOKUP(K2157,'20251231_param'!$A$2:$C$244,2)</f>
        <v>14.5</v>
      </c>
      <c r="M2157" s="8">
        <f>+VLOOKUP($K2157,'20251231_param'!$A$2:$C$244,3)</f>
        <v>16.434322514838851</v>
      </c>
      <c r="N2157" s="8">
        <f t="shared" si="305"/>
        <v>2.2818099113085171</v>
      </c>
    </row>
    <row r="2158" spans="1:14" x14ac:dyDescent="0.2">
      <c r="A2158" s="5">
        <v>45747.833333333336</v>
      </c>
      <c r="B2158" s="3">
        <v>28</v>
      </c>
      <c r="C2158" s="3"/>
      <c r="D2158" s="6">
        <f t="shared" si="306"/>
        <v>2025</v>
      </c>
      <c r="E2158" s="6">
        <f t="shared" si="307"/>
        <v>3</v>
      </c>
      <c r="F2158" s="6">
        <f t="shared" si="308"/>
        <v>31</v>
      </c>
      <c r="G2158" s="6">
        <f t="shared" si="309"/>
        <v>1</v>
      </c>
      <c r="H2158" s="6">
        <f t="shared" si="310"/>
        <v>14</v>
      </c>
      <c r="I2158" s="6">
        <f t="shared" si="311"/>
        <v>20</v>
      </c>
      <c r="J2158" s="6">
        <f t="shared" si="312"/>
        <v>28</v>
      </c>
      <c r="K2158" s="9">
        <f t="shared" si="304"/>
        <v>45747</v>
      </c>
      <c r="L2158" s="8">
        <f>+VLOOKUP(K2158,'20251231_param'!$A$2:$C$244,2)</f>
        <v>14.5</v>
      </c>
      <c r="M2158" s="8">
        <f>+VLOOKUP($K2158,'20251231_param'!$A$2:$C$244,3)</f>
        <v>16.434322514838851</v>
      </c>
      <c r="N2158" s="8">
        <f t="shared" si="305"/>
        <v>0.82145156807106612</v>
      </c>
    </row>
    <row r="2159" spans="1:14" x14ac:dyDescent="0.2">
      <c r="A2159" s="5">
        <v>45747.875</v>
      </c>
      <c r="B2159" s="3">
        <v>7</v>
      </c>
      <c r="C2159" s="3"/>
      <c r="D2159" s="6">
        <f t="shared" si="306"/>
        <v>2025</v>
      </c>
      <c r="E2159" s="6">
        <f t="shared" si="307"/>
        <v>3</v>
      </c>
      <c r="F2159" s="6">
        <f t="shared" si="308"/>
        <v>31</v>
      </c>
      <c r="G2159" s="6">
        <f t="shared" si="309"/>
        <v>1</v>
      </c>
      <c r="H2159" s="6">
        <f t="shared" si="310"/>
        <v>14</v>
      </c>
      <c r="I2159" s="6">
        <f t="shared" si="311"/>
        <v>21</v>
      </c>
      <c r="J2159" s="6">
        <f t="shared" si="312"/>
        <v>7</v>
      </c>
      <c r="K2159" s="9">
        <f t="shared" si="304"/>
        <v>45747</v>
      </c>
      <c r="L2159" s="8">
        <f>+VLOOKUP(K2159,'20251231_param'!$A$2:$C$244,2)</f>
        <v>14.5</v>
      </c>
      <c r="M2159" s="8">
        <f>+VLOOKUP($K2159,'20251231_param'!$A$2:$C$244,3)</f>
        <v>16.434322514838851</v>
      </c>
      <c r="N2159" s="8">
        <f t="shared" si="305"/>
        <v>-0.45636198226170338</v>
      </c>
    </row>
    <row r="2160" spans="1:14" x14ac:dyDescent="0.2">
      <c r="A2160" s="5">
        <v>45747.916666666664</v>
      </c>
      <c r="B2160" s="3">
        <v>6</v>
      </c>
      <c r="C2160" s="3"/>
      <c r="D2160" s="6">
        <f t="shared" si="306"/>
        <v>2025</v>
      </c>
      <c r="E2160" s="6">
        <f t="shared" si="307"/>
        <v>3</v>
      </c>
      <c r="F2160" s="6">
        <f t="shared" si="308"/>
        <v>31</v>
      </c>
      <c r="G2160" s="6">
        <f t="shared" si="309"/>
        <v>1</v>
      </c>
      <c r="H2160" s="6">
        <f t="shared" si="310"/>
        <v>14</v>
      </c>
      <c r="I2160" s="6">
        <f t="shared" si="311"/>
        <v>22</v>
      </c>
      <c r="J2160" s="6">
        <f t="shared" si="312"/>
        <v>6</v>
      </c>
      <c r="K2160" s="9">
        <f t="shared" si="304"/>
        <v>45747</v>
      </c>
      <c r="L2160" s="8">
        <f>+VLOOKUP(K2160,'20251231_param'!$A$2:$C$244,2)</f>
        <v>14.5</v>
      </c>
      <c r="M2160" s="8">
        <f>+VLOOKUP($K2160,'20251231_param'!$A$2:$C$244,3)</f>
        <v>16.434322514838851</v>
      </c>
      <c r="N2160" s="8">
        <f t="shared" si="305"/>
        <v>-0.51721024656326386</v>
      </c>
    </row>
    <row r="2161" spans="1:14" x14ac:dyDescent="0.2">
      <c r="A2161" s="5">
        <v>45747.958333333336</v>
      </c>
      <c r="B2161" s="3">
        <v>7</v>
      </c>
      <c r="C2161" s="3"/>
      <c r="D2161" s="6">
        <f t="shared" si="306"/>
        <v>2025</v>
      </c>
      <c r="E2161" s="6">
        <f t="shared" si="307"/>
        <v>3</v>
      </c>
      <c r="F2161" s="6">
        <f t="shared" si="308"/>
        <v>31</v>
      </c>
      <c r="G2161" s="6">
        <f t="shared" si="309"/>
        <v>1</v>
      </c>
      <c r="H2161" s="6">
        <f t="shared" si="310"/>
        <v>14</v>
      </c>
      <c r="I2161" s="6">
        <f t="shared" si="311"/>
        <v>23</v>
      </c>
      <c r="J2161" s="6">
        <f t="shared" si="312"/>
        <v>7</v>
      </c>
      <c r="K2161" s="9">
        <f t="shared" si="304"/>
        <v>45747</v>
      </c>
      <c r="L2161" s="8">
        <f>+VLOOKUP(K2161,'20251231_param'!$A$2:$C$244,2)</f>
        <v>14.5</v>
      </c>
      <c r="M2161" s="8">
        <f>+VLOOKUP($K2161,'20251231_param'!$A$2:$C$244,3)</f>
        <v>16.434322514838851</v>
      </c>
      <c r="N2161" s="8">
        <f t="shared" si="305"/>
        <v>-0.45636198226170338</v>
      </c>
    </row>
    <row r="2162" spans="1:14" x14ac:dyDescent="0.2">
      <c r="A2162" s="5">
        <v>45748</v>
      </c>
      <c r="B2162" s="3">
        <v>6</v>
      </c>
      <c r="C2162" s="3"/>
      <c r="D2162" s="6">
        <f t="shared" si="306"/>
        <v>2025</v>
      </c>
      <c r="E2162" s="6">
        <f t="shared" si="307"/>
        <v>4</v>
      </c>
      <c r="F2162" s="6">
        <f t="shared" si="308"/>
        <v>1</v>
      </c>
      <c r="G2162" s="6">
        <f t="shared" si="309"/>
        <v>2</v>
      </c>
      <c r="H2162" s="6">
        <f t="shared" si="310"/>
        <v>14</v>
      </c>
      <c r="I2162" s="6">
        <f t="shared" si="311"/>
        <v>0</v>
      </c>
      <c r="J2162" s="6">
        <f t="shared" si="312"/>
        <v>6</v>
      </c>
      <c r="K2162" s="9">
        <f t="shared" si="304"/>
        <v>45748</v>
      </c>
      <c r="L2162" s="8">
        <f>+VLOOKUP(K2162,'20251231_param'!$A$2:$C$244,2)</f>
        <v>13.916666666666666</v>
      </c>
      <c r="M2162" s="8">
        <f>+VLOOKUP($K2162,'20251231_param'!$A$2:$C$244,3)</f>
        <v>14.138804656032605</v>
      </c>
      <c r="N2162" s="8">
        <f t="shared" si="305"/>
        <v>-0.55992475030686994</v>
      </c>
    </row>
    <row r="2163" spans="1:14" x14ac:dyDescent="0.2">
      <c r="A2163" s="5">
        <v>45748.041666666664</v>
      </c>
      <c r="B2163" s="3">
        <v>0</v>
      </c>
      <c r="C2163" s="3"/>
      <c r="D2163" s="6">
        <f t="shared" si="306"/>
        <v>2025</v>
      </c>
      <c r="E2163" s="6">
        <f t="shared" si="307"/>
        <v>4</v>
      </c>
      <c r="F2163" s="6">
        <f t="shared" si="308"/>
        <v>1</v>
      </c>
      <c r="G2163" s="6">
        <f t="shared" si="309"/>
        <v>2</v>
      </c>
      <c r="H2163" s="6">
        <f t="shared" si="310"/>
        <v>14</v>
      </c>
      <c r="I2163" s="6">
        <f t="shared" si="311"/>
        <v>1</v>
      </c>
      <c r="J2163" s="6">
        <f t="shared" si="312"/>
        <v>0</v>
      </c>
      <c r="K2163" s="9">
        <f t="shared" si="304"/>
        <v>45748</v>
      </c>
      <c r="L2163" s="8">
        <f>+VLOOKUP(K2163,'20251231_param'!$A$2:$C$244,2)</f>
        <v>13.916666666666666</v>
      </c>
      <c r="M2163" s="8">
        <f>+VLOOKUP($K2163,'20251231_param'!$A$2:$C$244,3)</f>
        <v>14.138804656032605</v>
      </c>
      <c r="N2163" s="8">
        <f t="shared" si="305"/>
        <v>-0.98428877159207662</v>
      </c>
    </row>
    <row r="2164" spans="1:14" x14ac:dyDescent="0.2">
      <c r="A2164" s="5">
        <v>45748.083333333336</v>
      </c>
      <c r="B2164" s="3">
        <v>2</v>
      </c>
      <c r="C2164" s="3"/>
      <c r="D2164" s="6">
        <f t="shared" si="306"/>
        <v>2025</v>
      </c>
      <c r="E2164" s="6">
        <f t="shared" si="307"/>
        <v>4</v>
      </c>
      <c r="F2164" s="6">
        <f t="shared" si="308"/>
        <v>1</v>
      </c>
      <c r="G2164" s="6">
        <f t="shared" si="309"/>
        <v>2</v>
      </c>
      <c r="H2164" s="6">
        <f t="shared" si="310"/>
        <v>14</v>
      </c>
      <c r="I2164" s="6">
        <f t="shared" si="311"/>
        <v>2</v>
      </c>
      <c r="J2164" s="6">
        <f t="shared" si="312"/>
        <v>2</v>
      </c>
      <c r="K2164" s="9">
        <f t="shared" si="304"/>
        <v>45748</v>
      </c>
      <c r="L2164" s="8">
        <f>+VLOOKUP(K2164,'20251231_param'!$A$2:$C$244,2)</f>
        <v>13.916666666666666</v>
      </c>
      <c r="M2164" s="8">
        <f>+VLOOKUP($K2164,'20251231_param'!$A$2:$C$244,3)</f>
        <v>14.138804656032605</v>
      </c>
      <c r="N2164" s="8">
        <f t="shared" si="305"/>
        <v>-0.84283409783034102</v>
      </c>
    </row>
    <row r="2165" spans="1:14" x14ac:dyDescent="0.2">
      <c r="A2165" s="5">
        <v>45748.125</v>
      </c>
      <c r="B2165" s="3">
        <v>0</v>
      </c>
      <c r="C2165" s="3"/>
      <c r="D2165" s="6">
        <f t="shared" si="306"/>
        <v>2025</v>
      </c>
      <c r="E2165" s="6">
        <f t="shared" si="307"/>
        <v>4</v>
      </c>
      <c r="F2165" s="6">
        <f t="shared" si="308"/>
        <v>1</v>
      </c>
      <c r="G2165" s="6">
        <f t="shared" si="309"/>
        <v>2</v>
      </c>
      <c r="H2165" s="6">
        <f t="shared" si="310"/>
        <v>14</v>
      </c>
      <c r="I2165" s="6">
        <f t="shared" si="311"/>
        <v>3</v>
      </c>
      <c r="J2165" s="6">
        <f t="shared" si="312"/>
        <v>0</v>
      </c>
      <c r="K2165" s="9">
        <f t="shared" si="304"/>
        <v>45748</v>
      </c>
      <c r="L2165" s="8">
        <f>+VLOOKUP(K2165,'20251231_param'!$A$2:$C$244,2)</f>
        <v>13.916666666666666</v>
      </c>
      <c r="M2165" s="8">
        <f>+VLOOKUP($K2165,'20251231_param'!$A$2:$C$244,3)</f>
        <v>14.138804656032605</v>
      </c>
      <c r="N2165" s="8">
        <f t="shared" si="305"/>
        <v>-0.98428877159207662</v>
      </c>
    </row>
    <row r="2166" spans="1:14" x14ac:dyDescent="0.2">
      <c r="A2166" s="5">
        <v>45748.166666666664</v>
      </c>
      <c r="B2166" s="3">
        <v>1</v>
      </c>
      <c r="C2166" s="3"/>
      <c r="D2166" s="6">
        <f t="shared" si="306"/>
        <v>2025</v>
      </c>
      <c r="E2166" s="6">
        <f t="shared" si="307"/>
        <v>4</v>
      </c>
      <c r="F2166" s="6">
        <f t="shared" si="308"/>
        <v>1</v>
      </c>
      <c r="G2166" s="6">
        <f t="shared" si="309"/>
        <v>2</v>
      </c>
      <c r="H2166" s="6">
        <f t="shared" si="310"/>
        <v>14</v>
      </c>
      <c r="I2166" s="6">
        <f t="shared" si="311"/>
        <v>4</v>
      </c>
      <c r="J2166" s="6">
        <f t="shared" si="312"/>
        <v>1</v>
      </c>
      <c r="K2166" s="9">
        <f t="shared" si="304"/>
        <v>45748</v>
      </c>
      <c r="L2166" s="8">
        <f>+VLOOKUP(K2166,'20251231_param'!$A$2:$C$244,2)</f>
        <v>13.916666666666666</v>
      </c>
      <c r="M2166" s="8">
        <f>+VLOOKUP($K2166,'20251231_param'!$A$2:$C$244,3)</f>
        <v>14.138804656032605</v>
      </c>
      <c r="N2166" s="8">
        <f t="shared" si="305"/>
        <v>-0.91356143471120888</v>
      </c>
    </row>
    <row r="2167" spans="1:14" x14ac:dyDescent="0.2">
      <c r="A2167" s="5">
        <v>45748.208333333336</v>
      </c>
      <c r="B2167" s="3">
        <v>1</v>
      </c>
      <c r="C2167" s="3"/>
      <c r="D2167" s="6">
        <f t="shared" si="306"/>
        <v>2025</v>
      </c>
      <c r="E2167" s="6">
        <f t="shared" si="307"/>
        <v>4</v>
      </c>
      <c r="F2167" s="6">
        <f t="shared" si="308"/>
        <v>1</v>
      </c>
      <c r="G2167" s="6">
        <f t="shared" si="309"/>
        <v>2</v>
      </c>
      <c r="H2167" s="6">
        <f t="shared" si="310"/>
        <v>14</v>
      </c>
      <c r="I2167" s="6">
        <f t="shared" si="311"/>
        <v>5</v>
      </c>
      <c r="J2167" s="6">
        <f t="shared" si="312"/>
        <v>1</v>
      </c>
      <c r="K2167" s="9">
        <f t="shared" si="304"/>
        <v>45748</v>
      </c>
      <c r="L2167" s="8">
        <f>+VLOOKUP(K2167,'20251231_param'!$A$2:$C$244,2)</f>
        <v>13.916666666666666</v>
      </c>
      <c r="M2167" s="8">
        <f>+VLOOKUP($K2167,'20251231_param'!$A$2:$C$244,3)</f>
        <v>14.138804656032605</v>
      </c>
      <c r="N2167" s="8">
        <f t="shared" si="305"/>
        <v>-0.91356143471120888</v>
      </c>
    </row>
    <row r="2168" spans="1:14" x14ac:dyDescent="0.2">
      <c r="A2168" s="5">
        <v>45748.25</v>
      </c>
      <c r="B2168" s="3">
        <v>8</v>
      </c>
      <c r="C2168" s="3"/>
      <c r="D2168" s="6">
        <f t="shared" si="306"/>
        <v>2025</v>
      </c>
      <c r="E2168" s="6">
        <f t="shared" si="307"/>
        <v>4</v>
      </c>
      <c r="F2168" s="6">
        <f t="shared" si="308"/>
        <v>1</v>
      </c>
      <c r="G2168" s="6">
        <f t="shared" si="309"/>
        <v>2</v>
      </c>
      <c r="H2168" s="6">
        <f t="shared" si="310"/>
        <v>14</v>
      </c>
      <c r="I2168" s="6">
        <f t="shared" si="311"/>
        <v>6</v>
      </c>
      <c r="J2168" s="6">
        <f t="shared" si="312"/>
        <v>8</v>
      </c>
      <c r="K2168" s="9">
        <f t="shared" si="304"/>
        <v>45748</v>
      </c>
      <c r="L2168" s="8">
        <f>+VLOOKUP(K2168,'20251231_param'!$A$2:$C$244,2)</f>
        <v>13.916666666666666</v>
      </c>
      <c r="M2168" s="8">
        <f>+VLOOKUP($K2168,'20251231_param'!$A$2:$C$244,3)</f>
        <v>14.138804656032605</v>
      </c>
      <c r="N2168" s="8">
        <f t="shared" si="305"/>
        <v>-0.41847007654513435</v>
      </c>
    </row>
    <row r="2169" spans="1:14" x14ac:dyDescent="0.2">
      <c r="A2169" s="5">
        <v>45748.291666666664</v>
      </c>
      <c r="B2169" s="3">
        <v>18</v>
      </c>
      <c r="C2169" s="3"/>
      <c r="D2169" s="6">
        <f t="shared" si="306"/>
        <v>2025</v>
      </c>
      <c r="E2169" s="6">
        <f t="shared" si="307"/>
        <v>4</v>
      </c>
      <c r="F2169" s="6">
        <f t="shared" si="308"/>
        <v>1</v>
      </c>
      <c r="G2169" s="6">
        <f t="shared" si="309"/>
        <v>2</v>
      </c>
      <c r="H2169" s="6">
        <f t="shared" si="310"/>
        <v>14</v>
      </c>
      <c r="I2169" s="6">
        <f t="shared" si="311"/>
        <v>7</v>
      </c>
      <c r="J2169" s="6">
        <f t="shared" si="312"/>
        <v>18</v>
      </c>
      <c r="K2169" s="9">
        <f t="shared" si="304"/>
        <v>45748</v>
      </c>
      <c r="L2169" s="8">
        <f>+VLOOKUP(K2169,'20251231_param'!$A$2:$C$244,2)</f>
        <v>13.916666666666666</v>
      </c>
      <c r="M2169" s="8">
        <f>+VLOOKUP($K2169,'20251231_param'!$A$2:$C$244,3)</f>
        <v>14.138804656032605</v>
      </c>
      <c r="N2169" s="8">
        <f t="shared" si="305"/>
        <v>0.28880329226354351</v>
      </c>
    </row>
    <row r="2170" spans="1:14" x14ac:dyDescent="0.2">
      <c r="A2170" s="5">
        <v>45748.333333333336</v>
      </c>
      <c r="B2170" s="3">
        <v>14</v>
      </c>
      <c r="C2170" s="3"/>
      <c r="D2170" s="6">
        <f t="shared" si="306"/>
        <v>2025</v>
      </c>
      <c r="E2170" s="6">
        <f t="shared" si="307"/>
        <v>4</v>
      </c>
      <c r="F2170" s="6">
        <f t="shared" si="308"/>
        <v>1</v>
      </c>
      <c r="G2170" s="6">
        <f t="shared" si="309"/>
        <v>2</v>
      </c>
      <c r="H2170" s="6">
        <f t="shared" si="310"/>
        <v>14</v>
      </c>
      <c r="I2170" s="6">
        <f t="shared" si="311"/>
        <v>8</v>
      </c>
      <c r="J2170" s="6">
        <f t="shared" si="312"/>
        <v>14</v>
      </c>
      <c r="K2170" s="9">
        <f t="shared" si="304"/>
        <v>45748</v>
      </c>
      <c r="L2170" s="8">
        <f>+VLOOKUP(K2170,'20251231_param'!$A$2:$C$244,2)</f>
        <v>13.916666666666666</v>
      </c>
      <c r="M2170" s="8">
        <f>+VLOOKUP($K2170,'20251231_param'!$A$2:$C$244,3)</f>
        <v>14.138804656032605</v>
      </c>
      <c r="N2170" s="8">
        <f t="shared" si="305"/>
        <v>5.8939447400723575E-3</v>
      </c>
    </row>
    <row r="2171" spans="1:14" x14ac:dyDescent="0.2">
      <c r="A2171" s="5">
        <v>45748.375</v>
      </c>
      <c r="B2171" s="3">
        <v>4</v>
      </c>
      <c r="C2171" s="3"/>
      <c r="D2171" s="6">
        <f t="shared" si="306"/>
        <v>2025</v>
      </c>
      <c r="E2171" s="6">
        <f t="shared" si="307"/>
        <v>4</v>
      </c>
      <c r="F2171" s="6">
        <f t="shared" si="308"/>
        <v>1</v>
      </c>
      <c r="G2171" s="6">
        <f t="shared" si="309"/>
        <v>2</v>
      </c>
      <c r="H2171" s="6">
        <f t="shared" si="310"/>
        <v>14</v>
      </c>
      <c r="I2171" s="6">
        <f t="shared" si="311"/>
        <v>9</v>
      </c>
      <c r="J2171" s="6">
        <f t="shared" si="312"/>
        <v>4</v>
      </c>
      <c r="K2171" s="9">
        <f t="shared" si="304"/>
        <v>45748</v>
      </c>
      <c r="L2171" s="8">
        <f>+VLOOKUP(K2171,'20251231_param'!$A$2:$C$244,2)</f>
        <v>13.916666666666666</v>
      </c>
      <c r="M2171" s="8">
        <f>+VLOOKUP($K2171,'20251231_param'!$A$2:$C$244,3)</f>
        <v>14.138804656032605</v>
      </c>
      <c r="N2171" s="8">
        <f t="shared" si="305"/>
        <v>-0.70137942406860554</v>
      </c>
    </row>
    <row r="2172" spans="1:14" x14ac:dyDescent="0.2">
      <c r="A2172" s="5">
        <v>45748.416666666664</v>
      </c>
      <c r="B2172" s="3">
        <v>7</v>
      </c>
      <c r="C2172" s="3"/>
      <c r="D2172" s="6">
        <f t="shared" si="306"/>
        <v>2025</v>
      </c>
      <c r="E2172" s="6">
        <f t="shared" si="307"/>
        <v>4</v>
      </c>
      <c r="F2172" s="6">
        <f t="shared" si="308"/>
        <v>1</v>
      </c>
      <c r="G2172" s="6">
        <f t="shared" si="309"/>
        <v>2</v>
      </c>
      <c r="H2172" s="6">
        <f t="shared" si="310"/>
        <v>14</v>
      </c>
      <c r="I2172" s="6">
        <f t="shared" si="311"/>
        <v>10</v>
      </c>
      <c r="J2172" s="6">
        <f t="shared" si="312"/>
        <v>7</v>
      </c>
      <c r="K2172" s="9">
        <f t="shared" si="304"/>
        <v>45748</v>
      </c>
      <c r="L2172" s="8">
        <f>+VLOOKUP(K2172,'20251231_param'!$A$2:$C$244,2)</f>
        <v>13.916666666666666</v>
      </c>
      <c r="M2172" s="8">
        <f>+VLOOKUP($K2172,'20251231_param'!$A$2:$C$244,3)</f>
        <v>14.138804656032605</v>
      </c>
      <c r="N2172" s="8">
        <f t="shared" si="305"/>
        <v>-0.48919741342600215</v>
      </c>
    </row>
    <row r="2173" spans="1:14" x14ac:dyDescent="0.2">
      <c r="A2173" s="5">
        <v>45748.458333333336</v>
      </c>
      <c r="B2173" s="3">
        <v>20</v>
      </c>
      <c r="C2173" s="3"/>
      <c r="D2173" s="6">
        <f t="shared" si="306"/>
        <v>2025</v>
      </c>
      <c r="E2173" s="6">
        <f t="shared" si="307"/>
        <v>4</v>
      </c>
      <c r="F2173" s="6">
        <f t="shared" si="308"/>
        <v>1</v>
      </c>
      <c r="G2173" s="6">
        <f t="shared" si="309"/>
        <v>2</v>
      </c>
      <c r="H2173" s="6">
        <f t="shared" si="310"/>
        <v>14</v>
      </c>
      <c r="I2173" s="6">
        <f t="shared" si="311"/>
        <v>11</v>
      </c>
      <c r="J2173" s="6">
        <f t="shared" si="312"/>
        <v>20</v>
      </c>
      <c r="K2173" s="9">
        <f t="shared" si="304"/>
        <v>45748</v>
      </c>
      <c r="L2173" s="8">
        <f>+VLOOKUP(K2173,'20251231_param'!$A$2:$C$244,2)</f>
        <v>13.916666666666666</v>
      </c>
      <c r="M2173" s="8">
        <f>+VLOOKUP($K2173,'20251231_param'!$A$2:$C$244,3)</f>
        <v>14.138804656032605</v>
      </c>
      <c r="N2173" s="8">
        <f t="shared" si="305"/>
        <v>0.43025796602527905</v>
      </c>
    </row>
    <row r="2174" spans="1:14" x14ac:dyDescent="0.2">
      <c r="A2174" s="5">
        <v>45748.5</v>
      </c>
      <c r="B2174" s="3">
        <v>14</v>
      </c>
      <c r="C2174" s="3"/>
      <c r="D2174" s="6">
        <f t="shared" si="306"/>
        <v>2025</v>
      </c>
      <c r="E2174" s="6">
        <f t="shared" si="307"/>
        <v>4</v>
      </c>
      <c r="F2174" s="6">
        <f t="shared" si="308"/>
        <v>1</v>
      </c>
      <c r="G2174" s="6">
        <f t="shared" si="309"/>
        <v>2</v>
      </c>
      <c r="H2174" s="6">
        <f t="shared" si="310"/>
        <v>14</v>
      </c>
      <c r="I2174" s="6">
        <f t="shared" si="311"/>
        <v>12</v>
      </c>
      <c r="J2174" s="6">
        <f t="shared" si="312"/>
        <v>14</v>
      </c>
      <c r="K2174" s="9">
        <f t="shared" si="304"/>
        <v>45748</v>
      </c>
      <c r="L2174" s="8">
        <f>+VLOOKUP(K2174,'20251231_param'!$A$2:$C$244,2)</f>
        <v>13.916666666666666</v>
      </c>
      <c r="M2174" s="8">
        <f>+VLOOKUP($K2174,'20251231_param'!$A$2:$C$244,3)</f>
        <v>14.138804656032605</v>
      </c>
      <c r="N2174" s="8">
        <f t="shared" si="305"/>
        <v>5.8939447400723575E-3</v>
      </c>
    </row>
    <row r="2175" spans="1:14" x14ac:dyDescent="0.2">
      <c r="A2175" s="5">
        <v>45748.541666666664</v>
      </c>
      <c r="B2175" s="3">
        <v>11</v>
      </c>
      <c r="C2175" s="3"/>
      <c r="D2175" s="6">
        <f t="shared" si="306"/>
        <v>2025</v>
      </c>
      <c r="E2175" s="6">
        <f t="shared" si="307"/>
        <v>4</v>
      </c>
      <c r="F2175" s="6">
        <f t="shared" si="308"/>
        <v>1</v>
      </c>
      <c r="G2175" s="6">
        <f t="shared" si="309"/>
        <v>2</v>
      </c>
      <c r="H2175" s="6">
        <f t="shared" si="310"/>
        <v>14</v>
      </c>
      <c r="I2175" s="6">
        <f t="shared" si="311"/>
        <v>13</v>
      </c>
      <c r="J2175" s="6">
        <f t="shared" si="312"/>
        <v>11</v>
      </c>
      <c r="K2175" s="9">
        <f t="shared" si="304"/>
        <v>45748</v>
      </c>
      <c r="L2175" s="8">
        <f>+VLOOKUP(K2175,'20251231_param'!$A$2:$C$244,2)</f>
        <v>13.916666666666666</v>
      </c>
      <c r="M2175" s="8">
        <f>+VLOOKUP($K2175,'20251231_param'!$A$2:$C$244,3)</f>
        <v>14.138804656032605</v>
      </c>
      <c r="N2175" s="8">
        <f t="shared" si="305"/>
        <v>-0.20628806590253099</v>
      </c>
    </row>
    <row r="2176" spans="1:14" x14ac:dyDescent="0.2">
      <c r="A2176" s="5">
        <v>45748.583333333336</v>
      </c>
      <c r="B2176" s="3">
        <v>21</v>
      </c>
      <c r="C2176" s="3"/>
      <c r="D2176" s="6">
        <f t="shared" si="306"/>
        <v>2025</v>
      </c>
      <c r="E2176" s="6">
        <f t="shared" si="307"/>
        <v>4</v>
      </c>
      <c r="F2176" s="6">
        <f t="shared" si="308"/>
        <v>1</v>
      </c>
      <c r="G2176" s="6">
        <f t="shared" si="309"/>
        <v>2</v>
      </c>
      <c r="H2176" s="6">
        <f t="shared" si="310"/>
        <v>14</v>
      </c>
      <c r="I2176" s="6">
        <f t="shared" si="311"/>
        <v>14</v>
      </c>
      <c r="J2176" s="6">
        <f t="shared" si="312"/>
        <v>21</v>
      </c>
      <c r="K2176" s="9">
        <f t="shared" si="304"/>
        <v>45748</v>
      </c>
      <c r="L2176" s="8">
        <f>+VLOOKUP(K2176,'20251231_param'!$A$2:$C$244,2)</f>
        <v>13.916666666666666</v>
      </c>
      <c r="M2176" s="8">
        <f>+VLOOKUP($K2176,'20251231_param'!$A$2:$C$244,3)</f>
        <v>14.138804656032605</v>
      </c>
      <c r="N2176" s="8">
        <f t="shared" si="305"/>
        <v>0.50098530290614685</v>
      </c>
    </row>
    <row r="2177" spans="1:14" x14ac:dyDescent="0.2">
      <c r="A2177" s="5">
        <v>45748.625</v>
      </c>
      <c r="B2177" s="3">
        <v>4</v>
      </c>
      <c r="C2177" s="3"/>
      <c r="D2177" s="6">
        <f t="shared" si="306"/>
        <v>2025</v>
      </c>
      <c r="E2177" s="6">
        <f t="shared" si="307"/>
        <v>4</v>
      </c>
      <c r="F2177" s="6">
        <f t="shared" si="308"/>
        <v>1</v>
      </c>
      <c r="G2177" s="6">
        <f t="shared" si="309"/>
        <v>2</v>
      </c>
      <c r="H2177" s="6">
        <f t="shared" si="310"/>
        <v>14</v>
      </c>
      <c r="I2177" s="6">
        <f t="shared" si="311"/>
        <v>15</v>
      </c>
      <c r="J2177" s="6">
        <f t="shared" si="312"/>
        <v>4</v>
      </c>
      <c r="K2177" s="9">
        <f t="shared" si="304"/>
        <v>45748</v>
      </c>
      <c r="L2177" s="8">
        <f>+VLOOKUP(K2177,'20251231_param'!$A$2:$C$244,2)</f>
        <v>13.916666666666666</v>
      </c>
      <c r="M2177" s="8">
        <f>+VLOOKUP($K2177,'20251231_param'!$A$2:$C$244,3)</f>
        <v>14.138804656032605</v>
      </c>
      <c r="N2177" s="8">
        <f t="shared" si="305"/>
        <v>-0.70137942406860554</v>
      </c>
    </row>
    <row r="2178" spans="1:14" x14ac:dyDescent="0.2">
      <c r="A2178" s="5">
        <v>45748.666666666664</v>
      </c>
      <c r="B2178" s="3">
        <v>16</v>
      </c>
      <c r="C2178" s="3"/>
      <c r="D2178" s="6">
        <f t="shared" si="306"/>
        <v>2025</v>
      </c>
      <c r="E2178" s="6">
        <f t="shared" si="307"/>
        <v>4</v>
      </c>
      <c r="F2178" s="6">
        <f t="shared" si="308"/>
        <v>1</v>
      </c>
      <c r="G2178" s="6">
        <f t="shared" si="309"/>
        <v>2</v>
      </c>
      <c r="H2178" s="6">
        <f t="shared" si="310"/>
        <v>14</v>
      </c>
      <c r="I2178" s="6">
        <f t="shared" si="311"/>
        <v>16</v>
      </c>
      <c r="J2178" s="6">
        <f t="shared" si="312"/>
        <v>16</v>
      </c>
      <c r="K2178" s="9">
        <f t="shared" si="304"/>
        <v>45748</v>
      </c>
      <c r="L2178" s="8">
        <f>+VLOOKUP(K2178,'20251231_param'!$A$2:$C$244,2)</f>
        <v>13.916666666666666</v>
      </c>
      <c r="M2178" s="8">
        <f>+VLOOKUP($K2178,'20251231_param'!$A$2:$C$244,3)</f>
        <v>14.138804656032605</v>
      </c>
      <c r="N2178" s="8">
        <f t="shared" si="305"/>
        <v>0.14734861850180792</v>
      </c>
    </row>
    <row r="2179" spans="1:14" x14ac:dyDescent="0.2">
      <c r="A2179" s="5">
        <v>45748.708333333336</v>
      </c>
      <c r="B2179" s="3">
        <v>15</v>
      </c>
      <c r="C2179" s="3"/>
      <c r="D2179" s="6">
        <f t="shared" si="306"/>
        <v>2025</v>
      </c>
      <c r="E2179" s="6">
        <f t="shared" si="307"/>
        <v>4</v>
      </c>
      <c r="F2179" s="6">
        <f t="shared" si="308"/>
        <v>1</v>
      </c>
      <c r="G2179" s="6">
        <f t="shared" si="309"/>
        <v>2</v>
      </c>
      <c r="H2179" s="6">
        <f t="shared" si="310"/>
        <v>14</v>
      </c>
      <c r="I2179" s="6">
        <f t="shared" si="311"/>
        <v>17</v>
      </c>
      <c r="J2179" s="6">
        <f t="shared" si="312"/>
        <v>15</v>
      </c>
      <c r="K2179" s="9">
        <f t="shared" ref="K2179:K2242" si="313">DATE(D2179,E2179,F2179)</f>
        <v>45748</v>
      </c>
      <c r="L2179" s="8">
        <f>+VLOOKUP(K2179,'20251231_param'!$A$2:$C$244,2)</f>
        <v>13.916666666666666</v>
      </c>
      <c r="M2179" s="8">
        <f>+VLOOKUP($K2179,'20251231_param'!$A$2:$C$244,3)</f>
        <v>14.138804656032605</v>
      </c>
      <c r="N2179" s="8">
        <f t="shared" ref="N2179:N2242" si="314">+(J2179-L2179)/M2179</f>
        <v>7.6621281620940146E-2</v>
      </c>
    </row>
    <row r="2180" spans="1:14" x14ac:dyDescent="0.2">
      <c r="A2180" s="5">
        <v>45748.75</v>
      </c>
      <c r="B2180" s="3">
        <v>56</v>
      </c>
      <c r="C2180" s="3"/>
      <c r="D2180" s="6">
        <f t="shared" si="306"/>
        <v>2025</v>
      </c>
      <c r="E2180" s="6">
        <f t="shared" si="307"/>
        <v>4</v>
      </c>
      <c r="F2180" s="6">
        <f t="shared" si="308"/>
        <v>1</v>
      </c>
      <c r="G2180" s="6">
        <f t="shared" si="309"/>
        <v>2</v>
      </c>
      <c r="H2180" s="6">
        <f t="shared" si="310"/>
        <v>14</v>
      </c>
      <c r="I2180" s="6">
        <f t="shared" si="311"/>
        <v>18</v>
      </c>
      <c r="J2180" s="6">
        <f t="shared" si="312"/>
        <v>56</v>
      </c>
      <c r="K2180" s="9">
        <f t="shared" si="313"/>
        <v>45748</v>
      </c>
      <c r="L2180" s="8">
        <f>+VLOOKUP(K2180,'20251231_param'!$A$2:$C$244,2)</f>
        <v>13.916666666666666</v>
      </c>
      <c r="M2180" s="8">
        <f>+VLOOKUP($K2180,'20251231_param'!$A$2:$C$244,3)</f>
        <v>14.138804656032605</v>
      </c>
      <c r="N2180" s="8">
        <f t="shared" si="314"/>
        <v>2.9764420937365195</v>
      </c>
    </row>
    <row r="2181" spans="1:14" x14ac:dyDescent="0.2">
      <c r="A2181" s="5">
        <v>45748.791666666664</v>
      </c>
      <c r="B2181" s="3">
        <v>43</v>
      </c>
      <c r="C2181" s="3"/>
      <c r="D2181" s="6">
        <f t="shared" ref="D2181:D2244" si="315">+YEAR(A2181)</f>
        <v>2025</v>
      </c>
      <c r="E2181" s="6">
        <f t="shared" ref="E2181:E2244" si="316">+MONTH(A2181)</f>
        <v>4</v>
      </c>
      <c r="F2181" s="6">
        <f t="shared" ref="F2181:F2244" si="317">+DAY(A2181)</f>
        <v>1</v>
      </c>
      <c r="G2181" s="6">
        <f t="shared" ref="G2181:G2244" si="318">+WEEKDAY(A2181,2)</f>
        <v>2</v>
      </c>
      <c r="H2181" s="6">
        <f t="shared" ref="H2181:H2244" si="319">+WEEKNUM(A2181,21)</f>
        <v>14</v>
      </c>
      <c r="I2181" s="6">
        <f t="shared" ref="I2181:I2244" si="320">+HOUR(A2181)</f>
        <v>19</v>
      </c>
      <c r="J2181" s="6">
        <f t="shared" ref="J2181:J2244" si="321">+B2181</f>
        <v>43</v>
      </c>
      <c r="K2181" s="9">
        <f t="shared" si="313"/>
        <v>45748</v>
      </c>
      <c r="L2181" s="8">
        <f>+VLOOKUP(K2181,'20251231_param'!$A$2:$C$244,2)</f>
        <v>13.916666666666666</v>
      </c>
      <c r="M2181" s="8">
        <f>+VLOOKUP($K2181,'20251231_param'!$A$2:$C$244,3)</f>
        <v>14.138804656032605</v>
      </c>
      <c r="N2181" s="8">
        <f t="shared" si="314"/>
        <v>2.0569867142852383</v>
      </c>
    </row>
    <row r="2182" spans="1:14" x14ac:dyDescent="0.2">
      <c r="A2182" s="5">
        <v>45748.833333333336</v>
      </c>
      <c r="B2182" s="3">
        <v>35</v>
      </c>
      <c r="C2182" s="3"/>
      <c r="D2182" s="6">
        <f t="shared" si="315"/>
        <v>2025</v>
      </c>
      <c r="E2182" s="6">
        <f t="shared" si="316"/>
        <v>4</v>
      </c>
      <c r="F2182" s="6">
        <f t="shared" si="317"/>
        <v>1</v>
      </c>
      <c r="G2182" s="6">
        <f t="shared" si="318"/>
        <v>2</v>
      </c>
      <c r="H2182" s="6">
        <f t="shared" si="319"/>
        <v>14</v>
      </c>
      <c r="I2182" s="6">
        <f t="shared" si="320"/>
        <v>20</v>
      </c>
      <c r="J2182" s="6">
        <f t="shared" si="321"/>
        <v>35</v>
      </c>
      <c r="K2182" s="9">
        <f t="shared" si="313"/>
        <v>45748</v>
      </c>
      <c r="L2182" s="8">
        <f>+VLOOKUP(K2182,'20251231_param'!$A$2:$C$244,2)</f>
        <v>13.916666666666666</v>
      </c>
      <c r="M2182" s="8">
        <f>+VLOOKUP($K2182,'20251231_param'!$A$2:$C$244,3)</f>
        <v>14.138804656032605</v>
      </c>
      <c r="N2182" s="8">
        <f t="shared" si="314"/>
        <v>1.4911680192382959</v>
      </c>
    </row>
    <row r="2183" spans="1:14" x14ac:dyDescent="0.2">
      <c r="A2183" s="5">
        <v>45748.875</v>
      </c>
      <c r="B2183" s="3">
        <v>20</v>
      </c>
      <c r="C2183" s="3"/>
      <c r="D2183" s="6">
        <f t="shared" si="315"/>
        <v>2025</v>
      </c>
      <c r="E2183" s="6">
        <f t="shared" si="316"/>
        <v>4</v>
      </c>
      <c r="F2183" s="6">
        <f t="shared" si="317"/>
        <v>1</v>
      </c>
      <c r="G2183" s="6">
        <f t="shared" si="318"/>
        <v>2</v>
      </c>
      <c r="H2183" s="6">
        <f t="shared" si="319"/>
        <v>14</v>
      </c>
      <c r="I2183" s="6">
        <f t="shared" si="320"/>
        <v>21</v>
      </c>
      <c r="J2183" s="6">
        <f t="shared" si="321"/>
        <v>20</v>
      </c>
      <c r="K2183" s="9">
        <f t="shared" si="313"/>
        <v>45748</v>
      </c>
      <c r="L2183" s="8">
        <f>+VLOOKUP(K2183,'20251231_param'!$A$2:$C$244,2)</f>
        <v>13.916666666666666</v>
      </c>
      <c r="M2183" s="8">
        <f>+VLOOKUP($K2183,'20251231_param'!$A$2:$C$244,3)</f>
        <v>14.138804656032605</v>
      </c>
      <c r="N2183" s="8">
        <f t="shared" si="314"/>
        <v>0.43025796602527905</v>
      </c>
    </row>
    <row r="2184" spans="1:14" x14ac:dyDescent="0.2">
      <c r="A2184" s="5">
        <v>45748.916666666664</v>
      </c>
      <c r="B2184" s="3">
        <v>17</v>
      </c>
      <c r="C2184" s="3"/>
      <c r="D2184" s="6">
        <f t="shared" si="315"/>
        <v>2025</v>
      </c>
      <c r="E2184" s="6">
        <f t="shared" si="316"/>
        <v>4</v>
      </c>
      <c r="F2184" s="6">
        <f t="shared" si="317"/>
        <v>1</v>
      </c>
      <c r="G2184" s="6">
        <f t="shared" si="318"/>
        <v>2</v>
      </c>
      <c r="H2184" s="6">
        <f t="shared" si="319"/>
        <v>14</v>
      </c>
      <c r="I2184" s="6">
        <f t="shared" si="320"/>
        <v>22</v>
      </c>
      <c r="J2184" s="6">
        <f t="shared" si="321"/>
        <v>17</v>
      </c>
      <c r="K2184" s="9">
        <f t="shared" si="313"/>
        <v>45748</v>
      </c>
      <c r="L2184" s="8">
        <f>+VLOOKUP(K2184,'20251231_param'!$A$2:$C$244,2)</f>
        <v>13.916666666666666</v>
      </c>
      <c r="M2184" s="8">
        <f>+VLOOKUP($K2184,'20251231_param'!$A$2:$C$244,3)</f>
        <v>14.138804656032605</v>
      </c>
      <c r="N2184" s="8">
        <f t="shared" si="314"/>
        <v>0.21807595538267571</v>
      </c>
    </row>
    <row r="2185" spans="1:14" x14ac:dyDescent="0.2">
      <c r="A2185" s="5">
        <v>45748.958333333336</v>
      </c>
      <c r="B2185" s="3">
        <v>1</v>
      </c>
      <c r="C2185" s="3"/>
      <c r="D2185" s="6">
        <f t="shared" si="315"/>
        <v>2025</v>
      </c>
      <c r="E2185" s="6">
        <f t="shared" si="316"/>
        <v>4</v>
      </c>
      <c r="F2185" s="6">
        <f t="shared" si="317"/>
        <v>1</v>
      </c>
      <c r="G2185" s="6">
        <f t="shared" si="318"/>
        <v>2</v>
      </c>
      <c r="H2185" s="6">
        <f t="shared" si="319"/>
        <v>14</v>
      </c>
      <c r="I2185" s="6">
        <f t="shared" si="320"/>
        <v>23</v>
      </c>
      <c r="J2185" s="6">
        <f t="shared" si="321"/>
        <v>1</v>
      </c>
      <c r="K2185" s="9">
        <f t="shared" si="313"/>
        <v>45748</v>
      </c>
      <c r="L2185" s="8">
        <f>+VLOOKUP(K2185,'20251231_param'!$A$2:$C$244,2)</f>
        <v>13.916666666666666</v>
      </c>
      <c r="M2185" s="8">
        <f>+VLOOKUP($K2185,'20251231_param'!$A$2:$C$244,3)</f>
        <v>14.138804656032605</v>
      </c>
      <c r="N2185" s="8">
        <f t="shared" si="314"/>
        <v>-0.91356143471120888</v>
      </c>
    </row>
    <row r="2186" spans="1:14" x14ac:dyDescent="0.2">
      <c r="A2186" s="5">
        <v>45749</v>
      </c>
      <c r="B2186" s="3">
        <v>0</v>
      </c>
      <c r="C2186" s="3"/>
      <c r="D2186" s="6">
        <f t="shared" si="315"/>
        <v>2025</v>
      </c>
      <c r="E2186" s="6">
        <f t="shared" si="316"/>
        <v>4</v>
      </c>
      <c r="F2186" s="6">
        <f t="shared" si="317"/>
        <v>2</v>
      </c>
      <c r="G2186" s="6">
        <f t="shared" si="318"/>
        <v>3</v>
      </c>
      <c r="H2186" s="6">
        <f t="shared" si="319"/>
        <v>14</v>
      </c>
      <c r="I2186" s="6">
        <f t="shared" si="320"/>
        <v>0</v>
      </c>
      <c r="J2186" s="6">
        <f t="shared" si="321"/>
        <v>0</v>
      </c>
      <c r="K2186" s="9">
        <f t="shared" si="313"/>
        <v>45749</v>
      </c>
      <c r="L2186" s="8">
        <f>+VLOOKUP(K2186,'20251231_param'!$A$2:$C$244,2)</f>
        <v>17.625</v>
      </c>
      <c r="M2186" s="8">
        <f>+VLOOKUP($K2186,'20251231_param'!$A$2:$C$244,3)</f>
        <v>23.036478633378128</v>
      </c>
      <c r="N2186" s="8">
        <f t="shared" si="314"/>
        <v>-0.7650908926012111</v>
      </c>
    </row>
    <row r="2187" spans="1:14" x14ac:dyDescent="0.2">
      <c r="A2187" s="5">
        <v>45749.041666666664</v>
      </c>
      <c r="B2187" s="3">
        <v>1</v>
      </c>
      <c r="C2187" s="3"/>
      <c r="D2187" s="6">
        <f t="shared" si="315"/>
        <v>2025</v>
      </c>
      <c r="E2187" s="6">
        <f t="shared" si="316"/>
        <v>4</v>
      </c>
      <c r="F2187" s="6">
        <f t="shared" si="317"/>
        <v>2</v>
      </c>
      <c r="G2187" s="6">
        <f t="shared" si="318"/>
        <v>3</v>
      </c>
      <c r="H2187" s="6">
        <f t="shared" si="319"/>
        <v>14</v>
      </c>
      <c r="I2187" s="6">
        <f t="shared" si="320"/>
        <v>1</v>
      </c>
      <c r="J2187" s="6">
        <f t="shared" si="321"/>
        <v>1</v>
      </c>
      <c r="K2187" s="9">
        <f t="shared" si="313"/>
        <v>45749</v>
      </c>
      <c r="L2187" s="8">
        <f>+VLOOKUP(K2187,'20251231_param'!$A$2:$C$244,2)</f>
        <v>17.625</v>
      </c>
      <c r="M2187" s="8">
        <f>+VLOOKUP($K2187,'20251231_param'!$A$2:$C$244,3)</f>
        <v>23.036478633378128</v>
      </c>
      <c r="N2187" s="8">
        <f t="shared" si="314"/>
        <v>-0.72168148025504308</v>
      </c>
    </row>
    <row r="2188" spans="1:14" x14ac:dyDescent="0.2">
      <c r="A2188" s="5">
        <v>45749.083333333336</v>
      </c>
      <c r="B2188" s="3">
        <v>0</v>
      </c>
      <c r="C2188" s="3"/>
      <c r="D2188" s="6">
        <f t="shared" si="315"/>
        <v>2025</v>
      </c>
      <c r="E2188" s="6">
        <f t="shared" si="316"/>
        <v>4</v>
      </c>
      <c r="F2188" s="6">
        <f t="shared" si="317"/>
        <v>2</v>
      </c>
      <c r="G2188" s="6">
        <f t="shared" si="318"/>
        <v>3</v>
      </c>
      <c r="H2188" s="6">
        <f t="shared" si="319"/>
        <v>14</v>
      </c>
      <c r="I2188" s="6">
        <f t="shared" si="320"/>
        <v>2</v>
      </c>
      <c r="J2188" s="6">
        <f t="shared" si="321"/>
        <v>0</v>
      </c>
      <c r="K2188" s="9">
        <f t="shared" si="313"/>
        <v>45749</v>
      </c>
      <c r="L2188" s="8">
        <f>+VLOOKUP(K2188,'20251231_param'!$A$2:$C$244,2)</f>
        <v>17.625</v>
      </c>
      <c r="M2188" s="8">
        <f>+VLOOKUP($K2188,'20251231_param'!$A$2:$C$244,3)</f>
        <v>23.036478633378128</v>
      </c>
      <c r="N2188" s="8">
        <f t="shared" si="314"/>
        <v>-0.7650908926012111</v>
      </c>
    </row>
    <row r="2189" spans="1:14" x14ac:dyDescent="0.2">
      <c r="A2189" s="5">
        <v>45749.125</v>
      </c>
      <c r="B2189" s="3">
        <v>0</v>
      </c>
      <c r="C2189" s="3"/>
      <c r="D2189" s="6">
        <f t="shared" si="315"/>
        <v>2025</v>
      </c>
      <c r="E2189" s="6">
        <f t="shared" si="316"/>
        <v>4</v>
      </c>
      <c r="F2189" s="6">
        <f t="shared" si="317"/>
        <v>2</v>
      </c>
      <c r="G2189" s="6">
        <f t="shared" si="318"/>
        <v>3</v>
      </c>
      <c r="H2189" s="6">
        <f t="shared" si="319"/>
        <v>14</v>
      </c>
      <c r="I2189" s="6">
        <f t="shared" si="320"/>
        <v>3</v>
      </c>
      <c r="J2189" s="6">
        <f t="shared" si="321"/>
        <v>0</v>
      </c>
      <c r="K2189" s="9">
        <f t="shared" si="313"/>
        <v>45749</v>
      </c>
      <c r="L2189" s="8">
        <f>+VLOOKUP(K2189,'20251231_param'!$A$2:$C$244,2)</f>
        <v>17.625</v>
      </c>
      <c r="M2189" s="8">
        <f>+VLOOKUP($K2189,'20251231_param'!$A$2:$C$244,3)</f>
        <v>23.036478633378128</v>
      </c>
      <c r="N2189" s="8">
        <f t="shared" si="314"/>
        <v>-0.7650908926012111</v>
      </c>
    </row>
    <row r="2190" spans="1:14" x14ac:dyDescent="0.2">
      <c r="A2190" s="5">
        <v>45749.166666666664</v>
      </c>
      <c r="B2190" s="3">
        <v>1</v>
      </c>
      <c r="C2190" s="3"/>
      <c r="D2190" s="6">
        <f t="shared" si="315"/>
        <v>2025</v>
      </c>
      <c r="E2190" s="6">
        <f t="shared" si="316"/>
        <v>4</v>
      </c>
      <c r="F2190" s="6">
        <f t="shared" si="317"/>
        <v>2</v>
      </c>
      <c r="G2190" s="6">
        <f t="shared" si="318"/>
        <v>3</v>
      </c>
      <c r="H2190" s="6">
        <f t="shared" si="319"/>
        <v>14</v>
      </c>
      <c r="I2190" s="6">
        <f t="shared" si="320"/>
        <v>4</v>
      </c>
      <c r="J2190" s="6">
        <f t="shared" si="321"/>
        <v>1</v>
      </c>
      <c r="K2190" s="9">
        <f t="shared" si="313"/>
        <v>45749</v>
      </c>
      <c r="L2190" s="8">
        <f>+VLOOKUP(K2190,'20251231_param'!$A$2:$C$244,2)</f>
        <v>17.625</v>
      </c>
      <c r="M2190" s="8">
        <f>+VLOOKUP($K2190,'20251231_param'!$A$2:$C$244,3)</f>
        <v>23.036478633378128</v>
      </c>
      <c r="N2190" s="8">
        <f t="shared" si="314"/>
        <v>-0.72168148025504308</v>
      </c>
    </row>
    <row r="2191" spans="1:14" x14ac:dyDescent="0.2">
      <c r="A2191" s="5">
        <v>45749.208333333336</v>
      </c>
      <c r="B2191" s="3">
        <v>0</v>
      </c>
      <c r="C2191" s="3"/>
      <c r="D2191" s="6">
        <f t="shared" si="315"/>
        <v>2025</v>
      </c>
      <c r="E2191" s="6">
        <f t="shared" si="316"/>
        <v>4</v>
      </c>
      <c r="F2191" s="6">
        <f t="shared" si="317"/>
        <v>2</v>
      </c>
      <c r="G2191" s="6">
        <f t="shared" si="318"/>
        <v>3</v>
      </c>
      <c r="H2191" s="6">
        <f t="shared" si="319"/>
        <v>14</v>
      </c>
      <c r="I2191" s="6">
        <f t="shared" si="320"/>
        <v>5</v>
      </c>
      <c r="J2191" s="6">
        <f t="shared" si="321"/>
        <v>0</v>
      </c>
      <c r="K2191" s="9">
        <f t="shared" si="313"/>
        <v>45749</v>
      </c>
      <c r="L2191" s="8">
        <f>+VLOOKUP(K2191,'20251231_param'!$A$2:$C$244,2)</f>
        <v>17.625</v>
      </c>
      <c r="M2191" s="8">
        <f>+VLOOKUP($K2191,'20251231_param'!$A$2:$C$244,3)</f>
        <v>23.036478633378128</v>
      </c>
      <c r="N2191" s="8">
        <f t="shared" si="314"/>
        <v>-0.7650908926012111</v>
      </c>
    </row>
    <row r="2192" spans="1:14" x14ac:dyDescent="0.2">
      <c r="A2192" s="5">
        <v>45749.25</v>
      </c>
      <c r="B2192" s="3">
        <v>7</v>
      </c>
      <c r="C2192" s="3"/>
      <c r="D2192" s="6">
        <f t="shared" si="315"/>
        <v>2025</v>
      </c>
      <c r="E2192" s="6">
        <f t="shared" si="316"/>
        <v>4</v>
      </c>
      <c r="F2192" s="6">
        <f t="shared" si="317"/>
        <v>2</v>
      </c>
      <c r="G2192" s="6">
        <f t="shared" si="318"/>
        <v>3</v>
      </c>
      <c r="H2192" s="6">
        <f t="shared" si="319"/>
        <v>14</v>
      </c>
      <c r="I2192" s="6">
        <f t="shared" si="320"/>
        <v>6</v>
      </c>
      <c r="J2192" s="6">
        <f t="shared" si="321"/>
        <v>7</v>
      </c>
      <c r="K2192" s="9">
        <f t="shared" si="313"/>
        <v>45749</v>
      </c>
      <c r="L2192" s="8">
        <f>+VLOOKUP(K2192,'20251231_param'!$A$2:$C$244,2)</f>
        <v>17.625</v>
      </c>
      <c r="M2192" s="8">
        <f>+VLOOKUP($K2192,'20251231_param'!$A$2:$C$244,3)</f>
        <v>23.036478633378128</v>
      </c>
      <c r="N2192" s="8">
        <f t="shared" si="314"/>
        <v>-0.46122500617803508</v>
      </c>
    </row>
    <row r="2193" spans="1:14" x14ac:dyDescent="0.2">
      <c r="A2193" s="5">
        <v>45749.291666666664</v>
      </c>
      <c r="B2193" s="3">
        <v>13</v>
      </c>
      <c r="C2193" s="3"/>
      <c r="D2193" s="6">
        <f t="shared" si="315"/>
        <v>2025</v>
      </c>
      <c r="E2193" s="6">
        <f t="shared" si="316"/>
        <v>4</v>
      </c>
      <c r="F2193" s="6">
        <f t="shared" si="317"/>
        <v>2</v>
      </c>
      <c r="G2193" s="6">
        <f t="shared" si="318"/>
        <v>3</v>
      </c>
      <c r="H2193" s="6">
        <f t="shared" si="319"/>
        <v>14</v>
      </c>
      <c r="I2193" s="6">
        <f t="shared" si="320"/>
        <v>7</v>
      </c>
      <c r="J2193" s="6">
        <f t="shared" si="321"/>
        <v>13</v>
      </c>
      <c r="K2193" s="9">
        <f t="shared" si="313"/>
        <v>45749</v>
      </c>
      <c r="L2193" s="8">
        <f>+VLOOKUP(K2193,'20251231_param'!$A$2:$C$244,2)</f>
        <v>17.625</v>
      </c>
      <c r="M2193" s="8">
        <f>+VLOOKUP($K2193,'20251231_param'!$A$2:$C$244,3)</f>
        <v>23.036478633378128</v>
      </c>
      <c r="N2193" s="8">
        <f t="shared" si="314"/>
        <v>-0.20076853210102705</v>
      </c>
    </row>
    <row r="2194" spans="1:14" x14ac:dyDescent="0.2">
      <c r="A2194" s="5">
        <v>45749.333333333336</v>
      </c>
      <c r="B2194" s="3">
        <v>9</v>
      </c>
      <c r="C2194" s="3"/>
      <c r="D2194" s="6">
        <f t="shared" si="315"/>
        <v>2025</v>
      </c>
      <c r="E2194" s="6">
        <f t="shared" si="316"/>
        <v>4</v>
      </c>
      <c r="F2194" s="6">
        <f t="shared" si="317"/>
        <v>2</v>
      </c>
      <c r="G2194" s="6">
        <f t="shared" si="318"/>
        <v>3</v>
      </c>
      <c r="H2194" s="6">
        <f t="shared" si="319"/>
        <v>14</v>
      </c>
      <c r="I2194" s="6">
        <f t="shared" si="320"/>
        <v>8</v>
      </c>
      <c r="J2194" s="6">
        <f t="shared" si="321"/>
        <v>9</v>
      </c>
      <c r="K2194" s="9">
        <f t="shared" si="313"/>
        <v>45749</v>
      </c>
      <c r="L2194" s="8">
        <f>+VLOOKUP(K2194,'20251231_param'!$A$2:$C$244,2)</f>
        <v>17.625</v>
      </c>
      <c r="M2194" s="8">
        <f>+VLOOKUP($K2194,'20251231_param'!$A$2:$C$244,3)</f>
        <v>23.036478633378128</v>
      </c>
      <c r="N2194" s="8">
        <f t="shared" si="314"/>
        <v>-0.37440618148569904</v>
      </c>
    </row>
    <row r="2195" spans="1:14" x14ac:dyDescent="0.2">
      <c r="A2195" s="5">
        <v>45749.375</v>
      </c>
      <c r="B2195" s="3">
        <v>3</v>
      </c>
      <c r="C2195" s="3"/>
      <c r="D2195" s="6">
        <f t="shared" si="315"/>
        <v>2025</v>
      </c>
      <c r="E2195" s="6">
        <f t="shared" si="316"/>
        <v>4</v>
      </c>
      <c r="F2195" s="6">
        <f t="shared" si="317"/>
        <v>2</v>
      </c>
      <c r="G2195" s="6">
        <f t="shared" si="318"/>
        <v>3</v>
      </c>
      <c r="H2195" s="6">
        <f t="shared" si="319"/>
        <v>14</v>
      </c>
      <c r="I2195" s="6">
        <f t="shared" si="320"/>
        <v>9</v>
      </c>
      <c r="J2195" s="6">
        <f t="shared" si="321"/>
        <v>3</v>
      </c>
      <c r="K2195" s="9">
        <f t="shared" si="313"/>
        <v>45749</v>
      </c>
      <c r="L2195" s="8">
        <f>+VLOOKUP(K2195,'20251231_param'!$A$2:$C$244,2)</f>
        <v>17.625</v>
      </c>
      <c r="M2195" s="8">
        <f>+VLOOKUP($K2195,'20251231_param'!$A$2:$C$244,3)</f>
        <v>23.036478633378128</v>
      </c>
      <c r="N2195" s="8">
        <f t="shared" si="314"/>
        <v>-0.63486265556270716</v>
      </c>
    </row>
    <row r="2196" spans="1:14" x14ac:dyDescent="0.2">
      <c r="A2196" s="5">
        <v>45749.416666666664</v>
      </c>
      <c r="B2196" s="3">
        <v>3</v>
      </c>
      <c r="C2196" s="3"/>
      <c r="D2196" s="6">
        <f t="shared" si="315"/>
        <v>2025</v>
      </c>
      <c r="E2196" s="6">
        <f t="shared" si="316"/>
        <v>4</v>
      </c>
      <c r="F2196" s="6">
        <f t="shared" si="317"/>
        <v>2</v>
      </c>
      <c r="G2196" s="6">
        <f t="shared" si="318"/>
        <v>3</v>
      </c>
      <c r="H2196" s="6">
        <f t="shared" si="319"/>
        <v>14</v>
      </c>
      <c r="I2196" s="6">
        <f t="shared" si="320"/>
        <v>10</v>
      </c>
      <c r="J2196" s="6">
        <f t="shared" si="321"/>
        <v>3</v>
      </c>
      <c r="K2196" s="9">
        <f t="shared" si="313"/>
        <v>45749</v>
      </c>
      <c r="L2196" s="8">
        <f>+VLOOKUP(K2196,'20251231_param'!$A$2:$C$244,2)</f>
        <v>17.625</v>
      </c>
      <c r="M2196" s="8">
        <f>+VLOOKUP($K2196,'20251231_param'!$A$2:$C$244,3)</f>
        <v>23.036478633378128</v>
      </c>
      <c r="N2196" s="8">
        <f t="shared" si="314"/>
        <v>-0.63486265556270716</v>
      </c>
    </row>
    <row r="2197" spans="1:14" x14ac:dyDescent="0.2">
      <c r="A2197" s="5">
        <v>45749.458333333336</v>
      </c>
      <c r="B2197" s="3">
        <v>4</v>
      </c>
      <c r="C2197" s="3"/>
      <c r="D2197" s="6">
        <f t="shared" si="315"/>
        <v>2025</v>
      </c>
      <c r="E2197" s="6">
        <f t="shared" si="316"/>
        <v>4</v>
      </c>
      <c r="F2197" s="6">
        <f t="shared" si="317"/>
        <v>2</v>
      </c>
      <c r="G2197" s="6">
        <f t="shared" si="318"/>
        <v>3</v>
      </c>
      <c r="H2197" s="6">
        <f t="shared" si="319"/>
        <v>14</v>
      </c>
      <c r="I2197" s="6">
        <f t="shared" si="320"/>
        <v>11</v>
      </c>
      <c r="J2197" s="6">
        <f t="shared" si="321"/>
        <v>4</v>
      </c>
      <c r="K2197" s="9">
        <f t="shared" si="313"/>
        <v>45749</v>
      </c>
      <c r="L2197" s="8">
        <f>+VLOOKUP(K2197,'20251231_param'!$A$2:$C$244,2)</f>
        <v>17.625</v>
      </c>
      <c r="M2197" s="8">
        <f>+VLOOKUP($K2197,'20251231_param'!$A$2:$C$244,3)</f>
        <v>23.036478633378128</v>
      </c>
      <c r="N2197" s="8">
        <f t="shared" si="314"/>
        <v>-0.59145324321653914</v>
      </c>
    </row>
    <row r="2198" spans="1:14" x14ac:dyDescent="0.2">
      <c r="A2198" s="5">
        <v>45749.5</v>
      </c>
      <c r="B2198" s="3">
        <v>12</v>
      </c>
      <c r="C2198" s="3"/>
      <c r="D2198" s="6">
        <f t="shared" si="315"/>
        <v>2025</v>
      </c>
      <c r="E2198" s="6">
        <f t="shared" si="316"/>
        <v>4</v>
      </c>
      <c r="F2198" s="6">
        <f t="shared" si="317"/>
        <v>2</v>
      </c>
      <c r="G2198" s="6">
        <f t="shared" si="318"/>
        <v>3</v>
      </c>
      <c r="H2198" s="6">
        <f t="shared" si="319"/>
        <v>14</v>
      </c>
      <c r="I2198" s="6">
        <f t="shared" si="320"/>
        <v>12</v>
      </c>
      <c r="J2198" s="6">
        <f t="shared" si="321"/>
        <v>12</v>
      </c>
      <c r="K2198" s="9">
        <f t="shared" si="313"/>
        <v>45749</v>
      </c>
      <c r="L2198" s="8">
        <f>+VLOOKUP(K2198,'20251231_param'!$A$2:$C$244,2)</f>
        <v>17.625</v>
      </c>
      <c r="M2198" s="8">
        <f>+VLOOKUP($K2198,'20251231_param'!$A$2:$C$244,3)</f>
        <v>23.036478633378128</v>
      </c>
      <c r="N2198" s="8">
        <f t="shared" si="314"/>
        <v>-0.24417794444719504</v>
      </c>
    </row>
    <row r="2199" spans="1:14" x14ac:dyDescent="0.2">
      <c r="A2199" s="5">
        <v>45749.541666666664</v>
      </c>
      <c r="B2199" s="3">
        <v>10</v>
      </c>
      <c r="C2199" s="3"/>
      <c r="D2199" s="6">
        <f t="shared" si="315"/>
        <v>2025</v>
      </c>
      <c r="E2199" s="6">
        <f t="shared" si="316"/>
        <v>4</v>
      </c>
      <c r="F2199" s="6">
        <f t="shared" si="317"/>
        <v>2</v>
      </c>
      <c r="G2199" s="6">
        <f t="shared" si="318"/>
        <v>3</v>
      </c>
      <c r="H2199" s="6">
        <f t="shared" si="319"/>
        <v>14</v>
      </c>
      <c r="I2199" s="6">
        <f t="shared" si="320"/>
        <v>13</v>
      </c>
      <c r="J2199" s="6">
        <f t="shared" si="321"/>
        <v>10</v>
      </c>
      <c r="K2199" s="9">
        <f t="shared" si="313"/>
        <v>45749</v>
      </c>
      <c r="L2199" s="8">
        <f>+VLOOKUP(K2199,'20251231_param'!$A$2:$C$244,2)</f>
        <v>17.625</v>
      </c>
      <c r="M2199" s="8">
        <f>+VLOOKUP($K2199,'20251231_param'!$A$2:$C$244,3)</f>
        <v>23.036478633378128</v>
      </c>
      <c r="N2199" s="8">
        <f t="shared" si="314"/>
        <v>-0.33099676913953108</v>
      </c>
    </row>
    <row r="2200" spans="1:14" x14ac:dyDescent="0.2">
      <c r="A2200" s="5">
        <v>45749.583333333336</v>
      </c>
      <c r="B2200" s="3">
        <v>19</v>
      </c>
      <c r="C2200" s="3"/>
      <c r="D2200" s="6">
        <f t="shared" si="315"/>
        <v>2025</v>
      </c>
      <c r="E2200" s="6">
        <f t="shared" si="316"/>
        <v>4</v>
      </c>
      <c r="F2200" s="6">
        <f t="shared" si="317"/>
        <v>2</v>
      </c>
      <c r="G2200" s="6">
        <f t="shared" si="318"/>
        <v>3</v>
      </c>
      <c r="H2200" s="6">
        <f t="shared" si="319"/>
        <v>14</v>
      </c>
      <c r="I2200" s="6">
        <f t="shared" si="320"/>
        <v>14</v>
      </c>
      <c r="J2200" s="6">
        <f t="shared" si="321"/>
        <v>19</v>
      </c>
      <c r="K2200" s="9">
        <f t="shared" si="313"/>
        <v>45749</v>
      </c>
      <c r="L2200" s="8">
        <f>+VLOOKUP(K2200,'20251231_param'!$A$2:$C$244,2)</f>
        <v>17.625</v>
      </c>
      <c r="M2200" s="8">
        <f>+VLOOKUP($K2200,'20251231_param'!$A$2:$C$244,3)</f>
        <v>23.036478633378128</v>
      </c>
      <c r="N2200" s="8">
        <f t="shared" si="314"/>
        <v>5.9687941975981013E-2</v>
      </c>
    </row>
    <row r="2201" spans="1:14" x14ac:dyDescent="0.2">
      <c r="A2201" s="5">
        <v>45749.625</v>
      </c>
      <c r="B2201" s="3">
        <v>23</v>
      </c>
      <c r="C2201" s="3"/>
      <c r="D2201" s="6">
        <f t="shared" si="315"/>
        <v>2025</v>
      </c>
      <c r="E2201" s="6">
        <f t="shared" si="316"/>
        <v>4</v>
      </c>
      <c r="F2201" s="6">
        <f t="shared" si="317"/>
        <v>2</v>
      </c>
      <c r="G2201" s="6">
        <f t="shared" si="318"/>
        <v>3</v>
      </c>
      <c r="H2201" s="6">
        <f t="shared" si="319"/>
        <v>14</v>
      </c>
      <c r="I2201" s="6">
        <f t="shared" si="320"/>
        <v>15</v>
      </c>
      <c r="J2201" s="6">
        <f t="shared" si="321"/>
        <v>23</v>
      </c>
      <c r="K2201" s="9">
        <f t="shared" si="313"/>
        <v>45749</v>
      </c>
      <c r="L2201" s="8">
        <f>+VLOOKUP(K2201,'20251231_param'!$A$2:$C$244,2)</f>
        <v>17.625</v>
      </c>
      <c r="M2201" s="8">
        <f>+VLOOKUP($K2201,'20251231_param'!$A$2:$C$244,3)</f>
        <v>23.036478633378128</v>
      </c>
      <c r="N2201" s="8">
        <f t="shared" si="314"/>
        <v>0.23332559136065303</v>
      </c>
    </row>
    <row r="2202" spans="1:14" x14ac:dyDescent="0.2">
      <c r="A2202" s="5">
        <v>45749.666666666664</v>
      </c>
      <c r="B2202" s="3">
        <v>48</v>
      </c>
      <c r="C2202" s="3"/>
      <c r="D2202" s="6">
        <f t="shared" si="315"/>
        <v>2025</v>
      </c>
      <c r="E2202" s="6">
        <f t="shared" si="316"/>
        <v>4</v>
      </c>
      <c r="F2202" s="6">
        <f t="shared" si="317"/>
        <v>2</v>
      </c>
      <c r="G2202" s="6">
        <f t="shared" si="318"/>
        <v>3</v>
      </c>
      <c r="H2202" s="6">
        <f t="shared" si="319"/>
        <v>14</v>
      </c>
      <c r="I2202" s="6">
        <f t="shared" si="320"/>
        <v>16</v>
      </c>
      <c r="J2202" s="6">
        <f t="shared" si="321"/>
        <v>48</v>
      </c>
      <c r="K2202" s="9">
        <f t="shared" si="313"/>
        <v>45749</v>
      </c>
      <c r="L2202" s="8">
        <f>+VLOOKUP(K2202,'20251231_param'!$A$2:$C$244,2)</f>
        <v>17.625</v>
      </c>
      <c r="M2202" s="8">
        <f>+VLOOKUP($K2202,'20251231_param'!$A$2:$C$244,3)</f>
        <v>23.036478633378128</v>
      </c>
      <c r="N2202" s="8">
        <f t="shared" si="314"/>
        <v>1.3185609000148533</v>
      </c>
    </row>
    <row r="2203" spans="1:14" x14ac:dyDescent="0.2">
      <c r="A2203" s="5">
        <v>45749.708333333336</v>
      </c>
      <c r="B2203" s="3">
        <v>53</v>
      </c>
      <c r="C2203" s="3"/>
      <c r="D2203" s="6">
        <f t="shared" si="315"/>
        <v>2025</v>
      </c>
      <c r="E2203" s="6">
        <f t="shared" si="316"/>
        <v>4</v>
      </c>
      <c r="F2203" s="6">
        <f t="shared" si="317"/>
        <v>2</v>
      </c>
      <c r="G2203" s="6">
        <f t="shared" si="318"/>
        <v>3</v>
      </c>
      <c r="H2203" s="6">
        <f t="shared" si="319"/>
        <v>14</v>
      </c>
      <c r="I2203" s="6">
        <f t="shared" si="320"/>
        <v>17</v>
      </c>
      <c r="J2203" s="6">
        <f t="shared" si="321"/>
        <v>53</v>
      </c>
      <c r="K2203" s="9">
        <f t="shared" si="313"/>
        <v>45749</v>
      </c>
      <c r="L2203" s="8">
        <f>+VLOOKUP(K2203,'20251231_param'!$A$2:$C$244,2)</f>
        <v>17.625</v>
      </c>
      <c r="M2203" s="8">
        <f>+VLOOKUP($K2203,'20251231_param'!$A$2:$C$244,3)</f>
        <v>23.036478633378128</v>
      </c>
      <c r="N2203" s="8">
        <f t="shared" si="314"/>
        <v>1.5356079617456933</v>
      </c>
    </row>
    <row r="2204" spans="1:14" x14ac:dyDescent="0.2">
      <c r="A2204" s="5">
        <v>45749.75</v>
      </c>
      <c r="B2204" s="3">
        <v>77</v>
      </c>
      <c r="C2204" s="3"/>
      <c r="D2204" s="6">
        <f t="shared" si="315"/>
        <v>2025</v>
      </c>
      <c r="E2204" s="6">
        <f t="shared" si="316"/>
        <v>4</v>
      </c>
      <c r="F2204" s="6">
        <f t="shared" si="317"/>
        <v>2</v>
      </c>
      <c r="G2204" s="6">
        <f t="shared" si="318"/>
        <v>3</v>
      </c>
      <c r="H2204" s="6">
        <f t="shared" si="319"/>
        <v>14</v>
      </c>
      <c r="I2204" s="6">
        <f t="shared" si="320"/>
        <v>18</v>
      </c>
      <c r="J2204" s="6">
        <f t="shared" si="321"/>
        <v>77</v>
      </c>
      <c r="K2204" s="9">
        <f t="shared" si="313"/>
        <v>45749</v>
      </c>
      <c r="L2204" s="8">
        <f>+VLOOKUP(K2204,'20251231_param'!$A$2:$C$244,2)</f>
        <v>17.625</v>
      </c>
      <c r="M2204" s="8">
        <f>+VLOOKUP($K2204,'20251231_param'!$A$2:$C$244,3)</f>
        <v>23.036478633378128</v>
      </c>
      <c r="N2204" s="8">
        <f t="shared" si="314"/>
        <v>2.5774338580537255</v>
      </c>
    </row>
    <row r="2205" spans="1:14" x14ac:dyDescent="0.2">
      <c r="A2205" s="5">
        <v>45749.791666666664</v>
      </c>
      <c r="B2205" s="3">
        <v>72</v>
      </c>
      <c r="C2205" s="3"/>
      <c r="D2205" s="6">
        <f t="shared" si="315"/>
        <v>2025</v>
      </c>
      <c r="E2205" s="6">
        <f t="shared" si="316"/>
        <v>4</v>
      </c>
      <c r="F2205" s="6">
        <f t="shared" si="317"/>
        <v>2</v>
      </c>
      <c r="G2205" s="6">
        <f t="shared" si="318"/>
        <v>3</v>
      </c>
      <c r="H2205" s="6">
        <f t="shared" si="319"/>
        <v>14</v>
      </c>
      <c r="I2205" s="6">
        <f t="shared" si="320"/>
        <v>19</v>
      </c>
      <c r="J2205" s="6">
        <f t="shared" si="321"/>
        <v>72</v>
      </c>
      <c r="K2205" s="9">
        <f t="shared" si="313"/>
        <v>45749</v>
      </c>
      <c r="L2205" s="8">
        <f>+VLOOKUP(K2205,'20251231_param'!$A$2:$C$244,2)</f>
        <v>17.625</v>
      </c>
      <c r="M2205" s="8">
        <f>+VLOOKUP($K2205,'20251231_param'!$A$2:$C$244,3)</f>
        <v>23.036478633378128</v>
      </c>
      <c r="N2205" s="8">
        <f t="shared" si="314"/>
        <v>2.3603867963228855</v>
      </c>
    </row>
    <row r="2206" spans="1:14" x14ac:dyDescent="0.2">
      <c r="A2206" s="5">
        <v>45749.833333333336</v>
      </c>
      <c r="B2206" s="3">
        <v>38</v>
      </c>
      <c r="C2206" s="3"/>
      <c r="D2206" s="6">
        <f t="shared" si="315"/>
        <v>2025</v>
      </c>
      <c r="E2206" s="6">
        <f t="shared" si="316"/>
        <v>4</v>
      </c>
      <c r="F2206" s="6">
        <f t="shared" si="317"/>
        <v>2</v>
      </c>
      <c r="G2206" s="6">
        <f t="shared" si="318"/>
        <v>3</v>
      </c>
      <c r="H2206" s="6">
        <f t="shared" si="319"/>
        <v>14</v>
      </c>
      <c r="I2206" s="6">
        <f t="shared" si="320"/>
        <v>20</v>
      </c>
      <c r="J2206" s="6">
        <f t="shared" si="321"/>
        <v>38</v>
      </c>
      <c r="K2206" s="9">
        <f t="shared" si="313"/>
        <v>45749</v>
      </c>
      <c r="L2206" s="8">
        <f>+VLOOKUP(K2206,'20251231_param'!$A$2:$C$244,2)</f>
        <v>17.625</v>
      </c>
      <c r="M2206" s="8">
        <f>+VLOOKUP($K2206,'20251231_param'!$A$2:$C$244,3)</f>
        <v>23.036478633378128</v>
      </c>
      <c r="N2206" s="8">
        <f t="shared" si="314"/>
        <v>0.88446677655317318</v>
      </c>
    </row>
    <row r="2207" spans="1:14" x14ac:dyDescent="0.2">
      <c r="A2207" s="5">
        <v>45749.875</v>
      </c>
      <c r="B2207" s="3">
        <v>21</v>
      </c>
      <c r="C2207" s="3"/>
      <c r="D2207" s="6">
        <f t="shared" si="315"/>
        <v>2025</v>
      </c>
      <c r="E2207" s="6">
        <f t="shared" si="316"/>
        <v>4</v>
      </c>
      <c r="F2207" s="6">
        <f t="shared" si="317"/>
        <v>2</v>
      </c>
      <c r="G2207" s="6">
        <f t="shared" si="318"/>
        <v>3</v>
      </c>
      <c r="H2207" s="6">
        <f t="shared" si="319"/>
        <v>14</v>
      </c>
      <c r="I2207" s="6">
        <f t="shared" si="320"/>
        <v>21</v>
      </c>
      <c r="J2207" s="6">
        <f t="shared" si="321"/>
        <v>21</v>
      </c>
      <c r="K2207" s="9">
        <f t="shared" si="313"/>
        <v>45749</v>
      </c>
      <c r="L2207" s="8">
        <f>+VLOOKUP(K2207,'20251231_param'!$A$2:$C$244,2)</f>
        <v>17.625</v>
      </c>
      <c r="M2207" s="8">
        <f>+VLOOKUP($K2207,'20251231_param'!$A$2:$C$244,3)</f>
        <v>23.036478633378128</v>
      </c>
      <c r="N2207" s="8">
        <f t="shared" si="314"/>
        <v>0.14650676666831702</v>
      </c>
    </row>
    <row r="2208" spans="1:14" x14ac:dyDescent="0.2">
      <c r="A2208" s="5">
        <v>45749.916666666664</v>
      </c>
      <c r="B2208" s="3">
        <v>9</v>
      </c>
      <c r="C2208" s="3"/>
      <c r="D2208" s="6">
        <f t="shared" si="315"/>
        <v>2025</v>
      </c>
      <c r="E2208" s="6">
        <f t="shared" si="316"/>
        <v>4</v>
      </c>
      <c r="F2208" s="6">
        <f t="shared" si="317"/>
        <v>2</v>
      </c>
      <c r="G2208" s="6">
        <f t="shared" si="318"/>
        <v>3</v>
      </c>
      <c r="H2208" s="6">
        <f t="shared" si="319"/>
        <v>14</v>
      </c>
      <c r="I2208" s="6">
        <f t="shared" si="320"/>
        <v>22</v>
      </c>
      <c r="J2208" s="6">
        <f t="shared" si="321"/>
        <v>9</v>
      </c>
      <c r="K2208" s="9">
        <f t="shared" si="313"/>
        <v>45749</v>
      </c>
      <c r="L2208" s="8">
        <f>+VLOOKUP(K2208,'20251231_param'!$A$2:$C$244,2)</f>
        <v>17.625</v>
      </c>
      <c r="M2208" s="8">
        <f>+VLOOKUP($K2208,'20251231_param'!$A$2:$C$244,3)</f>
        <v>23.036478633378128</v>
      </c>
      <c r="N2208" s="8">
        <f t="shared" si="314"/>
        <v>-0.37440618148569904</v>
      </c>
    </row>
    <row r="2209" spans="1:14" x14ac:dyDescent="0.2">
      <c r="A2209" s="5">
        <v>45749.958333333336</v>
      </c>
      <c r="B2209" s="3">
        <v>0</v>
      </c>
      <c r="C2209" s="3"/>
      <c r="D2209" s="6">
        <f t="shared" si="315"/>
        <v>2025</v>
      </c>
      <c r="E2209" s="6">
        <f t="shared" si="316"/>
        <v>4</v>
      </c>
      <c r="F2209" s="6">
        <f t="shared" si="317"/>
        <v>2</v>
      </c>
      <c r="G2209" s="6">
        <f t="shared" si="318"/>
        <v>3</v>
      </c>
      <c r="H2209" s="6">
        <f t="shared" si="319"/>
        <v>14</v>
      </c>
      <c r="I2209" s="6">
        <f t="shared" si="320"/>
        <v>23</v>
      </c>
      <c r="J2209" s="6">
        <f t="shared" si="321"/>
        <v>0</v>
      </c>
      <c r="K2209" s="9">
        <f t="shared" si="313"/>
        <v>45749</v>
      </c>
      <c r="L2209" s="8">
        <f>+VLOOKUP(K2209,'20251231_param'!$A$2:$C$244,2)</f>
        <v>17.625</v>
      </c>
      <c r="M2209" s="8">
        <f>+VLOOKUP($K2209,'20251231_param'!$A$2:$C$244,3)</f>
        <v>23.036478633378128</v>
      </c>
      <c r="N2209" s="8">
        <f t="shared" si="314"/>
        <v>-0.7650908926012111</v>
      </c>
    </row>
    <row r="2210" spans="1:14" x14ac:dyDescent="0.2">
      <c r="A2210" s="5">
        <v>45750</v>
      </c>
      <c r="B2210" s="3">
        <v>0</v>
      </c>
      <c r="C2210" s="3"/>
      <c r="D2210" s="6">
        <f t="shared" si="315"/>
        <v>2025</v>
      </c>
      <c r="E2210" s="6">
        <f t="shared" si="316"/>
        <v>4</v>
      </c>
      <c r="F2210" s="6">
        <f t="shared" si="317"/>
        <v>3</v>
      </c>
      <c r="G2210" s="6">
        <f t="shared" si="318"/>
        <v>4</v>
      </c>
      <c r="H2210" s="6">
        <f t="shared" si="319"/>
        <v>14</v>
      </c>
      <c r="I2210" s="6">
        <f t="shared" si="320"/>
        <v>0</v>
      </c>
      <c r="J2210" s="6">
        <f t="shared" si="321"/>
        <v>0</v>
      </c>
      <c r="K2210" s="9">
        <f t="shared" si="313"/>
        <v>45750</v>
      </c>
      <c r="L2210" s="8">
        <f>+VLOOKUP(K2210,'20251231_param'!$A$2:$C$244,2)</f>
        <v>16</v>
      </c>
      <c r="M2210" s="8">
        <f>+VLOOKUP($K2210,'20251231_param'!$A$2:$C$244,3)</f>
        <v>15.294216013848532</v>
      </c>
      <c r="N2210" s="8">
        <f t="shared" si="314"/>
        <v>-1.0461471176758848</v>
      </c>
    </row>
    <row r="2211" spans="1:14" x14ac:dyDescent="0.2">
      <c r="A2211" s="5">
        <v>45750.041666666664</v>
      </c>
      <c r="B2211" s="3">
        <v>1</v>
      </c>
      <c r="C2211" s="3"/>
      <c r="D2211" s="6">
        <f t="shared" si="315"/>
        <v>2025</v>
      </c>
      <c r="E2211" s="6">
        <f t="shared" si="316"/>
        <v>4</v>
      </c>
      <c r="F2211" s="6">
        <f t="shared" si="317"/>
        <v>3</v>
      </c>
      <c r="G2211" s="6">
        <f t="shared" si="318"/>
        <v>4</v>
      </c>
      <c r="H2211" s="6">
        <f t="shared" si="319"/>
        <v>14</v>
      </c>
      <c r="I2211" s="6">
        <f t="shared" si="320"/>
        <v>1</v>
      </c>
      <c r="J2211" s="6">
        <f t="shared" si="321"/>
        <v>1</v>
      </c>
      <c r="K2211" s="9">
        <f t="shared" si="313"/>
        <v>45750</v>
      </c>
      <c r="L2211" s="8">
        <f>+VLOOKUP(K2211,'20251231_param'!$A$2:$C$244,2)</f>
        <v>16</v>
      </c>
      <c r="M2211" s="8">
        <f>+VLOOKUP($K2211,'20251231_param'!$A$2:$C$244,3)</f>
        <v>15.294216013848532</v>
      </c>
      <c r="N2211" s="8">
        <f t="shared" si="314"/>
        <v>-0.98076292282114186</v>
      </c>
    </row>
    <row r="2212" spans="1:14" x14ac:dyDescent="0.2">
      <c r="A2212" s="5">
        <v>45750.083333333336</v>
      </c>
      <c r="B2212" s="3">
        <v>0</v>
      </c>
      <c r="C2212" s="3"/>
      <c r="D2212" s="6">
        <f t="shared" si="315"/>
        <v>2025</v>
      </c>
      <c r="E2212" s="6">
        <f t="shared" si="316"/>
        <v>4</v>
      </c>
      <c r="F2212" s="6">
        <f t="shared" si="317"/>
        <v>3</v>
      </c>
      <c r="G2212" s="6">
        <f t="shared" si="318"/>
        <v>4</v>
      </c>
      <c r="H2212" s="6">
        <f t="shared" si="319"/>
        <v>14</v>
      </c>
      <c r="I2212" s="6">
        <f t="shared" si="320"/>
        <v>2</v>
      </c>
      <c r="J2212" s="6">
        <f t="shared" si="321"/>
        <v>0</v>
      </c>
      <c r="K2212" s="9">
        <f t="shared" si="313"/>
        <v>45750</v>
      </c>
      <c r="L2212" s="8">
        <f>+VLOOKUP(K2212,'20251231_param'!$A$2:$C$244,2)</f>
        <v>16</v>
      </c>
      <c r="M2212" s="8">
        <f>+VLOOKUP($K2212,'20251231_param'!$A$2:$C$244,3)</f>
        <v>15.294216013848532</v>
      </c>
      <c r="N2212" s="8">
        <f t="shared" si="314"/>
        <v>-1.0461471176758848</v>
      </c>
    </row>
    <row r="2213" spans="1:14" x14ac:dyDescent="0.2">
      <c r="A2213" s="5">
        <v>45750.125</v>
      </c>
      <c r="B2213" s="3">
        <v>0</v>
      </c>
      <c r="C2213" s="3"/>
      <c r="D2213" s="6">
        <f t="shared" si="315"/>
        <v>2025</v>
      </c>
      <c r="E2213" s="6">
        <f t="shared" si="316"/>
        <v>4</v>
      </c>
      <c r="F2213" s="6">
        <f t="shared" si="317"/>
        <v>3</v>
      </c>
      <c r="G2213" s="6">
        <f t="shared" si="318"/>
        <v>4</v>
      </c>
      <c r="H2213" s="6">
        <f t="shared" si="319"/>
        <v>14</v>
      </c>
      <c r="I2213" s="6">
        <f t="shared" si="320"/>
        <v>3</v>
      </c>
      <c r="J2213" s="6">
        <f t="shared" si="321"/>
        <v>0</v>
      </c>
      <c r="K2213" s="9">
        <f t="shared" si="313"/>
        <v>45750</v>
      </c>
      <c r="L2213" s="8">
        <f>+VLOOKUP(K2213,'20251231_param'!$A$2:$C$244,2)</f>
        <v>16</v>
      </c>
      <c r="M2213" s="8">
        <f>+VLOOKUP($K2213,'20251231_param'!$A$2:$C$244,3)</f>
        <v>15.294216013848532</v>
      </c>
      <c r="N2213" s="8">
        <f t="shared" si="314"/>
        <v>-1.0461471176758848</v>
      </c>
    </row>
    <row r="2214" spans="1:14" x14ac:dyDescent="0.2">
      <c r="A2214" s="5">
        <v>45750.166666666664</v>
      </c>
      <c r="B2214" s="3">
        <v>0</v>
      </c>
      <c r="C2214" s="3"/>
      <c r="D2214" s="6">
        <f t="shared" si="315"/>
        <v>2025</v>
      </c>
      <c r="E2214" s="6">
        <f t="shared" si="316"/>
        <v>4</v>
      </c>
      <c r="F2214" s="6">
        <f t="shared" si="317"/>
        <v>3</v>
      </c>
      <c r="G2214" s="6">
        <f t="shared" si="318"/>
        <v>4</v>
      </c>
      <c r="H2214" s="6">
        <f t="shared" si="319"/>
        <v>14</v>
      </c>
      <c r="I2214" s="6">
        <f t="shared" si="320"/>
        <v>4</v>
      </c>
      <c r="J2214" s="6">
        <f t="shared" si="321"/>
        <v>0</v>
      </c>
      <c r="K2214" s="9">
        <f t="shared" si="313"/>
        <v>45750</v>
      </c>
      <c r="L2214" s="8">
        <f>+VLOOKUP(K2214,'20251231_param'!$A$2:$C$244,2)</f>
        <v>16</v>
      </c>
      <c r="M2214" s="8">
        <f>+VLOOKUP($K2214,'20251231_param'!$A$2:$C$244,3)</f>
        <v>15.294216013848532</v>
      </c>
      <c r="N2214" s="8">
        <f t="shared" si="314"/>
        <v>-1.0461471176758848</v>
      </c>
    </row>
    <row r="2215" spans="1:14" x14ac:dyDescent="0.2">
      <c r="A2215" s="5">
        <v>45750.208333333336</v>
      </c>
      <c r="B2215" s="3">
        <v>0</v>
      </c>
      <c r="C2215" s="3"/>
      <c r="D2215" s="6">
        <f t="shared" si="315"/>
        <v>2025</v>
      </c>
      <c r="E2215" s="6">
        <f t="shared" si="316"/>
        <v>4</v>
      </c>
      <c r="F2215" s="6">
        <f t="shared" si="317"/>
        <v>3</v>
      </c>
      <c r="G2215" s="6">
        <f t="shared" si="318"/>
        <v>4</v>
      </c>
      <c r="H2215" s="6">
        <f t="shared" si="319"/>
        <v>14</v>
      </c>
      <c r="I2215" s="6">
        <f t="shared" si="320"/>
        <v>5</v>
      </c>
      <c r="J2215" s="6">
        <f t="shared" si="321"/>
        <v>0</v>
      </c>
      <c r="K2215" s="9">
        <f t="shared" si="313"/>
        <v>45750</v>
      </c>
      <c r="L2215" s="8">
        <f>+VLOOKUP(K2215,'20251231_param'!$A$2:$C$244,2)</f>
        <v>16</v>
      </c>
      <c r="M2215" s="8">
        <f>+VLOOKUP($K2215,'20251231_param'!$A$2:$C$244,3)</f>
        <v>15.294216013848532</v>
      </c>
      <c r="N2215" s="8">
        <f t="shared" si="314"/>
        <v>-1.0461471176758848</v>
      </c>
    </row>
    <row r="2216" spans="1:14" x14ac:dyDescent="0.2">
      <c r="A2216" s="5">
        <v>45750.25</v>
      </c>
      <c r="B2216" s="3">
        <v>5</v>
      </c>
      <c r="C2216" s="3"/>
      <c r="D2216" s="6">
        <f t="shared" si="315"/>
        <v>2025</v>
      </c>
      <c r="E2216" s="6">
        <f t="shared" si="316"/>
        <v>4</v>
      </c>
      <c r="F2216" s="6">
        <f t="shared" si="317"/>
        <v>3</v>
      </c>
      <c r="G2216" s="6">
        <f t="shared" si="318"/>
        <v>4</v>
      </c>
      <c r="H2216" s="6">
        <f t="shared" si="319"/>
        <v>14</v>
      </c>
      <c r="I2216" s="6">
        <f t="shared" si="320"/>
        <v>6</v>
      </c>
      <c r="J2216" s="6">
        <f t="shared" si="321"/>
        <v>5</v>
      </c>
      <c r="K2216" s="9">
        <f t="shared" si="313"/>
        <v>45750</v>
      </c>
      <c r="L2216" s="8">
        <f>+VLOOKUP(K2216,'20251231_param'!$A$2:$C$244,2)</f>
        <v>16</v>
      </c>
      <c r="M2216" s="8">
        <f>+VLOOKUP($K2216,'20251231_param'!$A$2:$C$244,3)</f>
        <v>15.294216013848532</v>
      </c>
      <c r="N2216" s="8">
        <f t="shared" si="314"/>
        <v>-0.71922614340217073</v>
      </c>
    </row>
    <row r="2217" spans="1:14" x14ac:dyDescent="0.2">
      <c r="A2217" s="5">
        <v>45750.291666666664</v>
      </c>
      <c r="B2217" s="3">
        <v>7</v>
      </c>
      <c r="C2217" s="3"/>
      <c r="D2217" s="6">
        <f t="shared" si="315"/>
        <v>2025</v>
      </c>
      <c r="E2217" s="6">
        <f t="shared" si="316"/>
        <v>4</v>
      </c>
      <c r="F2217" s="6">
        <f t="shared" si="317"/>
        <v>3</v>
      </c>
      <c r="G2217" s="6">
        <f t="shared" si="318"/>
        <v>4</v>
      </c>
      <c r="H2217" s="6">
        <f t="shared" si="319"/>
        <v>14</v>
      </c>
      <c r="I2217" s="6">
        <f t="shared" si="320"/>
        <v>7</v>
      </c>
      <c r="J2217" s="6">
        <f t="shared" si="321"/>
        <v>7</v>
      </c>
      <c r="K2217" s="9">
        <f t="shared" si="313"/>
        <v>45750</v>
      </c>
      <c r="L2217" s="8">
        <f>+VLOOKUP(K2217,'20251231_param'!$A$2:$C$244,2)</f>
        <v>16</v>
      </c>
      <c r="M2217" s="8">
        <f>+VLOOKUP($K2217,'20251231_param'!$A$2:$C$244,3)</f>
        <v>15.294216013848532</v>
      </c>
      <c r="N2217" s="8">
        <f t="shared" si="314"/>
        <v>-0.58845775369268516</v>
      </c>
    </row>
    <row r="2218" spans="1:14" x14ac:dyDescent="0.2">
      <c r="A2218" s="5">
        <v>45750.333333333336</v>
      </c>
      <c r="B2218" s="3">
        <v>1</v>
      </c>
      <c r="C2218" s="3"/>
      <c r="D2218" s="6">
        <f t="shared" si="315"/>
        <v>2025</v>
      </c>
      <c r="E2218" s="6">
        <f t="shared" si="316"/>
        <v>4</v>
      </c>
      <c r="F2218" s="6">
        <f t="shared" si="317"/>
        <v>3</v>
      </c>
      <c r="G2218" s="6">
        <f t="shared" si="318"/>
        <v>4</v>
      </c>
      <c r="H2218" s="6">
        <f t="shared" si="319"/>
        <v>14</v>
      </c>
      <c r="I2218" s="6">
        <f t="shared" si="320"/>
        <v>8</v>
      </c>
      <c r="J2218" s="6">
        <f t="shared" si="321"/>
        <v>1</v>
      </c>
      <c r="K2218" s="9">
        <f t="shared" si="313"/>
        <v>45750</v>
      </c>
      <c r="L2218" s="8">
        <f>+VLOOKUP(K2218,'20251231_param'!$A$2:$C$244,2)</f>
        <v>16</v>
      </c>
      <c r="M2218" s="8">
        <f>+VLOOKUP($K2218,'20251231_param'!$A$2:$C$244,3)</f>
        <v>15.294216013848532</v>
      </c>
      <c r="N2218" s="8">
        <f t="shared" si="314"/>
        <v>-0.98076292282114186</v>
      </c>
    </row>
    <row r="2219" spans="1:14" x14ac:dyDescent="0.2">
      <c r="A2219" s="5">
        <v>45750.375</v>
      </c>
      <c r="B2219" s="3">
        <v>4</v>
      </c>
      <c r="C2219" s="3"/>
      <c r="D2219" s="6">
        <f t="shared" si="315"/>
        <v>2025</v>
      </c>
      <c r="E2219" s="6">
        <f t="shared" si="316"/>
        <v>4</v>
      </c>
      <c r="F2219" s="6">
        <f t="shared" si="317"/>
        <v>3</v>
      </c>
      <c r="G2219" s="6">
        <f t="shared" si="318"/>
        <v>4</v>
      </c>
      <c r="H2219" s="6">
        <f t="shared" si="319"/>
        <v>14</v>
      </c>
      <c r="I2219" s="6">
        <f t="shared" si="320"/>
        <v>9</v>
      </c>
      <c r="J2219" s="6">
        <f t="shared" si="321"/>
        <v>4</v>
      </c>
      <c r="K2219" s="9">
        <f t="shared" si="313"/>
        <v>45750</v>
      </c>
      <c r="L2219" s="8">
        <f>+VLOOKUP(K2219,'20251231_param'!$A$2:$C$244,2)</f>
        <v>16</v>
      </c>
      <c r="M2219" s="8">
        <f>+VLOOKUP($K2219,'20251231_param'!$A$2:$C$244,3)</f>
        <v>15.294216013848532</v>
      </c>
      <c r="N2219" s="8">
        <f t="shared" si="314"/>
        <v>-0.78461033825691351</v>
      </c>
    </row>
    <row r="2220" spans="1:14" x14ac:dyDescent="0.2">
      <c r="A2220" s="5">
        <v>45750.416666666664</v>
      </c>
      <c r="B2220" s="3">
        <v>15</v>
      </c>
      <c r="C2220" s="3"/>
      <c r="D2220" s="6">
        <f t="shared" si="315"/>
        <v>2025</v>
      </c>
      <c r="E2220" s="6">
        <f t="shared" si="316"/>
        <v>4</v>
      </c>
      <c r="F2220" s="6">
        <f t="shared" si="317"/>
        <v>3</v>
      </c>
      <c r="G2220" s="6">
        <f t="shared" si="318"/>
        <v>4</v>
      </c>
      <c r="H2220" s="6">
        <f t="shared" si="319"/>
        <v>14</v>
      </c>
      <c r="I2220" s="6">
        <f t="shared" si="320"/>
        <v>10</v>
      </c>
      <c r="J2220" s="6">
        <f t="shared" si="321"/>
        <v>15</v>
      </c>
      <c r="K2220" s="9">
        <f t="shared" si="313"/>
        <v>45750</v>
      </c>
      <c r="L2220" s="8">
        <f>+VLOOKUP(K2220,'20251231_param'!$A$2:$C$244,2)</f>
        <v>16</v>
      </c>
      <c r="M2220" s="8">
        <f>+VLOOKUP($K2220,'20251231_param'!$A$2:$C$244,3)</f>
        <v>15.294216013848532</v>
      </c>
      <c r="N2220" s="8">
        <f t="shared" si="314"/>
        <v>-6.5384194854742797E-2</v>
      </c>
    </row>
    <row r="2221" spans="1:14" x14ac:dyDescent="0.2">
      <c r="A2221" s="5">
        <v>45750.458333333336</v>
      </c>
      <c r="B2221" s="3">
        <v>12</v>
      </c>
      <c r="C2221" s="3"/>
      <c r="D2221" s="6">
        <f t="shared" si="315"/>
        <v>2025</v>
      </c>
      <c r="E2221" s="6">
        <f t="shared" si="316"/>
        <v>4</v>
      </c>
      <c r="F2221" s="6">
        <f t="shared" si="317"/>
        <v>3</v>
      </c>
      <c r="G2221" s="6">
        <f t="shared" si="318"/>
        <v>4</v>
      </c>
      <c r="H2221" s="6">
        <f t="shared" si="319"/>
        <v>14</v>
      </c>
      <c r="I2221" s="6">
        <f t="shared" si="320"/>
        <v>11</v>
      </c>
      <c r="J2221" s="6">
        <f t="shared" si="321"/>
        <v>12</v>
      </c>
      <c r="K2221" s="9">
        <f t="shared" si="313"/>
        <v>45750</v>
      </c>
      <c r="L2221" s="8">
        <f>+VLOOKUP(K2221,'20251231_param'!$A$2:$C$244,2)</f>
        <v>16</v>
      </c>
      <c r="M2221" s="8">
        <f>+VLOOKUP($K2221,'20251231_param'!$A$2:$C$244,3)</f>
        <v>15.294216013848532</v>
      </c>
      <c r="N2221" s="8">
        <f t="shared" si="314"/>
        <v>-0.26153677941897119</v>
      </c>
    </row>
    <row r="2222" spans="1:14" x14ac:dyDescent="0.2">
      <c r="A2222" s="5">
        <v>45750.5</v>
      </c>
      <c r="B2222" s="3">
        <v>27</v>
      </c>
      <c r="C2222" s="3"/>
      <c r="D2222" s="6">
        <f t="shared" si="315"/>
        <v>2025</v>
      </c>
      <c r="E2222" s="6">
        <f t="shared" si="316"/>
        <v>4</v>
      </c>
      <c r="F2222" s="6">
        <f t="shared" si="317"/>
        <v>3</v>
      </c>
      <c r="G2222" s="6">
        <f t="shared" si="318"/>
        <v>4</v>
      </c>
      <c r="H2222" s="6">
        <f t="shared" si="319"/>
        <v>14</v>
      </c>
      <c r="I2222" s="6">
        <f t="shared" si="320"/>
        <v>12</v>
      </c>
      <c r="J2222" s="6">
        <f t="shared" si="321"/>
        <v>27</v>
      </c>
      <c r="K2222" s="9">
        <f t="shared" si="313"/>
        <v>45750</v>
      </c>
      <c r="L2222" s="8">
        <f>+VLOOKUP(K2222,'20251231_param'!$A$2:$C$244,2)</f>
        <v>16</v>
      </c>
      <c r="M2222" s="8">
        <f>+VLOOKUP($K2222,'20251231_param'!$A$2:$C$244,3)</f>
        <v>15.294216013848532</v>
      </c>
      <c r="N2222" s="8">
        <f t="shared" si="314"/>
        <v>0.71922614340217073</v>
      </c>
    </row>
    <row r="2223" spans="1:14" x14ac:dyDescent="0.2">
      <c r="A2223" s="5">
        <v>45750.541666666664</v>
      </c>
      <c r="B2223" s="3">
        <v>19</v>
      </c>
      <c r="C2223" s="3"/>
      <c r="D2223" s="6">
        <f t="shared" si="315"/>
        <v>2025</v>
      </c>
      <c r="E2223" s="6">
        <f t="shared" si="316"/>
        <v>4</v>
      </c>
      <c r="F2223" s="6">
        <f t="shared" si="317"/>
        <v>3</v>
      </c>
      <c r="G2223" s="6">
        <f t="shared" si="318"/>
        <v>4</v>
      </c>
      <c r="H2223" s="6">
        <f t="shared" si="319"/>
        <v>14</v>
      </c>
      <c r="I2223" s="6">
        <f t="shared" si="320"/>
        <v>13</v>
      </c>
      <c r="J2223" s="6">
        <f t="shared" si="321"/>
        <v>19</v>
      </c>
      <c r="K2223" s="9">
        <f t="shared" si="313"/>
        <v>45750</v>
      </c>
      <c r="L2223" s="8">
        <f>+VLOOKUP(K2223,'20251231_param'!$A$2:$C$244,2)</f>
        <v>16</v>
      </c>
      <c r="M2223" s="8">
        <f>+VLOOKUP($K2223,'20251231_param'!$A$2:$C$244,3)</f>
        <v>15.294216013848532</v>
      </c>
      <c r="N2223" s="8">
        <f t="shared" si="314"/>
        <v>0.19615258456422838</v>
      </c>
    </row>
    <row r="2224" spans="1:14" x14ac:dyDescent="0.2">
      <c r="A2224" s="5">
        <v>45750.583333333336</v>
      </c>
      <c r="B2224" s="3">
        <v>21</v>
      </c>
      <c r="C2224" s="3"/>
      <c r="D2224" s="6">
        <f t="shared" si="315"/>
        <v>2025</v>
      </c>
      <c r="E2224" s="6">
        <f t="shared" si="316"/>
        <v>4</v>
      </c>
      <c r="F2224" s="6">
        <f t="shared" si="317"/>
        <v>3</v>
      </c>
      <c r="G2224" s="6">
        <f t="shared" si="318"/>
        <v>4</v>
      </c>
      <c r="H2224" s="6">
        <f t="shared" si="319"/>
        <v>14</v>
      </c>
      <c r="I2224" s="6">
        <f t="shared" si="320"/>
        <v>14</v>
      </c>
      <c r="J2224" s="6">
        <f t="shared" si="321"/>
        <v>21</v>
      </c>
      <c r="K2224" s="9">
        <f t="shared" si="313"/>
        <v>45750</v>
      </c>
      <c r="L2224" s="8">
        <f>+VLOOKUP(K2224,'20251231_param'!$A$2:$C$244,2)</f>
        <v>16</v>
      </c>
      <c r="M2224" s="8">
        <f>+VLOOKUP($K2224,'20251231_param'!$A$2:$C$244,3)</f>
        <v>15.294216013848532</v>
      </c>
      <c r="N2224" s="8">
        <f t="shared" si="314"/>
        <v>0.32692097427371397</v>
      </c>
    </row>
    <row r="2225" spans="1:14" x14ac:dyDescent="0.2">
      <c r="A2225" s="5">
        <v>45750.625</v>
      </c>
      <c r="B2225" s="3">
        <v>30</v>
      </c>
      <c r="C2225" s="3"/>
      <c r="D2225" s="6">
        <f t="shared" si="315"/>
        <v>2025</v>
      </c>
      <c r="E2225" s="6">
        <f t="shared" si="316"/>
        <v>4</v>
      </c>
      <c r="F2225" s="6">
        <f t="shared" si="317"/>
        <v>3</v>
      </c>
      <c r="G2225" s="6">
        <f t="shared" si="318"/>
        <v>4</v>
      </c>
      <c r="H2225" s="6">
        <f t="shared" si="319"/>
        <v>14</v>
      </c>
      <c r="I2225" s="6">
        <f t="shared" si="320"/>
        <v>15</v>
      </c>
      <c r="J2225" s="6">
        <f t="shared" si="321"/>
        <v>30</v>
      </c>
      <c r="K2225" s="9">
        <f t="shared" si="313"/>
        <v>45750</v>
      </c>
      <c r="L2225" s="8">
        <f>+VLOOKUP(K2225,'20251231_param'!$A$2:$C$244,2)</f>
        <v>16</v>
      </c>
      <c r="M2225" s="8">
        <f>+VLOOKUP($K2225,'20251231_param'!$A$2:$C$244,3)</f>
        <v>15.294216013848532</v>
      </c>
      <c r="N2225" s="8">
        <f t="shared" si="314"/>
        <v>0.91537872796639908</v>
      </c>
    </row>
    <row r="2226" spans="1:14" x14ac:dyDescent="0.2">
      <c r="A2226" s="5">
        <v>45750.666666666664</v>
      </c>
      <c r="B2226" s="3">
        <v>38</v>
      </c>
      <c r="C2226" s="3"/>
      <c r="D2226" s="6">
        <f t="shared" si="315"/>
        <v>2025</v>
      </c>
      <c r="E2226" s="6">
        <f t="shared" si="316"/>
        <v>4</v>
      </c>
      <c r="F2226" s="6">
        <f t="shared" si="317"/>
        <v>3</v>
      </c>
      <c r="G2226" s="6">
        <f t="shared" si="318"/>
        <v>4</v>
      </c>
      <c r="H2226" s="6">
        <f t="shared" si="319"/>
        <v>14</v>
      </c>
      <c r="I2226" s="6">
        <f t="shared" si="320"/>
        <v>16</v>
      </c>
      <c r="J2226" s="6">
        <f t="shared" si="321"/>
        <v>38</v>
      </c>
      <c r="K2226" s="9">
        <f t="shared" si="313"/>
        <v>45750</v>
      </c>
      <c r="L2226" s="8">
        <f>+VLOOKUP(K2226,'20251231_param'!$A$2:$C$244,2)</f>
        <v>16</v>
      </c>
      <c r="M2226" s="8">
        <f>+VLOOKUP($K2226,'20251231_param'!$A$2:$C$244,3)</f>
        <v>15.294216013848532</v>
      </c>
      <c r="N2226" s="8">
        <f t="shared" si="314"/>
        <v>1.4384522868043415</v>
      </c>
    </row>
    <row r="2227" spans="1:14" x14ac:dyDescent="0.2">
      <c r="A2227" s="5">
        <v>45750.708333333336</v>
      </c>
      <c r="B2227" s="3">
        <v>45</v>
      </c>
      <c r="C2227" s="3"/>
      <c r="D2227" s="6">
        <f t="shared" si="315"/>
        <v>2025</v>
      </c>
      <c r="E2227" s="6">
        <f t="shared" si="316"/>
        <v>4</v>
      </c>
      <c r="F2227" s="6">
        <f t="shared" si="317"/>
        <v>3</v>
      </c>
      <c r="G2227" s="6">
        <f t="shared" si="318"/>
        <v>4</v>
      </c>
      <c r="H2227" s="6">
        <f t="shared" si="319"/>
        <v>14</v>
      </c>
      <c r="I2227" s="6">
        <f t="shared" si="320"/>
        <v>17</v>
      </c>
      <c r="J2227" s="6">
        <f t="shared" si="321"/>
        <v>45</v>
      </c>
      <c r="K2227" s="9">
        <f t="shared" si="313"/>
        <v>45750</v>
      </c>
      <c r="L2227" s="8">
        <f>+VLOOKUP(K2227,'20251231_param'!$A$2:$C$244,2)</f>
        <v>16</v>
      </c>
      <c r="M2227" s="8">
        <f>+VLOOKUP($K2227,'20251231_param'!$A$2:$C$244,3)</f>
        <v>15.294216013848532</v>
      </c>
      <c r="N2227" s="8">
        <f t="shared" si="314"/>
        <v>1.896141650787541</v>
      </c>
    </row>
    <row r="2228" spans="1:14" x14ac:dyDescent="0.2">
      <c r="A2228" s="5">
        <v>45750.75</v>
      </c>
      <c r="B2228" s="3">
        <v>44</v>
      </c>
      <c r="C2228" s="3"/>
      <c r="D2228" s="6">
        <f t="shared" si="315"/>
        <v>2025</v>
      </c>
      <c r="E2228" s="6">
        <f t="shared" si="316"/>
        <v>4</v>
      </c>
      <c r="F2228" s="6">
        <f t="shared" si="317"/>
        <v>3</v>
      </c>
      <c r="G2228" s="6">
        <f t="shared" si="318"/>
        <v>4</v>
      </c>
      <c r="H2228" s="6">
        <f t="shared" si="319"/>
        <v>14</v>
      </c>
      <c r="I2228" s="6">
        <f t="shared" si="320"/>
        <v>18</v>
      </c>
      <c r="J2228" s="6">
        <f t="shared" si="321"/>
        <v>44</v>
      </c>
      <c r="K2228" s="9">
        <f t="shared" si="313"/>
        <v>45750</v>
      </c>
      <c r="L2228" s="8">
        <f>+VLOOKUP(K2228,'20251231_param'!$A$2:$C$244,2)</f>
        <v>16</v>
      </c>
      <c r="M2228" s="8">
        <f>+VLOOKUP($K2228,'20251231_param'!$A$2:$C$244,3)</f>
        <v>15.294216013848532</v>
      </c>
      <c r="N2228" s="8">
        <f t="shared" si="314"/>
        <v>1.8307574559327982</v>
      </c>
    </row>
    <row r="2229" spans="1:14" x14ac:dyDescent="0.2">
      <c r="A2229" s="5">
        <v>45750.791666666664</v>
      </c>
      <c r="B2229" s="3">
        <v>39</v>
      </c>
      <c r="C2229" s="3"/>
      <c r="D2229" s="6">
        <f t="shared" si="315"/>
        <v>2025</v>
      </c>
      <c r="E2229" s="6">
        <f t="shared" si="316"/>
        <v>4</v>
      </c>
      <c r="F2229" s="6">
        <f t="shared" si="317"/>
        <v>3</v>
      </c>
      <c r="G2229" s="6">
        <f t="shared" si="318"/>
        <v>4</v>
      </c>
      <c r="H2229" s="6">
        <f t="shared" si="319"/>
        <v>14</v>
      </c>
      <c r="I2229" s="6">
        <f t="shared" si="320"/>
        <v>19</v>
      </c>
      <c r="J2229" s="6">
        <f t="shared" si="321"/>
        <v>39</v>
      </c>
      <c r="K2229" s="9">
        <f t="shared" si="313"/>
        <v>45750</v>
      </c>
      <c r="L2229" s="8">
        <f>+VLOOKUP(K2229,'20251231_param'!$A$2:$C$244,2)</f>
        <v>16</v>
      </c>
      <c r="M2229" s="8">
        <f>+VLOOKUP($K2229,'20251231_param'!$A$2:$C$244,3)</f>
        <v>15.294216013848532</v>
      </c>
      <c r="N2229" s="8">
        <f t="shared" si="314"/>
        <v>1.5038364816590843</v>
      </c>
    </row>
    <row r="2230" spans="1:14" x14ac:dyDescent="0.2">
      <c r="A2230" s="5">
        <v>45750.833333333336</v>
      </c>
      <c r="B2230" s="3">
        <v>30</v>
      </c>
      <c r="C2230" s="3"/>
      <c r="D2230" s="6">
        <f t="shared" si="315"/>
        <v>2025</v>
      </c>
      <c r="E2230" s="6">
        <f t="shared" si="316"/>
        <v>4</v>
      </c>
      <c r="F2230" s="6">
        <f t="shared" si="317"/>
        <v>3</v>
      </c>
      <c r="G2230" s="6">
        <f t="shared" si="318"/>
        <v>4</v>
      </c>
      <c r="H2230" s="6">
        <f t="shared" si="319"/>
        <v>14</v>
      </c>
      <c r="I2230" s="6">
        <f t="shared" si="320"/>
        <v>20</v>
      </c>
      <c r="J2230" s="6">
        <f t="shared" si="321"/>
        <v>30</v>
      </c>
      <c r="K2230" s="9">
        <f t="shared" si="313"/>
        <v>45750</v>
      </c>
      <c r="L2230" s="8">
        <f>+VLOOKUP(K2230,'20251231_param'!$A$2:$C$244,2)</f>
        <v>16</v>
      </c>
      <c r="M2230" s="8">
        <f>+VLOOKUP($K2230,'20251231_param'!$A$2:$C$244,3)</f>
        <v>15.294216013848532</v>
      </c>
      <c r="N2230" s="8">
        <f t="shared" si="314"/>
        <v>0.91537872796639908</v>
      </c>
    </row>
    <row r="2231" spans="1:14" x14ac:dyDescent="0.2">
      <c r="A2231" s="5">
        <v>45750.875</v>
      </c>
      <c r="B2231" s="3">
        <v>23</v>
      </c>
      <c r="C2231" s="3"/>
      <c r="D2231" s="6">
        <f t="shared" si="315"/>
        <v>2025</v>
      </c>
      <c r="E2231" s="6">
        <f t="shared" si="316"/>
        <v>4</v>
      </c>
      <c r="F2231" s="6">
        <f t="shared" si="317"/>
        <v>3</v>
      </c>
      <c r="G2231" s="6">
        <f t="shared" si="318"/>
        <v>4</v>
      </c>
      <c r="H2231" s="6">
        <f t="shared" si="319"/>
        <v>14</v>
      </c>
      <c r="I2231" s="6">
        <f t="shared" si="320"/>
        <v>21</v>
      </c>
      <c r="J2231" s="6">
        <f t="shared" si="321"/>
        <v>23</v>
      </c>
      <c r="K2231" s="9">
        <f t="shared" si="313"/>
        <v>45750</v>
      </c>
      <c r="L2231" s="8">
        <f>+VLOOKUP(K2231,'20251231_param'!$A$2:$C$244,2)</f>
        <v>16</v>
      </c>
      <c r="M2231" s="8">
        <f>+VLOOKUP($K2231,'20251231_param'!$A$2:$C$244,3)</f>
        <v>15.294216013848532</v>
      </c>
      <c r="N2231" s="8">
        <f t="shared" si="314"/>
        <v>0.45768936398319954</v>
      </c>
    </row>
    <row r="2232" spans="1:14" x14ac:dyDescent="0.2">
      <c r="A2232" s="5">
        <v>45750.916666666664</v>
      </c>
      <c r="B2232" s="3">
        <v>14</v>
      </c>
      <c r="C2232" s="3"/>
      <c r="D2232" s="6">
        <f t="shared" si="315"/>
        <v>2025</v>
      </c>
      <c r="E2232" s="6">
        <f t="shared" si="316"/>
        <v>4</v>
      </c>
      <c r="F2232" s="6">
        <f t="shared" si="317"/>
        <v>3</v>
      </c>
      <c r="G2232" s="6">
        <f t="shared" si="318"/>
        <v>4</v>
      </c>
      <c r="H2232" s="6">
        <f t="shared" si="319"/>
        <v>14</v>
      </c>
      <c r="I2232" s="6">
        <f t="shared" si="320"/>
        <v>22</v>
      </c>
      <c r="J2232" s="6">
        <f t="shared" si="321"/>
        <v>14</v>
      </c>
      <c r="K2232" s="9">
        <f t="shared" si="313"/>
        <v>45750</v>
      </c>
      <c r="L2232" s="8">
        <f>+VLOOKUP(K2232,'20251231_param'!$A$2:$C$244,2)</f>
        <v>16</v>
      </c>
      <c r="M2232" s="8">
        <f>+VLOOKUP($K2232,'20251231_param'!$A$2:$C$244,3)</f>
        <v>15.294216013848532</v>
      </c>
      <c r="N2232" s="8">
        <f t="shared" si="314"/>
        <v>-0.13076838970948559</v>
      </c>
    </row>
    <row r="2233" spans="1:14" x14ac:dyDescent="0.2">
      <c r="A2233" s="5">
        <v>45750.958333333336</v>
      </c>
      <c r="B2233" s="3">
        <v>9</v>
      </c>
      <c r="C2233" s="3"/>
      <c r="D2233" s="6">
        <f t="shared" si="315"/>
        <v>2025</v>
      </c>
      <c r="E2233" s="6">
        <f t="shared" si="316"/>
        <v>4</v>
      </c>
      <c r="F2233" s="6">
        <f t="shared" si="317"/>
        <v>3</v>
      </c>
      <c r="G2233" s="6">
        <f t="shared" si="318"/>
        <v>4</v>
      </c>
      <c r="H2233" s="6">
        <f t="shared" si="319"/>
        <v>14</v>
      </c>
      <c r="I2233" s="6">
        <f t="shared" si="320"/>
        <v>23</v>
      </c>
      <c r="J2233" s="6">
        <f t="shared" si="321"/>
        <v>9</v>
      </c>
      <c r="K2233" s="9">
        <f t="shared" si="313"/>
        <v>45750</v>
      </c>
      <c r="L2233" s="8">
        <f>+VLOOKUP(K2233,'20251231_param'!$A$2:$C$244,2)</f>
        <v>16</v>
      </c>
      <c r="M2233" s="8">
        <f>+VLOOKUP($K2233,'20251231_param'!$A$2:$C$244,3)</f>
        <v>15.294216013848532</v>
      </c>
      <c r="N2233" s="8">
        <f t="shared" si="314"/>
        <v>-0.45768936398319954</v>
      </c>
    </row>
    <row r="2234" spans="1:14" x14ac:dyDescent="0.2">
      <c r="A2234" s="5">
        <v>45751</v>
      </c>
      <c r="B2234" s="3">
        <v>0</v>
      </c>
      <c r="C2234" s="3"/>
      <c r="D2234" s="6">
        <f t="shared" si="315"/>
        <v>2025</v>
      </c>
      <c r="E2234" s="6">
        <f t="shared" si="316"/>
        <v>4</v>
      </c>
      <c r="F2234" s="6">
        <f t="shared" si="317"/>
        <v>4</v>
      </c>
      <c r="G2234" s="6">
        <f t="shared" si="318"/>
        <v>5</v>
      </c>
      <c r="H2234" s="6">
        <f t="shared" si="319"/>
        <v>14</v>
      </c>
      <c r="I2234" s="6">
        <f t="shared" si="320"/>
        <v>0</v>
      </c>
      <c r="J2234" s="6">
        <f t="shared" si="321"/>
        <v>0</v>
      </c>
      <c r="K2234" s="9">
        <f t="shared" si="313"/>
        <v>45751</v>
      </c>
      <c r="L2234" s="8">
        <f>+VLOOKUP(K2234,'20251231_param'!$A$2:$C$244,2)</f>
        <v>24.166666666666668</v>
      </c>
      <c r="M2234" s="8">
        <f>+VLOOKUP($K2234,'20251231_param'!$A$2:$C$244,3)</f>
        <v>26.853332181972544</v>
      </c>
      <c r="N2234" s="8">
        <f t="shared" si="314"/>
        <v>-0.8999503861532121</v>
      </c>
    </row>
    <row r="2235" spans="1:14" x14ac:dyDescent="0.2">
      <c r="A2235" s="5">
        <v>45751.041666666664</v>
      </c>
      <c r="B2235" s="3">
        <v>3</v>
      </c>
      <c r="C2235" s="3"/>
      <c r="D2235" s="6">
        <f t="shared" si="315"/>
        <v>2025</v>
      </c>
      <c r="E2235" s="6">
        <f t="shared" si="316"/>
        <v>4</v>
      </c>
      <c r="F2235" s="6">
        <f t="shared" si="317"/>
        <v>4</v>
      </c>
      <c r="G2235" s="6">
        <f t="shared" si="318"/>
        <v>5</v>
      </c>
      <c r="H2235" s="6">
        <f t="shared" si="319"/>
        <v>14</v>
      </c>
      <c r="I2235" s="6">
        <f t="shared" si="320"/>
        <v>1</v>
      </c>
      <c r="J2235" s="6">
        <f t="shared" si="321"/>
        <v>3</v>
      </c>
      <c r="K2235" s="9">
        <f t="shared" si="313"/>
        <v>45751</v>
      </c>
      <c r="L2235" s="8">
        <f>+VLOOKUP(K2235,'20251231_param'!$A$2:$C$244,2)</f>
        <v>24.166666666666668</v>
      </c>
      <c r="M2235" s="8">
        <f>+VLOOKUP($K2235,'20251231_param'!$A$2:$C$244,3)</f>
        <v>26.853332181972544</v>
      </c>
      <c r="N2235" s="8">
        <f t="shared" si="314"/>
        <v>-0.78823240718246856</v>
      </c>
    </row>
    <row r="2236" spans="1:14" x14ac:dyDescent="0.2">
      <c r="A2236" s="5">
        <v>45751.083333333336</v>
      </c>
      <c r="B2236" s="3">
        <v>1</v>
      </c>
      <c r="C2236" s="3"/>
      <c r="D2236" s="6">
        <f t="shared" si="315"/>
        <v>2025</v>
      </c>
      <c r="E2236" s="6">
        <f t="shared" si="316"/>
        <v>4</v>
      </c>
      <c r="F2236" s="6">
        <f t="shared" si="317"/>
        <v>4</v>
      </c>
      <c r="G2236" s="6">
        <f t="shared" si="318"/>
        <v>5</v>
      </c>
      <c r="H2236" s="6">
        <f t="shared" si="319"/>
        <v>14</v>
      </c>
      <c r="I2236" s="6">
        <f t="shared" si="320"/>
        <v>2</v>
      </c>
      <c r="J2236" s="6">
        <f t="shared" si="321"/>
        <v>1</v>
      </c>
      <c r="K2236" s="9">
        <f t="shared" si="313"/>
        <v>45751</v>
      </c>
      <c r="L2236" s="8">
        <f>+VLOOKUP(K2236,'20251231_param'!$A$2:$C$244,2)</f>
        <v>24.166666666666668</v>
      </c>
      <c r="M2236" s="8">
        <f>+VLOOKUP($K2236,'20251231_param'!$A$2:$C$244,3)</f>
        <v>26.853332181972544</v>
      </c>
      <c r="N2236" s="8">
        <f t="shared" si="314"/>
        <v>-0.86271105982963092</v>
      </c>
    </row>
    <row r="2237" spans="1:14" x14ac:dyDescent="0.2">
      <c r="A2237" s="5">
        <v>45751.125</v>
      </c>
      <c r="B2237" s="3">
        <v>0</v>
      </c>
      <c r="C2237" s="3"/>
      <c r="D2237" s="6">
        <f t="shared" si="315"/>
        <v>2025</v>
      </c>
      <c r="E2237" s="6">
        <f t="shared" si="316"/>
        <v>4</v>
      </c>
      <c r="F2237" s="6">
        <f t="shared" si="317"/>
        <v>4</v>
      </c>
      <c r="G2237" s="6">
        <f t="shared" si="318"/>
        <v>5</v>
      </c>
      <c r="H2237" s="6">
        <f t="shared" si="319"/>
        <v>14</v>
      </c>
      <c r="I2237" s="6">
        <f t="shared" si="320"/>
        <v>3</v>
      </c>
      <c r="J2237" s="6">
        <f t="shared" si="321"/>
        <v>0</v>
      </c>
      <c r="K2237" s="9">
        <f t="shared" si="313"/>
        <v>45751</v>
      </c>
      <c r="L2237" s="8">
        <f>+VLOOKUP(K2237,'20251231_param'!$A$2:$C$244,2)</f>
        <v>24.166666666666668</v>
      </c>
      <c r="M2237" s="8">
        <f>+VLOOKUP($K2237,'20251231_param'!$A$2:$C$244,3)</f>
        <v>26.853332181972544</v>
      </c>
      <c r="N2237" s="8">
        <f t="shared" si="314"/>
        <v>-0.8999503861532121</v>
      </c>
    </row>
    <row r="2238" spans="1:14" x14ac:dyDescent="0.2">
      <c r="A2238" s="5">
        <v>45751.166666666664</v>
      </c>
      <c r="B2238" s="3">
        <v>2</v>
      </c>
      <c r="C2238" s="3"/>
      <c r="D2238" s="6">
        <f t="shared" si="315"/>
        <v>2025</v>
      </c>
      <c r="E2238" s="6">
        <f t="shared" si="316"/>
        <v>4</v>
      </c>
      <c r="F2238" s="6">
        <f t="shared" si="317"/>
        <v>4</v>
      </c>
      <c r="G2238" s="6">
        <f t="shared" si="318"/>
        <v>5</v>
      </c>
      <c r="H2238" s="6">
        <f t="shared" si="319"/>
        <v>14</v>
      </c>
      <c r="I2238" s="6">
        <f t="shared" si="320"/>
        <v>4</v>
      </c>
      <c r="J2238" s="6">
        <f t="shared" si="321"/>
        <v>2</v>
      </c>
      <c r="K2238" s="9">
        <f t="shared" si="313"/>
        <v>45751</v>
      </c>
      <c r="L2238" s="8">
        <f>+VLOOKUP(K2238,'20251231_param'!$A$2:$C$244,2)</f>
        <v>24.166666666666668</v>
      </c>
      <c r="M2238" s="8">
        <f>+VLOOKUP($K2238,'20251231_param'!$A$2:$C$244,3)</f>
        <v>26.853332181972544</v>
      </c>
      <c r="N2238" s="8">
        <f t="shared" si="314"/>
        <v>-0.82547173350604974</v>
      </c>
    </row>
    <row r="2239" spans="1:14" x14ac:dyDescent="0.2">
      <c r="A2239" s="5">
        <v>45751.208333333336</v>
      </c>
      <c r="B2239" s="3">
        <v>1</v>
      </c>
      <c r="C2239" s="3"/>
      <c r="D2239" s="6">
        <f t="shared" si="315"/>
        <v>2025</v>
      </c>
      <c r="E2239" s="6">
        <f t="shared" si="316"/>
        <v>4</v>
      </c>
      <c r="F2239" s="6">
        <f t="shared" si="317"/>
        <v>4</v>
      </c>
      <c r="G2239" s="6">
        <f t="shared" si="318"/>
        <v>5</v>
      </c>
      <c r="H2239" s="6">
        <f t="shared" si="319"/>
        <v>14</v>
      </c>
      <c r="I2239" s="6">
        <f t="shared" si="320"/>
        <v>5</v>
      </c>
      <c r="J2239" s="6">
        <f t="shared" si="321"/>
        <v>1</v>
      </c>
      <c r="K2239" s="9">
        <f t="shared" si="313"/>
        <v>45751</v>
      </c>
      <c r="L2239" s="8">
        <f>+VLOOKUP(K2239,'20251231_param'!$A$2:$C$244,2)</f>
        <v>24.166666666666668</v>
      </c>
      <c r="M2239" s="8">
        <f>+VLOOKUP($K2239,'20251231_param'!$A$2:$C$244,3)</f>
        <v>26.853332181972544</v>
      </c>
      <c r="N2239" s="8">
        <f t="shared" si="314"/>
        <v>-0.86271105982963092</v>
      </c>
    </row>
    <row r="2240" spans="1:14" x14ac:dyDescent="0.2">
      <c r="A2240" s="5">
        <v>45751.25</v>
      </c>
      <c r="B2240" s="3">
        <v>6</v>
      </c>
      <c r="C2240" s="3"/>
      <c r="D2240" s="6">
        <f t="shared" si="315"/>
        <v>2025</v>
      </c>
      <c r="E2240" s="6">
        <f t="shared" si="316"/>
        <v>4</v>
      </c>
      <c r="F2240" s="6">
        <f t="shared" si="317"/>
        <v>4</v>
      </c>
      <c r="G2240" s="6">
        <f t="shared" si="318"/>
        <v>5</v>
      </c>
      <c r="H2240" s="6">
        <f t="shared" si="319"/>
        <v>14</v>
      </c>
      <c r="I2240" s="6">
        <f t="shared" si="320"/>
        <v>6</v>
      </c>
      <c r="J2240" s="6">
        <f t="shared" si="321"/>
        <v>6</v>
      </c>
      <c r="K2240" s="9">
        <f t="shared" si="313"/>
        <v>45751</v>
      </c>
      <c r="L2240" s="8">
        <f>+VLOOKUP(K2240,'20251231_param'!$A$2:$C$244,2)</f>
        <v>24.166666666666668</v>
      </c>
      <c r="M2240" s="8">
        <f>+VLOOKUP($K2240,'20251231_param'!$A$2:$C$244,3)</f>
        <v>26.853332181972544</v>
      </c>
      <c r="N2240" s="8">
        <f t="shared" si="314"/>
        <v>-0.67651442821172492</v>
      </c>
    </row>
    <row r="2241" spans="1:14" x14ac:dyDescent="0.2">
      <c r="A2241" s="5">
        <v>45751.291666666664</v>
      </c>
      <c r="B2241" s="3">
        <v>4</v>
      </c>
      <c r="C2241" s="3"/>
      <c r="D2241" s="6">
        <f t="shared" si="315"/>
        <v>2025</v>
      </c>
      <c r="E2241" s="6">
        <f t="shared" si="316"/>
        <v>4</v>
      </c>
      <c r="F2241" s="6">
        <f t="shared" si="317"/>
        <v>4</v>
      </c>
      <c r="G2241" s="6">
        <f t="shared" si="318"/>
        <v>5</v>
      </c>
      <c r="H2241" s="6">
        <f t="shared" si="319"/>
        <v>14</v>
      </c>
      <c r="I2241" s="6">
        <f t="shared" si="320"/>
        <v>7</v>
      </c>
      <c r="J2241" s="6">
        <f t="shared" si="321"/>
        <v>4</v>
      </c>
      <c r="K2241" s="9">
        <f t="shared" si="313"/>
        <v>45751</v>
      </c>
      <c r="L2241" s="8">
        <f>+VLOOKUP(K2241,'20251231_param'!$A$2:$C$244,2)</f>
        <v>24.166666666666668</v>
      </c>
      <c r="M2241" s="8">
        <f>+VLOOKUP($K2241,'20251231_param'!$A$2:$C$244,3)</f>
        <v>26.853332181972544</v>
      </c>
      <c r="N2241" s="8">
        <f t="shared" si="314"/>
        <v>-0.75099308085888739</v>
      </c>
    </row>
    <row r="2242" spans="1:14" x14ac:dyDescent="0.2">
      <c r="A2242" s="5">
        <v>45751.333333333336</v>
      </c>
      <c r="B2242" s="3">
        <v>11</v>
      </c>
      <c r="C2242" s="3"/>
      <c r="D2242" s="6">
        <f t="shared" si="315"/>
        <v>2025</v>
      </c>
      <c r="E2242" s="6">
        <f t="shared" si="316"/>
        <v>4</v>
      </c>
      <c r="F2242" s="6">
        <f t="shared" si="317"/>
        <v>4</v>
      </c>
      <c r="G2242" s="6">
        <f t="shared" si="318"/>
        <v>5</v>
      </c>
      <c r="H2242" s="6">
        <f t="shared" si="319"/>
        <v>14</v>
      </c>
      <c r="I2242" s="6">
        <f t="shared" si="320"/>
        <v>8</v>
      </c>
      <c r="J2242" s="6">
        <f t="shared" si="321"/>
        <v>11</v>
      </c>
      <c r="K2242" s="9">
        <f t="shared" si="313"/>
        <v>45751</v>
      </c>
      <c r="L2242" s="8">
        <f>+VLOOKUP(K2242,'20251231_param'!$A$2:$C$244,2)</f>
        <v>24.166666666666668</v>
      </c>
      <c r="M2242" s="8">
        <f>+VLOOKUP($K2242,'20251231_param'!$A$2:$C$244,3)</f>
        <v>26.853332181972544</v>
      </c>
      <c r="N2242" s="8">
        <f t="shared" si="314"/>
        <v>-0.49031779659381902</v>
      </c>
    </row>
    <row r="2243" spans="1:14" x14ac:dyDescent="0.2">
      <c r="A2243" s="5">
        <v>45751.375</v>
      </c>
      <c r="B2243" s="3">
        <v>27</v>
      </c>
      <c r="C2243" s="3"/>
      <c r="D2243" s="6">
        <f t="shared" si="315"/>
        <v>2025</v>
      </c>
      <c r="E2243" s="6">
        <f t="shared" si="316"/>
        <v>4</v>
      </c>
      <c r="F2243" s="6">
        <f t="shared" si="317"/>
        <v>4</v>
      </c>
      <c r="G2243" s="6">
        <f t="shared" si="318"/>
        <v>5</v>
      </c>
      <c r="H2243" s="6">
        <f t="shared" si="319"/>
        <v>14</v>
      </c>
      <c r="I2243" s="6">
        <f t="shared" si="320"/>
        <v>9</v>
      </c>
      <c r="J2243" s="6">
        <f t="shared" si="321"/>
        <v>27</v>
      </c>
      <c r="K2243" s="9">
        <f t="shared" ref="K2243:K2306" si="322">DATE(D2243,E2243,F2243)</f>
        <v>45751</v>
      </c>
      <c r="L2243" s="8">
        <f>+VLOOKUP(K2243,'20251231_param'!$A$2:$C$244,2)</f>
        <v>24.166666666666668</v>
      </c>
      <c r="M2243" s="8">
        <f>+VLOOKUP($K2243,'20251231_param'!$A$2:$C$244,3)</f>
        <v>26.853332181972544</v>
      </c>
      <c r="N2243" s="8">
        <f t="shared" ref="N2243:N2306" si="323">+(J2243-L2243)/M2243</f>
        <v>0.10551142458347999</v>
      </c>
    </row>
    <row r="2244" spans="1:14" x14ac:dyDescent="0.2">
      <c r="A2244" s="5">
        <v>45751.416666666664</v>
      </c>
      <c r="B2244" s="3">
        <v>8</v>
      </c>
      <c r="C2244" s="3"/>
      <c r="D2244" s="6">
        <f t="shared" si="315"/>
        <v>2025</v>
      </c>
      <c r="E2244" s="6">
        <f t="shared" si="316"/>
        <v>4</v>
      </c>
      <c r="F2244" s="6">
        <f t="shared" si="317"/>
        <v>4</v>
      </c>
      <c r="G2244" s="6">
        <f t="shared" si="318"/>
        <v>5</v>
      </c>
      <c r="H2244" s="6">
        <f t="shared" si="319"/>
        <v>14</v>
      </c>
      <c r="I2244" s="6">
        <f t="shared" si="320"/>
        <v>10</v>
      </c>
      <c r="J2244" s="6">
        <f t="shared" si="321"/>
        <v>8</v>
      </c>
      <c r="K2244" s="9">
        <f t="shared" si="322"/>
        <v>45751</v>
      </c>
      <c r="L2244" s="8">
        <f>+VLOOKUP(K2244,'20251231_param'!$A$2:$C$244,2)</f>
        <v>24.166666666666668</v>
      </c>
      <c r="M2244" s="8">
        <f>+VLOOKUP($K2244,'20251231_param'!$A$2:$C$244,3)</f>
        <v>26.853332181972544</v>
      </c>
      <c r="N2244" s="8">
        <f t="shared" si="323"/>
        <v>-0.60203577556456256</v>
      </c>
    </row>
    <row r="2245" spans="1:14" x14ac:dyDescent="0.2">
      <c r="A2245" s="5">
        <v>45751.458333333336</v>
      </c>
      <c r="B2245" s="3">
        <v>12</v>
      </c>
      <c r="C2245" s="3"/>
      <c r="D2245" s="6">
        <f t="shared" ref="D2245:D2308" si="324">+YEAR(A2245)</f>
        <v>2025</v>
      </c>
      <c r="E2245" s="6">
        <f t="shared" ref="E2245:E2308" si="325">+MONTH(A2245)</f>
        <v>4</v>
      </c>
      <c r="F2245" s="6">
        <f t="shared" ref="F2245:F2308" si="326">+DAY(A2245)</f>
        <v>4</v>
      </c>
      <c r="G2245" s="6">
        <f t="shared" ref="G2245:G2308" si="327">+WEEKDAY(A2245,2)</f>
        <v>5</v>
      </c>
      <c r="H2245" s="6">
        <f t="shared" ref="H2245:H2308" si="328">+WEEKNUM(A2245,21)</f>
        <v>14</v>
      </c>
      <c r="I2245" s="6">
        <f t="shared" ref="I2245:I2308" si="329">+HOUR(A2245)</f>
        <v>11</v>
      </c>
      <c r="J2245" s="6">
        <f t="shared" ref="J2245:J2308" si="330">+B2245</f>
        <v>12</v>
      </c>
      <c r="K2245" s="9">
        <f t="shared" si="322"/>
        <v>45751</v>
      </c>
      <c r="L2245" s="8">
        <f>+VLOOKUP(K2245,'20251231_param'!$A$2:$C$244,2)</f>
        <v>24.166666666666668</v>
      </c>
      <c r="M2245" s="8">
        <f>+VLOOKUP($K2245,'20251231_param'!$A$2:$C$244,3)</f>
        <v>26.853332181972544</v>
      </c>
      <c r="N2245" s="8">
        <f t="shared" si="323"/>
        <v>-0.45307847027023784</v>
      </c>
    </row>
    <row r="2246" spans="1:14" x14ac:dyDescent="0.2">
      <c r="A2246" s="5">
        <v>45751.5</v>
      </c>
      <c r="B2246" s="3">
        <v>47</v>
      </c>
      <c r="C2246" s="3"/>
      <c r="D2246" s="6">
        <f t="shared" si="324"/>
        <v>2025</v>
      </c>
      <c r="E2246" s="6">
        <f t="shared" si="325"/>
        <v>4</v>
      </c>
      <c r="F2246" s="6">
        <f t="shared" si="326"/>
        <v>4</v>
      </c>
      <c r="G2246" s="6">
        <f t="shared" si="327"/>
        <v>5</v>
      </c>
      <c r="H2246" s="6">
        <f t="shared" si="328"/>
        <v>14</v>
      </c>
      <c r="I2246" s="6">
        <f t="shared" si="329"/>
        <v>12</v>
      </c>
      <c r="J2246" s="6">
        <f t="shared" si="330"/>
        <v>47</v>
      </c>
      <c r="K2246" s="9">
        <f t="shared" si="322"/>
        <v>45751</v>
      </c>
      <c r="L2246" s="8">
        <f>+VLOOKUP(K2246,'20251231_param'!$A$2:$C$244,2)</f>
        <v>24.166666666666668</v>
      </c>
      <c r="M2246" s="8">
        <f>+VLOOKUP($K2246,'20251231_param'!$A$2:$C$244,3)</f>
        <v>26.853332181972544</v>
      </c>
      <c r="N2246" s="8">
        <f t="shared" si="323"/>
        <v>0.85029795105510375</v>
      </c>
    </row>
    <row r="2247" spans="1:14" x14ac:dyDescent="0.2">
      <c r="A2247" s="5">
        <v>45751.541666666664</v>
      </c>
      <c r="B2247" s="3">
        <v>22</v>
      </c>
      <c r="C2247" s="3"/>
      <c r="D2247" s="6">
        <f t="shared" si="324"/>
        <v>2025</v>
      </c>
      <c r="E2247" s="6">
        <f t="shared" si="325"/>
        <v>4</v>
      </c>
      <c r="F2247" s="6">
        <f t="shared" si="326"/>
        <v>4</v>
      </c>
      <c r="G2247" s="6">
        <f t="shared" si="327"/>
        <v>5</v>
      </c>
      <c r="H2247" s="6">
        <f t="shared" si="328"/>
        <v>14</v>
      </c>
      <c r="I2247" s="6">
        <f t="shared" si="329"/>
        <v>13</v>
      </c>
      <c r="J2247" s="6">
        <f t="shared" si="330"/>
        <v>22</v>
      </c>
      <c r="K2247" s="9">
        <f t="shared" si="322"/>
        <v>45751</v>
      </c>
      <c r="L2247" s="8">
        <f>+VLOOKUP(K2247,'20251231_param'!$A$2:$C$244,2)</f>
        <v>24.166666666666668</v>
      </c>
      <c r="M2247" s="8">
        <f>+VLOOKUP($K2247,'20251231_param'!$A$2:$C$244,3)</f>
        <v>26.853332181972544</v>
      </c>
      <c r="N2247" s="8">
        <f t="shared" si="323"/>
        <v>-8.0685207034425957E-2</v>
      </c>
    </row>
    <row r="2248" spans="1:14" x14ac:dyDescent="0.2">
      <c r="A2248" s="5">
        <v>45751.583333333336</v>
      </c>
      <c r="B2248" s="3">
        <v>22</v>
      </c>
      <c r="C2248" s="3"/>
      <c r="D2248" s="6">
        <f t="shared" si="324"/>
        <v>2025</v>
      </c>
      <c r="E2248" s="6">
        <f t="shared" si="325"/>
        <v>4</v>
      </c>
      <c r="F2248" s="6">
        <f t="shared" si="326"/>
        <v>4</v>
      </c>
      <c r="G2248" s="6">
        <f t="shared" si="327"/>
        <v>5</v>
      </c>
      <c r="H2248" s="6">
        <f t="shared" si="328"/>
        <v>14</v>
      </c>
      <c r="I2248" s="6">
        <f t="shared" si="329"/>
        <v>14</v>
      </c>
      <c r="J2248" s="6">
        <f t="shared" si="330"/>
        <v>22</v>
      </c>
      <c r="K2248" s="9">
        <f t="shared" si="322"/>
        <v>45751</v>
      </c>
      <c r="L2248" s="8">
        <f>+VLOOKUP(K2248,'20251231_param'!$A$2:$C$244,2)</f>
        <v>24.166666666666668</v>
      </c>
      <c r="M2248" s="8">
        <f>+VLOOKUP($K2248,'20251231_param'!$A$2:$C$244,3)</f>
        <v>26.853332181972544</v>
      </c>
      <c r="N2248" s="8">
        <f t="shared" si="323"/>
        <v>-8.0685207034425957E-2</v>
      </c>
    </row>
    <row r="2249" spans="1:14" x14ac:dyDescent="0.2">
      <c r="A2249" s="5">
        <v>45751.625</v>
      </c>
      <c r="B2249" s="3">
        <v>31</v>
      </c>
      <c r="C2249" s="3"/>
      <c r="D2249" s="6">
        <f t="shared" si="324"/>
        <v>2025</v>
      </c>
      <c r="E2249" s="6">
        <f t="shared" si="325"/>
        <v>4</v>
      </c>
      <c r="F2249" s="6">
        <f t="shared" si="326"/>
        <v>4</v>
      </c>
      <c r="G2249" s="6">
        <f t="shared" si="327"/>
        <v>5</v>
      </c>
      <c r="H2249" s="6">
        <f t="shared" si="328"/>
        <v>14</v>
      </c>
      <c r="I2249" s="6">
        <f t="shared" si="329"/>
        <v>15</v>
      </c>
      <c r="J2249" s="6">
        <f t="shared" si="330"/>
        <v>31</v>
      </c>
      <c r="K2249" s="9">
        <f t="shared" si="322"/>
        <v>45751</v>
      </c>
      <c r="L2249" s="8">
        <f>+VLOOKUP(K2249,'20251231_param'!$A$2:$C$244,2)</f>
        <v>24.166666666666668</v>
      </c>
      <c r="M2249" s="8">
        <f>+VLOOKUP($K2249,'20251231_param'!$A$2:$C$244,3)</f>
        <v>26.853332181972544</v>
      </c>
      <c r="N2249" s="8">
        <f t="shared" si="323"/>
        <v>0.25446872987780472</v>
      </c>
    </row>
    <row r="2250" spans="1:14" x14ac:dyDescent="0.2">
      <c r="A2250" s="5">
        <v>45751.666666666664</v>
      </c>
      <c r="B2250" s="3">
        <v>70</v>
      </c>
      <c r="C2250" s="3"/>
      <c r="D2250" s="6">
        <f t="shared" si="324"/>
        <v>2025</v>
      </c>
      <c r="E2250" s="6">
        <f t="shared" si="325"/>
        <v>4</v>
      </c>
      <c r="F2250" s="6">
        <f t="shared" si="326"/>
        <v>4</v>
      </c>
      <c r="G2250" s="6">
        <f t="shared" si="327"/>
        <v>5</v>
      </c>
      <c r="H2250" s="6">
        <f t="shared" si="328"/>
        <v>14</v>
      </c>
      <c r="I2250" s="6">
        <f t="shared" si="329"/>
        <v>16</v>
      </c>
      <c r="J2250" s="6">
        <f t="shared" si="330"/>
        <v>70</v>
      </c>
      <c r="K2250" s="9">
        <f t="shared" si="322"/>
        <v>45751</v>
      </c>
      <c r="L2250" s="8">
        <f>+VLOOKUP(K2250,'20251231_param'!$A$2:$C$244,2)</f>
        <v>24.166666666666668</v>
      </c>
      <c r="M2250" s="8">
        <f>+VLOOKUP($K2250,'20251231_param'!$A$2:$C$244,3)</f>
        <v>26.853332181972544</v>
      </c>
      <c r="N2250" s="8">
        <f t="shared" si="323"/>
        <v>1.7068024564974709</v>
      </c>
    </row>
    <row r="2251" spans="1:14" x14ac:dyDescent="0.2">
      <c r="A2251" s="5">
        <v>45751.708333333336</v>
      </c>
      <c r="B2251" s="3">
        <v>76</v>
      </c>
      <c r="C2251" s="3"/>
      <c r="D2251" s="6">
        <f t="shared" si="324"/>
        <v>2025</v>
      </c>
      <c r="E2251" s="6">
        <f t="shared" si="325"/>
        <v>4</v>
      </c>
      <c r="F2251" s="6">
        <f t="shared" si="326"/>
        <v>4</v>
      </c>
      <c r="G2251" s="6">
        <f t="shared" si="327"/>
        <v>5</v>
      </c>
      <c r="H2251" s="6">
        <f t="shared" si="328"/>
        <v>14</v>
      </c>
      <c r="I2251" s="6">
        <f t="shared" si="329"/>
        <v>17</v>
      </c>
      <c r="J2251" s="6">
        <f t="shared" si="330"/>
        <v>76</v>
      </c>
      <c r="K2251" s="9">
        <f t="shared" si="322"/>
        <v>45751</v>
      </c>
      <c r="L2251" s="8">
        <f>+VLOOKUP(K2251,'20251231_param'!$A$2:$C$244,2)</f>
        <v>24.166666666666668</v>
      </c>
      <c r="M2251" s="8">
        <f>+VLOOKUP($K2251,'20251231_param'!$A$2:$C$244,3)</f>
        <v>26.853332181972544</v>
      </c>
      <c r="N2251" s="8">
        <f t="shared" si="323"/>
        <v>1.9302384144389582</v>
      </c>
    </row>
    <row r="2252" spans="1:14" x14ac:dyDescent="0.2">
      <c r="A2252" s="5">
        <v>45751.75</v>
      </c>
      <c r="B2252" s="3">
        <v>84</v>
      </c>
      <c r="C2252" s="3"/>
      <c r="D2252" s="6">
        <f t="shared" si="324"/>
        <v>2025</v>
      </c>
      <c r="E2252" s="6">
        <f t="shared" si="325"/>
        <v>4</v>
      </c>
      <c r="F2252" s="6">
        <f t="shared" si="326"/>
        <v>4</v>
      </c>
      <c r="G2252" s="6">
        <f t="shared" si="327"/>
        <v>5</v>
      </c>
      <c r="H2252" s="6">
        <f t="shared" si="328"/>
        <v>14</v>
      </c>
      <c r="I2252" s="6">
        <f t="shared" si="329"/>
        <v>18</v>
      </c>
      <c r="J2252" s="6">
        <f t="shared" si="330"/>
        <v>84</v>
      </c>
      <c r="K2252" s="9">
        <f t="shared" si="322"/>
        <v>45751</v>
      </c>
      <c r="L2252" s="8">
        <f>+VLOOKUP(K2252,'20251231_param'!$A$2:$C$244,2)</f>
        <v>24.166666666666668</v>
      </c>
      <c r="M2252" s="8">
        <f>+VLOOKUP($K2252,'20251231_param'!$A$2:$C$244,3)</f>
        <v>26.853332181972544</v>
      </c>
      <c r="N2252" s="8">
        <f t="shared" si="323"/>
        <v>2.2281530250276074</v>
      </c>
    </row>
    <row r="2253" spans="1:14" x14ac:dyDescent="0.2">
      <c r="A2253" s="5">
        <v>45751.791666666664</v>
      </c>
      <c r="B2253" s="3">
        <v>65</v>
      </c>
      <c r="C2253" s="3"/>
      <c r="D2253" s="6">
        <f t="shared" si="324"/>
        <v>2025</v>
      </c>
      <c r="E2253" s="6">
        <f t="shared" si="325"/>
        <v>4</v>
      </c>
      <c r="F2253" s="6">
        <f t="shared" si="326"/>
        <v>4</v>
      </c>
      <c r="G2253" s="6">
        <f t="shared" si="327"/>
        <v>5</v>
      </c>
      <c r="H2253" s="6">
        <f t="shared" si="328"/>
        <v>14</v>
      </c>
      <c r="I2253" s="6">
        <f t="shared" si="329"/>
        <v>19</v>
      </c>
      <c r="J2253" s="6">
        <f t="shared" si="330"/>
        <v>65</v>
      </c>
      <c r="K2253" s="9">
        <f t="shared" si="322"/>
        <v>45751</v>
      </c>
      <c r="L2253" s="8">
        <f>+VLOOKUP(K2253,'20251231_param'!$A$2:$C$244,2)</f>
        <v>24.166666666666668</v>
      </c>
      <c r="M2253" s="8">
        <f>+VLOOKUP($K2253,'20251231_param'!$A$2:$C$244,3)</f>
        <v>26.853332181972544</v>
      </c>
      <c r="N2253" s="8">
        <f t="shared" si="323"/>
        <v>1.5206058248795651</v>
      </c>
    </row>
    <row r="2254" spans="1:14" x14ac:dyDescent="0.2">
      <c r="A2254" s="5">
        <v>45751.833333333336</v>
      </c>
      <c r="B2254" s="3">
        <v>53</v>
      </c>
      <c r="C2254" s="3"/>
      <c r="D2254" s="6">
        <f t="shared" si="324"/>
        <v>2025</v>
      </c>
      <c r="E2254" s="6">
        <f t="shared" si="325"/>
        <v>4</v>
      </c>
      <c r="F2254" s="6">
        <f t="shared" si="326"/>
        <v>4</v>
      </c>
      <c r="G2254" s="6">
        <f t="shared" si="327"/>
        <v>5</v>
      </c>
      <c r="H2254" s="6">
        <f t="shared" si="328"/>
        <v>14</v>
      </c>
      <c r="I2254" s="6">
        <f t="shared" si="329"/>
        <v>20</v>
      </c>
      <c r="J2254" s="6">
        <f t="shared" si="330"/>
        <v>53</v>
      </c>
      <c r="K2254" s="9">
        <f t="shared" si="322"/>
        <v>45751</v>
      </c>
      <c r="L2254" s="8">
        <f>+VLOOKUP(K2254,'20251231_param'!$A$2:$C$244,2)</f>
        <v>24.166666666666668</v>
      </c>
      <c r="M2254" s="8">
        <f>+VLOOKUP($K2254,'20251231_param'!$A$2:$C$244,3)</f>
        <v>26.853332181972544</v>
      </c>
      <c r="N2254" s="8">
        <f t="shared" si="323"/>
        <v>1.0737339089965909</v>
      </c>
    </row>
    <row r="2255" spans="1:14" x14ac:dyDescent="0.2">
      <c r="A2255" s="5">
        <v>45751.875</v>
      </c>
      <c r="B2255" s="3">
        <v>22</v>
      </c>
      <c r="C2255" s="3"/>
      <c r="D2255" s="6">
        <f t="shared" si="324"/>
        <v>2025</v>
      </c>
      <c r="E2255" s="6">
        <f t="shared" si="325"/>
        <v>4</v>
      </c>
      <c r="F2255" s="6">
        <f t="shared" si="326"/>
        <v>4</v>
      </c>
      <c r="G2255" s="6">
        <f t="shared" si="327"/>
        <v>5</v>
      </c>
      <c r="H2255" s="6">
        <f t="shared" si="328"/>
        <v>14</v>
      </c>
      <c r="I2255" s="6">
        <f t="shared" si="329"/>
        <v>21</v>
      </c>
      <c r="J2255" s="6">
        <f t="shared" si="330"/>
        <v>22</v>
      </c>
      <c r="K2255" s="9">
        <f t="shared" si="322"/>
        <v>45751</v>
      </c>
      <c r="L2255" s="8">
        <f>+VLOOKUP(K2255,'20251231_param'!$A$2:$C$244,2)</f>
        <v>24.166666666666668</v>
      </c>
      <c r="M2255" s="8">
        <f>+VLOOKUP($K2255,'20251231_param'!$A$2:$C$244,3)</f>
        <v>26.853332181972544</v>
      </c>
      <c r="N2255" s="8">
        <f t="shared" si="323"/>
        <v>-8.0685207034425957E-2</v>
      </c>
    </row>
    <row r="2256" spans="1:14" x14ac:dyDescent="0.2">
      <c r="A2256" s="5">
        <v>45751.916666666664</v>
      </c>
      <c r="B2256" s="3">
        <v>5</v>
      </c>
      <c r="C2256" s="3"/>
      <c r="D2256" s="6">
        <f t="shared" si="324"/>
        <v>2025</v>
      </c>
      <c r="E2256" s="6">
        <f t="shared" si="325"/>
        <v>4</v>
      </c>
      <c r="F2256" s="6">
        <f t="shared" si="326"/>
        <v>4</v>
      </c>
      <c r="G2256" s="6">
        <f t="shared" si="327"/>
        <v>5</v>
      </c>
      <c r="H2256" s="6">
        <f t="shared" si="328"/>
        <v>14</v>
      </c>
      <c r="I2256" s="6">
        <f t="shared" si="329"/>
        <v>22</v>
      </c>
      <c r="J2256" s="6">
        <f t="shared" si="330"/>
        <v>5</v>
      </c>
      <c r="K2256" s="9">
        <f t="shared" si="322"/>
        <v>45751</v>
      </c>
      <c r="L2256" s="8">
        <f>+VLOOKUP(K2256,'20251231_param'!$A$2:$C$244,2)</f>
        <v>24.166666666666668</v>
      </c>
      <c r="M2256" s="8">
        <f>+VLOOKUP($K2256,'20251231_param'!$A$2:$C$244,3)</f>
        <v>26.853332181972544</v>
      </c>
      <c r="N2256" s="8">
        <f t="shared" si="323"/>
        <v>-0.7137537545353061</v>
      </c>
    </row>
    <row r="2257" spans="1:14" x14ac:dyDescent="0.2">
      <c r="A2257" s="5">
        <v>45751.958333333336</v>
      </c>
      <c r="B2257" s="3">
        <v>8</v>
      </c>
      <c r="C2257" s="3"/>
      <c r="D2257" s="6">
        <f t="shared" si="324"/>
        <v>2025</v>
      </c>
      <c r="E2257" s="6">
        <f t="shared" si="325"/>
        <v>4</v>
      </c>
      <c r="F2257" s="6">
        <f t="shared" si="326"/>
        <v>4</v>
      </c>
      <c r="G2257" s="6">
        <f t="shared" si="327"/>
        <v>5</v>
      </c>
      <c r="H2257" s="6">
        <f t="shared" si="328"/>
        <v>14</v>
      </c>
      <c r="I2257" s="6">
        <f t="shared" si="329"/>
        <v>23</v>
      </c>
      <c r="J2257" s="6">
        <f t="shared" si="330"/>
        <v>8</v>
      </c>
      <c r="K2257" s="9">
        <f t="shared" si="322"/>
        <v>45751</v>
      </c>
      <c r="L2257" s="8">
        <f>+VLOOKUP(K2257,'20251231_param'!$A$2:$C$244,2)</f>
        <v>24.166666666666668</v>
      </c>
      <c r="M2257" s="8">
        <f>+VLOOKUP($K2257,'20251231_param'!$A$2:$C$244,3)</f>
        <v>26.853332181972544</v>
      </c>
      <c r="N2257" s="8">
        <f t="shared" si="323"/>
        <v>-0.60203577556456256</v>
      </c>
    </row>
    <row r="2258" spans="1:14" x14ac:dyDescent="0.2">
      <c r="A2258" s="5">
        <v>45752</v>
      </c>
      <c r="B2258" s="3">
        <v>0</v>
      </c>
      <c r="C2258" s="3"/>
      <c r="D2258" s="6">
        <f t="shared" si="324"/>
        <v>2025</v>
      </c>
      <c r="E2258" s="6">
        <f t="shared" si="325"/>
        <v>4</v>
      </c>
      <c r="F2258" s="6">
        <f t="shared" si="326"/>
        <v>5</v>
      </c>
      <c r="G2258" s="6">
        <f t="shared" si="327"/>
        <v>6</v>
      </c>
      <c r="H2258" s="6">
        <f t="shared" si="328"/>
        <v>14</v>
      </c>
      <c r="I2258" s="6">
        <f t="shared" si="329"/>
        <v>0</v>
      </c>
      <c r="J2258" s="6">
        <f t="shared" si="330"/>
        <v>0</v>
      </c>
      <c r="K2258" s="9">
        <f t="shared" si="322"/>
        <v>45752</v>
      </c>
      <c r="L2258" s="8">
        <f>+VLOOKUP(K2258,'20251231_param'!$A$2:$C$244,2)</f>
        <v>11.416666666666666</v>
      </c>
      <c r="M2258" s="8">
        <f>+VLOOKUP($K2258,'20251231_param'!$A$2:$C$244,3)</f>
        <v>13.399924291371679</v>
      </c>
      <c r="N2258" s="8">
        <f t="shared" si="323"/>
        <v>-0.85199486343500841</v>
      </c>
    </row>
    <row r="2259" spans="1:14" x14ac:dyDescent="0.2">
      <c r="A2259" s="5">
        <v>45752.041666666664</v>
      </c>
      <c r="B2259" s="3">
        <v>1</v>
      </c>
      <c r="C2259" s="3"/>
      <c r="D2259" s="6">
        <f t="shared" si="324"/>
        <v>2025</v>
      </c>
      <c r="E2259" s="6">
        <f t="shared" si="325"/>
        <v>4</v>
      </c>
      <c r="F2259" s="6">
        <f t="shared" si="326"/>
        <v>5</v>
      </c>
      <c r="G2259" s="6">
        <f t="shared" si="327"/>
        <v>6</v>
      </c>
      <c r="H2259" s="6">
        <f t="shared" si="328"/>
        <v>14</v>
      </c>
      <c r="I2259" s="6">
        <f t="shared" si="329"/>
        <v>1</v>
      </c>
      <c r="J2259" s="6">
        <f t="shared" si="330"/>
        <v>1</v>
      </c>
      <c r="K2259" s="9">
        <f t="shared" si="322"/>
        <v>45752</v>
      </c>
      <c r="L2259" s="8">
        <f>+VLOOKUP(K2259,'20251231_param'!$A$2:$C$244,2)</f>
        <v>11.416666666666666</v>
      </c>
      <c r="M2259" s="8">
        <f>+VLOOKUP($K2259,'20251231_param'!$A$2:$C$244,3)</f>
        <v>13.399924291371679</v>
      </c>
      <c r="N2259" s="8">
        <f t="shared" si="323"/>
        <v>-0.77736757612683249</v>
      </c>
    </row>
    <row r="2260" spans="1:14" x14ac:dyDescent="0.2">
      <c r="A2260" s="5">
        <v>45752.083333333336</v>
      </c>
      <c r="B2260" s="3">
        <v>0</v>
      </c>
      <c r="C2260" s="3"/>
      <c r="D2260" s="6">
        <f t="shared" si="324"/>
        <v>2025</v>
      </c>
      <c r="E2260" s="6">
        <f t="shared" si="325"/>
        <v>4</v>
      </c>
      <c r="F2260" s="6">
        <f t="shared" si="326"/>
        <v>5</v>
      </c>
      <c r="G2260" s="6">
        <f t="shared" si="327"/>
        <v>6</v>
      </c>
      <c r="H2260" s="6">
        <f t="shared" si="328"/>
        <v>14</v>
      </c>
      <c r="I2260" s="6">
        <f t="shared" si="329"/>
        <v>2</v>
      </c>
      <c r="J2260" s="6">
        <f t="shared" si="330"/>
        <v>0</v>
      </c>
      <c r="K2260" s="9">
        <f t="shared" si="322"/>
        <v>45752</v>
      </c>
      <c r="L2260" s="8">
        <f>+VLOOKUP(K2260,'20251231_param'!$A$2:$C$244,2)</f>
        <v>11.416666666666666</v>
      </c>
      <c r="M2260" s="8">
        <f>+VLOOKUP($K2260,'20251231_param'!$A$2:$C$244,3)</f>
        <v>13.399924291371679</v>
      </c>
      <c r="N2260" s="8">
        <f t="shared" si="323"/>
        <v>-0.85199486343500841</v>
      </c>
    </row>
    <row r="2261" spans="1:14" x14ac:dyDescent="0.2">
      <c r="A2261" s="5">
        <v>45752.125</v>
      </c>
      <c r="B2261" s="3">
        <v>1</v>
      </c>
      <c r="C2261" s="3"/>
      <c r="D2261" s="6">
        <f t="shared" si="324"/>
        <v>2025</v>
      </c>
      <c r="E2261" s="6">
        <f t="shared" si="325"/>
        <v>4</v>
      </c>
      <c r="F2261" s="6">
        <f t="shared" si="326"/>
        <v>5</v>
      </c>
      <c r="G2261" s="6">
        <f t="shared" si="327"/>
        <v>6</v>
      </c>
      <c r="H2261" s="6">
        <f t="shared" si="328"/>
        <v>14</v>
      </c>
      <c r="I2261" s="6">
        <f t="shared" si="329"/>
        <v>3</v>
      </c>
      <c r="J2261" s="6">
        <f t="shared" si="330"/>
        <v>1</v>
      </c>
      <c r="K2261" s="9">
        <f t="shared" si="322"/>
        <v>45752</v>
      </c>
      <c r="L2261" s="8">
        <f>+VLOOKUP(K2261,'20251231_param'!$A$2:$C$244,2)</f>
        <v>11.416666666666666</v>
      </c>
      <c r="M2261" s="8">
        <f>+VLOOKUP($K2261,'20251231_param'!$A$2:$C$244,3)</f>
        <v>13.399924291371679</v>
      </c>
      <c r="N2261" s="8">
        <f t="shared" si="323"/>
        <v>-0.77736757612683249</v>
      </c>
    </row>
    <row r="2262" spans="1:14" x14ac:dyDescent="0.2">
      <c r="A2262" s="5">
        <v>45752.166666666664</v>
      </c>
      <c r="B2262" s="3">
        <v>0</v>
      </c>
      <c r="C2262" s="3"/>
      <c r="D2262" s="6">
        <f t="shared" si="324"/>
        <v>2025</v>
      </c>
      <c r="E2262" s="6">
        <f t="shared" si="325"/>
        <v>4</v>
      </c>
      <c r="F2262" s="6">
        <f t="shared" si="326"/>
        <v>5</v>
      </c>
      <c r="G2262" s="6">
        <f t="shared" si="327"/>
        <v>6</v>
      </c>
      <c r="H2262" s="6">
        <f t="shared" si="328"/>
        <v>14</v>
      </c>
      <c r="I2262" s="6">
        <f t="shared" si="329"/>
        <v>4</v>
      </c>
      <c r="J2262" s="6">
        <f t="shared" si="330"/>
        <v>0</v>
      </c>
      <c r="K2262" s="9">
        <f t="shared" si="322"/>
        <v>45752</v>
      </c>
      <c r="L2262" s="8">
        <f>+VLOOKUP(K2262,'20251231_param'!$A$2:$C$244,2)</f>
        <v>11.416666666666666</v>
      </c>
      <c r="M2262" s="8">
        <f>+VLOOKUP($K2262,'20251231_param'!$A$2:$C$244,3)</f>
        <v>13.399924291371679</v>
      </c>
      <c r="N2262" s="8">
        <f t="shared" si="323"/>
        <v>-0.85199486343500841</v>
      </c>
    </row>
    <row r="2263" spans="1:14" x14ac:dyDescent="0.2">
      <c r="A2263" s="5">
        <v>45752.208333333336</v>
      </c>
      <c r="B2263" s="3">
        <v>0</v>
      </c>
      <c r="C2263" s="3"/>
      <c r="D2263" s="6">
        <f t="shared" si="324"/>
        <v>2025</v>
      </c>
      <c r="E2263" s="6">
        <f t="shared" si="325"/>
        <v>4</v>
      </c>
      <c r="F2263" s="6">
        <f t="shared" si="326"/>
        <v>5</v>
      </c>
      <c r="G2263" s="6">
        <f t="shared" si="327"/>
        <v>6</v>
      </c>
      <c r="H2263" s="6">
        <f t="shared" si="328"/>
        <v>14</v>
      </c>
      <c r="I2263" s="6">
        <f t="shared" si="329"/>
        <v>5</v>
      </c>
      <c r="J2263" s="6">
        <f t="shared" si="330"/>
        <v>0</v>
      </c>
      <c r="K2263" s="9">
        <f t="shared" si="322"/>
        <v>45752</v>
      </c>
      <c r="L2263" s="8">
        <f>+VLOOKUP(K2263,'20251231_param'!$A$2:$C$244,2)</f>
        <v>11.416666666666666</v>
      </c>
      <c r="M2263" s="8">
        <f>+VLOOKUP($K2263,'20251231_param'!$A$2:$C$244,3)</f>
        <v>13.399924291371679</v>
      </c>
      <c r="N2263" s="8">
        <f t="shared" si="323"/>
        <v>-0.85199486343500841</v>
      </c>
    </row>
    <row r="2264" spans="1:14" x14ac:dyDescent="0.2">
      <c r="A2264" s="5">
        <v>45752.25</v>
      </c>
      <c r="B2264" s="3">
        <v>0</v>
      </c>
      <c r="C2264" s="3"/>
      <c r="D2264" s="6">
        <f t="shared" si="324"/>
        <v>2025</v>
      </c>
      <c r="E2264" s="6">
        <f t="shared" si="325"/>
        <v>4</v>
      </c>
      <c r="F2264" s="6">
        <f t="shared" si="326"/>
        <v>5</v>
      </c>
      <c r="G2264" s="6">
        <f t="shared" si="327"/>
        <v>6</v>
      </c>
      <c r="H2264" s="6">
        <f t="shared" si="328"/>
        <v>14</v>
      </c>
      <c r="I2264" s="6">
        <f t="shared" si="329"/>
        <v>6</v>
      </c>
      <c r="J2264" s="6">
        <f t="shared" si="330"/>
        <v>0</v>
      </c>
      <c r="K2264" s="9">
        <f t="shared" si="322"/>
        <v>45752</v>
      </c>
      <c r="L2264" s="8">
        <f>+VLOOKUP(K2264,'20251231_param'!$A$2:$C$244,2)</f>
        <v>11.416666666666666</v>
      </c>
      <c r="M2264" s="8">
        <f>+VLOOKUP($K2264,'20251231_param'!$A$2:$C$244,3)</f>
        <v>13.399924291371679</v>
      </c>
      <c r="N2264" s="8">
        <f t="shared" si="323"/>
        <v>-0.85199486343500841</v>
      </c>
    </row>
    <row r="2265" spans="1:14" x14ac:dyDescent="0.2">
      <c r="A2265" s="5">
        <v>45752.291666666664</v>
      </c>
      <c r="B2265" s="3">
        <v>2</v>
      </c>
      <c r="C2265" s="3"/>
      <c r="D2265" s="6">
        <f t="shared" si="324"/>
        <v>2025</v>
      </c>
      <c r="E2265" s="6">
        <f t="shared" si="325"/>
        <v>4</v>
      </c>
      <c r="F2265" s="6">
        <f t="shared" si="326"/>
        <v>5</v>
      </c>
      <c r="G2265" s="6">
        <f t="shared" si="327"/>
        <v>6</v>
      </c>
      <c r="H2265" s="6">
        <f t="shared" si="328"/>
        <v>14</v>
      </c>
      <c r="I2265" s="6">
        <f t="shared" si="329"/>
        <v>7</v>
      </c>
      <c r="J2265" s="6">
        <f t="shared" si="330"/>
        <v>2</v>
      </c>
      <c r="K2265" s="9">
        <f t="shared" si="322"/>
        <v>45752</v>
      </c>
      <c r="L2265" s="8">
        <f>+VLOOKUP(K2265,'20251231_param'!$A$2:$C$244,2)</f>
        <v>11.416666666666666</v>
      </c>
      <c r="M2265" s="8">
        <f>+VLOOKUP($K2265,'20251231_param'!$A$2:$C$244,3)</f>
        <v>13.399924291371679</v>
      </c>
      <c r="N2265" s="8">
        <f t="shared" si="323"/>
        <v>-0.70274028881865658</v>
      </c>
    </row>
    <row r="2266" spans="1:14" x14ac:dyDescent="0.2">
      <c r="A2266" s="5">
        <v>45752.333333333336</v>
      </c>
      <c r="B2266" s="3">
        <v>8</v>
      </c>
      <c r="C2266" s="3"/>
      <c r="D2266" s="6">
        <f t="shared" si="324"/>
        <v>2025</v>
      </c>
      <c r="E2266" s="6">
        <f t="shared" si="325"/>
        <v>4</v>
      </c>
      <c r="F2266" s="6">
        <f t="shared" si="326"/>
        <v>5</v>
      </c>
      <c r="G2266" s="6">
        <f t="shared" si="327"/>
        <v>6</v>
      </c>
      <c r="H2266" s="6">
        <f t="shared" si="328"/>
        <v>14</v>
      </c>
      <c r="I2266" s="6">
        <f t="shared" si="329"/>
        <v>8</v>
      </c>
      <c r="J2266" s="6">
        <f t="shared" si="330"/>
        <v>8</v>
      </c>
      <c r="K2266" s="9">
        <f t="shared" si="322"/>
        <v>45752</v>
      </c>
      <c r="L2266" s="8">
        <f>+VLOOKUP(K2266,'20251231_param'!$A$2:$C$244,2)</f>
        <v>11.416666666666666</v>
      </c>
      <c r="M2266" s="8">
        <f>+VLOOKUP($K2266,'20251231_param'!$A$2:$C$244,3)</f>
        <v>13.399924291371679</v>
      </c>
      <c r="N2266" s="8">
        <f t="shared" si="323"/>
        <v>-0.25497656496960103</v>
      </c>
    </row>
    <row r="2267" spans="1:14" x14ac:dyDescent="0.2">
      <c r="A2267" s="5">
        <v>45752.375</v>
      </c>
      <c r="B2267" s="3">
        <v>6</v>
      </c>
      <c r="C2267" s="3"/>
      <c r="D2267" s="6">
        <f t="shared" si="324"/>
        <v>2025</v>
      </c>
      <c r="E2267" s="6">
        <f t="shared" si="325"/>
        <v>4</v>
      </c>
      <c r="F2267" s="6">
        <f t="shared" si="326"/>
        <v>5</v>
      </c>
      <c r="G2267" s="6">
        <f t="shared" si="327"/>
        <v>6</v>
      </c>
      <c r="H2267" s="6">
        <f t="shared" si="328"/>
        <v>14</v>
      </c>
      <c r="I2267" s="6">
        <f t="shared" si="329"/>
        <v>9</v>
      </c>
      <c r="J2267" s="6">
        <f t="shared" si="330"/>
        <v>6</v>
      </c>
      <c r="K2267" s="9">
        <f t="shared" si="322"/>
        <v>45752</v>
      </c>
      <c r="L2267" s="8">
        <f>+VLOOKUP(K2267,'20251231_param'!$A$2:$C$244,2)</f>
        <v>11.416666666666666</v>
      </c>
      <c r="M2267" s="8">
        <f>+VLOOKUP($K2267,'20251231_param'!$A$2:$C$244,3)</f>
        <v>13.399924291371679</v>
      </c>
      <c r="N2267" s="8">
        <f t="shared" si="323"/>
        <v>-0.40423113958595291</v>
      </c>
    </row>
    <row r="2268" spans="1:14" x14ac:dyDescent="0.2">
      <c r="A2268" s="5">
        <v>45752.416666666664</v>
      </c>
      <c r="B2268" s="3">
        <v>20</v>
      </c>
      <c r="C2268" s="3"/>
      <c r="D2268" s="6">
        <f t="shared" si="324"/>
        <v>2025</v>
      </c>
      <c r="E2268" s="6">
        <f t="shared" si="325"/>
        <v>4</v>
      </c>
      <c r="F2268" s="6">
        <f t="shared" si="326"/>
        <v>5</v>
      </c>
      <c r="G2268" s="6">
        <f t="shared" si="327"/>
        <v>6</v>
      </c>
      <c r="H2268" s="6">
        <f t="shared" si="328"/>
        <v>14</v>
      </c>
      <c r="I2268" s="6">
        <f t="shared" si="329"/>
        <v>10</v>
      </c>
      <c r="J2268" s="6">
        <f t="shared" si="330"/>
        <v>20</v>
      </c>
      <c r="K2268" s="9">
        <f t="shared" si="322"/>
        <v>45752</v>
      </c>
      <c r="L2268" s="8">
        <f>+VLOOKUP(K2268,'20251231_param'!$A$2:$C$244,2)</f>
        <v>11.416666666666666</v>
      </c>
      <c r="M2268" s="8">
        <f>+VLOOKUP($K2268,'20251231_param'!$A$2:$C$244,3)</f>
        <v>13.399924291371679</v>
      </c>
      <c r="N2268" s="8">
        <f t="shared" si="323"/>
        <v>0.64055088272851013</v>
      </c>
    </row>
    <row r="2269" spans="1:14" x14ac:dyDescent="0.2">
      <c r="A2269" s="5">
        <v>45752.458333333336</v>
      </c>
      <c r="B2269" s="3">
        <v>25</v>
      </c>
      <c r="C2269" s="3"/>
      <c r="D2269" s="6">
        <f t="shared" si="324"/>
        <v>2025</v>
      </c>
      <c r="E2269" s="6">
        <f t="shared" si="325"/>
        <v>4</v>
      </c>
      <c r="F2269" s="6">
        <f t="shared" si="326"/>
        <v>5</v>
      </c>
      <c r="G2269" s="6">
        <f t="shared" si="327"/>
        <v>6</v>
      </c>
      <c r="H2269" s="6">
        <f t="shared" si="328"/>
        <v>14</v>
      </c>
      <c r="I2269" s="6">
        <f t="shared" si="329"/>
        <v>11</v>
      </c>
      <c r="J2269" s="6">
        <f t="shared" si="330"/>
        <v>25</v>
      </c>
      <c r="K2269" s="9">
        <f t="shared" si="322"/>
        <v>45752</v>
      </c>
      <c r="L2269" s="8">
        <f>+VLOOKUP(K2269,'20251231_param'!$A$2:$C$244,2)</f>
        <v>11.416666666666666</v>
      </c>
      <c r="M2269" s="8">
        <f>+VLOOKUP($K2269,'20251231_param'!$A$2:$C$244,3)</f>
        <v>13.399924291371679</v>
      </c>
      <c r="N2269" s="8">
        <f t="shared" si="323"/>
        <v>1.0136873192693896</v>
      </c>
    </row>
    <row r="2270" spans="1:14" x14ac:dyDescent="0.2">
      <c r="A2270" s="5">
        <v>45752.5</v>
      </c>
      <c r="B2270" s="3">
        <v>29</v>
      </c>
      <c r="C2270" s="3"/>
      <c r="D2270" s="6">
        <f t="shared" si="324"/>
        <v>2025</v>
      </c>
      <c r="E2270" s="6">
        <f t="shared" si="325"/>
        <v>4</v>
      </c>
      <c r="F2270" s="6">
        <f t="shared" si="326"/>
        <v>5</v>
      </c>
      <c r="G2270" s="6">
        <f t="shared" si="327"/>
        <v>6</v>
      </c>
      <c r="H2270" s="6">
        <f t="shared" si="328"/>
        <v>14</v>
      </c>
      <c r="I2270" s="6">
        <f t="shared" si="329"/>
        <v>12</v>
      </c>
      <c r="J2270" s="6">
        <f t="shared" si="330"/>
        <v>29</v>
      </c>
      <c r="K2270" s="9">
        <f t="shared" si="322"/>
        <v>45752</v>
      </c>
      <c r="L2270" s="8">
        <f>+VLOOKUP(K2270,'20251231_param'!$A$2:$C$244,2)</f>
        <v>11.416666666666666</v>
      </c>
      <c r="M2270" s="8">
        <f>+VLOOKUP($K2270,'20251231_param'!$A$2:$C$244,3)</f>
        <v>13.399924291371679</v>
      </c>
      <c r="N2270" s="8">
        <f t="shared" si="323"/>
        <v>1.3121964685020935</v>
      </c>
    </row>
    <row r="2271" spans="1:14" x14ac:dyDescent="0.2">
      <c r="A2271" s="5">
        <v>45752.541666666664</v>
      </c>
      <c r="B2271" s="3">
        <v>29</v>
      </c>
      <c r="C2271" s="3"/>
      <c r="D2271" s="6">
        <f t="shared" si="324"/>
        <v>2025</v>
      </c>
      <c r="E2271" s="6">
        <f t="shared" si="325"/>
        <v>4</v>
      </c>
      <c r="F2271" s="6">
        <f t="shared" si="326"/>
        <v>5</v>
      </c>
      <c r="G2271" s="6">
        <f t="shared" si="327"/>
        <v>6</v>
      </c>
      <c r="H2271" s="6">
        <f t="shared" si="328"/>
        <v>14</v>
      </c>
      <c r="I2271" s="6">
        <f t="shared" si="329"/>
        <v>13</v>
      </c>
      <c r="J2271" s="6">
        <f t="shared" si="330"/>
        <v>29</v>
      </c>
      <c r="K2271" s="9">
        <f t="shared" si="322"/>
        <v>45752</v>
      </c>
      <c r="L2271" s="8">
        <f>+VLOOKUP(K2271,'20251231_param'!$A$2:$C$244,2)</f>
        <v>11.416666666666666</v>
      </c>
      <c r="M2271" s="8">
        <f>+VLOOKUP($K2271,'20251231_param'!$A$2:$C$244,3)</f>
        <v>13.399924291371679</v>
      </c>
      <c r="N2271" s="8">
        <f t="shared" si="323"/>
        <v>1.3121964685020935</v>
      </c>
    </row>
    <row r="2272" spans="1:14" x14ac:dyDescent="0.2">
      <c r="A2272" s="5">
        <v>45752.583333333336</v>
      </c>
      <c r="B2272" s="3">
        <v>40</v>
      </c>
      <c r="C2272" s="3"/>
      <c r="D2272" s="6">
        <f t="shared" si="324"/>
        <v>2025</v>
      </c>
      <c r="E2272" s="6">
        <f t="shared" si="325"/>
        <v>4</v>
      </c>
      <c r="F2272" s="6">
        <f t="shared" si="326"/>
        <v>5</v>
      </c>
      <c r="G2272" s="6">
        <f t="shared" si="327"/>
        <v>6</v>
      </c>
      <c r="H2272" s="6">
        <f t="shared" si="328"/>
        <v>14</v>
      </c>
      <c r="I2272" s="6">
        <f t="shared" si="329"/>
        <v>14</v>
      </c>
      <c r="J2272" s="6">
        <f t="shared" si="330"/>
        <v>40</v>
      </c>
      <c r="K2272" s="9">
        <f t="shared" si="322"/>
        <v>45752</v>
      </c>
      <c r="L2272" s="8">
        <f>+VLOOKUP(K2272,'20251231_param'!$A$2:$C$244,2)</f>
        <v>11.416666666666666</v>
      </c>
      <c r="M2272" s="8">
        <f>+VLOOKUP($K2272,'20251231_param'!$A$2:$C$244,3)</f>
        <v>13.399924291371679</v>
      </c>
      <c r="N2272" s="8">
        <f t="shared" si="323"/>
        <v>2.1330966288920288</v>
      </c>
    </row>
    <row r="2273" spans="1:14" x14ac:dyDescent="0.2">
      <c r="A2273" s="5">
        <v>45752.625</v>
      </c>
      <c r="B2273" s="3">
        <v>31</v>
      </c>
      <c r="C2273" s="3"/>
      <c r="D2273" s="6">
        <f t="shared" si="324"/>
        <v>2025</v>
      </c>
      <c r="E2273" s="6">
        <f t="shared" si="325"/>
        <v>4</v>
      </c>
      <c r="F2273" s="6">
        <f t="shared" si="326"/>
        <v>5</v>
      </c>
      <c r="G2273" s="6">
        <f t="shared" si="327"/>
        <v>6</v>
      </c>
      <c r="H2273" s="6">
        <f t="shared" si="328"/>
        <v>14</v>
      </c>
      <c r="I2273" s="6">
        <f t="shared" si="329"/>
        <v>15</v>
      </c>
      <c r="J2273" s="6">
        <f t="shared" si="330"/>
        <v>31</v>
      </c>
      <c r="K2273" s="9">
        <f t="shared" si="322"/>
        <v>45752</v>
      </c>
      <c r="L2273" s="8">
        <f>+VLOOKUP(K2273,'20251231_param'!$A$2:$C$244,2)</f>
        <v>11.416666666666666</v>
      </c>
      <c r="M2273" s="8">
        <f>+VLOOKUP($K2273,'20251231_param'!$A$2:$C$244,3)</f>
        <v>13.399924291371679</v>
      </c>
      <c r="N2273" s="8">
        <f t="shared" si="323"/>
        <v>1.4614510431184453</v>
      </c>
    </row>
    <row r="2274" spans="1:14" x14ac:dyDescent="0.2">
      <c r="A2274" s="5">
        <v>45752.666666666664</v>
      </c>
      <c r="B2274" s="3">
        <v>39</v>
      </c>
      <c r="C2274" s="3"/>
      <c r="D2274" s="6">
        <f t="shared" si="324"/>
        <v>2025</v>
      </c>
      <c r="E2274" s="6">
        <f t="shared" si="325"/>
        <v>4</v>
      </c>
      <c r="F2274" s="6">
        <f t="shared" si="326"/>
        <v>5</v>
      </c>
      <c r="G2274" s="6">
        <f t="shared" si="327"/>
        <v>6</v>
      </c>
      <c r="H2274" s="6">
        <f t="shared" si="328"/>
        <v>14</v>
      </c>
      <c r="I2274" s="6">
        <f t="shared" si="329"/>
        <v>16</v>
      </c>
      <c r="J2274" s="6">
        <f t="shared" si="330"/>
        <v>39</v>
      </c>
      <c r="K2274" s="9">
        <f t="shared" si="322"/>
        <v>45752</v>
      </c>
      <c r="L2274" s="8">
        <f>+VLOOKUP(K2274,'20251231_param'!$A$2:$C$244,2)</f>
        <v>11.416666666666666</v>
      </c>
      <c r="M2274" s="8">
        <f>+VLOOKUP($K2274,'20251231_param'!$A$2:$C$244,3)</f>
        <v>13.399924291371679</v>
      </c>
      <c r="N2274" s="8">
        <f t="shared" si="323"/>
        <v>2.0584693415838529</v>
      </c>
    </row>
    <row r="2275" spans="1:14" x14ac:dyDescent="0.2">
      <c r="A2275" s="5">
        <v>45752.708333333336</v>
      </c>
      <c r="B2275" s="3">
        <v>10</v>
      </c>
      <c r="C2275" s="3"/>
      <c r="D2275" s="6">
        <f t="shared" si="324"/>
        <v>2025</v>
      </c>
      <c r="E2275" s="6">
        <f t="shared" si="325"/>
        <v>4</v>
      </c>
      <c r="F2275" s="6">
        <f t="shared" si="326"/>
        <v>5</v>
      </c>
      <c r="G2275" s="6">
        <f t="shared" si="327"/>
        <v>6</v>
      </c>
      <c r="H2275" s="6">
        <f t="shared" si="328"/>
        <v>14</v>
      </c>
      <c r="I2275" s="6">
        <f t="shared" si="329"/>
        <v>17</v>
      </c>
      <c r="J2275" s="6">
        <f t="shared" si="330"/>
        <v>10</v>
      </c>
      <c r="K2275" s="9">
        <f t="shared" si="322"/>
        <v>45752</v>
      </c>
      <c r="L2275" s="8">
        <f>+VLOOKUP(K2275,'20251231_param'!$A$2:$C$244,2)</f>
        <v>11.416666666666666</v>
      </c>
      <c r="M2275" s="8">
        <f>+VLOOKUP($K2275,'20251231_param'!$A$2:$C$244,3)</f>
        <v>13.399924291371679</v>
      </c>
      <c r="N2275" s="8">
        <f t="shared" si="323"/>
        <v>-0.10572199035324918</v>
      </c>
    </row>
    <row r="2276" spans="1:14" x14ac:dyDescent="0.2">
      <c r="A2276" s="5">
        <v>45752.75</v>
      </c>
      <c r="B2276" s="3">
        <v>10</v>
      </c>
      <c r="C2276" s="3"/>
      <c r="D2276" s="6">
        <f t="shared" si="324"/>
        <v>2025</v>
      </c>
      <c r="E2276" s="6">
        <f t="shared" si="325"/>
        <v>4</v>
      </c>
      <c r="F2276" s="6">
        <f t="shared" si="326"/>
        <v>5</v>
      </c>
      <c r="G2276" s="6">
        <f t="shared" si="327"/>
        <v>6</v>
      </c>
      <c r="H2276" s="6">
        <f t="shared" si="328"/>
        <v>14</v>
      </c>
      <c r="I2276" s="6">
        <f t="shared" si="329"/>
        <v>18</v>
      </c>
      <c r="J2276" s="6">
        <f t="shared" si="330"/>
        <v>10</v>
      </c>
      <c r="K2276" s="9">
        <f t="shared" si="322"/>
        <v>45752</v>
      </c>
      <c r="L2276" s="8">
        <f>+VLOOKUP(K2276,'20251231_param'!$A$2:$C$244,2)</f>
        <v>11.416666666666666</v>
      </c>
      <c r="M2276" s="8">
        <f>+VLOOKUP($K2276,'20251231_param'!$A$2:$C$244,3)</f>
        <v>13.399924291371679</v>
      </c>
      <c r="N2276" s="8">
        <f t="shared" si="323"/>
        <v>-0.10572199035324918</v>
      </c>
    </row>
    <row r="2277" spans="1:14" x14ac:dyDescent="0.2">
      <c r="A2277" s="5">
        <v>45752.791666666664</v>
      </c>
      <c r="B2277" s="3">
        <v>1</v>
      </c>
      <c r="C2277" s="3"/>
      <c r="D2277" s="6">
        <f t="shared" si="324"/>
        <v>2025</v>
      </c>
      <c r="E2277" s="6">
        <f t="shared" si="325"/>
        <v>4</v>
      </c>
      <c r="F2277" s="6">
        <f t="shared" si="326"/>
        <v>5</v>
      </c>
      <c r="G2277" s="6">
        <f t="shared" si="327"/>
        <v>6</v>
      </c>
      <c r="H2277" s="6">
        <f t="shared" si="328"/>
        <v>14</v>
      </c>
      <c r="I2277" s="6">
        <f t="shared" si="329"/>
        <v>19</v>
      </c>
      <c r="J2277" s="6">
        <f t="shared" si="330"/>
        <v>1</v>
      </c>
      <c r="K2277" s="9">
        <f t="shared" si="322"/>
        <v>45752</v>
      </c>
      <c r="L2277" s="8">
        <f>+VLOOKUP(K2277,'20251231_param'!$A$2:$C$244,2)</f>
        <v>11.416666666666666</v>
      </c>
      <c r="M2277" s="8">
        <f>+VLOOKUP($K2277,'20251231_param'!$A$2:$C$244,3)</f>
        <v>13.399924291371679</v>
      </c>
      <c r="N2277" s="8">
        <f t="shared" si="323"/>
        <v>-0.77736757612683249</v>
      </c>
    </row>
    <row r="2278" spans="1:14" x14ac:dyDescent="0.2">
      <c r="A2278" s="5">
        <v>45752.833333333336</v>
      </c>
      <c r="B2278" s="3">
        <v>5</v>
      </c>
      <c r="C2278" s="3"/>
      <c r="D2278" s="6">
        <f t="shared" si="324"/>
        <v>2025</v>
      </c>
      <c r="E2278" s="6">
        <f t="shared" si="325"/>
        <v>4</v>
      </c>
      <c r="F2278" s="6">
        <f t="shared" si="326"/>
        <v>5</v>
      </c>
      <c r="G2278" s="6">
        <f t="shared" si="327"/>
        <v>6</v>
      </c>
      <c r="H2278" s="6">
        <f t="shared" si="328"/>
        <v>14</v>
      </c>
      <c r="I2278" s="6">
        <f t="shared" si="329"/>
        <v>20</v>
      </c>
      <c r="J2278" s="6">
        <f t="shared" si="330"/>
        <v>5</v>
      </c>
      <c r="K2278" s="9">
        <f t="shared" si="322"/>
        <v>45752</v>
      </c>
      <c r="L2278" s="8">
        <f>+VLOOKUP(K2278,'20251231_param'!$A$2:$C$244,2)</f>
        <v>11.416666666666666</v>
      </c>
      <c r="M2278" s="8">
        <f>+VLOOKUP($K2278,'20251231_param'!$A$2:$C$244,3)</f>
        <v>13.399924291371679</v>
      </c>
      <c r="N2278" s="8">
        <f t="shared" si="323"/>
        <v>-0.47885842689412883</v>
      </c>
    </row>
    <row r="2279" spans="1:14" x14ac:dyDescent="0.2">
      <c r="A2279" s="5">
        <v>45752.875</v>
      </c>
      <c r="B2279" s="3">
        <v>10</v>
      </c>
      <c r="C2279" s="3"/>
      <c r="D2279" s="6">
        <f t="shared" si="324"/>
        <v>2025</v>
      </c>
      <c r="E2279" s="6">
        <f t="shared" si="325"/>
        <v>4</v>
      </c>
      <c r="F2279" s="6">
        <f t="shared" si="326"/>
        <v>5</v>
      </c>
      <c r="G2279" s="6">
        <f t="shared" si="327"/>
        <v>6</v>
      </c>
      <c r="H2279" s="6">
        <f t="shared" si="328"/>
        <v>14</v>
      </c>
      <c r="I2279" s="6">
        <f t="shared" si="329"/>
        <v>21</v>
      </c>
      <c r="J2279" s="6">
        <f t="shared" si="330"/>
        <v>10</v>
      </c>
      <c r="K2279" s="9">
        <f t="shared" si="322"/>
        <v>45752</v>
      </c>
      <c r="L2279" s="8">
        <f>+VLOOKUP(K2279,'20251231_param'!$A$2:$C$244,2)</f>
        <v>11.416666666666666</v>
      </c>
      <c r="M2279" s="8">
        <f>+VLOOKUP($K2279,'20251231_param'!$A$2:$C$244,3)</f>
        <v>13.399924291371679</v>
      </c>
      <c r="N2279" s="8">
        <f t="shared" si="323"/>
        <v>-0.10572199035324918</v>
      </c>
    </row>
    <row r="2280" spans="1:14" x14ac:dyDescent="0.2">
      <c r="A2280" s="5">
        <v>45752.916666666664</v>
      </c>
      <c r="B2280" s="3">
        <v>6</v>
      </c>
      <c r="C2280" s="3"/>
      <c r="D2280" s="6">
        <f t="shared" si="324"/>
        <v>2025</v>
      </c>
      <c r="E2280" s="6">
        <f t="shared" si="325"/>
        <v>4</v>
      </c>
      <c r="F2280" s="6">
        <f t="shared" si="326"/>
        <v>5</v>
      </c>
      <c r="G2280" s="6">
        <f t="shared" si="327"/>
        <v>6</v>
      </c>
      <c r="H2280" s="6">
        <f t="shared" si="328"/>
        <v>14</v>
      </c>
      <c r="I2280" s="6">
        <f t="shared" si="329"/>
        <v>22</v>
      </c>
      <c r="J2280" s="6">
        <f t="shared" si="330"/>
        <v>6</v>
      </c>
      <c r="K2280" s="9">
        <f t="shared" si="322"/>
        <v>45752</v>
      </c>
      <c r="L2280" s="8">
        <f>+VLOOKUP(K2280,'20251231_param'!$A$2:$C$244,2)</f>
        <v>11.416666666666666</v>
      </c>
      <c r="M2280" s="8">
        <f>+VLOOKUP($K2280,'20251231_param'!$A$2:$C$244,3)</f>
        <v>13.399924291371679</v>
      </c>
      <c r="N2280" s="8">
        <f t="shared" si="323"/>
        <v>-0.40423113958595291</v>
      </c>
    </row>
    <row r="2281" spans="1:14" x14ac:dyDescent="0.2">
      <c r="A2281" s="5">
        <v>45752.958333333336</v>
      </c>
      <c r="B2281" s="3">
        <v>1</v>
      </c>
      <c r="C2281" s="3"/>
      <c r="D2281" s="6">
        <f t="shared" si="324"/>
        <v>2025</v>
      </c>
      <c r="E2281" s="6">
        <f t="shared" si="325"/>
        <v>4</v>
      </c>
      <c r="F2281" s="6">
        <f t="shared" si="326"/>
        <v>5</v>
      </c>
      <c r="G2281" s="6">
        <f t="shared" si="327"/>
        <v>6</v>
      </c>
      <c r="H2281" s="6">
        <f t="shared" si="328"/>
        <v>14</v>
      </c>
      <c r="I2281" s="6">
        <f t="shared" si="329"/>
        <v>23</v>
      </c>
      <c r="J2281" s="6">
        <f t="shared" si="330"/>
        <v>1</v>
      </c>
      <c r="K2281" s="9">
        <f t="shared" si="322"/>
        <v>45752</v>
      </c>
      <c r="L2281" s="8">
        <f>+VLOOKUP(K2281,'20251231_param'!$A$2:$C$244,2)</f>
        <v>11.416666666666666</v>
      </c>
      <c r="M2281" s="8">
        <f>+VLOOKUP($K2281,'20251231_param'!$A$2:$C$244,3)</f>
        <v>13.399924291371679</v>
      </c>
      <c r="N2281" s="8">
        <f t="shared" si="323"/>
        <v>-0.77736757612683249</v>
      </c>
    </row>
    <row r="2282" spans="1:14" x14ac:dyDescent="0.2">
      <c r="A2282" s="5">
        <v>45753</v>
      </c>
      <c r="B2282" s="3">
        <v>0</v>
      </c>
      <c r="C2282" s="3"/>
      <c r="D2282" s="6">
        <f t="shared" si="324"/>
        <v>2025</v>
      </c>
      <c r="E2282" s="6">
        <f t="shared" si="325"/>
        <v>4</v>
      </c>
      <c r="F2282" s="6">
        <f t="shared" si="326"/>
        <v>6</v>
      </c>
      <c r="G2282" s="6">
        <f t="shared" si="327"/>
        <v>7</v>
      </c>
      <c r="H2282" s="6">
        <f t="shared" si="328"/>
        <v>14</v>
      </c>
      <c r="I2282" s="6">
        <f t="shared" si="329"/>
        <v>0</v>
      </c>
      <c r="J2282" s="6">
        <f t="shared" si="330"/>
        <v>0</v>
      </c>
      <c r="K2282" s="9">
        <f t="shared" si="322"/>
        <v>45753</v>
      </c>
      <c r="L2282" s="8">
        <f>+VLOOKUP(K2282,'20251231_param'!$A$2:$C$244,2)</f>
        <v>13.166666666666666</v>
      </c>
      <c r="M2282" s="8">
        <f>+VLOOKUP($K2282,'20251231_param'!$A$2:$C$244,3)</f>
        <v>14.415169143970367</v>
      </c>
      <c r="N2282" s="8">
        <f t="shared" si="323"/>
        <v>-0.91338967549847105</v>
      </c>
    </row>
    <row r="2283" spans="1:14" x14ac:dyDescent="0.2">
      <c r="A2283" s="5">
        <v>45753.041666666664</v>
      </c>
      <c r="B2283" s="3">
        <v>0</v>
      </c>
      <c r="C2283" s="3"/>
      <c r="D2283" s="6">
        <f t="shared" si="324"/>
        <v>2025</v>
      </c>
      <c r="E2283" s="6">
        <f t="shared" si="325"/>
        <v>4</v>
      </c>
      <c r="F2283" s="6">
        <f t="shared" si="326"/>
        <v>6</v>
      </c>
      <c r="G2283" s="6">
        <f t="shared" si="327"/>
        <v>7</v>
      </c>
      <c r="H2283" s="6">
        <f t="shared" si="328"/>
        <v>14</v>
      </c>
      <c r="I2283" s="6">
        <f t="shared" si="329"/>
        <v>1</v>
      </c>
      <c r="J2283" s="6">
        <f t="shared" si="330"/>
        <v>0</v>
      </c>
      <c r="K2283" s="9">
        <f t="shared" si="322"/>
        <v>45753</v>
      </c>
      <c r="L2283" s="8">
        <f>+VLOOKUP(K2283,'20251231_param'!$A$2:$C$244,2)</f>
        <v>13.166666666666666</v>
      </c>
      <c r="M2283" s="8">
        <f>+VLOOKUP($K2283,'20251231_param'!$A$2:$C$244,3)</f>
        <v>14.415169143970367</v>
      </c>
      <c r="N2283" s="8">
        <f t="shared" si="323"/>
        <v>-0.91338967549847105</v>
      </c>
    </row>
    <row r="2284" spans="1:14" x14ac:dyDescent="0.2">
      <c r="A2284" s="5">
        <v>45753.083333333336</v>
      </c>
      <c r="B2284" s="3">
        <v>0</v>
      </c>
      <c r="C2284" s="3"/>
      <c r="D2284" s="6">
        <f t="shared" si="324"/>
        <v>2025</v>
      </c>
      <c r="E2284" s="6">
        <f t="shared" si="325"/>
        <v>4</v>
      </c>
      <c r="F2284" s="6">
        <f t="shared" si="326"/>
        <v>6</v>
      </c>
      <c r="G2284" s="6">
        <f t="shared" si="327"/>
        <v>7</v>
      </c>
      <c r="H2284" s="6">
        <f t="shared" si="328"/>
        <v>14</v>
      </c>
      <c r="I2284" s="6">
        <f t="shared" si="329"/>
        <v>2</v>
      </c>
      <c r="J2284" s="6">
        <f t="shared" si="330"/>
        <v>0</v>
      </c>
      <c r="K2284" s="9">
        <f t="shared" si="322"/>
        <v>45753</v>
      </c>
      <c r="L2284" s="8">
        <f>+VLOOKUP(K2284,'20251231_param'!$A$2:$C$244,2)</f>
        <v>13.166666666666666</v>
      </c>
      <c r="M2284" s="8">
        <f>+VLOOKUP($K2284,'20251231_param'!$A$2:$C$244,3)</f>
        <v>14.415169143970367</v>
      </c>
      <c r="N2284" s="8">
        <f t="shared" si="323"/>
        <v>-0.91338967549847105</v>
      </c>
    </row>
    <row r="2285" spans="1:14" x14ac:dyDescent="0.2">
      <c r="A2285" s="5">
        <v>45753.125</v>
      </c>
      <c r="B2285" s="3">
        <v>2</v>
      </c>
      <c r="C2285" s="3"/>
      <c r="D2285" s="6">
        <f t="shared" si="324"/>
        <v>2025</v>
      </c>
      <c r="E2285" s="6">
        <f t="shared" si="325"/>
        <v>4</v>
      </c>
      <c r="F2285" s="6">
        <f t="shared" si="326"/>
        <v>6</v>
      </c>
      <c r="G2285" s="6">
        <f t="shared" si="327"/>
        <v>7</v>
      </c>
      <c r="H2285" s="6">
        <f t="shared" si="328"/>
        <v>14</v>
      </c>
      <c r="I2285" s="6">
        <f t="shared" si="329"/>
        <v>3</v>
      </c>
      <c r="J2285" s="6">
        <f t="shared" si="330"/>
        <v>2</v>
      </c>
      <c r="K2285" s="9">
        <f t="shared" si="322"/>
        <v>45753</v>
      </c>
      <c r="L2285" s="8">
        <f>+VLOOKUP(K2285,'20251231_param'!$A$2:$C$244,2)</f>
        <v>13.166666666666666</v>
      </c>
      <c r="M2285" s="8">
        <f>+VLOOKUP($K2285,'20251231_param'!$A$2:$C$244,3)</f>
        <v>14.415169143970367</v>
      </c>
      <c r="N2285" s="8">
        <f t="shared" si="323"/>
        <v>-0.7746469399797159</v>
      </c>
    </row>
    <row r="2286" spans="1:14" x14ac:dyDescent="0.2">
      <c r="A2286" s="5">
        <v>45753.166666666664</v>
      </c>
      <c r="B2286" s="3">
        <v>0</v>
      </c>
      <c r="C2286" s="3"/>
      <c r="D2286" s="6">
        <f t="shared" si="324"/>
        <v>2025</v>
      </c>
      <c r="E2286" s="6">
        <f t="shared" si="325"/>
        <v>4</v>
      </c>
      <c r="F2286" s="6">
        <f t="shared" si="326"/>
        <v>6</v>
      </c>
      <c r="G2286" s="6">
        <f t="shared" si="327"/>
        <v>7</v>
      </c>
      <c r="H2286" s="6">
        <f t="shared" si="328"/>
        <v>14</v>
      </c>
      <c r="I2286" s="6">
        <f t="shared" si="329"/>
        <v>4</v>
      </c>
      <c r="J2286" s="6">
        <f t="shared" si="330"/>
        <v>0</v>
      </c>
      <c r="K2286" s="9">
        <f t="shared" si="322"/>
        <v>45753</v>
      </c>
      <c r="L2286" s="8">
        <f>+VLOOKUP(K2286,'20251231_param'!$A$2:$C$244,2)</f>
        <v>13.166666666666666</v>
      </c>
      <c r="M2286" s="8">
        <f>+VLOOKUP($K2286,'20251231_param'!$A$2:$C$244,3)</f>
        <v>14.415169143970367</v>
      </c>
      <c r="N2286" s="8">
        <f t="shared" si="323"/>
        <v>-0.91338967549847105</v>
      </c>
    </row>
    <row r="2287" spans="1:14" x14ac:dyDescent="0.2">
      <c r="A2287" s="5">
        <v>45753.208333333336</v>
      </c>
      <c r="B2287" s="3">
        <v>1</v>
      </c>
      <c r="C2287" s="3"/>
      <c r="D2287" s="6">
        <f t="shared" si="324"/>
        <v>2025</v>
      </c>
      <c r="E2287" s="6">
        <f t="shared" si="325"/>
        <v>4</v>
      </c>
      <c r="F2287" s="6">
        <f t="shared" si="326"/>
        <v>6</v>
      </c>
      <c r="G2287" s="6">
        <f t="shared" si="327"/>
        <v>7</v>
      </c>
      <c r="H2287" s="6">
        <f t="shared" si="328"/>
        <v>14</v>
      </c>
      <c r="I2287" s="6">
        <f t="shared" si="329"/>
        <v>5</v>
      </c>
      <c r="J2287" s="6">
        <f t="shared" si="330"/>
        <v>1</v>
      </c>
      <c r="K2287" s="9">
        <f t="shared" si="322"/>
        <v>45753</v>
      </c>
      <c r="L2287" s="8">
        <f>+VLOOKUP(K2287,'20251231_param'!$A$2:$C$244,2)</f>
        <v>13.166666666666666</v>
      </c>
      <c r="M2287" s="8">
        <f>+VLOOKUP($K2287,'20251231_param'!$A$2:$C$244,3)</f>
        <v>14.415169143970367</v>
      </c>
      <c r="N2287" s="8">
        <f t="shared" si="323"/>
        <v>-0.84401830773909348</v>
      </c>
    </row>
    <row r="2288" spans="1:14" x14ac:dyDescent="0.2">
      <c r="A2288" s="5">
        <v>45753.25</v>
      </c>
      <c r="B2288" s="3">
        <v>1</v>
      </c>
      <c r="C2288" s="3"/>
      <c r="D2288" s="6">
        <f t="shared" si="324"/>
        <v>2025</v>
      </c>
      <c r="E2288" s="6">
        <f t="shared" si="325"/>
        <v>4</v>
      </c>
      <c r="F2288" s="6">
        <f t="shared" si="326"/>
        <v>6</v>
      </c>
      <c r="G2288" s="6">
        <f t="shared" si="327"/>
        <v>7</v>
      </c>
      <c r="H2288" s="6">
        <f t="shared" si="328"/>
        <v>14</v>
      </c>
      <c r="I2288" s="6">
        <f t="shared" si="329"/>
        <v>6</v>
      </c>
      <c r="J2288" s="6">
        <f t="shared" si="330"/>
        <v>1</v>
      </c>
      <c r="K2288" s="9">
        <f t="shared" si="322"/>
        <v>45753</v>
      </c>
      <c r="L2288" s="8">
        <f>+VLOOKUP(K2288,'20251231_param'!$A$2:$C$244,2)</f>
        <v>13.166666666666666</v>
      </c>
      <c r="M2288" s="8">
        <f>+VLOOKUP($K2288,'20251231_param'!$A$2:$C$244,3)</f>
        <v>14.415169143970367</v>
      </c>
      <c r="N2288" s="8">
        <f t="shared" si="323"/>
        <v>-0.84401830773909348</v>
      </c>
    </row>
    <row r="2289" spans="1:14" x14ac:dyDescent="0.2">
      <c r="A2289" s="5">
        <v>45753.291666666664</v>
      </c>
      <c r="B2289" s="3">
        <v>4</v>
      </c>
      <c r="C2289" s="3"/>
      <c r="D2289" s="6">
        <f t="shared" si="324"/>
        <v>2025</v>
      </c>
      <c r="E2289" s="6">
        <f t="shared" si="325"/>
        <v>4</v>
      </c>
      <c r="F2289" s="6">
        <f t="shared" si="326"/>
        <v>6</v>
      </c>
      <c r="G2289" s="6">
        <f t="shared" si="327"/>
        <v>7</v>
      </c>
      <c r="H2289" s="6">
        <f t="shared" si="328"/>
        <v>14</v>
      </c>
      <c r="I2289" s="6">
        <f t="shared" si="329"/>
        <v>7</v>
      </c>
      <c r="J2289" s="6">
        <f t="shared" si="330"/>
        <v>4</v>
      </c>
      <c r="K2289" s="9">
        <f t="shared" si="322"/>
        <v>45753</v>
      </c>
      <c r="L2289" s="8">
        <f>+VLOOKUP(K2289,'20251231_param'!$A$2:$C$244,2)</f>
        <v>13.166666666666666</v>
      </c>
      <c r="M2289" s="8">
        <f>+VLOOKUP($K2289,'20251231_param'!$A$2:$C$244,3)</f>
        <v>14.415169143970367</v>
      </c>
      <c r="N2289" s="8">
        <f t="shared" si="323"/>
        <v>-0.63590420446096085</v>
      </c>
    </row>
    <row r="2290" spans="1:14" x14ac:dyDescent="0.2">
      <c r="A2290" s="5">
        <v>45753.333333333336</v>
      </c>
      <c r="B2290" s="3">
        <v>3</v>
      </c>
      <c r="C2290" s="3"/>
      <c r="D2290" s="6">
        <f t="shared" si="324"/>
        <v>2025</v>
      </c>
      <c r="E2290" s="6">
        <f t="shared" si="325"/>
        <v>4</v>
      </c>
      <c r="F2290" s="6">
        <f t="shared" si="326"/>
        <v>6</v>
      </c>
      <c r="G2290" s="6">
        <f t="shared" si="327"/>
        <v>7</v>
      </c>
      <c r="H2290" s="6">
        <f t="shared" si="328"/>
        <v>14</v>
      </c>
      <c r="I2290" s="6">
        <f t="shared" si="329"/>
        <v>8</v>
      </c>
      <c r="J2290" s="6">
        <f t="shared" si="330"/>
        <v>3</v>
      </c>
      <c r="K2290" s="9">
        <f t="shared" si="322"/>
        <v>45753</v>
      </c>
      <c r="L2290" s="8">
        <f>+VLOOKUP(K2290,'20251231_param'!$A$2:$C$244,2)</f>
        <v>13.166666666666666</v>
      </c>
      <c r="M2290" s="8">
        <f>+VLOOKUP($K2290,'20251231_param'!$A$2:$C$244,3)</f>
        <v>14.415169143970367</v>
      </c>
      <c r="N2290" s="8">
        <f t="shared" si="323"/>
        <v>-0.70527557222033843</v>
      </c>
    </row>
    <row r="2291" spans="1:14" x14ac:dyDescent="0.2">
      <c r="A2291" s="5">
        <v>45753.375</v>
      </c>
      <c r="B2291" s="3">
        <v>10</v>
      </c>
      <c r="C2291" s="3"/>
      <c r="D2291" s="6">
        <f t="shared" si="324"/>
        <v>2025</v>
      </c>
      <c r="E2291" s="6">
        <f t="shared" si="325"/>
        <v>4</v>
      </c>
      <c r="F2291" s="6">
        <f t="shared" si="326"/>
        <v>6</v>
      </c>
      <c r="G2291" s="6">
        <f t="shared" si="327"/>
        <v>7</v>
      </c>
      <c r="H2291" s="6">
        <f t="shared" si="328"/>
        <v>14</v>
      </c>
      <c r="I2291" s="6">
        <f t="shared" si="329"/>
        <v>9</v>
      </c>
      <c r="J2291" s="6">
        <f t="shared" si="330"/>
        <v>10</v>
      </c>
      <c r="K2291" s="9">
        <f t="shared" si="322"/>
        <v>45753</v>
      </c>
      <c r="L2291" s="8">
        <f>+VLOOKUP(K2291,'20251231_param'!$A$2:$C$244,2)</f>
        <v>13.166666666666666</v>
      </c>
      <c r="M2291" s="8">
        <f>+VLOOKUP($K2291,'20251231_param'!$A$2:$C$244,3)</f>
        <v>14.415169143970367</v>
      </c>
      <c r="N2291" s="8">
        <f t="shared" si="323"/>
        <v>-0.21967599790469552</v>
      </c>
    </row>
    <row r="2292" spans="1:14" x14ac:dyDescent="0.2">
      <c r="A2292" s="5">
        <v>45753.416666666664</v>
      </c>
      <c r="B2292" s="3">
        <v>42</v>
      </c>
      <c r="C2292" s="3"/>
      <c r="D2292" s="6">
        <f t="shared" si="324"/>
        <v>2025</v>
      </c>
      <c r="E2292" s="6">
        <f t="shared" si="325"/>
        <v>4</v>
      </c>
      <c r="F2292" s="6">
        <f t="shared" si="326"/>
        <v>6</v>
      </c>
      <c r="G2292" s="6">
        <f t="shared" si="327"/>
        <v>7</v>
      </c>
      <c r="H2292" s="6">
        <f t="shared" si="328"/>
        <v>14</v>
      </c>
      <c r="I2292" s="6">
        <f t="shared" si="329"/>
        <v>10</v>
      </c>
      <c r="J2292" s="6">
        <f t="shared" si="330"/>
        <v>42</v>
      </c>
      <c r="K2292" s="9">
        <f t="shared" si="322"/>
        <v>45753</v>
      </c>
      <c r="L2292" s="8">
        <f>+VLOOKUP(K2292,'20251231_param'!$A$2:$C$244,2)</f>
        <v>13.166666666666666</v>
      </c>
      <c r="M2292" s="8">
        <f>+VLOOKUP($K2292,'20251231_param'!$A$2:$C$244,3)</f>
        <v>14.415169143970367</v>
      </c>
      <c r="N2292" s="8">
        <f t="shared" si="323"/>
        <v>2.0002077703953862</v>
      </c>
    </row>
    <row r="2293" spans="1:14" x14ac:dyDescent="0.2">
      <c r="A2293" s="5">
        <v>45753.458333333336</v>
      </c>
      <c r="B2293" s="3">
        <v>38</v>
      </c>
      <c r="C2293" s="3"/>
      <c r="D2293" s="6">
        <f t="shared" si="324"/>
        <v>2025</v>
      </c>
      <c r="E2293" s="6">
        <f t="shared" si="325"/>
        <v>4</v>
      </c>
      <c r="F2293" s="6">
        <f t="shared" si="326"/>
        <v>6</v>
      </c>
      <c r="G2293" s="6">
        <f t="shared" si="327"/>
        <v>7</v>
      </c>
      <c r="H2293" s="6">
        <f t="shared" si="328"/>
        <v>14</v>
      </c>
      <c r="I2293" s="6">
        <f t="shared" si="329"/>
        <v>11</v>
      </c>
      <c r="J2293" s="6">
        <f t="shared" si="330"/>
        <v>38</v>
      </c>
      <c r="K2293" s="9">
        <f t="shared" si="322"/>
        <v>45753</v>
      </c>
      <c r="L2293" s="8">
        <f>+VLOOKUP(K2293,'20251231_param'!$A$2:$C$244,2)</f>
        <v>13.166666666666666</v>
      </c>
      <c r="M2293" s="8">
        <f>+VLOOKUP($K2293,'20251231_param'!$A$2:$C$244,3)</f>
        <v>14.415169143970367</v>
      </c>
      <c r="N2293" s="8">
        <f t="shared" si="323"/>
        <v>1.7227222993578759</v>
      </c>
    </row>
    <row r="2294" spans="1:14" x14ac:dyDescent="0.2">
      <c r="A2294" s="5">
        <v>45753.5</v>
      </c>
      <c r="B2294" s="3">
        <v>31</v>
      </c>
      <c r="C2294" s="3"/>
      <c r="D2294" s="6">
        <f t="shared" si="324"/>
        <v>2025</v>
      </c>
      <c r="E2294" s="6">
        <f t="shared" si="325"/>
        <v>4</v>
      </c>
      <c r="F2294" s="6">
        <f t="shared" si="326"/>
        <v>6</v>
      </c>
      <c r="G2294" s="6">
        <f t="shared" si="327"/>
        <v>7</v>
      </c>
      <c r="H2294" s="6">
        <f t="shared" si="328"/>
        <v>14</v>
      </c>
      <c r="I2294" s="6">
        <f t="shared" si="329"/>
        <v>12</v>
      </c>
      <c r="J2294" s="6">
        <f t="shared" si="330"/>
        <v>31</v>
      </c>
      <c r="K2294" s="9">
        <f t="shared" si="322"/>
        <v>45753</v>
      </c>
      <c r="L2294" s="8">
        <f>+VLOOKUP(K2294,'20251231_param'!$A$2:$C$244,2)</f>
        <v>13.166666666666666</v>
      </c>
      <c r="M2294" s="8">
        <f>+VLOOKUP($K2294,'20251231_param'!$A$2:$C$244,3)</f>
        <v>14.415169143970367</v>
      </c>
      <c r="N2294" s="8">
        <f t="shared" si="323"/>
        <v>1.2371227250422332</v>
      </c>
    </row>
    <row r="2295" spans="1:14" x14ac:dyDescent="0.2">
      <c r="A2295" s="5">
        <v>45753.541666666664</v>
      </c>
      <c r="B2295" s="3">
        <v>13</v>
      </c>
      <c r="C2295" s="3"/>
      <c r="D2295" s="6">
        <f t="shared" si="324"/>
        <v>2025</v>
      </c>
      <c r="E2295" s="6">
        <f t="shared" si="325"/>
        <v>4</v>
      </c>
      <c r="F2295" s="6">
        <f t="shared" si="326"/>
        <v>6</v>
      </c>
      <c r="G2295" s="6">
        <f t="shared" si="327"/>
        <v>7</v>
      </c>
      <c r="H2295" s="6">
        <f t="shared" si="328"/>
        <v>14</v>
      </c>
      <c r="I2295" s="6">
        <f t="shared" si="329"/>
        <v>13</v>
      </c>
      <c r="J2295" s="6">
        <f t="shared" si="330"/>
        <v>13</v>
      </c>
      <c r="K2295" s="9">
        <f t="shared" si="322"/>
        <v>45753</v>
      </c>
      <c r="L2295" s="8">
        <f>+VLOOKUP(K2295,'20251231_param'!$A$2:$C$244,2)</f>
        <v>13.166666666666666</v>
      </c>
      <c r="M2295" s="8">
        <f>+VLOOKUP($K2295,'20251231_param'!$A$2:$C$244,3)</f>
        <v>14.415169143970367</v>
      </c>
      <c r="N2295" s="8">
        <f t="shared" si="323"/>
        <v>-1.1561894626562885E-2</v>
      </c>
    </row>
    <row r="2296" spans="1:14" x14ac:dyDescent="0.2">
      <c r="A2296" s="5">
        <v>45753.583333333336</v>
      </c>
      <c r="B2296" s="3">
        <v>42</v>
      </c>
      <c r="C2296" s="3"/>
      <c r="D2296" s="6">
        <f t="shared" si="324"/>
        <v>2025</v>
      </c>
      <c r="E2296" s="6">
        <f t="shared" si="325"/>
        <v>4</v>
      </c>
      <c r="F2296" s="6">
        <f t="shared" si="326"/>
        <v>6</v>
      </c>
      <c r="G2296" s="6">
        <f t="shared" si="327"/>
        <v>7</v>
      </c>
      <c r="H2296" s="6">
        <f t="shared" si="328"/>
        <v>14</v>
      </c>
      <c r="I2296" s="6">
        <f t="shared" si="329"/>
        <v>14</v>
      </c>
      <c r="J2296" s="6">
        <f t="shared" si="330"/>
        <v>42</v>
      </c>
      <c r="K2296" s="9">
        <f t="shared" si="322"/>
        <v>45753</v>
      </c>
      <c r="L2296" s="8">
        <f>+VLOOKUP(K2296,'20251231_param'!$A$2:$C$244,2)</f>
        <v>13.166666666666666</v>
      </c>
      <c r="M2296" s="8">
        <f>+VLOOKUP($K2296,'20251231_param'!$A$2:$C$244,3)</f>
        <v>14.415169143970367</v>
      </c>
      <c r="N2296" s="8">
        <f t="shared" si="323"/>
        <v>2.0002077703953862</v>
      </c>
    </row>
    <row r="2297" spans="1:14" x14ac:dyDescent="0.2">
      <c r="A2297" s="5">
        <v>45753.625</v>
      </c>
      <c r="B2297" s="3">
        <v>19</v>
      </c>
      <c r="C2297" s="3"/>
      <c r="D2297" s="6">
        <f t="shared" si="324"/>
        <v>2025</v>
      </c>
      <c r="E2297" s="6">
        <f t="shared" si="325"/>
        <v>4</v>
      </c>
      <c r="F2297" s="6">
        <f t="shared" si="326"/>
        <v>6</v>
      </c>
      <c r="G2297" s="6">
        <f t="shared" si="327"/>
        <v>7</v>
      </c>
      <c r="H2297" s="6">
        <f t="shared" si="328"/>
        <v>14</v>
      </c>
      <c r="I2297" s="6">
        <f t="shared" si="329"/>
        <v>15</v>
      </c>
      <c r="J2297" s="6">
        <f t="shared" si="330"/>
        <v>19</v>
      </c>
      <c r="K2297" s="9">
        <f t="shared" si="322"/>
        <v>45753</v>
      </c>
      <c r="L2297" s="8">
        <f>+VLOOKUP(K2297,'20251231_param'!$A$2:$C$244,2)</f>
        <v>13.166666666666666</v>
      </c>
      <c r="M2297" s="8">
        <f>+VLOOKUP($K2297,'20251231_param'!$A$2:$C$244,3)</f>
        <v>14.415169143970367</v>
      </c>
      <c r="N2297" s="8">
        <f t="shared" si="323"/>
        <v>0.40466631192970243</v>
      </c>
    </row>
    <row r="2298" spans="1:14" x14ac:dyDescent="0.2">
      <c r="A2298" s="5">
        <v>45753.666666666664</v>
      </c>
      <c r="B2298" s="3">
        <v>21</v>
      </c>
      <c r="C2298" s="3"/>
      <c r="D2298" s="6">
        <f t="shared" si="324"/>
        <v>2025</v>
      </c>
      <c r="E2298" s="6">
        <f t="shared" si="325"/>
        <v>4</v>
      </c>
      <c r="F2298" s="6">
        <f t="shared" si="326"/>
        <v>6</v>
      </c>
      <c r="G2298" s="6">
        <f t="shared" si="327"/>
        <v>7</v>
      </c>
      <c r="H2298" s="6">
        <f t="shared" si="328"/>
        <v>14</v>
      </c>
      <c r="I2298" s="6">
        <f t="shared" si="329"/>
        <v>16</v>
      </c>
      <c r="J2298" s="6">
        <f t="shared" si="330"/>
        <v>21</v>
      </c>
      <c r="K2298" s="9">
        <f t="shared" si="322"/>
        <v>45753</v>
      </c>
      <c r="L2298" s="8">
        <f>+VLOOKUP(K2298,'20251231_param'!$A$2:$C$244,2)</f>
        <v>13.166666666666666</v>
      </c>
      <c r="M2298" s="8">
        <f>+VLOOKUP($K2298,'20251231_param'!$A$2:$C$244,3)</f>
        <v>14.415169143970367</v>
      </c>
      <c r="N2298" s="8">
        <f t="shared" si="323"/>
        <v>0.54340904744845753</v>
      </c>
    </row>
    <row r="2299" spans="1:14" x14ac:dyDescent="0.2">
      <c r="A2299" s="5">
        <v>45753.708333333336</v>
      </c>
      <c r="B2299" s="3">
        <v>27</v>
      </c>
      <c r="C2299" s="3"/>
      <c r="D2299" s="6">
        <f t="shared" si="324"/>
        <v>2025</v>
      </c>
      <c r="E2299" s="6">
        <f t="shared" si="325"/>
        <v>4</v>
      </c>
      <c r="F2299" s="6">
        <f t="shared" si="326"/>
        <v>6</v>
      </c>
      <c r="G2299" s="6">
        <f t="shared" si="327"/>
        <v>7</v>
      </c>
      <c r="H2299" s="6">
        <f t="shared" si="328"/>
        <v>14</v>
      </c>
      <c r="I2299" s="6">
        <f t="shared" si="329"/>
        <v>17</v>
      </c>
      <c r="J2299" s="6">
        <f t="shared" si="330"/>
        <v>27</v>
      </c>
      <c r="K2299" s="9">
        <f t="shared" si="322"/>
        <v>45753</v>
      </c>
      <c r="L2299" s="8">
        <f>+VLOOKUP(K2299,'20251231_param'!$A$2:$C$244,2)</f>
        <v>13.166666666666666</v>
      </c>
      <c r="M2299" s="8">
        <f>+VLOOKUP($K2299,'20251231_param'!$A$2:$C$244,3)</f>
        <v>14.415169143970367</v>
      </c>
      <c r="N2299" s="8">
        <f t="shared" si="323"/>
        <v>0.95963725400472288</v>
      </c>
    </row>
    <row r="2300" spans="1:14" x14ac:dyDescent="0.2">
      <c r="A2300" s="5">
        <v>45753.75</v>
      </c>
      <c r="B2300" s="3">
        <v>25</v>
      </c>
      <c r="C2300" s="3"/>
      <c r="D2300" s="6">
        <f t="shared" si="324"/>
        <v>2025</v>
      </c>
      <c r="E2300" s="6">
        <f t="shared" si="325"/>
        <v>4</v>
      </c>
      <c r="F2300" s="6">
        <f t="shared" si="326"/>
        <v>6</v>
      </c>
      <c r="G2300" s="6">
        <f t="shared" si="327"/>
        <v>7</v>
      </c>
      <c r="H2300" s="6">
        <f t="shared" si="328"/>
        <v>14</v>
      </c>
      <c r="I2300" s="6">
        <f t="shared" si="329"/>
        <v>18</v>
      </c>
      <c r="J2300" s="6">
        <f t="shared" si="330"/>
        <v>25</v>
      </c>
      <c r="K2300" s="9">
        <f t="shared" si="322"/>
        <v>45753</v>
      </c>
      <c r="L2300" s="8">
        <f>+VLOOKUP(K2300,'20251231_param'!$A$2:$C$244,2)</f>
        <v>13.166666666666666</v>
      </c>
      <c r="M2300" s="8">
        <f>+VLOOKUP($K2300,'20251231_param'!$A$2:$C$244,3)</f>
        <v>14.415169143970367</v>
      </c>
      <c r="N2300" s="8">
        <f t="shared" si="323"/>
        <v>0.82089451848596773</v>
      </c>
    </row>
    <row r="2301" spans="1:14" x14ac:dyDescent="0.2">
      <c r="A2301" s="5">
        <v>45753.791666666664</v>
      </c>
      <c r="B2301" s="3">
        <v>17</v>
      </c>
      <c r="C2301" s="3"/>
      <c r="D2301" s="6">
        <f t="shared" si="324"/>
        <v>2025</v>
      </c>
      <c r="E2301" s="6">
        <f t="shared" si="325"/>
        <v>4</v>
      </c>
      <c r="F2301" s="6">
        <f t="shared" si="326"/>
        <v>6</v>
      </c>
      <c r="G2301" s="6">
        <f t="shared" si="327"/>
        <v>7</v>
      </c>
      <c r="H2301" s="6">
        <f t="shared" si="328"/>
        <v>14</v>
      </c>
      <c r="I2301" s="6">
        <f t="shared" si="329"/>
        <v>19</v>
      </c>
      <c r="J2301" s="6">
        <f t="shared" si="330"/>
        <v>17</v>
      </c>
      <c r="K2301" s="9">
        <f t="shared" si="322"/>
        <v>45753</v>
      </c>
      <c r="L2301" s="8">
        <f>+VLOOKUP(K2301,'20251231_param'!$A$2:$C$244,2)</f>
        <v>13.166666666666666</v>
      </c>
      <c r="M2301" s="8">
        <f>+VLOOKUP($K2301,'20251231_param'!$A$2:$C$244,3)</f>
        <v>14.415169143970367</v>
      </c>
      <c r="N2301" s="8">
        <f t="shared" si="323"/>
        <v>0.26592357641094733</v>
      </c>
    </row>
    <row r="2302" spans="1:14" x14ac:dyDescent="0.2">
      <c r="A2302" s="5">
        <v>45753.833333333336</v>
      </c>
      <c r="B2302" s="3">
        <v>1</v>
      </c>
      <c r="C2302" s="3"/>
      <c r="D2302" s="6">
        <f t="shared" si="324"/>
        <v>2025</v>
      </c>
      <c r="E2302" s="6">
        <f t="shared" si="325"/>
        <v>4</v>
      </c>
      <c r="F2302" s="6">
        <f t="shared" si="326"/>
        <v>6</v>
      </c>
      <c r="G2302" s="6">
        <f t="shared" si="327"/>
        <v>7</v>
      </c>
      <c r="H2302" s="6">
        <f t="shared" si="328"/>
        <v>14</v>
      </c>
      <c r="I2302" s="6">
        <f t="shared" si="329"/>
        <v>20</v>
      </c>
      <c r="J2302" s="6">
        <f t="shared" si="330"/>
        <v>1</v>
      </c>
      <c r="K2302" s="9">
        <f t="shared" si="322"/>
        <v>45753</v>
      </c>
      <c r="L2302" s="8">
        <f>+VLOOKUP(K2302,'20251231_param'!$A$2:$C$244,2)</f>
        <v>13.166666666666666</v>
      </c>
      <c r="M2302" s="8">
        <f>+VLOOKUP($K2302,'20251231_param'!$A$2:$C$244,3)</f>
        <v>14.415169143970367</v>
      </c>
      <c r="N2302" s="8">
        <f t="shared" si="323"/>
        <v>-0.84401830773909348</v>
      </c>
    </row>
    <row r="2303" spans="1:14" x14ac:dyDescent="0.2">
      <c r="A2303" s="5">
        <v>45753.875</v>
      </c>
      <c r="B2303" s="3">
        <v>16</v>
      </c>
      <c r="C2303" s="3"/>
      <c r="D2303" s="6">
        <f t="shared" si="324"/>
        <v>2025</v>
      </c>
      <c r="E2303" s="6">
        <f t="shared" si="325"/>
        <v>4</v>
      </c>
      <c r="F2303" s="6">
        <f t="shared" si="326"/>
        <v>6</v>
      </c>
      <c r="G2303" s="6">
        <f t="shared" si="327"/>
        <v>7</v>
      </c>
      <c r="H2303" s="6">
        <f t="shared" si="328"/>
        <v>14</v>
      </c>
      <c r="I2303" s="6">
        <f t="shared" si="329"/>
        <v>21</v>
      </c>
      <c r="J2303" s="6">
        <f t="shared" si="330"/>
        <v>16</v>
      </c>
      <c r="K2303" s="9">
        <f t="shared" si="322"/>
        <v>45753</v>
      </c>
      <c r="L2303" s="8">
        <f>+VLOOKUP(K2303,'20251231_param'!$A$2:$C$244,2)</f>
        <v>13.166666666666666</v>
      </c>
      <c r="M2303" s="8">
        <f>+VLOOKUP($K2303,'20251231_param'!$A$2:$C$244,3)</f>
        <v>14.415169143970367</v>
      </c>
      <c r="N2303" s="8">
        <f t="shared" si="323"/>
        <v>0.19655220865156978</v>
      </c>
    </row>
    <row r="2304" spans="1:14" x14ac:dyDescent="0.2">
      <c r="A2304" s="5">
        <v>45753.916666666664</v>
      </c>
      <c r="B2304" s="3">
        <v>2</v>
      </c>
      <c r="C2304" s="3"/>
      <c r="D2304" s="6">
        <f t="shared" si="324"/>
        <v>2025</v>
      </c>
      <c r="E2304" s="6">
        <f t="shared" si="325"/>
        <v>4</v>
      </c>
      <c r="F2304" s="6">
        <f t="shared" si="326"/>
        <v>6</v>
      </c>
      <c r="G2304" s="6">
        <f t="shared" si="327"/>
        <v>7</v>
      </c>
      <c r="H2304" s="6">
        <f t="shared" si="328"/>
        <v>14</v>
      </c>
      <c r="I2304" s="6">
        <f t="shared" si="329"/>
        <v>22</v>
      </c>
      <c r="J2304" s="6">
        <f t="shared" si="330"/>
        <v>2</v>
      </c>
      <c r="K2304" s="9">
        <f t="shared" si="322"/>
        <v>45753</v>
      </c>
      <c r="L2304" s="8">
        <f>+VLOOKUP(K2304,'20251231_param'!$A$2:$C$244,2)</f>
        <v>13.166666666666666</v>
      </c>
      <c r="M2304" s="8">
        <f>+VLOOKUP($K2304,'20251231_param'!$A$2:$C$244,3)</f>
        <v>14.415169143970367</v>
      </c>
      <c r="N2304" s="8">
        <f t="shared" si="323"/>
        <v>-0.7746469399797159</v>
      </c>
    </row>
    <row r="2305" spans="1:14" x14ac:dyDescent="0.2">
      <c r="A2305" s="5">
        <v>45753.958333333336</v>
      </c>
      <c r="B2305" s="3">
        <v>1</v>
      </c>
      <c r="C2305" s="3"/>
      <c r="D2305" s="6">
        <f t="shared" si="324"/>
        <v>2025</v>
      </c>
      <c r="E2305" s="6">
        <f t="shared" si="325"/>
        <v>4</v>
      </c>
      <c r="F2305" s="6">
        <f t="shared" si="326"/>
        <v>6</v>
      </c>
      <c r="G2305" s="6">
        <f t="shared" si="327"/>
        <v>7</v>
      </c>
      <c r="H2305" s="6">
        <f t="shared" si="328"/>
        <v>14</v>
      </c>
      <c r="I2305" s="6">
        <f t="shared" si="329"/>
        <v>23</v>
      </c>
      <c r="J2305" s="6">
        <f t="shared" si="330"/>
        <v>1</v>
      </c>
      <c r="K2305" s="9">
        <f t="shared" si="322"/>
        <v>45753</v>
      </c>
      <c r="L2305" s="8">
        <f>+VLOOKUP(K2305,'20251231_param'!$A$2:$C$244,2)</f>
        <v>13.166666666666666</v>
      </c>
      <c r="M2305" s="8">
        <f>+VLOOKUP($K2305,'20251231_param'!$A$2:$C$244,3)</f>
        <v>14.415169143970367</v>
      </c>
      <c r="N2305" s="8">
        <f t="shared" si="323"/>
        <v>-0.84401830773909348</v>
      </c>
    </row>
    <row r="2306" spans="1:14" x14ac:dyDescent="0.2">
      <c r="A2306" s="5">
        <v>45754</v>
      </c>
      <c r="B2306" s="3">
        <v>0</v>
      </c>
      <c r="C2306" s="3"/>
      <c r="D2306" s="6">
        <f t="shared" si="324"/>
        <v>2025</v>
      </c>
      <c r="E2306" s="6">
        <f t="shared" si="325"/>
        <v>4</v>
      </c>
      <c r="F2306" s="6">
        <f t="shared" si="326"/>
        <v>7</v>
      </c>
      <c r="G2306" s="6">
        <f t="shared" si="327"/>
        <v>1</v>
      </c>
      <c r="H2306" s="6">
        <f t="shared" si="328"/>
        <v>15</v>
      </c>
      <c r="I2306" s="6">
        <f t="shared" si="329"/>
        <v>0</v>
      </c>
      <c r="J2306" s="6">
        <f t="shared" si="330"/>
        <v>0</v>
      </c>
      <c r="K2306" s="9">
        <f t="shared" si="322"/>
        <v>45754</v>
      </c>
      <c r="L2306" s="8">
        <f>+VLOOKUP(K2306,'20251231_param'!$A$2:$C$244,2)</f>
        <v>18.416666666666668</v>
      </c>
      <c r="M2306" s="8">
        <f>+VLOOKUP($K2306,'20251231_param'!$A$2:$C$244,3)</f>
        <v>29.516269156645393</v>
      </c>
      <c r="N2306" s="8">
        <f t="shared" si="323"/>
        <v>-0.6239496790372735</v>
      </c>
    </row>
    <row r="2307" spans="1:14" x14ac:dyDescent="0.2">
      <c r="A2307" s="5">
        <v>45754.041666666664</v>
      </c>
      <c r="B2307" s="3">
        <v>0</v>
      </c>
      <c r="C2307" s="3"/>
      <c r="D2307" s="6">
        <f t="shared" si="324"/>
        <v>2025</v>
      </c>
      <c r="E2307" s="6">
        <f t="shared" si="325"/>
        <v>4</v>
      </c>
      <c r="F2307" s="6">
        <f t="shared" si="326"/>
        <v>7</v>
      </c>
      <c r="G2307" s="6">
        <f t="shared" si="327"/>
        <v>1</v>
      </c>
      <c r="H2307" s="6">
        <f t="shared" si="328"/>
        <v>15</v>
      </c>
      <c r="I2307" s="6">
        <f t="shared" si="329"/>
        <v>1</v>
      </c>
      <c r="J2307" s="6">
        <f t="shared" si="330"/>
        <v>0</v>
      </c>
      <c r="K2307" s="9">
        <f t="shared" ref="K2307:K2370" si="331">DATE(D2307,E2307,F2307)</f>
        <v>45754</v>
      </c>
      <c r="L2307" s="8">
        <f>+VLOOKUP(K2307,'20251231_param'!$A$2:$C$244,2)</f>
        <v>18.416666666666668</v>
      </c>
      <c r="M2307" s="8">
        <f>+VLOOKUP($K2307,'20251231_param'!$A$2:$C$244,3)</f>
        <v>29.516269156645393</v>
      </c>
      <c r="N2307" s="8">
        <f t="shared" ref="N2307:N2370" si="332">+(J2307-L2307)/M2307</f>
        <v>-0.6239496790372735</v>
      </c>
    </row>
    <row r="2308" spans="1:14" x14ac:dyDescent="0.2">
      <c r="A2308" s="5">
        <v>45754.083333333336</v>
      </c>
      <c r="B2308" s="3">
        <v>0</v>
      </c>
      <c r="C2308" s="3"/>
      <c r="D2308" s="6">
        <f t="shared" si="324"/>
        <v>2025</v>
      </c>
      <c r="E2308" s="6">
        <f t="shared" si="325"/>
        <v>4</v>
      </c>
      <c r="F2308" s="6">
        <f t="shared" si="326"/>
        <v>7</v>
      </c>
      <c r="G2308" s="6">
        <f t="shared" si="327"/>
        <v>1</v>
      </c>
      <c r="H2308" s="6">
        <f t="shared" si="328"/>
        <v>15</v>
      </c>
      <c r="I2308" s="6">
        <f t="shared" si="329"/>
        <v>2</v>
      </c>
      <c r="J2308" s="6">
        <f t="shared" si="330"/>
        <v>0</v>
      </c>
      <c r="K2308" s="9">
        <f t="shared" si="331"/>
        <v>45754</v>
      </c>
      <c r="L2308" s="8">
        <f>+VLOOKUP(K2308,'20251231_param'!$A$2:$C$244,2)</f>
        <v>18.416666666666668</v>
      </c>
      <c r="M2308" s="8">
        <f>+VLOOKUP($K2308,'20251231_param'!$A$2:$C$244,3)</f>
        <v>29.516269156645393</v>
      </c>
      <c r="N2308" s="8">
        <f t="shared" si="332"/>
        <v>-0.6239496790372735</v>
      </c>
    </row>
    <row r="2309" spans="1:14" x14ac:dyDescent="0.2">
      <c r="A2309" s="5">
        <v>45754.125</v>
      </c>
      <c r="B2309" s="3">
        <v>0</v>
      </c>
      <c r="C2309" s="3"/>
      <c r="D2309" s="6">
        <f t="shared" ref="D2309:D2372" si="333">+YEAR(A2309)</f>
        <v>2025</v>
      </c>
      <c r="E2309" s="6">
        <f t="shared" ref="E2309:E2372" si="334">+MONTH(A2309)</f>
        <v>4</v>
      </c>
      <c r="F2309" s="6">
        <f t="shared" ref="F2309:F2372" si="335">+DAY(A2309)</f>
        <v>7</v>
      </c>
      <c r="G2309" s="6">
        <f t="shared" ref="G2309:G2372" si="336">+WEEKDAY(A2309,2)</f>
        <v>1</v>
      </c>
      <c r="H2309" s="6">
        <f t="shared" ref="H2309:H2372" si="337">+WEEKNUM(A2309,21)</f>
        <v>15</v>
      </c>
      <c r="I2309" s="6">
        <f t="shared" ref="I2309:I2372" si="338">+HOUR(A2309)</f>
        <v>3</v>
      </c>
      <c r="J2309" s="6">
        <f t="shared" ref="J2309:J2372" si="339">+B2309</f>
        <v>0</v>
      </c>
      <c r="K2309" s="9">
        <f t="shared" si="331"/>
        <v>45754</v>
      </c>
      <c r="L2309" s="8">
        <f>+VLOOKUP(K2309,'20251231_param'!$A$2:$C$244,2)</f>
        <v>18.416666666666668</v>
      </c>
      <c r="M2309" s="8">
        <f>+VLOOKUP($K2309,'20251231_param'!$A$2:$C$244,3)</f>
        <v>29.516269156645393</v>
      </c>
      <c r="N2309" s="8">
        <f t="shared" si="332"/>
        <v>-0.6239496790372735</v>
      </c>
    </row>
    <row r="2310" spans="1:14" x14ac:dyDescent="0.2">
      <c r="A2310" s="5">
        <v>45754.166666666664</v>
      </c>
      <c r="B2310" s="3">
        <v>0</v>
      </c>
      <c r="C2310" s="3"/>
      <c r="D2310" s="6">
        <f t="shared" si="333"/>
        <v>2025</v>
      </c>
      <c r="E2310" s="6">
        <f t="shared" si="334"/>
        <v>4</v>
      </c>
      <c r="F2310" s="6">
        <f t="shared" si="335"/>
        <v>7</v>
      </c>
      <c r="G2310" s="6">
        <f t="shared" si="336"/>
        <v>1</v>
      </c>
      <c r="H2310" s="6">
        <f t="shared" si="337"/>
        <v>15</v>
      </c>
      <c r="I2310" s="6">
        <f t="shared" si="338"/>
        <v>4</v>
      </c>
      <c r="J2310" s="6">
        <f t="shared" si="339"/>
        <v>0</v>
      </c>
      <c r="K2310" s="9">
        <f t="shared" si="331"/>
        <v>45754</v>
      </c>
      <c r="L2310" s="8">
        <f>+VLOOKUP(K2310,'20251231_param'!$A$2:$C$244,2)</f>
        <v>18.416666666666668</v>
      </c>
      <c r="M2310" s="8">
        <f>+VLOOKUP($K2310,'20251231_param'!$A$2:$C$244,3)</f>
        <v>29.516269156645393</v>
      </c>
      <c r="N2310" s="8">
        <f t="shared" si="332"/>
        <v>-0.6239496790372735</v>
      </c>
    </row>
    <row r="2311" spans="1:14" x14ac:dyDescent="0.2">
      <c r="A2311" s="5">
        <v>45754.208333333336</v>
      </c>
      <c r="B2311" s="3">
        <v>1</v>
      </c>
      <c r="C2311" s="3"/>
      <c r="D2311" s="6">
        <f t="shared" si="333"/>
        <v>2025</v>
      </c>
      <c r="E2311" s="6">
        <f t="shared" si="334"/>
        <v>4</v>
      </c>
      <c r="F2311" s="6">
        <f t="shared" si="335"/>
        <v>7</v>
      </c>
      <c r="G2311" s="6">
        <f t="shared" si="336"/>
        <v>1</v>
      </c>
      <c r="H2311" s="6">
        <f t="shared" si="337"/>
        <v>15</v>
      </c>
      <c r="I2311" s="6">
        <f t="shared" si="338"/>
        <v>5</v>
      </c>
      <c r="J2311" s="6">
        <f t="shared" si="339"/>
        <v>1</v>
      </c>
      <c r="K2311" s="9">
        <f t="shared" si="331"/>
        <v>45754</v>
      </c>
      <c r="L2311" s="8">
        <f>+VLOOKUP(K2311,'20251231_param'!$A$2:$C$244,2)</f>
        <v>18.416666666666668</v>
      </c>
      <c r="M2311" s="8">
        <f>+VLOOKUP($K2311,'20251231_param'!$A$2:$C$244,3)</f>
        <v>29.516269156645393</v>
      </c>
      <c r="N2311" s="8">
        <f t="shared" si="332"/>
        <v>-0.59007005845606408</v>
      </c>
    </row>
    <row r="2312" spans="1:14" x14ac:dyDescent="0.2">
      <c r="A2312" s="5">
        <v>45754.25</v>
      </c>
      <c r="B2312" s="3">
        <v>6</v>
      </c>
      <c r="C2312" s="3"/>
      <c r="D2312" s="6">
        <f t="shared" si="333"/>
        <v>2025</v>
      </c>
      <c r="E2312" s="6">
        <f t="shared" si="334"/>
        <v>4</v>
      </c>
      <c r="F2312" s="6">
        <f t="shared" si="335"/>
        <v>7</v>
      </c>
      <c r="G2312" s="6">
        <f t="shared" si="336"/>
        <v>1</v>
      </c>
      <c r="H2312" s="6">
        <f t="shared" si="337"/>
        <v>15</v>
      </c>
      <c r="I2312" s="6">
        <f t="shared" si="338"/>
        <v>6</v>
      </c>
      <c r="J2312" s="6">
        <f t="shared" si="339"/>
        <v>6</v>
      </c>
      <c r="K2312" s="9">
        <f t="shared" si="331"/>
        <v>45754</v>
      </c>
      <c r="L2312" s="8">
        <f>+VLOOKUP(K2312,'20251231_param'!$A$2:$C$244,2)</f>
        <v>18.416666666666668</v>
      </c>
      <c r="M2312" s="8">
        <f>+VLOOKUP($K2312,'20251231_param'!$A$2:$C$244,3)</f>
        <v>29.516269156645393</v>
      </c>
      <c r="N2312" s="8">
        <f t="shared" si="332"/>
        <v>-0.42067195555001696</v>
      </c>
    </row>
    <row r="2313" spans="1:14" x14ac:dyDescent="0.2">
      <c r="A2313" s="5">
        <v>45754.291666666664</v>
      </c>
      <c r="B2313" s="3">
        <v>2</v>
      </c>
      <c r="C2313" s="3"/>
      <c r="D2313" s="6">
        <f t="shared" si="333"/>
        <v>2025</v>
      </c>
      <c r="E2313" s="6">
        <f t="shared" si="334"/>
        <v>4</v>
      </c>
      <c r="F2313" s="6">
        <f t="shared" si="335"/>
        <v>7</v>
      </c>
      <c r="G2313" s="6">
        <f t="shared" si="336"/>
        <v>1</v>
      </c>
      <c r="H2313" s="6">
        <f t="shared" si="337"/>
        <v>15</v>
      </c>
      <c r="I2313" s="6">
        <f t="shared" si="338"/>
        <v>7</v>
      </c>
      <c r="J2313" s="6">
        <f t="shared" si="339"/>
        <v>2</v>
      </c>
      <c r="K2313" s="9">
        <f t="shared" si="331"/>
        <v>45754</v>
      </c>
      <c r="L2313" s="8">
        <f>+VLOOKUP(K2313,'20251231_param'!$A$2:$C$244,2)</f>
        <v>18.416666666666668</v>
      </c>
      <c r="M2313" s="8">
        <f>+VLOOKUP($K2313,'20251231_param'!$A$2:$C$244,3)</f>
        <v>29.516269156645393</v>
      </c>
      <c r="N2313" s="8">
        <f t="shared" si="332"/>
        <v>-0.55619043787485467</v>
      </c>
    </row>
    <row r="2314" spans="1:14" x14ac:dyDescent="0.2">
      <c r="A2314" s="5">
        <v>45754.333333333336</v>
      </c>
      <c r="B2314" s="3">
        <v>7</v>
      </c>
      <c r="C2314" s="3"/>
      <c r="D2314" s="6">
        <f t="shared" si="333"/>
        <v>2025</v>
      </c>
      <c r="E2314" s="6">
        <f t="shared" si="334"/>
        <v>4</v>
      </c>
      <c r="F2314" s="6">
        <f t="shared" si="335"/>
        <v>7</v>
      </c>
      <c r="G2314" s="6">
        <f t="shared" si="336"/>
        <v>1</v>
      </c>
      <c r="H2314" s="6">
        <f t="shared" si="337"/>
        <v>15</v>
      </c>
      <c r="I2314" s="6">
        <f t="shared" si="338"/>
        <v>8</v>
      </c>
      <c r="J2314" s="6">
        <f t="shared" si="339"/>
        <v>7</v>
      </c>
      <c r="K2314" s="9">
        <f t="shared" si="331"/>
        <v>45754</v>
      </c>
      <c r="L2314" s="8">
        <f>+VLOOKUP(K2314,'20251231_param'!$A$2:$C$244,2)</f>
        <v>18.416666666666668</v>
      </c>
      <c r="M2314" s="8">
        <f>+VLOOKUP($K2314,'20251231_param'!$A$2:$C$244,3)</f>
        <v>29.516269156645393</v>
      </c>
      <c r="N2314" s="8">
        <f t="shared" si="332"/>
        <v>-0.38679233496880755</v>
      </c>
    </row>
    <row r="2315" spans="1:14" x14ac:dyDescent="0.2">
      <c r="A2315" s="5">
        <v>45754.375</v>
      </c>
      <c r="B2315" s="3">
        <v>10</v>
      </c>
      <c r="C2315" s="3"/>
      <c r="D2315" s="6">
        <f t="shared" si="333"/>
        <v>2025</v>
      </c>
      <c r="E2315" s="6">
        <f t="shared" si="334"/>
        <v>4</v>
      </c>
      <c r="F2315" s="6">
        <f t="shared" si="335"/>
        <v>7</v>
      </c>
      <c r="G2315" s="6">
        <f t="shared" si="336"/>
        <v>1</v>
      </c>
      <c r="H2315" s="6">
        <f t="shared" si="337"/>
        <v>15</v>
      </c>
      <c r="I2315" s="6">
        <f t="shared" si="338"/>
        <v>9</v>
      </c>
      <c r="J2315" s="6">
        <f t="shared" si="339"/>
        <v>10</v>
      </c>
      <c r="K2315" s="9">
        <f t="shared" si="331"/>
        <v>45754</v>
      </c>
      <c r="L2315" s="8">
        <f>+VLOOKUP(K2315,'20251231_param'!$A$2:$C$244,2)</f>
        <v>18.416666666666668</v>
      </c>
      <c r="M2315" s="8">
        <f>+VLOOKUP($K2315,'20251231_param'!$A$2:$C$244,3)</f>
        <v>29.516269156645393</v>
      </c>
      <c r="N2315" s="8">
        <f t="shared" si="332"/>
        <v>-0.28515347322517931</v>
      </c>
    </row>
    <row r="2316" spans="1:14" x14ac:dyDescent="0.2">
      <c r="A2316" s="5">
        <v>45754.416666666664</v>
      </c>
      <c r="B2316" s="3">
        <v>25</v>
      </c>
      <c r="C2316" s="3"/>
      <c r="D2316" s="6">
        <f t="shared" si="333"/>
        <v>2025</v>
      </c>
      <c r="E2316" s="6">
        <f t="shared" si="334"/>
        <v>4</v>
      </c>
      <c r="F2316" s="6">
        <f t="shared" si="335"/>
        <v>7</v>
      </c>
      <c r="G2316" s="6">
        <f t="shared" si="336"/>
        <v>1</v>
      </c>
      <c r="H2316" s="6">
        <f t="shared" si="337"/>
        <v>15</v>
      </c>
      <c r="I2316" s="6">
        <f t="shared" si="338"/>
        <v>10</v>
      </c>
      <c r="J2316" s="6">
        <f t="shared" si="339"/>
        <v>25</v>
      </c>
      <c r="K2316" s="9">
        <f t="shared" si="331"/>
        <v>45754</v>
      </c>
      <c r="L2316" s="8">
        <f>+VLOOKUP(K2316,'20251231_param'!$A$2:$C$244,2)</f>
        <v>18.416666666666668</v>
      </c>
      <c r="M2316" s="8">
        <f>+VLOOKUP($K2316,'20251231_param'!$A$2:$C$244,3)</f>
        <v>29.516269156645393</v>
      </c>
      <c r="N2316" s="8">
        <f t="shared" si="332"/>
        <v>0.22304083549296197</v>
      </c>
    </row>
    <row r="2317" spans="1:14" x14ac:dyDescent="0.2">
      <c r="A2317" s="5">
        <v>45754.458333333336</v>
      </c>
      <c r="B2317" s="3">
        <v>11</v>
      </c>
      <c r="C2317" s="3"/>
      <c r="D2317" s="6">
        <f t="shared" si="333"/>
        <v>2025</v>
      </c>
      <c r="E2317" s="6">
        <f t="shared" si="334"/>
        <v>4</v>
      </c>
      <c r="F2317" s="6">
        <f t="shared" si="335"/>
        <v>7</v>
      </c>
      <c r="G2317" s="6">
        <f t="shared" si="336"/>
        <v>1</v>
      </c>
      <c r="H2317" s="6">
        <f t="shared" si="337"/>
        <v>15</v>
      </c>
      <c r="I2317" s="6">
        <f t="shared" si="338"/>
        <v>11</v>
      </c>
      <c r="J2317" s="6">
        <f t="shared" si="339"/>
        <v>11</v>
      </c>
      <c r="K2317" s="9">
        <f t="shared" si="331"/>
        <v>45754</v>
      </c>
      <c r="L2317" s="8">
        <f>+VLOOKUP(K2317,'20251231_param'!$A$2:$C$244,2)</f>
        <v>18.416666666666668</v>
      </c>
      <c r="M2317" s="8">
        <f>+VLOOKUP($K2317,'20251231_param'!$A$2:$C$244,3)</f>
        <v>29.516269156645393</v>
      </c>
      <c r="N2317" s="8">
        <f t="shared" si="332"/>
        <v>-0.2512738526439699</v>
      </c>
    </row>
    <row r="2318" spans="1:14" x14ac:dyDescent="0.2">
      <c r="A2318" s="5">
        <v>45754.5</v>
      </c>
      <c r="B2318" s="3">
        <v>22</v>
      </c>
      <c r="C2318" s="3"/>
      <c r="D2318" s="6">
        <f t="shared" si="333"/>
        <v>2025</v>
      </c>
      <c r="E2318" s="6">
        <f t="shared" si="334"/>
        <v>4</v>
      </c>
      <c r="F2318" s="6">
        <f t="shared" si="335"/>
        <v>7</v>
      </c>
      <c r="G2318" s="6">
        <f t="shared" si="336"/>
        <v>1</v>
      </c>
      <c r="H2318" s="6">
        <f t="shared" si="337"/>
        <v>15</v>
      </c>
      <c r="I2318" s="6">
        <f t="shared" si="338"/>
        <v>12</v>
      </c>
      <c r="J2318" s="6">
        <f t="shared" si="339"/>
        <v>22</v>
      </c>
      <c r="K2318" s="9">
        <f t="shared" si="331"/>
        <v>45754</v>
      </c>
      <c r="L2318" s="8">
        <f>+VLOOKUP(K2318,'20251231_param'!$A$2:$C$244,2)</f>
        <v>18.416666666666668</v>
      </c>
      <c r="M2318" s="8">
        <f>+VLOOKUP($K2318,'20251231_param'!$A$2:$C$244,3)</f>
        <v>29.516269156645393</v>
      </c>
      <c r="N2318" s="8">
        <f t="shared" si="332"/>
        <v>0.1214019737493337</v>
      </c>
    </row>
    <row r="2319" spans="1:14" x14ac:dyDescent="0.2">
      <c r="A2319" s="5">
        <v>45754.541666666664</v>
      </c>
      <c r="B2319" s="3">
        <v>9</v>
      </c>
      <c r="C2319" s="3"/>
      <c r="D2319" s="6">
        <f t="shared" si="333"/>
        <v>2025</v>
      </c>
      <c r="E2319" s="6">
        <f t="shared" si="334"/>
        <v>4</v>
      </c>
      <c r="F2319" s="6">
        <f t="shared" si="335"/>
        <v>7</v>
      </c>
      <c r="G2319" s="6">
        <f t="shared" si="336"/>
        <v>1</v>
      </c>
      <c r="H2319" s="6">
        <f t="shared" si="337"/>
        <v>15</v>
      </c>
      <c r="I2319" s="6">
        <f t="shared" si="338"/>
        <v>13</v>
      </c>
      <c r="J2319" s="6">
        <f t="shared" si="339"/>
        <v>9</v>
      </c>
      <c r="K2319" s="9">
        <f t="shared" si="331"/>
        <v>45754</v>
      </c>
      <c r="L2319" s="8">
        <f>+VLOOKUP(K2319,'20251231_param'!$A$2:$C$244,2)</f>
        <v>18.416666666666668</v>
      </c>
      <c r="M2319" s="8">
        <f>+VLOOKUP($K2319,'20251231_param'!$A$2:$C$244,3)</f>
        <v>29.516269156645393</v>
      </c>
      <c r="N2319" s="8">
        <f t="shared" si="332"/>
        <v>-0.31903309380638872</v>
      </c>
    </row>
    <row r="2320" spans="1:14" x14ac:dyDescent="0.2">
      <c r="A2320" s="5">
        <v>45754.583333333336</v>
      </c>
      <c r="B2320" s="3">
        <v>8</v>
      </c>
      <c r="C2320" s="3"/>
      <c r="D2320" s="6">
        <f t="shared" si="333"/>
        <v>2025</v>
      </c>
      <c r="E2320" s="6">
        <f t="shared" si="334"/>
        <v>4</v>
      </c>
      <c r="F2320" s="6">
        <f t="shared" si="335"/>
        <v>7</v>
      </c>
      <c r="G2320" s="6">
        <f t="shared" si="336"/>
        <v>1</v>
      </c>
      <c r="H2320" s="6">
        <f t="shared" si="337"/>
        <v>15</v>
      </c>
      <c r="I2320" s="6">
        <f t="shared" si="338"/>
        <v>14</v>
      </c>
      <c r="J2320" s="6">
        <f t="shared" si="339"/>
        <v>8</v>
      </c>
      <c r="K2320" s="9">
        <f t="shared" si="331"/>
        <v>45754</v>
      </c>
      <c r="L2320" s="8">
        <f>+VLOOKUP(K2320,'20251231_param'!$A$2:$C$244,2)</f>
        <v>18.416666666666668</v>
      </c>
      <c r="M2320" s="8">
        <f>+VLOOKUP($K2320,'20251231_param'!$A$2:$C$244,3)</f>
        <v>29.516269156645393</v>
      </c>
      <c r="N2320" s="8">
        <f t="shared" si="332"/>
        <v>-0.35291271438759814</v>
      </c>
    </row>
    <row r="2321" spans="1:14" x14ac:dyDescent="0.2">
      <c r="A2321" s="5">
        <v>45754.625</v>
      </c>
      <c r="B2321" s="3">
        <v>6</v>
      </c>
      <c r="C2321" s="3"/>
      <c r="D2321" s="6">
        <f t="shared" si="333"/>
        <v>2025</v>
      </c>
      <c r="E2321" s="6">
        <f t="shared" si="334"/>
        <v>4</v>
      </c>
      <c r="F2321" s="6">
        <f t="shared" si="335"/>
        <v>7</v>
      </c>
      <c r="G2321" s="6">
        <f t="shared" si="336"/>
        <v>1</v>
      </c>
      <c r="H2321" s="6">
        <f t="shared" si="337"/>
        <v>15</v>
      </c>
      <c r="I2321" s="6">
        <f t="shared" si="338"/>
        <v>15</v>
      </c>
      <c r="J2321" s="6">
        <f t="shared" si="339"/>
        <v>6</v>
      </c>
      <c r="K2321" s="9">
        <f t="shared" si="331"/>
        <v>45754</v>
      </c>
      <c r="L2321" s="8">
        <f>+VLOOKUP(K2321,'20251231_param'!$A$2:$C$244,2)</f>
        <v>18.416666666666668</v>
      </c>
      <c r="M2321" s="8">
        <f>+VLOOKUP($K2321,'20251231_param'!$A$2:$C$244,3)</f>
        <v>29.516269156645393</v>
      </c>
      <c r="N2321" s="8">
        <f t="shared" si="332"/>
        <v>-0.42067195555001696</v>
      </c>
    </row>
    <row r="2322" spans="1:14" x14ac:dyDescent="0.2">
      <c r="A2322" s="5">
        <v>45754.666666666664</v>
      </c>
      <c r="B2322" s="3">
        <v>61</v>
      </c>
      <c r="C2322" s="3"/>
      <c r="D2322" s="6">
        <f t="shared" si="333"/>
        <v>2025</v>
      </c>
      <c r="E2322" s="6">
        <f t="shared" si="334"/>
        <v>4</v>
      </c>
      <c r="F2322" s="6">
        <f t="shared" si="335"/>
        <v>7</v>
      </c>
      <c r="G2322" s="6">
        <f t="shared" si="336"/>
        <v>1</v>
      </c>
      <c r="H2322" s="6">
        <f t="shared" si="337"/>
        <v>15</v>
      </c>
      <c r="I2322" s="6">
        <f t="shared" si="338"/>
        <v>16</v>
      </c>
      <c r="J2322" s="6">
        <f t="shared" si="339"/>
        <v>61</v>
      </c>
      <c r="K2322" s="9">
        <f t="shared" si="331"/>
        <v>45754</v>
      </c>
      <c r="L2322" s="8">
        <f>+VLOOKUP(K2322,'20251231_param'!$A$2:$C$244,2)</f>
        <v>18.416666666666668</v>
      </c>
      <c r="M2322" s="8">
        <f>+VLOOKUP($K2322,'20251231_param'!$A$2:$C$244,3)</f>
        <v>29.516269156645393</v>
      </c>
      <c r="N2322" s="8">
        <f t="shared" si="332"/>
        <v>1.4427071764165009</v>
      </c>
    </row>
    <row r="2323" spans="1:14" x14ac:dyDescent="0.2">
      <c r="A2323" s="5">
        <v>45754.708333333336</v>
      </c>
      <c r="B2323" s="3">
        <v>39</v>
      </c>
      <c r="C2323" s="3"/>
      <c r="D2323" s="6">
        <f t="shared" si="333"/>
        <v>2025</v>
      </c>
      <c r="E2323" s="6">
        <f t="shared" si="334"/>
        <v>4</v>
      </c>
      <c r="F2323" s="6">
        <f t="shared" si="335"/>
        <v>7</v>
      </c>
      <c r="G2323" s="6">
        <f t="shared" si="336"/>
        <v>1</v>
      </c>
      <c r="H2323" s="6">
        <f t="shared" si="337"/>
        <v>15</v>
      </c>
      <c r="I2323" s="6">
        <f t="shared" si="338"/>
        <v>17</v>
      </c>
      <c r="J2323" s="6">
        <f t="shared" si="339"/>
        <v>39</v>
      </c>
      <c r="K2323" s="9">
        <f t="shared" si="331"/>
        <v>45754</v>
      </c>
      <c r="L2323" s="8">
        <f>+VLOOKUP(K2323,'20251231_param'!$A$2:$C$244,2)</f>
        <v>18.416666666666668</v>
      </c>
      <c r="M2323" s="8">
        <f>+VLOOKUP($K2323,'20251231_param'!$A$2:$C$244,3)</f>
        <v>29.516269156645393</v>
      </c>
      <c r="N2323" s="8">
        <f t="shared" si="332"/>
        <v>0.69735552362989384</v>
      </c>
    </row>
    <row r="2324" spans="1:14" x14ac:dyDescent="0.2">
      <c r="A2324" s="5">
        <v>45754.75</v>
      </c>
      <c r="B2324" s="3">
        <v>106</v>
      </c>
      <c r="C2324" s="3"/>
      <c r="D2324" s="6">
        <f t="shared" si="333"/>
        <v>2025</v>
      </c>
      <c r="E2324" s="6">
        <f t="shared" si="334"/>
        <v>4</v>
      </c>
      <c r="F2324" s="6">
        <f t="shared" si="335"/>
        <v>7</v>
      </c>
      <c r="G2324" s="6">
        <f t="shared" si="336"/>
        <v>1</v>
      </c>
      <c r="H2324" s="6">
        <f t="shared" si="337"/>
        <v>15</v>
      </c>
      <c r="I2324" s="6">
        <f t="shared" si="338"/>
        <v>18</v>
      </c>
      <c r="J2324" s="6">
        <f t="shared" si="339"/>
        <v>106</v>
      </c>
      <c r="K2324" s="9">
        <f t="shared" si="331"/>
        <v>45754</v>
      </c>
      <c r="L2324" s="8">
        <f>+VLOOKUP(K2324,'20251231_param'!$A$2:$C$244,2)</f>
        <v>18.416666666666668</v>
      </c>
      <c r="M2324" s="8">
        <f>+VLOOKUP($K2324,'20251231_param'!$A$2:$C$244,3)</f>
        <v>29.516269156645393</v>
      </c>
      <c r="N2324" s="8">
        <f t="shared" si="332"/>
        <v>2.9672901025709248</v>
      </c>
    </row>
    <row r="2325" spans="1:14" x14ac:dyDescent="0.2">
      <c r="A2325" s="5">
        <v>45754.791666666664</v>
      </c>
      <c r="B2325" s="3">
        <v>98</v>
      </c>
      <c r="C2325" s="3"/>
      <c r="D2325" s="6">
        <f t="shared" si="333"/>
        <v>2025</v>
      </c>
      <c r="E2325" s="6">
        <f t="shared" si="334"/>
        <v>4</v>
      </c>
      <c r="F2325" s="6">
        <f t="shared" si="335"/>
        <v>7</v>
      </c>
      <c r="G2325" s="6">
        <f t="shared" si="336"/>
        <v>1</v>
      </c>
      <c r="H2325" s="6">
        <f t="shared" si="337"/>
        <v>15</v>
      </c>
      <c r="I2325" s="6">
        <f t="shared" si="338"/>
        <v>19</v>
      </c>
      <c r="J2325" s="6">
        <f t="shared" si="339"/>
        <v>98</v>
      </c>
      <c r="K2325" s="9">
        <f t="shared" si="331"/>
        <v>45754</v>
      </c>
      <c r="L2325" s="8">
        <f>+VLOOKUP(K2325,'20251231_param'!$A$2:$C$244,2)</f>
        <v>18.416666666666668</v>
      </c>
      <c r="M2325" s="8">
        <f>+VLOOKUP($K2325,'20251231_param'!$A$2:$C$244,3)</f>
        <v>29.516269156645393</v>
      </c>
      <c r="N2325" s="8">
        <f t="shared" si="332"/>
        <v>2.6962531379212495</v>
      </c>
    </row>
    <row r="2326" spans="1:14" x14ac:dyDescent="0.2">
      <c r="A2326" s="5">
        <v>45754.833333333336</v>
      </c>
      <c r="B2326" s="3">
        <v>21</v>
      </c>
      <c r="C2326" s="3"/>
      <c r="D2326" s="6">
        <f t="shared" si="333"/>
        <v>2025</v>
      </c>
      <c r="E2326" s="6">
        <f t="shared" si="334"/>
        <v>4</v>
      </c>
      <c r="F2326" s="6">
        <f t="shared" si="335"/>
        <v>7</v>
      </c>
      <c r="G2326" s="6">
        <f t="shared" si="336"/>
        <v>1</v>
      </c>
      <c r="H2326" s="6">
        <f t="shared" si="337"/>
        <v>15</v>
      </c>
      <c r="I2326" s="6">
        <f t="shared" si="338"/>
        <v>20</v>
      </c>
      <c r="J2326" s="6">
        <f t="shared" si="339"/>
        <v>21</v>
      </c>
      <c r="K2326" s="9">
        <f t="shared" si="331"/>
        <v>45754</v>
      </c>
      <c r="L2326" s="8">
        <f>+VLOOKUP(K2326,'20251231_param'!$A$2:$C$244,2)</f>
        <v>18.416666666666668</v>
      </c>
      <c r="M2326" s="8">
        <f>+VLOOKUP($K2326,'20251231_param'!$A$2:$C$244,3)</f>
        <v>29.516269156645393</v>
      </c>
      <c r="N2326" s="8">
        <f t="shared" si="332"/>
        <v>8.7522353168124289E-2</v>
      </c>
    </row>
    <row r="2327" spans="1:14" x14ac:dyDescent="0.2">
      <c r="A2327" s="5">
        <v>45754.875</v>
      </c>
      <c r="B2327" s="3">
        <v>1</v>
      </c>
      <c r="C2327" s="3"/>
      <c r="D2327" s="6">
        <f t="shared" si="333"/>
        <v>2025</v>
      </c>
      <c r="E2327" s="6">
        <f t="shared" si="334"/>
        <v>4</v>
      </c>
      <c r="F2327" s="6">
        <f t="shared" si="335"/>
        <v>7</v>
      </c>
      <c r="G2327" s="6">
        <f t="shared" si="336"/>
        <v>1</v>
      </c>
      <c r="H2327" s="6">
        <f t="shared" si="337"/>
        <v>15</v>
      </c>
      <c r="I2327" s="6">
        <f t="shared" si="338"/>
        <v>21</v>
      </c>
      <c r="J2327" s="6">
        <f t="shared" si="339"/>
        <v>1</v>
      </c>
      <c r="K2327" s="9">
        <f t="shared" si="331"/>
        <v>45754</v>
      </c>
      <c r="L2327" s="8">
        <f>+VLOOKUP(K2327,'20251231_param'!$A$2:$C$244,2)</f>
        <v>18.416666666666668</v>
      </c>
      <c r="M2327" s="8">
        <f>+VLOOKUP($K2327,'20251231_param'!$A$2:$C$244,3)</f>
        <v>29.516269156645393</v>
      </c>
      <c r="N2327" s="8">
        <f t="shared" si="332"/>
        <v>-0.59007005845606408</v>
      </c>
    </row>
    <row r="2328" spans="1:14" x14ac:dyDescent="0.2">
      <c r="A2328" s="5">
        <v>45754.916666666664</v>
      </c>
      <c r="B2328" s="3">
        <v>7</v>
      </c>
      <c r="C2328" s="3"/>
      <c r="D2328" s="6">
        <f t="shared" si="333"/>
        <v>2025</v>
      </c>
      <c r="E2328" s="6">
        <f t="shared" si="334"/>
        <v>4</v>
      </c>
      <c r="F2328" s="6">
        <f t="shared" si="335"/>
        <v>7</v>
      </c>
      <c r="G2328" s="6">
        <f t="shared" si="336"/>
        <v>1</v>
      </c>
      <c r="H2328" s="6">
        <f t="shared" si="337"/>
        <v>15</v>
      </c>
      <c r="I2328" s="6">
        <f t="shared" si="338"/>
        <v>22</v>
      </c>
      <c r="J2328" s="6">
        <f t="shared" si="339"/>
        <v>7</v>
      </c>
      <c r="K2328" s="9">
        <f t="shared" si="331"/>
        <v>45754</v>
      </c>
      <c r="L2328" s="8">
        <f>+VLOOKUP(K2328,'20251231_param'!$A$2:$C$244,2)</f>
        <v>18.416666666666668</v>
      </c>
      <c r="M2328" s="8">
        <f>+VLOOKUP($K2328,'20251231_param'!$A$2:$C$244,3)</f>
        <v>29.516269156645393</v>
      </c>
      <c r="N2328" s="8">
        <f t="shared" si="332"/>
        <v>-0.38679233496880755</v>
      </c>
    </row>
    <row r="2329" spans="1:14" x14ac:dyDescent="0.2">
      <c r="A2329" s="5">
        <v>45754.958333333336</v>
      </c>
      <c r="B2329" s="3">
        <v>2</v>
      </c>
      <c r="C2329" s="3"/>
      <c r="D2329" s="6">
        <f t="shared" si="333"/>
        <v>2025</v>
      </c>
      <c r="E2329" s="6">
        <f t="shared" si="334"/>
        <v>4</v>
      </c>
      <c r="F2329" s="6">
        <f t="shared" si="335"/>
        <v>7</v>
      </c>
      <c r="G2329" s="6">
        <f t="shared" si="336"/>
        <v>1</v>
      </c>
      <c r="H2329" s="6">
        <f t="shared" si="337"/>
        <v>15</v>
      </c>
      <c r="I2329" s="6">
        <f t="shared" si="338"/>
        <v>23</v>
      </c>
      <c r="J2329" s="6">
        <f t="shared" si="339"/>
        <v>2</v>
      </c>
      <c r="K2329" s="9">
        <f t="shared" si="331"/>
        <v>45754</v>
      </c>
      <c r="L2329" s="8">
        <f>+VLOOKUP(K2329,'20251231_param'!$A$2:$C$244,2)</f>
        <v>18.416666666666668</v>
      </c>
      <c r="M2329" s="8">
        <f>+VLOOKUP($K2329,'20251231_param'!$A$2:$C$244,3)</f>
        <v>29.516269156645393</v>
      </c>
      <c r="N2329" s="8">
        <f t="shared" si="332"/>
        <v>-0.55619043787485467</v>
      </c>
    </row>
    <row r="2330" spans="1:14" x14ac:dyDescent="0.2">
      <c r="A2330" s="5">
        <v>45755</v>
      </c>
      <c r="B2330" s="3">
        <v>0</v>
      </c>
      <c r="C2330" s="3"/>
      <c r="D2330" s="6">
        <f t="shared" si="333"/>
        <v>2025</v>
      </c>
      <c r="E2330" s="6">
        <f t="shared" si="334"/>
        <v>4</v>
      </c>
      <c r="F2330" s="6">
        <f t="shared" si="335"/>
        <v>8</v>
      </c>
      <c r="G2330" s="6">
        <f t="shared" si="336"/>
        <v>2</v>
      </c>
      <c r="H2330" s="6">
        <f t="shared" si="337"/>
        <v>15</v>
      </c>
      <c r="I2330" s="6">
        <f t="shared" si="338"/>
        <v>0</v>
      </c>
      <c r="J2330" s="6">
        <f t="shared" si="339"/>
        <v>0</v>
      </c>
      <c r="K2330" s="9">
        <f t="shared" si="331"/>
        <v>45755</v>
      </c>
      <c r="L2330" s="8">
        <f>+VLOOKUP(K2330,'20251231_param'!$A$2:$C$244,2)</f>
        <v>17.208333333333332</v>
      </c>
      <c r="M2330" s="8">
        <f>+VLOOKUP($K2330,'20251231_param'!$A$2:$C$244,3)</f>
        <v>29.379050753698728</v>
      </c>
      <c r="N2330" s="8">
        <f t="shared" si="332"/>
        <v>-0.58573483117615222</v>
      </c>
    </row>
    <row r="2331" spans="1:14" x14ac:dyDescent="0.2">
      <c r="A2331" s="5">
        <v>45755.041666666664</v>
      </c>
      <c r="B2331" s="3">
        <v>0</v>
      </c>
      <c r="C2331" s="3"/>
      <c r="D2331" s="6">
        <f t="shared" si="333"/>
        <v>2025</v>
      </c>
      <c r="E2331" s="6">
        <f t="shared" si="334"/>
        <v>4</v>
      </c>
      <c r="F2331" s="6">
        <f t="shared" si="335"/>
        <v>8</v>
      </c>
      <c r="G2331" s="6">
        <f t="shared" si="336"/>
        <v>2</v>
      </c>
      <c r="H2331" s="6">
        <f t="shared" si="337"/>
        <v>15</v>
      </c>
      <c r="I2331" s="6">
        <f t="shared" si="338"/>
        <v>1</v>
      </c>
      <c r="J2331" s="6">
        <f t="shared" si="339"/>
        <v>0</v>
      </c>
      <c r="K2331" s="9">
        <f t="shared" si="331"/>
        <v>45755</v>
      </c>
      <c r="L2331" s="8">
        <f>+VLOOKUP(K2331,'20251231_param'!$A$2:$C$244,2)</f>
        <v>17.208333333333332</v>
      </c>
      <c r="M2331" s="8">
        <f>+VLOOKUP($K2331,'20251231_param'!$A$2:$C$244,3)</f>
        <v>29.379050753698728</v>
      </c>
      <c r="N2331" s="8">
        <f t="shared" si="332"/>
        <v>-0.58573483117615222</v>
      </c>
    </row>
    <row r="2332" spans="1:14" x14ac:dyDescent="0.2">
      <c r="A2332" s="5">
        <v>45755.083333333336</v>
      </c>
      <c r="B2332" s="3">
        <v>2</v>
      </c>
      <c r="C2332" s="3"/>
      <c r="D2332" s="6">
        <f t="shared" si="333"/>
        <v>2025</v>
      </c>
      <c r="E2332" s="6">
        <f t="shared" si="334"/>
        <v>4</v>
      </c>
      <c r="F2332" s="6">
        <f t="shared" si="335"/>
        <v>8</v>
      </c>
      <c r="G2332" s="6">
        <f t="shared" si="336"/>
        <v>2</v>
      </c>
      <c r="H2332" s="6">
        <f t="shared" si="337"/>
        <v>15</v>
      </c>
      <c r="I2332" s="6">
        <f t="shared" si="338"/>
        <v>2</v>
      </c>
      <c r="J2332" s="6">
        <f t="shared" si="339"/>
        <v>2</v>
      </c>
      <c r="K2332" s="9">
        <f t="shared" si="331"/>
        <v>45755</v>
      </c>
      <c r="L2332" s="8">
        <f>+VLOOKUP(K2332,'20251231_param'!$A$2:$C$244,2)</f>
        <v>17.208333333333332</v>
      </c>
      <c r="M2332" s="8">
        <f>+VLOOKUP($K2332,'20251231_param'!$A$2:$C$244,3)</f>
        <v>29.379050753698728</v>
      </c>
      <c r="N2332" s="8">
        <f t="shared" si="332"/>
        <v>-0.51765911229853645</v>
      </c>
    </row>
    <row r="2333" spans="1:14" x14ac:dyDescent="0.2">
      <c r="A2333" s="5">
        <v>45755.125</v>
      </c>
      <c r="B2333" s="3">
        <v>0</v>
      </c>
      <c r="C2333" s="3"/>
      <c r="D2333" s="6">
        <f t="shared" si="333"/>
        <v>2025</v>
      </c>
      <c r="E2333" s="6">
        <f t="shared" si="334"/>
        <v>4</v>
      </c>
      <c r="F2333" s="6">
        <f t="shared" si="335"/>
        <v>8</v>
      </c>
      <c r="G2333" s="6">
        <f t="shared" si="336"/>
        <v>2</v>
      </c>
      <c r="H2333" s="6">
        <f t="shared" si="337"/>
        <v>15</v>
      </c>
      <c r="I2333" s="6">
        <f t="shared" si="338"/>
        <v>3</v>
      </c>
      <c r="J2333" s="6">
        <f t="shared" si="339"/>
        <v>0</v>
      </c>
      <c r="K2333" s="9">
        <f t="shared" si="331"/>
        <v>45755</v>
      </c>
      <c r="L2333" s="8">
        <f>+VLOOKUP(K2333,'20251231_param'!$A$2:$C$244,2)</f>
        <v>17.208333333333332</v>
      </c>
      <c r="M2333" s="8">
        <f>+VLOOKUP($K2333,'20251231_param'!$A$2:$C$244,3)</f>
        <v>29.379050753698728</v>
      </c>
      <c r="N2333" s="8">
        <f t="shared" si="332"/>
        <v>-0.58573483117615222</v>
      </c>
    </row>
    <row r="2334" spans="1:14" x14ac:dyDescent="0.2">
      <c r="A2334" s="5">
        <v>45755.166666666664</v>
      </c>
      <c r="B2334" s="3">
        <v>0</v>
      </c>
      <c r="C2334" s="3"/>
      <c r="D2334" s="6">
        <f t="shared" si="333"/>
        <v>2025</v>
      </c>
      <c r="E2334" s="6">
        <f t="shared" si="334"/>
        <v>4</v>
      </c>
      <c r="F2334" s="6">
        <f t="shared" si="335"/>
        <v>8</v>
      </c>
      <c r="G2334" s="6">
        <f t="shared" si="336"/>
        <v>2</v>
      </c>
      <c r="H2334" s="6">
        <f t="shared" si="337"/>
        <v>15</v>
      </c>
      <c r="I2334" s="6">
        <f t="shared" si="338"/>
        <v>4</v>
      </c>
      <c r="J2334" s="6">
        <f t="shared" si="339"/>
        <v>0</v>
      </c>
      <c r="K2334" s="9">
        <f t="shared" si="331"/>
        <v>45755</v>
      </c>
      <c r="L2334" s="8">
        <f>+VLOOKUP(K2334,'20251231_param'!$A$2:$C$244,2)</f>
        <v>17.208333333333332</v>
      </c>
      <c r="M2334" s="8">
        <f>+VLOOKUP($K2334,'20251231_param'!$A$2:$C$244,3)</f>
        <v>29.379050753698728</v>
      </c>
      <c r="N2334" s="8">
        <f t="shared" si="332"/>
        <v>-0.58573483117615222</v>
      </c>
    </row>
    <row r="2335" spans="1:14" x14ac:dyDescent="0.2">
      <c r="A2335" s="5">
        <v>45755.208333333336</v>
      </c>
      <c r="B2335" s="3">
        <v>1</v>
      </c>
      <c r="C2335" s="3"/>
      <c r="D2335" s="6">
        <f t="shared" si="333"/>
        <v>2025</v>
      </c>
      <c r="E2335" s="6">
        <f t="shared" si="334"/>
        <v>4</v>
      </c>
      <c r="F2335" s="6">
        <f t="shared" si="335"/>
        <v>8</v>
      </c>
      <c r="G2335" s="6">
        <f t="shared" si="336"/>
        <v>2</v>
      </c>
      <c r="H2335" s="6">
        <f t="shared" si="337"/>
        <v>15</v>
      </c>
      <c r="I2335" s="6">
        <f t="shared" si="338"/>
        <v>5</v>
      </c>
      <c r="J2335" s="6">
        <f t="shared" si="339"/>
        <v>1</v>
      </c>
      <c r="K2335" s="9">
        <f t="shared" si="331"/>
        <v>45755</v>
      </c>
      <c r="L2335" s="8">
        <f>+VLOOKUP(K2335,'20251231_param'!$A$2:$C$244,2)</f>
        <v>17.208333333333332</v>
      </c>
      <c r="M2335" s="8">
        <f>+VLOOKUP($K2335,'20251231_param'!$A$2:$C$244,3)</f>
        <v>29.379050753698728</v>
      </c>
      <c r="N2335" s="8">
        <f t="shared" si="332"/>
        <v>-0.55169697173734433</v>
      </c>
    </row>
    <row r="2336" spans="1:14" x14ac:dyDescent="0.2">
      <c r="A2336" s="5">
        <v>45755.25</v>
      </c>
      <c r="B2336" s="3">
        <v>3</v>
      </c>
      <c r="C2336" s="3"/>
      <c r="D2336" s="6">
        <f t="shared" si="333"/>
        <v>2025</v>
      </c>
      <c r="E2336" s="6">
        <f t="shared" si="334"/>
        <v>4</v>
      </c>
      <c r="F2336" s="6">
        <f t="shared" si="335"/>
        <v>8</v>
      </c>
      <c r="G2336" s="6">
        <f t="shared" si="336"/>
        <v>2</v>
      </c>
      <c r="H2336" s="6">
        <f t="shared" si="337"/>
        <v>15</v>
      </c>
      <c r="I2336" s="6">
        <f t="shared" si="338"/>
        <v>6</v>
      </c>
      <c r="J2336" s="6">
        <f t="shared" si="339"/>
        <v>3</v>
      </c>
      <c r="K2336" s="9">
        <f t="shared" si="331"/>
        <v>45755</v>
      </c>
      <c r="L2336" s="8">
        <f>+VLOOKUP(K2336,'20251231_param'!$A$2:$C$244,2)</f>
        <v>17.208333333333332</v>
      </c>
      <c r="M2336" s="8">
        <f>+VLOOKUP($K2336,'20251231_param'!$A$2:$C$244,3)</f>
        <v>29.379050753698728</v>
      </c>
      <c r="N2336" s="8">
        <f t="shared" si="332"/>
        <v>-0.48362125285972857</v>
      </c>
    </row>
    <row r="2337" spans="1:14" x14ac:dyDescent="0.2">
      <c r="A2337" s="5">
        <v>45755.291666666664</v>
      </c>
      <c r="B2337" s="3">
        <v>3</v>
      </c>
      <c r="C2337" s="3"/>
      <c r="D2337" s="6">
        <f t="shared" si="333"/>
        <v>2025</v>
      </c>
      <c r="E2337" s="6">
        <f t="shared" si="334"/>
        <v>4</v>
      </c>
      <c r="F2337" s="6">
        <f t="shared" si="335"/>
        <v>8</v>
      </c>
      <c r="G2337" s="6">
        <f t="shared" si="336"/>
        <v>2</v>
      </c>
      <c r="H2337" s="6">
        <f t="shared" si="337"/>
        <v>15</v>
      </c>
      <c r="I2337" s="6">
        <f t="shared" si="338"/>
        <v>7</v>
      </c>
      <c r="J2337" s="6">
        <f t="shared" si="339"/>
        <v>3</v>
      </c>
      <c r="K2337" s="9">
        <f t="shared" si="331"/>
        <v>45755</v>
      </c>
      <c r="L2337" s="8">
        <f>+VLOOKUP(K2337,'20251231_param'!$A$2:$C$244,2)</f>
        <v>17.208333333333332</v>
      </c>
      <c r="M2337" s="8">
        <f>+VLOOKUP($K2337,'20251231_param'!$A$2:$C$244,3)</f>
        <v>29.379050753698728</v>
      </c>
      <c r="N2337" s="8">
        <f t="shared" si="332"/>
        <v>-0.48362125285972857</v>
      </c>
    </row>
    <row r="2338" spans="1:14" x14ac:dyDescent="0.2">
      <c r="A2338" s="5">
        <v>45755.333333333336</v>
      </c>
      <c r="B2338" s="3">
        <v>6</v>
      </c>
      <c r="C2338" s="3"/>
      <c r="D2338" s="6">
        <f t="shared" si="333"/>
        <v>2025</v>
      </c>
      <c r="E2338" s="6">
        <f t="shared" si="334"/>
        <v>4</v>
      </c>
      <c r="F2338" s="6">
        <f t="shared" si="335"/>
        <v>8</v>
      </c>
      <c r="G2338" s="6">
        <f t="shared" si="336"/>
        <v>2</v>
      </c>
      <c r="H2338" s="6">
        <f t="shared" si="337"/>
        <v>15</v>
      </c>
      <c r="I2338" s="6">
        <f t="shared" si="338"/>
        <v>8</v>
      </c>
      <c r="J2338" s="6">
        <f t="shared" si="339"/>
        <v>6</v>
      </c>
      <c r="K2338" s="9">
        <f t="shared" si="331"/>
        <v>45755</v>
      </c>
      <c r="L2338" s="8">
        <f>+VLOOKUP(K2338,'20251231_param'!$A$2:$C$244,2)</f>
        <v>17.208333333333332</v>
      </c>
      <c r="M2338" s="8">
        <f>+VLOOKUP($K2338,'20251231_param'!$A$2:$C$244,3)</f>
        <v>29.379050753698728</v>
      </c>
      <c r="N2338" s="8">
        <f t="shared" si="332"/>
        <v>-0.38150767454330492</v>
      </c>
    </row>
    <row r="2339" spans="1:14" x14ac:dyDescent="0.2">
      <c r="A2339" s="5">
        <v>45755.375</v>
      </c>
      <c r="B2339" s="3">
        <v>36</v>
      </c>
      <c r="C2339" s="3"/>
      <c r="D2339" s="6">
        <f t="shared" si="333"/>
        <v>2025</v>
      </c>
      <c r="E2339" s="6">
        <f t="shared" si="334"/>
        <v>4</v>
      </c>
      <c r="F2339" s="6">
        <f t="shared" si="335"/>
        <v>8</v>
      </c>
      <c r="G2339" s="6">
        <f t="shared" si="336"/>
        <v>2</v>
      </c>
      <c r="H2339" s="6">
        <f t="shared" si="337"/>
        <v>15</v>
      </c>
      <c r="I2339" s="6">
        <f t="shared" si="338"/>
        <v>9</v>
      </c>
      <c r="J2339" s="6">
        <f t="shared" si="339"/>
        <v>36</v>
      </c>
      <c r="K2339" s="9">
        <f t="shared" si="331"/>
        <v>45755</v>
      </c>
      <c r="L2339" s="8">
        <f>+VLOOKUP(K2339,'20251231_param'!$A$2:$C$244,2)</f>
        <v>17.208333333333332</v>
      </c>
      <c r="M2339" s="8">
        <f>+VLOOKUP($K2339,'20251231_param'!$A$2:$C$244,3)</f>
        <v>29.379050753698728</v>
      </c>
      <c r="N2339" s="8">
        <f t="shared" si="332"/>
        <v>0.63962810862093145</v>
      </c>
    </row>
    <row r="2340" spans="1:14" x14ac:dyDescent="0.2">
      <c r="A2340" s="5">
        <v>45755.416666666664</v>
      </c>
      <c r="B2340" s="3">
        <v>12</v>
      </c>
      <c r="C2340" s="3"/>
      <c r="D2340" s="6">
        <f t="shared" si="333"/>
        <v>2025</v>
      </c>
      <c r="E2340" s="6">
        <f t="shared" si="334"/>
        <v>4</v>
      </c>
      <c r="F2340" s="6">
        <f t="shared" si="335"/>
        <v>8</v>
      </c>
      <c r="G2340" s="6">
        <f t="shared" si="336"/>
        <v>2</v>
      </c>
      <c r="H2340" s="6">
        <f t="shared" si="337"/>
        <v>15</v>
      </c>
      <c r="I2340" s="6">
        <f t="shared" si="338"/>
        <v>10</v>
      </c>
      <c r="J2340" s="6">
        <f t="shared" si="339"/>
        <v>12</v>
      </c>
      <c r="K2340" s="9">
        <f t="shared" si="331"/>
        <v>45755</v>
      </c>
      <c r="L2340" s="8">
        <f>+VLOOKUP(K2340,'20251231_param'!$A$2:$C$244,2)</f>
        <v>17.208333333333332</v>
      </c>
      <c r="M2340" s="8">
        <f>+VLOOKUP($K2340,'20251231_param'!$A$2:$C$244,3)</f>
        <v>29.379050753698728</v>
      </c>
      <c r="N2340" s="8">
        <f t="shared" si="332"/>
        <v>-0.17728051791045768</v>
      </c>
    </row>
    <row r="2341" spans="1:14" x14ac:dyDescent="0.2">
      <c r="A2341" s="5">
        <v>45755.458333333336</v>
      </c>
      <c r="B2341" s="3">
        <v>134</v>
      </c>
      <c r="C2341" s="3"/>
      <c r="D2341" s="6">
        <f t="shared" si="333"/>
        <v>2025</v>
      </c>
      <c r="E2341" s="6">
        <f t="shared" si="334"/>
        <v>4</v>
      </c>
      <c r="F2341" s="6">
        <f t="shared" si="335"/>
        <v>8</v>
      </c>
      <c r="G2341" s="6">
        <f t="shared" si="336"/>
        <v>2</v>
      </c>
      <c r="H2341" s="6">
        <f t="shared" si="337"/>
        <v>15</v>
      </c>
      <c r="I2341" s="6">
        <f t="shared" si="338"/>
        <v>11</v>
      </c>
      <c r="J2341" s="6">
        <f t="shared" si="339"/>
        <v>134</v>
      </c>
      <c r="K2341" s="9">
        <f t="shared" si="331"/>
        <v>45755</v>
      </c>
      <c r="L2341" s="8">
        <f>+VLOOKUP(K2341,'20251231_param'!$A$2:$C$244,2)</f>
        <v>17.208333333333332</v>
      </c>
      <c r="M2341" s="8">
        <f>+VLOOKUP($K2341,'20251231_param'!$A$2:$C$244,3)</f>
        <v>29.379050753698728</v>
      </c>
      <c r="N2341" s="8">
        <f t="shared" si="332"/>
        <v>3.9753383336241037</v>
      </c>
    </row>
    <row r="2342" spans="1:14" x14ac:dyDescent="0.2">
      <c r="A2342" s="5">
        <v>45755.5</v>
      </c>
      <c r="B2342" s="3">
        <v>65</v>
      </c>
      <c r="C2342" s="3"/>
      <c r="D2342" s="6">
        <f t="shared" si="333"/>
        <v>2025</v>
      </c>
      <c r="E2342" s="6">
        <f t="shared" si="334"/>
        <v>4</v>
      </c>
      <c r="F2342" s="6">
        <f t="shared" si="335"/>
        <v>8</v>
      </c>
      <c r="G2342" s="6">
        <f t="shared" si="336"/>
        <v>2</v>
      </c>
      <c r="H2342" s="6">
        <f t="shared" si="337"/>
        <v>15</v>
      </c>
      <c r="I2342" s="6">
        <f t="shared" si="338"/>
        <v>12</v>
      </c>
      <c r="J2342" s="6">
        <f t="shared" si="339"/>
        <v>65</v>
      </c>
      <c r="K2342" s="9">
        <f t="shared" si="331"/>
        <v>45755</v>
      </c>
      <c r="L2342" s="8">
        <f>+VLOOKUP(K2342,'20251231_param'!$A$2:$C$244,2)</f>
        <v>17.208333333333332</v>
      </c>
      <c r="M2342" s="8">
        <f>+VLOOKUP($K2342,'20251231_param'!$A$2:$C$244,3)</f>
        <v>29.379050753698728</v>
      </c>
      <c r="N2342" s="8">
        <f t="shared" si="332"/>
        <v>1.6267260323463602</v>
      </c>
    </row>
    <row r="2343" spans="1:14" x14ac:dyDescent="0.2">
      <c r="A2343" s="5">
        <v>45755.541666666664</v>
      </c>
      <c r="B2343" s="3">
        <v>15</v>
      </c>
      <c r="C2343" s="3"/>
      <c r="D2343" s="6">
        <f t="shared" si="333"/>
        <v>2025</v>
      </c>
      <c r="E2343" s="6">
        <f t="shared" si="334"/>
        <v>4</v>
      </c>
      <c r="F2343" s="6">
        <f t="shared" si="335"/>
        <v>8</v>
      </c>
      <c r="G2343" s="6">
        <f t="shared" si="336"/>
        <v>2</v>
      </c>
      <c r="H2343" s="6">
        <f t="shared" si="337"/>
        <v>15</v>
      </c>
      <c r="I2343" s="6">
        <f t="shared" si="338"/>
        <v>13</v>
      </c>
      <c r="J2343" s="6">
        <f t="shared" si="339"/>
        <v>15</v>
      </c>
      <c r="K2343" s="9">
        <f t="shared" si="331"/>
        <v>45755</v>
      </c>
      <c r="L2343" s="8">
        <f>+VLOOKUP(K2343,'20251231_param'!$A$2:$C$244,2)</f>
        <v>17.208333333333332</v>
      </c>
      <c r="M2343" s="8">
        <f>+VLOOKUP($K2343,'20251231_param'!$A$2:$C$244,3)</f>
        <v>29.379050753698728</v>
      </c>
      <c r="N2343" s="8">
        <f t="shared" si="332"/>
        <v>-7.5166939594034032E-2</v>
      </c>
    </row>
    <row r="2344" spans="1:14" x14ac:dyDescent="0.2">
      <c r="A2344" s="5">
        <v>45755.583333333336</v>
      </c>
      <c r="B2344" s="3">
        <v>10</v>
      </c>
      <c r="C2344" s="3"/>
      <c r="D2344" s="6">
        <f t="shared" si="333"/>
        <v>2025</v>
      </c>
      <c r="E2344" s="6">
        <f t="shared" si="334"/>
        <v>4</v>
      </c>
      <c r="F2344" s="6">
        <f t="shared" si="335"/>
        <v>8</v>
      </c>
      <c r="G2344" s="6">
        <f t="shared" si="336"/>
        <v>2</v>
      </c>
      <c r="H2344" s="6">
        <f t="shared" si="337"/>
        <v>15</v>
      </c>
      <c r="I2344" s="6">
        <f t="shared" si="338"/>
        <v>14</v>
      </c>
      <c r="J2344" s="6">
        <f t="shared" si="339"/>
        <v>10</v>
      </c>
      <c r="K2344" s="9">
        <f t="shared" si="331"/>
        <v>45755</v>
      </c>
      <c r="L2344" s="8">
        <f>+VLOOKUP(K2344,'20251231_param'!$A$2:$C$244,2)</f>
        <v>17.208333333333332</v>
      </c>
      <c r="M2344" s="8">
        <f>+VLOOKUP($K2344,'20251231_param'!$A$2:$C$244,3)</f>
        <v>29.379050753698728</v>
      </c>
      <c r="N2344" s="8">
        <f t="shared" si="332"/>
        <v>-0.24535623678807342</v>
      </c>
    </row>
    <row r="2345" spans="1:14" x14ac:dyDescent="0.2">
      <c r="A2345" s="5">
        <v>45755.625</v>
      </c>
      <c r="B2345" s="3">
        <v>4</v>
      </c>
      <c r="C2345" s="3"/>
      <c r="D2345" s="6">
        <f t="shared" si="333"/>
        <v>2025</v>
      </c>
      <c r="E2345" s="6">
        <f t="shared" si="334"/>
        <v>4</v>
      </c>
      <c r="F2345" s="6">
        <f t="shared" si="335"/>
        <v>8</v>
      </c>
      <c r="G2345" s="6">
        <f t="shared" si="336"/>
        <v>2</v>
      </c>
      <c r="H2345" s="6">
        <f t="shared" si="337"/>
        <v>15</v>
      </c>
      <c r="I2345" s="6">
        <f t="shared" si="338"/>
        <v>15</v>
      </c>
      <c r="J2345" s="6">
        <f t="shared" si="339"/>
        <v>4</v>
      </c>
      <c r="K2345" s="9">
        <f t="shared" si="331"/>
        <v>45755</v>
      </c>
      <c r="L2345" s="8">
        <f>+VLOOKUP(K2345,'20251231_param'!$A$2:$C$244,2)</f>
        <v>17.208333333333332</v>
      </c>
      <c r="M2345" s="8">
        <f>+VLOOKUP($K2345,'20251231_param'!$A$2:$C$244,3)</f>
        <v>29.379050753698728</v>
      </c>
      <c r="N2345" s="8">
        <f t="shared" si="332"/>
        <v>-0.44958339342092069</v>
      </c>
    </row>
    <row r="2346" spans="1:14" x14ac:dyDescent="0.2">
      <c r="A2346" s="5">
        <v>45755.666666666664</v>
      </c>
      <c r="B2346" s="3">
        <v>7</v>
      </c>
      <c r="C2346" s="3"/>
      <c r="D2346" s="6">
        <f t="shared" si="333"/>
        <v>2025</v>
      </c>
      <c r="E2346" s="6">
        <f t="shared" si="334"/>
        <v>4</v>
      </c>
      <c r="F2346" s="6">
        <f t="shared" si="335"/>
        <v>8</v>
      </c>
      <c r="G2346" s="6">
        <f t="shared" si="336"/>
        <v>2</v>
      </c>
      <c r="H2346" s="6">
        <f t="shared" si="337"/>
        <v>15</v>
      </c>
      <c r="I2346" s="6">
        <f t="shared" si="338"/>
        <v>16</v>
      </c>
      <c r="J2346" s="6">
        <f t="shared" si="339"/>
        <v>7</v>
      </c>
      <c r="K2346" s="9">
        <f t="shared" si="331"/>
        <v>45755</v>
      </c>
      <c r="L2346" s="8">
        <f>+VLOOKUP(K2346,'20251231_param'!$A$2:$C$244,2)</f>
        <v>17.208333333333332</v>
      </c>
      <c r="M2346" s="8">
        <f>+VLOOKUP($K2346,'20251231_param'!$A$2:$C$244,3)</f>
        <v>29.379050753698728</v>
      </c>
      <c r="N2346" s="8">
        <f t="shared" si="332"/>
        <v>-0.34746981510449709</v>
      </c>
    </row>
    <row r="2347" spans="1:14" x14ac:dyDescent="0.2">
      <c r="A2347" s="5">
        <v>45755.708333333336</v>
      </c>
      <c r="B2347" s="3">
        <v>18</v>
      </c>
      <c r="C2347" s="3"/>
      <c r="D2347" s="6">
        <f t="shared" si="333"/>
        <v>2025</v>
      </c>
      <c r="E2347" s="6">
        <f t="shared" si="334"/>
        <v>4</v>
      </c>
      <c r="F2347" s="6">
        <f t="shared" si="335"/>
        <v>8</v>
      </c>
      <c r="G2347" s="6">
        <f t="shared" si="336"/>
        <v>2</v>
      </c>
      <c r="H2347" s="6">
        <f t="shared" si="337"/>
        <v>15</v>
      </c>
      <c r="I2347" s="6">
        <f t="shared" si="338"/>
        <v>17</v>
      </c>
      <c r="J2347" s="6">
        <f t="shared" si="339"/>
        <v>18</v>
      </c>
      <c r="K2347" s="9">
        <f t="shared" si="331"/>
        <v>45755</v>
      </c>
      <c r="L2347" s="8">
        <f>+VLOOKUP(K2347,'20251231_param'!$A$2:$C$244,2)</f>
        <v>17.208333333333332</v>
      </c>
      <c r="M2347" s="8">
        <f>+VLOOKUP($K2347,'20251231_param'!$A$2:$C$244,3)</f>
        <v>29.379050753698728</v>
      </c>
      <c r="N2347" s="8">
        <f t="shared" si="332"/>
        <v>2.6946638722389612E-2</v>
      </c>
    </row>
    <row r="2348" spans="1:14" x14ac:dyDescent="0.2">
      <c r="A2348" s="5">
        <v>45755.75</v>
      </c>
      <c r="B2348" s="3">
        <v>30</v>
      </c>
      <c r="C2348" s="3"/>
      <c r="D2348" s="6">
        <f t="shared" si="333"/>
        <v>2025</v>
      </c>
      <c r="E2348" s="6">
        <f t="shared" si="334"/>
        <v>4</v>
      </c>
      <c r="F2348" s="6">
        <f t="shared" si="335"/>
        <v>8</v>
      </c>
      <c r="G2348" s="6">
        <f t="shared" si="336"/>
        <v>2</v>
      </c>
      <c r="H2348" s="6">
        <f t="shared" si="337"/>
        <v>15</v>
      </c>
      <c r="I2348" s="6">
        <f t="shared" si="338"/>
        <v>18</v>
      </c>
      <c r="J2348" s="6">
        <f t="shared" si="339"/>
        <v>30</v>
      </c>
      <c r="K2348" s="9">
        <f t="shared" si="331"/>
        <v>45755</v>
      </c>
      <c r="L2348" s="8">
        <f>+VLOOKUP(K2348,'20251231_param'!$A$2:$C$244,2)</f>
        <v>17.208333333333332</v>
      </c>
      <c r="M2348" s="8">
        <f>+VLOOKUP($K2348,'20251231_param'!$A$2:$C$244,3)</f>
        <v>29.379050753698728</v>
      </c>
      <c r="N2348" s="8">
        <f t="shared" si="332"/>
        <v>0.43540095198808415</v>
      </c>
    </row>
    <row r="2349" spans="1:14" x14ac:dyDescent="0.2">
      <c r="A2349" s="5">
        <v>45755.791666666664</v>
      </c>
      <c r="B2349" s="3">
        <v>35</v>
      </c>
      <c r="C2349" s="3"/>
      <c r="D2349" s="6">
        <f t="shared" si="333"/>
        <v>2025</v>
      </c>
      <c r="E2349" s="6">
        <f t="shared" si="334"/>
        <v>4</v>
      </c>
      <c r="F2349" s="6">
        <f t="shared" si="335"/>
        <v>8</v>
      </c>
      <c r="G2349" s="6">
        <f t="shared" si="336"/>
        <v>2</v>
      </c>
      <c r="H2349" s="6">
        <f t="shared" si="337"/>
        <v>15</v>
      </c>
      <c r="I2349" s="6">
        <f t="shared" si="338"/>
        <v>19</v>
      </c>
      <c r="J2349" s="6">
        <f t="shared" si="339"/>
        <v>35</v>
      </c>
      <c r="K2349" s="9">
        <f t="shared" si="331"/>
        <v>45755</v>
      </c>
      <c r="L2349" s="8">
        <f>+VLOOKUP(K2349,'20251231_param'!$A$2:$C$244,2)</f>
        <v>17.208333333333332</v>
      </c>
      <c r="M2349" s="8">
        <f>+VLOOKUP($K2349,'20251231_param'!$A$2:$C$244,3)</f>
        <v>29.379050753698728</v>
      </c>
      <c r="N2349" s="8">
        <f t="shared" si="332"/>
        <v>0.60559024918212356</v>
      </c>
    </row>
    <row r="2350" spans="1:14" x14ac:dyDescent="0.2">
      <c r="A2350" s="5">
        <v>45755.833333333336</v>
      </c>
      <c r="B2350" s="3">
        <v>10</v>
      </c>
      <c r="C2350" s="3"/>
      <c r="D2350" s="6">
        <f t="shared" si="333"/>
        <v>2025</v>
      </c>
      <c r="E2350" s="6">
        <f t="shared" si="334"/>
        <v>4</v>
      </c>
      <c r="F2350" s="6">
        <f t="shared" si="335"/>
        <v>8</v>
      </c>
      <c r="G2350" s="6">
        <f t="shared" si="336"/>
        <v>2</v>
      </c>
      <c r="H2350" s="6">
        <f t="shared" si="337"/>
        <v>15</v>
      </c>
      <c r="I2350" s="6">
        <f t="shared" si="338"/>
        <v>20</v>
      </c>
      <c r="J2350" s="6">
        <f t="shared" si="339"/>
        <v>10</v>
      </c>
      <c r="K2350" s="9">
        <f t="shared" si="331"/>
        <v>45755</v>
      </c>
      <c r="L2350" s="8">
        <f>+VLOOKUP(K2350,'20251231_param'!$A$2:$C$244,2)</f>
        <v>17.208333333333332</v>
      </c>
      <c r="M2350" s="8">
        <f>+VLOOKUP($K2350,'20251231_param'!$A$2:$C$244,3)</f>
        <v>29.379050753698728</v>
      </c>
      <c r="N2350" s="8">
        <f t="shared" si="332"/>
        <v>-0.24535623678807342</v>
      </c>
    </row>
    <row r="2351" spans="1:14" x14ac:dyDescent="0.2">
      <c r="A2351" s="5">
        <v>45755.875</v>
      </c>
      <c r="B2351" s="3">
        <v>18</v>
      </c>
      <c r="C2351" s="3"/>
      <c r="D2351" s="6">
        <f t="shared" si="333"/>
        <v>2025</v>
      </c>
      <c r="E2351" s="6">
        <f t="shared" si="334"/>
        <v>4</v>
      </c>
      <c r="F2351" s="6">
        <f t="shared" si="335"/>
        <v>8</v>
      </c>
      <c r="G2351" s="6">
        <f t="shared" si="336"/>
        <v>2</v>
      </c>
      <c r="H2351" s="6">
        <f t="shared" si="337"/>
        <v>15</v>
      </c>
      <c r="I2351" s="6">
        <f t="shared" si="338"/>
        <v>21</v>
      </c>
      <c r="J2351" s="6">
        <f t="shared" si="339"/>
        <v>18</v>
      </c>
      <c r="K2351" s="9">
        <f t="shared" si="331"/>
        <v>45755</v>
      </c>
      <c r="L2351" s="8">
        <f>+VLOOKUP(K2351,'20251231_param'!$A$2:$C$244,2)</f>
        <v>17.208333333333332</v>
      </c>
      <c r="M2351" s="8">
        <f>+VLOOKUP($K2351,'20251231_param'!$A$2:$C$244,3)</f>
        <v>29.379050753698728</v>
      </c>
      <c r="N2351" s="8">
        <f t="shared" si="332"/>
        <v>2.6946638722389612E-2</v>
      </c>
    </row>
    <row r="2352" spans="1:14" x14ac:dyDescent="0.2">
      <c r="A2352" s="5">
        <v>45755.916666666664</v>
      </c>
      <c r="B2352" s="3">
        <v>4</v>
      </c>
      <c r="C2352" s="3"/>
      <c r="D2352" s="6">
        <f t="shared" si="333"/>
        <v>2025</v>
      </c>
      <c r="E2352" s="6">
        <f t="shared" si="334"/>
        <v>4</v>
      </c>
      <c r="F2352" s="6">
        <f t="shared" si="335"/>
        <v>8</v>
      </c>
      <c r="G2352" s="6">
        <f t="shared" si="336"/>
        <v>2</v>
      </c>
      <c r="H2352" s="6">
        <f t="shared" si="337"/>
        <v>15</v>
      </c>
      <c r="I2352" s="6">
        <f t="shared" si="338"/>
        <v>22</v>
      </c>
      <c r="J2352" s="6">
        <f t="shared" si="339"/>
        <v>4</v>
      </c>
      <c r="K2352" s="9">
        <f t="shared" si="331"/>
        <v>45755</v>
      </c>
      <c r="L2352" s="8">
        <f>+VLOOKUP(K2352,'20251231_param'!$A$2:$C$244,2)</f>
        <v>17.208333333333332</v>
      </c>
      <c r="M2352" s="8">
        <f>+VLOOKUP($K2352,'20251231_param'!$A$2:$C$244,3)</f>
        <v>29.379050753698728</v>
      </c>
      <c r="N2352" s="8">
        <f t="shared" si="332"/>
        <v>-0.44958339342092069</v>
      </c>
    </row>
    <row r="2353" spans="1:14" x14ac:dyDescent="0.2">
      <c r="A2353" s="5">
        <v>45755.958333333336</v>
      </c>
      <c r="B2353" s="3">
        <v>0</v>
      </c>
      <c r="C2353" s="3"/>
      <c r="D2353" s="6">
        <f t="shared" si="333"/>
        <v>2025</v>
      </c>
      <c r="E2353" s="6">
        <f t="shared" si="334"/>
        <v>4</v>
      </c>
      <c r="F2353" s="6">
        <f t="shared" si="335"/>
        <v>8</v>
      </c>
      <c r="G2353" s="6">
        <f t="shared" si="336"/>
        <v>2</v>
      </c>
      <c r="H2353" s="6">
        <f t="shared" si="337"/>
        <v>15</v>
      </c>
      <c r="I2353" s="6">
        <f t="shared" si="338"/>
        <v>23</v>
      </c>
      <c r="J2353" s="6">
        <f t="shared" si="339"/>
        <v>0</v>
      </c>
      <c r="K2353" s="9">
        <f t="shared" si="331"/>
        <v>45755</v>
      </c>
      <c r="L2353" s="8">
        <f>+VLOOKUP(K2353,'20251231_param'!$A$2:$C$244,2)</f>
        <v>17.208333333333332</v>
      </c>
      <c r="M2353" s="8">
        <f>+VLOOKUP($K2353,'20251231_param'!$A$2:$C$244,3)</f>
        <v>29.379050753698728</v>
      </c>
      <c r="N2353" s="8">
        <f t="shared" si="332"/>
        <v>-0.58573483117615222</v>
      </c>
    </row>
    <row r="2354" spans="1:14" x14ac:dyDescent="0.2">
      <c r="A2354" s="5">
        <v>45756</v>
      </c>
      <c r="B2354" s="3">
        <v>0</v>
      </c>
      <c r="C2354" s="3"/>
      <c r="D2354" s="6">
        <f t="shared" si="333"/>
        <v>2025</v>
      </c>
      <c r="E2354" s="6">
        <f t="shared" si="334"/>
        <v>4</v>
      </c>
      <c r="F2354" s="6">
        <f t="shared" si="335"/>
        <v>9</v>
      </c>
      <c r="G2354" s="6">
        <f t="shared" si="336"/>
        <v>3</v>
      </c>
      <c r="H2354" s="6">
        <f t="shared" si="337"/>
        <v>15</v>
      </c>
      <c r="I2354" s="6">
        <f t="shared" si="338"/>
        <v>0</v>
      </c>
      <c r="J2354" s="6">
        <f t="shared" si="339"/>
        <v>0</v>
      </c>
      <c r="K2354" s="9">
        <f t="shared" si="331"/>
        <v>45756</v>
      </c>
      <c r="L2354" s="8">
        <f>+VLOOKUP(K2354,'20251231_param'!$A$2:$C$244,2)</f>
        <v>10.125</v>
      </c>
      <c r="M2354" s="8">
        <f>+VLOOKUP($K2354,'20251231_param'!$A$2:$C$244,3)</f>
        <v>12.477153033688694</v>
      </c>
      <c r="N2354" s="8">
        <f t="shared" si="332"/>
        <v>-0.81148319433625526</v>
      </c>
    </row>
    <row r="2355" spans="1:14" x14ac:dyDescent="0.2">
      <c r="A2355" s="5">
        <v>45756.041666666664</v>
      </c>
      <c r="B2355" s="3">
        <v>0</v>
      </c>
      <c r="C2355" s="3"/>
      <c r="D2355" s="6">
        <f t="shared" si="333"/>
        <v>2025</v>
      </c>
      <c r="E2355" s="6">
        <f t="shared" si="334"/>
        <v>4</v>
      </c>
      <c r="F2355" s="6">
        <f t="shared" si="335"/>
        <v>9</v>
      </c>
      <c r="G2355" s="6">
        <f t="shared" si="336"/>
        <v>3</v>
      </c>
      <c r="H2355" s="6">
        <f t="shared" si="337"/>
        <v>15</v>
      </c>
      <c r="I2355" s="6">
        <f t="shared" si="338"/>
        <v>1</v>
      </c>
      <c r="J2355" s="6">
        <f t="shared" si="339"/>
        <v>0</v>
      </c>
      <c r="K2355" s="9">
        <f t="shared" si="331"/>
        <v>45756</v>
      </c>
      <c r="L2355" s="8">
        <f>+VLOOKUP(K2355,'20251231_param'!$A$2:$C$244,2)</f>
        <v>10.125</v>
      </c>
      <c r="M2355" s="8">
        <f>+VLOOKUP($K2355,'20251231_param'!$A$2:$C$244,3)</f>
        <v>12.477153033688694</v>
      </c>
      <c r="N2355" s="8">
        <f t="shared" si="332"/>
        <v>-0.81148319433625526</v>
      </c>
    </row>
    <row r="2356" spans="1:14" x14ac:dyDescent="0.2">
      <c r="A2356" s="5">
        <v>45756.083333333336</v>
      </c>
      <c r="B2356" s="3">
        <v>0</v>
      </c>
      <c r="C2356" s="3"/>
      <c r="D2356" s="6">
        <f t="shared" si="333"/>
        <v>2025</v>
      </c>
      <c r="E2356" s="6">
        <f t="shared" si="334"/>
        <v>4</v>
      </c>
      <c r="F2356" s="6">
        <f t="shared" si="335"/>
        <v>9</v>
      </c>
      <c r="G2356" s="6">
        <f t="shared" si="336"/>
        <v>3</v>
      </c>
      <c r="H2356" s="6">
        <f t="shared" si="337"/>
        <v>15</v>
      </c>
      <c r="I2356" s="6">
        <f t="shared" si="338"/>
        <v>2</v>
      </c>
      <c r="J2356" s="6">
        <f t="shared" si="339"/>
        <v>0</v>
      </c>
      <c r="K2356" s="9">
        <f t="shared" si="331"/>
        <v>45756</v>
      </c>
      <c r="L2356" s="8">
        <f>+VLOOKUP(K2356,'20251231_param'!$A$2:$C$244,2)</f>
        <v>10.125</v>
      </c>
      <c r="M2356" s="8">
        <f>+VLOOKUP($K2356,'20251231_param'!$A$2:$C$244,3)</f>
        <v>12.477153033688694</v>
      </c>
      <c r="N2356" s="8">
        <f t="shared" si="332"/>
        <v>-0.81148319433625526</v>
      </c>
    </row>
    <row r="2357" spans="1:14" x14ac:dyDescent="0.2">
      <c r="A2357" s="5">
        <v>45756.125</v>
      </c>
      <c r="B2357" s="3">
        <v>0</v>
      </c>
      <c r="C2357" s="3"/>
      <c r="D2357" s="6">
        <f t="shared" si="333"/>
        <v>2025</v>
      </c>
      <c r="E2357" s="6">
        <f t="shared" si="334"/>
        <v>4</v>
      </c>
      <c r="F2357" s="6">
        <f t="shared" si="335"/>
        <v>9</v>
      </c>
      <c r="G2357" s="6">
        <f t="shared" si="336"/>
        <v>3</v>
      </c>
      <c r="H2357" s="6">
        <f t="shared" si="337"/>
        <v>15</v>
      </c>
      <c r="I2357" s="6">
        <f t="shared" si="338"/>
        <v>3</v>
      </c>
      <c r="J2357" s="6">
        <f t="shared" si="339"/>
        <v>0</v>
      </c>
      <c r="K2357" s="9">
        <f t="shared" si="331"/>
        <v>45756</v>
      </c>
      <c r="L2357" s="8">
        <f>+VLOOKUP(K2357,'20251231_param'!$A$2:$C$244,2)</f>
        <v>10.125</v>
      </c>
      <c r="M2357" s="8">
        <f>+VLOOKUP($K2357,'20251231_param'!$A$2:$C$244,3)</f>
        <v>12.477153033688694</v>
      </c>
      <c r="N2357" s="8">
        <f t="shared" si="332"/>
        <v>-0.81148319433625526</v>
      </c>
    </row>
    <row r="2358" spans="1:14" x14ac:dyDescent="0.2">
      <c r="A2358" s="5">
        <v>45756.166666666664</v>
      </c>
      <c r="B2358" s="3">
        <v>0</v>
      </c>
      <c r="C2358" s="3"/>
      <c r="D2358" s="6">
        <f t="shared" si="333"/>
        <v>2025</v>
      </c>
      <c r="E2358" s="6">
        <f t="shared" si="334"/>
        <v>4</v>
      </c>
      <c r="F2358" s="6">
        <f t="shared" si="335"/>
        <v>9</v>
      </c>
      <c r="G2358" s="6">
        <f t="shared" si="336"/>
        <v>3</v>
      </c>
      <c r="H2358" s="6">
        <f t="shared" si="337"/>
        <v>15</v>
      </c>
      <c r="I2358" s="6">
        <f t="shared" si="338"/>
        <v>4</v>
      </c>
      <c r="J2358" s="6">
        <f t="shared" si="339"/>
        <v>0</v>
      </c>
      <c r="K2358" s="9">
        <f t="shared" si="331"/>
        <v>45756</v>
      </c>
      <c r="L2358" s="8">
        <f>+VLOOKUP(K2358,'20251231_param'!$A$2:$C$244,2)</f>
        <v>10.125</v>
      </c>
      <c r="M2358" s="8">
        <f>+VLOOKUP($K2358,'20251231_param'!$A$2:$C$244,3)</f>
        <v>12.477153033688694</v>
      </c>
      <c r="N2358" s="8">
        <f t="shared" si="332"/>
        <v>-0.81148319433625526</v>
      </c>
    </row>
    <row r="2359" spans="1:14" x14ac:dyDescent="0.2">
      <c r="A2359" s="5">
        <v>45756.208333333336</v>
      </c>
      <c r="B2359" s="3">
        <v>0</v>
      </c>
      <c r="C2359" s="3"/>
      <c r="D2359" s="6">
        <f t="shared" si="333"/>
        <v>2025</v>
      </c>
      <c r="E2359" s="6">
        <f t="shared" si="334"/>
        <v>4</v>
      </c>
      <c r="F2359" s="6">
        <f t="shared" si="335"/>
        <v>9</v>
      </c>
      <c r="G2359" s="6">
        <f t="shared" si="336"/>
        <v>3</v>
      </c>
      <c r="H2359" s="6">
        <f t="shared" si="337"/>
        <v>15</v>
      </c>
      <c r="I2359" s="6">
        <f t="shared" si="338"/>
        <v>5</v>
      </c>
      <c r="J2359" s="6">
        <f t="shared" si="339"/>
        <v>0</v>
      </c>
      <c r="K2359" s="9">
        <f t="shared" si="331"/>
        <v>45756</v>
      </c>
      <c r="L2359" s="8">
        <f>+VLOOKUP(K2359,'20251231_param'!$A$2:$C$244,2)</f>
        <v>10.125</v>
      </c>
      <c r="M2359" s="8">
        <f>+VLOOKUP($K2359,'20251231_param'!$A$2:$C$244,3)</f>
        <v>12.477153033688694</v>
      </c>
      <c r="N2359" s="8">
        <f t="shared" si="332"/>
        <v>-0.81148319433625526</v>
      </c>
    </row>
    <row r="2360" spans="1:14" x14ac:dyDescent="0.2">
      <c r="A2360" s="5">
        <v>45756.25</v>
      </c>
      <c r="B2360" s="3">
        <v>4</v>
      </c>
      <c r="C2360" s="3"/>
      <c r="D2360" s="6">
        <f t="shared" si="333"/>
        <v>2025</v>
      </c>
      <c r="E2360" s="6">
        <f t="shared" si="334"/>
        <v>4</v>
      </c>
      <c r="F2360" s="6">
        <f t="shared" si="335"/>
        <v>9</v>
      </c>
      <c r="G2360" s="6">
        <f t="shared" si="336"/>
        <v>3</v>
      </c>
      <c r="H2360" s="6">
        <f t="shared" si="337"/>
        <v>15</v>
      </c>
      <c r="I2360" s="6">
        <f t="shared" si="338"/>
        <v>6</v>
      </c>
      <c r="J2360" s="6">
        <f t="shared" si="339"/>
        <v>4</v>
      </c>
      <c r="K2360" s="9">
        <f t="shared" si="331"/>
        <v>45756</v>
      </c>
      <c r="L2360" s="8">
        <f>+VLOOKUP(K2360,'20251231_param'!$A$2:$C$244,2)</f>
        <v>10.125</v>
      </c>
      <c r="M2360" s="8">
        <f>+VLOOKUP($K2360,'20251231_param'!$A$2:$C$244,3)</f>
        <v>12.477153033688694</v>
      </c>
      <c r="N2360" s="8">
        <f t="shared" si="332"/>
        <v>-0.49089724101822851</v>
      </c>
    </row>
    <row r="2361" spans="1:14" x14ac:dyDescent="0.2">
      <c r="A2361" s="5">
        <v>45756.291666666664</v>
      </c>
      <c r="B2361" s="3">
        <v>5</v>
      </c>
      <c r="C2361" s="3"/>
      <c r="D2361" s="6">
        <f t="shared" si="333"/>
        <v>2025</v>
      </c>
      <c r="E2361" s="6">
        <f t="shared" si="334"/>
        <v>4</v>
      </c>
      <c r="F2361" s="6">
        <f t="shared" si="335"/>
        <v>9</v>
      </c>
      <c r="G2361" s="6">
        <f t="shared" si="336"/>
        <v>3</v>
      </c>
      <c r="H2361" s="6">
        <f t="shared" si="337"/>
        <v>15</v>
      </c>
      <c r="I2361" s="6">
        <f t="shared" si="338"/>
        <v>7</v>
      </c>
      <c r="J2361" s="6">
        <f t="shared" si="339"/>
        <v>5</v>
      </c>
      <c r="K2361" s="9">
        <f t="shared" si="331"/>
        <v>45756</v>
      </c>
      <c r="L2361" s="8">
        <f>+VLOOKUP(K2361,'20251231_param'!$A$2:$C$244,2)</f>
        <v>10.125</v>
      </c>
      <c r="M2361" s="8">
        <f>+VLOOKUP($K2361,'20251231_param'!$A$2:$C$244,3)</f>
        <v>12.477153033688694</v>
      </c>
      <c r="N2361" s="8">
        <f t="shared" si="332"/>
        <v>-0.4107507526887218</v>
      </c>
    </row>
    <row r="2362" spans="1:14" x14ac:dyDescent="0.2">
      <c r="A2362" s="5">
        <v>45756.333333333336</v>
      </c>
      <c r="B2362" s="3">
        <v>2</v>
      </c>
      <c r="C2362" s="3"/>
      <c r="D2362" s="6">
        <f t="shared" si="333"/>
        <v>2025</v>
      </c>
      <c r="E2362" s="6">
        <f t="shared" si="334"/>
        <v>4</v>
      </c>
      <c r="F2362" s="6">
        <f t="shared" si="335"/>
        <v>9</v>
      </c>
      <c r="G2362" s="6">
        <f t="shared" si="336"/>
        <v>3</v>
      </c>
      <c r="H2362" s="6">
        <f t="shared" si="337"/>
        <v>15</v>
      </c>
      <c r="I2362" s="6">
        <f t="shared" si="338"/>
        <v>8</v>
      </c>
      <c r="J2362" s="6">
        <f t="shared" si="339"/>
        <v>2</v>
      </c>
      <c r="K2362" s="9">
        <f t="shared" si="331"/>
        <v>45756</v>
      </c>
      <c r="L2362" s="8">
        <f>+VLOOKUP(K2362,'20251231_param'!$A$2:$C$244,2)</f>
        <v>10.125</v>
      </c>
      <c r="M2362" s="8">
        <f>+VLOOKUP($K2362,'20251231_param'!$A$2:$C$244,3)</f>
        <v>12.477153033688694</v>
      </c>
      <c r="N2362" s="8">
        <f t="shared" si="332"/>
        <v>-0.65119021767724194</v>
      </c>
    </row>
    <row r="2363" spans="1:14" x14ac:dyDescent="0.2">
      <c r="A2363" s="5">
        <v>45756.375</v>
      </c>
      <c r="B2363" s="3">
        <v>9</v>
      </c>
      <c r="C2363" s="3"/>
      <c r="D2363" s="6">
        <f t="shared" si="333"/>
        <v>2025</v>
      </c>
      <c r="E2363" s="6">
        <f t="shared" si="334"/>
        <v>4</v>
      </c>
      <c r="F2363" s="6">
        <f t="shared" si="335"/>
        <v>9</v>
      </c>
      <c r="G2363" s="6">
        <f t="shared" si="336"/>
        <v>3</v>
      </c>
      <c r="H2363" s="6">
        <f t="shared" si="337"/>
        <v>15</v>
      </c>
      <c r="I2363" s="6">
        <f t="shared" si="338"/>
        <v>9</v>
      </c>
      <c r="J2363" s="6">
        <f t="shared" si="339"/>
        <v>9</v>
      </c>
      <c r="K2363" s="9">
        <f t="shared" si="331"/>
        <v>45756</v>
      </c>
      <c r="L2363" s="8">
        <f>+VLOOKUP(K2363,'20251231_param'!$A$2:$C$244,2)</f>
        <v>10.125</v>
      </c>
      <c r="M2363" s="8">
        <f>+VLOOKUP($K2363,'20251231_param'!$A$2:$C$244,3)</f>
        <v>12.477153033688694</v>
      </c>
      <c r="N2363" s="8">
        <f t="shared" si="332"/>
        <v>-9.0164799370695034E-2</v>
      </c>
    </row>
    <row r="2364" spans="1:14" x14ac:dyDescent="0.2">
      <c r="A2364" s="5">
        <v>45756.416666666664</v>
      </c>
      <c r="B2364" s="3">
        <v>10</v>
      </c>
      <c r="C2364" s="3"/>
      <c r="D2364" s="6">
        <f t="shared" si="333"/>
        <v>2025</v>
      </c>
      <c r="E2364" s="6">
        <f t="shared" si="334"/>
        <v>4</v>
      </c>
      <c r="F2364" s="6">
        <f t="shared" si="335"/>
        <v>9</v>
      </c>
      <c r="G2364" s="6">
        <f t="shared" si="336"/>
        <v>3</v>
      </c>
      <c r="H2364" s="6">
        <f t="shared" si="337"/>
        <v>15</v>
      </c>
      <c r="I2364" s="6">
        <f t="shared" si="338"/>
        <v>10</v>
      </c>
      <c r="J2364" s="6">
        <f t="shared" si="339"/>
        <v>10</v>
      </c>
      <c r="K2364" s="9">
        <f t="shared" si="331"/>
        <v>45756</v>
      </c>
      <c r="L2364" s="8">
        <f>+VLOOKUP(K2364,'20251231_param'!$A$2:$C$244,2)</f>
        <v>10.125</v>
      </c>
      <c r="M2364" s="8">
        <f>+VLOOKUP($K2364,'20251231_param'!$A$2:$C$244,3)</f>
        <v>12.477153033688694</v>
      </c>
      <c r="N2364" s="8">
        <f t="shared" si="332"/>
        <v>-1.0018311041188338E-2</v>
      </c>
    </row>
    <row r="2365" spans="1:14" x14ac:dyDescent="0.2">
      <c r="A2365" s="5">
        <v>45756.458333333336</v>
      </c>
      <c r="B2365" s="3">
        <v>9</v>
      </c>
      <c r="C2365" s="3"/>
      <c r="D2365" s="6">
        <f t="shared" si="333"/>
        <v>2025</v>
      </c>
      <c r="E2365" s="6">
        <f t="shared" si="334"/>
        <v>4</v>
      </c>
      <c r="F2365" s="6">
        <f t="shared" si="335"/>
        <v>9</v>
      </c>
      <c r="G2365" s="6">
        <f t="shared" si="336"/>
        <v>3</v>
      </c>
      <c r="H2365" s="6">
        <f t="shared" si="337"/>
        <v>15</v>
      </c>
      <c r="I2365" s="6">
        <f t="shared" si="338"/>
        <v>11</v>
      </c>
      <c r="J2365" s="6">
        <f t="shared" si="339"/>
        <v>9</v>
      </c>
      <c r="K2365" s="9">
        <f t="shared" si="331"/>
        <v>45756</v>
      </c>
      <c r="L2365" s="8">
        <f>+VLOOKUP(K2365,'20251231_param'!$A$2:$C$244,2)</f>
        <v>10.125</v>
      </c>
      <c r="M2365" s="8">
        <f>+VLOOKUP($K2365,'20251231_param'!$A$2:$C$244,3)</f>
        <v>12.477153033688694</v>
      </c>
      <c r="N2365" s="8">
        <f t="shared" si="332"/>
        <v>-9.0164799370695034E-2</v>
      </c>
    </row>
    <row r="2366" spans="1:14" x14ac:dyDescent="0.2">
      <c r="A2366" s="5">
        <v>45756.5</v>
      </c>
      <c r="B2366" s="3">
        <v>21</v>
      </c>
      <c r="C2366" s="3"/>
      <c r="D2366" s="6">
        <f t="shared" si="333"/>
        <v>2025</v>
      </c>
      <c r="E2366" s="6">
        <f t="shared" si="334"/>
        <v>4</v>
      </c>
      <c r="F2366" s="6">
        <f t="shared" si="335"/>
        <v>9</v>
      </c>
      <c r="G2366" s="6">
        <f t="shared" si="336"/>
        <v>3</v>
      </c>
      <c r="H2366" s="6">
        <f t="shared" si="337"/>
        <v>15</v>
      </c>
      <c r="I2366" s="6">
        <f t="shared" si="338"/>
        <v>12</v>
      </c>
      <c r="J2366" s="6">
        <f t="shared" si="339"/>
        <v>21</v>
      </c>
      <c r="K2366" s="9">
        <f t="shared" si="331"/>
        <v>45756</v>
      </c>
      <c r="L2366" s="8">
        <f>+VLOOKUP(K2366,'20251231_param'!$A$2:$C$244,2)</f>
        <v>10.125</v>
      </c>
      <c r="M2366" s="8">
        <f>+VLOOKUP($K2366,'20251231_param'!$A$2:$C$244,3)</f>
        <v>12.477153033688694</v>
      </c>
      <c r="N2366" s="8">
        <f t="shared" si="332"/>
        <v>0.87159306058338537</v>
      </c>
    </row>
    <row r="2367" spans="1:14" x14ac:dyDescent="0.2">
      <c r="A2367" s="5">
        <v>45756.541666666664</v>
      </c>
      <c r="B2367" s="3">
        <v>9</v>
      </c>
      <c r="C2367" s="3"/>
      <c r="D2367" s="6">
        <f t="shared" si="333"/>
        <v>2025</v>
      </c>
      <c r="E2367" s="6">
        <f t="shared" si="334"/>
        <v>4</v>
      </c>
      <c r="F2367" s="6">
        <f t="shared" si="335"/>
        <v>9</v>
      </c>
      <c r="G2367" s="6">
        <f t="shared" si="336"/>
        <v>3</v>
      </c>
      <c r="H2367" s="6">
        <f t="shared" si="337"/>
        <v>15</v>
      </c>
      <c r="I2367" s="6">
        <f t="shared" si="338"/>
        <v>13</v>
      </c>
      <c r="J2367" s="6">
        <f t="shared" si="339"/>
        <v>9</v>
      </c>
      <c r="K2367" s="9">
        <f t="shared" si="331"/>
        <v>45756</v>
      </c>
      <c r="L2367" s="8">
        <f>+VLOOKUP(K2367,'20251231_param'!$A$2:$C$244,2)</f>
        <v>10.125</v>
      </c>
      <c r="M2367" s="8">
        <f>+VLOOKUP($K2367,'20251231_param'!$A$2:$C$244,3)</f>
        <v>12.477153033688694</v>
      </c>
      <c r="N2367" s="8">
        <f t="shared" si="332"/>
        <v>-9.0164799370695034E-2</v>
      </c>
    </row>
    <row r="2368" spans="1:14" x14ac:dyDescent="0.2">
      <c r="A2368" s="5">
        <v>45756.583333333336</v>
      </c>
      <c r="B2368" s="3">
        <v>8</v>
      </c>
      <c r="C2368" s="3"/>
      <c r="D2368" s="6">
        <f t="shared" si="333"/>
        <v>2025</v>
      </c>
      <c r="E2368" s="6">
        <f t="shared" si="334"/>
        <v>4</v>
      </c>
      <c r="F2368" s="6">
        <f t="shared" si="335"/>
        <v>9</v>
      </c>
      <c r="G2368" s="6">
        <f t="shared" si="336"/>
        <v>3</v>
      </c>
      <c r="H2368" s="6">
        <f t="shared" si="337"/>
        <v>15</v>
      </c>
      <c r="I2368" s="6">
        <f t="shared" si="338"/>
        <v>14</v>
      </c>
      <c r="J2368" s="6">
        <f t="shared" si="339"/>
        <v>8</v>
      </c>
      <c r="K2368" s="9">
        <f t="shared" si="331"/>
        <v>45756</v>
      </c>
      <c r="L2368" s="8">
        <f>+VLOOKUP(K2368,'20251231_param'!$A$2:$C$244,2)</f>
        <v>10.125</v>
      </c>
      <c r="M2368" s="8">
        <f>+VLOOKUP($K2368,'20251231_param'!$A$2:$C$244,3)</f>
        <v>12.477153033688694</v>
      </c>
      <c r="N2368" s="8">
        <f t="shared" si="332"/>
        <v>-0.17031128770020174</v>
      </c>
    </row>
    <row r="2369" spans="1:14" x14ac:dyDescent="0.2">
      <c r="A2369" s="5">
        <v>45756.625</v>
      </c>
      <c r="B2369" s="3">
        <v>6</v>
      </c>
      <c r="C2369" s="3"/>
      <c r="D2369" s="6">
        <f t="shared" si="333"/>
        <v>2025</v>
      </c>
      <c r="E2369" s="6">
        <f t="shared" si="334"/>
        <v>4</v>
      </c>
      <c r="F2369" s="6">
        <f t="shared" si="335"/>
        <v>9</v>
      </c>
      <c r="G2369" s="6">
        <f t="shared" si="336"/>
        <v>3</v>
      </c>
      <c r="H2369" s="6">
        <f t="shared" si="337"/>
        <v>15</v>
      </c>
      <c r="I2369" s="6">
        <f t="shared" si="338"/>
        <v>15</v>
      </c>
      <c r="J2369" s="6">
        <f t="shared" si="339"/>
        <v>6</v>
      </c>
      <c r="K2369" s="9">
        <f t="shared" si="331"/>
        <v>45756</v>
      </c>
      <c r="L2369" s="8">
        <f>+VLOOKUP(K2369,'20251231_param'!$A$2:$C$244,2)</f>
        <v>10.125</v>
      </c>
      <c r="M2369" s="8">
        <f>+VLOOKUP($K2369,'20251231_param'!$A$2:$C$244,3)</f>
        <v>12.477153033688694</v>
      </c>
      <c r="N2369" s="8">
        <f t="shared" si="332"/>
        <v>-0.33060426435921514</v>
      </c>
    </row>
    <row r="2370" spans="1:14" x14ac:dyDescent="0.2">
      <c r="A2370" s="5">
        <v>45756.666666666664</v>
      </c>
      <c r="B2370" s="3">
        <v>29</v>
      </c>
      <c r="C2370" s="3"/>
      <c r="D2370" s="6">
        <f t="shared" si="333"/>
        <v>2025</v>
      </c>
      <c r="E2370" s="6">
        <f t="shared" si="334"/>
        <v>4</v>
      </c>
      <c r="F2370" s="6">
        <f t="shared" si="335"/>
        <v>9</v>
      </c>
      <c r="G2370" s="6">
        <f t="shared" si="336"/>
        <v>3</v>
      </c>
      <c r="H2370" s="6">
        <f t="shared" si="337"/>
        <v>15</v>
      </c>
      <c r="I2370" s="6">
        <f t="shared" si="338"/>
        <v>16</v>
      </c>
      <c r="J2370" s="6">
        <f t="shared" si="339"/>
        <v>29</v>
      </c>
      <c r="K2370" s="9">
        <f t="shared" si="331"/>
        <v>45756</v>
      </c>
      <c r="L2370" s="8">
        <f>+VLOOKUP(K2370,'20251231_param'!$A$2:$C$244,2)</f>
        <v>10.125</v>
      </c>
      <c r="M2370" s="8">
        <f>+VLOOKUP($K2370,'20251231_param'!$A$2:$C$244,3)</f>
        <v>12.477153033688694</v>
      </c>
      <c r="N2370" s="8">
        <f t="shared" si="332"/>
        <v>1.512764967219439</v>
      </c>
    </row>
    <row r="2371" spans="1:14" x14ac:dyDescent="0.2">
      <c r="A2371" s="5">
        <v>45756.708333333336</v>
      </c>
      <c r="B2371" s="3">
        <v>14</v>
      </c>
      <c r="C2371" s="3"/>
      <c r="D2371" s="6">
        <f t="shared" si="333"/>
        <v>2025</v>
      </c>
      <c r="E2371" s="6">
        <f t="shared" si="334"/>
        <v>4</v>
      </c>
      <c r="F2371" s="6">
        <f t="shared" si="335"/>
        <v>9</v>
      </c>
      <c r="G2371" s="6">
        <f t="shared" si="336"/>
        <v>3</v>
      </c>
      <c r="H2371" s="6">
        <f t="shared" si="337"/>
        <v>15</v>
      </c>
      <c r="I2371" s="6">
        <f t="shared" si="338"/>
        <v>17</v>
      </c>
      <c r="J2371" s="6">
        <f t="shared" si="339"/>
        <v>14</v>
      </c>
      <c r="K2371" s="9">
        <f t="shared" ref="K2371:K2434" si="340">DATE(D2371,E2371,F2371)</f>
        <v>45756</v>
      </c>
      <c r="L2371" s="8">
        <f>+VLOOKUP(K2371,'20251231_param'!$A$2:$C$244,2)</f>
        <v>10.125</v>
      </c>
      <c r="M2371" s="8">
        <f>+VLOOKUP($K2371,'20251231_param'!$A$2:$C$244,3)</f>
        <v>12.477153033688694</v>
      </c>
      <c r="N2371" s="8">
        <f t="shared" ref="N2371:N2434" si="341">+(J2371-L2371)/M2371</f>
        <v>0.31056764227683847</v>
      </c>
    </row>
    <row r="2372" spans="1:14" x14ac:dyDescent="0.2">
      <c r="A2372" s="5">
        <v>45756.75</v>
      </c>
      <c r="B2372" s="3">
        <v>55</v>
      </c>
      <c r="C2372" s="3"/>
      <c r="D2372" s="6">
        <f t="shared" si="333"/>
        <v>2025</v>
      </c>
      <c r="E2372" s="6">
        <f t="shared" si="334"/>
        <v>4</v>
      </c>
      <c r="F2372" s="6">
        <f t="shared" si="335"/>
        <v>9</v>
      </c>
      <c r="G2372" s="6">
        <f t="shared" si="336"/>
        <v>3</v>
      </c>
      <c r="H2372" s="6">
        <f t="shared" si="337"/>
        <v>15</v>
      </c>
      <c r="I2372" s="6">
        <f t="shared" si="338"/>
        <v>18</v>
      </c>
      <c r="J2372" s="6">
        <f t="shared" si="339"/>
        <v>55</v>
      </c>
      <c r="K2372" s="9">
        <f t="shared" si="340"/>
        <v>45756</v>
      </c>
      <c r="L2372" s="8">
        <f>+VLOOKUP(K2372,'20251231_param'!$A$2:$C$244,2)</f>
        <v>10.125</v>
      </c>
      <c r="M2372" s="8">
        <f>+VLOOKUP($K2372,'20251231_param'!$A$2:$C$244,3)</f>
        <v>12.477153033688694</v>
      </c>
      <c r="N2372" s="8">
        <f t="shared" si="341"/>
        <v>3.596573663786613</v>
      </c>
    </row>
    <row r="2373" spans="1:14" x14ac:dyDescent="0.2">
      <c r="A2373" s="5">
        <v>45756.791666666664</v>
      </c>
      <c r="B2373" s="3">
        <v>24</v>
      </c>
      <c r="C2373" s="3"/>
      <c r="D2373" s="6">
        <f t="shared" ref="D2373:D2436" si="342">+YEAR(A2373)</f>
        <v>2025</v>
      </c>
      <c r="E2373" s="6">
        <f t="shared" ref="E2373:E2436" si="343">+MONTH(A2373)</f>
        <v>4</v>
      </c>
      <c r="F2373" s="6">
        <f t="shared" ref="F2373:F2436" si="344">+DAY(A2373)</f>
        <v>9</v>
      </c>
      <c r="G2373" s="6">
        <f t="shared" ref="G2373:G2436" si="345">+WEEKDAY(A2373,2)</f>
        <v>3</v>
      </c>
      <c r="H2373" s="6">
        <f t="shared" ref="H2373:H2436" si="346">+WEEKNUM(A2373,21)</f>
        <v>15</v>
      </c>
      <c r="I2373" s="6">
        <f t="shared" ref="I2373:I2436" si="347">+HOUR(A2373)</f>
        <v>19</v>
      </c>
      <c r="J2373" s="6">
        <f t="shared" ref="J2373:J2436" si="348">+B2373</f>
        <v>24</v>
      </c>
      <c r="K2373" s="9">
        <f t="shared" si="340"/>
        <v>45756</v>
      </c>
      <c r="L2373" s="8">
        <f>+VLOOKUP(K2373,'20251231_param'!$A$2:$C$244,2)</f>
        <v>10.125</v>
      </c>
      <c r="M2373" s="8">
        <f>+VLOOKUP($K2373,'20251231_param'!$A$2:$C$244,3)</f>
        <v>12.477153033688694</v>
      </c>
      <c r="N2373" s="8">
        <f t="shared" si="341"/>
        <v>1.1120325255719055</v>
      </c>
    </row>
    <row r="2374" spans="1:14" x14ac:dyDescent="0.2">
      <c r="A2374" s="5">
        <v>45756.833333333336</v>
      </c>
      <c r="B2374" s="3">
        <v>15</v>
      </c>
      <c r="C2374" s="3"/>
      <c r="D2374" s="6">
        <f t="shared" si="342"/>
        <v>2025</v>
      </c>
      <c r="E2374" s="6">
        <f t="shared" si="343"/>
        <v>4</v>
      </c>
      <c r="F2374" s="6">
        <f t="shared" si="344"/>
        <v>9</v>
      </c>
      <c r="G2374" s="6">
        <f t="shared" si="345"/>
        <v>3</v>
      </c>
      <c r="H2374" s="6">
        <f t="shared" si="346"/>
        <v>15</v>
      </c>
      <c r="I2374" s="6">
        <f t="shared" si="347"/>
        <v>20</v>
      </c>
      <c r="J2374" s="6">
        <f t="shared" si="348"/>
        <v>15</v>
      </c>
      <c r="K2374" s="9">
        <f t="shared" si="340"/>
        <v>45756</v>
      </c>
      <c r="L2374" s="8">
        <f>+VLOOKUP(K2374,'20251231_param'!$A$2:$C$244,2)</f>
        <v>10.125</v>
      </c>
      <c r="M2374" s="8">
        <f>+VLOOKUP($K2374,'20251231_param'!$A$2:$C$244,3)</f>
        <v>12.477153033688694</v>
      </c>
      <c r="N2374" s="8">
        <f t="shared" si="341"/>
        <v>0.39071413060634513</v>
      </c>
    </row>
    <row r="2375" spans="1:14" x14ac:dyDescent="0.2">
      <c r="A2375" s="5">
        <v>45756.875</v>
      </c>
      <c r="B2375" s="3">
        <v>14</v>
      </c>
      <c r="C2375" s="3"/>
      <c r="D2375" s="6">
        <f t="shared" si="342"/>
        <v>2025</v>
      </c>
      <c r="E2375" s="6">
        <f t="shared" si="343"/>
        <v>4</v>
      </c>
      <c r="F2375" s="6">
        <f t="shared" si="344"/>
        <v>9</v>
      </c>
      <c r="G2375" s="6">
        <f t="shared" si="345"/>
        <v>3</v>
      </c>
      <c r="H2375" s="6">
        <f t="shared" si="346"/>
        <v>15</v>
      </c>
      <c r="I2375" s="6">
        <f t="shared" si="347"/>
        <v>21</v>
      </c>
      <c r="J2375" s="6">
        <f t="shared" si="348"/>
        <v>14</v>
      </c>
      <c r="K2375" s="9">
        <f t="shared" si="340"/>
        <v>45756</v>
      </c>
      <c r="L2375" s="8">
        <f>+VLOOKUP(K2375,'20251231_param'!$A$2:$C$244,2)</f>
        <v>10.125</v>
      </c>
      <c r="M2375" s="8">
        <f>+VLOOKUP($K2375,'20251231_param'!$A$2:$C$244,3)</f>
        <v>12.477153033688694</v>
      </c>
      <c r="N2375" s="8">
        <f t="shared" si="341"/>
        <v>0.31056764227683847</v>
      </c>
    </row>
    <row r="2376" spans="1:14" x14ac:dyDescent="0.2">
      <c r="A2376" s="5">
        <v>45756.916666666664</v>
      </c>
      <c r="B2376" s="3">
        <v>7</v>
      </c>
      <c r="C2376" s="3"/>
      <c r="D2376" s="6">
        <f t="shared" si="342"/>
        <v>2025</v>
      </c>
      <c r="E2376" s="6">
        <f t="shared" si="343"/>
        <v>4</v>
      </c>
      <c r="F2376" s="6">
        <f t="shared" si="344"/>
        <v>9</v>
      </c>
      <c r="G2376" s="6">
        <f t="shared" si="345"/>
        <v>3</v>
      </c>
      <c r="H2376" s="6">
        <f t="shared" si="346"/>
        <v>15</v>
      </c>
      <c r="I2376" s="6">
        <f t="shared" si="347"/>
        <v>22</v>
      </c>
      <c r="J2376" s="6">
        <f t="shared" si="348"/>
        <v>7</v>
      </c>
      <c r="K2376" s="9">
        <f t="shared" si="340"/>
        <v>45756</v>
      </c>
      <c r="L2376" s="8">
        <f>+VLOOKUP(K2376,'20251231_param'!$A$2:$C$244,2)</f>
        <v>10.125</v>
      </c>
      <c r="M2376" s="8">
        <f>+VLOOKUP($K2376,'20251231_param'!$A$2:$C$244,3)</f>
        <v>12.477153033688694</v>
      </c>
      <c r="N2376" s="8">
        <f t="shared" si="341"/>
        <v>-0.25045777602970842</v>
      </c>
    </row>
    <row r="2377" spans="1:14" x14ac:dyDescent="0.2">
      <c r="A2377" s="5">
        <v>45756.958333333336</v>
      </c>
      <c r="B2377" s="3">
        <v>2</v>
      </c>
      <c r="C2377" s="3"/>
      <c r="D2377" s="6">
        <f t="shared" si="342"/>
        <v>2025</v>
      </c>
      <c r="E2377" s="6">
        <f t="shared" si="343"/>
        <v>4</v>
      </c>
      <c r="F2377" s="6">
        <f t="shared" si="344"/>
        <v>9</v>
      </c>
      <c r="G2377" s="6">
        <f t="shared" si="345"/>
        <v>3</v>
      </c>
      <c r="H2377" s="6">
        <f t="shared" si="346"/>
        <v>15</v>
      </c>
      <c r="I2377" s="6">
        <f t="shared" si="347"/>
        <v>23</v>
      </c>
      <c r="J2377" s="6">
        <f t="shared" si="348"/>
        <v>2</v>
      </c>
      <c r="K2377" s="9">
        <f t="shared" si="340"/>
        <v>45756</v>
      </c>
      <c r="L2377" s="8">
        <f>+VLOOKUP(K2377,'20251231_param'!$A$2:$C$244,2)</f>
        <v>10.125</v>
      </c>
      <c r="M2377" s="8">
        <f>+VLOOKUP($K2377,'20251231_param'!$A$2:$C$244,3)</f>
        <v>12.477153033688694</v>
      </c>
      <c r="N2377" s="8">
        <f t="shared" si="341"/>
        <v>-0.65119021767724194</v>
      </c>
    </row>
    <row r="2378" spans="1:14" x14ac:dyDescent="0.2">
      <c r="A2378" s="5">
        <v>45757</v>
      </c>
      <c r="B2378" s="3">
        <v>0</v>
      </c>
      <c r="C2378" s="3"/>
      <c r="D2378" s="6">
        <f t="shared" si="342"/>
        <v>2025</v>
      </c>
      <c r="E2378" s="6">
        <f t="shared" si="343"/>
        <v>4</v>
      </c>
      <c r="F2378" s="6">
        <f t="shared" si="344"/>
        <v>10</v>
      </c>
      <c r="G2378" s="6">
        <f t="shared" si="345"/>
        <v>4</v>
      </c>
      <c r="H2378" s="6">
        <f t="shared" si="346"/>
        <v>15</v>
      </c>
      <c r="I2378" s="6">
        <f t="shared" si="347"/>
        <v>0</v>
      </c>
      <c r="J2378" s="6">
        <f t="shared" si="348"/>
        <v>0</v>
      </c>
      <c r="K2378" s="9">
        <f t="shared" si="340"/>
        <v>45757</v>
      </c>
      <c r="L2378" s="8">
        <f>+VLOOKUP(K2378,'20251231_param'!$A$2:$C$244,2)</f>
        <v>16.75</v>
      </c>
      <c r="M2378" s="8">
        <f>+VLOOKUP($K2378,'20251231_param'!$A$2:$C$244,3)</f>
        <v>25.216023201269397</v>
      </c>
      <c r="N2378" s="8">
        <f t="shared" si="341"/>
        <v>-0.66426017561551065</v>
      </c>
    </row>
    <row r="2379" spans="1:14" x14ac:dyDescent="0.2">
      <c r="A2379" s="5">
        <v>45757.041666666664</v>
      </c>
      <c r="B2379" s="3">
        <v>0</v>
      </c>
      <c r="C2379" s="3"/>
      <c r="D2379" s="6">
        <f t="shared" si="342"/>
        <v>2025</v>
      </c>
      <c r="E2379" s="6">
        <f t="shared" si="343"/>
        <v>4</v>
      </c>
      <c r="F2379" s="6">
        <f t="shared" si="344"/>
        <v>10</v>
      </c>
      <c r="G2379" s="6">
        <f t="shared" si="345"/>
        <v>4</v>
      </c>
      <c r="H2379" s="6">
        <f t="shared" si="346"/>
        <v>15</v>
      </c>
      <c r="I2379" s="6">
        <f t="shared" si="347"/>
        <v>1</v>
      </c>
      <c r="J2379" s="6">
        <f t="shared" si="348"/>
        <v>0</v>
      </c>
      <c r="K2379" s="9">
        <f t="shared" si="340"/>
        <v>45757</v>
      </c>
      <c r="L2379" s="8">
        <f>+VLOOKUP(K2379,'20251231_param'!$A$2:$C$244,2)</f>
        <v>16.75</v>
      </c>
      <c r="M2379" s="8">
        <f>+VLOOKUP($K2379,'20251231_param'!$A$2:$C$244,3)</f>
        <v>25.216023201269397</v>
      </c>
      <c r="N2379" s="8">
        <f t="shared" si="341"/>
        <v>-0.66426017561551065</v>
      </c>
    </row>
    <row r="2380" spans="1:14" x14ac:dyDescent="0.2">
      <c r="A2380" s="5">
        <v>45757.083333333336</v>
      </c>
      <c r="B2380" s="3">
        <v>0</v>
      </c>
      <c r="C2380" s="3"/>
      <c r="D2380" s="6">
        <f t="shared" si="342"/>
        <v>2025</v>
      </c>
      <c r="E2380" s="6">
        <f t="shared" si="343"/>
        <v>4</v>
      </c>
      <c r="F2380" s="6">
        <f t="shared" si="344"/>
        <v>10</v>
      </c>
      <c r="G2380" s="6">
        <f t="shared" si="345"/>
        <v>4</v>
      </c>
      <c r="H2380" s="6">
        <f t="shared" si="346"/>
        <v>15</v>
      </c>
      <c r="I2380" s="6">
        <f t="shared" si="347"/>
        <v>2</v>
      </c>
      <c r="J2380" s="6">
        <f t="shared" si="348"/>
        <v>0</v>
      </c>
      <c r="K2380" s="9">
        <f t="shared" si="340"/>
        <v>45757</v>
      </c>
      <c r="L2380" s="8">
        <f>+VLOOKUP(K2380,'20251231_param'!$A$2:$C$244,2)</f>
        <v>16.75</v>
      </c>
      <c r="M2380" s="8">
        <f>+VLOOKUP($K2380,'20251231_param'!$A$2:$C$244,3)</f>
        <v>25.216023201269397</v>
      </c>
      <c r="N2380" s="8">
        <f t="shared" si="341"/>
        <v>-0.66426017561551065</v>
      </c>
    </row>
    <row r="2381" spans="1:14" x14ac:dyDescent="0.2">
      <c r="A2381" s="5">
        <v>45757.125</v>
      </c>
      <c r="B2381" s="3">
        <v>1</v>
      </c>
      <c r="C2381" s="3"/>
      <c r="D2381" s="6">
        <f t="shared" si="342"/>
        <v>2025</v>
      </c>
      <c r="E2381" s="6">
        <f t="shared" si="343"/>
        <v>4</v>
      </c>
      <c r="F2381" s="6">
        <f t="shared" si="344"/>
        <v>10</v>
      </c>
      <c r="G2381" s="6">
        <f t="shared" si="345"/>
        <v>4</v>
      </c>
      <c r="H2381" s="6">
        <f t="shared" si="346"/>
        <v>15</v>
      </c>
      <c r="I2381" s="6">
        <f t="shared" si="347"/>
        <v>3</v>
      </c>
      <c r="J2381" s="6">
        <f t="shared" si="348"/>
        <v>1</v>
      </c>
      <c r="K2381" s="9">
        <f t="shared" si="340"/>
        <v>45757</v>
      </c>
      <c r="L2381" s="8">
        <f>+VLOOKUP(K2381,'20251231_param'!$A$2:$C$244,2)</f>
        <v>16.75</v>
      </c>
      <c r="M2381" s="8">
        <f>+VLOOKUP($K2381,'20251231_param'!$A$2:$C$244,3)</f>
        <v>25.216023201269397</v>
      </c>
      <c r="N2381" s="8">
        <f t="shared" si="341"/>
        <v>-0.62460285169816665</v>
      </c>
    </row>
    <row r="2382" spans="1:14" x14ac:dyDescent="0.2">
      <c r="A2382" s="5">
        <v>45757.166666666664</v>
      </c>
      <c r="B2382" s="3">
        <v>0</v>
      </c>
      <c r="C2382" s="3"/>
      <c r="D2382" s="6">
        <f t="shared" si="342"/>
        <v>2025</v>
      </c>
      <c r="E2382" s="6">
        <f t="shared" si="343"/>
        <v>4</v>
      </c>
      <c r="F2382" s="6">
        <f t="shared" si="344"/>
        <v>10</v>
      </c>
      <c r="G2382" s="6">
        <f t="shared" si="345"/>
        <v>4</v>
      </c>
      <c r="H2382" s="6">
        <f t="shared" si="346"/>
        <v>15</v>
      </c>
      <c r="I2382" s="6">
        <f t="shared" si="347"/>
        <v>4</v>
      </c>
      <c r="J2382" s="6">
        <f t="shared" si="348"/>
        <v>0</v>
      </c>
      <c r="K2382" s="9">
        <f t="shared" si="340"/>
        <v>45757</v>
      </c>
      <c r="L2382" s="8">
        <f>+VLOOKUP(K2382,'20251231_param'!$A$2:$C$244,2)</f>
        <v>16.75</v>
      </c>
      <c r="M2382" s="8">
        <f>+VLOOKUP($K2382,'20251231_param'!$A$2:$C$244,3)</f>
        <v>25.216023201269397</v>
      </c>
      <c r="N2382" s="8">
        <f t="shared" si="341"/>
        <v>-0.66426017561551065</v>
      </c>
    </row>
    <row r="2383" spans="1:14" x14ac:dyDescent="0.2">
      <c r="A2383" s="5">
        <v>45757.208333333336</v>
      </c>
      <c r="B2383" s="3">
        <v>0</v>
      </c>
      <c r="C2383" s="3"/>
      <c r="D2383" s="6">
        <f t="shared" si="342"/>
        <v>2025</v>
      </c>
      <c r="E2383" s="6">
        <f t="shared" si="343"/>
        <v>4</v>
      </c>
      <c r="F2383" s="6">
        <f t="shared" si="344"/>
        <v>10</v>
      </c>
      <c r="G2383" s="6">
        <f t="shared" si="345"/>
        <v>4</v>
      </c>
      <c r="H2383" s="6">
        <f t="shared" si="346"/>
        <v>15</v>
      </c>
      <c r="I2383" s="6">
        <f t="shared" si="347"/>
        <v>5</v>
      </c>
      <c r="J2383" s="6">
        <f t="shared" si="348"/>
        <v>0</v>
      </c>
      <c r="K2383" s="9">
        <f t="shared" si="340"/>
        <v>45757</v>
      </c>
      <c r="L2383" s="8">
        <f>+VLOOKUP(K2383,'20251231_param'!$A$2:$C$244,2)</f>
        <v>16.75</v>
      </c>
      <c r="M2383" s="8">
        <f>+VLOOKUP($K2383,'20251231_param'!$A$2:$C$244,3)</f>
        <v>25.216023201269397</v>
      </c>
      <c r="N2383" s="8">
        <f t="shared" si="341"/>
        <v>-0.66426017561551065</v>
      </c>
    </row>
    <row r="2384" spans="1:14" x14ac:dyDescent="0.2">
      <c r="A2384" s="5">
        <v>45757.25</v>
      </c>
      <c r="B2384" s="3">
        <v>7</v>
      </c>
      <c r="C2384" s="3"/>
      <c r="D2384" s="6">
        <f t="shared" si="342"/>
        <v>2025</v>
      </c>
      <c r="E2384" s="6">
        <f t="shared" si="343"/>
        <v>4</v>
      </c>
      <c r="F2384" s="6">
        <f t="shared" si="344"/>
        <v>10</v>
      </c>
      <c r="G2384" s="6">
        <f t="shared" si="345"/>
        <v>4</v>
      </c>
      <c r="H2384" s="6">
        <f t="shared" si="346"/>
        <v>15</v>
      </c>
      <c r="I2384" s="6">
        <f t="shared" si="347"/>
        <v>6</v>
      </c>
      <c r="J2384" s="6">
        <f t="shared" si="348"/>
        <v>7</v>
      </c>
      <c r="K2384" s="9">
        <f t="shared" si="340"/>
        <v>45757</v>
      </c>
      <c r="L2384" s="8">
        <f>+VLOOKUP(K2384,'20251231_param'!$A$2:$C$244,2)</f>
        <v>16.75</v>
      </c>
      <c r="M2384" s="8">
        <f>+VLOOKUP($K2384,'20251231_param'!$A$2:$C$244,3)</f>
        <v>25.216023201269397</v>
      </c>
      <c r="N2384" s="8">
        <f t="shared" si="341"/>
        <v>-0.3866589081941032</v>
      </c>
    </row>
    <row r="2385" spans="1:14" x14ac:dyDescent="0.2">
      <c r="A2385" s="5">
        <v>45757.291666666664</v>
      </c>
      <c r="B2385" s="3">
        <v>6</v>
      </c>
      <c r="C2385" s="3"/>
      <c r="D2385" s="6">
        <f t="shared" si="342"/>
        <v>2025</v>
      </c>
      <c r="E2385" s="6">
        <f t="shared" si="343"/>
        <v>4</v>
      </c>
      <c r="F2385" s="6">
        <f t="shared" si="344"/>
        <v>10</v>
      </c>
      <c r="G2385" s="6">
        <f t="shared" si="345"/>
        <v>4</v>
      </c>
      <c r="H2385" s="6">
        <f t="shared" si="346"/>
        <v>15</v>
      </c>
      <c r="I2385" s="6">
        <f t="shared" si="347"/>
        <v>7</v>
      </c>
      <c r="J2385" s="6">
        <f t="shared" si="348"/>
        <v>6</v>
      </c>
      <c r="K2385" s="9">
        <f t="shared" si="340"/>
        <v>45757</v>
      </c>
      <c r="L2385" s="8">
        <f>+VLOOKUP(K2385,'20251231_param'!$A$2:$C$244,2)</f>
        <v>16.75</v>
      </c>
      <c r="M2385" s="8">
        <f>+VLOOKUP($K2385,'20251231_param'!$A$2:$C$244,3)</f>
        <v>25.216023201269397</v>
      </c>
      <c r="N2385" s="8">
        <f t="shared" si="341"/>
        <v>-0.42631623211144709</v>
      </c>
    </row>
    <row r="2386" spans="1:14" x14ac:dyDescent="0.2">
      <c r="A2386" s="5">
        <v>45757.333333333336</v>
      </c>
      <c r="B2386" s="3">
        <v>4</v>
      </c>
      <c r="C2386" s="3"/>
      <c r="D2386" s="6">
        <f t="shared" si="342"/>
        <v>2025</v>
      </c>
      <c r="E2386" s="6">
        <f t="shared" si="343"/>
        <v>4</v>
      </c>
      <c r="F2386" s="6">
        <f t="shared" si="344"/>
        <v>10</v>
      </c>
      <c r="G2386" s="6">
        <f t="shared" si="345"/>
        <v>4</v>
      </c>
      <c r="H2386" s="6">
        <f t="shared" si="346"/>
        <v>15</v>
      </c>
      <c r="I2386" s="6">
        <f t="shared" si="347"/>
        <v>8</v>
      </c>
      <c r="J2386" s="6">
        <f t="shared" si="348"/>
        <v>4</v>
      </c>
      <c r="K2386" s="9">
        <f t="shared" si="340"/>
        <v>45757</v>
      </c>
      <c r="L2386" s="8">
        <f>+VLOOKUP(K2386,'20251231_param'!$A$2:$C$244,2)</f>
        <v>16.75</v>
      </c>
      <c r="M2386" s="8">
        <f>+VLOOKUP($K2386,'20251231_param'!$A$2:$C$244,3)</f>
        <v>25.216023201269397</v>
      </c>
      <c r="N2386" s="8">
        <f t="shared" si="341"/>
        <v>-0.50563087994613498</v>
      </c>
    </row>
    <row r="2387" spans="1:14" x14ac:dyDescent="0.2">
      <c r="A2387" s="5">
        <v>45757.375</v>
      </c>
      <c r="B2387" s="3">
        <v>7</v>
      </c>
      <c r="C2387" s="3"/>
      <c r="D2387" s="6">
        <f t="shared" si="342"/>
        <v>2025</v>
      </c>
      <c r="E2387" s="6">
        <f t="shared" si="343"/>
        <v>4</v>
      </c>
      <c r="F2387" s="6">
        <f t="shared" si="344"/>
        <v>10</v>
      </c>
      <c r="G2387" s="6">
        <f t="shared" si="345"/>
        <v>4</v>
      </c>
      <c r="H2387" s="6">
        <f t="shared" si="346"/>
        <v>15</v>
      </c>
      <c r="I2387" s="6">
        <f t="shared" si="347"/>
        <v>9</v>
      </c>
      <c r="J2387" s="6">
        <f t="shared" si="348"/>
        <v>7</v>
      </c>
      <c r="K2387" s="9">
        <f t="shared" si="340"/>
        <v>45757</v>
      </c>
      <c r="L2387" s="8">
        <f>+VLOOKUP(K2387,'20251231_param'!$A$2:$C$244,2)</f>
        <v>16.75</v>
      </c>
      <c r="M2387" s="8">
        <f>+VLOOKUP($K2387,'20251231_param'!$A$2:$C$244,3)</f>
        <v>25.216023201269397</v>
      </c>
      <c r="N2387" s="8">
        <f t="shared" si="341"/>
        <v>-0.3866589081941032</v>
      </c>
    </row>
    <row r="2388" spans="1:14" x14ac:dyDescent="0.2">
      <c r="A2388" s="5">
        <v>45757.416666666664</v>
      </c>
      <c r="B2388" s="3">
        <v>14</v>
      </c>
      <c r="C2388" s="3"/>
      <c r="D2388" s="6">
        <f t="shared" si="342"/>
        <v>2025</v>
      </c>
      <c r="E2388" s="6">
        <f t="shared" si="343"/>
        <v>4</v>
      </c>
      <c r="F2388" s="6">
        <f t="shared" si="344"/>
        <v>10</v>
      </c>
      <c r="G2388" s="6">
        <f t="shared" si="345"/>
        <v>4</v>
      </c>
      <c r="H2388" s="6">
        <f t="shared" si="346"/>
        <v>15</v>
      </c>
      <c r="I2388" s="6">
        <f t="shared" si="347"/>
        <v>10</v>
      </c>
      <c r="J2388" s="6">
        <f t="shared" si="348"/>
        <v>14</v>
      </c>
      <c r="K2388" s="9">
        <f t="shared" si="340"/>
        <v>45757</v>
      </c>
      <c r="L2388" s="8">
        <f>+VLOOKUP(K2388,'20251231_param'!$A$2:$C$244,2)</f>
        <v>16.75</v>
      </c>
      <c r="M2388" s="8">
        <f>+VLOOKUP($K2388,'20251231_param'!$A$2:$C$244,3)</f>
        <v>25.216023201269397</v>
      </c>
      <c r="N2388" s="8">
        <f t="shared" si="341"/>
        <v>-0.10905764077269577</v>
      </c>
    </row>
    <row r="2389" spans="1:14" x14ac:dyDescent="0.2">
      <c r="A2389" s="5">
        <v>45757.458333333336</v>
      </c>
      <c r="B2389" s="3">
        <v>18</v>
      </c>
      <c r="C2389" s="3"/>
      <c r="D2389" s="6">
        <f t="shared" si="342"/>
        <v>2025</v>
      </c>
      <c r="E2389" s="6">
        <f t="shared" si="343"/>
        <v>4</v>
      </c>
      <c r="F2389" s="6">
        <f t="shared" si="344"/>
        <v>10</v>
      </c>
      <c r="G2389" s="6">
        <f t="shared" si="345"/>
        <v>4</v>
      </c>
      <c r="H2389" s="6">
        <f t="shared" si="346"/>
        <v>15</v>
      </c>
      <c r="I2389" s="6">
        <f t="shared" si="347"/>
        <v>11</v>
      </c>
      <c r="J2389" s="6">
        <f t="shared" si="348"/>
        <v>18</v>
      </c>
      <c r="K2389" s="9">
        <f t="shared" si="340"/>
        <v>45757</v>
      </c>
      <c r="L2389" s="8">
        <f>+VLOOKUP(K2389,'20251231_param'!$A$2:$C$244,2)</f>
        <v>16.75</v>
      </c>
      <c r="M2389" s="8">
        <f>+VLOOKUP($K2389,'20251231_param'!$A$2:$C$244,3)</f>
        <v>25.216023201269397</v>
      </c>
      <c r="N2389" s="8">
        <f t="shared" si="341"/>
        <v>4.9571654896679897E-2</v>
      </c>
    </row>
    <row r="2390" spans="1:14" x14ac:dyDescent="0.2">
      <c r="A2390" s="5">
        <v>45757.5</v>
      </c>
      <c r="B2390" s="3">
        <v>3</v>
      </c>
      <c r="C2390" s="3"/>
      <c r="D2390" s="6">
        <f t="shared" si="342"/>
        <v>2025</v>
      </c>
      <c r="E2390" s="6">
        <f t="shared" si="343"/>
        <v>4</v>
      </c>
      <c r="F2390" s="6">
        <f t="shared" si="344"/>
        <v>10</v>
      </c>
      <c r="G2390" s="6">
        <f t="shared" si="345"/>
        <v>4</v>
      </c>
      <c r="H2390" s="6">
        <f t="shared" si="346"/>
        <v>15</v>
      </c>
      <c r="I2390" s="6">
        <f t="shared" si="347"/>
        <v>12</v>
      </c>
      <c r="J2390" s="6">
        <f t="shared" si="348"/>
        <v>3</v>
      </c>
      <c r="K2390" s="9">
        <f t="shared" si="340"/>
        <v>45757</v>
      </c>
      <c r="L2390" s="8">
        <f>+VLOOKUP(K2390,'20251231_param'!$A$2:$C$244,2)</f>
        <v>16.75</v>
      </c>
      <c r="M2390" s="8">
        <f>+VLOOKUP($K2390,'20251231_param'!$A$2:$C$244,3)</f>
        <v>25.216023201269397</v>
      </c>
      <c r="N2390" s="8">
        <f t="shared" si="341"/>
        <v>-0.54528820386347887</v>
      </c>
    </row>
    <row r="2391" spans="1:14" x14ac:dyDescent="0.2">
      <c r="A2391" s="5">
        <v>45757.541666666664</v>
      </c>
      <c r="B2391" s="3">
        <v>7</v>
      </c>
      <c r="C2391" s="3"/>
      <c r="D2391" s="6">
        <f t="shared" si="342"/>
        <v>2025</v>
      </c>
      <c r="E2391" s="6">
        <f t="shared" si="343"/>
        <v>4</v>
      </c>
      <c r="F2391" s="6">
        <f t="shared" si="344"/>
        <v>10</v>
      </c>
      <c r="G2391" s="6">
        <f t="shared" si="345"/>
        <v>4</v>
      </c>
      <c r="H2391" s="6">
        <f t="shared" si="346"/>
        <v>15</v>
      </c>
      <c r="I2391" s="6">
        <f t="shared" si="347"/>
        <v>13</v>
      </c>
      <c r="J2391" s="6">
        <f t="shared" si="348"/>
        <v>7</v>
      </c>
      <c r="K2391" s="9">
        <f t="shared" si="340"/>
        <v>45757</v>
      </c>
      <c r="L2391" s="8">
        <f>+VLOOKUP(K2391,'20251231_param'!$A$2:$C$244,2)</f>
        <v>16.75</v>
      </c>
      <c r="M2391" s="8">
        <f>+VLOOKUP($K2391,'20251231_param'!$A$2:$C$244,3)</f>
        <v>25.216023201269397</v>
      </c>
      <c r="N2391" s="8">
        <f t="shared" si="341"/>
        <v>-0.3866589081941032</v>
      </c>
    </row>
    <row r="2392" spans="1:14" x14ac:dyDescent="0.2">
      <c r="A2392" s="5">
        <v>45757.583333333336</v>
      </c>
      <c r="B2392" s="3">
        <v>31</v>
      </c>
      <c r="C2392" s="3"/>
      <c r="D2392" s="6">
        <f t="shared" si="342"/>
        <v>2025</v>
      </c>
      <c r="E2392" s="6">
        <f t="shared" si="343"/>
        <v>4</v>
      </c>
      <c r="F2392" s="6">
        <f t="shared" si="344"/>
        <v>10</v>
      </c>
      <c r="G2392" s="6">
        <f t="shared" si="345"/>
        <v>4</v>
      </c>
      <c r="H2392" s="6">
        <f t="shared" si="346"/>
        <v>15</v>
      </c>
      <c r="I2392" s="6">
        <f t="shared" si="347"/>
        <v>14</v>
      </c>
      <c r="J2392" s="6">
        <f t="shared" si="348"/>
        <v>31</v>
      </c>
      <c r="K2392" s="9">
        <f t="shared" si="340"/>
        <v>45757</v>
      </c>
      <c r="L2392" s="8">
        <f>+VLOOKUP(K2392,'20251231_param'!$A$2:$C$244,2)</f>
        <v>16.75</v>
      </c>
      <c r="M2392" s="8">
        <f>+VLOOKUP($K2392,'20251231_param'!$A$2:$C$244,3)</f>
        <v>25.216023201269397</v>
      </c>
      <c r="N2392" s="8">
        <f t="shared" si="341"/>
        <v>0.56511686582215082</v>
      </c>
    </row>
    <row r="2393" spans="1:14" x14ac:dyDescent="0.2">
      <c r="A2393" s="5">
        <v>45757.625</v>
      </c>
      <c r="B2393" s="3">
        <v>32</v>
      </c>
      <c r="C2393" s="3"/>
      <c r="D2393" s="6">
        <f t="shared" si="342"/>
        <v>2025</v>
      </c>
      <c r="E2393" s="6">
        <f t="shared" si="343"/>
        <v>4</v>
      </c>
      <c r="F2393" s="6">
        <f t="shared" si="344"/>
        <v>10</v>
      </c>
      <c r="G2393" s="6">
        <f t="shared" si="345"/>
        <v>4</v>
      </c>
      <c r="H2393" s="6">
        <f t="shared" si="346"/>
        <v>15</v>
      </c>
      <c r="I2393" s="6">
        <f t="shared" si="347"/>
        <v>15</v>
      </c>
      <c r="J2393" s="6">
        <f t="shared" si="348"/>
        <v>32</v>
      </c>
      <c r="K2393" s="9">
        <f t="shared" si="340"/>
        <v>45757</v>
      </c>
      <c r="L2393" s="8">
        <f>+VLOOKUP(K2393,'20251231_param'!$A$2:$C$244,2)</f>
        <v>16.75</v>
      </c>
      <c r="M2393" s="8">
        <f>+VLOOKUP($K2393,'20251231_param'!$A$2:$C$244,3)</f>
        <v>25.216023201269397</v>
      </c>
      <c r="N2393" s="8">
        <f t="shared" si="341"/>
        <v>0.60477418973949471</v>
      </c>
    </row>
    <row r="2394" spans="1:14" x14ac:dyDescent="0.2">
      <c r="A2394" s="5">
        <v>45757.666666666664</v>
      </c>
      <c r="B2394" s="3">
        <v>32</v>
      </c>
      <c r="C2394" s="3"/>
      <c r="D2394" s="6">
        <f t="shared" si="342"/>
        <v>2025</v>
      </c>
      <c r="E2394" s="6">
        <f t="shared" si="343"/>
        <v>4</v>
      </c>
      <c r="F2394" s="6">
        <f t="shared" si="344"/>
        <v>10</v>
      </c>
      <c r="G2394" s="6">
        <f t="shared" si="345"/>
        <v>4</v>
      </c>
      <c r="H2394" s="6">
        <f t="shared" si="346"/>
        <v>15</v>
      </c>
      <c r="I2394" s="6">
        <f t="shared" si="347"/>
        <v>16</v>
      </c>
      <c r="J2394" s="6">
        <f t="shared" si="348"/>
        <v>32</v>
      </c>
      <c r="K2394" s="9">
        <f t="shared" si="340"/>
        <v>45757</v>
      </c>
      <c r="L2394" s="8">
        <f>+VLOOKUP(K2394,'20251231_param'!$A$2:$C$244,2)</f>
        <v>16.75</v>
      </c>
      <c r="M2394" s="8">
        <f>+VLOOKUP($K2394,'20251231_param'!$A$2:$C$244,3)</f>
        <v>25.216023201269397</v>
      </c>
      <c r="N2394" s="8">
        <f t="shared" si="341"/>
        <v>0.60477418973949471</v>
      </c>
    </row>
    <row r="2395" spans="1:14" x14ac:dyDescent="0.2">
      <c r="A2395" s="5">
        <v>45757.708333333336</v>
      </c>
      <c r="B2395" s="3">
        <v>36</v>
      </c>
      <c r="C2395" s="3"/>
      <c r="D2395" s="6">
        <f t="shared" si="342"/>
        <v>2025</v>
      </c>
      <c r="E2395" s="6">
        <f t="shared" si="343"/>
        <v>4</v>
      </c>
      <c r="F2395" s="6">
        <f t="shared" si="344"/>
        <v>10</v>
      </c>
      <c r="G2395" s="6">
        <f t="shared" si="345"/>
        <v>4</v>
      </c>
      <c r="H2395" s="6">
        <f t="shared" si="346"/>
        <v>15</v>
      </c>
      <c r="I2395" s="6">
        <f t="shared" si="347"/>
        <v>17</v>
      </c>
      <c r="J2395" s="6">
        <f t="shared" si="348"/>
        <v>36</v>
      </c>
      <c r="K2395" s="9">
        <f t="shared" si="340"/>
        <v>45757</v>
      </c>
      <c r="L2395" s="8">
        <f>+VLOOKUP(K2395,'20251231_param'!$A$2:$C$244,2)</f>
        <v>16.75</v>
      </c>
      <c r="M2395" s="8">
        <f>+VLOOKUP($K2395,'20251231_param'!$A$2:$C$244,3)</f>
        <v>25.216023201269397</v>
      </c>
      <c r="N2395" s="8">
        <f t="shared" si="341"/>
        <v>0.76340348540887037</v>
      </c>
    </row>
    <row r="2396" spans="1:14" x14ac:dyDescent="0.2">
      <c r="A2396" s="5">
        <v>45757.75</v>
      </c>
      <c r="B2396" s="3">
        <v>45</v>
      </c>
      <c r="C2396" s="3"/>
      <c r="D2396" s="6">
        <f t="shared" si="342"/>
        <v>2025</v>
      </c>
      <c r="E2396" s="6">
        <f t="shared" si="343"/>
        <v>4</v>
      </c>
      <c r="F2396" s="6">
        <f t="shared" si="344"/>
        <v>10</v>
      </c>
      <c r="G2396" s="6">
        <f t="shared" si="345"/>
        <v>4</v>
      </c>
      <c r="H2396" s="6">
        <f t="shared" si="346"/>
        <v>15</v>
      </c>
      <c r="I2396" s="6">
        <f t="shared" si="347"/>
        <v>18</v>
      </c>
      <c r="J2396" s="6">
        <f t="shared" si="348"/>
        <v>45</v>
      </c>
      <c r="K2396" s="9">
        <f t="shared" si="340"/>
        <v>45757</v>
      </c>
      <c r="L2396" s="8">
        <f>+VLOOKUP(K2396,'20251231_param'!$A$2:$C$244,2)</f>
        <v>16.75</v>
      </c>
      <c r="M2396" s="8">
        <f>+VLOOKUP($K2396,'20251231_param'!$A$2:$C$244,3)</f>
        <v>25.216023201269397</v>
      </c>
      <c r="N2396" s="8">
        <f t="shared" si="341"/>
        <v>1.1203194006649657</v>
      </c>
    </row>
    <row r="2397" spans="1:14" x14ac:dyDescent="0.2">
      <c r="A2397" s="5">
        <v>45757.791666666664</v>
      </c>
      <c r="B2397" s="3">
        <v>115</v>
      </c>
      <c r="C2397" s="3"/>
      <c r="D2397" s="6">
        <f t="shared" si="342"/>
        <v>2025</v>
      </c>
      <c r="E2397" s="6">
        <f t="shared" si="343"/>
        <v>4</v>
      </c>
      <c r="F2397" s="6">
        <f t="shared" si="344"/>
        <v>10</v>
      </c>
      <c r="G2397" s="6">
        <f t="shared" si="345"/>
        <v>4</v>
      </c>
      <c r="H2397" s="6">
        <f t="shared" si="346"/>
        <v>15</v>
      </c>
      <c r="I2397" s="6">
        <f t="shared" si="347"/>
        <v>19</v>
      </c>
      <c r="J2397" s="6">
        <f t="shared" si="348"/>
        <v>115</v>
      </c>
      <c r="K2397" s="9">
        <f t="shared" si="340"/>
        <v>45757</v>
      </c>
      <c r="L2397" s="8">
        <f>+VLOOKUP(K2397,'20251231_param'!$A$2:$C$244,2)</f>
        <v>16.75</v>
      </c>
      <c r="M2397" s="8">
        <f>+VLOOKUP($K2397,'20251231_param'!$A$2:$C$244,3)</f>
        <v>25.216023201269397</v>
      </c>
      <c r="N2397" s="8">
        <f t="shared" si="341"/>
        <v>3.89633207487904</v>
      </c>
    </row>
    <row r="2398" spans="1:14" x14ac:dyDescent="0.2">
      <c r="A2398" s="5">
        <v>45757.833333333336</v>
      </c>
      <c r="B2398" s="3">
        <v>32</v>
      </c>
      <c r="C2398" s="3"/>
      <c r="D2398" s="6">
        <f t="shared" si="342"/>
        <v>2025</v>
      </c>
      <c r="E2398" s="6">
        <f t="shared" si="343"/>
        <v>4</v>
      </c>
      <c r="F2398" s="6">
        <f t="shared" si="344"/>
        <v>10</v>
      </c>
      <c r="G2398" s="6">
        <f t="shared" si="345"/>
        <v>4</v>
      </c>
      <c r="H2398" s="6">
        <f t="shared" si="346"/>
        <v>15</v>
      </c>
      <c r="I2398" s="6">
        <f t="shared" si="347"/>
        <v>20</v>
      </c>
      <c r="J2398" s="6">
        <f t="shared" si="348"/>
        <v>32</v>
      </c>
      <c r="K2398" s="9">
        <f t="shared" si="340"/>
        <v>45757</v>
      </c>
      <c r="L2398" s="8">
        <f>+VLOOKUP(K2398,'20251231_param'!$A$2:$C$244,2)</f>
        <v>16.75</v>
      </c>
      <c r="M2398" s="8">
        <f>+VLOOKUP($K2398,'20251231_param'!$A$2:$C$244,3)</f>
        <v>25.216023201269397</v>
      </c>
      <c r="N2398" s="8">
        <f t="shared" si="341"/>
        <v>0.60477418973949471</v>
      </c>
    </row>
    <row r="2399" spans="1:14" x14ac:dyDescent="0.2">
      <c r="A2399" s="5">
        <v>45757.875</v>
      </c>
      <c r="B2399" s="3">
        <v>5</v>
      </c>
      <c r="C2399" s="3"/>
      <c r="D2399" s="6">
        <f t="shared" si="342"/>
        <v>2025</v>
      </c>
      <c r="E2399" s="6">
        <f t="shared" si="343"/>
        <v>4</v>
      </c>
      <c r="F2399" s="6">
        <f t="shared" si="344"/>
        <v>10</v>
      </c>
      <c r="G2399" s="6">
        <f t="shared" si="345"/>
        <v>4</v>
      </c>
      <c r="H2399" s="6">
        <f t="shared" si="346"/>
        <v>15</v>
      </c>
      <c r="I2399" s="6">
        <f t="shared" si="347"/>
        <v>21</v>
      </c>
      <c r="J2399" s="6">
        <f t="shared" si="348"/>
        <v>5</v>
      </c>
      <c r="K2399" s="9">
        <f t="shared" si="340"/>
        <v>45757</v>
      </c>
      <c r="L2399" s="8">
        <f>+VLOOKUP(K2399,'20251231_param'!$A$2:$C$244,2)</f>
        <v>16.75</v>
      </c>
      <c r="M2399" s="8">
        <f>+VLOOKUP($K2399,'20251231_param'!$A$2:$C$244,3)</f>
        <v>25.216023201269397</v>
      </c>
      <c r="N2399" s="8">
        <f t="shared" si="341"/>
        <v>-0.46597355602879104</v>
      </c>
    </row>
    <row r="2400" spans="1:14" x14ac:dyDescent="0.2">
      <c r="A2400" s="5">
        <v>45757.916666666664</v>
      </c>
      <c r="B2400" s="3">
        <v>4</v>
      </c>
      <c r="C2400" s="3"/>
      <c r="D2400" s="6">
        <f t="shared" si="342"/>
        <v>2025</v>
      </c>
      <c r="E2400" s="6">
        <f t="shared" si="343"/>
        <v>4</v>
      </c>
      <c r="F2400" s="6">
        <f t="shared" si="344"/>
        <v>10</v>
      </c>
      <c r="G2400" s="6">
        <f t="shared" si="345"/>
        <v>4</v>
      </c>
      <c r="H2400" s="6">
        <f t="shared" si="346"/>
        <v>15</v>
      </c>
      <c r="I2400" s="6">
        <f t="shared" si="347"/>
        <v>22</v>
      </c>
      <c r="J2400" s="6">
        <f t="shared" si="348"/>
        <v>4</v>
      </c>
      <c r="K2400" s="9">
        <f t="shared" si="340"/>
        <v>45757</v>
      </c>
      <c r="L2400" s="8">
        <f>+VLOOKUP(K2400,'20251231_param'!$A$2:$C$244,2)</f>
        <v>16.75</v>
      </c>
      <c r="M2400" s="8">
        <f>+VLOOKUP($K2400,'20251231_param'!$A$2:$C$244,3)</f>
        <v>25.216023201269397</v>
      </c>
      <c r="N2400" s="8">
        <f t="shared" si="341"/>
        <v>-0.50563087994613498</v>
      </c>
    </row>
    <row r="2401" spans="1:14" x14ac:dyDescent="0.2">
      <c r="A2401" s="5">
        <v>45757.958333333336</v>
      </c>
      <c r="B2401" s="3">
        <v>3</v>
      </c>
      <c r="C2401" s="3"/>
      <c r="D2401" s="6">
        <f t="shared" si="342"/>
        <v>2025</v>
      </c>
      <c r="E2401" s="6">
        <f t="shared" si="343"/>
        <v>4</v>
      </c>
      <c r="F2401" s="6">
        <f t="shared" si="344"/>
        <v>10</v>
      </c>
      <c r="G2401" s="6">
        <f t="shared" si="345"/>
        <v>4</v>
      </c>
      <c r="H2401" s="6">
        <f t="shared" si="346"/>
        <v>15</v>
      </c>
      <c r="I2401" s="6">
        <f t="shared" si="347"/>
        <v>23</v>
      </c>
      <c r="J2401" s="6">
        <f t="shared" si="348"/>
        <v>3</v>
      </c>
      <c r="K2401" s="9">
        <f t="shared" si="340"/>
        <v>45757</v>
      </c>
      <c r="L2401" s="8">
        <f>+VLOOKUP(K2401,'20251231_param'!$A$2:$C$244,2)</f>
        <v>16.75</v>
      </c>
      <c r="M2401" s="8">
        <f>+VLOOKUP($K2401,'20251231_param'!$A$2:$C$244,3)</f>
        <v>25.216023201269397</v>
      </c>
      <c r="N2401" s="8">
        <f t="shared" si="341"/>
        <v>-0.54528820386347887</v>
      </c>
    </row>
    <row r="2402" spans="1:14" x14ac:dyDescent="0.2">
      <c r="A2402" s="5">
        <v>45758</v>
      </c>
      <c r="B2402" s="3">
        <v>0</v>
      </c>
      <c r="C2402" s="3"/>
      <c r="D2402" s="6">
        <f t="shared" si="342"/>
        <v>2025</v>
      </c>
      <c r="E2402" s="6">
        <f t="shared" si="343"/>
        <v>4</v>
      </c>
      <c r="F2402" s="6">
        <f t="shared" si="344"/>
        <v>11</v>
      </c>
      <c r="G2402" s="6">
        <f t="shared" si="345"/>
        <v>5</v>
      </c>
      <c r="H2402" s="6">
        <f t="shared" si="346"/>
        <v>15</v>
      </c>
      <c r="I2402" s="6">
        <f t="shared" si="347"/>
        <v>0</v>
      </c>
      <c r="J2402" s="6">
        <f t="shared" si="348"/>
        <v>0</v>
      </c>
      <c r="K2402" s="9">
        <f t="shared" si="340"/>
        <v>45758</v>
      </c>
      <c r="L2402" s="8">
        <f>+VLOOKUP(K2402,'20251231_param'!$A$2:$C$244,2)</f>
        <v>16.333333333333332</v>
      </c>
      <c r="M2402" s="8">
        <f>+VLOOKUP($K2402,'20251231_param'!$A$2:$C$244,3)</f>
        <v>18.445375682212902</v>
      </c>
      <c r="N2402" s="8">
        <f t="shared" si="341"/>
        <v>-0.88549746097520599</v>
      </c>
    </row>
    <row r="2403" spans="1:14" x14ac:dyDescent="0.2">
      <c r="A2403" s="5">
        <v>45758.041666666664</v>
      </c>
      <c r="B2403" s="3">
        <v>0</v>
      </c>
      <c r="C2403" s="3"/>
      <c r="D2403" s="6">
        <f t="shared" si="342"/>
        <v>2025</v>
      </c>
      <c r="E2403" s="6">
        <f t="shared" si="343"/>
        <v>4</v>
      </c>
      <c r="F2403" s="6">
        <f t="shared" si="344"/>
        <v>11</v>
      </c>
      <c r="G2403" s="6">
        <f t="shared" si="345"/>
        <v>5</v>
      </c>
      <c r="H2403" s="6">
        <f t="shared" si="346"/>
        <v>15</v>
      </c>
      <c r="I2403" s="6">
        <f t="shared" si="347"/>
        <v>1</v>
      </c>
      <c r="J2403" s="6">
        <f t="shared" si="348"/>
        <v>0</v>
      </c>
      <c r="K2403" s="9">
        <f t="shared" si="340"/>
        <v>45758</v>
      </c>
      <c r="L2403" s="8">
        <f>+VLOOKUP(K2403,'20251231_param'!$A$2:$C$244,2)</f>
        <v>16.333333333333332</v>
      </c>
      <c r="M2403" s="8">
        <f>+VLOOKUP($K2403,'20251231_param'!$A$2:$C$244,3)</f>
        <v>18.445375682212902</v>
      </c>
      <c r="N2403" s="8">
        <f t="shared" si="341"/>
        <v>-0.88549746097520599</v>
      </c>
    </row>
    <row r="2404" spans="1:14" x14ac:dyDescent="0.2">
      <c r="A2404" s="5">
        <v>45758.083333333336</v>
      </c>
      <c r="B2404" s="3">
        <v>0</v>
      </c>
      <c r="C2404" s="3"/>
      <c r="D2404" s="6">
        <f t="shared" si="342"/>
        <v>2025</v>
      </c>
      <c r="E2404" s="6">
        <f t="shared" si="343"/>
        <v>4</v>
      </c>
      <c r="F2404" s="6">
        <f t="shared" si="344"/>
        <v>11</v>
      </c>
      <c r="G2404" s="6">
        <f t="shared" si="345"/>
        <v>5</v>
      </c>
      <c r="H2404" s="6">
        <f t="shared" si="346"/>
        <v>15</v>
      </c>
      <c r="I2404" s="6">
        <f t="shared" si="347"/>
        <v>2</v>
      </c>
      <c r="J2404" s="6">
        <f t="shared" si="348"/>
        <v>0</v>
      </c>
      <c r="K2404" s="9">
        <f t="shared" si="340"/>
        <v>45758</v>
      </c>
      <c r="L2404" s="8">
        <f>+VLOOKUP(K2404,'20251231_param'!$A$2:$C$244,2)</f>
        <v>16.333333333333332</v>
      </c>
      <c r="M2404" s="8">
        <f>+VLOOKUP($K2404,'20251231_param'!$A$2:$C$244,3)</f>
        <v>18.445375682212902</v>
      </c>
      <c r="N2404" s="8">
        <f t="shared" si="341"/>
        <v>-0.88549746097520599</v>
      </c>
    </row>
    <row r="2405" spans="1:14" x14ac:dyDescent="0.2">
      <c r="A2405" s="5">
        <v>45758.125</v>
      </c>
      <c r="B2405" s="3">
        <v>0</v>
      </c>
      <c r="C2405" s="3"/>
      <c r="D2405" s="6">
        <f t="shared" si="342"/>
        <v>2025</v>
      </c>
      <c r="E2405" s="6">
        <f t="shared" si="343"/>
        <v>4</v>
      </c>
      <c r="F2405" s="6">
        <f t="shared" si="344"/>
        <v>11</v>
      </c>
      <c r="G2405" s="6">
        <f t="shared" si="345"/>
        <v>5</v>
      </c>
      <c r="H2405" s="6">
        <f t="shared" si="346"/>
        <v>15</v>
      </c>
      <c r="I2405" s="6">
        <f t="shared" si="347"/>
        <v>3</v>
      </c>
      <c r="J2405" s="6">
        <f t="shared" si="348"/>
        <v>0</v>
      </c>
      <c r="K2405" s="9">
        <f t="shared" si="340"/>
        <v>45758</v>
      </c>
      <c r="L2405" s="8">
        <f>+VLOOKUP(K2405,'20251231_param'!$A$2:$C$244,2)</f>
        <v>16.333333333333332</v>
      </c>
      <c r="M2405" s="8">
        <f>+VLOOKUP($K2405,'20251231_param'!$A$2:$C$244,3)</f>
        <v>18.445375682212902</v>
      </c>
      <c r="N2405" s="8">
        <f t="shared" si="341"/>
        <v>-0.88549746097520599</v>
      </c>
    </row>
    <row r="2406" spans="1:14" x14ac:dyDescent="0.2">
      <c r="A2406" s="5">
        <v>45758.166666666664</v>
      </c>
      <c r="B2406" s="3">
        <v>0</v>
      </c>
      <c r="C2406" s="3"/>
      <c r="D2406" s="6">
        <f t="shared" si="342"/>
        <v>2025</v>
      </c>
      <c r="E2406" s="6">
        <f t="shared" si="343"/>
        <v>4</v>
      </c>
      <c r="F2406" s="6">
        <f t="shared" si="344"/>
        <v>11</v>
      </c>
      <c r="G2406" s="6">
        <f t="shared" si="345"/>
        <v>5</v>
      </c>
      <c r="H2406" s="6">
        <f t="shared" si="346"/>
        <v>15</v>
      </c>
      <c r="I2406" s="6">
        <f t="shared" si="347"/>
        <v>4</v>
      </c>
      <c r="J2406" s="6">
        <f t="shared" si="348"/>
        <v>0</v>
      </c>
      <c r="K2406" s="9">
        <f t="shared" si="340"/>
        <v>45758</v>
      </c>
      <c r="L2406" s="8">
        <f>+VLOOKUP(K2406,'20251231_param'!$A$2:$C$244,2)</f>
        <v>16.333333333333332</v>
      </c>
      <c r="M2406" s="8">
        <f>+VLOOKUP($K2406,'20251231_param'!$A$2:$C$244,3)</f>
        <v>18.445375682212902</v>
      </c>
      <c r="N2406" s="8">
        <f t="shared" si="341"/>
        <v>-0.88549746097520599</v>
      </c>
    </row>
    <row r="2407" spans="1:14" x14ac:dyDescent="0.2">
      <c r="A2407" s="5">
        <v>45758.208333333336</v>
      </c>
      <c r="B2407" s="3">
        <v>0</v>
      </c>
      <c r="C2407" s="3"/>
      <c r="D2407" s="6">
        <f t="shared" si="342"/>
        <v>2025</v>
      </c>
      <c r="E2407" s="6">
        <f t="shared" si="343"/>
        <v>4</v>
      </c>
      <c r="F2407" s="6">
        <f t="shared" si="344"/>
        <v>11</v>
      </c>
      <c r="G2407" s="6">
        <f t="shared" si="345"/>
        <v>5</v>
      </c>
      <c r="H2407" s="6">
        <f t="shared" si="346"/>
        <v>15</v>
      </c>
      <c r="I2407" s="6">
        <f t="shared" si="347"/>
        <v>5</v>
      </c>
      <c r="J2407" s="6">
        <f t="shared" si="348"/>
        <v>0</v>
      </c>
      <c r="K2407" s="9">
        <f t="shared" si="340"/>
        <v>45758</v>
      </c>
      <c r="L2407" s="8">
        <f>+VLOOKUP(K2407,'20251231_param'!$A$2:$C$244,2)</f>
        <v>16.333333333333332</v>
      </c>
      <c r="M2407" s="8">
        <f>+VLOOKUP($K2407,'20251231_param'!$A$2:$C$244,3)</f>
        <v>18.445375682212902</v>
      </c>
      <c r="N2407" s="8">
        <f t="shared" si="341"/>
        <v>-0.88549746097520599</v>
      </c>
    </row>
    <row r="2408" spans="1:14" x14ac:dyDescent="0.2">
      <c r="A2408" s="5">
        <v>45758.25</v>
      </c>
      <c r="B2408" s="3">
        <v>1</v>
      </c>
      <c r="C2408" s="3"/>
      <c r="D2408" s="6">
        <f t="shared" si="342"/>
        <v>2025</v>
      </c>
      <c r="E2408" s="6">
        <f t="shared" si="343"/>
        <v>4</v>
      </c>
      <c r="F2408" s="6">
        <f t="shared" si="344"/>
        <v>11</v>
      </c>
      <c r="G2408" s="6">
        <f t="shared" si="345"/>
        <v>5</v>
      </c>
      <c r="H2408" s="6">
        <f t="shared" si="346"/>
        <v>15</v>
      </c>
      <c r="I2408" s="6">
        <f t="shared" si="347"/>
        <v>6</v>
      </c>
      <c r="J2408" s="6">
        <f t="shared" si="348"/>
        <v>1</v>
      </c>
      <c r="K2408" s="9">
        <f t="shared" si="340"/>
        <v>45758</v>
      </c>
      <c r="L2408" s="8">
        <f>+VLOOKUP(K2408,'20251231_param'!$A$2:$C$244,2)</f>
        <v>16.333333333333332</v>
      </c>
      <c r="M2408" s="8">
        <f>+VLOOKUP($K2408,'20251231_param'!$A$2:$C$244,3)</f>
        <v>18.445375682212902</v>
      </c>
      <c r="N2408" s="8">
        <f t="shared" si="341"/>
        <v>-0.8312833307114178</v>
      </c>
    </row>
    <row r="2409" spans="1:14" x14ac:dyDescent="0.2">
      <c r="A2409" s="5">
        <v>45758.291666666664</v>
      </c>
      <c r="B2409" s="3">
        <v>6</v>
      </c>
      <c r="C2409" s="3"/>
      <c r="D2409" s="6">
        <f t="shared" si="342"/>
        <v>2025</v>
      </c>
      <c r="E2409" s="6">
        <f t="shared" si="343"/>
        <v>4</v>
      </c>
      <c r="F2409" s="6">
        <f t="shared" si="344"/>
        <v>11</v>
      </c>
      <c r="G2409" s="6">
        <f t="shared" si="345"/>
        <v>5</v>
      </c>
      <c r="H2409" s="6">
        <f t="shared" si="346"/>
        <v>15</v>
      </c>
      <c r="I2409" s="6">
        <f t="shared" si="347"/>
        <v>7</v>
      </c>
      <c r="J2409" s="6">
        <f t="shared" si="348"/>
        <v>6</v>
      </c>
      <c r="K2409" s="9">
        <f t="shared" si="340"/>
        <v>45758</v>
      </c>
      <c r="L2409" s="8">
        <f>+VLOOKUP(K2409,'20251231_param'!$A$2:$C$244,2)</f>
        <v>16.333333333333332</v>
      </c>
      <c r="M2409" s="8">
        <f>+VLOOKUP($K2409,'20251231_param'!$A$2:$C$244,3)</f>
        <v>18.445375682212902</v>
      </c>
      <c r="N2409" s="8">
        <f t="shared" si="341"/>
        <v>-0.56021267939247721</v>
      </c>
    </row>
    <row r="2410" spans="1:14" x14ac:dyDescent="0.2">
      <c r="A2410" s="5">
        <v>45758.333333333336</v>
      </c>
      <c r="B2410" s="3">
        <v>27</v>
      </c>
      <c r="C2410" s="3"/>
      <c r="D2410" s="6">
        <f t="shared" si="342"/>
        <v>2025</v>
      </c>
      <c r="E2410" s="6">
        <f t="shared" si="343"/>
        <v>4</v>
      </c>
      <c r="F2410" s="6">
        <f t="shared" si="344"/>
        <v>11</v>
      </c>
      <c r="G2410" s="6">
        <f t="shared" si="345"/>
        <v>5</v>
      </c>
      <c r="H2410" s="6">
        <f t="shared" si="346"/>
        <v>15</v>
      </c>
      <c r="I2410" s="6">
        <f t="shared" si="347"/>
        <v>8</v>
      </c>
      <c r="J2410" s="6">
        <f t="shared" si="348"/>
        <v>27</v>
      </c>
      <c r="K2410" s="9">
        <f t="shared" si="340"/>
        <v>45758</v>
      </c>
      <c r="L2410" s="8">
        <f>+VLOOKUP(K2410,'20251231_param'!$A$2:$C$244,2)</f>
        <v>16.333333333333332</v>
      </c>
      <c r="M2410" s="8">
        <f>+VLOOKUP($K2410,'20251231_param'!$A$2:$C$244,3)</f>
        <v>18.445375682212902</v>
      </c>
      <c r="N2410" s="8">
        <f t="shared" si="341"/>
        <v>0.57828405614707334</v>
      </c>
    </row>
    <row r="2411" spans="1:14" x14ac:dyDescent="0.2">
      <c r="A2411" s="5">
        <v>45758.375</v>
      </c>
      <c r="B2411" s="3">
        <v>15</v>
      </c>
      <c r="C2411" s="3"/>
      <c r="D2411" s="6">
        <f t="shared" si="342"/>
        <v>2025</v>
      </c>
      <c r="E2411" s="6">
        <f t="shared" si="343"/>
        <v>4</v>
      </c>
      <c r="F2411" s="6">
        <f t="shared" si="344"/>
        <v>11</v>
      </c>
      <c r="G2411" s="6">
        <f t="shared" si="345"/>
        <v>5</v>
      </c>
      <c r="H2411" s="6">
        <f t="shared" si="346"/>
        <v>15</v>
      </c>
      <c r="I2411" s="6">
        <f t="shared" si="347"/>
        <v>9</v>
      </c>
      <c r="J2411" s="6">
        <f t="shared" si="348"/>
        <v>15</v>
      </c>
      <c r="K2411" s="9">
        <f t="shared" si="340"/>
        <v>45758</v>
      </c>
      <c r="L2411" s="8">
        <f>+VLOOKUP(K2411,'20251231_param'!$A$2:$C$244,2)</f>
        <v>16.333333333333332</v>
      </c>
      <c r="M2411" s="8">
        <f>+VLOOKUP($K2411,'20251231_param'!$A$2:$C$244,3)</f>
        <v>18.445375682212902</v>
      </c>
      <c r="N2411" s="8">
        <f t="shared" si="341"/>
        <v>-7.2285507018384099E-2</v>
      </c>
    </row>
    <row r="2412" spans="1:14" x14ac:dyDescent="0.2">
      <c r="A2412" s="5">
        <v>45758.416666666664</v>
      </c>
      <c r="B2412" s="3">
        <v>13</v>
      </c>
      <c r="C2412" s="3"/>
      <c r="D2412" s="6">
        <f t="shared" si="342"/>
        <v>2025</v>
      </c>
      <c r="E2412" s="6">
        <f t="shared" si="343"/>
        <v>4</v>
      </c>
      <c r="F2412" s="6">
        <f t="shared" si="344"/>
        <v>11</v>
      </c>
      <c r="G2412" s="6">
        <f t="shared" si="345"/>
        <v>5</v>
      </c>
      <c r="H2412" s="6">
        <f t="shared" si="346"/>
        <v>15</v>
      </c>
      <c r="I2412" s="6">
        <f t="shared" si="347"/>
        <v>10</v>
      </c>
      <c r="J2412" s="6">
        <f t="shared" si="348"/>
        <v>13</v>
      </c>
      <c r="K2412" s="9">
        <f t="shared" si="340"/>
        <v>45758</v>
      </c>
      <c r="L2412" s="8">
        <f>+VLOOKUP(K2412,'20251231_param'!$A$2:$C$244,2)</f>
        <v>16.333333333333332</v>
      </c>
      <c r="M2412" s="8">
        <f>+VLOOKUP($K2412,'20251231_param'!$A$2:$C$244,3)</f>
        <v>18.445375682212902</v>
      </c>
      <c r="N2412" s="8">
        <f t="shared" si="341"/>
        <v>-0.18071376754596036</v>
      </c>
    </row>
    <row r="2413" spans="1:14" x14ac:dyDescent="0.2">
      <c r="A2413" s="5">
        <v>45758.458333333336</v>
      </c>
      <c r="B2413" s="3">
        <v>9</v>
      </c>
      <c r="C2413" s="3"/>
      <c r="D2413" s="6">
        <f t="shared" si="342"/>
        <v>2025</v>
      </c>
      <c r="E2413" s="6">
        <f t="shared" si="343"/>
        <v>4</v>
      </c>
      <c r="F2413" s="6">
        <f t="shared" si="344"/>
        <v>11</v>
      </c>
      <c r="G2413" s="6">
        <f t="shared" si="345"/>
        <v>5</v>
      </c>
      <c r="H2413" s="6">
        <f t="shared" si="346"/>
        <v>15</v>
      </c>
      <c r="I2413" s="6">
        <f t="shared" si="347"/>
        <v>11</v>
      </c>
      <c r="J2413" s="6">
        <f t="shared" si="348"/>
        <v>9</v>
      </c>
      <c r="K2413" s="9">
        <f t="shared" si="340"/>
        <v>45758</v>
      </c>
      <c r="L2413" s="8">
        <f>+VLOOKUP(K2413,'20251231_param'!$A$2:$C$244,2)</f>
        <v>16.333333333333332</v>
      </c>
      <c r="M2413" s="8">
        <f>+VLOOKUP($K2413,'20251231_param'!$A$2:$C$244,3)</f>
        <v>18.445375682212902</v>
      </c>
      <c r="N2413" s="8">
        <f t="shared" si="341"/>
        <v>-0.39757028860111288</v>
      </c>
    </row>
    <row r="2414" spans="1:14" x14ac:dyDescent="0.2">
      <c r="A2414" s="5">
        <v>45758.5</v>
      </c>
      <c r="B2414" s="3">
        <v>11</v>
      </c>
      <c r="C2414" s="3"/>
      <c r="D2414" s="6">
        <f t="shared" si="342"/>
        <v>2025</v>
      </c>
      <c r="E2414" s="6">
        <f t="shared" si="343"/>
        <v>4</v>
      </c>
      <c r="F2414" s="6">
        <f t="shared" si="344"/>
        <v>11</v>
      </c>
      <c r="G2414" s="6">
        <f t="shared" si="345"/>
        <v>5</v>
      </c>
      <c r="H2414" s="6">
        <f t="shared" si="346"/>
        <v>15</v>
      </c>
      <c r="I2414" s="6">
        <f t="shared" si="347"/>
        <v>12</v>
      </c>
      <c r="J2414" s="6">
        <f t="shared" si="348"/>
        <v>11</v>
      </c>
      <c r="K2414" s="9">
        <f t="shared" si="340"/>
        <v>45758</v>
      </c>
      <c r="L2414" s="8">
        <f>+VLOOKUP(K2414,'20251231_param'!$A$2:$C$244,2)</f>
        <v>16.333333333333332</v>
      </c>
      <c r="M2414" s="8">
        <f>+VLOOKUP($K2414,'20251231_param'!$A$2:$C$244,3)</f>
        <v>18.445375682212902</v>
      </c>
      <c r="N2414" s="8">
        <f t="shared" si="341"/>
        <v>-0.28914202807353662</v>
      </c>
    </row>
    <row r="2415" spans="1:14" x14ac:dyDescent="0.2">
      <c r="A2415" s="5">
        <v>45758.541666666664</v>
      </c>
      <c r="B2415" s="3">
        <v>56</v>
      </c>
      <c r="C2415" s="3"/>
      <c r="D2415" s="6">
        <f t="shared" si="342"/>
        <v>2025</v>
      </c>
      <c r="E2415" s="6">
        <f t="shared" si="343"/>
        <v>4</v>
      </c>
      <c r="F2415" s="6">
        <f t="shared" si="344"/>
        <v>11</v>
      </c>
      <c r="G2415" s="6">
        <f t="shared" si="345"/>
        <v>5</v>
      </c>
      <c r="H2415" s="6">
        <f t="shared" si="346"/>
        <v>15</v>
      </c>
      <c r="I2415" s="6">
        <f t="shared" si="347"/>
        <v>13</v>
      </c>
      <c r="J2415" s="6">
        <f t="shared" si="348"/>
        <v>56</v>
      </c>
      <c r="K2415" s="9">
        <f t="shared" si="340"/>
        <v>45758</v>
      </c>
      <c r="L2415" s="8">
        <f>+VLOOKUP(K2415,'20251231_param'!$A$2:$C$244,2)</f>
        <v>16.333333333333332</v>
      </c>
      <c r="M2415" s="8">
        <f>+VLOOKUP($K2415,'20251231_param'!$A$2:$C$244,3)</f>
        <v>18.445375682212902</v>
      </c>
      <c r="N2415" s="8">
        <f t="shared" si="341"/>
        <v>2.1504938337969293</v>
      </c>
    </row>
    <row r="2416" spans="1:14" x14ac:dyDescent="0.2">
      <c r="A2416" s="5">
        <v>45758.583333333336</v>
      </c>
      <c r="B2416" s="3">
        <v>10</v>
      </c>
      <c r="C2416" s="3"/>
      <c r="D2416" s="6">
        <f t="shared" si="342"/>
        <v>2025</v>
      </c>
      <c r="E2416" s="6">
        <f t="shared" si="343"/>
        <v>4</v>
      </c>
      <c r="F2416" s="6">
        <f t="shared" si="344"/>
        <v>11</v>
      </c>
      <c r="G2416" s="6">
        <f t="shared" si="345"/>
        <v>5</v>
      </c>
      <c r="H2416" s="6">
        <f t="shared" si="346"/>
        <v>15</v>
      </c>
      <c r="I2416" s="6">
        <f t="shared" si="347"/>
        <v>14</v>
      </c>
      <c r="J2416" s="6">
        <f t="shared" si="348"/>
        <v>10</v>
      </c>
      <c r="K2416" s="9">
        <f t="shared" si="340"/>
        <v>45758</v>
      </c>
      <c r="L2416" s="8">
        <f>+VLOOKUP(K2416,'20251231_param'!$A$2:$C$244,2)</f>
        <v>16.333333333333332</v>
      </c>
      <c r="M2416" s="8">
        <f>+VLOOKUP($K2416,'20251231_param'!$A$2:$C$244,3)</f>
        <v>18.445375682212902</v>
      </c>
      <c r="N2416" s="8">
        <f t="shared" si="341"/>
        <v>-0.34335615833732475</v>
      </c>
    </row>
    <row r="2417" spans="1:14" x14ac:dyDescent="0.2">
      <c r="A2417" s="5">
        <v>45758.625</v>
      </c>
      <c r="B2417" s="3">
        <v>14</v>
      </c>
      <c r="C2417" s="3"/>
      <c r="D2417" s="6">
        <f t="shared" si="342"/>
        <v>2025</v>
      </c>
      <c r="E2417" s="6">
        <f t="shared" si="343"/>
        <v>4</v>
      </c>
      <c r="F2417" s="6">
        <f t="shared" si="344"/>
        <v>11</v>
      </c>
      <c r="G2417" s="6">
        <f t="shared" si="345"/>
        <v>5</v>
      </c>
      <c r="H2417" s="6">
        <f t="shared" si="346"/>
        <v>15</v>
      </c>
      <c r="I2417" s="6">
        <f t="shared" si="347"/>
        <v>15</v>
      </c>
      <c r="J2417" s="6">
        <f t="shared" si="348"/>
        <v>14</v>
      </c>
      <c r="K2417" s="9">
        <f t="shared" si="340"/>
        <v>45758</v>
      </c>
      <c r="L2417" s="8">
        <f>+VLOOKUP(K2417,'20251231_param'!$A$2:$C$244,2)</f>
        <v>16.333333333333332</v>
      </c>
      <c r="M2417" s="8">
        <f>+VLOOKUP($K2417,'20251231_param'!$A$2:$C$244,3)</f>
        <v>18.445375682212902</v>
      </c>
      <c r="N2417" s="8">
        <f t="shared" si="341"/>
        <v>-0.12649963728217223</v>
      </c>
    </row>
    <row r="2418" spans="1:14" x14ac:dyDescent="0.2">
      <c r="A2418" s="5">
        <v>45758.666666666664</v>
      </c>
      <c r="B2418" s="3">
        <v>45</v>
      </c>
      <c r="C2418" s="3"/>
      <c r="D2418" s="6">
        <f t="shared" si="342"/>
        <v>2025</v>
      </c>
      <c r="E2418" s="6">
        <f t="shared" si="343"/>
        <v>4</v>
      </c>
      <c r="F2418" s="6">
        <f t="shared" si="344"/>
        <v>11</v>
      </c>
      <c r="G2418" s="6">
        <f t="shared" si="345"/>
        <v>5</v>
      </c>
      <c r="H2418" s="6">
        <f t="shared" si="346"/>
        <v>15</v>
      </c>
      <c r="I2418" s="6">
        <f t="shared" si="347"/>
        <v>16</v>
      </c>
      <c r="J2418" s="6">
        <f t="shared" si="348"/>
        <v>45</v>
      </c>
      <c r="K2418" s="9">
        <f t="shared" si="340"/>
        <v>45758</v>
      </c>
      <c r="L2418" s="8">
        <f>+VLOOKUP(K2418,'20251231_param'!$A$2:$C$244,2)</f>
        <v>16.333333333333332</v>
      </c>
      <c r="M2418" s="8">
        <f>+VLOOKUP($K2418,'20251231_param'!$A$2:$C$244,3)</f>
        <v>18.445375682212902</v>
      </c>
      <c r="N2418" s="8">
        <f t="shared" si="341"/>
        <v>1.5541384008952597</v>
      </c>
    </row>
    <row r="2419" spans="1:14" x14ac:dyDescent="0.2">
      <c r="A2419" s="5">
        <v>45758.708333333336</v>
      </c>
      <c r="B2419" s="3">
        <v>33</v>
      </c>
      <c r="C2419" s="3"/>
      <c r="D2419" s="6">
        <f t="shared" si="342"/>
        <v>2025</v>
      </c>
      <c r="E2419" s="6">
        <f t="shared" si="343"/>
        <v>4</v>
      </c>
      <c r="F2419" s="6">
        <f t="shared" si="344"/>
        <v>11</v>
      </c>
      <c r="G2419" s="6">
        <f t="shared" si="345"/>
        <v>5</v>
      </c>
      <c r="H2419" s="6">
        <f t="shared" si="346"/>
        <v>15</v>
      </c>
      <c r="I2419" s="6">
        <f t="shared" si="347"/>
        <v>17</v>
      </c>
      <c r="J2419" s="6">
        <f t="shared" si="348"/>
        <v>33</v>
      </c>
      <c r="K2419" s="9">
        <f t="shared" si="340"/>
        <v>45758</v>
      </c>
      <c r="L2419" s="8">
        <f>+VLOOKUP(K2419,'20251231_param'!$A$2:$C$244,2)</f>
        <v>16.333333333333332</v>
      </c>
      <c r="M2419" s="8">
        <f>+VLOOKUP($K2419,'20251231_param'!$A$2:$C$244,3)</f>
        <v>18.445375682212902</v>
      </c>
      <c r="N2419" s="8">
        <f t="shared" si="341"/>
        <v>0.90356883772980212</v>
      </c>
    </row>
    <row r="2420" spans="1:14" x14ac:dyDescent="0.2">
      <c r="A2420" s="5">
        <v>45758.75</v>
      </c>
      <c r="B2420" s="3">
        <v>65</v>
      </c>
      <c r="C2420" s="3"/>
      <c r="D2420" s="6">
        <f t="shared" si="342"/>
        <v>2025</v>
      </c>
      <c r="E2420" s="6">
        <f t="shared" si="343"/>
        <v>4</v>
      </c>
      <c r="F2420" s="6">
        <f t="shared" si="344"/>
        <v>11</v>
      </c>
      <c r="G2420" s="6">
        <f t="shared" si="345"/>
        <v>5</v>
      </c>
      <c r="H2420" s="6">
        <f t="shared" si="346"/>
        <v>15</v>
      </c>
      <c r="I2420" s="6">
        <f t="shared" si="347"/>
        <v>18</v>
      </c>
      <c r="J2420" s="6">
        <f t="shared" si="348"/>
        <v>65</v>
      </c>
      <c r="K2420" s="9">
        <f t="shared" si="340"/>
        <v>45758</v>
      </c>
      <c r="L2420" s="8">
        <f>+VLOOKUP(K2420,'20251231_param'!$A$2:$C$244,2)</f>
        <v>16.333333333333332</v>
      </c>
      <c r="M2420" s="8">
        <f>+VLOOKUP($K2420,'20251231_param'!$A$2:$C$244,3)</f>
        <v>18.445375682212902</v>
      </c>
      <c r="N2420" s="8">
        <f t="shared" si="341"/>
        <v>2.6384210061710225</v>
      </c>
    </row>
    <row r="2421" spans="1:14" x14ac:dyDescent="0.2">
      <c r="A2421" s="5">
        <v>45758.791666666664</v>
      </c>
      <c r="B2421" s="3">
        <v>30</v>
      </c>
      <c r="C2421" s="3"/>
      <c r="D2421" s="6">
        <f t="shared" si="342"/>
        <v>2025</v>
      </c>
      <c r="E2421" s="6">
        <f t="shared" si="343"/>
        <v>4</v>
      </c>
      <c r="F2421" s="6">
        <f t="shared" si="344"/>
        <v>11</v>
      </c>
      <c r="G2421" s="6">
        <f t="shared" si="345"/>
        <v>5</v>
      </c>
      <c r="H2421" s="6">
        <f t="shared" si="346"/>
        <v>15</v>
      </c>
      <c r="I2421" s="6">
        <f t="shared" si="347"/>
        <v>19</v>
      </c>
      <c r="J2421" s="6">
        <f t="shared" si="348"/>
        <v>30</v>
      </c>
      <c r="K2421" s="9">
        <f t="shared" si="340"/>
        <v>45758</v>
      </c>
      <c r="L2421" s="8">
        <f>+VLOOKUP(K2421,'20251231_param'!$A$2:$C$244,2)</f>
        <v>16.333333333333332</v>
      </c>
      <c r="M2421" s="8">
        <f>+VLOOKUP($K2421,'20251231_param'!$A$2:$C$244,3)</f>
        <v>18.445375682212902</v>
      </c>
      <c r="N2421" s="8">
        <f t="shared" si="341"/>
        <v>0.74092644693843779</v>
      </c>
    </row>
    <row r="2422" spans="1:14" x14ac:dyDescent="0.2">
      <c r="A2422" s="5">
        <v>45758.833333333336</v>
      </c>
      <c r="B2422" s="3">
        <v>31</v>
      </c>
      <c r="C2422" s="3"/>
      <c r="D2422" s="6">
        <f t="shared" si="342"/>
        <v>2025</v>
      </c>
      <c r="E2422" s="6">
        <f t="shared" si="343"/>
        <v>4</v>
      </c>
      <c r="F2422" s="6">
        <f t="shared" si="344"/>
        <v>11</v>
      </c>
      <c r="G2422" s="6">
        <f t="shared" si="345"/>
        <v>5</v>
      </c>
      <c r="H2422" s="6">
        <f t="shared" si="346"/>
        <v>15</v>
      </c>
      <c r="I2422" s="6">
        <f t="shared" si="347"/>
        <v>20</v>
      </c>
      <c r="J2422" s="6">
        <f t="shared" si="348"/>
        <v>31</v>
      </c>
      <c r="K2422" s="9">
        <f t="shared" si="340"/>
        <v>45758</v>
      </c>
      <c r="L2422" s="8">
        <f>+VLOOKUP(K2422,'20251231_param'!$A$2:$C$244,2)</f>
        <v>16.333333333333332</v>
      </c>
      <c r="M2422" s="8">
        <f>+VLOOKUP($K2422,'20251231_param'!$A$2:$C$244,3)</f>
        <v>18.445375682212902</v>
      </c>
      <c r="N2422" s="8">
        <f t="shared" si="341"/>
        <v>0.79514057720222586</v>
      </c>
    </row>
    <row r="2423" spans="1:14" x14ac:dyDescent="0.2">
      <c r="A2423" s="5">
        <v>45758.875</v>
      </c>
      <c r="B2423" s="3">
        <v>7</v>
      </c>
      <c r="C2423" s="3"/>
      <c r="D2423" s="6">
        <f t="shared" si="342"/>
        <v>2025</v>
      </c>
      <c r="E2423" s="6">
        <f t="shared" si="343"/>
        <v>4</v>
      </c>
      <c r="F2423" s="6">
        <f t="shared" si="344"/>
        <v>11</v>
      </c>
      <c r="G2423" s="6">
        <f t="shared" si="345"/>
        <v>5</v>
      </c>
      <c r="H2423" s="6">
        <f t="shared" si="346"/>
        <v>15</v>
      </c>
      <c r="I2423" s="6">
        <f t="shared" si="347"/>
        <v>21</v>
      </c>
      <c r="J2423" s="6">
        <f t="shared" si="348"/>
        <v>7</v>
      </c>
      <c r="K2423" s="9">
        <f t="shared" si="340"/>
        <v>45758</v>
      </c>
      <c r="L2423" s="8">
        <f>+VLOOKUP(K2423,'20251231_param'!$A$2:$C$244,2)</f>
        <v>16.333333333333332</v>
      </c>
      <c r="M2423" s="8">
        <f>+VLOOKUP($K2423,'20251231_param'!$A$2:$C$244,3)</f>
        <v>18.445375682212902</v>
      </c>
      <c r="N2423" s="8">
        <f t="shared" si="341"/>
        <v>-0.50599854912868913</v>
      </c>
    </row>
    <row r="2424" spans="1:14" x14ac:dyDescent="0.2">
      <c r="A2424" s="5">
        <v>45758.916666666664</v>
      </c>
      <c r="B2424" s="3">
        <v>11</v>
      </c>
      <c r="C2424" s="3"/>
      <c r="D2424" s="6">
        <f t="shared" si="342"/>
        <v>2025</v>
      </c>
      <c r="E2424" s="6">
        <f t="shared" si="343"/>
        <v>4</v>
      </c>
      <c r="F2424" s="6">
        <f t="shared" si="344"/>
        <v>11</v>
      </c>
      <c r="G2424" s="6">
        <f t="shared" si="345"/>
        <v>5</v>
      </c>
      <c r="H2424" s="6">
        <f t="shared" si="346"/>
        <v>15</v>
      </c>
      <c r="I2424" s="6">
        <f t="shared" si="347"/>
        <v>22</v>
      </c>
      <c r="J2424" s="6">
        <f t="shared" si="348"/>
        <v>11</v>
      </c>
      <c r="K2424" s="9">
        <f t="shared" si="340"/>
        <v>45758</v>
      </c>
      <c r="L2424" s="8">
        <f>+VLOOKUP(K2424,'20251231_param'!$A$2:$C$244,2)</f>
        <v>16.333333333333332</v>
      </c>
      <c r="M2424" s="8">
        <f>+VLOOKUP($K2424,'20251231_param'!$A$2:$C$244,3)</f>
        <v>18.445375682212902</v>
      </c>
      <c r="N2424" s="8">
        <f t="shared" si="341"/>
        <v>-0.28914202807353662</v>
      </c>
    </row>
    <row r="2425" spans="1:14" x14ac:dyDescent="0.2">
      <c r="A2425" s="5">
        <v>45758.958333333336</v>
      </c>
      <c r="B2425" s="3">
        <v>8</v>
      </c>
      <c r="C2425" s="3"/>
      <c r="D2425" s="6">
        <f t="shared" si="342"/>
        <v>2025</v>
      </c>
      <c r="E2425" s="6">
        <f t="shared" si="343"/>
        <v>4</v>
      </c>
      <c r="F2425" s="6">
        <f t="shared" si="344"/>
        <v>11</v>
      </c>
      <c r="G2425" s="6">
        <f t="shared" si="345"/>
        <v>5</v>
      </c>
      <c r="H2425" s="6">
        <f t="shared" si="346"/>
        <v>15</v>
      </c>
      <c r="I2425" s="6">
        <f t="shared" si="347"/>
        <v>23</v>
      </c>
      <c r="J2425" s="6">
        <f t="shared" si="348"/>
        <v>8</v>
      </c>
      <c r="K2425" s="9">
        <f t="shared" si="340"/>
        <v>45758</v>
      </c>
      <c r="L2425" s="8">
        <f>+VLOOKUP(K2425,'20251231_param'!$A$2:$C$244,2)</f>
        <v>16.333333333333332</v>
      </c>
      <c r="M2425" s="8">
        <f>+VLOOKUP($K2425,'20251231_param'!$A$2:$C$244,3)</f>
        <v>18.445375682212902</v>
      </c>
      <c r="N2425" s="8">
        <f t="shared" si="341"/>
        <v>-0.45178441886490101</v>
      </c>
    </row>
    <row r="2426" spans="1:14" x14ac:dyDescent="0.2">
      <c r="A2426" s="5">
        <v>45759</v>
      </c>
      <c r="B2426" s="3">
        <v>0</v>
      </c>
      <c r="C2426" s="3"/>
      <c r="D2426" s="6">
        <f t="shared" si="342"/>
        <v>2025</v>
      </c>
      <c r="E2426" s="6">
        <f t="shared" si="343"/>
        <v>4</v>
      </c>
      <c r="F2426" s="6">
        <f t="shared" si="344"/>
        <v>12</v>
      </c>
      <c r="G2426" s="6">
        <f t="shared" si="345"/>
        <v>6</v>
      </c>
      <c r="H2426" s="6">
        <f t="shared" si="346"/>
        <v>15</v>
      </c>
      <c r="I2426" s="6">
        <f t="shared" si="347"/>
        <v>0</v>
      </c>
      <c r="J2426" s="6">
        <f t="shared" si="348"/>
        <v>0</v>
      </c>
      <c r="K2426" s="9">
        <f t="shared" si="340"/>
        <v>45759</v>
      </c>
      <c r="L2426" s="8">
        <f>+VLOOKUP(K2426,'20251231_param'!$A$2:$C$244,2)</f>
        <v>29.083333333333332</v>
      </c>
      <c r="M2426" s="8">
        <f>+VLOOKUP($K2426,'20251231_param'!$A$2:$C$244,3)</f>
        <v>27.233158603735848</v>
      </c>
      <c r="N2426" s="8">
        <f t="shared" si="341"/>
        <v>-1.0679383084613503</v>
      </c>
    </row>
    <row r="2427" spans="1:14" x14ac:dyDescent="0.2">
      <c r="A2427" s="5">
        <v>45759.041666666664</v>
      </c>
      <c r="B2427" s="3">
        <v>0</v>
      </c>
      <c r="C2427" s="3"/>
      <c r="D2427" s="6">
        <f t="shared" si="342"/>
        <v>2025</v>
      </c>
      <c r="E2427" s="6">
        <f t="shared" si="343"/>
        <v>4</v>
      </c>
      <c r="F2427" s="6">
        <f t="shared" si="344"/>
        <v>12</v>
      </c>
      <c r="G2427" s="6">
        <f t="shared" si="345"/>
        <v>6</v>
      </c>
      <c r="H2427" s="6">
        <f t="shared" si="346"/>
        <v>15</v>
      </c>
      <c r="I2427" s="6">
        <f t="shared" si="347"/>
        <v>1</v>
      </c>
      <c r="J2427" s="6">
        <f t="shared" si="348"/>
        <v>0</v>
      </c>
      <c r="K2427" s="9">
        <f t="shared" si="340"/>
        <v>45759</v>
      </c>
      <c r="L2427" s="8">
        <f>+VLOOKUP(K2427,'20251231_param'!$A$2:$C$244,2)</f>
        <v>29.083333333333332</v>
      </c>
      <c r="M2427" s="8">
        <f>+VLOOKUP($K2427,'20251231_param'!$A$2:$C$244,3)</f>
        <v>27.233158603735848</v>
      </c>
      <c r="N2427" s="8">
        <f t="shared" si="341"/>
        <v>-1.0679383084613503</v>
      </c>
    </row>
    <row r="2428" spans="1:14" x14ac:dyDescent="0.2">
      <c r="A2428" s="5">
        <v>45759.083333333336</v>
      </c>
      <c r="B2428" s="3">
        <v>4</v>
      </c>
      <c r="C2428" s="3"/>
      <c r="D2428" s="6">
        <f t="shared" si="342"/>
        <v>2025</v>
      </c>
      <c r="E2428" s="6">
        <f t="shared" si="343"/>
        <v>4</v>
      </c>
      <c r="F2428" s="6">
        <f t="shared" si="344"/>
        <v>12</v>
      </c>
      <c r="G2428" s="6">
        <f t="shared" si="345"/>
        <v>6</v>
      </c>
      <c r="H2428" s="6">
        <f t="shared" si="346"/>
        <v>15</v>
      </c>
      <c r="I2428" s="6">
        <f t="shared" si="347"/>
        <v>2</v>
      </c>
      <c r="J2428" s="6">
        <f t="shared" si="348"/>
        <v>4</v>
      </c>
      <c r="K2428" s="9">
        <f t="shared" si="340"/>
        <v>45759</v>
      </c>
      <c r="L2428" s="8">
        <f>+VLOOKUP(K2428,'20251231_param'!$A$2:$C$244,2)</f>
        <v>29.083333333333332</v>
      </c>
      <c r="M2428" s="8">
        <f>+VLOOKUP($K2428,'20251231_param'!$A$2:$C$244,3)</f>
        <v>27.233158603735848</v>
      </c>
      <c r="N2428" s="8">
        <f t="shared" si="341"/>
        <v>-0.92105854110849983</v>
      </c>
    </row>
    <row r="2429" spans="1:14" x14ac:dyDescent="0.2">
      <c r="A2429" s="5">
        <v>45759.125</v>
      </c>
      <c r="B2429" s="3">
        <v>0</v>
      </c>
      <c r="C2429" s="3"/>
      <c r="D2429" s="6">
        <f t="shared" si="342"/>
        <v>2025</v>
      </c>
      <c r="E2429" s="6">
        <f t="shared" si="343"/>
        <v>4</v>
      </c>
      <c r="F2429" s="6">
        <f t="shared" si="344"/>
        <v>12</v>
      </c>
      <c r="G2429" s="6">
        <f t="shared" si="345"/>
        <v>6</v>
      </c>
      <c r="H2429" s="6">
        <f t="shared" si="346"/>
        <v>15</v>
      </c>
      <c r="I2429" s="6">
        <f t="shared" si="347"/>
        <v>3</v>
      </c>
      <c r="J2429" s="6">
        <f t="shared" si="348"/>
        <v>0</v>
      </c>
      <c r="K2429" s="9">
        <f t="shared" si="340"/>
        <v>45759</v>
      </c>
      <c r="L2429" s="8">
        <f>+VLOOKUP(K2429,'20251231_param'!$A$2:$C$244,2)</f>
        <v>29.083333333333332</v>
      </c>
      <c r="M2429" s="8">
        <f>+VLOOKUP($K2429,'20251231_param'!$A$2:$C$244,3)</f>
        <v>27.233158603735848</v>
      </c>
      <c r="N2429" s="8">
        <f t="shared" si="341"/>
        <v>-1.0679383084613503</v>
      </c>
    </row>
    <row r="2430" spans="1:14" x14ac:dyDescent="0.2">
      <c r="A2430" s="5">
        <v>45759.166666666664</v>
      </c>
      <c r="B2430" s="3">
        <v>0</v>
      </c>
      <c r="C2430" s="3"/>
      <c r="D2430" s="6">
        <f t="shared" si="342"/>
        <v>2025</v>
      </c>
      <c r="E2430" s="6">
        <f t="shared" si="343"/>
        <v>4</v>
      </c>
      <c r="F2430" s="6">
        <f t="shared" si="344"/>
        <v>12</v>
      </c>
      <c r="G2430" s="6">
        <f t="shared" si="345"/>
        <v>6</v>
      </c>
      <c r="H2430" s="6">
        <f t="shared" si="346"/>
        <v>15</v>
      </c>
      <c r="I2430" s="6">
        <f t="shared" si="347"/>
        <v>4</v>
      </c>
      <c r="J2430" s="6">
        <f t="shared" si="348"/>
        <v>0</v>
      </c>
      <c r="K2430" s="9">
        <f t="shared" si="340"/>
        <v>45759</v>
      </c>
      <c r="L2430" s="8">
        <f>+VLOOKUP(K2430,'20251231_param'!$A$2:$C$244,2)</f>
        <v>29.083333333333332</v>
      </c>
      <c r="M2430" s="8">
        <f>+VLOOKUP($K2430,'20251231_param'!$A$2:$C$244,3)</f>
        <v>27.233158603735848</v>
      </c>
      <c r="N2430" s="8">
        <f t="shared" si="341"/>
        <v>-1.0679383084613503</v>
      </c>
    </row>
    <row r="2431" spans="1:14" x14ac:dyDescent="0.2">
      <c r="A2431" s="5">
        <v>45759.208333333336</v>
      </c>
      <c r="B2431" s="3">
        <v>0</v>
      </c>
      <c r="C2431" s="3"/>
      <c r="D2431" s="6">
        <f t="shared" si="342"/>
        <v>2025</v>
      </c>
      <c r="E2431" s="6">
        <f t="shared" si="343"/>
        <v>4</v>
      </c>
      <c r="F2431" s="6">
        <f t="shared" si="344"/>
        <v>12</v>
      </c>
      <c r="G2431" s="6">
        <f t="shared" si="345"/>
        <v>6</v>
      </c>
      <c r="H2431" s="6">
        <f t="shared" si="346"/>
        <v>15</v>
      </c>
      <c r="I2431" s="6">
        <f t="shared" si="347"/>
        <v>5</v>
      </c>
      <c r="J2431" s="6">
        <f t="shared" si="348"/>
        <v>0</v>
      </c>
      <c r="K2431" s="9">
        <f t="shared" si="340"/>
        <v>45759</v>
      </c>
      <c r="L2431" s="8">
        <f>+VLOOKUP(K2431,'20251231_param'!$A$2:$C$244,2)</f>
        <v>29.083333333333332</v>
      </c>
      <c r="M2431" s="8">
        <f>+VLOOKUP($K2431,'20251231_param'!$A$2:$C$244,3)</f>
        <v>27.233158603735848</v>
      </c>
      <c r="N2431" s="8">
        <f t="shared" si="341"/>
        <v>-1.0679383084613503</v>
      </c>
    </row>
    <row r="2432" spans="1:14" x14ac:dyDescent="0.2">
      <c r="A2432" s="5">
        <v>45759.25</v>
      </c>
      <c r="B2432" s="3">
        <v>6</v>
      </c>
      <c r="C2432" s="3"/>
      <c r="D2432" s="6">
        <f t="shared" si="342"/>
        <v>2025</v>
      </c>
      <c r="E2432" s="6">
        <f t="shared" si="343"/>
        <v>4</v>
      </c>
      <c r="F2432" s="6">
        <f t="shared" si="344"/>
        <v>12</v>
      </c>
      <c r="G2432" s="6">
        <f t="shared" si="345"/>
        <v>6</v>
      </c>
      <c r="H2432" s="6">
        <f t="shared" si="346"/>
        <v>15</v>
      </c>
      <c r="I2432" s="6">
        <f t="shared" si="347"/>
        <v>6</v>
      </c>
      <c r="J2432" s="6">
        <f t="shared" si="348"/>
        <v>6</v>
      </c>
      <c r="K2432" s="9">
        <f t="shared" si="340"/>
        <v>45759</v>
      </c>
      <c r="L2432" s="8">
        <f>+VLOOKUP(K2432,'20251231_param'!$A$2:$C$244,2)</f>
        <v>29.083333333333332</v>
      </c>
      <c r="M2432" s="8">
        <f>+VLOOKUP($K2432,'20251231_param'!$A$2:$C$244,3)</f>
        <v>27.233158603735848</v>
      </c>
      <c r="N2432" s="8">
        <f t="shared" si="341"/>
        <v>-0.84761865743207465</v>
      </c>
    </row>
    <row r="2433" spans="1:14" x14ac:dyDescent="0.2">
      <c r="A2433" s="5">
        <v>45759.291666666664</v>
      </c>
      <c r="B2433" s="3">
        <v>12</v>
      </c>
      <c r="C2433" s="3"/>
      <c r="D2433" s="6">
        <f t="shared" si="342"/>
        <v>2025</v>
      </c>
      <c r="E2433" s="6">
        <f t="shared" si="343"/>
        <v>4</v>
      </c>
      <c r="F2433" s="6">
        <f t="shared" si="344"/>
        <v>12</v>
      </c>
      <c r="G2433" s="6">
        <f t="shared" si="345"/>
        <v>6</v>
      </c>
      <c r="H2433" s="6">
        <f t="shared" si="346"/>
        <v>15</v>
      </c>
      <c r="I2433" s="6">
        <f t="shared" si="347"/>
        <v>7</v>
      </c>
      <c r="J2433" s="6">
        <f t="shared" si="348"/>
        <v>12</v>
      </c>
      <c r="K2433" s="9">
        <f t="shared" si="340"/>
        <v>45759</v>
      </c>
      <c r="L2433" s="8">
        <f>+VLOOKUP(K2433,'20251231_param'!$A$2:$C$244,2)</f>
        <v>29.083333333333332</v>
      </c>
      <c r="M2433" s="8">
        <f>+VLOOKUP($K2433,'20251231_param'!$A$2:$C$244,3)</f>
        <v>27.233158603735848</v>
      </c>
      <c r="N2433" s="8">
        <f t="shared" si="341"/>
        <v>-0.6272990064027989</v>
      </c>
    </row>
    <row r="2434" spans="1:14" x14ac:dyDescent="0.2">
      <c r="A2434" s="5">
        <v>45759.333333333336</v>
      </c>
      <c r="B2434" s="3">
        <v>4</v>
      </c>
      <c r="C2434" s="3"/>
      <c r="D2434" s="6">
        <f t="shared" si="342"/>
        <v>2025</v>
      </c>
      <c r="E2434" s="6">
        <f t="shared" si="343"/>
        <v>4</v>
      </c>
      <c r="F2434" s="6">
        <f t="shared" si="344"/>
        <v>12</v>
      </c>
      <c r="G2434" s="6">
        <f t="shared" si="345"/>
        <v>6</v>
      </c>
      <c r="H2434" s="6">
        <f t="shared" si="346"/>
        <v>15</v>
      </c>
      <c r="I2434" s="6">
        <f t="shared" si="347"/>
        <v>8</v>
      </c>
      <c r="J2434" s="6">
        <f t="shared" si="348"/>
        <v>4</v>
      </c>
      <c r="K2434" s="9">
        <f t="shared" si="340"/>
        <v>45759</v>
      </c>
      <c r="L2434" s="8">
        <f>+VLOOKUP(K2434,'20251231_param'!$A$2:$C$244,2)</f>
        <v>29.083333333333332</v>
      </c>
      <c r="M2434" s="8">
        <f>+VLOOKUP($K2434,'20251231_param'!$A$2:$C$244,3)</f>
        <v>27.233158603735848</v>
      </c>
      <c r="N2434" s="8">
        <f t="shared" si="341"/>
        <v>-0.92105854110849983</v>
      </c>
    </row>
    <row r="2435" spans="1:14" x14ac:dyDescent="0.2">
      <c r="A2435" s="5">
        <v>45759.375</v>
      </c>
      <c r="B2435" s="3">
        <v>60</v>
      </c>
      <c r="C2435" s="3"/>
      <c r="D2435" s="6">
        <f t="shared" si="342"/>
        <v>2025</v>
      </c>
      <c r="E2435" s="6">
        <f t="shared" si="343"/>
        <v>4</v>
      </c>
      <c r="F2435" s="6">
        <f t="shared" si="344"/>
        <v>12</v>
      </c>
      <c r="G2435" s="6">
        <f t="shared" si="345"/>
        <v>6</v>
      </c>
      <c r="H2435" s="6">
        <f t="shared" si="346"/>
        <v>15</v>
      </c>
      <c r="I2435" s="6">
        <f t="shared" si="347"/>
        <v>9</v>
      </c>
      <c r="J2435" s="6">
        <f t="shared" si="348"/>
        <v>60</v>
      </c>
      <c r="K2435" s="9">
        <f t="shared" ref="K2435:K2498" si="349">DATE(D2435,E2435,F2435)</f>
        <v>45759</v>
      </c>
      <c r="L2435" s="8">
        <f>+VLOOKUP(K2435,'20251231_param'!$A$2:$C$244,2)</f>
        <v>29.083333333333332</v>
      </c>
      <c r="M2435" s="8">
        <f>+VLOOKUP($K2435,'20251231_param'!$A$2:$C$244,3)</f>
        <v>27.233158603735848</v>
      </c>
      <c r="N2435" s="8">
        <f t="shared" ref="N2435:N2498" si="350">+(J2435-L2435)/M2435</f>
        <v>1.135258201831407</v>
      </c>
    </row>
    <row r="2436" spans="1:14" x14ac:dyDescent="0.2">
      <c r="A2436" s="5">
        <v>45759.416666666664</v>
      </c>
      <c r="B2436" s="3">
        <v>24</v>
      </c>
      <c r="C2436" s="3"/>
      <c r="D2436" s="6">
        <f t="shared" si="342"/>
        <v>2025</v>
      </c>
      <c r="E2436" s="6">
        <f t="shared" si="343"/>
        <v>4</v>
      </c>
      <c r="F2436" s="6">
        <f t="shared" si="344"/>
        <v>12</v>
      </c>
      <c r="G2436" s="6">
        <f t="shared" si="345"/>
        <v>6</v>
      </c>
      <c r="H2436" s="6">
        <f t="shared" si="346"/>
        <v>15</v>
      </c>
      <c r="I2436" s="6">
        <f t="shared" si="347"/>
        <v>10</v>
      </c>
      <c r="J2436" s="6">
        <f t="shared" si="348"/>
        <v>24</v>
      </c>
      <c r="K2436" s="9">
        <f t="shared" si="349"/>
        <v>45759</v>
      </c>
      <c r="L2436" s="8">
        <f>+VLOOKUP(K2436,'20251231_param'!$A$2:$C$244,2)</f>
        <v>29.083333333333332</v>
      </c>
      <c r="M2436" s="8">
        <f>+VLOOKUP($K2436,'20251231_param'!$A$2:$C$244,3)</f>
        <v>27.233158603735848</v>
      </c>
      <c r="N2436" s="8">
        <f t="shared" si="350"/>
        <v>-0.18665970434424745</v>
      </c>
    </row>
    <row r="2437" spans="1:14" x14ac:dyDescent="0.2">
      <c r="A2437" s="5">
        <v>45759.458333333336</v>
      </c>
      <c r="B2437" s="3">
        <v>41</v>
      </c>
      <c r="C2437" s="3"/>
      <c r="D2437" s="6">
        <f t="shared" ref="D2437:D2500" si="351">+YEAR(A2437)</f>
        <v>2025</v>
      </c>
      <c r="E2437" s="6">
        <f t="shared" ref="E2437:E2500" si="352">+MONTH(A2437)</f>
        <v>4</v>
      </c>
      <c r="F2437" s="6">
        <f t="shared" ref="F2437:F2500" si="353">+DAY(A2437)</f>
        <v>12</v>
      </c>
      <c r="G2437" s="6">
        <f t="shared" ref="G2437:G2500" si="354">+WEEKDAY(A2437,2)</f>
        <v>6</v>
      </c>
      <c r="H2437" s="6">
        <f t="shared" ref="H2437:H2500" si="355">+WEEKNUM(A2437,21)</f>
        <v>15</v>
      </c>
      <c r="I2437" s="6">
        <f t="shared" ref="I2437:I2500" si="356">+HOUR(A2437)</f>
        <v>11</v>
      </c>
      <c r="J2437" s="6">
        <f t="shared" ref="J2437:J2500" si="357">+B2437</f>
        <v>41</v>
      </c>
      <c r="K2437" s="9">
        <f t="shared" si="349"/>
        <v>45759</v>
      </c>
      <c r="L2437" s="8">
        <f>+VLOOKUP(K2437,'20251231_param'!$A$2:$C$244,2)</f>
        <v>29.083333333333332</v>
      </c>
      <c r="M2437" s="8">
        <f>+VLOOKUP($K2437,'20251231_param'!$A$2:$C$244,3)</f>
        <v>27.233158603735848</v>
      </c>
      <c r="N2437" s="8">
        <f t="shared" si="350"/>
        <v>0.43757930690536712</v>
      </c>
    </row>
    <row r="2438" spans="1:14" x14ac:dyDescent="0.2">
      <c r="A2438" s="5">
        <v>45759.5</v>
      </c>
      <c r="B2438" s="3">
        <v>43</v>
      </c>
      <c r="C2438" s="3"/>
      <c r="D2438" s="6">
        <f t="shared" si="351"/>
        <v>2025</v>
      </c>
      <c r="E2438" s="6">
        <f t="shared" si="352"/>
        <v>4</v>
      </c>
      <c r="F2438" s="6">
        <f t="shared" si="353"/>
        <v>12</v>
      </c>
      <c r="G2438" s="6">
        <f t="shared" si="354"/>
        <v>6</v>
      </c>
      <c r="H2438" s="6">
        <f t="shared" si="355"/>
        <v>15</v>
      </c>
      <c r="I2438" s="6">
        <f t="shared" si="356"/>
        <v>12</v>
      </c>
      <c r="J2438" s="6">
        <f t="shared" si="357"/>
        <v>43</v>
      </c>
      <c r="K2438" s="9">
        <f t="shared" si="349"/>
        <v>45759</v>
      </c>
      <c r="L2438" s="8">
        <f>+VLOOKUP(K2438,'20251231_param'!$A$2:$C$244,2)</f>
        <v>29.083333333333332</v>
      </c>
      <c r="M2438" s="8">
        <f>+VLOOKUP($K2438,'20251231_param'!$A$2:$C$244,3)</f>
        <v>27.233158603735848</v>
      </c>
      <c r="N2438" s="8">
        <f t="shared" si="350"/>
        <v>0.51101919058179235</v>
      </c>
    </row>
    <row r="2439" spans="1:14" x14ac:dyDescent="0.2">
      <c r="A2439" s="5">
        <v>45759.541666666664</v>
      </c>
      <c r="B2439" s="3">
        <v>51</v>
      </c>
      <c r="C2439" s="3"/>
      <c r="D2439" s="6">
        <f t="shared" si="351"/>
        <v>2025</v>
      </c>
      <c r="E2439" s="6">
        <f t="shared" si="352"/>
        <v>4</v>
      </c>
      <c r="F2439" s="6">
        <f t="shared" si="353"/>
        <v>12</v>
      </c>
      <c r="G2439" s="6">
        <f t="shared" si="354"/>
        <v>6</v>
      </c>
      <c r="H2439" s="6">
        <f t="shared" si="355"/>
        <v>15</v>
      </c>
      <c r="I2439" s="6">
        <f t="shared" si="356"/>
        <v>13</v>
      </c>
      <c r="J2439" s="6">
        <f t="shared" si="357"/>
        <v>51</v>
      </c>
      <c r="K2439" s="9">
        <f t="shared" si="349"/>
        <v>45759</v>
      </c>
      <c r="L2439" s="8">
        <f>+VLOOKUP(K2439,'20251231_param'!$A$2:$C$244,2)</f>
        <v>29.083333333333332</v>
      </c>
      <c r="M2439" s="8">
        <f>+VLOOKUP($K2439,'20251231_param'!$A$2:$C$244,3)</f>
        <v>27.233158603735848</v>
      </c>
      <c r="N2439" s="8">
        <f t="shared" si="350"/>
        <v>0.80477872528749328</v>
      </c>
    </row>
    <row r="2440" spans="1:14" x14ac:dyDescent="0.2">
      <c r="A2440" s="5">
        <v>45759.583333333336</v>
      </c>
      <c r="B2440" s="3">
        <v>76</v>
      </c>
      <c r="C2440" s="3"/>
      <c r="D2440" s="6">
        <f t="shared" si="351"/>
        <v>2025</v>
      </c>
      <c r="E2440" s="6">
        <f t="shared" si="352"/>
        <v>4</v>
      </c>
      <c r="F2440" s="6">
        <f t="shared" si="353"/>
        <v>12</v>
      </c>
      <c r="G2440" s="6">
        <f t="shared" si="354"/>
        <v>6</v>
      </c>
      <c r="H2440" s="6">
        <f t="shared" si="355"/>
        <v>15</v>
      </c>
      <c r="I2440" s="6">
        <f t="shared" si="356"/>
        <v>14</v>
      </c>
      <c r="J2440" s="6">
        <f t="shared" si="357"/>
        <v>76</v>
      </c>
      <c r="K2440" s="9">
        <f t="shared" si="349"/>
        <v>45759</v>
      </c>
      <c r="L2440" s="8">
        <f>+VLOOKUP(K2440,'20251231_param'!$A$2:$C$244,2)</f>
        <v>29.083333333333332</v>
      </c>
      <c r="M2440" s="8">
        <f>+VLOOKUP($K2440,'20251231_param'!$A$2:$C$244,3)</f>
        <v>27.233158603735848</v>
      </c>
      <c r="N2440" s="8">
        <f t="shared" si="350"/>
        <v>1.7227772712428091</v>
      </c>
    </row>
    <row r="2441" spans="1:14" x14ac:dyDescent="0.2">
      <c r="A2441" s="5">
        <v>45759.625</v>
      </c>
      <c r="B2441" s="3">
        <v>49</v>
      </c>
      <c r="C2441" s="3"/>
      <c r="D2441" s="6">
        <f t="shared" si="351"/>
        <v>2025</v>
      </c>
      <c r="E2441" s="6">
        <f t="shared" si="352"/>
        <v>4</v>
      </c>
      <c r="F2441" s="6">
        <f t="shared" si="353"/>
        <v>12</v>
      </c>
      <c r="G2441" s="6">
        <f t="shared" si="354"/>
        <v>6</v>
      </c>
      <c r="H2441" s="6">
        <f t="shared" si="355"/>
        <v>15</v>
      </c>
      <c r="I2441" s="6">
        <f t="shared" si="356"/>
        <v>15</v>
      </c>
      <c r="J2441" s="6">
        <f t="shared" si="357"/>
        <v>49</v>
      </c>
      <c r="K2441" s="9">
        <f t="shared" si="349"/>
        <v>45759</v>
      </c>
      <c r="L2441" s="8">
        <f>+VLOOKUP(K2441,'20251231_param'!$A$2:$C$244,2)</f>
        <v>29.083333333333332</v>
      </c>
      <c r="M2441" s="8">
        <f>+VLOOKUP($K2441,'20251231_param'!$A$2:$C$244,3)</f>
        <v>27.233158603735848</v>
      </c>
      <c r="N2441" s="8">
        <f t="shared" si="350"/>
        <v>0.7313388416110681</v>
      </c>
    </row>
    <row r="2442" spans="1:14" x14ac:dyDescent="0.2">
      <c r="A2442" s="5">
        <v>45759.666666666664</v>
      </c>
      <c r="B2442" s="3">
        <v>80</v>
      </c>
      <c r="C2442" s="3"/>
      <c r="D2442" s="6">
        <f t="shared" si="351"/>
        <v>2025</v>
      </c>
      <c r="E2442" s="6">
        <f t="shared" si="352"/>
        <v>4</v>
      </c>
      <c r="F2442" s="6">
        <f t="shared" si="353"/>
        <v>12</v>
      </c>
      <c r="G2442" s="6">
        <f t="shared" si="354"/>
        <v>6</v>
      </c>
      <c r="H2442" s="6">
        <f t="shared" si="355"/>
        <v>15</v>
      </c>
      <c r="I2442" s="6">
        <f t="shared" si="356"/>
        <v>16</v>
      </c>
      <c r="J2442" s="6">
        <f t="shared" si="357"/>
        <v>80</v>
      </c>
      <c r="K2442" s="9">
        <f t="shared" si="349"/>
        <v>45759</v>
      </c>
      <c r="L2442" s="8">
        <f>+VLOOKUP(K2442,'20251231_param'!$A$2:$C$244,2)</f>
        <v>29.083333333333332</v>
      </c>
      <c r="M2442" s="8">
        <f>+VLOOKUP($K2442,'20251231_param'!$A$2:$C$244,3)</f>
        <v>27.233158603735848</v>
      </c>
      <c r="N2442" s="8">
        <f t="shared" si="350"/>
        <v>1.8696570385956595</v>
      </c>
    </row>
    <row r="2443" spans="1:14" x14ac:dyDescent="0.2">
      <c r="A2443" s="5">
        <v>45759.708333333336</v>
      </c>
      <c r="B2443" s="3">
        <v>53</v>
      </c>
      <c r="C2443" s="3"/>
      <c r="D2443" s="6">
        <f t="shared" si="351"/>
        <v>2025</v>
      </c>
      <c r="E2443" s="6">
        <f t="shared" si="352"/>
        <v>4</v>
      </c>
      <c r="F2443" s="6">
        <f t="shared" si="353"/>
        <v>12</v>
      </c>
      <c r="G2443" s="6">
        <f t="shared" si="354"/>
        <v>6</v>
      </c>
      <c r="H2443" s="6">
        <f t="shared" si="355"/>
        <v>15</v>
      </c>
      <c r="I2443" s="6">
        <f t="shared" si="356"/>
        <v>17</v>
      </c>
      <c r="J2443" s="6">
        <f t="shared" si="357"/>
        <v>53</v>
      </c>
      <c r="K2443" s="9">
        <f t="shared" si="349"/>
        <v>45759</v>
      </c>
      <c r="L2443" s="8">
        <f>+VLOOKUP(K2443,'20251231_param'!$A$2:$C$244,2)</f>
        <v>29.083333333333332</v>
      </c>
      <c r="M2443" s="8">
        <f>+VLOOKUP($K2443,'20251231_param'!$A$2:$C$244,3)</f>
        <v>27.233158603735848</v>
      </c>
      <c r="N2443" s="8">
        <f t="shared" si="350"/>
        <v>0.87821860896391857</v>
      </c>
    </row>
    <row r="2444" spans="1:14" x14ac:dyDescent="0.2">
      <c r="A2444" s="5">
        <v>45759.75</v>
      </c>
      <c r="B2444" s="3">
        <v>72</v>
      </c>
      <c r="C2444" s="3"/>
      <c r="D2444" s="6">
        <f t="shared" si="351"/>
        <v>2025</v>
      </c>
      <c r="E2444" s="6">
        <f t="shared" si="352"/>
        <v>4</v>
      </c>
      <c r="F2444" s="6">
        <f t="shared" si="353"/>
        <v>12</v>
      </c>
      <c r="G2444" s="6">
        <f t="shared" si="354"/>
        <v>6</v>
      </c>
      <c r="H2444" s="6">
        <f t="shared" si="355"/>
        <v>15</v>
      </c>
      <c r="I2444" s="6">
        <f t="shared" si="356"/>
        <v>18</v>
      </c>
      <c r="J2444" s="6">
        <f t="shared" si="357"/>
        <v>72</v>
      </c>
      <c r="K2444" s="9">
        <f t="shared" si="349"/>
        <v>45759</v>
      </c>
      <c r="L2444" s="8">
        <f>+VLOOKUP(K2444,'20251231_param'!$A$2:$C$244,2)</f>
        <v>29.083333333333332</v>
      </c>
      <c r="M2444" s="8">
        <f>+VLOOKUP($K2444,'20251231_param'!$A$2:$C$244,3)</f>
        <v>27.233158603735848</v>
      </c>
      <c r="N2444" s="8">
        <f t="shared" si="350"/>
        <v>1.5758975038899585</v>
      </c>
    </row>
    <row r="2445" spans="1:14" x14ac:dyDescent="0.2">
      <c r="A2445" s="5">
        <v>45759.791666666664</v>
      </c>
      <c r="B2445" s="3">
        <v>53</v>
      </c>
      <c r="C2445" s="3"/>
      <c r="D2445" s="6">
        <f t="shared" si="351"/>
        <v>2025</v>
      </c>
      <c r="E2445" s="6">
        <f t="shared" si="352"/>
        <v>4</v>
      </c>
      <c r="F2445" s="6">
        <f t="shared" si="353"/>
        <v>12</v>
      </c>
      <c r="G2445" s="6">
        <f t="shared" si="354"/>
        <v>6</v>
      </c>
      <c r="H2445" s="6">
        <f t="shared" si="355"/>
        <v>15</v>
      </c>
      <c r="I2445" s="6">
        <f t="shared" si="356"/>
        <v>19</v>
      </c>
      <c r="J2445" s="6">
        <f t="shared" si="357"/>
        <v>53</v>
      </c>
      <c r="K2445" s="9">
        <f t="shared" si="349"/>
        <v>45759</v>
      </c>
      <c r="L2445" s="8">
        <f>+VLOOKUP(K2445,'20251231_param'!$A$2:$C$244,2)</f>
        <v>29.083333333333332</v>
      </c>
      <c r="M2445" s="8">
        <f>+VLOOKUP($K2445,'20251231_param'!$A$2:$C$244,3)</f>
        <v>27.233158603735848</v>
      </c>
      <c r="N2445" s="8">
        <f t="shared" si="350"/>
        <v>0.87821860896391857</v>
      </c>
    </row>
    <row r="2446" spans="1:14" x14ac:dyDescent="0.2">
      <c r="A2446" s="5">
        <v>45759.833333333336</v>
      </c>
      <c r="B2446" s="3">
        <v>26</v>
      </c>
      <c r="C2446" s="3"/>
      <c r="D2446" s="6">
        <f t="shared" si="351"/>
        <v>2025</v>
      </c>
      <c r="E2446" s="6">
        <f t="shared" si="352"/>
        <v>4</v>
      </c>
      <c r="F2446" s="6">
        <f t="shared" si="353"/>
        <v>12</v>
      </c>
      <c r="G2446" s="6">
        <f t="shared" si="354"/>
        <v>6</v>
      </c>
      <c r="H2446" s="6">
        <f t="shared" si="355"/>
        <v>15</v>
      </c>
      <c r="I2446" s="6">
        <f t="shared" si="356"/>
        <v>20</v>
      </c>
      <c r="J2446" s="6">
        <f t="shared" si="357"/>
        <v>26</v>
      </c>
      <c r="K2446" s="9">
        <f t="shared" si="349"/>
        <v>45759</v>
      </c>
      <c r="L2446" s="8">
        <f>+VLOOKUP(K2446,'20251231_param'!$A$2:$C$244,2)</f>
        <v>29.083333333333332</v>
      </c>
      <c r="M2446" s="8">
        <f>+VLOOKUP($K2446,'20251231_param'!$A$2:$C$244,3)</f>
        <v>27.233158603735848</v>
      </c>
      <c r="N2446" s="8">
        <f t="shared" si="350"/>
        <v>-0.11321982066782221</v>
      </c>
    </row>
    <row r="2447" spans="1:14" x14ac:dyDescent="0.2">
      <c r="A2447" s="5">
        <v>45759.875</v>
      </c>
      <c r="B2447" s="3">
        <v>24</v>
      </c>
      <c r="C2447" s="3"/>
      <c r="D2447" s="6">
        <f t="shared" si="351"/>
        <v>2025</v>
      </c>
      <c r="E2447" s="6">
        <f t="shared" si="352"/>
        <v>4</v>
      </c>
      <c r="F2447" s="6">
        <f t="shared" si="353"/>
        <v>12</v>
      </c>
      <c r="G2447" s="6">
        <f t="shared" si="354"/>
        <v>6</v>
      </c>
      <c r="H2447" s="6">
        <f t="shared" si="355"/>
        <v>15</v>
      </c>
      <c r="I2447" s="6">
        <f t="shared" si="356"/>
        <v>21</v>
      </c>
      <c r="J2447" s="6">
        <f t="shared" si="357"/>
        <v>24</v>
      </c>
      <c r="K2447" s="9">
        <f t="shared" si="349"/>
        <v>45759</v>
      </c>
      <c r="L2447" s="8">
        <f>+VLOOKUP(K2447,'20251231_param'!$A$2:$C$244,2)</f>
        <v>29.083333333333332</v>
      </c>
      <c r="M2447" s="8">
        <f>+VLOOKUP($K2447,'20251231_param'!$A$2:$C$244,3)</f>
        <v>27.233158603735848</v>
      </c>
      <c r="N2447" s="8">
        <f t="shared" si="350"/>
        <v>-0.18665970434424745</v>
      </c>
    </row>
    <row r="2448" spans="1:14" x14ac:dyDescent="0.2">
      <c r="A2448" s="5">
        <v>45759.916666666664</v>
      </c>
      <c r="B2448" s="3">
        <v>12</v>
      </c>
      <c r="C2448" s="3"/>
      <c r="D2448" s="6">
        <f t="shared" si="351"/>
        <v>2025</v>
      </c>
      <c r="E2448" s="6">
        <f t="shared" si="352"/>
        <v>4</v>
      </c>
      <c r="F2448" s="6">
        <f t="shared" si="353"/>
        <v>12</v>
      </c>
      <c r="G2448" s="6">
        <f t="shared" si="354"/>
        <v>6</v>
      </c>
      <c r="H2448" s="6">
        <f t="shared" si="355"/>
        <v>15</v>
      </c>
      <c r="I2448" s="6">
        <f t="shared" si="356"/>
        <v>22</v>
      </c>
      <c r="J2448" s="6">
        <f t="shared" si="357"/>
        <v>12</v>
      </c>
      <c r="K2448" s="9">
        <f t="shared" si="349"/>
        <v>45759</v>
      </c>
      <c r="L2448" s="8">
        <f>+VLOOKUP(K2448,'20251231_param'!$A$2:$C$244,2)</f>
        <v>29.083333333333332</v>
      </c>
      <c r="M2448" s="8">
        <f>+VLOOKUP($K2448,'20251231_param'!$A$2:$C$244,3)</f>
        <v>27.233158603735848</v>
      </c>
      <c r="N2448" s="8">
        <f t="shared" si="350"/>
        <v>-0.6272990064027989</v>
      </c>
    </row>
    <row r="2449" spans="1:14" x14ac:dyDescent="0.2">
      <c r="A2449" s="5">
        <v>45759.958333333336</v>
      </c>
      <c r="B2449" s="3">
        <v>8</v>
      </c>
      <c r="C2449" s="3"/>
      <c r="D2449" s="6">
        <f t="shared" si="351"/>
        <v>2025</v>
      </c>
      <c r="E2449" s="6">
        <f t="shared" si="352"/>
        <v>4</v>
      </c>
      <c r="F2449" s="6">
        <f t="shared" si="353"/>
        <v>12</v>
      </c>
      <c r="G2449" s="6">
        <f t="shared" si="354"/>
        <v>6</v>
      </c>
      <c r="H2449" s="6">
        <f t="shared" si="355"/>
        <v>15</v>
      </c>
      <c r="I2449" s="6">
        <f t="shared" si="356"/>
        <v>23</v>
      </c>
      <c r="J2449" s="6">
        <f t="shared" si="357"/>
        <v>8</v>
      </c>
      <c r="K2449" s="9">
        <f t="shared" si="349"/>
        <v>45759</v>
      </c>
      <c r="L2449" s="8">
        <f>+VLOOKUP(K2449,'20251231_param'!$A$2:$C$244,2)</f>
        <v>29.083333333333332</v>
      </c>
      <c r="M2449" s="8">
        <f>+VLOOKUP($K2449,'20251231_param'!$A$2:$C$244,3)</f>
        <v>27.233158603735848</v>
      </c>
      <c r="N2449" s="8">
        <f t="shared" si="350"/>
        <v>-0.77417877375564936</v>
      </c>
    </row>
    <row r="2450" spans="1:14" x14ac:dyDescent="0.2">
      <c r="A2450" s="5">
        <v>45760</v>
      </c>
      <c r="B2450" s="3">
        <v>0</v>
      </c>
      <c r="C2450" s="3"/>
      <c r="D2450" s="6">
        <f t="shared" si="351"/>
        <v>2025</v>
      </c>
      <c r="E2450" s="6">
        <f t="shared" si="352"/>
        <v>4</v>
      </c>
      <c r="F2450" s="6">
        <f t="shared" si="353"/>
        <v>13</v>
      </c>
      <c r="G2450" s="6">
        <f t="shared" si="354"/>
        <v>7</v>
      </c>
      <c r="H2450" s="6">
        <f t="shared" si="355"/>
        <v>15</v>
      </c>
      <c r="I2450" s="6">
        <f t="shared" si="356"/>
        <v>0</v>
      </c>
      <c r="J2450" s="6">
        <f t="shared" si="357"/>
        <v>0</v>
      </c>
      <c r="K2450" s="9">
        <f t="shared" si="349"/>
        <v>45760</v>
      </c>
      <c r="L2450" s="8">
        <f>+VLOOKUP(K2450,'20251231_param'!$A$2:$C$244,2)</f>
        <v>24.125</v>
      </c>
      <c r="M2450" s="8">
        <f>+VLOOKUP($K2450,'20251231_param'!$A$2:$C$244,3)</f>
        <v>22.993973690664181</v>
      </c>
      <c r="N2450" s="8">
        <f t="shared" si="350"/>
        <v>-1.0491879448307375</v>
      </c>
    </row>
    <row r="2451" spans="1:14" x14ac:dyDescent="0.2">
      <c r="A2451" s="5">
        <v>45760.041666666664</v>
      </c>
      <c r="B2451" s="3">
        <v>7</v>
      </c>
      <c r="C2451" s="3"/>
      <c r="D2451" s="6">
        <f t="shared" si="351"/>
        <v>2025</v>
      </c>
      <c r="E2451" s="6">
        <f t="shared" si="352"/>
        <v>4</v>
      </c>
      <c r="F2451" s="6">
        <f t="shared" si="353"/>
        <v>13</v>
      </c>
      <c r="G2451" s="6">
        <f t="shared" si="354"/>
        <v>7</v>
      </c>
      <c r="H2451" s="6">
        <f t="shared" si="355"/>
        <v>15</v>
      </c>
      <c r="I2451" s="6">
        <f t="shared" si="356"/>
        <v>1</v>
      </c>
      <c r="J2451" s="6">
        <f t="shared" si="357"/>
        <v>7</v>
      </c>
      <c r="K2451" s="9">
        <f t="shared" si="349"/>
        <v>45760</v>
      </c>
      <c r="L2451" s="8">
        <f>+VLOOKUP(K2451,'20251231_param'!$A$2:$C$244,2)</f>
        <v>24.125</v>
      </c>
      <c r="M2451" s="8">
        <f>+VLOOKUP($K2451,'20251231_param'!$A$2:$C$244,3)</f>
        <v>22.993973690664181</v>
      </c>
      <c r="N2451" s="8">
        <f t="shared" si="350"/>
        <v>-0.74476035462078261</v>
      </c>
    </row>
    <row r="2452" spans="1:14" x14ac:dyDescent="0.2">
      <c r="A2452" s="5">
        <v>45760.083333333336</v>
      </c>
      <c r="B2452" s="3">
        <v>0</v>
      </c>
      <c r="C2452" s="3"/>
      <c r="D2452" s="6">
        <f t="shared" si="351"/>
        <v>2025</v>
      </c>
      <c r="E2452" s="6">
        <f t="shared" si="352"/>
        <v>4</v>
      </c>
      <c r="F2452" s="6">
        <f t="shared" si="353"/>
        <v>13</v>
      </c>
      <c r="G2452" s="6">
        <f t="shared" si="354"/>
        <v>7</v>
      </c>
      <c r="H2452" s="6">
        <f t="shared" si="355"/>
        <v>15</v>
      </c>
      <c r="I2452" s="6">
        <f t="shared" si="356"/>
        <v>2</v>
      </c>
      <c r="J2452" s="6">
        <f t="shared" si="357"/>
        <v>0</v>
      </c>
      <c r="K2452" s="9">
        <f t="shared" si="349"/>
        <v>45760</v>
      </c>
      <c r="L2452" s="8">
        <f>+VLOOKUP(K2452,'20251231_param'!$A$2:$C$244,2)</f>
        <v>24.125</v>
      </c>
      <c r="M2452" s="8">
        <f>+VLOOKUP($K2452,'20251231_param'!$A$2:$C$244,3)</f>
        <v>22.993973690664181</v>
      </c>
      <c r="N2452" s="8">
        <f t="shared" si="350"/>
        <v>-1.0491879448307375</v>
      </c>
    </row>
    <row r="2453" spans="1:14" x14ac:dyDescent="0.2">
      <c r="A2453" s="5">
        <v>45760.125</v>
      </c>
      <c r="B2453" s="3">
        <v>2</v>
      </c>
      <c r="C2453" s="3"/>
      <c r="D2453" s="6">
        <f t="shared" si="351"/>
        <v>2025</v>
      </c>
      <c r="E2453" s="6">
        <f t="shared" si="352"/>
        <v>4</v>
      </c>
      <c r="F2453" s="6">
        <f t="shared" si="353"/>
        <v>13</v>
      </c>
      <c r="G2453" s="6">
        <f t="shared" si="354"/>
        <v>7</v>
      </c>
      <c r="H2453" s="6">
        <f t="shared" si="355"/>
        <v>15</v>
      </c>
      <c r="I2453" s="6">
        <f t="shared" si="356"/>
        <v>3</v>
      </c>
      <c r="J2453" s="6">
        <f t="shared" si="357"/>
        <v>2</v>
      </c>
      <c r="K2453" s="9">
        <f t="shared" si="349"/>
        <v>45760</v>
      </c>
      <c r="L2453" s="8">
        <f>+VLOOKUP(K2453,'20251231_param'!$A$2:$C$244,2)</f>
        <v>24.125</v>
      </c>
      <c r="M2453" s="8">
        <f>+VLOOKUP($K2453,'20251231_param'!$A$2:$C$244,3)</f>
        <v>22.993973690664181</v>
      </c>
      <c r="N2453" s="8">
        <f t="shared" si="350"/>
        <v>-0.96220863334217899</v>
      </c>
    </row>
    <row r="2454" spans="1:14" x14ac:dyDescent="0.2">
      <c r="A2454" s="5">
        <v>45760.166666666664</v>
      </c>
      <c r="B2454" s="3">
        <v>2</v>
      </c>
      <c r="C2454" s="3"/>
      <c r="D2454" s="6">
        <f t="shared" si="351"/>
        <v>2025</v>
      </c>
      <c r="E2454" s="6">
        <f t="shared" si="352"/>
        <v>4</v>
      </c>
      <c r="F2454" s="6">
        <f t="shared" si="353"/>
        <v>13</v>
      </c>
      <c r="G2454" s="6">
        <f t="shared" si="354"/>
        <v>7</v>
      </c>
      <c r="H2454" s="6">
        <f t="shared" si="355"/>
        <v>15</v>
      </c>
      <c r="I2454" s="6">
        <f t="shared" si="356"/>
        <v>4</v>
      </c>
      <c r="J2454" s="6">
        <f t="shared" si="357"/>
        <v>2</v>
      </c>
      <c r="K2454" s="9">
        <f t="shared" si="349"/>
        <v>45760</v>
      </c>
      <c r="L2454" s="8">
        <f>+VLOOKUP(K2454,'20251231_param'!$A$2:$C$244,2)</f>
        <v>24.125</v>
      </c>
      <c r="M2454" s="8">
        <f>+VLOOKUP($K2454,'20251231_param'!$A$2:$C$244,3)</f>
        <v>22.993973690664181</v>
      </c>
      <c r="N2454" s="8">
        <f t="shared" si="350"/>
        <v>-0.96220863334217899</v>
      </c>
    </row>
    <row r="2455" spans="1:14" x14ac:dyDescent="0.2">
      <c r="A2455" s="5">
        <v>45760.208333333336</v>
      </c>
      <c r="B2455" s="3">
        <v>0</v>
      </c>
      <c r="C2455" s="3"/>
      <c r="D2455" s="6">
        <f t="shared" si="351"/>
        <v>2025</v>
      </c>
      <c r="E2455" s="6">
        <f t="shared" si="352"/>
        <v>4</v>
      </c>
      <c r="F2455" s="6">
        <f t="shared" si="353"/>
        <v>13</v>
      </c>
      <c r="G2455" s="6">
        <f t="shared" si="354"/>
        <v>7</v>
      </c>
      <c r="H2455" s="6">
        <f t="shared" si="355"/>
        <v>15</v>
      </c>
      <c r="I2455" s="6">
        <f t="shared" si="356"/>
        <v>5</v>
      </c>
      <c r="J2455" s="6">
        <f t="shared" si="357"/>
        <v>0</v>
      </c>
      <c r="K2455" s="9">
        <f t="shared" si="349"/>
        <v>45760</v>
      </c>
      <c r="L2455" s="8">
        <f>+VLOOKUP(K2455,'20251231_param'!$A$2:$C$244,2)</f>
        <v>24.125</v>
      </c>
      <c r="M2455" s="8">
        <f>+VLOOKUP($K2455,'20251231_param'!$A$2:$C$244,3)</f>
        <v>22.993973690664181</v>
      </c>
      <c r="N2455" s="8">
        <f t="shared" si="350"/>
        <v>-1.0491879448307375</v>
      </c>
    </row>
    <row r="2456" spans="1:14" x14ac:dyDescent="0.2">
      <c r="A2456" s="5">
        <v>45760.25</v>
      </c>
      <c r="B2456" s="3">
        <v>1</v>
      </c>
      <c r="C2456" s="3"/>
      <c r="D2456" s="6">
        <f t="shared" si="351"/>
        <v>2025</v>
      </c>
      <c r="E2456" s="6">
        <f t="shared" si="352"/>
        <v>4</v>
      </c>
      <c r="F2456" s="6">
        <f t="shared" si="353"/>
        <v>13</v>
      </c>
      <c r="G2456" s="6">
        <f t="shared" si="354"/>
        <v>7</v>
      </c>
      <c r="H2456" s="6">
        <f t="shared" si="355"/>
        <v>15</v>
      </c>
      <c r="I2456" s="6">
        <f t="shared" si="356"/>
        <v>6</v>
      </c>
      <c r="J2456" s="6">
        <f t="shared" si="357"/>
        <v>1</v>
      </c>
      <c r="K2456" s="9">
        <f t="shared" si="349"/>
        <v>45760</v>
      </c>
      <c r="L2456" s="8">
        <f>+VLOOKUP(K2456,'20251231_param'!$A$2:$C$244,2)</f>
        <v>24.125</v>
      </c>
      <c r="M2456" s="8">
        <f>+VLOOKUP($K2456,'20251231_param'!$A$2:$C$244,3)</f>
        <v>22.993973690664181</v>
      </c>
      <c r="N2456" s="8">
        <f t="shared" si="350"/>
        <v>-1.0056982890864583</v>
      </c>
    </row>
    <row r="2457" spans="1:14" x14ac:dyDescent="0.2">
      <c r="A2457" s="5">
        <v>45760.291666666664</v>
      </c>
      <c r="B2457" s="3">
        <v>7</v>
      </c>
      <c r="C2457" s="3"/>
      <c r="D2457" s="6">
        <f t="shared" si="351"/>
        <v>2025</v>
      </c>
      <c r="E2457" s="6">
        <f t="shared" si="352"/>
        <v>4</v>
      </c>
      <c r="F2457" s="6">
        <f t="shared" si="353"/>
        <v>13</v>
      </c>
      <c r="G2457" s="6">
        <f t="shared" si="354"/>
        <v>7</v>
      </c>
      <c r="H2457" s="6">
        <f t="shared" si="355"/>
        <v>15</v>
      </c>
      <c r="I2457" s="6">
        <f t="shared" si="356"/>
        <v>7</v>
      </c>
      <c r="J2457" s="6">
        <f t="shared" si="357"/>
        <v>7</v>
      </c>
      <c r="K2457" s="9">
        <f t="shared" si="349"/>
        <v>45760</v>
      </c>
      <c r="L2457" s="8">
        <f>+VLOOKUP(K2457,'20251231_param'!$A$2:$C$244,2)</f>
        <v>24.125</v>
      </c>
      <c r="M2457" s="8">
        <f>+VLOOKUP($K2457,'20251231_param'!$A$2:$C$244,3)</f>
        <v>22.993973690664181</v>
      </c>
      <c r="N2457" s="8">
        <f t="shared" si="350"/>
        <v>-0.74476035462078261</v>
      </c>
    </row>
    <row r="2458" spans="1:14" x14ac:dyDescent="0.2">
      <c r="A2458" s="5">
        <v>45760.333333333336</v>
      </c>
      <c r="B2458" s="3">
        <v>6</v>
      </c>
      <c r="C2458" s="3"/>
      <c r="D2458" s="6">
        <f t="shared" si="351"/>
        <v>2025</v>
      </c>
      <c r="E2458" s="6">
        <f t="shared" si="352"/>
        <v>4</v>
      </c>
      <c r="F2458" s="6">
        <f t="shared" si="353"/>
        <v>13</v>
      </c>
      <c r="G2458" s="6">
        <f t="shared" si="354"/>
        <v>7</v>
      </c>
      <c r="H2458" s="6">
        <f t="shared" si="355"/>
        <v>15</v>
      </c>
      <c r="I2458" s="6">
        <f t="shared" si="356"/>
        <v>8</v>
      </c>
      <c r="J2458" s="6">
        <f t="shared" si="357"/>
        <v>6</v>
      </c>
      <c r="K2458" s="9">
        <f t="shared" si="349"/>
        <v>45760</v>
      </c>
      <c r="L2458" s="8">
        <f>+VLOOKUP(K2458,'20251231_param'!$A$2:$C$244,2)</f>
        <v>24.125</v>
      </c>
      <c r="M2458" s="8">
        <f>+VLOOKUP($K2458,'20251231_param'!$A$2:$C$244,3)</f>
        <v>22.993973690664181</v>
      </c>
      <c r="N2458" s="8">
        <f t="shared" si="350"/>
        <v>-0.78825001036506182</v>
      </c>
    </row>
    <row r="2459" spans="1:14" x14ac:dyDescent="0.2">
      <c r="A2459" s="5">
        <v>45760.375</v>
      </c>
      <c r="B2459" s="3">
        <v>15</v>
      </c>
      <c r="C2459" s="3"/>
      <c r="D2459" s="6">
        <f t="shared" si="351"/>
        <v>2025</v>
      </c>
      <c r="E2459" s="6">
        <f t="shared" si="352"/>
        <v>4</v>
      </c>
      <c r="F2459" s="6">
        <f t="shared" si="353"/>
        <v>13</v>
      </c>
      <c r="G2459" s="6">
        <f t="shared" si="354"/>
        <v>7</v>
      </c>
      <c r="H2459" s="6">
        <f t="shared" si="355"/>
        <v>15</v>
      </c>
      <c r="I2459" s="6">
        <f t="shared" si="356"/>
        <v>9</v>
      </c>
      <c r="J2459" s="6">
        <f t="shared" si="357"/>
        <v>15</v>
      </c>
      <c r="K2459" s="9">
        <f t="shared" si="349"/>
        <v>45760</v>
      </c>
      <c r="L2459" s="8">
        <f>+VLOOKUP(K2459,'20251231_param'!$A$2:$C$244,2)</f>
        <v>24.125</v>
      </c>
      <c r="M2459" s="8">
        <f>+VLOOKUP($K2459,'20251231_param'!$A$2:$C$244,3)</f>
        <v>22.993973690664181</v>
      </c>
      <c r="N2459" s="8">
        <f t="shared" si="350"/>
        <v>-0.39684310866654837</v>
      </c>
    </row>
    <row r="2460" spans="1:14" x14ac:dyDescent="0.2">
      <c r="A2460" s="5">
        <v>45760.416666666664</v>
      </c>
      <c r="B2460" s="3">
        <v>32</v>
      </c>
      <c r="C2460" s="3"/>
      <c r="D2460" s="6">
        <f t="shared" si="351"/>
        <v>2025</v>
      </c>
      <c r="E2460" s="6">
        <f t="shared" si="352"/>
        <v>4</v>
      </c>
      <c r="F2460" s="6">
        <f t="shared" si="353"/>
        <v>13</v>
      </c>
      <c r="G2460" s="6">
        <f t="shared" si="354"/>
        <v>7</v>
      </c>
      <c r="H2460" s="6">
        <f t="shared" si="355"/>
        <v>15</v>
      </c>
      <c r="I2460" s="6">
        <f t="shared" si="356"/>
        <v>10</v>
      </c>
      <c r="J2460" s="6">
        <f t="shared" si="357"/>
        <v>32</v>
      </c>
      <c r="K2460" s="9">
        <f t="shared" si="349"/>
        <v>45760</v>
      </c>
      <c r="L2460" s="8">
        <f>+VLOOKUP(K2460,'20251231_param'!$A$2:$C$244,2)</f>
        <v>24.125</v>
      </c>
      <c r="M2460" s="8">
        <f>+VLOOKUP($K2460,'20251231_param'!$A$2:$C$244,3)</f>
        <v>22.993973690664181</v>
      </c>
      <c r="N2460" s="8">
        <f t="shared" si="350"/>
        <v>0.3424810389861993</v>
      </c>
    </row>
    <row r="2461" spans="1:14" x14ac:dyDescent="0.2">
      <c r="A2461" s="5">
        <v>45760.458333333336</v>
      </c>
      <c r="B2461" s="3">
        <v>29</v>
      </c>
      <c r="C2461" s="3"/>
      <c r="D2461" s="6">
        <f t="shared" si="351"/>
        <v>2025</v>
      </c>
      <c r="E2461" s="6">
        <f t="shared" si="352"/>
        <v>4</v>
      </c>
      <c r="F2461" s="6">
        <f t="shared" si="353"/>
        <v>13</v>
      </c>
      <c r="G2461" s="6">
        <f t="shared" si="354"/>
        <v>7</v>
      </c>
      <c r="H2461" s="6">
        <f t="shared" si="355"/>
        <v>15</v>
      </c>
      <c r="I2461" s="6">
        <f t="shared" si="356"/>
        <v>11</v>
      </c>
      <c r="J2461" s="6">
        <f t="shared" si="357"/>
        <v>29</v>
      </c>
      <c r="K2461" s="9">
        <f t="shared" si="349"/>
        <v>45760</v>
      </c>
      <c r="L2461" s="8">
        <f>+VLOOKUP(K2461,'20251231_param'!$A$2:$C$244,2)</f>
        <v>24.125</v>
      </c>
      <c r="M2461" s="8">
        <f>+VLOOKUP($K2461,'20251231_param'!$A$2:$C$244,3)</f>
        <v>22.993973690664181</v>
      </c>
      <c r="N2461" s="8">
        <f t="shared" si="350"/>
        <v>0.21201207175336145</v>
      </c>
    </row>
    <row r="2462" spans="1:14" x14ac:dyDescent="0.2">
      <c r="A2462" s="5">
        <v>45760.5</v>
      </c>
      <c r="B2462" s="3">
        <v>51</v>
      </c>
      <c r="C2462" s="3"/>
      <c r="D2462" s="6">
        <f t="shared" si="351"/>
        <v>2025</v>
      </c>
      <c r="E2462" s="6">
        <f t="shared" si="352"/>
        <v>4</v>
      </c>
      <c r="F2462" s="6">
        <f t="shared" si="353"/>
        <v>13</v>
      </c>
      <c r="G2462" s="6">
        <f t="shared" si="354"/>
        <v>7</v>
      </c>
      <c r="H2462" s="6">
        <f t="shared" si="355"/>
        <v>15</v>
      </c>
      <c r="I2462" s="6">
        <f t="shared" si="356"/>
        <v>12</v>
      </c>
      <c r="J2462" s="6">
        <f t="shared" si="357"/>
        <v>51</v>
      </c>
      <c r="K2462" s="9">
        <f t="shared" si="349"/>
        <v>45760</v>
      </c>
      <c r="L2462" s="8">
        <f>+VLOOKUP(K2462,'20251231_param'!$A$2:$C$244,2)</f>
        <v>24.125</v>
      </c>
      <c r="M2462" s="8">
        <f>+VLOOKUP($K2462,'20251231_param'!$A$2:$C$244,3)</f>
        <v>22.993973690664181</v>
      </c>
      <c r="N2462" s="8">
        <f t="shared" si="350"/>
        <v>1.1687844981275055</v>
      </c>
    </row>
    <row r="2463" spans="1:14" x14ac:dyDescent="0.2">
      <c r="A2463" s="5">
        <v>45760.541666666664</v>
      </c>
      <c r="B2463" s="3">
        <v>39</v>
      </c>
      <c r="C2463" s="3"/>
      <c r="D2463" s="6">
        <f t="shared" si="351"/>
        <v>2025</v>
      </c>
      <c r="E2463" s="6">
        <f t="shared" si="352"/>
        <v>4</v>
      </c>
      <c r="F2463" s="6">
        <f t="shared" si="353"/>
        <v>13</v>
      </c>
      <c r="G2463" s="6">
        <f t="shared" si="354"/>
        <v>7</v>
      </c>
      <c r="H2463" s="6">
        <f t="shared" si="355"/>
        <v>15</v>
      </c>
      <c r="I2463" s="6">
        <f t="shared" si="356"/>
        <v>13</v>
      </c>
      <c r="J2463" s="6">
        <f t="shared" si="357"/>
        <v>39</v>
      </c>
      <c r="K2463" s="9">
        <f t="shared" si="349"/>
        <v>45760</v>
      </c>
      <c r="L2463" s="8">
        <f>+VLOOKUP(K2463,'20251231_param'!$A$2:$C$244,2)</f>
        <v>24.125</v>
      </c>
      <c r="M2463" s="8">
        <f>+VLOOKUP($K2463,'20251231_param'!$A$2:$C$244,3)</f>
        <v>22.993973690664181</v>
      </c>
      <c r="N2463" s="8">
        <f t="shared" si="350"/>
        <v>0.64690862919615422</v>
      </c>
    </row>
    <row r="2464" spans="1:14" x14ac:dyDescent="0.2">
      <c r="A2464" s="5">
        <v>45760.583333333336</v>
      </c>
      <c r="B2464" s="3">
        <v>65</v>
      </c>
      <c r="C2464" s="3"/>
      <c r="D2464" s="6">
        <f t="shared" si="351"/>
        <v>2025</v>
      </c>
      <c r="E2464" s="6">
        <f t="shared" si="352"/>
        <v>4</v>
      </c>
      <c r="F2464" s="6">
        <f t="shared" si="353"/>
        <v>13</v>
      </c>
      <c r="G2464" s="6">
        <f t="shared" si="354"/>
        <v>7</v>
      </c>
      <c r="H2464" s="6">
        <f t="shared" si="355"/>
        <v>15</v>
      </c>
      <c r="I2464" s="6">
        <f t="shared" si="356"/>
        <v>14</v>
      </c>
      <c r="J2464" s="6">
        <f t="shared" si="357"/>
        <v>65</v>
      </c>
      <c r="K2464" s="9">
        <f t="shared" si="349"/>
        <v>45760</v>
      </c>
      <c r="L2464" s="8">
        <f>+VLOOKUP(K2464,'20251231_param'!$A$2:$C$244,2)</f>
        <v>24.125</v>
      </c>
      <c r="M2464" s="8">
        <f>+VLOOKUP($K2464,'20251231_param'!$A$2:$C$244,3)</f>
        <v>22.993973690664181</v>
      </c>
      <c r="N2464" s="8">
        <f t="shared" si="350"/>
        <v>1.7776396785474153</v>
      </c>
    </row>
    <row r="2465" spans="1:14" x14ac:dyDescent="0.2">
      <c r="A2465" s="5">
        <v>45760.625</v>
      </c>
      <c r="B2465" s="3">
        <v>77</v>
      </c>
      <c r="C2465" s="3"/>
      <c r="D2465" s="6">
        <f t="shared" si="351"/>
        <v>2025</v>
      </c>
      <c r="E2465" s="6">
        <f t="shared" si="352"/>
        <v>4</v>
      </c>
      <c r="F2465" s="6">
        <f t="shared" si="353"/>
        <v>13</v>
      </c>
      <c r="G2465" s="6">
        <f t="shared" si="354"/>
        <v>7</v>
      </c>
      <c r="H2465" s="6">
        <f t="shared" si="355"/>
        <v>15</v>
      </c>
      <c r="I2465" s="6">
        <f t="shared" si="356"/>
        <v>15</v>
      </c>
      <c r="J2465" s="6">
        <f t="shared" si="357"/>
        <v>77</v>
      </c>
      <c r="K2465" s="9">
        <f t="shared" si="349"/>
        <v>45760</v>
      </c>
      <c r="L2465" s="8">
        <f>+VLOOKUP(K2465,'20251231_param'!$A$2:$C$244,2)</f>
        <v>24.125</v>
      </c>
      <c r="M2465" s="8">
        <f>+VLOOKUP($K2465,'20251231_param'!$A$2:$C$244,3)</f>
        <v>22.993973690664181</v>
      </c>
      <c r="N2465" s="8">
        <f t="shared" si="350"/>
        <v>2.2995155474787667</v>
      </c>
    </row>
    <row r="2466" spans="1:14" x14ac:dyDescent="0.2">
      <c r="A2466" s="5">
        <v>45760.666666666664</v>
      </c>
      <c r="B2466" s="3">
        <v>48</v>
      </c>
      <c r="C2466" s="3"/>
      <c r="D2466" s="6">
        <f t="shared" si="351"/>
        <v>2025</v>
      </c>
      <c r="E2466" s="6">
        <f t="shared" si="352"/>
        <v>4</v>
      </c>
      <c r="F2466" s="6">
        <f t="shared" si="353"/>
        <v>13</v>
      </c>
      <c r="G2466" s="6">
        <f t="shared" si="354"/>
        <v>7</v>
      </c>
      <c r="H2466" s="6">
        <f t="shared" si="355"/>
        <v>15</v>
      </c>
      <c r="I2466" s="6">
        <f t="shared" si="356"/>
        <v>16</v>
      </c>
      <c r="J2466" s="6">
        <f t="shared" si="357"/>
        <v>48</v>
      </c>
      <c r="K2466" s="9">
        <f t="shared" si="349"/>
        <v>45760</v>
      </c>
      <c r="L2466" s="8">
        <f>+VLOOKUP(K2466,'20251231_param'!$A$2:$C$244,2)</f>
        <v>24.125</v>
      </c>
      <c r="M2466" s="8">
        <f>+VLOOKUP($K2466,'20251231_param'!$A$2:$C$244,3)</f>
        <v>22.993973690664181</v>
      </c>
      <c r="N2466" s="8">
        <f t="shared" si="350"/>
        <v>1.0383155308946677</v>
      </c>
    </row>
    <row r="2467" spans="1:14" x14ac:dyDescent="0.2">
      <c r="A2467" s="5">
        <v>45760.708333333336</v>
      </c>
      <c r="B2467" s="3">
        <v>42</v>
      </c>
      <c r="C2467" s="3"/>
      <c r="D2467" s="6">
        <f t="shared" si="351"/>
        <v>2025</v>
      </c>
      <c r="E2467" s="6">
        <f t="shared" si="352"/>
        <v>4</v>
      </c>
      <c r="F2467" s="6">
        <f t="shared" si="353"/>
        <v>13</v>
      </c>
      <c r="G2467" s="6">
        <f t="shared" si="354"/>
        <v>7</v>
      </c>
      <c r="H2467" s="6">
        <f t="shared" si="355"/>
        <v>15</v>
      </c>
      <c r="I2467" s="6">
        <f t="shared" si="356"/>
        <v>17</v>
      </c>
      <c r="J2467" s="6">
        <f t="shared" si="357"/>
        <v>42</v>
      </c>
      <c r="K2467" s="9">
        <f t="shared" si="349"/>
        <v>45760</v>
      </c>
      <c r="L2467" s="8">
        <f>+VLOOKUP(K2467,'20251231_param'!$A$2:$C$244,2)</f>
        <v>24.125</v>
      </c>
      <c r="M2467" s="8">
        <f>+VLOOKUP($K2467,'20251231_param'!$A$2:$C$244,3)</f>
        <v>22.993973690664181</v>
      </c>
      <c r="N2467" s="8">
        <f t="shared" si="350"/>
        <v>0.77737759642899207</v>
      </c>
    </row>
    <row r="2468" spans="1:14" x14ac:dyDescent="0.2">
      <c r="A2468" s="5">
        <v>45760.75</v>
      </c>
      <c r="B2468" s="3">
        <v>47</v>
      </c>
      <c r="C2468" s="3"/>
      <c r="D2468" s="6">
        <f t="shared" si="351"/>
        <v>2025</v>
      </c>
      <c r="E2468" s="6">
        <f t="shared" si="352"/>
        <v>4</v>
      </c>
      <c r="F2468" s="6">
        <f t="shared" si="353"/>
        <v>13</v>
      </c>
      <c r="G2468" s="6">
        <f t="shared" si="354"/>
        <v>7</v>
      </c>
      <c r="H2468" s="6">
        <f t="shared" si="355"/>
        <v>15</v>
      </c>
      <c r="I2468" s="6">
        <f t="shared" si="356"/>
        <v>18</v>
      </c>
      <c r="J2468" s="6">
        <f t="shared" si="357"/>
        <v>47</v>
      </c>
      <c r="K2468" s="9">
        <f t="shared" si="349"/>
        <v>45760</v>
      </c>
      <c r="L2468" s="8">
        <f>+VLOOKUP(K2468,'20251231_param'!$A$2:$C$244,2)</f>
        <v>24.125</v>
      </c>
      <c r="M2468" s="8">
        <f>+VLOOKUP($K2468,'20251231_param'!$A$2:$C$244,3)</f>
        <v>22.993973690664181</v>
      </c>
      <c r="N2468" s="8">
        <f t="shared" si="350"/>
        <v>0.99482587515038845</v>
      </c>
    </row>
    <row r="2469" spans="1:14" x14ac:dyDescent="0.2">
      <c r="A2469" s="5">
        <v>45760.791666666664</v>
      </c>
      <c r="B2469" s="3">
        <v>44</v>
      </c>
      <c r="C2469" s="3"/>
      <c r="D2469" s="6">
        <f t="shared" si="351"/>
        <v>2025</v>
      </c>
      <c r="E2469" s="6">
        <f t="shared" si="352"/>
        <v>4</v>
      </c>
      <c r="F2469" s="6">
        <f t="shared" si="353"/>
        <v>13</v>
      </c>
      <c r="G2469" s="6">
        <f t="shared" si="354"/>
        <v>7</v>
      </c>
      <c r="H2469" s="6">
        <f t="shared" si="355"/>
        <v>15</v>
      </c>
      <c r="I2469" s="6">
        <f t="shared" si="356"/>
        <v>19</v>
      </c>
      <c r="J2469" s="6">
        <f t="shared" si="357"/>
        <v>44</v>
      </c>
      <c r="K2469" s="9">
        <f t="shared" si="349"/>
        <v>45760</v>
      </c>
      <c r="L2469" s="8">
        <f>+VLOOKUP(K2469,'20251231_param'!$A$2:$C$244,2)</f>
        <v>24.125</v>
      </c>
      <c r="M2469" s="8">
        <f>+VLOOKUP($K2469,'20251231_param'!$A$2:$C$244,3)</f>
        <v>22.993973690664181</v>
      </c>
      <c r="N2469" s="8">
        <f t="shared" si="350"/>
        <v>0.8643569079175506</v>
      </c>
    </row>
    <row r="2470" spans="1:14" x14ac:dyDescent="0.2">
      <c r="A2470" s="5">
        <v>45760.833333333336</v>
      </c>
      <c r="B2470" s="3">
        <v>19</v>
      </c>
      <c r="C2470" s="3"/>
      <c r="D2470" s="6">
        <f t="shared" si="351"/>
        <v>2025</v>
      </c>
      <c r="E2470" s="6">
        <f t="shared" si="352"/>
        <v>4</v>
      </c>
      <c r="F2470" s="6">
        <f t="shared" si="353"/>
        <v>13</v>
      </c>
      <c r="G2470" s="6">
        <f t="shared" si="354"/>
        <v>7</v>
      </c>
      <c r="H2470" s="6">
        <f t="shared" si="355"/>
        <v>15</v>
      </c>
      <c r="I2470" s="6">
        <f t="shared" si="356"/>
        <v>20</v>
      </c>
      <c r="J2470" s="6">
        <f t="shared" si="357"/>
        <v>19</v>
      </c>
      <c r="K2470" s="9">
        <f t="shared" si="349"/>
        <v>45760</v>
      </c>
      <c r="L2470" s="8">
        <f>+VLOOKUP(K2470,'20251231_param'!$A$2:$C$244,2)</f>
        <v>24.125</v>
      </c>
      <c r="M2470" s="8">
        <f>+VLOOKUP($K2470,'20251231_param'!$A$2:$C$244,3)</f>
        <v>22.993973690664181</v>
      </c>
      <c r="N2470" s="8">
        <f t="shared" si="350"/>
        <v>-0.22288448568943128</v>
      </c>
    </row>
    <row r="2471" spans="1:14" x14ac:dyDescent="0.2">
      <c r="A2471" s="5">
        <v>45760.875</v>
      </c>
      <c r="B2471" s="3">
        <v>29</v>
      </c>
      <c r="C2471" s="3"/>
      <c r="D2471" s="6">
        <f t="shared" si="351"/>
        <v>2025</v>
      </c>
      <c r="E2471" s="6">
        <f t="shared" si="352"/>
        <v>4</v>
      </c>
      <c r="F2471" s="6">
        <f t="shared" si="353"/>
        <v>13</v>
      </c>
      <c r="G2471" s="6">
        <f t="shared" si="354"/>
        <v>7</v>
      </c>
      <c r="H2471" s="6">
        <f t="shared" si="355"/>
        <v>15</v>
      </c>
      <c r="I2471" s="6">
        <f t="shared" si="356"/>
        <v>21</v>
      </c>
      <c r="J2471" s="6">
        <f t="shared" si="357"/>
        <v>29</v>
      </c>
      <c r="K2471" s="9">
        <f t="shared" si="349"/>
        <v>45760</v>
      </c>
      <c r="L2471" s="8">
        <f>+VLOOKUP(K2471,'20251231_param'!$A$2:$C$244,2)</f>
        <v>24.125</v>
      </c>
      <c r="M2471" s="8">
        <f>+VLOOKUP($K2471,'20251231_param'!$A$2:$C$244,3)</f>
        <v>22.993973690664181</v>
      </c>
      <c r="N2471" s="8">
        <f t="shared" si="350"/>
        <v>0.21201207175336145</v>
      </c>
    </row>
    <row r="2472" spans="1:14" x14ac:dyDescent="0.2">
      <c r="A2472" s="5">
        <v>45760.916666666664</v>
      </c>
      <c r="B2472" s="3">
        <v>14</v>
      </c>
      <c r="C2472" s="3"/>
      <c r="D2472" s="6">
        <f t="shared" si="351"/>
        <v>2025</v>
      </c>
      <c r="E2472" s="6">
        <f t="shared" si="352"/>
        <v>4</v>
      </c>
      <c r="F2472" s="6">
        <f t="shared" si="353"/>
        <v>13</v>
      </c>
      <c r="G2472" s="6">
        <f t="shared" si="354"/>
        <v>7</v>
      </c>
      <c r="H2472" s="6">
        <f t="shared" si="355"/>
        <v>15</v>
      </c>
      <c r="I2472" s="6">
        <f t="shared" si="356"/>
        <v>22</v>
      </c>
      <c r="J2472" s="6">
        <f t="shared" si="357"/>
        <v>14</v>
      </c>
      <c r="K2472" s="9">
        <f t="shared" si="349"/>
        <v>45760</v>
      </c>
      <c r="L2472" s="8">
        <f>+VLOOKUP(K2472,'20251231_param'!$A$2:$C$244,2)</f>
        <v>24.125</v>
      </c>
      <c r="M2472" s="8">
        <f>+VLOOKUP($K2472,'20251231_param'!$A$2:$C$244,3)</f>
        <v>22.993973690664181</v>
      </c>
      <c r="N2472" s="8">
        <f t="shared" si="350"/>
        <v>-0.44033276441082764</v>
      </c>
    </row>
    <row r="2473" spans="1:14" x14ac:dyDescent="0.2">
      <c r="A2473" s="5">
        <v>45760.958333333336</v>
      </c>
      <c r="B2473" s="3">
        <v>3</v>
      </c>
      <c r="C2473" s="3"/>
      <c r="D2473" s="6">
        <f t="shared" si="351"/>
        <v>2025</v>
      </c>
      <c r="E2473" s="6">
        <f t="shared" si="352"/>
        <v>4</v>
      </c>
      <c r="F2473" s="6">
        <f t="shared" si="353"/>
        <v>13</v>
      </c>
      <c r="G2473" s="6">
        <f t="shared" si="354"/>
        <v>7</v>
      </c>
      <c r="H2473" s="6">
        <f t="shared" si="355"/>
        <v>15</v>
      </c>
      <c r="I2473" s="6">
        <f t="shared" si="356"/>
        <v>23</v>
      </c>
      <c r="J2473" s="6">
        <f t="shared" si="357"/>
        <v>3</v>
      </c>
      <c r="K2473" s="9">
        <f t="shared" si="349"/>
        <v>45760</v>
      </c>
      <c r="L2473" s="8">
        <f>+VLOOKUP(K2473,'20251231_param'!$A$2:$C$244,2)</f>
        <v>24.125</v>
      </c>
      <c r="M2473" s="8">
        <f>+VLOOKUP($K2473,'20251231_param'!$A$2:$C$244,3)</f>
        <v>22.993973690664181</v>
      </c>
      <c r="N2473" s="8">
        <f t="shared" si="350"/>
        <v>-0.91871897759789967</v>
      </c>
    </row>
    <row r="2474" spans="1:14" x14ac:dyDescent="0.2">
      <c r="A2474" s="5">
        <v>45761</v>
      </c>
      <c r="B2474" s="3">
        <v>0</v>
      </c>
      <c r="C2474" s="3"/>
      <c r="D2474" s="6">
        <f t="shared" si="351"/>
        <v>2025</v>
      </c>
      <c r="E2474" s="6">
        <f t="shared" si="352"/>
        <v>4</v>
      </c>
      <c r="F2474" s="6">
        <f t="shared" si="353"/>
        <v>14</v>
      </c>
      <c r="G2474" s="6">
        <f t="shared" si="354"/>
        <v>1</v>
      </c>
      <c r="H2474" s="6">
        <f t="shared" si="355"/>
        <v>16</v>
      </c>
      <c r="I2474" s="6">
        <f t="shared" si="356"/>
        <v>0</v>
      </c>
      <c r="J2474" s="6">
        <f t="shared" si="357"/>
        <v>0</v>
      </c>
      <c r="K2474" s="9">
        <f t="shared" si="349"/>
        <v>45761</v>
      </c>
      <c r="L2474" s="8">
        <f>+VLOOKUP(K2474,'20251231_param'!$A$2:$C$244,2)</f>
        <v>17</v>
      </c>
      <c r="M2474" s="8">
        <f>+VLOOKUP($K2474,'20251231_param'!$A$2:$C$244,3)</f>
        <v>18.327930692750364</v>
      </c>
      <c r="N2474" s="8">
        <f t="shared" si="350"/>
        <v>-0.92754606534628437</v>
      </c>
    </row>
    <row r="2475" spans="1:14" x14ac:dyDescent="0.2">
      <c r="A2475" s="5">
        <v>45761.041666666664</v>
      </c>
      <c r="B2475" s="3">
        <v>2</v>
      </c>
      <c r="C2475" s="3"/>
      <c r="D2475" s="6">
        <f t="shared" si="351"/>
        <v>2025</v>
      </c>
      <c r="E2475" s="6">
        <f t="shared" si="352"/>
        <v>4</v>
      </c>
      <c r="F2475" s="6">
        <f t="shared" si="353"/>
        <v>14</v>
      </c>
      <c r="G2475" s="6">
        <f t="shared" si="354"/>
        <v>1</v>
      </c>
      <c r="H2475" s="6">
        <f t="shared" si="355"/>
        <v>16</v>
      </c>
      <c r="I2475" s="6">
        <f t="shared" si="356"/>
        <v>1</v>
      </c>
      <c r="J2475" s="6">
        <f t="shared" si="357"/>
        <v>2</v>
      </c>
      <c r="K2475" s="9">
        <f t="shared" si="349"/>
        <v>45761</v>
      </c>
      <c r="L2475" s="8">
        <f>+VLOOKUP(K2475,'20251231_param'!$A$2:$C$244,2)</f>
        <v>17</v>
      </c>
      <c r="M2475" s="8">
        <f>+VLOOKUP($K2475,'20251231_param'!$A$2:$C$244,3)</f>
        <v>18.327930692750364</v>
      </c>
      <c r="N2475" s="8">
        <f t="shared" si="350"/>
        <v>-0.81842299883495684</v>
      </c>
    </row>
    <row r="2476" spans="1:14" x14ac:dyDescent="0.2">
      <c r="A2476" s="5">
        <v>45761.083333333336</v>
      </c>
      <c r="B2476" s="3">
        <v>3</v>
      </c>
      <c r="C2476" s="3"/>
      <c r="D2476" s="6">
        <f t="shared" si="351"/>
        <v>2025</v>
      </c>
      <c r="E2476" s="6">
        <f t="shared" si="352"/>
        <v>4</v>
      </c>
      <c r="F2476" s="6">
        <f t="shared" si="353"/>
        <v>14</v>
      </c>
      <c r="G2476" s="6">
        <f t="shared" si="354"/>
        <v>1</v>
      </c>
      <c r="H2476" s="6">
        <f t="shared" si="355"/>
        <v>16</v>
      </c>
      <c r="I2476" s="6">
        <f t="shared" si="356"/>
        <v>2</v>
      </c>
      <c r="J2476" s="6">
        <f t="shared" si="357"/>
        <v>3</v>
      </c>
      <c r="K2476" s="9">
        <f t="shared" si="349"/>
        <v>45761</v>
      </c>
      <c r="L2476" s="8">
        <f>+VLOOKUP(K2476,'20251231_param'!$A$2:$C$244,2)</f>
        <v>17</v>
      </c>
      <c r="M2476" s="8">
        <f>+VLOOKUP($K2476,'20251231_param'!$A$2:$C$244,3)</f>
        <v>18.327930692750364</v>
      </c>
      <c r="N2476" s="8">
        <f t="shared" si="350"/>
        <v>-0.76386146557929302</v>
      </c>
    </row>
    <row r="2477" spans="1:14" x14ac:dyDescent="0.2">
      <c r="A2477" s="5">
        <v>45761.125</v>
      </c>
      <c r="B2477" s="3">
        <v>0</v>
      </c>
      <c r="C2477" s="3"/>
      <c r="D2477" s="6">
        <f t="shared" si="351"/>
        <v>2025</v>
      </c>
      <c r="E2477" s="6">
        <f t="shared" si="352"/>
        <v>4</v>
      </c>
      <c r="F2477" s="6">
        <f t="shared" si="353"/>
        <v>14</v>
      </c>
      <c r="G2477" s="6">
        <f t="shared" si="354"/>
        <v>1</v>
      </c>
      <c r="H2477" s="6">
        <f t="shared" si="355"/>
        <v>16</v>
      </c>
      <c r="I2477" s="6">
        <f t="shared" si="356"/>
        <v>3</v>
      </c>
      <c r="J2477" s="6">
        <f t="shared" si="357"/>
        <v>0</v>
      </c>
      <c r="K2477" s="9">
        <f t="shared" si="349"/>
        <v>45761</v>
      </c>
      <c r="L2477" s="8">
        <f>+VLOOKUP(K2477,'20251231_param'!$A$2:$C$244,2)</f>
        <v>17</v>
      </c>
      <c r="M2477" s="8">
        <f>+VLOOKUP($K2477,'20251231_param'!$A$2:$C$244,3)</f>
        <v>18.327930692750364</v>
      </c>
      <c r="N2477" s="8">
        <f t="shared" si="350"/>
        <v>-0.92754606534628437</v>
      </c>
    </row>
    <row r="2478" spans="1:14" x14ac:dyDescent="0.2">
      <c r="A2478" s="5">
        <v>45761.166666666664</v>
      </c>
      <c r="B2478" s="3">
        <v>1</v>
      </c>
      <c r="C2478" s="3"/>
      <c r="D2478" s="6">
        <f t="shared" si="351"/>
        <v>2025</v>
      </c>
      <c r="E2478" s="6">
        <f t="shared" si="352"/>
        <v>4</v>
      </c>
      <c r="F2478" s="6">
        <f t="shared" si="353"/>
        <v>14</v>
      </c>
      <c r="G2478" s="6">
        <f t="shared" si="354"/>
        <v>1</v>
      </c>
      <c r="H2478" s="6">
        <f t="shared" si="355"/>
        <v>16</v>
      </c>
      <c r="I2478" s="6">
        <f t="shared" si="356"/>
        <v>4</v>
      </c>
      <c r="J2478" s="6">
        <f t="shared" si="357"/>
        <v>1</v>
      </c>
      <c r="K2478" s="9">
        <f t="shared" si="349"/>
        <v>45761</v>
      </c>
      <c r="L2478" s="8">
        <f>+VLOOKUP(K2478,'20251231_param'!$A$2:$C$244,2)</f>
        <v>17</v>
      </c>
      <c r="M2478" s="8">
        <f>+VLOOKUP($K2478,'20251231_param'!$A$2:$C$244,3)</f>
        <v>18.327930692750364</v>
      </c>
      <c r="N2478" s="8">
        <f t="shared" si="350"/>
        <v>-0.87298453209062055</v>
      </c>
    </row>
    <row r="2479" spans="1:14" x14ac:dyDescent="0.2">
      <c r="A2479" s="5">
        <v>45761.208333333336</v>
      </c>
      <c r="B2479" s="3">
        <v>0</v>
      </c>
      <c r="C2479" s="3"/>
      <c r="D2479" s="6">
        <f t="shared" si="351"/>
        <v>2025</v>
      </c>
      <c r="E2479" s="6">
        <f t="shared" si="352"/>
        <v>4</v>
      </c>
      <c r="F2479" s="6">
        <f t="shared" si="353"/>
        <v>14</v>
      </c>
      <c r="G2479" s="6">
        <f t="shared" si="354"/>
        <v>1</v>
      </c>
      <c r="H2479" s="6">
        <f t="shared" si="355"/>
        <v>16</v>
      </c>
      <c r="I2479" s="6">
        <f t="shared" si="356"/>
        <v>5</v>
      </c>
      <c r="J2479" s="6">
        <f t="shared" si="357"/>
        <v>0</v>
      </c>
      <c r="K2479" s="9">
        <f t="shared" si="349"/>
        <v>45761</v>
      </c>
      <c r="L2479" s="8">
        <f>+VLOOKUP(K2479,'20251231_param'!$A$2:$C$244,2)</f>
        <v>17</v>
      </c>
      <c r="M2479" s="8">
        <f>+VLOOKUP($K2479,'20251231_param'!$A$2:$C$244,3)</f>
        <v>18.327930692750364</v>
      </c>
      <c r="N2479" s="8">
        <f t="shared" si="350"/>
        <v>-0.92754606534628437</v>
      </c>
    </row>
    <row r="2480" spans="1:14" x14ac:dyDescent="0.2">
      <c r="A2480" s="5">
        <v>45761.25</v>
      </c>
      <c r="B2480" s="3">
        <v>3</v>
      </c>
      <c r="C2480" s="3"/>
      <c r="D2480" s="6">
        <f t="shared" si="351"/>
        <v>2025</v>
      </c>
      <c r="E2480" s="6">
        <f t="shared" si="352"/>
        <v>4</v>
      </c>
      <c r="F2480" s="6">
        <f t="shared" si="353"/>
        <v>14</v>
      </c>
      <c r="G2480" s="6">
        <f t="shared" si="354"/>
        <v>1</v>
      </c>
      <c r="H2480" s="6">
        <f t="shared" si="355"/>
        <v>16</v>
      </c>
      <c r="I2480" s="6">
        <f t="shared" si="356"/>
        <v>6</v>
      </c>
      <c r="J2480" s="6">
        <f t="shared" si="357"/>
        <v>3</v>
      </c>
      <c r="K2480" s="9">
        <f t="shared" si="349"/>
        <v>45761</v>
      </c>
      <c r="L2480" s="8">
        <f>+VLOOKUP(K2480,'20251231_param'!$A$2:$C$244,2)</f>
        <v>17</v>
      </c>
      <c r="M2480" s="8">
        <f>+VLOOKUP($K2480,'20251231_param'!$A$2:$C$244,3)</f>
        <v>18.327930692750364</v>
      </c>
      <c r="N2480" s="8">
        <f t="shared" si="350"/>
        <v>-0.76386146557929302</v>
      </c>
    </row>
    <row r="2481" spans="1:14" x14ac:dyDescent="0.2">
      <c r="A2481" s="5">
        <v>45761.291666666664</v>
      </c>
      <c r="B2481" s="3">
        <v>4</v>
      </c>
      <c r="C2481" s="3"/>
      <c r="D2481" s="6">
        <f t="shared" si="351"/>
        <v>2025</v>
      </c>
      <c r="E2481" s="6">
        <f t="shared" si="352"/>
        <v>4</v>
      </c>
      <c r="F2481" s="6">
        <f t="shared" si="353"/>
        <v>14</v>
      </c>
      <c r="G2481" s="6">
        <f t="shared" si="354"/>
        <v>1</v>
      </c>
      <c r="H2481" s="6">
        <f t="shared" si="355"/>
        <v>16</v>
      </c>
      <c r="I2481" s="6">
        <f t="shared" si="356"/>
        <v>7</v>
      </c>
      <c r="J2481" s="6">
        <f t="shared" si="357"/>
        <v>4</v>
      </c>
      <c r="K2481" s="9">
        <f t="shared" si="349"/>
        <v>45761</v>
      </c>
      <c r="L2481" s="8">
        <f>+VLOOKUP(K2481,'20251231_param'!$A$2:$C$244,2)</f>
        <v>17</v>
      </c>
      <c r="M2481" s="8">
        <f>+VLOOKUP($K2481,'20251231_param'!$A$2:$C$244,3)</f>
        <v>18.327930692750364</v>
      </c>
      <c r="N2481" s="8">
        <f t="shared" si="350"/>
        <v>-0.7092999323236292</v>
      </c>
    </row>
    <row r="2482" spans="1:14" x14ac:dyDescent="0.2">
      <c r="A2482" s="5">
        <v>45761.333333333336</v>
      </c>
      <c r="B2482" s="3">
        <v>7</v>
      </c>
      <c r="C2482" s="3"/>
      <c r="D2482" s="6">
        <f t="shared" si="351"/>
        <v>2025</v>
      </c>
      <c r="E2482" s="6">
        <f t="shared" si="352"/>
        <v>4</v>
      </c>
      <c r="F2482" s="6">
        <f t="shared" si="353"/>
        <v>14</v>
      </c>
      <c r="G2482" s="6">
        <f t="shared" si="354"/>
        <v>1</v>
      </c>
      <c r="H2482" s="6">
        <f t="shared" si="355"/>
        <v>16</v>
      </c>
      <c r="I2482" s="6">
        <f t="shared" si="356"/>
        <v>8</v>
      </c>
      <c r="J2482" s="6">
        <f t="shared" si="357"/>
        <v>7</v>
      </c>
      <c r="K2482" s="9">
        <f t="shared" si="349"/>
        <v>45761</v>
      </c>
      <c r="L2482" s="8">
        <f>+VLOOKUP(K2482,'20251231_param'!$A$2:$C$244,2)</f>
        <v>17</v>
      </c>
      <c r="M2482" s="8">
        <f>+VLOOKUP($K2482,'20251231_param'!$A$2:$C$244,3)</f>
        <v>18.327930692750364</v>
      </c>
      <c r="N2482" s="8">
        <f t="shared" si="350"/>
        <v>-0.54561533255663786</v>
      </c>
    </row>
    <row r="2483" spans="1:14" x14ac:dyDescent="0.2">
      <c r="A2483" s="5">
        <v>45761.375</v>
      </c>
      <c r="B2483" s="3">
        <v>7</v>
      </c>
      <c r="C2483" s="3"/>
      <c r="D2483" s="6">
        <f t="shared" si="351"/>
        <v>2025</v>
      </c>
      <c r="E2483" s="6">
        <f t="shared" si="352"/>
        <v>4</v>
      </c>
      <c r="F2483" s="6">
        <f t="shared" si="353"/>
        <v>14</v>
      </c>
      <c r="G2483" s="6">
        <f t="shared" si="354"/>
        <v>1</v>
      </c>
      <c r="H2483" s="6">
        <f t="shared" si="355"/>
        <v>16</v>
      </c>
      <c r="I2483" s="6">
        <f t="shared" si="356"/>
        <v>9</v>
      </c>
      <c r="J2483" s="6">
        <f t="shared" si="357"/>
        <v>7</v>
      </c>
      <c r="K2483" s="9">
        <f t="shared" si="349"/>
        <v>45761</v>
      </c>
      <c r="L2483" s="8">
        <f>+VLOOKUP(K2483,'20251231_param'!$A$2:$C$244,2)</f>
        <v>17</v>
      </c>
      <c r="M2483" s="8">
        <f>+VLOOKUP($K2483,'20251231_param'!$A$2:$C$244,3)</f>
        <v>18.327930692750364</v>
      </c>
      <c r="N2483" s="8">
        <f t="shared" si="350"/>
        <v>-0.54561533255663786</v>
      </c>
    </row>
    <row r="2484" spans="1:14" x14ac:dyDescent="0.2">
      <c r="A2484" s="5">
        <v>45761.416666666664</v>
      </c>
      <c r="B2484" s="3">
        <v>23</v>
      </c>
      <c r="C2484" s="3"/>
      <c r="D2484" s="6">
        <f t="shared" si="351"/>
        <v>2025</v>
      </c>
      <c r="E2484" s="6">
        <f t="shared" si="352"/>
        <v>4</v>
      </c>
      <c r="F2484" s="6">
        <f t="shared" si="353"/>
        <v>14</v>
      </c>
      <c r="G2484" s="6">
        <f t="shared" si="354"/>
        <v>1</v>
      </c>
      <c r="H2484" s="6">
        <f t="shared" si="355"/>
        <v>16</v>
      </c>
      <c r="I2484" s="6">
        <f t="shared" si="356"/>
        <v>10</v>
      </c>
      <c r="J2484" s="6">
        <f t="shared" si="357"/>
        <v>23</v>
      </c>
      <c r="K2484" s="9">
        <f t="shared" si="349"/>
        <v>45761</v>
      </c>
      <c r="L2484" s="8">
        <f>+VLOOKUP(K2484,'20251231_param'!$A$2:$C$244,2)</f>
        <v>17</v>
      </c>
      <c r="M2484" s="8">
        <f>+VLOOKUP($K2484,'20251231_param'!$A$2:$C$244,3)</f>
        <v>18.327930692750364</v>
      </c>
      <c r="N2484" s="8">
        <f t="shared" si="350"/>
        <v>0.32736919953398269</v>
      </c>
    </row>
    <row r="2485" spans="1:14" x14ac:dyDescent="0.2">
      <c r="A2485" s="5">
        <v>45761.458333333336</v>
      </c>
      <c r="B2485" s="3">
        <v>13</v>
      </c>
      <c r="C2485" s="3"/>
      <c r="D2485" s="6">
        <f t="shared" si="351"/>
        <v>2025</v>
      </c>
      <c r="E2485" s="6">
        <f t="shared" si="352"/>
        <v>4</v>
      </c>
      <c r="F2485" s="6">
        <f t="shared" si="353"/>
        <v>14</v>
      </c>
      <c r="G2485" s="6">
        <f t="shared" si="354"/>
        <v>1</v>
      </c>
      <c r="H2485" s="6">
        <f t="shared" si="355"/>
        <v>16</v>
      </c>
      <c r="I2485" s="6">
        <f t="shared" si="356"/>
        <v>11</v>
      </c>
      <c r="J2485" s="6">
        <f t="shared" si="357"/>
        <v>13</v>
      </c>
      <c r="K2485" s="9">
        <f t="shared" si="349"/>
        <v>45761</v>
      </c>
      <c r="L2485" s="8">
        <f>+VLOOKUP(K2485,'20251231_param'!$A$2:$C$244,2)</f>
        <v>17</v>
      </c>
      <c r="M2485" s="8">
        <f>+VLOOKUP($K2485,'20251231_param'!$A$2:$C$244,3)</f>
        <v>18.327930692750364</v>
      </c>
      <c r="N2485" s="8">
        <f t="shared" si="350"/>
        <v>-0.21824613302265514</v>
      </c>
    </row>
    <row r="2486" spans="1:14" x14ac:dyDescent="0.2">
      <c r="A2486" s="5">
        <v>45761.5</v>
      </c>
      <c r="B2486" s="3">
        <v>36</v>
      </c>
      <c r="C2486" s="3"/>
      <c r="D2486" s="6">
        <f t="shared" si="351"/>
        <v>2025</v>
      </c>
      <c r="E2486" s="6">
        <f t="shared" si="352"/>
        <v>4</v>
      </c>
      <c r="F2486" s="6">
        <f t="shared" si="353"/>
        <v>14</v>
      </c>
      <c r="G2486" s="6">
        <f t="shared" si="354"/>
        <v>1</v>
      </c>
      <c r="H2486" s="6">
        <f t="shared" si="355"/>
        <v>16</v>
      </c>
      <c r="I2486" s="6">
        <f t="shared" si="356"/>
        <v>12</v>
      </c>
      <c r="J2486" s="6">
        <f t="shared" si="357"/>
        <v>36</v>
      </c>
      <c r="K2486" s="9">
        <f t="shared" si="349"/>
        <v>45761</v>
      </c>
      <c r="L2486" s="8">
        <f>+VLOOKUP(K2486,'20251231_param'!$A$2:$C$244,2)</f>
        <v>17</v>
      </c>
      <c r="M2486" s="8">
        <f>+VLOOKUP($K2486,'20251231_param'!$A$2:$C$244,3)</f>
        <v>18.327930692750364</v>
      </c>
      <c r="N2486" s="8">
        <f t="shared" si="350"/>
        <v>1.036669131857612</v>
      </c>
    </row>
    <row r="2487" spans="1:14" x14ac:dyDescent="0.2">
      <c r="A2487" s="5">
        <v>45761.541666666664</v>
      </c>
      <c r="B2487" s="3">
        <v>19</v>
      </c>
      <c r="C2487" s="3"/>
      <c r="D2487" s="6">
        <f t="shared" si="351"/>
        <v>2025</v>
      </c>
      <c r="E2487" s="6">
        <f t="shared" si="352"/>
        <v>4</v>
      </c>
      <c r="F2487" s="6">
        <f t="shared" si="353"/>
        <v>14</v>
      </c>
      <c r="G2487" s="6">
        <f t="shared" si="354"/>
        <v>1</v>
      </c>
      <c r="H2487" s="6">
        <f t="shared" si="355"/>
        <v>16</v>
      </c>
      <c r="I2487" s="6">
        <f t="shared" si="356"/>
        <v>13</v>
      </c>
      <c r="J2487" s="6">
        <f t="shared" si="357"/>
        <v>19</v>
      </c>
      <c r="K2487" s="9">
        <f t="shared" si="349"/>
        <v>45761</v>
      </c>
      <c r="L2487" s="8">
        <f>+VLOOKUP(K2487,'20251231_param'!$A$2:$C$244,2)</f>
        <v>17</v>
      </c>
      <c r="M2487" s="8">
        <f>+VLOOKUP($K2487,'20251231_param'!$A$2:$C$244,3)</f>
        <v>18.327930692750364</v>
      </c>
      <c r="N2487" s="8">
        <f t="shared" si="350"/>
        <v>0.10912306651132757</v>
      </c>
    </row>
    <row r="2488" spans="1:14" x14ac:dyDescent="0.2">
      <c r="A2488" s="5">
        <v>45761.583333333336</v>
      </c>
      <c r="B2488" s="3">
        <v>25</v>
      </c>
      <c r="C2488" s="3"/>
      <c r="D2488" s="6">
        <f t="shared" si="351"/>
        <v>2025</v>
      </c>
      <c r="E2488" s="6">
        <f t="shared" si="352"/>
        <v>4</v>
      </c>
      <c r="F2488" s="6">
        <f t="shared" si="353"/>
        <v>14</v>
      </c>
      <c r="G2488" s="6">
        <f t="shared" si="354"/>
        <v>1</v>
      </c>
      <c r="H2488" s="6">
        <f t="shared" si="355"/>
        <v>16</v>
      </c>
      <c r="I2488" s="6">
        <f t="shared" si="356"/>
        <v>14</v>
      </c>
      <c r="J2488" s="6">
        <f t="shared" si="357"/>
        <v>25</v>
      </c>
      <c r="K2488" s="9">
        <f t="shared" si="349"/>
        <v>45761</v>
      </c>
      <c r="L2488" s="8">
        <f>+VLOOKUP(K2488,'20251231_param'!$A$2:$C$244,2)</f>
        <v>17</v>
      </c>
      <c r="M2488" s="8">
        <f>+VLOOKUP($K2488,'20251231_param'!$A$2:$C$244,3)</f>
        <v>18.327930692750364</v>
      </c>
      <c r="N2488" s="8">
        <f t="shared" si="350"/>
        <v>0.43649226604531027</v>
      </c>
    </row>
    <row r="2489" spans="1:14" x14ac:dyDescent="0.2">
      <c r="A2489" s="5">
        <v>45761.625</v>
      </c>
      <c r="B2489" s="3">
        <v>29</v>
      </c>
      <c r="C2489" s="3"/>
      <c r="D2489" s="6">
        <f t="shared" si="351"/>
        <v>2025</v>
      </c>
      <c r="E2489" s="6">
        <f t="shared" si="352"/>
        <v>4</v>
      </c>
      <c r="F2489" s="6">
        <f t="shared" si="353"/>
        <v>14</v>
      </c>
      <c r="G2489" s="6">
        <f t="shared" si="354"/>
        <v>1</v>
      </c>
      <c r="H2489" s="6">
        <f t="shared" si="355"/>
        <v>16</v>
      </c>
      <c r="I2489" s="6">
        <f t="shared" si="356"/>
        <v>15</v>
      </c>
      <c r="J2489" s="6">
        <f t="shared" si="357"/>
        <v>29</v>
      </c>
      <c r="K2489" s="9">
        <f t="shared" si="349"/>
        <v>45761</v>
      </c>
      <c r="L2489" s="8">
        <f>+VLOOKUP(K2489,'20251231_param'!$A$2:$C$244,2)</f>
        <v>17</v>
      </c>
      <c r="M2489" s="8">
        <f>+VLOOKUP($K2489,'20251231_param'!$A$2:$C$244,3)</f>
        <v>18.327930692750364</v>
      </c>
      <c r="N2489" s="8">
        <f t="shared" si="350"/>
        <v>0.65473839906796538</v>
      </c>
    </row>
    <row r="2490" spans="1:14" x14ac:dyDescent="0.2">
      <c r="A2490" s="5">
        <v>45761.666666666664</v>
      </c>
      <c r="B2490" s="3">
        <v>40</v>
      </c>
      <c r="C2490" s="3"/>
      <c r="D2490" s="6">
        <f t="shared" si="351"/>
        <v>2025</v>
      </c>
      <c r="E2490" s="6">
        <f t="shared" si="352"/>
        <v>4</v>
      </c>
      <c r="F2490" s="6">
        <f t="shared" si="353"/>
        <v>14</v>
      </c>
      <c r="G2490" s="6">
        <f t="shared" si="354"/>
        <v>1</v>
      </c>
      <c r="H2490" s="6">
        <f t="shared" si="355"/>
        <v>16</v>
      </c>
      <c r="I2490" s="6">
        <f t="shared" si="356"/>
        <v>16</v>
      </c>
      <c r="J2490" s="6">
        <f t="shared" si="357"/>
        <v>40</v>
      </c>
      <c r="K2490" s="9">
        <f t="shared" si="349"/>
        <v>45761</v>
      </c>
      <c r="L2490" s="8">
        <f>+VLOOKUP(K2490,'20251231_param'!$A$2:$C$244,2)</f>
        <v>17</v>
      </c>
      <c r="M2490" s="8">
        <f>+VLOOKUP($K2490,'20251231_param'!$A$2:$C$244,3)</f>
        <v>18.327930692750364</v>
      </c>
      <c r="N2490" s="8">
        <f t="shared" si="350"/>
        <v>1.2549152648802671</v>
      </c>
    </row>
    <row r="2491" spans="1:14" x14ac:dyDescent="0.2">
      <c r="A2491" s="5">
        <v>45761.708333333336</v>
      </c>
      <c r="B2491" s="3">
        <v>42</v>
      </c>
      <c r="C2491" s="3"/>
      <c r="D2491" s="6">
        <f t="shared" si="351"/>
        <v>2025</v>
      </c>
      <c r="E2491" s="6">
        <f t="shared" si="352"/>
        <v>4</v>
      </c>
      <c r="F2491" s="6">
        <f t="shared" si="353"/>
        <v>14</v>
      </c>
      <c r="G2491" s="6">
        <f t="shared" si="354"/>
        <v>1</v>
      </c>
      <c r="H2491" s="6">
        <f t="shared" si="355"/>
        <v>16</v>
      </c>
      <c r="I2491" s="6">
        <f t="shared" si="356"/>
        <v>17</v>
      </c>
      <c r="J2491" s="6">
        <f t="shared" si="357"/>
        <v>42</v>
      </c>
      <c r="K2491" s="9">
        <f t="shared" si="349"/>
        <v>45761</v>
      </c>
      <c r="L2491" s="8">
        <f>+VLOOKUP(K2491,'20251231_param'!$A$2:$C$244,2)</f>
        <v>17</v>
      </c>
      <c r="M2491" s="8">
        <f>+VLOOKUP($K2491,'20251231_param'!$A$2:$C$244,3)</f>
        <v>18.327930692750364</v>
      </c>
      <c r="N2491" s="8">
        <f t="shared" si="350"/>
        <v>1.3640383313915947</v>
      </c>
    </row>
    <row r="2492" spans="1:14" x14ac:dyDescent="0.2">
      <c r="A2492" s="5">
        <v>45761.75</v>
      </c>
      <c r="B2492" s="3">
        <v>74</v>
      </c>
      <c r="C2492" s="3"/>
      <c r="D2492" s="6">
        <f t="shared" si="351"/>
        <v>2025</v>
      </c>
      <c r="E2492" s="6">
        <f t="shared" si="352"/>
        <v>4</v>
      </c>
      <c r="F2492" s="6">
        <f t="shared" si="353"/>
        <v>14</v>
      </c>
      <c r="G2492" s="6">
        <f t="shared" si="354"/>
        <v>1</v>
      </c>
      <c r="H2492" s="6">
        <f t="shared" si="355"/>
        <v>16</v>
      </c>
      <c r="I2492" s="6">
        <f t="shared" si="356"/>
        <v>18</v>
      </c>
      <c r="J2492" s="6">
        <f t="shared" si="357"/>
        <v>74</v>
      </c>
      <c r="K2492" s="9">
        <f t="shared" si="349"/>
        <v>45761</v>
      </c>
      <c r="L2492" s="8">
        <f>+VLOOKUP(K2492,'20251231_param'!$A$2:$C$244,2)</f>
        <v>17</v>
      </c>
      <c r="M2492" s="8">
        <f>+VLOOKUP($K2492,'20251231_param'!$A$2:$C$244,3)</f>
        <v>18.327930692750364</v>
      </c>
      <c r="N2492" s="8">
        <f t="shared" si="350"/>
        <v>3.1100073955728358</v>
      </c>
    </row>
    <row r="2493" spans="1:14" x14ac:dyDescent="0.2">
      <c r="A2493" s="5">
        <v>45761.791666666664</v>
      </c>
      <c r="B2493" s="3">
        <v>35</v>
      </c>
      <c r="C2493" s="3"/>
      <c r="D2493" s="6">
        <f t="shared" si="351"/>
        <v>2025</v>
      </c>
      <c r="E2493" s="6">
        <f t="shared" si="352"/>
        <v>4</v>
      </c>
      <c r="F2493" s="6">
        <f t="shared" si="353"/>
        <v>14</v>
      </c>
      <c r="G2493" s="6">
        <f t="shared" si="354"/>
        <v>1</v>
      </c>
      <c r="H2493" s="6">
        <f t="shared" si="355"/>
        <v>16</v>
      </c>
      <c r="I2493" s="6">
        <f t="shared" si="356"/>
        <v>19</v>
      </c>
      <c r="J2493" s="6">
        <f t="shared" si="357"/>
        <v>35</v>
      </c>
      <c r="K2493" s="9">
        <f t="shared" si="349"/>
        <v>45761</v>
      </c>
      <c r="L2493" s="8">
        <f>+VLOOKUP(K2493,'20251231_param'!$A$2:$C$244,2)</f>
        <v>17</v>
      </c>
      <c r="M2493" s="8">
        <f>+VLOOKUP($K2493,'20251231_param'!$A$2:$C$244,3)</f>
        <v>18.327930692750364</v>
      </c>
      <c r="N2493" s="8">
        <f t="shared" si="350"/>
        <v>0.98210759860194818</v>
      </c>
    </row>
    <row r="2494" spans="1:14" x14ac:dyDescent="0.2">
      <c r="A2494" s="5">
        <v>45761.833333333336</v>
      </c>
      <c r="B2494" s="3">
        <v>18</v>
      </c>
      <c r="C2494" s="3"/>
      <c r="D2494" s="6">
        <f t="shared" si="351"/>
        <v>2025</v>
      </c>
      <c r="E2494" s="6">
        <f t="shared" si="352"/>
        <v>4</v>
      </c>
      <c r="F2494" s="6">
        <f t="shared" si="353"/>
        <v>14</v>
      </c>
      <c r="G2494" s="6">
        <f t="shared" si="354"/>
        <v>1</v>
      </c>
      <c r="H2494" s="6">
        <f t="shared" si="355"/>
        <v>16</v>
      </c>
      <c r="I2494" s="6">
        <f t="shared" si="356"/>
        <v>20</v>
      </c>
      <c r="J2494" s="6">
        <f t="shared" si="357"/>
        <v>18</v>
      </c>
      <c r="K2494" s="9">
        <f t="shared" si="349"/>
        <v>45761</v>
      </c>
      <c r="L2494" s="8">
        <f>+VLOOKUP(K2494,'20251231_param'!$A$2:$C$244,2)</f>
        <v>17</v>
      </c>
      <c r="M2494" s="8">
        <f>+VLOOKUP($K2494,'20251231_param'!$A$2:$C$244,3)</f>
        <v>18.327930692750364</v>
      </c>
      <c r="N2494" s="8">
        <f t="shared" si="350"/>
        <v>5.4561533255663784E-2</v>
      </c>
    </row>
    <row r="2495" spans="1:14" x14ac:dyDescent="0.2">
      <c r="A2495" s="5">
        <v>45761.875</v>
      </c>
      <c r="B2495" s="3">
        <v>9</v>
      </c>
      <c r="C2495" s="3"/>
      <c r="D2495" s="6">
        <f t="shared" si="351"/>
        <v>2025</v>
      </c>
      <c r="E2495" s="6">
        <f t="shared" si="352"/>
        <v>4</v>
      </c>
      <c r="F2495" s="6">
        <f t="shared" si="353"/>
        <v>14</v>
      </c>
      <c r="G2495" s="6">
        <f t="shared" si="354"/>
        <v>1</v>
      </c>
      <c r="H2495" s="6">
        <f t="shared" si="355"/>
        <v>16</v>
      </c>
      <c r="I2495" s="6">
        <f t="shared" si="356"/>
        <v>21</v>
      </c>
      <c r="J2495" s="6">
        <f t="shared" si="357"/>
        <v>9</v>
      </c>
      <c r="K2495" s="9">
        <f t="shared" si="349"/>
        <v>45761</v>
      </c>
      <c r="L2495" s="8">
        <f>+VLOOKUP(K2495,'20251231_param'!$A$2:$C$244,2)</f>
        <v>17</v>
      </c>
      <c r="M2495" s="8">
        <f>+VLOOKUP($K2495,'20251231_param'!$A$2:$C$244,3)</f>
        <v>18.327930692750364</v>
      </c>
      <c r="N2495" s="8">
        <f t="shared" si="350"/>
        <v>-0.43649226604531027</v>
      </c>
    </row>
    <row r="2496" spans="1:14" x14ac:dyDescent="0.2">
      <c r="A2496" s="5">
        <v>45761.916666666664</v>
      </c>
      <c r="B2496" s="3">
        <v>15</v>
      </c>
      <c r="C2496" s="3"/>
      <c r="D2496" s="6">
        <f t="shared" si="351"/>
        <v>2025</v>
      </c>
      <c r="E2496" s="6">
        <f t="shared" si="352"/>
        <v>4</v>
      </c>
      <c r="F2496" s="6">
        <f t="shared" si="353"/>
        <v>14</v>
      </c>
      <c r="G2496" s="6">
        <f t="shared" si="354"/>
        <v>1</v>
      </c>
      <c r="H2496" s="6">
        <f t="shared" si="355"/>
        <v>16</v>
      </c>
      <c r="I2496" s="6">
        <f t="shared" si="356"/>
        <v>22</v>
      </c>
      <c r="J2496" s="6">
        <f t="shared" si="357"/>
        <v>15</v>
      </c>
      <c r="K2496" s="9">
        <f t="shared" si="349"/>
        <v>45761</v>
      </c>
      <c r="L2496" s="8">
        <f>+VLOOKUP(K2496,'20251231_param'!$A$2:$C$244,2)</f>
        <v>17</v>
      </c>
      <c r="M2496" s="8">
        <f>+VLOOKUP($K2496,'20251231_param'!$A$2:$C$244,3)</f>
        <v>18.327930692750364</v>
      </c>
      <c r="N2496" s="8">
        <f t="shared" si="350"/>
        <v>-0.10912306651132757</v>
      </c>
    </row>
    <row r="2497" spans="1:14" x14ac:dyDescent="0.2">
      <c r="A2497" s="5">
        <v>45761.958333333336</v>
      </c>
      <c r="B2497" s="3">
        <v>3</v>
      </c>
      <c r="C2497" s="3"/>
      <c r="D2497" s="6">
        <f t="shared" si="351"/>
        <v>2025</v>
      </c>
      <c r="E2497" s="6">
        <f t="shared" si="352"/>
        <v>4</v>
      </c>
      <c r="F2497" s="6">
        <f t="shared" si="353"/>
        <v>14</v>
      </c>
      <c r="G2497" s="6">
        <f t="shared" si="354"/>
        <v>1</v>
      </c>
      <c r="H2497" s="6">
        <f t="shared" si="355"/>
        <v>16</v>
      </c>
      <c r="I2497" s="6">
        <f t="shared" si="356"/>
        <v>23</v>
      </c>
      <c r="J2497" s="6">
        <f t="shared" si="357"/>
        <v>3</v>
      </c>
      <c r="K2497" s="9">
        <f t="shared" si="349"/>
        <v>45761</v>
      </c>
      <c r="L2497" s="8">
        <f>+VLOOKUP(K2497,'20251231_param'!$A$2:$C$244,2)</f>
        <v>17</v>
      </c>
      <c r="M2497" s="8">
        <f>+VLOOKUP($K2497,'20251231_param'!$A$2:$C$244,3)</f>
        <v>18.327930692750364</v>
      </c>
      <c r="N2497" s="8">
        <f t="shared" si="350"/>
        <v>-0.76386146557929302</v>
      </c>
    </row>
    <row r="2498" spans="1:14" x14ac:dyDescent="0.2">
      <c r="A2498" s="5">
        <v>45762</v>
      </c>
      <c r="B2498" s="3">
        <v>0</v>
      </c>
      <c r="C2498" s="3"/>
      <c r="D2498" s="6">
        <f t="shared" si="351"/>
        <v>2025</v>
      </c>
      <c r="E2498" s="6">
        <f t="shared" si="352"/>
        <v>4</v>
      </c>
      <c r="F2498" s="6">
        <f t="shared" si="353"/>
        <v>15</v>
      </c>
      <c r="G2498" s="6">
        <f t="shared" si="354"/>
        <v>2</v>
      </c>
      <c r="H2498" s="6">
        <f t="shared" si="355"/>
        <v>16</v>
      </c>
      <c r="I2498" s="6">
        <f t="shared" si="356"/>
        <v>0</v>
      </c>
      <c r="J2498" s="6">
        <f t="shared" si="357"/>
        <v>0</v>
      </c>
      <c r="K2498" s="9">
        <f t="shared" si="349"/>
        <v>45762</v>
      </c>
      <c r="L2498" s="8">
        <f>+VLOOKUP(K2498,'20251231_param'!$A$2:$C$244,2)</f>
        <v>18.583333333333332</v>
      </c>
      <c r="M2498" s="8">
        <f>+VLOOKUP($K2498,'20251231_param'!$A$2:$C$244,3)</f>
        <v>18.07692900685403</v>
      </c>
      <c r="N2498" s="8">
        <f t="shared" si="350"/>
        <v>-1.0280138471688025</v>
      </c>
    </row>
    <row r="2499" spans="1:14" x14ac:dyDescent="0.2">
      <c r="A2499" s="5">
        <v>45762.041666666664</v>
      </c>
      <c r="B2499" s="3">
        <v>0</v>
      </c>
      <c r="C2499" s="3"/>
      <c r="D2499" s="6">
        <f t="shared" si="351"/>
        <v>2025</v>
      </c>
      <c r="E2499" s="6">
        <f t="shared" si="352"/>
        <v>4</v>
      </c>
      <c r="F2499" s="6">
        <f t="shared" si="353"/>
        <v>15</v>
      </c>
      <c r="G2499" s="6">
        <f t="shared" si="354"/>
        <v>2</v>
      </c>
      <c r="H2499" s="6">
        <f t="shared" si="355"/>
        <v>16</v>
      </c>
      <c r="I2499" s="6">
        <f t="shared" si="356"/>
        <v>1</v>
      </c>
      <c r="J2499" s="6">
        <f t="shared" si="357"/>
        <v>0</v>
      </c>
      <c r="K2499" s="9">
        <f t="shared" ref="K2499:K2562" si="358">DATE(D2499,E2499,F2499)</f>
        <v>45762</v>
      </c>
      <c r="L2499" s="8">
        <f>+VLOOKUP(K2499,'20251231_param'!$A$2:$C$244,2)</f>
        <v>18.583333333333332</v>
      </c>
      <c r="M2499" s="8">
        <f>+VLOOKUP($K2499,'20251231_param'!$A$2:$C$244,3)</f>
        <v>18.07692900685403</v>
      </c>
      <c r="N2499" s="8">
        <f t="shared" ref="N2499:N2562" si="359">+(J2499-L2499)/M2499</f>
        <v>-1.0280138471688025</v>
      </c>
    </row>
    <row r="2500" spans="1:14" x14ac:dyDescent="0.2">
      <c r="A2500" s="5">
        <v>45762.083333333336</v>
      </c>
      <c r="B2500" s="3">
        <v>0</v>
      </c>
      <c r="C2500" s="3"/>
      <c r="D2500" s="6">
        <f t="shared" si="351"/>
        <v>2025</v>
      </c>
      <c r="E2500" s="6">
        <f t="shared" si="352"/>
        <v>4</v>
      </c>
      <c r="F2500" s="6">
        <f t="shared" si="353"/>
        <v>15</v>
      </c>
      <c r="G2500" s="6">
        <f t="shared" si="354"/>
        <v>2</v>
      </c>
      <c r="H2500" s="6">
        <f t="shared" si="355"/>
        <v>16</v>
      </c>
      <c r="I2500" s="6">
        <f t="shared" si="356"/>
        <v>2</v>
      </c>
      <c r="J2500" s="6">
        <f t="shared" si="357"/>
        <v>0</v>
      </c>
      <c r="K2500" s="9">
        <f t="shared" si="358"/>
        <v>45762</v>
      </c>
      <c r="L2500" s="8">
        <f>+VLOOKUP(K2500,'20251231_param'!$A$2:$C$244,2)</f>
        <v>18.583333333333332</v>
      </c>
      <c r="M2500" s="8">
        <f>+VLOOKUP($K2500,'20251231_param'!$A$2:$C$244,3)</f>
        <v>18.07692900685403</v>
      </c>
      <c r="N2500" s="8">
        <f t="shared" si="359"/>
        <v>-1.0280138471688025</v>
      </c>
    </row>
    <row r="2501" spans="1:14" x14ac:dyDescent="0.2">
      <c r="A2501" s="5">
        <v>45762.125</v>
      </c>
      <c r="B2501" s="3">
        <v>0</v>
      </c>
      <c r="C2501" s="3"/>
      <c r="D2501" s="6">
        <f t="shared" ref="D2501:D2564" si="360">+YEAR(A2501)</f>
        <v>2025</v>
      </c>
      <c r="E2501" s="6">
        <f t="shared" ref="E2501:E2564" si="361">+MONTH(A2501)</f>
        <v>4</v>
      </c>
      <c r="F2501" s="6">
        <f t="shared" ref="F2501:F2564" si="362">+DAY(A2501)</f>
        <v>15</v>
      </c>
      <c r="G2501" s="6">
        <f t="shared" ref="G2501:G2564" si="363">+WEEKDAY(A2501,2)</f>
        <v>2</v>
      </c>
      <c r="H2501" s="6">
        <f t="shared" ref="H2501:H2564" si="364">+WEEKNUM(A2501,21)</f>
        <v>16</v>
      </c>
      <c r="I2501" s="6">
        <f t="shared" ref="I2501:I2564" si="365">+HOUR(A2501)</f>
        <v>3</v>
      </c>
      <c r="J2501" s="6">
        <f t="shared" ref="J2501:J2564" si="366">+B2501</f>
        <v>0</v>
      </c>
      <c r="K2501" s="9">
        <f t="shared" si="358"/>
        <v>45762</v>
      </c>
      <c r="L2501" s="8">
        <f>+VLOOKUP(K2501,'20251231_param'!$A$2:$C$244,2)</f>
        <v>18.583333333333332</v>
      </c>
      <c r="M2501" s="8">
        <f>+VLOOKUP($K2501,'20251231_param'!$A$2:$C$244,3)</f>
        <v>18.07692900685403</v>
      </c>
      <c r="N2501" s="8">
        <f t="shared" si="359"/>
        <v>-1.0280138471688025</v>
      </c>
    </row>
    <row r="2502" spans="1:14" x14ac:dyDescent="0.2">
      <c r="A2502" s="5">
        <v>45762.166666666664</v>
      </c>
      <c r="B2502" s="3">
        <v>0</v>
      </c>
      <c r="C2502" s="3"/>
      <c r="D2502" s="6">
        <f t="shared" si="360"/>
        <v>2025</v>
      </c>
      <c r="E2502" s="6">
        <f t="shared" si="361"/>
        <v>4</v>
      </c>
      <c r="F2502" s="6">
        <f t="shared" si="362"/>
        <v>15</v>
      </c>
      <c r="G2502" s="6">
        <f t="shared" si="363"/>
        <v>2</v>
      </c>
      <c r="H2502" s="6">
        <f t="shared" si="364"/>
        <v>16</v>
      </c>
      <c r="I2502" s="6">
        <f t="shared" si="365"/>
        <v>4</v>
      </c>
      <c r="J2502" s="6">
        <f t="shared" si="366"/>
        <v>0</v>
      </c>
      <c r="K2502" s="9">
        <f t="shared" si="358"/>
        <v>45762</v>
      </c>
      <c r="L2502" s="8">
        <f>+VLOOKUP(K2502,'20251231_param'!$A$2:$C$244,2)</f>
        <v>18.583333333333332</v>
      </c>
      <c r="M2502" s="8">
        <f>+VLOOKUP($K2502,'20251231_param'!$A$2:$C$244,3)</f>
        <v>18.07692900685403</v>
      </c>
      <c r="N2502" s="8">
        <f t="shared" si="359"/>
        <v>-1.0280138471688025</v>
      </c>
    </row>
    <row r="2503" spans="1:14" x14ac:dyDescent="0.2">
      <c r="A2503" s="5">
        <v>45762.208333333336</v>
      </c>
      <c r="B2503" s="3">
        <v>0</v>
      </c>
      <c r="C2503" s="3"/>
      <c r="D2503" s="6">
        <f t="shared" si="360"/>
        <v>2025</v>
      </c>
      <c r="E2503" s="6">
        <f t="shared" si="361"/>
        <v>4</v>
      </c>
      <c r="F2503" s="6">
        <f t="shared" si="362"/>
        <v>15</v>
      </c>
      <c r="G2503" s="6">
        <f t="shared" si="363"/>
        <v>2</v>
      </c>
      <c r="H2503" s="6">
        <f t="shared" si="364"/>
        <v>16</v>
      </c>
      <c r="I2503" s="6">
        <f t="shared" si="365"/>
        <v>5</v>
      </c>
      <c r="J2503" s="6">
        <f t="shared" si="366"/>
        <v>0</v>
      </c>
      <c r="K2503" s="9">
        <f t="shared" si="358"/>
        <v>45762</v>
      </c>
      <c r="L2503" s="8">
        <f>+VLOOKUP(K2503,'20251231_param'!$A$2:$C$244,2)</f>
        <v>18.583333333333332</v>
      </c>
      <c r="M2503" s="8">
        <f>+VLOOKUP($K2503,'20251231_param'!$A$2:$C$244,3)</f>
        <v>18.07692900685403</v>
      </c>
      <c r="N2503" s="8">
        <f t="shared" si="359"/>
        <v>-1.0280138471688025</v>
      </c>
    </row>
    <row r="2504" spans="1:14" x14ac:dyDescent="0.2">
      <c r="A2504" s="5">
        <v>45762.25</v>
      </c>
      <c r="B2504" s="3">
        <v>4</v>
      </c>
      <c r="C2504" s="3"/>
      <c r="D2504" s="6">
        <f t="shared" si="360"/>
        <v>2025</v>
      </c>
      <c r="E2504" s="6">
        <f t="shared" si="361"/>
        <v>4</v>
      </c>
      <c r="F2504" s="6">
        <f t="shared" si="362"/>
        <v>15</v>
      </c>
      <c r="G2504" s="6">
        <f t="shared" si="363"/>
        <v>2</v>
      </c>
      <c r="H2504" s="6">
        <f t="shared" si="364"/>
        <v>16</v>
      </c>
      <c r="I2504" s="6">
        <f t="shared" si="365"/>
        <v>6</v>
      </c>
      <c r="J2504" s="6">
        <f t="shared" si="366"/>
        <v>4</v>
      </c>
      <c r="K2504" s="9">
        <f t="shared" si="358"/>
        <v>45762</v>
      </c>
      <c r="L2504" s="8">
        <f>+VLOOKUP(K2504,'20251231_param'!$A$2:$C$244,2)</f>
        <v>18.583333333333332</v>
      </c>
      <c r="M2504" s="8">
        <f>+VLOOKUP($K2504,'20251231_param'!$A$2:$C$244,3)</f>
        <v>18.07692900685403</v>
      </c>
      <c r="N2504" s="8">
        <f t="shared" si="359"/>
        <v>-0.80673732401139209</v>
      </c>
    </row>
    <row r="2505" spans="1:14" x14ac:dyDescent="0.2">
      <c r="A2505" s="5">
        <v>45762.291666666664</v>
      </c>
      <c r="B2505" s="3">
        <v>13</v>
      </c>
      <c r="C2505" s="3"/>
      <c r="D2505" s="6">
        <f t="shared" si="360"/>
        <v>2025</v>
      </c>
      <c r="E2505" s="6">
        <f t="shared" si="361"/>
        <v>4</v>
      </c>
      <c r="F2505" s="6">
        <f t="shared" si="362"/>
        <v>15</v>
      </c>
      <c r="G2505" s="6">
        <f t="shared" si="363"/>
        <v>2</v>
      </c>
      <c r="H2505" s="6">
        <f t="shared" si="364"/>
        <v>16</v>
      </c>
      <c r="I2505" s="6">
        <f t="shared" si="365"/>
        <v>7</v>
      </c>
      <c r="J2505" s="6">
        <f t="shared" si="366"/>
        <v>13</v>
      </c>
      <c r="K2505" s="9">
        <f t="shared" si="358"/>
        <v>45762</v>
      </c>
      <c r="L2505" s="8">
        <f>+VLOOKUP(K2505,'20251231_param'!$A$2:$C$244,2)</f>
        <v>18.583333333333332</v>
      </c>
      <c r="M2505" s="8">
        <f>+VLOOKUP($K2505,'20251231_param'!$A$2:$C$244,3)</f>
        <v>18.07692900685403</v>
      </c>
      <c r="N2505" s="8">
        <f t="shared" si="359"/>
        <v>-0.30886514690721867</v>
      </c>
    </row>
    <row r="2506" spans="1:14" x14ac:dyDescent="0.2">
      <c r="A2506" s="5">
        <v>45762.333333333336</v>
      </c>
      <c r="B2506" s="3">
        <v>9</v>
      </c>
      <c r="C2506" s="3"/>
      <c r="D2506" s="6">
        <f t="shared" si="360"/>
        <v>2025</v>
      </c>
      <c r="E2506" s="6">
        <f t="shared" si="361"/>
        <v>4</v>
      </c>
      <c r="F2506" s="6">
        <f t="shared" si="362"/>
        <v>15</v>
      </c>
      <c r="G2506" s="6">
        <f t="shared" si="363"/>
        <v>2</v>
      </c>
      <c r="H2506" s="6">
        <f t="shared" si="364"/>
        <v>16</v>
      </c>
      <c r="I2506" s="6">
        <f t="shared" si="365"/>
        <v>8</v>
      </c>
      <c r="J2506" s="6">
        <f t="shared" si="366"/>
        <v>9</v>
      </c>
      <c r="K2506" s="9">
        <f t="shared" si="358"/>
        <v>45762</v>
      </c>
      <c r="L2506" s="8">
        <f>+VLOOKUP(K2506,'20251231_param'!$A$2:$C$244,2)</f>
        <v>18.583333333333332</v>
      </c>
      <c r="M2506" s="8">
        <f>+VLOOKUP($K2506,'20251231_param'!$A$2:$C$244,3)</f>
        <v>18.07692900685403</v>
      </c>
      <c r="N2506" s="8">
        <f t="shared" si="359"/>
        <v>-0.53014167006462909</v>
      </c>
    </row>
    <row r="2507" spans="1:14" x14ac:dyDescent="0.2">
      <c r="A2507" s="5">
        <v>45762.375</v>
      </c>
      <c r="B2507" s="3">
        <v>6</v>
      </c>
      <c r="C2507" s="3"/>
      <c r="D2507" s="6">
        <f t="shared" si="360"/>
        <v>2025</v>
      </c>
      <c r="E2507" s="6">
        <f t="shared" si="361"/>
        <v>4</v>
      </c>
      <c r="F2507" s="6">
        <f t="shared" si="362"/>
        <v>15</v>
      </c>
      <c r="G2507" s="6">
        <f t="shared" si="363"/>
        <v>2</v>
      </c>
      <c r="H2507" s="6">
        <f t="shared" si="364"/>
        <v>16</v>
      </c>
      <c r="I2507" s="6">
        <f t="shared" si="365"/>
        <v>9</v>
      </c>
      <c r="J2507" s="6">
        <f t="shared" si="366"/>
        <v>6</v>
      </c>
      <c r="K2507" s="9">
        <f t="shared" si="358"/>
        <v>45762</v>
      </c>
      <c r="L2507" s="8">
        <f>+VLOOKUP(K2507,'20251231_param'!$A$2:$C$244,2)</f>
        <v>18.583333333333332</v>
      </c>
      <c r="M2507" s="8">
        <f>+VLOOKUP($K2507,'20251231_param'!$A$2:$C$244,3)</f>
        <v>18.07692900685403</v>
      </c>
      <c r="N2507" s="8">
        <f t="shared" si="359"/>
        <v>-0.69609906243268693</v>
      </c>
    </row>
    <row r="2508" spans="1:14" x14ac:dyDescent="0.2">
      <c r="A2508" s="5">
        <v>45762.416666666664</v>
      </c>
      <c r="B2508" s="3">
        <v>4</v>
      </c>
      <c r="C2508" s="3"/>
      <c r="D2508" s="6">
        <f t="shared" si="360"/>
        <v>2025</v>
      </c>
      <c r="E2508" s="6">
        <f t="shared" si="361"/>
        <v>4</v>
      </c>
      <c r="F2508" s="6">
        <f t="shared" si="362"/>
        <v>15</v>
      </c>
      <c r="G2508" s="6">
        <f t="shared" si="363"/>
        <v>2</v>
      </c>
      <c r="H2508" s="6">
        <f t="shared" si="364"/>
        <v>16</v>
      </c>
      <c r="I2508" s="6">
        <f t="shared" si="365"/>
        <v>10</v>
      </c>
      <c r="J2508" s="6">
        <f t="shared" si="366"/>
        <v>4</v>
      </c>
      <c r="K2508" s="9">
        <f t="shared" si="358"/>
        <v>45762</v>
      </c>
      <c r="L2508" s="8">
        <f>+VLOOKUP(K2508,'20251231_param'!$A$2:$C$244,2)</f>
        <v>18.583333333333332</v>
      </c>
      <c r="M2508" s="8">
        <f>+VLOOKUP($K2508,'20251231_param'!$A$2:$C$244,3)</f>
        <v>18.07692900685403</v>
      </c>
      <c r="N2508" s="8">
        <f t="shared" si="359"/>
        <v>-0.80673732401139209</v>
      </c>
    </row>
    <row r="2509" spans="1:14" x14ac:dyDescent="0.2">
      <c r="A2509" s="5">
        <v>45762.458333333336</v>
      </c>
      <c r="B2509" s="3">
        <v>8</v>
      </c>
      <c r="C2509" s="3"/>
      <c r="D2509" s="6">
        <f t="shared" si="360"/>
        <v>2025</v>
      </c>
      <c r="E2509" s="6">
        <f t="shared" si="361"/>
        <v>4</v>
      </c>
      <c r="F2509" s="6">
        <f t="shared" si="362"/>
        <v>15</v>
      </c>
      <c r="G2509" s="6">
        <f t="shared" si="363"/>
        <v>2</v>
      </c>
      <c r="H2509" s="6">
        <f t="shared" si="364"/>
        <v>16</v>
      </c>
      <c r="I2509" s="6">
        <f t="shared" si="365"/>
        <v>11</v>
      </c>
      <c r="J2509" s="6">
        <f t="shared" si="366"/>
        <v>8</v>
      </c>
      <c r="K2509" s="9">
        <f t="shared" si="358"/>
        <v>45762</v>
      </c>
      <c r="L2509" s="8">
        <f>+VLOOKUP(K2509,'20251231_param'!$A$2:$C$244,2)</f>
        <v>18.583333333333332</v>
      </c>
      <c r="M2509" s="8">
        <f>+VLOOKUP($K2509,'20251231_param'!$A$2:$C$244,3)</f>
        <v>18.07692900685403</v>
      </c>
      <c r="N2509" s="8">
        <f t="shared" si="359"/>
        <v>-0.58546080085398167</v>
      </c>
    </row>
    <row r="2510" spans="1:14" x14ac:dyDescent="0.2">
      <c r="A2510" s="5">
        <v>45762.5</v>
      </c>
      <c r="B2510" s="3">
        <v>50</v>
      </c>
      <c r="C2510" s="3"/>
      <c r="D2510" s="6">
        <f t="shared" si="360"/>
        <v>2025</v>
      </c>
      <c r="E2510" s="6">
        <f t="shared" si="361"/>
        <v>4</v>
      </c>
      <c r="F2510" s="6">
        <f t="shared" si="362"/>
        <v>15</v>
      </c>
      <c r="G2510" s="6">
        <f t="shared" si="363"/>
        <v>2</v>
      </c>
      <c r="H2510" s="6">
        <f t="shared" si="364"/>
        <v>16</v>
      </c>
      <c r="I2510" s="6">
        <f t="shared" si="365"/>
        <v>12</v>
      </c>
      <c r="J2510" s="6">
        <f t="shared" si="366"/>
        <v>50</v>
      </c>
      <c r="K2510" s="9">
        <f t="shared" si="358"/>
        <v>45762</v>
      </c>
      <c r="L2510" s="8">
        <f>+VLOOKUP(K2510,'20251231_param'!$A$2:$C$244,2)</f>
        <v>18.583333333333332</v>
      </c>
      <c r="M2510" s="8">
        <f>+VLOOKUP($K2510,'20251231_param'!$A$2:$C$244,3)</f>
        <v>18.07692900685403</v>
      </c>
      <c r="N2510" s="8">
        <f t="shared" si="359"/>
        <v>1.7379426922988277</v>
      </c>
    </row>
    <row r="2511" spans="1:14" x14ac:dyDescent="0.2">
      <c r="A2511" s="5">
        <v>45762.541666666664</v>
      </c>
      <c r="B2511" s="3">
        <v>44</v>
      </c>
      <c r="C2511" s="3"/>
      <c r="D2511" s="6">
        <f t="shared" si="360"/>
        <v>2025</v>
      </c>
      <c r="E2511" s="6">
        <f t="shared" si="361"/>
        <v>4</v>
      </c>
      <c r="F2511" s="6">
        <f t="shared" si="362"/>
        <v>15</v>
      </c>
      <c r="G2511" s="6">
        <f t="shared" si="363"/>
        <v>2</v>
      </c>
      <c r="H2511" s="6">
        <f t="shared" si="364"/>
        <v>16</v>
      </c>
      <c r="I2511" s="6">
        <f t="shared" si="365"/>
        <v>13</v>
      </c>
      <c r="J2511" s="6">
        <f t="shared" si="366"/>
        <v>44</v>
      </c>
      <c r="K2511" s="9">
        <f t="shared" si="358"/>
        <v>45762</v>
      </c>
      <c r="L2511" s="8">
        <f>+VLOOKUP(K2511,'20251231_param'!$A$2:$C$244,2)</f>
        <v>18.583333333333332</v>
      </c>
      <c r="M2511" s="8">
        <f>+VLOOKUP($K2511,'20251231_param'!$A$2:$C$244,3)</f>
        <v>18.07692900685403</v>
      </c>
      <c r="N2511" s="8">
        <f t="shared" si="359"/>
        <v>1.4060279075627122</v>
      </c>
    </row>
    <row r="2512" spans="1:14" x14ac:dyDescent="0.2">
      <c r="A2512" s="5">
        <v>45762.583333333336</v>
      </c>
      <c r="B2512" s="3">
        <v>27</v>
      </c>
      <c r="C2512" s="3"/>
      <c r="D2512" s="6">
        <f t="shared" si="360"/>
        <v>2025</v>
      </c>
      <c r="E2512" s="6">
        <f t="shared" si="361"/>
        <v>4</v>
      </c>
      <c r="F2512" s="6">
        <f t="shared" si="362"/>
        <v>15</v>
      </c>
      <c r="G2512" s="6">
        <f t="shared" si="363"/>
        <v>2</v>
      </c>
      <c r="H2512" s="6">
        <f t="shared" si="364"/>
        <v>16</v>
      </c>
      <c r="I2512" s="6">
        <f t="shared" si="365"/>
        <v>14</v>
      </c>
      <c r="J2512" s="6">
        <f t="shared" si="366"/>
        <v>27</v>
      </c>
      <c r="K2512" s="9">
        <f t="shared" si="358"/>
        <v>45762</v>
      </c>
      <c r="L2512" s="8">
        <f>+VLOOKUP(K2512,'20251231_param'!$A$2:$C$244,2)</f>
        <v>18.583333333333332</v>
      </c>
      <c r="M2512" s="8">
        <f>+VLOOKUP($K2512,'20251231_param'!$A$2:$C$244,3)</f>
        <v>18.07692900685403</v>
      </c>
      <c r="N2512" s="8">
        <f t="shared" si="359"/>
        <v>0.46560268414371786</v>
      </c>
    </row>
    <row r="2513" spans="1:14" x14ac:dyDescent="0.2">
      <c r="A2513" s="5">
        <v>45762.625</v>
      </c>
      <c r="B2513" s="3">
        <v>37</v>
      </c>
      <c r="C2513" s="3"/>
      <c r="D2513" s="6">
        <f t="shared" si="360"/>
        <v>2025</v>
      </c>
      <c r="E2513" s="6">
        <f t="shared" si="361"/>
        <v>4</v>
      </c>
      <c r="F2513" s="6">
        <f t="shared" si="362"/>
        <v>15</v>
      </c>
      <c r="G2513" s="6">
        <f t="shared" si="363"/>
        <v>2</v>
      </c>
      <c r="H2513" s="6">
        <f t="shared" si="364"/>
        <v>16</v>
      </c>
      <c r="I2513" s="6">
        <f t="shared" si="365"/>
        <v>15</v>
      </c>
      <c r="J2513" s="6">
        <f t="shared" si="366"/>
        <v>37</v>
      </c>
      <c r="K2513" s="9">
        <f t="shared" si="358"/>
        <v>45762</v>
      </c>
      <c r="L2513" s="8">
        <f>+VLOOKUP(K2513,'20251231_param'!$A$2:$C$244,2)</f>
        <v>18.583333333333332</v>
      </c>
      <c r="M2513" s="8">
        <f>+VLOOKUP($K2513,'20251231_param'!$A$2:$C$244,3)</f>
        <v>18.07692900685403</v>
      </c>
      <c r="N2513" s="8">
        <f t="shared" si="359"/>
        <v>1.018793992037244</v>
      </c>
    </row>
    <row r="2514" spans="1:14" x14ac:dyDescent="0.2">
      <c r="A2514" s="5">
        <v>45762.666666666664</v>
      </c>
      <c r="B2514" s="3">
        <v>26</v>
      </c>
      <c r="C2514" s="3"/>
      <c r="D2514" s="6">
        <f t="shared" si="360"/>
        <v>2025</v>
      </c>
      <c r="E2514" s="6">
        <f t="shared" si="361"/>
        <v>4</v>
      </c>
      <c r="F2514" s="6">
        <f t="shared" si="362"/>
        <v>15</v>
      </c>
      <c r="G2514" s="6">
        <f t="shared" si="363"/>
        <v>2</v>
      </c>
      <c r="H2514" s="6">
        <f t="shared" si="364"/>
        <v>16</v>
      </c>
      <c r="I2514" s="6">
        <f t="shared" si="365"/>
        <v>16</v>
      </c>
      <c r="J2514" s="6">
        <f t="shared" si="366"/>
        <v>26</v>
      </c>
      <c r="K2514" s="9">
        <f t="shared" si="358"/>
        <v>45762</v>
      </c>
      <c r="L2514" s="8">
        <f>+VLOOKUP(K2514,'20251231_param'!$A$2:$C$244,2)</f>
        <v>18.583333333333332</v>
      </c>
      <c r="M2514" s="8">
        <f>+VLOOKUP($K2514,'20251231_param'!$A$2:$C$244,3)</f>
        <v>18.07692900685403</v>
      </c>
      <c r="N2514" s="8">
        <f t="shared" si="359"/>
        <v>0.41028355335436523</v>
      </c>
    </row>
    <row r="2515" spans="1:14" x14ac:dyDescent="0.2">
      <c r="A2515" s="5">
        <v>45762.708333333336</v>
      </c>
      <c r="B2515" s="3">
        <v>37</v>
      </c>
      <c r="C2515" s="3"/>
      <c r="D2515" s="6">
        <f t="shared" si="360"/>
        <v>2025</v>
      </c>
      <c r="E2515" s="6">
        <f t="shared" si="361"/>
        <v>4</v>
      </c>
      <c r="F2515" s="6">
        <f t="shared" si="362"/>
        <v>15</v>
      </c>
      <c r="G2515" s="6">
        <f t="shared" si="363"/>
        <v>2</v>
      </c>
      <c r="H2515" s="6">
        <f t="shared" si="364"/>
        <v>16</v>
      </c>
      <c r="I2515" s="6">
        <f t="shared" si="365"/>
        <v>17</v>
      </c>
      <c r="J2515" s="6">
        <f t="shared" si="366"/>
        <v>37</v>
      </c>
      <c r="K2515" s="9">
        <f t="shared" si="358"/>
        <v>45762</v>
      </c>
      <c r="L2515" s="8">
        <f>+VLOOKUP(K2515,'20251231_param'!$A$2:$C$244,2)</f>
        <v>18.583333333333332</v>
      </c>
      <c r="M2515" s="8">
        <f>+VLOOKUP($K2515,'20251231_param'!$A$2:$C$244,3)</f>
        <v>18.07692900685403</v>
      </c>
      <c r="N2515" s="8">
        <f t="shared" si="359"/>
        <v>1.018793992037244</v>
      </c>
    </row>
    <row r="2516" spans="1:14" x14ac:dyDescent="0.2">
      <c r="A2516" s="5">
        <v>45762.75</v>
      </c>
      <c r="B2516" s="3">
        <v>40</v>
      </c>
      <c r="C2516" s="3"/>
      <c r="D2516" s="6">
        <f t="shared" si="360"/>
        <v>2025</v>
      </c>
      <c r="E2516" s="6">
        <f t="shared" si="361"/>
        <v>4</v>
      </c>
      <c r="F2516" s="6">
        <f t="shared" si="362"/>
        <v>15</v>
      </c>
      <c r="G2516" s="6">
        <f t="shared" si="363"/>
        <v>2</v>
      </c>
      <c r="H2516" s="6">
        <f t="shared" si="364"/>
        <v>16</v>
      </c>
      <c r="I2516" s="6">
        <f t="shared" si="365"/>
        <v>18</v>
      </c>
      <c r="J2516" s="6">
        <f t="shared" si="366"/>
        <v>40</v>
      </c>
      <c r="K2516" s="9">
        <f t="shared" si="358"/>
        <v>45762</v>
      </c>
      <c r="L2516" s="8">
        <f>+VLOOKUP(K2516,'20251231_param'!$A$2:$C$244,2)</f>
        <v>18.583333333333332</v>
      </c>
      <c r="M2516" s="8">
        <f>+VLOOKUP($K2516,'20251231_param'!$A$2:$C$244,3)</f>
        <v>18.07692900685403</v>
      </c>
      <c r="N2516" s="8">
        <f t="shared" si="359"/>
        <v>1.1847513844053017</v>
      </c>
    </row>
    <row r="2517" spans="1:14" x14ac:dyDescent="0.2">
      <c r="A2517" s="5">
        <v>45762.791666666664</v>
      </c>
      <c r="B2517" s="3">
        <v>49</v>
      </c>
      <c r="C2517" s="3"/>
      <c r="D2517" s="6">
        <f t="shared" si="360"/>
        <v>2025</v>
      </c>
      <c r="E2517" s="6">
        <f t="shared" si="361"/>
        <v>4</v>
      </c>
      <c r="F2517" s="6">
        <f t="shared" si="362"/>
        <v>15</v>
      </c>
      <c r="G2517" s="6">
        <f t="shared" si="363"/>
        <v>2</v>
      </c>
      <c r="H2517" s="6">
        <f t="shared" si="364"/>
        <v>16</v>
      </c>
      <c r="I2517" s="6">
        <f t="shared" si="365"/>
        <v>19</v>
      </c>
      <c r="J2517" s="6">
        <f t="shared" si="366"/>
        <v>49</v>
      </c>
      <c r="K2517" s="9">
        <f t="shared" si="358"/>
        <v>45762</v>
      </c>
      <c r="L2517" s="8">
        <f>+VLOOKUP(K2517,'20251231_param'!$A$2:$C$244,2)</f>
        <v>18.583333333333332</v>
      </c>
      <c r="M2517" s="8">
        <f>+VLOOKUP($K2517,'20251231_param'!$A$2:$C$244,3)</f>
        <v>18.07692900685403</v>
      </c>
      <c r="N2517" s="8">
        <f t="shared" si="359"/>
        <v>1.6826235615094751</v>
      </c>
    </row>
    <row r="2518" spans="1:14" x14ac:dyDescent="0.2">
      <c r="A2518" s="5">
        <v>45762.833333333336</v>
      </c>
      <c r="B2518" s="3">
        <v>41</v>
      </c>
      <c r="C2518" s="3"/>
      <c r="D2518" s="6">
        <f t="shared" si="360"/>
        <v>2025</v>
      </c>
      <c r="E2518" s="6">
        <f t="shared" si="361"/>
        <v>4</v>
      </c>
      <c r="F2518" s="6">
        <f t="shared" si="362"/>
        <v>15</v>
      </c>
      <c r="G2518" s="6">
        <f t="shared" si="363"/>
        <v>2</v>
      </c>
      <c r="H2518" s="6">
        <f t="shared" si="364"/>
        <v>16</v>
      </c>
      <c r="I2518" s="6">
        <f t="shared" si="365"/>
        <v>20</v>
      </c>
      <c r="J2518" s="6">
        <f t="shared" si="366"/>
        <v>41</v>
      </c>
      <c r="K2518" s="9">
        <f t="shared" si="358"/>
        <v>45762</v>
      </c>
      <c r="L2518" s="8">
        <f>+VLOOKUP(K2518,'20251231_param'!$A$2:$C$244,2)</f>
        <v>18.583333333333332</v>
      </c>
      <c r="M2518" s="8">
        <f>+VLOOKUP($K2518,'20251231_param'!$A$2:$C$244,3)</f>
        <v>18.07692900685403</v>
      </c>
      <c r="N2518" s="8">
        <f t="shared" si="359"/>
        <v>1.2400705151946543</v>
      </c>
    </row>
    <row r="2519" spans="1:14" x14ac:dyDescent="0.2">
      <c r="A2519" s="5">
        <v>45762.875</v>
      </c>
      <c r="B2519" s="3">
        <v>19</v>
      </c>
      <c r="C2519" s="3"/>
      <c r="D2519" s="6">
        <f t="shared" si="360"/>
        <v>2025</v>
      </c>
      <c r="E2519" s="6">
        <f t="shared" si="361"/>
        <v>4</v>
      </c>
      <c r="F2519" s="6">
        <f t="shared" si="362"/>
        <v>15</v>
      </c>
      <c r="G2519" s="6">
        <f t="shared" si="363"/>
        <v>2</v>
      </c>
      <c r="H2519" s="6">
        <f t="shared" si="364"/>
        <v>16</v>
      </c>
      <c r="I2519" s="6">
        <f t="shared" si="365"/>
        <v>21</v>
      </c>
      <c r="J2519" s="6">
        <f t="shared" si="366"/>
        <v>19</v>
      </c>
      <c r="K2519" s="9">
        <f t="shared" si="358"/>
        <v>45762</v>
      </c>
      <c r="L2519" s="8">
        <f>+VLOOKUP(K2519,'20251231_param'!$A$2:$C$244,2)</f>
        <v>18.583333333333332</v>
      </c>
      <c r="M2519" s="8">
        <f>+VLOOKUP($K2519,'20251231_param'!$A$2:$C$244,3)</f>
        <v>18.07692900685403</v>
      </c>
      <c r="N2519" s="8">
        <f t="shared" si="359"/>
        <v>2.3049637828896984E-2</v>
      </c>
    </row>
    <row r="2520" spans="1:14" x14ac:dyDescent="0.2">
      <c r="A2520" s="5">
        <v>45762.916666666664</v>
      </c>
      <c r="B2520" s="3">
        <v>28</v>
      </c>
      <c r="C2520" s="3"/>
      <c r="D2520" s="6">
        <f t="shared" si="360"/>
        <v>2025</v>
      </c>
      <c r="E2520" s="6">
        <f t="shared" si="361"/>
        <v>4</v>
      </c>
      <c r="F2520" s="6">
        <f t="shared" si="362"/>
        <v>15</v>
      </c>
      <c r="G2520" s="6">
        <f t="shared" si="363"/>
        <v>2</v>
      </c>
      <c r="H2520" s="6">
        <f t="shared" si="364"/>
        <v>16</v>
      </c>
      <c r="I2520" s="6">
        <f t="shared" si="365"/>
        <v>22</v>
      </c>
      <c r="J2520" s="6">
        <f t="shared" si="366"/>
        <v>28</v>
      </c>
      <c r="K2520" s="9">
        <f t="shared" si="358"/>
        <v>45762</v>
      </c>
      <c r="L2520" s="8">
        <f>+VLOOKUP(K2520,'20251231_param'!$A$2:$C$244,2)</f>
        <v>18.583333333333332</v>
      </c>
      <c r="M2520" s="8">
        <f>+VLOOKUP($K2520,'20251231_param'!$A$2:$C$244,3)</f>
        <v>18.07692900685403</v>
      </c>
      <c r="N2520" s="8">
        <f t="shared" si="359"/>
        <v>0.52092181493307044</v>
      </c>
    </row>
    <row r="2521" spans="1:14" x14ac:dyDescent="0.2">
      <c r="A2521" s="5">
        <v>45762.958333333336</v>
      </c>
      <c r="B2521" s="3">
        <v>4</v>
      </c>
      <c r="C2521" s="3"/>
      <c r="D2521" s="6">
        <f t="shared" si="360"/>
        <v>2025</v>
      </c>
      <c r="E2521" s="6">
        <f t="shared" si="361"/>
        <v>4</v>
      </c>
      <c r="F2521" s="6">
        <f t="shared" si="362"/>
        <v>15</v>
      </c>
      <c r="G2521" s="6">
        <f t="shared" si="363"/>
        <v>2</v>
      </c>
      <c r="H2521" s="6">
        <f t="shared" si="364"/>
        <v>16</v>
      </c>
      <c r="I2521" s="6">
        <f t="shared" si="365"/>
        <v>23</v>
      </c>
      <c r="J2521" s="6">
        <f t="shared" si="366"/>
        <v>4</v>
      </c>
      <c r="K2521" s="9">
        <f t="shared" si="358"/>
        <v>45762</v>
      </c>
      <c r="L2521" s="8">
        <f>+VLOOKUP(K2521,'20251231_param'!$A$2:$C$244,2)</f>
        <v>18.583333333333332</v>
      </c>
      <c r="M2521" s="8">
        <f>+VLOOKUP($K2521,'20251231_param'!$A$2:$C$244,3)</f>
        <v>18.07692900685403</v>
      </c>
      <c r="N2521" s="8">
        <f t="shared" si="359"/>
        <v>-0.80673732401139209</v>
      </c>
    </row>
    <row r="2522" spans="1:14" x14ac:dyDescent="0.2">
      <c r="A2522" s="5">
        <v>45763</v>
      </c>
      <c r="B2522" s="3">
        <v>0</v>
      </c>
      <c r="C2522" s="3"/>
      <c r="D2522" s="6">
        <f t="shared" si="360"/>
        <v>2025</v>
      </c>
      <c r="E2522" s="6">
        <f t="shared" si="361"/>
        <v>4</v>
      </c>
      <c r="F2522" s="6">
        <f t="shared" si="362"/>
        <v>16</v>
      </c>
      <c r="G2522" s="6">
        <f t="shared" si="363"/>
        <v>3</v>
      </c>
      <c r="H2522" s="6">
        <f t="shared" si="364"/>
        <v>16</v>
      </c>
      <c r="I2522" s="6">
        <f t="shared" si="365"/>
        <v>0</v>
      </c>
      <c r="J2522" s="6">
        <f t="shared" si="366"/>
        <v>0</v>
      </c>
      <c r="K2522" s="9">
        <f t="shared" si="358"/>
        <v>45763</v>
      </c>
      <c r="L2522" s="8">
        <f>+VLOOKUP(K2522,'20251231_param'!$A$2:$C$244,2)</f>
        <v>17.666666666666668</v>
      </c>
      <c r="M2522" s="8">
        <f>+VLOOKUP($K2522,'20251231_param'!$A$2:$C$244,3)</f>
        <v>21.668784734822069</v>
      </c>
      <c r="N2522" s="8">
        <f t="shared" si="359"/>
        <v>-0.81530491362886925</v>
      </c>
    </row>
    <row r="2523" spans="1:14" x14ac:dyDescent="0.2">
      <c r="A2523" s="5">
        <v>45763.041666666664</v>
      </c>
      <c r="B2523" s="3">
        <v>6</v>
      </c>
      <c r="C2523" s="3"/>
      <c r="D2523" s="6">
        <f t="shared" si="360"/>
        <v>2025</v>
      </c>
      <c r="E2523" s="6">
        <f t="shared" si="361"/>
        <v>4</v>
      </c>
      <c r="F2523" s="6">
        <f t="shared" si="362"/>
        <v>16</v>
      </c>
      <c r="G2523" s="6">
        <f t="shared" si="363"/>
        <v>3</v>
      </c>
      <c r="H2523" s="6">
        <f t="shared" si="364"/>
        <v>16</v>
      </c>
      <c r="I2523" s="6">
        <f t="shared" si="365"/>
        <v>1</v>
      </c>
      <c r="J2523" s="6">
        <f t="shared" si="366"/>
        <v>6</v>
      </c>
      <c r="K2523" s="9">
        <f t="shared" si="358"/>
        <v>45763</v>
      </c>
      <c r="L2523" s="8">
        <f>+VLOOKUP(K2523,'20251231_param'!$A$2:$C$244,2)</f>
        <v>17.666666666666668</v>
      </c>
      <c r="M2523" s="8">
        <f>+VLOOKUP($K2523,'20251231_param'!$A$2:$C$244,3)</f>
        <v>21.668784734822069</v>
      </c>
      <c r="N2523" s="8">
        <f t="shared" si="359"/>
        <v>-0.53840890522661178</v>
      </c>
    </row>
    <row r="2524" spans="1:14" x14ac:dyDescent="0.2">
      <c r="A2524" s="5">
        <v>45763.083333333336</v>
      </c>
      <c r="B2524" s="3">
        <v>2</v>
      </c>
      <c r="C2524" s="3"/>
      <c r="D2524" s="6">
        <f t="shared" si="360"/>
        <v>2025</v>
      </c>
      <c r="E2524" s="6">
        <f t="shared" si="361"/>
        <v>4</v>
      </c>
      <c r="F2524" s="6">
        <f t="shared" si="362"/>
        <v>16</v>
      </c>
      <c r="G2524" s="6">
        <f t="shared" si="363"/>
        <v>3</v>
      </c>
      <c r="H2524" s="6">
        <f t="shared" si="364"/>
        <v>16</v>
      </c>
      <c r="I2524" s="6">
        <f t="shared" si="365"/>
        <v>2</v>
      </c>
      <c r="J2524" s="6">
        <f t="shared" si="366"/>
        <v>2</v>
      </c>
      <c r="K2524" s="9">
        <f t="shared" si="358"/>
        <v>45763</v>
      </c>
      <c r="L2524" s="8">
        <f>+VLOOKUP(K2524,'20251231_param'!$A$2:$C$244,2)</f>
        <v>17.666666666666668</v>
      </c>
      <c r="M2524" s="8">
        <f>+VLOOKUP($K2524,'20251231_param'!$A$2:$C$244,3)</f>
        <v>21.668784734822069</v>
      </c>
      <c r="N2524" s="8">
        <f t="shared" si="359"/>
        <v>-0.7230062441614501</v>
      </c>
    </row>
    <row r="2525" spans="1:14" x14ac:dyDescent="0.2">
      <c r="A2525" s="5">
        <v>45763.125</v>
      </c>
      <c r="B2525" s="3">
        <v>0</v>
      </c>
      <c r="C2525" s="3"/>
      <c r="D2525" s="6">
        <f t="shared" si="360"/>
        <v>2025</v>
      </c>
      <c r="E2525" s="6">
        <f t="shared" si="361"/>
        <v>4</v>
      </c>
      <c r="F2525" s="6">
        <f t="shared" si="362"/>
        <v>16</v>
      </c>
      <c r="G2525" s="6">
        <f t="shared" si="363"/>
        <v>3</v>
      </c>
      <c r="H2525" s="6">
        <f t="shared" si="364"/>
        <v>16</v>
      </c>
      <c r="I2525" s="6">
        <f t="shared" si="365"/>
        <v>3</v>
      </c>
      <c r="J2525" s="6">
        <f t="shared" si="366"/>
        <v>0</v>
      </c>
      <c r="K2525" s="9">
        <f t="shared" si="358"/>
        <v>45763</v>
      </c>
      <c r="L2525" s="8">
        <f>+VLOOKUP(K2525,'20251231_param'!$A$2:$C$244,2)</f>
        <v>17.666666666666668</v>
      </c>
      <c r="M2525" s="8">
        <f>+VLOOKUP($K2525,'20251231_param'!$A$2:$C$244,3)</f>
        <v>21.668784734822069</v>
      </c>
      <c r="N2525" s="8">
        <f t="shared" si="359"/>
        <v>-0.81530491362886925</v>
      </c>
    </row>
    <row r="2526" spans="1:14" x14ac:dyDescent="0.2">
      <c r="A2526" s="5">
        <v>45763.166666666664</v>
      </c>
      <c r="B2526" s="3">
        <v>0</v>
      </c>
      <c r="C2526" s="3"/>
      <c r="D2526" s="6">
        <f t="shared" si="360"/>
        <v>2025</v>
      </c>
      <c r="E2526" s="6">
        <f t="shared" si="361"/>
        <v>4</v>
      </c>
      <c r="F2526" s="6">
        <f t="shared" si="362"/>
        <v>16</v>
      </c>
      <c r="G2526" s="6">
        <f t="shared" si="363"/>
        <v>3</v>
      </c>
      <c r="H2526" s="6">
        <f t="shared" si="364"/>
        <v>16</v>
      </c>
      <c r="I2526" s="6">
        <f t="shared" si="365"/>
        <v>4</v>
      </c>
      <c r="J2526" s="6">
        <f t="shared" si="366"/>
        <v>0</v>
      </c>
      <c r="K2526" s="9">
        <f t="shared" si="358"/>
        <v>45763</v>
      </c>
      <c r="L2526" s="8">
        <f>+VLOOKUP(K2526,'20251231_param'!$A$2:$C$244,2)</f>
        <v>17.666666666666668</v>
      </c>
      <c r="M2526" s="8">
        <f>+VLOOKUP($K2526,'20251231_param'!$A$2:$C$244,3)</f>
        <v>21.668784734822069</v>
      </c>
      <c r="N2526" s="8">
        <f t="shared" si="359"/>
        <v>-0.81530491362886925</v>
      </c>
    </row>
    <row r="2527" spans="1:14" x14ac:dyDescent="0.2">
      <c r="A2527" s="5">
        <v>45763.208333333336</v>
      </c>
      <c r="B2527" s="3">
        <v>1</v>
      </c>
      <c r="C2527" s="3"/>
      <c r="D2527" s="6">
        <f t="shared" si="360"/>
        <v>2025</v>
      </c>
      <c r="E2527" s="6">
        <f t="shared" si="361"/>
        <v>4</v>
      </c>
      <c r="F2527" s="6">
        <f t="shared" si="362"/>
        <v>16</v>
      </c>
      <c r="G2527" s="6">
        <f t="shared" si="363"/>
        <v>3</v>
      </c>
      <c r="H2527" s="6">
        <f t="shared" si="364"/>
        <v>16</v>
      </c>
      <c r="I2527" s="6">
        <f t="shared" si="365"/>
        <v>5</v>
      </c>
      <c r="J2527" s="6">
        <f t="shared" si="366"/>
        <v>1</v>
      </c>
      <c r="K2527" s="9">
        <f t="shared" si="358"/>
        <v>45763</v>
      </c>
      <c r="L2527" s="8">
        <f>+VLOOKUP(K2527,'20251231_param'!$A$2:$C$244,2)</f>
        <v>17.666666666666668</v>
      </c>
      <c r="M2527" s="8">
        <f>+VLOOKUP($K2527,'20251231_param'!$A$2:$C$244,3)</f>
        <v>21.668784734822069</v>
      </c>
      <c r="N2527" s="8">
        <f t="shared" si="359"/>
        <v>-0.76915557889515973</v>
      </c>
    </row>
    <row r="2528" spans="1:14" x14ac:dyDescent="0.2">
      <c r="A2528" s="5">
        <v>45763.25</v>
      </c>
      <c r="B2528" s="3">
        <v>7</v>
      </c>
      <c r="C2528" s="3"/>
      <c r="D2528" s="6">
        <f t="shared" si="360"/>
        <v>2025</v>
      </c>
      <c r="E2528" s="6">
        <f t="shared" si="361"/>
        <v>4</v>
      </c>
      <c r="F2528" s="6">
        <f t="shared" si="362"/>
        <v>16</v>
      </c>
      <c r="G2528" s="6">
        <f t="shared" si="363"/>
        <v>3</v>
      </c>
      <c r="H2528" s="6">
        <f t="shared" si="364"/>
        <v>16</v>
      </c>
      <c r="I2528" s="6">
        <f t="shared" si="365"/>
        <v>6</v>
      </c>
      <c r="J2528" s="6">
        <f t="shared" si="366"/>
        <v>7</v>
      </c>
      <c r="K2528" s="9">
        <f t="shared" si="358"/>
        <v>45763</v>
      </c>
      <c r="L2528" s="8">
        <f>+VLOOKUP(K2528,'20251231_param'!$A$2:$C$244,2)</f>
        <v>17.666666666666668</v>
      </c>
      <c r="M2528" s="8">
        <f>+VLOOKUP($K2528,'20251231_param'!$A$2:$C$244,3)</f>
        <v>21.668784734822069</v>
      </c>
      <c r="N2528" s="8">
        <f t="shared" si="359"/>
        <v>-0.49225957049290225</v>
      </c>
    </row>
    <row r="2529" spans="1:14" x14ac:dyDescent="0.2">
      <c r="A2529" s="5">
        <v>45763.291666666664</v>
      </c>
      <c r="B2529" s="3">
        <v>10</v>
      </c>
      <c r="C2529" s="3"/>
      <c r="D2529" s="6">
        <f t="shared" si="360"/>
        <v>2025</v>
      </c>
      <c r="E2529" s="6">
        <f t="shared" si="361"/>
        <v>4</v>
      </c>
      <c r="F2529" s="6">
        <f t="shared" si="362"/>
        <v>16</v>
      </c>
      <c r="G2529" s="6">
        <f t="shared" si="363"/>
        <v>3</v>
      </c>
      <c r="H2529" s="6">
        <f t="shared" si="364"/>
        <v>16</v>
      </c>
      <c r="I2529" s="6">
        <f t="shared" si="365"/>
        <v>7</v>
      </c>
      <c r="J2529" s="6">
        <f t="shared" si="366"/>
        <v>10</v>
      </c>
      <c r="K2529" s="9">
        <f t="shared" si="358"/>
        <v>45763</v>
      </c>
      <c r="L2529" s="8">
        <f>+VLOOKUP(K2529,'20251231_param'!$A$2:$C$244,2)</f>
        <v>17.666666666666668</v>
      </c>
      <c r="M2529" s="8">
        <f>+VLOOKUP($K2529,'20251231_param'!$A$2:$C$244,3)</f>
        <v>21.668784734822069</v>
      </c>
      <c r="N2529" s="8">
        <f t="shared" si="359"/>
        <v>-0.35381156629177352</v>
      </c>
    </row>
    <row r="2530" spans="1:14" x14ac:dyDescent="0.2">
      <c r="A2530" s="5">
        <v>45763.333333333336</v>
      </c>
      <c r="B2530" s="3">
        <v>4</v>
      </c>
      <c r="C2530" s="3"/>
      <c r="D2530" s="6">
        <f t="shared" si="360"/>
        <v>2025</v>
      </c>
      <c r="E2530" s="6">
        <f t="shared" si="361"/>
        <v>4</v>
      </c>
      <c r="F2530" s="6">
        <f t="shared" si="362"/>
        <v>16</v>
      </c>
      <c r="G2530" s="6">
        <f t="shared" si="363"/>
        <v>3</v>
      </c>
      <c r="H2530" s="6">
        <f t="shared" si="364"/>
        <v>16</v>
      </c>
      <c r="I2530" s="6">
        <f t="shared" si="365"/>
        <v>8</v>
      </c>
      <c r="J2530" s="6">
        <f t="shared" si="366"/>
        <v>4</v>
      </c>
      <c r="K2530" s="9">
        <f t="shared" si="358"/>
        <v>45763</v>
      </c>
      <c r="L2530" s="8">
        <f>+VLOOKUP(K2530,'20251231_param'!$A$2:$C$244,2)</f>
        <v>17.666666666666668</v>
      </c>
      <c r="M2530" s="8">
        <f>+VLOOKUP($K2530,'20251231_param'!$A$2:$C$244,3)</f>
        <v>21.668784734822069</v>
      </c>
      <c r="N2530" s="8">
        <f t="shared" si="359"/>
        <v>-0.63070757469403094</v>
      </c>
    </row>
    <row r="2531" spans="1:14" x14ac:dyDescent="0.2">
      <c r="A2531" s="5">
        <v>45763.375</v>
      </c>
      <c r="B2531" s="3">
        <v>51</v>
      </c>
      <c r="C2531" s="3"/>
      <c r="D2531" s="6">
        <f t="shared" si="360"/>
        <v>2025</v>
      </c>
      <c r="E2531" s="6">
        <f t="shared" si="361"/>
        <v>4</v>
      </c>
      <c r="F2531" s="6">
        <f t="shared" si="362"/>
        <v>16</v>
      </c>
      <c r="G2531" s="6">
        <f t="shared" si="363"/>
        <v>3</v>
      </c>
      <c r="H2531" s="6">
        <f t="shared" si="364"/>
        <v>16</v>
      </c>
      <c r="I2531" s="6">
        <f t="shared" si="365"/>
        <v>9</v>
      </c>
      <c r="J2531" s="6">
        <f t="shared" si="366"/>
        <v>51</v>
      </c>
      <c r="K2531" s="9">
        <f t="shared" si="358"/>
        <v>45763</v>
      </c>
      <c r="L2531" s="8">
        <f>+VLOOKUP(K2531,'20251231_param'!$A$2:$C$244,2)</f>
        <v>17.666666666666668</v>
      </c>
      <c r="M2531" s="8">
        <f>+VLOOKUP($K2531,'20251231_param'!$A$2:$C$244,3)</f>
        <v>21.668784734822069</v>
      </c>
      <c r="N2531" s="8">
        <f t="shared" si="359"/>
        <v>1.538311157790319</v>
      </c>
    </row>
    <row r="2532" spans="1:14" x14ac:dyDescent="0.2">
      <c r="A2532" s="5">
        <v>45763.416666666664</v>
      </c>
      <c r="B2532" s="3">
        <v>8</v>
      </c>
      <c r="C2532" s="3"/>
      <c r="D2532" s="6">
        <f t="shared" si="360"/>
        <v>2025</v>
      </c>
      <c r="E2532" s="6">
        <f t="shared" si="361"/>
        <v>4</v>
      </c>
      <c r="F2532" s="6">
        <f t="shared" si="362"/>
        <v>16</v>
      </c>
      <c r="G2532" s="6">
        <f t="shared" si="363"/>
        <v>3</v>
      </c>
      <c r="H2532" s="6">
        <f t="shared" si="364"/>
        <v>16</v>
      </c>
      <c r="I2532" s="6">
        <f t="shared" si="365"/>
        <v>10</v>
      </c>
      <c r="J2532" s="6">
        <f t="shared" si="366"/>
        <v>8</v>
      </c>
      <c r="K2532" s="9">
        <f t="shared" si="358"/>
        <v>45763</v>
      </c>
      <c r="L2532" s="8">
        <f>+VLOOKUP(K2532,'20251231_param'!$A$2:$C$244,2)</f>
        <v>17.666666666666668</v>
      </c>
      <c r="M2532" s="8">
        <f>+VLOOKUP($K2532,'20251231_param'!$A$2:$C$244,3)</f>
        <v>21.668784734822069</v>
      </c>
      <c r="N2532" s="8">
        <f t="shared" si="359"/>
        <v>-0.44611023575919267</v>
      </c>
    </row>
    <row r="2533" spans="1:14" x14ac:dyDescent="0.2">
      <c r="A2533" s="5">
        <v>45763.458333333336</v>
      </c>
      <c r="B2533" s="3">
        <v>83</v>
      </c>
      <c r="C2533" s="3"/>
      <c r="D2533" s="6">
        <f t="shared" si="360"/>
        <v>2025</v>
      </c>
      <c r="E2533" s="6">
        <f t="shared" si="361"/>
        <v>4</v>
      </c>
      <c r="F2533" s="6">
        <f t="shared" si="362"/>
        <v>16</v>
      </c>
      <c r="G2533" s="6">
        <f t="shared" si="363"/>
        <v>3</v>
      </c>
      <c r="H2533" s="6">
        <f t="shared" si="364"/>
        <v>16</v>
      </c>
      <c r="I2533" s="6">
        <f t="shared" si="365"/>
        <v>11</v>
      </c>
      <c r="J2533" s="6">
        <f t="shared" si="366"/>
        <v>83</v>
      </c>
      <c r="K2533" s="9">
        <f t="shared" si="358"/>
        <v>45763</v>
      </c>
      <c r="L2533" s="8">
        <f>+VLOOKUP(K2533,'20251231_param'!$A$2:$C$244,2)</f>
        <v>17.666666666666668</v>
      </c>
      <c r="M2533" s="8">
        <f>+VLOOKUP($K2533,'20251231_param'!$A$2:$C$244,3)</f>
        <v>21.668784734822069</v>
      </c>
      <c r="N2533" s="8">
        <f t="shared" si="359"/>
        <v>3.0150898692690258</v>
      </c>
    </row>
    <row r="2534" spans="1:14" x14ac:dyDescent="0.2">
      <c r="A2534" s="5">
        <v>45763.5</v>
      </c>
      <c r="B2534" s="3">
        <v>9</v>
      </c>
      <c r="C2534" s="3"/>
      <c r="D2534" s="6">
        <f t="shared" si="360"/>
        <v>2025</v>
      </c>
      <c r="E2534" s="6">
        <f t="shared" si="361"/>
        <v>4</v>
      </c>
      <c r="F2534" s="6">
        <f t="shared" si="362"/>
        <v>16</v>
      </c>
      <c r="G2534" s="6">
        <f t="shared" si="363"/>
        <v>3</v>
      </c>
      <c r="H2534" s="6">
        <f t="shared" si="364"/>
        <v>16</v>
      </c>
      <c r="I2534" s="6">
        <f t="shared" si="365"/>
        <v>12</v>
      </c>
      <c r="J2534" s="6">
        <f t="shared" si="366"/>
        <v>9</v>
      </c>
      <c r="K2534" s="9">
        <f t="shared" si="358"/>
        <v>45763</v>
      </c>
      <c r="L2534" s="8">
        <f>+VLOOKUP(K2534,'20251231_param'!$A$2:$C$244,2)</f>
        <v>17.666666666666668</v>
      </c>
      <c r="M2534" s="8">
        <f>+VLOOKUP($K2534,'20251231_param'!$A$2:$C$244,3)</f>
        <v>21.668784734822069</v>
      </c>
      <c r="N2534" s="8">
        <f t="shared" si="359"/>
        <v>-0.3999609010254831</v>
      </c>
    </row>
    <row r="2535" spans="1:14" x14ac:dyDescent="0.2">
      <c r="A2535" s="5">
        <v>45763.541666666664</v>
      </c>
      <c r="B2535" s="3">
        <v>37</v>
      </c>
      <c r="C2535" s="3"/>
      <c r="D2535" s="6">
        <f t="shared" si="360"/>
        <v>2025</v>
      </c>
      <c r="E2535" s="6">
        <f t="shared" si="361"/>
        <v>4</v>
      </c>
      <c r="F2535" s="6">
        <f t="shared" si="362"/>
        <v>16</v>
      </c>
      <c r="G2535" s="6">
        <f t="shared" si="363"/>
        <v>3</v>
      </c>
      <c r="H2535" s="6">
        <f t="shared" si="364"/>
        <v>16</v>
      </c>
      <c r="I2535" s="6">
        <f t="shared" si="365"/>
        <v>13</v>
      </c>
      <c r="J2535" s="6">
        <f t="shared" si="366"/>
        <v>37</v>
      </c>
      <c r="K2535" s="9">
        <f t="shared" si="358"/>
        <v>45763</v>
      </c>
      <c r="L2535" s="8">
        <f>+VLOOKUP(K2535,'20251231_param'!$A$2:$C$244,2)</f>
        <v>17.666666666666668</v>
      </c>
      <c r="M2535" s="8">
        <f>+VLOOKUP($K2535,'20251231_param'!$A$2:$C$244,3)</f>
        <v>21.668784734822069</v>
      </c>
      <c r="N2535" s="8">
        <f t="shared" si="359"/>
        <v>0.89222047151838513</v>
      </c>
    </row>
    <row r="2536" spans="1:14" x14ac:dyDescent="0.2">
      <c r="A2536" s="5">
        <v>45763.583333333336</v>
      </c>
      <c r="B2536" s="3">
        <v>13</v>
      </c>
      <c r="C2536" s="3"/>
      <c r="D2536" s="6">
        <f t="shared" si="360"/>
        <v>2025</v>
      </c>
      <c r="E2536" s="6">
        <f t="shared" si="361"/>
        <v>4</v>
      </c>
      <c r="F2536" s="6">
        <f t="shared" si="362"/>
        <v>16</v>
      </c>
      <c r="G2536" s="6">
        <f t="shared" si="363"/>
        <v>3</v>
      </c>
      <c r="H2536" s="6">
        <f t="shared" si="364"/>
        <v>16</v>
      </c>
      <c r="I2536" s="6">
        <f t="shared" si="365"/>
        <v>14</v>
      </c>
      <c r="J2536" s="6">
        <f t="shared" si="366"/>
        <v>13</v>
      </c>
      <c r="K2536" s="9">
        <f t="shared" si="358"/>
        <v>45763</v>
      </c>
      <c r="L2536" s="8">
        <f>+VLOOKUP(K2536,'20251231_param'!$A$2:$C$244,2)</f>
        <v>17.666666666666668</v>
      </c>
      <c r="M2536" s="8">
        <f>+VLOOKUP($K2536,'20251231_param'!$A$2:$C$244,3)</f>
        <v>21.668784734822069</v>
      </c>
      <c r="N2536" s="8">
        <f t="shared" si="359"/>
        <v>-0.21536356209064475</v>
      </c>
    </row>
    <row r="2537" spans="1:14" x14ac:dyDescent="0.2">
      <c r="A2537" s="5">
        <v>45763.625</v>
      </c>
      <c r="B2537" s="3">
        <v>8</v>
      </c>
      <c r="C2537" s="3"/>
      <c r="D2537" s="6">
        <f t="shared" si="360"/>
        <v>2025</v>
      </c>
      <c r="E2537" s="6">
        <f t="shared" si="361"/>
        <v>4</v>
      </c>
      <c r="F2537" s="6">
        <f t="shared" si="362"/>
        <v>16</v>
      </c>
      <c r="G2537" s="6">
        <f t="shared" si="363"/>
        <v>3</v>
      </c>
      <c r="H2537" s="6">
        <f t="shared" si="364"/>
        <v>16</v>
      </c>
      <c r="I2537" s="6">
        <f t="shared" si="365"/>
        <v>15</v>
      </c>
      <c r="J2537" s="6">
        <f t="shared" si="366"/>
        <v>8</v>
      </c>
      <c r="K2537" s="9">
        <f t="shared" si="358"/>
        <v>45763</v>
      </c>
      <c r="L2537" s="8">
        <f>+VLOOKUP(K2537,'20251231_param'!$A$2:$C$244,2)</f>
        <v>17.666666666666668</v>
      </c>
      <c r="M2537" s="8">
        <f>+VLOOKUP($K2537,'20251231_param'!$A$2:$C$244,3)</f>
        <v>21.668784734822069</v>
      </c>
      <c r="N2537" s="8">
        <f t="shared" si="359"/>
        <v>-0.44611023575919267</v>
      </c>
    </row>
    <row r="2538" spans="1:14" x14ac:dyDescent="0.2">
      <c r="A2538" s="5">
        <v>45763.666666666664</v>
      </c>
      <c r="B2538" s="3">
        <v>35</v>
      </c>
      <c r="C2538" s="3"/>
      <c r="D2538" s="6">
        <f t="shared" si="360"/>
        <v>2025</v>
      </c>
      <c r="E2538" s="6">
        <f t="shared" si="361"/>
        <v>4</v>
      </c>
      <c r="F2538" s="6">
        <f t="shared" si="362"/>
        <v>16</v>
      </c>
      <c r="G2538" s="6">
        <f t="shared" si="363"/>
        <v>3</v>
      </c>
      <c r="H2538" s="6">
        <f t="shared" si="364"/>
        <v>16</v>
      </c>
      <c r="I2538" s="6">
        <f t="shared" si="365"/>
        <v>16</v>
      </c>
      <c r="J2538" s="6">
        <f t="shared" si="366"/>
        <v>35</v>
      </c>
      <c r="K2538" s="9">
        <f t="shared" si="358"/>
        <v>45763</v>
      </c>
      <c r="L2538" s="8">
        <f>+VLOOKUP(K2538,'20251231_param'!$A$2:$C$244,2)</f>
        <v>17.666666666666668</v>
      </c>
      <c r="M2538" s="8">
        <f>+VLOOKUP($K2538,'20251231_param'!$A$2:$C$244,3)</f>
        <v>21.668784734822069</v>
      </c>
      <c r="N2538" s="8">
        <f t="shared" si="359"/>
        <v>0.79992180205096597</v>
      </c>
    </row>
    <row r="2539" spans="1:14" x14ac:dyDescent="0.2">
      <c r="A2539" s="5">
        <v>45763.708333333336</v>
      </c>
      <c r="B2539" s="3">
        <v>40</v>
      </c>
      <c r="C2539" s="3"/>
      <c r="D2539" s="6">
        <f t="shared" si="360"/>
        <v>2025</v>
      </c>
      <c r="E2539" s="6">
        <f t="shared" si="361"/>
        <v>4</v>
      </c>
      <c r="F2539" s="6">
        <f t="shared" si="362"/>
        <v>16</v>
      </c>
      <c r="G2539" s="6">
        <f t="shared" si="363"/>
        <v>3</v>
      </c>
      <c r="H2539" s="6">
        <f t="shared" si="364"/>
        <v>16</v>
      </c>
      <c r="I2539" s="6">
        <f t="shared" si="365"/>
        <v>17</v>
      </c>
      <c r="J2539" s="6">
        <f t="shared" si="366"/>
        <v>40</v>
      </c>
      <c r="K2539" s="9">
        <f t="shared" si="358"/>
        <v>45763</v>
      </c>
      <c r="L2539" s="8">
        <f>+VLOOKUP(K2539,'20251231_param'!$A$2:$C$244,2)</f>
        <v>17.666666666666668</v>
      </c>
      <c r="M2539" s="8">
        <f>+VLOOKUP($K2539,'20251231_param'!$A$2:$C$244,3)</f>
        <v>21.668784734822069</v>
      </c>
      <c r="N2539" s="8">
        <f t="shared" si="359"/>
        <v>1.0306684757195139</v>
      </c>
    </row>
    <row r="2540" spans="1:14" x14ac:dyDescent="0.2">
      <c r="A2540" s="5">
        <v>45763.75</v>
      </c>
      <c r="B2540" s="3">
        <v>50</v>
      </c>
      <c r="C2540" s="3"/>
      <c r="D2540" s="6">
        <f t="shared" si="360"/>
        <v>2025</v>
      </c>
      <c r="E2540" s="6">
        <f t="shared" si="361"/>
        <v>4</v>
      </c>
      <c r="F2540" s="6">
        <f t="shared" si="362"/>
        <v>16</v>
      </c>
      <c r="G2540" s="6">
        <f t="shared" si="363"/>
        <v>3</v>
      </c>
      <c r="H2540" s="6">
        <f t="shared" si="364"/>
        <v>16</v>
      </c>
      <c r="I2540" s="6">
        <f t="shared" si="365"/>
        <v>18</v>
      </c>
      <c r="J2540" s="6">
        <f t="shared" si="366"/>
        <v>50</v>
      </c>
      <c r="K2540" s="9">
        <f t="shared" si="358"/>
        <v>45763</v>
      </c>
      <c r="L2540" s="8">
        <f>+VLOOKUP(K2540,'20251231_param'!$A$2:$C$244,2)</f>
        <v>17.666666666666668</v>
      </c>
      <c r="M2540" s="8">
        <f>+VLOOKUP($K2540,'20251231_param'!$A$2:$C$244,3)</f>
        <v>21.668784734822069</v>
      </c>
      <c r="N2540" s="8">
        <f t="shared" si="359"/>
        <v>1.4921618230566096</v>
      </c>
    </row>
    <row r="2541" spans="1:14" x14ac:dyDescent="0.2">
      <c r="A2541" s="5">
        <v>45763.791666666664</v>
      </c>
      <c r="B2541" s="3">
        <v>37</v>
      </c>
      <c r="C2541" s="3"/>
      <c r="D2541" s="6">
        <f t="shared" si="360"/>
        <v>2025</v>
      </c>
      <c r="E2541" s="6">
        <f t="shared" si="361"/>
        <v>4</v>
      </c>
      <c r="F2541" s="6">
        <f t="shared" si="362"/>
        <v>16</v>
      </c>
      <c r="G2541" s="6">
        <f t="shared" si="363"/>
        <v>3</v>
      </c>
      <c r="H2541" s="6">
        <f t="shared" si="364"/>
        <v>16</v>
      </c>
      <c r="I2541" s="6">
        <f t="shared" si="365"/>
        <v>19</v>
      </c>
      <c r="J2541" s="6">
        <f t="shared" si="366"/>
        <v>37</v>
      </c>
      <c r="K2541" s="9">
        <f t="shared" si="358"/>
        <v>45763</v>
      </c>
      <c r="L2541" s="8">
        <f>+VLOOKUP(K2541,'20251231_param'!$A$2:$C$244,2)</f>
        <v>17.666666666666668</v>
      </c>
      <c r="M2541" s="8">
        <f>+VLOOKUP($K2541,'20251231_param'!$A$2:$C$244,3)</f>
        <v>21.668784734822069</v>
      </c>
      <c r="N2541" s="8">
        <f t="shared" si="359"/>
        <v>0.89222047151838513</v>
      </c>
    </row>
    <row r="2542" spans="1:14" x14ac:dyDescent="0.2">
      <c r="A2542" s="5">
        <v>45763.833333333336</v>
      </c>
      <c r="B2542" s="3">
        <v>8</v>
      </c>
      <c r="C2542" s="3"/>
      <c r="D2542" s="6">
        <f t="shared" si="360"/>
        <v>2025</v>
      </c>
      <c r="E2542" s="6">
        <f t="shared" si="361"/>
        <v>4</v>
      </c>
      <c r="F2542" s="6">
        <f t="shared" si="362"/>
        <v>16</v>
      </c>
      <c r="G2542" s="6">
        <f t="shared" si="363"/>
        <v>3</v>
      </c>
      <c r="H2542" s="6">
        <f t="shared" si="364"/>
        <v>16</v>
      </c>
      <c r="I2542" s="6">
        <f t="shared" si="365"/>
        <v>20</v>
      </c>
      <c r="J2542" s="6">
        <f t="shared" si="366"/>
        <v>8</v>
      </c>
      <c r="K2542" s="9">
        <f t="shared" si="358"/>
        <v>45763</v>
      </c>
      <c r="L2542" s="8">
        <f>+VLOOKUP(K2542,'20251231_param'!$A$2:$C$244,2)</f>
        <v>17.666666666666668</v>
      </c>
      <c r="M2542" s="8">
        <f>+VLOOKUP($K2542,'20251231_param'!$A$2:$C$244,3)</f>
        <v>21.668784734822069</v>
      </c>
      <c r="N2542" s="8">
        <f t="shared" si="359"/>
        <v>-0.44611023575919267</v>
      </c>
    </row>
    <row r="2543" spans="1:14" x14ac:dyDescent="0.2">
      <c r="A2543" s="5">
        <v>45763.875</v>
      </c>
      <c r="B2543" s="3">
        <v>8</v>
      </c>
      <c r="C2543" s="3"/>
      <c r="D2543" s="6">
        <f t="shared" si="360"/>
        <v>2025</v>
      </c>
      <c r="E2543" s="6">
        <f t="shared" si="361"/>
        <v>4</v>
      </c>
      <c r="F2543" s="6">
        <f t="shared" si="362"/>
        <v>16</v>
      </c>
      <c r="G2543" s="6">
        <f t="shared" si="363"/>
        <v>3</v>
      </c>
      <c r="H2543" s="6">
        <f t="shared" si="364"/>
        <v>16</v>
      </c>
      <c r="I2543" s="6">
        <f t="shared" si="365"/>
        <v>21</v>
      </c>
      <c r="J2543" s="6">
        <f t="shared" si="366"/>
        <v>8</v>
      </c>
      <c r="K2543" s="9">
        <f t="shared" si="358"/>
        <v>45763</v>
      </c>
      <c r="L2543" s="8">
        <f>+VLOOKUP(K2543,'20251231_param'!$A$2:$C$244,2)</f>
        <v>17.666666666666668</v>
      </c>
      <c r="M2543" s="8">
        <f>+VLOOKUP($K2543,'20251231_param'!$A$2:$C$244,3)</f>
        <v>21.668784734822069</v>
      </c>
      <c r="N2543" s="8">
        <f t="shared" si="359"/>
        <v>-0.44611023575919267</v>
      </c>
    </row>
    <row r="2544" spans="1:14" x14ac:dyDescent="0.2">
      <c r="A2544" s="5">
        <v>45763.916666666664</v>
      </c>
      <c r="B2544" s="3">
        <v>3</v>
      </c>
      <c r="C2544" s="3"/>
      <c r="D2544" s="6">
        <f t="shared" si="360"/>
        <v>2025</v>
      </c>
      <c r="E2544" s="6">
        <f t="shared" si="361"/>
        <v>4</v>
      </c>
      <c r="F2544" s="6">
        <f t="shared" si="362"/>
        <v>16</v>
      </c>
      <c r="G2544" s="6">
        <f t="shared" si="363"/>
        <v>3</v>
      </c>
      <c r="H2544" s="6">
        <f t="shared" si="364"/>
        <v>16</v>
      </c>
      <c r="I2544" s="6">
        <f t="shared" si="365"/>
        <v>22</v>
      </c>
      <c r="J2544" s="6">
        <f t="shared" si="366"/>
        <v>3</v>
      </c>
      <c r="K2544" s="9">
        <f t="shared" si="358"/>
        <v>45763</v>
      </c>
      <c r="L2544" s="8">
        <f>+VLOOKUP(K2544,'20251231_param'!$A$2:$C$244,2)</f>
        <v>17.666666666666668</v>
      </c>
      <c r="M2544" s="8">
        <f>+VLOOKUP($K2544,'20251231_param'!$A$2:$C$244,3)</f>
        <v>21.668784734822069</v>
      </c>
      <c r="N2544" s="8">
        <f t="shared" si="359"/>
        <v>-0.67685690942774057</v>
      </c>
    </row>
    <row r="2545" spans="1:14" x14ac:dyDescent="0.2">
      <c r="A2545" s="5">
        <v>45763.958333333336</v>
      </c>
      <c r="B2545" s="3">
        <v>4</v>
      </c>
      <c r="C2545" s="3"/>
      <c r="D2545" s="6">
        <f t="shared" si="360"/>
        <v>2025</v>
      </c>
      <c r="E2545" s="6">
        <f t="shared" si="361"/>
        <v>4</v>
      </c>
      <c r="F2545" s="6">
        <f t="shared" si="362"/>
        <v>16</v>
      </c>
      <c r="G2545" s="6">
        <f t="shared" si="363"/>
        <v>3</v>
      </c>
      <c r="H2545" s="6">
        <f t="shared" si="364"/>
        <v>16</v>
      </c>
      <c r="I2545" s="6">
        <f t="shared" si="365"/>
        <v>23</v>
      </c>
      <c r="J2545" s="6">
        <f t="shared" si="366"/>
        <v>4</v>
      </c>
      <c r="K2545" s="9">
        <f t="shared" si="358"/>
        <v>45763</v>
      </c>
      <c r="L2545" s="8">
        <f>+VLOOKUP(K2545,'20251231_param'!$A$2:$C$244,2)</f>
        <v>17.666666666666668</v>
      </c>
      <c r="M2545" s="8">
        <f>+VLOOKUP($K2545,'20251231_param'!$A$2:$C$244,3)</f>
        <v>21.668784734822069</v>
      </c>
      <c r="N2545" s="8">
        <f t="shared" si="359"/>
        <v>-0.63070757469403094</v>
      </c>
    </row>
    <row r="2546" spans="1:14" x14ac:dyDescent="0.2">
      <c r="A2546" s="5">
        <v>45764</v>
      </c>
      <c r="B2546" s="3">
        <v>0</v>
      </c>
      <c r="C2546" s="3"/>
      <c r="D2546" s="6">
        <f t="shared" si="360"/>
        <v>2025</v>
      </c>
      <c r="E2546" s="6">
        <f t="shared" si="361"/>
        <v>4</v>
      </c>
      <c r="F2546" s="6">
        <f t="shared" si="362"/>
        <v>17</v>
      </c>
      <c r="G2546" s="6">
        <f t="shared" si="363"/>
        <v>4</v>
      </c>
      <c r="H2546" s="6">
        <f t="shared" si="364"/>
        <v>16</v>
      </c>
      <c r="I2546" s="6">
        <f t="shared" si="365"/>
        <v>0</v>
      </c>
      <c r="J2546" s="6">
        <f t="shared" si="366"/>
        <v>0</v>
      </c>
      <c r="K2546" s="9">
        <f t="shared" si="358"/>
        <v>45764</v>
      </c>
      <c r="L2546" s="8">
        <f>+VLOOKUP(K2546,'20251231_param'!$A$2:$C$244,2)</f>
        <v>20.958333333333332</v>
      </c>
      <c r="M2546" s="8">
        <f>+VLOOKUP($K2546,'20251231_param'!$A$2:$C$244,3)</f>
        <v>19.114026642566806</v>
      </c>
      <c r="N2546" s="8">
        <f t="shared" si="359"/>
        <v>-1.0964896996982973</v>
      </c>
    </row>
    <row r="2547" spans="1:14" x14ac:dyDescent="0.2">
      <c r="A2547" s="5">
        <v>45764.041666666664</v>
      </c>
      <c r="B2547" s="3">
        <v>1</v>
      </c>
      <c r="C2547" s="3"/>
      <c r="D2547" s="6">
        <f t="shared" si="360"/>
        <v>2025</v>
      </c>
      <c r="E2547" s="6">
        <f t="shared" si="361"/>
        <v>4</v>
      </c>
      <c r="F2547" s="6">
        <f t="shared" si="362"/>
        <v>17</v>
      </c>
      <c r="G2547" s="6">
        <f t="shared" si="363"/>
        <v>4</v>
      </c>
      <c r="H2547" s="6">
        <f t="shared" si="364"/>
        <v>16</v>
      </c>
      <c r="I2547" s="6">
        <f t="shared" si="365"/>
        <v>1</v>
      </c>
      <c r="J2547" s="6">
        <f t="shared" si="366"/>
        <v>1</v>
      </c>
      <c r="K2547" s="9">
        <f t="shared" si="358"/>
        <v>45764</v>
      </c>
      <c r="L2547" s="8">
        <f>+VLOOKUP(K2547,'20251231_param'!$A$2:$C$244,2)</f>
        <v>20.958333333333332</v>
      </c>
      <c r="M2547" s="8">
        <f>+VLOOKUP($K2547,'20251231_param'!$A$2:$C$244,3)</f>
        <v>19.114026642566806</v>
      </c>
      <c r="N2547" s="8">
        <f t="shared" si="359"/>
        <v>-1.0441720997126926</v>
      </c>
    </row>
    <row r="2548" spans="1:14" x14ac:dyDescent="0.2">
      <c r="A2548" s="5">
        <v>45764.083333333336</v>
      </c>
      <c r="B2548" s="3">
        <v>1</v>
      </c>
      <c r="C2548" s="3"/>
      <c r="D2548" s="6">
        <f t="shared" si="360"/>
        <v>2025</v>
      </c>
      <c r="E2548" s="6">
        <f t="shared" si="361"/>
        <v>4</v>
      </c>
      <c r="F2548" s="6">
        <f t="shared" si="362"/>
        <v>17</v>
      </c>
      <c r="G2548" s="6">
        <f t="shared" si="363"/>
        <v>4</v>
      </c>
      <c r="H2548" s="6">
        <f t="shared" si="364"/>
        <v>16</v>
      </c>
      <c r="I2548" s="6">
        <f t="shared" si="365"/>
        <v>2</v>
      </c>
      <c r="J2548" s="6">
        <f t="shared" si="366"/>
        <v>1</v>
      </c>
      <c r="K2548" s="9">
        <f t="shared" si="358"/>
        <v>45764</v>
      </c>
      <c r="L2548" s="8">
        <f>+VLOOKUP(K2548,'20251231_param'!$A$2:$C$244,2)</f>
        <v>20.958333333333332</v>
      </c>
      <c r="M2548" s="8">
        <f>+VLOOKUP($K2548,'20251231_param'!$A$2:$C$244,3)</f>
        <v>19.114026642566806</v>
      </c>
      <c r="N2548" s="8">
        <f t="shared" si="359"/>
        <v>-1.0441720997126926</v>
      </c>
    </row>
    <row r="2549" spans="1:14" x14ac:dyDescent="0.2">
      <c r="A2549" s="5">
        <v>45764.125</v>
      </c>
      <c r="B2549" s="3">
        <v>0</v>
      </c>
      <c r="C2549" s="3"/>
      <c r="D2549" s="6">
        <f t="shared" si="360"/>
        <v>2025</v>
      </c>
      <c r="E2549" s="6">
        <f t="shared" si="361"/>
        <v>4</v>
      </c>
      <c r="F2549" s="6">
        <f t="shared" si="362"/>
        <v>17</v>
      </c>
      <c r="G2549" s="6">
        <f t="shared" si="363"/>
        <v>4</v>
      </c>
      <c r="H2549" s="6">
        <f t="shared" si="364"/>
        <v>16</v>
      </c>
      <c r="I2549" s="6">
        <f t="shared" si="365"/>
        <v>3</v>
      </c>
      <c r="J2549" s="6">
        <f t="shared" si="366"/>
        <v>0</v>
      </c>
      <c r="K2549" s="9">
        <f t="shared" si="358"/>
        <v>45764</v>
      </c>
      <c r="L2549" s="8">
        <f>+VLOOKUP(K2549,'20251231_param'!$A$2:$C$244,2)</f>
        <v>20.958333333333332</v>
      </c>
      <c r="M2549" s="8">
        <f>+VLOOKUP($K2549,'20251231_param'!$A$2:$C$244,3)</f>
        <v>19.114026642566806</v>
      </c>
      <c r="N2549" s="8">
        <f t="shared" si="359"/>
        <v>-1.0964896996982973</v>
      </c>
    </row>
    <row r="2550" spans="1:14" x14ac:dyDescent="0.2">
      <c r="A2550" s="5">
        <v>45764.166666666664</v>
      </c>
      <c r="B2550" s="3">
        <v>0</v>
      </c>
      <c r="C2550" s="3"/>
      <c r="D2550" s="6">
        <f t="shared" si="360"/>
        <v>2025</v>
      </c>
      <c r="E2550" s="6">
        <f t="shared" si="361"/>
        <v>4</v>
      </c>
      <c r="F2550" s="6">
        <f t="shared" si="362"/>
        <v>17</v>
      </c>
      <c r="G2550" s="6">
        <f t="shared" si="363"/>
        <v>4</v>
      </c>
      <c r="H2550" s="6">
        <f t="shared" si="364"/>
        <v>16</v>
      </c>
      <c r="I2550" s="6">
        <f t="shared" si="365"/>
        <v>4</v>
      </c>
      <c r="J2550" s="6">
        <f t="shared" si="366"/>
        <v>0</v>
      </c>
      <c r="K2550" s="9">
        <f t="shared" si="358"/>
        <v>45764</v>
      </c>
      <c r="L2550" s="8">
        <f>+VLOOKUP(K2550,'20251231_param'!$A$2:$C$244,2)</f>
        <v>20.958333333333332</v>
      </c>
      <c r="M2550" s="8">
        <f>+VLOOKUP($K2550,'20251231_param'!$A$2:$C$244,3)</f>
        <v>19.114026642566806</v>
      </c>
      <c r="N2550" s="8">
        <f t="shared" si="359"/>
        <v>-1.0964896996982973</v>
      </c>
    </row>
    <row r="2551" spans="1:14" x14ac:dyDescent="0.2">
      <c r="A2551" s="5">
        <v>45764.208333333336</v>
      </c>
      <c r="B2551" s="3">
        <v>3</v>
      </c>
      <c r="C2551" s="3"/>
      <c r="D2551" s="6">
        <f t="shared" si="360"/>
        <v>2025</v>
      </c>
      <c r="E2551" s="6">
        <f t="shared" si="361"/>
        <v>4</v>
      </c>
      <c r="F2551" s="6">
        <f t="shared" si="362"/>
        <v>17</v>
      </c>
      <c r="G2551" s="6">
        <f t="shared" si="363"/>
        <v>4</v>
      </c>
      <c r="H2551" s="6">
        <f t="shared" si="364"/>
        <v>16</v>
      </c>
      <c r="I2551" s="6">
        <f t="shared" si="365"/>
        <v>5</v>
      </c>
      <c r="J2551" s="6">
        <f t="shared" si="366"/>
        <v>3</v>
      </c>
      <c r="K2551" s="9">
        <f t="shared" si="358"/>
        <v>45764</v>
      </c>
      <c r="L2551" s="8">
        <f>+VLOOKUP(K2551,'20251231_param'!$A$2:$C$244,2)</f>
        <v>20.958333333333332</v>
      </c>
      <c r="M2551" s="8">
        <f>+VLOOKUP($K2551,'20251231_param'!$A$2:$C$244,3)</f>
        <v>19.114026642566806</v>
      </c>
      <c r="N2551" s="8">
        <f t="shared" si="359"/>
        <v>-0.93953689974148347</v>
      </c>
    </row>
    <row r="2552" spans="1:14" x14ac:dyDescent="0.2">
      <c r="A2552" s="5">
        <v>45764.25</v>
      </c>
      <c r="B2552" s="3">
        <v>10</v>
      </c>
      <c r="C2552" s="3"/>
      <c r="D2552" s="6">
        <f t="shared" si="360"/>
        <v>2025</v>
      </c>
      <c r="E2552" s="6">
        <f t="shared" si="361"/>
        <v>4</v>
      </c>
      <c r="F2552" s="6">
        <f t="shared" si="362"/>
        <v>17</v>
      </c>
      <c r="G2552" s="6">
        <f t="shared" si="363"/>
        <v>4</v>
      </c>
      <c r="H2552" s="6">
        <f t="shared" si="364"/>
        <v>16</v>
      </c>
      <c r="I2552" s="6">
        <f t="shared" si="365"/>
        <v>6</v>
      </c>
      <c r="J2552" s="6">
        <f t="shared" si="366"/>
        <v>10</v>
      </c>
      <c r="K2552" s="9">
        <f t="shared" si="358"/>
        <v>45764</v>
      </c>
      <c r="L2552" s="8">
        <f>+VLOOKUP(K2552,'20251231_param'!$A$2:$C$244,2)</f>
        <v>20.958333333333332</v>
      </c>
      <c r="M2552" s="8">
        <f>+VLOOKUP($K2552,'20251231_param'!$A$2:$C$244,3)</f>
        <v>19.114026642566806</v>
      </c>
      <c r="N2552" s="8">
        <f t="shared" si="359"/>
        <v>-0.57331369984225089</v>
      </c>
    </row>
    <row r="2553" spans="1:14" x14ac:dyDescent="0.2">
      <c r="A2553" s="5">
        <v>45764.291666666664</v>
      </c>
      <c r="B2553" s="3">
        <v>6</v>
      </c>
      <c r="C2553" s="3"/>
      <c r="D2553" s="6">
        <f t="shared" si="360"/>
        <v>2025</v>
      </c>
      <c r="E2553" s="6">
        <f t="shared" si="361"/>
        <v>4</v>
      </c>
      <c r="F2553" s="6">
        <f t="shared" si="362"/>
        <v>17</v>
      </c>
      <c r="G2553" s="6">
        <f t="shared" si="363"/>
        <v>4</v>
      </c>
      <c r="H2553" s="6">
        <f t="shared" si="364"/>
        <v>16</v>
      </c>
      <c r="I2553" s="6">
        <f t="shared" si="365"/>
        <v>7</v>
      </c>
      <c r="J2553" s="6">
        <f t="shared" si="366"/>
        <v>6</v>
      </c>
      <c r="K2553" s="9">
        <f t="shared" si="358"/>
        <v>45764</v>
      </c>
      <c r="L2553" s="8">
        <f>+VLOOKUP(K2553,'20251231_param'!$A$2:$C$244,2)</f>
        <v>20.958333333333332</v>
      </c>
      <c r="M2553" s="8">
        <f>+VLOOKUP($K2553,'20251231_param'!$A$2:$C$244,3)</f>
        <v>19.114026642566806</v>
      </c>
      <c r="N2553" s="8">
        <f t="shared" si="359"/>
        <v>-0.78258409978466947</v>
      </c>
    </row>
    <row r="2554" spans="1:14" x14ac:dyDescent="0.2">
      <c r="A2554" s="5">
        <v>45764.333333333336</v>
      </c>
      <c r="B2554" s="3">
        <v>4</v>
      </c>
      <c r="C2554" s="3"/>
      <c r="D2554" s="6">
        <f t="shared" si="360"/>
        <v>2025</v>
      </c>
      <c r="E2554" s="6">
        <f t="shared" si="361"/>
        <v>4</v>
      </c>
      <c r="F2554" s="6">
        <f t="shared" si="362"/>
        <v>17</v>
      </c>
      <c r="G2554" s="6">
        <f t="shared" si="363"/>
        <v>4</v>
      </c>
      <c r="H2554" s="6">
        <f t="shared" si="364"/>
        <v>16</v>
      </c>
      <c r="I2554" s="6">
        <f t="shared" si="365"/>
        <v>8</v>
      </c>
      <c r="J2554" s="6">
        <f t="shared" si="366"/>
        <v>4</v>
      </c>
      <c r="K2554" s="9">
        <f t="shared" si="358"/>
        <v>45764</v>
      </c>
      <c r="L2554" s="8">
        <f>+VLOOKUP(K2554,'20251231_param'!$A$2:$C$244,2)</f>
        <v>20.958333333333332</v>
      </c>
      <c r="M2554" s="8">
        <f>+VLOOKUP($K2554,'20251231_param'!$A$2:$C$244,3)</f>
        <v>19.114026642566806</v>
      </c>
      <c r="N2554" s="8">
        <f t="shared" si="359"/>
        <v>-0.88721929975587877</v>
      </c>
    </row>
    <row r="2555" spans="1:14" x14ac:dyDescent="0.2">
      <c r="A2555" s="5">
        <v>45764.375</v>
      </c>
      <c r="B2555" s="3">
        <v>14</v>
      </c>
      <c r="C2555" s="3"/>
      <c r="D2555" s="6">
        <f t="shared" si="360"/>
        <v>2025</v>
      </c>
      <c r="E2555" s="6">
        <f t="shared" si="361"/>
        <v>4</v>
      </c>
      <c r="F2555" s="6">
        <f t="shared" si="362"/>
        <v>17</v>
      </c>
      <c r="G2555" s="6">
        <f t="shared" si="363"/>
        <v>4</v>
      </c>
      <c r="H2555" s="6">
        <f t="shared" si="364"/>
        <v>16</v>
      </c>
      <c r="I2555" s="6">
        <f t="shared" si="365"/>
        <v>9</v>
      </c>
      <c r="J2555" s="6">
        <f t="shared" si="366"/>
        <v>14</v>
      </c>
      <c r="K2555" s="9">
        <f t="shared" si="358"/>
        <v>45764</v>
      </c>
      <c r="L2555" s="8">
        <f>+VLOOKUP(K2555,'20251231_param'!$A$2:$C$244,2)</f>
        <v>20.958333333333332</v>
      </c>
      <c r="M2555" s="8">
        <f>+VLOOKUP($K2555,'20251231_param'!$A$2:$C$244,3)</f>
        <v>19.114026642566806</v>
      </c>
      <c r="N2555" s="8">
        <f t="shared" si="359"/>
        <v>-0.36404329989983231</v>
      </c>
    </row>
    <row r="2556" spans="1:14" x14ac:dyDescent="0.2">
      <c r="A2556" s="5">
        <v>45764.416666666664</v>
      </c>
      <c r="B2556" s="3">
        <v>17</v>
      </c>
      <c r="C2556" s="3"/>
      <c r="D2556" s="6">
        <f t="shared" si="360"/>
        <v>2025</v>
      </c>
      <c r="E2556" s="6">
        <f t="shared" si="361"/>
        <v>4</v>
      </c>
      <c r="F2556" s="6">
        <f t="shared" si="362"/>
        <v>17</v>
      </c>
      <c r="G2556" s="6">
        <f t="shared" si="363"/>
        <v>4</v>
      </c>
      <c r="H2556" s="6">
        <f t="shared" si="364"/>
        <v>16</v>
      </c>
      <c r="I2556" s="6">
        <f t="shared" si="365"/>
        <v>10</v>
      </c>
      <c r="J2556" s="6">
        <f t="shared" si="366"/>
        <v>17</v>
      </c>
      <c r="K2556" s="9">
        <f t="shared" si="358"/>
        <v>45764</v>
      </c>
      <c r="L2556" s="8">
        <f>+VLOOKUP(K2556,'20251231_param'!$A$2:$C$244,2)</f>
        <v>20.958333333333332</v>
      </c>
      <c r="M2556" s="8">
        <f>+VLOOKUP($K2556,'20251231_param'!$A$2:$C$244,3)</f>
        <v>19.114026642566806</v>
      </c>
      <c r="N2556" s="8">
        <f t="shared" si="359"/>
        <v>-0.20709049994301834</v>
      </c>
    </row>
    <row r="2557" spans="1:14" x14ac:dyDescent="0.2">
      <c r="A2557" s="5">
        <v>45764.458333333336</v>
      </c>
      <c r="B2557" s="3">
        <v>29</v>
      </c>
      <c r="C2557" s="3"/>
      <c r="D2557" s="6">
        <f t="shared" si="360"/>
        <v>2025</v>
      </c>
      <c r="E2557" s="6">
        <f t="shared" si="361"/>
        <v>4</v>
      </c>
      <c r="F2557" s="6">
        <f t="shared" si="362"/>
        <v>17</v>
      </c>
      <c r="G2557" s="6">
        <f t="shared" si="363"/>
        <v>4</v>
      </c>
      <c r="H2557" s="6">
        <f t="shared" si="364"/>
        <v>16</v>
      </c>
      <c r="I2557" s="6">
        <f t="shared" si="365"/>
        <v>11</v>
      </c>
      <c r="J2557" s="6">
        <f t="shared" si="366"/>
        <v>29</v>
      </c>
      <c r="K2557" s="9">
        <f t="shared" si="358"/>
        <v>45764</v>
      </c>
      <c r="L2557" s="8">
        <f>+VLOOKUP(K2557,'20251231_param'!$A$2:$C$244,2)</f>
        <v>20.958333333333332</v>
      </c>
      <c r="M2557" s="8">
        <f>+VLOOKUP($K2557,'20251231_param'!$A$2:$C$244,3)</f>
        <v>19.114026642566806</v>
      </c>
      <c r="N2557" s="8">
        <f t="shared" si="359"/>
        <v>0.42072069988423744</v>
      </c>
    </row>
    <row r="2558" spans="1:14" x14ac:dyDescent="0.2">
      <c r="A2558" s="5">
        <v>45764.5</v>
      </c>
      <c r="B2558" s="3">
        <v>40</v>
      </c>
      <c r="C2558" s="3"/>
      <c r="D2558" s="6">
        <f t="shared" si="360"/>
        <v>2025</v>
      </c>
      <c r="E2558" s="6">
        <f t="shared" si="361"/>
        <v>4</v>
      </c>
      <c r="F2558" s="6">
        <f t="shared" si="362"/>
        <v>17</v>
      </c>
      <c r="G2558" s="6">
        <f t="shared" si="363"/>
        <v>4</v>
      </c>
      <c r="H2558" s="6">
        <f t="shared" si="364"/>
        <v>16</v>
      </c>
      <c r="I2558" s="6">
        <f t="shared" si="365"/>
        <v>12</v>
      </c>
      <c r="J2558" s="6">
        <f t="shared" si="366"/>
        <v>40</v>
      </c>
      <c r="K2558" s="9">
        <f t="shared" si="358"/>
        <v>45764</v>
      </c>
      <c r="L2558" s="8">
        <f>+VLOOKUP(K2558,'20251231_param'!$A$2:$C$244,2)</f>
        <v>20.958333333333332</v>
      </c>
      <c r="M2558" s="8">
        <f>+VLOOKUP($K2558,'20251231_param'!$A$2:$C$244,3)</f>
        <v>19.114026642566806</v>
      </c>
      <c r="N2558" s="8">
        <f t="shared" si="359"/>
        <v>0.9962142997258886</v>
      </c>
    </row>
    <row r="2559" spans="1:14" x14ac:dyDescent="0.2">
      <c r="A2559" s="5">
        <v>45764.541666666664</v>
      </c>
      <c r="B2559" s="3">
        <v>39</v>
      </c>
      <c r="C2559" s="3"/>
      <c r="D2559" s="6">
        <f t="shared" si="360"/>
        <v>2025</v>
      </c>
      <c r="E2559" s="6">
        <f t="shared" si="361"/>
        <v>4</v>
      </c>
      <c r="F2559" s="6">
        <f t="shared" si="362"/>
        <v>17</v>
      </c>
      <c r="G2559" s="6">
        <f t="shared" si="363"/>
        <v>4</v>
      </c>
      <c r="H2559" s="6">
        <f t="shared" si="364"/>
        <v>16</v>
      </c>
      <c r="I2559" s="6">
        <f t="shared" si="365"/>
        <v>13</v>
      </c>
      <c r="J2559" s="6">
        <f t="shared" si="366"/>
        <v>39</v>
      </c>
      <c r="K2559" s="9">
        <f t="shared" si="358"/>
        <v>45764</v>
      </c>
      <c r="L2559" s="8">
        <f>+VLOOKUP(K2559,'20251231_param'!$A$2:$C$244,2)</f>
        <v>20.958333333333332</v>
      </c>
      <c r="M2559" s="8">
        <f>+VLOOKUP($K2559,'20251231_param'!$A$2:$C$244,3)</f>
        <v>19.114026642566806</v>
      </c>
      <c r="N2559" s="8">
        <f t="shared" si="359"/>
        <v>0.9438966997402839</v>
      </c>
    </row>
    <row r="2560" spans="1:14" x14ac:dyDescent="0.2">
      <c r="A2560" s="5">
        <v>45764.583333333336</v>
      </c>
      <c r="B2560" s="3">
        <v>18</v>
      </c>
      <c r="C2560" s="3"/>
      <c r="D2560" s="6">
        <f t="shared" si="360"/>
        <v>2025</v>
      </c>
      <c r="E2560" s="6">
        <f t="shared" si="361"/>
        <v>4</v>
      </c>
      <c r="F2560" s="6">
        <f t="shared" si="362"/>
        <v>17</v>
      </c>
      <c r="G2560" s="6">
        <f t="shared" si="363"/>
        <v>4</v>
      </c>
      <c r="H2560" s="6">
        <f t="shared" si="364"/>
        <v>16</v>
      </c>
      <c r="I2560" s="6">
        <f t="shared" si="365"/>
        <v>14</v>
      </c>
      <c r="J2560" s="6">
        <f t="shared" si="366"/>
        <v>18</v>
      </c>
      <c r="K2560" s="9">
        <f t="shared" si="358"/>
        <v>45764</v>
      </c>
      <c r="L2560" s="8">
        <f>+VLOOKUP(K2560,'20251231_param'!$A$2:$C$244,2)</f>
        <v>20.958333333333332</v>
      </c>
      <c r="M2560" s="8">
        <f>+VLOOKUP($K2560,'20251231_param'!$A$2:$C$244,3)</f>
        <v>19.114026642566806</v>
      </c>
      <c r="N2560" s="8">
        <f t="shared" si="359"/>
        <v>-0.1547728999574137</v>
      </c>
    </row>
    <row r="2561" spans="1:14" x14ac:dyDescent="0.2">
      <c r="A2561" s="5">
        <v>45764.625</v>
      </c>
      <c r="B2561" s="3">
        <v>62</v>
      </c>
      <c r="C2561" s="3"/>
      <c r="D2561" s="6">
        <f t="shared" si="360"/>
        <v>2025</v>
      </c>
      <c r="E2561" s="6">
        <f t="shared" si="361"/>
        <v>4</v>
      </c>
      <c r="F2561" s="6">
        <f t="shared" si="362"/>
        <v>17</v>
      </c>
      <c r="G2561" s="6">
        <f t="shared" si="363"/>
        <v>4</v>
      </c>
      <c r="H2561" s="6">
        <f t="shared" si="364"/>
        <v>16</v>
      </c>
      <c r="I2561" s="6">
        <f t="shared" si="365"/>
        <v>15</v>
      </c>
      <c r="J2561" s="6">
        <f t="shared" si="366"/>
        <v>62</v>
      </c>
      <c r="K2561" s="9">
        <f t="shared" si="358"/>
        <v>45764</v>
      </c>
      <c r="L2561" s="8">
        <f>+VLOOKUP(K2561,'20251231_param'!$A$2:$C$244,2)</f>
        <v>20.958333333333332</v>
      </c>
      <c r="M2561" s="8">
        <f>+VLOOKUP($K2561,'20251231_param'!$A$2:$C$244,3)</f>
        <v>19.114026642566806</v>
      </c>
      <c r="N2561" s="8">
        <f t="shared" si="359"/>
        <v>2.1472014994091912</v>
      </c>
    </row>
    <row r="2562" spans="1:14" x14ac:dyDescent="0.2">
      <c r="A2562" s="5">
        <v>45764.666666666664</v>
      </c>
      <c r="B2562" s="3">
        <v>56</v>
      </c>
      <c r="C2562" s="3"/>
      <c r="D2562" s="6">
        <f t="shared" si="360"/>
        <v>2025</v>
      </c>
      <c r="E2562" s="6">
        <f t="shared" si="361"/>
        <v>4</v>
      </c>
      <c r="F2562" s="6">
        <f t="shared" si="362"/>
        <v>17</v>
      </c>
      <c r="G2562" s="6">
        <f t="shared" si="363"/>
        <v>4</v>
      </c>
      <c r="H2562" s="6">
        <f t="shared" si="364"/>
        <v>16</v>
      </c>
      <c r="I2562" s="6">
        <f t="shared" si="365"/>
        <v>16</v>
      </c>
      <c r="J2562" s="6">
        <f t="shared" si="366"/>
        <v>56</v>
      </c>
      <c r="K2562" s="9">
        <f t="shared" si="358"/>
        <v>45764</v>
      </c>
      <c r="L2562" s="8">
        <f>+VLOOKUP(K2562,'20251231_param'!$A$2:$C$244,2)</f>
        <v>20.958333333333332</v>
      </c>
      <c r="M2562" s="8">
        <f>+VLOOKUP($K2562,'20251231_param'!$A$2:$C$244,3)</f>
        <v>19.114026642566806</v>
      </c>
      <c r="N2562" s="8">
        <f t="shared" si="359"/>
        <v>1.833295899495563</v>
      </c>
    </row>
    <row r="2563" spans="1:14" x14ac:dyDescent="0.2">
      <c r="A2563" s="5">
        <v>45764.708333333336</v>
      </c>
      <c r="B2563" s="3">
        <v>43</v>
      </c>
      <c r="C2563" s="3"/>
      <c r="D2563" s="6">
        <f t="shared" si="360"/>
        <v>2025</v>
      </c>
      <c r="E2563" s="6">
        <f t="shared" si="361"/>
        <v>4</v>
      </c>
      <c r="F2563" s="6">
        <f t="shared" si="362"/>
        <v>17</v>
      </c>
      <c r="G2563" s="6">
        <f t="shared" si="363"/>
        <v>4</v>
      </c>
      <c r="H2563" s="6">
        <f t="shared" si="364"/>
        <v>16</v>
      </c>
      <c r="I2563" s="6">
        <f t="shared" si="365"/>
        <v>17</v>
      </c>
      <c r="J2563" s="6">
        <f t="shared" si="366"/>
        <v>43</v>
      </c>
      <c r="K2563" s="9">
        <f t="shared" ref="K2563:K2626" si="367">DATE(D2563,E2563,F2563)</f>
        <v>45764</v>
      </c>
      <c r="L2563" s="8">
        <f>+VLOOKUP(K2563,'20251231_param'!$A$2:$C$244,2)</f>
        <v>20.958333333333332</v>
      </c>
      <c r="M2563" s="8">
        <f>+VLOOKUP($K2563,'20251231_param'!$A$2:$C$244,3)</f>
        <v>19.114026642566806</v>
      </c>
      <c r="N2563" s="8">
        <f t="shared" ref="N2563:N2626" si="368">+(J2563-L2563)/M2563</f>
        <v>1.1531670996827026</v>
      </c>
    </row>
    <row r="2564" spans="1:14" x14ac:dyDescent="0.2">
      <c r="A2564" s="5">
        <v>45764.75</v>
      </c>
      <c r="B2564" s="3">
        <v>42</v>
      </c>
      <c r="C2564" s="3"/>
      <c r="D2564" s="6">
        <f t="shared" si="360"/>
        <v>2025</v>
      </c>
      <c r="E2564" s="6">
        <f t="shared" si="361"/>
        <v>4</v>
      </c>
      <c r="F2564" s="6">
        <f t="shared" si="362"/>
        <v>17</v>
      </c>
      <c r="G2564" s="6">
        <f t="shared" si="363"/>
        <v>4</v>
      </c>
      <c r="H2564" s="6">
        <f t="shared" si="364"/>
        <v>16</v>
      </c>
      <c r="I2564" s="6">
        <f t="shared" si="365"/>
        <v>18</v>
      </c>
      <c r="J2564" s="6">
        <f t="shared" si="366"/>
        <v>42</v>
      </c>
      <c r="K2564" s="9">
        <f t="shared" si="367"/>
        <v>45764</v>
      </c>
      <c r="L2564" s="8">
        <f>+VLOOKUP(K2564,'20251231_param'!$A$2:$C$244,2)</f>
        <v>20.958333333333332</v>
      </c>
      <c r="M2564" s="8">
        <f>+VLOOKUP($K2564,'20251231_param'!$A$2:$C$244,3)</f>
        <v>19.114026642566806</v>
      </c>
      <c r="N2564" s="8">
        <f t="shared" si="368"/>
        <v>1.1008494996970979</v>
      </c>
    </row>
    <row r="2565" spans="1:14" x14ac:dyDescent="0.2">
      <c r="A2565" s="5">
        <v>45764.791666666664</v>
      </c>
      <c r="B2565" s="3">
        <v>38</v>
      </c>
      <c r="C2565" s="3"/>
      <c r="D2565" s="6">
        <f t="shared" ref="D2565:D2628" si="369">+YEAR(A2565)</f>
        <v>2025</v>
      </c>
      <c r="E2565" s="6">
        <f t="shared" ref="E2565:E2628" si="370">+MONTH(A2565)</f>
        <v>4</v>
      </c>
      <c r="F2565" s="6">
        <f t="shared" ref="F2565:F2628" si="371">+DAY(A2565)</f>
        <v>17</v>
      </c>
      <c r="G2565" s="6">
        <f t="shared" ref="G2565:G2628" si="372">+WEEKDAY(A2565,2)</f>
        <v>4</v>
      </c>
      <c r="H2565" s="6">
        <f t="shared" ref="H2565:H2628" si="373">+WEEKNUM(A2565,21)</f>
        <v>16</v>
      </c>
      <c r="I2565" s="6">
        <f t="shared" ref="I2565:I2628" si="374">+HOUR(A2565)</f>
        <v>19</v>
      </c>
      <c r="J2565" s="6">
        <f t="shared" ref="J2565:J2628" si="375">+B2565</f>
        <v>38</v>
      </c>
      <c r="K2565" s="9">
        <f t="shared" si="367"/>
        <v>45764</v>
      </c>
      <c r="L2565" s="8">
        <f>+VLOOKUP(K2565,'20251231_param'!$A$2:$C$244,2)</f>
        <v>20.958333333333332</v>
      </c>
      <c r="M2565" s="8">
        <f>+VLOOKUP($K2565,'20251231_param'!$A$2:$C$244,3)</f>
        <v>19.114026642566806</v>
      </c>
      <c r="N2565" s="8">
        <f t="shared" si="368"/>
        <v>0.89157909975467931</v>
      </c>
    </row>
    <row r="2566" spans="1:14" x14ac:dyDescent="0.2">
      <c r="A2566" s="5">
        <v>45764.833333333336</v>
      </c>
      <c r="B2566" s="3">
        <v>29</v>
      </c>
      <c r="C2566" s="3"/>
      <c r="D2566" s="6">
        <f t="shared" si="369"/>
        <v>2025</v>
      </c>
      <c r="E2566" s="6">
        <f t="shared" si="370"/>
        <v>4</v>
      </c>
      <c r="F2566" s="6">
        <f t="shared" si="371"/>
        <v>17</v>
      </c>
      <c r="G2566" s="6">
        <f t="shared" si="372"/>
        <v>4</v>
      </c>
      <c r="H2566" s="6">
        <f t="shared" si="373"/>
        <v>16</v>
      </c>
      <c r="I2566" s="6">
        <f t="shared" si="374"/>
        <v>20</v>
      </c>
      <c r="J2566" s="6">
        <f t="shared" si="375"/>
        <v>29</v>
      </c>
      <c r="K2566" s="9">
        <f t="shared" si="367"/>
        <v>45764</v>
      </c>
      <c r="L2566" s="8">
        <f>+VLOOKUP(K2566,'20251231_param'!$A$2:$C$244,2)</f>
        <v>20.958333333333332</v>
      </c>
      <c r="M2566" s="8">
        <f>+VLOOKUP($K2566,'20251231_param'!$A$2:$C$244,3)</f>
        <v>19.114026642566806</v>
      </c>
      <c r="N2566" s="8">
        <f t="shared" si="368"/>
        <v>0.42072069988423744</v>
      </c>
    </row>
    <row r="2567" spans="1:14" x14ac:dyDescent="0.2">
      <c r="A2567" s="5">
        <v>45764.875</v>
      </c>
      <c r="B2567" s="3">
        <v>28</v>
      </c>
      <c r="C2567" s="3"/>
      <c r="D2567" s="6">
        <f t="shared" si="369"/>
        <v>2025</v>
      </c>
      <c r="E2567" s="6">
        <f t="shared" si="370"/>
        <v>4</v>
      </c>
      <c r="F2567" s="6">
        <f t="shared" si="371"/>
        <v>17</v>
      </c>
      <c r="G2567" s="6">
        <f t="shared" si="372"/>
        <v>4</v>
      </c>
      <c r="H2567" s="6">
        <f t="shared" si="373"/>
        <v>16</v>
      </c>
      <c r="I2567" s="6">
        <f t="shared" si="374"/>
        <v>21</v>
      </c>
      <c r="J2567" s="6">
        <f t="shared" si="375"/>
        <v>28</v>
      </c>
      <c r="K2567" s="9">
        <f t="shared" si="367"/>
        <v>45764</v>
      </c>
      <c r="L2567" s="8">
        <f>+VLOOKUP(K2567,'20251231_param'!$A$2:$C$244,2)</f>
        <v>20.958333333333332</v>
      </c>
      <c r="M2567" s="8">
        <f>+VLOOKUP($K2567,'20251231_param'!$A$2:$C$244,3)</f>
        <v>19.114026642566806</v>
      </c>
      <c r="N2567" s="8">
        <f t="shared" si="368"/>
        <v>0.36840309989863279</v>
      </c>
    </row>
    <row r="2568" spans="1:14" x14ac:dyDescent="0.2">
      <c r="A2568" s="5">
        <v>45764.916666666664</v>
      </c>
      <c r="B2568" s="3">
        <v>18</v>
      </c>
      <c r="C2568" s="3"/>
      <c r="D2568" s="6">
        <f t="shared" si="369"/>
        <v>2025</v>
      </c>
      <c r="E2568" s="6">
        <f t="shared" si="370"/>
        <v>4</v>
      </c>
      <c r="F2568" s="6">
        <f t="shared" si="371"/>
        <v>17</v>
      </c>
      <c r="G2568" s="6">
        <f t="shared" si="372"/>
        <v>4</v>
      </c>
      <c r="H2568" s="6">
        <f t="shared" si="373"/>
        <v>16</v>
      </c>
      <c r="I2568" s="6">
        <f t="shared" si="374"/>
        <v>22</v>
      </c>
      <c r="J2568" s="6">
        <f t="shared" si="375"/>
        <v>18</v>
      </c>
      <c r="K2568" s="9">
        <f t="shared" si="367"/>
        <v>45764</v>
      </c>
      <c r="L2568" s="8">
        <f>+VLOOKUP(K2568,'20251231_param'!$A$2:$C$244,2)</f>
        <v>20.958333333333332</v>
      </c>
      <c r="M2568" s="8">
        <f>+VLOOKUP($K2568,'20251231_param'!$A$2:$C$244,3)</f>
        <v>19.114026642566806</v>
      </c>
      <c r="N2568" s="8">
        <f t="shared" si="368"/>
        <v>-0.1547728999574137</v>
      </c>
    </row>
    <row r="2569" spans="1:14" x14ac:dyDescent="0.2">
      <c r="A2569" s="5">
        <v>45764.958333333336</v>
      </c>
      <c r="B2569" s="3">
        <v>5</v>
      </c>
      <c r="C2569" s="3"/>
      <c r="D2569" s="6">
        <f t="shared" si="369"/>
        <v>2025</v>
      </c>
      <c r="E2569" s="6">
        <f t="shared" si="370"/>
        <v>4</v>
      </c>
      <c r="F2569" s="6">
        <f t="shared" si="371"/>
        <v>17</v>
      </c>
      <c r="G2569" s="6">
        <f t="shared" si="372"/>
        <v>4</v>
      </c>
      <c r="H2569" s="6">
        <f t="shared" si="373"/>
        <v>16</v>
      </c>
      <c r="I2569" s="6">
        <f t="shared" si="374"/>
        <v>23</v>
      </c>
      <c r="J2569" s="6">
        <f t="shared" si="375"/>
        <v>5</v>
      </c>
      <c r="K2569" s="9">
        <f t="shared" si="367"/>
        <v>45764</v>
      </c>
      <c r="L2569" s="8">
        <f>+VLOOKUP(K2569,'20251231_param'!$A$2:$C$244,2)</f>
        <v>20.958333333333332</v>
      </c>
      <c r="M2569" s="8">
        <f>+VLOOKUP($K2569,'20251231_param'!$A$2:$C$244,3)</f>
        <v>19.114026642566806</v>
      </c>
      <c r="N2569" s="8">
        <f t="shared" si="368"/>
        <v>-0.83490169977027417</v>
      </c>
    </row>
    <row r="2570" spans="1:14" x14ac:dyDescent="0.2">
      <c r="A2570" s="5">
        <v>45765</v>
      </c>
      <c r="B2570" s="3">
        <v>0</v>
      </c>
      <c r="C2570" s="3"/>
      <c r="D2570" s="6">
        <f t="shared" si="369"/>
        <v>2025</v>
      </c>
      <c r="E2570" s="6">
        <f t="shared" si="370"/>
        <v>4</v>
      </c>
      <c r="F2570" s="6">
        <f t="shared" si="371"/>
        <v>18</v>
      </c>
      <c r="G2570" s="6">
        <f t="shared" si="372"/>
        <v>5</v>
      </c>
      <c r="H2570" s="6">
        <f t="shared" si="373"/>
        <v>16</v>
      </c>
      <c r="I2570" s="6">
        <f t="shared" si="374"/>
        <v>0</v>
      </c>
      <c r="J2570" s="6">
        <f t="shared" si="375"/>
        <v>0</v>
      </c>
      <c r="K2570" s="9">
        <f t="shared" si="367"/>
        <v>45765</v>
      </c>
      <c r="L2570" s="8">
        <f>+VLOOKUP(K2570,'20251231_param'!$A$2:$C$244,2)</f>
        <v>34.708333333333336</v>
      </c>
      <c r="M2570" s="8">
        <f>+VLOOKUP($K2570,'20251231_param'!$A$2:$C$244,3)</f>
        <v>40.88209894920702</v>
      </c>
      <c r="N2570" s="8">
        <f t="shared" si="368"/>
        <v>-0.84898608988877677</v>
      </c>
    </row>
    <row r="2571" spans="1:14" x14ac:dyDescent="0.2">
      <c r="A2571" s="5">
        <v>45765.041666666664</v>
      </c>
      <c r="B2571" s="3">
        <v>8</v>
      </c>
      <c r="C2571" s="3"/>
      <c r="D2571" s="6">
        <f t="shared" si="369"/>
        <v>2025</v>
      </c>
      <c r="E2571" s="6">
        <f t="shared" si="370"/>
        <v>4</v>
      </c>
      <c r="F2571" s="6">
        <f t="shared" si="371"/>
        <v>18</v>
      </c>
      <c r="G2571" s="6">
        <f t="shared" si="372"/>
        <v>5</v>
      </c>
      <c r="H2571" s="6">
        <f t="shared" si="373"/>
        <v>16</v>
      </c>
      <c r="I2571" s="6">
        <f t="shared" si="374"/>
        <v>1</v>
      </c>
      <c r="J2571" s="6">
        <f t="shared" si="375"/>
        <v>8</v>
      </c>
      <c r="K2571" s="9">
        <f t="shared" si="367"/>
        <v>45765</v>
      </c>
      <c r="L2571" s="8">
        <f>+VLOOKUP(K2571,'20251231_param'!$A$2:$C$244,2)</f>
        <v>34.708333333333336</v>
      </c>
      <c r="M2571" s="8">
        <f>+VLOOKUP($K2571,'20251231_param'!$A$2:$C$244,3)</f>
        <v>40.88209894920702</v>
      </c>
      <c r="N2571" s="8">
        <f t="shared" si="368"/>
        <v>-0.65330142091081145</v>
      </c>
    </row>
    <row r="2572" spans="1:14" x14ac:dyDescent="0.2">
      <c r="A2572" s="5">
        <v>45765.083333333336</v>
      </c>
      <c r="B2572" s="3">
        <v>1</v>
      </c>
      <c r="C2572" s="3"/>
      <c r="D2572" s="6">
        <f t="shared" si="369"/>
        <v>2025</v>
      </c>
      <c r="E2572" s="6">
        <f t="shared" si="370"/>
        <v>4</v>
      </c>
      <c r="F2572" s="6">
        <f t="shared" si="371"/>
        <v>18</v>
      </c>
      <c r="G2572" s="6">
        <f t="shared" si="372"/>
        <v>5</v>
      </c>
      <c r="H2572" s="6">
        <f t="shared" si="373"/>
        <v>16</v>
      </c>
      <c r="I2572" s="6">
        <f t="shared" si="374"/>
        <v>2</v>
      </c>
      <c r="J2572" s="6">
        <f t="shared" si="375"/>
        <v>1</v>
      </c>
      <c r="K2572" s="9">
        <f t="shared" si="367"/>
        <v>45765</v>
      </c>
      <c r="L2572" s="8">
        <f>+VLOOKUP(K2572,'20251231_param'!$A$2:$C$244,2)</f>
        <v>34.708333333333336</v>
      </c>
      <c r="M2572" s="8">
        <f>+VLOOKUP($K2572,'20251231_param'!$A$2:$C$244,3)</f>
        <v>40.88209894920702</v>
      </c>
      <c r="N2572" s="8">
        <f t="shared" si="368"/>
        <v>-0.82452550626653109</v>
      </c>
    </row>
    <row r="2573" spans="1:14" x14ac:dyDescent="0.2">
      <c r="A2573" s="5">
        <v>45765.125</v>
      </c>
      <c r="B2573" s="3">
        <v>0</v>
      </c>
      <c r="C2573" s="3"/>
      <c r="D2573" s="6">
        <f t="shared" si="369"/>
        <v>2025</v>
      </c>
      <c r="E2573" s="6">
        <f t="shared" si="370"/>
        <v>4</v>
      </c>
      <c r="F2573" s="6">
        <f t="shared" si="371"/>
        <v>18</v>
      </c>
      <c r="G2573" s="6">
        <f t="shared" si="372"/>
        <v>5</v>
      </c>
      <c r="H2573" s="6">
        <f t="shared" si="373"/>
        <v>16</v>
      </c>
      <c r="I2573" s="6">
        <f t="shared" si="374"/>
        <v>3</v>
      </c>
      <c r="J2573" s="6">
        <f t="shared" si="375"/>
        <v>0</v>
      </c>
      <c r="K2573" s="9">
        <f t="shared" si="367"/>
        <v>45765</v>
      </c>
      <c r="L2573" s="8">
        <f>+VLOOKUP(K2573,'20251231_param'!$A$2:$C$244,2)</f>
        <v>34.708333333333336</v>
      </c>
      <c r="M2573" s="8">
        <f>+VLOOKUP($K2573,'20251231_param'!$A$2:$C$244,3)</f>
        <v>40.88209894920702</v>
      </c>
      <c r="N2573" s="8">
        <f t="shared" si="368"/>
        <v>-0.84898608988877677</v>
      </c>
    </row>
    <row r="2574" spans="1:14" x14ac:dyDescent="0.2">
      <c r="A2574" s="5">
        <v>45765.166666666664</v>
      </c>
      <c r="B2574" s="3">
        <v>1</v>
      </c>
      <c r="C2574" s="3"/>
      <c r="D2574" s="6">
        <f t="shared" si="369"/>
        <v>2025</v>
      </c>
      <c r="E2574" s="6">
        <f t="shared" si="370"/>
        <v>4</v>
      </c>
      <c r="F2574" s="6">
        <f t="shared" si="371"/>
        <v>18</v>
      </c>
      <c r="G2574" s="6">
        <f t="shared" si="372"/>
        <v>5</v>
      </c>
      <c r="H2574" s="6">
        <f t="shared" si="373"/>
        <v>16</v>
      </c>
      <c r="I2574" s="6">
        <f t="shared" si="374"/>
        <v>4</v>
      </c>
      <c r="J2574" s="6">
        <f t="shared" si="375"/>
        <v>1</v>
      </c>
      <c r="K2574" s="9">
        <f t="shared" si="367"/>
        <v>45765</v>
      </c>
      <c r="L2574" s="8">
        <f>+VLOOKUP(K2574,'20251231_param'!$A$2:$C$244,2)</f>
        <v>34.708333333333336</v>
      </c>
      <c r="M2574" s="8">
        <f>+VLOOKUP($K2574,'20251231_param'!$A$2:$C$244,3)</f>
        <v>40.88209894920702</v>
      </c>
      <c r="N2574" s="8">
        <f t="shared" si="368"/>
        <v>-0.82452550626653109</v>
      </c>
    </row>
    <row r="2575" spans="1:14" x14ac:dyDescent="0.2">
      <c r="A2575" s="5">
        <v>45765.208333333336</v>
      </c>
      <c r="B2575" s="3">
        <v>2</v>
      </c>
      <c r="C2575" s="3"/>
      <c r="D2575" s="6">
        <f t="shared" si="369"/>
        <v>2025</v>
      </c>
      <c r="E2575" s="6">
        <f t="shared" si="370"/>
        <v>4</v>
      </c>
      <c r="F2575" s="6">
        <f t="shared" si="371"/>
        <v>18</v>
      </c>
      <c r="G2575" s="6">
        <f t="shared" si="372"/>
        <v>5</v>
      </c>
      <c r="H2575" s="6">
        <f t="shared" si="373"/>
        <v>16</v>
      </c>
      <c r="I2575" s="6">
        <f t="shared" si="374"/>
        <v>5</v>
      </c>
      <c r="J2575" s="6">
        <f t="shared" si="375"/>
        <v>2</v>
      </c>
      <c r="K2575" s="9">
        <f t="shared" si="367"/>
        <v>45765</v>
      </c>
      <c r="L2575" s="8">
        <f>+VLOOKUP(K2575,'20251231_param'!$A$2:$C$244,2)</f>
        <v>34.708333333333336</v>
      </c>
      <c r="M2575" s="8">
        <f>+VLOOKUP($K2575,'20251231_param'!$A$2:$C$244,3)</f>
        <v>40.88209894920702</v>
      </c>
      <c r="N2575" s="8">
        <f t="shared" si="368"/>
        <v>-0.80006492264428541</v>
      </c>
    </row>
    <row r="2576" spans="1:14" x14ac:dyDescent="0.2">
      <c r="A2576" s="5">
        <v>45765.25</v>
      </c>
      <c r="B2576" s="3">
        <v>3</v>
      </c>
      <c r="C2576" s="3"/>
      <c r="D2576" s="6">
        <f t="shared" si="369"/>
        <v>2025</v>
      </c>
      <c r="E2576" s="6">
        <f t="shared" si="370"/>
        <v>4</v>
      </c>
      <c r="F2576" s="6">
        <f t="shared" si="371"/>
        <v>18</v>
      </c>
      <c r="G2576" s="6">
        <f t="shared" si="372"/>
        <v>5</v>
      </c>
      <c r="H2576" s="6">
        <f t="shared" si="373"/>
        <v>16</v>
      </c>
      <c r="I2576" s="6">
        <f t="shared" si="374"/>
        <v>6</v>
      </c>
      <c r="J2576" s="6">
        <f t="shared" si="375"/>
        <v>3</v>
      </c>
      <c r="K2576" s="9">
        <f t="shared" si="367"/>
        <v>45765</v>
      </c>
      <c r="L2576" s="8">
        <f>+VLOOKUP(K2576,'20251231_param'!$A$2:$C$244,2)</f>
        <v>34.708333333333336</v>
      </c>
      <c r="M2576" s="8">
        <f>+VLOOKUP($K2576,'20251231_param'!$A$2:$C$244,3)</f>
        <v>40.88209894920702</v>
      </c>
      <c r="N2576" s="8">
        <f t="shared" si="368"/>
        <v>-0.77560433902203973</v>
      </c>
    </row>
    <row r="2577" spans="1:14" x14ac:dyDescent="0.2">
      <c r="A2577" s="5">
        <v>45765.291666666664</v>
      </c>
      <c r="B2577" s="3">
        <v>11</v>
      </c>
      <c r="C2577" s="3"/>
      <c r="D2577" s="6">
        <f t="shared" si="369"/>
        <v>2025</v>
      </c>
      <c r="E2577" s="6">
        <f t="shared" si="370"/>
        <v>4</v>
      </c>
      <c r="F2577" s="6">
        <f t="shared" si="371"/>
        <v>18</v>
      </c>
      <c r="G2577" s="6">
        <f t="shared" si="372"/>
        <v>5</v>
      </c>
      <c r="H2577" s="6">
        <f t="shared" si="373"/>
        <v>16</v>
      </c>
      <c r="I2577" s="6">
        <f t="shared" si="374"/>
        <v>7</v>
      </c>
      <c r="J2577" s="6">
        <f t="shared" si="375"/>
        <v>11</v>
      </c>
      <c r="K2577" s="9">
        <f t="shared" si="367"/>
        <v>45765</v>
      </c>
      <c r="L2577" s="8">
        <f>+VLOOKUP(K2577,'20251231_param'!$A$2:$C$244,2)</f>
        <v>34.708333333333336</v>
      </c>
      <c r="M2577" s="8">
        <f>+VLOOKUP($K2577,'20251231_param'!$A$2:$C$244,3)</f>
        <v>40.88209894920702</v>
      </c>
      <c r="N2577" s="8">
        <f t="shared" si="368"/>
        <v>-0.57991967004407441</v>
      </c>
    </row>
    <row r="2578" spans="1:14" x14ac:dyDescent="0.2">
      <c r="A2578" s="5">
        <v>45765.333333333336</v>
      </c>
      <c r="B2578" s="3">
        <v>14</v>
      </c>
      <c r="C2578" s="3"/>
      <c r="D2578" s="6">
        <f t="shared" si="369"/>
        <v>2025</v>
      </c>
      <c r="E2578" s="6">
        <f t="shared" si="370"/>
        <v>4</v>
      </c>
      <c r="F2578" s="6">
        <f t="shared" si="371"/>
        <v>18</v>
      </c>
      <c r="G2578" s="6">
        <f t="shared" si="372"/>
        <v>5</v>
      </c>
      <c r="H2578" s="6">
        <f t="shared" si="373"/>
        <v>16</v>
      </c>
      <c r="I2578" s="6">
        <f t="shared" si="374"/>
        <v>8</v>
      </c>
      <c r="J2578" s="6">
        <f t="shared" si="375"/>
        <v>14</v>
      </c>
      <c r="K2578" s="9">
        <f t="shared" si="367"/>
        <v>45765</v>
      </c>
      <c r="L2578" s="8">
        <f>+VLOOKUP(K2578,'20251231_param'!$A$2:$C$244,2)</f>
        <v>34.708333333333336</v>
      </c>
      <c r="M2578" s="8">
        <f>+VLOOKUP($K2578,'20251231_param'!$A$2:$C$244,3)</f>
        <v>40.88209894920702</v>
      </c>
      <c r="N2578" s="8">
        <f t="shared" si="368"/>
        <v>-0.50653791917733737</v>
      </c>
    </row>
    <row r="2579" spans="1:14" x14ac:dyDescent="0.2">
      <c r="A2579" s="5">
        <v>45765.375</v>
      </c>
      <c r="B2579" s="3">
        <v>40</v>
      </c>
      <c r="C2579" s="3"/>
      <c r="D2579" s="6">
        <f t="shared" si="369"/>
        <v>2025</v>
      </c>
      <c r="E2579" s="6">
        <f t="shared" si="370"/>
        <v>4</v>
      </c>
      <c r="F2579" s="6">
        <f t="shared" si="371"/>
        <v>18</v>
      </c>
      <c r="G2579" s="6">
        <f t="shared" si="372"/>
        <v>5</v>
      </c>
      <c r="H2579" s="6">
        <f t="shared" si="373"/>
        <v>16</v>
      </c>
      <c r="I2579" s="6">
        <f t="shared" si="374"/>
        <v>9</v>
      </c>
      <c r="J2579" s="6">
        <f t="shared" si="375"/>
        <v>40</v>
      </c>
      <c r="K2579" s="9">
        <f t="shared" si="367"/>
        <v>45765</v>
      </c>
      <c r="L2579" s="8">
        <f>+VLOOKUP(K2579,'20251231_param'!$A$2:$C$244,2)</f>
        <v>34.708333333333336</v>
      </c>
      <c r="M2579" s="8">
        <f>+VLOOKUP($K2579,'20251231_param'!$A$2:$C$244,3)</f>
        <v>40.88209894920702</v>
      </c>
      <c r="N2579" s="8">
        <f t="shared" si="368"/>
        <v>0.12943725500104994</v>
      </c>
    </row>
    <row r="2580" spans="1:14" x14ac:dyDescent="0.2">
      <c r="A2580" s="5">
        <v>45765.416666666664</v>
      </c>
      <c r="B2580" s="3">
        <v>16</v>
      </c>
      <c r="C2580" s="3"/>
      <c r="D2580" s="6">
        <f t="shared" si="369"/>
        <v>2025</v>
      </c>
      <c r="E2580" s="6">
        <f t="shared" si="370"/>
        <v>4</v>
      </c>
      <c r="F2580" s="6">
        <f t="shared" si="371"/>
        <v>18</v>
      </c>
      <c r="G2580" s="6">
        <f t="shared" si="372"/>
        <v>5</v>
      </c>
      <c r="H2580" s="6">
        <f t="shared" si="373"/>
        <v>16</v>
      </c>
      <c r="I2580" s="6">
        <f t="shared" si="374"/>
        <v>10</v>
      </c>
      <c r="J2580" s="6">
        <f t="shared" si="375"/>
        <v>16</v>
      </c>
      <c r="K2580" s="9">
        <f t="shared" si="367"/>
        <v>45765</v>
      </c>
      <c r="L2580" s="8">
        <f>+VLOOKUP(K2580,'20251231_param'!$A$2:$C$244,2)</f>
        <v>34.708333333333336</v>
      </c>
      <c r="M2580" s="8">
        <f>+VLOOKUP($K2580,'20251231_param'!$A$2:$C$244,3)</f>
        <v>40.88209894920702</v>
      </c>
      <c r="N2580" s="8">
        <f t="shared" si="368"/>
        <v>-0.45761675193284607</v>
      </c>
    </row>
    <row r="2581" spans="1:14" x14ac:dyDescent="0.2">
      <c r="A2581" s="5">
        <v>45765.458333333336</v>
      </c>
      <c r="B2581" s="3">
        <v>29</v>
      </c>
      <c r="C2581" s="3"/>
      <c r="D2581" s="6">
        <f t="shared" si="369"/>
        <v>2025</v>
      </c>
      <c r="E2581" s="6">
        <f t="shared" si="370"/>
        <v>4</v>
      </c>
      <c r="F2581" s="6">
        <f t="shared" si="371"/>
        <v>18</v>
      </c>
      <c r="G2581" s="6">
        <f t="shared" si="372"/>
        <v>5</v>
      </c>
      <c r="H2581" s="6">
        <f t="shared" si="373"/>
        <v>16</v>
      </c>
      <c r="I2581" s="6">
        <f t="shared" si="374"/>
        <v>11</v>
      </c>
      <c r="J2581" s="6">
        <f t="shared" si="375"/>
        <v>29</v>
      </c>
      <c r="K2581" s="9">
        <f t="shared" si="367"/>
        <v>45765</v>
      </c>
      <c r="L2581" s="8">
        <f>+VLOOKUP(K2581,'20251231_param'!$A$2:$C$244,2)</f>
        <v>34.708333333333336</v>
      </c>
      <c r="M2581" s="8">
        <f>+VLOOKUP($K2581,'20251231_param'!$A$2:$C$244,3)</f>
        <v>40.88209894920702</v>
      </c>
      <c r="N2581" s="8">
        <f t="shared" si="368"/>
        <v>-0.1396291648436524</v>
      </c>
    </row>
    <row r="2582" spans="1:14" x14ac:dyDescent="0.2">
      <c r="A2582" s="5">
        <v>45765.5</v>
      </c>
      <c r="B2582" s="3">
        <v>48</v>
      </c>
      <c r="C2582" s="3"/>
      <c r="D2582" s="6">
        <f t="shared" si="369"/>
        <v>2025</v>
      </c>
      <c r="E2582" s="6">
        <f t="shared" si="370"/>
        <v>4</v>
      </c>
      <c r="F2582" s="6">
        <f t="shared" si="371"/>
        <v>18</v>
      </c>
      <c r="G2582" s="6">
        <f t="shared" si="372"/>
        <v>5</v>
      </c>
      <c r="H2582" s="6">
        <f t="shared" si="373"/>
        <v>16</v>
      </c>
      <c r="I2582" s="6">
        <f t="shared" si="374"/>
        <v>12</v>
      </c>
      <c r="J2582" s="6">
        <f t="shared" si="375"/>
        <v>48</v>
      </c>
      <c r="K2582" s="9">
        <f t="shared" si="367"/>
        <v>45765</v>
      </c>
      <c r="L2582" s="8">
        <f>+VLOOKUP(K2582,'20251231_param'!$A$2:$C$244,2)</f>
        <v>34.708333333333336</v>
      </c>
      <c r="M2582" s="8">
        <f>+VLOOKUP($K2582,'20251231_param'!$A$2:$C$244,3)</f>
        <v>40.88209894920702</v>
      </c>
      <c r="N2582" s="8">
        <f t="shared" si="368"/>
        <v>0.32512192397901524</v>
      </c>
    </row>
    <row r="2583" spans="1:14" x14ac:dyDescent="0.2">
      <c r="A2583" s="5">
        <v>45765.541666666664</v>
      </c>
      <c r="B2583" s="3">
        <v>55</v>
      </c>
      <c r="C2583" s="3"/>
      <c r="D2583" s="6">
        <f t="shared" si="369"/>
        <v>2025</v>
      </c>
      <c r="E2583" s="6">
        <f t="shared" si="370"/>
        <v>4</v>
      </c>
      <c r="F2583" s="6">
        <f t="shared" si="371"/>
        <v>18</v>
      </c>
      <c r="G2583" s="6">
        <f t="shared" si="372"/>
        <v>5</v>
      </c>
      <c r="H2583" s="6">
        <f t="shared" si="373"/>
        <v>16</v>
      </c>
      <c r="I2583" s="6">
        <f t="shared" si="374"/>
        <v>13</v>
      </c>
      <c r="J2583" s="6">
        <f t="shared" si="375"/>
        <v>55</v>
      </c>
      <c r="K2583" s="9">
        <f t="shared" si="367"/>
        <v>45765</v>
      </c>
      <c r="L2583" s="8">
        <f>+VLOOKUP(K2583,'20251231_param'!$A$2:$C$244,2)</f>
        <v>34.708333333333336</v>
      </c>
      <c r="M2583" s="8">
        <f>+VLOOKUP($K2583,'20251231_param'!$A$2:$C$244,3)</f>
        <v>40.88209894920702</v>
      </c>
      <c r="N2583" s="8">
        <f t="shared" si="368"/>
        <v>0.49634600933473494</v>
      </c>
    </row>
    <row r="2584" spans="1:14" x14ac:dyDescent="0.2">
      <c r="A2584" s="5">
        <v>45765.583333333336</v>
      </c>
      <c r="B2584" s="3">
        <v>59</v>
      </c>
      <c r="C2584" s="3"/>
      <c r="D2584" s="6">
        <f t="shared" si="369"/>
        <v>2025</v>
      </c>
      <c r="E2584" s="6">
        <f t="shared" si="370"/>
        <v>4</v>
      </c>
      <c r="F2584" s="6">
        <f t="shared" si="371"/>
        <v>18</v>
      </c>
      <c r="G2584" s="6">
        <f t="shared" si="372"/>
        <v>5</v>
      </c>
      <c r="H2584" s="6">
        <f t="shared" si="373"/>
        <v>16</v>
      </c>
      <c r="I2584" s="6">
        <f t="shared" si="374"/>
        <v>14</v>
      </c>
      <c r="J2584" s="6">
        <f t="shared" si="375"/>
        <v>59</v>
      </c>
      <c r="K2584" s="9">
        <f t="shared" si="367"/>
        <v>45765</v>
      </c>
      <c r="L2584" s="8">
        <f>+VLOOKUP(K2584,'20251231_param'!$A$2:$C$244,2)</f>
        <v>34.708333333333336</v>
      </c>
      <c r="M2584" s="8">
        <f>+VLOOKUP($K2584,'20251231_param'!$A$2:$C$244,3)</f>
        <v>40.88209894920702</v>
      </c>
      <c r="N2584" s="8">
        <f t="shared" si="368"/>
        <v>0.59418834382371755</v>
      </c>
    </row>
    <row r="2585" spans="1:14" x14ac:dyDescent="0.2">
      <c r="A2585" s="5">
        <v>45765.625</v>
      </c>
      <c r="B2585" s="3">
        <v>45</v>
      </c>
      <c r="C2585" s="3"/>
      <c r="D2585" s="6">
        <f t="shared" si="369"/>
        <v>2025</v>
      </c>
      <c r="E2585" s="6">
        <f t="shared" si="370"/>
        <v>4</v>
      </c>
      <c r="F2585" s="6">
        <f t="shared" si="371"/>
        <v>18</v>
      </c>
      <c r="G2585" s="6">
        <f t="shared" si="372"/>
        <v>5</v>
      </c>
      <c r="H2585" s="6">
        <f t="shared" si="373"/>
        <v>16</v>
      </c>
      <c r="I2585" s="6">
        <f t="shared" si="374"/>
        <v>15</v>
      </c>
      <c r="J2585" s="6">
        <f t="shared" si="375"/>
        <v>45</v>
      </c>
      <c r="K2585" s="9">
        <f t="shared" si="367"/>
        <v>45765</v>
      </c>
      <c r="L2585" s="8">
        <f>+VLOOKUP(K2585,'20251231_param'!$A$2:$C$244,2)</f>
        <v>34.708333333333336</v>
      </c>
      <c r="M2585" s="8">
        <f>+VLOOKUP($K2585,'20251231_param'!$A$2:$C$244,3)</f>
        <v>40.88209894920702</v>
      </c>
      <c r="N2585" s="8">
        <f t="shared" si="368"/>
        <v>0.25174017311227825</v>
      </c>
    </row>
    <row r="2586" spans="1:14" x14ac:dyDescent="0.2">
      <c r="A2586" s="5">
        <v>45765.666666666664</v>
      </c>
      <c r="B2586" s="3">
        <v>178</v>
      </c>
      <c r="C2586" s="3"/>
      <c r="D2586" s="6">
        <f t="shared" si="369"/>
        <v>2025</v>
      </c>
      <c r="E2586" s="6">
        <f t="shared" si="370"/>
        <v>4</v>
      </c>
      <c r="F2586" s="6">
        <f t="shared" si="371"/>
        <v>18</v>
      </c>
      <c r="G2586" s="6">
        <f t="shared" si="372"/>
        <v>5</v>
      </c>
      <c r="H2586" s="6">
        <f t="shared" si="373"/>
        <v>16</v>
      </c>
      <c r="I2586" s="6">
        <f t="shared" si="374"/>
        <v>16</v>
      </c>
      <c r="J2586" s="6">
        <f t="shared" si="375"/>
        <v>178</v>
      </c>
      <c r="K2586" s="9">
        <f t="shared" si="367"/>
        <v>45765</v>
      </c>
      <c r="L2586" s="8">
        <f>+VLOOKUP(K2586,'20251231_param'!$A$2:$C$244,2)</f>
        <v>34.708333333333336</v>
      </c>
      <c r="M2586" s="8">
        <f>+VLOOKUP($K2586,'20251231_param'!$A$2:$C$244,3)</f>
        <v>40.88209894920702</v>
      </c>
      <c r="N2586" s="8">
        <f t="shared" si="368"/>
        <v>3.5049977948709516</v>
      </c>
    </row>
    <row r="2587" spans="1:14" x14ac:dyDescent="0.2">
      <c r="A2587" s="5">
        <v>45765.708333333336</v>
      </c>
      <c r="B2587" s="3">
        <v>83</v>
      </c>
      <c r="C2587" s="3"/>
      <c r="D2587" s="6">
        <f t="shared" si="369"/>
        <v>2025</v>
      </c>
      <c r="E2587" s="6">
        <f t="shared" si="370"/>
        <v>4</v>
      </c>
      <c r="F2587" s="6">
        <f t="shared" si="371"/>
        <v>18</v>
      </c>
      <c r="G2587" s="6">
        <f t="shared" si="372"/>
        <v>5</v>
      </c>
      <c r="H2587" s="6">
        <f t="shared" si="373"/>
        <v>16</v>
      </c>
      <c r="I2587" s="6">
        <f t="shared" si="374"/>
        <v>17</v>
      </c>
      <c r="J2587" s="6">
        <f t="shared" si="375"/>
        <v>83</v>
      </c>
      <c r="K2587" s="9">
        <f t="shared" si="367"/>
        <v>45765</v>
      </c>
      <c r="L2587" s="8">
        <f>+VLOOKUP(K2587,'20251231_param'!$A$2:$C$244,2)</f>
        <v>34.708333333333336</v>
      </c>
      <c r="M2587" s="8">
        <f>+VLOOKUP($K2587,'20251231_param'!$A$2:$C$244,3)</f>
        <v>40.88209894920702</v>
      </c>
      <c r="N2587" s="8">
        <f t="shared" si="368"/>
        <v>1.1812423507576135</v>
      </c>
    </row>
    <row r="2588" spans="1:14" x14ac:dyDescent="0.2">
      <c r="A2588" s="5">
        <v>45765.75</v>
      </c>
      <c r="B2588" s="3">
        <v>92</v>
      </c>
      <c r="C2588" s="3"/>
      <c r="D2588" s="6">
        <f t="shared" si="369"/>
        <v>2025</v>
      </c>
      <c r="E2588" s="6">
        <f t="shared" si="370"/>
        <v>4</v>
      </c>
      <c r="F2588" s="6">
        <f t="shared" si="371"/>
        <v>18</v>
      </c>
      <c r="G2588" s="6">
        <f t="shared" si="372"/>
        <v>5</v>
      </c>
      <c r="H2588" s="6">
        <f t="shared" si="373"/>
        <v>16</v>
      </c>
      <c r="I2588" s="6">
        <f t="shared" si="374"/>
        <v>18</v>
      </c>
      <c r="J2588" s="6">
        <f t="shared" si="375"/>
        <v>92</v>
      </c>
      <c r="K2588" s="9">
        <f t="shared" si="367"/>
        <v>45765</v>
      </c>
      <c r="L2588" s="8">
        <f>+VLOOKUP(K2588,'20251231_param'!$A$2:$C$244,2)</f>
        <v>34.708333333333336</v>
      </c>
      <c r="M2588" s="8">
        <f>+VLOOKUP($K2588,'20251231_param'!$A$2:$C$244,3)</f>
        <v>40.88209894920702</v>
      </c>
      <c r="N2588" s="8">
        <f t="shared" si="368"/>
        <v>1.4013876033578245</v>
      </c>
    </row>
    <row r="2589" spans="1:14" x14ac:dyDescent="0.2">
      <c r="A2589" s="5">
        <v>45765.791666666664</v>
      </c>
      <c r="B2589" s="3">
        <v>53</v>
      </c>
      <c r="C2589" s="3"/>
      <c r="D2589" s="6">
        <f t="shared" si="369"/>
        <v>2025</v>
      </c>
      <c r="E2589" s="6">
        <f t="shared" si="370"/>
        <v>4</v>
      </c>
      <c r="F2589" s="6">
        <f t="shared" si="371"/>
        <v>18</v>
      </c>
      <c r="G2589" s="6">
        <f t="shared" si="372"/>
        <v>5</v>
      </c>
      <c r="H2589" s="6">
        <f t="shared" si="373"/>
        <v>16</v>
      </c>
      <c r="I2589" s="6">
        <f t="shared" si="374"/>
        <v>19</v>
      </c>
      <c r="J2589" s="6">
        <f t="shared" si="375"/>
        <v>53</v>
      </c>
      <c r="K2589" s="9">
        <f t="shared" si="367"/>
        <v>45765</v>
      </c>
      <c r="L2589" s="8">
        <f>+VLOOKUP(K2589,'20251231_param'!$A$2:$C$244,2)</f>
        <v>34.708333333333336</v>
      </c>
      <c r="M2589" s="8">
        <f>+VLOOKUP($K2589,'20251231_param'!$A$2:$C$244,3)</f>
        <v>40.88209894920702</v>
      </c>
      <c r="N2589" s="8">
        <f t="shared" si="368"/>
        <v>0.44742484209024358</v>
      </c>
    </row>
    <row r="2590" spans="1:14" x14ac:dyDescent="0.2">
      <c r="A2590" s="5">
        <v>45765.833333333336</v>
      </c>
      <c r="B2590" s="3">
        <v>49</v>
      </c>
      <c r="C2590" s="3"/>
      <c r="D2590" s="6">
        <f t="shared" si="369"/>
        <v>2025</v>
      </c>
      <c r="E2590" s="6">
        <f t="shared" si="370"/>
        <v>4</v>
      </c>
      <c r="F2590" s="6">
        <f t="shared" si="371"/>
        <v>18</v>
      </c>
      <c r="G2590" s="6">
        <f t="shared" si="372"/>
        <v>5</v>
      </c>
      <c r="H2590" s="6">
        <f t="shared" si="373"/>
        <v>16</v>
      </c>
      <c r="I2590" s="6">
        <f t="shared" si="374"/>
        <v>20</v>
      </c>
      <c r="J2590" s="6">
        <f t="shared" si="375"/>
        <v>49</v>
      </c>
      <c r="K2590" s="9">
        <f t="shared" si="367"/>
        <v>45765</v>
      </c>
      <c r="L2590" s="8">
        <f>+VLOOKUP(K2590,'20251231_param'!$A$2:$C$244,2)</f>
        <v>34.708333333333336</v>
      </c>
      <c r="M2590" s="8">
        <f>+VLOOKUP($K2590,'20251231_param'!$A$2:$C$244,3)</f>
        <v>40.88209894920702</v>
      </c>
      <c r="N2590" s="8">
        <f t="shared" si="368"/>
        <v>0.34958250760126092</v>
      </c>
    </row>
    <row r="2591" spans="1:14" x14ac:dyDescent="0.2">
      <c r="A2591" s="5">
        <v>45765.875</v>
      </c>
      <c r="B2591" s="3">
        <v>33</v>
      </c>
      <c r="C2591" s="3"/>
      <c r="D2591" s="6">
        <f t="shared" si="369"/>
        <v>2025</v>
      </c>
      <c r="E2591" s="6">
        <f t="shared" si="370"/>
        <v>4</v>
      </c>
      <c r="F2591" s="6">
        <f t="shared" si="371"/>
        <v>18</v>
      </c>
      <c r="G2591" s="6">
        <f t="shared" si="372"/>
        <v>5</v>
      </c>
      <c r="H2591" s="6">
        <f t="shared" si="373"/>
        <v>16</v>
      </c>
      <c r="I2591" s="6">
        <f t="shared" si="374"/>
        <v>21</v>
      </c>
      <c r="J2591" s="6">
        <f t="shared" si="375"/>
        <v>33</v>
      </c>
      <c r="K2591" s="9">
        <f t="shared" si="367"/>
        <v>45765</v>
      </c>
      <c r="L2591" s="8">
        <f>+VLOOKUP(K2591,'20251231_param'!$A$2:$C$244,2)</f>
        <v>34.708333333333336</v>
      </c>
      <c r="M2591" s="8">
        <f>+VLOOKUP($K2591,'20251231_param'!$A$2:$C$244,3)</f>
        <v>40.88209894920702</v>
      </c>
      <c r="N2591" s="8">
        <f t="shared" si="368"/>
        <v>-4.1786830354669735E-2</v>
      </c>
    </row>
    <row r="2592" spans="1:14" x14ac:dyDescent="0.2">
      <c r="A2592" s="5">
        <v>45765.916666666664</v>
      </c>
      <c r="B2592" s="3">
        <v>5</v>
      </c>
      <c r="C2592" s="3"/>
      <c r="D2592" s="6">
        <f t="shared" si="369"/>
        <v>2025</v>
      </c>
      <c r="E2592" s="6">
        <f t="shared" si="370"/>
        <v>4</v>
      </c>
      <c r="F2592" s="6">
        <f t="shared" si="371"/>
        <v>18</v>
      </c>
      <c r="G2592" s="6">
        <f t="shared" si="372"/>
        <v>5</v>
      </c>
      <c r="H2592" s="6">
        <f t="shared" si="373"/>
        <v>16</v>
      </c>
      <c r="I2592" s="6">
        <f t="shared" si="374"/>
        <v>22</v>
      </c>
      <c r="J2592" s="6">
        <f t="shared" si="375"/>
        <v>5</v>
      </c>
      <c r="K2592" s="9">
        <f t="shared" si="367"/>
        <v>45765</v>
      </c>
      <c r="L2592" s="8">
        <f>+VLOOKUP(K2592,'20251231_param'!$A$2:$C$244,2)</f>
        <v>34.708333333333336</v>
      </c>
      <c r="M2592" s="8">
        <f>+VLOOKUP($K2592,'20251231_param'!$A$2:$C$244,3)</f>
        <v>40.88209894920702</v>
      </c>
      <c r="N2592" s="8">
        <f t="shared" si="368"/>
        <v>-0.72668317177754838</v>
      </c>
    </row>
    <row r="2593" spans="1:14" x14ac:dyDescent="0.2">
      <c r="A2593" s="5">
        <v>45765.958333333336</v>
      </c>
      <c r="B2593" s="3">
        <v>8</v>
      </c>
      <c r="C2593" s="3"/>
      <c r="D2593" s="6">
        <f t="shared" si="369"/>
        <v>2025</v>
      </c>
      <c r="E2593" s="6">
        <f t="shared" si="370"/>
        <v>4</v>
      </c>
      <c r="F2593" s="6">
        <f t="shared" si="371"/>
        <v>18</v>
      </c>
      <c r="G2593" s="6">
        <f t="shared" si="372"/>
        <v>5</v>
      </c>
      <c r="H2593" s="6">
        <f t="shared" si="373"/>
        <v>16</v>
      </c>
      <c r="I2593" s="6">
        <f t="shared" si="374"/>
        <v>23</v>
      </c>
      <c r="J2593" s="6">
        <f t="shared" si="375"/>
        <v>8</v>
      </c>
      <c r="K2593" s="9">
        <f t="shared" si="367"/>
        <v>45765</v>
      </c>
      <c r="L2593" s="8">
        <f>+VLOOKUP(K2593,'20251231_param'!$A$2:$C$244,2)</f>
        <v>34.708333333333336</v>
      </c>
      <c r="M2593" s="8">
        <f>+VLOOKUP($K2593,'20251231_param'!$A$2:$C$244,3)</f>
        <v>40.88209894920702</v>
      </c>
      <c r="N2593" s="8">
        <f t="shared" si="368"/>
        <v>-0.65330142091081145</v>
      </c>
    </row>
    <row r="2594" spans="1:14" x14ac:dyDescent="0.2">
      <c r="A2594" s="5">
        <v>45766</v>
      </c>
      <c r="B2594" s="3">
        <v>0</v>
      </c>
      <c r="C2594" s="3"/>
      <c r="D2594" s="6">
        <f t="shared" si="369"/>
        <v>2025</v>
      </c>
      <c r="E2594" s="6">
        <f t="shared" si="370"/>
        <v>4</v>
      </c>
      <c r="F2594" s="6">
        <f t="shared" si="371"/>
        <v>19</v>
      </c>
      <c r="G2594" s="6">
        <f t="shared" si="372"/>
        <v>6</v>
      </c>
      <c r="H2594" s="6">
        <f t="shared" si="373"/>
        <v>16</v>
      </c>
      <c r="I2594" s="6">
        <f t="shared" si="374"/>
        <v>0</v>
      </c>
      <c r="J2594" s="6">
        <f t="shared" si="375"/>
        <v>0</v>
      </c>
      <c r="K2594" s="9">
        <f t="shared" si="367"/>
        <v>45766</v>
      </c>
      <c r="L2594" s="8">
        <f>+VLOOKUP(K2594,'20251231_param'!$A$2:$C$244,2)</f>
        <v>25.958333333333332</v>
      </c>
      <c r="M2594" s="8">
        <f>+VLOOKUP($K2594,'20251231_param'!$A$2:$C$244,3)</f>
        <v>20.93982925611769</v>
      </c>
      <c r="N2594" s="8">
        <f t="shared" si="368"/>
        <v>-1.2396630849198285</v>
      </c>
    </row>
    <row r="2595" spans="1:14" x14ac:dyDescent="0.2">
      <c r="A2595" s="5">
        <v>45766.041666666664</v>
      </c>
      <c r="B2595" s="3">
        <v>6</v>
      </c>
      <c r="C2595" s="3"/>
      <c r="D2595" s="6">
        <f t="shared" si="369"/>
        <v>2025</v>
      </c>
      <c r="E2595" s="6">
        <f t="shared" si="370"/>
        <v>4</v>
      </c>
      <c r="F2595" s="6">
        <f t="shared" si="371"/>
        <v>19</v>
      </c>
      <c r="G2595" s="6">
        <f t="shared" si="372"/>
        <v>6</v>
      </c>
      <c r="H2595" s="6">
        <f t="shared" si="373"/>
        <v>16</v>
      </c>
      <c r="I2595" s="6">
        <f t="shared" si="374"/>
        <v>1</v>
      </c>
      <c r="J2595" s="6">
        <f t="shared" si="375"/>
        <v>6</v>
      </c>
      <c r="K2595" s="9">
        <f t="shared" si="367"/>
        <v>45766</v>
      </c>
      <c r="L2595" s="8">
        <f>+VLOOKUP(K2595,'20251231_param'!$A$2:$C$244,2)</f>
        <v>25.958333333333332</v>
      </c>
      <c r="M2595" s="8">
        <f>+VLOOKUP($K2595,'20251231_param'!$A$2:$C$244,3)</f>
        <v>20.93982925611769</v>
      </c>
      <c r="N2595" s="8">
        <f t="shared" si="368"/>
        <v>-0.95312779723370433</v>
      </c>
    </row>
    <row r="2596" spans="1:14" x14ac:dyDescent="0.2">
      <c r="A2596" s="5">
        <v>45766.083333333336</v>
      </c>
      <c r="B2596" s="3">
        <v>1</v>
      </c>
      <c r="C2596" s="3"/>
      <c r="D2596" s="6">
        <f t="shared" si="369"/>
        <v>2025</v>
      </c>
      <c r="E2596" s="6">
        <f t="shared" si="370"/>
        <v>4</v>
      </c>
      <c r="F2596" s="6">
        <f t="shared" si="371"/>
        <v>19</v>
      </c>
      <c r="G2596" s="6">
        <f t="shared" si="372"/>
        <v>6</v>
      </c>
      <c r="H2596" s="6">
        <f t="shared" si="373"/>
        <v>16</v>
      </c>
      <c r="I2596" s="6">
        <f t="shared" si="374"/>
        <v>2</v>
      </c>
      <c r="J2596" s="6">
        <f t="shared" si="375"/>
        <v>1</v>
      </c>
      <c r="K2596" s="9">
        <f t="shared" si="367"/>
        <v>45766</v>
      </c>
      <c r="L2596" s="8">
        <f>+VLOOKUP(K2596,'20251231_param'!$A$2:$C$244,2)</f>
        <v>25.958333333333332</v>
      </c>
      <c r="M2596" s="8">
        <f>+VLOOKUP($K2596,'20251231_param'!$A$2:$C$244,3)</f>
        <v>20.93982925611769</v>
      </c>
      <c r="N2596" s="8">
        <f t="shared" si="368"/>
        <v>-1.1919072036388079</v>
      </c>
    </row>
    <row r="2597" spans="1:14" x14ac:dyDescent="0.2">
      <c r="A2597" s="5">
        <v>45766.125</v>
      </c>
      <c r="B2597" s="3">
        <v>0</v>
      </c>
      <c r="C2597" s="3"/>
      <c r="D2597" s="6">
        <f t="shared" si="369"/>
        <v>2025</v>
      </c>
      <c r="E2597" s="6">
        <f t="shared" si="370"/>
        <v>4</v>
      </c>
      <c r="F2597" s="6">
        <f t="shared" si="371"/>
        <v>19</v>
      </c>
      <c r="G2597" s="6">
        <f t="shared" si="372"/>
        <v>6</v>
      </c>
      <c r="H2597" s="6">
        <f t="shared" si="373"/>
        <v>16</v>
      </c>
      <c r="I2597" s="6">
        <f t="shared" si="374"/>
        <v>3</v>
      </c>
      <c r="J2597" s="6">
        <f t="shared" si="375"/>
        <v>0</v>
      </c>
      <c r="K2597" s="9">
        <f t="shared" si="367"/>
        <v>45766</v>
      </c>
      <c r="L2597" s="8">
        <f>+VLOOKUP(K2597,'20251231_param'!$A$2:$C$244,2)</f>
        <v>25.958333333333332</v>
      </c>
      <c r="M2597" s="8">
        <f>+VLOOKUP($K2597,'20251231_param'!$A$2:$C$244,3)</f>
        <v>20.93982925611769</v>
      </c>
      <c r="N2597" s="8">
        <f t="shared" si="368"/>
        <v>-1.2396630849198285</v>
      </c>
    </row>
    <row r="2598" spans="1:14" x14ac:dyDescent="0.2">
      <c r="A2598" s="5">
        <v>45766.166666666664</v>
      </c>
      <c r="B2598" s="3">
        <v>2</v>
      </c>
      <c r="C2598" s="3"/>
      <c r="D2598" s="6">
        <f t="shared" si="369"/>
        <v>2025</v>
      </c>
      <c r="E2598" s="6">
        <f t="shared" si="370"/>
        <v>4</v>
      </c>
      <c r="F2598" s="6">
        <f t="shared" si="371"/>
        <v>19</v>
      </c>
      <c r="G2598" s="6">
        <f t="shared" si="372"/>
        <v>6</v>
      </c>
      <c r="H2598" s="6">
        <f t="shared" si="373"/>
        <v>16</v>
      </c>
      <c r="I2598" s="6">
        <f t="shared" si="374"/>
        <v>4</v>
      </c>
      <c r="J2598" s="6">
        <f t="shared" si="375"/>
        <v>2</v>
      </c>
      <c r="K2598" s="9">
        <f t="shared" si="367"/>
        <v>45766</v>
      </c>
      <c r="L2598" s="8">
        <f>+VLOOKUP(K2598,'20251231_param'!$A$2:$C$244,2)</f>
        <v>25.958333333333332</v>
      </c>
      <c r="M2598" s="8">
        <f>+VLOOKUP($K2598,'20251231_param'!$A$2:$C$244,3)</f>
        <v>20.93982925611769</v>
      </c>
      <c r="N2598" s="8">
        <f t="shared" si="368"/>
        <v>-1.144151322357787</v>
      </c>
    </row>
    <row r="2599" spans="1:14" x14ac:dyDescent="0.2">
      <c r="A2599" s="5">
        <v>45766.208333333336</v>
      </c>
      <c r="B2599" s="3">
        <v>1</v>
      </c>
      <c r="C2599" s="3"/>
      <c r="D2599" s="6">
        <f t="shared" si="369"/>
        <v>2025</v>
      </c>
      <c r="E2599" s="6">
        <f t="shared" si="370"/>
        <v>4</v>
      </c>
      <c r="F2599" s="6">
        <f t="shared" si="371"/>
        <v>19</v>
      </c>
      <c r="G2599" s="6">
        <f t="shared" si="372"/>
        <v>6</v>
      </c>
      <c r="H2599" s="6">
        <f t="shared" si="373"/>
        <v>16</v>
      </c>
      <c r="I2599" s="6">
        <f t="shared" si="374"/>
        <v>5</v>
      </c>
      <c r="J2599" s="6">
        <f t="shared" si="375"/>
        <v>1</v>
      </c>
      <c r="K2599" s="9">
        <f t="shared" si="367"/>
        <v>45766</v>
      </c>
      <c r="L2599" s="8">
        <f>+VLOOKUP(K2599,'20251231_param'!$A$2:$C$244,2)</f>
        <v>25.958333333333332</v>
      </c>
      <c r="M2599" s="8">
        <f>+VLOOKUP($K2599,'20251231_param'!$A$2:$C$244,3)</f>
        <v>20.93982925611769</v>
      </c>
      <c r="N2599" s="8">
        <f t="shared" si="368"/>
        <v>-1.1919072036388079</v>
      </c>
    </row>
    <row r="2600" spans="1:14" x14ac:dyDescent="0.2">
      <c r="A2600" s="5">
        <v>45766.25</v>
      </c>
      <c r="B2600" s="3">
        <v>2</v>
      </c>
      <c r="C2600" s="3"/>
      <c r="D2600" s="6">
        <f t="shared" si="369"/>
        <v>2025</v>
      </c>
      <c r="E2600" s="6">
        <f t="shared" si="370"/>
        <v>4</v>
      </c>
      <c r="F2600" s="6">
        <f t="shared" si="371"/>
        <v>19</v>
      </c>
      <c r="G2600" s="6">
        <f t="shared" si="372"/>
        <v>6</v>
      </c>
      <c r="H2600" s="6">
        <f t="shared" si="373"/>
        <v>16</v>
      </c>
      <c r="I2600" s="6">
        <f t="shared" si="374"/>
        <v>6</v>
      </c>
      <c r="J2600" s="6">
        <f t="shared" si="375"/>
        <v>2</v>
      </c>
      <c r="K2600" s="9">
        <f t="shared" si="367"/>
        <v>45766</v>
      </c>
      <c r="L2600" s="8">
        <f>+VLOOKUP(K2600,'20251231_param'!$A$2:$C$244,2)</f>
        <v>25.958333333333332</v>
      </c>
      <c r="M2600" s="8">
        <f>+VLOOKUP($K2600,'20251231_param'!$A$2:$C$244,3)</f>
        <v>20.93982925611769</v>
      </c>
      <c r="N2600" s="8">
        <f t="shared" si="368"/>
        <v>-1.144151322357787</v>
      </c>
    </row>
    <row r="2601" spans="1:14" x14ac:dyDescent="0.2">
      <c r="A2601" s="5">
        <v>45766.291666666664</v>
      </c>
      <c r="B2601" s="3">
        <v>12</v>
      </c>
      <c r="C2601" s="3"/>
      <c r="D2601" s="6">
        <f t="shared" si="369"/>
        <v>2025</v>
      </c>
      <c r="E2601" s="6">
        <f t="shared" si="370"/>
        <v>4</v>
      </c>
      <c r="F2601" s="6">
        <f t="shared" si="371"/>
        <v>19</v>
      </c>
      <c r="G2601" s="6">
        <f t="shared" si="372"/>
        <v>6</v>
      </c>
      <c r="H2601" s="6">
        <f t="shared" si="373"/>
        <v>16</v>
      </c>
      <c r="I2601" s="6">
        <f t="shared" si="374"/>
        <v>7</v>
      </c>
      <c r="J2601" s="6">
        <f t="shared" si="375"/>
        <v>12</v>
      </c>
      <c r="K2601" s="9">
        <f t="shared" si="367"/>
        <v>45766</v>
      </c>
      <c r="L2601" s="8">
        <f>+VLOOKUP(K2601,'20251231_param'!$A$2:$C$244,2)</f>
        <v>25.958333333333332</v>
      </c>
      <c r="M2601" s="8">
        <f>+VLOOKUP($K2601,'20251231_param'!$A$2:$C$244,3)</f>
        <v>20.93982925611769</v>
      </c>
      <c r="N2601" s="8">
        <f t="shared" si="368"/>
        <v>-0.66659250954758031</v>
      </c>
    </row>
    <row r="2602" spans="1:14" x14ac:dyDescent="0.2">
      <c r="A2602" s="5">
        <v>45766.333333333336</v>
      </c>
      <c r="B2602" s="3">
        <v>17</v>
      </c>
      <c r="C2602" s="3"/>
      <c r="D2602" s="6">
        <f t="shared" si="369"/>
        <v>2025</v>
      </c>
      <c r="E2602" s="6">
        <f t="shared" si="370"/>
        <v>4</v>
      </c>
      <c r="F2602" s="6">
        <f t="shared" si="371"/>
        <v>19</v>
      </c>
      <c r="G2602" s="6">
        <f t="shared" si="372"/>
        <v>6</v>
      </c>
      <c r="H2602" s="6">
        <f t="shared" si="373"/>
        <v>16</v>
      </c>
      <c r="I2602" s="6">
        <f t="shared" si="374"/>
        <v>8</v>
      </c>
      <c r="J2602" s="6">
        <f t="shared" si="375"/>
        <v>17</v>
      </c>
      <c r="K2602" s="9">
        <f t="shared" si="367"/>
        <v>45766</v>
      </c>
      <c r="L2602" s="8">
        <f>+VLOOKUP(K2602,'20251231_param'!$A$2:$C$244,2)</f>
        <v>25.958333333333332</v>
      </c>
      <c r="M2602" s="8">
        <f>+VLOOKUP($K2602,'20251231_param'!$A$2:$C$244,3)</f>
        <v>20.93982925611769</v>
      </c>
      <c r="N2602" s="8">
        <f t="shared" si="368"/>
        <v>-0.42781310314247689</v>
      </c>
    </row>
    <row r="2603" spans="1:14" x14ac:dyDescent="0.2">
      <c r="A2603" s="5">
        <v>45766.375</v>
      </c>
      <c r="B2603" s="3">
        <v>20</v>
      </c>
      <c r="C2603" s="3"/>
      <c r="D2603" s="6">
        <f t="shared" si="369"/>
        <v>2025</v>
      </c>
      <c r="E2603" s="6">
        <f t="shared" si="370"/>
        <v>4</v>
      </c>
      <c r="F2603" s="6">
        <f t="shared" si="371"/>
        <v>19</v>
      </c>
      <c r="G2603" s="6">
        <f t="shared" si="372"/>
        <v>6</v>
      </c>
      <c r="H2603" s="6">
        <f t="shared" si="373"/>
        <v>16</v>
      </c>
      <c r="I2603" s="6">
        <f t="shared" si="374"/>
        <v>9</v>
      </c>
      <c r="J2603" s="6">
        <f t="shared" si="375"/>
        <v>20</v>
      </c>
      <c r="K2603" s="9">
        <f t="shared" si="367"/>
        <v>45766</v>
      </c>
      <c r="L2603" s="8">
        <f>+VLOOKUP(K2603,'20251231_param'!$A$2:$C$244,2)</f>
        <v>25.958333333333332</v>
      </c>
      <c r="M2603" s="8">
        <f>+VLOOKUP($K2603,'20251231_param'!$A$2:$C$244,3)</f>
        <v>20.93982925611769</v>
      </c>
      <c r="N2603" s="8">
        <f t="shared" si="368"/>
        <v>-0.28454545929941483</v>
      </c>
    </row>
    <row r="2604" spans="1:14" x14ac:dyDescent="0.2">
      <c r="A2604" s="5">
        <v>45766.416666666664</v>
      </c>
      <c r="B2604" s="3">
        <v>39</v>
      </c>
      <c r="C2604" s="3"/>
      <c r="D2604" s="6">
        <f t="shared" si="369"/>
        <v>2025</v>
      </c>
      <c r="E2604" s="6">
        <f t="shared" si="370"/>
        <v>4</v>
      </c>
      <c r="F2604" s="6">
        <f t="shared" si="371"/>
        <v>19</v>
      </c>
      <c r="G2604" s="6">
        <f t="shared" si="372"/>
        <v>6</v>
      </c>
      <c r="H2604" s="6">
        <f t="shared" si="373"/>
        <v>16</v>
      </c>
      <c r="I2604" s="6">
        <f t="shared" si="374"/>
        <v>10</v>
      </c>
      <c r="J2604" s="6">
        <f t="shared" si="375"/>
        <v>39</v>
      </c>
      <c r="K2604" s="9">
        <f t="shared" si="367"/>
        <v>45766</v>
      </c>
      <c r="L2604" s="8">
        <f>+VLOOKUP(K2604,'20251231_param'!$A$2:$C$244,2)</f>
        <v>25.958333333333332</v>
      </c>
      <c r="M2604" s="8">
        <f>+VLOOKUP($K2604,'20251231_param'!$A$2:$C$244,3)</f>
        <v>20.93982925611769</v>
      </c>
      <c r="N2604" s="8">
        <f t="shared" si="368"/>
        <v>0.6228162850399781</v>
      </c>
    </row>
    <row r="2605" spans="1:14" x14ac:dyDescent="0.2">
      <c r="A2605" s="5">
        <v>45766.458333333336</v>
      </c>
      <c r="B2605" s="3">
        <v>59</v>
      </c>
      <c r="C2605" s="3"/>
      <c r="D2605" s="6">
        <f t="shared" si="369"/>
        <v>2025</v>
      </c>
      <c r="E2605" s="6">
        <f t="shared" si="370"/>
        <v>4</v>
      </c>
      <c r="F2605" s="6">
        <f t="shared" si="371"/>
        <v>19</v>
      </c>
      <c r="G2605" s="6">
        <f t="shared" si="372"/>
        <v>6</v>
      </c>
      <c r="H2605" s="6">
        <f t="shared" si="373"/>
        <v>16</v>
      </c>
      <c r="I2605" s="6">
        <f t="shared" si="374"/>
        <v>11</v>
      </c>
      <c r="J2605" s="6">
        <f t="shared" si="375"/>
        <v>59</v>
      </c>
      <c r="K2605" s="9">
        <f t="shared" si="367"/>
        <v>45766</v>
      </c>
      <c r="L2605" s="8">
        <f>+VLOOKUP(K2605,'20251231_param'!$A$2:$C$244,2)</f>
        <v>25.958333333333332</v>
      </c>
      <c r="M2605" s="8">
        <f>+VLOOKUP($K2605,'20251231_param'!$A$2:$C$244,3)</f>
        <v>20.93982925611769</v>
      </c>
      <c r="N2605" s="8">
        <f t="shared" si="368"/>
        <v>1.5779339106603918</v>
      </c>
    </row>
    <row r="2606" spans="1:14" x14ac:dyDescent="0.2">
      <c r="A2606" s="5">
        <v>45766.5</v>
      </c>
      <c r="B2606" s="3">
        <v>52</v>
      </c>
      <c r="C2606" s="3"/>
      <c r="D2606" s="6">
        <f t="shared" si="369"/>
        <v>2025</v>
      </c>
      <c r="E2606" s="6">
        <f t="shared" si="370"/>
        <v>4</v>
      </c>
      <c r="F2606" s="6">
        <f t="shared" si="371"/>
        <v>19</v>
      </c>
      <c r="G2606" s="6">
        <f t="shared" si="372"/>
        <v>6</v>
      </c>
      <c r="H2606" s="6">
        <f t="shared" si="373"/>
        <v>16</v>
      </c>
      <c r="I2606" s="6">
        <f t="shared" si="374"/>
        <v>12</v>
      </c>
      <c r="J2606" s="6">
        <f t="shared" si="375"/>
        <v>52</v>
      </c>
      <c r="K2606" s="9">
        <f t="shared" si="367"/>
        <v>45766</v>
      </c>
      <c r="L2606" s="8">
        <f>+VLOOKUP(K2606,'20251231_param'!$A$2:$C$244,2)</f>
        <v>25.958333333333332</v>
      </c>
      <c r="M2606" s="8">
        <f>+VLOOKUP($K2606,'20251231_param'!$A$2:$C$244,3)</f>
        <v>20.93982925611769</v>
      </c>
      <c r="N2606" s="8">
        <f t="shared" si="368"/>
        <v>1.243642741693247</v>
      </c>
    </row>
    <row r="2607" spans="1:14" x14ac:dyDescent="0.2">
      <c r="A2607" s="5">
        <v>45766.541666666664</v>
      </c>
      <c r="B2607" s="3">
        <v>62</v>
      </c>
      <c r="C2607" s="3"/>
      <c r="D2607" s="6">
        <f t="shared" si="369"/>
        <v>2025</v>
      </c>
      <c r="E2607" s="6">
        <f t="shared" si="370"/>
        <v>4</v>
      </c>
      <c r="F2607" s="6">
        <f t="shared" si="371"/>
        <v>19</v>
      </c>
      <c r="G2607" s="6">
        <f t="shared" si="372"/>
        <v>6</v>
      </c>
      <c r="H2607" s="6">
        <f t="shared" si="373"/>
        <v>16</v>
      </c>
      <c r="I2607" s="6">
        <f t="shared" si="374"/>
        <v>13</v>
      </c>
      <c r="J2607" s="6">
        <f t="shared" si="375"/>
        <v>62</v>
      </c>
      <c r="K2607" s="9">
        <f t="shared" si="367"/>
        <v>45766</v>
      </c>
      <c r="L2607" s="8">
        <f>+VLOOKUP(K2607,'20251231_param'!$A$2:$C$244,2)</f>
        <v>25.958333333333332</v>
      </c>
      <c r="M2607" s="8">
        <f>+VLOOKUP($K2607,'20251231_param'!$A$2:$C$244,3)</f>
        <v>20.93982925611769</v>
      </c>
      <c r="N2607" s="8">
        <f t="shared" si="368"/>
        <v>1.721201554503454</v>
      </c>
    </row>
    <row r="2608" spans="1:14" x14ac:dyDescent="0.2">
      <c r="A2608" s="5">
        <v>45766.583333333336</v>
      </c>
      <c r="B2608" s="3">
        <v>35</v>
      </c>
      <c r="C2608" s="3"/>
      <c r="D2608" s="6">
        <f t="shared" si="369"/>
        <v>2025</v>
      </c>
      <c r="E2608" s="6">
        <f t="shared" si="370"/>
        <v>4</v>
      </c>
      <c r="F2608" s="6">
        <f t="shared" si="371"/>
        <v>19</v>
      </c>
      <c r="G2608" s="6">
        <f t="shared" si="372"/>
        <v>6</v>
      </c>
      <c r="H2608" s="6">
        <f t="shared" si="373"/>
        <v>16</v>
      </c>
      <c r="I2608" s="6">
        <f t="shared" si="374"/>
        <v>14</v>
      </c>
      <c r="J2608" s="6">
        <f t="shared" si="375"/>
        <v>35</v>
      </c>
      <c r="K2608" s="9">
        <f t="shared" si="367"/>
        <v>45766</v>
      </c>
      <c r="L2608" s="8">
        <f>+VLOOKUP(K2608,'20251231_param'!$A$2:$C$244,2)</f>
        <v>25.958333333333332</v>
      </c>
      <c r="M2608" s="8">
        <f>+VLOOKUP($K2608,'20251231_param'!$A$2:$C$244,3)</f>
        <v>20.93982925611769</v>
      </c>
      <c r="N2608" s="8">
        <f t="shared" si="368"/>
        <v>0.43179275991589539</v>
      </c>
    </row>
    <row r="2609" spans="1:14" x14ac:dyDescent="0.2">
      <c r="A2609" s="5">
        <v>45766.625</v>
      </c>
      <c r="B2609" s="3">
        <v>34</v>
      </c>
      <c r="C2609" s="3"/>
      <c r="D2609" s="6">
        <f t="shared" si="369"/>
        <v>2025</v>
      </c>
      <c r="E2609" s="6">
        <f t="shared" si="370"/>
        <v>4</v>
      </c>
      <c r="F2609" s="6">
        <f t="shared" si="371"/>
        <v>19</v>
      </c>
      <c r="G2609" s="6">
        <f t="shared" si="372"/>
        <v>6</v>
      </c>
      <c r="H2609" s="6">
        <f t="shared" si="373"/>
        <v>16</v>
      </c>
      <c r="I2609" s="6">
        <f t="shared" si="374"/>
        <v>15</v>
      </c>
      <c r="J2609" s="6">
        <f t="shared" si="375"/>
        <v>34</v>
      </c>
      <c r="K2609" s="9">
        <f t="shared" si="367"/>
        <v>45766</v>
      </c>
      <c r="L2609" s="8">
        <f>+VLOOKUP(K2609,'20251231_param'!$A$2:$C$244,2)</f>
        <v>25.958333333333332</v>
      </c>
      <c r="M2609" s="8">
        <f>+VLOOKUP($K2609,'20251231_param'!$A$2:$C$244,3)</f>
        <v>20.93982925611769</v>
      </c>
      <c r="N2609" s="8">
        <f t="shared" si="368"/>
        <v>0.38403687863487468</v>
      </c>
    </row>
    <row r="2610" spans="1:14" x14ac:dyDescent="0.2">
      <c r="A2610" s="5">
        <v>45766.666666666664</v>
      </c>
      <c r="B2610" s="3">
        <v>50</v>
      </c>
      <c r="C2610" s="3"/>
      <c r="D2610" s="6">
        <f t="shared" si="369"/>
        <v>2025</v>
      </c>
      <c r="E2610" s="6">
        <f t="shared" si="370"/>
        <v>4</v>
      </c>
      <c r="F2610" s="6">
        <f t="shared" si="371"/>
        <v>19</v>
      </c>
      <c r="G2610" s="6">
        <f t="shared" si="372"/>
        <v>6</v>
      </c>
      <c r="H2610" s="6">
        <f t="shared" si="373"/>
        <v>16</v>
      </c>
      <c r="I2610" s="6">
        <f t="shared" si="374"/>
        <v>16</v>
      </c>
      <c r="J2610" s="6">
        <f t="shared" si="375"/>
        <v>50</v>
      </c>
      <c r="K2610" s="9">
        <f t="shared" si="367"/>
        <v>45766</v>
      </c>
      <c r="L2610" s="8">
        <f>+VLOOKUP(K2610,'20251231_param'!$A$2:$C$244,2)</f>
        <v>25.958333333333332</v>
      </c>
      <c r="M2610" s="8">
        <f>+VLOOKUP($K2610,'20251231_param'!$A$2:$C$244,3)</f>
        <v>20.93982925611769</v>
      </c>
      <c r="N2610" s="8">
        <f t="shared" si="368"/>
        <v>1.1481309791312055</v>
      </c>
    </row>
    <row r="2611" spans="1:14" x14ac:dyDescent="0.2">
      <c r="A2611" s="5">
        <v>45766.708333333336</v>
      </c>
      <c r="B2611" s="3">
        <v>54</v>
      </c>
      <c r="C2611" s="3"/>
      <c r="D2611" s="6">
        <f t="shared" si="369"/>
        <v>2025</v>
      </c>
      <c r="E2611" s="6">
        <f t="shared" si="370"/>
        <v>4</v>
      </c>
      <c r="F2611" s="6">
        <f t="shared" si="371"/>
        <v>19</v>
      </c>
      <c r="G2611" s="6">
        <f t="shared" si="372"/>
        <v>6</v>
      </c>
      <c r="H2611" s="6">
        <f t="shared" si="373"/>
        <v>16</v>
      </c>
      <c r="I2611" s="6">
        <f t="shared" si="374"/>
        <v>17</v>
      </c>
      <c r="J2611" s="6">
        <f t="shared" si="375"/>
        <v>54</v>
      </c>
      <c r="K2611" s="9">
        <f t="shared" si="367"/>
        <v>45766</v>
      </c>
      <c r="L2611" s="8">
        <f>+VLOOKUP(K2611,'20251231_param'!$A$2:$C$244,2)</f>
        <v>25.958333333333332</v>
      </c>
      <c r="M2611" s="8">
        <f>+VLOOKUP($K2611,'20251231_param'!$A$2:$C$244,3)</f>
        <v>20.93982925611769</v>
      </c>
      <c r="N2611" s="8">
        <f t="shared" si="368"/>
        <v>1.3391545042552884</v>
      </c>
    </row>
    <row r="2612" spans="1:14" x14ac:dyDescent="0.2">
      <c r="A2612" s="5">
        <v>45766.75</v>
      </c>
      <c r="B2612" s="3">
        <v>52</v>
      </c>
      <c r="C2612" s="3"/>
      <c r="D2612" s="6">
        <f t="shared" si="369"/>
        <v>2025</v>
      </c>
      <c r="E2612" s="6">
        <f t="shared" si="370"/>
        <v>4</v>
      </c>
      <c r="F2612" s="6">
        <f t="shared" si="371"/>
        <v>19</v>
      </c>
      <c r="G2612" s="6">
        <f t="shared" si="372"/>
        <v>6</v>
      </c>
      <c r="H2612" s="6">
        <f t="shared" si="373"/>
        <v>16</v>
      </c>
      <c r="I2612" s="6">
        <f t="shared" si="374"/>
        <v>18</v>
      </c>
      <c r="J2612" s="6">
        <f t="shared" si="375"/>
        <v>52</v>
      </c>
      <c r="K2612" s="9">
        <f t="shared" si="367"/>
        <v>45766</v>
      </c>
      <c r="L2612" s="8">
        <f>+VLOOKUP(K2612,'20251231_param'!$A$2:$C$244,2)</f>
        <v>25.958333333333332</v>
      </c>
      <c r="M2612" s="8">
        <f>+VLOOKUP($K2612,'20251231_param'!$A$2:$C$244,3)</f>
        <v>20.93982925611769</v>
      </c>
      <c r="N2612" s="8">
        <f t="shared" si="368"/>
        <v>1.243642741693247</v>
      </c>
    </row>
    <row r="2613" spans="1:14" x14ac:dyDescent="0.2">
      <c r="A2613" s="5">
        <v>45766.791666666664</v>
      </c>
      <c r="B2613" s="3">
        <v>33</v>
      </c>
      <c r="C2613" s="3"/>
      <c r="D2613" s="6">
        <f t="shared" si="369"/>
        <v>2025</v>
      </c>
      <c r="E2613" s="6">
        <f t="shared" si="370"/>
        <v>4</v>
      </c>
      <c r="F2613" s="6">
        <f t="shared" si="371"/>
        <v>19</v>
      </c>
      <c r="G2613" s="6">
        <f t="shared" si="372"/>
        <v>6</v>
      </c>
      <c r="H2613" s="6">
        <f t="shared" si="373"/>
        <v>16</v>
      </c>
      <c r="I2613" s="6">
        <f t="shared" si="374"/>
        <v>19</v>
      </c>
      <c r="J2613" s="6">
        <f t="shared" si="375"/>
        <v>33</v>
      </c>
      <c r="K2613" s="9">
        <f t="shared" si="367"/>
        <v>45766</v>
      </c>
      <c r="L2613" s="8">
        <f>+VLOOKUP(K2613,'20251231_param'!$A$2:$C$244,2)</f>
        <v>25.958333333333332</v>
      </c>
      <c r="M2613" s="8">
        <f>+VLOOKUP($K2613,'20251231_param'!$A$2:$C$244,3)</f>
        <v>20.93982925611769</v>
      </c>
      <c r="N2613" s="8">
        <f t="shared" si="368"/>
        <v>0.33628099735385403</v>
      </c>
    </row>
    <row r="2614" spans="1:14" x14ac:dyDescent="0.2">
      <c r="A2614" s="5">
        <v>45766.833333333336</v>
      </c>
      <c r="B2614" s="3">
        <v>32</v>
      </c>
      <c r="C2614" s="3"/>
      <c r="D2614" s="6">
        <f t="shared" si="369"/>
        <v>2025</v>
      </c>
      <c r="E2614" s="6">
        <f t="shared" si="370"/>
        <v>4</v>
      </c>
      <c r="F2614" s="6">
        <f t="shared" si="371"/>
        <v>19</v>
      </c>
      <c r="G2614" s="6">
        <f t="shared" si="372"/>
        <v>6</v>
      </c>
      <c r="H2614" s="6">
        <f t="shared" si="373"/>
        <v>16</v>
      </c>
      <c r="I2614" s="6">
        <f t="shared" si="374"/>
        <v>20</v>
      </c>
      <c r="J2614" s="6">
        <f t="shared" si="375"/>
        <v>32</v>
      </c>
      <c r="K2614" s="9">
        <f t="shared" si="367"/>
        <v>45766</v>
      </c>
      <c r="L2614" s="8">
        <f>+VLOOKUP(K2614,'20251231_param'!$A$2:$C$244,2)</f>
        <v>25.958333333333332</v>
      </c>
      <c r="M2614" s="8">
        <f>+VLOOKUP($K2614,'20251231_param'!$A$2:$C$244,3)</f>
        <v>20.93982925611769</v>
      </c>
      <c r="N2614" s="8">
        <f t="shared" si="368"/>
        <v>0.28852511607283332</v>
      </c>
    </row>
    <row r="2615" spans="1:14" x14ac:dyDescent="0.2">
      <c r="A2615" s="5">
        <v>45766.875</v>
      </c>
      <c r="B2615" s="3">
        <v>22</v>
      </c>
      <c r="C2615" s="3"/>
      <c r="D2615" s="6">
        <f t="shared" si="369"/>
        <v>2025</v>
      </c>
      <c r="E2615" s="6">
        <f t="shared" si="370"/>
        <v>4</v>
      </c>
      <c r="F2615" s="6">
        <f t="shared" si="371"/>
        <v>19</v>
      </c>
      <c r="G2615" s="6">
        <f t="shared" si="372"/>
        <v>6</v>
      </c>
      <c r="H2615" s="6">
        <f t="shared" si="373"/>
        <v>16</v>
      </c>
      <c r="I2615" s="6">
        <f t="shared" si="374"/>
        <v>21</v>
      </c>
      <c r="J2615" s="6">
        <f t="shared" si="375"/>
        <v>22</v>
      </c>
      <c r="K2615" s="9">
        <f t="shared" si="367"/>
        <v>45766</v>
      </c>
      <c r="L2615" s="8">
        <f>+VLOOKUP(K2615,'20251231_param'!$A$2:$C$244,2)</f>
        <v>25.958333333333332</v>
      </c>
      <c r="M2615" s="8">
        <f>+VLOOKUP($K2615,'20251231_param'!$A$2:$C$244,3)</f>
        <v>20.93982925611769</v>
      </c>
      <c r="N2615" s="8">
        <f t="shared" si="368"/>
        <v>-0.18903369673737347</v>
      </c>
    </row>
    <row r="2616" spans="1:14" x14ac:dyDescent="0.2">
      <c r="A2616" s="5">
        <v>45766.916666666664</v>
      </c>
      <c r="B2616" s="3">
        <v>21</v>
      </c>
      <c r="C2616" s="3"/>
      <c r="D2616" s="6">
        <f t="shared" si="369"/>
        <v>2025</v>
      </c>
      <c r="E2616" s="6">
        <f t="shared" si="370"/>
        <v>4</v>
      </c>
      <c r="F2616" s="6">
        <f t="shared" si="371"/>
        <v>19</v>
      </c>
      <c r="G2616" s="6">
        <f t="shared" si="372"/>
        <v>6</v>
      </c>
      <c r="H2616" s="6">
        <f t="shared" si="373"/>
        <v>16</v>
      </c>
      <c r="I2616" s="6">
        <f t="shared" si="374"/>
        <v>22</v>
      </c>
      <c r="J2616" s="6">
        <f t="shared" si="375"/>
        <v>21</v>
      </c>
      <c r="K2616" s="9">
        <f t="shared" si="367"/>
        <v>45766</v>
      </c>
      <c r="L2616" s="8">
        <f>+VLOOKUP(K2616,'20251231_param'!$A$2:$C$244,2)</f>
        <v>25.958333333333332</v>
      </c>
      <c r="M2616" s="8">
        <f>+VLOOKUP($K2616,'20251231_param'!$A$2:$C$244,3)</f>
        <v>20.93982925611769</v>
      </c>
      <c r="N2616" s="8">
        <f t="shared" si="368"/>
        <v>-0.23678957801839415</v>
      </c>
    </row>
    <row r="2617" spans="1:14" x14ac:dyDescent="0.2">
      <c r="A2617" s="5">
        <v>45766.958333333336</v>
      </c>
      <c r="B2617" s="3">
        <v>17</v>
      </c>
      <c r="C2617" s="3"/>
      <c r="D2617" s="6">
        <f t="shared" si="369"/>
        <v>2025</v>
      </c>
      <c r="E2617" s="6">
        <f t="shared" si="370"/>
        <v>4</v>
      </c>
      <c r="F2617" s="6">
        <f t="shared" si="371"/>
        <v>19</v>
      </c>
      <c r="G2617" s="6">
        <f t="shared" si="372"/>
        <v>6</v>
      </c>
      <c r="H2617" s="6">
        <f t="shared" si="373"/>
        <v>16</v>
      </c>
      <c r="I2617" s="6">
        <f t="shared" si="374"/>
        <v>23</v>
      </c>
      <c r="J2617" s="6">
        <f t="shared" si="375"/>
        <v>17</v>
      </c>
      <c r="K2617" s="9">
        <f t="shared" si="367"/>
        <v>45766</v>
      </c>
      <c r="L2617" s="8">
        <f>+VLOOKUP(K2617,'20251231_param'!$A$2:$C$244,2)</f>
        <v>25.958333333333332</v>
      </c>
      <c r="M2617" s="8">
        <f>+VLOOKUP($K2617,'20251231_param'!$A$2:$C$244,3)</f>
        <v>20.93982925611769</v>
      </c>
      <c r="N2617" s="8">
        <f t="shared" si="368"/>
        <v>-0.42781310314247689</v>
      </c>
    </row>
    <row r="2618" spans="1:14" x14ac:dyDescent="0.2">
      <c r="A2618" s="5">
        <v>45767</v>
      </c>
      <c r="B2618" s="3">
        <v>0</v>
      </c>
      <c r="C2618" s="3"/>
      <c r="D2618" s="6">
        <f t="shared" si="369"/>
        <v>2025</v>
      </c>
      <c r="E2618" s="6">
        <f t="shared" si="370"/>
        <v>4</v>
      </c>
      <c r="F2618" s="6">
        <f t="shared" si="371"/>
        <v>20</v>
      </c>
      <c r="G2618" s="6">
        <f t="shared" si="372"/>
        <v>7</v>
      </c>
      <c r="H2618" s="6">
        <f t="shared" si="373"/>
        <v>16</v>
      </c>
      <c r="I2618" s="6">
        <f t="shared" si="374"/>
        <v>0</v>
      </c>
      <c r="J2618" s="6">
        <f t="shared" si="375"/>
        <v>0</v>
      </c>
      <c r="K2618" s="9">
        <f t="shared" si="367"/>
        <v>45767</v>
      </c>
      <c r="L2618" s="8">
        <f>+VLOOKUP(K2618,'20251231_param'!$A$2:$C$244,2)</f>
        <v>37.75</v>
      </c>
      <c r="M2618" s="8">
        <f>+VLOOKUP($K2618,'20251231_param'!$A$2:$C$244,3)</f>
        <v>33.987529682415044</v>
      </c>
      <c r="N2618" s="8">
        <f t="shared" si="368"/>
        <v>-1.1107014941286433</v>
      </c>
    </row>
    <row r="2619" spans="1:14" x14ac:dyDescent="0.2">
      <c r="A2619" s="5">
        <v>45767.041666666664</v>
      </c>
      <c r="B2619" s="3">
        <v>4</v>
      </c>
      <c r="C2619" s="3"/>
      <c r="D2619" s="6">
        <f t="shared" si="369"/>
        <v>2025</v>
      </c>
      <c r="E2619" s="6">
        <f t="shared" si="370"/>
        <v>4</v>
      </c>
      <c r="F2619" s="6">
        <f t="shared" si="371"/>
        <v>20</v>
      </c>
      <c r="G2619" s="6">
        <f t="shared" si="372"/>
        <v>7</v>
      </c>
      <c r="H2619" s="6">
        <f t="shared" si="373"/>
        <v>16</v>
      </c>
      <c r="I2619" s="6">
        <f t="shared" si="374"/>
        <v>1</v>
      </c>
      <c r="J2619" s="6">
        <f t="shared" si="375"/>
        <v>4</v>
      </c>
      <c r="K2619" s="9">
        <f t="shared" si="367"/>
        <v>45767</v>
      </c>
      <c r="L2619" s="8">
        <f>+VLOOKUP(K2619,'20251231_param'!$A$2:$C$244,2)</f>
        <v>37.75</v>
      </c>
      <c r="M2619" s="8">
        <f>+VLOOKUP($K2619,'20251231_param'!$A$2:$C$244,3)</f>
        <v>33.987529682415044</v>
      </c>
      <c r="N2619" s="8">
        <f t="shared" si="368"/>
        <v>-0.9930112695852108</v>
      </c>
    </row>
    <row r="2620" spans="1:14" x14ac:dyDescent="0.2">
      <c r="A2620" s="5">
        <v>45767.083333333336</v>
      </c>
      <c r="B2620" s="3">
        <v>0</v>
      </c>
      <c r="C2620" s="3"/>
      <c r="D2620" s="6">
        <f t="shared" si="369"/>
        <v>2025</v>
      </c>
      <c r="E2620" s="6">
        <f t="shared" si="370"/>
        <v>4</v>
      </c>
      <c r="F2620" s="6">
        <f t="shared" si="371"/>
        <v>20</v>
      </c>
      <c r="G2620" s="6">
        <f t="shared" si="372"/>
        <v>7</v>
      </c>
      <c r="H2620" s="6">
        <f t="shared" si="373"/>
        <v>16</v>
      </c>
      <c r="I2620" s="6">
        <f t="shared" si="374"/>
        <v>2</v>
      </c>
      <c r="J2620" s="6">
        <f t="shared" si="375"/>
        <v>0</v>
      </c>
      <c r="K2620" s="9">
        <f t="shared" si="367"/>
        <v>45767</v>
      </c>
      <c r="L2620" s="8">
        <f>+VLOOKUP(K2620,'20251231_param'!$A$2:$C$244,2)</f>
        <v>37.75</v>
      </c>
      <c r="M2620" s="8">
        <f>+VLOOKUP($K2620,'20251231_param'!$A$2:$C$244,3)</f>
        <v>33.987529682415044</v>
      </c>
      <c r="N2620" s="8">
        <f t="shared" si="368"/>
        <v>-1.1107014941286433</v>
      </c>
    </row>
    <row r="2621" spans="1:14" x14ac:dyDescent="0.2">
      <c r="A2621" s="5">
        <v>45767.125</v>
      </c>
      <c r="B2621" s="3">
        <v>2</v>
      </c>
      <c r="C2621" s="3"/>
      <c r="D2621" s="6">
        <f t="shared" si="369"/>
        <v>2025</v>
      </c>
      <c r="E2621" s="6">
        <f t="shared" si="370"/>
        <v>4</v>
      </c>
      <c r="F2621" s="6">
        <f t="shared" si="371"/>
        <v>20</v>
      </c>
      <c r="G2621" s="6">
        <f t="shared" si="372"/>
        <v>7</v>
      </c>
      <c r="H2621" s="6">
        <f t="shared" si="373"/>
        <v>16</v>
      </c>
      <c r="I2621" s="6">
        <f t="shared" si="374"/>
        <v>3</v>
      </c>
      <c r="J2621" s="6">
        <f t="shared" si="375"/>
        <v>2</v>
      </c>
      <c r="K2621" s="9">
        <f t="shared" si="367"/>
        <v>45767</v>
      </c>
      <c r="L2621" s="8">
        <f>+VLOOKUP(K2621,'20251231_param'!$A$2:$C$244,2)</f>
        <v>37.75</v>
      </c>
      <c r="M2621" s="8">
        <f>+VLOOKUP($K2621,'20251231_param'!$A$2:$C$244,3)</f>
        <v>33.987529682415044</v>
      </c>
      <c r="N2621" s="8">
        <f t="shared" si="368"/>
        <v>-1.0518563818569271</v>
      </c>
    </row>
    <row r="2622" spans="1:14" x14ac:dyDescent="0.2">
      <c r="A2622" s="5">
        <v>45767.166666666664</v>
      </c>
      <c r="B2622" s="3">
        <v>3</v>
      </c>
      <c r="C2622" s="3"/>
      <c r="D2622" s="6">
        <f t="shared" si="369"/>
        <v>2025</v>
      </c>
      <c r="E2622" s="6">
        <f t="shared" si="370"/>
        <v>4</v>
      </c>
      <c r="F2622" s="6">
        <f t="shared" si="371"/>
        <v>20</v>
      </c>
      <c r="G2622" s="6">
        <f t="shared" si="372"/>
        <v>7</v>
      </c>
      <c r="H2622" s="6">
        <f t="shared" si="373"/>
        <v>16</v>
      </c>
      <c r="I2622" s="6">
        <f t="shared" si="374"/>
        <v>4</v>
      </c>
      <c r="J2622" s="6">
        <f t="shared" si="375"/>
        <v>3</v>
      </c>
      <c r="K2622" s="9">
        <f t="shared" si="367"/>
        <v>45767</v>
      </c>
      <c r="L2622" s="8">
        <f>+VLOOKUP(K2622,'20251231_param'!$A$2:$C$244,2)</f>
        <v>37.75</v>
      </c>
      <c r="M2622" s="8">
        <f>+VLOOKUP($K2622,'20251231_param'!$A$2:$C$244,3)</f>
        <v>33.987529682415044</v>
      </c>
      <c r="N2622" s="8">
        <f t="shared" si="368"/>
        <v>-1.022433825721069</v>
      </c>
    </row>
    <row r="2623" spans="1:14" x14ac:dyDescent="0.2">
      <c r="A2623" s="5">
        <v>45767.208333333336</v>
      </c>
      <c r="B2623" s="3">
        <v>5</v>
      </c>
      <c r="C2623" s="3"/>
      <c r="D2623" s="6">
        <f t="shared" si="369"/>
        <v>2025</v>
      </c>
      <c r="E2623" s="6">
        <f t="shared" si="370"/>
        <v>4</v>
      </c>
      <c r="F2623" s="6">
        <f t="shared" si="371"/>
        <v>20</v>
      </c>
      <c r="G2623" s="6">
        <f t="shared" si="372"/>
        <v>7</v>
      </c>
      <c r="H2623" s="6">
        <f t="shared" si="373"/>
        <v>16</v>
      </c>
      <c r="I2623" s="6">
        <f t="shared" si="374"/>
        <v>5</v>
      </c>
      <c r="J2623" s="6">
        <f t="shared" si="375"/>
        <v>5</v>
      </c>
      <c r="K2623" s="9">
        <f t="shared" si="367"/>
        <v>45767</v>
      </c>
      <c r="L2623" s="8">
        <f>+VLOOKUP(K2623,'20251231_param'!$A$2:$C$244,2)</f>
        <v>37.75</v>
      </c>
      <c r="M2623" s="8">
        <f>+VLOOKUP($K2623,'20251231_param'!$A$2:$C$244,3)</f>
        <v>33.987529682415044</v>
      </c>
      <c r="N2623" s="8">
        <f t="shared" si="368"/>
        <v>-0.96358871344935271</v>
      </c>
    </row>
    <row r="2624" spans="1:14" x14ac:dyDescent="0.2">
      <c r="A2624" s="5">
        <v>45767.25</v>
      </c>
      <c r="B2624" s="3">
        <v>0</v>
      </c>
      <c r="C2624" s="3"/>
      <c r="D2624" s="6">
        <f t="shared" si="369"/>
        <v>2025</v>
      </c>
      <c r="E2624" s="6">
        <f t="shared" si="370"/>
        <v>4</v>
      </c>
      <c r="F2624" s="6">
        <f t="shared" si="371"/>
        <v>20</v>
      </c>
      <c r="G2624" s="6">
        <f t="shared" si="372"/>
        <v>7</v>
      </c>
      <c r="H2624" s="6">
        <f t="shared" si="373"/>
        <v>16</v>
      </c>
      <c r="I2624" s="6">
        <f t="shared" si="374"/>
        <v>6</v>
      </c>
      <c r="J2624" s="6">
        <f t="shared" si="375"/>
        <v>0</v>
      </c>
      <c r="K2624" s="9">
        <f t="shared" si="367"/>
        <v>45767</v>
      </c>
      <c r="L2624" s="8">
        <f>+VLOOKUP(K2624,'20251231_param'!$A$2:$C$244,2)</f>
        <v>37.75</v>
      </c>
      <c r="M2624" s="8">
        <f>+VLOOKUP($K2624,'20251231_param'!$A$2:$C$244,3)</f>
        <v>33.987529682415044</v>
      </c>
      <c r="N2624" s="8">
        <f t="shared" si="368"/>
        <v>-1.1107014941286433</v>
      </c>
    </row>
    <row r="2625" spans="1:14" x14ac:dyDescent="0.2">
      <c r="A2625" s="5">
        <v>45767.291666666664</v>
      </c>
      <c r="B2625" s="3">
        <v>5</v>
      </c>
      <c r="C2625" s="3"/>
      <c r="D2625" s="6">
        <f t="shared" si="369"/>
        <v>2025</v>
      </c>
      <c r="E2625" s="6">
        <f t="shared" si="370"/>
        <v>4</v>
      </c>
      <c r="F2625" s="6">
        <f t="shared" si="371"/>
        <v>20</v>
      </c>
      <c r="G2625" s="6">
        <f t="shared" si="372"/>
        <v>7</v>
      </c>
      <c r="H2625" s="6">
        <f t="shared" si="373"/>
        <v>16</v>
      </c>
      <c r="I2625" s="6">
        <f t="shared" si="374"/>
        <v>7</v>
      </c>
      <c r="J2625" s="6">
        <f t="shared" si="375"/>
        <v>5</v>
      </c>
      <c r="K2625" s="9">
        <f t="shared" si="367"/>
        <v>45767</v>
      </c>
      <c r="L2625" s="8">
        <f>+VLOOKUP(K2625,'20251231_param'!$A$2:$C$244,2)</f>
        <v>37.75</v>
      </c>
      <c r="M2625" s="8">
        <f>+VLOOKUP($K2625,'20251231_param'!$A$2:$C$244,3)</f>
        <v>33.987529682415044</v>
      </c>
      <c r="N2625" s="8">
        <f t="shared" si="368"/>
        <v>-0.96358871344935271</v>
      </c>
    </row>
    <row r="2626" spans="1:14" x14ac:dyDescent="0.2">
      <c r="A2626" s="5">
        <v>45767.333333333336</v>
      </c>
      <c r="B2626" s="3">
        <v>21</v>
      </c>
      <c r="C2626" s="3"/>
      <c r="D2626" s="6">
        <f t="shared" si="369"/>
        <v>2025</v>
      </c>
      <c r="E2626" s="6">
        <f t="shared" si="370"/>
        <v>4</v>
      </c>
      <c r="F2626" s="6">
        <f t="shared" si="371"/>
        <v>20</v>
      </c>
      <c r="G2626" s="6">
        <f t="shared" si="372"/>
        <v>7</v>
      </c>
      <c r="H2626" s="6">
        <f t="shared" si="373"/>
        <v>16</v>
      </c>
      <c r="I2626" s="6">
        <f t="shared" si="374"/>
        <v>8</v>
      </c>
      <c r="J2626" s="6">
        <f t="shared" si="375"/>
        <v>21</v>
      </c>
      <c r="K2626" s="9">
        <f t="shared" si="367"/>
        <v>45767</v>
      </c>
      <c r="L2626" s="8">
        <f>+VLOOKUP(K2626,'20251231_param'!$A$2:$C$244,2)</f>
        <v>37.75</v>
      </c>
      <c r="M2626" s="8">
        <f>+VLOOKUP($K2626,'20251231_param'!$A$2:$C$244,3)</f>
        <v>33.987529682415044</v>
      </c>
      <c r="N2626" s="8">
        <f t="shared" si="368"/>
        <v>-0.49282781527562314</v>
      </c>
    </row>
    <row r="2627" spans="1:14" x14ac:dyDescent="0.2">
      <c r="A2627" s="5">
        <v>45767.375</v>
      </c>
      <c r="B2627" s="3">
        <v>16</v>
      </c>
      <c r="C2627" s="3"/>
      <c r="D2627" s="6">
        <f t="shared" si="369"/>
        <v>2025</v>
      </c>
      <c r="E2627" s="6">
        <f t="shared" si="370"/>
        <v>4</v>
      </c>
      <c r="F2627" s="6">
        <f t="shared" si="371"/>
        <v>20</v>
      </c>
      <c r="G2627" s="6">
        <f t="shared" si="372"/>
        <v>7</v>
      </c>
      <c r="H2627" s="6">
        <f t="shared" si="373"/>
        <v>16</v>
      </c>
      <c r="I2627" s="6">
        <f t="shared" si="374"/>
        <v>9</v>
      </c>
      <c r="J2627" s="6">
        <f t="shared" si="375"/>
        <v>16</v>
      </c>
      <c r="K2627" s="9">
        <f t="shared" ref="K2627:K2690" si="376">DATE(D2627,E2627,F2627)</f>
        <v>45767</v>
      </c>
      <c r="L2627" s="8">
        <f>+VLOOKUP(K2627,'20251231_param'!$A$2:$C$244,2)</f>
        <v>37.75</v>
      </c>
      <c r="M2627" s="8">
        <f>+VLOOKUP($K2627,'20251231_param'!$A$2:$C$244,3)</f>
        <v>33.987529682415044</v>
      </c>
      <c r="N2627" s="8">
        <f t="shared" ref="N2627:N2690" si="377">+(J2627-L2627)/M2627</f>
        <v>-0.63994059595491359</v>
      </c>
    </row>
    <row r="2628" spans="1:14" x14ac:dyDescent="0.2">
      <c r="A2628" s="5">
        <v>45767.416666666664</v>
      </c>
      <c r="B2628" s="3">
        <v>40</v>
      </c>
      <c r="C2628" s="3"/>
      <c r="D2628" s="6">
        <f t="shared" si="369"/>
        <v>2025</v>
      </c>
      <c r="E2628" s="6">
        <f t="shared" si="370"/>
        <v>4</v>
      </c>
      <c r="F2628" s="6">
        <f t="shared" si="371"/>
        <v>20</v>
      </c>
      <c r="G2628" s="6">
        <f t="shared" si="372"/>
        <v>7</v>
      </c>
      <c r="H2628" s="6">
        <f t="shared" si="373"/>
        <v>16</v>
      </c>
      <c r="I2628" s="6">
        <f t="shared" si="374"/>
        <v>10</v>
      </c>
      <c r="J2628" s="6">
        <f t="shared" si="375"/>
        <v>40</v>
      </c>
      <c r="K2628" s="9">
        <f t="shared" si="376"/>
        <v>45767</v>
      </c>
      <c r="L2628" s="8">
        <f>+VLOOKUP(K2628,'20251231_param'!$A$2:$C$244,2)</f>
        <v>37.75</v>
      </c>
      <c r="M2628" s="8">
        <f>+VLOOKUP($K2628,'20251231_param'!$A$2:$C$244,3)</f>
        <v>33.987529682415044</v>
      </c>
      <c r="N2628" s="8">
        <f t="shared" si="377"/>
        <v>6.6200751305680719E-2</v>
      </c>
    </row>
    <row r="2629" spans="1:14" x14ac:dyDescent="0.2">
      <c r="A2629" s="5">
        <v>45767.458333333336</v>
      </c>
      <c r="B2629" s="3">
        <v>53</v>
      </c>
      <c r="C2629" s="3"/>
      <c r="D2629" s="6">
        <f t="shared" ref="D2629:D2692" si="378">+YEAR(A2629)</f>
        <v>2025</v>
      </c>
      <c r="E2629" s="6">
        <f t="shared" ref="E2629:E2692" si="379">+MONTH(A2629)</f>
        <v>4</v>
      </c>
      <c r="F2629" s="6">
        <f t="shared" ref="F2629:F2692" si="380">+DAY(A2629)</f>
        <v>20</v>
      </c>
      <c r="G2629" s="6">
        <f t="shared" ref="G2629:G2692" si="381">+WEEKDAY(A2629,2)</f>
        <v>7</v>
      </c>
      <c r="H2629" s="6">
        <f t="shared" ref="H2629:H2692" si="382">+WEEKNUM(A2629,21)</f>
        <v>16</v>
      </c>
      <c r="I2629" s="6">
        <f t="shared" ref="I2629:I2692" si="383">+HOUR(A2629)</f>
        <v>11</v>
      </c>
      <c r="J2629" s="6">
        <f t="shared" ref="J2629:J2692" si="384">+B2629</f>
        <v>53</v>
      </c>
      <c r="K2629" s="9">
        <f t="shared" si="376"/>
        <v>45767</v>
      </c>
      <c r="L2629" s="8">
        <f>+VLOOKUP(K2629,'20251231_param'!$A$2:$C$244,2)</f>
        <v>37.75</v>
      </c>
      <c r="M2629" s="8">
        <f>+VLOOKUP($K2629,'20251231_param'!$A$2:$C$244,3)</f>
        <v>33.987529682415044</v>
      </c>
      <c r="N2629" s="8">
        <f t="shared" si="377"/>
        <v>0.448693981071836</v>
      </c>
    </row>
    <row r="2630" spans="1:14" x14ac:dyDescent="0.2">
      <c r="A2630" s="5">
        <v>45767.5</v>
      </c>
      <c r="B2630" s="3">
        <v>103</v>
      </c>
      <c r="C2630" s="3"/>
      <c r="D2630" s="6">
        <f t="shared" si="378"/>
        <v>2025</v>
      </c>
      <c r="E2630" s="6">
        <f t="shared" si="379"/>
        <v>4</v>
      </c>
      <c r="F2630" s="6">
        <f t="shared" si="380"/>
        <v>20</v>
      </c>
      <c r="G2630" s="6">
        <f t="shared" si="381"/>
        <v>7</v>
      </c>
      <c r="H2630" s="6">
        <f t="shared" si="382"/>
        <v>16</v>
      </c>
      <c r="I2630" s="6">
        <f t="shared" si="383"/>
        <v>12</v>
      </c>
      <c r="J2630" s="6">
        <f t="shared" si="384"/>
        <v>103</v>
      </c>
      <c r="K2630" s="9">
        <f t="shared" si="376"/>
        <v>45767</v>
      </c>
      <c r="L2630" s="8">
        <f>+VLOOKUP(K2630,'20251231_param'!$A$2:$C$244,2)</f>
        <v>37.75</v>
      </c>
      <c r="M2630" s="8">
        <f>+VLOOKUP($K2630,'20251231_param'!$A$2:$C$244,3)</f>
        <v>33.987529682415044</v>
      </c>
      <c r="N2630" s="8">
        <f t="shared" si="377"/>
        <v>1.919821787864741</v>
      </c>
    </row>
    <row r="2631" spans="1:14" x14ac:dyDescent="0.2">
      <c r="A2631" s="5">
        <v>45767.541666666664</v>
      </c>
      <c r="B2631" s="3">
        <v>79</v>
      </c>
      <c r="C2631" s="3"/>
      <c r="D2631" s="6">
        <f t="shared" si="378"/>
        <v>2025</v>
      </c>
      <c r="E2631" s="6">
        <f t="shared" si="379"/>
        <v>4</v>
      </c>
      <c r="F2631" s="6">
        <f t="shared" si="380"/>
        <v>20</v>
      </c>
      <c r="G2631" s="6">
        <f t="shared" si="381"/>
        <v>7</v>
      </c>
      <c r="H2631" s="6">
        <f t="shared" si="382"/>
        <v>16</v>
      </c>
      <c r="I2631" s="6">
        <f t="shared" si="383"/>
        <v>13</v>
      </c>
      <c r="J2631" s="6">
        <f t="shared" si="384"/>
        <v>79</v>
      </c>
      <c r="K2631" s="9">
        <f t="shared" si="376"/>
        <v>45767</v>
      </c>
      <c r="L2631" s="8">
        <f>+VLOOKUP(K2631,'20251231_param'!$A$2:$C$244,2)</f>
        <v>37.75</v>
      </c>
      <c r="M2631" s="8">
        <f>+VLOOKUP($K2631,'20251231_param'!$A$2:$C$244,3)</f>
        <v>33.987529682415044</v>
      </c>
      <c r="N2631" s="8">
        <f t="shared" si="377"/>
        <v>1.2136804406041466</v>
      </c>
    </row>
    <row r="2632" spans="1:14" x14ac:dyDescent="0.2">
      <c r="A2632" s="5">
        <v>45767.583333333336</v>
      </c>
      <c r="B2632" s="3">
        <v>78</v>
      </c>
      <c r="C2632" s="3"/>
      <c r="D2632" s="6">
        <f t="shared" si="378"/>
        <v>2025</v>
      </c>
      <c r="E2632" s="6">
        <f t="shared" si="379"/>
        <v>4</v>
      </c>
      <c r="F2632" s="6">
        <f t="shared" si="380"/>
        <v>20</v>
      </c>
      <c r="G2632" s="6">
        <f t="shared" si="381"/>
        <v>7</v>
      </c>
      <c r="H2632" s="6">
        <f t="shared" si="382"/>
        <v>16</v>
      </c>
      <c r="I2632" s="6">
        <f t="shared" si="383"/>
        <v>14</v>
      </c>
      <c r="J2632" s="6">
        <f t="shared" si="384"/>
        <v>78</v>
      </c>
      <c r="K2632" s="9">
        <f t="shared" si="376"/>
        <v>45767</v>
      </c>
      <c r="L2632" s="8">
        <f>+VLOOKUP(K2632,'20251231_param'!$A$2:$C$244,2)</f>
        <v>37.75</v>
      </c>
      <c r="M2632" s="8">
        <f>+VLOOKUP($K2632,'20251231_param'!$A$2:$C$244,3)</f>
        <v>33.987529682415044</v>
      </c>
      <c r="N2632" s="8">
        <f t="shared" si="377"/>
        <v>1.1842578844682885</v>
      </c>
    </row>
    <row r="2633" spans="1:14" x14ac:dyDescent="0.2">
      <c r="A2633" s="5">
        <v>45767.625</v>
      </c>
      <c r="B2633" s="3">
        <v>74</v>
      </c>
      <c r="C2633" s="3"/>
      <c r="D2633" s="6">
        <f t="shared" si="378"/>
        <v>2025</v>
      </c>
      <c r="E2633" s="6">
        <f t="shared" si="379"/>
        <v>4</v>
      </c>
      <c r="F2633" s="6">
        <f t="shared" si="380"/>
        <v>20</v>
      </c>
      <c r="G2633" s="6">
        <f t="shared" si="381"/>
        <v>7</v>
      </c>
      <c r="H2633" s="6">
        <f t="shared" si="382"/>
        <v>16</v>
      </c>
      <c r="I2633" s="6">
        <f t="shared" si="383"/>
        <v>15</v>
      </c>
      <c r="J2633" s="6">
        <f t="shared" si="384"/>
        <v>74</v>
      </c>
      <c r="K2633" s="9">
        <f t="shared" si="376"/>
        <v>45767</v>
      </c>
      <c r="L2633" s="8">
        <f>+VLOOKUP(K2633,'20251231_param'!$A$2:$C$244,2)</f>
        <v>37.75</v>
      </c>
      <c r="M2633" s="8">
        <f>+VLOOKUP($K2633,'20251231_param'!$A$2:$C$244,3)</f>
        <v>33.987529682415044</v>
      </c>
      <c r="N2633" s="8">
        <f t="shared" si="377"/>
        <v>1.0665676599248561</v>
      </c>
    </row>
    <row r="2634" spans="1:14" x14ac:dyDescent="0.2">
      <c r="A2634" s="5">
        <v>45767.666666666664</v>
      </c>
      <c r="B2634" s="3">
        <v>78</v>
      </c>
      <c r="C2634" s="3"/>
      <c r="D2634" s="6">
        <f t="shared" si="378"/>
        <v>2025</v>
      </c>
      <c r="E2634" s="6">
        <f t="shared" si="379"/>
        <v>4</v>
      </c>
      <c r="F2634" s="6">
        <f t="shared" si="380"/>
        <v>20</v>
      </c>
      <c r="G2634" s="6">
        <f t="shared" si="381"/>
        <v>7</v>
      </c>
      <c r="H2634" s="6">
        <f t="shared" si="382"/>
        <v>16</v>
      </c>
      <c r="I2634" s="6">
        <f t="shared" si="383"/>
        <v>16</v>
      </c>
      <c r="J2634" s="6">
        <f t="shared" si="384"/>
        <v>78</v>
      </c>
      <c r="K2634" s="9">
        <f t="shared" si="376"/>
        <v>45767</v>
      </c>
      <c r="L2634" s="8">
        <f>+VLOOKUP(K2634,'20251231_param'!$A$2:$C$244,2)</f>
        <v>37.75</v>
      </c>
      <c r="M2634" s="8">
        <f>+VLOOKUP($K2634,'20251231_param'!$A$2:$C$244,3)</f>
        <v>33.987529682415044</v>
      </c>
      <c r="N2634" s="8">
        <f t="shared" si="377"/>
        <v>1.1842578844682885</v>
      </c>
    </row>
    <row r="2635" spans="1:14" x14ac:dyDescent="0.2">
      <c r="A2635" s="5">
        <v>45767.708333333336</v>
      </c>
      <c r="B2635" s="3">
        <v>89</v>
      </c>
      <c r="C2635" s="3"/>
      <c r="D2635" s="6">
        <f t="shared" si="378"/>
        <v>2025</v>
      </c>
      <c r="E2635" s="6">
        <f t="shared" si="379"/>
        <v>4</v>
      </c>
      <c r="F2635" s="6">
        <f t="shared" si="380"/>
        <v>20</v>
      </c>
      <c r="G2635" s="6">
        <f t="shared" si="381"/>
        <v>7</v>
      </c>
      <c r="H2635" s="6">
        <f t="shared" si="382"/>
        <v>16</v>
      </c>
      <c r="I2635" s="6">
        <f t="shared" si="383"/>
        <v>17</v>
      </c>
      <c r="J2635" s="6">
        <f t="shared" si="384"/>
        <v>89</v>
      </c>
      <c r="K2635" s="9">
        <f t="shared" si="376"/>
        <v>45767</v>
      </c>
      <c r="L2635" s="8">
        <f>+VLOOKUP(K2635,'20251231_param'!$A$2:$C$244,2)</f>
        <v>37.75</v>
      </c>
      <c r="M2635" s="8">
        <f>+VLOOKUP($K2635,'20251231_param'!$A$2:$C$244,3)</f>
        <v>33.987529682415044</v>
      </c>
      <c r="N2635" s="8">
        <f t="shared" si="377"/>
        <v>1.5079060019627275</v>
      </c>
    </row>
    <row r="2636" spans="1:14" x14ac:dyDescent="0.2">
      <c r="A2636" s="5">
        <v>45767.75</v>
      </c>
      <c r="B2636" s="3">
        <v>47</v>
      </c>
      <c r="C2636" s="3"/>
      <c r="D2636" s="6">
        <f t="shared" si="378"/>
        <v>2025</v>
      </c>
      <c r="E2636" s="6">
        <f t="shared" si="379"/>
        <v>4</v>
      </c>
      <c r="F2636" s="6">
        <f t="shared" si="380"/>
        <v>20</v>
      </c>
      <c r="G2636" s="6">
        <f t="shared" si="381"/>
        <v>7</v>
      </c>
      <c r="H2636" s="6">
        <f t="shared" si="382"/>
        <v>16</v>
      </c>
      <c r="I2636" s="6">
        <f t="shared" si="383"/>
        <v>18</v>
      </c>
      <c r="J2636" s="6">
        <f t="shared" si="384"/>
        <v>47</v>
      </c>
      <c r="K2636" s="9">
        <f t="shared" si="376"/>
        <v>45767</v>
      </c>
      <c r="L2636" s="8">
        <f>+VLOOKUP(K2636,'20251231_param'!$A$2:$C$244,2)</f>
        <v>37.75</v>
      </c>
      <c r="M2636" s="8">
        <f>+VLOOKUP($K2636,'20251231_param'!$A$2:$C$244,3)</f>
        <v>33.987529682415044</v>
      </c>
      <c r="N2636" s="8">
        <f t="shared" si="377"/>
        <v>0.2721586442566874</v>
      </c>
    </row>
    <row r="2637" spans="1:14" x14ac:dyDescent="0.2">
      <c r="A2637" s="5">
        <v>45767.791666666664</v>
      </c>
      <c r="B2637" s="3">
        <v>72</v>
      </c>
      <c r="C2637" s="3"/>
      <c r="D2637" s="6">
        <f t="shared" si="378"/>
        <v>2025</v>
      </c>
      <c r="E2637" s="6">
        <f t="shared" si="379"/>
        <v>4</v>
      </c>
      <c r="F2637" s="6">
        <f t="shared" si="380"/>
        <v>20</v>
      </c>
      <c r="G2637" s="6">
        <f t="shared" si="381"/>
        <v>7</v>
      </c>
      <c r="H2637" s="6">
        <f t="shared" si="382"/>
        <v>16</v>
      </c>
      <c r="I2637" s="6">
        <f t="shared" si="383"/>
        <v>19</v>
      </c>
      <c r="J2637" s="6">
        <f t="shared" si="384"/>
        <v>72</v>
      </c>
      <c r="K2637" s="9">
        <f t="shared" si="376"/>
        <v>45767</v>
      </c>
      <c r="L2637" s="8">
        <f>+VLOOKUP(K2637,'20251231_param'!$A$2:$C$244,2)</f>
        <v>37.75</v>
      </c>
      <c r="M2637" s="8">
        <f>+VLOOKUP($K2637,'20251231_param'!$A$2:$C$244,3)</f>
        <v>33.987529682415044</v>
      </c>
      <c r="N2637" s="8">
        <f t="shared" si="377"/>
        <v>1.00772254765314</v>
      </c>
    </row>
    <row r="2638" spans="1:14" x14ac:dyDescent="0.2">
      <c r="A2638" s="5">
        <v>45767.833333333336</v>
      </c>
      <c r="B2638" s="3">
        <v>61</v>
      </c>
      <c r="C2638" s="3"/>
      <c r="D2638" s="6">
        <f t="shared" si="378"/>
        <v>2025</v>
      </c>
      <c r="E2638" s="6">
        <f t="shared" si="379"/>
        <v>4</v>
      </c>
      <c r="F2638" s="6">
        <f t="shared" si="380"/>
        <v>20</v>
      </c>
      <c r="G2638" s="6">
        <f t="shared" si="381"/>
        <v>7</v>
      </c>
      <c r="H2638" s="6">
        <f t="shared" si="382"/>
        <v>16</v>
      </c>
      <c r="I2638" s="6">
        <f t="shared" si="383"/>
        <v>20</v>
      </c>
      <c r="J2638" s="6">
        <f t="shared" si="384"/>
        <v>61</v>
      </c>
      <c r="K2638" s="9">
        <f t="shared" si="376"/>
        <v>45767</v>
      </c>
      <c r="L2638" s="8">
        <f>+VLOOKUP(K2638,'20251231_param'!$A$2:$C$244,2)</f>
        <v>37.75</v>
      </c>
      <c r="M2638" s="8">
        <f>+VLOOKUP($K2638,'20251231_param'!$A$2:$C$244,3)</f>
        <v>33.987529682415044</v>
      </c>
      <c r="N2638" s="8">
        <f t="shared" si="377"/>
        <v>0.68407443015870084</v>
      </c>
    </row>
    <row r="2639" spans="1:14" x14ac:dyDescent="0.2">
      <c r="A2639" s="5">
        <v>45767.875</v>
      </c>
      <c r="B2639" s="3">
        <v>24</v>
      </c>
      <c r="C2639" s="3"/>
      <c r="D2639" s="6">
        <f t="shared" si="378"/>
        <v>2025</v>
      </c>
      <c r="E2639" s="6">
        <f t="shared" si="379"/>
        <v>4</v>
      </c>
      <c r="F2639" s="6">
        <f t="shared" si="380"/>
        <v>20</v>
      </c>
      <c r="G2639" s="6">
        <f t="shared" si="381"/>
        <v>7</v>
      </c>
      <c r="H2639" s="6">
        <f t="shared" si="382"/>
        <v>16</v>
      </c>
      <c r="I2639" s="6">
        <f t="shared" si="383"/>
        <v>21</v>
      </c>
      <c r="J2639" s="6">
        <f t="shared" si="384"/>
        <v>24</v>
      </c>
      <c r="K2639" s="9">
        <f t="shared" si="376"/>
        <v>45767</v>
      </c>
      <c r="L2639" s="8">
        <f>+VLOOKUP(K2639,'20251231_param'!$A$2:$C$244,2)</f>
        <v>37.75</v>
      </c>
      <c r="M2639" s="8">
        <f>+VLOOKUP($K2639,'20251231_param'!$A$2:$C$244,3)</f>
        <v>33.987529682415044</v>
      </c>
      <c r="N2639" s="8">
        <f t="shared" si="377"/>
        <v>-0.40456014686804886</v>
      </c>
    </row>
    <row r="2640" spans="1:14" x14ac:dyDescent="0.2">
      <c r="A2640" s="5">
        <v>45767.916666666664</v>
      </c>
      <c r="B2640" s="3">
        <v>34</v>
      </c>
      <c r="C2640" s="3"/>
      <c r="D2640" s="6">
        <f t="shared" si="378"/>
        <v>2025</v>
      </c>
      <c r="E2640" s="6">
        <f t="shared" si="379"/>
        <v>4</v>
      </c>
      <c r="F2640" s="6">
        <f t="shared" si="380"/>
        <v>20</v>
      </c>
      <c r="G2640" s="6">
        <f t="shared" si="381"/>
        <v>7</v>
      </c>
      <c r="H2640" s="6">
        <f t="shared" si="382"/>
        <v>16</v>
      </c>
      <c r="I2640" s="6">
        <f t="shared" si="383"/>
        <v>22</v>
      </c>
      <c r="J2640" s="6">
        <f t="shared" si="384"/>
        <v>34</v>
      </c>
      <c r="K2640" s="9">
        <f t="shared" si="376"/>
        <v>45767</v>
      </c>
      <c r="L2640" s="8">
        <f>+VLOOKUP(K2640,'20251231_param'!$A$2:$C$244,2)</f>
        <v>37.75</v>
      </c>
      <c r="M2640" s="8">
        <f>+VLOOKUP($K2640,'20251231_param'!$A$2:$C$244,3)</f>
        <v>33.987529682415044</v>
      </c>
      <c r="N2640" s="8">
        <f t="shared" si="377"/>
        <v>-0.11033458550946787</v>
      </c>
    </row>
    <row r="2641" spans="1:14" x14ac:dyDescent="0.2">
      <c r="A2641" s="5">
        <v>45767.958333333336</v>
      </c>
      <c r="B2641" s="3">
        <v>18</v>
      </c>
      <c r="C2641" s="3"/>
      <c r="D2641" s="6">
        <f t="shared" si="378"/>
        <v>2025</v>
      </c>
      <c r="E2641" s="6">
        <f t="shared" si="379"/>
        <v>4</v>
      </c>
      <c r="F2641" s="6">
        <f t="shared" si="380"/>
        <v>20</v>
      </c>
      <c r="G2641" s="6">
        <f t="shared" si="381"/>
        <v>7</v>
      </c>
      <c r="H2641" s="6">
        <f t="shared" si="382"/>
        <v>16</v>
      </c>
      <c r="I2641" s="6">
        <f t="shared" si="383"/>
        <v>23</v>
      </c>
      <c r="J2641" s="6">
        <f t="shared" si="384"/>
        <v>18</v>
      </c>
      <c r="K2641" s="9">
        <f t="shared" si="376"/>
        <v>45767</v>
      </c>
      <c r="L2641" s="8">
        <f>+VLOOKUP(K2641,'20251231_param'!$A$2:$C$244,2)</f>
        <v>37.75</v>
      </c>
      <c r="M2641" s="8">
        <f>+VLOOKUP($K2641,'20251231_param'!$A$2:$C$244,3)</f>
        <v>33.987529682415044</v>
      </c>
      <c r="N2641" s="8">
        <f t="shared" si="377"/>
        <v>-0.58109548368319741</v>
      </c>
    </row>
    <row r="2642" spans="1:14" x14ac:dyDescent="0.2">
      <c r="A2642" s="5">
        <v>45768</v>
      </c>
      <c r="B2642" s="3">
        <v>0</v>
      </c>
      <c r="C2642" s="3"/>
      <c r="D2642" s="6">
        <f t="shared" si="378"/>
        <v>2025</v>
      </c>
      <c r="E2642" s="6">
        <f t="shared" si="379"/>
        <v>4</v>
      </c>
      <c r="F2642" s="6">
        <f t="shared" si="380"/>
        <v>21</v>
      </c>
      <c r="G2642" s="6">
        <f t="shared" si="381"/>
        <v>1</v>
      </c>
      <c r="H2642" s="6">
        <f t="shared" si="382"/>
        <v>17</v>
      </c>
      <c r="I2642" s="6">
        <f t="shared" si="383"/>
        <v>0</v>
      </c>
      <c r="J2642" s="6">
        <f t="shared" si="384"/>
        <v>0</v>
      </c>
      <c r="K2642" s="9">
        <f t="shared" si="376"/>
        <v>45768</v>
      </c>
      <c r="L2642" s="8">
        <f>+VLOOKUP(K2642,'20251231_param'!$A$2:$C$244,2)</f>
        <v>36.125</v>
      </c>
      <c r="M2642" s="8">
        <f>+VLOOKUP($K2642,'20251231_param'!$A$2:$C$244,3)</f>
        <v>34.578596672307093</v>
      </c>
      <c r="N2642" s="8">
        <f t="shared" si="377"/>
        <v>-1.0447214021537019</v>
      </c>
    </row>
    <row r="2643" spans="1:14" x14ac:dyDescent="0.2">
      <c r="A2643" s="5">
        <v>45768.041666666664</v>
      </c>
      <c r="B2643" s="3">
        <v>5</v>
      </c>
      <c r="C2643" s="3"/>
      <c r="D2643" s="6">
        <f t="shared" si="378"/>
        <v>2025</v>
      </c>
      <c r="E2643" s="6">
        <f t="shared" si="379"/>
        <v>4</v>
      </c>
      <c r="F2643" s="6">
        <f t="shared" si="380"/>
        <v>21</v>
      </c>
      <c r="G2643" s="6">
        <f t="shared" si="381"/>
        <v>1</v>
      </c>
      <c r="H2643" s="6">
        <f t="shared" si="382"/>
        <v>17</v>
      </c>
      <c r="I2643" s="6">
        <f t="shared" si="383"/>
        <v>1</v>
      </c>
      <c r="J2643" s="6">
        <f t="shared" si="384"/>
        <v>5</v>
      </c>
      <c r="K2643" s="9">
        <f t="shared" si="376"/>
        <v>45768</v>
      </c>
      <c r="L2643" s="8">
        <f>+VLOOKUP(K2643,'20251231_param'!$A$2:$C$244,2)</f>
        <v>36.125</v>
      </c>
      <c r="M2643" s="8">
        <f>+VLOOKUP($K2643,'20251231_param'!$A$2:$C$244,3)</f>
        <v>34.578596672307093</v>
      </c>
      <c r="N2643" s="8">
        <f t="shared" si="377"/>
        <v>-0.90012328420855292</v>
      </c>
    </row>
    <row r="2644" spans="1:14" x14ac:dyDescent="0.2">
      <c r="A2644" s="5">
        <v>45768.083333333336</v>
      </c>
      <c r="B2644" s="3">
        <v>0</v>
      </c>
      <c r="C2644" s="3"/>
      <c r="D2644" s="6">
        <f t="shared" si="378"/>
        <v>2025</v>
      </c>
      <c r="E2644" s="6">
        <f t="shared" si="379"/>
        <v>4</v>
      </c>
      <c r="F2644" s="6">
        <f t="shared" si="380"/>
        <v>21</v>
      </c>
      <c r="G2644" s="6">
        <f t="shared" si="381"/>
        <v>1</v>
      </c>
      <c r="H2644" s="6">
        <f t="shared" si="382"/>
        <v>17</v>
      </c>
      <c r="I2644" s="6">
        <f t="shared" si="383"/>
        <v>2</v>
      </c>
      <c r="J2644" s="6">
        <f t="shared" si="384"/>
        <v>0</v>
      </c>
      <c r="K2644" s="9">
        <f t="shared" si="376"/>
        <v>45768</v>
      </c>
      <c r="L2644" s="8">
        <f>+VLOOKUP(K2644,'20251231_param'!$A$2:$C$244,2)</f>
        <v>36.125</v>
      </c>
      <c r="M2644" s="8">
        <f>+VLOOKUP($K2644,'20251231_param'!$A$2:$C$244,3)</f>
        <v>34.578596672307093</v>
      </c>
      <c r="N2644" s="8">
        <f t="shared" si="377"/>
        <v>-1.0447214021537019</v>
      </c>
    </row>
    <row r="2645" spans="1:14" x14ac:dyDescent="0.2">
      <c r="A2645" s="5">
        <v>45768.125</v>
      </c>
      <c r="B2645" s="3">
        <v>0</v>
      </c>
      <c r="C2645" s="3"/>
      <c r="D2645" s="6">
        <f t="shared" si="378"/>
        <v>2025</v>
      </c>
      <c r="E2645" s="6">
        <f t="shared" si="379"/>
        <v>4</v>
      </c>
      <c r="F2645" s="6">
        <f t="shared" si="380"/>
        <v>21</v>
      </c>
      <c r="G2645" s="6">
        <f t="shared" si="381"/>
        <v>1</v>
      </c>
      <c r="H2645" s="6">
        <f t="shared" si="382"/>
        <v>17</v>
      </c>
      <c r="I2645" s="6">
        <f t="shared" si="383"/>
        <v>3</v>
      </c>
      <c r="J2645" s="6">
        <f t="shared" si="384"/>
        <v>0</v>
      </c>
      <c r="K2645" s="9">
        <f t="shared" si="376"/>
        <v>45768</v>
      </c>
      <c r="L2645" s="8">
        <f>+VLOOKUP(K2645,'20251231_param'!$A$2:$C$244,2)</f>
        <v>36.125</v>
      </c>
      <c r="M2645" s="8">
        <f>+VLOOKUP($K2645,'20251231_param'!$A$2:$C$244,3)</f>
        <v>34.578596672307093</v>
      </c>
      <c r="N2645" s="8">
        <f t="shared" si="377"/>
        <v>-1.0447214021537019</v>
      </c>
    </row>
    <row r="2646" spans="1:14" x14ac:dyDescent="0.2">
      <c r="A2646" s="5">
        <v>45768.166666666664</v>
      </c>
      <c r="B2646" s="3">
        <v>3</v>
      </c>
      <c r="C2646" s="3"/>
      <c r="D2646" s="6">
        <f t="shared" si="378"/>
        <v>2025</v>
      </c>
      <c r="E2646" s="6">
        <f t="shared" si="379"/>
        <v>4</v>
      </c>
      <c r="F2646" s="6">
        <f t="shared" si="380"/>
        <v>21</v>
      </c>
      <c r="G2646" s="6">
        <f t="shared" si="381"/>
        <v>1</v>
      </c>
      <c r="H2646" s="6">
        <f t="shared" si="382"/>
        <v>17</v>
      </c>
      <c r="I2646" s="6">
        <f t="shared" si="383"/>
        <v>4</v>
      </c>
      <c r="J2646" s="6">
        <f t="shared" si="384"/>
        <v>3</v>
      </c>
      <c r="K2646" s="9">
        <f t="shared" si="376"/>
        <v>45768</v>
      </c>
      <c r="L2646" s="8">
        <f>+VLOOKUP(K2646,'20251231_param'!$A$2:$C$244,2)</f>
        <v>36.125</v>
      </c>
      <c r="M2646" s="8">
        <f>+VLOOKUP($K2646,'20251231_param'!$A$2:$C$244,3)</f>
        <v>34.578596672307093</v>
      </c>
      <c r="N2646" s="8">
        <f t="shared" si="377"/>
        <v>-0.95796253138661258</v>
      </c>
    </row>
    <row r="2647" spans="1:14" x14ac:dyDescent="0.2">
      <c r="A2647" s="5">
        <v>45768.208333333336</v>
      </c>
      <c r="B2647" s="3">
        <v>1</v>
      </c>
      <c r="C2647" s="3"/>
      <c r="D2647" s="6">
        <f t="shared" si="378"/>
        <v>2025</v>
      </c>
      <c r="E2647" s="6">
        <f t="shared" si="379"/>
        <v>4</v>
      </c>
      <c r="F2647" s="6">
        <f t="shared" si="380"/>
        <v>21</v>
      </c>
      <c r="G2647" s="6">
        <f t="shared" si="381"/>
        <v>1</v>
      </c>
      <c r="H2647" s="6">
        <f t="shared" si="382"/>
        <v>17</v>
      </c>
      <c r="I2647" s="6">
        <f t="shared" si="383"/>
        <v>5</v>
      </c>
      <c r="J2647" s="6">
        <f t="shared" si="384"/>
        <v>1</v>
      </c>
      <c r="K2647" s="9">
        <f t="shared" si="376"/>
        <v>45768</v>
      </c>
      <c r="L2647" s="8">
        <f>+VLOOKUP(K2647,'20251231_param'!$A$2:$C$244,2)</f>
        <v>36.125</v>
      </c>
      <c r="M2647" s="8">
        <f>+VLOOKUP($K2647,'20251231_param'!$A$2:$C$244,3)</f>
        <v>34.578596672307093</v>
      </c>
      <c r="N2647" s="8">
        <f t="shared" si="377"/>
        <v>-1.0158017785646722</v>
      </c>
    </row>
    <row r="2648" spans="1:14" x14ac:dyDescent="0.2">
      <c r="A2648" s="5">
        <v>45768.25</v>
      </c>
      <c r="B2648" s="3">
        <v>9</v>
      </c>
      <c r="C2648" s="3"/>
      <c r="D2648" s="6">
        <f t="shared" si="378"/>
        <v>2025</v>
      </c>
      <c r="E2648" s="6">
        <f t="shared" si="379"/>
        <v>4</v>
      </c>
      <c r="F2648" s="6">
        <f t="shared" si="380"/>
        <v>21</v>
      </c>
      <c r="G2648" s="6">
        <f t="shared" si="381"/>
        <v>1</v>
      </c>
      <c r="H2648" s="6">
        <f t="shared" si="382"/>
        <v>17</v>
      </c>
      <c r="I2648" s="6">
        <f t="shared" si="383"/>
        <v>6</v>
      </c>
      <c r="J2648" s="6">
        <f t="shared" si="384"/>
        <v>9</v>
      </c>
      <c r="K2648" s="9">
        <f t="shared" si="376"/>
        <v>45768</v>
      </c>
      <c r="L2648" s="8">
        <f>+VLOOKUP(K2648,'20251231_param'!$A$2:$C$244,2)</f>
        <v>36.125</v>
      </c>
      <c r="M2648" s="8">
        <f>+VLOOKUP($K2648,'20251231_param'!$A$2:$C$244,3)</f>
        <v>34.578596672307093</v>
      </c>
      <c r="N2648" s="8">
        <f t="shared" si="377"/>
        <v>-0.78444478985243371</v>
      </c>
    </row>
    <row r="2649" spans="1:14" x14ac:dyDescent="0.2">
      <c r="A2649" s="5">
        <v>45768.291666666664</v>
      </c>
      <c r="B2649" s="3">
        <v>8</v>
      </c>
      <c r="C2649" s="3"/>
      <c r="D2649" s="6">
        <f t="shared" si="378"/>
        <v>2025</v>
      </c>
      <c r="E2649" s="6">
        <f t="shared" si="379"/>
        <v>4</v>
      </c>
      <c r="F2649" s="6">
        <f t="shared" si="380"/>
        <v>21</v>
      </c>
      <c r="G2649" s="6">
        <f t="shared" si="381"/>
        <v>1</v>
      </c>
      <c r="H2649" s="6">
        <f t="shared" si="382"/>
        <v>17</v>
      </c>
      <c r="I2649" s="6">
        <f t="shared" si="383"/>
        <v>7</v>
      </c>
      <c r="J2649" s="6">
        <f t="shared" si="384"/>
        <v>8</v>
      </c>
      <c r="K2649" s="9">
        <f t="shared" si="376"/>
        <v>45768</v>
      </c>
      <c r="L2649" s="8">
        <f>+VLOOKUP(K2649,'20251231_param'!$A$2:$C$244,2)</f>
        <v>36.125</v>
      </c>
      <c r="M2649" s="8">
        <f>+VLOOKUP($K2649,'20251231_param'!$A$2:$C$244,3)</f>
        <v>34.578596672307093</v>
      </c>
      <c r="N2649" s="8">
        <f t="shared" si="377"/>
        <v>-0.81336441344146349</v>
      </c>
    </row>
    <row r="2650" spans="1:14" x14ac:dyDescent="0.2">
      <c r="A2650" s="5">
        <v>45768.333333333336</v>
      </c>
      <c r="B2650" s="3">
        <v>10</v>
      </c>
      <c r="C2650" s="3"/>
      <c r="D2650" s="6">
        <f t="shared" si="378"/>
        <v>2025</v>
      </c>
      <c r="E2650" s="6">
        <f t="shared" si="379"/>
        <v>4</v>
      </c>
      <c r="F2650" s="6">
        <f t="shared" si="380"/>
        <v>21</v>
      </c>
      <c r="G2650" s="6">
        <f t="shared" si="381"/>
        <v>1</v>
      </c>
      <c r="H2650" s="6">
        <f t="shared" si="382"/>
        <v>17</v>
      </c>
      <c r="I2650" s="6">
        <f t="shared" si="383"/>
        <v>8</v>
      </c>
      <c r="J2650" s="6">
        <f t="shared" si="384"/>
        <v>10</v>
      </c>
      <c r="K2650" s="9">
        <f t="shared" si="376"/>
        <v>45768</v>
      </c>
      <c r="L2650" s="8">
        <f>+VLOOKUP(K2650,'20251231_param'!$A$2:$C$244,2)</f>
        <v>36.125</v>
      </c>
      <c r="M2650" s="8">
        <f>+VLOOKUP($K2650,'20251231_param'!$A$2:$C$244,3)</f>
        <v>34.578596672307093</v>
      </c>
      <c r="N2650" s="8">
        <f t="shared" si="377"/>
        <v>-0.75552516626340382</v>
      </c>
    </row>
    <row r="2651" spans="1:14" x14ac:dyDescent="0.2">
      <c r="A2651" s="5">
        <v>45768.375</v>
      </c>
      <c r="B2651" s="3">
        <v>16</v>
      </c>
      <c r="C2651" s="3"/>
      <c r="D2651" s="6">
        <f t="shared" si="378"/>
        <v>2025</v>
      </c>
      <c r="E2651" s="6">
        <f t="shared" si="379"/>
        <v>4</v>
      </c>
      <c r="F2651" s="6">
        <f t="shared" si="380"/>
        <v>21</v>
      </c>
      <c r="G2651" s="6">
        <f t="shared" si="381"/>
        <v>1</v>
      </c>
      <c r="H2651" s="6">
        <f t="shared" si="382"/>
        <v>17</v>
      </c>
      <c r="I2651" s="6">
        <f t="shared" si="383"/>
        <v>9</v>
      </c>
      <c r="J2651" s="6">
        <f t="shared" si="384"/>
        <v>16</v>
      </c>
      <c r="K2651" s="9">
        <f t="shared" si="376"/>
        <v>45768</v>
      </c>
      <c r="L2651" s="8">
        <f>+VLOOKUP(K2651,'20251231_param'!$A$2:$C$244,2)</f>
        <v>36.125</v>
      </c>
      <c r="M2651" s="8">
        <f>+VLOOKUP($K2651,'20251231_param'!$A$2:$C$244,3)</f>
        <v>34.578596672307093</v>
      </c>
      <c r="N2651" s="8">
        <f t="shared" si="377"/>
        <v>-0.58200742472922495</v>
      </c>
    </row>
    <row r="2652" spans="1:14" x14ac:dyDescent="0.2">
      <c r="A2652" s="5">
        <v>45768.416666666664</v>
      </c>
      <c r="B2652" s="3">
        <v>40</v>
      </c>
      <c r="C2652" s="3"/>
      <c r="D2652" s="6">
        <f t="shared" si="378"/>
        <v>2025</v>
      </c>
      <c r="E2652" s="6">
        <f t="shared" si="379"/>
        <v>4</v>
      </c>
      <c r="F2652" s="6">
        <f t="shared" si="380"/>
        <v>21</v>
      </c>
      <c r="G2652" s="6">
        <f t="shared" si="381"/>
        <v>1</v>
      </c>
      <c r="H2652" s="6">
        <f t="shared" si="382"/>
        <v>17</v>
      </c>
      <c r="I2652" s="6">
        <f t="shared" si="383"/>
        <v>10</v>
      </c>
      <c r="J2652" s="6">
        <f t="shared" si="384"/>
        <v>40</v>
      </c>
      <c r="K2652" s="9">
        <f t="shared" si="376"/>
        <v>45768</v>
      </c>
      <c r="L2652" s="8">
        <f>+VLOOKUP(K2652,'20251231_param'!$A$2:$C$244,2)</f>
        <v>36.125</v>
      </c>
      <c r="M2652" s="8">
        <f>+VLOOKUP($K2652,'20251231_param'!$A$2:$C$244,3)</f>
        <v>34.578596672307093</v>
      </c>
      <c r="N2652" s="8">
        <f t="shared" si="377"/>
        <v>0.11206354140749053</v>
      </c>
    </row>
    <row r="2653" spans="1:14" x14ac:dyDescent="0.2">
      <c r="A2653" s="5">
        <v>45768.458333333336</v>
      </c>
      <c r="B2653" s="3">
        <v>95</v>
      </c>
      <c r="C2653" s="3"/>
      <c r="D2653" s="6">
        <f t="shared" si="378"/>
        <v>2025</v>
      </c>
      <c r="E2653" s="6">
        <f t="shared" si="379"/>
        <v>4</v>
      </c>
      <c r="F2653" s="6">
        <f t="shared" si="380"/>
        <v>21</v>
      </c>
      <c r="G2653" s="6">
        <f t="shared" si="381"/>
        <v>1</v>
      </c>
      <c r="H2653" s="6">
        <f t="shared" si="382"/>
        <v>17</v>
      </c>
      <c r="I2653" s="6">
        <f t="shared" si="383"/>
        <v>11</v>
      </c>
      <c r="J2653" s="6">
        <f t="shared" si="384"/>
        <v>95</v>
      </c>
      <c r="K2653" s="9">
        <f t="shared" si="376"/>
        <v>45768</v>
      </c>
      <c r="L2653" s="8">
        <f>+VLOOKUP(K2653,'20251231_param'!$A$2:$C$244,2)</f>
        <v>36.125</v>
      </c>
      <c r="M2653" s="8">
        <f>+VLOOKUP($K2653,'20251231_param'!$A$2:$C$244,3)</f>
        <v>34.578596672307093</v>
      </c>
      <c r="N2653" s="8">
        <f t="shared" si="377"/>
        <v>1.7026428388041301</v>
      </c>
    </row>
    <row r="2654" spans="1:14" x14ac:dyDescent="0.2">
      <c r="A2654" s="5">
        <v>45768.5</v>
      </c>
      <c r="B2654" s="3">
        <v>82</v>
      </c>
      <c r="C2654" s="3"/>
      <c r="D2654" s="6">
        <f t="shared" si="378"/>
        <v>2025</v>
      </c>
      <c r="E2654" s="6">
        <f t="shared" si="379"/>
        <v>4</v>
      </c>
      <c r="F2654" s="6">
        <f t="shared" si="380"/>
        <v>21</v>
      </c>
      <c r="G2654" s="6">
        <f t="shared" si="381"/>
        <v>1</v>
      </c>
      <c r="H2654" s="6">
        <f t="shared" si="382"/>
        <v>17</v>
      </c>
      <c r="I2654" s="6">
        <f t="shared" si="383"/>
        <v>12</v>
      </c>
      <c r="J2654" s="6">
        <f t="shared" si="384"/>
        <v>82</v>
      </c>
      <c r="K2654" s="9">
        <f t="shared" si="376"/>
        <v>45768</v>
      </c>
      <c r="L2654" s="8">
        <f>+VLOOKUP(K2654,'20251231_param'!$A$2:$C$244,2)</f>
        <v>36.125</v>
      </c>
      <c r="M2654" s="8">
        <f>+VLOOKUP($K2654,'20251231_param'!$A$2:$C$244,3)</f>
        <v>34.578596672307093</v>
      </c>
      <c r="N2654" s="8">
        <f t="shared" si="377"/>
        <v>1.3266877321467427</v>
      </c>
    </row>
    <row r="2655" spans="1:14" x14ac:dyDescent="0.2">
      <c r="A2655" s="5">
        <v>45768.541666666664</v>
      </c>
      <c r="B2655" s="3">
        <v>75</v>
      </c>
      <c r="C2655" s="3"/>
      <c r="D2655" s="6">
        <f t="shared" si="378"/>
        <v>2025</v>
      </c>
      <c r="E2655" s="6">
        <f t="shared" si="379"/>
        <v>4</v>
      </c>
      <c r="F2655" s="6">
        <f t="shared" si="380"/>
        <v>21</v>
      </c>
      <c r="G2655" s="6">
        <f t="shared" si="381"/>
        <v>1</v>
      </c>
      <c r="H2655" s="6">
        <f t="shared" si="382"/>
        <v>17</v>
      </c>
      <c r="I2655" s="6">
        <f t="shared" si="383"/>
        <v>13</v>
      </c>
      <c r="J2655" s="6">
        <f t="shared" si="384"/>
        <v>75</v>
      </c>
      <c r="K2655" s="9">
        <f t="shared" si="376"/>
        <v>45768</v>
      </c>
      <c r="L2655" s="8">
        <f>+VLOOKUP(K2655,'20251231_param'!$A$2:$C$244,2)</f>
        <v>36.125</v>
      </c>
      <c r="M2655" s="8">
        <f>+VLOOKUP($K2655,'20251231_param'!$A$2:$C$244,3)</f>
        <v>34.578596672307093</v>
      </c>
      <c r="N2655" s="8">
        <f t="shared" si="377"/>
        <v>1.124250367023534</v>
      </c>
    </row>
    <row r="2656" spans="1:14" x14ac:dyDescent="0.2">
      <c r="A2656" s="5">
        <v>45768.583333333336</v>
      </c>
      <c r="B2656" s="3">
        <v>66</v>
      </c>
      <c r="C2656" s="3"/>
      <c r="D2656" s="6">
        <f t="shared" si="378"/>
        <v>2025</v>
      </c>
      <c r="E2656" s="6">
        <f t="shared" si="379"/>
        <v>4</v>
      </c>
      <c r="F2656" s="6">
        <f t="shared" si="380"/>
        <v>21</v>
      </c>
      <c r="G2656" s="6">
        <f t="shared" si="381"/>
        <v>1</v>
      </c>
      <c r="H2656" s="6">
        <f t="shared" si="382"/>
        <v>17</v>
      </c>
      <c r="I2656" s="6">
        <f t="shared" si="383"/>
        <v>14</v>
      </c>
      <c r="J2656" s="6">
        <f t="shared" si="384"/>
        <v>66</v>
      </c>
      <c r="K2656" s="9">
        <f t="shared" si="376"/>
        <v>45768</v>
      </c>
      <c r="L2656" s="8">
        <f>+VLOOKUP(K2656,'20251231_param'!$A$2:$C$244,2)</f>
        <v>36.125</v>
      </c>
      <c r="M2656" s="8">
        <f>+VLOOKUP($K2656,'20251231_param'!$A$2:$C$244,3)</f>
        <v>34.578596672307093</v>
      </c>
      <c r="N2656" s="8">
        <f t="shared" si="377"/>
        <v>0.86397375472226567</v>
      </c>
    </row>
    <row r="2657" spans="1:14" x14ac:dyDescent="0.2">
      <c r="A2657" s="5">
        <v>45768.625</v>
      </c>
      <c r="B2657" s="3">
        <v>80</v>
      </c>
      <c r="C2657" s="3"/>
      <c r="D2657" s="6">
        <f t="shared" si="378"/>
        <v>2025</v>
      </c>
      <c r="E2657" s="6">
        <f t="shared" si="379"/>
        <v>4</v>
      </c>
      <c r="F2657" s="6">
        <f t="shared" si="380"/>
        <v>21</v>
      </c>
      <c r="G2657" s="6">
        <f t="shared" si="381"/>
        <v>1</v>
      </c>
      <c r="H2657" s="6">
        <f t="shared" si="382"/>
        <v>17</v>
      </c>
      <c r="I2657" s="6">
        <f t="shared" si="383"/>
        <v>15</v>
      </c>
      <c r="J2657" s="6">
        <f t="shared" si="384"/>
        <v>80</v>
      </c>
      <c r="K2657" s="9">
        <f t="shared" si="376"/>
        <v>45768</v>
      </c>
      <c r="L2657" s="8">
        <f>+VLOOKUP(K2657,'20251231_param'!$A$2:$C$244,2)</f>
        <v>36.125</v>
      </c>
      <c r="M2657" s="8">
        <f>+VLOOKUP($K2657,'20251231_param'!$A$2:$C$244,3)</f>
        <v>34.578596672307093</v>
      </c>
      <c r="N2657" s="8">
        <f t="shared" si="377"/>
        <v>1.268848484968683</v>
      </c>
    </row>
    <row r="2658" spans="1:14" x14ac:dyDescent="0.2">
      <c r="A2658" s="5">
        <v>45768.666666666664</v>
      </c>
      <c r="B2658" s="3">
        <v>100</v>
      </c>
      <c r="C2658" s="3"/>
      <c r="D2658" s="6">
        <f t="shared" si="378"/>
        <v>2025</v>
      </c>
      <c r="E2658" s="6">
        <f t="shared" si="379"/>
        <v>4</v>
      </c>
      <c r="F2658" s="6">
        <f t="shared" si="380"/>
        <v>21</v>
      </c>
      <c r="G2658" s="6">
        <f t="shared" si="381"/>
        <v>1</v>
      </c>
      <c r="H2658" s="6">
        <f t="shared" si="382"/>
        <v>17</v>
      </c>
      <c r="I2658" s="6">
        <f t="shared" si="383"/>
        <v>16</v>
      </c>
      <c r="J2658" s="6">
        <f t="shared" si="384"/>
        <v>100</v>
      </c>
      <c r="K2658" s="9">
        <f t="shared" si="376"/>
        <v>45768</v>
      </c>
      <c r="L2658" s="8">
        <f>+VLOOKUP(K2658,'20251231_param'!$A$2:$C$244,2)</f>
        <v>36.125</v>
      </c>
      <c r="M2658" s="8">
        <f>+VLOOKUP($K2658,'20251231_param'!$A$2:$C$244,3)</f>
        <v>34.578596672307093</v>
      </c>
      <c r="N2658" s="8">
        <f t="shared" si="377"/>
        <v>1.8472409567492794</v>
      </c>
    </row>
    <row r="2659" spans="1:14" x14ac:dyDescent="0.2">
      <c r="A2659" s="5">
        <v>45768.708333333336</v>
      </c>
      <c r="B2659" s="3">
        <v>68</v>
      </c>
      <c r="C2659" s="3"/>
      <c r="D2659" s="6">
        <f t="shared" si="378"/>
        <v>2025</v>
      </c>
      <c r="E2659" s="6">
        <f t="shared" si="379"/>
        <v>4</v>
      </c>
      <c r="F2659" s="6">
        <f t="shared" si="380"/>
        <v>21</v>
      </c>
      <c r="G2659" s="6">
        <f t="shared" si="381"/>
        <v>1</v>
      </c>
      <c r="H2659" s="6">
        <f t="shared" si="382"/>
        <v>17</v>
      </c>
      <c r="I2659" s="6">
        <f t="shared" si="383"/>
        <v>17</v>
      </c>
      <c r="J2659" s="6">
        <f t="shared" si="384"/>
        <v>68</v>
      </c>
      <c r="K2659" s="9">
        <f t="shared" si="376"/>
        <v>45768</v>
      </c>
      <c r="L2659" s="8">
        <f>+VLOOKUP(K2659,'20251231_param'!$A$2:$C$244,2)</f>
        <v>36.125</v>
      </c>
      <c r="M2659" s="8">
        <f>+VLOOKUP($K2659,'20251231_param'!$A$2:$C$244,3)</f>
        <v>34.578596672307093</v>
      </c>
      <c r="N2659" s="8">
        <f t="shared" si="377"/>
        <v>0.92181300190032534</v>
      </c>
    </row>
    <row r="2660" spans="1:14" x14ac:dyDescent="0.2">
      <c r="A2660" s="5">
        <v>45768.75</v>
      </c>
      <c r="B2660" s="3">
        <v>65</v>
      </c>
      <c r="C2660" s="3"/>
      <c r="D2660" s="6">
        <f t="shared" si="378"/>
        <v>2025</v>
      </c>
      <c r="E2660" s="6">
        <f t="shared" si="379"/>
        <v>4</v>
      </c>
      <c r="F2660" s="6">
        <f t="shared" si="380"/>
        <v>21</v>
      </c>
      <c r="G2660" s="6">
        <f t="shared" si="381"/>
        <v>1</v>
      </c>
      <c r="H2660" s="6">
        <f t="shared" si="382"/>
        <v>17</v>
      </c>
      <c r="I2660" s="6">
        <f t="shared" si="383"/>
        <v>18</v>
      </c>
      <c r="J2660" s="6">
        <f t="shared" si="384"/>
        <v>65</v>
      </c>
      <c r="K2660" s="9">
        <f t="shared" si="376"/>
        <v>45768</v>
      </c>
      <c r="L2660" s="8">
        <f>+VLOOKUP(K2660,'20251231_param'!$A$2:$C$244,2)</f>
        <v>36.125</v>
      </c>
      <c r="M2660" s="8">
        <f>+VLOOKUP($K2660,'20251231_param'!$A$2:$C$244,3)</f>
        <v>34.578596672307093</v>
      </c>
      <c r="N2660" s="8">
        <f t="shared" si="377"/>
        <v>0.8350541311332359</v>
      </c>
    </row>
    <row r="2661" spans="1:14" x14ac:dyDescent="0.2">
      <c r="A2661" s="5">
        <v>45768.791666666664</v>
      </c>
      <c r="B2661" s="3">
        <v>60</v>
      </c>
      <c r="C2661" s="3"/>
      <c r="D2661" s="6">
        <f t="shared" si="378"/>
        <v>2025</v>
      </c>
      <c r="E2661" s="6">
        <f t="shared" si="379"/>
        <v>4</v>
      </c>
      <c r="F2661" s="6">
        <f t="shared" si="380"/>
        <v>21</v>
      </c>
      <c r="G2661" s="6">
        <f t="shared" si="381"/>
        <v>1</v>
      </c>
      <c r="H2661" s="6">
        <f t="shared" si="382"/>
        <v>17</v>
      </c>
      <c r="I2661" s="6">
        <f t="shared" si="383"/>
        <v>19</v>
      </c>
      <c r="J2661" s="6">
        <f t="shared" si="384"/>
        <v>60</v>
      </c>
      <c r="K2661" s="9">
        <f t="shared" si="376"/>
        <v>45768</v>
      </c>
      <c r="L2661" s="8">
        <f>+VLOOKUP(K2661,'20251231_param'!$A$2:$C$244,2)</f>
        <v>36.125</v>
      </c>
      <c r="M2661" s="8">
        <f>+VLOOKUP($K2661,'20251231_param'!$A$2:$C$244,3)</f>
        <v>34.578596672307093</v>
      </c>
      <c r="N2661" s="8">
        <f t="shared" si="377"/>
        <v>0.6904560131880868</v>
      </c>
    </row>
    <row r="2662" spans="1:14" x14ac:dyDescent="0.2">
      <c r="A2662" s="5">
        <v>45768.833333333336</v>
      </c>
      <c r="B2662" s="3">
        <v>33</v>
      </c>
      <c r="C2662" s="3"/>
      <c r="D2662" s="6">
        <f t="shared" si="378"/>
        <v>2025</v>
      </c>
      <c r="E2662" s="6">
        <f t="shared" si="379"/>
        <v>4</v>
      </c>
      <c r="F2662" s="6">
        <f t="shared" si="380"/>
        <v>21</v>
      </c>
      <c r="G2662" s="6">
        <f t="shared" si="381"/>
        <v>1</v>
      </c>
      <c r="H2662" s="6">
        <f t="shared" si="382"/>
        <v>17</v>
      </c>
      <c r="I2662" s="6">
        <f t="shared" si="383"/>
        <v>20</v>
      </c>
      <c r="J2662" s="6">
        <f t="shared" si="384"/>
        <v>33</v>
      </c>
      <c r="K2662" s="9">
        <f t="shared" si="376"/>
        <v>45768</v>
      </c>
      <c r="L2662" s="8">
        <f>+VLOOKUP(K2662,'20251231_param'!$A$2:$C$244,2)</f>
        <v>36.125</v>
      </c>
      <c r="M2662" s="8">
        <f>+VLOOKUP($K2662,'20251231_param'!$A$2:$C$244,3)</f>
        <v>34.578596672307093</v>
      </c>
      <c r="N2662" s="8">
        <f t="shared" si="377"/>
        <v>-9.0373823715718171E-2</v>
      </c>
    </row>
    <row r="2663" spans="1:14" x14ac:dyDescent="0.2">
      <c r="A2663" s="5">
        <v>45768.875</v>
      </c>
      <c r="B2663" s="3">
        <v>27</v>
      </c>
      <c r="C2663" s="3"/>
      <c r="D2663" s="6">
        <f t="shared" si="378"/>
        <v>2025</v>
      </c>
      <c r="E2663" s="6">
        <f t="shared" si="379"/>
        <v>4</v>
      </c>
      <c r="F2663" s="6">
        <f t="shared" si="380"/>
        <v>21</v>
      </c>
      <c r="G2663" s="6">
        <f t="shared" si="381"/>
        <v>1</v>
      </c>
      <c r="H2663" s="6">
        <f t="shared" si="382"/>
        <v>17</v>
      </c>
      <c r="I2663" s="6">
        <f t="shared" si="383"/>
        <v>21</v>
      </c>
      <c r="J2663" s="6">
        <f t="shared" si="384"/>
        <v>27</v>
      </c>
      <c r="K2663" s="9">
        <f t="shared" si="376"/>
        <v>45768</v>
      </c>
      <c r="L2663" s="8">
        <f>+VLOOKUP(K2663,'20251231_param'!$A$2:$C$244,2)</f>
        <v>36.125</v>
      </c>
      <c r="M2663" s="8">
        <f>+VLOOKUP($K2663,'20251231_param'!$A$2:$C$244,3)</f>
        <v>34.578596672307093</v>
      </c>
      <c r="N2663" s="8">
        <f t="shared" si="377"/>
        <v>-0.26389156524989704</v>
      </c>
    </row>
    <row r="2664" spans="1:14" x14ac:dyDescent="0.2">
      <c r="A2664" s="5">
        <v>45768.916666666664</v>
      </c>
      <c r="B2664" s="3">
        <v>12</v>
      </c>
      <c r="C2664" s="3"/>
      <c r="D2664" s="6">
        <f t="shared" si="378"/>
        <v>2025</v>
      </c>
      <c r="E2664" s="6">
        <f t="shared" si="379"/>
        <v>4</v>
      </c>
      <c r="F2664" s="6">
        <f t="shared" si="380"/>
        <v>21</v>
      </c>
      <c r="G2664" s="6">
        <f t="shared" si="381"/>
        <v>1</v>
      </c>
      <c r="H2664" s="6">
        <f t="shared" si="382"/>
        <v>17</v>
      </c>
      <c r="I2664" s="6">
        <f t="shared" si="383"/>
        <v>22</v>
      </c>
      <c r="J2664" s="6">
        <f t="shared" si="384"/>
        <v>12</v>
      </c>
      <c r="K2664" s="9">
        <f t="shared" si="376"/>
        <v>45768</v>
      </c>
      <c r="L2664" s="8">
        <f>+VLOOKUP(K2664,'20251231_param'!$A$2:$C$244,2)</f>
        <v>36.125</v>
      </c>
      <c r="M2664" s="8">
        <f>+VLOOKUP($K2664,'20251231_param'!$A$2:$C$244,3)</f>
        <v>34.578596672307093</v>
      </c>
      <c r="N2664" s="8">
        <f t="shared" si="377"/>
        <v>-0.69768591908534427</v>
      </c>
    </row>
    <row r="2665" spans="1:14" x14ac:dyDescent="0.2">
      <c r="A2665" s="5">
        <v>45768.958333333336</v>
      </c>
      <c r="B2665" s="3">
        <v>12</v>
      </c>
      <c r="C2665" s="3"/>
      <c r="D2665" s="6">
        <f t="shared" si="378"/>
        <v>2025</v>
      </c>
      <c r="E2665" s="6">
        <f t="shared" si="379"/>
        <v>4</v>
      </c>
      <c r="F2665" s="6">
        <f t="shared" si="380"/>
        <v>21</v>
      </c>
      <c r="G2665" s="6">
        <f t="shared" si="381"/>
        <v>1</v>
      </c>
      <c r="H2665" s="6">
        <f t="shared" si="382"/>
        <v>17</v>
      </c>
      <c r="I2665" s="6">
        <f t="shared" si="383"/>
        <v>23</v>
      </c>
      <c r="J2665" s="6">
        <f t="shared" si="384"/>
        <v>12</v>
      </c>
      <c r="K2665" s="9">
        <f t="shared" si="376"/>
        <v>45768</v>
      </c>
      <c r="L2665" s="8">
        <f>+VLOOKUP(K2665,'20251231_param'!$A$2:$C$244,2)</f>
        <v>36.125</v>
      </c>
      <c r="M2665" s="8">
        <f>+VLOOKUP($K2665,'20251231_param'!$A$2:$C$244,3)</f>
        <v>34.578596672307093</v>
      </c>
      <c r="N2665" s="8">
        <f t="shared" si="377"/>
        <v>-0.69768591908534427</v>
      </c>
    </row>
    <row r="2666" spans="1:14" x14ac:dyDescent="0.2">
      <c r="A2666" s="5">
        <v>45769</v>
      </c>
      <c r="B2666" s="3">
        <v>0</v>
      </c>
      <c r="C2666" s="3"/>
      <c r="D2666" s="6">
        <f t="shared" si="378"/>
        <v>2025</v>
      </c>
      <c r="E2666" s="6">
        <f t="shared" si="379"/>
        <v>4</v>
      </c>
      <c r="F2666" s="6">
        <f t="shared" si="380"/>
        <v>22</v>
      </c>
      <c r="G2666" s="6">
        <f t="shared" si="381"/>
        <v>2</v>
      </c>
      <c r="H2666" s="6">
        <f t="shared" si="382"/>
        <v>17</v>
      </c>
      <c r="I2666" s="6">
        <f t="shared" si="383"/>
        <v>0</v>
      </c>
      <c r="J2666" s="6">
        <f t="shared" si="384"/>
        <v>0</v>
      </c>
      <c r="K2666" s="9">
        <f t="shared" si="376"/>
        <v>45769</v>
      </c>
      <c r="L2666" s="8">
        <f>+VLOOKUP(K2666,'20251231_param'!$A$2:$C$244,2)</f>
        <v>24.666666666666668</v>
      </c>
      <c r="M2666" s="8">
        <f>+VLOOKUP($K2666,'20251231_param'!$A$2:$C$244,3)</f>
        <v>24.902709240888466</v>
      </c>
      <c r="N2666" s="8">
        <f t="shared" si="377"/>
        <v>-0.99052140986193449</v>
      </c>
    </row>
    <row r="2667" spans="1:14" x14ac:dyDescent="0.2">
      <c r="A2667" s="5">
        <v>45769.041666666664</v>
      </c>
      <c r="B2667" s="3">
        <v>2</v>
      </c>
      <c r="C2667" s="3"/>
      <c r="D2667" s="6">
        <f t="shared" si="378"/>
        <v>2025</v>
      </c>
      <c r="E2667" s="6">
        <f t="shared" si="379"/>
        <v>4</v>
      </c>
      <c r="F2667" s="6">
        <f t="shared" si="380"/>
        <v>22</v>
      </c>
      <c r="G2667" s="6">
        <f t="shared" si="381"/>
        <v>2</v>
      </c>
      <c r="H2667" s="6">
        <f t="shared" si="382"/>
        <v>17</v>
      </c>
      <c r="I2667" s="6">
        <f t="shared" si="383"/>
        <v>1</v>
      </c>
      <c r="J2667" s="6">
        <f t="shared" si="384"/>
        <v>2</v>
      </c>
      <c r="K2667" s="9">
        <f t="shared" si="376"/>
        <v>45769</v>
      </c>
      <c r="L2667" s="8">
        <f>+VLOOKUP(K2667,'20251231_param'!$A$2:$C$244,2)</f>
        <v>24.666666666666668</v>
      </c>
      <c r="M2667" s="8">
        <f>+VLOOKUP($K2667,'20251231_param'!$A$2:$C$244,3)</f>
        <v>24.902709240888466</v>
      </c>
      <c r="N2667" s="8">
        <f t="shared" si="377"/>
        <v>-0.91020886311637228</v>
      </c>
    </row>
    <row r="2668" spans="1:14" x14ac:dyDescent="0.2">
      <c r="A2668" s="5">
        <v>45769.083333333336</v>
      </c>
      <c r="B2668" s="3">
        <v>4</v>
      </c>
      <c r="C2668" s="3"/>
      <c r="D2668" s="6">
        <f t="shared" si="378"/>
        <v>2025</v>
      </c>
      <c r="E2668" s="6">
        <f t="shared" si="379"/>
        <v>4</v>
      </c>
      <c r="F2668" s="6">
        <f t="shared" si="380"/>
        <v>22</v>
      </c>
      <c r="G2668" s="6">
        <f t="shared" si="381"/>
        <v>2</v>
      </c>
      <c r="H2668" s="6">
        <f t="shared" si="382"/>
        <v>17</v>
      </c>
      <c r="I2668" s="6">
        <f t="shared" si="383"/>
        <v>2</v>
      </c>
      <c r="J2668" s="6">
        <f t="shared" si="384"/>
        <v>4</v>
      </c>
      <c r="K2668" s="9">
        <f t="shared" si="376"/>
        <v>45769</v>
      </c>
      <c r="L2668" s="8">
        <f>+VLOOKUP(K2668,'20251231_param'!$A$2:$C$244,2)</f>
        <v>24.666666666666668</v>
      </c>
      <c r="M2668" s="8">
        <f>+VLOOKUP($K2668,'20251231_param'!$A$2:$C$244,3)</f>
        <v>24.902709240888466</v>
      </c>
      <c r="N2668" s="8">
        <f t="shared" si="377"/>
        <v>-0.82989631637080996</v>
      </c>
    </row>
    <row r="2669" spans="1:14" x14ac:dyDescent="0.2">
      <c r="A2669" s="5">
        <v>45769.125</v>
      </c>
      <c r="B2669" s="3">
        <v>0</v>
      </c>
      <c r="C2669" s="3"/>
      <c r="D2669" s="6">
        <f t="shared" si="378"/>
        <v>2025</v>
      </c>
      <c r="E2669" s="6">
        <f t="shared" si="379"/>
        <v>4</v>
      </c>
      <c r="F2669" s="6">
        <f t="shared" si="380"/>
        <v>22</v>
      </c>
      <c r="G2669" s="6">
        <f t="shared" si="381"/>
        <v>2</v>
      </c>
      <c r="H2669" s="6">
        <f t="shared" si="382"/>
        <v>17</v>
      </c>
      <c r="I2669" s="6">
        <f t="shared" si="383"/>
        <v>3</v>
      </c>
      <c r="J2669" s="6">
        <f t="shared" si="384"/>
        <v>0</v>
      </c>
      <c r="K2669" s="9">
        <f t="shared" si="376"/>
        <v>45769</v>
      </c>
      <c r="L2669" s="8">
        <f>+VLOOKUP(K2669,'20251231_param'!$A$2:$C$244,2)</f>
        <v>24.666666666666668</v>
      </c>
      <c r="M2669" s="8">
        <f>+VLOOKUP($K2669,'20251231_param'!$A$2:$C$244,3)</f>
        <v>24.902709240888466</v>
      </c>
      <c r="N2669" s="8">
        <f t="shared" si="377"/>
        <v>-0.99052140986193449</v>
      </c>
    </row>
    <row r="2670" spans="1:14" x14ac:dyDescent="0.2">
      <c r="A2670" s="5">
        <v>45769.166666666664</v>
      </c>
      <c r="B2670" s="3">
        <v>0</v>
      </c>
      <c r="C2670" s="3"/>
      <c r="D2670" s="6">
        <f t="shared" si="378"/>
        <v>2025</v>
      </c>
      <c r="E2670" s="6">
        <f t="shared" si="379"/>
        <v>4</v>
      </c>
      <c r="F2670" s="6">
        <f t="shared" si="380"/>
        <v>22</v>
      </c>
      <c r="G2670" s="6">
        <f t="shared" si="381"/>
        <v>2</v>
      </c>
      <c r="H2670" s="6">
        <f t="shared" si="382"/>
        <v>17</v>
      </c>
      <c r="I2670" s="6">
        <f t="shared" si="383"/>
        <v>4</v>
      </c>
      <c r="J2670" s="6">
        <f t="shared" si="384"/>
        <v>0</v>
      </c>
      <c r="K2670" s="9">
        <f t="shared" si="376"/>
        <v>45769</v>
      </c>
      <c r="L2670" s="8">
        <f>+VLOOKUP(K2670,'20251231_param'!$A$2:$C$244,2)</f>
        <v>24.666666666666668</v>
      </c>
      <c r="M2670" s="8">
        <f>+VLOOKUP($K2670,'20251231_param'!$A$2:$C$244,3)</f>
        <v>24.902709240888466</v>
      </c>
      <c r="N2670" s="8">
        <f t="shared" si="377"/>
        <v>-0.99052140986193449</v>
      </c>
    </row>
    <row r="2671" spans="1:14" x14ac:dyDescent="0.2">
      <c r="A2671" s="5">
        <v>45769.208333333336</v>
      </c>
      <c r="B2671" s="3">
        <v>0</v>
      </c>
      <c r="C2671" s="3"/>
      <c r="D2671" s="6">
        <f t="shared" si="378"/>
        <v>2025</v>
      </c>
      <c r="E2671" s="6">
        <f t="shared" si="379"/>
        <v>4</v>
      </c>
      <c r="F2671" s="6">
        <f t="shared" si="380"/>
        <v>22</v>
      </c>
      <c r="G2671" s="6">
        <f t="shared" si="381"/>
        <v>2</v>
      </c>
      <c r="H2671" s="6">
        <f t="shared" si="382"/>
        <v>17</v>
      </c>
      <c r="I2671" s="6">
        <f t="shared" si="383"/>
        <v>5</v>
      </c>
      <c r="J2671" s="6">
        <f t="shared" si="384"/>
        <v>0</v>
      </c>
      <c r="K2671" s="9">
        <f t="shared" si="376"/>
        <v>45769</v>
      </c>
      <c r="L2671" s="8">
        <f>+VLOOKUP(K2671,'20251231_param'!$A$2:$C$244,2)</f>
        <v>24.666666666666668</v>
      </c>
      <c r="M2671" s="8">
        <f>+VLOOKUP($K2671,'20251231_param'!$A$2:$C$244,3)</f>
        <v>24.902709240888466</v>
      </c>
      <c r="N2671" s="8">
        <f t="shared" si="377"/>
        <v>-0.99052140986193449</v>
      </c>
    </row>
    <row r="2672" spans="1:14" x14ac:dyDescent="0.2">
      <c r="A2672" s="5">
        <v>45769.25</v>
      </c>
      <c r="B2672" s="3">
        <v>4</v>
      </c>
      <c r="C2672" s="3"/>
      <c r="D2672" s="6">
        <f t="shared" si="378"/>
        <v>2025</v>
      </c>
      <c r="E2672" s="6">
        <f t="shared" si="379"/>
        <v>4</v>
      </c>
      <c r="F2672" s="6">
        <f t="shared" si="380"/>
        <v>22</v>
      </c>
      <c r="G2672" s="6">
        <f t="shared" si="381"/>
        <v>2</v>
      </c>
      <c r="H2672" s="6">
        <f t="shared" si="382"/>
        <v>17</v>
      </c>
      <c r="I2672" s="6">
        <f t="shared" si="383"/>
        <v>6</v>
      </c>
      <c r="J2672" s="6">
        <f t="shared" si="384"/>
        <v>4</v>
      </c>
      <c r="K2672" s="9">
        <f t="shared" si="376"/>
        <v>45769</v>
      </c>
      <c r="L2672" s="8">
        <f>+VLOOKUP(K2672,'20251231_param'!$A$2:$C$244,2)</f>
        <v>24.666666666666668</v>
      </c>
      <c r="M2672" s="8">
        <f>+VLOOKUP($K2672,'20251231_param'!$A$2:$C$244,3)</f>
        <v>24.902709240888466</v>
      </c>
      <c r="N2672" s="8">
        <f t="shared" si="377"/>
        <v>-0.82989631637080996</v>
      </c>
    </row>
    <row r="2673" spans="1:14" x14ac:dyDescent="0.2">
      <c r="A2673" s="5">
        <v>45769.291666666664</v>
      </c>
      <c r="B2673" s="3">
        <v>1</v>
      </c>
      <c r="C2673" s="3"/>
      <c r="D2673" s="6">
        <f t="shared" si="378"/>
        <v>2025</v>
      </c>
      <c r="E2673" s="6">
        <f t="shared" si="379"/>
        <v>4</v>
      </c>
      <c r="F2673" s="6">
        <f t="shared" si="380"/>
        <v>22</v>
      </c>
      <c r="G2673" s="6">
        <f t="shared" si="381"/>
        <v>2</v>
      </c>
      <c r="H2673" s="6">
        <f t="shared" si="382"/>
        <v>17</v>
      </c>
      <c r="I2673" s="6">
        <f t="shared" si="383"/>
        <v>7</v>
      </c>
      <c r="J2673" s="6">
        <f t="shared" si="384"/>
        <v>1</v>
      </c>
      <c r="K2673" s="9">
        <f t="shared" si="376"/>
        <v>45769</v>
      </c>
      <c r="L2673" s="8">
        <f>+VLOOKUP(K2673,'20251231_param'!$A$2:$C$244,2)</f>
        <v>24.666666666666668</v>
      </c>
      <c r="M2673" s="8">
        <f>+VLOOKUP($K2673,'20251231_param'!$A$2:$C$244,3)</f>
        <v>24.902709240888466</v>
      </c>
      <c r="N2673" s="8">
        <f t="shared" si="377"/>
        <v>-0.95036513648915333</v>
      </c>
    </row>
    <row r="2674" spans="1:14" x14ac:dyDescent="0.2">
      <c r="A2674" s="5">
        <v>45769.333333333336</v>
      </c>
      <c r="B2674" s="3">
        <v>20</v>
      </c>
      <c r="C2674" s="3"/>
      <c r="D2674" s="6">
        <f t="shared" si="378"/>
        <v>2025</v>
      </c>
      <c r="E2674" s="6">
        <f t="shared" si="379"/>
        <v>4</v>
      </c>
      <c r="F2674" s="6">
        <f t="shared" si="380"/>
        <v>22</v>
      </c>
      <c r="G2674" s="6">
        <f t="shared" si="381"/>
        <v>2</v>
      </c>
      <c r="H2674" s="6">
        <f t="shared" si="382"/>
        <v>17</v>
      </c>
      <c r="I2674" s="6">
        <f t="shared" si="383"/>
        <v>8</v>
      </c>
      <c r="J2674" s="6">
        <f t="shared" si="384"/>
        <v>20</v>
      </c>
      <c r="K2674" s="9">
        <f t="shared" si="376"/>
        <v>45769</v>
      </c>
      <c r="L2674" s="8">
        <f>+VLOOKUP(K2674,'20251231_param'!$A$2:$C$244,2)</f>
        <v>24.666666666666668</v>
      </c>
      <c r="M2674" s="8">
        <f>+VLOOKUP($K2674,'20251231_param'!$A$2:$C$244,3)</f>
        <v>24.902709240888466</v>
      </c>
      <c r="N2674" s="8">
        <f t="shared" si="377"/>
        <v>-0.18739594240631197</v>
      </c>
    </row>
    <row r="2675" spans="1:14" x14ac:dyDescent="0.2">
      <c r="A2675" s="5">
        <v>45769.375</v>
      </c>
      <c r="B2675" s="3">
        <v>22</v>
      </c>
      <c r="C2675" s="3"/>
      <c r="D2675" s="6">
        <f t="shared" si="378"/>
        <v>2025</v>
      </c>
      <c r="E2675" s="6">
        <f t="shared" si="379"/>
        <v>4</v>
      </c>
      <c r="F2675" s="6">
        <f t="shared" si="380"/>
        <v>22</v>
      </c>
      <c r="G2675" s="6">
        <f t="shared" si="381"/>
        <v>2</v>
      </c>
      <c r="H2675" s="6">
        <f t="shared" si="382"/>
        <v>17</v>
      </c>
      <c r="I2675" s="6">
        <f t="shared" si="383"/>
        <v>9</v>
      </c>
      <c r="J2675" s="6">
        <f t="shared" si="384"/>
        <v>22</v>
      </c>
      <c r="K2675" s="9">
        <f t="shared" si="376"/>
        <v>45769</v>
      </c>
      <c r="L2675" s="8">
        <f>+VLOOKUP(K2675,'20251231_param'!$A$2:$C$244,2)</f>
        <v>24.666666666666668</v>
      </c>
      <c r="M2675" s="8">
        <f>+VLOOKUP($K2675,'20251231_param'!$A$2:$C$244,3)</f>
        <v>24.902709240888466</v>
      </c>
      <c r="N2675" s="8">
        <f t="shared" si="377"/>
        <v>-0.10708339566074972</v>
      </c>
    </row>
    <row r="2676" spans="1:14" x14ac:dyDescent="0.2">
      <c r="A2676" s="5">
        <v>45769.416666666664</v>
      </c>
      <c r="B2676" s="3">
        <v>13</v>
      </c>
      <c r="C2676" s="3"/>
      <c r="D2676" s="6">
        <f t="shared" si="378"/>
        <v>2025</v>
      </c>
      <c r="E2676" s="6">
        <f t="shared" si="379"/>
        <v>4</v>
      </c>
      <c r="F2676" s="6">
        <f t="shared" si="380"/>
        <v>22</v>
      </c>
      <c r="G2676" s="6">
        <f t="shared" si="381"/>
        <v>2</v>
      </c>
      <c r="H2676" s="6">
        <f t="shared" si="382"/>
        <v>17</v>
      </c>
      <c r="I2676" s="6">
        <f t="shared" si="383"/>
        <v>10</v>
      </c>
      <c r="J2676" s="6">
        <f t="shared" si="384"/>
        <v>13</v>
      </c>
      <c r="K2676" s="9">
        <f t="shared" si="376"/>
        <v>45769</v>
      </c>
      <c r="L2676" s="8">
        <f>+VLOOKUP(K2676,'20251231_param'!$A$2:$C$244,2)</f>
        <v>24.666666666666668</v>
      </c>
      <c r="M2676" s="8">
        <f>+VLOOKUP($K2676,'20251231_param'!$A$2:$C$244,3)</f>
        <v>24.902709240888466</v>
      </c>
      <c r="N2676" s="8">
        <f t="shared" si="377"/>
        <v>-0.46848985601577986</v>
      </c>
    </row>
    <row r="2677" spans="1:14" x14ac:dyDescent="0.2">
      <c r="A2677" s="5">
        <v>45769.458333333336</v>
      </c>
      <c r="B2677" s="3">
        <v>30</v>
      </c>
      <c r="C2677" s="3"/>
      <c r="D2677" s="6">
        <f t="shared" si="378"/>
        <v>2025</v>
      </c>
      <c r="E2677" s="6">
        <f t="shared" si="379"/>
        <v>4</v>
      </c>
      <c r="F2677" s="6">
        <f t="shared" si="380"/>
        <v>22</v>
      </c>
      <c r="G2677" s="6">
        <f t="shared" si="381"/>
        <v>2</v>
      </c>
      <c r="H2677" s="6">
        <f t="shared" si="382"/>
        <v>17</v>
      </c>
      <c r="I2677" s="6">
        <f t="shared" si="383"/>
        <v>11</v>
      </c>
      <c r="J2677" s="6">
        <f t="shared" si="384"/>
        <v>30</v>
      </c>
      <c r="K2677" s="9">
        <f t="shared" si="376"/>
        <v>45769</v>
      </c>
      <c r="L2677" s="8">
        <f>+VLOOKUP(K2677,'20251231_param'!$A$2:$C$244,2)</f>
        <v>24.666666666666668</v>
      </c>
      <c r="M2677" s="8">
        <f>+VLOOKUP($K2677,'20251231_param'!$A$2:$C$244,3)</f>
        <v>24.902709240888466</v>
      </c>
      <c r="N2677" s="8">
        <f t="shared" si="377"/>
        <v>0.21416679132149929</v>
      </c>
    </row>
    <row r="2678" spans="1:14" x14ac:dyDescent="0.2">
      <c r="A2678" s="5">
        <v>45769.5</v>
      </c>
      <c r="B2678" s="3">
        <v>30</v>
      </c>
      <c r="C2678" s="3"/>
      <c r="D2678" s="6">
        <f t="shared" si="378"/>
        <v>2025</v>
      </c>
      <c r="E2678" s="6">
        <f t="shared" si="379"/>
        <v>4</v>
      </c>
      <c r="F2678" s="6">
        <f t="shared" si="380"/>
        <v>22</v>
      </c>
      <c r="G2678" s="6">
        <f t="shared" si="381"/>
        <v>2</v>
      </c>
      <c r="H2678" s="6">
        <f t="shared" si="382"/>
        <v>17</v>
      </c>
      <c r="I2678" s="6">
        <f t="shared" si="383"/>
        <v>12</v>
      </c>
      <c r="J2678" s="6">
        <f t="shared" si="384"/>
        <v>30</v>
      </c>
      <c r="K2678" s="9">
        <f t="shared" si="376"/>
        <v>45769</v>
      </c>
      <c r="L2678" s="8">
        <f>+VLOOKUP(K2678,'20251231_param'!$A$2:$C$244,2)</f>
        <v>24.666666666666668</v>
      </c>
      <c r="M2678" s="8">
        <f>+VLOOKUP($K2678,'20251231_param'!$A$2:$C$244,3)</f>
        <v>24.902709240888466</v>
      </c>
      <c r="N2678" s="8">
        <f t="shared" si="377"/>
        <v>0.21416679132149929</v>
      </c>
    </row>
    <row r="2679" spans="1:14" x14ac:dyDescent="0.2">
      <c r="A2679" s="5">
        <v>45769.541666666664</v>
      </c>
      <c r="B2679" s="3">
        <v>46</v>
      </c>
      <c r="C2679" s="3"/>
      <c r="D2679" s="6">
        <f t="shared" si="378"/>
        <v>2025</v>
      </c>
      <c r="E2679" s="6">
        <f t="shared" si="379"/>
        <v>4</v>
      </c>
      <c r="F2679" s="6">
        <f t="shared" si="380"/>
        <v>22</v>
      </c>
      <c r="G2679" s="6">
        <f t="shared" si="381"/>
        <v>2</v>
      </c>
      <c r="H2679" s="6">
        <f t="shared" si="382"/>
        <v>17</v>
      </c>
      <c r="I2679" s="6">
        <f t="shared" si="383"/>
        <v>13</v>
      </c>
      <c r="J2679" s="6">
        <f t="shared" si="384"/>
        <v>46</v>
      </c>
      <c r="K2679" s="9">
        <f t="shared" si="376"/>
        <v>45769</v>
      </c>
      <c r="L2679" s="8">
        <f>+VLOOKUP(K2679,'20251231_param'!$A$2:$C$244,2)</f>
        <v>24.666666666666668</v>
      </c>
      <c r="M2679" s="8">
        <f>+VLOOKUP($K2679,'20251231_param'!$A$2:$C$244,3)</f>
        <v>24.902709240888466</v>
      </c>
      <c r="N2679" s="8">
        <f t="shared" si="377"/>
        <v>0.85666716528599729</v>
      </c>
    </row>
    <row r="2680" spans="1:14" x14ac:dyDescent="0.2">
      <c r="A2680" s="5">
        <v>45769.583333333336</v>
      </c>
      <c r="B2680" s="3">
        <v>37</v>
      </c>
      <c r="C2680" s="3"/>
      <c r="D2680" s="6">
        <f t="shared" si="378"/>
        <v>2025</v>
      </c>
      <c r="E2680" s="6">
        <f t="shared" si="379"/>
        <v>4</v>
      </c>
      <c r="F2680" s="6">
        <f t="shared" si="380"/>
        <v>22</v>
      </c>
      <c r="G2680" s="6">
        <f t="shared" si="381"/>
        <v>2</v>
      </c>
      <c r="H2680" s="6">
        <f t="shared" si="382"/>
        <v>17</v>
      </c>
      <c r="I2680" s="6">
        <f t="shared" si="383"/>
        <v>14</v>
      </c>
      <c r="J2680" s="6">
        <f t="shared" si="384"/>
        <v>37</v>
      </c>
      <c r="K2680" s="9">
        <f t="shared" si="376"/>
        <v>45769</v>
      </c>
      <c r="L2680" s="8">
        <f>+VLOOKUP(K2680,'20251231_param'!$A$2:$C$244,2)</f>
        <v>24.666666666666668</v>
      </c>
      <c r="M2680" s="8">
        <f>+VLOOKUP($K2680,'20251231_param'!$A$2:$C$244,3)</f>
        <v>24.902709240888466</v>
      </c>
      <c r="N2680" s="8">
        <f t="shared" si="377"/>
        <v>0.49526070493096719</v>
      </c>
    </row>
    <row r="2681" spans="1:14" x14ac:dyDescent="0.2">
      <c r="A2681" s="5">
        <v>45769.625</v>
      </c>
      <c r="B2681" s="3">
        <v>38</v>
      </c>
      <c r="C2681" s="3"/>
      <c r="D2681" s="6">
        <f t="shared" si="378"/>
        <v>2025</v>
      </c>
      <c r="E2681" s="6">
        <f t="shared" si="379"/>
        <v>4</v>
      </c>
      <c r="F2681" s="6">
        <f t="shared" si="380"/>
        <v>22</v>
      </c>
      <c r="G2681" s="6">
        <f t="shared" si="381"/>
        <v>2</v>
      </c>
      <c r="H2681" s="6">
        <f t="shared" si="382"/>
        <v>17</v>
      </c>
      <c r="I2681" s="6">
        <f t="shared" si="383"/>
        <v>15</v>
      </c>
      <c r="J2681" s="6">
        <f t="shared" si="384"/>
        <v>38</v>
      </c>
      <c r="K2681" s="9">
        <f t="shared" si="376"/>
        <v>45769</v>
      </c>
      <c r="L2681" s="8">
        <f>+VLOOKUP(K2681,'20251231_param'!$A$2:$C$244,2)</f>
        <v>24.666666666666668</v>
      </c>
      <c r="M2681" s="8">
        <f>+VLOOKUP($K2681,'20251231_param'!$A$2:$C$244,3)</f>
        <v>24.902709240888466</v>
      </c>
      <c r="N2681" s="8">
        <f t="shared" si="377"/>
        <v>0.53541697830374835</v>
      </c>
    </row>
    <row r="2682" spans="1:14" x14ac:dyDescent="0.2">
      <c r="A2682" s="5">
        <v>45769.666666666664</v>
      </c>
      <c r="B2682" s="3">
        <v>35</v>
      </c>
      <c r="C2682" s="3"/>
      <c r="D2682" s="6">
        <f t="shared" si="378"/>
        <v>2025</v>
      </c>
      <c r="E2682" s="6">
        <f t="shared" si="379"/>
        <v>4</v>
      </c>
      <c r="F2682" s="6">
        <f t="shared" si="380"/>
        <v>22</v>
      </c>
      <c r="G2682" s="6">
        <f t="shared" si="381"/>
        <v>2</v>
      </c>
      <c r="H2682" s="6">
        <f t="shared" si="382"/>
        <v>17</v>
      </c>
      <c r="I2682" s="6">
        <f t="shared" si="383"/>
        <v>16</v>
      </c>
      <c r="J2682" s="6">
        <f t="shared" si="384"/>
        <v>35</v>
      </c>
      <c r="K2682" s="9">
        <f t="shared" si="376"/>
        <v>45769</v>
      </c>
      <c r="L2682" s="8">
        <f>+VLOOKUP(K2682,'20251231_param'!$A$2:$C$244,2)</f>
        <v>24.666666666666668</v>
      </c>
      <c r="M2682" s="8">
        <f>+VLOOKUP($K2682,'20251231_param'!$A$2:$C$244,3)</f>
        <v>24.902709240888466</v>
      </c>
      <c r="N2682" s="8">
        <f t="shared" si="377"/>
        <v>0.41494815818540493</v>
      </c>
    </row>
    <row r="2683" spans="1:14" x14ac:dyDescent="0.2">
      <c r="A2683" s="5">
        <v>45769.708333333336</v>
      </c>
      <c r="B2683" s="3">
        <v>35</v>
      </c>
      <c r="C2683" s="3"/>
      <c r="D2683" s="6">
        <f t="shared" si="378"/>
        <v>2025</v>
      </c>
      <c r="E2683" s="6">
        <f t="shared" si="379"/>
        <v>4</v>
      </c>
      <c r="F2683" s="6">
        <f t="shared" si="380"/>
        <v>22</v>
      </c>
      <c r="G2683" s="6">
        <f t="shared" si="381"/>
        <v>2</v>
      </c>
      <c r="H2683" s="6">
        <f t="shared" si="382"/>
        <v>17</v>
      </c>
      <c r="I2683" s="6">
        <f t="shared" si="383"/>
        <v>17</v>
      </c>
      <c r="J2683" s="6">
        <f t="shared" si="384"/>
        <v>35</v>
      </c>
      <c r="K2683" s="9">
        <f t="shared" si="376"/>
        <v>45769</v>
      </c>
      <c r="L2683" s="8">
        <f>+VLOOKUP(K2683,'20251231_param'!$A$2:$C$244,2)</f>
        <v>24.666666666666668</v>
      </c>
      <c r="M2683" s="8">
        <f>+VLOOKUP($K2683,'20251231_param'!$A$2:$C$244,3)</f>
        <v>24.902709240888466</v>
      </c>
      <c r="N2683" s="8">
        <f t="shared" si="377"/>
        <v>0.41494815818540493</v>
      </c>
    </row>
    <row r="2684" spans="1:14" x14ac:dyDescent="0.2">
      <c r="A2684" s="5">
        <v>45769.75</v>
      </c>
      <c r="B2684" s="3">
        <v>45</v>
      </c>
      <c r="C2684" s="3"/>
      <c r="D2684" s="6">
        <f t="shared" si="378"/>
        <v>2025</v>
      </c>
      <c r="E2684" s="6">
        <f t="shared" si="379"/>
        <v>4</v>
      </c>
      <c r="F2684" s="6">
        <f t="shared" si="380"/>
        <v>22</v>
      </c>
      <c r="G2684" s="6">
        <f t="shared" si="381"/>
        <v>2</v>
      </c>
      <c r="H2684" s="6">
        <f t="shared" si="382"/>
        <v>17</v>
      </c>
      <c r="I2684" s="6">
        <f t="shared" si="383"/>
        <v>18</v>
      </c>
      <c r="J2684" s="6">
        <f t="shared" si="384"/>
        <v>45</v>
      </c>
      <c r="K2684" s="9">
        <f t="shared" si="376"/>
        <v>45769</v>
      </c>
      <c r="L2684" s="8">
        <f>+VLOOKUP(K2684,'20251231_param'!$A$2:$C$244,2)</f>
        <v>24.666666666666668</v>
      </c>
      <c r="M2684" s="8">
        <f>+VLOOKUP($K2684,'20251231_param'!$A$2:$C$244,3)</f>
        <v>24.902709240888466</v>
      </c>
      <c r="N2684" s="8">
        <f t="shared" si="377"/>
        <v>0.81651089191321613</v>
      </c>
    </row>
    <row r="2685" spans="1:14" x14ac:dyDescent="0.2">
      <c r="A2685" s="5">
        <v>45769.791666666664</v>
      </c>
      <c r="B2685" s="3">
        <v>75</v>
      </c>
      <c r="C2685" s="3"/>
      <c r="D2685" s="6">
        <f t="shared" si="378"/>
        <v>2025</v>
      </c>
      <c r="E2685" s="6">
        <f t="shared" si="379"/>
        <v>4</v>
      </c>
      <c r="F2685" s="6">
        <f t="shared" si="380"/>
        <v>22</v>
      </c>
      <c r="G2685" s="6">
        <f t="shared" si="381"/>
        <v>2</v>
      </c>
      <c r="H2685" s="6">
        <f t="shared" si="382"/>
        <v>17</v>
      </c>
      <c r="I2685" s="6">
        <f t="shared" si="383"/>
        <v>19</v>
      </c>
      <c r="J2685" s="6">
        <f t="shared" si="384"/>
        <v>75</v>
      </c>
      <c r="K2685" s="9">
        <f t="shared" si="376"/>
        <v>45769</v>
      </c>
      <c r="L2685" s="8">
        <f>+VLOOKUP(K2685,'20251231_param'!$A$2:$C$244,2)</f>
        <v>24.666666666666668</v>
      </c>
      <c r="M2685" s="8">
        <f>+VLOOKUP($K2685,'20251231_param'!$A$2:$C$244,3)</f>
        <v>24.902709240888466</v>
      </c>
      <c r="N2685" s="8">
        <f t="shared" si="377"/>
        <v>2.0211990930966497</v>
      </c>
    </row>
    <row r="2686" spans="1:14" x14ac:dyDescent="0.2">
      <c r="A2686" s="5">
        <v>45769.833333333336</v>
      </c>
      <c r="B2686" s="3">
        <v>99</v>
      </c>
      <c r="C2686" s="3"/>
      <c r="D2686" s="6">
        <f t="shared" si="378"/>
        <v>2025</v>
      </c>
      <c r="E2686" s="6">
        <f t="shared" si="379"/>
        <v>4</v>
      </c>
      <c r="F2686" s="6">
        <f t="shared" si="380"/>
        <v>22</v>
      </c>
      <c r="G2686" s="6">
        <f t="shared" si="381"/>
        <v>2</v>
      </c>
      <c r="H2686" s="6">
        <f t="shared" si="382"/>
        <v>17</v>
      </c>
      <c r="I2686" s="6">
        <f t="shared" si="383"/>
        <v>20</v>
      </c>
      <c r="J2686" s="6">
        <f t="shared" si="384"/>
        <v>99</v>
      </c>
      <c r="K2686" s="9">
        <f t="shared" si="376"/>
        <v>45769</v>
      </c>
      <c r="L2686" s="8">
        <f>+VLOOKUP(K2686,'20251231_param'!$A$2:$C$244,2)</f>
        <v>24.666666666666668</v>
      </c>
      <c r="M2686" s="8">
        <f>+VLOOKUP($K2686,'20251231_param'!$A$2:$C$244,3)</f>
        <v>24.902709240888466</v>
      </c>
      <c r="N2686" s="8">
        <f t="shared" si="377"/>
        <v>2.9849496540433966</v>
      </c>
    </row>
    <row r="2687" spans="1:14" x14ac:dyDescent="0.2">
      <c r="A2687" s="5">
        <v>45769.875</v>
      </c>
      <c r="B2687" s="3">
        <v>25</v>
      </c>
      <c r="C2687" s="3"/>
      <c r="D2687" s="6">
        <f t="shared" si="378"/>
        <v>2025</v>
      </c>
      <c r="E2687" s="6">
        <f t="shared" si="379"/>
        <v>4</v>
      </c>
      <c r="F2687" s="6">
        <f t="shared" si="380"/>
        <v>22</v>
      </c>
      <c r="G2687" s="6">
        <f t="shared" si="381"/>
        <v>2</v>
      </c>
      <c r="H2687" s="6">
        <f t="shared" si="382"/>
        <v>17</v>
      </c>
      <c r="I2687" s="6">
        <f t="shared" si="383"/>
        <v>21</v>
      </c>
      <c r="J2687" s="6">
        <f t="shared" si="384"/>
        <v>25</v>
      </c>
      <c r="K2687" s="9">
        <f t="shared" si="376"/>
        <v>45769</v>
      </c>
      <c r="L2687" s="8">
        <f>+VLOOKUP(K2687,'20251231_param'!$A$2:$C$244,2)</f>
        <v>24.666666666666668</v>
      </c>
      <c r="M2687" s="8">
        <f>+VLOOKUP($K2687,'20251231_param'!$A$2:$C$244,3)</f>
        <v>24.902709240888466</v>
      </c>
      <c r="N2687" s="8">
        <f t="shared" si="377"/>
        <v>1.3385424457593661E-2</v>
      </c>
    </row>
    <row r="2688" spans="1:14" x14ac:dyDescent="0.2">
      <c r="A2688" s="5">
        <v>45769.916666666664</v>
      </c>
      <c r="B2688" s="3">
        <v>20</v>
      </c>
      <c r="C2688" s="3"/>
      <c r="D2688" s="6">
        <f t="shared" si="378"/>
        <v>2025</v>
      </c>
      <c r="E2688" s="6">
        <f t="shared" si="379"/>
        <v>4</v>
      </c>
      <c r="F2688" s="6">
        <f t="shared" si="380"/>
        <v>22</v>
      </c>
      <c r="G2688" s="6">
        <f t="shared" si="381"/>
        <v>2</v>
      </c>
      <c r="H2688" s="6">
        <f t="shared" si="382"/>
        <v>17</v>
      </c>
      <c r="I2688" s="6">
        <f t="shared" si="383"/>
        <v>22</v>
      </c>
      <c r="J2688" s="6">
        <f t="shared" si="384"/>
        <v>20</v>
      </c>
      <c r="K2688" s="9">
        <f t="shared" si="376"/>
        <v>45769</v>
      </c>
      <c r="L2688" s="8">
        <f>+VLOOKUP(K2688,'20251231_param'!$A$2:$C$244,2)</f>
        <v>24.666666666666668</v>
      </c>
      <c r="M2688" s="8">
        <f>+VLOOKUP($K2688,'20251231_param'!$A$2:$C$244,3)</f>
        <v>24.902709240888466</v>
      </c>
      <c r="N2688" s="8">
        <f t="shared" si="377"/>
        <v>-0.18739594240631197</v>
      </c>
    </row>
    <row r="2689" spans="1:14" x14ac:dyDescent="0.2">
      <c r="A2689" s="5">
        <v>45769.958333333336</v>
      </c>
      <c r="B2689" s="3">
        <v>11</v>
      </c>
      <c r="C2689" s="3"/>
      <c r="D2689" s="6">
        <f t="shared" si="378"/>
        <v>2025</v>
      </c>
      <c r="E2689" s="6">
        <f t="shared" si="379"/>
        <v>4</v>
      </c>
      <c r="F2689" s="6">
        <f t="shared" si="380"/>
        <v>22</v>
      </c>
      <c r="G2689" s="6">
        <f t="shared" si="381"/>
        <v>2</v>
      </c>
      <c r="H2689" s="6">
        <f t="shared" si="382"/>
        <v>17</v>
      </c>
      <c r="I2689" s="6">
        <f t="shared" si="383"/>
        <v>23</v>
      </c>
      <c r="J2689" s="6">
        <f t="shared" si="384"/>
        <v>11</v>
      </c>
      <c r="K2689" s="9">
        <f t="shared" si="376"/>
        <v>45769</v>
      </c>
      <c r="L2689" s="8">
        <f>+VLOOKUP(K2689,'20251231_param'!$A$2:$C$244,2)</f>
        <v>24.666666666666668</v>
      </c>
      <c r="M2689" s="8">
        <f>+VLOOKUP($K2689,'20251231_param'!$A$2:$C$244,3)</f>
        <v>24.902709240888466</v>
      </c>
      <c r="N2689" s="8">
        <f t="shared" si="377"/>
        <v>-0.54880240276134207</v>
      </c>
    </row>
    <row r="2690" spans="1:14" x14ac:dyDescent="0.2">
      <c r="A2690" s="5">
        <v>45770</v>
      </c>
      <c r="B2690" s="3">
        <v>1</v>
      </c>
      <c r="C2690" s="3"/>
      <c r="D2690" s="6">
        <f t="shared" si="378"/>
        <v>2025</v>
      </c>
      <c r="E2690" s="6">
        <f t="shared" si="379"/>
        <v>4</v>
      </c>
      <c r="F2690" s="6">
        <f t="shared" si="380"/>
        <v>23</v>
      </c>
      <c r="G2690" s="6">
        <f t="shared" si="381"/>
        <v>3</v>
      </c>
      <c r="H2690" s="6">
        <f t="shared" si="382"/>
        <v>17</v>
      </c>
      <c r="I2690" s="6">
        <f t="shared" si="383"/>
        <v>0</v>
      </c>
      <c r="J2690" s="6">
        <f t="shared" si="384"/>
        <v>1</v>
      </c>
      <c r="K2690" s="9">
        <f t="shared" si="376"/>
        <v>45770</v>
      </c>
      <c r="L2690" s="8">
        <f>+VLOOKUP(K2690,'20251231_param'!$A$2:$C$244,2)</f>
        <v>25.5</v>
      </c>
      <c r="M2690" s="8">
        <f>+VLOOKUP($K2690,'20251231_param'!$A$2:$C$244,3)</f>
        <v>27.67356296100164</v>
      </c>
      <c r="N2690" s="8">
        <f t="shared" si="377"/>
        <v>-0.8853214902080403</v>
      </c>
    </row>
    <row r="2691" spans="1:14" x14ac:dyDescent="0.2">
      <c r="A2691" s="5">
        <v>45770.041666666664</v>
      </c>
      <c r="B2691" s="3">
        <v>3</v>
      </c>
      <c r="C2691" s="3"/>
      <c r="D2691" s="6">
        <f t="shared" si="378"/>
        <v>2025</v>
      </c>
      <c r="E2691" s="6">
        <f t="shared" si="379"/>
        <v>4</v>
      </c>
      <c r="F2691" s="6">
        <f t="shared" si="380"/>
        <v>23</v>
      </c>
      <c r="G2691" s="6">
        <f t="shared" si="381"/>
        <v>3</v>
      </c>
      <c r="H2691" s="6">
        <f t="shared" si="382"/>
        <v>17</v>
      </c>
      <c r="I2691" s="6">
        <f t="shared" si="383"/>
        <v>1</v>
      </c>
      <c r="J2691" s="6">
        <f t="shared" si="384"/>
        <v>3</v>
      </c>
      <c r="K2691" s="9">
        <f t="shared" ref="K2691:K2754" si="385">DATE(D2691,E2691,F2691)</f>
        <v>45770</v>
      </c>
      <c r="L2691" s="8">
        <f>+VLOOKUP(K2691,'20251231_param'!$A$2:$C$244,2)</f>
        <v>25.5</v>
      </c>
      <c r="M2691" s="8">
        <f>+VLOOKUP($K2691,'20251231_param'!$A$2:$C$244,3)</f>
        <v>27.67356296100164</v>
      </c>
      <c r="N2691" s="8">
        <f t="shared" ref="N2691:N2754" si="386">+(J2691-L2691)/M2691</f>
        <v>-0.81305034815024113</v>
      </c>
    </row>
    <row r="2692" spans="1:14" x14ac:dyDescent="0.2">
      <c r="A2692" s="5">
        <v>45770.083333333336</v>
      </c>
      <c r="B2692" s="3">
        <v>0</v>
      </c>
      <c r="C2692" s="3"/>
      <c r="D2692" s="6">
        <f t="shared" si="378"/>
        <v>2025</v>
      </c>
      <c r="E2692" s="6">
        <f t="shared" si="379"/>
        <v>4</v>
      </c>
      <c r="F2692" s="6">
        <f t="shared" si="380"/>
        <v>23</v>
      </c>
      <c r="G2692" s="6">
        <f t="shared" si="381"/>
        <v>3</v>
      </c>
      <c r="H2692" s="6">
        <f t="shared" si="382"/>
        <v>17</v>
      </c>
      <c r="I2692" s="6">
        <f t="shared" si="383"/>
        <v>2</v>
      </c>
      <c r="J2692" s="6">
        <f t="shared" si="384"/>
        <v>0</v>
      </c>
      <c r="K2692" s="9">
        <f t="shared" si="385"/>
        <v>45770</v>
      </c>
      <c r="L2692" s="8">
        <f>+VLOOKUP(K2692,'20251231_param'!$A$2:$C$244,2)</f>
        <v>25.5</v>
      </c>
      <c r="M2692" s="8">
        <f>+VLOOKUP($K2692,'20251231_param'!$A$2:$C$244,3)</f>
        <v>27.67356296100164</v>
      </c>
      <c r="N2692" s="8">
        <f t="shared" si="386"/>
        <v>-0.92145706123693993</v>
      </c>
    </row>
    <row r="2693" spans="1:14" x14ac:dyDescent="0.2">
      <c r="A2693" s="5">
        <v>45770.125</v>
      </c>
      <c r="B2693" s="3">
        <v>1</v>
      </c>
      <c r="C2693" s="3"/>
      <c r="D2693" s="6">
        <f t="shared" ref="D2693:D2756" si="387">+YEAR(A2693)</f>
        <v>2025</v>
      </c>
      <c r="E2693" s="6">
        <f t="shared" ref="E2693:E2756" si="388">+MONTH(A2693)</f>
        <v>4</v>
      </c>
      <c r="F2693" s="6">
        <f t="shared" ref="F2693:F2756" si="389">+DAY(A2693)</f>
        <v>23</v>
      </c>
      <c r="G2693" s="6">
        <f t="shared" ref="G2693:G2756" si="390">+WEEKDAY(A2693,2)</f>
        <v>3</v>
      </c>
      <c r="H2693" s="6">
        <f t="shared" ref="H2693:H2756" si="391">+WEEKNUM(A2693,21)</f>
        <v>17</v>
      </c>
      <c r="I2693" s="6">
        <f t="shared" ref="I2693:I2756" si="392">+HOUR(A2693)</f>
        <v>3</v>
      </c>
      <c r="J2693" s="6">
        <f t="shared" ref="J2693:J2756" si="393">+B2693</f>
        <v>1</v>
      </c>
      <c r="K2693" s="9">
        <f t="shared" si="385"/>
        <v>45770</v>
      </c>
      <c r="L2693" s="8">
        <f>+VLOOKUP(K2693,'20251231_param'!$A$2:$C$244,2)</f>
        <v>25.5</v>
      </c>
      <c r="M2693" s="8">
        <f>+VLOOKUP($K2693,'20251231_param'!$A$2:$C$244,3)</f>
        <v>27.67356296100164</v>
      </c>
      <c r="N2693" s="8">
        <f t="shared" si="386"/>
        <v>-0.8853214902080403</v>
      </c>
    </row>
    <row r="2694" spans="1:14" x14ac:dyDescent="0.2">
      <c r="A2694" s="5">
        <v>45770.166666666664</v>
      </c>
      <c r="B2694" s="3">
        <v>0</v>
      </c>
      <c r="C2694" s="3"/>
      <c r="D2694" s="6">
        <f t="shared" si="387"/>
        <v>2025</v>
      </c>
      <c r="E2694" s="6">
        <f t="shared" si="388"/>
        <v>4</v>
      </c>
      <c r="F2694" s="6">
        <f t="shared" si="389"/>
        <v>23</v>
      </c>
      <c r="G2694" s="6">
        <f t="shared" si="390"/>
        <v>3</v>
      </c>
      <c r="H2694" s="6">
        <f t="shared" si="391"/>
        <v>17</v>
      </c>
      <c r="I2694" s="6">
        <f t="shared" si="392"/>
        <v>4</v>
      </c>
      <c r="J2694" s="6">
        <f t="shared" si="393"/>
        <v>0</v>
      </c>
      <c r="K2694" s="9">
        <f t="shared" si="385"/>
        <v>45770</v>
      </c>
      <c r="L2694" s="8">
        <f>+VLOOKUP(K2694,'20251231_param'!$A$2:$C$244,2)</f>
        <v>25.5</v>
      </c>
      <c r="M2694" s="8">
        <f>+VLOOKUP($K2694,'20251231_param'!$A$2:$C$244,3)</f>
        <v>27.67356296100164</v>
      </c>
      <c r="N2694" s="8">
        <f t="shared" si="386"/>
        <v>-0.92145706123693993</v>
      </c>
    </row>
    <row r="2695" spans="1:14" x14ac:dyDescent="0.2">
      <c r="A2695" s="5">
        <v>45770.208333333336</v>
      </c>
      <c r="B2695" s="3">
        <v>0</v>
      </c>
      <c r="C2695" s="3"/>
      <c r="D2695" s="6">
        <f t="shared" si="387"/>
        <v>2025</v>
      </c>
      <c r="E2695" s="6">
        <f t="shared" si="388"/>
        <v>4</v>
      </c>
      <c r="F2695" s="6">
        <f t="shared" si="389"/>
        <v>23</v>
      </c>
      <c r="G2695" s="6">
        <f t="shared" si="390"/>
        <v>3</v>
      </c>
      <c r="H2695" s="6">
        <f t="shared" si="391"/>
        <v>17</v>
      </c>
      <c r="I2695" s="6">
        <f t="shared" si="392"/>
        <v>5</v>
      </c>
      <c r="J2695" s="6">
        <f t="shared" si="393"/>
        <v>0</v>
      </c>
      <c r="K2695" s="9">
        <f t="shared" si="385"/>
        <v>45770</v>
      </c>
      <c r="L2695" s="8">
        <f>+VLOOKUP(K2695,'20251231_param'!$A$2:$C$244,2)</f>
        <v>25.5</v>
      </c>
      <c r="M2695" s="8">
        <f>+VLOOKUP($K2695,'20251231_param'!$A$2:$C$244,3)</f>
        <v>27.67356296100164</v>
      </c>
      <c r="N2695" s="8">
        <f t="shared" si="386"/>
        <v>-0.92145706123693993</v>
      </c>
    </row>
    <row r="2696" spans="1:14" x14ac:dyDescent="0.2">
      <c r="A2696" s="5">
        <v>45770.25</v>
      </c>
      <c r="B2696" s="3">
        <v>2</v>
      </c>
      <c r="C2696" s="3"/>
      <c r="D2696" s="6">
        <f t="shared" si="387"/>
        <v>2025</v>
      </c>
      <c r="E2696" s="6">
        <f t="shared" si="388"/>
        <v>4</v>
      </c>
      <c r="F2696" s="6">
        <f t="shared" si="389"/>
        <v>23</v>
      </c>
      <c r="G2696" s="6">
        <f t="shared" si="390"/>
        <v>3</v>
      </c>
      <c r="H2696" s="6">
        <f t="shared" si="391"/>
        <v>17</v>
      </c>
      <c r="I2696" s="6">
        <f t="shared" si="392"/>
        <v>6</v>
      </c>
      <c r="J2696" s="6">
        <f t="shared" si="393"/>
        <v>2</v>
      </c>
      <c r="K2696" s="9">
        <f t="shared" si="385"/>
        <v>45770</v>
      </c>
      <c r="L2696" s="8">
        <f>+VLOOKUP(K2696,'20251231_param'!$A$2:$C$244,2)</f>
        <v>25.5</v>
      </c>
      <c r="M2696" s="8">
        <f>+VLOOKUP($K2696,'20251231_param'!$A$2:$C$244,3)</f>
        <v>27.67356296100164</v>
      </c>
      <c r="N2696" s="8">
        <f t="shared" si="386"/>
        <v>-0.84918591917914066</v>
      </c>
    </row>
    <row r="2697" spans="1:14" x14ac:dyDescent="0.2">
      <c r="A2697" s="5">
        <v>45770.291666666664</v>
      </c>
      <c r="B2697" s="3">
        <v>11</v>
      </c>
      <c r="C2697" s="3"/>
      <c r="D2697" s="6">
        <f t="shared" si="387"/>
        <v>2025</v>
      </c>
      <c r="E2697" s="6">
        <f t="shared" si="388"/>
        <v>4</v>
      </c>
      <c r="F2697" s="6">
        <f t="shared" si="389"/>
        <v>23</v>
      </c>
      <c r="G2697" s="6">
        <f t="shared" si="390"/>
        <v>3</v>
      </c>
      <c r="H2697" s="6">
        <f t="shared" si="391"/>
        <v>17</v>
      </c>
      <c r="I2697" s="6">
        <f t="shared" si="392"/>
        <v>7</v>
      </c>
      <c r="J2697" s="6">
        <f t="shared" si="393"/>
        <v>11</v>
      </c>
      <c r="K2697" s="9">
        <f t="shared" si="385"/>
        <v>45770</v>
      </c>
      <c r="L2697" s="8">
        <f>+VLOOKUP(K2697,'20251231_param'!$A$2:$C$244,2)</f>
        <v>25.5</v>
      </c>
      <c r="M2697" s="8">
        <f>+VLOOKUP($K2697,'20251231_param'!$A$2:$C$244,3)</f>
        <v>27.67356296100164</v>
      </c>
      <c r="N2697" s="8">
        <f t="shared" si="386"/>
        <v>-0.52396577991904425</v>
      </c>
    </row>
    <row r="2698" spans="1:14" x14ac:dyDescent="0.2">
      <c r="A2698" s="5">
        <v>45770.333333333336</v>
      </c>
      <c r="B2698" s="3">
        <v>3</v>
      </c>
      <c r="C2698" s="3"/>
      <c r="D2698" s="6">
        <f t="shared" si="387"/>
        <v>2025</v>
      </c>
      <c r="E2698" s="6">
        <f t="shared" si="388"/>
        <v>4</v>
      </c>
      <c r="F2698" s="6">
        <f t="shared" si="389"/>
        <v>23</v>
      </c>
      <c r="G2698" s="6">
        <f t="shared" si="390"/>
        <v>3</v>
      </c>
      <c r="H2698" s="6">
        <f t="shared" si="391"/>
        <v>17</v>
      </c>
      <c r="I2698" s="6">
        <f t="shared" si="392"/>
        <v>8</v>
      </c>
      <c r="J2698" s="6">
        <f t="shared" si="393"/>
        <v>3</v>
      </c>
      <c r="K2698" s="9">
        <f t="shared" si="385"/>
        <v>45770</v>
      </c>
      <c r="L2698" s="8">
        <f>+VLOOKUP(K2698,'20251231_param'!$A$2:$C$244,2)</f>
        <v>25.5</v>
      </c>
      <c r="M2698" s="8">
        <f>+VLOOKUP($K2698,'20251231_param'!$A$2:$C$244,3)</f>
        <v>27.67356296100164</v>
      </c>
      <c r="N2698" s="8">
        <f t="shared" si="386"/>
        <v>-0.81305034815024113</v>
      </c>
    </row>
    <row r="2699" spans="1:14" x14ac:dyDescent="0.2">
      <c r="A2699" s="5">
        <v>45770.375</v>
      </c>
      <c r="B2699" s="3">
        <v>75</v>
      </c>
      <c r="C2699" s="3"/>
      <c r="D2699" s="6">
        <f t="shared" si="387"/>
        <v>2025</v>
      </c>
      <c r="E2699" s="6">
        <f t="shared" si="388"/>
        <v>4</v>
      </c>
      <c r="F2699" s="6">
        <f t="shared" si="389"/>
        <v>23</v>
      </c>
      <c r="G2699" s="6">
        <f t="shared" si="390"/>
        <v>3</v>
      </c>
      <c r="H2699" s="6">
        <f t="shared" si="391"/>
        <v>17</v>
      </c>
      <c r="I2699" s="6">
        <f t="shared" si="392"/>
        <v>9</v>
      </c>
      <c r="J2699" s="6">
        <f t="shared" si="393"/>
        <v>75</v>
      </c>
      <c r="K2699" s="9">
        <f t="shared" si="385"/>
        <v>45770</v>
      </c>
      <c r="L2699" s="8">
        <f>+VLOOKUP(K2699,'20251231_param'!$A$2:$C$244,2)</f>
        <v>25.5</v>
      </c>
      <c r="M2699" s="8">
        <f>+VLOOKUP($K2699,'20251231_param'!$A$2:$C$244,3)</f>
        <v>27.67356296100164</v>
      </c>
      <c r="N2699" s="8">
        <f t="shared" si="386"/>
        <v>1.7887107659305304</v>
      </c>
    </row>
    <row r="2700" spans="1:14" x14ac:dyDescent="0.2">
      <c r="A2700" s="5">
        <v>45770.416666666664</v>
      </c>
      <c r="B2700" s="3">
        <v>15</v>
      </c>
      <c r="C2700" s="3"/>
      <c r="D2700" s="6">
        <f t="shared" si="387"/>
        <v>2025</v>
      </c>
      <c r="E2700" s="6">
        <f t="shared" si="388"/>
        <v>4</v>
      </c>
      <c r="F2700" s="6">
        <f t="shared" si="389"/>
        <v>23</v>
      </c>
      <c r="G2700" s="6">
        <f t="shared" si="390"/>
        <v>3</v>
      </c>
      <c r="H2700" s="6">
        <f t="shared" si="391"/>
        <v>17</v>
      </c>
      <c r="I2700" s="6">
        <f t="shared" si="392"/>
        <v>10</v>
      </c>
      <c r="J2700" s="6">
        <f t="shared" si="393"/>
        <v>15</v>
      </c>
      <c r="K2700" s="9">
        <f t="shared" si="385"/>
        <v>45770</v>
      </c>
      <c r="L2700" s="8">
        <f>+VLOOKUP(K2700,'20251231_param'!$A$2:$C$244,2)</f>
        <v>25.5</v>
      </c>
      <c r="M2700" s="8">
        <f>+VLOOKUP($K2700,'20251231_param'!$A$2:$C$244,3)</f>
        <v>27.67356296100164</v>
      </c>
      <c r="N2700" s="8">
        <f t="shared" si="386"/>
        <v>-0.37942349580344586</v>
      </c>
    </row>
    <row r="2701" spans="1:14" x14ac:dyDescent="0.2">
      <c r="A2701" s="5">
        <v>45770.458333333336</v>
      </c>
      <c r="B2701" s="3">
        <v>18</v>
      </c>
      <c r="C2701" s="3"/>
      <c r="D2701" s="6">
        <f t="shared" si="387"/>
        <v>2025</v>
      </c>
      <c r="E2701" s="6">
        <f t="shared" si="388"/>
        <v>4</v>
      </c>
      <c r="F2701" s="6">
        <f t="shared" si="389"/>
        <v>23</v>
      </c>
      <c r="G2701" s="6">
        <f t="shared" si="390"/>
        <v>3</v>
      </c>
      <c r="H2701" s="6">
        <f t="shared" si="391"/>
        <v>17</v>
      </c>
      <c r="I2701" s="6">
        <f t="shared" si="392"/>
        <v>11</v>
      </c>
      <c r="J2701" s="6">
        <f t="shared" si="393"/>
        <v>18</v>
      </c>
      <c r="K2701" s="9">
        <f t="shared" si="385"/>
        <v>45770</v>
      </c>
      <c r="L2701" s="8">
        <f>+VLOOKUP(K2701,'20251231_param'!$A$2:$C$244,2)</f>
        <v>25.5</v>
      </c>
      <c r="M2701" s="8">
        <f>+VLOOKUP($K2701,'20251231_param'!$A$2:$C$244,3)</f>
        <v>27.67356296100164</v>
      </c>
      <c r="N2701" s="8">
        <f t="shared" si="386"/>
        <v>-0.27101678271674701</v>
      </c>
    </row>
    <row r="2702" spans="1:14" x14ac:dyDescent="0.2">
      <c r="A2702" s="5">
        <v>45770.5</v>
      </c>
      <c r="B2702" s="3">
        <v>21</v>
      </c>
      <c r="C2702" s="3"/>
      <c r="D2702" s="6">
        <f t="shared" si="387"/>
        <v>2025</v>
      </c>
      <c r="E2702" s="6">
        <f t="shared" si="388"/>
        <v>4</v>
      </c>
      <c r="F2702" s="6">
        <f t="shared" si="389"/>
        <v>23</v>
      </c>
      <c r="G2702" s="6">
        <f t="shared" si="390"/>
        <v>3</v>
      </c>
      <c r="H2702" s="6">
        <f t="shared" si="391"/>
        <v>17</v>
      </c>
      <c r="I2702" s="6">
        <f t="shared" si="392"/>
        <v>12</v>
      </c>
      <c r="J2702" s="6">
        <f t="shared" si="393"/>
        <v>21</v>
      </c>
      <c r="K2702" s="9">
        <f t="shared" si="385"/>
        <v>45770</v>
      </c>
      <c r="L2702" s="8">
        <f>+VLOOKUP(K2702,'20251231_param'!$A$2:$C$244,2)</f>
        <v>25.5</v>
      </c>
      <c r="M2702" s="8">
        <f>+VLOOKUP($K2702,'20251231_param'!$A$2:$C$244,3)</f>
        <v>27.67356296100164</v>
      </c>
      <c r="N2702" s="8">
        <f t="shared" si="386"/>
        <v>-0.16261006963004823</v>
      </c>
    </row>
    <row r="2703" spans="1:14" x14ac:dyDescent="0.2">
      <c r="A2703" s="5">
        <v>45770.541666666664</v>
      </c>
      <c r="B2703" s="3">
        <v>32</v>
      </c>
      <c r="C2703" s="3"/>
      <c r="D2703" s="6">
        <f t="shared" si="387"/>
        <v>2025</v>
      </c>
      <c r="E2703" s="6">
        <f t="shared" si="388"/>
        <v>4</v>
      </c>
      <c r="F2703" s="6">
        <f t="shared" si="389"/>
        <v>23</v>
      </c>
      <c r="G2703" s="6">
        <f t="shared" si="390"/>
        <v>3</v>
      </c>
      <c r="H2703" s="6">
        <f t="shared" si="391"/>
        <v>17</v>
      </c>
      <c r="I2703" s="6">
        <f t="shared" si="392"/>
        <v>13</v>
      </c>
      <c r="J2703" s="6">
        <f t="shared" si="393"/>
        <v>32</v>
      </c>
      <c r="K2703" s="9">
        <f t="shared" si="385"/>
        <v>45770</v>
      </c>
      <c r="L2703" s="8">
        <f>+VLOOKUP(K2703,'20251231_param'!$A$2:$C$244,2)</f>
        <v>25.5</v>
      </c>
      <c r="M2703" s="8">
        <f>+VLOOKUP($K2703,'20251231_param'!$A$2:$C$244,3)</f>
        <v>27.67356296100164</v>
      </c>
      <c r="N2703" s="8">
        <f t="shared" si="386"/>
        <v>0.23488121168784742</v>
      </c>
    </row>
    <row r="2704" spans="1:14" x14ac:dyDescent="0.2">
      <c r="A2704" s="5">
        <v>45770.583333333336</v>
      </c>
      <c r="B2704" s="3">
        <v>22</v>
      </c>
      <c r="C2704" s="3"/>
      <c r="D2704" s="6">
        <f t="shared" si="387"/>
        <v>2025</v>
      </c>
      <c r="E2704" s="6">
        <f t="shared" si="388"/>
        <v>4</v>
      </c>
      <c r="F2704" s="6">
        <f t="shared" si="389"/>
        <v>23</v>
      </c>
      <c r="G2704" s="6">
        <f t="shared" si="390"/>
        <v>3</v>
      </c>
      <c r="H2704" s="6">
        <f t="shared" si="391"/>
        <v>17</v>
      </c>
      <c r="I2704" s="6">
        <f t="shared" si="392"/>
        <v>14</v>
      </c>
      <c r="J2704" s="6">
        <f t="shared" si="393"/>
        <v>22</v>
      </c>
      <c r="K2704" s="9">
        <f t="shared" si="385"/>
        <v>45770</v>
      </c>
      <c r="L2704" s="8">
        <f>+VLOOKUP(K2704,'20251231_param'!$A$2:$C$244,2)</f>
        <v>25.5</v>
      </c>
      <c r="M2704" s="8">
        <f>+VLOOKUP($K2704,'20251231_param'!$A$2:$C$244,3)</f>
        <v>27.67356296100164</v>
      </c>
      <c r="N2704" s="8">
        <f t="shared" si="386"/>
        <v>-0.12647449860114862</v>
      </c>
    </row>
    <row r="2705" spans="1:14" x14ac:dyDescent="0.2">
      <c r="A2705" s="5">
        <v>45770.625</v>
      </c>
      <c r="B2705" s="3">
        <v>41</v>
      </c>
      <c r="C2705" s="3"/>
      <c r="D2705" s="6">
        <f t="shared" si="387"/>
        <v>2025</v>
      </c>
      <c r="E2705" s="6">
        <f t="shared" si="388"/>
        <v>4</v>
      </c>
      <c r="F2705" s="6">
        <f t="shared" si="389"/>
        <v>23</v>
      </c>
      <c r="G2705" s="6">
        <f t="shared" si="390"/>
        <v>3</v>
      </c>
      <c r="H2705" s="6">
        <f t="shared" si="391"/>
        <v>17</v>
      </c>
      <c r="I2705" s="6">
        <f t="shared" si="392"/>
        <v>15</v>
      </c>
      <c r="J2705" s="6">
        <f t="shared" si="393"/>
        <v>41</v>
      </c>
      <c r="K2705" s="9">
        <f t="shared" si="385"/>
        <v>45770</v>
      </c>
      <c r="L2705" s="8">
        <f>+VLOOKUP(K2705,'20251231_param'!$A$2:$C$244,2)</f>
        <v>25.5</v>
      </c>
      <c r="M2705" s="8">
        <f>+VLOOKUP($K2705,'20251231_param'!$A$2:$C$244,3)</f>
        <v>27.67356296100164</v>
      </c>
      <c r="N2705" s="8">
        <f t="shared" si="386"/>
        <v>0.56010135094794389</v>
      </c>
    </row>
    <row r="2706" spans="1:14" x14ac:dyDescent="0.2">
      <c r="A2706" s="5">
        <v>45770.666666666664</v>
      </c>
      <c r="B2706" s="3">
        <v>87</v>
      </c>
      <c r="C2706" s="3"/>
      <c r="D2706" s="6">
        <f t="shared" si="387"/>
        <v>2025</v>
      </c>
      <c r="E2706" s="6">
        <f t="shared" si="388"/>
        <v>4</v>
      </c>
      <c r="F2706" s="6">
        <f t="shared" si="389"/>
        <v>23</v>
      </c>
      <c r="G2706" s="6">
        <f t="shared" si="390"/>
        <v>3</v>
      </c>
      <c r="H2706" s="6">
        <f t="shared" si="391"/>
        <v>17</v>
      </c>
      <c r="I2706" s="6">
        <f t="shared" si="392"/>
        <v>16</v>
      </c>
      <c r="J2706" s="6">
        <f t="shared" si="393"/>
        <v>87</v>
      </c>
      <c r="K2706" s="9">
        <f t="shared" si="385"/>
        <v>45770</v>
      </c>
      <c r="L2706" s="8">
        <f>+VLOOKUP(K2706,'20251231_param'!$A$2:$C$244,2)</f>
        <v>25.5</v>
      </c>
      <c r="M2706" s="8">
        <f>+VLOOKUP($K2706,'20251231_param'!$A$2:$C$244,3)</f>
        <v>27.67356296100164</v>
      </c>
      <c r="N2706" s="8">
        <f t="shared" si="386"/>
        <v>2.2223376182773258</v>
      </c>
    </row>
    <row r="2707" spans="1:14" x14ac:dyDescent="0.2">
      <c r="A2707" s="5">
        <v>45770.708333333336</v>
      </c>
      <c r="B2707" s="3">
        <v>64</v>
      </c>
      <c r="C2707" s="3"/>
      <c r="D2707" s="6">
        <f t="shared" si="387"/>
        <v>2025</v>
      </c>
      <c r="E2707" s="6">
        <f t="shared" si="388"/>
        <v>4</v>
      </c>
      <c r="F2707" s="6">
        <f t="shared" si="389"/>
        <v>23</v>
      </c>
      <c r="G2707" s="6">
        <f t="shared" si="390"/>
        <v>3</v>
      </c>
      <c r="H2707" s="6">
        <f t="shared" si="391"/>
        <v>17</v>
      </c>
      <c r="I2707" s="6">
        <f t="shared" si="392"/>
        <v>17</v>
      </c>
      <c r="J2707" s="6">
        <f t="shared" si="393"/>
        <v>64</v>
      </c>
      <c r="K2707" s="9">
        <f t="shared" si="385"/>
        <v>45770</v>
      </c>
      <c r="L2707" s="8">
        <f>+VLOOKUP(K2707,'20251231_param'!$A$2:$C$244,2)</f>
        <v>25.5</v>
      </c>
      <c r="M2707" s="8">
        <f>+VLOOKUP($K2707,'20251231_param'!$A$2:$C$244,3)</f>
        <v>27.67356296100164</v>
      </c>
      <c r="N2707" s="8">
        <f t="shared" si="386"/>
        <v>1.3912194846126347</v>
      </c>
    </row>
    <row r="2708" spans="1:14" x14ac:dyDescent="0.2">
      <c r="A2708" s="5">
        <v>45770.75</v>
      </c>
      <c r="B2708" s="3">
        <v>65</v>
      </c>
      <c r="C2708" s="3"/>
      <c r="D2708" s="6">
        <f t="shared" si="387"/>
        <v>2025</v>
      </c>
      <c r="E2708" s="6">
        <f t="shared" si="388"/>
        <v>4</v>
      </c>
      <c r="F2708" s="6">
        <f t="shared" si="389"/>
        <v>23</v>
      </c>
      <c r="G2708" s="6">
        <f t="shared" si="390"/>
        <v>3</v>
      </c>
      <c r="H2708" s="6">
        <f t="shared" si="391"/>
        <v>17</v>
      </c>
      <c r="I2708" s="6">
        <f t="shared" si="392"/>
        <v>18</v>
      </c>
      <c r="J2708" s="6">
        <f t="shared" si="393"/>
        <v>65</v>
      </c>
      <c r="K2708" s="9">
        <f t="shared" si="385"/>
        <v>45770</v>
      </c>
      <c r="L2708" s="8">
        <f>+VLOOKUP(K2708,'20251231_param'!$A$2:$C$244,2)</f>
        <v>25.5</v>
      </c>
      <c r="M2708" s="8">
        <f>+VLOOKUP($K2708,'20251231_param'!$A$2:$C$244,3)</f>
        <v>27.67356296100164</v>
      </c>
      <c r="N2708" s="8">
        <f t="shared" si="386"/>
        <v>1.4273550556415344</v>
      </c>
    </row>
    <row r="2709" spans="1:14" x14ac:dyDescent="0.2">
      <c r="A2709" s="5">
        <v>45770.791666666664</v>
      </c>
      <c r="B2709" s="3">
        <v>66</v>
      </c>
      <c r="C2709" s="3"/>
      <c r="D2709" s="6">
        <f t="shared" si="387"/>
        <v>2025</v>
      </c>
      <c r="E2709" s="6">
        <f t="shared" si="388"/>
        <v>4</v>
      </c>
      <c r="F2709" s="6">
        <f t="shared" si="389"/>
        <v>23</v>
      </c>
      <c r="G2709" s="6">
        <f t="shared" si="390"/>
        <v>3</v>
      </c>
      <c r="H2709" s="6">
        <f t="shared" si="391"/>
        <v>17</v>
      </c>
      <c r="I2709" s="6">
        <f t="shared" si="392"/>
        <v>19</v>
      </c>
      <c r="J2709" s="6">
        <f t="shared" si="393"/>
        <v>66</v>
      </c>
      <c r="K2709" s="9">
        <f t="shared" si="385"/>
        <v>45770</v>
      </c>
      <c r="L2709" s="8">
        <f>+VLOOKUP(K2709,'20251231_param'!$A$2:$C$244,2)</f>
        <v>25.5</v>
      </c>
      <c r="M2709" s="8">
        <f>+VLOOKUP($K2709,'20251231_param'!$A$2:$C$244,3)</f>
        <v>27.67356296100164</v>
      </c>
      <c r="N2709" s="8">
        <f t="shared" si="386"/>
        <v>1.4634906266704339</v>
      </c>
    </row>
    <row r="2710" spans="1:14" x14ac:dyDescent="0.2">
      <c r="A2710" s="5">
        <v>45770.833333333336</v>
      </c>
      <c r="B2710" s="3">
        <v>46</v>
      </c>
      <c r="C2710" s="3"/>
      <c r="D2710" s="6">
        <f t="shared" si="387"/>
        <v>2025</v>
      </c>
      <c r="E2710" s="6">
        <f t="shared" si="388"/>
        <v>4</v>
      </c>
      <c r="F2710" s="6">
        <f t="shared" si="389"/>
        <v>23</v>
      </c>
      <c r="G2710" s="6">
        <f t="shared" si="390"/>
        <v>3</v>
      </c>
      <c r="H2710" s="6">
        <f t="shared" si="391"/>
        <v>17</v>
      </c>
      <c r="I2710" s="6">
        <f t="shared" si="392"/>
        <v>20</v>
      </c>
      <c r="J2710" s="6">
        <f t="shared" si="393"/>
        <v>46</v>
      </c>
      <c r="K2710" s="9">
        <f t="shared" si="385"/>
        <v>45770</v>
      </c>
      <c r="L2710" s="8">
        <f>+VLOOKUP(K2710,'20251231_param'!$A$2:$C$244,2)</f>
        <v>25.5</v>
      </c>
      <c r="M2710" s="8">
        <f>+VLOOKUP($K2710,'20251231_param'!$A$2:$C$244,3)</f>
        <v>27.67356296100164</v>
      </c>
      <c r="N2710" s="8">
        <f t="shared" si="386"/>
        <v>0.74077920609244186</v>
      </c>
    </row>
    <row r="2711" spans="1:14" x14ac:dyDescent="0.2">
      <c r="A2711" s="5">
        <v>45770.875</v>
      </c>
      <c r="B2711" s="3">
        <v>29</v>
      </c>
      <c r="C2711" s="3"/>
      <c r="D2711" s="6">
        <f t="shared" si="387"/>
        <v>2025</v>
      </c>
      <c r="E2711" s="6">
        <f t="shared" si="388"/>
        <v>4</v>
      </c>
      <c r="F2711" s="6">
        <f t="shared" si="389"/>
        <v>23</v>
      </c>
      <c r="G2711" s="6">
        <f t="shared" si="390"/>
        <v>3</v>
      </c>
      <c r="H2711" s="6">
        <f t="shared" si="391"/>
        <v>17</v>
      </c>
      <c r="I2711" s="6">
        <f t="shared" si="392"/>
        <v>21</v>
      </c>
      <c r="J2711" s="6">
        <f t="shared" si="393"/>
        <v>29</v>
      </c>
      <c r="K2711" s="9">
        <f t="shared" si="385"/>
        <v>45770</v>
      </c>
      <c r="L2711" s="8">
        <f>+VLOOKUP(K2711,'20251231_param'!$A$2:$C$244,2)</f>
        <v>25.5</v>
      </c>
      <c r="M2711" s="8">
        <f>+VLOOKUP($K2711,'20251231_param'!$A$2:$C$244,3)</f>
        <v>27.67356296100164</v>
      </c>
      <c r="N2711" s="8">
        <f t="shared" si="386"/>
        <v>0.12647449860114862</v>
      </c>
    </row>
    <row r="2712" spans="1:14" x14ac:dyDescent="0.2">
      <c r="A2712" s="5">
        <v>45770.916666666664</v>
      </c>
      <c r="B2712" s="3">
        <v>8</v>
      </c>
      <c r="C2712" s="3"/>
      <c r="D2712" s="6">
        <f t="shared" si="387"/>
        <v>2025</v>
      </c>
      <c r="E2712" s="6">
        <f t="shared" si="388"/>
        <v>4</v>
      </c>
      <c r="F2712" s="6">
        <f t="shared" si="389"/>
        <v>23</v>
      </c>
      <c r="G2712" s="6">
        <f t="shared" si="390"/>
        <v>3</v>
      </c>
      <c r="H2712" s="6">
        <f t="shared" si="391"/>
        <v>17</v>
      </c>
      <c r="I2712" s="6">
        <f t="shared" si="392"/>
        <v>22</v>
      </c>
      <c r="J2712" s="6">
        <f t="shared" si="393"/>
        <v>8</v>
      </c>
      <c r="K2712" s="9">
        <f t="shared" si="385"/>
        <v>45770</v>
      </c>
      <c r="L2712" s="8">
        <f>+VLOOKUP(K2712,'20251231_param'!$A$2:$C$244,2)</f>
        <v>25.5</v>
      </c>
      <c r="M2712" s="8">
        <f>+VLOOKUP($K2712,'20251231_param'!$A$2:$C$244,3)</f>
        <v>27.67356296100164</v>
      </c>
      <c r="N2712" s="8">
        <f t="shared" si="386"/>
        <v>-0.63237249300574305</v>
      </c>
    </row>
    <row r="2713" spans="1:14" x14ac:dyDescent="0.2">
      <c r="A2713" s="5">
        <v>45770.958333333336</v>
      </c>
      <c r="B2713" s="3">
        <v>2</v>
      </c>
      <c r="C2713" s="3"/>
      <c r="D2713" s="6">
        <f t="shared" si="387"/>
        <v>2025</v>
      </c>
      <c r="E2713" s="6">
        <f t="shared" si="388"/>
        <v>4</v>
      </c>
      <c r="F2713" s="6">
        <f t="shared" si="389"/>
        <v>23</v>
      </c>
      <c r="G2713" s="6">
        <f t="shared" si="390"/>
        <v>3</v>
      </c>
      <c r="H2713" s="6">
        <f t="shared" si="391"/>
        <v>17</v>
      </c>
      <c r="I2713" s="6">
        <f t="shared" si="392"/>
        <v>23</v>
      </c>
      <c r="J2713" s="6">
        <f t="shared" si="393"/>
        <v>2</v>
      </c>
      <c r="K2713" s="9">
        <f t="shared" si="385"/>
        <v>45770</v>
      </c>
      <c r="L2713" s="8">
        <f>+VLOOKUP(K2713,'20251231_param'!$A$2:$C$244,2)</f>
        <v>25.5</v>
      </c>
      <c r="M2713" s="8">
        <f>+VLOOKUP($K2713,'20251231_param'!$A$2:$C$244,3)</f>
        <v>27.67356296100164</v>
      </c>
      <c r="N2713" s="8">
        <f t="shared" si="386"/>
        <v>-0.84918591917914066</v>
      </c>
    </row>
    <row r="2714" spans="1:14" x14ac:dyDescent="0.2">
      <c r="A2714" s="5">
        <v>45771</v>
      </c>
      <c r="B2714" s="3">
        <v>0</v>
      </c>
      <c r="C2714" s="3"/>
      <c r="D2714" s="6">
        <f t="shared" si="387"/>
        <v>2025</v>
      </c>
      <c r="E2714" s="6">
        <f t="shared" si="388"/>
        <v>4</v>
      </c>
      <c r="F2714" s="6">
        <f t="shared" si="389"/>
        <v>24</v>
      </c>
      <c r="G2714" s="6">
        <f t="shared" si="390"/>
        <v>4</v>
      </c>
      <c r="H2714" s="6">
        <f t="shared" si="391"/>
        <v>17</v>
      </c>
      <c r="I2714" s="6">
        <f t="shared" si="392"/>
        <v>0</v>
      </c>
      <c r="J2714" s="6">
        <f t="shared" si="393"/>
        <v>0</v>
      </c>
      <c r="K2714" s="9">
        <f t="shared" si="385"/>
        <v>45771</v>
      </c>
      <c r="L2714" s="8">
        <f>+VLOOKUP(K2714,'20251231_param'!$A$2:$C$244,2)</f>
        <v>22.375</v>
      </c>
      <c r="M2714" s="8">
        <f>+VLOOKUP($K2714,'20251231_param'!$A$2:$C$244,3)</f>
        <v>19.232699735877819</v>
      </c>
      <c r="N2714" s="8">
        <f t="shared" si="386"/>
        <v>-1.1633832123038008</v>
      </c>
    </row>
    <row r="2715" spans="1:14" x14ac:dyDescent="0.2">
      <c r="A2715" s="5">
        <v>45771.041666666664</v>
      </c>
      <c r="B2715" s="3">
        <v>7</v>
      </c>
      <c r="C2715" s="3"/>
      <c r="D2715" s="6">
        <f t="shared" si="387"/>
        <v>2025</v>
      </c>
      <c r="E2715" s="6">
        <f t="shared" si="388"/>
        <v>4</v>
      </c>
      <c r="F2715" s="6">
        <f t="shared" si="389"/>
        <v>24</v>
      </c>
      <c r="G2715" s="6">
        <f t="shared" si="390"/>
        <v>4</v>
      </c>
      <c r="H2715" s="6">
        <f t="shared" si="391"/>
        <v>17</v>
      </c>
      <c r="I2715" s="6">
        <f t="shared" si="392"/>
        <v>1</v>
      </c>
      <c r="J2715" s="6">
        <f t="shared" si="393"/>
        <v>7</v>
      </c>
      <c r="K2715" s="9">
        <f t="shared" si="385"/>
        <v>45771</v>
      </c>
      <c r="L2715" s="8">
        <f>+VLOOKUP(K2715,'20251231_param'!$A$2:$C$244,2)</f>
        <v>22.375</v>
      </c>
      <c r="M2715" s="8">
        <f>+VLOOKUP($K2715,'20251231_param'!$A$2:$C$244,3)</f>
        <v>19.232699735877819</v>
      </c>
      <c r="N2715" s="8">
        <f t="shared" si="386"/>
        <v>-0.79941974923669001</v>
      </c>
    </row>
    <row r="2716" spans="1:14" x14ac:dyDescent="0.2">
      <c r="A2716" s="5">
        <v>45771.083333333336</v>
      </c>
      <c r="B2716" s="3">
        <v>0</v>
      </c>
      <c r="C2716" s="3"/>
      <c r="D2716" s="6">
        <f t="shared" si="387"/>
        <v>2025</v>
      </c>
      <c r="E2716" s="6">
        <f t="shared" si="388"/>
        <v>4</v>
      </c>
      <c r="F2716" s="6">
        <f t="shared" si="389"/>
        <v>24</v>
      </c>
      <c r="G2716" s="6">
        <f t="shared" si="390"/>
        <v>4</v>
      </c>
      <c r="H2716" s="6">
        <f t="shared" si="391"/>
        <v>17</v>
      </c>
      <c r="I2716" s="6">
        <f t="shared" si="392"/>
        <v>2</v>
      </c>
      <c r="J2716" s="6">
        <f t="shared" si="393"/>
        <v>0</v>
      </c>
      <c r="K2716" s="9">
        <f t="shared" si="385"/>
        <v>45771</v>
      </c>
      <c r="L2716" s="8">
        <f>+VLOOKUP(K2716,'20251231_param'!$A$2:$C$244,2)</f>
        <v>22.375</v>
      </c>
      <c r="M2716" s="8">
        <f>+VLOOKUP($K2716,'20251231_param'!$A$2:$C$244,3)</f>
        <v>19.232699735877819</v>
      </c>
      <c r="N2716" s="8">
        <f t="shared" si="386"/>
        <v>-1.1633832123038008</v>
      </c>
    </row>
    <row r="2717" spans="1:14" x14ac:dyDescent="0.2">
      <c r="A2717" s="5">
        <v>45771.125</v>
      </c>
      <c r="B2717" s="3">
        <v>4</v>
      </c>
      <c r="C2717" s="3"/>
      <c r="D2717" s="6">
        <f t="shared" si="387"/>
        <v>2025</v>
      </c>
      <c r="E2717" s="6">
        <f t="shared" si="388"/>
        <v>4</v>
      </c>
      <c r="F2717" s="6">
        <f t="shared" si="389"/>
        <v>24</v>
      </c>
      <c r="G2717" s="6">
        <f t="shared" si="390"/>
        <v>4</v>
      </c>
      <c r="H2717" s="6">
        <f t="shared" si="391"/>
        <v>17</v>
      </c>
      <c r="I2717" s="6">
        <f t="shared" si="392"/>
        <v>3</v>
      </c>
      <c r="J2717" s="6">
        <f t="shared" si="393"/>
        <v>4</v>
      </c>
      <c r="K2717" s="9">
        <f t="shared" si="385"/>
        <v>45771</v>
      </c>
      <c r="L2717" s="8">
        <f>+VLOOKUP(K2717,'20251231_param'!$A$2:$C$244,2)</f>
        <v>22.375</v>
      </c>
      <c r="M2717" s="8">
        <f>+VLOOKUP($K2717,'20251231_param'!$A$2:$C$244,3)</f>
        <v>19.232699735877819</v>
      </c>
      <c r="N2717" s="8">
        <f t="shared" si="386"/>
        <v>-0.95540409055116604</v>
      </c>
    </row>
    <row r="2718" spans="1:14" x14ac:dyDescent="0.2">
      <c r="A2718" s="5">
        <v>45771.166666666664</v>
      </c>
      <c r="B2718" s="3">
        <v>0</v>
      </c>
      <c r="C2718" s="3"/>
      <c r="D2718" s="6">
        <f t="shared" si="387"/>
        <v>2025</v>
      </c>
      <c r="E2718" s="6">
        <f t="shared" si="388"/>
        <v>4</v>
      </c>
      <c r="F2718" s="6">
        <f t="shared" si="389"/>
        <v>24</v>
      </c>
      <c r="G2718" s="6">
        <f t="shared" si="390"/>
        <v>4</v>
      </c>
      <c r="H2718" s="6">
        <f t="shared" si="391"/>
        <v>17</v>
      </c>
      <c r="I2718" s="6">
        <f t="shared" si="392"/>
        <v>4</v>
      </c>
      <c r="J2718" s="6">
        <f t="shared" si="393"/>
        <v>0</v>
      </c>
      <c r="K2718" s="9">
        <f t="shared" si="385"/>
        <v>45771</v>
      </c>
      <c r="L2718" s="8">
        <f>+VLOOKUP(K2718,'20251231_param'!$A$2:$C$244,2)</f>
        <v>22.375</v>
      </c>
      <c r="M2718" s="8">
        <f>+VLOOKUP($K2718,'20251231_param'!$A$2:$C$244,3)</f>
        <v>19.232699735877819</v>
      </c>
      <c r="N2718" s="8">
        <f t="shared" si="386"/>
        <v>-1.1633832123038008</v>
      </c>
    </row>
    <row r="2719" spans="1:14" x14ac:dyDescent="0.2">
      <c r="A2719" s="5">
        <v>45771.208333333336</v>
      </c>
      <c r="B2719" s="3">
        <v>0</v>
      </c>
      <c r="C2719" s="3"/>
      <c r="D2719" s="6">
        <f t="shared" si="387"/>
        <v>2025</v>
      </c>
      <c r="E2719" s="6">
        <f t="shared" si="388"/>
        <v>4</v>
      </c>
      <c r="F2719" s="6">
        <f t="shared" si="389"/>
        <v>24</v>
      </c>
      <c r="G2719" s="6">
        <f t="shared" si="390"/>
        <v>4</v>
      </c>
      <c r="H2719" s="6">
        <f t="shared" si="391"/>
        <v>17</v>
      </c>
      <c r="I2719" s="6">
        <f t="shared" si="392"/>
        <v>5</v>
      </c>
      <c r="J2719" s="6">
        <f t="shared" si="393"/>
        <v>0</v>
      </c>
      <c r="K2719" s="9">
        <f t="shared" si="385"/>
        <v>45771</v>
      </c>
      <c r="L2719" s="8">
        <f>+VLOOKUP(K2719,'20251231_param'!$A$2:$C$244,2)</f>
        <v>22.375</v>
      </c>
      <c r="M2719" s="8">
        <f>+VLOOKUP($K2719,'20251231_param'!$A$2:$C$244,3)</f>
        <v>19.232699735877819</v>
      </c>
      <c r="N2719" s="8">
        <f t="shared" si="386"/>
        <v>-1.1633832123038008</v>
      </c>
    </row>
    <row r="2720" spans="1:14" x14ac:dyDescent="0.2">
      <c r="A2720" s="5">
        <v>45771.25</v>
      </c>
      <c r="B2720" s="3">
        <v>4</v>
      </c>
      <c r="C2720" s="3"/>
      <c r="D2720" s="6">
        <f t="shared" si="387"/>
        <v>2025</v>
      </c>
      <c r="E2720" s="6">
        <f t="shared" si="388"/>
        <v>4</v>
      </c>
      <c r="F2720" s="6">
        <f t="shared" si="389"/>
        <v>24</v>
      </c>
      <c r="G2720" s="6">
        <f t="shared" si="390"/>
        <v>4</v>
      </c>
      <c r="H2720" s="6">
        <f t="shared" si="391"/>
        <v>17</v>
      </c>
      <c r="I2720" s="6">
        <f t="shared" si="392"/>
        <v>6</v>
      </c>
      <c r="J2720" s="6">
        <f t="shared" si="393"/>
        <v>4</v>
      </c>
      <c r="K2720" s="9">
        <f t="shared" si="385"/>
        <v>45771</v>
      </c>
      <c r="L2720" s="8">
        <f>+VLOOKUP(K2720,'20251231_param'!$A$2:$C$244,2)</f>
        <v>22.375</v>
      </c>
      <c r="M2720" s="8">
        <f>+VLOOKUP($K2720,'20251231_param'!$A$2:$C$244,3)</f>
        <v>19.232699735877819</v>
      </c>
      <c r="N2720" s="8">
        <f t="shared" si="386"/>
        <v>-0.95540409055116604</v>
      </c>
    </row>
    <row r="2721" spans="1:14" x14ac:dyDescent="0.2">
      <c r="A2721" s="5">
        <v>45771.291666666664</v>
      </c>
      <c r="B2721" s="3">
        <v>9</v>
      </c>
      <c r="C2721" s="3"/>
      <c r="D2721" s="6">
        <f t="shared" si="387"/>
        <v>2025</v>
      </c>
      <c r="E2721" s="6">
        <f t="shared" si="388"/>
        <v>4</v>
      </c>
      <c r="F2721" s="6">
        <f t="shared" si="389"/>
        <v>24</v>
      </c>
      <c r="G2721" s="6">
        <f t="shared" si="390"/>
        <v>4</v>
      </c>
      <c r="H2721" s="6">
        <f t="shared" si="391"/>
        <v>17</v>
      </c>
      <c r="I2721" s="6">
        <f t="shared" si="392"/>
        <v>7</v>
      </c>
      <c r="J2721" s="6">
        <f t="shared" si="393"/>
        <v>9</v>
      </c>
      <c r="K2721" s="9">
        <f t="shared" si="385"/>
        <v>45771</v>
      </c>
      <c r="L2721" s="8">
        <f>+VLOOKUP(K2721,'20251231_param'!$A$2:$C$244,2)</f>
        <v>22.375</v>
      </c>
      <c r="M2721" s="8">
        <f>+VLOOKUP($K2721,'20251231_param'!$A$2:$C$244,3)</f>
        <v>19.232699735877819</v>
      </c>
      <c r="N2721" s="8">
        <f t="shared" si="386"/>
        <v>-0.69543018836037263</v>
      </c>
    </row>
    <row r="2722" spans="1:14" x14ac:dyDescent="0.2">
      <c r="A2722" s="5">
        <v>45771.333333333336</v>
      </c>
      <c r="B2722" s="3">
        <v>11</v>
      </c>
      <c r="C2722" s="3"/>
      <c r="D2722" s="6">
        <f t="shared" si="387"/>
        <v>2025</v>
      </c>
      <c r="E2722" s="6">
        <f t="shared" si="388"/>
        <v>4</v>
      </c>
      <c r="F2722" s="6">
        <f t="shared" si="389"/>
        <v>24</v>
      </c>
      <c r="G2722" s="6">
        <f t="shared" si="390"/>
        <v>4</v>
      </c>
      <c r="H2722" s="6">
        <f t="shared" si="391"/>
        <v>17</v>
      </c>
      <c r="I2722" s="6">
        <f t="shared" si="392"/>
        <v>8</v>
      </c>
      <c r="J2722" s="6">
        <f t="shared" si="393"/>
        <v>11</v>
      </c>
      <c r="K2722" s="9">
        <f t="shared" si="385"/>
        <v>45771</v>
      </c>
      <c r="L2722" s="8">
        <f>+VLOOKUP(K2722,'20251231_param'!$A$2:$C$244,2)</f>
        <v>22.375</v>
      </c>
      <c r="M2722" s="8">
        <f>+VLOOKUP($K2722,'20251231_param'!$A$2:$C$244,3)</f>
        <v>19.232699735877819</v>
      </c>
      <c r="N2722" s="8">
        <f t="shared" si="386"/>
        <v>-0.59144062748405524</v>
      </c>
    </row>
    <row r="2723" spans="1:14" x14ac:dyDescent="0.2">
      <c r="A2723" s="5">
        <v>45771.375</v>
      </c>
      <c r="B2723" s="3">
        <v>28</v>
      </c>
      <c r="C2723" s="3"/>
      <c r="D2723" s="6">
        <f t="shared" si="387"/>
        <v>2025</v>
      </c>
      <c r="E2723" s="6">
        <f t="shared" si="388"/>
        <v>4</v>
      </c>
      <c r="F2723" s="6">
        <f t="shared" si="389"/>
        <v>24</v>
      </c>
      <c r="G2723" s="6">
        <f t="shared" si="390"/>
        <v>4</v>
      </c>
      <c r="H2723" s="6">
        <f t="shared" si="391"/>
        <v>17</v>
      </c>
      <c r="I2723" s="6">
        <f t="shared" si="392"/>
        <v>9</v>
      </c>
      <c r="J2723" s="6">
        <f t="shared" si="393"/>
        <v>28</v>
      </c>
      <c r="K2723" s="9">
        <f t="shared" si="385"/>
        <v>45771</v>
      </c>
      <c r="L2723" s="8">
        <f>+VLOOKUP(K2723,'20251231_param'!$A$2:$C$244,2)</f>
        <v>22.375</v>
      </c>
      <c r="M2723" s="8">
        <f>+VLOOKUP($K2723,'20251231_param'!$A$2:$C$244,3)</f>
        <v>19.232699735877819</v>
      </c>
      <c r="N2723" s="8">
        <f t="shared" si="386"/>
        <v>0.29247063996464268</v>
      </c>
    </row>
    <row r="2724" spans="1:14" x14ac:dyDescent="0.2">
      <c r="A2724" s="5">
        <v>45771.416666666664</v>
      </c>
      <c r="B2724" s="3">
        <v>53</v>
      </c>
      <c r="C2724" s="3"/>
      <c r="D2724" s="6">
        <f t="shared" si="387"/>
        <v>2025</v>
      </c>
      <c r="E2724" s="6">
        <f t="shared" si="388"/>
        <v>4</v>
      </c>
      <c r="F2724" s="6">
        <f t="shared" si="389"/>
        <v>24</v>
      </c>
      <c r="G2724" s="6">
        <f t="shared" si="390"/>
        <v>4</v>
      </c>
      <c r="H2724" s="6">
        <f t="shared" si="391"/>
        <v>17</v>
      </c>
      <c r="I2724" s="6">
        <f t="shared" si="392"/>
        <v>10</v>
      </c>
      <c r="J2724" s="6">
        <f t="shared" si="393"/>
        <v>53</v>
      </c>
      <c r="K2724" s="9">
        <f t="shared" si="385"/>
        <v>45771</v>
      </c>
      <c r="L2724" s="8">
        <f>+VLOOKUP(K2724,'20251231_param'!$A$2:$C$244,2)</f>
        <v>22.375</v>
      </c>
      <c r="M2724" s="8">
        <f>+VLOOKUP($K2724,'20251231_param'!$A$2:$C$244,3)</f>
        <v>19.232699735877819</v>
      </c>
      <c r="N2724" s="8">
        <f t="shared" si="386"/>
        <v>1.5923401509186101</v>
      </c>
    </row>
    <row r="2725" spans="1:14" x14ac:dyDescent="0.2">
      <c r="A2725" s="5">
        <v>45771.458333333336</v>
      </c>
      <c r="B2725" s="3">
        <v>18</v>
      </c>
      <c r="C2725" s="3"/>
      <c r="D2725" s="6">
        <f t="shared" si="387"/>
        <v>2025</v>
      </c>
      <c r="E2725" s="6">
        <f t="shared" si="388"/>
        <v>4</v>
      </c>
      <c r="F2725" s="6">
        <f t="shared" si="389"/>
        <v>24</v>
      </c>
      <c r="G2725" s="6">
        <f t="shared" si="390"/>
        <v>4</v>
      </c>
      <c r="H2725" s="6">
        <f t="shared" si="391"/>
        <v>17</v>
      </c>
      <c r="I2725" s="6">
        <f t="shared" si="392"/>
        <v>11</v>
      </c>
      <c r="J2725" s="6">
        <f t="shared" si="393"/>
        <v>18</v>
      </c>
      <c r="K2725" s="9">
        <f t="shared" si="385"/>
        <v>45771</v>
      </c>
      <c r="L2725" s="8">
        <f>+VLOOKUP(K2725,'20251231_param'!$A$2:$C$244,2)</f>
        <v>22.375</v>
      </c>
      <c r="M2725" s="8">
        <f>+VLOOKUP($K2725,'20251231_param'!$A$2:$C$244,3)</f>
        <v>19.232699735877819</v>
      </c>
      <c r="N2725" s="8">
        <f t="shared" si="386"/>
        <v>-0.22747716441694429</v>
      </c>
    </row>
    <row r="2726" spans="1:14" x14ac:dyDescent="0.2">
      <c r="A2726" s="5">
        <v>45771.5</v>
      </c>
      <c r="B2726" s="3">
        <v>42</v>
      </c>
      <c r="C2726" s="3"/>
      <c r="D2726" s="6">
        <f t="shared" si="387"/>
        <v>2025</v>
      </c>
      <c r="E2726" s="6">
        <f t="shared" si="388"/>
        <v>4</v>
      </c>
      <c r="F2726" s="6">
        <f t="shared" si="389"/>
        <v>24</v>
      </c>
      <c r="G2726" s="6">
        <f t="shared" si="390"/>
        <v>4</v>
      </c>
      <c r="H2726" s="6">
        <f t="shared" si="391"/>
        <v>17</v>
      </c>
      <c r="I2726" s="6">
        <f t="shared" si="392"/>
        <v>12</v>
      </c>
      <c r="J2726" s="6">
        <f t="shared" si="393"/>
        <v>42</v>
      </c>
      <c r="K2726" s="9">
        <f t="shared" si="385"/>
        <v>45771</v>
      </c>
      <c r="L2726" s="8">
        <f>+VLOOKUP(K2726,'20251231_param'!$A$2:$C$244,2)</f>
        <v>22.375</v>
      </c>
      <c r="M2726" s="8">
        <f>+VLOOKUP($K2726,'20251231_param'!$A$2:$C$244,3)</f>
        <v>19.232699735877819</v>
      </c>
      <c r="N2726" s="8">
        <f t="shared" si="386"/>
        <v>1.0203975660988645</v>
      </c>
    </row>
    <row r="2727" spans="1:14" x14ac:dyDescent="0.2">
      <c r="A2727" s="5">
        <v>45771.541666666664</v>
      </c>
      <c r="B2727" s="3">
        <v>40</v>
      </c>
      <c r="C2727" s="3"/>
      <c r="D2727" s="6">
        <f t="shared" si="387"/>
        <v>2025</v>
      </c>
      <c r="E2727" s="6">
        <f t="shared" si="388"/>
        <v>4</v>
      </c>
      <c r="F2727" s="6">
        <f t="shared" si="389"/>
        <v>24</v>
      </c>
      <c r="G2727" s="6">
        <f t="shared" si="390"/>
        <v>4</v>
      </c>
      <c r="H2727" s="6">
        <f t="shared" si="391"/>
        <v>17</v>
      </c>
      <c r="I2727" s="6">
        <f t="shared" si="392"/>
        <v>13</v>
      </c>
      <c r="J2727" s="6">
        <f t="shared" si="393"/>
        <v>40</v>
      </c>
      <c r="K2727" s="9">
        <f t="shared" si="385"/>
        <v>45771</v>
      </c>
      <c r="L2727" s="8">
        <f>+VLOOKUP(K2727,'20251231_param'!$A$2:$C$244,2)</f>
        <v>22.375</v>
      </c>
      <c r="M2727" s="8">
        <f>+VLOOKUP($K2727,'20251231_param'!$A$2:$C$244,3)</f>
        <v>19.232699735877819</v>
      </c>
      <c r="N2727" s="8">
        <f t="shared" si="386"/>
        <v>0.91640800522254706</v>
      </c>
    </row>
    <row r="2728" spans="1:14" x14ac:dyDescent="0.2">
      <c r="A2728" s="5">
        <v>45771.583333333336</v>
      </c>
      <c r="B2728" s="3">
        <v>44</v>
      </c>
      <c r="C2728" s="3"/>
      <c r="D2728" s="6">
        <f t="shared" si="387"/>
        <v>2025</v>
      </c>
      <c r="E2728" s="6">
        <f t="shared" si="388"/>
        <v>4</v>
      </c>
      <c r="F2728" s="6">
        <f t="shared" si="389"/>
        <v>24</v>
      </c>
      <c r="G2728" s="6">
        <f t="shared" si="390"/>
        <v>4</v>
      </c>
      <c r="H2728" s="6">
        <f t="shared" si="391"/>
        <v>17</v>
      </c>
      <c r="I2728" s="6">
        <f t="shared" si="392"/>
        <v>14</v>
      </c>
      <c r="J2728" s="6">
        <f t="shared" si="393"/>
        <v>44</v>
      </c>
      <c r="K2728" s="9">
        <f t="shared" si="385"/>
        <v>45771</v>
      </c>
      <c r="L2728" s="8">
        <f>+VLOOKUP(K2728,'20251231_param'!$A$2:$C$244,2)</f>
        <v>22.375</v>
      </c>
      <c r="M2728" s="8">
        <f>+VLOOKUP($K2728,'20251231_param'!$A$2:$C$244,3)</f>
        <v>19.232699735877819</v>
      </c>
      <c r="N2728" s="8">
        <f t="shared" si="386"/>
        <v>1.1243871269751819</v>
      </c>
    </row>
    <row r="2729" spans="1:14" x14ac:dyDescent="0.2">
      <c r="A2729" s="5">
        <v>45771.625</v>
      </c>
      <c r="B2729" s="3">
        <v>62</v>
      </c>
      <c r="C2729" s="3"/>
      <c r="D2729" s="6">
        <f t="shared" si="387"/>
        <v>2025</v>
      </c>
      <c r="E2729" s="6">
        <f t="shared" si="388"/>
        <v>4</v>
      </c>
      <c r="F2729" s="6">
        <f t="shared" si="389"/>
        <v>24</v>
      </c>
      <c r="G2729" s="6">
        <f t="shared" si="390"/>
        <v>4</v>
      </c>
      <c r="H2729" s="6">
        <f t="shared" si="391"/>
        <v>17</v>
      </c>
      <c r="I2729" s="6">
        <f t="shared" si="392"/>
        <v>15</v>
      </c>
      <c r="J2729" s="6">
        <f t="shared" si="393"/>
        <v>62</v>
      </c>
      <c r="K2729" s="9">
        <f t="shared" si="385"/>
        <v>45771</v>
      </c>
      <c r="L2729" s="8">
        <f>+VLOOKUP(K2729,'20251231_param'!$A$2:$C$244,2)</f>
        <v>22.375</v>
      </c>
      <c r="M2729" s="8">
        <f>+VLOOKUP($K2729,'20251231_param'!$A$2:$C$244,3)</f>
        <v>19.232699735877819</v>
      </c>
      <c r="N2729" s="8">
        <f t="shared" si="386"/>
        <v>2.0602931748620383</v>
      </c>
    </row>
    <row r="2730" spans="1:14" x14ac:dyDescent="0.2">
      <c r="A2730" s="5">
        <v>45771.666666666664</v>
      </c>
      <c r="B2730" s="3">
        <v>42</v>
      </c>
      <c r="C2730" s="3"/>
      <c r="D2730" s="6">
        <f t="shared" si="387"/>
        <v>2025</v>
      </c>
      <c r="E2730" s="6">
        <f t="shared" si="388"/>
        <v>4</v>
      </c>
      <c r="F2730" s="6">
        <f t="shared" si="389"/>
        <v>24</v>
      </c>
      <c r="G2730" s="6">
        <f t="shared" si="390"/>
        <v>4</v>
      </c>
      <c r="H2730" s="6">
        <f t="shared" si="391"/>
        <v>17</v>
      </c>
      <c r="I2730" s="6">
        <f t="shared" si="392"/>
        <v>16</v>
      </c>
      <c r="J2730" s="6">
        <f t="shared" si="393"/>
        <v>42</v>
      </c>
      <c r="K2730" s="9">
        <f t="shared" si="385"/>
        <v>45771</v>
      </c>
      <c r="L2730" s="8">
        <f>+VLOOKUP(K2730,'20251231_param'!$A$2:$C$244,2)</f>
        <v>22.375</v>
      </c>
      <c r="M2730" s="8">
        <f>+VLOOKUP($K2730,'20251231_param'!$A$2:$C$244,3)</f>
        <v>19.232699735877819</v>
      </c>
      <c r="N2730" s="8">
        <f t="shared" si="386"/>
        <v>1.0203975660988645</v>
      </c>
    </row>
    <row r="2731" spans="1:14" x14ac:dyDescent="0.2">
      <c r="A2731" s="5">
        <v>45771.708333333336</v>
      </c>
      <c r="B2731" s="3">
        <v>46</v>
      </c>
      <c r="C2731" s="3"/>
      <c r="D2731" s="6">
        <f t="shared" si="387"/>
        <v>2025</v>
      </c>
      <c r="E2731" s="6">
        <f t="shared" si="388"/>
        <v>4</v>
      </c>
      <c r="F2731" s="6">
        <f t="shared" si="389"/>
        <v>24</v>
      </c>
      <c r="G2731" s="6">
        <f t="shared" si="390"/>
        <v>4</v>
      </c>
      <c r="H2731" s="6">
        <f t="shared" si="391"/>
        <v>17</v>
      </c>
      <c r="I2731" s="6">
        <f t="shared" si="392"/>
        <v>17</v>
      </c>
      <c r="J2731" s="6">
        <f t="shared" si="393"/>
        <v>46</v>
      </c>
      <c r="K2731" s="9">
        <f t="shared" si="385"/>
        <v>45771</v>
      </c>
      <c r="L2731" s="8">
        <f>+VLOOKUP(K2731,'20251231_param'!$A$2:$C$244,2)</f>
        <v>22.375</v>
      </c>
      <c r="M2731" s="8">
        <f>+VLOOKUP($K2731,'20251231_param'!$A$2:$C$244,3)</f>
        <v>19.232699735877819</v>
      </c>
      <c r="N2731" s="8">
        <f t="shared" si="386"/>
        <v>1.2283766878514992</v>
      </c>
    </row>
    <row r="2732" spans="1:14" x14ac:dyDescent="0.2">
      <c r="A2732" s="5">
        <v>45771.75</v>
      </c>
      <c r="B2732" s="3">
        <v>23</v>
      </c>
      <c r="C2732" s="3"/>
      <c r="D2732" s="6">
        <f t="shared" si="387"/>
        <v>2025</v>
      </c>
      <c r="E2732" s="6">
        <f t="shared" si="388"/>
        <v>4</v>
      </c>
      <c r="F2732" s="6">
        <f t="shared" si="389"/>
        <v>24</v>
      </c>
      <c r="G2732" s="6">
        <f t="shared" si="390"/>
        <v>4</v>
      </c>
      <c r="H2732" s="6">
        <f t="shared" si="391"/>
        <v>17</v>
      </c>
      <c r="I2732" s="6">
        <f t="shared" si="392"/>
        <v>18</v>
      </c>
      <c r="J2732" s="6">
        <f t="shared" si="393"/>
        <v>23</v>
      </c>
      <c r="K2732" s="9">
        <f t="shared" si="385"/>
        <v>45771</v>
      </c>
      <c r="L2732" s="8">
        <f>+VLOOKUP(K2732,'20251231_param'!$A$2:$C$244,2)</f>
        <v>22.375</v>
      </c>
      <c r="M2732" s="8">
        <f>+VLOOKUP($K2732,'20251231_param'!$A$2:$C$244,3)</f>
        <v>19.232699735877819</v>
      </c>
      <c r="N2732" s="8">
        <f t="shared" si="386"/>
        <v>3.2496737773849184E-2</v>
      </c>
    </row>
    <row r="2733" spans="1:14" x14ac:dyDescent="0.2">
      <c r="A2733" s="5">
        <v>45771.791666666664</v>
      </c>
      <c r="B2733" s="3">
        <v>30</v>
      </c>
      <c r="C2733" s="3"/>
      <c r="D2733" s="6">
        <f t="shared" si="387"/>
        <v>2025</v>
      </c>
      <c r="E2733" s="6">
        <f t="shared" si="388"/>
        <v>4</v>
      </c>
      <c r="F2733" s="6">
        <f t="shared" si="389"/>
        <v>24</v>
      </c>
      <c r="G2733" s="6">
        <f t="shared" si="390"/>
        <v>4</v>
      </c>
      <c r="H2733" s="6">
        <f t="shared" si="391"/>
        <v>17</v>
      </c>
      <c r="I2733" s="6">
        <f t="shared" si="392"/>
        <v>19</v>
      </c>
      <c r="J2733" s="6">
        <f t="shared" si="393"/>
        <v>30</v>
      </c>
      <c r="K2733" s="9">
        <f t="shared" si="385"/>
        <v>45771</v>
      </c>
      <c r="L2733" s="8">
        <f>+VLOOKUP(K2733,'20251231_param'!$A$2:$C$244,2)</f>
        <v>22.375</v>
      </c>
      <c r="M2733" s="8">
        <f>+VLOOKUP($K2733,'20251231_param'!$A$2:$C$244,3)</f>
        <v>19.232699735877819</v>
      </c>
      <c r="N2733" s="8">
        <f t="shared" si="386"/>
        <v>0.39646020084096006</v>
      </c>
    </row>
    <row r="2734" spans="1:14" x14ac:dyDescent="0.2">
      <c r="A2734" s="5">
        <v>45771.833333333336</v>
      </c>
      <c r="B2734" s="3">
        <v>37</v>
      </c>
      <c r="C2734" s="3"/>
      <c r="D2734" s="6">
        <f t="shared" si="387"/>
        <v>2025</v>
      </c>
      <c r="E2734" s="6">
        <f t="shared" si="388"/>
        <v>4</v>
      </c>
      <c r="F2734" s="6">
        <f t="shared" si="389"/>
        <v>24</v>
      </c>
      <c r="G2734" s="6">
        <f t="shared" si="390"/>
        <v>4</v>
      </c>
      <c r="H2734" s="6">
        <f t="shared" si="391"/>
        <v>17</v>
      </c>
      <c r="I2734" s="6">
        <f t="shared" si="392"/>
        <v>20</v>
      </c>
      <c r="J2734" s="6">
        <f t="shared" si="393"/>
        <v>37</v>
      </c>
      <c r="K2734" s="9">
        <f t="shared" si="385"/>
        <v>45771</v>
      </c>
      <c r="L2734" s="8">
        <f>+VLOOKUP(K2734,'20251231_param'!$A$2:$C$244,2)</f>
        <v>22.375</v>
      </c>
      <c r="M2734" s="8">
        <f>+VLOOKUP($K2734,'20251231_param'!$A$2:$C$244,3)</f>
        <v>19.232699735877819</v>
      </c>
      <c r="N2734" s="8">
        <f t="shared" si="386"/>
        <v>0.76042366390807092</v>
      </c>
    </row>
    <row r="2735" spans="1:14" x14ac:dyDescent="0.2">
      <c r="A2735" s="5">
        <v>45771.875</v>
      </c>
      <c r="B2735" s="3">
        <v>14</v>
      </c>
      <c r="C2735" s="3"/>
      <c r="D2735" s="6">
        <f t="shared" si="387"/>
        <v>2025</v>
      </c>
      <c r="E2735" s="6">
        <f t="shared" si="388"/>
        <v>4</v>
      </c>
      <c r="F2735" s="6">
        <f t="shared" si="389"/>
        <v>24</v>
      </c>
      <c r="G2735" s="6">
        <f t="shared" si="390"/>
        <v>4</v>
      </c>
      <c r="H2735" s="6">
        <f t="shared" si="391"/>
        <v>17</v>
      </c>
      <c r="I2735" s="6">
        <f t="shared" si="392"/>
        <v>21</v>
      </c>
      <c r="J2735" s="6">
        <f t="shared" si="393"/>
        <v>14</v>
      </c>
      <c r="K2735" s="9">
        <f t="shared" si="385"/>
        <v>45771</v>
      </c>
      <c r="L2735" s="8">
        <f>+VLOOKUP(K2735,'20251231_param'!$A$2:$C$244,2)</f>
        <v>22.375</v>
      </c>
      <c r="M2735" s="8">
        <f>+VLOOKUP($K2735,'20251231_param'!$A$2:$C$244,3)</f>
        <v>19.232699735877819</v>
      </c>
      <c r="N2735" s="8">
        <f t="shared" si="386"/>
        <v>-0.4354562861695791</v>
      </c>
    </row>
    <row r="2736" spans="1:14" x14ac:dyDescent="0.2">
      <c r="A2736" s="5">
        <v>45771.916666666664</v>
      </c>
      <c r="B2736" s="3">
        <v>16</v>
      </c>
      <c r="C2736" s="3"/>
      <c r="D2736" s="6">
        <f t="shared" si="387"/>
        <v>2025</v>
      </c>
      <c r="E2736" s="6">
        <f t="shared" si="388"/>
        <v>4</v>
      </c>
      <c r="F2736" s="6">
        <f t="shared" si="389"/>
        <v>24</v>
      </c>
      <c r="G2736" s="6">
        <f t="shared" si="390"/>
        <v>4</v>
      </c>
      <c r="H2736" s="6">
        <f t="shared" si="391"/>
        <v>17</v>
      </c>
      <c r="I2736" s="6">
        <f t="shared" si="392"/>
        <v>22</v>
      </c>
      <c r="J2736" s="6">
        <f t="shared" si="393"/>
        <v>16</v>
      </c>
      <c r="K2736" s="9">
        <f t="shared" si="385"/>
        <v>45771</v>
      </c>
      <c r="L2736" s="8">
        <f>+VLOOKUP(K2736,'20251231_param'!$A$2:$C$244,2)</f>
        <v>22.375</v>
      </c>
      <c r="M2736" s="8">
        <f>+VLOOKUP($K2736,'20251231_param'!$A$2:$C$244,3)</f>
        <v>19.232699735877819</v>
      </c>
      <c r="N2736" s="8">
        <f t="shared" si="386"/>
        <v>-0.33146672529326171</v>
      </c>
    </row>
    <row r="2737" spans="1:14" x14ac:dyDescent="0.2">
      <c r="A2737" s="5">
        <v>45771.958333333336</v>
      </c>
      <c r="B2737" s="3">
        <v>7</v>
      </c>
      <c r="C2737" s="3"/>
      <c r="D2737" s="6">
        <f t="shared" si="387"/>
        <v>2025</v>
      </c>
      <c r="E2737" s="6">
        <f t="shared" si="388"/>
        <v>4</v>
      </c>
      <c r="F2737" s="6">
        <f t="shared" si="389"/>
        <v>24</v>
      </c>
      <c r="G2737" s="6">
        <f t="shared" si="390"/>
        <v>4</v>
      </c>
      <c r="H2737" s="6">
        <f t="shared" si="391"/>
        <v>17</v>
      </c>
      <c r="I2737" s="6">
        <f t="shared" si="392"/>
        <v>23</v>
      </c>
      <c r="J2737" s="6">
        <f t="shared" si="393"/>
        <v>7</v>
      </c>
      <c r="K2737" s="9">
        <f t="shared" si="385"/>
        <v>45771</v>
      </c>
      <c r="L2737" s="8">
        <f>+VLOOKUP(K2737,'20251231_param'!$A$2:$C$244,2)</f>
        <v>22.375</v>
      </c>
      <c r="M2737" s="8">
        <f>+VLOOKUP($K2737,'20251231_param'!$A$2:$C$244,3)</f>
        <v>19.232699735877819</v>
      </c>
      <c r="N2737" s="8">
        <f t="shared" si="386"/>
        <v>-0.79941974923669001</v>
      </c>
    </row>
    <row r="2738" spans="1:14" x14ac:dyDescent="0.2">
      <c r="A2738" s="5">
        <v>45772</v>
      </c>
      <c r="B2738" s="3">
        <v>0</v>
      </c>
      <c r="C2738" s="3"/>
      <c r="D2738" s="6">
        <f t="shared" si="387"/>
        <v>2025</v>
      </c>
      <c r="E2738" s="6">
        <f t="shared" si="388"/>
        <v>4</v>
      </c>
      <c r="F2738" s="6">
        <f t="shared" si="389"/>
        <v>25</v>
      </c>
      <c r="G2738" s="6">
        <f t="shared" si="390"/>
        <v>5</v>
      </c>
      <c r="H2738" s="6">
        <f t="shared" si="391"/>
        <v>17</v>
      </c>
      <c r="I2738" s="6">
        <f t="shared" si="392"/>
        <v>0</v>
      </c>
      <c r="J2738" s="6">
        <f t="shared" si="393"/>
        <v>0</v>
      </c>
      <c r="K2738" s="9">
        <f t="shared" si="385"/>
        <v>45772</v>
      </c>
      <c r="L2738" s="8">
        <f>+VLOOKUP(K2738,'20251231_param'!$A$2:$C$244,2)</f>
        <v>21.708333333333332</v>
      </c>
      <c r="M2738" s="8">
        <f>+VLOOKUP($K2738,'20251231_param'!$A$2:$C$244,3)</f>
        <v>21.77449478606578</v>
      </c>
      <c r="N2738" s="8">
        <f t="shared" si="386"/>
        <v>-0.99696151605892658</v>
      </c>
    </row>
    <row r="2739" spans="1:14" x14ac:dyDescent="0.2">
      <c r="A2739" s="5">
        <v>45772.041666666664</v>
      </c>
      <c r="B2739" s="3">
        <v>0</v>
      </c>
      <c r="C2739" s="3"/>
      <c r="D2739" s="6">
        <f t="shared" si="387"/>
        <v>2025</v>
      </c>
      <c r="E2739" s="6">
        <f t="shared" si="388"/>
        <v>4</v>
      </c>
      <c r="F2739" s="6">
        <f t="shared" si="389"/>
        <v>25</v>
      </c>
      <c r="G2739" s="6">
        <f t="shared" si="390"/>
        <v>5</v>
      </c>
      <c r="H2739" s="6">
        <f t="shared" si="391"/>
        <v>17</v>
      </c>
      <c r="I2739" s="6">
        <f t="shared" si="392"/>
        <v>1</v>
      </c>
      <c r="J2739" s="6">
        <f t="shared" si="393"/>
        <v>0</v>
      </c>
      <c r="K2739" s="9">
        <f t="shared" si="385"/>
        <v>45772</v>
      </c>
      <c r="L2739" s="8">
        <f>+VLOOKUP(K2739,'20251231_param'!$A$2:$C$244,2)</f>
        <v>21.708333333333332</v>
      </c>
      <c r="M2739" s="8">
        <f>+VLOOKUP($K2739,'20251231_param'!$A$2:$C$244,3)</f>
        <v>21.77449478606578</v>
      </c>
      <c r="N2739" s="8">
        <f t="shared" si="386"/>
        <v>-0.99696151605892658</v>
      </c>
    </row>
    <row r="2740" spans="1:14" x14ac:dyDescent="0.2">
      <c r="A2740" s="5">
        <v>45772.083333333336</v>
      </c>
      <c r="B2740" s="3">
        <v>0</v>
      </c>
      <c r="C2740" s="3"/>
      <c r="D2740" s="6">
        <f t="shared" si="387"/>
        <v>2025</v>
      </c>
      <c r="E2740" s="6">
        <f t="shared" si="388"/>
        <v>4</v>
      </c>
      <c r="F2740" s="6">
        <f t="shared" si="389"/>
        <v>25</v>
      </c>
      <c r="G2740" s="6">
        <f t="shared" si="390"/>
        <v>5</v>
      </c>
      <c r="H2740" s="6">
        <f t="shared" si="391"/>
        <v>17</v>
      </c>
      <c r="I2740" s="6">
        <f t="shared" si="392"/>
        <v>2</v>
      </c>
      <c r="J2740" s="6">
        <f t="shared" si="393"/>
        <v>0</v>
      </c>
      <c r="K2740" s="9">
        <f t="shared" si="385"/>
        <v>45772</v>
      </c>
      <c r="L2740" s="8">
        <f>+VLOOKUP(K2740,'20251231_param'!$A$2:$C$244,2)</f>
        <v>21.708333333333332</v>
      </c>
      <c r="M2740" s="8">
        <f>+VLOOKUP($K2740,'20251231_param'!$A$2:$C$244,3)</f>
        <v>21.77449478606578</v>
      </c>
      <c r="N2740" s="8">
        <f t="shared" si="386"/>
        <v>-0.99696151605892658</v>
      </c>
    </row>
    <row r="2741" spans="1:14" x14ac:dyDescent="0.2">
      <c r="A2741" s="5">
        <v>45772.125</v>
      </c>
      <c r="B2741" s="3">
        <v>2</v>
      </c>
      <c r="C2741" s="3"/>
      <c r="D2741" s="6">
        <f t="shared" si="387"/>
        <v>2025</v>
      </c>
      <c r="E2741" s="6">
        <f t="shared" si="388"/>
        <v>4</v>
      </c>
      <c r="F2741" s="6">
        <f t="shared" si="389"/>
        <v>25</v>
      </c>
      <c r="G2741" s="6">
        <f t="shared" si="390"/>
        <v>5</v>
      </c>
      <c r="H2741" s="6">
        <f t="shared" si="391"/>
        <v>17</v>
      </c>
      <c r="I2741" s="6">
        <f t="shared" si="392"/>
        <v>3</v>
      </c>
      <c r="J2741" s="6">
        <f t="shared" si="393"/>
        <v>2</v>
      </c>
      <c r="K2741" s="9">
        <f t="shared" si="385"/>
        <v>45772</v>
      </c>
      <c r="L2741" s="8">
        <f>+VLOOKUP(K2741,'20251231_param'!$A$2:$C$244,2)</f>
        <v>21.708333333333332</v>
      </c>
      <c r="M2741" s="8">
        <f>+VLOOKUP($K2741,'20251231_param'!$A$2:$C$244,3)</f>
        <v>21.77449478606578</v>
      </c>
      <c r="N2741" s="8">
        <f t="shared" si="386"/>
        <v>-0.9051109349248988</v>
      </c>
    </row>
    <row r="2742" spans="1:14" x14ac:dyDescent="0.2">
      <c r="A2742" s="5">
        <v>45772.166666666664</v>
      </c>
      <c r="B2742" s="3">
        <v>2</v>
      </c>
      <c r="C2742" s="3"/>
      <c r="D2742" s="6">
        <f t="shared" si="387"/>
        <v>2025</v>
      </c>
      <c r="E2742" s="6">
        <f t="shared" si="388"/>
        <v>4</v>
      </c>
      <c r="F2742" s="6">
        <f t="shared" si="389"/>
        <v>25</v>
      </c>
      <c r="G2742" s="6">
        <f t="shared" si="390"/>
        <v>5</v>
      </c>
      <c r="H2742" s="6">
        <f t="shared" si="391"/>
        <v>17</v>
      </c>
      <c r="I2742" s="6">
        <f t="shared" si="392"/>
        <v>4</v>
      </c>
      <c r="J2742" s="6">
        <f t="shared" si="393"/>
        <v>2</v>
      </c>
      <c r="K2742" s="9">
        <f t="shared" si="385"/>
        <v>45772</v>
      </c>
      <c r="L2742" s="8">
        <f>+VLOOKUP(K2742,'20251231_param'!$A$2:$C$244,2)</f>
        <v>21.708333333333332</v>
      </c>
      <c r="M2742" s="8">
        <f>+VLOOKUP($K2742,'20251231_param'!$A$2:$C$244,3)</f>
        <v>21.77449478606578</v>
      </c>
      <c r="N2742" s="8">
        <f t="shared" si="386"/>
        <v>-0.9051109349248988</v>
      </c>
    </row>
    <row r="2743" spans="1:14" x14ac:dyDescent="0.2">
      <c r="A2743" s="5">
        <v>45772.208333333336</v>
      </c>
      <c r="B2743" s="3">
        <v>1</v>
      </c>
      <c r="C2743" s="3"/>
      <c r="D2743" s="6">
        <f t="shared" si="387"/>
        <v>2025</v>
      </c>
      <c r="E2743" s="6">
        <f t="shared" si="388"/>
        <v>4</v>
      </c>
      <c r="F2743" s="6">
        <f t="shared" si="389"/>
        <v>25</v>
      </c>
      <c r="G2743" s="6">
        <f t="shared" si="390"/>
        <v>5</v>
      </c>
      <c r="H2743" s="6">
        <f t="shared" si="391"/>
        <v>17</v>
      </c>
      <c r="I2743" s="6">
        <f t="shared" si="392"/>
        <v>5</v>
      </c>
      <c r="J2743" s="6">
        <f t="shared" si="393"/>
        <v>1</v>
      </c>
      <c r="K2743" s="9">
        <f t="shared" si="385"/>
        <v>45772</v>
      </c>
      <c r="L2743" s="8">
        <f>+VLOOKUP(K2743,'20251231_param'!$A$2:$C$244,2)</f>
        <v>21.708333333333332</v>
      </c>
      <c r="M2743" s="8">
        <f>+VLOOKUP($K2743,'20251231_param'!$A$2:$C$244,3)</f>
        <v>21.77449478606578</v>
      </c>
      <c r="N2743" s="8">
        <f t="shared" si="386"/>
        <v>-0.95103622549191269</v>
      </c>
    </row>
    <row r="2744" spans="1:14" x14ac:dyDescent="0.2">
      <c r="A2744" s="5">
        <v>45772.25</v>
      </c>
      <c r="B2744" s="3">
        <v>5</v>
      </c>
      <c r="C2744" s="3"/>
      <c r="D2744" s="6">
        <f t="shared" si="387"/>
        <v>2025</v>
      </c>
      <c r="E2744" s="6">
        <f t="shared" si="388"/>
        <v>4</v>
      </c>
      <c r="F2744" s="6">
        <f t="shared" si="389"/>
        <v>25</v>
      </c>
      <c r="G2744" s="6">
        <f t="shared" si="390"/>
        <v>5</v>
      </c>
      <c r="H2744" s="6">
        <f t="shared" si="391"/>
        <v>17</v>
      </c>
      <c r="I2744" s="6">
        <f t="shared" si="392"/>
        <v>6</v>
      </c>
      <c r="J2744" s="6">
        <f t="shared" si="393"/>
        <v>5</v>
      </c>
      <c r="K2744" s="9">
        <f t="shared" si="385"/>
        <v>45772</v>
      </c>
      <c r="L2744" s="8">
        <f>+VLOOKUP(K2744,'20251231_param'!$A$2:$C$244,2)</f>
        <v>21.708333333333332</v>
      </c>
      <c r="M2744" s="8">
        <f>+VLOOKUP($K2744,'20251231_param'!$A$2:$C$244,3)</f>
        <v>21.77449478606578</v>
      </c>
      <c r="N2744" s="8">
        <f t="shared" si="386"/>
        <v>-0.76733506322385714</v>
      </c>
    </row>
    <row r="2745" spans="1:14" x14ac:dyDescent="0.2">
      <c r="A2745" s="5">
        <v>45772.291666666664</v>
      </c>
      <c r="B2745" s="3">
        <v>10</v>
      </c>
      <c r="C2745" s="3"/>
      <c r="D2745" s="6">
        <f t="shared" si="387"/>
        <v>2025</v>
      </c>
      <c r="E2745" s="6">
        <f t="shared" si="388"/>
        <v>4</v>
      </c>
      <c r="F2745" s="6">
        <f t="shared" si="389"/>
        <v>25</v>
      </c>
      <c r="G2745" s="6">
        <f t="shared" si="390"/>
        <v>5</v>
      </c>
      <c r="H2745" s="6">
        <f t="shared" si="391"/>
        <v>17</v>
      </c>
      <c r="I2745" s="6">
        <f t="shared" si="392"/>
        <v>7</v>
      </c>
      <c r="J2745" s="6">
        <f t="shared" si="393"/>
        <v>10</v>
      </c>
      <c r="K2745" s="9">
        <f t="shared" si="385"/>
        <v>45772</v>
      </c>
      <c r="L2745" s="8">
        <f>+VLOOKUP(K2745,'20251231_param'!$A$2:$C$244,2)</f>
        <v>21.708333333333332</v>
      </c>
      <c r="M2745" s="8">
        <f>+VLOOKUP($K2745,'20251231_param'!$A$2:$C$244,3)</f>
        <v>21.77449478606578</v>
      </c>
      <c r="N2745" s="8">
        <f t="shared" si="386"/>
        <v>-0.53770861038878759</v>
      </c>
    </row>
    <row r="2746" spans="1:14" x14ac:dyDescent="0.2">
      <c r="A2746" s="5">
        <v>45772.333333333336</v>
      </c>
      <c r="B2746" s="3">
        <v>20</v>
      </c>
      <c r="C2746" s="3"/>
      <c r="D2746" s="6">
        <f t="shared" si="387"/>
        <v>2025</v>
      </c>
      <c r="E2746" s="6">
        <f t="shared" si="388"/>
        <v>4</v>
      </c>
      <c r="F2746" s="6">
        <f t="shared" si="389"/>
        <v>25</v>
      </c>
      <c r="G2746" s="6">
        <f t="shared" si="390"/>
        <v>5</v>
      </c>
      <c r="H2746" s="6">
        <f t="shared" si="391"/>
        <v>17</v>
      </c>
      <c r="I2746" s="6">
        <f t="shared" si="392"/>
        <v>8</v>
      </c>
      <c r="J2746" s="6">
        <f t="shared" si="393"/>
        <v>20</v>
      </c>
      <c r="K2746" s="9">
        <f t="shared" si="385"/>
        <v>45772</v>
      </c>
      <c r="L2746" s="8">
        <f>+VLOOKUP(K2746,'20251231_param'!$A$2:$C$244,2)</f>
        <v>21.708333333333332</v>
      </c>
      <c r="M2746" s="8">
        <f>+VLOOKUP($K2746,'20251231_param'!$A$2:$C$244,3)</f>
        <v>21.77449478606578</v>
      </c>
      <c r="N2746" s="8">
        <f t="shared" si="386"/>
        <v>-7.8455704718648683E-2</v>
      </c>
    </row>
    <row r="2747" spans="1:14" x14ac:dyDescent="0.2">
      <c r="A2747" s="5">
        <v>45772.375</v>
      </c>
      <c r="B2747" s="3">
        <v>9</v>
      </c>
      <c r="C2747" s="3"/>
      <c r="D2747" s="6">
        <f t="shared" si="387"/>
        <v>2025</v>
      </c>
      <c r="E2747" s="6">
        <f t="shared" si="388"/>
        <v>4</v>
      </c>
      <c r="F2747" s="6">
        <f t="shared" si="389"/>
        <v>25</v>
      </c>
      <c r="G2747" s="6">
        <f t="shared" si="390"/>
        <v>5</v>
      </c>
      <c r="H2747" s="6">
        <f t="shared" si="391"/>
        <v>17</v>
      </c>
      <c r="I2747" s="6">
        <f t="shared" si="392"/>
        <v>9</v>
      </c>
      <c r="J2747" s="6">
        <f t="shared" si="393"/>
        <v>9</v>
      </c>
      <c r="K2747" s="9">
        <f t="shared" si="385"/>
        <v>45772</v>
      </c>
      <c r="L2747" s="8">
        <f>+VLOOKUP(K2747,'20251231_param'!$A$2:$C$244,2)</f>
        <v>21.708333333333332</v>
      </c>
      <c r="M2747" s="8">
        <f>+VLOOKUP($K2747,'20251231_param'!$A$2:$C$244,3)</f>
        <v>21.77449478606578</v>
      </c>
      <c r="N2747" s="8">
        <f t="shared" si="386"/>
        <v>-0.58363390095580148</v>
      </c>
    </row>
    <row r="2748" spans="1:14" x14ac:dyDescent="0.2">
      <c r="A2748" s="5">
        <v>45772.416666666664</v>
      </c>
      <c r="B2748" s="3">
        <v>12</v>
      </c>
      <c r="C2748" s="3"/>
      <c r="D2748" s="6">
        <f t="shared" si="387"/>
        <v>2025</v>
      </c>
      <c r="E2748" s="6">
        <f t="shared" si="388"/>
        <v>4</v>
      </c>
      <c r="F2748" s="6">
        <f t="shared" si="389"/>
        <v>25</v>
      </c>
      <c r="G2748" s="6">
        <f t="shared" si="390"/>
        <v>5</v>
      </c>
      <c r="H2748" s="6">
        <f t="shared" si="391"/>
        <v>17</v>
      </c>
      <c r="I2748" s="6">
        <f t="shared" si="392"/>
        <v>10</v>
      </c>
      <c r="J2748" s="6">
        <f t="shared" si="393"/>
        <v>12</v>
      </c>
      <c r="K2748" s="9">
        <f t="shared" si="385"/>
        <v>45772</v>
      </c>
      <c r="L2748" s="8">
        <f>+VLOOKUP(K2748,'20251231_param'!$A$2:$C$244,2)</f>
        <v>21.708333333333332</v>
      </c>
      <c r="M2748" s="8">
        <f>+VLOOKUP($K2748,'20251231_param'!$A$2:$C$244,3)</f>
        <v>21.77449478606578</v>
      </c>
      <c r="N2748" s="8">
        <f t="shared" si="386"/>
        <v>-0.44585802925475981</v>
      </c>
    </row>
    <row r="2749" spans="1:14" x14ac:dyDescent="0.2">
      <c r="A2749" s="5">
        <v>45772.458333333336</v>
      </c>
      <c r="B2749" s="3">
        <v>18</v>
      </c>
      <c r="C2749" s="3"/>
      <c r="D2749" s="6">
        <f t="shared" si="387"/>
        <v>2025</v>
      </c>
      <c r="E2749" s="6">
        <f t="shared" si="388"/>
        <v>4</v>
      </c>
      <c r="F2749" s="6">
        <f t="shared" si="389"/>
        <v>25</v>
      </c>
      <c r="G2749" s="6">
        <f t="shared" si="390"/>
        <v>5</v>
      </c>
      <c r="H2749" s="6">
        <f t="shared" si="391"/>
        <v>17</v>
      </c>
      <c r="I2749" s="6">
        <f t="shared" si="392"/>
        <v>11</v>
      </c>
      <c r="J2749" s="6">
        <f t="shared" si="393"/>
        <v>18</v>
      </c>
      <c r="K2749" s="9">
        <f t="shared" si="385"/>
        <v>45772</v>
      </c>
      <c r="L2749" s="8">
        <f>+VLOOKUP(K2749,'20251231_param'!$A$2:$C$244,2)</f>
        <v>21.708333333333332</v>
      </c>
      <c r="M2749" s="8">
        <f>+VLOOKUP($K2749,'20251231_param'!$A$2:$C$244,3)</f>
        <v>21.77449478606578</v>
      </c>
      <c r="N2749" s="8">
        <f t="shared" si="386"/>
        <v>-0.17030628585267646</v>
      </c>
    </row>
    <row r="2750" spans="1:14" x14ac:dyDescent="0.2">
      <c r="A2750" s="5">
        <v>45772.5</v>
      </c>
      <c r="B2750" s="3">
        <v>33</v>
      </c>
      <c r="C2750" s="3"/>
      <c r="D2750" s="6">
        <f t="shared" si="387"/>
        <v>2025</v>
      </c>
      <c r="E2750" s="6">
        <f t="shared" si="388"/>
        <v>4</v>
      </c>
      <c r="F2750" s="6">
        <f t="shared" si="389"/>
        <v>25</v>
      </c>
      <c r="G2750" s="6">
        <f t="shared" si="390"/>
        <v>5</v>
      </c>
      <c r="H2750" s="6">
        <f t="shared" si="391"/>
        <v>17</v>
      </c>
      <c r="I2750" s="6">
        <f t="shared" si="392"/>
        <v>12</v>
      </c>
      <c r="J2750" s="6">
        <f t="shared" si="393"/>
        <v>33</v>
      </c>
      <c r="K2750" s="9">
        <f t="shared" si="385"/>
        <v>45772</v>
      </c>
      <c r="L2750" s="8">
        <f>+VLOOKUP(K2750,'20251231_param'!$A$2:$C$244,2)</f>
        <v>21.708333333333332</v>
      </c>
      <c r="M2750" s="8">
        <f>+VLOOKUP($K2750,'20251231_param'!$A$2:$C$244,3)</f>
        <v>21.77449478606578</v>
      </c>
      <c r="N2750" s="8">
        <f t="shared" si="386"/>
        <v>0.51857307265253194</v>
      </c>
    </row>
    <row r="2751" spans="1:14" x14ac:dyDescent="0.2">
      <c r="A2751" s="5">
        <v>45772.541666666664</v>
      </c>
      <c r="B2751" s="3">
        <v>22</v>
      </c>
      <c r="C2751" s="3"/>
      <c r="D2751" s="6">
        <f t="shared" si="387"/>
        <v>2025</v>
      </c>
      <c r="E2751" s="6">
        <f t="shared" si="388"/>
        <v>4</v>
      </c>
      <c r="F2751" s="6">
        <f t="shared" si="389"/>
        <v>25</v>
      </c>
      <c r="G2751" s="6">
        <f t="shared" si="390"/>
        <v>5</v>
      </c>
      <c r="H2751" s="6">
        <f t="shared" si="391"/>
        <v>17</v>
      </c>
      <c r="I2751" s="6">
        <f t="shared" si="392"/>
        <v>13</v>
      </c>
      <c r="J2751" s="6">
        <f t="shared" si="393"/>
        <v>22</v>
      </c>
      <c r="K2751" s="9">
        <f t="shared" si="385"/>
        <v>45772</v>
      </c>
      <c r="L2751" s="8">
        <f>+VLOOKUP(K2751,'20251231_param'!$A$2:$C$244,2)</f>
        <v>21.708333333333332</v>
      </c>
      <c r="M2751" s="8">
        <f>+VLOOKUP($K2751,'20251231_param'!$A$2:$C$244,3)</f>
        <v>21.77449478606578</v>
      </c>
      <c r="N2751" s="8">
        <f t="shared" si="386"/>
        <v>1.3394876415379106E-2</v>
      </c>
    </row>
    <row r="2752" spans="1:14" x14ac:dyDescent="0.2">
      <c r="A2752" s="5">
        <v>45772.583333333336</v>
      </c>
      <c r="B2752" s="3">
        <v>22</v>
      </c>
      <c r="C2752" s="3"/>
      <c r="D2752" s="6">
        <f t="shared" si="387"/>
        <v>2025</v>
      </c>
      <c r="E2752" s="6">
        <f t="shared" si="388"/>
        <v>4</v>
      </c>
      <c r="F2752" s="6">
        <f t="shared" si="389"/>
        <v>25</v>
      </c>
      <c r="G2752" s="6">
        <f t="shared" si="390"/>
        <v>5</v>
      </c>
      <c r="H2752" s="6">
        <f t="shared" si="391"/>
        <v>17</v>
      </c>
      <c r="I2752" s="6">
        <f t="shared" si="392"/>
        <v>14</v>
      </c>
      <c r="J2752" s="6">
        <f t="shared" si="393"/>
        <v>22</v>
      </c>
      <c r="K2752" s="9">
        <f t="shared" si="385"/>
        <v>45772</v>
      </c>
      <c r="L2752" s="8">
        <f>+VLOOKUP(K2752,'20251231_param'!$A$2:$C$244,2)</f>
        <v>21.708333333333332</v>
      </c>
      <c r="M2752" s="8">
        <f>+VLOOKUP($K2752,'20251231_param'!$A$2:$C$244,3)</f>
        <v>21.77449478606578</v>
      </c>
      <c r="N2752" s="8">
        <f t="shared" si="386"/>
        <v>1.3394876415379106E-2</v>
      </c>
    </row>
    <row r="2753" spans="1:14" x14ac:dyDescent="0.2">
      <c r="A2753" s="5">
        <v>45772.625</v>
      </c>
      <c r="B2753" s="3">
        <v>58</v>
      </c>
      <c r="C2753" s="3"/>
      <c r="D2753" s="6">
        <f t="shared" si="387"/>
        <v>2025</v>
      </c>
      <c r="E2753" s="6">
        <f t="shared" si="388"/>
        <v>4</v>
      </c>
      <c r="F2753" s="6">
        <f t="shared" si="389"/>
        <v>25</v>
      </c>
      <c r="G2753" s="6">
        <f t="shared" si="390"/>
        <v>5</v>
      </c>
      <c r="H2753" s="6">
        <f t="shared" si="391"/>
        <v>17</v>
      </c>
      <c r="I2753" s="6">
        <f t="shared" si="392"/>
        <v>15</v>
      </c>
      <c r="J2753" s="6">
        <f t="shared" si="393"/>
        <v>58</v>
      </c>
      <c r="K2753" s="9">
        <f t="shared" si="385"/>
        <v>45772</v>
      </c>
      <c r="L2753" s="8">
        <f>+VLOOKUP(K2753,'20251231_param'!$A$2:$C$244,2)</f>
        <v>21.708333333333332</v>
      </c>
      <c r="M2753" s="8">
        <f>+VLOOKUP($K2753,'20251231_param'!$A$2:$C$244,3)</f>
        <v>21.77449478606578</v>
      </c>
      <c r="N2753" s="8">
        <f t="shared" si="386"/>
        <v>1.6667053368278795</v>
      </c>
    </row>
    <row r="2754" spans="1:14" x14ac:dyDescent="0.2">
      <c r="A2754" s="5">
        <v>45772.666666666664</v>
      </c>
      <c r="B2754" s="3">
        <v>63</v>
      </c>
      <c r="C2754" s="3"/>
      <c r="D2754" s="6">
        <f t="shared" si="387"/>
        <v>2025</v>
      </c>
      <c r="E2754" s="6">
        <f t="shared" si="388"/>
        <v>4</v>
      </c>
      <c r="F2754" s="6">
        <f t="shared" si="389"/>
        <v>25</v>
      </c>
      <c r="G2754" s="6">
        <f t="shared" si="390"/>
        <v>5</v>
      </c>
      <c r="H2754" s="6">
        <f t="shared" si="391"/>
        <v>17</v>
      </c>
      <c r="I2754" s="6">
        <f t="shared" si="392"/>
        <v>16</v>
      </c>
      <c r="J2754" s="6">
        <f t="shared" si="393"/>
        <v>63</v>
      </c>
      <c r="K2754" s="9">
        <f t="shared" si="385"/>
        <v>45772</v>
      </c>
      <c r="L2754" s="8">
        <f>+VLOOKUP(K2754,'20251231_param'!$A$2:$C$244,2)</f>
        <v>21.708333333333332</v>
      </c>
      <c r="M2754" s="8">
        <f>+VLOOKUP($K2754,'20251231_param'!$A$2:$C$244,3)</f>
        <v>21.77449478606578</v>
      </c>
      <c r="N2754" s="8">
        <f t="shared" si="386"/>
        <v>1.896331789662949</v>
      </c>
    </row>
    <row r="2755" spans="1:14" x14ac:dyDescent="0.2">
      <c r="A2755" s="5">
        <v>45772.708333333336</v>
      </c>
      <c r="B2755" s="3">
        <v>57</v>
      </c>
      <c r="C2755" s="3"/>
      <c r="D2755" s="6">
        <f t="shared" si="387"/>
        <v>2025</v>
      </c>
      <c r="E2755" s="6">
        <f t="shared" si="388"/>
        <v>4</v>
      </c>
      <c r="F2755" s="6">
        <f t="shared" si="389"/>
        <v>25</v>
      </c>
      <c r="G2755" s="6">
        <f t="shared" si="390"/>
        <v>5</v>
      </c>
      <c r="H2755" s="6">
        <f t="shared" si="391"/>
        <v>17</v>
      </c>
      <c r="I2755" s="6">
        <f t="shared" si="392"/>
        <v>17</v>
      </c>
      <c r="J2755" s="6">
        <f t="shared" si="393"/>
        <v>57</v>
      </c>
      <c r="K2755" s="9">
        <f t="shared" ref="K2755:K2818" si="394">DATE(D2755,E2755,F2755)</f>
        <v>45772</v>
      </c>
      <c r="L2755" s="8">
        <f>+VLOOKUP(K2755,'20251231_param'!$A$2:$C$244,2)</f>
        <v>21.708333333333332</v>
      </c>
      <c r="M2755" s="8">
        <f>+VLOOKUP($K2755,'20251231_param'!$A$2:$C$244,3)</f>
        <v>21.77449478606578</v>
      </c>
      <c r="N2755" s="8">
        <f t="shared" ref="N2755:N2818" si="395">+(J2755-L2755)/M2755</f>
        <v>1.6207800462608655</v>
      </c>
    </row>
    <row r="2756" spans="1:14" x14ac:dyDescent="0.2">
      <c r="A2756" s="5">
        <v>45772.75</v>
      </c>
      <c r="B2756" s="3">
        <v>61</v>
      </c>
      <c r="C2756" s="3"/>
      <c r="D2756" s="6">
        <f t="shared" si="387"/>
        <v>2025</v>
      </c>
      <c r="E2756" s="6">
        <f t="shared" si="388"/>
        <v>4</v>
      </c>
      <c r="F2756" s="6">
        <f t="shared" si="389"/>
        <v>25</v>
      </c>
      <c r="G2756" s="6">
        <f t="shared" si="390"/>
        <v>5</v>
      </c>
      <c r="H2756" s="6">
        <f t="shared" si="391"/>
        <v>17</v>
      </c>
      <c r="I2756" s="6">
        <f t="shared" si="392"/>
        <v>18</v>
      </c>
      <c r="J2756" s="6">
        <f t="shared" si="393"/>
        <v>61</v>
      </c>
      <c r="K2756" s="9">
        <f t="shared" si="394"/>
        <v>45772</v>
      </c>
      <c r="L2756" s="8">
        <f>+VLOOKUP(K2756,'20251231_param'!$A$2:$C$244,2)</f>
        <v>21.708333333333332</v>
      </c>
      <c r="M2756" s="8">
        <f>+VLOOKUP($K2756,'20251231_param'!$A$2:$C$244,3)</f>
        <v>21.77449478606578</v>
      </c>
      <c r="N2756" s="8">
        <f t="shared" si="395"/>
        <v>1.8044812085289212</v>
      </c>
    </row>
    <row r="2757" spans="1:14" x14ac:dyDescent="0.2">
      <c r="A2757" s="5">
        <v>45772.791666666664</v>
      </c>
      <c r="B2757" s="3">
        <v>32</v>
      </c>
      <c r="C2757" s="3"/>
      <c r="D2757" s="6">
        <f t="shared" ref="D2757:D2820" si="396">+YEAR(A2757)</f>
        <v>2025</v>
      </c>
      <c r="E2757" s="6">
        <f t="shared" ref="E2757:E2820" si="397">+MONTH(A2757)</f>
        <v>4</v>
      </c>
      <c r="F2757" s="6">
        <f t="shared" ref="F2757:F2820" si="398">+DAY(A2757)</f>
        <v>25</v>
      </c>
      <c r="G2757" s="6">
        <f t="shared" ref="G2757:G2820" si="399">+WEEKDAY(A2757,2)</f>
        <v>5</v>
      </c>
      <c r="H2757" s="6">
        <f t="shared" ref="H2757:H2820" si="400">+WEEKNUM(A2757,21)</f>
        <v>17</v>
      </c>
      <c r="I2757" s="6">
        <f t="shared" ref="I2757:I2820" si="401">+HOUR(A2757)</f>
        <v>19</v>
      </c>
      <c r="J2757" s="6">
        <f t="shared" ref="J2757:J2820" si="402">+B2757</f>
        <v>32</v>
      </c>
      <c r="K2757" s="9">
        <f t="shared" si="394"/>
        <v>45772</v>
      </c>
      <c r="L2757" s="8">
        <f>+VLOOKUP(K2757,'20251231_param'!$A$2:$C$244,2)</f>
        <v>21.708333333333332</v>
      </c>
      <c r="M2757" s="8">
        <f>+VLOOKUP($K2757,'20251231_param'!$A$2:$C$244,3)</f>
        <v>21.77449478606578</v>
      </c>
      <c r="N2757" s="8">
        <f t="shared" si="395"/>
        <v>0.47264778208551805</v>
      </c>
    </row>
    <row r="2758" spans="1:14" x14ac:dyDescent="0.2">
      <c r="A2758" s="5">
        <v>45772.833333333336</v>
      </c>
      <c r="B2758" s="3">
        <v>57</v>
      </c>
      <c r="C2758" s="3"/>
      <c r="D2758" s="6">
        <f t="shared" si="396"/>
        <v>2025</v>
      </c>
      <c r="E2758" s="6">
        <f t="shared" si="397"/>
        <v>4</v>
      </c>
      <c r="F2758" s="6">
        <f t="shared" si="398"/>
        <v>25</v>
      </c>
      <c r="G2758" s="6">
        <f t="shared" si="399"/>
        <v>5</v>
      </c>
      <c r="H2758" s="6">
        <f t="shared" si="400"/>
        <v>17</v>
      </c>
      <c r="I2758" s="6">
        <f t="shared" si="401"/>
        <v>20</v>
      </c>
      <c r="J2758" s="6">
        <f t="shared" si="402"/>
        <v>57</v>
      </c>
      <c r="K2758" s="9">
        <f t="shared" si="394"/>
        <v>45772</v>
      </c>
      <c r="L2758" s="8">
        <f>+VLOOKUP(K2758,'20251231_param'!$A$2:$C$244,2)</f>
        <v>21.708333333333332</v>
      </c>
      <c r="M2758" s="8">
        <f>+VLOOKUP($K2758,'20251231_param'!$A$2:$C$244,3)</f>
        <v>21.77449478606578</v>
      </c>
      <c r="N2758" s="8">
        <f t="shared" si="395"/>
        <v>1.6207800462608655</v>
      </c>
    </row>
    <row r="2759" spans="1:14" x14ac:dyDescent="0.2">
      <c r="A2759" s="5">
        <v>45772.875</v>
      </c>
      <c r="B2759" s="3">
        <v>15</v>
      </c>
      <c r="C2759" s="3"/>
      <c r="D2759" s="6">
        <f t="shared" si="396"/>
        <v>2025</v>
      </c>
      <c r="E2759" s="6">
        <f t="shared" si="397"/>
        <v>4</v>
      </c>
      <c r="F2759" s="6">
        <f t="shared" si="398"/>
        <v>25</v>
      </c>
      <c r="G2759" s="6">
        <f t="shared" si="399"/>
        <v>5</v>
      </c>
      <c r="H2759" s="6">
        <f t="shared" si="400"/>
        <v>17</v>
      </c>
      <c r="I2759" s="6">
        <f t="shared" si="401"/>
        <v>21</v>
      </c>
      <c r="J2759" s="6">
        <f t="shared" si="402"/>
        <v>15</v>
      </c>
      <c r="K2759" s="9">
        <f t="shared" si="394"/>
        <v>45772</v>
      </c>
      <c r="L2759" s="8">
        <f>+VLOOKUP(K2759,'20251231_param'!$A$2:$C$244,2)</f>
        <v>21.708333333333332</v>
      </c>
      <c r="M2759" s="8">
        <f>+VLOOKUP($K2759,'20251231_param'!$A$2:$C$244,3)</f>
        <v>21.77449478606578</v>
      </c>
      <c r="N2759" s="8">
        <f t="shared" si="395"/>
        <v>-0.30808215755371815</v>
      </c>
    </row>
    <row r="2760" spans="1:14" x14ac:dyDescent="0.2">
      <c r="A2760" s="5">
        <v>45772.916666666664</v>
      </c>
      <c r="B2760" s="3">
        <v>15</v>
      </c>
      <c r="C2760" s="3"/>
      <c r="D2760" s="6">
        <f t="shared" si="396"/>
        <v>2025</v>
      </c>
      <c r="E2760" s="6">
        <f t="shared" si="397"/>
        <v>4</v>
      </c>
      <c r="F2760" s="6">
        <f t="shared" si="398"/>
        <v>25</v>
      </c>
      <c r="G2760" s="6">
        <f t="shared" si="399"/>
        <v>5</v>
      </c>
      <c r="H2760" s="6">
        <f t="shared" si="400"/>
        <v>17</v>
      </c>
      <c r="I2760" s="6">
        <f t="shared" si="401"/>
        <v>22</v>
      </c>
      <c r="J2760" s="6">
        <f t="shared" si="402"/>
        <v>15</v>
      </c>
      <c r="K2760" s="9">
        <f t="shared" si="394"/>
        <v>45772</v>
      </c>
      <c r="L2760" s="8">
        <f>+VLOOKUP(K2760,'20251231_param'!$A$2:$C$244,2)</f>
        <v>21.708333333333332</v>
      </c>
      <c r="M2760" s="8">
        <f>+VLOOKUP($K2760,'20251231_param'!$A$2:$C$244,3)</f>
        <v>21.77449478606578</v>
      </c>
      <c r="N2760" s="8">
        <f t="shared" si="395"/>
        <v>-0.30808215755371815</v>
      </c>
    </row>
    <row r="2761" spans="1:14" x14ac:dyDescent="0.2">
      <c r="A2761" s="5">
        <v>45772.958333333336</v>
      </c>
      <c r="B2761" s="3">
        <v>7</v>
      </c>
      <c r="C2761" s="3"/>
      <c r="D2761" s="6">
        <f t="shared" si="396"/>
        <v>2025</v>
      </c>
      <c r="E2761" s="6">
        <f t="shared" si="397"/>
        <v>4</v>
      </c>
      <c r="F2761" s="6">
        <f t="shared" si="398"/>
        <v>25</v>
      </c>
      <c r="G2761" s="6">
        <f t="shared" si="399"/>
        <v>5</v>
      </c>
      <c r="H2761" s="6">
        <f t="shared" si="400"/>
        <v>17</v>
      </c>
      <c r="I2761" s="6">
        <f t="shared" si="401"/>
        <v>23</v>
      </c>
      <c r="J2761" s="6">
        <f t="shared" si="402"/>
        <v>7</v>
      </c>
      <c r="K2761" s="9">
        <f t="shared" si="394"/>
        <v>45772</v>
      </c>
      <c r="L2761" s="8">
        <f>+VLOOKUP(K2761,'20251231_param'!$A$2:$C$244,2)</f>
        <v>21.708333333333332</v>
      </c>
      <c r="M2761" s="8">
        <f>+VLOOKUP($K2761,'20251231_param'!$A$2:$C$244,3)</f>
        <v>21.77449478606578</v>
      </c>
      <c r="N2761" s="8">
        <f t="shared" si="395"/>
        <v>-0.67548448208982925</v>
      </c>
    </row>
    <row r="2762" spans="1:14" x14ac:dyDescent="0.2">
      <c r="A2762" s="5">
        <v>45773</v>
      </c>
      <c r="B2762" s="3">
        <v>0</v>
      </c>
      <c r="C2762" s="3"/>
      <c r="D2762" s="6">
        <f t="shared" si="396"/>
        <v>2025</v>
      </c>
      <c r="E2762" s="6">
        <f t="shared" si="397"/>
        <v>4</v>
      </c>
      <c r="F2762" s="6">
        <f t="shared" si="398"/>
        <v>26</v>
      </c>
      <c r="G2762" s="6">
        <f t="shared" si="399"/>
        <v>6</v>
      </c>
      <c r="H2762" s="6">
        <f t="shared" si="400"/>
        <v>17</v>
      </c>
      <c r="I2762" s="6">
        <f t="shared" si="401"/>
        <v>0</v>
      </c>
      <c r="J2762" s="6">
        <f t="shared" si="402"/>
        <v>0</v>
      </c>
      <c r="K2762" s="9">
        <f t="shared" si="394"/>
        <v>45773</v>
      </c>
      <c r="L2762" s="8">
        <f>+VLOOKUP(K2762,'20251231_param'!$A$2:$C$244,2)</f>
        <v>23.375</v>
      </c>
      <c r="M2762" s="8">
        <f>+VLOOKUP($K2762,'20251231_param'!$A$2:$C$244,3)</f>
        <v>24.733031073585714</v>
      </c>
      <c r="N2762" s="8">
        <f t="shared" si="395"/>
        <v>-0.94509241226660412</v>
      </c>
    </row>
    <row r="2763" spans="1:14" x14ac:dyDescent="0.2">
      <c r="A2763" s="5">
        <v>45773.041666666664</v>
      </c>
      <c r="B2763" s="3">
        <v>1</v>
      </c>
      <c r="C2763" s="3"/>
      <c r="D2763" s="6">
        <f t="shared" si="396"/>
        <v>2025</v>
      </c>
      <c r="E2763" s="6">
        <f t="shared" si="397"/>
        <v>4</v>
      </c>
      <c r="F2763" s="6">
        <f t="shared" si="398"/>
        <v>26</v>
      </c>
      <c r="G2763" s="6">
        <f t="shared" si="399"/>
        <v>6</v>
      </c>
      <c r="H2763" s="6">
        <f t="shared" si="400"/>
        <v>17</v>
      </c>
      <c r="I2763" s="6">
        <f t="shared" si="401"/>
        <v>1</v>
      </c>
      <c r="J2763" s="6">
        <f t="shared" si="402"/>
        <v>1</v>
      </c>
      <c r="K2763" s="9">
        <f t="shared" si="394"/>
        <v>45773</v>
      </c>
      <c r="L2763" s="8">
        <f>+VLOOKUP(K2763,'20251231_param'!$A$2:$C$244,2)</f>
        <v>23.375</v>
      </c>
      <c r="M2763" s="8">
        <f>+VLOOKUP($K2763,'20251231_param'!$A$2:$C$244,3)</f>
        <v>24.733031073585714</v>
      </c>
      <c r="N2763" s="8">
        <f t="shared" si="395"/>
        <v>-0.90466065131402218</v>
      </c>
    </row>
    <row r="2764" spans="1:14" x14ac:dyDescent="0.2">
      <c r="A2764" s="5">
        <v>45773.083333333336</v>
      </c>
      <c r="B2764" s="3">
        <v>0</v>
      </c>
      <c r="C2764" s="3"/>
      <c r="D2764" s="6">
        <f t="shared" si="396"/>
        <v>2025</v>
      </c>
      <c r="E2764" s="6">
        <f t="shared" si="397"/>
        <v>4</v>
      </c>
      <c r="F2764" s="6">
        <f t="shared" si="398"/>
        <v>26</v>
      </c>
      <c r="G2764" s="6">
        <f t="shared" si="399"/>
        <v>6</v>
      </c>
      <c r="H2764" s="6">
        <f t="shared" si="400"/>
        <v>17</v>
      </c>
      <c r="I2764" s="6">
        <f t="shared" si="401"/>
        <v>2</v>
      </c>
      <c r="J2764" s="6">
        <f t="shared" si="402"/>
        <v>0</v>
      </c>
      <c r="K2764" s="9">
        <f t="shared" si="394"/>
        <v>45773</v>
      </c>
      <c r="L2764" s="8">
        <f>+VLOOKUP(K2764,'20251231_param'!$A$2:$C$244,2)</f>
        <v>23.375</v>
      </c>
      <c r="M2764" s="8">
        <f>+VLOOKUP($K2764,'20251231_param'!$A$2:$C$244,3)</f>
        <v>24.733031073585714</v>
      </c>
      <c r="N2764" s="8">
        <f t="shared" si="395"/>
        <v>-0.94509241226660412</v>
      </c>
    </row>
    <row r="2765" spans="1:14" x14ac:dyDescent="0.2">
      <c r="A2765" s="5">
        <v>45773.125</v>
      </c>
      <c r="B2765" s="3">
        <v>0</v>
      </c>
      <c r="C2765" s="3"/>
      <c r="D2765" s="6">
        <f t="shared" si="396"/>
        <v>2025</v>
      </c>
      <c r="E2765" s="6">
        <f t="shared" si="397"/>
        <v>4</v>
      </c>
      <c r="F2765" s="6">
        <f t="shared" si="398"/>
        <v>26</v>
      </c>
      <c r="G2765" s="6">
        <f t="shared" si="399"/>
        <v>6</v>
      </c>
      <c r="H2765" s="6">
        <f t="shared" si="400"/>
        <v>17</v>
      </c>
      <c r="I2765" s="6">
        <f t="shared" si="401"/>
        <v>3</v>
      </c>
      <c r="J2765" s="6">
        <f t="shared" si="402"/>
        <v>0</v>
      </c>
      <c r="K2765" s="9">
        <f t="shared" si="394"/>
        <v>45773</v>
      </c>
      <c r="L2765" s="8">
        <f>+VLOOKUP(K2765,'20251231_param'!$A$2:$C$244,2)</f>
        <v>23.375</v>
      </c>
      <c r="M2765" s="8">
        <f>+VLOOKUP($K2765,'20251231_param'!$A$2:$C$244,3)</f>
        <v>24.733031073585714</v>
      </c>
      <c r="N2765" s="8">
        <f t="shared" si="395"/>
        <v>-0.94509241226660412</v>
      </c>
    </row>
    <row r="2766" spans="1:14" x14ac:dyDescent="0.2">
      <c r="A2766" s="5">
        <v>45773.166666666664</v>
      </c>
      <c r="B2766" s="3">
        <v>0</v>
      </c>
      <c r="C2766" s="3"/>
      <c r="D2766" s="6">
        <f t="shared" si="396"/>
        <v>2025</v>
      </c>
      <c r="E2766" s="6">
        <f t="shared" si="397"/>
        <v>4</v>
      </c>
      <c r="F2766" s="6">
        <f t="shared" si="398"/>
        <v>26</v>
      </c>
      <c r="G2766" s="6">
        <f t="shared" si="399"/>
        <v>6</v>
      </c>
      <c r="H2766" s="6">
        <f t="shared" si="400"/>
        <v>17</v>
      </c>
      <c r="I2766" s="6">
        <f t="shared" si="401"/>
        <v>4</v>
      </c>
      <c r="J2766" s="6">
        <f t="shared" si="402"/>
        <v>0</v>
      </c>
      <c r="K2766" s="9">
        <f t="shared" si="394"/>
        <v>45773</v>
      </c>
      <c r="L2766" s="8">
        <f>+VLOOKUP(K2766,'20251231_param'!$A$2:$C$244,2)</f>
        <v>23.375</v>
      </c>
      <c r="M2766" s="8">
        <f>+VLOOKUP($K2766,'20251231_param'!$A$2:$C$244,3)</f>
        <v>24.733031073585714</v>
      </c>
      <c r="N2766" s="8">
        <f t="shared" si="395"/>
        <v>-0.94509241226660412</v>
      </c>
    </row>
    <row r="2767" spans="1:14" x14ac:dyDescent="0.2">
      <c r="A2767" s="5">
        <v>45773.208333333336</v>
      </c>
      <c r="B2767" s="3">
        <v>5</v>
      </c>
      <c r="C2767" s="3"/>
      <c r="D2767" s="6">
        <f t="shared" si="396"/>
        <v>2025</v>
      </c>
      <c r="E2767" s="6">
        <f t="shared" si="397"/>
        <v>4</v>
      </c>
      <c r="F2767" s="6">
        <f t="shared" si="398"/>
        <v>26</v>
      </c>
      <c r="G2767" s="6">
        <f t="shared" si="399"/>
        <v>6</v>
      </c>
      <c r="H2767" s="6">
        <f t="shared" si="400"/>
        <v>17</v>
      </c>
      <c r="I2767" s="6">
        <f t="shared" si="401"/>
        <v>5</v>
      </c>
      <c r="J2767" s="6">
        <f t="shared" si="402"/>
        <v>5</v>
      </c>
      <c r="K2767" s="9">
        <f t="shared" si="394"/>
        <v>45773</v>
      </c>
      <c r="L2767" s="8">
        <f>+VLOOKUP(K2767,'20251231_param'!$A$2:$C$244,2)</f>
        <v>23.375</v>
      </c>
      <c r="M2767" s="8">
        <f>+VLOOKUP($K2767,'20251231_param'!$A$2:$C$244,3)</f>
        <v>24.733031073585714</v>
      </c>
      <c r="N2767" s="8">
        <f t="shared" si="395"/>
        <v>-0.74293360750369419</v>
      </c>
    </row>
    <row r="2768" spans="1:14" x14ac:dyDescent="0.2">
      <c r="A2768" s="5">
        <v>45773.25</v>
      </c>
      <c r="B2768" s="3">
        <v>0</v>
      </c>
      <c r="C2768" s="3"/>
      <c r="D2768" s="6">
        <f t="shared" si="396"/>
        <v>2025</v>
      </c>
      <c r="E2768" s="6">
        <f t="shared" si="397"/>
        <v>4</v>
      </c>
      <c r="F2768" s="6">
        <f t="shared" si="398"/>
        <v>26</v>
      </c>
      <c r="G2768" s="6">
        <f t="shared" si="399"/>
        <v>6</v>
      </c>
      <c r="H2768" s="6">
        <f t="shared" si="400"/>
        <v>17</v>
      </c>
      <c r="I2768" s="6">
        <f t="shared" si="401"/>
        <v>6</v>
      </c>
      <c r="J2768" s="6">
        <f t="shared" si="402"/>
        <v>0</v>
      </c>
      <c r="K2768" s="9">
        <f t="shared" si="394"/>
        <v>45773</v>
      </c>
      <c r="L2768" s="8">
        <f>+VLOOKUP(K2768,'20251231_param'!$A$2:$C$244,2)</f>
        <v>23.375</v>
      </c>
      <c r="M2768" s="8">
        <f>+VLOOKUP($K2768,'20251231_param'!$A$2:$C$244,3)</f>
        <v>24.733031073585714</v>
      </c>
      <c r="N2768" s="8">
        <f t="shared" si="395"/>
        <v>-0.94509241226660412</v>
      </c>
    </row>
    <row r="2769" spans="1:14" x14ac:dyDescent="0.2">
      <c r="A2769" s="5">
        <v>45773.291666666664</v>
      </c>
      <c r="B2769" s="3">
        <v>6</v>
      </c>
      <c r="C2769" s="3"/>
      <c r="D2769" s="6">
        <f t="shared" si="396"/>
        <v>2025</v>
      </c>
      <c r="E2769" s="6">
        <f t="shared" si="397"/>
        <v>4</v>
      </c>
      <c r="F2769" s="6">
        <f t="shared" si="398"/>
        <v>26</v>
      </c>
      <c r="G2769" s="6">
        <f t="shared" si="399"/>
        <v>6</v>
      </c>
      <c r="H2769" s="6">
        <f t="shared" si="400"/>
        <v>17</v>
      </c>
      <c r="I2769" s="6">
        <f t="shared" si="401"/>
        <v>7</v>
      </c>
      <c r="J2769" s="6">
        <f t="shared" si="402"/>
        <v>6</v>
      </c>
      <c r="K2769" s="9">
        <f t="shared" si="394"/>
        <v>45773</v>
      </c>
      <c r="L2769" s="8">
        <f>+VLOOKUP(K2769,'20251231_param'!$A$2:$C$244,2)</f>
        <v>23.375</v>
      </c>
      <c r="M2769" s="8">
        <f>+VLOOKUP($K2769,'20251231_param'!$A$2:$C$244,3)</f>
        <v>24.733031073585714</v>
      </c>
      <c r="N2769" s="8">
        <f t="shared" si="395"/>
        <v>-0.70250184655111214</v>
      </c>
    </row>
    <row r="2770" spans="1:14" x14ac:dyDescent="0.2">
      <c r="A2770" s="5">
        <v>45773.333333333336</v>
      </c>
      <c r="B2770" s="3">
        <v>5</v>
      </c>
      <c r="C2770" s="3"/>
      <c r="D2770" s="6">
        <f t="shared" si="396"/>
        <v>2025</v>
      </c>
      <c r="E2770" s="6">
        <f t="shared" si="397"/>
        <v>4</v>
      </c>
      <c r="F2770" s="6">
        <f t="shared" si="398"/>
        <v>26</v>
      </c>
      <c r="G2770" s="6">
        <f t="shared" si="399"/>
        <v>6</v>
      </c>
      <c r="H2770" s="6">
        <f t="shared" si="400"/>
        <v>17</v>
      </c>
      <c r="I2770" s="6">
        <f t="shared" si="401"/>
        <v>8</v>
      </c>
      <c r="J2770" s="6">
        <f t="shared" si="402"/>
        <v>5</v>
      </c>
      <c r="K2770" s="9">
        <f t="shared" si="394"/>
        <v>45773</v>
      </c>
      <c r="L2770" s="8">
        <f>+VLOOKUP(K2770,'20251231_param'!$A$2:$C$244,2)</f>
        <v>23.375</v>
      </c>
      <c r="M2770" s="8">
        <f>+VLOOKUP($K2770,'20251231_param'!$A$2:$C$244,3)</f>
        <v>24.733031073585714</v>
      </c>
      <c r="N2770" s="8">
        <f t="shared" si="395"/>
        <v>-0.74293360750369419</v>
      </c>
    </row>
    <row r="2771" spans="1:14" x14ac:dyDescent="0.2">
      <c r="A2771" s="5">
        <v>45773.375</v>
      </c>
      <c r="B2771" s="3">
        <v>13</v>
      </c>
      <c r="C2771" s="3"/>
      <c r="D2771" s="6">
        <f t="shared" si="396"/>
        <v>2025</v>
      </c>
      <c r="E2771" s="6">
        <f t="shared" si="397"/>
        <v>4</v>
      </c>
      <c r="F2771" s="6">
        <f t="shared" si="398"/>
        <v>26</v>
      </c>
      <c r="G2771" s="6">
        <f t="shared" si="399"/>
        <v>6</v>
      </c>
      <c r="H2771" s="6">
        <f t="shared" si="400"/>
        <v>17</v>
      </c>
      <c r="I2771" s="6">
        <f t="shared" si="401"/>
        <v>9</v>
      </c>
      <c r="J2771" s="6">
        <f t="shared" si="402"/>
        <v>13</v>
      </c>
      <c r="K2771" s="9">
        <f t="shared" si="394"/>
        <v>45773</v>
      </c>
      <c r="L2771" s="8">
        <f>+VLOOKUP(K2771,'20251231_param'!$A$2:$C$244,2)</f>
        <v>23.375</v>
      </c>
      <c r="M2771" s="8">
        <f>+VLOOKUP($K2771,'20251231_param'!$A$2:$C$244,3)</f>
        <v>24.733031073585714</v>
      </c>
      <c r="N2771" s="8">
        <f t="shared" si="395"/>
        <v>-0.41947951988303822</v>
      </c>
    </row>
    <row r="2772" spans="1:14" x14ac:dyDescent="0.2">
      <c r="A2772" s="5">
        <v>45773.416666666664</v>
      </c>
      <c r="B2772" s="3">
        <v>41</v>
      </c>
      <c r="C2772" s="3"/>
      <c r="D2772" s="6">
        <f t="shared" si="396"/>
        <v>2025</v>
      </c>
      <c r="E2772" s="6">
        <f t="shared" si="397"/>
        <v>4</v>
      </c>
      <c r="F2772" s="6">
        <f t="shared" si="398"/>
        <v>26</v>
      </c>
      <c r="G2772" s="6">
        <f t="shared" si="399"/>
        <v>6</v>
      </c>
      <c r="H2772" s="6">
        <f t="shared" si="400"/>
        <v>17</v>
      </c>
      <c r="I2772" s="6">
        <f t="shared" si="401"/>
        <v>10</v>
      </c>
      <c r="J2772" s="6">
        <f t="shared" si="402"/>
        <v>41</v>
      </c>
      <c r="K2772" s="9">
        <f t="shared" si="394"/>
        <v>45773</v>
      </c>
      <c r="L2772" s="8">
        <f>+VLOOKUP(K2772,'20251231_param'!$A$2:$C$244,2)</f>
        <v>23.375</v>
      </c>
      <c r="M2772" s="8">
        <f>+VLOOKUP($K2772,'20251231_param'!$A$2:$C$244,3)</f>
        <v>24.733031073585714</v>
      </c>
      <c r="N2772" s="8">
        <f t="shared" si="395"/>
        <v>0.71260978678925768</v>
      </c>
    </row>
    <row r="2773" spans="1:14" x14ac:dyDescent="0.2">
      <c r="A2773" s="5">
        <v>45773.458333333336</v>
      </c>
      <c r="B2773" s="3">
        <v>57</v>
      </c>
      <c r="C2773" s="3"/>
      <c r="D2773" s="6">
        <f t="shared" si="396"/>
        <v>2025</v>
      </c>
      <c r="E2773" s="6">
        <f t="shared" si="397"/>
        <v>4</v>
      </c>
      <c r="F2773" s="6">
        <f t="shared" si="398"/>
        <v>26</v>
      </c>
      <c r="G2773" s="6">
        <f t="shared" si="399"/>
        <v>6</v>
      </c>
      <c r="H2773" s="6">
        <f t="shared" si="400"/>
        <v>17</v>
      </c>
      <c r="I2773" s="6">
        <f t="shared" si="401"/>
        <v>11</v>
      </c>
      <c r="J2773" s="6">
        <f t="shared" si="402"/>
        <v>57</v>
      </c>
      <c r="K2773" s="9">
        <f t="shared" si="394"/>
        <v>45773</v>
      </c>
      <c r="L2773" s="8">
        <f>+VLOOKUP(K2773,'20251231_param'!$A$2:$C$244,2)</f>
        <v>23.375</v>
      </c>
      <c r="M2773" s="8">
        <f>+VLOOKUP($K2773,'20251231_param'!$A$2:$C$244,3)</f>
        <v>24.733031073585714</v>
      </c>
      <c r="N2773" s="8">
        <f t="shared" si="395"/>
        <v>1.3595179620305695</v>
      </c>
    </row>
    <row r="2774" spans="1:14" x14ac:dyDescent="0.2">
      <c r="A2774" s="5">
        <v>45773.5</v>
      </c>
      <c r="B2774" s="3">
        <v>43</v>
      </c>
      <c r="C2774" s="3"/>
      <c r="D2774" s="6">
        <f t="shared" si="396"/>
        <v>2025</v>
      </c>
      <c r="E2774" s="6">
        <f t="shared" si="397"/>
        <v>4</v>
      </c>
      <c r="F2774" s="6">
        <f t="shared" si="398"/>
        <v>26</v>
      </c>
      <c r="G2774" s="6">
        <f t="shared" si="399"/>
        <v>6</v>
      </c>
      <c r="H2774" s="6">
        <f t="shared" si="400"/>
        <v>17</v>
      </c>
      <c r="I2774" s="6">
        <f t="shared" si="401"/>
        <v>12</v>
      </c>
      <c r="J2774" s="6">
        <f t="shared" si="402"/>
        <v>43</v>
      </c>
      <c r="K2774" s="9">
        <f t="shared" si="394"/>
        <v>45773</v>
      </c>
      <c r="L2774" s="8">
        <f>+VLOOKUP(K2774,'20251231_param'!$A$2:$C$244,2)</f>
        <v>23.375</v>
      </c>
      <c r="M2774" s="8">
        <f>+VLOOKUP($K2774,'20251231_param'!$A$2:$C$244,3)</f>
        <v>24.733031073585714</v>
      </c>
      <c r="N2774" s="8">
        <f t="shared" si="395"/>
        <v>0.79347330869442168</v>
      </c>
    </row>
    <row r="2775" spans="1:14" x14ac:dyDescent="0.2">
      <c r="A2775" s="5">
        <v>45773.541666666664</v>
      </c>
      <c r="B2775" s="3">
        <v>47</v>
      </c>
      <c r="C2775" s="3"/>
      <c r="D2775" s="6">
        <f t="shared" si="396"/>
        <v>2025</v>
      </c>
      <c r="E2775" s="6">
        <f t="shared" si="397"/>
        <v>4</v>
      </c>
      <c r="F2775" s="6">
        <f t="shared" si="398"/>
        <v>26</v>
      </c>
      <c r="G2775" s="6">
        <f t="shared" si="399"/>
        <v>6</v>
      </c>
      <c r="H2775" s="6">
        <f t="shared" si="400"/>
        <v>17</v>
      </c>
      <c r="I2775" s="6">
        <f t="shared" si="401"/>
        <v>13</v>
      </c>
      <c r="J2775" s="6">
        <f t="shared" si="402"/>
        <v>47</v>
      </c>
      <c r="K2775" s="9">
        <f t="shared" si="394"/>
        <v>45773</v>
      </c>
      <c r="L2775" s="8">
        <f>+VLOOKUP(K2775,'20251231_param'!$A$2:$C$244,2)</f>
        <v>23.375</v>
      </c>
      <c r="M2775" s="8">
        <f>+VLOOKUP($K2775,'20251231_param'!$A$2:$C$244,3)</f>
        <v>24.733031073585714</v>
      </c>
      <c r="N2775" s="8">
        <f t="shared" si="395"/>
        <v>0.95520035250474966</v>
      </c>
    </row>
    <row r="2776" spans="1:14" x14ac:dyDescent="0.2">
      <c r="A2776" s="5">
        <v>45773.583333333336</v>
      </c>
      <c r="B2776" s="3">
        <v>87</v>
      </c>
      <c r="C2776" s="3"/>
      <c r="D2776" s="6">
        <f t="shared" si="396"/>
        <v>2025</v>
      </c>
      <c r="E2776" s="6">
        <f t="shared" si="397"/>
        <v>4</v>
      </c>
      <c r="F2776" s="6">
        <f t="shared" si="398"/>
        <v>26</v>
      </c>
      <c r="G2776" s="6">
        <f t="shared" si="399"/>
        <v>6</v>
      </c>
      <c r="H2776" s="6">
        <f t="shared" si="400"/>
        <v>17</v>
      </c>
      <c r="I2776" s="6">
        <f t="shared" si="401"/>
        <v>14</v>
      </c>
      <c r="J2776" s="6">
        <f t="shared" si="402"/>
        <v>87</v>
      </c>
      <c r="K2776" s="9">
        <f t="shared" si="394"/>
        <v>45773</v>
      </c>
      <c r="L2776" s="8">
        <f>+VLOOKUP(K2776,'20251231_param'!$A$2:$C$244,2)</f>
        <v>23.375</v>
      </c>
      <c r="M2776" s="8">
        <f>+VLOOKUP($K2776,'20251231_param'!$A$2:$C$244,3)</f>
        <v>24.733031073585714</v>
      </c>
      <c r="N2776" s="8">
        <f t="shared" si="395"/>
        <v>2.5724707906080293</v>
      </c>
    </row>
    <row r="2777" spans="1:14" x14ac:dyDescent="0.2">
      <c r="A2777" s="5">
        <v>45773.625</v>
      </c>
      <c r="B2777" s="3">
        <v>75</v>
      </c>
      <c r="C2777" s="3"/>
      <c r="D2777" s="6">
        <f t="shared" si="396"/>
        <v>2025</v>
      </c>
      <c r="E2777" s="6">
        <f t="shared" si="397"/>
        <v>4</v>
      </c>
      <c r="F2777" s="6">
        <f t="shared" si="398"/>
        <v>26</v>
      </c>
      <c r="G2777" s="6">
        <f t="shared" si="399"/>
        <v>6</v>
      </c>
      <c r="H2777" s="6">
        <f t="shared" si="400"/>
        <v>17</v>
      </c>
      <c r="I2777" s="6">
        <f t="shared" si="401"/>
        <v>15</v>
      </c>
      <c r="J2777" s="6">
        <f t="shared" si="402"/>
        <v>75</v>
      </c>
      <c r="K2777" s="9">
        <f t="shared" si="394"/>
        <v>45773</v>
      </c>
      <c r="L2777" s="8">
        <f>+VLOOKUP(K2777,'20251231_param'!$A$2:$C$244,2)</f>
        <v>23.375</v>
      </c>
      <c r="M2777" s="8">
        <f>+VLOOKUP($K2777,'20251231_param'!$A$2:$C$244,3)</f>
        <v>24.733031073585714</v>
      </c>
      <c r="N2777" s="8">
        <f t="shared" si="395"/>
        <v>2.0872896591770456</v>
      </c>
    </row>
    <row r="2778" spans="1:14" x14ac:dyDescent="0.2">
      <c r="A2778" s="5">
        <v>45773.666666666664</v>
      </c>
      <c r="B2778" s="3">
        <v>28</v>
      </c>
      <c r="C2778" s="3"/>
      <c r="D2778" s="6">
        <f t="shared" si="396"/>
        <v>2025</v>
      </c>
      <c r="E2778" s="6">
        <f t="shared" si="397"/>
        <v>4</v>
      </c>
      <c r="F2778" s="6">
        <f t="shared" si="398"/>
        <v>26</v>
      </c>
      <c r="G2778" s="6">
        <f t="shared" si="399"/>
        <v>6</v>
      </c>
      <c r="H2778" s="6">
        <f t="shared" si="400"/>
        <v>17</v>
      </c>
      <c r="I2778" s="6">
        <f t="shared" si="401"/>
        <v>16</v>
      </c>
      <c r="J2778" s="6">
        <f t="shared" si="402"/>
        <v>28</v>
      </c>
      <c r="K2778" s="9">
        <f t="shared" si="394"/>
        <v>45773</v>
      </c>
      <c r="L2778" s="8">
        <f>+VLOOKUP(K2778,'20251231_param'!$A$2:$C$244,2)</f>
        <v>23.375</v>
      </c>
      <c r="M2778" s="8">
        <f>+VLOOKUP($K2778,'20251231_param'!$A$2:$C$244,3)</f>
        <v>24.733031073585714</v>
      </c>
      <c r="N2778" s="8">
        <f t="shared" si="395"/>
        <v>0.18699689440569173</v>
      </c>
    </row>
    <row r="2779" spans="1:14" x14ac:dyDescent="0.2">
      <c r="A2779" s="5">
        <v>45773.708333333336</v>
      </c>
      <c r="B2779" s="3">
        <v>25</v>
      </c>
      <c r="C2779" s="3"/>
      <c r="D2779" s="6">
        <f t="shared" si="396"/>
        <v>2025</v>
      </c>
      <c r="E2779" s="6">
        <f t="shared" si="397"/>
        <v>4</v>
      </c>
      <c r="F2779" s="6">
        <f t="shared" si="398"/>
        <v>26</v>
      </c>
      <c r="G2779" s="6">
        <f t="shared" si="399"/>
        <v>6</v>
      </c>
      <c r="H2779" s="6">
        <f t="shared" si="400"/>
        <v>17</v>
      </c>
      <c r="I2779" s="6">
        <f t="shared" si="401"/>
        <v>17</v>
      </c>
      <c r="J2779" s="6">
        <f t="shared" si="402"/>
        <v>25</v>
      </c>
      <c r="K2779" s="9">
        <f t="shared" si="394"/>
        <v>45773</v>
      </c>
      <c r="L2779" s="8">
        <f>+VLOOKUP(K2779,'20251231_param'!$A$2:$C$244,2)</f>
        <v>23.375</v>
      </c>
      <c r="M2779" s="8">
        <f>+VLOOKUP($K2779,'20251231_param'!$A$2:$C$244,3)</f>
        <v>24.733031073585714</v>
      </c>
      <c r="N2779" s="8">
        <f t="shared" si="395"/>
        <v>6.5701611547945737E-2</v>
      </c>
    </row>
    <row r="2780" spans="1:14" x14ac:dyDescent="0.2">
      <c r="A2780" s="5">
        <v>45773.75</v>
      </c>
      <c r="B2780" s="3">
        <v>29</v>
      </c>
      <c r="C2780" s="3"/>
      <c r="D2780" s="6">
        <f t="shared" si="396"/>
        <v>2025</v>
      </c>
      <c r="E2780" s="6">
        <f t="shared" si="397"/>
        <v>4</v>
      </c>
      <c r="F2780" s="6">
        <f t="shared" si="398"/>
        <v>26</v>
      </c>
      <c r="G2780" s="6">
        <f t="shared" si="399"/>
        <v>6</v>
      </c>
      <c r="H2780" s="6">
        <f t="shared" si="400"/>
        <v>17</v>
      </c>
      <c r="I2780" s="6">
        <f t="shared" si="401"/>
        <v>18</v>
      </c>
      <c r="J2780" s="6">
        <f t="shared" si="402"/>
        <v>29</v>
      </c>
      <c r="K2780" s="9">
        <f t="shared" si="394"/>
        <v>45773</v>
      </c>
      <c r="L2780" s="8">
        <f>+VLOOKUP(K2780,'20251231_param'!$A$2:$C$244,2)</f>
        <v>23.375</v>
      </c>
      <c r="M2780" s="8">
        <f>+VLOOKUP($K2780,'20251231_param'!$A$2:$C$244,3)</f>
        <v>24.733031073585714</v>
      </c>
      <c r="N2780" s="8">
        <f t="shared" si="395"/>
        <v>0.22742865535827372</v>
      </c>
    </row>
    <row r="2781" spans="1:14" x14ac:dyDescent="0.2">
      <c r="A2781" s="5">
        <v>45773.791666666664</v>
      </c>
      <c r="B2781" s="3">
        <v>33</v>
      </c>
      <c r="C2781" s="3"/>
      <c r="D2781" s="6">
        <f t="shared" si="396"/>
        <v>2025</v>
      </c>
      <c r="E2781" s="6">
        <f t="shared" si="397"/>
        <v>4</v>
      </c>
      <c r="F2781" s="6">
        <f t="shared" si="398"/>
        <v>26</v>
      </c>
      <c r="G2781" s="6">
        <f t="shared" si="399"/>
        <v>6</v>
      </c>
      <c r="H2781" s="6">
        <f t="shared" si="400"/>
        <v>17</v>
      </c>
      <c r="I2781" s="6">
        <f t="shared" si="401"/>
        <v>19</v>
      </c>
      <c r="J2781" s="6">
        <f t="shared" si="402"/>
        <v>33</v>
      </c>
      <c r="K2781" s="9">
        <f t="shared" si="394"/>
        <v>45773</v>
      </c>
      <c r="L2781" s="8">
        <f>+VLOOKUP(K2781,'20251231_param'!$A$2:$C$244,2)</f>
        <v>23.375</v>
      </c>
      <c r="M2781" s="8">
        <f>+VLOOKUP($K2781,'20251231_param'!$A$2:$C$244,3)</f>
        <v>24.733031073585714</v>
      </c>
      <c r="N2781" s="8">
        <f t="shared" si="395"/>
        <v>0.38915569916860171</v>
      </c>
    </row>
    <row r="2782" spans="1:14" x14ac:dyDescent="0.2">
      <c r="A2782" s="5">
        <v>45773.833333333336</v>
      </c>
      <c r="B2782" s="3">
        <v>25</v>
      </c>
      <c r="C2782" s="3"/>
      <c r="D2782" s="6">
        <f t="shared" si="396"/>
        <v>2025</v>
      </c>
      <c r="E2782" s="6">
        <f t="shared" si="397"/>
        <v>4</v>
      </c>
      <c r="F2782" s="6">
        <f t="shared" si="398"/>
        <v>26</v>
      </c>
      <c r="G2782" s="6">
        <f t="shared" si="399"/>
        <v>6</v>
      </c>
      <c r="H2782" s="6">
        <f t="shared" si="400"/>
        <v>17</v>
      </c>
      <c r="I2782" s="6">
        <f t="shared" si="401"/>
        <v>20</v>
      </c>
      <c r="J2782" s="6">
        <f t="shared" si="402"/>
        <v>25</v>
      </c>
      <c r="K2782" s="9">
        <f t="shared" si="394"/>
        <v>45773</v>
      </c>
      <c r="L2782" s="8">
        <f>+VLOOKUP(K2782,'20251231_param'!$A$2:$C$244,2)</f>
        <v>23.375</v>
      </c>
      <c r="M2782" s="8">
        <f>+VLOOKUP($K2782,'20251231_param'!$A$2:$C$244,3)</f>
        <v>24.733031073585714</v>
      </c>
      <c r="N2782" s="8">
        <f t="shared" si="395"/>
        <v>6.5701611547945737E-2</v>
      </c>
    </row>
    <row r="2783" spans="1:14" x14ac:dyDescent="0.2">
      <c r="A2783" s="5">
        <v>45773.875</v>
      </c>
      <c r="B2783" s="3">
        <v>24</v>
      </c>
      <c r="C2783" s="3"/>
      <c r="D2783" s="6">
        <f t="shared" si="396"/>
        <v>2025</v>
      </c>
      <c r="E2783" s="6">
        <f t="shared" si="397"/>
        <v>4</v>
      </c>
      <c r="F2783" s="6">
        <f t="shared" si="398"/>
        <v>26</v>
      </c>
      <c r="G2783" s="6">
        <f t="shared" si="399"/>
        <v>6</v>
      </c>
      <c r="H2783" s="6">
        <f t="shared" si="400"/>
        <v>17</v>
      </c>
      <c r="I2783" s="6">
        <f t="shared" si="401"/>
        <v>21</v>
      </c>
      <c r="J2783" s="6">
        <f t="shared" si="402"/>
        <v>24</v>
      </c>
      <c r="K2783" s="9">
        <f t="shared" si="394"/>
        <v>45773</v>
      </c>
      <c r="L2783" s="8">
        <f>+VLOOKUP(K2783,'20251231_param'!$A$2:$C$244,2)</f>
        <v>23.375</v>
      </c>
      <c r="M2783" s="8">
        <f>+VLOOKUP($K2783,'20251231_param'!$A$2:$C$244,3)</f>
        <v>24.733031073585714</v>
      </c>
      <c r="N2783" s="8">
        <f t="shared" si="395"/>
        <v>2.5269850595363748E-2</v>
      </c>
    </row>
    <row r="2784" spans="1:14" x14ac:dyDescent="0.2">
      <c r="A2784" s="5">
        <v>45773.916666666664</v>
      </c>
      <c r="B2784" s="3">
        <v>14</v>
      </c>
      <c r="C2784" s="3"/>
      <c r="D2784" s="6">
        <f t="shared" si="396"/>
        <v>2025</v>
      </c>
      <c r="E2784" s="6">
        <f t="shared" si="397"/>
        <v>4</v>
      </c>
      <c r="F2784" s="6">
        <f t="shared" si="398"/>
        <v>26</v>
      </c>
      <c r="G2784" s="6">
        <f t="shared" si="399"/>
        <v>6</v>
      </c>
      <c r="H2784" s="6">
        <f t="shared" si="400"/>
        <v>17</v>
      </c>
      <c r="I2784" s="6">
        <f t="shared" si="401"/>
        <v>22</v>
      </c>
      <c r="J2784" s="6">
        <f t="shared" si="402"/>
        <v>14</v>
      </c>
      <c r="K2784" s="9">
        <f t="shared" si="394"/>
        <v>45773</v>
      </c>
      <c r="L2784" s="8">
        <f>+VLOOKUP(K2784,'20251231_param'!$A$2:$C$244,2)</f>
        <v>23.375</v>
      </c>
      <c r="M2784" s="8">
        <f>+VLOOKUP($K2784,'20251231_param'!$A$2:$C$244,3)</f>
        <v>24.733031073585714</v>
      </c>
      <c r="N2784" s="8">
        <f t="shared" si="395"/>
        <v>-0.37904775893045622</v>
      </c>
    </row>
    <row r="2785" spans="1:14" x14ac:dyDescent="0.2">
      <c r="A2785" s="5">
        <v>45773.958333333336</v>
      </c>
      <c r="B2785" s="3">
        <v>3</v>
      </c>
      <c r="C2785" s="3"/>
      <c r="D2785" s="6">
        <f t="shared" si="396"/>
        <v>2025</v>
      </c>
      <c r="E2785" s="6">
        <f t="shared" si="397"/>
        <v>4</v>
      </c>
      <c r="F2785" s="6">
        <f t="shared" si="398"/>
        <v>26</v>
      </c>
      <c r="G2785" s="6">
        <f t="shared" si="399"/>
        <v>6</v>
      </c>
      <c r="H2785" s="6">
        <f t="shared" si="400"/>
        <v>17</v>
      </c>
      <c r="I2785" s="6">
        <f t="shared" si="401"/>
        <v>23</v>
      </c>
      <c r="J2785" s="6">
        <f t="shared" si="402"/>
        <v>3</v>
      </c>
      <c r="K2785" s="9">
        <f t="shared" si="394"/>
        <v>45773</v>
      </c>
      <c r="L2785" s="8">
        <f>+VLOOKUP(K2785,'20251231_param'!$A$2:$C$244,2)</f>
        <v>23.375</v>
      </c>
      <c r="M2785" s="8">
        <f>+VLOOKUP($K2785,'20251231_param'!$A$2:$C$244,3)</f>
        <v>24.733031073585714</v>
      </c>
      <c r="N2785" s="8">
        <f t="shared" si="395"/>
        <v>-0.82379712940885819</v>
      </c>
    </row>
    <row r="2786" spans="1:14" x14ac:dyDescent="0.2">
      <c r="A2786" s="5">
        <v>45774</v>
      </c>
      <c r="B2786" s="3">
        <v>0</v>
      </c>
      <c r="C2786" s="3"/>
      <c r="D2786" s="6">
        <f t="shared" si="396"/>
        <v>2025</v>
      </c>
      <c r="E2786" s="6">
        <f t="shared" si="397"/>
        <v>4</v>
      </c>
      <c r="F2786" s="6">
        <f t="shared" si="398"/>
        <v>27</v>
      </c>
      <c r="G2786" s="6">
        <f t="shared" si="399"/>
        <v>7</v>
      </c>
      <c r="H2786" s="6">
        <f t="shared" si="400"/>
        <v>17</v>
      </c>
      <c r="I2786" s="6">
        <f t="shared" si="401"/>
        <v>0</v>
      </c>
      <c r="J2786" s="6">
        <f t="shared" si="402"/>
        <v>0</v>
      </c>
      <c r="K2786" s="9">
        <f t="shared" si="394"/>
        <v>45774</v>
      </c>
      <c r="L2786" s="8">
        <f>+VLOOKUP(K2786,'20251231_param'!$A$2:$C$244,2)</f>
        <v>33.791666666666664</v>
      </c>
      <c r="M2786" s="8">
        <f>+VLOOKUP($K2786,'20251231_param'!$A$2:$C$244,3)</f>
        <v>39.254995989618024</v>
      </c>
      <c r="N2786" s="8">
        <f t="shared" si="395"/>
        <v>-0.86082461135911781</v>
      </c>
    </row>
    <row r="2787" spans="1:14" x14ac:dyDescent="0.2">
      <c r="A2787" s="5">
        <v>45774.041666666664</v>
      </c>
      <c r="B2787" s="3">
        <v>5</v>
      </c>
      <c r="C2787" s="3"/>
      <c r="D2787" s="6">
        <f t="shared" si="396"/>
        <v>2025</v>
      </c>
      <c r="E2787" s="6">
        <f t="shared" si="397"/>
        <v>4</v>
      </c>
      <c r="F2787" s="6">
        <f t="shared" si="398"/>
        <v>27</v>
      </c>
      <c r="G2787" s="6">
        <f t="shared" si="399"/>
        <v>7</v>
      </c>
      <c r="H2787" s="6">
        <f t="shared" si="400"/>
        <v>17</v>
      </c>
      <c r="I2787" s="6">
        <f t="shared" si="401"/>
        <v>1</v>
      </c>
      <c r="J2787" s="6">
        <f t="shared" si="402"/>
        <v>5</v>
      </c>
      <c r="K2787" s="9">
        <f t="shared" si="394"/>
        <v>45774</v>
      </c>
      <c r="L2787" s="8">
        <f>+VLOOKUP(K2787,'20251231_param'!$A$2:$C$244,2)</f>
        <v>33.791666666666664</v>
      </c>
      <c r="M2787" s="8">
        <f>+VLOOKUP($K2787,'20251231_param'!$A$2:$C$244,3)</f>
        <v>39.254995989618024</v>
      </c>
      <c r="N2787" s="8">
        <f t="shared" si="395"/>
        <v>-0.73345228908649862</v>
      </c>
    </row>
    <row r="2788" spans="1:14" x14ac:dyDescent="0.2">
      <c r="A2788" s="5">
        <v>45774.083333333336</v>
      </c>
      <c r="B2788" s="3">
        <v>2</v>
      </c>
      <c r="C2788" s="3"/>
      <c r="D2788" s="6">
        <f t="shared" si="396"/>
        <v>2025</v>
      </c>
      <c r="E2788" s="6">
        <f t="shared" si="397"/>
        <v>4</v>
      </c>
      <c r="F2788" s="6">
        <f t="shared" si="398"/>
        <v>27</v>
      </c>
      <c r="G2788" s="6">
        <f t="shared" si="399"/>
        <v>7</v>
      </c>
      <c r="H2788" s="6">
        <f t="shared" si="400"/>
        <v>17</v>
      </c>
      <c r="I2788" s="6">
        <f t="shared" si="401"/>
        <v>2</v>
      </c>
      <c r="J2788" s="6">
        <f t="shared" si="402"/>
        <v>2</v>
      </c>
      <c r="K2788" s="9">
        <f t="shared" si="394"/>
        <v>45774</v>
      </c>
      <c r="L2788" s="8">
        <f>+VLOOKUP(K2788,'20251231_param'!$A$2:$C$244,2)</f>
        <v>33.791666666666664</v>
      </c>
      <c r="M2788" s="8">
        <f>+VLOOKUP($K2788,'20251231_param'!$A$2:$C$244,3)</f>
        <v>39.254995989618024</v>
      </c>
      <c r="N2788" s="8">
        <f t="shared" si="395"/>
        <v>-0.80987568245007013</v>
      </c>
    </row>
    <row r="2789" spans="1:14" x14ac:dyDescent="0.2">
      <c r="A2789" s="5">
        <v>45774.125</v>
      </c>
      <c r="B2789" s="3">
        <v>1</v>
      </c>
      <c r="C2789" s="3"/>
      <c r="D2789" s="6">
        <f t="shared" si="396"/>
        <v>2025</v>
      </c>
      <c r="E2789" s="6">
        <f t="shared" si="397"/>
        <v>4</v>
      </c>
      <c r="F2789" s="6">
        <f t="shared" si="398"/>
        <v>27</v>
      </c>
      <c r="G2789" s="6">
        <f t="shared" si="399"/>
        <v>7</v>
      </c>
      <c r="H2789" s="6">
        <f t="shared" si="400"/>
        <v>17</v>
      </c>
      <c r="I2789" s="6">
        <f t="shared" si="401"/>
        <v>3</v>
      </c>
      <c r="J2789" s="6">
        <f t="shared" si="402"/>
        <v>1</v>
      </c>
      <c r="K2789" s="9">
        <f t="shared" si="394"/>
        <v>45774</v>
      </c>
      <c r="L2789" s="8">
        <f>+VLOOKUP(K2789,'20251231_param'!$A$2:$C$244,2)</f>
        <v>33.791666666666664</v>
      </c>
      <c r="M2789" s="8">
        <f>+VLOOKUP($K2789,'20251231_param'!$A$2:$C$244,3)</f>
        <v>39.254995989618024</v>
      </c>
      <c r="N2789" s="8">
        <f t="shared" si="395"/>
        <v>-0.83535014690459397</v>
      </c>
    </row>
    <row r="2790" spans="1:14" x14ac:dyDescent="0.2">
      <c r="A2790" s="5">
        <v>45774.166666666664</v>
      </c>
      <c r="B2790" s="3">
        <v>0</v>
      </c>
      <c r="C2790" s="3"/>
      <c r="D2790" s="6">
        <f t="shared" si="396"/>
        <v>2025</v>
      </c>
      <c r="E2790" s="6">
        <f t="shared" si="397"/>
        <v>4</v>
      </c>
      <c r="F2790" s="6">
        <f t="shared" si="398"/>
        <v>27</v>
      </c>
      <c r="G2790" s="6">
        <f t="shared" si="399"/>
        <v>7</v>
      </c>
      <c r="H2790" s="6">
        <f t="shared" si="400"/>
        <v>17</v>
      </c>
      <c r="I2790" s="6">
        <f t="shared" si="401"/>
        <v>4</v>
      </c>
      <c r="J2790" s="6">
        <f t="shared" si="402"/>
        <v>0</v>
      </c>
      <c r="K2790" s="9">
        <f t="shared" si="394"/>
        <v>45774</v>
      </c>
      <c r="L2790" s="8">
        <f>+VLOOKUP(K2790,'20251231_param'!$A$2:$C$244,2)</f>
        <v>33.791666666666664</v>
      </c>
      <c r="M2790" s="8">
        <f>+VLOOKUP($K2790,'20251231_param'!$A$2:$C$244,3)</f>
        <v>39.254995989618024</v>
      </c>
      <c r="N2790" s="8">
        <f t="shared" si="395"/>
        <v>-0.86082461135911781</v>
      </c>
    </row>
    <row r="2791" spans="1:14" x14ac:dyDescent="0.2">
      <c r="A2791" s="5">
        <v>45774.208333333336</v>
      </c>
      <c r="B2791" s="3">
        <v>1</v>
      </c>
      <c r="C2791" s="3"/>
      <c r="D2791" s="6">
        <f t="shared" si="396"/>
        <v>2025</v>
      </c>
      <c r="E2791" s="6">
        <f t="shared" si="397"/>
        <v>4</v>
      </c>
      <c r="F2791" s="6">
        <f t="shared" si="398"/>
        <v>27</v>
      </c>
      <c r="G2791" s="6">
        <f t="shared" si="399"/>
        <v>7</v>
      </c>
      <c r="H2791" s="6">
        <f t="shared" si="400"/>
        <v>17</v>
      </c>
      <c r="I2791" s="6">
        <f t="shared" si="401"/>
        <v>5</v>
      </c>
      <c r="J2791" s="6">
        <f t="shared" si="402"/>
        <v>1</v>
      </c>
      <c r="K2791" s="9">
        <f t="shared" si="394"/>
        <v>45774</v>
      </c>
      <c r="L2791" s="8">
        <f>+VLOOKUP(K2791,'20251231_param'!$A$2:$C$244,2)</f>
        <v>33.791666666666664</v>
      </c>
      <c r="M2791" s="8">
        <f>+VLOOKUP($K2791,'20251231_param'!$A$2:$C$244,3)</f>
        <v>39.254995989618024</v>
      </c>
      <c r="N2791" s="8">
        <f t="shared" si="395"/>
        <v>-0.83535014690459397</v>
      </c>
    </row>
    <row r="2792" spans="1:14" x14ac:dyDescent="0.2">
      <c r="A2792" s="5">
        <v>45774.25</v>
      </c>
      <c r="B2792" s="3">
        <v>2</v>
      </c>
      <c r="C2792" s="3"/>
      <c r="D2792" s="6">
        <f t="shared" si="396"/>
        <v>2025</v>
      </c>
      <c r="E2792" s="6">
        <f t="shared" si="397"/>
        <v>4</v>
      </c>
      <c r="F2792" s="6">
        <f t="shared" si="398"/>
        <v>27</v>
      </c>
      <c r="G2792" s="6">
        <f t="shared" si="399"/>
        <v>7</v>
      </c>
      <c r="H2792" s="6">
        <f t="shared" si="400"/>
        <v>17</v>
      </c>
      <c r="I2792" s="6">
        <f t="shared" si="401"/>
        <v>6</v>
      </c>
      <c r="J2792" s="6">
        <f t="shared" si="402"/>
        <v>2</v>
      </c>
      <c r="K2792" s="9">
        <f t="shared" si="394"/>
        <v>45774</v>
      </c>
      <c r="L2792" s="8">
        <f>+VLOOKUP(K2792,'20251231_param'!$A$2:$C$244,2)</f>
        <v>33.791666666666664</v>
      </c>
      <c r="M2792" s="8">
        <f>+VLOOKUP($K2792,'20251231_param'!$A$2:$C$244,3)</f>
        <v>39.254995989618024</v>
      </c>
      <c r="N2792" s="8">
        <f t="shared" si="395"/>
        <v>-0.80987568245007013</v>
      </c>
    </row>
    <row r="2793" spans="1:14" x14ac:dyDescent="0.2">
      <c r="A2793" s="5">
        <v>45774.291666666664</v>
      </c>
      <c r="B2793" s="3">
        <v>0</v>
      </c>
      <c r="C2793" s="3"/>
      <c r="D2793" s="6">
        <f t="shared" si="396"/>
        <v>2025</v>
      </c>
      <c r="E2793" s="6">
        <f t="shared" si="397"/>
        <v>4</v>
      </c>
      <c r="F2793" s="6">
        <f t="shared" si="398"/>
        <v>27</v>
      </c>
      <c r="G2793" s="6">
        <f t="shared" si="399"/>
        <v>7</v>
      </c>
      <c r="H2793" s="6">
        <f t="shared" si="400"/>
        <v>17</v>
      </c>
      <c r="I2793" s="6">
        <f t="shared" si="401"/>
        <v>7</v>
      </c>
      <c r="J2793" s="6">
        <f t="shared" si="402"/>
        <v>0</v>
      </c>
      <c r="K2793" s="9">
        <f t="shared" si="394"/>
        <v>45774</v>
      </c>
      <c r="L2793" s="8">
        <f>+VLOOKUP(K2793,'20251231_param'!$A$2:$C$244,2)</f>
        <v>33.791666666666664</v>
      </c>
      <c r="M2793" s="8">
        <f>+VLOOKUP($K2793,'20251231_param'!$A$2:$C$244,3)</f>
        <v>39.254995989618024</v>
      </c>
      <c r="N2793" s="8">
        <f t="shared" si="395"/>
        <v>-0.86082461135911781</v>
      </c>
    </row>
    <row r="2794" spans="1:14" x14ac:dyDescent="0.2">
      <c r="A2794" s="5">
        <v>45774.333333333336</v>
      </c>
      <c r="B2794" s="3">
        <v>7</v>
      </c>
      <c r="C2794" s="3"/>
      <c r="D2794" s="6">
        <f t="shared" si="396"/>
        <v>2025</v>
      </c>
      <c r="E2794" s="6">
        <f t="shared" si="397"/>
        <v>4</v>
      </c>
      <c r="F2794" s="6">
        <f t="shared" si="398"/>
        <v>27</v>
      </c>
      <c r="G2794" s="6">
        <f t="shared" si="399"/>
        <v>7</v>
      </c>
      <c r="H2794" s="6">
        <f t="shared" si="400"/>
        <v>17</v>
      </c>
      <c r="I2794" s="6">
        <f t="shared" si="401"/>
        <v>8</v>
      </c>
      <c r="J2794" s="6">
        <f t="shared" si="402"/>
        <v>7</v>
      </c>
      <c r="K2794" s="9">
        <f t="shared" si="394"/>
        <v>45774</v>
      </c>
      <c r="L2794" s="8">
        <f>+VLOOKUP(K2794,'20251231_param'!$A$2:$C$244,2)</f>
        <v>33.791666666666664</v>
      </c>
      <c r="M2794" s="8">
        <f>+VLOOKUP($K2794,'20251231_param'!$A$2:$C$244,3)</f>
        <v>39.254995989618024</v>
      </c>
      <c r="N2794" s="8">
        <f t="shared" si="395"/>
        <v>-0.68250336017745095</v>
      </c>
    </row>
    <row r="2795" spans="1:14" x14ac:dyDescent="0.2">
      <c r="A2795" s="5">
        <v>45774.375</v>
      </c>
      <c r="B2795" s="3">
        <v>9</v>
      </c>
      <c r="C2795" s="3"/>
      <c r="D2795" s="6">
        <f t="shared" si="396"/>
        <v>2025</v>
      </c>
      <c r="E2795" s="6">
        <f t="shared" si="397"/>
        <v>4</v>
      </c>
      <c r="F2795" s="6">
        <f t="shared" si="398"/>
        <v>27</v>
      </c>
      <c r="G2795" s="6">
        <f t="shared" si="399"/>
        <v>7</v>
      </c>
      <c r="H2795" s="6">
        <f t="shared" si="400"/>
        <v>17</v>
      </c>
      <c r="I2795" s="6">
        <f t="shared" si="401"/>
        <v>9</v>
      </c>
      <c r="J2795" s="6">
        <f t="shared" si="402"/>
        <v>9</v>
      </c>
      <c r="K2795" s="9">
        <f t="shared" si="394"/>
        <v>45774</v>
      </c>
      <c r="L2795" s="8">
        <f>+VLOOKUP(K2795,'20251231_param'!$A$2:$C$244,2)</f>
        <v>33.791666666666664</v>
      </c>
      <c r="M2795" s="8">
        <f>+VLOOKUP($K2795,'20251231_param'!$A$2:$C$244,3)</f>
        <v>39.254995989618024</v>
      </c>
      <c r="N2795" s="8">
        <f t="shared" si="395"/>
        <v>-0.63155443126840327</v>
      </c>
    </row>
    <row r="2796" spans="1:14" x14ac:dyDescent="0.2">
      <c r="A2796" s="5">
        <v>45774.416666666664</v>
      </c>
      <c r="B2796" s="3">
        <v>29</v>
      </c>
      <c r="C2796" s="3"/>
      <c r="D2796" s="6">
        <f t="shared" si="396"/>
        <v>2025</v>
      </c>
      <c r="E2796" s="6">
        <f t="shared" si="397"/>
        <v>4</v>
      </c>
      <c r="F2796" s="6">
        <f t="shared" si="398"/>
        <v>27</v>
      </c>
      <c r="G2796" s="6">
        <f t="shared" si="399"/>
        <v>7</v>
      </c>
      <c r="H2796" s="6">
        <f t="shared" si="400"/>
        <v>17</v>
      </c>
      <c r="I2796" s="6">
        <f t="shared" si="401"/>
        <v>10</v>
      </c>
      <c r="J2796" s="6">
        <f t="shared" si="402"/>
        <v>29</v>
      </c>
      <c r="K2796" s="9">
        <f t="shared" si="394"/>
        <v>45774</v>
      </c>
      <c r="L2796" s="8">
        <f>+VLOOKUP(K2796,'20251231_param'!$A$2:$C$244,2)</f>
        <v>33.791666666666664</v>
      </c>
      <c r="M2796" s="8">
        <f>+VLOOKUP($K2796,'20251231_param'!$A$2:$C$244,3)</f>
        <v>39.254995989618024</v>
      </c>
      <c r="N2796" s="8">
        <f t="shared" si="395"/>
        <v>-0.12206514217792665</v>
      </c>
    </row>
    <row r="2797" spans="1:14" x14ac:dyDescent="0.2">
      <c r="A2797" s="5">
        <v>45774.458333333336</v>
      </c>
      <c r="B2797" s="3">
        <v>107</v>
      </c>
      <c r="C2797" s="3"/>
      <c r="D2797" s="6">
        <f t="shared" si="396"/>
        <v>2025</v>
      </c>
      <c r="E2797" s="6">
        <f t="shared" si="397"/>
        <v>4</v>
      </c>
      <c r="F2797" s="6">
        <f t="shared" si="398"/>
        <v>27</v>
      </c>
      <c r="G2797" s="6">
        <f t="shared" si="399"/>
        <v>7</v>
      </c>
      <c r="H2797" s="6">
        <f t="shared" si="400"/>
        <v>17</v>
      </c>
      <c r="I2797" s="6">
        <f t="shared" si="401"/>
        <v>11</v>
      </c>
      <c r="J2797" s="6">
        <f t="shared" si="402"/>
        <v>107</v>
      </c>
      <c r="K2797" s="9">
        <f t="shared" si="394"/>
        <v>45774</v>
      </c>
      <c r="L2797" s="8">
        <f>+VLOOKUP(K2797,'20251231_param'!$A$2:$C$244,2)</f>
        <v>33.791666666666664</v>
      </c>
      <c r="M2797" s="8">
        <f>+VLOOKUP($K2797,'20251231_param'!$A$2:$C$244,3)</f>
        <v>39.254995989618024</v>
      </c>
      <c r="N2797" s="8">
        <f t="shared" si="395"/>
        <v>1.8649430852749325</v>
      </c>
    </row>
    <row r="2798" spans="1:14" x14ac:dyDescent="0.2">
      <c r="A2798" s="5">
        <v>45774.5</v>
      </c>
      <c r="B2798" s="3">
        <v>108</v>
      </c>
      <c r="C2798" s="3"/>
      <c r="D2798" s="6">
        <f t="shared" si="396"/>
        <v>2025</v>
      </c>
      <c r="E2798" s="6">
        <f t="shared" si="397"/>
        <v>4</v>
      </c>
      <c r="F2798" s="6">
        <f t="shared" si="398"/>
        <v>27</v>
      </c>
      <c r="G2798" s="6">
        <f t="shared" si="399"/>
        <v>7</v>
      </c>
      <c r="H2798" s="6">
        <f t="shared" si="400"/>
        <v>17</v>
      </c>
      <c r="I2798" s="6">
        <f t="shared" si="401"/>
        <v>12</v>
      </c>
      <c r="J2798" s="6">
        <f t="shared" si="402"/>
        <v>108</v>
      </c>
      <c r="K2798" s="9">
        <f t="shared" si="394"/>
        <v>45774</v>
      </c>
      <c r="L2798" s="8">
        <f>+VLOOKUP(K2798,'20251231_param'!$A$2:$C$244,2)</f>
        <v>33.791666666666664</v>
      </c>
      <c r="M2798" s="8">
        <f>+VLOOKUP($K2798,'20251231_param'!$A$2:$C$244,3)</f>
        <v>39.254995989618024</v>
      </c>
      <c r="N2798" s="8">
        <f t="shared" si="395"/>
        <v>1.8904175497294564</v>
      </c>
    </row>
    <row r="2799" spans="1:14" x14ac:dyDescent="0.2">
      <c r="A2799" s="5">
        <v>45774.541666666664</v>
      </c>
      <c r="B2799" s="3">
        <v>68</v>
      </c>
      <c r="C2799" s="3"/>
      <c r="D2799" s="6">
        <f t="shared" si="396"/>
        <v>2025</v>
      </c>
      <c r="E2799" s="6">
        <f t="shared" si="397"/>
        <v>4</v>
      </c>
      <c r="F2799" s="6">
        <f t="shared" si="398"/>
        <v>27</v>
      </c>
      <c r="G2799" s="6">
        <f t="shared" si="399"/>
        <v>7</v>
      </c>
      <c r="H2799" s="6">
        <f t="shared" si="400"/>
        <v>17</v>
      </c>
      <c r="I2799" s="6">
        <f t="shared" si="401"/>
        <v>13</v>
      </c>
      <c r="J2799" s="6">
        <f t="shared" si="402"/>
        <v>68</v>
      </c>
      <c r="K2799" s="9">
        <f t="shared" si="394"/>
        <v>45774</v>
      </c>
      <c r="L2799" s="8">
        <f>+VLOOKUP(K2799,'20251231_param'!$A$2:$C$244,2)</f>
        <v>33.791666666666664</v>
      </c>
      <c r="M2799" s="8">
        <f>+VLOOKUP($K2799,'20251231_param'!$A$2:$C$244,3)</f>
        <v>39.254995989618024</v>
      </c>
      <c r="N2799" s="8">
        <f t="shared" si="395"/>
        <v>0.87143897154850292</v>
      </c>
    </row>
    <row r="2800" spans="1:14" x14ac:dyDescent="0.2">
      <c r="A2800" s="5">
        <v>45774.583333333336</v>
      </c>
      <c r="B2800" s="3">
        <v>66</v>
      </c>
      <c r="C2800" s="3"/>
      <c r="D2800" s="6">
        <f t="shared" si="396"/>
        <v>2025</v>
      </c>
      <c r="E2800" s="6">
        <f t="shared" si="397"/>
        <v>4</v>
      </c>
      <c r="F2800" s="6">
        <f t="shared" si="398"/>
        <v>27</v>
      </c>
      <c r="G2800" s="6">
        <f t="shared" si="399"/>
        <v>7</v>
      </c>
      <c r="H2800" s="6">
        <f t="shared" si="400"/>
        <v>17</v>
      </c>
      <c r="I2800" s="6">
        <f t="shared" si="401"/>
        <v>14</v>
      </c>
      <c r="J2800" s="6">
        <f t="shared" si="402"/>
        <v>66</v>
      </c>
      <c r="K2800" s="9">
        <f t="shared" si="394"/>
        <v>45774</v>
      </c>
      <c r="L2800" s="8">
        <f>+VLOOKUP(K2800,'20251231_param'!$A$2:$C$244,2)</f>
        <v>33.791666666666664</v>
      </c>
      <c r="M2800" s="8">
        <f>+VLOOKUP($K2800,'20251231_param'!$A$2:$C$244,3)</f>
        <v>39.254995989618024</v>
      </c>
      <c r="N2800" s="8">
        <f t="shared" si="395"/>
        <v>0.82049004263945524</v>
      </c>
    </row>
    <row r="2801" spans="1:14" x14ac:dyDescent="0.2">
      <c r="A2801" s="5">
        <v>45774.625</v>
      </c>
      <c r="B2801" s="3">
        <v>82</v>
      </c>
      <c r="C2801" s="3"/>
      <c r="D2801" s="6">
        <f t="shared" si="396"/>
        <v>2025</v>
      </c>
      <c r="E2801" s="6">
        <f t="shared" si="397"/>
        <v>4</v>
      </c>
      <c r="F2801" s="6">
        <f t="shared" si="398"/>
        <v>27</v>
      </c>
      <c r="G2801" s="6">
        <f t="shared" si="399"/>
        <v>7</v>
      </c>
      <c r="H2801" s="6">
        <f t="shared" si="400"/>
        <v>17</v>
      </c>
      <c r="I2801" s="6">
        <f t="shared" si="401"/>
        <v>15</v>
      </c>
      <c r="J2801" s="6">
        <f t="shared" si="402"/>
        <v>82</v>
      </c>
      <c r="K2801" s="9">
        <f t="shared" si="394"/>
        <v>45774</v>
      </c>
      <c r="L2801" s="8">
        <f>+VLOOKUP(K2801,'20251231_param'!$A$2:$C$244,2)</f>
        <v>33.791666666666664</v>
      </c>
      <c r="M2801" s="8">
        <f>+VLOOKUP($K2801,'20251231_param'!$A$2:$C$244,3)</f>
        <v>39.254995989618024</v>
      </c>
      <c r="N2801" s="8">
        <f t="shared" si="395"/>
        <v>1.2280814739118366</v>
      </c>
    </row>
    <row r="2802" spans="1:14" x14ac:dyDescent="0.2">
      <c r="A2802" s="5">
        <v>45774.666666666664</v>
      </c>
      <c r="B2802" s="3">
        <v>110</v>
      </c>
      <c r="C2802" s="3"/>
      <c r="D2802" s="6">
        <f t="shared" si="396"/>
        <v>2025</v>
      </c>
      <c r="E2802" s="6">
        <f t="shared" si="397"/>
        <v>4</v>
      </c>
      <c r="F2802" s="6">
        <f t="shared" si="398"/>
        <v>27</v>
      </c>
      <c r="G2802" s="6">
        <f t="shared" si="399"/>
        <v>7</v>
      </c>
      <c r="H2802" s="6">
        <f t="shared" si="400"/>
        <v>17</v>
      </c>
      <c r="I2802" s="6">
        <f t="shared" si="401"/>
        <v>16</v>
      </c>
      <c r="J2802" s="6">
        <f t="shared" si="402"/>
        <v>110</v>
      </c>
      <c r="K2802" s="9">
        <f t="shared" si="394"/>
        <v>45774</v>
      </c>
      <c r="L2802" s="8">
        <f>+VLOOKUP(K2802,'20251231_param'!$A$2:$C$244,2)</f>
        <v>33.791666666666664</v>
      </c>
      <c r="M2802" s="8">
        <f>+VLOOKUP($K2802,'20251231_param'!$A$2:$C$244,3)</f>
        <v>39.254995989618024</v>
      </c>
      <c r="N2802" s="8">
        <f t="shared" si="395"/>
        <v>1.9413664786385041</v>
      </c>
    </row>
    <row r="2803" spans="1:14" x14ac:dyDescent="0.2">
      <c r="A2803" s="5">
        <v>45774.708333333336</v>
      </c>
      <c r="B2803" s="3">
        <v>80</v>
      </c>
      <c r="C2803" s="3"/>
      <c r="D2803" s="6">
        <f t="shared" si="396"/>
        <v>2025</v>
      </c>
      <c r="E2803" s="6">
        <f t="shared" si="397"/>
        <v>4</v>
      </c>
      <c r="F2803" s="6">
        <f t="shared" si="398"/>
        <v>27</v>
      </c>
      <c r="G2803" s="6">
        <f t="shared" si="399"/>
        <v>7</v>
      </c>
      <c r="H2803" s="6">
        <f t="shared" si="400"/>
        <v>17</v>
      </c>
      <c r="I2803" s="6">
        <f t="shared" si="401"/>
        <v>17</v>
      </c>
      <c r="J2803" s="6">
        <f t="shared" si="402"/>
        <v>80</v>
      </c>
      <c r="K2803" s="9">
        <f t="shared" si="394"/>
        <v>45774</v>
      </c>
      <c r="L2803" s="8">
        <f>+VLOOKUP(K2803,'20251231_param'!$A$2:$C$244,2)</f>
        <v>33.791666666666664</v>
      </c>
      <c r="M2803" s="8">
        <f>+VLOOKUP($K2803,'20251231_param'!$A$2:$C$244,3)</f>
        <v>39.254995989618024</v>
      </c>
      <c r="N2803" s="8">
        <f t="shared" si="395"/>
        <v>1.177132545002789</v>
      </c>
    </row>
    <row r="2804" spans="1:14" x14ac:dyDescent="0.2">
      <c r="A2804" s="5">
        <v>45774.75</v>
      </c>
      <c r="B2804" s="3">
        <v>47</v>
      </c>
      <c r="C2804" s="3"/>
      <c r="D2804" s="6">
        <f t="shared" si="396"/>
        <v>2025</v>
      </c>
      <c r="E2804" s="6">
        <f t="shared" si="397"/>
        <v>4</v>
      </c>
      <c r="F2804" s="6">
        <f t="shared" si="398"/>
        <v>27</v>
      </c>
      <c r="G2804" s="6">
        <f t="shared" si="399"/>
        <v>7</v>
      </c>
      <c r="H2804" s="6">
        <f t="shared" si="400"/>
        <v>17</v>
      </c>
      <c r="I2804" s="6">
        <f t="shared" si="401"/>
        <v>18</v>
      </c>
      <c r="J2804" s="6">
        <f t="shared" si="402"/>
        <v>47</v>
      </c>
      <c r="K2804" s="9">
        <f t="shared" si="394"/>
        <v>45774</v>
      </c>
      <c r="L2804" s="8">
        <f>+VLOOKUP(K2804,'20251231_param'!$A$2:$C$244,2)</f>
        <v>33.791666666666664</v>
      </c>
      <c r="M2804" s="8">
        <f>+VLOOKUP($K2804,'20251231_param'!$A$2:$C$244,3)</f>
        <v>39.254995989618024</v>
      </c>
      <c r="N2804" s="8">
        <f t="shared" si="395"/>
        <v>0.33647521800350239</v>
      </c>
    </row>
    <row r="2805" spans="1:14" x14ac:dyDescent="0.2">
      <c r="A2805" s="5">
        <v>45774.791666666664</v>
      </c>
      <c r="B2805" s="3">
        <v>33</v>
      </c>
      <c r="C2805" s="3"/>
      <c r="D2805" s="6">
        <f t="shared" si="396"/>
        <v>2025</v>
      </c>
      <c r="E2805" s="6">
        <f t="shared" si="397"/>
        <v>4</v>
      </c>
      <c r="F2805" s="6">
        <f t="shared" si="398"/>
        <v>27</v>
      </c>
      <c r="G2805" s="6">
        <f t="shared" si="399"/>
        <v>7</v>
      </c>
      <c r="H2805" s="6">
        <f t="shared" si="400"/>
        <v>17</v>
      </c>
      <c r="I2805" s="6">
        <f t="shared" si="401"/>
        <v>19</v>
      </c>
      <c r="J2805" s="6">
        <f t="shared" si="402"/>
        <v>33</v>
      </c>
      <c r="K2805" s="9">
        <f t="shared" si="394"/>
        <v>45774</v>
      </c>
      <c r="L2805" s="8">
        <f>+VLOOKUP(K2805,'20251231_param'!$A$2:$C$244,2)</f>
        <v>33.791666666666664</v>
      </c>
      <c r="M2805" s="8">
        <f>+VLOOKUP($K2805,'20251231_param'!$A$2:$C$244,3)</f>
        <v>39.254995989618024</v>
      </c>
      <c r="N2805" s="8">
        <f t="shared" si="395"/>
        <v>-2.0167284359831308E-2</v>
      </c>
    </row>
    <row r="2806" spans="1:14" x14ac:dyDescent="0.2">
      <c r="A2806" s="5">
        <v>45774.833333333336</v>
      </c>
      <c r="B2806" s="3">
        <v>32</v>
      </c>
      <c r="C2806" s="3"/>
      <c r="D2806" s="6">
        <f t="shared" si="396"/>
        <v>2025</v>
      </c>
      <c r="E2806" s="6">
        <f t="shared" si="397"/>
        <v>4</v>
      </c>
      <c r="F2806" s="6">
        <f t="shared" si="398"/>
        <v>27</v>
      </c>
      <c r="G2806" s="6">
        <f t="shared" si="399"/>
        <v>7</v>
      </c>
      <c r="H2806" s="6">
        <f t="shared" si="400"/>
        <v>17</v>
      </c>
      <c r="I2806" s="6">
        <f t="shared" si="401"/>
        <v>20</v>
      </c>
      <c r="J2806" s="6">
        <f t="shared" si="402"/>
        <v>32</v>
      </c>
      <c r="K2806" s="9">
        <f t="shared" si="394"/>
        <v>45774</v>
      </c>
      <c r="L2806" s="8">
        <f>+VLOOKUP(K2806,'20251231_param'!$A$2:$C$244,2)</f>
        <v>33.791666666666664</v>
      </c>
      <c r="M2806" s="8">
        <f>+VLOOKUP($K2806,'20251231_param'!$A$2:$C$244,3)</f>
        <v>39.254995989618024</v>
      </c>
      <c r="N2806" s="8">
        <f t="shared" si="395"/>
        <v>-4.5641748814355142E-2</v>
      </c>
    </row>
    <row r="2807" spans="1:14" x14ac:dyDescent="0.2">
      <c r="A2807" s="5">
        <v>45774.875</v>
      </c>
      <c r="B2807" s="3">
        <v>12</v>
      </c>
      <c r="C2807" s="3"/>
      <c r="D2807" s="6">
        <f t="shared" si="396"/>
        <v>2025</v>
      </c>
      <c r="E2807" s="6">
        <f t="shared" si="397"/>
        <v>4</v>
      </c>
      <c r="F2807" s="6">
        <f t="shared" si="398"/>
        <v>27</v>
      </c>
      <c r="G2807" s="6">
        <f t="shared" si="399"/>
        <v>7</v>
      </c>
      <c r="H2807" s="6">
        <f t="shared" si="400"/>
        <v>17</v>
      </c>
      <c r="I2807" s="6">
        <f t="shared" si="401"/>
        <v>21</v>
      </c>
      <c r="J2807" s="6">
        <f t="shared" si="402"/>
        <v>12</v>
      </c>
      <c r="K2807" s="9">
        <f t="shared" si="394"/>
        <v>45774</v>
      </c>
      <c r="L2807" s="8">
        <f>+VLOOKUP(K2807,'20251231_param'!$A$2:$C$244,2)</f>
        <v>33.791666666666664</v>
      </c>
      <c r="M2807" s="8">
        <f>+VLOOKUP($K2807,'20251231_param'!$A$2:$C$244,3)</f>
        <v>39.254995989618024</v>
      </c>
      <c r="N2807" s="8">
        <f t="shared" si="395"/>
        <v>-0.55513103790483187</v>
      </c>
    </row>
    <row r="2808" spans="1:14" x14ac:dyDescent="0.2">
      <c r="A2808" s="5">
        <v>45774.916666666664</v>
      </c>
      <c r="B2808" s="3">
        <v>7</v>
      </c>
      <c r="C2808" s="3"/>
      <c r="D2808" s="6">
        <f t="shared" si="396"/>
        <v>2025</v>
      </c>
      <c r="E2808" s="6">
        <f t="shared" si="397"/>
        <v>4</v>
      </c>
      <c r="F2808" s="6">
        <f t="shared" si="398"/>
        <v>27</v>
      </c>
      <c r="G2808" s="6">
        <f t="shared" si="399"/>
        <v>7</v>
      </c>
      <c r="H2808" s="6">
        <f t="shared" si="400"/>
        <v>17</v>
      </c>
      <c r="I2808" s="6">
        <f t="shared" si="401"/>
        <v>22</v>
      </c>
      <c r="J2808" s="6">
        <f t="shared" si="402"/>
        <v>7</v>
      </c>
      <c r="K2808" s="9">
        <f t="shared" si="394"/>
        <v>45774</v>
      </c>
      <c r="L2808" s="8">
        <f>+VLOOKUP(K2808,'20251231_param'!$A$2:$C$244,2)</f>
        <v>33.791666666666664</v>
      </c>
      <c r="M2808" s="8">
        <f>+VLOOKUP($K2808,'20251231_param'!$A$2:$C$244,3)</f>
        <v>39.254995989618024</v>
      </c>
      <c r="N2808" s="8">
        <f t="shared" si="395"/>
        <v>-0.68250336017745095</v>
      </c>
    </row>
    <row r="2809" spans="1:14" x14ac:dyDescent="0.2">
      <c r="A2809" s="5">
        <v>45774.958333333336</v>
      </c>
      <c r="B2809" s="3">
        <v>3</v>
      </c>
      <c r="C2809" s="3"/>
      <c r="D2809" s="6">
        <f t="shared" si="396"/>
        <v>2025</v>
      </c>
      <c r="E2809" s="6">
        <f t="shared" si="397"/>
        <v>4</v>
      </c>
      <c r="F2809" s="6">
        <f t="shared" si="398"/>
        <v>27</v>
      </c>
      <c r="G2809" s="6">
        <f t="shared" si="399"/>
        <v>7</v>
      </c>
      <c r="H2809" s="6">
        <f t="shared" si="400"/>
        <v>17</v>
      </c>
      <c r="I2809" s="6">
        <f t="shared" si="401"/>
        <v>23</v>
      </c>
      <c r="J2809" s="6">
        <f t="shared" si="402"/>
        <v>3</v>
      </c>
      <c r="K2809" s="9">
        <f t="shared" si="394"/>
        <v>45774</v>
      </c>
      <c r="L2809" s="8">
        <f>+VLOOKUP(K2809,'20251231_param'!$A$2:$C$244,2)</f>
        <v>33.791666666666664</v>
      </c>
      <c r="M2809" s="8">
        <f>+VLOOKUP($K2809,'20251231_param'!$A$2:$C$244,3)</f>
        <v>39.254995989618024</v>
      </c>
      <c r="N2809" s="8">
        <f t="shared" si="395"/>
        <v>-0.7844012179955463</v>
      </c>
    </row>
    <row r="2810" spans="1:14" x14ac:dyDescent="0.2">
      <c r="A2810" s="5">
        <v>45775</v>
      </c>
      <c r="B2810" s="3">
        <v>0</v>
      </c>
      <c r="C2810" s="3"/>
      <c r="D2810" s="6">
        <f t="shared" si="396"/>
        <v>2025</v>
      </c>
      <c r="E2810" s="6">
        <f t="shared" si="397"/>
        <v>4</v>
      </c>
      <c r="F2810" s="6">
        <f t="shared" si="398"/>
        <v>28</v>
      </c>
      <c r="G2810" s="6">
        <f t="shared" si="399"/>
        <v>1</v>
      </c>
      <c r="H2810" s="6">
        <f t="shared" si="400"/>
        <v>18</v>
      </c>
      <c r="I2810" s="6">
        <f t="shared" si="401"/>
        <v>0</v>
      </c>
      <c r="J2810" s="6">
        <f t="shared" si="402"/>
        <v>0</v>
      </c>
      <c r="K2810" s="9">
        <f t="shared" si="394"/>
        <v>45775</v>
      </c>
      <c r="L2810" s="8">
        <f>+VLOOKUP(K2810,'20251231_param'!$A$2:$C$244,2)</f>
        <v>21.333333333333332</v>
      </c>
      <c r="M2810" s="8">
        <f>+VLOOKUP($K2810,'20251231_param'!$A$2:$C$244,3)</f>
        <v>25.745690507542133</v>
      </c>
      <c r="N2810" s="8">
        <f t="shared" si="395"/>
        <v>-0.82861764096339885</v>
      </c>
    </row>
    <row r="2811" spans="1:14" x14ac:dyDescent="0.2">
      <c r="A2811" s="5">
        <v>45775.041666666664</v>
      </c>
      <c r="B2811" s="3">
        <v>0</v>
      </c>
      <c r="C2811" s="3"/>
      <c r="D2811" s="6">
        <f t="shared" si="396"/>
        <v>2025</v>
      </c>
      <c r="E2811" s="6">
        <f t="shared" si="397"/>
        <v>4</v>
      </c>
      <c r="F2811" s="6">
        <f t="shared" si="398"/>
        <v>28</v>
      </c>
      <c r="G2811" s="6">
        <f t="shared" si="399"/>
        <v>1</v>
      </c>
      <c r="H2811" s="6">
        <f t="shared" si="400"/>
        <v>18</v>
      </c>
      <c r="I2811" s="6">
        <f t="shared" si="401"/>
        <v>1</v>
      </c>
      <c r="J2811" s="6">
        <f t="shared" si="402"/>
        <v>0</v>
      </c>
      <c r="K2811" s="9">
        <f t="shared" si="394"/>
        <v>45775</v>
      </c>
      <c r="L2811" s="8">
        <f>+VLOOKUP(K2811,'20251231_param'!$A$2:$C$244,2)</f>
        <v>21.333333333333332</v>
      </c>
      <c r="M2811" s="8">
        <f>+VLOOKUP($K2811,'20251231_param'!$A$2:$C$244,3)</f>
        <v>25.745690507542133</v>
      </c>
      <c r="N2811" s="8">
        <f t="shared" si="395"/>
        <v>-0.82861764096339885</v>
      </c>
    </row>
    <row r="2812" spans="1:14" x14ac:dyDescent="0.2">
      <c r="A2812" s="5">
        <v>45775.083333333336</v>
      </c>
      <c r="B2812" s="3">
        <v>2</v>
      </c>
      <c r="C2812" s="3"/>
      <c r="D2812" s="6">
        <f t="shared" si="396"/>
        <v>2025</v>
      </c>
      <c r="E2812" s="6">
        <f t="shared" si="397"/>
        <v>4</v>
      </c>
      <c r="F2812" s="6">
        <f t="shared" si="398"/>
        <v>28</v>
      </c>
      <c r="G2812" s="6">
        <f t="shared" si="399"/>
        <v>1</v>
      </c>
      <c r="H2812" s="6">
        <f t="shared" si="400"/>
        <v>18</v>
      </c>
      <c r="I2812" s="6">
        <f t="shared" si="401"/>
        <v>2</v>
      </c>
      <c r="J2812" s="6">
        <f t="shared" si="402"/>
        <v>2</v>
      </c>
      <c r="K2812" s="9">
        <f t="shared" si="394"/>
        <v>45775</v>
      </c>
      <c r="L2812" s="8">
        <f>+VLOOKUP(K2812,'20251231_param'!$A$2:$C$244,2)</f>
        <v>21.333333333333332</v>
      </c>
      <c r="M2812" s="8">
        <f>+VLOOKUP($K2812,'20251231_param'!$A$2:$C$244,3)</f>
        <v>25.745690507542133</v>
      </c>
      <c r="N2812" s="8">
        <f t="shared" si="395"/>
        <v>-0.75093473712308023</v>
      </c>
    </row>
    <row r="2813" spans="1:14" x14ac:dyDescent="0.2">
      <c r="A2813" s="5">
        <v>45775.125</v>
      </c>
      <c r="B2813" s="3">
        <v>0</v>
      </c>
      <c r="C2813" s="3"/>
      <c r="D2813" s="6">
        <f t="shared" si="396"/>
        <v>2025</v>
      </c>
      <c r="E2813" s="6">
        <f t="shared" si="397"/>
        <v>4</v>
      </c>
      <c r="F2813" s="6">
        <f t="shared" si="398"/>
        <v>28</v>
      </c>
      <c r="G2813" s="6">
        <f t="shared" si="399"/>
        <v>1</v>
      </c>
      <c r="H2813" s="6">
        <f t="shared" si="400"/>
        <v>18</v>
      </c>
      <c r="I2813" s="6">
        <f t="shared" si="401"/>
        <v>3</v>
      </c>
      <c r="J2813" s="6">
        <f t="shared" si="402"/>
        <v>0</v>
      </c>
      <c r="K2813" s="9">
        <f t="shared" si="394"/>
        <v>45775</v>
      </c>
      <c r="L2813" s="8">
        <f>+VLOOKUP(K2813,'20251231_param'!$A$2:$C$244,2)</f>
        <v>21.333333333333332</v>
      </c>
      <c r="M2813" s="8">
        <f>+VLOOKUP($K2813,'20251231_param'!$A$2:$C$244,3)</f>
        <v>25.745690507542133</v>
      </c>
      <c r="N2813" s="8">
        <f t="shared" si="395"/>
        <v>-0.82861764096339885</v>
      </c>
    </row>
    <row r="2814" spans="1:14" x14ac:dyDescent="0.2">
      <c r="A2814" s="5">
        <v>45775.166666666664</v>
      </c>
      <c r="B2814" s="3">
        <v>0</v>
      </c>
      <c r="C2814" s="3"/>
      <c r="D2814" s="6">
        <f t="shared" si="396"/>
        <v>2025</v>
      </c>
      <c r="E2814" s="6">
        <f t="shared" si="397"/>
        <v>4</v>
      </c>
      <c r="F2814" s="6">
        <f t="shared" si="398"/>
        <v>28</v>
      </c>
      <c r="G2814" s="6">
        <f t="shared" si="399"/>
        <v>1</v>
      </c>
      <c r="H2814" s="6">
        <f t="shared" si="400"/>
        <v>18</v>
      </c>
      <c r="I2814" s="6">
        <f t="shared" si="401"/>
        <v>4</v>
      </c>
      <c r="J2814" s="6">
        <f t="shared" si="402"/>
        <v>0</v>
      </c>
      <c r="K2814" s="9">
        <f t="shared" si="394"/>
        <v>45775</v>
      </c>
      <c r="L2814" s="8">
        <f>+VLOOKUP(K2814,'20251231_param'!$A$2:$C$244,2)</f>
        <v>21.333333333333332</v>
      </c>
      <c r="M2814" s="8">
        <f>+VLOOKUP($K2814,'20251231_param'!$A$2:$C$244,3)</f>
        <v>25.745690507542133</v>
      </c>
      <c r="N2814" s="8">
        <f t="shared" si="395"/>
        <v>-0.82861764096339885</v>
      </c>
    </row>
    <row r="2815" spans="1:14" x14ac:dyDescent="0.2">
      <c r="A2815" s="5">
        <v>45775.208333333336</v>
      </c>
      <c r="B2815" s="3">
        <v>0</v>
      </c>
      <c r="C2815" s="3"/>
      <c r="D2815" s="6">
        <f t="shared" si="396"/>
        <v>2025</v>
      </c>
      <c r="E2815" s="6">
        <f t="shared" si="397"/>
        <v>4</v>
      </c>
      <c r="F2815" s="6">
        <f t="shared" si="398"/>
        <v>28</v>
      </c>
      <c r="G2815" s="6">
        <f t="shared" si="399"/>
        <v>1</v>
      </c>
      <c r="H2815" s="6">
        <f t="shared" si="400"/>
        <v>18</v>
      </c>
      <c r="I2815" s="6">
        <f t="shared" si="401"/>
        <v>5</v>
      </c>
      <c r="J2815" s="6">
        <f t="shared" si="402"/>
        <v>0</v>
      </c>
      <c r="K2815" s="9">
        <f t="shared" si="394"/>
        <v>45775</v>
      </c>
      <c r="L2815" s="8">
        <f>+VLOOKUP(K2815,'20251231_param'!$A$2:$C$244,2)</f>
        <v>21.333333333333332</v>
      </c>
      <c r="M2815" s="8">
        <f>+VLOOKUP($K2815,'20251231_param'!$A$2:$C$244,3)</f>
        <v>25.745690507542133</v>
      </c>
      <c r="N2815" s="8">
        <f t="shared" si="395"/>
        <v>-0.82861764096339885</v>
      </c>
    </row>
    <row r="2816" spans="1:14" x14ac:dyDescent="0.2">
      <c r="A2816" s="5">
        <v>45775.25</v>
      </c>
      <c r="B2816" s="3">
        <v>4</v>
      </c>
      <c r="C2816" s="3"/>
      <c r="D2816" s="6">
        <f t="shared" si="396"/>
        <v>2025</v>
      </c>
      <c r="E2816" s="6">
        <f t="shared" si="397"/>
        <v>4</v>
      </c>
      <c r="F2816" s="6">
        <f t="shared" si="398"/>
        <v>28</v>
      </c>
      <c r="G2816" s="6">
        <f t="shared" si="399"/>
        <v>1</v>
      </c>
      <c r="H2816" s="6">
        <f t="shared" si="400"/>
        <v>18</v>
      </c>
      <c r="I2816" s="6">
        <f t="shared" si="401"/>
        <v>6</v>
      </c>
      <c r="J2816" s="6">
        <f t="shared" si="402"/>
        <v>4</v>
      </c>
      <c r="K2816" s="9">
        <f t="shared" si="394"/>
        <v>45775</v>
      </c>
      <c r="L2816" s="8">
        <f>+VLOOKUP(K2816,'20251231_param'!$A$2:$C$244,2)</f>
        <v>21.333333333333332</v>
      </c>
      <c r="M2816" s="8">
        <f>+VLOOKUP($K2816,'20251231_param'!$A$2:$C$244,3)</f>
        <v>25.745690507542133</v>
      </c>
      <c r="N2816" s="8">
        <f t="shared" si="395"/>
        <v>-0.6732518332827615</v>
      </c>
    </row>
    <row r="2817" spans="1:14" x14ac:dyDescent="0.2">
      <c r="A2817" s="5">
        <v>45775.291666666664</v>
      </c>
      <c r="B2817" s="3">
        <v>4</v>
      </c>
      <c r="C2817" s="3"/>
      <c r="D2817" s="6">
        <f t="shared" si="396"/>
        <v>2025</v>
      </c>
      <c r="E2817" s="6">
        <f t="shared" si="397"/>
        <v>4</v>
      </c>
      <c r="F2817" s="6">
        <f t="shared" si="398"/>
        <v>28</v>
      </c>
      <c r="G2817" s="6">
        <f t="shared" si="399"/>
        <v>1</v>
      </c>
      <c r="H2817" s="6">
        <f t="shared" si="400"/>
        <v>18</v>
      </c>
      <c r="I2817" s="6">
        <f t="shared" si="401"/>
        <v>7</v>
      </c>
      <c r="J2817" s="6">
        <f t="shared" si="402"/>
        <v>4</v>
      </c>
      <c r="K2817" s="9">
        <f t="shared" si="394"/>
        <v>45775</v>
      </c>
      <c r="L2817" s="8">
        <f>+VLOOKUP(K2817,'20251231_param'!$A$2:$C$244,2)</f>
        <v>21.333333333333332</v>
      </c>
      <c r="M2817" s="8">
        <f>+VLOOKUP($K2817,'20251231_param'!$A$2:$C$244,3)</f>
        <v>25.745690507542133</v>
      </c>
      <c r="N2817" s="8">
        <f t="shared" si="395"/>
        <v>-0.6732518332827615</v>
      </c>
    </row>
    <row r="2818" spans="1:14" x14ac:dyDescent="0.2">
      <c r="A2818" s="5">
        <v>45775.333333333336</v>
      </c>
      <c r="B2818" s="3">
        <v>3</v>
      </c>
      <c r="C2818" s="3"/>
      <c r="D2818" s="6">
        <f t="shared" si="396"/>
        <v>2025</v>
      </c>
      <c r="E2818" s="6">
        <f t="shared" si="397"/>
        <v>4</v>
      </c>
      <c r="F2818" s="6">
        <f t="shared" si="398"/>
        <v>28</v>
      </c>
      <c r="G2818" s="6">
        <f t="shared" si="399"/>
        <v>1</v>
      </c>
      <c r="H2818" s="6">
        <f t="shared" si="400"/>
        <v>18</v>
      </c>
      <c r="I2818" s="6">
        <f t="shared" si="401"/>
        <v>8</v>
      </c>
      <c r="J2818" s="6">
        <f t="shared" si="402"/>
        <v>3</v>
      </c>
      <c r="K2818" s="9">
        <f t="shared" si="394"/>
        <v>45775</v>
      </c>
      <c r="L2818" s="8">
        <f>+VLOOKUP(K2818,'20251231_param'!$A$2:$C$244,2)</f>
        <v>21.333333333333332</v>
      </c>
      <c r="M2818" s="8">
        <f>+VLOOKUP($K2818,'20251231_param'!$A$2:$C$244,3)</f>
        <v>25.745690507542133</v>
      </c>
      <c r="N2818" s="8">
        <f t="shared" si="395"/>
        <v>-0.71209328520292081</v>
      </c>
    </row>
    <row r="2819" spans="1:14" x14ac:dyDescent="0.2">
      <c r="A2819" s="5">
        <v>45775.375</v>
      </c>
      <c r="B2819" s="3">
        <v>11</v>
      </c>
      <c r="C2819" s="3"/>
      <c r="D2819" s="6">
        <f t="shared" si="396"/>
        <v>2025</v>
      </c>
      <c r="E2819" s="6">
        <f t="shared" si="397"/>
        <v>4</v>
      </c>
      <c r="F2819" s="6">
        <f t="shared" si="398"/>
        <v>28</v>
      </c>
      <c r="G2819" s="6">
        <f t="shared" si="399"/>
        <v>1</v>
      </c>
      <c r="H2819" s="6">
        <f t="shared" si="400"/>
        <v>18</v>
      </c>
      <c r="I2819" s="6">
        <f t="shared" si="401"/>
        <v>9</v>
      </c>
      <c r="J2819" s="6">
        <f t="shared" si="402"/>
        <v>11</v>
      </c>
      <c r="K2819" s="9">
        <f t="shared" ref="K2819:K2882" si="403">DATE(D2819,E2819,F2819)</f>
        <v>45775</v>
      </c>
      <c r="L2819" s="8">
        <f>+VLOOKUP(K2819,'20251231_param'!$A$2:$C$244,2)</f>
        <v>21.333333333333332</v>
      </c>
      <c r="M2819" s="8">
        <f>+VLOOKUP($K2819,'20251231_param'!$A$2:$C$244,3)</f>
        <v>25.745690507542133</v>
      </c>
      <c r="N2819" s="8">
        <f t="shared" ref="N2819:N2882" si="404">+(J2819-L2819)/M2819</f>
        <v>-0.40136166984164628</v>
      </c>
    </row>
    <row r="2820" spans="1:14" x14ac:dyDescent="0.2">
      <c r="A2820" s="5">
        <v>45775.416666666664</v>
      </c>
      <c r="B2820" s="3">
        <v>7</v>
      </c>
      <c r="C2820" s="3"/>
      <c r="D2820" s="6">
        <f t="shared" si="396"/>
        <v>2025</v>
      </c>
      <c r="E2820" s="6">
        <f t="shared" si="397"/>
        <v>4</v>
      </c>
      <c r="F2820" s="6">
        <f t="shared" si="398"/>
        <v>28</v>
      </c>
      <c r="G2820" s="6">
        <f t="shared" si="399"/>
        <v>1</v>
      </c>
      <c r="H2820" s="6">
        <f t="shared" si="400"/>
        <v>18</v>
      </c>
      <c r="I2820" s="6">
        <f t="shared" si="401"/>
        <v>10</v>
      </c>
      <c r="J2820" s="6">
        <f t="shared" si="402"/>
        <v>7</v>
      </c>
      <c r="K2820" s="9">
        <f t="shared" si="403"/>
        <v>45775</v>
      </c>
      <c r="L2820" s="8">
        <f>+VLOOKUP(K2820,'20251231_param'!$A$2:$C$244,2)</f>
        <v>21.333333333333332</v>
      </c>
      <c r="M2820" s="8">
        <f>+VLOOKUP($K2820,'20251231_param'!$A$2:$C$244,3)</f>
        <v>25.745690507542133</v>
      </c>
      <c r="N2820" s="8">
        <f t="shared" si="404"/>
        <v>-0.55672747752228358</v>
      </c>
    </row>
    <row r="2821" spans="1:14" x14ac:dyDescent="0.2">
      <c r="A2821" s="5">
        <v>45775.458333333336</v>
      </c>
      <c r="B2821" s="3">
        <v>23</v>
      </c>
      <c r="C2821" s="3"/>
      <c r="D2821" s="6">
        <f t="shared" ref="D2821:D2884" si="405">+YEAR(A2821)</f>
        <v>2025</v>
      </c>
      <c r="E2821" s="6">
        <f t="shared" ref="E2821:E2884" si="406">+MONTH(A2821)</f>
        <v>4</v>
      </c>
      <c r="F2821" s="6">
        <f t="shared" ref="F2821:F2884" si="407">+DAY(A2821)</f>
        <v>28</v>
      </c>
      <c r="G2821" s="6">
        <f t="shared" ref="G2821:G2884" si="408">+WEEKDAY(A2821,2)</f>
        <v>1</v>
      </c>
      <c r="H2821" s="6">
        <f t="shared" ref="H2821:H2884" si="409">+WEEKNUM(A2821,21)</f>
        <v>18</v>
      </c>
      <c r="I2821" s="6">
        <f t="shared" ref="I2821:I2884" si="410">+HOUR(A2821)</f>
        <v>11</v>
      </c>
      <c r="J2821" s="6">
        <f t="shared" ref="J2821:J2884" si="411">+B2821</f>
        <v>23</v>
      </c>
      <c r="K2821" s="9">
        <f t="shared" si="403"/>
        <v>45775</v>
      </c>
      <c r="L2821" s="8">
        <f>+VLOOKUP(K2821,'20251231_param'!$A$2:$C$244,2)</f>
        <v>21.333333333333332</v>
      </c>
      <c r="M2821" s="8">
        <f>+VLOOKUP($K2821,'20251231_param'!$A$2:$C$244,3)</f>
        <v>25.745690507542133</v>
      </c>
      <c r="N2821" s="8">
        <f t="shared" si="404"/>
        <v>6.4735753200265589E-2</v>
      </c>
    </row>
    <row r="2822" spans="1:14" x14ac:dyDescent="0.2">
      <c r="A2822" s="5">
        <v>45775.5</v>
      </c>
      <c r="B2822" s="3">
        <v>26</v>
      </c>
      <c r="C2822" s="3"/>
      <c r="D2822" s="6">
        <f t="shared" si="405"/>
        <v>2025</v>
      </c>
      <c r="E2822" s="6">
        <f t="shared" si="406"/>
        <v>4</v>
      </c>
      <c r="F2822" s="6">
        <f t="shared" si="407"/>
        <v>28</v>
      </c>
      <c r="G2822" s="6">
        <f t="shared" si="408"/>
        <v>1</v>
      </c>
      <c r="H2822" s="6">
        <f t="shared" si="409"/>
        <v>18</v>
      </c>
      <c r="I2822" s="6">
        <f t="shared" si="410"/>
        <v>12</v>
      </c>
      <c r="J2822" s="6">
        <f t="shared" si="411"/>
        <v>26</v>
      </c>
      <c r="K2822" s="9">
        <f t="shared" si="403"/>
        <v>45775</v>
      </c>
      <c r="L2822" s="8">
        <f>+VLOOKUP(K2822,'20251231_param'!$A$2:$C$244,2)</f>
        <v>21.333333333333332</v>
      </c>
      <c r="M2822" s="8">
        <f>+VLOOKUP($K2822,'20251231_param'!$A$2:$C$244,3)</f>
        <v>25.745690507542133</v>
      </c>
      <c r="N2822" s="8">
        <f t="shared" si="404"/>
        <v>0.18126010896074354</v>
      </c>
    </row>
    <row r="2823" spans="1:14" x14ac:dyDescent="0.2">
      <c r="A2823" s="5">
        <v>45775.541666666664</v>
      </c>
      <c r="B2823" s="3">
        <v>26</v>
      </c>
      <c r="C2823" s="3"/>
      <c r="D2823" s="6">
        <f t="shared" si="405"/>
        <v>2025</v>
      </c>
      <c r="E2823" s="6">
        <f t="shared" si="406"/>
        <v>4</v>
      </c>
      <c r="F2823" s="6">
        <f t="shared" si="407"/>
        <v>28</v>
      </c>
      <c r="G2823" s="6">
        <f t="shared" si="408"/>
        <v>1</v>
      </c>
      <c r="H2823" s="6">
        <f t="shared" si="409"/>
        <v>18</v>
      </c>
      <c r="I2823" s="6">
        <f t="shared" si="410"/>
        <v>13</v>
      </c>
      <c r="J2823" s="6">
        <f t="shared" si="411"/>
        <v>26</v>
      </c>
      <c r="K2823" s="9">
        <f t="shared" si="403"/>
        <v>45775</v>
      </c>
      <c r="L2823" s="8">
        <f>+VLOOKUP(K2823,'20251231_param'!$A$2:$C$244,2)</f>
        <v>21.333333333333332</v>
      </c>
      <c r="M2823" s="8">
        <f>+VLOOKUP($K2823,'20251231_param'!$A$2:$C$244,3)</f>
        <v>25.745690507542133</v>
      </c>
      <c r="N2823" s="8">
        <f t="shared" si="404"/>
        <v>0.18126010896074354</v>
      </c>
    </row>
    <row r="2824" spans="1:14" x14ac:dyDescent="0.2">
      <c r="A2824" s="5">
        <v>45775.583333333336</v>
      </c>
      <c r="B2824" s="3">
        <v>31</v>
      </c>
      <c r="C2824" s="3"/>
      <c r="D2824" s="6">
        <f t="shared" si="405"/>
        <v>2025</v>
      </c>
      <c r="E2824" s="6">
        <f t="shared" si="406"/>
        <v>4</v>
      </c>
      <c r="F2824" s="6">
        <f t="shared" si="407"/>
        <v>28</v>
      </c>
      <c r="G2824" s="6">
        <f t="shared" si="408"/>
        <v>1</v>
      </c>
      <c r="H2824" s="6">
        <f t="shared" si="409"/>
        <v>18</v>
      </c>
      <c r="I2824" s="6">
        <f t="shared" si="410"/>
        <v>14</v>
      </c>
      <c r="J2824" s="6">
        <f t="shared" si="411"/>
        <v>31</v>
      </c>
      <c r="K2824" s="9">
        <f t="shared" si="403"/>
        <v>45775</v>
      </c>
      <c r="L2824" s="8">
        <f>+VLOOKUP(K2824,'20251231_param'!$A$2:$C$244,2)</f>
        <v>21.333333333333332</v>
      </c>
      <c r="M2824" s="8">
        <f>+VLOOKUP($K2824,'20251231_param'!$A$2:$C$244,3)</f>
        <v>25.745690507542133</v>
      </c>
      <c r="N2824" s="8">
        <f t="shared" si="404"/>
        <v>0.37546736856154017</v>
      </c>
    </row>
    <row r="2825" spans="1:14" x14ac:dyDescent="0.2">
      <c r="A2825" s="5">
        <v>45775.625</v>
      </c>
      <c r="B2825" s="3">
        <v>22</v>
      </c>
      <c r="C2825" s="3"/>
      <c r="D2825" s="6">
        <f t="shared" si="405"/>
        <v>2025</v>
      </c>
      <c r="E2825" s="6">
        <f t="shared" si="406"/>
        <v>4</v>
      </c>
      <c r="F2825" s="6">
        <f t="shared" si="407"/>
        <v>28</v>
      </c>
      <c r="G2825" s="6">
        <f t="shared" si="408"/>
        <v>1</v>
      </c>
      <c r="H2825" s="6">
        <f t="shared" si="409"/>
        <v>18</v>
      </c>
      <c r="I2825" s="6">
        <f t="shared" si="410"/>
        <v>15</v>
      </c>
      <c r="J2825" s="6">
        <f t="shared" si="411"/>
        <v>22</v>
      </c>
      <c r="K2825" s="9">
        <f t="shared" si="403"/>
        <v>45775</v>
      </c>
      <c r="L2825" s="8">
        <f>+VLOOKUP(K2825,'20251231_param'!$A$2:$C$244,2)</f>
        <v>21.333333333333332</v>
      </c>
      <c r="M2825" s="8">
        <f>+VLOOKUP($K2825,'20251231_param'!$A$2:$C$244,3)</f>
        <v>25.745690507542133</v>
      </c>
      <c r="N2825" s="8">
        <f t="shared" si="404"/>
        <v>2.5894301280106259E-2</v>
      </c>
    </row>
    <row r="2826" spans="1:14" x14ac:dyDescent="0.2">
      <c r="A2826" s="5">
        <v>45775.666666666664</v>
      </c>
      <c r="B2826" s="3">
        <v>65</v>
      </c>
      <c r="C2826" s="3"/>
      <c r="D2826" s="6">
        <f t="shared" si="405"/>
        <v>2025</v>
      </c>
      <c r="E2826" s="6">
        <f t="shared" si="406"/>
        <v>4</v>
      </c>
      <c r="F2826" s="6">
        <f t="shared" si="407"/>
        <v>28</v>
      </c>
      <c r="G2826" s="6">
        <f t="shared" si="408"/>
        <v>1</v>
      </c>
      <c r="H2826" s="6">
        <f t="shared" si="409"/>
        <v>18</v>
      </c>
      <c r="I2826" s="6">
        <f t="shared" si="410"/>
        <v>16</v>
      </c>
      <c r="J2826" s="6">
        <f t="shared" si="411"/>
        <v>65</v>
      </c>
      <c r="K2826" s="9">
        <f t="shared" si="403"/>
        <v>45775</v>
      </c>
      <c r="L2826" s="8">
        <f>+VLOOKUP(K2826,'20251231_param'!$A$2:$C$244,2)</f>
        <v>21.333333333333332</v>
      </c>
      <c r="M2826" s="8">
        <f>+VLOOKUP($K2826,'20251231_param'!$A$2:$C$244,3)</f>
        <v>25.745690507542133</v>
      </c>
      <c r="N2826" s="8">
        <f t="shared" si="404"/>
        <v>1.6960767338469573</v>
      </c>
    </row>
    <row r="2827" spans="1:14" x14ac:dyDescent="0.2">
      <c r="A2827" s="5">
        <v>45775.708333333336</v>
      </c>
      <c r="B2827" s="3">
        <v>51</v>
      </c>
      <c r="C2827" s="3"/>
      <c r="D2827" s="6">
        <f t="shared" si="405"/>
        <v>2025</v>
      </c>
      <c r="E2827" s="6">
        <f t="shared" si="406"/>
        <v>4</v>
      </c>
      <c r="F2827" s="6">
        <f t="shared" si="407"/>
        <v>28</v>
      </c>
      <c r="G2827" s="6">
        <f t="shared" si="408"/>
        <v>1</v>
      </c>
      <c r="H2827" s="6">
        <f t="shared" si="409"/>
        <v>18</v>
      </c>
      <c r="I2827" s="6">
        <f t="shared" si="410"/>
        <v>17</v>
      </c>
      <c r="J2827" s="6">
        <f t="shared" si="411"/>
        <v>51</v>
      </c>
      <c r="K2827" s="9">
        <f t="shared" si="403"/>
        <v>45775</v>
      </c>
      <c r="L2827" s="8">
        <f>+VLOOKUP(K2827,'20251231_param'!$A$2:$C$244,2)</f>
        <v>21.333333333333332</v>
      </c>
      <c r="M2827" s="8">
        <f>+VLOOKUP($K2827,'20251231_param'!$A$2:$C$244,3)</f>
        <v>25.745690507542133</v>
      </c>
      <c r="N2827" s="8">
        <f t="shared" si="404"/>
        <v>1.1522964069647266</v>
      </c>
    </row>
    <row r="2828" spans="1:14" x14ac:dyDescent="0.2">
      <c r="A2828" s="5">
        <v>45775.75</v>
      </c>
      <c r="B2828" s="3">
        <v>95</v>
      </c>
      <c r="C2828" s="3"/>
      <c r="D2828" s="6">
        <f t="shared" si="405"/>
        <v>2025</v>
      </c>
      <c r="E2828" s="6">
        <f t="shared" si="406"/>
        <v>4</v>
      </c>
      <c r="F2828" s="6">
        <f t="shared" si="407"/>
        <v>28</v>
      </c>
      <c r="G2828" s="6">
        <f t="shared" si="408"/>
        <v>1</v>
      </c>
      <c r="H2828" s="6">
        <f t="shared" si="409"/>
        <v>18</v>
      </c>
      <c r="I2828" s="6">
        <f t="shared" si="410"/>
        <v>18</v>
      </c>
      <c r="J2828" s="6">
        <f t="shared" si="411"/>
        <v>95</v>
      </c>
      <c r="K2828" s="9">
        <f t="shared" si="403"/>
        <v>45775</v>
      </c>
      <c r="L2828" s="8">
        <f>+VLOOKUP(K2828,'20251231_param'!$A$2:$C$244,2)</f>
        <v>21.333333333333332</v>
      </c>
      <c r="M2828" s="8">
        <f>+VLOOKUP($K2828,'20251231_param'!$A$2:$C$244,3)</f>
        <v>25.745690507542133</v>
      </c>
      <c r="N2828" s="8">
        <f t="shared" si="404"/>
        <v>2.8613202914517371</v>
      </c>
    </row>
    <row r="2829" spans="1:14" x14ac:dyDescent="0.2">
      <c r="A2829" s="5">
        <v>45775.791666666664</v>
      </c>
      <c r="B2829" s="3">
        <v>45</v>
      </c>
      <c r="C2829" s="3"/>
      <c r="D2829" s="6">
        <f t="shared" si="405"/>
        <v>2025</v>
      </c>
      <c r="E2829" s="6">
        <f t="shared" si="406"/>
        <v>4</v>
      </c>
      <c r="F2829" s="6">
        <f t="shared" si="407"/>
        <v>28</v>
      </c>
      <c r="G2829" s="6">
        <f t="shared" si="408"/>
        <v>1</v>
      </c>
      <c r="H2829" s="6">
        <f t="shared" si="409"/>
        <v>18</v>
      </c>
      <c r="I2829" s="6">
        <f t="shared" si="410"/>
        <v>19</v>
      </c>
      <c r="J2829" s="6">
        <f t="shared" si="411"/>
        <v>45</v>
      </c>
      <c r="K2829" s="9">
        <f t="shared" si="403"/>
        <v>45775</v>
      </c>
      <c r="L2829" s="8">
        <f>+VLOOKUP(K2829,'20251231_param'!$A$2:$C$244,2)</f>
        <v>21.333333333333332</v>
      </c>
      <c r="M2829" s="8">
        <f>+VLOOKUP($K2829,'20251231_param'!$A$2:$C$244,3)</f>
        <v>25.745690507542133</v>
      </c>
      <c r="N2829" s="8">
        <f t="shared" si="404"/>
        <v>0.91924769544377072</v>
      </c>
    </row>
    <row r="2830" spans="1:14" x14ac:dyDescent="0.2">
      <c r="A2830" s="5">
        <v>45775.833333333336</v>
      </c>
      <c r="B2830" s="3">
        <v>66</v>
      </c>
      <c r="C2830" s="3"/>
      <c r="D2830" s="6">
        <f t="shared" si="405"/>
        <v>2025</v>
      </c>
      <c r="E2830" s="6">
        <f t="shared" si="406"/>
        <v>4</v>
      </c>
      <c r="F2830" s="6">
        <f t="shared" si="407"/>
        <v>28</v>
      </c>
      <c r="G2830" s="6">
        <f t="shared" si="408"/>
        <v>1</v>
      </c>
      <c r="H2830" s="6">
        <f t="shared" si="409"/>
        <v>18</v>
      </c>
      <c r="I2830" s="6">
        <f t="shared" si="410"/>
        <v>20</v>
      </c>
      <c r="J2830" s="6">
        <f t="shared" si="411"/>
        <v>66</v>
      </c>
      <c r="K2830" s="9">
        <f t="shared" si="403"/>
        <v>45775</v>
      </c>
      <c r="L2830" s="8">
        <f>+VLOOKUP(K2830,'20251231_param'!$A$2:$C$244,2)</f>
        <v>21.333333333333332</v>
      </c>
      <c r="M2830" s="8">
        <f>+VLOOKUP($K2830,'20251231_param'!$A$2:$C$244,3)</f>
        <v>25.745690507542133</v>
      </c>
      <c r="N2830" s="8">
        <f t="shared" si="404"/>
        <v>1.7349181857671165</v>
      </c>
    </row>
    <row r="2831" spans="1:14" x14ac:dyDescent="0.2">
      <c r="A2831" s="5">
        <v>45775.875</v>
      </c>
      <c r="B2831" s="3">
        <v>17</v>
      </c>
      <c r="C2831" s="3"/>
      <c r="D2831" s="6">
        <f t="shared" si="405"/>
        <v>2025</v>
      </c>
      <c r="E2831" s="6">
        <f t="shared" si="406"/>
        <v>4</v>
      </c>
      <c r="F2831" s="6">
        <f t="shared" si="407"/>
        <v>28</v>
      </c>
      <c r="G2831" s="6">
        <f t="shared" si="408"/>
        <v>1</v>
      </c>
      <c r="H2831" s="6">
        <f t="shared" si="409"/>
        <v>18</v>
      </c>
      <c r="I2831" s="6">
        <f t="shared" si="410"/>
        <v>21</v>
      </c>
      <c r="J2831" s="6">
        <f t="shared" si="411"/>
        <v>17</v>
      </c>
      <c r="K2831" s="9">
        <f t="shared" si="403"/>
        <v>45775</v>
      </c>
      <c r="L2831" s="8">
        <f>+VLOOKUP(K2831,'20251231_param'!$A$2:$C$244,2)</f>
        <v>21.333333333333332</v>
      </c>
      <c r="M2831" s="8">
        <f>+VLOOKUP($K2831,'20251231_param'!$A$2:$C$244,3)</f>
        <v>25.745690507542133</v>
      </c>
      <c r="N2831" s="8">
        <f t="shared" si="404"/>
        <v>-0.16831295832069035</v>
      </c>
    </row>
    <row r="2832" spans="1:14" x14ac:dyDescent="0.2">
      <c r="A2832" s="5">
        <v>45775.916666666664</v>
      </c>
      <c r="B2832" s="3">
        <v>9</v>
      </c>
      <c r="C2832" s="3"/>
      <c r="D2832" s="6">
        <f t="shared" si="405"/>
        <v>2025</v>
      </c>
      <c r="E2832" s="6">
        <f t="shared" si="406"/>
        <v>4</v>
      </c>
      <c r="F2832" s="6">
        <f t="shared" si="407"/>
        <v>28</v>
      </c>
      <c r="G2832" s="6">
        <f t="shared" si="408"/>
        <v>1</v>
      </c>
      <c r="H2832" s="6">
        <f t="shared" si="409"/>
        <v>18</v>
      </c>
      <c r="I2832" s="6">
        <f t="shared" si="410"/>
        <v>22</v>
      </c>
      <c r="J2832" s="6">
        <f t="shared" si="411"/>
        <v>9</v>
      </c>
      <c r="K2832" s="9">
        <f t="shared" si="403"/>
        <v>45775</v>
      </c>
      <c r="L2832" s="8">
        <f>+VLOOKUP(K2832,'20251231_param'!$A$2:$C$244,2)</f>
        <v>21.333333333333332</v>
      </c>
      <c r="M2832" s="8">
        <f>+VLOOKUP($K2832,'20251231_param'!$A$2:$C$244,3)</f>
        <v>25.745690507542133</v>
      </c>
      <c r="N2832" s="8">
        <f t="shared" si="404"/>
        <v>-0.4790445736819649</v>
      </c>
    </row>
    <row r="2833" spans="1:14" x14ac:dyDescent="0.2">
      <c r="A2833" s="5">
        <v>45775.958333333336</v>
      </c>
      <c r="B2833" s="3">
        <v>5</v>
      </c>
      <c r="C2833" s="3"/>
      <c r="D2833" s="6">
        <f t="shared" si="405"/>
        <v>2025</v>
      </c>
      <c r="E2833" s="6">
        <f t="shared" si="406"/>
        <v>4</v>
      </c>
      <c r="F2833" s="6">
        <f t="shared" si="407"/>
        <v>28</v>
      </c>
      <c r="G2833" s="6">
        <f t="shared" si="408"/>
        <v>1</v>
      </c>
      <c r="H2833" s="6">
        <f t="shared" si="409"/>
        <v>18</v>
      </c>
      <c r="I2833" s="6">
        <f t="shared" si="410"/>
        <v>23</v>
      </c>
      <c r="J2833" s="6">
        <f t="shared" si="411"/>
        <v>5</v>
      </c>
      <c r="K2833" s="9">
        <f t="shared" si="403"/>
        <v>45775</v>
      </c>
      <c r="L2833" s="8">
        <f>+VLOOKUP(K2833,'20251231_param'!$A$2:$C$244,2)</f>
        <v>21.333333333333332</v>
      </c>
      <c r="M2833" s="8">
        <f>+VLOOKUP($K2833,'20251231_param'!$A$2:$C$244,3)</f>
        <v>25.745690507542133</v>
      </c>
      <c r="N2833" s="8">
        <f t="shared" si="404"/>
        <v>-0.63441038136260219</v>
      </c>
    </row>
    <row r="2834" spans="1:14" x14ac:dyDescent="0.2">
      <c r="A2834" s="5">
        <v>45776</v>
      </c>
      <c r="B2834" s="3">
        <v>0</v>
      </c>
      <c r="C2834" s="3"/>
      <c r="D2834" s="6">
        <f t="shared" si="405"/>
        <v>2025</v>
      </c>
      <c r="E2834" s="6">
        <f t="shared" si="406"/>
        <v>4</v>
      </c>
      <c r="F2834" s="6">
        <f t="shared" si="407"/>
        <v>29</v>
      </c>
      <c r="G2834" s="6">
        <f t="shared" si="408"/>
        <v>2</v>
      </c>
      <c r="H2834" s="6">
        <f t="shared" si="409"/>
        <v>18</v>
      </c>
      <c r="I2834" s="6">
        <f t="shared" si="410"/>
        <v>0</v>
      </c>
      <c r="J2834" s="6">
        <f t="shared" si="411"/>
        <v>0</v>
      </c>
      <c r="K2834" s="9">
        <f t="shared" si="403"/>
        <v>45776</v>
      </c>
      <c r="L2834" s="8">
        <f>+VLOOKUP(K2834,'20251231_param'!$A$2:$C$244,2)</f>
        <v>19.333333333333332</v>
      </c>
      <c r="M2834" s="8">
        <f>+VLOOKUP($K2834,'20251231_param'!$A$2:$C$244,3)</f>
        <v>18.901729082780776</v>
      </c>
      <c r="N2834" s="8">
        <f t="shared" si="404"/>
        <v>-1.0228341147342834</v>
      </c>
    </row>
    <row r="2835" spans="1:14" x14ac:dyDescent="0.2">
      <c r="A2835" s="5">
        <v>45776.041666666664</v>
      </c>
      <c r="B2835" s="3">
        <v>0</v>
      </c>
      <c r="C2835" s="3"/>
      <c r="D2835" s="6">
        <f t="shared" si="405"/>
        <v>2025</v>
      </c>
      <c r="E2835" s="6">
        <f t="shared" si="406"/>
        <v>4</v>
      </c>
      <c r="F2835" s="6">
        <f t="shared" si="407"/>
        <v>29</v>
      </c>
      <c r="G2835" s="6">
        <f t="shared" si="408"/>
        <v>2</v>
      </c>
      <c r="H2835" s="6">
        <f t="shared" si="409"/>
        <v>18</v>
      </c>
      <c r="I2835" s="6">
        <f t="shared" si="410"/>
        <v>1</v>
      </c>
      <c r="J2835" s="6">
        <f t="shared" si="411"/>
        <v>0</v>
      </c>
      <c r="K2835" s="9">
        <f t="shared" si="403"/>
        <v>45776</v>
      </c>
      <c r="L2835" s="8">
        <f>+VLOOKUP(K2835,'20251231_param'!$A$2:$C$244,2)</f>
        <v>19.333333333333332</v>
      </c>
      <c r="M2835" s="8">
        <f>+VLOOKUP($K2835,'20251231_param'!$A$2:$C$244,3)</f>
        <v>18.901729082780776</v>
      </c>
      <c r="N2835" s="8">
        <f t="shared" si="404"/>
        <v>-1.0228341147342834</v>
      </c>
    </row>
    <row r="2836" spans="1:14" x14ac:dyDescent="0.2">
      <c r="A2836" s="5">
        <v>45776.083333333336</v>
      </c>
      <c r="B2836" s="3">
        <v>5</v>
      </c>
      <c r="C2836" s="3"/>
      <c r="D2836" s="6">
        <f t="shared" si="405"/>
        <v>2025</v>
      </c>
      <c r="E2836" s="6">
        <f t="shared" si="406"/>
        <v>4</v>
      </c>
      <c r="F2836" s="6">
        <f t="shared" si="407"/>
        <v>29</v>
      </c>
      <c r="G2836" s="6">
        <f t="shared" si="408"/>
        <v>2</v>
      </c>
      <c r="H2836" s="6">
        <f t="shared" si="409"/>
        <v>18</v>
      </c>
      <c r="I2836" s="6">
        <f t="shared" si="410"/>
        <v>2</v>
      </c>
      <c r="J2836" s="6">
        <f t="shared" si="411"/>
        <v>5</v>
      </c>
      <c r="K2836" s="9">
        <f t="shared" si="403"/>
        <v>45776</v>
      </c>
      <c r="L2836" s="8">
        <f>+VLOOKUP(K2836,'20251231_param'!$A$2:$C$244,2)</f>
        <v>19.333333333333332</v>
      </c>
      <c r="M2836" s="8">
        <f>+VLOOKUP($K2836,'20251231_param'!$A$2:$C$244,3)</f>
        <v>18.901729082780776</v>
      </c>
      <c r="N2836" s="8">
        <f t="shared" si="404"/>
        <v>-0.75830805057886519</v>
      </c>
    </row>
    <row r="2837" spans="1:14" x14ac:dyDescent="0.2">
      <c r="A2837" s="5">
        <v>45776.125</v>
      </c>
      <c r="B2837" s="3">
        <v>0</v>
      </c>
      <c r="C2837" s="3"/>
      <c r="D2837" s="6">
        <f t="shared" si="405"/>
        <v>2025</v>
      </c>
      <c r="E2837" s="6">
        <f t="shared" si="406"/>
        <v>4</v>
      </c>
      <c r="F2837" s="6">
        <f t="shared" si="407"/>
        <v>29</v>
      </c>
      <c r="G2837" s="6">
        <f t="shared" si="408"/>
        <v>2</v>
      </c>
      <c r="H2837" s="6">
        <f t="shared" si="409"/>
        <v>18</v>
      </c>
      <c r="I2837" s="6">
        <f t="shared" si="410"/>
        <v>3</v>
      </c>
      <c r="J2837" s="6">
        <f t="shared" si="411"/>
        <v>0</v>
      </c>
      <c r="K2837" s="9">
        <f t="shared" si="403"/>
        <v>45776</v>
      </c>
      <c r="L2837" s="8">
        <f>+VLOOKUP(K2837,'20251231_param'!$A$2:$C$244,2)</f>
        <v>19.333333333333332</v>
      </c>
      <c r="M2837" s="8">
        <f>+VLOOKUP($K2837,'20251231_param'!$A$2:$C$244,3)</f>
        <v>18.901729082780776</v>
      </c>
      <c r="N2837" s="8">
        <f t="shared" si="404"/>
        <v>-1.0228341147342834</v>
      </c>
    </row>
    <row r="2838" spans="1:14" x14ac:dyDescent="0.2">
      <c r="A2838" s="5">
        <v>45776.166666666664</v>
      </c>
      <c r="B2838" s="3">
        <v>0</v>
      </c>
      <c r="C2838" s="3"/>
      <c r="D2838" s="6">
        <f t="shared" si="405"/>
        <v>2025</v>
      </c>
      <c r="E2838" s="6">
        <f t="shared" si="406"/>
        <v>4</v>
      </c>
      <c r="F2838" s="6">
        <f t="shared" si="407"/>
        <v>29</v>
      </c>
      <c r="G2838" s="6">
        <f t="shared" si="408"/>
        <v>2</v>
      </c>
      <c r="H2838" s="6">
        <f t="shared" si="409"/>
        <v>18</v>
      </c>
      <c r="I2838" s="6">
        <f t="shared" si="410"/>
        <v>4</v>
      </c>
      <c r="J2838" s="6">
        <f t="shared" si="411"/>
        <v>0</v>
      </c>
      <c r="K2838" s="9">
        <f t="shared" si="403"/>
        <v>45776</v>
      </c>
      <c r="L2838" s="8">
        <f>+VLOOKUP(K2838,'20251231_param'!$A$2:$C$244,2)</f>
        <v>19.333333333333332</v>
      </c>
      <c r="M2838" s="8">
        <f>+VLOOKUP($K2838,'20251231_param'!$A$2:$C$244,3)</f>
        <v>18.901729082780776</v>
      </c>
      <c r="N2838" s="8">
        <f t="shared" si="404"/>
        <v>-1.0228341147342834</v>
      </c>
    </row>
    <row r="2839" spans="1:14" x14ac:dyDescent="0.2">
      <c r="A2839" s="5">
        <v>45776.208333333336</v>
      </c>
      <c r="B2839" s="3">
        <v>2</v>
      </c>
      <c r="C2839" s="3"/>
      <c r="D2839" s="6">
        <f t="shared" si="405"/>
        <v>2025</v>
      </c>
      <c r="E2839" s="6">
        <f t="shared" si="406"/>
        <v>4</v>
      </c>
      <c r="F2839" s="6">
        <f t="shared" si="407"/>
        <v>29</v>
      </c>
      <c r="G2839" s="6">
        <f t="shared" si="408"/>
        <v>2</v>
      </c>
      <c r="H2839" s="6">
        <f t="shared" si="409"/>
        <v>18</v>
      </c>
      <c r="I2839" s="6">
        <f t="shared" si="410"/>
        <v>5</v>
      </c>
      <c r="J2839" s="6">
        <f t="shared" si="411"/>
        <v>2</v>
      </c>
      <c r="K2839" s="9">
        <f t="shared" si="403"/>
        <v>45776</v>
      </c>
      <c r="L2839" s="8">
        <f>+VLOOKUP(K2839,'20251231_param'!$A$2:$C$244,2)</f>
        <v>19.333333333333332</v>
      </c>
      <c r="M2839" s="8">
        <f>+VLOOKUP($K2839,'20251231_param'!$A$2:$C$244,3)</f>
        <v>18.901729082780776</v>
      </c>
      <c r="N2839" s="8">
        <f t="shared" si="404"/>
        <v>-0.91702368907211607</v>
      </c>
    </row>
    <row r="2840" spans="1:14" x14ac:dyDescent="0.2">
      <c r="A2840" s="5">
        <v>45776.25</v>
      </c>
      <c r="B2840" s="3">
        <v>4</v>
      </c>
      <c r="C2840" s="3"/>
      <c r="D2840" s="6">
        <f t="shared" si="405"/>
        <v>2025</v>
      </c>
      <c r="E2840" s="6">
        <f t="shared" si="406"/>
        <v>4</v>
      </c>
      <c r="F2840" s="6">
        <f t="shared" si="407"/>
        <v>29</v>
      </c>
      <c r="G2840" s="6">
        <f t="shared" si="408"/>
        <v>2</v>
      </c>
      <c r="H2840" s="6">
        <f t="shared" si="409"/>
        <v>18</v>
      </c>
      <c r="I2840" s="6">
        <f t="shared" si="410"/>
        <v>6</v>
      </c>
      <c r="J2840" s="6">
        <f t="shared" si="411"/>
        <v>4</v>
      </c>
      <c r="K2840" s="9">
        <f t="shared" si="403"/>
        <v>45776</v>
      </c>
      <c r="L2840" s="8">
        <f>+VLOOKUP(K2840,'20251231_param'!$A$2:$C$244,2)</f>
        <v>19.333333333333332</v>
      </c>
      <c r="M2840" s="8">
        <f>+VLOOKUP($K2840,'20251231_param'!$A$2:$C$244,3)</f>
        <v>18.901729082780776</v>
      </c>
      <c r="N2840" s="8">
        <f t="shared" si="404"/>
        <v>-0.81121326340994881</v>
      </c>
    </row>
    <row r="2841" spans="1:14" x14ac:dyDescent="0.2">
      <c r="A2841" s="5">
        <v>45776.291666666664</v>
      </c>
      <c r="B2841" s="3">
        <v>9</v>
      </c>
      <c r="C2841" s="3"/>
      <c r="D2841" s="6">
        <f t="shared" si="405"/>
        <v>2025</v>
      </c>
      <c r="E2841" s="6">
        <f t="shared" si="406"/>
        <v>4</v>
      </c>
      <c r="F2841" s="6">
        <f t="shared" si="407"/>
        <v>29</v>
      </c>
      <c r="G2841" s="6">
        <f t="shared" si="408"/>
        <v>2</v>
      </c>
      <c r="H2841" s="6">
        <f t="shared" si="409"/>
        <v>18</v>
      </c>
      <c r="I2841" s="6">
        <f t="shared" si="410"/>
        <v>7</v>
      </c>
      <c r="J2841" s="6">
        <f t="shared" si="411"/>
        <v>9</v>
      </c>
      <c r="K2841" s="9">
        <f t="shared" si="403"/>
        <v>45776</v>
      </c>
      <c r="L2841" s="8">
        <f>+VLOOKUP(K2841,'20251231_param'!$A$2:$C$244,2)</f>
        <v>19.333333333333332</v>
      </c>
      <c r="M2841" s="8">
        <f>+VLOOKUP($K2841,'20251231_param'!$A$2:$C$244,3)</f>
        <v>18.901729082780776</v>
      </c>
      <c r="N2841" s="8">
        <f t="shared" si="404"/>
        <v>-0.54668719925453069</v>
      </c>
    </row>
    <row r="2842" spans="1:14" x14ac:dyDescent="0.2">
      <c r="A2842" s="5">
        <v>45776.333333333336</v>
      </c>
      <c r="B2842" s="3">
        <v>12</v>
      </c>
      <c r="C2842" s="3"/>
      <c r="D2842" s="6">
        <f t="shared" si="405"/>
        <v>2025</v>
      </c>
      <c r="E2842" s="6">
        <f t="shared" si="406"/>
        <v>4</v>
      </c>
      <c r="F2842" s="6">
        <f t="shared" si="407"/>
        <v>29</v>
      </c>
      <c r="G2842" s="6">
        <f t="shared" si="408"/>
        <v>2</v>
      </c>
      <c r="H2842" s="6">
        <f t="shared" si="409"/>
        <v>18</v>
      </c>
      <c r="I2842" s="6">
        <f t="shared" si="410"/>
        <v>8</v>
      </c>
      <c r="J2842" s="6">
        <f t="shared" si="411"/>
        <v>12</v>
      </c>
      <c r="K2842" s="9">
        <f t="shared" si="403"/>
        <v>45776</v>
      </c>
      <c r="L2842" s="8">
        <f>+VLOOKUP(K2842,'20251231_param'!$A$2:$C$244,2)</f>
        <v>19.333333333333332</v>
      </c>
      <c r="M2842" s="8">
        <f>+VLOOKUP($K2842,'20251231_param'!$A$2:$C$244,3)</f>
        <v>18.901729082780776</v>
      </c>
      <c r="N2842" s="8">
        <f t="shared" si="404"/>
        <v>-0.38797156076127987</v>
      </c>
    </row>
    <row r="2843" spans="1:14" x14ac:dyDescent="0.2">
      <c r="A2843" s="5">
        <v>45776.375</v>
      </c>
      <c r="B2843" s="3">
        <v>15</v>
      </c>
      <c r="C2843" s="3"/>
      <c r="D2843" s="6">
        <f t="shared" si="405"/>
        <v>2025</v>
      </c>
      <c r="E2843" s="6">
        <f t="shared" si="406"/>
        <v>4</v>
      </c>
      <c r="F2843" s="6">
        <f t="shared" si="407"/>
        <v>29</v>
      </c>
      <c r="G2843" s="6">
        <f t="shared" si="408"/>
        <v>2</v>
      </c>
      <c r="H2843" s="6">
        <f t="shared" si="409"/>
        <v>18</v>
      </c>
      <c r="I2843" s="6">
        <f t="shared" si="410"/>
        <v>9</v>
      </c>
      <c r="J2843" s="6">
        <f t="shared" si="411"/>
        <v>15</v>
      </c>
      <c r="K2843" s="9">
        <f t="shared" si="403"/>
        <v>45776</v>
      </c>
      <c r="L2843" s="8">
        <f>+VLOOKUP(K2843,'20251231_param'!$A$2:$C$244,2)</f>
        <v>19.333333333333332</v>
      </c>
      <c r="M2843" s="8">
        <f>+VLOOKUP($K2843,'20251231_param'!$A$2:$C$244,3)</f>
        <v>18.901729082780776</v>
      </c>
      <c r="N2843" s="8">
        <f t="shared" si="404"/>
        <v>-0.22925592226802899</v>
      </c>
    </row>
    <row r="2844" spans="1:14" x14ac:dyDescent="0.2">
      <c r="A2844" s="5">
        <v>45776.416666666664</v>
      </c>
      <c r="B2844" s="3">
        <v>17</v>
      </c>
      <c r="C2844" s="3"/>
      <c r="D2844" s="6">
        <f t="shared" si="405"/>
        <v>2025</v>
      </c>
      <c r="E2844" s="6">
        <f t="shared" si="406"/>
        <v>4</v>
      </c>
      <c r="F2844" s="6">
        <f t="shared" si="407"/>
        <v>29</v>
      </c>
      <c r="G2844" s="6">
        <f t="shared" si="408"/>
        <v>2</v>
      </c>
      <c r="H2844" s="6">
        <f t="shared" si="409"/>
        <v>18</v>
      </c>
      <c r="I2844" s="6">
        <f t="shared" si="410"/>
        <v>10</v>
      </c>
      <c r="J2844" s="6">
        <f t="shared" si="411"/>
        <v>17</v>
      </c>
      <c r="K2844" s="9">
        <f t="shared" si="403"/>
        <v>45776</v>
      </c>
      <c r="L2844" s="8">
        <f>+VLOOKUP(K2844,'20251231_param'!$A$2:$C$244,2)</f>
        <v>19.333333333333332</v>
      </c>
      <c r="M2844" s="8">
        <f>+VLOOKUP($K2844,'20251231_param'!$A$2:$C$244,3)</f>
        <v>18.901729082780776</v>
      </c>
      <c r="N2844" s="8">
        <f t="shared" si="404"/>
        <v>-0.12344549660586172</v>
      </c>
    </row>
    <row r="2845" spans="1:14" x14ac:dyDescent="0.2">
      <c r="A2845" s="5">
        <v>45776.458333333336</v>
      </c>
      <c r="B2845" s="3">
        <v>27</v>
      </c>
      <c r="C2845" s="3"/>
      <c r="D2845" s="6">
        <f t="shared" si="405"/>
        <v>2025</v>
      </c>
      <c r="E2845" s="6">
        <f t="shared" si="406"/>
        <v>4</v>
      </c>
      <c r="F2845" s="6">
        <f t="shared" si="407"/>
        <v>29</v>
      </c>
      <c r="G2845" s="6">
        <f t="shared" si="408"/>
        <v>2</v>
      </c>
      <c r="H2845" s="6">
        <f t="shared" si="409"/>
        <v>18</v>
      </c>
      <c r="I2845" s="6">
        <f t="shared" si="410"/>
        <v>11</v>
      </c>
      <c r="J2845" s="6">
        <f t="shared" si="411"/>
        <v>27</v>
      </c>
      <c r="K2845" s="9">
        <f t="shared" si="403"/>
        <v>45776</v>
      </c>
      <c r="L2845" s="8">
        <f>+VLOOKUP(K2845,'20251231_param'!$A$2:$C$244,2)</f>
        <v>19.333333333333332</v>
      </c>
      <c r="M2845" s="8">
        <f>+VLOOKUP($K2845,'20251231_param'!$A$2:$C$244,3)</f>
        <v>18.901729082780776</v>
      </c>
      <c r="N2845" s="8">
        <f t="shared" si="404"/>
        <v>0.40560663170497452</v>
      </c>
    </row>
    <row r="2846" spans="1:14" x14ac:dyDescent="0.2">
      <c r="A2846" s="5">
        <v>45776.5</v>
      </c>
      <c r="B2846" s="3">
        <v>23</v>
      </c>
      <c r="C2846" s="3"/>
      <c r="D2846" s="6">
        <f t="shared" si="405"/>
        <v>2025</v>
      </c>
      <c r="E2846" s="6">
        <f t="shared" si="406"/>
        <v>4</v>
      </c>
      <c r="F2846" s="6">
        <f t="shared" si="407"/>
        <v>29</v>
      </c>
      <c r="G2846" s="6">
        <f t="shared" si="408"/>
        <v>2</v>
      </c>
      <c r="H2846" s="6">
        <f t="shared" si="409"/>
        <v>18</v>
      </c>
      <c r="I2846" s="6">
        <f t="shared" si="410"/>
        <v>12</v>
      </c>
      <c r="J2846" s="6">
        <f t="shared" si="411"/>
        <v>23</v>
      </c>
      <c r="K2846" s="9">
        <f t="shared" si="403"/>
        <v>45776</v>
      </c>
      <c r="L2846" s="8">
        <f>+VLOOKUP(K2846,'20251231_param'!$A$2:$C$244,2)</f>
        <v>19.333333333333332</v>
      </c>
      <c r="M2846" s="8">
        <f>+VLOOKUP($K2846,'20251231_param'!$A$2:$C$244,3)</f>
        <v>18.901729082780776</v>
      </c>
      <c r="N2846" s="8">
        <f t="shared" si="404"/>
        <v>0.19398578038064002</v>
      </c>
    </row>
    <row r="2847" spans="1:14" x14ac:dyDescent="0.2">
      <c r="A2847" s="5">
        <v>45776.541666666664</v>
      </c>
      <c r="B2847" s="3">
        <v>21</v>
      </c>
      <c r="C2847" s="3"/>
      <c r="D2847" s="6">
        <f t="shared" si="405"/>
        <v>2025</v>
      </c>
      <c r="E2847" s="6">
        <f t="shared" si="406"/>
        <v>4</v>
      </c>
      <c r="F2847" s="6">
        <f t="shared" si="407"/>
        <v>29</v>
      </c>
      <c r="G2847" s="6">
        <f t="shared" si="408"/>
        <v>2</v>
      </c>
      <c r="H2847" s="6">
        <f t="shared" si="409"/>
        <v>18</v>
      </c>
      <c r="I2847" s="6">
        <f t="shared" si="410"/>
        <v>13</v>
      </c>
      <c r="J2847" s="6">
        <f t="shared" si="411"/>
        <v>21</v>
      </c>
      <c r="K2847" s="9">
        <f t="shared" si="403"/>
        <v>45776</v>
      </c>
      <c r="L2847" s="8">
        <f>+VLOOKUP(K2847,'20251231_param'!$A$2:$C$244,2)</f>
        <v>19.333333333333332</v>
      </c>
      <c r="M2847" s="8">
        <f>+VLOOKUP($K2847,'20251231_param'!$A$2:$C$244,3)</f>
        <v>18.901729082780776</v>
      </c>
      <c r="N2847" s="8">
        <f t="shared" si="404"/>
        <v>8.8175354718472765E-2</v>
      </c>
    </row>
    <row r="2848" spans="1:14" x14ac:dyDescent="0.2">
      <c r="A2848" s="5">
        <v>45776.583333333336</v>
      </c>
      <c r="B2848" s="3">
        <v>31</v>
      </c>
      <c r="C2848" s="3"/>
      <c r="D2848" s="6">
        <f t="shared" si="405"/>
        <v>2025</v>
      </c>
      <c r="E2848" s="6">
        <f t="shared" si="406"/>
        <v>4</v>
      </c>
      <c r="F2848" s="6">
        <f t="shared" si="407"/>
        <v>29</v>
      </c>
      <c r="G2848" s="6">
        <f t="shared" si="408"/>
        <v>2</v>
      </c>
      <c r="H2848" s="6">
        <f t="shared" si="409"/>
        <v>18</v>
      </c>
      <c r="I2848" s="6">
        <f t="shared" si="410"/>
        <v>14</v>
      </c>
      <c r="J2848" s="6">
        <f t="shared" si="411"/>
        <v>31</v>
      </c>
      <c r="K2848" s="9">
        <f t="shared" si="403"/>
        <v>45776</v>
      </c>
      <c r="L2848" s="8">
        <f>+VLOOKUP(K2848,'20251231_param'!$A$2:$C$244,2)</f>
        <v>19.333333333333332</v>
      </c>
      <c r="M2848" s="8">
        <f>+VLOOKUP($K2848,'20251231_param'!$A$2:$C$244,3)</f>
        <v>18.901729082780776</v>
      </c>
      <c r="N2848" s="8">
        <f t="shared" si="404"/>
        <v>0.61722748302930897</v>
      </c>
    </row>
    <row r="2849" spans="1:14" x14ac:dyDescent="0.2">
      <c r="A2849" s="5">
        <v>45776.625</v>
      </c>
      <c r="B2849" s="3">
        <v>40</v>
      </c>
      <c r="C2849" s="3"/>
      <c r="D2849" s="6">
        <f t="shared" si="405"/>
        <v>2025</v>
      </c>
      <c r="E2849" s="6">
        <f t="shared" si="406"/>
        <v>4</v>
      </c>
      <c r="F2849" s="6">
        <f t="shared" si="407"/>
        <v>29</v>
      </c>
      <c r="G2849" s="6">
        <f t="shared" si="408"/>
        <v>2</v>
      </c>
      <c r="H2849" s="6">
        <f t="shared" si="409"/>
        <v>18</v>
      </c>
      <c r="I2849" s="6">
        <f t="shared" si="410"/>
        <v>15</v>
      </c>
      <c r="J2849" s="6">
        <f t="shared" si="411"/>
        <v>40</v>
      </c>
      <c r="K2849" s="9">
        <f t="shared" si="403"/>
        <v>45776</v>
      </c>
      <c r="L2849" s="8">
        <f>+VLOOKUP(K2849,'20251231_param'!$A$2:$C$244,2)</f>
        <v>19.333333333333332</v>
      </c>
      <c r="M2849" s="8">
        <f>+VLOOKUP($K2849,'20251231_param'!$A$2:$C$244,3)</f>
        <v>18.901729082780776</v>
      </c>
      <c r="N2849" s="8">
        <f t="shared" si="404"/>
        <v>1.0933743985090616</v>
      </c>
    </row>
    <row r="2850" spans="1:14" x14ac:dyDescent="0.2">
      <c r="A2850" s="5">
        <v>45776.666666666664</v>
      </c>
      <c r="B2850" s="3">
        <v>20</v>
      </c>
      <c r="C2850" s="3"/>
      <c r="D2850" s="6">
        <f t="shared" si="405"/>
        <v>2025</v>
      </c>
      <c r="E2850" s="6">
        <f t="shared" si="406"/>
        <v>4</v>
      </c>
      <c r="F2850" s="6">
        <f t="shared" si="407"/>
        <v>29</v>
      </c>
      <c r="G2850" s="6">
        <f t="shared" si="408"/>
        <v>2</v>
      </c>
      <c r="H2850" s="6">
        <f t="shared" si="409"/>
        <v>18</v>
      </c>
      <c r="I2850" s="6">
        <f t="shared" si="410"/>
        <v>16</v>
      </c>
      <c r="J2850" s="6">
        <f t="shared" si="411"/>
        <v>20</v>
      </c>
      <c r="K2850" s="9">
        <f t="shared" si="403"/>
        <v>45776</v>
      </c>
      <c r="L2850" s="8">
        <f>+VLOOKUP(K2850,'20251231_param'!$A$2:$C$244,2)</f>
        <v>19.333333333333332</v>
      </c>
      <c r="M2850" s="8">
        <f>+VLOOKUP($K2850,'20251231_param'!$A$2:$C$244,3)</f>
        <v>18.901729082780776</v>
      </c>
      <c r="N2850" s="8">
        <f t="shared" si="404"/>
        <v>3.5270141887389146E-2</v>
      </c>
    </row>
    <row r="2851" spans="1:14" x14ac:dyDescent="0.2">
      <c r="A2851" s="5">
        <v>45776.708333333336</v>
      </c>
      <c r="B2851" s="3">
        <v>27</v>
      </c>
      <c r="C2851" s="3"/>
      <c r="D2851" s="6">
        <f t="shared" si="405"/>
        <v>2025</v>
      </c>
      <c r="E2851" s="6">
        <f t="shared" si="406"/>
        <v>4</v>
      </c>
      <c r="F2851" s="6">
        <f t="shared" si="407"/>
        <v>29</v>
      </c>
      <c r="G2851" s="6">
        <f t="shared" si="408"/>
        <v>2</v>
      </c>
      <c r="H2851" s="6">
        <f t="shared" si="409"/>
        <v>18</v>
      </c>
      <c r="I2851" s="6">
        <f t="shared" si="410"/>
        <v>17</v>
      </c>
      <c r="J2851" s="6">
        <f t="shared" si="411"/>
        <v>27</v>
      </c>
      <c r="K2851" s="9">
        <f t="shared" si="403"/>
        <v>45776</v>
      </c>
      <c r="L2851" s="8">
        <f>+VLOOKUP(K2851,'20251231_param'!$A$2:$C$244,2)</f>
        <v>19.333333333333332</v>
      </c>
      <c r="M2851" s="8">
        <f>+VLOOKUP($K2851,'20251231_param'!$A$2:$C$244,3)</f>
        <v>18.901729082780776</v>
      </c>
      <c r="N2851" s="8">
        <f t="shared" si="404"/>
        <v>0.40560663170497452</v>
      </c>
    </row>
    <row r="2852" spans="1:14" x14ac:dyDescent="0.2">
      <c r="A2852" s="5">
        <v>45776.75</v>
      </c>
      <c r="B2852" s="3">
        <v>60</v>
      </c>
      <c r="C2852" s="3"/>
      <c r="D2852" s="6">
        <f t="shared" si="405"/>
        <v>2025</v>
      </c>
      <c r="E2852" s="6">
        <f t="shared" si="406"/>
        <v>4</v>
      </c>
      <c r="F2852" s="6">
        <f t="shared" si="407"/>
        <v>29</v>
      </c>
      <c r="G2852" s="6">
        <f t="shared" si="408"/>
        <v>2</v>
      </c>
      <c r="H2852" s="6">
        <f t="shared" si="409"/>
        <v>18</v>
      </c>
      <c r="I2852" s="6">
        <f t="shared" si="410"/>
        <v>18</v>
      </c>
      <c r="J2852" s="6">
        <f t="shared" si="411"/>
        <v>60</v>
      </c>
      <c r="K2852" s="9">
        <f t="shared" si="403"/>
        <v>45776</v>
      </c>
      <c r="L2852" s="8">
        <f>+VLOOKUP(K2852,'20251231_param'!$A$2:$C$244,2)</f>
        <v>19.333333333333332</v>
      </c>
      <c r="M2852" s="8">
        <f>+VLOOKUP($K2852,'20251231_param'!$A$2:$C$244,3)</f>
        <v>18.901729082780776</v>
      </c>
      <c r="N2852" s="8">
        <f t="shared" si="404"/>
        <v>2.1514786551307341</v>
      </c>
    </row>
    <row r="2853" spans="1:14" x14ac:dyDescent="0.2">
      <c r="A2853" s="5">
        <v>45776.791666666664</v>
      </c>
      <c r="B2853" s="3">
        <v>72</v>
      </c>
      <c r="C2853" s="3"/>
      <c r="D2853" s="6">
        <f t="shared" si="405"/>
        <v>2025</v>
      </c>
      <c r="E2853" s="6">
        <f t="shared" si="406"/>
        <v>4</v>
      </c>
      <c r="F2853" s="6">
        <f t="shared" si="407"/>
        <v>29</v>
      </c>
      <c r="G2853" s="6">
        <f t="shared" si="408"/>
        <v>2</v>
      </c>
      <c r="H2853" s="6">
        <f t="shared" si="409"/>
        <v>18</v>
      </c>
      <c r="I2853" s="6">
        <f t="shared" si="410"/>
        <v>19</v>
      </c>
      <c r="J2853" s="6">
        <f t="shared" si="411"/>
        <v>72</v>
      </c>
      <c r="K2853" s="9">
        <f t="shared" si="403"/>
        <v>45776</v>
      </c>
      <c r="L2853" s="8">
        <f>+VLOOKUP(K2853,'20251231_param'!$A$2:$C$244,2)</f>
        <v>19.333333333333332</v>
      </c>
      <c r="M2853" s="8">
        <f>+VLOOKUP($K2853,'20251231_param'!$A$2:$C$244,3)</f>
        <v>18.901729082780776</v>
      </c>
      <c r="N2853" s="8">
        <f t="shared" si="404"/>
        <v>2.7863412091037376</v>
      </c>
    </row>
    <row r="2854" spans="1:14" x14ac:dyDescent="0.2">
      <c r="A2854" s="5">
        <v>45776.833333333336</v>
      </c>
      <c r="B2854" s="3">
        <v>41</v>
      </c>
      <c r="C2854" s="3"/>
      <c r="D2854" s="6">
        <f t="shared" si="405"/>
        <v>2025</v>
      </c>
      <c r="E2854" s="6">
        <f t="shared" si="406"/>
        <v>4</v>
      </c>
      <c r="F2854" s="6">
        <f t="shared" si="407"/>
        <v>29</v>
      </c>
      <c r="G2854" s="6">
        <f t="shared" si="408"/>
        <v>2</v>
      </c>
      <c r="H2854" s="6">
        <f t="shared" si="409"/>
        <v>18</v>
      </c>
      <c r="I2854" s="6">
        <f t="shared" si="410"/>
        <v>20</v>
      </c>
      <c r="J2854" s="6">
        <f t="shared" si="411"/>
        <v>41</v>
      </c>
      <c r="K2854" s="9">
        <f t="shared" si="403"/>
        <v>45776</v>
      </c>
      <c r="L2854" s="8">
        <f>+VLOOKUP(K2854,'20251231_param'!$A$2:$C$244,2)</f>
        <v>19.333333333333332</v>
      </c>
      <c r="M2854" s="8">
        <f>+VLOOKUP($K2854,'20251231_param'!$A$2:$C$244,3)</f>
        <v>18.901729082780776</v>
      </c>
      <c r="N2854" s="8">
        <f t="shared" si="404"/>
        <v>1.1462796113401452</v>
      </c>
    </row>
    <row r="2855" spans="1:14" x14ac:dyDescent="0.2">
      <c r="A2855" s="5">
        <v>45776.875</v>
      </c>
      <c r="B2855" s="3">
        <v>15</v>
      </c>
      <c r="C2855" s="3"/>
      <c r="D2855" s="6">
        <f t="shared" si="405"/>
        <v>2025</v>
      </c>
      <c r="E2855" s="6">
        <f t="shared" si="406"/>
        <v>4</v>
      </c>
      <c r="F2855" s="6">
        <f t="shared" si="407"/>
        <v>29</v>
      </c>
      <c r="G2855" s="6">
        <f t="shared" si="408"/>
        <v>2</v>
      </c>
      <c r="H2855" s="6">
        <f t="shared" si="409"/>
        <v>18</v>
      </c>
      <c r="I2855" s="6">
        <f t="shared" si="410"/>
        <v>21</v>
      </c>
      <c r="J2855" s="6">
        <f t="shared" si="411"/>
        <v>15</v>
      </c>
      <c r="K2855" s="9">
        <f t="shared" si="403"/>
        <v>45776</v>
      </c>
      <c r="L2855" s="8">
        <f>+VLOOKUP(K2855,'20251231_param'!$A$2:$C$244,2)</f>
        <v>19.333333333333332</v>
      </c>
      <c r="M2855" s="8">
        <f>+VLOOKUP($K2855,'20251231_param'!$A$2:$C$244,3)</f>
        <v>18.901729082780776</v>
      </c>
      <c r="N2855" s="8">
        <f t="shared" si="404"/>
        <v>-0.22925592226802899</v>
      </c>
    </row>
    <row r="2856" spans="1:14" x14ac:dyDescent="0.2">
      <c r="A2856" s="5">
        <v>45776.916666666664</v>
      </c>
      <c r="B2856" s="3">
        <v>17</v>
      </c>
      <c r="C2856" s="3"/>
      <c r="D2856" s="6">
        <f t="shared" si="405"/>
        <v>2025</v>
      </c>
      <c r="E2856" s="6">
        <f t="shared" si="406"/>
        <v>4</v>
      </c>
      <c r="F2856" s="6">
        <f t="shared" si="407"/>
        <v>29</v>
      </c>
      <c r="G2856" s="6">
        <f t="shared" si="408"/>
        <v>2</v>
      </c>
      <c r="H2856" s="6">
        <f t="shared" si="409"/>
        <v>18</v>
      </c>
      <c r="I2856" s="6">
        <f t="shared" si="410"/>
        <v>22</v>
      </c>
      <c r="J2856" s="6">
        <f t="shared" si="411"/>
        <v>17</v>
      </c>
      <c r="K2856" s="9">
        <f t="shared" si="403"/>
        <v>45776</v>
      </c>
      <c r="L2856" s="8">
        <f>+VLOOKUP(K2856,'20251231_param'!$A$2:$C$244,2)</f>
        <v>19.333333333333332</v>
      </c>
      <c r="M2856" s="8">
        <f>+VLOOKUP($K2856,'20251231_param'!$A$2:$C$244,3)</f>
        <v>18.901729082780776</v>
      </c>
      <c r="N2856" s="8">
        <f t="shared" si="404"/>
        <v>-0.12344549660586172</v>
      </c>
    </row>
    <row r="2857" spans="1:14" x14ac:dyDescent="0.2">
      <c r="A2857" s="5">
        <v>45776.958333333336</v>
      </c>
      <c r="B2857" s="3">
        <v>6</v>
      </c>
      <c r="C2857" s="3"/>
      <c r="D2857" s="6">
        <f t="shared" si="405"/>
        <v>2025</v>
      </c>
      <c r="E2857" s="6">
        <f t="shared" si="406"/>
        <v>4</v>
      </c>
      <c r="F2857" s="6">
        <f t="shared" si="407"/>
        <v>29</v>
      </c>
      <c r="G2857" s="6">
        <f t="shared" si="408"/>
        <v>2</v>
      </c>
      <c r="H2857" s="6">
        <f t="shared" si="409"/>
        <v>18</v>
      </c>
      <c r="I2857" s="6">
        <f t="shared" si="410"/>
        <v>23</v>
      </c>
      <c r="J2857" s="6">
        <f t="shared" si="411"/>
        <v>6</v>
      </c>
      <c r="K2857" s="9">
        <f t="shared" si="403"/>
        <v>45776</v>
      </c>
      <c r="L2857" s="8">
        <f>+VLOOKUP(K2857,'20251231_param'!$A$2:$C$244,2)</f>
        <v>19.333333333333332</v>
      </c>
      <c r="M2857" s="8">
        <f>+VLOOKUP($K2857,'20251231_param'!$A$2:$C$244,3)</f>
        <v>18.901729082780776</v>
      </c>
      <c r="N2857" s="8">
        <f t="shared" si="404"/>
        <v>-0.70540283774778156</v>
      </c>
    </row>
    <row r="2858" spans="1:14" x14ac:dyDescent="0.2">
      <c r="A2858" s="5">
        <v>45777</v>
      </c>
      <c r="B2858" s="3">
        <v>0</v>
      </c>
      <c r="C2858" s="3"/>
      <c r="D2858" s="6">
        <f t="shared" si="405"/>
        <v>2025</v>
      </c>
      <c r="E2858" s="6">
        <f t="shared" si="406"/>
        <v>4</v>
      </c>
      <c r="F2858" s="6">
        <f t="shared" si="407"/>
        <v>30</v>
      </c>
      <c r="G2858" s="6">
        <f t="shared" si="408"/>
        <v>3</v>
      </c>
      <c r="H2858" s="6">
        <f t="shared" si="409"/>
        <v>18</v>
      </c>
      <c r="I2858" s="6">
        <f t="shared" si="410"/>
        <v>0</v>
      </c>
      <c r="J2858" s="6">
        <f t="shared" si="411"/>
        <v>0</v>
      </c>
      <c r="K2858" s="9">
        <f t="shared" si="403"/>
        <v>45777</v>
      </c>
      <c r="L2858" s="8">
        <f>+VLOOKUP(K2858,'20251231_param'!$A$2:$C$244,2)</f>
        <v>24.166666666666668</v>
      </c>
      <c r="M2858" s="8">
        <f>+VLOOKUP($K2858,'20251231_param'!$A$2:$C$244,3)</f>
        <v>20.989990713312086</v>
      </c>
      <c r="N2858" s="8">
        <f t="shared" si="404"/>
        <v>-1.1513424182384178</v>
      </c>
    </row>
    <row r="2859" spans="1:14" x14ac:dyDescent="0.2">
      <c r="A2859" s="5">
        <v>45777.041666666664</v>
      </c>
      <c r="B2859" s="3">
        <v>1</v>
      </c>
      <c r="C2859" s="3"/>
      <c r="D2859" s="6">
        <f t="shared" si="405"/>
        <v>2025</v>
      </c>
      <c r="E2859" s="6">
        <f t="shared" si="406"/>
        <v>4</v>
      </c>
      <c r="F2859" s="6">
        <f t="shared" si="407"/>
        <v>30</v>
      </c>
      <c r="G2859" s="6">
        <f t="shared" si="408"/>
        <v>3</v>
      </c>
      <c r="H2859" s="6">
        <f t="shared" si="409"/>
        <v>18</v>
      </c>
      <c r="I2859" s="6">
        <f t="shared" si="410"/>
        <v>1</v>
      </c>
      <c r="J2859" s="6">
        <f t="shared" si="411"/>
        <v>1</v>
      </c>
      <c r="K2859" s="9">
        <f t="shared" si="403"/>
        <v>45777</v>
      </c>
      <c r="L2859" s="8">
        <f>+VLOOKUP(K2859,'20251231_param'!$A$2:$C$244,2)</f>
        <v>24.166666666666668</v>
      </c>
      <c r="M2859" s="8">
        <f>+VLOOKUP($K2859,'20251231_param'!$A$2:$C$244,3)</f>
        <v>20.989990713312086</v>
      </c>
      <c r="N2859" s="8">
        <f t="shared" si="404"/>
        <v>-1.103700663000966</v>
      </c>
    </row>
    <row r="2860" spans="1:14" x14ac:dyDescent="0.2">
      <c r="A2860" s="5">
        <v>45777.083333333336</v>
      </c>
      <c r="B2860" s="3">
        <v>3</v>
      </c>
      <c r="C2860" s="3"/>
      <c r="D2860" s="6">
        <f t="shared" si="405"/>
        <v>2025</v>
      </c>
      <c r="E2860" s="6">
        <f t="shared" si="406"/>
        <v>4</v>
      </c>
      <c r="F2860" s="6">
        <f t="shared" si="407"/>
        <v>30</v>
      </c>
      <c r="G2860" s="6">
        <f t="shared" si="408"/>
        <v>3</v>
      </c>
      <c r="H2860" s="6">
        <f t="shared" si="409"/>
        <v>18</v>
      </c>
      <c r="I2860" s="6">
        <f t="shared" si="410"/>
        <v>2</v>
      </c>
      <c r="J2860" s="6">
        <f t="shared" si="411"/>
        <v>3</v>
      </c>
      <c r="K2860" s="9">
        <f t="shared" si="403"/>
        <v>45777</v>
      </c>
      <c r="L2860" s="8">
        <f>+VLOOKUP(K2860,'20251231_param'!$A$2:$C$244,2)</f>
        <v>24.166666666666668</v>
      </c>
      <c r="M2860" s="8">
        <f>+VLOOKUP($K2860,'20251231_param'!$A$2:$C$244,3)</f>
        <v>20.989990713312086</v>
      </c>
      <c r="N2860" s="8">
        <f t="shared" si="404"/>
        <v>-1.0084171525260626</v>
      </c>
    </row>
    <row r="2861" spans="1:14" x14ac:dyDescent="0.2">
      <c r="A2861" s="5">
        <v>45777.125</v>
      </c>
      <c r="B2861" s="3">
        <v>0</v>
      </c>
      <c r="C2861" s="3"/>
      <c r="D2861" s="6">
        <f t="shared" si="405"/>
        <v>2025</v>
      </c>
      <c r="E2861" s="6">
        <f t="shared" si="406"/>
        <v>4</v>
      </c>
      <c r="F2861" s="6">
        <f t="shared" si="407"/>
        <v>30</v>
      </c>
      <c r="G2861" s="6">
        <f t="shared" si="408"/>
        <v>3</v>
      </c>
      <c r="H2861" s="6">
        <f t="shared" si="409"/>
        <v>18</v>
      </c>
      <c r="I2861" s="6">
        <f t="shared" si="410"/>
        <v>3</v>
      </c>
      <c r="J2861" s="6">
        <f t="shared" si="411"/>
        <v>0</v>
      </c>
      <c r="K2861" s="9">
        <f t="shared" si="403"/>
        <v>45777</v>
      </c>
      <c r="L2861" s="8">
        <f>+VLOOKUP(K2861,'20251231_param'!$A$2:$C$244,2)</f>
        <v>24.166666666666668</v>
      </c>
      <c r="M2861" s="8">
        <f>+VLOOKUP($K2861,'20251231_param'!$A$2:$C$244,3)</f>
        <v>20.989990713312086</v>
      </c>
      <c r="N2861" s="8">
        <f t="shared" si="404"/>
        <v>-1.1513424182384178</v>
      </c>
    </row>
    <row r="2862" spans="1:14" x14ac:dyDescent="0.2">
      <c r="A2862" s="5">
        <v>45777.166666666664</v>
      </c>
      <c r="B2862" s="3">
        <v>2</v>
      </c>
      <c r="C2862" s="3"/>
      <c r="D2862" s="6">
        <f t="shared" si="405"/>
        <v>2025</v>
      </c>
      <c r="E2862" s="6">
        <f t="shared" si="406"/>
        <v>4</v>
      </c>
      <c r="F2862" s="6">
        <f t="shared" si="407"/>
        <v>30</v>
      </c>
      <c r="G2862" s="6">
        <f t="shared" si="408"/>
        <v>3</v>
      </c>
      <c r="H2862" s="6">
        <f t="shared" si="409"/>
        <v>18</v>
      </c>
      <c r="I2862" s="6">
        <f t="shared" si="410"/>
        <v>4</v>
      </c>
      <c r="J2862" s="6">
        <f t="shared" si="411"/>
        <v>2</v>
      </c>
      <c r="K2862" s="9">
        <f t="shared" si="403"/>
        <v>45777</v>
      </c>
      <c r="L2862" s="8">
        <f>+VLOOKUP(K2862,'20251231_param'!$A$2:$C$244,2)</f>
        <v>24.166666666666668</v>
      </c>
      <c r="M2862" s="8">
        <f>+VLOOKUP($K2862,'20251231_param'!$A$2:$C$244,3)</f>
        <v>20.989990713312086</v>
      </c>
      <c r="N2862" s="8">
        <f t="shared" si="404"/>
        <v>-1.0560589077635143</v>
      </c>
    </row>
    <row r="2863" spans="1:14" x14ac:dyDescent="0.2">
      <c r="A2863" s="5">
        <v>45777.208333333336</v>
      </c>
      <c r="B2863" s="3">
        <v>0</v>
      </c>
      <c r="C2863" s="3"/>
      <c r="D2863" s="6">
        <f t="shared" si="405"/>
        <v>2025</v>
      </c>
      <c r="E2863" s="6">
        <f t="shared" si="406"/>
        <v>4</v>
      </c>
      <c r="F2863" s="6">
        <f t="shared" si="407"/>
        <v>30</v>
      </c>
      <c r="G2863" s="6">
        <f t="shared" si="408"/>
        <v>3</v>
      </c>
      <c r="H2863" s="6">
        <f t="shared" si="409"/>
        <v>18</v>
      </c>
      <c r="I2863" s="6">
        <f t="shared" si="410"/>
        <v>5</v>
      </c>
      <c r="J2863" s="6">
        <f t="shared" si="411"/>
        <v>0</v>
      </c>
      <c r="K2863" s="9">
        <f t="shared" si="403"/>
        <v>45777</v>
      </c>
      <c r="L2863" s="8">
        <f>+VLOOKUP(K2863,'20251231_param'!$A$2:$C$244,2)</f>
        <v>24.166666666666668</v>
      </c>
      <c r="M2863" s="8">
        <f>+VLOOKUP($K2863,'20251231_param'!$A$2:$C$244,3)</f>
        <v>20.989990713312086</v>
      </c>
      <c r="N2863" s="8">
        <f t="shared" si="404"/>
        <v>-1.1513424182384178</v>
      </c>
    </row>
    <row r="2864" spans="1:14" x14ac:dyDescent="0.2">
      <c r="A2864" s="5">
        <v>45777.25</v>
      </c>
      <c r="B2864" s="3">
        <v>5</v>
      </c>
      <c r="C2864" s="3"/>
      <c r="D2864" s="6">
        <f t="shared" si="405"/>
        <v>2025</v>
      </c>
      <c r="E2864" s="6">
        <f t="shared" si="406"/>
        <v>4</v>
      </c>
      <c r="F2864" s="6">
        <f t="shared" si="407"/>
        <v>30</v>
      </c>
      <c r="G2864" s="6">
        <f t="shared" si="408"/>
        <v>3</v>
      </c>
      <c r="H2864" s="6">
        <f t="shared" si="409"/>
        <v>18</v>
      </c>
      <c r="I2864" s="6">
        <f t="shared" si="410"/>
        <v>6</v>
      </c>
      <c r="J2864" s="6">
        <f t="shared" si="411"/>
        <v>5</v>
      </c>
      <c r="K2864" s="9">
        <f t="shared" si="403"/>
        <v>45777</v>
      </c>
      <c r="L2864" s="8">
        <f>+VLOOKUP(K2864,'20251231_param'!$A$2:$C$244,2)</f>
        <v>24.166666666666668</v>
      </c>
      <c r="M2864" s="8">
        <f>+VLOOKUP($K2864,'20251231_param'!$A$2:$C$244,3)</f>
        <v>20.989990713312086</v>
      </c>
      <c r="N2864" s="8">
        <f t="shared" si="404"/>
        <v>-0.91313364205115888</v>
      </c>
    </row>
    <row r="2865" spans="1:14" x14ac:dyDescent="0.2">
      <c r="A2865" s="5">
        <v>45777.291666666664</v>
      </c>
      <c r="B2865" s="3">
        <v>8</v>
      </c>
      <c r="C2865" s="3"/>
      <c r="D2865" s="6">
        <f t="shared" si="405"/>
        <v>2025</v>
      </c>
      <c r="E2865" s="6">
        <f t="shared" si="406"/>
        <v>4</v>
      </c>
      <c r="F2865" s="6">
        <f t="shared" si="407"/>
        <v>30</v>
      </c>
      <c r="G2865" s="6">
        <f t="shared" si="408"/>
        <v>3</v>
      </c>
      <c r="H2865" s="6">
        <f t="shared" si="409"/>
        <v>18</v>
      </c>
      <c r="I2865" s="6">
        <f t="shared" si="410"/>
        <v>7</v>
      </c>
      <c r="J2865" s="6">
        <f t="shared" si="411"/>
        <v>8</v>
      </c>
      <c r="K2865" s="9">
        <f t="shared" si="403"/>
        <v>45777</v>
      </c>
      <c r="L2865" s="8">
        <f>+VLOOKUP(K2865,'20251231_param'!$A$2:$C$244,2)</f>
        <v>24.166666666666668</v>
      </c>
      <c r="M2865" s="8">
        <f>+VLOOKUP($K2865,'20251231_param'!$A$2:$C$244,3)</f>
        <v>20.989990713312086</v>
      </c>
      <c r="N2865" s="8">
        <f t="shared" si="404"/>
        <v>-0.77020837633880357</v>
      </c>
    </row>
    <row r="2866" spans="1:14" x14ac:dyDescent="0.2">
      <c r="A2866" s="5">
        <v>45777.333333333336</v>
      </c>
      <c r="B2866" s="3">
        <v>10</v>
      </c>
      <c r="C2866" s="3"/>
      <c r="D2866" s="6">
        <f t="shared" si="405"/>
        <v>2025</v>
      </c>
      <c r="E2866" s="6">
        <f t="shared" si="406"/>
        <v>4</v>
      </c>
      <c r="F2866" s="6">
        <f t="shared" si="407"/>
        <v>30</v>
      </c>
      <c r="G2866" s="6">
        <f t="shared" si="408"/>
        <v>3</v>
      </c>
      <c r="H2866" s="6">
        <f t="shared" si="409"/>
        <v>18</v>
      </c>
      <c r="I2866" s="6">
        <f t="shared" si="410"/>
        <v>8</v>
      </c>
      <c r="J2866" s="6">
        <f t="shared" si="411"/>
        <v>10</v>
      </c>
      <c r="K2866" s="9">
        <f t="shared" si="403"/>
        <v>45777</v>
      </c>
      <c r="L2866" s="8">
        <f>+VLOOKUP(K2866,'20251231_param'!$A$2:$C$244,2)</f>
        <v>24.166666666666668</v>
      </c>
      <c r="M2866" s="8">
        <f>+VLOOKUP($K2866,'20251231_param'!$A$2:$C$244,3)</f>
        <v>20.989990713312086</v>
      </c>
      <c r="N2866" s="8">
        <f t="shared" si="404"/>
        <v>-0.6749248658639001</v>
      </c>
    </row>
    <row r="2867" spans="1:14" x14ac:dyDescent="0.2">
      <c r="A2867" s="5">
        <v>45777.375</v>
      </c>
      <c r="B2867" s="3">
        <v>43</v>
      </c>
      <c r="C2867" s="3"/>
      <c r="D2867" s="6">
        <f t="shared" si="405"/>
        <v>2025</v>
      </c>
      <c r="E2867" s="6">
        <f t="shared" si="406"/>
        <v>4</v>
      </c>
      <c r="F2867" s="6">
        <f t="shared" si="407"/>
        <v>30</v>
      </c>
      <c r="G2867" s="6">
        <f t="shared" si="408"/>
        <v>3</v>
      </c>
      <c r="H2867" s="6">
        <f t="shared" si="409"/>
        <v>18</v>
      </c>
      <c r="I2867" s="6">
        <f t="shared" si="410"/>
        <v>9</v>
      </c>
      <c r="J2867" s="6">
        <f t="shared" si="411"/>
        <v>43</v>
      </c>
      <c r="K2867" s="9">
        <f t="shared" si="403"/>
        <v>45777</v>
      </c>
      <c r="L2867" s="8">
        <f>+VLOOKUP(K2867,'20251231_param'!$A$2:$C$244,2)</f>
        <v>24.166666666666668</v>
      </c>
      <c r="M2867" s="8">
        <f>+VLOOKUP($K2867,'20251231_param'!$A$2:$C$244,3)</f>
        <v>20.989990713312086</v>
      </c>
      <c r="N2867" s="8">
        <f t="shared" si="404"/>
        <v>0.89725305697200819</v>
      </c>
    </row>
    <row r="2868" spans="1:14" x14ac:dyDescent="0.2">
      <c r="A2868" s="5">
        <v>45777.416666666664</v>
      </c>
      <c r="B2868" s="3">
        <v>35</v>
      </c>
      <c r="C2868" s="3"/>
      <c r="D2868" s="6">
        <f t="shared" si="405"/>
        <v>2025</v>
      </c>
      <c r="E2868" s="6">
        <f t="shared" si="406"/>
        <v>4</v>
      </c>
      <c r="F2868" s="6">
        <f t="shared" si="407"/>
        <v>30</v>
      </c>
      <c r="G2868" s="6">
        <f t="shared" si="408"/>
        <v>3</v>
      </c>
      <c r="H2868" s="6">
        <f t="shared" si="409"/>
        <v>18</v>
      </c>
      <c r="I2868" s="6">
        <f t="shared" si="410"/>
        <v>10</v>
      </c>
      <c r="J2868" s="6">
        <f t="shared" si="411"/>
        <v>35</v>
      </c>
      <c r="K2868" s="9">
        <f t="shared" si="403"/>
        <v>45777</v>
      </c>
      <c r="L2868" s="8">
        <f>+VLOOKUP(K2868,'20251231_param'!$A$2:$C$244,2)</f>
        <v>24.166666666666668</v>
      </c>
      <c r="M2868" s="8">
        <f>+VLOOKUP($K2868,'20251231_param'!$A$2:$C$244,3)</f>
        <v>20.989990713312086</v>
      </c>
      <c r="N2868" s="8">
        <f t="shared" si="404"/>
        <v>0.51611901507239411</v>
      </c>
    </row>
    <row r="2869" spans="1:14" x14ac:dyDescent="0.2">
      <c r="A2869" s="5">
        <v>45777.458333333336</v>
      </c>
      <c r="B2869" s="3">
        <v>38</v>
      </c>
      <c r="C2869" s="3"/>
      <c r="D2869" s="6">
        <f t="shared" si="405"/>
        <v>2025</v>
      </c>
      <c r="E2869" s="6">
        <f t="shared" si="406"/>
        <v>4</v>
      </c>
      <c r="F2869" s="6">
        <f t="shared" si="407"/>
        <v>30</v>
      </c>
      <c r="G2869" s="6">
        <f t="shared" si="408"/>
        <v>3</v>
      </c>
      <c r="H2869" s="6">
        <f t="shared" si="409"/>
        <v>18</v>
      </c>
      <c r="I2869" s="6">
        <f t="shared" si="410"/>
        <v>11</v>
      </c>
      <c r="J2869" s="6">
        <f t="shared" si="411"/>
        <v>38</v>
      </c>
      <c r="K2869" s="9">
        <f t="shared" si="403"/>
        <v>45777</v>
      </c>
      <c r="L2869" s="8">
        <f>+VLOOKUP(K2869,'20251231_param'!$A$2:$C$244,2)</f>
        <v>24.166666666666668</v>
      </c>
      <c r="M2869" s="8">
        <f>+VLOOKUP($K2869,'20251231_param'!$A$2:$C$244,3)</f>
        <v>20.989990713312086</v>
      </c>
      <c r="N2869" s="8">
        <f t="shared" si="404"/>
        <v>0.65904428078474941</v>
      </c>
    </row>
    <row r="2870" spans="1:14" x14ac:dyDescent="0.2">
      <c r="A2870" s="5">
        <v>45777.5</v>
      </c>
      <c r="B2870" s="3">
        <v>22</v>
      </c>
      <c r="C2870" s="3"/>
      <c r="D2870" s="6">
        <f t="shared" si="405"/>
        <v>2025</v>
      </c>
      <c r="E2870" s="6">
        <f t="shared" si="406"/>
        <v>4</v>
      </c>
      <c r="F2870" s="6">
        <f t="shared" si="407"/>
        <v>30</v>
      </c>
      <c r="G2870" s="6">
        <f t="shared" si="408"/>
        <v>3</v>
      </c>
      <c r="H2870" s="6">
        <f t="shared" si="409"/>
        <v>18</v>
      </c>
      <c r="I2870" s="6">
        <f t="shared" si="410"/>
        <v>12</v>
      </c>
      <c r="J2870" s="6">
        <f t="shared" si="411"/>
        <v>22</v>
      </c>
      <c r="K2870" s="9">
        <f t="shared" si="403"/>
        <v>45777</v>
      </c>
      <c r="L2870" s="8">
        <f>+VLOOKUP(K2870,'20251231_param'!$A$2:$C$244,2)</f>
        <v>24.166666666666668</v>
      </c>
      <c r="M2870" s="8">
        <f>+VLOOKUP($K2870,'20251231_param'!$A$2:$C$244,3)</f>
        <v>20.989990713312086</v>
      </c>
      <c r="N2870" s="8">
        <f t="shared" si="404"/>
        <v>-0.10322380301447888</v>
      </c>
    </row>
    <row r="2871" spans="1:14" x14ac:dyDescent="0.2">
      <c r="A2871" s="5">
        <v>45777.541666666664</v>
      </c>
      <c r="B2871" s="3">
        <v>40</v>
      </c>
      <c r="C2871" s="3"/>
      <c r="D2871" s="6">
        <f t="shared" si="405"/>
        <v>2025</v>
      </c>
      <c r="E2871" s="6">
        <f t="shared" si="406"/>
        <v>4</v>
      </c>
      <c r="F2871" s="6">
        <f t="shared" si="407"/>
        <v>30</v>
      </c>
      <c r="G2871" s="6">
        <f t="shared" si="408"/>
        <v>3</v>
      </c>
      <c r="H2871" s="6">
        <f t="shared" si="409"/>
        <v>18</v>
      </c>
      <c r="I2871" s="6">
        <f t="shared" si="410"/>
        <v>13</v>
      </c>
      <c r="J2871" s="6">
        <f t="shared" si="411"/>
        <v>40</v>
      </c>
      <c r="K2871" s="9">
        <f t="shared" si="403"/>
        <v>45777</v>
      </c>
      <c r="L2871" s="8">
        <f>+VLOOKUP(K2871,'20251231_param'!$A$2:$C$244,2)</f>
        <v>24.166666666666668</v>
      </c>
      <c r="M2871" s="8">
        <f>+VLOOKUP($K2871,'20251231_param'!$A$2:$C$244,3)</f>
        <v>20.989990713312086</v>
      </c>
      <c r="N2871" s="8">
        <f t="shared" si="404"/>
        <v>0.75432779125965288</v>
      </c>
    </row>
    <row r="2872" spans="1:14" x14ac:dyDescent="0.2">
      <c r="A2872" s="5">
        <v>45777.583333333336</v>
      </c>
      <c r="B2872" s="3">
        <v>20</v>
      </c>
      <c r="C2872" s="3"/>
      <c r="D2872" s="6">
        <f t="shared" si="405"/>
        <v>2025</v>
      </c>
      <c r="E2872" s="6">
        <f t="shared" si="406"/>
        <v>4</v>
      </c>
      <c r="F2872" s="6">
        <f t="shared" si="407"/>
        <v>30</v>
      </c>
      <c r="G2872" s="6">
        <f t="shared" si="408"/>
        <v>3</v>
      </c>
      <c r="H2872" s="6">
        <f t="shared" si="409"/>
        <v>18</v>
      </c>
      <c r="I2872" s="6">
        <f t="shared" si="410"/>
        <v>14</v>
      </c>
      <c r="J2872" s="6">
        <f t="shared" si="411"/>
        <v>20</v>
      </c>
      <c r="K2872" s="9">
        <f t="shared" si="403"/>
        <v>45777</v>
      </c>
      <c r="L2872" s="8">
        <f>+VLOOKUP(K2872,'20251231_param'!$A$2:$C$244,2)</f>
        <v>24.166666666666668</v>
      </c>
      <c r="M2872" s="8">
        <f>+VLOOKUP($K2872,'20251231_param'!$A$2:$C$244,3)</f>
        <v>20.989990713312086</v>
      </c>
      <c r="N2872" s="8">
        <f t="shared" si="404"/>
        <v>-0.19850731348938241</v>
      </c>
    </row>
    <row r="2873" spans="1:14" x14ac:dyDescent="0.2">
      <c r="A2873" s="5">
        <v>45777.625</v>
      </c>
      <c r="B2873" s="3">
        <v>22</v>
      </c>
      <c r="C2873" s="3"/>
      <c r="D2873" s="6">
        <f t="shared" si="405"/>
        <v>2025</v>
      </c>
      <c r="E2873" s="6">
        <f t="shared" si="406"/>
        <v>4</v>
      </c>
      <c r="F2873" s="6">
        <f t="shared" si="407"/>
        <v>30</v>
      </c>
      <c r="G2873" s="6">
        <f t="shared" si="408"/>
        <v>3</v>
      </c>
      <c r="H2873" s="6">
        <f t="shared" si="409"/>
        <v>18</v>
      </c>
      <c r="I2873" s="6">
        <f t="shared" si="410"/>
        <v>15</v>
      </c>
      <c r="J2873" s="6">
        <f t="shared" si="411"/>
        <v>22</v>
      </c>
      <c r="K2873" s="9">
        <f t="shared" si="403"/>
        <v>45777</v>
      </c>
      <c r="L2873" s="8">
        <f>+VLOOKUP(K2873,'20251231_param'!$A$2:$C$244,2)</f>
        <v>24.166666666666668</v>
      </c>
      <c r="M2873" s="8">
        <f>+VLOOKUP($K2873,'20251231_param'!$A$2:$C$244,3)</f>
        <v>20.989990713312086</v>
      </c>
      <c r="N2873" s="8">
        <f t="shared" si="404"/>
        <v>-0.10322380301447888</v>
      </c>
    </row>
    <row r="2874" spans="1:14" x14ac:dyDescent="0.2">
      <c r="A2874" s="5">
        <v>45777.666666666664</v>
      </c>
      <c r="B2874" s="3">
        <v>42</v>
      </c>
      <c r="C2874" s="3"/>
      <c r="D2874" s="6">
        <f t="shared" si="405"/>
        <v>2025</v>
      </c>
      <c r="E2874" s="6">
        <f t="shared" si="406"/>
        <v>4</v>
      </c>
      <c r="F2874" s="6">
        <f t="shared" si="407"/>
        <v>30</v>
      </c>
      <c r="G2874" s="6">
        <f t="shared" si="408"/>
        <v>3</v>
      </c>
      <c r="H2874" s="6">
        <f t="shared" si="409"/>
        <v>18</v>
      </c>
      <c r="I2874" s="6">
        <f t="shared" si="410"/>
        <v>16</v>
      </c>
      <c r="J2874" s="6">
        <f t="shared" si="411"/>
        <v>42</v>
      </c>
      <c r="K2874" s="9">
        <f t="shared" si="403"/>
        <v>45777</v>
      </c>
      <c r="L2874" s="8">
        <f>+VLOOKUP(K2874,'20251231_param'!$A$2:$C$244,2)</f>
        <v>24.166666666666668</v>
      </c>
      <c r="M2874" s="8">
        <f>+VLOOKUP($K2874,'20251231_param'!$A$2:$C$244,3)</f>
        <v>20.989990713312086</v>
      </c>
      <c r="N2874" s="8">
        <f t="shared" si="404"/>
        <v>0.84961130173455646</v>
      </c>
    </row>
    <row r="2875" spans="1:14" x14ac:dyDescent="0.2">
      <c r="A2875" s="5">
        <v>45777.708333333336</v>
      </c>
      <c r="B2875" s="3">
        <v>44</v>
      </c>
      <c r="C2875" s="3"/>
      <c r="D2875" s="6">
        <f t="shared" si="405"/>
        <v>2025</v>
      </c>
      <c r="E2875" s="6">
        <f t="shared" si="406"/>
        <v>4</v>
      </c>
      <c r="F2875" s="6">
        <f t="shared" si="407"/>
        <v>30</v>
      </c>
      <c r="G2875" s="6">
        <f t="shared" si="408"/>
        <v>3</v>
      </c>
      <c r="H2875" s="6">
        <f t="shared" si="409"/>
        <v>18</v>
      </c>
      <c r="I2875" s="6">
        <f t="shared" si="410"/>
        <v>17</v>
      </c>
      <c r="J2875" s="6">
        <f t="shared" si="411"/>
        <v>44</v>
      </c>
      <c r="K2875" s="9">
        <f t="shared" si="403"/>
        <v>45777</v>
      </c>
      <c r="L2875" s="8">
        <f>+VLOOKUP(K2875,'20251231_param'!$A$2:$C$244,2)</f>
        <v>24.166666666666668</v>
      </c>
      <c r="M2875" s="8">
        <f>+VLOOKUP($K2875,'20251231_param'!$A$2:$C$244,3)</f>
        <v>20.989990713312086</v>
      </c>
      <c r="N2875" s="8">
        <f t="shared" si="404"/>
        <v>0.94489481220946003</v>
      </c>
    </row>
    <row r="2876" spans="1:14" x14ac:dyDescent="0.2">
      <c r="A2876" s="5">
        <v>45777.75</v>
      </c>
      <c r="B2876" s="3">
        <v>81</v>
      </c>
      <c r="C2876" s="3"/>
      <c r="D2876" s="6">
        <f t="shared" si="405"/>
        <v>2025</v>
      </c>
      <c r="E2876" s="6">
        <f t="shared" si="406"/>
        <v>4</v>
      </c>
      <c r="F2876" s="6">
        <f t="shared" si="407"/>
        <v>30</v>
      </c>
      <c r="G2876" s="6">
        <f t="shared" si="408"/>
        <v>3</v>
      </c>
      <c r="H2876" s="6">
        <f t="shared" si="409"/>
        <v>18</v>
      </c>
      <c r="I2876" s="6">
        <f t="shared" si="410"/>
        <v>18</v>
      </c>
      <c r="J2876" s="6">
        <f t="shared" si="411"/>
        <v>81</v>
      </c>
      <c r="K2876" s="9">
        <f t="shared" si="403"/>
        <v>45777</v>
      </c>
      <c r="L2876" s="8">
        <f>+VLOOKUP(K2876,'20251231_param'!$A$2:$C$244,2)</f>
        <v>24.166666666666668</v>
      </c>
      <c r="M2876" s="8">
        <f>+VLOOKUP($K2876,'20251231_param'!$A$2:$C$244,3)</f>
        <v>20.989990713312086</v>
      </c>
      <c r="N2876" s="8">
        <f t="shared" si="404"/>
        <v>2.7076397559951753</v>
      </c>
    </row>
    <row r="2877" spans="1:14" x14ac:dyDescent="0.2">
      <c r="A2877" s="5">
        <v>45777.791666666664</v>
      </c>
      <c r="B2877" s="3">
        <v>47</v>
      </c>
      <c r="C2877" s="3"/>
      <c r="D2877" s="6">
        <f t="shared" si="405"/>
        <v>2025</v>
      </c>
      <c r="E2877" s="6">
        <f t="shared" si="406"/>
        <v>4</v>
      </c>
      <c r="F2877" s="6">
        <f t="shared" si="407"/>
        <v>30</v>
      </c>
      <c r="G2877" s="6">
        <f t="shared" si="408"/>
        <v>3</v>
      </c>
      <c r="H2877" s="6">
        <f t="shared" si="409"/>
        <v>18</v>
      </c>
      <c r="I2877" s="6">
        <f t="shared" si="410"/>
        <v>19</v>
      </c>
      <c r="J2877" s="6">
        <f t="shared" si="411"/>
        <v>47</v>
      </c>
      <c r="K2877" s="9">
        <f t="shared" si="403"/>
        <v>45777</v>
      </c>
      <c r="L2877" s="8">
        <f>+VLOOKUP(K2877,'20251231_param'!$A$2:$C$244,2)</f>
        <v>24.166666666666668</v>
      </c>
      <c r="M2877" s="8">
        <f>+VLOOKUP($K2877,'20251231_param'!$A$2:$C$244,3)</f>
        <v>20.989990713312086</v>
      </c>
      <c r="N2877" s="8">
        <f t="shared" si="404"/>
        <v>1.0878200779218152</v>
      </c>
    </row>
    <row r="2878" spans="1:14" x14ac:dyDescent="0.2">
      <c r="A2878" s="5">
        <v>45777.833333333336</v>
      </c>
      <c r="B2878" s="3">
        <v>47</v>
      </c>
      <c r="C2878" s="3"/>
      <c r="D2878" s="6">
        <f t="shared" si="405"/>
        <v>2025</v>
      </c>
      <c r="E2878" s="6">
        <f t="shared" si="406"/>
        <v>4</v>
      </c>
      <c r="F2878" s="6">
        <f t="shared" si="407"/>
        <v>30</v>
      </c>
      <c r="G2878" s="6">
        <f t="shared" si="408"/>
        <v>3</v>
      </c>
      <c r="H2878" s="6">
        <f t="shared" si="409"/>
        <v>18</v>
      </c>
      <c r="I2878" s="6">
        <f t="shared" si="410"/>
        <v>20</v>
      </c>
      <c r="J2878" s="6">
        <f t="shared" si="411"/>
        <v>47</v>
      </c>
      <c r="K2878" s="9">
        <f t="shared" si="403"/>
        <v>45777</v>
      </c>
      <c r="L2878" s="8">
        <f>+VLOOKUP(K2878,'20251231_param'!$A$2:$C$244,2)</f>
        <v>24.166666666666668</v>
      </c>
      <c r="M2878" s="8">
        <f>+VLOOKUP($K2878,'20251231_param'!$A$2:$C$244,3)</f>
        <v>20.989990713312086</v>
      </c>
      <c r="N2878" s="8">
        <f t="shared" si="404"/>
        <v>1.0878200779218152</v>
      </c>
    </row>
    <row r="2879" spans="1:14" x14ac:dyDescent="0.2">
      <c r="A2879" s="5">
        <v>45777.875</v>
      </c>
      <c r="B2879" s="3">
        <v>31</v>
      </c>
      <c r="C2879" s="3"/>
      <c r="D2879" s="6">
        <f t="shared" si="405"/>
        <v>2025</v>
      </c>
      <c r="E2879" s="6">
        <f t="shared" si="406"/>
        <v>4</v>
      </c>
      <c r="F2879" s="6">
        <f t="shared" si="407"/>
        <v>30</v>
      </c>
      <c r="G2879" s="6">
        <f t="shared" si="408"/>
        <v>3</v>
      </c>
      <c r="H2879" s="6">
        <f t="shared" si="409"/>
        <v>18</v>
      </c>
      <c r="I2879" s="6">
        <f t="shared" si="410"/>
        <v>21</v>
      </c>
      <c r="J2879" s="6">
        <f t="shared" si="411"/>
        <v>31</v>
      </c>
      <c r="K2879" s="9">
        <f t="shared" si="403"/>
        <v>45777</v>
      </c>
      <c r="L2879" s="8">
        <f>+VLOOKUP(K2879,'20251231_param'!$A$2:$C$244,2)</f>
        <v>24.166666666666668</v>
      </c>
      <c r="M2879" s="8">
        <f>+VLOOKUP($K2879,'20251231_param'!$A$2:$C$244,3)</f>
        <v>20.989990713312086</v>
      </c>
      <c r="N2879" s="8">
        <f t="shared" si="404"/>
        <v>0.32555199412258701</v>
      </c>
    </row>
    <row r="2880" spans="1:14" x14ac:dyDescent="0.2">
      <c r="A2880" s="5">
        <v>45777.916666666664</v>
      </c>
      <c r="B2880" s="3">
        <v>25</v>
      </c>
      <c r="C2880" s="3"/>
      <c r="D2880" s="6">
        <f t="shared" si="405"/>
        <v>2025</v>
      </c>
      <c r="E2880" s="6">
        <f t="shared" si="406"/>
        <v>4</v>
      </c>
      <c r="F2880" s="6">
        <f t="shared" si="407"/>
        <v>30</v>
      </c>
      <c r="G2880" s="6">
        <f t="shared" si="408"/>
        <v>3</v>
      </c>
      <c r="H2880" s="6">
        <f t="shared" si="409"/>
        <v>18</v>
      </c>
      <c r="I2880" s="6">
        <f t="shared" si="410"/>
        <v>22</v>
      </c>
      <c r="J2880" s="6">
        <f t="shared" si="411"/>
        <v>25</v>
      </c>
      <c r="K2880" s="9">
        <f t="shared" si="403"/>
        <v>45777</v>
      </c>
      <c r="L2880" s="8">
        <f>+VLOOKUP(K2880,'20251231_param'!$A$2:$C$244,2)</f>
        <v>24.166666666666668</v>
      </c>
      <c r="M2880" s="8">
        <f>+VLOOKUP($K2880,'20251231_param'!$A$2:$C$244,3)</f>
        <v>20.989990713312086</v>
      </c>
      <c r="N2880" s="8">
        <f t="shared" si="404"/>
        <v>3.9701462697876416E-2</v>
      </c>
    </row>
    <row r="2881" spans="1:14" x14ac:dyDescent="0.2">
      <c r="A2881" s="5">
        <v>45777.958333333336</v>
      </c>
      <c r="B2881" s="3">
        <v>14</v>
      </c>
      <c r="C2881" s="3"/>
      <c r="D2881" s="6">
        <f t="shared" si="405"/>
        <v>2025</v>
      </c>
      <c r="E2881" s="6">
        <f t="shared" si="406"/>
        <v>4</v>
      </c>
      <c r="F2881" s="6">
        <f t="shared" si="407"/>
        <v>30</v>
      </c>
      <c r="G2881" s="6">
        <f t="shared" si="408"/>
        <v>3</v>
      </c>
      <c r="H2881" s="6">
        <f t="shared" si="409"/>
        <v>18</v>
      </c>
      <c r="I2881" s="6">
        <f t="shared" si="410"/>
        <v>23</v>
      </c>
      <c r="J2881" s="6">
        <f t="shared" si="411"/>
        <v>14</v>
      </c>
      <c r="K2881" s="9">
        <f t="shared" si="403"/>
        <v>45777</v>
      </c>
      <c r="L2881" s="8">
        <f>+VLOOKUP(K2881,'20251231_param'!$A$2:$C$244,2)</f>
        <v>24.166666666666668</v>
      </c>
      <c r="M2881" s="8">
        <f>+VLOOKUP($K2881,'20251231_param'!$A$2:$C$244,3)</f>
        <v>20.989990713312086</v>
      </c>
      <c r="N2881" s="8">
        <f t="shared" si="404"/>
        <v>-0.48435784491409301</v>
      </c>
    </row>
    <row r="2882" spans="1:14" x14ac:dyDescent="0.2">
      <c r="A2882" s="5">
        <v>45778</v>
      </c>
      <c r="B2882" s="3">
        <v>1</v>
      </c>
      <c r="C2882" s="3"/>
      <c r="D2882" s="6">
        <f t="shared" si="405"/>
        <v>2025</v>
      </c>
      <c r="E2882" s="6">
        <f t="shared" si="406"/>
        <v>5</v>
      </c>
      <c r="F2882" s="6">
        <f t="shared" si="407"/>
        <v>1</v>
      </c>
      <c r="G2882" s="6">
        <f t="shared" si="408"/>
        <v>4</v>
      </c>
      <c r="H2882" s="6">
        <f t="shared" si="409"/>
        <v>18</v>
      </c>
      <c r="I2882" s="6">
        <f t="shared" si="410"/>
        <v>0</v>
      </c>
      <c r="J2882" s="6">
        <f t="shared" si="411"/>
        <v>1</v>
      </c>
      <c r="K2882" s="9">
        <f t="shared" si="403"/>
        <v>45778</v>
      </c>
      <c r="L2882" s="8">
        <f>+VLOOKUP(K2882,'20251231_param'!$A$2:$C$244,2)</f>
        <v>34.458333333333336</v>
      </c>
      <c r="M2882" s="8">
        <f>+VLOOKUP($K2882,'20251231_param'!$A$2:$C$244,3)</f>
        <v>36.865182308876037</v>
      </c>
      <c r="N2882" s="8">
        <f t="shared" si="404"/>
        <v>-0.90758627077988341</v>
      </c>
    </row>
    <row r="2883" spans="1:14" x14ac:dyDescent="0.2">
      <c r="A2883" s="5">
        <v>45778.041666666664</v>
      </c>
      <c r="B2883" s="3">
        <v>4</v>
      </c>
      <c r="C2883" s="3"/>
      <c r="D2883" s="6">
        <f t="shared" si="405"/>
        <v>2025</v>
      </c>
      <c r="E2883" s="6">
        <f t="shared" si="406"/>
        <v>5</v>
      </c>
      <c r="F2883" s="6">
        <f t="shared" si="407"/>
        <v>1</v>
      </c>
      <c r="G2883" s="6">
        <f t="shared" si="408"/>
        <v>4</v>
      </c>
      <c r="H2883" s="6">
        <f t="shared" si="409"/>
        <v>18</v>
      </c>
      <c r="I2883" s="6">
        <f t="shared" si="410"/>
        <v>1</v>
      </c>
      <c r="J2883" s="6">
        <f t="shared" si="411"/>
        <v>4</v>
      </c>
      <c r="K2883" s="9">
        <f t="shared" ref="K2883:K2946" si="412">DATE(D2883,E2883,F2883)</f>
        <v>45778</v>
      </c>
      <c r="L2883" s="8">
        <f>+VLOOKUP(K2883,'20251231_param'!$A$2:$C$244,2)</f>
        <v>34.458333333333336</v>
      </c>
      <c r="M2883" s="8">
        <f>+VLOOKUP($K2883,'20251231_param'!$A$2:$C$244,3)</f>
        <v>36.865182308876037</v>
      </c>
      <c r="N2883" s="8">
        <f t="shared" ref="N2883:N2946" si="413">+(J2883-L2883)/M2883</f>
        <v>-0.82620867240360496</v>
      </c>
    </row>
    <row r="2884" spans="1:14" x14ac:dyDescent="0.2">
      <c r="A2884" s="5">
        <v>45778.083333333336</v>
      </c>
      <c r="B2884" s="3">
        <v>1</v>
      </c>
      <c r="C2884" s="3"/>
      <c r="D2884" s="6">
        <f t="shared" si="405"/>
        <v>2025</v>
      </c>
      <c r="E2884" s="6">
        <f t="shared" si="406"/>
        <v>5</v>
      </c>
      <c r="F2884" s="6">
        <f t="shared" si="407"/>
        <v>1</v>
      </c>
      <c r="G2884" s="6">
        <f t="shared" si="408"/>
        <v>4</v>
      </c>
      <c r="H2884" s="6">
        <f t="shared" si="409"/>
        <v>18</v>
      </c>
      <c r="I2884" s="6">
        <f t="shared" si="410"/>
        <v>2</v>
      </c>
      <c r="J2884" s="6">
        <f t="shared" si="411"/>
        <v>1</v>
      </c>
      <c r="K2884" s="9">
        <f t="shared" si="412"/>
        <v>45778</v>
      </c>
      <c r="L2884" s="8">
        <f>+VLOOKUP(K2884,'20251231_param'!$A$2:$C$244,2)</f>
        <v>34.458333333333336</v>
      </c>
      <c r="M2884" s="8">
        <f>+VLOOKUP($K2884,'20251231_param'!$A$2:$C$244,3)</f>
        <v>36.865182308876037</v>
      </c>
      <c r="N2884" s="8">
        <f t="shared" si="413"/>
        <v>-0.90758627077988341</v>
      </c>
    </row>
    <row r="2885" spans="1:14" x14ac:dyDescent="0.2">
      <c r="A2885" s="5">
        <v>45778.125</v>
      </c>
      <c r="B2885" s="3">
        <v>0</v>
      </c>
      <c r="C2885" s="3"/>
      <c r="D2885" s="6">
        <f t="shared" ref="D2885:D2948" si="414">+YEAR(A2885)</f>
        <v>2025</v>
      </c>
      <c r="E2885" s="6">
        <f t="shared" ref="E2885:E2948" si="415">+MONTH(A2885)</f>
        <v>5</v>
      </c>
      <c r="F2885" s="6">
        <f t="shared" ref="F2885:F2948" si="416">+DAY(A2885)</f>
        <v>1</v>
      </c>
      <c r="G2885" s="6">
        <f t="shared" ref="G2885:G2948" si="417">+WEEKDAY(A2885,2)</f>
        <v>4</v>
      </c>
      <c r="H2885" s="6">
        <f t="shared" ref="H2885:H2948" si="418">+WEEKNUM(A2885,21)</f>
        <v>18</v>
      </c>
      <c r="I2885" s="6">
        <f t="shared" ref="I2885:I2948" si="419">+HOUR(A2885)</f>
        <v>3</v>
      </c>
      <c r="J2885" s="6">
        <f t="shared" ref="J2885:J2948" si="420">+B2885</f>
        <v>0</v>
      </c>
      <c r="K2885" s="9">
        <f t="shared" si="412"/>
        <v>45778</v>
      </c>
      <c r="L2885" s="8">
        <f>+VLOOKUP(K2885,'20251231_param'!$A$2:$C$244,2)</f>
        <v>34.458333333333336</v>
      </c>
      <c r="M2885" s="8">
        <f>+VLOOKUP($K2885,'20251231_param'!$A$2:$C$244,3)</f>
        <v>36.865182308876037</v>
      </c>
      <c r="N2885" s="8">
        <f t="shared" si="413"/>
        <v>-0.93471213690530963</v>
      </c>
    </row>
    <row r="2886" spans="1:14" x14ac:dyDescent="0.2">
      <c r="A2886" s="5">
        <v>45778.166666666664</v>
      </c>
      <c r="B2886" s="3">
        <v>0</v>
      </c>
      <c r="C2886" s="3"/>
      <c r="D2886" s="6">
        <f t="shared" si="414"/>
        <v>2025</v>
      </c>
      <c r="E2886" s="6">
        <f t="shared" si="415"/>
        <v>5</v>
      </c>
      <c r="F2886" s="6">
        <f t="shared" si="416"/>
        <v>1</v>
      </c>
      <c r="G2886" s="6">
        <f t="shared" si="417"/>
        <v>4</v>
      </c>
      <c r="H2886" s="6">
        <f t="shared" si="418"/>
        <v>18</v>
      </c>
      <c r="I2886" s="6">
        <f t="shared" si="419"/>
        <v>4</v>
      </c>
      <c r="J2886" s="6">
        <f t="shared" si="420"/>
        <v>0</v>
      </c>
      <c r="K2886" s="9">
        <f t="shared" si="412"/>
        <v>45778</v>
      </c>
      <c r="L2886" s="8">
        <f>+VLOOKUP(K2886,'20251231_param'!$A$2:$C$244,2)</f>
        <v>34.458333333333336</v>
      </c>
      <c r="M2886" s="8">
        <f>+VLOOKUP($K2886,'20251231_param'!$A$2:$C$244,3)</f>
        <v>36.865182308876037</v>
      </c>
      <c r="N2886" s="8">
        <f t="shared" si="413"/>
        <v>-0.93471213690530963</v>
      </c>
    </row>
    <row r="2887" spans="1:14" x14ac:dyDescent="0.2">
      <c r="A2887" s="5">
        <v>45778.208333333336</v>
      </c>
      <c r="B2887" s="3">
        <v>0</v>
      </c>
      <c r="C2887" s="3"/>
      <c r="D2887" s="6">
        <f t="shared" si="414"/>
        <v>2025</v>
      </c>
      <c r="E2887" s="6">
        <f t="shared" si="415"/>
        <v>5</v>
      </c>
      <c r="F2887" s="6">
        <f t="shared" si="416"/>
        <v>1</v>
      </c>
      <c r="G2887" s="6">
        <f t="shared" si="417"/>
        <v>4</v>
      </c>
      <c r="H2887" s="6">
        <f t="shared" si="418"/>
        <v>18</v>
      </c>
      <c r="I2887" s="6">
        <f t="shared" si="419"/>
        <v>5</v>
      </c>
      <c r="J2887" s="6">
        <f t="shared" si="420"/>
        <v>0</v>
      </c>
      <c r="K2887" s="9">
        <f t="shared" si="412"/>
        <v>45778</v>
      </c>
      <c r="L2887" s="8">
        <f>+VLOOKUP(K2887,'20251231_param'!$A$2:$C$244,2)</f>
        <v>34.458333333333336</v>
      </c>
      <c r="M2887" s="8">
        <f>+VLOOKUP($K2887,'20251231_param'!$A$2:$C$244,3)</f>
        <v>36.865182308876037</v>
      </c>
      <c r="N2887" s="8">
        <f t="shared" si="413"/>
        <v>-0.93471213690530963</v>
      </c>
    </row>
    <row r="2888" spans="1:14" x14ac:dyDescent="0.2">
      <c r="A2888" s="5">
        <v>45778.25</v>
      </c>
      <c r="B2888" s="3">
        <v>2</v>
      </c>
      <c r="C2888" s="3"/>
      <c r="D2888" s="6">
        <f t="shared" si="414"/>
        <v>2025</v>
      </c>
      <c r="E2888" s="6">
        <f t="shared" si="415"/>
        <v>5</v>
      </c>
      <c r="F2888" s="6">
        <f t="shared" si="416"/>
        <v>1</v>
      </c>
      <c r="G2888" s="6">
        <f t="shared" si="417"/>
        <v>4</v>
      </c>
      <c r="H2888" s="6">
        <f t="shared" si="418"/>
        <v>18</v>
      </c>
      <c r="I2888" s="6">
        <f t="shared" si="419"/>
        <v>6</v>
      </c>
      <c r="J2888" s="6">
        <f t="shared" si="420"/>
        <v>2</v>
      </c>
      <c r="K2888" s="9">
        <f t="shared" si="412"/>
        <v>45778</v>
      </c>
      <c r="L2888" s="8">
        <f>+VLOOKUP(K2888,'20251231_param'!$A$2:$C$244,2)</f>
        <v>34.458333333333336</v>
      </c>
      <c r="M2888" s="8">
        <f>+VLOOKUP($K2888,'20251231_param'!$A$2:$C$244,3)</f>
        <v>36.865182308876037</v>
      </c>
      <c r="N2888" s="8">
        <f t="shared" si="413"/>
        <v>-0.8804604046544573</v>
      </c>
    </row>
    <row r="2889" spans="1:14" x14ac:dyDescent="0.2">
      <c r="A2889" s="5">
        <v>45778.291666666664</v>
      </c>
      <c r="B2889" s="3">
        <v>4</v>
      </c>
      <c r="C2889" s="3"/>
      <c r="D2889" s="6">
        <f t="shared" si="414"/>
        <v>2025</v>
      </c>
      <c r="E2889" s="6">
        <f t="shared" si="415"/>
        <v>5</v>
      </c>
      <c r="F2889" s="6">
        <f t="shared" si="416"/>
        <v>1</v>
      </c>
      <c r="G2889" s="6">
        <f t="shared" si="417"/>
        <v>4</v>
      </c>
      <c r="H2889" s="6">
        <f t="shared" si="418"/>
        <v>18</v>
      </c>
      <c r="I2889" s="6">
        <f t="shared" si="419"/>
        <v>7</v>
      </c>
      <c r="J2889" s="6">
        <f t="shared" si="420"/>
        <v>4</v>
      </c>
      <c r="K2889" s="9">
        <f t="shared" si="412"/>
        <v>45778</v>
      </c>
      <c r="L2889" s="8">
        <f>+VLOOKUP(K2889,'20251231_param'!$A$2:$C$244,2)</f>
        <v>34.458333333333336</v>
      </c>
      <c r="M2889" s="8">
        <f>+VLOOKUP($K2889,'20251231_param'!$A$2:$C$244,3)</f>
        <v>36.865182308876037</v>
      </c>
      <c r="N2889" s="8">
        <f t="shared" si="413"/>
        <v>-0.82620867240360496</v>
      </c>
    </row>
    <row r="2890" spans="1:14" x14ac:dyDescent="0.2">
      <c r="A2890" s="5">
        <v>45778.333333333336</v>
      </c>
      <c r="B2890" s="3">
        <v>7</v>
      </c>
      <c r="C2890" s="3"/>
      <c r="D2890" s="6">
        <f t="shared" si="414"/>
        <v>2025</v>
      </c>
      <c r="E2890" s="6">
        <f t="shared" si="415"/>
        <v>5</v>
      </c>
      <c r="F2890" s="6">
        <f t="shared" si="416"/>
        <v>1</v>
      </c>
      <c r="G2890" s="6">
        <f t="shared" si="417"/>
        <v>4</v>
      </c>
      <c r="H2890" s="6">
        <f t="shared" si="418"/>
        <v>18</v>
      </c>
      <c r="I2890" s="6">
        <f t="shared" si="419"/>
        <v>8</v>
      </c>
      <c r="J2890" s="6">
        <f t="shared" si="420"/>
        <v>7</v>
      </c>
      <c r="K2890" s="9">
        <f t="shared" si="412"/>
        <v>45778</v>
      </c>
      <c r="L2890" s="8">
        <f>+VLOOKUP(K2890,'20251231_param'!$A$2:$C$244,2)</f>
        <v>34.458333333333336</v>
      </c>
      <c r="M2890" s="8">
        <f>+VLOOKUP($K2890,'20251231_param'!$A$2:$C$244,3)</f>
        <v>36.865182308876037</v>
      </c>
      <c r="N2890" s="8">
        <f t="shared" si="413"/>
        <v>-0.74483107402732651</v>
      </c>
    </row>
    <row r="2891" spans="1:14" x14ac:dyDescent="0.2">
      <c r="A2891" s="5">
        <v>45778.375</v>
      </c>
      <c r="B2891" s="3">
        <v>17</v>
      </c>
      <c r="C2891" s="3"/>
      <c r="D2891" s="6">
        <f t="shared" si="414"/>
        <v>2025</v>
      </c>
      <c r="E2891" s="6">
        <f t="shared" si="415"/>
        <v>5</v>
      </c>
      <c r="F2891" s="6">
        <f t="shared" si="416"/>
        <v>1</v>
      </c>
      <c r="G2891" s="6">
        <f t="shared" si="417"/>
        <v>4</v>
      </c>
      <c r="H2891" s="6">
        <f t="shared" si="418"/>
        <v>18</v>
      </c>
      <c r="I2891" s="6">
        <f t="shared" si="419"/>
        <v>9</v>
      </c>
      <c r="J2891" s="6">
        <f t="shared" si="420"/>
        <v>17</v>
      </c>
      <c r="K2891" s="9">
        <f t="shared" si="412"/>
        <v>45778</v>
      </c>
      <c r="L2891" s="8">
        <f>+VLOOKUP(K2891,'20251231_param'!$A$2:$C$244,2)</f>
        <v>34.458333333333336</v>
      </c>
      <c r="M2891" s="8">
        <f>+VLOOKUP($K2891,'20251231_param'!$A$2:$C$244,3)</f>
        <v>36.865182308876037</v>
      </c>
      <c r="N2891" s="8">
        <f t="shared" si="413"/>
        <v>-0.473572412773065</v>
      </c>
    </row>
    <row r="2892" spans="1:14" x14ac:dyDescent="0.2">
      <c r="A2892" s="5">
        <v>45778.416666666664</v>
      </c>
      <c r="B2892" s="3">
        <v>24</v>
      </c>
      <c r="C2892" s="3"/>
      <c r="D2892" s="6">
        <f t="shared" si="414"/>
        <v>2025</v>
      </c>
      <c r="E2892" s="6">
        <f t="shared" si="415"/>
        <v>5</v>
      </c>
      <c r="F2892" s="6">
        <f t="shared" si="416"/>
        <v>1</v>
      </c>
      <c r="G2892" s="6">
        <f t="shared" si="417"/>
        <v>4</v>
      </c>
      <c r="H2892" s="6">
        <f t="shared" si="418"/>
        <v>18</v>
      </c>
      <c r="I2892" s="6">
        <f t="shared" si="419"/>
        <v>10</v>
      </c>
      <c r="J2892" s="6">
        <f t="shared" si="420"/>
        <v>24</v>
      </c>
      <c r="K2892" s="9">
        <f t="shared" si="412"/>
        <v>45778</v>
      </c>
      <c r="L2892" s="8">
        <f>+VLOOKUP(K2892,'20251231_param'!$A$2:$C$244,2)</f>
        <v>34.458333333333336</v>
      </c>
      <c r="M2892" s="8">
        <f>+VLOOKUP($K2892,'20251231_param'!$A$2:$C$244,3)</f>
        <v>36.865182308876037</v>
      </c>
      <c r="N2892" s="8">
        <f t="shared" si="413"/>
        <v>-0.28369134989508193</v>
      </c>
    </row>
    <row r="2893" spans="1:14" x14ac:dyDescent="0.2">
      <c r="A2893" s="5">
        <v>45778.458333333336</v>
      </c>
      <c r="B2893" s="3">
        <v>67</v>
      </c>
      <c r="C2893" s="3"/>
      <c r="D2893" s="6">
        <f t="shared" si="414"/>
        <v>2025</v>
      </c>
      <c r="E2893" s="6">
        <f t="shared" si="415"/>
        <v>5</v>
      </c>
      <c r="F2893" s="6">
        <f t="shared" si="416"/>
        <v>1</v>
      </c>
      <c r="G2893" s="6">
        <f t="shared" si="417"/>
        <v>4</v>
      </c>
      <c r="H2893" s="6">
        <f t="shared" si="418"/>
        <v>18</v>
      </c>
      <c r="I2893" s="6">
        <f t="shared" si="419"/>
        <v>11</v>
      </c>
      <c r="J2893" s="6">
        <f t="shared" si="420"/>
        <v>67</v>
      </c>
      <c r="K2893" s="9">
        <f t="shared" si="412"/>
        <v>45778</v>
      </c>
      <c r="L2893" s="8">
        <f>+VLOOKUP(K2893,'20251231_param'!$A$2:$C$244,2)</f>
        <v>34.458333333333336</v>
      </c>
      <c r="M2893" s="8">
        <f>+VLOOKUP($K2893,'20251231_param'!$A$2:$C$244,3)</f>
        <v>36.865182308876037</v>
      </c>
      <c r="N2893" s="8">
        <f t="shared" si="413"/>
        <v>0.88272089349824268</v>
      </c>
    </row>
    <row r="2894" spans="1:14" x14ac:dyDescent="0.2">
      <c r="A2894" s="5">
        <v>45778.5</v>
      </c>
      <c r="B2894" s="3">
        <v>106</v>
      </c>
      <c r="C2894" s="3"/>
      <c r="D2894" s="6">
        <f t="shared" si="414"/>
        <v>2025</v>
      </c>
      <c r="E2894" s="6">
        <f t="shared" si="415"/>
        <v>5</v>
      </c>
      <c r="F2894" s="6">
        <f t="shared" si="416"/>
        <v>1</v>
      </c>
      <c r="G2894" s="6">
        <f t="shared" si="417"/>
        <v>4</v>
      </c>
      <c r="H2894" s="6">
        <f t="shared" si="418"/>
        <v>18</v>
      </c>
      <c r="I2894" s="6">
        <f t="shared" si="419"/>
        <v>12</v>
      </c>
      <c r="J2894" s="6">
        <f t="shared" si="420"/>
        <v>106</v>
      </c>
      <c r="K2894" s="9">
        <f t="shared" si="412"/>
        <v>45778</v>
      </c>
      <c r="L2894" s="8">
        <f>+VLOOKUP(K2894,'20251231_param'!$A$2:$C$244,2)</f>
        <v>34.458333333333336</v>
      </c>
      <c r="M2894" s="8">
        <f>+VLOOKUP($K2894,'20251231_param'!$A$2:$C$244,3)</f>
        <v>36.865182308876037</v>
      </c>
      <c r="N2894" s="8">
        <f t="shared" si="413"/>
        <v>1.9406296723898624</v>
      </c>
    </row>
    <row r="2895" spans="1:14" x14ac:dyDescent="0.2">
      <c r="A2895" s="5">
        <v>45778.541666666664</v>
      </c>
      <c r="B2895" s="3">
        <v>81</v>
      </c>
      <c r="C2895" s="3"/>
      <c r="D2895" s="6">
        <f t="shared" si="414"/>
        <v>2025</v>
      </c>
      <c r="E2895" s="6">
        <f t="shared" si="415"/>
        <v>5</v>
      </c>
      <c r="F2895" s="6">
        <f t="shared" si="416"/>
        <v>1</v>
      </c>
      <c r="G2895" s="6">
        <f t="shared" si="417"/>
        <v>4</v>
      </c>
      <c r="H2895" s="6">
        <f t="shared" si="418"/>
        <v>18</v>
      </c>
      <c r="I2895" s="6">
        <f t="shared" si="419"/>
        <v>13</v>
      </c>
      <c r="J2895" s="6">
        <f t="shared" si="420"/>
        <v>81</v>
      </c>
      <c r="K2895" s="9">
        <f t="shared" si="412"/>
        <v>45778</v>
      </c>
      <c r="L2895" s="8">
        <f>+VLOOKUP(K2895,'20251231_param'!$A$2:$C$244,2)</f>
        <v>34.458333333333336</v>
      </c>
      <c r="M2895" s="8">
        <f>+VLOOKUP($K2895,'20251231_param'!$A$2:$C$244,3)</f>
        <v>36.865182308876037</v>
      </c>
      <c r="N2895" s="8">
        <f t="shared" si="413"/>
        <v>1.2624830192542089</v>
      </c>
    </row>
    <row r="2896" spans="1:14" x14ac:dyDescent="0.2">
      <c r="A2896" s="5">
        <v>45778.583333333336</v>
      </c>
      <c r="B2896" s="3">
        <v>77</v>
      </c>
      <c r="C2896" s="3"/>
      <c r="D2896" s="6">
        <f t="shared" si="414"/>
        <v>2025</v>
      </c>
      <c r="E2896" s="6">
        <f t="shared" si="415"/>
        <v>5</v>
      </c>
      <c r="F2896" s="6">
        <f t="shared" si="416"/>
        <v>1</v>
      </c>
      <c r="G2896" s="6">
        <f t="shared" si="417"/>
        <v>4</v>
      </c>
      <c r="H2896" s="6">
        <f t="shared" si="418"/>
        <v>18</v>
      </c>
      <c r="I2896" s="6">
        <f t="shared" si="419"/>
        <v>14</v>
      </c>
      <c r="J2896" s="6">
        <f t="shared" si="420"/>
        <v>77</v>
      </c>
      <c r="K2896" s="9">
        <f t="shared" si="412"/>
        <v>45778</v>
      </c>
      <c r="L2896" s="8">
        <f>+VLOOKUP(K2896,'20251231_param'!$A$2:$C$244,2)</f>
        <v>34.458333333333336</v>
      </c>
      <c r="M2896" s="8">
        <f>+VLOOKUP($K2896,'20251231_param'!$A$2:$C$244,3)</f>
        <v>36.865182308876037</v>
      </c>
      <c r="N2896" s="8">
        <f t="shared" si="413"/>
        <v>1.1539795547525042</v>
      </c>
    </row>
    <row r="2897" spans="1:14" x14ac:dyDescent="0.2">
      <c r="A2897" s="5">
        <v>45778.625</v>
      </c>
      <c r="B2897" s="3">
        <v>105</v>
      </c>
      <c r="C2897" s="3"/>
      <c r="D2897" s="6">
        <f t="shared" si="414"/>
        <v>2025</v>
      </c>
      <c r="E2897" s="6">
        <f t="shared" si="415"/>
        <v>5</v>
      </c>
      <c r="F2897" s="6">
        <f t="shared" si="416"/>
        <v>1</v>
      </c>
      <c r="G2897" s="6">
        <f t="shared" si="417"/>
        <v>4</v>
      </c>
      <c r="H2897" s="6">
        <f t="shared" si="418"/>
        <v>18</v>
      </c>
      <c r="I2897" s="6">
        <f t="shared" si="419"/>
        <v>15</v>
      </c>
      <c r="J2897" s="6">
        <f t="shared" si="420"/>
        <v>105</v>
      </c>
      <c r="K2897" s="9">
        <f t="shared" si="412"/>
        <v>45778</v>
      </c>
      <c r="L2897" s="8">
        <f>+VLOOKUP(K2897,'20251231_param'!$A$2:$C$244,2)</f>
        <v>34.458333333333336</v>
      </c>
      <c r="M2897" s="8">
        <f>+VLOOKUP($K2897,'20251231_param'!$A$2:$C$244,3)</f>
        <v>36.865182308876037</v>
      </c>
      <c r="N2897" s="8">
        <f t="shared" si="413"/>
        <v>1.9135038062644363</v>
      </c>
    </row>
    <row r="2898" spans="1:14" x14ac:dyDescent="0.2">
      <c r="A2898" s="5">
        <v>45778.666666666664</v>
      </c>
      <c r="B2898" s="3">
        <v>87</v>
      </c>
      <c r="C2898" s="3"/>
      <c r="D2898" s="6">
        <f t="shared" si="414"/>
        <v>2025</v>
      </c>
      <c r="E2898" s="6">
        <f t="shared" si="415"/>
        <v>5</v>
      </c>
      <c r="F2898" s="6">
        <f t="shared" si="416"/>
        <v>1</v>
      </c>
      <c r="G2898" s="6">
        <f t="shared" si="417"/>
        <v>4</v>
      </c>
      <c r="H2898" s="6">
        <f t="shared" si="418"/>
        <v>18</v>
      </c>
      <c r="I2898" s="6">
        <f t="shared" si="419"/>
        <v>16</v>
      </c>
      <c r="J2898" s="6">
        <f t="shared" si="420"/>
        <v>87</v>
      </c>
      <c r="K2898" s="9">
        <f t="shared" si="412"/>
        <v>45778</v>
      </c>
      <c r="L2898" s="8">
        <f>+VLOOKUP(K2898,'20251231_param'!$A$2:$C$244,2)</f>
        <v>34.458333333333336</v>
      </c>
      <c r="M2898" s="8">
        <f>+VLOOKUP($K2898,'20251231_param'!$A$2:$C$244,3)</f>
        <v>36.865182308876037</v>
      </c>
      <c r="N2898" s="8">
        <f t="shared" si="413"/>
        <v>1.4252382160067658</v>
      </c>
    </row>
    <row r="2899" spans="1:14" x14ac:dyDescent="0.2">
      <c r="A2899" s="5">
        <v>45778.708333333336</v>
      </c>
      <c r="B2899" s="3">
        <v>61</v>
      </c>
      <c r="C2899" s="3"/>
      <c r="D2899" s="6">
        <f t="shared" si="414"/>
        <v>2025</v>
      </c>
      <c r="E2899" s="6">
        <f t="shared" si="415"/>
        <v>5</v>
      </c>
      <c r="F2899" s="6">
        <f t="shared" si="416"/>
        <v>1</v>
      </c>
      <c r="G2899" s="6">
        <f t="shared" si="417"/>
        <v>4</v>
      </c>
      <c r="H2899" s="6">
        <f t="shared" si="418"/>
        <v>18</v>
      </c>
      <c r="I2899" s="6">
        <f t="shared" si="419"/>
        <v>17</v>
      </c>
      <c r="J2899" s="6">
        <f t="shared" si="420"/>
        <v>61</v>
      </c>
      <c r="K2899" s="9">
        <f t="shared" si="412"/>
        <v>45778</v>
      </c>
      <c r="L2899" s="8">
        <f>+VLOOKUP(K2899,'20251231_param'!$A$2:$C$244,2)</f>
        <v>34.458333333333336</v>
      </c>
      <c r="M2899" s="8">
        <f>+VLOOKUP($K2899,'20251231_param'!$A$2:$C$244,3)</f>
        <v>36.865182308876037</v>
      </c>
      <c r="N2899" s="8">
        <f t="shared" si="413"/>
        <v>0.71996569674568578</v>
      </c>
    </row>
    <row r="2900" spans="1:14" x14ac:dyDescent="0.2">
      <c r="A2900" s="5">
        <v>45778.75</v>
      </c>
      <c r="B2900" s="3">
        <v>55</v>
      </c>
      <c r="C2900" s="3"/>
      <c r="D2900" s="6">
        <f t="shared" si="414"/>
        <v>2025</v>
      </c>
      <c r="E2900" s="6">
        <f t="shared" si="415"/>
        <v>5</v>
      </c>
      <c r="F2900" s="6">
        <f t="shared" si="416"/>
        <v>1</v>
      </c>
      <c r="G2900" s="6">
        <f t="shared" si="417"/>
        <v>4</v>
      </c>
      <c r="H2900" s="6">
        <f t="shared" si="418"/>
        <v>18</v>
      </c>
      <c r="I2900" s="6">
        <f t="shared" si="419"/>
        <v>18</v>
      </c>
      <c r="J2900" s="6">
        <f t="shared" si="420"/>
        <v>55</v>
      </c>
      <c r="K2900" s="9">
        <f t="shared" si="412"/>
        <v>45778</v>
      </c>
      <c r="L2900" s="8">
        <f>+VLOOKUP(K2900,'20251231_param'!$A$2:$C$244,2)</f>
        <v>34.458333333333336</v>
      </c>
      <c r="M2900" s="8">
        <f>+VLOOKUP($K2900,'20251231_param'!$A$2:$C$244,3)</f>
        <v>36.865182308876037</v>
      </c>
      <c r="N2900" s="8">
        <f t="shared" si="413"/>
        <v>0.55721049999312888</v>
      </c>
    </row>
    <row r="2901" spans="1:14" x14ac:dyDescent="0.2">
      <c r="A2901" s="5">
        <v>45778.791666666664</v>
      </c>
      <c r="B2901" s="3">
        <v>44</v>
      </c>
      <c r="C2901" s="3"/>
      <c r="D2901" s="6">
        <f t="shared" si="414"/>
        <v>2025</v>
      </c>
      <c r="E2901" s="6">
        <f t="shared" si="415"/>
        <v>5</v>
      </c>
      <c r="F2901" s="6">
        <f t="shared" si="416"/>
        <v>1</v>
      </c>
      <c r="G2901" s="6">
        <f t="shared" si="417"/>
        <v>4</v>
      </c>
      <c r="H2901" s="6">
        <f t="shared" si="418"/>
        <v>18</v>
      </c>
      <c r="I2901" s="6">
        <f t="shared" si="419"/>
        <v>19</v>
      </c>
      <c r="J2901" s="6">
        <f t="shared" si="420"/>
        <v>44</v>
      </c>
      <c r="K2901" s="9">
        <f t="shared" si="412"/>
        <v>45778</v>
      </c>
      <c r="L2901" s="8">
        <f>+VLOOKUP(K2901,'20251231_param'!$A$2:$C$244,2)</f>
        <v>34.458333333333336</v>
      </c>
      <c r="M2901" s="8">
        <f>+VLOOKUP($K2901,'20251231_param'!$A$2:$C$244,3)</f>
        <v>36.865182308876037</v>
      </c>
      <c r="N2901" s="8">
        <f t="shared" si="413"/>
        <v>0.25882597261344115</v>
      </c>
    </row>
    <row r="2902" spans="1:14" x14ac:dyDescent="0.2">
      <c r="A2902" s="5">
        <v>45778.833333333336</v>
      </c>
      <c r="B2902" s="3">
        <v>54</v>
      </c>
      <c r="C2902" s="3"/>
      <c r="D2902" s="6">
        <f t="shared" si="414"/>
        <v>2025</v>
      </c>
      <c r="E2902" s="6">
        <f t="shared" si="415"/>
        <v>5</v>
      </c>
      <c r="F2902" s="6">
        <f t="shared" si="416"/>
        <v>1</v>
      </c>
      <c r="G2902" s="6">
        <f t="shared" si="417"/>
        <v>4</v>
      </c>
      <c r="H2902" s="6">
        <f t="shared" si="418"/>
        <v>18</v>
      </c>
      <c r="I2902" s="6">
        <f t="shared" si="419"/>
        <v>20</v>
      </c>
      <c r="J2902" s="6">
        <f t="shared" si="420"/>
        <v>54</v>
      </c>
      <c r="K2902" s="9">
        <f t="shared" si="412"/>
        <v>45778</v>
      </c>
      <c r="L2902" s="8">
        <f>+VLOOKUP(K2902,'20251231_param'!$A$2:$C$244,2)</f>
        <v>34.458333333333336</v>
      </c>
      <c r="M2902" s="8">
        <f>+VLOOKUP($K2902,'20251231_param'!$A$2:$C$244,3)</f>
        <v>36.865182308876037</v>
      </c>
      <c r="N2902" s="8">
        <f t="shared" si="413"/>
        <v>0.53008463386770266</v>
      </c>
    </row>
    <row r="2903" spans="1:14" x14ac:dyDescent="0.2">
      <c r="A2903" s="5">
        <v>45778.875</v>
      </c>
      <c r="B2903" s="3">
        <v>18</v>
      </c>
      <c r="C2903" s="3"/>
      <c r="D2903" s="6">
        <f t="shared" si="414"/>
        <v>2025</v>
      </c>
      <c r="E2903" s="6">
        <f t="shared" si="415"/>
        <v>5</v>
      </c>
      <c r="F2903" s="6">
        <f t="shared" si="416"/>
        <v>1</v>
      </c>
      <c r="G2903" s="6">
        <f t="shared" si="417"/>
        <v>4</v>
      </c>
      <c r="H2903" s="6">
        <f t="shared" si="418"/>
        <v>18</v>
      </c>
      <c r="I2903" s="6">
        <f t="shared" si="419"/>
        <v>21</v>
      </c>
      <c r="J2903" s="6">
        <f t="shared" si="420"/>
        <v>18</v>
      </c>
      <c r="K2903" s="9">
        <f t="shared" si="412"/>
        <v>45778</v>
      </c>
      <c r="L2903" s="8">
        <f>+VLOOKUP(K2903,'20251231_param'!$A$2:$C$244,2)</f>
        <v>34.458333333333336</v>
      </c>
      <c r="M2903" s="8">
        <f>+VLOOKUP($K2903,'20251231_param'!$A$2:$C$244,3)</f>
        <v>36.865182308876037</v>
      </c>
      <c r="N2903" s="8">
        <f t="shared" si="413"/>
        <v>-0.44644654664763883</v>
      </c>
    </row>
    <row r="2904" spans="1:14" x14ac:dyDescent="0.2">
      <c r="A2904" s="5">
        <v>45778.916666666664</v>
      </c>
      <c r="B2904" s="3">
        <v>6</v>
      </c>
      <c r="C2904" s="3"/>
      <c r="D2904" s="6">
        <f t="shared" si="414"/>
        <v>2025</v>
      </c>
      <c r="E2904" s="6">
        <f t="shared" si="415"/>
        <v>5</v>
      </c>
      <c r="F2904" s="6">
        <f t="shared" si="416"/>
        <v>1</v>
      </c>
      <c r="G2904" s="6">
        <f t="shared" si="417"/>
        <v>4</v>
      </c>
      <c r="H2904" s="6">
        <f t="shared" si="418"/>
        <v>18</v>
      </c>
      <c r="I2904" s="6">
        <f t="shared" si="419"/>
        <v>22</v>
      </c>
      <c r="J2904" s="6">
        <f t="shared" si="420"/>
        <v>6</v>
      </c>
      <c r="K2904" s="9">
        <f t="shared" si="412"/>
        <v>45778</v>
      </c>
      <c r="L2904" s="8">
        <f>+VLOOKUP(K2904,'20251231_param'!$A$2:$C$244,2)</f>
        <v>34.458333333333336</v>
      </c>
      <c r="M2904" s="8">
        <f>+VLOOKUP($K2904,'20251231_param'!$A$2:$C$244,3)</f>
        <v>36.865182308876037</v>
      </c>
      <c r="N2904" s="8">
        <f t="shared" si="413"/>
        <v>-0.77195694015275274</v>
      </c>
    </row>
    <row r="2905" spans="1:14" x14ac:dyDescent="0.2">
      <c r="A2905" s="5">
        <v>45778.958333333336</v>
      </c>
      <c r="B2905" s="3">
        <v>6</v>
      </c>
      <c r="C2905" s="3"/>
      <c r="D2905" s="6">
        <f t="shared" si="414"/>
        <v>2025</v>
      </c>
      <c r="E2905" s="6">
        <f t="shared" si="415"/>
        <v>5</v>
      </c>
      <c r="F2905" s="6">
        <f t="shared" si="416"/>
        <v>1</v>
      </c>
      <c r="G2905" s="6">
        <f t="shared" si="417"/>
        <v>4</v>
      </c>
      <c r="H2905" s="6">
        <f t="shared" si="418"/>
        <v>18</v>
      </c>
      <c r="I2905" s="6">
        <f t="shared" si="419"/>
        <v>23</v>
      </c>
      <c r="J2905" s="6">
        <f t="shared" si="420"/>
        <v>6</v>
      </c>
      <c r="K2905" s="9">
        <f t="shared" si="412"/>
        <v>45778</v>
      </c>
      <c r="L2905" s="8">
        <f>+VLOOKUP(K2905,'20251231_param'!$A$2:$C$244,2)</f>
        <v>34.458333333333336</v>
      </c>
      <c r="M2905" s="8">
        <f>+VLOOKUP($K2905,'20251231_param'!$A$2:$C$244,3)</f>
        <v>36.865182308876037</v>
      </c>
      <c r="N2905" s="8">
        <f t="shared" si="413"/>
        <v>-0.77195694015275274</v>
      </c>
    </row>
    <row r="2906" spans="1:14" x14ac:dyDescent="0.2">
      <c r="A2906" s="5">
        <v>45779</v>
      </c>
      <c r="B2906" s="3">
        <v>0</v>
      </c>
      <c r="C2906" s="3"/>
      <c r="D2906" s="6">
        <f t="shared" si="414"/>
        <v>2025</v>
      </c>
      <c r="E2906" s="6">
        <f t="shared" si="415"/>
        <v>5</v>
      </c>
      <c r="F2906" s="6">
        <f t="shared" si="416"/>
        <v>2</v>
      </c>
      <c r="G2906" s="6">
        <f t="shared" si="417"/>
        <v>5</v>
      </c>
      <c r="H2906" s="6">
        <f t="shared" si="418"/>
        <v>18</v>
      </c>
      <c r="I2906" s="6">
        <f t="shared" si="419"/>
        <v>0</v>
      </c>
      <c r="J2906" s="6">
        <f t="shared" si="420"/>
        <v>0</v>
      </c>
      <c r="K2906" s="9">
        <f t="shared" si="412"/>
        <v>45779</v>
      </c>
      <c r="L2906" s="8">
        <f>+VLOOKUP(K2906,'20251231_param'!$A$2:$C$244,2)</f>
        <v>56.958333333333336</v>
      </c>
      <c r="M2906" s="8">
        <f>+VLOOKUP($K2906,'20251231_param'!$A$2:$C$244,3)</f>
        <v>57.405104428898596</v>
      </c>
      <c r="N2906" s="8">
        <f t="shared" si="413"/>
        <v>-0.99221722353769726</v>
      </c>
    </row>
    <row r="2907" spans="1:14" x14ac:dyDescent="0.2">
      <c r="A2907" s="5">
        <v>45779.041666666664</v>
      </c>
      <c r="B2907" s="3">
        <v>1</v>
      </c>
      <c r="C2907" s="3"/>
      <c r="D2907" s="6">
        <f t="shared" si="414"/>
        <v>2025</v>
      </c>
      <c r="E2907" s="6">
        <f t="shared" si="415"/>
        <v>5</v>
      </c>
      <c r="F2907" s="6">
        <f t="shared" si="416"/>
        <v>2</v>
      </c>
      <c r="G2907" s="6">
        <f t="shared" si="417"/>
        <v>5</v>
      </c>
      <c r="H2907" s="6">
        <f t="shared" si="418"/>
        <v>18</v>
      </c>
      <c r="I2907" s="6">
        <f t="shared" si="419"/>
        <v>1</v>
      </c>
      <c r="J2907" s="6">
        <f t="shared" si="420"/>
        <v>1</v>
      </c>
      <c r="K2907" s="9">
        <f t="shared" si="412"/>
        <v>45779</v>
      </c>
      <c r="L2907" s="8">
        <f>+VLOOKUP(K2907,'20251231_param'!$A$2:$C$244,2)</f>
        <v>56.958333333333336</v>
      </c>
      <c r="M2907" s="8">
        <f>+VLOOKUP($K2907,'20251231_param'!$A$2:$C$244,3)</f>
        <v>57.405104428898596</v>
      </c>
      <c r="N2907" s="8">
        <f t="shared" si="413"/>
        <v>-0.97479716986914955</v>
      </c>
    </row>
    <row r="2908" spans="1:14" x14ac:dyDescent="0.2">
      <c r="A2908" s="5">
        <v>45779.083333333336</v>
      </c>
      <c r="B2908" s="3">
        <v>1</v>
      </c>
      <c r="C2908" s="3"/>
      <c r="D2908" s="6">
        <f t="shared" si="414"/>
        <v>2025</v>
      </c>
      <c r="E2908" s="6">
        <f t="shared" si="415"/>
        <v>5</v>
      </c>
      <c r="F2908" s="6">
        <f t="shared" si="416"/>
        <v>2</v>
      </c>
      <c r="G2908" s="6">
        <f t="shared" si="417"/>
        <v>5</v>
      </c>
      <c r="H2908" s="6">
        <f t="shared" si="418"/>
        <v>18</v>
      </c>
      <c r="I2908" s="6">
        <f t="shared" si="419"/>
        <v>2</v>
      </c>
      <c r="J2908" s="6">
        <f t="shared" si="420"/>
        <v>1</v>
      </c>
      <c r="K2908" s="9">
        <f t="shared" si="412"/>
        <v>45779</v>
      </c>
      <c r="L2908" s="8">
        <f>+VLOOKUP(K2908,'20251231_param'!$A$2:$C$244,2)</f>
        <v>56.958333333333336</v>
      </c>
      <c r="M2908" s="8">
        <f>+VLOOKUP($K2908,'20251231_param'!$A$2:$C$244,3)</f>
        <v>57.405104428898596</v>
      </c>
      <c r="N2908" s="8">
        <f t="shared" si="413"/>
        <v>-0.97479716986914955</v>
      </c>
    </row>
    <row r="2909" spans="1:14" x14ac:dyDescent="0.2">
      <c r="A2909" s="5">
        <v>45779.125</v>
      </c>
      <c r="B2909" s="3">
        <v>0</v>
      </c>
      <c r="C2909" s="3"/>
      <c r="D2909" s="6">
        <f t="shared" si="414"/>
        <v>2025</v>
      </c>
      <c r="E2909" s="6">
        <f t="shared" si="415"/>
        <v>5</v>
      </c>
      <c r="F2909" s="6">
        <f t="shared" si="416"/>
        <v>2</v>
      </c>
      <c r="G2909" s="6">
        <f t="shared" si="417"/>
        <v>5</v>
      </c>
      <c r="H2909" s="6">
        <f t="shared" si="418"/>
        <v>18</v>
      </c>
      <c r="I2909" s="6">
        <f t="shared" si="419"/>
        <v>3</v>
      </c>
      <c r="J2909" s="6">
        <f t="shared" si="420"/>
        <v>0</v>
      </c>
      <c r="K2909" s="9">
        <f t="shared" si="412"/>
        <v>45779</v>
      </c>
      <c r="L2909" s="8">
        <f>+VLOOKUP(K2909,'20251231_param'!$A$2:$C$244,2)</f>
        <v>56.958333333333336</v>
      </c>
      <c r="M2909" s="8">
        <f>+VLOOKUP($K2909,'20251231_param'!$A$2:$C$244,3)</f>
        <v>57.405104428898596</v>
      </c>
      <c r="N2909" s="8">
        <f t="shared" si="413"/>
        <v>-0.99221722353769726</v>
      </c>
    </row>
    <row r="2910" spans="1:14" x14ac:dyDescent="0.2">
      <c r="A2910" s="5">
        <v>45779.166666666664</v>
      </c>
      <c r="B2910" s="3">
        <v>0</v>
      </c>
      <c r="C2910" s="3"/>
      <c r="D2910" s="6">
        <f t="shared" si="414"/>
        <v>2025</v>
      </c>
      <c r="E2910" s="6">
        <f t="shared" si="415"/>
        <v>5</v>
      </c>
      <c r="F2910" s="6">
        <f t="shared" si="416"/>
        <v>2</v>
      </c>
      <c r="G2910" s="6">
        <f t="shared" si="417"/>
        <v>5</v>
      </c>
      <c r="H2910" s="6">
        <f t="shared" si="418"/>
        <v>18</v>
      </c>
      <c r="I2910" s="6">
        <f t="shared" si="419"/>
        <v>4</v>
      </c>
      <c r="J2910" s="6">
        <f t="shared" si="420"/>
        <v>0</v>
      </c>
      <c r="K2910" s="9">
        <f t="shared" si="412"/>
        <v>45779</v>
      </c>
      <c r="L2910" s="8">
        <f>+VLOOKUP(K2910,'20251231_param'!$A$2:$C$244,2)</f>
        <v>56.958333333333336</v>
      </c>
      <c r="M2910" s="8">
        <f>+VLOOKUP($K2910,'20251231_param'!$A$2:$C$244,3)</f>
        <v>57.405104428898596</v>
      </c>
      <c r="N2910" s="8">
        <f t="shared" si="413"/>
        <v>-0.99221722353769726</v>
      </c>
    </row>
    <row r="2911" spans="1:14" x14ac:dyDescent="0.2">
      <c r="A2911" s="5">
        <v>45779.208333333336</v>
      </c>
      <c r="B2911" s="3">
        <v>2</v>
      </c>
      <c r="C2911" s="3"/>
      <c r="D2911" s="6">
        <f t="shared" si="414"/>
        <v>2025</v>
      </c>
      <c r="E2911" s="6">
        <f t="shared" si="415"/>
        <v>5</v>
      </c>
      <c r="F2911" s="6">
        <f t="shared" si="416"/>
        <v>2</v>
      </c>
      <c r="G2911" s="6">
        <f t="shared" si="417"/>
        <v>5</v>
      </c>
      <c r="H2911" s="6">
        <f t="shared" si="418"/>
        <v>18</v>
      </c>
      <c r="I2911" s="6">
        <f t="shared" si="419"/>
        <v>5</v>
      </c>
      <c r="J2911" s="6">
        <f t="shared" si="420"/>
        <v>2</v>
      </c>
      <c r="K2911" s="9">
        <f t="shared" si="412"/>
        <v>45779</v>
      </c>
      <c r="L2911" s="8">
        <f>+VLOOKUP(K2911,'20251231_param'!$A$2:$C$244,2)</f>
        <v>56.958333333333336</v>
      </c>
      <c r="M2911" s="8">
        <f>+VLOOKUP($K2911,'20251231_param'!$A$2:$C$244,3)</f>
        <v>57.405104428898596</v>
      </c>
      <c r="N2911" s="8">
        <f t="shared" si="413"/>
        <v>-0.95737711620060184</v>
      </c>
    </row>
    <row r="2912" spans="1:14" x14ac:dyDescent="0.2">
      <c r="A2912" s="5">
        <v>45779.25</v>
      </c>
      <c r="B2912" s="3">
        <v>3</v>
      </c>
      <c r="C2912" s="3"/>
      <c r="D2912" s="6">
        <f t="shared" si="414"/>
        <v>2025</v>
      </c>
      <c r="E2912" s="6">
        <f t="shared" si="415"/>
        <v>5</v>
      </c>
      <c r="F2912" s="6">
        <f t="shared" si="416"/>
        <v>2</v>
      </c>
      <c r="G2912" s="6">
        <f t="shared" si="417"/>
        <v>5</v>
      </c>
      <c r="H2912" s="6">
        <f t="shared" si="418"/>
        <v>18</v>
      </c>
      <c r="I2912" s="6">
        <f t="shared" si="419"/>
        <v>6</v>
      </c>
      <c r="J2912" s="6">
        <f t="shared" si="420"/>
        <v>3</v>
      </c>
      <c r="K2912" s="9">
        <f t="shared" si="412"/>
        <v>45779</v>
      </c>
      <c r="L2912" s="8">
        <f>+VLOOKUP(K2912,'20251231_param'!$A$2:$C$244,2)</f>
        <v>56.958333333333336</v>
      </c>
      <c r="M2912" s="8">
        <f>+VLOOKUP($K2912,'20251231_param'!$A$2:$C$244,3)</f>
        <v>57.405104428898596</v>
      </c>
      <c r="N2912" s="8">
        <f t="shared" si="413"/>
        <v>-0.93995706253205413</v>
      </c>
    </row>
    <row r="2913" spans="1:14" x14ac:dyDescent="0.2">
      <c r="A2913" s="5">
        <v>45779.291666666664</v>
      </c>
      <c r="B2913" s="3">
        <v>10</v>
      </c>
      <c r="C2913" s="3"/>
      <c r="D2913" s="6">
        <f t="shared" si="414"/>
        <v>2025</v>
      </c>
      <c r="E2913" s="6">
        <f t="shared" si="415"/>
        <v>5</v>
      </c>
      <c r="F2913" s="6">
        <f t="shared" si="416"/>
        <v>2</v>
      </c>
      <c r="G2913" s="6">
        <f t="shared" si="417"/>
        <v>5</v>
      </c>
      <c r="H2913" s="6">
        <f t="shared" si="418"/>
        <v>18</v>
      </c>
      <c r="I2913" s="6">
        <f t="shared" si="419"/>
        <v>7</v>
      </c>
      <c r="J2913" s="6">
        <f t="shared" si="420"/>
        <v>10</v>
      </c>
      <c r="K2913" s="9">
        <f t="shared" si="412"/>
        <v>45779</v>
      </c>
      <c r="L2913" s="8">
        <f>+VLOOKUP(K2913,'20251231_param'!$A$2:$C$244,2)</f>
        <v>56.958333333333336</v>
      </c>
      <c r="M2913" s="8">
        <f>+VLOOKUP($K2913,'20251231_param'!$A$2:$C$244,3)</f>
        <v>57.405104428898596</v>
      </c>
      <c r="N2913" s="8">
        <f t="shared" si="413"/>
        <v>-0.81801668685222007</v>
      </c>
    </row>
    <row r="2914" spans="1:14" x14ac:dyDescent="0.2">
      <c r="A2914" s="5">
        <v>45779.333333333336</v>
      </c>
      <c r="B2914" s="3">
        <v>13</v>
      </c>
      <c r="C2914" s="3"/>
      <c r="D2914" s="6">
        <f t="shared" si="414"/>
        <v>2025</v>
      </c>
      <c r="E2914" s="6">
        <f t="shared" si="415"/>
        <v>5</v>
      </c>
      <c r="F2914" s="6">
        <f t="shared" si="416"/>
        <v>2</v>
      </c>
      <c r="G2914" s="6">
        <f t="shared" si="417"/>
        <v>5</v>
      </c>
      <c r="H2914" s="6">
        <f t="shared" si="418"/>
        <v>18</v>
      </c>
      <c r="I2914" s="6">
        <f t="shared" si="419"/>
        <v>8</v>
      </c>
      <c r="J2914" s="6">
        <f t="shared" si="420"/>
        <v>13</v>
      </c>
      <c r="K2914" s="9">
        <f t="shared" si="412"/>
        <v>45779</v>
      </c>
      <c r="L2914" s="8">
        <f>+VLOOKUP(K2914,'20251231_param'!$A$2:$C$244,2)</f>
        <v>56.958333333333336</v>
      </c>
      <c r="M2914" s="8">
        <f>+VLOOKUP($K2914,'20251231_param'!$A$2:$C$244,3)</f>
        <v>57.405104428898596</v>
      </c>
      <c r="N2914" s="8">
        <f t="shared" si="413"/>
        <v>-0.76575652584657694</v>
      </c>
    </row>
    <row r="2915" spans="1:14" x14ac:dyDescent="0.2">
      <c r="A2915" s="5">
        <v>45779.375</v>
      </c>
      <c r="B2915" s="3">
        <v>111</v>
      </c>
      <c r="C2915" s="3"/>
      <c r="D2915" s="6">
        <f t="shared" si="414"/>
        <v>2025</v>
      </c>
      <c r="E2915" s="6">
        <f t="shared" si="415"/>
        <v>5</v>
      </c>
      <c r="F2915" s="6">
        <f t="shared" si="416"/>
        <v>2</v>
      </c>
      <c r="G2915" s="6">
        <f t="shared" si="417"/>
        <v>5</v>
      </c>
      <c r="H2915" s="6">
        <f t="shared" si="418"/>
        <v>18</v>
      </c>
      <c r="I2915" s="6">
        <f t="shared" si="419"/>
        <v>9</v>
      </c>
      <c r="J2915" s="6">
        <f t="shared" si="420"/>
        <v>111</v>
      </c>
      <c r="K2915" s="9">
        <f t="shared" si="412"/>
        <v>45779</v>
      </c>
      <c r="L2915" s="8">
        <f>+VLOOKUP(K2915,'20251231_param'!$A$2:$C$244,2)</f>
        <v>56.958333333333336</v>
      </c>
      <c r="M2915" s="8">
        <f>+VLOOKUP($K2915,'20251231_param'!$A$2:$C$244,3)</f>
        <v>57.405104428898596</v>
      </c>
      <c r="N2915" s="8">
        <f t="shared" si="413"/>
        <v>0.94140873367109967</v>
      </c>
    </row>
    <row r="2916" spans="1:14" x14ac:dyDescent="0.2">
      <c r="A2916" s="5">
        <v>45779.416666666664</v>
      </c>
      <c r="B2916" s="3">
        <v>201</v>
      </c>
      <c r="C2916" s="3"/>
      <c r="D2916" s="6">
        <f t="shared" si="414"/>
        <v>2025</v>
      </c>
      <c r="E2916" s="6">
        <f t="shared" si="415"/>
        <v>5</v>
      </c>
      <c r="F2916" s="6">
        <f t="shared" si="416"/>
        <v>2</v>
      </c>
      <c r="G2916" s="6">
        <f t="shared" si="417"/>
        <v>5</v>
      </c>
      <c r="H2916" s="6">
        <f t="shared" si="418"/>
        <v>18</v>
      </c>
      <c r="I2916" s="6">
        <f t="shared" si="419"/>
        <v>10</v>
      </c>
      <c r="J2916" s="6">
        <f t="shared" si="420"/>
        <v>201</v>
      </c>
      <c r="K2916" s="9">
        <f t="shared" si="412"/>
        <v>45779</v>
      </c>
      <c r="L2916" s="8">
        <f>+VLOOKUP(K2916,'20251231_param'!$A$2:$C$244,2)</f>
        <v>56.958333333333336</v>
      </c>
      <c r="M2916" s="8">
        <f>+VLOOKUP($K2916,'20251231_param'!$A$2:$C$244,3)</f>
        <v>57.405104428898596</v>
      </c>
      <c r="N2916" s="8">
        <f t="shared" si="413"/>
        <v>2.5092135638403943</v>
      </c>
    </row>
    <row r="2917" spans="1:14" x14ac:dyDescent="0.2">
      <c r="A2917" s="5">
        <v>45779.458333333336</v>
      </c>
      <c r="B2917" s="3">
        <v>108</v>
      </c>
      <c r="C2917" s="3"/>
      <c r="D2917" s="6">
        <f t="shared" si="414"/>
        <v>2025</v>
      </c>
      <c r="E2917" s="6">
        <f t="shared" si="415"/>
        <v>5</v>
      </c>
      <c r="F2917" s="6">
        <f t="shared" si="416"/>
        <v>2</v>
      </c>
      <c r="G2917" s="6">
        <f t="shared" si="417"/>
        <v>5</v>
      </c>
      <c r="H2917" s="6">
        <f t="shared" si="418"/>
        <v>18</v>
      </c>
      <c r="I2917" s="6">
        <f t="shared" si="419"/>
        <v>11</v>
      </c>
      <c r="J2917" s="6">
        <f t="shared" si="420"/>
        <v>108</v>
      </c>
      <c r="K2917" s="9">
        <f t="shared" si="412"/>
        <v>45779</v>
      </c>
      <c r="L2917" s="8">
        <f>+VLOOKUP(K2917,'20251231_param'!$A$2:$C$244,2)</f>
        <v>56.958333333333336</v>
      </c>
      <c r="M2917" s="8">
        <f>+VLOOKUP($K2917,'20251231_param'!$A$2:$C$244,3)</f>
        <v>57.405104428898596</v>
      </c>
      <c r="N2917" s="8">
        <f t="shared" si="413"/>
        <v>0.88914857266545655</v>
      </c>
    </row>
    <row r="2918" spans="1:14" x14ac:dyDescent="0.2">
      <c r="A2918" s="5">
        <v>45779.5</v>
      </c>
      <c r="B2918" s="3">
        <v>128</v>
      </c>
      <c r="C2918" s="3"/>
      <c r="D2918" s="6">
        <f t="shared" si="414"/>
        <v>2025</v>
      </c>
      <c r="E2918" s="6">
        <f t="shared" si="415"/>
        <v>5</v>
      </c>
      <c r="F2918" s="6">
        <f t="shared" si="416"/>
        <v>2</v>
      </c>
      <c r="G2918" s="6">
        <f t="shared" si="417"/>
        <v>5</v>
      </c>
      <c r="H2918" s="6">
        <f t="shared" si="418"/>
        <v>18</v>
      </c>
      <c r="I2918" s="6">
        <f t="shared" si="419"/>
        <v>12</v>
      </c>
      <c r="J2918" s="6">
        <f t="shared" si="420"/>
        <v>128</v>
      </c>
      <c r="K2918" s="9">
        <f t="shared" si="412"/>
        <v>45779</v>
      </c>
      <c r="L2918" s="8">
        <f>+VLOOKUP(K2918,'20251231_param'!$A$2:$C$244,2)</f>
        <v>56.958333333333336</v>
      </c>
      <c r="M2918" s="8">
        <f>+VLOOKUP($K2918,'20251231_param'!$A$2:$C$244,3)</f>
        <v>57.405104428898596</v>
      </c>
      <c r="N2918" s="8">
        <f t="shared" si="413"/>
        <v>1.2375496460364108</v>
      </c>
    </row>
    <row r="2919" spans="1:14" x14ac:dyDescent="0.2">
      <c r="A2919" s="5">
        <v>45779.541666666664</v>
      </c>
      <c r="B2919" s="3">
        <v>90</v>
      </c>
      <c r="C2919" s="3"/>
      <c r="D2919" s="6">
        <f t="shared" si="414"/>
        <v>2025</v>
      </c>
      <c r="E2919" s="6">
        <f t="shared" si="415"/>
        <v>5</v>
      </c>
      <c r="F2919" s="6">
        <f t="shared" si="416"/>
        <v>2</v>
      </c>
      <c r="G2919" s="6">
        <f t="shared" si="417"/>
        <v>5</v>
      </c>
      <c r="H2919" s="6">
        <f t="shared" si="418"/>
        <v>18</v>
      </c>
      <c r="I2919" s="6">
        <f t="shared" si="419"/>
        <v>13</v>
      </c>
      <c r="J2919" s="6">
        <f t="shared" si="420"/>
        <v>90</v>
      </c>
      <c r="K2919" s="9">
        <f t="shared" si="412"/>
        <v>45779</v>
      </c>
      <c r="L2919" s="8">
        <f>+VLOOKUP(K2919,'20251231_param'!$A$2:$C$244,2)</f>
        <v>56.958333333333336</v>
      </c>
      <c r="M2919" s="8">
        <f>+VLOOKUP($K2919,'20251231_param'!$A$2:$C$244,3)</f>
        <v>57.405104428898596</v>
      </c>
      <c r="N2919" s="8">
        <f t="shared" si="413"/>
        <v>0.57558760663159758</v>
      </c>
    </row>
    <row r="2920" spans="1:14" x14ac:dyDescent="0.2">
      <c r="A2920" s="5">
        <v>45779.583333333336</v>
      </c>
      <c r="B2920" s="3">
        <v>101</v>
      </c>
      <c r="C2920" s="3"/>
      <c r="D2920" s="6">
        <f t="shared" si="414"/>
        <v>2025</v>
      </c>
      <c r="E2920" s="6">
        <f t="shared" si="415"/>
        <v>5</v>
      </c>
      <c r="F2920" s="6">
        <f t="shared" si="416"/>
        <v>2</v>
      </c>
      <c r="G2920" s="6">
        <f t="shared" si="417"/>
        <v>5</v>
      </c>
      <c r="H2920" s="6">
        <f t="shared" si="418"/>
        <v>18</v>
      </c>
      <c r="I2920" s="6">
        <f t="shared" si="419"/>
        <v>14</v>
      </c>
      <c r="J2920" s="6">
        <f t="shared" si="420"/>
        <v>101</v>
      </c>
      <c r="K2920" s="9">
        <f t="shared" si="412"/>
        <v>45779</v>
      </c>
      <c r="L2920" s="8">
        <f>+VLOOKUP(K2920,'20251231_param'!$A$2:$C$244,2)</f>
        <v>56.958333333333336</v>
      </c>
      <c r="M2920" s="8">
        <f>+VLOOKUP($K2920,'20251231_param'!$A$2:$C$244,3)</f>
        <v>57.405104428898596</v>
      </c>
      <c r="N2920" s="8">
        <f t="shared" si="413"/>
        <v>0.76720819698562248</v>
      </c>
    </row>
    <row r="2921" spans="1:14" x14ac:dyDescent="0.2">
      <c r="A2921" s="5">
        <v>45779.625</v>
      </c>
      <c r="B2921" s="3">
        <v>74</v>
      </c>
      <c r="C2921" s="3"/>
      <c r="D2921" s="6">
        <f t="shared" si="414"/>
        <v>2025</v>
      </c>
      <c r="E2921" s="6">
        <f t="shared" si="415"/>
        <v>5</v>
      </c>
      <c r="F2921" s="6">
        <f t="shared" si="416"/>
        <v>2</v>
      </c>
      <c r="G2921" s="6">
        <f t="shared" si="417"/>
        <v>5</v>
      </c>
      <c r="H2921" s="6">
        <f t="shared" si="418"/>
        <v>18</v>
      </c>
      <c r="I2921" s="6">
        <f t="shared" si="419"/>
        <v>15</v>
      </c>
      <c r="J2921" s="6">
        <f t="shared" si="420"/>
        <v>74</v>
      </c>
      <c r="K2921" s="9">
        <f t="shared" si="412"/>
        <v>45779</v>
      </c>
      <c r="L2921" s="8">
        <f>+VLOOKUP(K2921,'20251231_param'!$A$2:$C$244,2)</f>
        <v>56.958333333333336</v>
      </c>
      <c r="M2921" s="8">
        <f>+VLOOKUP($K2921,'20251231_param'!$A$2:$C$244,3)</f>
        <v>57.405104428898596</v>
      </c>
      <c r="N2921" s="8">
        <f t="shared" si="413"/>
        <v>0.29686674793483403</v>
      </c>
    </row>
    <row r="2922" spans="1:14" x14ac:dyDescent="0.2">
      <c r="A2922" s="5">
        <v>45779.666666666664</v>
      </c>
      <c r="B2922" s="3">
        <v>123</v>
      </c>
      <c r="C2922" s="3"/>
      <c r="D2922" s="6">
        <f t="shared" si="414"/>
        <v>2025</v>
      </c>
      <c r="E2922" s="6">
        <f t="shared" si="415"/>
        <v>5</v>
      </c>
      <c r="F2922" s="6">
        <f t="shared" si="416"/>
        <v>2</v>
      </c>
      <c r="G2922" s="6">
        <f t="shared" si="417"/>
        <v>5</v>
      </c>
      <c r="H2922" s="6">
        <f t="shared" si="418"/>
        <v>18</v>
      </c>
      <c r="I2922" s="6">
        <f t="shared" si="419"/>
        <v>16</v>
      </c>
      <c r="J2922" s="6">
        <f t="shared" si="420"/>
        <v>123</v>
      </c>
      <c r="K2922" s="9">
        <f t="shared" si="412"/>
        <v>45779</v>
      </c>
      <c r="L2922" s="8">
        <f>+VLOOKUP(K2922,'20251231_param'!$A$2:$C$244,2)</f>
        <v>56.958333333333336</v>
      </c>
      <c r="M2922" s="8">
        <f>+VLOOKUP($K2922,'20251231_param'!$A$2:$C$244,3)</f>
        <v>57.405104428898596</v>
      </c>
      <c r="N2922" s="8">
        <f t="shared" si="413"/>
        <v>1.1504493776936722</v>
      </c>
    </row>
    <row r="2923" spans="1:14" x14ac:dyDescent="0.2">
      <c r="A2923" s="5">
        <v>45779.708333333336</v>
      </c>
      <c r="B2923" s="3">
        <v>118</v>
      </c>
      <c r="C2923" s="3"/>
      <c r="D2923" s="6">
        <f t="shared" si="414"/>
        <v>2025</v>
      </c>
      <c r="E2923" s="6">
        <f t="shared" si="415"/>
        <v>5</v>
      </c>
      <c r="F2923" s="6">
        <f t="shared" si="416"/>
        <v>2</v>
      </c>
      <c r="G2923" s="6">
        <f t="shared" si="417"/>
        <v>5</v>
      </c>
      <c r="H2923" s="6">
        <f t="shared" si="418"/>
        <v>18</v>
      </c>
      <c r="I2923" s="6">
        <f t="shared" si="419"/>
        <v>17</v>
      </c>
      <c r="J2923" s="6">
        <f t="shared" si="420"/>
        <v>118</v>
      </c>
      <c r="K2923" s="9">
        <f t="shared" si="412"/>
        <v>45779</v>
      </c>
      <c r="L2923" s="8">
        <f>+VLOOKUP(K2923,'20251231_param'!$A$2:$C$244,2)</f>
        <v>56.958333333333336</v>
      </c>
      <c r="M2923" s="8">
        <f>+VLOOKUP($K2923,'20251231_param'!$A$2:$C$244,3)</f>
        <v>57.405104428898596</v>
      </c>
      <c r="N2923" s="8">
        <f t="shared" si="413"/>
        <v>1.0633491093509337</v>
      </c>
    </row>
    <row r="2924" spans="1:14" x14ac:dyDescent="0.2">
      <c r="A2924" s="5">
        <v>45779.75</v>
      </c>
      <c r="B2924" s="3">
        <v>103</v>
      </c>
      <c r="C2924" s="3"/>
      <c r="D2924" s="6">
        <f t="shared" si="414"/>
        <v>2025</v>
      </c>
      <c r="E2924" s="6">
        <f t="shared" si="415"/>
        <v>5</v>
      </c>
      <c r="F2924" s="6">
        <f t="shared" si="416"/>
        <v>2</v>
      </c>
      <c r="G2924" s="6">
        <f t="shared" si="417"/>
        <v>5</v>
      </c>
      <c r="H2924" s="6">
        <f t="shared" si="418"/>
        <v>18</v>
      </c>
      <c r="I2924" s="6">
        <f t="shared" si="419"/>
        <v>18</v>
      </c>
      <c r="J2924" s="6">
        <f t="shared" si="420"/>
        <v>103</v>
      </c>
      <c r="K2924" s="9">
        <f t="shared" si="412"/>
        <v>45779</v>
      </c>
      <c r="L2924" s="8">
        <f>+VLOOKUP(K2924,'20251231_param'!$A$2:$C$244,2)</f>
        <v>56.958333333333336</v>
      </c>
      <c r="M2924" s="8">
        <f>+VLOOKUP($K2924,'20251231_param'!$A$2:$C$244,3)</f>
        <v>57.405104428898596</v>
      </c>
      <c r="N2924" s="8">
        <f t="shared" si="413"/>
        <v>0.8020483043227179</v>
      </c>
    </row>
    <row r="2925" spans="1:14" x14ac:dyDescent="0.2">
      <c r="A2925" s="5">
        <v>45779.791666666664</v>
      </c>
      <c r="B2925" s="3">
        <v>69</v>
      </c>
      <c r="C2925" s="3"/>
      <c r="D2925" s="6">
        <f t="shared" si="414"/>
        <v>2025</v>
      </c>
      <c r="E2925" s="6">
        <f t="shared" si="415"/>
        <v>5</v>
      </c>
      <c r="F2925" s="6">
        <f t="shared" si="416"/>
        <v>2</v>
      </c>
      <c r="G2925" s="6">
        <f t="shared" si="417"/>
        <v>5</v>
      </c>
      <c r="H2925" s="6">
        <f t="shared" si="418"/>
        <v>18</v>
      </c>
      <c r="I2925" s="6">
        <f t="shared" si="419"/>
        <v>19</v>
      </c>
      <c r="J2925" s="6">
        <f t="shared" si="420"/>
        <v>69</v>
      </c>
      <c r="K2925" s="9">
        <f t="shared" si="412"/>
        <v>45779</v>
      </c>
      <c r="L2925" s="8">
        <f>+VLOOKUP(K2925,'20251231_param'!$A$2:$C$244,2)</f>
        <v>56.958333333333336</v>
      </c>
      <c r="M2925" s="8">
        <f>+VLOOKUP($K2925,'20251231_param'!$A$2:$C$244,3)</f>
        <v>57.405104428898596</v>
      </c>
      <c r="N2925" s="8">
        <f t="shared" si="413"/>
        <v>0.20976647959209543</v>
      </c>
    </row>
    <row r="2926" spans="1:14" x14ac:dyDescent="0.2">
      <c r="A2926" s="5">
        <v>45779.833333333336</v>
      </c>
      <c r="B2926" s="3">
        <v>54</v>
      </c>
      <c r="C2926" s="3"/>
      <c r="D2926" s="6">
        <f t="shared" si="414"/>
        <v>2025</v>
      </c>
      <c r="E2926" s="6">
        <f t="shared" si="415"/>
        <v>5</v>
      </c>
      <c r="F2926" s="6">
        <f t="shared" si="416"/>
        <v>2</v>
      </c>
      <c r="G2926" s="6">
        <f t="shared" si="417"/>
        <v>5</v>
      </c>
      <c r="H2926" s="6">
        <f t="shared" si="418"/>
        <v>18</v>
      </c>
      <c r="I2926" s="6">
        <f t="shared" si="419"/>
        <v>20</v>
      </c>
      <c r="J2926" s="6">
        <f t="shared" si="420"/>
        <v>54</v>
      </c>
      <c r="K2926" s="9">
        <f t="shared" si="412"/>
        <v>45779</v>
      </c>
      <c r="L2926" s="8">
        <f>+VLOOKUP(K2926,'20251231_param'!$A$2:$C$244,2)</f>
        <v>56.958333333333336</v>
      </c>
      <c r="M2926" s="8">
        <f>+VLOOKUP($K2926,'20251231_param'!$A$2:$C$244,3)</f>
        <v>57.405104428898596</v>
      </c>
      <c r="N2926" s="8">
        <f t="shared" si="413"/>
        <v>-5.1534325436120382E-2</v>
      </c>
    </row>
    <row r="2927" spans="1:14" x14ac:dyDescent="0.2">
      <c r="A2927" s="5">
        <v>45779.875</v>
      </c>
      <c r="B2927" s="3">
        <v>30</v>
      </c>
      <c r="C2927" s="3"/>
      <c r="D2927" s="6">
        <f t="shared" si="414"/>
        <v>2025</v>
      </c>
      <c r="E2927" s="6">
        <f t="shared" si="415"/>
        <v>5</v>
      </c>
      <c r="F2927" s="6">
        <f t="shared" si="416"/>
        <v>2</v>
      </c>
      <c r="G2927" s="6">
        <f t="shared" si="417"/>
        <v>5</v>
      </c>
      <c r="H2927" s="6">
        <f t="shared" si="418"/>
        <v>18</v>
      </c>
      <c r="I2927" s="6">
        <f t="shared" si="419"/>
        <v>21</v>
      </c>
      <c r="J2927" s="6">
        <f t="shared" si="420"/>
        <v>30</v>
      </c>
      <c r="K2927" s="9">
        <f t="shared" si="412"/>
        <v>45779</v>
      </c>
      <c r="L2927" s="8">
        <f>+VLOOKUP(K2927,'20251231_param'!$A$2:$C$244,2)</f>
        <v>56.958333333333336</v>
      </c>
      <c r="M2927" s="8">
        <f>+VLOOKUP($K2927,'20251231_param'!$A$2:$C$244,3)</f>
        <v>57.405104428898596</v>
      </c>
      <c r="N2927" s="8">
        <f t="shared" si="413"/>
        <v>-0.46961561348126568</v>
      </c>
    </row>
    <row r="2928" spans="1:14" x14ac:dyDescent="0.2">
      <c r="A2928" s="5">
        <v>45779.916666666664</v>
      </c>
      <c r="B2928" s="3">
        <v>24</v>
      </c>
      <c r="C2928" s="3"/>
      <c r="D2928" s="6">
        <f t="shared" si="414"/>
        <v>2025</v>
      </c>
      <c r="E2928" s="6">
        <f t="shared" si="415"/>
        <v>5</v>
      </c>
      <c r="F2928" s="6">
        <f t="shared" si="416"/>
        <v>2</v>
      </c>
      <c r="G2928" s="6">
        <f t="shared" si="417"/>
        <v>5</v>
      </c>
      <c r="H2928" s="6">
        <f t="shared" si="418"/>
        <v>18</v>
      </c>
      <c r="I2928" s="6">
        <f t="shared" si="419"/>
        <v>22</v>
      </c>
      <c r="J2928" s="6">
        <f t="shared" si="420"/>
        <v>24</v>
      </c>
      <c r="K2928" s="9">
        <f t="shared" si="412"/>
        <v>45779</v>
      </c>
      <c r="L2928" s="8">
        <f>+VLOOKUP(K2928,'20251231_param'!$A$2:$C$244,2)</f>
        <v>56.958333333333336</v>
      </c>
      <c r="M2928" s="8">
        <f>+VLOOKUP($K2928,'20251231_param'!$A$2:$C$244,3)</f>
        <v>57.405104428898596</v>
      </c>
      <c r="N2928" s="8">
        <f t="shared" si="413"/>
        <v>-0.57413593549255204</v>
      </c>
    </row>
    <row r="2929" spans="1:14" x14ac:dyDescent="0.2">
      <c r="A2929" s="5">
        <v>45779.958333333336</v>
      </c>
      <c r="B2929" s="3">
        <v>3</v>
      </c>
      <c r="C2929" s="3"/>
      <c r="D2929" s="6">
        <f t="shared" si="414"/>
        <v>2025</v>
      </c>
      <c r="E2929" s="6">
        <f t="shared" si="415"/>
        <v>5</v>
      </c>
      <c r="F2929" s="6">
        <f t="shared" si="416"/>
        <v>2</v>
      </c>
      <c r="G2929" s="6">
        <f t="shared" si="417"/>
        <v>5</v>
      </c>
      <c r="H2929" s="6">
        <f t="shared" si="418"/>
        <v>18</v>
      </c>
      <c r="I2929" s="6">
        <f t="shared" si="419"/>
        <v>23</v>
      </c>
      <c r="J2929" s="6">
        <f t="shared" si="420"/>
        <v>3</v>
      </c>
      <c r="K2929" s="9">
        <f t="shared" si="412"/>
        <v>45779</v>
      </c>
      <c r="L2929" s="8">
        <f>+VLOOKUP(K2929,'20251231_param'!$A$2:$C$244,2)</f>
        <v>56.958333333333336</v>
      </c>
      <c r="M2929" s="8">
        <f>+VLOOKUP($K2929,'20251231_param'!$A$2:$C$244,3)</f>
        <v>57.405104428898596</v>
      </c>
      <c r="N2929" s="8">
        <f t="shared" si="413"/>
        <v>-0.93995706253205413</v>
      </c>
    </row>
    <row r="2930" spans="1:14" x14ac:dyDescent="0.2">
      <c r="A2930" s="5">
        <v>45780</v>
      </c>
      <c r="B2930" s="3">
        <v>0</v>
      </c>
      <c r="C2930" s="3"/>
      <c r="D2930" s="6">
        <f t="shared" si="414"/>
        <v>2025</v>
      </c>
      <c r="E2930" s="6">
        <f t="shared" si="415"/>
        <v>5</v>
      </c>
      <c r="F2930" s="6">
        <f t="shared" si="416"/>
        <v>3</v>
      </c>
      <c r="G2930" s="6">
        <f t="shared" si="417"/>
        <v>6</v>
      </c>
      <c r="H2930" s="6">
        <f t="shared" si="418"/>
        <v>18</v>
      </c>
      <c r="I2930" s="6">
        <f t="shared" si="419"/>
        <v>0</v>
      </c>
      <c r="J2930" s="6">
        <f t="shared" si="420"/>
        <v>0</v>
      </c>
      <c r="K2930" s="9">
        <f t="shared" si="412"/>
        <v>45780</v>
      </c>
      <c r="L2930" s="8">
        <f>+VLOOKUP(K2930,'20251231_param'!$A$2:$C$244,2)</f>
        <v>45.625</v>
      </c>
      <c r="M2930" s="8">
        <f>+VLOOKUP($K2930,'20251231_param'!$A$2:$C$244,3)</f>
        <v>44.744504156085057</v>
      </c>
      <c r="N2930" s="8">
        <f t="shared" si="413"/>
        <v>-1.0196783015148285</v>
      </c>
    </row>
    <row r="2931" spans="1:14" x14ac:dyDescent="0.2">
      <c r="A2931" s="5">
        <v>45780.041666666664</v>
      </c>
      <c r="B2931" s="3">
        <v>3</v>
      </c>
      <c r="C2931" s="3"/>
      <c r="D2931" s="6">
        <f t="shared" si="414"/>
        <v>2025</v>
      </c>
      <c r="E2931" s="6">
        <f t="shared" si="415"/>
        <v>5</v>
      </c>
      <c r="F2931" s="6">
        <f t="shared" si="416"/>
        <v>3</v>
      </c>
      <c r="G2931" s="6">
        <f t="shared" si="417"/>
        <v>6</v>
      </c>
      <c r="H2931" s="6">
        <f t="shared" si="418"/>
        <v>18</v>
      </c>
      <c r="I2931" s="6">
        <f t="shared" si="419"/>
        <v>1</v>
      </c>
      <c r="J2931" s="6">
        <f t="shared" si="420"/>
        <v>3</v>
      </c>
      <c r="K2931" s="9">
        <f t="shared" si="412"/>
        <v>45780</v>
      </c>
      <c r="L2931" s="8">
        <f>+VLOOKUP(K2931,'20251231_param'!$A$2:$C$244,2)</f>
        <v>45.625</v>
      </c>
      <c r="M2931" s="8">
        <f>+VLOOKUP($K2931,'20251231_param'!$A$2:$C$244,3)</f>
        <v>44.744504156085057</v>
      </c>
      <c r="N2931" s="8">
        <f t="shared" si="413"/>
        <v>-0.95263096114125079</v>
      </c>
    </row>
    <row r="2932" spans="1:14" x14ac:dyDescent="0.2">
      <c r="A2932" s="5">
        <v>45780.083333333336</v>
      </c>
      <c r="B2932" s="3">
        <v>7</v>
      </c>
      <c r="C2932" s="3"/>
      <c r="D2932" s="6">
        <f t="shared" si="414"/>
        <v>2025</v>
      </c>
      <c r="E2932" s="6">
        <f t="shared" si="415"/>
        <v>5</v>
      </c>
      <c r="F2932" s="6">
        <f t="shared" si="416"/>
        <v>3</v>
      </c>
      <c r="G2932" s="6">
        <f t="shared" si="417"/>
        <v>6</v>
      </c>
      <c r="H2932" s="6">
        <f t="shared" si="418"/>
        <v>18</v>
      </c>
      <c r="I2932" s="6">
        <f t="shared" si="419"/>
        <v>2</v>
      </c>
      <c r="J2932" s="6">
        <f t="shared" si="420"/>
        <v>7</v>
      </c>
      <c r="K2932" s="9">
        <f t="shared" si="412"/>
        <v>45780</v>
      </c>
      <c r="L2932" s="8">
        <f>+VLOOKUP(K2932,'20251231_param'!$A$2:$C$244,2)</f>
        <v>45.625</v>
      </c>
      <c r="M2932" s="8">
        <f>+VLOOKUP($K2932,'20251231_param'!$A$2:$C$244,3)</f>
        <v>44.744504156085057</v>
      </c>
      <c r="N2932" s="8">
        <f t="shared" si="413"/>
        <v>-0.86323450730981377</v>
      </c>
    </row>
    <row r="2933" spans="1:14" x14ac:dyDescent="0.2">
      <c r="A2933" s="5">
        <v>45780.125</v>
      </c>
      <c r="B2933" s="3">
        <v>1</v>
      </c>
      <c r="C2933" s="3"/>
      <c r="D2933" s="6">
        <f t="shared" si="414"/>
        <v>2025</v>
      </c>
      <c r="E2933" s="6">
        <f t="shared" si="415"/>
        <v>5</v>
      </c>
      <c r="F2933" s="6">
        <f t="shared" si="416"/>
        <v>3</v>
      </c>
      <c r="G2933" s="6">
        <f t="shared" si="417"/>
        <v>6</v>
      </c>
      <c r="H2933" s="6">
        <f t="shared" si="418"/>
        <v>18</v>
      </c>
      <c r="I2933" s="6">
        <f t="shared" si="419"/>
        <v>3</v>
      </c>
      <c r="J2933" s="6">
        <f t="shared" si="420"/>
        <v>1</v>
      </c>
      <c r="K2933" s="9">
        <f t="shared" si="412"/>
        <v>45780</v>
      </c>
      <c r="L2933" s="8">
        <f>+VLOOKUP(K2933,'20251231_param'!$A$2:$C$244,2)</f>
        <v>45.625</v>
      </c>
      <c r="M2933" s="8">
        <f>+VLOOKUP($K2933,'20251231_param'!$A$2:$C$244,3)</f>
        <v>44.744504156085057</v>
      </c>
      <c r="N2933" s="8">
        <f t="shared" si="413"/>
        <v>-0.99732918805696935</v>
      </c>
    </row>
    <row r="2934" spans="1:14" x14ac:dyDescent="0.2">
      <c r="A2934" s="5">
        <v>45780.166666666664</v>
      </c>
      <c r="B2934" s="3">
        <v>0</v>
      </c>
      <c r="C2934" s="3"/>
      <c r="D2934" s="6">
        <f t="shared" si="414"/>
        <v>2025</v>
      </c>
      <c r="E2934" s="6">
        <f t="shared" si="415"/>
        <v>5</v>
      </c>
      <c r="F2934" s="6">
        <f t="shared" si="416"/>
        <v>3</v>
      </c>
      <c r="G2934" s="6">
        <f t="shared" si="417"/>
        <v>6</v>
      </c>
      <c r="H2934" s="6">
        <f t="shared" si="418"/>
        <v>18</v>
      </c>
      <c r="I2934" s="6">
        <f t="shared" si="419"/>
        <v>4</v>
      </c>
      <c r="J2934" s="6">
        <f t="shared" si="420"/>
        <v>0</v>
      </c>
      <c r="K2934" s="9">
        <f t="shared" si="412"/>
        <v>45780</v>
      </c>
      <c r="L2934" s="8">
        <f>+VLOOKUP(K2934,'20251231_param'!$A$2:$C$244,2)</f>
        <v>45.625</v>
      </c>
      <c r="M2934" s="8">
        <f>+VLOOKUP($K2934,'20251231_param'!$A$2:$C$244,3)</f>
        <v>44.744504156085057</v>
      </c>
      <c r="N2934" s="8">
        <f t="shared" si="413"/>
        <v>-1.0196783015148285</v>
      </c>
    </row>
    <row r="2935" spans="1:14" x14ac:dyDescent="0.2">
      <c r="A2935" s="5">
        <v>45780.208333333336</v>
      </c>
      <c r="B2935" s="3">
        <v>2</v>
      </c>
      <c r="C2935" s="3"/>
      <c r="D2935" s="6">
        <f t="shared" si="414"/>
        <v>2025</v>
      </c>
      <c r="E2935" s="6">
        <f t="shared" si="415"/>
        <v>5</v>
      </c>
      <c r="F2935" s="6">
        <f t="shared" si="416"/>
        <v>3</v>
      </c>
      <c r="G2935" s="6">
        <f t="shared" si="417"/>
        <v>6</v>
      </c>
      <c r="H2935" s="6">
        <f t="shared" si="418"/>
        <v>18</v>
      </c>
      <c r="I2935" s="6">
        <f t="shared" si="419"/>
        <v>5</v>
      </c>
      <c r="J2935" s="6">
        <f t="shared" si="420"/>
        <v>2</v>
      </c>
      <c r="K2935" s="9">
        <f t="shared" si="412"/>
        <v>45780</v>
      </c>
      <c r="L2935" s="8">
        <f>+VLOOKUP(K2935,'20251231_param'!$A$2:$C$244,2)</f>
        <v>45.625</v>
      </c>
      <c r="M2935" s="8">
        <f>+VLOOKUP($K2935,'20251231_param'!$A$2:$C$244,3)</f>
        <v>44.744504156085057</v>
      </c>
      <c r="N2935" s="8">
        <f t="shared" si="413"/>
        <v>-0.97498007459911007</v>
      </c>
    </row>
    <row r="2936" spans="1:14" x14ac:dyDescent="0.2">
      <c r="A2936" s="5">
        <v>45780.25</v>
      </c>
      <c r="B2936" s="3">
        <v>2</v>
      </c>
      <c r="C2936" s="3"/>
      <c r="D2936" s="6">
        <f t="shared" si="414"/>
        <v>2025</v>
      </c>
      <c r="E2936" s="6">
        <f t="shared" si="415"/>
        <v>5</v>
      </c>
      <c r="F2936" s="6">
        <f t="shared" si="416"/>
        <v>3</v>
      </c>
      <c r="G2936" s="6">
        <f t="shared" si="417"/>
        <v>6</v>
      </c>
      <c r="H2936" s="6">
        <f t="shared" si="418"/>
        <v>18</v>
      </c>
      <c r="I2936" s="6">
        <f t="shared" si="419"/>
        <v>6</v>
      </c>
      <c r="J2936" s="6">
        <f t="shared" si="420"/>
        <v>2</v>
      </c>
      <c r="K2936" s="9">
        <f t="shared" si="412"/>
        <v>45780</v>
      </c>
      <c r="L2936" s="8">
        <f>+VLOOKUP(K2936,'20251231_param'!$A$2:$C$244,2)</f>
        <v>45.625</v>
      </c>
      <c r="M2936" s="8">
        <f>+VLOOKUP($K2936,'20251231_param'!$A$2:$C$244,3)</f>
        <v>44.744504156085057</v>
      </c>
      <c r="N2936" s="8">
        <f t="shared" si="413"/>
        <v>-0.97498007459911007</v>
      </c>
    </row>
    <row r="2937" spans="1:14" x14ac:dyDescent="0.2">
      <c r="A2937" s="5">
        <v>45780.291666666664</v>
      </c>
      <c r="B2937" s="3">
        <v>15</v>
      </c>
      <c r="C2937" s="3"/>
      <c r="D2937" s="6">
        <f t="shared" si="414"/>
        <v>2025</v>
      </c>
      <c r="E2937" s="6">
        <f t="shared" si="415"/>
        <v>5</v>
      </c>
      <c r="F2937" s="6">
        <f t="shared" si="416"/>
        <v>3</v>
      </c>
      <c r="G2937" s="6">
        <f t="shared" si="417"/>
        <v>6</v>
      </c>
      <c r="H2937" s="6">
        <f t="shared" si="418"/>
        <v>18</v>
      </c>
      <c r="I2937" s="6">
        <f t="shared" si="419"/>
        <v>7</v>
      </c>
      <c r="J2937" s="6">
        <f t="shared" si="420"/>
        <v>15</v>
      </c>
      <c r="K2937" s="9">
        <f t="shared" si="412"/>
        <v>45780</v>
      </c>
      <c r="L2937" s="8">
        <f>+VLOOKUP(K2937,'20251231_param'!$A$2:$C$244,2)</f>
        <v>45.625</v>
      </c>
      <c r="M2937" s="8">
        <f>+VLOOKUP($K2937,'20251231_param'!$A$2:$C$244,3)</f>
        <v>44.744504156085057</v>
      </c>
      <c r="N2937" s="8">
        <f t="shared" si="413"/>
        <v>-0.68444159964693974</v>
      </c>
    </row>
    <row r="2938" spans="1:14" x14ac:dyDescent="0.2">
      <c r="A2938" s="5">
        <v>45780.333333333336</v>
      </c>
      <c r="B2938" s="3">
        <v>9</v>
      </c>
      <c r="C2938" s="3"/>
      <c r="D2938" s="6">
        <f t="shared" si="414"/>
        <v>2025</v>
      </c>
      <c r="E2938" s="6">
        <f t="shared" si="415"/>
        <v>5</v>
      </c>
      <c r="F2938" s="6">
        <f t="shared" si="416"/>
        <v>3</v>
      </c>
      <c r="G2938" s="6">
        <f t="shared" si="417"/>
        <v>6</v>
      </c>
      <c r="H2938" s="6">
        <f t="shared" si="418"/>
        <v>18</v>
      </c>
      <c r="I2938" s="6">
        <f t="shared" si="419"/>
        <v>8</v>
      </c>
      <c r="J2938" s="6">
        <f t="shared" si="420"/>
        <v>9</v>
      </c>
      <c r="K2938" s="9">
        <f t="shared" si="412"/>
        <v>45780</v>
      </c>
      <c r="L2938" s="8">
        <f>+VLOOKUP(K2938,'20251231_param'!$A$2:$C$244,2)</f>
        <v>45.625</v>
      </c>
      <c r="M2938" s="8">
        <f>+VLOOKUP($K2938,'20251231_param'!$A$2:$C$244,3)</f>
        <v>44.744504156085057</v>
      </c>
      <c r="N2938" s="8">
        <f t="shared" si="413"/>
        <v>-0.81853628039409532</v>
      </c>
    </row>
    <row r="2939" spans="1:14" x14ac:dyDescent="0.2">
      <c r="A2939" s="5">
        <v>45780.375</v>
      </c>
      <c r="B2939" s="3">
        <v>45</v>
      </c>
      <c r="C2939" s="3"/>
      <c r="D2939" s="6">
        <f t="shared" si="414"/>
        <v>2025</v>
      </c>
      <c r="E2939" s="6">
        <f t="shared" si="415"/>
        <v>5</v>
      </c>
      <c r="F2939" s="6">
        <f t="shared" si="416"/>
        <v>3</v>
      </c>
      <c r="G2939" s="6">
        <f t="shared" si="417"/>
        <v>6</v>
      </c>
      <c r="H2939" s="6">
        <f t="shared" si="418"/>
        <v>18</v>
      </c>
      <c r="I2939" s="6">
        <f t="shared" si="419"/>
        <v>9</v>
      </c>
      <c r="J2939" s="6">
        <f t="shared" si="420"/>
        <v>45</v>
      </c>
      <c r="K2939" s="9">
        <f t="shared" si="412"/>
        <v>45780</v>
      </c>
      <c r="L2939" s="8">
        <f>+VLOOKUP(K2939,'20251231_param'!$A$2:$C$244,2)</f>
        <v>45.625</v>
      </c>
      <c r="M2939" s="8">
        <f>+VLOOKUP($K2939,'20251231_param'!$A$2:$C$244,3)</f>
        <v>44.744504156085057</v>
      </c>
      <c r="N2939" s="8">
        <f t="shared" si="413"/>
        <v>-1.3968195911162036E-2</v>
      </c>
    </row>
    <row r="2940" spans="1:14" x14ac:dyDescent="0.2">
      <c r="A2940" s="5">
        <v>45780.416666666664</v>
      </c>
      <c r="B2940" s="3">
        <v>55</v>
      </c>
      <c r="C2940" s="3"/>
      <c r="D2940" s="6">
        <f t="shared" si="414"/>
        <v>2025</v>
      </c>
      <c r="E2940" s="6">
        <f t="shared" si="415"/>
        <v>5</v>
      </c>
      <c r="F2940" s="6">
        <f t="shared" si="416"/>
        <v>3</v>
      </c>
      <c r="G2940" s="6">
        <f t="shared" si="417"/>
        <v>6</v>
      </c>
      <c r="H2940" s="6">
        <f t="shared" si="418"/>
        <v>18</v>
      </c>
      <c r="I2940" s="6">
        <f t="shared" si="419"/>
        <v>10</v>
      </c>
      <c r="J2940" s="6">
        <f t="shared" si="420"/>
        <v>55</v>
      </c>
      <c r="K2940" s="9">
        <f t="shared" si="412"/>
        <v>45780</v>
      </c>
      <c r="L2940" s="8">
        <f>+VLOOKUP(K2940,'20251231_param'!$A$2:$C$244,2)</f>
        <v>45.625</v>
      </c>
      <c r="M2940" s="8">
        <f>+VLOOKUP($K2940,'20251231_param'!$A$2:$C$244,3)</f>
        <v>44.744504156085057</v>
      </c>
      <c r="N2940" s="8">
        <f t="shared" si="413"/>
        <v>0.20952293866743055</v>
      </c>
    </row>
    <row r="2941" spans="1:14" x14ac:dyDescent="0.2">
      <c r="A2941" s="5">
        <v>45780.458333333336</v>
      </c>
      <c r="B2941" s="3">
        <v>87</v>
      </c>
      <c r="C2941" s="3"/>
      <c r="D2941" s="6">
        <f t="shared" si="414"/>
        <v>2025</v>
      </c>
      <c r="E2941" s="6">
        <f t="shared" si="415"/>
        <v>5</v>
      </c>
      <c r="F2941" s="6">
        <f t="shared" si="416"/>
        <v>3</v>
      </c>
      <c r="G2941" s="6">
        <f t="shared" si="417"/>
        <v>6</v>
      </c>
      <c r="H2941" s="6">
        <f t="shared" si="418"/>
        <v>18</v>
      </c>
      <c r="I2941" s="6">
        <f t="shared" si="419"/>
        <v>11</v>
      </c>
      <c r="J2941" s="6">
        <f t="shared" si="420"/>
        <v>87</v>
      </c>
      <c r="K2941" s="9">
        <f t="shared" si="412"/>
        <v>45780</v>
      </c>
      <c r="L2941" s="8">
        <f>+VLOOKUP(K2941,'20251231_param'!$A$2:$C$244,2)</f>
        <v>45.625</v>
      </c>
      <c r="M2941" s="8">
        <f>+VLOOKUP($K2941,'20251231_param'!$A$2:$C$244,3)</f>
        <v>44.744504156085057</v>
      </c>
      <c r="N2941" s="8">
        <f t="shared" si="413"/>
        <v>0.9246945693189268</v>
      </c>
    </row>
    <row r="2942" spans="1:14" x14ac:dyDescent="0.2">
      <c r="A2942" s="5">
        <v>45780.5</v>
      </c>
      <c r="B2942" s="3">
        <v>114</v>
      </c>
      <c r="C2942" s="3"/>
      <c r="D2942" s="6">
        <f t="shared" si="414"/>
        <v>2025</v>
      </c>
      <c r="E2942" s="6">
        <f t="shared" si="415"/>
        <v>5</v>
      </c>
      <c r="F2942" s="6">
        <f t="shared" si="416"/>
        <v>3</v>
      </c>
      <c r="G2942" s="6">
        <f t="shared" si="417"/>
        <v>6</v>
      </c>
      <c r="H2942" s="6">
        <f t="shared" si="418"/>
        <v>18</v>
      </c>
      <c r="I2942" s="6">
        <f t="shared" si="419"/>
        <v>12</v>
      </c>
      <c r="J2942" s="6">
        <f t="shared" si="420"/>
        <v>114</v>
      </c>
      <c r="K2942" s="9">
        <f t="shared" si="412"/>
        <v>45780</v>
      </c>
      <c r="L2942" s="8">
        <f>+VLOOKUP(K2942,'20251231_param'!$A$2:$C$244,2)</f>
        <v>45.625</v>
      </c>
      <c r="M2942" s="8">
        <f>+VLOOKUP($K2942,'20251231_param'!$A$2:$C$244,3)</f>
        <v>44.744504156085057</v>
      </c>
      <c r="N2942" s="8">
        <f t="shared" si="413"/>
        <v>1.5281206326811267</v>
      </c>
    </row>
    <row r="2943" spans="1:14" x14ac:dyDescent="0.2">
      <c r="A2943" s="5">
        <v>45780.541666666664</v>
      </c>
      <c r="B2943" s="3">
        <v>143</v>
      </c>
      <c r="C2943" s="3"/>
      <c r="D2943" s="6">
        <f t="shared" si="414"/>
        <v>2025</v>
      </c>
      <c r="E2943" s="6">
        <f t="shared" si="415"/>
        <v>5</v>
      </c>
      <c r="F2943" s="6">
        <f t="shared" si="416"/>
        <v>3</v>
      </c>
      <c r="G2943" s="6">
        <f t="shared" si="417"/>
        <v>6</v>
      </c>
      <c r="H2943" s="6">
        <f t="shared" si="418"/>
        <v>18</v>
      </c>
      <c r="I2943" s="6">
        <f t="shared" si="419"/>
        <v>13</v>
      </c>
      <c r="J2943" s="6">
        <f t="shared" si="420"/>
        <v>143</v>
      </c>
      <c r="K2943" s="9">
        <f t="shared" si="412"/>
        <v>45780</v>
      </c>
      <c r="L2943" s="8">
        <f>+VLOOKUP(K2943,'20251231_param'!$A$2:$C$244,2)</f>
        <v>45.625</v>
      </c>
      <c r="M2943" s="8">
        <f>+VLOOKUP($K2943,'20251231_param'!$A$2:$C$244,3)</f>
        <v>44.744504156085057</v>
      </c>
      <c r="N2943" s="8">
        <f t="shared" si="413"/>
        <v>2.1762449229590453</v>
      </c>
    </row>
    <row r="2944" spans="1:14" x14ac:dyDescent="0.2">
      <c r="A2944" s="5">
        <v>45780.583333333336</v>
      </c>
      <c r="B2944" s="3">
        <v>59</v>
      </c>
      <c r="C2944" s="3"/>
      <c r="D2944" s="6">
        <f t="shared" si="414"/>
        <v>2025</v>
      </c>
      <c r="E2944" s="6">
        <f t="shared" si="415"/>
        <v>5</v>
      </c>
      <c r="F2944" s="6">
        <f t="shared" si="416"/>
        <v>3</v>
      </c>
      <c r="G2944" s="6">
        <f t="shared" si="417"/>
        <v>6</v>
      </c>
      <c r="H2944" s="6">
        <f t="shared" si="418"/>
        <v>18</v>
      </c>
      <c r="I2944" s="6">
        <f t="shared" si="419"/>
        <v>14</v>
      </c>
      <c r="J2944" s="6">
        <f t="shared" si="420"/>
        <v>59</v>
      </c>
      <c r="K2944" s="9">
        <f t="shared" si="412"/>
        <v>45780</v>
      </c>
      <c r="L2944" s="8">
        <f>+VLOOKUP(K2944,'20251231_param'!$A$2:$C$244,2)</f>
        <v>45.625</v>
      </c>
      <c r="M2944" s="8">
        <f>+VLOOKUP($K2944,'20251231_param'!$A$2:$C$244,3)</f>
        <v>44.744504156085057</v>
      </c>
      <c r="N2944" s="8">
        <f t="shared" si="413"/>
        <v>0.29891939249886756</v>
      </c>
    </row>
    <row r="2945" spans="1:14" x14ac:dyDescent="0.2">
      <c r="A2945" s="5">
        <v>45780.625</v>
      </c>
      <c r="B2945" s="3">
        <v>51</v>
      </c>
      <c r="C2945" s="3"/>
      <c r="D2945" s="6">
        <f t="shared" si="414"/>
        <v>2025</v>
      </c>
      <c r="E2945" s="6">
        <f t="shared" si="415"/>
        <v>5</v>
      </c>
      <c r="F2945" s="6">
        <f t="shared" si="416"/>
        <v>3</v>
      </c>
      <c r="G2945" s="6">
        <f t="shared" si="417"/>
        <v>6</v>
      </c>
      <c r="H2945" s="6">
        <f t="shared" si="418"/>
        <v>18</v>
      </c>
      <c r="I2945" s="6">
        <f t="shared" si="419"/>
        <v>15</v>
      </c>
      <c r="J2945" s="6">
        <f t="shared" si="420"/>
        <v>51</v>
      </c>
      <c r="K2945" s="9">
        <f t="shared" si="412"/>
        <v>45780</v>
      </c>
      <c r="L2945" s="8">
        <f>+VLOOKUP(K2945,'20251231_param'!$A$2:$C$244,2)</f>
        <v>45.625</v>
      </c>
      <c r="M2945" s="8">
        <f>+VLOOKUP($K2945,'20251231_param'!$A$2:$C$244,3)</f>
        <v>44.744504156085057</v>
      </c>
      <c r="N2945" s="8">
        <f t="shared" si="413"/>
        <v>0.1201264848359935</v>
      </c>
    </row>
    <row r="2946" spans="1:14" x14ac:dyDescent="0.2">
      <c r="A2946" s="5">
        <v>45780.666666666664</v>
      </c>
      <c r="B2946" s="3">
        <v>131</v>
      </c>
      <c r="C2946" s="3"/>
      <c r="D2946" s="6">
        <f t="shared" si="414"/>
        <v>2025</v>
      </c>
      <c r="E2946" s="6">
        <f t="shared" si="415"/>
        <v>5</v>
      </c>
      <c r="F2946" s="6">
        <f t="shared" si="416"/>
        <v>3</v>
      </c>
      <c r="G2946" s="6">
        <f t="shared" si="417"/>
        <v>6</v>
      </c>
      <c r="H2946" s="6">
        <f t="shared" si="418"/>
        <v>18</v>
      </c>
      <c r="I2946" s="6">
        <f t="shared" si="419"/>
        <v>16</v>
      </c>
      <c r="J2946" s="6">
        <f t="shared" si="420"/>
        <v>131</v>
      </c>
      <c r="K2946" s="9">
        <f t="shared" si="412"/>
        <v>45780</v>
      </c>
      <c r="L2946" s="8">
        <f>+VLOOKUP(K2946,'20251231_param'!$A$2:$C$244,2)</f>
        <v>45.625</v>
      </c>
      <c r="M2946" s="8">
        <f>+VLOOKUP($K2946,'20251231_param'!$A$2:$C$244,3)</f>
        <v>44.744504156085057</v>
      </c>
      <c r="N2946" s="8">
        <f t="shared" si="413"/>
        <v>1.9080555614647341</v>
      </c>
    </row>
    <row r="2947" spans="1:14" x14ac:dyDescent="0.2">
      <c r="A2947" s="5">
        <v>45780.708333333336</v>
      </c>
      <c r="B2947" s="3">
        <v>80</v>
      </c>
      <c r="C2947" s="3"/>
      <c r="D2947" s="6">
        <f t="shared" si="414"/>
        <v>2025</v>
      </c>
      <c r="E2947" s="6">
        <f t="shared" si="415"/>
        <v>5</v>
      </c>
      <c r="F2947" s="6">
        <f t="shared" si="416"/>
        <v>3</v>
      </c>
      <c r="G2947" s="6">
        <f t="shared" si="417"/>
        <v>6</v>
      </c>
      <c r="H2947" s="6">
        <f t="shared" si="418"/>
        <v>18</v>
      </c>
      <c r="I2947" s="6">
        <f t="shared" si="419"/>
        <v>17</v>
      </c>
      <c r="J2947" s="6">
        <f t="shared" si="420"/>
        <v>80</v>
      </c>
      <c r="K2947" s="9">
        <f t="shared" ref="K2947:K3010" si="421">DATE(D2947,E2947,F2947)</f>
        <v>45780</v>
      </c>
      <c r="L2947" s="8">
        <f>+VLOOKUP(K2947,'20251231_param'!$A$2:$C$244,2)</f>
        <v>45.625</v>
      </c>
      <c r="M2947" s="8">
        <f>+VLOOKUP($K2947,'20251231_param'!$A$2:$C$244,3)</f>
        <v>44.744504156085057</v>
      </c>
      <c r="N2947" s="8">
        <f t="shared" ref="N2947:N3010" si="422">+(J2947-L2947)/M2947</f>
        <v>0.76825077511391193</v>
      </c>
    </row>
    <row r="2948" spans="1:14" x14ac:dyDescent="0.2">
      <c r="A2948" s="5">
        <v>45780.75</v>
      </c>
      <c r="B2948" s="3">
        <v>96</v>
      </c>
      <c r="C2948" s="3"/>
      <c r="D2948" s="6">
        <f t="shared" si="414"/>
        <v>2025</v>
      </c>
      <c r="E2948" s="6">
        <f t="shared" si="415"/>
        <v>5</v>
      </c>
      <c r="F2948" s="6">
        <f t="shared" si="416"/>
        <v>3</v>
      </c>
      <c r="G2948" s="6">
        <f t="shared" si="417"/>
        <v>6</v>
      </c>
      <c r="H2948" s="6">
        <f t="shared" si="418"/>
        <v>18</v>
      </c>
      <c r="I2948" s="6">
        <f t="shared" si="419"/>
        <v>18</v>
      </c>
      <c r="J2948" s="6">
        <f t="shared" si="420"/>
        <v>96</v>
      </c>
      <c r="K2948" s="9">
        <f t="shared" si="421"/>
        <v>45780</v>
      </c>
      <c r="L2948" s="8">
        <f>+VLOOKUP(K2948,'20251231_param'!$A$2:$C$244,2)</f>
        <v>45.625</v>
      </c>
      <c r="M2948" s="8">
        <f>+VLOOKUP($K2948,'20251231_param'!$A$2:$C$244,3)</f>
        <v>44.744504156085057</v>
      </c>
      <c r="N2948" s="8">
        <f t="shared" si="422"/>
        <v>1.1258365904396601</v>
      </c>
    </row>
    <row r="2949" spans="1:14" x14ac:dyDescent="0.2">
      <c r="A2949" s="5">
        <v>45780.791666666664</v>
      </c>
      <c r="B2949" s="3">
        <v>58</v>
      </c>
      <c r="C2949" s="3"/>
      <c r="D2949" s="6">
        <f t="shared" ref="D2949:D3012" si="423">+YEAR(A2949)</f>
        <v>2025</v>
      </c>
      <c r="E2949" s="6">
        <f t="shared" ref="E2949:E3012" si="424">+MONTH(A2949)</f>
        <v>5</v>
      </c>
      <c r="F2949" s="6">
        <f t="shared" ref="F2949:F3012" si="425">+DAY(A2949)</f>
        <v>3</v>
      </c>
      <c r="G2949" s="6">
        <f t="shared" ref="G2949:G3012" si="426">+WEEKDAY(A2949,2)</f>
        <v>6</v>
      </c>
      <c r="H2949" s="6">
        <f t="shared" ref="H2949:H3012" si="427">+WEEKNUM(A2949,21)</f>
        <v>18</v>
      </c>
      <c r="I2949" s="6">
        <f t="shared" ref="I2949:I3012" si="428">+HOUR(A2949)</f>
        <v>19</v>
      </c>
      <c r="J2949" s="6">
        <f t="shared" ref="J2949:J3012" si="429">+B2949</f>
        <v>58</v>
      </c>
      <c r="K2949" s="9">
        <f t="shared" si="421"/>
        <v>45780</v>
      </c>
      <c r="L2949" s="8">
        <f>+VLOOKUP(K2949,'20251231_param'!$A$2:$C$244,2)</f>
        <v>45.625</v>
      </c>
      <c r="M2949" s="8">
        <f>+VLOOKUP($K2949,'20251231_param'!$A$2:$C$244,3)</f>
        <v>44.744504156085057</v>
      </c>
      <c r="N2949" s="8">
        <f t="shared" si="422"/>
        <v>0.27657027904100828</v>
      </c>
    </row>
    <row r="2950" spans="1:14" x14ac:dyDescent="0.2">
      <c r="A2950" s="5">
        <v>45780.833333333336</v>
      </c>
      <c r="B2950" s="3">
        <v>75</v>
      </c>
      <c r="C2950" s="3"/>
      <c r="D2950" s="6">
        <f t="shared" si="423"/>
        <v>2025</v>
      </c>
      <c r="E2950" s="6">
        <f t="shared" si="424"/>
        <v>5</v>
      </c>
      <c r="F2950" s="6">
        <f t="shared" si="425"/>
        <v>3</v>
      </c>
      <c r="G2950" s="6">
        <f t="shared" si="426"/>
        <v>6</v>
      </c>
      <c r="H2950" s="6">
        <f t="shared" si="427"/>
        <v>18</v>
      </c>
      <c r="I2950" s="6">
        <f t="shared" si="428"/>
        <v>20</v>
      </c>
      <c r="J2950" s="6">
        <f t="shared" si="429"/>
        <v>75</v>
      </c>
      <c r="K2950" s="9">
        <f t="shared" si="421"/>
        <v>45780</v>
      </c>
      <c r="L2950" s="8">
        <f>+VLOOKUP(K2950,'20251231_param'!$A$2:$C$244,2)</f>
        <v>45.625</v>
      </c>
      <c r="M2950" s="8">
        <f>+VLOOKUP($K2950,'20251231_param'!$A$2:$C$244,3)</f>
        <v>44.744504156085057</v>
      </c>
      <c r="N2950" s="8">
        <f t="shared" si="422"/>
        <v>0.65650520782461563</v>
      </c>
    </row>
    <row r="2951" spans="1:14" x14ac:dyDescent="0.2">
      <c r="A2951" s="5">
        <v>45780.875</v>
      </c>
      <c r="B2951" s="3">
        <v>37</v>
      </c>
      <c r="C2951" s="3"/>
      <c r="D2951" s="6">
        <f t="shared" si="423"/>
        <v>2025</v>
      </c>
      <c r="E2951" s="6">
        <f t="shared" si="424"/>
        <v>5</v>
      </c>
      <c r="F2951" s="6">
        <f t="shared" si="425"/>
        <v>3</v>
      </c>
      <c r="G2951" s="6">
        <f t="shared" si="426"/>
        <v>6</v>
      </c>
      <c r="H2951" s="6">
        <f t="shared" si="427"/>
        <v>18</v>
      </c>
      <c r="I2951" s="6">
        <f t="shared" si="428"/>
        <v>21</v>
      </c>
      <c r="J2951" s="6">
        <f t="shared" si="429"/>
        <v>37</v>
      </c>
      <c r="K2951" s="9">
        <f t="shared" si="421"/>
        <v>45780</v>
      </c>
      <c r="L2951" s="8">
        <f>+VLOOKUP(K2951,'20251231_param'!$A$2:$C$244,2)</f>
        <v>45.625</v>
      </c>
      <c r="M2951" s="8">
        <f>+VLOOKUP($K2951,'20251231_param'!$A$2:$C$244,3)</f>
        <v>44.744504156085057</v>
      </c>
      <c r="N2951" s="8">
        <f t="shared" si="422"/>
        <v>-0.19276110357403609</v>
      </c>
    </row>
    <row r="2952" spans="1:14" x14ac:dyDescent="0.2">
      <c r="A2952" s="5">
        <v>45780.916666666664</v>
      </c>
      <c r="B2952" s="3">
        <v>17</v>
      </c>
      <c r="C2952" s="3"/>
      <c r="D2952" s="6">
        <f t="shared" si="423"/>
        <v>2025</v>
      </c>
      <c r="E2952" s="6">
        <f t="shared" si="424"/>
        <v>5</v>
      </c>
      <c r="F2952" s="6">
        <f t="shared" si="425"/>
        <v>3</v>
      </c>
      <c r="G2952" s="6">
        <f t="shared" si="426"/>
        <v>6</v>
      </c>
      <c r="H2952" s="6">
        <f t="shared" si="427"/>
        <v>18</v>
      </c>
      <c r="I2952" s="6">
        <f t="shared" si="428"/>
        <v>22</v>
      </c>
      <c r="J2952" s="6">
        <f t="shared" si="429"/>
        <v>17</v>
      </c>
      <c r="K2952" s="9">
        <f t="shared" si="421"/>
        <v>45780</v>
      </c>
      <c r="L2952" s="8">
        <f>+VLOOKUP(K2952,'20251231_param'!$A$2:$C$244,2)</f>
        <v>45.625</v>
      </c>
      <c r="M2952" s="8">
        <f>+VLOOKUP($K2952,'20251231_param'!$A$2:$C$244,3)</f>
        <v>44.744504156085057</v>
      </c>
      <c r="N2952" s="8">
        <f t="shared" si="422"/>
        <v>-0.63974337273122128</v>
      </c>
    </row>
    <row r="2953" spans="1:14" x14ac:dyDescent="0.2">
      <c r="A2953" s="5">
        <v>45780.958333333336</v>
      </c>
      <c r="B2953" s="3">
        <v>8</v>
      </c>
      <c r="C2953" s="3"/>
      <c r="D2953" s="6">
        <f t="shared" si="423"/>
        <v>2025</v>
      </c>
      <c r="E2953" s="6">
        <f t="shared" si="424"/>
        <v>5</v>
      </c>
      <c r="F2953" s="6">
        <f t="shared" si="425"/>
        <v>3</v>
      </c>
      <c r="G2953" s="6">
        <f t="shared" si="426"/>
        <v>6</v>
      </c>
      <c r="H2953" s="6">
        <f t="shared" si="427"/>
        <v>18</v>
      </c>
      <c r="I2953" s="6">
        <f t="shared" si="428"/>
        <v>23</v>
      </c>
      <c r="J2953" s="6">
        <f t="shared" si="429"/>
        <v>8</v>
      </c>
      <c r="K2953" s="9">
        <f t="shared" si="421"/>
        <v>45780</v>
      </c>
      <c r="L2953" s="8">
        <f>+VLOOKUP(K2953,'20251231_param'!$A$2:$C$244,2)</f>
        <v>45.625</v>
      </c>
      <c r="M2953" s="8">
        <f>+VLOOKUP($K2953,'20251231_param'!$A$2:$C$244,3)</f>
        <v>44.744504156085057</v>
      </c>
      <c r="N2953" s="8">
        <f t="shared" si="422"/>
        <v>-0.84088539385195449</v>
      </c>
    </row>
    <row r="2954" spans="1:14" x14ac:dyDescent="0.2">
      <c r="A2954" s="5">
        <v>45781</v>
      </c>
      <c r="B2954" s="3">
        <v>0</v>
      </c>
      <c r="C2954" s="3"/>
      <c r="D2954" s="6">
        <f t="shared" si="423"/>
        <v>2025</v>
      </c>
      <c r="E2954" s="6">
        <f t="shared" si="424"/>
        <v>5</v>
      </c>
      <c r="F2954" s="6">
        <f t="shared" si="425"/>
        <v>4</v>
      </c>
      <c r="G2954" s="6">
        <f t="shared" si="426"/>
        <v>7</v>
      </c>
      <c r="H2954" s="6">
        <f t="shared" si="427"/>
        <v>18</v>
      </c>
      <c r="I2954" s="6">
        <f t="shared" si="428"/>
        <v>0</v>
      </c>
      <c r="J2954" s="6">
        <f t="shared" si="429"/>
        <v>0</v>
      </c>
      <c r="K2954" s="9">
        <f t="shared" si="421"/>
        <v>45781</v>
      </c>
      <c r="L2954" s="8">
        <f>+VLOOKUP(K2954,'20251231_param'!$A$2:$C$244,2)</f>
        <v>15.125</v>
      </c>
      <c r="M2954" s="8">
        <f>+VLOOKUP($K2954,'20251231_param'!$A$2:$C$244,3)</f>
        <v>22.091337078435146</v>
      </c>
      <c r="N2954" s="8">
        <f t="shared" si="422"/>
        <v>-0.68465751739239633</v>
      </c>
    </row>
    <row r="2955" spans="1:14" x14ac:dyDescent="0.2">
      <c r="A2955" s="5">
        <v>45781.041666666664</v>
      </c>
      <c r="B2955" s="3">
        <v>2</v>
      </c>
      <c r="C2955" s="3"/>
      <c r="D2955" s="6">
        <f t="shared" si="423"/>
        <v>2025</v>
      </c>
      <c r="E2955" s="6">
        <f t="shared" si="424"/>
        <v>5</v>
      </c>
      <c r="F2955" s="6">
        <f t="shared" si="425"/>
        <v>4</v>
      </c>
      <c r="G2955" s="6">
        <f t="shared" si="426"/>
        <v>7</v>
      </c>
      <c r="H2955" s="6">
        <f t="shared" si="427"/>
        <v>18</v>
      </c>
      <c r="I2955" s="6">
        <f t="shared" si="428"/>
        <v>1</v>
      </c>
      <c r="J2955" s="6">
        <f t="shared" si="429"/>
        <v>2</v>
      </c>
      <c r="K2955" s="9">
        <f t="shared" si="421"/>
        <v>45781</v>
      </c>
      <c r="L2955" s="8">
        <f>+VLOOKUP(K2955,'20251231_param'!$A$2:$C$244,2)</f>
        <v>15.125</v>
      </c>
      <c r="M2955" s="8">
        <f>+VLOOKUP($K2955,'20251231_param'!$A$2:$C$244,3)</f>
        <v>22.091337078435146</v>
      </c>
      <c r="N2955" s="8">
        <f t="shared" si="422"/>
        <v>-0.59412429195207939</v>
      </c>
    </row>
    <row r="2956" spans="1:14" x14ac:dyDescent="0.2">
      <c r="A2956" s="5">
        <v>45781.083333333336</v>
      </c>
      <c r="B2956" s="3">
        <v>1</v>
      </c>
      <c r="C2956" s="3"/>
      <c r="D2956" s="6">
        <f t="shared" si="423"/>
        <v>2025</v>
      </c>
      <c r="E2956" s="6">
        <f t="shared" si="424"/>
        <v>5</v>
      </c>
      <c r="F2956" s="6">
        <f t="shared" si="425"/>
        <v>4</v>
      </c>
      <c r="G2956" s="6">
        <f t="shared" si="426"/>
        <v>7</v>
      </c>
      <c r="H2956" s="6">
        <f t="shared" si="427"/>
        <v>18</v>
      </c>
      <c r="I2956" s="6">
        <f t="shared" si="428"/>
        <v>2</v>
      </c>
      <c r="J2956" s="6">
        <f t="shared" si="429"/>
        <v>1</v>
      </c>
      <c r="K2956" s="9">
        <f t="shared" si="421"/>
        <v>45781</v>
      </c>
      <c r="L2956" s="8">
        <f>+VLOOKUP(K2956,'20251231_param'!$A$2:$C$244,2)</f>
        <v>15.125</v>
      </c>
      <c r="M2956" s="8">
        <f>+VLOOKUP($K2956,'20251231_param'!$A$2:$C$244,3)</f>
        <v>22.091337078435146</v>
      </c>
      <c r="N2956" s="8">
        <f t="shared" si="422"/>
        <v>-0.63939090467223791</v>
      </c>
    </row>
    <row r="2957" spans="1:14" x14ac:dyDescent="0.2">
      <c r="A2957" s="5">
        <v>45781.125</v>
      </c>
      <c r="B2957" s="3">
        <v>1</v>
      </c>
      <c r="C2957" s="3"/>
      <c r="D2957" s="6">
        <f t="shared" si="423"/>
        <v>2025</v>
      </c>
      <c r="E2957" s="6">
        <f t="shared" si="424"/>
        <v>5</v>
      </c>
      <c r="F2957" s="6">
        <f t="shared" si="425"/>
        <v>4</v>
      </c>
      <c r="G2957" s="6">
        <f t="shared" si="426"/>
        <v>7</v>
      </c>
      <c r="H2957" s="6">
        <f t="shared" si="427"/>
        <v>18</v>
      </c>
      <c r="I2957" s="6">
        <f t="shared" si="428"/>
        <v>3</v>
      </c>
      <c r="J2957" s="6">
        <f t="shared" si="429"/>
        <v>1</v>
      </c>
      <c r="K2957" s="9">
        <f t="shared" si="421"/>
        <v>45781</v>
      </c>
      <c r="L2957" s="8">
        <f>+VLOOKUP(K2957,'20251231_param'!$A$2:$C$244,2)</f>
        <v>15.125</v>
      </c>
      <c r="M2957" s="8">
        <f>+VLOOKUP($K2957,'20251231_param'!$A$2:$C$244,3)</f>
        <v>22.091337078435146</v>
      </c>
      <c r="N2957" s="8">
        <f t="shared" si="422"/>
        <v>-0.63939090467223791</v>
      </c>
    </row>
    <row r="2958" spans="1:14" x14ac:dyDescent="0.2">
      <c r="A2958" s="5">
        <v>45781.166666666664</v>
      </c>
      <c r="B2958" s="3">
        <v>0</v>
      </c>
      <c r="C2958" s="3"/>
      <c r="D2958" s="6">
        <f t="shared" si="423"/>
        <v>2025</v>
      </c>
      <c r="E2958" s="6">
        <f t="shared" si="424"/>
        <v>5</v>
      </c>
      <c r="F2958" s="6">
        <f t="shared" si="425"/>
        <v>4</v>
      </c>
      <c r="G2958" s="6">
        <f t="shared" si="426"/>
        <v>7</v>
      </c>
      <c r="H2958" s="6">
        <f t="shared" si="427"/>
        <v>18</v>
      </c>
      <c r="I2958" s="6">
        <f t="shared" si="428"/>
        <v>4</v>
      </c>
      <c r="J2958" s="6">
        <f t="shared" si="429"/>
        <v>0</v>
      </c>
      <c r="K2958" s="9">
        <f t="shared" si="421"/>
        <v>45781</v>
      </c>
      <c r="L2958" s="8">
        <f>+VLOOKUP(K2958,'20251231_param'!$A$2:$C$244,2)</f>
        <v>15.125</v>
      </c>
      <c r="M2958" s="8">
        <f>+VLOOKUP($K2958,'20251231_param'!$A$2:$C$244,3)</f>
        <v>22.091337078435146</v>
      </c>
      <c r="N2958" s="8">
        <f t="shared" si="422"/>
        <v>-0.68465751739239633</v>
      </c>
    </row>
    <row r="2959" spans="1:14" x14ac:dyDescent="0.2">
      <c r="A2959" s="5">
        <v>45781.208333333336</v>
      </c>
      <c r="B2959" s="3">
        <v>2</v>
      </c>
      <c r="C2959" s="3"/>
      <c r="D2959" s="6">
        <f t="shared" si="423"/>
        <v>2025</v>
      </c>
      <c r="E2959" s="6">
        <f t="shared" si="424"/>
        <v>5</v>
      </c>
      <c r="F2959" s="6">
        <f t="shared" si="425"/>
        <v>4</v>
      </c>
      <c r="G2959" s="6">
        <f t="shared" si="426"/>
        <v>7</v>
      </c>
      <c r="H2959" s="6">
        <f t="shared" si="427"/>
        <v>18</v>
      </c>
      <c r="I2959" s="6">
        <f t="shared" si="428"/>
        <v>5</v>
      </c>
      <c r="J2959" s="6">
        <f t="shared" si="429"/>
        <v>2</v>
      </c>
      <c r="K2959" s="9">
        <f t="shared" si="421"/>
        <v>45781</v>
      </c>
      <c r="L2959" s="8">
        <f>+VLOOKUP(K2959,'20251231_param'!$A$2:$C$244,2)</f>
        <v>15.125</v>
      </c>
      <c r="M2959" s="8">
        <f>+VLOOKUP($K2959,'20251231_param'!$A$2:$C$244,3)</f>
        <v>22.091337078435146</v>
      </c>
      <c r="N2959" s="8">
        <f t="shared" si="422"/>
        <v>-0.59412429195207939</v>
      </c>
    </row>
    <row r="2960" spans="1:14" x14ac:dyDescent="0.2">
      <c r="A2960" s="5">
        <v>45781.25</v>
      </c>
      <c r="B2960" s="3">
        <v>4</v>
      </c>
      <c r="C2960" s="3"/>
      <c r="D2960" s="6">
        <f t="shared" si="423"/>
        <v>2025</v>
      </c>
      <c r="E2960" s="6">
        <f t="shared" si="424"/>
        <v>5</v>
      </c>
      <c r="F2960" s="6">
        <f t="shared" si="425"/>
        <v>4</v>
      </c>
      <c r="G2960" s="6">
        <f t="shared" si="426"/>
        <v>7</v>
      </c>
      <c r="H2960" s="6">
        <f t="shared" si="427"/>
        <v>18</v>
      </c>
      <c r="I2960" s="6">
        <f t="shared" si="428"/>
        <v>6</v>
      </c>
      <c r="J2960" s="6">
        <f t="shared" si="429"/>
        <v>4</v>
      </c>
      <c r="K2960" s="9">
        <f t="shared" si="421"/>
        <v>45781</v>
      </c>
      <c r="L2960" s="8">
        <f>+VLOOKUP(K2960,'20251231_param'!$A$2:$C$244,2)</f>
        <v>15.125</v>
      </c>
      <c r="M2960" s="8">
        <f>+VLOOKUP($K2960,'20251231_param'!$A$2:$C$244,3)</f>
        <v>22.091337078435146</v>
      </c>
      <c r="N2960" s="8">
        <f t="shared" si="422"/>
        <v>-0.50359106651176255</v>
      </c>
    </row>
    <row r="2961" spans="1:14" x14ac:dyDescent="0.2">
      <c r="A2961" s="5">
        <v>45781.291666666664</v>
      </c>
      <c r="B2961" s="3">
        <v>8</v>
      </c>
      <c r="C2961" s="3"/>
      <c r="D2961" s="6">
        <f t="shared" si="423"/>
        <v>2025</v>
      </c>
      <c r="E2961" s="6">
        <f t="shared" si="424"/>
        <v>5</v>
      </c>
      <c r="F2961" s="6">
        <f t="shared" si="425"/>
        <v>4</v>
      </c>
      <c r="G2961" s="6">
        <f t="shared" si="426"/>
        <v>7</v>
      </c>
      <c r="H2961" s="6">
        <f t="shared" si="427"/>
        <v>18</v>
      </c>
      <c r="I2961" s="6">
        <f t="shared" si="428"/>
        <v>7</v>
      </c>
      <c r="J2961" s="6">
        <f t="shared" si="429"/>
        <v>8</v>
      </c>
      <c r="K2961" s="9">
        <f t="shared" si="421"/>
        <v>45781</v>
      </c>
      <c r="L2961" s="8">
        <f>+VLOOKUP(K2961,'20251231_param'!$A$2:$C$244,2)</f>
        <v>15.125</v>
      </c>
      <c r="M2961" s="8">
        <f>+VLOOKUP($K2961,'20251231_param'!$A$2:$C$244,3)</f>
        <v>22.091337078435146</v>
      </c>
      <c r="N2961" s="8">
        <f t="shared" si="422"/>
        <v>-0.32252461563112883</v>
      </c>
    </row>
    <row r="2962" spans="1:14" x14ac:dyDescent="0.2">
      <c r="A2962" s="5">
        <v>45781.333333333336</v>
      </c>
      <c r="B2962" s="3">
        <v>4</v>
      </c>
      <c r="C2962" s="3"/>
      <c r="D2962" s="6">
        <f t="shared" si="423"/>
        <v>2025</v>
      </c>
      <c r="E2962" s="6">
        <f t="shared" si="424"/>
        <v>5</v>
      </c>
      <c r="F2962" s="6">
        <f t="shared" si="425"/>
        <v>4</v>
      </c>
      <c r="G2962" s="6">
        <f t="shared" si="426"/>
        <v>7</v>
      </c>
      <c r="H2962" s="6">
        <f t="shared" si="427"/>
        <v>18</v>
      </c>
      <c r="I2962" s="6">
        <f t="shared" si="428"/>
        <v>8</v>
      </c>
      <c r="J2962" s="6">
        <f t="shared" si="429"/>
        <v>4</v>
      </c>
      <c r="K2962" s="9">
        <f t="shared" si="421"/>
        <v>45781</v>
      </c>
      <c r="L2962" s="8">
        <f>+VLOOKUP(K2962,'20251231_param'!$A$2:$C$244,2)</f>
        <v>15.125</v>
      </c>
      <c r="M2962" s="8">
        <f>+VLOOKUP($K2962,'20251231_param'!$A$2:$C$244,3)</f>
        <v>22.091337078435146</v>
      </c>
      <c r="N2962" s="8">
        <f t="shared" si="422"/>
        <v>-0.50359106651176255</v>
      </c>
    </row>
    <row r="2963" spans="1:14" x14ac:dyDescent="0.2">
      <c r="A2963" s="5">
        <v>45781.375</v>
      </c>
      <c r="B2963" s="3">
        <v>100</v>
      </c>
      <c r="C2963" s="3"/>
      <c r="D2963" s="6">
        <f t="shared" si="423"/>
        <v>2025</v>
      </c>
      <c r="E2963" s="6">
        <f t="shared" si="424"/>
        <v>5</v>
      </c>
      <c r="F2963" s="6">
        <f t="shared" si="425"/>
        <v>4</v>
      </c>
      <c r="G2963" s="6">
        <f t="shared" si="426"/>
        <v>7</v>
      </c>
      <c r="H2963" s="6">
        <f t="shared" si="427"/>
        <v>18</v>
      </c>
      <c r="I2963" s="6">
        <f t="shared" si="428"/>
        <v>9</v>
      </c>
      <c r="J2963" s="6">
        <f t="shared" si="429"/>
        <v>100</v>
      </c>
      <c r="K2963" s="9">
        <f t="shared" si="421"/>
        <v>45781</v>
      </c>
      <c r="L2963" s="8">
        <f>+VLOOKUP(K2963,'20251231_param'!$A$2:$C$244,2)</f>
        <v>15.125</v>
      </c>
      <c r="M2963" s="8">
        <f>+VLOOKUP($K2963,'20251231_param'!$A$2:$C$244,3)</f>
        <v>22.091337078435146</v>
      </c>
      <c r="N2963" s="8">
        <f t="shared" si="422"/>
        <v>3.8420037546234469</v>
      </c>
    </row>
    <row r="2964" spans="1:14" x14ac:dyDescent="0.2">
      <c r="A2964" s="5">
        <v>45781.416666666664</v>
      </c>
      <c r="B2964" s="3">
        <v>6</v>
      </c>
      <c r="C2964" s="3"/>
      <c r="D2964" s="6">
        <f t="shared" si="423"/>
        <v>2025</v>
      </c>
      <c r="E2964" s="6">
        <f t="shared" si="424"/>
        <v>5</v>
      </c>
      <c r="F2964" s="6">
        <f t="shared" si="425"/>
        <v>4</v>
      </c>
      <c r="G2964" s="6">
        <f t="shared" si="426"/>
        <v>7</v>
      </c>
      <c r="H2964" s="6">
        <f t="shared" si="427"/>
        <v>18</v>
      </c>
      <c r="I2964" s="6">
        <f t="shared" si="428"/>
        <v>10</v>
      </c>
      <c r="J2964" s="6">
        <f t="shared" si="429"/>
        <v>6</v>
      </c>
      <c r="K2964" s="9">
        <f t="shared" si="421"/>
        <v>45781</v>
      </c>
      <c r="L2964" s="8">
        <f>+VLOOKUP(K2964,'20251231_param'!$A$2:$C$244,2)</f>
        <v>15.125</v>
      </c>
      <c r="M2964" s="8">
        <f>+VLOOKUP($K2964,'20251231_param'!$A$2:$C$244,3)</f>
        <v>22.091337078435146</v>
      </c>
      <c r="N2964" s="8">
        <f t="shared" si="422"/>
        <v>-0.41305784107144572</v>
      </c>
    </row>
    <row r="2965" spans="1:14" x14ac:dyDescent="0.2">
      <c r="A2965" s="5">
        <v>45781.458333333336</v>
      </c>
      <c r="B2965" s="3">
        <v>2</v>
      </c>
      <c r="C2965" s="3"/>
      <c r="D2965" s="6">
        <f t="shared" si="423"/>
        <v>2025</v>
      </c>
      <c r="E2965" s="6">
        <f t="shared" si="424"/>
        <v>5</v>
      </c>
      <c r="F2965" s="6">
        <f t="shared" si="425"/>
        <v>4</v>
      </c>
      <c r="G2965" s="6">
        <f t="shared" si="426"/>
        <v>7</v>
      </c>
      <c r="H2965" s="6">
        <f t="shared" si="427"/>
        <v>18</v>
      </c>
      <c r="I2965" s="6">
        <f t="shared" si="428"/>
        <v>11</v>
      </c>
      <c r="J2965" s="6">
        <f t="shared" si="429"/>
        <v>2</v>
      </c>
      <c r="K2965" s="9">
        <f t="shared" si="421"/>
        <v>45781</v>
      </c>
      <c r="L2965" s="8">
        <f>+VLOOKUP(K2965,'20251231_param'!$A$2:$C$244,2)</f>
        <v>15.125</v>
      </c>
      <c r="M2965" s="8">
        <f>+VLOOKUP($K2965,'20251231_param'!$A$2:$C$244,3)</f>
        <v>22.091337078435146</v>
      </c>
      <c r="N2965" s="8">
        <f t="shared" si="422"/>
        <v>-0.59412429195207939</v>
      </c>
    </row>
    <row r="2966" spans="1:14" x14ac:dyDescent="0.2">
      <c r="A2966" s="5">
        <v>45781.5</v>
      </c>
      <c r="B2966" s="3">
        <v>18</v>
      </c>
      <c r="C2966" s="3"/>
      <c r="D2966" s="6">
        <f t="shared" si="423"/>
        <v>2025</v>
      </c>
      <c r="E2966" s="6">
        <f t="shared" si="424"/>
        <v>5</v>
      </c>
      <c r="F2966" s="6">
        <f t="shared" si="425"/>
        <v>4</v>
      </c>
      <c r="G2966" s="6">
        <f t="shared" si="426"/>
        <v>7</v>
      </c>
      <c r="H2966" s="6">
        <f t="shared" si="427"/>
        <v>18</v>
      </c>
      <c r="I2966" s="6">
        <f t="shared" si="428"/>
        <v>12</v>
      </c>
      <c r="J2966" s="6">
        <f t="shared" si="429"/>
        <v>18</v>
      </c>
      <c r="K2966" s="9">
        <f t="shared" si="421"/>
        <v>45781</v>
      </c>
      <c r="L2966" s="8">
        <f>+VLOOKUP(K2966,'20251231_param'!$A$2:$C$244,2)</f>
        <v>15.125</v>
      </c>
      <c r="M2966" s="8">
        <f>+VLOOKUP($K2966,'20251231_param'!$A$2:$C$244,3)</f>
        <v>22.091337078435146</v>
      </c>
      <c r="N2966" s="8">
        <f t="shared" si="422"/>
        <v>0.1301415115704555</v>
      </c>
    </row>
    <row r="2967" spans="1:14" x14ac:dyDescent="0.2">
      <c r="A2967" s="5">
        <v>45781.541666666664</v>
      </c>
      <c r="B2967" s="3">
        <v>20</v>
      </c>
      <c r="C2967" s="3"/>
      <c r="D2967" s="6">
        <f t="shared" si="423"/>
        <v>2025</v>
      </c>
      <c r="E2967" s="6">
        <f t="shared" si="424"/>
        <v>5</v>
      </c>
      <c r="F2967" s="6">
        <f t="shared" si="425"/>
        <v>4</v>
      </c>
      <c r="G2967" s="6">
        <f t="shared" si="426"/>
        <v>7</v>
      </c>
      <c r="H2967" s="6">
        <f t="shared" si="427"/>
        <v>18</v>
      </c>
      <c r="I2967" s="6">
        <f t="shared" si="428"/>
        <v>13</v>
      </c>
      <c r="J2967" s="6">
        <f t="shared" si="429"/>
        <v>20</v>
      </c>
      <c r="K2967" s="9">
        <f t="shared" si="421"/>
        <v>45781</v>
      </c>
      <c r="L2967" s="8">
        <f>+VLOOKUP(K2967,'20251231_param'!$A$2:$C$244,2)</f>
        <v>15.125</v>
      </c>
      <c r="M2967" s="8">
        <f>+VLOOKUP($K2967,'20251231_param'!$A$2:$C$244,3)</f>
        <v>22.091337078435146</v>
      </c>
      <c r="N2967" s="8">
        <f t="shared" si="422"/>
        <v>0.22067473701077236</v>
      </c>
    </row>
    <row r="2968" spans="1:14" x14ac:dyDescent="0.2">
      <c r="A2968" s="5">
        <v>45781.583333333336</v>
      </c>
      <c r="B2968" s="3">
        <v>22</v>
      </c>
      <c r="C2968" s="3"/>
      <c r="D2968" s="6">
        <f t="shared" si="423"/>
        <v>2025</v>
      </c>
      <c r="E2968" s="6">
        <f t="shared" si="424"/>
        <v>5</v>
      </c>
      <c r="F2968" s="6">
        <f t="shared" si="425"/>
        <v>4</v>
      </c>
      <c r="G2968" s="6">
        <f t="shared" si="426"/>
        <v>7</v>
      </c>
      <c r="H2968" s="6">
        <f t="shared" si="427"/>
        <v>18</v>
      </c>
      <c r="I2968" s="6">
        <f t="shared" si="428"/>
        <v>14</v>
      </c>
      <c r="J2968" s="6">
        <f t="shared" si="429"/>
        <v>22</v>
      </c>
      <c r="K2968" s="9">
        <f t="shared" si="421"/>
        <v>45781</v>
      </c>
      <c r="L2968" s="8">
        <f>+VLOOKUP(K2968,'20251231_param'!$A$2:$C$244,2)</f>
        <v>15.125</v>
      </c>
      <c r="M2968" s="8">
        <f>+VLOOKUP($K2968,'20251231_param'!$A$2:$C$244,3)</f>
        <v>22.091337078435146</v>
      </c>
      <c r="N2968" s="8">
        <f t="shared" si="422"/>
        <v>0.31120796245108923</v>
      </c>
    </row>
    <row r="2969" spans="1:14" x14ac:dyDescent="0.2">
      <c r="A2969" s="5">
        <v>45781.625</v>
      </c>
      <c r="B2969" s="3">
        <v>54</v>
      </c>
      <c r="C2969" s="3"/>
      <c r="D2969" s="6">
        <f t="shared" si="423"/>
        <v>2025</v>
      </c>
      <c r="E2969" s="6">
        <f t="shared" si="424"/>
        <v>5</v>
      </c>
      <c r="F2969" s="6">
        <f t="shared" si="425"/>
        <v>4</v>
      </c>
      <c r="G2969" s="6">
        <f t="shared" si="426"/>
        <v>7</v>
      </c>
      <c r="H2969" s="6">
        <f t="shared" si="427"/>
        <v>18</v>
      </c>
      <c r="I2969" s="6">
        <f t="shared" si="428"/>
        <v>15</v>
      </c>
      <c r="J2969" s="6">
        <f t="shared" si="429"/>
        <v>54</v>
      </c>
      <c r="K2969" s="9">
        <f t="shared" si="421"/>
        <v>45781</v>
      </c>
      <c r="L2969" s="8">
        <f>+VLOOKUP(K2969,'20251231_param'!$A$2:$C$244,2)</f>
        <v>15.125</v>
      </c>
      <c r="M2969" s="8">
        <f>+VLOOKUP($K2969,'20251231_param'!$A$2:$C$244,3)</f>
        <v>22.091337078435146</v>
      </c>
      <c r="N2969" s="8">
        <f t="shared" si="422"/>
        <v>1.7597395694961591</v>
      </c>
    </row>
    <row r="2970" spans="1:14" x14ac:dyDescent="0.2">
      <c r="A2970" s="5">
        <v>45781.666666666664</v>
      </c>
      <c r="B2970" s="3">
        <v>22</v>
      </c>
      <c r="C2970" s="3"/>
      <c r="D2970" s="6">
        <f t="shared" si="423"/>
        <v>2025</v>
      </c>
      <c r="E2970" s="6">
        <f t="shared" si="424"/>
        <v>5</v>
      </c>
      <c r="F2970" s="6">
        <f t="shared" si="425"/>
        <v>4</v>
      </c>
      <c r="G2970" s="6">
        <f t="shared" si="426"/>
        <v>7</v>
      </c>
      <c r="H2970" s="6">
        <f t="shared" si="427"/>
        <v>18</v>
      </c>
      <c r="I2970" s="6">
        <f t="shared" si="428"/>
        <v>16</v>
      </c>
      <c r="J2970" s="6">
        <f t="shared" si="429"/>
        <v>22</v>
      </c>
      <c r="K2970" s="9">
        <f t="shared" si="421"/>
        <v>45781</v>
      </c>
      <c r="L2970" s="8">
        <f>+VLOOKUP(K2970,'20251231_param'!$A$2:$C$244,2)</f>
        <v>15.125</v>
      </c>
      <c r="M2970" s="8">
        <f>+VLOOKUP($K2970,'20251231_param'!$A$2:$C$244,3)</f>
        <v>22.091337078435146</v>
      </c>
      <c r="N2970" s="8">
        <f t="shared" si="422"/>
        <v>0.31120796245108923</v>
      </c>
    </row>
    <row r="2971" spans="1:14" x14ac:dyDescent="0.2">
      <c r="A2971" s="5">
        <v>45781.708333333336</v>
      </c>
      <c r="B2971" s="3">
        <v>21</v>
      </c>
      <c r="C2971" s="3"/>
      <c r="D2971" s="6">
        <f t="shared" si="423"/>
        <v>2025</v>
      </c>
      <c r="E2971" s="6">
        <f t="shared" si="424"/>
        <v>5</v>
      </c>
      <c r="F2971" s="6">
        <f t="shared" si="425"/>
        <v>4</v>
      </c>
      <c r="G2971" s="6">
        <f t="shared" si="426"/>
        <v>7</v>
      </c>
      <c r="H2971" s="6">
        <f t="shared" si="427"/>
        <v>18</v>
      </c>
      <c r="I2971" s="6">
        <f t="shared" si="428"/>
        <v>17</v>
      </c>
      <c r="J2971" s="6">
        <f t="shared" si="429"/>
        <v>21</v>
      </c>
      <c r="K2971" s="9">
        <f t="shared" si="421"/>
        <v>45781</v>
      </c>
      <c r="L2971" s="8">
        <f>+VLOOKUP(K2971,'20251231_param'!$A$2:$C$244,2)</f>
        <v>15.125</v>
      </c>
      <c r="M2971" s="8">
        <f>+VLOOKUP($K2971,'20251231_param'!$A$2:$C$244,3)</f>
        <v>22.091337078435146</v>
      </c>
      <c r="N2971" s="8">
        <f t="shared" si="422"/>
        <v>0.26594134973093081</v>
      </c>
    </row>
    <row r="2972" spans="1:14" x14ac:dyDescent="0.2">
      <c r="A2972" s="5">
        <v>45781.75</v>
      </c>
      <c r="B2972" s="3">
        <v>23</v>
      </c>
      <c r="C2972" s="3"/>
      <c r="D2972" s="6">
        <f t="shared" si="423"/>
        <v>2025</v>
      </c>
      <c r="E2972" s="6">
        <f t="shared" si="424"/>
        <v>5</v>
      </c>
      <c r="F2972" s="6">
        <f t="shared" si="425"/>
        <v>4</v>
      </c>
      <c r="G2972" s="6">
        <f t="shared" si="426"/>
        <v>7</v>
      </c>
      <c r="H2972" s="6">
        <f t="shared" si="427"/>
        <v>18</v>
      </c>
      <c r="I2972" s="6">
        <f t="shared" si="428"/>
        <v>18</v>
      </c>
      <c r="J2972" s="6">
        <f t="shared" si="429"/>
        <v>23</v>
      </c>
      <c r="K2972" s="9">
        <f t="shared" si="421"/>
        <v>45781</v>
      </c>
      <c r="L2972" s="8">
        <f>+VLOOKUP(K2972,'20251231_param'!$A$2:$C$244,2)</f>
        <v>15.125</v>
      </c>
      <c r="M2972" s="8">
        <f>+VLOOKUP($K2972,'20251231_param'!$A$2:$C$244,3)</f>
        <v>22.091337078435146</v>
      </c>
      <c r="N2972" s="8">
        <f t="shared" si="422"/>
        <v>0.35647457517124764</v>
      </c>
    </row>
    <row r="2973" spans="1:14" x14ac:dyDescent="0.2">
      <c r="A2973" s="5">
        <v>45781.791666666664</v>
      </c>
      <c r="B2973" s="3">
        <v>27</v>
      </c>
      <c r="C2973" s="3"/>
      <c r="D2973" s="6">
        <f t="shared" si="423"/>
        <v>2025</v>
      </c>
      <c r="E2973" s="6">
        <f t="shared" si="424"/>
        <v>5</v>
      </c>
      <c r="F2973" s="6">
        <f t="shared" si="425"/>
        <v>4</v>
      </c>
      <c r="G2973" s="6">
        <f t="shared" si="426"/>
        <v>7</v>
      </c>
      <c r="H2973" s="6">
        <f t="shared" si="427"/>
        <v>18</v>
      </c>
      <c r="I2973" s="6">
        <f t="shared" si="428"/>
        <v>19</v>
      </c>
      <c r="J2973" s="6">
        <f t="shared" si="429"/>
        <v>27</v>
      </c>
      <c r="K2973" s="9">
        <f t="shared" si="421"/>
        <v>45781</v>
      </c>
      <c r="L2973" s="8">
        <f>+VLOOKUP(K2973,'20251231_param'!$A$2:$C$244,2)</f>
        <v>15.125</v>
      </c>
      <c r="M2973" s="8">
        <f>+VLOOKUP($K2973,'20251231_param'!$A$2:$C$244,3)</f>
        <v>22.091337078435146</v>
      </c>
      <c r="N2973" s="8">
        <f t="shared" si="422"/>
        <v>0.53754102605188137</v>
      </c>
    </row>
    <row r="2974" spans="1:14" x14ac:dyDescent="0.2">
      <c r="A2974" s="5">
        <v>45781.833333333336</v>
      </c>
      <c r="B2974" s="3">
        <v>14</v>
      </c>
      <c r="C2974" s="3"/>
      <c r="D2974" s="6">
        <f t="shared" si="423"/>
        <v>2025</v>
      </c>
      <c r="E2974" s="6">
        <f t="shared" si="424"/>
        <v>5</v>
      </c>
      <c r="F2974" s="6">
        <f t="shared" si="425"/>
        <v>4</v>
      </c>
      <c r="G2974" s="6">
        <f t="shared" si="426"/>
        <v>7</v>
      </c>
      <c r="H2974" s="6">
        <f t="shared" si="427"/>
        <v>18</v>
      </c>
      <c r="I2974" s="6">
        <f t="shared" si="428"/>
        <v>20</v>
      </c>
      <c r="J2974" s="6">
        <f t="shared" si="429"/>
        <v>14</v>
      </c>
      <c r="K2974" s="9">
        <f t="shared" si="421"/>
        <v>45781</v>
      </c>
      <c r="L2974" s="8">
        <f>+VLOOKUP(K2974,'20251231_param'!$A$2:$C$244,2)</f>
        <v>15.125</v>
      </c>
      <c r="M2974" s="8">
        <f>+VLOOKUP($K2974,'20251231_param'!$A$2:$C$244,3)</f>
        <v>22.091337078435146</v>
      </c>
      <c r="N2974" s="8">
        <f t="shared" si="422"/>
        <v>-5.092493931017824E-2</v>
      </c>
    </row>
    <row r="2975" spans="1:14" x14ac:dyDescent="0.2">
      <c r="A2975" s="5">
        <v>45781.875</v>
      </c>
      <c r="B2975" s="3">
        <v>4</v>
      </c>
      <c r="C2975" s="3"/>
      <c r="D2975" s="6">
        <f t="shared" si="423"/>
        <v>2025</v>
      </c>
      <c r="E2975" s="6">
        <f t="shared" si="424"/>
        <v>5</v>
      </c>
      <c r="F2975" s="6">
        <f t="shared" si="425"/>
        <v>4</v>
      </c>
      <c r="G2975" s="6">
        <f t="shared" si="426"/>
        <v>7</v>
      </c>
      <c r="H2975" s="6">
        <f t="shared" si="427"/>
        <v>18</v>
      </c>
      <c r="I2975" s="6">
        <f t="shared" si="428"/>
        <v>21</v>
      </c>
      <c r="J2975" s="6">
        <f t="shared" si="429"/>
        <v>4</v>
      </c>
      <c r="K2975" s="9">
        <f t="shared" si="421"/>
        <v>45781</v>
      </c>
      <c r="L2975" s="8">
        <f>+VLOOKUP(K2975,'20251231_param'!$A$2:$C$244,2)</f>
        <v>15.125</v>
      </c>
      <c r="M2975" s="8">
        <f>+VLOOKUP($K2975,'20251231_param'!$A$2:$C$244,3)</f>
        <v>22.091337078435146</v>
      </c>
      <c r="N2975" s="8">
        <f t="shared" si="422"/>
        <v>-0.50359106651176255</v>
      </c>
    </row>
    <row r="2976" spans="1:14" x14ac:dyDescent="0.2">
      <c r="A2976" s="5">
        <v>45781.916666666664</v>
      </c>
      <c r="B2976" s="3">
        <v>7</v>
      </c>
      <c r="C2976" s="3"/>
      <c r="D2976" s="6">
        <f t="shared" si="423"/>
        <v>2025</v>
      </c>
      <c r="E2976" s="6">
        <f t="shared" si="424"/>
        <v>5</v>
      </c>
      <c r="F2976" s="6">
        <f t="shared" si="425"/>
        <v>4</v>
      </c>
      <c r="G2976" s="6">
        <f t="shared" si="426"/>
        <v>7</v>
      </c>
      <c r="H2976" s="6">
        <f t="shared" si="427"/>
        <v>18</v>
      </c>
      <c r="I2976" s="6">
        <f t="shared" si="428"/>
        <v>22</v>
      </c>
      <c r="J2976" s="6">
        <f t="shared" si="429"/>
        <v>7</v>
      </c>
      <c r="K2976" s="9">
        <f t="shared" si="421"/>
        <v>45781</v>
      </c>
      <c r="L2976" s="8">
        <f>+VLOOKUP(K2976,'20251231_param'!$A$2:$C$244,2)</f>
        <v>15.125</v>
      </c>
      <c r="M2976" s="8">
        <f>+VLOOKUP($K2976,'20251231_param'!$A$2:$C$244,3)</f>
        <v>22.091337078435146</v>
      </c>
      <c r="N2976" s="8">
        <f t="shared" si="422"/>
        <v>-0.36779122835128725</v>
      </c>
    </row>
    <row r="2977" spans="1:14" x14ac:dyDescent="0.2">
      <c r="A2977" s="5">
        <v>45781.958333333336</v>
      </c>
      <c r="B2977" s="3">
        <v>1</v>
      </c>
      <c r="C2977" s="3"/>
      <c r="D2977" s="6">
        <f t="shared" si="423"/>
        <v>2025</v>
      </c>
      <c r="E2977" s="6">
        <f t="shared" si="424"/>
        <v>5</v>
      </c>
      <c r="F2977" s="6">
        <f t="shared" si="425"/>
        <v>4</v>
      </c>
      <c r="G2977" s="6">
        <f t="shared" si="426"/>
        <v>7</v>
      </c>
      <c r="H2977" s="6">
        <f t="shared" si="427"/>
        <v>18</v>
      </c>
      <c r="I2977" s="6">
        <f t="shared" si="428"/>
        <v>23</v>
      </c>
      <c r="J2977" s="6">
        <f t="shared" si="429"/>
        <v>1</v>
      </c>
      <c r="K2977" s="9">
        <f t="shared" si="421"/>
        <v>45781</v>
      </c>
      <c r="L2977" s="8">
        <f>+VLOOKUP(K2977,'20251231_param'!$A$2:$C$244,2)</f>
        <v>15.125</v>
      </c>
      <c r="M2977" s="8">
        <f>+VLOOKUP($K2977,'20251231_param'!$A$2:$C$244,3)</f>
        <v>22.091337078435146</v>
      </c>
      <c r="N2977" s="8">
        <f t="shared" si="422"/>
        <v>-0.63939090467223791</v>
      </c>
    </row>
    <row r="2978" spans="1:14" x14ac:dyDescent="0.2">
      <c r="A2978" s="5">
        <v>45782</v>
      </c>
      <c r="B2978" s="3">
        <v>0</v>
      </c>
      <c r="C2978" s="3"/>
      <c r="D2978" s="6">
        <f t="shared" si="423"/>
        <v>2025</v>
      </c>
      <c r="E2978" s="6">
        <f t="shared" si="424"/>
        <v>5</v>
      </c>
      <c r="F2978" s="6">
        <f t="shared" si="425"/>
        <v>5</v>
      </c>
      <c r="G2978" s="6">
        <f t="shared" si="426"/>
        <v>1</v>
      </c>
      <c r="H2978" s="6">
        <f t="shared" si="427"/>
        <v>19</v>
      </c>
      <c r="I2978" s="6">
        <f t="shared" si="428"/>
        <v>0</v>
      </c>
      <c r="J2978" s="6">
        <f t="shared" si="429"/>
        <v>0</v>
      </c>
      <c r="K2978" s="9">
        <f t="shared" si="421"/>
        <v>45782</v>
      </c>
      <c r="L2978" s="8">
        <f>+VLOOKUP(K2978,'20251231_param'!$A$2:$C$244,2)</f>
        <v>21.416666666666668</v>
      </c>
      <c r="M2978" s="8">
        <f>+VLOOKUP($K2978,'20251231_param'!$A$2:$C$244,3)</f>
        <v>24.590412883827337</v>
      </c>
      <c r="N2978" s="8">
        <f t="shared" si="422"/>
        <v>-0.87093562714239814</v>
      </c>
    </row>
    <row r="2979" spans="1:14" x14ac:dyDescent="0.2">
      <c r="A2979" s="5">
        <v>45782.041666666664</v>
      </c>
      <c r="B2979" s="3">
        <v>0</v>
      </c>
      <c r="C2979" s="3"/>
      <c r="D2979" s="6">
        <f t="shared" si="423"/>
        <v>2025</v>
      </c>
      <c r="E2979" s="6">
        <f t="shared" si="424"/>
        <v>5</v>
      </c>
      <c r="F2979" s="6">
        <f t="shared" si="425"/>
        <v>5</v>
      </c>
      <c r="G2979" s="6">
        <f t="shared" si="426"/>
        <v>1</v>
      </c>
      <c r="H2979" s="6">
        <f t="shared" si="427"/>
        <v>19</v>
      </c>
      <c r="I2979" s="6">
        <f t="shared" si="428"/>
        <v>1</v>
      </c>
      <c r="J2979" s="6">
        <f t="shared" si="429"/>
        <v>0</v>
      </c>
      <c r="K2979" s="9">
        <f t="shared" si="421"/>
        <v>45782</v>
      </c>
      <c r="L2979" s="8">
        <f>+VLOOKUP(K2979,'20251231_param'!$A$2:$C$244,2)</f>
        <v>21.416666666666668</v>
      </c>
      <c r="M2979" s="8">
        <f>+VLOOKUP($K2979,'20251231_param'!$A$2:$C$244,3)</f>
        <v>24.590412883827337</v>
      </c>
      <c r="N2979" s="8">
        <f t="shared" si="422"/>
        <v>-0.87093562714239814</v>
      </c>
    </row>
    <row r="2980" spans="1:14" x14ac:dyDescent="0.2">
      <c r="A2980" s="5">
        <v>45782.083333333336</v>
      </c>
      <c r="B2980" s="3">
        <v>0</v>
      </c>
      <c r="C2980" s="3"/>
      <c r="D2980" s="6">
        <f t="shared" si="423"/>
        <v>2025</v>
      </c>
      <c r="E2980" s="6">
        <f t="shared" si="424"/>
        <v>5</v>
      </c>
      <c r="F2980" s="6">
        <f t="shared" si="425"/>
        <v>5</v>
      </c>
      <c r="G2980" s="6">
        <f t="shared" si="426"/>
        <v>1</v>
      </c>
      <c r="H2980" s="6">
        <f t="shared" si="427"/>
        <v>19</v>
      </c>
      <c r="I2980" s="6">
        <f t="shared" si="428"/>
        <v>2</v>
      </c>
      <c r="J2980" s="6">
        <f t="shared" si="429"/>
        <v>0</v>
      </c>
      <c r="K2980" s="9">
        <f t="shared" si="421"/>
        <v>45782</v>
      </c>
      <c r="L2980" s="8">
        <f>+VLOOKUP(K2980,'20251231_param'!$A$2:$C$244,2)</f>
        <v>21.416666666666668</v>
      </c>
      <c r="M2980" s="8">
        <f>+VLOOKUP($K2980,'20251231_param'!$A$2:$C$244,3)</f>
        <v>24.590412883827337</v>
      </c>
      <c r="N2980" s="8">
        <f t="shared" si="422"/>
        <v>-0.87093562714239814</v>
      </c>
    </row>
    <row r="2981" spans="1:14" x14ac:dyDescent="0.2">
      <c r="A2981" s="5">
        <v>45782.125</v>
      </c>
      <c r="B2981" s="3">
        <v>1</v>
      </c>
      <c r="C2981" s="3"/>
      <c r="D2981" s="6">
        <f t="shared" si="423"/>
        <v>2025</v>
      </c>
      <c r="E2981" s="6">
        <f t="shared" si="424"/>
        <v>5</v>
      </c>
      <c r="F2981" s="6">
        <f t="shared" si="425"/>
        <v>5</v>
      </c>
      <c r="G2981" s="6">
        <f t="shared" si="426"/>
        <v>1</v>
      </c>
      <c r="H2981" s="6">
        <f t="shared" si="427"/>
        <v>19</v>
      </c>
      <c r="I2981" s="6">
        <f t="shared" si="428"/>
        <v>3</v>
      </c>
      <c r="J2981" s="6">
        <f t="shared" si="429"/>
        <v>1</v>
      </c>
      <c r="K2981" s="9">
        <f t="shared" si="421"/>
        <v>45782</v>
      </c>
      <c r="L2981" s="8">
        <f>+VLOOKUP(K2981,'20251231_param'!$A$2:$C$244,2)</f>
        <v>21.416666666666668</v>
      </c>
      <c r="M2981" s="8">
        <f>+VLOOKUP($K2981,'20251231_param'!$A$2:$C$244,3)</f>
        <v>24.590412883827337</v>
      </c>
      <c r="N2981" s="8">
        <f t="shared" si="422"/>
        <v>-0.83026937217855068</v>
      </c>
    </row>
    <row r="2982" spans="1:14" x14ac:dyDescent="0.2">
      <c r="A2982" s="5">
        <v>45782.166666666664</v>
      </c>
      <c r="B2982" s="3">
        <v>0</v>
      </c>
      <c r="C2982" s="3"/>
      <c r="D2982" s="6">
        <f t="shared" si="423"/>
        <v>2025</v>
      </c>
      <c r="E2982" s="6">
        <f t="shared" si="424"/>
        <v>5</v>
      </c>
      <c r="F2982" s="6">
        <f t="shared" si="425"/>
        <v>5</v>
      </c>
      <c r="G2982" s="6">
        <f t="shared" si="426"/>
        <v>1</v>
      </c>
      <c r="H2982" s="6">
        <f t="shared" si="427"/>
        <v>19</v>
      </c>
      <c r="I2982" s="6">
        <f t="shared" si="428"/>
        <v>4</v>
      </c>
      <c r="J2982" s="6">
        <f t="shared" si="429"/>
        <v>0</v>
      </c>
      <c r="K2982" s="9">
        <f t="shared" si="421"/>
        <v>45782</v>
      </c>
      <c r="L2982" s="8">
        <f>+VLOOKUP(K2982,'20251231_param'!$A$2:$C$244,2)</f>
        <v>21.416666666666668</v>
      </c>
      <c r="M2982" s="8">
        <f>+VLOOKUP($K2982,'20251231_param'!$A$2:$C$244,3)</f>
        <v>24.590412883827337</v>
      </c>
      <c r="N2982" s="8">
        <f t="shared" si="422"/>
        <v>-0.87093562714239814</v>
      </c>
    </row>
    <row r="2983" spans="1:14" x14ac:dyDescent="0.2">
      <c r="A2983" s="5">
        <v>45782.208333333336</v>
      </c>
      <c r="B2983" s="3">
        <v>0</v>
      </c>
      <c r="C2983" s="3"/>
      <c r="D2983" s="6">
        <f t="shared" si="423"/>
        <v>2025</v>
      </c>
      <c r="E2983" s="6">
        <f t="shared" si="424"/>
        <v>5</v>
      </c>
      <c r="F2983" s="6">
        <f t="shared" si="425"/>
        <v>5</v>
      </c>
      <c r="G2983" s="6">
        <f t="shared" si="426"/>
        <v>1</v>
      </c>
      <c r="H2983" s="6">
        <f t="shared" si="427"/>
        <v>19</v>
      </c>
      <c r="I2983" s="6">
        <f t="shared" si="428"/>
        <v>5</v>
      </c>
      <c r="J2983" s="6">
        <f t="shared" si="429"/>
        <v>0</v>
      </c>
      <c r="K2983" s="9">
        <f t="shared" si="421"/>
        <v>45782</v>
      </c>
      <c r="L2983" s="8">
        <f>+VLOOKUP(K2983,'20251231_param'!$A$2:$C$244,2)</f>
        <v>21.416666666666668</v>
      </c>
      <c r="M2983" s="8">
        <f>+VLOOKUP($K2983,'20251231_param'!$A$2:$C$244,3)</f>
        <v>24.590412883827337</v>
      </c>
      <c r="N2983" s="8">
        <f t="shared" si="422"/>
        <v>-0.87093562714239814</v>
      </c>
    </row>
    <row r="2984" spans="1:14" x14ac:dyDescent="0.2">
      <c r="A2984" s="5">
        <v>45782.25</v>
      </c>
      <c r="B2984" s="3">
        <v>3</v>
      </c>
      <c r="C2984" s="3"/>
      <c r="D2984" s="6">
        <f t="shared" si="423"/>
        <v>2025</v>
      </c>
      <c r="E2984" s="6">
        <f t="shared" si="424"/>
        <v>5</v>
      </c>
      <c r="F2984" s="6">
        <f t="shared" si="425"/>
        <v>5</v>
      </c>
      <c r="G2984" s="6">
        <f t="shared" si="426"/>
        <v>1</v>
      </c>
      <c r="H2984" s="6">
        <f t="shared" si="427"/>
        <v>19</v>
      </c>
      <c r="I2984" s="6">
        <f t="shared" si="428"/>
        <v>6</v>
      </c>
      <c r="J2984" s="6">
        <f t="shared" si="429"/>
        <v>3</v>
      </c>
      <c r="K2984" s="9">
        <f t="shared" si="421"/>
        <v>45782</v>
      </c>
      <c r="L2984" s="8">
        <f>+VLOOKUP(K2984,'20251231_param'!$A$2:$C$244,2)</f>
        <v>21.416666666666668</v>
      </c>
      <c r="M2984" s="8">
        <f>+VLOOKUP($K2984,'20251231_param'!$A$2:$C$244,3)</f>
        <v>24.590412883827337</v>
      </c>
      <c r="N2984" s="8">
        <f t="shared" si="422"/>
        <v>-0.74893686225085598</v>
      </c>
    </row>
    <row r="2985" spans="1:14" x14ac:dyDescent="0.2">
      <c r="A2985" s="5">
        <v>45782.291666666664</v>
      </c>
      <c r="B2985" s="3">
        <v>7</v>
      </c>
      <c r="C2985" s="3"/>
      <c r="D2985" s="6">
        <f t="shared" si="423"/>
        <v>2025</v>
      </c>
      <c r="E2985" s="6">
        <f t="shared" si="424"/>
        <v>5</v>
      </c>
      <c r="F2985" s="6">
        <f t="shared" si="425"/>
        <v>5</v>
      </c>
      <c r="G2985" s="6">
        <f t="shared" si="426"/>
        <v>1</v>
      </c>
      <c r="H2985" s="6">
        <f t="shared" si="427"/>
        <v>19</v>
      </c>
      <c r="I2985" s="6">
        <f t="shared" si="428"/>
        <v>7</v>
      </c>
      <c r="J2985" s="6">
        <f t="shared" si="429"/>
        <v>7</v>
      </c>
      <c r="K2985" s="9">
        <f t="shared" si="421"/>
        <v>45782</v>
      </c>
      <c r="L2985" s="8">
        <f>+VLOOKUP(K2985,'20251231_param'!$A$2:$C$244,2)</f>
        <v>21.416666666666668</v>
      </c>
      <c r="M2985" s="8">
        <f>+VLOOKUP($K2985,'20251231_param'!$A$2:$C$244,3)</f>
        <v>24.590412883827337</v>
      </c>
      <c r="N2985" s="8">
        <f t="shared" si="422"/>
        <v>-0.58627184239546648</v>
      </c>
    </row>
    <row r="2986" spans="1:14" x14ac:dyDescent="0.2">
      <c r="A2986" s="5">
        <v>45782.333333333336</v>
      </c>
      <c r="B2986" s="3">
        <v>4</v>
      </c>
      <c r="C2986" s="3"/>
      <c r="D2986" s="6">
        <f t="shared" si="423"/>
        <v>2025</v>
      </c>
      <c r="E2986" s="6">
        <f t="shared" si="424"/>
        <v>5</v>
      </c>
      <c r="F2986" s="6">
        <f t="shared" si="425"/>
        <v>5</v>
      </c>
      <c r="G2986" s="6">
        <f t="shared" si="426"/>
        <v>1</v>
      </c>
      <c r="H2986" s="6">
        <f t="shared" si="427"/>
        <v>19</v>
      </c>
      <c r="I2986" s="6">
        <f t="shared" si="428"/>
        <v>8</v>
      </c>
      <c r="J2986" s="6">
        <f t="shared" si="429"/>
        <v>4</v>
      </c>
      <c r="K2986" s="9">
        <f t="shared" si="421"/>
        <v>45782</v>
      </c>
      <c r="L2986" s="8">
        <f>+VLOOKUP(K2986,'20251231_param'!$A$2:$C$244,2)</f>
        <v>21.416666666666668</v>
      </c>
      <c r="M2986" s="8">
        <f>+VLOOKUP($K2986,'20251231_param'!$A$2:$C$244,3)</f>
        <v>24.590412883827337</v>
      </c>
      <c r="N2986" s="8">
        <f t="shared" si="422"/>
        <v>-0.70827060728700852</v>
      </c>
    </row>
    <row r="2987" spans="1:14" x14ac:dyDescent="0.2">
      <c r="A2987" s="5">
        <v>45782.375</v>
      </c>
      <c r="B2987" s="3">
        <v>14</v>
      </c>
      <c r="C2987" s="3"/>
      <c r="D2987" s="6">
        <f t="shared" si="423"/>
        <v>2025</v>
      </c>
      <c r="E2987" s="6">
        <f t="shared" si="424"/>
        <v>5</v>
      </c>
      <c r="F2987" s="6">
        <f t="shared" si="425"/>
        <v>5</v>
      </c>
      <c r="G2987" s="6">
        <f t="shared" si="426"/>
        <v>1</v>
      </c>
      <c r="H2987" s="6">
        <f t="shared" si="427"/>
        <v>19</v>
      </c>
      <c r="I2987" s="6">
        <f t="shared" si="428"/>
        <v>9</v>
      </c>
      <c r="J2987" s="6">
        <f t="shared" si="429"/>
        <v>14</v>
      </c>
      <c r="K2987" s="9">
        <f t="shared" si="421"/>
        <v>45782</v>
      </c>
      <c r="L2987" s="8">
        <f>+VLOOKUP(K2987,'20251231_param'!$A$2:$C$244,2)</f>
        <v>21.416666666666668</v>
      </c>
      <c r="M2987" s="8">
        <f>+VLOOKUP($K2987,'20251231_param'!$A$2:$C$244,3)</f>
        <v>24.590412883827337</v>
      </c>
      <c r="N2987" s="8">
        <f t="shared" si="422"/>
        <v>-0.30160805764853477</v>
      </c>
    </row>
    <row r="2988" spans="1:14" x14ac:dyDescent="0.2">
      <c r="A2988" s="5">
        <v>45782.416666666664</v>
      </c>
      <c r="B2988" s="3">
        <v>34</v>
      </c>
      <c r="C2988" s="3"/>
      <c r="D2988" s="6">
        <f t="shared" si="423"/>
        <v>2025</v>
      </c>
      <c r="E2988" s="6">
        <f t="shared" si="424"/>
        <v>5</v>
      </c>
      <c r="F2988" s="6">
        <f t="shared" si="425"/>
        <v>5</v>
      </c>
      <c r="G2988" s="6">
        <f t="shared" si="426"/>
        <v>1</v>
      </c>
      <c r="H2988" s="6">
        <f t="shared" si="427"/>
        <v>19</v>
      </c>
      <c r="I2988" s="6">
        <f t="shared" si="428"/>
        <v>10</v>
      </c>
      <c r="J2988" s="6">
        <f t="shared" si="429"/>
        <v>34</v>
      </c>
      <c r="K2988" s="9">
        <f t="shared" si="421"/>
        <v>45782</v>
      </c>
      <c r="L2988" s="8">
        <f>+VLOOKUP(K2988,'20251231_param'!$A$2:$C$244,2)</f>
        <v>21.416666666666668</v>
      </c>
      <c r="M2988" s="8">
        <f>+VLOOKUP($K2988,'20251231_param'!$A$2:$C$244,3)</f>
        <v>24.590412883827337</v>
      </c>
      <c r="N2988" s="8">
        <f t="shared" si="422"/>
        <v>0.51171704162841281</v>
      </c>
    </row>
    <row r="2989" spans="1:14" x14ac:dyDescent="0.2">
      <c r="A2989" s="5">
        <v>45782.458333333336</v>
      </c>
      <c r="B2989" s="3">
        <v>30</v>
      </c>
      <c r="C2989" s="3"/>
      <c r="D2989" s="6">
        <f t="shared" si="423"/>
        <v>2025</v>
      </c>
      <c r="E2989" s="6">
        <f t="shared" si="424"/>
        <v>5</v>
      </c>
      <c r="F2989" s="6">
        <f t="shared" si="425"/>
        <v>5</v>
      </c>
      <c r="G2989" s="6">
        <f t="shared" si="426"/>
        <v>1</v>
      </c>
      <c r="H2989" s="6">
        <f t="shared" si="427"/>
        <v>19</v>
      </c>
      <c r="I2989" s="6">
        <f t="shared" si="428"/>
        <v>11</v>
      </c>
      <c r="J2989" s="6">
        <f t="shared" si="429"/>
        <v>30</v>
      </c>
      <c r="K2989" s="9">
        <f t="shared" si="421"/>
        <v>45782</v>
      </c>
      <c r="L2989" s="8">
        <f>+VLOOKUP(K2989,'20251231_param'!$A$2:$C$244,2)</f>
        <v>21.416666666666668</v>
      </c>
      <c r="M2989" s="8">
        <f>+VLOOKUP($K2989,'20251231_param'!$A$2:$C$244,3)</f>
        <v>24.590412883827337</v>
      </c>
      <c r="N2989" s="8">
        <f t="shared" si="422"/>
        <v>0.3490520217730233</v>
      </c>
    </row>
    <row r="2990" spans="1:14" x14ac:dyDescent="0.2">
      <c r="A2990" s="5">
        <v>45782.5</v>
      </c>
      <c r="B2990" s="3">
        <v>33</v>
      </c>
      <c r="C2990" s="3"/>
      <c r="D2990" s="6">
        <f t="shared" si="423"/>
        <v>2025</v>
      </c>
      <c r="E2990" s="6">
        <f t="shared" si="424"/>
        <v>5</v>
      </c>
      <c r="F2990" s="6">
        <f t="shared" si="425"/>
        <v>5</v>
      </c>
      <c r="G2990" s="6">
        <f t="shared" si="426"/>
        <v>1</v>
      </c>
      <c r="H2990" s="6">
        <f t="shared" si="427"/>
        <v>19</v>
      </c>
      <c r="I2990" s="6">
        <f t="shared" si="428"/>
        <v>12</v>
      </c>
      <c r="J2990" s="6">
        <f t="shared" si="429"/>
        <v>33</v>
      </c>
      <c r="K2990" s="9">
        <f t="shared" si="421"/>
        <v>45782</v>
      </c>
      <c r="L2990" s="8">
        <f>+VLOOKUP(K2990,'20251231_param'!$A$2:$C$244,2)</f>
        <v>21.416666666666668</v>
      </c>
      <c r="M2990" s="8">
        <f>+VLOOKUP($K2990,'20251231_param'!$A$2:$C$244,3)</f>
        <v>24.590412883827337</v>
      </c>
      <c r="N2990" s="8">
        <f t="shared" si="422"/>
        <v>0.4710507866645654</v>
      </c>
    </row>
    <row r="2991" spans="1:14" x14ac:dyDescent="0.2">
      <c r="A2991" s="5">
        <v>45782.541666666664</v>
      </c>
      <c r="B2991" s="3">
        <v>40</v>
      </c>
      <c r="C2991" s="3"/>
      <c r="D2991" s="6">
        <f t="shared" si="423"/>
        <v>2025</v>
      </c>
      <c r="E2991" s="6">
        <f t="shared" si="424"/>
        <v>5</v>
      </c>
      <c r="F2991" s="6">
        <f t="shared" si="425"/>
        <v>5</v>
      </c>
      <c r="G2991" s="6">
        <f t="shared" si="426"/>
        <v>1</v>
      </c>
      <c r="H2991" s="6">
        <f t="shared" si="427"/>
        <v>19</v>
      </c>
      <c r="I2991" s="6">
        <f t="shared" si="428"/>
        <v>13</v>
      </c>
      <c r="J2991" s="6">
        <f t="shared" si="429"/>
        <v>40</v>
      </c>
      <c r="K2991" s="9">
        <f t="shared" si="421"/>
        <v>45782</v>
      </c>
      <c r="L2991" s="8">
        <f>+VLOOKUP(K2991,'20251231_param'!$A$2:$C$244,2)</f>
        <v>21.416666666666668</v>
      </c>
      <c r="M2991" s="8">
        <f>+VLOOKUP($K2991,'20251231_param'!$A$2:$C$244,3)</f>
        <v>24.590412883827337</v>
      </c>
      <c r="N2991" s="8">
        <f t="shared" si="422"/>
        <v>0.75571457141149712</v>
      </c>
    </row>
    <row r="2992" spans="1:14" x14ac:dyDescent="0.2">
      <c r="A2992" s="5">
        <v>45782.583333333336</v>
      </c>
      <c r="B2992" s="3">
        <v>16</v>
      </c>
      <c r="C2992" s="3"/>
      <c r="D2992" s="6">
        <f t="shared" si="423"/>
        <v>2025</v>
      </c>
      <c r="E2992" s="6">
        <f t="shared" si="424"/>
        <v>5</v>
      </c>
      <c r="F2992" s="6">
        <f t="shared" si="425"/>
        <v>5</v>
      </c>
      <c r="G2992" s="6">
        <f t="shared" si="426"/>
        <v>1</v>
      </c>
      <c r="H2992" s="6">
        <f t="shared" si="427"/>
        <v>19</v>
      </c>
      <c r="I2992" s="6">
        <f t="shared" si="428"/>
        <v>14</v>
      </c>
      <c r="J2992" s="6">
        <f t="shared" si="429"/>
        <v>16</v>
      </c>
      <c r="K2992" s="9">
        <f t="shared" si="421"/>
        <v>45782</v>
      </c>
      <c r="L2992" s="8">
        <f>+VLOOKUP(K2992,'20251231_param'!$A$2:$C$244,2)</f>
        <v>21.416666666666668</v>
      </c>
      <c r="M2992" s="8">
        <f>+VLOOKUP($K2992,'20251231_param'!$A$2:$C$244,3)</f>
        <v>24.590412883827337</v>
      </c>
      <c r="N2992" s="8">
        <f t="shared" si="422"/>
        <v>-0.22027554772084001</v>
      </c>
    </row>
    <row r="2993" spans="1:14" x14ac:dyDescent="0.2">
      <c r="A2993" s="5">
        <v>45782.625</v>
      </c>
      <c r="B2993" s="3">
        <v>22</v>
      </c>
      <c r="C2993" s="3"/>
      <c r="D2993" s="6">
        <f t="shared" si="423"/>
        <v>2025</v>
      </c>
      <c r="E2993" s="6">
        <f t="shared" si="424"/>
        <v>5</v>
      </c>
      <c r="F2993" s="6">
        <f t="shared" si="425"/>
        <v>5</v>
      </c>
      <c r="G2993" s="6">
        <f t="shared" si="426"/>
        <v>1</v>
      </c>
      <c r="H2993" s="6">
        <f t="shared" si="427"/>
        <v>19</v>
      </c>
      <c r="I2993" s="6">
        <f t="shared" si="428"/>
        <v>15</v>
      </c>
      <c r="J2993" s="6">
        <f t="shared" si="429"/>
        <v>22</v>
      </c>
      <c r="K2993" s="9">
        <f t="shared" si="421"/>
        <v>45782</v>
      </c>
      <c r="L2993" s="8">
        <f>+VLOOKUP(K2993,'20251231_param'!$A$2:$C$244,2)</f>
        <v>21.416666666666668</v>
      </c>
      <c r="M2993" s="8">
        <f>+VLOOKUP($K2993,'20251231_param'!$A$2:$C$244,3)</f>
        <v>24.590412883827337</v>
      </c>
      <c r="N2993" s="8">
        <f t="shared" si="422"/>
        <v>2.3721982062244257E-2</v>
      </c>
    </row>
    <row r="2994" spans="1:14" x14ac:dyDescent="0.2">
      <c r="A2994" s="5">
        <v>45782.666666666664</v>
      </c>
      <c r="B2994" s="3">
        <v>61</v>
      </c>
      <c r="C2994" s="3"/>
      <c r="D2994" s="6">
        <f t="shared" si="423"/>
        <v>2025</v>
      </c>
      <c r="E2994" s="6">
        <f t="shared" si="424"/>
        <v>5</v>
      </c>
      <c r="F2994" s="6">
        <f t="shared" si="425"/>
        <v>5</v>
      </c>
      <c r="G2994" s="6">
        <f t="shared" si="426"/>
        <v>1</v>
      </c>
      <c r="H2994" s="6">
        <f t="shared" si="427"/>
        <v>19</v>
      </c>
      <c r="I2994" s="6">
        <f t="shared" si="428"/>
        <v>16</v>
      </c>
      <c r="J2994" s="6">
        <f t="shared" si="429"/>
        <v>61</v>
      </c>
      <c r="K2994" s="9">
        <f t="shared" si="421"/>
        <v>45782</v>
      </c>
      <c r="L2994" s="8">
        <f>+VLOOKUP(K2994,'20251231_param'!$A$2:$C$244,2)</f>
        <v>21.416666666666668</v>
      </c>
      <c r="M2994" s="8">
        <f>+VLOOKUP($K2994,'20251231_param'!$A$2:$C$244,3)</f>
        <v>24.590412883827337</v>
      </c>
      <c r="N2994" s="8">
        <f t="shared" si="422"/>
        <v>1.6097059256522919</v>
      </c>
    </row>
    <row r="2995" spans="1:14" x14ac:dyDescent="0.2">
      <c r="A2995" s="5">
        <v>45782.708333333336</v>
      </c>
      <c r="B2995" s="3">
        <v>56</v>
      </c>
      <c r="C2995" s="3"/>
      <c r="D2995" s="6">
        <f t="shared" si="423"/>
        <v>2025</v>
      </c>
      <c r="E2995" s="6">
        <f t="shared" si="424"/>
        <v>5</v>
      </c>
      <c r="F2995" s="6">
        <f t="shared" si="425"/>
        <v>5</v>
      </c>
      <c r="G2995" s="6">
        <f t="shared" si="426"/>
        <v>1</v>
      </c>
      <c r="H2995" s="6">
        <f t="shared" si="427"/>
        <v>19</v>
      </c>
      <c r="I2995" s="6">
        <f t="shared" si="428"/>
        <v>17</v>
      </c>
      <c r="J2995" s="6">
        <f t="shared" si="429"/>
        <v>56</v>
      </c>
      <c r="K2995" s="9">
        <f t="shared" si="421"/>
        <v>45782</v>
      </c>
      <c r="L2995" s="8">
        <f>+VLOOKUP(K2995,'20251231_param'!$A$2:$C$244,2)</f>
        <v>21.416666666666668</v>
      </c>
      <c r="M2995" s="8">
        <f>+VLOOKUP($K2995,'20251231_param'!$A$2:$C$244,3)</f>
        <v>24.590412883827337</v>
      </c>
      <c r="N2995" s="8">
        <f t="shared" si="422"/>
        <v>1.406374650833055</v>
      </c>
    </row>
    <row r="2996" spans="1:14" x14ac:dyDescent="0.2">
      <c r="A2996" s="5">
        <v>45782.75</v>
      </c>
      <c r="B2996" s="3">
        <v>98</v>
      </c>
      <c r="C2996" s="3"/>
      <c r="D2996" s="6">
        <f t="shared" si="423"/>
        <v>2025</v>
      </c>
      <c r="E2996" s="6">
        <f t="shared" si="424"/>
        <v>5</v>
      </c>
      <c r="F2996" s="6">
        <f t="shared" si="425"/>
        <v>5</v>
      </c>
      <c r="G2996" s="6">
        <f t="shared" si="426"/>
        <v>1</v>
      </c>
      <c r="H2996" s="6">
        <f t="shared" si="427"/>
        <v>19</v>
      </c>
      <c r="I2996" s="6">
        <f t="shared" si="428"/>
        <v>18</v>
      </c>
      <c r="J2996" s="6">
        <f t="shared" si="429"/>
        <v>98</v>
      </c>
      <c r="K2996" s="9">
        <f t="shared" si="421"/>
        <v>45782</v>
      </c>
      <c r="L2996" s="8">
        <f>+VLOOKUP(K2996,'20251231_param'!$A$2:$C$244,2)</f>
        <v>21.416666666666668</v>
      </c>
      <c r="M2996" s="8">
        <f>+VLOOKUP($K2996,'20251231_param'!$A$2:$C$244,3)</f>
        <v>24.590412883827337</v>
      </c>
      <c r="N2996" s="8">
        <f t="shared" si="422"/>
        <v>3.1143573593146447</v>
      </c>
    </row>
    <row r="2997" spans="1:14" x14ac:dyDescent="0.2">
      <c r="A2997" s="5">
        <v>45782.791666666664</v>
      </c>
      <c r="B2997" s="3">
        <v>32</v>
      </c>
      <c r="C2997" s="3"/>
      <c r="D2997" s="6">
        <f t="shared" si="423"/>
        <v>2025</v>
      </c>
      <c r="E2997" s="6">
        <f t="shared" si="424"/>
        <v>5</v>
      </c>
      <c r="F2997" s="6">
        <f t="shared" si="425"/>
        <v>5</v>
      </c>
      <c r="G2997" s="6">
        <f t="shared" si="426"/>
        <v>1</v>
      </c>
      <c r="H2997" s="6">
        <f t="shared" si="427"/>
        <v>19</v>
      </c>
      <c r="I2997" s="6">
        <f t="shared" si="428"/>
        <v>19</v>
      </c>
      <c r="J2997" s="6">
        <f t="shared" si="429"/>
        <v>32</v>
      </c>
      <c r="K2997" s="9">
        <f t="shared" si="421"/>
        <v>45782</v>
      </c>
      <c r="L2997" s="8">
        <f>+VLOOKUP(K2997,'20251231_param'!$A$2:$C$244,2)</f>
        <v>21.416666666666668</v>
      </c>
      <c r="M2997" s="8">
        <f>+VLOOKUP($K2997,'20251231_param'!$A$2:$C$244,3)</f>
        <v>24.590412883827337</v>
      </c>
      <c r="N2997" s="8">
        <f t="shared" si="422"/>
        <v>0.43038453170071805</v>
      </c>
    </row>
    <row r="2998" spans="1:14" x14ac:dyDescent="0.2">
      <c r="A2998" s="5">
        <v>45782.833333333336</v>
      </c>
      <c r="B2998" s="3">
        <v>37</v>
      </c>
      <c r="C2998" s="3"/>
      <c r="D2998" s="6">
        <f t="shared" si="423"/>
        <v>2025</v>
      </c>
      <c r="E2998" s="6">
        <f t="shared" si="424"/>
        <v>5</v>
      </c>
      <c r="F2998" s="6">
        <f t="shared" si="425"/>
        <v>5</v>
      </c>
      <c r="G2998" s="6">
        <f t="shared" si="426"/>
        <v>1</v>
      </c>
      <c r="H2998" s="6">
        <f t="shared" si="427"/>
        <v>19</v>
      </c>
      <c r="I2998" s="6">
        <f t="shared" si="428"/>
        <v>20</v>
      </c>
      <c r="J2998" s="6">
        <f t="shared" si="429"/>
        <v>37</v>
      </c>
      <c r="K2998" s="9">
        <f t="shared" si="421"/>
        <v>45782</v>
      </c>
      <c r="L2998" s="8">
        <f>+VLOOKUP(K2998,'20251231_param'!$A$2:$C$244,2)</f>
        <v>21.416666666666668</v>
      </c>
      <c r="M2998" s="8">
        <f>+VLOOKUP($K2998,'20251231_param'!$A$2:$C$244,3)</f>
        <v>24.590412883827337</v>
      </c>
      <c r="N2998" s="8">
        <f t="shared" si="422"/>
        <v>0.63371580651995496</v>
      </c>
    </row>
    <row r="2999" spans="1:14" x14ac:dyDescent="0.2">
      <c r="A2999" s="5">
        <v>45782.875</v>
      </c>
      <c r="B2999" s="3">
        <v>16</v>
      </c>
      <c r="C2999" s="3"/>
      <c r="D2999" s="6">
        <f t="shared" si="423"/>
        <v>2025</v>
      </c>
      <c r="E2999" s="6">
        <f t="shared" si="424"/>
        <v>5</v>
      </c>
      <c r="F2999" s="6">
        <f t="shared" si="425"/>
        <v>5</v>
      </c>
      <c r="G2999" s="6">
        <f t="shared" si="426"/>
        <v>1</v>
      </c>
      <c r="H2999" s="6">
        <f t="shared" si="427"/>
        <v>19</v>
      </c>
      <c r="I2999" s="6">
        <f t="shared" si="428"/>
        <v>21</v>
      </c>
      <c r="J2999" s="6">
        <f t="shared" si="429"/>
        <v>16</v>
      </c>
      <c r="K2999" s="9">
        <f t="shared" si="421"/>
        <v>45782</v>
      </c>
      <c r="L2999" s="8">
        <f>+VLOOKUP(K2999,'20251231_param'!$A$2:$C$244,2)</f>
        <v>21.416666666666668</v>
      </c>
      <c r="M2999" s="8">
        <f>+VLOOKUP($K2999,'20251231_param'!$A$2:$C$244,3)</f>
        <v>24.590412883827337</v>
      </c>
      <c r="N2999" s="8">
        <f t="shared" si="422"/>
        <v>-0.22027554772084001</v>
      </c>
    </row>
    <row r="3000" spans="1:14" x14ac:dyDescent="0.2">
      <c r="A3000" s="5">
        <v>45782.916666666664</v>
      </c>
      <c r="B3000" s="3">
        <v>5</v>
      </c>
      <c r="C3000" s="3"/>
      <c r="D3000" s="6">
        <f t="shared" si="423"/>
        <v>2025</v>
      </c>
      <c r="E3000" s="6">
        <f t="shared" si="424"/>
        <v>5</v>
      </c>
      <c r="F3000" s="6">
        <f t="shared" si="425"/>
        <v>5</v>
      </c>
      <c r="G3000" s="6">
        <f t="shared" si="426"/>
        <v>1</v>
      </c>
      <c r="H3000" s="6">
        <f t="shared" si="427"/>
        <v>19</v>
      </c>
      <c r="I3000" s="6">
        <f t="shared" si="428"/>
        <v>22</v>
      </c>
      <c r="J3000" s="6">
        <f t="shared" si="429"/>
        <v>5</v>
      </c>
      <c r="K3000" s="9">
        <f t="shared" si="421"/>
        <v>45782</v>
      </c>
      <c r="L3000" s="8">
        <f>+VLOOKUP(K3000,'20251231_param'!$A$2:$C$244,2)</f>
        <v>21.416666666666668</v>
      </c>
      <c r="M3000" s="8">
        <f>+VLOOKUP($K3000,'20251231_param'!$A$2:$C$244,3)</f>
        <v>24.590412883827337</v>
      </c>
      <c r="N3000" s="8">
        <f t="shared" si="422"/>
        <v>-0.66760435232316118</v>
      </c>
    </row>
    <row r="3001" spans="1:14" x14ac:dyDescent="0.2">
      <c r="A3001" s="5">
        <v>45782.958333333336</v>
      </c>
      <c r="B3001" s="3">
        <v>5</v>
      </c>
      <c r="C3001" s="3"/>
      <c r="D3001" s="6">
        <f t="shared" si="423"/>
        <v>2025</v>
      </c>
      <c r="E3001" s="6">
        <f t="shared" si="424"/>
        <v>5</v>
      </c>
      <c r="F3001" s="6">
        <f t="shared" si="425"/>
        <v>5</v>
      </c>
      <c r="G3001" s="6">
        <f t="shared" si="426"/>
        <v>1</v>
      </c>
      <c r="H3001" s="6">
        <f t="shared" si="427"/>
        <v>19</v>
      </c>
      <c r="I3001" s="6">
        <f t="shared" si="428"/>
        <v>23</v>
      </c>
      <c r="J3001" s="6">
        <f t="shared" si="429"/>
        <v>5</v>
      </c>
      <c r="K3001" s="9">
        <f t="shared" si="421"/>
        <v>45782</v>
      </c>
      <c r="L3001" s="8">
        <f>+VLOOKUP(K3001,'20251231_param'!$A$2:$C$244,2)</f>
        <v>21.416666666666668</v>
      </c>
      <c r="M3001" s="8">
        <f>+VLOOKUP($K3001,'20251231_param'!$A$2:$C$244,3)</f>
        <v>24.590412883827337</v>
      </c>
      <c r="N3001" s="8">
        <f t="shared" si="422"/>
        <v>-0.66760435232316118</v>
      </c>
    </row>
    <row r="3002" spans="1:14" x14ac:dyDescent="0.2">
      <c r="A3002" s="5">
        <v>45783</v>
      </c>
      <c r="B3002" s="3">
        <v>0</v>
      </c>
      <c r="C3002" s="3"/>
      <c r="D3002" s="6">
        <f t="shared" si="423"/>
        <v>2025</v>
      </c>
      <c r="E3002" s="6">
        <f t="shared" si="424"/>
        <v>5</v>
      </c>
      <c r="F3002" s="6">
        <f t="shared" si="425"/>
        <v>6</v>
      </c>
      <c r="G3002" s="6">
        <f t="shared" si="426"/>
        <v>2</v>
      </c>
      <c r="H3002" s="6">
        <f t="shared" si="427"/>
        <v>19</v>
      </c>
      <c r="I3002" s="6">
        <f t="shared" si="428"/>
        <v>0</v>
      </c>
      <c r="J3002" s="6">
        <f t="shared" si="429"/>
        <v>0</v>
      </c>
      <c r="K3002" s="9">
        <f t="shared" si="421"/>
        <v>45783</v>
      </c>
      <c r="L3002" s="8">
        <f>+VLOOKUP(K3002,'20251231_param'!$A$2:$C$244,2)</f>
        <v>18.666666666666668</v>
      </c>
      <c r="M3002" s="8">
        <f>+VLOOKUP($K3002,'20251231_param'!$A$2:$C$244,3)</f>
        <v>20.31633882342992</v>
      </c>
      <c r="N3002" s="8">
        <f t="shared" si="422"/>
        <v>-0.91880071645286998</v>
      </c>
    </row>
    <row r="3003" spans="1:14" x14ac:dyDescent="0.2">
      <c r="A3003" s="5">
        <v>45783.041666666664</v>
      </c>
      <c r="B3003" s="3">
        <v>0</v>
      </c>
      <c r="C3003" s="3"/>
      <c r="D3003" s="6">
        <f t="shared" si="423"/>
        <v>2025</v>
      </c>
      <c r="E3003" s="6">
        <f t="shared" si="424"/>
        <v>5</v>
      </c>
      <c r="F3003" s="6">
        <f t="shared" si="425"/>
        <v>6</v>
      </c>
      <c r="G3003" s="6">
        <f t="shared" si="426"/>
        <v>2</v>
      </c>
      <c r="H3003" s="6">
        <f t="shared" si="427"/>
        <v>19</v>
      </c>
      <c r="I3003" s="6">
        <f t="shared" si="428"/>
        <v>1</v>
      </c>
      <c r="J3003" s="6">
        <f t="shared" si="429"/>
        <v>0</v>
      </c>
      <c r="K3003" s="9">
        <f t="shared" si="421"/>
        <v>45783</v>
      </c>
      <c r="L3003" s="8">
        <f>+VLOOKUP(K3003,'20251231_param'!$A$2:$C$244,2)</f>
        <v>18.666666666666668</v>
      </c>
      <c r="M3003" s="8">
        <f>+VLOOKUP($K3003,'20251231_param'!$A$2:$C$244,3)</f>
        <v>20.31633882342992</v>
      </c>
      <c r="N3003" s="8">
        <f t="shared" si="422"/>
        <v>-0.91880071645286998</v>
      </c>
    </row>
    <row r="3004" spans="1:14" x14ac:dyDescent="0.2">
      <c r="A3004" s="5">
        <v>45783.083333333336</v>
      </c>
      <c r="B3004" s="3">
        <v>1</v>
      </c>
      <c r="C3004" s="3"/>
      <c r="D3004" s="6">
        <f t="shared" si="423"/>
        <v>2025</v>
      </c>
      <c r="E3004" s="6">
        <f t="shared" si="424"/>
        <v>5</v>
      </c>
      <c r="F3004" s="6">
        <f t="shared" si="425"/>
        <v>6</v>
      </c>
      <c r="G3004" s="6">
        <f t="shared" si="426"/>
        <v>2</v>
      </c>
      <c r="H3004" s="6">
        <f t="shared" si="427"/>
        <v>19</v>
      </c>
      <c r="I3004" s="6">
        <f t="shared" si="428"/>
        <v>2</v>
      </c>
      <c r="J3004" s="6">
        <f t="shared" si="429"/>
        <v>1</v>
      </c>
      <c r="K3004" s="9">
        <f t="shared" si="421"/>
        <v>45783</v>
      </c>
      <c r="L3004" s="8">
        <f>+VLOOKUP(K3004,'20251231_param'!$A$2:$C$244,2)</f>
        <v>18.666666666666668</v>
      </c>
      <c r="M3004" s="8">
        <f>+VLOOKUP($K3004,'20251231_param'!$A$2:$C$244,3)</f>
        <v>20.31633882342992</v>
      </c>
      <c r="N3004" s="8">
        <f t="shared" si="422"/>
        <v>-0.86957924950003762</v>
      </c>
    </row>
    <row r="3005" spans="1:14" x14ac:dyDescent="0.2">
      <c r="A3005" s="5">
        <v>45783.125</v>
      </c>
      <c r="B3005" s="3">
        <v>0</v>
      </c>
      <c r="C3005" s="3"/>
      <c r="D3005" s="6">
        <f t="shared" si="423"/>
        <v>2025</v>
      </c>
      <c r="E3005" s="6">
        <f t="shared" si="424"/>
        <v>5</v>
      </c>
      <c r="F3005" s="6">
        <f t="shared" si="425"/>
        <v>6</v>
      </c>
      <c r="G3005" s="6">
        <f t="shared" si="426"/>
        <v>2</v>
      </c>
      <c r="H3005" s="6">
        <f t="shared" si="427"/>
        <v>19</v>
      </c>
      <c r="I3005" s="6">
        <f t="shared" si="428"/>
        <v>3</v>
      </c>
      <c r="J3005" s="6">
        <f t="shared" si="429"/>
        <v>0</v>
      </c>
      <c r="K3005" s="9">
        <f t="shared" si="421"/>
        <v>45783</v>
      </c>
      <c r="L3005" s="8">
        <f>+VLOOKUP(K3005,'20251231_param'!$A$2:$C$244,2)</f>
        <v>18.666666666666668</v>
      </c>
      <c r="M3005" s="8">
        <f>+VLOOKUP($K3005,'20251231_param'!$A$2:$C$244,3)</f>
        <v>20.31633882342992</v>
      </c>
      <c r="N3005" s="8">
        <f t="shared" si="422"/>
        <v>-0.91880071645286998</v>
      </c>
    </row>
    <row r="3006" spans="1:14" x14ac:dyDescent="0.2">
      <c r="A3006" s="5">
        <v>45783.166666666664</v>
      </c>
      <c r="B3006" s="3">
        <v>0</v>
      </c>
      <c r="C3006" s="3"/>
      <c r="D3006" s="6">
        <f t="shared" si="423"/>
        <v>2025</v>
      </c>
      <c r="E3006" s="6">
        <f t="shared" si="424"/>
        <v>5</v>
      </c>
      <c r="F3006" s="6">
        <f t="shared" si="425"/>
        <v>6</v>
      </c>
      <c r="G3006" s="6">
        <f t="shared" si="426"/>
        <v>2</v>
      </c>
      <c r="H3006" s="6">
        <f t="shared" si="427"/>
        <v>19</v>
      </c>
      <c r="I3006" s="6">
        <f t="shared" si="428"/>
        <v>4</v>
      </c>
      <c r="J3006" s="6">
        <f t="shared" si="429"/>
        <v>0</v>
      </c>
      <c r="K3006" s="9">
        <f t="shared" si="421"/>
        <v>45783</v>
      </c>
      <c r="L3006" s="8">
        <f>+VLOOKUP(K3006,'20251231_param'!$A$2:$C$244,2)</f>
        <v>18.666666666666668</v>
      </c>
      <c r="M3006" s="8">
        <f>+VLOOKUP($K3006,'20251231_param'!$A$2:$C$244,3)</f>
        <v>20.31633882342992</v>
      </c>
      <c r="N3006" s="8">
        <f t="shared" si="422"/>
        <v>-0.91880071645286998</v>
      </c>
    </row>
    <row r="3007" spans="1:14" x14ac:dyDescent="0.2">
      <c r="A3007" s="5">
        <v>45783.208333333336</v>
      </c>
      <c r="B3007" s="3">
        <v>0</v>
      </c>
      <c r="C3007" s="3"/>
      <c r="D3007" s="6">
        <f t="shared" si="423"/>
        <v>2025</v>
      </c>
      <c r="E3007" s="6">
        <f t="shared" si="424"/>
        <v>5</v>
      </c>
      <c r="F3007" s="6">
        <f t="shared" si="425"/>
        <v>6</v>
      </c>
      <c r="G3007" s="6">
        <f t="shared" si="426"/>
        <v>2</v>
      </c>
      <c r="H3007" s="6">
        <f t="shared" si="427"/>
        <v>19</v>
      </c>
      <c r="I3007" s="6">
        <f t="shared" si="428"/>
        <v>5</v>
      </c>
      <c r="J3007" s="6">
        <f t="shared" si="429"/>
        <v>0</v>
      </c>
      <c r="K3007" s="9">
        <f t="shared" si="421"/>
        <v>45783</v>
      </c>
      <c r="L3007" s="8">
        <f>+VLOOKUP(K3007,'20251231_param'!$A$2:$C$244,2)</f>
        <v>18.666666666666668</v>
      </c>
      <c r="M3007" s="8">
        <f>+VLOOKUP($K3007,'20251231_param'!$A$2:$C$244,3)</f>
        <v>20.31633882342992</v>
      </c>
      <c r="N3007" s="8">
        <f t="shared" si="422"/>
        <v>-0.91880071645286998</v>
      </c>
    </row>
    <row r="3008" spans="1:14" x14ac:dyDescent="0.2">
      <c r="A3008" s="5">
        <v>45783.25</v>
      </c>
      <c r="B3008" s="3">
        <v>6</v>
      </c>
      <c r="C3008" s="3"/>
      <c r="D3008" s="6">
        <f t="shared" si="423"/>
        <v>2025</v>
      </c>
      <c r="E3008" s="6">
        <f t="shared" si="424"/>
        <v>5</v>
      </c>
      <c r="F3008" s="6">
        <f t="shared" si="425"/>
        <v>6</v>
      </c>
      <c r="G3008" s="6">
        <f t="shared" si="426"/>
        <v>2</v>
      </c>
      <c r="H3008" s="6">
        <f t="shared" si="427"/>
        <v>19</v>
      </c>
      <c r="I3008" s="6">
        <f t="shared" si="428"/>
        <v>6</v>
      </c>
      <c r="J3008" s="6">
        <f t="shared" si="429"/>
        <v>6</v>
      </c>
      <c r="K3008" s="9">
        <f t="shared" si="421"/>
        <v>45783</v>
      </c>
      <c r="L3008" s="8">
        <f>+VLOOKUP(K3008,'20251231_param'!$A$2:$C$244,2)</f>
        <v>18.666666666666668</v>
      </c>
      <c r="M3008" s="8">
        <f>+VLOOKUP($K3008,'20251231_param'!$A$2:$C$244,3)</f>
        <v>20.31633882342992</v>
      </c>
      <c r="N3008" s="8">
        <f t="shared" si="422"/>
        <v>-0.62347191473587604</v>
      </c>
    </row>
    <row r="3009" spans="1:14" x14ac:dyDescent="0.2">
      <c r="A3009" s="5">
        <v>45783.291666666664</v>
      </c>
      <c r="B3009" s="3">
        <v>5</v>
      </c>
      <c r="C3009" s="3"/>
      <c r="D3009" s="6">
        <f t="shared" si="423"/>
        <v>2025</v>
      </c>
      <c r="E3009" s="6">
        <f t="shared" si="424"/>
        <v>5</v>
      </c>
      <c r="F3009" s="6">
        <f t="shared" si="425"/>
        <v>6</v>
      </c>
      <c r="G3009" s="6">
        <f t="shared" si="426"/>
        <v>2</v>
      </c>
      <c r="H3009" s="6">
        <f t="shared" si="427"/>
        <v>19</v>
      </c>
      <c r="I3009" s="6">
        <f t="shared" si="428"/>
        <v>7</v>
      </c>
      <c r="J3009" s="6">
        <f t="shared" si="429"/>
        <v>5</v>
      </c>
      <c r="K3009" s="9">
        <f t="shared" si="421"/>
        <v>45783</v>
      </c>
      <c r="L3009" s="8">
        <f>+VLOOKUP(K3009,'20251231_param'!$A$2:$C$244,2)</f>
        <v>18.666666666666668</v>
      </c>
      <c r="M3009" s="8">
        <f>+VLOOKUP($K3009,'20251231_param'!$A$2:$C$244,3)</f>
        <v>20.31633882342992</v>
      </c>
      <c r="N3009" s="8">
        <f t="shared" si="422"/>
        <v>-0.6726933816887084</v>
      </c>
    </row>
    <row r="3010" spans="1:14" x14ac:dyDescent="0.2">
      <c r="A3010" s="5">
        <v>45783.333333333336</v>
      </c>
      <c r="B3010" s="3">
        <v>25</v>
      </c>
      <c r="C3010" s="3"/>
      <c r="D3010" s="6">
        <f t="shared" si="423"/>
        <v>2025</v>
      </c>
      <c r="E3010" s="6">
        <f t="shared" si="424"/>
        <v>5</v>
      </c>
      <c r="F3010" s="6">
        <f t="shared" si="425"/>
        <v>6</v>
      </c>
      <c r="G3010" s="6">
        <f t="shared" si="426"/>
        <v>2</v>
      </c>
      <c r="H3010" s="6">
        <f t="shared" si="427"/>
        <v>19</v>
      </c>
      <c r="I3010" s="6">
        <f t="shared" si="428"/>
        <v>8</v>
      </c>
      <c r="J3010" s="6">
        <f t="shared" si="429"/>
        <v>25</v>
      </c>
      <c r="K3010" s="9">
        <f t="shared" si="421"/>
        <v>45783</v>
      </c>
      <c r="L3010" s="8">
        <f>+VLOOKUP(K3010,'20251231_param'!$A$2:$C$244,2)</f>
        <v>18.666666666666668</v>
      </c>
      <c r="M3010" s="8">
        <f>+VLOOKUP($K3010,'20251231_param'!$A$2:$C$244,3)</f>
        <v>20.31633882342992</v>
      </c>
      <c r="N3010" s="8">
        <f t="shared" si="422"/>
        <v>0.31173595736793797</v>
      </c>
    </row>
    <row r="3011" spans="1:14" x14ac:dyDescent="0.2">
      <c r="A3011" s="5">
        <v>45783.375</v>
      </c>
      <c r="B3011" s="3">
        <v>32</v>
      </c>
      <c r="C3011" s="3"/>
      <c r="D3011" s="6">
        <f t="shared" si="423"/>
        <v>2025</v>
      </c>
      <c r="E3011" s="6">
        <f t="shared" si="424"/>
        <v>5</v>
      </c>
      <c r="F3011" s="6">
        <f t="shared" si="425"/>
        <v>6</v>
      </c>
      <c r="G3011" s="6">
        <f t="shared" si="426"/>
        <v>2</v>
      </c>
      <c r="H3011" s="6">
        <f t="shared" si="427"/>
        <v>19</v>
      </c>
      <c r="I3011" s="6">
        <f t="shared" si="428"/>
        <v>9</v>
      </c>
      <c r="J3011" s="6">
        <f t="shared" si="429"/>
        <v>32</v>
      </c>
      <c r="K3011" s="9">
        <f t="shared" ref="K3011:K3074" si="430">DATE(D3011,E3011,F3011)</f>
        <v>45783</v>
      </c>
      <c r="L3011" s="8">
        <f>+VLOOKUP(K3011,'20251231_param'!$A$2:$C$244,2)</f>
        <v>18.666666666666668</v>
      </c>
      <c r="M3011" s="8">
        <f>+VLOOKUP($K3011,'20251231_param'!$A$2:$C$244,3)</f>
        <v>20.31633882342992</v>
      </c>
      <c r="N3011" s="8">
        <f t="shared" ref="N3011:N3074" si="431">+(J3011-L3011)/M3011</f>
        <v>0.65628622603776421</v>
      </c>
    </row>
    <row r="3012" spans="1:14" x14ac:dyDescent="0.2">
      <c r="A3012" s="5">
        <v>45783.416666666664</v>
      </c>
      <c r="B3012" s="3">
        <v>11</v>
      </c>
      <c r="C3012" s="3"/>
      <c r="D3012" s="6">
        <f t="shared" si="423"/>
        <v>2025</v>
      </c>
      <c r="E3012" s="6">
        <f t="shared" si="424"/>
        <v>5</v>
      </c>
      <c r="F3012" s="6">
        <f t="shared" si="425"/>
        <v>6</v>
      </c>
      <c r="G3012" s="6">
        <f t="shared" si="426"/>
        <v>2</v>
      </c>
      <c r="H3012" s="6">
        <f t="shared" si="427"/>
        <v>19</v>
      </c>
      <c r="I3012" s="6">
        <f t="shared" si="428"/>
        <v>10</v>
      </c>
      <c r="J3012" s="6">
        <f t="shared" si="429"/>
        <v>11</v>
      </c>
      <c r="K3012" s="9">
        <f t="shared" si="430"/>
        <v>45783</v>
      </c>
      <c r="L3012" s="8">
        <f>+VLOOKUP(K3012,'20251231_param'!$A$2:$C$244,2)</f>
        <v>18.666666666666668</v>
      </c>
      <c r="M3012" s="8">
        <f>+VLOOKUP($K3012,'20251231_param'!$A$2:$C$244,3)</f>
        <v>20.31633882342992</v>
      </c>
      <c r="N3012" s="8">
        <f t="shared" si="431"/>
        <v>-0.37736457997171446</v>
      </c>
    </row>
    <row r="3013" spans="1:14" x14ac:dyDescent="0.2">
      <c r="A3013" s="5">
        <v>45783.458333333336</v>
      </c>
      <c r="B3013" s="3">
        <v>16</v>
      </c>
      <c r="C3013" s="3"/>
      <c r="D3013" s="6">
        <f t="shared" ref="D3013:D3076" si="432">+YEAR(A3013)</f>
        <v>2025</v>
      </c>
      <c r="E3013" s="6">
        <f t="shared" ref="E3013:E3076" si="433">+MONTH(A3013)</f>
        <v>5</v>
      </c>
      <c r="F3013" s="6">
        <f t="shared" ref="F3013:F3076" si="434">+DAY(A3013)</f>
        <v>6</v>
      </c>
      <c r="G3013" s="6">
        <f t="shared" ref="G3013:G3076" si="435">+WEEKDAY(A3013,2)</f>
        <v>2</v>
      </c>
      <c r="H3013" s="6">
        <f t="shared" ref="H3013:H3076" si="436">+WEEKNUM(A3013,21)</f>
        <v>19</v>
      </c>
      <c r="I3013" s="6">
        <f t="shared" ref="I3013:I3076" si="437">+HOUR(A3013)</f>
        <v>11</v>
      </c>
      <c r="J3013" s="6">
        <f t="shared" ref="J3013:J3076" si="438">+B3013</f>
        <v>16</v>
      </c>
      <c r="K3013" s="9">
        <f t="shared" si="430"/>
        <v>45783</v>
      </c>
      <c r="L3013" s="8">
        <f>+VLOOKUP(K3013,'20251231_param'!$A$2:$C$244,2)</f>
        <v>18.666666666666668</v>
      </c>
      <c r="M3013" s="8">
        <f>+VLOOKUP($K3013,'20251231_param'!$A$2:$C$244,3)</f>
        <v>20.31633882342992</v>
      </c>
      <c r="N3013" s="8">
        <f t="shared" si="431"/>
        <v>-0.13125724520755291</v>
      </c>
    </row>
    <row r="3014" spans="1:14" x14ac:dyDescent="0.2">
      <c r="A3014" s="5">
        <v>45783.5</v>
      </c>
      <c r="B3014" s="3">
        <v>37</v>
      </c>
      <c r="C3014" s="3"/>
      <c r="D3014" s="6">
        <f t="shared" si="432"/>
        <v>2025</v>
      </c>
      <c r="E3014" s="6">
        <f t="shared" si="433"/>
        <v>5</v>
      </c>
      <c r="F3014" s="6">
        <f t="shared" si="434"/>
        <v>6</v>
      </c>
      <c r="G3014" s="6">
        <f t="shared" si="435"/>
        <v>2</v>
      </c>
      <c r="H3014" s="6">
        <f t="shared" si="436"/>
        <v>19</v>
      </c>
      <c r="I3014" s="6">
        <f t="shared" si="437"/>
        <v>12</v>
      </c>
      <c r="J3014" s="6">
        <f t="shared" si="438"/>
        <v>37</v>
      </c>
      <c r="K3014" s="9">
        <f t="shared" si="430"/>
        <v>45783</v>
      </c>
      <c r="L3014" s="8">
        <f>+VLOOKUP(K3014,'20251231_param'!$A$2:$C$244,2)</f>
        <v>18.666666666666668</v>
      </c>
      <c r="M3014" s="8">
        <f>+VLOOKUP($K3014,'20251231_param'!$A$2:$C$244,3)</f>
        <v>20.31633882342992</v>
      </c>
      <c r="N3014" s="8">
        <f t="shared" si="431"/>
        <v>0.90239356080192579</v>
      </c>
    </row>
    <row r="3015" spans="1:14" x14ac:dyDescent="0.2">
      <c r="A3015" s="5">
        <v>45783.541666666664</v>
      </c>
      <c r="B3015" s="3">
        <v>22</v>
      </c>
      <c r="C3015" s="3"/>
      <c r="D3015" s="6">
        <f t="shared" si="432"/>
        <v>2025</v>
      </c>
      <c r="E3015" s="6">
        <f t="shared" si="433"/>
        <v>5</v>
      </c>
      <c r="F3015" s="6">
        <f t="shared" si="434"/>
        <v>6</v>
      </c>
      <c r="G3015" s="6">
        <f t="shared" si="435"/>
        <v>2</v>
      </c>
      <c r="H3015" s="6">
        <f t="shared" si="436"/>
        <v>19</v>
      </c>
      <c r="I3015" s="6">
        <f t="shared" si="437"/>
        <v>13</v>
      </c>
      <c r="J3015" s="6">
        <f t="shared" si="438"/>
        <v>22</v>
      </c>
      <c r="K3015" s="9">
        <f t="shared" si="430"/>
        <v>45783</v>
      </c>
      <c r="L3015" s="8">
        <f>+VLOOKUP(K3015,'20251231_param'!$A$2:$C$244,2)</f>
        <v>18.666666666666668</v>
      </c>
      <c r="M3015" s="8">
        <f>+VLOOKUP($K3015,'20251231_param'!$A$2:$C$244,3)</f>
        <v>20.31633882342992</v>
      </c>
      <c r="N3015" s="8">
        <f t="shared" si="431"/>
        <v>0.164071556509441</v>
      </c>
    </row>
    <row r="3016" spans="1:14" x14ac:dyDescent="0.2">
      <c r="A3016" s="5">
        <v>45783.583333333336</v>
      </c>
      <c r="B3016" s="3">
        <v>33</v>
      </c>
      <c r="C3016" s="3"/>
      <c r="D3016" s="6">
        <f t="shared" si="432"/>
        <v>2025</v>
      </c>
      <c r="E3016" s="6">
        <f t="shared" si="433"/>
        <v>5</v>
      </c>
      <c r="F3016" s="6">
        <f t="shared" si="434"/>
        <v>6</v>
      </c>
      <c r="G3016" s="6">
        <f t="shared" si="435"/>
        <v>2</v>
      </c>
      <c r="H3016" s="6">
        <f t="shared" si="436"/>
        <v>19</v>
      </c>
      <c r="I3016" s="6">
        <f t="shared" si="437"/>
        <v>14</v>
      </c>
      <c r="J3016" s="6">
        <f t="shared" si="438"/>
        <v>33</v>
      </c>
      <c r="K3016" s="9">
        <f t="shared" si="430"/>
        <v>45783</v>
      </c>
      <c r="L3016" s="8">
        <f>+VLOOKUP(K3016,'20251231_param'!$A$2:$C$244,2)</f>
        <v>18.666666666666668</v>
      </c>
      <c r="M3016" s="8">
        <f>+VLOOKUP($K3016,'20251231_param'!$A$2:$C$244,3)</f>
        <v>20.31633882342992</v>
      </c>
      <c r="N3016" s="8">
        <f t="shared" si="431"/>
        <v>0.70550769299059646</v>
      </c>
    </row>
    <row r="3017" spans="1:14" x14ac:dyDescent="0.2">
      <c r="A3017" s="5">
        <v>45783.625</v>
      </c>
      <c r="B3017" s="3">
        <v>31</v>
      </c>
      <c r="C3017" s="3"/>
      <c r="D3017" s="6">
        <f t="shared" si="432"/>
        <v>2025</v>
      </c>
      <c r="E3017" s="6">
        <f t="shared" si="433"/>
        <v>5</v>
      </c>
      <c r="F3017" s="6">
        <f t="shared" si="434"/>
        <v>6</v>
      </c>
      <c r="G3017" s="6">
        <f t="shared" si="435"/>
        <v>2</v>
      </c>
      <c r="H3017" s="6">
        <f t="shared" si="436"/>
        <v>19</v>
      </c>
      <c r="I3017" s="6">
        <f t="shared" si="437"/>
        <v>15</v>
      </c>
      <c r="J3017" s="6">
        <f t="shared" si="438"/>
        <v>31</v>
      </c>
      <c r="K3017" s="9">
        <f t="shared" si="430"/>
        <v>45783</v>
      </c>
      <c r="L3017" s="8">
        <f>+VLOOKUP(K3017,'20251231_param'!$A$2:$C$244,2)</f>
        <v>18.666666666666668</v>
      </c>
      <c r="M3017" s="8">
        <f>+VLOOKUP($K3017,'20251231_param'!$A$2:$C$244,3)</f>
        <v>20.31633882342992</v>
      </c>
      <c r="N3017" s="8">
        <f t="shared" si="431"/>
        <v>0.60706475908493185</v>
      </c>
    </row>
    <row r="3018" spans="1:14" x14ac:dyDescent="0.2">
      <c r="A3018" s="5">
        <v>45783.666666666664</v>
      </c>
      <c r="B3018" s="3">
        <v>20</v>
      </c>
      <c r="C3018" s="3"/>
      <c r="D3018" s="6">
        <f t="shared" si="432"/>
        <v>2025</v>
      </c>
      <c r="E3018" s="6">
        <f t="shared" si="433"/>
        <v>5</v>
      </c>
      <c r="F3018" s="6">
        <f t="shared" si="434"/>
        <v>6</v>
      </c>
      <c r="G3018" s="6">
        <f t="shared" si="435"/>
        <v>2</v>
      </c>
      <c r="H3018" s="6">
        <f t="shared" si="436"/>
        <v>19</v>
      </c>
      <c r="I3018" s="6">
        <f t="shared" si="437"/>
        <v>16</v>
      </c>
      <c r="J3018" s="6">
        <f t="shared" si="438"/>
        <v>20</v>
      </c>
      <c r="K3018" s="9">
        <f t="shared" si="430"/>
        <v>45783</v>
      </c>
      <c r="L3018" s="8">
        <f>+VLOOKUP(K3018,'20251231_param'!$A$2:$C$244,2)</f>
        <v>18.666666666666668</v>
      </c>
      <c r="M3018" s="8">
        <f>+VLOOKUP($K3018,'20251231_param'!$A$2:$C$244,3)</f>
        <v>20.31633882342992</v>
      </c>
      <c r="N3018" s="8">
        <f t="shared" si="431"/>
        <v>6.562862260377636E-2</v>
      </c>
    </row>
    <row r="3019" spans="1:14" x14ac:dyDescent="0.2">
      <c r="A3019" s="5">
        <v>45783.708333333336</v>
      </c>
      <c r="B3019" s="3">
        <v>14</v>
      </c>
      <c r="C3019" s="3"/>
      <c r="D3019" s="6">
        <f t="shared" si="432"/>
        <v>2025</v>
      </c>
      <c r="E3019" s="6">
        <f t="shared" si="433"/>
        <v>5</v>
      </c>
      <c r="F3019" s="6">
        <f t="shared" si="434"/>
        <v>6</v>
      </c>
      <c r="G3019" s="6">
        <f t="shared" si="435"/>
        <v>2</v>
      </c>
      <c r="H3019" s="6">
        <f t="shared" si="436"/>
        <v>19</v>
      </c>
      <c r="I3019" s="6">
        <f t="shared" si="437"/>
        <v>17</v>
      </c>
      <c r="J3019" s="6">
        <f t="shared" si="438"/>
        <v>14</v>
      </c>
      <c r="K3019" s="9">
        <f t="shared" si="430"/>
        <v>45783</v>
      </c>
      <c r="L3019" s="8">
        <f>+VLOOKUP(K3019,'20251231_param'!$A$2:$C$244,2)</f>
        <v>18.666666666666668</v>
      </c>
      <c r="M3019" s="8">
        <f>+VLOOKUP($K3019,'20251231_param'!$A$2:$C$244,3)</f>
        <v>20.31633882342992</v>
      </c>
      <c r="N3019" s="8">
        <f t="shared" si="431"/>
        <v>-0.22970017911321755</v>
      </c>
    </row>
    <row r="3020" spans="1:14" x14ac:dyDescent="0.2">
      <c r="A3020" s="5">
        <v>45783.75</v>
      </c>
      <c r="B3020" s="3">
        <v>19</v>
      </c>
      <c r="C3020" s="3"/>
      <c r="D3020" s="6">
        <f t="shared" si="432"/>
        <v>2025</v>
      </c>
      <c r="E3020" s="6">
        <f t="shared" si="433"/>
        <v>5</v>
      </c>
      <c r="F3020" s="6">
        <f t="shared" si="434"/>
        <v>6</v>
      </c>
      <c r="G3020" s="6">
        <f t="shared" si="435"/>
        <v>2</v>
      </c>
      <c r="H3020" s="6">
        <f t="shared" si="436"/>
        <v>19</v>
      </c>
      <c r="I3020" s="6">
        <f t="shared" si="437"/>
        <v>18</v>
      </c>
      <c r="J3020" s="6">
        <f t="shared" si="438"/>
        <v>19</v>
      </c>
      <c r="K3020" s="9">
        <f t="shared" si="430"/>
        <v>45783</v>
      </c>
      <c r="L3020" s="8">
        <f>+VLOOKUP(K3020,'20251231_param'!$A$2:$C$244,2)</f>
        <v>18.666666666666668</v>
      </c>
      <c r="M3020" s="8">
        <f>+VLOOKUP($K3020,'20251231_param'!$A$2:$C$244,3)</f>
        <v>20.31633882342992</v>
      </c>
      <c r="N3020" s="8">
        <f t="shared" si="431"/>
        <v>1.6407155650944048E-2</v>
      </c>
    </row>
    <row r="3021" spans="1:14" x14ac:dyDescent="0.2">
      <c r="A3021" s="5">
        <v>45783.791666666664</v>
      </c>
      <c r="B3021" s="3">
        <v>79</v>
      </c>
      <c r="C3021" s="3"/>
      <c r="D3021" s="6">
        <f t="shared" si="432"/>
        <v>2025</v>
      </c>
      <c r="E3021" s="6">
        <f t="shared" si="433"/>
        <v>5</v>
      </c>
      <c r="F3021" s="6">
        <f t="shared" si="434"/>
        <v>6</v>
      </c>
      <c r="G3021" s="6">
        <f t="shared" si="435"/>
        <v>2</v>
      </c>
      <c r="H3021" s="6">
        <f t="shared" si="436"/>
        <v>19</v>
      </c>
      <c r="I3021" s="6">
        <f t="shared" si="437"/>
        <v>19</v>
      </c>
      <c r="J3021" s="6">
        <f t="shared" si="438"/>
        <v>79</v>
      </c>
      <c r="K3021" s="9">
        <f t="shared" si="430"/>
        <v>45783</v>
      </c>
      <c r="L3021" s="8">
        <f>+VLOOKUP(K3021,'20251231_param'!$A$2:$C$244,2)</f>
        <v>18.666666666666668</v>
      </c>
      <c r="M3021" s="8">
        <f>+VLOOKUP($K3021,'20251231_param'!$A$2:$C$244,3)</f>
        <v>20.31633882342992</v>
      </c>
      <c r="N3021" s="8">
        <f t="shared" si="431"/>
        <v>2.9696951728208827</v>
      </c>
    </row>
    <row r="3022" spans="1:14" x14ac:dyDescent="0.2">
      <c r="A3022" s="5">
        <v>45783.833333333336</v>
      </c>
      <c r="B3022" s="3">
        <v>65</v>
      </c>
      <c r="C3022" s="3"/>
      <c r="D3022" s="6">
        <f t="shared" si="432"/>
        <v>2025</v>
      </c>
      <c r="E3022" s="6">
        <f t="shared" si="433"/>
        <v>5</v>
      </c>
      <c r="F3022" s="6">
        <f t="shared" si="434"/>
        <v>6</v>
      </c>
      <c r="G3022" s="6">
        <f t="shared" si="435"/>
        <v>2</v>
      </c>
      <c r="H3022" s="6">
        <f t="shared" si="436"/>
        <v>19</v>
      </c>
      <c r="I3022" s="6">
        <f t="shared" si="437"/>
        <v>20</v>
      </c>
      <c r="J3022" s="6">
        <f t="shared" si="438"/>
        <v>65</v>
      </c>
      <c r="K3022" s="9">
        <f t="shared" si="430"/>
        <v>45783</v>
      </c>
      <c r="L3022" s="8">
        <f>+VLOOKUP(K3022,'20251231_param'!$A$2:$C$244,2)</f>
        <v>18.666666666666668</v>
      </c>
      <c r="M3022" s="8">
        <f>+VLOOKUP($K3022,'20251231_param'!$A$2:$C$244,3)</f>
        <v>20.31633882342992</v>
      </c>
      <c r="N3022" s="8">
        <f t="shared" si="431"/>
        <v>2.2805946354812305</v>
      </c>
    </row>
    <row r="3023" spans="1:14" x14ac:dyDescent="0.2">
      <c r="A3023" s="5">
        <v>45783.875</v>
      </c>
      <c r="B3023" s="3">
        <v>17</v>
      </c>
      <c r="C3023" s="3"/>
      <c r="D3023" s="6">
        <f t="shared" si="432"/>
        <v>2025</v>
      </c>
      <c r="E3023" s="6">
        <f t="shared" si="433"/>
        <v>5</v>
      </c>
      <c r="F3023" s="6">
        <f t="shared" si="434"/>
        <v>6</v>
      </c>
      <c r="G3023" s="6">
        <f t="shared" si="435"/>
        <v>2</v>
      </c>
      <c r="H3023" s="6">
        <f t="shared" si="436"/>
        <v>19</v>
      </c>
      <c r="I3023" s="6">
        <f t="shared" si="437"/>
        <v>21</v>
      </c>
      <c r="J3023" s="6">
        <f t="shared" si="438"/>
        <v>17</v>
      </c>
      <c r="K3023" s="9">
        <f t="shared" si="430"/>
        <v>45783</v>
      </c>
      <c r="L3023" s="8">
        <f>+VLOOKUP(K3023,'20251231_param'!$A$2:$C$244,2)</f>
        <v>18.666666666666668</v>
      </c>
      <c r="M3023" s="8">
        <f>+VLOOKUP($K3023,'20251231_param'!$A$2:$C$244,3)</f>
        <v>20.31633882342992</v>
      </c>
      <c r="N3023" s="8">
        <f t="shared" si="431"/>
        <v>-8.2035778254720582E-2</v>
      </c>
    </row>
    <row r="3024" spans="1:14" x14ac:dyDescent="0.2">
      <c r="A3024" s="5">
        <v>45783.916666666664</v>
      </c>
      <c r="B3024" s="3">
        <v>12</v>
      </c>
      <c r="C3024" s="3"/>
      <c r="D3024" s="6">
        <f t="shared" si="432"/>
        <v>2025</v>
      </c>
      <c r="E3024" s="6">
        <f t="shared" si="433"/>
        <v>5</v>
      </c>
      <c r="F3024" s="6">
        <f t="shared" si="434"/>
        <v>6</v>
      </c>
      <c r="G3024" s="6">
        <f t="shared" si="435"/>
        <v>2</v>
      </c>
      <c r="H3024" s="6">
        <f t="shared" si="436"/>
        <v>19</v>
      </c>
      <c r="I3024" s="6">
        <f t="shared" si="437"/>
        <v>22</v>
      </c>
      <c r="J3024" s="6">
        <f t="shared" si="438"/>
        <v>12</v>
      </c>
      <c r="K3024" s="9">
        <f t="shared" si="430"/>
        <v>45783</v>
      </c>
      <c r="L3024" s="8">
        <f>+VLOOKUP(K3024,'20251231_param'!$A$2:$C$244,2)</f>
        <v>18.666666666666668</v>
      </c>
      <c r="M3024" s="8">
        <f>+VLOOKUP($K3024,'20251231_param'!$A$2:$C$244,3)</f>
        <v>20.31633882342992</v>
      </c>
      <c r="N3024" s="8">
        <f t="shared" si="431"/>
        <v>-0.32814311301888216</v>
      </c>
    </row>
    <row r="3025" spans="1:14" x14ac:dyDescent="0.2">
      <c r="A3025" s="5">
        <v>45783.958333333336</v>
      </c>
      <c r="B3025" s="3">
        <v>3</v>
      </c>
      <c r="C3025" s="3"/>
      <c r="D3025" s="6">
        <f t="shared" si="432"/>
        <v>2025</v>
      </c>
      <c r="E3025" s="6">
        <f t="shared" si="433"/>
        <v>5</v>
      </c>
      <c r="F3025" s="6">
        <f t="shared" si="434"/>
        <v>6</v>
      </c>
      <c r="G3025" s="6">
        <f t="shared" si="435"/>
        <v>2</v>
      </c>
      <c r="H3025" s="6">
        <f t="shared" si="436"/>
        <v>19</v>
      </c>
      <c r="I3025" s="6">
        <f t="shared" si="437"/>
        <v>23</v>
      </c>
      <c r="J3025" s="6">
        <f t="shared" si="438"/>
        <v>3</v>
      </c>
      <c r="K3025" s="9">
        <f t="shared" si="430"/>
        <v>45783</v>
      </c>
      <c r="L3025" s="8">
        <f>+VLOOKUP(K3025,'20251231_param'!$A$2:$C$244,2)</f>
        <v>18.666666666666668</v>
      </c>
      <c r="M3025" s="8">
        <f>+VLOOKUP($K3025,'20251231_param'!$A$2:$C$244,3)</f>
        <v>20.31633882342992</v>
      </c>
      <c r="N3025" s="8">
        <f t="shared" si="431"/>
        <v>-0.77113631559437301</v>
      </c>
    </row>
    <row r="3026" spans="1:14" x14ac:dyDescent="0.2">
      <c r="A3026" s="5">
        <v>45784</v>
      </c>
      <c r="B3026" s="3">
        <v>0</v>
      </c>
      <c r="C3026" s="3"/>
      <c r="D3026" s="6">
        <f t="shared" si="432"/>
        <v>2025</v>
      </c>
      <c r="E3026" s="6">
        <f t="shared" si="433"/>
        <v>5</v>
      </c>
      <c r="F3026" s="6">
        <f t="shared" si="434"/>
        <v>7</v>
      </c>
      <c r="G3026" s="6">
        <f t="shared" si="435"/>
        <v>3</v>
      </c>
      <c r="H3026" s="6">
        <f t="shared" si="436"/>
        <v>19</v>
      </c>
      <c r="I3026" s="6">
        <f t="shared" si="437"/>
        <v>0</v>
      </c>
      <c r="J3026" s="6">
        <f t="shared" si="438"/>
        <v>0</v>
      </c>
      <c r="K3026" s="9">
        <f t="shared" si="430"/>
        <v>45784</v>
      </c>
      <c r="L3026" s="8">
        <f>+VLOOKUP(K3026,'20251231_param'!$A$2:$C$244,2)</f>
        <v>23.625</v>
      </c>
      <c r="M3026" s="8">
        <f>+VLOOKUP($K3026,'20251231_param'!$A$2:$C$244,3)</f>
        <v>26.491692709389024</v>
      </c>
      <c r="N3026" s="8">
        <f t="shared" si="431"/>
        <v>-0.89178899435244363</v>
      </c>
    </row>
    <row r="3027" spans="1:14" x14ac:dyDescent="0.2">
      <c r="A3027" s="5">
        <v>45784.041666666664</v>
      </c>
      <c r="B3027" s="3">
        <v>0</v>
      </c>
      <c r="C3027" s="3"/>
      <c r="D3027" s="6">
        <f t="shared" si="432"/>
        <v>2025</v>
      </c>
      <c r="E3027" s="6">
        <f t="shared" si="433"/>
        <v>5</v>
      </c>
      <c r="F3027" s="6">
        <f t="shared" si="434"/>
        <v>7</v>
      </c>
      <c r="G3027" s="6">
        <f t="shared" si="435"/>
        <v>3</v>
      </c>
      <c r="H3027" s="6">
        <f t="shared" si="436"/>
        <v>19</v>
      </c>
      <c r="I3027" s="6">
        <f t="shared" si="437"/>
        <v>1</v>
      </c>
      <c r="J3027" s="6">
        <f t="shared" si="438"/>
        <v>0</v>
      </c>
      <c r="K3027" s="9">
        <f t="shared" si="430"/>
        <v>45784</v>
      </c>
      <c r="L3027" s="8">
        <f>+VLOOKUP(K3027,'20251231_param'!$A$2:$C$244,2)</f>
        <v>23.625</v>
      </c>
      <c r="M3027" s="8">
        <f>+VLOOKUP($K3027,'20251231_param'!$A$2:$C$244,3)</f>
        <v>26.491692709389024</v>
      </c>
      <c r="N3027" s="8">
        <f t="shared" si="431"/>
        <v>-0.89178899435244363</v>
      </c>
    </row>
    <row r="3028" spans="1:14" x14ac:dyDescent="0.2">
      <c r="A3028" s="5">
        <v>45784.083333333336</v>
      </c>
      <c r="B3028" s="3">
        <v>0</v>
      </c>
      <c r="C3028" s="3"/>
      <c r="D3028" s="6">
        <f t="shared" si="432"/>
        <v>2025</v>
      </c>
      <c r="E3028" s="6">
        <f t="shared" si="433"/>
        <v>5</v>
      </c>
      <c r="F3028" s="6">
        <f t="shared" si="434"/>
        <v>7</v>
      </c>
      <c r="G3028" s="6">
        <f t="shared" si="435"/>
        <v>3</v>
      </c>
      <c r="H3028" s="6">
        <f t="shared" si="436"/>
        <v>19</v>
      </c>
      <c r="I3028" s="6">
        <f t="shared" si="437"/>
        <v>2</v>
      </c>
      <c r="J3028" s="6">
        <f t="shared" si="438"/>
        <v>0</v>
      </c>
      <c r="K3028" s="9">
        <f t="shared" si="430"/>
        <v>45784</v>
      </c>
      <c r="L3028" s="8">
        <f>+VLOOKUP(K3028,'20251231_param'!$A$2:$C$244,2)</f>
        <v>23.625</v>
      </c>
      <c r="M3028" s="8">
        <f>+VLOOKUP($K3028,'20251231_param'!$A$2:$C$244,3)</f>
        <v>26.491692709389024</v>
      </c>
      <c r="N3028" s="8">
        <f t="shared" si="431"/>
        <v>-0.89178899435244363</v>
      </c>
    </row>
    <row r="3029" spans="1:14" x14ac:dyDescent="0.2">
      <c r="A3029" s="5">
        <v>45784.125</v>
      </c>
      <c r="B3029" s="3">
        <v>0</v>
      </c>
      <c r="C3029" s="3"/>
      <c r="D3029" s="6">
        <f t="shared" si="432"/>
        <v>2025</v>
      </c>
      <c r="E3029" s="6">
        <f t="shared" si="433"/>
        <v>5</v>
      </c>
      <c r="F3029" s="6">
        <f t="shared" si="434"/>
        <v>7</v>
      </c>
      <c r="G3029" s="6">
        <f t="shared" si="435"/>
        <v>3</v>
      </c>
      <c r="H3029" s="6">
        <f t="shared" si="436"/>
        <v>19</v>
      </c>
      <c r="I3029" s="6">
        <f t="shared" si="437"/>
        <v>3</v>
      </c>
      <c r="J3029" s="6">
        <f t="shared" si="438"/>
        <v>0</v>
      </c>
      <c r="K3029" s="9">
        <f t="shared" si="430"/>
        <v>45784</v>
      </c>
      <c r="L3029" s="8">
        <f>+VLOOKUP(K3029,'20251231_param'!$A$2:$C$244,2)</f>
        <v>23.625</v>
      </c>
      <c r="M3029" s="8">
        <f>+VLOOKUP($K3029,'20251231_param'!$A$2:$C$244,3)</f>
        <v>26.491692709389024</v>
      </c>
      <c r="N3029" s="8">
        <f t="shared" si="431"/>
        <v>-0.89178899435244363</v>
      </c>
    </row>
    <row r="3030" spans="1:14" x14ac:dyDescent="0.2">
      <c r="A3030" s="5">
        <v>45784.166666666664</v>
      </c>
      <c r="B3030" s="3">
        <v>2</v>
      </c>
      <c r="C3030" s="3"/>
      <c r="D3030" s="6">
        <f t="shared" si="432"/>
        <v>2025</v>
      </c>
      <c r="E3030" s="6">
        <f t="shared" si="433"/>
        <v>5</v>
      </c>
      <c r="F3030" s="6">
        <f t="shared" si="434"/>
        <v>7</v>
      </c>
      <c r="G3030" s="6">
        <f t="shared" si="435"/>
        <v>3</v>
      </c>
      <c r="H3030" s="6">
        <f t="shared" si="436"/>
        <v>19</v>
      </c>
      <c r="I3030" s="6">
        <f t="shared" si="437"/>
        <v>4</v>
      </c>
      <c r="J3030" s="6">
        <f t="shared" si="438"/>
        <v>2</v>
      </c>
      <c r="K3030" s="9">
        <f t="shared" si="430"/>
        <v>45784</v>
      </c>
      <c r="L3030" s="8">
        <f>+VLOOKUP(K3030,'20251231_param'!$A$2:$C$244,2)</f>
        <v>23.625</v>
      </c>
      <c r="M3030" s="8">
        <f>+VLOOKUP($K3030,'20251231_param'!$A$2:$C$244,3)</f>
        <v>26.491692709389024</v>
      </c>
      <c r="N3030" s="8">
        <f t="shared" si="431"/>
        <v>-0.81629362975117858</v>
      </c>
    </row>
    <row r="3031" spans="1:14" x14ac:dyDescent="0.2">
      <c r="A3031" s="5">
        <v>45784.208333333336</v>
      </c>
      <c r="B3031" s="3">
        <v>0</v>
      </c>
      <c r="C3031" s="3"/>
      <c r="D3031" s="6">
        <f t="shared" si="432"/>
        <v>2025</v>
      </c>
      <c r="E3031" s="6">
        <f t="shared" si="433"/>
        <v>5</v>
      </c>
      <c r="F3031" s="6">
        <f t="shared" si="434"/>
        <v>7</v>
      </c>
      <c r="G3031" s="6">
        <f t="shared" si="435"/>
        <v>3</v>
      </c>
      <c r="H3031" s="6">
        <f t="shared" si="436"/>
        <v>19</v>
      </c>
      <c r="I3031" s="6">
        <f t="shared" si="437"/>
        <v>5</v>
      </c>
      <c r="J3031" s="6">
        <f t="shared" si="438"/>
        <v>0</v>
      </c>
      <c r="K3031" s="9">
        <f t="shared" si="430"/>
        <v>45784</v>
      </c>
      <c r="L3031" s="8">
        <f>+VLOOKUP(K3031,'20251231_param'!$A$2:$C$244,2)</f>
        <v>23.625</v>
      </c>
      <c r="M3031" s="8">
        <f>+VLOOKUP($K3031,'20251231_param'!$A$2:$C$244,3)</f>
        <v>26.491692709389024</v>
      </c>
      <c r="N3031" s="8">
        <f t="shared" si="431"/>
        <v>-0.89178899435244363</v>
      </c>
    </row>
    <row r="3032" spans="1:14" x14ac:dyDescent="0.2">
      <c r="A3032" s="5">
        <v>45784.25</v>
      </c>
      <c r="B3032" s="3">
        <v>16</v>
      </c>
      <c r="C3032" s="3"/>
      <c r="D3032" s="6">
        <f t="shared" si="432"/>
        <v>2025</v>
      </c>
      <c r="E3032" s="6">
        <f t="shared" si="433"/>
        <v>5</v>
      </c>
      <c r="F3032" s="6">
        <f t="shared" si="434"/>
        <v>7</v>
      </c>
      <c r="G3032" s="6">
        <f t="shared" si="435"/>
        <v>3</v>
      </c>
      <c r="H3032" s="6">
        <f t="shared" si="436"/>
        <v>19</v>
      </c>
      <c r="I3032" s="6">
        <f t="shared" si="437"/>
        <v>6</v>
      </c>
      <c r="J3032" s="6">
        <f t="shared" si="438"/>
        <v>16</v>
      </c>
      <c r="K3032" s="9">
        <f t="shared" si="430"/>
        <v>45784</v>
      </c>
      <c r="L3032" s="8">
        <f>+VLOOKUP(K3032,'20251231_param'!$A$2:$C$244,2)</f>
        <v>23.625</v>
      </c>
      <c r="M3032" s="8">
        <f>+VLOOKUP($K3032,'20251231_param'!$A$2:$C$244,3)</f>
        <v>26.491692709389024</v>
      </c>
      <c r="N3032" s="8">
        <f t="shared" si="431"/>
        <v>-0.28782607754232309</v>
      </c>
    </row>
    <row r="3033" spans="1:14" x14ac:dyDescent="0.2">
      <c r="A3033" s="5">
        <v>45784.291666666664</v>
      </c>
      <c r="B3033" s="3">
        <v>21</v>
      </c>
      <c r="C3033" s="3"/>
      <c r="D3033" s="6">
        <f t="shared" si="432"/>
        <v>2025</v>
      </c>
      <c r="E3033" s="6">
        <f t="shared" si="433"/>
        <v>5</v>
      </c>
      <c r="F3033" s="6">
        <f t="shared" si="434"/>
        <v>7</v>
      </c>
      <c r="G3033" s="6">
        <f t="shared" si="435"/>
        <v>3</v>
      </c>
      <c r="H3033" s="6">
        <f t="shared" si="436"/>
        <v>19</v>
      </c>
      <c r="I3033" s="6">
        <f t="shared" si="437"/>
        <v>7</v>
      </c>
      <c r="J3033" s="6">
        <f t="shared" si="438"/>
        <v>21</v>
      </c>
      <c r="K3033" s="9">
        <f t="shared" si="430"/>
        <v>45784</v>
      </c>
      <c r="L3033" s="8">
        <f>+VLOOKUP(K3033,'20251231_param'!$A$2:$C$244,2)</f>
        <v>23.625</v>
      </c>
      <c r="M3033" s="8">
        <f>+VLOOKUP($K3033,'20251231_param'!$A$2:$C$244,3)</f>
        <v>26.491692709389024</v>
      </c>
      <c r="N3033" s="8">
        <f t="shared" si="431"/>
        <v>-9.9087666039160402E-2</v>
      </c>
    </row>
    <row r="3034" spans="1:14" x14ac:dyDescent="0.2">
      <c r="A3034" s="5">
        <v>45784.333333333336</v>
      </c>
      <c r="B3034" s="3">
        <v>42</v>
      </c>
      <c r="C3034" s="3"/>
      <c r="D3034" s="6">
        <f t="shared" si="432"/>
        <v>2025</v>
      </c>
      <c r="E3034" s="6">
        <f t="shared" si="433"/>
        <v>5</v>
      </c>
      <c r="F3034" s="6">
        <f t="shared" si="434"/>
        <v>7</v>
      </c>
      <c r="G3034" s="6">
        <f t="shared" si="435"/>
        <v>3</v>
      </c>
      <c r="H3034" s="6">
        <f t="shared" si="436"/>
        <v>19</v>
      </c>
      <c r="I3034" s="6">
        <f t="shared" si="437"/>
        <v>8</v>
      </c>
      <c r="J3034" s="6">
        <f t="shared" si="438"/>
        <v>42</v>
      </c>
      <c r="K3034" s="9">
        <f t="shared" si="430"/>
        <v>45784</v>
      </c>
      <c r="L3034" s="8">
        <f>+VLOOKUP(K3034,'20251231_param'!$A$2:$C$244,2)</f>
        <v>23.625</v>
      </c>
      <c r="M3034" s="8">
        <f>+VLOOKUP($K3034,'20251231_param'!$A$2:$C$244,3)</f>
        <v>26.491692709389024</v>
      </c>
      <c r="N3034" s="8">
        <f t="shared" si="431"/>
        <v>0.6936136622741228</v>
      </c>
    </row>
    <row r="3035" spans="1:14" x14ac:dyDescent="0.2">
      <c r="A3035" s="5">
        <v>45784.375</v>
      </c>
      <c r="B3035" s="3">
        <v>48</v>
      </c>
      <c r="C3035" s="3"/>
      <c r="D3035" s="6">
        <f t="shared" si="432"/>
        <v>2025</v>
      </c>
      <c r="E3035" s="6">
        <f t="shared" si="433"/>
        <v>5</v>
      </c>
      <c r="F3035" s="6">
        <f t="shared" si="434"/>
        <v>7</v>
      </c>
      <c r="G3035" s="6">
        <f t="shared" si="435"/>
        <v>3</v>
      </c>
      <c r="H3035" s="6">
        <f t="shared" si="436"/>
        <v>19</v>
      </c>
      <c r="I3035" s="6">
        <f t="shared" si="437"/>
        <v>9</v>
      </c>
      <c r="J3035" s="6">
        <f t="shared" si="438"/>
        <v>48</v>
      </c>
      <c r="K3035" s="9">
        <f t="shared" si="430"/>
        <v>45784</v>
      </c>
      <c r="L3035" s="8">
        <f>+VLOOKUP(K3035,'20251231_param'!$A$2:$C$244,2)</f>
        <v>23.625</v>
      </c>
      <c r="M3035" s="8">
        <f>+VLOOKUP($K3035,'20251231_param'!$A$2:$C$244,3)</f>
        <v>26.491692709389024</v>
      </c>
      <c r="N3035" s="8">
        <f t="shared" si="431"/>
        <v>0.92009975607791805</v>
      </c>
    </row>
    <row r="3036" spans="1:14" x14ac:dyDescent="0.2">
      <c r="A3036" s="5">
        <v>45784.416666666664</v>
      </c>
      <c r="B3036" s="3">
        <v>19</v>
      </c>
      <c r="C3036" s="3"/>
      <c r="D3036" s="6">
        <f t="shared" si="432"/>
        <v>2025</v>
      </c>
      <c r="E3036" s="6">
        <f t="shared" si="433"/>
        <v>5</v>
      </c>
      <c r="F3036" s="6">
        <f t="shared" si="434"/>
        <v>7</v>
      </c>
      <c r="G3036" s="6">
        <f t="shared" si="435"/>
        <v>3</v>
      </c>
      <c r="H3036" s="6">
        <f t="shared" si="436"/>
        <v>19</v>
      </c>
      <c r="I3036" s="6">
        <f t="shared" si="437"/>
        <v>10</v>
      </c>
      <c r="J3036" s="6">
        <f t="shared" si="438"/>
        <v>19</v>
      </c>
      <c r="K3036" s="9">
        <f t="shared" si="430"/>
        <v>45784</v>
      </c>
      <c r="L3036" s="8">
        <f>+VLOOKUP(K3036,'20251231_param'!$A$2:$C$244,2)</f>
        <v>23.625</v>
      </c>
      <c r="M3036" s="8">
        <f>+VLOOKUP($K3036,'20251231_param'!$A$2:$C$244,3)</f>
        <v>26.491692709389024</v>
      </c>
      <c r="N3036" s="8">
        <f t="shared" si="431"/>
        <v>-0.17458303064042546</v>
      </c>
    </row>
    <row r="3037" spans="1:14" x14ac:dyDescent="0.2">
      <c r="A3037" s="5">
        <v>45784.458333333336</v>
      </c>
      <c r="B3037" s="3">
        <v>19</v>
      </c>
      <c r="C3037" s="3"/>
      <c r="D3037" s="6">
        <f t="shared" si="432"/>
        <v>2025</v>
      </c>
      <c r="E3037" s="6">
        <f t="shared" si="433"/>
        <v>5</v>
      </c>
      <c r="F3037" s="6">
        <f t="shared" si="434"/>
        <v>7</v>
      </c>
      <c r="G3037" s="6">
        <f t="shared" si="435"/>
        <v>3</v>
      </c>
      <c r="H3037" s="6">
        <f t="shared" si="436"/>
        <v>19</v>
      </c>
      <c r="I3037" s="6">
        <f t="shared" si="437"/>
        <v>11</v>
      </c>
      <c r="J3037" s="6">
        <f t="shared" si="438"/>
        <v>19</v>
      </c>
      <c r="K3037" s="9">
        <f t="shared" si="430"/>
        <v>45784</v>
      </c>
      <c r="L3037" s="8">
        <f>+VLOOKUP(K3037,'20251231_param'!$A$2:$C$244,2)</f>
        <v>23.625</v>
      </c>
      <c r="M3037" s="8">
        <f>+VLOOKUP($K3037,'20251231_param'!$A$2:$C$244,3)</f>
        <v>26.491692709389024</v>
      </c>
      <c r="N3037" s="8">
        <f t="shared" si="431"/>
        <v>-0.17458303064042546</v>
      </c>
    </row>
    <row r="3038" spans="1:14" x14ac:dyDescent="0.2">
      <c r="A3038" s="5">
        <v>45784.5</v>
      </c>
      <c r="B3038" s="3">
        <v>17</v>
      </c>
      <c r="C3038" s="3"/>
      <c r="D3038" s="6">
        <f t="shared" si="432"/>
        <v>2025</v>
      </c>
      <c r="E3038" s="6">
        <f t="shared" si="433"/>
        <v>5</v>
      </c>
      <c r="F3038" s="6">
        <f t="shared" si="434"/>
        <v>7</v>
      </c>
      <c r="G3038" s="6">
        <f t="shared" si="435"/>
        <v>3</v>
      </c>
      <c r="H3038" s="6">
        <f t="shared" si="436"/>
        <v>19</v>
      </c>
      <c r="I3038" s="6">
        <f t="shared" si="437"/>
        <v>12</v>
      </c>
      <c r="J3038" s="6">
        <f t="shared" si="438"/>
        <v>17</v>
      </c>
      <c r="K3038" s="9">
        <f t="shared" si="430"/>
        <v>45784</v>
      </c>
      <c r="L3038" s="8">
        <f>+VLOOKUP(K3038,'20251231_param'!$A$2:$C$244,2)</f>
        <v>23.625</v>
      </c>
      <c r="M3038" s="8">
        <f>+VLOOKUP($K3038,'20251231_param'!$A$2:$C$244,3)</f>
        <v>26.491692709389024</v>
      </c>
      <c r="N3038" s="8">
        <f t="shared" si="431"/>
        <v>-0.25007839524169051</v>
      </c>
    </row>
    <row r="3039" spans="1:14" x14ac:dyDescent="0.2">
      <c r="A3039" s="5">
        <v>45784.541666666664</v>
      </c>
      <c r="B3039" s="3">
        <v>36</v>
      </c>
      <c r="C3039" s="3"/>
      <c r="D3039" s="6">
        <f t="shared" si="432"/>
        <v>2025</v>
      </c>
      <c r="E3039" s="6">
        <f t="shared" si="433"/>
        <v>5</v>
      </c>
      <c r="F3039" s="6">
        <f t="shared" si="434"/>
        <v>7</v>
      </c>
      <c r="G3039" s="6">
        <f t="shared" si="435"/>
        <v>3</v>
      </c>
      <c r="H3039" s="6">
        <f t="shared" si="436"/>
        <v>19</v>
      </c>
      <c r="I3039" s="6">
        <f t="shared" si="437"/>
        <v>13</v>
      </c>
      <c r="J3039" s="6">
        <f t="shared" si="438"/>
        <v>36</v>
      </c>
      <c r="K3039" s="9">
        <f t="shared" si="430"/>
        <v>45784</v>
      </c>
      <c r="L3039" s="8">
        <f>+VLOOKUP(K3039,'20251231_param'!$A$2:$C$244,2)</f>
        <v>23.625</v>
      </c>
      <c r="M3039" s="8">
        <f>+VLOOKUP($K3039,'20251231_param'!$A$2:$C$244,3)</f>
        <v>26.491692709389024</v>
      </c>
      <c r="N3039" s="8">
        <f t="shared" si="431"/>
        <v>0.4671275684703276</v>
      </c>
    </row>
    <row r="3040" spans="1:14" x14ac:dyDescent="0.2">
      <c r="A3040" s="5">
        <v>45784.583333333336</v>
      </c>
      <c r="B3040" s="3">
        <v>14</v>
      </c>
      <c r="C3040" s="3"/>
      <c r="D3040" s="6">
        <f t="shared" si="432"/>
        <v>2025</v>
      </c>
      <c r="E3040" s="6">
        <f t="shared" si="433"/>
        <v>5</v>
      </c>
      <c r="F3040" s="6">
        <f t="shared" si="434"/>
        <v>7</v>
      </c>
      <c r="G3040" s="6">
        <f t="shared" si="435"/>
        <v>3</v>
      </c>
      <c r="H3040" s="6">
        <f t="shared" si="436"/>
        <v>19</v>
      </c>
      <c r="I3040" s="6">
        <f t="shared" si="437"/>
        <v>14</v>
      </c>
      <c r="J3040" s="6">
        <f t="shared" si="438"/>
        <v>14</v>
      </c>
      <c r="K3040" s="9">
        <f t="shared" si="430"/>
        <v>45784</v>
      </c>
      <c r="L3040" s="8">
        <f>+VLOOKUP(K3040,'20251231_param'!$A$2:$C$244,2)</f>
        <v>23.625</v>
      </c>
      <c r="M3040" s="8">
        <f>+VLOOKUP($K3040,'20251231_param'!$A$2:$C$244,3)</f>
        <v>26.491692709389024</v>
      </c>
      <c r="N3040" s="8">
        <f t="shared" si="431"/>
        <v>-0.36332144214358814</v>
      </c>
    </row>
    <row r="3041" spans="1:14" x14ac:dyDescent="0.2">
      <c r="A3041" s="5">
        <v>45784.625</v>
      </c>
      <c r="B3041" s="3">
        <v>18</v>
      </c>
      <c r="C3041" s="3"/>
      <c r="D3041" s="6">
        <f t="shared" si="432"/>
        <v>2025</v>
      </c>
      <c r="E3041" s="6">
        <f t="shared" si="433"/>
        <v>5</v>
      </c>
      <c r="F3041" s="6">
        <f t="shared" si="434"/>
        <v>7</v>
      </c>
      <c r="G3041" s="6">
        <f t="shared" si="435"/>
        <v>3</v>
      </c>
      <c r="H3041" s="6">
        <f t="shared" si="436"/>
        <v>19</v>
      </c>
      <c r="I3041" s="6">
        <f t="shared" si="437"/>
        <v>15</v>
      </c>
      <c r="J3041" s="6">
        <f t="shared" si="438"/>
        <v>18</v>
      </c>
      <c r="K3041" s="9">
        <f t="shared" si="430"/>
        <v>45784</v>
      </c>
      <c r="L3041" s="8">
        <f>+VLOOKUP(K3041,'20251231_param'!$A$2:$C$244,2)</f>
        <v>23.625</v>
      </c>
      <c r="M3041" s="8">
        <f>+VLOOKUP($K3041,'20251231_param'!$A$2:$C$244,3)</f>
        <v>26.491692709389024</v>
      </c>
      <c r="N3041" s="8">
        <f t="shared" si="431"/>
        <v>-0.21233071294105799</v>
      </c>
    </row>
    <row r="3042" spans="1:14" x14ac:dyDescent="0.2">
      <c r="A3042" s="5">
        <v>45784.666666666664</v>
      </c>
      <c r="B3042" s="3">
        <v>57</v>
      </c>
      <c r="C3042" s="3"/>
      <c r="D3042" s="6">
        <f t="shared" si="432"/>
        <v>2025</v>
      </c>
      <c r="E3042" s="6">
        <f t="shared" si="433"/>
        <v>5</v>
      </c>
      <c r="F3042" s="6">
        <f t="shared" si="434"/>
        <v>7</v>
      </c>
      <c r="G3042" s="6">
        <f t="shared" si="435"/>
        <v>3</v>
      </c>
      <c r="H3042" s="6">
        <f t="shared" si="436"/>
        <v>19</v>
      </c>
      <c r="I3042" s="6">
        <f t="shared" si="437"/>
        <v>16</v>
      </c>
      <c r="J3042" s="6">
        <f t="shared" si="438"/>
        <v>57</v>
      </c>
      <c r="K3042" s="9">
        <f t="shared" si="430"/>
        <v>45784</v>
      </c>
      <c r="L3042" s="8">
        <f>+VLOOKUP(K3042,'20251231_param'!$A$2:$C$244,2)</f>
        <v>23.625</v>
      </c>
      <c r="M3042" s="8">
        <f>+VLOOKUP($K3042,'20251231_param'!$A$2:$C$244,3)</f>
        <v>26.491692709389024</v>
      </c>
      <c r="N3042" s="8">
        <f t="shared" si="431"/>
        <v>1.2598288967836109</v>
      </c>
    </row>
    <row r="3043" spans="1:14" x14ac:dyDescent="0.2">
      <c r="A3043" s="5">
        <v>45784.708333333336</v>
      </c>
      <c r="B3043" s="3">
        <v>62</v>
      </c>
      <c r="C3043" s="3"/>
      <c r="D3043" s="6">
        <f t="shared" si="432"/>
        <v>2025</v>
      </c>
      <c r="E3043" s="6">
        <f t="shared" si="433"/>
        <v>5</v>
      </c>
      <c r="F3043" s="6">
        <f t="shared" si="434"/>
        <v>7</v>
      </c>
      <c r="G3043" s="6">
        <f t="shared" si="435"/>
        <v>3</v>
      </c>
      <c r="H3043" s="6">
        <f t="shared" si="436"/>
        <v>19</v>
      </c>
      <c r="I3043" s="6">
        <f t="shared" si="437"/>
        <v>17</v>
      </c>
      <c r="J3043" s="6">
        <f t="shared" si="438"/>
        <v>62</v>
      </c>
      <c r="K3043" s="9">
        <f t="shared" si="430"/>
        <v>45784</v>
      </c>
      <c r="L3043" s="8">
        <f>+VLOOKUP(K3043,'20251231_param'!$A$2:$C$244,2)</f>
        <v>23.625</v>
      </c>
      <c r="M3043" s="8">
        <f>+VLOOKUP($K3043,'20251231_param'!$A$2:$C$244,3)</f>
        <v>26.491692709389024</v>
      </c>
      <c r="N3043" s="8">
        <f t="shared" si="431"/>
        <v>1.4485673082867734</v>
      </c>
    </row>
    <row r="3044" spans="1:14" x14ac:dyDescent="0.2">
      <c r="A3044" s="5">
        <v>45784.75</v>
      </c>
      <c r="B3044" s="3">
        <v>109</v>
      </c>
      <c r="C3044" s="3"/>
      <c r="D3044" s="6">
        <f t="shared" si="432"/>
        <v>2025</v>
      </c>
      <c r="E3044" s="6">
        <f t="shared" si="433"/>
        <v>5</v>
      </c>
      <c r="F3044" s="6">
        <f t="shared" si="434"/>
        <v>7</v>
      </c>
      <c r="G3044" s="6">
        <f t="shared" si="435"/>
        <v>3</v>
      </c>
      <c r="H3044" s="6">
        <f t="shared" si="436"/>
        <v>19</v>
      </c>
      <c r="I3044" s="6">
        <f t="shared" si="437"/>
        <v>18</v>
      </c>
      <c r="J3044" s="6">
        <f t="shared" si="438"/>
        <v>109</v>
      </c>
      <c r="K3044" s="9">
        <f t="shared" si="430"/>
        <v>45784</v>
      </c>
      <c r="L3044" s="8">
        <f>+VLOOKUP(K3044,'20251231_param'!$A$2:$C$244,2)</f>
        <v>23.625</v>
      </c>
      <c r="M3044" s="8">
        <f>+VLOOKUP($K3044,'20251231_param'!$A$2:$C$244,3)</f>
        <v>26.491692709389024</v>
      </c>
      <c r="N3044" s="8">
        <f t="shared" si="431"/>
        <v>3.2227083764165023</v>
      </c>
    </row>
    <row r="3045" spans="1:14" x14ac:dyDescent="0.2">
      <c r="A3045" s="5">
        <v>45784.791666666664</v>
      </c>
      <c r="B3045" s="3">
        <v>50</v>
      </c>
      <c r="C3045" s="3"/>
      <c r="D3045" s="6">
        <f t="shared" si="432"/>
        <v>2025</v>
      </c>
      <c r="E3045" s="6">
        <f t="shared" si="433"/>
        <v>5</v>
      </c>
      <c r="F3045" s="6">
        <f t="shared" si="434"/>
        <v>7</v>
      </c>
      <c r="G3045" s="6">
        <f t="shared" si="435"/>
        <v>3</v>
      </c>
      <c r="H3045" s="6">
        <f t="shared" si="436"/>
        <v>19</v>
      </c>
      <c r="I3045" s="6">
        <f t="shared" si="437"/>
        <v>19</v>
      </c>
      <c r="J3045" s="6">
        <f t="shared" si="438"/>
        <v>50</v>
      </c>
      <c r="K3045" s="9">
        <f t="shared" si="430"/>
        <v>45784</v>
      </c>
      <c r="L3045" s="8">
        <f>+VLOOKUP(K3045,'20251231_param'!$A$2:$C$244,2)</f>
        <v>23.625</v>
      </c>
      <c r="M3045" s="8">
        <f>+VLOOKUP($K3045,'20251231_param'!$A$2:$C$244,3)</f>
        <v>26.491692709389024</v>
      </c>
      <c r="N3045" s="8">
        <f t="shared" si="431"/>
        <v>0.9955951206791831</v>
      </c>
    </row>
    <row r="3046" spans="1:14" x14ac:dyDescent="0.2">
      <c r="A3046" s="5">
        <v>45784.833333333336</v>
      </c>
      <c r="B3046" s="3">
        <v>17</v>
      </c>
      <c r="C3046" s="3"/>
      <c r="D3046" s="6">
        <f t="shared" si="432"/>
        <v>2025</v>
      </c>
      <c r="E3046" s="6">
        <f t="shared" si="433"/>
        <v>5</v>
      </c>
      <c r="F3046" s="6">
        <f t="shared" si="434"/>
        <v>7</v>
      </c>
      <c r="G3046" s="6">
        <f t="shared" si="435"/>
        <v>3</v>
      </c>
      <c r="H3046" s="6">
        <f t="shared" si="436"/>
        <v>19</v>
      </c>
      <c r="I3046" s="6">
        <f t="shared" si="437"/>
        <v>20</v>
      </c>
      <c r="J3046" s="6">
        <f t="shared" si="438"/>
        <v>17</v>
      </c>
      <c r="K3046" s="9">
        <f t="shared" si="430"/>
        <v>45784</v>
      </c>
      <c r="L3046" s="8">
        <f>+VLOOKUP(K3046,'20251231_param'!$A$2:$C$244,2)</f>
        <v>23.625</v>
      </c>
      <c r="M3046" s="8">
        <f>+VLOOKUP($K3046,'20251231_param'!$A$2:$C$244,3)</f>
        <v>26.491692709389024</v>
      </c>
      <c r="N3046" s="8">
        <f t="shared" si="431"/>
        <v>-0.25007839524169051</v>
      </c>
    </row>
    <row r="3047" spans="1:14" x14ac:dyDescent="0.2">
      <c r="A3047" s="5">
        <v>45784.875</v>
      </c>
      <c r="B3047" s="3">
        <v>12</v>
      </c>
      <c r="C3047" s="3"/>
      <c r="D3047" s="6">
        <f t="shared" si="432"/>
        <v>2025</v>
      </c>
      <c r="E3047" s="6">
        <f t="shared" si="433"/>
        <v>5</v>
      </c>
      <c r="F3047" s="6">
        <f t="shared" si="434"/>
        <v>7</v>
      </c>
      <c r="G3047" s="6">
        <f t="shared" si="435"/>
        <v>3</v>
      </c>
      <c r="H3047" s="6">
        <f t="shared" si="436"/>
        <v>19</v>
      </c>
      <c r="I3047" s="6">
        <f t="shared" si="437"/>
        <v>21</v>
      </c>
      <c r="J3047" s="6">
        <f t="shared" si="438"/>
        <v>12</v>
      </c>
      <c r="K3047" s="9">
        <f t="shared" si="430"/>
        <v>45784</v>
      </c>
      <c r="L3047" s="8">
        <f>+VLOOKUP(K3047,'20251231_param'!$A$2:$C$244,2)</f>
        <v>23.625</v>
      </c>
      <c r="M3047" s="8">
        <f>+VLOOKUP($K3047,'20251231_param'!$A$2:$C$244,3)</f>
        <v>26.491692709389024</v>
      </c>
      <c r="N3047" s="8">
        <f t="shared" si="431"/>
        <v>-0.43881680674485318</v>
      </c>
    </row>
    <row r="3048" spans="1:14" x14ac:dyDescent="0.2">
      <c r="A3048" s="5">
        <v>45784.916666666664</v>
      </c>
      <c r="B3048" s="3">
        <v>3</v>
      </c>
      <c r="C3048" s="3"/>
      <c r="D3048" s="6">
        <f t="shared" si="432"/>
        <v>2025</v>
      </c>
      <c r="E3048" s="6">
        <f t="shared" si="433"/>
        <v>5</v>
      </c>
      <c r="F3048" s="6">
        <f t="shared" si="434"/>
        <v>7</v>
      </c>
      <c r="G3048" s="6">
        <f t="shared" si="435"/>
        <v>3</v>
      </c>
      <c r="H3048" s="6">
        <f t="shared" si="436"/>
        <v>19</v>
      </c>
      <c r="I3048" s="6">
        <f t="shared" si="437"/>
        <v>22</v>
      </c>
      <c r="J3048" s="6">
        <f t="shared" si="438"/>
        <v>3</v>
      </c>
      <c r="K3048" s="9">
        <f t="shared" si="430"/>
        <v>45784</v>
      </c>
      <c r="L3048" s="8">
        <f>+VLOOKUP(K3048,'20251231_param'!$A$2:$C$244,2)</f>
        <v>23.625</v>
      </c>
      <c r="M3048" s="8">
        <f>+VLOOKUP($K3048,'20251231_param'!$A$2:$C$244,3)</f>
        <v>26.491692709389024</v>
      </c>
      <c r="N3048" s="8">
        <f t="shared" si="431"/>
        <v>-0.77854594745054595</v>
      </c>
    </row>
    <row r="3049" spans="1:14" x14ac:dyDescent="0.2">
      <c r="A3049" s="5">
        <v>45784.958333333336</v>
      </c>
      <c r="B3049" s="3">
        <v>5</v>
      </c>
      <c r="C3049" s="3"/>
      <c r="D3049" s="6">
        <f t="shared" si="432"/>
        <v>2025</v>
      </c>
      <c r="E3049" s="6">
        <f t="shared" si="433"/>
        <v>5</v>
      </c>
      <c r="F3049" s="6">
        <f t="shared" si="434"/>
        <v>7</v>
      </c>
      <c r="G3049" s="6">
        <f t="shared" si="435"/>
        <v>3</v>
      </c>
      <c r="H3049" s="6">
        <f t="shared" si="436"/>
        <v>19</v>
      </c>
      <c r="I3049" s="6">
        <f t="shared" si="437"/>
        <v>23</v>
      </c>
      <c r="J3049" s="6">
        <f t="shared" si="438"/>
        <v>5</v>
      </c>
      <c r="K3049" s="9">
        <f t="shared" si="430"/>
        <v>45784</v>
      </c>
      <c r="L3049" s="8">
        <f>+VLOOKUP(K3049,'20251231_param'!$A$2:$C$244,2)</f>
        <v>23.625</v>
      </c>
      <c r="M3049" s="8">
        <f>+VLOOKUP($K3049,'20251231_param'!$A$2:$C$244,3)</f>
        <v>26.491692709389024</v>
      </c>
      <c r="N3049" s="8">
        <f t="shared" si="431"/>
        <v>-0.7030505828492809</v>
      </c>
    </row>
    <row r="3050" spans="1:14" x14ac:dyDescent="0.2">
      <c r="A3050" s="5">
        <v>45785</v>
      </c>
      <c r="B3050" s="3">
        <v>0</v>
      </c>
      <c r="C3050" s="3"/>
      <c r="D3050" s="6">
        <f t="shared" si="432"/>
        <v>2025</v>
      </c>
      <c r="E3050" s="6">
        <f t="shared" si="433"/>
        <v>5</v>
      </c>
      <c r="F3050" s="6">
        <f t="shared" si="434"/>
        <v>8</v>
      </c>
      <c r="G3050" s="6">
        <f t="shared" si="435"/>
        <v>4</v>
      </c>
      <c r="H3050" s="6">
        <f t="shared" si="436"/>
        <v>19</v>
      </c>
      <c r="I3050" s="6">
        <f t="shared" si="437"/>
        <v>0</v>
      </c>
      <c r="J3050" s="6">
        <f t="shared" si="438"/>
        <v>0</v>
      </c>
      <c r="K3050" s="9">
        <f t="shared" si="430"/>
        <v>45785</v>
      </c>
      <c r="L3050" s="8">
        <f>+VLOOKUP(K3050,'20251231_param'!$A$2:$C$244,2)</f>
        <v>19.291666666666668</v>
      </c>
      <c r="M3050" s="8">
        <f>+VLOOKUP($K3050,'20251231_param'!$A$2:$C$244,3)</f>
        <v>20.879528494315373</v>
      </c>
      <c r="N3050" s="8">
        <f t="shared" si="431"/>
        <v>-0.92395126029397578</v>
      </c>
    </row>
    <row r="3051" spans="1:14" x14ac:dyDescent="0.2">
      <c r="A3051" s="5">
        <v>45785.041666666664</v>
      </c>
      <c r="B3051" s="3">
        <v>0</v>
      </c>
      <c r="C3051" s="3"/>
      <c r="D3051" s="6">
        <f t="shared" si="432"/>
        <v>2025</v>
      </c>
      <c r="E3051" s="6">
        <f t="shared" si="433"/>
        <v>5</v>
      </c>
      <c r="F3051" s="6">
        <f t="shared" si="434"/>
        <v>8</v>
      </c>
      <c r="G3051" s="6">
        <f t="shared" si="435"/>
        <v>4</v>
      </c>
      <c r="H3051" s="6">
        <f t="shared" si="436"/>
        <v>19</v>
      </c>
      <c r="I3051" s="6">
        <f t="shared" si="437"/>
        <v>1</v>
      </c>
      <c r="J3051" s="6">
        <f t="shared" si="438"/>
        <v>0</v>
      </c>
      <c r="K3051" s="9">
        <f t="shared" si="430"/>
        <v>45785</v>
      </c>
      <c r="L3051" s="8">
        <f>+VLOOKUP(K3051,'20251231_param'!$A$2:$C$244,2)</f>
        <v>19.291666666666668</v>
      </c>
      <c r="M3051" s="8">
        <f>+VLOOKUP($K3051,'20251231_param'!$A$2:$C$244,3)</f>
        <v>20.879528494315373</v>
      </c>
      <c r="N3051" s="8">
        <f t="shared" si="431"/>
        <v>-0.92395126029397578</v>
      </c>
    </row>
    <row r="3052" spans="1:14" x14ac:dyDescent="0.2">
      <c r="A3052" s="5">
        <v>45785.083333333336</v>
      </c>
      <c r="B3052" s="3">
        <v>1</v>
      </c>
      <c r="C3052" s="3"/>
      <c r="D3052" s="6">
        <f t="shared" si="432"/>
        <v>2025</v>
      </c>
      <c r="E3052" s="6">
        <f t="shared" si="433"/>
        <v>5</v>
      </c>
      <c r="F3052" s="6">
        <f t="shared" si="434"/>
        <v>8</v>
      </c>
      <c r="G3052" s="6">
        <f t="shared" si="435"/>
        <v>4</v>
      </c>
      <c r="H3052" s="6">
        <f t="shared" si="436"/>
        <v>19</v>
      </c>
      <c r="I3052" s="6">
        <f t="shared" si="437"/>
        <v>2</v>
      </c>
      <c r="J3052" s="6">
        <f t="shared" si="438"/>
        <v>1</v>
      </c>
      <c r="K3052" s="9">
        <f t="shared" si="430"/>
        <v>45785</v>
      </c>
      <c r="L3052" s="8">
        <f>+VLOOKUP(K3052,'20251231_param'!$A$2:$C$244,2)</f>
        <v>19.291666666666668</v>
      </c>
      <c r="M3052" s="8">
        <f>+VLOOKUP($K3052,'20251231_param'!$A$2:$C$244,3)</f>
        <v>20.879528494315373</v>
      </c>
      <c r="N3052" s="8">
        <f t="shared" si="431"/>
        <v>-0.87605745846448246</v>
      </c>
    </row>
    <row r="3053" spans="1:14" x14ac:dyDescent="0.2">
      <c r="A3053" s="5">
        <v>45785.125</v>
      </c>
      <c r="B3053" s="3">
        <v>1</v>
      </c>
      <c r="C3053" s="3"/>
      <c r="D3053" s="6">
        <f t="shared" si="432"/>
        <v>2025</v>
      </c>
      <c r="E3053" s="6">
        <f t="shared" si="433"/>
        <v>5</v>
      </c>
      <c r="F3053" s="6">
        <f t="shared" si="434"/>
        <v>8</v>
      </c>
      <c r="G3053" s="6">
        <f t="shared" si="435"/>
        <v>4</v>
      </c>
      <c r="H3053" s="6">
        <f t="shared" si="436"/>
        <v>19</v>
      </c>
      <c r="I3053" s="6">
        <f t="shared" si="437"/>
        <v>3</v>
      </c>
      <c r="J3053" s="6">
        <f t="shared" si="438"/>
        <v>1</v>
      </c>
      <c r="K3053" s="9">
        <f t="shared" si="430"/>
        <v>45785</v>
      </c>
      <c r="L3053" s="8">
        <f>+VLOOKUP(K3053,'20251231_param'!$A$2:$C$244,2)</f>
        <v>19.291666666666668</v>
      </c>
      <c r="M3053" s="8">
        <f>+VLOOKUP($K3053,'20251231_param'!$A$2:$C$244,3)</f>
        <v>20.879528494315373</v>
      </c>
      <c r="N3053" s="8">
        <f t="shared" si="431"/>
        <v>-0.87605745846448246</v>
      </c>
    </row>
    <row r="3054" spans="1:14" x14ac:dyDescent="0.2">
      <c r="A3054" s="5">
        <v>45785.166666666664</v>
      </c>
      <c r="B3054" s="3">
        <v>0</v>
      </c>
      <c r="C3054" s="3"/>
      <c r="D3054" s="6">
        <f t="shared" si="432"/>
        <v>2025</v>
      </c>
      <c r="E3054" s="6">
        <f t="shared" si="433"/>
        <v>5</v>
      </c>
      <c r="F3054" s="6">
        <f t="shared" si="434"/>
        <v>8</v>
      </c>
      <c r="G3054" s="6">
        <f t="shared" si="435"/>
        <v>4</v>
      </c>
      <c r="H3054" s="6">
        <f t="shared" si="436"/>
        <v>19</v>
      </c>
      <c r="I3054" s="6">
        <f t="shared" si="437"/>
        <v>4</v>
      </c>
      <c r="J3054" s="6">
        <f t="shared" si="438"/>
        <v>0</v>
      </c>
      <c r="K3054" s="9">
        <f t="shared" si="430"/>
        <v>45785</v>
      </c>
      <c r="L3054" s="8">
        <f>+VLOOKUP(K3054,'20251231_param'!$A$2:$C$244,2)</f>
        <v>19.291666666666668</v>
      </c>
      <c r="M3054" s="8">
        <f>+VLOOKUP($K3054,'20251231_param'!$A$2:$C$244,3)</f>
        <v>20.879528494315373</v>
      </c>
      <c r="N3054" s="8">
        <f t="shared" si="431"/>
        <v>-0.92395126029397578</v>
      </c>
    </row>
    <row r="3055" spans="1:14" x14ac:dyDescent="0.2">
      <c r="A3055" s="5">
        <v>45785.208333333336</v>
      </c>
      <c r="B3055" s="3">
        <v>1</v>
      </c>
      <c r="C3055" s="3"/>
      <c r="D3055" s="6">
        <f t="shared" si="432"/>
        <v>2025</v>
      </c>
      <c r="E3055" s="6">
        <f t="shared" si="433"/>
        <v>5</v>
      </c>
      <c r="F3055" s="6">
        <f t="shared" si="434"/>
        <v>8</v>
      </c>
      <c r="G3055" s="6">
        <f t="shared" si="435"/>
        <v>4</v>
      </c>
      <c r="H3055" s="6">
        <f t="shared" si="436"/>
        <v>19</v>
      </c>
      <c r="I3055" s="6">
        <f t="shared" si="437"/>
        <v>5</v>
      </c>
      <c r="J3055" s="6">
        <f t="shared" si="438"/>
        <v>1</v>
      </c>
      <c r="K3055" s="9">
        <f t="shared" si="430"/>
        <v>45785</v>
      </c>
      <c r="L3055" s="8">
        <f>+VLOOKUP(K3055,'20251231_param'!$A$2:$C$244,2)</f>
        <v>19.291666666666668</v>
      </c>
      <c r="M3055" s="8">
        <f>+VLOOKUP($K3055,'20251231_param'!$A$2:$C$244,3)</f>
        <v>20.879528494315373</v>
      </c>
      <c r="N3055" s="8">
        <f t="shared" si="431"/>
        <v>-0.87605745846448246</v>
      </c>
    </row>
    <row r="3056" spans="1:14" x14ac:dyDescent="0.2">
      <c r="A3056" s="5">
        <v>45785.25</v>
      </c>
      <c r="B3056" s="3">
        <v>3</v>
      </c>
      <c r="C3056" s="3"/>
      <c r="D3056" s="6">
        <f t="shared" si="432"/>
        <v>2025</v>
      </c>
      <c r="E3056" s="6">
        <f t="shared" si="433"/>
        <v>5</v>
      </c>
      <c r="F3056" s="6">
        <f t="shared" si="434"/>
        <v>8</v>
      </c>
      <c r="G3056" s="6">
        <f t="shared" si="435"/>
        <v>4</v>
      </c>
      <c r="H3056" s="6">
        <f t="shared" si="436"/>
        <v>19</v>
      </c>
      <c r="I3056" s="6">
        <f t="shared" si="437"/>
        <v>6</v>
      </c>
      <c r="J3056" s="6">
        <f t="shared" si="438"/>
        <v>3</v>
      </c>
      <c r="K3056" s="9">
        <f t="shared" si="430"/>
        <v>45785</v>
      </c>
      <c r="L3056" s="8">
        <f>+VLOOKUP(K3056,'20251231_param'!$A$2:$C$244,2)</f>
        <v>19.291666666666668</v>
      </c>
      <c r="M3056" s="8">
        <f>+VLOOKUP($K3056,'20251231_param'!$A$2:$C$244,3)</f>
        <v>20.879528494315373</v>
      </c>
      <c r="N3056" s="8">
        <f t="shared" si="431"/>
        <v>-0.78026985480549582</v>
      </c>
    </row>
    <row r="3057" spans="1:14" x14ac:dyDescent="0.2">
      <c r="A3057" s="5">
        <v>45785.291666666664</v>
      </c>
      <c r="B3057" s="3">
        <v>3</v>
      </c>
      <c r="C3057" s="3"/>
      <c r="D3057" s="6">
        <f t="shared" si="432"/>
        <v>2025</v>
      </c>
      <c r="E3057" s="6">
        <f t="shared" si="433"/>
        <v>5</v>
      </c>
      <c r="F3057" s="6">
        <f t="shared" si="434"/>
        <v>8</v>
      </c>
      <c r="G3057" s="6">
        <f t="shared" si="435"/>
        <v>4</v>
      </c>
      <c r="H3057" s="6">
        <f t="shared" si="436"/>
        <v>19</v>
      </c>
      <c r="I3057" s="6">
        <f t="shared" si="437"/>
        <v>7</v>
      </c>
      <c r="J3057" s="6">
        <f t="shared" si="438"/>
        <v>3</v>
      </c>
      <c r="K3057" s="9">
        <f t="shared" si="430"/>
        <v>45785</v>
      </c>
      <c r="L3057" s="8">
        <f>+VLOOKUP(K3057,'20251231_param'!$A$2:$C$244,2)</f>
        <v>19.291666666666668</v>
      </c>
      <c r="M3057" s="8">
        <f>+VLOOKUP($K3057,'20251231_param'!$A$2:$C$244,3)</f>
        <v>20.879528494315373</v>
      </c>
      <c r="N3057" s="8">
        <f t="shared" si="431"/>
        <v>-0.78026985480549582</v>
      </c>
    </row>
    <row r="3058" spans="1:14" x14ac:dyDescent="0.2">
      <c r="A3058" s="5">
        <v>45785.333333333336</v>
      </c>
      <c r="B3058" s="3">
        <v>15</v>
      </c>
      <c r="C3058" s="3"/>
      <c r="D3058" s="6">
        <f t="shared" si="432"/>
        <v>2025</v>
      </c>
      <c r="E3058" s="6">
        <f t="shared" si="433"/>
        <v>5</v>
      </c>
      <c r="F3058" s="6">
        <f t="shared" si="434"/>
        <v>8</v>
      </c>
      <c r="G3058" s="6">
        <f t="shared" si="435"/>
        <v>4</v>
      </c>
      <c r="H3058" s="6">
        <f t="shared" si="436"/>
        <v>19</v>
      </c>
      <c r="I3058" s="6">
        <f t="shared" si="437"/>
        <v>8</v>
      </c>
      <c r="J3058" s="6">
        <f t="shared" si="438"/>
        <v>15</v>
      </c>
      <c r="K3058" s="9">
        <f t="shared" si="430"/>
        <v>45785</v>
      </c>
      <c r="L3058" s="8">
        <f>+VLOOKUP(K3058,'20251231_param'!$A$2:$C$244,2)</f>
        <v>19.291666666666668</v>
      </c>
      <c r="M3058" s="8">
        <f>+VLOOKUP($K3058,'20251231_param'!$A$2:$C$244,3)</f>
        <v>20.879528494315373</v>
      </c>
      <c r="N3058" s="8">
        <f t="shared" si="431"/>
        <v>-0.20554423285157566</v>
      </c>
    </row>
    <row r="3059" spans="1:14" x14ac:dyDescent="0.2">
      <c r="A3059" s="5">
        <v>45785.375</v>
      </c>
      <c r="B3059" s="3">
        <v>13</v>
      </c>
      <c r="C3059" s="3"/>
      <c r="D3059" s="6">
        <f t="shared" si="432"/>
        <v>2025</v>
      </c>
      <c r="E3059" s="6">
        <f t="shared" si="433"/>
        <v>5</v>
      </c>
      <c r="F3059" s="6">
        <f t="shared" si="434"/>
        <v>8</v>
      </c>
      <c r="G3059" s="6">
        <f t="shared" si="435"/>
        <v>4</v>
      </c>
      <c r="H3059" s="6">
        <f t="shared" si="436"/>
        <v>19</v>
      </c>
      <c r="I3059" s="6">
        <f t="shared" si="437"/>
        <v>9</v>
      </c>
      <c r="J3059" s="6">
        <f t="shared" si="438"/>
        <v>13</v>
      </c>
      <c r="K3059" s="9">
        <f t="shared" si="430"/>
        <v>45785</v>
      </c>
      <c r="L3059" s="8">
        <f>+VLOOKUP(K3059,'20251231_param'!$A$2:$C$244,2)</f>
        <v>19.291666666666668</v>
      </c>
      <c r="M3059" s="8">
        <f>+VLOOKUP($K3059,'20251231_param'!$A$2:$C$244,3)</f>
        <v>20.879528494315373</v>
      </c>
      <c r="N3059" s="8">
        <f t="shared" si="431"/>
        <v>-0.30133183651056233</v>
      </c>
    </row>
    <row r="3060" spans="1:14" x14ac:dyDescent="0.2">
      <c r="A3060" s="5">
        <v>45785.416666666664</v>
      </c>
      <c r="B3060" s="3">
        <v>16</v>
      </c>
      <c r="C3060" s="3"/>
      <c r="D3060" s="6">
        <f t="shared" si="432"/>
        <v>2025</v>
      </c>
      <c r="E3060" s="6">
        <f t="shared" si="433"/>
        <v>5</v>
      </c>
      <c r="F3060" s="6">
        <f t="shared" si="434"/>
        <v>8</v>
      </c>
      <c r="G3060" s="6">
        <f t="shared" si="435"/>
        <v>4</v>
      </c>
      <c r="H3060" s="6">
        <f t="shared" si="436"/>
        <v>19</v>
      </c>
      <c r="I3060" s="6">
        <f t="shared" si="437"/>
        <v>10</v>
      </c>
      <c r="J3060" s="6">
        <f t="shared" si="438"/>
        <v>16</v>
      </c>
      <c r="K3060" s="9">
        <f t="shared" si="430"/>
        <v>45785</v>
      </c>
      <c r="L3060" s="8">
        <f>+VLOOKUP(K3060,'20251231_param'!$A$2:$C$244,2)</f>
        <v>19.291666666666668</v>
      </c>
      <c r="M3060" s="8">
        <f>+VLOOKUP($K3060,'20251231_param'!$A$2:$C$244,3)</f>
        <v>20.879528494315373</v>
      </c>
      <c r="N3060" s="8">
        <f t="shared" si="431"/>
        <v>-0.15765043102208232</v>
      </c>
    </row>
    <row r="3061" spans="1:14" x14ac:dyDescent="0.2">
      <c r="A3061" s="5">
        <v>45785.458333333336</v>
      </c>
      <c r="B3061" s="3">
        <v>23</v>
      </c>
      <c r="C3061" s="3"/>
      <c r="D3061" s="6">
        <f t="shared" si="432"/>
        <v>2025</v>
      </c>
      <c r="E3061" s="6">
        <f t="shared" si="433"/>
        <v>5</v>
      </c>
      <c r="F3061" s="6">
        <f t="shared" si="434"/>
        <v>8</v>
      </c>
      <c r="G3061" s="6">
        <f t="shared" si="435"/>
        <v>4</v>
      </c>
      <c r="H3061" s="6">
        <f t="shared" si="436"/>
        <v>19</v>
      </c>
      <c r="I3061" s="6">
        <f t="shared" si="437"/>
        <v>11</v>
      </c>
      <c r="J3061" s="6">
        <f t="shared" si="438"/>
        <v>23</v>
      </c>
      <c r="K3061" s="9">
        <f t="shared" si="430"/>
        <v>45785</v>
      </c>
      <c r="L3061" s="8">
        <f>+VLOOKUP(K3061,'20251231_param'!$A$2:$C$244,2)</f>
        <v>19.291666666666668</v>
      </c>
      <c r="M3061" s="8">
        <f>+VLOOKUP($K3061,'20251231_param'!$A$2:$C$244,3)</f>
        <v>20.879528494315373</v>
      </c>
      <c r="N3061" s="8">
        <f t="shared" si="431"/>
        <v>0.1776061817843711</v>
      </c>
    </row>
    <row r="3062" spans="1:14" x14ac:dyDescent="0.2">
      <c r="A3062" s="5">
        <v>45785.5</v>
      </c>
      <c r="B3062" s="3">
        <v>87</v>
      </c>
      <c r="C3062" s="3"/>
      <c r="D3062" s="6">
        <f t="shared" si="432"/>
        <v>2025</v>
      </c>
      <c r="E3062" s="6">
        <f t="shared" si="433"/>
        <v>5</v>
      </c>
      <c r="F3062" s="6">
        <f t="shared" si="434"/>
        <v>8</v>
      </c>
      <c r="G3062" s="6">
        <f t="shared" si="435"/>
        <v>4</v>
      </c>
      <c r="H3062" s="6">
        <f t="shared" si="436"/>
        <v>19</v>
      </c>
      <c r="I3062" s="6">
        <f t="shared" si="437"/>
        <v>12</v>
      </c>
      <c r="J3062" s="6">
        <f t="shared" si="438"/>
        <v>87</v>
      </c>
      <c r="K3062" s="9">
        <f t="shared" si="430"/>
        <v>45785</v>
      </c>
      <c r="L3062" s="8">
        <f>+VLOOKUP(K3062,'20251231_param'!$A$2:$C$244,2)</f>
        <v>19.291666666666668</v>
      </c>
      <c r="M3062" s="8">
        <f>+VLOOKUP($K3062,'20251231_param'!$A$2:$C$244,3)</f>
        <v>20.879528494315373</v>
      </c>
      <c r="N3062" s="8">
        <f t="shared" si="431"/>
        <v>3.2428094988719449</v>
      </c>
    </row>
    <row r="3063" spans="1:14" x14ac:dyDescent="0.2">
      <c r="A3063" s="5">
        <v>45785.541666666664</v>
      </c>
      <c r="B3063" s="3">
        <v>41</v>
      </c>
      <c r="C3063" s="3"/>
      <c r="D3063" s="6">
        <f t="shared" si="432"/>
        <v>2025</v>
      </c>
      <c r="E3063" s="6">
        <f t="shared" si="433"/>
        <v>5</v>
      </c>
      <c r="F3063" s="6">
        <f t="shared" si="434"/>
        <v>8</v>
      </c>
      <c r="G3063" s="6">
        <f t="shared" si="435"/>
        <v>4</v>
      </c>
      <c r="H3063" s="6">
        <f t="shared" si="436"/>
        <v>19</v>
      </c>
      <c r="I3063" s="6">
        <f t="shared" si="437"/>
        <v>13</v>
      </c>
      <c r="J3063" s="6">
        <f t="shared" si="438"/>
        <v>41</v>
      </c>
      <c r="K3063" s="9">
        <f t="shared" si="430"/>
        <v>45785</v>
      </c>
      <c r="L3063" s="8">
        <f>+VLOOKUP(K3063,'20251231_param'!$A$2:$C$244,2)</f>
        <v>19.291666666666668</v>
      </c>
      <c r="M3063" s="8">
        <f>+VLOOKUP($K3063,'20251231_param'!$A$2:$C$244,3)</f>
        <v>20.879528494315373</v>
      </c>
      <c r="N3063" s="8">
        <f t="shared" si="431"/>
        <v>1.0396946147152513</v>
      </c>
    </row>
    <row r="3064" spans="1:14" x14ac:dyDescent="0.2">
      <c r="A3064" s="5">
        <v>45785.583333333336</v>
      </c>
      <c r="B3064" s="3">
        <v>23</v>
      </c>
      <c r="C3064" s="3"/>
      <c r="D3064" s="6">
        <f t="shared" si="432"/>
        <v>2025</v>
      </c>
      <c r="E3064" s="6">
        <f t="shared" si="433"/>
        <v>5</v>
      </c>
      <c r="F3064" s="6">
        <f t="shared" si="434"/>
        <v>8</v>
      </c>
      <c r="G3064" s="6">
        <f t="shared" si="435"/>
        <v>4</v>
      </c>
      <c r="H3064" s="6">
        <f t="shared" si="436"/>
        <v>19</v>
      </c>
      <c r="I3064" s="6">
        <f t="shared" si="437"/>
        <v>14</v>
      </c>
      <c r="J3064" s="6">
        <f t="shared" si="438"/>
        <v>23</v>
      </c>
      <c r="K3064" s="9">
        <f t="shared" si="430"/>
        <v>45785</v>
      </c>
      <c r="L3064" s="8">
        <f>+VLOOKUP(K3064,'20251231_param'!$A$2:$C$244,2)</f>
        <v>19.291666666666668</v>
      </c>
      <c r="M3064" s="8">
        <f>+VLOOKUP($K3064,'20251231_param'!$A$2:$C$244,3)</f>
        <v>20.879528494315373</v>
      </c>
      <c r="N3064" s="8">
        <f t="shared" si="431"/>
        <v>0.1776061817843711</v>
      </c>
    </row>
    <row r="3065" spans="1:14" x14ac:dyDescent="0.2">
      <c r="A3065" s="5">
        <v>45785.625</v>
      </c>
      <c r="B3065" s="3">
        <v>38</v>
      </c>
      <c r="C3065" s="3"/>
      <c r="D3065" s="6">
        <f t="shared" si="432"/>
        <v>2025</v>
      </c>
      <c r="E3065" s="6">
        <f t="shared" si="433"/>
        <v>5</v>
      </c>
      <c r="F3065" s="6">
        <f t="shared" si="434"/>
        <v>8</v>
      </c>
      <c r="G3065" s="6">
        <f t="shared" si="435"/>
        <v>4</v>
      </c>
      <c r="H3065" s="6">
        <f t="shared" si="436"/>
        <v>19</v>
      </c>
      <c r="I3065" s="6">
        <f t="shared" si="437"/>
        <v>15</v>
      </c>
      <c r="J3065" s="6">
        <f t="shared" si="438"/>
        <v>38</v>
      </c>
      <c r="K3065" s="9">
        <f t="shared" si="430"/>
        <v>45785</v>
      </c>
      <c r="L3065" s="8">
        <f>+VLOOKUP(K3065,'20251231_param'!$A$2:$C$244,2)</f>
        <v>19.291666666666668</v>
      </c>
      <c r="M3065" s="8">
        <f>+VLOOKUP($K3065,'20251231_param'!$A$2:$C$244,3)</f>
        <v>20.879528494315373</v>
      </c>
      <c r="N3065" s="8">
        <f t="shared" si="431"/>
        <v>0.89601320922677119</v>
      </c>
    </row>
    <row r="3066" spans="1:14" x14ac:dyDescent="0.2">
      <c r="A3066" s="5">
        <v>45785.666666666664</v>
      </c>
      <c r="B3066" s="3">
        <v>27</v>
      </c>
      <c r="C3066" s="3"/>
      <c r="D3066" s="6">
        <f t="shared" si="432"/>
        <v>2025</v>
      </c>
      <c r="E3066" s="6">
        <f t="shared" si="433"/>
        <v>5</v>
      </c>
      <c r="F3066" s="6">
        <f t="shared" si="434"/>
        <v>8</v>
      </c>
      <c r="G3066" s="6">
        <f t="shared" si="435"/>
        <v>4</v>
      </c>
      <c r="H3066" s="6">
        <f t="shared" si="436"/>
        <v>19</v>
      </c>
      <c r="I3066" s="6">
        <f t="shared" si="437"/>
        <v>16</v>
      </c>
      <c r="J3066" s="6">
        <f t="shared" si="438"/>
        <v>27</v>
      </c>
      <c r="K3066" s="9">
        <f t="shared" si="430"/>
        <v>45785</v>
      </c>
      <c r="L3066" s="8">
        <f>+VLOOKUP(K3066,'20251231_param'!$A$2:$C$244,2)</f>
        <v>19.291666666666668</v>
      </c>
      <c r="M3066" s="8">
        <f>+VLOOKUP($K3066,'20251231_param'!$A$2:$C$244,3)</f>
        <v>20.879528494315373</v>
      </c>
      <c r="N3066" s="8">
        <f t="shared" si="431"/>
        <v>0.36918138910234444</v>
      </c>
    </row>
    <row r="3067" spans="1:14" x14ac:dyDescent="0.2">
      <c r="A3067" s="5">
        <v>45785.708333333336</v>
      </c>
      <c r="B3067" s="3">
        <v>36</v>
      </c>
      <c r="C3067" s="3"/>
      <c r="D3067" s="6">
        <f t="shared" si="432"/>
        <v>2025</v>
      </c>
      <c r="E3067" s="6">
        <f t="shared" si="433"/>
        <v>5</v>
      </c>
      <c r="F3067" s="6">
        <f t="shared" si="434"/>
        <v>8</v>
      </c>
      <c r="G3067" s="6">
        <f t="shared" si="435"/>
        <v>4</v>
      </c>
      <c r="H3067" s="6">
        <f t="shared" si="436"/>
        <v>19</v>
      </c>
      <c r="I3067" s="6">
        <f t="shared" si="437"/>
        <v>17</v>
      </c>
      <c r="J3067" s="6">
        <f t="shared" si="438"/>
        <v>36</v>
      </c>
      <c r="K3067" s="9">
        <f t="shared" si="430"/>
        <v>45785</v>
      </c>
      <c r="L3067" s="8">
        <f>+VLOOKUP(K3067,'20251231_param'!$A$2:$C$244,2)</f>
        <v>19.291666666666668</v>
      </c>
      <c r="M3067" s="8">
        <f>+VLOOKUP($K3067,'20251231_param'!$A$2:$C$244,3)</f>
        <v>20.879528494315373</v>
      </c>
      <c r="N3067" s="8">
        <f t="shared" si="431"/>
        <v>0.80022560556778455</v>
      </c>
    </row>
    <row r="3068" spans="1:14" x14ac:dyDescent="0.2">
      <c r="A3068" s="5">
        <v>45785.75</v>
      </c>
      <c r="B3068" s="3">
        <v>34</v>
      </c>
      <c r="C3068" s="3"/>
      <c r="D3068" s="6">
        <f t="shared" si="432"/>
        <v>2025</v>
      </c>
      <c r="E3068" s="6">
        <f t="shared" si="433"/>
        <v>5</v>
      </c>
      <c r="F3068" s="6">
        <f t="shared" si="434"/>
        <v>8</v>
      </c>
      <c r="G3068" s="6">
        <f t="shared" si="435"/>
        <v>4</v>
      </c>
      <c r="H3068" s="6">
        <f t="shared" si="436"/>
        <v>19</v>
      </c>
      <c r="I3068" s="6">
        <f t="shared" si="437"/>
        <v>18</v>
      </c>
      <c r="J3068" s="6">
        <f t="shared" si="438"/>
        <v>34</v>
      </c>
      <c r="K3068" s="9">
        <f t="shared" si="430"/>
        <v>45785</v>
      </c>
      <c r="L3068" s="8">
        <f>+VLOOKUP(K3068,'20251231_param'!$A$2:$C$244,2)</f>
        <v>19.291666666666668</v>
      </c>
      <c r="M3068" s="8">
        <f>+VLOOKUP($K3068,'20251231_param'!$A$2:$C$244,3)</f>
        <v>20.879528494315373</v>
      </c>
      <c r="N3068" s="8">
        <f t="shared" si="431"/>
        <v>0.70443800190879791</v>
      </c>
    </row>
    <row r="3069" spans="1:14" x14ac:dyDescent="0.2">
      <c r="A3069" s="5">
        <v>45785.791666666664</v>
      </c>
      <c r="B3069" s="3">
        <v>43</v>
      </c>
      <c r="C3069" s="3"/>
      <c r="D3069" s="6">
        <f t="shared" si="432"/>
        <v>2025</v>
      </c>
      <c r="E3069" s="6">
        <f t="shared" si="433"/>
        <v>5</v>
      </c>
      <c r="F3069" s="6">
        <f t="shared" si="434"/>
        <v>8</v>
      </c>
      <c r="G3069" s="6">
        <f t="shared" si="435"/>
        <v>4</v>
      </c>
      <c r="H3069" s="6">
        <f t="shared" si="436"/>
        <v>19</v>
      </c>
      <c r="I3069" s="6">
        <f t="shared" si="437"/>
        <v>19</v>
      </c>
      <c r="J3069" s="6">
        <f t="shared" si="438"/>
        <v>43</v>
      </c>
      <c r="K3069" s="9">
        <f t="shared" si="430"/>
        <v>45785</v>
      </c>
      <c r="L3069" s="8">
        <f>+VLOOKUP(K3069,'20251231_param'!$A$2:$C$244,2)</f>
        <v>19.291666666666668</v>
      </c>
      <c r="M3069" s="8">
        <f>+VLOOKUP($K3069,'20251231_param'!$A$2:$C$244,3)</f>
        <v>20.879528494315373</v>
      </c>
      <c r="N3069" s="8">
        <f t="shared" si="431"/>
        <v>1.1354822183742379</v>
      </c>
    </row>
    <row r="3070" spans="1:14" x14ac:dyDescent="0.2">
      <c r="A3070" s="5">
        <v>45785.833333333336</v>
      </c>
      <c r="B3070" s="3">
        <v>34</v>
      </c>
      <c r="C3070" s="3"/>
      <c r="D3070" s="6">
        <f t="shared" si="432"/>
        <v>2025</v>
      </c>
      <c r="E3070" s="6">
        <f t="shared" si="433"/>
        <v>5</v>
      </c>
      <c r="F3070" s="6">
        <f t="shared" si="434"/>
        <v>8</v>
      </c>
      <c r="G3070" s="6">
        <f t="shared" si="435"/>
        <v>4</v>
      </c>
      <c r="H3070" s="6">
        <f t="shared" si="436"/>
        <v>19</v>
      </c>
      <c r="I3070" s="6">
        <f t="shared" si="437"/>
        <v>20</v>
      </c>
      <c r="J3070" s="6">
        <f t="shared" si="438"/>
        <v>34</v>
      </c>
      <c r="K3070" s="9">
        <f t="shared" si="430"/>
        <v>45785</v>
      </c>
      <c r="L3070" s="8">
        <f>+VLOOKUP(K3070,'20251231_param'!$A$2:$C$244,2)</f>
        <v>19.291666666666668</v>
      </c>
      <c r="M3070" s="8">
        <f>+VLOOKUP($K3070,'20251231_param'!$A$2:$C$244,3)</f>
        <v>20.879528494315373</v>
      </c>
      <c r="N3070" s="8">
        <f t="shared" si="431"/>
        <v>0.70443800190879791</v>
      </c>
    </row>
    <row r="3071" spans="1:14" x14ac:dyDescent="0.2">
      <c r="A3071" s="5">
        <v>45785.875</v>
      </c>
      <c r="B3071" s="3">
        <v>18</v>
      </c>
      <c r="C3071" s="3"/>
      <c r="D3071" s="6">
        <f t="shared" si="432"/>
        <v>2025</v>
      </c>
      <c r="E3071" s="6">
        <f t="shared" si="433"/>
        <v>5</v>
      </c>
      <c r="F3071" s="6">
        <f t="shared" si="434"/>
        <v>8</v>
      </c>
      <c r="G3071" s="6">
        <f t="shared" si="435"/>
        <v>4</v>
      </c>
      <c r="H3071" s="6">
        <f t="shared" si="436"/>
        <v>19</v>
      </c>
      <c r="I3071" s="6">
        <f t="shared" si="437"/>
        <v>21</v>
      </c>
      <c r="J3071" s="6">
        <f t="shared" si="438"/>
        <v>18</v>
      </c>
      <c r="K3071" s="9">
        <f t="shared" si="430"/>
        <v>45785</v>
      </c>
      <c r="L3071" s="8">
        <f>+VLOOKUP(K3071,'20251231_param'!$A$2:$C$244,2)</f>
        <v>19.291666666666668</v>
      </c>
      <c r="M3071" s="8">
        <f>+VLOOKUP($K3071,'20251231_param'!$A$2:$C$244,3)</f>
        <v>20.879528494315373</v>
      </c>
      <c r="N3071" s="8">
        <f t="shared" si="431"/>
        <v>-6.1862827363095625E-2</v>
      </c>
    </row>
    <row r="3072" spans="1:14" x14ac:dyDescent="0.2">
      <c r="A3072" s="5">
        <v>45785.916666666664</v>
      </c>
      <c r="B3072" s="3">
        <v>5</v>
      </c>
      <c r="C3072" s="3"/>
      <c r="D3072" s="6">
        <f t="shared" si="432"/>
        <v>2025</v>
      </c>
      <c r="E3072" s="6">
        <f t="shared" si="433"/>
        <v>5</v>
      </c>
      <c r="F3072" s="6">
        <f t="shared" si="434"/>
        <v>8</v>
      </c>
      <c r="G3072" s="6">
        <f t="shared" si="435"/>
        <v>4</v>
      </c>
      <c r="H3072" s="6">
        <f t="shared" si="436"/>
        <v>19</v>
      </c>
      <c r="I3072" s="6">
        <f t="shared" si="437"/>
        <v>22</v>
      </c>
      <c r="J3072" s="6">
        <f t="shared" si="438"/>
        <v>5</v>
      </c>
      <c r="K3072" s="9">
        <f t="shared" si="430"/>
        <v>45785</v>
      </c>
      <c r="L3072" s="8">
        <f>+VLOOKUP(K3072,'20251231_param'!$A$2:$C$244,2)</f>
        <v>19.291666666666668</v>
      </c>
      <c r="M3072" s="8">
        <f>+VLOOKUP($K3072,'20251231_param'!$A$2:$C$244,3)</f>
        <v>20.879528494315373</v>
      </c>
      <c r="N3072" s="8">
        <f t="shared" si="431"/>
        <v>-0.68448225114650907</v>
      </c>
    </row>
    <row r="3073" spans="1:14" x14ac:dyDescent="0.2">
      <c r="A3073" s="5">
        <v>45785.958333333336</v>
      </c>
      <c r="B3073" s="3">
        <v>1</v>
      </c>
      <c r="C3073" s="3"/>
      <c r="D3073" s="6">
        <f t="shared" si="432"/>
        <v>2025</v>
      </c>
      <c r="E3073" s="6">
        <f t="shared" si="433"/>
        <v>5</v>
      </c>
      <c r="F3073" s="6">
        <f t="shared" si="434"/>
        <v>8</v>
      </c>
      <c r="G3073" s="6">
        <f t="shared" si="435"/>
        <v>4</v>
      </c>
      <c r="H3073" s="6">
        <f t="shared" si="436"/>
        <v>19</v>
      </c>
      <c r="I3073" s="6">
        <f t="shared" si="437"/>
        <v>23</v>
      </c>
      <c r="J3073" s="6">
        <f t="shared" si="438"/>
        <v>1</v>
      </c>
      <c r="K3073" s="9">
        <f t="shared" si="430"/>
        <v>45785</v>
      </c>
      <c r="L3073" s="8">
        <f>+VLOOKUP(K3073,'20251231_param'!$A$2:$C$244,2)</f>
        <v>19.291666666666668</v>
      </c>
      <c r="M3073" s="8">
        <f>+VLOOKUP($K3073,'20251231_param'!$A$2:$C$244,3)</f>
        <v>20.879528494315373</v>
      </c>
      <c r="N3073" s="8">
        <f t="shared" si="431"/>
        <v>-0.87605745846448246</v>
      </c>
    </row>
    <row r="3074" spans="1:14" x14ac:dyDescent="0.2">
      <c r="A3074" s="5">
        <v>45786</v>
      </c>
      <c r="B3074" s="3">
        <v>0</v>
      </c>
      <c r="C3074" s="3"/>
      <c r="D3074" s="6">
        <f t="shared" si="432"/>
        <v>2025</v>
      </c>
      <c r="E3074" s="6">
        <f t="shared" si="433"/>
        <v>5</v>
      </c>
      <c r="F3074" s="6">
        <f t="shared" si="434"/>
        <v>9</v>
      </c>
      <c r="G3074" s="6">
        <f t="shared" si="435"/>
        <v>5</v>
      </c>
      <c r="H3074" s="6">
        <f t="shared" si="436"/>
        <v>19</v>
      </c>
      <c r="I3074" s="6">
        <f t="shared" si="437"/>
        <v>0</v>
      </c>
      <c r="J3074" s="6">
        <f t="shared" si="438"/>
        <v>0</v>
      </c>
      <c r="K3074" s="9">
        <f t="shared" si="430"/>
        <v>45786</v>
      </c>
      <c r="L3074" s="8">
        <f>+VLOOKUP(K3074,'20251231_param'!$A$2:$C$244,2)</f>
        <v>38.25</v>
      </c>
      <c r="M3074" s="8">
        <f>+VLOOKUP($K3074,'20251231_param'!$A$2:$C$244,3)</f>
        <v>41.14053327633065</v>
      </c>
      <c r="N3074" s="8">
        <f t="shared" si="431"/>
        <v>-0.92974001438154286</v>
      </c>
    </row>
    <row r="3075" spans="1:14" x14ac:dyDescent="0.2">
      <c r="A3075" s="5">
        <v>45786.041666666664</v>
      </c>
      <c r="B3075" s="3">
        <v>0</v>
      </c>
      <c r="C3075" s="3"/>
      <c r="D3075" s="6">
        <f t="shared" si="432"/>
        <v>2025</v>
      </c>
      <c r="E3075" s="6">
        <f t="shared" si="433"/>
        <v>5</v>
      </c>
      <c r="F3075" s="6">
        <f t="shared" si="434"/>
        <v>9</v>
      </c>
      <c r="G3075" s="6">
        <f t="shared" si="435"/>
        <v>5</v>
      </c>
      <c r="H3075" s="6">
        <f t="shared" si="436"/>
        <v>19</v>
      </c>
      <c r="I3075" s="6">
        <f t="shared" si="437"/>
        <v>1</v>
      </c>
      <c r="J3075" s="6">
        <f t="shared" si="438"/>
        <v>0</v>
      </c>
      <c r="K3075" s="9">
        <f t="shared" ref="K3075:K3138" si="439">DATE(D3075,E3075,F3075)</f>
        <v>45786</v>
      </c>
      <c r="L3075" s="8">
        <f>+VLOOKUP(K3075,'20251231_param'!$A$2:$C$244,2)</f>
        <v>38.25</v>
      </c>
      <c r="M3075" s="8">
        <f>+VLOOKUP($K3075,'20251231_param'!$A$2:$C$244,3)</f>
        <v>41.14053327633065</v>
      </c>
      <c r="N3075" s="8">
        <f t="shared" ref="N3075:N3138" si="440">+(J3075-L3075)/M3075</f>
        <v>-0.92974001438154286</v>
      </c>
    </row>
    <row r="3076" spans="1:14" x14ac:dyDescent="0.2">
      <c r="A3076" s="5">
        <v>45786.083333333336</v>
      </c>
      <c r="B3076" s="3">
        <v>0</v>
      </c>
      <c r="C3076" s="3"/>
      <c r="D3076" s="6">
        <f t="shared" si="432"/>
        <v>2025</v>
      </c>
      <c r="E3076" s="6">
        <f t="shared" si="433"/>
        <v>5</v>
      </c>
      <c r="F3076" s="6">
        <f t="shared" si="434"/>
        <v>9</v>
      </c>
      <c r="G3076" s="6">
        <f t="shared" si="435"/>
        <v>5</v>
      </c>
      <c r="H3076" s="6">
        <f t="shared" si="436"/>
        <v>19</v>
      </c>
      <c r="I3076" s="6">
        <f t="shared" si="437"/>
        <v>2</v>
      </c>
      <c r="J3076" s="6">
        <f t="shared" si="438"/>
        <v>0</v>
      </c>
      <c r="K3076" s="9">
        <f t="shared" si="439"/>
        <v>45786</v>
      </c>
      <c r="L3076" s="8">
        <f>+VLOOKUP(K3076,'20251231_param'!$A$2:$C$244,2)</f>
        <v>38.25</v>
      </c>
      <c r="M3076" s="8">
        <f>+VLOOKUP($K3076,'20251231_param'!$A$2:$C$244,3)</f>
        <v>41.14053327633065</v>
      </c>
      <c r="N3076" s="8">
        <f t="shared" si="440"/>
        <v>-0.92974001438154286</v>
      </c>
    </row>
    <row r="3077" spans="1:14" x14ac:dyDescent="0.2">
      <c r="A3077" s="5">
        <v>45786.125</v>
      </c>
      <c r="B3077" s="3">
        <v>0</v>
      </c>
      <c r="C3077" s="3"/>
      <c r="D3077" s="6">
        <f t="shared" ref="D3077:D3140" si="441">+YEAR(A3077)</f>
        <v>2025</v>
      </c>
      <c r="E3077" s="6">
        <f t="shared" ref="E3077:E3140" si="442">+MONTH(A3077)</f>
        <v>5</v>
      </c>
      <c r="F3077" s="6">
        <f t="shared" ref="F3077:F3140" si="443">+DAY(A3077)</f>
        <v>9</v>
      </c>
      <c r="G3077" s="6">
        <f t="shared" ref="G3077:G3140" si="444">+WEEKDAY(A3077,2)</f>
        <v>5</v>
      </c>
      <c r="H3077" s="6">
        <f t="shared" ref="H3077:H3140" si="445">+WEEKNUM(A3077,21)</f>
        <v>19</v>
      </c>
      <c r="I3077" s="6">
        <f t="shared" ref="I3077:I3140" si="446">+HOUR(A3077)</f>
        <v>3</v>
      </c>
      <c r="J3077" s="6">
        <f t="shared" ref="J3077:J3140" si="447">+B3077</f>
        <v>0</v>
      </c>
      <c r="K3077" s="9">
        <f t="shared" si="439"/>
        <v>45786</v>
      </c>
      <c r="L3077" s="8">
        <f>+VLOOKUP(K3077,'20251231_param'!$A$2:$C$244,2)</f>
        <v>38.25</v>
      </c>
      <c r="M3077" s="8">
        <f>+VLOOKUP($K3077,'20251231_param'!$A$2:$C$244,3)</f>
        <v>41.14053327633065</v>
      </c>
      <c r="N3077" s="8">
        <f t="shared" si="440"/>
        <v>-0.92974001438154286</v>
      </c>
    </row>
    <row r="3078" spans="1:14" x14ac:dyDescent="0.2">
      <c r="A3078" s="5">
        <v>45786.166666666664</v>
      </c>
      <c r="B3078" s="3">
        <v>0</v>
      </c>
      <c r="C3078" s="3"/>
      <c r="D3078" s="6">
        <f t="shared" si="441"/>
        <v>2025</v>
      </c>
      <c r="E3078" s="6">
        <f t="shared" si="442"/>
        <v>5</v>
      </c>
      <c r="F3078" s="6">
        <f t="shared" si="443"/>
        <v>9</v>
      </c>
      <c r="G3078" s="6">
        <f t="shared" si="444"/>
        <v>5</v>
      </c>
      <c r="H3078" s="6">
        <f t="shared" si="445"/>
        <v>19</v>
      </c>
      <c r="I3078" s="6">
        <f t="shared" si="446"/>
        <v>4</v>
      </c>
      <c r="J3078" s="6">
        <f t="shared" si="447"/>
        <v>0</v>
      </c>
      <c r="K3078" s="9">
        <f t="shared" si="439"/>
        <v>45786</v>
      </c>
      <c r="L3078" s="8">
        <f>+VLOOKUP(K3078,'20251231_param'!$A$2:$C$244,2)</f>
        <v>38.25</v>
      </c>
      <c r="M3078" s="8">
        <f>+VLOOKUP($K3078,'20251231_param'!$A$2:$C$244,3)</f>
        <v>41.14053327633065</v>
      </c>
      <c r="N3078" s="8">
        <f t="shared" si="440"/>
        <v>-0.92974001438154286</v>
      </c>
    </row>
    <row r="3079" spans="1:14" x14ac:dyDescent="0.2">
      <c r="A3079" s="5">
        <v>45786.208333333336</v>
      </c>
      <c r="B3079" s="3">
        <v>2</v>
      </c>
      <c r="C3079" s="3"/>
      <c r="D3079" s="6">
        <f t="shared" si="441"/>
        <v>2025</v>
      </c>
      <c r="E3079" s="6">
        <f t="shared" si="442"/>
        <v>5</v>
      </c>
      <c r="F3079" s="6">
        <f t="shared" si="443"/>
        <v>9</v>
      </c>
      <c r="G3079" s="6">
        <f t="shared" si="444"/>
        <v>5</v>
      </c>
      <c r="H3079" s="6">
        <f t="shared" si="445"/>
        <v>19</v>
      </c>
      <c r="I3079" s="6">
        <f t="shared" si="446"/>
        <v>5</v>
      </c>
      <c r="J3079" s="6">
        <f t="shared" si="447"/>
        <v>2</v>
      </c>
      <c r="K3079" s="9">
        <f t="shared" si="439"/>
        <v>45786</v>
      </c>
      <c r="L3079" s="8">
        <f>+VLOOKUP(K3079,'20251231_param'!$A$2:$C$244,2)</f>
        <v>38.25</v>
      </c>
      <c r="M3079" s="8">
        <f>+VLOOKUP($K3079,'20251231_param'!$A$2:$C$244,3)</f>
        <v>41.14053327633065</v>
      </c>
      <c r="N3079" s="8">
        <f t="shared" si="440"/>
        <v>-0.88112615742041644</v>
      </c>
    </row>
    <row r="3080" spans="1:14" x14ac:dyDescent="0.2">
      <c r="A3080" s="5">
        <v>45786.25</v>
      </c>
      <c r="B3080" s="3">
        <v>5</v>
      </c>
      <c r="C3080" s="3"/>
      <c r="D3080" s="6">
        <f t="shared" si="441"/>
        <v>2025</v>
      </c>
      <c r="E3080" s="6">
        <f t="shared" si="442"/>
        <v>5</v>
      </c>
      <c r="F3080" s="6">
        <f t="shared" si="443"/>
        <v>9</v>
      </c>
      <c r="G3080" s="6">
        <f t="shared" si="444"/>
        <v>5</v>
      </c>
      <c r="H3080" s="6">
        <f t="shared" si="445"/>
        <v>19</v>
      </c>
      <c r="I3080" s="6">
        <f t="shared" si="446"/>
        <v>6</v>
      </c>
      <c r="J3080" s="6">
        <f t="shared" si="447"/>
        <v>5</v>
      </c>
      <c r="K3080" s="9">
        <f t="shared" si="439"/>
        <v>45786</v>
      </c>
      <c r="L3080" s="8">
        <f>+VLOOKUP(K3080,'20251231_param'!$A$2:$C$244,2)</f>
        <v>38.25</v>
      </c>
      <c r="M3080" s="8">
        <f>+VLOOKUP($K3080,'20251231_param'!$A$2:$C$244,3)</f>
        <v>41.14053327633065</v>
      </c>
      <c r="N3080" s="8">
        <f t="shared" si="440"/>
        <v>-0.80820537197872677</v>
      </c>
    </row>
    <row r="3081" spans="1:14" x14ac:dyDescent="0.2">
      <c r="A3081" s="5">
        <v>45786.291666666664</v>
      </c>
      <c r="B3081" s="3">
        <v>8</v>
      </c>
      <c r="C3081" s="3"/>
      <c r="D3081" s="6">
        <f t="shared" si="441"/>
        <v>2025</v>
      </c>
      <c r="E3081" s="6">
        <f t="shared" si="442"/>
        <v>5</v>
      </c>
      <c r="F3081" s="6">
        <f t="shared" si="443"/>
        <v>9</v>
      </c>
      <c r="G3081" s="6">
        <f t="shared" si="444"/>
        <v>5</v>
      </c>
      <c r="H3081" s="6">
        <f t="shared" si="445"/>
        <v>19</v>
      </c>
      <c r="I3081" s="6">
        <f t="shared" si="446"/>
        <v>7</v>
      </c>
      <c r="J3081" s="6">
        <f t="shared" si="447"/>
        <v>8</v>
      </c>
      <c r="K3081" s="9">
        <f t="shared" si="439"/>
        <v>45786</v>
      </c>
      <c r="L3081" s="8">
        <f>+VLOOKUP(K3081,'20251231_param'!$A$2:$C$244,2)</f>
        <v>38.25</v>
      </c>
      <c r="M3081" s="8">
        <f>+VLOOKUP($K3081,'20251231_param'!$A$2:$C$244,3)</f>
        <v>41.14053327633065</v>
      </c>
      <c r="N3081" s="8">
        <f t="shared" si="440"/>
        <v>-0.7352845865370371</v>
      </c>
    </row>
    <row r="3082" spans="1:14" x14ac:dyDescent="0.2">
      <c r="A3082" s="5">
        <v>45786.333333333336</v>
      </c>
      <c r="B3082" s="3">
        <v>4</v>
      </c>
      <c r="C3082" s="3"/>
      <c r="D3082" s="6">
        <f t="shared" si="441"/>
        <v>2025</v>
      </c>
      <c r="E3082" s="6">
        <f t="shared" si="442"/>
        <v>5</v>
      </c>
      <c r="F3082" s="6">
        <f t="shared" si="443"/>
        <v>9</v>
      </c>
      <c r="G3082" s="6">
        <f t="shared" si="444"/>
        <v>5</v>
      </c>
      <c r="H3082" s="6">
        <f t="shared" si="445"/>
        <v>19</v>
      </c>
      <c r="I3082" s="6">
        <f t="shared" si="446"/>
        <v>8</v>
      </c>
      <c r="J3082" s="6">
        <f t="shared" si="447"/>
        <v>4</v>
      </c>
      <c r="K3082" s="9">
        <f t="shared" si="439"/>
        <v>45786</v>
      </c>
      <c r="L3082" s="8">
        <f>+VLOOKUP(K3082,'20251231_param'!$A$2:$C$244,2)</f>
        <v>38.25</v>
      </c>
      <c r="M3082" s="8">
        <f>+VLOOKUP($K3082,'20251231_param'!$A$2:$C$244,3)</f>
        <v>41.14053327633065</v>
      </c>
      <c r="N3082" s="8">
        <f t="shared" si="440"/>
        <v>-0.83251230045929003</v>
      </c>
    </row>
    <row r="3083" spans="1:14" x14ac:dyDescent="0.2">
      <c r="A3083" s="5">
        <v>45786.375</v>
      </c>
      <c r="B3083" s="3">
        <v>47</v>
      </c>
      <c r="C3083" s="3"/>
      <c r="D3083" s="6">
        <f t="shared" si="441"/>
        <v>2025</v>
      </c>
      <c r="E3083" s="6">
        <f t="shared" si="442"/>
        <v>5</v>
      </c>
      <c r="F3083" s="6">
        <f t="shared" si="443"/>
        <v>9</v>
      </c>
      <c r="G3083" s="6">
        <f t="shared" si="444"/>
        <v>5</v>
      </c>
      <c r="H3083" s="6">
        <f t="shared" si="445"/>
        <v>19</v>
      </c>
      <c r="I3083" s="6">
        <f t="shared" si="446"/>
        <v>9</v>
      </c>
      <c r="J3083" s="6">
        <f t="shared" si="447"/>
        <v>47</v>
      </c>
      <c r="K3083" s="9">
        <f t="shared" si="439"/>
        <v>45786</v>
      </c>
      <c r="L3083" s="8">
        <f>+VLOOKUP(K3083,'20251231_param'!$A$2:$C$244,2)</f>
        <v>38.25</v>
      </c>
      <c r="M3083" s="8">
        <f>+VLOOKUP($K3083,'20251231_param'!$A$2:$C$244,3)</f>
        <v>41.14053327633065</v>
      </c>
      <c r="N3083" s="8">
        <f t="shared" si="440"/>
        <v>0.21268562420492809</v>
      </c>
    </row>
    <row r="3084" spans="1:14" x14ac:dyDescent="0.2">
      <c r="A3084" s="5">
        <v>45786.416666666664</v>
      </c>
      <c r="B3084" s="3">
        <v>23</v>
      </c>
      <c r="C3084" s="3"/>
      <c r="D3084" s="6">
        <f t="shared" si="441"/>
        <v>2025</v>
      </c>
      <c r="E3084" s="6">
        <f t="shared" si="442"/>
        <v>5</v>
      </c>
      <c r="F3084" s="6">
        <f t="shared" si="443"/>
        <v>9</v>
      </c>
      <c r="G3084" s="6">
        <f t="shared" si="444"/>
        <v>5</v>
      </c>
      <c r="H3084" s="6">
        <f t="shared" si="445"/>
        <v>19</v>
      </c>
      <c r="I3084" s="6">
        <f t="shared" si="446"/>
        <v>10</v>
      </c>
      <c r="J3084" s="6">
        <f t="shared" si="447"/>
        <v>23</v>
      </c>
      <c r="K3084" s="9">
        <f t="shared" si="439"/>
        <v>45786</v>
      </c>
      <c r="L3084" s="8">
        <f>+VLOOKUP(K3084,'20251231_param'!$A$2:$C$244,2)</f>
        <v>38.25</v>
      </c>
      <c r="M3084" s="8">
        <f>+VLOOKUP($K3084,'20251231_param'!$A$2:$C$244,3)</f>
        <v>41.14053327633065</v>
      </c>
      <c r="N3084" s="8">
        <f t="shared" si="440"/>
        <v>-0.37068065932858896</v>
      </c>
    </row>
    <row r="3085" spans="1:14" x14ac:dyDescent="0.2">
      <c r="A3085" s="5">
        <v>45786.458333333336</v>
      </c>
      <c r="B3085" s="3">
        <v>35</v>
      </c>
      <c r="C3085" s="3"/>
      <c r="D3085" s="6">
        <f t="shared" si="441"/>
        <v>2025</v>
      </c>
      <c r="E3085" s="6">
        <f t="shared" si="442"/>
        <v>5</v>
      </c>
      <c r="F3085" s="6">
        <f t="shared" si="443"/>
        <v>9</v>
      </c>
      <c r="G3085" s="6">
        <f t="shared" si="444"/>
        <v>5</v>
      </c>
      <c r="H3085" s="6">
        <f t="shared" si="445"/>
        <v>19</v>
      </c>
      <c r="I3085" s="6">
        <f t="shared" si="446"/>
        <v>11</v>
      </c>
      <c r="J3085" s="6">
        <f t="shared" si="447"/>
        <v>35</v>
      </c>
      <c r="K3085" s="9">
        <f t="shared" si="439"/>
        <v>45786</v>
      </c>
      <c r="L3085" s="8">
        <f>+VLOOKUP(K3085,'20251231_param'!$A$2:$C$244,2)</f>
        <v>38.25</v>
      </c>
      <c r="M3085" s="8">
        <f>+VLOOKUP($K3085,'20251231_param'!$A$2:$C$244,3)</f>
        <v>41.14053327633065</v>
      </c>
      <c r="N3085" s="8">
        <f t="shared" si="440"/>
        <v>-7.8997517561830433E-2</v>
      </c>
    </row>
    <row r="3086" spans="1:14" x14ac:dyDescent="0.2">
      <c r="A3086" s="5">
        <v>45786.5</v>
      </c>
      <c r="B3086" s="3">
        <v>67</v>
      </c>
      <c r="C3086" s="3"/>
      <c r="D3086" s="6">
        <f t="shared" si="441"/>
        <v>2025</v>
      </c>
      <c r="E3086" s="6">
        <f t="shared" si="442"/>
        <v>5</v>
      </c>
      <c r="F3086" s="6">
        <f t="shared" si="443"/>
        <v>9</v>
      </c>
      <c r="G3086" s="6">
        <f t="shared" si="444"/>
        <v>5</v>
      </c>
      <c r="H3086" s="6">
        <f t="shared" si="445"/>
        <v>19</v>
      </c>
      <c r="I3086" s="6">
        <f t="shared" si="446"/>
        <v>12</v>
      </c>
      <c r="J3086" s="6">
        <f t="shared" si="447"/>
        <v>67</v>
      </c>
      <c r="K3086" s="9">
        <f t="shared" si="439"/>
        <v>45786</v>
      </c>
      <c r="L3086" s="8">
        <f>+VLOOKUP(K3086,'20251231_param'!$A$2:$C$244,2)</f>
        <v>38.25</v>
      </c>
      <c r="M3086" s="8">
        <f>+VLOOKUP($K3086,'20251231_param'!$A$2:$C$244,3)</f>
        <v>41.14053327633065</v>
      </c>
      <c r="N3086" s="8">
        <f t="shared" si="440"/>
        <v>0.69882419381619232</v>
      </c>
    </row>
    <row r="3087" spans="1:14" x14ac:dyDescent="0.2">
      <c r="A3087" s="5">
        <v>45786.541666666664</v>
      </c>
      <c r="B3087" s="3">
        <v>46</v>
      </c>
      <c r="C3087" s="3"/>
      <c r="D3087" s="6">
        <f t="shared" si="441"/>
        <v>2025</v>
      </c>
      <c r="E3087" s="6">
        <f t="shared" si="442"/>
        <v>5</v>
      </c>
      <c r="F3087" s="6">
        <f t="shared" si="443"/>
        <v>9</v>
      </c>
      <c r="G3087" s="6">
        <f t="shared" si="444"/>
        <v>5</v>
      </c>
      <c r="H3087" s="6">
        <f t="shared" si="445"/>
        <v>19</v>
      </c>
      <c r="I3087" s="6">
        <f t="shared" si="446"/>
        <v>13</v>
      </c>
      <c r="J3087" s="6">
        <f t="shared" si="447"/>
        <v>46</v>
      </c>
      <c r="K3087" s="9">
        <f t="shared" si="439"/>
        <v>45786</v>
      </c>
      <c r="L3087" s="8">
        <f>+VLOOKUP(K3087,'20251231_param'!$A$2:$C$244,2)</f>
        <v>38.25</v>
      </c>
      <c r="M3087" s="8">
        <f>+VLOOKUP($K3087,'20251231_param'!$A$2:$C$244,3)</f>
        <v>41.14053327633065</v>
      </c>
      <c r="N3087" s="8">
        <f t="shared" si="440"/>
        <v>0.18837869572436489</v>
      </c>
    </row>
    <row r="3088" spans="1:14" x14ac:dyDescent="0.2">
      <c r="A3088" s="5">
        <v>45786.583333333336</v>
      </c>
      <c r="B3088" s="3">
        <v>50</v>
      </c>
      <c r="C3088" s="3"/>
      <c r="D3088" s="6">
        <f t="shared" si="441"/>
        <v>2025</v>
      </c>
      <c r="E3088" s="6">
        <f t="shared" si="442"/>
        <v>5</v>
      </c>
      <c r="F3088" s="6">
        <f t="shared" si="443"/>
        <v>9</v>
      </c>
      <c r="G3088" s="6">
        <f t="shared" si="444"/>
        <v>5</v>
      </c>
      <c r="H3088" s="6">
        <f t="shared" si="445"/>
        <v>19</v>
      </c>
      <c r="I3088" s="6">
        <f t="shared" si="446"/>
        <v>14</v>
      </c>
      <c r="J3088" s="6">
        <f t="shared" si="447"/>
        <v>50</v>
      </c>
      <c r="K3088" s="9">
        <f t="shared" si="439"/>
        <v>45786</v>
      </c>
      <c r="L3088" s="8">
        <f>+VLOOKUP(K3088,'20251231_param'!$A$2:$C$244,2)</f>
        <v>38.25</v>
      </c>
      <c r="M3088" s="8">
        <f>+VLOOKUP($K3088,'20251231_param'!$A$2:$C$244,3)</f>
        <v>41.14053327633065</v>
      </c>
      <c r="N3088" s="8">
        <f t="shared" si="440"/>
        <v>0.28560640964661771</v>
      </c>
    </row>
    <row r="3089" spans="1:14" x14ac:dyDescent="0.2">
      <c r="A3089" s="5">
        <v>45786.625</v>
      </c>
      <c r="B3089" s="3">
        <v>58</v>
      </c>
      <c r="C3089" s="3"/>
      <c r="D3089" s="6">
        <f t="shared" si="441"/>
        <v>2025</v>
      </c>
      <c r="E3089" s="6">
        <f t="shared" si="442"/>
        <v>5</v>
      </c>
      <c r="F3089" s="6">
        <f t="shared" si="443"/>
        <v>9</v>
      </c>
      <c r="G3089" s="6">
        <f t="shared" si="444"/>
        <v>5</v>
      </c>
      <c r="H3089" s="6">
        <f t="shared" si="445"/>
        <v>19</v>
      </c>
      <c r="I3089" s="6">
        <f t="shared" si="446"/>
        <v>15</v>
      </c>
      <c r="J3089" s="6">
        <f t="shared" si="447"/>
        <v>58</v>
      </c>
      <c r="K3089" s="9">
        <f t="shared" si="439"/>
        <v>45786</v>
      </c>
      <c r="L3089" s="8">
        <f>+VLOOKUP(K3089,'20251231_param'!$A$2:$C$244,2)</f>
        <v>38.25</v>
      </c>
      <c r="M3089" s="8">
        <f>+VLOOKUP($K3089,'20251231_param'!$A$2:$C$244,3)</f>
        <v>41.14053327633065</v>
      </c>
      <c r="N3089" s="8">
        <f t="shared" si="440"/>
        <v>0.48006183749112341</v>
      </c>
    </row>
    <row r="3090" spans="1:14" x14ac:dyDescent="0.2">
      <c r="A3090" s="5">
        <v>45786.666666666664</v>
      </c>
      <c r="B3090" s="3">
        <v>99</v>
      </c>
      <c r="C3090" s="3"/>
      <c r="D3090" s="6">
        <f t="shared" si="441"/>
        <v>2025</v>
      </c>
      <c r="E3090" s="6">
        <f t="shared" si="442"/>
        <v>5</v>
      </c>
      <c r="F3090" s="6">
        <f t="shared" si="443"/>
        <v>9</v>
      </c>
      <c r="G3090" s="6">
        <f t="shared" si="444"/>
        <v>5</v>
      </c>
      <c r="H3090" s="6">
        <f t="shared" si="445"/>
        <v>19</v>
      </c>
      <c r="I3090" s="6">
        <f t="shared" si="446"/>
        <v>16</v>
      </c>
      <c r="J3090" s="6">
        <f t="shared" si="447"/>
        <v>99</v>
      </c>
      <c r="K3090" s="9">
        <f t="shared" si="439"/>
        <v>45786</v>
      </c>
      <c r="L3090" s="8">
        <f>+VLOOKUP(K3090,'20251231_param'!$A$2:$C$244,2)</f>
        <v>38.25</v>
      </c>
      <c r="M3090" s="8">
        <f>+VLOOKUP($K3090,'20251231_param'!$A$2:$C$244,3)</f>
        <v>41.14053327633065</v>
      </c>
      <c r="N3090" s="8">
        <f t="shared" si="440"/>
        <v>1.4766459051942151</v>
      </c>
    </row>
    <row r="3091" spans="1:14" x14ac:dyDescent="0.2">
      <c r="A3091" s="5">
        <v>45786.708333333336</v>
      </c>
      <c r="B3091" s="3">
        <v>105</v>
      </c>
      <c r="C3091" s="3"/>
      <c r="D3091" s="6">
        <f t="shared" si="441"/>
        <v>2025</v>
      </c>
      <c r="E3091" s="6">
        <f t="shared" si="442"/>
        <v>5</v>
      </c>
      <c r="F3091" s="6">
        <f t="shared" si="443"/>
        <v>9</v>
      </c>
      <c r="G3091" s="6">
        <f t="shared" si="444"/>
        <v>5</v>
      </c>
      <c r="H3091" s="6">
        <f t="shared" si="445"/>
        <v>19</v>
      </c>
      <c r="I3091" s="6">
        <f t="shared" si="446"/>
        <v>17</v>
      </c>
      <c r="J3091" s="6">
        <f t="shared" si="447"/>
        <v>105</v>
      </c>
      <c r="K3091" s="9">
        <f t="shared" si="439"/>
        <v>45786</v>
      </c>
      <c r="L3091" s="8">
        <f>+VLOOKUP(K3091,'20251231_param'!$A$2:$C$244,2)</f>
        <v>38.25</v>
      </c>
      <c r="M3091" s="8">
        <f>+VLOOKUP($K3091,'20251231_param'!$A$2:$C$244,3)</f>
        <v>41.14053327633065</v>
      </c>
      <c r="N3091" s="8">
        <f t="shared" si="440"/>
        <v>1.6224874760775942</v>
      </c>
    </row>
    <row r="3092" spans="1:14" x14ac:dyDescent="0.2">
      <c r="A3092" s="5">
        <v>45786.75</v>
      </c>
      <c r="B3092" s="3">
        <v>147</v>
      </c>
      <c r="C3092" s="3"/>
      <c r="D3092" s="6">
        <f t="shared" si="441"/>
        <v>2025</v>
      </c>
      <c r="E3092" s="6">
        <f t="shared" si="442"/>
        <v>5</v>
      </c>
      <c r="F3092" s="6">
        <f t="shared" si="443"/>
        <v>9</v>
      </c>
      <c r="G3092" s="6">
        <f t="shared" si="444"/>
        <v>5</v>
      </c>
      <c r="H3092" s="6">
        <f t="shared" si="445"/>
        <v>19</v>
      </c>
      <c r="I3092" s="6">
        <f t="shared" si="446"/>
        <v>18</v>
      </c>
      <c r="J3092" s="6">
        <f t="shared" si="447"/>
        <v>147</v>
      </c>
      <c r="K3092" s="9">
        <f t="shared" si="439"/>
        <v>45786</v>
      </c>
      <c r="L3092" s="8">
        <f>+VLOOKUP(K3092,'20251231_param'!$A$2:$C$244,2)</f>
        <v>38.25</v>
      </c>
      <c r="M3092" s="8">
        <f>+VLOOKUP($K3092,'20251231_param'!$A$2:$C$244,3)</f>
        <v>41.14053327633065</v>
      </c>
      <c r="N3092" s="8">
        <f t="shared" si="440"/>
        <v>2.643378472261249</v>
      </c>
    </row>
    <row r="3093" spans="1:14" x14ac:dyDescent="0.2">
      <c r="A3093" s="5">
        <v>45786.791666666664</v>
      </c>
      <c r="B3093" s="3">
        <v>93</v>
      </c>
      <c r="C3093" s="3"/>
      <c r="D3093" s="6">
        <f t="shared" si="441"/>
        <v>2025</v>
      </c>
      <c r="E3093" s="6">
        <f t="shared" si="442"/>
        <v>5</v>
      </c>
      <c r="F3093" s="6">
        <f t="shared" si="443"/>
        <v>9</v>
      </c>
      <c r="G3093" s="6">
        <f t="shared" si="444"/>
        <v>5</v>
      </c>
      <c r="H3093" s="6">
        <f t="shared" si="445"/>
        <v>19</v>
      </c>
      <c r="I3093" s="6">
        <f t="shared" si="446"/>
        <v>19</v>
      </c>
      <c r="J3093" s="6">
        <f t="shared" si="447"/>
        <v>93</v>
      </c>
      <c r="K3093" s="9">
        <f t="shared" si="439"/>
        <v>45786</v>
      </c>
      <c r="L3093" s="8">
        <f>+VLOOKUP(K3093,'20251231_param'!$A$2:$C$244,2)</f>
        <v>38.25</v>
      </c>
      <c r="M3093" s="8">
        <f>+VLOOKUP($K3093,'20251231_param'!$A$2:$C$244,3)</f>
        <v>41.14053327633065</v>
      </c>
      <c r="N3093" s="8">
        <f t="shared" si="440"/>
        <v>1.3308043343108358</v>
      </c>
    </row>
    <row r="3094" spans="1:14" x14ac:dyDescent="0.2">
      <c r="A3094" s="5">
        <v>45786.833333333336</v>
      </c>
      <c r="B3094" s="3">
        <v>72</v>
      </c>
      <c r="C3094" s="3"/>
      <c r="D3094" s="6">
        <f t="shared" si="441"/>
        <v>2025</v>
      </c>
      <c r="E3094" s="6">
        <f t="shared" si="442"/>
        <v>5</v>
      </c>
      <c r="F3094" s="6">
        <f t="shared" si="443"/>
        <v>9</v>
      </c>
      <c r="G3094" s="6">
        <f t="shared" si="444"/>
        <v>5</v>
      </c>
      <c r="H3094" s="6">
        <f t="shared" si="445"/>
        <v>19</v>
      </c>
      <c r="I3094" s="6">
        <f t="shared" si="446"/>
        <v>20</v>
      </c>
      <c r="J3094" s="6">
        <f t="shared" si="447"/>
        <v>72</v>
      </c>
      <c r="K3094" s="9">
        <f t="shared" si="439"/>
        <v>45786</v>
      </c>
      <c r="L3094" s="8">
        <f>+VLOOKUP(K3094,'20251231_param'!$A$2:$C$244,2)</f>
        <v>38.25</v>
      </c>
      <c r="M3094" s="8">
        <f>+VLOOKUP($K3094,'20251231_param'!$A$2:$C$244,3)</f>
        <v>41.14053327633065</v>
      </c>
      <c r="N3094" s="8">
        <f t="shared" si="440"/>
        <v>0.8203588362190084</v>
      </c>
    </row>
    <row r="3095" spans="1:14" x14ac:dyDescent="0.2">
      <c r="A3095" s="5">
        <v>45786.875</v>
      </c>
      <c r="B3095" s="3">
        <v>29</v>
      </c>
      <c r="C3095" s="3"/>
      <c r="D3095" s="6">
        <f t="shared" si="441"/>
        <v>2025</v>
      </c>
      <c r="E3095" s="6">
        <f t="shared" si="442"/>
        <v>5</v>
      </c>
      <c r="F3095" s="6">
        <f t="shared" si="443"/>
        <v>9</v>
      </c>
      <c r="G3095" s="6">
        <f t="shared" si="444"/>
        <v>5</v>
      </c>
      <c r="H3095" s="6">
        <f t="shared" si="445"/>
        <v>19</v>
      </c>
      <c r="I3095" s="6">
        <f t="shared" si="446"/>
        <v>21</v>
      </c>
      <c r="J3095" s="6">
        <f t="shared" si="447"/>
        <v>29</v>
      </c>
      <c r="K3095" s="9">
        <f t="shared" si="439"/>
        <v>45786</v>
      </c>
      <c r="L3095" s="8">
        <f>+VLOOKUP(K3095,'20251231_param'!$A$2:$C$244,2)</f>
        <v>38.25</v>
      </c>
      <c r="M3095" s="8">
        <f>+VLOOKUP($K3095,'20251231_param'!$A$2:$C$244,3)</f>
        <v>41.14053327633065</v>
      </c>
      <c r="N3095" s="8">
        <f t="shared" si="440"/>
        <v>-0.22483908844520969</v>
      </c>
    </row>
    <row r="3096" spans="1:14" x14ac:dyDescent="0.2">
      <c r="A3096" s="5">
        <v>45786.916666666664</v>
      </c>
      <c r="B3096" s="3">
        <v>14</v>
      </c>
      <c r="C3096" s="3"/>
      <c r="D3096" s="6">
        <f t="shared" si="441"/>
        <v>2025</v>
      </c>
      <c r="E3096" s="6">
        <f t="shared" si="442"/>
        <v>5</v>
      </c>
      <c r="F3096" s="6">
        <f t="shared" si="443"/>
        <v>9</v>
      </c>
      <c r="G3096" s="6">
        <f t="shared" si="444"/>
        <v>5</v>
      </c>
      <c r="H3096" s="6">
        <f t="shared" si="445"/>
        <v>19</v>
      </c>
      <c r="I3096" s="6">
        <f t="shared" si="446"/>
        <v>22</v>
      </c>
      <c r="J3096" s="6">
        <f t="shared" si="447"/>
        <v>14</v>
      </c>
      <c r="K3096" s="9">
        <f t="shared" si="439"/>
        <v>45786</v>
      </c>
      <c r="L3096" s="8">
        <f>+VLOOKUP(K3096,'20251231_param'!$A$2:$C$244,2)</f>
        <v>38.25</v>
      </c>
      <c r="M3096" s="8">
        <f>+VLOOKUP($K3096,'20251231_param'!$A$2:$C$244,3)</f>
        <v>41.14053327633065</v>
      </c>
      <c r="N3096" s="8">
        <f t="shared" si="440"/>
        <v>-0.58944301565365786</v>
      </c>
    </row>
    <row r="3097" spans="1:14" x14ac:dyDescent="0.2">
      <c r="A3097" s="5">
        <v>45786.958333333336</v>
      </c>
      <c r="B3097" s="3">
        <v>14</v>
      </c>
      <c r="C3097" s="3"/>
      <c r="D3097" s="6">
        <f t="shared" si="441"/>
        <v>2025</v>
      </c>
      <c r="E3097" s="6">
        <f t="shared" si="442"/>
        <v>5</v>
      </c>
      <c r="F3097" s="6">
        <f t="shared" si="443"/>
        <v>9</v>
      </c>
      <c r="G3097" s="6">
        <f t="shared" si="444"/>
        <v>5</v>
      </c>
      <c r="H3097" s="6">
        <f t="shared" si="445"/>
        <v>19</v>
      </c>
      <c r="I3097" s="6">
        <f t="shared" si="446"/>
        <v>23</v>
      </c>
      <c r="J3097" s="6">
        <f t="shared" si="447"/>
        <v>14</v>
      </c>
      <c r="K3097" s="9">
        <f t="shared" si="439"/>
        <v>45786</v>
      </c>
      <c r="L3097" s="8">
        <f>+VLOOKUP(K3097,'20251231_param'!$A$2:$C$244,2)</f>
        <v>38.25</v>
      </c>
      <c r="M3097" s="8">
        <f>+VLOOKUP($K3097,'20251231_param'!$A$2:$C$244,3)</f>
        <v>41.14053327633065</v>
      </c>
      <c r="N3097" s="8">
        <f t="shared" si="440"/>
        <v>-0.58944301565365786</v>
      </c>
    </row>
    <row r="3098" spans="1:14" x14ac:dyDescent="0.2">
      <c r="A3098" s="5">
        <v>45787</v>
      </c>
      <c r="B3098" s="3">
        <v>0</v>
      </c>
      <c r="C3098" s="3"/>
      <c r="D3098" s="6">
        <f t="shared" si="441"/>
        <v>2025</v>
      </c>
      <c r="E3098" s="6">
        <f t="shared" si="442"/>
        <v>5</v>
      </c>
      <c r="F3098" s="6">
        <f t="shared" si="443"/>
        <v>10</v>
      </c>
      <c r="G3098" s="6">
        <f t="shared" si="444"/>
        <v>6</v>
      </c>
      <c r="H3098" s="6">
        <f t="shared" si="445"/>
        <v>19</v>
      </c>
      <c r="I3098" s="6">
        <f t="shared" si="446"/>
        <v>0</v>
      </c>
      <c r="J3098" s="6">
        <f t="shared" si="447"/>
        <v>0</v>
      </c>
      <c r="K3098" s="9">
        <f t="shared" si="439"/>
        <v>45787</v>
      </c>
      <c r="L3098" s="8">
        <f>+VLOOKUP(K3098,'20251231_param'!$A$2:$C$244,2)</f>
        <v>58.791666666666664</v>
      </c>
      <c r="M3098" s="8">
        <f>+VLOOKUP($K3098,'20251231_param'!$A$2:$C$244,3)</f>
        <v>55.896627545984316</v>
      </c>
      <c r="N3098" s="8">
        <f t="shared" si="440"/>
        <v>-1.0517927332610666</v>
      </c>
    </row>
    <row r="3099" spans="1:14" x14ac:dyDescent="0.2">
      <c r="A3099" s="5">
        <v>45787.041666666664</v>
      </c>
      <c r="B3099" s="3">
        <v>2</v>
      </c>
      <c r="C3099" s="3"/>
      <c r="D3099" s="6">
        <f t="shared" si="441"/>
        <v>2025</v>
      </c>
      <c r="E3099" s="6">
        <f t="shared" si="442"/>
        <v>5</v>
      </c>
      <c r="F3099" s="6">
        <f t="shared" si="443"/>
        <v>10</v>
      </c>
      <c r="G3099" s="6">
        <f t="shared" si="444"/>
        <v>6</v>
      </c>
      <c r="H3099" s="6">
        <f t="shared" si="445"/>
        <v>19</v>
      </c>
      <c r="I3099" s="6">
        <f t="shared" si="446"/>
        <v>1</v>
      </c>
      <c r="J3099" s="6">
        <f t="shared" si="447"/>
        <v>2</v>
      </c>
      <c r="K3099" s="9">
        <f t="shared" si="439"/>
        <v>45787</v>
      </c>
      <c r="L3099" s="8">
        <f>+VLOOKUP(K3099,'20251231_param'!$A$2:$C$244,2)</f>
        <v>58.791666666666664</v>
      </c>
      <c r="M3099" s="8">
        <f>+VLOOKUP($K3099,'20251231_param'!$A$2:$C$244,3)</f>
        <v>55.896627545984316</v>
      </c>
      <c r="N3099" s="8">
        <f t="shared" si="440"/>
        <v>-1.01601239931597</v>
      </c>
    </row>
    <row r="3100" spans="1:14" x14ac:dyDescent="0.2">
      <c r="A3100" s="5">
        <v>45787.083333333336</v>
      </c>
      <c r="B3100" s="3">
        <v>2</v>
      </c>
      <c r="C3100" s="3"/>
      <c r="D3100" s="6">
        <f t="shared" si="441"/>
        <v>2025</v>
      </c>
      <c r="E3100" s="6">
        <f t="shared" si="442"/>
        <v>5</v>
      </c>
      <c r="F3100" s="6">
        <f t="shared" si="443"/>
        <v>10</v>
      </c>
      <c r="G3100" s="6">
        <f t="shared" si="444"/>
        <v>6</v>
      </c>
      <c r="H3100" s="6">
        <f t="shared" si="445"/>
        <v>19</v>
      </c>
      <c r="I3100" s="6">
        <f t="shared" si="446"/>
        <v>2</v>
      </c>
      <c r="J3100" s="6">
        <f t="shared" si="447"/>
        <v>2</v>
      </c>
      <c r="K3100" s="9">
        <f t="shared" si="439"/>
        <v>45787</v>
      </c>
      <c r="L3100" s="8">
        <f>+VLOOKUP(K3100,'20251231_param'!$A$2:$C$244,2)</f>
        <v>58.791666666666664</v>
      </c>
      <c r="M3100" s="8">
        <f>+VLOOKUP($K3100,'20251231_param'!$A$2:$C$244,3)</f>
        <v>55.896627545984316</v>
      </c>
      <c r="N3100" s="8">
        <f t="shared" si="440"/>
        <v>-1.01601239931597</v>
      </c>
    </row>
    <row r="3101" spans="1:14" x14ac:dyDescent="0.2">
      <c r="A3101" s="5">
        <v>45787.125</v>
      </c>
      <c r="B3101" s="3">
        <v>4</v>
      </c>
      <c r="C3101" s="3"/>
      <c r="D3101" s="6">
        <f t="shared" si="441"/>
        <v>2025</v>
      </c>
      <c r="E3101" s="6">
        <f t="shared" si="442"/>
        <v>5</v>
      </c>
      <c r="F3101" s="6">
        <f t="shared" si="443"/>
        <v>10</v>
      </c>
      <c r="G3101" s="6">
        <f t="shared" si="444"/>
        <v>6</v>
      </c>
      <c r="H3101" s="6">
        <f t="shared" si="445"/>
        <v>19</v>
      </c>
      <c r="I3101" s="6">
        <f t="shared" si="446"/>
        <v>3</v>
      </c>
      <c r="J3101" s="6">
        <f t="shared" si="447"/>
        <v>4</v>
      </c>
      <c r="K3101" s="9">
        <f t="shared" si="439"/>
        <v>45787</v>
      </c>
      <c r="L3101" s="8">
        <f>+VLOOKUP(K3101,'20251231_param'!$A$2:$C$244,2)</f>
        <v>58.791666666666664</v>
      </c>
      <c r="M3101" s="8">
        <f>+VLOOKUP($K3101,'20251231_param'!$A$2:$C$244,3)</f>
        <v>55.896627545984316</v>
      </c>
      <c r="N3101" s="8">
        <f t="shared" si="440"/>
        <v>-0.98023206537087348</v>
      </c>
    </row>
    <row r="3102" spans="1:14" x14ac:dyDescent="0.2">
      <c r="A3102" s="5">
        <v>45787.166666666664</v>
      </c>
      <c r="B3102" s="3">
        <v>15</v>
      </c>
      <c r="C3102" s="3"/>
      <c r="D3102" s="6">
        <f t="shared" si="441"/>
        <v>2025</v>
      </c>
      <c r="E3102" s="6">
        <f t="shared" si="442"/>
        <v>5</v>
      </c>
      <c r="F3102" s="6">
        <f t="shared" si="443"/>
        <v>10</v>
      </c>
      <c r="G3102" s="6">
        <f t="shared" si="444"/>
        <v>6</v>
      </c>
      <c r="H3102" s="6">
        <f t="shared" si="445"/>
        <v>19</v>
      </c>
      <c r="I3102" s="6">
        <f t="shared" si="446"/>
        <v>4</v>
      </c>
      <c r="J3102" s="6">
        <f t="shared" si="447"/>
        <v>15</v>
      </c>
      <c r="K3102" s="9">
        <f t="shared" si="439"/>
        <v>45787</v>
      </c>
      <c r="L3102" s="8">
        <f>+VLOOKUP(K3102,'20251231_param'!$A$2:$C$244,2)</f>
        <v>58.791666666666664</v>
      </c>
      <c r="M3102" s="8">
        <f>+VLOOKUP($K3102,'20251231_param'!$A$2:$C$244,3)</f>
        <v>55.896627545984316</v>
      </c>
      <c r="N3102" s="8">
        <f t="shared" si="440"/>
        <v>-0.78344022867284258</v>
      </c>
    </row>
    <row r="3103" spans="1:14" x14ac:dyDescent="0.2">
      <c r="A3103" s="5">
        <v>45787.208333333336</v>
      </c>
      <c r="B3103" s="3">
        <v>82</v>
      </c>
      <c r="C3103" s="3"/>
      <c r="D3103" s="6">
        <f t="shared" si="441"/>
        <v>2025</v>
      </c>
      <c r="E3103" s="6">
        <f t="shared" si="442"/>
        <v>5</v>
      </c>
      <c r="F3103" s="6">
        <f t="shared" si="443"/>
        <v>10</v>
      </c>
      <c r="G3103" s="6">
        <f t="shared" si="444"/>
        <v>6</v>
      </c>
      <c r="H3103" s="6">
        <f t="shared" si="445"/>
        <v>19</v>
      </c>
      <c r="I3103" s="6">
        <f t="shared" si="446"/>
        <v>5</v>
      </c>
      <c r="J3103" s="6">
        <f t="shared" si="447"/>
        <v>82</v>
      </c>
      <c r="K3103" s="9">
        <f t="shared" si="439"/>
        <v>45787</v>
      </c>
      <c r="L3103" s="8">
        <f>+VLOOKUP(K3103,'20251231_param'!$A$2:$C$244,2)</f>
        <v>58.791666666666664</v>
      </c>
      <c r="M3103" s="8">
        <f>+VLOOKUP($K3103,'20251231_param'!$A$2:$C$244,3)</f>
        <v>55.896627545984316</v>
      </c>
      <c r="N3103" s="8">
        <f t="shared" si="440"/>
        <v>0.41520095848789096</v>
      </c>
    </row>
    <row r="3104" spans="1:14" x14ac:dyDescent="0.2">
      <c r="A3104" s="5">
        <v>45787.25</v>
      </c>
      <c r="B3104" s="3">
        <v>5</v>
      </c>
      <c r="C3104" s="3"/>
      <c r="D3104" s="6">
        <f t="shared" si="441"/>
        <v>2025</v>
      </c>
      <c r="E3104" s="6">
        <f t="shared" si="442"/>
        <v>5</v>
      </c>
      <c r="F3104" s="6">
        <f t="shared" si="443"/>
        <v>10</v>
      </c>
      <c r="G3104" s="6">
        <f t="shared" si="444"/>
        <v>6</v>
      </c>
      <c r="H3104" s="6">
        <f t="shared" si="445"/>
        <v>19</v>
      </c>
      <c r="I3104" s="6">
        <f t="shared" si="446"/>
        <v>6</v>
      </c>
      <c r="J3104" s="6">
        <f t="shared" si="447"/>
        <v>5</v>
      </c>
      <c r="K3104" s="9">
        <f t="shared" si="439"/>
        <v>45787</v>
      </c>
      <c r="L3104" s="8">
        <f>+VLOOKUP(K3104,'20251231_param'!$A$2:$C$244,2)</f>
        <v>58.791666666666664</v>
      </c>
      <c r="M3104" s="8">
        <f>+VLOOKUP($K3104,'20251231_param'!$A$2:$C$244,3)</f>
        <v>55.896627545984316</v>
      </c>
      <c r="N3104" s="8">
        <f t="shared" si="440"/>
        <v>-0.96234189839832518</v>
      </c>
    </row>
    <row r="3105" spans="1:14" x14ac:dyDescent="0.2">
      <c r="A3105" s="5">
        <v>45787.291666666664</v>
      </c>
      <c r="B3105" s="3">
        <v>14</v>
      </c>
      <c r="C3105" s="3"/>
      <c r="D3105" s="6">
        <f t="shared" si="441"/>
        <v>2025</v>
      </c>
      <c r="E3105" s="6">
        <f t="shared" si="442"/>
        <v>5</v>
      </c>
      <c r="F3105" s="6">
        <f t="shared" si="443"/>
        <v>10</v>
      </c>
      <c r="G3105" s="6">
        <f t="shared" si="444"/>
        <v>6</v>
      </c>
      <c r="H3105" s="6">
        <f t="shared" si="445"/>
        <v>19</v>
      </c>
      <c r="I3105" s="6">
        <f t="shared" si="446"/>
        <v>7</v>
      </c>
      <c r="J3105" s="6">
        <f t="shared" si="447"/>
        <v>14</v>
      </c>
      <c r="K3105" s="9">
        <f t="shared" si="439"/>
        <v>45787</v>
      </c>
      <c r="L3105" s="8">
        <f>+VLOOKUP(K3105,'20251231_param'!$A$2:$C$244,2)</f>
        <v>58.791666666666664</v>
      </c>
      <c r="M3105" s="8">
        <f>+VLOOKUP($K3105,'20251231_param'!$A$2:$C$244,3)</f>
        <v>55.896627545984316</v>
      </c>
      <c r="N3105" s="8">
        <f t="shared" si="440"/>
        <v>-0.80133039564539088</v>
      </c>
    </row>
    <row r="3106" spans="1:14" x14ac:dyDescent="0.2">
      <c r="A3106" s="5">
        <v>45787.333333333336</v>
      </c>
      <c r="B3106" s="3">
        <v>63</v>
      </c>
      <c r="C3106" s="3"/>
      <c r="D3106" s="6">
        <f t="shared" si="441"/>
        <v>2025</v>
      </c>
      <c r="E3106" s="6">
        <f t="shared" si="442"/>
        <v>5</v>
      </c>
      <c r="F3106" s="6">
        <f t="shared" si="443"/>
        <v>10</v>
      </c>
      <c r="G3106" s="6">
        <f t="shared" si="444"/>
        <v>6</v>
      </c>
      <c r="H3106" s="6">
        <f t="shared" si="445"/>
        <v>19</v>
      </c>
      <c r="I3106" s="6">
        <f t="shared" si="446"/>
        <v>8</v>
      </c>
      <c r="J3106" s="6">
        <f t="shared" si="447"/>
        <v>63</v>
      </c>
      <c r="K3106" s="9">
        <f t="shared" si="439"/>
        <v>45787</v>
      </c>
      <c r="L3106" s="8">
        <f>+VLOOKUP(K3106,'20251231_param'!$A$2:$C$244,2)</f>
        <v>58.791666666666664</v>
      </c>
      <c r="M3106" s="8">
        <f>+VLOOKUP($K3106,'20251231_param'!$A$2:$C$244,3)</f>
        <v>55.896627545984316</v>
      </c>
      <c r="N3106" s="8">
        <f t="shared" si="440"/>
        <v>7.5287786009473973E-2</v>
      </c>
    </row>
    <row r="3107" spans="1:14" x14ac:dyDescent="0.2">
      <c r="A3107" s="5">
        <v>45787.375</v>
      </c>
      <c r="B3107" s="3">
        <v>149</v>
      </c>
      <c r="C3107" s="3"/>
      <c r="D3107" s="6">
        <f t="shared" si="441"/>
        <v>2025</v>
      </c>
      <c r="E3107" s="6">
        <f t="shared" si="442"/>
        <v>5</v>
      </c>
      <c r="F3107" s="6">
        <f t="shared" si="443"/>
        <v>10</v>
      </c>
      <c r="G3107" s="6">
        <f t="shared" si="444"/>
        <v>6</v>
      </c>
      <c r="H3107" s="6">
        <f t="shared" si="445"/>
        <v>19</v>
      </c>
      <c r="I3107" s="6">
        <f t="shared" si="446"/>
        <v>9</v>
      </c>
      <c r="J3107" s="6">
        <f t="shared" si="447"/>
        <v>149</v>
      </c>
      <c r="K3107" s="9">
        <f t="shared" si="439"/>
        <v>45787</v>
      </c>
      <c r="L3107" s="8">
        <f>+VLOOKUP(K3107,'20251231_param'!$A$2:$C$244,2)</f>
        <v>58.791666666666664</v>
      </c>
      <c r="M3107" s="8">
        <f>+VLOOKUP($K3107,'20251231_param'!$A$2:$C$244,3)</f>
        <v>55.896627545984316</v>
      </c>
      <c r="N3107" s="8">
        <f t="shared" si="440"/>
        <v>1.6138421456486247</v>
      </c>
    </row>
    <row r="3108" spans="1:14" x14ac:dyDescent="0.2">
      <c r="A3108" s="5">
        <v>45787.416666666664</v>
      </c>
      <c r="B3108" s="3">
        <v>133</v>
      </c>
      <c r="C3108" s="3"/>
      <c r="D3108" s="6">
        <f t="shared" si="441"/>
        <v>2025</v>
      </c>
      <c r="E3108" s="6">
        <f t="shared" si="442"/>
        <v>5</v>
      </c>
      <c r="F3108" s="6">
        <f t="shared" si="443"/>
        <v>10</v>
      </c>
      <c r="G3108" s="6">
        <f t="shared" si="444"/>
        <v>6</v>
      </c>
      <c r="H3108" s="6">
        <f t="shared" si="445"/>
        <v>19</v>
      </c>
      <c r="I3108" s="6">
        <f t="shared" si="446"/>
        <v>10</v>
      </c>
      <c r="J3108" s="6">
        <f t="shared" si="447"/>
        <v>133</v>
      </c>
      <c r="K3108" s="9">
        <f t="shared" si="439"/>
        <v>45787</v>
      </c>
      <c r="L3108" s="8">
        <f>+VLOOKUP(K3108,'20251231_param'!$A$2:$C$244,2)</f>
        <v>58.791666666666664</v>
      </c>
      <c r="M3108" s="8">
        <f>+VLOOKUP($K3108,'20251231_param'!$A$2:$C$244,3)</f>
        <v>55.896627545984316</v>
      </c>
      <c r="N3108" s="8">
        <f t="shared" si="440"/>
        <v>1.3275994740878525</v>
      </c>
    </row>
    <row r="3109" spans="1:14" x14ac:dyDescent="0.2">
      <c r="A3109" s="5">
        <v>45787.458333333336</v>
      </c>
      <c r="B3109" s="3">
        <v>192</v>
      </c>
      <c r="C3109" s="3"/>
      <c r="D3109" s="6">
        <f t="shared" si="441"/>
        <v>2025</v>
      </c>
      <c r="E3109" s="6">
        <f t="shared" si="442"/>
        <v>5</v>
      </c>
      <c r="F3109" s="6">
        <f t="shared" si="443"/>
        <v>10</v>
      </c>
      <c r="G3109" s="6">
        <f t="shared" si="444"/>
        <v>6</v>
      </c>
      <c r="H3109" s="6">
        <f t="shared" si="445"/>
        <v>19</v>
      </c>
      <c r="I3109" s="6">
        <f t="shared" si="446"/>
        <v>11</v>
      </c>
      <c r="J3109" s="6">
        <f t="shared" si="447"/>
        <v>192</v>
      </c>
      <c r="K3109" s="9">
        <f t="shared" si="439"/>
        <v>45787</v>
      </c>
      <c r="L3109" s="8">
        <f>+VLOOKUP(K3109,'20251231_param'!$A$2:$C$244,2)</f>
        <v>58.791666666666664</v>
      </c>
      <c r="M3109" s="8">
        <f>+VLOOKUP($K3109,'20251231_param'!$A$2:$C$244,3)</f>
        <v>55.896627545984316</v>
      </c>
      <c r="N3109" s="8">
        <f t="shared" si="440"/>
        <v>2.3831193254681997</v>
      </c>
    </row>
    <row r="3110" spans="1:14" x14ac:dyDescent="0.2">
      <c r="A3110" s="5">
        <v>45787.5</v>
      </c>
      <c r="B3110" s="3">
        <v>95</v>
      </c>
      <c r="C3110" s="3"/>
      <c r="D3110" s="6">
        <f t="shared" si="441"/>
        <v>2025</v>
      </c>
      <c r="E3110" s="6">
        <f t="shared" si="442"/>
        <v>5</v>
      </c>
      <c r="F3110" s="6">
        <f t="shared" si="443"/>
        <v>10</v>
      </c>
      <c r="G3110" s="6">
        <f t="shared" si="444"/>
        <v>6</v>
      </c>
      <c r="H3110" s="6">
        <f t="shared" si="445"/>
        <v>19</v>
      </c>
      <c r="I3110" s="6">
        <f t="shared" si="446"/>
        <v>12</v>
      </c>
      <c r="J3110" s="6">
        <f t="shared" si="447"/>
        <v>95</v>
      </c>
      <c r="K3110" s="9">
        <f t="shared" si="439"/>
        <v>45787</v>
      </c>
      <c r="L3110" s="8">
        <f>+VLOOKUP(K3110,'20251231_param'!$A$2:$C$244,2)</f>
        <v>58.791666666666664</v>
      </c>
      <c r="M3110" s="8">
        <f>+VLOOKUP($K3110,'20251231_param'!$A$2:$C$244,3)</f>
        <v>55.896627545984316</v>
      </c>
      <c r="N3110" s="8">
        <f t="shared" si="440"/>
        <v>0.64777312913101837</v>
      </c>
    </row>
    <row r="3111" spans="1:14" x14ac:dyDescent="0.2">
      <c r="A3111" s="5">
        <v>45787.541666666664</v>
      </c>
      <c r="B3111" s="3">
        <v>157</v>
      </c>
      <c r="C3111" s="3"/>
      <c r="D3111" s="6">
        <f t="shared" si="441"/>
        <v>2025</v>
      </c>
      <c r="E3111" s="6">
        <f t="shared" si="442"/>
        <v>5</v>
      </c>
      <c r="F3111" s="6">
        <f t="shared" si="443"/>
        <v>10</v>
      </c>
      <c r="G3111" s="6">
        <f t="shared" si="444"/>
        <v>6</v>
      </c>
      <c r="H3111" s="6">
        <f t="shared" si="445"/>
        <v>19</v>
      </c>
      <c r="I3111" s="6">
        <f t="shared" si="446"/>
        <v>13</v>
      </c>
      <c r="J3111" s="6">
        <f t="shared" si="447"/>
        <v>157</v>
      </c>
      <c r="K3111" s="9">
        <f t="shared" si="439"/>
        <v>45787</v>
      </c>
      <c r="L3111" s="8">
        <f>+VLOOKUP(K3111,'20251231_param'!$A$2:$C$244,2)</f>
        <v>58.791666666666664</v>
      </c>
      <c r="M3111" s="8">
        <f>+VLOOKUP($K3111,'20251231_param'!$A$2:$C$244,3)</f>
        <v>55.896627545984316</v>
      </c>
      <c r="N3111" s="8">
        <f t="shared" si="440"/>
        <v>1.7569634814290107</v>
      </c>
    </row>
    <row r="3112" spans="1:14" x14ac:dyDescent="0.2">
      <c r="A3112" s="5">
        <v>45787.583333333336</v>
      </c>
      <c r="B3112" s="3">
        <v>98</v>
      </c>
      <c r="C3112" s="3"/>
      <c r="D3112" s="6">
        <f t="shared" si="441"/>
        <v>2025</v>
      </c>
      <c r="E3112" s="6">
        <f t="shared" si="442"/>
        <v>5</v>
      </c>
      <c r="F3112" s="6">
        <f t="shared" si="443"/>
        <v>10</v>
      </c>
      <c r="G3112" s="6">
        <f t="shared" si="444"/>
        <v>6</v>
      </c>
      <c r="H3112" s="6">
        <f t="shared" si="445"/>
        <v>19</v>
      </c>
      <c r="I3112" s="6">
        <f t="shared" si="446"/>
        <v>14</v>
      </c>
      <c r="J3112" s="6">
        <f t="shared" si="447"/>
        <v>98</v>
      </c>
      <c r="K3112" s="9">
        <f t="shared" si="439"/>
        <v>45787</v>
      </c>
      <c r="L3112" s="8">
        <f>+VLOOKUP(K3112,'20251231_param'!$A$2:$C$244,2)</f>
        <v>58.791666666666664</v>
      </c>
      <c r="M3112" s="8">
        <f>+VLOOKUP($K3112,'20251231_param'!$A$2:$C$244,3)</f>
        <v>55.896627545984316</v>
      </c>
      <c r="N3112" s="8">
        <f t="shared" si="440"/>
        <v>0.70144363004866317</v>
      </c>
    </row>
    <row r="3113" spans="1:14" x14ac:dyDescent="0.2">
      <c r="A3113" s="5">
        <v>45787.625</v>
      </c>
      <c r="B3113" s="3">
        <v>92</v>
      </c>
      <c r="C3113" s="3"/>
      <c r="D3113" s="6">
        <f t="shared" si="441"/>
        <v>2025</v>
      </c>
      <c r="E3113" s="6">
        <f t="shared" si="442"/>
        <v>5</v>
      </c>
      <c r="F3113" s="6">
        <f t="shared" si="443"/>
        <v>10</v>
      </c>
      <c r="G3113" s="6">
        <f t="shared" si="444"/>
        <v>6</v>
      </c>
      <c r="H3113" s="6">
        <f t="shared" si="445"/>
        <v>19</v>
      </c>
      <c r="I3113" s="6">
        <f t="shared" si="446"/>
        <v>15</v>
      </c>
      <c r="J3113" s="6">
        <f t="shared" si="447"/>
        <v>92</v>
      </c>
      <c r="K3113" s="9">
        <f t="shared" si="439"/>
        <v>45787</v>
      </c>
      <c r="L3113" s="8">
        <f>+VLOOKUP(K3113,'20251231_param'!$A$2:$C$244,2)</f>
        <v>58.791666666666664</v>
      </c>
      <c r="M3113" s="8">
        <f>+VLOOKUP($K3113,'20251231_param'!$A$2:$C$244,3)</f>
        <v>55.896627545984316</v>
      </c>
      <c r="N3113" s="8">
        <f t="shared" si="440"/>
        <v>0.59410262821337356</v>
      </c>
    </row>
    <row r="3114" spans="1:14" x14ac:dyDescent="0.2">
      <c r="A3114" s="5">
        <v>45787.666666666664</v>
      </c>
      <c r="B3114" s="3">
        <v>67</v>
      </c>
      <c r="C3114" s="3"/>
      <c r="D3114" s="6">
        <f t="shared" si="441"/>
        <v>2025</v>
      </c>
      <c r="E3114" s="6">
        <f t="shared" si="442"/>
        <v>5</v>
      </c>
      <c r="F3114" s="6">
        <f t="shared" si="443"/>
        <v>10</v>
      </c>
      <c r="G3114" s="6">
        <f t="shared" si="444"/>
        <v>6</v>
      </c>
      <c r="H3114" s="6">
        <f t="shared" si="445"/>
        <v>19</v>
      </c>
      <c r="I3114" s="6">
        <f t="shared" si="446"/>
        <v>16</v>
      </c>
      <c r="J3114" s="6">
        <f t="shared" si="447"/>
        <v>67</v>
      </c>
      <c r="K3114" s="9">
        <f t="shared" si="439"/>
        <v>45787</v>
      </c>
      <c r="L3114" s="8">
        <f>+VLOOKUP(K3114,'20251231_param'!$A$2:$C$244,2)</f>
        <v>58.791666666666664</v>
      </c>
      <c r="M3114" s="8">
        <f>+VLOOKUP($K3114,'20251231_param'!$A$2:$C$244,3)</f>
        <v>55.896627545984316</v>
      </c>
      <c r="N3114" s="8">
        <f t="shared" si="440"/>
        <v>0.14684845389966703</v>
      </c>
    </row>
    <row r="3115" spans="1:14" x14ac:dyDescent="0.2">
      <c r="A3115" s="5">
        <v>45787.708333333336</v>
      </c>
      <c r="B3115" s="3">
        <v>47</v>
      </c>
      <c r="C3115" s="3"/>
      <c r="D3115" s="6">
        <f t="shared" si="441"/>
        <v>2025</v>
      </c>
      <c r="E3115" s="6">
        <f t="shared" si="442"/>
        <v>5</v>
      </c>
      <c r="F3115" s="6">
        <f t="shared" si="443"/>
        <v>10</v>
      </c>
      <c r="G3115" s="6">
        <f t="shared" si="444"/>
        <v>6</v>
      </c>
      <c r="H3115" s="6">
        <f t="shared" si="445"/>
        <v>19</v>
      </c>
      <c r="I3115" s="6">
        <f t="shared" si="446"/>
        <v>17</v>
      </c>
      <c r="J3115" s="6">
        <f t="shared" si="447"/>
        <v>47</v>
      </c>
      <c r="K3115" s="9">
        <f t="shared" si="439"/>
        <v>45787</v>
      </c>
      <c r="L3115" s="8">
        <f>+VLOOKUP(K3115,'20251231_param'!$A$2:$C$244,2)</f>
        <v>58.791666666666664</v>
      </c>
      <c r="M3115" s="8">
        <f>+VLOOKUP($K3115,'20251231_param'!$A$2:$C$244,3)</f>
        <v>55.896627545984316</v>
      </c>
      <c r="N3115" s="8">
        <f t="shared" si="440"/>
        <v>-0.21095488555129821</v>
      </c>
    </row>
    <row r="3116" spans="1:14" x14ac:dyDescent="0.2">
      <c r="A3116" s="5">
        <v>45787.75</v>
      </c>
      <c r="B3116" s="3">
        <v>62</v>
      </c>
      <c r="C3116" s="3"/>
      <c r="D3116" s="6">
        <f t="shared" si="441"/>
        <v>2025</v>
      </c>
      <c r="E3116" s="6">
        <f t="shared" si="442"/>
        <v>5</v>
      </c>
      <c r="F3116" s="6">
        <f t="shared" si="443"/>
        <v>10</v>
      </c>
      <c r="G3116" s="6">
        <f t="shared" si="444"/>
        <v>6</v>
      </c>
      <c r="H3116" s="6">
        <f t="shared" si="445"/>
        <v>19</v>
      </c>
      <c r="I3116" s="6">
        <f t="shared" si="446"/>
        <v>18</v>
      </c>
      <c r="J3116" s="6">
        <f t="shared" si="447"/>
        <v>62</v>
      </c>
      <c r="K3116" s="9">
        <f t="shared" si="439"/>
        <v>45787</v>
      </c>
      <c r="L3116" s="8">
        <f>+VLOOKUP(K3116,'20251231_param'!$A$2:$C$244,2)</f>
        <v>58.791666666666664</v>
      </c>
      <c r="M3116" s="8">
        <f>+VLOOKUP($K3116,'20251231_param'!$A$2:$C$244,3)</f>
        <v>55.896627545984316</v>
      </c>
      <c r="N3116" s="8">
        <f t="shared" si="440"/>
        <v>5.7397619036925716E-2</v>
      </c>
    </row>
    <row r="3117" spans="1:14" x14ac:dyDescent="0.2">
      <c r="A3117" s="5">
        <v>45787.791666666664</v>
      </c>
      <c r="B3117" s="3">
        <v>46</v>
      </c>
      <c r="C3117" s="3"/>
      <c r="D3117" s="6">
        <f t="shared" si="441"/>
        <v>2025</v>
      </c>
      <c r="E3117" s="6">
        <f t="shared" si="442"/>
        <v>5</v>
      </c>
      <c r="F3117" s="6">
        <f t="shared" si="443"/>
        <v>10</v>
      </c>
      <c r="G3117" s="6">
        <f t="shared" si="444"/>
        <v>6</v>
      </c>
      <c r="H3117" s="6">
        <f t="shared" si="445"/>
        <v>19</v>
      </c>
      <c r="I3117" s="6">
        <f t="shared" si="446"/>
        <v>19</v>
      </c>
      <c r="J3117" s="6">
        <f t="shared" si="447"/>
        <v>46</v>
      </c>
      <c r="K3117" s="9">
        <f t="shared" si="439"/>
        <v>45787</v>
      </c>
      <c r="L3117" s="8">
        <f>+VLOOKUP(K3117,'20251231_param'!$A$2:$C$244,2)</f>
        <v>58.791666666666664</v>
      </c>
      <c r="M3117" s="8">
        <f>+VLOOKUP($K3117,'20251231_param'!$A$2:$C$244,3)</f>
        <v>55.896627545984316</v>
      </c>
      <c r="N3117" s="8">
        <f t="shared" si="440"/>
        <v>-0.22884505252384646</v>
      </c>
    </row>
    <row r="3118" spans="1:14" x14ac:dyDescent="0.2">
      <c r="A3118" s="5">
        <v>45787.833333333336</v>
      </c>
      <c r="B3118" s="3">
        <v>37</v>
      </c>
      <c r="C3118" s="3"/>
      <c r="D3118" s="6">
        <f t="shared" si="441"/>
        <v>2025</v>
      </c>
      <c r="E3118" s="6">
        <f t="shared" si="442"/>
        <v>5</v>
      </c>
      <c r="F3118" s="6">
        <f t="shared" si="443"/>
        <v>10</v>
      </c>
      <c r="G3118" s="6">
        <f t="shared" si="444"/>
        <v>6</v>
      </c>
      <c r="H3118" s="6">
        <f t="shared" si="445"/>
        <v>19</v>
      </c>
      <c r="I3118" s="6">
        <f t="shared" si="446"/>
        <v>20</v>
      </c>
      <c r="J3118" s="6">
        <f t="shared" si="447"/>
        <v>37</v>
      </c>
      <c r="K3118" s="9">
        <f t="shared" si="439"/>
        <v>45787</v>
      </c>
      <c r="L3118" s="8">
        <f>+VLOOKUP(K3118,'20251231_param'!$A$2:$C$244,2)</f>
        <v>58.791666666666664</v>
      </c>
      <c r="M3118" s="8">
        <f>+VLOOKUP($K3118,'20251231_param'!$A$2:$C$244,3)</f>
        <v>55.896627545984316</v>
      </c>
      <c r="N3118" s="8">
        <f t="shared" si="440"/>
        <v>-0.38985655527678081</v>
      </c>
    </row>
    <row r="3119" spans="1:14" x14ac:dyDescent="0.2">
      <c r="A3119" s="5">
        <v>45787.875</v>
      </c>
      <c r="B3119" s="3">
        <v>31</v>
      </c>
      <c r="C3119" s="3"/>
      <c r="D3119" s="6">
        <f t="shared" si="441"/>
        <v>2025</v>
      </c>
      <c r="E3119" s="6">
        <f t="shared" si="442"/>
        <v>5</v>
      </c>
      <c r="F3119" s="6">
        <f t="shared" si="443"/>
        <v>10</v>
      </c>
      <c r="G3119" s="6">
        <f t="shared" si="444"/>
        <v>6</v>
      </c>
      <c r="H3119" s="6">
        <f t="shared" si="445"/>
        <v>19</v>
      </c>
      <c r="I3119" s="6">
        <f t="shared" si="446"/>
        <v>21</v>
      </c>
      <c r="J3119" s="6">
        <f t="shared" si="447"/>
        <v>31</v>
      </c>
      <c r="K3119" s="9">
        <f t="shared" si="439"/>
        <v>45787</v>
      </c>
      <c r="L3119" s="8">
        <f>+VLOOKUP(K3119,'20251231_param'!$A$2:$C$244,2)</f>
        <v>58.791666666666664</v>
      </c>
      <c r="M3119" s="8">
        <f>+VLOOKUP($K3119,'20251231_param'!$A$2:$C$244,3)</f>
        <v>55.896627545984316</v>
      </c>
      <c r="N3119" s="8">
        <f t="shared" si="440"/>
        <v>-0.49719755711207042</v>
      </c>
    </row>
    <row r="3120" spans="1:14" x14ac:dyDescent="0.2">
      <c r="A3120" s="5">
        <v>45787.916666666664</v>
      </c>
      <c r="B3120" s="3">
        <v>11</v>
      </c>
      <c r="C3120" s="3"/>
      <c r="D3120" s="6">
        <f t="shared" si="441"/>
        <v>2025</v>
      </c>
      <c r="E3120" s="6">
        <f t="shared" si="442"/>
        <v>5</v>
      </c>
      <c r="F3120" s="6">
        <f t="shared" si="443"/>
        <v>10</v>
      </c>
      <c r="G3120" s="6">
        <f t="shared" si="444"/>
        <v>6</v>
      </c>
      <c r="H3120" s="6">
        <f t="shared" si="445"/>
        <v>19</v>
      </c>
      <c r="I3120" s="6">
        <f t="shared" si="446"/>
        <v>22</v>
      </c>
      <c r="J3120" s="6">
        <f t="shared" si="447"/>
        <v>11</v>
      </c>
      <c r="K3120" s="9">
        <f t="shared" si="439"/>
        <v>45787</v>
      </c>
      <c r="L3120" s="8">
        <f>+VLOOKUP(K3120,'20251231_param'!$A$2:$C$244,2)</f>
        <v>58.791666666666664</v>
      </c>
      <c r="M3120" s="8">
        <f>+VLOOKUP($K3120,'20251231_param'!$A$2:$C$244,3)</f>
        <v>55.896627545984316</v>
      </c>
      <c r="N3120" s="8">
        <f t="shared" si="440"/>
        <v>-0.85500089656303568</v>
      </c>
    </row>
    <row r="3121" spans="1:14" x14ac:dyDescent="0.2">
      <c r="A3121" s="5">
        <v>45787.958333333336</v>
      </c>
      <c r="B3121" s="3">
        <v>7</v>
      </c>
      <c r="C3121" s="3"/>
      <c r="D3121" s="6">
        <f t="shared" si="441"/>
        <v>2025</v>
      </c>
      <c r="E3121" s="6">
        <f t="shared" si="442"/>
        <v>5</v>
      </c>
      <c r="F3121" s="6">
        <f t="shared" si="443"/>
        <v>10</v>
      </c>
      <c r="G3121" s="6">
        <f t="shared" si="444"/>
        <v>6</v>
      </c>
      <c r="H3121" s="6">
        <f t="shared" si="445"/>
        <v>19</v>
      </c>
      <c r="I3121" s="6">
        <f t="shared" si="446"/>
        <v>23</v>
      </c>
      <c r="J3121" s="6">
        <f t="shared" si="447"/>
        <v>7</v>
      </c>
      <c r="K3121" s="9">
        <f t="shared" si="439"/>
        <v>45787</v>
      </c>
      <c r="L3121" s="8">
        <f>+VLOOKUP(K3121,'20251231_param'!$A$2:$C$244,2)</f>
        <v>58.791666666666664</v>
      </c>
      <c r="M3121" s="8">
        <f>+VLOOKUP($K3121,'20251231_param'!$A$2:$C$244,3)</f>
        <v>55.896627545984316</v>
      </c>
      <c r="N3121" s="8">
        <f t="shared" si="440"/>
        <v>-0.92656156445322868</v>
      </c>
    </row>
    <row r="3122" spans="1:14" x14ac:dyDescent="0.2">
      <c r="A3122" s="5">
        <v>45788</v>
      </c>
      <c r="B3122" s="3">
        <v>0</v>
      </c>
      <c r="C3122" s="3"/>
      <c r="D3122" s="6">
        <f t="shared" si="441"/>
        <v>2025</v>
      </c>
      <c r="E3122" s="6">
        <f t="shared" si="442"/>
        <v>5</v>
      </c>
      <c r="F3122" s="6">
        <f t="shared" si="443"/>
        <v>11</v>
      </c>
      <c r="G3122" s="6">
        <f t="shared" si="444"/>
        <v>7</v>
      </c>
      <c r="H3122" s="6">
        <f t="shared" si="445"/>
        <v>19</v>
      </c>
      <c r="I3122" s="6">
        <f t="shared" si="446"/>
        <v>0</v>
      </c>
      <c r="J3122" s="6">
        <f t="shared" si="447"/>
        <v>0</v>
      </c>
      <c r="K3122" s="9">
        <f t="shared" si="439"/>
        <v>45788</v>
      </c>
      <c r="L3122" s="8">
        <f>+VLOOKUP(K3122,'20251231_param'!$A$2:$C$244,2)</f>
        <v>23.208333333333332</v>
      </c>
      <c r="M3122" s="8">
        <f>+VLOOKUP($K3122,'20251231_param'!$A$2:$C$244,3)</f>
        <v>22.391728221680953</v>
      </c>
      <c r="N3122" s="8">
        <f t="shared" si="440"/>
        <v>-1.0364690524808038</v>
      </c>
    </row>
    <row r="3123" spans="1:14" x14ac:dyDescent="0.2">
      <c r="A3123" s="5">
        <v>45788.041666666664</v>
      </c>
      <c r="B3123" s="3">
        <v>8</v>
      </c>
      <c r="C3123" s="3"/>
      <c r="D3123" s="6">
        <f t="shared" si="441"/>
        <v>2025</v>
      </c>
      <c r="E3123" s="6">
        <f t="shared" si="442"/>
        <v>5</v>
      </c>
      <c r="F3123" s="6">
        <f t="shared" si="443"/>
        <v>11</v>
      </c>
      <c r="G3123" s="6">
        <f t="shared" si="444"/>
        <v>7</v>
      </c>
      <c r="H3123" s="6">
        <f t="shared" si="445"/>
        <v>19</v>
      </c>
      <c r="I3123" s="6">
        <f t="shared" si="446"/>
        <v>1</v>
      </c>
      <c r="J3123" s="6">
        <f t="shared" si="447"/>
        <v>8</v>
      </c>
      <c r="K3123" s="9">
        <f t="shared" si="439"/>
        <v>45788</v>
      </c>
      <c r="L3123" s="8">
        <f>+VLOOKUP(K3123,'20251231_param'!$A$2:$C$244,2)</f>
        <v>23.208333333333332</v>
      </c>
      <c r="M3123" s="8">
        <f>+VLOOKUP($K3123,'20251231_param'!$A$2:$C$244,3)</f>
        <v>22.391728221680953</v>
      </c>
      <c r="N3123" s="8">
        <f t="shared" si="440"/>
        <v>-0.67919426239765424</v>
      </c>
    </row>
    <row r="3124" spans="1:14" x14ac:dyDescent="0.2">
      <c r="A3124" s="5">
        <v>45788.083333333336</v>
      </c>
      <c r="B3124" s="3">
        <v>2</v>
      </c>
      <c r="C3124" s="3"/>
      <c r="D3124" s="6">
        <f t="shared" si="441"/>
        <v>2025</v>
      </c>
      <c r="E3124" s="6">
        <f t="shared" si="442"/>
        <v>5</v>
      </c>
      <c r="F3124" s="6">
        <f t="shared" si="443"/>
        <v>11</v>
      </c>
      <c r="G3124" s="6">
        <f t="shared" si="444"/>
        <v>7</v>
      </c>
      <c r="H3124" s="6">
        <f t="shared" si="445"/>
        <v>19</v>
      </c>
      <c r="I3124" s="6">
        <f t="shared" si="446"/>
        <v>2</v>
      </c>
      <c r="J3124" s="6">
        <f t="shared" si="447"/>
        <v>2</v>
      </c>
      <c r="K3124" s="9">
        <f t="shared" si="439"/>
        <v>45788</v>
      </c>
      <c r="L3124" s="8">
        <f>+VLOOKUP(K3124,'20251231_param'!$A$2:$C$244,2)</f>
        <v>23.208333333333332</v>
      </c>
      <c r="M3124" s="8">
        <f>+VLOOKUP($K3124,'20251231_param'!$A$2:$C$244,3)</f>
        <v>22.391728221680953</v>
      </c>
      <c r="N3124" s="8">
        <f t="shared" si="440"/>
        <v>-0.94715035496001643</v>
      </c>
    </row>
    <row r="3125" spans="1:14" x14ac:dyDescent="0.2">
      <c r="A3125" s="5">
        <v>45788.125</v>
      </c>
      <c r="B3125" s="3">
        <v>2</v>
      </c>
      <c r="C3125" s="3"/>
      <c r="D3125" s="6">
        <f t="shared" si="441"/>
        <v>2025</v>
      </c>
      <c r="E3125" s="6">
        <f t="shared" si="442"/>
        <v>5</v>
      </c>
      <c r="F3125" s="6">
        <f t="shared" si="443"/>
        <v>11</v>
      </c>
      <c r="G3125" s="6">
        <f t="shared" si="444"/>
        <v>7</v>
      </c>
      <c r="H3125" s="6">
        <f t="shared" si="445"/>
        <v>19</v>
      </c>
      <c r="I3125" s="6">
        <f t="shared" si="446"/>
        <v>3</v>
      </c>
      <c r="J3125" s="6">
        <f t="shared" si="447"/>
        <v>2</v>
      </c>
      <c r="K3125" s="9">
        <f t="shared" si="439"/>
        <v>45788</v>
      </c>
      <c r="L3125" s="8">
        <f>+VLOOKUP(K3125,'20251231_param'!$A$2:$C$244,2)</f>
        <v>23.208333333333332</v>
      </c>
      <c r="M3125" s="8">
        <f>+VLOOKUP($K3125,'20251231_param'!$A$2:$C$244,3)</f>
        <v>22.391728221680953</v>
      </c>
      <c r="N3125" s="8">
        <f t="shared" si="440"/>
        <v>-0.94715035496001643</v>
      </c>
    </row>
    <row r="3126" spans="1:14" x14ac:dyDescent="0.2">
      <c r="A3126" s="5">
        <v>45788.166666666664</v>
      </c>
      <c r="B3126" s="3">
        <v>2</v>
      </c>
      <c r="C3126" s="3"/>
      <c r="D3126" s="6">
        <f t="shared" si="441"/>
        <v>2025</v>
      </c>
      <c r="E3126" s="6">
        <f t="shared" si="442"/>
        <v>5</v>
      </c>
      <c r="F3126" s="6">
        <f t="shared" si="443"/>
        <v>11</v>
      </c>
      <c r="G3126" s="6">
        <f t="shared" si="444"/>
        <v>7</v>
      </c>
      <c r="H3126" s="6">
        <f t="shared" si="445"/>
        <v>19</v>
      </c>
      <c r="I3126" s="6">
        <f t="shared" si="446"/>
        <v>4</v>
      </c>
      <c r="J3126" s="6">
        <f t="shared" si="447"/>
        <v>2</v>
      </c>
      <c r="K3126" s="9">
        <f t="shared" si="439"/>
        <v>45788</v>
      </c>
      <c r="L3126" s="8">
        <f>+VLOOKUP(K3126,'20251231_param'!$A$2:$C$244,2)</f>
        <v>23.208333333333332</v>
      </c>
      <c r="M3126" s="8">
        <f>+VLOOKUP($K3126,'20251231_param'!$A$2:$C$244,3)</f>
        <v>22.391728221680953</v>
      </c>
      <c r="N3126" s="8">
        <f t="shared" si="440"/>
        <v>-0.94715035496001643</v>
      </c>
    </row>
    <row r="3127" spans="1:14" x14ac:dyDescent="0.2">
      <c r="A3127" s="5">
        <v>45788.208333333336</v>
      </c>
      <c r="B3127" s="3">
        <v>4</v>
      </c>
      <c r="C3127" s="3"/>
      <c r="D3127" s="6">
        <f t="shared" si="441"/>
        <v>2025</v>
      </c>
      <c r="E3127" s="6">
        <f t="shared" si="442"/>
        <v>5</v>
      </c>
      <c r="F3127" s="6">
        <f t="shared" si="443"/>
        <v>11</v>
      </c>
      <c r="G3127" s="6">
        <f t="shared" si="444"/>
        <v>7</v>
      </c>
      <c r="H3127" s="6">
        <f t="shared" si="445"/>
        <v>19</v>
      </c>
      <c r="I3127" s="6">
        <f t="shared" si="446"/>
        <v>5</v>
      </c>
      <c r="J3127" s="6">
        <f t="shared" si="447"/>
        <v>4</v>
      </c>
      <c r="K3127" s="9">
        <f t="shared" si="439"/>
        <v>45788</v>
      </c>
      <c r="L3127" s="8">
        <f>+VLOOKUP(K3127,'20251231_param'!$A$2:$C$244,2)</f>
        <v>23.208333333333332</v>
      </c>
      <c r="M3127" s="8">
        <f>+VLOOKUP($K3127,'20251231_param'!$A$2:$C$244,3)</f>
        <v>22.391728221680953</v>
      </c>
      <c r="N3127" s="8">
        <f t="shared" si="440"/>
        <v>-0.85783165743922907</v>
      </c>
    </row>
    <row r="3128" spans="1:14" x14ac:dyDescent="0.2">
      <c r="A3128" s="5">
        <v>45788.25</v>
      </c>
      <c r="B3128" s="3">
        <v>7</v>
      </c>
      <c r="C3128" s="3"/>
      <c r="D3128" s="6">
        <f t="shared" si="441"/>
        <v>2025</v>
      </c>
      <c r="E3128" s="6">
        <f t="shared" si="442"/>
        <v>5</v>
      </c>
      <c r="F3128" s="6">
        <f t="shared" si="443"/>
        <v>11</v>
      </c>
      <c r="G3128" s="6">
        <f t="shared" si="444"/>
        <v>7</v>
      </c>
      <c r="H3128" s="6">
        <f t="shared" si="445"/>
        <v>19</v>
      </c>
      <c r="I3128" s="6">
        <f t="shared" si="446"/>
        <v>6</v>
      </c>
      <c r="J3128" s="6">
        <f t="shared" si="447"/>
        <v>7</v>
      </c>
      <c r="K3128" s="9">
        <f t="shared" si="439"/>
        <v>45788</v>
      </c>
      <c r="L3128" s="8">
        <f>+VLOOKUP(K3128,'20251231_param'!$A$2:$C$244,2)</f>
        <v>23.208333333333332</v>
      </c>
      <c r="M3128" s="8">
        <f>+VLOOKUP($K3128,'20251231_param'!$A$2:$C$244,3)</f>
        <v>22.391728221680953</v>
      </c>
      <c r="N3128" s="8">
        <f t="shared" si="440"/>
        <v>-0.72385361115804792</v>
      </c>
    </row>
    <row r="3129" spans="1:14" x14ac:dyDescent="0.2">
      <c r="A3129" s="5">
        <v>45788.291666666664</v>
      </c>
      <c r="B3129" s="3">
        <v>6</v>
      </c>
      <c r="C3129" s="3"/>
      <c r="D3129" s="6">
        <f t="shared" si="441"/>
        <v>2025</v>
      </c>
      <c r="E3129" s="6">
        <f t="shared" si="442"/>
        <v>5</v>
      </c>
      <c r="F3129" s="6">
        <f t="shared" si="443"/>
        <v>11</v>
      </c>
      <c r="G3129" s="6">
        <f t="shared" si="444"/>
        <v>7</v>
      </c>
      <c r="H3129" s="6">
        <f t="shared" si="445"/>
        <v>19</v>
      </c>
      <c r="I3129" s="6">
        <f t="shared" si="446"/>
        <v>7</v>
      </c>
      <c r="J3129" s="6">
        <f t="shared" si="447"/>
        <v>6</v>
      </c>
      <c r="K3129" s="9">
        <f t="shared" si="439"/>
        <v>45788</v>
      </c>
      <c r="L3129" s="8">
        <f>+VLOOKUP(K3129,'20251231_param'!$A$2:$C$244,2)</f>
        <v>23.208333333333332</v>
      </c>
      <c r="M3129" s="8">
        <f>+VLOOKUP($K3129,'20251231_param'!$A$2:$C$244,3)</f>
        <v>22.391728221680953</v>
      </c>
      <c r="N3129" s="8">
        <f t="shared" si="440"/>
        <v>-0.7685129599184416</v>
      </c>
    </row>
    <row r="3130" spans="1:14" x14ac:dyDescent="0.2">
      <c r="A3130" s="5">
        <v>45788.333333333336</v>
      </c>
      <c r="B3130" s="3">
        <v>12</v>
      </c>
      <c r="C3130" s="3"/>
      <c r="D3130" s="6">
        <f t="shared" si="441"/>
        <v>2025</v>
      </c>
      <c r="E3130" s="6">
        <f t="shared" si="442"/>
        <v>5</v>
      </c>
      <c r="F3130" s="6">
        <f t="shared" si="443"/>
        <v>11</v>
      </c>
      <c r="G3130" s="6">
        <f t="shared" si="444"/>
        <v>7</v>
      </c>
      <c r="H3130" s="6">
        <f t="shared" si="445"/>
        <v>19</v>
      </c>
      <c r="I3130" s="6">
        <f t="shared" si="446"/>
        <v>8</v>
      </c>
      <c r="J3130" s="6">
        <f t="shared" si="447"/>
        <v>12</v>
      </c>
      <c r="K3130" s="9">
        <f t="shared" si="439"/>
        <v>45788</v>
      </c>
      <c r="L3130" s="8">
        <f>+VLOOKUP(K3130,'20251231_param'!$A$2:$C$244,2)</f>
        <v>23.208333333333332</v>
      </c>
      <c r="M3130" s="8">
        <f>+VLOOKUP($K3130,'20251231_param'!$A$2:$C$244,3)</f>
        <v>22.391728221680953</v>
      </c>
      <c r="N3130" s="8">
        <f t="shared" si="440"/>
        <v>-0.5005568673560794</v>
      </c>
    </row>
    <row r="3131" spans="1:14" x14ac:dyDescent="0.2">
      <c r="A3131" s="5">
        <v>45788.375</v>
      </c>
      <c r="B3131" s="3">
        <v>7</v>
      </c>
      <c r="C3131" s="3"/>
      <c r="D3131" s="6">
        <f t="shared" si="441"/>
        <v>2025</v>
      </c>
      <c r="E3131" s="6">
        <f t="shared" si="442"/>
        <v>5</v>
      </c>
      <c r="F3131" s="6">
        <f t="shared" si="443"/>
        <v>11</v>
      </c>
      <c r="G3131" s="6">
        <f t="shared" si="444"/>
        <v>7</v>
      </c>
      <c r="H3131" s="6">
        <f t="shared" si="445"/>
        <v>19</v>
      </c>
      <c r="I3131" s="6">
        <f t="shared" si="446"/>
        <v>9</v>
      </c>
      <c r="J3131" s="6">
        <f t="shared" si="447"/>
        <v>7</v>
      </c>
      <c r="K3131" s="9">
        <f t="shared" si="439"/>
        <v>45788</v>
      </c>
      <c r="L3131" s="8">
        <f>+VLOOKUP(K3131,'20251231_param'!$A$2:$C$244,2)</f>
        <v>23.208333333333332</v>
      </c>
      <c r="M3131" s="8">
        <f>+VLOOKUP($K3131,'20251231_param'!$A$2:$C$244,3)</f>
        <v>22.391728221680953</v>
      </c>
      <c r="N3131" s="8">
        <f t="shared" si="440"/>
        <v>-0.72385361115804792</v>
      </c>
    </row>
    <row r="3132" spans="1:14" x14ac:dyDescent="0.2">
      <c r="A3132" s="5">
        <v>45788.416666666664</v>
      </c>
      <c r="B3132" s="3">
        <v>85</v>
      </c>
      <c r="C3132" s="3"/>
      <c r="D3132" s="6">
        <f t="shared" si="441"/>
        <v>2025</v>
      </c>
      <c r="E3132" s="6">
        <f t="shared" si="442"/>
        <v>5</v>
      </c>
      <c r="F3132" s="6">
        <f t="shared" si="443"/>
        <v>11</v>
      </c>
      <c r="G3132" s="6">
        <f t="shared" si="444"/>
        <v>7</v>
      </c>
      <c r="H3132" s="6">
        <f t="shared" si="445"/>
        <v>19</v>
      </c>
      <c r="I3132" s="6">
        <f t="shared" si="446"/>
        <v>10</v>
      </c>
      <c r="J3132" s="6">
        <f t="shared" si="447"/>
        <v>85</v>
      </c>
      <c r="K3132" s="9">
        <f t="shared" si="439"/>
        <v>45788</v>
      </c>
      <c r="L3132" s="8">
        <f>+VLOOKUP(K3132,'20251231_param'!$A$2:$C$244,2)</f>
        <v>23.208333333333332</v>
      </c>
      <c r="M3132" s="8">
        <f>+VLOOKUP($K3132,'20251231_param'!$A$2:$C$244,3)</f>
        <v>22.391728221680953</v>
      </c>
      <c r="N3132" s="8">
        <f t="shared" si="440"/>
        <v>2.759575592152661</v>
      </c>
    </row>
    <row r="3133" spans="1:14" x14ac:dyDescent="0.2">
      <c r="A3133" s="5">
        <v>45788.458333333336</v>
      </c>
      <c r="B3133" s="3">
        <v>31</v>
      </c>
      <c r="C3133" s="3"/>
      <c r="D3133" s="6">
        <f t="shared" si="441"/>
        <v>2025</v>
      </c>
      <c r="E3133" s="6">
        <f t="shared" si="442"/>
        <v>5</v>
      </c>
      <c r="F3133" s="6">
        <f t="shared" si="443"/>
        <v>11</v>
      </c>
      <c r="G3133" s="6">
        <f t="shared" si="444"/>
        <v>7</v>
      </c>
      <c r="H3133" s="6">
        <f t="shared" si="445"/>
        <v>19</v>
      </c>
      <c r="I3133" s="6">
        <f t="shared" si="446"/>
        <v>11</v>
      </c>
      <c r="J3133" s="6">
        <f t="shared" si="447"/>
        <v>31</v>
      </c>
      <c r="K3133" s="9">
        <f t="shared" si="439"/>
        <v>45788</v>
      </c>
      <c r="L3133" s="8">
        <f>+VLOOKUP(K3133,'20251231_param'!$A$2:$C$244,2)</f>
        <v>23.208333333333332</v>
      </c>
      <c r="M3133" s="8">
        <f>+VLOOKUP($K3133,'20251231_param'!$A$2:$C$244,3)</f>
        <v>22.391728221680953</v>
      </c>
      <c r="N3133" s="8">
        <f t="shared" si="440"/>
        <v>0.34797075909140102</v>
      </c>
    </row>
    <row r="3134" spans="1:14" x14ac:dyDescent="0.2">
      <c r="A3134" s="5">
        <v>45788.5</v>
      </c>
      <c r="B3134" s="3">
        <v>32</v>
      </c>
      <c r="C3134" s="3"/>
      <c r="D3134" s="6">
        <f t="shared" si="441"/>
        <v>2025</v>
      </c>
      <c r="E3134" s="6">
        <f t="shared" si="442"/>
        <v>5</v>
      </c>
      <c r="F3134" s="6">
        <f t="shared" si="443"/>
        <v>11</v>
      </c>
      <c r="G3134" s="6">
        <f t="shared" si="444"/>
        <v>7</v>
      </c>
      <c r="H3134" s="6">
        <f t="shared" si="445"/>
        <v>19</v>
      </c>
      <c r="I3134" s="6">
        <f t="shared" si="446"/>
        <v>12</v>
      </c>
      <c r="J3134" s="6">
        <f t="shared" si="447"/>
        <v>32</v>
      </c>
      <c r="K3134" s="9">
        <f t="shared" si="439"/>
        <v>45788</v>
      </c>
      <c r="L3134" s="8">
        <f>+VLOOKUP(K3134,'20251231_param'!$A$2:$C$244,2)</f>
        <v>23.208333333333332</v>
      </c>
      <c r="M3134" s="8">
        <f>+VLOOKUP($K3134,'20251231_param'!$A$2:$C$244,3)</f>
        <v>22.391728221680953</v>
      </c>
      <c r="N3134" s="8">
        <f t="shared" si="440"/>
        <v>0.3926301078517947</v>
      </c>
    </row>
    <row r="3135" spans="1:14" x14ac:dyDescent="0.2">
      <c r="A3135" s="5">
        <v>45788.541666666664</v>
      </c>
      <c r="B3135" s="3">
        <v>50</v>
      </c>
      <c r="C3135" s="3"/>
      <c r="D3135" s="6">
        <f t="shared" si="441"/>
        <v>2025</v>
      </c>
      <c r="E3135" s="6">
        <f t="shared" si="442"/>
        <v>5</v>
      </c>
      <c r="F3135" s="6">
        <f t="shared" si="443"/>
        <v>11</v>
      </c>
      <c r="G3135" s="6">
        <f t="shared" si="444"/>
        <v>7</v>
      </c>
      <c r="H3135" s="6">
        <f t="shared" si="445"/>
        <v>19</v>
      </c>
      <c r="I3135" s="6">
        <f t="shared" si="446"/>
        <v>13</v>
      </c>
      <c r="J3135" s="6">
        <f t="shared" si="447"/>
        <v>50</v>
      </c>
      <c r="K3135" s="9">
        <f t="shared" si="439"/>
        <v>45788</v>
      </c>
      <c r="L3135" s="8">
        <f>+VLOOKUP(K3135,'20251231_param'!$A$2:$C$244,2)</f>
        <v>23.208333333333332</v>
      </c>
      <c r="M3135" s="8">
        <f>+VLOOKUP($K3135,'20251231_param'!$A$2:$C$244,3)</f>
        <v>22.391728221680953</v>
      </c>
      <c r="N3135" s="8">
        <f t="shared" si="440"/>
        <v>1.1964983855388813</v>
      </c>
    </row>
    <row r="3136" spans="1:14" x14ac:dyDescent="0.2">
      <c r="A3136" s="5">
        <v>45788.583333333336</v>
      </c>
      <c r="B3136" s="3">
        <v>57</v>
      </c>
      <c r="C3136" s="3"/>
      <c r="D3136" s="6">
        <f t="shared" si="441"/>
        <v>2025</v>
      </c>
      <c r="E3136" s="6">
        <f t="shared" si="442"/>
        <v>5</v>
      </c>
      <c r="F3136" s="6">
        <f t="shared" si="443"/>
        <v>11</v>
      </c>
      <c r="G3136" s="6">
        <f t="shared" si="444"/>
        <v>7</v>
      </c>
      <c r="H3136" s="6">
        <f t="shared" si="445"/>
        <v>19</v>
      </c>
      <c r="I3136" s="6">
        <f t="shared" si="446"/>
        <v>14</v>
      </c>
      <c r="J3136" s="6">
        <f t="shared" si="447"/>
        <v>57</v>
      </c>
      <c r="K3136" s="9">
        <f t="shared" si="439"/>
        <v>45788</v>
      </c>
      <c r="L3136" s="8">
        <f>+VLOOKUP(K3136,'20251231_param'!$A$2:$C$244,2)</f>
        <v>23.208333333333332</v>
      </c>
      <c r="M3136" s="8">
        <f>+VLOOKUP($K3136,'20251231_param'!$A$2:$C$244,3)</f>
        <v>22.391728221680953</v>
      </c>
      <c r="N3136" s="8">
        <f t="shared" si="440"/>
        <v>1.5091138268616375</v>
      </c>
    </row>
    <row r="3137" spans="1:14" x14ac:dyDescent="0.2">
      <c r="A3137" s="5">
        <v>45788.625</v>
      </c>
      <c r="B3137" s="3">
        <v>29</v>
      </c>
      <c r="C3137" s="3"/>
      <c r="D3137" s="6">
        <f t="shared" si="441"/>
        <v>2025</v>
      </c>
      <c r="E3137" s="6">
        <f t="shared" si="442"/>
        <v>5</v>
      </c>
      <c r="F3137" s="6">
        <f t="shared" si="443"/>
        <v>11</v>
      </c>
      <c r="G3137" s="6">
        <f t="shared" si="444"/>
        <v>7</v>
      </c>
      <c r="H3137" s="6">
        <f t="shared" si="445"/>
        <v>19</v>
      </c>
      <c r="I3137" s="6">
        <f t="shared" si="446"/>
        <v>15</v>
      </c>
      <c r="J3137" s="6">
        <f t="shared" si="447"/>
        <v>29</v>
      </c>
      <c r="K3137" s="9">
        <f t="shared" si="439"/>
        <v>45788</v>
      </c>
      <c r="L3137" s="8">
        <f>+VLOOKUP(K3137,'20251231_param'!$A$2:$C$244,2)</f>
        <v>23.208333333333332</v>
      </c>
      <c r="M3137" s="8">
        <f>+VLOOKUP($K3137,'20251231_param'!$A$2:$C$244,3)</f>
        <v>22.391728221680953</v>
      </c>
      <c r="N3137" s="8">
        <f t="shared" si="440"/>
        <v>0.2586520615706136</v>
      </c>
    </row>
    <row r="3138" spans="1:14" x14ac:dyDescent="0.2">
      <c r="A3138" s="5">
        <v>45788.666666666664</v>
      </c>
      <c r="B3138" s="3">
        <v>41</v>
      </c>
      <c r="C3138" s="3"/>
      <c r="D3138" s="6">
        <f t="shared" si="441"/>
        <v>2025</v>
      </c>
      <c r="E3138" s="6">
        <f t="shared" si="442"/>
        <v>5</v>
      </c>
      <c r="F3138" s="6">
        <f t="shared" si="443"/>
        <v>11</v>
      </c>
      <c r="G3138" s="6">
        <f t="shared" si="444"/>
        <v>7</v>
      </c>
      <c r="H3138" s="6">
        <f t="shared" si="445"/>
        <v>19</v>
      </c>
      <c r="I3138" s="6">
        <f t="shared" si="446"/>
        <v>16</v>
      </c>
      <c r="J3138" s="6">
        <f t="shared" si="447"/>
        <v>41</v>
      </c>
      <c r="K3138" s="9">
        <f t="shared" si="439"/>
        <v>45788</v>
      </c>
      <c r="L3138" s="8">
        <f>+VLOOKUP(K3138,'20251231_param'!$A$2:$C$244,2)</f>
        <v>23.208333333333332</v>
      </c>
      <c r="M3138" s="8">
        <f>+VLOOKUP($K3138,'20251231_param'!$A$2:$C$244,3)</f>
        <v>22.391728221680953</v>
      </c>
      <c r="N3138" s="8">
        <f t="shared" si="440"/>
        <v>0.79456424669533809</v>
      </c>
    </row>
    <row r="3139" spans="1:14" x14ac:dyDescent="0.2">
      <c r="A3139" s="5">
        <v>45788.708333333336</v>
      </c>
      <c r="B3139" s="3">
        <v>55</v>
      </c>
      <c r="C3139" s="3"/>
      <c r="D3139" s="6">
        <f t="shared" si="441"/>
        <v>2025</v>
      </c>
      <c r="E3139" s="6">
        <f t="shared" si="442"/>
        <v>5</v>
      </c>
      <c r="F3139" s="6">
        <f t="shared" si="443"/>
        <v>11</v>
      </c>
      <c r="G3139" s="6">
        <f t="shared" si="444"/>
        <v>7</v>
      </c>
      <c r="H3139" s="6">
        <f t="shared" si="445"/>
        <v>19</v>
      </c>
      <c r="I3139" s="6">
        <f t="shared" si="446"/>
        <v>17</v>
      </c>
      <c r="J3139" s="6">
        <f t="shared" si="447"/>
        <v>55</v>
      </c>
      <c r="K3139" s="9">
        <f t="shared" ref="K3139:K3202" si="448">DATE(D3139,E3139,F3139)</f>
        <v>45788</v>
      </c>
      <c r="L3139" s="8">
        <f>+VLOOKUP(K3139,'20251231_param'!$A$2:$C$244,2)</f>
        <v>23.208333333333332</v>
      </c>
      <c r="M3139" s="8">
        <f>+VLOOKUP($K3139,'20251231_param'!$A$2:$C$244,3)</f>
        <v>22.391728221680953</v>
      </c>
      <c r="N3139" s="8">
        <f t="shared" ref="N3139:N3202" si="449">+(J3139-L3139)/M3139</f>
        <v>1.4197951293408499</v>
      </c>
    </row>
    <row r="3140" spans="1:14" x14ac:dyDescent="0.2">
      <c r="A3140" s="5">
        <v>45788.75</v>
      </c>
      <c r="B3140" s="3">
        <v>45</v>
      </c>
      <c r="C3140" s="3"/>
      <c r="D3140" s="6">
        <f t="shared" si="441"/>
        <v>2025</v>
      </c>
      <c r="E3140" s="6">
        <f t="shared" si="442"/>
        <v>5</v>
      </c>
      <c r="F3140" s="6">
        <f t="shared" si="443"/>
        <v>11</v>
      </c>
      <c r="G3140" s="6">
        <f t="shared" si="444"/>
        <v>7</v>
      </c>
      <c r="H3140" s="6">
        <f t="shared" si="445"/>
        <v>19</v>
      </c>
      <c r="I3140" s="6">
        <f t="shared" si="446"/>
        <v>18</v>
      </c>
      <c r="J3140" s="6">
        <f t="shared" si="447"/>
        <v>45</v>
      </c>
      <c r="K3140" s="9">
        <f t="shared" si="448"/>
        <v>45788</v>
      </c>
      <c r="L3140" s="8">
        <f>+VLOOKUP(K3140,'20251231_param'!$A$2:$C$244,2)</f>
        <v>23.208333333333332</v>
      </c>
      <c r="M3140" s="8">
        <f>+VLOOKUP($K3140,'20251231_param'!$A$2:$C$244,3)</f>
        <v>22.391728221680953</v>
      </c>
      <c r="N3140" s="8">
        <f t="shared" si="449"/>
        <v>0.97320164173691281</v>
      </c>
    </row>
    <row r="3141" spans="1:14" x14ac:dyDescent="0.2">
      <c r="A3141" s="5">
        <v>45788.791666666664</v>
      </c>
      <c r="B3141" s="3">
        <v>26</v>
      </c>
      <c r="C3141" s="3"/>
      <c r="D3141" s="6">
        <f t="shared" ref="D3141:D3204" si="450">+YEAR(A3141)</f>
        <v>2025</v>
      </c>
      <c r="E3141" s="6">
        <f t="shared" ref="E3141:E3204" si="451">+MONTH(A3141)</f>
        <v>5</v>
      </c>
      <c r="F3141" s="6">
        <f t="shared" ref="F3141:F3204" si="452">+DAY(A3141)</f>
        <v>11</v>
      </c>
      <c r="G3141" s="6">
        <f t="shared" ref="G3141:G3204" si="453">+WEEKDAY(A3141,2)</f>
        <v>7</v>
      </c>
      <c r="H3141" s="6">
        <f t="shared" ref="H3141:H3204" si="454">+WEEKNUM(A3141,21)</f>
        <v>19</v>
      </c>
      <c r="I3141" s="6">
        <f t="shared" ref="I3141:I3204" si="455">+HOUR(A3141)</f>
        <v>19</v>
      </c>
      <c r="J3141" s="6">
        <f t="shared" ref="J3141:J3204" si="456">+B3141</f>
        <v>26</v>
      </c>
      <c r="K3141" s="9">
        <f t="shared" si="448"/>
        <v>45788</v>
      </c>
      <c r="L3141" s="8">
        <f>+VLOOKUP(K3141,'20251231_param'!$A$2:$C$244,2)</f>
        <v>23.208333333333332</v>
      </c>
      <c r="M3141" s="8">
        <f>+VLOOKUP($K3141,'20251231_param'!$A$2:$C$244,3)</f>
        <v>22.391728221680953</v>
      </c>
      <c r="N3141" s="8">
        <f t="shared" si="449"/>
        <v>0.12467401528943248</v>
      </c>
    </row>
    <row r="3142" spans="1:14" x14ac:dyDescent="0.2">
      <c r="A3142" s="5">
        <v>45788.833333333336</v>
      </c>
      <c r="B3142" s="3">
        <v>19</v>
      </c>
      <c r="C3142" s="3"/>
      <c r="D3142" s="6">
        <f t="shared" si="450"/>
        <v>2025</v>
      </c>
      <c r="E3142" s="6">
        <f t="shared" si="451"/>
        <v>5</v>
      </c>
      <c r="F3142" s="6">
        <f t="shared" si="452"/>
        <v>11</v>
      </c>
      <c r="G3142" s="6">
        <f t="shared" si="453"/>
        <v>7</v>
      </c>
      <c r="H3142" s="6">
        <f t="shared" si="454"/>
        <v>19</v>
      </c>
      <c r="I3142" s="6">
        <f t="shared" si="455"/>
        <v>20</v>
      </c>
      <c r="J3142" s="6">
        <f t="shared" si="456"/>
        <v>19</v>
      </c>
      <c r="K3142" s="9">
        <f t="shared" si="448"/>
        <v>45788</v>
      </c>
      <c r="L3142" s="8">
        <f>+VLOOKUP(K3142,'20251231_param'!$A$2:$C$244,2)</f>
        <v>23.208333333333332</v>
      </c>
      <c r="M3142" s="8">
        <f>+VLOOKUP($K3142,'20251231_param'!$A$2:$C$244,3)</f>
        <v>22.391728221680953</v>
      </c>
      <c r="N3142" s="8">
        <f t="shared" si="449"/>
        <v>-0.18794142603332345</v>
      </c>
    </row>
    <row r="3143" spans="1:14" x14ac:dyDescent="0.2">
      <c r="A3143" s="5">
        <v>45788.875</v>
      </c>
      <c r="B3143" s="3">
        <v>17</v>
      </c>
      <c r="C3143" s="3"/>
      <c r="D3143" s="6">
        <f t="shared" si="450"/>
        <v>2025</v>
      </c>
      <c r="E3143" s="6">
        <f t="shared" si="451"/>
        <v>5</v>
      </c>
      <c r="F3143" s="6">
        <f t="shared" si="452"/>
        <v>11</v>
      </c>
      <c r="G3143" s="6">
        <f t="shared" si="453"/>
        <v>7</v>
      </c>
      <c r="H3143" s="6">
        <f t="shared" si="454"/>
        <v>19</v>
      </c>
      <c r="I3143" s="6">
        <f t="shared" si="455"/>
        <v>21</v>
      </c>
      <c r="J3143" s="6">
        <f t="shared" si="456"/>
        <v>17</v>
      </c>
      <c r="K3143" s="9">
        <f t="shared" si="448"/>
        <v>45788</v>
      </c>
      <c r="L3143" s="8">
        <f>+VLOOKUP(K3143,'20251231_param'!$A$2:$C$244,2)</f>
        <v>23.208333333333332</v>
      </c>
      <c r="M3143" s="8">
        <f>+VLOOKUP($K3143,'20251231_param'!$A$2:$C$244,3)</f>
        <v>22.391728221680953</v>
      </c>
      <c r="N3143" s="8">
        <f t="shared" si="449"/>
        <v>-0.27726012355411084</v>
      </c>
    </row>
    <row r="3144" spans="1:14" x14ac:dyDescent="0.2">
      <c r="A3144" s="5">
        <v>45788.916666666664</v>
      </c>
      <c r="B3144" s="3">
        <v>14</v>
      </c>
      <c r="C3144" s="3"/>
      <c r="D3144" s="6">
        <f t="shared" si="450"/>
        <v>2025</v>
      </c>
      <c r="E3144" s="6">
        <f t="shared" si="451"/>
        <v>5</v>
      </c>
      <c r="F3144" s="6">
        <f t="shared" si="452"/>
        <v>11</v>
      </c>
      <c r="G3144" s="6">
        <f t="shared" si="453"/>
        <v>7</v>
      </c>
      <c r="H3144" s="6">
        <f t="shared" si="454"/>
        <v>19</v>
      </c>
      <c r="I3144" s="6">
        <f t="shared" si="455"/>
        <v>22</v>
      </c>
      <c r="J3144" s="6">
        <f t="shared" si="456"/>
        <v>14</v>
      </c>
      <c r="K3144" s="9">
        <f t="shared" si="448"/>
        <v>45788</v>
      </c>
      <c r="L3144" s="8">
        <f>+VLOOKUP(K3144,'20251231_param'!$A$2:$C$244,2)</f>
        <v>23.208333333333332</v>
      </c>
      <c r="M3144" s="8">
        <f>+VLOOKUP($K3144,'20251231_param'!$A$2:$C$244,3)</f>
        <v>22.391728221680953</v>
      </c>
      <c r="N3144" s="8">
        <f t="shared" si="449"/>
        <v>-0.41123816983529199</v>
      </c>
    </row>
    <row r="3145" spans="1:14" x14ac:dyDescent="0.2">
      <c r="A3145" s="5">
        <v>45788.958333333336</v>
      </c>
      <c r="B3145" s="3">
        <v>6</v>
      </c>
      <c r="C3145" s="3"/>
      <c r="D3145" s="6">
        <f t="shared" si="450"/>
        <v>2025</v>
      </c>
      <c r="E3145" s="6">
        <f t="shared" si="451"/>
        <v>5</v>
      </c>
      <c r="F3145" s="6">
        <f t="shared" si="452"/>
        <v>11</v>
      </c>
      <c r="G3145" s="6">
        <f t="shared" si="453"/>
        <v>7</v>
      </c>
      <c r="H3145" s="6">
        <f t="shared" si="454"/>
        <v>19</v>
      </c>
      <c r="I3145" s="6">
        <f t="shared" si="455"/>
        <v>23</v>
      </c>
      <c r="J3145" s="6">
        <f t="shared" si="456"/>
        <v>6</v>
      </c>
      <c r="K3145" s="9">
        <f t="shared" si="448"/>
        <v>45788</v>
      </c>
      <c r="L3145" s="8">
        <f>+VLOOKUP(K3145,'20251231_param'!$A$2:$C$244,2)</f>
        <v>23.208333333333332</v>
      </c>
      <c r="M3145" s="8">
        <f>+VLOOKUP($K3145,'20251231_param'!$A$2:$C$244,3)</f>
        <v>22.391728221680953</v>
      </c>
      <c r="N3145" s="8">
        <f t="shared" si="449"/>
        <v>-0.7685129599184416</v>
      </c>
    </row>
    <row r="3146" spans="1:14" x14ac:dyDescent="0.2">
      <c r="A3146" s="5">
        <v>45789</v>
      </c>
      <c r="B3146" s="3">
        <v>0</v>
      </c>
      <c r="C3146" s="3"/>
      <c r="D3146" s="6">
        <f t="shared" si="450"/>
        <v>2025</v>
      </c>
      <c r="E3146" s="6">
        <f t="shared" si="451"/>
        <v>5</v>
      </c>
      <c r="F3146" s="6">
        <f t="shared" si="452"/>
        <v>12</v>
      </c>
      <c r="G3146" s="6">
        <f t="shared" si="453"/>
        <v>1</v>
      </c>
      <c r="H3146" s="6">
        <f t="shared" si="454"/>
        <v>20</v>
      </c>
      <c r="I3146" s="6">
        <f t="shared" si="455"/>
        <v>0</v>
      </c>
      <c r="J3146" s="6">
        <f t="shared" si="456"/>
        <v>0</v>
      </c>
      <c r="K3146" s="9">
        <f t="shared" si="448"/>
        <v>45789</v>
      </c>
      <c r="L3146" s="8">
        <f>+VLOOKUP(K3146,'20251231_param'!$A$2:$C$244,2)</f>
        <v>25.5</v>
      </c>
      <c r="M3146" s="8">
        <f>+VLOOKUP($K3146,'20251231_param'!$A$2:$C$244,3)</f>
        <v>25.085939245443591</v>
      </c>
      <c r="N3146" s="8">
        <f t="shared" si="449"/>
        <v>-1.016505690718023</v>
      </c>
    </row>
    <row r="3147" spans="1:14" x14ac:dyDescent="0.2">
      <c r="A3147" s="5">
        <v>45789.041666666664</v>
      </c>
      <c r="B3147" s="3">
        <v>0</v>
      </c>
      <c r="C3147" s="3"/>
      <c r="D3147" s="6">
        <f t="shared" si="450"/>
        <v>2025</v>
      </c>
      <c r="E3147" s="6">
        <f t="shared" si="451"/>
        <v>5</v>
      </c>
      <c r="F3147" s="6">
        <f t="shared" si="452"/>
        <v>12</v>
      </c>
      <c r="G3147" s="6">
        <f t="shared" si="453"/>
        <v>1</v>
      </c>
      <c r="H3147" s="6">
        <f t="shared" si="454"/>
        <v>20</v>
      </c>
      <c r="I3147" s="6">
        <f t="shared" si="455"/>
        <v>1</v>
      </c>
      <c r="J3147" s="6">
        <f t="shared" si="456"/>
        <v>0</v>
      </c>
      <c r="K3147" s="9">
        <f t="shared" si="448"/>
        <v>45789</v>
      </c>
      <c r="L3147" s="8">
        <f>+VLOOKUP(K3147,'20251231_param'!$A$2:$C$244,2)</f>
        <v>25.5</v>
      </c>
      <c r="M3147" s="8">
        <f>+VLOOKUP($K3147,'20251231_param'!$A$2:$C$244,3)</f>
        <v>25.085939245443591</v>
      </c>
      <c r="N3147" s="8">
        <f t="shared" si="449"/>
        <v>-1.016505690718023</v>
      </c>
    </row>
    <row r="3148" spans="1:14" x14ac:dyDescent="0.2">
      <c r="A3148" s="5">
        <v>45789.083333333336</v>
      </c>
      <c r="B3148" s="3">
        <v>0</v>
      </c>
      <c r="C3148" s="3"/>
      <c r="D3148" s="6">
        <f t="shared" si="450"/>
        <v>2025</v>
      </c>
      <c r="E3148" s="6">
        <f t="shared" si="451"/>
        <v>5</v>
      </c>
      <c r="F3148" s="6">
        <f t="shared" si="452"/>
        <v>12</v>
      </c>
      <c r="G3148" s="6">
        <f t="shared" si="453"/>
        <v>1</v>
      </c>
      <c r="H3148" s="6">
        <f t="shared" si="454"/>
        <v>20</v>
      </c>
      <c r="I3148" s="6">
        <f t="shared" si="455"/>
        <v>2</v>
      </c>
      <c r="J3148" s="6">
        <f t="shared" si="456"/>
        <v>0</v>
      </c>
      <c r="K3148" s="9">
        <f t="shared" si="448"/>
        <v>45789</v>
      </c>
      <c r="L3148" s="8">
        <f>+VLOOKUP(K3148,'20251231_param'!$A$2:$C$244,2)</f>
        <v>25.5</v>
      </c>
      <c r="M3148" s="8">
        <f>+VLOOKUP($K3148,'20251231_param'!$A$2:$C$244,3)</f>
        <v>25.085939245443591</v>
      </c>
      <c r="N3148" s="8">
        <f t="shared" si="449"/>
        <v>-1.016505690718023</v>
      </c>
    </row>
    <row r="3149" spans="1:14" x14ac:dyDescent="0.2">
      <c r="A3149" s="5">
        <v>45789.125</v>
      </c>
      <c r="B3149" s="3">
        <v>0</v>
      </c>
      <c r="C3149" s="3"/>
      <c r="D3149" s="6">
        <f t="shared" si="450"/>
        <v>2025</v>
      </c>
      <c r="E3149" s="6">
        <f t="shared" si="451"/>
        <v>5</v>
      </c>
      <c r="F3149" s="6">
        <f t="shared" si="452"/>
        <v>12</v>
      </c>
      <c r="G3149" s="6">
        <f t="shared" si="453"/>
        <v>1</v>
      </c>
      <c r="H3149" s="6">
        <f t="shared" si="454"/>
        <v>20</v>
      </c>
      <c r="I3149" s="6">
        <f t="shared" si="455"/>
        <v>3</v>
      </c>
      <c r="J3149" s="6">
        <f t="shared" si="456"/>
        <v>0</v>
      </c>
      <c r="K3149" s="9">
        <f t="shared" si="448"/>
        <v>45789</v>
      </c>
      <c r="L3149" s="8">
        <f>+VLOOKUP(K3149,'20251231_param'!$A$2:$C$244,2)</f>
        <v>25.5</v>
      </c>
      <c r="M3149" s="8">
        <f>+VLOOKUP($K3149,'20251231_param'!$A$2:$C$244,3)</f>
        <v>25.085939245443591</v>
      </c>
      <c r="N3149" s="8">
        <f t="shared" si="449"/>
        <v>-1.016505690718023</v>
      </c>
    </row>
    <row r="3150" spans="1:14" x14ac:dyDescent="0.2">
      <c r="A3150" s="5">
        <v>45789.166666666664</v>
      </c>
      <c r="B3150" s="3">
        <v>0</v>
      </c>
      <c r="C3150" s="3"/>
      <c r="D3150" s="6">
        <f t="shared" si="450"/>
        <v>2025</v>
      </c>
      <c r="E3150" s="6">
        <f t="shared" si="451"/>
        <v>5</v>
      </c>
      <c r="F3150" s="6">
        <f t="shared" si="452"/>
        <v>12</v>
      </c>
      <c r="G3150" s="6">
        <f t="shared" si="453"/>
        <v>1</v>
      </c>
      <c r="H3150" s="6">
        <f t="shared" si="454"/>
        <v>20</v>
      </c>
      <c r="I3150" s="6">
        <f t="shared" si="455"/>
        <v>4</v>
      </c>
      <c r="J3150" s="6">
        <f t="shared" si="456"/>
        <v>0</v>
      </c>
      <c r="K3150" s="9">
        <f t="shared" si="448"/>
        <v>45789</v>
      </c>
      <c r="L3150" s="8">
        <f>+VLOOKUP(K3150,'20251231_param'!$A$2:$C$244,2)</f>
        <v>25.5</v>
      </c>
      <c r="M3150" s="8">
        <f>+VLOOKUP($K3150,'20251231_param'!$A$2:$C$244,3)</f>
        <v>25.085939245443591</v>
      </c>
      <c r="N3150" s="8">
        <f t="shared" si="449"/>
        <v>-1.016505690718023</v>
      </c>
    </row>
    <row r="3151" spans="1:14" x14ac:dyDescent="0.2">
      <c r="A3151" s="5">
        <v>45789.208333333336</v>
      </c>
      <c r="B3151" s="3">
        <v>0</v>
      </c>
      <c r="C3151" s="3"/>
      <c r="D3151" s="6">
        <f t="shared" si="450"/>
        <v>2025</v>
      </c>
      <c r="E3151" s="6">
        <f t="shared" si="451"/>
        <v>5</v>
      </c>
      <c r="F3151" s="6">
        <f t="shared" si="452"/>
        <v>12</v>
      </c>
      <c r="G3151" s="6">
        <f t="shared" si="453"/>
        <v>1</v>
      </c>
      <c r="H3151" s="6">
        <f t="shared" si="454"/>
        <v>20</v>
      </c>
      <c r="I3151" s="6">
        <f t="shared" si="455"/>
        <v>5</v>
      </c>
      <c r="J3151" s="6">
        <f t="shared" si="456"/>
        <v>0</v>
      </c>
      <c r="K3151" s="9">
        <f t="shared" si="448"/>
        <v>45789</v>
      </c>
      <c r="L3151" s="8">
        <f>+VLOOKUP(K3151,'20251231_param'!$A$2:$C$244,2)</f>
        <v>25.5</v>
      </c>
      <c r="M3151" s="8">
        <f>+VLOOKUP($K3151,'20251231_param'!$A$2:$C$244,3)</f>
        <v>25.085939245443591</v>
      </c>
      <c r="N3151" s="8">
        <f t="shared" si="449"/>
        <v>-1.016505690718023</v>
      </c>
    </row>
    <row r="3152" spans="1:14" x14ac:dyDescent="0.2">
      <c r="A3152" s="5">
        <v>45789.25</v>
      </c>
      <c r="B3152" s="3">
        <v>1</v>
      </c>
      <c r="C3152" s="3"/>
      <c r="D3152" s="6">
        <f t="shared" si="450"/>
        <v>2025</v>
      </c>
      <c r="E3152" s="6">
        <f t="shared" si="451"/>
        <v>5</v>
      </c>
      <c r="F3152" s="6">
        <f t="shared" si="452"/>
        <v>12</v>
      </c>
      <c r="G3152" s="6">
        <f t="shared" si="453"/>
        <v>1</v>
      </c>
      <c r="H3152" s="6">
        <f t="shared" si="454"/>
        <v>20</v>
      </c>
      <c r="I3152" s="6">
        <f t="shared" si="455"/>
        <v>6</v>
      </c>
      <c r="J3152" s="6">
        <f t="shared" si="456"/>
        <v>1</v>
      </c>
      <c r="K3152" s="9">
        <f t="shared" si="448"/>
        <v>45789</v>
      </c>
      <c r="L3152" s="8">
        <f>+VLOOKUP(K3152,'20251231_param'!$A$2:$C$244,2)</f>
        <v>25.5</v>
      </c>
      <c r="M3152" s="8">
        <f>+VLOOKUP($K3152,'20251231_param'!$A$2:$C$244,3)</f>
        <v>25.085939245443591</v>
      </c>
      <c r="N3152" s="8">
        <f t="shared" si="449"/>
        <v>-0.97664272245457118</v>
      </c>
    </row>
    <row r="3153" spans="1:14" x14ac:dyDescent="0.2">
      <c r="A3153" s="5">
        <v>45789.291666666664</v>
      </c>
      <c r="B3153" s="3">
        <v>6</v>
      </c>
      <c r="C3153" s="3"/>
      <c r="D3153" s="6">
        <f t="shared" si="450"/>
        <v>2025</v>
      </c>
      <c r="E3153" s="6">
        <f t="shared" si="451"/>
        <v>5</v>
      </c>
      <c r="F3153" s="6">
        <f t="shared" si="452"/>
        <v>12</v>
      </c>
      <c r="G3153" s="6">
        <f t="shared" si="453"/>
        <v>1</v>
      </c>
      <c r="H3153" s="6">
        <f t="shared" si="454"/>
        <v>20</v>
      </c>
      <c r="I3153" s="6">
        <f t="shared" si="455"/>
        <v>7</v>
      </c>
      <c r="J3153" s="6">
        <f t="shared" si="456"/>
        <v>6</v>
      </c>
      <c r="K3153" s="9">
        <f t="shared" si="448"/>
        <v>45789</v>
      </c>
      <c r="L3153" s="8">
        <f>+VLOOKUP(K3153,'20251231_param'!$A$2:$C$244,2)</f>
        <v>25.5</v>
      </c>
      <c r="M3153" s="8">
        <f>+VLOOKUP($K3153,'20251231_param'!$A$2:$C$244,3)</f>
        <v>25.085939245443591</v>
      </c>
      <c r="N3153" s="8">
        <f t="shared" si="449"/>
        <v>-0.77732788113731177</v>
      </c>
    </row>
    <row r="3154" spans="1:14" x14ac:dyDescent="0.2">
      <c r="A3154" s="5">
        <v>45789.333333333336</v>
      </c>
      <c r="B3154" s="3">
        <v>73</v>
      </c>
      <c r="C3154" s="3"/>
      <c r="D3154" s="6">
        <f t="shared" si="450"/>
        <v>2025</v>
      </c>
      <c r="E3154" s="6">
        <f t="shared" si="451"/>
        <v>5</v>
      </c>
      <c r="F3154" s="6">
        <f t="shared" si="452"/>
        <v>12</v>
      </c>
      <c r="G3154" s="6">
        <f t="shared" si="453"/>
        <v>1</v>
      </c>
      <c r="H3154" s="6">
        <f t="shared" si="454"/>
        <v>20</v>
      </c>
      <c r="I3154" s="6">
        <f t="shared" si="455"/>
        <v>8</v>
      </c>
      <c r="J3154" s="6">
        <f t="shared" si="456"/>
        <v>73</v>
      </c>
      <c r="K3154" s="9">
        <f t="shared" si="448"/>
        <v>45789</v>
      </c>
      <c r="L3154" s="8">
        <f>+VLOOKUP(K3154,'20251231_param'!$A$2:$C$244,2)</f>
        <v>25.5</v>
      </c>
      <c r="M3154" s="8">
        <f>+VLOOKUP($K3154,'20251231_param'!$A$2:$C$244,3)</f>
        <v>25.085939245443591</v>
      </c>
      <c r="N3154" s="8">
        <f t="shared" si="449"/>
        <v>1.8934909925139647</v>
      </c>
    </row>
    <row r="3155" spans="1:14" x14ac:dyDescent="0.2">
      <c r="A3155" s="5">
        <v>45789.375</v>
      </c>
      <c r="B3155" s="3">
        <v>41</v>
      </c>
      <c r="C3155" s="3"/>
      <c r="D3155" s="6">
        <f t="shared" si="450"/>
        <v>2025</v>
      </c>
      <c r="E3155" s="6">
        <f t="shared" si="451"/>
        <v>5</v>
      </c>
      <c r="F3155" s="6">
        <f t="shared" si="452"/>
        <v>12</v>
      </c>
      <c r="G3155" s="6">
        <f t="shared" si="453"/>
        <v>1</v>
      </c>
      <c r="H3155" s="6">
        <f t="shared" si="454"/>
        <v>20</v>
      </c>
      <c r="I3155" s="6">
        <f t="shared" si="455"/>
        <v>9</v>
      </c>
      <c r="J3155" s="6">
        <f t="shared" si="456"/>
        <v>41</v>
      </c>
      <c r="K3155" s="9">
        <f t="shared" si="448"/>
        <v>45789</v>
      </c>
      <c r="L3155" s="8">
        <f>+VLOOKUP(K3155,'20251231_param'!$A$2:$C$244,2)</f>
        <v>25.5</v>
      </c>
      <c r="M3155" s="8">
        <f>+VLOOKUP($K3155,'20251231_param'!$A$2:$C$244,3)</f>
        <v>25.085939245443591</v>
      </c>
      <c r="N3155" s="8">
        <f t="shared" si="449"/>
        <v>0.61787600808350418</v>
      </c>
    </row>
    <row r="3156" spans="1:14" x14ac:dyDescent="0.2">
      <c r="A3156" s="5">
        <v>45789.416666666664</v>
      </c>
      <c r="B3156" s="3">
        <v>9</v>
      </c>
      <c r="C3156" s="3"/>
      <c r="D3156" s="6">
        <f t="shared" si="450"/>
        <v>2025</v>
      </c>
      <c r="E3156" s="6">
        <f t="shared" si="451"/>
        <v>5</v>
      </c>
      <c r="F3156" s="6">
        <f t="shared" si="452"/>
        <v>12</v>
      </c>
      <c r="G3156" s="6">
        <f t="shared" si="453"/>
        <v>1</v>
      </c>
      <c r="H3156" s="6">
        <f t="shared" si="454"/>
        <v>20</v>
      </c>
      <c r="I3156" s="6">
        <f t="shared" si="455"/>
        <v>10</v>
      </c>
      <c r="J3156" s="6">
        <f t="shared" si="456"/>
        <v>9</v>
      </c>
      <c r="K3156" s="9">
        <f t="shared" si="448"/>
        <v>45789</v>
      </c>
      <c r="L3156" s="8">
        <f>+VLOOKUP(K3156,'20251231_param'!$A$2:$C$244,2)</f>
        <v>25.5</v>
      </c>
      <c r="M3156" s="8">
        <f>+VLOOKUP($K3156,'20251231_param'!$A$2:$C$244,3)</f>
        <v>25.085939245443591</v>
      </c>
      <c r="N3156" s="8">
        <f t="shared" si="449"/>
        <v>-0.65773897634695611</v>
      </c>
    </row>
    <row r="3157" spans="1:14" x14ac:dyDescent="0.2">
      <c r="A3157" s="5">
        <v>45789.458333333336</v>
      </c>
      <c r="B3157" s="3">
        <v>50</v>
      </c>
      <c r="C3157" s="3"/>
      <c r="D3157" s="6">
        <f t="shared" si="450"/>
        <v>2025</v>
      </c>
      <c r="E3157" s="6">
        <f t="shared" si="451"/>
        <v>5</v>
      </c>
      <c r="F3157" s="6">
        <f t="shared" si="452"/>
        <v>12</v>
      </c>
      <c r="G3157" s="6">
        <f t="shared" si="453"/>
        <v>1</v>
      </c>
      <c r="H3157" s="6">
        <f t="shared" si="454"/>
        <v>20</v>
      </c>
      <c r="I3157" s="6">
        <f t="shared" si="455"/>
        <v>11</v>
      </c>
      <c r="J3157" s="6">
        <f t="shared" si="456"/>
        <v>50</v>
      </c>
      <c r="K3157" s="9">
        <f t="shared" si="448"/>
        <v>45789</v>
      </c>
      <c r="L3157" s="8">
        <f>+VLOOKUP(K3157,'20251231_param'!$A$2:$C$244,2)</f>
        <v>25.5</v>
      </c>
      <c r="M3157" s="8">
        <f>+VLOOKUP($K3157,'20251231_param'!$A$2:$C$244,3)</f>
        <v>25.085939245443591</v>
      </c>
      <c r="N3157" s="8">
        <f t="shared" si="449"/>
        <v>0.97664272245457118</v>
      </c>
    </row>
    <row r="3158" spans="1:14" x14ac:dyDescent="0.2">
      <c r="A3158" s="5">
        <v>45789.5</v>
      </c>
      <c r="B3158" s="3">
        <v>51</v>
      </c>
      <c r="C3158" s="3"/>
      <c r="D3158" s="6">
        <f t="shared" si="450"/>
        <v>2025</v>
      </c>
      <c r="E3158" s="6">
        <f t="shared" si="451"/>
        <v>5</v>
      </c>
      <c r="F3158" s="6">
        <f t="shared" si="452"/>
        <v>12</v>
      </c>
      <c r="G3158" s="6">
        <f t="shared" si="453"/>
        <v>1</v>
      </c>
      <c r="H3158" s="6">
        <f t="shared" si="454"/>
        <v>20</v>
      </c>
      <c r="I3158" s="6">
        <f t="shared" si="455"/>
        <v>12</v>
      </c>
      <c r="J3158" s="6">
        <f t="shared" si="456"/>
        <v>51</v>
      </c>
      <c r="K3158" s="9">
        <f t="shared" si="448"/>
        <v>45789</v>
      </c>
      <c r="L3158" s="8">
        <f>+VLOOKUP(K3158,'20251231_param'!$A$2:$C$244,2)</f>
        <v>25.5</v>
      </c>
      <c r="M3158" s="8">
        <f>+VLOOKUP($K3158,'20251231_param'!$A$2:$C$244,3)</f>
        <v>25.085939245443591</v>
      </c>
      <c r="N3158" s="8">
        <f t="shared" si="449"/>
        <v>1.016505690718023</v>
      </c>
    </row>
    <row r="3159" spans="1:14" x14ac:dyDescent="0.2">
      <c r="A3159" s="5">
        <v>45789.541666666664</v>
      </c>
      <c r="B3159" s="3">
        <v>24</v>
      </c>
      <c r="C3159" s="3"/>
      <c r="D3159" s="6">
        <f t="shared" si="450"/>
        <v>2025</v>
      </c>
      <c r="E3159" s="6">
        <f t="shared" si="451"/>
        <v>5</v>
      </c>
      <c r="F3159" s="6">
        <f t="shared" si="452"/>
        <v>12</v>
      </c>
      <c r="G3159" s="6">
        <f t="shared" si="453"/>
        <v>1</v>
      </c>
      <c r="H3159" s="6">
        <f t="shared" si="454"/>
        <v>20</v>
      </c>
      <c r="I3159" s="6">
        <f t="shared" si="455"/>
        <v>13</v>
      </c>
      <c r="J3159" s="6">
        <f t="shared" si="456"/>
        <v>24</v>
      </c>
      <c r="K3159" s="9">
        <f t="shared" si="448"/>
        <v>45789</v>
      </c>
      <c r="L3159" s="8">
        <f>+VLOOKUP(K3159,'20251231_param'!$A$2:$C$244,2)</f>
        <v>25.5</v>
      </c>
      <c r="M3159" s="8">
        <f>+VLOOKUP($K3159,'20251231_param'!$A$2:$C$244,3)</f>
        <v>25.085939245443591</v>
      </c>
      <c r="N3159" s="8">
        <f t="shared" si="449"/>
        <v>-5.9794452395177826E-2</v>
      </c>
    </row>
    <row r="3160" spans="1:14" x14ac:dyDescent="0.2">
      <c r="A3160" s="5">
        <v>45789.583333333336</v>
      </c>
      <c r="B3160" s="3">
        <v>24</v>
      </c>
      <c r="C3160" s="3"/>
      <c r="D3160" s="6">
        <f t="shared" si="450"/>
        <v>2025</v>
      </c>
      <c r="E3160" s="6">
        <f t="shared" si="451"/>
        <v>5</v>
      </c>
      <c r="F3160" s="6">
        <f t="shared" si="452"/>
        <v>12</v>
      </c>
      <c r="G3160" s="6">
        <f t="shared" si="453"/>
        <v>1</v>
      </c>
      <c r="H3160" s="6">
        <f t="shared" si="454"/>
        <v>20</v>
      </c>
      <c r="I3160" s="6">
        <f t="shared" si="455"/>
        <v>14</v>
      </c>
      <c r="J3160" s="6">
        <f t="shared" si="456"/>
        <v>24</v>
      </c>
      <c r="K3160" s="9">
        <f t="shared" si="448"/>
        <v>45789</v>
      </c>
      <c r="L3160" s="8">
        <f>+VLOOKUP(K3160,'20251231_param'!$A$2:$C$244,2)</f>
        <v>25.5</v>
      </c>
      <c r="M3160" s="8">
        <f>+VLOOKUP($K3160,'20251231_param'!$A$2:$C$244,3)</f>
        <v>25.085939245443591</v>
      </c>
      <c r="N3160" s="8">
        <f t="shared" si="449"/>
        <v>-5.9794452395177826E-2</v>
      </c>
    </row>
    <row r="3161" spans="1:14" x14ac:dyDescent="0.2">
      <c r="A3161" s="5">
        <v>45789.625</v>
      </c>
      <c r="B3161" s="3">
        <v>26</v>
      </c>
      <c r="C3161" s="3"/>
      <c r="D3161" s="6">
        <f t="shared" si="450"/>
        <v>2025</v>
      </c>
      <c r="E3161" s="6">
        <f t="shared" si="451"/>
        <v>5</v>
      </c>
      <c r="F3161" s="6">
        <f t="shared" si="452"/>
        <v>12</v>
      </c>
      <c r="G3161" s="6">
        <f t="shared" si="453"/>
        <v>1</v>
      </c>
      <c r="H3161" s="6">
        <f t="shared" si="454"/>
        <v>20</v>
      </c>
      <c r="I3161" s="6">
        <f t="shared" si="455"/>
        <v>15</v>
      </c>
      <c r="J3161" s="6">
        <f t="shared" si="456"/>
        <v>26</v>
      </c>
      <c r="K3161" s="9">
        <f t="shared" si="448"/>
        <v>45789</v>
      </c>
      <c r="L3161" s="8">
        <f>+VLOOKUP(K3161,'20251231_param'!$A$2:$C$244,2)</f>
        <v>25.5</v>
      </c>
      <c r="M3161" s="8">
        <f>+VLOOKUP($K3161,'20251231_param'!$A$2:$C$244,3)</f>
        <v>25.085939245443591</v>
      </c>
      <c r="N3161" s="8">
        <f t="shared" si="449"/>
        <v>1.9931484131725942E-2</v>
      </c>
    </row>
    <row r="3162" spans="1:14" x14ac:dyDescent="0.2">
      <c r="A3162" s="5">
        <v>45789.666666666664</v>
      </c>
      <c r="B3162" s="3">
        <v>63</v>
      </c>
      <c r="C3162" s="3"/>
      <c r="D3162" s="6">
        <f t="shared" si="450"/>
        <v>2025</v>
      </c>
      <c r="E3162" s="6">
        <f t="shared" si="451"/>
        <v>5</v>
      </c>
      <c r="F3162" s="6">
        <f t="shared" si="452"/>
        <v>12</v>
      </c>
      <c r="G3162" s="6">
        <f t="shared" si="453"/>
        <v>1</v>
      </c>
      <c r="H3162" s="6">
        <f t="shared" si="454"/>
        <v>20</v>
      </c>
      <c r="I3162" s="6">
        <f t="shared" si="455"/>
        <v>16</v>
      </c>
      <c r="J3162" s="6">
        <f t="shared" si="456"/>
        <v>63</v>
      </c>
      <c r="K3162" s="9">
        <f t="shared" si="448"/>
        <v>45789</v>
      </c>
      <c r="L3162" s="8">
        <f>+VLOOKUP(K3162,'20251231_param'!$A$2:$C$244,2)</f>
        <v>25.5</v>
      </c>
      <c r="M3162" s="8">
        <f>+VLOOKUP($K3162,'20251231_param'!$A$2:$C$244,3)</f>
        <v>25.085939245443591</v>
      </c>
      <c r="N3162" s="8">
        <f t="shared" si="449"/>
        <v>1.4948613098794457</v>
      </c>
    </row>
    <row r="3163" spans="1:14" x14ac:dyDescent="0.2">
      <c r="A3163" s="5">
        <v>45789.708333333336</v>
      </c>
      <c r="B3163" s="3">
        <v>45</v>
      </c>
      <c r="C3163" s="3"/>
      <c r="D3163" s="6">
        <f t="shared" si="450"/>
        <v>2025</v>
      </c>
      <c r="E3163" s="6">
        <f t="shared" si="451"/>
        <v>5</v>
      </c>
      <c r="F3163" s="6">
        <f t="shared" si="452"/>
        <v>12</v>
      </c>
      <c r="G3163" s="6">
        <f t="shared" si="453"/>
        <v>1</v>
      </c>
      <c r="H3163" s="6">
        <f t="shared" si="454"/>
        <v>20</v>
      </c>
      <c r="I3163" s="6">
        <f t="shared" si="455"/>
        <v>17</v>
      </c>
      <c r="J3163" s="6">
        <f t="shared" si="456"/>
        <v>45</v>
      </c>
      <c r="K3163" s="9">
        <f t="shared" si="448"/>
        <v>45789</v>
      </c>
      <c r="L3163" s="8">
        <f>+VLOOKUP(K3163,'20251231_param'!$A$2:$C$244,2)</f>
        <v>25.5</v>
      </c>
      <c r="M3163" s="8">
        <f>+VLOOKUP($K3163,'20251231_param'!$A$2:$C$244,3)</f>
        <v>25.085939245443591</v>
      </c>
      <c r="N3163" s="8">
        <f t="shared" si="449"/>
        <v>0.77732788113731177</v>
      </c>
    </row>
    <row r="3164" spans="1:14" x14ac:dyDescent="0.2">
      <c r="A3164" s="5">
        <v>45789.75</v>
      </c>
      <c r="B3164" s="3">
        <v>78</v>
      </c>
      <c r="C3164" s="3"/>
      <c r="D3164" s="6">
        <f t="shared" si="450"/>
        <v>2025</v>
      </c>
      <c r="E3164" s="6">
        <f t="shared" si="451"/>
        <v>5</v>
      </c>
      <c r="F3164" s="6">
        <f t="shared" si="452"/>
        <v>12</v>
      </c>
      <c r="G3164" s="6">
        <f t="shared" si="453"/>
        <v>1</v>
      </c>
      <c r="H3164" s="6">
        <f t="shared" si="454"/>
        <v>20</v>
      </c>
      <c r="I3164" s="6">
        <f t="shared" si="455"/>
        <v>18</v>
      </c>
      <c r="J3164" s="6">
        <f t="shared" si="456"/>
        <v>78</v>
      </c>
      <c r="K3164" s="9">
        <f t="shared" si="448"/>
        <v>45789</v>
      </c>
      <c r="L3164" s="8">
        <f>+VLOOKUP(K3164,'20251231_param'!$A$2:$C$244,2)</f>
        <v>25.5</v>
      </c>
      <c r="M3164" s="8">
        <f>+VLOOKUP($K3164,'20251231_param'!$A$2:$C$244,3)</f>
        <v>25.085939245443591</v>
      </c>
      <c r="N3164" s="8">
        <f t="shared" si="449"/>
        <v>2.0928058338312239</v>
      </c>
    </row>
    <row r="3165" spans="1:14" x14ac:dyDescent="0.2">
      <c r="A3165" s="5">
        <v>45789.791666666664</v>
      </c>
      <c r="B3165" s="3">
        <v>46</v>
      </c>
      <c r="C3165" s="3"/>
      <c r="D3165" s="6">
        <f t="shared" si="450"/>
        <v>2025</v>
      </c>
      <c r="E3165" s="6">
        <f t="shared" si="451"/>
        <v>5</v>
      </c>
      <c r="F3165" s="6">
        <f t="shared" si="452"/>
        <v>12</v>
      </c>
      <c r="G3165" s="6">
        <f t="shared" si="453"/>
        <v>1</v>
      </c>
      <c r="H3165" s="6">
        <f t="shared" si="454"/>
        <v>20</v>
      </c>
      <c r="I3165" s="6">
        <f t="shared" si="455"/>
        <v>19</v>
      </c>
      <c r="J3165" s="6">
        <f t="shared" si="456"/>
        <v>46</v>
      </c>
      <c r="K3165" s="9">
        <f t="shared" si="448"/>
        <v>45789</v>
      </c>
      <c r="L3165" s="8">
        <f>+VLOOKUP(K3165,'20251231_param'!$A$2:$C$244,2)</f>
        <v>25.5</v>
      </c>
      <c r="M3165" s="8">
        <f>+VLOOKUP($K3165,'20251231_param'!$A$2:$C$244,3)</f>
        <v>25.085939245443591</v>
      </c>
      <c r="N3165" s="8">
        <f t="shared" si="449"/>
        <v>0.8171908494007637</v>
      </c>
    </row>
    <row r="3166" spans="1:14" x14ac:dyDescent="0.2">
      <c r="A3166" s="5">
        <v>45789.833333333336</v>
      </c>
      <c r="B3166" s="3">
        <v>36</v>
      </c>
      <c r="C3166" s="3"/>
      <c r="D3166" s="6">
        <f t="shared" si="450"/>
        <v>2025</v>
      </c>
      <c r="E3166" s="6">
        <f t="shared" si="451"/>
        <v>5</v>
      </c>
      <c r="F3166" s="6">
        <f t="shared" si="452"/>
        <v>12</v>
      </c>
      <c r="G3166" s="6">
        <f t="shared" si="453"/>
        <v>1</v>
      </c>
      <c r="H3166" s="6">
        <f t="shared" si="454"/>
        <v>20</v>
      </c>
      <c r="I3166" s="6">
        <f t="shared" si="455"/>
        <v>20</v>
      </c>
      <c r="J3166" s="6">
        <f t="shared" si="456"/>
        <v>36</v>
      </c>
      <c r="K3166" s="9">
        <f t="shared" si="448"/>
        <v>45789</v>
      </c>
      <c r="L3166" s="8">
        <f>+VLOOKUP(K3166,'20251231_param'!$A$2:$C$244,2)</f>
        <v>25.5</v>
      </c>
      <c r="M3166" s="8">
        <f>+VLOOKUP($K3166,'20251231_param'!$A$2:$C$244,3)</f>
        <v>25.085939245443591</v>
      </c>
      <c r="N3166" s="8">
        <f t="shared" si="449"/>
        <v>0.41856116676624477</v>
      </c>
    </row>
    <row r="3167" spans="1:14" x14ac:dyDescent="0.2">
      <c r="A3167" s="5">
        <v>45789.875</v>
      </c>
      <c r="B3167" s="3">
        <v>17</v>
      </c>
      <c r="C3167" s="3"/>
      <c r="D3167" s="6">
        <f t="shared" si="450"/>
        <v>2025</v>
      </c>
      <c r="E3167" s="6">
        <f t="shared" si="451"/>
        <v>5</v>
      </c>
      <c r="F3167" s="6">
        <f t="shared" si="452"/>
        <v>12</v>
      </c>
      <c r="G3167" s="6">
        <f t="shared" si="453"/>
        <v>1</v>
      </c>
      <c r="H3167" s="6">
        <f t="shared" si="454"/>
        <v>20</v>
      </c>
      <c r="I3167" s="6">
        <f t="shared" si="455"/>
        <v>21</v>
      </c>
      <c r="J3167" s="6">
        <f t="shared" si="456"/>
        <v>17</v>
      </c>
      <c r="K3167" s="9">
        <f t="shared" si="448"/>
        <v>45789</v>
      </c>
      <c r="L3167" s="8">
        <f>+VLOOKUP(K3167,'20251231_param'!$A$2:$C$244,2)</f>
        <v>25.5</v>
      </c>
      <c r="M3167" s="8">
        <f>+VLOOKUP($K3167,'20251231_param'!$A$2:$C$244,3)</f>
        <v>25.085939245443591</v>
      </c>
      <c r="N3167" s="8">
        <f t="shared" si="449"/>
        <v>-0.33883523023934103</v>
      </c>
    </row>
    <row r="3168" spans="1:14" x14ac:dyDescent="0.2">
      <c r="A3168" s="5">
        <v>45789.916666666664</v>
      </c>
      <c r="B3168" s="3">
        <v>10</v>
      </c>
      <c r="C3168" s="3"/>
      <c r="D3168" s="6">
        <f t="shared" si="450"/>
        <v>2025</v>
      </c>
      <c r="E3168" s="6">
        <f t="shared" si="451"/>
        <v>5</v>
      </c>
      <c r="F3168" s="6">
        <f t="shared" si="452"/>
        <v>12</v>
      </c>
      <c r="G3168" s="6">
        <f t="shared" si="453"/>
        <v>1</v>
      </c>
      <c r="H3168" s="6">
        <f t="shared" si="454"/>
        <v>20</v>
      </c>
      <c r="I3168" s="6">
        <f t="shared" si="455"/>
        <v>22</v>
      </c>
      <c r="J3168" s="6">
        <f t="shared" si="456"/>
        <v>10</v>
      </c>
      <c r="K3168" s="9">
        <f t="shared" si="448"/>
        <v>45789</v>
      </c>
      <c r="L3168" s="8">
        <f>+VLOOKUP(K3168,'20251231_param'!$A$2:$C$244,2)</f>
        <v>25.5</v>
      </c>
      <c r="M3168" s="8">
        <f>+VLOOKUP($K3168,'20251231_param'!$A$2:$C$244,3)</f>
        <v>25.085939245443591</v>
      </c>
      <c r="N3168" s="8">
        <f t="shared" si="449"/>
        <v>-0.61787600808350418</v>
      </c>
    </row>
    <row r="3169" spans="1:14" x14ac:dyDescent="0.2">
      <c r="A3169" s="5">
        <v>45789.958333333336</v>
      </c>
      <c r="B3169" s="3">
        <v>12</v>
      </c>
      <c r="C3169" s="3"/>
      <c r="D3169" s="6">
        <f t="shared" si="450"/>
        <v>2025</v>
      </c>
      <c r="E3169" s="6">
        <f t="shared" si="451"/>
        <v>5</v>
      </c>
      <c r="F3169" s="6">
        <f t="shared" si="452"/>
        <v>12</v>
      </c>
      <c r="G3169" s="6">
        <f t="shared" si="453"/>
        <v>1</v>
      </c>
      <c r="H3169" s="6">
        <f t="shared" si="454"/>
        <v>20</v>
      </c>
      <c r="I3169" s="6">
        <f t="shared" si="455"/>
        <v>23</v>
      </c>
      <c r="J3169" s="6">
        <f t="shared" si="456"/>
        <v>12</v>
      </c>
      <c r="K3169" s="9">
        <f t="shared" si="448"/>
        <v>45789</v>
      </c>
      <c r="L3169" s="8">
        <f>+VLOOKUP(K3169,'20251231_param'!$A$2:$C$244,2)</f>
        <v>25.5</v>
      </c>
      <c r="M3169" s="8">
        <f>+VLOOKUP($K3169,'20251231_param'!$A$2:$C$244,3)</f>
        <v>25.085939245443591</v>
      </c>
      <c r="N3169" s="8">
        <f t="shared" si="449"/>
        <v>-0.53815007155660044</v>
      </c>
    </row>
    <row r="3170" spans="1:14" x14ac:dyDescent="0.2">
      <c r="A3170" s="5">
        <v>45790</v>
      </c>
      <c r="B3170" s="3">
        <v>0</v>
      </c>
      <c r="C3170" s="3"/>
      <c r="D3170" s="6">
        <f t="shared" si="450"/>
        <v>2025</v>
      </c>
      <c r="E3170" s="6">
        <f t="shared" si="451"/>
        <v>5</v>
      </c>
      <c r="F3170" s="6">
        <f t="shared" si="452"/>
        <v>13</v>
      </c>
      <c r="G3170" s="6">
        <f t="shared" si="453"/>
        <v>2</v>
      </c>
      <c r="H3170" s="6">
        <f t="shared" si="454"/>
        <v>20</v>
      </c>
      <c r="I3170" s="6">
        <f t="shared" si="455"/>
        <v>0</v>
      </c>
      <c r="J3170" s="6">
        <f t="shared" si="456"/>
        <v>0</v>
      </c>
      <c r="K3170" s="9">
        <f t="shared" si="448"/>
        <v>45790</v>
      </c>
      <c r="L3170" s="8">
        <f>+VLOOKUP(K3170,'20251231_param'!$A$2:$C$244,2)</f>
        <v>29.541666666666668</v>
      </c>
      <c r="M3170" s="8">
        <f>+VLOOKUP($K3170,'20251231_param'!$A$2:$C$244,3)</f>
        <v>34.294097814748476</v>
      </c>
      <c r="N3170" s="8">
        <f t="shared" si="449"/>
        <v>-0.86142131005300904</v>
      </c>
    </row>
    <row r="3171" spans="1:14" x14ac:dyDescent="0.2">
      <c r="A3171" s="5">
        <v>45790.041666666664</v>
      </c>
      <c r="B3171" s="3">
        <v>0</v>
      </c>
      <c r="C3171" s="3"/>
      <c r="D3171" s="6">
        <f t="shared" si="450"/>
        <v>2025</v>
      </c>
      <c r="E3171" s="6">
        <f t="shared" si="451"/>
        <v>5</v>
      </c>
      <c r="F3171" s="6">
        <f t="shared" si="452"/>
        <v>13</v>
      </c>
      <c r="G3171" s="6">
        <f t="shared" si="453"/>
        <v>2</v>
      </c>
      <c r="H3171" s="6">
        <f t="shared" si="454"/>
        <v>20</v>
      </c>
      <c r="I3171" s="6">
        <f t="shared" si="455"/>
        <v>1</v>
      </c>
      <c r="J3171" s="6">
        <f t="shared" si="456"/>
        <v>0</v>
      </c>
      <c r="K3171" s="9">
        <f t="shared" si="448"/>
        <v>45790</v>
      </c>
      <c r="L3171" s="8">
        <f>+VLOOKUP(K3171,'20251231_param'!$A$2:$C$244,2)</f>
        <v>29.541666666666668</v>
      </c>
      <c r="M3171" s="8">
        <f>+VLOOKUP($K3171,'20251231_param'!$A$2:$C$244,3)</f>
        <v>34.294097814748476</v>
      </c>
      <c r="N3171" s="8">
        <f t="shared" si="449"/>
        <v>-0.86142131005300904</v>
      </c>
    </row>
    <row r="3172" spans="1:14" x14ac:dyDescent="0.2">
      <c r="A3172" s="5">
        <v>45790.083333333336</v>
      </c>
      <c r="B3172" s="3">
        <v>0</v>
      </c>
      <c r="C3172" s="3"/>
      <c r="D3172" s="6">
        <f t="shared" si="450"/>
        <v>2025</v>
      </c>
      <c r="E3172" s="6">
        <f t="shared" si="451"/>
        <v>5</v>
      </c>
      <c r="F3172" s="6">
        <f t="shared" si="452"/>
        <v>13</v>
      </c>
      <c r="G3172" s="6">
        <f t="shared" si="453"/>
        <v>2</v>
      </c>
      <c r="H3172" s="6">
        <f t="shared" si="454"/>
        <v>20</v>
      </c>
      <c r="I3172" s="6">
        <f t="shared" si="455"/>
        <v>2</v>
      </c>
      <c r="J3172" s="6">
        <f t="shared" si="456"/>
        <v>0</v>
      </c>
      <c r="K3172" s="9">
        <f t="shared" si="448"/>
        <v>45790</v>
      </c>
      <c r="L3172" s="8">
        <f>+VLOOKUP(K3172,'20251231_param'!$A$2:$C$244,2)</f>
        <v>29.541666666666668</v>
      </c>
      <c r="M3172" s="8">
        <f>+VLOOKUP($K3172,'20251231_param'!$A$2:$C$244,3)</f>
        <v>34.294097814748476</v>
      </c>
      <c r="N3172" s="8">
        <f t="shared" si="449"/>
        <v>-0.86142131005300904</v>
      </c>
    </row>
    <row r="3173" spans="1:14" x14ac:dyDescent="0.2">
      <c r="A3173" s="5">
        <v>45790.125</v>
      </c>
      <c r="B3173" s="3">
        <v>0</v>
      </c>
      <c r="C3173" s="3"/>
      <c r="D3173" s="6">
        <f t="shared" si="450"/>
        <v>2025</v>
      </c>
      <c r="E3173" s="6">
        <f t="shared" si="451"/>
        <v>5</v>
      </c>
      <c r="F3173" s="6">
        <f t="shared" si="452"/>
        <v>13</v>
      </c>
      <c r="G3173" s="6">
        <f t="shared" si="453"/>
        <v>2</v>
      </c>
      <c r="H3173" s="6">
        <f t="shared" si="454"/>
        <v>20</v>
      </c>
      <c r="I3173" s="6">
        <f t="shared" si="455"/>
        <v>3</v>
      </c>
      <c r="J3173" s="6">
        <f t="shared" si="456"/>
        <v>0</v>
      </c>
      <c r="K3173" s="9">
        <f t="shared" si="448"/>
        <v>45790</v>
      </c>
      <c r="L3173" s="8">
        <f>+VLOOKUP(K3173,'20251231_param'!$A$2:$C$244,2)</f>
        <v>29.541666666666668</v>
      </c>
      <c r="M3173" s="8">
        <f>+VLOOKUP($K3173,'20251231_param'!$A$2:$C$244,3)</f>
        <v>34.294097814748476</v>
      </c>
      <c r="N3173" s="8">
        <f t="shared" si="449"/>
        <v>-0.86142131005300904</v>
      </c>
    </row>
    <row r="3174" spans="1:14" x14ac:dyDescent="0.2">
      <c r="A3174" s="5">
        <v>45790.166666666664</v>
      </c>
      <c r="B3174" s="3">
        <v>0</v>
      </c>
      <c r="C3174" s="3"/>
      <c r="D3174" s="6">
        <f t="shared" si="450"/>
        <v>2025</v>
      </c>
      <c r="E3174" s="6">
        <f t="shared" si="451"/>
        <v>5</v>
      </c>
      <c r="F3174" s="6">
        <f t="shared" si="452"/>
        <v>13</v>
      </c>
      <c r="G3174" s="6">
        <f t="shared" si="453"/>
        <v>2</v>
      </c>
      <c r="H3174" s="6">
        <f t="shared" si="454"/>
        <v>20</v>
      </c>
      <c r="I3174" s="6">
        <f t="shared" si="455"/>
        <v>4</v>
      </c>
      <c r="J3174" s="6">
        <f t="shared" si="456"/>
        <v>0</v>
      </c>
      <c r="K3174" s="9">
        <f t="shared" si="448"/>
        <v>45790</v>
      </c>
      <c r="L3174" s="8">
        <f>+VLOOKUP(K3174,'20251231_param'!$A$2:$C$244,2)</f>
        <v>29.541666666666668</v>
      </c>
      <c r="M3174" s="8">
        <f>+VLOOKUP($K3174,'20251231_param'!$A$2:$C$244,3)</f>
        <v>34.294097814748476</v>
      </c>
      <c r="N3174" s="8">
        <f t="shared" si="449"/>
        <v>-0.86142131005300904</v>
      </c>
    </row>
    <row r="3175" spans="1:14" x14ac:dyDescent="0.2">
      <c r="A3175" s="5">
        <v>45790.208333333336</v>
      </c>
      <c r="B3175" s="3">
        <v>0</v>
      </c>
      <c r="C3175" s="3"/>
      <c r="D3175" s="6">
        <f t="shared" si="450"/>
        <v>2025</v>
      </c>
      <c r="E3175" s="6">
        <f t="shared" si="451"/>
        <v>5</v>
      </c>
      <c r="F3175" s="6">
        <f t="shared" si="452"/>
        <v>13</v>
      </c>
      <c r="G3175" s="6">
        <f t="shared" si="453"/>
        <v>2</v>
      </c>
      <c r="H3175" s="6">
        <f t="shared" si="454"/>
        <v>20</v>
      </c>
      <c r="I3175" s="6">
        <f t="shared" si="455"/>
        <v>5</v>
      </c>
      <c r="J3175" s="6">
        <f t="shared" si="456"/>
        <v>0</v>
      </c>
      <c r="K3175" s="9">
        <f t="shared" si="448"/>
        <v>45790</v>
      </c>
      <c r="L3175" s="8">
        <f>+VLOOKUP(K3175,'20251231_param'!$A$2:$C$244,2)</f>
        <v>29.541666666666668</v>
      </c>
      <c r="M3175" s="8">
        <f>+VLOOKUP($K3175,'20251231_param'!$A$2:$C$244,3)</f>
        <v>34.294097814748476</v>
      </c>
      <c r="N3175" s="8">
        <f t="shared" si="449"/>
        <v>-0.86142131005300904</v>
      </c>
    </row>
    <row r="3176" spans="1:14" x14ac:dyDescent="0.2">
      <c r="A3176" s="5">
        <v>45790.25</v>
      </c>
      <c r="B3176" s="3">
        <v>2</v>
      </c>
      <c r="C3176" s="3"/>
      <c r="D3176" s="6">
        <f t="shared" si="450"/>
        <v>2025</v>
      </c>
      <c r="E3176" s="6">
        <f t="shared" si="451"/>
        <v>5</v>
      </c>
      <c r="F3176" s="6">
        <f t="shared" si="452"/>
        <v>13</v>
      </c>
      <c r="G3176" s="6">
        <f t="shared" si="453"/>
        <v>2</v>
      </c>
      <c r="H3176" s="6">
        <f t="shared" si="454"/>
        <v>20</v>
      </c>
      <c r="I3176" s="6">
        <f t="shared" si="455"/>
        <v>6</v>
      </c>
      <c r="J3176" s="6">
        <f t="shared" si="456"/>
        <v>2</v>
      </c>
      <c r="K3176" s="9">
        <f t="shared" si="448"/>
        <v>45790</v>
      </c>
      <c r="L3176" s="8">
        <f>+VLOOKUP(K3176,'20251231_param'!$A$2:$C$244,2)</f>
        <v>29.541666666666668</v>
      </c>
      <c r="M3176" s="8">
        <f>+VLOOKUP($K3176,'20251231_param'!$A$2:$C$244,3)</f>
        <v>34.294097814748476</v>
      </c>
      <c r="N3176" s="8">
        <f t="shared" si="449"/>
        <v>-0.80310223687593651</v>
      </c>
    </row>
    <row r="3177" spans="1:14" x14ac:dyDescent="0.2">
      <c r="A3177" s="5">
        <v>45790.291666666664</v>
      </c>
      <c r="B3177" s="3">
        <v>7</v>
      </c>
      <c r="C3177" s="3"/>
      <c r="D3177" s="6">
        <f t="shared" si="450"/>
        <v>2025</v>
      </c>
      <c r="E3177" s="6">
        <f t="shared" si="451"/>
        <v>5</v>
      </c>
      <c r="F3177" s="6">
        <f t="shared" si="452"/>
        <v>13</v>
      </c>
      <c r="G3177" s="6">
        <f t="shared" si="453"/>
        <v>2</v>
      </c>
      <c r="H3177" s="6">
        <f t="shared" si="454"/>
        <v>20</v>
      </c>
      <c r="I3177" s="6">
        <f t="shared" si="455"/>
        <v>7</v>
      </c>
      <c r="J3177" s="6">
        <f t="shared" si="456"/>
        <v>7</v>
      </c>
      <c r="K3177" s="9">
        <f t="shared" si="448"/>
        <v>45790</v>
      </c>
      <c r="L3177" s="8">
        <f>+VLOOKUP(K3177,'20251231_param'!$A$2:$C$244,2)</f>
        <v>29.541666666666668</v>
      </c>
      <c r="M3177" s="8">
        <f>+VLOOKUP($K3177,'20251231_param'!$A$2:$C$244,3)</f>
        <v>34.294097814748476</v>
      </c>
      <c r="N3177" s="8">
        <f t="shared" si="449"/>
        <v>-0.65730455393325515</v>
      </c>
    </row>
    <row r="3178" spans="1:14" x14ac:dyDescent="0.2">
      <c r="A3178" s="5">
        <v>45790.333333333336</v>
      </c>
      <c r="B3178" s="3">
        <v>6</v>
      </c>
      <c r="C3178" s="3"/>
      <c r="D3178" s="6">
        <f t="shared" si="450"/>
        <v>2025</v>
      </c>
      <c r="E3178" s="6">
        <f t="shared" si="451"/>
        <v>5</v>
      </c>
      <c r="F3178" s="6">
        <f t="shared" si="452"/>
        <v>13</v>
      </c>
      <c r="G3178" s="6">
        <f t="shared" si="453"/>
        <v>2</v>
      </c>
      <c r="H3178" s="6">
        <f t="shared" si="454"/>
        <v>20</v>
      </c>
      <c r="I3178" s="6">
        <f t="shared" si="455"/>
        <v>8</v>
      </c>
      <c r="J3178" s="6">
        <f t="shared" si="456"/>
        <v>6</v>
      </c>
      <c r="K3178" s="9">
        <f t="shared" si="448"/>
        <v>45790</v>
      </c>
      <c r="L3178" s="8">
        <f>+VLOOKUP(K3178,'20251231_param'!$A$2:$C$244,2)</f>
        <v>29.541666666666668</v>
      </c>
      <c r="M3178" s="8">
        <f>+VLOOKUP($K3178,'20251231_param'!$A$2:$C$244,3)</f>
        <v>34.294097814748476</v>
      </c>
      <c r="N3178" s="8">
        <f t="shared" si="449"/>
        <v>-0.68646409052179147</v>
      </c>
    </row>
    <row r="3179" spans="1:14" x14ac:dyDescent="0.2">
      <c r="A3179" s="5">
        <v>45790.375</v>
      </c>
      <c r="B3179" s="3">
        <v>20</v>
      </c>
      <c r="C3179" s="3"/>
      <c r="D3179" s="6">
        <f t="shared" si="450"/>
        <v>2025</v>
      </c>
      <c r="E3179" s="6">
        <f t="shared" si="451"/>
        <v>5</v>
      </c>
      <c r="F3179" s="6">
        <f t="shared" si="452"/>
        <v>13</v>
      </c>
      <c r="G3179" s="6">
        <f t="shared" si="453"/>
        <v>2</v>
      </c>
      <c r="H3179" s="6">
        <f t="shared" si="454"/>
        <v>20</v>
      </c>
      <c r="I3179" s="6">
        <f t="shared" si="455"/>
        <v>9</v>
      </c>
      <c r="J3179" s="6">
        <f t="shared" si="456"/>
        <v>20</v>
      </c>
      <c r="K3179" s="9">
        <f t="shared" si="448"/>
        <v>45790</v>
      </c>
      <c r="L3179" s="8">
        <f>+VLOOKUP(K3179,'20251231_param'!$A$2:$C$244,2)</f>
        <v>29.541666666666668</v>
      </c>
      <c r="M3179" s="8">
        <f>+VLOOKUP($K3179,'20251231_param'!$A$2:$C$244,3)</f>
        <v>34.294097814748476</v>
      </c>
      <c r="N3179" s="8">
        <f t="shared" si="449"/>
        <v>-0.27823057828228365</v>
      </c>
    </row>
    <row r="3180" spans="1:14" x14ac:dyDescent="0.2">
      <c r="A3180" s="5">
        <v>45790.416666666664</v>
      </c>
      <c r="B3180" s="3">
        <v>29</v>
      </c>
      <c r="C3180" s="3"/>
      <c r="D3180" s="6">
        <f t="shared" si="450"/>
        <v>2025</v>
      </c>
      <c r="E3180" s="6">
        <f t="shared" si="451"/>
        <v>5</v>
      </c>
      <c r="F3180" s="6">
        <f t="shared" si="452"/>
        <v>13</v>
      </c>
      <c r="G3180" s="6">
        <f t="shared" si="453"/>
        <v>2</v>
      </c>
      <c r="H3180" s="6">
        <f t="shared" si="454"/>
        <v>20</v>
      </c>
      <c r="I3180" s="6">
        <f t="shared" si="455"/>
        <v>10</v>
      </c>
      <c r="J3180" s="6">
        <f t="shared" si="456"/>
        <v>29</v>
      </c>
      <c r="K3180" s="9">
        <f t="shared" si="448"/>
        <v>45790</v>
      </c>
      <c r="L3180" s="8">
        <f>+VLOOKUP(K3180,'20251231_param'!$A$2:$C$244,2)</f>
        <v>29.541666666666668</v>
      </c>
      <c r="M3180" s="8">
        <f>+VLOOKUP($K3180,'20251231_param'!$A$2:$C$244,3)</f>
        <v>34.294097814748476</v>
      </c>
      <c r="N3180" s="8">
        <f t="shared" si="449"/>
        <v>-1.5794748985457182E-2</v>
      </c>
    </row>
    <row r="3181" spans="1:14" x14ac:dyDescent="0.2">
      <c r="A3181" s="5">
        <v>45790.458333333336</v>
      </c>
      <c r="B3181" s="3">
        <v>37</v>
      </c>
      <c r="C3181" s="3"/>
      <c r="D3181" s="6">
        <f t="shared" si="450"/>
        <v>2025</v>
      </c>
      <c r="E3181" s="6">
        <f t="shared" si="451"/>
        <v>5</v>
      </c>
      <c r="F3181" s="6">
        <f t="shared" si="452"/>
        <v>13</v>
      </c>
      <c r="G3181" s="6">
        <f t="shared" si="453"/>
        <v>2</v>
      </c>
      <c r="H3181" s="6">
        <f t="shared" si="454"/>
        <v>20</v>
      </c>
      <c r="I3181" s="6">
        <f t="shared" si="455"/>
        <v>11</v>
      </c>
      <c r="J3181" s="6">
        <f t="shared" si="456"/>
        <v>37</v>
      </c>
      <c r="K3181" s="9">
        <f t="shared" si="448"/>
        <v>45790</v>
      </c>
      <c r="L3181" s="8">
        <f>+VLOOKUP(K3181,'20251231_param'!$A$2:$C$244,2)</f>
        <v>29.541666666666668</v>
      </c>
      <c r="M3181" s="8">
        <f>+VLOOKUP($K3181,'20251231_param'!$A$2:$C$244,3)</f>
        <v>34.294097814748476</v>
      </c>
      <c r="N3181" s="8">
        <f t="shared" si="449"/>
        <v>0.21748154372283299</v>
      </c>
    </row>
    <row r="3182" spans="1:14" x14ac:dyDescent="0.2">
      <c r="A3182" s="5">
        <v>45790.5</v>
      </c>
      <c r="B3182" s="3">
        <v>66</v>
      </c>
      <c r="C3182" s="3"/>
      <c r="D3182" s="6">
        <f t="shared" si="450"/>
        <v>2025</v>
      </c>
      <c r="E3182" s="6">
        <f t="shared" si="451"/>
        <v>5</v>
      </c>
      <c r="F3182" s="6">
        <f t="shared" si="452"/>
        <v>13</v>
      </c>
      <c r="G3182" s="6">
        <f t="shared" si="453"/>
        <v>2</v>
      </c>
      <c r="H3182" s="6">
        <f t="shared" si="454"/>
        <v>20</v>
      </c>
      <c r="I3182" s="6">
        <f t="shared" si="455"/>
        <v>12</v>
      </c>
      <c r="J3182" s="6">
        <f t="shared" si="456"/>
        <v>66</v>
      </c>
      <c r="K3182" s="9">
        <f t="shared" si="448"/>
        <v>45790</v>
      </c>
      <c r="L3182" s="8">
        <f>+VLOOKUP(K3182,'20251231_param'!$A$2:$C$244,2)</f>
        <v>29.541666666666668</v>
      </c>
      <c r="M3182" s="8">
        <f>+VLOOKUP($K3182,'20251231_param'!$A$2:$C$244,3)</f>
        <v>34.294097814748476</v>
      </c>
      <c r="N3182" s="8">
        <f t="shared" si="449"/>
        <v>1.0631081047903848</v>
      </c>
    </row>
    <row r="3183" spans="1:14" x14ac:dyDescent="0.2">
      <c r="A3183" s="5">
        <v>45790.541666666664</v>
      </c>
      <c r="B3183" s="3">
        <v>23</v>
      </c>
      <c r="C3183" s="3"/>
      <c r="D3183" s="6">
        <f t="shared" si="450"/>
        <v>2025</v>
      </c>
      <c r="E3183" s="6">
        <f t="shared" si="451"/>
        <v>5</v>
      </c>
      <c r="F3183" s="6">
        <f t="shared" si="452"/>
        <v>13</v>
      </c>
      <c r="G3183" s="6">
        <f t="shared" si="453"/>
        <v>2</v>
      </c>
      <c r="H3183" s="6">
        <f t="shared" si="454"/>
        <v>20</v>
      </c>
      <c r="I3183" s="6">
        <f t="shared" si="455"/>
        <v>13</v>
      </c>
      <c r="J3183" s="6">
        <f t="shared" si="456"/>
        <v>23</v>
      </c>
      <c r="K3183" s="9">
        <f t="shared" si="448"/>
        <v>45790</v>
      </c>
      <c r="L3183" s="8">
        <f>+VLOOKUP(K3183,'20251231_param'!$A$2:$C$244,2)</f>
        <v>29.541666666666668</v>
      </c>
      <c r="M3183" s="8">
        <f>+VLOOKUP($K3183,'20251231_param'!$A$2:$C$244,3)</f>
        <v>34.294097814748476</v>
      </c>
      <c r="N3183" s="8">
        <f t="shared" si="449"/>
        <v>-0.19075196851667481</v>
      </c>
    </row>
    <row r="3184" spans="1:14" x14ac:dyDescent="0.2">
      <c r="A3184" s="5">
        <v>45790.583333333336</v>
      </c>
      <c r="B3184" s="3">
        <v>51</v>
      </c>
      <c r="C3184" s="3"/>
      <c r="D3184" s="6">
        <f t="shared" si="450"/>
        <v>2025</v>
      </c>
      <c r="E3184" s="6">
        <f t="shared" si="451"/>
        <v>5</v>
      </c>
      <c r="F3184" s="6">
        <f t="shared" si="452"/>
        <v>13</v>
      </c>
      <c r="G3184" s="6">
        <f t="shared" si="453"/>
        <v>2</v>
      </c>
      <c r="H3184" s="6">
        <f t="shared" si="454"/>
        <v>20</v>
      </c>
      <c r="I3184" s="6">
        <f t="shared" si="455"/>
        <v>14</v>
      </c>
      <c r="J3184" s="6">
        <f t="shared" si="456"/>
        <v>51</v>
      </c>
      <c r="K3184" s="9">
        <f t="shared" si="448"/>
        <v>45790</v>
      </c>
      <c r="L3184" s="8">
        <f>+VLOOKUP(K3184,'20251231_param'!$A$2:$C$244,2)</f>
        <v>29.541666666666668</v>
      </c>
      <c r="M3184" s="8">
        <f>+VLOOKUP($K3184,'20251231_param'!$A$2:$C$244,3)</f>
        <v>34.294097814748476</v>
      </c>
      <c r="N3184" s="8">
        <f t="shared" si="449"/>
        <v>0.62571505596234078</v>
      </c>
    </row>
    <row r="3185" spans="1:14" x14ac:dyDescent="0.2">
      <c r="A3185" s="5">
        <v>45790.625</v>
      </c>
      <c r="B3185" s="3">
        <v>29</v>
      </c>
      <c r="C3185" s="3"/>
      <c r="D3185" s="6">
        <f t="shared" si="450"/>
        <v>2025</v>
      </c>
      <c r="E3185" s="6">
        <f t="shared" si="451"/>
        <v>5</v>
      </c>
      <c r="F3185" s="6">
        <f t="shared" si="452"/>
        <v>13</v>
      </c>
      <c r="G3185" s="6">
        <f t="shared" si="453"/>
        <v>2</v>
      </c>
      <c r="H3185" s="6">
        <f t="shared" si="454"/>
        <v>20</v>
      </c>
      <c r="I3185" s="6">
        <f t="shared" si="455"/>
        <v>15</v>
      </c>
      <c r="J3185" s="6">
        <f t="shared" si="456"/>
        <v>29</v>
      </c>
      <c r="K3185" s="9">
        <f t="shared" si="448"/>
        <v>45790</v>
      </c>
      <c r="L3185" s="8">
        <f>+VLOOKUP(K3185,'20251231_param'!$A$2:$C$244,2)</f>
        <v>29.541666666666668</v>
      </c>
      <c r="M3185" s="8">
        <f>+VLOOKUP($K3185,'20251231_param'!$A$2:$C$244,3)</f>
        <v>34.294097814748476</v>
      </c>
      <c r="N3185" s="8">
        <f t="shared" si="449"/>
        <v>-1.5794748985457182E-2</v>
      </c>
    </row>
    <row r="3186" spans="1:14" x14ac:dyDescent="0.2">
      <c r="A3186" s="5">
        <v>45790.666666666664</v>
      </c>
      <c r="B3186" s="3">
        <v>13</v>
      </c>
      <c r="C3186" s="3"/>
      <c r="D3186" s="6">
        <f t="shared" si="450"/>
        <v>2025</v>
      </c>
      <c r="E3186" s="6">
        <f t="shared" si="451"/>
        <v>5</v>
      </c>
      <c r="F3186" s="6">
        <f t="shared" si="452"/>
        <v>13</v>
      </c>
      <c r="G3186" s="6">
        <f t="shared" si="453"/>
        <v>2</v>
      </c>
      <c r="H3186" s="6">
        <f t="shared" si="454"/>
        <v>20</v>
      </c>
      <c r="I3186" s="6">
        <f t="shared" si="455"/>
        <v>16</v>
      </c>
      <c r="J3186" s="6">
        <f t="shared" si="456"/>
        <v>13</v>
      </c>
      <c r="K3186" s="9">
        <f t="shared" si="448"/>
        <v>45790</v>
      </c>
      <c r="L3186" s="8">
        <f>+VLOOKUP(K3186,'20251231_param'!$A$2:$C$244,2)</f>
        <v>29.541666666666668</v>
      </c>
      <c r="M3186" s="8">
        <f>+VLOOKUP($K3186,'20251231_param'!$A$2:$C$244,3)</f>
        <v>34.294097814748476</v>
      </c>
      <c r="N3186" s="8">
        <f t="shared" si="449"/>
        <v>-0.48234733440203753</v>
      </c>
    </row>
    <row r="3187" spans="1:14" x14ac:dyDescent="0.2">
      <c r="A3187" s="5">
        <v>45790.708333333336</v>
      </c>
      <c r="B3187" s="3">
        <v>37</v>
      </c>
      <c r="C3187" s="3"/>
      <c r="D3187" s="6">
        <f t="shared" si="450"/>
        <v>2025</v>
      </c>
      <c r="E3187" s="6">
        <f t="shared" si="451"/>
        <v>5</v>
      </c>
      <c r="F3187" s="6">
        <f t="shared" si="452"/>
        <v>13</v>
      </c>
      <c r="G3187" s="6">
        <f t="shared" si="453"/>
        <v>2</v>
      </c>
      <c r="H3187" s="6">
        <f t="shared" si="454"/>
        <v>20</v>
      </c>
      <c r="I3187" s="6">
        <f t="shared" si="455"/>
        <v>17</v>
      </c>
      <c r="J3187" s="6">
        <f t="shared" si="456"/>
        <v>37</v>
      </c>
      <c r="K3187" s="9">
        <f t="shared" si="448"/>
        <v>45790</v>
      </c>
      <c r="L3187" s="8">
        <f>+VLOOKUP(K3187,'20251231_param'!$A$2:$C$244,2)</f>
        <v>29.541666666666668</v>
      </c>
      <c r="M3187" s="8">
        <f>+VLOOKUP($K3187,'20251231_param'!$A$2:$C$244,3)</f>
        <v>34.294097814748476</v>
      </c>
      <c r="N3187" s="8">
        <f t="shared" si="449"/>
        <v>0.21748154372283299</v>
      </c>
    </row>
    <row r="3188" spans="1:14" x14ac:dyDescent="0.2">
      <c r="A3188" s="5">
        <v>45790.75</v>
      </c>
      <c r="B3188" s="3">
        <v>48</v>
      </c>
      <c r="C3188" s="3"/>
      <c r="D3188" s="6">
        <f t="shared" si="450"/>
        <v>2025</v>
      </c>
      <c r="E3188" s="6">
        <f t="shared" si="451"/>
        <v>5</v>
      </c>
      <c r="F3188" s="6">
        <f t="shared" si="452"/>
        <v>13</v>
      </c>
      <c r="G3188" s="6">
        <f t="shared" si="453"/>
        <v>2</v>
      </c>
      <c r="H3188" s="6">
        <f t="shared" si="454"/>
        <v>20</v>
      </c>
      <c r="I3188" s="6">
        <f t="shared" si="455"/>
        <v>18</v>
      </c>
      <c r="J3188" s="6">
        <f t="shared" si="456"/>
        <v>48</v>
      </c>
      <c r="K3188" s="9">
        <f t="shared" si="448"/>
        <v>45790</v>
      </c>
      <c r="L3188" s="8">
        <f>+VLOOKUP(K3188,'20251231_param'!$A$2:$C$244,2)</f>
        <v>29.541666666666668</v>
      </c>
      <c r="M3188" s="8">
        <f>+VLOOKUP($K3188,'20251231_param'!$A$2:$C$244,3)</f>
        <v>34.294097814748476</v>
      </c>
      <c r="N3188" s="8">
        <f t="shared" si="449"/>
        <v>0.53823644619673194</v>
      </c>
    </row>
    <row r="3189" spans="1:14" x14ac:dyDescent="0.2">
      <c r="A3189" s="5">
        <v>45790.791666666664</v>
      </c>
      <c r="B3189" s="3">
        <v>97</v>
      </c>
      <c r="C3189" s="3"/>
      <c r="D3189" s="6">
        <f t="shared" si="450"/>
        <v>2025</v>
      </c>
      <c r="E3189" s="6">
        <f t="shared" si="451"/>
        <v>5</v>
      </c>
      <c r="F3189" s="6">
        <f t="shared" si="452"/>
        <v>13</v>
      </c>
      <c r="G3189" s="6">
        <f t="shared" si="453"/>
        <v>2</v>
      </c>
      <c r="H3189" s="6">
        <f t="shared" si="454"/>
        <v>20</v>
      </c>
      <c r="I3189" s="6">
        <f t="shared" si="455"/>
        <v>19</v>
      </c>
      <c r="J3189" s="6">
        <f t="shared" si="456"/>
        <v>97</v>
      </c>
      <c r="K3189" s="9">
        <f t="shared" si="448"/>
        <v>45790</v>
      </c>
      <c r="L3189" s="8">
        <f>+VLOOKUP(K3189,'20251231_param'!$A$2:$C$244,2)</f>
        <v>29.541666666666668</v>
      </c>
      <c r="M3189" s="8">
        <f>+VLOOKUP($K3189,'20251231_param'!$A$2:$C$244,3)</f>
        <v>34.294097814748476</v>
      </c>
      <c r="N3189" s="8">
        <f t="shared" si="449"/>
        <v>1.9670537390350091</v>
      </c>
    </row>
    <row r="3190" spans="1:14" x14ac:dyDescent="0.2">
      <c r="A3190" s="5">
        <v>45790.833333333336</v>
      </c>
      <c r="B3190" s="3">
        <v>116</v>
      </c>
      <c r="C3190" s="3"/>
      <c r="D3190" s="6">
        <f t="shared" si="450"/>
        <v>2025</v>
      </c>
      <c r="E3190" s="6">
        <f t="shared" si="451"/>
        <v>5</v>
      </c>
      <c r="F3190" s="6">
        <f t="shared" si="452"/>
        <v>13</v>
      </c>
      <c r="G3190" s="6">
        <f t="shared" si="453"/>
        <v>2</v>
      </c>
      <c r="H3190" s="6">
        <f t="shared" si="454"/>
        <v>20</v>
      </c>
      <c r="I3190" s="6">
        <f t="shared" si="455"/>
        <v>20</v>
      </c>
      <c r="J3190" s="6">
        <f t="shared" si="456"/>
        <v>116</v>
      </c>
      <c r="K3190" s="9">
        <f t="shared" si="448"/>
        <v>45790</v>
      </c>
      <c r="L3190" s="8">
        <f>+VLOOKUP(K3190,'20251231_param'!$A$2:$C$244,2)</f>
        <v>29.541666666666668</v>
      </c>
      <c r="M3190" s="8">
        <f>+VLOOKUP($K3190,'20251231_param'!$A$2:$C$244,3)</f>
        <v>34.294097814748476</v>
      </c>
      <c r="N3190" s="8">
        <f t="shared" si="449"/>
        <v>2.5210849342171984</v>
      </c>
    </row>
    <row r="3191" spans="1:14" x14ac:dyDescent="0.2">
      <c r="A3191" s="5">
        <v>45790.875</v>
      </c>
      <c r="B3191" s="3">
        <v>99</v>
      </c>
      <c r="C3191" s="3"/>
      <c r="D3191" s="6">
        <f t="shared" si="450"/>
        <v>2025</v>
      </c>
      <c r="E3191" s="6">
        <f t="shared" si="451"/>
        <v>5</v>
      </c>
      <c r="F3191" s="6">
        <f t="shared" si="452"/>
        <v>13</v>
      </c>
      <c r="G3191" s="6">
        <f t="shared" si="453"/>
        <v>2</v>
      </c>
      <c r="H3191" s="6">
        <f t="shared" si="454"/>
        <v>20</v>
      </c>
      <c r="I3191" s="6">
        <f t="shared" si="455"/>
        <v>21</v>
      </c>
      <c r="J3191" s="6">
        <f t="shared" si="456"/>
        <v>99</v>
      </c>
      <c r="K3191" s="9">
        <f t="shared" si="448"/>
        <v>45790</v>
      </c>
      <c r="L3191" s="8">
        <f>+VLOOKUP(K3191,'20251231_param'!$A$2:$C$244,2)</f>
        <v>29.541666666666668</v>
      </c>
      <c r="M3191" s="8">
        <f>+VLOOKUP($K3191,'20251231_param'!$A$2:$C$244,3)</f>
        <v>34.294097814748476</v>
      </c>
      <c r="N3191" s="8">
        <f t="shared" si="449"/>
        <v>2.025372812212082</v>
      </c>
    </row>
    <row r="3192" spans="1:14" x14ac:dyDescent="0.2">
      <c r="A3192" s="5">
        <v>45790.916666666664</v>
      </c>
      <c r="B3192" s="3">
        <v>19</v>
      </c>
      <c r="C3192" s="3"/>
      <c r="D3192" s="6">
        <f t="shared" si="450"/>
        <v>2025</v>
      </c>
      <c r="E3192" s="6">
        <f t="shared" si="451"/>
        <v>5</v>
      </c>
      <c r="F3192" s="6">
        <f t="shared" si="452"/>
        <v>13</v>
      </c>
      <c r="G3192" s="6">
        <f t="shared" si="453"/>
        <v>2</v>
      </c>
      <c r="H3192" s="6">
        <f t="shared" si="454"/>
        <v>20</v>
      </c>
      <c r="I3192" s="6">
        <f t="shared" si="455"/>
        <v>22</v>
      </c>
      <c r="J3192" s="6">
        <f t="shared" si="456"/>
        <v>19</v>
      </c>
      <c r="K3192" s="9">
        <f t="shared" si="448"/>
        <v>45790</v>
      </c>
      <c r="L3192" s="8">
        <f>+VLOOKUP(K3192,'20251231_param'!$A$2:$C$244,2)</f>
        <v>29.541666666666668</v>
      </c>
      <c r="M3192" s="8">
        <f>+VLOOKUP($K3192,'20251231_param'!$A$2:$C$244,3)</f>
        <v>34.294097814748476</v>
      </c>
      <c r="N3192" s="8">
        <f t="shared" si="449"/>
        <v>-0.30739011487081991</v>
      </c>
    </row>
    <row r="3193" spans="1:14" x14ac:dyDescent="0.2">
      <c r="A3193" s="5">
        <v>45790.958333333336</v>
      </c>
      <c r="B3193" s="3">
        <v>10</v>
      </c>
      <c r="C3193" s="3"/>
      <c r="D3193" s="6">
        <f t="shared" si="450"/>
        <v>2025</v>
      </c>
      <c r="E3193" s="6">
        <f t="shared" si="451"/>
        <v>5</v>
      </c>
      <c r="F3193" s="6">
        <f t="shared" si="452"/>
        <v>13</v>
      </c>
      <c r="G3193" s="6">
        <f t="shared" si="453"/>
        <v>2</v>
      </c>
      <c r="H3193" s="6">
        <f t="shared" si="454"/>
        <v>20</v>
      </c>
      <c r="I3193" s="6">
        <f t="shared" si="455"/>
        <v>23</v>
      </c>
      <c r="J3193" s="6">
        <f t="shared" si="456"/>
        <v>10</v>
      </c>
      <c r="K3193" s="9">
        <f t="shared" si="448"/>
        <v>45790</v>
      </c>
      <c r="L3193" s="8">
        <f>+VLOOKUP(K3193,'20251231_param'!$A$2:$C$244,2)</f>
        <v>29.541666666666668</v>
      </c>
      <c r="M3193" s="8">
        <f>+VLOOKUP($K3193,'20251231_param'!$A$2:$C$244,3)</f>
        <v>34.294097814748476</v>
      </c>
      <c r="N3193" s="8">
        <f t="shared" si="449"/>
        <v>-0.56982594416764631</v>
      </c>
    </row>
    <row r="3194" spans="1:14" x14ac:dyDescent="0.2">
      <c r="A3194" s="5">
        <v>45791</v>
      </c>
      <c r="B3194" s="3">
        <v>0</v>
      </c>
      <c r="C3194" s="3"/>
      <c r="D3194" s="6">
        <f t="shared" si="450"/>
        <v>2025</v>
      </c>
      <c r="E3194" s="6">
        <f t="shared" si="451"/>
        <v>5</v>
      </c>
      <c r="F3194" s="6">
        <f t="shared" si="452"/>
        <v>14</v>
      </c>
      <c r="G3194" s="6">
        <f t="shared" si="453"/>
        <v>3</v>
      </c>
      <c r="H3194" s="6">
        <f t="shared" si="454"/>
        <v>20</v>
      </c>
      <c r="I3194" s="6">
        <f t="shared" si="455"/>
        <v>0</v>
      </c>
      <c r="J3194" s="6">
        <f t="shared" si="456"/>
        <v>0</v>
      </c>
      <c r="K3194" s="9">
        <f t="shared" si="448"/>
        <v>45791</v>
      </c>
      <c r="L3194" s="8">
        <f>+VLOOKUP(K3194,'20251231_param'!$A$2:$C$244,2)</f>
        <v>20.125</v>
      </c>
      <c r="M3194" s="8">
        <f>+VLOOKUP($K3194,'20251231_param'!$A$2:$C$244,3)</f>
        <v>23.666730455108976</v>
      </c>
      <c r="N3194" s="8">
        <f t="shared" si="449"/>
        <v>-0.85034982073983878</v>
      </c>
    </row>
    <row r="3195" spans="1:14" x14ac:dyDescent="0.2">
      <c r="A3195" s="5">
        <v>45791.041666666664</v>
      </c>
      <c r="B3195" s="3">
        <v>2</v>
      </c>
      <c r="C3195" s="3"/>
      <c r="D3195" s="6">
        <f t="shared" si="450"/>
        <v>2025</v>
      </c>
      <c r="E3195" s="6">
        <f t="shared" si="451"/>
        <v>5</v>
      </c>
      <c r="F3195" s="6">
        <f t="shared" si="452"/>
        <v>14</v>
      </c>
      <c r="G3195" s="6">
        <f t="shared" si="453"/>
        <v>3</v>
      </c>
      <c r="H3195" s="6">
        <f t="shared" si="454"/>
        <v>20</v>
      </c>
      <c r="I3195" s="6">
        <f t="shared" si="455"/>
        <v>1</v>
      </c>
      <c r="J3195" s="6">
        <f t="shared" si="456"/>
        <v>2</v>
      </c>
      <c r="K3195" s="9">
        <f t="shared" si="448"/>
        <v>45791</v>
      </c>
      <c r="L3195" s="8">
        <f>+VLOOKUP(K3195,'20251231_param'!$A$2:$C$244,2)</f>
        <v>20.125</v>
      </c>
      <c r="M3195" s="8">
        <f>+VLOOKUP($K3195,'20251231_param'!$A$2:$C$244,3)</f>
        <v>23.666730455108976</v>
      </c>
      <c r="N3195" s="8">
        <f t="shared" si="449"/>
        <v>-0.76584300625637647</v>
      </c>
    </row>
    <row r="3196" spans="1:14" x14ac:dyDescent="0.2">
      <c r="A3196" s="5">
        <v>45791.083333333336</v>
      </c>
      <c r="B3196" s="3">
        <v>0</v>
      </c>
      <c r="C3196" s="3"/>
      <c r="D3196" s="6">
        <f t="shared" si="450"/>
        <v>2025</v>
      </c>
      <c r="E3196" s="6">
        <f t="shared" si="451"/>
        <v>5</v>
      </c>
      <c r="F3196" s="6">
        <f t="shared" si="452"/>
        <v>14</v>
      </c>
      <c r="G3196" s="6">
        <f t="shared" si="453"/>
        <v>3</v>
      </c>
      <c r="H3196" s="6">
        <f t="shared" si="454"/>
        <v>20</v>
      </c>
      <c r="I3196" s="6">
        <f t="shared" si="455"/>
        <v>2</v>
      </c>
      <c r="J3196" s="6">
        <f t="shared" si="456"/>
        <v>0</v>
      </c>
      <c r="K3196" s="9">
        <f t="shared" si="448"/>
        <v>45791</v>
      </c>
      <c r="L3196" s="8">
        <f>+VLOOKUP(K3196,'20251231_param'!$A$2:$C$244,2)</f>
        <v>20.125</v>
      </c>
      <c r="M3196" s="8">
        <f>+VLOOKUP($K3196,'20251231_param'!$A$2:$C$244,3)</f>
        <v>23.666730455108976</v>
      </c>
      <c r="N3196" s="8">
        <f t="shared" si="449"/>
        <v>-0.85034982073983878</v>
      </c>
    </row>
    <row r="3197" spans="1:14" x14ac:dyDescent="0.2">
      <c r="A3197" s="5">
        <v>45791.125</v>
      </c>
      <c r="B3197" s="3">
        <v>0</v>
      </c>
      <c r="C3197" s="3"/>
      <c r="D3197" s="6">
        <f t="shared" si="450"/>
        <v>2025</v>
      </c>
      <c r="E3197" s="6">
        <f t="shared" si="451"/>
        <v>5</v>
      </c>
      <c r="F3197" s="6">
        <f t="shared" si="452"/>
        <v>14</v>
      </c>
      <c r="G3197" s="6">
        <f t="shared" si="453"/>
        <v>3</v>
      </c>
      <c r="H3197" s="6">
        <f t="shared" si="454"/>
        <v>20</v>
      </c>
      <c r="I3197" s="6">
        <f t="shared" si="455"/>
        <v>3</v>
      </c>
      <c r="J3197" s="6">
        <f t="shared" si="456"/>
        <v>0</v>
      </c>
      <c r="K3197" s="9">
        <f t="shared" si="448"/>
        <v>45791</v>
      </c>
      <c r="L3197" s="8">
        <f>+VLOOKUP(K3197,'20251231_param'!$A$2:$C$244,2)</f>
        <v>20.125</v>
      </c>
      <c r="M3197" s="8">
        <f>+VLOOKUP($K3197,'20251231_param'!$A$2:$C$244,3)</f>
        <v>23.666730455108976</v>
      </c>
      <c r="N3197" s="8">
        <f t="shared" si="449"/>
        <v>-0.85034982073983878</v>
      </c>
    </row>
    <row r="3198" spans="1:14" x14ac:dyDescent="0.2">
      <c r="A3198" s="5">
        <v>45791.166666666664</v>
      </c>
      <c r="B3198" s="3">
        <v>0</v>
      </c>
      <c r="C3198" s="3"/>
      <c r="D3198" s="6">
        <f t="shared" si="450"/>
        <v>2025</v>
      </c>
      <c r="E3198" s="6">
        <f t="shared" si="451"/>
        <v>5</v>
      </c>
      <c r="F3198" s="6">
        <f t="shared" si="452"/>
        <v>14</v>
      </c>
      <c r="G3198" s="6">
        <f t="shared" si="453"/>
        <v>3</v>
      </c>
      <c r="H3198" s="6">
        <f t="shared" si="454"/>
        <v>20</v>
      </c>
      <c r="I3198" s="6">
        <f t="shared" si="455"/>
        <v>4</v>
      </c>
      <c r="J3198" s="6">
        <f t="shared" si="456"/>
        <v>0</v>
      </c>
      <c r="K3198" s="9">
        <f t="shared" si="448"/>
        <v>45791</v>
      </c>
      <c r="L3198" s="8">
        <f>+VLOOKUP(K3198,'20251231_param'!$A$2:$C$244,2)</f>
        <v>20.125</v>
      </c>
      <c r="M3198" s="8">
        <f>+VLOOKUP($K3198,'20251231_param'!$A$2:$C$244,3)</f>
        <v>23.666730455108976</v>
      </c>
      <c r="N3198" s="8">
        <f t="shared" si="449"/>
        <v>-0.85034982073983878</v>
      </c>
    </row>
    <row r="3199" spans="1:14" x14ac:dyDescent="0.2">
      <c r="A3199" s="5">
        <v>45791.208333333336</v>
      </c>
      <c r="B3199" s="3">
        <v>0</v>
      </c>
      <c r="C3199" s="3"/>
      <c r="D3199" s="6">
        <f t="shared" si="450"/>
        <v>2025</v>
      </c>
      <c r="E3199" s="6">
        <f t="shared" si="451"/>
        <v>5</v>
      </c>
      <c r="F3199" s="6">
        <f t="shared" si="452"/>
        <v>14</v>
      </c>
      <c r="G3199" s="6">
        <f t="shared" si="453"/>
        <v>3</v>
      </c>
      <c r="H3199" s="6">
        <f t="shared" si="454"/>
        <v>20</v>
      </c>
      <c r="I3199" s="6">
        <f t="shared" si="455"/>
        <v>5</v>
      </c>
      <c r="J3199" s="6">
        <f t="shared" si="456"/>
        <v>0</v>
      </c>
      <c r="K3199" s="9">
        <f t="shared" si="448"/>
        <v>45791</v>
      </c>
      <c r="L3199" s="8">
        <f>+VLOOKUP(K3199,'20251231_param'!$A$2:$C$244,2)</f>
        <v>20.125</v>
      </c>
      <c r="M3199" s="8">
        <f>+VLOOKUP($K3199,'20251231_param'!$A$2:$C$244,3)</f>
        <v>23.666730455108976</v>
      </c>
      <c r="N3199" s="8">
        <f t="shared" si="449"/>
        <v>-0.85034982073983878</v>
      </c>
    </row>
    <row r="3200" spans="1:14" x14ac:dyDescent="0.2">
      <c r="A3200" s="5">
        <v>45791.25</v>
      </c>
      <c r="B3200" s="3">
        <v>4</v>
      </c>
      <c r="C3200" s="3"/>
      <c r="D3200" s="6">
        <f t="shared" si="450"/>
        <v>2025</v>
      </c>
      <c r="E3200" s="6">
        <f t="shared" si="451"/>
        <v>5</v>
      </c>
      <c r="F3200" s="6">
        <f t="shared" si="452"/>
        <v>14</v>
      </c>
      <c r="G3200" s="6">
        <f t="shared" si="453"/>
        <v>3</v>
      </c>
      <c r="H3200" s="6">
        <f t="shared" si="454"/>
        <v>20</v>
      </c>
      <c r="I3200" s="6">
        <f t="shared" si="455"/>
        <v>6</v>
      </c>
      <c r="J3200" s="6">
        <f t="shared" si="456"/>
        <v>4</v>
      </c>
      <c r="K3200" s="9">
        <f t="shared" si="448"/>
        <v>45791</v>
      </c>
      <c r="L3200" s="8">
        <f>+VLOOKUP(K3200,'20251231_param'!$A$2:$C$244,2)</f>
        <v>20.125</v>
      </c>
      <c r="M3200" s="8">
        <f>+VLOOKUP($K3200,'20251231_param'!$A$2:$C$244,3)</f>
        <v>23.666730455108976</v>
      </c>
      <c r="N3200" s="8">
        <f t="shared" si="449"/>
        <v>-0.68133619177291427</v>
      </c>
    </row>
    <row r="3201" spans="1:14" x14ac:dyDescent="0.2">
      <c r="A3201" s="5">
        <v>45791.291666666664</v>
      </c>
      <c r="B3201" s="3">
        <v>9</v>
      </c>
      <c r="C3201" s="3"/>
      <c r="D3201" s="6">
        <f t="shared" si="450"/>
        <v>2025</v>
      </c>
      <c r="E3201" s="6">
        <f t="shared" si="451"/>
        <v>5</v>
      </c>
      <c r="F3201" s="6">
        <f t="shared" si="452"/>
        <v>14</v>
      </c>
      <c r="G3201" s="6">
        <f t="shared" si="453"/>
        <v>3</v>
      </c>
      <c r="H3201" s="6">
        <f t="shared" si="454"/>
        <v>20</v>
      </c>
      <c r="I3201" s="6">
        <f t="shared" si="455"/>
        <v>7</v>
      </c>
      <c r="J3201" s="6">
        <f t="shared" si="456"/>
        <v>9</v>
      </c>
      <c r="K3201" s="9">
        <f t="shared" si="448"/>
        <v>45791</v>
      </c>
      <c r="L3201" s="8">
        <f>+VLOOKUP(K3201,'20251231_param'!$A$2:$C$244,2)</f>
        <v>20.125</v>
      </c>
      <c r="M3201" s="8">
        <f>+VLOOKUP($K3201,'20251231_param'!$A$2:$C$244,3)</f>
        <v>23.666730455108976</v>
      </c>
      <c r="N3201" s="8">
        <f t="shared" si="449"/>
        <v>-0.47006915556425871</v>
      </c>
    </row>
    <row r="3202" spans="1:14" x14ac:dyDescent="0.2">
      <c r="A3202" s="5">
        <v>45791.333333333336</v>
      </c>
      <c r="B3202" s="3">
        <v>42</v>
      </c>
      <c r="C3202" s="3"/>
      <c r="D3202" s="6">
        <f t="shared" si="450"/>
        <v>2025</v>
      </c>
      <c r="E3202" s="6">
        <f t="shared" si="451"/>
        <v>5</v>
      </c>
      <c r="F3202" s="6">
        <f t="shared" si="452"/>
        <v>14</v>
      </c>
      <c r="G3202" s="6">
        <f t="shared" si="453"/>
        <v>3</v>
      </c>
      <c r="H3202" s="6">
        <f t="shared" si="454"/>
        <v>20</v>
      </c>
      <c r="I3202" s="6">
        <f t="shared" si="455"/>
        <v>8</v>
      </c>
      <c r="J3202" s="6">
        <f t="shared" si="456"/>
        <v>42</v>
      </c>
      <c r="K3202" s="9">
        <f t="shared" si="448"/>
        <v>45791</v>
      </c>
      <c r="L3202" s="8">
        <f>+VLOOKUP(K3202,'20251231_param'!$A$2:$C$244,2)</f>
        <v>20.125</v>
      </c>
      <c r="M3202" s="8">
        <f>+VLOOKUP($K3202,'20251231_param'!$A$2:$C$244,3)</f>
        <v>23.666730455108976</v>
      </c>
      <c r="N3202" s="8">
        <f t="shared" si="449"/>
        <v>0.92429328341286821</v>
      </c>
    </row>
    <row r="3203" spans="1:14" x14ac:dyDescent="0.2">
      <c r="A3203" s="5">
        <v>45791.375</v>
      </c>
      <c r="B3203" s="3">
        <v>25</v>
      </c>
      <c r="C3203" s="3"/>
      <c r="D3203" s="6">
        <f t="shared" si="450"/>
        <v>2025</v>
      </c>
      <c r="E3203" s="6">
        <f t="shared" si="451"/>
        <v>5</v>
      </c>
      <c r="F3203" s="6">
        <f t="shared" si="452"/>
        <v>14</v>
      </c>
      <c r="G3203" s="6">
        <f t="shared" si="453"/>
        <v>3</v>
      </c>
      <c r="H3203" s="6">
        <f t="shared" si="454"/>
        <v>20</v>
      </c>
      <c r="I3203" s="6">
        <f t="shared" si="455"/>
        <v>9</v>
      </c>
      <c r="J3203" s="6">
        <f t="shared" si="456"/>
        <v>25</v>
      </c>
      <c r="K3203" s="9">
        <f t="shared" ref="K3203:K3266" si="457">DATE(D3203,E3203,F3203)</f>
        <v>45791</v>
      </c>
      <c r="L3203" s="8">
        <f>+VLOOKUP(K3203,'20251231_param'!$A$2:$C$244,2)</f>
        <v>20.125</v>
      </c>
      <c r="M3203" s="8">
        <f>+VLOOKUP($K3203,'20251231_param'!$A$2:$C$244,3)</f>
        <v>23.666730455108976</v>
      </c>
      <c r="N3203" s="8">
        <f t="shared" ref="N3203:N3266" si="458">+(J3203-L3203)/M3203</f>
        <v>0.2059853603034392</v>
      </c>
    </row>
    <row r="3204" spans="1:14" x14ac:dyDescent="0.2">
      <c r="A3204" s="5">
        <v>45791.416666666664</v>
      </c>
      <c r="B3204" s="3">
        <v>87</v>
      </c>
      <c r="C3204" s="3"/>
      <c r="D3204" s="6">
        <f t="shared" si="450"/>
        <v>2025</v>
      </c>
      <c r="E3204" s="6">
        <f t="shared" si="451"/>
        <v>5</v>
      </c>
      <c r="F3204" s="6">
        <f t="shared" si="452"/>
        <v>14</v>
      </c>
      <c r="G3204" s="6">
        <f t="shared" si="453"/>
        <v>3</v>
      </c>
      <c r="H3204" s="6">
        <f t="shared" si="454"/>
        <v>20</v>
      </c>
      <c r="I3204" s="6">
        <f t="shared" si="455"/>
        <v>10</v>
      </c>
      <c r="J3204" s="6">
        <f t="shared" si="456"/>
        <v>87</v>
      </c>
      <c r="K3204" s="9">
        <f t="shared" si="457"/>
        <v>45791</v>
      </c>
      <c r="L3204" s="8">
        <f>+VLOOKUP(K3204,'20251231_param'!$A$2:$C$244,2)</f>
        <v>20.125</v>
      </c>
      <c r="M3204" s="8">
        <f>+VLOOKUP($K3204,'20251231_param'!$A$2:$C$244,3)</f>
        <v>23.666730455108976</v>
      </c>
      <c r="N3204" s="8">
        <f t="shared" si="458"/>
        <v>2.8256966092907687</v>
      </c>
    </row>
    <row r="3205" spans="1:14" x14ac:dyDescent="0.2">
      <c r="A3205" s="5">
        <v>45791.458333333336</v>
      </c>
      <c r="B3205" s="3">
        <v>74</v>
      </c>
      <c r="C3205" s="3"/>
      <c r="D3205" s="6">
        <f t="shared" ref="D3205:D3268" si="459">+YEAR(A3205)</f>
        <v>2025</v>
      </c>
      <c r="E3205" s="6">
        <f t="shared" ref="E3205:E3268" si="460">+MONTH(A3205)</f>
        <v>5</v>
      </c>
      <c r="F3205" s="6">
        <f t="shared" ref="F3205:F3268" si="461">+DAY(A3205)</f>
        <v>14</v>
      </c>
      <c r="G3205" s="6">
        <f t="shared" ref="G3205:G3268" si="462">+WEEKDAY(A3205,2)</f>
        <v>3</v>
      </c>
      <c r="H3205" s="6">
        <f t="shared" ref="H3205:H3268" si="463">+WEEKNUM(A3205,21)</f>
        <v>20</v>
      </c>
      <c r="I3205" s="6">
        <f t="shared" ref="I3205:I3268" si="464">+HOUR(A3205)</f>
        <v>11</v>
      </c>
      <c r="J3205" s="6">
        <f t="shared" ref="J3205:J3268" si="465">+B3205</f>
        <v>74</v>
      </c>
      <c r="K3205" s="9">
        <f t="shared" si="457"/>
        <v>45791</v>
      </c>
      <c r="L3205" s="8">
        <f>+VLOOKUP(K3205,'20251231_param'!$A$2:$C$244,2)</f>
        <v>20.125</v>
      </c>
      <c r="M3205" s="8">
        <f>+VLOOKUP($K3205,'20251231_param'!$A$2:$C$244,3)</f>
        <v>23.666730455108976</v>
      </c>
      <c r="N3205" s="8">
        <f t="shared" si="458"/>
        <v>2.276402315148264</v>
      </c>
    </row>
    <row r="3206" spans="1:14" x14ac:dyDescent="0.2">
      <c r="A3206" s="5">
        <v>45791.5</v>
      </c>
      <c r="B3206" s="3">
        <v>43</v>
      </c>
      <c r="C3206" s="3"/>
      <c r="D3206" s="6">
        <f t="shared" si="459"/>
        <v>2025</v>
      </c>
      <c r="E3206" s="6">
        <f t="shared" si="460"/>
        <v>5</v>
      </c>
      <c r="F3206" s="6">
        <f t="shared" si="461"/>
        <v>14</v>
      </c>
      <c r="G3206" s="6">
        <f t="shared" si="462"/>
        <v>3</v>
      </c>
      <c r="H3206" s="6">
        <f t="shared" si="463"/>
        <v>20</v>
      </c>
      <c r="I3206" s="6">
        <f t="shared" si="464"/>
        <v>12</v>
      </c>
      <c r="J3206" s="6">
        <f t="shared" si="465"/>
        <v>43</v>
      </c>
      <c r="K3206" s="9">
        <f t="shared" si="457"/>
        <v>45791</v>
      </c>
      <c r="L3206" s="8">
        <f>+VLOOKUP(K3206,'20251231_param'!$A$2:$C$244,2)</f>
        <v>20.125</v>
      </c>
      <c r="M3206" s="8">
        <f>+VLOOKUP($K3206,'20251231_param'!$A$2:$C$244,3)</f>
        <v>23.666730455108976</v>
      </c>
      <c r="N3206" s="8">
        <f t="shared" si="458"/>
        <v>0.96654669065459931</v>
      </c>
    </row>
    <row r="3207" spans="1:14" x14ac:dyDescent="0.2">
      <c r="A3207" s="5">
        <v>45791.541666666664</v>
      </c>
      <c r="B3207" s="3">
        <v>21</v>
      </c>
      <c r="C3207" s="3"/>
      <c r="D3207" s="6">
        <f t="shared" si="459"/>
        <v>2025</v>
      </c>
      <c r="E3207" s="6">
        <f t="shared" si="460"/>
        <v>5</v>
      </c>
      <c r="F3207" s="6">
        <f t="shared" si="461"/>
        <v>14</v>
      </c>
      <c r="G3207" s="6">
        <f t="shared" si="462"/>
        <v>3</v>
      </c>
      <c r="H3207" s="6">
        <f t="shared" si="463"/>
        <v>20</v>
      </c>
      <c r="I3207" s="6">
        <f t="shared" si="464"/>
        <v>13</v>
      </c>
      <c r="J3207" s="6">
        <f t="shared" si="465"/>
        <v>21</v>
      </c>
      <c r="K3207" s="9">
        <f t="shared" si="457"/>
        <v>45791</v>
      </c>
      <c r="L3207" s="8">
        <f>+VLOOKUP(K3207,'20251231_param'!$A$2:$C$244,2)</f>
        <v>20.125</v>
      </c>
      <c r="M3207" s="8">
        <f>+VLOOKUP($K3207,'20251231_param'!$A$2:$C$244,3)</f>
        <v>23.666730455108976</v>
      </c>
      <c r="N3207" s="8">
        <f t="shared" si="458"/>
        <v>3.6971731336514727E-2</v>
      </c>
    </row>
    <row r="3208" spans="1:14" x14ac:dyDescent="0.2">
      <c r="A3208" s="5">
        <v>45791.583333333336</v>
      </c>
      <c r="B3208" s="3">
        <v>11</v>
      </c>
      <c r="C3208" s="3"/>
      <c r="D3208" s="6">
        <f t="shared" si="459"/>
        <v>2025</v>
      </c>
      <c r="E3208" s="6">
        <f t="shared" si="460"/>
        <v>5</v>
      </c>
      <c r="F3208" s="6">
        <f t="shared" si="461"/>
        <v>14</v>
      </c>
      <c r="G3208" s="6">
        <f t="shared" si="462"/>
        <v>3</v>
      </c>
      <c r="H3208" s="6">
        <f t="shared" si="463"/>
        <v>20</v>
      </c>
      <c r="I3208" s="6">
        <f t="shared" si="464"/>
        <v>14</v>
      </c>
      <c r="J3208" s="6">
        <f t="shared" si="465"/>
        <v>11</v>
      </c>
      <c r="K3208" s="9">
        <f t="shared" si="457"/>
        <v>45791</v>
      </c>
      <c r="L3208" s="8">
        <f>+VLOOKUP(K3208,'20251231_param'!$A$2:$C$244,2)</f>
        <v>20.125</v>
      </c>
      <c r="M3208" s="8">
        <f>+VLOOKUP($K3208,'20251231_param'!$A$2:$C$244,3)</f>
        <v>23.666730455108976</v>
      </c>
      <c r="N3208" s="8">
        <f t="shared" si="458"/>
        <v>-0.38556234108079646</v>
      </c>
    </row>
    <row r="3209" spans="1:14" x14ac:dyDescent="0.2">
      <c r="A3209" s="5">
        <v>45791.625</v>
      </c>
      <c r="B3209" s="3">
        <v>15</v>
      </c>
      <c r="C3209" s="3"/>
      <c r="D3209" s="6">
        <f t="shared" si="459"/>
        <v>2025</v>
      </c>
      <c r="E3209" s="6">
        <f t="shared" si="460"/>
        <v>5</v>
      </c>
      <c r="F3209" s="6">
        <f t="shared" si="461"/>
        <v>14</v>
      </c>
      <c r="G3209" s="6">
        <f t="shared" si="462"/>
        <v>3</v>
      </c>
      <c r="H3209" s="6">
        <f t="shared" si="463"/>
        <v>20</v>
      </c>
      <c r="I3209" s="6">
        <f t="shared" si="464"/>
        <v>15</v>
      </c>
      <c r="J3209" s="6">
        <f t="shared" si="465"/>
        <v>15</v>
      </c>
      <c r="K3209" s="9">
        <f t="shared" si="457"/>
        <v>45791</v>
      </c>
      <c r="L3209" s="8">
        <f>+VLOOKUP(K3209,'20251231_param'!$A$2:$C$244,2)</f>
        <v>20.125</v>
      </c>
      <c r="M3209" s="8">
        <f>+VLOOKUP($K3209,'20251231_param'!$A$2:$C$244,3)</f>
        <v>23.666730455108976</v>
      </c>
      <c r="N3209" s="8">
        <f t="shared" si="458"/>
        <v>-0.21654871211387197</v>
      </c>
    </row>
    <row r="3210" spans="1:14" x14ac:dyDescent="0.2">
      <c r="A3210" s="5">
        <v>45791.666666666664</v>
      </c>
      <c r="B3210" s="3">
        <v>29</v>
      </c>
      <c r="C3210" s="3"/>
      <c r="D3210" s="6">
        <f t="shared" si="459"/>
        <v>2025</v>
      </c>
      <c r="E3210" s="6">
        <f t="shared" si="460"/>
        <v>5</v>
      </c>
      <c r="F3210" s="6">
        <f t="shared" si="461"/>
        <v>14</v>
      </c>
      <c r="G3210" s="6">
        <f t="shared" si="462"/>
        <v>3</v>
      </c>
      <c r="H3210" s="6">
        <f t="shared" si="463"/>
        <v>20</v>
      </c>
      <c r="I3210" s="6">
        <f t="shared" si="464"/>
        <v>16</v>
      </c>
      <c r="J3210" s="6">
        <f t="shared" si="465"/>
        <v>29</v>
      </c>
      <c r="K3210" s="9">
        <f t="shared" si="457"/>
        <v>45791</v>
      </c>
      <c r="L3210" s="8">
        <f>+VLOOKUP(K3210,'20251231_param'!$A$2:$C$244,2)</f>
        <v>20.125</v>
      </c>
      <c r="M3210" s="8">
        <f>+VLOOKUP($K3210,'20251231_param'!$A$2:$C$244,3)</f>
        <v>23.666730455108976</v>
      </c>
      <c r="N3210" s="8">
        <f t="shared" si="458"/>
        <v>0.37499898927036368</v>
      </c>
    </row>
    <row r="3211" spans="1:14" x14ac:dyDescent="0.2">
      <c r="A3211" s="5">
        <v>45791.708333333336</v>
      </c>
      <c r="B3211" s="3">
        <v>36</v>
      </c>
      <c r="C3211" s="3"/>
      <c r="D3211" s="6">
        <f t="shared" si="459"/>
        <v>2025</v>
      </c>
      <c r="E3211" s="6">
        <f t="shared" si="460"/>
        <v>5</v>
      </c>
      <c r="F3211" s="6">
        <f t="shared" si="461"/>
        <v>14</v>
      </c>
      <c r="G3211" s="6">
        <f t="shared" si="462"/>
        <v>3</v>
      </c>
      <c r="H3211" s="6">
        <f t="shared" si="463"/>
        <v>20</v>
      </c>
      <c r="I3211" s="6">
        <f t="shared" si="464"/>
        <v>17</v>
      </c>
      <c r="J3211" s="6">
        <f t="shared" si="465"/>
        <v>36</v>
      </c>
      <c r="K3211" s="9">
        <f t="shared" si="457"/>
        <v>45791</v>
      </c>
      <c r="L3211" s="8">
        <f>+VLOOKUP(K3211,'20251231_param'!$A$2:$C$244,2)</f>
        <v>20.125</v>
      </c>
      <c r="M3211" s="8">
        <f>+VLOOKUP($K3211,'20251231_param'!$A$2:$C$244,3)</f>
        <v>23.666730455108976</v>
      </c>
      <c r="N3211" s="8">
        <f t="shared" si="458"/>
        <v>0.67077283996248149</v>
      </c>
    </row>
    <row r="3212" spans="1:14" x14ac:dyDescent="0.2">
      <c r="A3212" s="5">
        <v>45791.75</v>
      </c>
      <c r="B3212" s="3">
        <v>40</v>
      </c>
      <c r="C3212" s="3"/>
      <c r="D3212" s="6">
        <f t="shared" si="459"/>
        <v>2025</v>
      </c>
      <c r="E3212" s="6">
        <f t="shared" si="460"/>
        <v>5</v>
      </c>
      <c r="F3212" s="6">
        <f t="shared" si="461"/>
        <v>14</v>
      </c>
      <c r="G3212" s="6">
        <f t="shared" si="462"/>
        <v>3</v>
      </c>
      <c r="H3212" s="6">
        <f t="shared" si="463"/>
        <v>20</v>
      </c>
      <c r="I3212" s="6">
        <f t="shared" si="464"/>
        <v>18</v>
      </c>
      <c r="J3212" s="6">
        <f t="shared" si="465"/>
        <v>40</v>
      </c>
      <c r="K3212" s="9">
        <f t="shared" si="457"/>
        <v>45791</v>
      </c>
      <c r="L3212" s="8">
        <f>+VLOOKUP(K3212,'20251231_param'!$A$2:$C$244,2)</f>
        <v>20.125</v>
      </c>
      <c r="M3212" s="8">
        <f>+VLOOKUP($K3212,'20251231_param'!$A$2:$C$244,3)</f>
        <v>23.666730455108976</v>
      </c>
      <c r="N3212" s="8">
        <f t="shared" si="458"/>
        <v>0.839786468929406</v>
      </c>
    </row>
    <row r="3213" spans="1:14" x14ac:dyDescent="0.2">
      <c r="A3213" s="5">
        <v>45791.791666666664</v>
      </c>
      <c r="B3213" s="3">
        <v>17</v>
      </c>
      <c r="C3213" s="3"/>
      <c r="D3213" s="6">
        <f t="shared" si="459"/>
        <v>2025</v>
      </c>
      <c r="E3213" s="6">
        <f t="shared" si="460"/>
        <v>5</v>
      </c>
      <c r="F3213" s="6">
        <f t="shared" si="461"/>
        <v>14</v>
      </c>
      <c r="G3213" s="6">
        <f t="shared" si="462"/>
        <v>3</v>
      </c>
      <c r="H3213" s="6">
        <f t="shared" si="463"/>
        <v>20</v>
      </c>
      <c r="I3213" s="6">
        <f t="shared" si="464"/>
        <v>19</v>
      </c>
      <c r="J3213" s="6">
        <f t="shared" si="465"/>
        <v>17</v>
      </c>
      <c r="K3213" s="9">
        <f t="shared" si="457"/>
        <v>45791</v>
      </c>
      <c r="L3213" s="8">
        <f>+VLOOKUP(K3213,'20251231_param'!$A$2:$C$244,2)</f>
        <v>20.125</v>
      </c>
      <c r="M3213" s="8">
        <f>+VLOOKUP($K3213,'20251231_param'!$A$2:$C$244,3)</f>
        <v>23.666730455108976</v>
      </c>
      <c r="N3213" s="8">
        <f t="shared" si="458"/>
        <v>-0.13204189763040974</v>
      </c>
    </row>
    <row r="3214" spans="1:14" x14ac:dyDescent="0.2">
      <c r="A3214" s="5">
        <v>45791.833333333336</v>
      </c>
      <c r="B3214" s="3">
        <v>18</v>
      </c>
      <c r="C3214" s="3"/>
      <c r="D3214" s="6">
        <f t="shared" si="459"/>
        <v>2025</v>
      </c>
      <c r="E3214" s="6">
        <f t="shared" si="460"/>
        <v>5</v>
      </c>
      <c r="F3214" s="6">
        <f t="shared" si="461"/>
        <v>14</v>
      </c>
      <c r="G3214" s="6">
        <f t="shared" si="462"/>
        <v>3</v>
      </c>
      <c r="H3214" s="6">
        <f t="shared" si="463"/>
        <v>20</v>
      </c>
      <c r="I3214" s="6">
        <f t="shared" si="464"/>
        <v>20</v>
      </c>
      <c r="J3214" s="6">
        <f t="shared" si="465"/>
        <v>18</v>
      </c>
      <c r="K3214" s="9">
        <f t="shared" si="457"/>
        <v>45791</v>
      </c>
      <c r="L3214" s="8">
        <f>+VLOOKUP(K3214,'20251231_param'!$A$2:$C$244,2)</f>
        <v>20.125</v>
      </c>
      <c r="M3214" s="8">
        <f>+VLOOKUP($K3214,'20251231_param'!$A$2:$C$244,3)</f>
        <v>23.666730455108976</v>
      </c>
      <c r="N3214" s="8">
        <f t="shared" si="458"/>
        <v>-8.978849038867863E-2</v>
      </c>
    </row>
    <row r="3215" spans="1:14" x14ac:dyDescent="0.2">
      <c r="A3215" s="5">
        <v>45791.875</v>
      </c>
      <c r="B3215" s="3">
        <v>9</v>
      </c>
      <c r="C3215" s="3"/>
      <c r="D3215" s="6">
        <f t="shared" si="459"/>
        <v>2025</v>
      </c>
      <c r="E3215" s="6">
        <f t="shared" si="460"/>
        <v>5</v>
      </c>
      <c r="F3215" s="6">
        <f t="shared" si="461"/>
        <v>14</v>
      </c>
      <c r="G3215" s="6">
        <f t="shared" si="462"/>
        <v>3</v>
      </c>
      <c r="H3215" s="6">
        <f t="shared" si="463"/>
        <v>20</v>
      </c>
      <c r="I3215" s="6">
        <f t="shared" si="464"/>
        <v>21</v>
      </c>
      <c r="J3215" s="6">
        <f t="shared" si="465"/>
        <v>9</v>
      </c>
      <c r="K3215" s="9">
        <f t="shared" si="457"/>
        <v>45791</v>
      </c>
      <c r="L3215" s="8">
        <f>+VLOOKUP(K3215,'20251231_param'!$A$2:$C$244,2)</f>
        <v>20.125</v>
      </c>
      <c r="M3215" s="8">
        <f>+VLOOKUP($K3215,'20251231_param'!$A$2:$C$244,3)</f>
        <v>23.666730455108976</v>
      </c>
      <c r="N3215" s="8">
        <f t="shared" si="458"/>
        <v>-0.47006915556425871</v>
      </c>
    </row>
    <row r="3216" spans="1:14" x14ac:dyDescent="0.2">
      <c r="A3216" s="5">
        <v>45791.916666666664</v>
      </c>
      <c r="B3216" s="3">
        <v>1</v>
      </c>
      <c r="C3216" s="3"/>
      <c r="D3216" s="6">
        <f t="shared" si="459"/>
        <v>2025</v>
      </c>
      <c r="E3216" s="6">
        <f t="shared" si="460"/>
        <v>5</v>
      </c>
      <c r="F3216" s="6">
        <f t="shared" si="461"/>
        <v>14</v>
      </c>
      <c r="G3216" s="6">
        <f t="shared" si="462"/>
        <v>3</v>
      </c>
      <c r="H3216" s="6">
        <f t="shared" si="463"/>
        <v>20</v>
      </c>
      <c r="I3216" s="6">
        <f t="shared" si="464"/>
        <v>22</v>
      </c>
      <c r="J3216" s="6">
        <f t="shared" si="465"/>
        <v>1</v>
      </c>
      <c r="K3216" s="9">
        <f t="shared" si="457"/>
        <v>45791</v>
      </c>
      <c r="L3216" s="8">
        <f>+VLOOKUP(K3216,'20251231_param'!$A$2:$C$244,2)</f>
        <v>20.125</v>
      </c>
      <c r="M3216" s="8">
        <f>+VLOOKUP($K3216,'20251231_param'!$A$2:$C$244,3)</f>
        <v>23.666730455108976</v>
      </c>
      <c r="N3216" s="8">
        <f t="shared" si="458"/>
        <v>-0.80809641349810768</v>
      </c>
    </row>
    <row r="3217" spans="1:14" x14ac:dyDescent="0.2">
      <c r="A3217" s="5">
        <v>45791.958333333336</v>
      </c>
      <c r="B3217" s="3">
        <v>0</v>
      </c>
      <c r="C3217" s="3"/>
      <c r="D3217" s="6">
        <f t="shared" si="459"/>
        <v>2025</v>
      </c>
      <c r="E3217" s="6">
        <f t="shared" si="460"/>
        <v>5</v>
      </c>
      <c r="F3217" s="6">
        <f t="shared" si="461"/>
        <v>14</v>
      </c>
      <c r="G3217" s="6">
        <f t="shared" si="462"/>
        <v>3</v>
      </c>
      <c r="H3217" s="6">
        <f t="shared" si="463"/>
        <v>20</v>
      </c>
      <c r="I3217" s="6">
        <f t="shared" si="464"/>
        <v>23</v>
      </c>
      <c r="J3217" s="6">
        <f t="shared" si="465"/>
        <v>0</v>
      </c>
      <c r="K3217" s="9">
        <f t="shared" si="457"/>
        <v>45791</v>
      </c>
      <c r="L3217" s="8">
        <f>+VLOOKUP(K3217,'20251231_param'!$A$2:$C$244,2)</f>
        <v>20.125</v>
      </c>
      <c r="M3217" s="8">
        <f>+VLOOKUP($K3217,'20251231_param'!$A$2:$C$244,3)</f>
        <v>23.666730455108976</v>
      </c>
      <c r="N3217" s="8">
        <f t="shared" si="458"/>
        <v>-0.85034982073983878</v>
      </c>
    </row>
    <row r="3218" spans="1:14" x14ac:dyDescent="0.2">
      <c r="A3218" s="5">
        <v>45792</v>
      </c>
      <c r="B3218" s="3">
        <v>0</v>
      </c>
      <c r="C3218" s="3"/>
      <c r="D3218" s="6">
        <f t="shared" si="459"/>
        <v>2025</v>
      </c>
      <c r="E3218" s="6">
        <f t="shared" si="460"/>
        <v>5</v>
      </c>
      <c r="F3218" s="6">
        <f t="shared" si="461"/>
        <v>15</v>
      </c>
      <c r="G3218" s="6">
        <f t="shared" si="462"/>
        <v>4</v>
      </c>
      <c r="H3218" s="6">
        <f t="shared" si="463"/>
        <v>20</v>
      </c>
      <c r="I3218" s="6">
        <f t="shared" si="464"/>
        <v>0</v>
      </c>
      <c r="J3218" s="6">
        <f t="shared" si="465"/>
        <v>0</v>
      </c>
      <c r="K3218" s="9">
        <f t="shared" si="457"/>
        <v>45792</v>
      </c>
      <c r="L3218" s="8">
        <f>+VLOOKUP(K3218,'20251231_param'!$A$2:$C$244,2)</f>
        <v>20.458333333333332</v>
      </c>
      <c r="M3218" s="8">
        <f>+VLOOKUP($K3218,'20251231_param'!$A$2:$C$244,3)</f>
        <v>22.096584758080027</v>
      </c>
      <c r="N3218" s="8">
        <f t="shared" si="458"/>
        <v>-0.92585951889476326</v>
      </c>
    </row>
    <row r="3219" spans="1:14" x14ac:dyDescent="0.2">
      <c r="A3219" s="5">
        <v>45792.041666666664</v>
      </c>
      <c r="B3219" s="3">
        <v>2</v>
      </c>
      <c r="C3219" s="3"/>
      <c r="D3219" s="6">
        <f t="shared" si="459"/>
        <v>2025</v>
      </c>
      <c r="E3219" s="6">
        <f t="shared" si="460"/>
        <v>5</v>
      </c>
      <c r="F3219" s="6">
        <f t="shared" si="461"/>
        <v>15</v>
      </c>
      <c r="G3219" s="6">
        <f t="shared" si="462"/>
        <v>4</v>
      </c>
      <c r="H3219" s="6">
        <f t="shared" si="463"/>
        <v>20</v>
      </c>
      <c r="I3219" s="6">
        <f t="shared" si="464"/>
        <v>1</v>
      </c>
      <c r="J3219" s="6">
        <f t="shared" si="465"/>
        <v>2</v>
      </c>
      <c r="K3219" s="9">
        <f t="shared" si="457"/>
        <v>45792</v>
      </c>
      <c r="L3219" s="8">
        <f>+VLOOKUP(K3219,'20251231_param'!$A$2:$C$244,2)</f>
        <v>20.458333333333332</v>
      </c>
      <c r="M3219" s="8">
        <f>+VLOOKUP($K3219,'20251231_param'!$A$2:$C$244,3)</f>
        <v>22.096584758080027</v>
      </c>
      <c r="N3219" s="8">
        <f t="shared" si="458"/>
        <v>-0.83534779403336068</v>
      </c>
    </row>
    <row r="3220" spans="1:14" x14ac:dyDescent="0.2">
      <c r="A3220" s="5">
        <v>45792.083333333336</v>
      </c>
      <c r="B3220" s="3">
        <v>2</v>
      </c>
      <c r="C3220" s="3"/>
      <c r="D3220" s="6">
        <f t="shared" si="459"/>
        <v>2025</v>
      </c>
      <c r="E3220" s="6">
        <f t="shared" si="460"/>
        <v>5</v>
      </c>
      <c r="F3220" s="6">
        <f t="shared" si="461"/>
        <v>15</v>
      </c>
      <c r="G3220" s="6">
        <f t="shared" si="462"/>
        <v>4</v>
      </c>
      <c r="H3220" s="6">
        <f t="shared" si="463"/>
        <v>20</v>
      </c>
      <c r="I3220" s="6">
        <f t="shared" si="464"/>
        <v>2</v>
      </c>
      <c r="J3220" s="6">
        <f t="shared" si="465"/>
        <v>2</v>
      </c>
      <c r="K3220" s="9">
        <f t="shared" si="457"/>
        <v>45792</v>
      </c>
      <c r="L3220" s="8">
        <f>+VLOOKUP(K3220,'20251231_param'!$A$2:$C$244,2)</f>
        <v>20.458333333333332</v>
      </c>
      <c r="M3220" s="8">
        <f>+VLOOKUP($K3220,'20251231_param'!$A$2:$C$244,3)</f>
        <v>22.096584758080027</v>
      </c>
      <c r="N3220" s="8">
        <f t="shared" si="458"/>
        <v>-0.83534779403336068</v>
      </c>
    </row>
    <row r="3221" spans="1:14" x14ac:dyDescent="0.2">
      <c r="A3221" s="5">
        <v>45792.125</v>
      </c>
      <c r="B3221" s="3">
        <v>0</v>
      </c>
      <c r="C3221" s="3"/>
      <c r="D3221" s="6">
        <f t="shared" si="459"/>
        <v>2025</v>
      </c>
      <c r="E3221" s="6">
        <f t="shared" si="460"/>
        <v>5</v>
      </c>
      <c r="F3221" s="6">
        <f t="shared" si="461"/>
        <v>15</v>
      </c>
      <c r="G3221" s="6">
        <f t="shared" si="462"/>
        <v>4</v>
      </c>
      <c r="H3221" s="6">
        <f t="shared" si="463"/>
        <v>20</v>
      </c>
      <c r="I3221" s="6">
        <f t="shared" si="464"/>
        <v>3</v>
      </c>
      <c r="J3221" s="6">
        <f t="shared" si="465"/>
        <v>0</v>
      </c>
      <c r="K3221" s="9">
        <f t="shared" si="457"/>
        <v>45792</v>
      </c>
      <c r="L3221" s="8">
        <f>+VLOOKUP(K3221,'20251231_param'!$A$2:$C$244,2)</f>
        <v>20.458333333333332</v>
      </c>
      <c r="M3221" s="8">
        <f>+VLOOKUP($K3221,'20251231_param'!$A$2:$C$244,3)</f>
        <v>22.096584758080027</v>
      </c>
      <c r="N3221" s="8">
        <f t="shared" si="458"/>
        <v>-0.92585951889476326</v>
      </c>
    </row>
    <row r="3222" spans="1:14" x14ac:dyDescent="0.2">
      <c r="A3222" s="5">
        <v>45792.166666666664</v>
      </c>
      <c r="B3222" s="3">
        <v>0</v>
      </c>
      <c r="C3222" s="3"/>
      <c r="D3222" s="6">
        <f t="shared" si="459"/>
        <v>2025</v>
      </c>
      <c r="E3222" s="6">
        <f t="shared" si="460"/>
        <v>5</v>
      </c>
      <c r="F3222" s="6">
        <f t="shared" si="461"/>
        <v>15</v>
      </c>
      <c r="G3222" s="6">
        <f t="shared" si="462"/>
        <v>4</v>
      </c>
      <c r="H3222" s="6">
        <f t="shared" si="463"/>
        <v>20</v>
      </c>
      <c r="I3222" s="6">
        <f t="shared" si="464"/>
        <v>4</v>
      </c>
      <c r="J3222" s="6">
        <f t="shared" si="465"/>
        <v>0</v>
      </c>
      <c r="K3222" s="9">
        <f t="shared" si="457"/>
        <v>45792</v>
      </c>
      <c r="L3222" s="8">
        <f>+VLOOKUP(K3222,'20251231_param'!$A$2:$C$244,2)</f>
        <v>20.458333333333332</v>
      </c>
      <c r="M3222" s="8">
        <f>+VLOOKUP($K3222,'20251231_param'!$A$2:$C$244,3)</f>
        <v>22.096584758080027</v>
      </c>
      <c r="N3222" s="8">
        <f t="shared" si="458"/>
        <v>-0.92585951889476326</v>
      </c>
    </row>
    <row r="3223" spans="1:14" x14ac:dyDescent="0.2">
      <c r="A3223" s="5">
        <v>45792.208333333336</v>
      </c>
      <c r="B3223" s="3">
        <v>0</v>
      </c>
      <c r="C3223" s="3"/>
      <c r="D3223" s="6">
        <f t="shared" si="459"/>
        <v>2025</v>
      </c>
      <c r="E3223" s="6">
        <f t="shared" si="460"/>
        <v>5</v>
      </c>
      <c r="F3223" s="6">
        <f t="shared" si="461"/>
        <v>15</v>
      </c>
      <c r="G3223" s="6">
        <f t="shared" si="462"/>
        <v>4</v>
      </c>
      <c r="H3223" s="6">
        <f t="shared" si="463"/>
        <v>20</v>
      </c>
      <c r="I3223" s="6">
        <f t="shared" si="464"/>
        <v>5</v>
      </c>
      <c r="J3223" s="6">
        <f t="shared" si="465"/>
        <v>0</v>
      </c>
      <c r="K3223" s="9">
        <f t="shared" si="457"/>
        <v>45792</v>
      </c>
      <c r="L3223" s="8">
        <f>+VLOOKUP(K3223,'20251231_param'!$A$2:$C$244,2)</f>
        <v>20.458333333333332</v>
      </c>
      <c r="M3223" s="8">
        <f>+VLOOKUP($K3223,'20251231_param'!$A$2:$C$244,3)</f>
        <v>22.096584758080027</v>
      </c>
      <c r="N3223" s="8">
        <f t="shared" si="458"/>
        <v>-0.92585951889476326</v>
      </c>
    </row>
    <row r="3224" spans="1:14" x14ac:dyDescent="0.2">
      <c r="A3224" s="5">
        <v>45792.25</v>
      </c>
      <c r="B3224" s="3">
        <v>4</v>
      </c>
      <c r="C3224" s="3"/>
      <c r="D3224" s="6">
        <f t="shared" si="459"/>
        <v>2025</v>
      </c>
      <c r="E3224" s="6">
        <f t="shared" si="460"/>
        <v>5</v>
      </c>
      <c r="F3224" s="6">
        <f t="shared" si="461"/>
        <v>15</v>
      </c>
      <c r="G3224" s="6">
        <f t="shared" si="462"/>
        <v>4</v>
      </c>
      <c r="H3224" s="6">
        <f t="shared" si="463"/>
        <v>20</v>
      </c>
      <c r="I3224" s="6">
        <f t="shared" si="464"/>
        <v>6</v>
      </c>
      <c r="J3224" s="6">
        <f t="shared" si="465"/>
        <v>4</v>
      </c>
      <c r="K3224" s="9">
        <f t="shared" si="457"/>
        <v>45792</v>
      </c>
      <c r="L3224" s="8">
        <f>+VLOOKUP(K3224,'20251231_param'!$A$2:$C$244,2)</f>
        <v>20.458333333333332</v>
      </c>
      <c r="M3224" s="8">
        <f>+VLOOKUP($K3224,'20251231_param'!$A$2:$C$244,3)</f>
        <v>22.096584758080027</v>
      </c>
      <c r="N3224" s="8">
        <f t="shared" si="458"/>
        <v>-0.74483606917195821</v>
      </c>
    </row>
    <row r="3225" spans="1:14" x14ac:dyDescent="0.2">
      <c r="A3225" s="5">
        <v>45792.291666666664</v>
      </c>
      <c r="B3225" s="3">
        <v>5</v>
      </c>
      <c r="C3225" s="3"/>
      <c r="D3225" s="6">
        <f t="shared" si="459"/>
        <v>2025</v>
      </c>
      <c r="E3225" s="6">
        <f t="shared" si="460"/>
        <v>5</v>
      </c>
      <c r="F3225" s="6">
        <f t="shared" si="461"/>
        <v>15</v>
      </c>
      <c r="G3225" s="6">
        <f t="shared" si="462"/>
        <v>4</v>
      </c>
      <c r="H3225" s="6">
        <f t="shared" si="463"/>
        <v>20</v>
      </c>
      <c r="I3225" s="6">
        <f t="shared" si="464"/>
        <v>7</v>
      </c>
      <c r="J3225" s="6">
        <f t="shared" si="465"/>
        <v>5</v>
      </c>
      <c r="K3225" s="9">
        <f t="shared" si="457"/>
        <v>45792</v>
      </c>
      <c r="L3225" s="8">
        <f>+VLOOKUP(K3225,'20251231_param'!$A$2:$C$244,2)</f>
        <v>20.458333333333332</v>
      </c>
      <c r="M3225" s="8">
        <f>+VLOOKUP($K3225,'20251231_param'!$A$2:$C$244,3)</f>
        <v>22.096584758080027</v>
      </c>
      <c r="N3225" s="8">
        <f t="shared" si="458"/>
        <v>-0.69958020674125698</v>
      </c>
    </row>
    <row r="3226" spans="1:14" x14ac:dyDescent="0.2">
      <c r="A3226" s="5">
        <v>45792.333333333336</v>
      </c>
      <c r="B3226" s="3">
        <v>7</v>
      </c>
      <c r="C3226" s="3"/>
      <c r="D3226" s="6">
        <f t="shared" si="459"/>
        <v>2025</v>
      </c>
      <c r="E3226" s="6">
        <f t="shared" si="460"/>
        <v>5</v>
      </c>
      <c r="F3226" s="6">
        <f t="shared" si="461"/>
        <v>15</v>
      </c>
      <c r="G3226" s="6">
        <f t="shared" si="462"/>
        <v>4</v>
      </c>
      <c r="H3226" s="6">
        <f t="shared" si="463"/>
        <v>20</v>
      </c>
      <c r="I3226" s="6">
        <f t="shared" si="464"/>
        <v>8</v>
      </c>
      <c r="J3226" s="6">
        <f t="shared" si="465"/>
        <v>7</v>
      </c>
      <c r="K3226" s="9">
        <f t="shared" si="457"/>
        <v>45792</v>
      </c>
      <c r="L3226" s="8">
        <f>+VLOOKUP(K3226,'20251231_param'!$A$2:$C$244,2)</f>
        <v>20.458333333333332</v>
      </c>
      <c r="M3226" s="8">
        <f>+VLOOKUP($K3226,'20251231_param'!$A$2:$C$244,3)</f>
        <v>22.096584758080027</v>
      </c>
      <c r="N3226" s="8">
        <f t="shared" si="458"/>
        <v>-0.60906848187985441</v>
      </c>
    </row>
    <row r="3227" spans="1:14" x14ac:dyDescent="0.2">
      <c r="A3227" s="5">
        <v>45792.375</v>
      </c>
      <c r="B3227" s="3">
        <v>70</v>
      </c>
      <c r="C3227" s="3"/>
      <c r="D3227" s="6">
        <f t="shared" si="459"/>
        <v>2025</v>
      </c>
      <c r="E3227" s="6">
        <f t="shared" si="460"/>
        <v>5</v>
      </c>
      <c r="F3227" s="6">
        <f t="shared" si="461"/>
        <v>15</v>
      </c>
      <c r="G3227" s="6">
        <f t="shared" si="462"/>
        <v>4</v>
      </c>
      <c r="H3227" s="6">
        <f t="shared" si="463"/>
        <v>20</v>
      </c>
      <c r="I3227" s="6">
        <f t="shared" si="464"/>
        <v>9</v>
      </c>
      <c r="J3227" s="6">
        <f t="shared" si="465"/>
        <v>70</v>
      </c>
      <c r="K3227" s="9">
        <f t="shared" si="457"/>
        <v>45792</v>
      </c>
      <c r="L3227" s="8">
        <f>+VLOOKUP(K3227,'20251231_param'!$A$2:$C$244,2)</f>
        <v>20.458333333333332</v>
      </c>
      <c r="M3227" s="8">
        <f>+VLOOKUP($K3227,'20251231_param'!$A$2:$C$244,3)</f>
        <v>22.096584758080027</v>
      </c>
      <c r="N3227" s="8">
        <f t="shared" si="458"/>
        <v>2.2420508512543251</v>
      </c>
    </row>
    <row r="3228" spans="1:14" x14ac:dyDescent="0.2">
      <c r="A3228" s="5">
        <v>45792.416666666664</v>
      </c>
      <c r="B3228" s="3">
        <v>40</v>
      </c>
      <c r="C3228" s="3"/>
      <c r="D3228" s="6">
        <f t="shared" si="459"/>
        <v>2025</v>
      </c>
      <c r="E3228" s="6">
        <f t="shared" si="460"/>
        <v>5</v>
      </c>
      <c r="F3228" s="6">
        <f t="shared" si="461"/>
        <v>15</v>
      </c>
      <c r="G3228" s="6">
        <f t="shared" si="462"/>
        <v>4</v>
      </c>
      <c r="H3228" s="6">
        <f t="shared" si="463"/>
        <v>20</v>
      </c>
      <c r="I3228" s="6">
        <f t="shared" si="464"/>
        <v>10</v>
      </c>
      <c r="J3228" s="6">
        <f t="shared" si="465"/>
        <v>40</v>
      </c>
      <c r="K3228" s="9">
        <f t="shared" si="457"/>
        <v>45792</v>
      </c>
      <c r="L3228" s="8">
        <f>+VLOOKUP(K3228,'20251231_param'!$A$2:$C$244,2)</f>
        <v>20.458333333333332</v>
      </c>
      <c r="M3228" s="8">
        <f>+VLOOKUP($K3228,'20251231_param'!$A$2:$C$244,3)</f>
        <v>22.096584758080027</v>
      </c>
      <c r="N3228" s="8">
        <f t="shared" si="458"/>
        <v>0.88437497833328715</v>
      </c>
    </row>
    <row r="3229" spans="1:14" x14ac:dyDescent="0.2">
      <c r="A3229" s="5">
        <v>45792.458333333336</v>
      </c>
      <c r="B3229" s="3">
        <v>14</v>
      </c>
      <c r="C3229" s="3"/>
      <c r="D3229" s="6">
        <f t="shared" si="459"/>
        <v>2025</v>
      </c>
      <c r="E3229" s="6">
        <f t="shared" si="460"/>
        <v>5</v>
      </c>
      <c r="F3229" s="6">
        <f t="shared" si="461"/>
        <v>15</v>
      </c>
      <c r="G3229" s="6">
        <f t="shared" si="462"/>
        <v>4</v>
      </c>
      <c r="H3229" s="6">
        <f t="shared" si="463"/>
        <v>20</v>
      </c>
      <c r="I3229" s="6">
        <f t="shared" si="464"/>
        <v>11</v>
      </c>
      <c r="J3229" s="6">
        <f t="shared" si="465"/>
        <v>14</v>
      </c>
      <c r="K3229" s="9">
        <f t="shared" si="457"/>
        <v>45792</v>
      </c>
      <c r="L3229" s="8">
        <f>+VLOOKUP(K3229,'20251231_param'!$A$2:$C$244,2)</f>
        <v>20.458333333333332</v>
      </c>
      <c r="M3229" s="8">
        <f>+VLOOKUP($K3229,'20251231_param'!$A$2:$C$244,3)</f>
        <v>22.096584758080027</v>
      </c>
      <c r="N3229" s="8">
        <f t="shared" si="458"/>
        <v>-0.29227744486494561</v>
      </c>
    </row>
    <row r="3230" spans="1:14" x14ac:dyDescent="0.2">
      <c r="A3230" s="5">
        <v>45792.5</v>
      </c>
      <c r="B3230" s="3">
        <v>18</v>
      </c>
      <c r="C3230" s="3"/>
      <c r="D3230" s="6">
        <f t="shared" si="459"/>
        <v>2025</v>
      </c>
      <c r="E3230" s="6">
        <f t="shared" si="460"/>
        <v>5</v>
      </c>
      <c r="F3230" s="6">
        <f t="shared" si="461"/>
        <v>15</v>
      </c>
      <c r="G3230" s="6">
        <f t="shared" si="462"/>
        <v>4</v>
      </c>
      <c r="H3230" s="6">
        <f t="shared" si="463"/>
        <v>20</v>
      </c>
      <c r="I3230" s="6">
        <f t="shared" si="464"/>
        <v>12</v>
      </c>
      <c r="J3230" s="6">
        <f t="shared" si="465"/>
        <v>18</v>
      </c>
      <c r="K3230" s="9">
        <f t="shared" si="457"/>
        <v>45792</v>
      </c>
      <c r="L3230" s="8">
        <f>+VLOOKUP(K3230,'20251231_param'!$A$2:$C$244,2)</f>
        <v>20.458333333333332</v>
      </c>
      <c r="M3230" s="8">
        <f>+VLOOKUP($K3230,'20251231_param'!$A$2:$C$244,3)</f>
        <v>22.096584758080027</v>
      </c>
      <c r="N3230" s="8">
        <f t="shared" si="458"/>
        <v>-0.11125399514214054</v>
      </c>
    </row>
    <row r="3231" spans="1:14" x14ac:dyDescent="0.2">
      <c r="A3231" s="5">
        <v>45792.541666666664</v>
      </c>
      <c r="B3231" s="3">
        <v>19</v>
      </c>
      <c r="C3231" s="3"/>
      <c r="D3231" s="6">
        <f t="shared" si="459"/>
        <v>2025</v>
      </c>
      <c r="E3231" s="6">
        <f t="shared" si="460"/>
        <v>5</v>
      </c>
      <c r="F3231" s="6">
        <f t="shared" si="461"/>
        <v>15</v>
      </c>
      <c r="G3231" s="6">
        <f t="shared" si="462"/>
        <v>4</v>
      </c>
      <c r="H3231" s="6">
        <f t="shared" si="463"/>
        <v>20</v>
      </c>
      <c r="I3231" s="6">
        <f t="shared" si="464"/>
        <v>13</v>
      </c>
      <c r="J3231" s="6">
        <f t="shared" si="465"/>
        <v>19</v>
      </c>
      <c r="K3231" s="9">
        <f t="shared" si="457"/>
        <v>45792</v>
      </c>
      <c r="L3231" s="8">
        <f>+VLOOKUP(K3231,'20251231_param'!$A$2:$C$244,2)</f>
        <v>20.458333333333332</v>
      </c>
      <c r="M3231" s="8">
        <f>+VLOOKUP($K3231,'20251231_param'!$A$2:$C$244,3)</f>
        <v>22.096584758080027</v>
      </c>
      <c r="N3231" s="8">
        <f t="shared" si="458"/>
        <v>-6.5998132711439284E-2</v>
      </c>
    </row>
    <row r="3232" spans="1:14" x14ac:dyDescent="0.2">
      <c r="A3232" s="5">
        <v>45792.583333333336</v>
      </c>
      <c r="B3232" s="3">
        <v>15</v>
      </c>
      <c r="C3232" s="3"/>
      <c r="D3232" s="6">
        <f t="shared" si="459"/>
        <v>2025</v>
      </c>
      <c r="E3232" s="6">
        <f t="shared" si="460"/>
        <v>5</v>
      </c>
      <c r="F3232" s="6">
        <f t="shared" si="461"/>
        <v>15</v>
      </c>
      <c r="G3232" s="6">
        <f t="shared" si="462"/>
        <v>4</v>
      </c>
      <c r="H3232" s="6">
        <f t="shared" si="463"/>
        <v>20</v>
      </c>
      <c r="I3232" s="6">
        <f t="shared" si="464"/>
        <v>14</v>
      </c>
      <c r="J3232" s="6">
        <f t="shared" si="465"/>
        <v>15</v>
      </c>
      <c r="K3232" s="9">
        <f t="shared" si="457"/>
        <v>45792</v>
      </c>
      <c r="L3232" s="8">
        <f>+VLOOKUP(K3232,'20251231_param'!$A$2:$C$244,2)</f>
        <v>20.458333333333332</v>
      </c>
      <c r="M3232" s="8">
        <f>+VLOOKUP($K3232,'20251231_param'!$A$2:$C$244,3)</f>
        <v>22.096584758080027</v>
      </c>
      <c r="N3232" s="8">
        <f t="shared" si="458"/>
        <v>-0.24702158243424432</v>
      </c>
    </row>
    <row r="3233" spans="1:14" x14ac:dyDescent="0.2">
      <c r="A3233" s="5">
        <v>45792.625</v>
      </c>
      <c r="B3233" s="3">
        <v>61</v>
      </c>
      <c r="C3233" s="3"/>
      <c r="D3233" s="6">
        <f t="shared" si="459"/>
        <v>2025</v>
      </c>
      <c r="E3233" s="6">
        <f t="shared" si="460"/>
        <v>5</v>
      </c>
      <c r="F3233" s="6">
        <f t="shared" si="461"/>
        <v>15</v>
      </c>
      <c r="G3233" s="6">
        <f t="shared" si="462"/>
        <v>4</v>
      </c>
      <c r="H3233" s="6">
        <f t="shared" si="463"/>
        <v>20</v>
      </c>
      <c r="I3233" s="6">
        <f t="shared" si="464"/>
        <v>15</v>
      </c>
      <c r="J3233" s="6">
        <f t="shared" si="465"/>
        <v>61</v>
      </c>
      <c r="K3233" s="9">
        <f t="shared" si="457"/>
        <v>45792</v>
      </c>
      <c r="L3233" s="8">
        <f>+VLOOKUP(K3233,'20251231_param'!$A$2:$C$244,2)</f>
        <v>20.458333333333332</v>
      </c>
      <c r="M3233" s="8">
        <f>+VLOOKUP($K3233,'20251231_param'!$A$2:$C$244,3)</f>
        <v>22.096584758080027</v>
      </c>
      <c r="N3233" s="8">
        <f t="shared" si="458"/>
        <v>1.8347480893780137</v>
      </c>
    </row>
    <row r="3234" spans="1:14" x14ac:dyDescent="0.2">
      <c r="A3234" s="5">
        <v>45792.666666666664</v>
      </c>
      <c r="B3234" s="3">
        <v>71</v>
      </c>
      <c r="C3234" s="3"/>
      <c r="D3234" s="6">
        <f t="shared" si="459"/>
        <v>2025</v>
      </c>
      <c r="E3234" s="6">
        <f t="shared" si="460"/>
        <v>5</v>
      </c>
      <c r="F3234" s="6">
        <f t="shared" si="461"/>
        <v>15</v>
      </c>
      <c r="G3234" s="6">
        <f t="shared" si="462"/>
        <v>4</v>
      </c>
      <c r="H3234" s="6">
        <f t="shared" si="463"/>
        <v>20</v>
      </c>
      <c r="I3234" s="6">
        <f t="shared" si="464"/>
        <v>16</v>
      </c>
      <c r="J3234" s="6">
        <f t="shared" si="465"/>
        <v>71</v>
      </c>
      <c r="K3234" s="9">
        <f t="shared" si="457"/>
        <v>45792</v>
      </c>
      <c r="L3234" s="8">
        <f>+VLOOKUP(K3234,'20251231_param'!$A$2:$C$244,2)</f>
        <v>20.458333333333332</v>
      </c>
      <c r="M3234" s="8">
        <f>+VLOOKUP($K3234,'20251231_param'!$A$2:$C$244,3)</f>
        <v>22.096584758080027</v>
      </c>
      <c r="N3234" s="8">
        <f t="shared" si="458"/>
        <v>2.2873067136850262</v>
      </c>
    </row>
    <row r="3235" spans="1:14" x14ac:dyDescent="0.2">
      <c r="A3235" s="5">
        <v>45792.708333333336</v>
      </c>
      <c r="B3235" s="3">
        <v>32</v>
      </c>
      <c r="C3235" s="3"/>
      <c r="D3235" s="6">
        <f t="shared" si="459"/>
        <v>2025</v>
      </c>
      <c r="E3235" s="6">
        <f t="shared" si="460"/>
        <v>5</v>
      </c>
      <c r="F3235" s="6">
        <f t="shared" si="461"/>
        <v>15</v>
      </c>
      <c r="G3235" s="6">
        <f t="shared" si="462"/>
        <v>4</v>
      </c>
      <c r="H3235" s="6">
        <f t="shared" si="463"/>
        <v>20</v>
      </c>
      <c r="I3235" s="6">
        <f t="shared" si="464"/>
        <v>17</v>
      </c>
      <c r="J3235" s="6">
        <f t="shared" si="465"/>
        <v>32</v>
      </c>
      <c r="K3235" s="9">
        <f t="shared" si="457"/>
        <v>45792</v>
      </c>
      <c r="L3235" s="8">
        <f>+VLOOKUP(K3235,'20251231_param'!$A$2:$C$244,2)</f>
        <v>20.458333333333332</v>
      </c>
      <c r="M3235" s="8">
        <f>+VLOOKUP($K3235,'20251231_param'!$A$2:$C$244,3)</f>
        <v>22.096584758080027</v>
      </c>
      <c r="N3235" s="8">
        <f t="shared" si="458"/>
        <v>0.52232807888767707</v>
      </c>
    </row>
    <row r="3236" spans="1:14" x14ac:dyDescent="0.2">
      <c r="A3236" s="5">
        <v>45792.75</v>
      </c>
      <c r="B3236" s="3">
        <v>34</v>
      </c>
      <c r="C3236" s="3"/>
      <c r="D3236" s="6">
        <f t="shared" si="459"/>
        <v>2025</v>
      </c>
      <c r="E3236" s="6">
        <f t="shared" si="460"/>
        <v>5</v>
      </c>
      <c r="F3236" s="6">
        <f t="shared" si="461"/>
        <v>15</v>
      </c>
      <c r="G3236" s="6">
        <f t="shared" si="462"/>
        <v>4</v>
      </c>
      <c r="H3236" s="6">
        <f t="shared" si="463"/>
        <v>20</v>
      </c>
      <c r="I3236" s="6">
        <f t="shared" si="464"/>
        <v>18</v>
      </c>
      <c r="J3236" s="6">
        <f t="shared" si="465"/>
        <v>34</v>
      </c>
      <c r="K3236" s="9">
        <f t="shared" si="457"/>
        <v>45792</v>
      </c>
      <c r="L3236" s="8">
        <f>+VLOOKUP(K3236,'20251231_param'!$A$2:$C$244,2)</f>
        <v>20.458333333333332</v>
      </c>
      <c r="M3236" s="8">
        <f>+VLOOKUP($K3236,'20251231_param'!$A$2:$C$244,3)</f>
        <v>22.096584758080027</v>
      </c>
      <c r="N3236" s="8">
        <f t="shared" si="458"/>
        <v>0.61283980374907965</v>
      </c>
    </row>
    <row r="3237" spans="1:14" x14ac:dyDescent="0.2">
      <c r="A3237" s="5">
        <v>45792.791666666664</v>
      </c>
      <c r="B3237" s="3">
        <v>36</v>
      </c>
      <c r="C3237" s="3"/>
      <c r="D3237" s="6">
        <f t="shared" si="459"/>
        <v>2025</v>
      </c>
      <c r="E3237" s="6">
        <f t="shared" si="460"/>
        <v>5</v>
      </c>
      <c r="F3237" s="6">
        <f t="shared" si="461"/>
        <v>15</v>
      </c>
      <c r="G3237" s="6">
        <f t="shared" si="462"/>
        <v>4</v>
      </c>
      <c r="H3237" s="6">
        <f t="shared" si="463"/>
        <v>20</v>
      </c>
      <c r="I3237" s="6">
        <f t="shared" si="464"/>
        <v>19</v>
      </c>
      <c r="J3237" s="6">
        <f t="shared" si="465"/>
        <v>36</v>
      </c>
      <c r="K3237" s="9">
        <f t="shared" si="457"/>
        <v>45792</v>
      </c>
      <c r="L3237" s="8">
        <f>+VLOOKUP(K3237,'20251231_param'!$A$2:$C$244,2)</f>
        <v>20.458333333333332</v>
      </c>
      <c r="M3237" s="8">
        <f>+VLOOKUP($K3237,'20251231_param'!$A$2:$C$244,3)</f>
        <v>22.096584758080027</v>
      </c>
      <c r="N3237" s="8">
        <f t="shared" si="458"/>
        <v>0.70335152861048211</v>
      </c>
    </row>
    <row r="3238" spans="1:14" x14ac:dyDescent="0.2">
      <c r="A3238" s="5">
        <v>45792.833333333336</v>
      </c>
      <c r="B3238" s="3">
        <v>30</v>
      </c>
      <c r="C3238" s="3"/>
      <c r="D3238" s="6">
        <f t="shared" si="459"/>
        <v>2025</v>
      </c>
      <c r="E3238" s="6">
        <f t="shared" si="460"/>
        <v>5</v>
      </c>
      <c r="F3238" s="6">
        <f t="shared" si="461"/>
        <v>15</v>
      </c>
      <c r="G3238" s="6">
        <f t="shared" si="462"/>
        <v>4</v>
      </c>
      <c r="H3238" s="6">
        <f t="shared" si="463"/>
        <v>20</v>
      </c>
      <c r="I3238" s="6">
        <f t="shared" si="464"/>
        <v>20</v>
      </c>
      <c r="J3238" s="6">
        <f t="shared" si="465"/>
        <v>30</v>
      </c>
      <c r="K3238" s="9">
        <f t="shared" si="457"/>
        <v>45792</v>
      </c>
      <c r="L3238" s="8">
        <f>+VLOOKUP(K3238,'20251231_param'!$A$2:$C$244,2)</f>
        <v>20.458333333333332</v>
      </c>
      <c r="M3238" s="8">
        <f>+VLOOKUP($K3238,'20251231_param'!$A$2:$C$244,3)</f>
        <v>22.096584758080027</v>
      </c>
      <c r="N3238" s="8">
        <f t="shared" si="458"/>
        <v>0.43181635402627455</v>
      </c>
    </row>
    <row r="3239" spans="1:14" x14ac:dyDescent="0.2">
      <c r="A3239" s="5">
        <v>45792.875</v>
      </c>
      <c r="B3239" s="3">
        <v>19</v>
      </c>
      <c r="C3239" s="3"/>
      <c r="D3239" s="6">
        <f t="shared" si="459"/>
        <v>2025</v>
      </c>
      <c r="E3239" s="6">
        <f t="shared" si="460"/>
        <v>5</v>
      </c>
      <c r="F3239" s="6">
        <f t="shared" si="461"/>
        <v>15</v>
      </c>
      <c r="G3239" s="6">
        <f t="shared" si="462"/>
        <v>4</v>
      </c>
      <c r="H3239" s="6">
        <f t="shared" si="463"/>
        <v>20</v>
      </c>
      <c r="I3239" s="6">
        <f t="shared" si="464"/>
        <v>21</v>
      </c>
      <c r="J3239" s="6">
        <f t="shared" si="465"/>
        <v>19</v>
      </c>
      <c r="K3239" s="9">
        <f t="shared" si="457"/>
        <v>45792</v>
      </c>
      <c r="L3239" s="8">
        <f>+VLOOKUP(K3239,'20251231_param'!$A$2:$C$244,2)</f>
        <v>20.458333333333332</v>
      </c>
      <c r="M3239" s="8">
        <f>+VLOOKUP($K3239,'20251231_param'!$A$2:$C$244,3)</f>
        <v>22.096584758080027</v>
      </c>
      <c r="N3239" s="8">
        <f t="shared" si="458"/>
        <v>-6.5998132711439284E-2</v>
      </c>
    </row>
    <row r="3240" spans="1:14" x14ac:dyDescent="0.2">
      <c r="A3240" s="5">
        <v>45792.916666666664</v>
      </c>
      <c r="B3240" s="3">
        <v>6</v>
      </c>
      <c r="C3240" s="3"/>
      <c r="D3240" s="6">
        <f t="shared" si="459"/>
        <v>2025</v>
      </c>
      <c r="E3240" s="6">
        <f t="shared" si="460"/>
        <v>5</v>
      </c>
      <c r="F3240" s="6">
        <f t="shared" si="461"/>
        <v>15</v>
      </c>
      <c r="G3240" s="6">
        <f t="shared" si="462"/>
        <v>4</v>
      </c>
      <c r="H3240" s="6">
        <f t="shared" si="463"/>
        <v>20</v>
      </c>
      <c r="I3240" s="6">
        <f t="shared" si="464"/>
        <v>22</v>
      </c>
      <c r="J3240" s="6">
        <f t="shared" si="465"/>
        <v>6</v>
      </c>
      <c r="K3240" s="9">
        <f t="shared" si="457"/>
        <v>45792</v>
      </c>
      <c r="L3240" s="8">
        <f>+VLOOKUP(K3240,'20251231_param'!$A$2:$C$244,2)</f>
        <v>20.458333333333332</v>
      </c>
      <c r="M3240" s="8">
        <f>+VLOOKUP($K3240,'20251231_param'!$A$2:$C$244,3)</f>
        <v>22.096584758080027</v>
      </c>
      <c r="N3240" s="8">
        <f t="shared" si="458"/>
        <v>-0.65432434431055564</v>
      </c>
    </row>
    <row r="3241" spans="1:14" x14ac:dyDescent="0.2">
      <c r="A3241" s="5">
        <v>45792.958333333336</v>
      </c>
      <c r="B3241" s="3">
        <v>6</v>
      </c>
      <c r="C3241" s="3"/>
      <c r="D3241" s="6">
        <f t="shared" si="459"/>
        <v>2025</v>
      </c>
      <c r="E3241" s="6">
        <f t="shared" si="460"/>
        <v>5</v>
      </c>
      <c r="F3241" s="6">
        <f t="shared" si="461"/>
        <v>15</v>
      </c>
      <c r="G3241" s="6">
        <f t="shared" si="462"/>
        <v>4</v>
      </c>
      <c r="H3241" s="6">
        <f t="shared" si="463"/>
        <v>20</v>
      </c>
      <c r="I3241" s="6">
        <f t="shared" si="464"/>
        <v>23</v>
      </c>
      <c r="J3241" s="6">
        <f t="shared" si="465"/>
        <v>6</v>
      </c>
      <c r="K3241" s="9">
        <f t="shared" si="457"/>
        <v>45792</v>
      </c>
      <c r="L3241" s="8">
        <f>+VLOOKUP(K3241,'20251231_param'!$A$2:$C$244,2)</f>
        <v>20.458333333333332</v>
      </c>
      <c r="M3241" s="8">
        <f>+VLOOKUP($K3241,'20251231_param'!$A$2:$C$244,3)</f>
        <v>22.096584758080027</v>
      </c>
      <c r="N3241" s="8">
        <f t="shared" si="458"/>
        <v>-0.65432434431055564</v>
      </c>
    </row>
    <row r="3242" spans="1:14" x14ac:dyDescent="0.2">
      <c r="A3242" s="5">
        <v>45793</v>
      </c>
      <c r="B3242" s="3">
        <v>0</v>
      </c>
      <c r="C3242" s="3"/>
      <c r="D3242" s="6">
        <f t="shared" si="459"/>
        <v>2025</v>
      </c>
      <c r="E3242" s="6">
        <f t="shared" si="460"/>
        <v>5</v>
      </c>
      <c r="F3242" s="6">
        <f t="shared" si="461"/>
        <v>16</v>
      </c>
      <c r="G3242" s="6">
        <f t="shared" si="462"/>
        <v>5</v>
      </c>
      <c r="H3242" s="6">
        <f t="shared" si="463"/>
        <v>20</v>
      </c>
      <c r="I3242" s="6">
        <f t="shared" si="464"/>
        <v>0</v>
      </c>
      <c r="J3242" s="6">
        <f t="shared" si="465"/>
        <v>0</v>
      </c>
      <c r="K3242" s="9">
        <f t="shared" si="457"/>
        <v>45793</v>
      </c>
      <c r="L3242" s="8">
        <f>+VLOOKUP(K3242,'20251231_param'!$A$2:$C$244,2)</f>
        <v>21.083333333333332</v>
      </c>
      <c r="M3242" s="8">
        <f>+VLOOKUP($K3242,'20251231_param'!$A$2:$C$244,3)</f>
        <v>20.978076893388668</v>
      </c>
      <c r="N3242" s="8">
        <f t="shared" si="458"/>
        <v>-1.0050174494296871</v>
      </c>
    </row>
    <row r="3243" spans="1:14" x14ac:dyDescent="0.2">
      <c r="A3243" s="5">
        <v>45793.041666666664</v>
      </c>
      <c r="B3243" s="3">
        <v>2</v>
      </c>
      <c r="C3243" s="3"/>
      <c r="D3243" s="6">
        <f t="shared" si="459"/>
        <v>2025</v>
      </c>
      <c r="E3243" s="6">
        <f t="shared" si="460"/>
        <v>5</v>
      </c>
      <c r="F3243" s="6">
        <f t="shared" si="461"/>
        <v>16</v>
      </c>
      <c r="G3243" s="6">
        <f t="shared" si="462"/>
        <v>5</v>
      </c>
      <c r="H3243" s="6">
        <f t="shared" si="463"/>
        <v>20</v>
      </c>
      <c r="I3243" s="6">
        <f t="shared" si="464"/>
        <v>1</v>
      </c>
      <c r="J3243" s="6">
        <f t="shared" si="465"/>
        <v>2</v>
      </c>
      <c r="K3243" s="9">
        <f t="shared" si="457"/>
        <v>45793</v>
      </c>
      <c r="L3243" s="8">
        <f>+VLOOKUP(K3243,'20251231_param'!$A$2:$C$244,2)</f>
        <v>21.083333333333332</v>
      </c>
      <c r="M3243" s="8">
        <f>+VLOOKUP($K3243,'20251231_param'!$A$2:$C$244,3)</f>
        <v>20.978076893388668</v>
      </c>
      <c r="N3243" s="8">
        <f t="shared" si="458"/>
        <v>-0.90967982576837292</v>
      </c>
    </row>
    <row r="3244" spans="1:14" x14ac:dyDescent="0.2">
      <c r="A3244" s="5">
        <v>45793.083333333336</v>
      </c>
      <c r="B3244" s="3">
        <v>3</v>
      </c>
      <c r="C3244" s="3"/>
      <c r="D3244" s="6">
        <f t="shared" si="459"/>
        <v>2025</v>
      </c>
      <c r="E3244" s="6">
        <f t="shared" si="460"/>
        <v>5</v>
      </c>
      <c r="F3244" s="6">
        <f t="shared" si="461"/>
        <v>16</v>
      </c>
      <c r="G3244" s="6">
        <f t="shared" si="462"/>
        <v>5</v>
      </c>
      <c r="H3244" s="6">
        <f t="shared" si="463"/>
        <v>20</v>
      </c>
      <c r="I3244" s="6">
        <f t="shared" si="464"/>
        <v>2</v>
      </c>
      <c r="J3244" s="6">
        <f t="shared" si="465"/>
        <v>3</v>
      </c>
      <c r="K3244" s="9">
        <f t="shared" si="457"/>
        <v>45793</v>
      </c>
      <c r="L3244" s="8">
        <f>+VLOOKUP(K3244,'20251231_param'!$A$2:$C$244,2)</f>
        <v>21.083333333333332</v>
      </c>
      <c r="M3244" s="8">
        <f>+VLOOKUP($K3244,'20251231_param'!$A$2:$C$244,3)</f>
        <v>20.978076893388668</v>
      </c>
      <c r="N3244" s="8">
        <f t="shared" si="458"/>
        <v>-0.86201101393771573</v>
      </c>
    </row>
    <row r="3245" spans="1:14" x14ac:dyDescent="0.2">
      <c r="A3245" s="5">
        <v>45793.125</v>
      </c>
      <c r="B3245" s="3">
        <v>0</v>
      </c>
      <c r="C3245" s="3"/>
      <c r="D3245" s="6">
        <f t="shared" si="459"/>
        <v>2025</v>
      </c>
      <c r="E3245" s="6">
        <f t="shared" si="460"/>
        <v>5</v>
      </c>
      <c r="F3245" s="6">
        <f t="shared" si="461"/>
        <v>16</v>
      </c>
      <c r="G3245" s="6">
        <f t="shared" si="462"/>
        <v>5</v>
      </c>
      <c r="H3245" s="6">
        <f t="shared" si="463"/>
        <v>20</v>
      </c>
      <c r="I3245" s="6">
        <f t="shared" si="464"/>
        <v>3</v>
      </c>
      <c r="J3245" s="6">
        <f t="shared" si="465"/>
        <v>0</v>
      </c>
      <c r="K3245" s="9">
        <f t="shared" si="457"/>
        <v>45793</v>
      </c>
      <c r="L3245" s="8">
        <f>+VLOOKUP(K3245,'20251231_param'!$A$2:$C$244,2)</f>
        <v>21.083333333333332</v>
      </c>
      <c r="M3245" s="8">
        <f>+VLOOKUP($K3245,'20251231_param'!$A$2:$C$244,3)</f>
        <v>20.978076893388668</v>
      </c>
      <c r="N3245" s="8">
        <f t="shared" si="458"/>
        <v>-1.0050174494296871</v>
      </c>
    </row>
    <row r="3246" spans="1:14" x14ac:dyDescent="0.2">
      <c r="A3246" s="5">
        <v>45793.166666666664</v>
      </c>
      <c r="B3246" s="3">
        <v>0</v>
      </c>
      <c r="C3246" s="3"/>
      <c r="D3246" s="6">
        <f t="shared" si="459"/>
        <v>2025</v>
      </c>
      <c r="E3246" s="6">
        <f t="shared" si="460"/>
        <v>5</v>
      </c>
      <c r="F3246" s="6">
        <f t="shared" si="461"/>
        <v>16</v>
      </c>
      <c r="G3246" s="6">
        <f t="shared" si="462"/>
        <v>5</v>
      </c>
      <c r="H3246" s="6">
        <f t="shared" si="463"/>
        <v>20</v>
      </c>
      <c r="I3246" s="6">
        <f t="shared" si="464"/>
        <v>4</v>
      </c>
      <c r="J3246" s="6">
        <f t="shared" si="465"/>
        <v>0</v>
      </c>
      <c r="K3246" s="9">
        <f t="shared" si="457"/>
        <v>45793</v>
      </c>
      <c r="L3246" s="8">
        <f>+VLOOKUP(K3246,'20251231_param'!$A$2:$C$244,2)</f>
        <v>21.083333333333332</v>
      </c>
      <c r="M3246" s="8">
        <f>+VLOOKUP($K3246,'20251231_param'!$A$2:$C$244,3)</f>
        <v>20.978076893388668</v>
      </c>
      <c r="N3246" s="8">
        <f t="shared" si="458"/>
        <v>-1.0050174494296871</v>
      </c>
    </row>
    <row r="3247" spans="1:14" x14ac:dyDescent="0.2">
      <c r="A3247" s="5">
        <v>45793.208333333336</v>
      </c>
      <c r="B3247" s="3">
        <v>0</v>
      </c>
      <c r="C3247" s="3"/>
      <c r="D3247" s="6">
        <f t="shared" si="459"/>
        <v>2025</v>
      </c>
      <c r="E3247" s="6">
        <f t="shared" si="460"/>
        <v>5</v>
      </c>
      <c r="F3247" s="6">
        <f t="shared" si="461"/>
        <v>16</v>
      </c>
      <c r="G3247" s="6">
        <f t="shared" si="462"/>
        <v>5</v>
      </c>
      <c r="H3247" s="6">
        <f t="shared" si="463"/>
        <v>20</v>
      </c>
      <c r="I3247" s="6">
        <f t="shared" si="464"/>
        <v>5</v>
      </c>
      <c r="J3247" s="6">
        <f t="shared" si="465"/>
        <v>0</v>
      </c>
      <c r="K3247" s="9">
        <f t="shared" si="457"/>
        <v>45793</v>
      </c>
      <c r="L3247" s="8">
        <f>+VLOOKUP(K3247,'20251231_param'!$A$2:$C$244,2)</f>
        <v>21.083333333333332</v>
      </c>
      <c r="M3247" s="8">
        <f>+VLOOKUP($K3247,'20251231_param'!$A$2:$C$244,3)</f>
        <v>20.978076893388668</v>
      </c>
      <c r="N3247" s="8">
        <f t="shared" si="458"/>
        <v>-1.0050174494296871</v>
      </c>
    </row>
    <row r="3248" spans="1:14" x14ac:dyDescent="0.2">
      <c r="A3248" s="5">
        <v>45793.25</v>
      </c>
      <c r="B3248" s="3">
        <v>2</v>
      </c>
      <c r="C3248" s="3"/>
      <c r="D3248" s="6">
        <f t="shared" si="459"/>
        <v>2025</v>
      </c>
      <c r="E3248" s="6">
        <f t="shared" si="460"/>
        <v>5</v>
      </c>
      <c r="F3248" s="6">
        <f t="shared" si="461"/>
        <v>16</v>
      </c>
      <c r="G3248" s="6">
        <f t="shared" si="462"/>
        <v>5</v>
      </c>
      <c r="H3248" s="6">
        <f t="shared" si="463"/>
        <v>20</v>
      </c>
      <c r="I3248" s="6">
        <f t="shared" si="464"/>
        <v>6</v>
      </c>
      <c r="J3248" s="6">
        <f t="shared" si="465"/>
        <v>2</v>
      </c>
      <c r="K3248" s="9">
        <f t="shared" si="457"/>
        <v>45793</v>
      </c>
      <c r="L3248" s="8">
        <f>+VLOOKUP(K3248,'20251231_param'!$A$2:$C$244,2)</f>
        <v>21.083333333333332</v>
      </c>
      <c r="M3248" s="8">
        <f>+VLOOKUP($K3248,'20251231_param'!$A$2:$C$244,3)</f>
        <v>20.978076893388668</v>
      </c>
      <c r="N3248" s="8">
        <f t="shared" si="458"/>
        <v>-0.90967982576837292</v>
      </c>
    </row>
    <row r="3249" spans="1:14" x14ac:dyDescent="0.2">
      <c r="A3249" s="5">
        <v>45793.291666666664</v>
      </c>
      <c r="B3249" s="3">
        <v>39</v>
      </c>
      <c r="C3249" s="3"/>
      <c r="D3249" s="6">
        <f t="shared" si="459"/>
        <v>2025</v>
      </c>
      <c r="E3249" s="6">
        <f t="shared" si="460"/>
        <v>5</v>
      </c>
      <c r="F3249" s="6">
        <f t="shared" si="461"/>
        <v>16</v>
      </c>
      <c r="G3249" s="6">
        <f t="shared" si="462"/>
        <v>5</v>
      </c>
      <c r="H3249" s="6">
        <f t="shared" si="463"/>
        <v>20</v>
      </c>
      <c r="I3249" s="6">
        <f t="shared" si="464"/>
        <v>7</v>
      </c>
      <c r="J3249" s="6">
        <f t="shared" si="465"/>
        <v>39</v>
      </c>
      <c r="K3249" s="9">
        <f t="shared" si="457"/>
        <v>45793</v>
      </c>
      <c r="L3249" s="8">
        <f>+VLOOKUP(K3249,'20251231_param'!$A$2:$C$244,2)</f>
        <v>21.083333333333332</v>
      </c>
      <c r="M3249" s="8">
        <f>+VLOOKUP($K3249,'20251231_param'!$A$2:$C$244,3)</f>
        <v>20.978076893388668</v>
      </c>
      <c r="N3249" s="8">
        <f t="shared" si="458"/>
        <v>0.85406621196593968</v>
      </c>
    </row>
    <row r="3250" spans="1:14" x14ac:dyDescent="0.2">
      <c r="A3250" s="5">
        <v>45793.333333333336</v>
      </c>
      <c r="B3250" s="3">
        <v>16</v>
      </c>
      <c r="C3250" s="3"/>
      <c r="D3250" s="6">
        <f t="shared" si="459"/>
        <v>2025</v>
      </c>
      <c r="E3250" s="6">
        <f t="shared" si="460"/>
        <v>5</v>
      </c>
      <c r="F3250" s="6">
        <f t="shared" si="461"/>
        <v>16</v>
      </c>
      <c r="G3250" s="6">
        <f t="shared" si="462"/>
        <v>5</v>
      </c>
      <c r="H3250" s="6">
        <f t="shared" si="463"/>
        <v>20</v>
      </c>
      <c r="I3250" s="6">
        <f t="shared" si="464"/>
        <v>8</v>
      </c>
      <c r="J3250" s="6">
        <f t="shared" si="465"/>
        <v>16</v>
      </c>
      <c r="K3250" s="9">
        <f t="shared" si="457"/>
        <v>45793</v>
      </c>
      <c r="L3250" s="8">
        <f>+VLOOKUP(K3250,'20251231_param'!$A$2:$C$244,2)</f>
        <v>21.083333333333332</v>
      </c>
      <c r="M3250" s="8">
        <f>+VLOOKUP($K3250,'20251231_param'!$A$2:$C$244,3)</f>
        <v>20.978076893388668</v>
      </c>
      <c r="N3250" s="8">
        <f t="shared" si="458"/>
        <v>-0.24231646013917352</v>
      </c>
    </row>
    <row r="3251" spans="1:14" x14ac:dyDescent="0.2">
      <c r="A3251" s="5">
        <v>45793.375</v>
      </c>
      <c r="B3251" s="3">
        <v>76</v>
      </c>
      <c r="C3251" s="3"/>
      <c r="D3251" s="6">
        <f t="shared" si="459"/>
        <v>2025</v>
      </c>
      <c r="E3251" s="6">
        <f t="shared" si="460"/>
        <v>5</v>
      </c>
      <c r="F3251" s="6">
        <f t="shared" si="461"/>
        <v>16</v>
      </c>
      <c r="G3251" s="6">
        <f t="shared" si="462"/>
        <v>5</v>
      </c>
      <c r="H3251" s="6">
        <f t="shared" si="463"/>
        <v>20</v>
      </c>
      <c r="I3251" s="6">
        <f t="shared" si="464"/>
        <v>9</v>
      </c>
      <c r="J3251" s="6">
        <f t="shared" si="465"/>
        <v>76</v>
      </c>
      <c r="K3251" s="9">
        <f t="shared" si="457"/>
        <v>45793</v>
      </c>
      <c r="L3251" s="8">
        <f>+VLOOKUP(K3251,'20251231_param'!$A$2:$C$244,2)</f>
        <v>21.083333333333332</v>
      </c>
      <c r="M3251" s="8">
        <f>+VLOOKUP($K3251,'20251231_param'!$A$2:$C$244,3)</f>
        <v>20.978076893388668</v>
      </c>
      <c r="N3251" s="8">
        <f t="shared" si="458"/>
        <v>2.6178122497002523</v>
      </c>
    </row>
    <row r="3252" spans="1:14" x14ac:dyDescent="0.2">
      <c r="A3252" s="5">
        <v>45793.416666666664</v>
      </c>
      <c r="B3252" s="3">
        <v>21</v>
      </c>
      <c r="C3252" s="3"/>
      <c r="D3252" s="6">
        <f t="shared" si="459"/>
        <v>2025</v>
      </c>
      <c r="E3252" s="6">
        <f t="shared" si="460"/>
        <v>5</v>
      </c>
      <c r="F3252" s="6">
        <f t="shared" si="461"/>
        <v>16</v>
      </c>
      <c r="G3252" s="6">
        <f t="shared" si="462"/>
        <v>5</v>
      </c>
      <c r="H3252" s="6">
        <f t="shared" si="463"/>
        <v>20</v>
      </c>
      <c r="I3252" s="6">
        <f t="shared" si="464"/>
        <v>10</v>
      </c>
      <c r="J3252" s="6">
        <f t="shared" si="465"/>
        <v>21</v>
      </c>
      <c r="K3252" s="9">
        <f t="shared" si="457"/>
        <v>45793</v>
      </c>
      <c r="L3252" s="8">
        <f>+VLOOKUP(K3252,'20251231_param'!$A$2:$C$244,2)</f>
        <v>21.083333333333332</v>
      </c>
      <c r="M3252" s="8">
        <f>+VLOOKUP($K3252,'20251231_param'!$A$2:$C$244,3)</f>
        <v>20.978076893388668</v>
      </c>
      <c r="N3252" s="8">
        <f t="shared" si="458"/>
        <v>-3.9724009858880353E-3</v>
      </c>
    </row>
    <row r="3253" spans="1:14" x14ac:dyDescent="0.2">
      <c r="A3253" s="5">
        <v>45793.458333333336</v>
      </c>
      <c r="B3253" s="3">
        <v>32</v>
      </c>
      <c r="C3253" s="3"/>
      <c r="D3253" s="6">
        <f t="shared" si="459"/>
        <v>2025</v>
      </c>
      <c r="E3253" s="6">
        <f t="shared" si="460"/>
        <v>5</v>
      </c>
      <c r="F3253" s="6">
        <f t="shared" si="461"/>
        <v>16</v>
      </c>
      <c r="G3253" s="6">
        <f t="shared" si="462"/>
        <v>5</v>
      </c>
      <c r="H3253" s="6">
        <f t="shared" si="463"/>
        <v>20</v>
      </c>
      <c r="I3253" s="6">
        <f t="shared" si="464"/>
        <v>11</v>
      </c>
      <c r="J3253" s="6">
        <f t="shared" si="465"/>
        <v>32</v>
      </c>
      <c r="K3253" s="9">
        <f t="shared" si="457"/>
        <v>45793</v>
      </c>
      <c r="L3253" s="8">
        <f>+VLOOKUP(K3253,'20251231_param'!$A$2:$C$244,2)</f>
        <v>21.083333333333332</v>
      </c>
      <c r="M3253" s="8">
        <f>+VLOOKUP($K3253,'20251231_param'!$A$2:$C$244,3)</f>
        <v>20.978076893388668</v>
      </c>
      <c r="N3253" s="8">
        <f t="shared" si="458"/>
        <v>0.52038452915134004</v>
      </c>
    </row>
    <row r="3254" spans="1:14" x14ac:dyDescent="0.2">
      <c r="A3254" s="5">
        <v>45793.5</v>
      </c>
      <c r="B3254" s="3">
        <v>68</v>
      </c>
      <c r="C3254" s="3"/>
      <c r="D3254" s="6">
        <f t="shared" si="459"/>
        <v>2025</v>
      </c>
      <c r="E3254" s="6">
        <f t="shared" si="460"/>
        <v>5</v>
      </c>
      <c r="F3254" s="6">
        <f t="shared" si="461"/>
        <v>16</v>
      </c>
      <c r="G3254" s="6">
        <f t="shared" si="462"/>
        <v>5</v>
      </c>
      <c r="H3254" s="6">
        <f t="shared" si="463"/>
        <v>20</v>
      </c>
      <c r="I3254" s="6">
        <f t="shared" si="464"/>
        <v>12</v>
      </c>
      <c r="J3254" s="6">
        <f t="shared" si="465"/>
        <v>68</v>
      </c>
      <c r="K3254" s="9">
        <f t="shared" si="457"/>
        <v>45793</v>
      </c>
      <c r="L3254" s="8">
        <f>+VLOOKUP(K3254,'20251231_param'!$A$2:$C$244,2)</f>
        <v>21.083333333333332</v>
      </c>
      <c r="M3254" s="8">
        <f>+VLOOKUP($K3254,'20251231_param'!$A$2:$C$244,3)</f>
        <v>20.978076893388668</v>
      </c>
      <c r="N3254" s="8">
        <f t="shared" si="458"/>
        <v>2.2364617550549957</v>
      </c>
    </row>
    <row r="3255" spans="1:14" x14ac:dyDescent="0.2">
      <c r="A3255" s="5">
        <v>45793.541666666664</v>
      </c>
      <c r="B3255" s="3">
        <v>32</v>
      </c>
      <c r="C3255" s="3"/>
      <c r="D3255" s="6">
        <f t="shared" si="459"/>
        <v>2025</v>
      </c>
      <c r="E3255" s="6">
        <f t="shared" si="460"/>
        <v>5</v>
      </c>
      <c r="F3255" s="6">
        <f t="shared" si="461"/>
        <v>16</v>
      </c>
      <c r="G3255" s="6">
        <f t="shared" si="462"/>
        <v>5</v>
      </c>
      <c r="H3255" s="6">
        <f t="shared" si="463"/>
        <v>20</v>
      </c>
      <c r="I3255" s="6">
        <f t="shared" si="464"/>
        <v>13</v>
      </c>
      <c r="J3255" s="6">
        <f t="shared" si="465"/>
        <v>32</v>
      </c>
      <c r="K3255" s="9">
        <f t="shared" si="457"/>
        <v>45793</v>
      </c>
      <c r="L3255" s="8">
        <f>+VLOOKUP(K3255,'20251231_param'!$A$2:$C$244,2)</f>
        <v>21.083333333333332</v>
      </c>
      <c r="M3255" s="8">
        <f>+VLOOKUP($K3255,'20251231_param'!$A$2:$C$244,3)</f>
        <v>20.978076893388668</v>
      </c>
      <c r="N3255" s="8">
        <f t="shared" si="458"/>
        <v>0.52038452915134004</v>
      </c>
    </row>
    <row r="3256" spans="1:14" x14ac:dyDescent="0.2">
      <c r="A3256" s="5">
        <v>45793.583333333336</v>
      </c>
      <c r="B3256" s="3">
        <v>25</v>
      </c>
      <c r="C3256" s="3"/>
      <c r="D3256" s="6">
        <f t="shared" si="459"/>
        <v>2025</v>
      </c>
      <c r="E3256" s="6">
        <f t="shared" si="460"/>
        <v>5</v>
      </c>
      <c r="F3256" s="6">
        <f t="shared" si="461"/>
        <v>16</v>
      </c>
      <c r="G3256" s="6">
        <f t="shared" si="462"/>
        <v>5</v>
      </c>
      <c r="H3256" s="6">
        <f t="shared" si="463"/>
        <v>20</v>
      </c>
      <c r="I3256" s="6">
        <f t="shared" si="464"/>
        <v>14</v>
      </c>
      <c r="J3256" s="6">
        <f t="shared" si="465"/>
        <v>25</v>
      </c>
      <c r="K3256" s="9">
        <f t="shared" si="457"/>
        <v>45793</v>
      </c>
      <c r="L3256" s="8">
        <f>+VLOOKUP(K3256,'20251231_param'!$A$2:$C$244,2)</f>
        <v>21.083333333333332</v>
      </c>
      <c r="M3256" s="8">
        <f>+VLOOKUP($K3256,'20251231_param'!$A$2:$C$244,3)</f>
        <v>20.978076893388668</v>
      </c>
      <c r="N3256" s="8">
        <f t="shared" si="458"/>
        <v>0.18670284633674036</v>
      </c>
    </row>
    <row r="3257" spans="1:14" x14ac:dyDescent="0.2">
      <c r="A3257" s="5">
        <v>45793.625</v>
      </c>
      <c r="B3257" s="3">
        <v>20</v>
      </c>
      <c r="C3257" s="3"/>
      <c r="D3257" s="6">
        <f t="shared" si="459"/>
        <v>2025</v>
      </c>
      <c r="E3257" s="6">
        <f t="shared" si="460"/>
        <v>5</v>
      </c>
      <c r="F3257" s="6">
        <f t="shared" si="461"/>
        <v>16</v>
      </c>
      <c r="G3257" s="6">
        <f t="shared" si="462"/>
        <v>5</v>
      </c>
      <c r="H3257" s="6">
        <f t="shared" si="463"/>
        <v>20</v>
      </c>
      <c r="I3257" s="6">
        <f t="shared" si="464"/>
        <v>15</v>
      </c>
      <c r="J3257" s="6">
        <f t="shared" si="465"/>
        <v>20</v>
      </c>
      <c r="K3257" s="9">
        <f t="shared" si="457"/>
        <v>45793</v>
      </c>
      <c r="L3257" s="8">
        <f>+VLOOKUP(K3257,'20251231_param'!$A$2:$C$244,2)</f>
        <v>21.083333333333332</v>
      </c>
      <c r="M3257" s="8">
        <f>+VLOOKUP($K3257,'20251231_param'!$A$2:$C$244,3)</f>
        <v>20.978076893388668</v>
      </c>
      <c r="N3257" s="8">
        <f t="shared" si="458"/>
        <v>-5.1641212816545129E-2</v>
      </c>
    </row>
    <row r="3258" spans="1:14" x14ac:dyDescent="0.2">
      <c r="A3258" s="5">
        <v>45793.666666666664</v>
      </c>
      <c r="B3258" s="3">
        <v>31</v>
      </c>
      <c r="C3258" s="3"/>
      <c r="D3258" s="6">
        <f t="shared" si="459"/>
        <v>2025</v>
      </c>
      <c r="E3258" s="6">
        <f t="shared" si="460"/>
        <v>5</v>
      </c>
      <c r="F3258" s="6">
        <f t="shared" si="461"/>
        <v>16</v>
      </c>
      <c r="G3258" s="6">
        <f t="shared" si="462"/>
        <v>5</v>
      </c>
      <c r="H3258" s="6">
        <f t="shared" si="463"/>
        <v>20</v>
      </c>
      <c r="I3258" s="6">
        <f t="shared" si="464"/>
        <v>16</v>
      </c>
      <c r="J3258" s="6">
        <f t="shared" si="465"/>
        <v>31</v>
      </c>
      <c r="K3258" s="9">
        <f t="shared" si="457"/>
        <v>45793</v>
      </c>
      <c r="L3258" s="8">
        <f>+VLOOKUP(K3258,'20251231_param'!$A$2:$C$244,2)</f>
        <v>21.083333333333332</v>
      </c>
      <c r="M3258" s="8">
        <f>+VLOOKUP($K3258,'20251231_param'!$A$2:$C$244,3)</f>
        <v>20.978076893388668</v>
      </c>
      <c r="N3258" s="8">
        <f t="shared" si="458"/>
        <v>0.47271571732068296</v>
      </c>
    </row>
    <row r="3259" spans="1:14" x14ac:dyDescent="0.2">
      <c r="A3259" s="5">
        <v>45793.708333333336</v>
      </c>
      <c r="B3259" s="3">
        <v>25</v>
      </c>
      <c r="C3259" s="3"/>
      <c r="D3259" s="6">
        <f t="shared" si="459"/>
        <v>2025</v>
      </c>
      <c r="E3259" s="6">
        <f t="shared" si="460"/>
        <v>5</v>
      </c>
      <c r="F3259" s="6">
        <f t="shared" si="461"/>
        <v>16</v>
      </c>
      <c r="G3259" s="6">
        <f t="shared" si="462"/>
        <v>5</v>
      </c>
      <c r="H3259" s="6">
        <f t="shared" si="463"/>
        <v>20</v>
      </c>
      <c r="I3259" s="6">
        <f t="shared" si="464"/>
        <v>17</v>
      </c>
      <c r="J3259" s="6">
        <f t="shared" si="465"/>
        <v>25</v>
      </c>
      <c r="K3259" s="9">
        <f t="shared" si="457"/>
        <v>45793</v>
      </c>
      <c r="L3259" s="8">
        <f>+VLOOKUP(K3259,'20251231_param'!$A$2:$C$244,2)</f>
        <v>21.083333333333332</v>
      </c>
      <c r="M3259" s="8">
        <f>+VLOOKUP($K3259,'20251231_param'!$A$2:$C$244,3)</f>
        <v>20.978076893388668</v>
      </c>
      <c r="N3259" s="8">
        <f t="shared" si="458"/>
        <v>0.18670284633674036</v>
      </c>
    </row>
    <row r="3260" spans="1:14" x14ac:dyDescent="0.2">
      <c r="A3260" s="5">
        <v>45793.75</v>
      </c>
      <c r="B3260" s="3">
        <v>48</v>
      </c>
      <c r="C3260" s="3"/>
      <c r="D3260" s="6">
        <f t="shared" si="459"/>
        <v>2025</v>
      </c>
      <c r="E3260" s="6">
        <f t="shared" si="460"/>
        <v>5</v>
      </c>
      <c r="F3260" s="6">
        <f t="shared" si="461"/>
        <v>16</v>
      </c>
      <c r="G3260" s="6">
        <f t="shared" si="462"/>
        <v>5</v>
      </c>
      <c r="H3260" s="6">
        <f t="shared" si="463"/>
        <v>20</v>
      </c>
      <c r="I3260" s="6">
        <f t="shared" si="464"/>
        <v>18</v>
      </c>
      <c r="J3260" s="6">
        <f t="shared" si="465"/>
        <v>48</v>
      </c>
      <c r="K3260" s="9">
        <f t="shared" si="457"/>
        <v>45793</v>
      </c>
      <c r="L3260" s="8">
        <f>+VLOOKUP(K3260,'20251231_param'!$A$2:$C$244,2)</f>
        <v>21.083333333333332</v>
      </c>
      <c r="M3260" s="8">
        <f>+VLOOKUP($K3260,'20251231_param'!$A$2:$C$244,3)</f>
        <v>20.978076893388668</v>
      </c>
      <c r="N3260" s="8">
        <f t="shared" si="458"/>
        <v>1.2830855184418535</v>
      </c>
    </row>
    <row r="3261" spans="1:14" x14ac:dyDescent="0.2">
      <c r="A3261" s="5">
        <v>45793.791666666664</v>
      </c>
      <c r="B3261" s="3">
        <v>23</v>
      </c>
      <c r="C3261" s="3"/>
      <c r="D3261" s="6">
        <f t="shared" si="459"/>
        <v>2025</v>
      </c>
      <c r="E3261" s="6">
        <f t="shared" si="460"/>
        <v>5</v>
      </c>
      <c r="F3261" s="6">
        <f t="shared" si="461"/>
        <v>16</v>
      </c>
      <c r="G3261" s="6">
        <f t="shared" si="462"/>
        <v>5</v>
      </c>
      <c r="H3261" s="6">
        <f t="shared" si="463"/>
        <v>20</v>
      </c>
      <c r="I3261" s="6">
        <f t="shared" si="464"/>
        <v>19</v>
      </c>
      <c r="J3261" s="6">
        <f t="shared" si="465"/>
        <v>23</v>
      </c>
      <c r="K3261" s="9">
        <f t="shared" si="457"/>
        <v>45793</v>
      </c>
      <c r="L3261" s="8">
        <f>+VLOOKUP(K3261,'20251231_param'!$A$2:$C$244,2)</f>
        <v>21.083333333333332</v>
      </c>
      <c r="M3261" s="8">
        <f>+VLOOKUP($K3261,'20251231_param'!$A$2:$C$244,3)</f>
        <v>20.978076893388668</v>
      </c>
      <c r="N3261" s="8">
        <f t="shared" si="458"/>
        <v>9.1365222675426155E-2</v>
      </c>
    </row>
    <row r="3262" spans="1:14" x14ac:dyDescent="0.2">
      <c r="A3262" s="5">
        <v>45793.833333333336</v>
      </c>
      <c r="B3262" s="3">
        <v>17</v>
      </c>
      <c r="C3262" s="3"/>
      <c r="D3262" s="6">
        <f t="shared" si="459"/>
        <v>2025</v>
      </c>
      <c r="E3262" s="6">
        <f t="shared" si="460"/>
        <v>5</v>
      </c>
      <c r="F3262" s="6">
        <f t="shared" si="461"/>
        <v>16</v>
      </c>
      <c r="G3262" s="6">
        <f t="shared" si="462"/>
        <v>5</v>
      </c>
      <c r="H3262" s="6">
        <f t="shared" si="463"/>
        <v>20</v>
      </c>
      <c r="I3262" s="6">
        <f t="shared" si="464"/>
        <v>20</v>
      </c>
      <c r="J3262" s="6">
        <f t="shared" si="465"/>
        <v>17</v>
      </c>
      <c r="K3262" s="9">
        <f t="shared" si="457"/>
        <v>45793</v>
      </c>
      <c r="L3262" s="8">
        <f>+VLOOKUP(K3262,'20251231_param'!$A$2:$C$244,2)</f>
        <v>21.083333333333332</v>
      </c>
      <c r="M3262" s="8">
        <f>+VLOOKUP($K3262,'20251231_param'!$A$2:$C$244,3)</f>
        <v>20.978076893388668</v>
      </c>
      <c r="N3262" s="8">
        <f t="shared" si="458"/>
        <v>-0.19464764830851641</v>
      </c>
    </row>
    <row r="3263" spans="1:14" x14ac:dyDescent="0.2">
      <c r="A3263" s="5">
        <v>45793.875</v>
      </c>
      <c r="B3263" s="3">
        <v>18</v>
      </c>
      <c r="C3263" s="3"/>
      <c r="D3263" s="6">
        <f t="shared" si="459"/>
        <v>2025</v>
      </c>
      <c r="E3263" s="6">
        <f t="shared" si="460"/>
        <v>5</v>
      </c>
      <c r="F3263" s="6">
        <f t="shared" si="461"/>
        <v>16</v>
      </c>
      <c r="G3263" s="6">
        <f t="shared" si="462"/>
        <v>5</v>
      </c>
      <c r="H3263" s="6">
        <f t="shared" si="463"/>
        <v>20</v>
      </c>
      <c r="I3263" s="6">
        <f t="shared" si="464"/>
        <v>21</v>
      </c>
      <c r="J3263" s="6">
        <f t="shared" si="465"/>
        <v>18</v>
      </c>
      <c r="K3263" s="9">
        <f t="shared" si="457"/>
        <v>45793</v>
      </c>
      <c r="L3263" s="8">
        <f>+VLOOKUP(K3263,'20251231_param'!$A$2:$C$244,2)</f>
        <v>21.083333333333332</v>
      </c>
      <c r="M3263" s="8">
        <f>+VLOOKUP($K3263,'20251231_param'!$A$2:$C$244,3)</f>
        <v>20.978076893388668</v>
      </c>
      <c r="N3263" s="8">
        <f t="shared" si="458"/>
        <v>-0.14697883647785934</v>
      </c>
    </row>
    <row r="3264" spans="1:14" x14ac:dyDescent="0.2">
      <c r="A3264" s="5">
        <v>45793.916666666664</v>
      </c>
      <c r="B3264" s="3">
        <v>7</v>
      </c>
      <c r="C3264" s="3"/>
      <c r="D3264" s="6">
        <f t="shared" si="459"/>
        <v>2025</v>
      </c>
      <c r="E3264" s="6">
        <f t="shared" si="460"/>
        <v>5</v>
      </c>
      <c r="F3264" s="6">
        <f t="shared" si="461"/>
        <v>16</v>
      </c>
      <c r="G3264" s="6">
        <f t="shared" si="462"/>
        <v>5</v>
      </c>
      <c r="H3264" s="6">
        <f t="shared" si="463"/>
        <v>20</v>
      </c>
      <c r="I3264" s="6">
        <f t="shared" si="464"/>
        <v>22</v>
      </c>
      <c r="J3264" s="6">
        <f t="shared" si="465"/>
        <v>7</v>
      </c>
      <c r="K3264" s="9">
        <f t="shared" si="457"/>
        <v>45793</v>
      </c>
      <c r="L3264" s="8">
        <f>+VLOOKUP(K3264,'20251231_param'!$A$2:$C$244,2)</f>
        <v>21.083333333333332</v>
      </c>
      <c r="M3264" s="8">
        <f>+VLOOKUP($K3264,'20251231_param'!$A$2:$C$244,3)</f>
        <v>20.978076893388668</v>
      </c>
      <c r="N3264" s="8">
        <f t="shared" si="458"/>
        <v>-0.67133576661508743</v>
      </c>
    </row>
    <row r="3265" spans="1:14" x14ac:dyDescent="0.2">
      <c r="A3265" s="5">
        <v>45793.958333333336</v>
      </c>
      <c r="B3265" s="3">
        <v>1</v>
      </c>
      <c r="C3265" s="3"/>
      <c r="D3265" s="6">
        <f t="shared" si="459"/>
        <v>2025</v>
      </c>
      <c r="E3265" s="6">
        <f t="shared" si="460"/>
        <v>5</v>
      </c>
      <c r="F3265" s="6">
        <f t="shared" si="461"/>
        <v>16</v>
      </c>
      <c r="G3265" s="6">
        <f t="shared" si="462"/>
        <v>5</v>
      </c>
      <c r="H3265" s="6">
        <f t="shared" si="463"/>
        <v>20</v>
      </c>
      <c r="I3265" s="6">
        <f t="shared" si="464"/>
        <v>23</v>
      </c>
      <c r="J3265" s="6">
        <f t="shared" si="465"/>
        <v>1</v>
      </c>
      <c r="K3265" s="9">
        <f t="shared" si="457"/>
        <v>45793</v>
      </c>
      <c r="L3265" s="8">
        <f>+VLOOKUP(K3265,'20251231_param'!$A$2:$C$244,2)</f>
        <v>21.083333333333332</v>
      </c>
      <c r="M3265" s="8">
        <f>+VLOOKUP($K3265,'20251231_param'!$A$2:$C$244,3)</f>
        <v>20.978076893388668</v>
      </c>
      <c r="N3265" s="8">
        <f t="shared" si="458"/>
        <v>-0.95734863759902999</v>
      </c>
    </row>
    <row r="3266" spans="1:14" x14ac:dyDescent="0.2">
      <c r="A3266" s="5">
        <v>45794</v>
      </c>
      <c r="B3266" s="3">
        <v>0</v>
      </c>
      <c r="C3266" s="3"/>
      <c r="D3266" s="6">
        <f t="shared" si="459"/>
        <v>2025</v>
      </c>
      <c r="E3266" s="6">
        <f t="shared" si="460"/>
        <v>5</v>
      </c>
      <c r="F3266" s="6">
        <f t="shared" si="461"/>
        <v>17</v>
      </c>
      <c r="G3266" s="6">
        <f t="shared" si="462"/>
        <v>6</v>
      </c>
      <c r="H3266" s="6">
        <f t="shared" si="463"/>
        <v>20</v>
      </c>
      <c r="I3266" s="6">
        <f t="shared" si="464"/>
        <v>0</v>
      </c>
      <c r="J3266" s="6">
        <f t="shared" si="465"/>
        <v>0</v>
      </c>
      <c r="K3266" s="9">
        <f t="shared" si="457"/>
        <v>45794</v>
      </c>
      <c r="L3266" s="8">
        <f>+VLOOKUP(K3266,'20251231_param'!$A$2:$C$244,2)</f>
        <v>18.416666666666668</v>
      </c>
      <c r="M3266" s="8">
        <f>+VLOOKUP($K3266,'20251231_param'!$A$2:$C$244,3)</f>
        <v>18.851632766713191</v>
      </c>
      <c r="N3266" s="8">
        <f t="shared" si="458"/>
        <v>-0.97692687389844801</v>
      </c>
    </row>
    <row r="3267" spans="1:14" x14ac:dyDescent="0.2">
      <c r="A3267" s="5">
        <v>45794.041666666664</v>
      </c>
      <c r="B3267" s="3">
        <v>6</v>
      </c>
      <c r="C3267" s="3"/>
      <c r="D3267" s="6">
        <f t="shared" si="459"/>
        <v>2025</v>
      </c>
      <c r="E3267" s="6">
        <f t="shared" si="460"/>
        <v>5</v>
      </c>
      <c r="F3267" s="6">
        <f t="shared" si="461"/>
        <v>17</v>
      </c>
      <c r="G3267" s="6">
        <f t="shared" si="462"/>
        <v>6</v>
      </c>
      <c r="H3267" s="6">
        <f t="shared" si="463"/>
        <v>20</v>
      </c>
      <c r="I3267" s="6">
        <f t="shared" si="464"/>
        <v>1</v>
      </c>
      <c r="J3267" s="6">
        <f t="shared" si="465"/>
        <v>6</v>
      </c>
      <c r="K3267" s="9">
        <f t="shared" ref="K3267:K3330" si="466">DATE(D3267,E3267,F3267)</f>
        <v>45794</v>
      </c>
      <c r="L3267" s="8">
        <f>+VLOOKUP(K3267,'20251231_param'!$A$2:$C$244,2)</f>
        <v>18.416666666666668</v>
      </c>
      <c r="M3267" s="8">
        <f>+VLOOKUP($K3267,'20251231_param'!$A$2:$C$244,3)</f>
        <v>18.851632766713191</v>
      </c>
      <c r="N3267" s="8">
        <f t="shared" ref="N3267:N3330" si="467">+(J3267-L3267)/M3267</f>
        <v>-0.6586520552527998</v>
      </c>
    </row>
    <row r="3268" spans="1:14" x14ac:dyDescent="0.2">
      <c r="A3268" s="5">
        <v>45794.083333333336</v>
      </c>
      <c r="B3268" s="3">
        <v>0</v>
      </c>
      <c r="C3268" s="3"/>
      <c r="D3268" s="6">
        <f t="shared" si="459"/>
        <v>2025</v>
      </c>
      <c r="E3268" s="6">
        <f t="shared" si="460"/>
        <v>5</v>
      </c>
      <c r="F3268" s="6">
        <f t="shared" si="461"/>
        <v>17</v>
      </c>
      <c r="G3268" s="6">
        <f t="shared" si="462"/>
        <v>6</v>
      </c>
      <c r="H3268" s="6">
        <f t="shared" si="463"/>
        <v>20</v>
      </c>
      <c r="I3268" s="6">
        <f t="shared" si="464"/>
        <v>2</v>
      </c>
      <c r="J3268" s="6">
        <f t="shared" si="465"/>
        <v>0</v>
      </c>
      <c r="K3268" s="9">
        <f t="shared" si="466"/>
        <v>45794</v>
      </c>
      <c r="L3268" s="8">
        <f>+VLOOKUP(K3268,'20251231_param'!$A$2:$C$244,2)</f>
        <v>18.416666666666668</v>
      </c>
      <c r="M3268" s="8">
        <f>+VLOOKUP($K3268,'20251231_param'!$A$2:$C$244,3)</f>
        <v>18.851632766713191</v>
      </c>
      <c r="N3268" s="8">
        <f t="shared" si="467"/>
        <v>-0.97692687389844801</v>
      </c>
    </row>
    <row r="3269" spans="1:14" x14ac:dyDescent="0.2">
      <c r="A3269" s="5">
        <v>45794.125</v>
      </c>
      <c r="B3269" s="3">
        <v>2</v>
      </c>
      <c r="C3269" s="3"/>
      <c r="D3269" s="6">
        <f t="shared" ref="D3269:D3332" si="468">+YEAR(A3269)</f>
        <v>2025</v>
      </c>
      <c r="E3269" s="6">
        <f t="shared" ref="E3269:E3332" si="469">+MONTH(A3269)</f>
        <v>5</v>
      </c>
      <c r="F3269" s="6">
        <f t="shared" ref="F3269:F3332" si="470">+DAY(A3269)</f>
        <v>17</v>
      </c>
      <c r="G3269" s="6">
        <f t="shared" ref="G3269:G3332" si="471">+WEEKDAY(A3269,2)</f>
        <v>6</v>
      </c>
      <c r="H3269" s="6">
        <f t="shared" ref="H3269:H3332" si="472">+WEEKNUM(A3269,21)</f>
        <v>20</v>
      </c>
      <c r="I3269" s="6">
        <f t="shared" ref="I3269:I3332" si="473">+HOUR(A3269)</f>
        <v>3</v>
      </c>
      <c r="J3269" s="6">
        <f t="shared" ref="J3269:J3332" si="474">+B3269</f>
        <v>2</v>
      </c>
      <c r="K3269" s="9">
        <f t="shared" si="466"/>
        <v>45794</v>
      </c>
      <c r="L3269" s="8">
        <f>+VLOOKUP(K3269,'20251231_param'!$A$2:$C$244,2)</f>
        <v>18.416666666666668</v>
      </c>
      <c r="M3269" s="8">
        <f>+VLOOKUP($K3269,'20251231_param'!$A$2:$C$244,3)</f>
        <v>18.851632766713191</v>
      </c>
      <c r="N3269" s="8">
        <f t="shared" si="467"/>
        <v>-0.87083526768323194</v>
      </c>
    </row>
    <row r="3270" spans="1:14" x14ac:dyDescent="0.2">
      <c r="A3270" s="5">
        <v>45794.166666666664</v>
      </c>
      <c r="B3270" s="3">
        <v>0</v>
      </c>
      <c r="C3270" s="3"/>
      <c r="D3270" s="6">
        <f t="shared" si="468"/>
        <v>2025</v>
      </c>
      <c r="E3270" s="6">
        <f t="shared" si="469"/>
        <v>5</v>
      </c>
      <c r="F3270" s="6">
        <f t="shared" si="470"/>
        <v>17</v>
      </c>
      <c r="G3270" s="6">
        <f t="shared" si="471"/>
        <v>6</v>
      </c>
      <c r="H3270" s="6">
        <f t="shared" si="472"/>
        <v>20</v>
      </c>
      <c r="I3270" s="6">
        <f t="shared" si="473"/>
        <v>4</v>
      </c>
      <c r="J3270" s="6">
        <f t="shared" si="474"/>
        <v>0</v>
      </c>
      <c r="K3270" s="9">
        <f t="shared" si="466"/>
        <v>45794</v>
      </c>
      <c r="L3270" s="8">
        <f>+VLOOKUP(K3270,'20251231_param'!$A$2:$C$244,2)</f>
        <v>18.416666666666668</v>
      </c>
      <c r="M3270" s="8">
        <f>+VLOOKUP($K3270,'20251231_param'!$A$2:$C$244,3)</f>
        <v>18.851632766713191</v>
      </c>
      <c r="N3270" s="8">
        <f t="shared" si="467"/>
        <v>-0.97692687389844801</v>
      </c>
    </row>
    <row r="3271" spans="1:14" x14ac:dyDescent="0.2">
      <c r="A3271" s="5">
        <v>45794.208333333336</v>
      </c>
      <c r="B3271" s="3">
        <v>0</v>
      </c>
      <c r="C3271" s="3"/>
      <c r="D3271" s="6">
        <f t="shared" si="468"/>
        <v>2025</v>
      </c>
      <c r="E3271" s="6">
        <f t="shared" si="469"/>
        <v>5</v>
      </c>
      <c r="F3271" s="6">
        <f t="shared" si="470"/>
        <v>17</v>
      </c>
      <c r="G3271" s="6">
        <f t="shared" si="471"/>
        <v>6</v>
      </c>
      <c r="H3271" s="6">
        <f t="shared" si="472"/>
        <v>20</v>
      </c>
      <c r="I3271" s="6">
        <f t="shared" si="473"/>
        <v>5</v>
      </c>
      <c r="J3271" s="6">
        <f t="shared" si="474"/>
        <v>0</v>
      </c>
      <c r="K3271" s="9">
        <f t="shared" si="466"/>
        <v>45794</v>
      </c>
      <c r="L3271" s="8">
        <f>+VLOOKUP(K3271,'20251231_param'!$A$2:$C$244,2)</f>
        <v>18.416666666666668</v>
      </c>
      <c r="M3271" s="8">
        <f>+VLOOKUP($K3271,'20251231_param'!$A$2:$C$244,3)</f>
        <v>18.851632766713191</v>
      </c>
      <c r="N3271" s="8">
        <f t="shared" si="467"/>
        <v>-0.97692687389844801</v>
      </c>
    </row>
    <row r="3272" spans="1:14" x14ac:dyDescent="0.2">
      <c r="A3272" s="5">
        <v>45794.25</v>
      </c>
      <c r="B3272" s="3">
        <v>0</v>
      </c>
      <c r="C3272" s="3"/>
      <c r="D3272" s="6">
        <f t="shared" si="468"/>
        <v>2025</v>
      </c>
      <c r="E3272" s="6">
        <f t="shared" si="469"/>
        <v>5</v>
      </c>
      <c r="F3272" s="6">
        <f t="shared" si="470"/>
        <v>17</v>
      </c>
      <c r="G3272" s="6">
        <f t="shared" si="471"/>
        <v>6</v>
      </c>
      <c r="H3272" s="6">
        <f t="shared" si="472"/>
        <v>20</v>
      </c>
      <c r="I3272" s="6">
        <f t="shared" si="473"/>
        <v>6</v>
      </c>
      <c r="J3272" s="6">
        <f t="shared" si="474"/>
        <v>0</v>
      </c>
      <c r="K3272" s="9">
        <f t="shared" si="466"/>
        <v>45794</v>
      </c>
      <c r="L3272" s="8">
        <f>+VLOOKUP(K3272,'20251231_param'!$A$2:$C$244,2)</f>
        <v>18.416666666666668</v>
      </c>
      <c r="M3272" s="8">
        <f>+VLOOKUP($K3272,'20251231_param'!$A$2:$C$244,3)</f>
        <v>18.851632766713191</v>
      </c>
      <c r="N3272" s="8">
        <f t="shared" si="467"/>
        <v>-0.97692687389844801</v>
      </c>
    </row>
    <row r="3273" spans="1:14" x14ac:dyDescent="0.2">
      <c r="A3273" s="5">
        <v>45794.291666666664</v>
      </c>
      <c r="B3273" s="3">
        <v>4</v>
      </c>
      <c r="C3273" s="3"/>
      <c r="D3273" s="6">
        <f t="shared" si="468"/>
        <v>2025</v>
      </c>
      <c r="E3273" s="6">
        <f t="shared" si="469"/>
        <v>5</v>
      </c>
      <c r="F3273" s="6">
        <f t="shared" si="470"/>
        <v>17</v>
      </c>
      <c r="G3273" s="6">
        <f t="shared" si="471"/>
        <v>6</v>
      </c>
      <c r="H3273" s="6">
        <f t="shared" si="472"/>
        <v>20</v>
      </c>
      <c r="I3273" s="6">
        <f t="shared" si="473"/>
        <v>7</v>
      </c>
      <c r="J3273" s="6">
        <f t="shared" si="474"/>
        <v>4</v>
      </c>
      <c r="K3273" s="9">
        <f t="shared" si="466"/>
        <v>45794</v>
      </c>
      <c r="L3273" s="8">
        <f>+VLOOKUP(K3273,'20251231_param'!$A$2:$C$244,2)</f>
        <v>18.416666666666668</v>
      </c>
      <c r="M3273" s="8">
        <f>+VLOOKUP($K3273,'20251231_param'!$A$2:$C$244,3)</f>
        <v>18.851632766713191</v>
      </c>
      <c r="N3273" s="8">
        <f t="shared" si="467"/>
        <v>-0.76474366146801587</v>
      </c>
    </row>
    <row r="3274" spans="1:14" x14ac:dyDescent="0.2">
      <c r="A3274" s="5">
        <v>45794.333333333336</v>
      </c>
      <c r="B3274" s="3">
        <v>2</v>
      </c>
      <c r="C3274" s="3"/>
      <c r="D3274" s="6">
        <f t="shared" si="468"/>
        <v>2025</v>
      </c>
      <c r="E3274" s="6">
        <f t="shared" si="469"/>
        <v>5</v>
      </c>
      <c r="F3274" s="6">
        <f t="shared" si="470"/>
        <v>17</v>
      </c>
      <c r="G3274" s="6">
        <f t="shared" si="471"/>
        <v>6</v>
      </c>
      <c r="H3274" s="6">
        <f t="shared" si="472"/>
        <v>20</v>
      </c>
      <c r="I3274" s="6">
        <f t="shared" si="473"/>
        <v>8</v>
      </c>
      <c r="J3274" s="6">
        <f t="shared" si="474"/>
        <v>2</v>
      </c>
      <c r="K3274" s="9">
        <f t="shared" si="466"/>
        <v>45794</v>
      </c>
      <c r="L3274" s="8">
        <f>+VLOOKUP(K3274,'20251231_param'!$A$2:$C$244,2)</f>
        <v>18.416666666666668</v>
      </c>
      <c r="M3274" s="8">
        <f>+VLOOKUP($K3274,'20251231_param'!$A$2:$C$244,3)</f>
        <v>18.851632766713191</v>
      </c>
      <c r="N3274" s="8">
        <f t="shared" si="467"/>
        <v>-0.87083526768323194</v>
      </c>
    </row>
    <row r="3275" spans="1:14" x14ac:dyDescent="0.2">
      <c r="A3275" s="5">
        <v>45794.375</v>
      </c>
      <c r="B3275" s="3">
        <v>10</v>
      </c>
      <c r="C3275" s="3"/>
      <c r="D3275" s="6">
        <f t="shared" si="468"/>
        <v>2025</v>
      </c>
      <c r="E3275" s="6">
        <f t="shared" si="469"/>
        <v>5</v>
      </c>
      <c r="F3275" s="6">
        <f t="shared" si="470"/>
        <v>17</v>
      </c>
      <c r="G3275" s="6">
        <f t="shared" si="471"/>
        <v>6</v>
      </c>
      <c r="H3275" s="6">
        <f t="shared" si="472"/>
        <v>20</v>
      </c>
      <c r="I3275" s="6">
        <f t="shared" si="473"/>
        <v>9</v>
      </c>
      <c r="J3275" s="6">
        <f t="shared" si="474"/>
        <v>10</v>
      </c>
      <c r="K3275" s="9">
        <f t="shared" si="466"/>
        <v>45794</v>
      </c>
      <c r="L3275" s="8">
        <f>+VLOOKUP(K3275,'20251231_param'!$A$2:$C$244,2)</f>
        <v>18.416666666666668</v>
      </c>
      <c r="M3275" s="8">
        <f>+VLOOKUP($K3275,'20251231_param'!$A$2:$C$244,3)</f>
        <v>18.851632766713191</v>
      </c>
      <c r="N3275" s="8">
        <f t="shared" si="467"/>
        <v>-0.44646884282236765</v>
      </c>
    </row>
    <row r="3276" spans="1:14" x14ac:dyDescent="0.2">
      <c r="A3276" s="5">
        <v>45794.416666666664</v>
      </c>
      <c r="B3276" s="3">
        <v>10</v>
      </c>
      <c r="C3276" s="3"/>
      <c r="D3276" s="6">
        <f t="shared" si="468"/>
        <v>2025</v>
      </c>
      <c r="E3276" s="6">
        <f t="shared" si="469"/>
        <v>5</v>
      </c>
      <c r="F3276" s="6">
        <f t="shared" si="470"/>
        <v>17</v>
      </c>
      <c r="G3276" s="6">
        <f t="shared" si="471"/>
        <v>6</v>
      </c>
      <c r="H3276" s="6">
        <f t="shared" si="472"/>
        <v>20</v>
      </c>
      <c r="I3276" s="6">
        <f t="shared" si="473"/>
        <v>10</v>
      </c>
      <c r="J3276" s="6">
        <f t="shared" si="474"/>
        <v>10</v>
      </c>
      <c r="K3276" s="9">
        <f t="shared" si="466"/>
        <v>45794</v>
      </c>
      <c r="L3276" s="8">
        <f>+VLOOKUP(K3276,'20251231_param'!$A$2:$C$244,2)</f>
        <v>18.416666666666668</v>
      </c>
      <c r="M3276" s="8">
        <f>+VLOOKUP($K3276,'20251231_param'!$A$2:$C$244,3)</f>
        <v>18.851632766713191</v>
      </c>
      <c r="N3276" s="8">
        <f t="shared" si="467"/>
        <v>-0.44646884282236765</v>
      </c>
    </row>
    <row r="3277" spans="1:14" x14ac:dyDescent="0.2">
      <c r="A3277" s="5">
        <v>45794.458333333336</v>
      </c>
      <c r="B3277" s="3">
        <v>43</v>
      </c>
      <c r="C3277" s="3"/>
      <c r="D3277" s="6">
        <f t="shared" si="468"/>
        <v>2025</v>
      </c>
      <c r="E3277" s="6">
        <f t="shared" si="469"/>
        <v>5</v>
      </c>
      <c r="F3277" s="6">
        <f t="shared" si="470"/>
        <v>17</v>
      </c>
      <c r="G3277" s="6">
        <f t="shared" si="471"/>
        <v>6</v>
      </c>
      <c r="H3277" s="6">
        <f t="shared" si="472"/>
        <v>20</v>
      </c>
      <c r="I3277" s="6">
        <f t="shared" si="473"/>
        <v>11</v>
      </c>
      <c r="J3277" s="6">
        <f t="shared" si="474"/>
        <v>43</v>
      </c>
      <c r="K3277" s="9">
        <f t="shared" si="466"/>
        <v>45794</v>
      </c>
      <c r="L3277" s="8">
        <f>+VLOOKUP(K3277,'20251231_param'!$A$2:$C$244,2)</f>
        <v>18.416666666666668</v>
      </c>
      <c r="M3277" s="8">
        <f>+VLOOKUP($K3277,'20251231_param'!$A$2:$C$244,3)</f>
        <v>18.851632766713191</v>
      </c>
      <c r="N3277" s="8">
        <f t="shared" si="467"/>
        <v>1.3040426597286974</v>
      </c>
    </row>
    <row r="3278" spans="1:14" x14ac:dyDescent="0.2">
      <c r="A3278" s="5">
        <v>45794.5</v>
      </c>
      <c r="B3278" s="3">
        <v>42</v>
      </c>
      <c r="C3278" s="3"/>
      <c r="D3278" s="6">
        <f t="shared" si="468"/>
        <v>2025</v>
      </c>
      <c r="E3278" s="6">
        <f t="shared" si="469"/>
        <v>5</v>
      </c>
      <c r="F3278" s="6">
        <f t="shared" si="470"/>
        <v>17</v>
      </c>
      <c r="G3278" s="6">
        <f t="shared" si="471"/>
        <v>6</v>
      </c>
      <c r="H3278" s="6">
        <f t="shared" si="472"/>
        <v>20</v>
      </c>
      <c r="I3278" s="6">
        <f t="shared" si="473"/>
        <v>12</v>
      </c>
      <c r="J3278" s="6">
        <f t="shared" si="474"/>
        <v>42</v>
      </c>
      <c r="K3278" s="9">
        <f t="shared" si="466"/>
        <v>45794</v>
      </c>
      <c r="L3278" s="8">
        <f>+VLOOKUP(K3278,'20251231_param'!$A$2:$C$244,2)</f>
        <v>18.416666666666668</v>
      </c>
      <c r="M3278" s="8">
        <f>+VLOOKUP($K3278,'20251231_param'!$A$2:$C$244,3)</f>
        <v>18.851632766713191</v>
      </c>
      <c r="N3278" s="8">
        <f t="shared" si="467"/>
        <v>1.2509968566210894</v>
      </c>
    </row>
    <row r="3279" spans="1:14" x14ac:dyDescent="0.2">
      <c r="A3279" s="5">
        <v>45794.541666666664</v>
      </c>
      <c r="B3279" s="3">
        <v>47</v>
      </c>
      <c r="C3279" s="3"/>
      <c r="D3279" s="6">
        <f t="shared" si="468"/>
        <v>2025</v>
      </c>
      <c r="E3279" s="6">
        <f t="shared" si="469"/>
        <v>5</v>
      </c>
      <c r="F3279" s="6">
        <f t="shared" si="470"/>
        <v>17</v>
      </c>
      <c r="G3279" s="6">
        <f t="shared" si="471"/>
        <v>6</v>
      </c>
      <c r="H3279" s="6">
        <f t="shared" si="472"/>
        <v>20</v>
      </c>
      <c r="I3279" s="6">
        <f t="shared" si="473"/>
        <v>13</v>
      </c>
      <c r="J3279" s="6">
        <f t="shared" si="474"/>
        <v>47</v>
      </c>
      <c r="K3279" s="9">
        <f t="shared" si="466"/>
        <v>45794</v>
      </c>
      <c r="L3279" s="8">
        <f>+VLOOKUP(K3279,'20251231_param'!$A$2:$C$244,2)</f>
        <v>18.416666666666668</v>
      </c>
      <c r="M3279" s="8">
        <f>+VLOOKUP($K3279,'20251231_param'!$A$2:$C$244,3)</f>
        <v>18.851632766713191</v>
      </c>
      <c r="N3279" s="8">
        <f t="shared" si="467"/>
        <v>1.5162258721591295</v>
      </c>
    </row>
    <row r="3280" spans="1:14" x14ac:dyDescent="0.2">
      <c r="A3280" s="5">
        <v>45794.583333333336</v>
      </c>
      <c r="B3280" s="3">
        <v>55</v>
      </c>
      <c r="C3280" s="3"/>
      <c r="D3280" s="6">
        <f t="shared" si="468"/>
        <v>2025</v>
      </c>
      <c r="E3280" s="6">
        <f t="shared" si="469"/>
        <v>5</v>
      </c>
      <c r="F3280" s="6">
        <f t="shared" si="470"/>
        <v>17</v>
      </c>
      <c r="G3280" s="6">
        <f t="shared" si="471"/>
        <v>6</v>
      </c>
      <c r="H3280" s="6">
        <f t="shared" si="472"/>
        <v>20</v>
      </c>
      <c r="I3280" s="6">
        <f t="shared" si="473"/>
        <v>14</v>
      </c>
      <c r="J3280" s="6">
        <f t="shared" si="474"/>
        <v>55</v>
      </c>
      <c r="K3280" s="9">
        <f t="shared" si="466"/>
        <v>45794</v>
      </c>
      <c r="L3280" s="8">
        <f>+VLOOKUP(K3280,'20251231_param'!$A$2:$C$244,2)</f>
        <v>18.416666666666668</v>
      </c>
      <c r="M3280" s="8">
        <f>+VLOOKUP($K3280,'20251231_param'!$A$2:$C$244,3)</f>
        <v>18.851632766713191</v>
      </c>
      <c r="N3280" s="8">
        <f t="shared" si="467"/>
        <v>1.9405922970199936</v>
      </c>
    </row>
    <row r="3281" spans="1:14" x14ac:dyDescent="0.2">
      <c r="A3281" s="5">
        <v>45794.625</v>
      </c>
      <c r="B3281" s="3">
        <v>36</v>
      </c>
      <c r="C3281" s="3"/>
      <c r="D3281" s="6">
        <f t="shared" si="468"/>
        <v>2025</v>
      </c>
      <c r="E3281" s="6">
        <f t="shared" si="469"/>
        <v>5</v>
      </c>
      <c r="F3281" s="6">
        <f t="shared" si="470"/>
        <v>17</v>
      </c>
      <c r="G3281" s="6">
        <f t="shared" si="471"/>
        <v>6</v>
      </c>
      <c r="H3281" s="6">
        <f t="shared" si="472"/>
        <v>20</v>
      </c>
      <c r="I3281" s="6">
        <f t="shared" si="473"/>
        <v>15</v>
      </c>
      <c r="J3281" s="6">
        <f t="shared" si="474"/>
        <v>36</v>
      </c>
      <c r="K3281" s="9">
        <f t="shared" si="466"/>
        <v>45794</v>
      </c>
      <c r="L3281" s="8">
        <f>+VLOOKUP(K3281,'20251231_param'!$A$2:$C$244,2)</f>
        <v>18.416666666666668</v>
      </c>
      <c r="M3281" s="8">
        <f>+VLOOKUP($K3281,'20251231_param'!$A$2:$C$244,3)</f>
        <v>18.851632766713191</v>
      </c>
      <c r="N3281" s="8">
        <f t="shared" si="467"/>
        <v>0.93272203797544118</v>
      </c>
    </row>
    <row r="3282" spans="1:14" x14ac:dyDescent="0.2">
      <c r="A3282" s="5">
        <v>45794.666666666664</v>
      </c>
      <c r="B3282" s="3">
        <v>54</v>
      </c>
      <c r="C3282" s="3"/>
      <c r="D3282" s="6">
        <f t="shared" si="468"/>
        <v>2025</v>
      </c>
      <c r="E3282" s="6">
        <f t="shared" si="469"/>
        <v>5</v>
      </c>
      <c r="F3282" s="6">
        <f t="shared" si="470"/>
        <v>17</v>
      </c>
      <c r="G3282" s="6">
        <f t="shared" si="471"/>
        <v>6</v>
      </c>
      <c r="H3282" s="6">
        <f t="shared" si="472"/>
        <v>20</v>
      </c>
      <c r="I3282" s="6">
        <f t="shared" si="473"/>
        <v>16</v>
      </c>
      <c r="J3282" s="6">
        <f t="shared" si="474"/>
        <v>54</v>
      </c>
      <c r="K3282" s="9">
        <f t="shared" si="466"/>
        <v>45794</v>
      </c>
      <c r="L3282" s="8">
        <f>+VLOOKUP(K3282,'20251231_param'!$A$2:$C$244,2)</f>
        <v>18.416666666666668</v>
      </c>
      <c r="M3282" s="8">
        <f>+VLOOKUP($K3282,'20251231_param'!$A$2:$C$244,3)</f>
        <v>18.851632766713191</v>
      </c>
      <c r="N3282" s="8">
        <f t="shared" si="467"/>
        <v>1.8875464939123856</v>
      </c>
    </row>
    <row r="3283" spans="1:14" x14ac:dyDescent="0.2">
      <c r="A3283" s="5">
        <v>45794.708333333336</v>
      </c>
      <c r="B3283" s="3">
        <v>30</v>
      </c>
      <c r="C3283" s="3"/>
      <c r="D3283" s="6">
        <f t="shared" si="468"/>
        <v>2025</v>
      </c>
      <c r="E3283" s="6">
        <f t="shared" si="469"/>
        <v>5</v>
      </c>
      <c r="F3283" s="6">
        <f t="shared" si="470"/>
        <v>17</v>
      </c>
      <c r="G3283" s="6">
        <f t="shared" si="471"/>
        <v>6</v>
      </c>
      <c r="H3283" s="6">
        <f t="shared" si="472"/>
        <v>20</v>
      </c>
      <c r="I3283" s="6">
        <f t="shared" si="473"/>
        <v>17</v>
      </c>
      <c r="J3283" s="6">
        <f t="shared" si="474"/>
        <v>30</v>
      </c>
      <c r="K3283" s="9">
        <f t="shared" si="466"/>
        <v>45794</v>
      </c>
      <c r="L3283" s="8">
        <f>+VLOOKUP(K3283,'20251231_param'!$A$2:$C$244,2)</f>
        <v>18.416666666666668</v>
      </c>
      <c r="M3283" s="8">
        <f>+VLOOKUP($K3283,'20251231_param'!$A$2:$C$244,3)</f>
        <v>18.851632766713191</v>
      </c>
      <c r="N3283" s="8">
        <f t="shared" si="467"/>
        <v>0.61444721932979296</v>
      </c>
    </row>
    <row r="3284" spans="1:14" x14ac:dyDescent="0.2">
      <c r="A3284" s="5">
        <v>45794.75</v>
      </c>
      <c r="B3284" s="3">
        <v>24</v>
      </c>
      <c r="C3284" s="3"/>
      <c r="D3284" s="6">
        <f t="shared" si="468"/>
        <v>2025</v>
      </c>
      <c r="E3284" s="6">
        <f t="shared" si="469"/>
        <v>5</v>
      </c>
      <c r="F3284" s="6">
        <f t="shared" si="470"/>
        <v>17</v>
      </c>
      <c r="G3284" s="6">
        <f t="shared" si="471"/>
        <v>6</v>
      </c>
      <c r="H3284" s="6">
        <f t="shared" si="472"/>
        <v>20</v>
      </c>
      <c r="I3284" s="6">
        <f t="shared" si="473"/>
        <v>18</v>
      </c>
      <c r="J3284" s="6">
        <f t="shared" si="474"/>
        <v>24</v>
      </c>
      <c r="K3284" s="9">
        <f t="shared" si="466"/>
        <v>45794</v>
      </c>
      <c r="L3284" s="8">
        <f>+VLOOKUP(K3284,'20251231_param'!$A$2:$C$244,2)</f>
        <v>18.416666666666668</v>
      </c>
      <c r="M3284" s="8">
        <f>+VLOOKUP($K3284,'20251231_param'!$A$2:$C$244,3)</f>
        <v>18.851632766713191</v>
      </c>
      <c r="N3284" s="8">
        <f t="shared" si="467"/>
        <v>0.2961724006841448</v>
      </c>
    </row>
    <row r="3285" spans="1:14" x14ac:dyDescent="0.2">
      <c r="A3285" s="5">
        <v>45794.791666666664</v>
      </c>
      <c r="B3285" s="3">
        <v>23</v>
      </c>
      <c r="C3285" s="3"/>
      <c r="D3285" s="6">
        <f t="shared" si="468"/>
        <v>2025</v>
      </c>
      <c r="E3285" s="6">
        <f t="shared" si="469"/>
        <v>5</v>
      </c>
      <c r="F3285" s="6">
        <f t="shared" si="470"/>
        <v>17</v>
      </c>
      <c r="G3285" s="6">
        <f t="shared" si="471"/>
        <v>6</v>
      </c>
      <c r="H3285" s="6">
        <f t="shared" si="472"/>
        <v>20</v>
      </c>
      <c r="I3285" s="6">
        <f t="shared" si="473"/>
        <v>19</v>
      </c>
      <c r="J3285" s="6">
        <f t="shared" si="474"/>
        <v>23</v>
      </c>
      <c r="K3285" s="9">
        <f t="shared" si="466"/>
        <v>45794</v>
      </c>
      <c r="L3285" s="8">
        <f>+VLOOKUP(K3285,'20251231_param'!$A$2:$C$244,2)</f>
        <v>18.416666666666668</v>
      </c>
      <c r="M3285" s="8">
        <f>+VLOOKUP($K3285,'20251231_param'!$A$2:$C$244,3)</f>
        <v>18.851632766713191</v>
      </c>
      <c r="N3285" s="8">
        <f t="shared" si="467"/>
        <v>0.24312659757653676</v>
      </c>
    </row>
    <row r="3286" spans="1:14" x14ac:dyDescent="0.2">
      <c r="A3286" s="5">
        <v>45794.833333333336</v>
      </c>
      <c r="B3286" s="3">
        <v>20</v>
      </c>
      <c r="C3286" s="3"/>
      <c r="D3286" s="6">
        <f t="shared" si="468"/>
        <v>2025</v>
      </c>
      <c r="E3286" s="6">
        <f t="shared" si="469"/>
        <v>5</v>
      </c>
      <c r="F3286" s="6">
        <f t="shared" si="470"/>
        <v>17</v>
      </c>
      <c r="G3286" s="6">
        <f t="shared" si="471"/>
        <v>6</v>
      </c>
      <c r="H3286" s="6">
        <f t="shared" si="472"/>
        <v>20</v>
      </c>
      <c r="I3286" s="6">
        <f t="shared" si="473"/>
        <v>20</v>
      </c>
      <c r="J3286" s="6">
        <f t="shared" si="474"/>
        <v>20</v>
      </c>
      <c r="K3286" s="9">
        <f t="shared" si="466"/>
        <v>45794</v>
      </c>
      <c r="L3286" s="8">
        <f>+VLOOKUP(K3286,'20251231_param'!$A$2:$C$244,2)</f>
        <v>18.416666666666668</v>
      </c>
      <c r="M3286" s="8">
        <f>+VLOOKUP($K3286,'20251231_param'!$A$2:$C$244,3)</f>
        <v>18.851632766713191</v>
      </c>
      <c r="N3286" s="8">
        <f t="shared" si="467"/>
        <v>8.3989188253712654E-2</v>
      </c>
    </row>
    <row r="3287" spans="1:14" x14ac:dyDescent="0.2">
      <c r="A3287" s="5">
        <v>45794.875</v>
      </c>
      <c r="B3287" s="3">
        <v>23</v>
      </c>
      <c r="C3287" s="3"/>
      <c r="D3287" s="6">
        <f t="shared" si="468"/>
        <v>2025</v>
      </c>
      <c r="E3287" s="6">
        <f t="shared" si="469"/>
        <v>5</v>
      </c>
      <c r="F3287" s="6">
        <f t="shared" si="470"/>
        <v>17</v>
      </c>
      <c r="G3287" s="6">
        <f t="shared" si="471"/>
        <v>6</v>
      </c>
      <c r="H3287" s="6">
        <f t="shared" si="472"/>
        <v>20</v>
      </c>
      <c r="I3287" s="6">
        <f t="shared" si="473"/>
        <v>21</v>
      </c>
      <c r="J3287" s="6">
        <f t="shared" si="474"/>
        <v>23</v>
      </c>
      <c r="K3287" s="9">
        <f t="shared" si="466"/>
        <v>45794</v>
      </c>
      <c r="L3287" s="8">
        <f>+VLOOKUP(K3287,'20251231_param'!$A$2:$C$244,2)</f>
        <v>18.416666666666668</v>
      </c>
      <c r="M3287" s="8">
        <f>+VLOOKUP($K3287,'20251231_param'!$A$2:$C$244,3)</f>
        <v>18.851632766713191</v>
      </c>
      <c r="N3287" s="8">
        <f t="shared" si="467"/>
        <v>0.24312659757653676</v>
      </c>
    </row>
    <row r="3288" spans="1:14" x14ac:dyDescent="0.2">
      <c r="A3288" s="5">
        <v>45794.916666666664</v>
      </c>
      <c r="B3288" s="3">
        <v>6</v>
      </c>
      <c r="C3288" s="3"/>
      <c r="D3288" s="6">
        <f t="shared" si="468"/>
        <v>2025</v>
      </c>
      <c r="E3288" s="6">
        <f t="shared" si="469"/>
        <v>5</v>
      </c>
      <c r="F3288" s="6">
        <f t="shared" si="470"/>
        <v>17</v>
      </c>
      <c r="G3288" s="6">
        <f t="shared" si="471"/>
        <v>6</v>
      </c>
      <c r="H3288" s="6">
        <f t="shared" si="472"/>
        <v>20</v>
      </c>
      <c r="I3288" s="6">
        <f t="shared" si="473"/>
        <v>22</v>
      </c>
      <c r="J3288" s="6">
        <f t="shared" si="474"/>
        <v>6</v>
      </c>
      <c r="K3288" s="9">
        <f t="shared" si="466"/>
        <v>45794</v>
      </c>
      <c r="L3288" s="8">
        <f>+VLOOKUP(K3288,'20251231_param'!$A$2:$C$244,2)</f>
        <v>18.416666666666668</v>
      </c>
      <c r="M3288" s="8">
        <f>+VLOOKUP($K3288,'20251231_param'!$A$2:$C$244,3)</f>
        <v>18.851632766713191</v>
      </c>
      <c r="N3288" s="8">
        <f t="shared" si="467"/>
        <v>-0.6586520552527998</v>
      </c>
    </row>
    <row r="3289" spans="1:14" x14ac:dyDescent="0.2">
      <c r="A3289" s="5">
        <v>45794.958333333336</v>
      </c>
      <c r="B3289" s="3">
        <v>5</v>
      </c>
      <c r="C3289" s="3"/>
      <c r="D3289" s="6">
        <f t="shared" si="468"/>
        <v>2025</v>
      </c>
      <c r="E3289" s="6">
        <f t="shared" si="469"/>
        <v>5</v>
      </c>
      <c r="F3289" s="6">
        <f t="shared" si="470"/>
        <v>17</v>
      </c>
      <c r="G3289" s="6">
        <f t="shared" si="471"/>
        <v>6</v>
      </c>
      <c r="H3289" s="6">
        <f t="shared" si="472"/>
        <v>20</v>
      </c>
      <c r="I3289" s="6">
        <f t="shared" si="473"/>
        <v>23</v>
      </c>
      <c r="J3289" s="6">
        <f t="shared" si="474"/>
        <v>5</v>
      </c>
      <c r="K3289" s="9">
        <f t="shared" si="466"/>
        <v>45794</v>
      </c>
      <c r="L3289" s="8">
        <f>+VLOOKUP(K3289,'20251231_param'!$A$2:$C$244,2)</f>
        <v>18.416666666666668</v>
      </c>
      <c r="M3289" s="8">
        <f>+VLOOKUP($K3289,'20251231_param'!$A$2:$C$244,3)</f>
        <v>18.851632766713191</v>
      </c>
      <c r="N3289" s="8">
        <f t="shared" si="467"/>
        <v>-0.71169785836040778</v>
      </c>
    </row>
    <row r="3290" spans="1:14" x14ac:dyDescent="0.2">
      <c r="A3290" s="5">
        <v>45795</v>
      </c>
      <c r="B3290" s="3">
        <v>0</v>
      </c>
      <c r="C3290" s="3"/>
      <c r="D3290" s="6">
        <f t="shared" si="468"/>
        <v>2025</v>
      </c>
      <c r="E3290" s="6">
        <f t="shared" si="469"/>
        <v>5</v>
      </c>
      <c r="F3290" s="6">
        <f t="shared" si="470"/>
        <v>18</v>
      </c>
      <c r="G3290" s="6">
        <f t="shared" si="471"/>
        <v>7</v>
      </c>
      <c r="H3290" s="6">
        <f t="shared" si="472"/>
        <v>20</v>
      </c>
      <c r="I3290" s="6">
        <f t="shared" si="473"/>
        <v>0</v>
      </c>
      <c r="J3290" s="6">
        <f t="shared" si="474"/>
        <v>0</v>
      </c>
      <c r="K3290" s="9">
        <f t="shared" si="466"/>
        <v>45795</v>
      </c>
      <c r="L3290" s="8">
        <f>+VLOOKUP(K3290,'20251231_param'!$A$2:$C$244,2)</f>
        <v>23.875</v>
      </c>
      <c r="M3290" s="8">
        <f>+VLOOKUP($K3290,'20251231_param'!$A$2:$C$244,3)</f>
        <v>22.986409027945186</v>
      </c>
      <c r="N3290" s="8">
        <f t="shared" si="467"/>
        <v>-1.0386572331056378</v>
      </c>
    </row>
    <row r="3291" spans="1:14" x14ac:dyDescent="0.2">
      <c r="A3291" s="5">
        <v>45795.041666666664</v>
      </c>
      <c r="B3291" s="3">
        <v>5</v>
      </c>
      <c r="C3291" s="3"/>
      <c r="D3291" s="6">
        <f t="shared" si="468"/>
        <v>2025</v>
      </c>
      <c r="E3291" s="6">
        <f t="shared" si="469"/>
        <v>5</v>
      </c>
      <c r="F3291" s="6">
        <f t="shared" si="470"/>
        <v>18</v>
      </c>
      <c r="G3291" s="6">
        <f t="shared" si="471"/>
        <v>7</v>
      </c>
      <c r="H3291" s="6">
        <f t="shared" si="472"/>
        <v>20</v>
      </c>
      <c r="I3291" s="6">
        <f t="shared" si="473"/>
        <v>1</v>
      </c>
      <c r="J3291" s="6">
        <f t="shared" si="474"/>
        <v>5</v>
      </c>
      <c r="K3291" s="9">
        <f t="shared" si="466"/>
        <v>45795</v>
      </c>
      <c r="L3291" s="8">
        <f>+VLOOKUP(K3291,'20251231_param'!$A$2:$C$244,2)</f>
        <v>23.875</v>
      </c>
      <c r="M3291" s="8">
        <f>+VLOOKUP($K3291,'20251231_param'!$A$2:$C$244,3)</f>
        <v>22.986409027945186</v>
      </c>
      <c r="N3291" s="8">
        <f t="shared" si="467"/>
        <v>-0.82113739371178696</v>
      </c>
    </row>
    <row r="3292" spans="1:14" x14ac:dyDescent="0.2">
      <c r="A3292" s="5">
        <v>45795.083333333336</v>
      </c>
      <c r="B3292" s="3">
        <v>4</v>
      </c>
      <c r="C3292" s="3"/>
      <c r="D3292" s="6">
        <f t="shared" si="468"/>
        <v>2025</v>
      </c>
      <c r="E3292" s="6">
        <f t="shared" si="469"/>
        <v>5</v>
      </c>
      <c r="F3292" s="6">
        <f t="shared" si="470"/>
        <v>18</v>
      </c>
      <c r="G3292" s="6">
        <f t="shared" si="471"/>
        <v>7</v>
      </c>
      <c r="H3292" s="6">
        <f t="shared" si="472"/>
        <v>20</v>
      </c>
      <c r="I3292" s="6">
        <f t="shared" si="473"/>
        <v>2</v>
      </c>
      <c r="J3292" s="6">
        <f t="shared" si="474"/>
        <v>4</v>
      </c>
      <c r="K3292" s="9">
        <f t="shared" si="466"/>
        <v>45795</v>
      </c>
      <c r="L3292" s="8">
        <f>+VLOOKUP(K3292,'20251231_param'!$A$2:$C$244,2)</f>
        <v>23.875</v>
      </c>
      <c r="M3292" s="8">
        <f>+VLOOKUP($K3292,'20251231_param'!$A$2:$C$244,3)</f>
        <v>22.986409027945186</v>
      </c>
      <c r="N3292" s="8">
        <f t="shared" si="467"/>
        <v>-0.86464136159055716</v>
      </c>
    </row>
    <row r="3293" spans="1:14" x14ac:dyDescent="0.2">
      <c r="A3293" s="5">
        <v>45795.125</v>
      </c>
      <c r="B3293" s="3">
        <v>1</v>
      </c>
      <c r="C3293" s="3"/>
      <c r="D3293" s="6">
        <f t="shared" si="468"/>
        <v>2025</v>
      </c>
      <c r="E3293" s="6">
        <f t="shared" si="469"/>
        <v>5</v>
      </c>
      <c r="F3293" s="6">
        <f t="shared" si="470"/>
        <v>18</v>
      </c>
      <c r="G3293" s="6">
        <f t="shared" si="471"/>
        <v>7</v>
      </c>
      <c r="H3293" s="6">
        <f t="shared" si="472"/>
        <v>20</v>
      </c>
      <c r="I3293" s="6">
        <f t="shared" si="473"/>
        <v>3</v>
      </c>
      <c r="J3293" s="6">
        <f t="shared" si="474"/>
        <v>1</v>
      </c>
      <c r="K3293" s="9">
        <f t="shared" si="466"/>
        <v>45795</v>
      </c>
      <c r="L3293" s="8">
        <f>+VLOOKUP(K3293,'20251231_param'!$A$2:$C$244,2)</f>
        <v>23.875</v>
      </c>
      <c r="M3293" s="8">
        <f>+VLOOKUP($K3293,'20251231_param'!$A$2:$C$244,3)</f>
        <v>22.986409027945186</v>
      </c>
      <c r="N3293" s="8">
        <f t="shared" si="467"/>
        <v>-0.99515326522686764</v>
      </c>
    </row>
    <row r="3294" spans="1:14" x14ac:dyDescent="0.2">
      <c r="A3294" s="5">
        <v>45795.166666666664</v>
      </c>
      <c r="B3294" s="3">
        <v>0</v>
      </c>
      <c r="C3294" s="3"/>
      <c r="D3294" s="6">
        <f t="shared" si="468"/>
        <v>2025</v>
      </c>
      <c r="E3294" s="6">
        <f t="shared" si="469"/>
        <v>5</v>
      </c>
      <c r="F3294" s="6">
        <f t="shared" si="470"/>
        <v>18</v>
      </c>
      <c r="G3294" s="6">
        <f t="shared" si="471"/>
        <v>7</v>
      </c>
      <c r="H3294" s="6">
        <f t="shared" si="472"/>
        <v>20</v>
      </c>
      <c r="I3294" s="6">
        <f t="shared" si="473"/>
        <v>4</v>
      </c>
      <c r="J3294" s="6">
        <f t="shared" si="474"/>
        <v>0</v>
      </c>
      <c r="K3294" s="9">
        <f t="shared" si="466"/>
        <v>45795</v>
      </c>
      <c r="L3294" s="8">
        <f>+VLOOKUP(K3294,'20251231_param'!$A$2:$C$244,2)</f>
        <v>23.875</v>
      </c>
      <c r="M3294" s="8">
        <f>+VLOOKUP($K3294,'20251231_param'!$A$2:$C$244,3)</f>
        <v>22.986409027945186</v>
      </c>
      <c r="N3294" s="8">
        <f t="shared" si="467"/>
        <v>-1.0386572331056378</v>
      </c>
    </row>
    <row r="3295" spans="1:14" x14ac:dyDescent="0.2">
      <c r="A3295" s="5">
        <v>45795.208333333336</v>
      </c>
      <c r="B3295" s="3">
        <v>0</v>
      </c>
      <c r="C3295" s="3"/>
      <c r="D3295" s="6">
        <f t="shared" si="468"/>
        <v>2025</v>
      </c>
      <c r="E3295" s="6">
        <f t="shared" si="469"/>
        <v>5</v>
      </c>
      <c r="F3295" s="6">
        <f t="shared" si="470"/>
        <v>18</v>
      </c>
      <c r="G3295" s="6">
        <f t="shared" si="471"/>
        <v>7</v>
      </c>
      <c r="H3295" s="6">
        <f t="shared" si="472"/>
        <v>20</v>
      </c>
      <c r="I3295" s="6">
        <f t="shared" si="473"/>
        <v>5</v>
      </c>
      <c r="J3295" s="6">
        <f t="shared" si="474"/>
        <v>0</v>
      </c>
      <c r="K3295" s="9">
        <f t="shared" si="466"/>
        <v>45795</v>
      </c>
      <c r="L3295" s="8">
        <f>+VLOOKUP(K3295,'20251231_param'!$A$2:$C$244,2)</f>
        <v>23.875</v>
      </c>
      <c r="M3295" s="8">
        <f>+VLOOKUP($K3295,'20251231_param'!$A$2:$C$244,3)</f>
        <v>22.986409027945186</v>
      </c>
      <c r="N3295" s="8">
        <f t="shared" si="467"/>
        <v>-1.0386572331056378</v>
      </c>
    </row>
    <row r="3296" spans="1:14" x14ac:dyDescent="0.2">
      <c r="A3296" s="5">
        <v>45795.25</v>
      </c>
      <c r="B3296" s="3">
        <v>0</v>
      </c>
      <c r="C3296" s="3"/>
      <c r="D3296" s="6">
        <f t="shared" si="468"/>
        <v>2025</v>
      </c>
      <c r="E3296" s="6">
        <f t="shared" si="469"/>
        <v>5</v>
      </c>
      <c r="F3296" s="6">
        <f t="shared" si="470"/>
        <v>18</v>
      </c>
      <c r="G3296" s="6">
        <f t="shared" si="471"/>
        <v>7</v>
      </c>
      <c r="H3296" s="6">
        <f t="shared" si="472"/>
        <v>20</v>
      </c>
      <c r="I3296" s="6">
        <f t="shared" si="473"/>
        <v>6</v>
      </c>
      <c r="J3296" s="6">
        <f t="shared" si="474"/>
        <v>0</v>
      </c>
      <c r="K3296" s="9">
        <f t="shared" si="466"/>
        <v>45795</v>
      </c>
      <c r="L3296" s="8">
        <f>+VLOOKUP(K3296,'20251231_param'!$A$2:$C$244,2)</f>
        <v>23.875</v>
      </c>
      <c r="M3296" s="8">
        <f>+VLOOKUP($K3296,'20251231_param'!$A$2:$C$244,3)</f>
        <v>22.986409027945186</v>
      </c>
      <c r="N3296" s="8">
        <f t="shared" si="467"/>
        <v>-1.0386572331056378</v>
      </c>
    </row>
    <row r="3297" spans="1:14" x14ac:dyDescent="0.2">
      <c r="A3297" s="5">
        <v>45795.291666666664</v>
      </c>
      <c r="B3297" s="3">
        <v>6</v>
      </c>
      <c r="C3297" s="3"/>
      <c r="D3297" s="6">
        <f t="shared" si="468"/>
        <v>2025</v>
      </c>
      <c r="E3297" s="6">
        <f t="shared" si="469"/>
        <v>5</v>
      </c>
      <c r="F3297" s="6">
        <f t="shared" si="470"/>
        <v>18</v>
      </c>
      <c r="G3297" s="6">
        <f t="shared" si="471"/>
        <v>7</v>
      </c>
      <c r="H3297" s="6">
        <f t="shared" si="472"/>
        <v>20</v>
      </c>
      <c r="I3297" s="6">
        <f t="shared" si="473"/>
        <v>7</v>
      </c>
      <c r="J3297" s="6">
        <f t="shared" si="474"/>
        <v>6</v>
      </c>
      <c r="K3297" s="9">
        <f t="shared" si="466"/>
        <v>45795</v>
      </c>
      <c r="L3297" s="8">
        <f>+VLOOKUP(K3297,'20251231_param'!$A$2:$C$244,2)</f>
        <v>23.875</v>
      </c>
      <c r="M3297" s="8">
        <f>+VLOOKUP($K3297,'20251231_param'!$A$2:$C$244,3)</f>
        <v>22.986409027945186</v>
      </c>
      <c r="N3297" s="8">
        <f t="shared" si="467"/>
        <v>-0.77763342583301676</v>
      </c>
    </row>
    <row r="3298" spans="1:14" x14ac:dyDescent="0.2">
      <c r="A3298" s="5">
        <v>45795.333333333336</v>
      </c>
      <c r="B3298" s="3">
        <v>6</v>
      </c>
      <c r="C3298" s="3"/>
      <c r="D3298" s="6">
        <f t="shared" si="468"/>
        <v>2025</v>
      </c>
      <c r="E3298" s="6">
        <f t="shared" si="469"/>
        <v>5</v>
      </c>
      <c r="F3298" s="6">
        <f t="shared" si="470"/>
        <v>18</v>
      </c>
      <c r="G3298" s="6">
        <f t="shared" si="471"/>
        <v>7</v>
      </c>
      <c r="H3298" s="6">
        <f t="shared" si="472"/>
        <v>20</v>
      </c>
      <c r="I3298" s="6">
        <f t="shared" si="473"/>
        <v>8</v>
      </c>
      <c r="J3298" s="6">
        <f t="shared" si="474"/>
        <v>6</v>
      </c>
      <c r="K3298" s="9">
        <f t="shared" si="466"/>
        <v>45795</v>
      </c>
      <c r="L3298" s="8">
        <f>+VLOOKUP(K3298,'20251231_param'!$A$2:$C$244,2)</f>
        <v>23.875</v>
      </c>
      <c r="M3298" s="8">
        <f>+VLOOKUP($K3298,'20251231_param'!$A$2:$C$244,3)</f>
        <v>22.986409027945186</v>
      </c>
      <c r="N3298" s="8">
        <f t="shared" si="467"/>
        <v>-0.77763342583301676</v>
      </c>
    </row>
    <row r="3299" spans="1:14" x14ac:dyDescent="0.2">
      <c r="A3299" s="5">
        <v>45795.375</v>
      </c>
      <c r="B3299" s="3">
        <v>29</v>
      </c>
      <c r="C3299" s="3"/>
      <c r="D3299" s="6">
        <f t="shared" si="468"/>
        <v>2025</v>
      </c>
      <c r="E3299" s="6">
        <f t="shared" si="469"/>
        <v>5</v>
      </c>
      <c r="F3299" s="6">
        <f t="shared" si="470"/>
        <v>18</v>
      </c>
      <c r="G3299" s="6">
        <f t="shared" si="471"/>
        <v>7</v>
      </c>
      <c r="H3299" s="6">
        <f t="shared" si="472"/>
        <v>20</v>
      </c>
      <c r="I3299" s="6">
        <f t="shared" si="473"/>
        <v>9</v>
      </c>
      <c r="J3299" s="6">
        <f t="shared" si="474"/>
        <v>29</v>
      </c>
      <c r="K3299" s="9">
        <f t="shared" si="466"/>
        <v>45795</v>
      </c>
      <c r="L3299" s="8">
        <f>+VLOOKUP(K3299,'20251231_param'!$A$2:$C$244,2)</f>
        <v>23.875</v>
      </c>
      <c r="M3299" s="8">
        <f>+VLOOKUP($K3299,'20251231_param'!$A$2:$C$244,3)</f>
        <v>22.986409027945186</v>
      </c>
      <c r="N3299" s="8">
        <f t="shared" si="467"/>
        <v>0.22295783537869712</v>
      </c>
    </row>
    <row r="3300" spans="1:14" x14ac:dyDescent="0.2">
      <c r="A3300" s="5">
        <v>45795.416666666664</v>
      </c>
      <c r="B3300" s="3">
        <v>23</v>
      </c>
      <c r="C3300" s="3"/>
      <c r="D3300" s="6">
        <f t="shared" si="468"/>
        <v>2025</v>
      </c>
      <c r="E3300" s="6">
        <f t="shared" si="469"/>
        <v>5</v>
      </c>
      <c r="F3300" s="6">
        <f t="shared" si="470"/>
        <v>18</v>
      </c>
      <c r="G3300" s="6">
        <f t="shared" si="471"/>
        <v>7</v>
      </c>
      <c r="H3300" s="6">
        <f t="shared" si="472"/>
        <v>20</v>
      </c>
      <c r="I3300" s="6">
        <f t="shared" si="473"/>
        <v>10</v>
      </c>
      <c r="J3300" s="6">
        <f t="shared" si="474"/>
        <v>23</v>
      </c>
      <c r="K3300" s="9">
        <f t="shared" si="466"/>
        <v>45795</v>
      </c>
      <c r="L3300" s="8">
        <f>+VLOOKUP(K3300,'20251231_param'!$A$2:$C$244,2)</f>
        <v>23.875</v>
      </c>
      <c r="M3300" s="8">
        <f>+VLOOKUP($K3300,'20251231_param'!$A$2:$C$244,3)</f>
        <v>22.986409027945186</v>
      </c>
      <c r="N3300" s="8">
        <f t="shared" si="467"/>
        <v>-3.8065971893923897E-2</v>
      </c>
    </row>
    <row r="3301" spans="1:14" x14ac:dyDescent="0.2">
      <c r="A3301" s="5">
        <v>45795.458333333336</v>
      </c>
      <c r="B3301" s="3">
        <v>42</v>
      </c>
      <c r="C3301" s="3"/>
      <c r="D3301" s="6">
        <f t="shared" si="468"/>
        <v>2025</v>
      </c>
      <c r="E3301" s="6">
        <f t="shared" si="469"/>
        <v>5</v>
      </c>
      <c r="F3301" s="6">
        <f t="shared" si="470"/>
        <v>18</v>
      </c>
      <c r="G3301" s="6">
        <f t="shared" si="471"/>
        <v>7</v>
      </c>
      <c r="H3301" s="6">
        <f t="shared" si="472"/>
        <v>20</v>
      </c>
      <c r="I3301" s="6">
        <f t="shared" si="473"/>
        <v>11</v>
      </c>
      <c r="J3301" s="6">
        <f t="shared" si="474"/>
        <v>42</v>
      </c>
      <c r="K3301" s="9">
        <f t="shared" si="466"/>
        <v>45795</v>
      </c>
      <c r="L3301" s="8">
        <f>+VLOOKUP(K3301,'20251231_param'!$A$2:$C$244,2)</f>
        <v>23.875</v>
      </c>
      <c r="M3301" s="8">
        <f>+VLOOKUP($K3301,'20251231_param'!$A$2:$C$244,3)</f>
        <v>22.986409027945186</v>
      </c>
      <c r="N3301" s="8">
        <f t="shared" si="467"/>
        <v>0.78850941780270933</v>
      </c>
    </row>
    <row r="3302" spans="1:14" x14ac:dyDescent="0.2">
      <c r="A3302" s="5">
        <v>45795.5</v>
      </c>
      <c r="B3302" s="3">
        <v>95</v>
      </c>
      <c r="C3302" s="3"/>
      <c r="D3302" s="6">
        <f t="shared" si="468"/>
        <v>2025</v>
      </c>
      <c r="E3302" s="6">
        <f t="shared" si="469"/>
        <v>5</v>
      </c>
      <c r="F3302" s="6">
        <f t="shared" si="470"/>
        <v>18</v>
      </c>
      <c r="G3302" s="6">
        <f t="shared" si="471"/>
        <v>7</v>
      </c>
      <c r="H3302" s="6">
        <f t="shared" si="472"/>
        <v>20</v>
      </c>
      <c r="I3302" s="6">
        <f t="shared" si="473"/>
        <v>12</v>
      </c>
      <c r="J3302" s="6">
        <f t="shared" si="474"/>
        <v>95</v>
      </c>
      <c r="K3302" s="9">
        <f t="shared" si="466"/>
        <v>45795</v>
      </c>
      <c r="L3302" s="8">
        <f>+VLOOKUP(K3302,'20251231_param'!$A$2:$C$244,2)</f>
        <v>23.875</v>
      </c>
      <c r="M3302" s="8">
        <f>+VLOOKUP($K3302,'20251231_param'!$A$2:$C$244,3)</f>
        <v>22.986409027945186</v>
      </c>
      <c r="N3302" s="8">
        <f t="shared" si="467"/>
        <v>3.0942197153775282</v>
      </c>
    </row>
    <row r="3303" spans="1:14" x14ac:dyDescent="0.2">
      <c r="A3303" s="5">
        <v>45795.541666666664</v>
      </c>
      <c r="B3303" s="3">
        <v>48</v>
      </c>
      <c r="C3303" s="3"/>
      <c r="D3303" s="6">
        <f t="shared" si="468"/>
        <v>2025</v>
      </c>
      <c r="E3303" s="6">
        <f t="shared" si="469"/>
        <v>5</v>
      </c>
      <c r="F3303" s="6">
        <f t="shared" si="470"/>
        <v>18</v>
      </c>
      <c r="G3303" s="6">
        <f t="shared" si="471"/>
        <v>7</v>
      </c>
      <c r="H3303" s="6">
        <f t="shared" si="472"/>
        <v>20</v>
      </c>
      <c r="I3303" s="6">
        <f t="shared" si="473"/>
        <v>13</v>
      </c>
      <c r="J3303" s="6">
        <f t="shared" si="474"/>
        <v>48</v>
      </c>
      <c r="K3303" s="9">
        <f t="shared" si="466"/>
        <v>45795</v>
      </c>
      <c r="L3303" s="8">
        <f>+VLOOKUP(K3303,'20251231_param'!$A$2:$C$244,2)</f>
        <v>23.875</v>
      </c>
      <c r="M3303" s="8">
        <f>+VLOOKUP($K3303,'20251231_param'!$A$2:$C$244,3)</f>
        <v>22.986409027945186</v>
      </c>
      <c r="N3303" s="8">
        <f t="shared" si="467"/>
        <v>1.0495332250753304</v>
      </c>
    </row>
    <row r="3304" spans="1:14" x14ac:dyDescent="0.2">
      <c r="A3304" s="5">
        <v>45795.583333333336</v>
      </c>
      <c r="B3304" s="3">
        <v>33</v>
      </c>
      <c r="C3304" s="3"/>
      <c r="D3304" s="6">
        <f t="shared" si="468"/>
        <v>2025</v>
      </c>
      <c r="E3304" s="6">
        <f t="shared" si="469"/>
        <v>5</v>
      </c>
      <c r="F3304" s="6">
        <f t="shared" si="470"/>
        <v>18</v>
      </c>
      <c r="G3304" s="6">
        <f t="shared" si="471"/>
        <v>7</v>
      </c>
      <c r="H3304" s="6">
        <f t="shared" si="472"/>
        <v>20</v>
      </c>
      <c r="I3304" s="6">
        <f t="shared" si="473"/>
        <v>14</v>
      </c>
      <c r="J3304" s="6">
        <f t="shared" si="474"/>
        <v>33</v>
      </c>
      <c r="K3304" s="9">
        <f t="shared" si="466"/>
        <v>45795</v>
      </c>
      <c r="L3304" s="8">
        <f>+VLOOKUP(K3304,'20251231_param'!$A$2:$C$244,2)</f>
        <v>23.875</v>
      </c>
      <c r="M3304" s="8">
        <f>+VLOOKUP($K3304,'20251231_param'!$A$2:$C$244,3)</f>
        <v>22.986409027945186</v>
      </c>
      <c r="N3304" s="8">
        <f t="shared" si="467"/>
        <v>0.39697370689377781</v>
      </c>
    </row>
    <row r="3305" spans="1:14" x14ac:dyDescent="0.2">
      <c r="A3305" s="5">
        <v>45795.625</v>
      </c>
      <c r="B3305" s="3">
        <v>43</v>
      </c>
      <c r="C3305" s="3"/>
      <c r="D3305" s="6">
        <f t="shared" si="468"/>
        <v>2025</v>
      </c>
      <c r="E3305" s="6">
        <f t="shared" si="469"/>
        <v>5</v>
      </c>
      <c r="F3305" s="6">
        <f t="shared" si="470"/>
        <v>18</v>
      </c>
      <c r="G3305" s="6">
        <f t="shared" si="471"/>
        <v>7</v>
      </c>
      <c r="H3305" s="6">
        <f t="shared" si="472"/>
        <v>20</v>
      </c>
      <c r="I3305" s="6">
        <f t="shared" si="473"/>
        <v>15</v>
      </c>
      <c r="J3305" s="6">
        <f t="shared" si="474"/>
        <v>43</v>
      </c>
      <c r="K3305" s="9">
        <f t="shared" si="466"/>
        <v>45795</v>
      </c>
      <c r="L3305" s="8">
        <f>+VLOOKUP(K3305,'20251231_param'!$A$2:$C$244,2)</f>
        <v>23.875</v>
      </c>
      <c r="M3305" s="8">
        <f>+VLOOKUP($K3305,'20251231_param'!$A$2:$C$244,3)</f>
        <v>22.986409027945186</v>
      </c>
      <c r="N3305" s="8">
        <f t="shared" si="467"/>
        <v>0.83201338568147953</v>
      </c>
    </row>
    <row r="3306" spans="1:14" x14ac:dyDescent="0.2">
      <c r="A3306" s="5">
        <v>45795.666666666664</v>
      </c>
      <c r="B3306" s="3">
        <v>53</v>
      </c>
      <c r="C3306" s="3"/>
      <c r="D3306" s="6">
        <f t="shared" si="468"/>
        <v>2025</v>
      </c>
      <c r="E3306" s="6">
        <f t="shared" si="469"/>
        <v>5</v>
      </c>
      <c r="F3306" s="6">
        <f t="shared" si="470"/>
        <v>18</v>
      </c>
      <c r="G3306" s="6">
        <f t="shared" si="471"/>
        <v>7</v>
      </c>
      <c r="H3306" s="6">
        <f t="shared" si="472"/>
        <v>20</v>
      </c>
      <c r="I3306" s="6">
        <f t="shared" si="473"/>
        <v>16</v>
      </c>
      <c r="J3306" s="6">
        <f t="shared" si="474"/>
        <v>53</v>
      </c>
      <c r="K3306" s="9">
        <f t="shared" si="466"/>
        <v>45795</v>
      </c>
      <c r="L3306" s="8">
        <f>+VLOOKUP(K3306,'20251231_param'!$A$2:$C$244,2)</f>
        <v>23.875</v>
      </c>
      <c r="M3306" s="8">
        <f>+VLOOKUP($K3306,'20251231_param'!$A$2:$C$244,3)</f>
        <v>22.986409027945186</v>
      </c>
      <c r="N3306" s="8">
        <f t="shared" si="467"/>
        <v>1.2670530644691811</v>
      </c>
    </row>
    <row r="3307" spans="1:14" x14ac:dyDescent="0.2">
      <c r="A3307" s="5">
        <v>45795.708333333336</v>
      </c>
      <c r="B3307" s="3">
        <v>36</v>
      </c>
      <c r="C3307" s="3"/>
      <c r="D3307" s="6">
        <f t="shared" si="468"/>
        <v>2025</v>
      </c>
      <c r="E3307" s="6">
        <f t="shared" si="469"/>
        <v>5</v>
      </c>
      <c r="F3307" s="6">
        <f t="shared" si="470"/>
        <v>18</v>
      </c>
      <c r="G3307" s="6">
        <f t="shared" si="471"/>
        <v>7</v>
      </c>
      <c r="H3307" s="6">
        <f t="shared" si="472"/>
        <v>20</v>
      </c>
      <c r="I3307" s="6">
        <f t="shared" si="473"/>
        <v>17</v>
      </c>
      <c r="J3307" s="6">
        <f t="shared" si="474"/>
        <v>36</v>
      </c>
      <c r="K3307" s="9">
        <f t="shared" si="466"/>
        <v>45795</v>
      </c>
      <c r="L3307" s="8">
        <f>+VLOOKUP(K3307,'20251231_param'!$A$2:$C$244,2)</f>
        <v>23.875</v>
      </c>
      <c r="M3307" s="8">
        <f>+VLOOKUP($K3307,'20251231_param'!$A$2:$C$244,3)</f>
        <v>22.986409027945186</v>
      </c>
      <c r="N3307" s="8">
        <f t="shared" si="467"/>
        <v>0.52748561053008836</v>
      </c>
    </row>
    <row r="3308" spans="1:14" x14ac:dyDescent="0.2">
      <c r="A3308" s="5">
        <v>45795.75</v>
      </c>
      <c r="B3308" s="3">
        <v>43</v>
      </c>
      <c r="C3308" s="3"/>
      <c r="D3308" s="6">
        <f t="shared" si="468"/>
        <v>2025</v>
      </c>
      <c r="E3308" s="6">
        <f t="shared" si="469"/>
        <v>5</v>
      </c>
      <c r="F3308" s="6">
        <f t="shared" si="470"/>
        <v>18</v>
      </c>
      <c r="G3308" s="6">
        <f t="shared" si="471"/>
        <v>7</v>
      </c>
      <c r="H3308" s="6">
        <f t="shared" si="472"/>
        <v>20</v>
      </c>
      <c r="I3308" s="6">
        <f t="shared" si="473"/>
        <v>18</v>
      </c>
      <c r="J3308" s="6">
        <f t="shared" si="474"/>
        <v>43</v>
      </c>
      <c r="K3308" s="9">
        <f t="shared" si="466"/>
        <v>45795</v>
      </c>
      <c r="L3308" s="8">
        <f>+VLOOKUP(K3308,'20251231_param'!$A$2:$C$244,2)</f>
        <v>23.875</v>
      </c>
      <c r="M3308" s="8">
        <f>+VLOOKUP($K3308,'20251231_param'!$A$2:$C$244,3)</f>
        <v>22.986409027945186</v>
      </c>
      <c r="N3308" s="8">
        <f t="shared" si="467"/>
        <v>0.83201338568147953</v>
      </c>
    </row>
    <row r="3309" spans="1:14" x14ac:dyDescent="0.2">
      <c r="A3309" s="5">
        <v>45795.791666666664</v>
      </c>
      <c r="B3309" s="3">
        <v>28</v>
      </c>
      <c r="C3309" s="3"/>
      <c r="D3309" s="6">
        <f t="shared" si="468"/>
        <v>2025</v>
      </c>
      <c r="E3309" s="6">
        <f t="shared" si="469"/>
        <v>5</v>
      </c>
      <c r="F3309" s="6">
        <f t="shared" si="470"/>
        <v>18</v>
      </c>
      <c r="G3309" s="6">
        <f t="shared" si="471"/>
        <v>7</v>
      </c>
      <c r="H3309" s="6">
        <f t="shared" si="472"/>
        <v>20</v>
      </c>
      <c r="I3309" s="6">
        <f t="shared" si="473"/>
        <v>19</v>
      </c>
      <c r="J3309" s="6">
        <f t="shared" si="474"/>
        <v>28</v>
      </c>
      <c r="K3309" s="9">
        <f t="shared" si="466"/>
        <v>45795</v>
      </c>
      <c r="L3309" s="8">
        <f>+VLOOKUP(K3309,'20251231_param'!$A$2:$C$244,2)</f>
        <v>23.875</v>
      </c>
      <c r="M3309" s="8">
        <f>+VLOOKUP($K3309,'20251231_param'!$A$2:$C$244,3)</f>
        <v>22.986409027945186</v>
      </c>
      <c r="N3309" s="8">
        <f t="shared" si="467"/>
        <v>0.17945386749992695</v>
      </c>
    </row>
    <row r="3310" spans="1:14" x14ac:dyDescent="0.2">
      <c r="A3310" s="5">
        <v>45795.833333333336</v>
      </c>
      <c r="B3310" s="3">
        <v>24</v>
      </c>
      <c r="C3310" s="3"/>
      <c r="D3310" s="6">
        <f t="shared" si="468"/>
        <v>2025</v>
      </c>
      <c r="E3310" s="6">
        <f t="shared" si="469"/>
        <v>5</v>
      </c>
      <c r="F3310" s="6">
        <f t="shared" si="470"/>
        <v>18</v>
      </c>
      <c r="G3310" s="6">
        <f t="shared" si="471"/>
        <v>7</v>
      </c>
      <c r="H3310" s="6">
        <f t="shared" si="472"/>
        <v>20</v>
      </c>
      <c r="I3310" s="6">
        <f t="shared" si="473"/>
        <v>20</v>
      </c>
      <c r="J3310" s="6">
        <f t="shared" si="474"/>
        <v>24</v>
      </c>
      <c r="K3310" s="9">
        <f t="shared" si="466"/>
        <v>45795</v>
      </c>
      <c r="L3310" s="8">
        <f>+VLOOKUP(K3310,'20251231_param'!$A$2:$C$244,2)</f>
        <v>23.875</v>
      </c>
      <c r="M3310" s="8">
        <f>+VLOOKUP($K3310,'20251231_param'!$A$2:$C$244,3)</f>
        <v>22.986409027945186</v>
      </c>
      <c r="N3310" s="8">
        <f t="shared" si="467"/>
        <v>5.4379959848462715E-3</v>
      </c>
    </row>
    <row r="3311" spans="1:14" x14ac:dyDescent="0.2">
      <c r="A3311" s="5">
        <v>45795.875</v>
      </c>
      <c r="B3311" s="3">
        <v>18</v>
      </c>
      <c r="C3311" s="3"/>
      <c r="D3311" s="6">
        <f t="shared" si="468"/>
        <v>2025</v>
      </c>
      <c r="E3311" s="6">
        <f t="shared" si="469"/>
        <v>5</v>
      </c>
      <c r="F3311" s="6">
        <f t="shared" si="470"/>
        <v>18</v>
      </c>
      <c r="G3311" s="6">
        <f t="shared" si="471"/>
        <v>7</v>
      </c>
      <c r="H3311" s="6">
        <f t="shared" si="472"/>
        <v>20</v>
      </c>
      <c r="I3311" s="6">
        <f t="shared" si="473"/>
        <v>21</v>
      </c>
      <c r="J3311" s="6">
        <f t="shared" si="474"/>
        <v>18</v>
      </c>
      <c r="K3311" s="9">
        <f t="shared" si="466"/>
        <v>45795</v>
      </c>
      <c r="L3311" s="8">
        <f>+VLOOKUP(K3311,'20251231_param'!$A$2:$C$244,2)</f>
        <v>23.875</v>
      </c>
      <c r="M3311" s="8">
        <f>+VLOOKUP($K3311,'20251231_param'!$A$2:$C$244,3)</f>
        <v>22.986409027945186</v>
      </c>
      <c r="N3311" s="8">
        <f t="shared" si="467"/>
        <v>-0.25558581128777474</v>
      </c>
    </row>
    <row r="3312" spans="1:14" x14ac:dyDescent="0.2">
      <c r="A3312" s="5">
        <v>45795.916666666664</v>
      </c>
      <c r="B3312" s="3">
        <v>14</v>
      </c>
      <c r="C3312" s="3"/>
      <c r="D3312" s="6">
        <f t="shared" si="468"/>
        <v>2025</v>
      </c>
      <c r="E3312" s="6">
        <f t="shared" si="469"/>
        <v>5</v>
      </c>
      <c r="F3312" s="6">
        <f t="shared" si="470"/>
        <v>18</v>
      </c>
      <c r="G3312" s="6">
        <f t="shared" si="471"/>
        <v>7</v>
      </c>
      <c r="H3312" s="6">
        <f t="shared" si="472"/>
        <v>20</v>
      </c>
      <c r="I3312" s="6">
        <f t="shared" si="473"/>
        <v>22</v>
      </c>
      <c r="J3312" s="6">
        <f t="shared" si="474"/>
        <v>14</v>
      </c>
      <c r="K3312" s="9">
        <f t="shared" si="466"/>
        <v>45795</v>
      </c>
      <c r="L3312" s="8">
        <f>+VLOOKUP(K3312,'20251231_param'!$A$2:$C$244,2)</f>
        <v>23.875</v>
      </c>
      <c r="M3312" s="8">
        <f>+VLOOKUP($K3312,'20251231_param'!$A$2:$C$244,3)</f>
        <v>22.986409027945186</v>
      </c>
      <c r="N3312" s="8">
        <f t="shared" si="467"/>
        <v>-0.42960168280285543</v>
      </c>
    </row>
    <row r="3313" spans="1:14" x14ac:dyDescent="0.2">
      <c r="A3313" s="5">
        <v>45795.958333333336</v>
      </c>
      <c r="B3313" s="3">
        <v>22</v>
      </c>
      <c r="C3313" s="3"/>
      <c r="D3313" s="6">
        <f t="shared" si="468"/>
        <v>2025</v>
      </c>
      <c r="E3313" s="6">
        <f t="shared" si="469"/>
        <v>5</v>
      </c>
      <c r="F3313" s="6">
        <f t="shared" si="470"/>
        <v>18</v>
      </c>
      <c r="G3313" s="6">
        <f t="shared" si="471"/>
        <v>7</v>
      </c>
      <c r="H3313" s="6">
        <f t="shared" si="472"/>
        <v>20</v>
      </c>
      <c r="I3313" s="6">
        <f t="shared" si="473"/>
        <v>23</v>
      </c>
      <c r="J3313" s="6">
        <f t="shared" si="474"/>
        <v>22</v>
      </c>
      <c r="K3313" s="9">
        <f t="shared" si="466"/>
        <v>45795</v>
      </c>
      <c r="L3313" s="8">
        <f>+VLOOKUP(K3313,'20251231_param'!$A$2:$C$244,2)</f>
        <v>23.875</v>
      </c>
      <c r="M3313" s="8">
        <f>+VLOOKUP($K3313,'20251231_param'!$A$2:$C$244,3)</f>
        <v>22.986409027945186</v>
      </c>
      <c r="N3313" s="8">
        <f t="shared" si="467"/>
        <v>-8.1569939772694069E-2</v>
      </c>
    </row>
    <row r="3314" spans="1:14" x14ac:dyDescent="0.2">
      <c r="A3314" s="5">
        <v>45796</v>
      </c>
      <c r="B3314" s="3">
        <v>0</v>
      </c>
      <c r="C3314" s="3"/>
      <c r="D3314" s="6">
        <f t="shared" si="468"/>
        <v>2025</v>
      </c>
      <c r="E3314" s="6">
        <f t="shared" si="469"/>
        <v>5</v>
      </c>
      <c r="F3314" s="6">
        <f t="shared" si="470"/>
        <v>19</v>
      </c>
      <c r="G3314" s="6">
        <f t="shared" si="471"/>
        <v>1</v>
      </c>
      <c r="H3314" s="6">
        <f t="shared" si="472"/>
        <v>21</v>
      </c>
      <c r="I3314" s="6">
        <f t="shared" si="473"/>
        <v>0</v>
      </c>
      <c r="J3314" s="6">
        <f t="shared" si="474"/>
        <v>0</v>
      </c>
      <c r="K3314" s="9">
        <f t="shared" si="466"/>
        <v>45796</v>
      </c>
      <c r="L3314" s="8">
        <f>+VLOOKUP(K3314,'20251231_param'!$A$2:$C$244,2)</f>
        <v>21.625</v>
      </c>
      <c r="M3314" s="8">
        <f>+VLOOKUP($K3314,'20251231_param'!$A$2:$C$244,3)</f>
        <v>24.706648462729007</v>
      </c>
      <c r="N3314" s="8">
        <f t="shared" si="467"/>
        <v>-0.87527047760533772</v>
      </c>
    </row>
    <row r="3315" spans="1:14" x14ac:dyDescent="0.2">
      <c r="A3315" s="5">
        <v>45796.041666666664</v>
      </c>
      <c r="B3315" s="3">
        <v>1</v>
      </c>
      <c r="C3315" s="3"/>
      <c r="D3315" s="6">
        <f t="shared" si="468"/>
        <v>2025</v>
      </c>
      <c r="E3315" s="6">
        <f t="shared" si="469"/>
        <v>5</v>
      </c>
      <c r="F3315" s="6">
        <f t="shared" si="470"/>
        <v>19</v>
      </c>
      <c r="G3315" s="6">
        <f t="shared" si="471"/>
        <v>1</v>
      </c>
      <c r="H3315" s="6">
        <f t="shared" si="472"/>
        <v>21</v>
      </c>
      <c r="I3315" s="6">
        <f t="shared" si="473"/>
        <v>1</v>
      </c>
      <c r="J3315" s="6">
        <f t="shared" si="474"/>
        <v>1</v>
      </c>
      <c r="K3315" s="9">
        <f t="shared" si="466"/>
        <v>45796</v>
      </c>
      <c r="L3315" s="8">
        <f>+VLOOKUP(K3315,'20251231_param'!$A$2:$C$244,2)</f>
        <v>21.625</v>
      </c>
      <c r="M3315" s="8">
        <f>+VLOOKUP($K3315,'20251231_param'!$A$2:$C$244,3)</f>
        <v>24.706648462729007</v>
      </c>
      <c r="N3315" s="8">
        <f t="shared" si="467"/>
        <v>-0.83479554222474406</v>
      </c>
    </row>
    <row r="3316" spans="1:14" x14ac:dyDescent="0.2">
      <c r="A3316" s="5">
        <v>45796.083333333336</v>
      </c>
      <c r="B3316" s="3">
        <v>1</v>
      </c>
      <c r="C3316" s="3"/>
      <c r="D3316" s="6">
        <f t="shared" si="468"/>
        <v>2025</v>
      </c>
      <c r="E3316" s="6">
        <f t="shared" si="469"/>
        <v>5</v>
      </c>
      <c r="F3316" s="6">
        <f t="shared" si="470"/>
        <v>19</v>
      </c>
      <c r="G3316" s="6">
        <f t="shared" si="471"/>
        <v>1</v>
      </c>
      <c r="H3316" s="6">
        <f t="shared" si="472"/>
        <v>21</v>
      </c>
      <c r="I3316" s="6">
        <f t="shared" si="473"/>
        <v>2</v>
      </c>
      <c r="J3316" s="6">
        <f t="shared" si="474"/>
        <v>1</v>
      </c>
      <c r="K3316" s="9">
        <f t="shared" si="466"/>
        <v>45796</v>
      </c>
      <c r="L3316" s="8">
        <f>+VLOOKUP(K3316,'20251231_param'!$A$2:$C$244,2)</f>
        <v>21.625</v>
      </c>
      <c r="M3316" s="8">
        <f>+VLOOKUP($K3316,'20251231_param'!$A$2:$C$244,3)</f>
        <v>24.706648462729007</v>
      </c>
      <c r="N3316" s="8">
        <f t="shared" si="467"/>
        <v>-0.83479554222474406</v>
      </c>
    </row>
    <row r="3317" spans="1:14" x14ac:dyDescent="0.2">
      <c r="A3317" s="5">
        <v>45796.125</v>
      </c>
      <c r="B3317" s="3">
        <v>0</v>
      </c>
      <c r="C3317" s="3"/>
      <c r="D3317" s="6">
        <f t="shared" si="468"/>
        <v>2025</v>
      </c>
      <c r="E3317" s="6">
        <f t="shared" si="469"/>
        <v>5</v>
      </c>
      <c r="F3317" s="6">
        <f t="shared" si="470"/>
        <v>19</v>
      </c>
      <c r="G3317" s="6">
        <f t="shared" si="471"/>
        <v>1</v>
      </c>
      <c r="H3317" s="6">
        <f t="shared" si="472"/>
        <v>21</v>
      </c>
      <c r="I3317" s="6">
        <f t="shared" si="473"/>
        <v>3</v>
      </c>
      <c r="J3317" s="6">
        <f t="shared" si="474"/>
        <v>0</v>
      </c>
      <c r="K3317" s="9">
        <f t="shared" si="466"/>
        <v>45796</v>
      </c>
      <c r="L3317" s="8">
        <f>+VLOOKUP(K3317,'20251231_param'!$A$2:$C$244,2)</f>
        <v>21.625</v>
      </c>
      <c r="M3317" s="8">
        <f>+VLOOKUP($K3317,'20251231_param'!$A$2:$C$244,3)</f>
        <v>24.706648462729007</v>
      </c>
      <c r="N3317" s="8">
        <f t="shared" si="467"/>
        <v>-0.87527047760533772</v>
      </c>
    </row>
    <row r="3318" spans="1:14" x14ac:dyDescent="0.2">
      <c r="A3318" s="5">
        <v>45796.166666666664</v>
      </c>
      <c r="B3318" s="3">
        <v>0</v>
      </c>
      <c r="C3318" s="3"/>
      <c r="D3318" s="6">
        <f t="shared" si="468"/>
        <v>2025</v>
      </c>
      <c r="E3318" s="6">
        <f t="shared" si="469"/>
        <v>5</v>
      </c>
      <c r="F3318" s="6">
        <f t="shared" si="470"/>
        <v>19</v>
      </c>
      <c r="G3318" s="6">
        <f t="shared" si="471"/>
        <v>1</v>
      </c>
      <c r="H3318" s="6">
        <f t="shared" si="472"/>
        <v>21</v>
      </c>
      <c r="I3318" s="6">
        <f t="shared" si="473"/>
        <v>4</v>
      </c>
      <c r="J3318" s="6">
        <f t="shared" si="474"/>
        <v>0</v>
      </c>
      <c r="K3318" s="9">
        <f t="shared" si="466"/>
        <v>45796</v>
      </c>
      <c r="L3318" s="8">
        <f>+VLOOKUP(K3318,'20251231_param'!$A$2:$C$244,2)</f>
        <v>21.625</v>
      </c>
      <c r="M3318" s="8">
        <f>+VLOOKUP($K3318,'20251231_param'!$A$2:$C$244,3)</f>
        <v>24.706648462729007</v>
      </c>
      <c r="N3318" s="8">
        <f t="shared" si="467"/>
        <v>-0.87527047760533772</v>
      </c>
    </row>
    <row r="3319" spans="1:14" x14ac:dyDescent="0.2">
      <c r="A3319" s="5">
        <v>45796.208333333336</v>
      </c>
      <c r="B3319" s="3">
        <v>0</v>
      </c>
      <c r="C3319" s="3"/>
      <c r="D3319" s="6">
        <f t="shared" si="468"/>
        <v>2025</v>
      </c>
      <c r="E3319" s="6">
        <f t="shared" si="469"/>
        <v>5</v>
      </c>
      <c r="F3319" s="6">
        <f t="shared" si="470"/>
        <v>19</v>
      </c>
      <c r="G3319" s="6">
        <f t="shared" si="471"/>
        <v>1</v>
      </c>
      <c r="H3319" s="6">
        <f t="shared" si="472"/>
        <v>21</v>
      </c>
      <c r="I3319" s="6">
        <f t="shared" si="473"/>
        <v>5</v>
      </c>
      <c r="J3319" s="6">
        <f t="shared" si="474"/>
        <v>0</v>
      </c>
      <c r="K3319" s="9">
        <f t="shared" si="466"/>
        <v>45796</v>
      </c>
      <c r="L3319" s="8">
        <f>+VLOOKUP(K3319,'20251231_param'!$A$2:$C$244,2)</f>
        <v>21.625</v>
      </c>
      <c r="M3319" s="8">
        <f>+VLOOKUP($K3319,'20251231_param'!$A$2:$C$244,3)</f>
        <v>24.706648462729007</v>
      </c>
      <c r="N3319" s="8">
        <f t="shared" si="467"/>
        <v>-0.87527047760533772</v>
      </c>
    </row>
    <row r="3320" spans="1:14" x14ac:dyDescent="0.2">
      <c r="A3320" s="5">
        <v>45796.25</v>
      </c>
      <c r="B3320" s="3">
        <v>2</v>
      </c>
      <c r="C3320" s="3"/>
      <c r="D3320" s="6">
        <f t="shared" si="468"/>
        <v>2025</v>
      </c>
      <c r="E3320" s="6">
        <f t="shared" si="469"/>
        <v>5</v>
      </c>
      <c r="F3320" s="6">
        <f t="shared" si="470"/>
        <v>19</v>
      </c>
      <c r="G3320" s="6">
        <f t="shared" si="471"/>
        <v>1</v>
      </c>
      <c r="H3320" s="6">
        <f t="shared" si="472"/>
        <v>21</v>
      </c>
      <c r="I3320" s="6">
        <f t="shared" si="473"/>
        <v>6</v>
      </c>
      <c r="J3320" s="6">
        <f t="shared" si="474"/>
        <v>2</v>
      </c>
      <c r="K3320" s="9">
        <f t="shared" si="466"/>
        <v>45796</v>
      </c>
      <c r="L3320" s="8">
        <f>+VLOOKUP(K3320,'20251231_param'!$A$2:$C$244,2)</f>
        <v>21.625</v>
      </c>
      <c r="M3320" s="8">
        <f>+VLOOKUP($K3320,'20251231_param'!$A$2:$C$244,3)</f>
        <v>24.706648462729007</v>
      </c>
      <c r="N3320" s="8">
        <f t="shared" si="467"/>
        <v>-0.7943206068441504</v>
      </c>
    </row>
    <row r="3321" spans="1:14" x14ac:dyDescent="0.2">
      <c r="A3321" s="5">
        <v>45796.291666666664</v>
      </c>
      <c r="B3321" s="3">
        <v>4</v>
      </c>
      <c r="C3321" s="3"/>
      <c r="D3321" s="6">
        <f t="shared" si="468"/>
        <v>2025</v>
      </c>
      <c r="E3321" s="6">
        <f t="shared" si="469"/>
        <v>5</v>
      </c>
      <c r="F3321" s="6">
        <f t="shared" si="470"/>
        <v>19</v>
      </c>
      <c r="G3321" s="6">
        <f t="shared" si="471"/>
        <v>1</v>
      </c>
      <c r="H3321" s="6">
        <f t="shared" si="472"/>
        <v>21</v>
      </c>
      <c r="I3321" s="6">
        <f t="shared" si="473"/>
        <v>7</v>
      </c>
      <c r="J3321" s="6">
        <f t="shared" si="474"/>
        <v>4</v>
      </c>
      <c r="K3321" s="9">
        <f t="shared" si="466"/>
        <v>45796</v>
      </c>
      <c r="L3321" s="8">
        <f>+VLOOKUP(K3321,'20251231_param'!$A$2:$C$244,2)</f>
        <v>21.625</v>
      </c>
      <c r="M3321" s="8">
        <f>+VLOOKUP($K3321,'20251231_param'!$A$2:$C$244,3)</f>
        <v>24.706648462729007</v>
      </c>
      <c r="N3321" s="8">
        <f t="shared" si="467"/>
        <v>-0.71337073608296309</v>
      </c>
    </row>
    <row r="3322" spans="1:14" x14ac:dyDescent="0.2">
      <c r="A3322" s="5">
        <v>45796.333333333336</v>
      </c>
      <c r="B3322" s="3">
        <v>44</v>
      </c>
      <c r="C3322" s="3"/>
      <c r="D3322" s="6">
        <f t="shared" si="468"/>
        <v>2025</v>
      </c>
      <c r="E3322" s="6">
        <f t="shared" si="469"/>
        <v>5</v>
      </c>
      <c r="F3322" s="6">
        <f t="shared" si="470"/>
        <v>19</v>
      </c>
      <c r="G3322" s="6">
        <f t="shared" si="471"/>
        <v>1</v>
      </c>
      <c r="H3322" s="6">
        <f t="shared" si="472"/>
        <v>21</v>
      </c>
      <c r="I3322" s="6">
        <f t="shared" si="473"/>
        <v>8</v>
      </c>
      <c r="J3322" s="6">
        <f t="shared" si="474"/>
        <v>44</v>
      </c>
      <c r="K3322" s="9">
        <f t="shared" si="466"/>
        <v>45796</v>
      </c>
      <c r="L3322" s="8">
        <f>+VLOOKUP(K3322,'20251231_param'!$A$2:$C$244,2)</f>
        <v>21.625</v>
      </c>
      <c r="M3322" s="8">
        <f>+VLOOKUP($K3322,'20251231_param'!$A$2:$C$244,3)</f>
        <v>24.706648462729007</v>
      </c>
      <c r="N3322" s="8">
        <f t="shared" si="467"/>
        <v>0.90562667914078299</v>
      </c>
    </row>
    <row r="3323" spans="1:14" x14ac:dyDescent="0.2">
      <c r="A3323" s="5">
        <v>45796.375</v>
      </c>
      <c r="B3323" s="3">
        <v>55</v>
      </c>
      <c r="C3323" s="3"/>
      <c r="D3323" s="6">
        <f t="shared" si="468"/>
        <v>2025</v>
      </c>
      <c r="E3323" s="6">
        <f t="shared" si="469"/>
        <v>5</v>
      </c>
      <c r="F3323" s="6">
        <f t="shared" si="470"/>
        <v>19</v>
      </c>
      <c r="G3323" s="6">
        <f t="shared" si="471"/>
        <v>1</v>
      </c>
      <c r="H3323" s="6">
        <f t="shared" si="472"/>
        <v>21</v>
      </c>
      <c r="I3323" s="6">
        <f t="shared" si="473"/>
        <v>9</v>
      </c>
      <c r="J3323" s="6">
        <f t="shared" si="474"/>
        <v>55</v>
      </c>
      <c r="K3323" s="9">
        <f t="shared" si="466"/>
        <v>45796</v>
      </c>
      <c r="L3323" s="8">
        <f>+VLOOKUP(K3323,'20251231_param'!$A$2:$C$244,2)</f>
        <v>21.625</v>
      </c>
      <c r="M3323" s="8">
        <f>+VLOOKUP($K3323,'20251231_param'!$A$2:$C$244,3)</f>
        <v>24.706648462729007</v>
      </c>
      <c r="N3323" s="8">
        <f t="shared" si="467"/>
        <v>1.3508509683273131</v>
      </c>
    </row>
    <row r="3324" spans="1:14" x14ac:dyDescent="0.2">
      <c r="A3324" s="5">
        <v>45796.416666666664</v>
      </c>
      <c r="B3324" s="3">
        <v>37</v>
      </c>
      <c r="C3324" s="3"/>
      <c r="D3324" s="6">
        <f t="shared" si="468"/>
        <v>2025</v>
      </c>
      <c r="E3324" s="6">
        <f t="shared" si="469"/>
        <v>5</v>
      </c>
      <c r="F3324" s="6">
        <f t="shared" si="470"/>
        <v>19</v>
      </c>
      <c r="G3324" s="6">
        <f t="shared" si="471"/>
        <v>1</v>
      </c>
      <c r="H3324" s="6">
        <f t="shared" si="472"/>
        <v>21</v>
      </c>
      <c r="I3324" s="6">
        <f t="shared" si="473"/>
        <v>10</v>
      </c>
      <c r="J3324" s="6">
        <f t="shared" si="474"/>
        <v>37</v>
      </c>
      <c r="K3324" s="9">
        <f t="shared" si="466"/>
        <v>45796</v>
      </c>
      <c r="L3324" s="8">
        <f>+VLOOKUP(K3324,'20251231_param'!$A$2:$C$244,2)</f>
        <v>21.625</v>
      </c>
      <c r="M3324" s="8">
        <f>+VLOOKUP($K3324,'20251231_param'!$A$2:$C$244,3)</f>
        <v>24.706648462729007</v>
      </c>
      <c r="N3324" s="8">
        <f t="shared" si="467"/>
        <v>0.62230213147662738</v>
      </c>
    </row>
    <row r="3325" spans="1:14" x14ac:dyDescent="0.2">
      <c r="A3325" s="5">
        <v>45796.458333333336</v>
      </c>
      <c r="B3325" s="3">
        <v>29</v>
      </c>
      <c r="C3325" s="3"/>
      <c r="D3325" s="6">
        <f t="shared" si="468"/>
        <v>2025</v>
      </c>
      <c r="E3325" s="6">
        <f t="shared" si="469"/>
        <v>5</v>
      </c>
      <c r="F3325" s="6">
        <f t="shared" si="470"/>
        <v>19</v>
      </c>
      <c r="G3325" s="6">
        <f t="shared" si="471"/>
        <v>1</v>
      </c>
      <c r="H3325" s="6">
        <f t="shared" si="472"/>
        <v>21</v>
      </c>
      <c r="I3325" s="6">
        <f t="shared" si="473"/>
        <v>11</v>
      </c>
      <c r="J3325" s="6">
        <f t="shared" si="474"/>
        <v>29</v>
      </c>
      <c r="K3325" s="9">
        <f t="shared" si="466"/>
        <v>45796</v>
      </c>
      <c r="L3325" s="8">
        <f>+VLOOKUP(K3325,'20251231_param'!$A$2:$C$244,2)</f>
        <v>21.625</v>
      </c>
      <c r="M3325" s="8">
        <f>+VLOOKUP($K3325,'20251231_param'!$A$2:$C$244,3)</f>
        <v>24.706648462729007</v>
      </c>
      <c r="N3325" s="8">
        <f t="shared" si="467"/>
        <v>0.29850264843187818</v>
      </c>
    </row>
    <row r="3326" spans="1:14" x14ac:dyDescent="0.2">
      <c r="A3326" s="5">
        <v>45796.5</v>
      </c>
      <c r="B3326" s="3">
        <v>37</v>
      </c>
      <c r="C3326" s="3"/>
      <c r="D3326" s="6">
        <f t="shared" si="468"/>
        <v>2025</v>
      </c>
      <c r="E3326" s="6">
        <f t="shared" si="469"/>
        <v>5</v>
      </c>
      <c r="F3326" s="6">
        <f t="shared" si="470"/>
        <v>19</v>
      </c>
      <c r="G3326" s="6">
        <f t="shared" si="471"/>
        <v>1</v>
      </c>
      <c r="H3326" s="6">
        <f t="shared" si="472"/>
        <v>21</v>
      </c>
      <c r="I3326" s="6">
        <f t="shared" si="473"/>
        <v>12</v>
      </c>
      <c r="J3326" s="6">
        <f t="shared" si="474"/>
        <v>37</v>
      </c>
      <c r="K3326" s="9">
        <f t="shared" si="466"/>
        <v>45796</v>
      </c>
      <c r="L3326" s="8">
        <f>+VLOOKUP(K3326,'20251231_param'!$A$2:$C$244,2)</f>
        <v>21.625</v>
      </c>
      <c r="M3326" s="8">
        <f>+VLOOKUP($K3326,'20251231_param'!$A$2:$C$244,3)</f>
        <v>24.706648462729007</v>
      </c>
      <c r="N3326" s="8">
        <f t="shared" si="467"/>
        <v>0.62230213147662738</v>
      </c>
    </row>
    <row r="3327" spans="1:14" x14ac:dyDescent="0.2">
      <c r="A3327" s="5">
        <v>45796.541666666664</v>
      </c>
      <c r="B3327" s="3">
        <v>18</v>
      </c>
      <c r="C3327" s="3"/>
      <c r="D3327" s="6">
        <f t="shared" si="468"/>
        <v>2025</v>
      </c>
      <c r="E3327" s="6">
        <f t="shared" si="469"/>
        <v>5</v>
      </c>
      <c r="F3327" s="6">
        <f t="shared" si="470"/>
        <v>19</v>
      </c>
      <c r="G3327" s="6">
        <f t="shared" si="471"/>
        <v>1</v>
      </c>
      <c r="H3327" s="6">
        <f t="shared" si="472"/>
        <v>21</v>
      </c>
      <c r="I3327" s="6">
        <f t="shared" si="473"/>
        <v>13</v>
      </c>
      <c r="J3327" s="6">
        <f t="shared" si="474"/>
        <v>18</v>
      </c>
      <c r="K3327" s="9">
        <f t="shared" si="466"/>
        <v>45796</v>
      </c>
      <c r="L3327" s="8">
        <f>+VLOOKUP(K3327,'20251231_param'!$A$2:$C$244,2)</f>
        <v>21.625</v>
      </c>
      <c r="M3327" s="8">
        <f>+VLOOKUP($K3327,'20251231_param'!$A$2:$C$244,3)</f>
        <v>24.706648462729007</v>
      </c>
      <c r="N3327" s="8">
        <f t="shared" si="467"/>
        <v>-0.14672164075465199</v>
      </c>
    </row>
    <row r="3328" spans="1:14" x14ac:dyDescent="0.2">
      <c r="A3328" s="5">
        <v>45796.583333333336</v>
      </c>
      <c r="B3328" s="3">
        <v>10</v>
      </c>
      <c r="C3328" s="3"/>
      <c r="D3328" s="6">
        <f t="shared" si="468"/>
        <v>2025</v>
      </c>
      <c r="E3328" s="6">
        <f t="shared" si="469"/>
        <v>5</v>
      </c>
      <c r="F3328" s="6">
        <f t="shared" si="470"/>
        <v>19</v>
      </c>
      <c r="G3328" s="6">
        <f t="shared" si="471"/>
        <v>1</v>
      </c>
      <c r="H3328" s="6">
        <f t="shared" si="472"/>
        <v>21</v>
      </c>
      <c r="I3328" s="6">
        <f t="shared" si="473"/>
        <v>14</v>
      </c>
      <c r="J3328" s="6">
        <f t="shared" si="474"/>
        <v>10</v>
      </c>
      <c r="K3328" s="9">
        <f t="shared" si="466"/>
        <v>45796</v>
      </c>
      <c r="L3328" s="8">
        <f>+VLOOKUP(K3328,'20251231_param'!$A$2:$C$244,2)</f>
        <v>21.625</v>
      </c>
      <c r="M3328" s="8">
        <f>+VLOOKUP($K3328,'20251231_param'!$A$2:$C$244,3)</f>
        <v>24.706648462729007</v>
      </c>
      <c r="N3328" s="8">
        <f t="shared" si="467"/>
        <v>-0.4705211237994012</v>
      </c>
    </row>
    <row r="3329" spans="1:14" x14ac:dyDescent="0.2">
      <c r="A3329" s="5">
        <v>45796.625</v>
      </c>
      <c r="B3329" s="3">
        <v>25</v>
      </c>
      <c r="C3329" s="3"/>
      <c r="D3329" s="6">
        <f t="shared" si="468"/>
        <v>2025</v>
      </c>
      <c r="E3329" s="6">
        <f t="shared" si="469"/>
        <v>5</v>
      </c>
      <c r="F3329" s="6">
        <f t="shared" si="470"/>
        <v>19</v>
      </c>
      <c r="G3329" s="6">
        <f t="shared" si="471"/>
        <v>1</v>
      </c>
      <c r="H3329" s="6">
        <f t="shared" si="472"/>
        <v>21</v>
      </c>
      <c r="I3329" s="6">
        <f t="shared" si="473"/>
        <v>15</v>
      </c>
      <c r="J3329" s="6">
        <f t="shared" si="474"/>
        <v>25</v>
      </c>
      <c r="K3329" s="9">
        <f t="shared" si="466"/>
        <v>45796</v>
      </c>
      <c r="L3329" s="8">
        <f>+VLOOKUP(K3329,'20251231_param'!$A$2:$C$244,2)</f>
        <v>21.625</v>
      </c>
      <c r="M3329" s="8">
        <f>+VLOOKUP($K3329,'20251231_param'!$A$2:$C$244,3)</f>
        <v>24.706648462729007</v>
      </c>
      <c r="N3329" s="8">
        <f t="shared" si="467"/>
        <v>0.13660290690950358</v>
      </c>
    </row>
    <row r="3330" spans="1:14" x14ac:dyDescent="0.2">
      <c r="A3330" s="5">
        <v>45796.666666666664</v>
      </c>
      <c r="B3330" s="3">
        <v>38</v>
      </c>
      <c r="C3330" s="3"/>
      <c r="D3330" s="6">
        <f t="shared" si="468"/>
        <v>2025</v>
      </c>
      <c r="E3330" s="6">
        <f t="shared" si="469"/>
        <v>5</v>
      </c>
      <c r="F3330" s="6">
        <f t="shared" si="470"/>
        <v>19</v>
      </c>
      <c r="G3330" s="6">
        <f t="shared" si="471"/>
        <v>1</v>
      </c>
      <c r="H3330" s="6">
        <f t="shared" si="472"/>
        <v>21</v>
      </c>
      <c r="I3330" s="6">
        <f t="shared" si="473"/>
        <v>16</v>
      </c>
      <c r="J3330" s="6">
        <f t="shared" si="474"/>
        <v>38</v>
      </c>
      <c r="K3330" s="9">
        <f t="shared" si="466"/>
        <v>45796</v>
      </c>
      <c r="L3330" s="8">
        <f>+VLOOKUP(K3330,'20251231_param'!$A$2:$C$244,2)</f>
        <v>21.625</v>
      </c>
      <c r="M3330" s="8">
        <f>+VLOOKUP($K3330,'20251231_param'!$A$2:$C$244,3)</f>
        <v>24.706648462729007</v>
      </c>
      <c r="N3330" s="8">
        <f t="shared" si="467"/>
        <v>0.66277706685722104</v>
      </c>
    </row>
    <row r="3331" spans="1:14" x14ac:dyDescent="0.2">
      <c r="A3331" s="5">
        <v>45796.708333333336</v>
      </c>
      <c r="B3331" s="3">
        <v>44</v>
      </c>
      <c r="C3331" s="3"/>
      <c r="D3331" s="6">
        <f t="shared" si="468"/>
        <v>2025</v>
      </c>
      <c r="E3331" s="6">
        <f t="shared" si="469"/>
        <v>5</v>
      </c>
      <c r="F3331" s="6">
        <f t="shared" si="470"/>
        <v>19</v>
      </c>
      <c r="G3331" s="6">
        <f t="shared" si="471"/>
        <v>1</v>
      </c>
      <c r="H3331" s="6">
        <f t="shared" si="472"/>
        <v>21</v>
      </c>
      <c r="I3331" s="6">
        <f t="shared" si="473"/>
        <v>17</v>
      </c>
      <c r="J3331" s="6">
        <f t="shared" si="474"/>
        <v>44</v>
      </c>
      <c r="K3331" s="9">
        <f t="shared" ref="K3331:K3394" si="475">DATE(D3331,E3331,F3331)</f>
        <v>45796</v>
      </c>
      <c r="L3331" s="8">
        <f>+VLOOKUP(K3331,'20251231_param'!$A$2:$C$244,2)</f>
        <v>21.625</v>
      </c>
      <c r="M3331" s="8">
        <f>+VLOOKUP($K3331,'20251231_param'!$A$2:$C$244,3)</f>
        <v>24.706648462729007</v>
      </c>
      <c r="N3331" s="8">
        <f t="shared" ref="N3331:N3394" si="476">+(J3331-L3331)/M3331</f>
        <v>0.90562667914078299</v>
      </c>
    </row>
    <row r="3332" spans="1:14" x14ac:dyDescent="0.2">
      <c r="A3332" s="5">
        <v>45796.75</v>
      </c>
      <c r="B3332" s="3">
        <v>103</v>
      </c>
      <c r="C3332" s="3"/>
      <c r="D3332" s="6">
        <f t="shared" si="468"/>
        <v>2025</v>
      </c>
      <c r="E3332" s="6">
        <f t="shared" si="469"/>
        <v>5</v>
      </c>
      <c r="F3332" s="6">
        <f t="shared" si="470"/>
        <v>19</v>
      </c>
      <c r="G3332" s="6">
        <f t="shared" si="471"/>
        <v>1</v>
      </c>
      <c r="H3332" s="6">
        <f t="shared" si="472"/>
        <v>21</v>
      </c>
      <c r="I3332" s="6">
        <f t="shared" si="473"/>
        <v>18</v>
      </c>
      <c r="J3332" s="6">
        <f t="shared" si="474"/>
        <v>103</v>
      </c>
      <c r="K3332" s="9">
        <f t="shared" si="475"/>
        <v>45796</v>
      </c>
      <c r="L3332" s="8">
        <f>+VLOOKUP(K3332,'20251231_param'!$A$2:$C$244,2)</f>
        <v>21.625</v>
      </c>
      <c r="M3332" s="8">
        <f>+VLOOKUP($K3332,'20251231_param'!$A$2:$C$244,3)</f>
        <v>24.706648462729007</v>
      </c>
      <c r="N3332" s="8">
        <f t="shared" si="476"/>
        <v>3.2936478665958084</v>
      </c>
    </row>
    <row r="3333" spans="1:14" x14ac:dyDescent="0.2">
      <c r="A3333" s="5">
        <v>45796.791666666664</v>
      </c>
      <c r="B3333" s="3">
        <v>31</v>
      </c>
      <c r="C3333" s="3"/>
      <c r="D3333" s="6">
        <f t="shared" ref="D3333:D3396" si="477">+YEAR(A3333)</f>
        <v>2025</v>
      </c>
      <c r="E3333" s="6">
        <f t="shared" ref="E3333:E3396" si="478">+MONTH(A3333)</f>
        <v>5</v>
      </c>
      <c r="F3333" s="6">
        <f t="shared" ref="F3333:F3396" si="479">+DAY(A3333)</f>
        <v>19</v>
      </c>
      <c r="G3333" s="6">
        <f t="shared" ref="G3333:G3396" si="480">+WEEKDAY(A3333,2)</f>
        <v>1</v>
      </c>
      <c r="H3333" s="6">
        <f t="shared" ref="H3333:H3396" si="481">+WEEKNUM(A3333,21)</f>
        <v>21</v>
      </c>
      <c r="I3333" s="6">
        <f t="shared" ref="I3333:I3396" si="482">+HOUR(A3333)</f>
        <v>19</v>
      </c>
      <c r="J3333" s="6">
        <f t="shared" ref="J3333:J3396" si="483">+B3333</f>
        <v>31</v>
      </c>
      <c r="K3333" s="9">
        <f t="shared" si="475"/>
        <v>45796</v>
      </c>
      <c r="L3333" s="8">
        <f>+VLOOKUP(K3333,'20251231_param'!$A$2:$C$244,2)</f>
        <v>21.625</v>
      </c>
      <c r="M3333" s="8">
        <f>+VLOOKUP($K3333,'20251231_param'!$A$2:$C$244,3)</f>
        <v>24.706648462729007</v>
      </c>
      <c r="N3333" s="8">
        <f t="shared" si="476"/>
        <v>0.3794525191930655</v>
      </c>
    </row>
    <row r="3334" spans="1:14" x14ac:dyDescent="0.2">
      <c r="A3334" s="5">
        <v>45796.833333333336</v>
      </c>
      <c r="B3334" s="3">
        <v>24</v>
      </c>
      <c r="C3334" s="3"/>
      <c r="D3334" s="6">
        <f t="shared" si="477"/>
        <v>2025</v>
      </c>
      <c r="E3334" s="6">
        <f t="shared" si="478"/>
        <v>5</v>
      </c>
      <c r="F3334" s="6">
        <f t="shared" si="479"/>
        <v>19</v>
      </c>
      <c r="G3334" s="6">
        <f t="shared" si="480"/>
        <v>1</v>
      </c>
      <c r="H3334" s="6">
        <f t="shared" si="481"/>
        <v>21</v>
      </c>
      <c r="I3334" s="6">
        <f t="shared" si="482"/>
        <v>20</v>
      </c>
      <c r="J3334" s="6">
        <f t="shared" si="483"/>
        <v>24</v>
      </c>
      <c r="K3334" s="9">
        <f t="shared" si="475"/>
        <v>45796</v>
      </c>
      <c r="L3334" s="8">
        <f>+VLOOKUP(K3334,'20251231_param'!$A$2:$C$244,2)</f>
        <v>21.625</v>
      </c>
      <c r="M3334" s="8">
        <f>+VLOOKUP($K3334,'20251231_param'!$A$2:$C$244,3)</f>
        <v>24.706648462729007</v>
      </c>
      <c r="N3334" s="8">
        <f t="shared" si="476"/>
        <v>9.6127971528909922E-2</v>
      </c>
    </row>
    <row r="3335" spans="1:14" x14ac:dyDescent="0.2">
      <c r="A3335" s="5">
        <v>45796.875</v>
      </c>
      <c r="B3335" s="3">
        <v>5</v>
      </c>
      <c r="C3335" s="3"/>
      <c r="D3335" s="6">
        <f t="shared" si="477"/>
        <v>2025</v>
      </c>
      <c r="E3335" s="6">
        <f t="shared" si="478"/>
        <v>5</v>
      </c>
      <c r="F3335" s="6">
        <f t="shared" si="479"/>
        <v>19</v>
      </c>
      <c r="G3335" s="6">
        <f t="shared" si="480"/>
        <v>1</v>
      </c>
      <c r="H3335" s="6">
        <f t="shared" si="481"/>
        <v>21</v>
      </c>
      <c r="I3335" s="6">
        <f t="shared" si="482"/>
        <v>21</v>
      </c>
      <c r="J3335" s="6">
        <f t="shared" si="483"/>
        <v>5</v>
      </c>
      <c r="K3335" s="9">
        <f t="shared" si="475"/>
        <v>45796</v>
      </c>
      <c r="L3335" s="8">
        <f>+VLOOKUP(K3335,'20251231_param'!$A$2:$C$244,2)</f>
        <v>21.625</v>
      </c>
      <c r="M3335" s="8">
        <f>+VLOOKUP($K3335,'20251231_param'!$A$2:$C$244,3)</f>
        <v>24.706648462729007</v>
      </c>
      <c r="N3335" s="8">
        <f t="shared" si="476"/>
        <v>-0.67289580070236943</v>
      </c>
    </row>
    <row r="3336" spans="1:14" x14ac:dyDescent="0.2">
      <c r="A3336" s="5">
        <v>45796.916666666664</v>
      </c>
      <c r="B3336" s="3">
        <v>10</v>
      </c>
      <c r="C3336" s="3"/>
      <c r="D3336" s="6">
        <f t="shared" si="477"/>
        <v>2025</v>
      </c>
      <c r="E3336" s="6">
        <f t="shared" si="478"/>
        <v>5</v>
      </c>
      <c r="F3336" s="6">
        <f t="shared" si="479"/>
        <v>19</v>
      </c>
      <c r="G3336" s="6">
        <f t="shared" si="480"/>
        <v>1</v>
      </c>
      <c r="H3336" s="6">
        <f t="shared" si="481"/>
        <v>21</v>
      </c>
      <c r="I3336" s="6">
        <f t="shared" si="482"/>
        <v>22</v>
      </c>
      <c r="J3336" s="6">
        <f t="shared" si="483"/>
        <v>10</v>
      </c>
      <c r="K3336" s="9">
        <f t="shared" si="475"/>
        <v>45796</v>
      </c>
      <c r="L3336" s="8">
        <f>+VLOOKUP(K3336,'20251231_param'!$A$2:$C$244,2)</f>
        <v>21.625</v>
      </c>
      <c r="M3336" s="8">
        <f>+VLOOKUP($K3336,'20251231_param'!$A$2:$C$244,3)</f>
        <v>24.706648462729007</v>
      </c>
      <c r="N3336" s="8">
        <f t="shared" si="476"/>
        <v>-0.4705211237994012</v>
      </c>
    </row>
    <row r="3337" spans="1:14" x14ac:dyDescent="0.2">
      <c r="A3337" s="5">
        <v>45796.958333333336</v>
      </c>
      <c r="B3337" s="3">
        <v>1</v>
      </c>
      <c r="C3337" s="3"/>
      <c r="D3337" s="6">
        <f t="shared" si="477"/>
        <v>2025</v>
      </c>
      <c r="E3337" s="6">
        <f t="shared" si="478"/>
        <v>5</v>
      </c>
      <c r="F3337" s="6">
        <f t="shared" si="479"/>
        <v>19</v>
      </c>
      <c r="G3337" s="6">
        <f t="shared" si="480"/>
        <v>1</v>
      </c>
      <c r="H3337" s="6">
        <f t="shared" si="481"/>
        <v>21</v>
      </c>
      <c r="I3337" s="6">
        <f t="shared" si="482"/>
        <v>23</v>
      </c>
      <c r="J3337" s="6">
        <f t="shared" si="483"/>
        <v>1</v>
      </c>
      <c r="K3337" s="9">
        <f t="shared" si="475"/>
        <v>45796</v>
      </c>
      <c r="L3337" s="8">
        <f>+VLOOKUP(K3337,'20251231_param'!$A$2:$C$244,2)</f>
        <v>21.625</v>
      </c>
      <c r="M3337" s="8">
        <f>+VLOOKUP($K3337,'20251231_param'!$A$2:$C$244,3)</f>
        <v>24.706648462729007</v>
      </c>
      <c r="N3337" s="8">
        <f t="shared" si="476"/>
        <v>-0.83479554222474406</v>
      </c>
    </row>
    <row r="3338" spans="1:14" x14ac:dyDescent="0.2">
      <c r="A3338" s="5">
        <v>45797</v>
      </c>
      <c r="B3338" s="3">
        <v>0</v>
      </c>
      <c r="C3338" s="3"/>
      <c r="D3338" s="6">
        <f t="shared" si="477"/>
        <v>2025</v>
      </c>
      <c r="E3338" s="6">
        <f t="shared" si="478"/>
        <v>5</v>
      </c>
      <c r="F3338" s="6">
        <f t="shared" si="479"/>
        <v>20</v>
      </c>
      <c r="G3338" s="6">
        <f t="shared" si="480"/>
        <v>2</v>
      </c>
      <c r="H3338" s="6">
        <f t="shared" si="481"/>
        <v>21</v>
      </c>
      <c r="I3338" s="6">
        <f t="shared" si="482"/>
        <v>0</v>
      </c>
      <c r="J3338" s="6">
        <f t="shared" si="483"/>
        <v>0</v>
      </c>
      <c r="K3338" s="9">
        <f t="shared" si="475"/>
        <v>45797</v>
      </c>
      <c r="L3338" s="8">
        <f>+VLOOKUP(K3338,'20251231_param'!$A$2:$C$244,2)</f>
        <v>32.25</v>
      </c>
      <c r="M3338" s="8">
        <f>+VLOOKUP($K3338,'20251231_param'!$A$2:$C$244,3)</f>
        <v>31.449407266136262</v>
      </c>
      <c r="N3338" s="8">
        <f t="shared" si="476"/>
        <v>-1.0254565285472261</v>
      </c>
    </row>
    <row r="3339" spans="1:14" x14ac:dyDescent="0.2">
      <c r="A3339" s="5">
        <v>45797.041666666664</v>
      </c>
      <c r="B3339" s="3">
        <v>0</v>
      </c>
      <c r="C3339" s="3"/>
      <c r="D3339" s="6">
        <f t="shared" si="477"/>
        <v>2025</v>
      </c>
      <c r="E3339" s="6">
        <f t="shared" si="478"/>
        <v>5</v>
      </c>
      <c r="F3339" s="6">
        <f t="shared" si="479"/>
        <v>20</v>
      </c>
      <c r="G3339" s="6">
        <f t="shared" si="480"/>
        <v>2</v>
      </c>
      <c r="H3339" s="6">
        <f t="shared" si="481"/>
        <v>21</v>
      </c>
      <c r="I3339" s="6">
        <f t="shared" si="482"/>
        <v>1</v>
      </c>
      <c r="J3339" s="6">
        <f t="shared" si="483"/>
        <v>0</v>
      </c>
      <c r="K3339" s="9">
        <f t="shared" si="475"/>
        <v>45797</v>
      </c>
      <c r="L3339" s="8">
        <f>+VLOOKUP(K3339,'20251231_param'!$A$2:$C$244,2)</f>
        <v>32.25</v>
      </c>
      <c r="M3339" s="8">
        <f>+VLOOKUP($K3339,'20251231_param'!$A$2:$C$244,3)</f>
        <v>31.449407266136262</v>
      </c>
      <c r="N3339" s="8">
        <f t="shared" si="476"/>
        <v>-1.0254565285472261</v>
      </c>
    </row>
    <row r="3340" spans="1:14" x14ac:dyDescent="0.2">
      <c r="A3340" s="5">
        <v>45797.083333333336</v>
      </c>
      <c r="B3340" s="3">
        <v>0</v>
      </c>
      <c r="C3340" s="3"/>
      <c r="D3340" s="6">
        <f t="shared" si="477"/>
        <v>2025</v>
      </c>
      <c r="E3340" s="6">
        <f t="shared" si="478"/>
        <v>5</v>
      </c>
      <c r="F3340" s="6">
        <f t="shared" si="479"/>
        <v>20</v>
      </c>
      <c r="G3340" s="6">
        <f t="shared" si="480"/>
        <v>2</v>
      </c>
      <c r="H3340" s="6">
        <f t="shared" si="481"/>
        <v>21</v>
      </c>
      <c r="I3340" s="6">
        <f t="shared" si="482"/>
        <v>2</v>
      </c>
      <c r="J3340" s="6">
        <f t="shared" si="483"/>
        <v>0</v>
      </c>
      <c r="K3340" s="9">
        <f t="shared" si="475"/>
        <v>45797</v>
      </c>
      <c r="L3340" s="8">
        <f>+VLOOKUP(K3340,'20251231_param'!$A$2:$C$244,2)</f>
        <v>32.25</v>
      </c>
      <c r="M3340" s="8">
        <f>+VLOOKUP($K3340,'20251231_param'!$A$2:$C$244,3)</f>
        <v>31.449407266136262</v>
      </c>
      <c r="N3340" s="8">
        <f t="shared" si="476"/>
        <v>-1.0254565285472261</v>
      </c>
    </row>
    <row r="3341" spans="1:14" x14ac:dyDescent="0.2">
      <c r="A3341" s="5">
        <v>45797.125</v>
      </c>
      <c r="B3341" s="3">
        <v>0</v>
      </c>
      <c r="C3341" s="3"/>
      <c r="D3341" s="6">
        <f t="shared" si="477"/>
        <v>2025</v>
      </c>
      <c r="E3341" s="6">
        <f t="shared" si="478"/>
        <v>5</v>
      </c>
      <c r="F3341" s="6">
        <f t="shared" si="479"/>
        <v>20</v>
      </c>
      <c r="G3341" s="6">
        <f t="shared" si="480"/>
        <v>2</v>
      </c>
      <c r="H3341" s="6">
        <f t="shared" si="481"/>
        <v>21</v>
      </c>
      <c r="I3341" s="6">
        <f t="shared" si="482"/>
        <v>3</v>
      </c>
      <c r="J3341" s="6">
        <f t="shared" si="483"/>
        <v>0</v>
      </c>
      <c r="K3341" s="9">
        <f t="shared" si="475"/>
        <v>45797</v>
      </c>
      <c r="L3341" s="8">
        <f>+VLOOKUP(K3341,'20251231_param'!$A$2:$C$244,2)</f>
        <v>32.25</v>
      </c>
      <c r="M3341" s="8">
        <f>+VLOOKUP($K3341,'20251231_param'!$A$2:$C$244,3)</f>
        <v>31.449407266136262</v>
      </c>
      <c r="N3341" s="8">
        <f t="shared" si="476"/>
        <v>-1.0254565285472261</v>
      </c>
    </row>
    <row r="3342" spans="1:14" x14ac:dyDescent="0.2">
      <c r="A3342" s="5">
        <v>45797.166666666664</v>
      </c>
      <c r="B3342" s="3">
        <v>0</v>
      </c>
      <c r="C3342" s="3"/>
      <c r="D3342" s="6">
        <f t="shared" si="477"/>
        <v>2025</v>
      </c>
      <c r="E3342" s="6">
        <f t="shared" si="478"/>
        <v>5</v>
      </c>
      <c r="F3342" s="6">
        <f t="shared" si="479"/>
        <v>20</v>
      </c>
      <c r="G3342" s="6">
        <f t="shared" si="480"/>
        <v>2</v>
      </c>
      <c r="H3342" s="6">
        <f t="shared" si="481"/>
        <v>21</v>
      </c>
      <c r="I3342" s="6">
        <f t="shared" si="482"/>
        <v>4</v>
      </c>
      <c r="J3342" s="6">
        <f t="shared" si="483"/>
        <v>0</v>
      </c>
      <c r="K3342" s="9">
        <f t="shared" si="475"/>
        <v>45797</v>
      </c>
      <c r="L3342" s="8">
        <f>+VLOOKUP(K3342,'20251231_param'!$A$2:$C$244,2)</f>
        <v>32.25</v>
      </c>
      <c r="M3342" s="8">
        <f>+VLOOKUP($K3342,'20251231_param'!$A$2:$C$244,3)</f>
        <v>31.449407266136262</v>
      </c>
      <c r="N3342" s="8">
        <f t="shared" si="476"/>
        <v>-1.0254565285472261</v>
      </c>
    </row>
    <row r="3343" spans="1:14" x14ac:dyDescent="0.2">
      <c r="A3343" s="5">
        <v>45797.208333333336</v>
      </c>
      <c r="B3343" s="3">
        <v>0</v>
      </c>
      <c r="C3343" s="3"/>
      <c r="D3343" s="6">
        <f t="shared" si="477"/>
        <v>2025</v>
      </c>
      <c r="E3343" s="6">
        <f t="shared" si="478"/>
        <v>5</v>
      </c>
      <c r="F3343" s="6">
        <f t="shared" si="479"/>
        <v>20</v>
      </c>
      <c r="G3343" s="6">
        <f t="shared" si="480"/>
        <v>2</v>
      </c>
      <c r="H3343" s="6">
        <f t="shared" si="481"/>
        <v>21</v>
      </c>
      <c r="I3343" s="6">
        <f t="shared" si="482"/>
        <v>5</v>
      </c>
      <c r="J3343" s="6">
        <f t="shared" si="483"/>
        <v>0</v>
      </c>
      <c r="K3343" s="9">
        <f t="shared" si="475"/>
        <v>45797</v>
      </c>
      <c r="L3343" s="8">
        <f>+VLOOKUP(K3343,'20251231_param'!$A$2:$C$244,2)</f>
        <v>32.25</v>
      </c>
      <c r="M3343" s="8">
        <f>+VLOOKUP($K3343,'20251231_param'!$A$2:$C$244,3)</f>
        <v>31.449407266136262</v>
      </c>
      <c r="N3343" s="8">
        <f t="shared" si="476"/>
        <v>-1.0254565285472261</v>
      </c>
    </row>
    <row r="3344" spans="1:14" x14ac:dyDescent="0.2">
      <c r="A3344" s="5">
        <v>45797.25</v>
      </c>
      <c r="B3344" s="3">
        <v>3</v>
      </c>
      <c r="C3344" s="3"/>
      <c r="D3344" s="6">
        <f t="shared" si="477"/>
        <v>2025</v>
      </c>
      <c r="E3344" s="6">
        <f t="shared" si="478"/>
        <v>5</v>
      </c>
      <c r="F3344" s="6">
        <f t="shared" si="479"/>
        <v>20</v>
      </c>
      <c r="G3344" s="6">
        <f t="shared" si="480"/>
        <v>2</v>
      </c>
      <c r="H3344" s="6">
        <f t="shared" si="481"/>
        <v>21</v>
      </c>
      <c r="I3344" s="6">
        <f t="shared" si="482"/>
        <v>6</v>
      </c>
      <c r="J3344" s="6">
        <f t="shared" si="483"/>
        <v>3</v>
      </c>
      <c r="K3344" s="9">
        <f t="shared" si="475"/>
        <v>45797</v>
      </c>
      <c r="L3344" s="8">
        <f>+VLOOKUP(K3344,'20251231_param'!$A$2:$C$244,2)</f>
        <v>32.25</v>
      </c>
      <c r="M3344" s="8">
        <f>+VLOOKUP($K3344,'20251231_param'!$A$2:$C$244,3)</f>
        <v>31.449407266136262</v>
      </c>
      <c r="N3344" s="8">
        <f t="shared" si="476"/>
        <v>-0.93006522356608878</v>
      </c>
    </row>
    <row r="3345" spans="1:14" x14ac:dyDescent="0.2">
      <c r="A3345" s="5">
        <v>45797.291666666664</v>
      </c>
      <c r="B3345" s="3">
        <v>14</v>
      </c>
      <c r="C3345" s="3"/>
      <c r="D3345" s="6">
        <f t="shared" si="477"/>
        <v>2025</v>
      </c>
      <c r="E3345" s="6">
        <f t="shared" si="478"/>
        <v>5</v>
      </c>
      <c r="F3345" s="6">
        <f t="shared" si="479"/>
        <v>20</v>
      </c>
      <c r="G3345" s="6">
        <f t="shared" si="480"/>
        <v>2</v>
      </c>
      <c r="H3345" s="6">
        <f t="shared" si="481"/>
        <v>21</v>
      </c>
      <c r="I3345" s="6">
        <f t="shared" si="482"/>
        <v>7</v>
      </c>
      <c r="J3345" s="6">
        <f t="shared" si="483"/>
        <v>14</v>
      </c>
      <c r="K3345" s="9">
        <f t="shared" si="475"/>
        <v>45797</v>
      </c>
      <c r="L3345" s="8">
        <f>+VLOOKUP(K3345,'20251231_param'!$A$2:$C$244,2)</f>
        <v>32.25</v>
      </c>
      <c r="M3345" s="8">
        <f>+VLOOKUP($K3345,'20251231_param'!$A$2:$C$244,3)</f>
        <v>31.449407266136262</v>
      </c>
      <c r="N3345" s="8">
        <f t="shared" si="476"/>
        <v>-0.58029710530191869</v>
      </c>
    </row>
    <row r="3346" spans="1:14" x14ac:dyDescent="0.2">
      <c r="A3346" s="5">
        <v>45797.333333333336</v>
      </c>
      <c r="B3346" s="3">
        <v>59</v>
      </c>
      <c r="C3346" s="3"/>
      <c r="D3346" s="6">
        <f t="shared" si="477"/>
        <v>2025</v>
      </c>
      <c r="E3346" s="6">
        <f t="shared" si="478"/>
        <v>5</v>
      </c>
      <c r="F3346" s="6">
        <f t="shared" si="479"/>
        <v>20</v>
      </c>
      <c r="G3346" s="6">
        <f t="shared" si="480"/>
        <v>2</v>
      </c>
      <c r="H3346" s="6">
        <f t="shared" si="481"/>
        <v>21</v>
      </c>
      <c r="I3346" s="6">
        <f t="shared" si="482"/>
        <v>8</v>
      </c>
      <c r="J3346" s="6">
        <f t="shared" si="483"/>
        <v>59</v>
      </c>
      <c r="K3346" s="9">
        <f t="shared" si="475"/>
        <v>45797</v>
      </c>
      <c r="L3346" s="8">
        <f>+VLOOKUP(K3346,'20251231_param'!$A$2:$C$244,2)</f>
        <v>32.25</v>
      </c>
      <c r="M3346" s="8">
        <f>+VLOOKUP($K3346,'20251231_param'!$A$2:$C$244,3)</f>
        <v>31.449407266136262</v>
      </c>
      <c r="N3346" s="8">
        <f t="shared" si="476"/>
        <v>0.85057246941514097</v>
      </c>
    </row>
    <row r="3347" spans="1:14" x14ac:dyDescent="0.2">
      <c r="A3347" s="5">
        <v>45797.375</v>
      </c>
      <c r="B3347" s="3">
        <v>53</v>
      </c>
      <c r="C3347" s="3"/>
      <c r="D3347" s="6">
        <f t="shared" si="477"/>
        <v>2025</v>
      </c>
      <c r="E3347" s="6">
        <f t="shared" si="478"/>
        <v>5</v>
      </c>
      <c r="F3347" s="6">
        <f t="shared" si="479"/>
        <v>20</v>
      </c>
      <c r="G3347" s="6">
        <f t="shared" si="480"/>
        <v>2</v>
      </c>
      <c r="H3347" s="6">
        <f t="shared" si="481"/>
        <v>21</v>
      </c>
      <c r="I3347" s="6">
        <f t="shared" si="482"/>
        <v>9</v>
      </c>
      <c r="J3347" s="6">
        <f t="shared" si="483"/>
        <v>53</v>
      </c>
      <c r="K3347" s="9">
        <f t="shared" si="475"/>
        <v>45797</v>
      </c>
      <c r="L3347" s="8">
        <f>+VLOOKUP(K3347,'20251231_param'!$A$2:$C$244,2)</f>
        <v>32.25</v>
      </c>
      <c r="M3347" s="8">
        <f>+VLOOKUP($K3347,'20251231_param'!$A$2:$C$244,3)</f>
        <v>31.449407266136262</v>
      </c>
      <c r="N3347" s="8">
        <f t="shared" si="476"/>
        <v>0.65978985945286639</v>
      </c>
    </row>
    <row r="3348" spans="1:14" x14ac:dyDescent="0.2">
      <c r="A3348" s="5">
        <v>45797.416666666664</v>
      </c>
      <c r="B3348" s="3">
        <v>29</v>
      </c>
      <c r="C3348" s="3"/>
      <c r="D3348" s="6">
        <f t="shared" si="477"/>
        <v>2025</v>
      </c>
      <c r="E3348" s="6">
        <f t="shared" si="478"/>
        <v>5</v>
      </c>
      <c r="F3348" s="6">
        <f t="shared" si="479"/>
        <v>20</v>
      </c>
      <c r="G3348" s="6">
        <f t="shared" si="480"/>
        <v>2</v>
      </c>
      <c r="H3348" s="6">
        <f t="shared" si="481"/>
        <v>21</v>
      </c>
      <c r="I3348" s="6">
        <f t="shared" si="482"/>
        <v>10</v>
      </c>
      <c r="J3348" s="6">
        <f t="shared" si="483"/>
        <v>29</v>
      </c>
      <c r="K3348" s="9">
        <f t="shared" si="475"/>
        <v>45797</v>
      </c>
      <c r="L3348" s="8">
        <f>+VLOOKUP(K3348,'20251231_param'!$A$2:$C$244,2)</f>
        <v>32.25</v>
      </c>
      <c r="M3348" s="8">
        <f>+VLOOKUP($K3348,'20251231_param'!$A$2:$C$244,3)</f>
        <v>31.449407266136262</v>
      </c>
      <c r="N3348" s="8">
        <f t="shared" si="476"/>
        <v>-0.10334058039623209</v>
      </c>
    </row>
    <row r="3349" spans="1:14" x14ac:dyDescent="0.2">
      <c r="A3349" s="5">
        <v>45797.458333333336</v>
      </c>
      <c r="B3349" s="3">
        <v>38</v>
      </c>
      <c r="C3349" s="3"/>
      <c r="D3349" s="6">
        <f t="shared" si="477"/>
        <v>2025</v>
      </c>
      <c r="E3349" s="6">
        <f t="shared" si="478"/>
        <v>5</v>
      </c>
      <c r="F3349" s="6">
        <f t="shared" si="479"/>
        <v>20</v>
      </c>
      <c r="G3349" s="6">
        <f t="shared" si="480"/>
        <v>2</v>
      </c>
      <c r="H3349" s="6">
        <f t="shared" si="481"/>
        <v>21</v>
      </c>
      <c r="I3349" s="6">
        <f t="shared" si="482"/>
        <v>11</v>
      </c>
      <c r="J3349" s="6">
        <f t="shared" si="483"/>
        <v>38</v>
      </c>
      <c r="K3349" s="9">
        <f t="shared" si="475"/>
        <v>45797</v>
      </c>
      <c r="L3349" s="8">
        <f>+VLOOKUP(K3349,'20251231_param'!$A$2:$C$244,2)</f>
        <v>32.25</v>
      </c>
      <c r="M3349" s="8">
        <f>+VLOOKUP($K3349,'20251231_param'!$A$2:$C$244,3)</f>
        <v>31.449407266136262</v>
      </c>
      <c r="N3349" s="8">
        <f t="shared" si="476"/>
        <v>0.18283333454717984</v>
      </c>
    </row>
    <row r="3350" spans="1:14" x14ac:dyDescent="0.2">
      <c r="A3350" s="5">
        <v>45797.5</v>
      </c>
      <c r="B3350" s="3">
        <v>50</v>
      </c>
      <c r="C3350" s="3"/>
      <c r="D3350" s="6">
        <f t="shared" si="477"/>
        <v>2025</v>
      </c>
      <c r="E3350" s="6">
        <f t="shared" si="478"/>
        <v>5</v>
      </c>
      <c r="F3350" s="6">
        <f t="shared" si="479"/>
        <v>20</v>
      </c>
      <c r="G3350" s="6">
        <f t="shared" si="480"/>
        <v>2</v>
      </c>
      <c r="H3350" s="6">
        <f t="shared" si="481"/>
        <v>21</v>
      </c>
      <c r="I3350" s="6">
        <f t="shared" si="482"/>
        <v>12</v>
      </c>
      <c r="J3350" s="6">
        <f t="shared" si="483"/>
        <v>50</v>
      </c>
      <c r="K3350" s="9">
        <f t="shared" si="475"/>
        <v>45797</v>
      </c>
      <c r="L3350" s="8">
        <f>+VLOOKUP(K3350,'20251231_param'!$A$2:$C$244,2)</f>
        <v>32.25</v>
      </c>
      <c r="M3350" s="8">
        <f>+VLOOKUP($K3350,'20251231_param'!$A$2:$C$244,3)</f>
        <v>31.449407266136262</v>
      </c>
      <c r="N3350" s="8">
        <f t="shared" si="476"/>
        <v>0.56439855447172904</v>
      </c>
    </row>
    <row r="3351" spans="1:14" x14ac:dyDescent="0.2">
      <c r="A3351" s="5">
        <v>45797.541666666664</v>
      </c>
      <c r="B3351" s="3">
        <v>26</v>
      </c>
      <c r="C3351" s="3"/>
      <c r="D3351" s="6">
        <f t="shared" si="477"/>
        <v>2025</v>
      </c>
      <c r="E3351" s="6">
        <f t="shared" si="478"/>
        <v>5</v>
      </c>
      <c r="F3351" s="6">
        <f t="shared" si="479"/>
        <v>20</v>
      </c>
      <c r="G3351" s="6">
        <f t="shared" si="480"/>
        <v>2</v>
      </c>
      <c r="H3351" s="6">
        <f t="shared" si="481"/>
        <v>21</v>
      </c>
      <c r="I3351" s="6">
        <f t="shared" si="482"/>
        <v>13</v>
      </c>
      <c r="J3351" s="6">
        <f t="shared" si="483"/>
        <v>26</v>
      </c>
      <c r="K3351" s="9">
        <f t="shared" si="475"/>
        <v>45797</v>
      </c>
      <c r="L3351" s="8">
        <f>+VLOOKUP(K3351,'20251231_param'!$A$2:$C$244,2)</f>
        <v>32.25</v>
      </c>
      <c r="M3351" s="8">
        <f>+VLOOKUP($K3351,'20251231_param'!$A$2:$C$244,3)</f>
        <v>31.449407266136262</v>
      </c>
      <c r="N3351" s="8">
        <f t="shared" si="476"/>
        <v>-0.19873188537736941</v>
      </c>
    </row>
    <row r="3352" spans="1:14" x14ac:dyDescent="0.2">
      <c r="A3352" s="5">
        <v>45797.583333333336</v>
      </c>
      <c r="B3352" s="3">
        <v>32</v>
      </c>
      <c r="C3352" s="3"/>
      <c r="D3352" s="6">
        <f t="shared" si="477"/>
        <v>2025</v>
      </c>
      <c r="E3352" s="6">
        <f t="shared" si="478"/>
        <v>5</v>
      </c>
      <c r="F3352" s="6">
        <f t="shared" si="479"/>
        <v>20</v>
      </c>
      <c r="G3352" s="6">
        <f t="shared" si="480"/>
        <v>2</v>
      </c>
      <c r="H3352" s="6">
        <f t="shared" si="481"/>
        <v>21</v>
      </c>
      <c r="I3352" s="6">
        <f t="shared" si="482"/>
        <v>14</v>
      </c>
      <c r="J3352" s="6">
        <f t="shared" si="483"/>
        <v>32</v>
      </c>
      <c r="K3352" s="9">
        <f t="shared" si="475"/>
        <v>45797</v>
      </c>
      <c r="L3352" s="8">
        <f>+VLOOKUP(K3352,'20251231_param'!$A$2:$C$244,2)</f>
        <v>32.25</v>
      </c>
      <c r="M3352" s="8">
        <f>+VLOOKUP($K3352,'20251231_param'!$A$2:$C$244,3)</f>
        <v>31.449407266136262</v>
      </c>
      <c r="N3352" s="8">
        <f t="shared" si="476"/>
        <v>-7.9492754150947767E-3</v>
      </c>
    </row>
    <row r="3353" spans="1:14" x14ac:dyDescent="0.2">
      <c r="A3353" s="5">
        <v>45797.625</v>
      </c>
      <c r="B3353" s="3">
        <v>41</v>
      </c>
      <c r="C3353" s="3"/>
      <c r="D3353" s="6">
        <f t="shared" si="477"/>
        <v>2025</v>
      </c>
      <c r="E3353" s="6">
        <f t="shared" si="478"/>
        <v>5</v>
      </c>
      <c r="F3353" s="6">
        <f t="shared" si="479"/>
        <v>20</v>
      </c>
      <c r="G3353" s="6">
        <f t="shared" si="480"/>
        <v>2</v>
      </c>
      <c r="H3353" s="6">
        <f t="shared" si="481"/>
        <v>21</v>
      </c>
      <c r="I3353" s="6">
        <f t="shared" si="482"/>
        <v>15</v>
      </c>
      <c r="J3353" s="6">
        <f t="shared" si="483"/>
        <v>41</v>
      </c>
      <c r="K3353" s="9">
        <f t="shared" si="475"/>
        <v>45797</v>
      </c>
      <c r="L3353" s="8">
        <f>+VLOOKUP(K3353,'20251231_param'!$A$2:$C$244,2)</f>
        <v>32.25</v>
      </c>
      <c r="M3353" s="8">
        <f>+VLOOKUP($K3353,'20251231_param'!$A$2:$C$244,3)</f>
        <v>31.449407266136262</v>
      </c>
      <c r="N3353" s="8">
        <f t="shared" si="476"/>
        <v>0.27822463952831716</v>
      </c>
    </row>
    <row r="3354" spans="1:14" x14ac:dyDescent="0.2">
      <c r="A3354" s="5">
        <v>45797.666666666664</v>
      </c>
      <c r="B3354" s="3">
        <v>91</v>
      </c>
      <c r="C3354" s="3"/>
      <c r="D3354" s="6">
        <f t="shared" si="477"/>
        <v>2025</v>
      </c>
      <c r="E3354" s="6">
        <f t="shared" si="478"/>
        <v>5</v>
      </c>
      <c r="F3354" s="6">
        <f t="shared" si="479"/>
        <v>20</v>
      </c>
      <c r="G3354" s="6">
        <f t="shared" si="480"/>
        <v>2</v>
      </c>
      <c r="H3354" s="6">
        <f t="shared" si="481"/>
        <v>21</v>
      </c>
      <c r="I3354" s="6">
        <f t="shared" si="482"/>
        <v>16</v>
      </c>
      <c r="J3354" s="6">
        <f t="shared" si="483"/>
        <v>91</v>
      </c>
      <c r="K3354" s="9">
        <f t="shared" si="475"/>
        <v>45797</v>
      </c>
      <c r="L3354" s="8">
        <f>+VLOOKUP(K3354,'20251231_param'!$A$2:$C$244,2)</f>
        <v>32.25</v>
      </c>
      <c r="M3354" s="8">
        <f>+VLOOKUP($K3354,'20251231_param'!$A$2:$C$244,3)</f>
        <v>31.449407266136262</v>
      </c>
      <c r="N3354" s="8">
        <f t="shared" si="476"/>
        <v>1.8680797225472723</v>
      </c>
    </row>
    <row r="3355" spans="1:14" x14ac:dyDescent="0.2">
      <c r="A3355" s="5">
        <v>45797.708333333336</v>
      </c>
      <c r="B3355" s="3">
        <v>38</v>
      </c>
      <c r="C3355" s="3"/>
      <c r="D3355" s="6">
        <f t="shared" si="477"/>
        <v>2025</v>
      </c>
      <c r="E3355" s="6">
        <f t="shared" si="478"/>
        <v>5</v>
      </c>
      <c r="F3355" s="6">
        <f t="shared" si="479"/>
        <v>20</v>
      </c>
      <c r="G3355" s="6">
        <f t="shared" si="480"/>
        <v>2</v>
      </c>
      <c r="H3355" s="6">
        <f t="shared" si="481"/>
        <v>21</v>
      </c>
      <c r="I3355" s="6">
        <f t="shared" si="482"/>
        <v>17</v>
      </c>
      <c r="J3355" s="6">
        <f t="shared" si="483"/>
        <v>38</v>
      </c>
      <c r="K3355" s="9">
        <f t="shared" si="475"/>
        <v>45797</v>
      </c>
      <c r="L3355" s="8">
        <f>+VLOOKUP(K3355,'20251231_param'!$A$2:$C$244,2)</f>
        <v>32.25</v>
      </c>
      <c r="M3355" s="8">
        <f>+VLOOKUP($K3355,'20251231_param'!$A$2:$C$244,3)</f>
        <v>31.449407266136262</v>
      </c>
      <c r="N3355" s="8">
        <f t="shared" si="476"/>
        <v>0.18283333454717984</v>
      </c>
    </row>
    <row r="3356" spans="1:14" x14ac:dyDescent="0.2">
      <c r="A3356" s="5">
        <v>45797.75</v>
      </c>
      <c r="B3356" s="3">
        <v>92</v>
      </c>
      <c r="C3356" s="3"/>
      <c r="D3356" s="6">
        <f t="shared" si="477"/>
        <v>2025</v>
      </c>
      <c r="E3356" s="6">
        <f t="shared" si="478"/>
        <v>5</v>
      </c>
      <c r="F3356" s="6">
        <f t="shared" si="479"/>
        <v>20</v>
      </c>
      <c r="G3356" s="6">
        <f t="shared" si="480"/>
        <v>2</v>
      </c>
      <c r="H3356" s="6">
        <f t="shared" si="481"/>
        <v>21</v>
      </c>
      <c r="I3356" s="6">
        <f t="shared" si="482"/>
        <v>18</v>
      </c>
      <c r="J3356" s="6">
        <f t="shared" si="483"/>
        <v>92</v>
      </c>
      <c r="K3356" s="9">
        <f t="shared" si="475"/>
        <v>45797</v>
      </c>
      <c r="L3356" s="8">
        <f>+VLOOKUP(K3356,'20251231_param'!$A$2:$C$244,2)</f>
        <v>32.25</v>
      </c>
      <c r="M3356" s="8">
        <f>+VLOOKUP($K3356,'20251231_param'!$A$2:$C$244,3)</f>
        <v>31.449407266136262</v>
      </c>
      <c r="N3356" s="8">
        <f t="shared" si="476"/>
        <v>1.8998768242076514</v>
      </c>
    </row>
    <row r="3357" spans="1:14" x14ac:dyDescent="0.2">
      <c r="A3357" s="5">
        <v>45797.791666666664</v>
      </c>
      <c r="B3357" s="3">
        <v>107</v>
      </c>
      <c r="C3357" s="3"/>
      <c r="D3357" s="6">
        <f t="shared" si="477"/>
        <v>2025</v>
      </c>
      <c r="E3357" s="6">
        <f t="shared" si="478"/>
        <v>5</v>
      </c>
      <c r="F3357" s="6">
        <f t="shared" si="479"/>
        <v>20</v>
      </c>
      <c r="G3357" s="6">
        <f t="shared" si="480"/>
        <v>2</v>
      </c>
      <c r="H3357" s="6">
        <f t="shared" si="481"/>
        <v>21</v>
      </c>
      <c r="I3357" s="6">
        <f t="shared" si="482"/>
        <v>19</v>
      </c>
      <c r="J3357" s="6">
        <f t="shared" si="483"/>
        <v>107</v>
      </c>
      <c r="K3357" s="9">
        <f t="shared" si="475"/>
        <v>45797</v>
      </c>
      <c r="L3357" s="8">
        <f>+VLOOKUP(K3357,'20251231_param'!$A$2:$C$244,2)</f>
        <v>32.25</v>
      </c>
      <c r="M3357" s="8">
        <f>+VLOOKUP($K3357,'20251231_param'!$A$2:$C$244,3)</f>
        <v>31.449407266136262</v>
      </c>
      <c r="N3357" s="8">
        <f t="shared" si="476"/>
        <v>2.3768333491133382</v>
      </c>
    </row>
    <row r="3358" spans="1:14" x14ac:dyDescent="0.2">
      <c r="A3358" s="5">
        <v>45797.833333333336</v>
      </c>
      <c r="B3358" s="3">
        <v>49</v>
      </c>
      <c r="C3358" s="3"/>
      <c r="D3358" s="6">
        <f t="shared" si="477"/>
        <v>2025</v>
      </c>
      <c r="E3358" s="6">
        <f t="shared" si="478"/>
        <v>5</v>
      </c>
      <c r="F3358" s="6">
        <f t="shared" si="479"/>
        <v>20</v>
      </c>
      <c r="G3358" s="6">
        <f t="shared" si="480"/>
        <v>2</v>
      </c>
      <c r="H3358" s="6">
        <f t="shared" si="481"/>
        <v>21</v>
      </c>
      <c r="I3358" s="6">
        <f t="shared" si="482"/>
        <v>20</v>
      </c>
      <c r="J3358" s="6">
        <f t="shared" si="483"/>
        <v>49</v>
      </c>
      <c r="K3358" s="9">
        <f t="shared" si="475"/>
        <v>45797</v>
      </c>
      <c r="L3358" s="8">
        <f>+VLOOKUP(K3358,'20251231_param'!$A$2:$C$244,2)</f>
        <v>32.25</v>
      </c>
      <c r="M3358" s="8">
        <f>+VLOOKUP($K3358,'20251231_param'!$A$2:$C$244,3)</f>
        <v>31.449407266136262</v>
      </c>
      <c r="N3358" s="8">
        <f t="shared" si="476"/>
        <v>0.53260145281134996</v>
      </c>
    </row>
    <row r="3359" spans="1:14" x14ac:dyDescent="0.2">
      <c r="A3359" s="5">
        <v>45797.875</v>
      </c>
      <c r="B3359" s="3">
        <v>23</v>
      </c>
      <c r="C3359" s="3"/>
      <c r="D3359" s="6">
        <f t="shared" si="477"/>
        <v>2025</v>
      </c>
      <c r="E3359" s="6">
        <f t="shared" si="478"/>
        <v>5</v>
      </c>
      <c r="F3359" s="6">
        <f t="shared" si="479"/>
        <v>20</v>
      </c>
      <c r="G3359" s="6">
        <f t="shared" si="480"/>
        <v>2</v>
      </c>
      <c r="H3359" s="6">
        <f t="shared" si="481"/>
        <v>21</v>
      </c>
      <c r="I3359" s="6">
        <f t="shared" si="482"/>
        <v>21</v>
      </c>
      <c r="J3359" s="6">
        <f t="shared" si="483"/>
        <v>23</v>
      </c>
      <c r="K3359" s="9">
        <f t="shared" si="475"/>
        <v>45797</v>
      </c>
      <c r="L3359" s="8">
        <f>+VLOOKUP(K3359,'20251231_param'!$A$2:$C$244,2)</f>
        <v>32.25</v>
      </c>
      <c r="M3359" s="8">
        <f>+VLOOKUP($K3359,'20251231_param'!$A$2:$C$244,3)</f>
        <v>31.449407266136262</v>
      </c>
      <c r="N3359" s="8">
        <f t="shared" si="476"/>
        <v>-0.2941231903585067</v>
      </c>
    </row>
    <row r="3360" spans="1:14" x14ac:dyDescent="0.2">
      <c r="A3360" s="5">
        <v>45797.916666666664</v>
      </c>
      <c r="B3360" s="3">
        <v>20</v>
      </c>
      <c r="C3360" s="3"/>
      <c r="D3360" s="6">
        <f t="shared" si="477"/>
        <v>2025</v>
      </c>
      <c r="E3360" s="6">
        <f t="shared" si="478"/>
        <v>5</v>
      </c>
      <c r="F3360" s="6">
        <f t="shared" si="479"/>
        <v>20</v>
      </c>
      <c r="G3360" s="6">
        <f t="shared" si="480"/>
        <v>2</v>
      </c>
      <c r="H3360" s="6">
        <f t="shared" si="481"/>
        <v>21</v>
      </c>
      <c r="I3360" s="6">
        <f t="shared" si="482"/>
        <v>22</v>
      </c>
      <c r="J3360" s="6">
        <f t="shared" si="483"/>
        <v>20</v>
      </c>
      <c r="K3360" s="9">
        <f t="shared" si="475"/>
        <v>45797</v>
      </c>
      <c r="L3360" s="8">
        <f>+VLOOKUP(K3360,'20251231_param'!$A$2:$C$244,2)</f>
        <v>32.25</v>
      </c>
      <c r="M3360" s="8">
        <f>+VLOOKUP($K3360,'20251231_param'!$A$2:$C$244,3)</f>
        <v>31.449407266136262</v>
      </c>
      <c r="N3360" s="8">
        <f t="shared" si="476"/>
        <v>-0.389514495339644</v>
      </c>
    </row>
    <row r="3361" spans="1:14" x14ac:dyDescent="0.2">
      <c r="A3361" s="5">
        <v>45797.958333333336</v>
      </c>
      <c r="B3361" s="3">
        <v>9</v>
      </c>
      <c r="C3361" s="3"/>
      <c r="D3361" s="6">
        <f t="shared" si="477"/>
        <v>2025</v>
      </c>
      <c r="E3361" s="6">
        <f t="shared" si="478"/>
        <v>5</v>
      </c>
      <c r="F3361" s="6">
        <f t="shared" si="479"/>
        <v>20</v>
      </c>
      <c r="G3361" s="6">
        <f t="shared" si="480"/>
        <v>2</v>
      </c>
      <c r="H3361" s="6">
        <f t="shared" si="481"/>
        <v>21</v>
      </c>
      <c r="I3361" s="6">
        <f t="shared" si="482"/>
        <v>23</v>
      </c>
      <c r="J3361" s="6">
        <f t="shared" si="483"/>
        <v>9</v>
      </c>
      <c r="K3361" s="9">
        <f t="shared" si="475"/>
        <v>45797</v>
      </c>
      <c r="L3361" s="8">
        <f>+VLOOKUP(K3361,'20251231_param'!$A$2:$C$244,2)</f>
        <v>32.25</v>
      </c>
      <c r="M3361" s="8">
        <f>+VLOOKUP($K3361,'20251231_param'!$A$2:$C$244,3)</f>
        <v>31.449407266136262</v>
      </c>
      <c r="N3361" s="8">
        <f t="shared" si="476"/>
        <v>-0.7392826136038142</v>
      </c>
    </row>
    <row r="3362" spans="1:14" x14ac:dyDescent="0.2">
      <c r="A3362" s="5">
        <v>45798</v>
      </c>
      <c r="B3362" s="3">
        <v>0</v>
      </c>
      <c r="C3362" s="3"/>
      <c r="D3362" s="6">
        <f t="shared" si="477"/>
        <v>2025</v>
      </c>
      <c r="E3362" s="6">
        <f t="shared" si="478"/>
        <v>5</v>
      </c>
      <c r="F3362" s="6">
        <f t="shared" si="479"/>
        <v>21</v>
      </c>
      <c r="G3362" s="6">
        <f t="shared" si="480"/>
        <v>3</v>
      </c>
      <c r="H3362" s="6">
        <f t="shared" si="481"/>
        <v>21</v>
      </c>
      <c r="I3362" s="6">
        <f t="shared" si="482"/>
        <v>0</v>
      </c>
      <c r="J3362" s="6">
        <f t="shared" si="483"/>
        <v>0</v>
      </c>
      <c r="K3362" s="9">
        <f t="shared" si="475"/>
        <v>45798</v>
      </c>
      <c r="L3362" s="8">
        <f>+VLOOKUP(K3362,'20251231_param'!$A$2:$C$244,2)</f>
        <v>33.25</v>
      </c>
      <c r="M3362" s="8">
        <f>+VLOOKUP($K3362,'20251231_param'!$A$2:$C$244,3)</f>
        <v>33.622262293592478</v>
      </c>
      <c r="N3362" s="8">
        <f t="shared" si="476"/>
        <v>-0.9889281009605525</v>
      </c>
    </row>
    <row r="3363" spans="1:14" x14ac:dyDescent="0.2">
      <c r="A3363" s="5">
        <v>45798.041666666664</v>
      </c>
      <c r="B3363" s="3">
        <v>1</v>
      </c>
      <c r="C3363" s="3"/>
      <c r="D3363" s="6">
        <f t="shared" si="477"/>
        <v>2025</v>
      </c>
      <c r="E3363" s="6">
        <f t="shared" si="478"/>
        <v>5</v>
      </c>
      <c r="F3363" s="6">
        <f t="shared" si="479"/>
        <v>21</v>
      </c>
      <c r="G3363" s="6">
        <f t="shared" si="480"/>
        <v>3</v>
      </c>
      <c r="H3363" s="6">
        <f t="shared" si="481"/>
        <v>21</v>
      </c>
      <c r="I3363" s="6">
        <f t="shared" si="482"/>
        <v>1</v>
      </c>
      <c r="J3363" s="6">
        <f t="shared" si="483"/>
        <v>1</v>
      </c>
      <c r="K3363" s="9">
        <f t="shared" si="475"/>
        <v>45798</v>
      </c>
      <c r="L3363" s="8">
        <f>+VLOOKUP(K3363,'20251231_param'!$A$2:$C$244,2)</f>
        <v>33.25</v>
      </c>
      <c r="M3363" s="8">
        <f>+VLOOKUP($K3363,'20251231_param'!$A$2:$C$244,3)</f>
        <v>33.622262293592478</v>
      </c>
      <c r="N3363" s="8">
        <f t="shared" si="476"/>
        <v>-0.95918590243542312</v>
      </c>
    </row>
    <row r="3364" spans="1:14" x14ac:dyDescent="0.2">
      <c r="A3364" s="5">
        <v>45798.083333333336</v>
      </c>
      <c r="B3364" s="3">
        <v>0</v>
      </c>
      <c r="C3364" s="3"/>
      <c r="D3364" s="6">
        <f t="shared" si="477"/>
        <v>2025</v>
      </c>
      <c r="E3364" s="6">
        <f t="shared" si="478"/>
        <v>5</v>
      </c>
      <c r="F3364" s="6">
        <f t="shared" si="479"/>
        <v>21</v>
      </c>
      <c r="G3364" s="6">
        <f t="shared" si="480"/>
        <v>3</v>
      </c>
      <c r="H3364" s="6">
        <f t="shared" si="481"/>
        <v>21</v>
      </c>
      <c r="I3364" s="6">
        <f t="shared" si="482"/>
        <v>2</v>
      </c>
      <c r="J3364" s="6">
        <f t="shared" si="483"/>
        <v>0</v>
      </c>
      <c r="K3364" s="9">
        <f t="shared" si="475"/>
        <v>45798</v>
      </c>
      <c r="L3364" s="8">
        <f>+VLOOKUP(K3364,'20251231_param'!$A$2:$C$244,2)</f>
        <v>33.25</v>
      </c>
      <c r="M3364" s="8">
        <f>+VLOOKUP($K3364,'20251231_param'!$A$2:$C$244,3)</f>
        <v>33.622262293592478</v>
      </c>
      <c r="N3364" s="8">
        <f t="shared" si="476"/>
        <v>-0.9889281009605525</v>
      </c>
    </row>
    <row r="3365" spans="1:14" x14ac:dyDescent="0.2">
      <c r="A3365" s="5">
        <v>45798.125</v>
      </c>
      <c r="B3365" s="3">
        <v>0</v>
      </c>
      <c r="C3365" s="3"/>
      <c r="D3365" s="6">
        <f t="shared" si="477"/>
        <v>2025</v>
      </c>
      <c r="E3365" s="6">
        <f t="shared" si="478"/>
        <v>5</v>
      </c>
      <c r="F3365" s="6">
        <f t="shared" si="479"/>
        <v>21</v>
      </c>
      <c r="G3365" s="6">
        <f t="shared" si="480"/>
        <v>3</v>
      </c>
      <c r="H3365" s="6">
        <f t="shared" si="481"/>
        <v>21</v>
      </c>
      <c r="I3365" s="6">
        <f t="shared" si="482"/>
        <v>3</v>
      </c>
      <c r="J3365" s="6">
        <f t="shared" si="483"/>
        <v>0</v>
      </c>
      <c r="K3365" s="9">
        <f t="shared" si="475"/>
        <v>45798</v>
      </c>
      <c r="L3365" s="8">
        <f>+VLOOKUP(K3365,'20251231_param'!$A$2:$C$244,2)</f>
        <v>33.25</v>
      </c>
      <c r="M3365" s="8">
        <f>+VLOOKUP($K3365,'20251231_param'!$A$2:$C$244,3)</f>
        <v>33.622262293592478</v>
      </c>
      <c r="N3365" s="8">
        <f t="shared" si="476"/>
        <v>-0.9889281009605525</v>
      </c>
    </row>
    <row r="3366" spans="1:14" x14ac:dyDescent="0.2">
      <c r="A3366" s="5">
        <v>45798.166666666664</v>
      </c>
      <c r="B3366" s="3">
        <v>0</v>
      </c>
      <c r="C3366" s="3"/>
      <c r="D3366" s="6">
        <f t="shared" si="477"/>
        <v>2025</v>
      </c>
      <c r="E3366" s="6">
        <f t="shared" si="478"/>
        <v>5</v>
      </c>
      <c r="F3366" s="6">
        <f t="shared" si="479"/>
        <v>21</v>
      </c>
      <c r="G3366" s="6">
        <f t="shared" si="480"/>
        <v>3</v>
      </c>
      <c r="H3366" s="6">
        <f t="shared" si="481"/>
        <v>21</v>
      </c>
      <c r="I3366" s="6">
        <f t="shared" si="482"/>
        <v>4</v>
      </c>
      <c r="J3366" s="6">
        <f t="shared" si="483"/>
        <v>0</v>
      </c>
      <c r="K3366" s="9">
        <f t="shared" si="475"/>
        <v>45798</v>
      </c>
      <c r="L3366" s="8">
        <f>+VLOOKUP(K3366,'20251231_param'!$A$2:$C$244,2)</f>
        <v>33.25</v>
      </c>
      <c r="M3366" s="8">
        <f>+VLOOKUP($K3366,'20251231_param'!$A$2:$C$244,3)</f>
        <v>33.622262293592478</v>
      </c>
      <c r="N3366" s="8">
        <f t="shared" si="476"/>
        <v>-0.9889281009605525</v>
      </c>
    </row>
    <row r="3367" spans="1:14" x14ac:dyDescent="0.2">
      <c r="A3367" s="5">
        <v>45798.208333333336</v>
      </c>
      <c r="B3367" s="3">
        <v>2</v>
      </c>
      <c r="C3367" s="3"/>
      <c r="D3367" s="6">
        <f t="shared" si="477"/>
        <v>2025</v>
      </c>
      <c r="E3367" s="6">
        <f t="shared" si="478"/>
        <v>5</v>
      </c>
      <c r="F3367" s="6">
        <f t="shared" si="479"/>
        <v>21</v>
      </c>
      <c r="G3367" s="6">
        <f t="shared" si="480"/>
        <v>3</v>
      </c>
      <c r="H3367" s="6">
        <f t="shared" si="481"/>
        <v>21</v>
      </c>
      <c r="I3367" s="6">
        <f t="shared" si="482"/>
        <v>5</v>
      </c>
      <c r="J3367" s="6">
        <f t="shared" si="483"/>
        <v>2</v>
      </c>
      <c r="K3367" s="9">
        <f t="shared" si="475"/>
        <v>45798</v>
      </c>
      <c r="L3367" s="8">
        <f>+VLOOKUP(K3367,'20251231_param'!$A$2:$C$244,2)</f>
        <v>33.25</v>
      </c>
      <c r="M3367" s="8">
        <f>+VLOOKUP($K3367,'20251231_param'!$A$2:$C$244,3)</f>
        <v>33.622262293592478</v>
      </c>
      <c r="N3367" s="8">
        <f t="shared" si="476"/>
        <v>-0.92944370391029374</v>
      </c>
    </row>
    <row r="3368" spans="1:14" x14ac:dyDescent="0.2">
      <c r="A3368" s="5">
        <v>45798.25</v>
      </c>
      <c r="B3368" s="3">
        <v>6</v>
      </c>
      <c r="C3368" s="3"/>
      <c r="D3368" s="6">
        <f t="shared" si="477"/>
        <v>2025</v>
      </c>
      <c r="E3368" s="6">
        <f t="shared" si="478"/>
        <v>5</v>
      </c>
      <c r="F3368" s="6">
        <f t="shared" si="479"/>
        <v>21</v>
      </c>
      <c r="G3368" s="6">
        <f t="shared" si="480"/>
        <v>3</v>
      </c>
      <c r="H3368" s="6">
        <f t="shared" si="481"/>
        <v>21</v>
      </c>
      <c r="I3368" s="6">
        <f t="shared" si="482"/>
        <v>6</v>
      </c>
      <c r="J3368" s="6">
        <f t="shared" si="483"/>
        <v>6</v>
      </c>
      <c r="K3368" s="9">
        <f t="shared" si="475"/>
        <v>45798</v>
      </c>
      <c r="L3368" s="8">
        <f>+VLOOKUP(K3368,'20251231_param'!$A$2:$C$244,2)</f>
        <v>33.25</v>
      </c>
      <c r="M3368" s="8">
        <f>+VLOOKUP($K3368,'20251231_param'!$A$2:$C$244,3)</f>
        <v>33.622262293592478</v>
      </c>
      <c r="N3368" s="8">
        <f t="shared" si="476"/>
        <v>-0.8104749098097761</v>
      </c>
    </row>
    <row r="3369" spans="1:14" x14ac:dyDescent="0.2">
      <c r="A3369" s="5">
        <v>45798.291666666664</v>
      </c>
      <c r="B3369" s="3">
        <v>16</v>
      </c>
      <c r="C3369" s="3"/>
      <c r="D3369" s="6">
        <f t="shared" si="477"/>
        <v>2025</v>
      </c>
      <c r="E3369" s="6">
        <f t="shared" si="478"/>
        <v>5</v>
      </c>
      <c r="F3369" s="6">
        <f t="shared" si="479"/>
        <v>21</v>
      </c>
      <c r="G3369" s="6">
        <f t="shared" si="480"/>
        <v>3</v>
      </c>
      <c r="H3369" s="6">
        <f t="shared" si="481"/>
        <v>21</v>
      </c>
      <c r="I3369" s="6">
        <f t="shared" si="482"/>
        <v>7</v>
      </c>
      <c r="J3369" s="6">
        <f t="shared" si="483"/>
        <v>16</v>
      </c>
      <c r="K3369" s="9">
        <f t="shared" si="475"/>
        <v>45798</v>
      </c>
      <c r="L3369" s="8">
        <f>+VLOOKUP(K3369,'20251231_param'!$A$2:$C$244,2)</f>
        <v>33.25</v>
      </c>
      <c r="M3369" s="8">
        <f>+VLOOKUP($K3369,'20251231_param'!$A$2:$C$244,3)</f>
        <v>33.622262293592478</v>
      </c>
      <c r="N3369" s="8">
        <f t="shared" si="476"/>
        <v>-0.51305292455848217</v>
      </c>
    </row>
    <row r="3370" spans="1:14" x14ac:dyDescent="0.2">
      <c r="A3370" s="5">
        <v>45798.333333333336</v>
      </c>
      <c r="B3370" s="3">
        <v>5</v>
      </c>
      <c r="C3370" s="3"/>
      <c r="D3370" s="6">
        <f t="shared" si="477"/>
        <v>2025</v>
      </c>
      <c r="E3370" s="6">
        <f t="shared" si="478"/>
        <v>5</v>
      </c>
      <c r="F3370" s="6">
        <f t="shared" si="479"/>
        <v>21</v>
      </c>
      <c r="G3370" s="6">
        <f t="shared" si="480"/>
        <v>3</v>
      </c>
      <c r="H3370" s="6">
        <f t="shared" si="481"/>
        <v>21</v>
      </c>
      <c r="I3370" s="6">
        <f t="shared" si="482"/>
        <v>8</v>
      </c>
      <c r="J3370" s="6">
        <f t="shared" si="483"/>
        <v>5</v>
      </c>
      <c r="K3370" s="9">
        <f t="shared" si="475"/>
        <v>45798</v>
      </c>
      <c r="L3370" s="8">
        <f>+VLOOKUP(K3370,'20251231_param'!$A$2:$C$244,2)</f>
        <v>33.25</v>
      </c>
      <c r="M3370" s="8">
        <f>+VLOOKUP($K3370,'20251231_param'!$A$2:$C$244,3)</f>
        <v>33.622262293592478</v>
      </c>
      <c r="N3370" s="8">
        <f t="shared" si="476"/>
        <v>-0.84021710833490548</v>
      </c>
    </row>
    <row r="3371" spans="1:14" x14ac:dyDescent="0.2">
      <c r="A3371" s="5">
        <v>45798.375</v>
      </c>
      <c r="B3371" s="3">
        <v>25</v>
      </c>
      <c r="C3371" s="3"/>
      <c r="D3371" s="6">
        <f t="shared" si="477"/>
        <v>2025</v>
      </c>
      <c r="E3371" s="6">
        <f t="shared" si="478"/>
        <v>5</v>
      </c>
      <c r="F3371" s="6">
        <f t="shared" si="479"/>
        <v>21</v>
      </c>
      <c r="G3371" s="6">
        <f t="shared" si="480"/>
        <v>3</v>
      </c>
      <c r="H3371" s="6">
        <f t="shared" si="481"/>
        <v>21</v>
      </c>
      <c r="I3371" s="6">
        <f t="shared" si="482"/>
        <v>9</v>
      </c>
      <c r="J3371" s="6">
        <f t="shared" si="483"/>
        <v>25</v>
      </c>
      <c r="K3371" s="9">
        <f t="shared" si="475"/>
        <v>45798</v>
      </c>
      <c r="L3371" s="8">
        <f>+VLOOKUP(K3371,'20251231_param'!$A$2:$C$244,2)</f>
        <v>33.25</v>
      </c>
      <c r="M3371" s="8">
        <f>+VLOOKUP($K3371,'20251231_param'!$A$2:$C$244,3)</f>
        <v>33.622262293592478</v>
      </c>
      <c r="N3371" s="8">
        <f t="shared" si="476"/>
        <v>-0.24537313783231754</v>
      </c>
    </row>
    <row r="3372" spans="1:14" x14ac:dyDescent="0.2">
      <c r="A3372" s="5">
        <v>45798.416666666664</v>
      </c>
      <c r="B3372" s="3">
        <v>65</v>
      </c>
      <c r="C3372" s="3"/>
      <c r="D3372" s="6">
        <f t="shared" si="477"/>
        <v>2025</v>
      </c>
      <c r="E3372" s="6">
        <f t="shared" si="478"/>
        <v>5</v>
      </c>
      <c r="F3372" s="6">
        <f t="shared" si="479"/>
        <v>21</v>
      </c>
      <c r="G3372" s="6">
        <f t="shared" si="480"/>
        <v>3</v>
      </c>
      <c r="H3372" s="6">
        <f t="shared" si="481"/>
        <v>21</v>
      </c>
      <c r="I3372" s="6">
        <f t="shared" si="482"/>
        <v>10</v>
      </c>
      <c r="J3372" s="6">
        <f t="shared" si="483"/>
        <v>65</v>
      </c>
      <c r="K3372" s="9">
        <f t="shared" si="475"/>
        <v>45798</v>
      </c>
      <c r="L3372" s="8">
        <f>+VLOOKUP(K3372,'20251231_param'!$A$2:$C$244,2)</f>
        <v>33.25</v>
      </c>
      <c r="M3372" s="8">
        <f>+VLOOKUP($K3372,'20251231_param'!$A$2:$C$244,3)</f>
        <v>33.622262293592478</v>
      </c>
      <c r="N3372" s="8">
        <f t="shared" si="476"/>
        <v>0.94431480317285843</v>
      </c>
    </row>
    <row r="3373" spans="1:14" x14ac:dyDescent="0.2">
      <c r="A3373" s="5">
        <v>45798.458333333336</v>
      </c>
      <c r="B3373" s="3">
        <v>51</v>
      </c>
      <c r="C3373" s="3"/>
      <c r="D3373" s="6">
        <f t="shared" si="477"/>
        <v>2025</v>
      </c>
      <c r="E3373" s="6">
        <f t="shared" si="478"/>
        <v>5</v>
      </c>
      <c r="F3373" s="6">
        <f t="shared" si="479"/>
        <v>21</v>
      </c>
      <c r="G3373" s="6">
        <f t="shared" si="480"/>
        <v>3</v>
      </c>
      <c r="H3373" s="6">
        <f t="shared" si="481"/>
        <v>21</v>
      </c>
      <c r="I3373" s="6">
        <f t="shared" si="482"/>
        <v>11</v>
      </c>
      <c r="J3373" s="6">
        <f t="shared" si="483"/>
        <v>51</v>
      </c>
      <c r="K3373" s="9">
        <f t="shared" si="475"/>
        <v>45798</v>
      </c>
      <c r="L3373" s="8">
        <f>+VLOOKUP(K3373,'20251231_param'!$A$2:$C$244,2)</f>
        <v>33.25</v>
      </c>
      <c r="M3373" s="8">
        <f>+VLOOKUP($K3373,'20251231_param'!$A$2:$C$244,3)</f>
        <v>33.622262293592478</v>
      </c>
      <c r="N3373" s="8">
        <f t="shared" si="476"/>
        <v>0.52792402382104686</v>
      </c>
    </row>
    <row r="3374" spans="1:14" x14ac:dyDescent="0.2">
      <c r="A3374" s="5">
        <v>45798.5</v>
      </c>
      <c r="B3374" s="3">
        <v>46</v>
      </c>
      <c r="C3374" s="3"/>
      <c r="D3374" s="6">
        <f t="shared" si="477"/>
        <v>2025</v>
      </c>
      <c r="E3374" s="6">
        <f t="shared" si="478"/>
        <v>5</v>
      </c>
      <c r="F3374" s="6">
        <f t="shared" si="479"/>
        <v>21</v>
      </c>
      <c r="G3374" s="6">
        <f t="shared" si="480"/>
        <v>3</v>
      </c>
      <c r="H3374" s="6">
        <f t="shared" si="481"/>
        <v>21</v>
      </c>
      <c r="I3374" s="6">
        <f t="shared" si="482"/>
        <v>12</v>
      </c>
      <c r="J3374" s="6">
        <f t="shared" si="483"/>
        <v>46</v>
      </c>
      <c r="K3374" s="9">
        <f t="shared" si="475"/>
        <v>45798</v>
      </c>
      <c r="L3374" s="8">
        <f>+VLOOKUP(K3374,'20251231_param'!$A$2:$C$244,2)</f>
        <v>33.25</v>
      </c>
      <c r="M3374" s="8">
        <f>+VLOOKUP($K3374,'20251231_param'!$A$2:$C$244,3)</f>
        <v>33.622262293592478</v>
      </c>
      <c r="N3374" s="8">
        <f t="shared" si="476"/>
        <v>0.37921303119539984</v>
      </c>
    </row>
    <row r="3375" spans="1:14" x14ac:dyDescent="0.2">
      <c r="A3375" s="5">
        <v>45798.541666666664</v>
      </c>
      <c r="B3375" s="3">
        <v>48</v>
      </c>
      <c r="C3375" s="3"/>
      <c r="D3375" s="6">
        <f t="shared" si="477"/>
        <v>2025</v>
      </c>
      <c r="E3375" s="6">
        <f t="shared" si="478"/>
        <v>5</v>
      </c>
      <c r="F3375" s="6">
        <f t="shared" si="479"/>
        <v>21</v>
      </c>
      <c r="G3375" s="6">
        <f t="shared" si="480"/>
        <v>3</v>
      </c>
      <c r="H3375" s="6">
        <f t="shared" si="481"/>
        <v>21</v>
      </c>
      <c r="I3375" s="6">
        <f t="shared" si="482"/>
        <v>13</v>
      </c>
      <c r="J3375" s="6">
        <f t="shared" si="483"/>
        <v>48</v>
      </c>
      <c r="K3375" s="9">
        <f t="shared" si="475"/>
        <v>45798</v>
      </c>
      <c r="L3375" s="8">
        <f>+VLOOKUP(K3375,'20251231_param'!$A$2:$C$244,2)</f>
        <v>33.25</v>
      </c>
      <c r="M3375" s="8">
        <f>+VLOOKUP($K3375,'20251231_param'!$A$2:$C$244,3)</f>
        <v>33.622262293592478</v>
      </c>
      <c r="N3375" s="8">
        <f t="shared" si="476"/>
        <v>0.43869742824565866</v>
      </c>
    </row>
    <row r="3376" spans="1:14" x14ac:dyDescent="0.2">
      <c r="A3376" s="5">
        <v>45798.583333333336</v>
      </c>
      <c r="B3376" s="3">
        <v>44</v>
      </c>
      <c r="C3376" s="3"/>
      <c r="D3376" s="6">
        <f t="shared" si="477"/>
        <v>2025</v>
      </c>
      <c r="E3376" s="6">
        <f t="shared" si="478"/>
        <v>5</v>
      </c>
      <c r="F3376" s="6">
        <f t="shared" si="479"/>
        <v>21</v>
      </c>
      <c r="G3376" s="6">
        <f t="shared" si="480"/>
        <v>3</v>
      </c>
      <c r="H3376" s="6">
        <f t="shared" si="481"/>
        <v>21</v>
      </c>
      <c r="I3376" s="6">
        <f t="shared" si="482"/>
        <v>14</v>
      </c>
      <c r="J3376" s="6">
        <f t="shared" si="483"/>
        <v>44</v>
      </c>
      <c r="K3376" s="9">
        <f t="shared" si="475"/>
        <v>45798</v>
      </c>
      <c r="L3376" s="8">
        <f>+VLOOKUP(K3376,'20251231_param'!$A$2:$C$244,2)</f>
        <v>33.25</v>
      </c>
      <c r="M3376" s="8">
        <f>+VLOOKUP($K3376,'20251231_param'!$A$2:$C$244,3)</f>
        <v>33.622262293592478</v>
      </c>
      <c r="N3376" s="8">
        <f t="shared" si="476"/>
        <v>0.31972863414514102</v>
      </c>
    </row>
    <row r="3377" spans="1:14" x14ac:dyDescent="0.2">
      <c r="A3377" s="5">
        <v>45798.625</v>
      </c>
      <c r="B3377" s="3">
        <v>29</v>
      </c>
      <c r="C3377" s="3"/>
      <c r="D3377" s="6">
        <f t="shared" si="477"/>
        <v>2025</v>
      </c>
      <c r="E3377" s="6">
        <f t="shared" si="478"/>
        <v>5</v>
      </c>
      <c r="F3377" s="6">
        <f t="shared" si="479"/>
        <v>21</v>
      </c>
      <c r="G3377" s="6">
        <f t="shared" si="480"/>
        <v>3</v>
      </c>
      <c r="H3377" s="6">
        <f t="shared" si="481"/>
        <v>21</v>
      </c>
      <c r="I3377" s="6">
        <f t="shared" si="482"/>
        <v>15</v>
      </c>
      <c r="J3377" s="6">
        <f t="shared" si="483"/>
        <v>29</v>
      </c>
      <c r="K3377" s="9">
        <f t="shared" si="475"/>
        <v>45798</v>
      </c>
      <c r="L3377" s="8">
        <f>+VLOOKUP(K3377,'20251231_param'!$A$2:$C$244,2)</f>
        <v>33.25</v>
      </c>
      <c r="M3377" s="8">
        <f>+VLOOKUP($K3377,'20251231_param'!$A$2:$C$244,3)</f>
        <v>33.622262293592478</v>
      </c>
      <c r="N3377" s="8">
        <f t="shared" si="476"/>
        <v>-0.12640434373179996</v>
      </c>
    </row>
    <row r="3378" spans="1:14" x14ac:dyDescent="0.2">
      <c r="A3378" s="5">
        <v>45798.666666666664</v>
      </c>
      <c r="B3378" s="3">
        <v>94</v>
      </c>
      <c r="C3378" s="3"/>
      <c r="D3378" s="6">
        <f t="shared" si="477"/>
        <v>2025</v>
      </c>
      <c r="E3378" s="6">
        <f t="shared" si="478"/>
        <v>5</v>
      </c>
      <c r="F3378" s="6">
        <f t="shared" si="479"/>
        <v>21</v>
      </c>
      <c r="G3378" s="6">
        <f t="shared" si="480"/>
        <v>3</v>
      </c>
      <c r="H3378" s="6">
        <f t="shared" si="481"/>
        <v>21</v>
      </c>
      <c r="I3378" s="6">
        <f t="shared" si="482"/>
        <v>16</v>
      </c>
      <c r="J3378" s="6">
        <f t="shared" si="483"/>
        <v>94</v>
      </c>
      <c r="K3378" s="9">
        <f t="shared" si="475"/>
        <v>45798</v>
      </c>
      <c r="L3378" s="8">
        <f>+VLOOKUP(K3378,'20251231_param'!$A$2:$C$244,2)</f>
        <v>33.25</v>
      </c>
      <c r="M3378" s="8">
        <f>+VLOOKUP($K3378,'20251231_param'!$A$2:$C$244,3)</f>
        <v>33.622262293592478</v>
      </c>
      <c r="N3378" s="8">
        <f t="shared" si="476"/>
        <v>1.8068385604016111</v>
      </c>
    </row>
    <row r="3379" spans="1:14" x14ac:dyDescent="0.2">
      <c r="A3379" s="5">
        <v>45798.708333333336</v>
      </c>
      <c r="B3379" s="3">
        <v>79</v>
      </c>
      <c r="C3379" s="3"/>
      <c r="D3379" s="6">
        <f t="shared" si="477"/>
        <v>2025</v>
      </c>
      <c r="E3379" s="6">
        <f t="shared" si="478"/>
        <v>5</v>
      </c>
      <c r="F3379" s="6">
        <f t="shared" si="479"/>
        <v>21</v>
      </c>
      <c r="G3379" s="6">
        <f t="shared" si="480"/>
        <v>3</v>
      </c>
      <c r="H3379" s="6">
        <f t="shared" si="481"/>
        <v>21</v>
      </c>
      <c r="I3379" s="6">
        <f t="shared" si="482"/>
        <v>17</v>
      </c>
      <c r="J3379" s="6">
        <f t="shared" si="483"/>
        <v>79</v>
      </c>
      <c r="K3379" s="9">
        <f t="shared" si="475"/>
        <v>45798</v>
      </c>
      <c r="L3379" s="8">
        <f>+VLOOKUP(K3379,'20251231_param'!$A$2:$C$244,2)</f>
        <v>33.25</v>
      </c>
      <c r="M3379" s="8">
        <f>+VLOOKUP($K3379,'20251231_param'!$A$2:$C$244,3)</f>
        <v>33.622262293592478</v>
      </c>
      <c r="N3379" s="8">
        <f t="shared" si="476"/>
        <v>1.3607055825246701</v>
      </c>
    </row>
    <row r="3380" spans="1:14" x14ac:dyDescent="0.2">
      <c r="A3380" s="5">
        <v>45798.75</v>
      </c>
      <c r="B3380" s="3">
        <v>121</v>
      </c>
      <c r="C3380" s="3"/>
      <c r="D3380" s="6">
        <f t="shared" si="477"/>
        <v>2025</v>
      </c>
      <c r="E3380" s="6">
        <f t="shared" si="478"/>
        <v>5</v>
      </c>
      <c r="F3380" s="6">
        <f t="shared" si="479"/>
        <v>21</v>
      </c>
      <c r="G3380" s="6">
        <f t="shared" si="480"/>
        <v>3</v>
      </c>
      <c r="H3380" s="6">
        <f t="shared" si="481"/>
        <v>21</v>
      </c>
      <c r="I3380" s="6">
        <f t="shared" si="482"/>
        <v>18</v>
      </c>
      <c r="J3380" s="6">
        <f t="shared" si="483"/>
        <v>121</v>
      </c>
      <c r="K3380" s="9">
        <f t="shared" si="475"/>
        <v>45798</v>
      </c>
      <c r="L3380" s="8">
        <f>+VLOOKUP(K3380,'20251231_param'!$A$2:$C$244,2)</f>
        <v>33.25</v>
      </c>
      <c r="M3380" s="8">
        <f>+VLOOKUP($K3380,'20251231_param'!$A$2:$C$244,3)</f>
        <v>33.622262293592478</v>
      </c>
      <c r="N3380" s="8">
        <f t="shared" si="476"/>
        <v>2.6098779205801046</v>
      </c>
    </row>
    <row r="3381" spans="1:14" x14ac:dyDescent="0.2">
      <c r="A3381" s="5">
        <v>45798.791666666664</v>
      </c>
      <c r="B3381" s="3">
        <v>62</v>
      </c>
      <c r="C3381" s="3"/>
      <c r="D3381" s="6">
        <f t="shared" si="477"/>
        <v>2025</v>
      </c>
      <c r="E3381" s="6">
        <f t="shared" si="478"/>
        <v>5</v>
      </c>
      <c r="F3381" s="6">
        <f t="shared" si="479"/>
        <v>21</v>
      </c>
      <c r="G3381" s="6">
        <f t="shared" si="480"/>
        <v>3</v>
      </c>
      <c r="H3381" s="6">
        <f t="shared" si="481"/>
        <v>21</v>
      </c>
      <c r="I3381" s="6">
        <f t="shared" si="482"/>
        <v>19</v>
      </c>
      <c r="J3381" s="6">
        <f t="shared" si="483"/>
        <v>62</v>
      </c>
      <c r="K3381" s="9">
        <f t="shared" si="475"/>
        <v>45798</v>
      </c>
      <c r="L3381" s="8">
        <f>+VLOOKUP(K3381,'20251231_param'!$A$2:$C$244,2)</f>
        <v>33.25</v>
      </c>
      <c r="M3381" s="8">
        <f>+VLOOKUP($K3381,'20251231_param'!$A$2:$C$244,3)</f>
        <v>33.622262293592478</v>
      </c>
      <c r="N3381" s="8">
        <f t="shared" si="476"/>
        <v>0.85508820759747028</v>
      </c>
    </row>
    <row r="3382" spans="1:14" x14ac:dyDescent="0.2">
      <c r="A3382" s="5">
        <v>45798.833333333336</v>
      </c>
      <c r="B3382" s="3">
        <v>53</v>
      </c>
      <c r="C3382" s="3"/>
      <c r="D3382" s="6">
        <f t="shared" si="477"/>
        <v>2025</v>
      </c>
      <c r="E3382" s="6">
        <f t="shared" si="478"/>
        <v>5</v>
      </c>
      <c r="F3382" s="6">
        <f t="shared" si="479"/>
        <v>21</v>
      </c>
      <c r="G3382" s="6">
        <f t="shared" si="480"/>
        <v>3</v>
      </c>
      <c r="H3382" s="6">
        <f t="shared" si="481"/>
        <v>21</v>
      </c>
      <c r="I3382" s="6">
        <f t="shared" si="482"/>
        <v>20</v>
      </c>
      <c r="J3382" s="6">
        <f t="shared" si="483"/>
        <v>53</v>
      </c>
      <c r="K3382" s="9">
        <f t="shared" si="475"/>
        <v>45798</v>
      </c>
      <c r="L3382" s="8">
        <f>+VLOOKUP(K3382,'20251231_param'!$A$2:$C$244,2)</f>
        <v>33.25</v>
      </c>
      <c r="M3382" s="8">
        <f>+VLOOKUP($K3382,'20251231_param'!$A$2:$C$244,3)</f>
        <v>33.622262293592478</v>
      </c>
      <c r="N3382" s="8">
        <f t="shared" si="476"/>
        <v>0.58740842087130563</v>
      </c>
    </row>
    <row r="3383" spans="1:14" x14ac:dyDescent="0.2">
      <c r="A3383" s="5">
        <v>45798.875</v>
      </c>
      <c r="B3383" s="3">
        <v>31</v>
      </c>
      <c r="C3383" s="3"/>
      <c r="D3383" s="6">
        <f t="shared" si="477"/>
        <v>2025</v>
      </c>
      <c r="E3383" s="6">
        <f t="shared" si="478"/>
        <v>5</v>
      </c>
      <c r="F3383" s="6">
        <f t="shared" si="479"/>
        <v>21</v>
      </c>
      <c r="G3383" s="6">
        <f t="shared" si="480"/>
        <v>3</v>
      </c>
      <c r="H3383" s="6">
        <f t="shared" si="481"/>
        <v>21</v>
      </c>
      <c r="I3383" s="6">
        <f t="shared" si="482"/>
        <v>21</v>
      </c>
      <c r="J3383" s="6">
        <f t="shared" si="483"/>
        <v>31</v>
      </c>
      <c r="K3383" s="9">
        <f t="shared" si="475"/>
        <v>45798</v>
      </c>
      <c r="L3383" s="8">
        <f>+VLOOKUP(K3383,'20251231_param'!$A$2:$C$244,2)</f>
        <v>33.25</v>
      </c>
      <c r="M3383" s="8">
        <f>+VLOOKUP($K3383,'20251231_param'!$A$2:$C$244,3)</f>
        <v>33.622262293592478</v>
      </c>
      <c r="N3383" s="8">
        <f t="shared" si="476"/>
        <v>-6.6919946681541151E-2</v>
      </c>
    </row>
    <row r="3384" spans="1:14" x14ac:dyDescent="0.2">
      <c r="A3384" s="5">
        <v>45798.916666666664</v>
      </c>
      <c r="B3384" s="3">
        <v>14</v>
      </c>
      <c r="C3384" s="3"/>
      <c r="D3384" s="6">
        <f t="shared" si="477"/>
        <v>2025</v>
      </c>
      <c r="E3384" s="6">
        <f t="shared" si="478"/>
        <v>5</v>
      </c>
      <c r="F3384" s="6">
        <f t="shared" si="479"/>
        <v>21</v>
      </c>
      <c r="G3384" s="6">
        <f t="shared" si="480"/>
        <v>3</v>
      </c>
      <c r="H3384" s="6">
        <f t="shared" si="481"/>
        <v>21</v>
      </c>
      <c r="I3384" s="6">
        <f t="shared" si="482"/>
        <v>22</v>
      </c>
      <c r="J3384" s="6">
        <f t="shared" si="483"/>
        <v>14</v>
      </c>
      <c r="K3384" s="9">
        <f t="shared" si="475"/>
        <v>45798</v>
      </c>
      <c r="L3384" s="8">
        <f>+VLOOKUP(K3384,'20251231_param'!$A$2:$C$244,2)</f>
        <v>33.25</v>
      </c>
      <c r="M3384" s="8">
        <f>+VLOOKUP($K3384,'20251231_param'!$A$2:$C$244,3)</f>
        <v>33.622262293592478</v>
      </c>
      <c r="N3384" s="8">
        <f t="shared" si="476"/>
        <v>-0.57253732160874093</v>
      </c>
    </row>
    <row r="3385" spans="1:14" x14ac:dyDescent="0.2">
      <c r="A3385" s="5">
        <v>45798.958333333336</v>
      </c>
      <c r="B3385" s="3">
        <v>6</v>
      </c>
      <c r="C3385" s="3"/>
      <c r="D3385" s="6">
        <f t="shared" si="477"/>
        <v>2025</v>
      </c>
      <c r="E3385" s="6">
        <f t="shared" si="478"/>
        <v>5</v>
      </c>
      <c r="F3385" s="6">
        <f t="shared" si="479"/>
        <v>21</v>
      </c>
      <c r="G3385" s="6">
        <f t="shared" si="480"/>
        <v>3</v>
      </c>
      <c r="H3385" s="6">
        <f t="shared" si="481"/>
        <v>21</v>
      </c>
      <c r="I3385" s="6">
        <f t="shared" si="482"/>
        <v>23</v>
      </c>
      <c r="J3385" s="6">
        <f t="shared" si="483"/>
        <v>6</v>
      </c>
      <c r="K3385" s="9">
        <f t="shared" si="475"/>
        <v>45798</v>
      </c>
      <c r="L3385" s="8">
        <f>+VLOOKUP(K3385,'20251231_param'!$A$2:$C$244,2)</f>
        <v>33.25</v>
      </c>
      <c r="M3385" s="8">
        <f>+VLOOKUP($K3385,'20251231_param'!$A$2:$C$244,3)</f>
        <v>33.622262293592478</v>
      </c>
      <c r="N3385" s="8">
        <f t="shared" si="476"/>
        <v>-0.8104749098097761</v>
      </c>
    </row>
    <row r="3386" spans="1:14" x14ac:dyDescent="0.2">
      <c r="A3386" s="5">
        <v>45799</v>
      </c>
      <c r="B3386" s="3">
        <v>0</v>
      </c>
      <c r="C3386" s="3"/>
      <c r="D3386" s="6">
        <f t="shared" si="477"/>
        <v>2025</v>
      </c>
      <c r="E3386" s="6">
        <f t="shared" si="478"/>
        <v>5</v>
      </c>
      <c r="F3386" s="6">
        <f t="shared" si="479"/>
        <v>22</v>
      </c>
      <c r="G3386" s="6">
        <f t="shared" si="480"/>
        <v>4</v>
      </c>
      <c r="H3386" s="6">
        <f t="shared" si="481"/>
        <v>21</v>
      </c>
      <c r="I3386" s="6">
        <f t="shared" si="482"/>
        <v>0</v>
      </c>
      <c r="J3386" s="6">
        <f t="shared" si="483"/>
        <v>0</v>
      </c>
      <c r="K3386" s="9">
        <f t="shared" si="475"/>
        <v>45799</v>
      </c>
      <c r="L3386" s="8">
        <f>+VLOOKUP(K3386,'20251231_param'!$A$2:$C$244,2)</f>
        <v>22.375</v>
      </c>
      <c r="M3386" s="8">
        <f>+VLOOKUP($K3386,'20251231_param'!$A$2:$C$244,3)</f>
        <v>27.834624199867079</v>
      </c>
      <c r="N3386" s="8">
        <f t="shared" si="476"/>
        <v>-0.8038549340323714</v>
      </c>
    </row>
    <row r="3387" spans="1:14" x14ac:dyDescent="0.2">
      <c r="A3387" s="5">
        <v>45799.041666666664</v>
      </c>
      <c r="B3387" s="3">
        <v>7</v>
      </c>
      <c r="C3387" s="3"/>
      <c r="D3387" s="6">
        <f t="shared" si="477"/>
        <v>2025</v>
      </c>
      <c r="E3387" s="6">
        <f t="shared" si="478"/>
        <v>5</v>
      </c>
      <c r="F3387" s="6">
        <f t="shared" si="479"/>
        <v>22</v>
      </c>
      <c r="G3387" s="6">
        <f t="shared" si="480"/>
        <v>4</v>
      </c>
      <c r="H3387" s="6">
        <f t="shared" si="481"/>
        <v>21</v>
      </c>
      <c r="I3387" s="6">
        <f t="shared" si="482"/>
        <v>1</v>
      </c>
      <c r="J3387" s="6">
        <f t="shared" si="483"/>
        <v>7</v>
      </c>
      <c r="K3387" s="9">
        <f t="shared" si="475"/>
        <v>45799</v>
      </c>
      <c r="L3387" s="8">
        <f>+VLOOKUP(K3387,'20251231_param'!$A$2:$C$244,2)</f>
        <v>22.375</v>
      </c>
      <c r="M3387" s="8">
        <f>+VLOOKUP($K3387,'20251231_param'!$A$2:$C$244,3)</f>
        <v>27.834624199867079</v>
      </c>
      <c r="N3387" s="8">
        <f t="shared" si="476"/>
        <v>-0.5523695915417971</v>
      </c>
    </row>
    <row r="3388" spans="1:14" x14ac:dyDescent="0.2">
      <c r="A3388" s="5">
        <v>45799.083333333336</v>
      </c>
      <c r="B3388" s="3">
        <v>2</v>
      </c>
      <c r="C3388" s="3"/>
      <c r="D3388" s="6">
        <f t="shared" si="477"/>
        <v>2025</v>
      </c>
      <c r="E3388" s="6">
        <f t="shared" si="478"/>
        <v>5</v>
      </c>
      <c r="F3388" s="6">
        <f t="shared" si="479"/>
        <v>22</v>
      </c>
      <c r="G3388" s="6">
        <f t="shared" si="480"/>
        <v>4</v>
      </c>
      <c r="H3388" s="6">
        <f t="shared" si="481"/>
        <v>21</v>
      </c>
      <c r="I3388" s="6">
        <f t="shared" si="482"/>
        <v>2</v>
      </c>
      <c r="J3388" s="6">
        <f t="shared" si="483"/>
        <v>2</v>
      </c>
      <c r="K3388" s="9">
        <f t="shared" si="475"/>
        <v>45799</v>
      </c>
      <c r="L3388" s="8">
        <f>+VLOOKUP(K3388,'20251231_param'!$A$2:$C$244,2)</f>
        <v>22.375</v>
      </c>
      <c r="M3388" s="8">
        <f>+VLOOKUP($K3388,'20251231_param'!$A$2:$C$244,3)</f>
        <v>27.834624199867079</v>
      </c>
      <c r="N3388" s="8">
        <f t="shared" si="476"/>
        <v>-0.73200197903506448</v>
      </c>
    </row>
    <row r="3389" spans="1:14" x14ac:dyDescent="0.2">
      <c r="A3389" s="5">
        <v>45799.125</v>
      </c>
      <c r="B3389" s="3">
        <v>0</v>
      </c>
      <c r="C3389" s="3"/>
      <c r="D3389" s="6">
        <f t="shared" si="477"/>
        <v>2025</v>
      </c>
      <c r="E3389" s="6">
        <f t="shared" si="478"/>
        <v>5</v>
      </c>
      <c r="F3389" s="6">
        <f t="shared" si="479"/>
        <v>22</v>
      </c>
      <c r="G3389" s="6">
        <f t="shared" si="480"/>
        <v>4</v>
      </c>
      <c r="H3389" s="6">
        <f t="shared" si="481"/>
        <v>21</v>
      </c>
      <c r="I3389" s="6">
        <f t="shared" si="482"/>
        <v>3</v>
      </c>
      <c r="J3389" s="6">
        <f t="shared" si="483"/>
        <v>0</v>
      </c>
      <c r="K3389" s="9">
        <f t="shared" si="475"/>
        <v>45799</v>
      </c>
      <c r="L3389" s="8">
        <f>+VLOOKUP(K3389,'20251231_param'!$A$2:$C$244,2)</f>
        <v>22.375</v>
      </c>
      <c r="M3389" s="8">
        <f>+VLOOKUP($K3389,'20251231_param'!$A$2:$C$244,3)</f>
        <v>27.834624199867079</v>
      </c>
      <c r="N3389" s="8">
        <f t="shared" si="476"/>
        <v>-0.8038549340323714</v>
      </c>
    </row>
    <row r="3390" spans="1:14" x14ac:dyDescent="0.2">
      <c r="A3390" s="5">
        <v>45799.166666666664</v>
      </c>
      <c r="B3390" s="3">
        <v>1</v>
      </c>
      <c r="C3390" s="3"/>
      <c r="D3390" s="6">
        <f t="shared" si="477"/>
        <v>2025</v>
      </c>
      <c r="E3390" s="6">
        <f t="shared" si="478"/>
        <v>5</v>
      </c>
      <c r="F3390" s="6">
        <f t="shared" si="479"/>
        <v>22</v>
      </c>
      <c r="G3390" s="6">
        <f t="shared" si="480"/>
        <v>4</v>
      </c>
      <c r="H3390" s="6">
        <f t="shared" si="481"/>
        <v>21</v>
      </c>
      <c r="I3390" s="6">
        <f t="shared" si="482"/>
        <v>4</v>
      </c>
      <c r="J3390" s="6">
        <f t="shared" si="483"/>
        <v>1</v>
      </c>
      <c r="K3390" s="9">
        <f t="shared" si="475"/>
        <v>45799</v>
      </c>
      <c r="L3390" s="8">
        <f>+VLOOKUP(K3390,'20251231_param'!$A$2:$C$244,2)</f>
        <v>22.375</v>
      </c>
      <c r="M3390" s="8">
        <f>+VLOOKUP($K3390,'20251231_param'!$A$2:$C$244,3)</f>
        <v>27.834624199867079</v>
      </c>
      <c r="N3390" s="8">
        <f t="shared" si="476"/>
        <v>-0.767928456533718</v>
      </c>
    </row>
    <row r="3391" spans="1:14" x14ac:dyDescent="0.2">
      <c r="A3391" s="5">
        <v>45799.208333333336</v>
      </c>
      <c r="B3391" s="3">
        <v>0</v>
      </c>
      <c r="C3391" s="3"/>
      <c r="D3391" s="6">
        <f t="shared" si="477"/>
        <v>2025</v>
      </c>
      <c r="E3391" s="6">
        <f t="shared" si="478"/>
        <v>5</v>
      </c>
      <c r="F3391" s="6">
        <f t="shared" si="479"/>
        <v>22</v>
      </c>
      <c r="G3391" s="6">
        <f t="shared" si="480"/>
        <v>4</v>
      </c>
      <c r="H3391" s="6">
        <f t="shared" si="481"/>
        <v>21</v>
      </c>
      <c r="I3391" s="6">
        <f t="shared" si="482"/>
        <v>5</v>
      </c>
      <c r="J3391" s="6">
        <f t="shared" si="483"/>
        <v>0</v>
      </c>
      <c r="K3391" s="9">
        <f t="shared" si="475"/>
        <v>45799</v>
      </c>
      <c r="L3391" s="8">
        <f>+VLOOKUP(K3391,'20251231_param'!$A$2:$C$244,2)</f>
        <v>22.375</v>
      </c>
      <c r="M3391" s="8">
        <f>+VLOOKUP($K3391,'20251231_param'!$A$2:$C$244,3)</f>
        <v>27.834624199867079</v>
      </c>
      <c r="N3391" s="8">
        <f t="shared" si="476"/>
        <v>-0.8038549340323714</v>
      </c>
    </row>
    <row r="3392" spans="1:14" x14ac:dyDescent="0.2">
      <c r="A3392" s="5">
        <v>45799.25</v>
      </c>
      <c r="B3392" s="3">
        <v>10</v>
      </c>
      <c r="C3392" s="3"/>
      <c r="D3392" s="6">
        <f t="shared" si="477"/>
        <v>2025</v>
      </c>
      <c r="E3392" s="6">
        <f t="shared" si="478"/>
        <v>5</v>
      </c>
      <c r="F3392" s="6">
        <f t="shared" si="479"/>
        <v>22</v>
      </c>
      <c r="G3392" s="6">
        <f t="shared" si="480"/>
        <v>4</v>
      </c>
      <c r="H3392" s="6">
        <f t="shared" si="481"/>
        <v>21</v>
      </c>
      <c r="I3392" s="6">
        <f t="shared" si="482"/>
        <v>6</v>
      </c>
      <c r="J3392" s="6">
        <f t="shared" si="483"/>
        <v>10</v>
      </c>
      <c r="K3392" s="9">
        <f t="shared" si="475"/>
        <v>45799</v>
      </c>
      <c r="L3392" s="8">
        <f>+VLOOKUP(K3392,'20251231_param'!$A$2:$C$244,2)</f>
        <v>22.375</v>
      </c>
      <c r="M3392" s="8">
        <f>+VLOOKUP($K3392,'20251231_param'!$A$2:$C$244,3)</f>
        <v>27.834624199867079</v>
      </c>
      <c r="N3392" s="8">
        <f t="shared" si="476"/>
        <v>-0.44459015904583671</v>
      </c>
    </row>
    <row r="3393" spans="1:14" x14ac:dyDescent="0.2">
      <c r="A3393" s="5">
        <v>45799.291666666664</v>
      </c>
      <c r="B3393" s="3">
        <v>7</v>
      </c>
      <c r="C3393" s="3"/>
      <c r="D3393" s="6">
        <f t="shared" si="477"/>
        <v>2025</v>
      </c>
      <c r="E3393" s="6">
        <f t="shared" si="478"/>
        <v>5</v>
      </c>
      <c r="F3393" s="6">
        <f t="shared" si="479"/>
        <v>22</v>
      </c>
      <c r="G3393" s="6">
        <f t="shared" si="480"/>
        <v>4</v>
      </c>
      <c r="H3393" s="6">
        <f t="shared" si="481"/>
        <v>21</v>
      </c>
      <c r="I3393" s="6">
        <f t="shared" si="482"/>
        <v>7</v>
      </c>
      <c r="J3393" s="6">
        <f t="shared" si="483"/>
        <v>7</v>
      </c>
      <c r="K3393" s="9">
        <f t="shared" si="475"/>
        <v>45799</v>
      </c>
      <c r="L3393" s="8">
        <f>+VLOOKUP(K3393,'20251231_param'!$A$2:$C$244,2)</f>
        <v>22.375</v>
      </c>
      <c r="M3393" s="8">
        <f>+VLOOKUP($K3393,'20251231_param'!$A$2:$C$244,3)</f>
        <v>27.834624199867079</v>
      </c>
      <c r="N3393" s="8">
        <f t="shared" si="476"/>
        <v>-0.5523695915417971</v>
      </c>
    </row>
    <row r="3394" spans="1:14" x14ac:dyDescent="0.2">
      <c r="A3394" s="5">
        <v>45799.333333333336</v>
      </c>
      <c r="B3394" s="3">
        <v>12</v>
      </c>
      <c r="C3394" s="3"/>
      <c r="D3394" s="6">
        <f t="shared" si="477"/>
        <v>2025</v>
      </c>
      <c r="E3394" s="6">
        <f t="shared" si="478"/>
        <v>5</v>
      </c>
      <c r="F3394" s="6">
        <f t="shared" si="479"/>
        <v>22</v>
      </c>
      <c r="G3394" s="6">
        <f t="shared" si="480"/>
        <v>4</v>
      </c>
      <c r="H3394" s="6">
        <f t="shared" si="481"/>
        <v>21</v>
      </c>
      <c r="I3394" s="6">
        <f t="shared" si="482"/>
        <v>8</v>
      </c>
      <c r="J3394" s="6">
        <f t="shared" si="483"/>
        <v>12</v>
      </c>
      <c r="K3394" s="9">
        <f t="shared" si="475"/>
        <v>45799</v>
      </c>
      <c r="L3394" s="8">
        <f>+VLOOKUP(K3394,'20251231_param'!$A$2:$C$244,2)</f>
        <v>22.375</v>
      </c>
      <c r="M3394" s="8">
        <f>+VLOOKUP($K3394,'20251231_param'!$A$2:$C$244,3)</f>
        <v>27.834624199867079</v>
      </c>
      <c r="N3394" s="8">
        <f t="shared" si="476"/>
        <v>-0.37273720404852978</v>
      </c>
    </row>
    <row r="3395" spans="1:14" x14ac:dyDescent="0.2">
      <c r="A3395" s="5">
        <v>45799.375</v>
      </c>
      <c r="B3395" s="3">
        <v>26</v>
      </c>
      <c r="C3395" s="3"/>
      <c r="D3395" s="6">
        <f t="shared" si="477"/>
        <v>2025</v>
      </c>
      <c r="E3395" s="6">
        <f t="shared" si="478"/>
        <v>5</v>
      </c>
      <c r="F3395" s="6">
        <f t="shared" si="479"/>
        <v>22</v>
      </c>
      <c r="G3395" s="6">
        <f t="shared" si="480"/>
        <v>4</v>
      </c>
      <c r="H3395" s="6">
        <f t="shared" si="481"/>
        <v>21</v>
      </c>
      <c r="I3395" s="6">
        <f t="shared" si="482"/>
        <v>9</v>
      </c>
      <c r="J3395" s="6">
        <f t="shared" si="483"/>
        <v>26</v>
      </c>
      <c r="K3395" s="9">
        <f t="shared" ref="K3395:K3458" si="484">DATE(D3395,E3395,F3395)</f>
        <v>45799</v>
      </c>
      <c r="L3395" s="8">
        <f>+VLOOKUP(K3395,'20251231_param'!$A$2:$C$244,2)</f>
        <v>22.375</v>
      </c>
      <c r="M3395" s="8">
        <f>+VLOOKUP($K3395,'20251231_param'!$A$2:$C$244,3)</f>
        <v>27.834624199867079</v>
      </c>
      <c r="N3395" s="8">
        <f t="shared" ref="N3395:N3458" si="485">+(J3395-L3395)/M3395</f>
        <v>0.13023348093261883</v>
      </c>
    </row>
    <row r="3396" spans="1:14" x14ac:dyDescent="0.2">
      <c r="A3396" s="5">
        <v>45799.416666666664</v>
      </c>
      <c r="B3396" s="3">
        <v>107</v>
      </c>
      <c r="C3396" s="3"/>
      <c r="D3396" s="6">
        <f t="shared" si="477"/>
        <v>2025</v>
      </c>
      <c r="E3396" s="6">
        <f t="shared" si="478"/>
        <v>5</v>
      </c>
      <c r="F3396" s="6">
        <f t="shared" si="479"/>
        <v>22</v>
      </c>
      <c r="G3396" s="6">
        <f t="shared" si="480"/>
        <v>4</v>
      </c>
      <c r="H3396" s="6">
        <f t="shared" si="481"/>
        <v>21</v>
      </c>
      <c r="I3396" s="6">
        <f t="shared" si="482"/>
        <v>10</v>
      </c>
      <c r="J3396" s="6">
        <f t="shared" si="483"/>
        <v>107</v>
      </c>
      <c r="K3396" s="9">
        <f t="shared" si="484"/>
        <v>45799</v>
      </c>
      <c r="L3396" s="8">
        <f>+VLOOKUP(K3396,'20251231_param'!$A$2:$C$244,2)</f>
        <v>22.375</v>
      </c>
      <c r="M3396" s="8">
        <f>+VLOOKUP($K3396,'20251231_param'!$A$2:$C$244,3)</f>
        <v>27.834624199867079</v>
      </c>
      <c r="N3396" s="8">
        <f t="shared" si="485"/>
        <v>3.0402781583235501</v>
      </c>
    </row>
    <row r="3397" spans="1:14" x14ac:dyDescent="0.2">
      <c r="A3397" s="5">
        <v>45799.458333333336</v>
      </c>
      <c r="B3397" s="3">
        <v>97</v>
      </c>
      <c r="C3397" s="3"/>
      <c r="D3397" s="6">
        <f t="shared" ref="D3397:D3460" si="486">+YEAR(A3397)</f>
        <v>2025</v>
      </c>
      <c r="E3397" s="6">
        <f t="shared" ref="E3397:E3460" si="487">+MONTH(A3397)</f>
        <v>5</v>
      </c>
      <c r="F3397" s="6">
        <f t="shared" ref="F3397:F3460" si="488">+DAY(A3397)</f>
        <v>22</v>
      </c>
      <c r="G3397" s="6">
        <f t="shared" ref="G3397:G3460" si="489">+WEEKDAY(A3397,2)</f>
        <v>4</v>
      </c>
      <c r="H3397" s="6">
        <f t="shared" ref="H3397:H3460" si="490">+WEEKNUM(A3397,21)</f>
        <v>21</v>
      </c>
      <c r="I3397" s="6">
        <f t="shared" ref="I3397:I3460" si="491">+HOUR(A3397)</f>
        <v>11</v>
      </c>
      <c r="J3397" s="6">
        <f t="shared" ref="J3397:J3460" si="492">+B3397</f>
        <v>97</v>
      </c>
      <c r="K3397" s="9">
        <f t="shared" si="484"/>
        <v>45799</v>
      </c>
      <c r="L3397" s="8">
        <f>+VLOOKUP(K3397,'20251231_param'!$A$2:$C$244,2)</f>
        <v>22.375</v>
      </c>
      <c r="M3397" s="8">
        <f>+VLOOKUP($K3397,'20251231_param'!$A$2:$C$244,3)</f>
        <v>27.834624199867079</v>
      </c>
      <c r="N3397" s="8">
        <f t="shared" si="485"/>
        <v>2.6810133833370151</v>
      </c>
    </row>
    <row r="3398" spans="1:14" x14ac:dyDescent="0.2">
      <c r="A3398" s="5">
        <v>45799.5</v>
      </c>
      <c r="B3398" s="3">
        <v>42</v>
      </c>
      <c r="C3398" s="3"/>
      <c r="D3398" s="6">
        <f t="shared" si="486"/>
        <v>2025</v>
      </c>
      <c r="E3398" s="6">
        <f t="shared" si="487"/>
        <v>5</v>
      </c>
      <c r="F3398" s="6">
        <f t="shared" si="488"/>
        <v>22</v>
      </c>
      <c r="G3398" s="6">
        <f t="shared" si="489"/>
        <v>4</v>
      </c>
      <c r="H3398" s="6">
        <f t="shared" si="490"/>
        <v>21</v>
      </c>
      <c r="I3398" s="6">
        <f t="shared" si="491"/>
        <v>12</v>
      </c>
      <c r="J3398" s="6">
        <f t="shared" si="492"/>
        <v>42</v>
      </c>
      <c r="K3398" s="9">
        <f t="shared" si="484"/>
        <v>45799</v>
      </c>
      <c r="L3398" s="8">
        <f>+VLOOKUP(K3398,'20251231_param'!$A$2:$C$244,2)</f>
        <v>22.375</v>
      </c>
      <c r="M3398" s="8">
        <f>+VLOOKUP($K3398,'20251231_param'!$A$2:$C$244,3)</f>
        <v>27.834624199867079</v>
      </c>
      <c r="N3398" s="8">
        <f t="shared" si="485"/>
        <v>0.70505712091107442</v>
      </c>
    </row>
    <row r="3399" spans="1:14" x14ac:dyDescent="0.2">
      <c r="A3399" s="5">
        <v>45799.541666666664</v>
      </c>
      <c r="B3399" s="3">
        <v>37</v>
      </c>
      <c r="C3399" s="3"/>
      <c r="D3399" s="6">
        <f t="shared" si="486"/>
        <v>2025</v>
      </c>
      <c r="E3399" s="6">
        <f t="shared" si="487"/>
        <v>5</v>
      </c>
      <c r="F3399" s="6">
        <f t="shared" si="488"/>
        <v>22</v>
      </c>
      <c r="G3399" s="6">
        <f t="shared" si="489"/>
        <v>4</v>
      </c>
      <c r="H3399" s="6">
        <f t="shared" si="490"/>
        <v>21</v>
      </c>
      <c r="I3399" s="6">
        <f t="shared" si="491"/>
        <v>13</v>
      </c>
      <c r="J3399" s="6">
        <f t="shared" si="492"/>
        <v>37</v>
      </c>
      <c r="K3399" s="9">
        <f t="shared" si="484"/>
        <v>45799</v>
      </c>
      <c r="L3399" s="8">
        <f>+VLOOKUP(K3399,'20251231_param'!$A$2:$C$244,2)</f>
        <v>22.375</v>
      </c>
      <c r="M3399" s="8">
        <f>+VLOOKUP($K3399,'20251231_param'!$A$2:$C$244,3)</f>
        <v>27.834624199867079</v>
      </c>
      <c r="N3399" s="8">
        <f t="shared" si="485"/>
        <v>0.52542473341780704</v>
      </c>
    </row>
    <row r="3400" spans="1:14" x14ac:dyDescent="0.2">
      <c r="A3400" s="5">
        <v>45799.583333333336</v>
      </c>
      <c r="B3400" s="3">
        <v>27</v>
      </c>
      <c r="C3400" s="3"/>
      <c r="D3400" s="6">
        <f t="shared" si="486"/>
        <v>2025</v>
      </c>
      <c r="E3400" s="6">
        <f t="shared" si="487"/>
        <v>5</v>
      </c>
      <c r="F3400" s="6">
        <f t="shared" si="488"/>
        <v>22</v>
      </c>
      <c r="G3400" s="6">
        <f t="shared" si="489"/>
        <v>4</v>
      </c>
      <c r="H3400" s="6">
        <f t="shared" si="490"/>
        <v>21</v>
      </c>
      <c r="I3400" s="6">
        <f t="shared" si="491"/>
        <v>14</v>
      </c>
      <c r="J3400" s="6">
        <f t="shared" si="492"/>
        <v>27</v>
      </c>
      <c r="K3400" s="9">
        <f t="shared" si="484"/>
        <v>45799</v>
      </c>
      <c r="L3400" s="8">
        <f>+VLOOKUP(K3400,'20251231_param'!$A$2:$C$244,2)</f>
        <v>22.375</v>
      </c>
      <c r="M3400" s="8">
        <f>+VLOOKUP($K3400,'20251231_param'!$A$2:$C$244,3)</f>
        <v>27.834624199867079</v>
      </c>
      <c r="N3400" s="8">
        <f t="shared" si="485"/>
        <v>0.16615995843127229</v>
      </c>
    </row>
    <row r="3401" spans="1:14" x14ac:dyDescent="0.2">
      <c r="A3401" s="5">
        <v>45799.625</v>
      </c>
      <c r="B3401" s="3">
        <v>36</v>
      </c>
      <c r="C3401" s="3"/>
      <c r="D3401" s="6">
        <f t="shared" si="486"/>
        <v>2025</v>
      </c>
      <c r="E3401" s="6">
        <f t="shared" si="487"/>
        <v>5</v>
      </c>
      <c r="F3401" s="6">
        <f t="shared" si="488"/>
        <v>22</v>
      </c>
      <c r="G3401" s="6">
        <f t="shared" si="489"/>
        <v>4</v>
      </c>
      <c r="H3401" s="6">
        <f t="shared" si="490"/>
        <v>21</v>
      </c>
      <c r="I3401" s="6">
        <f t="shared" si="491"/>
        <v>15</v>
      </c>
      <c r="J3401" s="6">
        <f t="shared" si="492"/>
        <v>36</v>
      </c>
      <c r="K3401" s="9">
        <f t="shared" si="484"/>
        <v>45799</v>
      </c>
      <c r="L3401" s="8">
        <f>+VLOOKUP(K3401,'20251231_param'!$A$2:$C$244,2)</f>
        <v>22.375</v>
      </c>
      <c r="M3401" s="8">
        <f>+VLOOKUP($K3401,'20251231_param'!$A$2:$C$244,3)</f>
        <v>27.834624199867079</v>
      </c>
      <c r="N3401" s="8">
        <f t="shared" si="485"/>
        <v>0.48949825591915352</v>
      </c>
    </row>
    <row r="3402" spans="1:14" x14ac:dyDescent="0.2">
      <c r="A3402" s="5">
        <v>45799.666666666664</v>
      </c>
      <c r="B3402" s="3">
        <v>23</v>
      </c>
      <c r="C3402" s="3"/>
      <c r="D3402" s="6">
        <f t="shared" si="486"/>
        <v>2025</v>
      </c>
      <c r="E3402" s="6">
        <f t="shared" si="487"/>
        <v>5</v>
      </c>
      <c r="F3402" s="6">
        <f t="shared" si="488"/>
        <v>22</v>
      </c>
      <c r="G3402" s="6">
        <f t="shared" si="489"/>
        <v>4</v>
      </c>
      <c r="H3402" s="6">
        <f t="shared" si="490"/>
        <v>21</v>
      </c>
      <c r="I3402" s="6">
        <f t="shared" si="491"/>
        <v>16</v>
      </c>
      <c r="J3402" s="6">
        <f t="shared" si="492"/>
        <v>23</v>
      </c>
      <c r="K3402" s="9">
        <f t="shared" si="484"/>
        <v>45799</v>
      </c>
      <c r="L3402" s="8">
        <f>+VLOOKUP(K3402,'20251231_param'!$A$2:$C$244,2)</f>
        <v>22.375</v>
      </c>
      <c r="M3402" s="8">
        <f>+VLOOKUP($K3402,'20251231_param'!$A$2:$C$244,3)</f>
        <v>27.834624199867079</v>
      </c>
      <c r="N3402" s="8">
        <f t="shared" si="485"/>
        <v>2.2454048436658419E-2</v>
      </c>
    </row>
    <row r="3403" spans="1:14" x14ac:dyDescent="0.2">
      <c r="A3403" s="5">
        <v>45799.708333333336</v>
      </c>
      <c r="B3403" s="3">
        <v>17</v>
      </c>
      <c r="C3403" s="3"/>
      <c r="D3403" s="6">
        <f t="shared" si="486"/>
        <v>2025</v>
      </c>
      <c r="E3403" s="6">
        <f t="shared" si="487"/>
        <v>5</v>
      </c>
      <c r="F3403" s="6">
        <f t="shared" si="488"/>
        <v>22</v>
      </c>
      <c r="G3403" s="6">
        <f t="shared" si="489"/>
        <v>4</v>
      </c>
      <c r="H3403" s="6">
        <f t="shared" si="490"/>
        <v>21</v>
      </c>
      <c r="I3403" s="6">
        <f t="shared" si="491"/>
        <v>17</v>
      </c>
      <c r="J3403" s="6">
        <f t="shared" si="492"/>
        <v>17</v>
      </c>
      <c r="K3403" s="9">
        <f t="shared" si="484"/>
        <v>45799</v>
      </c>
      <c r="L3403" s="8">
        <f>+VLOOKUP(K3403,'20251231_param'!$A$2:$C$244,2)</f>
        <v>22.375</v>
      </c>
      <c r="M3403" s="8">
        <f>+VLOOKUP($K3403,'20251231_param'!$A$2:$C$244,3)</f>
        <v>27.834624199867079</v>
      </c>
      <c r="N3403" s="8">
        <f t="shared" si="485"/>
        <v>-0.1931048165552624</v>
      </c>
    </row>
    <row r="3404" spans="1:14" x14ac:dyDescent="0.2">
      <c r="A3404" s="5">
        <v>45799.75</v>
      </c>
      <c r="B3404" s="3">
        <v>36</v>
      </c>
      <c r="C3404" s="3"/>
      <c r="D3404" s="6">
        <f t="shared" si="486"/>
        <v>2025</v>
      </c>
      <c r="E3404" s="6">
        <f t="shared" si="487"/>
        <v>5</v>
      </c>
      <c r="F3404" s="6">
        <f t="shared" si="488"/>
        <v>22</v>
      </c>
      <c r="G3404" s="6">
        <f t="shared" si="489"/>
        <v>4</v>
      </c>
      <c r="H3404" s="6">
        <f t="shared" si="490"/>
        <v>21</v>
      </c>
      <c r="I3404" s="6">
        <f t="shared" si="491"/>
        <v>18</v>
      </c>
      <c r="J3404" s="6">
        <f t="shared" si="492"/>
        <v>36</v>
      </c>
      <c r="K3404" s="9">
        <f t="shared" si="484"/>
        <v>45799</v>
      </c>
      <c r="L3404" s="8">
        <f>+VLOOKUP(K3404,'20251231_param'!$A$2:$C$244,2)</f>
        <v>22.375</v>
      </c>
      <c r="M3404" s="8">
        <f>+VLOOKUP($K3404,'20251231_param'!$A$2:$C$244,3)</f>
        <v>27.834624199867079</v>
      </c>
      <c r="N3404" s="8">
        <f t="shared" si="485"/>
        <v>0.48949825591915352</v>
      </c>
    </row>
    <row r="3405" spans="1:14" x14ac:dyDescent="0.2">
      <c r="A3405" s="5">
        <v>45799.791666666664</v>
      </c>
      <c r="B3405" s="3">
        <v>10</v>
      </c>
      <c r="C3405" s="3"/>
      <c r="D3405" s="6">
        <f t="shared" si="486"/>
        <v>2025</v>
      </c>
      <c r="E3405" s="6">
        <f t="shared" si="487"/>
        <v>5</v>
      </c>
      <c r="F3405" s="6">
        <f t="shared" si="488"/>
        <v>22</v>
      </c>
      <c r="G3405" s="6">
        <f t="shared" si="489"/>
        <v>4</v>
      </c>
      <c r="H3405" s="6">
        <f t="shared" si="490"/>
        <v>21</v>
      </c>
      <c r="I3405" s="6">
        <f t="shared" si="491"/>
        <v>19</v>
      </c>
      <c r="J3405" s="6">
        <f t="shared" si="492"/>
        <v>10</v>
      </c>
      <c r="K3405" s="9">
        <f t="shared" si="484"/>
        <v>45799</v>
      </c>
      <c r="L3405" s="8">
        <f>+VLOOKUP(K3405,'20251231_param'!$A$2:$C$244,2)</f>
        <v>22.375</v>
      </c>
      <c r="M3405" s="8">
        <f>+VLOOKUP($K3405,'20251231_param'!$A$2:$C$244,3)</f>
        <v>27.834624199867079</v>
      </c>
      <c r="N3405" s="8">
        <f t="shared" si="485"/>
        <v>-0.44459015904583671</v>
      </c>
    </row>
    <row r="3406" spans="1:14" x14ac:dyDescent="0.2">
      <c r="A3406" s="5">
        <v>45799.833333333336</v>
      </c>
      <c r="B3406" s="3">
        <v>19</v>
      </c>
      <c r="C3406" s="3"/>
      <c r="D3406" s="6">
        <f t="shared" si="486"/>
        <v>2025</v>
      </c>
      <c r="E3406" s="6">
        <f t="shared" si="487"/>
        <v>5</v>
      </c>
      <c r="F3406" s="6">
        <f t="shared" si="488"/>
        <v>22</v>
      </c>
      <c r="G3406" s="6">
        <f t="shared" si="489"/>
        <v>4</v>
      </c>
      <c r="H3406" s="6">
        <f t="shared" si="490"/>
        <v>21</v>
      </c>
      <c r="I3406" s="6">
        <f t="shared" si="491"/>
        <v>20</v>
      </c>
      <c r="J3406" s="6">
        <f t="shared" si="492"/>
        <v>19</v>
      </c>
      <c r="K3406" s="9">
        <f t="shared" si="484"/>
        <v>45799</v>
      </c>
      <c r="L3406" s="8">
        <f>+VLOOKUP(K3406,'20251231_param'!$A$2:$C$244,2)</f>
        <v>22.375</v>
      </c>
      <c r="M3406" s="8">
        <f>+VLOOKUP($K3406,'20251231_param'!$A$2:$C$244,3)</f>
        <v>27.834624199867079</v>
      </c>
      <c r="N3406" s="8">
        <f t="shared" si="485"/>
        <v>-0.12125186155795546</v>
      </c>
    </row>
    <row r="3407" spans="1:14" x14ac:dyDescent="0.2">
      <c r="A3407" s="5">
        <v>45799.875</v>
      </c>
      <c r="B3407" s="3">
        <v>14</v>
      </c>
      <c r="C3407" s="3"/>
      <c r="D3407" s="6">
        <f t="shared" si="486"/>
        <v>2025</v>
      </c>
      <c r="E3407" s="6">
        <f t="shared" si="487"/>
        <v>5</v>
      </c>
      <c r="F3407" s="6">
        <f t="shared" si="488"/>
        <v>22</v>
      </c>
      <c r="G3407" s="6">
        <f t="shared" si="489"/>
        <v>4</v>
      </c>
      <c r="H3407" s="6">
        <f t="shared" si="490"/>
        <v>21</v>
      </c>
      <c r="I3407" s="6">
        <f t="shared" si="491"/>
        <v>21</v>
      </c>
      <c r="J3407" s="6">
        <f t="shared" si="492"/>
        <v>14</v>
      </c>
      <c r="K3407" s="9">
        <f t="shared" si="484"/>
        <v>45799</v>
      </c>
      <c r="L3407" s="8">
        <f>+VLOOKUP(K3407,'20251231_param'!$A$2:$C$244,2)</f>
        <v>22.375</v>
      </c>
      <c r="M3407" s="8">
        <f>+VLOOKUP($K3407,'20251231_param'!$A$2:$C$244,3)</f>
        <v>27.834624199867079</v>
      </c>
      <c r="N3407" s="8">
        <f t="shared" si="485"/>
        <v>-0.3008842490512228</v>
      </c>
    </row>
    <row r="3408" spans="1:14" x14ac:dyDescent="0.2">
      <c r="A3408" s="5">
        <v>45799.916666666664</v>
      </c>
      <c r="B3408" s="3">
        <v>4</v>
      </c>
      <c r="C3408" s="3"/>
      <c r="D3408" s="6">
        <f t="shared" si="486"/>
        <v>2025</v>
      </c>
      <c r="E3408" s="6">
        <f t="shared" si="487"/>
        <v>5</v>
      </c>
      <c r="F3408" s="6">
        <f t="shared" si="488"/>
        <v>22</v>
      </c>
      <c r="G3408" s="6">
        <f t="shared" si="489"/>
        <v>4</v>
      </c>
      <c r="H3408" s="6">
        <f t="shared" si="490"/>
        <v>21</v>
      </c>
      <c r="I3408" s="6">
        <f t="shared" si="491"/>
        <v>22</v>
      </c>
      <c r="J3408" s="6">
        <f t="shared" si="492"/>
        <v>4</v>
      </c>
      <c r="K3408" s="9">
        <f t="shared" si="484"/>
        <v>45799</v>
      </c>
      <c r="L3408" s="8">
        <f>+VLOOKUP(K3408,'20251231_param'!$A$2:$C$244,2)</f>
        <v>22.375</v>
      </c>
      <c r="M3408" s="8">
        <f>+VLOOKUP($K3408,'20251231_param'!$A$2:$C$244,3)</f>
        <v>27.834624199867079</v>
      </c>
      <c r="N3408" s="8">
        <f t="shared" si="485"/>
        <v>-0.66014902403775755</v>
      </c>
    </row>
    <row r="3409" spans="1:14" x14ac:dyDescent="0.2">
      <c r="A3409" s="5">
        <v>45799.958333333336</v>
      </c>
      <c r="B3409" s="3">
        <v>3</v>
      </c>
      <c r="C3409" s="3"/>
      <c r="D3409" s="6">
        <f t="shared" si="486"/>
        <v>2025</v>
      </c>
      <c r="E3409" s="6">
        <f t="shared" si="487"/>
        <v>5</v>
      </c>
      <c r="F3409" s="6">
        <f t="shared" si="488"/>
        <v>22</v>
      </c>
      <c r="G3409" s="6">
        <f t="shared" si="489"/>
        <v>4</v>
      </c>
      <c r="H3409" s="6">
        <f t="shared" si="490"/>
        <v>21</v>
      </c>
      <c r="I3409" s="6">
        <f t="shared" si="491"/>
        <v>23</v>
      </c>
      <c r="J3409" s="6">
        <f t="shared" si="492"/>
        <v>3</v>
      </c>
      <c r="K3409" s="9">
        <f t="shared" si="484"/>
        <v>45799</v>
      </c>
      <c r="L3409" s="8">
        <f>+VLOOKUP(K3409,'20251231_param'!$A$2:$C$244,2)</f>
        <v>22.375</v>
      </c>
      <c r="M3409" s="8">
        <f>+VLOOKUP($K3409,'20251231_param'!$A$2:$C$244,3)</f>
        <v>27.834624199867079</v>
      </c>
      <c r="N3409" s="8">
        <f t="shared" si="485"/>
        <v>-0.69607550153641096</v>
      </c>
    </row>
    <row r="3410" spans="1:14" x14ac:dyDescent="0.2">
      <c r="A3410" s="5">
        <v>45800</v>
      </c>
      <c r="B3410" s="3">
        <v>0</v>
      </c>
      <c r="C3410" s="3" t="s">
        <v>10</v>
      </c>
      <c r="D3410" s="6">
        <f t="shared" si="486"/>
        <v>2025</v>
      </c>
      <c r="E3410" s="6">
        <f t="shared" si="487"/>
        <v>5</v>
      </c>
      <c r="F3410" s="6">
        <f t="shared" si="488"/>
        <v>23</v>
      </c>
      <c r="G3410" s="6">
        <f t="shared" si="489"/>
        <v>5</v>
      </c>
      <c r="H3410" s="6">
        <f t="shared" si="490"/>
        <v>21</v>
      </c>
      <c r="I3410" s="6">
        <f t="shared" si="491"/>
        <v>0</v>
      </c>
      <c r="J3410" s="6">
        <f t="shared" si="492"/>
        <v>0</v>
      </c>
      <c r="K3410" s="9">
        <f t="shared" si="484"/>
        <v>45800</v>
      </c>
      <c r="L3410" s="8">
        <f>+VLOOKUP(K3410,'20251231_param'!$A$2:$C$244,2)</f>
        <v>47.833333333333336</v>
      </c>
      <c r="M3410" s="8">
        <f>+VLOOKUP($K3410,'20251231_param'!$A$2:$C$244,3)</f>
        <v>52.406161823791763</v>
      </c>
      <c r="N3410" s="8">
        <f t="shared" si="485"/>
        <v>-0.91274254150048406</v>
      </c>
    </row>
    <row r="3411" spans="1:14" x14ac:dyDescent="0.2">
      <c r="A3411" s="5">
        <v>45800.041666666664</v>
      </c>
      <c r="B3411" s="3">
        <v>0</v>
      </c>
      <c r="C3411" s="3" t="s">
        <v>10</v>
      </c>
      <c r="D3411" s="6">
        <f t="shared" si="486"/>
        <v>2025</v>
      </c>
      <c r="E3411" s="6">
        <f t="shared" si="487"/>
        <v>5</v>
      </c>
      <c r="F3411" s="6">
        <f t="shared" si="488"/>
        <v>23</v>
      </c>
      <c r="G3411" s="6">
        <f t="shared" si="489"/>
        <v>5</v>
      </c>
      <c r="H3411" s="6">
        <f t="shared" si="490"/>
        <v>21</v>
      </c>
      <c r="I3411" s="6">
        <f t="shared" si="491"/>
        <v>1</v>
      </c>
      <c r="J3411" s="6">
        <f t="shared" si="492"/>
        <v>0</v>
      </c>
      <c r="K3411" s="9">
        <f t="shared" si="484"/>
        <v>45800</v>
      </c>
      <c r="L3411" s="8">
        <f>+VLOOKUP(K3411,'20251231_param'!$A$2:$C$244,2)</f>
        <v>47.833333333333336</v>
      </c>
      <c r="M3411" s="8">
        <f>+VLOOKUP($K3411,'20251231_param'!$A$2:$C$244,3)</f>
        <v>52.406161823791763</v>
      </c>
      <c r="N3411" s="8">
        <f t="shared" si="485"/>
        <v>-0.91274254150048406</v>
      </c>
    </row>
    <row r="3412" spans="1:14" x14ac:dyDescent="0.2">
      <c r="A3412" s="5">
        <v>45800.083333333336</v>
      </c>
      <c r="B3412" s="3">
        <v>0</v>
      </c>
      <c r="C3412" s="3" t="s">
        <v>10</v>
      </c>
      <c r="D3412" s="6">
        <f t="shared" si="486"/>
        <v>2025</v>
      </c>
      <c r="E3412" s="6">
        <f t="shared" si="487"/>
        <v>5</v>
      </c>
      <c r="F3412" s="6">
        <f t="shared" si="488"/>
        <v>23</v>
      </c>
      <c r="G3412" s="6">
        <f t="shared" si="489"/>
        <v>5</v>
      </c>
      <c r="H3412" s="6">
        <f t="shared" si="490"/>
        <v>21</v>
      </c>
      <c r="I3412" s="6">
        <f t="shared" si="491"/>
        <v>2</v>
      </c>
      <c r="J3412" s="6">
        <f t="shared" si="492"/>
        <v>0</v>
      </c>
      <c r="K3412" s="9">
        <f t="shared" si="484"/>
        <v>45800</v>
      </c>
      <c r="L3412" s="8">
        <f>+VLOOKUP(K3412,'20251231_param'!$A$2:$C$244,2)</f>
        <v>47.833333333333336</v>
      </c>
      <c r="M3412" s="8">
        <f>+VLOOKUP($K3412,'20251231_param'!$A$2:$C$244,3)</f>
        <v>52.406161823791763</v>
      </c>
      <c r="N3412" s="8">
        <f t="shared" si="485"/>
        <v>-0.91274254150048406</v>
      </c>
    </row>
    <row r="3413" spans="1:14" x14ac:dyDescent="0.2">
      <c r="A3413" s="5">
        <v>45800.125</v>
      </c>
      <c r="B3413" s="3">
        <v>0</v>
      </c>
      <c r="C3413" s="3" t="s">
        <v>10</v>
      </c>
      <c r="D3413" s="6">
        <f t="shared" si="486"/>
        <v>2025</v>
      </c>
      <c r="E3413" s="6">
        <f t="shared" si="487"/>
        <v>5</v>
      </c>
      <c r="F3413" s="6">
        <f t="shared" si="488"/>
        <v>23</v>
      </c>
      <c r="G3413" s="6">
        <f t="shared" si="489"/>
        <v>5</v>
      </c>
      <c r="H3413" s="6">
        <f t="shared" si="490"/>
        <v>21</v>
      </c>
      <c r="I3413" s="6">
        <f t="shared" si="491"/>
        <v>3</v>
      </c>
      <c r="J3413" s="6">
        <f t="shared" si="492"/>
        <v>0</v>
      </c>
      <c r="K3413" s="9">
        <f t="shared" si="484"/>
        <v>45800</v>
      </c>
      <c r="L3413" s="8">
        <f>+VLOOKUP(K3413,'20251231_param'!$A$2:$C$244,2)</f>
        <v>47.833333333333336</v>
      </c>
      <c r="M3413" s="8">
        <f>+VLOOKUP($K3413,'20251231_param'!$A$2:$C$244,3)</f>
        <v>52.406161823791763</v>
      </c>
      <c r="N3413" s="8">
        <f t="shared" si="485"/>
        <v>-0.91274254150048406</v>
      </c>
    </row>
    <row r="3414" spans="1:14" x14ac:dyDescent="0.2">
      <c r="A3414" s="5">
        <v>45800.166666666664</v>
      </c>
      <c r="B3414" s="3">
        <v>0</v>
      </c>
      <c r="C3414" s="3" t="s">
        <v>10</v>
      </c>
      <c r="D3414" s="6">
        <f t="shared" si="486"/>
        <v>2025</v>
      </c>
      <c r="E3414" s="6">
        <f t="shared" si="487"/>
        <v>5</v>
      </c>
      <c r="F3414" s="6">
        <f t="shared" si="488"/>
        <v>23</v>
      </c>
      <c r="G3414" s="6">
        <f t="shared" si="489"/>
        <v>5</v>
      </c>
      <c r="H3414" s="6">
        <f t="shared" si="490"/>
        <v>21</v>
      </c>
      <c r="I3414" s="6">
        <f t="shared" si="491"/>
        <v>4</v>
      </c>
      <c r="J3414" s="6">
        <f t="shared" si="492"/>
        <v>0</v>
      </c>
      <c r="K3414" s="9">
        <f t="shared" si="484"/>
        <v>45800</v>
      </c>
      <c r="L3414" s="8">
        <f>+VLOOKUP(K3414,'20251231_param'!$A$2:$C$244,2)</f>
        <v>47.833333333333336</v>
      </c>
      <c r="M3414" s="8">
        <f>+VLOOKUP($K3414,'20251231_param'!$A$2:$C$244,3)</f>
        <v>52.406161823791763</v>
      </c>
      <c r="N3414" s="8">
        <f t="shared" si="485"/>
        <v>-0.91274254150048406</v>
      </c>
    </row>
    <row r="3415" spans="1:14" x14ac:dyDescent="0.2">
      <c r="A3415" s="5">
        <v>45800.208333333336</v>
      </c>
      <c r="B3415" s="3">
        <v>0</v>
      </c>
      <c r="C3415" s="3" t="s">
        <v>10</v>
      </c>
      <c r="D3415" s="6">
        <f t="shared" si="486"/>
        <v>2025</v>
      </c>
      <c r="E3415" s="6">
        <f t="shared" si="487"/>
        <v>5</v>
      </c>
      <c r="F3415" s="6">
        <f t="shared" si="488"/>
        <v>23</v>
      </c>
      <c r="G3415" s="6">
        <f t="shared" si="489"/>
        <v>5</v>
      </c>
      <c r="H3415" s="6">
        <f t="shared" si="490"/>
        <v>21</v>
      </c>
      <c r="I3415" s="6">
        <f t="shared" si="491"/>
        <v>5</v>
      </c>
      <c r="J3415" s="6">
        <f t="shared" si="492"/>
        <v>0</v>
      </c>
      <c r="K3415" s="9">
        <f t="shared" si="484"/>
        <v>45800</v>
      </c>
      <c r="L3415" s="8">
        <f>+VLOOKUP(K3415,'20251231_param'!$A$2:$C$244,2)</f>
        <v>47.833333333333336</v>
      </c>
      <c r="M3415" s="8">
        <f>+VLOOKUP($K3415,'20251231_param'!$A$2:$C$244,3)</f>
        <v>52.406161823791763</v>
      </c>
      <c r="N3415" s="8">
        <f t="shared" si="485"/>
        <v>-0.91274254150048406</v>
      </c>
    </row>
    <row r="3416" spans="1:14" x14ac:dyDescent="0.2">
      <c r="A3416" s="5">
        <v>45800.25</v>
      </c>
      <c r="B3416" s="3">
        <v>10</v>
      </c>
      <c r="C3416" s="3" t="s">
        <v>10</v>
      </c>
      <c r="D3416" s="6">
        <f t="shared" si="486"/>
        <v>2025</v>
      </c>
      <c r="E3416" s="6">
        <f t="shared" si="487"/>
        <v>5</v>
      </c>
      <c r="F3416" s="6">
        <f t="shared" si="488"/>
        <v>23</v>
      </c>
      <c r="G3416" s="6">
        <f t="shared" si="489"/>
        <v>5</v>
      </c>
      <c r="H3416" s="6">
        <f t="shared" si="490"/>
        <v>21</v>
      </c>
      <c r="I3416" s="6">
        <f t="shared" si="491"/>
        <v>6</v>
      </c>
      <c r="J3416" s="6">
        <f t="shared" si="492"/>
        <v>10</v>
      </c>
      <c r="K3416" s="9">
        <f t="shared" si="484"/>
        <v>45800</v>
      </c>
      <c r="L3416" s="8">
        <f>+VLOOKUP(K3416,'20251231_param'!$A$2:$C$244,2)</f>
        <v>47.833333333333336</v>
      </c>
      <c r="M3416" s="8">
        <f>+VLOOKUP($K3416,'20251231_param'!$A$2:$C$244,3)</f>
        <v>52.406161823791763</v>
      </c>
      <c r="N3416" s="8">
        <f t="shared" si="485"/>
        <v>-0.7219252854376651</v>
      </c>
    </row>
    <row r="3417" spans="1:14" x14ac:dyDescent="0.2">
      <c r="A3417" s="5">
        <v>45800.291666666664</v>
      </c>
      <c r="B3417" s="3">
        <v>14</v>
      </c>
      <c r="C3417" s="3" t="s">
        <v>10</v>
      </c>
      <c r="D3417" s="6">
        <f t="shared" si="486"/>
        <v>2025</v>
      </c>
      <c r="E3417" s="6">
        <f t="shared" si="487"/>
        <v>5</v>
      </c>
      <c r="F3417" s="6">
        <f t="shared" si="488"/>
        <v>23</v>
      </c>
      <c r="G3417" s="6">
        <f t="shared" si="489"/>
        <v>5</v>
      </c>
      <c r="H3417" s="6">
        <f t="shared" si="490"/>
        <v>21</v>
      </c>
      <c r="I3417" s="6">
        <f t="shared" si="491"/>
        <v>7</v>
      </c>
      <c r="J3417" s="6">
        <f t="shared" si="492"/>
        <v>14</v>
      </c>
      <c r="K3417" s="9">
        <f t="shared" si="484"/>
        <v>45800</v>
      </c>
      <c r="L3417" s="8">
        <f>+VLOOKUP(K3417,'20251231_param'!$A$2:$C$244,2)</f>
        <v>47.833333333333336</v>
      </c>
      <c r="M3417" s="8">
        <f>+VLOOKUP($K3417,'20251231_param'!$A$2:$C$244,3)</f>
        <v>52.406161823791763</v>
      </c>
      <c r="N3417" s="8">
        <f t="shared" si="485"/>
        <v>-0.64559838301253747</v>
      </c>
    </row>
    <row r="3418" spans="1:14" x14ac:dyDescent="0.2">
      <c r="A3418" s="5">
        <v>45800.333333333336</v>
      </c>
      <c r="B3418" s="3">
        <v>30</v>
      </c>
      <c r="C3418" s="3" t="s">
        <v>10</v>
      </c>
      <c r="D3418" s="6">
        <f t="shared" si="486"/>
        <v>2025</v>
      </c>
      <c r="E3418" s="6">
        <f t="shared" si="487"/>
        <v>5</v>
      </c>
      <c r="F3418" s="6">
        <f t="shared" si="488"/>
        <v>23</v>
      </c>
      <c r="G3418" s="6">
        <f t="shared" si="489"/>
        <v>5</v>
      </c>
      <c r="H3418" s="6">
        <f t="shared" si="490"/>
        <v>21</v>
      </c>
      <c r="I3418" s="6">
        <f t="shared" si="491"/>
        <v>8</v>
      </c>
      <c r="J3418" s="6">
        <f t="shared" si="492"/>
        <v>30</v>
      </c>
      <c r="K3418" s="9">
        <f t="shared" si="484"/>
        <v>45800</v>
      </c>
      <c r="L3418" s="8">
        <f>+VLOOKUP(K3418,'20251231_param'!$A$2:$C$244,2)</f>
        <v>47.833333333333336</v>
      </c>
      <c r="M3418" s="8">
        <f>+VLOOKUP($K3418,'20251231_param'!$A$2:$C$244,3)</f>
        <v>52.406161823791763</v>
      </c>
      <c r="N3418" s="8">
        <f t="shared" si="485"/>
        <v>-0.34029077331202717</v>
      </c>
    </row>
    <row r="3419" spans="1:14" x14ac:dyDescent="0.2">
      <c r="A3419" s="5">
        <v>45800.375</v>
      </c>
      <c r="B3419" s="3">
        <v>40</v>
      </c>
      <c r="C3419" s="3" t="s">
        <v>10</v>
      </c>
      <c r="D3419" s="6">
        <f t="shared" si="486"/>
        <v>2025</v>
      </c>
      <c r="E3419" s="6">
        <f t="shared" si="487"/>
        <v>5</v>
      </c>
      <c r="F3419" s="6">
        <f t="shared" si="488"/>
        <v>23</v>
      </c>
      <c r="G3419" s="6">
        <f t="shared" si="489"/>
        <v>5</v>
      </c>
      <c r="H3419" s="6">
        <f t="shared" si="490"/>
        <v>21</v>
      </c>
      <c r="I3419" s="6">
        <f t="shared" si="491"/>
        <v>9</v>
      </c>
      <c r="J3419" s="6">
        <f t="shared" si="492"/>
        <v>40</v>
      </c>
      <c r="K3419" s="9">
        <f t="shared" si="484"/>
        <v>45800</v>
      </c>
      <c r="L3419" s="8">
        <f>+VLOOKUP(K3419,'20251231_param'!$A$2:$C$244,2)</f>
        <v>47.833333333333336</v>
      </c>
      <c r="M3419" s="8">
        <f>+VLOOKUP($K3419,'20251231_param'!$A$2:$C$244,3)</f>
        <v>52.406161823791763</v>
      </c>
      <c r="N3419" s="8">
        <f t="shared" si="485"/>
        <v>-0.14947351724920824</v>
      </c>
    </row>
    <row r="3420" spans="1:14" x14ac:dyDescent="0.2">
      <c r="A3420" s="5">
        <v>45800.416666666664</v>
      </c>
      <c r="B3420" s="3">
        <v>32</v>
      </c>
      <c r="C3420" s="3" t="s">
        <v>10</v>
      </c>
      <c r="D3420" s="6">
        <f t="shared" si="486"/>
        <v>2025</v>
      </c>
      <c r="E3420" s="6">
        <f t="shared" si="487"/>
        <v>5</v>
      </c>
      <c r="F3420" s="6">
        <f t="shared" si="488"/>
        <v>23</v>
      </c>
      <c r="G3420" s="6">
        <f t="shared" si="489"/>
        <v>5</v>
      </c>
      <c r="H3420" s="6">
        <f t="shared" si="490"/>
        <v>21</v>
      </c>
      <c r="I3420" s="6">
        <f t="shared" si="491"/>
        <v>10</v>
      </c>
      <c r="J3420" s="6">
        <f t="shared" si="492"/>
        <v>32</v>
      </c>
      <c r="K3420" s="9">
        <f t="shared" si="484"/>
        <v>45800</v>
      </c>
      <c r="L3420" s="8">
        <f>+VLOOKUP(K3420,'20251231_param'!$A$2:$C$244,2)</f>
        <v>47.833333333333336</v>
      </c>
      <c r="M3420" s="8">
        <f>+VLOOKUP($K3420,'20251231_param'!$A$2:$C$244,3)</f>
        <v>52.406161823791763</v>
      </c>
      <c r="N3420" s="8">
        <f t="shared" si="485"/>
        <v>-0.30212732209946341</v>
      </c>
    </row>
    <row r="3421" spans="1:14" x14ac:dyDescent="0.2">
      <c r="A3421" s="5">
        <v>45800.458333333336</v>
      </c>
      <c r="B3421" s="3">
        <v>89</v>
      </c>
      <c r="C3421" s="3" t="s">
        <v>10</v>
      </c>
      <c r="D3421" s="6">
        <f t="shared" si="486"/>
        <v>2025</v>
      </c>
      <c r="E3421" s="6">
        <f t="shared" si="487"/>
        <v>5</v>
      </c>
      <c r="F3421" s="6">
        <f t="shared" si="488"/>
        <v>23</v>
      </c>
      <c r="G3421" s="6">
        <f t="shared" si="489"/>
        <v>5</v>
      </c>
      <c r="H3421" s="6">
        <f t="shared" si="490"/>
        <v>21</v>
      </c>
      <c r="I3421" s="6">
        <f t="shared" si="491"/>
        <v>11</v>
      </c>
      <c r="J3421" s="6">
        <f t="shared" si="492"/>
        <v>89</v>
      </c>
      <c r="K3421" s="9">
        <f t="shared" si="484"/>
        <v>45800</v>
      </c>
      <c r="L3421" s="8">
        <f>+VLOOKUP(K3421,'20251231_param'!$A$2:$C$244,2)</f>
        <v>47.833333333333336</v>
      </c>
      <c r="M3421" s="8">
        <f>+VLOOKUP($K3421,'20251231_param'!$A$2:$C$244,3)</f>
        <v>52.406161823791763</v>
      </c>
      <c r="N3421" s="8">
        <f t="shared" si="485"/>
        <v>0.78553103745860464</v>
      </c>
    </row>
    <row r="3422" spans="1:14" x14ac:dyDescent="0.2">
      <c r="A3422" s="5">
        <v>45800.5</v>
      </c>
      <c r="B3422" s="3">
        <v>60</v>
      </c>
      <c r="C3422" s="3" t="s">
        <v>10</v>
      </c>
      <c r="D3422" s="6">
        <f t="shared" si="486"/>
        <v>2025</v>
      </c>
      <c r="E3422" s="6">
        <f t="shared" si="487"/>
        <v>5</v>
      </c>
      <c r="F3422" s="6">
        <f t="shared" si="488"/>
        <v>23</v>
      </c>
      <c r="G3422" s="6">
        <f t="shared" si="489"/>
        <v>5</v>
      </c>
      <c r="H3422" s="6">
        <f t="shared" si="490"/>
        <v>21</v>
      </c>
      <c r="I3422" s="6">
        <f t="shared" si="491"/>
        <v>12</v>
      </c>
      <c r="J3422" s="6">
        <f t="shared" si="492"/>
        <v>60</v>
      </c>
      <c r="K3422" s="9">
        <f t="shared" si="484"/>
        <v>45800</v>
      </c>
      <c r="L3422" s="8">
        <f>+VLOOKUP(K3422,'20251231_param'!$A$2:$C$244,2)</f>
        <v>47.833333333333336</v>
      </c>
      <c r="M3422" s="8">
        <f>+VLOOKUP($K3422,'20251231_param'!$A$2:$C$244,3)</f>
        <v>52.406161823791763</v>
      </c>
      <c r="N3422" s="8">
        <f t="shared" si="485"/>
        <v>0.23216099487642969</v>
      </c>
    </row>
    <row r="3423" spans="1:14" x14ac:dyDescent="0.2">
      <c r="A3423" s="5">
        <v>45800.541666666664</v>
      </c>
      <c r="B3423" s="3">
        <v>52</v>
      </c>
      <c r="C3423" s="3" t="s">
        <v>10</v>
      </c>
      <c r="D3423" s="6">
        <f t="shared" si="486"/>
        <v>2025</v>
      </c>
      <c r="E3423" s="6">
        <f t="shared" si="487"/>
        <v>5</v>
      </c>
      <c r="F3423" s="6">
        <f t="shared" si="488"/>
        <v>23</v>
      </c>
      <c r="G3423" s="6">
        <f t="shared" si="489"/>
        <v>5</v>
      </c>
      <c r="H3423" s="6">
        <f t="shared" si="490"/>
        <v>21</v>
      </c>
      <c r="I3423" s="6">
        <f t="shared" si="491"/>
        <v>13</v>
      </c>
      <c r="J3423" s="6">
        <f t="shared" si="492"/>
        <v>52</v>
      </c>
      <c r="K3423" s="9">
        <f t="shared" si="484"/>
        <v>45800</v>
      </c>
      <c r="L3423" s="8">
        <f>+VLOOKUP(K3423,'20251231_param'!$A$2:$C$244,2)</f>
        <v>47.833333333333336</v>
      </c>
      <c r="M3423" s="8">
        <f>+VLOOKUP($K3423,'20251231_param'!$A$2:$C$244,3)</f>
        <v>52.406161823791763</v>
      </c>
      <c r="N3423" s="8">
        <f t="shared" si="485"/>
        <v>7.9507190026174512E-2</v>
      </c>
    </row>
    <row r="3424" spans="1:14" x14ac:dyDescent="0.2">
      <c r="A3424" s="5">
        <v>45800.583333333336</v>
      </c>
      <c r="B3424" s="3">
        <v>65</v>
      </c>
      <c r="C3424" s="3" t="s">
        <v>10</v>
      </c>
      <c r="D3424" s="6">
        <f t="shared" si="486"/>
        <v>2025</v>
      </c>
      <c r="E3424" s="6">
        <f t="shared" si="487"/>
        <v>5</v>
      </c>
      <c r="F3424" s="6">
        <f t="shared" si="488"/>
        <v>23</v>
      </c>
      <c r="G3424" s="6">
        <f t="shared" si="489"/>
        <v>5</v>
      </c>
      <c r="H3424" s="6">
        <f t="shared" si="490"/>
        <v>21</v>
      </c>
      <c r="I3424" s="6">
        <f t="shared" si="491"/>
        <v>14</v>
      </c>
      <c r="J3424" s="6">
        <f t="shared" si="492"/>
        <v>65</v>
      </c>
      <c r="K3424" s="9">
        <f t="shared" si="484"/>
        <v>45800</v>
      </c>
      <c r="L3424" s="8">
        <f>+VLOOKUP(K3424,'20251231_param'!$A$2:$C$244,2)</f>
        <v>47.833333333333336</v>
      </c>
      <c r="M3424" s="8">
        <f>+VLOOKUP($K3424,'20251231_param'!$A$2:$C$244,3)</f>
        <v>52.406161823791763</v>
      </c>
      <c r="N3424" s="8">
        <f t="shared" si="485"/>
        <v>0.32756962290783914</v>
      </c>
    </row>
    <row r="3425" spans="1:14" x14ac:dyDescent="0.2">
      <c r="A3425" s="5">
        <v>45800.625</v>
      </c>
      <c r="B3425" s="3">
        <v>43</v>
      </c>
      <c r="C3425" s="3" t="s">
        <v>10</v>
      </c>
      <c r="D3425" s="6">
        <f t="shared" si="486"/>
        <v>2025</v>
      </c>
      <c r="E3425" s="6">
        <f t="shared" si="487"/>
        <v>5</v>
      </c>
      <c r="F3425" s="6">
        <f t="shared" si="488"/>
        <v>23</v>
      </c>
      <c r="G3425" s="6">
        <f t="shared" si="489"/>
        <v>5</v>
      </c>
      <c r="H3425" s="6">
        <f t="shared" si="490"/>
        <v>21</v>
      </c>
      <c r="I3425" s="6">
        <f t="shared" si="491"/>
        <v>15</v>
      </c>
      <c r="J3425" s="6">
        <f t="shared" si="492"/>
        <v>43</v>
      </c>
      <c r="K3425" s="9">
        <f t="shared" si="484"/>
        <v>45800</v>
      </c>
      <c r="L3425" s="8">
        <f>+VLOOKUP(K3425,'20251231_param'!$A$2:$C$244,2)</f>
        <v>47.833333333333336</v>
      </c>
      <c r="M3425" s="8">
        <f>+VLOOKUP($K3425,'20251231_param'!$A$2:$C$244,3)</f>
        <v>52.406161823791763</v>
      </c>
      <c r="N3425" s="8">
        <f t="shared" si="485"/>
        <v>-9.2228340430362543E-2</v>
      </c>
    </row>
    <row r="3426" spans="1:14" x14ac:dyDescent="0.2">
      <c r="A3426" s="5">
        <v>45800.666666666664</v>
      </c>
      <c r="B3426" s="3">
        <v>88</v>
      </c>
      <c r="C3426" s="3" t="s">
        <v>10</v>
      </c>
      <c r="D3426" s="6">
        <f t="shared" si="486"/>
        <v>2025</v>
      </c>
      <c r="E3426" s="6">
        <f t="shared" si="487"/>
        <v>5</v>
      </c>
      <c r="F3426" s="6">
        <f t="shared" si="488"/>
        <v>23</v>
      </c>
      <c r="G3426" s="6">
        <f t="shared" si="489"/>
        <v>5</v>
      </c>
      <c r="H3426" s="6">
        <f t="shared" si="490"/>
        <v>21</v>
      </c>
      <c r="I3426" s="6">
        <f t="shared" si="491"/>
        <v>16</v>
      </c>
      <c r="J3426" s="6">
        <f t="shared" si="492"/>
        <v>88</v>
      </c>
      <c r="K3426" s="9">
        <f t="shared" si="484"/>
        <v>45800</v>
      </c>
      <c r="L3426" s="8">
        <f>+VLOOKUP(K3426,'20251231_param'!$A$2:$C$244,2)</f>
        <v>47.833333333333336</v>
      </c>
      <c r="M3426" s="8">
        <f>+VLOOKUP($K3426,'20251231_param'!$A$2:$C$244,3)</f>
        <v>52.406161823791763</v>
      </c>
      <c r="N3426" s="8">
        <f t="shared" si="485"/>
        <v>0.76644931185232279</v>
      </c>
    </row>
    <row r="3427" spans="1:14" x14ac:dyDescent="0.2">
      <c r="A3427" s="5">
        <v>45800.708333333336</v>
      </c>
      <c r="B3427" s="3">
        <v>135</v>
      </c>
      <c r="C3427" s="3" t="s">
        <v>10</v>
      </c>
      <c r="D3427" s="6">
        <f t="shared" si="486"/>
        <v>2025</v>
      </c>
      <c r="E3427" s="6">
        <f t="shared" si="487"/>
        <v>5</v>
      </c>
      <c r="F3427" s="6">
        <f t="shared" si="488"/>
        <v>23</v>
      </c>
      <c r="G3427" s="6">
        <f t="shared" si="489"/>
        <v>5</v>
      </c>
      <c r="H3427" s="6">
        <f t="shared" si="490"/>
        <v>21</v>
      </c>
      <c r="I3427" s="6">
        <f t="shared" si="491"/>
        <v>17</v>
      </c>
      <c r="J3427" s="6">
        <f t="shared" si="492"/>
        <v>135</v>
      </c>
      <c r="K3427" s="9">
        <f t="shared" si="484"/>
        <v>45800</v>
      </c>
      <c r="L3427" s="8">
        <f>+VLOOKUP(K3427,'20251231_param'!$A$2:$C$244,2)</f>
        <v>47.833333333333336</v>
      </c>
      <c r="M3427" s="8">
        <f>+VLOOKUP($K3427,'20251231_param'!$A$2:$C$244,3)</f>
        <v>52.406161823791763</v>
      </c>
      <c r="N3427" s="8">
        <f t="shared" si="485"/>
        <v>1.6632904153475716</v>
      </c>
    </row>
    <row r="3428" spans="1:14" x14ac:dyDescent="0.2">
      <c r="A3428" s="5">
        <v>45800.75</v>
      </c>
      <c r="B3428" s="3">
        <v>221</v>
      </c>
      <c r="C3428" s="3" t="s">
        <v>10</v>
      </c>
      <c r="D3428" s="6">
        <f t="shared" si="486"/>
        <v>2025</v>
      </c>
      <c r="E3428" s="6">
        <f t="shared" si="487"/>
        <v>5</v>
      </c>
      <c r="F3428" s="6">
        <f t="shared" si="488"/>
        <v>23</v>
      </c>
      <c r="G3428" s="6">
        <f t="shared" si="489"/>
        <v>5</v>
      </c>
      <c r="H3428" s="6">
        <f t="shared" si="490"/>
        <v>21</v>
      </c>
      <c r="I3428" s="6">
        <f t="shared" si="491"/>
        <v>18</v>
      </c>
      <c r="J3428" s="6">
        <f t="shared" si="492"/>
        <v>221</v>
      </c>
      <c r="K3428" s="9">
        <f t="shared" si="484"/>
        <v>45800</v>
      </c>
      <c r="L3428" s="8">
        <f>+VLOOKUP(K3428,'20251231_param'!$A$2:$C$244,2)</f>
        <v>47.833333333333336</v>
      </c>
      <c r="M3428" s="8">
        <f>+VLOOKUP($K3428,'20251231_param'!$A$2:$C$244,3)</f>
        <v>52.406161823791763</v>
      </c>
      <c r="N3428" s="8">
        <f t="shared" si="485"/>
        <v>3.3043188174878146</v>
      </c>
    </row>
    <row r="3429" spans="1:14" x14ac:dyDescent="0.2">
      <c r="A3429" s="5">
        <v>45800.791666666664</v>
      </c>
      <c r="B3429" s="3">
        <v>102</v>
      </c>
      <c r="C3429" s="3" t="s">
        <v>10</v>
      </c>
      <c r="D3429" s="6">
        <f t="shared" si="486"/>
        <v>2025</v>
      </c>
      <c r="E3429" s="6">
        <f t="shared" si="487"/>
        <v>5</v>
      </c>
      <c r="F3429" s="6">
        <f t="shared" si="488"/>
        <v>23</v>
      </c>
      <c r="G3429" s="6">
        <f t="shared" si="489"/>
        <v>5</v>
      </c>
      <c r="H3429" s="6">
        <f t="shared" si="490"/>
        <v>21</v>
      </c>
      <c r="I3429" s="6">
        <f t="shared" si="491"/>
        <v>19</v>
      </c>
      <c r="J3429" s="6">
        <f t="shared" si="492"/>
        <v>102</v>
      </c>
      <c r="K3429" s="9">
        <f t="shared" si="484"/>
        <v>45800</v>
      </c>
      <c r="L3429" s="8">
        <f>+VLOOKUP(K3429,'20251231_param'!$A$2:$C$244,2)</f>
        <v>47.833333333333336</v>
      </c>
      <c r="M3429" s="8">
        <f>+VLOOKUP($K3429,'20251231_param'!$A$2:$C$244,3)</f>
        <v>52.406161823791763</v>
      </c>
      <c r="N3429" s="8">
        <f t="shared" si="485"/>
        <v>1.0335934703402694</v>
      </c>
    </row>
    <row r="3430" spans="1:14" x14ac:dyDescent="0.2">
      <c r="A3430" s="5">
        <v>45800.833333333336</v>
      </c>
      <c r="B3430" s="3">
        <v>76</v>
      </c>
      <c r="C3430" s="3" t="s">
        <v>10</v>
      </c>
      <c r="D3430" s="6">
        <f t="shared" si="486"/>
        <v>2025</v>
      </c>
      <c r="E3430" s="6">
        <f t="shared" si="487"/>
        <v>5</v>
      </c>
      <c r="F3430" s="6">
        <f t="shared" si="488"/>
        <v>23</v>
      </c>
      <c r="G3430" s="6">
        <f t="shared" si="489"/>
        <v>5</v>
      </c>
      <c r="H3430" s="6">
        <f t="shared" si="490"/>
        <v>21</v>
      </c>
      <c r="I3430" s="6">
        <f t="shared" si="491"/>
        <v>20</v>
      </c>
      <c r="J3430" s="6">
        <f t="shared" si="492"/>
        <v>76</v>
      </c>
      <c r="K3430" s="9">
        <f t="shared" si="484"/>
        <v>45800</v>
      </c>
      <c r="L3430" s="8">
        <f>+VLOOKUP(K3430,'20251231_param'!$A$2:$C$244,2)</f>
        <v>47.833333333333336</v>
      </c>
      <c r="M3430" s="8">
        <f>+VLOOKUP($K3430,'20251231_param'!$A$2:$C$244,3)</f>
        <v>52.406161823791763</v>
      </c>
      <c r="N3430" s="8">
        <f t="shared" si="485"/>
        <v>0.53746860457694001</v>
      </c>
    </row>
    <row r="3431" spans="1:14" x14ac:dyDescent="0.2">
      <c r="A3431" s="5">
        <v>45800.875</v>
      </c>
      <c r="B3431" s="3">
        <v>33</v>
      </c>
      <c r="C3431" s="3" t="s">
        <v>10</v>
      </c>
      <c r="D3431" s="6">
        <f t="shared" si="486"/>
        <v>2025</v>
      </c>
      <c r="E3431" s="6">
        <f t="shared" si="487"/>
        <v>5</v>
      </c>
      <c r="F3431" s="6">
        <f t="shared" si="488"/>
        <v>23</v>
      </c>
      <c r="G3431" s="6">
        <f t="shared" si="489"/>
        <v>5</v>
      </c>
      <c r="H3431" s="6">
        <f t="shared" si="490"/>
        <v>21</v>
      </c>
      <c r="I3431" s="6">
        <f t="shared" si="491"/>
        <v>21</v>
      </c>
      <c r="J3431" s="6">
        <f t="shared" si="492"/>
        <v>33</v>
      </c>
      <c r="K3431" s="9">
        <f t="shared" si="484"/>
        <v>45800</v>
      </c>
      <c r="L3431" s="8">
        <f>+VLOOKUP(K3431,'20251231_param'!$A$2:$C$244,2)</f>
        <v>47.833333333333336</v>
      </c>
      <c r="M3431" s="8">
        <f>+VLOOKUP($K3431,'20251231_param'!$A$2:$C$244,3)</f>
        <v>52.406161823791763</v>
      </c>
      <c r="N3431" s="8">
        <f t="shared" si="485"/>
        <v>-0.28304559649318151</v>
      </c>
    </row>
    <row r="3432" spans="1:14" x14ac:dyDescent="0.2">
      <c r="A3432" s="5">
        <v>45800.916666666664</v>
      </c>
      <c r="B3432" s="3">
        <v>39</v>
      </c>
      <c r="C3432" s="3" t="s">
        <v>10</v>
      </c>
      <c r="D3432" s="6">
        <f t="shared" si="486"/>
        <v>2025</v>
      </c>
      <c r="E3432" s="6">
        <f t="shared" si="487"/>
        <v>5</v>
      </c>
      <c r="F3432" s="6">
        <f t="shared" si="488"/>
        <v>23</v>
      </c>
      <c r="G3432" s="6">
        <f t="shared" si="489"/>
        <v>5</v>
      </c>
      <c r="H3432" s="6">
        <f t="shared" si="490"/>
        <v>21</v>
      </c>
      <c r="I3432" s="6">
        <f t="shared" si="491"/>
        <v>22</v>
      </c>
      <c r="J3432" s="6">
        <f t="shared" si="492"/>
        <v>39</v>
      </c>
      <c r="K3432" s="9">
        <f t="shared" si="484"/>
        <v>45800</v>
      </c>
      <c r="L3432" s="8">
        <f>+VLOOKUP(K3432,'20251231_param'!$A$2:$C$244,2)</f>
        <v>47.833333333333336</v>
      </c>
      <c r="M3432" s="8">
        <f>+VLOOKUP($K3432,'20251231_param'!$A$2:$C$244,3)</f>
        <v>52.406161823791763</v>
      </c>
      <c r="N3432" s="8">
        <f t="shared" si="485"/>
        <v>-0.16855524285549012</v>
      </c>
    </row>
    <row r="3433" spans="1:14" x14ac:dyDescent="0.2">
      <c r="A3433" s="5">
        <v>45800.958333333336</v>
      </c>
      <c r="B3433" s="3">
        <v>19</v>
      </c>
      <c r="C3433" s="3" t="s">
        <v>10</v>
      </c>
      <c r="D3433" s="6">
        <f t="shared" si="486"/>
        <v>2025</v>
      </c>
      <c r="E3433" s="6">
        <f t="shared" si="487"/>
        <v>5</v>
      </c>
      <c r="F3433" s="6">
        <f t="shared" si="488"/>
        <v>23</v>
      </c>
      <c r="G3433" s="6">
        <f t="shared" si="489"/>
        <v>5</v>
      </c>
      <c r="H3433" s="6">
        <f t="shared" si="490"/>
        <v>21</v>
      </c>
      <c r="I3433" s="6">
        <f t="shared" si="491"/>
        <v>23</v>
      </c>
      <c r="J3433" s="6">
        <f t="shared" si="492"/>
        <v>19</v>
      </c>
      <c r="K3433" s="9">
        <f t="shared" si="484"/>
        <v>45800</v>
      </c>
      <c r="L3433" s="8">
        <f>+VLOOKUP(K3433,'20251231_param'!$A$2:$C$244,2)</f>
        <v>47.833333333333336</v>
      </c>
      <c r="M3433" s="8">
        <f>+VLOOKUP($K3433,'20251231_param'!$A$2:$C$244,3)</f>
        <v>52.406161823791763</v>
      </c>
      <c r="N3433" s="8">
        <f t="shared" si="485"/>
        <v>-0.55018975498112799</v>
      </c>
    </row>
    <row r="3434" spans="1:14" x14ac:dyDescent="0.2">
      <c r="A3434" s="5">
        <v>45801</v>
      </c>
      <c r="B3434" s="3">
        <v>0</v>
      </c>
      <c r="C3434" s="3" t="s">
        <v>10</v>
      </c>
      <c r="D3434" s="6">
        <f t="shared" si="486"/>
        <v>2025</v>
      </c>
      <c r="E3434" s="6">
        <f t="shared" si="487"/>
        <v>5</v>
      </c>
      <c r="F3434" s="6">
        <f t="shared" si="488"/>
        <v>24</v>
      </c>
      <c r="G3434" s="6">
        <f t="shared" si="489"/>
        <v>6</v>
      </c>
      <c r="H3434" s="6">
        <f t="shared" si="490"/>
        <v>21</v>
      </c>
      <c r="I3434" s="6">
        <f t="shared" si="491"/>
        <v>0</v>
      </c>
      <c r="J3434" s="6">
        <f t="shared" si="492"/>
        <v>0</v>
      </c>
      <c r="K3434" s="9">
        <f t="shared" si="484"/>
        <v>45801</v>
      </c>
      <c r="L3434" s="8">
        <f>+VLOOKUP(K3434,'20251231_param'!$A$2:$C$244,2)</f>
        <v>40.25</v>
      </c>
      <c r="M3434" s="8">
        <f>+VLOOKUP($K3434,'20251231_param'!$A$2:$C$244,3)</f>
        <v>39.560905163953265</v>
      </c>
      <c r="N3434" s="8">
        <f t="shared" si="485"/>
        <v>-1.0174185811267691</v>
      </c>
    </row>
    <row r="3435" spans="1:14" x14ac:dyDescent="0.2">
      <c r="A3435" s="5">
        <v>45801.041666666664</v>
      </c>
      <c r="B3435" s="3">
        <v>6</v>
      </c>
      <c r="C3435" s="3" t="s">
        <v>10</v>
      </c>
      <c r="D3435" s="6">
        <f t="shared" si="486"/>
        <v>2025</v>
      </c>
      <c r="E3435" s="6">
        <f t="shared" si="487"/>
        <v>5</v>
      </c>
      <c r="F3435" s="6">
        <f t="shared" si="488"/>
        <v>24</v>
      </c>
      <c r="G3435" s="6">
        <f t="shared" si="489"/>
        <v>6</v>
      </c>
      <c r="H3435" s="6">
        <f t="shared" si="490"/>
        <v>21</v>
      </c>
      <c r="I3435" s="6">
        <f t="shared" si="491"/>
        <v>1</v>
      </c>
      <c r="J3435" s="6">
        <f t="shared" si="492"/>
        <v>6</v>
      </c>
      <c r="K3435" s="9">
        <f t="shared" si="484"/>
        <v>45801</v>
      </c>
      <c r="L3435" s="8">
        <f>+VLOOKUP(K3435,'20251231_param'!$A$2:$C$244,2)</f>
        <v>40.25</v>
      </c>
      <c r="M3435" s="8">
        <f>+VLOOKUP($K3435,'20251231_param'!$A$2:$C$244,3)</f>
        <v>39.560905163953265</v>
      </c>
      <c r="N3435" s="8">
        <f t="shared" si="485"/>
        <v>-0.8657536994681202</v>
      </c>
    </row>
    <row r="3436" spans="1:14" x14ac:dyDescent="0.2">
      <c r="A3436" s="5">
        <v>45801.083333333336</v>
      </c>
      <c r="B3436" s="3">
        <v>6</v>
      </c>
      <c r="C3436" s="3" t="s">
        <v>10</v>
      </c>
      <c r="D3436" s="6">
        <f t="shared" si="486"/>
        <v>2025</v>
      </c>
      <c r="E3436" s="6">
        <f t="shared" si="487"/>
        <v>5</v>
      </c>
      <c r="F3436" s="6">
        <f t="shared" si="488"/>
        <v>24</v>
      </c>
      <c r="G3436" s="6">
        <f t="shared" si="489"/>
        <v>6</v>
      </c>
      <c r="H3436" s="6">
        <f t="shared" si="490"/>
        <v>21</v>
      </c>
      <c r="I3436" s="6">
        <f t="shared" si="491"/>
        <v>2</v>
      </c>
      <c r="J3436" s="6">
        <f t="shared" si="492"/>
        <v>6</v>
      </c>
      <c r="K3436" s="9">
        <f t="shared" si="484"/>
        <v>45801</v>
      </c>
      <c r="L3436" s="8">
        <f>+VLOOKUP(K3436,'20251231_param'!$A$2:$C$244,2)</f>
        <v>40.25</v>
      </c>
      <c r="M3436" s="8">
        <f>+VLOOKUP($K3436,'20251231_param'!$A$2:$C$244,3)</f>
        <v>39.560905163953265</v>
      </c>
      <c r="N3436" s="8">
        <f t="shared" si="485"/>
        <v>-0.8657536994681202</v>
      </c>
    </row>
    <row r="3437" spans="1:14" x14ac:dyDescent="0.2">
      <c r="A3437" s="5">
        <v>45801.125</v>
      </c>
      <c r="B3437" s="3">
        <v>3</v>
      </c>
      <c r="C3437" s="3" t="s">
        <v>10</v>
      </c>
      <c r="D3437" s="6">
        <f t="shared" si="486"/>
        <v>2025</v>
      </c>
      <c r="E3437" s="6">
        <f t="shared" si="487"/>
        <v>5</v>
      </c>
      <c r="F3437" s="6">
        <f t="shared" si="488"/>
        <v>24</v>
      </c>
      <c r="G3437" s="6">
        <f t="shared" si="489"/>
        <v>6</v>
      </c>
      <c r="H3437" s="6">
        <f t="shared" si="490"/>
        <v>21</v>
      </c>
      <c r="I3437" s="6">
        <f t="shared" si="491"/>
        <v>3</v>
      </c>
      <c r="J3437" s="6">
        <f t="shared" si="492"/>
        <v>3</v>
      </c>
      <c r="K3437" s="9">
        <f t="shared" si="484"/>
        <v>45801</v>
      </c>
      <c r="L3437" s="8">
        <f>+VLOOKUP(K3437,'20251231_param'!$A$2:$C$244,2)</f>
        <v>40.25</v>
      </c>
      <c r="M3437" s="8">
        <f>+VLOOKUP($K3437,'20251231_param'!$A$2:$C$244,3)</f>
        <v>39.560905163953265</v>
      </c>
      <c r="N3437" s="8">
        <f t="shared" si="485"/>
        <v>-0.94158614029744458</v>
      </c>
    </row>
    <row r="3438" spans="1:14" x14ac:dyDescent="0.2">
      <c r="A3438" s="5">
        <v>45801.166666666664</v>
      </c>
      <c r="B3438" s="3">
        <v>9</v>
      </c>
      <c r="C3438" s="3" t="s">
        <v>10</v>
      </c>
      <c r="D3438" s="6">
        <f t="shared" si="486"/>
        <v>2025</v>
      </c>
      <c r="E3438" s="6">
        <f t="shared" si="487"/>
        <v>5</v>
      </c>
      <c r="F3438" s="6">
        <f t="shared" si="488"/>
        <v>24</v>
      </c>
      <c r="G3438" s="6">
        <f t="shared" si="489"/>
        <v>6</v>
      </c>
      <c r="H3438" s="6">
        <f t="shared" si="490"/>
        <v>21</v>
      </c>
      <c r="I3438" s="6">
        <f t="shared" si="491"/>
        <v>4</v>
      </c>
      <c r="J3438" s="6">
        <f t="shared" si="492"/>
        <v>9</v>
      </c>
      <c r="K3438" s="9">
        <f t="shared" si="484"/>
        <v>45801</v>
      </c>
      <c r="L3438" s="8">
        <f>+VLOOKUP(K3438,'20251231_param'!$A$2:$C$244,2)</f>
        <v>40.25</v>
      </c>
      <c r="M3438" s="8">
        <f>+VLOOKUP($K3438,'20251231_param'!$A$2:$C$244,3)</f>
        <v>39.560905163953265</v>
      </c>
      <c r="N3438" s="8">
        <f t="shared" si="485"/>
        <v>-0.78992125863879581</v>
      </c>
    </row>
    <row r="3439" spans="1:14" x14ac:dyDescent="0.2">
      <c r="A3439" s="5">
        <v>45801.208333333336</v>
      </c>
      <c r="B3439" s="3">
        <v>1</v>
      </c>
      <c r="C3439" s="3" t="s">
        <v>10</v>
      </c>
      <c r="D3439" s="6">
        <f t="shared" si="486"/>
        <v>2025</v>
      </c>
      <c r="E3439" s="6">
        <f t="shared" si="487"/>
        <v>5</v>
      </c>
      <c r="F3439" s="6">
        <f t="shared" si="488"/>
        <v>24</v>
      </c>
      <c r="G3439" s="6">
        <f t="shared" si="489"/>
        <v>6</v>
      </c>
      <c r="H3439" s="6">
        <f t="shared" si="490"/>
        <v>21</v>
      </c>
      <c r="I3439" s="6">
        <f t="shared" si="491"/>
        <v>5</v>
      </c>
      <c r="J3439" s="6">
        <f t="shared" si="492"/>
        <v>1</v>
      </c>
      <c r="K3439" s="9">
        <f t="shared" si="484"/>
        <v>45801</v>
      </c>
      <c r="L3439" s="8">
        <f>+VLOOKUP(K3439,'20251231_param'!$A$2:$C$244,2)</f>
        <v>40.25</v>
      </c>
      <c r="M3439" s="8">
        <f>+VLOOKUP($K3439,'20251231_param'!$A$2:$C$244,3)</f>
        <v>39.560905163953265</v>
      </c>
      <c r="N3439" s="8">
        <f t="shared" si="485"/>
        <v>-0.99214110085032758</v>
      </c>
    </row>
    <row r="3440" spans="1:14" x14ac:dyDescent="0.2">
      <c r="A3440" s="5">
        <v>45801.25</v>
      </c>
      <c r="B3440" s="3">
        <v>0</v>
      </c>
      <c r="C3440" s="3" t="s">
        <v>10</v>
      </c>
      <c r="D3440" s="6">
        <f t="shared" si="486"/>
        <v>2025</v>
      </c>
      <c r="E3440" s="6">
        <f t="shared" si="487"/>
        <v>5</v>
      </c>
      <c r="F3440" s="6">
        <f t="shared" si="488"/>
        <v>24</v>
      </c>
      <c r="G3440" s="6">
        <f t="shared" si="489"/>
        <v>6</v>
      </c>
      <c r="H3440" s="6">
        <f t="shared" si="490"/>
        <v>21</v>
      </c>
      <c r="I3440" s="6">
        <f t="shared" si="491"/>
        <v>6</v>
      </c>
      <c r="J3440" s="6">
        <f t="shared" si="492"/>
        <v>0</v>
      </c>
      <c r="K3440" s="9">
        <f t="shared" si="484"/>
        <v>45801</v>
      </c>
      <c r="L3440" s="8">
        <f>+VLOOKUP(K3440,'20251231_param'!$A$2:$C$244,2)</f>
        <v>40.25</v>
      </c>
      <c r="M3440" s="8">
        <f>+VLOOKUP($K3440,'20251231_param'!$A$2:$C$244,3)</f>
        <v>39.560905163953265</v>
      </c>
      <c r="N3440" s="8">
        <f t="shared" si="485"/>
        <v>-1.0174185811267691</v>
      </c>
    </row>
    <row r="3441" spans="1:14" x14ac:dyDescent="0.2">
      <c r="A3441" s="5">
        <v>45801.291666666664</v>
      </c>
      <c r="B3441" s="3">
        <v>1</v>
      </c>
      <c r="C3441" s="3" t="s">
        <v>10</v>
      </c>
      <c r="D3441" s="6">
        <f t="shared" si="486"/>
        <v>2025</v>
      </c>
      <c r="E3441" s="6">
        <f t="shared" si="487"/>
        <v>5</v>
      </c>
      <c r="F3441" s="6">
        <f t="shared" si="488"/>
        <v>24</v>
      </c>
      <c r="G3441" s="6">
        <f t="shared" si="489"/>
        <v>6</v>
      </c>
      <c r="H3441" s="6">
        <f t="shared" si="490"/>
        <v>21</v>
      </c>
      <c r="I3441" s="6">
        <f t="shared" si="491"/>
        <v>7</v>
      </c>
      <c r="J3441" s="6">
        <f t="shared" si="492"/>
        <v>1</v>
      </c>
      <c r="K3441" s="9">
        <f t="shared" si="484"/>
        <v>45801</v>
      </c>
      <c r="L3441" s="8">
        <f>+VLOOKUP(K3441,'20251231_param'!$A$2:$C$244,2)</f>
        <v>40.25</v>
      </c>
      <c r="M3441" s="8">
        <f>+VLOOKUP($K3441,'20251231_param'!$A$2:$C$244,3)</f>
        <v>39.560905163953265</v>
      </c>
      <c r="N3441" s="8">
        <f t="shared" si="485"/>
        <v>-0.99214110085032758</v>
      </c>
    </row>
    <row r="3442" spans="1:14" x14ac:dyDescent="0.2">
      <c r="A3442" s="5">
        <v>45801.333333333336</v>
      </c>
      <c r="B3442" s="3">
        <v>1</v>
      </c>
      <c r="C3442" s="3" t="s">
        <v>10</v>
      </c>
      <c r="D3442" s="6">
        <f t="shared" si="486"/>
        <v>2025</v>
      </c>
      <c r="E3442" s="6">
        <f t="shared" si="487"/>
        <v>5</v>
      </c>
      <c r="F3442" s="6">
        <f t="shared" si="488"/>
        <v>24</v>
      </c>
      <c r="G3442" s="6">
        <f t="shared" si="489"/>
        <v>6</v>
      </c>
      <c r="H3442" s="6">
        <f t="shared" si="490"/>
        <v>21</v>
      </c>
      <c r="I3442" s="6">
        <f t="shared" si="491"/>
        <v>8</v>
      </c>
      <c r="J3442" s="6">
        <f t="shared" si="492"/>
        <v>1</v>
      </c>
      <c r="K3442" s="9">
        <f t="shared" si="484"/>
        <v>45801</v>
      </c>
      <c r="L3442" s="8">
        <f>+VLOOKUP(K3442,'20251231_param'!$A$2:$C$244,2)</f>
        <v>40.25</v>
      </c>
      <c r="M3442" s="8">
        <f>+VLOOKUP($K3442,'20251231_param'!$A$2:$C$244,3)</f>
        <v>39.560905163953265</v>
      </c>
      <c r="N3442" s="8">
        <f t="shared" si="485"/>
        <v>-0.99214110085032758</v>
      </c>
    </row>
    <row r="3443" spans="1:14" x14ac:dyDescent="0.2">
      <c r="A3443" s="5">
        <v>45801.375</v>
      </c>
      <c r="B3443" s="3">
        <v>13</v>
      </c>
      <c r="C3443" s="3" t="s">
        <v>10</v>
      </c>
      <c r="D3443" s="6">
        <f t="shared" si="486"/>
        <v>2025</v>
      </c>
      <c r="E3443" s="6">
        <f t="shared" si="487"/>
        <v>5</v>
      </c>
      <c r="F3443" s="6">
        <f t="shared" si="488"/>
        <v>24</v>
      </c>
      <c r="G3443" s="6">
        <f t="shared" si="489"/>
        <v>6</v>
      </c>
      <c r="H3443" s="6">
        <f t="shared" si="490"/>
        <v>21</v>
      </c>
      <c r="I3443" s="6">
        <f t="shared" si="491"/>
        <v>9</v>
      </c>
      <c r="J3443" s="6">
        <f t="shared" si="492"/>
        <v>13</v>
      </c>
      <c r="K3443" s="9">
        <f t="shared" si="484"/>
        <v>45801</v>
      </c>
      <c r="L3443" s="8">
        <f>+VLOOKUP(K3443,'20251231_param'!$A$2:$C$244,2)</f>
        <v>40.25</v>
      </c>
      <c r="M3443" s="8">
        <f>+VLOOKUP($K3443,'20251231_param'!$A$2:$C$244,3)</f>
        <v>39.560905163953265</v>
      </c>
      <c r="N3443" s="8">
        <f t="shared" si="485"/>
        <v>-0.68881133753302992</v>
      </c>
    </row>
    <row r="3444" spans="1:14" x14ac:dyDescent="0.2">
      <c r="A3444" s="5">
        <v>45801.416666666664</v>
      </c>
      <c r="B3444" s="3">
        <v>18</v>
      </c>
      <c r="C3444" s="3" t="s">
        <v>10</v>
      </c>
      <c r="D3444" s="6">
        <f t="shared" si="486"/>
        <v>2025</v>
      </c>
      <c r="E3444" s="6">
        <f t="shared" si="487"/>
        <v>5</v>
      </c>
      <c r="F3444" s="6">
        <f t="shared" si="488"/>
        <v>24</v>
      </c>
      <c r="G3444" s="6">
        <f t="shared" si="489"/>
        <v>6</v>
      </c>
      <c r="H3444" s="6">
        <f t="shared" si="490"/>
        <v>21</v>
      </c>
      <c r="I3444" s="6">
        <f t="shared" si="491"/>
        <v>10</v>
      </c>
      <c r="J3444" s="6">
        <f t="shared" si="492"/>
        <v>18</v>
      </c>
      <c r="K3444" s="9">
        <f t="shared" si="484"/>
        <v>45801</v>
      </c>
      <c r="L3444" s="8">
        <f>+VLOOKUP(K3444,'20251231_param'!$A$2:$C$244,2)</f>
        <v>40.25</v>
      </c>
      <c r="M3444" s="8">
        <f>+VLOOKUP($K3444,'20251231_param'!$A$2:$C$244,3)</f>
        <v>39.560905163953265</v>
      </c>
      <c r="N3444" s="8">
        <f t="shared" si="485"/>
        <v>-0.56242393615082265</v>
      </c>
    </row>
    <row r="3445" spans="1:14" x14ac:dyDescent="0.2">
      <c r="A3445" s="5">
        <v>45801.458333333336</v>
      </c>
      <c r="B3445" s="3">
        <v>68</v>
      </c>
      <c r="C3445" s="3" t="s">
        <v>10</v>
      </c>
      <c r="D3445" s="6">
        <f t="shared" si="486"/>
        <v>2025</v>
      </c>
      <c r="E3445" s="6">
        <f t="shared" si="487"/>
        <v>5</v>
      </c>
      <c r="F3445" s="6">
        <f t="shared" si="488"/>
        <v>24</v>
      </c>
      <c r="G3445" s="6">
        <f t="shared" si="489"/>
        <v>6</v>
      </c>
      <c r="H3445" s="6">
        <f t="shared" si="490"/>
        <v>21</v>
      </c>
      <c r="I3445" s="6">
        <f t="shared" si="491"/>
        <v>11</v>
      </c>
      <c r="J3445" s="6">
        <f t="shared" si="492"/>
        <v>68</v>
      </c>
      <c r="K3445" s="9">
        <f t="shared" si="484"/>
        <v>45801</v>
      </c>
      <c r="L3445" s="8">
        <f>+VLOOKUP(K3445,'20251231_param'!$A$2:$C$244,2)</f>
        <v>40.25</v>
      </c>
      <c r="M3445" s="8">
        <f>+VLOOKUP($K3445,'20251231_param'!$A$2:$C$244,3)</f>
        <v>39.560905163953265</v>
      </c>
      <c r="N3445" s="8">
        <f t="shared" si="485"/>
        <v>0.70145007767125067</v>
      </c>
    </row>
    <row r="3446" spans="1:14" x14ac:dyDescent="0.2">
      <c r="A3446" s="5">
        <v>45801.5</v>
      </c>
      <c r="B3446" s="3">
        <v>43</v>
      </c>
      <c r="C3446" s="3" t="s">
        <v>10</v>
      </c>
      <c r="D3446" s="6">
        <f t="shared" si="486"/>
        <v>2025</v>
      </c>
      <c r="E3446" s="6">
        <f t="shared" si="487"/>
        <v>5</v>
      </c>
      <c r="F3446" s="6">
        <f t="shared" si="488"/>
        <v>24</v>
      </c>
      <c r="G3446" s="6">
        <f t="shared" si="489"/>
        <v>6</v>
      </c>
      <c r="H3446" s="6">
        <f t="shared" si="490"/>
        <v>21</v>
      </c>
      <c r="I3446" s="6">
        <f t="shared" si="491"/>
        <v>12</v>
      </c>
      <c r="J3446" s="6">
        <f t="shared" si="492"/>
        <v>43</v>
      </c>
      <c r="K3446" s="9">
        <f t="shared" si="484"/>
        <v>45801</v>
      </c>
      <c r="L3446" s="8">
        <f>+VLOOKUP(K3446,'20251231_param'!$A$2:$C$244,2)</f>
        <v>40.25</v>
      </c>
      <c r="M3446" s="8">
        <f>+VLOOKUP($K3446,'20251231_param'!$A$2:$C$244,3)</f>
        <v>39.560905163953265</v>
      </c>
      <c r="N3446" s="8">
        <f t="shared" si="485"/>
        <v>6.9513070760214027E-2</v>
      </c>
    </row>
    <row r="3447" spans="1:14" x14ac:dyDescent="0.2">
      <c r="A3447" s="5">
        <v>45801.541666666664</v>
      </c>
      <c r="B3447" s="3">
        <v>59</v>
      </c>
      <c r="C3447" s="3" t="s">
        <v>10</v>
      </c>
      <c r="D3447" s="6">
        <f t="shared" si="486"/>
        <v>2025</v>
      </c>
      <c r="E3447" s="6">
        <f t="shared" si="487"/>
        <v>5</v>
      </c>
      <c r="F3447" s="6">
        <f t="shared" si="488"/>
        <v>24</v>
      </c>
      <c r="G3447" s="6">
        <f t="shared" si="489"/>
        <v>6</v>
      </c>
      <c r="H3447" s="6">
        <f t="shared" si="490"/>
        <v>21</v>
      </c>
      <c r="I3447" s="6">
        <f t="shared" si="491"/>
        <v>13</v>
      </c>
      <c r="J3447" s="6">
        <f t="shared" si="492"/>
        <v>59</v>
      </c>
      <c r="K3447" s="9">
        <f t="shared" si="484"/>
        <v>45801</v>
      </c>
      <c r="L3447" s="8">
        <f>+VLOOKUP(K3447,'20251231_param'!$A$2:$C$244,2)</f>
        <v>40.25</v>
      </c>
      <c r="M3447" s="8">
        <f>+VLOOKUP($K3447,'20251231_param'!$A$2:$C$244,3)</f>
        <v>39.560905163953265</v>
      </c>
      <c r="N3447" s="8">
        <f t="shared" si="485"/>
        <v>0.47395275518327751</v>
      </c>
    </row>
    <row r="3448" spans="1:14" x14ac:dyDescent="0.2">
      <c r="A3448" s="5">
        <v>45801.583333333336</v>
      </c>
      <c r="B3448" s="3">
        <v>68</v>
      </c>
      <c r="C3448" s="3" t="s">
        <v>10</v>
      </c>
      <c r="D3448" s="6">
        <f t="shared" si="486"/>
        <v>2025</v>
      </c>
      <c r="E3448" s="6">
        <f t="shared" si="487"/>
        <v>5</v>
      </c>
      <c r="F3448" s="6">
        <f t="shared" si="488"/>
        <v>24</v>
      </c>
      <c r="G3448" s="6">
        <f t="shared" si="489"/>
        <v>6</v>
      </c>
      <c r="H3448" s="6">
        <f t="shared" si="490"/>
        <v>21</v>
      </c>
      <c r="I3448" s="6">
        <f t="shared" si="491"/>
        <v>14</v>
      </c>
      <c r="J3448" s="6">
        <f t="shared" si="492"/>
        <v>68</v>
      </c>
      <c r="K3448" s="9">
        <f t="shared" si="484"/>
        <v>45801</v>
      </c>
      <c r="L3448" s="8">
        <f>+VLOOKUP(K3448,'20251231_param'!$A$2:$C$244,2)</f>
        <v>40.25</v>
      </c>
      <c r="M3448" s="8">
        <f>+VLOOKUP($K3448,'20251231_param'!$A$2:$C$244,3)</f>
        <v>39.560905163953265</v>
      </c>
      <c r="N3448" s="8">
        <f t="shared" si="485"/>
        <v>0.70145007767125067</v>
      </c>
    </row>
    <row r="3449" spans="1:14" x14ac:dyDescent="0.2">
      <c r="A3449" s="5">
        <v>45801.625</v>
      </c>
      <c r="B3449" s="3">
        <v>110</v>
      </c>
      <c r="C3449" s="3" t="s">
        <v>10</v>
      </c>
      <c r="D3449" s="6">
        <f t="shared" si="486"/>
        <v>2025</v>
      </c>
      <c r="E3449" s="6">
        <f t="shared" si="487"/>
        <v>5</v>
      </c>
      <c r="F3449" s="6">
        <f t="shared" si="488"/>
        <v>24</v>
      </c>
      <c r="G3449" s="6">
        <f t="shared" si="489"/>
        <v>6</v>
      </c>
      <c r="H3449" s="6">
        <f t="shared" si="490"/>
        <v>21</v>
      </c>
      <c r="I3449" s="6">
        <f t="shared" si="491"/>
        <v>15</v>
      </c>
      <c r="J3449" s="6">
        <f t="shared" si="492"/>
        <v>110</v>
      </c>
      <c r="K3449" s="9">
        <f t="shared" si="484"/>
        <v>45801</v>
      </c>
      <c r="L3449" s="8">
        <f>+VLOOKUP(K3449,'20251231_param'!$A$2:$C$244,2)</f>
        <v>40.25</v>
      </c>
      <c r="M3449" s="8">
        <f>+VLOOKUP($K3449,'20251231_param'!$A$2:$C$244,3)</f>
        <v>39.560905163953265</v>
      </c>
      <c r="N3449" s="8">
        <f t="shared" si="485"/>
        <v>1.7631042492817923</v>
      </c>
    </row>
    <row r="3450" spans="1:14" x14ac:dyDescent="0.2">
      <c r="A3450" s="5">
        <v>45801.666666666664</v>
      </c>
      <c r="B3450" s="3">
        <v>109</v>
      </c>
      <c r="C3450" s="3" t="s">
        <v>10</v>
      </c>
      <c r="D3450" s="6">
        <f t="shared" si="486"/>
        <v>2025</v>
      </c>
      <c r="E3450" s="6">
        <f t="shared" si="487"/>
        <v>5</v>
      </c>
      <c r="F3450" s="6">
        <f t="shared" si="488"/>
        <v>24</v>
      </c>
      <c r="G3450" s="6">
        <f t="shared" si="489"/>
        <v>6</v>
      </c>
      <c r="H3450" s="6">
        <f t="shared" si="490"/>
        <v>21</v>
      </c>
      <c r="I3450" s="6">
        <f t="shared" si="491"/>
        <v>16</v>
      </c>
      <c r="J3450" s="6">
        <f t="shared" si="492"/>
        <v>109</v>
      </c>
      <c r="K3450" s="9">
        <f t="shared" si="484"/>
        <v>45801</v>
      </c>
      <c r="L3450" s="8">
        <f>+VLOOKUP(K3450,'20251231_param'!$A$2:$C$244,2)</f>
        <v>40.25</v>
      </c>
      <c r="M3450" s="8">
        <f>+VLOOKUP($K3450,'20251231_param'!$A$2:$C$244,3)</f>
        <v>39.560905163953265</v>
      </c>
      <c r="N3450" s="8">
        <f t="shared" si="485"/>
        <v>1.7378267690053508</v>
      </c>
    </row>
    <row r="3451" spans="1:14" x14ac:dyDescent="0.2">
      <c r="A3451" s="5">
        <v>45801.708333333336</v>
      </c>
      <c r="B3451" s="3">
        <v>122</v>
      </c>
      <c r="C3451" s="3" t="s">
        <v>10</v>
      </c>
      <c r="D3451" s="6">
        <f t="shared" si="486"/>
        <v>2025</v>
      </c>
      <c r="E3451" s="6">
        <f t="shared" si="487"/>
        <v>5</v>
      </c>
      <c r="F3451" s="6">
        <f t="shared" si="488"/>
        <v>24</v>
      </c>
      <c r="G3451" s="6">
        <f t="shared" si="489"/>
        <v>6</v>
      </c>
      <c r="H3451" s="6">
        <f t="shared" si="490"/>
        <v>21</v>
      </c>
      <c r="I3451" s="6">
        <f t="shared" si="491"/>
        <v>17</v>
      </c>
      <c r="J3451" s="6">
        <f t="shared" si="492"/>
        <v>122</v>
      </c>
      <c r="K3451" s="9">
        <f t="shared" si="484"/>
        <v>45801</v>
      </c>
      <c r="L3451" s="8">
        <f>+VLOOKUP(K3451,'20251231_param'!$A$2:$C$244,2)</f>
        <v>40.25</v>
      </c>
      <c r="M3451" s="8">
        <f>+VLOOKUP($K3451,'20251231_param'!$A$2:$C$244,3)</f>
        <v>39.560905163953265</v>
      </c>
      <c r="N3451" s="8">
        <f t="shared" si="485"/>
        <v>2.0664340125990899</v>
      </c>
    </row>
    <row r="3452" spans="1:14" x14ac:dyDescent="0.2">
      <c r="A3452" s="5">
        <v>45801.75</v>
      </c>
      <c r="B3452" s="3">
        <v>85</v>
      </c>
      <c r="C3452" s="3" t="s">
        <v>10</v>
      </c>
      <c r="D3452" s="6">
        <f t="shared" si="486"/>
        <v>2025</v>
      </c>
      <c r="E3452" s="6">
        <f t="shared" si="487"/>
        <v>5</v>
      </c>
      <c r="F3452" s="6">
        <f t="shared" si="488"/>
        <v>24</v>
      </c>
      <c r="G3452" s="6">
        <f t="shared" si="489"/>
        <v>6</v>
      </c>
      <c r="H3452" s="6">
        <f t="shared" si="490"/>
        <v>21</v>
      </c>
      <c r="I3452" s="6">
        <f t="shared" si="491"/>
        <v>18</v>
      </c>
      <c r="J3452" s="6">
        <f t="shared" si="492"/>
        <v>85</v>
      </c>
      <c r="K3452" s="9">
        <f t="shared" si="484"/>
        <v>45801</v>
      </c>
      <c r="L3452" s="8">
        <f>+VLOOKUP(K3452,'20251231_param'!$A$2:$C$244,2)</f>
        <v>40.25</v>
      </c>
      <c r="M3452" s="8">
        <f>+VLOOKUP($K3452,'20251231_param'!$A$2:$C$244,3)</f>
        <v>39.560905163953265</v>
      </c>
      <c r="N3452" s="8">
        <f t="shared" si="485"/>
        <v>1.1311672423707555</v>
      </c>
    </row>
    <row r="3453" spans="1:14" x14ac:dyDescent="0.2">
      <c r="A3453" s="5">
        <v>45801.791666666664</v>
      </c>
      <c r="B3453" s="3">
        <v>70</v>
      </c>
      <c r="C3453" s="3" t="s">
        <v>10</v>
      </c>
      <c r="D3453" s="6">
        <f t="shared" si="486"/>
        <v>2025</v>
      </c>
      <c r="E3453" s="6">
        <f t="shared" si="487"/>
        <v>5</v>
      </c>
      <c r="F3453" s="6">
        <f t="shared" si="488"/>
        <v>24</v>
      </c>
      <c r="G3453" s="6">
        <f t="shared" si="489"/>
        <v>6</v>
      </c>
      <c r="H3453" s="6">
        <f t="shared" si="490"/>
        <v>21</v>
      </c>
      <c r="I3453" s="6">
        <f t="shared" si="491"/>
        <v>19</v>
      </c>
      <c r="J3453" s="6">
        <f t="shared" si="492"/>
        <v>70</v>
      </c>
      <c r="K3453" s="9">
        <f t="shared" si="484"/>
        <v>45801</v>
      </c>
      <c r="L3453" s="8">
        <f>+VLOOKUP(K3453,'20251231_param'!$A$2:$C$244,2)</f>
        <v>40.25</v>
      </c>
      <c r="M3453" s="8">
        <f>+VLOOKUP($K3453,'20251231_param'!$A$2:$C$244,3)</f>
        <v>39.560905163953265</v>
      </c>
      <c r="N3453" s="8">
        <f t="shared" si="485"/>
        <v>0.75200503822413356</v>
      </c>
    </row>
    <row r="3454" spans="1:14" x14ac:dyDescent="0.2">
      <c r="A3454" s="5">
        <v>45801.833333333336</v>
      </c>
      <c r="B3454" s="3">
        <v>54</v>
      </c>
      <c r="C3454" s="3" t="s">
        <v>10</v>
      </c>
      <c r="D3454" s="6">
        <f t="shared" si="486"/>
        <v>2025</v>
      </c>
      <c r="E3454" s="6">
        <f t="shared" si="487"/>
        <v>5</v>
      </c>
      <c r="F3454" s="6">
        <f t="shared" si="488"/>
        <v>24</v>
      </c>
      <c r="G3454" s="6">
        <f t="shared" si="489"/>
        <v>6</v>
      </c>
      <c r="H3454" s="6">
        <f t="shared" si="490"/>
        <v>21</v>
      </c>
      <c r="I3454" s="6">
        <f t="shared" si="491"/>
        <v>20</v>
      </c>
      <c r="J3454" s="6">
        <f t="shared" si="492"/>
        <v>54</v>
      </c>
      <c r="K3454" s="9">
        <f t="shared" si="484"/>
        <v>45801</v>
      </c>
      <c r="L3454" s="8">
        <f>+VLOOKUP(K3454,'20251231_param'!$A$2:$C$244,2)</f>
        <v>40.25</v>
      </c>
      <c r="M3454" s="8">
        <f>+VLOOKUP($K3454,'20251231_param'!$A$2:$C$244,3)</f>
        <v>39.560905163953265</v>
      </c>
      <c r="N3454" s="8">
        <f t="shared" si="485"/>
        <v>0.34756535380107018</v>
      </c>
    </row>
    <row r="3455" spans="1:14" x14ac:dyDescent="0.2">
      <c r="A3455" s="5">
        <v>45801.875</v>
      </c>
      <c r="B3455" s="3">
        <v>46</v>
      </c>
      <c r="C3455" s="3" t="s">
        <v>10</v>
      </c>
      <c r="D3455" s="6">
        <f t="shared" si="486"/>
        <v>2025</v>
      </c>
      <c r="E3455" s="6">
        <f t="shared" si="487"/>
        <v>5</v>
      </c>
      <c r="F3455" s="6">
        <f t="shared" si="488"/>
        <v>24</v>
      </c>
      <c r="G3455" s="6">
        <f t="shared" si="489"/>
        <v>6</v>
      </c>
      <c r="H3455" s="6">
        <f t="shared" si="490"/>
        <v>21</v>
      </c>
      <c r="I3455" s="6">
        <f t="shared" si="491"/>
        <v>21</v>
      </c>
      <c r="J3455" s="6">
        <f t="shared" si="492"/>
        <v>46</v>
      </c>
      <c r="K3455" s="9">
        <f t="shared" si="484"/>
        <v>45801</v>
      </c>
      <c r="L3455" s="8">
        <f>+VLOOKUP(K3455,'20251231_param'!$A$2:$C$244,2)</f>
        <v>40.25</v>
      </c>
      <c r="M3455" s="8">
        <f>+VLOOKUP($K3455,'20251231_param'!$A$2:$C$244,3)</f>
        <v>39.560905163953265</v>
      </c>
      <c r="N3455" s="8">
        <f t="shared" si="485"/>
        <v>0.14534551158953843</v>
      </c>
    </row>
    <row r="3456" spans="1:14" x14ac:dyDescent="0.2">
      <c r="A3456" s="5">
        <v>45801.916666666664</v>
      </c>
      <c r="B3456" s="3">
        <v>58</v>
      </c>
      <c r="C3456" s="3" t="s">
        <v>10</v>
      </c>
      <c r="D3456" s="6">
        <f t="shared" si="486"/>
        <v>2025</v>
      </c>
      <c r="E3456" s="6">
        <f t="shared" si="487"/>
        <v>5</v>
      </c>
      <c r="F3456" s="6">
        <f t="shared" si="488"/>
        <v>24</v>
      </c>
      <c r="G3456" s="6">
        <f t="shared" si="489"/>
        <v>6</v>
      </c>
      <c r="H3456" s="6">
        <f t="shared" si="490"/>
        <v>21</v>
      </c>
      <c r="I3456" s="6">
        <f t="shared" si="491"/>
        <v>22</v>
      </c>
      <c r="J3456" s="6">
        <f t="shared" si="492"/>
        <v>58</v>
      </c>
      <c r="K3456" s="9">
        <f t="shared" si="484"/>
        <v>45801</v>
      </c>
      <c r="L3456" s="8">
        <f>+VLOOKUP(K3456,'20251231_param'!$A$2:$C$244,2)</f>
        <v>40.25</v>
      </c>
      <c r="M3456" s="8">
        <f>+VLOOKUP($K3456,'20251231_param'!$A$2:$C$244,3)</f>
        <v>39.560905163953265</v>
      </c>
      <c r="N3456" s="8">
        <f t="shared" si="485"/>
        <v>0.44867527490683601</v>
      </c>
    </row>
    <row r="3457" spans="1:14" x14ac:dyDescent="0.2">
      <c r="A3457" s="5">
        <v>45801.958333333336</v>
      </c>
      <c r="B3457" s="3">
        <v>16</v>
      </c>
      <c r="C3457" s="3" t="s">
        <v>10</v>
      </c>
      <c r="D3457" s="6">
        <f t="shared" si="486"/>
        <v>2025</v>
      </c>
      <c r="E3457" s="6">
        <f t="shared" si="487"/>
        <v>5</v>
      </c>
      <c r="F3457" s="6">
        <f t="shared" si="488"/>
        <v>24</v>
      </c>
      <c r="G3457" s="6">
        <f t="shared" si="489"/>
        <v>6</v>
      </c>
      <c r="H3457" s="6">
        <f t="shared" si="490"/>
        <v>21</v>
      </c>
      <c r="I3457" s="6">
        <f t="shared" si="491"/>
        <v>23</v>
      </c>
      <c r="J3457" s="6">
        <f t="shared" si="492"/>
        <v>16</v>
      </c>
      <c r="K3457" s="9">
        <f t="shared" si="484"/>
        <v>45801</v>
      </c>
      <c r="L3457" s="8">
        <f>+VLOOKUP(K3457,'20251231_param'!$A$2:$C$244,2)</f>
        <v>40.25</v>
      </c>
      <c r="M3457" s="8">
        <f>+VLOOKUP($K3457,'20251231_param'!$A$2:$C$244,3)</f>
        <v>39.560905163953265</v>
      </c>
      <c r="N3457" s="8">
        <f t="shared" si="485"/>
        <v>-0.61297889670370553</v>
      </c>
    </row>
    <row r="3458" spans="1:14" x14ac:dyDescent="0.2">
      <c r="A3458" s="5">
        <v>45802</v>
      </c>
      <c r="B3458" s="3">
        <v>0</v>
      </c>
      <c r="C3458" s="3"/>
      <c r="D3458" s="6">
        <f t="shared" si="486"/>
        <v>2025</v>
      </c>
      <c r="E3458" s="6">
        <f t="shared" si="487"/>
        <v>5</v>
      </c>
      <c r="F3458" s="6">
        <f t="shared" si="488"/>
        <v>25</v>
      </c>
      <c r="G3458" s="6">
        <f t="shared" si="489"/>
        <v>7</v>
      </c>
      <c r="H3458" s="6">
        <f t="shared" si="490"/>
        <v>21</v>
      </c>
      <c r="I3458" s="6">
        <f t="shared" si="491"/>
        <v>0</v>
      </c>
      <c r="J3458" s="6">
        <f t="shared" si="492"/>
        <v>0</v>
      </c>
      <c r="K3458" s="9">
        <f t="shared" si="484"/>
        <v>45802</v>
      </c>
      <c r="L3458" s="8">
        <f>+VLOOKUP(K3458,'20251231_param'!$A$2:$C$244,2)</f>
        <v>52.125</v>
      </c>
      <c r="M3458" s="8">
        <f>+VLOOKUP($K3458,'20251231_param'!$A$2:$C$244,3)</f>
        <v>56.236544284330613</v>
      </c>
      <c r="N3458" s="8">
        <f t="shared" si="485"/>
        <v>-0.92688839016240498</v>
      </c>
    </row>
    <row r="3459" spans="1:14" x14ac:dyDescent="0.2">
      <c r="A3459" s="5">
        <v>45802.041666666664</v>
      </c>
      <c r="B3459" s="3">
        <v>2</v>
      </c>
      <c r="C3459" s="3"/>
      <c r="D3459" s="6">
        <f t="shared" si="486"/>
        <v>2025</v>
      </c>
      <c r="E3459" s="6">
        <f t="shared" si="487"/>
        <v>5</v>
      </c>
      <c r="F3459" s="6">
        <f t="shared" si="488"/>
        <v>25</v>
      </c>
      <c r="G3459" s="6">
        <f t="shared" si="489"/>
        <v>7</v>
      </c>
      <c r="H3459" s="6">
        <f t="shared" si="490"/>
        <v>21</v>
      </c>
      <c r="I3459" s="6">
        <f t="shared" si="491"/>
        <v>1</v>
      </c>
      <c r="J3459" s="6">
        <f t="shared" si="492"/>
        <v>2</v>
      </c>
      <c r="K3459" s="9">
        <f t="shared" ref="K3459:K3522" si="493">DATE(D3459,E3459,F3459)</f>
        <v>45802</v>
      </c>
      <c r="L3459" s="8">
        <f>+VLOOKUP(K3459,'20251231_param'!$A$2:$C$244,2)</f>
        <v>52.125</v>
      </c>
      <c r="M3459" s="8">
        <f>+VLOOKUP($K3459,'20251231_param'!$A$2:$C$244,3)</f>
        <v>56.236544284330613</v>
      </c>
      <c r="N3459" s="8">
        <f t="shared" ref="N3459:N3522" si="494">+(J3459-L3459)/M3459</f>
        <v>-0.89132432723051414</v>
      </c>
    </row>
    <row r="3460" spans="1:14" x14ac:dyDescent="0.2">
      <c r="A3460" s="5">
        <v>45802.083333333336</v>
      </c>
      <c r="B3460" s="3">
        <v>1</v>
      </c>
      <c r="C3460" s="3"/>
      <c r="D3460" s="6">
        <f t="shared" si="486"/>
        <v>2025</v>
      </c>
      <c r="E3460" s="6">
        <f t="shared" si="487"/>
        <v>5</v>
      </c>
      <c r="F3460" s="6">
        <f t="shared" si="488"/>
        <v>25</v>
      </c>
      <c r="G3460" s="6">
        <f t="shared" si="489"/>
        <v>7</v>
      </c>
      <c r="H3460" s="6">
        <f t="shared" si="490"/>
        <v>21</v>
      </c>
      <c r="I3460" s="6">
        <f t="shared" si="491"/>
        <v>2</v>
      </c>
      <c r="J3460" s="6">
        <f t="shared" si="492"/>
        <v>1</v>
      </c>
      <c r="K3460" s="9">
        <f t="shared" si="493"/>
        <v>45802</v>
      </c>
      <c r="L3460" s="8">
        <f>+VLOOKUP(K3460,'20251231_param'!$A$2:$C$244,2)</f>
        <v>52.125</v>
      </c>
      <c r="M3460" s="8">
        <f>+VLOOKUP($K3460,'20251231_param'!$A$2:$C$244,3)</f>
        <v>56.236544284330613</v>
      </c>
      <c r="N3460" s="8">
        <f t="shared" si="494"/>
        <v>-0.90910635869645962</v>
      </c>
    </row>
    <row r="3461" spans="1:14" x14ac:dyDescent="0.2">
      <c r="A3461" s="5">
        <v>45802.125</v>
      </c>
      <c r="B3461" s="3">
        <v>15</v>
      </c>
      <c r="C3461" s="3"/>
      <c r="D3461" s="6">
        <f t="shared" ref="D3461:D3524" si="495">+YEAR(A3461)</f>
        <v>2025</v>
      </c>
      <c r="E3461" s="6">
        <f t="shared" ref="E3461:E3524" si="496">+MONTH(A3461)</f>
        <v>5</v>
      </c>
      <c r="F3461" s="6">
        <f t="shared" ref="F3461:F3524" si="497">+DAY(A3461)</f>
        <v>25</v>
      </c>
      <c r="G3461" s="6">
        <f t="shared" ref="G3461:G3524" si="498">+WEEKDAY(A3461,2)</f>
        <v>7</v>
      </c>
      <c r="H3461" s="6">
        <f t="shared" ref="H3461:H3524" si="499">+WEEKNUM(A3461,21)</f>
        <v>21</v>
      </c>
      <c r="I3461" s="6">
        <f t="shared" ref="I3461:I3524" si="500">+HOUR(A3461)</f>
        <v>3</v>
      </c>
      <c r="J3461" s="6">
        <f t="shared" ref="J3461:J3524" si="501">+B3461</f>
        <v>15</v>
      </c>
      <c r="K3461" s="9">
        <f t="shared" si="493"/>
        <v>45802</v>
      </c>
      <c r="L3461" s="8">
        <f>+VLOOKUP(K3461,'20251231_param'!$A$2:$C$244,2)</f>
        <v>52.125</v>
      </c>
      <c r="M3461" s="8">
        <f>+VLOOKUP($K3461,'20251231_param'!$A$2:$C$244,3)</f>
        <v>56.236544284330613</v>
      </c>
      <c r="N3461" s="8">
        <f t="shared" si="494"/>
        <v>-0.66015791817322367</v>
      </c>
    </row>
    <row r="3462" spans="1:14" x14ac:dyDescent="0.2">
      <c r="A3462" s="5">
        <v>45802.166666666664</v>
      </c>
      <c r="B3462" s="3">
        <v>1</v>
      </c>
      <c r="C3462" s="3"/>
      <c r="D3462" s="6">
        <f t="shared" si="495"/>
        <v>2025</v>
      </c>
      <c r="E3462" s="6">
        <f t="shared" si="496"/>
        <v>5</v>
      </c>
      <c r="F3462" s="6">
        <f t="shared" si="497"/>
        <v>25</v>
      </c>
      <c r="G3462" s="6">
        <f t="shared" si="498"/>
        <v>7</v>
      </c>
      <c r="H3462" s="6">
        <f t="shared" si="499"/>
        <v>21</v>
      </c>
      <c r="I3462" s="6">
        <f t="shared" si="500"/>
        <v>4</v>
      </c>
      <c r="J3462" s="6">
        <f t="shared" si="501"/>
        <v>1</v>
      </c>
      <c r="K3462" s="9">
        <f t="shared" si="493"/>
        <v>45802</v>
      </c>
      <c r="L3462" s="8">
        <f>+VLOOKUP(K3462,'20251231_param'!$A$2:$C$244,2)</f>
        <v>52.125</v>
      </c>
      <c r="M3462" s="8">
        <f>+VLOOKUP($K3462,'20251231_param'!$A$2:$C$244,3)</f>
        <v>56.236544284330613</v>
      </c>
      <c r="N3462" s="8">
        <f t="shared" si="494"/>
        <v>-0.90910635869645962</v>
      </c>
    </row>
    <row r="3463" spans="1:14" x14ac:dyDescent="0.2">
      <c r="A3463" s="5">
        <v>45802.208333333336</v>
      </c>
      <c r="B3463" s="3">
        <v>8</v>
      </c>
      <c r="C3463" s="3"/>
      <c r="D3463" s="6">
        <f t="shared" si="495"/>
        <v>2025</v>
      </c>
      <c r="E3463" s="6">
        <f t="shared" si="496"/>
        <v>5</v>
      </c>
      <c r="F3463" s="6">
        <f t="shared" si="497"/>
        <v>25</v>
      </c>
      <c r="G3463" s="6">
        <f t="shared" si="498"/>
        <v>7</v>
      </c>
      <c r="H3463" s="6">
        <f t="shared" si="499"/>
        <v>21</v>
      </c>
      <c r="I3463" s="6">
        <f t="shared" si="500"/>
        <v>5</v>
      </c>
      <c r="J3463" s="6">
        <f t="shared" si="501"/>
        <v>8</v>
      </c>
      <c r="K3463" s="9">
        <f t="shared" si="493"/>
        <v>45802</v>
      </c>
      <c r="L3463" s="8">
        <f>+VLOOKUP(K3463,'20251231_param'!$A$2:$C$244,2)</f>
        <v>52.125</v>
      </c>
      <c r="M3463" s="8">
        <f>+VLOOKUP($K3463,'20251231_param'!$A$2:$C$244,3)</f>
        <v>56.236544284330613</v>
      </c>
      <c r="N3463" s="8">
        <f t="shared" si="494"/>
        <v>-0.7846321384348417</v>
      </c>
    </row>
    <row r="3464" spans="1:14" x14ac:dyDescent="0.2">
      <c r="A3464" s="5">
        <v>45802.25</v>
      </c>
      <c r="B3464" s="3">
        <v>8</v>
      </c>
      <c r="C3464" s="3"/>
      <c r="D3464" s="6">
        <f t="shared" si="495"/>
        <v>2025</v>
      </c>
      <c r="E3464" s="6">
        <f t="shared" si="496"/>
        <v>5</v>
      </c>
      <c r="F3464" s="6">
        <f t="shared" si="497"/>
        <v>25</v>
      </c>
      <c r="G3464" s="6">
        <f t="shared" si="498"/>
        <v>7</v>
      </c>
      <c r="H3464" s="6">
        <f t="shared" si="499"/>
        <v>21</v>
      </c>
      <c r="I3464" s="6">
        <f t="shared" si="500"/>
        <v>6</v>
      </c>
      <c r="J3464" s="6">
        <f t="shared" si="501"/>
        <v>8</v>
      </c>
      <c r="K3464" s="9">
        <f t="shared" si="493"/>
        <v>45802</v>
      </c>
      <c r="L3464" s="8">
        <f>+VLOOKUP(K3464,'20251231_param'!$A$2:$C$244,2)</f>
        <v>52.125</v>
      </c>
      <c r="M3464" s="8">
        <f>+VLOOKUP($K3464,'20251231_param'!$A$2:$C$244,3)</f>
        <v>56.236544284330613</v>
      </c>
      <c r="N3464" s="8">
        <f t="shared" si="494"/>
        <v>-0.7846321384348417</v>
      </c>
    </row>
    <row r="3465" spans="1:14" x14ac:dyDescent="0.2">
      <c r="A3465" s="5">
        <v>45802.291666666664</v>
      </c>
      <c r="B3465" s="3">
        <v>7</v>
      </c>
      <c r="C3465" s="3"/>
      <c r="D3465" s="6">
        <f t="shared" si="495"/>
        <v>2025</v>
      </c>
      <c r="E3465" s="6">
        <f t="shared" si="496"/>
        <v>5</v>
      </c>
      <c r="F3465" s="6">
        <f t="shared" si="497"/>
        <v>25</v>
      </c>
      <c r="G3465" s="6">
        <f t="shared" si="498"/>
        <v>7</v>
      </c>
      <c r="H3465" s="6">
        <f t="shared" si="499"/>
        <v>21</v>
      </c>
      <c r="I3465" s="6">
        <f t="shared" si="500"/>
        <v>7</v>
      </c>
      <c r="J3465" s="6">
        <f t="shared" si="501"/>
        <v>7</v>
      </c>
      <c r="K3465" s="9">
        <f t="shared" si="493"/>
        <v>45802</v>
      </c>
      <c r="L3465" s="8">
        <f>+VLOOKUP(K3465,'20251231_param'!$A$2:$C$244,2)</f>
        <v>52.125</v>
      </c>
      <c r="M3465" s="8">
        <f>+VLOOKUP($K3465,'20251231_param'!$A$2:$C$244,3)</f>
        <v>56.236544284330613</v>
      </c>
      <c r="N3465" s="8">
        <f t="shared" si="494"/>
        <v>-0.80241416990078707</v>
      </c>
    </row>
    <row r="3466" spans="1:14" x14ac:dyDescent="0.2">
      <c r="A3466" s="5">
        <v>45802.333333333336</v>
      </c>
      <c r="B3466" s="3">
        <v>19</v>
      </c>
      <c r="C3466" s="3"/>
      <c r="D3466" s="6">
        <f t="shared" si="495"/>
        <v>2025</v>
      </c>
      <c r="E3466" s="6">
        <f t="shared" si="496"/>
        <v>5</v>
      </c>
      <c r="F3466" s="6">
        <f t="shared" si="497"/>
        <v>25</v>
      </c>
      <c r="G3466" s="6">
        <f t="shared" si="498"/>
        <v>7</v>
      </c>
      <c r="H3466" s="6">
        <f t="shared" si="499"/>
        <v>21</v>
      </c>
      <c r="I3466" s="6">
        <f t="shared" si="500"/>
        <v>8</v>
      </c>
      <c r="J3466" s="6">
        <f t="shared" si="501"/>
        <v>19</v>
      </c>
      <c r="K3466" s="9">
        <f t="shared" si="493"/>
        <v>45802</v>
      </c>
      <c r="L3466" s="8">
        <f>+VLOOKUP(K3466,'20251231_param'!$A$2:$C$244,2)</f>
        <v>52.125</v>
      </c>
      <c r="M3466" s="8">
        <f>+VLOOKUP($K3466,'20251231_param'!$A$2:$C$244,3)</f>
        <v>56.236544284330613</v>
      </c>
      <c r="N3466" s="8">
        <f t="shared" si="494"/>
        <v>-0.58902979230944208</v>
      </c>
    </row>
    <row r="3467" spans="1:14" x14ac:dyDescent="0.2">
      <c r="A3467" s="5">
        <v>45802.375</v>
      </c>
      <c r="B3467" s="3">
        <v>120</v>
      </c>
      <c r="C3467" s="3"/>
      <c r="D3467" s="6">
        <f t="shared" si="495"/>
        <v>2025</v>
      </c>
      <c r="E3467" s="6">
        <f t="shared" si="496"/>
        <v>5</v>
      </c>
      <c r="F3467" s="6">
        <f t="shared" si="497"/>
        <v>25</v>
      </c>
      <c r="G3467" s="6">
        <f t="shared" si="498"/>
        <v>7</v>
      </c>
      <c r="H3467" s="6">
        <f t="shared" si="499"/>
        <v>21</v>
      </c>
      <c r="I3467" s="6">
        <f t="shared" si="500"/>
        <v>9</v>
      </c>
      <c r="J3467" s="6">
        <f t="shared" si="501"/>
        <v>120</v>
      </c>
      <c r="K3467" s="9">
        <f t="shared" si="493"/>
        <v>45802</v>
      </c>
      <c r="L3467" s="8">
        <f>+VLOOKUP(K3467,'20251231_param'!$A$2:$C$244,2)</f>
        <v>52.125</v>
      </c>
      <c r="M3467" s="8">
        <f>+VLOOKUP($K3467,'20251231_param'!$A$2:$C$244,3)</f>
        <v>56.236544284330613</v>
      </c>
      <c r="N3467" s="8">
        <f t="shared" si="494"/>
        <v>1.2069553857510453</v>
      </c>
    </row>
    <row r="3468" spans="1:14" x14ac:dyDescent="0.2">
      <c r="A3468" s="5">
        <v>45802.416666666664</v>
      </c>
      <c r="B3468" s="3">
        <v>203</v>
      </c>
      <c r="C3468" s="3"/>
      <c r="D3468" s="6">
        <f t="shared" si="495"/>
        <v>2025</v>
      </c>
      <c r="E3468" s="6">
        <f t="shared" si="496"/>
        <v>5</v>
      </c>
      <c r="F3468" s="6">
        <f t="shared" si="497"/>
        <v>25</v>
      </c>
      <c r="G3468" s="6">
        <f t="shared" si="498"/>
        <v>7</v>
      </c>
      <c r="H3468" s="6">
        <f t="shared" si="499"/>
        <v>21</v>
      </c>
      <c r="I3468" s="6">
        <f t="shared" si="500"/>
        <v>10</v>
      </c>
      <c r="J3468" s="6">
        <f t="shared" si="501"/>
        <v>203</v>
      </c>
      <c r="K3468" s="9">
        <f t="shared" si="493"/>
        <v>45802</v>
      </c>
      <c r="L3468" s="8">
        <f>+VLOOKUP(K3468,'20251231_param'!$A$2:$C$244,2)</f>
        <v>52.125</v>
      </c>
      <c r="M3468" s="8">
        <f>+VLOOKUP($K3468,'20251231_param'!$A$2:$C$244,3)</f>
        <v>56.236544284330613</v>
      </c>
      <c r="N3468" s="8">
        <f t="shared" si="494"/>
        <v>2.6828639974245152</v>
      </c>
    </row>
    <row r="3469" spans="1:14" x14ac:dyDescent="0.2">
      <c r="A3469" s="5">
        <v>45802.458333333336</v>
      </c>
      <c r="B3469" s="3">
        <v>83</v>
      </c>
      <c r="C3469" s="3"/>
      <c r="D3469" s="6">
        <f t="shared" si="495"/>
        <v>2025</v>
      </c>
      <c r="E3469" s="6">
        <f t="shared" si="496"/>
        <v>5</v>
      </c>
      <c r="F3469" s="6">
        <f t="shared" si="497"/>
        <v>25</v>
      </c>
      <c r="G3469" s="6">
        <f t="shared" si="498"/>
        <v>7</v>
      </c>
      <c r="H3469" s="6">
        <f t="shared" si="499"/>
        <v>21</v>
      </c>
      <c r="I3469" s="6">
        <f t="shared" si="500"/>
        <v>11</v>
      </c>
      <c r="J3469" s="6">
        <f t="shared" si="501"/>
        <v>83</v>
      </c>
      <c r="K3469" s="9">
        <f t="shared" si="493"/>
        <v>45802</v>
      </c>
      <c r="L3469" s="8">
        <f>+VLOOKUP(K3469,'20251231_param'!$A$2:$C$244,2)</f>
        <v>52.125</v>
      </c>
      <c r="M3469" s="8">
        <f>+VLOOKUP($K3469,'20251231_param'!$A$2:$C$244,3)</f>
        <v>56.236544284330613</v>
      </c>
      <c r="N3469" s="8">
        <f t="shared" si="494"/>
        <v>0.54902022151106489</v>
      </c>
    </row>
    <row r="3470" spans="1:14" x14ac:dyDescent="0.2">
      <c r="A3470" s="5">
        <v>45802.5</v>
      </c>
      <c r="B3470" s="3">
        <v>74</v>
      </c>
      <c r="C3470" s="3"/>
      <c r="D3470" s="6">
        <f t="shared" si="495"/>
        <v>2025</v>
      </c>
      <c r="E3470" s="6">
        <f t="shared" si="496"/>
        <v>5</v>
      </c>
      <c r="F3470" s="6">
        <f t="shared" si="497"/>
        <v>25</v>
      </c>
      <c r="G3470" s="6">
        <f t="shared" si="498"/>
        <v>7</v>
      </c>
      <c r="H3470" s="6">
        <f t="shared" si="499"/>
        <v>21</v>
      </c>
      <c r="I3470" s="6">
        <f t="shared" si="500"/>
        <v>12</v>
      </c>
      <c r="J3470" s="6">
        <f t="shared" si="501"/>
        <v>74</v>
      </c>
      <c r="K3470" s="9">
        <f t="shared" si="493"/>
        <v>45802</v>
      </c>
      <c r="L3470" s="8">
        <f>+VLOOKUP(K3470,'20251231_param'!$A$2:$C$244,2)</f>
        <v>52.125</v>
      </c>
      <c r="M3470" s="8">
        <f>+VLOOKUP($K3470,'20251231_param'!$A$2:$C$244,3)</f>
        <v>56.236544284330613</v>
      </c>
      <c r="N3470" s="8">
        <f t="shared" si="494"/>
        <v>0.38898193831755606</v>
      </c>
    </row>
    <row r="3471" spans="1:14" x14ac:dyDescent="0.2">
      <c r="A3471" s="5">
        <v>45802.541666666664</v>
      </c>
      <c r="B3471" s="3">
        <v>108</v>
      </c>
      <c r="C3471" s="3"/>
      <c r="D3471" s="6">
        <f t="shared" si="495"/>
        <v>2025</v>
      </c>
      <c r="E3471" s="6">
        <f t="shared" si="496"/>
        <v>5</v>
      </c>
      <c r="F3471" s="6">
        <f t="shared" si="497"/>
        <v>25</v>
      </c>
      <c r="G3471" s="6">
        <f t="shared" si="498"/>
        <v>7</v>
      </c>
      <c r="H3471" s="6">
        <f t="shared" si="499"/>
        <v>21</v>
      </c>
      <c r="I3471" s="6">
        <f t="shared" si="500"/>
        <v>13</v>
      </c>
      <c r="J3471" s="6">
        <f t="shared" si="501"/>
        <v>108</v>
      </c>
      <c r="K3471" s="9">
        <f t="shared" si="493"/>
        <v>45802</v>
      </c>
      <c r="L3471" s="8">
        <f>+VLOOKUP(K3471,'20251231_param'!$A$2:$C$244,2)</f>
        <v>52.125</v>
      </c>
      <c r="M3471" s="8">
        <f>+VLOOKUP($K3471,'20251231_param'!$A$2:$C$244,3)</f>
        <v>56.236544284330613</v>
      </c>
      <c r="N3471" s="8">
        <f t="shared" si="494"/>
        <v>0.99357100815970034</v>
      </c>
    </row>
    <row r="3472" spans="1:14" x14ac:dyDescent="0.2">
      <c r="A3472" s="5">
        <v>45802.583333333336</v>
      </c>
      <c r="B3472" s="3">
        <v>98</v>
      </c>
      <c r="C3472" s="3"/>
      <c r="D3472" s="6">
        <f t="shared" si="495"/>
        <v>2025</v>
      </c>
      <c r="E3472" s="6">
        <f t="shared" si="496"/>
        <v>5</v>
      </c>
      <c r="F3472" s="6">
        <f t="shared" si="497"/>
        <v>25</v>
      </c>
      <c r="G3472" s="6">
        <f t="shared" si="498"/>
        <v>7</v>
      </c>
      <c r="H3472" s="6">
        <f t="shared" si="499"/>
        <v>21</v>
      </c>
      <c r="I3472" s="6">
        <f t="shared" si="500"/>
        <v>14</v>
      </c>
      <c r="J3472" s="6">
        <f t="shared" si="501"/>
        <v>98</v>
      </c>
      <c r="K3472" s="9">
        <f t="shared" si="493"/>
        <v>45802</v>
      </c>
      <c r="L3472" s="8">
        <f>+VLOOKUP(K3472,'20251231_param'!$A$2:$C$244,2)</f>
        <v>52.125</v>
      </c>
      <c r="M3472" s="8">
        <f>+VLOOKUP($K3472,'20251231_param'!$A$2:$C$244,3)</f>
        <v>56.236544284330613</v>
      </c>
      <c r="N3472" s="8">
        <f t="shared" si="494"/>
        <v>0.81575069350024609</v>
      </c>
    </row>
    <row r="3473" spans="1:14" x14ac:dyDescent="0.2">
      <c r="A3473" s="5">
        <v>45802.625</v>
      </c>
      <c r="B3473" s="3">
        <v>96</v>
      </c>
      <c r="C3473" s="3"/>
      <c r="D3473" s="6">
        <f t="shared" si="495"/>
        <v>2025</v>
      </c>
      <c r="E3473" s="6">
        <f t="shared" si="496"/>
        <v>5</v>
      </c>
      <c r="F3473" s="6">
        <f t="shared" si="497"/>
        <v>25</v>
      </c>
      <c r="G3473" s="6">
        <f t="shared" si="498"/>
        <v>7</v>
      </c>
      <c r="H3473" s="6">
        <f t="shared" si="499"/>
        <v>21</v>
      </c>
      <c r="I3473" s="6">
        <f t="shared" si="500"/>
        <v>15</v>
      </c>
      <c r="J3473" s="6">
        <f t="shared" si="501"/>
        <v>96</v>
      </c>
      <c r="K3473" s="9">
        <f t="shared" si="493"/>
        <v>45802</v>
      </c>
      <c r="L3473" s="8">
        <f>+VLOOKUP(K3473,'20251231_param'!$A$2:$C$244,2)</f>
        <v>52.125</v>
      </c>
      <c r="M3473" s="8">
        <f>+VLOOKUP($K3473,'20251231_param'!$A$2:$C$244,3)</f>
        <v>56.236544284330613</v>
      </c>
      <c r="N3473" s="8">
        <f t="shared" si="494"/>
        <v>0.78018663056835524</v>
      </c>
    </row>
    <row r="3474" spans="1:14" x14ac:dyDescent="0.2">
      <c r="A3474" s="5">
        <v>45802.666666666664</v>
      </c>
      <c r="B3474" s="3">
        <v>161</v>
      </c>
      <c r="C3474" s="3"/>
      <c r="D3474" s="6">
        <f t="shared" si="495"/>
        <v>2025</v>
      </c>
      <c r="E3474" s="6">
        <f t="shared" si="496"/>
        <v>5</v>
      </c>
      <c r="F3474" s="6">
        <f t="shared" si="497"/>
        <v>25</v>
      </c>
      <c r="G3474" s="6">
        <f t="shared" si="498"/>
        <v>7</v>
      </c>
      <c r="H3474" s="6">
        <f t="shared" si="499"/>
        <v>21</v>
      </c>
      <c r="I3474" s="6">
        <f t="shared" si="500"/>
        <v>16</v>
      </c>
      <c r="J3474" s="6">
        <f t="shared" si="501"/>
        <v>161</v>
      </c>
      <c r="K3474" s="9">
        <f t="shared" si="493"/>
        <v>45802</v>
      </c>
      <c r="L3474" s="8">
        <f>+VLOOKUP(K3474,'20251231_param'!$A$2:$C$244,2)</f>
        <v>52.125</v>
      </c>
      <c r="M3474" s="8">
        <f>+VLOOKUP($K3474,'20251231_param'!$A$2:$C$244,3)</f>
        <v>56.236544284330613</v>
      </c>
      <c r="N3474" s="8">
        <f t="shared" si="494"/>
        <v>1.9360186758548075</v>
      </c>
    </row>
    <row r="3475" spans="1:14" x14ac:dyDescent="0.2">
      <c r="A3475" s="5">
        <v>45802.708333333336</v>
      </c>
      <c r="B3475" s="3">
        <v>78</v>
      </c>
      <c r="C3475" s="3"/>
      <c r="D3475" s="6">
        <f t="shared" si="495"/>
        <v>2025</v>
      </c>
      <c r="E3475" s="6">
        <f t="shared" si="496"/>
        <v>5</v>
      </c>
      <c r="F3475" s="6">
        <f t="shared" si="497"/>
        <v>25</v>
      </c>
      <c r="G3475" s="6">
        <f t="shared" si="498"/>
        <v>7</v>
      </c>
      <c r="H3475" s="6">
        <f t="shared" si="499"/>
        <v>21</v>
      </c>
      <c r="I3475" s="6">
        <f t="shared" si="500"/>
        <v>17</v>
      </c>
      <c r="J3475" s="6">
        <f t="shared" si="501"/>
        <v>78</v>
      </c>
      <c r="K3475" s="9">
        <f t="shared" si="493"/>
        <v>45802</v>
      </c>
      <c r="L3475" s="8">
        <f>+VLOOKUP(K3475,'20251231_param'!$A$2:$C$244,2)</f>
        <v>52.125</v>
      </c>
      <c r="M3475" s="8">
        <f>+VLOOKUP($K3475,'20251231_param'!$A$2:$C$244,3)</f>
        <v>56.236544284330613</v>
      </c>
      <c r="N3475" s="8">
        <f t="shared" si="494"/>
        <v>0.46011006418133771</v>
      </c>
    </row>
    <row r="3476" spans="1:14" x14ac:dyDescent="0.2">
      <c r="A3476" s="5">
        <v>45802.75</v>
      </c>
      <c r="B3476" s="3">
        <v>45</v>
      </c>
      <c r="C3476" s="3"/>
      <c r="D3476" s="6">
        <f t="shared" si="495"/>
        <v>2025</v>
      </c>
      <c r="E3476" s="6">
        <f t="shared" si="496"/>
        <v>5</v>
      </c>
      <c r="F3476" s="6">
        <f t="shared" si="497"/>
        <v>25</v>
      </c>
      <c r="G3476" s="6">
        <f t="shared" si="498"/>
        <v>7</v>
      </c>
      <c r="H3476" s="6">
        <f t="shared" si="499"/>
        <v>21</v>
      </c>
      <c r="I3476" s="6">
        <f t="shared" si="500"/>
        <v>18</v>
      </c>
      <c r="J3476" s="6">
        <f t="shared" si="501"/>
        <v>45</v>
      </c>
      <c r="K3476" s="9">
        <f t="shared" si="493"/>
        <v>45802</v>
      </c>
      <c r="L3476" s="8">
        <f>+VLOOKUP(K3476,'20251231_param'!$A$2:$C$244,2)</f>
        <v>52.125</v>
      </c>
      <c r="M3476" s="8">
        <f>+VLOOKUP($K3476,'20251231_param'!$A$2:$C$244,3)</f>
        <v>56.236544284330613</v>
      </c>
      <c r="N3476" s="8">
        <f t="shared" si="494"/>
        <v>-0.12669697419486112</v>
      </c>
    </row>
    <row r="3477" spans="1:14" x14ac:dyDescent="0.2">
      <c r="A3477" s="5">
        <v>45802.791666666664</v>
      </c>
      <c r="B3477" s="3">
        <v>56</v>
      </c>
      <c r="C3477" s="3"/>
      <c r="D3477" s="6">
        <f t="shared" si="495"/>
        <v>2025</v>
      </c>
      <c r="E3477" s="6">
        <f t="shared" si="496"/>
        <v>5</v>
      </c>
      <c r="F3477" s="6">
        <f t="shared" si="497"/>
        <v>25</v>
      </c>
      <c r="G3477" s="6">
        <f t="shared" si="498"/>
        <v>7</v>
      </c>
      <c r="H3477" s="6">
        <f t="shared" si="499"/>
        <v>21</v>
      </c>
      <c r="I3477" s="6">
        <f t="shared" si="500"/>
        <v>19</v>
      </c>
      <c r="J3477" s="6">
        <f t="shared" si="501"/>
        <v>56</v>
      </c>
      <c r="K3477" s="9">
        <f t="shared" si="493"/>
        <v>45802</v>
      </c>
      <c r="L3477" s="8">
        <f>+VLOOKUP(K3477,'20251231_param'!$A$2:$C$244,2)</f>
        <v>52.125</v>
      </c>
      <c r="M3477" s="8">
        <f>+VLOOKUP($K3477,'20251231_param'!$A$2:$C$244,3)</f>
        <v>56.236544284330613</v>
      </c>
      <c r="N3477" s="8">
        <f t="shared" si="494"/>
        <v>6.89053719305385E-2</v>
      </c>
    </row>
    <row r="3478" spans="1:14" x14ac:dyDescent="0.2">
      <c r="A3478" s="5">
        <v>45802.833333333336</v>
      </c>
      <c r="B3478" s="3">
        <v>29</v>
      </c>
      <c r="C3478" s="3"/>
      <c r="D3478" s="6">
        <f t="shared" si="495"/>
        <v>2025</v>
      </c>
      <c r="E3478" s="6">
        <f t="shared" si="496"/>
        <v>5</v>
      </c>
      <c r="F3478" s="6">
        <f t="shared" si="497"/>
        <v>25</v>
      </c>
      <c r="G3478" s="6">
        <f t="shared" si="498"/>
        <v>7</v>
      </c>
      <c r="H3478" s="6">
        <f t="shared" si="499"/>
        <v>21</v>
      </c>
      <c r="I3478" s="6">
        <f t="shared" si="500"/>
        <v>20</v>
      </c>
      <c r="J3478" s="6">
        <f t="shared" si="501"/>
        <v>29</v>
      </c>
      <c r="K3478" s="9">
        <f t="shared" si="493"/>
        <v>45802</v>
      </c>
      <c r="L3478" s="8">
        <f>+VLOOKUP(K3478,'20251231_param'!$A$2:$C$244,2)</f>
        <v>52.125</v>
      </c>
      <c r="M3478" s="8">
        <f>+VLOOKUP($K3478,'20251231_param'!$A$2:$C$244,3)</f>
        <v>56.236544284330613</v>
      </c>
      <c r="N3478" s="8">
        <f t="shared" si="494"/>
        <v>-0.41120947764998783</v>
      </c>
    </row>
    <row r="3479" spans="1:14" x14ac:dyDescent="0.2">
      <c r="A3479" s="5">
        <v>45802.875</v>
      </c>
      <c r="B3479" s="3">
        <v>24</v>
      </c>
      <c r="C3479" s="3"/>
      <c r="D3479" s="6">
        <f t="shared" si="495"/>
        <v>2025</v>
      </c>
      <c r="E3479" s="6">
        <f t="shared" si="496"/>
        <v>5</v>
      </c>
      <c r="F3479" s="6">
        <f t="shared" si="497"/>
        <v>25</v>
      </c>
      <c r="G3479" s="6">
        <f t="shared" si="498"/>
        <v>7</v>
      </c>
      <c r="H3479" s="6">
        <f t="shared" si="499"/>
        <v>21</v>
      </c>
      <c r="I3479" s="6">
        <f t="shared" si="500"/>
        <v>21</v>
      </c>
      <c r="J3479" s="6">
        <f t="shared" si="501"/>
        <v>24</v>
      </c>
      <c r="K3479" s="9">
        <f t="shared" si="493"/>
        <v>45802</v>
      </c>
      <c r="L3479" s="8">
        <f>+VLOOKUP(K3479,'20251231_param'!$A$2:$C$244,2)</f>
        <v>52.125</v>
      </c>
      <c r="M3479" s="8">
        <f>+VLOOKUP($K3479,'20251231_param'!$A$2:$C$244,3)</f>
        <v>56.236544284330613</v>
      </c>
      <c r="N3479" s="8">
        <f t="shared" si="494"/>
        <v>-0.5001196349797149</v>
      </c>
    </row>
    <row r="3480" spans="1:14" x14ac:dyDescent="0.2">
      <c r="A3480" s="5">
        <v>45802.916666666664</v>
      </c>
      <c r="B3480" s="3">
        <v>4</v>
      </c>
      <c r="C3480" s="3"/>
      <c r="D3480" s="6">
        <f t="shared" si="495"/>
        <v>2025</v>
      </c>
      <c r="E3480" s="6">
        <f t="shared" si="496"/>
        <v>5</v>
      </c>
      <c r="F3480" s="6">
        <f t="shared" si="497"/>
        <v>25</v>
      </c>
      <c r="G3480" s="6">
        <f t="shared" si="498"/>
        <v>7</v>
      </c>
      <c r="H3480" s="6">
        <f t="shared" si="499"/>
        <v>21</v>
      </c>
      <c r="I3480" s="6">
        <f t="shared" si="500"/>
        <v>22</v>
      </c>
      <c r="J3480" s="6">
        <f t="shared" si="501"/>
        <v>4</v>
      </c>
      <c r="K3480" s="9">
        <f t="shared" si="493"/>
        <v>45802</v>
      </c>
      <c r="L3480" s="8">
        <f>+VLOOKUP(K3480,'20251231_param'!$A$2:$C$244,2)</f>
        <v>52.125</v>
      </c>
      <c r="M3480" s="8">
        <f>+VLOOKUP($K3480,'20251231_param'!$A$2:$C$244,3)</f>
        <v>56.236544284330613</v>
      </c>
      <c r="N3480" s="8">
        <f t="shared" si="494"/>
        <v>-0.85576026429862329</v>
      </c>
    </row>
    <row r="3481" spans="1:14" x14ac:dyDescent="0.2">
      <c r="A3481" s="5">
        <v>45802.958333333336</v>
      </c>
      <c r="B3481" s="3">
        <v>11</v>
      </c>
      <c r="C3481" s="3"/>
      <c r="D3481" s="6">
        <f t="shared" si="495"/>
        <v>2025</v>
      </c>
      <c r="E3481" s="6">
        <f t="shared" si="496"/>
        <v>5</v>
      </c>
      <c r="F3481" s="6">
        <f t="shared" si="497"/>
        <v>25</v>
      </c>
      <c r="G3481" s="6">
        <f t="shared" si="498"/>
        <v>7</v>
      </c>
      <c r="H3481" s="6">
        <f t="shared" si="499"/>
        <v>21</v>
      </c>
      <c r="I3481" s="6">
        <f t="shared" si="500"/>
        <v>23</v>
      </c>
      <c r="J3481" s="6">
        <f t="shared" si="501"/>
        <v>11</v>
      </c>
      <c r="K3481" s="9">
        <f t="shared" si="493"/>
        <v>45802</v>
      </c>
      <c r="L3481" s="8">
        <f>+VLOOKUP(K3481,'20251231_param'!$A$2:$C$244,2)</f>
        <v>52.125</v>
      </c>
      <c r="M3481" s="8">
        <f>+VLOOKUP($K3481,'20251231_param'!$A$2:$C$244,3)</f>
        <v>56.236544284330613</v>
      </c>
      <c r="N3481" s="8">
        <f t="shared" si="494"/>
        <v>-0.73128604403700537</v>
      </c>
    </row>
    <row r="3482" spans="1:14" x14ac:dyDescent="0.2">
      <c r="A3482" s="5">
        <v>45803</v>
      </c>
      <c r="B3482" s="3">
        <v>0</v>
      </c>
      <c r="C3482" s="3"/>
      <c r="D3482" s="6">
        <f t="shared" si="495"/>
        <v>2025</v>
      </c>
      <c r="E3482" s="6">
        <f t="shared" si="496"/>
        <v>5</v>
      </c>
      <c r="F3482" s="6">
        <f t="shared" si="497"/>
        <v>26</v>
      </c>
      <c r="G3482" s="6">
        <f t="shared" si="498"/>
        <v>1</v>
      </c>
      <c r="H3482" s="6">
        <f t="shared" si="499"/>
        <v>22</v>
      </c>
      <c r="I3482" s="6">
        <f t="shared" si="500"/>
        <v>0</v>
      </c>
      <c r="J3482" s="6">
        <f t="shared" si="501"/>
        <v>0</v>
      </c>
      <c r="K3482" s="9">
        <f t="shared" si="493"/>
        <v>45803</v>
      </c>
      <c r="L3482" s="8">
        <f>+VLOOKUP(K3482,'20251231_param'!$A$2:$C$244,2)</f>
        <v>24.916666666666668</v>
      </c>
      <c r="M3482" s="8">
        <f>+VLOOKUP($K3482,'20251231_param'!$A$2:$C$244,3)</f>
        <v>22.3605177404994</v>
      </c>
      <c r="N3482" s="8">
        <f t="shared" si="494"/>
        <v>-1.1143152835650834</v>
      </c>
    </row>
    <row r="3483" spans="1:14" x14ac:dyDescent="0.2">
      <c r="A3483" s="5">
        <v>45803.041666666664</v>
      </c>
      <c r="B3483" s="3">
        <v>0</v>
      </c>
      <c r="C3483" s="3"/>
      <c r="D3483" s="6">
        <f t="shared" si="495"/>
        <v>2025</v>
      </c>
      <c r="E3483" s="6">
        <f t="shared" si="496"/>
        <v>5</v>
      </c>
      <c r="F3483" s="6">
        <f t="shared" si="497"/>
        <v>26</v>
      </c>
      <c r="G3483" s="6">
        <f t="shared" si="498"/>
        <v>1</v>
      </c>
      <c r="H3483" s="6">
        <f t="shared" si="499"/>
        <v>22</v>
      </c>
      <c r="I3483" s="6">
        <f t="shared" si="500"/>
        <v>1</v>
      </c>
      <c r="J3483" s="6">
        <f t="shared" si="501"/>
        <v>0</v>
      </c>
      <c r="K3483" s="9">
        <f t="shared" si="493"/>
        <v>45803</v>
      </c>
      <c r="L3483" s="8">
        <f>+VLOOKUP(K3483,'20251231_param'!$A$2:$C$244,2)</f>
        <v>24.916666666666668</v>
      </c>
      <c r="M3483" s="8">
        <f>+VLOOKUP($K3483,'20251231_param'!$A$2:$C$244,3)</f>
        <v>22.3605177404994</v>
      </c>
      <c r="N3483" s="8">
        <f t="shared" si="494"/>
        <v>-1.1143152835650834</v>
      </c>
    </row>
    <row r="3484" spans="1:14" x14ac:dyDescent="0.2">
      <c r="A3484" s="5">
        <v>45803.083333333336</v>
      </c>
      <c r="B3484" s="3">
        <v>0</v>
      </c>
      <c r="C3484" s="3"/>
      <c r="D3484" s="6">
        <f t="shared" si="495"/>
        <v>2025</v>
      </c>
      <c r="E3484" s="6">
        <f t="shared" si="496"/>
        <v>5</v>
      </c>
      <c r="F3484" s="6">
        <f t="shared" si="497"/>
        <v>26</v>
      </c>
      <c r="G3484" s="6">
        <f t="shared" si="498"/>
        <v>1</v>
      </c>
      <c r="H3484" s="6">
        <f t="shared" si="499"/>
        <v>22</v>
      </c>
      <c r="I3484" s="6">
        <f t="shared" si="500"/>
        <v>2</v>
      </c>
      <c r="J3484" s="6">
        <f t="shared" si="501"/>
        <v>0</v>
      </c>
      <c r="K3484" s="9">
        <f t="shared" si="493"/>
        <v>45803</v>
      </c>
      <c r="L3484" s="8">
        <f>+VLOOKUP(K3484,'20251231_param'!$A$2:$C$244,2)</f>
        <v>24.916666666666668</v>
      </c>
      <c r="M3484" s="8">
        <f>+VLOOKUP($K3484,'20251231_param'!$A$2:$C$244,3)</f>
        <v>22.3605177404994</v>
      </c>
      <c r="N3484" s="8">
        <f t="shared" si="494"/>
        <v>-1.1143152835650834</v>
      </c>
    </row>
    <row r="3485" spans="1:14" x14ac:dyDescent="0.2">
      <c r="A3485" s="5">
        <v>45803.125</v>
      </c>
      <c r="B3485" s="3">
        <v>0</v>
      </c>
      <c r="C3485" s="3"/>
      <c r="D3485" s="6">
        <f t="shared" si="495"/>
        <v>2025</v>
      </c>
      <c r="E3485" s="6">
        <f t="shared" si="496"/>
        <v>5</v>
      </c>
      <c r="F3485" s="6">
        <f t="shared" si="497"/>
        <v>26</v>
      </c>
      <c r="G3485" s="6">
        <f t="shared" si="498"/>
        <v>1</v>
      </c>
      <c r="H3485" s="6">
        <f t="shared" si="499"/>
        <v>22</v>
      </c>
      <c r="I3485" s="6">
        <f t="shared" si="500"/>
        <v>3</v>
      </c>
      <c r="J3485" s="6">
        <f t="shared" si="501"/>
        <v>0</v>
      </c>
      <c r="K3485" s="9">
        <f t="shared" si="493"/>
        <v>45803</v>
      </c>
      <c r="L3485" s="8">
        <f>+VLOOKUP(K3485,'20251231_param'!$A$2:$C$244,2)</f>
        <v>24.916666666666668</v>
      </c>
      <c r="M3485" s="8">
        <f>+VLOOKUP($K3485,'20251231_param'!$A$2:$C$244,3)</f>
        <v>22.3605177404994</v>
      </c>
      <c r="N3485" s="8">
        <f t="shared" si="494"/>
        <v>-1.1143152835650834</v>
      </c>
    </row>
    <row r="3486" spans="1:14" x14ac:dyDescent="0.2">
      <c r="A3486" s="5">
        <v>45803.166666666664</v>
      </c>
      <c r="B3486" s="3">
        <v>5</v>
      </c>
      <c r="C3486" s="3"/>
      <c r="D3486" s="6">
        <f t="shared" si="495"/>
        <v>2025</v>
      </c>
      <c r="E3486" s="6">
        <f t="shared" si="496"/>
        <v>5</v>
      </c>
      <c r="F3486" s="6">
        <f t="shared" si="497"/>
        <v>26</v>
      </c>
      <c r="G3486" s="6">
        <f t="shared" si="498"/>
        <v>1</v>
      </c>
      <c r="H3486" s="6">
        <f t="shared" si="499"/>
        <v>22</v>
      </c>
      <c r="I3486" s="6">
        <f t="shared" si="500"/>
        <v>4</v>
      </c>
      <c r="J3486" s="6">
        <f t="shared" si="501"/>
        <v>5</v>
      </c>
      <c r="K3486" s="9">
        <f t="shared" si="493"/>
        <v>45803</v>
      </c>
      <c r="L3486" s="8">
        <f>+VLOOKUP(K3486,'20251231_param'!$A$2:$C$244,2)</f>
        <v>24.916666666666668</v>
      </c>
      <c r="M3486" s="8">
        <f>+VLOOKUP($K3486,'20251231_param'!$A$2:$C$244,3)</f>
        <v>22.3605177404994</v>
      </c>
      <c r="N3486" s="8">
        <f t="shared" si="494"/>
        <v>-0.89070686545837774</v>
      </c>
    </row>
    <row r="3487" spans="1:14" x14ac:dyDescent="0.2">
      <c r="A3487" s="5">
        <v>45803.208333333336</v>
      </c>
      <c r="B3487" s="3">
        <v>0</v>
      </c>
      <c r="C3487" s="3"/>
      <c r="D3487" s="6">
        <f t="shared" si="495"/>
        <v>2025</v>
      </c>
      <c r="E3487" s="6">
        <f t="shared" si="496"/>
        <v>5</v>
      </c>
      <c r="F3487" s="6">
        <f t="shared" si="497"/>
        <v>26</v>
      </c>
      <c r="G3487" s="6">
        <f t="shared" si="498"/>
        <v>1</v>
      </c>
      <c r="H3487" s="6">
        <f t="shared" si="499"/>
        <v>22</v>
      </c>
      <c r="I3487" s="6">
        <f t="shared" si="500"/>
        <v>5</v>
      </c>
      <c r="J3487" s="6">
        <f t="shared" si="501"/>
        <v>0</v>
      </c>
      <c r="K3487" s="9">
        <f t="shared" si="493"/>
        <v>45803</v>
      </c>
      <c r="L3487" s="8">
        <f>+VLOOKUP(K3487,'20251231_param'!$A$2:$C$244,2)</f>
        <v>24.916666666666668</v>
      </c>
      <c r="M3487" s="8">
        <f>+VLOOKUP($K3487,'20251231_param'!$A$2:$C$244,3)</f>
        <v>22.3605177404994</v>
      </c>
      <c r="N3487" s="8">
        <f t="shared" si="494"/>
        <v>-1.1143152835650834</v>
      </c>
    </row>
    <row r="3488" spans="1:14" x14ac:dyDescent="0.2">
      <c r="A3488" s="5">
        <v>45803.25</v>
      </c>
      <c r="B3488" s="3">
        <v>0</v>
      </c>
      <c r="C3488" s="3"/>
      <c r="D3488" s="6">
        <f t="shared" si="495"/>
        <v>2025</v>
      </c>
      <c r="E3488" s="6">
        <f t="shared" si="496"/>
        <v>5</v>
      </c>
      <c r="F3488" s="6">
        <f t="shared" si="497"/>
        <v>26</v>
      </c>
      <c r="G3488" s="6">
        <f t="shared" si="498"/>
        <v>1</v>
      </c>
      <c r="H3488" s="6">
        <f t="shared" si="499"/>
        <v>22</v>
      </c>
      <c r="I3488" s="6">
        <f t="shared" si="500"/>
        <v>6</v>
      </c>
      <c r="J3488" s="6">
        <f t="shared" si="501"/>
        <v>0</v>
      </c>
      <c r="K3488" s="9">
        <f t="shared" si="493"/>
        <v>45803</v>
      </c>
      <c r="L3488" s="8">
        <f>+VLOOKUP(K3488,'20251231_param'!$A$2:$C$244,2)</f>
        <v>24.916666666666668</v>
      </c>
      <c r="M3488" s="8">
        <f>+VLOOKUP($K3488,'20251231_param'!$A$2:$C$244,3)</f>
        <v>22.3605177404994</v>
      </c>
      <c r="N3488" s="8">
        <f t="shared" si="494"/>
        <v>-1.1143152835650834</v>
      </c>
    </row>
    <row r="3489" spans="1:14" x14ac:dyDescent="0.2">
      <c r="A3489" s="5">
        <v>45803.291666666664</v>
      </c>
      <c r="B3489" s="3">
        <v>8</v>
      </c>
      <c r="C3489" s="3"/>
      <c r="D3489" s="6">
        <f t="shared" si="495"/>
        <v>2025</v>
      </c>
      <c r="E3489" s="6">
        <f t="shared" si="496"/>
        <v>5</v>
      </c>
      <c r="F3489" s="6">
        <f t="shared" si="497"/>
        <v>26</v>
      </c>
      <c r="G3489" s="6">
        <f t="shared" si="498"/>
        <v>1</v>
      </c>
      <c r="H3489" s="6">
        <f t="shared" si="499"/>
        <v>22</v>
      </c>
      <c r="I3489" s="6">
        <f t="shared" si="500"/>
        <v>7</v>
      </c>
      <c r="J3489" s="6">
        <f t="shared" si="501"/>
        <v>8</v>
      </c>
      <c r="K3489" s="9">
        <f t="shared" si="493"/>
        <v>45803</v>
      </c>
      <c r="L3489" s="8">
        <f>+VLOOKUP(K3489,'20251231_param'!$A$2:$C$244,2)</f>
        <v>24.916666666666668</v>
      </c>
      <c r="M3489" s="8">
        <f>+VLOOKUP($K3489,'20251231_param'!$A$2:$C$244,3)</f>
        <v>22.3605177404994</v>
      </c>
      <c r="N3489" s="8">
        <f t="shared" si="494"/>
        <v>-0.75654181459435432</v>
      </c>
    </row>
    <row r="3490" spans="1:14" x14ac:dyDescent="0.2">
      <c r="A3490" s="5">
        <v>45803.333333333336</v>
      </c>
      <c r="B3490" s="3">
        <v>64</v>
      </c>
      <c r="C3490" s="3"/>
      <c r="D3490" s="6">
        <f t="shared" si="495"/>
        <v>2025</v>
      </c>
      <c r="E3490" s="6">
        <f t="shared" si="496"/>
        <v>5</v>
      </c>
      <c r="F3490" s="6">
        <f t="shared" si="497"/>
        <v>26</v>
      </c>
      <c r="G3490" s="6">
        <f t="shared" si="498"/>
        <v>1</v>
      </c>
      <c r="H3490" s="6">
        <f t="shared" si="499"/>
        <v>22</v>
      </c>
      <c r="I3490" s="6">
        <f t="shared" si="500"/>
        <v>8</v>
      </c>
      <c r="J3490" s="6">
        <f t="shared" si="501"/>
        <v>64</v>
      </c>
      <c r="K3490" s="9">
        <f t="shared" si="493"/>
        <v>45803</v>
      </c>
      <c r="L3490" s="8">
        <f>+VLOOKUP(K3490,'20251231_param'!$A$2:$C$244,2)</f>
        <v>24.916666666666668</v>
      </c>
      <c r="M3490" s="8">
        <f>+VLOOKUP($K3490,'20251231_param'!$A$2:$C$244,3)</f>
        <v>22.3605177404994</v>
      </c>
      <c r="N3490" s="8">
        <f t="shared" si="494"/>
        <v>1.7478724682007494</v>
      </c>
    </row>
    <row r="3491" spans="1:14" x14ac:dyDescent="0.2">
      <c r="A3491" s="5">
        <v>45803.375</v>
      </c>
      <c r="B3491" s="3">
        <v>34</v>
      </c>
      <c r="C3491" s="3"/>
      <c r="D3491" s="6">
        <f t="shared" si="495"/>
        <v>2025</v>
      </c>
      <c r="E3491" s="6">
        <f t="shared" si="496"/>
        <v>5</v>
      </c>
      <c r="F3491" s="6">
        <f t="shared" si="497"/>
        <v>26</v>
      </c>
      <c r="G3491" s="6">
        <f t="shared" si="498"/>
        <v>1</v>
      </c>
      <c r="H3491" s="6">
        <f t="shared" si="499"/>
        <v>22</v>
      </c>
      <c r="I3491" s="6">
        <f t="shared" si="500"/>
        <v>9</v>
      </c>
      <c r="J3491" s="6">
        <f t="shared" si="501"/>
        <v>34</v>
      </c>
      <c r="K3491" s="9">
        <f t="shared" si="493"/>
        <v>45803</v>
      </c>
      <c r="L3491" s="8">
        <f>+VLOOKUP(K3491,'20251231_param'!$A$2:$C$244,2)</f>
        <v>24.916666666666668</v>
      </c>
      <c r="M3491" s="8">
        <f>+VLOOKUP($K3491,'20251231_param'!$A$2:$C$244,3)</f>
        <v>22.3605177404994</v>
      </c>
      <c r="N3491" s="8">
        <f t="shared" si="494"/>
        <v>0.40622195956051527</v>
      </c>
    </row>
    <row r="3492" spans="1:14" x14ac:dyDescent="0.2">
      <c r="A3492" s="5">
        <v>45803.416666666664</v>
      </c>
      <c r="B3492" s="3">
        <v>49</v>
      </c>
      <c r="C3492" s="3"/>
      <c r="D3492" s="6">
        <f t="shared" si="495"/>
        <v>2025</v>
      </c>
      <c r="E3492" s="6">
        <f t="shared" si="496"/>
        <v>5</v>
      </c>
      <c r="F3492" s="6">
        <f t="shared" si="497"/>
        <v>26</v>
      </c>
      <c r="G3492" s="6">
        <f t="shared" si="498"/>
        <v>1</v>
      </c>
      <c r="H3492" s="6">
        <f t="shared" si="499"/>
        <v>22</v>
      </c>
      <c r="I3492" s="6">
        <f t="shared" si="500"/>
        <v>10</v>
      </c>
      <c r="J3492" s="6">
        <f t="shared" si="501"/>
        <v>49</v>
      </c>
      <c r="K3492" s="9">
        <f t="shared" si="493"/>
        <v>45803</v>
      </c>
      <c r="L3492" s="8">
        <f>+VLOOKUP(K3492,'20251231_param'!$A$2:$C$244,2)</f>
        <v>24.916666666666668</v>
      </c>
      <c r="M3492" s="8">
        <f>+VLOOKUP($K3492,'20251231_param'!$A$2:$C$244,3)</f>
        <v>22.3605177404994</v>
      </c>
      <c r="N3492" s="8">
        <f t="shared" si="494"/>
        <v>1.0770472138806324</v>
      </c>
    </row>
    <row r="3493" spans="1:14" x14ac:dyDescent="0.2">
      <c r="A3493" s="5">
        <v>45803.458333333336</v>
      </c>
      <c r="B3493" s="3">
        <v>36</v>
      </c>
      <c r="C3493" s="3"/>
      <c r="D3493" s="6">
        <f t="shared" si="495"/>
        <v>2025</v>
      </c>
      <c r="E3493" s="6">
        <f t="shared" si="496"/>
        <v>5</v>
      </c>
      <c r="F3493" s="6">
        <f t="shared" si="497"/>
        <v>26</v>
      </c>
      <c r="G3493" s="6">
        <f t="shared" si="498"/>
        <v>1</v>
      </c>
      <c r="H3493" s="6">
        <f t="shared" si="499"/>
        <v>22</v>
      </c>
      <c r="I3493" s="6">
        <f t="shared" si="500"/>
        <v>11</v>
      </c>
      <c r="J3493" s="6">
        <f t="shared" si="501"/>
        <v>36</v>
      </c>
      <c r="K3493" s="9">
        <f t="shared" si="493"/>
        <v>45803</v>
      </c>
      <c r="L3493" s="8">
        <f>+VLOOKUP(K3493,'20251231_param'!$A$2:$C$244,2)</f>
        <v>24.916666666666668</v>
      </c>
      <c r="M3493" s="8">
        <f>+VLOOKUP($K3493,'20251231_param'!$A$2:$C$244,3)</f>
        <v>22.3605177404994</v>
      </c>
      <c r="N3493" s="8">
        <f t="shared" si="494"/>
        <v>0.49566532680319758</v>
      </c>
    </row>
    <row r="3494" spans="1:14" x14ac:dyDescent="0.2">
      <c r="A3494" s="5">
        <v>45803.5</v>
      </c>
      <c r="B3494" s="3">
        <v>38</v>
      </c>
      <c r="C3494" s="3"/>
      <c r="D3494" s="6">
        <f t="shared" si="495"/>
        <v>2025</v>
      </c>
      <c r="E3494" s="6">
        <f t="shared" si="496"/>
        <v>5</v>
      </c>
      <c r="F3494" s="6">
        <f t="shared" si="497"/>
        <v>26</v>
      </c>
      <c r="G3494" s="6">
        <f t="shared" si="498"/>
        <v>1</v>
      </c>
      <c r="H3494" s="6">
        <f t="shared" si="499"/>
        <v>22</v>
      </c>
      <c r="I3494" s="6">
        <f t="shared" si="500"/>
        <v>12</v>
      </c>
      <c r="J3494" s="6">
        <f t="shared" si="501"/>
        <v>38</v>
      </c>
      <c r="K3494" s="9">
        <f t="shared" si="493"/>
        <v>45803</v>
      </c>
      <c r="L3494" s="8">
        <f>+VLOOKUP(K3494,'20251231_param'!$A$2:$C$244,2)</f>
        <v>24.916666666666668</v>
      </c>
      <c r="M3494" s="8">
        <f>+VLOOKUP($K3494,'20251231_param'!$A$2:$C$244,3)</f>
        <v>22.3605177404994</v>
      </c>
      <c r="N3494" s="8">
        <f t="shared" si="494"/>
        <v>0.58510869404587984</v>
      </c>
    </row>
    <row r="3495" spans="1:14" x14ac:dyDescent="0.2">
      <c r="A3495" s="5">
        <v>45803.541666666664</v>
      </c>
      <c r="B3495" s="3">
        <v>31</v>
      </c>
      <c r="C3495" s="3"/>
      <c r="D3495" s="6">
        <f t="shared" si="495"/>
        <v>2025</v>
      </c>
      <c r="E3495" s="6">
        <f t="shared" si="496"/>
        <v>5</v>
      </c>
      <c r="F3495" s="6">
        <f t="shared" si="497"/>
        <v>26</v>
      </c>
      <c r="G3495" s="6">
        <f t="shared" si="498"/>
        <v>1</v>
      </c>
      <c r="H3495" s="6">
        <f t="shared" si="499"/>
        <v>22</v>
      </c>
      <c r="I3495" s="6">
        <f t="shared" si="500"/>
        <v>13</v>
      </c>
      <c r="J3495" s="6">
        <f t="shared" si="501"/>
        <v>31</v>
      </c>
      <c r="K3495" s="9">
        <f t="shared" si="493"/>
        <v>45803</v>
      </c>
      <c r="L3495" s="8">
        <f>+VLOOKUP(K3495,'20251231_param'!$A$2:$C$244,2)</f>
        <v>24.916666666666668</v>
      </c>
      <c r="M3495" s="8">
        <f>+VLOOKUP($K3495,'20251231_param'!$A$2:$C$244,3)</f>
        <v>22.3605177404994</v>
      </c>
      <c r="N3495" s="8">
        <f t="shared" si="494"/>
        <v>0.27205690869649185</v>
      </c>
    </row>
    <row r="3496" spans="1:14" x14ac:dyDescent="0.2">
      <c r="A3496" s="5">
        <v>45803.583333333336</v>
      </c>
      <c r="B3496" s="3">
        <v>10</v>
      </c>
      <c r="C3496" s="3"/>
      <c r="D3496" s="6">
        <f t="shared" si="495"/>
        <v>2025</v>
      </c>
      <c r="E3496" s="6">
        <f t="shared" si="496"/>
        <v>5</v>
      </c>
      <c r="F3496" s="6">
        <f t="shared" si="497"/>
        <v>26</v>
      </c>
      <c r="G3496" s="6">
        <f t="shared" si="498"/>
        <v>1</v>
      </c>
      <c r="H3496" s="6">
        <f t="shared" si="499"/>
        <v>22</v>
      </c>
      <c r="I3496" s="6">
        <f t="shared" si="500"/>
        <v>14</v>
      </c>
      <c r="J3496" s="6">
        <f t="shared" si="501"/>
        <v>10</v>
      </c>
      <c r="K3496" s="9">
        <f t="shared" si="493"/>
        <v>45803</v>
      </c>
      <c r="L3496" s="8">
        <f>+VLOOKUP(K3496,'20251231_param'!$A$2:$C$244,2)</f>
        <v>24.916666666666668</v>
      </c>
      <c r="M3496" s="8">
        <f>+VLOOKUP($K3496,'20251231_param'!$A$2:$C$244,3)</f>
        <v>22.3605177404994</v>
      </c>
      <c r="N3496" s="8">
        <f t="shared" si="494"/>
        <v>-0.66709844735167201</v>
      </c>
    </row>
    <row r="3497" spans="1:14" x14ac:dyDescent="0.2">
      <c r="A3497" s="5">
        <v>45803.625</v>
      </c>
      <c r="B3497" s="3">
        <v>18</v>
      </c>
      <c r="C3497" s="3"/>
      <c r="D3497" s="6">
        <f t="shared" si="495"/>
        <v>2025</v>
      </c>
      <c r="E3497" s="6">
        <f t="shared" si="496"/>
        <v>5</v>
      </c>
      <c r="F3497" s="6">
        <f t="shared" si="497"/>
        <v>26</v>
      </c>
      <c r="G3497" s="6">
        <f t="shared" si="498"/>
        <v>1</v>
      </c>
      <c r="H3497" s="6">
        <f t="shared" si="499"/>
        <v>22</v>
      </c>
      <c r="I3497" s="6">
        <f t="shared" si="500"/>
        <v>15</v>
      </c>
      <c r="J3497" s="6">
        <f t="shared" si="501"/>
        <v>18</v>
      </c>
      <c r="K3497" s="9">
        <f t="shared" si="493"/>
        <v>45803</v>
      </c>
      <c r="L3497" s="8">
        <f>+VLOOKUP(K3497,'20251231_param'!$A$2:$C$244,2)</f>
        <v>24.916666666666668</v>
      </c>
      <c r="M3497" s="8">
        <f>+VLOOKUP($K3497,'20251231_param'!$A$2:$C$244,3)</f>
        <v>22.3605177404994</v>
      </c>
      <c r="N3497" s="8">
        <f t="shared" si="494"/>
        <v>-0.30932497838094292</v>
      </c>
    </row>
    <row r="3498" spans="1:14" x14ac:dyDescent="0.2">
      <c r="A3498" s="5">
        <v>45803.666666666664</v>
      </c>
      <c r="B3498" s="3">
        <v>53</v>
      </c>
      <c r="C3498" s="3"/>
      <c r="D3498" s="6">
        <f t="shared" si="495"/>
        <v>2025</v>
      </c>
      <c r="E3498" s="6">
        <f t="shared" si="496"/>
        <v>5</v>
      </c>
      <c r="F3498" s="6">
        <f t="shared" si="497"/>
        <v>26</v>
      </c>
      <c r="G3498" s="6">
        <f t="shared" si="498"/>
        <v>1</v>
      </c>
      <c r="H3498" s="6">
        <f t="shared" si="499"/>
        <v>22</v>
      </c>
      <c r="I3498" s="6">
        <f t="shared" si="500"/>
        <v>16</v>
      </c>
      <c r="J3498" s="6">
        <f t="shared" si="501"/>
        <v>53</v>
      </c>
      <c r="K3498" s="9">
        <f t="shared" si="493"/>
        <v>45803</v>
      </c>
      <c r="L3498" s="8">
        <f>+VLOOKUP(K3498,'20251231_param'!$A$2:$C$244,2)</f>
        <v>24.916666666666668</v>
      </c>
      <c r="M3498" s="8">
        <f>+VLOOKUP($K3498,'20251231_param'!$A$2:$C$244,3)</f>
        <v>22.3605177404994</v>
      </c>
      <c r="N3498" s="8">
        <f t="shared" si="494"/>
        <v>1.255933948365997</v>
      </c>
    </row>
    <row r="3499" spans="1:14" x14ac:dyDescent="0.2">
      <c r="A3499" s="5">
        <v>45803.708333333336</v>
      </c>
      <c r="B3499" s="3">
        <v>56</v>
      </c>
      <c r="C3499" s="3"/>
      <c r="D3499" s="6">
        <f t="shared" si="495"/>
        <v>2025</v>
      </c>
      <c r="E3499" s="6">
        <f t="shared" si="496"/>
        <v>5</v>
      </c>
      <c r="F3499" s="6">
        <f t="shared" si="497"/>
        <v>26</v>
      </c>
      <c r="G3499" s="6">
        <f t="shared" si="498"/>
        <v>1</v>
      </c>
      <c r="H3499" s="6">
        <f t="shared" si="499"/>
        <v>22</v>
      </c>
      <c r="I3499" s="6">
        <f t="shared" si="500"/>
        <v>17</v>
      </c>
      <c r="J3499" s="6">
        <f t="shared" si="501"/>
        <v>56</v>
      </c>
      <c r="K3499" s="9">
        <f t="shared" si="493"/>
        <v>45803</v>
      </c>
      <c r="L3499" s="8">
        <f>+VLOOKUP(K3499,'20251231_param'!$A$2:$C$244,2)</f>
        <v>24.916666666666668</v>
      </c>
      <c r="M3499" s="8">
        <f>+VLOOKUP($K3499,'20251231_param'!$A$2:$C$244,3)</f>
        <v>22.3605177404994</v>
      </c>
      <c r="N3499" s="8">
        <f t="shared" si="494"/>
        <v>1.3900989992300203</v>
      </c>
    </row>
    <row r="3500" spans="1:14" x14ac:dyDescent="0.2">
      <c r="A3500" s="5">
        <v>45803.75</v>
      </c>
      <c r="B3500" s="3">
        <v>69</v>
      </c>
      <c r="C3500" s="3"/>
      <c r="D3500" s="6">
        <f t="shared" si="495"/>
        <v>2025</v>
      </c>
      <c r="E3500" s="6">
        <f t="shared" si="496"/>
        <v>5</v>
      </c>
      <c r="F3500" s="6">
        <f t="shared" si="497"/>
        <v>26</v>
      </c>
      <c r="G3500" s="6">
        <f t="shared" si="498"/>
        <v>1</v>
      </c>
      <c r="H3500" s="6">
        <f t="shared" si="499"/>
        <v>22</v>
      </c>
      <c r="I3500" s="6">
        <f t="shared" si="500"/>
        <v>18</v>
      </c>
      <c r="J3500" s="6">
        <f t="shared" si="501"/>
        <v>69</v>
      </c>
      <c r="K3500" s="9">
        <f t="shared" si="493"/>
        <v>45803</v>
      </c>
      <c r="L3500" s="8">
        <f>+VLOOKUP(K3500,'20251231_param'!$A$2:$C$244,2)</f>
        <v>24.916666666666668</v>
      </c>
      <c r="M3500" s="8">
        <f>+VLOOKUP($K3500,'20251231_param'!$A$2:$C$244,3)</f>
        <v>22.3605177404994</v>
      </c>
      <c r="N3500" s="8">
        <f t="shared" si="494"/>
        <v>1.9714808863074551</v>
      </c>
    </row>
    <row r="3501" spans="1:14" x14ac:dyDescent="0.2">
      <c r="A3501" s="5">
        <v>45803.791666666664</v>
      </c>
      <c r="B3501" s="3">
        <v>41</v>
      </c>
      <c r="C3501" s="3"/>
      <c r="D3501" s="6">
        <f t="shared" si="495"/>
        <v>2025</v>
      </c>
      <c r="E3501" s="6">
        <f t="shared" si="496"/>
        <v>5</v>
      </c>
      <c r="F3501" s="6">
        <f t="shared" si="497"/>
        <v>26</v>
      </c>
      <c r="G3501" s="6">
        <f t="shared" si="498"/>
        <v>1</v>
      </c>
      <c r="H3501" s="6">
        <f t="shared" si="499"/>
        <v>22</v>
      </c>
      <c r="I3501" s="6">
        <f t="shared" si="500"/>
        <v>19</v>
      </c>
      <c r="J3501" s="6">
        <f t="shared" si="501"/>
        <v>41</v>
      </c>
      <c r="K3501" s="9">
        <f t="shared" si="493"/>
        <v>45803</v>
      </c>
      <c r="L3501" s="8">
        <f>+VLOOKUP(K3501,'20251231_param'!$A$2:$C$244,2)</f>
        <v>24.916666666666668</v>
      </c>
      <c r="M3501" s="8">
        <f>+VLOOKUP($K3501,'20251231_param'!$A$2:$C$244,3)</f>
        <v>22.3605177404994</v>
      </c>
      <c r="N3501" s="8">
        <f t="shared" si="494"/>
        <v>0.71927374490990326</v>
      </c>
    </row>
    <row r="3502" spans="1:14" x14ac:dyDescent="0.2">
      <c r="A3502" s="5">
        <v>45803.833333333336</v>
      </c>
      <c r="B3502" s="3">
        <v>34</v>
      </c>
      <c r="C3502" s="3"/>
      <c r="D3502" s="6">
        <f t="shared" si="495"/>
        <v>2025</v>
      </c>
      <c r="E3502" s="6">
        <f t="shared" si="496"/>
        <v>5</v>
      </c>
      <c r="F3502" s="6">
        <f t="shared" si="497"/>
        <v>26</v>
      </c>
      <c r="G3502" s="6">
        <f t="shared" si="498"/>
        <v>1</v>
      </c>
      <c r="H3502" s="6">
        <f t="shared" si="499"/>
        <v>22</v>
      </c>
      <c r="I3502" s="6">
        <f t="shared" si="500"/>
        <v>20</v>
      </c>
      <c r="J3502" s="6">
        <f t="shared" si="501"/>
        <v>34</v>
      </c>
      <c r="K3502" s="9">
        <f t="shared" si="493"/>
        <v>45803</v>
      </c>
      <c r="L3502" s="8">
        <f>+VLOOKUP(K3502,'20251231_param'!$A$2:$C$244,2)</f>
        <v>24.916666666666668</v>
      </c>
      <c r="M3502" s="8">
        <f>+VLOOKUP($K3502,'20251231_param'!$A$2:$C$244,3)</f>
        <v>22.3605177404994</v>
      </c>
      <c r="N3502" s="8">
        <f t="shared" si="494"/>
        <v>0.40622195956051527</v>
      </c>
    </row>
    <row r="3503" spans="1:14" x14ac:dyDescent="0.2">
      <c r="A3503" s="5">
        <v>45803.875</v>
      </c>
      <c r="B3503" s="3">
        <v>25</v>
      </c>
      <c r="C3503" s="3"/>
      <c r="D3503" s="6">
        <f t="shared" si="495"/>
        <v>2025</v>
      </c>
      <c r="E3503" s="6">
        <f t="shared" si="496"/>
        <v>5</v>
      </c>
      <c r="F3503" s="6">
        <f t="shared" si="497"/>
        <v>26</v>
      </c>
      <c r="G3503" s="6">
        <f t="shared" si="498"/>
        <v>1</v>
      </c>
      <c r="H3503" s="6">
        <f t="shared" si="499"/>
        <v>22</v>
      </c>
      <c r="I3503" s="6">
        <f t="shared" si="500"/>
        <v>21</v>
      </c>
      <c r="J3503" s="6">
        <f t="shared" si="501"/>
        <v>25</v>
      </c>
      <c r="K3503" s="9">
        <f t="shared" si="493"/>
        <v>45803</v>
      </c>
      <c r="L3503" s="8">
        <f>+VLOOKUP(K3503,'20251231_param'!$A$2:$C$244,2)</f>
        <v>24.916666666666668</v>
      </c>
      <c r="M3503" s="8">
        <f>+VLOOKUP($K3503,'20251231_param'!$A$2:$C$244,3)</f>
        <v>22.3605177404994</v>
      </c>
      <c r="N3503" s="8">
        <f t="shared" si="494"/>
        <v>3.7268069684450421E-3</v>
      </c>
    </row>
    <row r="3504" spans="1:14" x14ac:dyDescent="0.2">
      <c r="A3504" s="5">
        <v>45803.916666666664</v>
      </c>
      <c r="B3504" s="3">
        <v>14</v>
      </c>
      <c r="C3504" s="3"/>
      <c r="D3504" s="6">
        <f t="shared" si="495"/>
        <v>2025</v>
      </c>
      <c r="E3504" s="6">
        <f t="shared" si="496"/>
        <v>5</v>
      </c>
      <c r="F3504" s="6">
        <f t="shared" si="497"/>
        <v>26</v>
      </c>
      <c r="G3504" s="6">
        <f t="shared" si="498"/>
        <v>1</v>
      </c>
      <c r="H3504" s="6">
        <f t="shared" si="499"/>
        <v>22</v>
      </c>
      <c r="I3504" s="6">
        <f t="shared" si="500"/>
        <v>22</v>
      </c>
      <c r="J3504" s="6">
        <f t="shared" si="501"/>
        <v>14</v>
      </c>
      <c r="K3504" s="9">
        <f t="shared" si="493"/>
        <v>45803</v>
      </c>
      <c r="L3504" s="8">
        <f>+VLOOKUP(K3504,'20251231_param'!$A$2:$C$244,2)</f>
        <v>24.916666666666668</v>
      </c>
      <c r="M3504" s="8">
        <f>+VLOOKUP($K3504,'20251231_param'!$A$2:$C$244,3)</f>
        <v>22.3605177404994</v>
      </c>
      <c r="N3504" s="8">
        <f t="shared" si="494"/>
        <v>-0.48821171286630749</v>
      </c>
    </row>
    <row r="3505" spans="1:14" x14ac:dyDescent="0.2">
      <c r="A3505" s="5">
        <v>45803.958333333336</v>
      </c>
      <c r="B3505" s="3">
        <v>13</v>
      </c>
      <c r="C3505" s="3"/>
      <c r="D3505" s="6">
        <f t="shared" si="495"/>
        <v>2025</v>
      </c>
      <c r="E3505" s="6">
        <f t="shared" si="496"/>
        <v>5</v>
      </c>
      <c r="F3505" s="6">
        <f t="shared" si="497"/>
        <v>26</v>
      </c>
      <c r="G3505" s="6">
        <f t="shared" si="498"/>
        <v>1</v>
      </c>
      <c r="H3505" s="6">
        <f t="shared" si="499"/>
        <v>22</v>
      </c>
      <c r="I3505" s="6">
        <f t="shared" si="500"/>
        <v>23</v>
      </c>
      <c r="J3505" s="6">
        <f t="shared" si="501"/>
        <v>13</v>
      </c>
      <c r="K3505" s="9">
        <f t="shared" si="493"/>
        <v>45803</v>
      </c>
      <c r="L3505" s="8">
        <f>+VLOOKUP(K3505,'20251231_param'!$A$2:$C$244,2)</f>
        <v>24.916666666666668</v>
      </c>
      <c r="M3505" s="8">
        <f>+VLOOKUP($K3505,'20251231_param'!$A$2:$C$244,3)</f>
        <v>22.3605177404994</v>
      </c>
      <c r="N3505" s="8">
        <f t="shared" si="494"/>
        <v>-0.53293339648764859</v>
      </c>
    </row>
    <row r="3506" spans="1:14" x14ac:dyDescent="0.2">
      <c r="A3506" s="5">
        <v>45804</v>
      </c>
      <c r="B3506" s="3">
        <v>0</v>
      </c>
      <c r="C3506" s="3"/>
      <c r="D3506" s="6">
        <f t="shared" si="495"/>
        <v>2025</v>
      </c>
      <c r="E3506" s="6">
        <f t="shared" si="496"/>
        <v>5</v>
      </c>
      <c r="F3506" s="6">
        <f t="shared" si="497"/>
        <v>27</v>
      </c>
      <c r="G3506" s="6">
        <f t="shared" si="498"/>
        <v>2</v>
      </c>
      <c r="H3506" s="6">
        <f t="shared" si="499"/>
        <v>22</v>
      </c>
      <c r="I3506" s="6">
        <f t="shared" si="500"/>
        <v>0</v>
      </c>
      <c r="J3506" s="6">
        <f t="shared" si="501"/>
        <v>0</v>
      </c>
      <c r="K3506" s="9">
        <f t="shared" si="493"/>
        <v>45804</v>
      </c>
      <c r="L3506" s="8">
        <f>+VLOOKUP(K3506,'20251231_param'!$A$2:$C$244,2)</f>
        <v>32.333333333333336</v>
      </c>
      <c r="M3506" s="8">
        <f>+VLOOKUP($K3506,'20251231_param'!$A$2:$C$244,3)</f>
        <v>30.859663649814948</v>
      </c>
      <c r="N3506" s="8">
        <f t="shared" si="494"/>
        <v>-1.0477539126881321</v>
      </c>
    </row>
    <row r="3507" spans="1:14" x14ac:dyDescent="0.2">
      <c r="A3507" s="5">
        <v>45804.041666666664</v>
      </c>
      <c r="B3507" s="3">
        <v>3</v>
      </c>
      <c r="C3507" s="3"/>
      <c r="D3507" s="6">
        <f t="shared" si="495"/>
        <v>2025</v>
      </c>
      <c r="E3507" s="6">
        <f t="shared" si="496"/>
        <v>5</v>
      </c>
      <c r="F3507" s="6">
        <f t="shared" si="497"/>
        <v>27</v>
      </c>
      <c r="G3507" s="6">
        <f t="shared" si="498"/>
        <v>2</v>
      </c>
      <c r="H3507" s="6">
        <f t="shared" si="499"/>
        <v>22</v>
      </c>
      <c r="I3507" s="6">
        <f t="shared" si="500"/>
        <v>1</v>
      </c>
      <c r="J3507" s="6">
        <f t="shared" si="501"/>
        <v>3</v>
      </c>
      <c r="K3507" s="9">
        <f t="shared" si="493"/>
        <v>45804</v>
      </c>
      <c r="L3507" s="8">
        <f>+VLOOKUP(K3507,'20251231_param'!$A$2:$C$244,2)</f>
        <v>32.333333333333336</v>
      </c>
      <c r="M3507" s="8">
        <f>+VLOOKUP($K3507,'20251231_param'!$A$2:$C$244,3)</f>
        <v>30.859663649814948</v>
      </c>
      <c r="N3507" s="8">
        <f t="shared" si="494"/>
        <v>-0.95053963212943948</v>
      </c>
    </row>
    <row r="3508" spans="1:14" x14ac:dyDescent="0.2">
      <c r="A3508" s="5">
        <v>45804.083333333336</v>
      </c>
      <c r="B3508" s="3">
        <v>0</v>
      </c>
      <c r="C3508" s="3"/>
      <c r="D3508" s="6">
        <f t="shared" si="495"/>
        <v>2025</v>
      </c>
      <c r="E3508" s="6">
        <f t="shared" si="496"/>
        <v>5</v>
      </c>
      <c r="F3508" s="6">
        <f t="shared" si="497"/>
        <v>27</v>
      </c>
      <c r="G3508" s="6">
        <f t="shared" si="498"/>
        <v>2</v>
      </c>
      <c r="H3508" s="6">
        <f t="shared" si="499"/>
        <v>22</v>
      </c>
      <c r="I3508" s="6">
        <f t="shared" si="500"/>
        <v>2</v>
      </c>
      <c r="J3508" s="6">
        <f t="shared" si="501"/>
        <v>0</v>
      </c>
      <c r="K3508" s="9">
        <f t="shared" si="493"/>
        <v>45804</v>
      </c>
      <c r="L3508" s="8">
        <f>+VLOOKUP(K3508,'20251231_param'!$A$2:$C$244,2)</f>
        <v>32.333333333333336</v>
      </c>
      <c r="M3508" s="8">
        <f>+VLOOKUP($K3508,'20251231_param'!$A$2:$C$244,3)</f>
        <v>30.859663649814948</v>
      </c>
      <c r="N3508" s="8">
        <f t="shared" si="494"/>
        <v>-1.0477539126881321</v>
      </c>
    </row>
    <row r="3509" spans="1:14" x14ac:dyDescent="0.2">
      <c r="A3509" s="5">
        <v>45804.125</v>
      </c>
      <c r="B3509" s="3">
        <v>0</v>
      </c>
      <c r="C3509" s="3"/>
      <c r="D3509" s="6">
        <f t="shared" si="495"/>
        <v>2025</v>
      </c>
      <c r="E3509" s="6">
        <f t="shared" si="496"/>
        <v>5</v>
      </c>
      <c r="F3509" s="6">
        <f t="shared" si="497"/>
        <v>27</v>
      </c>
      <c r="G3509" s="6">
        <f t="shared" si="498"/>
        <v>2</v>
      </c>
      <c r="H3509" s="6">
        <f t="shared" si="499"/>
        <v>22</v>
      </c>
      <c r="I3509" s="6">
        <f t="shared" si="500"/>
        <v>3</v>
      </c>
      <c r="J3509" s="6">
        <f t="shared" si="501"/>
        <v>0</v>
      </c>
      <c r="K3509" s="9">
        <f t="shared" si="493"/>
        <v>45804</v>
      </c>
      <c r="L3509" s="8">
        <f>+VLOOKUP(K3509,'20251231_param'!$A$2:$C$244,2)</f>
        <v>32.333333333333336</v>
      </c>
      <c r="M3509" s="8">
        <f>+VLOOKUP($K3509,'20251231_param'!$A$2:$C$244,3)</f>
        <v>30.859663649814948</v>
      </c>
      <c r="N3509" s="8">
        <f t="shared" si="494"/>
        <v>-1.0477539126881321</v>
      </c>
    </row>
    <row r="3510" spans="1:14" x14ac:dyDescent="0.2">
      <c r="A3510" s="5">
        <v>45804.166666666664</v>
      </c>
      <c r="B3510" s="3">
        <v>1</v>
      </c>
      <c r="C3510" s="3"/>
      <c r="D3510" s="6">
        <f t="shared" si="495"/>
        <v>2025</v>
      </c>
      <c r="E3510" s="6">
        <f t="shared" si="496"/>
        <v>5</v>
      </c>
      <c r="F3510" s="6">
        <f t="shared" si="497"/>
        <v>27</v>
      </c>
      <c r="G3510" s="6">
        <f t="shared" si="498"/>
        <v>2</v>
      </c>
      <c r="H3510" s="6">
        <f t="shared" si="499"/>
        <v>22</v>
      </c>
      <c r="I3510" s="6">
        <f t="shared" si="500"/>
        <v>4</v>
      </c>
      <c r="J3510" s="6">
        <f t="shared" si="501"/>
        <v>1</v>
      </c>
      <c r="K3510" s="9">
        <f t="shared" si="493"/>
        <v>45804</v>
      </c>
      <c r="L3510" s="8">
        <f>+VLOOKUP(K3510,'20251231_param'!$A$2:$C$244,2)</f>
        <v>32.333333333333336</v>
      </c>
      <c r="M3510" s="8">
        <f>+VLOOKUP($K3510,'20251231_param'!$A$2:$C$244,3)</f>
        <v>30.859663649814948</v>
      </c>
      <c r="N3510" s="8">
        <f t="shared" si="494"/>
        <v>-1.0153491525019012</v>
      </c>
    </row>
    <row r="3511" spans="1:14" x14ac:dyDescent="0.2">
      <c r="A3511" s="5">
        <v>45804.208333333336</v>
      </c>
      <c r="B3511" s="3">
        <v>0</v>
      </c>
      <c r="C3511" s="3"/>
      <c r="D3511" s="6">
        <f t="shared" si="495"/>
        <v>2025</v>
      </c>
      <c r="E3511" s="6">
        <f t="shared" si="496"/>
        <v>5</v>
      </c>
      <c r="F3511" s="6">
        <f t="shared" si="497"/>
        <v>27</v>
      </c>
      <c r="G3511" s="6">
        <f t="shared" si="498"/>
        <v>2</v>
      </c>
      <c r="H3511" s="6">
        <f t="shared" si="499"/>
        <v>22</v>
      </c>
      <c r="I3511" s="6">
        <f t="shared" si="500"/>
        <v>5</v>
      </c>
      <c r="J3511" s="6">
        <f t="shared" si="501"/>
        <v>0</v>
      </c>
      <c r="K3511" s="9">
        <f t="shared" si="493"/>
        <v>45804</v>
      </c>
      <c r="L3511" s="8">
        <f>+VLOOKUP(K3511,'20251231_param'!$A$2:$C$244,2)</f>
        <v>32.333333333333336</v>
      </c>
      <c r="M3511" s="8">
        <f>+VLOOKUP($K3511,'20251231_param'!$A$2:$C$244,3)</f>
        <v>30.859663649814948</v>
      </c>
      <c r="N3511" s="8">
        <f t="shared" si="494"/>
        <v>-1.0477539126881321</v>
      </c>
    </row>
    <row r="3512" spans="1:14" x14ac:dyDescent="0.2">
      <c r="A3512" s="5">
        <v>45804.25</v>
      </c>
      <c r="B3512" s="3">
        <v>2</v>
      </c>
      <c r="C3512" s="3"/>
      <c r="D3512" s="6">
        <f t="shared" si="495"/>
        <v>2025</v>
      </c>
      <c r="E3512" s="6">
        <f t="shared" si="496"/>
        <v>5</v>
      </c>
      <c r="F3512" s="6">
        <f t="shared" si="497"/>
        <v>27</v>
      </c>
      <c r="G3512" s="6">
        <f t="shared" si="498"/>
        <v>2</v>
      </c>
      <c r="H3512" s="6">
        <f t="shared" si="499"/>
        <v>22</v>
      </c>
      <c r="I3512" s="6">
        <f t="shared" si="500"/>
        <v>6</v>
      </c>
      <c r="J3512" s="6">
        <f t="shared" si="501"/>
        <v>2</v>
      </c>
      <c r="K3512" s="9">
        <f t="shared" si="493"/>
        <v>45804</v>
      </c>
      <c r="L3512" s="8">
        <f>+VLOOKUP(K3512,'20251231_param'!$A$2:$C$244,2)</f>
        <v>32.333333333333336</v>
      </c>
      <c r="M3512" s="8">
        <f>+VLOOKUP($K3512,'20251231_param'!$A$2:$C$244,3)</f>
        <v>30.859663649814948</v>
      </c>
      <c r="N3512" s="8">
        <f t="shared" si="494"/>
        <v>-0.98294439231567032</v>
      </c>
    </row>
    <row r="3513" spans="1:14" x14ac:dyDescent="0.2">
      <c r="A3513" s="5">
        <v>45804.291666666664</v>
      </c>
      <c r="B3513" s="3">
        <v>4</v>
      </c>
      <c r="C3513" s="3"/>
      <c r="D3513" s="6">
        <f t="shared" si="495"/>
        <v>2025</v>
      </c>
      <c r="E3513" s="6">
        <f t="shared" si="496"/>
        <v>5</v>
      </c>
      <c r="F3513" s="6">
        <f t="shared" si="497"/>
        <v>27</v>
      </c>
      <c r="G3513" s="6">
        <f t="shared" si="498"/>
        <v>2</v>
      </c>
      <c r="H3513" s="6">
        <f t="shared" si="499"/>
        <v>22</v>
      </c>
      <c r="I3513" s="6">
        <f t="shared" si="500"/>
        <v>7</v>
      </c>
      <c r="J3513" s="6">
        <f t="shared" si="501"/>
        <v>4</v>
      </c>
      <c r="K3513" s="9">
        <f t="shared" si="493"/>
        <v>45804</v>
      </c>
      <c r="L3513" s="8">
        <f>+VLOOKUP(K3513,'20251231_param'!$A$2:$C$244,2)</f>
        <v>32.333333333333336</v>
      </c>
      <c r="M3513" s="8">
        <f>+VLOOKUP($K3513,'20251231_param'!$A$2:$C$244,3)</f>
        <v>30.859663649814948</v>
      </c>
      <c r="N3513" s="8">
        <f t="shared" si="494"/>
        <v>-0.91813487194320853</v>
      </c>
    </row>
    <row r="3514" spans="1:14" x14ac:dyDescent="0.2">
      <c r="A3514" s="5">
        <v>45804.333333333336</v>
      </c>
      <c r="B3514" s="3">
        <v>95</v>
      </c>
      <c r="C3514" s="3"/>
      <c r="D3514" s="6">
        <f t="shared" si="495"/>
        <v>2025</v>
      </c>
      <c r="E3514" s="6">
        <f t="shared" si="496"/>
        <v>5</v>
      </c>
      <c r="F3514" s="6">
        <f t="shared" si="497"/>
        <v>27</v>
      </c>
      <c r="G3514" s="6">
        <f t="shared" si="498"/>
        <v>2</v>
      </c>
      <c r="H3514" s="6">
        <f t="shared" si="499"/>
        <v>22</v>
      </c>
      <c r="I3514" s="6">
        <f t="shared" si="500"/>
        <v>8</v>
      </c>
      <c r="J3514" s="6">
        <f t="shared" si="501"/>
        <v>95</v>
      </c>
      <c r="K3514" s="9">
        <f t="shared" si="493"/>
        <v>45804</v>
      </c>
      <c r="L3514" s="8">
        <f>+VLOOKUP(K3514,'20251231_param'!$A$2:$C$244,2)</f>
        <v>32.333333333333336</v>
      </c>
      <c r="M3514" s="8">
        <f>+VLOOKUP($K3514,'20251231_param'!$A$2:$C$244,3)</f>
        <v>30.859663649814948</v>
      </c>
      <c r="N3514" s="8">
        <f t="shared" si="494"/>
        <v>2.0306983050038023</v>
      </c>
    </row>
    <row r="3515" spans="1:14" x14ac:dyDescent="0.2">
      <c r="A3515" s="5">
        <v>45804.375</v>
      </c>
      <c r="B3515" s="3">
        <v>65</v>
      </c>
      <c r="C3515" s="3"/>
      <c r="D3515" s="6">
        <f t="shared" si="495"/>
        <v>2025</v>
      </c>
      <c r="E3515" s="6">
        <f t="shared" si="496"/>
        <v>5</v>
      </c>
      <c r="F3515" s="6">
        <f t="shared" si="497"/>
        <v>27</v>
      </c>
      <c r="G3515" s="6">
        <f t="shared" si="498"/>
        <v>2</v>
      </c>
      <c r="H3515" s="6">
        <f t="shared" si="499"/>
        <v>22</v>
      </c>
      <c r="I3515" s="6">
        <f t="shared" si="500"/>
        <v>9</v>
      </c>
      <c r="J3515" s="6">
        <f t="shared" si="501"/>
        <v>65</v>
      </c>
      <c r="K3515" s="9">
        <f t="shared" si="493"/>
        <v>45804</v>
      </c>
      <c r="L3515" s="8">
        <f>+VLOOKUP(K3515,'20251231_param'!$A$2:$C$244,2)</f>
        <v>32.333333333333336</v>
      </c>
      <c r="M3515" s="8">
        <f>+VLOOKUP($K3515,'20251231_param'!$A$2:$C$244,3)</f>
        <v>30.859663649814948</v>
      </c>
      <c r="N3515" s="8">
        <f t="shared" si="494"/>
        <v>1.0585554994168755</v>
      </c>
    </row>
    <row r="3516" spans="1:14" x14ac:dyDescent="0.2">
      <c r="A3516" s="5">
        <v>45804.416666666664</v>
      </c>
      <c r="B3516" s="3">
        <v>34</v>
      </c>
      <c r="C3516" s="3"/>
      <c r="D3516" s="6">
        <f t="shared" si="495"/>
        <v>2025</v>
      </c>
      <c r="E3516" s="6">
        <f t="shared" si="496"/>
        <v>5</v>
      </c>
      <c r="F3516" s="6">
        <f t="shared" si="497"/>
        <v>27</v>
      </c>
      <c r="G3516" s="6">
        <f t="shared" si="498"/>
        <v>2</v>
      </c>
      <c r="H3516" s="6">
        <f t="shared" si="499"/>
        <v>22</v>
      </c>
      <c r="I3516" s="6">
        <f t="shared" si="500"/>
        <v>10</v>
      </c>
      <c r="J3516" s="6">
        <f t="shared" si="501"/>
        <v>34</v>
      </c>
      <c r="K3516" s="9">
        <f t="shared" si="493"/>
        <v>45804</v>
      </c>
      <c r="L3516" s="8">
        <f>+VLOOKUP(K3516,'20251231_param'!$A$2:$C$244,2)</f>
        <v>32.333333333333336</v>
      </c>
      <c r="M3516" s="8">
        <f>+VLOOKUP($K3516,'20251231_param'!$A$2:$C$244,3)</f>
        <v>30.859663649814948</v>
      </c>
      <c r="N3516" s="8">
        <f t="shared" si="494"/>
        <v>5.4007933643718073E-2</v>
      </c>
    </row>
    <row r="3517" spans="1:14" x14ac:dyDescent="0.2">
      <c r="A3517" s="5">
        <v>45804.458333333336</v>
      </c>
      <c r="B3517" s="3">
        <v>56</v>
      </c>
      <c r="C3517" s="3"/>
      <c r="D3517" s="6">
        <f t="shared" si="495"/>
        <v>2025</v>
      </c>
      <c r="E3517" s="6">
        <f t="shared" si="496"/>
        <v>5</v>
      </c>
      <c r="F3517" s="6">
        <f t="shared" si="497"/>
        <v>27</v>
      </c>
      <c r="G3517" s="6">
        <f t="shared" si="498"/>
        <v>2</v>
      </c>
      <c r="H3517" s="6">
        <f t="shared" si="499"/>
        <v>22</v>
      </c>
      <c r="I3517" s="6">
        <f t="shared" si="500"/>
        <v>11</v>
      </c>
      <c r="J3517" s="6">
        <f t="shared" si="501"/>
        <v>56</v>
      </c>
      <c r="K3517" s="9">
        <f t="shared" si="493"/>
        <v>45804</v>
      </c>
      <c r="L3517" s="8">
        <f>+VLOOKUP(K3517,'20251231_param'!$A$2:$C$244,2)</f>
        <v>32.333333333333336</v>
      </c>
      <c r="M3517" s="8">
        <f>+VLOOKUP($K3517,'20251231_param'!$A$2:$C$244,3)</f>
        <v>30.859663649814948</v>
      </c>
      <c r="N3517" s="8">
        <f t="shared" si="494"/>
        <v>0.76691265774079764</v>
      </c>
    </row>
    <row r="3518" spans="1:14" x14ac:dyDescent="0.2">
      <c r="A3518" s="5">
        <v>45804.5</v>
      </c>
      <c r="B3518" s="3">
        <v>24</v>
      </c>
      <c r="C3518" s="3"/>
      <c r="D3518" s="6">
        <f t="shared" si="495"/>
        <v>2025</v>
      </c>
      <c r="E3518" s="6">
        <f t="shared" si="496"/>
        <v>5</v>
      </c>
      <c r="F3518" s="6">
        <f t="shared" si="497"/>
        <v>27</v>
      </c>
      <c r="G3518" s="6">
        <f t="shared" si="498"/>
        <v>2</v>
      </c>
      <c r="H3518" s="6">
        <f t="shared" si="499"/>
        <v>22</v>
      </c>
      <c r="I3518" s="6">
        <f t="shared" si="500"/>
        <v>12</v>
      </c>
      <c r="J3518" s="6">
        <f t="shared" si="501"/>
        <v>24</v>
      </c>
      <c r="K3518" s="9">
        <f t="shared" si="493"/>
        <v>45804</v>
      </c>
      <c r="L3518" s="8">
        <f>+VLOOKUP(K3518,'20251231_param'!$A$2:$C$244,2)</f>
        <v>32.333333333333336</v>
      </c>
      <c r="M3518" s="8">
        <f>+VLOOKUP($K3518,'20251231_param'!$A$2:$C$244,3)</f>
        <v>30.859663649814948</v>
      </c>
      <c r="N3518" s="8">
        <f t="shared" si="494"/>
        <v>-0.27003966821859082</v>
      </c>
    </row>
    <row r="3519" spans="1:14" x14ac:dyDescent="0.2">
      <c r="A3519" s="5">
        <v>45804.541666666664</v>
      </c>
      <c r="B3519" s="3">
        <v>56</v>
      </c>
      <c r="C3519" s="3"/>
      <c r="D3519" s="6">
        <f t="shared" si="495"/>
        <v>2025</v>
      </c>
      <c r="E3519" s="6">
        <f t="shared" si="496"/>
        <v>5</v>
      </c>
      <c r="F3519" s="6">
        <f t="shared" si="497"/>
        <v>27</v>
      </c>
      <c r="G3519" s="6">
        <f t="shared" si="498"/>
        <v>2</v>
      </c>
      <c r="H3519" s="6">
        <f t="shared" si="499"/>
        <v>22</v>
      </c>
      <c r="I3519" s="6">
        <f t="shared" si="500"/>
        <v>13</v>
      </c>
      <c r="J3519" s="6">
        <f t="shared" si="501"/>
        <v>56</v>
      </c>
      <c r="K3519" s="9">
        <f t="shared" si="493"/>
        <v>45804</v>
      </c>
      <c r="L3519" s="8">
        <f>+VLOOKUP(K3519,'20251231_param'!$A$2:$C$244,2)</f>
        <v>32.333333333333336</v>
      </c>
      <c r="M3519" s="8">
        <f>+VLOOKUP($K3519,'20251231_param'!$A$2:$C$244,3)</f>
        <v>30.859663649814948</v>
      </c>
      <c r="N3519" s="8">
        <f t="shared" si="494"/>
        <v>0.76691265774079764</v>
      </c>
    </row>
    <row r="3520" spans="1:14" x14ac:dyDescent="0.2">
      <c r="A3520" s="5">
        <v>45804.583333333336</v>
      </c>
      <c r="B3520" s="3">
        <v>97</v>
      </c>
      <c r="C3520" s="3"/>
      <c r="D3520" s="6">
        <f t="shared" si="495"/>
        <v>2025</v>
      </c>
      <c r="E3520" s="6">
        <f t="shared" si="496"/>
        <v>5</v>
      </c>
      <c r="F3520" s="6">
        <f t="shared" si="497"/>
        <v>27</v>
      </c>
      <c r="G3520" s="6">
        <f t="shared" si="498"/>
        <v>2</v>
      </c>
      <c r="H3520" s="6">
        <f t="shared" si="499"/>
        <v>22</v>
      </c>
      <c r="I3520" s="6">
        <f t="shared" si="500"/>
        <v>14</v>
      </c>
      <c r="J3520" s="6">
        <f t="shared" si="501"/>
        <v>97</v>
      </c>
      <c r="K3520" s="9">
        <f t="shared" si="493"/>
        <v>45804</v>
      </c>
      <c r="L3520" s="8">
        <f>+VLOOKUP(K3520,'20251231_param'!$A$2:$C$244,2)</f>
        <v>32.333333333333336</v>
      </c>
      <c r="M3520" s="8">
        <f>+VLOOKUP($K3520,'20251231_param'!$A$2:$C$244,3)</f>
        <v>30.859663649814948</v>
      </c>
      <c r="N3520" s="8">
        <f t="shared" si="494"/>
        <v>2.0955078253762638</v>
      </c>
    </row>
    <row r="3521" spans="1:14" x14ac:dyDescent="0.2">
      <c r="A3521" s="5">
        <v>45804.625</v>
      </c>
      <c r="B3521" s="3">
        <v>24</v>
      </c>
      <c r="C3521" s="3"/>
      <c r="D3521" s="6">
        <f t="shared" si="495"/>
        <v>2025</v>
      </c>
      <c r="E3521" s="6">
        <f t="shared" si="496"/>
        <v>5</v>
      </c>
      <c r="F3521" s="6">
        <f t="shared" si="497"/>
        <v>27</v>
      </c>
      <c r="G3521" s="6">
        <f t="shared" si="498"/>
        <v>2</v>
      </c>
      <c r="H3521" s="6">
        <f t="shared" si="499"/>
        <v>22</v>
      </c>
      <c r="I3521" s="6">
        <f t="shared" si="500"/>
        <v>15</v>
      </c>
      <c r="J3521" s="6">
        <f t="shared" si="501"/>
        <v>24</v>
      </c>
      <c r="K3521" s="9">
        <f t="shared" si="493"/>
        <v>45804</v>
      </c>
      <c r="L3521" s="8">
        <f>+VLOOKUP(K3521,'20251231_param'!$A$2:$C$244,2)</f>
        <v>32.333333333333336</v>
      </c>
      <c r="M3521" s="8">
        <f>+VLOOKUP($K3521,'20251231_param'!$A$2:$C$244,3)</f>
        <v>30.859663649814948</v>
      </c>
      <c r="N3521" s="8">
        <f t="shared" si="494"/>
        <v>-0.27003966821859082</v>
      </c>
    </row>
    <row r="3522" spans="1:14" x14ac:dyDescent="0.2">
      <c r="A3522" s="5">
        <v>45804.666666666664</v>
      </c>
      <c r="B3522" s="3">
        <v>28</v>
      </c>
      <c r="C3522" s="3"/>
      <c r="D3522" s="6">
        <f t="shared" si="495"/>
        <v>2025</v>
      </c>
      <c r="E3522" s="6">
        <f t="shared" si="496"/>
        <v>5</v>
      </c>
      <c r="F3522" s="6">
        <f t="shared" si="497"/>
        <v>27</v>
      </c>
      <c r="G3522" s="6">
        <f t="shared" si="498"/>
        <v>2</v>
      </c>
      <c r="H3522" s="6">
        <f t="shared" si="499"/>
        <v>22</v>
      </c>
      <c r="I3522" s="6">
        <f t="shared" si="500"/>
        <v>16</v>
      </c>
      <c r="J3522" s="6">
        <f t="shared" si="501"/>
        <v>28</v>
      </c>
      <c r="K3522" s="9">
        <f t="shared" si="493"/>
        <v>45804</v>
      </c>
      <c r="L3522" s="8">
        <f>+VLOOKUP(K3522,'20251231_param'!$A$2:$C$244,2)</f>
        <v>32.333333333333336</v>
      </c>
      <c r="M3522" s="8">
        <f>+VLOOKUP($K3522,'20251231_param'!$A$2:$C$244,3)</f>
        <v>30.859663649814948</v>
      </c>
      <c r="N3522" s="8">
        <f t="shared" si="494"/>
        <v>-0.14042062747366726</v>
      </c>
    </row>
    <row r="3523" spans="1:14" x14ac:dyDescent="0.2">
      <c r="A3523" s="5">
        <v>45804.708333333336</v>
      </c>
      <c r="B3523" s="3">
        <v>35</v>
      </c>
      <c r="C3523" s="3"/>
      <c r="D3523" s="6">
        <f t="shared" si="495"/>
        <v>2025</v>
      </c>
      <c r="E3523" s="6">
        <f t="shared" si="496"/>
        <v>5</v>
      </c>
      <c r="F3523" s="6">
        <f t="shared" si="497"/>
        <v>27</v>
      </c>
      <c r="G3523" s="6">
        <f t="shared" si="498"/>
        <v>2</v>
      </c>
      <c r="H3523" s="6">
        <f t="shared" si="499"/>
        <v>22</v>
      </c>
      <c r="I3523" s="6">
        <f t="shared" si="500"/>
        <v>17</v>
      </c>
      <c r="J3523" s="6">
        <f t="shared" si="501"/>
        <v>35</v>
      </c>
      <c r="K3523" s="9">
        <f t="shared" ref="K3523:K3586" si="502">DATE(D3523,E3523,F3523)</f>
        <v>45804</v>
      </c>
      <c r="L3523" s="8">
        <f>+VLOOKUP(K3523,'20251231_param'!$A$2:$C$244,2)</f>
        <v>32.333333333333336</v>
      </c>
      <c r="M3523" s="8">
        <f>+VLOOKUP($K3523,'20251231_param'!$A$2:$C$244,3)</f>
        <v>30.859663649814948</v>
      </c>
      <c r="N3523" s="8">
        <f t="shared" ref="N3523:N3586" si="503">+(J3523-L3523)/M3523</f>
        <v>8.6412693829948956E-2</v>
      </c>
    </row>
    <row r="3524" spans="1:14" x14ac:dyDescent="0.2">
      <c r="A3524" s="5">
        <v>45804.75</v>
      </c>
      <c r="B3524" s="3">
        <v>48</v>
      </c>
      <c r="C3524" s="3"/>
      <c r="D3524" s="6">
        <f t="shared" si="495"/>
        <v>2025</v>
      </c>
      <c r="E3524" s="6">
        <f t="shared" si="496"/>
        <v>5</v>
      </c>
      <c r="F3524" s="6">
        <f t="shared" si="497"/>
        <v>27</v>
      </c>
      <c r="G3524" s="6">
        <f t="shared" si="498"/>
        <v>2</v>
      </c>
      <c r="H3524" s="6">
        <f t="shared" si="499"/>
        <v>22</v>
      </c>
      <c r="I3524" s="6">
        <f t="shared" si="500"/>
        <v>18</v>
      </c>
      <c r="J3524" s="6">
        <f t="shared" si="501"/>
        <v>48</v>
      </c>
      <c r="K3524" s="9">
        <f t="shared" si="502"/>
        <v>45804</v>
      </c>
      <c r="L3524" s="8">
        <f>+VLOOKUP(K3524,'20251231_param'!$A$2:$C$244,2)</f>
        <v>32.333333333333336</v>
      </c>
      <c r="M3524" s="8">
        <f>+VLOOKUP($K3524,'20251231_param'!$A$2:$C$244,3)</f>
        <v>30.859663649814948</v>
      </c>
      <c r="N3524" s="8">
        <f t="shared" si="503"/>
        <v>0.50767457625095047</v>
      </c>
    </row>
    <row r="3525" spans="1:14" x14ac:dyDescent="0.2">
      <c r="A3525" s="5">
        <v>45804.791666666664</v>
      </c>
      <c r="B3525" s="3">
        <v>53</v>
      </c>
      <c r="C3525" s="3"/>
      <c r="D3525" s="6">
        <f t="shared" ref="D3525:D3588" si="504">+YEAR(A3525)</f>
        <v>2025</v>
      </c>
      <c r="E3525" s="6">
        <f t="shared" ref="E3525:E3588" si="505">+MONTH(A3525)</f>
        <v>5</v>
      </c>
      <c r="F3525" s="6">
        <f t="shared" ref="F3525:F3588" si="506">+DAY(A3525)</f>
        <v>27</v>
      </c>
      <c r="G3525" s="6">
        <f t="shared" ref="G3525:G3588" si="507">+WEEKDAY(A3525,2)</f>
        <v>2</v>
      </c>
      <c r="H3525" s="6">
        <f t="shared" ref="H3525:H3588" si="508">+WEEKNUM(A3525,21)</f>
        <v>22</v>
      </c>
      <c r="I3525" s="6">
        <f t="shared" ref="I3525:I3588" si="509">+HOUR(A3525)</f>
        <v>19</v>
      </c>
      <c r="J3525" s="6">
        <f t="shared" ref="J3525:J3588" si="510">+B3525</f>
        <v>53</v>
      </c>
      <c r="K3525" s="9">
        <f t="shared" si="502"/>
        <v>45804</v>
      </c>
      <c r="L3525" s="8">
        <f>+VLOOKUP(K3525,'20251231_param'!$A$2:$C$244,2)</f>
        <v>32.333333333333336</v>
      </c>
      <c r="M3525" s="8">
        <f>+VLOOKUP($K3525,'20251231_param'!$A$2:$C$244,3)</f>
        <v>30.859663649814948</v>
      </c>
      <c r="N3525" s="8">
        <f t="shared" si="503"/>
        <v>0.6696983771821049</v>
      </c>
    </row>
    <row r="3526" spans="1:14" x14ac:dyDescent="0.2">
      <c r="A3526" s="5">
        <v>45804.833333333336</v>
      </c>
      <c r="B3526" s="3">
        <v>77</v>
      </c>
      <c r="C3526" s="3"/>
      <c r="D3526" s="6">
        <f t="shared" si="504"/>
        <v>2025</v>
      </c>
      <c r="E3526" s="6">
        <f t="shared" si="505"/>
        <v>5</v>
      </c>
      <c r="F3526" s="6">
        <f t="shared" si="506"/>
        <v>27</v>
      </c>
      <c r="G3526" s="6">
        <f t="shared" si="507"/>
        <v>2</v>
      </c>
      <c r="H3526" s="6">
        <f t="shared" si="508"/>
        <v>22</v>
      </c>
      <c r="I3526" s="6">
        <f t="shared" si="509"/>
        <v>20</v>
      </c>
      <c r="J3526" s="6">
        <f t="shared" si="510"/>
        <v>77</v>
      </c>
      <c r="K3526" s="9">
        <f t="shared" si="502"/>
        <v>45804</v>
      </c>
      <c r="L3526" s="8">
        <f>+VLOOKUP(K3526,'20251231_param'!$A$2:$C$244,2)</f>
        <v>32.333333333333336</v>
      </c>
      <c r="M3526" s="8">
        <f>+VLOOKUP($K3526,'20251231_param'!$A$2:$C$244,3)</f>
        <v>30.859663649814948</v>
      </c>
      <c r="N3526" s="8">
        <f t="shared" si="503"/>
        <v>1.4474126216516463</v>
      </c>
    </row>
    <row r="3527" spans="1:14" x14ac:dyDescent="0.2">
      <c r="A3527" s="5">
        <v>45804.875</v>
      </c>
      <c r="B3527" s="3">
        <v>44</v>
      </c>
      <c r="C3527" s="3"/>
      <c r="D3527" s="6">
        <f t="shared" si="504"/>
        <v>2025</v>
      </c>
      <c r="E3527" s="6">
        <f t="shared" si="505"/>
        <v>5</v>
      </c>
      <c r="F3527" s="6">
        <f t="shared" si="506"/>
        <v>27</v>
      </c>
      <c r="G3527" s="6">
        <f t="shared" si="507"/>
        <v>2</v>
      </c>
      <c r="H3527" s="6">
        <f t="shared" si="508"/>
        <v>22</v>
      </c>
      <c r="I3527" s="6">
        <f t="shared" si="509"/>
        <v>21</v>
      </c>
      <c r="J3527" s="6">
        <f t="shared" si="510"/>
        <v>44</v>
      </c>
      <c r="K3527" s="9">
        <f t="shared" si="502"/>
        <v>45804</v>
      </c>
      <c r="L3527" s="8">
        <f>+VLOOKUP(K3527,'20251231_param'!$A$2:$C$244,2)</f>
        <v>32.333333333333336</v>
      </c>
      <c r="M3527" s="8">
        <f>+VLOOKUP($K3527,'20251231_param'!$A$2:$C$244,3)</f>
        <v>30.859663649814948</v>
      </c>
      <c r="N3527" s="8">
        <f t="shared" si="503"/>
        <v>0.37805553550602694</v>
      </c>
    </row>
    <row r="3528" spans="1:14" x14ac:dyDescent="0.2">
      <c r="A3528" s="5">
        <v>45804.916666666664</v>
      </c>
      <c r="B3528" s="3">
        <v>27</v>
      </c>
      <c r="C3528" s="3"/>
      <c r="D3528" s="6">
        <f t="shared" si="504"/>
        <v>2025</v>
      </c>
      <c r="E3528" s="6">
        <f t="shared" si="505"/>
        <v>5</v>
      </c>
      <c r="F3528" s="6">
        <f t="shared" si="506"/>
        <v>27</v>
      </c>
      <c r="G3528" s="6">
        <f t="shared" si="507"/>
        <v>2</v>
      </c>
      <c r="H3528" s="6">
        <f t="shared" si="508"/>
        <v>22</v>
      </c>
      <c r="I3528" s="6">
        <f t="shared" si="509"/>
        <v>22</v>
      </c>
      <c r="J3528" s="6">
        <f t="shared" si="510"/>
        <v>27</v>
      </c>
      <c r="K3528" s="9">
        <f t="shared" si="502"/>
        <v>45804</v>
      </c>
      <c r="L3528" s="8">
        <f>+VLOOKUP(K3528,'20251231_param'!$A$2:$C$244,2)</f>
        <v>32.333333333333336</v>
      </c>
      <c r="M3528" s="8">
        <f>+VLOOKUP($K3528,'20251231_param'!$A$2:$C$244,3)</f>
        <v>30.859663649814948</v>
      </c>
      <c r="N3528" s="8">
        <f t="shared" si="503"/>
        <v>-0.17282538765989813</v>
      </c>
    </row>
    <row r="3529" spans="1:14" x14ac:dyDescent="0.2">
      <c r="A3529" s="5">
        <v>45804.958333333336</v>
      </c>
      <c r="B3529" s="3">
        <v>3</v>
      </c>
      <c r="C3529" s="3"/>
      <c r="D3529" s="6">
        <f t="shared" si="504"/>
        <v>2025</v>
      </c>
      <c r="E3529" s="6">
        <f t="shared" si="505"/>
        <v>5</v>
      </c>
      <c r="F3529" s="6">
        <f t="shared" si="506"/>
        <v>27</v>
      </c>
      <c r="G3529" s="6">
        <f t="shared" si="507"/>
        <v>2</v>
      </c>
      <c r="H3529" s="6">
        <f t="shared" si="508"/>
        <v>22</v>
      </c>
      <c r="I3529" s="6">
        <f t="shared" si="509"/>
        <v>23</v>
      </c>
      <c r="J3529" s="6">
        <f t="shared" si="510"/>
        <v>3</v>
      </c>
      <c r="K3529" s="9">
        <f t="shared" si="502"/>
        <v>45804</v>
      </c>
      <c r="L3529" s="8">
        <f>+VLOOKUP(K3529,'20251231_param'!$A$2:$C$244,2)</f>
        <v>32.333333333333336</v>
      </c>
      <c r="M3529" s="8">
        <f>+VLOOKUP($K3529,'20251231_param'!$A$2:$C$244,3)</f>
        <v>30.859663649814948</v>
      </c>
      <c r="N3529" s="8">
        <f t="shared" si="503"/>
        <v>-0.95053963212943948</v>
      </c>
    </row>
    <row r="3530" spans="1:14" x14ac:dyDescent="0.2">
      <c r="A3530" s="5">
        <v>45805</v>
      </c>
      <c r="B3530" s="3">
        <v>0</v>
      </c>
      <c r="C3530" s="3"/>
      <c r="D3530" s="6">
        <f t="shared" si="504"/>
        <v>2025</v>
      </c>
      <c r="E3530" s="6">
        <f t="shared" si="505"/>
        <v>5</v>
      </c>
      <c r="F3530" s="6">
        <f t="shared" si="506"/>
        <v>28</v>
      </c>
      <c r="G3530" s="6">
        <f t="shared" si="507"/>
        <v>3</v>
      </c>
      <c r="H3530" s="6">
        <f t="shared" si="508"/>
        <v>22</v>
      </c>
      <c r="I3530" s="6">
        <f t="shared" si="509"/>
        <v>0</v>
      </c>
      <c r="J3530" s="6">
        <f t="shared" si="510"/>
        <v>0</v>
      </c>
      <c r="K3530" s="9">
        <f t="shared" si="502"/>
        <v>45805</v>
      </c>
      <c r="L3530" s="8">
        <f>+VLOOKUP(K3530,'20251231_param'!$A$2:$C$244,2)</f>
        <v>25.208333333333332</v>
      </c>
      <c r="M3530" s="8">
        <f>+VLOOKUP($K3530,'20251231_param'!$A$2:$C$244,3)</f>
        <v>24.992136444449301</v>
      </c>
      <c r="N3530" s="8">
        <f t="shared" si="503"/>
        <v>-1.0086505965332166</v>
      </c>
    </row>
    <row r="3531" spans="1:14" x14ac:dyDescent="0.2">
      <c r="A3531" s="5">
        <v>45805.041666666664</v>
      </c>
      <c r="B3531" s="3">
        <v>0</v>
      </c>
      <c r="C3531" s="3"/>
      <c r="D3531" s="6">
        <f t="shared" si="504"/>
        <v>2025</v>
      </c>
      <c r="E3531" s="6">
        <f t="shared" si="505"/>
        <v>5</v>
      </c>
      <c r="F3531" s="6">
        <f t="shared" si="506"/>
        <v>28</v>
      </c>
      <c r="G3531" s="6">
        <f t="shared" si="507"/>
        <v>3</v>
      </c>
      <c r="H3531" s="6">
        <f t="shared" si="508"/>
        <v>22</v>
      </c>
      <c r="I3531" s="6">
        <f t="shared" si="509"/>
        <v>1</v>
      </c>
      <c r="J3531" s="6">
        <f t="shared" si="510"/>
        <v>0</v>
      </c>
      <c r="K3531" s="9">
        <f t="shared" si="502"/>
        <v>45805</v>
      </c>
      <c r="L3531" s="8">
        <f>+VLOOKUP(K3531,'20251231_param'!$A$2:$C$244,2)</f>
        <v>25.208333333333332</v>
      </c>
      <c r="M3531" s="8">
        <f>+VLOOKUP($K3531,'20251231_param'!$A$2:$C$244,3)</f>
        <v>24.992136444449301</v>
      </c>
      <c r="N3531" s="8">
        <f t="shared" si="503"/>
        <v>-1.0086505965332166</v>
      </c>
    </row>
    <row r="3532" spans="1:14" x14ac:dyDescent="0.2">
      <c r="A3532" s="5">
        <v>45805.083333333336</v>
      </c>
      <c r="B3532" s="3">
        <v>0</v>
      </c>
      <c r="C3532" s="3"/>
      <c r="D3532" s="6">
        <f t="shared" si="504"/>
        <v>2025</v>
      </c>
      <c r="E3532" s="6">
        <f t="shared" si="505"/>
        <v>5</v>
      </c>
      <c r="F3532" s="6">
        <f t="shared" si="506"/>
        <v>28</v>
      </c>
      <c r="G3532" s="6">
        <f t="shared" si="507"/>
        <v>3</v>
      </c>
      <c r="H3532" s="6">
        <f t="shared" si="508"/>
        <v>22</v>
      </c>
      <c r="I3532" s="6">
        <f t="shared" si="509"/>
        <v>2</v>
      </c>
      <c r="J3532" s="6">
        <f t="shared" si="510"/>
        <v>0</v>
      </c>
      <c r="K3532" s="9">
        <f t="shared" si="502"/>
        <v>45805</v>
      </c>
      <c r="L3532" s="8">
        <f>+VLOOKUP(K3532,'20251231_param'!$A$2:$C$244,2)</f>
        <v>25.208333333333332</v>
      </c>
      <c r="M3532" s="8">
        <f>+VLOOKUP($K3532,'20251231_param'!$A$2:$C$244,3)</f>
        <v>24.992136444449301</v>
      </c>
      <c r="N3532" s="8">
        <f t="shared" si="503"/>
        <v>-1.0086505965332166</v>
      </c>
    </row>
    <row r="3533" spans="1:14" x14ac:dyDescent="0.2">
      <c r="A3533" s="5">
        <v>45805.125</v>
      </c>
      <c r="B3533" s="3">
        <v>0</v>
      </c>
      <c r="C3533" s="3"/>
      <c r="D3533" s="6">
        <f t="shared" si="504"/>
        <v>2025</v>
      </c>
      <c r="E3533" s="6">
        <f t="shared" si="505"/>
        <v>5</v>
      </c>
      <c r="F3533" s="6">
        <f t="shared" si="506"/>
        <v>28</v>
      </c>
      <c r="G3533" s="6">
        <f t="shared" si="507"/>
        <v>3</v>
      </c>
      <c r="H3533" s="6">
        <f t="shared" si="508"/>
        <v>22</v>
      </c>
      <c r="I3533" s="6">
        <f t="shared" si="509"/>
        <v>3</v>
      </c>
      <c r="J3533" s="6">
        <f t="shared" si="510"/>
        <v>0</v>
      </c>
      <c r="K3533" s="9">
        <f t="shared" si="502"/>
        <v>45805</v>
      </c>
      <c r="L3533" s="8">
        <f>+VLOOKUP(K3533,'20251231_param'!$A$2:$C$244,2)</f>
        <v>25.208333333333332</v>
      </c>
      <c r="M3533" s="8">
        <f>+VLOOKUP($K3533,'20251231_param'!$A$2:$C$244,3)</f>
        <v>24.992136444449301</v>
      </c>
      <c r="N3533" s="8">
        <f t="shared" si="503"/>
        <v>-1.0086505965332166</v>
      </c>
    </row>
    <row r="3534" spans="1:14" x14ac:dyDescent="0.2">
      <c r="A3534" s="5">
        <v>45805.166666666664</v>
      </c>
      <c r="B3534" s="3">
        <v>4</v>
      </c>
      <c r="C3534" s="3"/>
      <c r="D3534" s="6">
        <f t="shared" si="504"/>
        <v>2025</v>
      </c>
      <c r="E3534" s="6">
        <f t="shared" si="505"/>
        <v>5</v>
      </c>
      <c r="F3534" s="6">
        <f t="shared" si="506"/>
        <v>28</v>
      </c>
      <c r="G3534" s="6">
        <f t="shared" si="507"/>
        <v>3</v>
      </c>
      <c r="H3534" s="6">
        <f t="shared" si="508"/>
        <v>22</v>
      </c>
      <c r="I3534" s="6">
        <f t="shared" si="509"/>
        <v>4</v>
      </c>
      <c r="J3534" s="6">
        <f t="shared" si="510"/>
        <v>4</v>
      </c>
      <c r="K3534" s="9">
        <f t="shared" si="502"/>
        <v>45805</v>
      </c>
      <c r="L3534" s="8">
        <f>+VLOOKUP(K3534,'20251231_param'!$A$2:$C$244,2)</f>
        <v>25.208333333333332</v>
      </c>
      <c r="M3534" s="8">
        <f>+VLOOKUP($K3534,'20251231_param'!$A$2:$C$244,3)</f>
        <v>24.992136444449301</v>
      </c>
      <c r="N3534" s="8">
        <f t="shared" si="503"/>
        <v>-0.84860025394282201</v>
      </c>
    </row>
    <row r="3535" spans="1:14" x14ac:dyDescent="0.2">
      <c r="A3535" s="5">
        <v>45805.208333333336</v>
      </c>
      <c r="B3535" s="3">
        <v>2</v>
      </c>
      <c r="C3535" s="3"/>
      <c r="D3535" s="6">
        <f t="shared" si="504"/>
        <v>2025</v>
      </c>
      <c r="E3535" s="6">
        <f t="shared" si="505"/>
        <v>5</v>
      </c>
      <c r="F3535" s="6">
        <f t="shared" si="506"/>
        <v>28</v>
      </c>
      <c r="G3535" s="6">
        <f t="shared" si="507"/>
        <v>3</v>
      </c>
      <c r="H3535" s="6">
        <f t="shared" si="508"/>
        <v>22</v>
      </c>
      <c r="I3535" s="6">
        <f t="shared" si="509"/>
        <v>5</v>
      </c>
      <c r="J3535" s="6">
        <f t="shared" si="510"/>
        <v>2</v>
      </c>
      <c r="K3535" s="9">
        <f t="shared" si="502"/>
        <v>45805</v>
      </c>
      <c r="L3535" s="8">
        <f>+VLOOKUP(K3535,'20251231_param'!$A$2:$C$244,2)</f>
        <v>25.208333333333332</v>
      </c>
      <c r="M3535" s="8">
        <f>+VLOOKUP($K3535,'20251231_param'!$A$2:$C$244,3)</f>
        <v>24.992136444449301</v>
      </c>
      <c r="N3535" s="8">
        <f t="shared" si="503"/>
        <v>-0.92862542523801928</v>
      </c>
    </row>
    <row r="3536" spans="1:14" x14ac:dyDescent="0.2">
      <c r="A3536" s="5">
        <v>45805.25</v>
      </c>
      <c r="B3536" s="3">
        <v>6</v>
      </c>
      <c r="C3536" s="3"/>
      <c r="D3536" s="6">
        <f t="shared" si="504"/>
        <v>2025</v>
      </c>
      <c r="E3536" s="6">
        <f t="shared" si="505"/>
        <v>5</v>
      </c>
      <c r="F3536" s="6">
        <f t="shared" si="506"/>
        <v>28</v>
      </c>
      <c r="G3536" s="6">
        <f t="shared" si="507"/>
        <v>3</v>
      </c>
      <c r="H3536" s="6">
        <f t="shared" si="508"/>
        <v>22</v>
      </c>
      <c r="I3536" s="6">
        <f t="shared" si="509"/>
        <v>6</v>
      </c>
      <c r="J3536" s="6">
        <f t="shared" si="510"/>
        <v>6</v>
      </c>
      <c r="K3536" s="9">
        <f t="shared" si="502"/>
        <v>45805</v>
      </c>
      <c r="L3536" s="8">
        <f>+VLOOKUP(K3536,'20251231_param'!$A$2:$C$244,2)</f>
        <v>25.208333333333332</v>
      </c>
      <c r="M3536" s="8">
        <f>+VLOOKUP($K3536,'20251231_param'!$A$2:$C$244,3)</f>
        <v>24.992136444449301</v>
      </c>
      <c r="N3536" s="8">
        <f t="shared" si="503"/>
        <v>-0.76857508264762464</v>
      </c>
    </row>
    <row r="3537" spans="1:14" x14ac:dyDescent="0.2">
      <c r="A3537" s="5">
        <v>45805.291666666664</v>
      </c>
      <c r="B3537" s="3">
        <v>28</v>
      </c>
      <c r="C3537" s="3"/>
      <c r="D3537" s="6">
        <f t="shared" si="504"/>
        <v>2025</v>
      </c>
      <c r="E3537" s="6">
        <f t="shared" si="505"/>
        <v>5</v>
      </c>
      <c r="F3537" s="6">
        <f t="shared" si="506"/>
        <v>28</v>
      </c>
      <c r="G3537" s="6">
        <f t="shared" si="507"/>
        <v>3</v>
      </c>
      <c r="H3537" s="6">
        <f t="shared" si="508"/>
        <v>22</v>
      </c>
      <c r="I3537" s="6">
        <f t="shared" si="509"/>
        <v>7</v>
      </c>
      <c r="J3537" s="6">
        <f t="shared" si="510"/>
        <v>28</v>
      </c>
      <c r="K3537" s="9">
        <f t="shared" si="502"/>
        <v>45805</v>
      </c>
      <c r="L3537" s="8">
        <f>+VLOOKUP(K3537,'20251231_param'!$A$2:$C$244,2)</f>
        <v>25.208333333333332</v>
      </c>
      <c r="M3537" s="8">
        <f>+VLOOKUP($K3537,'20251231_param'!$A$2:$C$244,3)</f>
        <v>24.992136444449301</v>
      </c>
      <c r="N3537" s="8">
        <f t="shared" si="503"/>
        <v>0.11170180159954636</v>
      </c>
    </row>
    <row r="3538" spans="1:14" x14ac:dyDescent="0.2">
      <c r="A3538" s="5">
        <v>45805.333333333336</v>
      </c>
      <c r="B3538" s="3">
        <v>32</v>
      </c>
      <c r="C3538" s="3"/>
      <c r="D3538" s="6">
        <f t="shared" si="504"/>
        <v>2025</v>
      </c>
      <c r="E3538" s="6">
        <f t="shared" si="505"/>
        <v>5</v>
      </c>
      <c r="F3538" s="6">
        <f t="shared" si="506"/>
        <v>28</v>
      </c>
      <c r="G3538" s="6">
        <f t="shared" si="507"/>
        <v>3</v>
      </c>
      <c r="H3538" s="6">
        <f t="shared" si="508"/>
        <v>22</v>
      </c>
      <c r="I3538" s="6">
        <f t="shared" si="509"/>
        <v>8</v>
      </c>
      <c r="J3538" s="6">
        <f t="shared" si="510"/>
        <v>32</v>
      </c>
      <c r="K3538" s="9">
        <f t="shared" si="502"/>
        <v>45805</v>
      </c>
      <c r="L3538" s="8">
        <f>+VLOOKUP(K3538,'20251231_param'!$A$2:$C$244,2)</f>
        <v>25.208333333333332</v>
      </c>
      <c r="M3538" s="8">
        <f>+VLOOKUP($K3538,'20251231_param'!$A$2:$C$244,3)</f>
        <v>24.992136444449301</v>
      </c>
      <c r="N3538" s="8">
        <f t="shared" si="503"/>
        <v>0.27175214418994109</v>
      </c>
    </row>
    <row r="3539" spans="1:14" x14ac:dyDescent="0.2">
      <c r="A3539" s="5">
        <v>45805.375</v>
      </c>
      <c r="B3539" s="3">
        <v>82</v>
      </c>
      <c r="C3539" s="3"/>
      <c r="D3539" s="6">
        <f t="shared" si="504"/>
        <v>2025</v>
      </c>
      <c r="E3539" s="6">
        <f t="shared" si="505"/>
        <v>5</v>
      </c>
      <c r="F3539" s="6">
        <f t="shared" si="506"/>
        <v>28</v>
      </c>
      <c r="G3539" s="6">
        <f t="shared" si="507"/>
        <v>3</v>
      </c>
      <c r="H3539" s="6">
        <f t="shared" si="508"/>
        <v>22</v>
      </c>
      <c r="I3539" s="6">
        <f t="shared" si="509"/>
        <v>9</v>
      </c>
      <c r="J3539" s="6">
        <f t="shared" si="510"/>
        <v>82</v>
      </c>
      <c r="K3539" s="9">
        <f t="shared" si="502"/>
        <v>45805</v>
      </c>
      <c r="L3539" s="8">
        <f>+VLOOKUP(K3539,'20251231_param'!$A$2:$C$244,2)</f>
        <v>25.208333333333332</v>
      </c>
      <c r="M3539" s="8">
        <f>+VLOOKUP($K3539,'20251231_param'!$A$2:$C$244,3)</f>
        <v>24.992136444449301</v>
      </c>
      <c r="N3539" s="8">
        <f t="shared" si="503"/>
        <v>2.2723814265698752</v>
      </c>
    </row>
    <row r="3540" spans="1:14" x14ac:dyDescent="0.2">
      <c r="A3540" s="5">
        <v>45805.416666666664</v>
      </c>
      <c r="B3540" s="3">
        <v>38</v>
      </c>
      <c r="C3540" s="3"/>
      <c r="D3540" s="6">
        <f t="shared" si="504"/>
        <v>2025</v>
      </c>
      <c r="E3540" s="6">
        <f t="shared" si="505"/>
        <v>5</v>
      </c>
      <c r="F3540" s="6">
        <f t="shared" si="506"/>
        <v>28</v>
      </c>
      <c r="G3540" s="6">
        <f t="shared" si="507"/>
        <v>3</v>
      </c>
      <c r="H3540" s="6">
        <f t="shared" si="508"/>
        <v>22</v>
      </c>
      <c r="I3540" s="6">
        <f t="shared" si="509"/>
        <v>10</v>
      </c>
      <c r="J3540" s="6">
        <f t="shared" si="510"/>
        <v>38</v>
      </c>
      <c r="K3540" s="9">
        <f t="shared" si="502"/>
        <v>45805</v>
      </c>
      <c r="L3540" s="8">
        <f>+VLOOKUP(K3540,'20251231_param'!$A$2:$C$244,2)</f>
        <v>25.208333333333332</v>
      </c>
      <c r="M3540" s="8">
        <f>+VLOOKUP($K3540,'20251231_param'!$A$2:$C$244,3)</f>
        <v>24.992136444449301</v>
      </c>
      <c r="N3540" s="8">
        <f t="shared" si="503"/>
        <v>0.51182765807553321</v>
      </c>
    </row>
    <row r="3541" spans="1:14" x14ac:dyDescent="0.2">
      <c r="A3541" s="5">
        <v>45805.458333333336</v>
      </c>
      <c r="B3541" s="3">
        <v>35</v>
      </c>
      <c r="C3541" s="3"/>
      <c r="D3541" s="6">
        <f t="shared" si="504"/>
        <v>2025</v>
      </c>
      <c r="E3541" s="6">
        <f t="shared" si="505"/>
        <v>5</v>
      </c>
      <c r="F3541" s="6">
        <f t="shared" si="506"/>
        <v>28</v>
      </c>
      <c r="G3541" s="6">
        <f t="shared" si="507"/>
        <v>3</v>
      </c>
      <c r="H3541" s="6">
        <f t="shared" si="508"/>
        <v>22</v>
      </c>
      <c r="I3541" s="6">
        <f t="shared" si="509"/>
        <v>11</v>
      </c>
      <c r="J3541" s="6">
        <f t="shared" si="510"/>
        <v>35</v>
      </c>
      <c r="K3541" s="9">
        <f t="shared" si="502"/>
        <v>45805</v>
      </c>
      <c r="L3541" s="8">
        <f>+VLOOKUP(K3541,'20251231_param'!$A$2:$C$244,2)</f>
        <v>25.208333333333332</v>
      </c>
      <c r="M3541" s="8">
        <f>+VLOOKUP($K3541,'20251231_param'!$A$2:$C$244,3)</f>
        <v>24.992136444449301</v>
      </c>
      <c r="N3541" s="8">
        <f t="shared" si="503"/>
        <v>0.3917899011327371</v>
      </c>
    </row>
    <row r="3542" spans="1:14" x14ac:dyDescent="0.2">
      <c r="A3542" s="5">
        <v>45805.5</v>
      </c>
      <c r="B3542" s="3">
        <v>60</v>
      </c>
      <c r="C3542" s="3"/>
      <c r="D3542" s="6">
        <f t="shared" si="504"/>
        <v>2025</v>
      </c>
      <c r="E3542" s="6">
        <f t="shared" si="505"/>
        <v>5</v>
      </c>
      <c r="F3542" s="6">
        <f t="shared" si="506"/>
        <v>28</v>
      </c>
      <c r="G3542" s="6">
        <f t="shared" si="507"/>
        <v>3</v>
      </c>
      <c r="H3542" s="6">
        <f t="shared" si="508"/>
        <v>22</v>
      </c>
      <c r="I3542" s="6">
        <f t="shared" si="509"/>
        <v>12</v>
      </c>
      <c r="J3542" s="6">
        <f t="shared" si="510"/>
        <v>60</v>
      </c>
      <c r="K3542" s="9">
        <f t="shared" si="502"/>
        <v>45805</v>
      </c>
      <c r="L3542" s="8">
        <f>+VLOOKUP(K3542,'20251231_param'!$A$2:$C$244,2)</f>
        <v>25.208333333333332</v>
      </c>
      <c r="M3542" s="8">
        <f>+VLOOKUP($K3542,'20251231_param'!$A$2:$C$244,3)</f>
        <v>24.992136444449301</v>
      </c>
      <c r="N3542" s="8">
        <f t="shared" si="503"/>
        <v>1.3921045423227043</v>
      </c>
    </row>
    <row r="3543" spans="1:14" x14ac:dyDescent="0.2">
      <c r="A3543" s="5">
        <v>45805.541666666664</v>
      </c>
      <c r="B3543" s="3">
        <v>48</v>
      </c>
      <c r="C3543" s="3"/>
      <c r="D3543" s="6">
        <f t="shared" si="504"/>
        <v>2025</v>
      </c>
      <c r="E3543" s="6">
        <f t="shared" si="505"/>
        <v>5</v>
      </c>
      <c r="F3543" s="6">
        <f t="shared" si="506"/>
        <v>28</v>
      </c>
      <c r="G3543" s="6">
        <f t="shared" si="507"/>
        <v>3</v>
      </c>
      <c r="H3543" s="6">
        <f t="shared" si="508"/>
        <v>22</v>
      </c>
      <c r="I3543" s="6">
        <f t="shared" si="509"/>
        <v>13</v>
      </c>
      <c r="J3543" s="6">
        <f t="shared" si="510"/>
        <v>48</v>
      </c>
      <c r="K3543" s="9">
        <f t="shared" si="502"/>
        <v>45805</v>
      </c>
      <c r="L3543" s="8">
        <f>+VLOOKUP(K3543,'20251231_param'!$A$2:$C$244,2)</f>
        <v>25.208333333333332</v>
      </c>
      <c r="M3543" s="8">
        <f>+VLOOKUP($K3543,'20251231_param'!$A$2:$C$244,3)</f>
        <v>24.992136444449301</v>
      </c>
      <c r="N3543" s="8">
        <f t="shared" si="503"/>
        <v>0.91195351455151996</v>
      </c>
    </row>
    <row r="3544" spans="1:14" x14ac:dyDescent="0.2">
      <c r="A3544" s="5">
        <v>45805.583333333336</v>
      </c>
      <c r="B3544" s="3">
        <v>59</v>
      </c>
      <c r="C3544" s="3"/>
      <c r="D3544" s="6">
        <f t="shared" si="504"/>
        <v>2025</v>
      </c>
      <c r="E3544" s="6">
        <f t="shared" si="505"/>
        <v>5</v>
      </c>
      <c r="F3544" s="6">
        <f t="shared" si="506"/>
        <v>28</v>
      </c>
      <c r="G3544" s="6">
        <f t="shared" si="507"/>
        <v>3</v>
      </c>
      <c r="H3544" s="6">
        <f t="shared" si="508"/>
        <v>22</v>
      </c>
      <c r="I3544" s="6">
        <f t="shared" si="509"/>
        <v>14</v>
      </c>
      <c r="J3544" s="6">
        <f t="shared" si="510"/>
        <v>59</v>
      </c>
      <c r="K3544" s="9">
        <f t="shared" si="502"/>
        <v>45805</v>
      </c>
      <c r="L3544" s="8">
        <f>+VLOOKUP(K3544,'20251231_param'!$A$2:$C$244,2)</f>
        <v>25.208333333333332</v>
      </c>
      <c r="M3544" s="8">
        <f>+VLOOKUP($K3544,'20251231_param'!$A$2:$C$244,3)</f>
        <v>24.992136444449301</v>
      </c>
      <c r="N3544" s="8">
        <f t="shared" si="503"/>
        <v>1.3520919566751055</v>
      </c>
    </row>
    <row r="3545" spans="1:14" x14ac:dyDescent="0.2">
      <c r="A3545" s="5">
        <v>45805.625</v>
      </c>
      <c r="B3545" s="3">
        <v>39</v>
      </c>
      <c r="C3545" s="3"/>
      <c r="D3545" s="6">
        <f t="shared" si="504"/>
        <v>2025</v>
      </c>
      <c r="E3545" s="6">
        <f t="shared" si="505"/>
        <v>5</v>
      </c>
      <c r="F3545" s="6">
        <f t="shared" si="506"/>
        <v>28</v>
      </c>
      <c r="G3545" s="6">
        <f t="shared" si="507"/>
        <v>3</v>
      </c>
      <c r="H3545" s="6">
        <f t="shared" si="508"/>
        <v>22</v>
      </c>
      <c r="I3545" s="6">
        <f t="shared" si="509"/>
        <v>15</v>
      </c>
      <c r="J3545" s="6">
        <f t="shared" si="510"/>
        <v>39</v>
      </c>
      <c r="K3545" s="9">
        <f t="shared" si="502"/>
        <v>45805</v>
      </c>
      <c r="L3545" s="8">
        <f>+VLOOKUP(K3545,'20251231_param'!$A$2:$C$244,2)</f>
        <v>25.208333333333332</v>
      </c>
      <c r="M3545" s="8">
        <f>+VLOOKUP($K3545,'20251231_param'!$A$2:$C$244,3)</f>
        <v>24.992136444449301</v>
      </c>
      <c r="N3545" s="8">
        <f t="shared" si="503"/>
        <v>0.5518402437231319</v>
      </c>
    </row>
    <row r="3546" spans="1:14" x14ac:dyDescent="0.2">
      <c r="A3546" s="5">
        <v>45805.666666666664</v>
      </c>
      <c r="B3546" s="3">
        <v>57</v>
      </c>
      <c r="C3546" s="3"/>
      <c r="D3546" s="6">
        <f t="shared" si="504"/>
        <v>2025</v>
      </c>
      <c r="E3546" s="6">
        <f t="shared" si="505"/>
        <v>5</v>
      </c>
      <c r="F3546" s="6">
        <f t="shared" si="506"/>
        <v>28</v>
      </c>
      <c r="G3546" s="6">
        <f t="shared" si="507"/>
        <v>3</v>
      </c>
      <c r="H3546" s="6">
        <f t="shared" si="508"/>
        <v>22</v>
      </c>
      <c r="I3546" s="6">
        <f t="shared" si="509"/>
        <v>16</v>
      </c>
      <c r="J3546" s="6">
        <f t="shared" si="510"/>
        <v>57</v>
      </c>
      <c r="K3546" s="9">
        <f t="shared" si="502"/>
        <v>45805</v>
      </c>
      <c r="L3546" s="8">
        <f>+VLOOKUP(K3546,'20251231_param'!$A$2:$C$244,2)</f>
        <v>25.208333333333332</v>
      </c>
      <c r="M3546" s="8">
        <f>+VLOOKUP($K3546,'20251231_param'!$A$2:$C$244,3)</f>
        <v>24.992136444449301</v>
      </c>
      <c r="N3546" s="8">
        <f t="shared" si="503"/>
        <v>1.2720667853799081</v>
      </c>
    </row>
    <row r="3547" spans="1:14" x14ac:dyDescent="0.2">
      <c r="A3547" s="5">
        <v>45805.708333333336</v>
      </c>
      <c r="B3547" s="3">
        <v>26</v>
      </c>
      <c r="C3547" s="3"/>
      <c r="D3547" s="6">
        <f t="shared" si="504"/>
        <v>2025</v>
      </c>
      <c r="E3547" s="6">
        <f t="shared" si="505"/>
        <v>5</v>
      </c>
      <c r="F3547" s="6">
        <f t="shared" si="506"/>
        <v>28</v>
      </c>
      <c r="G3547" s="6">
        <f t="shared" si="507"/>
        <v>3</v>
      </c>
      <c r="H3547" s="6">
        <f t="shared" si="508"/>
        <v>22</v>
      </c>
      <c r="I3547" s="6">
        <f t="shared" si="509"/>
        <v>17</v>
      </c>
      <c r="J3547" s="6">
        <f t="shared" si="510"/>
        <v>26</v>
      </c>
      <c r="K3547" s="9">
        <f t="shared" si="502"/>
        <v>45805</v>
      </c>
      <c r="L3547" s="8">
        <f>+VLOOKUP(K3547,'20251231_param'!$A$2:$C$244,2)</f>
        <v>25.208333333333332</v>
      </c>
      <c r="M3547" s="8">
        <f>+VLOOKUP($K3547,'20251231_param'!$A$2:$C$244,3)</f>
        <v>24.992136444449301</v>
      </c>
      <c r="N3547" s="8">
        <f t="shared" si="503"/>
        <v>3.1676630304349002E-2</v>
      </c>
    </row>
    <row r="3548" spans="1:14" x14ac:dyDescent="0.2">
      <c r="A3548" s="5">
        <v>45805.75</v>
      </c>
      <c r="B3548" s="3">
        <v>57</v>
      </c>
      <c r="C3548" s="3"/>
      <c r="D3548" s="6">
        <f t="shared" si="504"/>
        <v>2025</v>
      </c>
      <c r="E3548" s="6">
        <f t="shared" si="505"/>
        <v>5</v>
      </c>
      <c r="F3548" s="6">
        <f t="shared" si="506"/>
        <v>28</v>
      </c>
      <c r="G3548" s="6">
        <f t="shared" si="507"/>
        <v>3</v>
      </c>
      <c r="H3548" s="6">
        <f t="shared" si="508"/>
        <v>22</v>
      </c>
      <c r="I3548" s="6">
        <f t="shared" si="509"/>
        <v>18</v>
      </c>
      <c r="J3548" s="6">
        <f t="shared" si="510"/>
        <v>57</v>
      </c>
      <c r="K3548" s="9">
        <f t="shared" si="502"/>
        <v>45805</v>
      </c>
      <c r="L3548" s="8">
        <f>+VLOOKUP(K3548,'20251231_param'!$A$2:$C$244,2)</f>
        <v>25.208333333333332</v>
      </c>
      <c r="M3548" s="8">
        <f>+VLOOKUP($K3548,'20251231_param'!$A$2:$C$244,3)</f>
        <v>24.992136444449301</v>
      </c>
      <c r="N3548" s="8">
        <f t="shared" si="503"/>
        <v>1.2720667853799081</v>
      </c>
    </row>
    <row r="3549" spans="1:14" x14ac:dyDescent="0.2">
      <c r="A3549" s="5">
        <v>45805.791666666664</v>
      </c>
      <c r="B3549" s="3">
        <v>13</v>
      </c>
      <c r="C3549" s="3"/>
      <c r="D3549" s="6">
        <f t="shared" si="504"/>
        <v>2025</v>
      </c>
      <c r="E3549" s="6">
        <f t="shared" si="505"/>
        <v>5</v>
      </c>
      <c r="F3549" s="6">
        <f t="shared" si="506"/>
        <v>28</v>
      </c>
      <c r="G3549" s="6">
        <f t="shared" si="507"/>
        <v>3</v>
      </c>
      <c r="H3549" s="6">
        <f t="shared" si="508"/>
        <v>22</v>
      </c>
      <c r="I3549" s="6">
        <f t="shared" si="509"/>
        <v>19</v>
      </c>
      <c r="J3549" s="6">
        <f t="shared" si="510"/>
        <v>13</v>
      </c>
      <c r="K3549" s="9">
        <f t="shared" si="502"/>
        <v>45805</v>
      </c>
      <c r="L3549" s="8">
        <f>+VLOOKUP(K3549,'20251231_param'!$A$2:$C$244,2)</f>
        <v>25.208333333333332</v>
      </c>
      <c r="M3549" s="8">
        <f>+VLOOKUP($K3549,'20251231_param'!$A$2:$C$244,3)</f>
        <v>24.992136444449301</v>
      </c>
      <c r="N3549" s="8">
        <f t="shared" si="503"/>
        <v>-0.48848698311443384</v>
      </c>
    </row>
    <row r="3550" spans="1:14" x14ac:dyDescent="0.2">
      <c r="A3550" s="5">
        <v>45805.833333333336</v>
      </c>
      <c r="B3550" s="3">
        <v>7</v>
      </c>
      <c r="C3550" s="3"/>
      <c r="D3550" s="6">
        <f t="shared" si="504"/>
        <v>2025</v>
      </c>
      <c r="E3550" s="6">
        <f t="shared" si="505"/>
        <v>5</v>
      </c>
      <c r="F3550" s="6">
        <f t="shared" si="506"/>
        <v>28</v>
      </c>
      <c r="G3550" s="6">
        <f t="shared" si="507"/>
        <v>3</v>
      </c>
      <c r="H3550" s="6">
        <f t="shared" si="508"/>
        <v>22</v>
      </c>
      <c r="I3550" s="6">
        <f t="shared" si="509"/>
        <v>20</v>
      </c>
      <c r="J3550" s="6">
        <f t="shared" si="510"/>
        <v>7</v>
      </c>
      <c r="K3550" s="9">
        <f t="shared" si="502"/>
        <v>45805</v>
      </c>
      <c r="L3550" s="8">
        <f>+VLOOKUP(K3550,'20251231_param'!$A$2:$C$244,2)</f>
        <v>25.208333333333332</v>
      </c>
      <c r="M3550" s="8">
        <f>+VLOOKUP($K3550,'20251231_param'!$A$2:$C$244,3)</f>
        <v>24.992136444449301</v>
      </c>
      <c r="N3550" s="8">
        <f t="shared" si="503"/>
        <v>-0.72856249700002595</v>
      </c>
    </row>
    <row r="3551" spans="1:14" x14ac:dyDescent="0.2">
      <c r="A3551" s="5">
        <v>45805.875</v>
      </c>
      <c r="B3551" s="3">
        <v>5</v>
      </c>
      <c r="C3551" s="3"/>
      <c r="D3551" s="6">
        <f t="shared" si="504"/>
        <v>2025</v>
      </c>
      <c r="E3551" s="6">
        <f t="shared" si="505"/>
        <v>5</v>
      </c>
      <c r="F3551" s="6">
        <f t="shared" si="506"/>
        <v>28</v>
      </c>
      <c r="G3551" s="6">
        <f t="shared" si="507"/>
        <v>3</v>
      </c>
      <c r="H3551" s="6">
        <f t="shared" si="508"/>
        <v>22</v>
      </c>
      <c r="I3551" s="6">
        <f t="shared" si="509"/>
        <v>21</v>
      </c>
      <c r="J3551" s="6">
        <f t="shared" si="510"/>
        <v>5</v>
      </c>
      <c r="K3551" s="9">
        <f t="shared" si="502"/>
        <v>45805</v>
      </c>
      <c r="L3551" s="8">
        <f>+VLOOKUP(K3551,'20251231_param'!$A$2:$C$244,2)</f>
        <v>25.208333333333332</v>
      </c>
      <c r="M3551" s="8">
        <f>+VLOOKUP($K3551,'20251231_param'!$A$2:$C$244,3)</f>
        <v>24.992136444449301</v>
      </c>
      <c r="N3551" s="8">
        <f t="shared" si="503"/>
        <v>-0.80858766829522333</v>
      </c>
    </row>
    <row r="3552" spans="1:14" x14ac:dyDescent="0.2">
      <c r="A3552" s="5">
        <v>45805.916666666664</v>
      </c>
      <c r="B3552" s="3">
        <v>6</v>
      </c>
      <c r="C3552" s="3"/>
      <c r="D3552" s="6">
        <f t="shared" si="504"/>
        <v>2025</v>
      </c>
      <c r="E3552" s="6">
        <f t="shared" si="505"/>
        <v>5</v>
      </c>
      <c r="F3552" s="6">
        <f t="shared" si="506"/>
        <v>28</v>
      </c>
      <c r="G3552" s="6">
        <f t="shared" si="507"/>
        <v>3</v>
      </c>
      <c r="H3552" s="6">
        <f t="shared" si="508"/>
        <v>22</v>
      </c>
      <c r="I3552" s="6">
        <f t="shared" si="509"/>
        <v>22</v>
      </c>
      <c r="J3552" s="6">
        <f t="shared" si="510"/>
        <v>6</v>
      </c>
      <c r="K3552" s="9">
        <f t="shared" si="502"/>
        <v>45805</v>
      </c>
      <c r="L3552" s="8">
        <f>+VLOOKUP(K3552,'20251231_param'!$A$2:$C$244,2)</f>
        <v>25.208333333333332</v>
      </c>
      <c r="M3552" s="8">
        <f>+VLOOKUP($K3552,'20251231_param'!$A$2:$C$244,3)</f>
        <v>24.992136444449301</v>
      </c>
      <c r="N3552" s="8">
        <f t="shared" si="503"/>
        <v>-0.76857508264762464</v>
      </c>
    </row>
    <row r="3553" spans="1:14" x14ac:dyDescent="0.2">
      <c r="A3553" s="5">
        <v>45805.958333333336</v>
      </c>
      <c r="B3553" s="3">
        <v>1</v>
      </c>
      <c r="C3553" s="3"/>
      <c r="D3553" s="6">
        <f t="shared" si="504"/>
        <v>2025</v>
      </c>
      <c r="E3553" s="6">
        <f t="shared" si="505"/>
        <v>5</v>
      </c>
      <c r="F3553" s="6">
        <f t="shared" si="506"/>
        <v>28</v>
      </c>
      <c r="G3553" s="6">
        <f t="shared" si="507"/>
        <v>3</v>
      </c>
      <c r="H3553" s="6">
        <f t="shared" si="508"/>
        <v>22</v>
      </c>
      <c r="I3553" s="6">
        <f t="shared" si="509"/>
        <v>23</v>
      </c>
      <c r="J3553" s="6">
        <f t="shared" si="510"/>
        <v>1</v>
      </c>
      <c r="K3553" s="9">
        <f t="shared" si="502"/>
        <v>45805</v>
      </c>
      <c r="L3553" s="8">
        <f>+VLOOKUP(K3553,'20251231_param'!$A$2:$C$244,2)</f>
        <v>25.208333333333332</v>
      </c>
      <c r="M3553" s="8">
        <f>+VLOOKUP($K3553,'20251231_param'!$A$2:$C$244,3)</f>
        <v>24.992136444449301</v>
      </c>
      <c r="N3553" s="8">
        <f t="shared" si="503"/>
        <v>-0.96863801088561796</v>
      </c>
    </row>
    <row r="3554" spans="1:14" x14ac:dyDescent="0.2">
      <c r="A3554" s="5">
        <v>45806</v>
      </c>
      <c r="B3554" s="3">
        <v>0</v>
      </c>
      <c r="C3554" s="3"/>
      <c r="D3554" s="6">
        <f t="shared" si="504"/>
        <v>2025</v>
      </c>
      <c r="E3554" s="6">
        <f t="shared" si="505"/>
        <v>5</v>
      </c>
      <c r="F3554" s="6">
        <f t="shared" si="506"/>
        <v>29</v>
      </c>
      <c r="G3554" s="6">
        <f t="shared" si="507"/>
        <v>4</v>
      </c>
      <c r="H3554" s="6">
        <f t="shared" si="508"/>
        <v>22</v>
      </c>
      <c r="I3554" s="6">
        <f t="shared" si="509"/>
        <v>0</v>
      </c>
      <c r="J3554" s="6">
        <f t="shared" si="510"/>
        <v>0</v>
      </c>
      <c r="K3554" s="9">
        <f t="shared" si="502"/>
        <v>45806</v>
      </c>
      <c r="L3554" s="8">
        <f>+VLOOKUP(K3554,'20251231_param'!$A$2:$C$244,2)</f>
        <v>22.208333333333332</v>
      </c>
      <c r="M3554" s="8">
        <f>+VLOOKUP($K3554,'20251231_param'!$A$2:$C$244,3)</f>
        <v>24.87880041611588</v>
      </c>
      <c r="N3554" s="8">
        <f t="shared" si="503"/>
        <v>-0.89266093870616514</v>
      </c>
    </row>
    <row r="3555" spans="1:14" x14ac:dyDescent="0.2">
      <c r="A3555" s="5">
        <v>45806.041666666664</v>
      </c>
      <c r="B3555" s="3">
        <v>4</v>
      </c>
      <c r="C3555" s="3"/>
      <c r="D3555" s="6">
        <f t="shared" si="504"/>
        <v>2025</v>
      </c>
      <c r="E3555" s="6">
        <f t="shared" si="505"/>
        <v>5</v>
      </c>
      <c r="F3555" s="6">
        <f t="shared" si="506"/>
        <v>29</v>
      </c>
      <c r="G3555" s="6">
        <f t="shared" si="507"/>
        <v>4</v>
      </c>
      <c r="H3555" s="6">
        <f t="shared" si="508"/>
        <v>22</v>
      </c>
      <c r="I3555" s="6">
        <f t="shared" si="509"/>
        <v>1</v>
      </c>
      <c r="J3555" s="6">
        <f t="shared" si="510"/>
        <v>4</v>
      </c>
      <c r="K3555" s="9">
        <f t="shared" si="502"/>
        <v>45806</v>
      </c>
      <c r="L3555" s="8">
        <f>+VLOOKUP(K3555,'20251231_param'!$A$2:$C$244,2)</f>
        <v>22.208333333333332</v>
      </c>
      <c r="M3555" s="8">
        <f>+VLOOKUP($K3555,'20251231_param'!$A$2:$C$244,3)</f>
        <v>24.87880041611588</v>
      </c>
      <c r="N3555" s="8">
        <f t="shared" si="503"/>
        <v>-0.73188148257897589</v>
      </c>
    </row>
    <row r="3556" spans="1:14" x14ac:dyDescent="0.2">
      <c r="A3556" s="5">
        <v>45806.083333333336</v>
      </c>
      <c r="B3556" s="3">
        <v>1</v>
      </c>
      <c r="C3556" s="3"/>
      <c r="D3556" s="6">
        <f t="shared" si="504"/>
        <v>2025</v>
      </c>
      <c r="E3556" s="6">
        <f t="shared" si="505"/>
        <v>5</v>
      </c>
      <c r="F3556" s="6">
        <f t="shared" si="506"/>
        <v>29</v>
      </c>
      <c r="G3556" s="6">
        <f t="shared" si="507"/>
        <v>4</v>
      </c>
      <c r="H3556" s="6">
        <f t="shared" si="508"/>
        <v>22</v>
      </c>
      <c r="I3556" s="6">
        <f t="shared" si="509"/>
        <v>2</v>
      </c>
      <c r="J3556" s="6">
        <f t="shared" si="510"/>
        <v>1</v>
      </c>
      <c r="K3556" s="9">
        <f t="shared" si="502"/>
        <v>45806</v>
      </c>
      <c r="L3556" s="8">
        <f>+VLOOKUP(K3556,'20251231_param'!$A$2:$C$244,2)</f>
        <v>22.208333333333332</v>
      </c>
      <c r="M3556" s="8">
        <f>+VLOOKUP($K3556,'20251231_param'!$A$2:$C$244,3)</f>
        <v>24.87880041611588</v>
      </c>
      <c r="N3556" s="8">
        <f t="shared" si="503"/>
        <v>-0.85246607467436786</v>
      </c>
    </row>
    <row r="3557" spans="1:14" x14ac:dyDescent="0.2">
      <c r="A3557" s="5">
        <v>45806.125</v>
      </c>
      <c r="B3557" s="3">
        <v>1</v>
      </c>
      <c r="C3557" s="3"/>
      <c r="D3557" s="6">
        <f t="shared" si="504"/>
        <v>2025</v>
      </c>
      <c r="E3557" s="6">
        <f t="shared" si="505"/>
        <v>5</v>
      </c>
      <c r="F3557" s="6">
        <f t="shared" si="506"/>
        <v>29</v>
      </c>
      <c r="G3557" s="6">
        <f t="shared" si="507"/>
        <v>4</v>
      </c>
      <c r="H3557" s="6">
        <f t="shared" si="508"/>
        <v>22</v>
      </c>
      <c r="I3557" s="6">
        <f t="shared" si="509"/>
        <v>3</v>
      </c>
      <c r="J3557" s="6">
        <f t="shared" si="510"/>
        <v>1</v>
      </c>
      <c r="K3557" s="9">
        <f t="shared" si="502"/>
        <v>45806</v>
      </c>
      <c r="L3557" s="8">
        <f>+VLOOKUP(K3557,'20251231_param'!$A$2:$C$244,2)</f>
        <v>22.208333333333332</v>
      </c>
      <c r="M3557" s="8">
        <f>+VLOOKUP($K3557,'20251231_param'!$A$2:$C$244,3)</f>
        <v>24.87880041611588</v>
      </c>
      <c r="N3557" s="8">
        <f t="shared" si="503"/>
        <v>-0.85246607467436786</v>
      </c>
    </row>
    <row r="3558" spans="1:14" x14ac:dyDescent="0.2">
      <c r="A3558" s="5">
        <v>45806.166666666664</v>
      </c>
      <c r="B3558" s="3">
        <v>0</v>
      </c>
      <c r="C3558" s="3"/>
      <c r="D3558" s="6">
        <f t="shared" si="504"/>
        <v>2025</v>
      </c>
      <c r="E3558" s="6">
        <f t="shared" si="505"/>
        <v>5</v>
      </c>
      <c r="F3558" s="6">
        <f t="shared" si="506"/>
        <v>29</v>
      </c>
      <c r="G3558" s="6">
        <f t="shared" si="507"/>
        <v>4</v>
      </c>
      <c r="H3558" s="6">
        <f t="shared" si="508"/>
        <v>22</v>
      </c>
      <c r="I3558" s="6">
        <f t="shared" si="509"/>
        <v>4</v>
      </c>
      <c r="J3558" s="6">
        <f t="shared" si="510"/>
        <v>0</v>
      </c>
      <c r="K3558" s="9">
        <f t="shared" si="502"/>
        <v>45806</v>
      </c>
      <c r="L3558" s="8">
        <f>+VLOOKUP(K3558,'20251231_param'!$A$2:$C$244,2)</f>
        <v>22.208333333333332</v>
      </c>
      <c r="M3558" s="8">
        <f>+VLOOKUP($K3558,'20251231_param'!$A$2:$C$244,3)</f>
        <v>24.87880041611588</v>
      </c>
      <c r="N3558" s="8">
        <f t="shared" si="503"/>
        <v>-0.89266093870616514</v>
      </c>
    </row>
    <row r="3559" spans="1:14" x14ac:dyDescent="0.2">
      <c r="A3559" s="5">
        <v>45806.208333333336</v>
      </c>
      <c r="B3559" s="3">
        <v>0</v>
      </c>
      <c r="C3559" s="3"/>
      <c r="D3559" s="6">
        <f t="shared" si="504"/>
        <v>2025</v>
      </c>
      <c r="E3559" s="6">
        <f t="shared" si="505"/>
        <v>5</v>
      </c>
      <c r="F3559" s="6">
        <f t="shared" si="506"/>
        <v>29</v>
      </c>
      <c r="G3559" s="6">
        <f t="shared" si="507"/>
        <v>4</v>
      </c>
      <c r="H3559" s="6">
        <f t="shared" si="508"/>
        <v>22</v>
      </c>
      <c r="I3559" s="6">
        <f t="shared" si="509"/>
        <v>5</v>
      </c>
      <c r="J3559" s="6">
        <f t="shared" si="510"/>
        <v>0</v>
      </c>
      <c r="K3559" s="9">
        <f t="shared" si="502"/>
        <v>45806</v>
      </c>
      <c r="L3559" s="8">
        <f>+VLOOKUP(K3559,'20251231_param'!$A$2:$C$244,2)</f>
        <v>22.208333333333332</v>
      </c>
      <c r="M3559" s="8">
        <f>+VLOOKUP($K3559,'20251231_param'!$A$2:$C$244,3)</f>
        <v>24.87880041611588</v>
      </c>
      <c r="N3559" s="8">
        <f t="shared" si="503"/>
        <v>-0.89266093870616514</v>
      </c>
    </row>
    <row r="3560" spans="1:14" x14ac:dyDescent="0.2">
      <c r="A3560" s="5">
        <v>45806.25</v>
      </c>
      <c r="B3560" s="3">
        <v>2</v>
      </c>
      <c r="C3560" s="3"/>
      <c r="D3560" s="6">
        <f t="shared" si="504"/>
        <v>2025</v>
      </c>
      <c r="E3560" s="6">
        <f t="shared" si="505"/>
        <v>5</v>
      </c>
      <c r="F3560" s="6">
        <f t="shared" si="506"/>
        <v>29</v>
      </c>
      <c r="G3560" s="6">
        <f t="shared" si="507"/>
        <v>4</v>
      </c>
      <c r="H3560" s="6">
        <f t="shared" si="508"/>
        <v>22</v>
      </c>
      <c r="I3560" s="6">
        <f t="shared" si="509"/>
        <v>6</v>
      </c>
      <c r="J3560" s="6">
        <f t="shared" si="510"/>
        <v>2</v>
      </c>
      <c r="K3560" s="9">
        <f t="shared" si="502"/>
        <v>45806</v>
      </c>
      <c r="L3560" s="8">
        <f>+VLOOKUP(K3560,'20251231_param'!$A$2:$C$244,2)</f>
        <v>22.208333333333332</v>
      </c>
      <c r="M3560" s="8">
        <f>+VLOOKUP($K3560,'20251231_param'!$A$2:$C$244,3)</f>
        <v>24.87880041611588</v>
      </c>
      <c r="N3560" s="8">
        <f t="shared" si="503"/>
        <v>-0.81227121064257046</v>
      </c>
    </row>
    <row r="3561" spans="1:14" x14ac:dyDescent="0.2">
      <c r="A3561" s="5">
        <v>45806.291666666664</v>
      </c>
      <c r="B3561" s="3">
        <v>7</v>
      </c>
      <c r="C3561" s="3"/>
      <c r="D3561" s="6">
        <f t="shared" si="504"/>
        <v>2025</v>
      </c>
      <c r="E3561" s="6">
        <f t="shared" si="505"/>
        <v>5</v>
      </c>
      <c r="F3561" s="6">
        <f t="shared" si="506"/>
        <v>29</v>
      </c>
      <c r="G3561" s="6">
        <f t="shared" si="507"/>
        <v>4</v>
      </c>
      <c r="H3561" s="6">
        <f t="shared" si="508"/>
        <v>22</v>
      </c>
      <c r="I3561" s="6">
        <f t="shared" si="509"/>
        <v>7</v>
      </c>
      <c r="J3561" s="6">
        <f t="shared" si="510"/>
        <v>7</v>
      </c>
      <c r="K3561" s="9">
        <f t="shared" si="502"/>
        <v>45806</v>
      </c>
      <c r="L3561" s="8">
        <f>+VLOOKUP(K3561,'20251231_param'!$A$2:$C$244,2)</f>
        <v>22.208333333333332</v>
      </c>
      <c r="M3561" s="8">
        <f>+VLOOKUP($K3561,'20251231_param'!$A$2:$C$244,3)</f>
        <v>24.87880041611588</v>
      </c>
      <c r="N3561" s="8">
        <f t="shared" si="503"/>
        <v>-0.61129689048358393</v>
      </c>
    </row>
    <row r="3562" spans="1:14" x14ac:dyDescent="0.2">
      <c r="A3562" s="5">
        <v>45806.333333333336</v>
      </c>
      <c r="B3562" s="3">
        <v>84</v>
      </c>
      <c r="C3562" s="3"/>
      <c r="D3562" s="6">
        <f t="shared" si="504"/>
        <v>2025</v>
      </c>
      <c r="E3562" s="6">
        <f t="shared" si="505"/>
        <v>5</v>
      </c>
      <c r="F3562" s="6">
        <f t="shared" si="506"/>
        <v>29</v>
      </c>
      <c r="G3562" s="6">
        <f t="shared" si="507"/>
        <v>4</v>
      </c>
      <c r="H3562" s="6">
        <f t="shared" si="508"/>
        <v>22</v>
      </c>
      <c r="I3562" s="6">
        <f t="shared" si="509"/>
        <v>8</v>
      </c>
      <c r="J3562" s="6">
        <f t="shared" si="510"/>
        <v>84</v>
      </c>
      <c r="K3562" s="9">
        <f t="shared" si="502"/>
        <v>45806</v>
      </c>
      <c r="L3562" s="8">
        <f>+VLOOKUP(K3562,'20251231_param'!$A$2:$C$244,2)</f>
        <v>22.208333333333332</v>
      </c>
      <c r="M3562" s="8">
        <f>+VLOOKUP($K3562,'20251231_param'!$A$2:$C$244,3)</f>
        <v>24.87880041611588</v>
      </c>
      <c r="N3562" s="8">
        <f t="shared" si="503"/>
        <v>2.4837076399648086</v>
      </c>
    </row>
    <row r="3563" spans="1:14" x14ac:dyDescent="0.2">
      <c r="A3563" s="5">
        <v>45806.375</v>
      </c>
      <c r="B3563" s="3">
        <v>63</v>
      </c>
      <c r="C3563" s="3"/>
      <c r="D3563" s="6">
        <f t="shared" si="504"/>
        <v>2025</v>
      </c>
      <c r="E3563" s="6">
        <f t="shared" si="505"/>
        <v>5</v>
      </c>
      <c r="F3563" s="6">
        <f t="shared" si="506"/>
        <v>29</v>
      </c>
      <c r="G3563" s="6">
        <f t="shared" si="507"/>
        <v>4</v>
      </c>
      <c r="H3563" s="6">
        <f t="shared" si="508"/>
        <v>22</v>
      </c>
      <c r="I3563" s="6">
        <f t="shared" si="509"/>
        <v>9</v>
      </c>
      <c r="J3563" s="6">
        <f t="shared" si="510"/>
        <v>63</v>
      </c>
      <c r="K3563" s="9">
        <f t="shared" si="502"/>
        <v>45806</v>
      </c>
      <c r="L3563" s="8">
        <f>+VLOOKUP(K3563,'20251231_param'!$A$2:$C$244,2)</f>
        <v>22.208333333333332</v>
      </c>
      <c r="M3563" s="8">
        <f>+VLOOKUP($K3563,'20251231_param'!$A$2:$C$244,3)</f>
        <v>24.87880041611588</v>
      </c>
      <c r="N3563" s="8">
        <f t="shared" si="503"/>
        <v>1.6396154952970652</v>
      </c>
    </row>
    <row r="3564" spans="1:14" x14ac:dyDescent="0.2">
      <c r="A3564" s="5">
        <v>45806.416666666664</v>
      </c>
      <c r="B3564" s="3">
        <v>50</v>
      </c>
      <c r="C3564" s="3"/>
      <c r="D3564" s="6">
        <f t="shared" si="504"/>
        <v>2025</v>
      </c>
      <c r="E3564" s="6">
        <f t="shared" si="505"/>
        <v>5</v>
      </c>
      <c r="F3564" s="6">
        <f t="shared" si="506"/>
        <v>29</v>
      </c>
      <c r="G3564" s="6">
        <f t="shared" si="507"/>
        <v>4</v>
      </c>
      <c r="H3564" s="6">
        <f t="shared" si="508"/>
        <v>22</v>
      </c>
      <c r="I3564" s="6">
        <f t="shared" si="509"/>
        <v>10</v>
      </c>
      <c r="J3564" s="6">
        <f t="shared" si="510"/>
        <v>50</v>
      </c>
      <c r="K3564" s="9">
        <f t="shared" si="502"/>
        <v>45806</v>
      </c>
      <c r="L3564" s="8">
        <f>+VLOOKUP(K3564,'20251231_param'!$A$2:$C$244,2)</f>
        <v>22.208333333333332</v>
      </c>
      <c r="M3564" s="8">
        <f>+VLOOKUP($K3564,'20251231_param'!$A$2:$C$244,3)</f>
        <v>24.87880041611588</v>
      </c>
      <c r="N3564" s="8">
        <f t="shared" si="503"/>
        <v>1.1170822628837001</v>
      </c>
    </row>
    <row r="3565" spans="1:14" x14ac:dyDescent="0.2">
      <c r="A3565" s="5">
        <v>45806.458333333336</v>
      </c>
      <c r="B3565" s="3">
        <v>33</v>
      </c>
      <c r="C3565" s="3"/>
      <c r="D3565" s="6">
        <f t="shared" si="504"/>
        <v>2025</v>
      </c>
      <c r="E3565" s="6">
        <f t="shared" si="505"/>
        <v>5</v>
      </c>
      <c r="F3565" s="6">
        <f t="shared" si="506"/>
        <v>29</v>
      </c>
      <c r="G3565" s="6">
        <f t="shared" si="507"/>
        <v>4</v>
      </c>
      <c r="H3565" s="6">
        <f t="shared" si="508"/>
        <v>22</v>
      </c>
      <c r="I3565" s="6">
        <f t="shared" si="509"/>
        <v>11</v>
      </c>
      <c r="J3565" s="6">
        <f t="shared" si="510"/>
        <v>33</v>
      </c>
      <c r="K3565" s="9">
        <f t="shared" si="502"/>
        <v>45806</v>
      </c>
      <c r="L3565" s="8">
        <f>+VLOOKUP(K3565,'20251231_param'!$A$2:$C$244,2)</f>
        <v>22.208333333333332</v>
      </c>
      <c r="M3565" s="8">
        <f>+VLOOKUP($K3565,'20251231_param'!$A$2:$C$244,3)</f>
        <v>24.87880041611588</v>
      </c>
      <c r="N3565" s="8">
        <f t="shared" si="503"/>
        <v>0.43376957434314595</v>
      </c>
    </row>
    <row r="3566" spans="1:14" x14ac:dyDescent="0.2">
      <c r="A3566" s="5">
        <v>45806.5</v>
      </c>
      <c r="B3566" s="3">
        <v>27</v>
      </c>
      <c r="C3566" s="3"/>
      <c r="D3566" s="6">
        <f t="shared" si="504"/>
        <v>2025</v>
      </c>
      <c r="E3566" s="6">
        <f t="shared" si="505"/>
        <v>5</v>
      </c>
      <c r="F3566" s="6">
        <f t="shared" si="506"/>
        <v>29</v>
      </c>
      <c r="G3566" s="6">
        <f t="shared" si="507"/>
        <v>4</v>
      </c>
      <c r="H3566" s="6">
        <f t="shared" si="508"/>
        <v>22</v>
      </c>
      <c r="I3566" s="6">
        <f t="shared" si="509"/>
        <v>12</v>
      </c>
      <c r="J3566" s="6">
        <f t="shared" si="510"/>
        <v>27</v>
      </c>
      <c r="K3566" s="9">
        <f t="shared" si="502"/>
        <v>45806</v>
      </c>
      <c r="L3566" s="8">
        <f>+VLOOKUP(K3566,'20251231_param'!$A$2:$C$244,2)</f>
        <v>22.208333333333332</v>
      </c>
      <c r="M3566" s="8">
        <f>+VLOOKUP($K3566,'20251231_param'!$A$2:$C$244,3)</f>
        <v>24.87880041611588</v>
      </c>
      <c r="N3566" s="8">
        <f t="shared" si="503"/>
        <v>0.19260039015236213</v>
      </c>
    </row>
    <row r="3567" spans="1:14" x14ac:dyDescent="0.2">
      <c r="A3567" s="5">
        <v>45806.541666666664</v>
      </c>
      <c r="B3567" s="3">
        <v>27</v>
      </c>
      <c r="C3567" s="3"/>
      <c r="D3567" s="6">
        <f t="shared" si="504"/>
        <v>2025</v>
      </c>
      <c r="E3567" s="6">
        <f t="shared" si="505"/>
        <v>5</v>
      </c>
      <c r="F3567" s="6">
        <f t="shared" si="506"/>
        <v>29</v>
      </c>
      <c r="G3567" s="6">
        <f t="shared" si="507"/>
        <v>4</v>
      </c>
      <c r="H3567" s="6">
        <f t="shared" si="508"/>
        <v>22</v>
      </c>
      <c r="I3567" s="6">
        <f t="shared" si="509"/>
        <v>13</v>
      </c>
      <c r="J3567" s="6">
        <f t="shared" si="510"/>
        <v>27</v>
      </c>
      <c r="K3567" s="9">
        <f t="shared" si="502"/>
        <v>45806</v>
      </c>
      <c r="L3567" s="8">
        <f>+VLOOKUP(K3567,'20251231_param'!$A$2:$C$244,2)</f>
        <v>22.208333333333332</v>
      </c>
      <c r="M3567" s="8">
        <f>+VLOOKUP($K3567,'20251231_param'!$A$2:$C$244,3)</f>
        <v>24.87880041611588</v>
      </c>
      <c r="N3567" s="8">
        <f t="shared" si="503"/>
        <v>0.19260039015236213</v>
      </c>
    </row>
    <row r="3568" spans="1:14" x14ac:dyDescent="0.2">
      <c r="A3568" s="5">
        <v>45806.583333333336</v>
      </c>
      <c r="B3568" s="3">
        <v>30</v>
      </c>
      <c r="C3568" s="3"/>
      <c r="D3568" s="6">
        <f t="shared" si="504"/>
        <v>2025</v>
      </c>
      <c r="E3568" s="6">
        <f t="shared" si="505"/>
        <v>5</v>
      </c>
      <c r="F3568" s="6">
        <f t="shared" si="506"/>
        <v>29</v>
      </c>
      <c r="G3568" s="6">
        <f t="shared" si="507"/>
        <v>4</v>
      </c>
      <c r="H3568" s="6">
        <f t="shared" si="508"/>
        <v>22</v>
      </c>
      <c r="I3568" s="6">
        <f t="shared" si="509"/>
        <v>14</v>
      </c>
      <c r="J3568" s="6">
        <f t="shared" si="510"/>
        <v>30</v>
      </c>
      <c r="K3568" s="9">
        <f t="shared" si="502"/>
        <v>45806</v>
      </c>
      <c r="L3568" s="8">
        <f>+VLOOKUP(K3568,'20251231_param'!$A$2:$C$244,2)</f>
        <v>22.208333333333332</v>
      </c>
      <c r="M3568" s="8">
        <f>+VLOOKUP($K3568,'20251231_param'!$A$2:$C$244,3)</f>
        <v>24.87880041611588</v>
      </c>
      <c r="N3568" s="8">
        <f t="shared" si="503"/>
        <v>0.31318498224775404</v>
      </c>
    </row>
    <row r="3569" spans="1:14" x14ac:dyDescent="0.2">
      <c r="A3569" s="5">
        <v>45806.625</v>
      </c>
      <c r="B3569" s="3">
        <v>59</v>
      </c>
      <c r="C3569" s="3"/>
      <c r="D3569" s="6">
        <f t="shared" si="504"/>
        <v>2025</v>
      </c>
      <c r="E3569" s="6">
        <f t="shared" si="505"/>
        <v>5</v>
      </c>
      <c r="F3569" s="6">
        <f t="shared" si="506"/>
        <v>29</v>
      </c>
      <c r="G3569" s="6">
        <f t="shared" si="507"/>
        <v>4</v>
      </c>
      <c r="H3569" s="6">
        <f t="shared" si="508"/>
        <v>22</v>
      </c>
      <c r="I3569" s="6">
        <f t="shared" si="509"/>
        <v>15</v>
      </c>
      <c r="J3569" s="6">
        <f t="shared" si="510"/>
        <v>59</v>
      </c>
      <c r="K3569" s="9">
        <f t="shared" si="502"/>
        <v>45806</v>
      </c>
      <c r="L3569" s="8">
        <f>+VLOOKUP(K3569,'20251231_param'!$A$2:$C$244,2)</f>
        <v>22.208333333333332</v>
      </c>
      <c r="M3569" s="8">
        <f>+VLOOKUP($K3569,'20251231_param'!$A$2:$C$244,3)</f>
        <v>24.87880041611588</v>
      </c>
      <c r="N3569" s="8">
        <f t="shared" si="503"/>
        <v>1.478836039169876</v>
      </c>
    </row>
    <row r="3570" spans="1:14" x14ac:dyDescent="0.2">
      <c r="A3570" s="5">
        <v>45806.666666666664</v>
      </c>
      <c r="B3570" s="3">
        <v>58</v>
      </c>
      <c r="C3570" s="3"/>
      <c r="D3570" s="6">
        <f t="shared" si="504"/>
        <v>2025</v>
      </c>
      <c r="E3570" s="6">
        <f t="shared" si="505"/>
        <v>5</v>
      </c>
      <c r="F3570" s="6">
        <f t="shared" si="506"/>
        <v>29</v>
      </c>
      <c r="G3570" s="6">
        <f t="shared" si="507"/>
        <v>4</v>
      </c>
      <c r="H3570" s="6">
        <f t="shared" si="508"/>
        <v>22</v>
      </c>
      <c r="I3570" s="6">
        <f t="shared" si="509"/>
        <v>16</v>
      </c>
      <c r="J3570" s="6">
        <f t="shared" si="510"/>
        <v>58</v>
      </c>
      <c r="K3570" s="9">
        <f t="shared" si="502"/>
        <v>45806</v>
      </c>
      <c r="L3570" s="8">
        <f>+VLOOKUP(K3570,'20251231_param'!$A$2:$C$244,2)</f>
        <v>22.208333333333332</v>
      </c>
      <c r="M3570" s="8">
        <f>+VLOOKUP($K3570,'20251231_param'!$A$2:$C$244,3)</f>
        <v>24.87880041611588</v>
      </c>
      <c r="N3570" s="8">
        <f t="shared" si="503"/>
        <v>1.4386411751380788</v>
      </c>
    </row>
    <row r="3571" spans="1:14" x14ac:dyDescent="0.2">
      <c r="A3571" s="5">
        <v>45806.708333333336</v>
      </c>
      <c r="B3571" s="3">
        <v>39</v>
      </c>
      <c r="C3571" s="3"/>
      <c r="D3571" s="6">
        <f t="shared" si="504"/>
        <v>2025</v>
      </c>
      <c r="E3571" s="6">
        <f t="shared" si="505"/>
        <v>5</v>
      </c>
      <c r="F3571" s="6">
        <f t="shared" si="506"/>
        <v>29</v>
      </c>
      <c r="G3571" s="6">
        <f t="shared" si="507"/>
        <v>4</v>
      </c>
      <c r="H3571" s="6">
        <f t="shared" si="508"/>
        <v>22</v>
      </c>
      <c r="I3571" s="6">
        <f t="shared" si="509"/>
        <v>17</v>
      </c>
      <c r="J3571" s="6">
        <f t="shared" si="510"/>
        <v>39</v>
      </c>
      <c r="K3571" s="9">
        <f t="shared" si="502"/>
        <v>45806</v>
      </c>
      <c r="L3571" s="8">
        <f>+VLOOKUP(K3571,'20251231_param'!$A$2:$C$244,2)</f>
        <v>22.208333333333332</v>
      </c>
      <c r="M3571" s="8">
        <f>+VLOOKUP($K3571,'20251231_param'!$A$2:$C$244,3)</f>
        <v>24.87880041611588</v>
      </c>
      <c r="N3571" s="8">
        <f t="shared" si="503"/>
        <v>0.67493875853392982</v>
      </c>
    </row>
    <row r="3572" spans="1:14" x14ac:dyDescent="0.2">
      <c r="A3572" s="5">
        <v>45806.75</v>
      </c>
      <c r="B3572" s="3">
        <v>22</v>
      </c>
      <c r="C3572" s="3"/>
      <c r="D3572" s="6">
        <f t="shared" si="504"/>
        <v>2025</v>
      </c>
      <c r="E3572" s="6">
        <f t="shared" si="505"/>
        <v>5</v>
      </c>
      <c r="F3572" s="6">
        <f t="shared" si="506"/>
        <v>29</v>
      </c>
      <c r="G3572" s="6">
        <f t="shared" si="507"/>
        <v>4</v>
      </c>
      <c r="H3572" s="6">
        <f t="shared" si="508"/>
        <v>22</v>
      </c>
      <c r="I3572" s="6">
        <f t="shared" si="509"/>
        <v>18</v>
      </c>
      <c r="J3572" s="6">
        <f t="shared" si="510"/>
        <v>22</v>
      </c>
      <c r="K3572" s="9">
        <f t="shared" si="502"/>
        <v>45806</v>
      </c>
      <c r="L3572" s="8">
        <f>+VLOOKUP(K3572,'20251231_param'!$A$2:$C$244,2)</f>
        <v>22.208333333333332</v>
      </c>
      <c r="M3572" s="8">
        <f>+VLOOKUP($K3572,'20251231_param'!$A$2:$C$244,3)</f>
        <v>24.87880041611588</v>
      </c>
      <c r="N3572" s="8">
        <f t="shared" si="503"/>
        <v>-8.3739300066243902E-3</v>
      </c>
    </row>
    <row r="3573" spans="1:14" x14ac:dyDescent="0.2">
      <c r="A3573" s="5">
        <v>45806.791666666664</v>
      </c>
      <c r="B3573" s="3">
        <v>8</v>
      </c>
      <c r="C3573" s="3"/>
      <c r="D3573" s="6">
        <f t="shared" si="504"/>
        <v>2025</v>
      </c>
      <c r="E3573" s="6">
        <f t="shared" si="505"/>
        <v>5</v>
      </c>
      <c r="F3573" s="6">
        <f t="shared" si="506"/>
        <v>29</v>
      </c>
      <c r="G3573" s="6">
        <f t="shared" si="507"/>
        <v>4</v>
      </c>
      <c r="H3573" s="6">
        <f t="shared" si="508"/>
        <v>22</v>
      </c>
      <c r="I3573" s="6">
        <f t="shared" si="509"/>
        <v>19</v>
      </c>
      <c r="J3573" s="6">
        <f t="shared" si="510"/>
        <v>8</v>
      </c>
      <c r="K3573" s="9">
        <f t="shared" si="502"/>
        <v>45806</v>
      </c>
      <c r="L3573" s="8">
        <f>+VLOOKUP(K3573,'20251231_param'!$A$2:$C$244,2)</f>
        <v>22.208333333333332</v>
      </c>
      <c r="M3573" s="8">
        <f>+VLOOKUP($K3573,'20251231_param'!$A$2:$C$244,3)</f>
        <v>24.87880041611588</v>
      </c>
      <c r="N3573" s="8">
        <f t="shared" si="503"/>
        <v>-0.57110202645178665</v>
      </c>
    </row>
    <row r="3574" spans="1:14" x14ac:dyDescent="0.2">
      <c r="A3574" s="5">
        <v>45806.833333333336</v>
      </c>
      <c r="B3574" s="3">
        <v>6</v>
      </c>
      <c r="C3574" s="3"/>
      <c r="D3574" s="6">
        <f t="shared" si="504"/>
        <v>2025</v>
      </c>
      <c r="E3574" s="6">
        <f t="shared" si="505"/>
        <v>5</v>
      </c>
      <c r="F3574" s="6">
        <f t="shared" si="506"/>
        <v>29</v>
      </c>
      <c r="G3574" s="6">
        <f t="shared" si="507"/>
        <v>4</v>
      </c>
      <c r="H3574" s="6">
        <f t="shared" si="508"/>
        <v>22</v>
      </c>
      <c r="I3574" s="6">
        <f t="shared" si="509"/>
        <v>20</v>
      </c>
      <c r="J3574" s="6">
        <f t="shared" si="510"/>
        <v>6</v>
      </c>
      <c r="K3574" s="9">
        <f t="shared" si="502"/>
        <v>45806</v>
      </c>
      <c r="L3574" s="8">
        <f>+VLOOKUP(K3574,'20251231_param'!$A$2:$C$244,2)</f>
        <v>22.208333333333332</v>
      </c>
      <c r="M3574" s="8">
        <f>+VLOOKUP($K3574,'20251231_param'!$A$2:$C$244,3)</f>
        <v>24.87880041611588</v>
      </c>
      <c r="N3574" s="8">
        <f t="shared" si="503"/>
        <v>-0.65149175451538133</v>
      </c>
    </row>
    <row r="3575" spans="1:14" x14ac:dyDescent="0.2">
      <c r="A3575" s="5">
        <v>45806.875</v>
      </c>
      <c r="B3575" s="3">
        <v>8</v>
      </c>
      <c r="C3575" s="3"/>
      <c r="D3575" s="6">
        <f t="shared" si="504"/>
        <v>2025</v>
      </c>
      <c r="E3575" s="6">
        <f t="shared" si="505"/>
        <v>5</v>
      </c>
      <c r="F3575" s="6">
        <f t="shared" si="506"/>
        <v>29</v>
      </c>
      <c r="G3575" s="6">
        <f t="shared" si="507"/>
        <v>4</v>
      </c>
      <c r="H3575" s="6">
        <f t="shared" si="508"/>
        <v>22</v>
      </c>
      <c r="I3575" s="6">
        <f t="shared" si="509"/>
        <v>21</v>
      </c>
      <c r="J3575" s="6">
        <f t="shared" si="510"/>
        <v>8</v>
      </c>
      <c r="K3575" s="9">
        <f t="shared" si="502"/>
        <v>45806</v>
      </c>
      <c r="L3575" s="8">
        <f>+VLOOKUP(K3575,'20251231_param'!$A$2:$C$244,2)</f>
        <v>22.208333333333332</v>
      </c>
      <c r="M3575" s="8">
        <f>+VLOOKUP($K3575,'20251231_param'!$A$2:$C$244,3)</f>
        <v>24.87880041611588</v>
      </c>
      <c r="N3575" s="8">
        <f t="shared" si="503"/>
        <v>-0.57110202645178665</v>
      </c>
    </row>
    <row r="3576" spans="1:14" x14ac:dyDescent="0.2">
      <c r="A3576" s="5">
        <v>45806.916666666664</v>
      </c>
      <c r="B3576" s="3">
        <v>4</v>
      </c>
      <c r="C3576" s="3"/>
      <c r="D3576" s="6">
        <f t="shared" si="504"/>
        <v>2025</v>
      </c>
      <c r="E3576" s="6">
        <f t="shared" si="505"/>
        <v>5</v>
      </c>
      <c r="F3576" s="6">
        <f t="shared" si="506"/>
        <v>29</v>
      </c>
      <c r="G3576" s="6">
        <f t="shared" si="507"/>
        <v>4</v>
      </c>
      <c r="H3576" s="6">
        <f t="shared" si="508"/>
        <v>22</v>
      </c>
      <c r="I3576" s="6">
        <f t="shared" si="509"/>
        <v>22</v>
      </c>
      <c r="J3576" s="6">
        <f t="shared" si="510"/>
        <v>4</v>
      </c>
      <c r="K3576" s="9">
        <f t="shared" si="502"/>
        <v>45806</v>
      </c>
      <c r="L3576" s="8">
        <f>+VLOOKUP(K3576,'20251231_param'!$A$2:$C$244,2)</f>
        <v>22.208333333333332</v>
      </c>
      <c r="M3576" s="8">
        <f>+VLOOKUP($K3576,'20251231_param'!$A$2:$C$244,3)</f>
        <v>24.87880041611588</v>
      </c>
      <c r="N3576" s="8">
        <f t="shared" si="503"/>
        <v>-0.73188148257897589</v>
      </c>
    </row>
    <row r="3577" spans="1:14" x14ac:dyDescent="0.2">
      <c r="A3577" s="5">
        <v>45806.958333333336</v>
      </c>
      <c r="B3577" s="3">
        <v>0</v>
      </c>
      <c r="C3577" s="3"/>
      <c r="D3577" s="6">
        <f t="shared" si="504"/>
        <v>2025</v>
      </c>
      <c r="E3577" s="6">
        <f t="shared" si="505"/>
        <v>5</v>
      </c>
      <c r="F3577" s="6">
        <f t="shared" si="506"/>
        <v>29</v>
      </c>
      <c r="G3577" s="6">
        <f t="shared" si="507"/>
        <v>4</v>
      </c>
      <c r="H3577" s="6">
        <f t="shared" si="508"/>
        <v>22</v>
      </c>
      <c r="I3577" s="6">
        <f t="shared" si="509"/>
        <v>23</v>
      </c>
      <c r="J3577" s="6">
        <f t="shared" si="510"/>
        <v>0</v>
      </c>
      <c r="K3577" s="9">
        <f t="shared" si="502"/>
        <v>45806</v>
      </c>
      <c r="L3577" s="8">
        <f>+VLOOKUP(K3577,'20251231_param'!$A$2:$C$244,2)</f>
        <v>22.208333333333332</v>
      </c>
      <c r="M3577" s="8">
        <f>+VLOOKUP($K3577,'20251231_param'!$A$2:$C$244,3)</f>
        <v>24.87880041611588</v>
      </c>
      <c r="N3577" s="8">
        <f t="shared" si="503"/>
        <v>-0.89266093870616514</v>
      </c>
    </row>
    <row r="3578" spans="1:14" x14ac:dyDescent="0.2">
      <c r="A3578" s="5">
        <v>45807</v>
      </c>
      <c r="B3578" s="3">
        <v>0</v>
      </c>
      <c r="C3578" s="3"/>
      <c r="D3578" s="6">
        <f t="shared" si="504"/>
        <v>2025</v>
      </c>
      <c r="E3578" s="6">
        <f t="shared" si="505"/>
        <v>5</v>
      </c>
      <c r="F3578" s="6">
        <f t="shared" si="506"/>
        <v>30</v>
      </c>
      <c r="G3578" s="6">
        <f t="shared" si="507"/>
        <v>5</v>
      </c>
      <c r="H3578" s="6">
        <f t="shared" si="508"/>
        <v>22</v>
      </c>
      <c r="I3578" s="6">
        <f t="shared" si="509"/>
        <v>0</v>
      </c>
      <c r="J3578" s="6">
        <f t="shared" si="510"/>
        <v>0</v>
      </c>
      <c r="K3578" s="9">
        <f t="shared" si="502"/>
        <v>45807</v>
      </c>
      <c r="L3578" s="8">
        <f>+VLOOKUP(K3578,'20251231_param'!$A$2:$C$244,2)</f>
        <v>39.041666666666664</v>
      </c>
      <c r="M3578" s="8">
        <f>+VLOOKUP($K3578,'20251231_param'!$A$2:$C$244,3)</f>
        <v>31.46630933535749</v>
      </c>
      <c r="N3578" s="8">
        <f t="shared" si="503"/>
        <v>-1.2407450219399272</v>
      </c>
    </row>
    <row r="3579" spans="1:14" x14ac:dyDescent="0.2">
      <c r="A3579" s="5">
        <v>45807.041666666664</v>
      </c>
      <c r="B3579" s="3">
        <v>1</v>
      </c>
      <c r="C3579" s="3"/>
      <c r="D3579" s="6">
        <f t="shared" si="504"/>
        <v>2025</v>
      </c>
      <c r="E3579" s="6">
        <f t="shared" si="505"/>
        <v>5</v>
      </c>
      <c r="F3579" s="6">
        <f t="shared" si="506"/>
        <v>30</v>
      </c>
      <c r="G3579" s="6">
        <f t="shared" si="507"/>
        <v>5</v>
      </c>
      <c r="H3579" s="6">
        <f t="shared" si="508"/>
        <v>22</v>
      </c>
      <c r="I3579" s="6">
        <f t="shared" si="509"/>
        <v>1</v>
      </c>
      <c r="J3579" s="6">
        <f t="shared" si="510"/>
        <v>1</v>
      </c>
      <c r="K3579" s="9">
        <f t="shared" si="502"/>
        <v>45807</v>
      </c>
      <c r="L3579" s="8">
        <f>+VLOOKUP(K3579,'20251231_param'!$A$2:$C$244,2)</f>
        <v>39.041666666666664</v>
      </c>
      <c r="M3579" s="8">
        <f>+VLOOKUP($K3579,'20251231_param'!$A$2:$C$244,3)</f>
        <v>31.46630933535749</v>
      </c>
      <c r="N3579" s="8">
        <f t="shared" si="503"/>
        <v>-1.2089650000332481</v>
      </c>
    </row>
    <row r="3580" spans="1:14" x14ac:dyDescent="0.2">
      <c r="A3580" s="5">
        <v>45807.083333333336</v>
      </c>
      <c r="B3580" s="3">
        <v>0</v>
      </c>
      <c r="C3580" s="3"/>
      <c r="D3580" s="6">
        <f t="shared" si="504"/>
        <v>2025</v>
      </c>
      <c r="E3580" s="6">
        <f t="shared" si="505"/>
        <v>5</v>
      </c>
      <c r="F3580" s="6">
        <f t="shared" si="506"/>
        <v>30</v>
      </c>
      <c r="G3580" s="6">
        <f t="shared" si="507"/>
        <v>5</v>
      </c>
      <c r="H3580" s="6">
        <f t="shared" si="508"/>
        <v>22</v>
      </c>
      <c r="I3580" s="6">
        <f t="shared" si="509"/>
        <v>2</v>
      </c>
      <c r="J3580" s="6">
        <f t="shared" si="510"/>
        <v>0</v>
      </c>
      <c r="K3580" s="9">
        <f t="shared" si="502"/>
        <v>45807</v>
      </c>
      <c r="L3580" s="8">
        <f>+VLOOKUP(K3580,'20251231_param'!$A$2:$C$244,2)</f>
        <v>39.041666666666664</v>
      </c>
      <c r="M3580" s="8">
        <f>+VLOOKUP($K3580,'20251231_param'!$A$2:$C$244,3)</f>
        <v>31.46630933535749</v>
      </c>
      <c r="N3580" s="8">
        <f t="shared" si="503"/>
        <v>-1.2407450219399272</v>
      </c>
    </row>
    <row r="3581" spans="1:14" x14ac:dyDescent="0.2">
      <c r="A3581" s="5">
        <v>45807.125</v>
      </c>
      <c r="B3581" s="3">
        <v>0</v>
      </c>
      <c r="C3581" s="3"/>
      <c r="D3581" s="6">
        <f t="shared" si="504"/>
        <v>2025</v>
      </c>
      <c r="E3581" s="6">
        <f t="shared" si="505"/>
        <v>5</v>
      </c>
      <c r="F3581" s="6">
        <f t="shared" si="506"/>
        <v>30</v>
      </c>
      <c r="G3581" s="6">
        <f t="shared" si="507"/>
        <v>5</v>
      </c>
      <c r="H3581" s="6">
        <f t="shared" si="508"/>
        <v>22</v>
      </c>
      <c r="I3581" s="6">
        <f t="shared" si="509"/>
        <v>3</v>
      </c>
      <c r="J3581" s="6">
        <f t="shared" si="510"/>
        <v>0</v>
      </c>
      <c r="K3581" s="9">
        <f t="shared" si="502"/>
        <v>45807</v>
      </c>
      <c r="L3581" s="8">
        <f>+VLOOKUP(K3581,'20251231_param'!$A$2:$C$244,2)</f>
        <v>39.041666666666664</v>
      </c>
      <c r="M3581" s="8">
        <f>+VLOOKUP($K3581,'20251231_param'!$A$2:$C$244,3)</f>
        <v>31.46630933535749</v>
      </c>
      <c r="N3581" s="8">
        <f t="shared" si="503"/>
        <v>-1.2407450219399272</v>
      </c>
    </row>
    <row r="3582" spans="1:14" x14ac:dyDescent="0.2">
      <c r="A3582" s="5">
        <v>45807.166666666664</v>
      </c>
      <c r="B3582" s="3">
        <v>1</v>
      </c>
      <c r="C3582" s="3"/>
      <c r="D3582" s="6">
        <f t="shared" si="504"/>
        <v>2025</v>
      </c>
      <c r="E3582" s="6">
        <f t="shared" si="505"/>
        <v>5</v>
      </c>
      <c r="F3582" s="6">
        <f t="shared" si="506"/>
        <v>30</v>
      </c>
      <c r="G3582" s="6">
        <f t="shared" si="507"/>
        <v>5</v>
      </c>
      <c r="H3582" s="6">
        <f t="shared" si="508"/>
        <v>22</v>
      </c>
      <c r="I3582" s="6">
        <f t="shared" si="509"/>
        <v>4</v>
      </c>
      <c r="J3582" s="6">
        <f t="shared" si="510"/>
        <v>1</v>
      </c>
      <c r="K3582" s="9">
        <f t="shared" si="502"/>
        <v>45807</v>
      </c>
      <c r="L3582" s="8">
        <f>+VLOOKUP(K3582,'20251231_param'!$A$2:$C$244,2)</f>
        <v>39.041666666666664</v>
      </c>
      <c r="M3582" s="8">
        <f>+VLOOKUP($K3582,'20251231_param'!$A$2:$C$244,3)</f>
        <v>31.46630933535749</v>
      </c>
      <c r="N3582" s="8">
        <f t="shared" si="503"/>
        <v>-1.2089650000332481</v>
      </c>
    </row>
    <row r="3583" spans="1:14" x14ac:dyDescent="0.2">
      <c r="A3583" s="5">
        <v>45807.208333333336</v>
      </c>
      <c r="B3583" s="3">
        <v>1</v>
      </c>
      <c r="C3583" s="3"/>
      <c r="D3583" s="6">
        <f t="shared" si="504"/>
        <v>2025</v>
      </c>
      <c r="E3583" s="6">
        <f t="shared" si="505"/>
        <v>5</v>
      </c>
      <c r="F3583" s="6">
        <f t="shared" si="506"/>
        <v>30</v>
      </c>
      <c r="G3583" s="6">
        <f t="shared" si="507"/>
        <v>5</v>
      </c>
      <c r="H3583" s="6">
        <f t="shared" si="508"/>
        <v>22</v>
      </c>
      <c r="I3583" s="6">
        <f t="shared" si="509"/>
        <v>5</v>
      </c>
      <c r="J3583" s="6">
        <f t="shared" si="510"/>
        <v>1</v>
      </c>
      <c r="K3583" s="9">
        <f t="shared" si="502"/>
        <v>45807</v>
      </c>
      <c r="L3583" s="8">
        <f>+VLOOKUP(K3583,'20251231_param'!$A$2:$C$244,2)</f>
        <v>39.041666666666664</v>
      </c>
      <c r="M3583" s="8">
        <f>+VLOOKUP($K3583,'20251231_param'!$A$2:$C$244,3)</f>
        <v>31.46630933535749</v>
      </c>
      <c r="N3583" s="8">
        <f t="shared" si="503"/>
        <v>-1.2089650000332481</v>
      </c>
    </row>
    <row r="3584" spans="1:14" x14ac:dyDescent="0.2">
      <c r="A3584" s="5">
        <v>45807.25</v>
      </c>
      <c r="B3584" s="3">
        <v>3</v>
      </c>
      <c r="C3584" s="3"/>
      <c r="D3584" s="6">
        <f t="shared" si="504"/>
        <v>2025</v>
      </c>
      <c r="E3584" s="6">
        <f t="shared" si="505"/>
        <v>5</v>
      </c>
      <c r="F3584" s="6">
        <f t="shared" si="506"/>
        <v>30</v>
      </c>
      <c r="G3584" s="6">
        <f t="shared" si="507"/>
        <v>5</v>
      </c>
      <c r="H3584" s="6">
        <f t="shared" si="508"/>
        <v>22</v>
      </c>
      <c r="I3584" s="6">
        <f t="shared" si="509"/>
        <v>6</v>
      </c>
      <c r="J3584" s="6">
        <f t="shared" si="510"/>
        <v>3</v>
      </c>
      <c r="K3584" s="9">
        <f t="shared" si="502"/>
        <v>45807</v>
      </c>
      <c r="L3584" s="8">
        <f>+VLOOKUP(K3584,'20251231_param'!$A$2:$C$244,2)</f>
        <v>39.041666666666664</v>
      </c>
      <c r="M3584" s="8">
        <f>+VLOOKUP($K3584,'20251231_param'!$A$2:$C$244,3)</f>
        <v>31.46630933535749</v>
      </c>
      <c r="N3584" s="8">
        <f t="shared" si="503"/>
        <v>-1.14540495621989</v>
      </c>
    </row>
    <row r="3585" spans="1:14" x14ac:dyDescent="0.2">
      <c r="A3585" s="5">
        <v>45807.291666666664</v>
      </c>
      <c r="B3585" s="3">
        <v>22</v>
      </c>
      <c r="C3585" s="3"/>
      <c r="D3585" s="6">
        <f t="shared" si="504"/>
        <v>2025</v>
      </c>
      <c r="E3585" s="6">
        <f t="shared" si="505"/>
        <v>5</v>
      </c>
      <c r="F3585" s="6">
        <f t="shared" si="506"/>
        <v>30</v>
      </c>
      <c r="G3585" s="6">
        <f t="shared" si="507"/>
        <v>5</v>
      </c>
      <c r="H3585" s="6">
        <f t="shared" si="508"/>
        <v>22</v>
      </c>
      <c r="I3585" s="6">
        <f t="shared" si="509"/>
        <v>7</v>
      </c>
      <c r="J3585" s="6">
        <f t="shared" si="510"/>
        <v>22</v>
      </c>
      <c r="K3585" s="9">
        <f t="shared" si="502"/>
        <v>45807</v>
      </c>
      <c r="L3585" s="8">
        <f>+VLOOKUP(K3585,'20251231_param'!$A$2:$C$244,2)</f>
        <v>39.041666666666664</v>
      </c>
      <c r="M3585" s="8">
        <f>+VLOOKUP($K3585,'20251231_param'!$A$2:$C$244,3)</f>
        <v>31.46630933535749</v>
      </c>
      <c r="N3585" s="8">
        <f t="shared" si="503"/>
        <v>-0.5415845399929885</v>
      </c>
    </row>
    <row r="3586" spans="1:14" x14ac:dyDescent="0.2">
      <c r="A3586" s="5">
        <v>45807.333333333336</v>
      </c>
      <c r="B3586" s="3">
        <v>32</v>
      </c>
      <c r="C3586" s="3"/>
      <c r="D3586" s="6">
        <f t="shared" si="504"/>
        <v>2025</v>
      </c>
      <c r="E3586" s="6">
        <f t="shared" si="505"/>
        <v>5</v>
      </c>
      <c r="F3586" s="6">
        <f t="shared" si="506"/>
        <v>30</v>
      </c>
      <c r="G3586" s="6">
        <f t="shared" si="507"/>
        <v>5</v>
      </c>
      <c r="H3586" s="6">
        <f t="shared" si="508"/>
        <v>22</v>
      </c>
      <c r="I3586" s="6">
        <f t="shared" si="509"/>
        <v>8</v>
      </c>
      <c r="J3586" s="6">
        <f t="shared" si="510"/>
        <v>32</v>
      </c>
      <c r="K3586" s="9">
        <f t="shared" si="502"/>
        <v>45807</v>
      </c>
      <c r="L3586" s="8">
        <f>+VLOOKUP(K3586,'20251231_param'!$A$2:$C$244,2)</f>
        <v>39.041666666666664</v>
      </c>
      <c r="M3586" s="8">
        <f>+VLOOKUP($K3586,'20251231_param'!$A$2:$C$244,3)</f>
        <v>31.46630933535749</v>
      </c>
      <c r="N3586" s="8">
        <f t="shared" si="503"/>
        <v>-0.22378432092619813</v>
      </c>
    </row>
    <row r="3587" spans="1:14" x14ac:dyDescent="0.2">
      <c r="A3587" s="5">
        <v>45807.375</v>
      </c>
      <c r="B3587" s="3">
        <v>41</v>
      </c>
      <c r="C3587" s="3"/>
      <c r="D3587" s="6">
        <f t="shared" si="504"/>
        <v>2025</v>
      </c>
      <c r="E3587" s="6">
        <f t="shared" si="505"/>
        <v>5</v>
      </c>
      <c r="F3587" s="6">
        <f t="shared" si="506"/>
        <v>30</v>
      </c>
      <c r="G3587" s="6">
        <f t="shared" si="507"/>
        <v>5</v>
      </c>
      <c r="H3587" s="6">
        <f t="shared" si="508"/>
        <v>22</v>
      </c>
      <c r="I3587" s="6">
        <f t="shared" si="509"/>
        <v>9</v>
      </c>
      <c r="J3587" s="6">
        <f t="shared" si="510"/>
        <v>41</v>
      </c>
      <c r="K3587" s="9">
        <f t="shared" ref="K3587:K3650" si="511">DATE(D3587,E3587,F3587)</f>
        <v>45807</v>
      </c>
      <c r="L3587" s="8">
        <f>+VLOOKUP(K3587,'20251231_param'!$A$2:$C$244,2)</f>
        <v>39.041666666666664</v>
      </c>
      <c r="M3587" s="8">
        <f>+VLOOKUP($K3587,'20251231_param'!$A$2:$C$244,3)</f>
        <v>31.46630933535749</v>
      </c>
      <c r="N3587" s="8">
        <f t="shared" ref="N3587:N3650" si="512">+(J3587-L3587)/M3587</f>
        <v>6.2235876233913183E-2</v>
      </c>
    </row>
    <row r="3588" spans="1:14" x14ac:dyDescent="0.2">
      <c r="A3588" s="5">
        <v>45807.416666666664</v>
      </c>
      <c r="B3588" s="3">
        <v>34</v>
      </c>
      <c r="C3588" s="3"/>
      <c r="D3588" s="6">
        <f t="shared" si="504"/>
        <v>2025</v>
      </c>
      <c r="E3588" s="6">
        <f t="shared" si="505"/>
        <v>5</v>
      </c>
      <c r="F3588" s="6">
        <f t="shared" si="506"/>
        <v>30</v>
      </c>
      <c r="G3588" s="6">
        <f t="shared" si="507"/>
        <v>5</v>
      </c>
      <c r="H3588" s="6">
        <f t="shared" si="508"/>
        <v>22</v>
      </c>
      <c r="I3588" s="6">
        <f t="shared" si="509"/>
        <v>10</v>
      </c>
      <c r="J3588" s="6">
        <f t="shared" si="510"/>
        <v>34</v>
      </c>
      <c r="K3588" s="9">
        <f t="shared" si="511"/>
        <v>45807</v>
      </c>
      <c r="L3588" s="8">
        <f>+VLOOKUP(K3588,'20251231_param'!$A$2:$C$244,2)</f>
        <v>39.041666666666664</v>
      </c>
      <c r="M3588" s="8">
        <f>+VLOOKUP($K3588,'20251231_param'!$A$2:$C$244,3)</f>
        <v>31.46630933535749</v>
      </c>
      <c r="N3588" s="8">
        <f t="shared" si="512"/>
        <v>-0.16022427711284004</v>
      </c>
    </row>
    <row r="3589" spans="1:14" x14ac:dyDescent="0.2">
      <c r="A3589" s="5">
        <v>45807.458333333336</v>
      </c>
      <c r="B3589" s="3">
        <v>58</v>
      </c>
      <c r="C3589" s="3"/>
      <c r="D3589" s="6">
        <f t="shared" ref="D3589:D3652" si="513">+YEAR(A3589)</f>
        <v>2025</v>
      </c>
      <c r="E3589" s="6">
        <f t="shared" ref="E3589:E3652" si="514">+MONTH(A3589)</f>
        <v>5</v>
      </c>
      <c r="F3589" s="6">
        <f t="shared" ref="F3589:F3652" si="515">+DAY(A3589)</f>
        <v>30</v>
      </c>
      <c r="G3589" s="6">
        <f t="shared" ref="G3589:G3652" si="516">+WEEKDAY(A3589,2)</f>
        <v>5</v>
      </c>
      <c r="H3589" s="6">
        <f t="shared" ref="H3589:H3652" si="517">+WEEKNUM(A3589,21)</f>
        <v>22</v>
      </c>
      <c r="I3589" s="6">
        <f t="shared" ref="I3589:I3652" si="518">+HOUR(A3589)</f>
        <v>11</v>
      </c>
      <c r="J3589" s="6">
        <f t="shared" ref="J3589:J3652" si="519">+B3589</f>
        <v>58</v>
      </c>
      <c r="K3589" s="9">
        <f t="shared" si="511"/>
        <v>45807</v>
      </c>
      <c r="L3589" s="8">
        <f>+VLOOKUP(K3589,'20251231_param'!$A$2:$C$244,2)</f>
        <v>39.041666666666664</v>
      </c>
      <c r="M3589" s="8">
        <f>+VLOOKUP($K3589,'20251231_param'!$A$2:$C$244,3)</f>
        <v>31.46630933535749</v>
      </c>
      <c r="N3589" s="8">
        <f t="shared" si="512"/>
        <v>0.60249624864745677</v>
      </c>
    </row>
    <row r="3590" spans="1:14" x14ac:dyDescent="0.2">
      <c r="A3590" s="5">
        <v>45807.5</v>
      </c>
      <c r="B3590" s="3">
        <v>61</v>
      </c>
      <c r="C3590" s="3"/>
      <c r="D3590" s="6">
        <f t="shared" si="513"/>
        <v>2025</v>
      </c>
      <c r="E3590" s="6">
        <f t="shared" si="514"/>
        <v>5</v>
      </c>
      <c r="F3590" s="6">
        <f t="shared" si="515"/>
        <v>30</v>
      </c>
      <c r="G3590" s="6">
        <f t="shared" si="516"/>
        <v>5</v>
      </c>
      <c r="H3590" s="6">
        <f t="shared" si="517"/>
        <v>22</v>
      </c>
      <c r="I3590" s="6">
        <f t="shared" si="518"/>
        <v>12</v>
      </c>
      <c r="J3590" s="6">
        <f t="shared" si="519"/>
        <v>61</v>
      </c>
      <c r="K3590" s="9">
        <f t="shared" si="511"/>
        <v>45807</v>
      </c>
      <c r="L3590" s="8">
        <f>+VLOOKUP(K3590,'20251231_param'!$A$2:$C$244,2)</f>
        <v>39.041666666666664</v>
      </c>
      <c r="M3590" s="8">
        <f>+VLOOKUP($K3590,'20251231_param'!$A$2:$C$244,3)</f>
        <v>31.46630933535749</v>
      </c>
      <c r="N3590" s="8">
        <f t="shared" si="512"/>
        <v>0.69783631436749383</v>
      </c>
    </row>
    <row r="3591" spans="1:14" x14ac:dyDescent="0.2">
      <c r="A3591" s="5">
        <v>45807.541666666664</v>
      </c>
      <c r="B3591" s="3">
        <v>60</v>
      </c>
      <c r="C3591" s="3"/>
      <c r="D3591" s="6">
        <f t="shared" si="513"/>
        <v>2025</v>
      </c>
      <c r="E3591" s="6">
        <f t="shared" si="514"/>
        <v>5</v>
      </c>
      <c r="F3591" s="6">
        <f t="shared" si="515"/>
        <v>30</v>
      </c>
      <c r="G3591" s="6">
        <f t="shared" si="516"/>
        <v>5</v>
      </c>
      <c r="H3591" s="6">
        <f t="shared" si="517"/>
        <v>22</v>
      </c>
      <c r="I3591" s="6">
        <f t="shared" si="518"/>
        <v>13</v>
      </c>
      <c r="J3591" s="6">
        <f t="shared" si="519"/>
        <v>60</v>
      </c>
      <c r="K3591" s="9">
        <f t="shared" si="511"/>
        <v>45807</v>
      </c>
      <c r="L3591" s="8">
        <f>+VLOOKUP(K3591,'20251231_param'!$A$2:$C$244,2)</f>
        <v>39.041666666666664</v>
      </c>
      <c r="M3591" s="8">
        <f>+VLOOKUP($K3591,'20251231_param'!$A$2:$C$244,3)</f>
        <v>31.46630933535749</v>
      </c>
      <c r="N3591" s="8">
        <f t="shared" si="512"/>
        <v>0.66605629246081477</v>
      </c>
    </row>
    <row r="3592" spans="1:14" x14ac:dyDescent="0.2">
      <c r="A3592" s="5">
        <v>45807.583333333336</v>
      </c>
      <c r="B3592" s="3">
        <v>74</v>
      </c>
      <c r="C3592" s="3"/>
      <c r="D3592" s="6">
        <f t="shared" si="513"/>
        <v>2025</v>
      </c>
      <c r="E3592" s="6">
        <f t="shared" si="514"/>
        <v>5</v>
      </c>
      <c r="F3592" s="6">
        <f t="shared" si="515"/>
        <v>30</v>
      </c>
      <c r="G3592" s="6">
        <f t="shared" si="516"/>
        <v>5</v>
      </c>
      <c r="H3592" s="6">
        <f t="shared" si="517"/>
        <v>22</v>
      </c>
      <c r="I3592" s="6">
        <f t="shared" si="518"/>
        <v>14</v>
      </c>
      <c r="J3592" s="6">
        <f t="shared" si="519"/>
        <v>74</v>
      </c>
      <c r="K3592" s="9">
        <f t="shared" si="511"/>
        <v>45807</v>
      </c>
      <c r="L3592" s="8">
        <f>+VLOOKUP(K3592,'20251231_param'!$A$2:$C$244,2)</f>
        <v>39.041666666666664</v>
      </c>
      <c r="M3592" s="8">
        <f>+VLOOKUP($K3592,'20251231_param'!$A$2:$C$244,3)</f>
        <v>31.46630933535749</v>
      </c>
      <c r="N3592" s="8">
        <f t="shared" si="512"/>
        <v>1.1109765991543212</v>
      </c>
    </row>
    <row r="3593" spans="1:14" x14ac:dyDescent="0.2">
      <c r="A3593" s="5">
        <v>45807.625</v>
      </c>
      <c r="B3593" s="3">
        <v>70</v>
      </c>
      <c r="C3593" s="3"/>
      <c r="D3593" s="6">
        <f t="shared" si="513"/>
        <v>2025</v>
      </c>
      <c r="E3593" s="6">
        <f t="shared" si="514"/>
        <v>5</v>
      </c>
      <c r="F3593" s="6">
        <f t="shared" si="515"/>
        <v>30</v>
      </c>
      <c r="G3593" s="6">
        <f t="shared" si="516"/>
        <v>5</v>
      </c>
      <c r="H3593" s="6">
        <f t="shared" si="517"/>
        <v>22</v>
      </c>
      <c r="I3593" s="6">
        <f t="shared" si="518"/>
        <v>15</v>
      </c>
      <c r="J3593" s="6">
        <f t="shared" si="519"/>
        <v>70</v>
      </c>
      <c r="K3593" s="9">
        <f t="shared" si="511"/>
        <v>45807</v>
      </c>
      <c r="L3593" s="8">
        <f>+VLOOKUP(K3593,'20251231_param'!$A$2:$C$244,2)</f>
        <v>39.041666666666664</v>
      </c>
      <c r="M3593" s="8">
        <f>+VLOOKUP($K3593,'20251231_param'!$A$2:$C$244,3)</f>
        <v>31.46630933535749</v>
      </c>
      <c r="N3593" s="8">
        <f t="shared" si="512"/>
        <v>0.98385651152760512</v>
      </c>
    </row>
    <row r="3594" spans="1:14" x14ac:dyDescent="0.2">
      <c r="A3594" s="5">
        <v>45807.666666666664</v>
      </c>
      <c r="B3594" s="3">
        <v>58</v>
      </c>
      <c r="C3594" s="3"/>
      <c r="D3594" s="6">
        <f t="shared" si="513"/>
        <v>2025</v>
      </c>
      <c r="E3594" s="6">
        <f t="shared" si="514"/>
        <v>5</v>
      </c>
      <c r="F3594" s="6">
        <f t="shared" si="515"/>
        <v>30</v>
      </c>
      <c r="G3594" s="6">
        <f t="shared" si="516"/>
        <v>5</v>
      </c>
      <c r="H3594" s="6">
        <f t="shared" si="517"/>
        <v>22</v>
      </c>
      <c r="I3594" s="6">
        <f t="shared" si="518"/>
        <v>16</v>
      </c>
      <c r="J3594" s="6">
        <f t="shared" si="519"/>
        <v>58</v>
      </c>
      <c r="K3594" s="9">
        <f t="shared" si="511"/>
        <v>45807</v>
      </c>
      <c r="L3594" s="8">
        <f>+VLOOKUP(K3594,'20251231_param'!$A$2:$C$244,2)</f>
        <v>39.041666666666664</v>
      </c>
      <c r="M3594" s="8">
        <f>+VLOOKUP($K3594,'20251231_param'!$A$2:$C$244,3)</f>
        <v>31.46630933535749</v>
      </c>
      <c r="N3594" s="8">
        <f t="shared" si="512"/>
        <v>0.60249624864745677</v>
      </c>
    </row>
    <row r="3595" spans="1:14" x14ac:dyDescent="0.2">
      <c r="A3595" s="5">
        <v>45807.708333333336</v>
      </c>
      <c r="B3595" s="3">
        <v>78</v>
      </c>
      <c r="C3595" s="3"/>
      <c r="D3595" s="6">
        <f t="shared" si="513"/>
        <v>2025</v>
      </c>
      <c r="E3595" s="6">
        <f t="shared" si="514"/>
        <v>5</v>
      </c>
      <c r="F3595" s="6">
        <f t="shared" si="515"/>
        <v>30</v>
      </c>
      <c r="G3595" s="6">
        <f t="shared" si="516"/>
        <v>5</v>
      </c>
      <c r="H3595" s="6">
        <f t="shared" si="517"/>
        <v>22</v>
      </c>
      <c r="I3595" s="6">
        <f t="shared" si="518"/>
        <v>17</v>
      </c>
      <c r="J3595" s="6">
        <f t="shared" si="519"/>
        <v>78</v>
      </c>
      <c r="K3595" s="9">
        <f t="shared" si="511"/>
        <v>45807</v>
      </c>
      <c r="L3595" s="8">
        <f>+VLOOKUP(K3595,'20251231_param'!$A$2:$C$244,2)</f>
        <v>39.041666666666664</v>
      </c>
      <c r="M3595" s="8">
        <f>+VLOOKUP($K3595,'20251231_param'!$A$2:$C$244,3)</f>
        <v>31.46630933535749</v>
      </c>
      <c r="N3595" s="8">
        <f t="shared" si="512"/>
        <v>1.2380966867810375</v>
      </c>
    </row>
    <row r="3596" spans="1:14" x14ac:dyDescent="0.2">
      <c r="A3596" s="5">
        <v>45807.75</v>
      </c>
      <c r="B3596" s="3">
        <v>109</v>
      </c>
      <c r="C3596" s="3"/>
      <c r="D3596" s="6">
        <f t="shared" si="513"/>
        <v>2025</v>
      </c>
      <c r="E3596" s="6">
        <f t="shared" si="514"/>
        <v>5</v>
      </c>
      <c r="F3596" s="6">
        <f t="shared" si="515"/>
        <v>30</v>
      </c>
      <c r="G3596" s="6">
        <f t="shared" si="516"/>
        <v>5</v>
      </c>
      <c r="H3596" s="6">
        <f t="shared" si="517"/>
        <v>22</v>
      </c>
      <c r="I3596" s="6">
        <f t="shared" si="518"/>
        <v>18</v>
      </c>
      <c r="J3596" s="6">
        <f t="shared" si="519"/>
        <v>109</v>
      </c>
      <c r="K3596" s="9">
        <f t="shared" si="511"/>
        <v>45807</v>
      </c>
      <c r="L3596" s="8">
        <f>+VLOOKUP(K3596,'20251231_param'!$A$2:$C$244,2)</f>
        <v>39.041666666666664</v>
      </c>
      <c r="M3596" s="8">
        <f>+VLOOKUP($K3596,'20251231_param'!$A$2:$C$244,3)</f>
        <v>31.46630933535749</v>
      </c>
      <c r="N3596" s="8">
        <f t="shared" si="512"/>
        <v>2.2232773658880878</v>
      </c>
    </row>
    <row r="3597" spans="1:14" x14ac:dyDescent="0.2">
      <c r="A3597" s="5">
        <v>45807.791666666664</v>
      </c>
      <c r="B3597" s="3">
        <v>73</v>
      </c>
      <c r="C3597" s="3"/>
      <c r="D3597" s="6">
        <f t="shared" si="513"/>
        <v>2025</v>
      </c>
      <c r="E3597" s="6">
        <f t="shared" si="514"/>
        <v>5</v>
      </c>
      <c r="F3597" s="6">
        <f t="shared" si="515"/>
        <v>30</v>
      </c>
      <c r="G3597" s="6">
        <f t="shared" si="516"/>
        <v>5</v>
      </c>
      <c r="H3597" s="6">
        <f t="shared" si="517"/>
        <v>22</v>
      </c>
      <c r="I3597" s="6">
        <f t="shared" si="518"/>
        <v>19</v>
      </c>
      <c r="J3597" s="6">
        <f t="shared" si="519"/>
        <v>73</v>
      </c>
      <c r="K3597" s="9">
        <f t="shared" si="511"/>
        <v>45807</v>
      </c>
      <c r="L3597" s="8">
        <f>+VLOOKUP(K3597,'20251231_param'!$A$2:$C$244,2)</f>
        <v>39.041666666666664</v>
      </c>
      <c r="M3597" s="8">
        <f>+VLOOKUP($K3597,'20251231_param'!$A$2:$C$244,3)</f>
        <v>31.46630933535749</v>
      </c>
      <c r="N3597" s="8">
        <f t="shared" si="512"/>
        <v>1.0791965772476422</v>
      </c>
    </row>
    <row r="3598" spans="1:14" x14ac:dyDescent="0.2">
      <c r="A3598" s="5">
        <v>45807.833333333336</v>
      </c>
      <c r="B3598" s="3">
        <v>53</v>
      </c>
      <c r="C3598" s="3"/>
      <c r="D3598" s="6">
        <f t="shared" si="513"/>
        <v>2025</v>
      </c>
      <c r="E3598" s="6">
        <f t="shared" si="514"/>
        <v>5</v>
      </c>
      <c r="F3598" s="6">
        <f t="shared" si="515"/>
        <v>30</v>
      </c>
      <c r="G3598" s="6">
        <f t="shared" si="516"/>
        <v>5</v>
      </c>
      <c r="H3598" s="6">
        <f t="shared" si="517"/>
        <v>22</v>
      </c>
      <c r="I3598" s="6">
        <f t="shared" si="518"/>
        <v>20</v>
      </c>
      <c r="J3598" s="6">
        <f t="shared" si="519"/>
        <v>53</v>
      </c>
      <c r="K3598" s="9">
        <f t="shared" si="511"/>
        <v>45807</v>
      </c>
      <c r="L3598" s="8">
        <f>+VLOOKUP(K3598,'20251231_param'!$A$2:$C$244,2)</f>
        <v>39.041666666666664</v>
      </c>
      <c r="M3598" s="8">
        <f>+VLOOKUP($K3598,'20251231_param'!$A$2:$C$244,3)</f>
        <v>31.46630933535749</v>
      </c>
      <c r="N3598" s="8">
        <f t="shared" si="512"/>
        <v>0.44359613911406159</v>
      </c>
    </row>
    <row r="3599" spans="1:14" x14ac:dyDescent="0.2">
      <c r="A3599" s="5">
        <v>45807.875</v>
      </c>
      <c r="B3599" s="3">
        <v>55</v>
      </c>
      <c r="C3599" s="3"/>
      <c r="D3599" s="6">
        <f t="shared" si="513"/>
        <v>2025</v>
      </c>
      <c r="E3599" s="6">
        <f t="shared" si="514"/>
        <v>5</v>
      </c>
      <c r="F3599" s="6">
        <f t="shared" si="515"/>
        <v>30</v>
      </c>
      <c r="G3599" s="6">
        <f t="shared" si="516"/>
        <v>5</v>
      </c>
      <c r="H3599" s="6">
        <f t="shared" si="517"/>
        <v>22</v>
      </c>
      <c r="I3599" s="6">
        <f t="shared" si="518"/>
        <v>21</v>
      </c>
      <c r="J3599" s="6">
        <f t="shared" si="519"/>
        <v>55</v>
      </c>
      <c r="K3599" s="9">
        <f t="shared" si="511"/>
        <v>45807</v>
      </c>
      <c r="L3599" s="8">
        <f>+VLOOKUP(K3599,'20251231_param'!$A$2:$C$244,2)</f>
        <v>39.041666666666664</v>
      </c>
      <c r="M3599" s="8">
        <f>+VLOOKUP($K3599,'20251231_param'!$A$2:$C$244,3)</f>
        <v>31.46630933535749</v>
      </c>
      <c r="N3599" s="8">
        <f t="shared" si="512"/>
        <v>0.5071561829274196</v>
      </c>
    </row>
    <row r="3600" spans="1:14" x14ac:dyDescent="0.2">
      <c r="A3600" s="5">
        <v>45807.916666666664</v>
      </c>
      <c r="B3600" s="3">
        <v>31</v>
      </c>
      <c r="C3600" s="3"/>
      <c r="D3600" s="6">
        <f t="shared" si="513"/>
        <v>2025</v>
      </c>
      <c r="E3600" s="6">
        <f t="shared" si="514"/>
        <v>5</v>
      </c>
      <c r="F3600" s="6">
        <f t="shared" si="515"/>
        <v>30</v>
      </c>
      <c r="G3600" s="6">
        <f t="shared" si="516"/>
        <v>5</v>
      </c>
      <c r="H3600" s="6">
        <f t="shared" si="517"/>
        <v>22</v>
      </c>
      <c r="I3600" s="6">
        <f t="shared" si="518"/>
        <v>22</v>
      </c>
      <c r="J3600" s="6">
        <f t="shared" si="519"/>
        <v>31</v>
      </c>
      <c r="K3600" s="9">
        <f t="shared" si="511"/>
        <v>45807</v>
      </c>
      <c r="L3600" s="8">
        <f>+VLOOKUP(K3600,'20251231_param'!$A$2:$C$244,2)</f>
        <v>39.041666666666664</v>
      </c>
      <c r="M3600" s="8">
        <f>+VLOOKUP($K3600,'20251231_param'!$A$2:$C$244,3)</f>
        <v>31.46630933535749</v>
      </c>
      <c r="N3600" s="8">
        <f t="shared" si="512"/>
        <v>-0.25556434283287716</v>
      </c>
    </row>
    <row r="3601" spans="1:14" x14ac:dyDescent="0.2">
      <c r="A3601" s="5">
        <v>45807.958333333336</v>
      </c>
      <c r="B3601" s="3">
        <v>22</v>
      </c>
      <c r="C3601" s="3"/>
      <c r="D3601" s="6">
        <f t="shared" si="513"/>
        <v>2025</v>
      </c>
      <c r="E3601" s="6">
        <f t="shared" si="514"/>
        <v>5</v>
      </c>
      <c r="F3601" s="6">
        <f t="shared" si="515"/>
        <v>30</v>
      </c>
      <c r="G3601" s="6">
        <f t="shared" si="516"/>
        <v>5</v>
      </c>
      <c r="H3601" s="6">
        <f t="shared" si="517"/>
        <v>22</v>
      </c>
      <c r="I3601" s="6">
        <f t="shared" si="518"/>
        <v>23</v>
      </c>
      <c r="J3601" s="6">
        <f t="shared" si="519"/>
        <v>22</v>
      </c>
      <c r="K3601" s="9">
        <f t="shared" si="511"/>
        <v>45807</v>
      </c>
      <c r="L3601" s="8">
        <f>+VLOOKUP(K3601,'20251231_param'!$A$2:$C$244,2)</f>
        <v>39.041666666666664</v>
      </c>
      <c r="M3601" s="8">
        <f>+VLOOKUP($K3601,'20251231_param'!$A$2:$C$244,3)</f>
        <v>31.46630933535749</v>
      </c>
      <c r="N3601" s="8">
        <f t="shared" si="512"/>
        <v>-0.5415845399929885</v>
      </c>
    </row>
    <row r="3602" spans="1:14" x14ac:dyDescent="0.2">
      <c r="A3602" s="5">
        <v>45808</v>
      </c>
      <c r="B3602" s="3">
        <v>0</v>
      </c>
      <c r="C3602" s="3" t="s">
        <v>11</v>
      </c>
      <c r="D3602" s="6">
        <f t="shared" si="513"/>
        <v>2025</v>
      </c>
      <c r="E3602" s="6">
        <f t="shared" si="514"/>
        <v>5</v>
      </c>
      <c r="F3602" s="6">
        <f t="shared" si="515"/>
        <v>31</v>
      </c>
      <c r="G3602" s="6">
        <f t="shared" si="516"/>
        <v>6</v>
      </c>
      <c r="H3602" s="6">
        <f t="shared" si="517"/>
        <v>22</v>
      </c>
      <c r="I3602" s="6">
        <f t="shared" si="518"/>
        <v>0</v>
      </c>
      <c r="J3602" s="6">
        <f t="shared" si="519"/>
        <v>0</v>
      </c>
      <c r="K3602" s="9">
        <f t="shared" si="511"/>
        <v>45808</v>
      </c>
      <c r="L3602" s="8">
        <f>+VLOOKUP(K3602,'20251231_param'!$A$2:$C$244,2)</f>
        <v>100.66666666666667</v>
      </c>
      <c r="M3602" s="8">
        <f>+VLOOKUP($K3602,'20251231_param'!$A$2:$C$244,3)</f>
        <v>162.36584205634713</v>
      </c>
      <c r="N3602" s="8">
        <f t="shared" si="512"/>
        <v>-0.61999904285121432</v>
      </c>
    </row>
    <row r="3603" spans="1:14" x14ac:dyDescent="0.2">
      <c r="A3603" s="5">
        <v>45808.041666666664</v>
      </c>
      <c r="B3603" s="3">
        <v>7</v>
      </c>
      <c r="C3603" s="3" t="s">
        <v>11</v>
      </c>
      <c r="D3603" s="6">
        <f t="shared" si="513"/>
        <v>2025</v>
      </c>
      <c r="E3603" s="6">
        <f t="shared" si="514"/>
        <v>5</v>
      </c>
      <c r="F3603" s="6">
        <f t="shared" si="515"/>
        <v>31</v>
      </c>
      <c r="G3603" s="6">
        <f t="shared" si="516"/>
        <v>6</v>
      </c>
      <c r="H3603" s="6">
        <f t="shared" si="517"/>
        <v>22</v>
      </c>
      <c r="I3603" s="6">
        <f t="shared" si="518"/>
        <v>1</v>
      </c>
      <c r="J3603" s="6">
        <f t="shared" si="519"/>
        <v>7</v>
      </c>
      <c r="K3603" s="9">
        <f t="shared" si="511"/>
        <v>45808</v>
      </c>
      <c r="L3603" s="8">
        <f>+VLOOKUP(K3603,'20251231_param'!$A$2:$C$244,2)</f>
        <v>100.66666666666667</v>
      </c>
      <c r="M3603" s="8">
        <f>+VLOOKUP($K3603,'20251231_param'!$A$2:$C$244,3)</f>
        <v>162.36584205634713</v>
      </c>
      <c r="N3603" s="8">
        <f t="shared" si="512"/>
        <v>-0.576886526626461</v>
      </c>
    </row>
    <row r="3604" spans="1:14" x14ac:dyDescent="0.2">
      <c r="A3604" s="5">
        <v>45808.083333333336</v>
      </c>
      <c r="B3604" s="3">
        <v>7</v>
      </c>
      <c r="C3604" s="3" t="s">
        <v>11</v>
      </c>
      <c r="D3604" s="6">
        <f t="shared" si="513"/>
        <v>2025</v>
      </c>
      <c r="E3604" s="6">
        <f t="shared" si="514"/>
        <v>5</v>
      </c>
      <c r="F3604" s="6">
        <f t="shared" si="515"/>
        <v>31</v>
      </c>
      <c r="G3604" s="6">
        <f t="shared" si="516"/>
        <v>6</v>
      </c>
      <c r="H3604" s="6">
        <f t="shared" si="517"/>
        <v>22</v>
      </c>
      <c r="I3604" s="6">
        <f t="shared" si="518"/>
        <v>2</v>
      </c>
      <c r="J3604" s="6">
        <f t="shared" si="519"/>
        <v>7</v>
      </c>
      <c r="K3604" s="9">
        <f t="shared" si="511"/>
        <v>45808</v>
      </c>
      <c r="L3604" s="8">
        <f>+VLOOKUP(K3604,'20251231_param'!$A$2:$C$244,2)</f>
        <v>100.66666666666667</v>
      </c>
      <c r="M3604" s="8">
        <f>+VLOOKUP($K3604,'20251231_param'!$A$2:$C$244,3)</f>
        <v>162.36584205634713</v>
      </c>
      <c r="N3604" s="8">
        <f t="shared" si="512"/>
        <v>-0.576886526626461</v>
      </c>
    </row>
    <row r="3605" spans="1:14" x14ac:dyDescent="0.2">
      <c r="A3605" s="5">
        <v>45808.125</v>
      </c>
      <c r="B3605" s="3">
        <v>5</v>
      </c>
      <c r="C3605" s="3" t="s">
        <v>11</v>
      </c>
      <c r="D3605" s="6">
        <f t="shared" si="513"/>
        <v>2025</v>
      </c>
      <c r="E3605" s="6">
        <f t="shared" si="514"/>
        <v>5</v>
      </c>
      <c r="F3605" s="6">
        <f t="shared" si="515"/>
        <v>31</v>
      </c>
      <c r="G3605" s="6">
        <f t="shared" si="516"/>
        <v>6</v>
      </c>
      <c r="H3605" s="6">
        <f t="shared" si="517"/>
        <v>22</v>
      </c>
      <c r="I3605" s="6">
        <f t="shared" si="518"/>
        <v>3</v>
      </c>
      <c r="J3605" s="6">
        <f t="shared" si="519"/>
        <v>5</v>
      </c>
      <c r="K3605" s="9">
        <f t="shared" si="511"/>
        <v>45808</v>
      </c>
      <c r="L3605" s="8">
        <f>+VLOOKUP(K3605,'20251231_param'!$A$2:$C$244,2)</f>
        <v>100.66666666666667</v>
      </c>
      <c r="M3605" s="8">
        <f>+VLOOKUP($K3605,'20251231_param'!$A$2:$C$244,3)</f>
        <v>162.36584205634713</v>
      </c>
      <c r="N3605" s="8">
        <f t="shared" si="512"/>
        <v>-0.58920438840496203</v>
      </c>
    </row>
    <row r="3606" spans="1:14" x14ac:dyDescent="0.2">
      <c r="A3606" s="5">
        <v>45808.166666666664</v>
      </c>
      <c r="B3606" s="3">
        <v>7</v>
      </c>
      <c r="C3606" s="3" t="s">
        <v>11</v>
      </c>
      <c r="D3606" s="6">
        <f t="shared" si="513"/>
        <v>2025</v>
      </c>
      <c r="E3606" s="6">
        <f t="shared" si="514"/>
        <v>5</v>
      </c>
      <c r="F3606" s="6">
        <f t="shared" si="515"/>
        <v>31</v>
      </c>
      <c r="G3606" s="6">
        <f t="shared" si="516"/>
        <v>6</v>
      </c>
      <c r="H3606" s="6">
        <f t="shared" si="517"/>
        <v>22</v>
      </c>
      <c r="I3606" s="6">
        <f t="shared" si="518"/>
        <v>4</v>
      </c>
      <c r="J3606" s="6">
        <f t="shared" si="519"/>
        <v>7</v>
      </c>
      <c r="K3606" s="9">
        <f t="shared" si="511"/>
        <v>45808</v>
      </c>
      <c r="L3606" s="8">
        <f>+VLOOKUP(K3606,'20251231_param'!$A$2:$C$244,2)</f>
        <v>100.66666666666667</v>
      </c>
      <c r="M3606" s="8">
        <f>+VLOOKUP($K3606,'20251231_param'!$A$2:$C$244,3)</f>
        <v>162.36584205634713</v>
      </c>
      <c r="N3606" s="8">
        <f t="shared" si="512"/>
        <v>-0.576886526626461</v>
      </c>
    </row>
    <row r="3607" spans="1:14" x14ac:dyDescent="0.2">
      <c r="A3607" s="5">
        <v>45808.208333333336</v>
      </c>
      <c r="B3607" s="3">
        <v>17</v>
      </c>
      <c r="C3607" s="3" t="s">
        <v>11</v>
      </c>
      <c r="D3607" s="6">
        <f t="shared" si="513"/>
        <v>2025</v>
      </c>
      <c r="E3607" s="6">
        <f t="shared" si="514"/>
        <v>5</v>
      </c>
      <c r="F3607" s="6">
        <f t="shared" si="515"/>
        <v>31</v>
      </c>
      <c r="G3607" s="6">
        <f t="shared" si="516"/>
        <v>6</v>
      </c>
      <c r="H3607" s="6">
        <f t="shared" si="517"/>
        <v>22</v>
      </c>
      <c r="I3607" s="6">
        <f t="shared" si="518"/>
        <v>5</v>
      </c>
      <c r="J3607" s="6">
        <f t="shared" si="519"/>
        <v>17</v>
      </c>
      <c r="K3607" s="9">
        <f t="shared" si="511"/>
        <v>45808</v>
      </c>
      <c r="L3607" s="8">
        <f>+VLOOKUP(K3607,'20251231_param'!$A$2:$C$244,2)</f>
        <v>100.66666666666667</v>
      </c>
      <c r="M3607" s="8">
        <f>+VLOOKUP($K3607,'20251231_param'!$A$2:$C$244,3)</f>
        <v>162.36584205634713</v>
      </c>
      <c r="N3607" s="8">
        <f t="shared" si="512"/>
        <v>-0.51529721773395631</v>
      </c>
    </row>
    <row r="3608" spans="1:14" x14ac:dyDescent="0.2">
      <c r="A3608" s="5">
        <v>45808.25</v>
      </c>
      <c r="B3608" s="3">
        <v>4</v>
      </c>
      <c r="C3608" s="3" t="s">
        <v>11</v>
      </c>
      <c r="D3608" s="6">
        <f t="shared" si="513"/>
        <v>2025</v>
      </c>
      <c r="E3608" s="6">
        <f t="shared" si="514"/>
        <v>5</v>
      </c>
      <c r="F3608" s="6">
        <f t="shared" si="515"/>
        <v>31</v>
      </c>
      <c r="G3608" s="6">
        <f t="shared" si="516"/>
        <v>6</v>
      </c>
      <c r="H3608" s="6">
        <f t="shared" si="517"/>
        <v>22</v>
      </c>
      <c r="I3608" s="6">
        <f t="shared" si="518"/>
        <v>6</v>
      </c>
      <c r="J3608" s="6">
        <f t="shared" si="519"/>
        <v>4</v>
      </c>
      <c r="K3608" s="9">
        <f t="shared" si="511"/>
        <v>45808</v>
      </c>
      <c r="L3608" s="8">
        <f>+VLOOKUP(K3608,'20251231_param'!$A$2:$C$244,2)</f>
        <v>100.66666666666667</v>
      </c>
      <c r="M3608" s="8">
        <f>+VLOOKUP($K3608,'20251231_param'!$A$2:$C$244,3)</f>
        <v>162.36584205634713</v>
      </c>
      <c r="N3608" s="8">
        <f t="shared" si="512"/>
        <v>-0.59536331929421249</v>
      </c>
    </row>
    <row r="3609" spans="1:14" x14ac:dyDescent="0.2">
      <c r="A3609" s="5">
        <v>45808.291666666664</v>
      </c>
      <c r="B3609" s="3">
        <v>41</v>
      </c>
      <c r="C3609" s="3" t="s">
        <v>11</v>
      </c>
      <c r="D3609" s="6">
        <f t="shared" si="513"/>
        <v>2025</v>
      </c>
      <c r="E3609" s="6">
        <f t="shared" si="514"/>
        <v>5</v>
      </c>
      <c r="F3609" s="6">
        <f t="shared" si="515"/>
        <v>31</v>
      </c>
      <c r="G3609" s="6">
        <f t="shared" si="516"/>
        <v>6</v>
      </c>
      <c r="H3609" s="6">
        <f t="shared" si="517"/>
        <v>22</v>
      </c>
      <c r="I3609" s="6">
        <f t="shared" si="518"/>
        <v>7</v>
      </c>
      <c r="J3609" s="6">
        <f t="shared" si="519"/>
        <v>41</v>
      </c>
      <c r="K3609" s="9">
        <f t="shared" si="511"/>
        <v>45808</v>
      </c>
      <c r="L3609" s="8">
        <f>+VLOOKUP(K3609,'20251231_param'!$A$2:$C$244,2)</f>
        <v>100.66666666666667</v>
      </c>
      <c r="M3609" s="8">
        <f>+VLOOKUP($K3609,'20251231_param'!$A$2:$C$244,3)</f>
        <v>162.36584205634713</v>
      </c>
      <c r="N3609" s="8">
        <f t="shared" si="512"/>
        <v>-0.36748287639194493</v>
      </c>
    </row>
    <row r="3610" spans="1:14" x14ac:dyDescent="0.2">
      <c r="A3610" s="5">
        <v>45808.333333333336</v>
      </c>
      <c r="B3610" s="3">
        <v>26</v>
      </c>
      <c r="C3610" s="3" t="s">
        <v>11</v>
      </c>
      <c r="D3610" s="6">
        <f t="shared" si="513"/>
        <v>2025</v>
      </c>
      <c r="E3610" s="6">
        <f t="shared" si="514"/>
        <v>5</v>
      </c>
      <c r="F3610" s="6">
        <f t="shared" si="515"/>
        <v>31</v>
      </c>
      <c r="G3610" s="6">
        <f t="shared" si="516"/>
        <v>6</v>
      </c>
      <c r="H3610" s="6">
        <f t="shared" si="517"/>
        <v>22</v>
      </c>
      <c r="I3610" s="6">
        <f t="shared" si="518"/>
        <v>8</v>
      </c>
      <c r="J3610" s="6">
        <f t="shared" si="519"/>
        <v>26</v>
      </c>
      <c r="K3610" s="9">
        <f t="shared" si="511"/>
        <v>45808</v>
      </c>
      <c r="L3610" s="8">
        <f>+VLOOKUP(K3610,'20251231_param'!$A$2:$C$244,2)</f>
        <v>100.66666666666667</v>
      </c>
      <c r="M3610" s="8">
        <f>+VLOOKUP($K3610,'20251231_param'!$A$2:$C$244,3)</f>
        <v>162.36584205634713</v>
      </c>
      <c r="N3610" s="8">
        <f t="shared" si="512"/>
        <v>-0.45986683973070208</v>
      </c>
    </row>
    <row r="3611" spans="1:14" x14ac:dyDescent="0.2">
      <c r="A3611" s="5">
        <v>45808.375</v>
      </c>
      <c r="B3611" s="3">
        <v>85</v>
      </c>
      <c r="C3611" s="3" t="s">
        <v>11</v>
      </c>
      <c r="D3611" s="6">
        <f t="shared" si="513"/>
        <v>2025</v>
      </c>
      <c r="E3611" s="6">
        <f t="shared" si="514"/>
        <v>5</v>
      </c>
      <c r="F3611" s="6">
        <f t="shared" si="515"/>
        <v>31</v>
      </c>
      <c r="G3611" s="6">
        <f t="shared" si="516"/>
        <v>6</v>
      </c>
      <c r="H3611" s="6">
        <f t="shared" si="517"/>
        <v>22</v>
      </c>
      <c r="I3611" s="6">
        <f t="shared" si="518"/>
        <v>9</v>
      </c>
      <c r="J3611" s="6">
        <f t="shared" si="519"/>
        <v>85</v>
      </c>
      <c r="K3611" s="9">
        <f t="shared" si="511"/>
        <v>45808</v>
      </c>
      <c r="L3611" s="8">
        <f>+VLOOKUP(K3611,'20251231_param'!$A$2:$C$244,2)</f>
        <v>100.66666666666667</v>
      </c>
      <c r="M3611" s="8">
        <f>+VLOOKUP($K3611,'20251231_param'!$A$2:$C$244,3)</f>
        <v>162.36584205634713</v>
      </c>
      <c r="N3611" s="8">
        <f t="shared" si="512"/>
        <v>-9.6489917264924119E-2</v>
      </c>
    </row>
    <row r="3612" spans="1:14" x14ac:dyDescent="0.2">
      <c r="A3612" s="5">
        <v>45808.416666666664</v>
      </c>
      <c r="B3612" s="3">
        <v>20</v>
      </c>
      <c r="C3612" s="3" t="s">
        <v>11</v>
      </c>
      <c r="D3612" s="6">
        <f t="shared" si="513"/>
        <v>2025</v>
      </c>
      <c r="E3612" s="6">
        <f t="shared" si="514"/>
        <v>5</v>
      </c>
      <c r="F3612" s="6">
        <f t="shared" si="515"/>
        <v>31</v>
      </c>
      <c r="G3612" s="6">
        <f t="shared" si="516"/>
        <v>6</v>
      </c>
      <c r="H3612" s="6">
        <f t="shared" si="517"/>
        <v>22</v>
      </c>
      <c r="I3612" s="6">
        <f t="shared" si="518"/>
        <v>10</v>
      </c>
      <c r="J3612" s="6">
        <f t="shared" si="519"/>
        <v>20</v>
      </c>
      <c r="K3612" s="9">
        <f t="shared" si="511"/>
        <v>45808</v>
      </c>
      <c r="L3612" s="8">
        <f>+VLOOKUP(K3612,'20251231_param'!$A$2:$C$244,2)</f>
        <v>100.66666666666667</v>
      </c>
      <c r="M3612" s="8">
        <f>+VLOOKUP($K3612,'20251231_param'!$A$2:$C$244,3)</f>
        <v>162.36584205634713</v>
      </c>
      <c r="N3612" s="8">
        <f t="shared" si="512"/>
        <v>-0.49682042506620488</v>
      </c>
    </row>
    <row r="3613" spans="1:14" x14ac:dyDescent="0.2">
      <c r="A3613" s="5">
        <v>45808.458333333336</v>
      </c>
      <c r="B3613" s="3">
        <v>84</v>
      </c>
      <c r="C3613" s="3" t="s">
        <v>11</v>
      </c>
      <c r="D3613" s="6">
        <f t="shared" si="513"/>
        <v>2025</v>
      </c>
      <c r="E3613" s="6">
        <f t="shared" si="514"/>
        <v>5</v>
      </c>
      <c r="F3613" s="6">
        <f t="shared" si="515"/>
        <v>31</v>
      </c>
      <c r="G3613" s="6">
        <f t="shared" si="516"/>
        <v>6</v>
      </c>
      <c r="H3613" s="6">
        <f t="shared" si="517"/>
        <v>22</v>
      </c>
      <c r="I3613" s="6">
        <f t="shared" si="518"/>
        <v>11</v>
      </c>
      <c r="J3613" s="6">
        <f t="shared" si="519"/>
        <v>84</v>
      </c>
      <c r="K3613" s="9">
        <f t="shared" si="511"/>
        <v>45808</v>
      </c>
      <c r="L3613" s="8">
        <f>+VLOOKUP(K3613,'20251231_param'!$A$2:$C$244,2)</f>
        <v>100.66666666666667</v>
      </c>
      <c r="M3613" s="8">
        <f>+VLOOKUP($K3613,'20251231_param'!$A$2:$C$244,3)</f>
        <v>162.36584205634713</v>
      </c>
      <c r="N3613" s="8">
        <f t="shared" si="512"/>
        <v>-0.10264884815417459</v>
      </c>
    </row>
    <row r="3614" spans="1:14" x14ac:dyDescent="0.2">
      <c r="A3614" s="5">
        <v>45808.5</v>
      </c>
      <c r="B3614" s="3">
        <v>67</v>
      </c>
      <c r="C3614" s="3" t="s">
        <v>11</v>
      </c>
      <c r="D3614" s="6">
        <f t="shared" si="513"/>
        <v>2025</v>
      </c>
      <c r="E3614" s="6">
        <f t="shared" si="514"/>
        <v>5</v>
      </c>
      <c r="F3614" s="6">
        <f t="shared" si="515"/>
        <v>31</v>
      </c>
      <c r="G3614" s="6">
        <f t="shared" si="516"/>
        <v>6</v>
      </c>
      <c r="H3614" s="6">
        <f t="shared" si="517"/>
        <v>22</v>
      </c>
      <c r="I3614" s="6">
        <f t="shared" si="518"/>
        <v>12</v>
      </c>
      <c r="J3614" s="6">
        <f t="shared" si="519"/>
        <v>67</v>
      </c>
      <c r="K3614" s="9">
        <f t="shared" si="511"/>
        <v>45808</v>
      </c>
      <c r="L3614" s="8">
        <f>+VLOOKUP(K3614,'20251231_param'!$A$2:$C$244,2)</f>
        <v>100.66666666666667</v>
      </c>
      <c r="M3614" s="8">
        <f>+VLOOKUP($K3614,'20251231_param'!$A$2:$C$244,3)</f>
        <v>162.36584205634713</v>
      </c>
      <c r="N3614" s="8">
        <f t="shared" si="512"/>
        <v>-0.20735067327143264</v>
      </c>
    </row>
    <row r="3615" spans="1:14" x14ac:dyDescent="0.2">
      <c r="A3615" s="5">
        <v>45808.541666666664</v>
      </c>
      <c r="B3615" s="3">
        <v>62</v>
      </c>
      <c r="C3615" s="3" t="s">
        <v>11</v>
      </c>
      <c r="D3615" s="6">
        <f t="shared" si="513"/>
        <v>2025</v>
      </c>
      <c r="E3615" s="6">
        <f t="shared" si="514"/>
        <v>5</v>
      </c>
      <c r="F3615" s="6">
        <f t="shared" si="515"/>
        <v>31</v>
      </c>
      <c r="G3615" s="6">
        <f t="shared" si="516"/>
        <v>6</v>
      </c>
      <c r="H3615" s="6">
        <f t="shared" si="517"/>
        <v>22</v>
      </c>
      <c r="I3615" s="6">
        <f t="shared" si="518"/>
        <v>13</v>
      </c>
      <c r="J3615" s="6">
        <f t="shared" si="519"/>
        <v>62</v>
      </c>
      <c r="K3615" s="9">
        <f t="shared" si="511"/>
        <v>45808</v>
      </c>
      <c r="L3615" s="8">
        <f>+VLOOKUP(K3615,'20251231_param'!$A$2:$C$244,2)</f>
        <v>100.66666666666667</v>
      </c>
      <c r="M3615" s="8">
        <f>+VLOOKUP($K3615,'20251231_param'!$A$2:$C$244,3)</f>
        <v>162.36584205634713</v>
      </c>
      <c r="N3615" s="8">
        <f t="shared" si="512"/>
        <v>-0.23814532771768501</v>
      </c>
    </row>
    <row r="3616" spans="1:14" x14ac:dyDescent="0.2">
      <c r="A3616" s="5">
        <v>45808.583333333336</v>
      </c>
      <c r="B3616" s="3">
        <v>61</v>
      </c>
      <c r="C3616" s="3" t="s">
        <v>11</v>
      </c>
      <c r="D3616" s="6">
        <f t="shared" si="513"/>
        <v>2025</v>
      </c>
      <c r="E3616" s="6">
        <f t="shared" si="514"/>
        <v>5</v>
      </c>
      <c r="F3616" s="6">
        <f t="shared" si="515"/>
        <v>31</v>
      </c>
      <c r="G3616" s="6">
        <f t="shared" si="516"/>
        <v>6</v>
      </c>
      <c r="H3616" s="6">
        <f t="shared" si="517"/>
        <v>22</v>
      </c>
      <c r="I3616" s="6">
        <f t="shared" si="518"/>
        <v>14</v>
      </c>
      <c r="J3616" s="6">
        <f t="shared" si="519"/>
        <v>61</v>
      </c>
      <c r="K3616" s="9">
        <f t="shared" si="511"/>
        <v>45808</v>
      </c>
      <c r="L3616" s="8">
        <f>+VLOOKUP(K3616,'20251231_param'!$A$2:$C$244,2)</f>
        <v>100.66666666666667</v>
      </c>
      <c r="M3616" s="8">
        <f>+VLOOKUP($K3616,'20251231_param'!$A$2:$C$244,3)</f>
        <v>162.36584205634713</v>
      </c>
      <c r="N3616" s="8">
        <f t="shared" si="512"/>
        <v>-0.24430425860693547</v>
      </c>
    </row>
    <row r="3617" spans="1:14" x14ac:dyDescent="0.2">
      <c r="A3617" s="5">
        <v>45808.625</v>
      </c>
      <c r="B3617" s="3">
        <v>80</v>
      </c>
      <c r="C3617" s="3" t="s">
        <v>11</v>
      </c>
      <c r="D3617" s="6">
        <f t="shared" si="513"/>
        <v>2025</v>
      </c>
      <c r="E3617" s="6">
        <f t="shared" si="514"/>
        <v>5</v>
      </c>
      <c r="F3617" s="6">
        <f t="shared" si="515"/>
        <v>31</v>
      </c>
      <c r="G3617" s="6">
        <f t="shared" si="516"/>
        <v>6</v>
      </c>
      <c r="H3617" s="6">
        <f t="shared" si="517"/>
        <v>22</v>
      </c>
      <c r="I3617" s="6">
        <f t="shared" si="518"/>
        <v>15</v>
      </c>
      <c r="J3617" s="6">
        <f t="shared" si="519"/>
        <v>80</v>
      </c>
      <c r="K3617" s="9">
        <f t="shared" si="511"/>
        <v>45808</v>
      </c>
      <c r="L3617" s="8">
        <f>+VLOOKUP(K3617,'20251231_param'!$A$2:$C$244,2)</f>
        <v>100.66666666666667</v>
      </c>
      <c r="M3617" s="8">
        <f>+VLOOKUP($K3617,'20251231_param'!$A$2:$C$244,3)</f>
        <v>162.36584205634713</v>
      </c>
      <c r="N3617" s="8">
        <f t="shared" si="512"/>
        <v>-0.12728457171117649</v>
      </c>
    </row>
    <row r="3618" spans="1:14" x14ac:dyDescent="0.2">
      <c r="A3618" s="5">
        <v>45808.666666666664</v>
      </c>
      <c r="B3618" s="3">
        <v>104</v>
      </c>
      <c r="C3618" s="3" t="s">
        <v>11</v>
      </c>
      <c r="D3618" s="6">
        <f t="shared" si="513"/>
        <v>2025</v>
      </c>
      <c r="E3618" s="6">
        <f t="shared" si="514"/>
        <v>5</v>
      </c>
      <c r="F3618" s="6">
        <f t="shared" si="515"/>
        <v>31</v>
      </c>
      <c r="G3618" s="6">
        <f t="shared" si="516"/>
        <v>6</v>
      </c>
      <c r="H3618" s="6">
        <f t="shared" si="517"/>
        <v>22</v>
      </c>
      <c r="I3618" s="6">
        <f t="shared" si="518"/>
        <v>16</v>
      </c>
      <c r="J3618" s="6">
        <f t="shared" si="519"/>
        <v>104</v>
      </c>
      <c r="K3618" s="9">
        <f t="shared" si="511"/>
        <v>45808</v>
      </c>
      <c r="L3618" s="8">
        <f>+VLOOKUP(K3618,'20251231_param'!$A$2:$C$244,2)</f>
        <v>100.66666666666667</v>
      </c>
      <c r="M3618" s="8">
        <f>+VLOOKUP($K3618,'20251231_param'!$A$2:$C$244,3)</f>
        <v>162.36584205634713</v>
      </c>
      <c r="N3618" s="8">
        <f t="shared" si="512"/>
        <v>2.0529769630834884E-2</v>
      </c>
    </row>
    <row r="3619" spans="1:14" x14ac:dyDescent="0.2">
      <c r="A3619" s="5">
        <v>45808.708333333336</v>
      </c>
      <c r="B3619" s="3">
        <v>72</v>
      </c>
      <c r="C3619" s="3" t="s">
        <v>11</v>
      </c>
      <c r="D3619" s="6">
        <f t="shared" si="513"/>
        <v>2025</v>
      </c>
      <c r="E3619" s="6">
        <f t="shared" si="514"/>
        <v>5</v>
      </c>
      <c r="F3619" s="6">
        <f t="shared" si="515"/>
        <v>31</v>
      </c>
      <c r="G3619" s="6">
        <f t="shared" si="516"/>
        <v>6</v>
      </c>
      <c r="H3619" s="6">
        <f t="shared" si="517"/>
        <v>22</v>
      </c>
      <c r="I3619" s="6">
        <f t="shared" si="518"/>
        <v>17</v>
      </c>
      <c r="J3619" s="6">
        <f t="shared" si="519"/>
        <v>72</v>
      </c>
      <c r="K3619" s="9">
        <f t="shared" si="511"/>
        <v>45808</v>
      </c>
      <c r="L3619" s="8">
        <f>+VLOOKUP(K3619,'20251231_param'!$A$2:$C$244,2)</f>
        <v>100.66666666666667</v>
      </c>
      <c r="M3619" s="8">
        <f>+VLOOKUP($K3619,'20251231_param'!$A$2:$C$244,3)</f>
        <v>162.36584205634713</v>
      </c>
      <c r="N3619" s="8">
        <f t="shared" si="512"/>
        <v>-0.17655601882518027</v>
      </c>
    </row>
    <row r="3620" spans="1:14" x14ac:dyDescent="0.2">
      <c r="A3620" s="5">
        <v>45808.75</v>
      </c>
      <c r="B3620" s="3">
        <v>102</v>
      </c>
      <c r="C3620" s="3" t="s">
        <v>11</v>
      </c>
      <c r="D3620" s="6">
        <f t="shared" si="513"/>
        <v>2025</v>
      </c>
      <c r="E3620" s="6">
        <f t="shared" si="514"/>
        <v>5</v>
      </c>
      <c r="F3620" s="6">
        <f t="shared" si="515"/>
        <v>31</v>
      </c>
      <c r="G3620" s="6">
        <f t="shared" si="516"/>
        <v>6</v>
      </c>
      <c r="H3620" s="6">
        <f t="shared" si="517"/>
        <v>22</v>
      </c>
      <c r="I3620" s="6">
        <f t="shared" si="518"/>
        <v>18</v>
      </c>
      <c r="J3620" s="6">
        <f t="shared" si="519"/>
        <v>102</v>
      </c>
      <c r="K3620" s="9">
        <f t="shared" si="511"/>
        <v>45808</v>
      </c>
      <c r="L3620" s="8">
        <f>+VLOOKUP(K3620,'20251231_param'!$A$2:$C$244,2)</f>
        <v>100.66666666666667</v>
      </c>
      <c r="M3620" s="8">
        <f>+VLOOKUP($K3620,'20251231_param'!$A$2:$C$244,3)</f>
        <v>162.36584205634713</v>
      </c>
      <c r="N3620" s="8">
        <f t="shared" si="512"/>
        <v>8.2119078523339353E-3</v>
      </c>
    </row>
    <row r="3621" spans="1:14" x14ac:dyDescent="0.2">
      <c r="A3621" s="5">
        <v>45808.791666666664</v>
      </c>
      <c r="B3621" s="3">
        <v>687</v>
      </c>
      <c r="C3621" s="3" t="s">
        <v>11</v>
      </c>
      <c r="D3621" s="6">
        <f t="shared" si="513"/>
        <v>2025</v>
      </c>
      <c r="E3621" s="6">
        <f t="shared" si="514"/>
        <v>5</v>
      </c>
      <c r="F3621" s="6">
        <f t="shared" si="515"/>
        <v>31</v>
      </c>
      <c r="G3621" s="6">
        <f t="shared" si="516"/>
        <v>6</v>
      </c>
      <c r="H3621" s="6">
        <f t="shared" si="517"/>
        <v>22</v>
      </c>
      <c r="I3621" s="6">
        <f t="shared" si="518"/>
        <v>19</v>
      </c>
      <c r="J3621" s="6">
        <f t="shared" si="519"/>
        <v>687</v>
      </c>
      <c r="K3621" s="9">
        <f t="shared" si="511"/>
        <v>45808</v>
      </c>
      <c r="L3621" s="8">
        <f>+VLOOKUP(K3621,'20251231_param'!$A$2:$C$244,2)</f>
        <v>100.66666666666667</v>
      </c>
      <c r="M3621" s="8">
        <f>+VLOOKUP($K3621,'20251231_param'!$A$2:$C$244,3)</f>
        <v>162.36584205634713</v>
      </c>
      <c r="N3621" s="8">
        <f t="shared" si="512"/>
        <v>3.6111864780638614</v>
      </c>
    </row>
    <row r="3622" spans="1:14" x14ac:dyDescent="0.2">
      <c r="A3622" s="5">
        <v>45808.833333333336</v>
      </c>
      <c r="B3622" s="3">
        <v>521</v>
      </c>
      <c r="C3622" s="3" t="s">
        <v>11</v>
      </c>
      <c r="D3622" s="6">
        <f t="shared" si="513"/>
        <v>2025</v>
      </c>
      <c r="E3622" s="6">
        <f t="shared" si="514"/>
        <v>5</v>
      </c>
      <c r="F3622" s="6">
        <f t="shared" si="515"/>
        <v>31</v>
      </c>
      <c r="G3622" s="6">
        <f t="shared" si="516"/>
        <v>6</v>
      </c>
      <c r="H3622" s="6">
        <f t="shared" si="517"/>
        <v>22</v>
      </c>
      <c r="I3622" s="6">
        <f t="shared" si="518"/>
        <v>20</v>
      </c>
      <c r="J3622" s="6">
        <f t="shared" si="519"/>
        <v>521</v>
      </c>
      <c r="K3622" s="9">
        <f t="shared" si="511"/>
        <v>45808</v>
      </c>
      <c r="L3622" s="8">
        <f>+VLOOKUP(K3622,'20251231_param'!$A$2:$C$244,2)</f>
        <v>100.66666666666667</v>
      </c>
      <c r="M3622" s="8">
        <f>+VLOOKUP($K3622,'20251231_param'!$A$2:$C$244,3)</f>
        <v>162.36584205634713</v>
      </c>
      <c r="N3622" s="8">
        <f t="shared" si="512"/>
        <v>2.5888039504482823</v>
      </c>
    </row>
    <row r="3623" spans="1:14" x14ac:dyDescent="0.2">
      <c r="A3623" s="5">
        <v>45808.875</v>
      </c>
      <c r="B3623" s="3">
        <v>137</v>
      </c>
      <c r="C3623" s="3" t="s">
        <v>11</v>
      </c>
      <c r="D3623" s="6">
        <f t="shared" si="513"/>
        <v>2025</v>
      </c>
      <c r="E3623" s="6">
        <f t="shared" si="514"/>
        <v>5</v>
      </c>
      <c r="F3623" s="6">
        <f t="shared" si="515"/>
        <v>31</v>
      </c>
      <c r="G3623" s="6">
        <f t="shared" si="516"/>
        <v>6</v>
      </c>
      <c r="H3623" s="6">
        <f t="shared" si="517"/>
        <v>22</v>
      </c>
      <c r="I3623" s="6">
        <f t="shared" si="518"/>
        <v>21</v>
      </c>
      <c r="J3623" s="6">
        <f t="shared" si="519"/>
        <v>137</v>
      </c>
      <c r="K3623" s="9">
        <f t="shared" si="511"/>
        <v>45808</v>
      </c>
      <c r="L3623" s="8">
        <f>+VLOOKUP(K3623,'20251231_param'!$A$2:$C$244,2)</f>
        <v>100.66666666666667</v>
      </c>
      <c r="M3623" s="8">
        <f>+VLOOKUP($K3623,'20251231_param'!$A$2:$C$244,3)</f>
        <v>162.36584205634713</v>
      </c>
      <c r="N3623" s="8">
        <f t="shared" si="512"/>
        <v>0.2237744889761005</v>
      </c>
    </row>
    <row r="3624" spans="1:14" x14ac:dyDescent="0.2">
      <c r="A3624" s="5">
        <v>45808.916666666664</v>
      </c>
      <c r="B3624" s="3">
        <v>130</v>
      </c>
      <c r="C3624" s="3" t="s">
        <v>11</v>
      </c>
      <c r="D3624" s="6">
        <f t="shared" si="513"/>
        <v>2025</v>
      </c>
      <c r="E3624" s="6">
        <f t="shared" si="514"/>
        <v>5</v>
      </c>
      <c r="F3624" s="6">
        <f t="shared" si="515"/>
        <v>31</v>
      </c>
      <c r="G3624" s="6">
        <f t="shared" si="516"/>
        <v>6</v>
      </c>
      <c r="H3624" s="6">
        <f t="shared" si="517"/>
        <v>22</v>
      </c>
      <c r="I3624" s="6">
        <f t="shared" si="518"/>
        <v>22</v>
      </c>
      <c r="J3624" s="6">
        <f t="shared" si="519"/>
        <v>130</v>
      </c>
      <c r="K3624" s="9">
        <f t="shared" si="511"/>
        <v>45808</v>
      </c>
      <c r="L3624" s="8">
        <f>+VLOOKUP(K3624,'20251231_param'!$A$2:$C$244,2)</f>
        <v>100.66666666666667</v>
      </c>
      <c r="M3624" s="8">
        <f>+VLOOKUP($K3624,'20251231_param'!$A$2:$C$244,3)</f>
        <v>162.36584205634713</v>
      </c>
      <c r="N3624" s="8">
        <f t="shared" si="512"/>
        <v>0.18066197275134718</v>
      </c>
    </row>
    <row r="3625" spans="1:14" x14ac:dyDescent="0.2">
      <c r="A3625" s="5">
        <v>45808.958333333336</v>
      </c>
      <c r="B3625" s="3">
        <v>90</v>
      </c>
      <c r="C3625" s="3" t="s">
        <v>11</v>
      </c>
      <c r="D3625" s="6">
        <f t="shared" si="513"/>
        <v>2025</v>
      </c>
      <c r="E3625" s="6">
        <f t="shared" si="514"/>
        <v>5</v>
      </c>
      <c r="F3625" s="6">
        <f t="shared" si="515"/>
        <v>31</v>
      </c>
      <c r="G3625" s="6">
        <f t="shared" si="516"/>
        <v>6</v>
      </c>
      <c r="H3625" s="6">
        <f t="shared" si="517"/>
        <v>22</v>
      </c>
      <c r="I3625" s="6">
        <f t="shared" si="518"/>
        <v>23</v>
      </c>
      <c r="J3625" s="6">
        <f t="shared" si="519"/>
        <v>90</v>
      </c>
      <c r="K3625" s="9">
        <f t="shared" si="511"/>
        <v>45808</v>
      </c>
      <c r="L3625" s="8">
        <f>+VLOOKUP(K3625,'20251231_param'!$A$2:$C$244,2)</f>
        <v>100.66666666666667</v>
      </c>
      <c r="M3625" s="8">
        <f>+VLOOKUP($K3625,'20251231_param'!$A$2:$C$244,3)</f>
        <v>162.36584205634713</v>
      </c>
      <c r="N3625" s="8">
        <f t="shared" si="512"/>
        <v>-6.5695262818671746E-2</v>
      </c>
    </row>
    <row r="3626" spans="1:14" x14ac:dyDescent="0.2">
      <c r="A3626" s="5">
        <v>45809</v>
      </c>
      <c r="B3626" s="3">
        <v>0</v>
      </c>
      <c r="C3626" s="3"/>
      <c r="D3626" s="6">
        <f t="shared" si="513"/>
        <v>2025</v>
      </c>
      <c r="E3626" s="6">
        <f t="shared" si="514"/>
        <v>6</v>
      </c>
      <c r="F3626" s="6">
        <f t="shared" si="515"/>
        <v>1</v>
      </c>
      <c r="G3626" s="6">
        <f t="shared" si="516"/>
        <v>7</v>
      </c>
      <c r="H3626" s="6">
        <f t="shared" si="517"/>
        <v>22</v>
      </c>
      <c r="I3626" s="6">
        <f t="shared" si="518"/>
        <v>0</v>
      </c>
      <c r="J3626" s="6">
        <f t="shared" si="519"/>
        <v>0</v>
      </c>
      <c r="K3626" s="9">
        <f t="shared" si="511"/>
        <v>45809</v>
      </c>
      <c r="L3626" s="8">
        <f>+VLOOKUP(K3626,'20251231_param'!$A$2:$C$244,2)</f>
        <v>39.708333333333336</v>
      </c>
      <c r="M3626" s="8">
        <f>+VLOOKUP($K3626,'20251231_param'!$A$2:$C$244,3)</f>
        <v>41.505870896062156</v>
      </c>
      <c r="N3626" s="8">
        <f t="shared" si="512"/>
        <v>-0.95669196853548344</v>
      </c>
    </row>
    <row r="3627" spans="1:14" x14ac:dyDescent="0.2">
      <c r="A3627" s="5">
        <v>45809.041666666664</v>
      </c>
      <c r="B3627" s="3">
        <v>27</v>
      </c>
      <c r="C3627" s="3"/>
      <c r="D3627" s="6">
        <f t="shared" si="513"/>
        <v>2025</v>
      </c>
      <c r="E3627" s="6">
        <f t="shared" si="514"/>
        <v>6</v>
      </c>
      <c r="F3627" s="6">
        <f t="shared" si="515"/>
        <v>1</v>
      </c>
      <c r="G3627" s="6">
        <f t="shared" si="516"/>
        <v>7</v>
      </c>
      <c r="H3627" s="6">
        <f t="shared" si="517"/>
        <v>22</v>
      </c>
      <c r="I3627" s="6">
        <f t="shared" si="518"/>
        <v>1</v>
      </c>
      <c r="J3627" s="6">
        <f t="shared" si="519"/>
        <v>27</v>
      </c>
      <c r="K3627" s="9">
        <f t="shared" si="511"/>
        <v>45809</v>
      </c>
      <c r="L3627" s="8">
        <f>+VLOOKUP(K3627,'20251231_param'!$A$2:$C$244,2)</f>
        <v>39.708333333333336</v>
      </c>
      <c r="M3627" s="8">
        <f>+VLOOKUP($K3627,'20251231_param'!$A$2:$C$244,3)</f>
        <v>41.505870896062156</v>
      </c>
      <c r="N3627" s="8">
        <f t="shared" si="512"/>
        <v>-0.30618158489330799</v>
      </c>
    </row>
    <row r="3628" spans="1:14" x14ac:dyDescent="0.2">
      <c r="A3628" s="5">
        <v>45809.083333333336</v>
      </c>
      <c r="B3628" s="3">
        <v>15</v>
      </c>
      <c r="C3628" s="3"/>
      <c r="D3628" s="6">
        <f t="shared" si="513"/>
        <v>2025</v>
      </c>
      <c r="E3628" s="6">
        <f t="shared" si="514"/>
        <v>6</v>
      </c>
      <c r="F3628" s="6">
        <f t="shared" si="515"/>
        <v>1</v>
      </c>
      <c r="G3628" s="6">
        <f t="shared" si="516"/>
        <v>7</v>
      </c>
      <c r="H3628" s="6">
        <f t="shared" si="517"/>
        <v>22</v>
      </c>
      <c r="I3628" s="6">
        <f t="shared" si="518"/>
        <v>2</v>
      </c>
      <c r="J3628" s="6">
        <f t="shared" si="519"/>
        <v>15</v>
      </c>
      <c r="K3628" s="9">
        <f t="shared" si="511"/>
        <v>45809</v>
      </c>
      <c r="L3628" s="8">
        <f>+VLOOKUP(K3628,'20251231_param'!$A$2:$C$244,2)</f>
        <v>39.708333333333336</v>
      </c>
      <c r="M3628" s="8">
        <f>+VLOOKUP($K3628,'20251231_param'!$A$2:$C$244,3)</f>
        <v>41.505870896062156</v>
      </c>
      <c r="N3628" s="8">
        <f t="shared" si="512"/>
        <v>-0.59529731095649707</v>
      </c>
    </row>
    <row r="3629" spans="1:14" x14ac:dyDescent="0.2">
      <c r="A3629" s="5">
        <v>45809.125</v>
      </c>
      <c r="B3629" s="3">
        <v>8</v>
      </c>
      <c r="C3629" s="3"/>
      <c r="D3629" s="6">
        <f t="shared" si="513"/>
        <v>2025</v>
      </c>
      <c r="E3629" s="6">
        <f t="shared" si="514"/>
        <v>6</v>
      </c>
      <c r="F3629" s="6">
        <f t="shared" si="515"/>
        <v>1</v>
      </c>
      <c r="G3629" s="6">
        <f t="shared" si="516"/>
        <v>7</v>
      </c>
      <c r="H3629" s="6">
        <f t="shared" si="517"/>
        <v>22</v>
      </c>
      <c r="I3629" s="6">
        <f t="shared" si="518"/>
        <v>3</v>
      </c>
      <c r="J3629" s="6">
        <f t="shared" si="519"/>
        <v>8</v>
      </c>
      <c r="K3629" s="9">
        <f t="shared" si="511"/>
        <v>45809</v>
      </c>
      <c r="L3629" s="8">
        <f>+VLOOKUP(K3629,'20251231_param'!$A$2:$C$244,2)</f>
        <v>39.708333333333336</v>
      </c>
      <c r="M3629" s="8">
        <f>+VLOOKUP($K3629,'20251231_param'!$A$2:$C$244,3)</f>
        <v>41.505870896062156</v>
      </c>
      <c r="N3629" s="8">
        <f t="shared" si="512"/>
        <v>-0.76394815116002412</v>
      </c>
    </row>
    <row r="3630" spans="1:14" x14ac:dyDescent="0.2">
      <c r="A3630" s="5">
        <v>45809.166666666664</v>
      </c>
      <c r="B3630" s="3">
        <v>2</v>
      </c>
      <c r="C3630" s="3"/>
      <c r="D3630" s="6">
        <f t="shared" si="513"/>
        <v>2025</v>
      </c>
      <c r="E3630" s="6">
        <f t="shared" si="514"/>
        <v>6</v>
      </c>
      <c r="F3630" s="6">
        <f t="shared" si="515"/>
        <v>1</v>
      </c>
      <c r="G3630" s="6">
        <f t="shared" si="516"/>
        <v>7</v>
      </c>
      <c r="H3630" s="6">
        <f t="shared" si="517"/>
        <v>22</v>
      </c>
      <c r="I3630" s="6">
        <f t="shared" si="518"/>
        <v>4</v>
      </c>
      <c r="J3630" s="6">
        <f t="shared" si="519"/>
        <v>2</v>
      </c>
      <c r="K3630" s="9">
        <f t="shared" si="511"/>
        <v>45809</v>
      </c>
      <c r="L3630" s="8">
        <f>+VLOOKUP(K3630,'20251231_param'!$A$2:$C$244,2)</f>
        <v>39.708333333333336</v>
      </c>
      <c r="M3630" s="8">
        <f>+VLOOKUP($K3630,'20251231_param'!$A$2:$C$244,3)</f>
        <v>41.505870896062156</v>
      </c>
      <c r="N3630" s="8">
        <f t="shared" si="512"/>
        <v>-0.90850601419161858</v>
      </c>
    </row>
    <row r="3631" spans="1:14" x14ac:dyDescent="0.2">
      <c r="A3631" s="5">
        <v>45809.208333333336</v>
      </c>
      <c r="B3631" s="3">
        <v>5</v>
      </c>
      <c r="C3631" s="3"/>
      <c r="D3631" s="6">
        <f t="shared" si="513"/>
        <v>2025</v>
      </c>
      <c r="E3631" s="6">
        <f t="shared" si="514"/>
        <v>6</v>
      </c>
      <c r="F3631" s="6">
        <f t="shared" si="515"/>
        <v>1</v>
      </c>
      <c r="G3631" s="6">
        <f t="shared" si="516"/>
        <v>7</v>
      </c>
      <c r="H3631" s="6">
        <f t="shared" si="517"/>
        <v>22</v>
      </c>
      <c r="I3631" s="6">
        <f t="shared" si="518"/>
        <v>5</v>
      </c>
      <c r="J3631" s="6">
        <f t="shared" si="519"/>
        <v>5</v>
      </c>
      <c r="K3631" s="9">
        <f t="shared" si="511"/>
        <v>45809</v>
      </c>
      <c r="L3631" s="8">
        <f>+VLOOKUP(K3631,'20251231_param'!$A$2:$C$244,2)</f>
        <v>39.708333333333336</v>
      </c>
      <c r="M3631" s="8">
        <f>+VLOOKUP($K3631,'20251231_param'!$A$2:$C$244,3)</f>
        <v>41.505870896062156</v>
      </c>
      <c r="N3631" s="8">
        <f t="shared" si="512"/>
        <v>-0.83622708267582135</v>
      </c>
    </row>
    <row r="3632" spans="1:14" x14ac:dyDescent="0.2">
      <c r="A3632" s="5">
        <v>45809.25</v>
      </c>
      <c r="B3632" s="3">
        <v>1</v>
      </c>
      <c r="C3632" s="3"/>
      <c r="D3632" s="6">
        <f t="shared" si="513"/>
        <v>2025</v>
      </c>
      <c r="E3632" s="6">
        <f t="shared" si="514"/>
        <v>6</v>
      </c>
      <c r="F3632" s="6">
        <f t="shared" si="515"/>
        <v>1</v>
      </c>
      <c r="G3632" s="6">
        <f t="shared" si="516"/>
        <v>7</v>
      </c>
      <c r="H3632" s="6">
        <f t="shared" si="517"/>
        <v>22</v>
      </c>
      <c r="I3632" s="6">
        <f t="shared" si="518"/>
        <v>6</v>
      </c>
      <c r="J3632" s="6">
        <f t="shared" si="519"/>
        <v>1</v>
      </c>
      <c r="K3632" s="9">
        <f t="shared" si="511"/>
        <v>45809</v>
      </c>
      <c r="L3632" s="8">
        <f>+VLOOKUP(K3632,'20251231_param'!$A$2:$C$244,2)</f>
        <v>39.708333333333336</v>
      </c>
      <c r="M3632" s="8">
        <f>+VLOOKUP($K3632,'20251231_param'!$A$2:$C$244,3)</f>
        <v>41.505870896062156</v>
      </c>
      <c r="N3632" s="8">
        <f t="shared" si="512"/>
        <v>-0.93259899136355107</v>
      </c>
    </row>
    <row r="3633" spans="1:14" x14ac:dyDescent="0.2">
      <c r="A3633" s="5">
        <v>45809.291666666664</v>
      </c>
      <c r="B3633" s="3">
        <v>21</v>
      </c>
      <c r="C3633" s="3"/>
      <c r="D3633" s="6">
        <f t="shared" si="513"/>
        <v>2025</v>
      </c>
      <c r="E3633" s="6">
        <f t="shared" si="514"/>
        <v>6</v>
      </c>
      <c r="F3633" s="6">
        <f t="shared" si="515"/>
        <v>1</v>
      </c>
      <c r="G3633" s="6">
        <f t="shared" si="516"/>
        <v>7</v>
      </c>
      <c r="H3633" s="6">
        <f t="shared" si="517"/>
        <v>22</v>
      </c>
      <c r="I3633" s="6">
        <f t="shared" si="518"/>
        <v>7</v>
      </c>
      <c r="J3633" s="6">
        <f t="shared" si="519"/>
        <v>21</v>
      </c>
      <c r="K3633" s="9">
        <f t="shared" si="511"/>
        <v>45809</v>
      </c>
      <c r="L3633" s="8">
        <f>+VLOOKUP(K3633,'20251231_param'!$A$2:$C$244,2)</f>
        <v>39.708333333333336</v>
      </c>
      <c r="M3633" s="8">
        <f>+VLOOKUP($K3633,'20251231_param'!$A$2:$C$244,3)</f>
        <v>41.505870896062156</v>
      </c>
      <c r="N3633" s="8">
        <f t="shared" si="512"/>
        <v>-0.45073944792490256</v>
      </c>
    </row>
    <row r="3634" spans="1:14" x14ac:dyDescent="0.2">
      <c r="A3634" s="5">
        <v>45809.333333333336</v>
      </c>
      <c r="B3634" s="3">
        <v>31</v>
      </c>
      <c r="C3634" s="3"/>
      <c r="D3634" s="6">
        <f t="shared" si="513"/>
        <v>2025</v>
      </c>
      <c r="E3634" s="6">
        <f t="shared" si="514"/>
        <v>6</v>
      </c>
      <c r="F3634" s="6">
        <f t="shared" si="515"/>
        <v>1</v>
      </c>
      <c r="G3634" s="6">
        <f t="shared" si="516"/>
        <v>7</v>
      </c>
      <c r="H3634" s="6">
        <f t="shared" si="517"/>
        <v>22</v>
      </c>
      <c r="I3634" s="6">
        <f t="shared" si="518"/>
        <v>8</v>
      </c>
      <c r="J3634" s="6">
        <f t="shared" si="519"/>
        <v>31</v>
      </c>
      <c r="K3634" s="9">
        <f t="shared" si="511"/>
        <v>45809</v>
      </c>
      <c r="L3634" s="8">
        <f>+VLOOKUP(K3634,'20251231_param'!$A$2:$C$244,2)</f>
        <v>39.708333333333336</v>
      </c>
      <c r="M3634" s="8">
        <f>+VLOOKUP($K3634,'20251231_param'!$A$2:$C$244,3)</f>
        <v>41.505870896062156</v>
      </c>
      <c r="N3634" s="8">
        <f t="shared" si="512"/>
        <v>-0.20980967620557828</v>
      </c>
    </row>
    <row r="3635" spans="1:14" x14ac:dyDescent="0.2">
      <c r="A3635" s="5">
        <v>45809.375</v>
      </c>
      <c r="B3635" s="3">
        <v>23</v>
      </c>
      <c r="C3635" s="3"/>
      <c r="D3635" s="6">
        <f t="shared" si="513"/>
        <v>2025</v>
      </c>
      <c r="E3635" s="6">
        <f t="shared" si="514"/>
        <v>6</v>
      </c>
      <c r="F3635" s="6">
        <f t="shared" si="515"/>
        <v>1</v>
      </c>
      <c r="G3635" s="6">
        <f t="shared" si="516"/>
        <v>7</v>
      </c>
      <c r="H3635" s="6">
        <f t="shared" si="517"/>
        <v>22</v>
      </c>
      <c r="I3635" s="6">
        <f t="shared" si="518"/>
        <v>9</v>
      </c>
      <c r="J3635" s="6">
        <f t="shared" si="519"/>
        <v>23</v>
      </c>
      <c r="K3635" s="9">
        <f t="shared" si="511"/>
        <v>45809</v>
      </c>
      <c r="L3635" s="8">
        <f>+VLOOKUP(K3635,'20251231_param'!$A$2:$C$244,2)</f>
        <v>39.708333333333336</v>
      </c>
      <c r="M3635" s="8">
        <f>+VLOOKUP($K3635,'20251231_param'!$A$2:$C$244,3)</f>
        <v>41.505870896062156</v>
      </c>
      <c r="N3635" s="8">
        <f t="shared" si="512"/>
        <v>-0.4025534935810377</v>
      </c>
    </row>
    <row r="3636" spans="1:14" x14ac:dyDescent="0.2">
      <c r="A3636" s="5">
        <v>45809.416666666664</v>
      </c>
      <c r="B3636" s="3">
        <v>47</v>
      </c>
      <c r="C3636" s="3"/>
      <c r="D3636" s="6">
        <f t="shared" si="513"/>
        <v>2025</v>
      </c>
      <c r="E3636" s="6">
        <f t="shared" si="514"/>
        <v>6</v>
      </c>
      <c r="F3636" s="6">
        <f t="shared" si="515"/>
        <v>1</v>
      </c>
      <c r="G3636" s="6">
        <f t="shared" si="516"/>
        <v>7</v>
      </c>
      <c r="H3636" s="6">
        <f t="shared" si="517"/>
        <v>22</v>
      </c>
      <c r="I3636" s="6">
        <f t="shared" si="518"/>
        <v>10</v>
      </c>
      <c r="J3636" s="6">
        <f t="shared" si="519"/>
        <v>47</v>
      </c>
      <c r="K3636" s="9">
        <f t="shared" si="511"/>
        <v>45809</v>
      </c>
      <c r="L3636" s="8">
        <f>+VLOOKUP(K3636,'20251231_param'!$A$2:$C$244,2)</f>
        <v>39.708333333333336</v>
      </c>
      <c r="M3636" s="8">
        <f>+VLOOKUP($K3636,'20251231_param'!$A$2:$C$244,3)</f>
        <v>41.505870896062156</v>
      </c>
      <c r="N3636" s="8">
        <f t="shared" si="512"/>
        <v>0.17567795854534055</v>
      </c>
    </row>
    <row r="3637" spans="1:14" x14ac:dyDescent="0.2">
      <c r="A3637" s="5">
        <v>45809.458333333336</v>
      </c>
      <c r="B3637" s="3">
        <v>46</v>
      </c>
      <c r="C3637" s="3"/>
      <c r="D3637" s="6">
        <f t="shared" si="513"/>
        <v>2025</v>
      </c>
      <c r="E3637" s="6">
        <f t="shared" si="514"/>
        <v>6</v>
      </c>
      <c r="F3637" s="6">
        <f t="shared" si="515"/>
        <v>1</v>
      </c>
      <c r="G3637" s="6">
        <f t="shared" si="516"/>
        <v>7</v>
      </c>
      <c r="H3637" s="6">
        <f t="shared" si="517"/>
        <v>22</v>
      </c>
      <c r="I3637" s="6">
        <f t="shared" si="518"/>
        <v>11</v>
      </c>
      <c r="J3637" s="6">
        <f t="shared" si="519"/>
        <v>46</v>
      </c>
      <c r="K3637" s="9">
        <f t="shared" si="511"/>
        <v>45809</v>
      </c>
      <c r="L3637" s="8">
        <f>+VLOOKUP(K3637,'20251231_param'!$A$2:$C$244,2)</f>
        <v>39.708333333333336</v>
      </c>
      <c r="M3637" s="8">
        <f>+VLOOKUP($K3637,'20251231_param'!$A$2:$C$244,3)</f>
        <v>41.505870896062156</v>
      </c>
      <c r="N3637" s="8">
        <f t="shared" si="512"/>
        <v>0.15158498137340812</v>
      </c>
    </row>
    <row r="3638" spans="1:14" x14ac:dyDescent="0.2">
      <c r="A3638" s="5">
        <v>45809.5</v>
      </c>
      <c r="B3638" s="3">
        <v>54</v>
      </c>
      <c r="C3638" s="3"/>
      <c r="D3638" s="6">
        <f t="shared" si="513"/>
        <v>2025</v>
      </c>
      <c r="E3638" s="6">
        <f t="shared" si="514"/>
        <v>6</v>
      </c>
      <c r="F3638" s="6">
        <f t="shared" si="515"/>
        <v>1</v>
      </c>
      <c r="G3638" s="6">
        <f t="shared" si="516"/>
        <v>7</v>
      </c>
      <c r="H3638" s="6">
        <f t="shared" si="517"/>
        <v>22</v>
      </c>
      <c r="I3638" s="6">
        <f t="shared" si="518"/>
        <v>12</v>
      </c>
      <c r="J3638" s="6">
        <f t="shared" si="519"/>
        <v>54</v>
      </c>
      <c r="K3638" s="9">
        <f t="shared" si="511"/>
        <v>45809</v>
      </c>
      <c r="L3638" s="8">
        <f>+VLOOKUP(K3638,'20251231_param'!$A$2:$C$244,2)</f>
        <v>39.708333333333336</v>
      </c>
      <c r="M3638" s="8">
        <f>+VLOOKUP($K3638,'20251231_param'!$A$2:$C$244,3)</f>
        <v>41.505870896062156</v>
      </c>
      <c r="N3638" s="8">
        <f t="shared" si="512"/>
        <v>0.34432879874886752</v>
      </c>
    </row>
    <row r="3639" spans="1:14" x14ac:dyDescent="0.2">
      <c r="A3639" s="5">
        <v>45809.541666666664</v>
      </c>
      <c r="B3639" s="3">
        <v>77</v>
      </c>
      <c r="C3639" s="3"/>
      <c r="D3639" s="6">
        <f t="shared" si="513"/>
        <v>2025</v>
      </c>
      <c r="E3639" s="6">
        <f t="shared" si="514"/>
        <v>6</v>
      </c>
      <c r="F3639" s="6">
        <f t="shared" si="515"/>
        <v>1</v>
      </c>
      <c r="G3639" s="6">
        <f t="shared" si="516"/>
        <v>7</v>
      </c>
      <c r="H3639" s="6">
        <f t="shared" si="517"/>
        <v>22</v>
      </c>
      <c r="I3639" s="6">
        <f t="shared" si="518"/>
        <v>13</v>
      </c>
      <c r="J3639" s="6">
        <f t="shared" si="519"/>
        <v>77</v>
      </c>
      <c r="K3639" s="9">
        <f t="shared" si="511"/>
        <v>45809</v>
      </c>
      <c r="L3639" s="8">
        <f>+VLOOKUP(K3639,'20251231_param'!$A$2:$C$244,2)</f>
        <v>39.708333333333336</v>
      </c>
      <c r="M3639" s="8">
        <f>+VLOOKUP($K3639,'20251231_param'!$A$2:$C$244,3)</f>
        <v>41.505870896062156</v>
      </c>
      <c r="N3639" s="8">
        <f t="shared" si="512"/>
        <v>0.89846727370331336</v>
      </c>
    </row>
    <row r="3640" spans="1:14" x14ac:dyDescent="0.2">
      <c r="A3640" s="5">
        <v>45809.583333333336</v>
      </c>
      <c r="B3640" s="3">
        <v>198</v>
      </c>
      <c r="C3640" s="3"/>
      <c r="D3640" s="6">
        <f t="shared" si="513"/>
        <v>2025</v>
      </c>
      <c r="E3640" s="6">
        <f t="shared" si="514"/>
        <v>6</v>
      </c>
      <c r="F3640" s="6">
        <f t="shared" si="515"/>
        <v>1</v>
      </c>
      <c r="G3640" s="6">
        <f t="shared" si="516"/>
        <v>7</v>
      </c>
      <c r="H3640" s="6">
        <f t="shared" si="517"/>
        <v>22</v>
      </c>
      <c r="I3640" s="6">
        <f t="shared" si="518"/>
        <v>14</v>
      </c>
      <c r="J3640" s="6">
        <f t="shared" si="519"/>
        <v>198</v>
      </c>
      <c r="K3640" s="9">
        <f t="shared" si="511"/>
        <v>45809</v>
      </c>
      <c r="L3640" s="8">
        <f>+VLOOKUP(K3640,'20251231_param'!$A$2:$C$244,2)</f>
        <v>39.708333333333336</v>
      </c>
      <c r="M3640" s="8">
        <f>+VLOOKUP($K3640,'20251231_param'!$A$2:$C$244,3)</f>
        <v>41.505870896062156</v>
      </c>
      <c r="N3640" s="8">
        <f t="shared" si="512"/>
        <v>3.8137175115071367</v>
      </c>
    </row>
    <row r="3641" spans="1:14" x14ac:dyDescent="0.2">
      <c r="A3641" s="5">
        <v>45809.625</v>
      </c>
      <c r="B3641" s="3">
        <v>82</v>
      </c>
      <c r="C3641" s="3"/>
      <c r="D3641" s="6">
        <f t="shared" si="513"/>
        <v>2025</v>
      </c>
      <c r="E3641" s="6">
        <f t="shared" si="514"/>
        <v>6</v>
      </c>
      <c r="F3641" s="6">
        <f t="shared" si="515"/>
        <v>1</v>
      </c>
      <c r="G3641" s="6">
        <f t="shared" si="516"/>
        <v>7</v>
      </c>
      <c r="H3641" s="6">
        <f t="shared" si="517"/>
        <v>22</v>
      </c>
      <c r="I3641" s="6">
        <f t="shared" si="518"/>
        <v>15</v>
      </c>
      <c r="J3641" s="6">
        <f t="shared" si="519"/>
        <v>82</v>
      </c>
      <c r="K3641" s="9">
        <f t="shared" si="511"/>
        <v>45809</v>
      </c>
      <c r="L3641" s="8">
        <f>+VLOOKUP(K3641,'20251231_param'!$A$2:$C$244,2)</f>
        <v>39.708333333333336</v>
      </c>
      <c r="M3641" s="8">
        <f>+VLOOKUP($K3641,'20251231_param'!$A$2:$C$244,3)</f>
        <v>41.505870896062156</v>
      </c>
      <c r="N3641" s="8">
        <f t="shared" si="512"/>
        <v>1.0189321595629754</v>
      </c>
    </row>
    <row r="3642" spans="1:14" x14ac:dyDescent="0.2">
      <c r="A3642" s="5">
        <v>45809.666666666664</v>
      </c>
      <c r="B3642" s="3">
        <v>63</v>
      </c>
      <c r="C3642" s="3"/>
      <c r="D3642" s="6">
        <f t="shared" si="513"/>
        <v>2025</v>
      </c>
      <c r="E3642" s="6">
        <f t="shared" si="514"/>
        <v>6</v>
      </c>
      <c r="F3642" s="6">
        <f t="shared" si="515"/>
        <v>1</v>
      </c>
      <c r="G3642" s="6">
        <f t="shared" si="516"/>
        <v>7</v>
      </c>
      <c r="H3642" s="6">
        <f t="shared" si="517"/>
        <v>22</v>
      </c>
      <c r="I3642" s="6">
        <f t="shared" si="518"/>
        <v>16</v>
      </c>
      <c r="J3642" s="6">
        <f t="shared" si="519"/>
        <v>63</v>
      </c>
      <c r="K3642" s="9">
        <f t="shared" si="511"/>
        <v>45809</v>
      </c>
      <c r="L3642" s="8">
        <f>+VLOOKUP(K3642,'20251231_param'!$A$2:$C$244,2)</f>
        <v>39.708333333333336</v>
      </c>
      <c r="M3642" s="8">
        <f>+VLOOKUP($K3642,'20251231_param'!$A$2:$C$244,3)</f>
        <v>41.505870896062156</v>
      </c>
      <c r="N3642" s="8">
        <f t="shared" si="512"/>
        <v>0.56116559329625937</v>
      </c>
    </row>
    <row r="3643" spans="1:14" x14ac:dyDescent="0.2">
      <c r="A3643" s="5">
        <v>45809.708333333336</v>
      </c>
      <c r="B3643" s="3">
        <v>56</v>
      </c>
      <c r="C3643" s="3"/>
      <c r="D3643" s="6">
        <f t="shared" si="513"/>
        <v>2025</v>
      </c>
      <c r="E3643" s="6">
        <f t="shared" si="514"/>
        <v>6</v>
      </c>
      <c r="F3643" s="6">
        <f t="shared" si="515"/>
        <v>1</v>
      </c>
      <c r="G3643" s="6">
        <f t="shared" si="516"/>
        <v>7</v>
      </c>
      <c r="H3643" s="6">
        <f t="shared" si="517"/>
        <v>22</v>
      </c>
      <c r="I3643" s="6">
        <f t="shared" si="518"/>
        <v>17</v>
      </c>
      <c r="J3643" s="6">
        <f t="shared" si="519"/>
        <v>56</v>
      </c>
      <c r="K3643" s="9">
        <f t="shared" si="511"/>
        <v>45809</v>
      </c>
      <c r="L3643" s="8">
        <f>+VLOOKUP(K3643,'20251231_param'!$A$2:$C$244,2)</f>
        <v>39.708333333333336</v>
      </c>
      <c r="M3643" s="8">
        <f>+VLOOKUP($K3643,'20251231_param'!$A$2:$C$244,3)</f>
        <v>41.505870896062156</v>
      </c>
      <c r="N3643" s="8">
        <f t="shared" si="512"/>
        <v>0.39251475309273237</v>
      </c>
    </row>
    <row r="3644" spans="1:14" x14ac:dyDescent="0.2">
      <c r="A3644" s="5">
        <v>45809.75</v>
      </c>
      <c r="B3644" s="3">
        <v>58</v>
      </c>
      <c r="C3644" s="3"/>
      <c r="D3644" s="6">
        <f t="shared" si="513"/>
        <v>2025</v>
      </c>
      <c r="E3644" s="6">
        <f t="shared" si="514"/>
        <v>6</v>
      </c>
      <c r="F3644" s="6">
        <f t="shared" si="515"/>
        <v>1</v>
      </c>
      <c r="G3644" s="6">
        <f t="shared" si="516"/>
        <v>7</v>
      </c>
      <c r="H3644" s="6">
        <f t="shared" si="517"/>
        <v>22</v>
      </c>
      <c r="I3644" s="6">
        <f t="shared" si="518"/>
        <v>18</v>
      </c>
      <c r="J3644" s="6">
        <f t="shared" si="519"/>
        <v>58</v>
      </c>
      <c r="K3644" s="9">
        <f t="shared" si="511"/>
        <v>45809</v>
      </c>
      <c r="L3644" s="8">
        <f>+VLOOKUP(K3644,'20251231_param'!$A$2:$C$244,2)</f>
        <v>39.708333333333336</v>
      </c>
      <c r="M3644" s="8">
        <f>+VLOOKUP($K3644,'20251231_param'!$A$2:$C$244,3)</f>
        <v>41.505870896062156</v>
      </c>
      <c r="N3644" s="8">
        <f t="shared" si="512"/>
        <v>0.44070070743659723</v>
      </c>
    </row>
    <row r="3645" spans="1:14" x14ac:dyDescent="0.2">
      <c r="A3645" s="5">
        <v>45809.791666666664</v>
      </c>
      <c r="B3645" s="3">
        <v>47</v>
      </c>
      <c r="C3645" s="3"/>
      <c r="D3645" s="6">
        <f t="shared" si="513"/>
        <v>2025</v>
      </c>
      <c r="E3645" s="6">
        <f t="shared" si="514"/>
        <v>6</v>
      </c>
      <c r="F3645" s="6">
        <f t="shared" si="515"/>
        <v>1</v>
      </c>
      <c r="G3645" s="6">
        <f t="shared" si="516"/>
        <v>7</v>
      </c>
      <c r="H3645" s="6">
        <f t="shared" si="517"/>
        <v>22</v>
      </c>
      <c r="I3645" s="6">
        <f t="shared" si="518"/>
        <v>19</v>
      </c>
      <c r="J3645" s="6">
        <f t="shared" si="519"/>
        <v>47</v>
      </c>
      <c r="K3645" s="9">
        <f t="shared" si="511"/>
        <v>45809</v>
      </c>
      <c r="L3645" s="8">
        <f>+VLOOKUP(K3645,'20251231_param'!$A$2:$C$244,2)</f>
        <v>39.708333333333336</v>
      </c>
      <c r="M3645" s="8">
        <f>+VLOOKUP($K3645,'20251231_param'!$A$2:$C$244,3)</f>
        <v>41.505870896062156</v>
      </c>
      <c r="N3645" s="8">
        <f t="shared" si="512"/>
        <v>0.17567795854534055</v>
      </c>
    </row>
    <row r="3646" spans="1:14" x14ac:dyDescent="0.2">
      <c r="A3646" s="5">
        <v>45809.833333333336</v>
      </c>
      <c r="B3646" s="3">
        <v>29</v>
      </c>
      <c r="C3646" s="3"/>
      <c r="D3646" s="6">
        <f t="shared" si="513"/>
        <v>2025</v>
      </c>
      <c r="E3646" s="6">
        <f t="shared" si="514"/>
        <v>6</v>
      </c>
      <c r="F3646" s="6">
        <f t="shared" si="515"/>
        <v>1</v>
      </c>
      <c r="G3646" s="6">
        <f t="shared" si="516"/>
        <v>7</v>
      </c>
      <c r="H3646" s="6">
        <f t="shared" si="517"/>
        <v>22</v>
      </c>
      <c r="I3646" s="6">
        <f t="shared" si="518"/>
        <v>20</v>
      </c>
      <c r="J3646" s="6">
        <f t="shared" si="519"/>
        <v>29</v>
      </c>
      <c r="K3646" s="9">
        <f t="shared" si="511"/>
        <v>45809</v>
      </c>
      <c r="L3646" s="8">
        <f>+VLOOKUP(K3646,'20251231_param'!$A$2:$C$244,2)</f>
        <v>39.708333333333336</v>
      </c>
      <c r="M3646" s="8">
        <f>+VLOOKUP($K3646,'20251231_param'!$A$2:$C$244,3)</f>
        <v>41.505870896062156</v>
      </c>
      <c r="N3646" s="8">
        <f t="shared" si="512"/>
        <v>-0.25799563054944313</v>
      </c>
    </row>
    <row r="3647" spans="1:14" x14ac:dyDescent="0.2">
      <c r="A3647" s="5">
        <v>45809.875</v>
      </c>
      <c r="B3647" s="3">
        <v>37</v>
      </c>
      <c r="C3647" s="3"/>
      <c r="D3647" s="6">
        <f t="shared" si="513"/>
        <v>2025</v>
      </c>
      <c r="E3647" s="6">
        <f t="shared" si="514"/>
        <v>6</v>
      </c>
      <c r="F3647" s="6">
        <f t="shared" si="515"/>
        <v>1</v>
      </c>
      <c r="G3647" s="6">
        <f t="shared" si="516"/>
        <v>7</v>
      </c>
      <c r="H3647" s="6">
        <f t="shared" si="517"/>
        <v>22</v>
      </c>
      <c r="I3647" s="6">
        <f t="shared" si="518"/>
        <v>21</v>
      </c>
      <c r="J3647" s="6">
        <f t="shared" si="519"/>
        <v>37</v>
      </c>
      <c r="K3647" s="9">
        <f t="shared" si="511"/>
        <v>45809</v>
      </c>
      <c r="L3647" s="8">
        <f>+VLOOKUP(K3647,'20251231_param'!$A$2:$C$244,2)</f>
        <v>39.708333333333336</v>
      </c>
      <c r="M3647" s="8">
        <f>+VLOOKUP($K3647,'20251231_param'!$A$2:$C$244,3)</f>
        <v>41.505870896062156</v>
      </c>
      <c r="N3647" s="8">
        <f t="shared" si="512"/>
        <v>-6.5251813173983708E-2</v>
      </c>
    </row>
    <row r="3648" spans="1:14" x14ac:dyDescent="0.2">
      <c r="A3648" s="5">
        <v>45809.916666666664</v>
      </c>
      <c r="B3648" s="3">
        <v>22</v>
      </c>
      <c r="C3648" s="3"/>
      <c r="D3648" s="6">
        <f t="shared" si="513"/>
        <v>2025</v>
      </c>
      <c r="E3648" s="6">
        <f t="shared" si="514"/>
        <v>6</v>
      </c>
      <c r="F3648" s="6">
        <f t="shared" si="515"/>
        <v>1</v>
      </c>
      <c r="G3648" s="6">
        <f t="shared" si="516"/>
        <v>7</v>
      </c>
      <c r="H3648" s="6">
        <f t="shared" si="517"/>
        <v>22</v>
      </c>
      <c r="I3648" s="6">
        <f t="shared" si="518"/>
        <v>22</v>
      </c>
      <c r="J3648" s="6">
        <f t="shared" si="519"/>
        <v>22</v>
      </c>
      <c r="K3648" s="9">
        <f t="shared" si="511"/>
        <v>45809</v>
      </c>
      <c r="L3648" s="8">
        <f>+VLOOKUP(K3648,'20251231_param'!$A$2:$C$244,2)</f>
        <v>39.708333333333336</v>
      </c>
      <c r="M3648" s="8">
        <f>+VLOOKUP($K3648,'20251231_param'!$A$2:$C$244,3)</f>
        <v>41.505870896062156</v>
      </c>
      <c r="N3648" s="8">
        <f t="shared" si="512"/>
        <v>-0.42664647075297013</v>
      </c>
    </row>
    <row r="3649" spans="1:14" x14ac:dyDescent="0.2">
      <c r="A3649" s="5">
        <v>45809.958333333336</v>
      </c>
      <c r="B3649" s="3">
        <v>4</v>
      </c>
      <c r="C3649" s="3"/>
      <c r="D3649" s="6">
        <f t="shared" si="513"/>
        <v>2025</v>
      </c>
      <c r="E3649" s="6">
        <f t="shared" si="514"/>
        <v>6</v>
      </c>
      <c r="F3649" s="6">
        <f t="shared" si="515"/>
        <v>1</v>
      </c>
      <c r="G3649" s="6">
        <f t="shared" si="516"/>
        <v>7</v>
      </c>
      <c r="H3649" s="6">
        <f t="shared" si="517"/>
        <v>22</v>
      </c>
      <c r="I3649" s="6">
        <f t="shared" si="518"/>
        <v>23</v>
      </c>
      <c r="J3649" s="6">
        <f t="shared" si="519"/>
        <v>4</v>
      </c>
      <c r="K3649" s="9">
        <f t="shared" si="511"/>
        <v>45809</v>
      </c>
      <c r="L3649" s="8">
        <f>+VLOOKUP(K3649,'20251231_param'!$A$2:$C$244,2)</f>
        <v>39.708333333333336</v>
      </c>
      <c r="M3649" s="8">
        <f>+VLOOKUP($K3649,'20251231_param'!$A$2:$C$244,3)</f>
        <v>41.505870896062156</v>
      </c>
      <c r="N3649" s="8">
        <f t="shared" si="512"/>
        <v>-0.86032005984775373</v>
      </c>
    </row>
    <row r="3650" spans="1:14" x14ac:dyDescent="0.2">
      <c r="A3650" s="5">
        <v>45810</v>
      </c>
      <c r="B3650" s="3">
        <v>0</v>
      </c>
      <c r="C3650" s="3"/>
      <c r="D3650" s="6">
        <f t="shared" si="513"/>
        <v>2025</v>
      </c>
      <c r="E3650" s="6">
        <f t="shared" si="514"/>
        <v>6</v>
      </c>
      <c r="F3650" s="6">
        <f t="shared" si="515"/>
        <v>2</v>
      </c>
      <c r="G3650" s="6">
        <f t="shared" si="516"/>
        <v>1</v>
      </c>
      <c r="H3650" s="6">
        <f t="shared" si="517"/>
        <v>23</v>
      </c>
      <c r="I3650" s="6">
        <f t="shared" si="518"/>
        <v>0</v>
      </c>
      <c r="J3650" s="6">
        <f t="shared" si="519"/>
        <v>0</v>
      </c>
      <c r="K3650" s="9">
        <f t="shared" si="511"/>
        <v>45810</v>
      </c>
      <c r="L3650" s="8">
        <f>+VLOOKUP(K3650,'20251231_param'!$A$2:$C$244,2)</f>
        <v>20.708333333333332</v>
      </c>
      <c r="M3650" s="8">
        <f>+VLOOKUP($K3650,'20251231_param'!$A$2:$C$244,3)</f>
        <v>21.784476257121757</v>
      </c>
      <c r="N3650" s="8">
        <f t="shared" si="512"/>
        <v>-0.950600468375428</v>
      </c>
    </row>
    <row r="3651" spans="1:14" x14ac:dyDescent="0.2">
      <c r="A3651" s="5">
        <v>45810.041666666664</v>
      </c>
      <c r="B3651" s="3">
        <v>3</v>
      </c>
      <c r="C3651" s="3"/>
      <c r="D3651" s="6">
        <f t="shared" si="513"/>
        <v>2025</v>
      </c>
      <c r="E3651" s="6">
        <f t="shared" si="514"/>
        <v>6</v>
      </c>
      <c r="F3651" s="6">
        <f t="shared" si="515"/>
        <v>2</v>
      </c>
      <c r="G3651" s="6">
        <f t="shared" si="516"/>
        <v>1</v>
      </c>
      <c r="H3651" s="6">
        <f t="shared" si="517"/>
        <v>23</v>
      </c>
      <c r="I3651" s="6">
        <f t="shared" si="518"/>
        <v>1</v>
      </c>
      <c r="J3651" s="6">
        <f t="shared" si="519"/>
        <v>3</v>
      </c>
      <c r="K3651" s="9">
        <f t="shared" ref="K3651:K3714" si="520">DATE(D3651,E3651,F3651)</f>
        <v>45810</v>
      </c>
      <c r="L3651" s="8">
        <f>+VLOOKUP(K3651,'20251231_param'!$A$2:$C$244,2)</f>
        <v>20.708333333333332</v>
      </c>
      <c r="M3651" s="8">
        <f>+VLOOKUP($K3651,'20251231_param'!$A$2:$C$244,3)</f>
        <v>21.784476257121757</v>
      </c>
      <c r="N3651" s="8">
        <f t="shared" ref="N3651:N3714" si="521">+(J3651-L3651)/M3651</f>
        <v>-0.81288772446590929</v>
      </c>
    </row>
    <row r="3652" spans="1:14" x14ac:dyDescent="0.2">
      <c r="A3652" s="5">
        <v>45810.083333333336</v>
      </c>
      <c r="B3652" s="3">
        <v>4</v>
      </c>
      <c r="C3652" s="3"/>
      <c r="D3652" s="6">
        <f t="shared" si="513"/>
        <v>2025</v>
      </c>
      <c r="E3652" s="6">
        <f t="shared" si="514"/>
        <v>6</v>
      </c>
      <c r="F3652" s="6">
        <f t="shared" si="515"/>
        <v>2</v>
      </c>
      <c r="G3652" s="6">
        <f t="shared" si="516"/>
        <v>1</v>
      </c>
      <c r="H3652" s="6">
        <f t="shared" si="517"/>
        <v>23</v>
      </c>
      <c r="I3652" s="6">
        <f t="shared" si="518"/>
        <v>2</v>
      </c>
      <c r="J3652" s="6">
        <f t="shared" si="519"/>
        <v>4</v>
      </c>
      <c r="K3652" s="9">
        <f t="shared" si="520"/>
        <v>45810</v>
      </c>
      <c r="L3652" s="8">
        <f>+VLOOKUP(K3652,'20251231_param'!$A$2:$C$244,2)</f>
        <v>20.708333333333332</v>
      </c>
      <c r="M3652" s="8">
        <f>+VLOOKUP($K3652,'20251231_param'!$A$2:$C$244,3)</f>
        <v>21.784476257121757</v>
      </c>
      <c r="N3652" s="8">
        <f t="shared" si="521"/>
        <v>-0.76698347649606968</v>
      </c>
    </row>
    <row r="3653" spans="1:14" x14ac:dyDescent="0.2">
      <c r="A3653" s="5">
        <v>45810.125</v>
      </c>
      <c r="B3653" s="3">
        <v>0</v>
      </c>
      <c r="C3653" s="3"/>
      <c r="D3653" s="6">
        <f t="shared" ref="D3653:D3716" si="522">+YEAR(A3653)</f>
        <v>2025</v>
      </c>
      <c r="E3653" s="6">
        <f t="shared" ref="E3653:E3716" si="523">+MONTH(A3653)</f>
        <v>6</v>
      </c>
      <c r="F3653" s="6">
        <f t="shared" ref="F3653:F3716" si="524">+DAY(A3653)</f>
        <v>2</v>
      </c>
      <c r="G3653" s="6">
        <f t="shared" ref="G3653:G3716" si="525">+WEEKDAY(A3653,2)</f>
        <v>1</v>
      </c>
      <c r="H3653" s="6">
        <f t="shared" ref="H3653:H3716" si="526">+WEEKNUM(A3653,21)</f>
        <v>23</v>
      </c>
      <c r="I3653" s="6">
        <f t="shared" ref="I3653:I3716" si="527">+HOUR(A3653)</f>
        <v>3</v>
      </c>
      <c r="J3653" s="6">
        <f t="shared" ref="J3653:J3716" si="528">+B3653</f>
        <v>0</v>
      </c>
      <c r="K3653" s="9">
        <f t="shared" si="520"/>
        <v>45810</v>
      </c>
      <c r="L3653" s="8">
        <f>+VLOOKUP(K3653,'20251231_param'!$A$2:$C$244,2)</f>
        <v>20.708333333333332</v>
      </c>
      <c r="M3653" s="8">
        <f>+VLOOKUP($K3653,'20251231_param'!$A$2:$C$244,3)</f>
        <v>21.784476257121757</v>
      </c>
      <c r="N3653" s="8">
        <f t="shared" si="521"/>
        <v>-0.950600468375428</v>
      </c>
    </row>
    <row r="3654" spans="1:14" x14ac:dyDescent="0.2">
      <c r="A3654" s="5">
        <v>45810.166666666664</v>
      </c>
      <c r="B3654" s="3">
        <v>0</v>
      </c>
      <c r="C3654" s="3"/>
      <c r="D3654" s="6">
        <f t="shared" si="522"/>
        <v>2025</v>
      </c>
      <c r="E3654" s="6">
        <f t="shared" si="523"/>
        <v>6</v>
      </c>
      <c r="F3654" s="6">
        <f t="shared" si="524"/>
        <v>2</v>
      </c>
      <c r="G3654" s="6">
        <f t="shared" si="525"/>
        <v>1</v>
      </c>
      <c r="H3654" s="6">
        <f t="shared" si="526"/>
        <v>23</v>
      </c>
      <c r="I3654" s="6">
        <f t="shared" si="527"/>
        <v>4</v>
      </c>
      <c r="J3654" s="6">
        <f t="shared" si="528"/>
        <v>0</v>
      </c>
      <c r="K3654" s="9">
        <f t="shared" si="520"/>
        <v>45810</v>
      </c>
      <c r="L3654" s="8">
        <f>+VLOOKUP(K3654,'20251231_param'!$A$2:$C$244,2)</f>
        <v>20.708333333333332</v>
      </c>
      <c r="M3654" s="8">
        <f>+VLOOKUP($K3654,'20251231_param'!$A$2:$C$244,3)</f>
        <v>21.784476257121757</v>
      </c>
      <c r="N3654" s="8">
        <f t="shared" si="521"/>
        <v>-0.950600468375428</v>
      </c>
    </row>
    <row r="3655" spans="1:14" x14ac:dyDescent="0.2">
      <c r="A3655" s="5">
        <v>45810.208333333336</v>
      </c>
      <c r="B3655" s="3">
        <v>2</v>
      </c>
      <c r="C3655" s="3"/>
      <c r="D3655" s="6">
        <f t="shared" si="522"/>
        <v>2025</v>
      </c>
      <c r="E3655" s="6">
        <f t="shared" si="523"/>
        <v>6</v>
      </c>
      <c r="F3655" s="6">
        <f t="shared" si="524"/>
        <v>2</v>
      </c>
      <c r="G3655" s="6">
        <f t="shared" si="525"/>
        <v>1</v>
      </c>
      <c r="H3655" s="6">
        <f t="shared" si="526"/>
        <v>23</v>
      </c>
      <c r="I3655" s="6">
        <f t="shared" si="527"/>
        <v>5</v>
      </c>
      <c r="J3655" s="6">
        <f t="shared" si="528"/>
        <v>2</v>
      </c>
      <c r="K3655" s="9">
        <f t="shared" si="520"/>
        <v>45810</v>
      </c>
      <c r="L3655" s="8">
        <f>+VLOOKUP(K3655,'20251231_param'!$A$2:$C$244,2)</f>
        <v>20.708333333333332</v>
      </c>
      <c r="M3655" s="8">
        <f>+VLOOKUP($K3655,'20251231_param'!$A$2:$C$244,3)</f>
        <v>21.784476257121757</v>
      </c>
      <c r="N3655" s="8">
        <f t="shared" si="521"/>
        <v>-0.85879197243574878</v>
      </c>
    </row>
    <row r="3656" spans="1:14" x14ac:dyDescent="0.2">
      <c r="A3656" s="5">
        <v>45810.25</v>
      </c>
      <c r="B3656" s="3">
        <v>1</v>
      </c>
      <c r="C3656" s="3"/>
      <c r="D3656" s="6">
        <f t="shared" si="522"/>
        <v>2025</v>
      </c>
      <c r="E3656" s="6">
        <f t="shared" si="523"/>
        <v>6</v>
      </c>
      <c r="F3656" s="6">
        <f t="shared" si="524"/>
        <v>2</v>
      </c>
      <c r="G3656" s="6">
        <f t="shared" si="525"/>
        <v>1</v>
      </c>
      <c r="H3656" s="6">
        <f t="shared" si="526"/>
        <v>23</v>
      </c>
      <c r="I3656" s="6">
        <f t="shared" si="527"/>
        <v>6</v>
      </c>
      <c r="J3656" s="6">
        <f t="shared" si="528"/>
        <v>1</v>
      </c>
      <c r="K3656" s="9">
        <f t="shared" si="520"/>
        <v>45810</v>
      </c>
      <c r="L3656" s="8">
        <f>+VLOOKUP(K3656,'20251231_param'!$A$2:$C$244,2)</f>
        <v>20.708333333333332</v>
      </c>
      <c r="M3656" s="8">
        <f>+VLOOKUP($K3656,'20251231_param'!$A$2:$C$244,3)</f>
        <v>21.784476257121757</v>
      </c>
      <c r="N3656" s="8">
        <f t="shared" si="521"/>
        <v>-0.90469622040558839</v>
      </c>
    </row>
    <row r="3657" spans="1:14" x14ac:dyDescent="0.2">
      <c r="A3657" s="5">
        <v>45810.291666666664</v>
      </c>
      <c r="B3657" s="3">
        <v>12</v>
      </c>
      <c r="C3657" s="3"/>
      <c r="D3657" s="6">
        <f t="shared" si="522"/>
        <v>2025</v>
      </c>
      <c r="E3657" s="6">
        <f t="shared" si="523"/>
        <v>6</v>
      </c>
      <c r="F3657" s="6">
        <f t="shared" si="524"/>
        <v>2</v>
      </c>
      <c r="G3657" s="6">
        <f t="shared" si="525"/>
        <v>1</v>
      </c>
      <c r="H3657" s="6">
        <f t="shared" si="526"/>
        <v>23</v>
      </c>
      <c r="I3657" s="6">
        <f t="shared" si="527"/>
        <v>7</v>
      </c>
      <c r="J3657" s="6">
        <f t="shared" si="528"/>
        <v>12</v>
      </c>
      <c r="K3657" s="9">
        <f t="shared" si="520"/>
        <v>45810</v>
      </c>
      <c r="L3657" s="8">
        <f>+VLOOKUP(K3657,'20251231_param'!$A$2:$C$244,2)</f>
        <v>20.708333333333332</v>
      </c>
      <c r="M3657" s="8">
        <f>+VLOOKUP($K3657,'20251231_param'!$A$2:$C$244,3)</f>
        <v>21.784476257121757</v>
      </c>
      <c r="N3657" s="8">
        <f t="shared" si="521"/>
        <v>-0.399749492737353</v>
      </c>
    </row>
    <row r="3658" spans="1:14" x14ac:dyDescent="0.2">
      <c r="A3658" s="5">
        <v>45810.333333333336</v>
      </c>
      <c r="B3658" s="3">
        <v>20</v>
      </c>
      <c r="C3658" s="3"/>
      <c r="D3658" s="6">
        <f t="shared" si="522"/>
        <v>2025</v>
      </c>
      <c r="E3658" s="6">
        <f t="shared" si="523"/>
        <v>6</v>
      </c>
      <c r="F3658" s="6">
        <f t="shared" si="524"/>
        <v>2</v>
      </c>
      <c r="G3658" s="6">
        <f t="shared" si="525"/>
        <v>1</v>
      </c>
      <c r="H3658" s="6">
        <f t="shared" si="526"/>
        <v>23</v>
      </c>
      <c r="I3658" s="6">
        <f t="shared" si="527"/>
        <v>8</v>
      </c>
      <c r="J3658" s="6">
        <f t="shared" si="528"/>
        <v>20</v>
      </c>
      <c r="K3658" s="9">
        <f t="shared" si="520"/>
        <v>45810</v>
      </c>
      <c r="L3658" s="8">
        <f>+VLOOKUP(K3658,'20251231_param'!$A$2:$C$244,2)</f>
        <v>20.708333333333332</v>
      </c>
      <c r="M3658" s="8">
        <f>+VLOOKUP($K3658,'20251231_param'!$A$2:$C$244,3)</f>
        <v>21.784476257121757</v>
      </c>
      <c r="N3658" s="8">
        <f t="shared" si="521"/>
        <v>-3.2515508978636316E-2</v>
      </c>
    </row>
    <row r="3659" spans="1:14" x14ac:dyDescent="0.2">
      <c r="A3659" s="5">
        <v>45810.375</v>
      </c>
      <c r="B3659" s="3">
        <v>29</v>
      </c>
      <c r="C3659" s="3"/>
      <c r="D3659" s="6">
        <f t="shared" si="522"/>
        <v>2025</v>
      </c>
      <c r="E3659" s="6">
        <f t="shared" si="523"/>
        <v>6</v>
      </c>
      <c r="F3659" s="6">
        <f t="shared" si="524"/>
        <v>2</v>
      </c>
      <c r="G3659" s="6">
        <f t="shared" si="525"/>
        <v>1</v>
      </c>
      <c r="H3659" s="6">
        <f t="shared" si="526"/>
        <v>23</v>
      </c>
      <c r="I3659" s="6">
        <f t="shared" si="527"/>
        <v>9</v>
      </c>
      <c r="J3659" s="6">
        <f t="shared" si="528"/>
        <v>29</v>
      </c>
      <c r="K3659" s="9">
        <f t="shared" si="520"/>
        <v>45810</v>
      </c>
      <c r="L3659" s="8">
        <f>+VLOOKUP(K3659,'20251231_param'!$A$2:$C$244,2)</f>
        <v>20.708333333333332</v>
      </c>
      <c r="M3659" s="8">
        <f>+VLOOKUP($K3659,'20251231_param'!$A$2:$C$244,3)</f>
        <v>21.784476257121757</v>
      </c>
      <c r="N3659" s="8">
        <f t="shared" si="521"/>
        <v>0.38062272274991993</v>
      </c>
    </row>
    <row r="3660" spans="1:14" x14ac:dyDescent="0.2">
      <c r="A3660" s="5">
        <v>45810.416666666664</v>
      </c>
      <c r="B3660" s="3">
        <v>11</v>
      </c>
      <c r="C3660" s="3"/>
      <c r="D3660" s="6">
        <f t="shared" si="522"/>
        <v>2025</v>
      </c>
      <c r="E3660" s="6">
        <f t="shared" si="523"/>
        <v>6</v>
      </c>
      <c r="F3660" s="6">
        <f t="shared" si="524"/>
        <v>2</v>
      </c>
      <c r="G3660" s="6">
        <f t="shared" si="525"/>
        <v>1</v>
      </c>
      <c r="H3660" s="6">
        <f t="shared" si="526"/>
        <v>23</v>
      </c>
      <c r="I3660" s="6">
        <f t="shared" si="527"/>
        <v>10</v>
      </c>
      <c r="J3660" s="6">
        <f t="shared" si="528"/>
        <v>11</v>
      </c>
      <c r="K3660" s="9">
        <f t="shared" si="520"/>
        <v>45810</v>
      </c>
      <c r="L3660" s="8">
        <f>+VLOOKUP(K3660,'20251231_param'!$A$2:$C$244,2)</f>
        <v>20.708333333333332</v>
      </c>
      <c r="M3660" s="8">
        <f>+VLOOKUP($K3660,'20251231_param'!$A$2:$C$244,3)</f>
        <v>21.784476257121757</v>
      </c>
      <c r="N3660" s="8">
        <f t="shared" si="521"/>
        <v>-0.44565374070719255</v>
      </c>
    </row>
    <row r="3661" spans="1:14" x14ac:dyDescent="0.2">
      <c r="A3661" s="5">
        <v>45810.458333333336</v>
      </c>
      <c r="B3661" s="3">
        <v>32</v>
      </c>
      <c r="C3661" s="3"/>
      <c r="D3661" s="6">
        <f t="shared" si="522"/>
        <v>2025</v>
      </c>
      <c r="E3661" s="6">
        <f t="shared" si="523"/>
        <v>6</v>
      </c>
      <c r="F3661" s="6">
        <f t="shared" si="524"/>
        <v>2</v>
      </c>
      <c r="G3661" s="6">
        <f t="shared" si="525"/>
        <v>1</v>
      </c>
      <c r="H3661" s="6">
        <f t="shared" si="526"/>
        <v>23</v>
      </c>
      <c r="I3661" s="6">
        <f t="shared" si="527"/>
        <v>11</v>
      </c>
      <c r="J3661" s="6">
        <f t="shared" si="528"/>
        <v>32</v>
      </c>
      <c r="K3661" s="9">
        <f t="shared" si="520"/>
        <v>45810</v>
      </c>
      <c r="L3661" s="8">
        <f>+VLOOKUP(K3661,'20251231_param'!$A$2:$C$244,2)</f>
        <v>20.708333333333332</v>
      </c>
      <c r="M3661" s="8">
        <f>+VLOOKUP($K3661,'20251231_param'!$A$2:$C$244,3)</f>
        <v>21.784476257121757</v>
      </c>
      <c r="N3661" s="8">
        <f t="shared" si="521"/>
        <v>0.51833546665943864</v>
      </c>
    </row>
    <row r="3662" spans="1:14" x14ac:dyDescent="0.2">
      <c r="A3662" s="5">
        <v>45810.5</v>
      </c>
      <c r="B3662" s="3">
        <v>19</v>
      </c>
      <c r="C3662" s="3"/>
      <c r="D3662" s="6">
        <f t="shared" si="522"/>
        <v>2025</v>
      </c>
      <c r="E3662" s="6">
        <f t="shared" si="523"/>
        <v>6</v>
      </c>
      <c r="F3662" s="6">
        <f t="shared" si="524"/>
        <v>2</v>
      </c>
      <c r="G3662" s="6">
        <f t="shared" si="525"/>
        <v>1</v>
      </c>
      <c r="H3662" s="6">
        <f t="shared" si="526"/>
        <v>23</v>
      </c>
      <c r="I3662" s="6">
        <f t="shared" si="527"/>
        <v>12</v>
      </c>
      <c r="J3662" s="6">
        <f t="shared" si="528"/>
        <v>19</v>
      </c>
      <c r="K3662" s="9">
        <f t="shared" si="520"/>
        <v>45810</v>
      </c>
      <c r="L3662" s="8">
        <f>+VLOOKUP(K3662,'20251231_param'!$A$2:$C$244,2)</f>
        <v>20.708333333333332</v>
      </c>
      <c r="M3662" s="8">
        <f>+VLOOKUP($K3662,'20251231_param'!$A$2:$C$244,3)</f>
        <v>21.784476257121757</v>
      </c>
      <c r="N3662" s="8">
        <f t="shared" si="521"/>
        <v>-7.8419756948475902E-2</v>
      </c>
    </row>
    <row r="3663" spans="1:14" x14ac:dyDescent="0.2">
      <c r="A3663" s="5">
        <v>45810.541666666664</v>
      </c>
      <c r="B3663" s="3">
        <v>33</v>
      </c>
      <c r="C3663" s="3"/>
      <c r="D3663" s="6">
        <f t="shared" si="522"/>
        <v>2025</v>
      </c>
      <c r="E3663" s="6">
        <f t="shared" si="523"/>
        <v>6</v>
      </c>
      <c r="F3663" s="6">
        <f t="shared" si="524"/>
        <v>2</v>
      </c>
      <c r="G3663" s="6">
        <f t="shared" si="525"/>
        <v>1</v>
      </c>
      <c r="H3663" s="6">
        <f t="shared" si="526"/>
        <v>23</v>
      </c>
      <c r="I3663" s="6">
        <f t="shared" si="527"/>
        <v>13</v>
      </c>
      <c r="J3663" s="6">
        <f t="shared" si="528"/>
        <v>33</v>
      </c>
      <c r="K3663" s="9">
        <f t="shared" si="520"/>
        <v>45810</v>
      </c>
      <c r="L3663" s="8">
        <f>+VLOOKUP(K3663,'20251231_param'!$A$2:$C$244,2)</f>
        <v>20.708333333333332</v>
      </c>
      <c r="M3663" s="8">
        <f>+VLOOKUP($K3663,'20251231_param'!$A$2:$C$244,3)</f>
        <v>21.784476257121757</v>
      </c>
      <c r="N3663" s="8">
        <f t="shared" si="521"/>
        <v>0.56423971462927824</v>
      </c>
    </row>
    <row r="3664" spans="1:14" x14ac:dyDescent="0.2">
      <c r="A3664" s="5">
        <v>45810.583333333336</v>
      </c>
      <c r="B3664" s="3">
        <v>19</v>
      </c>
      <c r="C3664" s="3"/>
      <c r="D3664" s="6">
        <f t="shared" si="522"/>
        <v>2025</v>
      </c>
      <c r="E3664" s="6">
        <f t="shared" si="523"/>
        <v>6</v>
      </c>
      <c r="F3664" s="6">
        <f t="shared" si="524"/>
        <v>2</v>
      </c>
      <c r="G3664" s="6">
        <f t="shared" si="525"/>
        <v>1</v>
      </c>
      <c r="H3664" s="6">
        <f t="shared" si="526"/>
        <v>23</v>
      </c>
      <c r="I3664" s="6">
        <f t="shared" si="527"/>
        <v>14</v>
      </c>
      <c r="J3664" s="6">
        <f t="shared" si="528"/>
        <v>19</v>
      </c>
      <c r="K3664" s="9">
        <f t="shared" si="520"/>
        <v>45810</v>
      </c>
      <c r="L3664" s="8">
        <f>+VLOOKUP(K3664,'20251231_param'!$A$2:$C$244,2)</f>
        <v>20.708333333333332</v>
      </c>
      <c r="M3664" s="8">
        <f>+VLOOKUP($K3664,'20251231_param'!$A$2:$C$244,3)</f>
        <v>21.784476257121757</v>
      </c>
      <c r="N3664" s="8">
        <f t="shared" si="521"/>
        <v>-7.8419756948475902E-2</v>
      </c>
    </row>
    <row r="3665" spans="1:14" x14ac:dyDescent="0.2">
      <c r="A3665" s="5">
        <v>45810.625</v>
      </c>
      <c r="B3665" s="3">
        <v>12</v>
      </c>
      <c r="C3665" s="3"/>
      <c r="D3665" s="6">
        <f t="shared" si="522"/>
        <v>2025</v>
      </c>
      <c r="E3665" s="6">
        <f t="shared" si="523"/>
        <v>6</v>
      </c>
      <c r="F3665" s="6">
        <f t="shared" si="524"/>
        <v>2</v>
      </c>
      <c r="G3665" s="6">
        <f t="shared" si="525"/>
        <v>1</v>
      </c>
      <c r="H3665" s="6">
        <f t="shared" si="526"/>
        <v>23</v>
      </c>
      <c r="I3665" s="6">
        <f t="shared" si="527"/>
        <v>15</v>
      </c>
      <c r="J3665" s="6">
        <f t="shared" si="528"/>
        <v>12</v>
      </c>
      <c r="K3665" s="9">
        <f t="shared" si="520"/>
        <v>45810</v>
      </c>
      <c r="L3665" s="8">
        <f>+VLOOKUP(K3665,'20251231_param'!$A$2:$C$244,2)</f>
        <v>20.708333333333332</v>
      </c>
      <c r="M3665" s="8">
        <f>+VLOOKUP($K3665,'20251231_param'!$A$2:$C$244,3)</f>
        <v>21.784476257121757</v>
      </c>
      <c r="N3665" s="8">
        <f t="shared" si="521"/>
        <v>-0.399749492737353</v>
      </c>
    </row>
    <row r="3666" spans="1:14" x14ac:dyDescent="0.2">
      <c r="A3666" s="5">
        <v>45810.666666666664</v>
      </c>
      <c r="B3666" s="3">
        <v>25</v>
      </c>
      <c r="C3666" s="3"/>
      <c r="D3666" s="6">
        <f t="shared" si="522"/>
        <v>2025</v>
      </c>
      <c r="E3666" s="6">
        <f t="shared" si="523"/>
        <v>6</v>
      </c>
      <c r="F3666" s="6">
        <f t="shared" si="524"/>
        <v>2</v>
      </c>
      <c r="G3666" s="6">
        <f t="shared" si="525"/>
        <v>1</v>
      </c>
      <c r="H3666" s="6">
        <f t="shared" si="526"/>
        <v>23</v>
      </c>
      <c r="I3666" s="6">
        <f t="shared" si="527"/>
        <v>16</v>
      </c>
      <c r="J3666" s="6">
        <f t="shared" si="528"/>
        <v>25</v>
      </c>
      <c r="K3666" s="9">
        <f t="shared" si="520"/>
        <v>45810</v>
      </c>
      <c r="L3666" s="8">
        <f>+VLOOKUP(K3666,'20251231_param'!$A$2:$C$244,2)</f>
        <v>20.708333333333332</v>
      </c>
      <c r="M3666" s="8">
        <f>+VLOOKUP($K3666,'20251231_param'!$A$2:$C$244,3)</f>
        <v>21.784476257121757</v>
      </c>
      <c r="N3666" s="8">
        <f t="shared" si="521"/>
        <v>0.19700573087056161</v>
      </c>
    </row>
    <row r="3667" spans="1:14" x14ac:dyDescent="0.2">
      <c r="A3667" s="5">
        <v>45810.708333333336</v>
      </c>
      <c r="B3667" s="3">
        <v>46</v>
      </c>
      <c r="C3667" s="3"/>
      <c r="D3667" s="6">
        <f t="shared" si="522"/>
        <v>2025</v>
      </c>
      <c r="E3667" s="6">
        <f t="shared" si="523"/>
        <v>6</v>
      </c>
      <c r="F3667" s="6">
        <f t="shared" si="524"/>
        <v>2</v>
      </c>
      <c r="G3667" s="6">
        <f t="shared" si="525"/>
        <v>1</v>
      </c>
      <c r="H3667" s="6">
        <f t="shared" si="526"/>
        <v>23</v>
      </c>
      <c r="I3667" s="6">
        <f t="shared" si="527"/>
        <v>17</v>
      </c>
      <c r="J3667" s="6">
        <f t="shared" si="528"/>
        <v>46</v>
      </c>
      <c r="K3667" s="9">
        <f t="shared" si="520"/>
        <v>45810</v>
      </c>
      <c r="L3667" s="8">
        <f>+VLOOKUP(K3667,'20251231_param'!$A$2:$C$244,2)</f>
        <v>20.708333333333332</v>
      </c>
      <c r="M3667" s="8">
        <f>+VLOOKUP($K3667,'20251231_param'!$A$2:$C$244,3)</f>
        <v>21.784476257121757</v>
      </c>
      <c r="N3667" s="8">
        <f t="shared" si="521"/>
        <v>1.1609949382371929</v>
      </c>
    </row>
    <row r="3668" spans="1:14" x14ac:dyDescent="0.2">
      <c r="A3668" s="5">
        <v>45810.75</v>
      </c>
      <c r="B3668" s="3">
        <v>88</v>
      </c>
      <c r="C3668" s="3"/>
      <c r="D3668" s="6">
        <f t="shared" si="522"/>
        <v>2025</v>
      </c>
      <c r="E3668" s="6">
        <f t="shared" si="523"/>
        <v>6</v>
      </c>
      <c r="F3668" s="6">
        <f t="shared" si="524"/>
        <v>2</v>
      </c>
      <c r="G3668" s="6">
        <f t="shared" si="525"/>
        <v>1</v>
      </c>
      <c r="H3668" s="6">
        <f t="shared" si="526"/>
        <v>23</v>
      </c>
      <c r="I3668" s="6">
        <f t="shared" si="527"/>
        <v>18</v>
      </c>
      <c r="J3668" s="6">
        <f t="shared" si="528"/>
        <v>88</v>
      </c>
      <c r="K3668" s="9">
        <f t="shared" si="520"/>
        <v>45810</v>
      </c>
      <c r="L3668" s="8">
        <f>+VLOOKUP(K3668,'20251231_param'!$A$2:$C$244,2)</f>
        <v>20.708333333333332</v>
      </c>
      <c r="M3668" s="8">
        <f>+VLOOKUP($K3668,'20251231_param'!$A$2:$C$244,3)</f>
        <v>21.784476257121757</v>
      </c>
      <c r="N3668" s="8">
        <f t="shared" si="521"/>
        <v>3.0889733529704557</v>
      </c>
    </row>
    <row r="3669" spans="1:14" x14ac:dyDescent="0.2">
      <c r="A3669" s="5">
        <v>45810.791666666664</v>
      </c>
      <c r="B3669" s="3">
        <v>56</v>
      </c>
      <c r="C3669" s="3"/>
      <c r="D3669" s="6">
        <f t="shared" si="522"/>
        <v>2025</v>
      </c>
      <c r="E3669" s="6">
        <f t="shared" si="523"/>
        <v>6</v>
      </c>
      <c r="F3669" s="6">
        <f t="shared" si="524"/>
        <v>2</v>
      </c>
      <c r="G3669" s="6">
        <f t="shared" si="525"/>
        <v>1</v>
      </c>
      <c r="H3669" s="6">
        <f t="shared" si="526"/>
        <v>23</v>
      </c>
      <c r="I3669" s="6">
        <f t="shared" si="527"/>
        <v>19</v>
      </c>
      <c r="J3669" s="6">
        <f t="shared" si="528"/>
        <v>56</v>
      </c>
      <c r="K3669" s="9">
        <f t="shared" si="520"/>
        <v>45810</v>
      </c>
      <c r="L3669" s="8">
        <f>+VLOOKUP(K3669,'20251231_param'!$A$2:$C$244,2)</f>
        <v>20.708333333333332</v>
      </c>
      <c r="M3669" s="8">
        <f>+VLOOKUP($K3669,'20251231_param'!$A$2:$C$244,3)</f>
        <v>21.784476257121757</v>
      </c>
      <c r="N3669" s="8">
        <f t="shared" si="521"/>
        <v>1.6200374179355888</v>
      </c>
    </row>
    <row r="3670" spans="1:14" x14ac:dyDescent="0.2">
      <c r="A3670" s="5">
        <v>45810.833333333336</v>
      </c>
      <c r="B3670" s="3">
        <v>51</v>
      </c>
      <c r="C3670" s="3"/>
      <c r="D3670" s="6">
        <f t="shared" si="522"/>
        <v>2025</v>
      </c>
      <c r="E3670" s="6">
        <f t="shared" si="523"/>
        <v>6</v>
      </c>
      <c r="F3670" s="6">
        <f t="shared" si="524"/>
        <v>2</v>
      </c>
      <c r="G3670" s="6">
        <f t="shared" si="525"/>
        <v>1</v>
      </c>
      <c r="H3670" s="6">
        <f t="shared" si="526"/>
        <v>23</v>
      </c>
      <c r="I3670" s="6">
        <f t="shared" si="527"/>
        <v>20</v>
      </c>
      <c r="J3670" s="6">
        <f t="shared" si="528"/>
        <v>51</v>
      </c>
      <c r="K3670" s="9">
        <f t="shared" si="520"/>
        <v>45810</v>
      </c>
      <c r="L3670" s="8">
        <f>+VLOOKUP(K3670,'20251231_param'!$A$2:$C$244,2)</f>
        <v>20.708333333333332</v>
      </c>
      <c r="M3670" s="8">
        <f>+VLOOKUP($K3670,'20251231_param'!$A$2:$C$244,3)</f>
        <v>21.784476257121757</v>
      </c>
      <c r="N3670" s="8">
        <f t="shared" si="521"/>
        <v>1.3905161780863908</v>
      </c>
    </row>
    <row r="3671" spans="1:14" x14ac:dyDescent="0.2">
      <c r="A3671" s="5">
        <v>45810.875</v>
      </c>
      <c r="B3671" s="3">
        <v>18</v>
      </c>
      <c r="C3671" s="3"/>
      <c r="D3671" s="6">
        <f t="shared" si="522"/>
        <v>2025</v>
      </c>
      <c r="E3671" s="6">
        <f t="shared" si="523"/>
        <v>6</v>
      </c>
      <c r="F3671" s="6">
        <f t="shared" si="524"/>
        <v>2</v>
      </c>
      <c r="G3671" s="6">
        <f t="shared" si="525"/>
        <v>1</v>
      </c>
      <c r="H3671" s="6">
        <f t="shared" si="526"/>
        <v>23</v>
      </c>
      <c r="I3671" s="6">
        <f t="shared" si="527"/>
        <v>21</v>
      </c>
      <c r="J3671" s="6">
        <f t="shared" si="528"/>
        <v>18</v>
      </c>
      <c r="K3671" s="9">
        <f t="shared" si="520"/>
        <v>45810</v>
      </c>
      <c r="L3671" s="8">
        <f>+VLOOKUP(K3671,'20251231_param'!$A$2:$C$244,2)</f>
        <v>20.708333333333332</v>
      </c>
      <c r="M3671" s="8">
        <f>+VLOOKUP($K3671,'20251231_param'!$A$2:$C$244,3)</f>
        <v>21.784476257121757</v>
      </c>
      <c r="N3671" s="8">
        <f t="shared" si="521"/>
        <v>-0.12432400491831548</v>
      </c>
    </row>
    <row r="3672" spans="1:14" x14ac:dyDescent="0.2">
      <c r="A3672" s="5">
        <v>45810.916666666664</v>
      </c>
      <c r="B3672" s="3">
        <v>11</v>
      </c>
      <c r="C3672" s="3"/>
      <c r="D3672" s="6">
        <f t="shared" si="522"/>
        <v>2025</v>
      </c>
      <c r="E3672" s="6">
        <f t="shared" si="523"/>
        <v>6</v>
      </c>
      <c r="F3672" s="6">
        <f t="shared" si="524"/>
        <v>2</v>
      </c>
      <c r="G3672" s="6">
        <f t="shared" si="525"/>
        <v>1</v>
      </c>
      <c r="H3672" s="6">
        <f t="shared" si="526"/>
        <v>23</v>
      </c>
      <c r="I3672" s="6">
        <f t="shared" si="527"/>
        <v>22</v>
      </c>
      <c r="J3672" s="6">
        <f t="shared" si="528"/>
        <v>11</v>
      </c>
      <c r="K3672" s="9">
        <f t="shared" si="520"/>
        <v>45810</v>
      </c>
      <c r="L3672" s="8">
        <f>+VLOOKUP(K3672,'20251231_param'!$A$2:$C$244,2)</f>
        <v>20.708333333333332</v>
      </c>
      <c r="M3672" s="8">
        <f>+VLOOKUP($K3672,'20251231_param'!$A$2:$C$244,3)</f>
        <v>21.784476257121757</v>
      </c>
      <c r="N3672" s="8">
        <f t="shared" si="521"/>
        <v>-0.44565374070719255</v>
      </c>
    </row>
    <row r="3673" spans="1:14" x14ac:dyDescent="0.2">
      <c r="A3673" s="5">
        <v>45810.958333333336</v>
      </c>
      <c r="B3673" s="3">
        <v>5</v>
      </c>
      <c r="C3673" s="3"/>
      <c r="D3673" s="6">
        <f t="shared" si="522"/>
        <v>2025</v>
      </c>
      <c r="E3673" s="6">
        <f t="shared" si="523"/>
        <v>6</v>
      </c>
      <c r="F3673" s="6">
        <f t="shared" si="524"/>
        <v>2</v>
      </c>
      <c r="G3673" s="6">
        <f t="shared" si="525"/>
        <v>1</v>
      </c>
      <c r="H3673" s="6">
        <f t="shared" si="526"/>
        <v>23</v>
      </c>
      <c r="I3673" s="6">
        <f t="shared" si="527"/>
        <v>23</v>
      </c>
      <c r="J3673" s="6">
        <f t="shared" si="528"/>
        <v>5</v>
      </c>
      <c r="K3673" s="9">
        <f t="shared" si="520"/>
        <v>45810</v>
      </c>
      <c r="L3673" s="8">
        <f>+VLOOKUP(K3673,'20251231_param'!$A$2:$C$244,2)</f>
        <v>20.708333333333332</v>
      </c>
      <c r="M3673" s="8">
        <f>+VLOOKUP($K3673,'20251231_param'!$A$2:$C$244,3)</f>
        <v>21.784476257121757</v>
      </c>
      <c r="N3673" s="8">
        <f t="shared" si="521"/>
        <v>-0.72107922852623008</v>
      </c>
    </row>
    <row r="3674" spans="1:14" x14ac:dyDescent="0.2">
      <c r="A3674" s="5">
        <v>45811</v>
      </c>
      <c r="B3674" s="3">
        <v>0</v>
      </c>
      <c r="C3674" s="3"/>
      <c r="D3674" s="6">
        <f t="shared" si="522"/>
        <v>2025</v>
      </c>
      <c r="E3674" s="6">
        <f t="shared" si="523"/>
        <v>6</v>
      </c>
      <c r="F3674" s="6">
        <f t="shared" si="524"/>
        <v>3</v>
      </c>
      <c r="G3674" s="6">
        <f t="shared" si="525"/>
        <v>2</v>
      </c>
      <c r="H3674" s="6">
        <f t="shared" si="526"/>
        <v>23</v>
      </c>
      <c r="I3674" s="6">
        <f t="shared" si="527"/>
        <v>0</v>
      </c>
      <c r="J3674" s="6">
        <f t="shared" si="528"/>
        <v>0</v>
      </c>
      <c r="K3674" s="9">
        <f t="shared" si="520"/>
        <v>45811</v>
      </c>
      <c r="L3674" s="8">
        <f>+VLOOKUP(K3674,'20251231_param'!$A$2:$C$244,2)</f>
        <v>23.291666666666668</v>
      </c>
      <c r="M3674" s="8">
        <f>+VLOOKUP($K3674,'20251231_param'!$A$2:$C$244,3)</f>
        <v>24.356909860879611</v>
      </c>
      <c r="N3674" s="8">
        <f t="shared" si="521"/>
        <v>-0.95626525695183262</v>
      </c>
    </row>
    <row r="3675" spans="1:14" x14ac:dyDescent="0.2">
      <c r="A3675" s="5">
        <v>45811.041666666664</v>
      </c>
      <c r="B3675" s="3">
        <v>2</v>
      </c>
      <c r="C3675" s="3"/>
      <c r="D3675" s="6">
        <f t="shared" si="522"/>
        <v>2025</v>
      </c>
      <c r="E3675" s="6">
        <f t="shared" si="523"/>
        <v>6</v>
      </c>
      <c r="F3675" s="6">
        <f t="shared" si="524"/>
        <v>3</v>
      </c>
      <c r="G3675" s="6">
        <f t="shared" si="525"/>
        <v>2</v>
      </c>
      <c r="H3675" s="6">
        <f t="shared" si="526"/>
        <v>23</v>
      </c>
      <c r="I3675" s="6">
        <f t="shared" si="527"/>
        <v>1</v>
      </c>
      <c r="J3675" s="6">
        <f t="shared" si="528"/>
        <v>2</v>
      </c>
      <c r="K3675" s="9">
        <f t="shared" si="520"/>
        <v>45811</v>
      </c>
      <c r="L3675" s="8">
        <f>+VLOOKUP(K3675,'20251231_param'!$A$2:$C$244,2)</f>
        <v>23.291666666666668</v>
      </c>
      <c r="M3675" s="8">
        <f>+VLOOKUP($K3675,'20251231_param'!$A$2:$C$244,3)</f>
        <v>24.356909860879611</v>
      </c>
      <c r="N3675" s="8">
        <f t="shared" si="521"/>
        <v>-0.87415303453020843</v>
      </c>
    </row>
    <row r="3676" spans="1:14" x14ac:dyDescent="0.2">
      <c r="A3676" s="5">
        <v>45811.083333333336</v>
      </c>
      <c r="B3676" s="3">
        <v>0</v>
      </c>
      <c r="C3676" s="3"/>
      <c r="D3676" s="6">
        <f t="shared" si="522"/>
        <v>2025</v>
      </c>
      <c r="E3676" s="6">
        <f t="shared" si="523"/>
        <v>6</v>
      </c>
      <c r="F3676" s="6">
        <f t="shared" si="524"/>
        <v>3</v>
      </c>
      <c r="G3676" s="6">
        <f t="shared" si="525"/>
        <v>2</v>
      </c>
      <c r="H3676" s="6">
        <f t="shared" si="526"/>
        <v>23</v>
      </c>
      <c r="I3676" s="6">
        <f t="shared" si="527"/>
        <v>2</v>
      </c>
      <c r="J3676" s="6">
        <f t="shared" si="528"/>
        <v>0</v>
      </c>
      <c r="K3676" s="9">
        <f t="shared" si="520"/>
        <v>45811</v>
      </c>
      <c r="L3676" s="8">
        <f>+VLOOKUP(K3676,'20251231_param'!$A$2:$C$244,2)</f>
        <v>23.291666666666668</v>
      </c>
      <c r="M3676" s="8">
        <f>+VLOOKUP($K3676,'20251231_param'!$A$2:$C$244,3)</f>
        <v>24.356909860879611</v>
      </c>
      <c r="N3676" s="8">
        <f t="shared" si="521"/>
        <v>-0.95626525695183262</v>
      </c>
    </row>
    <row r="3677" spans="1:14" x14ac:dyDescent="0.2">
      <c r="A3677" s="5">
        <v>45811.125</v>
      </c>
      <c r="B3677" s="3">
        <v>0</v>
      </c>
      <c r="C3677" s="3"/>
      <c r="D3677" s="6">
        <f t="shared" si="522"/>
        <v>2025</v>
      </c>
      <c r="E3677" s="6">
        <f t="shared" si="523"/>
        <v>6</v>
      </c>
      <c r="F3677" s="6">
        <f t="shared" si="524"/>
        <v>3</v>
      </c>
      <c r="G3677" s="6">
        <f t="shared" si="525"/>
        <v>2</v>
      </c>
      <c r="H3677" s="6">
        <f t="shared" si="526"/>
        <v>23</v>
      </c>
      <c r="I3677" s="6">
        <f t="shared" si="527"/>
        <v>3</v>
      </c>
      <c r="J3677" s="6">
        <f t="shared" si="528"/>
        <v>0</v>
      </c>
      <c r="K3677" s="9">
        <f t="shared" si="520"/>
        <v>45811</v>
      </c>
      <c r="L3677" s="8">
        <f>+VLOOKUP(K3677,'20251231_param'!$A$2:$C$244,2)</f>
        <v>23.291666666666668</v>
      </c>
      <c r="M3677" s="8">
        <f>+VLOOKUP($K3677,'20251231_param'!$A$2:$C$244,3)</f>
        <v>24.356909860879611</v>
      </c>
      <c r="N3677" s="8">
        <f t="shared" si="521"/>
        <v>-0.95626525695183262</v>
      </c>
    </row>
    <row r="3678" spans="1:14" x14ac:dyDescent="0.2">
      <c r="A3678" s="5">
        <v>45811.166666666664</v>
      </c>
      <c r="B3678" s="3">
        <v>0</v>
      </c>
      <c r="C3678" s="3"/>
      <c r="D3678" s="6">
        <f t="shared" si="522"/>
        <v>2025</v>
      </c>
      <c r="E3678" s="6">
        <f t="shared" si="523"/>
        <v>6</v>
      </c>
      <c r="F3678" s="6">
        <f t="shared" si="524"/>
        <v>3</v>
      </c>
      <c r="G3678" s="6">
        <f t="shared" si="525"/>
        <v>2</v>
      </c>
      <c r="H3678" s="6">
        <f t="shared" si="526"/>
        <v>23</v>
      </c>
      <c r="I3678" s="6">
        <f t="shared" si="527"/>
        <v>4</v>
      </c>
      <c r="J3678" s="6">
        <f t="shared" si="528"/>
        <v>0</v>
      </c>
      <c r="K3678" s="9">
        <f t="shared" si="520"/>
        <v>45811</v>
      </c>
      <c r="L3678" s="8">
        <f>+VLOOKUP(K3678,'20251231_param'!$A$2:$C$244,2)</f>
        <v>23.291666666666668</v>
      </c>
      <c r="M3678" s="8">
        <f>+VLOOKUP($K3678,'20251231_param'!$A$2:$C$244,3)</f>
        <v>24.356909860879611</v>
      </c>
      <c r="N3678" s="8">
        <f t="shared" si="521"/>
        <v>-0.95626525695183262</v>
      </c>
    </row>
    <row r="3679" spans="1:14" x14ac:dyDescent="0.2">
      <c r="A3679" s="5">
        <v>45811.208333333336</v>
      </c>
      <c r="B3679" s="3">
        <v>1</v>
      </c>
      <c r="C3679" s="3"/>
      <c r="D3679" s="6">
        <f t="shared" si="522"/>
        <v>2025</v>
      </c>
      <c r="E3679" s="6">
        <f t="shared" si="523"/>
        <v>6</v>
      </c>
      <c r="F3679" s="6">
        <f t="shared" si="524"/>
        <v>3</v>
      </c>
      <c r="G3679" s="6">
        <f t="shared" si="525"/>
        <v>2</v>
      </c>
      <c r="H3679" s="6">
        <f t="shared" si="526"/>
        <v>23</v>
      </c>
      <c r="I3679" s="6">
        <f t="shared" si="527"/>
        <v>5</v>
      </c>
      <c r="J3679" s="6">
        <f t="shared" si="528"/>
        <v>1</v>
      </c>
      <c r="K3679" s="9">
        <f t="shared" si="520"/>
        <v>45811</v>
      </c>
      <c r="L3679" s="8">
        <f>+VLOOKUP(K3679,'20251231_param'!$A$2:$C$244,2)</f>
        <v>23.291666666666668</v>
      </c>
      <c r="M3679" s="8">
        <f>+VLOOKUP($K3679,'20251231_param'!$A$2:$C$244,3)</f>
        <v>24.356909860879611</v>
      </c>
      <c r="N3679" s="8">
        <f t="shared" si="521"/>
        <v>-0.91520914574102052</v>
      </c>
    </row>
    <row r="3680" spans="1:14" x14ac:dyDescent="0.2">
      <c r="A3680" s="5">
        <v>45811.25</v>
      </c>
      <c r="B3680" s="3">
        <v>10</v>
      </c>
      <c r="C3680" s="3"/>
      <c r="D3680" s="6">
        <f t="shared" si="522"/>
        <v>2025</v>
      </c>
      <c r="E3680" s="6">
        <f t="shared" si="523"/>
        <v>6</v>
      </c>
      <c r="F3680" s="6">
        <f t="shared" si="524"/>
        <v>3</v>
      </c>
      <c r="G3680" s="6">
        <f t="shared" si="525"/>
        <v>2</v>
      </c>
      <c r="H3680" s="6">
        <f t="shared" si="526"/>
        <v>23</v>
      </c>
      <c r="I3680" s="6">
        <f t="shared" si="527"/>
        <v>6</v>
      </c>
      <c r="J3680" s="6">
        <f t="shared" si="528"/>
        <v>10</v>
      </c>
      <c r="K3680" s="9">
        <f t="shared" si="520"/>
        <v>45811</v>
      </c>
      <c r="L3680" s="8">
        <f>+VLOOKUP(K3680,'20251231_param'!$A$2:$C$244,2)</f>
        <v>23.291666666666668</v>
      </c>
      <c r="M3680" s="8">
        <f>+VLOOKUP($K3680,'20251231_param'!$A$2:$C$244,3)</f>
        <v>24.356909860879611</v>
      </c>
      <c r="N3680" s="8">
        <f t="shared" si="521"/>
        <v>-0.54570414484371133</v>
      </c>
    </row>
    <row r="3681" spans="1:14" x14ac:dyDescent="0.2">
      <c r="A3681" s="5">
        <v>45811.291666666664</v>
      </c>
      <c r="B3681" s="3">
        <v>11</v>
      </c>
      <c r="C3681" s="3"/>
      <c r="D3681" s="6">
        <f t="shared" si="522"/>
        <v>2025</v>
      </c>
      <c r="E3681" s="6">
        <f t="shared" si="523"/>
        <v>6</v>
      </c>
      <c r="F3681" s="6">
        <f t="shared" si="524"/>
        <v>3</v>
      </c>
      <c r="G3681" s="6">
        <f t="shared" si="525"/>
        <v>2</v>
      </c>
      <c r="H3681" s="6">
        <f t="shared" si="526"/>
        <v>23</v>
      </c>
      <c r="I3681" s="6">
        <f t="shared" si="527"/>
        <v>7</v>
      </c>
      <c r="J3681" s="6">
        <f t="shared" si="528"/>
        <v>11</v>
      </c>
      <c r="K3681" s="9">
        <f t="shared" si="520"/>
        <v>45811</v>
      </c>
      <c r="L3681" s="8">
        <f>+VLOOKUP(K3681,'20251231_param'!$A$2:$C$244,2)</f>
        <v>23.291666666666668</v>
      </c>
      <c r="M3681" s="8">
        <f>+VLOOKUP($K3681,'20251231_param'!$A$2:$C$244,3)</f>
        <v>24.356909860879611</v>
      </c>
      <c r="N3681" s="8">
        <f t="shared" si="521"/>
        <v>-0.50464803363289923</v>
      </c>
    </row>
    <row r="3682" spans="1:14" x14ac:dyDescent="0.2">
      <c r="A3682" s="5">
        <v>45811.333333333336</v>
      </c>
      <c r="B3682" s="3">
        <v>7</v>
      </c>
      <c r="C3682" s="3"/>
      <c r="D3682" s="6">
        <f t="shared" si="522"/>
        <v>2025</v>
      </c>
      <c r="E3682" s="6">
        <f t="shared" si="523"/>
        <v>6</v>
      </c>
      <c r="F3682" s="6">
        <f t="shared" si="524"/>
        <v>3</v>
      </c>
      <c r="G3682" s="6">
        <f t="shared" si="525"/>
        <v>2</v>
      </c>
      <c r="H3682" s="6">
        <f t="shared" si="526"/>
        <v>23</v>
      </c>
      <c r="I3682" s="6">
        <f t="shared" si="527"/>
        <v>8</v>
      </c>
      <c r="J3682" s="6">
        <f t="shared" si="528"/>
        <v>7</v>
      </c>
      <c r="K3682" s="9">
        <f t="shared" si="520"/>
        <v>45811</v>
      </c>
      <c r="L3682" s="8">
        <f>+VLOOKUP(K3682,'20251231_param'!$A$2:$C$244,2)</f>
        <v>23.291666666666668</v>
      </c>
      <c r="M3682" s="8">
        <f>+VLOOKUP($K3682,'20251231_param'!$A$2:$C$244,3)</f>
        <v>24.356909860879611</v>
      </c>
      <c r="N3682" s="8">
        <f t="shared" si="521"/>
        <v>-0.66887247847614772</v>
      </c>
    </row>
    <row r="3683" spans="1:14" x14ac:dyDescent="0.2">
      <c r="A3683" s="5">
        <v>45811.375</v>
      </c>
      <c r="B3683" s="3">
        <v>25</v>
      </c>
      <c r="C3683" s="3"/>
      <c r="D3683" s="6">
        <f t="shared" si="522"/>
        <v>2025</v>
      </c>
      <c r="E3683" s="6">
        <f t="shared" si="523"/>
        <v>6</v>
      </c>
      <c r="F3683" s="6">
        <f t="shared" si="524"/>
        <v>3</v>
      </c>
      <c r="G3683" s="6">
        <f t="shared" si="525"/>
        <v>2</v>
      </c>
      <c r="H3683" s="6">
        <f t="shared" si="526"/>
        <v>23</v>
      </c>
      <c r="I3683" s="6">
        <f t="shared" si="527"/>
        <v>9</v>
      </c>
      <c r="J3683" s="6">
        <f t="shared" si="528"/>
        <v>25</v>
      </c>
      <c r="K3683" s="9">
        <f t="shared" si="520"/>
        <v>45811</v>
      </c>
      <c r="L3683" s="8">
        <f>+VLOOKUP(K3683,'20251231_param'!$A$2:$C$244,2)</f>
        <v>23.291666666666668</v>
      </c>
      <c r="M3683" s="8">
        <f>+VLOOKUP($K3683,'20251231_param'!$A$2:$C$244,3)</f>
        <v>24.356909860879611</v>
      </c>
      <c r="N3683" s="8">
        <f t="shared" si="521"/>
        <v>7.0137523318470674E-2</v>
      </c>
    </row>
    <row r="3684" spans="1:14" x14ac:dyDescent="0.2">
      <c r="A3684" s="5">
        <v>45811.416666666664</v>
      </c>
      <c r="B3684" s="3">
        <v>17</v>
      </c>
      <c r="C3684" s="3"/>
      <c r="D3684" s="6">
        <f t="shared" si="522"/>
        <v>2025</v>
      </c>
      <c r="E3684" s="6">
        <f t="shared" si="523"/>
        <v>6</v>
      </c>
      <c r="F3684" s="6">
        <f t="shared" si="524"/>
        <v>3</v>
      </c>
      <c r="G3684" s="6">
        <f t="shared" si="525"/>
        <v>2</v>
      </c>
      <c r="H3684" s="6">
        <f t="shared" si="526"/>
        <v>23</v>
      </c>
      <c r="I3684" s="6">
        <f t="shared" si="527"/>
        <v>10</v>
      </c>
      <c r="J3684" s="6">
        <f t="shared" si="528"/>
        <v>17</v>
      </c>
      <c r="K3684" s="9">
        <f t="shared" si="520"/>
        <v>45811</v>
      </c>
      <c r="L3684" s="8">
        <f>+VLOOKUP(K3684,'20251231_param'!$A$2:$C$244,2)</f>
        <v>23.291666666666668</v>
      </c>
      <c r="M3684" s="8">
        <f>+VLOOKUP($K3684,'20251231_param'!$A$2:$C$244,3)</f>
        <v>24.356909860879611</v>
      </c>
      <c r="N3684" s="8">
        <f t="shared" si="521"/>
        <v>-0.25831136636802637</v>
      </c>
    </row>
    <row r="3685" spans="1:14" x14ac:dyDescent="0.2">
      <c r="A3685" s="5">
        <v>45811.458333333336</v>
      </c>
      <c r="B3685" s="3">
        <v>39</v>
      </c>
      <c r="C3685" s="3"/>
      <c r="D3685" s="6">
        <f t="shared" si="522"/>
        <v>2025</v>
      </c>
      <c r="E3685" s="6">
        <f t="shared" si="523"/>
        <v>6</v>
      </c>
      <c r="F3685" s="6">
        <f t="shared" si="524"/>
        <v>3</v>
      </c>
      <c r="G3685" s="6">
        <f t="shared" si="525"/>
        <v>2</v>
      </c>
      <c r="H3685" s="6">
        <f t="shared" si="526"/>
        <v>23</v>
      </c>
      <c r="I3685" s="6">
        <f t="shared" si="527"/>
        <v>11</v>
      </c>
      <c r="J3685" s="6">
        <f t="shared" si="528"/>
        <v>39</v>
      </c>
      <c r="K3685" s="9">
        <f t="shared" si="520"/>
        <v>45811</v>
      </c>
      <c r="L3685" s="8">
        <f>+VLOOKUP(K3685,'20251231_param'!$A$2:$C$244,2)</f>
        <v>23.291666666666668</v>
      </c>
      <c r="M3685" s="8">
        <f>+VLOOKUP($K3685,'20251231_param'!$A$2:$C$244,3)</f>
        <v>24.356909860879611</v>
      </c>
      <c r="N3685" s="8">
        <f t="shared" si="521"/>
        <v>0.64492308026984058</v>
      </c>
    </row>
    <row r="3686" spans="1:14" x14ac:dyDescent="0.2">
      <c r="A3686" s="5">
        <v>45811.5</v>
      </c>
      <c r="B3686" s="3">
        <v>14</v>
      </c>
      <c r="C3686" s="3"/>
      <c r="D3686" s="6">
        <f t="shared" si="522"/>
        <v>2025</v>
      </c>
      <c r="E3686" s="6">
        <f t="shared" si="523"/>
        <v>6</v>
      </c>
      <c r="F3686" s="6">
        <f t="shared" si="524"/>
        <v>3</v>
      </c>
      <c r="G3686" s="6">
        <f t="shared" si="525"/>
        <v>2</v>
      </c>
      <c r="H3686" s="6">
        <f t="shared" si="526"/>
        <v>23</v>
      </c>
      <c r="I3686" s="6">
        <f t="shared" si="527"/>
        <v>12</v>
      </c>
      <c r="J3686" s="6">
        <f t="shared" si="528"/>
        <v>14</v>
      </c>
      <c r="K3686" s="9">
        <f t="shared" si="520"/>
        <v>45811</v>
      </c>
      <c r="L3686" s="8">
        <f>+VLOOKUP(K3686,'20251231_param'!$A$2:$C$244,2)</f>
        <v>23.291666666666668</v>
      </c>
      <c r="M3686" s="8">
        <f>+VLOOKUP($K3686,'20251231_param'!$A$2:$C$244,3)</f>
        <v>24.356909860879611</v>
      </c>
      <c r="N3686" s="8">
        <f t="shared" si="521"/>
        <v>-0.38147970000046277</v>
      </c>
    </row>
    <row r="3687" spans="1:14" x14ac:dyDescent="0.2">
      <c r="A3687" s="5">
        <v>45811.541666666664</v>
      </c>
      <c r="B3687" s="3">
        <v>19</v>
      </c>
      <c r="C3687" s="3"/>
      <c r="D3687" s="6">
        <f t="shared" si="522"/>
        <v>2025</v>
      </c>
      <c r="E3687" s="6">
        <f t="shared" si="523"/>
        <v>6</v>
      </c>
      <c r="F3687" s="6">
        <f t="shared" si="524"/>
        <v>3</v>
      </c>
      <c r="G3687" s="6">
        <f t="shared" si="525"/>
        <v>2</v>
      </c>
      <c r="H3687" s="6">
        <f t="shared" si="526"/>
        <v>23</v>
      </c>
      <c r="I3687" s="6">
        <f t="shared" si="527"/>
        <v>13</v>
      </c>
      <c r="J3687" s="6">
        <f t="shared" si="528"/>
        <v>19</v>
      </c>
      <c r="K3687" s="9">
        <f t="shared" si="520"/>
        <v>45811</v>
      </c>
      <c r="L3687" s="8">
        <f>+VLOOKUP(K3687,'20251231_param'!$A$2:$C$244,2)</f>
        <v>23.291666666666668</v>
      </c>
      <c r="M3687" s="8">
        <f>+VLOOKUP($K3687,'20251231_param'!$A$2:$C$244,3)</f>
        <v>24.356909860879611</v>
      </c>
      <c r="N3687" s="8">
        <f t="shared" si="521"/>
        <v>-0.17619914394640213</v>
      </c>
    </row>
    <row r="3688" spans="1:14" x14ac:dyDescent="0.2">
      <c r="A3688" s="5">
        <v>45811.583333333336</v>
      </c>
      <c r="B3688" s="3">
        <v>19</v>
      </c>
      <c r="C3688" s="3"/>
      <c r="D3688" s="6">
        <f t="shared" si="522"/>
        <v>2025</v>
      </c>
      <c r="E3688" s="6">
        <f t="shared" si="523"/>
        <v>6</v>
      </c>
      <c r="F3688" s="6">
        <f t="shared" si="524"/>
        <v>3</v>
      </c>
      <c r="G3688" s="6">
        <f t="shared" si="525"/>
        <v>2</v>
      </c>
      <c r="H3688" s="6">
        <f t="shared" si="526"/>
        <v>23</v>
      </c>
      <c r="I3688" s="6">
        <f t="shared" si="527"/>
        <v>14</v>
      </c>
      <c r="J3688" s="6">
        <f t="shared" si="528"/>
        <v>19</v>
      </c>
      <c r="K3688" s="9">
        <f t="shared" si="520"/>
        <v>45811</v>
      </c>
      <c r="L3688" s="8">
        <f>+VLOOKUP(K3688,'20251231_param'!$A$2:$C$244,2)</f>
        <v>23.291666666666668</v>
      </c>
      <c r="M3688" s="8">
        <f>+VLOOKUP($K3688,'20251231_param'!$A$2:$C$244,3)</f>
        <v>24.356909860879611</v>
      </c>
      <c r="N3688" s="8">
        <f t="shared" si="521"/>
        <v>-0.17619914394640213</v>
      </c>
    </row>
    <row r="3689" spans="1:14" x14ac:dyDescent="0.2">
      <c r="A3689" s="5">
        <v>45811.625</v>
      </c>
      <c r="B3689" s="3">
        <v>40</v>
      </c>
      <c r="C3689" s="3"/>
      <c r="D3689" s="6">
        <f t="shared" si="522"/>
        <v>2025</v>
      </c>
      <c r="E3689" s="6">
        <f t="shared" si="523"/>
        <v>6</v>
      </c>
      <c r="F3689" s="6">
        <f t="shared" si="524"/>
        <v>3</v>
      </c>
      <c r="G3689" s="6">
        <f t="shared" si="525"/>
        <v>2</v>
      </c>
      <c r="H3689" s="6">
        <f t="shared" si="526"/>
        <v>23</v>
      </c>
      <c r="I3689" s="6">
        <f t="shared" si="527"/>
        <v>15</v>
      </c>
      <c r="J3689" s="6">
        <f t="shared" si="528"/>
        <v>40</v>
      </c>
      <c r="K3689" s="9">
        <f t="shared" si="520"/>
        <v>45811</v>
      </c>
      <c r="L3689" s="8">
        <f>+VLOOKUP(K3689,'20251231_param'!$A$2:$C$244,2)</f>
        <v>23.291666666666668</v>
      </c>
      <c r="M3689" s="8">
        <f>+VLOOKUP($K3689,'20251231_param'!$A$2:$C$244,3)</f>
        <v>24.356909860879611</v>
      </c>
      <c r="N3689" s="8">
        <f t="shared" si="521"/>
        <v>0.68597919148065267</v>
      </c>
    </row>
    <row r="3690" spans="1:14" x14ac:dyDescent="0.2">
      <c r="A3690" s="5">
        <v>45811.666666666664</v>
      </c>
      <c r="B3690" s="3">
        <v>67</v>
      </c>
      <c r="C3690" s="3"/>
      <c r="D3690" s="6">
        <f t="shared" si="522"/>
        <v>2025</v>
      </c>
      <c r="E3690" s="6">
        <f t="shared" si="523"/>
        <v>6</v>
      </c>
      <c r="F3690" s="6">
        <f t="shared" si="524"/>
        <v>3</v>
      </c>
      <c r="G3690" s="6">
        <f t="shared" si="525"/>
        <v>2</v>
      </c>
      <c r="H3690" s="6">
        <f t="shared" si="526"/>
        <v>23</v>
      </c>
      <c r="I3690" s="6">
        <f t="shared" si="527"/>
        <v>16</v>
      </c>
      <c r="J3690" s="6">
        <f t="shared" si="528"/>
        <v>67</v>
      </c>
      <c r="K3690" s="9">
        <f t="shared" si="520"/>
        <v>45811</v>
      </c>
      <c r="L3690" s="8">
        <f>+VLOOKUP(K3690,'20251231_param'!$A$2:$C$244,2)</f>
        <v>23.291666666666668</v>
      </c>
      <c r="M3690" s="8">
        <f>+VLOOKUP($K3690,'20251231_param'!$A$2:$C$244,3)</f>
        <v>24.356909860879611</v>
      </c>
      <c r="N3690" s="8">
        <f t="shared" si="521"/>
        <v>1.79449419417258</v>
      </c>
    </row>
    <row r="3691" spans="1:14" x14ac:dyDescent="0.2">
      <c r="A3691" s="5">
        <v>45811.708333333336</v>
      </c>
      <c r="B3691" s="3">
        <v>63</v>
      </c>
      <c r="C3691" s="3"/>
      <c r="D3691" s="6">
        <f t="shared" si="522"/>
        <v>2025</v>
      </c>
      <c r="E3691" s="6">
        <f t="shared" si="523"/>
        <v>6</v>
      </c>
      <c r="F3691" s="6">
        <f t="shared" si="524"/>
        <v>3</v>
      </c>
      <c r="G3691" s="6">
        <f t="shared" si="525"/>
        <v>2</v>
      </c>
      <c r="H3691" s="6">
        <f t="shared" si="526"/>
        <v>23</v>
      </c>
      <c r="I3691" s="6">
        <f t="shared" si="527"/>
        <v>17</v>
      </c>
      <c r="J3691" s="6">
        <f t="shared" si="528"/>
        <v>63</v>
      </c>
      <c r="K3691" s="9">
        <f t="shared" si="520"/>
        <v>45811</v>
      </c>
      <c r="L3691" s="8">
        <f>+VLOOKUP(K3691,'20251231_param'!$A$2:$C$244,2)</f>
        <v>23.291666666666668</v>
      </c>
      <c r="M3691" s="8">
        <f>+VLOOKUP($K3691,'20251231_param'!$A$2:$C$244,3)</f>
        <v>24.356909860879611</v>
      </c>
      <c r="N3691" s="8">
        <f t="shared" si="521"/>
        <v>1.6302697493293317</v>
      </c>
    </row>
    <row r="3692" spans="1:14" x14ac:dyDescent="0.2">
      <c r="A3692" s="5">
        <v>45811.75</v>
      </c>
      <c r="B3692" s="3">
        <v>50</v>
      </c>
      <c r="C3692" s="3"/>
      <c r="D3692" s="6">
        <f t="shared" si="522"/>
        <v>2025</v>
      </c>
      <c r="E3692" s="6">
        <f t="shared" si="523"/>
        <v>6</v>
      </c>
      <c r="F3692" s="6">
        <f t="shared" si="524"/>
        <v>3</v>
      </c>
      <c r="G3692" s="6">
        <f t="shared" si="525"/>
        <v>2</v>
      </c>
      <c r="H3692" s="6">
        <f t="shared" si="526"/>
        <v>23</v>
      </c>
      <c r="I3692" s="6">
        <f t="shared" si="527"/>
        <v>18</v>
      </c>
      <c r="J3692" s="6">
        <f t="shared" si="528"/>
        <v>50</v>
      </c>
      <c r="K3692" s="9">
        <f t="shared" si="520"/>
        <v>45811</v>
      </c>
      <c r="L3692" s="8">
        <f>+VLOOKUP(K3692,'20251231_param'!$A$2:$C$244,2)</f>
        <v>23.291666666666668</v>
      </c>
      <c r="M3692" s="8">
        <f>+VLOOKUP($K3692,'20251231_param'!$A$2:$C$244,3)</f>
        <v>24.356909860879611</v>
      </c>
      <c r="N3692" s="8">
        <f t="shared" si="521"/>
        <v>1.096540303588774</v>
      </c>
    </row>
    <row r="3693" spans="1:14" x14ac:dyDescent="0.2">
      <c r="A3693" s="5">
        <v>45811.791666666664</v>
      </c>
      <c r="B3693" s="3">
        <v>84</v>
      </c>
      <c r="C3693" s="3"/>
      <c r="D3693" s="6">
        <f t="shared" si="522"/>
        <v>2025</v>
      </c>
      <c r="E3693" s="6">
        <f t="shared" si="523"/>
        <v>6</v>
      </c>
      <c r="F3693" s="6">
        <f t="shared" si="524"/>
        <v>3</v>
      </c>
      <c r="G3693" s="6">
        <f t="shared" si="525"/>
        <v>2</v>
      </c>
      <c r="H3693" s="6">
        <f t="shared" si="526"/>
        <v>23</v>
      </c>
      <c r="I3693" s="6">
        <f t="shared" si="527"/>
        <v>19</v>
      </c>
      <c r="J3693" s="6">
        <f t="shared" si="528"/>
        <v>84</v>
      </c>
      <c r="K3693" s="9">
        <f t="shared" si="520"/>
        <v>45811</v>
      </c>
      <c r="L3693" s="8">
        <f>+VLOOKUP(K3693,'20251231_param'!$A$2:$C$244,2)</f>
        <v>23.291666666666668</v>
      </c>
      <c r="M3693" s="8">
        <f>+VLOOKUP($K3693,'20251231_param'!$A$2:$C$244,3)</f>
        <v>24.356909860879611</v>
      </c>
      <c r="N3693" s="8">
        <f t="shared" si="521"/>
        <v>2.4924480847563864</v>
      </c>
    </row>
    <row r="3694" spans="1:14" x14ac:dyDescent="0.2">
      <c r="A3694" s="5">
        <v>45811.833333333336</v>
      </c>
      <c r="B3694" s="3">
        <v>49</v>
      </c>
      <c r="C3694" s="3"/>
      <c r="D3694" s="6">
        <f t="shared" si="522"/>
        <v>2025</v>
      </c>
      <c r="E3694" s="6">
        <f t="shared" si="523"/>
        <v>6</v>
      </c>
      <c r="F3694" s="6">
        <f t="shared" si="524"/>
        <v>3</v>
      </c>
      <c r="G3694" s="6">
        <f t="shared" si="525"/>
        <v>2</v>
      </c>
      <c r="H3694" s="6">
        <f t="shared" si="526"/>
        <v>23</v>
      </c>
      <c r="I3694" s="6">
        <f t="shared" si="527"/>
        <v>20</v>
      </c>
      <c r="J3694" s="6">
        <f t="shared" si="528"/>
        <v>49</v>
      </c>
      <c r="K3694" s="9">
        <f t="shared" si="520"/>
        <v>45811</v>
      </c>
      <c r="L3694" s="8">
        <f>+VLOOKUP(K3694,'20251231_param'!$A$2:$C$244,2)</f>
        <v>23.291666666666668</v>
      </c>
      <c r="M3694" s="8">
        <f>+VLOOKUP($K3694,'20251231_param'!$A$2:$C$244,3)</f>
        <v>24.356909860879611</v>
      </c>
      <c r="N3694" s="8">
        <f t="shared" si="521"/>
        <v>1.0554841923779619</v>
      </c>
    </row>
    <row r="3695" spans="1:14" x14ac:dyDescent="0.2">
      <c r="A3695" s="5">
        <v>45811.875</v>
      </c>
      <c r="B3695" s="3">
        <v>31</v>
      </c>
      <c r="C3695" s="3"/>
      <c r="D3695" s="6">
        <f t="shared" si="522"/>
        <v>2025</v>
      </c>
      <c r="E3695" s="6">
        <f t="shared" si="523"/>
        <v>6</v>
      </c>
      <c r="F3695" s="6">
        <f t="shared" si="524"/>
        <v>3</v>
      </c>
      <c r="G3695" s="6">
        <f t="shared" si="525"/>
        <v>2</v>
      </c>
      <c r="H3695" s="6">
        <f t="shared" si="526"/>
        <v>23</v>
      </c>
      <c r="I3695" s="6">
        <f t="shared" si="527"/>
        <v>21</v>
      </c>
      <c r="J3695" s="6">
        <f t="shared" si="528"/>
        <v>31</v>
      </c>
      <c r="K3695" s="9">
        <f t="shared" si="520"/>
        <v>45811</v>
      </c>
      <c r="L3695" s="8">
        <f>+VLOOKUP(K3695,'20251231_param'!$A$2:$C$244,2)</f>
        <v>23.291666666666668</v>
      </c>
      <c r="M3695" s="8">
        <f>+VLOOKUP($K3695,'20251231_param'!$A$2:$C$244,3)</f>
        <v>24.356909860879611</v>
      </c>
      <c r="N3695" s="8">
        <f t="shared" si="521"/>
        <v>0.31647419058334347</v>
      </c>
    </row>
    <row r="3696" spans="1:14" x14ac:dyDescent="0.2">
      <c r="A3696" s="5">
        <v>45811.916666666664</v>
      </c>
      <c r="B3696" s="3">
        <v>5</v>
      </c>
      <c r="C3696" s="3"/>
      <c r="D3696" s="6">
        <f t="shared" si="522"/>
        <v>2025</v>
      </c>
      <c r="E3696" s="6">
        <f t="shared" si="523"/>
        <v>6</v>
      </c>
      <c r="F3696" s="6">
        <f t="shared" si="524"/>
        <v>3</v>
      </c>
      <c r="G3696" s="6">
        <f t="shared" si="525"/>
        <v>2</v>
      </c>
      <c r="H3696" s="6">
        <f t="shared" si="526"/>
        <v>23</v>
      </c>
      <c r="I3696" s="6">
        <f t="shared" si="527"/>
        <v>22</v>
      </c>
      <c r="J3696" s="6">
        <f t="shared" si="528"/>
        <v>5</v>
      </c>
      <c r="K3696" s="9">
        <f t="shared" si="520"/>
        <v>45811</v>
      </c>
      <c r="L3696" s="8">
        <f>+VLOOKUP(K3696,'20251231_param'!$A$2:$C$244,2)</f>
        <v>23.291666666666668</v>
      </c>
      <c r="M3696" s="8">
        <f>+VLOOKUP($K3696,'20251231_param'!$A$2:$C$244,3)</f>
        <v>24.356909860879611</v>
      </c>
      <c r="N3696" s="8">
        <f t="shared" si="521"/>
        <v>-0.75098470089777203</v>
      </c>
    </row>
    <row r="3697" spans="1:14" x14ac:dyDescent="0.2">
      <c r="A3697" s="5">
        <v>45811.958333333336</v>
      </c>
      <c r="B3697" s="3">
        <v>6</v>
      </c>
      <c r="C3697" s="3"/>
      <c r="D3697" s="6">
        <f t="shared" si="522"/>
        <v>2025</v>
      </c>
      <c r="E3697" s="6">
        <f t="shared" si="523"/>
        <v>6</v>
      </c>
      <c r="F3697" s="6">
        <f t="shared" si="524"/>
        <v>3</v>
      </c>
      <c r="G3697" s="6">
        <f t="shared" si="525"/>
        <v>2</v>
      </c>
      <c r="H3697" s="6">
        <f t="shared" si="526"/>
        <v>23</v>
      </c>
      <c r="I3697" s="6">
        <f t="shared" si="527"/>
        <v>23</v>
      </c>
      <c r="J3697" s="6">
        <f t="shared" si="528"/>
        <v>6</v>
      </c>
      <c r="K3697" s="9">
        <f t="shared" si="520"/>
        <v>45811</v>
      </c>
      <c r="L3697" s="8">
        <f>+VLOOKUP(K3697,'20251231_param'!$A$2:$C$244,2)</f>
        <v>23.291666666666668</v>
      </c>
      <c r="M3697" s="8">
        <f>+VLOOKUP($K3697,'20251231_param'!$A$2:$C$244,3)</f>
        <v>24.356909860879611</v>
      </c>
      <c r="N3697" s="8">
        <f t="shared" si="521"/>
        <v>-0.70992858968695982</v>
      </c>
    </row>
    <row r="3698" spans="1:14" x14ac:dyDescent="0.2">
      <c r="A3698" s="5">
        <v>45812</v>
      </c>
      <c r="B3698" s="3">
        <v>0</v>
      </c>
      <c r="C3698" s="3"/>
      <c r="D3698" s="6">
        <f t="shared" si="522"/>
        <v>2025</v>
      </c>
      <c r="E3698" s="6">
        <f t="shared" si="523"/>
        <v>6</v>
      </c>
      <c r="F3698" s="6">
        <f t="shared" si="524"/>
        <v>4</v>
      </c>
      <c r="G3698" s="6">
        <f t="shared" si="525"/>
        <v>3</v>
      </c>
      <c r="H3698" s="6">
        <f t="shared" si="526"/>
        <v>23</v>
      </c>
      <c r="I3698" s="6">
        <f t="shared" si="527"/>
        <v>0</v>
      </c>
      <c r="J3698" s="6">
        <f t="shared" si="528"/>
        <v>0</v>
      </c>
      <c r="K3698" s="9">
        <f t="shared" si="520"/>
        <v>45812</v>
      </c>
      <c r="L3698" s="8">
        <f>+VLOOKUP(K3698,'20251231_param'!$A$2:$C$244,2)</f>
        <v>31.708333333333332</v>
      </c>
      <c r="M3698" s="8">
        <f>+VLOOKUP($K3698,'20251231_param'!$A$2:$C$244,3)</f>
        <v>32.343911686566386</v>
      </c>
      <c r="N3698" s="8">
        <f t="shared" si="521"/>
        <v>-0.98034936653945193</v>
      </c>
    </row>
    <row r="3699" spans="1:14" x14ac:dyDescent="0.2">
      <c r="A3699" s="5">
        <v>45812.041666666664</v>
      </c>
      <c r="B3699" s="3">
        <v>1</v>
      </c>
      <c r="C3699" s="3"/>
      <c r="D3699" s="6">
        <f t="shared" si="522"/>
        <v>2025</v>
      </c>
      <c r="E3699" s="6">
        <f t="shared" si="523"/>
        <v>6</v>
      </c>
      <c r="F3699" s="6">
        <f t="shared" si="524"/>
        <v>4</v>
      </c>
      <c r="G3699" s="6">
        <f t="shared" si="525"/>
        <v>3</v>
      </c>
      <c r="H3699" s="6">
        <f t="shared" si="526"/>
        <v>23</v>
      </c>
      <c r="I3699" s="6">
        <f t="shared" si="527"/>
        <v>1</v>
      </c>
      <c r="J3699" s="6">
        <f t="shared" si="528"/>
        <v>1</v>
      </c>
      <c r="K3699" s="9">
        <f t="shared" si="520"/>
        <v>45812</v>
      </c>
      <c r="L3699" s="8">
        <f>+VLOOKUP(K3699,'20251231_param'!$A$2:$C$244,2)</f>
        <v>31.708333333333332</v>
      </c>
      <c r="M3699" s="8">
        <f>+VLOOKUP($K3699,'20251231_param'!$A$2:$C$244,3)</f>
        <v>32.343911686566386</v>
      </c>
      <c r="N3699" s="8">
        <f t="shared" si="521"/>
        <v>-0.94943164670115121</v>
      </c>
    </row>
    <row r="3700" spans="1:14" x14ac:dyDescent="0.2">
      <c r="A3700" s="5">
        <v>45812.083333333336</v>
      </c>
      <c r="B3700" s="3">
        <v>0</v>
      </c>
      <c r="C3700" s="3"/>
      <c r="D3700" s="6">
        <f t="shared" si="522"/>
        <v>2025</v>
      </c>
      <c r="E3700" s="6">
        <f t="shared" si="523"/>
        <v>6</v>
      </c>
      <c r="F3700" s="6">
        <f t="shared" si="524"/>
        <v>4</v>
      </c>
      <c r="G3700" s="6">
        <f t="shared" si="525"/>
        <v>3</v>
      </c>
      <c r="H3700" s="6">
        <f t="shared" si="526"/>
        <v>23</v>
      </c>
      <c r="I3700" s="6">
        <f t="shared" si="527"/>
        <v>2</v>
      </c>
      <c r="J3700" s="6">
        <f t="shared" si="528"/>
        <v>0</v>
      </c>
      <c r="K3700" s="9">
        <f t="shared" si="520"/>
        <v>45812</v>
      </c>
      <c r="L3700" s="8">
        <f>+VLOOKUP(K3700,'20251231_param'!$A$2:$C$244,2)</f>
        <v>31.708333333333332</v>
      </c>
      <c r="M3700" s="8">
        <f>+VLOOKUP($K3700,'20251231_param'!$A$2:$C$244,3)</f>
        <v>32.343911686566386</v>
      </c>
      <c r="N3700" s="8">
        <f t="shared" si="521"/>
        <v>-0.98034936653945193</v>
      </c>
    </row>
    <row r="3701" spans="1:14" x14ac:dyDescent="0.2">
      <c r="A3701" s="5">
        <v>45812.125</v>
      </c>
      <c r="B3701" s="3">
        <v>0</v>
      </c>
      <c r="C3701" s="3"/>
      <c r="D3701" s="6">
        <f t="shared" si="522"/>
        <v>2025</v>
      </c>
      <c r="E3701" s="6">
        <f t="shared" si="523"/>
        <v>6</v>
      </c>
      <c r="F3701" s="6">
        <f t="shared" si="524"/>
        <v>4</v>
      </c>
      <c r="G3701" s="6">
        <f t="shared" si="525"/>
        <v>3</v>
      </c>
      <c r="H3701" s="6">
        <f t="shared" si="526"/>
        <v>23</v>
      </c>
      <c r="I3701" s="6">
        <f t="shared" si="527"/>
        <v>3</v>
      </c>
      <c r="J3701" s="6">
        <f t="shared" si="528"/>
        <v>0</v>
      </c>
      <c r="K3701" s="9">
        <f t="shared" si="520"/>
        <v>45812</v>
      </c>
      <c r="L3701" s="8">
        <f>+VLOOKUP(K3701,'20251231_param'!$A$2:$C$244,2)</f>
        <v>31.708333333333332</v>
      </c>
      <c r="M3701" s="8">
        <f>+VLOOKUP($K3701,'20251231_param'!$A$2:$C$244,3)</f>
        <v>32.343911686566386</v>
      </c>
      <c r="N3701" s="8">
        <f t="shared" si="521"/>
        <v>-0.98034936653945193</v>
      </c>
    </row>
    <row r="3702" spans="1:14" x14ac:dyDescent="0.2">
      <c r="A3702" s="5">
        <v>45812.166666666664</v>
      </c>
      <c r="B3702" s="3">
        <v>0</v>
      </c>
      <c r="C3702" s="3"/>
      <c r="D3702" s="6">
        <f t="shared" si="522"/>
        <v>2025</v>
      </c>
      <c r="E3702" s="6">
        <f t="shared" si="523"/>
        <v>6</v>
      </c>
      <c r="F3702" s="6">
        <f t="shared" si="524"/>
        <v>4</v>
      </c>
      <c r="G3702" s="6">
        <f t="shared" si="525"/>
        <v>3</v>
      </c>
      <c r="H3702" s="6">
        <f t="shared" si="526"/>
        <v>23</v>
      </c>
      <c r="I3702" s="6">
        <f t="shared" si="527"/>
        <v>4</v>
      </c>
      <c r="J3702" s="6">
        <f t="shared" si="528"/>
        <v>0</v>
      </c>
      <c r="K3702" s="9">
        <f t="shared" si="520"/>
        <v>45812</v>
      </c>
      <c r="L3702" s="8">
        <f>+VLOOKUP(K3702,'20251231_param'!$A$2:$C$244,2)</f>
        <v>31.708333333333332</v>
      </c>
      <c r="M3702" s="8">
        <f>+VLOOKUP($K3702,'20251231_param'!$A$2:$C$244,3)</f>
        <v>32.343911686566386</v>
      </c>
      <c r="N3702" s="8">
        <f t="shared" si="521"/>
        <v>-0.98034936653945193</v>
      </c>
    </row>
    <row r="3703" spans="1:14" x14ac:dyDescent="0.2">
      <c r="A3703" s="5">
        <v>45812.208333333336</v>
      </c>
      <c r="B3703" s="3">
        <v>1</v>
      </c>
      <c r="C3703" s="3"/>
      <c r="D3703" s="6">
        <f t="shared" si="522"/>
        <v>2025</v>
      </c>
      <c r="E3703" s="6">
        <f t="shared" si="523"/>
        <v>6</v>
      </c>
      <c r="F3703" s="6">
        <f t="shared" si="524"/>
        <v>4</v>
      </c>
      <c r="G3703" s="6">
        <f t="shared" si="525"/>
        <v>3</v>
      </c>
      <c r="H3703" s="6">
        <f t="shared" si="526"/>
        <v>23</v>
      </c>
      <c r="I3703" s="6">
        <f t="shared" si="527"/>
        <v>5</v>
      </c>
      <c r="J3703" s="6">
        <f t="shared" si="528"/>
        <v>1</v>
      </c>
      <c r="K3703" s="9">
        <f t="shared" si="520"/>
        <v>45812</v>
      </c>
      <c r="L3703" s="8">
        <f>+VLOOKUP(K3703,'20251231_param'!$A$2:$C$244,2)</f>
        <v>31.708333333333332</v>
      </c>
      <c r="M3703" s="8">
        <f>+VLOOKUP($K3703,'20251231_param'!$A$2:$C$244,3)</f>
        <v>32.343911686566386</v>
      </c>
      <c r="N3703" s="8">
        <f t="shared" si="521"/>
        <v>-0.94943164670115121</v>
      </c>
    </row>
    <row r="3704" spans="1:14" x14ac:dyDescent="0.2">
      <c r="A3704" s="5">
        <v>45812.25</v>
      </c>
      <c r="B3704" s="3">
        <v>4</v>
      </c>
      <c r="C3704" s="3"/>
      <c r="D3704" s="6">
        <f t="shared" si="522"/>
        <v>2025</v>
      </c>
      <c r="E3704" s="6">
        <f t="shared" si="523"/>
        <v>6</v>
      </c>
      <c r="F3704" s="6">
        <f t="shared" si="524"/>
        <v>4</v>
      </c>
      <c r="G3704" s="6">
        <f t="shared" si="525"/>
        <v>3</v>
      </c>
      <c r="H3704" s="6">
        <f t="shared" si="526"/>
        <v>23</v>
      </c>
      <c r="I3704" s="6">
        <f t="shared" si="527"/>
        <v>6</v>
      </c>
      <c r="J3704" s="6">
        <f t="shared" si="528"/>
        <v>4</v>
      </c>
      <c r="K3704" s="9">
        <f t="shared" si="520"/>
        <v>45812</v>
      </c>
      <c r="L3704" s="8">
        <f>+VLOOKUP(K3704,'20251231_param'!$A$2:$C$244,2)</f>
        <v>31.708333333333332</v>
      </c>
      <c r="M3704" s="8">
        <f>+VLOOKUP($K3704,'20251231_param'!$A$2:$C$244,3)</f>
        <v>32.343911686566386</v>
      </c>
      <c r="N3704" s="8">
        <f t="shared" si="521"/>
        <v>-0.85667848718624906</v>
      </c>
    </row>
    <row r="3705" spans="1:14" x14ac:dyDescent="0.2">
      <c r="A3705" s="5">
        <v>45812.291666666664</v>
      </c>
      <c r="B3705" s="3">
        <v>12</v>
      </c>
      <c r="C3705" s="3"/>
      <c r="D3705" s="6">
        <f t="shared" si="522"/>
        <v>2025</v>
      </c>
      <c r="E3705" s="6">
        <f t="shared" si="523"/>
        <v>6</v>
      </c>
      <c r="F3705" s="6">
        <f t="shared" si="524"/>
        <v>4</v>
      </c>
      <c r="G3705" s="6">
        <f t="shared" si="525"/>
        <v>3</v>
      </c>
      <c r="H3705" s="6">
        <f t="shared" si="526"/>
        <v>23</v>
      </c>
      <c r="I3705" s="6">
        <f t="shared" si="527"/>
        <v>7</v>
      </c>
      <c r="J3705" s="6">
        <f t="shared" si="528"/>
        <v>12</v>
      </c>
      <c r="K3705" s="9">
        <f t="shared" si="520"/>
        <v>45812</v>
      </c>
      <c r="L3705" s="8">
        <f>+VLOOKUP(K3705,'20251231_param'!$A$2:$C$244,2)</f>
        <v>31.708333333333332</v>
      </c>
      <c r="M3705" s="8">
        <f>+VLOOKUP($K3705,'20251231_param'!$A$2:$C$244,3)</f>
        <v>32.343911686566386</v>
      </c>
      <c r="N3705" s="8">
        <f t="shared" si="521"/>
        <v>-0.60933672847984333</v>
      </c>
    </row>
    <row r="3706" spans="1:14" x14ac:dyDescent="0.2">
      <c r="A3706" s="5">
        <v>45812.333333333336</v>
      </c>
      <c r="B3706" s="3">
        <v>17</v>
      </c>
      <c r="C3706" s="3"/>
      <c r="D3706" s="6">
        <f t="shared" si="522"/>
        <v>2025</v>
      </c>
      <c r="E3706" s="6">
        <f t="shared" si="523"/>
        <v>6</v>
      </c>
      <c r="F3706" s="6">
        <f t="shared" si="524"/>
        <v>4</v>
      </c>
      <c r="G3706" s="6">
        <f t="shared" si="525"/>
        <v>3</v>
      </c>
      <c r="H3706" s="6">
        <f t="shared" si="526"/>
        <v>23</v>
      </c>
      <c r="I3706" s="6">
        <f t="shared" si="527"/>
        <v>8</v>
      </c>
      <c r="J3706" s="6">
        <f t="shared" si="528"/>
        <v>17</v>
      </c>
      <c r="K3706" s="9">
        <f t="shared" si="520"/>
        <v>45812</v>
      </c>
      <c r="L3706" s="8">
        <f>+VLOOKUP(K3706,'20251231_param'!$A$2:$C$244,2)</f>
        <v>31.708333333333332</v>
      </c>
      <c r="M3706" s="8">
        <f>+VLOOKUP($K3706,'20251231_param'!$A$2:$C$244,3)</f>
        <v>32.343911686566386</v>
      </c>
      <c r="N3706" s="8">
        <f t="shared" si="521"/>
        <v>-0.45474812928833969</v>
      </c>
    </row>
    <row r="3707" spans="1:14" x14ac:dyDescent="0.2">
      <c r="A3707" s="5">
        <v>45812.375</v>
      </c>
      <c r="B3707" s="3">
        <v>23</v>
      </c>
      <c r="C3707" s="3"/>
      <c r="D3707" s="6">
        <f t="shared" si="522"/>
        <v>2025</v>
      </c>
      <c r="E3707" s="6">
        <f t="shared" si="523"/>
        <v>6</v>
      </c>
      <c r="F3707" s="6">
        <f t="shared" si="524"/>
        <v>4</v>
      </c>
      <c r="G3707" s="6">
        <f t="shared" si="525"/>
        <v>3</v>
      </c>
      <c r="H3707" s="6">
        <f t="shared" si="526"/>
        <v>23</v>
      </c>
      <c r="I3707" s="6">
        <f t="shared" si="527"/>
        <v>9</v>
      </c>
      <c r="J3707" s="6">
        <f t="shared" si="528"/>
        <v>23</v>
      </c>
      <c r="K3707" s="9">
        <f t="shared" si="520"/>
        <v>45812</v>
      </c>
      <c r="L3707" s="8">
        <f>+VLOOKUP(K3707,'20251231_param'!$A$2:$C$244,2)</f>
        <v>31.708333333333332</v>
      </c>
      <c r="M3707" s="8">
        <f>+VLOOKUP($K3707,'20251231_param'!$A$2:$C$244,3)</f>
        <v>32.343911686566386</v>
      </c>
      <c r="N3707" s="8">
        <f t="shared" si="521"/>
        <v>-0.26924181025853539</v>
      </c>
    </row>
    <row r="3708" spans="1:14" x14ac:dyDescent="0.2">
      <c r="A3708" s="5">
        <v>45812.416666666664</v>
      </c>
      <c r="B3708" s="3">
        <v>55</v>
      </c>
      <c r="C3708" s="3"/>
      <c r="D3708" s="6">
        <f t="shared" si="522"/>
        <v>2025</v>
      </c>
      <c r="E3708" s="6">
        <f t="shared" si="523"/>
        <v>6</v>
      </c>
      <c r="F3708" s="6">
        <f t="shared" si="524"/>
        <v>4</v>
      </c>
      <c r="G3708" s="6">
        <f t="shared" si="525"/>
        <v>3</v>
      </c>
      <c r="H3708" s="6">
        <f t="shared" si="526"/>
        <v>23</v>
      </c>
      <c r="I3708" s="6">
        <f t="shared" si="527"/>
        <v>10</v>
      </c>
      <c r="J3708" s="6">
        <f t="shared" si="528"/>
        <v>55</v>
      </c>
      <c r="K3708" s="9">
        <f t="shared" si="520"/>
        <v>45812</v>
      </c>
      <c r="L3708" s="8">
        <f>+VLOOKUP(K3708,'20251231_param'!$A$2:$C$244,2)</f>
        <v>31.708333333333332</v>
      </c>
      <c r="M3708" s="8">
        <f>+VLOOKUP($K3708,'20251231_param'!$A$2:$C$244,3)</f>
        <v>32.343911686566386</v>
      </c>
      <c r="N3708" s="8">
        <f t="shared" si="521"/>
        <v>0.72012522456708761</v>
      </c>
    </row>
    <row r="3709" spans="1:14" x14ac:dyDescent="0.2">
      <c r="A3709" s="5">
        <v>45812.458333333336</v>
      </c>
      <c r="B3709" s="3">
        <v>92</v>
      </c>
      <c r="C3709" s="3"/>
      <c r="D3709" s="6">
        <f t="shared" si="522"/>
        <v>2025</v>
      </c>
      <c r="E3709" s="6">
        <f t="shared" si="523"/>
        <v>6</v>
      </c>
      <c r="F3709" s="6">
        <f t="shared" si="524"/>
        <v>4</v>
      </c>
      <c r="G3709" s="6">
        <f t="shared" si="525"/>
        <v>3</v>
      </c>
      <c r="H3709" s="6">
        <f t="shared" si="526"/>
        <v>23</v>
      </c>
      <c r="I3709" s="6">
        <f t="shared" si="527"/>
        <v>11</v>
      </c>
      <c r="J3709" s="6">
        <f t="shared" si="528"/>
        <v>92</v>
      </c>
      <c r="K3709" s="9">
        <f t="shared" si="520"/>
        <v>45812</v>
      </c>
      <c r="L3709" s="8">
        <f>+VLOOKUP(K3709,'20251231_param'!$A$2:$C$244,2)</f>
        <v>31.708333333333332</v>
      </c>
      <c r="M3709" s="8">
        <f>+VLOOKUP($K3709,'20251231_param'!$A$2:$C$244,3)</f>
        <v>32.343911686566386</v>
      </c>
      <c r="N3709" s="8">
        <f t="shared" si="521"/>
        <v>1.8640808585842144</v>
      </c>
    </row>
    <row r="3710" spans="1:14" x14ac:dyDescent="0.2">
      <c r="A3710" s="5">
        <v>45812.5</v>
      </c>
      <c r="B3710" s="3">
        <v>41</v>
      </c>
      <c r="C3710" s="3"/>
      <c r="D3710" s="6">
        <f t="shared" si="522"/>
        <v>2025</v>
      </c>
      <c r="E3710" s="6">
        <f t="shared" si="523"/>
        <v>6</v>
      </c>
      <c r="F3710" s="6">
        <f t="shared" si="524"/>
        <v>4</v>
      </c>
      <c r="G3710" s="6">
        <f t="shared" si="525"/>
        <v>3</v>
      </c>
      <c r="H3710" s="6">
        <f t="shared" si="526"/>
        <v>23</v>
      </c>
      <c r="I3710" s="6">
        <f t="shared" si="527"/>
        <v>12</v>
      </c>
      <c r="J3710" s="6">
        <f t="shared" si="528"/>
        <v>41</v>
      </c>
      <c r="K3710" s="9">
        <f t="shared" si="520"/>
        <v>45812</v>
      </c>
      <c r="L3710" s="8">
        <f>+VLOOKUP(K3710,'20251231_param'!$A$2:$C$244,2)</f>
        <v>31.708333333333332</v>
      </c>
      <c r="M3710" s="8">
        <f>+VLOOKUP($K3710,'20251231_param'!$A$2:$C$244,3)</f>
        <v>32.343911686566386</v>
      </c>
      <c r="N3710" s="8">
        <f t="shared" si="521"/>
        <v>0.28727714683087752</v>
      </c>
    </row>
    <row r="3711" spans="1:14" x14ac:dyDescent="0.2">
      <c r="A3711" s="5">
        <v>45812.541666666664</v>
      </c>
      <c r="B3711" s="3">
        <v>22</v>
      </c>
      <c r="C3711" s="3"/>
      <c r="D3711" s="6">
        <f t="shared" si="522"/>
        <v>2025</v>
      </c>
      <c r="E3711" s="6">
        <f t="shared" si="523"/>
        <v>6</v>
      </c>
      <c r="F3711" s="6">
        <f t="shared" si="524"/>
        <v>4</v>
      </c>
      <c r="G3711" s="6">
        <f t="shared" si="525"/>
        <v>3</v>
      </c>
      <c r="H3711" s="6">
        <f t="shared" si="526"/>
        <v>23</v>
      </c>
      <c r="I3711" s="6">
        <f t="shared" si="527"/>
        <v>13</v>
      </c>
      <c r="J3711" s="6">
        <f t="shared" si="528"/>
        <v>22</v>
      </c>
      <c r="K3711" s="9">
        <f t="shared" si="520"/>
        <v>45812</v>
      </c>
      <c r="L3711" s="8">
        <f>+VLOOKUP(K3711,'20251231_param'!$A$2:$C$244,2)</f>
        <v>31.708333333333332</v>
      </c>
      <c r="M3711" s="8">
        <f>+VLOOKUP($K3711,'20251231_param'!$A$2:$C$244,3)</f>
        <v>32.343911686566386</v>
      </c>
      <c r="N3711" s="8">
        <f t="shared" si="521"/>
        <v>-0.3001595300968361</v>
      </c>
    </row>
    <row r="3712" spans="1:14" x14ac:dyDescent="0.2">
      <c r="A3712" s="5">
        <v>45812.583333333336</v>
      </c>
      <c r="B3712" s="3">
        <v>53</v>
      </c>
      <c r="C3712" s="3"/>
      <c r="D3712" s="6">
        <f t="shared" si="522"/>
        <v>2025</v>
      </c>
      <c r="E3712" s="6">
        <f t="shared" si="523"/>
        <v>6</v>
      </c>
      <c r="F3712" s="6">
        <f t="shared" si="524"/>
        <v>4</v>
      </c>
      <c r="G3712" s="6">
        <f t="shared" si="525"/>
        <v>3</v>
      </c>
      <c r="H3712" s="6">
        <f t="shared" si="526"/>
        <v>23</v>
      </c>
      <c r="I3712" s="6">
        <f t="shared" si="527"/>
        <v>14</v>
      </c>
      <c r="J3712" s="6">
        <f t="shared" si="528"/>
        <v>53</v>
      </c>
      <c r="K3712" s="9">
        <f t="shared" si="520"/>
        <v>45812</v>
      </c>
      <c r="L3712" s="8">
        <f>+VLOOKUP(K3712,'20251231_param'!$A$2:$C$244,2)</f>
        <v>31.708333333333332</v>
      </c>
      <c r="M3712" s="8">
        <f>+VLOOKUP($K3712,'20251231_param'!$A$2:$C$244,3)</f>
        <v>32.343911686566386</v>
      </c>
      <c r="N3712" s="8">
        <f t="shared" si="521"/>
        <v>0.65828978489048617</v>
      </c>
    </row>
    <row r="3713" spans="1:14" x14ac:dyDescent="0.2">
      <c r="A3713" s="5">
        <v>45812.625</v>
      </c>
      <c r="B3713" s="3">
        <v>46</v>
      </c>
      <c r="C3713" s="3"/>
      <c r="D3713" s="6">
        <f t="shared" si="522"/>
        <v>2025</v>
      </c>
      <c r="E3713" s="6">
        <f t="shared" si="523"/>
        <v>6</v>
      </c>
      <c r="F3713" s="6">
        <f t="shared" si="524"/>
        <v>4</v>
      </c>
      <c r="G3713" s="6">
        <f t="shared" si="525"/>
        <v>3</v>
      </c>
      <c r="H3713" s="6">
        <f t="shared" si="526"/>
        <v>23</v>
      </c>
      <c r="I3713" s="6">
        <f t="shared" si="527"/>
        <v>15</v>
      </c>
      <c r="J3713" s="6">
        <f t="shared" si="528"/>
        <v>46</v>
      </c>
      <c r="K3713" s="9">
        <f t="shared" si="520"/>
        <v>45812</v>
      </c>
      <c r="L3713" s="8">
        <f>+VLOOKUP(K3713,'20251231_param'!$A$2:$C$244,2)</f>
        <v>31.708333333333332</v>
      </c>
      <c r="M3713" s="8">
        <f>+VLOOKUP($K3713,'20251231_param'!$A$2:$C$244,3)</f>
        <v>32.343911686566386</v>
      </c>
      <c r="N3713" s="8">
        <f t="shared" si="521"/>
        <v>0.44186574602238116</v>
      </c>
    </row>
    <row r="3714" spans="1:14" x14ac:dyDescent="0.2">
      <c r="A3714" s="5">
        <v>45812.666666666664</v>
      </c>
      <c r="B3714" s="3">
        <v>52</v>
      </c>
      <c r="C3714" s="3"/>
      <c r="D3714" s="6">
        <f t="shared" si="522"/>
        <v>2025</v>
      </c>
      <c r="E3714" s="6">
        <f t="shared" si="523"/>
        <v>6</v>
      </c>
      <c r="F3714" s="6">
        <f t="shared" si="524"/>
        <v>4</v>
      </c>
      <c r="G3714" s="6">
        <f t="shared" si="525"/>
        <v>3</v>
      </c>
      <c r="H3714" s="6">
        <f t="shared" si="526"/>
        <v>23</v>
      </c>
      <c r="I3714" s="6">
        <f t="shared" si="527"/>
        <v>16</v>
      </c>
      <c r="J3714" s="6">
        <f t="shared" si="528"/>
        <v>52</v>
      </c>
      <c r="K3714" s="9">
        <f t="shared" si="520"/>
        <v>45812</v>
      </c>
      <c r="L3714" s="8">
        <f>+VLOOKUP(K3714,'20251231_param'!$A$2:$C$244,2)</f>
        <v>31.708333333333332</v>
      </c>
      <c r="M3714" s="8">
        <f>+VLOOKUP($K3714,'20251231_param'!$A$2:$C$244,3)</f>
        <v>32.343911686566386</v>
      </c>
      <c r="N3714" s="8">
        <f t="shared" si="521"/>
        <v>0.62737206505218546</v>
      </c>
    </row>
    <row r="3715" spans="1:14" x14ac:dyDescent="0.2">
      <c r="A3715" s="5">
        <v>45812.708333333336</v>
      </c>
      <c r="B3715" s="3">
        <v>72</v>
      </c>
      <c r="C3715" s="3"/>
      <c r="D3715" s="6">
        <f t="shared" si="522"/>
        <v>2025</v>
      </c>
      <c r="E3715" s="6">
        <f t="shared" si="523"/>
        <v>6</v>
      </c>
      <c r="F3715" s="6">
        <f t="shared" si="524"/>
        <v>4</v>
      </c>
      <c r="G3715" s="6">
        <f t="shared" si="525"/>
        <v>3</v>
      </c>
      <c r="H3715" s="6">
        <f t="shared" si="526"/>
        <v>23</v>
      </c>
      <c r="I3715" s="6">
        <f t="shared" si="527"/>
        <v>17</v>
      </c>
      <c r="J3715" s="6">
        <f t="shared" si="528"/>
        <v>72</v>
      </c>
      <c r="K3715" s="9">
        <f t="shared" ref="K3715:K3778" si="529">DATE(D3715,E3715,F3715)</f>
        <v>45812</v>
      </c>
      <c r="L3715" s="8">
        <f>+VLOOKUP(K3715,'20251231_param'!$A$2:$C$244,2)</f>
        <v>31.708333333333332</v>
      </c>
      <c r="M3715" s="8">
        <f>+VLOOKUP($K3715,'20251231_param'!$A$2:$C$244,3)</f>
        <v>32.343911686566386</v>
      </c>
      <c r="N3715" s="8">
        <f t="shared" ref="N3715:N3778" si="530">+(J3715-L3715)/M3715</f>
        <v>1.2457264618182</v>
      </c>
    </row>
    <row r="3716" spans="1:14" x14ac:dyDescent="0.2">
      <c r="A3716" s="5">
        <v>45812.75</v>
      </c>
      <c r="B3716" s="3">
        <v>118</v>
      </c>
      <c r="C3716" s="3"/>
      <c r="D3716" s="6">
        <f t="shared" si="522"/>
        <v>2025</v>
      </c>
      <c r="E3716" s="6">
        <f t="shared" si="523"/>
        <v>6</v>
      </c>
      <c r="F3716" s="6">
        <f t="shared" si="524"/>
        <v>4</v>
      </c>
      <c r="G3716" s="6">
        <f t="shared" si="525"/>
        <v>3</v>
      </c>
      <c r="H3716" s="6">
        <f t="shared" si="526"/>
        <v>23</v>
      </c>
      <c r="I3716" s="6">
        <f t="shared" si="527"/>
        <v>18</v>
      </c>
      <c r="J3716" s="6">
        <f t="shared" si="528"/>
        <v>118</v>
      </c>
      <c r="K3716" s="9">
        <f t="shared" si="529"/>
        <v>45812</v>
      </c>
      <c r="L3716" s="8">
        <f>+VLOOKUP(K3716,'20251231_param'!$A$2:$C$244,2)</f>
        <v>31.708333333333332</v>
      </c>
      <c r="M3716" s="8">
        <f>+VLOOKUP($K3716,'20251231_param'!$A$2:$C$244,3)</f>
        <v>32.343911686566386</v>
      </c>
      <c r="N3716" s="8">
        <f t="shared" si="530"/>
        <v>2.6679415743800328</v>
      </c>
    </row>
    <row r="3717" spans="1:14" x14ac:dyDescent="0.2">
      <c r="A3717" s="5">
        <v>45812.791666666664</v>
      </c>
      <c r="B3717" s="3">
        <v>64</v>
      </c>
      <c r="C3717" s="3"/>
      <c r="D3717" s="6">
        <f t="shared" ref="D3717:D3780" si="531">+YEAR(A3717)</f>
        <v>2025</v>
      </c>
      <c r="E3717" s="6">
        <f t="shared" ref="E3717:E3780" si="532">+MONTH(A3717)</f>
        <v>6</v>
      </c>
      <c r="F3717" s="6">
        <f t="shared" ref="F3717:F3780" si="533">+DAY(A3717)</f>
        <v>4</v>
      </c>
      <c r="G3717" s="6">
        <f t="shared" ref="G3717:G3780" si="534">+WEEKDAY(A3717,2)</f>
        <v>3</v>
      </c>
      <c r="H3717" s="6">
        <f t="shared" ref="H3717:H3780" si="535">+WEEKNUM(A3717,21)</f>
        <v>23</v>
      </c>
      <c r="I3717" s="6">
        <f t="shared" ref="I3717:I3780" si="536">+HOUR(A3717)</f>
        <v>19</v>
      </c>
      <c r="J3717" s="6">
        <f t="shared" ref="J3717:J3780" si="537">+B3717</f>
        <v>64</v>
      </c>
      <c r="K3717" s="9">
        <f t="shared" si="529"/>
        <v>45812</v>
      </c>
      <c r="L3717" s="8">
        <f>+VLOOKUP(K3717,'20251231_param'!$A$2:$C$244,2)</f>
        <v>31.708333333333332</v>
      </c>
      <c r="M3717" s="8">
        <f>+VLOOKUP($K3717,'20251231_param'!$A$2:$C$244,3)</f>
        <v>32.343911686566386</v>
      </c>
      <c r="N3717" s="8">
        <f t="shared" si="530"/>
        <v>0.99838470311179417</v>
      </c>
    </row>
    <row r="3718" spans="1:14" x14ac:dyDescent="0.2">
      <c r="A3718" s="5">
        <v>45812.833333333336</v>
      </c>
      <c r="B3718" s="3">
        <v>29</v>
      </c>
      <c r="C3718" s="3"/>
      <c r="D3718" s="6">
        <f t="shared" si="531"/>
        <v>2025</v>
      </c>
      <c r="E3718" s="6">
        <f t="shared" si="532"/>
        <v>6</v>
      </c>
      <c r="F3718" s="6">
        <f t="shared" si="533"/>
        <v>4</v>
      </c>
      <c r="G3718" s="6">
        <f t="shared" si="534"/>
        <v>3</v>
      </c>
      <c r="H3718" s="6">
        <f t="shared" si="535"/>
        <v>23</v>
      </c>
      <c r="I3718" s="6">
        <f t="shared" si="536"/>
        <v>20</v>
      </c>
      <c r="J3718" s="6">
        <f t="shared" si="537"/>
        <v>29</v>
      </c>
      <c r="K3718" s="9">
        <f t="shared" si="529"/>
        <v>45812</v>
      </c>
      <c r="L3718" s="8">
        <f>+VLOOKUP(K3718,'20251231_param'!$A$2:$C$244,2)</f>
        <v>31.708333333333332</v>
      </c>
      <c r="M3718" s="8">
        <f>+VLOOKUP($K3718,'20251231_param'!$A$2:$C$244,3)</f>
        <v>32.343911686566386</v>
      </c>
      <c r="N3718" s="8">
        <f t="shared" si="530"/>
        <v>-8.3735491228731071E-2</v>
      </c>
    </row>
    <row r="3719" spans="1:14" x14ac:dyDescent="0.2">
      <c r="A3719" s="5">
        <v>45812.875</v>
      </c>
      <c r="B3719" s="3">
        <v>39</v>
      </c>
      <c r="C3719" s="3"/>
      <c r="D3719" s="6">
        <f t="shared" si="531"/>
        <v>2025</v>
      </c>
      <c r="E3719" s="6">
        <f t="shared" si="532"/>
        <v>6</v>
      </c>
      <c r="F3719" s="6">
        <f t="shared" si="533"/>
        <v>4</v>
      </c>
      <c r="G3719" s="6">
        <f t="shared" si="534"/>
        <v>3</v>
      </c>
      <c r="H3719" s="6">
        <f t="shared" si="535"/>
        <v>23</v>
      </c>
      <c r="I3719" s="6">
        <f t="shared" si="536"/>
        <v>21</v>
      </c>
      <c r="J3719" s="6">
        <f t="shared" si="537"/>
        <v>39</v>
      </c>
      <c r="K3719" s="9">
        <f t="shared" si="529"/>
        <v>45812</v>
      </c>
      <c r="L3719" s="8">
        <f>+VLOOKUP(K3719,'20251231_param'!$A$2:$C$244,2)</f>
        <v>31.708333333333332</v>
      </c>
      <c r="M3719" s="8">
        <f>+VLOOKUP($K3719,'20251231_param'!$A$2:$C$244,3)</f>
        <v>32.343911686566386</v>
      </c>
      <c r="N3719" s="8">
        <f t="shared" si="530"/>
        <v>0.22544170715427611</v>
      </c>
    </row>
    <row r="3720" spans="1:14" x14ac:dyDescent="0.2">
      <c r="A3720" s="5">
        <v>45812.916666666664</v>
      </c>
      <c r="B3720" s="3">
        <v>19</v>
      </c>
      <c r="C3720" s="3"/>
      <c r="D3720" s="6">
        <f t="shared" si="531"/>
        <v>2025</v>
      </c>
      <c r="E3720" s="6">
        <f t="shared" si="532"/>
        <v>6</v>
      </c>
      <c r="F3720" s="6">
        <f t="shared" si="533"/>
        <v>4</v>
      </c>
      <c r="G3720" s="6">
        <f t="shared" si="534"/>
        <v>3</v>
      </c>
      <c r="H3720" s="6">
        <f t="shared" si="535"/>
        <v>23</v>
      </c>
      <c r="I3720" s="6">
        <f t="shared" si="536"/>
        <v>22</v>
      </c>
      <c r="J3720" s="6">
        <f t="shared" si="537"/>
        <v>19</v>
      </c>
      <c r="K3720" s="9">
        <f t="shared" si="529"/>
        <v>45812</v>
      </c>
      <c r="L3720" s="8">
        <f>+VLOOKUP(K3720,'20251231_param'!$A$2:$C$244,2)</f>
        <v>31.708333333333332</v>
      </c>
      <c r="M3720" s="8">
        <f>+VLOOKUP($K3720,'20251231_param'!$A$2:$C$244,3)</f>
        <v>32.343911686566386</v>
      </c>
      <c r="N3720" s="8">
        <f t="shared" si="530"/>
        <v>-0.39291268961173825</v>
      </c>
    </row>
    <row r="3721" spans="1:14" x14ac:dyDescent="0.2">
      <c r="A3721" s="5">
        <v>45812.958333333336</v>
      </c>
      <c r="B3721" s="3">
        <v>1</v>
      </c>
      <c r="C3721" s="3"/>
      <c r="D3721" s="6">
        <f t="shared" si="531"/>
        <v>2025</v>
      </c>
      <c r="E3721" s="6">
        <f t="shared" si="532"/>
        <v>6</v>
      </c>
      <c r="F3721" s="6">
        <f t="shared" si="533"/>
        <v>4</v>
      </c>
      <c r="G3721" s="6">
        <f t="shared" si="534"/>
        <v>3</v>
      </c>
      <c r="H3721" s="6">
        <f t="shared" si="535"/>
        <v>23</v>
      </c>
      <c r="I3721" s="6">
        <f t="shared" si="536"/>
        <v>23</v>
      </c>
      <c r="J3721" s="6">
        <f t="shared" si="537"/>
        <v>1</v>
      </c>
      <c r="K3721" s="9">
        <f t="shared" si="529"/>
        <v>45812</v>
      </c>
      <c r="L3721" s="8">
        <f>+VLOOKUP(K3721,'20251231_param'!$A$2:$C$244,2)</f>
        <v>31.708333333333332</v>
      </c>
      <c r="M3721" s="8">
        <f>+VLOOKUP($K3721,'20251231_param'!$A$2:$C$244,3)</f>
        <v>32.343911686566386</v>
      </c>
      <c r="N3721" s="8">
        <f t="shared" si="530"/>
        <v>-0.94943164670115121</v>
      </c>
    </row>
    <row r="3722" spans="1:14" x14ac:dyDescent="0.2">
      <c r="A3722" s="5">
        <v>45813</v>
      </c>
      <c r="B3722" s="3">
        <v>0</v>
      </c>
      <c r="C3722" s="3"/>
      <c r="D3722" s="6">
        <f t="shared" si="531"/>
        <v>2025</v>
      </c>
      <c r="E3722" s="6">
        <f t="shared" si="532"/>
        <v>6</v>
      </c>
      <c r="F3722" s="6">
        <f t="shared" si="533"/>
        <v>5</v>
      </c>
      <c r="G3722" s="6">
        <f t="shared" si="534"/>
        <v>4</v>
      </c>
      <c r="H3722" s="6">
        <f t="shared" si="535"/>
        <v>23</v>
      </c>
      <c r="I3722" s="6">
        <f t="shared" si="536"/>
        <v>0</v>
      </c>
      <c r="J3722" s="6">
        <f t="shared" si="537"/>
        <v>0</v>
      </c>
      <c r="K3722" s="9">
        <f t="shared" si="529"/>
        <v>45813</v>
      </c>
      <c r="L3722" s="8">
        <f>+VLOOKUP(K3722,'20251231_param'!$A$2:$C$244,2)</f>
        <v>18</v>
      </c>
      <c r="M3722" s="8">
        <f>+VLOOKUP($K3722,'20251231_param'!$A$2:$C$244,3)</f>
        <v>18.556611384812598</v>
      </c>
      <c r="N3722" s="8">
        <f t="shared" si="530"/>
        <v>-0.9700046860242949</v>
      </c>
    </row>
    <row r="3723" spans="1:14" x14ac:dyDescent="0.2">
      <c r="A3723" s="5">
        <v>45813.041666666664</v>
      </c>
      <c r="B3723" s="3">
        <v>3</v>
      </c>
      <c r="C3723" s="3"/>
      <c r="D3723" s="6">
        <f t="shared" si="531"/>
        <v>2025</v>
      </c>
      <c r="E3723" s="6">
        <f t="shared" si="532"/>
        <v>6</v>
      </c>
      <c r="F3723" s="6">
        <f t="shared" si="533"/>
        <v>5</v>
      </c>
      <c r="G3723" s="6">
        <f t="shared" si="534"/>
        <v>4</v>
      </c>
      <c r="H3723" s="6">
        <f t="shared" si="535"/>
        <v>23</v>
      </c>
      <c r="I3723" s="6">
        <f t="shared" si="536"/>
        <v>1</v>
      </c>
      <c r="J3723" s="6">
        <f t="shared" si="537"/>
        <v>3</v>
      </c>
      <c r="K3723" s="9">
        <f t="shared" si="529"/>
        <v>45813</v>
      </c>
      <c r="L3723" s="8">
        <f>+VLOOKUP(K3723,'20251231_param'!$A$2:$C$244,2)</f>
        <v>18</v>
      </c>
      <c r="M3723" s="8">
        <f>+VLOOKUP($K3723,'20251231_param'!$A$2:$C$244,3)</f>
        <v>18.556611384812598</v>
      </c>
      <c r="N3723" s="8">
        <f t="shared" si="530"/>
        <v>-0.80833723835357907</v>
      </c>
    </row>
    <row r="3724" spans="1:14" x14ac:dyDescent="0.2">
      <c r="A3724" s="5">
        <v>45813.083333333336</v>
      </c>
      <c r="B3724" s="3">
        <v>0</v>
      </c>
      <c r="C3724" s="3"/>
      <c r="D3724" s="6">
        <f t="shared" si="531"/>
        <v>2025</v>
      </c>
      <c r="E3724" s="6">
        <f t="shared" si="532"/>
        <v>6</v>
      </c>
      <c r="F3724" s="6">
        <f t="shared" si="533"/>
        <v>5</v>
      </c>
      <c r="G3724" s="6">
        <f t="shared" si="534"/>
        <v>4</v>
      </c>
      <c r="H3724" s="6">
        <f t="shared" si="535"/>
        <v>23</v>
      </c>
      <c r="I3724" s="6">
        <f t="shared" si="536"/>
        <v>2</v>
      </c>
      <c r="J3724" s="6">
        <f t="shared" si="537"/>
        <v>0</v>
      </c>
      <c r="K3724" s="9">
        <f t="shared" si="529"/>
        <v>45813</v>
      </c>
      <c r="L3724" s="8">
        <f>+VLOOKUP(K3724,'20251231_param'!$A$2:$C$244,2)</f>
        <v>18</v>
      </c>
      <c r="M3724" s="8">
        <f>+VLOOKUP($K3724,'20251231_param'!$A$2:$C$244,3)</f>
        <v>18.556611384812598</v>
      </c>
      <c r="N3724" s="8">
        <f t="shared" si="530"/>
        <v>-0.9700046860242949</v>
      </c>
    </row>
    <row r="3725" spans="1:14" x14ac:dyDescent="0.2">
      <c r="A3725" s="5">
        <v>45813.125</v>
      </c>
      <c r="B3725" s="3">
        <v>0</v>
      </c>
      <c r="C3725" s="3"/>
      <c r="D3725" s="6">
        <f t="shared" si="531"/>
        <v>2025</v>
      </c>
      <c r="E3725" s="6">
        <f t="shared" si="532"/>
        <v>6</v>
      </c>
      <c r="F3725" s="6">
        <f t="shared" si="533"/>
        <v>5</v>
      </c>
      <c r="G3725" s="6">
        <f t="shared" si="534"/>
        <v>4</v>
      </c>
      <c r="H3725" s="6">
        <f t="shared" si="535"/>
        <v>23</v>
      </c>
      <c r="I3725" s="6">
        <f t="shared" si="536"/>
        <v>3</v>
      </c>
      <c r="J3725" s="6">
        <f t="shared" si="537"/>
        <v>0</v>
      </c>
      <c r="K3725" s="9">
        <f t="shared" si="529"/>
        <v>45813</v>
      </c>
      <c r="L3725" s="8">
        <f>+VLOOKUP(K3725,'20251231_param'!$A$2:$C$244,2)</f>
        <v>18</v>
      </c>
      <c r="M3725" s="8">
        <f>+VLOOKUP($K3725,'20251231_param'!$A$2:$C$244,3)</f>
        <v>18.556611384812598</v>
      </c>
      <c r="N3725" s="8">
        <f t="shared" si="530"/>
        <v>-0.9700046860242949</v>
      </c>
    </row>
    <row r="3726" spans="1:14" x14ac:dyDescent="0.2">
      <c r="A3726" s="5">
        <v>45813.166666666664</v>
      </c>
      <c r="B3726" s="3">
        <v>0</v>
      </c>
      <c r="C3726" s="3"/>
      <c r="D3726" s="6">
        <f t="shared" si="531"/>
        <v>2025</v>
      </c>
      <c r="E3726" s="6">
        <f t="shared" si="532"/>
        <v>6</v>
      </c>
      <c r="F3726" s="6">
        <f t="shared" si="533"/>
        <v>5</v>
      </c>
      <c r="G3726" s="6">
        <f t="shared" si="534"/>
        <v>4</v>
      </c>
      <c r="H3726" s="6">
        <f t="shared" si="535"/>
        <v>23</v>
      </c>
      <c r="I3726" s="6">
        <f t="shared" si="536"/>
        <v>4</v>
      </c>
      <c r="J3726" s="6">
        <f t="shared" si="537"/>
        <v>0</v>
      </c>
      <c r="K3726" s="9">
        <f t="shared" si="529"/>
        <v>45813</v>
      </c>
      <c r="L3726" s="8">
        <f>+VLOOKUP(K3726,'20251231_param'!$A$2:$C$244,2)</f>
        <v>18</v>
      </c>
      <c r="M3726" s="8">
        <f>+VLOOKUP($K3726,'20251231_param'!$A$2:$C$244,3)</f>
        <v>18.556611384812598</v>
      </c>
      <c r="N3726" s="8">
        <f t="shared" si="530"/>
        <v>-0.9700046860242949</v>
      </c>
    </row>
    <row r="3727" spans="1:14" x14ac:dyDescent="0.2">
      <c r="A3727" s="5">
        <v>45813.208333333336</v>
      </c>
      <c r="B3727" s="3">
        <v>2</v>
      </c>
      <c r="C3727" s="3"/>
      <c r="D3727" s="6">
        <f t="shared" si="531"/>
        <v>2025</v>
      </c>
      <c r="E3727" s="6">
        <f t="shared" si="532"/>
        <v>6</v>
      </c>
      <c r="F3727" s="6">
        <f t="shared" si="533"/>
        <v>5</v>
      </c>
      <c r="G3727" s="6">
        <f t="shared" si="534"/>
        <v>4</v>
      </c>
      <c r="H3727" s="6">
        <f t="shared" si="535"/>
        <v>23</v>
      </c>
      <c r="I3727" s="6">
        <f t="shared" si="536"/>
        <v>5</v>
      </c>
      <c r="J3727" s="6">
        <f t="shared" si="537"/>
        <v>2</v>
      </c>
      <c r="K3727" s="9">
        <f t="shared" si="529"/>
        <v>45813</v>
      </c>
      <c r="L3727" s="8">
        <f>+VLOOKUP(K3727,'20251231_param'!$A$2:$C$244,2)</f>
        <v>18</v>
      </c>
      <c r="M3727" s="8">
        <f>+VLOOKUP($K3727,'20251231_param'!$A$2:$C$244,3)</f>
        <v>18.556611384812598</v>
      </c>
      <c r="N3727" s="8">
        <f t="shared" si="530"/>
        <v>-0.86222638757715098</v>
      </c>
    </row>
    <row r="3728" spans="1:14" x14ac:dyDescent="0.2">
      <c r="A3728" s="5">
        <v>45813.25</v>
      </c>
      <c r="B3728" s="3">
        <v>5</v>
      </c>
      <c r="C3728" s="3"/>
      <c r="D3728" s="6">
        <f t="shared" si="531"/>
        <v>2025</v>
      </c>
      <c r="E3728" s="6">
        <f t="shared" si="532"/>
        <v>6</v>
      </c>
      <c r="F3728" s="6">
        <f t="shared" si="533"/>
        <v>5</v>
      </c>
      <c r="G3728" s="6">
        <f t="shared" si="534"/>
        <v>4</v>
      </c>
      <c r="H3728" s="6">
        <f t="shared" si="535"/>
        <v>23</v>
      </c>
      <c r="I3728" s="6">
        <f t="shared" si="536"/>
        <v>6</v>
      </c>
      <c r="J3728" s="6">
        <f t="shared" si="537"/>
        <v>5</v>
      </c>
      <c r="K3728" s="9">
        <f t="shared" si="529"/>
        <v>45813</v>
      </c>
      <c r="L3728" s="8">
        <f>+VLOOKUP(K3728,'20251231_param'!$A$2:$C$244,2)</f>
        <v>18</v>
      </c>
      <c r="M3728" s="8">
        <f>+VLOOKUP($K3728,'20251231_param'!$A$2:$C$244,3)</f>
        <v>18.556611384812598</v>
      </c>
      <c r="N3728" s="8">
        <f t="shared" si="530"/>
        <v>-0.70055893990643514</v>
      </c>
    </row>
    <row r="3729" spans="1:14" x14ac:dyDescent="0.2">
      <c r="A3729" s="5">
        <v>45813.291666666664</v>
      </c>
      <c r="B3729" s="3">
        <v>8</v>
      </c>
      <c r="C3729" s="3"/>
      <c r="D3729" s="6">
        <f t="shared" si="531"/>
        <v>2025</v>
      </c>
      <c r="E3729" s="6">
        <f t="shared" si="532"/>
        <v>6</v>
      </c>
      <c r="F3729" s="6">
        <f t="shared" si="533"/>
        <v>5</v>
      </c>
      <c r="G3729" s="6">
        <f t="shared" si="534"/>
        <v>4</v>
      </c>
      <c r="H3729" s="6">
        <f t="shared" si="535"/>
        <v>23</v>
      </c>
      <c r="I3729" s="6">
        <f t="shared" si="536"/>
        <v>7</v>
      </c>
      <c r="J3729" s="6">
        <f t="shared" si="537"/>
        <v>8</v>
      </c>
      <c r="K3729" s="9">
        <f t="shared" si="529"/>
        <v>45813</v>
      </c>
      <c r="L3729" s="8">
        <f>+VLOOKUP(K3729,'20251231_param'!$A$2:$C$244,2)</f>
        <v>18</v>
      </c>
      <c r="M3729" s="8">
        <f>+VLOOKUP($K3729,'20251231_param'!$A$2:$C$244,3)</f>
        <v>18.556611384812598</v>
      </c>
      <c r="N3729" s="8">
        <f t="shared" si="530"/>
        <v>-0.53889149223571942</v>
      </c>
    </row>
    <row r="3730" spans="1:14" x14ac:dyDescent="0.2">
      <c r="A3730" s="5">
        <v>45813.333333333336</v>
      </c>
      <c r="B3730" s="3">
        <v>25</v>
      </c>
      <c r="C3730" s="3"/>
      <c r="D3730" s="6">
        <f t="shared" si="531"/>
        <v>2025</v>
      </c>
      <c r="E3730" s="6">
        <f t="shared" si="532"/>
        <v>6</v>
      </c>
      <c r="F3730" s="6">
        <f t="shared" si="533"/>
        <v>5</v>
      </c>
      <c r="G3730" s="6">
        <f t="shared" si="534"/>
        <v>4</v>
      </c>
      <c r="H3730" s="6">
        <f t="shared" si="535"/>
        <v>23</v>
      </c>
      <c r="I3730" s="6">
        <f t="shared" si="536"/>
        <v>8</v>
      </c>
      <c r="J3730" s="6">
        <f t="shared" si="537"/>
        <v>25</v>
      </c>
      <c r="K3730" s="9">
        <f t="shared" si="529"/>
        <v>45813</v>
      </c>
      <c r="L3730" s="8">
        <f>+VLOOKUP(K3730,'20251231_param'!$A$2:$C$244,2)</f>
        <v>18</v>
      </c>
      <c r="M3730" s="8">
        <f>+VLOOKUP($K3730,'20251231_param'!$A$2:$C$244,3)</f>
        <v>18.556611384812598</v>
      </c>
      <c r="N3730" s="8">
        <f t="shared" si="530"/>
        <v>0.37722404456500358</v>
      </c>
    </row>
    <row r="3731" spans="1:14" x14ac:dyDescent="0.2">
      <c r="A3731" s="5">
        <v>45813.375</v>
      </c>
      <c r="B3731" s="3">
        <v>20</v>
      </c>
      <c r="C3731" s="3"/>
      <c r="D3731" s="6">
        <f t="shared" si="531"/>
        <v>2025</v>
      </c>
      <c r="E3731" s="6">
        <f t="shared" si="532"/>
        <v>6</v>
      </c>
      <c r="F3731" s="6">
        <f t="shared" si="533"/>
        <v>5</v>
      </c>
      <c r="G3731" s="6">
        <f t="shared" si="534"/>
        <v>4</v>
      </c>
      <c r="H3731" s="6">
        <f t="shared" si="535"/>
        <v>23</v>
      </c>
      <c r="I3731" s="6">
        <f t="shared" si="536"/>
        <v>9</v>
      </c>
      <c r="J3731" s="6">
        <f t="shared" si="537"/>
        <v>20</v>
      </c>
      <c r="K3731" s="9">
        <f t="shared" si="529"/>
        <v>45813</v>
      </c>
      <c r="L3731" s="8">
        <f>+VLOOKUP(K3731,'20251231_param'!$A$2:$C$244,2)</f>
        <v>18</v>
      </c>
      <c r="M3731" s="8">
        <f>+VLOOKUP($K3731,'20251231_param'!$A$2:$C$244,3)</f>
        <v>18.556611384812598</v>
      </c>
      <c r="N3731" s="8">
        <f t="shared" si="530"/>
        <v>0.10777829844714387</v>
      </c>
    </row>
    <row r="3732" spans="1:14" x14ac:dyDescent="0.2">
      <c r="A3732" s="5">
        <v>45813.416666666664</v>
      </c>
      <c r="B3732" s="3">
        <v>29</v>
      </c>
      <c r="C3732" s="3"/>
      <c r="D3732" s="6">
        <f t="shared" si="531"/>
        <v>2025</v>
      </c>
      <c r="E3732" s="6">
        <f t="shared" si="532"/>
        <v>6</v>
      </c>
      <c r="F3732" s="6">
        <f t="shared" si="533"/>
        <v>5</v>
      </c>
      <c r="G3732" s="6">
        <f t="shared" si="534"/>
        <v>4</v>
      </c>
      <c r="H3732" s="6">
        <f t="shared" si="535"/>
        <v>23</v>
      </c>
      <c r="I3732" s="6">
        <f t="shared" si="536"/>
        <v>10</v>
      </c>
      <c r="J3732" s="6">
        <f t="shared" si="537"/>
        <v>29</v>
      </c>
      <c r="K3732" s="9">
        <f t="shared" si="529"/>
        <v>45813</v>
      </c>
      <c r="L3732" s="8">
        <f>+VLOOKUP(K3732,'20251231_param'!$A$2:$C$244,2)</f>
        <v>18</v>
      </c>
      <c r="M3732" s="8">
        <f>+VLOOKUP($K3732,'20251231_param'!$A$2:$C$244,3)</f>
        <v>18.556611384812598</v>
      </c>
      <c r="N3732" s="8">
        <f t="shared" si="530"/>
        <v>0.59278064145929132</v>
      </c>
    </row>
    <row r="3733" spans="1:14" x14ac:dyDescent="0.2">
      <c r="A3733" s="5">
        <v>45813.458333333336</v>
      </c>
      <c r="B3733" s="3">
        <v>78</v>
      </c>
      <c r="C3733" s="3"/>
      <c r="D3733" s="6">
        <f t="shared" si="531"/>
        <v>2025</v>
      </c>
      <c r="E3733" s="6">
        <f t="shared" si="532"/>
        <v>6</v>
      </c>
      <c r="F3733" s="6">
        <f t="shared" si="533"/>
        <v>5</v>
      </c>
      <c r="G3733" s="6">
        <f t="shared" si="534"/>
        <v>4</v>
      </c>
      <c r="H3733" s="6">
        <f t="shared" si="535"/>
        <v>23</v>
      </c>
      <c r="I3733" s="6">
        <f t="shared" si="536"/>
        <v>11</v>
      </c>
      <c r="J3733" s="6">
        <f t="shared" si="537"/>
        <v>78</v>
      </c>
      <c r="K3733" s="9">
        <f t="shared" si="529"/>
        <v>45813</v>
      </c>
      <c r="L3733" s="8">
        <f>+VLOOKUP(K3733,'20251231_param'!$A$2:$C$244,2)</f>
        <v>18</v>
      </c>
      <c r="M3733" s="8">
        <f>+VLOOKUP($K3733,'20251231_param'!$A$2:$C$244,3)</f>
        <v>18.556611384812598</v>
      </c>
      <c r="N3733" s="8">
        <f t="shared" si="530"/>
        <v>3.2333489534143163</v>
      </c>
    </row>
    <row r="3734" spans="1:14" x14ac:dyDescent="0.2">
      <c r="A3734" s="5">
        <v>45813.5</v>
      </c>
      <c r="B3734" s="3">
        <v>11</v>
      </c>
      <c r="C3734" s="3"/>
      <c r="D3734" s="6">
        <f t="shared" si="531"/>
        <v>2025</v>
      </c>
      <c r="E3734" s="6">
        <f t="shared" si="532"/>
        <v>6</v>
      </c>
      <c r="F3734" s="6">
        <f t="shared" si="533"/>
        <v>5</v>
      </c>
      <c r="G3734" s="6">
        <f t="shared" si="534"/>
        <v>4</v>
      </c>
      <c r="H3734" s="6">
        <f t="shared" si="535"/>
        <v>23</v>
      </c>
      <c r="I3734" s="6">
        <f t="shared" si="536"/>
        <v>12</v>
      </c>
      <c r="J3734" s="6">
        <f t="shared" si="537"/>
        <v>11</v>
      </c>
      <c r="K3734" s="9">
        <f t="shared" si="529"/>
        <v>45813</v>
      </c>
      <c r="L3734" s="8">
        <f>+VLOOKUP(K3734,'20251231_param'!$A$2:$C$244,2)</f>
        <v>18</v>
      </c>
      <c r="M3734" s="8">
        <f>+VLOOKUP($K3734,'20251231_param'!$A$2:$C$244,3)</f>
        <v>18.556611384812598</v>
      </c>
      <c r="N3734" s="8">
        <f t="shared" si="530"/>
        <v>-0.37722404456500358</v>
      </c>
    </row>
    <row r="3735" spans="1:14" x14ac:dyDescent="0.2">
      <c r="A3735" s="5">
        <v>45813.541666666664</v>
      </c>
      <c r="B3735" s="3">
        <v>14</v>
      </c>
      <c r="C3735" s="3"/>
      <c r="D3735" s="6">
        <f t="shared" si="531"/>
        <v>2025</v>
      </c>
      <c r="E3735" s="6">
        <f t="shared" si="532"/>
        <v>6</v>
      </c>
      <c r="F3735" s="6">
        <f t="shared" si="533"/>
        <v>5</v>
      </c>
      <c r="G3735" s="6">
        <f t="shared" si="534"/>
        <v>4</v>
      </c>
      <c r="H3735" s="6">
        <f t="shared" si="535"/>
        <v>23</v>
      </c>
      <c r="I3735" s="6">
        <f t="shared" si="536"/>
        <v>13</v>
      </c>
      <c r="J3735" s="6">
        <f t="shared" si="537"/>
        <v>14</v>
      </c>
      <c r="K3735" s="9">
        <f t="shared" si="529"/>
        <v>45813</v>
      </c>
      <c r="L3735" s="8">
        <f>+VLOOKUP(K3735,'20251231_param'!$A$2:$C$244,2)</f>
        <v>18</v>
      </c>
      <c r="M3735" s="8">
        <f>+VLOOKUP($K3735,'20251231_param'!$A$2:$C$244,3)</f>
        <v>18.556611384812598</v>
      </c>
      <c r="N3735" s="8">
        <f t="shared" si="530"/>
        <v>-0.21555659689428774</v>
      </c>
    </row>
    <row r="3736" spans="1:14" x14ac:dyDescent="0.2">
      <c r="A3736" s="5">
        <v>45813.583333333336</v>
      </c>
      <c r="B3736" s="3">
        <v>15</v>
      </c>
      <c r="C3736" s="3"/>
      <c r="D3736" s="6">
        <f t="shared" si="531"/>
        <v>2025</v>
      </c>
      <c r="E3736" s="6">
        <f t="shared" si="532"/>
        <v>6</v>
      </c>
      <c r="F3736" s="6">
        <f t="shared" si="533"/>
        <v>5</v>
      </c>
      <c r="G3736" s="6">
        <f t="shared" si="534"/>
        <v>4</v>
      </c>
      <c r="H3736" s="6">
        <f t="shared" si="535"/>
        <v>23</v>
      </c>
      <c r="I3736" s="6">
        <f t="shared" si="536"/>
        <v>14</v>
      </c>
      <c r="J3736" s="6">
        <f t="shared" si="537"/>
        <v>15</v>
      </c>
      <c r="K3736" s="9">
        <f t="shared" si="529"/>
        <v>45813</v>
      </c>
      <c r="L3736" s="8">
        <f>+VLOOKUP(K3736,'20251231_param'!$A$2:$C$244,2)</f>
        <v>18</v>
      </c>
      <c r="M3736" s="8">
        <f>+VLOOKUP($K3736,'20251231_param'!$A$2:$C$244,3)</f>
        <v>18.556611384812598</v>
      </c>
      <c r="N3736" s="8">
        <f t="shared" si="530"/>
        <v>-0.16166744767071581</v>
      </c>
    </row>
    <row r="3737" spans="1:14" x14ac:dyDescent="0.2">
      <c r="A3737" s="5">
        <v>45813.625</v>
      </c>
      <c r="B3737" s="3">
        <v>22</v>
      </c>
      <c r="C3737" s="3"/>
      <c r="D3737" s="6">
        <f t="shared" si="531"/>
        <v>2025</v>
      </c>
      <c r="E3737" s="6">
        <f t="shared" si="532"/>
        <v>6</v>
      </c>
      <c r="F3737" s="6">
        <f t="shared" si="533"/>
        <v>5</v>
      </c>
      <c r="G3737" s="6">
        <f t="shared" si="534"/>
        <v>4</v>
      </c>
      <c r="H3737" s="6">
        <f t="shared" si="535"/>
        <v>23</v>
      </c>
      <c r="I3737" s="6">
        <f t="shared" si="536"/>
        <v>15</v>
      </c>
      <c r="J3737" s="6">
        <f t="shared" si="537"/>
        <v>22</v>
      </c>
      <c r="K3737" s="9">
        <f t="shared" si="529"/>
        <v>45813</v>
      </c>
      <c r="L3737" s="8">
        <f>+VLOOKUP(K3737,'20251231_param'!$A$2:$C$244,2)</f>
        <v>18</v>
      </c>
      <c r="M3737" s="8">
        <f>+VLOOKUP($K3737,'20251231_param'!$A$2:$C$244,3)</f>
        <v>18.556611384812598</v>
      </c>
      <c r="N3737" s="8">
        <f t="shared" si="530"/>
        <v>0.21555659689428774</v>
      </c>
    </row>
    <row r="3738" spans="1:14" x14ac:dyDescent="0.2">
      <c r="A3738" s="5">
        <v>45813.666666666664</v>
      </c>
      <c r="B3738" s="3">
        <v>16</v>
      </c>
      <c r="C3738" s="3"/>
      <c r="D3738" s="6">
        <f t="shared" si="531"/>
        <v>2025</v>
      </c>
      <c r="E3738" s="6">
        <f t="shared" si="532"/>
        <v>6</v>
      </c>
      <c r="F3738" s="6">
        <f t="shared" si="533"/>
        <v>5</v>
      </c>
      <c r="G3738" s="6">
        <f t="shared" si="534"/>
        <v>4</v>
      </c>
      <c r="H3738" s="6">
        <f t="shared" si="535"/>
        <v>23</v>
      </c>
      <c r="I3738" s="6">
        <f t="shared" si="536"/>
        <v>16</v>
      </c>
      <c r="J3738" s="6">
        <f t="shared" si="537"/>
        <v>16</v>
      </c>
      <c r="K3738" s="9">
        <f t="shared" si="529"/>
        <v>45813</v>
      </c>
      <c r="L3738" s="8">
        <f>+VLOOKUP(K3738,'20251231_param'!$A$2:$C$244,2)</f>
        <v>18</v>
      </c>
      <c r="M3738" s="8">
        <f>+VLOOKUP($K3738,'20251231_param'!$A$2:$C$244,3)</f>
        <v>18.556611384812598</v>
      </c>
      <c r="N3738" s="8">
        <f t="shared" si="530"/>
        <v>-0.10777829844714387</v>
      </c>
    </row>
    <row r="3739" spans="1:14" x14ac:dyDescent="0.2">
      <c r="A3739" s="5">
        <v>45813.708333333336</v>
      </c>
      <c r="B3739" s="3">
        <v>38</v>
      </c>
      <c r="C3739" s="3"/>
      <c r="D3739" s="6">
        <f t="shared" si="531"/>
        <v>2025</v>
      </c>
      <c r="E3739" s="6">
        <f t="shared" si="532"/>
        <v>6</v>
      </c>
      <c r="F3739" s="6">
        <f t="shared" si="533"/>
        <v>5</v>
      </c>
      <c r="G3739" s="6">
        <f t="shared" si="534"/>
        <v>4</v>
      </c>
      <c r="H3739" s="6">
        <f t="shared" si="535"/>
        <v>23</v>
      </c>
      <c r="I3739" s="6">
        <f t="shared" si="536"/>
        <v>17</v>
      </c>
      <c r="J3739" s="6">
        <f t="shared" si="537"/>
        <v>38</v>
      </c>
      <c r="K3739" s="9">
        <f t="shared" si="529"/>
        <v>45813</v>
      </c>
      <c r="L3739" s="8">
        <f>+VLOOKUP(K3739,'20251231_param'!$A$2:$C$244,2)</f>
        <v>18</v>
      </c>
      <c r="M3739" s="8">
        <f>+VLOOKUP($K3739,'20251231_param'!$A$2:$C$244,3)</f>
        <v>18.556611384812598</v>
      </c>
      <c r="N3739" s="8">
        <f t="shared" si="530"/>
        <v>1.0777829844714388</v>
      </c>
    </row>
    <row r="3740" spans="1:14" x14ac:dyDescent="0.2">
      <c r="A3740" s="5">
        <v>45813.75</v>
      </c>
      <c r="B3740" s="3">
        <v>47</v>
      </c>
      <c r="C3740" s="3"/>
      <c r="D3740" s="6">
        <f t="shared" si="531"/>
        <v>2025</v>
      </c>
      <c r="E3740" s="6">
        <f t="shared" si="532"/>
        <v>6</v>
      </c>
      <c r="F3740" s="6">
        <f t="shared" si="533"/>
        <v>5</v>
      </c>
      <c r="G3740" s="6">
        <f t="shared" si="534"/>
        <v>4</v>
      </c>
      <c r="H3740" s="6">
        <f t="shared" si="535"/>
        <v>23</v>
      </c>
      <c r="I3740" s="6">
        <f t="shared" si="536"/>
        <v>18</v>
      </c>
      <c r="J3740" s="6">
        <f t="shared" si="537"/>
        <v>47</v>
      </c>
      <c r="K3740" s="9">
        <f t="shared" si="529"/>
        <v>45813</v>
      </c>
      <c r="L3740" s="8">
        <f>+VLOOKUP(K3740,'20251231_param'!$A$2:$C$244,2)</f>
        <v>18</v>
      </c>
      <c r="M3740" s="8">
        <f>+VLOOKUP($K3740,'20251231_param'!$A$2:$C$244,3)</f>
        <v>18.556611384812598</v>
      </c>
      <c r="N3740" s="8">
        <f t="shared" si="530"/>
        <v>1.5627853274835861</v>
      </c>
    </row>
    <row r="3741" spans="1:14" x14ac:dyDescent="0.2">
      <c r="A3741" s="5">
        <v>45813.791666666664</v>
      </c>
      <c r="B3741" s="3">
        <v>42</v>
      </c>
      <c r="C3741" s="3"/>
      <c r="D3741" s="6">
        <f t="shared" si="531"/>
        <v>2025</v>
      </c>
      <c r="E3741" s="6">
        <f t="shared" si="532"/>
        <v>6</v>
      </c>
      <c r="F3741" s="6">
        <f t="shared" si="533"/>
        <v>5</v>
      </c>
      <c r="G3741" s="6">
        <f t="shared" si="534"/>
        <v>4</v>
      </c>
      <c r="H3741" s="6">
        <f t="shared" si="535"/>
        <v>23</v>
      </c>
      <c r="I3741" s="6">
        <f t="shared" si="536"/>
        <v>19</v>
      </c>
      <c r="J3741" s="6">
        <f t="shared" si="537"/>
        <v>42</v>
      </c>
      <c r="K3741" s="9">
        <f t="shared" si="529"/>
        <v>45813</v>
      </c>
      <c r="L3741" s="8">
        <f>+VLOOKUP(K3741,'20251231_param'!$A$2:$C$244,2)</f>
        <v>18</v>
      </c>
      <c r="M3741" s="8">
        <f>+VLOOKUP($K3741,'20251231_param'!$A$2:$C$244,3)</f>
        <v>18.556611384812598</v>
      </c>
      <c r="N3741" s="8">
        <f t="shared" si="530"/>
        <v>1.2933395813657265</v>
      </c>
    </row>
    <row r="3742" spans="1:14" x14ac:dyDescent="0.2">
      <c r="A3742" s="5">
        <v>45813.833333333336</v>
      </c>
      <c r="B3742" s="3">
        <v>18</v>
      </c>
      <c r="C3742" s="3"/>
      <c r="D3742" s="6">
        <f t="shared" si="531"/>
        <v>2025</v>
      </c>
      <c r="E3742" s="6">
        <f t="shared" si="532"/>
        <v>6</v>
      </c>
      <c r="F3742" s="6">
        <f t="shared" si="533"/>
        <v>5</v>
      </c>
      <c r="G3742" s="6">
        <f t="shared" si="534"/>
        <v>4</v>
      </c>
      <c r="H3742" s="6">
        <f t="shared" si="535"/>
        <v>23</v>
      </c>
      <c r="I3742" s="6">
        <f t="shared" si="536"/>
        <v>20</v>
      </c>
      <c r="J3742" s="6">
        <f t="shared" si="537"/>
        <v>18</v>
      </c>
      <c r="K3742" s="9">
        <f t="shared" si="529"/>
        <v>45813</v>
      </c>
      <c r="L3742" s="8">
        <f>+VLOOKUP(K3742,'20251231_param'!$A$2:$C$244,2)</f>
        <v>18</v>
      </c>
      <c r="M3742" s="8">
        <f>+VLOOKUP($K3742,'20251231_param'!$A$2:$C$244,3)</f>
        <v>18.556611384812598</v>
      </c>
      <c r="N3742" s="8">
        <f t="shared" si="530"/>
        <v>0</v>
      </c>
    </row>
    <row r="3743" spans="1:14" x14ac:dyDescent="0.2">
      <c r="A3743" s="5">
        <v>45813.875</v>
      </c>
      <c r="B3743" s="3">
        <v>20</v>
      </c>
      <c r="C3743" s="3"/>
      <c r="D3743" s="6">
        <f t="shared" si="531"/>
        <v>2025</v>
      </c>
      <c r="E3743" s="6">
        <f t="shared" si="532"/>
        <v>6</v>
      </c>
      <c r="F3743" s="6">
        <f t="shared" si="533"/>
        <v>5</v>
      </c>
      <c r="G3743" s="6">
        <f t="shared" si="534"/>
        <v>4</v>
      </c>
      <c r="H3743" s="6">
        <f t="shared" si="535"/>
        <v>23</v>
      </c>
      <c r="I3743" s="6">
        <f t="shared" si="536"/>
        <v>21</v>
      </c>
      <c r="J3743" s="6">
        <f t="shared" si="537"/>
        <v>20</v>
      </c>
      <c r="K3743" s="9">
        <f t="shared" si="529"/>
        <v>45813</v>
      </c>
      <c r="L3743" s="8">
        <f>+VLOOKUP(K3743,'20251231_param'!$A$2:$C$244,2)</f>
        <v>18</v>
      </c>
      <c r="M3743" s="8">
        <f>+VLOOKUP($K3743,'20251231_param'!$A$2:$C$244,3)</f>
        <v>18.556611384812598</v>
      </c>
      <c r="N3743" s="8">
        <f t="shared" si="530"/>
        <v>0.10777829844714387</v>
      </c>
    </row>
    <row r="3744" spans="1:14" x14ac:dyDescent="0.2">
      <c r="A3744" s="5">
        <v>45813.916666666664</v>
      </c>
      <c r="B3744" s="3">
        <v>14</v>
      </c>
      <c r="C3744" s="3"/>
      <c r="D3744" s="6">
        <f t="shared" si="531"/>
        <v>2025</v>
      </c>
      <c r="E3744" s="6">
        <f t="shared" si="532"/>
        <v>6</v>
      </c>
      <c r="F3744" s="6">
        <f t="shared" si="533"/>
        <v>5</v>
      </c>
      <c r="G3744" s="6">
        <f t="shared" si="534"/>
        <v>4</v>
      </c>
      <c r="H3744" s="6">
        <f t="shared" si="535"/>
        <v>23</v>
      </c>
      <c r="I3744" s="6">
        <f t="shared" si="536"/>
        <v>22</v>
      </c>
      <c r="J3744" s="6">
        <f t="shared" si="537"/>
        <v>14</v>
      </c>
      <c r="K3744" s="9">
        <f t="shared" si="529"/>
        <v>45813</v>
      </c>
      <c r="L3744" s="8">
        <f>+VLOOKUP(K3744,'20251231_param'!$A$2:$C$244,2)</f>
        <v>18</v>
      </c>
      <c r="M3744" s="8">
        <f>+VLOOKUP($K3744,'20251231_param'!$A$2:$C$244,3)</f>
        <v>18.556611384812598</v>
      </c>
      <c r="N3744" s="8">
        <f t="shared" si="530"/>
        <v>-0.21555659689428774</v>
      </c>
    </row>
    <row r="3745" spans="1:14" x14ac:dyDescent="0.2">
      <c r="A3745" s="5">
        <v>45813.958333333336</v>
      </c>
      <c r="B3745" s="3">
        <v>5</v>
      </c>
      <c r="C3745" s="3"/>
      <c r="D3745" s="6">
        <f t="shared" si="531"/>
        <v>2025</v>
      </c>
      <c r="E3745" s="6">
        <f t="shared" si="532"/>
        <v>6</v>
      </c>
      <c r="F3745" s="6">
        <f t="shared" si="533"/>
        <v>5</v>
      </c>
      <c r="G3745" s="6">
        <f t="shared" si="534"/>
        <v>4</v>
      </c>
      <c r="H3745" s="6">
        <f t="shared" si="535"/>
        <v>23</v>
      </c>
      <c r="I3745" s="6">
        <f t="shared" si="536"/>
        <v>23</v>
      </c>
      <c r="J3745" s="6">
        <f t="shared" si="537"/>
        <v>5</v>
      </c>
      <c r="K3745" s="9">
        <f t="shared" si="529"/>
        <v>45813</v>
      </c>
      <c r="L3745" s="8">
        <f>+VLOOKUP(K3745,'20251231_param'!$A$2:$C$244,2)</f>
        <v>18</v>
      </c>
      <c r="M3745" s="8">
        <f>+VLOOKUP($K3745,'20251231_param'!$A$2:$C$244,3)</f>
        <v>18.556611384812598</v>
      </c>
      <c r="N3745" s="8">
        <f t="shared" si="530"/>
        <v>-0.70055893990643514</v>
      </c>
    </row>
    <row r="3746" spans="1:14" x14ac:dyDescent="0.2">
      <c r="A3746" s="5">
        <v>45814</v>
      </c>
      <c r="B3746" s="3">
        <v>0</v>
      </c>
      <c r="C3746" s="3"/>
      <c r="D3746" s="6">
        <f t="shared" si="531"/>
        <v>2025</v>
      </c>
      <c r="E3746" s="6">
        <f t="shared" si="532"/>
        <v>6</v>
      </c>
      <c r="F3746" s="6">
        <f t="shared" si="533"/>
        <v>6</v>
      </c>
      <c r="G3746" s="6">
        <f t="shared" si="534"/>
        <v>5</v>
      </c>
      <c r="H3746" s="6">
        <f t="shared" si="535"/>
        <v>23</v>
      </c>
      <c r="I3746" s="6">
        <f t="shared" si="536"/>
        <v>0</v>
      </c>
      <c r="J3746" s="6">
        <f t="shared" si="537"/>
        <v>0</v>
      </c>
      <c r="K3746" s="9">
        <f t="shared" si="529"/>
        <v>45814</v>
      </c>
      <c r="L3746" s="8">
        <f>+VLOOKUP(K3746,'20251231_param'!$A$2:$C$244,2)</f>
        <v>34.458333333333336</v>
      </c>
      <c r="M3746" s="8">
        <f>+VLOOKUP($K3746,'20251231_param'!$A$2:$C$244,3)</f>
        <v>31.00628150477937</v>
      </c>
      <c r="N3746" s="8">
        <f t="shared" si="530"/>
        <v>-1.1113339510905833</v>
      </c>
    </row>
    <row r="3747" spans="1:14" x14ac:dyDescent="0.2">
      <c r="A3747" s="5">
        <v>45814.041666666664</v>
      </c>
      <c r="B3747" s="3">
        <v>5</v>
      </c>
      <c r="C3747" s="3"/>
      <c r="D3747" s="6">
        <f t="shared" si="531"/>
        <v>2025</v>
      </c>
      <c r="E3747" s="6">
        <f t="shared" si="532"/>
        <v>6</v>
      </c>
      <c r="F3747" s="6">
        <f t="shared" si="533"/>
        <v>6</v>
      </c>
      <c r="G3747" s="6">
        <f t="shared" si="534"/>
        <v>5</v>
      </c>
      <c r="H3747" s="6">
        <f t="shared" si="535"/>
        <v>23</v>
      </c>
      <c r="I3747" s="6">
        <f t="shared" si="536"/>
        <v>1</v>
      </c>
      <c r="J3747" s="6">
        <f t="shared" si="537"/>
        <v>5</v>
      </c>
      <c r="K3747" s="9">
        <f t="shared" si="529"/>
        <v>45814</v>
      </c>
      <c r="L3747" s="8">
        <f>+VLOOKUP(K3747,'20251231_param'!$A$2:$C$244,2)</f>
        <v>34.458333333333336</v>
      </c>
      <c r="M3747" s="8">
        <f>+VLOOKUP($K3747,'20251231_param'!$A$2:$C$244,3)</f>
        <v>31.00628150477937</v>
      </c>
      <c r="N3747" s="8">
        <f t="shared" si="530"/>
        <v>-0.95007630401577081</v>
      </c>
    </row>
    <row r="3748" spans="1:14" x14ac:dyDescent="0.2">
      <c r="A3748" s="5">
        <v>45814.083333333336</v>
      </c>
      <c r="B3748" s="3">
        <v>8</v>
      </c>
      <c r="C3748" s="3"/>
      <c r="D3748" s="6">
        <f t="shared" si="531"/>
        <v>2025</v>
      </c>
      <c r="E3748" s="6">
        <f t="shared" si="532"/>
        <v>6</v>
      </c>
      <c r="F3748" s="6">
        <f t="shared" si="533"/>
        <v>6</v>
      </c>
      <c r="G3748" s="6">
        <f t="shared" si="534"/>
        <v>5</v>
      </c>
      <c r="H3748" s="6">
        <f t="shared" si="535"/>
        <v>23</v>
      </c>
      <c r="I3748" s="6">
        <f t="shared" si="536"/>
        <v>2</v>
      </c>
      <c r="J3748" s="6">
        <f t="shared" si="537"/>
        <v>8</v>
      </c>
      <c r="K3748" s="9">
        <f t="shared" si="529"/>
        <v>45814</v>
      </c>
      <c r="L3748" s="8">
        <f>+VLOOKUP(K3748,'20251231_param'!$A$2:$C$244,2)</f>
        <v>34.458333333333336</v>
      </c>
      <c r="M3748" s="8">
        <f>+VLOOKUP($K3748,'20251231_param'!$A$2:$C$244,3)</f>
        <v>31.00628150477937</v>
      </c>
      <c r="N3748" s="8">
        <f t="shared" si="530"/>
        <v>-0.85332171577088323</v>
      </c>
    </row>
    <row r="3749" spans="1:14" x14ac:dyDescent="0.2">
      <c r="A3749" s="5">
        <v>45814.125</v>
      </c>
      <c r="B3749" s="3">
        <v>0</v>
      </c>
      <c r="C3749" s="3"/>
      <c r="D3749" s="6">
        <f t="shared" si="531"/>
        <v>2025</v>
      </c>
      <c r="E3749" s="6">
        <f t="shared" si="532"/>
        <v>6</v>
      </c>
      <c r="F3749" s="6">
        <f t="shared" si="533"/>
        <v>6</v>
      </c>
      <c r="G3749" s="6">
        <f t="shared" si="534"/>
        <v>5</v>
      </c>
      <c r="H3749" s="6">
        <f t="shared" si="535"/>
        <v>23</v>
      </c>
      <c r="I3749" s="6">
        <f t="shared" si="536"/>
        <v>3</v>
      </c>
      <c r="J3749" s="6">
        <f t="shared" si="537"/>
        <v>0</v>
      </c>
      <c r="K3749" s="9">
        <f t="shared" si="529"/>
        <v>45814</v>
      </c>
      <c r="L3749" s="8">
        <f>+VLOOKUP(K3749,'20251231_param'!$A$2:$C$244,2)</f>
        <v>34.458333333333336</v>
      </c>
      <c r="M3749" s="8">
        <f>+VLOOKUP($K3749,'20251231_param'!$A$2:$C$244,3)</f>
        <v>31.00628150477937</v>
      </c>
      <c r="N3749" s="8">
        <f t="shared" si="530"/>
        <v>-1.1113339510905833</v>
      </c>
    </row>
    <row r="3750" spans="1:14" x14ac:dyDescent="0.2">
      <c r="A3750" s="5">
        <v>45814.166666666664</v>
      </c>
      <c r="B3750" s="3">
        <v>0</v>
      </c>
      <c r="C3750" s="3"/>
      <c r="D3750" s="6">
        <f t="shared" si="531"/>
        <v>2025</v>
      </c>
      <c r="E3750" s="6">
        <f t="shared" si="532"/>
        <v>6</v>
      </c>
      <c r="F3750" s="6">
        <f t="shared" si="533"/>
        <v>6</v>
      </c>
      <c r="G3750" s="6">
        <f t="shared" si="534"/>
        <v>5</v>
      </c>
      <c r="H3750" s="6">
        <f t="shared" si="535"/>
        <v>23</v>
      </c>
      <c r="I3750" s="6">
        <f t="shared" si="536"/>
        <v>4</v>
      </c>
      <c r="J3750" s="6">
        <f t="shared" si="537"/>
        <v>0</v>
      </c>
      <c r="K3750" s="9">
        <f t="shared" si="529"/>
        <v>45814</v>
      </c>
      <c r="L3750" s="8">
        <f>+VLOOKUP(K3750,'20251231_param'!$A$2:$C$244,2)</f>
        <v>34.458333333333336</v>
      </c>
      <c r="M3750" s="8">
        <f>+VLOOKUP($K3750,'20251231_param'!$A$2:$C$244,3)</f>
        <v>31.00628150477937</v>
      </c>
      <c r="N3750" s="8">
        <f t="shared" si="530"/>
        <v>-1.1113339510905833</v>
      </c>
    </row>
    <row r="3751" spans="1:14" x14ac:dyDescent="0.2">
      <c r="A3751" s="5">
        <v>45814.208333333336</v>
      </c>
      <c r="B3751" s="3">
        <v>1</v>
      </c>
      <c r="C3751" s="3"/>
      <c r="D3751" s="6">
        <f t="shared" si="531"/>
        <v>2025</v>
      </c>
      <c r="E3751" s="6">
        <f t="shared" si="532"/>
        <v>6</v>
      </c>
      <c r="F3751" s="6">
        <f t="shared" si="533"/>
        <v>6</v>
      </c>
      <c r="G3751" s="6">
        <f t="shared" si="534"/>
        <v>5</v>
      </c>
      <c r="H3751" s="6">
        <f t="shared" si="535"/>
        <v>23</v>
      </c>
      <c r="I3751" s="6">
        <f t="shared" si="536"/>
        <v>5</v>
      </c>
      <c r="J3751" s="6">
        <f t="shared" si="537"/>
        <v>1</v>
      </c>
      <c r="K3751" s="9">
        <f t="shared" si="529"/>
        <v>45814</v>
      </c>
      <c r="L3751" s="8">
        <f>+VLOOKUP(K3751,'20251231_param'!$A$2:$C$244,2)</f>
        <v>34.458333333333336</v>
      </c>
      <c r="M3751" s="8">
        <f>+VLOOKUP($K3751,'20251231_param'!$A$2:$C$244,3)</f>
        <v>31.00628150477937</v>
      </c>
      <c r="N3751" s="8">
        <f t="shared" si="530"/>
        <v>-1.0790824216756207</v>
      </c>
    </row>
    <row r="3752" spans="1:14" x14ac:dyDescent="0.2">
      <c r="A3752" s="5">
        <v>45814.25</v>
      </c>
      <c r="B3752" s="3">
        <v>8</v>
      </c>
      <c r="C3752" s="3"/>
      <c r="D3752" s="6">
        <f t="shared" si="531"/>
        <v>2025</v>
      </c>
      <c r="E3752" s="6">
        <f t="shared" si="532"/>
        <v>6</v>
      </c>
      <c r="F3752" s="6">
        <f t="shared" si="533"/>
        <v>6</v>
      </c>
      <c r="G3752" s="6">
        <f t="shared" si="534"/>
        <v>5</v>
      </c>
      <c r="H3752" s="6">
        <f t="shared" si="535"/>
        <v>23</v>
      </c>
      <c r="I3752" s="6">
        <f t="shared" si="536"/>
        <v>6</v>
      </c>
      <c r="J3752" s="6">
        <f t="shared" si="537"/>
        <v>8</v>
      </c>
      <c r="K3752" s="9">
        <f t="shared" si="529"/>
        <v>45814</v>
      </c>
      <c r="L3752" s="8">
        <f>+VLOOKUP(K3752,'20251231_param'!$A$2:$C$244,2)</f>
        <v>34.458333333333336</v>
      </c>
      <c r="M3752" s="8">
        <f>+VLOOKUP($K3752,'20251231_param'!$A$2:$C$244,3)</f>
        <v>31.00628150477937</v>
      </c>
      <c r="N3752" s="8">
        <f t="shared" si="530"/>
        <v>-0.85332171577088323</v>
      </c>
    </row>
    <row r="3753" spans="1:14" x14ac:dyDescent="0.2">
      <c r="A3753" s="5">
        <v>45814.291666666664</v>
      </c>
      <c r="B3753" s="3">
        <v>17</v>
      </c>
      <c r="C3753" s="3"/>
      <c r="D3753" s="6">
        <f t="shared" si="531"/>
        <v>2025</v>
      </c>
      <c r="E3753" s="6">
        <f t="shared" si="532"/>
        <v>6</v>
      </c>
      <c r="F3753" s="6">
        <f t="shared" si="533"/>
        <v>6</v>
      </c>
      <c r="G3753" s="6">
        <f t="shared" si="534"/>
        <v>5</v>
      </c>
      <c r="H3753" s="6">
        <f t="shared" si="535"/>
        <v>23</v>
      </c>
      <c r="I3753" s="6">
        <f t="shared" si="536"/>
        <v>7</v>
      </c>
      <c r="J3753" s="6">
        <f t="shared" si="537"/>
        <v>17</v>
      </c>
      <c r="K3753" s="9">
        <f t="shared" si="529"/>
        <v>45814</v>
      </c>
      <c r="L3753" s="8">
        <f>+VLOOKUP(K3753,'20251231_param'!$A$2:$C$244,2)</f>
        <v>34.458333333333336</v>
      </c>
      <c r="M3753" s="8">
        <f>+VLOOKUP($K3753,'20251231_param'!$A$2:$C$244,3)</f>
        <v>31.00628150477937</v>
      </c>
      <c r="N3753" s="8">
        <f t="shared" si="530"/>
        <v>-0.56305795103622058</v>
      </c>
    </row>
    <row r="3754" spans="1:14" x14ac:dyDescent="0.2">
      <c r="A3754" s="5">
        <v>45814.333333333336</v>
      </c>
      <c r="B3754" s="3">
        <v>42</v>
      </c>
      <c r="C3754" s="3"/>
      <c r="D3754" s="6">
        <f t="shared" si="531"/>
        <v>2025</v>
      </c>
      <c r="E3754" s="6">
        <f t="shared" si="532"/>
        <v>6</v>
      </c>
      <c r="F3754" s="6">
        <f t="shared" si="533"/>
        <v>6</v>
      </c>
      <c r="G3754" s="6">
        <f t="shared" si="534"/>
        <v>5</v>
      </c>
      <c r="H3754" s="6">
        <f t="shared" si="535"/>
        <v>23</v>
      </c>
      <c r="I3754" s="6">
        <f t="shared" si="536"/>
        <v>8</v>
      </c>
      <c r="J3754" s="6">
        <f t="shared" si="537"/>
        <v>42</v>
      </c>
      <c r="K3754" s="9">
        <f t="shared" si="529"/>
        <v>45814</v>
      </c>
      <c r="L3754" s="8">
        <f>+VLOOKUP(K3754,'20251231_param'!$A$2:$C$244,2)</f>
        <v>34.458333333333336</v>
      </c>
      <c r="M3754" s="8">
        <f>+VLOOKUP($K3754,'20251231_param'!$A$2:$C$244,3)</f>
        <v>31.00628150477937</v>
      </c>
      <c r="N3754" s="8">
        <f t="shared" si="530"/>
        <v>0.24323028433784222</v>
      </c>
    </row>
    <row r="3755" spans="1:14" x14ac:dyDescent="0.2">
      <c r="A3755" s="5">
        <v>45814.375</v>
      </c>
      <c r="B3755" s="3">
        <v>11</v>
      </c>
      <c r="C3755" s="3"/>
      <c r="D3755" s="6">
        <f t="shared" si="531"/>
        <v>2025</v>
      </c>
      <c r="E3755" s="6">
        <f t="shared" si="532"/>
        <v>6</v>
      </c>
      <c r="F3755" s="6">
        <f t="shared" si="533"/>
        <v>6</v>
      </c>
      <c r="G3755" s="6">
        <f t="shared" si="534"/>
        <v>5</v>
      </c>
      <c r="H3755" s="6">
        <f t="shared" si="535"/>
        <v>23</v>
      </c>
      <c r="I3755" s="6">
        <f t="shared" si="536"/>
        <v>9</v>
      </c>
      <c r="J3755" s="6">
        <f t="shared" si="537"/>
        <v>11</v>
      </c>
      <c r="K3755" s="9">
        <f t="shared" si="529"/>
        <v>45814</v>
      </c>
      <c r="L3755" s="8">
        <f>+VLOOKUP(K3755,'20251231_param'!$A$2:$C$244,2)</f>
        <v>34.458333333333336</v>
      </c>
      <c r="M3755" s="8">
        <f>+VLOOKUP($K3755,'20251231_param'!$A$2:$C$244,3)</f>
        <v>31.00628150477937</v>
      </c>
      <c r="N3755" s="8">
        <f t="shared" si="530"/>
        <v>-0.75656712752599575</v>
      </c>
    </row>
    <row r="3756" spans="1:14" x14ac:dyDescent="0.2">
      <c r="A3756" s="5">
        <v>45814.416666666664</v>
      </c>
      <c r="B3756" s="3">
        <v>64</v>
      </c>
      <c r="C3756" s="3"/>
      <c r="D3756" s="6">
        <f t="shared" si="531"/>
        <v>2025</v>
      </c>
      <c r="E3756" s="6">
        <f t="shared" si="532"/>
        <v>6</v>
      </c>
      <c r="F3756" s="6">
        <f t="shared" si="533"/>
        <v>6</v>
      </c>
      <c r="G3756" s="6">
        <f t="shared" si="534"/>
        <v>5</v>
      </c>
      <c r="H3756" s="6">
        <f t="shared" si="535"/>
        <v>23</v>
      </c>
      <c r="I3756" s="6">
        <f t="shared" si="536"/>
        <v>10</v>
      </c>
      <c r="J3756" s="6">
        <f t="shared" si="537"/>
        <v>64</v>
      </c>
      <c r="K3756" s="9">
        <f t="shared" si="529"/>
        <v>45814</v>
      </c>
      <c r="L3756" s="8">
        <f>+VLOOKUP(K3756,'20251231_param'!$A$2:$C$244,2)</f>
        <v>34.458333333333336</v>
      </c>
      <c r="M3756" s="8">
        <f>+VLOOKUP($K3756,'20251231_param'!$A$2:$C$244,3)</f>
        <v>31.00628150477937</v>
      </c>
      <c r="N3756" s="8">
        <f t="shared" si="530"/>
        <v>0.95276393146701754</v>
      </c>
    </row>
    <row r="3757" spans="1:14" x14ac:dyDescent="0.2">
      <c r="A3757" s="5">
        <v>45814.458333333336</v>
      </c>
      <c r="B3757" s="3">
        <v>55</v>
      </c>
      <c r="C3757" s="3"/>
      <c r="D3757" s="6">
        <f t="shared" si="531"/>
        <v>2025</v>
      </c>
      <c r="E3757" s="6">
        <f t="shared" si="532"/>
        <v>6</v>
      </c>
      <c r="F3757" s="6">
        <f t="shared" si="533"/>
        <v>6</v>
      </c>
      <c r="G3757" s="6">
        <f t="shared" si="534"/>
        <v>5</v>
      </c>
      <c r="H3757" s="6">
        <f t="shared" si="535"/>
        <v>23</v>
      </c>
      <c r="I3757" s="6">
        <f t="shared" si="536"/>
        <v>11</v>
      </c>
      <c r="J3757" s="6">
        <f t="shared" si="537"/>
        <v>55</v>
      </c>
      <c r="K3757" s="9">
        <f t="shared" si="529"/>
        <v>45814</v>
      </c>
      <c r="L3757" s="8">
        <f>+VLOOKUP(K3757,'20251231_param'!$A$2:$C$244,2)</f>
        <v>34.458333333333336</v>
      </c>
      <c r="M3757" s="8">
        <f>+VLOOKUP($K3757,'20251231_param'!$A$2:$C$244,3)</f>
        <v>31.00628150477937</v>
      </c>
      <c r="N3757" s="8">
        <f t="shared" si="530"/>
        <v>0.6625001667323549</v>
      </c>
    </row>
    <row r="3758" spans="1:14" x14ac:dyDescent="0.2">
      <c r="A3758" s="5">
        <v>45814.5</v>
      </c>
      <c r="B3758" s="3">
        <v>63</v>
      </c>
      <c r="C3758" s="3"/>
      <c r="D3758" s="6">
        <f t="shared" si="531"/>
        <v>2025</v>
      </c>
      <c r="E3758" s="6">
        <f t="shared" si="532"/>
        <v>6</v>
      </c>
      <c r="F3758" s="6">
        <f t="shared" si="533"/>
        <v>6</v>
      </c>
      <c r="G3758" s="6">
        <f t="shared" si="534"/>
        <v>5</v>
      </c>
      <c r="H3758" s="6">
        <f t="shared" si="535"/>
        <v>23</v>
      </c>
      <c r="I3758" s="6">
        <f t="shared" si="536"/>
        <v>12</v>
      </c>
      <c r="J3758" s="6">
        <f t="shared" si="537"/>
        <v>63</v>
      </c>
      <c r="K3758" s="9">
        <f t="shared" si="529"/>
        <v>45814</v>
      </c>
      <c r="L3758" s="8">
        <f>+VLOOKUP(K3758,'20251231_param'!$A$2:$C$244,2)</f>
        <v>34.458333333333336</v>
      </c>
      <c r="M3758" s="8">
        <f>+VLOOKUP($K3758,'20251231_param'!$A$2:$C$244,3)</f>
        <v>31.00628150477937</v>
      </c>
      <c r="N3758" s="8">
        <f t="shared" si="530"/>
        <v>0.92051240205205498</v>
      </c>
    </row>
    <row r="3759" spans="1:14" x14ac:dyDescent="0.2">
      <c r="A3759" s="5">
        <v>45814.541666666664</v>
      </c>
      <c r="B3759" s="3">
        <v>23</v>
      </c>
      <c r="C3759" s="3"/>
      <c r="D3759" s="6">
        <f t="shared" si="531"/>
        <v>2025</v>
      </c>
      <c r="E3759" s="6">
        <f t="shared" si="532"/>
        <v>6</v>
      </c>
      <c r="F3759" s="6">
        <f t="shared" si="533"/>
        <v>6</v>
      </c>
      <c r="G3759" s="6">
        <f t="shared" si="534"/>
        <v>5</v>
      </c>
      <c r="H3759" s="6">
        <f t="shared" si="535"/>
        <v>23</v>
      </c>
      <c r="I3759" s="6">
        <f t="shared" si="536"/>
        <v>13</v>
      </c>
      <c r="J3759" s="6">
        <f t="shared" si="537"/>
        <v>23</v>
      </c>
      <c r="K3759" s="9">
        <f t="shared" si="529"/>
        <v>45814</v>
      </c>
      <c r="L3759" s="8">
        <f>+VLOOKUP(K3759,'20251231_param'!$A$2:$C$244,2)</f>
        <v>34.458333333333336</v>
      </c>
      <c r="M3759" s="8">
        <f>+VLOOKUP($K3759,'20251231_param'!$A$2:$C$244,3)</f>
        <v>31.00628150477937</v>
      </c>
      <c r="N3759" s="8">
        <f t="shared" si="530"/>
        <v>-0.36954877454644552</v>
      </c>
    </row>
    <row r="3760" spans="1:14" x14ac:dyDescent="0.2">
      <c r="A3760" s="5">
        <v>45814.583333333336</v>
      </c>
      <c r="B3760" s="3">
        <v>36</v>
      </c>
      <c r="C3760" s="3"/>
      <c r="D3760" s="6">
        <f t="shared" si="531"/>
        <v>2025</v>
      </c>
      <c r="E3760" s="6">
        <f t="shared" si="532"/>
        <v>6</v>
      </c>
      <c r="F3760" s="6">
        <f t="shared" si="533"/>
        <v>6</v>
      </c>
      <c r="G3760" s="6">
        <f t="shared" si="534"/>
        <v>5</v>
      </c>
      <c r="H3760" s="6">
        <f t="shared" si="535"/>
        <v>23</v>
      </c>
      <c r="I3760" s="6">
        <f t="shared" si="536"/>
        <v>14</v>
      </c>
      <c r="J3760" s="6">
        <f t="shared" si="537"/>
        <v>36</v>
      </c>
      <c r="K3760" s="9">
        <f t="shared" si="529"/>
        <v>45814</v>
      </c>
      <c r="L3760" s="8">
        <f>+VLOOKUP(K3760,'20251231_param'!$A$2:$C$244,2)</f>
        <v>34.458333333333336</v>
      </c>
      <c r="M3760" s="8">
        <f>+VLOOKUP($K3760,'20251231_param'!$A$2:$C$244,3)</f>
        <v>31.00628150477937</v>
      </c>
      <c r="N3760" s="8">
        <f t="shared" si="530"/>
        <v>4.9721107848067131E-2</v>
      </c>
    </row>
    <row r="3761" spans="1:14" x14ac:dyDescent="0.2">
      <c r="A3761" s="5">
        <v>45814.625</v>
      </c>
      <c r="B3761" s="3">
        <v>21</v>
      </c>
      <c r="C3761" s="3"/>
      <c r="D3761" s="6">
        <f t="shared" si="531"/>
        <v>2025</v>
      </c>
      <c r="E3761" s="6">
        <f t="shared" si="532"/>
        <v>6</v>
      </c>
      <c r="F3761" s="6">
        <f t="shared" si="533"/>
        <v>6</v>
      </c>
      <c r="G3761" s="6">
        <f t="shared" si="534"/>
        <v>5</v>
      </c>
      <c r="H3761" s="6">
        <f t="shared" si="535"/>
        <v>23</v>
      </c>
      <c r="I3761" s="6">
        <f t="shared" si="536"/>
        <v>15</v>
      </c>
      <c r="J3761" s="6">
        <f t="shared" si="537"/>
        <v>21</v>
      </c>
      <c r="K3761" s="9">
        <f t="shared" si="529"/>
        <v>45814</v>
      </c>
      <c r="L3761" s="8">
        <f>+VLOOKUP(K3761,'20251231_param'!$A$2:$C$244,2)</f>
        <v>34.458333333333336</v>
      </c>
      <c r="M3761" s="8">
        <f>+VLOOKUP($K3761,'20251231_param'!$A$2:$C$244,3)</f>
        <v>31.00628150477937</v>
      </c>
      <c r="N3761" s="8">
        <f t="shared" si="530"/>
        <v>-0.4340518333763706</v>
      </c>
    </row>
    <row r="3762" spans="1:14" x14ac:dyDescent="0.2">
      <c r="A3762" s="5">
        <v>45814.666666666664</v>
      </c>
      <c r="B3762" s="3">
        <v>64</v>
      </c>
      <c r="C3762" s="3"/>
      <c r="D3762" s="6">
        <f t="shared" si="531"/>
        <v>2025</v>
      </c>
      <c r="E3762" s="6">
        <f t="shared" si="532"/>
        <v>6</v>
      </c>
      <c r="F3762" s="6">
        <f t="shared" si="533"/>
        <v>6</v>
      </c>
      <c r="G3762" s="6">
        <f t="shared" si="534"/>
        <v>5</v>
      </c>
      <c r="H3762" s="6">
        <f t="shared" si="535"/>
        <v>23</v>
      </c>
      <c r="I3762" s="6">
        <f t="shared" si="536"/>
        <v>16</v>
      </c>
      <c r="J3762" s="6">
        <f t="shared" si="537"/>
        <v>64</v>
      </c>
      <c r="K3762" s="9">
        <f t="shared" si="529"/>
        <v>45814</v>
      </c>
      <c r="L3762" s="8">
        <f>+VLOOKUP(K3762,'20251231_param'!$A$2:$C$244,2)</f>
        <v>34.458333333333336</v>
      </c>
      <c r="M3762" s="8">
        <f>+VLOOKUP($K3762,'20251231_param'!$A$2:$C$244,3)</f>
        <v>31.00628150477937</v>
      </c>
      <c r="N3762" s="8">
        <f t="shared" si="530"/>
        <v>0.95276393146701754</v>
      </c>
    </row>
    <row r="3763" spans="1:14" x14ac:dyDescent="0.2">
      <c r="A3763" s="5">
        <v>45814.708333333336</v>
      </c>
      <c r="B3763" s="3">
        <v>105</v>
      </c>
      <c r="C3763" s="3"/>
      <c r="D3763" s="6">
        <f t="shared" si="531"/>
        <v>2025</v>
      </c>
      <c r="E3763" s="6">
        <f t="shared" si="532"/>
        <v>6</v>
      </c>
      <c r="F3763" s="6">
        <f t="shared" si="533"/>
        <v>6</v>
      </c>
      <c r="G3763" s="6">
        <f t="shared" si="534"/>
        <v>5</v>
      </c>
      <c r="H3763" s="6">
        <f t="shared" si="535"/>
        <v>23</v>
      </c>
      <c r="I3763" s="6">
        <f t="shared" si="536"/>
        <v>17</v>
      </c>
      <c r="J3763" s="6">
        <f t="shared" si="537"/>
        <v>105</v>
      </c>
      <c r="K3763" s="9">
        <f t="shared" si="529"/>
        <v>45814</v>
      </c>
      <c r="L3763" s="8">
        <f>+VLOOKUP(K3763,'20251231_param'!$A$2:$C$244,2)</f>
        <v>34.458333333333336</v>
      </c>
      <c r="M3763" s="8">
        <f>+VLOOKUP($K3763,'20251231_param'!$A$2:$C$244,3)</f>
        <v>31.00628150477937</v>
      </c>
      <c r="N3763" s="8">
        <f t="shared" si="530"/>
        <v>2.2750766374804803</v>
      </c>
    </row>
    <row r="3764" spans="1:14" x14ac:dyDescent="0.2">
      <c r="A3764" s="5">
        <v>45814.75</v>
      </c>
      <c r="B3764" s="3">
        <v>103</v>
      </c>
      <c r="C3764" s="3"/>
      <c r="D3764" s="6">
        <f t="shared" si="531"/>
        <v>2025</v>
      </c>
      <c r="E3764" s="6">
        <f t="shared" si="532"/>
        <v>6</v>
      </c>
      <c r="F3764" s="6">
        <f t="shared" si="533"/>
        <v>6</v>
      </c>
      <c r="G3764" s="6">
        <f t="shared" si="534"/>
        <v>5</v>
      </c>
      <c r="H3764" s="6">
        <f t="shared" si="535"/>
        <v>23</v>
      </c>
      <c r="I3764" s="6">
        <f t="shared" si="536"/>
        <v>18</v>
      </c>
      <c r="J3764" s="6">
        <f t="shared" si="537"/>
        <v>103</v>
      </c>
      <c r="K3764" s="9">
        <f t="shared" si="529"/>
        <v>45814</v>
      </c>
      <c r="L3764" s="8">
        <f>+VLOOKUP(K3764,'20251231_param'!$A$2:$C$244,2)</f>
        <v>34.458333333333336</v>
      </c>
      <c r="M3764" s="8">
        <f>+VLOOKUP($K3764,'20251231_param'!$A$2:$C$244,3)</f>
        <v>31.00628150477937</v>
      </c>
      <c r="N3764" s="8">
        <f t="shared" si="530"/>
        <v>2.2105735786505551</v>
      </c>
    </row>
    <row r="3765" spans="1:14" x14ac:dyDescent="0.2">
      <c r="A3765" s="5">
        <v>45814.791666666664</v>
      </c>
      <c r="B3765" s="3">
        <v>66</v>
      </c>
      <c r="C3765" s="3"/>
      <c r="D3765" s="6">
        <f t="shared" si="531"/>
        <v>2025</v>
      </c>
      <c r="E3765" s="6">
        <f t="shared" si="532"/>
        <v>6</v>
      </c>
      <c r="F3765" s="6">
        <f t="shared" si="533"/>
        <v>6</v>
      </c>
      <c r="G3765" s="6">
        <f t="shared" si="534"/>
        <v>5</v>
      </c>
      <c r="H3765" s="6">
        <f t="shared" si="535"/>
        <v>23</v>
      </c>
      <c r="I3765" s="6">
        <f t="shared" si="536"/>
        <v>19</v>
      </c>
      <c r="J3765" s="6">
        <f t="shared" si="537"/>
        <v>66</v>
      </c>
      <c r="K3765" s="9">
        <f t="shared" si="529"/>
        <v>45814</v>
      </c>
      <c r="L3765" s="8">
        <f>+VLOOKUP(K3765,'20251231_param'!$A$2:$C$244,2)</f>
        <v>34.458333333333336</v>
      </c>
      <c r="M3765" s="8">
        <f>+VLOOKUP($K3765,'20251231_param'!$A$2:$C$244,3)</f>
        <v>31.00628150477937</v>
      </c>
      <c r="N3765" s="8">
        <f t="shared" si="530"/>
        <v>1.0172669902969425</v>
      </c>
    </row>
    <row r="3766" spans="1:14" x14ac:dyDescent="0.2">
      <c r="A3766" s="5">
        <v>45814.833333333336</v>
      </c>
      <c r="B3766" s="3">
        <v>46</v>
      </c>
      <c r="C3766" s="3"/>
      <c r="D3766" s="6">
        <f t="shared" si="531"/>
        <v>2025</v>
      </c>
      <c r="E3766" s="6">
        <f t="shared" si="532"/>
        <v>6</v>
      </c>
      <c r="F3766" s="6">
        <f t="shared" si="533"/>
        <v>6</v>
      </c>
      <c r="G3766" s="6">
        <f t="shared" si="534"/>
        <v>5</v>
      </c>
      <c r="H3766" s="6">
        <f t="shared" si="535"/>
        <v>23</v>
      </c>
      <c r="I3766" s="6">
        <f t="shared" si="536"/>
        <v>20</v>
      </c>
      <c r="J3766" s="6">
        <f t="shared" si="537"/>
        <v>46</v>
      </c>
      <c r="K3766" s="9">
        <f t="shared" si="529"/>
        <v>45814</v>
      </c>
      <c r="L3766" s="8">
        <f>+VLOOKUP(K3766,'20251231_param'!$A$2:$C$244,2)</f>
        <v>34.458333333333336</v>
      </c>
      <c r="M3766" s="8">
        <f>+VLOOKUP($K3766,'20251231_param'!$A$2:$C$244,3)</f>
        <v>31.00628150477937</v>
      </c>
      <c r="N3766" s="8">
        <f t="shared" si="530"/>
        <v>0.37223640199769226</v>
      </c>
    </row>
    <row r="3767" spans="1:14" x14ac:dyDescent="0.2">
      <c r="A3767" s="5">
        <v>45814.875</v>
      </c>
      <c r="B3767" s="3">
        <v>25</v>
      </c>
      <c r="C3767" s="3"/>
      <c r="D3767" s="6">
        <f t="shared" si="531"/>
        <v>2025</v>
      </c>
      <c r="E3767" s="6">
        <f t="shared" si="532"/>
        <v>6</v>
      </c>
      <c r="F3767" s="6">
        <f t="shared" si="533"/>
        <v>6</v>
      </c>
      <c r="G3767" s="6">
        <f t="shared" si="534"/>
        <v>5</v>
      </c>
      <c r="H3767" s="6">
        <f t="shared" si="535"/>
        <v>23</v>
      </c>
      <c r="I3767" s="6">
        <f t="shared" si="536"/>
        <v>21</v>
      </c>
      <c r="J3767" s="6">
        <f t="shared" si="537"/>
        <v>25</v>
      </c>
      <c r="K3767" s="9">
        <f t="shared" si="529"/>
        <v>45814</v>
      </c>
      <c r="L3767" s="8">
        <f>+VLOOKUP(K3767,'20251231_param'!$A$2:$C$244,2)</f>
        <v>34.458333333333336</v>
      </c>
      <c r="M3767" s="8">
        <f>+VLOOKUP($K3767,'20251231_param'!$A$2:$C$244,3)</f>
        <v>31.00628150477937</v>
      </c>
      <c r="N3767" s="8">
        <f t="shared" si="530"/>
        <v>-0.3050457157165205</v>
      </c>
    </row>
    <row r="3768" spans="1:14" x14ac:dyDescent="0.2">
      <c r="A3768" s="5">
        <v>45814.916666666664</v>
      </c>
      <c r="B3768" s="3">
        <v>37</v>
      </c>
      <c r="C3768" s="3"/>
      <c r="D3768" s="6">
        <f t="shared" si="531"/>
        <v>2025</v>
      </c>
      <c r="E3768" s="6">
        <f t="shared" si="532"/>
        <v>6</v>
      </c>
      <c r="F3768" s="6">
        <f t="shared" si="533"/>
        <v>6</v>
      </c>
      <c r="G3768" s="6">
        <f t="shared" si="534"/>
        <v>5</v>
      </c>
      <c r="H3768" s="6">
        <f t="shared" si="535"/>
        <v>23</v>
      </c>
      <c r="I3768" s="6">
        <f t="shared" si="536"/>
        <v>22</v>
      </c>
      <c r="J3768" s="6">
        <f t="shared" si="537"/>
        <v>37</v>
      </c>
      <c r="K3768" s="9">
        <f t="shared" si="529"/>
        <v>45814</v>
      </c>
      <c r="L3768" s="8">
        <f>+VLOOKUP(K3768,'20251231_param'!$A$2:$C$244,2)</f>
        <v>34.458333333333336</v>
      </c>
      <c r="M3768" s="8">
        <f>+VLOOKUP($K3768,'20251231_param'!$A$2:$C$244,3)</f>
        <v>31.00628150477937</v>
      </c>
      <c r="N3768" s="8">
        <f t="shared" si="530"/>
        <v>8.1972637263029641E-2</v>
      </c>
    </row>
    <row r="3769" spans="1:14" x14ac:dyDescent="0.2">
      <c r="A3769" s="5">
        <v>45814.958333333336</v>
      </c>
      <c r="B3769" s="3">
        <v>27</v>
      </c>
      <c r="C3769" s="3"/>
      <c r="D3769" s="6">
        <f t="shared" si="531"/>
        <v>2025</v>
      </c>
      <c r="E3769" s="6">
        <f t="shared" si="532"/>
        <v>6</v>
      </c>
      <c r="F3769" s="6">
        <f t="shared" si="533"/>
        <v>6</v>
      </c>
      <c r="G3769" s="6">
        <f t="shared" si="534"/>
        <v>5</v>
      </c>
      <c r="H3769" s="6">
        <f t="shared" si="535"/>
        <v>23</v>
      </c>
      <c r="I3769" s="6">
        <f t="shared" si="536"/>
        <v>23</v>
      </c>
      <c r="J3769" s="6">
        <f t="shared" si="537"/>
        <v>27</v>
      </c>
      <c r="K3769" s="9">
        <f t="shared" si="529"/>
        <v>45814</v>
      </c>
      <c r="L3769" s="8">
        <f>+VLOOKUP(K3769,'20251231_param'!$A$2:$C$244,2)</f>
        <v>34.458333333333336</v>
      </c>
      <c r="M3769" s="8">
        <f>+VLOOKUP($K3769,'20251231_param'!$A$2:$C$244,3)</f>
        <v>31.00628150477937</v>
      </c>
      <c r="N3769" s="8">
        <f t="shared" si="530"/>
        <v>-0.24054265688659549</v>
      </c>
    </row>
    <row r="3770" spans="1:14" x14ac:dyDescent="0.2">
      <c r="A3770" s="5">
        <v>45815</v>
      </c>
      <c r="B3770" s="3">
        <v>1</v>
      </c>
      <c r="C3770" s="3"/>
      <c r="D3770" s="6">
        <f t="shared" si="531"/>
        <v>2025</v>
      </c>
      <c r="E3770" s="6">
        <f t="shared" si="532"/>
        <v>6</v>
      </c>
      <c r="F3770" s="6">
        <f t="shared" si="533"/>
        <v>7</v>
      </c>
      <c r="G3770" s="6">
        <f t="shared" si="534"/>
        <v>6</v>
      </c>
      <c r="H3770" s="6">
        <f t="shared" si="535"/>
        <v>23</v>
      </c>
      <c r="I3770" s="6">
        <f t="shared" si="536"/>
        <v>0</v>
      </c>
      <c r="J3770" s="6">
        <f t="shared" si="537"/>
        <v>1</v>
      </c>
      <c r="K3770" s="9">
        <f t="shared" si="529"/>
        <v>45815</v>
      </c>
      <c r="L3770" s="8">
        <f>+VLOOKUP(K3770,'20251231_param'!$A$2:$C$244,2)</f>
        <v>28.083333333333332</v>
      </c>
      <c r="M3770" s="8">
        <f>+VLOOKUP($K3770,'20251231_param'!$A$2:$C$244,3)</f>
        <v>25.806835405047021</v>
      </c>
      <c r="N3770" s="8">
        <f t="shared" si="530"/>
        <v>-1.0494635591017358</v>
      </c>
    </row>
    <row r="3771" spans="1:14" x14ac:dyDescent="0.2">
      <c r="A3771" s="5">
        <v>45815.041666666664</v>
      </c>
      <c r="B3771" s="3">
        <v>8</v>
      </c>
      <c r="C3771" s="3"/>
      <c r="D3771" s="6">
        <f t="shared" si="531"/>
        <v>2025</v>
      </c>
      <c r="E3771" s="6">
        <f t="shared" si="532"/>
        <v>6</v>
      </c>
      <c r="F3771" s="6">
        <f t="shared" si="533"/>
        <v>7</v>
      </c>
      <c r="G3771" s="6">
        <f t="shared" si="534"/>
        <v>6</v>
      </c>
      <c r="H3771" s="6">
        <f t="shared" si="535"/>
        <v>23</v>
      </c>
      <c r="I3771" s="6">
        <f t="shared" si="536"/>
        <v>1</v>
      </c>
      <c r="J3771" s="6">
        <f t="shared" si="537"/>
        <v>8</v>
      </c>
      <c r="K3771" s="9">
        <f t="shared" si="529"/>
        <v>45815</v>
      </c>
      <c r="L3771" s="8">
        <f>+VLOOKUP(K3771,'20251231_param'!$A$2:$C$244,2)</f>
        <v>28.083333333333332</v>
      </c>
      <c r="M3771" s="8">
        <f>+VLOOKUP($K3771,'20251231_param'!$A$2:$C$244,3)</f>
        <v>25.806835405047021</v>
      </c>
      <c r="N3771" s="8">
        <f t="shared" si="530"/>
        <v>-0.77821759305697946</v>
      </c>
    </row>
    <row r="3772" spans="1:14" x14ac:dyDescent="0.2">
      <c r="A3772" s="5">
        <v>45815.083333333336</v>
      </c>
      <c r="B3772" s="3">
        <v>13</v>
      </c>
      <c r="C3772" s="3"/>
      <c r="D3772" s="6">
        <f t="shared" si="531"/>
        <v>2025</v>
      </c>
      <c r="E3772" s="6">
        <f t="shared" si="532"/>
        <v>6</v>
      </c>
      <c r="F3772" s="6">
        <f t="shared" si="533"/>
        <v>7</v>
      </c>
      <c r="G3772" s="6">
        <f t="shared" si="534"/>
        <v>6</v>
      </c>
      <c r="H3772" s="6">
        <f t="shared" si="535"/>
        <v>23</v>
      </c>
      <c r="I3772" s="6">
        <f t="shared" si="536"/>
        <v>2</v>
      </c>
      <c r="J3772" s="6">
        <f t="shared" si="537"/>
        <v>13</v>
      </c>
      <c r="K3772" s="9">
        <f t="shared" si="529"/>
        <v>45815</v>
      </c>
      <c r="L3772" s="8">
        <f>+VLOOKUP(K3772,'20251231_param'!$A$2:$C$244,2)</f>
        <v>28.083333333333332</v>
      </c>
      <c r="M3772" s="8">
        <f>+VLOOKUP($K3772,'20251231_param'!$A$2:$C$244,3)</f>
        <v>25.806835405047021</v>
      </c>
      <c r="N3772" s="8">
        <f t="shared" si="530"/>
        <v>-0.58447047445358202</v>
      </c>
    </row>
    <row r="3773" spans="1:14" x14ac:dyDescent="0.2">
      <c r="A3773" s="5">
        <v>45815.125</v>
      </c>
      <c r="B3773" s="3">
        <v>2</v>
      </c>
      <c r="C3773" s="3"/>
      <c r="D3773" s="6">
        <f t="shared" si="531"/>
        <v>2025</v>
      </c>
      <c r="E3773" s="6">
        <f t="shared" si="532"/>
        <v>6</v>
      </c>
      <c r="F3773" s="6">
        <f t="shared" si="533"/>
        <v>7</v>
      </c>
      <c r="G3773" s="6">
        <f t="shared" si="534"/>
        <v>6</v>
      </c>
      <c r="H3773" s="6">
        <f t="shared" si="535"/>
        <v>23</v>
      </c>
      <c r="I3773" s="6">
        <f t="shared" si="536"/>
        <v>3</v>
      </c>
      <c r="J3773" s="6">
        <f t="shared" si="537"/>
        <v>2</v>
      </c>
      <c r="K3773" s="9">
        <f t="shared" si="529"/>
        <v>45815</v>
      </c>
      <c r="L3773" s="8">
        <f>+VLOOKUP(K3773,'20251231_param'!$A$2:$C$244,2)</f>
        <v>28.083333333333332</v>
      </c>
      <c r="M3773" s="8">
        <f>+VLOOKUP($K3773,'20251231_param'!$A$2:$C$244,3)</f>
        <v>25.806835405047021</v>
      </c>
      <c r="N3773" s="8">
        <f t="shared" si="530"/>
        <v>-1.0107141353810563</v>
      </c>
    </row>
    <row r="3774" spans="1:14" x14ac:dyDescent="0.2">
      <c r="A3774" s="5">
        <v>45815.166666666664</v>
      </c>
      <c r="B3774" s="3">
        <v>1</v>
      </c>
      <c r="C3774" s="3"/>
      <c r="D3774" s="6">
        <f t="shared" si="531"/>
        <v>2025</v>
      </c>
      <c r="E3774" s="6">
        <f t="shared" si="532"/>
        <v>6</v>
      </c>
      <c r="F3774" s="6">
        <f t="shared" si="533"/>
        <v>7</v>
      </c>
      <c r="G3774" s="6">
        <f t="shared" si="534"/>
        <v>6</v>
      </c>
      <c r="H3774" s="6">
        <f t="shared" si="535"/>
        <v>23</v>
      </c>
      <c r="I3774" s="6">
        <f t="shared" si="536"/>
        <v>4</v>
      </c>
      <c r="J3774" s="6">
        <f t="shared" si="537"/>
        <v>1</v>
      </c>
      <c r="K3774" s="9">
        <f t="shared" si="529"/>
        <v>45815</v>
      </c>
      <c r="L3774" s="8">
        <f>+VLOOKUP(K3774,'20251231_param'!$A$2:$C$244,2)</f>
        <v>28.083333333333332</v>
      </c>
      <c r="M3774" s="8">
        <f>+VLOOKUP($K3774,'20251231_param'!$A$2:$C$244,3)</f>
        <v>25.806835405047021</v>
      </c>
      <c r="N3774" s="8">
        <f t="shared" si="530"/>
        <v>-1.0494635591017358</v>
      </c>
    </row>
    <row r="3775" spans="1:14" x14ac:dyDescent="0.2">
      <c r="A3775" s="5">
        <v>45815.208333333336</v>
      </c>
      <c r="B3775" s="3">
        <v>6</v>
      </c>
      <c r="C3775" s="3"/>
      <c r="D3775" s="6">
        <f t="shared" si="531"/>
        <v>2025</v>
      </c>
      <c r="E3775" s="6">
        <f t="shared" si="532"/>
        <v>6</v>
      </c>
      <c r="F3775" s="6">
        <f t="shared" si="533"/>
        <v>7</v>
      </c>
      <c r="G3775" s="6">
        <f t="shared" si="534"/>
        <v>6</v>
      </c>
      <c r="H3775" s="6">
        <f t="shared" si="535"/>
        <v>23</v>
      </c>
      <c r="I3775" s="6">
        <f t="shared" si="536"/>
        <v>5</v>
      </c>
      <c r="J3775" s="6">
        <f t="shared" si="537"/>
        <v>6</v>
      </c>
      <c r="K3775" s="9">
        <f t="shared" si="529"/>
        <v>45815</v>
      </c>
      <c r="L3775" s="8">
        <f>+VLOOKUP(K3775,'20251231_param'!$A$2:$C$244,2)</f>
        <v>28.083333333333332</v>
      </c>
      <c r="M3775" s="8">
        <f>+VLOOKUP($K3775,'20251231_param'!$A$2:$C$244,3)</f>
        <v>25.806835405047021</v>
      </c>
      <c r="N3775" s="8">
        <f t="shared" si="530"/>
        <v>-0.85571644049833839</v>
      </c>
    </row>
    <row r="3776" spans="1:14" x14ac:dyDescent="0.2">
      <c r="A3776" s="5">
        <v>45815.25</v>
      </c>
      <c r="B3776" s="3">
        <v>2</v>
      </c>
      <c r="C3776" s="3"/>
      <c r="D3776" s="6">
        <f t="shared" si="531"/>
        <v>2025</v>
      </c>
      <c r="E3776" s="6">
        <f t="shared" si="532"/>
        <v>6</v>
      </c>
      <c r="F3776" s="6">
        <f t="shared" si="533"/>
        <v>7</v>
      </c>
      <c r="G3776" s="6">
        <f t="shared" si="534"/>
        <v>6</v>
      </c>
      <c r="H3776" s="6">
        <f t="shared" si="535"/>
        <v>23</v>
      </c>
      <c r="I3776" s="6">
        <f t="shared" si="536"/>
        <v>6</v>
      </c>
      <c r="J3776" s="6">
        <f t="shared" si="537"/>
        <v>2</v>
      </c>
      <c r="K3776" s="9">
        <f t="shared" si="529"/>
        <v>45815</v>
      </c>
      <c r="L3776" s="8">
        <f>+VLOOKUP(K3776,'20251231_param'!$A$2:$C$244,2)</f>
        <v>28.083333333333332</v>
      </c>
      <c r="M3776" s="8">
        <f>+VLOOKUP($K3776,'20251231_param'!$A$2:$C$244,3)</f>
        <v>25.806835405047021</v>
      </c>
      <c r="N3776" s="8">
        <f t="shared" si="530"/>
        <v>-1.0107141353810563</v>
      </c>
    </row>
    <row r="3777" spans="1:14" x14ac:dyDescent="0.2">
      <c r="A3777" s="5">
        <v>45815.291666666664</v>
      </c>
      <c r="B3777" s="3">
        <v>5</v>
      </c>
      <c r="C3777" s="3"/>
      <c r="D3777" s="6">
        <f t="shared" si="531"/>
        <v>2025</v>
      </c>
      <c r="E3777" s="6">
        <f t="shared" si="532"/>
        <v>6</v>
      </c>
      <c r="F3777" s="6">
        <f t="shared" si="533"/>
        <v>7</v>
      </c>
      <c r="G3777" s="6">
        <f t="shared" si="534"/>
        <v>6</v>
      </c>
      <c r="H3777" s="6">
        <f t="shared" si="535"/>
        <v>23</v>
      </c>
      <c r="I3777" s="6">
        <f t="shared" si="536"/>
        <v>7</v>
      </c>
      <c r="J3777" s="6">
        <f t="shared" si="537"/>
        <v>5</v>
      </c>
      <c r="K3777" s="9">
        <f t="shared" si="529"/>
        <v>45815</v>
      </c>
      <c r="L3777" s="8">
        <f>+VLOOKUP(K3777,'20251231_param'!$A$2:$C$244,2)</f>
        <v>28.083333333333332</v>
      </c>
      <c r="M3777" s="8">
        <f>+VLOOKUP($K3777,'20251231_param'!$A$2:$C$244,3)</f>
        <v>25.806835405047021</v>
      </c>
      <c r="N3777" s="8">
        <f t="shared" si="530"/>
        <v>-0.89446586421901786</v>
      </c>
    </row>
    <row r="3778" spans="1:14" x14ac:dyDescent="0.2">
      <c r="A3778" s="5">
        <v>45815.333333333336</v>
      </c>
      <c r="B3778" s="3">
        <v>5</v>
      </c>
      <c r="C3778" s="3"/>
      <c r="D3778" s="6">
        <f t="shared" si="531"/>
        <v>2025</v>
      </c>
      <c r="E3778" s="6">
        <f t="shared" si="532"/>
        <v>6</v>
      </c>
      <c r="F3778" s="6">
        <f t="shared" si="533"/>
        <v>7</v>
      </c>
      <c r="G3778" s="6">
        <f t="shared" si="534"/>
        <v>6</v>
      </c>
      <c r="H3778" s="6">
        <f t="shared" si="535"/>
        <v>23</v>
      </c>
      <c r="I3778" s="6">
        <f t="shared" si="536"/>
        <v>8</v>
      </c>
      <c r="J3778" s="6">
        <f t="shared" si="537"/>
        <v>5</v>
      </c>
      <c r="K3778" s="9">
        <f t="shared" si="529"/>
        <v>45815</v>
      </c>
      <c r="L3778" s="8">
        <f>+VLOOKUP(K3778,'20251231_param'!$A$2:$C$244,2)</f>
        <v>28.083333333333332</v>
      </c>
      <c r="M3778" s="8">
        <f>+VLOOKUP($K3778,'20251231_param'!$A$2:$C$244,3)</f>
        <v>25.806835405047021</v>
      </c>
      <c r="N3778" s="8">
        <f t="shared" si="530"/>
        <v>-0.89446586421901786</v>
      </c>
    </row>
    <row r="3779" spans="1:14" x14ac:dyDescent="0.2">
      <c r="A3779" s="5">
        <v>45815.375</v>
      </c>
      <c r="B3779" s="3">
        <v>16</v>
      </c>
      <c r="C3779" s="3"/>
      <c r="D3779" s="6">
        <f t="shared" si="531"/>
        <v>2025</v>
      </c>
      <c r="E3779" s="6">
        <f t="shared" si="532"/>
        <v>6</v>
      </c>
      <c r="F3779" s="6">
        <f t="shared" si="533"/>
        <v>7</v>
      </c>
      <c r="G3779" s="6">
        <f t="shared" si="534"/>
        <v>6</v>
      </c>
      <c r="H3779" s="6">
        <f t="shared" si="535"/>
        <v>23</v>
      </c>
      <c r="I3779" s="6">
        <f t="shared" si="536"/>
        <v>9</v>
      </c>
      <c r="J3779" s="6">
        <f t="shared" si="537"/>
        <v>16</v>
      </c>
      <c r="K3779" s="9">
        <f t="shared" ref="K3779:K3842" si="538">DATE(D3779,E3779,F3779)</f>
        <v>45815</v>
      </c>
      <c r="L3779" s="8">
        <f>+VLOOKUP(K3779,'20251231_param'!$A$2:$C$244,2)</f>
        <v>28.083333333333332</v>
      </c>
      <c r="M3779" s="8">
        <f>+VLOOKUP($K3779,'20251231_param'!$A$2:$C$244,3)</f>
        <v>25.806835405047021</v>
      </c>
      <c r="N3779" s="8">
        <f t="shared" ref="N3779:N3842" si="539">+(J3779-L3779)/M3779</f>
        <v>-0.46822220329154363</v>
      </c>
    </row>
    <row r="3780" spans="1:14" x14ac:dyDescent="0.2">
      <c r="A3780" s="5">
        <v>45815.416666666664</v>
      </c>
      <c r="B3780" s="3">
        <v>51</v>
      </c>
      <c r="C3780" s="3"/>
      <c r="D3780" s="6">
        <f t="shared" si="531"/>
        <v>2025</v>
      </c>
      <c r="E3780" s="6">
        <f t="shared" si="532"/>
        <v>6</v>
      </c>
      <c r="F3780" s="6">
        <f t="shared" si="533"/>
        <v>7</v>
      </c>
      <c r="G3780" s="6">
        <f t="shared" si="534"/>
        <v>6</v>
      </c>
      <c r="H3780" s="6">
        <f t="shared" si="535"/>
        <v>23</v>
      </c>
      <c r="I3780" s="6">
        <f t="shared" si="536"/>
        <v>10</v>
      </c>
      <c r="J3780" s="6">
        <f t="shared" si="537"/>
        <v>51</v>
      </c>
      <c r="K3780" s="9">
        <f t="shared" si="538"/>
        <v>45815</v>
      </c>
      <c r="L3780" s="8">
        <f>+VLOOKUP(K3780,'20251231_param'!$A$2:$C$244,2)</f>
        <v>28.083333333333332</v>
      </c>
      <c r="M3780" s="8">
        <f>+VLOOKUP($K3780,'20251231_param'!$A$2:$C$244,3)</f>
        <v>25.806835405047021</v>
      </c>
      <c r="N3780" s="8">
        <f t="shared" si="539"/>
        <v>0.888007626932238</v>
      </c>
    </row>
    <row r="3781" spans="1:14" x14ac:dyDescent="0.2">
      <c r="A3781" s="5">
        <v>45815.458333333336</v>
      </c>
      <c r="B3781" s="3">
        <v>51</v>
      </c>
      <c r="C3781" s="3"/>
      <c r="D3781" s="6">
        <f t="shared" ref="D3781:D3844" si="540">+YEAR(A3781)</f>
        <v>2025</v>
      </c>
      <c r="E3781" s="6">
        <f t="shared" ref="E3781:E3844" si="541">+MONTH(A3781)</f>
        <v>6</v>
      </c>
      <c r="F3781" s="6">
        <f t="shared" ref="F3781:F3844" si="542">+DAY(A3781)</f>
        <v>7</v>
      </c>
      <c r="G3781" s="6">
        <f t="shared" ref="G3781:G3844" si="543">+WEEKDAY(A3781,2)</f>
        <v>6</v>
      </c>
      <c r="H3781" s="6">
        <f t="shared" ref="H3781:H3844" si="544">+WEEKNUM(A3781,21)</f>
        <v>23</v>
      </c>
      <c r="I3781" s="6">
        <f t="shared" ref="I3781:I3844" si="545">+HOUR(A3781)</f>
        <v>11</v>
      </c>
      <c r="J3781" s="6">
        <f t="shared" ref="J3781:J3844" si="546">+B3781</f>
        <v>51</v>
      </c>
      <c r="K3781" s="9">
        <f t="shared" si="538"/>
        <v>45815</v>
      </c>
      <c r="L3781" s="8">
        <f>+VLOOKUP(K3781,'20251231_param'!$A$2:$C$244,2)</f>
        <v>28.083333333333332</v>
      </c>
      <c r="M3781" s="8">
        <f>+VLOOKUP($K3781,'20251231_param'!$A$2:$C$244,3)</f>
        <v>25.806835405047021</v>
      </c>
      <c r="N3781" s="8">
        <f t="shared" si="539"/>
        <v>0.888007626932238</v>
      </c>
    </row>
    <row r="3782" spans="1:14" x14ac:dyDescent="0.2">
      <c r="A3782" s="5">
        <v>45815.5</v>
      </c>
      <c r="B3782" s="3">
        <v>59</v>
      </c>
      <c r="C3782" s="3"/>
      <c r="D3782" s="6">
        <f t="shared" si="540"/>
        <v>2025</v>
      </c>
      <c r="E3782" s="6">
        <f t="shared" si="541"/>
        <v>6</v>
      </c>
      <c r="F3782" s="6">
        <f t="shared" si="542"/>
        <v>7</v>
      </c>
      <c r="G3782" s="6">
        <f t="shared" si="543"/>
        <v>6</v>
      </c>
      <c r="H3782" s="6">
        <f t="shared" si="544"/>
        <v>23</v>
      </c>
      <c r="I3782" s="6">
        <f t="shared" si="545"/>
        <v>12</v>
      </c>
      <c r="J3782" s="6">
        <f t="shared" si="546"/>
        <v>59</v>
      </c>
      <c r="K3782" s="9">
        <f t="shared" si="538"/>
        <v>45815</v>
      </c>
      <c r="L3782" s="8">
        <f>+VLOOKUP(K3782,'20251231_param'!$A$2:$C$244,2)</f>
        <v>28.083333333333332</v>
      </c>
      <c r="M3782" s="8">
        <f>+VLOOKUP($K3782,'20251231_param'!$A$2:$C$244,3)</f>
        <v>25.806835405047021</v>
      </c>
      <c r="N3782" s="8">
        <f t="shared" si="539"/>
        <v>1.1980030166976738</v>
      </c>
    </row>
    <row r="3783" spans="1:14" x14ac:dyDescent="0.2">
      <c r="A3783" s="5">
        <v>45815.541666666664</v>
      </c>
      <c r="B3783" s="3">
        <v>52</v>
      </c>
      <c r="C3783" s="3"/>
      <c r="D3783" s="6">
        <f t="shared" si="540"/>
        <v>2025</v>
      </c>
      <c r="E3783" s="6">
        <f t="shared" si="541"/>
        <v>6</v>
      </c>
      <c r="F3783" s="6">
        <f t="shared" si="542"/>
        <v>7</v>
      </c>
      <c r="G3783" s="6">
        <f t="shared" si="543"/>
        <v>6</v>
      </c>
      <c r="H3783" s="6">
        <f t="shared" si="544"/>
        <v>23</v>
      </c>
      <c r="I3783" s="6">
        <f t="shared" si="545"/>
        <v>13</v>
      </c>
      <c r="J3783" s="6">
        <f t="shared" si="546"/>
        <v>52</v>
      </c>
      <c r="K3783" s="9">
        <f t="shared" si="538"/>
        <v>45815</v>
      </c>
      <c r="L3783" s="8">
        <f>+VLOOKUP(K3783,'20251231_param'!$A$2:$C$244,2)</f>
        <v>28.083333333333332</v>
      </c>
      <c r="M3783" s="8">
        <f>+VLOOKUP($K3783,'20251231_param'!$A$2:$C$244,3)</f>
        <v>25.806835405047021</v>
      </c>
      <c r="N3783" s="8">
        <f t="shared" si="539"/>
        <v>0.92675705065291758</v>
      </c>
    </row>
    <row r="3784" spans="1:14" x14ac:dyDescent="0.2">
      <c r="A3784" s="5">
        <v>45815.583333333336</v>
      </c>
      <c r="B3784" s="3">
        <v>53</v>
      </c>
      <c r="C3784" s="3"/>
      <c r="D3784" s="6">
        <f t="shared" si="540"/>
        <v>2025</v>
      </c>
      <c r="E3784" s="6">
        <f t="shared" si="541"/>
        <v>6</v>
      </c>
      <c r="F3784" s="6">
        <f t="shared" si="542"/>
        <v>7</v>
      </c>
      <c r="G3784" s="6">
        <f t="shared" si="543"/>
        <v>6</v>
      </c>
      <c r="H3784" s="6">
        <f t="shared" si="544"/>
        <v>23</v>
      </c>
      <c r="I3784" s="6">
        <f t="shared" si="545"/>
        <v>14</v>
      </c>
      <c r="J3784" s="6">
        <f t="shared" si="546"/>
        <v>53</v>
      </c>
      <c r="K3784" s="9">
        <f t="shared" si="538"/>
        <v>45815</v>
      </c>
      <c r="L3784" s="8">
        <f>+VLOOKUP(K3784,'20251231_param'!$A$2:$C$244,2)</f>
        <v>28.083333333333332</v>
      </c>
      <c r="M3784" s="8">
        <f>+VLOOKUP($K3784,'20251231_param'!$A$2:$C$244,3)</f>
        <v>25.806835405047021</v>
      </c>
      <c r="N3784" s="8">
        <f t="shared" si="539"/>
        <v>0.96550647437359705</v>
      </c>
    </row>
    <row r="3785" spans="1:14" x14ac:dyDescent="0.2">
      <c r="A3785" s="5">
        <v>45815.625</v>
      </c>
      <c r="B3785" s="3">
        <v>86</v>
      </c>
      <c r="C3785" s="3"/>
      <c r="D3785" s="6">
        <f t="shared" si="540"/>
        <v>2025</v>
      </c>
      <c r="E3785" s="6">
        <f t="shared" si="541"/>
        <v>6</v>
      </c>
      <c r="F3785" s="6">
        <f t="shared" si="542"/>
        <v>7</v>
      </c>
      <c r="G3785" s="6">
        <f t="shared" si="543"/>
        <v>6</v>
      </c>
      <c r="H3785" s="6">
        <f t="shared" si="544"/>
        <v>23</v>
      </c>
      <c r="I3785" s="6">
        <f t="shared" si="545"/>
        <v>15</v>
      </c>
      <c r="J3785" s="6">
        <f t="shared" si="546"/>
        <v>86</v>
      </c>
      <c r="K3785" s="9">
        <f t="shared" si="538"/>
        <v>45815</v>
      </c>
      <c r="L3785" s="8">
        <f>+VLOOKUP(K3785,'20251231_param'!$A$2:$C$244,2)</f>
        <v>28.083333333333332</v>
      </c>
      <c r="M3785" s="8">
        <f>+VLOOKUP($K3785,'20251231_param'!$A$2:$C$244,3)</f>
        <v>25.806835405047021</v>
      </c>
      <c r="N3785" s="8">
        <f t="shared" si="539"/>
        <v>2.2442374571560197</v>
      </c>
    </row>
    <row r="3786" spans="1:14" x14ac:dyDescent="0.2">
      <c r="A3786" s="5">
        <v>45815.666666666664</v>
      </c>
      <c r="B3786" s="3">
        <v>69</v>
      </c>
      <c r="C3786" s="3"/>
      <c r="D3786" s="6">
        <f t="shared" si="540"/>
        <v>2025</v>
      </c>
      <c r="E3786" s="6">
        <f t="shared" si="541"/>
        <v>6</v>
      </c>
      <c r="F3786" s="6">
        <f t="shared" si="542"/>
        <v>7</v>
      </c>
      <c r="G3786" s="6">
        <f t="shared" si="543"/>
        <v>6</v>
      </c>
      <c r="H3786" s="6">
        <f t="shared" si="544"/>
        <v>23</v>
      </c>
      <c r="I3786" s="6">
        <f t="shared" si="545"/>
        <v>16</v>
      </c>
      <c r="J3786" s="6">
        <f t="shared" si="546"/>
        <v>69</v>
      </c>
      <c r="K3786" s="9">
        <f t="shared" si="538"/>
        <v>45815</v>
      </c>
      <c r="L3786" s="8">
        <f>+VLOOKUP(K3786,'20251231_param'!$A$2:$C$244,2)</f>
        <v>28.083333333333332</v>
      </c>
      <c r="M3786" s="8">
        <f>+VLOOKUP($K3786,'20251231_param'!$A$2:$C$244,3)</f>
        <v>25.806835405047021</v>
      </c>
      <c r="N3786" s="8">
        <f t="shared" si="539"/>
        <v>1.5854972539044687</v>
      </c>
    </row>
    <row r="3787" spans="1:14" x14ac:dyDescent="0.2">
      <c r="A3787" s="5">
        <v>45815.708333333336</v>
      </c>
      <c r="B3787" s="3">
        <v>54</v>
      </c>
      <c r="C3787" s="3"/>
      <c r="D3787" s="6">
        <f t="shared" si="540"/>
        <v>2025</v>
      </c>
      <c r="E3787" s="6">
        <f t="shared" si="541"/>
        <v>6</v>
      </c>
      <c r="F3787" s="6">
        <f t="shared" si="542"/>
        <v>7</v>
      </c>
      <c r="G3787" s="6">
        <f t="shared" si="543"/>
        <v>6</v>
      </c>
      <c r="H3787" s="6">
        <f t="shared" si="544"/>
        <v>23</v>
      </c>
      <c r="I3787" s="6">
        <f t="shared" si="545"/>
        <v>17</v>
      </c>
      <c r="J3787" s="6">
        <f t="shared" si="546"/>
        <v>54</v>
      </c>
      <c r="K3787" s="9">
        <f t="shared" si="538"/>
        <v>45815</v>
      </c>
      <c r="L3787" s="8">
        <f>+VLOOKUP(K3787,'20251231_param'!$A$2:$C$244,2)</f>
        <v>28.083333333333332</v>
      </c>
      <c r="M3787" s="8">
        <f>+VLOOKUP($K3787,'20251231_param'!$A$2:$C$244,3)</f>
        <v>25.806835405047021</v>
      </c>
      <c r="N3787" s="8">
        <f t="shared" si="539"/>
        <v>1.0042558980942764</v>
      </c>
    </row>
    <row r="3788" spans="1:14" x14ac:dyDescent="0.2">
      <c r="A3788" s="5">
        <v>45815.75</v>
      </c>
      <c r="B3788" s="3">
        <v>43</v>
      </c>
      <c r="C3788" s="3"/>
      <c r="D3788" s="6">
        <f t="shared" si="540"/>
        <v>2025</v>
      </c>
      <c r="E3788" s="6">
        <f t="shared" si="541"/>
        <v>6</v>
      </c>
      <c r="F3788" s="6">
        <f t="shared" si="542"/>
        <v>7</v>
      </c>
      <c r="G3788" s="6">
        <f t="shared" si="543"/>
        <v>6</v>
      </c>
      <c r="H3788" s="6">
        <f t="shared" si="544"/>
        <v>23</v>
      </c>
      <c r="I3788" s="6">
        <f t="shared" si="545"/>
        <v>18</v>
      </c>
      <c r="J3788" s="6">
        <f t="shared" si="546"/>
        <v>43</v>
      </c>
      <c r="K3788" s="9">
        <f t="shared" si="538"/>
        <v>45815</v>
      </c>
      <c r="L3788" s="8">
        <f>+VLOOKUP(K3788,'20251231_param'!$A$2:$C$244,2)</f>
        <v>28.083333333333332</v>
      </c>
      <c r="M3788" s="8">
        <f>+VLOOKUP($K3788,'20251231_param'!$A$2:$C$244,3)</f>
        <v>25.806835405047021</v>
      </c>
      <c r="N3788" s="8">
        <f t="shared" si="539"/>
        <v>0.57801223716680228</v>
      </c>
    </row>
    <row r="3789" spans="1:14" x14ac:dyDescent="0.2">
      <c r="A3789" s="5">
        <v>45815.791666666664</v>
      </c>
      <c r="B3789" s="3">
        <v>38</v>
      </c>
      <c r="C3789" s="3"/>
      <c r="D3789" s="6">
        <f t="shared" si="540"/>
        <v>2025</v>
      </c>
      <c r="E3789" s="6">
        <f t="shared" si="541"/>
        <v>6</v>
      </c>
      <c r="F3789" s="6">
        <f t="shared" si="542"/>
        <v>7</v>
      </c>
      <c r="G3789" s="6">
        <f t="shared" si="543"/>
        <v>6</v>
      </c>
      <c r="H3789" s="6">
        <f t="shared" si="544"/>
        <v>23</v>
      </c>
      <c r="I3789" s="6">
        <f t="shared" si="545"/>
        <v>19</v>
      </c>
      <c r="J3789" s="6">
        <f t="shared" si="546"/>
        <v>38</v>
      </c>
      <c r="K3789" s="9">
        <f t="shared" si="538"/>
        <v>45815</v>
      </c>
      <c r="L3789" s="8">
        <f>+VLOOKUP(K3789,'20251231_param'!$A$2:$C$244,2)</f>
        <v>28.083333333333332</v>
      </c>
      <c r="M3789" s="8">
        <f>+VLOOKUP($K3789,'20251231_param'!$A$2:$C$244,3)</f>
        <v>25.806835405047021</v>
      </c>
      <c r="N3789" s="8">
        <f t="shared" si="539"/>
        <v>0.38426511856340484</v>
      </c>
    </row>
    <row r="3790" spans="1:14" x14ac:dyDescent="0.2">
      <c r="A3790" s="5">
        <v>45815.833333333336</v>
      </c>
      <c r="B3790" s="3">
        <v>25</v>
      </c>
      <c r="C3790" s="3"/>
      <c r="D3790" s="6">
        <f t="shared" si="540"/>
        <v>2025</v>
      </c>
      <c r="E3790" s="6">
        <f t="shared" si="541"/>
        <v>6</v>
      </c>
      <c r="F3790" s="6">
        <f t="shared" si="542"/>
        <v>7</v>
      </c>
      <c r="G3790" s="6">
        <f t="shared" si="543"/>
        <v>6</v>
      </c>
      <c r="H3790" s="6">
        <f t="shared" si="544"/>
        <v>23</v>
      </c>
      <c r="I3790" s="6">
        <f t="shared" si="545"/>
        <v>20</v>
      </c>
      <c r="J3790" s="6">
        <f t="shared" si="546"/>
        <v>25</v>
      </c>
      <c r="K3790" s="9">
        <f t="shared" si="538"/>
        <v>45815</v>
      </c>
      <c r="L3790" s="8">
        <f>+VLOOKUP(K3790,'20251231_param'!$A$2:$C$244,2)</f>
        <v>28.083333333333332</v>
      </c>
      <c r="M3790" s="8">
        <f>+VLOOKUP($K3790,'20251231_param'!$A$2:$C$244,3)</f>
        <v>25.806835405047021</v>
      </c>
      <c r="N3790" s="8">
        <f t="shared" si="539"/>
        <v>-0.11947738980542834</v>
      </c>
    </row>
    <row r="3791" spans="1:14" x14ac:dyDescent="0.2">
      <c r="A3791" s="5">
        <v>45815.875</v>
      </c>
      <c r="B3791" s="3">
        <v>19</v>
      </c>
      <c r="C3791" s="3"/>
      <c r="D3791" s="6">
        <f t="shared" si="540"/>
        <v>2025</v>
      </c>
      <c r="E3791" s="6">
        <f t="shared" si="541"/>
        <v>6</v>
      </c>
      <c r="F3791" s="6">
        <f t="shared" si="542"/>
        <v>7</v>
      </c>
      <c r="G3791" s="6">
        <f t="shared" si="543"/>
        <v>6</v>
      </c>
      <c r="H3791" s="6">
        <f t="shared" si="544"/>
        <v>23</v>
      </c>
      <c r="I3791" s="6">
        <f t="shared" si="545"/>
        <v>21</v>
      </c>
      <c r="J3791" s="6">
        <f t="shared" si="546"/>
        <v>19</v>
      </c>
      <c r="K3791" s="9">
        <f t="shared" si="538"/>
        <v>45815</v>
      </c>
      <c r="L3791" s="8">
        <f>+VLOOKUP(K3791,'20251231_param'!$A$2:$C$244,2)</f>
        <v>28.083333333333332</v>
      </c>
      <c r="M3791" s="8">
        <f>+VLOOKUP($K3791,'20251231_param'!$A$2:$C$244,3)</f>
        <v>25.806835405047021</v>
      </c>
      <c r="N3791" s="8">
        <f t="shared" si="539"/>
        <v>-0.35197393212950523</v>
      </c>
    </row>
    <row r="3792" spans="1:14" x14ac:dyDescent="0.2">
      <c r="A3792" s="5">
        <v>45815.916666666664</v>
      </c>
      <c r="B3792" s="3">
        <v>8</v>
      </c>
      <c r="C3792" s="3"/>
      <c r="D3792" s="6">
        <f t="shared" si="540"/>
        <v>2025</v>
      </c>
      <c r="E3792" s="6">
        <f t="shared" si="541"/>
        <v>6</v>
      </c>
      <c r="F3792" s="6">
        <f t="shared" si="542"/>
        <v>7</v>
      </c>
      <c r="G3792" s="6">
        <f t="shared" si="543"/>
        <v>6</v>
      </c>
      <c r="H3792" s="6">
        <f t="shared" si="544"/>
        <v>23</v>
      </c>
      <c r="I3792" s="6">
        <f t="shared" si="545"/>
        <v>22</v>
      </c>
      <c r="J3792" s="6">
        <f t="shared" si="546"/>
        <v>8</v>
      </c>
      <c r="K3792" s="9">
        <f t="shared" si="538"/>
        <v>45815</v>
      </c>
      <c r="L3792" s="8">
        <f>+VLOOKUP(K3792,'20251231_param'!$A$2:$C$244,2)</f>
        <v>28.083333333333332</v>
      </c>
      <c r="M3792" s="8">
        <f>+VLOOKUP($K3792,'20251231_param'!$A$2:$C$244,3)</f>
        <v>25.806835405047021</v>
      </c>
      <c r="N3792" s="8">
        <f t="shared" si="539"/>
        <v>-0.77821759305697946</v>
      </c>
    </row>
    <row r="3793" spans="1:14" x14ac:dyDescent="0.2">
      <c r="A3793" s="5">
        <v>45815.958333333336</v>
      </c>
      <c r="B3793" s="3">
        <v>7</v>
      </c>
      <c r="C3793" s="3"/>
      <c r="D3793" s="6">
        <f t="shared" si="540"/>
        <v>2025</v>
      </c>
      <c r="E3793" s="6">
        <f t="shared" si="541"/>
        <v>6</v>
      </c>
      <c r="F3793" s="6">
        <f t="shared" si="542"/>
        <v>7</v>
      </c>
      <c r="G3793" s="6">
        <f t="shared" si="543"/>
        <v>6</v>
      </c>
      <c r="H3793" s="6">
        <f t="shared" si="544"/>
        <v>23</v>
      </c>
      <c r="I3793" s="6">
        <f t="shared" si="545"/>
        <v>23</v>
      </c>
      <c r="J3793" s="6">
        <f t="shared" si="546"/>
        <v>7</v>
      </c>
      <c r="K3793" s="9">
        <f t="shared" si="538"/>
        <v>45815</v>
      </c>
      <c r="L3793" s="8">
        <f>+VLOOKUP(K3793,'20251231_param'!$A$2:$C$244,2)</f>
        <v>28.083333333333332</v>
      </c>
      <c r="M3793" s="8">
        <f>+VLOOKUP($K3793,'20251231_param'!$A$2:$C$244,3)</f>
        <v>25.806835405047021</v>
      </c>
      <c r="N3793" s="8">
        <f t="shared" si="539"/>
        <v>-0.81696701677765893</v>
      </c>
    </row>
    <row r="3794" spans="1:14" x14ac:dyDescent="0.2">
      <c r="A3794" s="5">
        <v>45816</v>
      </c>
      <c r="B3794" s="3">
        <v>0</v>
      </c>
      <c r="C3794" s="3"/>
      <c r="D3794" s="6">
        <f t="shared" si="540"/>
        <v>2025</v>
      </c>
      <c r="E3794" s="6">
        <f t="shared" si="541"/>
        <v>6</v>
      </c>
      <c r="F3794" s="6">
        <f t="shared" si="542"/>
        <v>8</v>
      </c>
      <c r="G3794" s="6">
        <f t="shared" si="543"/>
        <v>7</v>
      </c>
      <c r="H3794" s="6">
        <f t="shared" si="544"/>
        <v>23</v>
      </c>
      <c r="I3794" s="6">
        <f t="shared" si="545"/>
        <v>0</v>
      </c>
      <c r="J3794" s="6">
        <f t="shared" si="546"/>
        <v>0</v>
      </c>
      <c r="K3794" s="9">
        <f t="shared" si="538"/>
        <v>45816</v>
      </c>
      <c r="L3794" s="8">
        <f>+VLOOKUP(K3794,'20251231_param'!$A$2:$C$244,2)</f>
        <v>23.625</v>
      </c>
      <c r="M3794" s="8">
        <f>+VLOOKUP($K3794,'20251231_param'!$A$2:$C$244,3)</f>
        <v>19.49986064610184</v>
      </c>
      <c r="N3794" s="8">
        <f t="shared" si="539"/>
        <v>-1.2115471196827656</v>
      </c>
    </row>
    <row r="3795" spans="1:14" x14ac:dyDescent="0.2">
      <c r="A3795" s="5">
        <v>45816.041666666664</v>
      </c>
      <c r="B3795" s="3">
        <v>4</v>
      </c>
      <c r="C3795" s="3"/>
      <c r="D3795" s="6">
        <f t="shared" si="540"/>
        <v>2025</v>
      </c>
      <c r="E3795" s="6">
        <f t="shared" si="541"/>
        <v>6</v>
      </c>
      <c r="F3795" s="6">
        <f t="shared" si="542"/>
        <v>8</v>
      </c>
      <c r="G3795" s="6">
        <f t="shared" si="543"/>
        <v>7</v>
      </c>
      <c r="H3795" s="6">
        <f t="shared" si="544"/>
        <v>23</v>
      </c>
      <c r="I3795" s="6">
        <f t="shared" si="545"/>
        <v>1</v>
      </c>
      <c r="J3795" s="6">
        <f t="shared" si="546"/>
        <v>4</v>
      </c>
      <c r="K3795" s="9">
        <f t="shared" si="538"/>
        <v>45816</v>
      </c>
      <c r="L3795" s="8">
        <f>+VLOOKUP(K3795,'20251231_param'!$A$2:$C$244,2)</f>
        <v>23.625</v>
      </c>
      <c r="M3795" s="8">
        <f>+VLOOKUP($K3795,'20251231_param'!$A$2:$C$244,3)</f>
        <v>19.49986064610184</v>
      </c>
      <c r="N3795" s="8">
        <f t="shared" si="539"/>
        <v>-1.0064174486253663</v>
      </c>
    </row>
    <row r="3796" spans="1:14" x14ac:dyDescent="0.2">
      <c r="A3796" s="5">
        <v>45816.083333333336</v>
      </c>
      <c r="B3796" s="3">
        <v>0</v>
      </c>
      <c r="C3796" s="3"/>
      <c r="D3796" s="6">
        <f t="shared" si="540"/>
        <v>2025</v>
      </c>
      <c r="E3796" s="6">
        <f t="shared" si="541"/>
        <v>6</v>
      </c>
      <c r="F3796" s="6">
        <f t="shared" si="542"/>
        <v>8</v>
      </c>
      <c r="G3796" s="6">
        <f t="shared" si="543"/>
        <v>7</v>
      </c>
      <c r="H3796" s="6">
        <f t="shared" si="544"/>
        <v>23</v>
      </c>
      <c r="I3796" s="6">
        <f t="shared" si="545"/>
        <v>2</v>
      </c>
      <c r="J3796" s="6">
        <f t="shared" si="546"/>
        <v>0</v>
      </c>
      <c r="K3796" s="9">
        <f t="shared" si="538"/>
        <v>45816</v>
      </c>
      <c r="L3796" s="8">
        <f>+VLOOKUP(K3796,'20251231_param'!$A$2:$C$244,2)</f>
        <v>23.625</v>
      </c>
      <c r="M3796" s="8">
        <f>+VLOOKUP($K3796,'20251231_param'!$A$2:$C$244,3)</f>
        <v>19.49986064610184</v>
      </c>
      <c r="N3796" s="8">
        <f t="shared" si="539"/>
        <v>-1.2115471196827656</v>
      </c>
    </row>
    <row r="3797" spans="1:14" x14ac:dyDescent="0.2">
      <c r="A3797" s="5">
        <v>45816.125</v>
      </c>
      <c r="B3797" s="3">
        <v>11</v>
      </c>
      <c r="C3797" s="3"/>
      <c r="D3797" s="6">
        <f t="shared" si="540"/>
        <v>2025</v>
      </c>
      <c r="E3797" s="6">
        <f t="shared" si="541"/>
        <v>6</v>
      </c>
      <c r="F3797" s="6">
        <f t="shared" si="542"/>
        <v>8</v>
      </c>
      <c r="G3797" s="6">
        <f t="shared" si="543"/>
        <v>7</v>
      </c>
      <c r="H3797" s="6">
        <f t="shared" si="544"/>
        <v>23</v>
      </c>
      <c r="I3797" s="6">
        <f t="shared" si="545"/>
        <v>3</v>
      </c>
      <c r="J3797" s="6">
        <f t="shared" si="546"/>
        <v>11</v>
      </c>
      <c r="K3797" s="9">
        <f t="shared" si="538"/>
        <v>45816</v>
      </c>
      <c r="L3797" s="8">
        <f>+VLOOKUP(K3797,'20251231_param'!$A$2:$C$244,2)</f>
        <v>23.625</v>
      </c>
      <c r="M3797" s="8">
        <f>+VLOOKUP($K3797,'20251231_param'!$A$2:$C$244,3)</f>
        <v>19.49986064610184</v>
      </c>
      <c r="N3797" s="8">
        <f t="shared" si="539"/>
        <v>-0.64744052427491716</v>
      </c>
    </row>
    <row r="3798" spans="1:14" x14ac:dyDescent="0.2">
      <c r="A3798" s="5">
        <v>45816.166666666664</v>
      </c>
      <c r="B3798" s="3">
        <v>8</v>
      </c>
      <c r="C3798" s="3"/>
      <c r="D3798" s="6">
        <f t="shared" si="540"/>
        <v>2025</v>
      </c>
      <c r="E3798" s="6">
        <f t="shared" si="541"/>
        <v>6</v>
      </c>
      <c r="F3798" s="6">
        <f t="shared" si="542"/>
        <v>8</v>
      </c>
      <c r="G3798" s="6">
        <f t="shared" si="543"/>
        <v>7</v>
      </c>
      <c r="H3798" s="6">
        <f t="shared" si="544"/>
        <v>23</v>
      </c>
      <c r="I3798" s="6">
        <f t="shared" si="545"/>
        <v>4</v>
      </c>
      <c r="J3798" s="6">
        <f t="shared" si="546"/>
        <v>8</v>
      </c>
      <c r="K3798" s="9">
        <f t="shared" si="538"/>
        <v>45816</v>
      </c>
      <c r="L3798" s="8">
        <f>+VLOOKUP(K3798,'20251231_param'!$A$2:$C$244,2)</f>
        <v>23.625</v>
      </c>
      <c r="M3798" s="8">
        <f>+VLOOKUP($K3798,'20251231_param'!$A$2:$C$244,3)</f>
        <v>19.49986064610184</v>
      </c>
      <c r="N3798" s="8">
        <f t="shared" si="539"/>
        <v>-0.80128777756796676</v>
      </c>
    </row>
    <row r="3799" spans="1:14" x14ac:dyDescent="0.2">
      <c r="A3799" s="5">
        <v>45816.208333333336</v>
      </c>
      <c r="B3799" s="3">
        <v>3</v>
      </c>
      <c r="C3799" s="3"/>
      <c r="D3799" s="6">
        <f t="shared" si="540"/>
        <v>2025</v>
      </c>
      <c r="E3799" s="6">
        <f t="shared" si="541"/>
        <v>6</v>
      </c>
      <c r="F3799" s="6">
        <f t="shared" si="542"/>
        <v>8</v>
      </c>
      <c r="G3799" s="6">
        <f t="shared" si="543"/>
        <v>7</v>
      </c>
      <c r="H3799" s="6">
        <f t="shared" si="544"/>
        <v>23</v>
      </c>
      <c r="I3799" s="6">
        <f t="shared" si="545"/>
        <v>5</v>
      </c>
      <c r="J3799" s="6">
        <f t="shared" si="546"/>
        <v>3</v>
      </c>
      <c r="K3799" s="9">
        <f t="shared" si="538"/>
        <v>45816</v>
      </c>
      <c r="L3799" s="8">
        <f>+VLOOKUP(K3799,'20251231_param'!$A$2:$C$244,2)</f>
        <v>23.625</v>
      </c>
      <c r="M3799" s="8">
        <f>+VLOOKUP($K3799,'20251231_param'!$A$2:$C$244,3)</f>
        <v>19.49986064610184</v>
      </c>
      <c r="N3799" s="8">
        <f t="shared" si="539"/>
        <v>-1.0576998663897161</v>
      </c>
    </row>
    <row r="3800" spans="1:14" x14ac:dyDescent="0.2">
      <c r="A3800" s="5">
        <v>45816.25</v>
      </c>
      <c r="B3800" s="3">
        <v>9</v>
      </c>
      <c r="C3800" s="3"/>
      <c r="D3800" s="6">
        <f t="shared" si="540"/>
        <v>2025</v>
      </c>
      <c r="E3800" s="6">
        <f t="shared" si="541"/>
        <v>6</v>
      </c>
      <c r="F3800" s="6">
        <f t="shared" si="542"/>
        <v>8</v>
      </c>
      <c r="G3800" s="6">
        <f t="shared" si="543"/>
        <v>7</v>
      </c>
      <c r="H3800" s="6">
        <f t="shared" si="544"/>
        <v>23</v>
      </c>
      <c r="I3800" s="6">
        <f t="shared" si="545"/>
        <v>6</v>
      </c>
      <c r="J3800" s="6">
        <f t="shared" si="546"/>
        <v>9</v>
      </c>
      <c r="K3800" s="9">
        <f t="shared" si="538"/>
        <v>45816</v>
      </c>
      <c r="L3800" s="8">
        <f>+VLOOKUP(K3800,'20251231_param'!$A$2:$C$244,2)</f>
        <v>23.625</v>
      </c>
      <c r="M3800" s="8">
        <f>+VLOOKUP($K3800,'20251231_param'!$A$2:$C$244,3)</f>
        <v>19.49986064610184</v>
      </c>
      <c r="N3800" s="8">
        <f t="shared" si="539"/>
        <v>-0.75000535980361693</v>
      </c>
    </row>
    <row r="3801" spans="1:14" x14ac:dyDescent="0.2">
      <c r="A3801" s="5">
        <v>45816.291666666664</v>
      </c>
      <c r="B3801" s="3">
        <v>4</v>
      </c>
      <c r="C3801" s="3"/>
      <c r="D3801" s="6">
        <f t="shared" si="540"/>
        <v>2025</v>
      </c>
      <c r="E3801" s="6">
        <f t="shared" si="541"/>
        <v>6</v>
      </c>
      <c r="F3801" s="6">
        <f t="shared" si="542"/>
        <v>8</v>
      </c>
      <c r="G3801" s="6">
        <f t="shared" si="543"/>
        <v>7</v>
      </c>
      <c r="H3801" s="6">
        <f t="shared" si="544"/>
        <v>23</v>
      </c>
      <c r="I3801" s="6">
        <f t="shared" si="545"/>
        <v>7</v>
      </c>
      <c r="J3801" s="6">
        <f t="shared" si="546"/>
        <v>4</v>
      </c>
      <c r="K3801" s="9">
        <f t="shared" si="538"/>
        <v>45816</v>
      </c>
      <c r="L3801" s="8">
        <f>+VLOOKUP(K3801,'20251231_param'!$A$2:$C$244,2)</f>
        <v>23.625</v>
      </c>
      <c r="M3801" s="8">
        <f>+VLOOKUP($K3801,'20251231_param'!$A$2:$C$244,3)</f>
        <v>19.49986064610184</v>
      </c>
      <c r="N3801" s="8">
        <f t="shared" si="539"/>
        <v>-1.0064174486253663</v>
      </c>
    </row>
    <row r="3802" spans="1:14" x14ac:dyDescent="0.2">
      <c r="A3802" s="5">
        <v>45816.333333333336</v>
      </c>
      <c r="B3802" s="3">
        <v>4</v>
      </c>
      <c r="C3802" s="3"/>
      <c r="D3802" s="6">
        <f t="shared" si="540"/>
        <v>2025</v>
      </c>
      <c r="E3802" s="6">
        <f t="shared" si="541"/>
        <v>6</v>
      </c>
      <c r="F3802" s="6">
        <f t="shared" si="542"/>
        <v>8</v>
      </c>
      <c r="G3802" s="6">
        <f t="shared" si="543"/>
        <v>7</v>
      </c>
      <c r="H3802" s="6">
        <f t="shared" si="544"/>
        <v>23</v>
      </c>
      <c r="I3802" s="6">
        <f t="shared" si="545"/>
        <v>8</v>
      </c>
      <c r="J3802" s="6">
        <f t="shared" si="546"/>
        <v>4</v>
      </c>
      <c r="K3802" s="9">
        <f t="shared" si="538"/>
        <v>45816</v>
      </c>
      <c r="L3802" s="8">
        <f>+VLOOKUP(K3802,'20251231_param'!$A$2:$C$244,2)</f>
        <v>23.625</v>
      </c>
      <c r="M3802" s="8">
        <f>+VLOOKUP($K3802,'20251231_param'!$A$2:$C$244,3)</f>
        <v>19.49986064610184</v>
      </c>
      <c r="N3802" s="8">
        <f t="shared" si="539"/>
        <v>-1.0064174486253663</v>
      </c>
    </row>
    <row r="3803" spans="1:14" x14ac:dyDescent="0.2">
      <c r="A3803" s="5">
        <v>45816.375</v>
      </c>
      <c r="B3803" s="3">
        <v>47</v>
      </c>
      <c r="C3803" s="3"/>
      <c r="D3803" s="6">
        <f t="shared" si="540"/>
        <v>2025</v>
      </c>
      <c r="E3803" s="6">
        <f t="shared" si="541"/>
        <v>6</v>
      </c>
      <c r="F3803" s="6">
        <f t="shared" si="542"/>
        <v>8</v>
      </c>
      <c r="G3803" s="6">
        <f t="shared" si="543"/>
        <v>7</v>
      </c>
      <c r="H3803" s="6">
        <f t="shared" si="544"/>
        <v>23</v>
      </c>
      <c r="I3803" s="6">
        <f t="shared" si="545"/>
        <v>9</v>
      </c>
      <c r="J3803" s="6">
        <f t="shared" si="546"/>
        <v>47</v>
      </c>
      <c r="K3803" s="9">
        <f t="shared" si="538"/>
        <v>45816</v>
      </c>
      <c r="L3803" s="8">
        <f>+VLOOKUP(K3803,'20251231_param'!$A$2:$C$244,2)</f>
        <v>23.625</v>
      </c>
      <c r="M3803" s="8">
        <f>+VLOOKUP($K3803,'20251231_param'!$A$2:$C$244,3)</f>
        <v>19.49986064610184</v>
      </c>
      <c r="N3803" s="8">
        <f t="shared" si="539"/>
        <v>1.1987265152416782</v>
      </c>
    </row>
    <row r="3804" spans="1:14" x14ac:dyDescent="0.2">
      <c r="A3804" s="5">
        <v>45816.416666666664</v>
      </c>
      <c r="B3804" s="3">
        <v>37</v>
      </c>
      <c r="C3804" s="3"/>
      <c r="D3804" s="6">
        <f t="shared" si="540"/>
        <v>2025</v>
      </c>
      <c r="E3804" s="6">
        <f t="shared" si="541"/>
        <v>6</v>
      </c>
      <c r="F3804" s="6">
        <f t="shared" si="542"/>
        <v>8</v>
      </c>
      <c r="G3804" s="6">
        <f t="shared" si="543"/>
        <v>7</v>
      </c>
      <c r="H3804" s="6">
        <f t="shared" si="544"/>
        <v>23</v>
      </c>
      <c r="I3804" s="6">
        <f t="shared" si="545"/>
        <v>10</v>
      </c>
      <c r="J3804" s="6">
        <f t="shared" si="546"/>
        <v>37</v>
      </c>
      <c r="K3804" s="9">
        <f t="shared" si="538"/>
        <v>45816</v>
      </c>
      <c r="L3804" s="8">
        <f>+VLOOKUP(K3804,'20251231_param'!$A$2:$C$244,2)</f>
        <v>23.625</v>
      </c>
      <c r="M3804" s="8">
        <f>+VLOOKUP($K3804,'20251231_param'!$A$2:$C$244,3)</f>
        <v>19.49986064610184</v>
      </c>
      <c r="N3804" s="8">
        <f t="shared" si="539"/>
        <v>0.68590233759817953</v>
      </c>
    </row>
    <row r="3805" spans="1:14" x14ac:dyDescent="0.2">
      <c r="A3805" s="5">
        <v>45816.458333333336</v>
      </c>
      <c r="B3805" s="3">
        <v>28</v>
      </c>
      <c r="C3805" s="3"/>
      <c r="D3805" s="6">
        <f t="shared" si="540"/>
        <v>2025</v>
      </c>
      <c r="E3805" s="6">
        <f t="shared" si="541"/>
        <v>6</v>
      </c>
      <c r="F3805" s="6">
        <f t="shared" si="542"/>
        <v>8</v>
      </c>
      <c r="G3805" s="6">
        <f t="shared" si="543"/>
        <v>7</v>
      </c>
      <c r="H3805" s="6">
        <f t="shared" si="544"/>
        <v>23</v>
      </c>
      <c r="I3805" s="6">
        <f t="shared" si="545"/>
        <v>11</v>
      </c>
      <c r="J3805" s="6">
        <f t="shared" si="546"/>
        <v>28</v>
      </c>
      <c r="K3805" s="9">
        <f t="shared" si="538"/>
        <v>45816</v>
      </c>
      <c r="L3805" s="8">
        <f>+VLOOKUP(K3805,'20251231_param'!$A$2:$C$244,2)</f>
        <v>23.625</v>
      </c>
      <c r="M3805" s="8">
        <f>+VLOOKUP($K3805,'20251231_param'!$A$2:$C$244,3)</f>
        <v>19.49986064610184</v>
      </c>
      <c r="N3805" s="8">
        <f t="shared" si="539"/>
        <v>0.2243605777190307</v>
      </c>
    </row>
    <row r="3806" spans="1:14" x14ac:dyDescent="0.2">
      <c r="A3806" s="5">
        <v>45816.5</v>
      </c>
      <c r="B3806" s="3">
        <v>41</v>
      </c>
      <c r="C3806" s="3"/>
      <c r="D3806" s="6">
        <f t="shared" si="540"/>
        <v>2025</v>
      </c>
      <c r="E3806" s="6">
        <f t="shared" si="541"/>
        <v>6</v>
      </c>
      <c r="F3806" s="6">
        <f t="shared" si="542"/>
        <v>8</v>
      </c>
      <c r="G3806" s="6">
        <f t="shared" si="543"/>
        <v>7</v>
      </c>
      <c r="H3806" s="6">
        <f t="shared" si="544"/>
        <v>23</v>
      </c>
      <c r="I3806" s="6">
        <f t="shared" si="545"/>
        <v>12</v>
      </c>
      <c r="J3806" s="6">
        <f t="shared" si="546"/>
        <v>41</v>
      </c>
      <c r="K3806" s="9">
        <f t="shared" si="538"/>
        <v>45816</v>
      </c>
      <c r="L3806" s="8">
        <f>+VLOOKUP(K3806,'20251231_param'!$A$2:$C$244,2)</f>
        <v>23.625</v>
      </c>
      <c r="M3806" s="8">
        <f>+VLOOKUP($K3806,'20251231_param'!$A$2:$C$244,3)</f>
        <v>19.49986064610184</v>
      </c>
      <c r="N3806" s="8">
        <f t="shared" si="539"/>
        <v>0.89103200865557908</v>
      </c>
    </row>
    <row r="3807" spans="1:14" x14ac:dyDescent="0.2">
      <c r="A3807" s="5">
        <v>45816.541666666664</v>
      </c>
      <c r="B3807" s="3">
        <v>42</v>
      </c>
      <c r="C3807" s="3"/>
      <c r="D3807" s="6">
        <f t="shared" si="540"/>
        <v>2025</v>
      </c>
      <c r="E3807" s="6">
        <f t="shared" si="541"/>
        <v>6</v>
      </c>
      <c r="F3807" s="6">
        <f t="shared" si="542"/>
        <v>8</v>
      </c>
      <c r="G3807" s="6">
        <f t="shared" si="543"/>
        <v>7</v>
      </c>
      <c r="H3807" s="6">
        <f t="shared" si="544"/>
        <v>23</v>
      </c>
      <c r="I3807" s="6">
        <f t="shared" si="545"/>
        <v>13</v>
      </c>
      <c r="J3807" s="6">
        <f t="shared" si="546"/>
        <v>42</v>
      </c>
      <c r="K3807" s="9">
        <f t="shared" si="538"/>
        <v>45816</v>
      </c>
      <c r="L3807" s="8">
        <f>+VLOOKUP(K3807,'20251231_param'!$A$2:$C$244,2)</f>
        <v>23.625</v>
      </c>
      <c r="M3807" s="8">
        <f>+VLOOKUP($K3807,'20251231_param'!$A$2:$C$244,3)</f>
        <v>19.49986064610184</v>
      </c>
      <c r="N3807" s="8">
        <f t="shared" si="539"/>
        <v>0.94231442641992891</v>
      </c>
    </row>
    <row r="3808" spans="1:14" x14ac:dyDescent="0.2">
      <c r="A3808" s="5">
        <v>45816.583333333336</v>
      </c>
      <c r="B3808" s="3">
        <v>48</v>
      </c>
      <c r="C3808" s="3"/>
      <c r="D3808" s="6">
        <f t="shared" si="540"/>
        <v>2025</v>
      </c>
      <c r="E3808" s="6">
        <f t="shared" si="541"/>
        <v>6</v>
      </c>
      <c r="F3808" s="6">
        <f t="shared" si="542"/>
        <v>8</v>
      </c>
      <c r="G3808" s="6">
        <f t="shared" si="543"/>
        <v>7</v>
      </c>
      <c r="H3808" s="6">
        <f t="shared" si="544"/>
        <v>23</v>
      </c>
      <c r="I3808" s="6">
        <f t="shared" si="545"/>
        <v>14</v>
      </c>
      <c r="J3808" s="6">
        <f t="shared" si="546"/>
        <v>48</v>
      </c>
      <c r="K3808" s="9">
        <f t="shared" si="538"/>
        <v>45816</v>
      </c>
      <c r="L3808" s="8">
        <f>+VLOOKUP(K3808,'20251231_param'!$A$2:$C$244,2)</f>
        <v>23.625</v>
      </c>
      <c r="M3808" s="8">
        <f>+VLOOKUP($K3808,'20251231_param'!$A$2:$C$244,3)</f>
        <v>19.49986064610184</v>
      </c>
      <c r="N3808" s="8">
        <f t="shared" si="539"/>
        <v>1.2500089330060282</v>
      </c>
    </row>
    <row r="3809" spans="1:14" x14ac:dyDescent="0.2">
      <c r="A3809" s="5">
        <v>45816.625</v>
      </c>
      <c r="B3809" s="3">
        <v>43</v>
      </c>
      <c r="C3809" s="3"/>
      <c r="D3809" s="6">
        <f t="shared" si="540"/>
        <v>2025</v>
      </c>
      <c r="E3809" s="6">
        <f t="shared" si="541"/>
        <v>6</v>
      </c>
      <c r="F3809" s="6">
        <f t="shared" si="542"/>
        <v>8</v>
      </c>
      <c r="G3809" s="6">
        <f t="shared" si="543"/>
        <v>7</v>
      </c>
      <c r="H3809" s="6">
        <f t="shared" si="544"/>
        <v>23</v>
      </c>
      <c r="I3809" s="6">
        <f t="shared" si="545"/>
        <v>15</v>
      </c>
      <c r="J3809" s="6">
        <f t="shared" si="546"/>
        <v>43</v>
      </c>
      <c r="K3809" s="9">
        <f t="shared" si="538"/>
        <v>45816</v>
      </c>
      <c r="L3809" s="8">
        <f>+VLOOKUP(K3809,'20251231_param'!$A$2:$C$244,2)</f>
        <v>23.625</v>
      </c>
      <c r="M3809" s="8">
        <f>+VLOOKUP($K3809,'20251231_param'!$A$2:$C$244,3)</f>
        <v>19.49986064610184</v>
      </c>
      <c r="N3809" s="8">
        <f t="shared" si="539"/>
        <v>0.99359684418427874</v>
      </c>
    </row>
    <row r="3810" spans="1:14" x14ac:dyDescent="0.2">
      <c r="A3810" s="5">
        <v>45816.666666666664</v>
      </c>
      <c r="B3810" s="3">
        <v>39</v>
      </c>
      <c r="C3810" s="3"/>
      <c r="D3810" s="6">
        <f t="shared" si="540"/>
        <v>2025</v>
      </c>
      <c r="E3810" s="6">
        <f t="shared" si="541"/>
        <v>6</v>
      </c>
      <c r="F3810" s="6">
        <f t="shared" si="542"/>
        <v>8</v>
      </c>
      <c r="G3810" s="6">
        <f t="shared" si="543"/>
        <v>7</v>
      </c>
      <c r="H3810" s="6">
        <f t="shared" si="544"/>
        <v>23</v>
      </c>
      <c r="I3810" s="6">
        <f t="shared" si="545"/>
        <v>16</v>
      </c>
      <c r="J3810" s="6">
        <f t="shared" si="546"/>
        <v>39</v>
      </c>
      <c r="K3810" s="9">
        <f t="shared" si="538"/>
        <v>45816</v>
      </c>
      <c r="L3810" s="8">
        <f>+VLOOKUP(K3810,'20251231_param'!$A$2:$C$244,2)</f>
        <v>23.625</v>
      </c>
      <c r="M3810" s="8">
        <f>+VLOOKUP($K3810,'20251231_param'!$A$2:$C$244,3)</f>
        <v>19.49986064610184</v>
      </c>
      <c r="N3810" s="8">
        <f t="shared" si="539"/>
        <v>0.78846717312687931</v>
      </c>
    </row>
    <row r="3811" spans="1:14" x14ac:dyDescent="0.2">
      <c r="A3811" s="5">
        <v>45816.708333333336</v>
      </c>
      <c r="B3811" s="3">
        <v>59</v>
      </c>
      <c r="C3811" s="3"/>
      <c r="D3811" s="6">
        <f t="shared" si="540"/>
        <v>2025</v>
      </c>
      <c r="E3811" s="6">
        <f t="shared" si="541"/>
        <v>6</v>
      </c>
      <c r="F3811" s="6">
        <f t="shared" si="542"/>
        <v>8</v>
      </c>
      <c r="G3811" s="6">
        <f t="shared" si="543"/>
        <v>7</v>
      </c>
      <c r="H3811" s="6">
        <f t="shared" si="544"/>
        <v>23</v>
      </c>
      <c r="I3811" s="6">
        <f t="shared" si="545"/>
        <v>17</v>
      </c>
      <c r="J3811" s="6">
        <f t="shared" si="546"/>
        <v>59</v>
      </c>
      <c r="K3811" s="9">
        <f t="shared" si="538"/>
        <v>45816</v>
      </c>
      <c r="L3811" s="8">
        <f>+VLOOKUP(K3811,'20251231_param'!$A$2:$C$244,2)</f>
        <v>23.625</v>
      </c>
      <c r="M3811" s="8">
        <f>+VLOOKUP($K3811,'20251231_param'!$A$2:$C$244,3)</f>
        <v>19.49986064610184</v>
      </c>
      <c r="N3811" s="8">
        <f t="shared" si="539"/>
        <v>1.8141155284138768</v>
      </c>
    </row>
    <row r="3812" spans="1:14" x14ac:dyDescent="0.2">
      <c r="A3812" s="5">
        <v>45816.75</v>
      </c>
      <c r="B3812" s="3">
        <v>44</v>
      </c>
      <c r="C3812" s="3"/>
      <c r="D3812" s="6">
        <f t="shared" si="540"/>
        <v>2025</v>
      </c>
      <c r="E3812" s="6">
        <f t="shared" si="541"/>
        <v>6</v>
      </c>
      <c r="F3812" s="6">
        <f t="shared" si="542"/>
        <v>8</v>
      </c>
      <c r="G3812" s="6">
        <f t="shared" si="543"/>
        <v>7</v>
      </c>
      <c r="H3812" s="6">
        <f t="shared" si="544"/>
        <v>23</v>
      </c>
      <c r="I3812" s="6">
        <f t="shared" si="545"/>
        <v>18</v>
      </c>
      <c r="J3812" s="6">
        <f t="shared" si="546"/>
        <v>44</v>
      </c>
      <c r="K3812" s="9">
        <f t="shared" si="538"/>
        <v>45816</v>
      </c>
      <c r="L3812" s="8">
        <f>+VLOOKUP(K3812,'20251231_param'!$A$2:$C$244,2)</f>
        <v>23.625</v>
      </c>
      <c r="M3812" s="8">
        <f>+VLOOKUP($K3812,'20251231_param'!$A$2:$C$244,3)</f>
        <v>19.49986064610184</v>
      </c>
      <c r="N3812" s="8">
        <f t="shared" si="539"/>
        <v>1.0448792619486287</v>
      </c>
    </row>
    <row r="3813" spans="1:14" x14ac:dyDescent="0.2">
      <c r="A3813" s="5">
        <v>45816.791666666664</v>
      </c>
      <c r="B3813" s="3">
        <v>38</v>
      </c>
      <c r="C3813" s="3"/>
      <c r="D3813" s="6">
        <f t="shared" si="540"/>
        <v>2025</v>
      </c>
      <c r="E3813" s="6">
        <f t="shared" si="541"/>
        <v>6</v>
      </c>
      <c r="F3813" s="6">
        <f t="shared" si="542"/>
        <v>8</v>
      </c>
      <c r="G3813" s="6">
        <f t="shared" si="543"/>
        <v>7</v>
      </c>
      <c r="H3813" s="6">
        <f t="shared" si="544"/>
        <v>23</v>
      </c>
      <c r="I3813" s="6">
        <f t="shared" si="545"/>
        <v>19</v>
      </c>
      <c r="J3813" s="6">
        <f t="shared" si="546"/>
        <v>38</v>
      </c>
      <c r="K3813" s="9">
        <f t="shared" si="538"/>
        <v>45816</v>
      </c>
      <c r="L3813" s="8">
        <f>+VLOOKUP(K3813,'20251231_param'!$A$2:$C$244,2)</f>
        <v>23.625</v>
      </c>
      <c r="M3813" s="8">
        <f>+VLOOKUP($K3813,'20251231_param'!$A$2:$C$244,3)</f>
        <v>19.49986064610184</v>
      </c>
      <c r="N3813" s="8">
        <f t="shared" si="539"/>
        <v>0.73718475536252936</v>
      </c>
    </row>
    <row r="3814" spans="1:14" x14ac:dyDescent="0.2">
      <c r="A3814" s="5">
        <v>45816.833333333336</v>
      </c>
      <c r="B3814" s="3">
        <v>35</v>
      </c>
      <c r="C3814" s="3"/>
      <c r="D3814" s="6">
        <f t="shared" si="540"/>
        <v>2025</v>
      </c>
      <c r="E3814" s="6">
        <f t="shared" si="541"/>
        <v>6</v>
      </c>
      <c r="F3814" s="6">
        <f t="shared" si="542"/>
        <v>8</v>
      </c>
      <c r="G3814" s="6">
        <f t="shared" si="543"/>
        <v>7</v>
      </c>
      <c r="H3814" s="6">
        <f t="shared" si="544"/>
        <v>23</v>
      </c>
      <c r="I3814" s="6">
        <f t="shared" si="545"/>
        <v>20</v>
      </c>
      <c r="J3814" s="6">
        <f t="shared" si="546"/>
        <v>35</v>
      </c>
      <c r="K3814" s="9">
        <f t="shared" si="538"/>
        <v>45816</v>
      </c>
      <c r="L3814" s="8">
        <f>+VLOOKUP(K3814,'20251231_param'!$A$2:$C$244,2)</f>
        <v>23.625</v>
      </c>
      <c r="M3814" s="8">
        <f>+VLOOKUP($K3814,'20251231_param'!$A$2:$C$244,3)</f>
        <v>19.49986064610184</v>
      </c>
      <c r="N3814" s="8">
        <f t="shared" si="539"/>
        <v>0.58333750206947976</v>
      </c>
    </row>
    <row r="3815" spans="1:14" x14ac:dyDescent="0.2">
      <c r="A3815" s="5">
        <v>45816.875</v>
      </c>
      <c r="B3815" s="3">
        <v>13</v>
      </c>
      <c r="C3815" s="3"/>
      <c r="D3815" s="6">
        <f t="shared" si="540"/>
        <v>2025</v>
      </c>
      <c r="E3815" s="6">
        <f t="shared" si="541"/>
        <v>6</v>
      </c>
      <c r="F3815" s="6">
        <f t="shared" si="542"/>
        <v>8</v>
      </c>
      <c r="G3815" s="6">
        <f t="shared" si="543"/>
        <v>7</v>
      </c>
      <c r="H3815" s="6">
        <f t="shared" si="544"/>
        <v>23</v>
      </c>
      <c r="I3815" s="6">
        <f t="shared" si="545"/>
        <v>21</v>
      </c>
      <c r="J3815" s="6">
        <f t="shared" si="546"/>
        <v>13</v>
      </c>
      <c r="K3815" s="9">
        <f t="shared" si="538"/>
        <v>45816</v>
      </c>
      <c r="L3815" s="8">
        <f>+VLOOKUP(K3815,'20251231_param'!$A$2:$C$244,2)</f>
        <v>23.625</v>
      </c>
      <c r="M3815" s="8">
        <f>+VLOOKUP($K3815,'20251231_param'!$A$2:$C$244,3)</f>
        <v>19.49986064610184</v>
      </c>
      <c r="N3815" s="8">
        <f t="shared" si="539"/>
        <v>-0.54487568874621739</v>
      </c>
    </row>
    <row r="3816" spans="1:14" x14ac:dyDescent="0.2">
      <c r="A3816" s="5">
        <v>45816.916666666664</v>
      </c>
      <c r="B3816" s="3">
        <v>9</v>
      </c>
      <c r="C3816" s="3"/>
      <c r="D3816" s="6">
        <f t="shared" si="540"/>
        <v>2025</v>
      </c>
      <c r="E3816" s="6">
        <f t="shared" si="541"/>
        <v>6</v>
      </c>
      <c r="F3816" s="6">
        <f t="shared" si="542"/>
        <v>8</v>
      </c>
      <c r="G3816" s="6">
        <f t="shared" si="543"/>
        <v>7</v>
      </c>
      <c r="H3816" s="6">
        <f t="shared" si="544"/>
        <v>23</v>
      </c>
      <c r="I3816" s="6">
        <f t="shared" si="545"/>
        <v>22</v>
      </c>
      <c r="J3816" s="6">
        <f t="shared" si="546"/>
        <v>9</v>
      </c>
      <c r="K3816" s="9">
        <f t="shared" si="538"/>
        <v>45816</v>
      </c>
      <c r="L3816" s="8">
        <f>+VLOOKUP(K3816,'20251231_param'!$A$2:$C$244,2)</f>
        <v>23.625</v>
      </c>
      <c r="M3816" s="8">
        <f>+VLOOKUP($K3816,'20251231_param'!$A$2:$C$244,3)</f>
        <v>19.49986064610184</v>
      </c>
      <c r="N3816" s="8">
        <f t="shared" si="539"/>
        <v>-0.75000535980361693</v>
      </c>
    </row>
    <row r="3817" spans="1:14" x14ac:dyDescent="0.2">
      <c r="A3817" s="5">
        <v>45816.958333333336</v>
      </c>
      <c r="B3817" s="3">
        <v>1</v>
      </c>
      <c r="C3817" s="3"/>
      <c r="D3817" s="6">
        <f t="shared" si="540"/>
        <v>2025</v>
      </c>
      <c r="E3817" s="6">
        <f t="shared" si="541"/>
        <v>6</v>
      </c>
      <c r="F3817" s="6">
        <f t="shared" si="542"/>
        <v>8</v>
      </c>
      <c r="G3817" s="6">
        <f t="shared" si="543"/>
        <v>7</v>
      </c>
      <c r="H3817" s="6">
        <f t="shared" si="544"/>
        <v>23</v>
      </c>
      <c r="I3817" s="6">
        <f t="shared" si="545"/>
        <v>23</v>
      </c>
      <c r="J3817" s="6">
        <f t="shared" si="546"/>
        <v>1</v>
      </c>
      <c r="K3817" s="9">
        <f t="shared" si="538"/>
        <v>45816</v>
      </c>
      <c r="L3817" s="8">
        <f>+VLOOKUP(K3817,'20251231_param'!$A$2:$C$244,2)</f>
        <v>23.625</v>
      </c>
      <c r="M3817" s="8">
        <f>+VLOOKUP($K3817,'20251231_param'!$A$2:$C$244,3)</f>
        <v>19.49986064610184</v>
      </c>
      <c r="N3817" s="8">
        <f t="shared" si="539"/>
        <v>-1.1602647019184158</v>
      </c>
    </row>
    <row r="3818" spans="1:14" x14ac:dyDescent="0.2">
      <c r="A3818" s="5">
        <v>45817</v>
      </c>
      <c r="B3818" s="3">
        <v>0</v>
      </c>
      <c r="C3818" s="3"/>
      <c r="D3818" s="6">
        <f t="shared" si="540"/>
        <v>2025</v>
      </c>
      <c r="E3818" s="6">
        <f t="shared" si="541"/>
        <v>6</v>
      </c>
      <c r="F3818" s="6">
        <f t="shared" si="542"/>
        <v>9</v>
      </c>
      <c r="G3818" s="6">
        <f t="shared" si="543"/>
        <v>1</v>
      </c>
      <c r="H3818" s="6">
        <f t="shared" si="544"/>
        <v>24</v>
      </c>
      <c r="I3818" s="6">
        <f t="shared" si="545"/>
        <v>0</v>
      </c>
      <c r="J3818" s="6">
        <f t="shared" si="546"/>
        <v>0</v>
      </c>
      <c r="K3818" s="9">
        <f t="shared" si="538"/>
        <v>45817</v>
      </c>
      <c r="L3818" s="8">
        <f>+VLOOKUP(K3818,'20251231_param'!$A$2:$C$244,2)</f>
        <v>18.083333333333332</v>
      </c>
      <c r="M3818" s="8">
        <f>+VLOOKUP($K3818,'20251231_param'!$A$2:$C$244,3)</f>
        <v>20.342537712382644</v>
      </c>
      <c r="N3818" s="8">
        <f t="shared" si="539"/>
        <v>-0.88894186108972439</v>
      </c>
    </row>
    <row r="3819" spans="1:14" x14ac:dyDescent="0.2">
      <c r="A3819" s="5">
        <v>45817.041666666664</v>
      </c>
      <c r="B3819" s="3">
        <v>0</v>
      </c>
      <c r="C3819" s="3"/>
      <c r="D3819" s="6">
        <f t="shared" si="540"/>
        <v>2025</v>
      </c>
      <c r="E3819" s="6">
        <f t="shared" si="541"/>
        <v>6</v>
      </c>
      <c r="F3819" s="6">
        <f t="shared" si="542"/>
        <v>9</v>
      </c>
      <c r="G3819" s="6">
        <f t="shared" si="543"/>
        <v>1</v>
      </c>
      <c r="H3819" s="6">
        <f t="shared" si="544"/>
        <v>24</v>
      </c>
      <c r="I3819" s="6">
        <f t="shared" si="545"/>
        <v>1</v>
      </c>
      <c r="J3819" s="6">
        <f t="shared" si="546"/>
        <v>0</v>
      </c>
      <c r="K3819" s="9">
        <f t="shared" si="538"/>
        <v>45817</v>
      </c>
      <c r="L3819" s="8">
        <f>+VLOOKUP(K3819,'20251231_param'!$A$2:$C$244,2)</f>
        <v>18.083333333333332</v>
      </c>
      <c r="M3819" s="8">
        <f>+VLOOKUP($K3819,'20251231_param'!$A$2:$C$244,3)</f>
        <v>20.342537712382644</v>
      </c>
      <c r="N3819" s="8">
        <f t="shared" si="539"/>
        <v>-0.88894186108972439</v>
      </c>
    </row>
    <row r="3820" spans="1:14" x14ac:dyDescent="0.2">
      <c r="A3820" s="5">
        <v>45817.083333333336</v>
      </c>
      <c r="B3820" s="3">
        <v>0</v>
      </c>
      <c r="C3820" s="3"/>
      <c r="D3820" s="6">
        <f t="shared" si="540"/>
        <v>2025</v>
      </c>
      <c r="E3820" s="6">
        <f t="shared" si="541"/>
        <v>6</v>
      </c>
      <c r="F3820" s="6">
        <f t="shared" si="542"/>
        <v>9</v>
      </c>
      <c r="G3820" s="6">
        <f t="shared" si="543"/>
        <v>1</v>
      </c>
      <c r="H3820" s="6">
        <f t="shared" si="544"/>
        <v>24</v>
      </c>
      <c r="I3820" s="6">
        <f t="shared" si="545"/>
        <v>2</v>
      </c>
      <c r="J3820" s="6">
        <f t="shared" si="546"/>
        <v>0</v>
      </c>
      <c r="K3820" s="9">
        <f t="shared" si="538"/>
        <v>45817</v>
      </c>
      <c r="L3820" s="8">
        <f>+VLOOKUP(K3820,'20251231_param'!$A$2:$C$244,2)</f>
        <v>18.083333333333332</v>
      </c>
      <c r="M3820" s="8">
        <f>+VLOOKUP($K3820,'20251231_param'!$A$2:$C$244,3)</f>
        <v>20.342537712382644</v>
      </c>
      <c r="N3820" s="8">
        <f t="shared" si="539"/>
        <v>-0.88894186108972439</v>
      </c>
    </row>
    <row r="3821" spans="1:14" x14ac:dyDescent="0.2">
      <c r="A3821" s="5">
        <v>45817.125</v>
      </c>
      <c r="B3821" s="3">
        <v>0</v>
      </c>
      <c r="C3821" s="3"/>
      <c r="D3821" s="6">
        <f t="shared" si="540"/>
        <v>2025</v>
      </c>
      <c r="E3821" s="6">
        <f t="shared" si="541"/>
        <v>6</v>
      </c>
      <c r="F3821" s="6">
        <f t="shared" si="542"/>
        <v>9</v>
      </c>
      <c r="G3821" s="6">
        <f t="shared" si="543"/>
        <v>1</v>
      </c>
      <c r="H3821" s="6">
        <f t="shared" si="544"/>
        <v>24</v>
      </c>
      <c r="I3821" s="6">
        <f t="shared" si="545"/>
        <v>3</v>
      </c>
      <c r="J3821" s="6">
        <f t="shared" si="546"/>
        <v>0</v>
      </c>
      <c r="K3821" s="9">
        <f t="shared" si="538"/>
        <v>45817</v>
      </c>
      <c r="L3821" s="8">
        <f>+VLOOKUP(K3821,'20251231_param'!$A$2:$C$244,2)</f>
        <v>18.083333333333332</v>
      </c>
      <c r="M3821" s="8">
        <f>+VLOOKUP($K3821,'20251231_param'!$A$2:$C$244,3)</f>
        <v>20.342537712382644</v>
      </c>
      <c r="N3821" s="8">
        <f t="shared" si="539"/>
        <v>-0.88894186108972439</v>
      </c>
    </row>
    <row r="3822" spans="1:14" x14ac:dyDescent="0.2">
      <c r="A3822" s="5">
        <v>45817.166666666664</v>
      </c>
      <c r="B3822" s="3">
        <v>0</v>
      </c>
      <c r="C3822" s="3"/>
      <c r="D3822" s="6">
        <f t="shared" si="540"/>
        <v>2025</v>
      </c>
      <c r="E3822" s="6">
        <f t="shared" si="541"/>
        <v>6</v>
      </c>
      <c r="F3822" s="6">
        <f t="shared" si="542"/>
        <v>9</v>
      </c>
      <c r="G3822" s="6">
        <f t="shared" si="543"/>
        <v>1</v>
      </c>
      <c r="H3822" s="6">
        <f t="shared" si="544"/>
        <v>24</v>
      </c>
      <c r="I3822" s="6">
        <f t="shared" si="545"/>
        <v>4</v>
      </c>
      <c r="J3822" s="6">
        <f t="shared" si="546"/>
        <v>0</v>
      </c>
      <c r="K3822" s="9">
        <f t="shared" si="538"/>
        <v>45817</v>
      </c>
      <c r="L3822" s="8">
        <f>+VLOOKUP(K3822,'20251231_param'!$A$2:$C$244,2)</f>
        <v>18.083333333333332</v>
      </c>
      <c r="M3822" s="8">
        <f>+VLOOKUP($K3822,'20251231_param'!$A$2:$C$244,3)</f>
        <v>20.342537712382644</v>
      </c>
      <c r="N3822" s="8">
        <f t="shared" si="539"/>
        <v>-0.88894186108972439</v>
      </c>
    </row>
    <row r="3823" spans="1:14" x14ac:dyDescent="0.2">
      <c r="A3823" s="5">
        <v>45817.208333333336</v>
      </c>
      <c r="B3823" s="3">
        <v>0</v>
      </c>
      <c r="C3823" s="3"/>
      <c r="D3823" s="6">
        <f t="shared" si="540"/>
        <v>2025</v>
      </c>
      <c r="E3823" s="6">
        <f t="shared" si="541"/>
        <v>6</v>
      </c>
      <c r="F3823" s="6">
        <f t="shared" si="542"/>
        <v>9</v>
      </c>
      <c r="G3823" s="6">
        <f t="shared" si="543"/>
        <v>1</v>
      </c>
      <c r="H3823" s="6">
        <f t="shared" si="544"/>
        <v>24</v>
      </c>
      <c r="I3823" s="6">
        <f t="shared" si="545"/>
        <v>5</v>
      </c>
      <c r="J3823" s="6">
        <f t="shared" si="546"/>
        <v>0</v>
      </c>
      <c r="K3823" s="9">
        <f t="shared" si="538"/>
        <v>45817</v>
      </c>
      <c r="L3823" s="8">
        <f>+VLOOKUP(K3823,'20251231_param'!$A$2:$C$244,2)</f>
        <v>18.083333333333332</v>
      </c>
      <c r="M3823" s="8">
        <f>+VLOOKUP($K3823,'20251231_param'!$A$2:$C$244,3)</f>
        <v>20.342537712382644</v>
      </c>
      <c r="N3823" s="8">
        <f t="shared" si="539"/>
        <v>-0.88894186108972439</v>
      </c>
    </row>
    <row r="3824" spans="1:14" x14ac:dyDescent="0.2">
      <c r="A3824" s="5">
        <v>45817.25</v>
      </c>
      <c r="B3824" s="3">
        <v>4</v>
      </c>
      <c r="C3824" s="3"/>
      <c r="D3824" s="6">
        <f t="shared" si="540"/>
        <v>2025</v>
      </c>
      <c r="E3824" s="6">
        <f t="shared" si="541"/>
        <v>6</v>
      </c>
      <c r="F3824" s="6">
        <f t="shared" si="542"/>
        <v>9</v>
      </c>
      <c r="G3824" s="6">
        <f t="shared" si="543"/>
        <v>1</v>
      </c>
      <c r="H3824" s="6">
        <f t="shared" si="544"/>
        <v>24</v>
      </c>
      <c r="I3824" s="6">
        <f t="shared" si="545"/>
        <v>6</v>
      </c>
      <c r="J3824" s="6">
        <f t="shared" si="546"/>
        <v>4</v>
      </c>
      <c r="K3824" s="9">
        <f t="shared" si="538"/>
        <v>45817</v>
      </c>
      <c r="L3824" s="8">
        <f>+VLOOKUP(K3824,'20251231_param'!$A$2:$C$244,2)</f>
        <v>18.083333333333332</v>
      </c>
      <c r="M3824" s="8">
        <f>+VLOOKUP($K3824,'20251231_param'!$A$2:$C$244,3)</f>
        <v>20.342537712382644</v>
      </c>
      <c r="N3824" s="8">
        <f t="shared" si="539"/>
        <v>-0.69230956001918631</v>
      </c>
    </row>
    <row r="3825" spans="1:14" x14ac:dyDescent="0.2">
      <c r="A3825" s="5">
        <v>45817.291666666664</v>
      </c>
      <c r="B3825" s="3">
        <v>7</v>
      </c>
      <c r="C3825" s="3"/>
      <c r="D3825" s="6">
        <f t="shared" si="540"/>
        <v>2025</v>
      </c>
      <c r="E3825" s="6">
        <f t="shared" si="541"/>
        <v>6</v>
      </c>
      <c r="F3825" s="6">
        <f t="shared" si="542"/>
        <v>9</v>
      </c>
      <c r="G3825" s="6">
        <f t="shared" si="543"/>
        <v>1</v>
      </c>
      <c r="H3825" s="6">
        <f t="shared" si="544"/>
        <v>24</v>
      </c>
      <c r="I3825" s="6">
        <f t="shared" si="545"/>
        <v>7</v>
      </c>
      <c r="J3825" s="6">
        <f t="shared" si="546"/>
        <v>7</v>
      </c>
      <c r="K3825" s="9">
        <f t="shared" si="538"/>
        <v>45817</v>
      </c>
      <c r="L3825" s="8">
        <f>+VLOOKUP(K3825,'20251231_param'!$A$2:$C$244,2)</f>
        <v>18.083333333333332</v>
      </c>
      <c r="M3825" s="8">
        <f>+VLOOKUP($K3825,'20251231_param'!$A$2:$C$244,3)</f>
        <v>20.342537712382644</v>
      </c>
      <c r="N3825" s="8">
        <f t="shared" si="539"/>
        <v>-0.54483533421628272</v>
      </c>
    </row>
    <row r="3826" spans="1:14" x14ac:dyDescent="0.2">
      <c r="A3826" s="5">
        <v>45817.333333333336</v>
      </c>
      <c r="B3826" s="3">
        <v>25</v>
      </c>
      <c r="C3826" s="3"/>
      <c r="D3826" s="6">
        <f t="shared" si="540"/>
        <v>2025</v>
      </c>
      <c r="E3826" s="6">
        <f t="shared" si="541"/>
        <v>6</v>
      </c>
      <c r="F3826" s="6">
        <f t="shared" si="542"/>
        <v>9</v>
      </c>
      <c r="G3826" s="6">
        <f t="shared" si="543"/>
        <v>1</v>
      </c>
      <c r="H3826" s="6">
        <f t="shared" si="544"/>
        <v>24</v>
      </c>
      <c r="I3826" s="6">
        <f t="shared" si="545"/>
        <v>8</v>
      </c>
      <c r="J3826" s="6">
        <f t="shared" si="546"/>
        <v>25</v>
      </c>
      <c r="K3826" s="9">
        <f t="shared" si="538"/>
        <v>45817</v>
      </c>
      <c r="L3826" s="8">
        <f>+VLOOKUP(K3826,'20251231_param'!$A$2:$C$244,2)</f>
        <v>18.083333333333332</v>
      </c>
      <c r="M3826" s="8">
        <f>+VLOOKUP($K3826,'20251231_param'!$A$2:$C$244,3)</f>
        <v>20.342537712382644</v>
      </c>
      <c r="N3826" s="8">
        <f t="shared" si="539"/>
        <v>0.34001002060113888</v>
      </c>
    </row>
    <row r="3827" spans="1:14" x14ac:dyDescent="0.2">
      <c r="A3827" s="5">
        <v>45817.375</v>
      </c>
      <c r="B3827" s="3">
        <v>72</v>
      </c>
      <c r="C3827" s="3"/>
      <c r="D3827" s="6">
        <f t="shared" si="540"/>
        <v>2025</v>
      </c>
      <c r="E3827" s="6">
        <f t="shared" si="541"/>
        <v>6</v>
      </c>
      <c r="F3827" s="6">
        <f t="shared" si="542"/>
        <v>9</v>
      </c>
      <c r="G3827" s="6">
        <f t="shared" si="543"/>
        <v>1</v>
      </c>
      <c r="H3827" s="6">
        <f t="shared" si="544"/>
        <v>24</v>
      </c>
      <c r="I3827" s="6">
        <f t="shared" si="545"/>
        <v>9</v>
      </c>
      <c r="J3827" s="6">
        <f t="shared" si="546"/>
        <v>72</v>
      </c>
      <c r="K3827" s="9">
        <f t="shared" si="538"/>
        <v>45817</v>
      </c>
      <c r="L3827" s="8">
        <f>+VLOOKUP(K3827,'20251231_param'!$A$2:$C$244,2)</f>
        <v>18.083333333333332</v>
      </c>
      <c r="M3827" s="8">
        <f>+VLOOKUP($K3827,'20251231_param'!$A$2:$C$244,3)</f>
        <v>20.342537712382644</v>
      </c>
      <c r="N3827" s="8">
        <f t="shared" si="539"/>
        <v>2.6504395581799622</v>
      </c>
    </row>
    <row r="3828" spans="1:14" x14ac:dyDescent="0.2">
      <c r="A3828" s="5">
        <v>45817.416666666664</v>
      </c>
      <c r="B3828" s="3">
        <v>20</v>
      </c>
      <c r="C3828" s="3"/>
      <c r="D3828" s="6">
        <f t="shared" si="540"/>
        <v>2025</v>
      </c>
      <c r="E3828" s="6">
        <f t="shared" si="541"/>
        <v>6</v>
      </c>
      <c r="F3828" s="6">
        <f t="shared" si="542"/>
        <v>9</v>
      </c>
      <c r="G3828" s="6">
        <f t="shared" si="543"/>
        <v>1</v>
      </c>
      <c r="H3828" s="6">
        <f t="shared" si="544"/>
        <v>24</v>
      </c>
      <c r="I3828" s="6">
        <f t="shared" si="545"/>
        <v>10</v>
      </c>
      <c r="J3828" s="6">
        <f t="shared" si="546"/>
        <v>20</v>
      </c>
      <c r="K3828" s="9">
        <f t="shared" si="538"/>
        <v>45817</v>
      </c>
      <c r="L3828" s="8">
        <f>+VLOOKUP(K3828,'20251231_param'!$A$2:$C$244,2)</f>
        <v>18.083333333333332</v>
      </c>
      <c r="M3828" s="8">
        <f>+VLOOKUP($K3828,'20251231_param'!$A$2:$C$244,3)</f>
        <v>20.342537712382644</v>
      </c>
      <c r="N3828" s="8">
        <f t="shared" si="539"/>
        <v>9.4219644262966251E-2</v>
      </c>
    </row>
    <row r="3829" spans="1:14" x14ac:dyDescent="0.2">
      <c r="A3829" s="5">
        <v>45817.458333333336</v>
      </c>
      <c r="B3829" s="3">
        <v>16</v>
      </c>
      <c r="C3829" s="3"/>
      <c r="D3829" s="6">
        <f t="shared" si="540"/>
        <v>2025</v>
      </c>
      <c r="E3829" s="6">
        <f t="shared" si="541"/>
        <v>6</v>
      </c>
      <c r="F3829" s="6">
        <f t="shared" si="542"/>
        <v>9</v>
      </c>
      <c r="G3829" s="6">
        <f t="shared" si="543"/>
        <v>1</v>
      </c>
      <c r="H3829" s="6">
        <f t="shared" si="544"/>
        <v>24</v>
      </c>
      <c r="I3829" s="6">
        <f t="shared" si="545"/>
        <v>11</v>
      </c>
      <c r="J3829" s="6">
        <f t="shared" si="546"/>
        <v>16</v>
      </c>
      <c r="K3829" s="9">
        <f t="shared" si="538"/>
        <v>45817</v>
      </c>
      <c r="L3829" s="8">
        <f>+VLOOKUP(K3829,'20251231_param'!$A$2:$C$244,2)</f>
        <v>18.083333333333332</v>
      </c>
      <c r="M3829" s="8">
        <f>+VLOOKUP($K3829,'20251231_param'!$A$2:$C$244,3)</f>
        <v>20.342537712382644</v>
      </c>
      <c r="N3829" s="8">
        <f t="shared" si="539"/>
        <v>-0.10241265680757189</v>
      </c>
    </row>
    <row r="3830" spans="1:14" x14ac:dyDescent="0.2">
      <c r="A3830" s="5">
        <v>45817.5</v>
      </c>
      <c r="B3830" s="3">
        <v>14</v>
      </c>
      <c r="C3830" s="3"/>
      <c r="D3830" s="6">
        <f t="shared" si="540"/>
        <v>2025</v>
      </c>
      <c r="E3830" s="6">
        <f t="shared" si="541"/>
        <v>6</v>
      </c>
      <c r="F3830" s="6">
        <f t="shared" si="542"/>
        <v>9</v>
      </c>
      <c r="G3830" s="6">
        <f t="shared" si="543"/>
        <v>1</v>
      </c>
      <c r="H3830" s="6">
        <f t="shared" si="544"/>
        <v>24</v>
      </c>
      <c r="I3830" s="6">
        <f t="shared" si="545"/>
        <v>12</v>
      </c>
      <c r="J3830" s="6">
        <f t="shared" si="546"/>
        <v>14</v>
      </c>
      <c r="K3830" s="9">
        <f t="shared" si="538"/>
        <v>45817</v>
      </c>
      <c r="L3830" s="8">
        <f>+VLOOKUP(K3830,'20251231_param'!$A$2:$C$244,2)</f>
        <v>18.083333333333332</v>
      </c>
      <c r="M3830" s="8">
        <f>+VLOOKUP($K3830,'20251231_param'!$A$2:$C$244,3)</f>
        <v>20.342537712382644</v>
      </c>
      <c r="N3830" s="8">
        <f t="shared" si="539"/>
        <v>-0.20072880734284096</v>
      </c>
    </row>
    <row r="3831" spans="1:14" x14ac:dyDescent="0.2">
      <c r="A3831" s="5">
        <v>45817.541666666664</v>
      </c>
      <c r="B3831" s="3">
        <v>7</v>
      </c>
      <c r="C3831" s="3"/>
      <c r="D3831" s="6">
        <f t="shared" si="540"/>
        <v>2025</v>
      </c>
      <c r="E3831" s="6">
        <f t="shared" si="541"/>
        <v>6</v>
      </c>
      <c r="F3831" s="6">
        <f t="shared" si="542"/>
        <v>9</v>
      </c>
      <c r="G3831" s="6">
        <f t="shared" si="543"/>
        <v>1</v>
      </c>
      <c r="H3831" s="6">
        <f t="shared" si="544"/>
        <v>24</v>
      </c>
      <c r="I3831" s="6">
        <f t="shared" si="545"/>
        <v>13</v>
      </c>
      <c r="J3831" s="6">
        <f t="shared" si="546"/>
        <v>7</v>
      </c>
      <c r="K3831" s="9">
        <f t="shared" si="538"/>
        <v>45817</v>
      </c>
      <c r="L3831" s="8">
        <f>+VLOOKUP(K3831,'20251231_param'!$A$2:$C$244,2)</f>
        <v>18.083333333333332</v>
      </c>
      <c r="M3831" s="8">
        <f>+VLOOKUP($K3831,'20251231_param'!$A$2:$C$244,3)</f>
        <v>20.342537712382644</v>
      </c>
      <c r="N3831" s="8">
        <f t="shared" si="539"/>
        <v>-0.54483533421628272</v>
      </c>
    </row>
    <row r="3832" spans="1:14" x14ac:dyDescent="0.2">
      <c r="A3832" s="5">
        <v>45817.583333333336</v>
      </c>
      <c r="B3832" s="3">
        <v>4</v>
      </c>
      <c r="C3832" s="3"/>
      <c r="D3832" s="6">
        <f t="shared" si="540"/>
        <v>2025</v>
      </c>
      <c r="E3832" s="6">
        <f t="shared" si="541"/>
        <v>6</v>
      </c>
      <c r="F3832" s="6">
        <f t="shared" si="542"/>
        <v>9</v>
      </c>
      <c r="G3832" s="6">
        <f t="shared" si="543"/>
        <v>1</v>
      </c>
      <c r="H3832" s="6">
        <f t="shared" si="544"/>
        <v>24</v>
      </c>
      <c r="I3832" s="6">
        <f t="shared" si="545"/>
        <v>14</v>
      </c>
      <c r="J3832" s="6">
        <f t="shared" si="546"/>
        <v>4</v>
      </c>
      <c r="K3832" s="9">
        <f t="shared" si="538"/>
        <v>45817</v>
      </c>
      <c r="L3832" s="8">
        <f>+VLOOKUP(K3832,'20251231_param'!$A$2:$C$244,2)</f>
        <v>18.083333333333332</v>
      </c>
      <c r="M3832" s="8">
        <f>+VLOOKUP($K3832,'20251231_param'!$A$2:$C$244,3)</f>
        <v>20.342537712382644</v>
      </c>
      <c r="N3832" s="8">
        <f t="shared" si="539"/>
        <v>-0.69230956001918631</v>
      </c>
    </row>
    <row r="3833" spans="1:14" x14ac:dyDescent="0.2">
      <c r="A3833" s="5">
        <v>45817.625</v>
      </c>
      <c r="B3833" s="3">
        <v>29</v>
      </c>
      <c r="C3833" s="3"/>
      <c r="D3833" s="6">
        <f t="shared" si="540"/>
        <v>2025</v>
      </c>
      <c r="E3833" s="6">
        <f t="shared" si="541"/>
        <v>6</v>
      </c>
      <c r="F3833" s="6">
        <f t="shared" si="542"/>
        <v>9</v>
      </c>
      <c r="G3833" s="6">
        <f t="shared" si="543"/>
        <v>1</v>
      </c>
      <c r="H3833" s="6">
        <f t="shared" si="544"/>
        <v>24</v>
      </c>
      <c r="I3833" s="6">
        <f t="shared" si="545"/>
        <v>15</v>
      </c>
      <c r="J3833" s="6">
        <f t="shared" si="546"/>
        <v>29</v>
      </c>
      <c r="K3833" s="9">
        <f t="shared" si="538"/>
        <v>45817</v>
      </c>
      <c r="L3833" s="8">
        <f>+VLOOKUP(K3833,'20251231_param'!$A$2:$C$244,2)</f>
        <v>18.083333333333332</v>
      </c>
      <c r="M3833" s="8">
        <f>+VLOOKUP($K3833,'20251231_param'!$A$2:$C$244,3)</f>
        <v>20.342537712382644</v>
      </c>
      <c r="N3833" s="8">
        <f t="shared" si="539"/>
        <v>0.53664232167167703</v>
      </c>
    </row>
    <row r="3834" spans="1:14" x14ac:dyDescent="0.2">
      <c r="A3834" s="5">
        <v>45817.666666666664</v>
      </c>
      <c r="B3834" s="3">
        <v>26</v>
      </c>
      <c r="C3834" s="3"/>
      <c r="D3834" s="6">
        <f t="shared" si="540"/>
        <v>2025</v>
      </c>
      <c r="E3834" s="6">
        <f t="shared" si="541"/>
        <v>6</v>
      </c>
      <c r="F3834" s="6">
        <f t="shared" si="542"/>
        <v>9</v>
      </c>
      <c r="G3834" s="6">
        <f t="shared" si="543"/>
        <v>1</v>
      </c>
      <c r="H3834" s="6">
        <f t="shared" si="544"/>
        <v>24</v>
      </c>
      <c r="I3834" s="6">
        <f t="shared" si="545"/>
        <v>16</v>
      </c>
      <c r="J3834" s="6">
        <f t="shared" si="546"/>
        <v>26</v>
      </c>
      <c r="K3834" s="9">
        <f t="shared" si="538"/>
        <v>45817</v>
      </c>
      <c r="L3834" s="8">
        <f>+VLOOKUP(K3834,'20251231_param'!$A$2:$C$244,2)</f>
        <v>18.083333333333332</v>
      </c>
      <c r="M3834" s="8">
        <f>+VLOOKUP($K3834,'20251231_param'!$A$2:$C$244,3)</f>
        <v>20.342537712382644</v>
      </c>
      <c r="N3834" s="8">
        <f t="shared" si="539"/>
        <v>0.38916809586877343</v>
      </c>
    </row>
    <row r="3835" spans="1:14" x14ac:dyDescent="0.2">
      <c r="A3835" s="5">
        <v>45817.708333333336</v>
      </c>
      <c r="B3835" s="3">
        <v>27</v>
      </c>
      <c r="C3835" s="3"/>
      <c r="D3835" s="6">
        <f t="shared" si="540"/>
        <v>2025</v>
      </c>
      <c r="E3835" s="6">
        <f t="shared" si="541"/>
        <v>6</v>
      </c>
      <c r="F3835" s="6">
        <f t="shared" si="542"/>
        <v>9</v>
      </c>
      <c r="G3835" s="6">
        <f t="shared" si="543"/>
        <v>1</v>
      </c>
      <c r="H3835" s="6">
        <f t="shared" si="544"/>
        <v>24</v>
      </c>
      <c r="I3835" s="6">
        <f t="shared" si="545"/>
        <v>17</v>
      </c>
      <c r="J3835" s="6">
        <f t="shared" si="546"/>
        <v>27</v>
      </c>
      <c r="K3835" s="9">
        <f t="shared" si="538"/>
        <v>45817</v>
      </c>
      <c r="L3835" s="8">
        <f>+VLOOKUP(K3835,'20251231_param'!$A$2:$C$244,2)</f>
        <v>18.083333333333332</v>
      </c>
      <c r="M3835" s="8">
        <f>+VLOOKUP($K3835,'20251231_param'!$A$2:$C$244,3)</f>
        <v>20.342537712382644</v>
      </c>
      <c r="N3835" s="8">
        <f t="shared" si="539"/>
        <v>0.43832617113640798</v>
      </c>
    </row>
    <row r="3836" spans="1:14" x14ac:dyDescent="0.2">
      <c r="A3836" s="5">
        <v>45817.75</v>
      </c>
      <c r="B3836" s="3">
        <v>68</v>
      </c>
      <c r="C3836" s="3"/>
      <c r="D3836" s="6">
        <f t="shared" si="540"/>
        <v>2025</v>
      </c>
      <c r="E3836" s="6">
        <f t="shared" si="541"/>
        <v>6</v>
      </c>
      <c r="F3836" s="6">
        <f t="shared" si="542"/>
        <v>9</v>
      </c>
      <c r="G3836" s="6">
        <f t="shared" si="543"/>
        <v>1</v>
      </c>
      <c r="H3836" s="6">
        <f t="shared" si="544"/>
        <v>24</v>
      </c>
      <c r="I3836" s="6">
        <f t="shared" si="545"/>
        <v>18</v>
      </c>
      <c r="J3836" s="6">
        <f t="shared" si="546"/>
        <v>68</v>
      </c>
      <c r="K3836" s="9">
        <f t="shared" si="538"/>
        <v>45817</v>
      </c>
      <c r="L3836" s="8">
        <f>+VLOOKUP(K3836,'20251231_param'!$A$2:$C$244,2)</f>
        <v>18.083333333333332</v>
      </c>
      <c r="M3836" s="8">
        <f>+VLOOKUP($K3836,'20251231_param'!$A$2:$C$244,3)</f>
        <v>20.342537712382644</v>
      </c>
      <c r="N3836" s="8">
        <f t="shared" si="539"/>
        <v>2.4538072571094238</v>
      </c>
    </row>
    <row r="3837" spans="1:14" x14ac:dyDescent="0.2">
      <c r="A3837" s="5">
        <v>45817.791666666664</v>
      </c>
      <c r="B3837" s="3">
        <v>34</v>
      </c>
      <c r="C3837" s="3"/>
      <c r="D3837" s="6">
        <f t="shared" si="540"/>
        <v>2025</v>
      </c>
      <c r="E3837" s="6">
        <f t="shared" si="541"/>
        <v>6</v>
      </c>
      <c r="F3837" s="6">
        <f t="shared" si="542"/>
        <v>9</v>
      </c>
      <c r="G3837" s="6">
        <f t="shared" si="543"/>
        <v>1</v>
      </c>
      <c r="H3837" s="6">
        <f t="shared" si="544"/>
        <v>24</v>
      </c>
      <c r="I3837" s="6">
        <f t="shared" si="545"/>
        <v>19</v>
      </c>
      <c r="J3837" s="6">
        <f t="shared" si="546"/>
        <v>34</v>
      </c>
      <c r="K3837" s="9">
        <f t="shared" si="538"/>
        <v>45817</v>
      </c>
      <c r="L3837" s="8">
        <f>+VLOOKUP(K3837,'20251231_param'!$A$2:$C$244,2)</f>
        <v>18.083333333333332</v>
      </c>
      <c r="M3837" s="8">
        <f>+VLOOKUP($K3837,'20251231_param'!$A$2:$C$244,3)</f>
        <v>20.342537712382644</v>
      </c>
      <c r="N3837" s="8">
        <f t="shared" si="539"/>
        <v>0.78243269800984971</v>
      </c>
    </row>
    <row r="3838" spans="1:14" x14ac:dyDescent="0.2">
      <c r="A3838" s="5">
        <v>45817.833333333336</v>
      </c>
      <c r="B3838" s="3">
        <v>42</v>
      </c>
      <c r="C3838" s="3"/>
      <c r="D3838" s="6">
        <f t="shared" si="540"/>
        <v>2025</v>
      </c>
      <c r="E3838" s="6">
        <f t="shared" si="541"/>
        <v>6</v>
      </c>
      <c r="F3838" s="6">
        <f t="shared" si="542"/>
        <v>9</v>
      </c>
      <c r="G3838" s="6">
        <f t="shared" si="543"/>
        <v>1</v>
      </c>
      <c r="H3838" s="6">
        <f t="shared" si="544"/>
        <v>24</v>
      </c>
      <c r="I3838" s="6">
        <f t="shared" si="545"/>
        <v>20</v>
      </c>
      <c r="J3838" s="6">
        <f t="shared" si="546"/>
        <v>42</v>
      </c>
      <c r="K3838" s="9">
        <f t="shared" si="538"/>
        <v>45817</v>
      </c>
      <c r="L3838" s="8">
        <f>+VLOOKUP(K3838,'20251231_param'!$A$2:$C$244,2)</f>
        <v>18.083333333333332</v>
      </c>
      <c r="M3838" s="8">
        <f>+VLOOKUP($K3838,'20251231_param'!$A$2:$C$244,3)</f>
        <v>20.342537712382644</v>
      </c>
      <c r="N3838" s="8">
        <f t="shared" si="539"/>
        <v>1.1756973001509259</v>
      </c>
    </row>
    <row r="3839" spans="1:14" x14ac:dyDescent="0.2">
      <c r="A3839" s="5">
        <v>45817.875</v>
      </c>
      <c r="B3839" s="3">
        <v>23</v>
      </c>
      <c r="C3839" s="3"/>
      <c r="D3839" s="6">
        <f t="shared" si="540"/>
        <v>2025</v>
      </c>
      <c r="E3839" s="6">
        <f t="shared" si="541"/>
        <v>6</v>
      </c>
      <c r="F3839" s="6">
        <f t="shared" si="542"/>
        <v>9</v>
      </c>
      <c r="G3839" s="6">
        <f t="shared" si="543"/>
        <v>1</v>
      </c>
      <c r="H3839" s="6">
        <f t="shared" si="544"/>
        <v>24</v>
      </c>
      <c r="I3839" s="6">
        <f t="shared" si="545"/>
        <v>21</v>
      </c>
      <c r="J3839" s="6">
        <f t="shared" si="546"/>
        <v>23</v>
      </c>
      <c r="K3839" s="9">
        <f t="shared" si="538"/>
        <v>45817</v>
      </c>
      <c r="L3839" s="8">
        <f>+VLOOKUP(K3839,'20251231_param'!$A$2:$C$244,2)</f>
        <v>18.083333333333332</v>
      </c>
      <c r="M3839" s="8">
        <f>+VLOOKUP($K3839,'20251231_param'!$A$2:$C$244,3)</f>
        <v>20.342537712382644</v>
      </c>
      <c r="N3839" s="8">
        <f t="shared" si="539"/>
        <v>0.24169387006586984</v>
      </c>
    </row>
    <row r="3840" spans="1:14" x14ac:dyDescent="0.2">
      <c r="A3840" s="5">
        <v>45817.916666666664</v>
      </c>
      <c r="B3840" s="3">
        <v>16</v>
      </c>
      <c r="C3840" s="3"/>
      <c r="D3840" s="6">
        <f t="shared" si="540"/>
        <v>2025</v>
      </c>
      <c r="E3840" s="6">
        <f t="shared" si="541"/>
        <v>6</v>
      </c>
      <c r="F3840" s="6">
        <f t="shared" si="542"/>
        <v>9</v>
      </c>
      <c r="G3840" s="6">
        <f t="shared" si="543"/>
        <v>1</v>
      </c>
      <c r="H3840" s="6">
        <f t="shared" si="544"/>
        <v>24</v>
      </c>
      <c r="I3840" s="6">
        <f t="shared" si="545"/>
        <v>22</v>
      </c>
      <c r="J3840" s="6">
        <f t="shared" si="546"/>
        <v>16</v>
      </c>
      <c r="K3840" s="9">
        <f t="shared" si="538"/>
        <v>45817</v>
      </c>
      <c r="L3840" s="8">
        <f>+VLOOKUP(K3840,'20251231_param'!$A$2:$C$244,2)</f>
        <v>18.083333333333332</v>
      </c>
      <c r="M3840" s="8">
        <f>+VLOOKUP($K3840,'20251231_param'!$A$2:$C$244,3)</f>
        <v>20.342537712382644</v>
      </c>
      <c r="N3840" s="8">
        <f t="shared" si="539"/>
        <v>-0.10241265680757189</v>
      </c>
    </row>
    <row r="3841" spans="1:14" x14ac:dyDescent="0.2">
      <c r="A3841" s="5">
        <v>45817.958333333336</v>
      </c>
      <c r="B3841" s="3">
        <v>0</v>
      </c>
      <c r="C3841" s="3"/>
      <c r="D3841" s="6">
        <f t="shared" si="540"/>
        <v>2025</v>
      </c>
      <c r="E3841" s="6">
        <f t="shared" si="541"/>
        <v>6</v>
      </c>
      <c r="F3841" s="6">
        <f t="shared" si="542"/>
        <v>9</v>
      </c>
      <c r="G3841" s="6">
        <f t="shared" si="543"/>
        <v>1</v>
      </c>
      <c r="H3841" s="6">
        <f t="shared" si="544"/>
        <v>24</v>
      </c>
      <c r="I3841" s="6">
        <f t="shared" si="545"/>
        <v>23</v>
      </c>
      <c r="J3841" s="6">
        <f t="shared" si="546"/>
        <v>0</v>
      </c>
      <c r="K3841" s="9">
        <f t="shared" si="538"/>
        <v>45817</v>
      </c>
      <c r="L3841" s="8">
        <f>+VLOOKUP(K3841,'20251231_param'!$A$2:$C$244,2)</f>
        <v>18.083333333333332</v>
      </c>
      <c r="M3841" s="8">
        <f>+VLOOKUP($K3841,'20251231_param'!$A$2:$C$244,3)</f>
        <v>20.342537712382644</v>
      </c>
      <c r="N3841" s="8">
        <f t="shared" si="539"/>
        <v>-0.88894186108972439</v>
      </c>
    </row>
    <row r="3842" spans="1:14" x14ac:dyDescent="0.2">
      <c r="A3842" s="5">
        <v>45818</v>
      </c>
      <c r="B3842" s="3">
        <v>0</v>
      </c>
      <c r="C3842" s="3"/>
      <c r="D3842" s="6">
        <f t="shared" si="540"/>
        <v>2025</v>
      </c>
      <c r="E3842" s="6">
        <f t="shared" si="541"/>
        <v>6</v>
      </c>
      <c r="F3842" s="6">
        <f t="shared" si="542"/>
        <v>10</v>
      </c>
      <c r="G3842" s="6">
        <f t="shared" si="543"/>
        <v>2</v>
      </c>
      <c r="H3842" s="6">
        <f t="shared" si="544"/>
        <v>24</v>
      </c>
      <c r="I3842" s="6">
        <f t="shared" si="545"/>
        <v>0</v>
      </c>
      <c r="J3842" s="6">
        <f t="shared" si="546"/>
        <v>0</v>
      </c>
      <c r="K3842" s="9">
        <f t="shared" si="538"/>
        <v>45818</v>
      </c>
      <c r="L3842" s="8">
        <f>+VLOOKUP(K3842,'20251231_param'!$A$2:$C$244,2)</f>
        <v>31.791666666666668</v>
      </c>
      <c r="M3842" s="8">
        <f>+VLOOKUP($K3842,'20251231_param'!$A$2:$C$244,3)</f>
        <v>37.40957697268658</v>
      </c>
      <c r="N3842" s="8">
        <f t="shared" si="539"/>
        <v>-0.84982694912263634</v>
      </c>
    </row>
    <row r="3843" spans="1:14" x14ac:dyDescent="0.2">
      <c r="A3843" s="5">
        <v>45818.041666666664</v>
      </c>
      <c r="B3843" s="3">
        <v>0</v>
      </c>
      <c r="C3843" s="3"/>
      <c r="D3843" s="6">
        <f t="shared" si="540"/>
        <v>2025</v>
      </c>
      <c r="E3843" s="6">
        <f t="shared" si="541"/>
        <v>6</v>
      </c>
      <c r="F3843" s="6">
        <f t="shared" si="542"/>
        <v>10</v>
      </c>
      <c r="G3843" s="6">
        <f t="shared" si="543"/>
        <v>2</v>
      </c>
      <c r="H3843" s="6">
        <f t="shared" si="544"/>
        <v>24</v>
      </c>
      <c r="I3843" s="6">
        <f t="shared" si="545"/>
        <v>1</v>
      </c>
      <c r="J3843" s="6">
        <f t="shared" si="546"/>
        <v>0</v>
      </c>
      <c r="K3843" s="9">
        <f t="shared" ref="K3843:K3906" si="547">DATE(D3843,E3843,F3843)</f>
        <v>45818</v>
      </c>
      <c r="L3843" s="8">
        <f>+VLOOKUP(K3843,'20251231_param'!$A$2:$C$244,2)</f>
        <v>31.791666666666668</v>
      </c>
      <c r="M3843" s="8">
        <f>+VLOOKUP($K3843,'20251231_param'!$A$2:$C$244,3)</f>
        <v>37.40957697268658</v>
      </c>
      <c r="N3843" s="8">
        <f t="shared" ref="N3843:N3906" si="548">+(J3843-L3843)/M3843</f>
        <v>-0.84982694912263634</v>
      </c>
    </row>
    <row r="3844" spans="1:14" x14ac:dyDescent="0.2">
      <c r="A3844" s="5">
        <v>45818.083333333336</v>
      </c>
      <c r="B3844" s="3">
        <v>2</v>
      </c>
      <c r="C3844" s="3"/>
      <c r="D3844" s="6">
        <f t="shared" si="540"/>
        <v>2025</v>
      </c>
      <c r="E3844" s="6">
        <f t="shared" si="541"/>
        <v>6</v>
      </c>
      <c r="F3844" s="6">
        <f t="shared" si="542"/>
        <v>10</v>
      </c>
      <c r="G3844" s="6">
        <f t="shared" si="543"/>
        <v>2</v>
      </c>
      <c r="H3844" s="6">
        <f t="shared" si="544"/>
        <v>24</v>
      </c>
      <c r="I3844" s="6">
        <f t="shared" si="545"/>
        <v>2</v>
      </c>
      <c r="J3844" s="6">
        <f t="shared" si="546"/>
        <v>2</v>
      </c>
      <c r="K3844" s="9">
        <f t="shared" si="547"/>
        <v>45818</v>
      </c>
      <c r="L3844" s="8">
        <f>+VLOOKUP(K3844,'20251231_param'!$A$2:$C$244,2)</f>
        <v>31.791666666666668</v>
      </c>
      <c r="M3844" s="8">
        <f>+VLOOKUP($K3844,'20251231_param'!$A$2:$C$244,3)</f>
        <v>37.40957697268658</v>
      </c>
      <c r="N3844" s="8">
        <f t="shared" si="548"/>
        <v>-0.79636470330627129</v>
      </c>
    </row>
    <row r="3845" spans="1:14" x14ac:dyDescent="0.2">
      <c r="A3845" s="5">
        <v>45818.125</v>
      </c>
      <c r="B3845" s="3">
        <v>0</v>
      </c>
      <c r="C3845" s="3"/>
      <c r="D3845" s="6">
        <f t="shared" ref="D3845:D3908" si="549">+YEAR(A3845)</f>
        <v>2025</v>
      </c>
      <c r="E3845" s="6">
        <f t="shared" ref="E3845:E3908" si="550">+MONTH(A3845)</f>
        <v>6</v>
      </c>
      <c r="F3845" s="6">
        <f t="shared" ref="F3845:F3908" si="551">+DAY(A3845)</f>
        <v>10</v>
      </c>
      <c r="G3845" s="6">
        <f t="shared" ref="G3845:G3908" si="552">+WEEKDAY(A3845,2)</f>
        <v>2</v>
      </c>
      <c r="H3845" s="6">
        <f t="shared" ref="H3845:H3908" si="553">+WEEKNUM(A3845,21)</f>
        <v>24</v>
      </c>
      <c r="I3845" s="6">
        <f t="shared" ref="I3845:I3908" si="554">+HOUR(A3845)</f>
        <v>3</v>
      </c>
      <c r="J3845" s="6">
        <f t="shared" ref="J3845:J3908" si="555">+B3845</f>
        <v>0</v>
      </c>
      <c r="K3845" s="9">
        <f t="shared" si="547"/>
        <v>45818</v>
      </c>
      <c r="L3845" s="8">
        <f>+VLOOKUP(K3845,'20251231_param'!$A$2:$C$244,2)</f>
        <v>31.791666666666668</v>
      </c>
      <c r="M3845" s="8">
        <f>+VLOOKUP($K3845,'20251231_param'!$A$2:$C$244,3)</f>
        <v>37.40957697268658</v>
      </c>
      <c r="N3845" s="8">
        <f t="shared" si="548"/>
        <v>-0.84982694912263634</v>
      </c>
    </row>
    <row r="3846" spans="1:14" x14ac:dyDescent="0.2">
      <c r="A3846" s="5">
        <v>45818.166666666664</v>
      </c>
      <c r="B3846" s="3">
        <v>0</v>
      </c>
      <c r="C3846" s="3"/>
      <c r="D3846" s="6">
        <f t="shared" si="549"/>
        <v>2025</v>
      </c>
      <c r="E3846" s="6">
        <f t="shared" si="550"/>
        <v>6</v>
      </c>
      <c r="F3846" s="6">
        <f t="shared" si="551"/>
        <v>10</v>
      </c>
      <c r="G3846" s="6">
        <f t="shared" si="552"/>
        <v>2</v>
      </c>
      <c r="H3846" s="6">
        <f t="shared" si="553"/>
        <v>24</v>
      </c>
      <c r="I3846" s="6">
        <f t="shared" si="554"/>
        <v>4</v>
      </c>
      <c r="J3846" s="6">
        <f t="shared" si="555"/>
        <v>0</v>
      </c>
      <c r="K3846" s="9">
        <f t="shared" si="547"/>
        <v>45818</v>
      </c>
      <c r="L3846" s="8">
        <f>+VLOOKUP(K3846,'20251231_param'!$A$2:$C$244,2)</f>
        <v>31.791666666666668</v>
      </c>
      <c r="M3846" s="8">
        <f>+VLOOKUP($K3846,'20251231_param'!$A$2:$C$244,3)</f>
        <v>37.40957697268658</v>
      </c>
      <c r="N3846" s="8">
        <f t="shared" si="548"/>
        <v>-0.84982694912263634</v>
      </c>
    </row>
    <row r="3847" spans="1:14" x14ac:dyDescent="0.2">
      <c r="A3847" s="5">
        <v>45818.208333333336</v>
      </c>
      <c r="B3847" s="3">
        <v>0</v>
      </c>
      <c r="C3847" s="3"/>
      <c r="D3847" s="6">
        <f t="shared" si="549"/>
        <v>2025</v>
      </c>
      <c r="E3847" s="6">
        <f t="shared" si="550"/>
        <v>6</v>
      </c>
      <c r="F3847" s="6">
        <f t="shared" si="551"/>
        <v>10</v>
      </c>
      <c r="G3847" s="6">
        <f t="shared" si="552"/>
        <v>2</v>
      </c>
      <c r="H3847" s="6">
        <f t="shared" si="553"/>
        <v>24</v>
      </c>
      <c r="I3847" s="6">
        <f t="shared" si="554"/>
        <v>5</v>
      </c>
      <c r="J3847" s="6">
        <f t="shared" si="555"/>
        <v>0</v>
      </c>
      <c r="K3847" s="9">
        <f t="shared" si="547"/>
        <v>45818</v>
      </c>
      <c r="L3847" s="8">
        <f>+VLOOKUP(K3847,'20251231_param'!$A$2:$C$244,2)</f>
        <v>31.791666666666668</v>
      </c>
      <c r="M3847" s="8">
        <f>+VLOOKUP($K3847,'20251231_param'!$A$2:$C$244,3)</f>
        <v>37.40957697268658</v>
      </c>
      <c r="N3847" s="8">
        <f t="shared" si="548"/>
        <v>-0.84982694912263634</v>
      </c>
    </row>
    <row r="3848" spans="1:14" x14ac:dyDescent="0.2">
      <c r="A3848" s="5">
        <v>45818.25</v>
      </c>
      <c r="B3848" s="3">
        <v>3</v>
      </c>
      <c r="C3848" s="3"/>
      <c r="D3848" s="6">
        <f t="shared" si="549"/>
        <v>2025</v>
      </c>
      <c r="E3848" s="6">
        <f t="shared" si="550"/>
        <v>6</v>
      </c>
      <c r="F3848" s="6">
        <f t="shared" si="551"/>
        <v>10</v>
      </c>
      <c r="G3848" s="6">
        <f t="shared" si="552"/>
        <v>2</v>
      </c>
      <c r="H3848" s="6">
        <f t="shared" si="553"/>
        <v>24</v>
      </c>
      <c r="I3848" s="6">
        <f t="shared" si="554"/>
        <v>6</v>
      </c>
      <c r="J3848" s="6">
        <f t="shared" si="555"/>
        <v>3</v>
      </c>
      <c r="K3848" s="9">
        <f t="shared" si="547"/>
        <v>45818</v>
      </c>
      <c r="L3848" s="8">
        <f>+VLOOKUP(K3848,'20251231_param'!$A$2:$C$244,2)</f>
        <v>31.791666666666668</v>
      </c>
      <c r="M3848" s="8">
        <f>+VLOOKUP($K3848,'20251231_param'!$A$2:$C$244,3)</f>
        <v>37.40957697268658</v>
      </c>
      <c r="N3848" s="8">
        <f t="shared" si="548"/>
        <v>-0.76963358039808882</v>
      </c>
    </row>
    <row r="3849" spans="1:14" x14ac:dyDescent="0.2">
      <c r="A3849" s="5">
        <v>45818.291666666664</v>
      </c>
      <c r="B3849" s="3">
        <v>6</v>
      </c>
      <c r="C3849" s="3"/>
      <c r="D3849" s="6">
        <f t="shared" si="549"/>
        <v>2025</v>
      </c>
      <c r="E3849" s="6">
        <f t="shared" si="550"/>
        <v>6</v>
      </c>
      <c r="F3849" s="6">
        <f t="shared" si="551"/>
        <v>10</v>
      </c>
      <c r="G3849" s="6">
        <f t="shared" si="552"/>
        <v>2</v>
      </c>
      <c r="H3849" s="6">
        <f t="shared" si="553"/>
        <v>24</v>
      </c>
      <c r="I3849" s="6">
        <f t="shared" si="554"/>
        <v>7</v>
      </c>
      <c r="J3849" s="6">
        <f t="shared" si="555"/>
        <v>6</v>
      </c>
      <c r="K3849" s="9">
        <f t="shared" si="547"/>
        <v>45818</v>
      </c>
      <c r="L3849" s="8">
        <f>+VLOOKUP(K3849,'20251231_param'!$A$2:$C$244,2)</f>
        <v>31.791666666666668</v>
      </c>
      <c r="M3849" s="8">
        <f>+VLOOKUP($K3849,'20251231_param'!$A$2:$C$244,3)</f>
        <v>37.40957697268658</v>
      </c>
      <c r="N3849" s="8">
        <f t="shared" si="548"/>
        <v>-0.68944021167354119</v>
      </c>
    </row>
    <row r="3850" spans="1:14" x14ac:dyDescent="0.2">
      <c r="A3850" s="5">
        <v>45818.333333333336</v>
      </c>
      <c r="B3850" s="3">
        <v>8</v>
      </c>
      <c r="C3850" s="3"/>
      <c r="D3850" s="6">
        <f t="shared" si="549"/>
        <v>2025</v>
      </c>
      <c r="E3850" s="6">
        <f t="shared" si="550"/>
        <v>6</v>
      </c>
      <c r="F3850" s="6">
        <f t="shared" si="551"/>
        <v>10</v>
      </c>
      <c r="G3850" s="6">
        <f t="shared" si="552"/>
        <v>2</v>
      </c>
      <c r="H3850" s="6">
        <f t="shared" si="553"/>
        <v>24</v>
      </c>
      <c r="I3850" s="6">
        <f t="shared" si="554"/>
        <v>8</v>
      </c>
      <c r="J3850" s="6">
        <f t="shared" si="555"/>
        <v>8</v>
      </c>
      <c r="K3850" s="9">
        <f t="shared" si="547"/>
        <v>45818</v>
      </c>
      <c r="L3850" s="8">
        <f>+VLOOKUP(K3850,'20251231_param'!$A$2:$C$244,2)</f>
        <v>31.791666666666668</v>
      </c>
      <c r="M3850" s="8">
        <f>+VLOOKUP($K3850,'20251231_param'!$A$2:$C$244,3)</f>
        <v>37.40957697268658</v>
      </c>
      <c r="N3850" s="8">
        <f t="shared" si="548"/>
        <v>-0.63597796585717614</v>
      </c>
    </row>
    <row r="3851" spans="1:14" x14ac:dyDescent="0.2">
      <c r="A3851" s="5">
        <v>45818.375</v>
      </c>
      <c r="B3851" s="3">
        <v>12</v>
      </c>
      <c r="C3851" s="3"/>
      <c r="D3851" s="6">
        <f t="shared" si="549"/>
        <v>2025</v>
      </c>
      <c r="E3851" s="6">
        <f t="shared" si="550"/>
        <v>6</v>
      </c>
      <c r="F3851" s="6">
        <f t="shared" si="551"/>
        <v>10</v>
      </c>
      <c r="G3851" s="6">
        <f t="shared" si="552"/>
        <v>2</v>
      </c>
      <c r="H3851" s="6">
        <f t="shared" si="553"/>
        <v>24</v>
      </c>
      <c r="I3851" s="6">
        <f t="shared" si="554"/>
        <v>9</v>
      </c>
      <c r="J3851" s="6">
        <f t="shared" si="555"/>
        <v>12</v>
      </c>
      <c r="K3851" s="9">
        <f t="shared" si="547"/>
        <v>45818</v>
      </c>
      <c r="L3851" s="8">
        <f>+VLOOKUP(K3851,'20251231_param'!$A$2:$C$244,2)</f>
        <v>31.791666666666668</v>
      </c>
      <c r="M3851" s="8">
        <f>+VLOOKUP($K3851,'20251231_param'!$A$2:$C$244,3)</f>
        <v>37.40957697268658</v>
      </c>
      <c r="N3851" s="8">
        <f t="shared" si="548"/>
        <v>-0.52905347422444604</v>
      </c>
    </row>
    <row r="3852" spans="1:14" x14ac:dyDescent="0.2">
      <c r="A3852" s="5">
        <v>45818.416666666664</v>
      </c>
      <c r="B3852" s="3">
        <v>78</v>
      </c>
      <c r="C3852" s="3"/>
      <c r="D3852" s="6">
        <f t="shared" si="549"/>
        <v>2025</v>
      </c>
      <c r="E3852" s="6">
        <f t="shared" si="550"/>
        <v>6</v>
      </c>
      <c r="F3852" s="6">
        <f t="shared" si="551"/>
        <v>10</v>
      </c>
      <c r="G3852" s="6">
        <f t="shared" si="552"/>
        <v>2</v>
      </c>
      <c r="H3852" s="6">
        <f t="shared" si="553"/>
        <v>24</v>
      </c>
      <c r="I3852" s="6">
        <f t="shared" si="554"/>
        <v>10</v>
      </c>
      <c r="J3852" s="6">
        <f t="shared" si="555"/>
        <v>78</v>
      </c>
      <c r="K3852" s="9">
        <f t="shared" si="547"/>
        <v>45818</v>
      </c>
      <c r="L3852" s="8">
        <f>+VLOOKUP(K3852,'20251231_param'!$A$2:$C$244,2)</f>
        <v>31.791666666666668</v>
      </c>
      <c r="M3852" s="8">
        <f>+VLOOKUP($K3852,'20251231_param'!$A$2:$C$244,3)</f>
        <v>37.40957697268658</v>
      </c>
      <c r="N3852" s="8">
        <f t="shared" si="548"/>
        <v>1.2352006377156011</v>
      </c>
    </row>
    <row r="3853" spans="1:14" x14ac:dyDescent="0.2">
      <c r="A3853" s="5">
        <v>45818.458333333336</v>
      </c>
      <c r="B3853" s="3">
        <v>33</v>
      </c>
      <c r="C3853" s="3"/>
      <c r="D3853" s="6">
        <f t="shared" si="549"/>
        <v>2025</v>
      </c>
      <c r="E3853" s="6">
        <f t="shared" si="550"/>
        <v>6</v>
      </c>
      <c r="F3853" s="6">
        <f t="shared" si="551"/>
        <v>10</v>
      </c>
      <c r="G3853" s="6">
        <f t="shared" si="552"/>
        <v>2</v>
      </c>
      <c r="H3853" s="6">
        <f t="shared" si="553"/>
        <v>24</v>
      </c>
      <c r="I3853" s="6">
        <f t="shared" si="554"/>
        <v>11</v>
      </c>
      <c r="J3853" s="6">
        <f t="shared" si="555"/>
        <v>33</v>
      </c>
      <c r="K3853" s="9">
        <f t="shared" si="547"/>
        <v>45818</v>
      </c>
      <c r="L3853" s="8">
        <f>+VLOOKUP(K3853,'20251231_param'!$A$2:$C$244,2)</f>
        <v>31.791666666666668</v>
      </c>
      <c r="M3853" s="8">
        <f>+VLOOKUP($K3853,'20251231_param'!$A$2:$C$244,3)</f>
        <v>37.40957697268658</v>
      </c>
      <c r="N3853" s="8">
        <f t="shared" si="548"/>
        <v>3.2300106847387197E-2</v>
      </c>
    </row>
    <row r="3854" spans="1:14" x14ac:dyDescent="0.2">
      <c r="A3854" s="5">
        <v>45818.5</v>
      </c>
      <c r="B3854" s="3">
        <v>51</v>
      </c>
      <c r="C3854" s="3"/>
      <c r="D3854" s="6">
        <f t="shared" si="549"/>
        <v>2025</v>
      </c>
      <c r="E3854" s="6">
        <f t="shared" si="550"/>
        <v>6</v>
      </c>
      <c r="F3854" s="6">
        <f t="shared" si="551"/>
        <v>10</v>
      </c>
      <c r="G3854" s="6">
        <f t="shared" si="552"/>
        <v>2</v>
      </c>
      <c r="H3854" s="6">
        <f t="shared" si="553"/>
        <v>24</v>
      </c>
      <c r="I3854" s="6">
        <f t="shared" si="554"/>
        <v>12</v>
      </c>
      <c r="J3854" s="6">
        <f t="shared" si="555"/>
        <v>51</v>
      </c>
      <c r="K3854" s="9">
        <f t="shared" si="547"/>
        <v>45818</v>
      </c>
      <c r="L3854" s="8">
        <f>+VLOOKUP(K3854,'20251231_param'!$A$2:$C$244,2)</f>
        <v>31.791666666666668</v>
      </c>
      <c r="M3854" s="8">
        <f>+VLOOKUP($K3854,'20251231_param'!$A$2:$C$244,3)</f>
        <v>37.40957697268658</v>
      </c>
      <c r="N3854" s="8">
        <f t="shared" si="548"/>
        <v>0.51346031919467283</v>
      </c>
    </row>
    <row r="3855" spans="1:14" x14ac:dyDescent="0.2">
      <c r="A3855" s="5">
        <v>45818.541666666664</v>
      </c>
      <c r="B3855" s="3">
        <v>44</v>
      </c>
      <c r="C3855" s="3"/>
      <c r="D3855" s="6">
        <f t="shared" si="549"/>
        <v>2025</v>
      </c>
      <c r="E3855" s="6">
        <f t="shared" si="550"/>
        <v>6</v>
      </c>
      <c r="F3855" s="6">
        <f t="shared" si="551"/>
        <v>10</v>
      </c>
      <c r="G3855" s="6">
        <f t="shared" si="552"/>
        <v>2</v>
      </c>
      <c r="H3855" s="6">
        <f t="shared" si="553"/>
        <v>24</v>
      </c>
      <c r="I3855" s="6">
        <f t="shared" si="554"/>
        <v>13</v>
      </c>
      <c r="J3855" s="6">
        <f t="shared" si="555"/>
        <v>44</v>
      </c>
      <c r="K3855" s="9">
        <f t="shared" si="547"/>
        <v>45818</v>
      </c>
      <c r="L3855" s="8">
        <f>+VLOOKUP(K3855,'20251231_param'!$A$2:$C$244,2)</f>
        <v>31.791666666666668</v>
      </c>
      <c r="M3855" s="8">
        <f>+VLOOKUP($K3855,'20251231_param'!$A$2:$C$244,3)</f>
        <v>37.40957697268658</v>
      </c>
      <c r="N3855" s="8">
        <f t="shared" si="548"/>
        <v>0.32634245883739504</v>
      </c>
    </row>
    <row r="3856" spans="1:14" x14ac:dyDescent="0.2">
      <c r="A3856" s="5">
        <v>45818.583333333336</v>
      </c>
      <c r="B3856" s="3">
        <v>36</v>
      </c>
      <c r="C3856" s="3"/>
      <c r="D3856" s="6">
        <f t="shared" si="549"/>
        <v>2025</v>
      </c>
      <c r="E3856" s="6">
        <f t="shared" si="550"/>
        <v>6</v>
      </c>
      <c r="F3856" s="6">
        <f t="shared" si="551"/>
        <v>10</v>
      </c>
      <c r="G3856" s="6">
        <f t="shared" si="552"/>
        <v>2</v>
      </c>
      <c r="H3856" s="6">
        <f t="shared" si="553"/>
        <v>24</v>
      </c>
      <c r="I3856" s="6">
        <f t="shared" si="554"/>
        <v>14</v>
      </c>
      <c r="J3856" s="6">
        <f t="shared" si="555"/>
        <v>36</v>
      </c>
      <c r="K3856" s="9">
        <f t="shared" si="547"/>
        <v>45818</v>
      </c>
      <c r="L3856" s="8">
        <f>+VLOOKUP(K3856,'20251231_param'!$A$2:$C$244,2)</f>
        <v>31.791666666666668</v>
      </c>
      <c r="M3856" s="8">
        <f>+VLOOKUP($K3856,'20251231_param'!$A$2:$C$244,3)</f>
        <v>37.40957697268658</v>
      </c>
      <c r="N3856" s="8">
        <f t="shared" si="548"/>
        <v>0.1124934755719348</v>
      </c>
    </row>
    <row r="3857" spans="1:14" x14ac:dyDescent="0.2">
      <c r="A3857" s="5">
        <v>45818.625</v>
      </c>
      <c r="B3857" s="3">
        <v>31</v>
      </c>
      <c r="C3857" s="3"/>
      <c r="D3857" s="6">
        <f t="shared" si="549"/>
        <v>2025</v>
      </c>
      <c r="E3857" s="6">
        <f t="shared" si="550"/>
        <v>6</v>
      </c>
      <c r="F3857" s="6">
        <f t="shared" si="551"/>
        <v>10</v>
      </c>
      <c r="G3857" s="6">
        <f t="shared" si="552"/>
        <v>2</v>
      </c>
      <c r="H3857" s="6">
        <f t="shared" si="553"/>
        <v>24</v>
      </c>
      <c r="I3857" s="6">
        <f t="shared" si="554"/>
        <v>15</v>
      </c>
      <c r="J3857" s="6">
        <f t="shared" si="555"/>
        <v>31</v>
      </c>
      <c r="K3857" s="9">
        <f t="shared" si="547"/>
        <v>45818</v>
      </c>
      <c r="L3857" s="8">
        <f>+VLOOKUP(K3857,'20251231_param'!$A$2:$C$244,2)</f>
        <v>31.791666666666668</v>
      </c>
      <c r="M3857" s="8">
        <f>+VLOOKUP($K3857,'20251231_param'!$A$2:$C$244,3)</f>
        <v>37.40957697268658</v>
      </c>
      <c r="N3857" s="8">
        <f t="shared" si="548"/>
        <v>-2.1162138968977871E-2</v>
      </c>
    </row>
    <row r="3858" spans="1:14" x14ac:dyDescent="0.2">
      <c r="A3858" s="5">
        <v>45818.666666666664</v>
      </c>
      <c r="B3858" s="3">
        <v>136</v>
      </c>
      <c r="C3858" s="3"/>
      <c r="D3858" s="6">
        <f t="shared" si="549"/>
        <v>2025</v>
      </c>
      <c r="E3858" s="6">
        <f t="shared" si="550"/>
        <v>6</v>
      </c>
      <c r="F3858" s="6">
        <f t="shared" si="551"/>
        <v>10</v>
      </c>
      <c r="G3858" s="6">
        <f t="shared" si="552"/>
        <v>2</v>
      </c>
      <c r="H3858" s="6">
        <f t="shared" si="553"/>
        <v>24</v>
      </c>
      <c r="I3858" s="6">
        <f t="shared" si="554"/>
        <v>16</v>
      </c>
      <c r="J3858" s="6">
        <f t="shared" si="555"/>
        <v>136</v>
      </c>
      <c r="K3858" s="9">
        <f t="shared" si="547"/>
        <v>45818</v>
      </c>
      <c r="L3858" s="8">
        <f>+VLOOKUP(K3858,'20251231_param'!$A$2:$C$244,2)</f>
        <v>31.791666666666668</v>
      </c>
      <c r="M3858" s="8">
        <f>+VLOOKUP($K3858,'20251231_param'!$A$2:$C$244,3)</f>
        <v>37.40957697268658</v>
      </c>
      <c r="N3858" s="8">
        <f t="shared" si="548"/>
        <v>2.7856057663901881</v>
      </c>
    </row>
    <row r="3859" spans="1:14" x14ac:dyDescent="0.2">
      <c r="A3859" s="5">
        <v>45818.708333333336</v>
      </c>
      <c r="B3859" s="3">
        <v>33</v>
      </c>
      <c r="C3859" s="3"/>
      <c r="D3859" s="6">
        <f t="shared" si="549"/>
        <v>2025</v>
      </c>
      <c r="E3859" s="6">
        <f t="shared" si="550"/>
        <v>6</v>
      </c>
      <c r="F3859" s="6">
        <f t="shared" si="551"/>
        <v>10</v>
      </c>
      <c r="G3859" s="6">
        <f t="shared" si="552"/>
        <v>2</v>
      </c>
      <c r="H3859" s="6">
        <f t="shared" si="553"/>
        <v>24</v>
      </c>
      <c r="I3859" s="6">
        <f t="shared" si="554"/>
        <v>17</v>
      </c>
      <c r="J3859" s="6">
        <f t="shared" si="555"/>
        <v>33</v>
      </c>
      <c r="K3859" s="9">
        <f t="shared" si="547"/>
        <v>45818</v>
      </c>
      <c r="L3859" s="8">
        <f>+VLOOKUP(K3859,'20251231_param'!$A$2:$C$244,2)</f>
        <v>31.791666666666668</v>
      </c>
      <c r="M3859" s="8">
        <f>+VLOOKUP($K3859,'20251231_param'!$A$2:$C$244,3)</f>
        <v>37.40957697268658</v>
      </c>
      <c r="N3859" s="8">
        <f t="shared" si="548"/>
        <v>3.2300106847387197E-2</v>
      </c>
    </row>
    <row r="3860" spans="1:14" x14ac:dyDescent="0.2">
      <c r="A3860" s="5">
        <v>45818.75</v>
      </c>
      <c r="B3860" s="3">
        <v>52</v>
      </c>
      <c r="C3860" s="3"/>
      <c r="D3860" s="6">
        <f t="shared" si="549"/>
        <v>2025</v>
      </c>
      <c r="E3860" s="6">
        <f t="shared" si="550"/>
        <v>6</v>
      </c>
      <c r="F3860" s="6">
        <f t="shared" si="551"/>
        <v>10</v>
      </c>
      <c r="G3860" s="6">
        <f t="shared" si="552"/>
        <v>2</v>
      </c>
      <c r="H3860" s="6">
        <f t="shared" si="553"/>
        <v>24</v>
      </c>
      <c r="I3860" s="6">
        <f t="shared" si="554"/>
        <v>18</v>
      </c>
      <c r="J3860" s="6">
        <f t="shared" si="555"/>
        <v>52</v>
      </c>
      <c r="K3860" s="9">
        <f t="shared" si="547"/>
        <v>45818</v>
      </c>
      <c r="L3860" s="8">
        <f>+VLOOKUP(K3860,'20251231_param'!$A$2:$C$244,2)</f>
        <v>31.791666666666668</v>
      </c>
      <c r="M3860" s="8">
        <f>+VLOOKUP($K3860,'20251231_param'!$A$2:$C$244,3)</f>
        <v>37.40957697268658</v>
      </c>
      <c r="N3860" s="8">
        <f t="shared" si="548"/>
        <v>0.5401914421028553</v>
      </c>
    </row>
    <row r="3861" spans="1:14" x14ac:dyDescent="0.2">
      <c r="A3861" s="5">
        <v>45818.791666666664</v>
      </c>
      <c r="B3861" s="3">
        <v>108</v>
      </c>
      <c r="C3861" s="3"/>
      <c r="D3861" s="6">
        <f t="shared" si="549"/>
        <v>2025</v>
      </c>
      <c r="E3861" s="6">
        <f t="shared" si="550"/>
        <v>6</v>
      </c>
      <c r="F3861" s="6">
        <f t="shared" si="551"/>
        <v>10</v>
      </c>
      <c r="G3861" s="6">
        <f t="shared" si="552"/>
        <v>2</v>
      </c>
      <c r="H3861" s="6">
        <f t="shared" si="553"/>
        <v>24</v>
      </c>
      <c r="I3861" s="6">
        <f t="shared" si="554"/>
        <v>19</v>
      </c>
      <c r="J3861" s="6">
        <f t="shared" si="555"/>
        <v>108</v>
      </c>
      <c r="K3861" s="9">
        <f t="shared" si="547"/>
        <v>45818</v>
      </c>
      <c r="L3861" s="8">
        <f>+VLOOKUP(K3861,'20251231_param'!$A$2:$C$244,2)</f>
        <v>31.791666666666668</v>
      </c>
      <c r="M3861" s="8">
        <f>+VLOOKUP($K3861,'20251231_param'!$A$2:$C$244,3)</f>
        <v>37.40957697268658</v>
      </c>
      <c r="N3861" s="8">
        <f t="shared" si="548"/>
        <v>2.0371343249610772</v>
      </c>
    </row>
    <row r="3862" spans="1:14" x14ac:dyDescent="0.2">
      <c r="A3862" s="5">
        <v>45818.833333333336</v>
      </c>
      <c r="B3862" s="3">
        <v>87</v>
      </c>
      <c r="C3862" s="3"/>
      <c r="D3862" s="6">
        <f t="shared" si="549"/>
        <v>2025</v>
      </c>
      <c r="E3862" s="6">
        <f t="shared" si="550"/>
        <v>6</v>
      </c>
      <c r="F3862" s="6">
        <f t="shared" si="551"/>
        <v>10</v>
      </c>
      <c r="G3862" s="6">
        <f t="shared" si="552"/>
        <v>2</v>
      </c>
      <c r="H3862" s="6">
        <f t="shared" si="553"/>
        <v>24</v>
      </c>
      <c r="I3862" s="6">
        <f t="shared" si="554"/>
        <v>20</v>
      </c>
      <c r="J3862" s="6">
        <f t="shared" si="555"/>
        <v>87</v>
      </c>
      <c r="K3862" s="9">
        <f t="shared" si="547"/>
        <v>45818</v>
      </c>
      <c r="L3862" s="8">
        <f>+VLOOKUP(K3862,'20251231_param'!$A$2:$C$244,2)</f>
        <v>31.791666666666668</v>
      </c>
      <c r="M3862" s="8">
        <f>+VLOOKUP($K3862,'20251231_param'!$A$2:$C$244,3)</f>
        <v>37.40957697268658</v>
      </c>
      <c r="N3862" s="8">
        <f t="shared" si="548"/>
        <v>1.4757807438892439</v>
      </c>
    </row>
    <row r="3863" spans="1:14" x14ac:dyDescent="0.2">
      <c r="A3863" s="5">
        <v>45818.875</v>
      </c>
      <c r="B3863" s="3">
        <v>19</v>
      </c>
      <c r="C3863" s="3"/>
      <c r="D3863" s="6">
        <f t="shared" si="549"/>
        <v>2025</v>
      </c>
      <c r="E3863" s="6">
        <f t="shared" si="550"/>
        <v>6</v>
      </c>
      <c r="F3863" s="6">
        <f t="shared" si="551"/>
        <v>10</v>
      </c>
      <c r="G3863" s="6">
        <f t="shared" si="552"/>
        <v>2</v>
      </c>
      <c r="H3863" s="6">
        <f t="shared" si="553"/>
        <v>24</v>
      </c>
      <c r="I3863" s="6">
        <f t="shared" si="554"/>
        <v>21</v>
      </c>
      <c r="J3863" s="6">
        <f t="shared" si="555"/>
        <v>19</v>
      </c>
      <c r="K3863" s="9">
        <f t="shared" si="547"/>
        <v>45818</v>
      </c>
      <c r="L3863" s="8">
        <f>+VLOOKUP(K3863,'20251231_param'!$A$2:$C$244,2)</f>
        <v>31.791666666666668</v>
      </c>
      <c r="M3863" s="8">
        <f>+VLOOKUP($K3863,'20251231_param'!$A$2:$C$244,3)</f>
        <v>37.40957697268658</v>
      </c>
      <c r="N3863" s="8">
        <f t="shared" si="548"/>
        <v>-0.34193561386716825</v>
      </c>
    </row>
    <row r="3864" spans="1:14" x14ac:dyDescent="0.2">
      <c r="A3864" s="5">
        <v>45818.916666666664</v>
      </c>
      <c r="B3864" s="3">
        <v>17</v>
      </c>
      <c r="C3864" s="3"/>
      <c r="D3864" s="6">
        <f t="shared" si="549"/>
        <v>2025</v>
      </c>
      <c r="E3864" s="6">
        <f t="shared" si="550"/>
        <v>6</v>
      </c>
      <c r="F3864" s="6">
        <f t="shared" si="551"/>
        <v>10</v>
      </c>
      <c r="G3864" s="6">
        <f t="shared" si="552"/>
        <v>2</v>
      </c>
      <c r="H3864" s="6">
        <f t="shared" si="553"/>
        <v>24</v>
      </c>
      <c r="I3864" s="6">
        <f t="shared" si="554"/>
        <v>22</v>
      </c>
      <c r="J3864" s="6">
        <f t="shared" si="555"/>
        <v>17</v>
      </c>
      <c r="K3864" s="9">
        <f t="shared" si="547"/>
        <v>45818</v>
      </c>
      <c r="L3864" s="8">
        <f>+VLOOKUP(K3864,'20251231_param'!$A$2:$C$244,2)</f>
        <v>31.791666666666668</v>
      </c>
      <c r="M3864" s="8">
        <f>+VLOOKUP($K3864,'20251231_param'!$A$2:$C$244,3)</f>
        <v>37.40957697268658</v>
      </c>
      <c r="N3864" s="8">
        <f t="shared" si="548"/>
        <v>-0.3953978596835333</v>
      </c>
    </row>
    <row r="3865" spans="1:14" x14ac:dyDescent="0.2">
      <c r="A3865" s="5">
        <v>45818.958333333336</v>
      </c>
      <c r="B3865" s="3">
        <v>7</v>
      </c>
      <c r="C3865" s="3"/>
      <c r="D3865" s="6">
        <f t="shared" si="549"/>
        <v>2025</v>
      </c>
      <c r="E3865" s="6">
        <f t="shared" si="550"/>
        <v>6</v>
      </c>
      <c r="F3865" s="6">
        <f t="shared" si="551"/>
        <v>10</v>
      </c>
      <c r="G3865" s="6">
        <f t="shared" si="552"/>
        <v>2</v>
      </c>
      <c r="H3865" s="6">
        <f t="shared" si="553"/>
        <v>24</v>
      </c>
      <c r="I3865" s="6">
        <f t="shared" si="554"/>
        <v>23</v>
      </c>
      <c r="J3865" s="6">
        <f t="shared" si="555"/>
        <v>7</v>
      </c>
      <c r="K3865" s="9">
        <f t="shared" si="547"/>
        <v>45818</v>
      </c>
      <c r="L3865" s="8">
        <f>+VLOOKUP(K3865,'20251231_param'!$A$2:$C$244,2)</f>
        <v>31.791666666666668</v>
      </c>
      <c r="M3865" s="8">
        <f>+VLOOKUP($K3865,'20251231_param'!$A$2:$C$244,3)</f>
        <v>37.40957697268658</v>
      </c>
      <c r="N3865" s="8">
        <f t="shared" si="548"/>
        <v>-0.66270908876535861</v>
      </c>
    </row>
    <row r="3866" spans="1:14" x14ac:dyDescent="0.2">
      <c r="A3866" s="5">
        <v>45819</v>
      </c>
      <c r="B3866" s="3">
        <v>0</v>
      </c>
      <c r="C3866" s="3"/>
      <c r="D3866" s="6">
        <f t="shared" si="549"/>
        <v>2025</v>
      </c>
      <c r="E3866" s="6">
        <f t="shared" si="550"/>
        <v>6</v>
      </c>
      <c r="F3866" s="6">
        <f t="shared" si="551"/>
        <v>11</v>
      </c>
      <c r="G3866" s="6">
        <f t="shared" si="552"/>
        <v>3</v>
      </c>
      <c r="H3866" s="6">
        <f t="shared" si="553"/>
        <v>24</v>
      </c>
      <c r="I3866" s="6">
        <f t="shared" si="554"/>
        <v>0</v>
      </c>
      <c r="J3866" s="6">
        <f t="shared" si="555"/>
        <v>0</v>
      </c>
      <c r="K3866" s="9">
        <f t="shared" si="547"/>
        <v>45819</v>
      </c>
      <c r="L3866" s="8">
        <f>+VLOOKUP(K3866,'20251231_param'!$A$2:$C$244,2)</f>
        <v>27.416666666666668</v>
      </c>
      <c r="M3866" s="8">
        <f>+VLOOKUP($K3866,'20251231_param'!$A$2:$C$244,3)</f>
        <v>27.971906195893837</v>
      </c>
      <c r="N3866" s="8">
        <f t="shared" si="548"/>
        <v>-0.98015010041365447</v>
      </c>
    </row>
    <row r="3867" spans="1:14" x14ac:dyDescent="0.2">
      <c r="A3867" s="5">
        <v>45819.041666666664</v>
      </c>
      <c r="B3867" s="3">
        <v>0</v>
      </c>
      <c r="C3867" s="3"/>
      <c r="D3867" s="6">
        <f t="shared" si="549"/>
        <v>2025</v>
      </c>
      <c r="E3867" s="6">
        <f t="shared" si="550"/>
        <v>6</v>
      </c>
      <c r="F3867" s="6">
        <f t="shared" si="551"/>
        <v>11</v>
      </c>
      <c r="G3867" s="6">
        <f t="shared" si="552"/>
        <v>3</v>
      </c>
      <c r="H3867" s="6">
        <f t="shared" si="553"/>
        <v>24</v>
      </c>
      <c r="I3867" s="6">
        <f t="shared" si="554"/>
        <v>1</v>
      </c>
      <c r="J3867" s="6">
        <f t="shared" si="555"/>
        <v>0</v>
      </c>
      <c r="K3867" s="9">
        <f t="shared" si="547"/>
        <v>45819</v>
      </c>
      <c r="L3867" s="8">
        <f>+VLOOKUP(K3867,'20251231_param'!$A$2:$C$244,2)</f>
        <v>27.416666666666668</v>
      </c>
      <c r="M3867" s="8">
        <f>+VLOOKUP($K3867,'20251231_param'!$A$2:$C$244,3)</f>
        <v>27.971906195893837</v>
      </c>
      <c r="N3867" s="8">
        <f t="shared" si="548"/>
        <v>-0.98015010041365447</v>
      </c>
    </row>
    <row r="3868" spans="1:14" x14ac:dyDescent="0.2">
      <c r="A3868" s="5">
        <v>45819.083333333336</v>
      </c>
      <c r="B3868" s="3">
        <v>0</v>
      </c>
      <c r="C3868" s="3"/>
      <c r="D3868" s="6">
        <f t="shared" si="549"/>
        <v>2025</v>
      </c>
      <c r="E3868" s="6">
        <f t="shared" si="550"/>
        <v>6</v>
      </c>
      <c r="F3868" s="6">
        <f t="shared" si="551"/>
        <v>11</v>
      </c>
      <c r="G3868" s="6">
        <f t="shared" si="552"/>
        <v>3</v>
      </c>
      <c r="H3868" s="6">
        <f t="shared" si="553"/>
        <v>24</v>
      </c>
      <c r="I3868" s="6">
        <f t="shared" si="554"/>
        <v>2</v>
      </c>
      <c r="J3868" s="6">
        <f t="shared" si="555"/>
        <v>0</v>
      </c>
      <c r="K3868" s="9">
        <f t="shared" si="547"/>
        <v>45819</v>
      </c>
      <c r="L3868" s="8">
        <f>+VLOOKUP(K3868,'20251231_param'!$A$2:$C$244,2)</f>
        <v>27.416666666666668</v>
      </c>
      <c r="M3868" s="8">
        <f>+VLOOKUP($K3868,'20251231_param'!$A$2:$C$244,3)</f>
        <v>27.971906195893837</v>
      </c>
      <c r="N3868" s="8">
        <f t="shared" si="548"/>
        <v>-0.98015010041365447</v>
      </c>
    </row>
    <row r="3869" spans="1:14" x14ac:dyDescent="0.2">
      <c r="A3869" s="5">
        <v>45819.125</v>
      </c>
      <c r="B3869" s="3">
        <v>0</v>
      </c>
      <c r="C3869" s="3"/>
      <c r="D3869" s="6">
        <f t="shared" si="549"/>
        <v>2025</v>
      </c>
      <c r="E3869" s="6">
        <f t="shared" si="550"/>
        <v>6</v>
      </c>
      <c r="F3869" s="6">
        <f t="shared" si="551"/>
        <v>11</v>
      </c>
      <c r="G3869" s="6">
        <f t="shared" si="552"/>
        <v>3</v>
      </c>
      <c r="H3869" s="6">
        <f t="shared" si="553"/>
        <v>24</v>
      </c>
      <c r="I3869" s="6">
        <f t="shared" si="554"/>
        <v>3</v>
      </c>
      <c r="J3869" s="6">
        <f t="shared" si="555"/>
        <v>0</v>
      </c>
      <c r="K3869" s="9">
        <f t="shared" si="547"/>
        <v>45819</v>
      </c>
      <c r="L3869" s="8">
        <f>+VLOOKUP(K3869,'20251231_param'!$A$2:$C$244,2)</f>
        <v>27.416666666666668</v>
      </c>
      <c r="M3869" s="8">
        <f>+VLOOKUP($K3869,'20251231_param'!$A$2:$C$244,3)</f>
        <v>27.971906195893837</v>
      </c>
      <c r="N3869" s="8">
        <f t="shared" si="548"/>
        <v>-0.98015010041365447</v>
      </c>
    </row>
    <row r="3870" spans="1:14" x14ac:dyDescent="0.2">
      <c r="A3870" s="5">
        <v>45819.166666666664</v>
      </c>
      <c r="B3870" s="3">
        <v>2</v>
      </c>
      <c r="C3870" s="3"/>
      <c r="D3870" s="6">
        <f t="shared" si="549"/>
        <v>2025</v>
      </c>
      <c r="E3870" s="6">
        <f t="shared" si="550"/>
        <v>6</v>
      </c>
      <c r="F3870" s="6">
        <f t="shared" si="551"/>
        <v>11</v>
      </c>
      <c r="G3870" s="6">
        <f t="shared" si="552"/>
        <v>3</v>
      </c>
      <c r="H3870" s="6">
        <f t="shared" si="553"/>
        <v>24</v>
      </c>
      <c r="I3870" s="6">
        <f t="shared" si="554"/>
        <v>4</v>
      </c>
      <c r="J3870" s="6">
        <f t="shared" si="555"/>
        <v>2</v>
      </c>
      <c r="K3870" s="9">
        <f t="shared" si="547"/>
        <v>45819</v>
      </c>
      <c r="L3870" s="8">
        <f>+VLOOKUP(K3870,'20251231_param'!$A$2:$C$244,2)</f>
        <v>27.416666666666668</v>
      </c>
      <c r="M3870" s="8">
        <f>+VLOOKUP($K3870,'20251231_param'!$A$2:$C$244,3)</f>
        <v>27.971906195893837</v>
      </c>
      <c r="N3870" s="8">
        <f t="shared" si="548"/>
        <v>-0.90864978913727845</v>
      </c>
    </row>
    <row r="3871" spans="1:14" x14ac:dyDescent="0.2">
      <c r="A3871" s="5">
        <v>45819.208333333336</v>
      </c>
      <c r="B3871" s="3">
        <v>1</v>
      </c>
      <c r="C3871" s="3"/>
      <c r="D3871" s="6">
        <f t="shared" si="549"/>
        <v>2025</v>
      </c>
      <c r="E3871" s="6">
        <f t="shared" si="550"/>
        <v>6</v>
      </c>
      <c r="F3871" s="6">
        <f t="shared" si="551"/>
        <v>11</v>
      </c>
      <c r="G3871" s="6">
        <f t="shared" si="552"/>
        <v>3</v>
      </c>
      <c r="H3871" s="6">
        <f t="shared" si="553"/>
        <v>24</v>
      </c>
      <c r="I3871" s="6">
        <f t="shared" si="554"/>
        <v>5</v>
      </c>
      <c r="J3871" s="6">
        <f t="shared" si="555"/>
        <v>1</v>
      </c>
      <c r="K3871" s="9">
        <f t="shared" si="547"/>
        <v>45819</v>
      </c>
      <c r="L3871" s="8">
        <f>+VLOOKUP(K3871,'20251231_param'!$A$2:$C$244,2)</f>
        <v>27.416666666666668</v>
      </c>
      <c r="M3871" s="8">
        <f>+VLOOKUP($K3871,'20251231_param'!$A$2:$C$244,3)</f>
        <v>27.971906195893837</v>
      </c>
      <c r="N3871" s="8">
        <f t="shared" si="548"/>
        <v>-0.94439994477546652</v>
      </c>
    </row>
    <row r="3872" spans="1:14" x14ac:dyDescent="0.2">
      <c r="A3872" s="5">
        <v>45819.25</v>
      </c>
      <c r="B3872" s="3">
        <v>6</v>
      </c>
      <c r="C3872" s="3"/>
      <c r="D3872" s="6">
        <f t="shared" si="549"/>
        <v>2025</v>
      </c>
      <c r="E3872" s="6">
        <f t="shared" si="550"/>
        <v>6</v>
      </c>
      <c r="F3872" s="6">
        <f t="shared" si="551"/>
        <v>11</v>
      </c>
      <c r="G3872" s="6">
        <f t="shared" si="552"/>
        <v>3</v>
      </c>
      <c r="H3872" s="6">
        <f t="shared" si="553"/>
        <v>24</v>
      </c>
      <c r="I3872" s="6">
        <f t="shared" si="554"/>
        <v>6</v>
      </c>
      <c r="J3872" s="6">
        <f t="shared" si="555"/>
        <v>6</v>
      </c>
      <c r="K3872" s="9">
        <f t="shared" si="547"/>
        <v>45819</v>
      </c>
      <c r="L3872" s="8">
        <f>+VLOOKUP(K3872,'20251231_param'!$A$2:$C$244,2)</f>
        <v>27.416666666666668</v>
      </c>
      <c r="M3872" s="8">
        <f>+VLOOKUP($K3872,'20251231_param'!$A$2:$C$244,3)</f>
        <v>27.971906195893837</v>
      </c>
      <c r="N3872" s="8">
        <f t="shared" si="548"/>
        <v>-0.76564916658452642</v>
      </c>
    </row>
    <row r="3873" spans="1:14" x14ac:dyDescent="0.2">
      <c r="A3873" s="5">
        <v>45819.291666666664</v>
      </c>
      <c r="B3873" s="3">
        <v>12</v>
      </c>
      <c r="C3873" s="3"/>
      <c r="D3873" s="6">
        <f t="shared" si="549"/>
        <v>2025</v>
      </c>
      <c r="E3873" s="6">
        <f t="shared" si="550"/>
        <v>6</v>
      </c>
      <c r="F3873" s="6">
        <f t="shared" si="551"/>
        <v>11</v>
      </c>
      <c r="G3873" s="6">
        <f t="shared" si="552"/>
        <v>3</v>
      </c>
      <c r="H3873" s="6">
        <f t="shared" si="553"/>
        <v>24</v>
      </c>
      <c r="I3873" s="6">
        <f t="shared" si="554"/>
        <v>7</v>
      </c>
      <c r="J3873" s="6">
        <f t="shared" si="555"/>
        <v>12</v>
      </c>
      <c r="K3873" s="9">
        <f t="shared" si="547"/>
        <v>45819</v>
      </c>
      <c r="L3873" s="8">
        <f>+VLOOKUP(K3873,'20251231_param'!$A$2:$C$244,2)</f>
        <v>27.416666666666668</v>
      </c>
      <c r="M3873" s="8">
        <f>+VLOOKUP($K3873,'20251231_param'!$A$2:$C$244,3)</f>
        <v>27.971906195893837</v>
      </c>
      <c r="N3873" s="8">
        <f t="shared" si="548"/>
        <v>-0.55114823275539848</v>
      </c>
    </row>
    <row r="3874" spans="1:14" x14ac:dyDescent="0.2">
      <c r="A3874" s="5">
        <v>45819.333333333336</v>
      </c>
      <c r="B3874" s="3">
        <v>17</v>
      </c>
      <c r="C3874" s="3"/>
      <c r="D3874" s="6">
        <f t="shared" si="549"/>
        <v>2025</v>
      </c>
      <c r="E3874" s="6">
        <f t="shared" si="550"/>
        <v>6</v>
      </c>
      <c r="F3874" s="6">
        <f t="shared" si="551"/>
        <v>11</v>
      </c>
      <c r="G3874" s="6">
        <f t="shared" si="552"/>
        <v>3</v>
      </c>
      <c r="H3874" s="6">
        <f t="shared" si="553"/>
        <v>24</v>
      </c>
      <c r="I3874" s="6">
        <f t="shared" si="554"/>
        <v>8</v>
      </c>
      <c r="J3874" s="6">
        <f t="shared" si="555"/>
        <v>17</v>
      </c>
      <c r="K3874" s="9">
        <f t="shared" si="547"/>
        <v>45819</v>
      </c>
      <c r="L3874" s="8">
        <f>+VLOOKUP(K3874,'20251231_param'!$A$2:$C$244,2)</f>
        <v>27.416666666666668</v>
      </c>
      <c r="M3874" s="8">
        <f>+VLOOKUP($K3874,'20251231_param'!$A$2:$C$244,3)</f>
        <v>27.971906195893837</v>
      </c>
      <c r="N3874" s="8">
        <f t="shared" si="548"/>
        <v>-0.37239745456445839</v>
      </c>
    </row>
    <row r="3875" spans="1:14" x14ac:dyDescent="0.2">
      <c r="A3875" s="5">
        <v>45819.375</v>
      </c>
      <c r="B3875" s="3">
        <v>25</v>
      </c>
      <c r="C3875" s="3"/>
      <c r="D3875" s="6">
        <f t="shared" si="549"/>
        <v>2025</v>
      </c>
      <c r="E3875" s="6">
        <f t="shared" si="550"/>
        <v>6</v>
      </c>
      <c r="F3875" s="6">
        <f t="shared" si="551"/>
        <v>11</v>
      </c>
      <c r="G3875" s="6">
        <f t="shared" si="552"/>
        <v>3</v>
      </c>
      <c r="H3875" s="6">
        <f t="shared" si="553"/>
        <v>24</v>
      </c>
      <c r="I3875" s="6">
        <f t="shared" si="554"/>
        <v>9</v>
      </c>
      <c r="J3875" s="6">
        <f t="shared" si="555"/>
        <v>25</v>
      </c>
      <c r="K3875" s="9">
        <f t="shared" si="547"/>
        <v>45819</v>
      </c>
      <c r="L3875" s="8">
        <f>+VLOOKUP(K3875,'20251231_param'!$A$2:$C$244,2)</f>
        <v>27.416666666666668</v>
      </c>
      <c r="M3875" s="8">
        <f>+VLOOKUP($K3875,'20251231_param'!$A$2:$C$244,3)</f>
        <v>27.971906195893837</v>
      </c>
      <c r="N3875" s="8">
        <f t="shared" si="548"/>
        <v>-8.639620945895439E-2</v>
      </c>
    </row>
    <row r="3876" spans="1:14" x14ac:dyDescent="0.2">
      <c r="A3876" s="5">
        <v>45819.416666666664</v>
      </c>
      <c r="B3876" s="3">
        <v>38</v>
      </c>
      <c r="C3876" s="3"/>
      <c r="D3876" s="6">
        <f t="shared" si="549"/>
        <v>2025</v>
      </c>
      <c r="E3876" s="6">
        <f t="shared" si="550"/>
        <v>6</v>
      </c>
      <c r="F3876" s="6">
        <f t="shared" si="551"/>
        <v>11</v>
      </c>
      <c r="G3876" s="6">
        <f t="shared" si="552"/>
        <v>3</v>
      </c>
      <c r="H3876" s="6">
        <f t="shared" si="553"/>
        <v>24</v>
      </c>
      <c r="I3876" s="6">
        <f t="shared" si="554"/>
        <v>10</v>
      </c>
      <c r="J3876" s="6">
        <f t="shared" si="555"/>
        <v>38</v>
      </c>
      <c r="K3876" s="9">
        <f t="shared" si="547"/>
        <v>45819</v>
      </c>
      <c r="L3876" s="8">
        <f>+VLOOKUP(K3876,'20251231_param'!$A$2:$C$244,2)</f>
        <v>27.416666666666668</v>
      </c>
      <c r="M3876" s="8">
        <f>+VLOOKUP($K3876,'20251231_param'!$A$2:$C$244,3)</f>
        <v>27.971906195893837</v>
      </c>
      <c r="N3876" s="8">
        <f t="shared" si="548"/>
        <v>0.37835581383748967</v>
      </c>
    </row>
    <row r="3877" spans="1:14" x14ac:dyDescent="0.2">
      <c r="A3877" s="5">
        <v>45819.458333333336</v>
      </c>
      <c r="B3877" s="3">
        <v>53</v>
      </c>
      <c r="C3877" s="3"/>
      <c r="D3877" s="6">
        <f t="shared" si="549"/>
        <v>2025</v>
      </c>
      <c r="E3877" s="6">
        <f t="shared" si="550"/>
        <v>6</v>
      </c>
      <c r="F3877" s="6">
        <f t="shared" si="551"/>
        <v>11</v>
      </c>
      <c r="G3877" s="6">
        <f t="shared" si="552"/>
        <v>3</v>
      </c>
      <c r="H3877" s="6">
        <f t="shared" si="553"/>
        <v>24</v>
      </c>
      <c r="I3877" s="6">
        <f t="shared" si="554"/>
        <v>11</v>
      </c>
      <c r="J3877" s="6">
        <f t="shared" si="555"/>
        <v>53</v>
      </c>
      <c r="K3877" s="9">
        <f t="shared" si="547"/>
        <v>45819</v>
      </c>
      <c r="L3877" s="8">
        <f>+VLOOKUP(K3877,'20251231_param'!$A$2:$C$244,2)</f>
        <v>27.416666666666668</v>
      </c>
      <c r="M3877" s="8">
        <f>+VLOOKUP($K3877,'20251231_param'!$A$2:$C$244,3)</f>
        <v>27.971906195893837</v>
      </c>
      <c r="N3877" s="8">
        <f t="shared" si="548"/>
        <v>0.91460814841030968</v>
      </c>
    </row>
    <row r="3878" spans="1:14" x14ac:dyDescent="0.2">
      <c r="A3878" s="5">
        <v>45819.5</v>
      </c>
      <c r="B3878" s="3">
        <v>20</v>
      </c>
      <c r="C3878" s="3"/>
      <c r="D3878" s="6">
        <f t="shared" si="549"/>
        <v>2025</v>
      </c>
      <c r="E3878" s="6">
        <f t="shared" si="550"/>
        <v>6</v>
      </c>
      <c r="F3878" s="6">
        <f t="shared" si="551"/>
        <v>11</v>
      </c>
      <c r="G3878" s="6">
        <f t="shared" si="552"/>
        <v>3</v>
      </c>
      <c r="H3878" s="6">
        <f t="shared" si="553"/>
        <v>24</v>
      </c>
      <c r="I3878" s="6">
        <f t="shared" si="554"/>
        <v>12</v>
      </c>
      <c r="J3878" s="6">
        <f t="shared" si="555"/>
        <v>20</v>
      </c>
      <c r="K3878" s="9">
        <f t="shared" si="547"/>
        <v>45819</v>
      </c>
      <c r="L3878" s="8">
        <f>+VLOOKUP(K3878,'20251231_param'!$A$2:$C$244,2)</f>
        <v>27.416666666666668</v>
      </c>
      <c r="M3878" s="8">
        <f>+VLOOKUP($K3878,'20251231_param'!$A$2:$C$244,3)</f>
        <v>27.971906195893837</v>
      </c>
      <c r="N3878" s="8">
        <f t="shared" si="548"/>
        <v>-0.26514698764989442</v>
      </c>
    </row>
    <row r="3879" spans="1:14" x14ac:dyDescent="0.2">
      <c r="A3879" s="5">
        <v>45819.541666666664</v>
      </c>
      <c r="B3879" s="3">
        <v>37</v>
      </c>
      <c r="C3879" s="3"/>
      <c r="D3879" s="6">
        <f t="shared" si="549"/>
        <v>2025</v>
      </c>
      <c r="E3879" s="6">
        <f t="shared" si="550"/>
        <v>6</v>
      </c>
      <c r="F3879" s="6">
        <f t="shared" si="551"/>
        <v>11</v>
      </c>
      <c r="G3879" s="6">
        <f t="shared" si="552"/>
        <v>3</v>
      </c>
      <c r="H3879" s="6">
        <f t="shared" si="553"/>
        <v>24</v>
      </c>
      <c r="I3879" s="6">
        <f t="shared" si="554"/>
        <v>13</v>
      </c>
      <c r="J3879" s="6">
        <f t="shared" si="555"/>
        <v>37</v>
      </c>
      <c r="K3879" s="9">
        <f t="shared" si="547"/>
        <v>45819</v>
      </c>
      <c r="L3879" s="8">
        <f>+VLOOKUP(K3879,'20251231_param'!$A$2:$C$244,2)</f>
        <v>27.416666666666668</v>
      </c>
      <c r="M3879" s="8">
        <f>+VLOOKUP($K3879,'20251231_param'!$A$2:$C$244,3)</f>
        <v>27.971906195893837</v>
      </c>
      <c r="N3879" s="8">
        <f t="shared" si="548"/>
        <v>0.34260565819930167</v>
      </c>
    </row>
    <row r="3880" spans="1:14" x14ac:dyDescent="0.2">
      <c r="A3880" s="5">
        <v>45819.583333333336</v>
      </c>
      <c r="B3880" s="3">
        <v>51</v>
      </c>
      <c r="C3880" s="3"/>
      <c r="D3880" s="6">
        <f t="shared" si="549"/>
        <v>2025</v>
      </c>
      <c r="E3880" s="6">
        <f t="shared" si="550"/>
        <v>6</v>
      </c>
      <c r="F3880" s="6">
        <f t="shared" si="551"/>
        <v>11</v>
      </c>
      <c r="G3880" s="6">
        <f t="shared" si="552"/>
        <v>3</v>
      </c>
      <c r="H3880" s="6">
        <f t="shared" si="553"/>
        <v>24</v>
      </c>
      <c r="I3880" s="6">
        <f t="shared" si="554"/>
        <v>14</v>
      </c>
      <c r="J3880" s="6">
        <f t="shared" si="555"/>
        <v>51</v>
      </c>
      <c r="K3880" s="9">
        <f t="shared" si="547"/>
        <v>45819</v>
      </c>
      <c r="L3880" s="8">
        <f>+VLOOKUP(K3880,'20251231_param'!$A$2:$C$244,2)</f>
        <v>27.416666666666668</v>
      </c>
      <c r="M3880" s="8">
        <f>+VLOOKUP($K3880,'20251231_param'!$A$2:$C$244,3)</f>
        <v>27.971906195893837</v>
      </c>
      <c r="N3880" s="8">
        <f t="shared" si="548"/>
        <v>0.84310783713393367</v>
      </c>
    </row>
    <row r="3881" spans="1:14" x14ac:dyDescent="0.2">
      <c r="A3881" s="5">
        <v>45819.625</v>
      </c>
      <c r="B3881" s="3">
        <v>56</v>
      </c>
      <c r="C3881" s="3"/>
      <c r="D3881" s="6">
        <f t="shared" si="549"/>
        <v>2025</v>
      </c>
      <c r="E3881" s="6">
        <f t="shared" si="550"/>
        <v>6</v>
      </c>
      <c r="F3881" s="6">
        <f t="shared" si="551"/>
        <v>11</v>
      </c>
      <c r="G3881" s="6">
        <f t="shared" si="552"/>
        <v>3</v>
      </c>
      <c r="H3881" s="6">
        <f t="shared" si="553"/>
        <v>24</v>
      </c>
      <c r="I3881" s="6">
        <f t="shared" si="554"/>
        <v>15</v>
      </c>
      <c r="J3881" s="6">
        <f t="shared" si="555"/>
        <v>56</v>
      </c>
      <c r="K3881" s="9">
        <f t="shared" si="547"/>
        <v>45819</v>
      </c>
      <c r="L3881" s="8">
        <f>+VLOOKUP(K3881,'20251231_param'!$A$2:$C$244,2)</f>
        <v>27.416666666666668</v>
      </c>
      <c r="M3881" s="8">
        <f>+VLOOKUP($K3881,'20251231_param'!$A$2:$C$244,3)</f>
        <v>27.971906195893837</v>
      </c>
      <c r="N3881" s="8">
        <f t="shared" si="548"/>
        <v>1.0218586153248737</v>
      </c>
    </row>
    <row r="3882" spans="1:14" x14ac:dyDescent="0.2">
      <c r="A3882" s="5">
        <v>45819.666666666664</v>
      </c>
      <c r="B3882" s="3">
        <v>59</v>
      </c>
      <c r="C3882" s="3"/>
      <c r="D3882" s="6">
        <f t="shared" si="549"/>
        <v>2025</v>
      </c>
      <c r="E3882" s="6">
        <f t="shared" si="550"/>
        <v>6</v>
      </c>
      <c r="F3882" s="6">
        <f t="shared" si="551"/>
        <v>11</v>
      </c>
      <c r="G3882" s="6">
        <f t="shared" si="552"/>
        <v>3</v>
      </c>
      <c r="H3882" s="6">
        <f t="shared" si="553"/>
        <v>24</v>
      </c>
      <c r="I3882" s="6">
        <f t="shared" si="554"/>
        <v>16</v>
      </c>
      <c r="J3882" s="6">
        <f t="shared" si="555"/>
        <v>59</v>
      </c>
      <c r="K3882" s="9">
        <f t="shared" si="547"/>
        <v>45819</v>
      </c>
      <c r="L3882" s="8">
        <f>+VLOOKUP(K3882,'20251231_param'!$A$2:$C$244,2)</f>
        <v>27.416666666666668</v>
      </c>
      <c r="M3882" s="8">
        <f>+VLOOKUP($K3882,'20251231_param'!$A$2:$C$244,3)</f>
        <v>27.971906195893837</v>
      </c>
      <c r="N3882" s="8">
        <f t="shared" si="548"/>
        <v>1.1291090822394378</v>
      </c>
    </row>
    <row r="3883" spans="1:14" x14ac:dyDescent="0.2">
      <c r="A3883" s="5">
        <v>45819.708333333336</v>
      </c>
      <c r="B3883" s="3">
        <v>49</v>
      </c>
      <c r="C3883" s="3"/>
      <c r="D3883" s="6">
        <f t="shared" si="549"/>
        <v>2025</v>
      </c>
      <c r="E3883" s="6">
        <f t="shared" si="550"/>
        <v>6</v>
      </c>
      <c r="F3883" s="6">
        <f t="shared" si="551"/>
        <v>11</v>
      </c>
      <c r="G3883" s="6">
        <f t="shared" si="552"/>
        <v>3</v>
      </c>
      <c r="H3883" s="6">
        <f t="shared" si="553"/>
        <v>24</v>
      </c>
      <c r="I3883" s="6">
        <f t="shared" si="554"/>
        <v>17</v>
      </c>
      <c r="J3883" s="6">
        <f t="shared" si="555"/>
        <v>49</v>
      </c>
      <c r="K3883" s="9">
        <f t="shared" si="547"/>
        <v>45819</v>
      </c>
      <c r="L3883" s="8">
        <f>+VLOOKUP(K3883,'20251231_param'!$A$2:$C$244,2)</f>
        <v>27.416666666666668</v>
      </c>
      <c r="M3883" s="8">
        <f>+VLOOKUP($K3883,'20251231_param'!$A$2:$C$244,3)</f>
        <v>27.971906195893837</v>
      </c>
      <c r="N3883" s="8">
        <f t="shared" si="548"/>
        <v>0.77160752585755765</v>
      </c>
    </row>
    <row r="3884" spans="1:14" x14ac:dyDescent="0.2">
      <c r="A3884" s="5">
        <v>45819.75</v>
      </c>
      <c r="B3884" s="3">
        <v>103</v>
      </c>
      <c r="C3884" s="3"/>
      <c r="D3884" s="6">
        <f t="shared" si="549"/>
        <v>2025</v>
      </c>
      <c r="E3884" s="6">
        <f t="shared" si="550"/>
        <v>6</v>
      </c>
      <c r="F3884" s="6">
        <f t="shared" si="551"/>
        <v>11</v>
      </c>
      <c r="G3884" s="6">
        <f t="shared" si="552"/>
        <v>3</v>
      </c>
      <c r="H3884" s="6">
        <f t="shared" si="553"/>
        <v>24</v>
      </c>
      <c r="I3884" s="6">
        <f t="shared" si="554"/>
        <v>18</v>
      </c>
      <c r="J3884" s="6">
        <f t="shared" si="555"/>
        <v>103</v>
      </c>
      <c r="K3884" s="9">
        <f t="shared" si="547"/>
        <v>45819</v>
      </c>
      <c r="L3884" s="8">
        <f>+VLOOKUP(K3884,'20251231_param'!$A$2:$C$244,2)</f>
        <v>27.416666666666668</v>
      </c>
      <c r="M3884" s="8">
        <f>+VLOOKUP($K3884,'20251231_param'!$A$2:$C$244,3)</f>
        <v>27.971906195893837</v>
      </c>
      <c r="N3884" s="8">
        <f t="shared" si="548"/>
        <v>2.7021159303197098</v>
      </c>
    </row>
    <row r="3885" spans="1:14" x14ac:dyDescent="0.2">
      <c r="A3885" s="5">
        <v>45819.791666666664</v>
      </c>
      <c r="B3885" s="3">
        <v>77</v>
      </c>
      <c r="C3885" s="3"/>
      <c r="D3885" s="6">
        <f t="shared" si="549"/>
        <v>2025</v>
      </c>
      <c r="E3885" s="6">
        <f t="shared" si="550"/>
        <v>6</v>
      </c>
      <c r="F3885" s="6">
        <f t="shared" si="551"/>
        <v>11</v>
      </c>
      <c r="G3885" s="6">
        <f t="shared" si="552"/>
        <v>3</v>
      </c>
      <c r="H3885" s="6">
        <f t="shared" si="553"/>
        <v>24</v>
      </c>
      <c r="I3885" s="6">
        <f t="shared" si="554"/>
        <v>19</v>
      </c>
      <c r="J3885" s="6">
        <f t="shared" si="555"/>
        <v>77</v>
      </c>
      <c r="K3885" s="9">
        <f t="shared" si="547"/>
        <v>45819</v>
      </c>
      <c r="L3885" s="8">
        <f>+VLOOKUP(K3885,'20251231_param'!$A$2:$C$244,2)</f>
        <v>27.416666666666668</v>
      </c>
      <c r="M3885" s="8">
        <f>+VLOOKUP($K3885,'20251231_param'!$A$2:$C$244,3)</f>
        <v>27.971906195893837</v>
      </c>
      <c r="N3885" s="8">
        <f t="shared" si="548"/>
        <v>1.7726118837268217</v>
      </c>
    </row>
    <row r="3886" spans="1:14" x14ac:dyDescent="0.2">
      <c r="A3886" s="5">
        <v>45819.833333333336</v>
      </c>
      <c r="B3886" s="3">
        <v>18</v>
      </c>
      <c r="C3886" s="3"/>
      <c r="D3886" s="6">
        <f t="shared" si="549"/>
        <v>2025</v>
      </c>
      <c r="E3886" s="6">
        <f t="shared" si="550"/>
        <v>6</v>
      </c>
      <c r="F3886" s="6">
        <f t="shared" si="551"/>
        <v>11</v>
      </c>
      <c r="G3886" s="6">
        <f t="shared" si="552"/>
        <v>3</v>
      </c>
      <c r="H3886" s="6">
        <f t="shared" si="553"/>
        <v>24</v>
      </c>
      <c r="I3886" s="6">
        <f t="shared" si="554"/>
        <v>20</v>
      </c>
      <c r="J3886" s="6">
        <f t="shared" si="555"/>
        <v>18</v>
      </c>
      <c r="K3886" s="9">
        <f t="shared" si="547"/>
        <v>45819</v>
      </c>
      <c r="L3886" s="8">
        <f>+VLOOKUP(K3886,'20251231_param'!$A$2:$C$244,2)</f>
        <v>27.416666666666668</v>
      </c>
      <c r="M3886" s="8">
        <f>+VLOOKUP($K3886,'20251231_param'!$A$2:$C$244,3)</f>
        <v>27.971906195893837</v>
      </c>
      <c r="N3886" s="8">
        <f t="shared" si="548"/>
        <v>-0.33664729892627043</v>
      </c>
    </row>
    <row r="3887" spans="1:14" x14ac:dyDescent="0.2">
      <c r="A3887" s="5">
        <v>45819.875</v>
      </c>
      <c r="B3887" s="3">
        <v>9</v>
      </c>
      <c r="C3887" s="3"/>
      <c r="D3887" s="6">
        <f t="shared" si="549"/>
        <v>2025</v>
      </c>
      <c r="E3887" s="6">
        <f t="shared" si="550"/>
        <v>6</v>
      </c>
      <c r="F3887" s="6">
        <f t="shared" si="551"/>
        <v>11</v>
      </c>
      <c r="G3887" s="6">
        <f t="shared" si="552"/>
        <v>3</v>
      </c>
      <c r="H3887" s="6">
        <f t="shared" si="553"/>
        <v>24</v>
      </c>
      <c r="I3887" s="6">
        <f t="shared" si="554"/>
        <v>21</v>
      </c>
      <c r="J3887" s="6">
        <f t="shared" si="555"/>
        <v>9</v>
      </c>
      <c r="K3887" s="9">
        <f t="shared" si="547"/>
        <v>45819</v>
      </c>
      <c r="L3887" s="8">
        <f>+VLOOKUP(K3887,'20251231_param'!$A$2:$C$244,2)</f>
        <v>27.416666666666668</v>
      </c>
      <c r="M3887" s="8">
        <f>+VLOOKUP($K3887,'20251231_param'!$A$2:$C$244,3)</f>
        <v>27.971906195893837</v>
      </c>
      <c r="N3887" s="8">
        <f t="shared" si="548"/>
        <v>-0.65839869966996245</v>
      </c>
    </row>
    <row r="3888" spans="1:14" x14ac:dyDescent="0.2">
      <c r="A3888" s="5">
        <v>45819.916666666664</v>
      </c>
      <c r="B3888" s="3">
        <v>17</v>
      </c>
      <c r="C3888" s="3"/>
      <c r="D3888" s="6">
        <f t="shared" si="549"/>
        <v>2025</v>
      </c>
      <c r="E3888" s="6">
        <f t="shared" si="550"/>
        <v>6</v>
      </c>
      <c r="F3888" s="6">
        <f t="shared" si="551"/>
        <v>11</v>
      </c>
      <c r="G3888" s="6">
        <f t="shared" si="552"/>
        <v>3</v>
      </c>
      <c r="H3888" s="6">
        <f t="shared" si="553"/>
        <v>24</v>
      </c>
      <c r="I3888" s="6">
        <f t="shared" si="554"/>
        <v>22</v>
      </c>
      <c r="J3888" s="6">
        <f t="shared" si="555"/>
        <v>17</v>
      </c>
      <c r="K3888" s="9">
        <f t="shared" si="547"/>
        <v>45819</v>
      </c>
      <c r="L3888" s="8">
        <f>+VLOOKUP(K3888,'20251231_param'!$A$2:$C$244,2)</f>
        <v>27.416666666666668</v>
      </c>
      <c r="M3888" s="8">
        <f>+VLOOKUP($K3888,'20251231_param'!$A$2:$C$244,3)</f>
        <v>27.971906195893837</v>
      </c>
      <c r="N3888" s="8">
        <f t="shared" si="548"/>
        <v>-0.37239745456445839</v>
      </c>
    </row>
    <row r="3889" spans="1:14" x14ac:dyDescent="0.2">
      <c r="A3889" s="5">
        <v>45819.958333333336</v>
      </c>
      <c r="B3889" s="3">
        <v>8</v>
      </c>
      <c r="C3889" s="3"/>
      <c r="D3889" s="6">
        <f t="shared" si="549"/>
        <v>2025</v>
      </c>
      <c r="E3889" s="6">
        <f t="shared" si="550"/>
        <v>6</v>
      </c>
      <c r="F3889" s="6">
        <f t="shared" si="551"/>
        <v>11</v>
      </c>
      <c r="G3889" s="6">
        <f t="shared" si="552"/>
        <v>3</v>
      </c>
      <c r="H3889" s="6">
        <f t="shared" si="553"/>
        <v>24</v>
      </c>
      <c r="I3889" s="6">
        <f t="shared" si="554"/>
        <v>23</v>
      </c>
      <c r="J3889" s="6">
        <f t="shared" si="555"/>
        <v>8</v>
      </c>
      <c r="K3889" s="9">
        <f t="shared" si="547"/>
        <v>45819</v>
      </c>
      <c r="L3889" s="8">
        <f>+VLOOKUP(K3889,'20251231_param'!$A$2:$C$244,2)</f>
        <v>27.416666666666668</v>
      </c>
      <c r="M3889" s="8">
        <f>+VLOOKUP($K3889,'20251231_param'!$A$2:$C$244,3)</f>
        <v>27.971906195893837</v>
      </c>
      <c r="N3889" s="8">
        <f t="shared" si="548"/>
        <v>-0.6941488553081504</v>
      </c>
    </row>
    <row r="3890" spans="1:14" x14ac:dyDescent="0.2">
      <c r="A3890" s="5">
        <v>45820</v>
      </c>
      <c r="B3890" s="3">
        <v>0</v>
      </c>
      <c r="C3890" s="3"/>
      <c r="D3890" s="6">
        <f t="shared" si="549"/>
        <v>2025</v>
      </c>
      <c r="E3890" s="6">
        <f t="shared" si="550"/>
        <v>6</v>
      </c>
      <c r="F3890" s="6">
        <f t="shared" si="551"/>
        <v>12</v>
      </c>
      <c r="G3890" s="6">
        <f t="shared" si="552"/>
        <v>4</v>
      </c>
      <c r="H3890" s="6">
        <f t="shared" si="553"/>
        <v>24</v>
      </c>
      <c r="I3890" s="6">
        <f t="shared" si="554"/>
        <v>0</v>
      </c>
      <c r="J3890" s="6">
        <f t="shared" si="555"/>
        <v>0</v>
      </c>
      <c r="K3890" s="9">
        <f t="shared" si="547"/>
        <v>45820</v>
      </c>
      <c r="L3890" s="8">
        <f>+VLOOKUP(K3890,'20251231_param'!$A$2:$C$244,2)</f>
        <v>20.416666666666668</v>
      </c>
      <c r="M3890" s="8">
        <f>+VLOOKUP($K3890,'20251231_param'!$A$2:$C$244,3)</f>
        <v>18.677856377019815</v>
      </c>
      <c r="N3890" s="8">
        <f t="shared" si="548"/>
        <v>-1.0930947457003786</v>
      </c>
    </row>
    <row r="3891" spans="1:14" x14ac:dyDescent="0.2">
      <c r="A3891" s="5">
        <v>45820.041666666664</v>
      </c>
      <c r="B3891" s="3">
        <v>0</v>
      </c>
      <c r="C3891" s="3"/>
      <c r="D3891" s="6">
        <f t="shared" si="549"/>
        <v>2025</v>
      </c>
      <c r="E3891" s="6">
        <f t="shared" si="550"/>
        <v>6</v>
      </c>
      <c r="F3891" s="6">
        <f t="shared" si="551"/>
        <v>12</v>
      </c>
      <c r="G3891" s="6">
        <f t="shared" si="552"/>
        <v>4</v>
      </c>
      <c r="H3891" s="6">
        <f t="shared" si="553"/>
        <v>24</v>
      </c>
      <c r="I3891" s="6">
        <f t="shared" si="554"/>
        <v>1</v>
      </c>
      <c r="J3891" s="6">
        <f t="shared" si="555"/>
        <v>0</v>
      </c>
      <c r="K3891" s="9">
        <f t="shared" si="547"/>
        <v>45820</v>
      </c>
      <c r="L3891" s="8">
        <f>+VLOOKUP(K3891,'20251231_param'!$A$2:$C$244,2)</f>
        <v>20.416666666666668</v>
      </c>
      <c r="M3891" s="8">
        <f>+VLOOKUP($K3891,'20251231_param'!$A$2:$C$244,3)</f>
        <v>18.677856377019815</v>
      </c>
      <c r="N3891" s="8">
        <f t="shared" si="548"/>
        <v>-1.0930947457003786</v>
      </c>
    </row>
    <row r="3892" spans="1:14" x14ac:dyDescent="0.2">
      <c r="A3892" s="5">
        <v>45820.083333333336</v>
      </c>
      <c r="B3892" s="3">
        <v>0</v>
      </c>
      <c r="C3892" s="3"/>
      <c r="D3892" s="6">
        <f t="shared" si="549"/>
        <v>2025</v>
      </c>
      <c r="E3892" s="6">
        <f t="shared" si="550"/>
        <v>6</v>
      </c>
      <c r="F3892" s="6">
        <f t="shared" si="551"/>
        <v>12</v>
      </c>
      <c r="G3892" s="6">
        <f t="shared" si="552"/>
        <v>4</v>
      </c>
      <c r="H3892" s="6">
        <f t="shared" si="553"/>
        <v>24</v>
      </c>
      <c r="I3892" s="6">
        <f t="shared" si="554"/>
        <v>2</v>
      </c>
      <c r="J3892" s="6">
        <f t="shared" si="555"/>
        <v>0</v>
      </c>
      <c r="K3892" s="9">
        <f t="shared" si="547"/>
        <v>45820</v>
      </c>
      <c r="L3892" s="8">
        <f>+VLOOKUP(K3892,'20251231_param'!$A$2:$C$244,2)</f>
        <v>20.416666666666668</v>
      </c>
      <c r="M3892" s="8">
        <f>+VLOOKUP($K3892,'20251231_param'!$A$2:$C$244,3)</f>
        <v>18.677856377019815</v>
      </c>
      <c r="N3892" s="8">
        <f t="shared" si="548"/>
        <v>-1.0930947457003786</v>
      </c>
    </row>
    <row r="3893" spans="1:14" x14ac:dyDescent="0.2">
      <c r="A3893" s="5">
        <v>45820.125</v>
      </c>
      <c r="B3893" s="3">
        <v>3</v>
      </c>
      <c r="C3893" s="3"/>
      <c r="D3893" s="6">
        <f t="shared" si="549"/>
        <v>2025</v>
      </c>
      <c r="E3893" s="6">
        <f t="shared" si="550"/>
        <v>6</v>
      </c>
      <c r="F3893" s="6">
        <f t="shared" si="551"/>
        <v>12</v>
      </c>
      <c r="G3893" s="6">
        <f t="shared" si="552"/>
        <v>4</v>
      </c>
      <c r="H3893" s="6">
        <f t="shared" si="553"/>
        <v>24</v>
      </c>
      <c r="I3893" s="6">
        <f t="shared" si="554"/>
        <v>3</v>
      </c>
      <c r="J3893" s="6">
        <f t="shared" si="555"/>
        <v>3</v>
      </c>
      <c r="K3893" s="9">
        <f t="shared" si="547"/>
        <v>45820</v>
      </c>
      <c r="L3893" s="8">
        <f>+VLOOKUP(K3893,'20251231_param'!$A$2:$C$244,2)</f>
        <v>20.416666666666668</v>
      </c>
      <c r="M3893" s="8">
        <f>+VLOOKUP($K3893,'20251231_param'!$A$2:$C$244,3)</f>
        <v>18.677856377019815</v>
      </c>
      <c r="N3893" s="8">
        <f t="shared" si="548"/>
        <v>-0.93247674225052701</v>
      </c>
    </row>
    <row r="3894" spans="1:14" x14ac:dyDescent="0.2">
      <c r="A3894" s="5">
        <v>45820.166666666664</v>
      </c>
      <c r="B3894" s="3">
        <v>0</v>
      </c>
      <c r="C3894" s="3"/>
      <c r="D3894" s="6">
        <f t="shared" si="549"/>
        <v>2025</v>
      </c>
      <c r="E3894" s="6">
        <f t="shared" si="550"/>
        <v>6</v>
      </c>
      <c r="F3894" s="6">
        <f t="shared" si="551"/>
        <v>12</v>
      </c>
      <c r="G3894" s="6">
        <f t="shared" si="552"/>
        <v>4</v>
      </c>
      <c r="H3894" s="6">
        <f t="shared" si="553"/>
        <v>24</v>
      </c>
      <c r="I3894" s="6">
        <f t="shared" si="554"/>
        <v>4</v>
      </c>
      <c r="J3894" s="6">
        <f t="shared" si="555"/>
        <v>0</v>
      </c>
      <c r="K3894" s="9">
        <f t="shared" si="547"/>
        <v>45820</v>
      </c>
      <c r="L3894" s="8">
        <f>+VLOOKUP(K3894,'20251231_param'!$A$2:$C$244,2)</f>
        <v>20.416666666666668</v>
      </c>
      <c r="M3894" s="8">
        <f>+VLOOKUP($K3894,'20251231_param'!$A$2:$C$244,3)</f>
        <v>18.677856377019815</v>
      </c>
      <c r="N3894" s="8">
        <f t="shared" si="548"/>
        <v>-1.0930947457003786</v>
      </c>
    </row>
    <row r="3895" spans="1:14" x14ac:dyDescent="0.2">
      <c r="A3895" s="5">
        <v>45820.208333333336</v>
      </c>
      <c r="B3895" s="3">
        <v>0</v>
      </c>
      <c r="C3895" s="3"/>
      <c r="D3895" s="6">
        <f t="shared" si="549"/>
        <v>2025</v>
      </c>
      <c r="E3895" s="6">
        <f t="shared" si="550"/>
        <v>6</v>
      </c>
      <c r="F3895" s="6">
        <f t="shared" si="551"/>
        <v>12</v>
      </c>
      <c r="G3895" s="6">
        <f t="shared" si="552"/>
        <v>4</v>
      </c>
      <c r="H3895" s="6">
        <f t="shared" si="553"/>
        <v>24</v>
      </c>
      <c r="I3895" s="6">
        <f t="shared" si="554"/>
        <v>5</v>
      </c>
      <c r="J3895" s="6">
        <f t="shared" si="555"/>
        <v>0</v>
      </c>
      <c r="K3895" s="9">
        <f t="shared" si="547"/>
        <v>45820</v>
      </c>
      <c r="L3895" s="8">
        <f>+VLOOKUP(K3895,'20251231_param'!$A$2:$C$244,2)</f>
        <v>20.416666666666668</v>
      </c>
      <c r="M3895" s="8">
        <f>+VLOOKUP($K3895,'20251231_param'!$A$2:$C$244,3)</f>
        <v>18.677856377019815</v>
      </c>
      <c r="N3895" s="8">
        <f t="shared" si="548"/>
        <v>-1.0930947457003786</v>
      </c>
    </row>
    <row r="3896" spans="1:14" x14ac:dyDescent="0.2">
      <c r="A3896" s="5">
        <v>45820.25</v>
      </c>
      <c r="B3896" s="3">
        <v>3</v>
      </c>
      <c r="C3896" s="3"/>
      <c r="D3896" s="6">
        <f t="shared" si="549"/>
        <v>2025</v>
      </c>
      <c r="E3896" s="6">
        <f t="shared" si="550"/>
        <v>6</v>
      </c>
      <c r="F3896" s="6">
        <f t="shared" si="551"/>
        <v>12</v>
      </c>
      <c r="G3896" s="6">
        <f t="shared" si="552"/>
        <v>4</v>
      </c>
      <c r="H3896" s="6">
        <f t="shared" si="553"/>
        <v>24</v>
      </c>
      <c r="I3896" s="6">
        <f t="shared" si="554"/>
        <v>6</v>
      </c>
      <c r="J3896" s="6">
        <f t="shared" si="555"/>
        <v>3</v>
      </c>
      <c r="K3896" s="9">
        <f t="shared" si="547"/>
        <v>45820</v>
      </c>
      <c r="L3896" s="8">
        <f>+VLOOKUP(K3896,'20251231_param'!$A$2:$C$244,2)</f>
        <v>20.416666666666668</v>
      </c>
      <c r="M3896" s="8">
        <f>+VLOOKUP($K3896,'20251231_param'!$A$2:$C$244,3)</f>
        <v>18.677856377019815</v>
      </c>
      <c r="N3896" s="8">
        <f t="shared" si="548"/>
        <v>-0.93247674225052701</v>
      </c>
    </row>
    <row r="3897" spans="1:14" x14ac:dyDescent="0.2">
      <c r="A3897" s="5">
        <v>45820.291666666664</v>
      </c>
      <c r="B3897" s="3">
        <v>28</v>
      </c>
      <c r="C3897" s="3"/>
      <c r="D3897" s="6">
        <f t="shared" si="549"/>
        <v>2025</v>
      </c>
      <c r="E3897" s="6">
        <f t="shared" si="550"/>
        <v>6</v>
      </c>
      <c r="F3897" s="6">
        <f t="shared" si="551"/>
        <v>12</v>
      </c>
      <c r="G3897" s="6">
        <f t="shared" si="552"/>
        <v>4</v>
      </c>
      <c r="H3897" s="6">
        <f t="shared" si="553"/>
        <v>24</v>
      </c>
      <c r="I3897" s="6">
        <f t="shared" si="554"/>
        <v>7</v>
      </c>
      <c r="J3897" s="6">
        <f t="shared" si="555"/>
        <v>28</v>
      </c>
      <c r="K3897" s="9">
        <f t="shared" si="547"/>
        <v>45820</v>
      </c>
      <c r="L3897" s="8">
        <f>+VLOOKUP(K3897,'20251231_param'!$A$2:$C$244,2)</f>
        <v>20.416666666666668</v>
      </c>
      <c r="M3897" s="8">
        <f>+VLOOKUP($K3897,'20251231_param'!$A$2:$C$244,3)</f>
        <v>18.677856377019815</v>
      </c>
      <c r="N3897" s="8">
        <f t="shared" si="548"/>
        <v>0.4060066198315691</v>
      </c>
    </row>
    <row r="3898" spans="1:14" x14ac:dyDescent="0.2">
      <c r="A3898" s="5">
        <v>45820.333333333336</v>
      </c>
      <c r="B3898" s="3">
        <v>23</v>
      </c>
      <c r="C3898" s="3"/>
      <c r="D3898" s="6">
        <f t="shared" si="549"/>
        <v>2025</v>
      </c>
      <c r="E3898" s="6">
        <f t="shared" si="550"/>
        <v>6</v>
      </c>
      <c r="F3898" s="6">
        <f t="shared" si="551"/>
        <v>12</v>
      </c>
      <c r="G3898" s="6">
        <f t="shared" si="552"/>
        <v>4</v>
      </c>
      <c r="H3898" s="6">
        <f t="shared" si="553"/>
        <v>24</v>
      </c>
      <c r="I3898" s="6">
        <f t="shared" si="554"/>
        <v>8</v>
      </c>
      <c r="J3898" s="6">
        <f t="shared" si="555"/>
        <v>23</v>
      </c>
      <c r="K3898" s="9">
        <f t="shared" si="547"/>
        <v>45820</v>
      </c>
      <c r="L3898" s="8">
        <f>+VLOOKUP(K3898,'20251231_param'!$A$2:$C$244,2)</f>
        <v>20.416666666666668</v>
      </c>
      <c r="M3898" s="8">
        <f>+VLOOKUP($K3898,'20251231_param'!$A$2:$C$244,3)</f>
        <v>18.677856377019815</v>
      </c>
      <c r="N3898" s="8">
        <f t="shared" si="548"/>
        <v>0.13830994741514988</v>
      </c>
    </row>
    <row r="3899" spans="1:14" x14ac:dyDescent="0.2">
      <c r="A3899" s="5">
        <v>45820.375</v>
      </c>
      <c r="B3899" s="3">
        <v>56</v>
      </c>
      <c r="C3899" s="3"/>
      <c r="D3899" s="6">
        <f t="shared" si="549"/>
        <v>2025</v>
      </c>
      <c r="E3899" s="6">
        <f t="shared" si="550"/>
        <v>6</v>
      </c>
      <c r="F3899" s="6">
        <f t="shared" si="551"/>
        <v>12</v>
      </c>
      <c r="G3899" s="6">
        <f t="shared" si="552"/>
        <v>4</v>
      </c>
      <c r="H3899" s="6">
        <f t="shared" si="553"/>
        <v>24</v>
      </c>
      <c r="I3899" s="6">
        <f t="shared" si="554"/>
        <v>9</v>
      </c>
      <c r="J3899" s="6">
        <f t="shared" si="555"/>
        <v>56</v>
      </c>
      <c r="K3899" s="9">
        <f t="shared" si="547"/>
        <v>45820</v>
      </c>
      <c r="L3899" s="8">
        <f>+VLOOKUP(K3899,'20251231_param'!$A$2:$C$244,2)</f>
        <v>20.416666666666668</v>
      </c>
      <c r="M3899" s="8">
        <f>+VLOOKUP($K3899,'20251231_param'!$A$2:$C$244,3)</f>
        <v>18.677856377019815</v>
      </c>
      <c r="N3899" s="8">
        <f t="shared" si="548"/>
        <v>1.9051079853635164</v>
      </c>
    </row>
    <row r="3900" spans="1:14" x14ac:dyDescent="0.2">
      <c r="A3900" s="5">
        <v>45820.416666666664</v>
      </c>
      <c r="B3900" s="3">
        <v>42</v>
      </c>
      <c r="C3900" s="3"/>
      <c r="D3900" s="6">
        <f t="shared" si="549"/>
        <v>2025</v>
      </c>
      <c r="E3900" s="6">
        <f t="shared" si="550"/>
        <v>6</v>
      </c>
      <c r="F3900" s="6">
        <f t="shared" si="551"/>
        <v>12</v>
      </c>
      <c r="G3900" s="6">
        <f t="shared" si="552"/>
        <v>4</v>
      </c>
      <c r="H3900" s="6">
        <f t="shared" si="553"/>
        <v>24</v>
      </c>
      <c r="I3900" s="6">
        <f t="shared" si="554"/>
        <v>10</v>
      </c>
      <c r="J3900" s="6">
        <f t="shared" si="555"/>
        <v>42</v>
      </c>
      <c r="K3900" s="9">
        <f t="shared" si="547"/>
        <v>45820</v>
      </c>
      <c r="L3900" s="8">
        <f>+VLOOKUP(K3900,'20251231_param'!$A$2:$C$244,2)</f>
        <v>20.416666666666668</v>
      </c>
      <c r="M3900" s="8">
        <f>+VLOOKUP($K3900,'20251231_param'!$A$2:$C$244,3)</f>
        <v>18.677856377019815</v>
      </c>
      <c r="N3900" s="8">
        <f t="shared" si="548"/>
        <v>1.155557302597543</v>
      </c>
    </row>
    <row r="3901" spans="1:14" x14ac:dyDescent="0.2">
      <c r="A3901" s="5">
        <v>45820.458333333336</v>
      </c>
      <c r="B3901" s="3">
        <v>50</v>
      </c>
      <c r="C3901" s="3"/>
      <c r="D3901" s="6">
        <f t="shared" si="549"/>
        <v>2025</v>
      </c>
      <c r="E3901" s="6">
        <f t="shared" si="550"/>
        <v>6</v>
      </c>
      <c r="F3901" s="6">
        <f t="shared" si="551"/>
        <v>12</v>
      </c>
      <c r="G3901" s="6">
        <f t="shared" si="552"/>
        <v>4</v>
      </c>
      <c r="H3901" s="6">
        <f t="shared" si="553"/>
        <v>24</v>
      </c>
      <c r="I3901" s="6">
        <f t="shared" si="554"/>
        <v>11</v>
      </c>
      <c r="J3901" s="6">
        <f t="shared" si="555"/>
        <v>50</v>
      </c>
      <c r="K3901" s="9">
        <f t="shared" si="547"/>
        <v>45820</v>
      </c>
      <c r="L3901" s="8">
        <f>+VLOOKUP(K3901,'20251231_param'!$A$2:$C$244,2)</f>
        <v>20.416666666666668</v>
      </c>
      <c r="M3901" s="8">
        <f>+VLOOKUP($K3901,'20251231_param'!$A$2:$C$244,3)</f>
        <v>18.677856377019815</v>
      </c>
      <c r="N3901" s="8">
        <f t="shared" si="548"/>
        <v>1.5838719784638136</v>
      </c>
    </row>
    <row r="3902" spans="1:14" x14ac:dyDescent="0.2">
      <c r="A3902" s="5">
        <v>45820.5</v>
      </c>
      <c r="B3902" s="3">
        <v>39</v>
      </c>
      <c r="C3902" s="3"/>
      <c r="D3902" s="6">
        <f t="shared" si="549"/>
        <v>2025</v>
      </c>
      <c r="E3902" s="6">
        <f t="shared" si="550"/>
        <v>6</v>
      </c>
      <c r="F3902" s="6">
        <f t="shared" si="551"/>
        <v>12</v>
      </c>
      <c r="G3902" s="6">
        <f t="shared" si="552"/>
        <v>4</v>
      </c>
      <c r="H3902" s="6">
        <f t="shared" si="553"/>
        <v>24</v>
      </c>
      <c r="I3902" s="6">
        <f t="shared" si="554"/>
        <v>12</v>
      </c>
      <c r="J3902" s="6">
        <f t="shared" si="555"/>
        <v>39</v>
      </c>
      <c r="K3902" s="9">
        <f t="shared" si="547"/>
        <v>45820</v>
      </c>
      <c r="L3902" s="8">
        <f>+VLOOKUP(K3902,'20251231_param'!$A$2:$C$244,2)</f>
        <v>20.416666666666668</v>
      </c>
      <c r="M3902" s="8">
        <f>+VLOOKUP($K3902,'20251231_param'!$A$2:$C$244,3)</f>
        <v>18.677856377019815</v>
      </c>
      <c r="N3902" s="8">
        <f t="shared" si="548"/>
        <v>0.99493929914769141</v>
      </c>
    </row>
    <row r="3903" spans="1:14" x14ac:dyDescent="0.2">
      <c r="A3903" s="5">
        <v>45820.541666666664</v>
      </c>
      <c r="B3903" s="3">
        <v>31</v>
      </c>
      <c r="C3903" s="3"/>
      <c r="D3903" s="6">
        <f t="shared" si="549"/>
        <v>2025</v>
      </c>
      <c r="E3903" s="6">
        <f t="shared" si="550"/>
        <v>6</v>
      </c>
      <c r="F3903" s="6">
        <f t="shared" si="551"/>
        <v>12</v>
      </c>
      <c r="G3903" s="6">
        <f t="shared" si="552"/>
        <v>4</v>
      </c>
      <c r="H3903" s="6">
        <f t="shared" si="553"/>
        <v>24</v>
      </c>
      <c r="I3903" s="6">
        <f t="shared" si="554"/>
        <v>13</v>
      </c>
      <c r="J3903" s="6">
        <f t="shared" si="555"/>
        <v>31</v>
      </c>
      <c r="K3903" s="9">
        <f t="shared" si="547"/>
        <v>45820</v>
      </c>
      <c r="L3903" s="8">
        <f>+VLOOKUP(K3903,'20251231_param'!$A$2:$C$244,2)</f>
        <v>20.416666666666668</v>
      </c>
      <c r="M3903" s="8">
        <f>+VLOOKUP($K3903,'20251231_param'!$A$2:$C$244,3)</f>
        <v>18.677856377019815</v>
      </c>
      <c r="N3903" s="8">
        <f t="shared" si="548"/>
        <v>0.5666246232814206</v>
      </c>
    </row>
    <row r="3904" spans="1:14" x14ac:dyDescent="0.2">
      <c r="A3904" s="5">
        <v>45820.583333333336</v>
      </c>
      <c r="B3904" s="3">
        <v>31</v>
      </c>
      <c r="C3904" s="3"/>
      <c r="D3904" s="6">
        <f t="shared" si="549"/>
        <v>2025</v>
      </c>
      <c r="E3904" s="6">
        <f t="shared" si="550"/>
        <v>6</v>
      </c>
      <c r="F3904" s="6">
        <f t="shared" si="551"/>
        <v>12</v>
      </c>
      <c r="G3904" s="6">
        <f t="shared" si="552"/>
        <v>4</v>
      </c>
      <c r="H3904" s="6">
        <f t="shared" si="553"/>
        <v>24</v>
      </c>
      <c r="I3904" s="6">
        <f t="shared" si="554"/>
        <v>14</v>
      </c>
      <c r="J3904" s="6">
        <f t="shared" si="555"/>
        <v>31</v>
      </c>
      <c r="K3904" s="9">
        <f t="shared" si="547"/>
        <v>45820</v>
      </c>
      <c r="L3904" s="8">
        <f>+VLOOKUP(K3904,'20251231_param'!$A$2:$C$244,2)</f>
        <v>20.416666666666668</v>
      </c>
      <c r="M3904" s="8">
        <f>+VLOOKUP($K3904,'20251231_param'!$A$2:$C$244,3)</f>
        <v>18.677856377019815</v>
      </c>
      <c r="N3904" s="8">
        <f t="shared" si="548"/>
        <v>0.5666246232814206</v>
      </c>
    </row>
    <row r="3905" spans="1:14" x14ac:dyDescent="0.2">
      <c r="A3905" s="5">
        <v>45820.625</v>
      </c>
      <c r="B3905" s="3">
        <v>37</v>
      </c>
      <c r="C3905" s="3"/>
      <c r="D3905" s="6">
        <f t="shared" si="549"/>
        <v>2025</v>
      </c>
      <c r="E3905" s="6">
        <f t="shared" si="550"/>
        <v>6</v>
      </c>
      <c r="F3905" s="6">
        <f t="shared" si="551"/>
        <v>12</v>
      </c>
      <c r="G3905" s="6">
        <f t="shared" si="552"/>
        <v>4</v>
      </c>
      <c r="H3905" s="6">
        <f t="shared" si="553"/>
        <v>24</v>
      </c>
      <c r="I3905" s="6">
        <f t="shared" si="554"/>
        <v>15</v>
      </c>
      <c r="J3905" s="6">
        <f t="shared" si="555"/>
        <v>37</v>
      </c>
      <c r="K3905" s="9">
        <f t="shared" si="547"/>
        <v>45820</v>
      </c>
      <c r="L3905" s="8">
        <f>+VLOOKUP(K3905,'20251231_param'!$A$2:$C$244,2)</f>
        <v>20.416666666666668</v>
      </c>
      <c r="M3905" s="8">
        <f>+VLOOKUP($K3905,'20251231_param'!$A$2:$C$244,3)</f>
        <v>18.677856377019815</v>
      </c>
      <c r="N3905" s="8">
        <f t="shared" si="548"/>
        <v>0.88786063018112371</v>
      </c>
    </row>
    <row r="3906" spans="1:14" x14ac:dyDescent="0.2">
      <c r="A3906" s="5">
        <v>45820.666666666664</v>
      </c>
      <c r="B3906" s="3">
        <v>49</v>
      </c>
      <c r="C3906" s="3"/>
      <c r="D3906" s="6">
        <f t="shared" si="549"/>
        <v>2025</v>
      </c>
      <c r="E3906" s="6">
        <f t="shared" si="550"/>
        <v>6</v>
      </c>
      <c r="F3906" s="6">
        <f t="shared" si="551"/>
        <v>12</v>
      </c>
      <c r="G3906" s="6">
        <f t="shared" si="552"/>
        <v>4</v>
      </c>
      <c r="H3906" s="6">
        <f t="shared" si="553"/>
        <v>24</v>
      </c>
      <c r="I3906" s="6">
        <f t="shared" si="554"/>
        <v>16</v>
      </c>
      <c r="J3906" s="6">
        <f t="shared" si="555"/>
        <v>49</v>
      </c>
      <c r="K3906" s="9">
        <f t="shared" si="547"/>
        <v>45820</v>
      </c>
      <c r="L3906" s="8">
        <f>+VLOOKUP(K3906,'20251231_param'!$A$2:$C$244,2)</f>
        <v>20.416666666666668</v>
      </c>
      <c r="M3906" s="8">
        <f>+VLOOKUP($K3906,'20251231_param'!$A$2:$C$244,3)</f>
        <v>18.677856377019815</v>
      </c>
      <c r="N3906" s="8">
        <f t="shared" si="548"/>
        <v>1.5303326439805298</v>
      </c>
    </row>
    <row r="3907" spans="1:14" x14ac:dyDescent="0.2">
      <c r="A3907" s="5">
        <v>45820.708333333336</v>
      </c>
      <c r="B3907" s="3">
        <v>27</v>
      </c>
      <c r="C3907" s="3"/>
      <c r="D3907" s="6">
        <f t="shared" si="549"/>
        <v>2025</v>
      </c>
      <c r="E3907" s="6">
        <f t="shared" si="550"/>
        <v>6</v>
      </c>
      <c r="F3907" s="6">
        <f t="shared" si="551"/>
        <v>12</v>
      </c>
      <c r="G3907" s="6">
        <f t="shared" si="552"/>
        <v>4</v>
      </c>
      <c r="H3907" s="6">
        <f t="shared" si="553"/>
        <v>24</v>
      </c>
      <c r="I3907" s="6">
        <f t="shared" si="554"/>
        <v>17</v>
      </c>
      <c r="J3907" s="6">
        <f t="shared" si="555"/>
        <v>27</v>
      </c>
      <c r="K3907" s="9">
        <f t="shared" ref="K3907:K3970" si="556">DATE(D3907,E3907,F3907)</f>
        <v>45820</v>
      </c>
      <c r="L3907" s="8">
        <f>+VLOOKUP(K3907,'20251231_param'!$A$2:$C$244,2)</f>
        <v>20.416666666666668</v>
      </c>
      <c r="M3907" s="8">
        <f>+VLOOKUP($K3907,'20251231_param'!$A$2:$C$244,3)</f>
        <v>18.677856377019815</v>
      </c>
      <c r="N3907" s="8">
        <f t="shared" ref="N3907:N3970" si="557">+(J3907-L3907)/M3907</f>
        <v>0.35246728534828525</v>
      </c>
    </row>
    <row r="3908" spans="1:14" x14ac:dyDescent="0.2">
      <c r="A3908" s="5">
        <v>45820.75</v>
      </c>
      <c r="B3908" s="3">
        <v>31</v>
      </c>
      <c r="C3908" s="3"/>
      <c r="D3908" s="6">
        <f t="shared" si="549"/>
        <v>2025</v>
      </c>
      <c r="E3908" s="6">
        <f t="shared" si="550"/>
        <v>6</v>
      </c>
      <c r="F3908" s="6">
        <f t="shared" si="551"/>
        <v>12</v>
      </c>
      <c r="G3908" s="6">
        <f t="shared" si="552"/>
        <v>4</v>
      </c>
      <c r="H3908" s="6">
        <f t="shared" si="553"/>
        <v>24</v>
      </c>
      <c r="I3908" s="6">
        <f t="shared" si="554"/>
        <v>18</v>
      </c>
      <c r="J3908" s="6">
        <f t="shared" si="555"/>
        <v>31</v>
      </c>
      <c r="K3908" s="9">
        <f t="shared" si="556"/>
        <v>45820</v>
      </c>
      <c r="L3908" s="8">
        <f>+VLOOKUP(K3908,'20251231_param'!$A$2:$C$244,2)</f>
        <v>20.416666666666668</v>
      </c>
      <c r="M3908" s="8">
        <f>+VLOOKUP($K3908,'20251231_param'!$A$2:$C$244,3)</f>
        <v>18.677856377019815</v>
      </c>
      <c r="N3908" s="8">
        <f t="shared" si="557"/>
        <v>0.5666246232814206</v>
      </c>
    </row>
    <row r="3909" spans="1:14" x14ac:dyDescent="0.2">
      <c r="A3909" s="5">
        <v>45820.791666666664</v>
      </c>
      <c r="B3909" s="3">
        <v>11</v>
      </c>
      <c r="C3909" s="3"/>
      <c r="D3909" s="6">
        <f t="shared" ref="D3909:D3972" si="558">+YEAR(A3909)</f>
        <v>2025</v>
      </c>
      <c r="E3909" s="6">
        <f t="shared" ref="E3909:E3972" si="559">+MONTH(A3909)</f>
        <v>6</v>
      </c>
      <c r="F3909" s="6">
        <f t="shared" ref="F3909:F3972" si="560">+DAY(A3909)</f>
        <v>12</v>
      </c>
      <c r="G3909" s="6">
        <f t="shared" ref="G3909:G3972" si="561">+WEEKDAY(A3909,2)</f>
        <v>4</v>
      </c>
      <c r="H3909" s="6">
        <f t="shared" ref="H3909:H3972" si="562">+WEEKNUM(A3909,21)</f>
        <v>24</v>
      </c>
      <c r="I3909" s="6">
        <f t="shared" ref="I3909:I3972" si="563">+HOUR(A3909)</f>
        <v>19</v>
      </c>
      <c r="J3909" s="6">
        <f t="shared" ref="J3909:J3972" si="564">+B3909</f>
        <v>11</v>
      </c>
      <c r="K3909" s="9">
        <f t="shared" si="556"/>
        <v>45820</v>
      </c>
      <c r="L3909" s="8">
        <f>+VLOOKUP(K3909,'20251231_param'!$A$2:$C$244,2)</f>
        <v>20.416666666666668</v>
      </c>
      <c r="M3909" s="8">
        <f>+VLOOKUP($K3909,'20251231_param'!$A$2:$C$244,3)</f>
        <v>18.677856377019815</v>
      </c>
      <c r="N3909" s="8">
        <f t="shared" si="557"/>
        <v>-0.5041620663842562</v>
      </c>
    </row>
    <row r="3910" spans="1:14" x14ac:dyDescent="0.2">
      <c r="A3910" s="5">
        <v>45820.833333333336</v>
      </c>
      <c r="B3910" s="3">
        <v>10</v>
      </c>
      <c r="C3910" s="3"/>
      <c r="D3910" s="6">
        <f t="shared" si="558"/>
        <v>2025</v>
      </c>
      <c r="E3910" s="6">
        <f t="shared" si="559"/>
        <v>6</v>
      </c>
      <c r="F3910" s="6">
        <f t="shared" si="560"/>
        <v>12</v>
      </c>
      <c r="G3910" s="6">
        <f t="shared" si="561"/>
        <v>4</v>
      </c>
      <c r="H3910" s="6">
        <f t="shared" si="562"/>
        <v>24</v>
      </c>
      <c r="I3910" s="6">
        <f t="shared" si="563"/>
        <v>20</v>
      </c>
      <c r="J3910" s="6">
        <f t="shared" si="564"/>
        <v>10</v>
      </c>
      <c r="K3910" s="9">
        <f t="shared" si="556"/>
        <v>45820</v>
      </c>
      <c r="L3910" s="8">
        <f>+VLOOKUP(K3910,'20251231_param'!$A$2:$C$244,2)</f>
        <v>20.416666666666668</v>
      </c>
      <c r="M3910" s="8">
        <f>+VLOOKUP($K3910,'20251231_param'!$A$2:$C$244,3)</f>
        <v>18.677856377019815</v>
      </c>
      <c r="N3910" s="8">
        <f t="shared" si="557"/>
        <v>-0.55770140086754005</v>
      </c>
    </row>
    <row r="3911" spans="1:14" x14ac:dyDescent="0.2">
      <c r="A3911" s="5">
        <v>45820.875</v>
      </c>
      <c r="B3911" s="3">
        <v>12</v>
      </c>
      <c r="C3911" s="3"/>
      <c r="D3911" s="6">
        <f t="shared" si="558"/>
        <v>2025</v>
      </c>
      <c r="E3911" s="6">
        <f t="shared" si="559"/>
        <v>6</v>
      </c>
      <c r="F3911" s="6">
        <f t="shared" si="560"/>
        <v>12</v>
      </c>
      <c r="G3911" s="6">
        <f t="shared" si="561"/>
        <v>4</v>
      </c>
      <c r="H3911" s="6">
        <f t="shared" si="562"/>
        <v>24</v>
      </c>
      <c r="I3911" s="6">
        <f t="shared" si="563"/>
        <v>21</v>
      </c>
      <c r="J3911" s="6">
        <f t="shared" si="564"/>
        <v>12</v>
      </c>
      <c r="K3911" s="9">
        <f t="shared" si="556"/>
        <v>45820</v>
      </c>
      <c r="L3911" s="8">
        <f>+VLOOKUP(K3911,'20251231_param'!$A$2:$C$244,2)</f>
        <v>20.416666666666668</v>
      </c>
      <c r="M3911" s="8">
        <f>+VLOOKUP($K3911,'20251231_param'!$A$2:$C$244,3)</f>
        <v>18.677856377019815</v>
      </c>
      <c r="N3911" s="8">
        <f t="shared" si="557"/>
        <v>-0.45062273190097241</v>
      </c>
    </row>
    <row r="3912" spans="1:14" x14ac:dyDescent="0.2">
      <c r="A3912" s="5">
        <v>45820.916666666664</v>
      </c>
      <c r="B3912" s="3">
        <v>2</v>
      </c>
      <c r="C3912" s="3"/>
      <c r="D3912" s="6">
        <f t="shared" si="558"/>
        <v>2025</v>
      </c>
      <c r="E3912" s="6">
        <f t="shared" si="559"/>
        <v>6</v>
      </c>
      <c r="F3912" s="6">
        <f t="shared" si="560"/>
        <v>12</v>
      </c>
      <c r="G3912" s="6">
        <f t="shared" si="561"/>
        <v>4</v>
      </c>
      <c r="H3912" s="6">
        <f t="shared" si="562"/>
        <v>24</v>
      </c>
      <c r="I3912" s="6">
        <f t="shared" si="563"/>
        <v>22</v>
      </c>
      <c r="J3912" s="6">
        <f t="shared" si="564"/>
        <v>2</v>
      </c>
      <c r="K3912" s="9">
        <f t="shared" si="556"/>
        <v>45820</v>
      </c>
      <c r="L3912" s="8">
        <f>+VLOOKUP(K3912,'20251231_param'!$A$2:$C$244,2)</f>
        <v>20.416666666666668</v>
      </c>
      <c r="M3912" s="8">
        <f>+VLOOKUP($K3912,'20251231_param'!$A$2:$C$244,3)</f>
        <v>18.677856377019815</v>
      </c>
      <c r="N3912" s="8">
        <f t="shared" si="557"/>
        <v>-0.98601607673381086</v>
      </c>
    </row>
    <row r="3913" spans="1:14" x14ac:dyDescent="0.2">
      <c r="A3913" s="5">
        <v>45820.958333333336</v>
      </c>
      <c r="B3913" s="3">
        <v>5</v>
      </c>
      <c r="C3913" s="3"/>
      <c r="D3913" s="6">
        <f t="shared" si="558"/>
        <v>2025</v>
      </c>
      <c r="E3913" s="6">
        <f t="shared" si="559"/>
        <v>6</v>
      </c>
      <c r="F3913" s="6">
        <f t="shared" si="560"/>
        <v>12</v>
      </c>
      <c r="G3913" s="6">
        <f t="shared" si="561"/>
        <v>4</v>
      </c>
      <c r="H3913" s="6">
        <f t="shared" si="562"/>
        <v>24</v>
      </c>
      <c r="I3913" s="6">
        <f t="shared" si="563"/>
        <v>23</v>
      </c>
      <c r="J3913" s="6">
        <f t="shared" si="564"/>
        <v>5</v>
      </c>
      <c r="K3913" s="9">
        <f t="shared" si="556"/>
        <v>45820</v>
      </c>
      <c r="L3913" s="8">
        <f>+VLOOKUP(K3913,'20251231_param'!$A$2:$C$244,2)</f>
        <v>20.416666666666668</v>
      </c>
      <c r="M3913" s="8">
        <f>+VLOOKUP($K3913,'20251231_param'!$A$2:$C$244,3)</f>
        <v>18.677856377019815</v>
      </c>
      <c r="N3913" s="8">
        <f t="shared" si="557"/>
        <v>-0.82539807328395931</v>
      </c>
    </row>
    <row r="3914" spans="1:14" x14ac:dyDescent="0.2">
      <c r="A3914" s="5">
        <v>45821</v>
      </c>
      <c r="B3914" s="3">
        <v>0</v>
      </c>
      <c r="C3914" s="3" t="s">
        <v>12</v>
      </c>
      <c r="D3914" s="6">
        <f t="shared" si="558"/>
        <v>2025</v>
      </c>
      <c r="E3914" s="6">
        <f t="shared" si="559"/>
        <v>6</v>
      </c>
      <c r="F3914" s="6">
        <f t="shared" si="560"/>
        <v>13</v>
      </c>
      <c r="G3914" s="6">
        <f t="shared" si="561"/>
        <v>5</v>
      </c>
      <c r="H3914" s="6">
        <f t="shared" si="562"/>
        <v>24</v>
      </c>
      <c r="I3914" s="6">
        <f t="shared" si="563"/>
        <v>0</v>
      </c>
      <c r="J3914" s="6">
        <f t="shared" si="564"/>
        <v>0</v>
      </c>
      <c r="K3914" s="9">
        <f t="shared" si="556"/>
        <v>45821</v>
      </c>
      <c r="L3914" s="8">
        <f>+VLOOKUP(K3914,'20251231_param'!$A$2:$C$244,2)</f>
        <v>79.5</v>
      </c>
      <c r="M3914" s="8">
        <f>+VLOOKUP($K3914,'20251231_param'!$A$2:$C$244,3)</f>
        <v>146.40266094041729</v>
      </c>
      <c r="N3914" s="8">
        <f t="shared" si="557"/>
        <v>-0.54302291699708094</v>
      </c>
    </row>
    <row r="3915" spans="1:14" x14ac:dyDescent="0.2">
      <c r="A3915" s="5">
        <v>45821.041666666664</v>
      </c>
      <c r="B3915" s="3">
        <v>2</v>
      </c>
      <c r="C3915" s="3" t="s">
        <v>12</v>
      </c>
      <c r="D3915" s="6">
        <f t="shared" si="558"/>
        <v>2025</v>
      </c>
      <c r="E3915" s="6">
        <f t="shared" si="559"/>
        <v>6</v>
      </c>
      <c r="F3915" s="6">
        <f t="shared" si="560"/>
        <v>13</v>
      </c>
      <c r="G3915" s="6">
        <f t="shared" si="561"/>
        <v>5</v>
      </c>
      <c r="H3915" s="6">
        <f t="shared" si="562"/>
        <v>24</v>
      </c>
      <c r="I3915" s="6">
        <f t="shared" si="563"/>
        <v>1</v>
      </c>
      <c r="J3915" s="6">
        <f t="shared" si="564"/>
        <v>2</v>
      </c>
      <c r="K3915" s="9">
        <f t="shared" si="556"/>
        <v>45821</v>
      </c>
      <c r="L3915" s="8">
        <f>+VLOOKUP(K3915,'20251231_param'!$A$2:$C$244,2)</f>
        <v>79.5</v>
      </c>
      <c r="M3915" s="8">
        <f>+VLOOKUP($K3915,'20251231_param'!$A$2:$C$244,3)</f>
        <v>146.40266094041729</v>
      </c>
      <c r="N3915" s="8">
        <f t="shared" si="557"/>
        <v>-0.52936196311036188</v>
      </c>
    </row>
    <row r="3916" spans="1:14" x14ac:dyDescent="0.2">
      <c r="A3916" s="5">
        <v>45821.083333333336</v>
      </c>
      <c r="B3916" s="3">
        <v>0</v>
      </c>
      <c r="C3916" s="3" t="s">
        <v>12</v>
      </c>
      <c r="D3916" s="6">
        <f t="shared" si="558"/>
        <v>2025</v>
      </c>
      <c r="E3916" s="6">
        <f t="shared" si="559"/>
        <v>6</v>
      </c>
      <c r="F3916" s="6">
        <f t="shared" si="560"/>
        <v>13</v>
      </c>
      <c r="G3916" s="6">
        <f t="shared" si="561"/>
        <v>5</v>
      </c>
      <c r="H3916" s="6">
        <f t="shared" si="562"/>
        <v>24</v>
      </c>
      <c r="I3916" s="6">
        <f t="shared" si="563"/>
        <v>2</v>
      </c>
      <c r="J3916" s="6">
        <f t="shared" si="564"/>
        <v>0</v>
      </c>
      <c r="K3916" s="9">
        <f t="shared" si="556"/>
        <v>45821</v>
      </c>
      <c r="L3916" s="8">
        <f>+VLOOKUP(K3916,'20251231_param'!$A$2:$C$244,2)</f>
        <v>79.5</v>
      </c>
      <c r="M3916" s="8">
        <f>+VLOOKUP($K3916,'20251231_param'!$A$2:$C$244,3)</f>
        <v>146.40266094041729</v>
      </c>
      <c r="N3916" s="8">
        <f t="shared" si="557"/>
        <v>-0.54302291699708094</v>
      </c>
    </row>
    <row r="3917" spans="1:14" x14ac:dyDescent="0.2">
      <c r="A3917" s="5">
        <v>45821.125</v>
      </c>
      <c r="B3917" s="3">
        <v>3</v>
      </c>
      <c r="C3917" s="3" t="s">
        <v>12</v>
      </c>
      <c r="D3917" s="6">
        <f t="shared" si="558"/>
        <v>2025</v>
      </c>
      <c r="E3917" s="6">
        <f t="shared" si="559"/>
        <v>6</v>
      </c>
      <c r="F3917" s="6">
        <f t="shared" si="560"/>
        <v>13</v>
      </c>
      <c r="G3917" s="6">
        <f t="shared" si="561"/>
        <v>5</v>
      </c>
      <c r="H3917" s="6">
        <f t="shared" si="562"/>
        <v>24</v>
      </c>
      <c r="I3917" s="6">
        <f t="shared" si="563"/>
        <v>3</v>
      </c>
      <c r="J3917" s="6">
        <f t="shared" si="564"/>
        <v>3</v>
      </c>
      <c r="K3917" s="9">
        <f t="shared" si="556"/>
        <v>45821</v>
      </c>
      <c r="L3917" s="8">
        <f>+VLOOKUP(K3917,'20251231_param'!$A$2:$C$244,2)</f>
        <v>79.5</v>
      </c>
      <c r="M3917" s="8">
        <f>+VLOOKUP($K3917,'20251231_param'!$A$2:$C$244,3)</f>
        <v>146.40266094041729</v>
      </c>
      <c r="N3917" s="8">
        <f t="shared" si="557"/>
        <v>-0.5225314861670024</v>
      </c>
    </row>
    <row r="3918" spans="1:14" x14ac:dyDescent="0.2">
      <c r="A3918" s="5">
        <v>45821.166666666664</v>
      </c>
      <c r="B3918" s="3">
        <v>6</v>
      </c>
      <c r="C3918" s="3" t="s">
        <v>12</v>
      </c>
      <c r="D3918" s="6">
        <f t="shared" si="558"/>
        <v>2025</v>
      </c>
      <c r="E3918" s="6">
        <f t="shared" si="559"/>
        <v>6</v>
      </c>
      <c r="F3918" s="6">
        <f t="shared" si="560"/>
        <v>13</v>
      </c>
      <c r="G3918" s="6">
        <f t="shared" si="561"/>
        <v>5</v>
      </c>
      <c r="H3918" s="6">
        <f t="shared" si="562"/>
        <v>24</v>
      </c>
      <c r="I3918" s="6">
        <f t="shared" si="563"/>
        <v>4</v>
      </c>
      <c r="J3918" s="6">
        <f t="shared" si="564"/>
        <v>6</v>
      </c>
      <c r="K3918" s="9">
        <f t="shared" si="556"/>
        <v>45821</v>
      </c>
      <c r="L3918" s="8">
        <f>+VLOOKUP(K3918,'20251231_param'!$A$2:$C$244,2)</f>
        <v>79.5</v>
      </c>
      <c r="M3918" s="8">
        <f>+VLOOKUP($K3918,'20251231_param'!$A$2:$C$244,3)</f>
        <v>146.40266094041729</v>
      </c>
      <c r="N3918" s="8">
        <f t="shared" si="557"/>
        <v>-0.50204005533692386</v>
      </c>
    </row>
    <row r="3919" spans="1:14" x14ac:dyDescent="0.2">
      <c r="A3919" s="5">
        <v>45821.208333333336</v>
      </c>
      <c r="B3919" s="3">
        <v>1</v>
      </c>
      <c r="C3919" s="3" t="s">
        <v>12</v>
      </c>
      <c r="D3919" s="6">
        <f t="shared" si="558"/>
        <v>2025</v>
      </c>
      <c r="E3919" s="6">
        <f t="shared" si="559"/>
        <v>6</v>
      </c>
      <c r="F3919" s="6">
        <f t="shared" si="560"/>
        <v>13</v>
      </c>
      <c r="G3919" s="6">
        <f t="shared" si="561"/>
        <v>5</v>
      </c>
      <c r="H3919" s="6">
        <f t="shared" si="562"/>
        <v>24</v>
      </c>
      <c r="I3919" s="6">
        <f t="shared" si="563"/>
        <v>5</v>
      </c>
      <c r="J3919" s="6">
        <f t="shared" si="564"/>
        <v>1</v>
      </c>
      <c r="K3919" s="9">
        <f t="shared" si="556"/>
        <v>45821</v>
      </c>
      <c r="L3919" s="8">
        <f>+VLOOKUP(K3919,'20251231_param'!$A$2:$C$244,2)</f>
        <v>79.5</v>
      </c>
      <c r="M3919" s="8">
        <f>+VLOOKUP($K3919,'20251231_param'!$A$2:$C$244,3)</f>
        <v>146.40266094041729</v>
      </c>
      <c r="N3919" s="8">
        <f t="shared" si="557"/>
        <v>-0.53619244005372146</v>
      </c>
    </row>
    <row r="3920" spans="1:14" x14ac:dyDescent="0.2">
      <c r="A3920" s="5">
        <v>45821.25</v>
      </c>
      <c r="B3920" s="3">
        <v>3</v>
      </c>
      <c r="C3920" s="3" t="s">
        <v>12</v>
      </c>
      <c r="D3920" s="6">
        <f t="shared" si="558"/>
        <v>2025</v>
      </c>
      <c r="E3920" s="6">
        <f t="shared" si="559"/>
        <v>6</v>
      </c>
      <c r="F3920" s="6">
        <f t="shared" si="560"/>
        <v>13</v>
      </c>
      <c r="G3920" s="6">
        <f t="shared" si="561"/>
        <v>5</v>
      </c>
      <c r="H3920" s="6">
        <f t="shared" si="562"/>
        <v>24</v>
      </c>
      <c r="I3920" s="6">
        <f t="shared" si="563"/>
        <v>6</v>
      </c>
      <c r="J3920" s="6">
        <f t="shared" si="564"/>
        <v>3</v>
      </c>
      <c r="K3920" s="9">
        <f t="shared" si="556"/>
        <v>45821</v>
      </c>
      <c r="L3920" s="8">
        <f>+VLOOKUP(K3920,'20251231_param'!$A$2:$C$244,2)</f>
        <v>79.5</v>
      </c>
      <c r="M3920" s="8">
        <f>+VLOOKUP($K3920,'20251231_param'!$A$2:$C$244,3)</f>
        <v>146.40266094041729</v>
      </c>
      <c r="N3920" s="8">
        <f t="shared" si="557"/>
        <v>-0.5225314861670024</v>
      </c>
    </row>
    <row r="3921" spans="1:14" x14ac:dyDescent="0.2">
      <c r="A3921" s="5">
        <v>45821.291666666664</v>
      </c>
      <c r="B3921" s="3">
        <v>14</v>
      </c>
      <c r="C3921" s="3" t="s">
        <v>12</v>
      </c>
      <c r="D3921" s="6">
        <f t="shared" si="558"/>
        <v>2025</v>
      </c>
      <c r="E3921" s="6">
        <f t="shared" si="559"/>
        <v>6</v>
      </c>
      <c r="F3921" s="6">
        <f t="shared" si="560"/>
        <v>13</v>
      </c>
      <c r="G3921" s="6">
        <f t="shared" si="561"/>
        <v>5</v>
      </c>
      <c r="H3921" s="6">
        <f t="shared" si="562"/>
        <v>24</v>
      </c>
      <c r="I3921" s="6">
        <f t="shared" si="563"/>
        <v>7</v>
      </c>
      <c r="J3921" s="6">
        <f t="shared" si="564"/>
        <v>14</v>
      </c>
      <c r="K3921" s="9">
        <f t="shared" si="556"/>
        <v>45821</v>
      </c>
      <c r="L3921" s="8">
        <f>+VLOOKUP(K3921,'20251231_param'!$A$2:$C$244,2)</f>
        <v>79.5</v>
      </c>
      <c r="M3921" s="8">
        <f>+VLOOKUP($K3921,'20251231_param'!$A$2:$C$244,3)</f>
        <v>146.40266094041729</v>
      </c>
      <c r="N3921" s="8">
        <f t="shared" si="557"/>
        <v>-0.44739623979004778</v>
      </c>
    </row>
    <row r="3922" spans="1:14" x14ac:dyDescent="0.2">
      <c r="A3922" s="5">
        <v>45821.333333333336</v>
      </c>
      <c r="B3922" s="3">
        <v>8</v>
      </c>
      <c r="C3922" s="3" t="s">
        <v>12</v>
      </c>
      <c r="D3922" s="6">
        <f t="shared" si="558"/>
        <v>2025</v>
      </c>
      <c r="E3922" s="6">
        <f t="shared" si="559"/>
        <v>6</v>
      </c>
      <c r="F3922" s="6">
        <f t="shared" si="560"/>
        <v>13</v>
      </c>
      <c r="G3922" s="6">
        <f t="shared" si="561"/>
        <v>5</v>
      </c>
      <c r="H3922" s="6">
        <f t="shared" si="562"/>
        <v>24</v>
      </c>
      <c r="I3922" s="6">
        <f t="shared" si="563"/>
        <v>8</v>
      </c>
      <c r="J3922" s="6">
        <f t="shared" si="564"/>
        <v>8</v>
      </c>
      <c r="K3922" s="9">
        <f t="shared" si="556"/>
        <v>45821</v>
      </c>
      <c r="L3922" s="8">
        <f>+VLOOKUP(K3922,'20251231_param'!$A$2:$C$244,2)</f>
        <v>79.5</v>
      </c>
      <c r="M3922" s="8">
        <f>+VLOOKUP($K3922,'20251231_param'!$A$2:$C$244,3)</f>
        <v>146.40266094041729</v>
      </c>
      <c r="N3922" s="8">
        <f t="shared" si="557"/>
        <v>-0.48837910145020486</v>
      </c>
    </row>
    <row r="3923" spans="1:14" x14ac:dyDescent="0.2">
      <c r="A3923" s="5">
        <v>45821.375</v>
      </c>
      <c r="B3923" s="3">
        <v>44</v>
      </c>
      <c r="C3923" s="3" t="s">
        <v>12</v>
      </c>
      <c r="D3923" s="6">
        <f t="shared" si="558"/>
        <v>2025</v>
      </c>
      <c r="E3923" s="6">
        <f t="shared" si="559"/>
        <v>6</v>
      </c>
      <c r="F3923" s="6">
        <f t="shared" si="560"/>
        <v>13</v>
      </c>
      <c r="G3923" s="6">
        <f t="shared" si="561"/>
        <v>5</v>
      </c>
      <c r="H3923" s="6">
        <f t="shared" si="562"/>
        <v>24</v>
      </c>
      <c r="I3923" s="6">
        <f t="shared" si="563"/>
        <v>9</v>
      </c>
      <c r="J3923" s="6">
        <f t="shared" si="564"/>
        <v>44</v>
      </c>
      <c r="K3923" s="9">
        <f t="shared" si="556"/>
        <v>45821</v>
      </c>
      <c r="L3923" s="8">
        <f>+VLOOKUP(K3923,'20251231_param'!$A$2:$C$244,2)</f>
        <v>79.5</v>
      </c>
      <c r="M3923" s="8">
        <f>+VLOOKUP($K3923,'20251231_param'!$A$2:$C$244,3)</f>
        <v>146.40266094041729</v>
      </c>
      <c r="N3923" s="8">
        <f t="shared" si="557"/>
        <v>-0.24248193148926256</v>
      </c>
    </row>
    <row r="3924" spans="1:14" x14ac:dyDescent="0.2">
      <c r="A3924" s="5">
        <v>45821.416666666664</v>
      </c>
      <c r="B3924" s="3">
        <v>41</v>
      </c>
      <c r="C3924" s="3" t="s">
        <v>12</v>
      </c>
      <c r="D3924" s="6">
        <f t="shared" si="558"/>
        <v>2025</v>
      </c>
      <c r="E3924" s="6">
        <f t="shared" si="559"/>
        <v>6</v>
      </c>
      <c r="F3924" s="6">
        <f t="shared" si="560"/>
        <v>13</v>
      </c>
      <c r="G3924" s="6">
        <f t="shared" si="561"/>
        <v>5</v>
      </c>
      <c r="H3924" s="6">
        <f t="shared" si="562"/>
        <v>24</v>
      </c>
      <c r="I3924" s="6">
        <f t="shared" si="563"/>
        <v>10</v>
      </c>
      <c r="J3924" s="6">
        <f t="shared" si="564"/>
        <v>41</v>
      </c>
      <c r="K3924" s="9">
        <f t="shared" si="556"/>
        <v>45821</v>
      </c>
      <c r="L3924" s="8">
        <f>+VLOOKUP(K3924,'20251231_param'!$A$2:$C$244,2)</f>
        <v>79.5</v>
      </c>
      <c r="M3924" s="8">
        <f>+VLOOKUP($K3924,'20251231_param'!$A$2:$C$244,3)</f>
        <v>146.40266094041729</v>
      </c>
      <c r="N3924" s="8">
        <f t="shared" si="557"/>
        <v>-0.2629733623193411</v>
      </c>
    </row>
    <row r="3925" spans="1:14" x14ac:dyDescent="0.2">
      <c r="A3925" s="5">
        <v>45821.458333333336</v>
      </c>
      <c r="B3925" s="3">
        <v>24</v>
      </c>
      <c r="C3925" s="3" t="s">
        <v>12</v>
      </c>
      <c r="D3925" s="6">
        <f t="shared" si="558"/>
        <v>2025</v>
      </c>
      <c r="E3925" s="6">
        <f t="shared" si="559"/>
        <v>6</v>
      </c>
      <c r="F3925" s="6">
        <f t="shared" si="560"/>
        <v>13</v>
      </c>
      <c r="G3925" s="6">
        <f t="shared" si="561"/>
        <v>5</v>
      </c>
      <c r="H3925" s="6">
        <f t="shared" si="562"/>
        <v>24</v>
      </c>
      <c r="I3925" s="6">
        <f t="shared" si="563"/>
        <v>11</v>
      </c>
      <c r="J3925" s="6">
        <f t="shared" si="564"/>
        <v>24</v>
      </c>
      <c r="K3925" s="9">
        <f t="shared" si="556"/>
        <v>45821</v>
      </c>
      <c r="L3925" s="8">
        <f>+VLOOKUP(K3925,'20251231_param'!$A$2:$C$244,2)</f>
        <v>79.5</v>
      </c>
      <c r="M3925" s="8">
        <f>+VLOOKUP($K3925,'20251231_param'!$A$2:$C$244,3)</f>
        <v>146.40266094041729</v>
      </c>
      <c r="N3925" s="8">
        <f t="shared" si="557"/>
        <v>-0.37909147035645274</v>
      </c>
    </row>
    <row r="3926" spans="1:14" x14ac:dyDescent="0.2">
      <c r="A3926" s="5">
        <v>45821.5</v>
      </c>
      <c r="B3926" s="3">
        <v>39</v>
      </c>
      <c r="C3926" s="3" t="s">
        <v>12</v>
      </c>
      <c r="D3926" s="6">
        <f t="shared" si="558"/>
        <v>2025</v>
      </c>
      <c r="E3926" s="6">
        <f t="shared" si="559"/>
        <v>6</v>
      </c>
      <c r="F3926" s="6">
        <f t="shared" si="560"/>
        <v>13</v>
      </c>
      <c r="G3926" s="6">
        <f t="shared" si="561"/>
        <v>5</v>
      </c>
      <c r="H3926" s="6">
        <f t="shared" si="562"/>
        <v>24</v>
      </c>
      <c r="I3926" s="6">
        <f t="shared" si="563"/>
        <v>12</v>
      </c>
      <c r="J3926" s="6">
        <f t="shared" si="564"/>
        <v>39</v>
      </c>
      <c r="K3926" s="9">
        <f t="shared" si="556"/>
        <v>45821</v>
      </c>
      <c r="L3926" s="8">
        <f>+VLOOKUP(K3926,'20251231_param'!$A$2:$C$244,2)</f>
        <v>79.5</v>
      </c>
      <c r="M3926" s="8">
        <f>+VLOOKUP($K3926,'20251231_param'!$A$2:$C$244,3)</f>
        <v>146.40266094041729</v>
      </c>
      <c r="N3926" s="8">
        <f t="shared" si="557"/>
        <v>-0.2766343162060601</v>
      </c>
    </row>
    <row r="3927" spans="1:14" x14ac:dyDescent="0.2">
      <c r="A3927" s="5">
        <v>45821.541666666664</v>
      </c>
      <c r="B3927" s="3">
        <v>38</v>
      </c>
      <c r="C3927" s="3" t="s">
        <v>12</v>
      </c>
      <c r="D3927" s="6">
        <f t="shared" si="558"/>
        <v>2025</v>
      </c>
      <c r="E3927" s="6">
        <f t="shared" si="559"/>
        <v>6</v>
      </c>
      <c r="F3927" s="6">
        <f t="shared" si="560"/>
        <v>13</v>
      </c>
      <c r="G3927" s="6">
        <f t="shared" si="561"/>
        <v>5</v>
      </c>
      <c r="H3927" s="6">
        <f t="shared" si="562"/>
        <v>24</v>
      </c>
      <c r="I3927" s="6">
        <f t="shared" si="563"/>
        <v>13</v>
      </c>
      <c r="J3927" s="6">
        <f t="shared" si="564"/>
        <v>38</v>
      </c>
      <c r="K3927" s="9">
        <f t="shared" si="556"/>
        <v>45821</v>
      </c>
      <c r="L3927" s="8">
        <f>+VLOOKUP(K3927,'20251231_param'!$A$2:$C$244,2)</f>
        <v>79.5</v>
      </c>
      <c r="M3927" s="8">
        <f>+VLOOKUP($K3927,'20251231_param'!$A$2:$C$244,3)</f>
        <v>146.40266094041729</v>
      </c>
      <c r="N3927" s="8">
        <f t="shared" si="557"/>
        <v>-0.28346479314941958</v>
      </c>
    </row>
    <row r="3928" spans="1:14" x14ac:dyDescent="0.2">
      <c r="A3928" s="5">
        <v>45821.583333333336</v>
      </c>
      <c r="B3928" s="3">
        <v>50</v>
      </c>
      <c r="C3928" s="3" t="s">
        <v>12</v>
      </c>
      <c r="D3928" s="6">
        <f t="shared" si="558"/>
        <v>2025</v>
      </c>
      <c r="E3928" s="6">
        <f t="shared" si="559"/>
        <v>6</v>
      </c>
      <c r="F3928" s="6">
        <f t="shared" si="560"/>
        <v>13</v>
      </c>
      <c r="G3928" s="6">
        <f t="shared" si="561"/>
        <v>5</v>
      </c>
      <c r="H3928" s="6">
        <f t="shared" si="562"/>
        <v>24</v>
      </c>
      <c r="I3928" s="6">
        <f t="shared" si="563"/>
        <v>14</v>
      </c>
      <c r="J3928" s="6">
        <f t="shared" si="564"/>
        <v>50</v>
      </c>
      <c r="K3928" s="9">
        <f t="shared" si="556"/>
        <v>45821</v>
      </c>
      <c r="L3928" s="8">
        <f>+VLOOKUP(K3928,'20251231_param'!$A$2:$C$244,2)</f>
        <v>79.5</v>
      </c>
      <c r="M3928" s="8">
        <f>+VLOOKUP($K3928,'20251231_param'!$A$2:$C$244,3)</f>
        <v>146.40266094041729</v>
      </c>
      <c r="N3928" s="8">
        <f t="shared" si="557"/>
        <v>-0.20149906982910551</v>
      </c>
    </row>
    <row r="3929" spans="1:14" x14ac:dyDescent="0.2">
      <c r="A3929" s="5">
        <v>45821.625</v>
      </c>
      <c r="B3929" s="3">
        <v>63</v>
      </c>
      <c r="C3929" s="3" t="s">
        <v>12</v>
      </c>
      <c r="D3929" s="6">
        <f t="shared" si="558"/>
        <v>2025</v>
      </c>
      <c r="E3929" s="6">
        <f t="shared" si="559"/>
        <v>6</v>
      </c>
      <c r="F3929" s="6">
        <f t="shared" si="560"/>
        <v>13</v>
      </c>
      <c r="G3929" s="6">
        <f t="shared" si="561"/>
        <v>5</v>
      </c>
      <c r="H3929" s="6">
        <f t="shared" si="562"/>
        <v>24</v>
      </c>
      <c r="I3929" s="6">
        <f t="shared" si="563"/>
        <v>15</v>
      </c>
      <c r="J3929" s="6">
        <f t="shared" si="564"/>
        <v>63</v>
      </c>
      <c r="K3929" s="9">
        <f t="shared" si="556"/>
        <v>45821</v>
      </c>
      <c r="L3929" s="8">
        <f>+VLOOKUP(K3929,'20251231_param'!$A$2:$C$244,2)</f>
        <v>79.5</v>
      </c>
      <c r="M3929" s="8">
        <f>+VLOOKUP($K3929,'20251231_param'!$A$2:$C$244,3)</f>
        <v>146.40266094041729</v>
      </c>
      <c r="N3929" s="8">
        <f t="shared" si="557"/>
        <v>-0.11270286956543189</v>
      </c>
    </row>
    <row r="3930" spans="1:14" x14ac:dyDescent="0.2">
      <c r="A3930" s="5">
        <v>45821.666666666664</v>
      </c>
      <c r="B3930" s="3">
        <v>101</v>
      </c>
      <c r="C3930" s="3" t="s">
        <v>12</v>
      </c>
      <c r="D3930" s="6">
        <f t="shared" si="558"/>
        <v>2025</v>
      </c>
      <c r="E3930" s="6">
        <f t="shared" si="559"/>
        <v>6</v>
      </c>
      <c r="F3930" s="6">
        <f t="shared" si="560"/>
        <v>13</v>
      </c>
      <c r="G3930" s="6">
        <f t="shared" si="561"/>
        <v>5</v>
      </c>
      <c r="H3930" s="6">
        <f t="shared" si="562"/>
        <v>24</v>
      </c>
      <c r="I3930" s="6">
        <f t="shared" si="563"/>
        <v>16</v>
      </c>
      <c r="J3930" s="6">
        <f t="shared" si="564"/>
        <v>101</v>
      </c>
      <c r="K3930" s="9">
        <f t="shared" si="556"/>
        <v>45821</v>
      </c>
      <c r="L3930" s="8">
        <f>+VLOOKUP(K3930,'20251231_param'!$A$2:$C$244,2)</f>
        <v>79.5</v>
      </c>
      <c r="M3930" s="8">
        <f>+VLOOKUP($K3930,'20251231_param'!$A$2:$C$244,3)</f>
        <v>146.40266094041729</v>
      </c>
      <c r="N3930" s="8">
        <f t="shared" si="557"/>
        <v>0.14685525428222942</v>
      </c>
    </row>
    <row r="3931" spans="1:14" x14ac:dyDescent="0.2">
      <c r="A3931" s="5">
        <v>45821.708333333336</v>
      </c>
      <c r="B3931" s="3">
        <v>97</v>
      </c>
      <c r="C3931" s="3" t="s">
        <v>12</v>
      </c>
      <c r="D3931" s="6">
        <f t="shared" si="558"/>
        <v>2025</v>
      </c>
      <c r="E3931" s="6">
        <f t="shared" si="559"/>
        <v>6</v>
      </c>
      <c r="F3931" s="6">
        <f t="shared" si="560"/>
        <v>13</v>
      </c>
      <c r="G3931" s="6">
        <f t="shared" si="561"/>
        <v>5</v>
      </c>
      <c r="H3931" s="6">
        <f t="shared" si="562"/>
        <v>24</v>
      </c>
      <c r="I3931" s="6">
        <f t="shared" si="563"/>
        <v>17</v>
      </c>
      <c r="J3931" s="6">
        <f t="shared" si="564"/>
        <v>97</v>
      </c>
      <c r="K3931" s="9">
        <f t="shared" si="556"/>
        <v>45821</v>
      </c>
      <c r="L3931" s="8">
        <f>+VLOOKUP(K3931,'20251231_param'!$A$2:$C$244,2)</f>
        <v>79.5</v>
      </c>
      <c r="M3931" s="8">
        <f>+VLOOKUP($K3931,'20251231_param'!$A$2:$C$244,3)</f>
        <v>146.40266094041729</v>
      </c>
      <c r="N3931" s="8">
        <f t="shared" si="557"/>
        <v>0.1195333465087914</v>
      </c>
    </row>
    <row r="3932" spans="1:14" x14ac:dyDescent="0.2">
      <c r="A3932" s="5">
        <v>45821.75</v>
      </c>
      <c r="B3932" s="3">
        <v>114</v>
      </c>
      <c r="C3932" s="3" t="s">
        <v>12</v>
      </c>
      <c r="D3932" s="6">
        <f t="shared" si="558"/>
        <v>2025</v>
      </c>
      <c r="E3932" s="6">
        <f t="shared" si="559"/>
        <v>6</v>
      </c>
      <c r="F3932" s="6">
        <f t="shared" si="560"/>
        <v>13</v>
      </c>
      <c r="G3932" s="6">
        <f t="shared" si="561"/>
        <v>5</v>
      </c>
      <c r="H3932" s="6">
        <f t="shared" si="562"/>
        <v>24</v>
      </c>
      <c r="I3932" s="6">
        <f t="shared" si="563"/>
        <v>18</v>
      </c>
      <c r="J3932" s="6">
        <f t="shared" si="564"/>
        <v>114</v>
      </c>
      <c r="K3932" s="9">
        <f t="shared" si="556"/>
        <v>45821</v>
      </c>
      <c r="L3932" s="8">
        <f>+VLOOKUP(K3932,'20251231_param'!$A$2:$C$244,2)</f>
        <v>79.5</v>
      </c>
      <c r="M3932" s="8">
        <f>+VLOOKUP($K3932,'20251231_param'!$A$2:$C$244,3)</f>
        <v>146.40266094041729</v>
      </c>
      <c r="N3932" s="8">
        <f t="shared" si="557"/>
        <v>0.23565145454590306</v>
      </c>
    </row>
    <row r="3933" spans="1:14" x14ac:dyDescent="0.2">
      <c r="A3933" s="5">
        <v>45821.791666666664</v>
      </c>
      <c r="B3933" s="3">
        <v>671</v>
      </c>
      <c r="C3933" s="3" t="s">
        <v>12</v>
      </c>
      <c r="D3933" s="6">
        <f t="shared" si="558"/>
        <v>2025</v>
      </c>
      <c r="E3933" s="6">
        <f t="shared" si="559"/>
        <v>6</v>
      </c>
      <c r="F3933" s="6">
        <f t="shared" si="560"/>
        <v>13</v>
      </c>
      <c r="G3933" s="6">
        <f t="shared" si="561"/>
        <v>5</v>
      </c>
      <c r="H3933" s="6">
        <f t="shared" si="562"/>
        <v>24</v>
      </c>
      <c r="I3933" s="6">
        <f t="shared" si="563"/>
        <v>19</v>
      </c>
      <c r="J3933" s="6">
        <f t="shared" si="564"/>
        <v>671</v>
      </c>
      <c r="K3933" s="9">
        <f t="shared" si="556"/>
        <v>45821</v>
      </c>
      <c r="L3933" s="8">
        <f>+VLOOKUP(K3933,'20251231_param'!$A$2:$C$244,2)</f>
        <v>79.5</v>
      </c>
      <c r="M3933" s="8">
        <f>+VLOOKUP($K3933,'20251231_param'!$A$2:$C$244,3)</f>
        <v>146.40266094041729</v>
      </c>
      <c r="N3933" s="8">
        <f t="shared" si="557"/>
        <v>4.0402271119971491</v>
      </c>
    </row>
    <row r="3934" spans="1:14" x14ac:dyDescent="0.2">
      <c r="A3934" s="5">
        <v>45821.833333333336</v>
      </c>
      <c r="B3934" s="3">
        <v>360</v>
      </c>
      <c r="C3934" s="3" t="s">
        <v>12</v>
      </c>
      <c r="D3934" s="6">
        <f t="shared" si="558"/>
        <v>2025</v>
      </c>
      <c r="E3934" s="6">
        <f t="shared" si="559"/>
        <v>6</v>
      </c>
      <c r="F3934" s="6">
        <f t="shared" si="560"/>
        <v>13</v>
      </c>
      <c r="G3934" s="6">
        <f t="shared" si="561"/>
        <v>5</v>
      </c>
      <c r="H3934" s="6">
        <f t="shared" si="562"/>
        <v>24</v>
      </c>
      <c r="I3934" s="6">
        <f t="shared" si="563"/>
        <v>20</v>
      </c>
      <c r="J3934" s="6">
        <f t="shared" si="564"/>
        <v>360</v>
      </c>
      <c r="K3934" s="9">
        <f t="shared" si="556"/>
        <v>45821</v>
      </c>
      <c r="L3934" s="8">
        <f>+VLOOKUP(K3934,'20251231_param'!$A$2:$C$244,2)</f>
        <v>79.5</v>
      </c>
      <c r="M3934" s="8">
        <f>+VLOOKUP($K3934,'20251231_param'!$A$2:$C$244,3)</f>
        <v>146.40266094041729</v>
      </c>
      <c r="N3934" s="8">
        <f t="shared" si="557"/>
        <v>1.915948782612342</v>
      </c>
    </row>
    <row r="3935" spans="1:14" x14ac:dyDescent="0.2">
      <c r="A3935" s="5">
        <v>45821.875</v>
      </c>
      <c r="B3935" s="3">
        <v>83</v>
      </c>
      <c r="C3935" s="3" t="s">
        <v>12</v>
      </c>
      <c r="D3935" s="6">
        <f t="shared" si="558"/>
        <v>2025</v>
      </c>
      <c r="E3935" s="6">
        <f t="shared" si="559"/>
        <v>6</v>
      </c>
      <c r="F3935" s="6">
        <f t="shared" si="560"/>
        <v>13</v>
      </c>
      <c r="G3935" s="6">
        <f t="shared" si="561"/>
        <v>5</v>
      </c>
      <c r="H3935" s="6">
        <f t="shared" si="562"/>
        <v>24</v>
      </c>
      <c r="I3935" s="6">
        <f t="shared" si="563"/>
        <v>21</v>
      </c>
      <c r="J3935" s="6">
        <f t="shared" si="564"/>
        <v>83</v>
      </c>
      <c r="K3935" s="9">
        <f t="shared" si="556"/>
        <v>45821</v>
      </c>
      <c r="L3935" s="8">
        <f>+VLOOKUP(K3935,'20251231_param'!$A$2:$C$244,2)</f>
        <v>79.5</v>
      </c>
      <c r="M3935" s="8">
        <f>+VLOOKUP($K3935,'20251231_param'!$A$2:$C$244,3)</f>
        <v>146.40266094041729</v>
      </c>
      <c r="N3935" s="8">
        <f t="shared" si="557"/>
        <v>2.390666930175828E-2</v>
      </c>
    </row>
    <row r="3936" spans="1:14" x14ac:dyDescent="0.2">
      <c r="A3936" s="5">
        <v>45821.916666666664</v>
      </c>
      <c r="B3936" s="3">
        <v>54</v>
      </c>
      <c r="C3936" s="3" t="s">
        <v>12</v>
      </c>
      <c r="D3936" s="6">
        <f t="shared" si="558"/>
        <v>2025</v>
      </c>
      <c r="E3936" s="6">
        <f t="shared" si="559"/>
        <v>6</v>
      </c>
      <c r="F3936" s="6">
        <f t="shared" si="560"/>
        <v>13</v>
      </c>
      <c r="G3936" s="6">
        <f t="shared" si="561"/>
        <v>5</v>
      </c>
      <c r="H3936" s="6">
        <f t="shared" si="562"/>
        <v>24</v>
      </c>
      <c r="I3936" s="6">
        <f t="shared" si="563"/>
        <v>22</v>
      </c>
      <c r="J3936" s="6">
        <f t="shared" si="564"/>
        <v>54</v>
      </c>
      <c r="K3936" s="9">
        <f t="shared" si="556"/>
        <v>45821</v>
      </c>
      <c r="L3936" s="8">
        <f>+VLOOKUP(K3936,'20251231_param'!$A$2:$C$244,2)</f>
        <v>79.5</v>
      </c>
      <c r="M3936" s="8">
        <f>+VLOOKUP($K3936,'20251231_param'!$A$2:$C$244,3)</f>
        <v>146.40266094041729</v>
      </c>
      <c r="N3936" s="8">
        <f t="shared" si="557"/>
        <v>-0.17417716205566747</v>
      </c>
    </row>
    <row r="3937" spans="1:14" x14ac:dyDescent="0.2">
      <c r="A3937" s="5">
        <v>45821.958333333336</v>
      </c>
      <c r="B3937" s="3">
        <v>92</v>
      </c>
      <c r="C3937" s="3" t="s">
        <v>12</v>
      </c>
      <c r="D3937" s="6">
        <f t="shared" si="558"/>
        <v>2025</v>
      </c>
      <c r="E3937" s="6">
        <f t="shared" si="559"/>
        <v>6</v>
      </c>
      <c r="F3937" s="6">
        <f t="shared" si="560"/>
        <v>13</v>
      </c>
      <c r="G3937" s="6">
        <f t="shared" si="561"/>
        <v>5</v>
      </c>
      <c r="H3937" s="6">
        <f t="shared" si="562"/>
        <v>24</v>
      </c>
      <c r="I3937" s="6">
        <f t="shared" si="563"/>
        <v>23</v>
      </c>
      <c r="J3937" s="6">
        <f t="shared" si="564"/>
        <v>92</v>
      </c>
      <c r="K3937" s="9">
        <f t="shared" si="556"/>
        <v>45821</v>
      </c>
      <c r="L3937" s="8">
        <f>+VLOOKUP(K3937,'20251231_param'!$A$2:$C$244,2)</f>
        <v>79.5</v>
      </c>
      <c r="M3937" s="8">
        <f>+VLOOKUP($K3937,'20251231_param'!$A$2:$C$244,3)</f>
        <v>146.40266094041729</v>
      </c>
      <c r="N3937" s="8">
        <f t="shared" si="557"/>
        <v>8.5380961791993851E-2</v>
      </c>
    </row>
    <row r="3938" spans="1:14" x14ac:dyDescent="0.2">
      <c r="A3938" s="5">
        <v>45822</v>
      </c>
      <c r="B3938" s="3">
        <v>0</v>
      </c>
      <c r="C3938" s="3"/>
      <c r="D3938" s="6">
        <f t="shared" si="558"/>
        <v>2025</v>
      </c>
      <c r="E3938" s="6">
        <f t="shared" si="559"/>
        <v>6</v>
      </c>
      <c r="F3938" s="6">
        <f t="shared" si="560"/>
        <v>14</v>
      </c>
      <c r="G3938" s="6">
        <f t="shared" si="561"/>
        <v>6</v>
      </c>
      <c r="H3938" s="6">
        <f t="shared" si="562"/>
        <v>24</v>
      </c>
      <c r="I3938" s="6">
        <f t="shared" si="563"/>
        <v>0</v>
      </c>
      <c r="J3938" s="6">
        <f t="shared" si="564"/>
        <v>0</v>
      </c>
      <c r="K3938" s="9">
        <f t="shared" si="556"/>
        <v>45822</v>
      </c>
      <c r="L3938" s="8">
        <f>+VLOOKUP(K3938,'20251231_param'!$A$2:$C$244,2)</f>
        <v>40.833333333333336</v>
      </c>
      <c r="M3938" s="8">
        <f>+VLOOKUP($K3938,'20251231_param'!$A$2:$C$244,3)</f>
        <v>36.023744182518513</v>
      </c>
      <c r="N3938" s="8">
        <f t="shared" si="557"/>
        <v>-1.1335116396132083</v>
      </c>
    </row>
    <row r="3939" spans="1:14" x14ac:dyDescent="0.2">
      <c r="A3939" s="5">
        <v>45822.041666666664</v>
      </c>
      <c r="B3939" s="3">
        <v>22</v>
      </c>
      <c r="C3939" s="3"/>
      <c r="D3939" s="6">
        <f t="shared" si="558"/>
        <v>2025</v>
      </c>
      <c r="E3939" s="6">
        <f t="shared" si="559"/>
        <v>6</v>
      </c>
      <c r="F3939" s="6">
        <f t="shared" si="560"/>
        <v>14</v>
      </c>
      <c r="G3939" s="6">
        <f t="shared" si="561"/>
        <v>6</v>
      </c>
      <c r="H3939" s="6">
        <f t="shared" si="562"/>
        <v>24</v>
      </c>
      <c r="I3939" s="6">
        <f t="shared" si="563"/>
        <v>1</v>
      </c>
      <c r="J3939" s="6">
        <f t="shared" si="564"/>
        <v>22</v>
      </c>
      <c r="K3939" s="9">
        <f t="shared" si="556"/>
        <v>45822</v>
      </c>
      <c r="L3939" s="8">
        <f>+VLOOKUP(K3939,'20251231_param'!$A$2:$C$244,2)</f>
        <v>40.833333333333336</v>
      </c>
      <c r="M3939" s="8">
        <f>+VLOOKUP($K3939,'20251231_param'!$A$2:$C$244,3)</f>
        <v>36.023744182518513</v>
      </c>
      <c r="N3939" s="8">
        <f t="shared" si="557"/>
        <v>-0.52280332765833692</v>
      </c>
    </row>
    <row r="3940" spans="1:14" x14ac:dyDescent="0.2">
      <c r="A3940" s="5">
        <v>45822.083333333336</v>
      </c>
      <c r="B3940" s="3">
        <v>4</v>
      </c>
      <c r="C3940" s="3"/>
      <c r="D3940" s="6">
        <f t="shared" si="558"/>
        <v>2025</v>
      </c>
      <c r="E3940" s="6">
        <f t="shared" si="559"/>
        <v>6</v>
      </c>
      <c r="F3940" s="6">
        <f t="shared" si="560"/>
        <v>14</v>
      </c>
      <c r="G3940" s="6">
        <f t="shared" si="561"/>
        <v>6</v>
      </c>
      <c r="H3940" s="6">
        <f t="shared" si="562"/>
        <v>24</v>
      </c>
      <c r="I3940" s="6">
        <f t="shared" si="563"/>
        <v>2</v>
      </c>
      <c r="J3940" s="6">
        <f t="shared" si="564"/>
        <v>4</v>
      </c>
      <c r="K3940" s="9">
        <f t="shared" si="556"/>
        <v>45822</v>
      </c>
      <c r="L3940" s="8">
        <f>+VLOOKUP(K3940,'20251231_param'!$A$2:$C$244,2)</f>
        <v>40.833333333333336</v>
      </c>
      <c r="M3940" s="8">
        <f>+VLOOKUP($K3940,'20251231_param'!$A$2:$C$244,3)</f>
        <v>36.023744182518513</v>
      </c>
      <c r="N3940" s="8">
        <f t="shared" si="557"/>
        <v>-1.0224737647123225</v>
      </c>
    </row>
    <row r="3941" spans="1:14" x14ac:dyDescent="0.2">
      <c r="A3941" s="5">
        <v>45822.125</v>
      </c>
      <c r="B3941" s="3">
        <v>5</v>
      </c>
      <c r="C3941" s="3"/>
      <c r="D3941" s="6">
        <f t="shared" si="558"/>
        <v>2025</v>
      </c>
      <c r="E3941" s="6">
        <f t="shared" si="559"/>
        <v>6</v>
      </c>
      <c r="F3941" s="6">
        <f t="shared" si="560"/>
        <v>14</v>
      </c>
      <c r="G3941" s="6">
        <f t="shared" si="561"/>
        <v>6</v>
      </c>
      <c r="H3941" s="6">
        <f t="shared" si="562"/>
        <v>24</v>
      </c>
      <c r="I3941" s="6">
        <f t="shared" si="563"/>
        <v>3</v>
      </c>
      <c r="J3941" s="6">
        <f t="shared" si="564"/>
        <v>5</v>
      </c>
      <c r="K3941" s="9">
        <f t="shared" si="556"/>
        <v>45822</v>
      </c>
      <c r="L3941" s="8">
        <f>+VLOOKUP(K3941,'20251231_param'!$A$2:$C$244,2)</f>
        <v>40.833333333333336</v>
      </c>
      <c r="M3941" s="8">
        <f>+VLOOKUP($K3941,'20251231_param'!$A$2:$C$244,3)</f>
        <v>36.023744182518513</v>
      </c>
      <c r="N3941" s="8">
        <f t="shared" si="557"/>
        <v>-0.99471429598710126</v>
      </c>
    </row>
    <row r="3942" spans="1:14" x14ac:dyDescent="0.2">
      <c r="A3942" s="5">
        <v>45822.166666666664</v>
      </c>
      <c r="B3942" s="3">
        <v>0</v>
      </c>
      <c r="C3942" s="3"/>
      <c r="D3942" s="6">
        <f t="shared" si="558"/>
        <v>2025</v>
      </c>
      <c r="E3942" s="6">
        <f t="shared" si="559"/>
        <v>6</v>
      </c>
      <c r="F3942" s="6">
        <f t="shared" si="560"/>
        <v>14</v>
      </c>
      <c r="G3942" s="6">
        <f t="shared" si="561"/>
        <v>6</v>
      </c>
      <c r="H3942" s="6">
        <f t="shared" si="562"/>
        <v>24</v>
      </c>
      <c r="I3942" s="6">
        <f t="shared" si="563"/>
        <v>4</v>
      </c>
      <c r="J3942" s="6">
        <f t="shared" si="564"/>
        <v>0</v>
      </c>
      <c r="K3942" s="9">
        <f t="shared" si="556"/>
        <v>45822</v>
      </c>
      <c r="L3942" s="8">
        <f>+VLOOKUP(K3942,'20251231_param'!$A$2:$C$244,2)</f>
        <v>40.833333333333336</v>
      </c>
      <c r="M3942" s="8">
        <f>+VLOOKUP($K3942,'20251231_param'!$A$2:$C$244,3)</f>
        <v>36.023744182518513</v>
      </c>
      <c r="N3942" s="8">
        <f t="shared" si="557"/>
        <v>-1.1335116396132083</v>
      </c>
    </row>
    <row r="3943" spans="1:14" x14ac:dyDescent="0.2">
      <c r="A3943" s="5">
        <v>45822.208333333336</v>
      </c>
      <c r="B3943" s="3">
        <v>2</v>
      </c>
      <c r="C3943" s="3"/>
      <c r="D3943" s="6">
        <f t="shared" si="558"/>
        <v>2025</v>
      </c>
      <c r="E3943" s="6">
        <f t="shared" si="559"/>
        <v>6</v>
      </c>
      <c r="F3943" s="6">
        <f t="shared" si="560"/>
        <v>14</v>
      </c>
      <c r="G3943" s="6">
        <f t="shared" si="561"/>
        <v>6</v>
      </c>
      <c r="H3943" s="6">
        <f t="shared" si="562"/>
        <v>24</v>
      </c>
      <c r="I3943" s="6">
        <f t="shared" si="563"/>
        <v>5</v>
      </c>
      <c r="J3943" s="6">
        <f t="shared" si="564"/>
        <v>2</v>
      </c>
      <c r="K3943" s="9">
        <f t="shared" si="556"/>
        <v>45822</v>
      </c>
      <c r="L3943" s="8">
        <f>+VLOOKUP(K3943,'20251231_param'!$A$2:$C$244,2)</f>
        <v>40.833333333333336</v>
      </c>
      <c r="M3943" s="8">
        <f>+VLOOKUP($K3943,'20251231_param'!$A$2:$C$244,3)</f>
        <v>36.023744182518513</v>
      </c>
      <c r="N3943" s="8">
        <f t="shared" si="557"/>
        <v>-1.0779927021627655</v>
      </c>
    </row>
    <row r="3944" spans="1:14" x14ac:dyDescent="0.2">
      <c r="A3944" s="5">
        <v>45822.25</v>
      </c>
      <c r="B3944" s="3">
        <v>8</v>
      </c>
      <c r="C3944" s="3"/>
      <c r="D3944" s="6">
        <f t="shared" si="558"/>
        <v>2025</v>
      </c>
      <c r="E3944" s="6">
        <f t="shared" si="559"/>
        <v>6</v>
      </c>
      <c r="F3944" s="6">
        <f t="shared" si="560"/>
        <v>14</v>
      </c>
      <c r="G3944" s="6">
        <f t="shared" si="561"/>
        <v>6</v>
      </c>
      <c r="H3944" s="6">
        <f t="shared" si="562"/>
        <v>24</v>
      </c>
      <c r="I3944" s="6">
        <f t="shared" si="563"/>
        <v>6</v>
      </c>
      <c r="J3944" s="6">
        <f t="shared" si="564"/>
        <v>8</v>
      </c>
      <c r="K3944" s="9">
        <f t="shared" si="556"/>
        <v>45822</v>
      </c>
      <c r="L3944" s="8">
        <f>+VLOOKUP(K3944,'20251231_param'!$A$2:$C$244,2)</f>
        <v>40.833333333333336</v>
      </c>
      <c r="M3944" s="8">
        <f>+VLOOKUP($K3944,'20251231_param'!$A$2:$C$244,3)</f>
        <v>36.023744182518513</v>
      </c>
      <c r="N3944" s="8">
        <f t="shared" si="557"/>
        <v>-0.91143588981143697</v>
      </c>
    </row>
    <row r="3945" spans="1:14" x14ac:dyDescent="0.2">
      <c r="A3945" s="5">
        <v>45822.291666666664</v>
      </c>
      <c r="B3945" s="3">
        <v>11</v>
      </c>
      <c r="C3945" s="3"/>
      <c r="D3945" s="6">
        <f t="shared" si="558"/>
        <v>2025</v>
      </c>
      <c r="E3945" s="6">
        <f t="shared" si="559"/>
        <v>6</v>
      </c>
      <c r="F3945" s="6">
        <f t="shared" si="560"/>
        <v>14</v>
      </c>
      <c r="G3945" s="6">
        <f t="shared" si="561"/>
        <v>6</v>
      </c>
      <c r="H3945" s="6">
        <f t="shared" si="562"/>
        <v>24</v>
      </c>
      <c r="I3945" s="6">
        <f t="shared" si="563"/>
        <v>7</v>
      </c>
      <c r="J3945" s="6">
        <f t="shared" si="564"/>
        <v>11</v>
      </c>
      <c r="K3945" s="9">
        <f t="shared" si="556"/>
        <v>45822</v>
      </c>
      <c r="L3945" s="8">
        <f>+VLOOKUP(K3945,'20251231_param'!$A$2:$C$244,2)</f>
        <v>40.833333333333336</v>
      </c>
      <c r="M3945" s="8">
        <f>+VLOOKUP($K3945,'20251231_param'!$A$2:$C$244,3)</f>
        <v>36.023744182518513</v>
      </c>
      <c r="N3945" s="8">
        <f t="shared" si="557"/>
        <v>-0.82815748363577268</v>
      </c>
    </row>
    <row r="3946" spans="1:14" x14ac:dyDescent="0.2">
      <c r="A3946" s="5">
        <v>45822.333333333336</v>
      </c>
      <c r="B3946" s="3">
        <v>16</v>
      </c>
      <c r="C3946" s="3"/>
      <c r="D3946" s="6">
        <f t="shared" si="558"/>
        <v>2025</v>
      </c>
      <c r="E3946" s="6">
        <f t="shared" si="559"/>
        <v>6</v>
      </c>
      <c r="F3946" s="6">
        <f t="shared" si="560"/>
        <v>14</v>
      </c>
      <c r="G3946" s="6">
        <f t="shared" si="561"/>
        <v>6</v>
      </c>
      <c r="H3946" s="6">
        <f t="shared" si="562"/>
        <v>24</v>
      </c>
      <c r="I3946" s="6">
        <f t="shared" si="563"/>
        <v>8</v>
      </c>
      <c r="J3946" s="6">
        <f t="shared" si="564"/>
        <v>16</v>
      </c>
      <c r="K3946" s="9">
        <f t="shared" si="556"/>
        <v>45822</v>
      </c>
      <c r="L3946" s="8">
        <f>+VLOOKUP(K3946,'20251231_param'!$A$2:$C$244,2)</f>
        <v>40.833333333333336</v>
      </c>
      <c r="M3946" s="8">
        <f>+VLOOKUP($K3946,'20251231_param'!$A$2:$C$244,3)</f>
        <v>36.023744182518513</v>
      </c>
      <c r="N3946" s="8">
        <f t="shared" si="557"/>
        <v>-0.6893601400096655</v>
      </c>
    </row>
    <row r="3947" spans="1:14" x14ac:dyDescent="0.2">
      <c r="A3947" s="5">
        <v>45822.375</v>
      </c>
      <c r="B3947" s="3">
        <v>68</v>
      </c>
      <c r="C3947" s="3"/>
      <c r="D3947" s="6">
        <f t="shared" si="558"/>
        <v>2025</v>
      </c>
      <c r="E3947" s="6">
        <f t="shared" si="559"/>
        <v>6</v>
      </c>
      <c r="F3947" s="6">
        <f t="shared" si="560"/>
        <v>14</v>
      </c>
      <c r="G3947" s="6">
        <f t="shared" si="561"/>
        <v>6</v>
      </c>
      <c r="H3947" s="6">
        <f t="shared" si="562"/>
        <v>24</v>
      </c>
      <c r="I3947" s="6">
        <f t="shared" si="563"/>
        <v>9</v>
      </c>
      <c r="J3947" s="6">
        <f t="shared" si="564"/>
        <v>68</v>
      </c>
      <c r="K3947" s="9">
        <f t="shared" si="556"/>
        <v>45822</v>
      </c>
      <c r="L3947" s="8">
        <f>+VLOOKUP(K3947,'20251231_param'!$A$2:$C$244,2)</f>
        <v>40.833333333333336</v>
      </c>
      <c r="M3947" s="8">
        <f>+VLOOKUP($K3947,'20251231_param'!$A$2:$C$244,3)</f>
        <v>36.023744182518513</v>
      </c>
      <c r="N3947" s="8">
        <f t="shared" si="557"/>
        <v>0.75413223370184868</v>
      </c>
    </row>
    <row r="3948" spans="1:14" x14ac:dyDescent="0.2">
      <c r="A3948" s="5">
        <v>45822.416666666664</v>
      </c>
      <c r="B3948" s="3">
        <v>46</v>
      </c>
      <c r="C3948" s="3"/>
      <c r="D3948" s="6">
        <f t="shared" si="558"/>
        <v>2025</v>
      </c>
      <c r="E3948" s="6">
        <f t="shared" si="559"/>
        <v>6</v>
      </c>
      <c r="F3948" s="6">
        <f t="shared" si="560"/>
        <v>14</v>
      </c>
      <c r="G3948" s="6">
        <f t="shared" si="561"/>
        <v>6</v>
      </c>
      <c r="H3948" s="6">
        <f t="shared" si="562"/>
        <v>24</v>
      </c>
      <c r="I3948" s="6">
        <f t="shared" si="563"/>
        <v>10</v>
      </c>
      <c r="J3948" s="6">
        <f t="shared" si="564"/>
        <v>46</v>
      </c>
      <c r="K3948" s="9">
        <f t="shared" si="556"/>
        <v>45822</v>
      </c>
      <c r="L3948" s="8">
        <f>+VLOOKUP(K3948,'20251231_param'!$A$2:$C$244,2)</f>
        <v>40.833333333333336</v>
      </c>
      <c r="M3948" s="8">
        <f>+VLOOKUP($K3948,'20251231_param'!$A$2:$C$244,3)</f>
        <v>36.023744182518513</v>
      </c>
      <c r="N3948" s="8">
        <f t="shared" si="557"/>
        <v>0.14342392174697732</v>
      </c>
    </row>
    <row r="3949" spans="1:14" x14ac:dyDescent="0.2">
      <c r="A3949" s="5">
        <v>45822.458333333336</v>
      </c>
      <c r="B3949" s="3">
        <v>56</v>
      </c>
      <c r="C3949" s="3"/>
      <c r="D3949" s="6">
        <f t="shared" si="558"/>
        <v>2025</v>
      </c>
      <c r="E3949" s="6">
        <f t="shared" si="559"/>
        <v>6</v>
      </c>
      <c r="F3949" s="6">
        <f t="shared" si="560"/>
        <v>14</v>
      </c>
      <c r="G3949" s="6">
        <f t="shared" si="561"/>
        <v>6</v>
      </c>
      <c r="H3949" s="6">
        <f t="shared" si="562"/>
        <v>24</v>
      </c>
      <c r="I3949" s="6">
        <f t="shared" si="563"/>
        <v>11</v>
      </c>
      <c r="J3949" s="6">
        <f t="shared" si="564"/>
        <v>56</v>
      </c>
      <c r="K3949" s="9">
        <f t="shared" si="556"/>
        <v>45822</v>
      </c>
      <c r="L3949" s="8">
        <f>+VLOOKUP(K3949,'20251231_param'!$A$2:$C$244,2)</f>
        <v>40.833333333333336</v>
      </c>
      <c r="M3949" s="8">
        <f>+VLOOKUP($K3949,'20251231_param'!$A$2:$C$244,3)</f>
        <v>36.023744182518513</v>
      </c>
      <c r="N3949" s="8">
        <f t="shared" si="557"/>
        <v>0.42101860899919158</v>
      </c>
    </row>
    <row r="3950" spans="1:14" x14ac:dyDescent="0.2">
      <c r="A3950" s="5">
        <v>45822.5</v>
      </c>
      <c r="B3950" s="3">
        <v>146</v>
      </c>
      <c r="C3950" s="3"/>
      <c r="D3950" s="6">
        <f t="shared" si="558"/>
        <v>2025</v>
      </c>
      <c r="E3950" s="6">
        <f t="shared" si="559"/>
        <v>6</v>
      </c>
      <c r="F3950" s="6">
        <f t="shared" si="560"/>
        <v>14</v>
      </c>
      <c r="G3950" s="6">
        <f t="shared" si="561"/>
        <v>6</v>
      </c>
      <c r="H3950" s="6">
        <f t="shared" si="562"/>
        <v>24</v>
      </c>
      <c r="I3950" s="6">
        <f t="shared" si="563"/>
        <v>12</v>
      </c>
      <c r="J3950" s="6">
        <f t="shared" si="564"/>
        <v>146</v>
      </c>
      <c r="K3950" s="9">
        <f t="shared" si="556"/>
        <v>45822</v>
      </c>
      <c r="L3950" s="8">
        <f>+VLOOKUP(K3950,'20251231_param'!$A$2:$C$244,2)</f>
        <v>40.833333333333336</v>
      </c>
      <c r="M3950" s="8">
        <f>+VLOOKUP($K3950,'20251231_param'!$A$2:$C$244,3)</f>
        <v>36.023744182518513</v>
      </c>
      <c r="N3950" s="8">
        <f t="shared" si="557"/>
        <v>2.9193707942691201</v>
      </c>
    </row>
    <row r="3951" spans="1:14" x14ac:dyDescent="0.2">
      <c r="A3951" s="5">
        <v>45822.541666666664</v>
      </c>
      <c r="B3951" s="3">
        <v>78</v>
      </c>
      <c r="C3951" s="3"/>
      <c r="D3951" s="6">
        <f t="shared" si="558"/>
        <v>2025</v>
      </c>
      <c r="E3951" s="6">
        <f t="shared" si="559"/>
        <v>6</v>
      </c>
      <c r="F3951" s="6">
        <f t="shared" si="560"/>
        <v>14</v>
      </c>
      <c r="G3951" s="6">
        <f t="shared" si="561"/>
        <v>6</v>
      </c>
      <c r="H3951" s="6">
        <f t="shared" si="562"/>
        <v>24</v>
      </c>
      <c r="I3951" s="6">
        <f t="shared" si="563"/>
        <v>13</v>
      </c>
      <c r="J3951" s="6">
        <f t="shared" si="564"/>
        <v>78</v>
      </c>
      <c r="K3951" s="9">
        <f t="shared" si="556"/>
        <v>45822</v>
      </c>
      <c r="L3951" s="8">
        <f>+VLOOKUP(K3951,'20251231_param'!$A$2:$C$244,2)</f>
        <v>40.833333333333336</v>
      </c>
      <c r="M3951" s="8">
        <f>+VLOOKUP($K3951,'20251231_param'!$A$2:$C$244,3)</f>
        <v>36.023744182518513</v>
      </c>
      <c r="N3951" s="8">
        <f t="shared" si="557"/>
        <v>1.0317269209540629</v>
      </c>
    </row>
    <row r="3952" spans="1:14" x14ac:dyDescent="0.2">
      <c r="A3952" s="5">
        <v>45822.583333333336</v>
      </c>
      <c r="B3952" s="3">
        <v>79</v>
      </c>
      <c r="C3952" s="3"/>
      <c r="D3952" s="6">
        <f t="shared" si="558"/>
        <v>2025</v>
      </c>
      <c r="E3952" s="6">
        <f t="shared" si="559"/>
        <v>6</v>
      </c>
      <c r="F3952" s="6">
        <f t="shared" si="560"/>
        <v>14</v>
      </c>
      <c r="G3952" s="6">
        <f t="shared" si="561"/>
        <v>6</v>
      </c>
      <c r="H3952" s="6">
        <f t="shared" si="562"/>
        <v>24</v>
      </c>
      <c r="I3952" s="6">
        <f t="shared" si="563"/>
        <v>14</v>
      </c>
      <c r="J3952" s="6">
        <f t="shared" si="564"/>
        <v>79</v>
      </c>
      <c r="K3952" s="9">
        <f t="shared" si="556"/>
        <v>45822</v>
      </c>
      <c r="L3952" s="8">
        <f>+VLOOKUP(K3952,'20251231_param'!$A$2:$C$244,2)</f>
        <v>40.833333333333336</v>
      </c>
      <c r="M3952" s="8">
        <f>+VLOOKUP($K3952,'20251231_param'!$A$2:$C$244,3)</f>
        <v>36.023744182518513</v>
      </c>
      <c r="N3952" s="8">
        <f t="shared" si="557"/>
        <v>1.0594863896792843</v>
      </c>
    </row>
    <row r="3953" spans="1:14" x14ac:dyDescent="0.2">
      <c r="A3953" s="5">
        <v>45822.625</v>
      </c>
      <c r="B3953" s="3">
        <v>65</v>
      </c>
      <c r="C3953" s="3"/>
      <c r="D3953" s="6">
        <f t="shared" si="558"/>
        <v>2025</v>
      </c>
      <c r="E3953" s="6">
        <f t="shared" si="559"/>
        <v>6</v>
      </c>
      <c r="F3953" s="6">
        <f t="shared" si="560"/>
        <v>14</v>
      </c>
      <c r="G3953" s="6">
        <f t="shared" si="561"/>
        <v>6</v>
      </c>
      <c r="H3953" s="6">
        <f t="shared" si="562"/>
        <v>24</v>
      </c>
      <c r="I3953" s="6">
        <f t="shared" si="563"/>
        <v>15</v>
      </c>
      <c r="J3953" s="6">
        <f t="shared" si="564"/>
        <v>65</v>
      </c>
      <c r="K3953" s="9">
        <f t="shared" si="556"/>
        <v>45822</v>
      </c>
      <c r="L3953" s="8">
        <f>+VLOOKUP(K3953,'20251231_param'!$A$2:$C$244,2)</f>
        <v>40.833333333333336</v>
      </c>
      <c r="M3953" s="8">
        <f>+VLOOKUP($K3953,'20251231_param'!$A$2:$C$244,3)</f>
        <v>36.023744182518513</v>
      </c>
      <c r="N3953" s="8">
        <f t="shared" si="557"/>
        <v>0.67085382752618439</v>
      </c>
    </row>
    <row r="3954" spans="1:14" x14ac:dyDescent="0.2">
      <c r="A3954" s="5">
        <v>45822.666666666664</v>
      </c>
      <c r="B3954" s="3">
        <v>62</v>
      </c>
      <c r="C3954" s="3"/>
      <c r="D3954" s="6">
        <f t="shared" si="558"/>
        <v>2025</v>
      </c>
      <c r="E3954" s="6">
        <f t="shared" si="559"/>
        <v>6</v>
      </c>
      <c r="F3954" s="6">
        <f t="shared" si="560"/>
        <v>14</v>
      </c>
      <c r="G3954" s="6">
        <f t="shared" si="561"/>
        <v>6</v>
      </c>
      <c r="H3954" s="6">
        <f t="shared" si="562"/>
        <v>24</v>
      </c>
      <c r="I3954" s="6">
        <f t="shared" si="563"/>
        <v>16</v>
      </c>
      <c r="J3954" s="6">
        <f t="shared" si="564"/>
        <v>62</v>
      </c>
      <c r="K3954" s="9">
        <f t="shared" si="556"/>
        <v>45822</v>
      </c>
      <c r="L3954" s="8">
        <f>+VLOOKUP(K3954,'20251231_param'!$A$2:$C$244,2)</f>
        <v>40.833333333333336</v>
      </c>
      <c r="M3954" s="8">
        <f>+VLOOKUP($K3954,'20251231_param'!$A$2:$C$244,3)</f>
        <v>36.023744182518513</v>
      </c>
      <c r="N3954" s="8">
        <f t="shared" si="557"/>
        <v>0.5875754213505201</v>
      </c>
    </row>
    <row r="3955" spans="1:14" x14ac:dyDescent="0.2">
      <c r="A3955" s="5">
        <v>45822.708333333336</v>
      </c>
      <c r="B3955" s="3">
        <v>55</v>
      </c>
      <c r="C3955" s="3"/>
      <c r="D3955" s="6">
        <f t="shared" si="558"/>
        <v>2025</v>
      </c>
      <c r="E3955" s="6">
        <f t="shared" si="559"/>
        <v>6</v>
      </c>
      <c r="F3955" s="6">
        <f t="shared" si="560"/>
        <v>14</v>
      </c>
      <c r="G3955" s="6">
        <f t="shared" si="561"/>
        <v>6</v>
      </c>
      <c r="H3955" s="6">
        <f t="shared" si="562"/>
        <v>24</v>
      </c>
      <c r="I3955" s="6">
        <f t="shared" si="563"/>
        <v>17</v>
      </c>
      <c r="J3955" s="6">
        <f t="shared" si="564"/>
        <v>55</v>
      </c>
      <c r="K3955" s="9">
        <f t="shared" si="556"/>
        <v>45822</v>
      </c>
      <c r="L3955" s="8">
        <f>+VLOOKUP(K3955,'20251231_param'!$A$2:$C$244,2)</f>
        <v>40.833333333333336</v>
      </c>
      <c r="M3955" s="8">
        <f>+VLOOKUP($K3955,'20251231_param'!$A$2:$C$244,3)</f>
        <v>36.023744182518513</v>
      </c>
      <c r="N3955" s="8">
        <f t="shared" si="557"/>
        <v>0.39325914027397013</v>
      </c>
    </row>
    <row r="3956" spans="1:14" x14ac:dyDescent="0.2">
      <c r="A3956" s="5">
        <v>45822.75</v>
      </c>
      <c r="B3956" s="3">
        <v>71</v>
      </c>
      <c r="C3956" s="3"/>
      <c r="D3956" s="6">
        <f t="shared" si="558"/>
        <v>2025</v>
      </c>
      <c r="E3956" s="6">
        <f t="shared" si="559"/>
        <v>6</v>
      </c>
      <c r="F3956" s="6">
        <f t="shared" si="560"/>
        <v>14</v>
      </c>
      <c r="G3956" s="6">
        <f t="shared" si="561"/>
        <v>6</v>
      </c>
      <c r="H3956" s="6">
        <f t="shared" si="562"/>
        <v>24</v>
      </c>
      <c r="I3956" s="6">
        <f t="shared" si="563"/>
        <v>18</v>
      </c>
      <c r="J3956" s="6">
        <f t="shared" si="564"/>
        <v>71</v>
      </c>
      <c r="K3956" s="9">
        <f t="shared" si="556"/>
        <v>45822</v>
      </c>
      <c r="L3956" s="8">
        <f>+VLOOKUP(K3956,'20251231_param'!$A$2:$C$244,2)</f>
        <v>40.833333333333336</v>
      </c>
      <c r="M3956" s="8">
        <f>+VLOOKUP($K3956,'20251231_param'!$A$2:$C$244,3)</f>
        <v>36.023744182518513</v>
      </c>
      <c r="N3956" s="8">
        <f t="shared" si="557"/>
        <v>0.83741063987751296</v>
      </c>
    </row>
    <row r="3957" spans="1:14" x14ac:dyDescent="0.2">
      <c r="A3957" s="5">
        <v>45822.791666666664</v>
      </c>
      <c r="B3957" s="3">
        <v>80</v>
      </c>
      <c r="C3957" s="3"/>
      <c r="D3957" s="6">
        <f t="shared" si="558"/>
        <v>2025</v>
      </c>
      <c r="E3957" s="6">
        <f t="shared" si="559"/>
        <v>6</v>
      </c>
      <c r="F3957" s="6">
        <f t="shared" si="560"/>
        <v>14</v>
      </c>
      <c r="G3957" s="6">
        <f t="shared" si="561"/>
        <v>6</v>
      </c>
      <c r="H3957" s="6">
        <f t="shared" si="562"/>
        <v>24</v>
      </c>
      <c r="I3957" s="6">
        <f t="shared" si="563"/>
        <v>19</v>
      </c>
      <c r="J3957" s="6">
        <f t="shared" si="564"/>
        <v>80</v>
      </c>
      <c r="K3957" s="9">
        <f t="shared" si="556"/>
        <v>45822</v>
      </c>
      <c r="L3957" s="8">
        <f>+VLOOKUP(K3957,'20251231_param'!$A$2:$C$244,2)</f>
        <v>40.833333333333336</v>
      </c>
      <c r="M3957" s="8">
        <f>+VLOOKUP($K3957,'20251231_param'!$A$2:$C$244,3)</f>
        <v>36.023744182518513</v>
      </c>
      <c r="N3957" s="8">
        <f t="shared" si="557"/>
        <v>1.0872458584045059</v>
      </c>
    </row>
    <row r="3958" spans="1:14" x14ac:dyDescent="0.2">
      <c r="A3958" s="5">
        <v>45822.833333333336</v>
      </c>
      <c r="B3958" s="3">
        <v>26</v>
      </c>
      <c r="C3958" s="3"/>
      <c r="D3958" s="6">
        <f t="shared" si="558"/>
        <v>2025</v>
      </c>
      <c r="E3958" s="6">
        <f t="shared" si="559"/>
        <v>6</v>
      </c>
      <c r="F3958" s="6">
        <f t="shared" si="560"/>
        <v>14</v>
      </c>
      <c r="G3958" s="6">
        <f t="shared" si="561"/>
        <v>6</v>
      </c>
      <c r="H3958" s="6">
        <f t="shared" si="562"/>
        <v>24</v>
      </c>
      <c r="I3958" s="6">
        <f t="shared" si="563"/>
        <v>20</v>
      </c>
      <c r="J3958" s="6">
        <f t="shared" si="564"/>
        <v>26</v>
      </c>
      <c r="K3958" s="9">
        <f t="shared" si="556"/>
        <v>45822</v>
      </c>
      <c r="L3958" s="8">
        <f>+VLOOKUP(K3958,'20251231_param'!$A$2:$C$244,2)</f>
        <v>40.833333333333336</v>
      </c>
      <c r="M3958" s="8">
        <f>+VLOOKUP($K3958,'20251231_param'!$A$2:$C$244,3)</f>
        <v>36.023744182518513</v>
      </c>
      <c r="N3958" s="8">
        <f t="shared" si="557"/>
        <v>-0.41176545275745124</v>
      </c>
    </row>
    <row r="3959" spans="1:14" x14ac:dyDescent="0.2">
      <c r="A3959" s="5">
        <v>45822.875</v>
      </c>
      <c r="B3959" s="3">
        <v>31</v>
      </c>
      <c r="C3959" s="3"/>
      <c r="D3959" s="6">
        <f t="shared" si="558"/>
        <v>2025</v>
      </c>
      <c r="E3959" s="6">
        <f t="shared" si="559"/>
        <v>6</v>
      </c>
      <c r="F3959" s="6">
        <f t="shared" si="560"/>
        <v>14</v>
      </c>
      <c r="G3959" s="6">
        <f t="shared" si="561"/>
        <v>6</v>
      </c>
      <c r="H3959" s="6">
        <f t="shared" si="562"/>
        <v>24</v>
      </c>
      <c r="I3959" s="6">
        <f t="shared" si="563"/>
        <v>21</v>
      </c>
      <c r="J3959" s="6">
        <f t="shared" si="564"/>
        <v>31</v>
      </c>
      <c r="K3959" s="9">
        <f t="shared" si="556"/>
        <v>45822</v>
      </c>
      <c r="L3959" s="8">
        <f>+VLOOKUP(K3959,'20251231_param'!$A$2:$C$244,2)</f>
        <v>40.833333333333336</v>
      </c>
      <c r="M3959" s="8">
        <f>+VLOOKUP($K3959,'20251231_param'!$A$2:$C$244,3)</f>
        <v>36.023744182518513</v>
      </c>
      <c r="N3959" s="8">
        <f t="shared" si="557"/>
        <v>-0.27296810913134412</v>
      </c>
    </row>
    <row r="3960" spans="1:14" x14ac:dyDescent="0.2">
      <c r="A3960" s="5">
        <v>45822.916666666664</v>
      </c>
      <c r="B3960" s="3">
        <v>26</v>
      </c>
      <c r="C3960" s="3"/>
      <c r="D3960" s="6">
        <f t="shared" si="558"/>
        <v>2025</v>
      </c>
      <c r="E3960" s="6">
        <f t="shared" si="559"/>
        <v>6</v>
      </c>
      <c r="F3960" s="6">
        <f t="shared" si="560"/>
        <v>14</v>
      </c>
      <c r="G3960" s="6">
        <f t="shared" si="561"/>
        <v>6</v>
      </c>
      <c r="H3960" s="6">
        <f t="shared" si="562"/>
        <v>24</v>
      </c>
      <c r="I3960" s="6">
        <f t="shared" si="563"/>
        <v>22</v>
      </c>
      <c r="J3960" s="6">
        <f t="shared" si="564"/>
        <v>26</v>
      </c>
      <c r="K3960" s="9">
        <f t="shared" si="556"/>
        <v>45822</v>
      </c>
      <c r="L3960" s="8">
        <f>+VLOOKUP(K3960,'20251231_param'!$A$2:$C$244,2)</f>
        <v>40.833333333333336</v>
      </c>
      <c r="M3960" s="8">
        <f>+VLOOKUP($K3960,'20251231_param'!$A$2:$C$244,3)</f>
        <v>36.023744182518513</v>
      </c>
      <c r="N3960" s="8">
        <f t="shared" si="557"/>
        <v>-0.41176545275745124</v>
      </c>
    </row>
    <row r="3961" spans="1:14" x14ac:dyDescent="0.2">
      <c r="A3961" s="5">
        <v>45822.958333333336</v>
      </c>
      <c r="B3961" s="3">
        <v>23</v>
      </c>
      <c r="C3961" s="3"/>
      <c r="D3961" s="6">
        <f t="shared" si="558"/>
        <v>2025</v>
      </c>
      <c r="E3961" s="6">
        <f t="shared" si="559"/>
        <v>6</v>
      </c>
      <c r="F3961" s="6">
        <f t="shared" si="560"/>
        <v>14</v>
      </c>
      <c r="G3961" s="6">
        <f t="shared" si="561"/>
        <v>6</v>
      </c>
      <c r="H3961" s="6">
        <f t="shared" si="562"/>
        <v>24</v>
      </c>
      <c r="I3961" s="6">
        <f t="shared" si="563"/>
        <v>23</v>
      </c>
      <c r="J3961" s="6">
        <f t="shared" si="564"/>
        <v>23</v>
      </c>
      <c r="K3961" s="9">
        <f t="shared" si="556"/>
        <v>45822</v>
      </c>
      <c r="L3961" s="8">
        <f>+VLOOKUP(K3961,'20251231_param'!$A$2:$C$244,2)</f>
        <v>40.833333333333336</v>
      </c>
      <c r="M3961" s="8">
        <f>+VLOOKUP($K3961,'20251231_param'!$A$2:$C$244,3)</f>
        <v>36.023744182518513</v>
      </c>
      <c r="N3961" s="8">
        <f t="shared" si="557"/>
        <v>-0.49504385893311553</v>
      </c>
    </row>
    <row r="3962" spans="1:14" x14ac:dyDescent="0.2">
      <c r="A3962" s="5">
        <v>45823</v>
      </c>
      <c r="B3962" s="3">
        <v>0</v>
      </c>
      <c r="C3962" s="3"/>
      <c r="D3962" s="6">
        <f t="shared" si="558"/>
        <v>2025</v>
      </c>
      <c r="E3962" s="6">
        <f t="shared" si="559"/>
        <v>6</v>
      </c>
      <c r="F3962" s="6">
        <f t="shared" si="560"/>
        <v>15</v>
      </c>
      <c r="G3962" s="6">
        <f t="shared" si="561"/>
        <v>7</v>
      </c>
      <c r="H3962" s="6">
        <f t="shared" si="562"/>
        <v>24</v>
      </c>
      <c r="I3962" s="6">
        <f t="shared" si="563"/>
        <v>0</v>
      </c>
      <c r="J3962" s="6">
        <f t="shared" si="564"/>
        <v>0</v>
      </c>
      <c r="K3962" s="9">
        <f t="shared" si="556"/>
        <v>45823</v>
      </c>
      <c r="L3962" s="8">
        <f>+VLOOKUP(K3962,'20251231_param'!$A$2:$C$244,2)</f>
        <v>28.833333333333332</v>
      </c>
      <c r="M3962" s="8">
        <f>+VLOOKUP($K3962,'20251231_param'!$A$2:$C$244,3)</f>
        <v>25.742312768410429</v>
      </c>
      <c r="N3962" s="8">
        <f t="shared" si="557"/>
        <v>-1.1200754801144377</v>
      </c>
    </row>
    <row r="3963" spans="1:14" x14ac:dyDescent="0.2">
      <c r="A3963" s="5">
        <v>45823.041666666664</v>
      </c>
      <c r="B3963" s="3">
        <v>6</v>
      </c>
      <c r="C3963" s="3"/>
      <c r="D3963" s="6">
        <f t="shared" si="558"/>
        <v>2025</v>
      </c>
      <c r="E3963" s="6">
        <f t="shared" si="559"/>
        <v>6</v>
      </c>
      <c r="F3963" s="6">
        <f t="shared" si="560"/>
        <v>15</v>
      </c>
      <c r="G3963" s="6">
        <f t="shared" si="561"/>
        <v>7</v>
      </c>
      <c r="H3963" s="6">
        <f t="shared" si="562"/>
        <v>24</v>
      </c>
      <c r="I3963" s="6">
        <f t="shared" si="563"/>
        <v>1</v>
      </c>
      <c r="J3963" s="6">
        <f t="shared" si="564"/>
        <v>6</v>
      </c>
      <c r="K3963" s="9">
        <f t="shared" si="556"/>
        <v>45823</v>
      </c>
      <c r="L3963" s="8">
        <f>+VLOOKUP(K3963,'20251231_param'!$A$2:$C$244,2)</f>
        <v>28.833333333333332</v>
      </c>
      <c r="M3963" s="8">
        <f>+VLOOKUP($K3963,'20251231_param'!$A$2:$C$244,3)</f>
        <v>25.742312768410429</v>
      </c>
      <c r="N3963" s="8">
        <f t="shared" si="557"/>
        <v>-0.88699618945478598</v>
      </c>
    </row>
    <row r="3964" spans="1:14" x14ac:dyDescent="0.2">
      <c r="A3964" s="5">
        <v>45823.083333333336</v>
      </c>
      <c r="B3964" s="3">
        <v>2</v>
      </c>
      <c r="C3964" s="3"/>
      <c r="D3964" s="6">
        <f t="shared" si="558"/>
        <v>2025</v>
      </c>
      <c r="E3964" s="6">
        <f t="shared" si="559"/>
        <v>6</v>
      </c>
      <c r="F3964" s="6">
        <f t="shared" si="560"/>
        <v>15</v>
      </c>
      <c r="G3964" s="6">
        <f t="shared" si="561"/>
        <v>7</v>
      </c>
      <c r="H3964" s="6">
        <f t="shared" si="562"/>
        <v>24</v>
      </c>
      <c r="I3964" s="6">
        <f t="shared" si="563"/>
        <v>2</v>
      </c>
      <c r="J3964" s="6">
        <f t="shared" si="564"/>
        <v>2</v>
      </c>
      <c r="K3964" s="9">
        <f t="shared" si="556"/>
        <v>45823</v>
      </c>
      <c r="L3964" s="8">
        <f>+VLOOKUP(K3964,'20251231_param'!$A$2:$C$244,2)</f>
        <v>28.833333333333332</v>
      </c>
      <c r="M3964" s="8">
        <f>+VLOOKUP($K3964,'20251231_param'!$A$2:$C$244,3)</f>
        <v>25.742312768410429</v>
      </c>
      <c r="N3964" s="8">
        <f t="shared" si="557"/>
        <v>-1.0423823832278871</v>
      </c>
    </row>
    <row r="3965" spans="1:14" x14ac:dyDescent="0.2">
      <c r="A3965" s="5">
        <v>45823.125</v>
      </c>
      <c r="B3965" s="3">
        <v>3</v>
      </c>
      <c r="C3965" s="3"/>
      <c r="D3965" s="6">
        <f t="shared" si="558"/>
        <v>2025</v>
      </c>
      <c r="E3965" s="6">
        <f t="shared" si="559"/>
        <v>6</v>
      </c>
      <c r="F3965" s="6">
        <f t="shared" si="560"/>
        <v>15</v>
      </c>
      <c r="G3965" s="6">
        <f t="shared" si="561"/>
        <v>7</v>
      </c>
      <c r="H3965" s="6">
        <f t="shared" si="562"/>
        <v>24</v>
      </c>
      <c r="I3965" s="6">
        <f t="shared" si="563"/>
        <v>3</v>
      </c>
      <c r="J3965" s="6">
        <f t="shared" si="564"/>
        <v>3</v>
      </c>
      <c r="K3965" s="9">
        <f t="shared" si="556"/>
        <v>45823</v>
      </c>
      <c r="L3965" s="8">
        <f>+VLOOKUP(K3965,'20251231_param'!$A$2:$C$244,2)</f>
        <v>28.833333333333332</v>
      </c>
      <c r="M3965" s="8">
        <f>+VLOOKUP($K3965,'20251231_param'!$A$2:$C$244,3)</f>
        <v>25.742312768410429</v>
      </c>
      <c r="N3965" s="8">
        <f t="shared" si="557"/>
        <v>-1.0035358347846119</v>
      </c>
    </row>
    <row r="3966" spans="1:14" x14ac:dyDescent="0.2">
      <c r="A3966" s="5">
        <v>45823.166666666664</v>
      </c>
      <c r="B3966" s="3">
        <v>3</v>
      </c>
      <c r="C3966" s="3"/>
      <c r="D3966" s="6">
        <f t="shared" si="558"/>
        <v>2025</v>
      </c>
      <c r="E3966" s="6">
        <f t="shared" si="559"/>
        <v>6</v>
      </c>
      <c r="F3966" s="6">
        <f t="shared" si="560"/>
        <v>15</v>
      </c>
      <c r="G3966" s="6">
        <f t="shared" si="561"/>
        <v>7</v>
      </c>
      <c r="H3966" s="6">
        <f t="shared" si="562"/>
        <v>24</v>
      </c>
      <c r="I3966" s="6">
        <f t="shared" si="563"/>
        <v>4</v>
      </c>
      <c r="J3966" s="6">
        <f t="shared" si="564"/>
        <v>3</v>
      </c>
      <c r="K3966" s="9">
        <f t="shared" si="556"/>
        <v>45823</v>
      </c>
      <c r="L3966" s="8">
        <f>+VLOOKUP(K3966,'20251231_param'!$A$2:$C$244,2)</f>
        <v>28.833333333333332</v>
      </c>
      <c r="M3966" s="8">
        <f>+VLOOKUP($K3966,'20251231_param'!$A$2:$C$244,3)</f>
        <v>25.742312768410429</v>
      </c>
      <c r="N3966" s="8">
        <f t="shared" si="557"/>
        <v>-1.0035358347846119</v>
      </c>
    </row>
    <row r="3967" spans="1:14" x14ac:dyDescent="0.2">
      <c r="A3967" s="5">
        <v>45823.208333333336</v>
      </c>
      <c r="B3967" s="3">
        <v>2</v>
      </c>
      <c r="C3967" s="3"/>
      <c r="D3967" s="6">
        <f t="shared" si="558"/>
        <v>2025</v>
      </c>
      <c r="E3967" s="6">
        <f t="shared" si="559"/>
        <v>6</v>
      </c>
      <c r="F3967" s="6">
        <f t="shared" si="560"/>
        <v>15</v>
      </c>
      <c r="G3967" s="6">
        <f t="shared" si="561"/>
        <v>7</v>
      </c>
      <c r="H3967" s="6">
        <f t="shared" si="562"/>
        <v>24</v>
      </c>
      <c r="I3967" s="6">
        <f t="shared" si="563"/>
        <v>5</v>
      </c>
      <c r="J3967" s="6">
        <f t="shared" si="564"/>
        <v>2</v>
      </c>
      <c r="K3967" s="9">
        <f t="shared" si="556"/>
        <v>45823</v>
      </c>
      <c r="L3967" s="8">
        <f>+VLOOKUP(K3967,'20251231_param'!$A$2:$C$244,2)</f>
        <v>28.833333333333332</v>
      </c>
      <c r="M3967" s="8">
        <f>+VLOOKUP($K3967,'20251231_param'!$A$2:$C$244,3)</f>
        <v>25.742312768410429</v>
      </c>
      <c r="N3967" s="8">
        <f t="shared" si="557"/>
        <v>-1.0423823832278871</v>
      </c>
    </row>
    <row r="3968" spans="1:14" x14ac:dyDescent="0.2">
      <c r="A3968" s="5">
        <v>45823.25</v>
      </c>
      <c r="B3968" s="3">
        <v>2</v>
      </c>
      <c r="C3968" s="3"/>
      <c r="D3968" s="6">
        <f t="shared" si="558"/>
        <v>2025</v>
      </c>
      <c r="E3968" s="6">
        <f t="shared" si="559"/>
        <v>6</v>
      </c>
      <c r="F3968" s="6">
        <f t="shared" si="560"/>
        <v>15</v>
      </c>
      <c r="G3968" s="6">
        <f t="shared" si="561"/>
        <v>7</v>
      </c>
      <c r="H3968" s="6">
        <f t="shared" si="562"/>
        <v>24</v>
      </c>
      <c r="I3968" s="6">
        <f t="shared" si="563"/>
        <v>6</v>
      </c>
      <c r="J3968" s="6">
        <f t="shared" si="564"/>
        <v>2</v>
      </c>
      <c r="K3968" s="9">
        <f t="shared" si="556"/>
        <v>45823</v>
      </c>
      <c r="L3968" s="8">
        <f>+VLOOKUP(K3968,'20251231_param'!$A$2:$C$244,2)</f>
        <v>28.833333333333332</v>
      </c>
      <c r="M3968" s="8">
        <f>+VLOOKUP($K3968,'20251231_param'!$A$2:$C$244,3)</f>
        <v>25.742312768410429</v>
      </c>
      <c r="N3968" s="8">
        <f t="shared" si="557"/>
        <v>-1.0423823832278871</v>
      </c>
    </row>
    <row r="3969" spans="1:14" x14ac:dyDescent="0.2">
      <c r="A3969" s="5">
        <v>45823.291666666664</v>
      </c>
      <c r="B3969" s="3">
        <v>19</v>
      </c>
      <c r="C3969" s="3"/>
      <c r="D3969" s="6">
        <f t="shared" si="558"/>
        <v>2025</v>
      </c>
      <c r="E3969" s="6">
        <f t="shared" si="559"/>
        <v>6</v>
      </c>
      <c r="F3969" s="6">
        <f t="shared" si="560"/>
        <v>15</v>
      </c>
      <c r="G3969" s="6">
        <f t="shared" si="561"/>
        <v>7</v>
      </c>
      <c r="H3969" s="6">
        <f t="shared" si="562"/>
        <v>24</v>
      </c>
      <c r="I3969" s="6">
        <f t="shared" si="563"/>
        <v>7</v>
      </c>
      <c r="J3969" s="6">
        <f t="shared" si="564"/>
        <v>19</v>
      </c>
      <c r="K3969" s="9">
        <f t="shared" si="556"/>
        <v>45823</v>
      </c>
      <c r="L3969" s="8">
        <f>+VLOOKUP(K3969,'20251231_param'!$A$2:$C$244,2)</f>
        <v>28.833333333333332</v>
      </c>
      <c r="M3969" s="8">
        <f>+VLOOKUP($K3969,'20251231_param'!$A$2:$C$244,3)</f>
        <v>25.742312768410429</v>
      </c>
      <c r="N3969" s="8">
        <f t="shared" si="557"/>
        <v>-0.38199105969220709</v>
      </c>
    </row>
    <row r="3970" spans="1:14" x14ac:dyDescent="0.2">
      <c r="A3970" s="5">
        <v>45823.333333333336</v>
      </c>
      <c r="B3970" s="3">
        <v>9</v>
      </c>
      <c r="C3970" s="3"/>
      <c r="D3970" s="6">
        <f t="shared" si="558"/>
        <v>2025</v>
      </c>
      <c r="E3970" s="6">
        <f t="shared" si="559"/>
        <v>6</v>
      </c>
      <c r="F3970" s="6">
        <f t="shared" si="560"/>
        <v>15</v>
      </c>
      <c r="G3970" s="6">
        <f t="shared" si="561"/>
        <v>7</v>
      </c>
      <c r="H3970" s="6">
        <f t="shared" si="562"/>
        <v>24</v>
      </c>
      <c r="I3970" s="6">
        <f t="shared" si="563"/>
        <v>8</v>
      </c>
      <c r="J3970" s="6">
        <f t="shared" si="564"/>
        <v>9</v>
      </c>
      <c r="K3970" s="9">
        <f t="shared" si="556"/>
        <v>45823</v>
      </c>
      <c r="L3970" s="8">
        <f>+VLOOKUP(K3970,'20251231_param'!$A$2:$C$244,2)</f>
        <v>28.833333333333332</v>
      </c>
      <c r="M3970" s="8">
        <f>+VLOOKUP($K3970,'20251231_param'!$A$2:$C$244,3)</f>
        <v>25.742312768410429</v>
      </c>
      <c r="N3970" s="8">
        <f t="shared" si="557"/>
        <v>-0.77045654412496001</v>
      </c>
    </row>
    <row r="3971" spans="1:14" x14ac:dyDescent="0.2">
      <c r="A3971" s="5">
        <v>45823.375</v>
      </c>
      <c r="B3971" s="3">
        <v>9</v>
      </c>
      <c r="C3971" s="3"/>
      <c r="D3971" s="6">
        <f t="shared" si="558"/>
        <v>2025</v>
      </c>
      <c r="E3971" s="6">
        <f t="shared" si="559"/>
        <v>6</v>
      </c>
      <c r="F3971" s="6">
        <f t="shared" si="560"/>
        <v>15</v>
      </c>
      <c r="G3971" s="6">
        <f t="shared" si="561"/>
        <v>7</v>
      </c>
      <c r="H3971" s="6">
        <f t="shared" si="562"/>
        <v>24</v>
      </c>
      <c r="I3971" s="6">
        <f t="shared" si="563"/>
        <v>9</v>
      </c>
      <c r="J3971" s="6">
        <f t="shared" si="564"/>
        <v>9</v>
      </c>
      <c r="K3971" s="9">
        <f t="shared" ref="K3971:K4034" si="565">DATE(D3971,E3971,F3971)</f>
        <v>45823</v>
      </c>
      <c r="L3971" s="8">
        <f>+VLOOKUP(K3971,'20251231_param'!$A$2:$C$244,2)</f>
        <v>28.833333333333332</v>
      </c>
      <c r="M3971" s="8">
        <f>+VLOOKUP($K3971,'20251231_param'!$A$2:$C$244,3)</f>
        <v>25.742312768410429</v>
      </c>
      <c r="N3971" s="8">
        <f t="shared" ref="N3971:N4034" si="566">+(J3971-L3971)/M3971</f>
        <v>-0.77045654412496001</v>
      </c>
    </row>
    <row r="3972" spans="1:14" x14ac:dyDescent="0.2">
      <c r="A3972" s="5">
        <v>45823.416666666664</v>
      </c>
      <c r="B3972" s="3">
        <v>48</v>
      </c>
      <c r="C3972" s="3"/>
      <c r="D3972" s="6">
        <f t="shared" si="558"/>
        <v>2025</v>
      </c>
      <c r="E3972" s="6">
        <f t="shared" si="559"/>
        <v>6</v>
      </c>
      <c r="F3972" s="6">
        <f t="shared" si="560"/>
        <v>15</v>
      </c>
      <c r="G3972" s="6">
        <f t="shared" si="561"/>
        <v>7</v>
      </c>
      <c r="H3972" s="6">
        <f t="shared" si="562"/>
        <v>24</v>
      </c>
      <c r="I3972" s="6">
        <f t="shared" si="563"/>
        <v>10</v>
      </c>
      <c r="J3972" s="6">
        <f t="shared" si="564"/>
        <v>48</v>
      </c>
      <c r="K3972" s="9">
        <f t="shared" si="565"/>
        <v>45823</v>
      </c>
      <c r="L3972" s="8">
        <f>+VLOOKUP(K3972,'20251231_param'!$A$2:$C$244,2)</f>
        <v>28.833333333333332</v>
      </c>
      <c r="M3972" s="8">
        <f>+VLOOKUP($K3972,'20251231_param'!$A$2:$C$244,3)</f>
        <v>25.742312768410429</v>
      </c>
      <c r="N3972" s="8">
        <f t="shared" si="566"/>
        <v>0.74455884516277659</v>
      </c>
    </row>
    <row r="3973" spans="1:14" x14ac:dyDescent="0.2">
      <c r="A3973" s="5">
        <v>45823.458333333336</v>
      </c>
      <c r="B3973" s="3">
        <v>86</v>
      </c>
      <c r="C3973" s="3"/>
      <c r="D3973" s="6">
        <f t="shared" ref="D3973:D4036" si="567">+YEAR(A3973)</f>
        <v>2025</v>
      </c>
      <c r="E3973" s="6">
        <f t="shared" ref="E3973:E4036" si="568">+MONTH(A3973)</f>
        <v>6</v>
      </c>
      <c r="F3973" s="6">
        <f t="shared" ref="F3973:F4036" si="569">+DAY(A3973)</f>
        <v>15</v>
      </c>
      <c r="G3973" s="6">
        <f t="shared" ref="G3973:G4036" si="570">+WEEKDAY(A3973,2)</f>
        <v>7</v>
      </c>
      <c r="H3973" s="6">
        <f t="shared" ref="H3973:H4036" si="571">+WEEKNUM(A3973,21)</f>
        <v>24</v>
      </c>
      <c r="I3973" s="6">
        <f t="shared" ref="I3973:I4036" si="572">+HOUR(A3973)</f>
        <v>11</v>
      </c>
      <c r="J3973" s="6">
        <f t="shared" ref="J3973:J4036" si="573">+B3973</f>
        <v>86</v>
      </c>
      <c r="K3973" s="9">
        <f t="shared" si="565"/>
        <v>45823</v>
      </c>
      <c r="L3973" s="8">
        <f>+VLOOKUP(K3973,'20251231_param'!$A$2:$C$244,2)</f>
        <v>28.833333333333332</v>
      </c>
      <c r="M3973" s="8">
        <f>+VLOOKUP($K3973,'20251231_param'!$A$2:$C$244,3)</f>
        <v>25.742312768410429</v>
      </c>
      <c r="N3973" s="8">
        <f t="shared" si="566"/>
        <v>2.2207276860072382</v>
      </c>
    </row>
    <row r="3974" spans="1:14" x14ac:dyDescent="0.2">
      <c r="A3974" s="5">
        <v>45823.5</v>
      </c>
      <c r="B3974" s="3">
        <v>56</v>
      </c>
      <c r="C3974" s="3"/>
      <c r="D3974" s="6">
        <f t="shared" si="567"/>
        <v>2025</v>
      </c>
      <c r="E3974" s="6">
        <f t="shared" si="568"/>
        <v>6</v>
      </c>
      <c r="F3974" s="6">
        <f t="shared" si="569"/>
        <v>15</v>
      </c>
      <c r="G3974" s="6">
        <f t="shared" si="570"/>
        <v>7</v>
      </c>
      <c r="H3974" s="6">
        <f t="shared" si="571"/>
        <v>24</v>
      </c>
      <c r="I3974" s="6">
        <f t="shared" si="572"/>
        <v>12</v>
      </c>
      <c r="J3974" s="6">
        <f t="shared" si="573"/>
        <v>56</v>
      </c>
      <c r="K3974" s="9">
        <f t="shared" si="565"/>
        <v>45823</v>
      </c>
      <c r="L3974" s="8">
        <f>+VLOOKUP(K3974,'20251231_param'!$A$2:$C$244,2)</f>
        <v>28.833333333333332</v>
      </c>
      <c r="M3974" s="8">
        <f>+VLOOKUP($K3974,'20251231_param'!$A$2:$C$244,3)</f>
        <v>25.742312768410429</v>
      </c>
      <c r="N3974" s="8">
        <f t="shared" si="566"/>
        <v>1.055331232708979</v>
      </c>
    </row>
    <row r="3975" spans="1:14" x14ac:dyDescent="0.2">
      <c r="A3975" s="5">
        <v>45823.541666666664</v>
      </c>
      <c r="B3975" s="3">
        <v>60</v>
      </c>
      <c r="C3975" s="3"/>
      <c r="D3975" s="6">
        <f t="shared" si="567"/>
        <v>2025</v>
      </c>
      <c r="E3975" s="6">
        <f t="shared" si="568"/>
        <v>6</v>
      </c>
      <c r="F3975" s="6">
        <f t="shared" si="569"/>
        <v>15</v>
      </c>
      <c r="G3975" s="6">
        <f t="shared" si="570"/>
        <v>7</v>
      </c>
      <c r="H3975" s="6">
        <f t="shared" si="571"/>
        <v>24</v>
      </c>
      <c r="I3975" s="6">
        <f t="shared" si="572"/>
        <v>13</v>
      </c>
      <c r="J3975" s="6">
        <f t="shared" si="573"/>
        <v>60</v>
      </c>
      <c r="K3975" s="9">
        <f t="shared" si="565"/>
        <v>45823</v>
      </c>
      <c r="L3975" s="8">
        <f>+VLOOKUP(K3975,'20251231_param'!$A$2:$C$244,2)</f>
        <v>28.833333333333332</v>
      </c>
      <c r="M3975" s="8">
        <f>+VLOOKUP($K3975,'20251231_param'!$A$2:$C$244,3)</f>
        <v>25.742312768410429</v>
      </c>
      <c r="N3975" s="8">
        <f t="shared" si="566"/>
        <v>1.2107174264820801</v>
      </c>
    </row>
    <row r="3976" spans="1:14" x14ac:dyDescent="0.2">
      <c r="A3976" s="5">
        <v>45823.583333333336</v>
      </c>
      <c r="B3976" s="3">
        <v>44</v>
      </c>
      <c r="C3976" s="3"/>
      <c r="D3976" s="6">
        <f t="shared" si="567"/>
        <v>2025</v>
      </c>
      <c r="E3976" s="6">
        <f t="shared" si="568"/>
        <v>6</v>
      </c>
      <c r="F3976" s="6">
        <f t="shared" si="569"/>
        <v>15</v>
      </c>
      <c r="G3976" s="6">
        <f t="shared" si="570"/>
        <v>7</v>
      </c>
      <c r="H3976" s="6">
        <f t="shared" si="571"/>
        <v>24</v>
      </c>
      <c r="I3976" s="6">
        <f t="shared" si="572"/>
        <v>14</v>
      </c>
      <c r="J3976" s="6">
        <f t="shared" si="573"/>
        <v>44</v>
      </c>
      <c r="K3976" s="9">
        <f t="shared" si="565"/>
        <v>45823</v>
      </c>
      <c r="L3976" s="8">
        <f>+VLOOKUP(K3976,'20251231_param'!$A$2:$C$244,2)</f>
        <v>28.833333333333332</v>
      </c>
      <c r="M3976" s="8">
        <f>+VLOOKUP($K3976,'20251231_param'!$A$2:$C$244,3)</f>
        <v>25.742312768410429</v>
      </c>
      <c r="N3976" s="8">
        <f t="shared" si="566"/>
        <v>0.58917265138967545</v>
      </c>
    </row>
    <row r="3977" spans="1:14" x14ac:dyDescent="0.2">
      <c r="A3977" s="5">
        <v>45823.625</v>
      </c>
      <c r="B3977" s="3">
        <v>62</v>
      </c>
      <c r="C3977" s="3"/>
      <c r="D3977" s="6">
        <f t="shared" si="567"/>
        <v>2025</v>
      </c>
      <c r="E3977" s="6">
        <f t="shared" si="568"/>
        <v>6</v>
      </c>
      <c r="F3977" s="6">
        <f t="shared" si="569"/>
        <v>15</v>
      </c>
      <c r="G3977" s="6">
        <f t="shared" si="570"/>
        <v>7</v>
      </c>
      <c r="H3977" s="6">
        <f t="shared" si="571"/>
        <v>24</v>
      </c>
      <c r="I3977" s="6">
        <f t="shared" si="572"/>
        <v>15</v>
      </c>
      <c r="J3977" s="6">
        <f t="shared" si="573"/>
        <v>62</v>
      </c>
      <c r="K3977" s="9">
        <f t="shared" si="565"/>
        <v>45823</v>
      </c>
      <c r="L3977" s="8">
        <f>+VLOOKUP(K3977,'20251231_param'!$A$2:$C$244,2)</f>
        <v>28.833333333333332</v>
      </c>
      <c r="M3977" s="8">
        <f>+VLOOKUP($K3977,'20251231_param'!$A$2:$C$244,3)</f>
        <v>25.742312768410429</v>
      </c>
      <c r="N3977" s="8">
        <f t="shared" si="566"/>
        <v>1.2884105233686309</v>
      </c>
    </row>
    <row r="3978" spans="1:14" x14ac:dyDescent="0.2">
      <c r="A3978" s="5">
        <v>45823.666666666664</v>
      </c>
      <c r="B3978" s="3">
        <v>60</v>
      </c>
      <c r="C3978" s="3"/>
      <c r="D3978" s="6">
        <f t="shared" si="567"/>
        <v>2025</v>
      </c>
      <c r="E3978" s="6">
        <f t="shared" si="568"/>
        <v>6</v>
      </c>
      <c r="F3978" s="6">
        <f t="shared" si="569"/>
        <v>15</v>
      </c>
      <c r="G3978" s="6">
        <f t="shared" si="570"/>
        <v>7</v>
      </c>
      <c r="H3978" s="6">
        <f t="shared" si="571"/>
        <v>24</v>
      </c>
      <c r="I3978" s="6">
        <f t="shared" si="572"/>
        <v>16</v>
      </c>
      <c r="J3978" s="6">
        <f t="shared" si="573"/>
        <v>60</v>
      </c>
      <c r="K3978" s="9">
        <f t="shared" si="565"/>
        <v>45823</v>
      </c>
      <c r="L3978" s="8">
        <f>+VLOOKUP(K3978,'20251231_param'!$A$2:$C$244,2)</f>
        <v>28.833333333333332</v>
      </c>
      <c r="M3978" s="8">
        <f>+VLOOKUP($K3978,'20251231_param'!$A$2:$C$244,3)</f>
        <v>25.742312768410429</v>
      </c>
      <c r="N3978" s="8">
        <f t="shared" si="566"/>
        <v>1.2107174264820801</v>
      </c>
    </row>
    <row r="3979" spans="1:14" x14ac:dyDescent="0.2">
      <c r="A3979" s="5">
        <v>45823.708333333336</v>
      </c>
      <c r="B3979" s="3">
        <v>58</v>
      </c>
      <c r="C3979" s="3"/>
      <c r="D3979" s="6">
        <f t="shared" si="567"/>
        <v>2025</v>
      </c>
      <c r="E3979" s="6">
        <f t="shared" si="568"/>
        <v>6</v>
      </c>
      <c r="F3979" s="6">
        <f t="shared" si="569"/>
        <v>15</v>
      </c>
      <c r="G3979" s="6">
        <f t="shared" si="570"/>
        <v>7</v>
      </c>
      <c r="H3979" s="6">
        <f t="shared" si="571"/>
        <v>24</v>
      </c>
      <c r="I3979" s="6">
        <f t="shared" si="572"/>
        <v>17</v>
      </c>
      <c r="J3979" s="6">
        <f t="shared" si="573"/>
        <v>58</v>
      </c>
      <c r="K3979" s="9">
        <f t="shared" si="565"/>
        <v>45823</v>
      </c>
      <c r="L3979" s="8">
        <f>+VLOOKUP(K3979,'20251231_param'!$A$2:$C$244,2)</f>
        <v>28.833333333333332</v>
      </c>
      <c r="M3979" s="8">
        <f>+VLOOKUP($K3979,'20251231_param'!$A$2:$C$244,3)</f>
        <v>25.742312768410429</v>
      </c>
      <c r="N3979" s="8">
        <f t="shared" si="566"/>
        <v>1.1330243295955296</v>
      </c>
    </row>
    <row r="3980" spans="1:14" x14ac:dyDescent="0.2">
      <c r="A3980" s="5">
        <v>45823.75</v>
      </c>
      <c r="B3980" s="3">
        <v>39</v>
      </c>
      <c r="C3980" s="3"/>
      <c r="D3980" s="6">
        <f t="shared" si="567"/>
        <v>2025</v>
      </c>
      <c r="E3980" s="6">
        <f t="shared" si="568"/>
        <v>6</v>
      </c>
      <c r="F3980" s="6">
        <f t="shared" si="569"/>
        <v>15</v>
      </c>
      <c r="G3980" s="6">
        <f t="shared" si="570"/>
        <v>7</v>
      </c>
      <c r="H3980" s="6">
        <f t="shared" si="571"/>
        <v>24</v>
      </c>
      <c r="I3980" s="6">
        <f t="shared" si="572"/>
        <v>18</v>
      </c>
      <c r="J3980" s="6">
        <f t="shared" si="573"/>
        <v>39</v>
      </c>
      <c r="K3980" s="9">
        <f t="shared" si="565"/>
        <v>45823</v>
      </c>
      <c r="L3980" s="8">
        <f>+VLOOKUP(K3980,'20251231_param'!$A$2:$C$244,2)</f>
        <v>28.833333333333332</v>
      </c>
      <c r="M3980" s="8">
        <f>+VLOOKUP($K3980,'20251231_param'!$A$2:$C$244,3)</f>
        <v>25.742312768410429</v>
      </c>
      <c r="N3980" s="8">
        <f t="shared" si="566"/>
        <v>0.39493990917329891</v>
      </c>
    </row>
    <row r="3981" spans="1:14" x14ac:dyDescent="0.2">
      <c r="A3981" s="5">
        <v>45823.791666666664</v>
      </c>
      <c r="B3981" s="3">
        <v>45</v>
      </c>
      <c r="C3981" s="3"/>
      <c r="D3981" s="6">
        <f t="shared" si="567"/>
        <v>2025</v>
      </c>
      <c r="E3981" s="6">
        <f t="shared" si="568"/>
        <v>6</v>
      </c>
      <c r="F3981" s="6">
        <f t="shared" si="569"/>
        <v>15</v>
      </c>
      <c r="G3981" s="6">
        <f t="shared" si="570"/>
        <v>7</v>
      </c>
      <c r="H3981" s="6">
        <f t="shared" si="571"/>
        <v>24</v>
      </c>
      <c r="I3981" s="6">
        <f t="shared" si="572"/>
        <v>19</v>
      </c>
      <c r="J3981" s="6">
        <f t="shared" si="573"/>
        <v>45</v>
      </c>
      <c r="K3981" s="9">
        <f t="shared" si="565"/>
        <v>45823</v>
      </c>
      <c r="L3981" s="8">
        <f>+VLOOKUP(K3981,'20251231_param'!$A$2:$C$244,2)</f>
        <v>28.833333333333332</v>
      </c>
      <c r="M3981" s="8">
        <f>+VLOOKUP($K3981,'20251231_param'!$A$2:$C$244,3)</f>
        <v>25.742312768410429</v>
      </c>
      <c r="N3981" s="8">
        <f t="shared" si="566"/>
        <v>0.62801919983295074</v>
      </c>
    </row>
    <row r="3982" spans="1:14" x14ac:dyDescent="0.2">
      <c r="A3982" s="5">
        <v>45823.833333333336</v>
      </c>
      <c r="B3982" s="3">
        <v>22</v>
      </c>
      <c r="C3982" s="3"/>
      <c r="D3982" s="6">
        <f t="shared" si="567"/>
        <v>2025</v>
      </c>
      <c r="E3982" s="6">
        <f t="shared" si="568"/>
        <v>6</v>
      </c>
      <c r="F3982" s="6">
        <f t="shared" si="569"/>
        <v>15</v>
      </c>
      <c r="G3982" s="6">
        <f t="shared" si="570"/>
        <v>7</v>
      </c>
      <c r="H3982" s="6">
        <f t="shared" si="571"/>
        <v>24</v>
      </c>
      <c r="I3982" s="6">
        <f t="shared" si="572"/>
        <v>20</v>
      </c>
      <c r="J3982" s="6">
        <f t="shared" si="573"/>
        <v>22</v>
      </c>
      <c r="K3982" s="9">
        <f t="shared" si="565"/>
        <v>45823</v>
      </c>
      <c r="L3982" s="8">
        <f>+VLOOKUP(K3982,'20251231_param'!$A$2:$C$244,2)</f>
        <v>28.833333333333332</v>
      </c>
      <c r="M3982" s="8">
        <f>+VLOOKUP($K3982,'20251231_param'!$A$2:$C$244,3)</f>
        <v>25.742312768410429</v>
      </c>
      <c r="N3982" s="8">
        <f t="shared" si="566"/>
        <v>-0.26545141436238118</v>
      </c>
    </row>
    <row r="3983" spans="1:14" x14ac:dyDescent="0.2">
      <c r="A3983" s="5">
        <v>45823.875</v>
      </c>
      <c r="B3983" s="3">
        <v>33</v>
      </c>
      <c r="C3983" s="3"/>
      <c r="D3983" s="6">
        <f t="shared" si="567"/>
        <v>2025</v>
      </c>
      <c r="E3983" s="6">
        <f t="shared" si="568"/>
        <v>6</v>
      </c>
      <c r="F3983" s="6">
        <f t="shared" si="569"/>
        <v>15</v>
      </c>
      <c r="G3983" s="6">
        <f t="shared" si="570"/>
        <v>7</v>
      </c>
      <c r="H3983" s="6">
        <f t="shared" si="571"/>
        <v>24</v>
      </c>
      <c r="I3983" s="6">
        <f t="shared" si="572"/>
        <v>21</v>
      </c>
      <c r="J3983" s="6">
        <f t="shared" si="573"/>
        <v>33</v>
      </c>
      <c r="K3983" s="9">
        <f t="shared" si="565"/>
        <v>45823</v>
      </c>
      <c r="L3983" s="8">
        <f>+VLOOKUP(K3983,'20251231_param'!$A$2:$C$244,2)</f>
        <v>28.833333333333332</v>
      </c>
      <c r="M3983" s="8">
        <f>+VLOOKUP($K3983,'20251231_param'!$A$2:$C$244,3)</f>
        <v>25.742312768410429</v>
      </c>
      <c r="N3983" s="8">
        <f t="shared" si="566"/>
        <v>0.16186061851364714</v>
      </c>
    </row>
    <row r="3984" spans="1:14" x14ac:dyDescent="0.2">
      <c r="A3984" s="5">
        <v>45823.916666666664</v>
      </c>
      <c r="B3984" s="3">
        <v>15</v>
      </c>
      <c r="C3984" s="3"/>
      <c r="D3984" s="6">
        <f t="shared" si="567"/>
        <v>2025</v>
      </c>
      <c r="E3984" s="6">
        <f t="shared" si="568"/>
        <v>6</v>
      </c>
      <c r="F3984" s="6">
        <f t="shared" si="569"/>
        <v>15</v>
      </c>
      <c r="G3984" s="6">
        <f t="shared" si="570"/>
        <v>7</v>
      </c>
      <c r="H3984" s="6">
        <f t="shared" si="571"/>
        <v>24</v>
      </c>
      <c r="I3984" s="6">
        <f t="shared" si="572"/>
        <v>22</v>
      </c>
      <c r="J3984" s="6">
        <f t="shared" si="573"/>
        <v>15</v>
      </c>
      <c r="K3984" s="9">
        <f t="shared" si="565"/>
        <v>45823</v>
      </c>
      <c r="L3984" s="8">
        <f>+VLOOKUP(K3984,'20251231_param'!$A$2:$C$244,2)</f>
        <v>28.833333333333332</v>
      </c>
      <c r="M3984" s="8">
        <f>+VLOOKUP($K3984,'20251231_param'!$A$2:$C$244,3)</f>
        <v>25.742312768410429</v>
      </c>
      <c r="N3984" s="8">
        <f t="shared" si="566"/>
        <v>-0.53737725346530829</v>
      </c>
    </row>
    <row r="3985" spans="1:14" x14ac:dyDescent="0.2">
      <c r="A3985" s="5">
        <v>45823.958333333336</v>
      </c>
      <c r="B3985" s="3">
        <v>9</v>
      </c>
      <c r="C3985" s="3"/>
      <c r="D3985" s="6">
        <f t="shared" si="567"/>
        <v>2025</v>
      </c>
      <c r="E3985" s="6">
        <f t="shared" si="568"/>
        <v>6</v>
      </c>
      <c r="F3985" s="6">
        <f t="shared" si="569"/>
        <v>15</v>
      </c>
      <c r="G3985" s="6">
        <f t="shared" si="570"/>
        <v>7</v>
      </c>
      <c r="H3985" s="6">
        <f t="shared" si="571"/>
        <v>24</v>
      </c>
      <c r="I3985" s="6">
        <f t="shared" si="572"/>
        <v>23</v>
      </c>
      <c r="J3985" s="6">
        <f t="shared" si="573"/>
        <v>9</v>
      </c>
      <c r="K3985" s="9">
        <f t="shared" si="565"/>
        <v>45823</v>
      </c>
      <c r="L3985" s="8">
        <f>+VLOOKUP(K3985,'20251231_param'!$A$2:$C$244,2)</f>
        <v>28.833333333333332</v>
      </c>
      <c r="M3985" s="8">
        <f>+VLOOKUP($K3985,'20251231_param'!$A$2:$C$244,3)</f>
        <v>25.742312768410429</v>
      </c>
      <c r="N3985" s="8">
        <f t="shared" si="566"/>
        <v>-0.77045654412496001</v>
      </c>
    </row>
    <row r="3986" spans="1:14" x14ac:dyDescent="0.2">
      <c r="A3986" s="5">
        <v>45824</v>
      </c>
      <c r="B3986" s="3">
        <v>0</v>
      </c>
      <c r="C3986" s="3"/>
      <c r="D3986" s="6">
        <f t="shared" si="567"/>
        <v>2025</v>
      </c>
      <c r="E3986" s="6">
        <f t="shared" si="568"/>
        <v>6</v>
      </c>
      <c r="F3986" s="6">
        <f t="shared" si="569"/>
        <v>16</v>
      </c>
      <c r="G3986" s="6">
        <f t="shared" si="570"/>
        <v>1</v>
      </c>
      <c r="H3986" s="6">
        <f t="shared" si="571"/>
        <v>25</v>
      </c>
      <c r="I3986" s="6">
        <f t="shared" si="572"/>
        <v>0</v>
      </c>
      <c r="J3986" s="6">
        <f t="shared" si="573"/>
        <v>0</v>
      </c>
      <c r="K3986" s="9">
        <f t="shared" si="565"/>
        <v>45824</v>
      </c>
      <c r="L3986" s="8">
        <f>+VLOOKUP(K3986,'20251231_param'!$A$2:$C$244,2)</f>
        <v>32.583333333333336</v>
      </c>
      <c r="M3986" s="8">
        <f>+VLOOKUP($K3986,'20251231_param'!$A$2:$C$244,3)</f>
        <v>33.855083320923413</v>
      </c>
      <c r="N3986" s="8">
        <f t="shared" si="566"/>
        <v>-0.96243547902290649</v>
      </c>
    </row>
    <row r="3987" spans="1:14" x14ac:dyDescent="0.2">
      <c r="A3987" s="5">
        <v>45824.041666666664</v>
      </c>
      <c r="B3987" s="3">
        <v>0</v>
      </c>
      <c r="C3987" s="3"/>
      <c r="D3987" s="6">
        <f t="shared" si="567"/>
        <v>2025</v>
      </c>
      <c r="E3987" s="6">
        <f t="shared" si="568"/>
        <v>6</v>
      </c>
      <c r="F3987" s="6">
        <f t="shared" si="569"/>
        <v>16</v>
      </c>
      <c r="G3987" s="6">
        <f t="shared" si="570"/>
        <v>1</v>
      </c>
      <c r="H3987" s="6">
        <f t="shared" si="571"/>
        <v>25</v>
      </c>
      <c r="I3987" s="6">
        <f t="shared" si="572"/>
        <v>1</v>
      </c>
      <c r="J3987" s="6">
        <f t="shared" si="573"/>
        <v>0</v>
      </c>
      <c r="K3987" s="9">
        <f t="shared" si="565"/>
        <v>45824</v>
      </c>
      <c r="L3987" s="8">
        <f>+VLOOKUP(K3987,'20251231_param'!$A$2:$C$244,2)</f>
        <v>32.583333333333336</v>
      </c>
      <c r="M3987" s="8">
        <f>+VLOOKUP($K3987,'20251231_param'!$A$2:$C$244,3)</f>
        <v>33.855083320923413</v>
      </c>
      <c r="N3987" s="8">
        <f t="shared" si="566"/>
        <v>-0.96243547902290649</v>
      </c>
    </row>
    <row r="3988" spans="1:14" x14ac:dyDescent="0.2">
      <c r="A3988" s="5">
        <v>45824.083333333336</v>
      </c>
      <c r="B3988" s="3">
        <v>0</v>
      </c>
      <c r="C3988" s="3"/>
      <c r="D3988" s="6">
        <f t="shared" si="567"/>
        <v>2025</v>
      </c>
      <c r="E3988" s="6">
        <f t="shared" si="568"/>
        <v>6</v>
      </c>
      <c r="F3988" s="6">
        <f t="shared" si="569"/>
        <v>16</v>
      </c>
      <c r="G3988" s="6">
        <f t="shared" si="570"/>
        <v>1</v>
      </c>
      <c r="H3988" s="6">
        <f t="shared" si="571"/>
        <v>25</v>
      </c>
      <c r="I3988" s="6">
        <f t="shared" si="572"/>
        <v>2</v>
      </c>
      <c r="J3988" s="6">
        <f t="shared" si="573"/>
        <v>0</v>
      </c>
      <c r="K3988" s="9">
        <f t="shared" si="565"/>
        <v>45824</v>
      </c>
      <c r="L3988" s="8">
        <f>+VLOOKUP(K3988,'20251231_param'!$A$2:$C$244,2)</f>
        <v>32.583333333333336</v>
      </c>
      <c r="M3988" s="8">
        <f>+VLOOKUP($K3988,'20251231_param'!$A$2:$C$244,3)</f>
        <v>33.855083320923413</v>
      </c>
      <c r="N3988" s="8">
        <f t="shared" si="566"/>
        <v>-0.96243547902290649</v>
      </c>
    </row>
    <row r="3989" spans="1:14" x14ac:dyDescent="0.2">
      <c r="A3989" s="5">
        <v>45824.125</v>
      </c>
      <c r="B3989" s="3">
        <v>4</v>
      </c>
      <c r="C3989" s="3"/>
      <c r="D3989" s="6">
        <f t="shared" si="567"/>
        <v>2025</v>
      </c>
      <c r="E3989" s="6">
        <f t="shared" si="568"/>
        <v>6</v>
      </c>
      <c r="F3989" s="6">
        <f t="shared" si="569"/>
        <v>16</v>
      </c>
      <c r="G3989" s="6">
        <f t="shared" si="570"/>
        <v>1</v>
      </c>
      <c r="H3989" s="6">
        <f t="shared" si="571"/>
        <v>25</v>
      </c>
      <c r="I3989" s="6">
        <f t="shared" si="572"/>
        <v>3</v>
      </c>
      <c r="J3989" s="6">
        <f t="shared" si="573"/>
        <v>4</v>
      </c>
      <c r="K3989" s="9">
        <f t="shared" si="565"/>
        <v>45824</v>
      </c>
      <c r="L3989" s="8">
        <f>+VLOOKUP(K3989,'20251231_param'!$A$2:$C$244,2)</f>
        <v>32.583333333333336</v>
      </c>
      <c r="M3989" s="8">
        <f>+VLOOKUP($K3989,'20251231_param'!$A$2:$C$244,3)</f>
        <v>33.855083320923413</v>
      </c>
      <c r="N3989" s="8">
        <f t="shared" si="566"/>
        <v>-0.84428483198173121</v>
      </c>
    </row>
    <row r="3990" spans="1:14" x14ac:dyDescent="0.2">
      <c r="A3990" s="5">
        <v>45824.166666666664</v>
      </c>
      <c r="B3990" s="3">
        <v>2</v>
      </c>
      <c r="C3990" s="3"/>
      <c r="D3990" s="6">
        <f t="shared" si="567"/>
        <v>2025</v>
      </c>
      <c r="E3990" s="6">
        <f t="shared" si="568"/>
        <v>6</v>
      </c>
      <c r="F3990" s="6">
        <f t="shared" si="569"/>
        <v>16</v>
      </c>
      <c r="G3990" s="6">
        <f t="shared" si="570"/>
        <v>1</v>
      </c>
      <c r="H3990" s="6">
        <f t="shared" si="571"/>
        <v>25</v>
      </c>
      <c r="I3990" s="6">
        <f t="shared" si="572"/>
        <v>4</v>
      </c>
      <c r="J3990" s="6">
        <f t="shared" si="573"/>
        <v>2</v>
      </c>
      <c r="K3990" s="9">
        <f t="shared" si="565"/>
        <v>45824</v>
      </c>
      <c r="L3990" s="8">
        <f>+VLOOKUP(K3990,'20251231_param'!$A$2:$C$244,2)</f>
        <v>32.583333333333336</v>
      </c>
      <c r="M3990" s="8">
        <f>+VLOOKUP($K3990,'20251231_param'!$A$2:$C$244,3)</f>
        <v>33.855083320923413</v>
      </c>
      <c r="N3990" s="8">
        <f t="shared" si="566"/>
        <v>-0.90336015550231885</v>
      </c>
    </row>
    <row r="3991" spans="1:14" x14ac:dyDescent="0.2">
      <c r="A3991" s="5">
        <v>45824.208333333336</v>
      </c>
      <c r="B3991" s="3">
        <v>0</v>
      </c>
      <c r="C3991" s="3"/>
      <c r="D3991" s="6">
        <f t="shared" si="567"/>
        <v>2025</v>
      </c>
      <c r="E3991" s="6">
        <f t="shared" si="568"/>
        <v>6</v>
      </c>
      <c r="F3991" s="6">
        <f t="shared" si="569"/>
        <v>16</v>
      </c>
      <c r="G3991" s="6">
        <f t="shared" si="570"/>
        <v>1</v>
      </c>
      <c r="H3991" s="6">
        <f t="shared" si="571"/>
        <v>25</v>
      </c>
      <c r="I3991" s="6">
        <f t="shared" si="572"/>
        <v>5</v>
      </c>
      <c r="J3991" s="6">
        <f t="shared" si="573"/>
        <v>0</v>
      </c>
      <c r="K3991" s="9">
        <f t="shared" si="565"/>
        <v>45824</v>
      </c>
      <c r="L3991" s="8">
        <f>+VLOOKUP(K3991,'20251231_param'!$A$2:$C$244,2)</f>
        <v>32.583333333333336</v>
      </c>
      <c r="M3991" s="8">
        <f>+VLOOKUP($K3991,'20251231_param'!$A$2:$C$244,3)</f>
        <v>33.855083320923413</v>
      </c>
      <c r="N3991" s="8">
        <f t="shared" si="566"/>
        <v>-0.96243547902290649</v>
      </c>
    </row>
    <row r="3992" spans="1:14" x14ac:dyDescent="0.2">
      <c r="A3992" s="5">
        <v>45824.25</v>
      </c>
      <c r="B3992" s="3">
        <v>5</v>
      </c>
      <c r="C3992" s="3"/>
      <c r="D3992" s="6">
        <f t="shared" si="567"/>
        <v>2025</v>
      </c>
      <c r="E3992" s="6">
        <f t="shared" si="568"/>
        <v>6</v>
      </c>
      <c r="F3992" s="6">
        <f t="shared" si="569"/>
        <v>16</v>
      </c>
      <c r="G3992" s="6">
        <f t="shared" si="570"/>
        <v>1</v>
      </c>
      <c r="H3992" s="6">
        <f t="shared" si="571"/>
        <v>25</v>
      </c>
      <c r="I3992" s="6">
        <f t="shared" si="572"/>
        <v>6</v>
      </c>
      <c r="J3992" s="6">
        <f t="shared" si="573"/>
        <v>5</v>
      </c>
      <c r="K3992" s="9">
        <f t="shared" si="565"/>
        <v>45824</v>
      </c>
      <c r="L3992" s="8">
        <f>+VLOOKUP(K3992,'20251231_param'!$A$2:$C$244,2)</f>
        <v>32.583333333333336</v>
      </c>
      <c r="M3992" s="8">
        <f>+VLOOKUP($K3992,'20251231_param'!$A$2:$C$244,3)</f>
        <v>33.855083320923413</v>
      </c>
      <c r="N3992" s="8">
        <f t="shared" si="566"/>
        <v>-0.8147471702214375</v>
      </c>
    </row>
    <row r="3993" spans="1:14" x14ac:dyDescent="0.2">
      <c r="A3993" s="5">
        <v>45824.291666666664</v>
      </c>
      <c r="B3993" s="3">
        <v>14</v>
      </c>
      <c r="C3993" s="3"/>
      <c r="D3993" s="6">
        <f t="shared" si="567"/>
        <v>2025</v>
      </c>
      <c r="E3993" s="6">
        <f t="shared" si="568"/>
        <v>6</v>
      </c>
      <c r="F3993" s="6">
        <f t="shared" si="569"/>
        <v>16</v>
      </c>
      <c r="G3993" s="6">
        <f t="shared" si="570"/>
        <v>1</v>
      </c>
      <c r="H3993" s="6">
        <f t="shared" si="571"/>
        <v>25</v>
      </c>
      <c r="I3993" s="6">
        <f t="shared" si="572"/>
        <v>7</v>
      </c>
      <c r="J3993" s="6">
        <f t="shared" si="573"/>
        <v>14</v>
      </c>
      <c r="K3993" s="9">
        <f t="shared" si="565"/>
        <v>45824</v>
      </c>
      <c r="L3993" s="8">
        <f>+VLOOKUP(K3993,'20251231_param'!$A$2:$C$244,2)</f>
        <v>32.583333333333336</v>
      </c>
      <c r="M3993" s="8">
        <f>+VLOOKUP($K3993,'20251231_param'!$A$2:$C$244,3)</f>
        <v>33.855083320923413</v>
      </c>
      <c r="N3993" s="8">
        <f t="shared" si="566"/>
        <v>-0.54890821437879322</v>
      </c>
    </row>
    <row r="3994" spans="1:14" x14ac:dyDescent="0.2">
      <c r="A3994" s="5">
        <v>45824.333333333336</v>
      </c>
      <c r="B3994" s="3">
        <v>14</v>
      </c>
      <c r="C3994" s="3"/>
      <c r="D3994" s="6">
        <f t="shared" si="567"/>
        <v>2025</v>
      </c>
      <c r="E3994" s="6">
        <f t="shared" si="568"/>
        <v>6</v>
      </c>
      <c r="F3994" s="6">
        <f t="shared" si="569"/>
        <v>16</v>
      </c>
      <c r="G3994" s="6">
        <f t="shared" si="570"/>
        <v>1</v>
      </c>
      <c r="H3994" s="6">
        <f t="shared" si="571"/>
        <v>25</v>
      </c>
      <c r="I3994" s="6">
        <f t="shared" si="572"/>
        <v>8</v>
      </c>
      <c r="J3994" s="6">
        <f t="shared" si="573"/>
        <v>14</v>
      </c>
      <c r="K3994" s="9">
        <f t="shared" si="565"/>
        <v>45824</v>
      </c>
      <c r="L3994" s="8">
        <f>+VLOOKUP(K3994,'20251231_param'!$A$2:$C$244,2)</f>
        <v>32.583333333333336</v>
      </c>
      <c r="M3994" s="8">
        <f>+VLOOKUP($K3994,'20251231_param'!$A$2:$C$244,3)</f>
        <v>33.855083320923413</v>
      </c>
      <c r="N3994" s="8">
        <f t="shared" si="566"/>
        <v>-0.54890821437879322</v>
      </c>
    </row>
    <row r="3995" spans="1:14" x14ac:dyDescent="0.2">
      <c r="A3995" s="5">
        <v>45824.375</v>
      </c>
      <c r="B3995" s="3">
        <v>53</v>
      </c>
      <c r="C3995" s="3"/>
      <c r="D3995" s="6">
        <f t="shared" si="567"/>
        <v>2025</v>
      </c>
      <c r="E3995" s="6">
        <f t="shared" si="568"/>
        <v>6</v>
      </c>
      <c r="F3995" s="6">
        <f t="shared" si="569"/>
        <v>16</v>
      </c>
      <c r="G3995" s="6">
        <f t="shared" si="570"/>
        <v>1</v>
      </c>
      <c r="H3995" s="6">
        <f t="shared" si="571"/>
        <v>25</v>
      </c>
      <c r="I3995" s="6">
        <f t="shared" si="572"/>
        <v>9</v>
      </c>
      <c r="J3995" s="6">
        <f t="shared" si="573"/>
        <v>53</v>
      </c>
      <c r="K3995" s="9">
        <f t="shared" si="565"/>
        <v>45824</v>
      </c>
      <c r="L3995" s="8">
        <f>+VLOOKUP(K3995,'20251231_param'!$A$2:$C$244,2)</f>
        <v>32.583333333333336</v>
      </c>
      <c r="M3995" s="8">
        <f>+VLOOKUP($K3995,'20251231_param'!$A$2:$C$244,3)</f>
        <v>33.855083320923413</v>
      </c>
      <c r="N3995" s="8">
        <f t="shared" si="566"/>
        <v>0.60306059427266501</v>
      </c>
    </row>
    <row r="3996" spans="1:14" x14ac:dyDescent="0.2">
      <c r="A3996" s="5">
        <v>45824.416666666664</v>
      </c>
      <c r="B3996" s="3">
        <v>47</v>
      </c>
      <c r="C3996" s="3"/>
      <c r="D3996" s="6">
        <f t="shared" si="567"/>
        <v>2025</v>
      </c>
      <c r="E3996" s="6">
        <f t="shared" si="568"/>
        <v>6</v>
      </c>
      <c r="F3996" s="6">
        <f t="shared" si="569"/>
        <v>16</v>
      </c>
      <c r="G3996" s="6">
        <f t="shared" si="570"/>
        <v>1</v>
      </c>
      <c r="H3996" s="6">
        <f t="shared" si="571"/>
        <v>25</v>
      </c>
      <c r="I3996" s="6">
        <f t="shared" si="572"/>
        <v>10</v>
      </c>
      <c r="J3996" s="6">
        <f t="shared" si="573"/>
        <v>47</v>
      </c>
      <c r="K3996" s="9">
        <f t="shared" si="565"/>
        <v>45824</v>
      </c>
      <c r="L3996" s="8">
        <f>+VLOOKUP(K3996,'20251231_param'!$A$2:$C$244,2)</f>
        <v>32.583333333333336</v>
      </c>
      <c r="M3996" s="8">
        <f>+VLOOKUP($K3996,'20251231_param'!$A$2:$C$244,3)</f>
        <v>33.855083320923413</v>
      </c>
      <c r="N3996" s="8">
        <f t="shared" si="566"/>
        <v>0.42583462371090225</v>
      </c>
    </row>
    <row r="3997" spans="1:14" x14ac:dyDescent="0.2">
      <c r="A3997" s="5">
        <v>45824.458333333336</v>
      </c>
      <c r="B3997" s="3">
        <v>89</v>
      </c>
      <c r="C3997" s="3"/>
      <c r="D3997" s="6">
        <f t="shared" si="567"/>
        <v>2025</v>
      </c>
      <c r="E3997" s="6">
        <f t="shared" si="568"/>
        <v>6</v>
      </c>
      <c r="F3997" s="6">
        <f t="shared" si="569"/>
        <v>16</v>
      </c>
      <c r="G3997" s="6">
        <f t="shared" si="570"/>
        <v>1</v>
      </c>
      <c r="H3997" s="6">
        <f t="shared" si="571"/>
        <v>25</v>
      </c>
      <c r="I3997" s="6">
        <f t="shared" si="572"/>
        <v>11</v>
      </c>
      <c r="J3997" s="6">
        <f t="shared" si="573"/>
        <v>89</v>
      </c>
      <c r="K3997" s="9">
        <f t="shared" si="565"/>
        <v>45824</v>
      </c>
      <c r="L3997" s="8">
        <f>+VLOOKUP(K3997,'20251231_param'!$A$2:$C$244,2)</f>
        <v>32.583333333333336</v>
      </c>
      <c r="M3997" s="8">
        <f>+VLOOKUP($K3997,'20251231_param'!$A$2:$C$244,3)</f>
        <v>33.855083320923413</v>
      </c>
      <c r="N3997" s="8">
        <f t="shared" si="566"/>
        <v>1.6664164176432419</v>
      </c>
    </row>
    <row r="3998" spans="1:14" x14ac:dyDescent="0.2">
      <c r="A3998" s="5">
        <v>45824.5</v>
      </c>
      <c r="B3998" s="3">
        <v>120</v>
      </c>
      <c r="C3998" s="3"/>
      <c r="D3998" s="6">
        <f t="shared" si="567"/>
        <v>2025</v>
      </c>
      <c r="E3998" s="6">
        <f t="shared" si="568"/>
        <v>6</v>
      </c>
      <c r="F3998" s="6">
        <f t="shared" si="569"/>
        <v>16</v>
      </c>
      <c r="G3998" s="6">
        <f t="shared" si="570"/>
        <v>1</v>
      </c>
      <c r="H3998" s="6">
        <f t="shared" si="571"/>
        <v>25</v>
      </c>
      <c r="I3998" s="6">
        <f t="shared" si="572"/>
        <v>12</v>
      </c>
      <c r="J3998" s="6">
        <f t="shared" si="573"/>
        <v>120</v>
      </c>
      <c r="K3998" s="9">
        <f t="shared" si="565"/>
        <v>45824</v>
      </c>
      <c r="L3998" s="8">
        <f>+VLOOKUP(K3998,'20251231_param'!$A$2:$C$244,2)</f>
        <v>32.583333333333336</v>
      </c>
      <c r="M3998" s="8">
        <f>+VLOOKUP($K3998,'20251231_param'!$A$2:$C$244,3)</f>
        <v>33.855083320923413</v>
      </c>
      <c r="N3998" s="8">
        <f t="shared" si="566"/>
        <v>2.5820839322123494</v>
      </c>
    </row>
    <row r="3999" spans="1:14" x14ac:dyDescent="0.2">
      <c r="A3999" s="5">
        <v>45824.541666666664</v>
      </c>
      <c r="B3999" s="3">
        <v>31</v>
      </c>
      <c r="C3999" s="3"/>
      <c r="D3999" s="6">
        <f t="shared" si="567"/>
        <v>2025</v>
      </c>
      <c r="E3999" s="6">
        <f t="shared" si="568"/>
        <v>6</v>
      </c>
      <c r="F3999" s="6">
        <f t="shared" si="569"/>
        <v>16</v>
      </c>
      <c r="G3999" s="6">
        <f t="shared" si="570"/>
        <v>1</v>
      </c>
      <c r="H3999" s="6">
        <f t="shared" si="571"/>
        <v>25</v>
      </c>
      <c r="I3999" s="6">
        <f t="shared" si="572"/>
        <v>13</v>
      </c>
      <c r="J3999" s="6">
        <f t="shared" si="573"/>
        <v>31</v>
      </c>
      <c r="K3999" s="9">
        <f t="shared" si="565"/>
        <v>45824</v>
      </c>
      <c r="L3999" s="8">
        <f>+VLOOKUP(K3999,'20251231_param'!$A$2:$C$244,2)</f>
        <v>32.583333333333336</v>
      </c>
      <c r="M3999" s="8">
        <f>+VLOOKUP($K3999,'20251231_param'!$A$2:$C$244,3)</f>
        <v>33.855083320923413</v>
      </c>
      <c r="N3999" s="8">
        <f t="shared" si="566"/>
        <v>-4.6767964453798591E-2</v>
      </c>
    </row>
    <row r="4000" spans="1:14" x14ac:dyDescent="0.2">
      <c r="A4000" s="5">
        <v>45824.583333333336</v>
      </c>
      <c r="B4000" s="3">
        <v>29</v>
      </c>
      <c r="C4000" s="3"/>
      <c r="D4000" s="6">
        <f t="shared" si="567"/>
        <v>2025</v>
      </c>
      <c r="E4000" s="6">
        <f t="shared" si="568"/>
        <v>6</v>
      </c>
      <c r="F4000" s="6">
        <f t="shared" si="569"/>
        <v>16</v>
      </c>
      <c r="G4000" s="6">
        <f t="shared" si="570"/>
        <v>1</v>
      </c>
      <c r="H4000" s="6">
        <f t="shared" si="571"/>
        <v>25</v>
      </c>
      <c r="I4000" s="6">
        <f t="shared" si="572"/>
        <v>14</v>
      </c>
      <c r="J4000" s="6">
        <f t="shared" si="573"/>
        <v>29</v>
      </c>
      <c r="K4000" s="9">
        <f t="shared" si="565"/>
        <v>45824</v>
      </c>
      <c r="L4000" s="8">
        <f>+VLOOKUP(K4000,'20251231_param'!$A$2:$C$244,2)</f>
        <v>32.583333333333336</v>
      </c>
      <c r="M4000" s="8">
        <f>+VLOOKUP($K4000,'20251231_param'!$A$2:$C$244,3)</f>
        <v>33.855083320923413</v>
      </c>
      <c r="N4000" s="8">
        <f t="shared" si="566"/>
        <v>-0.10584328797438619</v>
      </c>
    </row>
    <row r="4001" spans="1:14" x14ac:dyDescent="0.2">
      <c r="A4001" s="5">
        <v>45824.625</v>
      </c>
      <c r="B4001" s="3">
        <v>28</v>
      </c>
      <c r="C4001" s="3"/>
      <c r="D4001" s="6">
        <f t="shared" si="567"/>
        <v>2025</v>
      </c>
      <c r="E4001" s="6">
        <f t="shared" si="568"/>
        <v>6</v>
      </c>
      <c r="F4001" s="6">
        <f t="shared" si="569"/>
        <v>16</v>
      </c>
      <c r="G4001" s="6">
        <f t="shared" si="570"/>
        <v>1</v>
      </c>
      <c r="H4001" s="6">
        <f t="shared" si="571"/>
        <v>25</v>
      </c>
      <c r="I4001" s="6">
        <f t="shared" si="572"/>
        <v>15</v>
      </c>
      <c r="J4001" s="6">
        <f t="shared" si="573"/>
        <v>28</v>
      </c>
      <c r="K4001" s="9">
        <f t="shared" si="565"/>
        <v>45824</v>
      </c>
      <c r="L4001" s="8">
        <f>+VLOOKUP(K4001,'20251231_param'!$A$2:$C$244,2)</f>
        <v>32.583333333333336</v>
      </c>
      <c r="M4001" s="8">
        <f>+VLOOKUP($K4001,'20251231_param'!$A$2:$C$244,3)</f>
        <v>33.855083320923413</v>
      </c>
      <c r="N4001" s="8">
        <f t="shared" si="566"/>
        <v>-0.13538094973467998</v>
      </c>
    </row>
    <row r="4002" spans="1:14" x14ac:dyDescent="0.2">
      <c r="A4002" s="5">
        <v>45824.666666666664</v>
      </c>
      <c r="B4002" s="3">
        <v>35</v>
      </c>
      <c r="C4002" s="3"/>
      <c r="D4002" s="6">
        <f t="shared" si="567"/>
        <v>2025</v>
      </c>
      <c r="E4002" s="6">
        <f t="shared" si="568"/>
        <v>6</v>
      </c>
      <c r="F4002" s="6">
        <f t="shared" si="569"/>
        <v>16</v>
      </c>
      <c r="G4002" s="6">
        <f t="shared" si="570"/>
        <v>1</v>
      </c>
      <c r="H4002" s="6">
        <f t="shared" si="571"/>
        <v>25</v>
      </c>
      <c r="I4002" s="6">
        <f t="shared" si="572"/>
        <v>16</v>
      </c>
      <c r="J4002" s="6">
        <f t="shared" si="573"/>
        <v>35</v>
      </c>
      <c r="K4002" s="9">
        <f t="shared" si="565"/>
        <v>45824</v>
      </c>
      <c r="L4002" s="8">
        <f>+VLOOKUP(K4002,'20251231_param'!$A$2:$C$244,2)</f>
        <v>32.583333333333336</v>
      </c>
      <c r="M4002" s="8">
        <f>+VLOOKUP($K4002,'20251231_param'!$A$2:$C$244,3)</f>
        <v>33.855083320923413</v>
      </c>
      <c r="N4002" s="8">
        <f t="shared" si="566"/>
        <v>7.1382682587376622E-2</v>
      </c>
    </row>
    <row r="4003" spans="1:14" x14ac:dyDescent="0.2">
      <c r="A4003" s="5">
        <v>45824.708333333336</v>
      </c>
      <c r="B4003" s="3">
        <v>77</v>
      </c>
      <c r="C4003" s="3"/>
      <c r="D4003" s="6">
        <f t="shared" si="567"/>
        <v>2025</v>
      </c>
      <c r="E4003" s="6">
        <f t="shared" si="568"/>
        <v>6</v>
      </c>
      <c r="F4003" s="6">
        <f t="shared" si="569"/>
        <v>16</v>
      </c>
      <c r="G4003" s="6">
        <f t="shared" si="570"/>
        <v>1</v>
      </c>
      <c r="H4003" s="6">
        <f t="shared" si="571"/>
        <v>25</v>
      </c>
      <c r="I4003" s="6">
        <f t="shared" si="572"/>
        <v>17</v>
      </c>
      <c r="J4003" s="6">
        <f t="shared" si="573"/>
        <v>77</v>
      </c>
      <c r="K4003" s="9">
        <f t="shared" si="565"/>
        <v>45824</v>
      </c>
      <c r="L4003" s="8">
        <f>+VLOOKUP(K4003,'20251231_param'!$A$2:$C$244,2)</f>
        <v>32.583333333333336</v>
      </c>
      <c r="M4003" s="8">
        <f>+VLOOKUP($K4003,'20251231_param'!$A$2:$C$244,3)</f>
        <v>33.855083320923413</v>
      </c>
      <c r="N4003" s="8">
        <f t="shared" si="566"/>
        <v>1.3119644765197163</v>
      </c>
    </row>
    <row r="4004" spans="1:14" x14ac:dyDescent="0.2">
      <c r="A4004" s="5">
        <v>45824.75</v>
      </c>
      <c r="B4004" s="3">
        <v>97</v>
      </c>
      <c r="C4004" s="3"/>
      <c r="D4004" s="6">
        <f t="shared" si="567"/>
        <v>2025</v>
      </c>
      <c r="E4004" s="6">
        <f t="shared" si="568"/>
        <v>6</v>
      </c>
      <c r="F4004" s="6">
        <f t="shared" si="569"/>
        <v>16</v>
      </c>
      <c r="G4004" s="6">
        <f t="shared" si="570"/>
        <v>1</v>
      </c>
      <c r="H4004" s="6">
        <f t="shared" si="571"/>
        <v>25</v>
      </c>
      <c r="I4004" s="6">
        <f t="shared" si="572"/>
        <v>18</v>
      </c>
      <c r="J4004" s="6">
        <f t="shared" si="573"/>
        <v>97</v>
      </c>
      <c r="K4004" s="9">
        <f t="shared" si="565"/>
        <v>45824</v>
      </c>
      <c r="L4004" s="8">
        <f>+VLOOKUP(K4004,'20251231_param'!$A$2:$C$244,2)</f>
        <v>32.583333333333336</v>
      </c>
      <c r="M4004" s="8">
        <f>+VLOOKUP($K4004,'20251231_param'!$A$2:$C$244,3)</f>
        <v>33.855083320923413</v>
      </c>
      <c r="N4004" s="8">
        <f t="shared" si="566"/>
        <v>1.9027177117255922</v>
      </c>
    </row>
    <row r="4005" spans="1:14" x14ac:dyDescent="0.2">
      <c r="A4005" s="5">
        <v>45824.791666666664</v>
      </c>
      <c r="B4005" s="3">
        <v>47</v>
      </c>
      <c r="C4005" s="3"/>
      <c r="D4005" s="6">
        <f t="shared" si="567"/>
        <v>2025</v>
      </c>
      <c r="E4005" s="6">
        <f t="shared" si="568"/>
        <v>6</v>
      </c>
      <c r="F4005" s="6">
        <f t="shared" si="569"/>
        <v>16</v>
      </c>
      <c r="G4005" s="6">
        <f t="shared" si="570"/>
        <v>1</v>
      </c>
      <c r="H4005" s="6">
        <f t="shared" si="571"/>
        <v>25</v>
      </c>
      <c r="I4005" s="6">
        <f t="shared" si="572"/>
        <v>19</v>
      </c>
      <c r="J4005" s="6">
        <f t="shared" si="573"/>
        <v>47</v>
      </c>
      <c r="K4005" s="9">
        <f t="shared" si="565"/>
        <v>45824</v>
      </c>
      <c r="L4005" s="8">
        <f>+VLOOKUP(K4005,'20251231_param'!$A$2:$C$244,2)</f>
        <v>32.583333333333336</v>
      </c>
      <c r="M4005" s="8">
        <f>+VLOOKUP($K4005,'20251231_param'!$A$2:$C$244,3)</f>
        <v>33.855083320923413</v>
      </c>
      <c r="N4005" s="8">
        <f t="shared" si="566"/>
        <v>0.42583462371090225</v>
      </c>
    </row>
    <row r="4006" spans="1:14" x14ac:dyDescent="0.2">
      <c r="A4006" s="5">
        <v>45824.833333333336</v>
      </c>
      <c r="B4006" s="3">
        <v>30</v>
      </c>
      <c r="C4006" s="3"/>
      <c r="D4006" s="6">
        <f t="shared" si="567"/>
        <v>2025</v>
      </c>
      <c r="E4006" s="6">
        <f t="shared" si="568"/>
        <v>6</v>
      </c>
      <c r="F4006" s="6">
        <f t="shared" si="569"/>
        <v>16</v>
      </c>
      <c r="G4006" s="6">
        <f t="shared" si="570"/>
        <v>1</v>
      </c>
      <c r="H4006" s="6">
        <f t="shared" si="571"/>
        <v>25</v>
      </c>
      <c r="I4006" s="6">
        <f t="shared" si="572"/>
        <v>20</v>
      </c>
      <c r="J4006" s="6">
        <f t="shared" si="573"/>
        <v>30</v>
      </c>
      <c r="K4006" s="9">
        <f t="shared" si="565"/>
        <v>45824</v>
      </c>
      <c r="L4006" s="8">
        <f>+VLOOKUP(K4006,'20251231_param'!$A$2:$C$244,2)</f>
        <v>32.583333333333336</v>
      </c>
      <c r="M4006" s="8">
        <f>+VLOOKUP($K4006,'20251231_param'!$A$2:$C$244,3)</f>
        <v>33.855083320923413</v>
      </c>
      <c r="N4006" s="8">
        <f t="shared" si="566"/>
        <v>-7.6305626214092398E-2</v>
      </c>
    </row>
    <row r="4007" spans="1:14" x14ac:dyDescent="0.2">
      <c r="A4007" s="5">
        <v>45824.875</v>
      </c>
      <c r="B4007" s="3">
        <v>40</v>
      </c>
      <c r="C4007" s="3"/>
      <c r="D4007" s="6">
        <f t="shared" si="567"/>
        <v>2025</v>
      </c>
      <c r="E4007" s="6">
        <f t="shared" si="568"/>
        <v>6</v>
      </c>
      <c r="F4007" s="6">
        <f t="shared" si="569"/>
        <v>16</v>
      </c>
      <c r="G4007" s="6">
        <f t="shared" si="570"/>
        <v>1</v>
      </c>
      <c r="H4007" s="6">
        <f t="shared" si="571"/>
        <v>25</v>
      </c>
      <c r="I4007" s="6">
        <f t="shared" si="572"/>
        <v>21</v>
      </c>
      <c r="J4007" s="6">
        <f t="shared" si="573"/>
        <v>40</v>
      </c>
      <c r="K4007" s="9">
        <f t="shared" si="565"/>
        <v>45824</v>
      </c>
      <c r="L4007" s="8">
        <f>+VLOOKUP(K4007,'20251231_param'!$A$2:$C$244,2)</f>
        <v>32.583333333333336</v>
      </c>
      <c r="M4007" s="8">
        <f>+VLOOKUP($K4007,'20251231_param'!$A$2:$C$244,3)</f>
        <v>33.855083320923413</v>
      </c>
      <c r="N4007" s="8">
        <f t="shared" si="566"/>
        <v>0.21907099138884564</v>
      </c>
    </row>
    <row r="4008" spans="1:14" x14ac:dyDescent="0.2">
      <c r="A4008" s="5">
        <v>45824.916666666664</v>
      </c>
      <c r="B4008" s="3">
        <v>12</v>
      </c>
      <c r="C4008" s="3"/>
      <c r="D4008" s="6">
        <f t="shared" si="567"/>
        <v>2025</v>
      </c>
      <c r="E4008" s="6">
        <f t="shared" si="568"/>
        <v>6</v>
      </c>
      <c r="F4008" s="6">
        <f t="shared" si="569"/>
        <v>16</v>
      </c>
      <c r="G4008" s="6">
        <f t="shared" si="570"/>
        <v>1</v>
      </c>
      <c r="H4008" s="6">
        <f t="shared" si="571"/>
        <v>25</v>
      </c>
      <c r="I4008" s="6">
        <f t="shared" si="572"/>
        <v>22</v>
      </c>
      <c r="J4008" s="6">
        <f t="shared" si="573"/>
        <v>12</v>
      </c>
      <c r="K4008" s="9">
        <f t="shared" si="565"/>
        <v>45824</v>
      </c>
      <c r="L4008" s="8">
        <f>+VLOOKUP(K4008,'20251231_param'!$A$2:$C$244,2)</f>
        <v>32.583333333333336</v>
      </c>
      <c r="M4008" s="8">
        <f>+VLOOKUP($K4008,'20251231_param'!$A$2:$C$244,3)</f>
        <v>33.855083320923413</v>
      </c>
      <c r="N4008" s="8">
        <f t="shared" si="566"/>
        <v>-0.60798353789938087</v>
      </c>
    </row>
    <row r="4009" spans="1:14" x14ac:dyDescent="0.2">
      <c r="A4009" s="5">
        <v>45824.958333333336</v>
      </c>
      <c r="B4009" s="3">
        <v>8</v>
      </c>
      <c r="C4009" s="3"/>
      <c r="D4009" s="6">
        <f t="shared" si="567"/>
        <v>2025</v>
      </c>
      <c r="E4009" s="6">
        <f t="shared" si="568"/>
        <v>6</v>
      </c>
      <c r="F4009" s="6">
        <f t="shared" si="569"/>
        <v>16</v>
      </c>
      <c r="G4009" s="6">
        <f t="shared" si="570"/>
        <v>1</v>
      </c>
      <c r="H4009" s="6">
        <f t="shared" si="571"/>
        <v>25</v>
      </c>
      <c r="I4009" s="6">
        <f t="shared" si="572"/>
        <v>23</v>
      </c>
      <c r="J4009" s="6">
        <f t="shared" si="573"/>
        <v>8</v>
      </c>
      <c r="K4009" s="9">
        <f t="shared" si="565"/>
        <v>45824</v>
      </c>
      <c r="L4009" s="8">
        <f>+VLOOKUP(K4009,'20251231_param'!$A$2:$C$244,2)</f>
        <v>32.583333333333336</v>
      </c>
      <c r="M4009" s="8">
        <f>+VLOOKUP($K4009,'20251231_param'!$A$2:$C$244,3)</f>
        <v>33.855083320923413</v>
      </c>
      <c r="N4009" s="8">
        <f t="shared" si="566"/>
        <v>-0.72613418494055604</v>
      </c>
    </row>
    <row r="4010" spans="1:14" x14ac:dyDescent="0.2">
      <c r="A4010" s="5">
        <v>45825</v>
      </c>
      <c r="B4010" s="3">
        <v>0</v>
      </c>
      <c r="C4010" s="3"/>
      <c r="D4010" s="6">
        <f t="shared" si="567"/>
        <v>2025</v>
      </c>
      <c r="E4010" s="6">
        <f t="shared" si="568"/>
        <v>6</v>
      </c>
      <c r="F4010" s="6">
        <f t="shared" si="569"/>
        <v>17</v>
      </c>
      <c r="G4010" s="6">
        <f t="shared" si="570"/>
        <v>2</v>
      </c>
      <c r="H4010" s="6">
        <f t="shared" si="571"/>
        <v>25</v>
      </c>
      <c r="I4010" s="6">
        <f t="shared" si="572"/>
        <v>0</v>
      </c>
      <c r="J4010" s="6">
        <f t="shared" si="573"/>
        <v>0</v>
      </c>
      <c r="K4010" s="9">
        <f t="shared" si="565"/>
        <v>45825</v>
      </c>
      <c r="L4010" s="8">
        <f>+VLOOKUP(K4010,'20251231_param'!$A$2:$C$244,2)</f>
        <v>36.083333333333336</v>
      </c>
      <c r="M4010" s="8">
        <f>+VLOOKUP($K4010,'20251231_param'!$A$2:$C$244,3)</f>
        <v>34.84988511822705</v>
      </c>
      <c r="N4010" s="8">
        <f t="shared" si="566"/>
        <v>-1.035393178798778</v>
      </c>
    </row>
    <row r="4011" spans="1:14" x14ac:dyDescent="0.2">
      <c r="A4011" s="5">
        <v>45825.041666666664</v>
      </c>
      <c r="B4011" s="3">
        <v>4</v>
      </c>
      <c r="C4011" s="3"/>
      <c r="D4011" s="6">
        <f t="shared" si="567"/>
        <v>2025</v>
      </c>
      <c r="E4011" s="6">
        <f t="shared" si="568"/>
        <v>6</v>
      </c>
      <c r="F4011" s="6">
        <f t="shared" si="569"/>
        <v>17</v>
      </c>
      <c r="G4011" s="6">
        <f t="shared" si="570"/>
        <v>2</v>
      </c>
      <c r="H4011" s="6">
        <f t="shared" si="571"/>
        <v>25</v>
      </c>
      <c r="I4011" s="6">
        <f t="shared" si="572"/>
        <v>1</v>
      </c>
      <c r="J4011" s="6">
        <f t="shared" si="573"/>
        <v>4</v>
      </c>
      <c r="K4011" s="9">
        <f t="shared" si="565"/>
        <v>45825</v>
      </c>
      <c r="L4011" s="8">
        <f>+VLOOKUP(K4011,'20251231_param'!$A$2:$C$244,2)</f>
        <v>36.083333333333336</v>
      </c>
      <c r="M4011" s="8">
        <f>+VLOOKUP($K4011,'20251231_param'!$A$2:$C$244,3)</f>
        <v>34.84988511822705</v>
      </c>
      <c r="N4011" s="8">
        <f t="shared" si="566"/>
        <v>-0.92061518207281656</v>
      </c>
    </row>
    <row r="4012" spans="1:14" x14ac:dyDescent="0.2">
      <c r="A4012" s="5">
        <v>45825.083333333336</v>
      </c>
      <c r="B4012" s="3">
        <v>0</v>
      </c>
      <c r="C4012" s="3"/>
      <c r="D4012" s="6">
        <f t="shared" si="567"/>
        <v>2025</v>
      </c>
      <c r="E4012" s="6">
        <f t="shared" si="568"/>
        <v>6</v>
      </c>
      <c r="F4012" s="6">
        <f t="shared" si="569"/>
        <v>17</v>
      </c>
      <c r="G4012" s="6">
        <f t="shared" si="570"/>
        <v>2</v>
      </c>
      <c r="H4012" s="6">
        <f t="shared" si="571"/>
        <v>25</v>
      </c>
      <c r="I4012" s="6">
        <f t="shared" si="572"/>
        <v>2</v>
      </c>
      <c r="J4012" s="6">
        <f t="shared" si="573"/>
        <v>0</v>
      </c>
      <c r="K4012" s="9">
        <f t="shared" si="565"/>
        <v>45825</v>
      </c>
      <c r="L4012" s="8">
        <f>+VLOOKUP(K4012,'20251231_param'!$A$2:$C$244,2)</f>
        <v>36.083333333333336</v>
      </c>
      <c r="M4012" s="8">
        <f>+VLOOKUP($K4012,'20251231_param'!$A$2:$C$244,3)</f>
        <v>34.84988511822705</v>
      </c>
      <c r="N4012" s="8">
        <f t="shared" si="566"/>
        <v>-1.035393178798778</v>
      </c>
    </row>
    <row r="4013" spans="1:14" x14ac:dyDescent="0.2">
      <c r="A4013" s="5">
        <v>45825.125</v>
      </c>
      <c r="B4013" s="3">
        <v>1</v>
      </c>
      <c r="C4013" s="3"/>
      <c r="D4013" s="6">
        <f t="shared" si="567"/>
        <v>2025</v>
      </c>
      <c r="E4013" s="6">
        <f t="shared" si="568"/>
        <v>6</v>
      </c>
      <c r="F4013" s="6">
        <f t="shared" si="569"/>
        <v>17</v>
      </c>
      <c r="G4013" s="6">
        <f t="shared" si="570"/>
        <v>2</v>
      </c>
      <c r="H4013" s="6">
        <f t="shared" si="571"/>
        <v>25</v>
      </c>
      <c r="I4013" s="6">
        <f t="shared" si="572"/>
        <v>3</v>
      </c>
      <c r="J4013" s="6">
        <f t="shared" si="573"/>
        <v>1</v>
      </c>
      <c r="K4013" s="9">
        <f t="shared" si="565"/>
        <v>45825</v>
      </c>
      <c r="L4013" s="8">
        <f>+VLOOKUP(K4013,'20251231_param'!$A$2:$C$244,2)</f>
        <v>36.083333333333336</v>
      </c>
      <c r="M4013" s="8">
        <f>+VLOOKUP($K4013,'20251231_param'!$A$2:$C$244,3)</f>
        <v>34.84988511822705</v>
      </c>
      <c r="N4013" s="8">
        <f t="shared" si="566"/>
        <v>-1.0066986796172877</v>
      </c>
    </row>
    <row r="4014" spans="1:14" x14ac:dyDescent="0.2">
      <c r="A4014" s="5">
        <v>45825.166666666664</v>
      </c>
      <c r="B4014" s="3">
        <v>0</v>
      </c>
      <c r="C4014" s="3"/>
      <c r="D4014" s="6">
        <f t="shared" si="567"/>
        <v>2025</v>
      </c>
      <c r="E4014" s="6">
        <f t="shared" si="568"/>
        <v>6</v>
      </c>
      <c r="F4014" s="6">
        <f t="shared" si="569"/>
        <v>17</v>
      </c>
      <c r="G4014" s="6">
        <f t="shared" si="570"/>
        <v>2</v>
      </c>
      <c r="H4014" s="6">
        <f t="shared" si="571"/>
        <v>25</v>
      </c>
      <c r="I4014" s="6">
        <f t="shared" si="572"/>
        <v>4</v>
      </c>
      <c r="J4014" s="6">
        <f t="shared" si="573"/>
        <v>0</v>
      </c>
      <c r="K4014" s="9">
        <f t="shared" si="565"/>
        <v>45825</v>
      </c>
      <c r="L4014" s="8">
        <f>+VLOOKUP(K4014,'20251231_param'!$A$2:$C$244,2)</f>
        <v>36.083333333333336</v>
      </c>
      <c r="M4014" s="8">
        <f>+VLOOKUP($K4014,'20251231_param'!$A$2:$C$244,3)</f>
        <v>34.84988511822705</v>
      </c>
      <c r="N4014" s="8">
        <f t="shared" si="566"/>
        <v>-1.035393178798778</v>
      </c>
    </row>
    <row r="4015" spans="1:14" x14ac:dyDescent="0.2">
      <c r="A4015" s="5">
        <v>45825.208333333336</v>
      </c>
      <c r="B4015" s="3">
        <v>0</v>
      </c>
      <c r="C4015" s="3"/>
      <c r="D4015" s="6">
        <f t="shared" si="567"/>
        <v>2025</v>
      </c>
      <c r="E4015" s="6">
        <f t="shared" si="568"/>
        <v>6</v>
      </c>
      <c r="F4015" s="6">
        <f t="shared" si="569"/>
        <v>17</v>
      </c>
      <c r="G4015" s="6">
        <f t="shared" si="570"/>
        <v>2</v>
      </c>
      <c r="H4015" s="6">
        <f t="shared" si="571"/>
        <v>25</v>
      </c>
      <c r="I4015" s="6">
        <f t="shared" si="572"/>
        <v>5</v>
      </c>
      <c r="J4015" s="6">
        <f t="shared" si="573"/>
        <v>0</v>
      </c>
      <c r="K4015" s="9">
        <f t="shared" si="565"/>
        <v>45825</v>
      </c>
      <c r="L4015" s="8">
        <f>+VLOOKUP(K4015,'20251231_param'!$A$2:$C$244,2)</f>
        <v>36.083333333333336</v>
      </c>
      <c r="M4015" s="8">
        <f>+VLOOKUP($K4015,'20251231_param'!$A$2:$C$244,3)</f>
        <v>34.84988511822705</v>
      </c>
      <c r="N4015" s="8">
        <f t="shared" si="566"/>
        <v>-1.035393178798778</v>
      </c>
    </row>
    <row r="4016" spans="1:14" x14ac:dyDescent="0.2">
      <c r="A4016" s="5">
        <v>45825.25</v>
      </c>
      <c r="B4016" s="3">
        <v>3</v>
      </c>
      <c r="C4016" s="3"/>
      <c r="D4016" s="6">
        <f t="shared" si="567"/>
        <v>2025</v>
      </c>
      <c r="E4016" s="6">
        <f t="shared" si="568"/>
        <v>6</v>
      </c>
      <c r="F4016" s="6">
        <f t="shared" si="569"/>
        <v>17</v>
      </c>
      <c r="G4016" s="6">
        <f t="shared" si="570"/>
        <v>2</v>
      </c>
      <c r="H4016" s="6">
        <f t="shared" si="571"/>
        <v>25</v>
      </c>
      <c r="I4016" s="6">
        <f t="shared" si="572"/>
        <v>6</v>
      </c>
      <c r="J4016" s="6">
        <f t="shared" si="573"/>
        <v>3</v>
      </c>
      <c r="K4016" s="9">
        <f t="shared" si="565"/>
        <v>45825</v>
      </c>
      <c r="L4016" s="8">
        <f>+VLOOKUP(K4016,'20251231_param'!$A$2:$C$244,2)</f>
        <v>36.083333333333336</v>
      </c>
      <c r="M4016" s="8">
        <f>+VLOOKUP($K4016,'20251231_param'!$A$2:$C$244,3)</f>
        <v>34.84988511822705</v>
      </c>
      <c r="N4016" s="8">
        <f t="shared" si="566"/>
        <v>-0.94930968125430693</v>
      </c>
    </row>
    <row r="4017" spans="1:14" x14ac:dyDescent="0.2">
      <c r="A4017" s="5">
        <v>45825.291666666664</v>
      </c>
      <c r="B4017" s="3">
        <v>11</v>
      </c>
      <c r="C4017" s="3"/>
      <c r="D4017" s="6">
        <f t="shared" si="567"/>
        <v>2025</v>
      </c>
      <c r="E4017" s="6">
        <f t="shared" si="568"/>
        <v>6</v>
      </c>
      <c r="F4017" s="6">
        <f t="shared" si="569"/>
        <v>17</v>
      </c>
      <c r="G4017" s="6">
        <f t="shared" si="570"/>
        <v>2</v>
      </c>
      <c r="H4017" s="6">
        <f t="shared" si="571"/>
        <v>25</v>
      </c>
      <c r="I4017" s="6">
        <f t="shared" si="572"/>
        <v>7</v>
      </c>
      <c r="J4017" s="6">
        <f t="shared" si="573"/>
        <v>11</v>
      </c>
      <c r="K4017" s="9">
        <f t="shared" si="565"/>
        <v>45825</v>
      </c>
      <c r="L4017" s="8">
        <f>+VLOOKUP(K4017,'20251231_param'!$A$2:$C$244,2)</f>
        <v>36.083333333333336</v>
      </c>
      <c r="M4017" s="8">
        <f>+VLOOKUP($K4017,'20251231_param'!$A$2:$C$244,3)</f>
        <v>34.84988511822705</v>
      </c>
      <c r="N4017" s="8">
        <f t="shared" si="566"/>
        <v>-0.71975368780238391</v>
      </c>
    </row>
    <row r="4018" spans="1:14" x14ac:dyDescent="0.2">
      <c r="A4018" s="5">
        <v>45825.333333333336</v>
      </c>
      <c r="B4018" s="3">
        <v>24</v>
      </c>
      <c r="C4018" s="3"/>
      <c r="D4018" s="6">
        <f t="shared" si="567"/>
        <v>2025</v>
      </c>
      <c r="E4018" s="6">
        <f t="shared" si="568"/>
        <v>6</v>
      </c>
      <c r="F4018" s="6">
        <f t="shared" si="569"/>
        <v>17</v>
      </c>
      <c r="G4018" s="6">
        <f t="shared" si="570"/>
        <v>2</v>
      </c>
      <c r="H4018" s="6">
        <f t="shared" si="571"/>
        <v>25</v>
      </c>
      <c r="I4018" s="6">
        <f t="shared" si="572"/>
        <v>8</v>
      </c>
      <c r="J4018" s="6">
        <f t="shared" si="573"/>
        <v>24</v>
      </c>
      <c r="K4018" s="9">
        <f t="shared" si="565"/>
        <v>45825</v>
      </c>
      <c r="L4018" s="8">
        <f>+VLOOKUP(K4018,'20251231_param'!$A$2:$C$244,2)</f>
        <v>36.083333333333336</v>
      </c>
      <c r="M4018" s="8">
        <f>+VLOOKUP($K4018,'20251231_param'!$A$2:$C$244,3)</f>
        <v>34.84988511822705</v>
      </c>
      <c r="N4018" s="8">
        <f t="shared" si="566"/>
        <v>-0.34672519844300886</v>
      </c>
    </row>
    <row r="4019" spans="1:14" x14ac:dyDescent="0.2">
      <c r="A4019" s="5">
        <v>45825.375</v>
      </c>
      <c r="B4019" s="3">
        <v>74</v>
      </c>
      <c r="C4019" s="3"/>
      <c r="D4019" s="6">
        <f t="shared" si="567"/>
        <v>2025</v>
      </c>
      <c r="E4019" s="6">
        <f t="shared" si="568"/>
        <v>6</v>
      </c>
      <c r="F4019" s="6">
        <f t="shared" si="569"/>
        <v>17</v>
      </c>
      <c r="G4019" s="6">
        <f t="shared" si="570"/>
        <v>2</v>
      </c>
      <c r="H4019" s="6">
        <f t="shared" si="571"/>
        <v>25</v>
      </c>
      <c r="I4019" s="6">
        <f t="shared" si="572"/>
        <v>9</v>
      </c>
      <c r="J4019" s="6">
        <f t="shared" si="573"/>
        <v>74</v>
      </c>
      <c r="K4019" s="9">
        <f t="shared" si="565"/>
        <v>45825</v>
      </c>
      <c r="L4019" s="8">
        <f>+VLOOKUP(K4019,'20251231_param'!$A$2:$C$244,2)</f>
        <v>36.083333333333336</v>
      </c>
      <c r="M4019" s="8">
        <f>+VLOOKUP($K4019,'20251231_param'!$A$2:$C$244,3)</f>
        <v>34.84988511822705</v>
      </c>
      <c r="N4019" s="8">
        <f t="shared" si="566"/>
        <v>1.0879997606315104</v>
      </c>
    </row>
    <row r="4020" spans="1:14" x14ac:dyDescent="0.2">
      <c r="A4020" s="5">
        <v>45825.416666666664</v>
      </c>
      <c r="B4020" s="3">
        <v>53</v>
      </c>
      <c r="C4020" s="3"/>
      <c r="D4020" s="6">
        <f t="shared" si="567"/>
        <v>2025</v>
      </c>
      <c r="E4020" s="6">
        <f t="shared" si="568"/>
        <v>6</v>
      </c>
      <c r="F4020" s="6">
        <f t="shared" si="569"/>
        <v>17</v>
      </c>
      <c r="G4020" s="6">
        <f t="shared" si="570"/>
        <v>2</v>
      </c>
      <c r="H4020" s="6">
        <f t="shared" si="571"/>
        <v>25</v>
      </c>
      <c r="I4020" s="6">
        <f t="shared" si="572"/>
        <v>10</v>
      </c>
      <c r="J4020" s="6">
        <f t="shared" si="573"/>
        <v>53</v>
      </c>
      <c r="K4020" s="9">
        <f t="shared" si="565"/>
        <v>45825</v>
      </c>
      <c r="L4020" s="8">
        <f>+VLOOKUP(K4020,'20251231_param'!$A$2:$C$244,2)</f>
        <v>36.083333333333336</v>
      </c>
      <c r="M4020" s="8">
        <f>+VLOOKUP($K4020,'20251231_param'!$A$2:$C$244,3)</f>
        <v>34.84988511822705</v>
      </c>
      <c r="N4020" s="8">
        <f t="shared" si="566"/>
        <v>0.48541527782021227</v>
      </c>
    </row>
    <row r="4021" spans="1:14" x14ac:dyDescent="0.2">
      <c r="A4021" s="5">
        <v>45825.458333333336</v>
      </c>
      <c r="B4021" s="3">
        <v>125</v>
      </c>
      <c r="C4021" s="3"/>
      <c r="D4021" s="6">
        <f t="shared" si="567"/>
        <v>2025</v>
      </c>
      <c r="E4021" s="6">
        <f t="shared" si="568"/>
        <v>6</v>
      </c>
      <c r="F4021" s="6">
        <f t="shared" si="569"/>
        <v>17</v>
      </c>
      <c r="G4021" s="6">
        <f t="shared" si="570"/>
        <v>2</v>
      </c>
      <c r="H4021" s="6">
        <f t="shared" si="571"/>
        <v>25</v>
      </c>
      <c r="I4021" s="6">
        <f t="shared" si="572"/>
        <v>11</v>
      </c>
      <c r="J4021" s="6">
        <f t="shared" si="573"/>
        <v>125</v>
      </c>
      <c r="K4021" s="9">
        <f t="shared" si="565"/>
        <v>45825</v>
      </c>
      <c r="L4021" s="8">
        <f>+VLOOKUP(K4021,'20251231_param'!$A$2:$C$244,2)</f>
        <v>36.083333333333336</v>
      </c>
      <c r="M4021" s="8">
        <f>+VLOOKUP($K4021,'20251231_param'!$A$2:$C$244,3)</f>
        <v>34.84988511822705</v>
      </c>
      <c r="N4021" s="8">
        <f t="shared" si="566"/>
        <v>2.5514192188875198</v>
      </c>
    </row>
    <row r="4022" spans="1:14" x14ac:dyDescent="0.2">
      <c r="A4022" s="5">
        <v>45825.5</v>
      </c>
      <c r="B4022" s="3">
        <v>101</v>
      </c>
      <c r="C4022" s="3"/>
      <c r="D4022" s="6">
        <f t="shared" si="567"/>
        <v>2025</v>
      </c>
      <c r="E4022" s="6">
        <f t="shared" si="568"/>
        <v>6</v>
      </c>
      <c r="F4022" s="6">
        <f t="shared" si="569"/>
        <v>17</v>
      </c>
      <c r="G4022" s="6">
        <f t="shared" si="570"/>
        <v>2</v>
      </c>
      <c r="H4022" s="6">
        <f t="shared" si="571"/>
        <v>25</v>
      </c>
      <c r="I4022" s="6">
        <f t="shared" si="572"/>
        <v>12</v>
      </c>
      <c r="J4022" s="6">
        <f t="shared" si="573"/>
        <v>101</v>
      </c>
      <c r="K4022" s="9">
        <f t="shared" si="565"/>
        <v>45825</v>
      </c>
      <c r="L4022" s="8">
        <f>+VLOOKUP(K4022,'20251231_param'!$A$2:$C$244,2)</f>
        <v>36.083333333333336</v>
      </c>
      <c r="M4022" s="8">
        <f>+VLOOKUP($K4022,'20251231_param'!$A$2:$C$244,3)</f>
        <v>34.84988511822705</v>
      </c>
      <c r="N4022" s="8">
        <f t="shared" si="566"/>
        <v>1.8627512385317504</v>
      </c>
    </row>
    <row r="4023" spans="1:14" x14ac:dyDescent="0.2">
      <c r="A4023" s="5">
        <v>45825.541666666664</v>
      </c>
      <c r="B4023" s="3">
        <v>40</v>
      </c>
      <c r="C4023" s="3"/>
      <c r="D4023" s="6">
        <f t="shared" si="567"/>
        <v>2025</v>
      </c>
      <c r="E4023" s="6">
        <f t="shared" si="568"/>
        <v>6</v>
      </c>
      <c r="F4023" s="6">
        <f t="shared" si="569"/>
        <v>17</v>
      </c>
      <c r="G4023" s="6">
        <f t="shared" si="570"/>
        <v>2</v>
      </c>
      <c r="H4023" s="6">
        <f t="shared" si="571"/>
        <v>25</v>
      </c>
      <c r="I4023" s="6">
        <f t="shared" si="572"/>
        <v>13</v>
      </c>
      <c r="J4023" s="6">
        <f t="shared" si="573"/>
        <v>40</v>
      </c>
      <c r="K4023" s="9">
        <f t="shared" si="565"/>
        <v>45825</v>
      </c>
      <c r="L4023" s="8">
        <f>+VLOOKUP(K4023,'20251231_param'!$A$2:$C$244,2)</f>
        <v>36.083333333333336</v>
      </c>
      <c r="M4023" s="8">
        <f>+VLOOKUP($K4023,'20251231_param'!$A$2:$C$244,3)</f>
        <v>34.84988511822705</v>
      </c>
      <c r="N4023" s="8">
        <f t="shared" si="566"/>
        <v>0.11238678846083727</v>
      </c>
    </row>
    <row r="4024" spans="1:14" x14ac:dyDescent="0.2">
      <c r="A4024" s="5">
        <v>45825.583333333336</v>
      </c>
      <c r="B4024" s="3">
        <v>47</v>
      </c>
      <c r="C4024" s="3"/>
      <c r="D4024" s="6">
        <f t="shared" si="567"/>
        <v>2025</v>
      </c>
      <c r="E4024" s="6">
        <f t="shared" si="568"/>
        <v>6</v>
      </c>
      <c r="F4024" s="6">
        <f t="shared" si="569"/>
        <v>17</v>
      </c>
      <c r="G4024" s="6">
        <f t="shared" si="570"/>
        <v>2</v>
      </c>
      <c r="H4024" s="6">
        <f t="shared" si="571"/>
        <v>25</v>
      </c>
      <c r="I4024" s="6">
        <f t="shared" si="572"/>
        <v>14</v>
      </c>
      <c r="J4024" s="6">
        <f t="shared" si="573"/>
        <v>47</v>
      </c>
      <c r="K4024" s="9">
        <f t="shared" si="565"/>
        <v>45825</v>
      </c>
      <c r="L4024" s="8">
        <f>+VLOOKUP(K4024,'20251231_param'!$A$2:$C$244,2)</f>
        <v>36.083333333333336</v>
      </c>
      <c r="M4024" s="8">
        <f>+VLOOKUP($K4024,'20251231_param'!$A$2:$C$244,3)</f>
        <v>34.84988511822705</v>
      </c>
      <c r="N4024" s="8">
        <f t="shared" si="566"/>
        <v>0.31324828273126998</v>
      </c>
    </row>
    <row r="4025" spans="1:14" x14ac:dyDescent="0.2">
      <c r="A4025" s="5">
        <v>45825.625</v>
      </c>
      <c r="B4025" s="3">
        <v>23</v>
      </c>
      <c r="C4025" s="3"/>
      <c r="D4025" s="6">
        <f t="shared" si="567"/>
        <v>2025</v>
      </c>
      <c r="E4025" s="6">
        <f t="shared" si="568"/>
        <v>6</v>
      </c>
      <c r="F4025" s="6">
        <f t="shared" si="569"/>
        <v>17</v>
      </c>
      <c r="G4025" s="6">
        <f t="shared" si="570"/>
        <v>2</v>
      </c>
      <c r="H4025" s="6">
        <f t="shared" si="571"/>
        <v>25</v>
      </c>
      <c r="I4025" s="6">
        <f t="shared" si="572"/>
        <v>15</v>
      </c>
      <c r="J4025" s="6">
        <f t="shared" si="573"/>
        <v>23</v>
      </c>
      <c r="K4025" s="9">
        <f t="shared" si="565"/>
        <v>45825</v>
      </c>
      <c r="L4025" s="8">
        <f>+VLOOKUP(K4025,'20251231_param'!$A$2:$C$244,2)</f>
        <v>36.083333333333336</v>
      </c>
      <c r="M4025" s="8">
        <f>+VLOOKUP($K4025,'20251231_param'!$A$2:$C$244,3)</f>
        <v>34.84988511822705</v>
      </c>
      <c r="N4025" s="8">
        <f t="shared" si="566"/>
        <v>-0.37541969762449928</v>
      </c>
    </row>
    <row r="4026" spans="1:14" x14ac:dyDescent="0.2">
      <c r="A4026" s="5">
        <v>45825.666666666664</v>
      </c>
      <c r="B4026" s="3">
        <v>29</v>
      </c>
      <c r="C4026" s="3"/>
      <c r="D4026" s="6">
        <f t="shared" si="567"/>
        <v>2025</v>
      </c>
      <c r="E4026" s="6">
        <f t="shared" si="568"/>
        <v>6</v>
      </c>
      <c r="F4026" s="6">
        <f t="shared" si="569"/>
        <v>17</v>
      </c>
      <c r="G4026" s="6">
        <f t="shared" si="570"/>
        <v>2</v>
      </c>
      <c r="H4026" s="6">
        <f t="shared" si="571"/>
        <v>25</v>
      </c>
      <c r="I4026" s="6">
        <f t="shared" si="572"/>
        <v>16</v>
      </c>
      <c r="J4026" s="6">
        <f t="shared" si="573"/>
        <v>29</v>
      </c>
      <c r="K4026" s="9">
        <f t="shared" si="565"/>
        <v>45825</v>
      </c>
      <c r="L4026" s="8">
        <f>+VLOOKUP(K4026,'20251231_param'!$A$2:$C$244,2)</f>
        <v>36.083333333333336</v>
      </c>
      <c r="M4026" s="8">
        <f>+VLOOKUP($K4026,'20251231_param'!$A$2:$C$244,3)</f>
        <v>34.84988511822705</v>
      </c>
      <c r="N4026" s="8">
        <f t="shared" si="566"/>
        <v>-0.20325270253555697</v>
      </c>
    </row>
    <row r="4027" spans="1:14" x14ac:dyDescent="0.2">
      <c r="A4027" s="5">
        <v>45825.708333333336</v>
      </c>
      <c r="B4027" s="3">
        <v>33</v>
      </c>
      <c r="C4027" s="3"/>
      <c r="D4027" s="6">
        <f t="shared" si="567"/>
        <v>2025</v>
      </c>
      <c r="E4027" s="6">
        <f t="shared" si="568"/>
        <v>6</v>
      </c>
      <c r="F4027" s="6">
        <f t="shared" si="569"/>
        <v>17</v>
      </c>
      <c r="G4027" s="6">
        <f t="shared" si="570"/>
        <v>2</v>
      </c>
      <c r="H4027" s="6">
        <f t="shared" si="571"/>
        <v>25</v>
      </c>
      <c r="I4027" s="6">
        <f t="shared" si="572"/>
        <v>17</v>
      </c>
      <c r="J4027" s="6">
        <f t="shared" si="573"/>
        <v>33</v>
      </c>
      <c r="K4027" s="9">
        <f t="shared" si="565"/>
        <v>45825</v>
      </c>
      <c r="L4027" s="8">
        <f>+VLOOKUP(K4027,'20251231_param'!$A$2:$C$244,2)</f>
        <v>36.083333333333336</v>
      </c>
      <c r="M4027" s="8">
        <f>+VLOOKUP($K4027,'20251231_param'!$A$2:$C$244,3)</f>
        <v>34.84988511822705</v>
      </c>
      <c r="N4027" s="8">
        <f t="shared" si="566"/>
        <v>-8.8474705809595419E-2</v>
      </c>
    </row>
    <row r="4028" spans="1:14" x14ac:dyDescent="0.2">
      <c r="A4028" s="5">
        <v>45825.75</v>
      </c>
      <c r="B4028" s="3">
        <v>65</v>
      </c>
      <c r="C4028" s="3"/>
      <c r="D4028" s="6">
        <f t="shared" si="567"/>
        <v>2025</v>
      </c>
      <c r="E4028" s="6">
        <f t="shared" si="568"/>
        <v>6</v>
      </c>
      <c r="F4028" s="6">
        <f t="shared" si="569"/>
        <v>17</v>
      </c>
      <c r="G4028" s="6">
        <f t="shared" si="570"/>
        <v>2</v>
      </c>
      <c r="H4028" s="6">
        <f t="shared" si="571"/>
        <v>25</v>
      </c>
      <c r="I4028" s="6">
        <f t="shared" si="572"/>
        <v>18</v>
      </c>
      <c r="J4028" s="6">
        <f t="shared" si="573"/>
        <v>65</v>
      </c>
      <c r="K4028" s="9">
        <f t="shared" si="565"/>
        <v>45825</v>
      </c>
      <c r="L4028" s="8">
        <f>+VLOOKUP(K4028,'20251231_param'!$A$2:$C$244,2)</f>
        <v>36.083333333333336</v>
      </c>
      <c r="M4028" s="8">
        <f>+VLOOKUP($K4028,'20251231_param'!$A$2:$C$244,3)</f>
        <v>34.84988511822705</v>
      </c>
      <c r="N4028" s="8">
        <f t="shared" si="566"/>
        <v>0.8297492679980969</v>
      </c>
    </row>
    <row r="4029" spans="1:14" x14ac:dyDescent="0.2">
      <c r="A4029" s="5">
        <v>45825.791666666664</v>
      </c>
      <c r="B4029" s="3">
        <v>85</v>
      </c>
      <c r="C4029" s="3"/>
      <c r="D4029" s="6">
        <f t="shared" si="567"/>
        <v>2025</v>
      </c>
      <c r="E4029" s="6">
        <f t="shared" si="568"/>
        <v>6</v>
      </c>
      <c r="F4029" s="6">
        <f t="shared" si="569"/>
        <v>17</v>
      </c>
      <c r="G4029" s="6">
        <f t="shared" si="570"/>
        <v>2</v>
      </c>
      <c r="H4029" s="6">
        <f t="shared" si="571"/>
        <v>25</v>
      </c>
      <c r="I4029" s="6">
        <f t="shared" si="572"/>
        <v>19</v>
      </c>
      <c r="J4029" s="6">
        <f t="shared" si="573"/>
        <v>85</v>
      </c>
      <c r="K4029" s="9">
        <f t="shared" si="565"/>
        <v>45825</v>
      </c>
      <c r="L4029" s="8">
        <f>+VLOOKUP(K4029,'20251231_param'!$A$2:$C$244,2)</f>
        <v>36.083333333333336</v>
      </c>
      <c r="M4029" s="8">
        <f>+VLOOKUP($K4029,'20251231_param'!$A$2:$C$244,3)</f>
        <v>34.84988511822705</v>
      </c>
      <c r="N4029" s="8">
        <f t="shared" si="566"/>
        <v>1.4036392516279046</v>
      </c>
    </row>
    <row r="4030" spans="1:14" x14ac:dyDescent="0.2">
      <c r="A4030" s="5">
        <v>45825.833333333336</v>
      </c>
      <c r="B4030" s="3">
        <v>57</v>
      </c>
      <c r="C4030" s="3"/>
      <c r="D4030" s="6">
        <f t="shared" si="567"/>
        <v>2025</v>
      </c>
      <c r="E4030" s="6">
        <f t="shared" si="568"/>
        <v>6</v>
      </c>
      <c r="F4030" s="6">
        <f t="shared" si="569"/>
        <v>17</v>
      </c>
      <c r="G4030" s="6">
        <f t="shared" si="570"/>
        <v>2</v>
      </c>
      <c r="H4030" s="6">
        <f t="shared" si="571"/>
        <v>25</v>
      </c>
      <c r="I4030" s="6">
        <f t="shared" si="572"/>
        <v>20</v>
      </c>
      <c r="J4030" s="6">
        <f t="shared" si="573"/>
        <v>57</v>
      </c>
      <c r="K4030" s="9">
        <f t="shared" si="565"/>
        <v>45825</v>
      </c>
      <c r="L4030" s="8">
        <f>+VLOOKUP(K4030,'20251231_param'!$A$2:$C$244,2)</f>
        <v>36.083333333333336</v>
      </c>
      <c r="M4030" s="8">
        <f>+VLOOKUP($K4030,'20251231_param'!$A$2:$C$244,3)</f>
        <v>34.84988511822705</v>
      </c>
      <c r="N4030" s="8">
        <f t="shared" si="566"/>
        <v>0.60019327454617377</v>
      </c>
    </row>
    <row r="4031" spans="1:14" x14ac:dyDescent="0.2">
      <c r="A4031" s="5">
        <v>45825.875</v>
      </c>
      <c r="B4031" s="3">
        <v>49</v>
      </c>
      <c r="C4031" s="3"/>
      <c r="D4031" s="6">
        <f t="shared" si="567"/>
        <v>2025</v>
      </c>
      <c r="E4031" s="6">
        <f t="shared" si="568"/>
        <v>6</v>
      </c>
      <c r="F4031" s="6">
        <f t="shared" si="569"/>
        <v>17</v>
      </c>
      <c r="G4031" s="6">
        <f t="shared" si="570"/>
        <v>2</v>
      </c>
      <c r="H4031" s="6">
        <f t="shared" si="571"/>
        <v>25</v>
      </c>
      <c r="I4031" s="6">
        <f t="shared" si="572"/>
        <v>21</v>
      </c>
      <c r="J4031" s="6">
        <f t="shared" si="573"/>
        <v>49</v>
      </c>
      <c r="K4031" s="9">
        <f t="shared" si="565"/>
        <v>45825</v>
      </c>
      <c r="L4031" s="8">
        <f>+VLOOKUP(K4031,'20251231_param'!$A$2:$C$244,2)</f>
        <v>36.083333333333336</v>
      </c>
      <c r="M4031" s="8">
        <f>+VLOOKUP($K4031,'20251231_param'!$A$2:$C$244,3)</f>
        <v>34.84988511822705</v>
      </c>
      <c r="N4031" s="8">
        <f t="shared" si="566"/>
        <v>0.3706372810942507</v>
      </c>
    </row>
    <row r="4032" spans="1:14" x14ac:dyDescent="0.2">
      <c r="A4032" s="5">
        <v>45825.916666666664</v>
      </c>
      <c r="B4032" s="3">
        <v>28</v>
      </c>
      <c r="C4032" s="3"/>
      <c r="D4032" s="6">
        <f t="shared" si="567"/>
        <v>2025</v>
      </c>
      <c r="E4032" s="6">
        <f t="shared" si="568"/>
        <v>6</v>
      </c>
      <c r="F4032" s="6">
        <f t="shared" si="569"/>
        <v>17</v>
      </c>
      <c r="G4032" s="6">
        <f t="shared" si="570"/>
        <v>2</v>
      </c>
      <c r="H4032" s="6">
        <f t="shared" si="571"/>
        <v>25</v>
      </c>
      <c r="I4032" s="6">
        <f t="shared" si="572"/>
        <v>22</v>
      </c>
      <c r="J4032" s="6">
        <f t="shared" si="573"/>
        <v>28</v>
      </c>
      <c r="K4032" s="9">
        <f t="shared" si="565"/>
        <v>45825</v>
      </c>
      <c r="L4032" s="8">
        <f>+VLOOKUP(K4032,'20251231_param'!$A$2:$C$244,2)</f>
        <v>36.083333333333336</v>
      </c>
      <c r="M4032" s="8">
        <f>+VLOOKUP($K4032,'20251231_param'!$A$2:$C$244,3)</f>
        <v>34.84988511822705</v>
      </c>
      <c r="N4032" s="8">
        <f t="shared" si="566"/>
        <v>-0.23194720171704733</v>
      </c>
    </row>
    <row r="4033" spans="1:14" x14ac:dyDescent="0.2">
      <c r="A4033" s="5">
        <v>45825.958333333336</v>
      </c>
      <c r="B4033" s="3">
        <v>14</v>
      </c>
      <c r="C4033" s="3"/>
      <c r="D4033" s="6">
        <f t="shared" si="567"/>
        <v>2025</v>
      </c>
      <c r="E4033" s="6">
        <f t="shared" si="568"/>
        <v>6</v>
      </c>
      <c r="F4033" s="6">
        <f t="shared" si="569"/>
        <v>17</v>
      </c>
      <c r="G4033" s="6">
        <f t="shared" si="570"/>
        <v>2</v>
      </c>
      <c r="H4033" s="6">
        <f t="shared" si="571"/>
        <v>25</v>
      </c>
      <c r="I4033" s="6">
        <f t="shared" si="572"/>
        <v>23</v>
      </c>
      <c r="J4033" s="6">
        <f t="shared" si="573"/>
        <v>14</v>
      </c>
      <c r="K4033" s="9">
        <f t="shared" si="565"/>
        <v>45825</v>
      </c>
      <c r="L4033" s="8">
        <f>+VLOOKUP(K4033,'20251231_param'!$A$2:$C$244,2)</f>
        <v>36.083333333333336</v>
      </c>
      <c r="M4033" s="8">
        <f>+VLOOKUP($K4033,'20251231_param'!$A$2:$C$244,3)</f>
        <v>34.84988511822705</v>
      </c>
      <c r="N4033" s="8">
        <f t="shared" si="566"/>
        <v>-0.63367019025791271</v>
      </c>
    </row>
    <row r="4034" spans="1:14" x14ac:dyDescent="0.2">
      <c r="A4034" s="5">
        <v>45826</v>
      </c>
      <c r="B4034" s="3">
        <v>0</v>
      </c>
      <c r="C4034" s="3"/>
      <c r="D4034" s="6">
        <f t="shared" si="567"/>
        <v>2025</v>
      </c>
      <c r="E4034" s="6">
        <f t="shared" si="568"/>
        <v>6</v>
      </c>
      <c r="F4034" s="6">
        <f t="shared" si="569"/>
        <v>18</v>
      </c>
      <c r="G4034" s="6">
        <f t="shared" si="570"/>
        <v>3</v>
      </c>
      <c r="H4034" s="6">
        <f t="shared" si="571"/>
        <v>25</v>
      </c>
      <c r="I4034" s="6">
        <f t="shared" si="572"/>
        <v>0</v>
      </c>
      <c r="J4034" s="6">
        <f t="shared" si="573"/>
        <v>0</v>
      </c>
      <c r="K4034" s="9">
        <f t="shared" si="565"/>
        <v>45826</v>
      </c>
      <c r="L4034" s="8">
        <f>+VLOOKUP(K4034,'20251231_param'!$A$2:$C$244,2)</f>
        <v>27.833333333333332</v>
      </c>
      <c r="M4034" s="8">
        <f>+VLOOKUP($K4034,'20251231_param'!$A$2:$C$244,3)</f>
        <v>25.996097811965459</v>
      </c>
      <c r="N4034" s="8">
        <f t="shared" si="566"/>
        <v>-1.0706735116422832</v>
      </c>
    </row>
    <row r="4035" spans="1:14" x14ac:dyDescent="0.2">
      <c r="A4035" s="5">
        <v>45826.041666666664</v>
      </c>
      <c r="B4035" s="3">
        <v>3</v>
      </c>
      <c r="C4035" s="3"/>
      <c r="D4035" s="6">
        <f t="shared" si="567"/>
        <v>2025</v>
      </c>
      <c r="E4035" s="6">
        <f t="shared" si="568"/>
        <v>6</v>
      </c>
      <c r="F4035" s="6">
        <f t="shared" si="569"/>
        <v>18</v>
      </c>
      <c r="G4035" s="6">
        <f t="shared" si="570"/>
        <v>3</v>
      </c>
      <c r="H4035" s="6">
        <f t="shared" si="571"/>
        <v>25</v>
      </c>
      <c r="I4035" s="6">
        <f t="shared" si="572"/>
        <v>1</v>
      </c>
      <c r="J4035" s="6">
        <f t="shared" si="573"/>
        <v>3</v>
      </c>
      <c r="K4035" s="9">
        <f t="shared" ref="K4035:K4098" si="574">DATE(D4035,E4035,F4035)</f>
        <v>45826</v>
      </c>
      <c r="L4035" s="8">
        <f>+VLOOKUP(K4035,'20251231_param'!$A$2:$C$244,2)</f>
        <v>27.833333333333332</v>
      </c>
      <c r="M4035" s="8">
        <f>+VLOOKUP($K4035,'20251231_param'!$A$2:$C$244,3)</f>
        <v>25.996097811965459</v>
      </c>
      <c r="N4035" s="8">
        <f t="shared" ref="N4035:N4098" si="575">+(J4035-L4035)/M4035</f>
        <v>-0.95527157625568981</v>
      </c>
    </row>
    <row r="4036" spans="1:14" x14ac:dyDescent="0.2">
      <c r="A4036" s="5">
        <v>45826.083333333336</v>
      </c>
      <c r="B4036" s="3">
        <v>4</v>
      </c>
      <c r="C4036" s="3"/>
      <c r="D4036" s="6">
        <f t="shared" si="567"/>
        <v>2025</v>
      </c>
      <c r="E4036" s="6">
        <f t="shared" si="568"/>
        <v>6</v>
      </c>
      <c r="F4036" s="6">
        <f t="shared" si="569"/>
        <v>18</v>
      </c>
      <c r="G4036" s="6">
        <f t="shared" si="570"/>
        <v>3</v>
      </c>
      <c r="H4036" s="6">
        <f t="shared" si="571"/>
        <v>25</v>
      </c>
      <c r="I4036" s="6">
        <f t="shared" si="572"/>
        <v>2</v>
      </c>
      <c r="J4036" s="6">
        <f t="shared" si="573"/>
        <v>4</v>
      </c>
      <c r="K4036" s="9">
        <f t="shared" si="574"/>
        <v>45826</v>
      </c>
      <c r="L4036" s="8">
        <f>+VLOOKUP(K4036,'20251231_param'!$A$2:$C$244,2)</f>
        <v>27.833333333333332</v>
      </c>
      <c r="M4036" s="8">
        <f>+VLOOKUP($K4036,'20251231_param'!$A$2:$C$244,3)</f>
        <v>25.996097811965459</v>
      </c>
      <c r="N4036" s="8">
        <f t="shared" si="575"/>
        <v>-0.91680426446015861</v>
      </c>
    </row>
    <row r="4037" spans="1:14" x14ac:dyDescent="0.2">
      <c r="A4037" s="5">
        <v>45826.125</v>
      </c>
      <c r="B4037" s="3">
        <v>0</v>
      </c>
      <c r="C4037" s="3"/>
      <c r="D4037" s="6">
        <f t="shared" ref="D4037:D4100" si="576">+YEAR(A4037)</f>
        <v>2025</v>
      </c>
      <c r="E4037" s="6">
        <f t="shared" ref="E4037:E4100" si="577">+MONTH(A4037)</f>
        <v>6</v>
      </c>
      <c r="F4037" s="6">
        <f t="shared" ref="F4037:F4100" si="578">+DAY(A4037)</f>
        <v>18</v>
      </c>
      <c r="G4037" s="6">
        <f t="shared" ref="G4037:G4100" si="579">+WEEKDAY(A4037,2)</f>
        <v>3</v>
      </c>
      <c r="H4037" s="6">
        <f t="shared" ref="H4037:H4100" si="580">+WEEKNUM(A4037,21)</f>
        <v>25</v>
      </c>
      <c r="I4037" s="6">
        <f t="shared" ref="I4037:I4100" si="581">+HOUR(A4037)</f>
        <v>3</v>
      </c>
      <c r="J4037" s="6">
        <f t="shared" ref="J4037:J4100" si="582">+B4037</f>
        <v>0</v>
      </c>
      <c r="K4037" s="9">
        <f t="shared" si="574"/>
        <v>45826</v>
      </c>
      <c r="L4037" s="8">
        <f>+VLOOKUP(K4037,'20251231_param'!$A$2:$C$244,2)</f>
        <v>27.833333333333332</v>
      </c>
      <c r="M4037" s="8">
        <f>+VLOOKUP($K4037,'20251231_param'!$A$2:$C$244,3)</f>
        <v>25.996097811965459</v>
      </c>
      <c r="N4037" s="8">
        <f t="shared" si="575"/>
        <v>-1.0706735116422832</v>
      </c>
    </row>
    <row r="4038" spans="1:14" x14ac:dyDescent="0.2">
      <c r="A4038" s="5">
        <v>45826.166666666664</v>
      </c>
      <c r="B4038" s="3">
        <v>0</v>
      </c>
      <c r="C4038" s="3"/>
      <c r="D4038" s="6">
        <f t="shared" si="576"/>
        <v>2025</v>
      </c>
      <c r="E4038" s="6">
        <f t="shared" si="577"/>
        <v>6</v>
      </c>
      <c r="F4038" s="6">
        <f t="shared" si="578"/>
        <v>18</v>
      </c>
      <c r="G4038" s="6">
        <f t="shared" si="579"/>
        <v>3</v>
      </c>
      <c r="H4038" s="6">
        <f t="shared" si="580"/>
        <v>25</v>
      </c>
      <c r="I4038" s="6">
        <f t="shared" si="581"/>
        <v>4</v>
      </c>
      <c r="J4038" s="6">
        <f t="shared" si="582"/>
        <v>0</v>
      </c>
      <c r="K4038" s="9">
        <f t="shared" si="574"/>
        <v>45826</v>
      </c>
      <c r="L4038" s="8">
        <f>+VLOOKUP(K4038,'20251231_param'!$A$2:$C$244,2)</f>
        <v>27.833333333333332</v>
      </c>
      <c r="M4038" s="8">
        <f>+VLOOKUP($K4038,'20251231_param'!$A$2:$C$244,3)</f>
        <v>25.996097811965459</v>
      </c>
      <c r="N4038" s="8">
        <f t="shared" si="575"/>
        <v>-1.0706735116422832</v>
      </c>
    </row>
    <row r="4039" spans="1:14" x14ac:dyDescent="0.2">
      <c r="A4039" s="5">
        <v>45826.208333333336</v>
      </c>
      <c r="B4039" s="3">
        <v>1</v>
      </c>
      <c r="C4039" s="3"/>
      <c r="D4039" s="6">
        <f t="shared" si="576"/>
        <v>2025</v>
      </c>
      <c r="E4039" s="6">
        <f t="shared" si="577"/>
        <v>6</v>
      </c>
      <c r="F4039" s="6">
        <f t="shared" si="578"/>
        <v>18</v>
      </c>
      <c r="G4039" s="6">
        <f t="shared" si="579"/>
        <v>3</v>
      </c>
      <c r="H4039" s="6">
        <f t="shared" si="580"/>
        <v>25</v>
      </c>
      <c r="I4039" s="6">
        <f t="shared" si="581"/>
        <v>5</v>
      </c>
      <c r="J4039" s="6">
        <f t="shared" si="582"/>
        <v>1</v>
      </c>
      <c r="K4039" s="9">
        <f t="shared" si="574"/>
        <v>45826</v>
      </c>
      <c r="L4039" s="8">
        <f>+VLOOKUP(K4039,'20251231_param'!$A$2:$C$244,2)</f>
        <v>27.833333333333332</v>
      </c>
      <c r="M4039" s="8">
        <f>+VLOOKUP($K4039,'20251231_param'!$A$2:$C$244,3)</f>
        <v>25.996097811965459</v>
      </c>
      <c r="N4039" s="8">
        <f t="shared" si="575"/>
        <v>-1.032206199846752</v>
      </c>
    </row>
    <row r="4040" spans="1:14" x14ac:dyDescent="0.2">
      <c r="A4040" s="5">
        <v>45826.25</v>
      </c>
      <c r="B4040" s="3">
        <v>8</v>
      </c>
      <c r="C4040" s="3"/>
      <c r="D4040" s="6">
        <f t="shared" si="576"/>
        <v>2025</v>
      </c>
      <c r="E4040" s="6">
        <f t="shared" si="577"/>
        <v>6</v>
      </c>
      <c r="F4040" s="6">
        <f t="shared" si="578"/>
        <v>18</v>
      </c>
      <c r="G4040" s="6">
        <f t="shared" si="579"/>
        <v>3</v>
      </c>
      <c r="H4040" s="6">
        <f t="shared" si="580"/>
        <v>25</v>
      </c>
      <c r="I4040" s="6">
        <f t="shared" si="581"/>
        <v>6</v>
      </c>
      <c r="J4040" s="6">
        <f t="shared" si="582"/>
        <v>8</v>
      </c>
      <c r="K4040" s="9">
        <f t="shared" si="574"/>
        <v>45826</v>
      </c>
      <c r="L4040" s="8">
        <f>+VLOOKUP(K4040,'20251231_param'!$A$2:$C$244,2)</f>
        <v>27.833333333333332</v>
      </c>
      <c r="M4040" s="8">
        <f>+VLOOKUP($K4040,'20251231_param'!$A$2:$C$244,3)</f>
        <v>25.996097811965459</v>
      </c>
      <c r="N4040" s="8">
        <f t="shared" si="575"/>
        <v>-0.76293501727803414</v>
      </c>
    </row>
    <row r="4041" spans="1:14" x14ac:dyDescent="0.2">
      <c r="A4041" s="5">
        <v>45826.291666666664</v>
      </c>
      <c r="B4041" s="3">
        <v>7</v>
      </c>
      <c r="C4041" s="3"/>
      <c r="D4041" s="6">
        <f t="shared" si="576"/>
        <v>2025</v>
      </c>
      <c r="E4041" s="6">
        <f t="shared" si="577"/>
        <v>6</v>
      </c>
      <c r="F4041" s="6">
        <f t="shared" si="578"/>
        <v>18</v>
      </c>
      <c r="G4041" s="6">
        <f t="shared" si="579"/>
        <v>3</v>
      </c>
      <c r="H4041" s="6">
        <f t="shared" si="580"/>
        <v>25</v>
      </c>
      <c r="I4041" s="6">
        <f t="shared" si="581"/>
        <v>7</v>
      </c>
      <c r="J4041" s="6">
        <f t="shared" si="582"/>
        <v>7</v>
      </c>
      <c r="K4041" s="9">
        <f t="shared" si="574"/>
        <v>45826</v>
      </c>
      <c r="L4041" s="8">
        <f>+VLOOKUP(K4041,'20251231_param'!$A$2:$C$244,2)</f>
        <v>27.833333333333332</v>
      </c>
      <c r="M4041" s="8">
        <f>+VLOOKUP($K4041,'20251231_param'!$A$2:$C$244,3)</f>
        <v>25.996097811965459</v>
      </c>
      <c r="N4041" s="8">
        <f t="shared" si="575"/>
        <v>-0.80140232907356523</v>
      </c>
    </row>
    <row r="4042" spans="1:14" x14ac:dyDescent="0.2">
      <c r="A4042" s="5">
        <v>45826.333333333336</v>
      </c>
      <c r="B4042" s="3">
        <v>6</v>
      </c>
      <c r="C4042" s="3"/>
      <c r="D4042" s="6">
        <f t="shared" si="576"/>
        <v>2025</v>
      </c>
      <c r="E4042" s="6">
        <f t="shared" si="577"/>
        <v>6</v>
      </c>
      <c r="F4042" s="6">
        <f t="shared" si="578"/>
        <v>18</v>
      </c>
      <c r="G4042" s="6">
        <f t="shared" si="579"/>
        <v>3</v>
      </c>
      <c r="H4042" s="6">
        <f t="shared" si="580"/>
        <v>25</v>
      </c>
      <c r="I4042" s="6">
        <f t="shared" si="581"/>
        <v>8</v>
      </c>
      <c r="J4042" s="6">
        <f t="shared" si="582"/>
        <v>6</v>
      </c>
      <c r="K4042" s="9">
        <f t="shared" si="574"/>
        <v>45826</v>
      </c>
      <c r="L4042" s="8">
        <f>+VLOOKUP(K4042,'20251231_param'!$A$2:$C$244,2)</f>
        <v>27.833333333333332</v>
      </c>
      <c r="M4042" s="8">
        <f>+VLOOKUP($K4042,'20251231_param'!$A$2:$C$244,3)</f>
        <v>25.996097811965459</v>
      </c>
      <c r="N4042" s="8">
        <f t="shared" si="575"/>
        <v>-0.83986964086909632</v>
      </c>
    </row>
    <row r="4043" spans="1:14" x14ac:dyDescent="0.2">
      <c r="A4043" s="5">
        <v>45826.375</v>
      </c>
      <c r="B4043" s="3">
        <v>53</v>
      </c>
      <c r="C4043" s="3"/>
      <c r="D4043" s="6">
        <f t="shared" si="576"/>
        <v>2025</v>
      </c>
      <c r="E4043" s="6">
        <f t="shared" si="577"/>
        <v>6</v>
      </c>
      <c r="F4043" s="6">
        <f t="shared" si="578"/>
        <v>18</v>
      </c>
      <c r="G4043" s="6">
        <f t="shared" si="579"/>
        <v>3</v>
      </c>
      <c r="H4043" s="6">
        <f t="shared" si="580"/>
        <v>25</v>
      </c>
      <c r="I4043" s="6">
        <f t="shared" si="581"/>
        <v>9</v>
      </c>
      <c r="J4043" s="6">
        <f t="shared" si="582"/>
        <v>53</v>
      </c>
      <c r="K4043" s="9">
        <f t="shared" si="574"/>
        <v>45826</v>
      </c>
      <c r="L4043" s="8">
        <f>+VLOOKUP(K4043,'20251231_param'!$A$2:$C$244,2)</f>
        <v>27.833333333333332</v>
      </c>
      <c r="M4043" s="8">
        <f>+VLOOKUP($K4043,'20251231_param'!$A$2:$C$244,3)</f>
        <v>25.996097811965459</v>
      </c>
      <c r="N4043" s="8">
        <f t="shared" si="575"/>
        <v>0.96809401352086688</v>
      </c>
    </row>
    <row r="4044" spans="1:14" x14ac:dyDescent="0.2">
      <c r="A4044" s="5">
        <v>45826.416666666664</v>
      </c>
      <c r="B4044" s="3">
        <v>21</v>
      </c>
      <c r="C4044" s="3"/>
      <c r="D4044" s="6">
        <f t="shared" si="576"/>
        <v>2025</v>
      </c>
      <c r="E4044" s="6">
        <f t="shared" si="577"/>
        <v>6</v>
      </c>
      <c r="F4044" s="6">
        <f t="shared" si="578"/>
        <v>18</v>
      </c>
      <c r="G4044" s="6">
        <f t="shared" si="579"/>
        <v>3</v>
      </c>
      <c r="H4044" s="6">
        <f t="shared" si="580"/>
        <v>25</v>
      </c>
      <c r="I4044" s="6">
        <f t="shared" si="581"/>
        <v>10</v>
      </c>
      <c r="J4044" s="6">
        <f t="shared" si="582"/>
        <v>21</v>
      </c>
      <c r="K4044" s="9">
        <f t="shared" si="574"/>
        <v>45826</v>
      </c>
      <c r="L4044" s="8">
        <f>+VLOOKUP(K4044,'20251231_param'!$A$2:$C$244,2)</f>
        <v>27.833333333333332</v>
      </c>
      <c r="M4044" s="8">
        <f>+VLOOKUP($K4044,'20251231_param'!$A$2:$C$244,3)</f>
        <v>25.996097811965459</v>
      </c>
      <c r="N4044" s="8">
        <f t="shared" si="575"/>
        <v>-0.26285996393612937</v>
      </c>
    </row>
    <row r="4045" spans="1:14" x14ac:dyDescent="0.2">
      <c r="A4045" s="5">
        <v>45826.458333333336</v>
      </c>
      <c r="B4045" s="3">
        <v>20</v>
      </c>
      <c r="C4045" s="3"/>
      <c r="D4045" s="6">
        <f t="shared" si="576"/>
        <v>2025</v>
      </c>
      <c r="E4045" s="6">
        <f t="shared" si="577"/>
        <v>6</v>
      </c>
      <c r="F4045" s="6">
        <f t="shared" si="578"/>
        <v>18</v>
      </c>
      <c r="G4045" s="6">
        <f t="shared" si="579"/>
        <v>3</v>
      </c>
      <c r="H4045" s="6">
        <f t="shared" si="580"/>
        <v>25</v>
      </c>
      <c r="I4045" s="6">
        <f t="shared" si="581"/>
        <v>11</v>
      </c>
      <c r="J4045" s="6">
        <f t="shared" si="582"/>
        <v>20</v>
      </c>
      <c r="K4045" s="9">
        <f t="shared" si="574"/>
        <v>45826</v>
      </c>
      <c r="L4045" s="8">
        <f>+VLOOKUP(K4045,'20251231_param'!$A$2:$C$244,2)</f>
        <v>27.833333333333332</v>
      </c>
      <c r="M4045" s="8">
        <f>+VLOOKUP($K4045,'20251231_param'!$A$2:$C$244,3)</f>
        <v>25.996097811965459</v>
      </c>
      <c r="N4045" s="8">
        <f t="shared" si="575"/>
        <v>-0.30132727573166052</v>
      </c>
    </row>
    <row r="4046" spans="1:14" x14ac:dyDescent="0.2">
      <c r="A4046" s="5">
        <v>45826.5</v>
      </c>
      <c r="B4046" s="3">
        <v>34</v>
      </c>
      <c r="C4046" s="3"/>
      <c r="D4046" s="6">
        <f t="shared" si="576"/>
        <v>2025</v>
      </c>
      <c r="E4046" s="6">
        <f t="shared" si="577"/>
        <v>6</v>
      </c>
      <c r="F4046" s="6">
        <f t="shared" si="578"/>
        <v>18</v>
      </c>
      <c r="G4046" s="6">
        <f t="shared" si="579"/>
        <v>3</v>
      </c>
      <c r="H4046" s="6">
        <f t="shared" si="580"/>
        <v>25</v>
      </c>
      <c r="I4046" s="6">
        <f t="shared" si="581"/>
        <v>12</v>
      </c>
      <c r="J4046" s="6">
        <f t="shared" si="582"/>
        <v>34</v>
      </c>
      <c r="K4046" s="9">
        <f t="shared" si="574"/>
        <v>45826</v>
      </c>
      <c r="L4046" s="8">
        <f>+VLOOKUP(K4046,'20251231_param'!$A$2:$C$244,2)</f>
        <v>27.833333333333332</v>
      </c>
      <c r="M4046" s="8">
        <f>+VLOOKUP($K4046,'20251231_param'!$A$2:$C$244,3)</f>
        <v>25.996097811965459</v>
      </c>
      <c r="N4046" s="8">
        <f t="shared" si="575"/>
        <v>0.23721508940577538</v>
      </c>
    </row>
    <row r="4047" spans="1:14" x14ac:dyDescent="0.2">
      <c r="A4047" s="5">
        <v>45826.541666666664</v>
      </c>
      <c r="B4047" s="3">
        <v>50</v>
      </c>
      <c r="C4047" s="3"/>
      <c r="D4047" s="6">
        <f t="shared" si="576"/>
        <v>2025</v>
      </c>
      <c r="E4047" s="6">
        <f t="shared" si="577"/>
        <v>6</v>
      </c>
      <c r="F4047" s="6">
        <f t="shared" si="578"/>
        <v>18</v>
      </c>
      <c r="G4047" s="6">
        <f t="shared" si="579"/>
        <v>3</v>
      </c>
      <c r="H4047" s="6">
        <f t="shared" si="580"/>
        <v>25</v>
      </c>
      <c r="I4047" s="6">
        <f t="shared" si="581"/>
        <v>13</v>
      </c>
      <c r="J4047" s="6">
        <f t="shared" si="582"/>
        <v>50</v>
      </c>
      <c r="K4047" s="9">
        <f t="shared" si="574"/>
        <v>45826</v>
      </c>
      <c r="L4047" s="8">
        <f>+VLOOKUP(K4047,'20251231_param'!$A$2:$C$244,2)</f>
        <v>27.833333333333332</v>
      </c>
      <c r="M4047" s="8">
        <f>+VLOOKUP($K4047,'20251231_param'!$A$2:$C$244,3)</f>
        <v>25.996097811965459</v>
      </c>
      <c r="N4047" s="8">
        <f t="shared" si="575"/>
        <v>0.8526920781342735</v>
      </c>
    </row>
    <row r="4048" spans="1:14" x14ac:dyDescent="0.2">
      <c r="A4048" s="5">
        <v>45826.583333333336</v>
      </c>
      <c r="B4048" s="3">
        <v>55</v>
      </c>
      <c r="C4048" s="3"/>
      <c r="D4048" s="6">
        <f t="shared" si="576"/>
        <v>2025</v>
      </c>
      <c r="E4048" s="6">
        <f t="shared" si="577"/>
        <v>6</v>
      </c>
      <c r="F4048" s="6">
        <f t="shared" si="578"/>
        <v>18</v>
      </c>
      <c r="G4048" s="6">
        <f t="shared" si="579"/>
        <v>3</v>
      </c>
      <c r="H4048" s="6">
        <f t="shared" si="580"/>
        <v>25</v>
      </c>
      <c r="I4048" s="6">
        <f t="shared" si="581"/>
        <v>14</v>
      </c>
      <c r="J4048" s="6">
        <f t="shared" si="582"/>
        <v>55</v>
      </c>
      <c r="K4048" s="9">
        <f t="shared" si="574"/>
        <v>45826</v>
      </c>
      <c r="L4048" s="8">
        <f>+VLOOKUP(K4048,'20251231_param'!$A$2:$C$244,2)</f>
        <v>27.833333333333332</v>
      </c>
      <c r="M4048" s="8">
        <f>+VLOOKUP($K4048,'20251231_param'!$A$2:$C$244,3)</f>
        <v>25.996097811965459</v>
      </c>
      <c r="N4048" s="8">
        <f t="shared" si="575"/>
        <v>1.0450286371119293</v>
      </c>
    </row>
    <row r="4049" spans="1:14" x14ac:dyDescent="0.2">
      <c r="A4049" s="5">
        <v>45826.625</v>
      </c>
      <c r="B4049" s="3">
        <v>11</v>
      </c>
      <c r="C4049" s="3"/>
      <c r="D4049" s="6">
        <f t="shared" si="576"/>
        <v>2025</v>
      </c>
      <c r="E4049" s="6">
        <f t="shared" si="577"/>
        <v>6</v>
      </c>
      <c r="F4049" s="6">
        <f t="shared" si="578"/>
        <v>18</v>
      </c>
      <c r="G4049" s="6">
        <f t="shared" si="579"/>
        <v>3</v>
      </c>
      <c r="H4049" s="6">
        <f t="shared" si="580"/>
        <v>25</v>
      </c>
      <c r="I4049" s="6">
        <f t="shared" si="581"/>
        <v>15</v>
      </c>
      <c r="J4049" s="6">
        <f t="shared" si="582"/>
        <v>11</v>
      </c>
      <c r="K4049" s="9">
        <f t="shared" si="574"/>
        <v>45826</v>
      </c>
      <c r="L4049" s="8">
        <f>+VLOOKUP(K4049,'20251231_param'!$A$2:$C$244,2)</f>
        <v>27.833333333333332</v>
      </c>
      <c r="M4049" s="8">
        <f>+VLOOKUP($K4049,'20251231_param'!$A$2:$C$244,3)</f>
        <v>25.996097811965459</v>
      </c>
      <c r="N4049" s="8">
        <f t="shared" si="575"/>
        <v>-0.64753308189144065</v>
      </c>
    </row>
    <row r="4050" spans="1:14" x14ac:dyDescent="0.2">
      <c r="A4050" s="5">
        <v>45826.666666666664</v>
      </c>
      <c r="B4050" s="3">
        <v>35</v>
      </c>
      <c r="C4050" s="3"/>
      <c r="D4050" s="6">
        <f t="shared" si="576"/>
        <v>2025</v>
      </c>
      <c r="E4050" s="6">
        <f t="shared" si="577"/>
        <v>6</v>
      </c>
      <c r="F4050" s="6">
        <f t="shared" si="578"/>
        <v>18</v>
      </c>
      <c r="G4050" s="6">
        <f t="shared" si="579"/>
        <v>3</v>
      </c>
      <c r="H4050" s="6">
        <f t="shared" si="580"/>
        <v>25</v>
      </c>
      <c r="I4050" s="6">
        <f t="shared" si="581"/>
        <v>16</v>
      </c>
      <c r="J4050" s="6">
        <f t="shared" si="582"/>
        <v>35</v>
      </c>
      <c r="K4050" s="9">
        <f t="shared" si="574"/>
        <v>45826</v>
      </c>
      <c r="L4050" s="8">
        <f>+VLOOKUP(K4050,'20251231_param'!$A$2:$C$244,2)</f>
        <v>27.833333333333332</v>
      </c>
      <c r="M4050" s="8">
        <f>+VLOOKUP($K4050,'20251231_param'!$A$2:$C$244,3)</f>
        <v>25.996097811965459</v>
      </c>
      <c r="N4050" s="8">
        <f t="shared" si="575"/>
        <v>0.27568240120130649</v>
      </c>
    </row>
    <row r="4051" spans="1:14" x14ac:dyDescent="0.2">
      <c r="A4051" s="5">
        <v>45826.708333333336</v>
      </c>
      <c r="B4051" s="3">
        <v>66</v>
      </c>
      <c r="C4051" s="3"/>
      <c r="D4051" s="6">
        <f t="shared" si="576"/>
        <v>2025</v>
      </c>
      <c r="E4051" s="6">
        <f t="shared" si="577"/>
        <v>6</v>
      </c>
      <c r="F4051" s="6">
        <f t="shared" si="578"/>
        <v>18</v>
      </c>
      <c r="G4051" s="6">
        <f t="shared" si="579"/>
        <v>3</v>
      </c>
      <c r="H4051" s="6">
        <f t="shared" si="580"/>
        <v>25</v>
      </c>
      <c r="I4051" s="6">
        <f t="shared" si="581"/>
        <v>17</v>
      </c>
      <c r="J4051" s="6">
        <f t="shared" si="582"/>
        <v>66</v>
      </c>
      <c r="K4051" s="9">
        <f t="shared" si="574"/>
        <v>45826</v>
      </c>
      <c r="L4051" s="8">
        <f>+VLOOKUP(K4051,'20251231_param'!$A$2:$C$244,2)</f>
        <v>27.833333333333332</v>
      </c>
      <c r="M4051" s="8">
        <f>+VLOOKUP($K4051,'20251231_param'!$A$2:$C$244,3)</f>
        <v>25.996097811965459</v>
      </c>
      <c r="N4051" s="8">
        <f t="shared" si="575"/>
        <v>1.4681690668627718</v>
      </c>
    </row>
    <row r="4052" spans="1:14" x14ac:dyDescent="0.2">
      <c r="A4052" s="5">
        <v>45826.75</v>
      </c>
      <c r="B4052" s="3">
        <v>89</v>
      </c>
      <c r="C4052" s="3"/>
      <c r="D4052" s="6">
        <f t="shared" si="576"/>
        <v>2025</v>
      </c>
      <c r="E4052" s="6">
        <f t="shared" si="577"/>
        <v>6</v>
      </c>
      <c r="F4052" s="6">
        <f t="shared" si="578"/>
        <v>18</v>
      </c>
      <c r="G4052" s="6">
        <f t="shared" si="579"/>
        <v>3</v>
      </c>
      <c r="H4052" s="6">
        <f t="shared" si="580"/>
        <v>25</v>
      </c>
      <c r="I4052" s="6">
        <f t="shared" si="581"/>
        <v>18</v>
      </c>
      <c r="J4052" s="6">
        <f t="shared" si="582"/>
        <v>89</v>
      </c>
      <c r="K4052" s="9">
        <f t="shared" si="574"/>
        <v>45826</v>
      </c>
      <c r="L4052" s="8">
        <f>+VLOOKUP(K4052,'20251231_param'!$A$2:$C$244,2)</f>
        <v>27.833333333333332</v>
      </c>
      <c r="M4052" s="8">
        <f>+VLOOKUP($K4052,'20251231_param'!$A$2:$C$244,3)</f>
        <v>25.996097811965459</v>
      </c>
      <c r="N4052" s="8">
        <f t="shared" si="575"/>
        <v>2.3529172381599879</v>
      </c>
    </row>
    <row r="4053" spans="1:14" x14ac:dyDescent="0.2">
      <c r="A4053" s="5">
        <v>45826.791666666664</v>
      </c>
      <c r="B4053" s="3">
        <v>74</v>
      </c>
      <c r="C4053" s="3"/>
      <c r="D4053" s="6">
        <f t="shared" si="576"/>
        <v>2025</v>
      </c>
      <c r="E4053" s="6">
        <f t="shared" si="577"/>
        <v>6</v>
      </c>
      <c r="F4053" s="6">
        <f t="shared" si="578"/>
        <v>18</v>
      </c>
      <c r="G4053" s="6">
        <f t="shared" si="579"/>
        <v>3</v>
      </c>
      <c r="H4053" s="6">
        <f t="shared" si="580"/>
        <v>25</v>
      </c>
      <c r="I4053" s="6">
        <f t="shared" si="581"/>
        <v>19</v>
      </c>
      <c r="J4053" s="6">
        <f t="shared" si="582"/>
        <v>74</v>
      </c>
      <c r="K4053" s="9">
        <f t="shared" si="574"/>
        <v>45826</v>
      </c>
      <c r="L4053" s="8">
        <f>+VLOOKUP(K4053,'20251231_param'!$A$2:$C$244,2)</f>
        <v>27.833333333333332</v>
      </c>
      <c r="M4053" s="8">
        <f>+VLOOKUP($K4053,'20251231_param'!$A$2:$C$244,3)</f>
        <v>25.996097811965459</v>
      </c>
      <c r="N4053" s="8">
        <f t="shared" si="575"/>
        <v>1.7759075612270208</v>
      </c>
    </row>
    <row r="4054" spans="1:14" x14ac:dyDescent="0.2">
      <c r="A4054" s="5">
        <v>45826.833333333336</v>
      </c>
      <c r="B4054" s="3">
        <v>43</v>
      </c>
      <c r="C4054" s="3"/>
      <c r="D4054" s="6">
        <f t="shared" si="576"/>
        <v>2025</v>
      </c>
      <c r="E4054" s="6">
        <f t="shared" si="577"/>
        <v>6</v>
      </c>
      <c r="F4054" s="6">
        <f t="shared" si="578"/>
        <v>18</v>
      </c>
      <c r="G4054" s="6">
        <f t="shared" si="579"/>
        <v>3</v>
      </c>
      <c r="H4054" s="6">
        <f t="shared" si="580"/>
        <v>25</v>
      </c>
      <c r="I4054" s="6">
        <f t="shared" si="581"/>
        <v>20</v>
      </c>
      <c r="J4054" s="6">
        <f t="shared" si="582"/>
        <v>43</v>
      </c>
      <c r="K4054" s="9">
        <f t="shared" si="574"/>
        <v>45826</v>
      </c>
      <c r="L4054" s="8">
        <f>+VLOOKUP(K4054,'20251231_param'!$A$2:$C$244,2)</f>
        <v>27.833333333333332</v>
      </c>
      <c r="M4054" s="8">
        <f>+VLOOKUP($K4054,'20251231_param'!$A$2:$C$244,3)</f>
        <v>25.996097811965459</v>
      </c>
      <c r="N4054" s="8">
        <f t="shared" si="575"/>
        <v>0.58342089556555554</v>
      </c>
    </row>
    <row r="4055" spans="1:14" x14ac:dyDescent="0.2">
      <c r="A4055" s="5">
        <v>45826.875</v>
      </c>
      <c r="B4055" s="3">
        <v>37</v>
      </c>
      <c r="C4055" s="3"/>
      <c r="D4055" s="6">
        <f t="shared" si="576"/>
        <v>2025</v>
      </c>
      <c r="E4055" s="6">
        <f t="shared" si="577"/>
        <v>6</v>
      </c>
      <c r="F4055" s="6">
        <f t="shared" si="578"/>
        <v>18</v>
      </c>
      <c r="G4055" s="6">
        <f t="shared" si="579"/>
        <v>3</v>
      </c>
      <c r="H4055" s="6">
        <f t="shared" si="580"/>
        <v>25</v>
      </c>
      <c r="I4055" s="6">
        <f t="shared" si="581"/>
        <v>21</v>
      </c>
      <c r="J4055" s="6">
        <f t="shared" si="582"/>
        <v>37</v>
      </c>
      <c r="K4055" s="9">
        <f t="shared" si="574"/>
        <v>45826</v>
      </c>
      <c r="L4055" s="8">
        <f>+VLOOKUP(K4055,'20251231_param'!$A$2:$C$244,2)</f>
        <v>27.833333333333332</v>
      </c>
      <c r="M4055" s="8">
        <f>+VLOOKUP($K4055,'20251231_param'!$A$2:$C$244,3)</f>
        <v>25.996097811965459</v>
      </c>
      <c r="N4055" s="8">
        <f t="shared" si="575"/>
        <v>0.35261702479236878</v>
      </c>
    </row>
    <row r="4056" spans="1:14" x14ac:dyDescent="0.2">
      <c r="A4056" s="5">
        <v>45826.916666666664</v>
      </c>
      <c r="B4056" s="3">
        <v>28</v>
      </c>
      <c r="C4056" s="3"/>
      <c r="D4056" s="6">
        <f t="shared" si="576"/>
        <v>2025</v>
      </c>
      <c r="E4056" s="6">
        <f t="shared" si="577"/>
        <v>6</v>
      </c>
      <c r="F4056" s="6">
        <f t="shared" si="578"/>
        <v>18</v>
      </c>
      <c r="G4056" s="6">
        <f t="shared" si="579"/>
        <v>3</v>
      </c>
      <c r="H4056" s="6">
        <f t="shared" si="580"/>
        <v>25</v>
      </c>
      <c r="I4056" s="6">
        <f t="shared" si="581"/>
        <v>22</v>
      </c>
      <c r="J4056" s="6">
        <f t="shared" si="582"/>
        <v>28</v>
      </c>
      <c r="K4056" s="9">
        <f t="shared" si="574"/>
        <v>45826</v>
      </c>
      <c r="L4056" s="8">
        <f>+VLOOKUP(K4056,'20251231_param'!$A$2:$C$244,2)</f>
        <v>27.833333333333332</v>
      </c>
      <c r="M4056" s="8">
        <f>+VLOOKUP($K4056,'20251231_param'!$A$2:$C$244,3)</f>
        <v>25.996097811965459</v>
      </c>
      <c r="N4056" s="8">
        <f t="shared" si="575"/>
        <v>6.4112186325885681E-3</v>
      </c>
    </row>
    <row r="4057" spans="1:14" x14ac:dyDescent="0.2">
      <c r="A4057" s="5">
        <v>45826.958333333336</v>
      </c>
      <c r="B4057" s="3">
        <v>23</v>
      </c>
      <c r="C4057" s="3"/>
      <c r="D4057" s="6">
        <f t="shared" si="576"/>
        <v>2025</v>
      </c>
      <c r="E4057" s="6">
        <f t="shared" si="577"/>
        <v>6</v>
      </c>
      <c r="F4057" s="6">
        <f t="shared" si="578"/>
        <v>18</v>
      </c>
      <c r="G4057" s="6">
        <f t="shared" si="579"/>
        <v>3</v>
      </c>
      <c r="H4057" s="6">
        <f t="shared" si="580"/>
        <v>25</v>
      </c>
      <c r="I4057" s="6">
        <f t="shared" si="581"/>
        <v>23</v>
      </c>
      <c r="J4057" s="6">
        <f t="shared" si="582"/>
        <v>23</v>
      </c>
      <c r="K4057" s="9">
        <f t="shared" si="574"/>
        <v>45826</v>
      </c>
      <c r="L4057" s="8">
        <f>+VLOOKUP(K4057,'20251231_param'!$A$2:$C$244,2)</f>
        <v>27.833333333333332</v>
      </c>
      <c r="M4057" s="8">
        <f>+VLOOKUP($K4057,'20251231_param'!$A$2:$C$244,3)</f>
        <v>25.996097811965459</v>
      </c>
      <c r="N4057" s="8">
        <f t="shared" si="575"/>
        <v>-0.18592534034506711</v>
      </c>
    </row>
    <row r="4058" spans="1:14" x14ac:dyDescent="0.2">
      <c r="A4058" s="5">
        <v>45827</v>
      </c>
      <c r="B4058" s="3">
        <v>0</v>
      </c>
      <c r="C4058" s="3" t="s">
        <v>13</v>
      </c>
      <c r="D4058" s="6">
        <f t="shared" si="576"/>
        <v>2025</v>
      </c>
      <c r="E4058" s="6">
        <f t="shared" si="577"/>
        <v>6</v>
      </c>
      <c r="F4058" s="6">
        <f t="shared" si="578"/>
        <v>19</v>
      </c>
      <c r="G4058" s="6">
        <f t="shared" si="579"/>
        <v>4</v>
      </c>
      <c r="H4058" s="6">
        <f t="shared" si="580"/>
        <v>25</v>
      </c>
      <c r="I4058" s="6">
        <f t="shared" si="581"/>
        <v>0</v>
      </c>
      <c r="J4058" s="6">
        <f t="shared" si="582"/>
        <v>0</v>
      </c>
      <c r="K4058" s="9">
        <f t="shared" si="574"/>
        <v>45827</v>
      </c>
      <c r="L4058" s="8">
        <f>+VLOOKUP(K4058,'20251231_param'!$A$2:$C$244,2)</f>
        <v>104.95833333333333</v>
      </c>
      <c r="M4058" s="8">
        <f>+VLOOKUP($K4058,'20251231_param'!$A$2:$C$244,3)</f>
        <v>226.16240397337151</v>
      </c>
      <c r="N4058" s="8">
        <f t="shared" si="575"/>
        <v>-0.46408391266344684</v>
      </c>
    </row>
    <row r="4059" spans="1:14" x14ac:dyDescent="0.2">
      <c r="A4059" s="5">
        <v>45827.041666666664</v>
      </c>
      <c r="B4059" s="3">
        <v>0</v>
      </c>
      <c r="C4059" s="3" t="s">
        <v>13</v>
      </c>
      <c r="D4059" s="6">
        <f t="shared" si="576"/>
        <v>2025</v>
      </c>
      <c r="E4059" s="6">
        <f t="shared" si="577"/>
        <v>6</v>
      </c>
      <c r="F4059" s="6">
        <f t="shared" si="578"/>
        <v>19</v>
      </c>
      <c r="G4059" s="6">
        <f t="shared" si="579"/>
        <v>4</v>
      </c>
      <c r="H4059" s="6">
        <f t="shared" si="580"/>
        <v>25</v>
      </c>
      <c r="I4059" s="6">
        <f t="shared" si="581"/>
        <v>1</v>
      </c>
      <c r="J4059" s="6">
        <f t="shared" si="582"/>
        <v>0</v>
      </c>
      <c r="K4059" s="9">
        <f t="shared" si="574"/>
        <v>45827</v>
      </c>
      <c r="L4059" s="8">
        <f>+VLOOKUP(K4059,'20251231_param'!$A$2:$C$244,2)</f>
        <v>104.95833333333333</v>
      </c>
      <c r="M4059" s="8">
        <f>+VLOOKUP($K4059,'20251231_param'!$A$2:$C$244,3)</f>
        <v>226.16240397337151</v>
      </c>
      <c r="N4059" s="8">
        <f t="shared" si="575"/>
        <v>-0.46408391266344684</v>
      </c>
    </row>
    <row r="4060" spans="1:14" x14ac:dyDescent="0.2">
      <c r="A4060" s="5">
        <v>45827.083333333336</v>
      </c>
      <c r="B4060" s="3">
        <v>0</v>
      </c>
      <c r="C4060" s="3" t="s">
        <v>13</v>
      </c>
      <c r="D4060" s="6">
        <f t="shared" si="576"/>
        <v>2025</v>
      </c>
      <c r="E4060" s="6">
        <f t="shared" si="577"/>
        <v>6</v>
      </c>
      <c r="F4060" s="6">
        <f t="shared" si="578"/>
        <v>19</v>
      </c>
      <c r="G4060" s="6">
        <f t="shared" si="579"/>
        <v>4</v>
      </c>
      <c r="H4060" s="6">
        <f t="shared" si="580"/>
        <v>25</v>
      </c>
      <c r="I4060" s="6">
        <f t="shared" si="581"/>
        <v>2</v>
      </c>
      <c r="J4060" s="6">
        <f t="shared" si="582"/>
        <v>0</v>
      </c>
      <c r="K4060" s="9">
        <f t="shared" si="574"/>
        <v>45827</v>
      </c>
      <c r="L4060" s="8">
        <f>+VLOOKUP(K4060,'20251231_param'!$A$2:$C$244,2)</f>
        <v>104.95833333333333</v>
      </c>
      <c r="M4060" s="8">
        <f>+VLOOKUP($K4060,'20251231_param'!$A$2:$C$244,3)</f>
        <v>226.16240397337151</v>
      </c>
      <c r="N4060" s="8">
        <f t="shared" si="575"/>
        <v>-0.46408391266344684</v>
      </c>
    </row>
    <row r="4061" spans="1:14" x14ac:dyDescent="0.2">
      <c r="A4061" s="5">
        <v>45827.125</v>
      </c>
      <c r="B4061" s="3">
        <v>0</v>
      </c>
      <c r="C4061" s="3" t="s">
        <v>13</v>
      </c>
      <c r="D4061" s="6">
        <f t="shared" si="576"/>
        <v>2025</v>
      </c>
      <c r="E4061" s="6">
        <f t="shared" si="577"/>
        <v>6</v>
      </c>
      <c r="F4061" s="6">
        <f t="shared" si="578"/>
        <v>19</v>
      </c>
      <c r="G4061" s="6">
        <f t="shared" si="579"/>
        <v>4</v>
      </c>
      <c r="H4061" s="6">
        <f t="shared" si="580"/>
        <v>25</v>
      </c>
      <c r="I4061" s="6">
        <f t="shared" si="581"/>
        <v>3</v>
      </c>
      <c r="J4061" s="6">
        <f t="shared" si="582"/>
        <v>0</v>
      </c>
      <c r="K4061" s="9">
        <f t="shared" si="574"/>
        <v>45827</v>
      </c>
      <c r="L4061" s="8">
        <f>+VLOOKUP(K4061,'20251231_param'!$A$2:$C$244,2)</f>
        <v>104.95833333333333</v>
      </c>
      <c r="M4061" s="8">
        <f>+VLOOKUP($K4061,'20251231_param'!$A$2:$C$244,3)</f>
        <v>226.16240397337151</v>
      </c>
      <c r="N4061" s="8">
        <f t="shared" si="575"/>
        <v>-0.46408391266344684</v>
      </c>
    </row>
    <row r="4062" spans="1:14" x14ac:dyDescent="0.2">
      <c r="A4062" s="5">
        <v>45827.166666666664</v>
      </c>
      <c r="B4062" s="3">
        <v>1</v>
      </c>
      <c r="C4062" s="3" t="s">
        <v>13</v>
      </c>
      <c r="D4062" s="6">
        <f t="shared" si="576"/>
        <v>2025</v>
      </c>
      <c r="E4062" s="6">
        <f t="shared" si="577"/>
        <v>6</v>
      </c>
      <c r="F4062" s="6">
        <f t="shared" si="578"/>
        <v>19</v>
      </c>
      <c r="G4062" s="6">
        <f t="shared" si="579"/>
        <v>4</v>
      </c>
      <c r="H4062" s="6">
        <f t="shared" si="580"/>
        <v>25</v>
      </c>
      <c r="I4062" s="6">
        <f t="shared" si="581"/>
        <v>4</v>
      </c>
      <c r="J4062" s="6">
        <f t="shared" si="582"/>
        <v>1</v>
      </c>
      <c r="K4062" s="9">
        <f t="shared" si="574"/>
        <v>45827</v>
      </c>
      <c r="L4062" s="8">
        <f>+VLOOKUP(K4062,'20251231_param'!$A$2:$C$244,2)</f>
        <v>104.95833333333333</v>
      </c>
      <c r="M4062" s="8">
        <f>+VLOOKUP($K4062,'20251231_param'!$A$2:$C$244,3)</f>
        <v>226.16240397337151</v>
      </c>
      <c r="N4062" s="8">
        <f t="shared" si="575"/>
        <v>-0.45966231127244933</v>
      </c>
    </row>
    <row r="4063" spans="1:14" x14ac:dyDescent="0.2">
      <c r="A4063" s="5">
        <v>45827.208333333336</v>
      </c>
      <c r="B4063" s="3">
        <v>0</v>
      </c>
      <c r="C4063" s="3" t="s">
        <v>13</v>
      </c>
      <c r="D4063" s="6">
        <f t="shared" si="576"/>
        <v>2025</v>
      </c>
      <c r="E4063" s="6">
        <f t="shared" si="577"/>
        <v>6</v>
      </c>
      <c r="F4063" s="6">
        <f t="shared" si="578"/>
        <v>19</v>
      </c>
      <c r="G4063" s="6">
        <f t="shared" si="579"/>
        <v>4</v>
      </c>
      <c r="H4063" s="6">
        <f t="shared" si="580"/>
        <v>25</v>
      </c>
      <c r="I4063" s="6">
        <f t="shared" si="581"/>
        <v>5</v>
      </c>
      <c r="J4063" s="6">
        <f t="shared" si="582"/>
        <v>0</v>
      </c>
      <c r="K4063" s="9">
        <f t="shared" si="574"/>
        <v>45827</v>
      </c>
      <c r="L4063" s="8">
        <f>+VLOOKUP(K4063,'20251231_param'!$A$2:$C$244,2)</f>
        <v>104.95833333333333</v>
      </c>
      <c r="M4063" s="8">
        <f>+VLOOKUP($K4063,'20251231_param'!$A$2:$C$244,3)</f>
        <v>226.16240397337151</v>
      </c>
      <c r="N4063" s="8">
        <f t="shared" si="575"/>
        <v>-0.46408391266344684</v>
      </c>
    </row>
    <row r="4064" spans="1:14" x14ac:dyDescent="0.2">
      <c r="A4064" s="5">
        <v>45827.25</v>
      </c>
      <c r="B4064" s="3">
        <v>7</v>
      </c>
      <c r="C4064" s="3" t="s">
        <v>13</v>
      </c>
      <c r="D4064" s="6">
        <f t="shared" si="576"/>
        <v>2025</v>
      </c>
      <c r="E4064" s="6">
        <f t="shared" si="577"/>
        <v>6</v>
      </c>
      <c r="F4064" s="6">
        <f t="shared" si="578"/>
        <v>19</v>
      </c>
      <c r="G4064" s="6">
        <f t="shared" si="579"/>
        <v>4</v>
      </c>
      <c r="H4064" s="6">
        <f t="shared" si="580"/>
        <v>25</v>
      </c>
      <c r="I4064" s="6">
        <f t="shared" si="581"/>
        <v>6</v>
      </c>
      <c r="J4064" s="6">
        <f t="shared" si="582"/>
        <v>7</v>
      </c>
      <c r="K4064" s="9">
        <f t="shared" si="574"/>
        <v>45827</v>
      </c>
      <c r="L4064" s="8">
        <f>+VLOOKUP(K4064,'20251231_param'!$A$2:$C$244,2)</f>
        <v>104.95833333333333</v>
      </c>
      <c r="M4064" s="8">
        <f>+VLOOKUP($K4064,'20251231_param'!$A$2:$C$244,3)</f>
        <v>226.16240397337151</v>
      </c>
      <c r="N4064" s="8">
        <f t="shared" si="575"/>
        <v>-0.43313270292646427</v>
      </c>
    </row>
    <row r="4065" spans="1:14" x14ac:dyDescent="0.2">
      <c r="A4065" s="5">
        <v>45827.291666666664</v>
      </c>
      <c r="B4065" s="3">
        <v>5</v>
      </c>
      <c r="C4065" s="3" t="s">
        <v>13</v>
      </c>
      <c r="D4065" s="6">
        <f t="shared" si="576"/>
        <v>2025</v>
      </c>
      <c r="E4065" s="6">
        <f t="shared" si="577"/>
        <v>6</v>
      </c>
      <c r="F4065" s="6">
        <f t="shared" si="578"/>
        <v>19</v>
      </c>
      <c r="G4065" s="6">
        <f t="shared" si="579"/>
        <v>4</v>
      </c>
      <c r="H4065" s="6">
        <f t="shared" si="580"/>
        <v>25</v>
      </c>
      <c r="I4065" s="6">
        <f t="shared" si="581"/>
        <v>7</v>
      </c>
      <c r="J4065" s="6">
        <f t="shared" si="582"/>
        <v>5</v>
      </c>
      <c r="K4065" s="9">
        <f t="shared" si="574"/>
        <v>45827</v>
      </c>
      <c r="L4065" s="8">
        <f>+VLOOKUP(K4065,'20251231_param'!$A$2:$C$244,2)</f>
        <v>104.95833333333333</v>
      </c>
      <c r="M4065" s="8">
        <f>+VLOOKUP($K4065,'20251231_param'!$A$2:$C$244,3)</f>
        <v>226.16240397337151</v>
      </c>
      <c r="N4065" s="8">
        <f t="shared" si="575"/>
        <v>-0.44197590570845929</v>
      </c>
    </row>
    <row r="4066" spans="1:14" x14ac:dyDescent="0.2">
      <c r="A4066" s="5">
        <v>45827.333333333336</v>
      </c>
      <c r="B4066" s="3">
        <v>33</v>
      </c>
      <c r="C4066" s="3" t="s">
        <v>13</v>
      </c>
      <c r="D4066" s="6">
        <f t="shared" si="576"/>
        <v>2025</v>
      </c>
      <c r="E4066" s="6">
        <f t="shared" si="577"/>
        <v>6</v>
      </c>
      <c r="F4066" s="6">
        <f t="shared" si="578"/>
        <v>19</v>
      </c>
      <c r="G4066" s="6">
        <f t="shared" si="579"/>
        <v>4</v>
      </c>
      <c r="H4066" s="6">
        <f t="shared" si="580"/>
        <v>25</v>
      </c>
      <c r="I4066" s="6">
        <f t="shared" si="581"/>
        <v>8</v>
      </c>
      <c r="J4066" s="6">
        <f t="shared" si="582"/>
        <v>33</v>
      </c>
      <c r="K4066" s="9">
        <f t="shared" si="574"/>
        <v>45827</v>
      </c>
      <c r="L4066" s="8">
        <f>+VLOOKUP(K4066,'20251231_param'!$A$2:$C$244,2)</f>
        <v>104.95833333333333</v>
      </c>
      <c r="M4066" s="8">
        <f>+VLOOKUP($K4066,'20251231_param'!$A$2:$C$244,3)</f>
        <v>226.16240397337151</v>
      </c>
      <c r="N4066" s="8">
        <f t="shared" si="575"/>
        <v>-0.31817106676052903</v>
      </c>
    </row>
    <row r="4067" spans="1:14" x14ac:dyDescent="0.2">
      <c r="A4067" s="5">
        <v>45827.375</v>
      </c>
      <c r="B4067" s="3">
        <v>71</v>
      </c>
      <c r="C4067" s="3" t="s">
        <v>13</v>
      </c>
      <c r="D4067" s="6">
        <f t="shared" si="576"/>
        <v>2025</v>
      </c>
      <c r="E4067" s="6">
        <f t="shared" si="577"/>
        <v>6</v>
      </c>
      <c r="F4067" s="6">
        <f t="shared" si="578"/>
        <v>19</v>
      </c>
      <c r="G4067" s="6">
        <f t="shared" si="579"/>
        <v>4</v>
      </c>
      <c r="H4067" s="6">
        <f t="shared" si="580"/>
        <v>25</v>
      </c>
      <c r="I4067" s="6">
        <f t="shared" si="581"/>
        <v>9</v>
      </c>
      <c r="J4067" s="6">
        <f t="shared" si="582"/>
        <v>71</v>
      </c>
      <c r="K4067" s="9">
        <f t="shared" si="574"/>
        <v>45827</v>
      </c>
      <c r="L4067" s="8">
        <f>+VLOOKUP(K4067,'20251231_param'!$A$2:$C$244,2)</f>
        <v>104.95833333333333</v>
      </c>
      <c r="M4067" s="8">
        <f>+VLOOKUP($K4067,'20251231_param'!$A$2:$C$244,3)</f>
        <v>226.16240397337151</v>
      </c>
      <c r="N4067" s="8">
        <f t="shared" si="575"/>
        <v>-0.15015021390262373</v>
      </c>
    </row>
    <row r="4068" spans="1:14" x14ac:dyDescent="0.2">
      <c r="A4068" s="5">
        <v>45827.416666666664</v>
      </c>
      <c r="B4068" s="3">
        <v>27</v>
      </c>
      <c r="C4068" s="3" t="s">
        <v>13</v>
      </c>
      <c r="D4068" s="6">
        <f t="shared" si="576"/>
        <v>2025</v>
      </c>
      <c r="E4068" s="6">
        <f t="shared" si="577"/>
        <v>6</v>
      </c>
      <c r="F4068" s="6">
        <f t="shared" si="578"/>
        <v>19</v>
      </c>
      <c r="G4068" s="6">
        <f t="shared" si="579"/>
        <v>4</v>
      </c>
      <c r="H4068" s="6">
        <f t="shared" si="580"/>
        <v>25</v>
      </c>
      <c r="I4068" s="6">
        <f t="shared" si="581"/>
        <v>10</v>
      </c>
      <c r="J4068" s="6">
        <f t="shared" si="582"/>
        <v>27</v>
      </c>
      <c r="K4068" s="9">
        <f t="shared" si="574"/>
        <v>45827</v>
      </c>
      <c r="L4068" s="8">
        <f>+VLOOKUP(K4068,'20251231_param'!$A$2:$C$244,2)</f>
        <v>104.95833333333333</v>
      </c>
      <c r="M4068" s="8">
        <f>+VLOOKUP($K4068,'20251231_param'!$A$2:$C$244,3)</f>
        <v>226.16240397337151</v>
      </c>
      <c r="N4068" s="8">
        <f t="shared" si="575"/>
        <v>-0.34470067510651409</v>
      </c>
    </row>
    <row r="4069" spans="1:14" x14ac:dyDescent="0.2">
      <c r="A4069" s="5">
        <v>45827.458333333336</v>
      </c>
      <c r="B4069" s="3">
        <v>50</v>
      </c>
      <c r="C4069" s="3" t="s">
        <v>13</v>
      </c>
      <c r="D4069" s="6">
        <f t="shared" si="576"/>
        <v>2025</v>
      </c>
      <c r="E4069" s="6">
        <f t="shared" si="577"/>
        <v>6</v>
      </c>
      <c r="F4069" s="6">
        <f t="shared" si="578"/>
        <v>19</v>
      </c>
      <c r="G4069" s="6">
        <f t="shared" si="579"/>
        <v>4</v>
      </c>
      <c r="H4069" s="6">
        <f t="shared" si="580"/>
        <v>25</v>
      </c>
      <c r="I4069" s="6">
        <f t="shared" si="581"/>
        <v>11</v>
      </c>
      <c r="J4069" s="6">
        <f t="shared" si="582"/>
        <v>50</v>
      </c>
      <c r="K4069" s="9">
        <f t="shared" si="574"/>
        <v>45827</v>
      </c>
      <c r="L4069" s="8">
        <f>+VLOOKUP(K4069,'20251231_param'!$A$2:$C$244,2)</f>
        <v>104.95833333333333</v>
      </c>
      <c r="M4069" s="8">
        <f>+VLOOKUP($K4069,'20251231_param'!$A$2:$C$244,3)</f>
        <v>226.16240397337151</v>
      </c>
      <c r="N4069" s="8">
        <f t="shared" si="575"/>
        <v>-0.2430038431135714</v>
      </c>
    </row>
    <row r="4070" spans="1:14" x14ac:dyDescent="0.2">
      <c r="A4070" s="5">
        <v>45827.5</v>
      </c>
      <c r="B4070" s="3">
        <v>61</v>
      </c>
      <c r="C4070" s="3" t="s">
        <v>13</v>
      </c>
      <c r="D4070" s="6">
        <f t="shared" si="576"/>
        <v>2025</v>
      </c>
      <c r="E4070" s="6">
        <f t="shared" si="577"/>
        <v>6</v>
      </c>
      <c r="F4070" s="6">
        <f t="shared" si="578"/>
        <v>19</v>
      </c>
      <c r="G4070" s="6">
        <f t="shared" si="579"/>
        <v>4</v>
      </c>
      <c r="H4070" s="6">
        <f t="shared" si="580"/>
        <v>25</v>
      </c>
      <c r="I4070" s="6">
        <f t="shared" si="581"/>
        <v>12</v>
      </c>
      <c r="J4070" s="6">
        <f t="shared" si="582"/>
        <v>61</v>
      </c>
      <c r="K4070" s="9">
        <f t="shared" si="574"/>
        <v>45827</v>
      </c>
      <c r="L4070" s="8">
        <f>+VLOOKUP(K4070,'20251231_param'!$A$2:$C$244,2)</f>
        <v>104.95833333333333</v>
      </c>
      <c r="M4070" s="8">
        <f>+VLOOKUP($K4070,'20251231_param'!$A$2:$C$244,3)</f>
        <v>226.16240397337151</v>
      </c>
      <c r="N4070" s="8">
        <f t="shared" si="575"/>
        <v>-0.1943662278125988</v>
      </c>
    </row>
    <row r="4071" spans="1:14" x14ac:dyDescent="0.2">
      <c r="A4071" s="5">
        <v>45827.541666666664</v>
      </c>
      <c r="B4071" s="3">
        <v>54</v>
      </c>
      <c r="C4071" s="3" t="s">
        <v>13</v>
      </c>
      <c r="D4071" s="6">
        <f t="shared" si="576"/>
        <v>2025</v>
      </c>
      <c r="E4071" s="6">
        <f t="shared" si="577"/>
        <v>6</v>
      </c>
      <c r="F4071" s="6">
        <f t="shared" si="578"/>
        <v>19</v>
      </c>
      <c r="G4071" s="6">
        <f t="shared" si="579"/>
        <v>4</v>
      </c>
      <c r="H4071" s="6">
        <f t="shared" si="580"/>
        <v>25</v>
      </c>
      <c r="I4071" s="6">
        <f t="shared" si="581"/>
        <v>13</v>
      </c>
      <c r="J4071" s="6">
        <f t="shared" si="582"/>
        <v>54</v>
      </c>
      <c r="K4071" s="9">
        <f t="shared" si="574"/>
        <v>45827</v>
      </c>
      <c r="L4071" s="8">
        <f>+VLOOKUP(K4071,'20251231_param'!$A$2:$C$244,2)</f>
        <v>104.95833333333333</v>
      </c>
      <c r="M4071" s="8">
        <f>+VLOOKUP($K4071,'20251231_param'!$A$2:$C$244,3)</f>
        <v>226.16240397337151</v>
      </c>
      <c r="N4071" s="8">
        <f t="shared" si="575"/>
        <v>-0.22531743754958136</v>
      </c>
    </row>
    <row r="4072" spans="1:14" x14ac:dyDescent="0.2">
      <c r="A4072" s="5">
        <v>45827.583333333336</v>
      </c>
      <c r="B4072" s="3">
        <v>54</v>
      </c>
      <c r="C4072" s="3" t="s">
        <v>13</v>
      </c>
      <c r="D4072" s="6">
        <f t="shared" si="576"/>
        <v>2025</v>
      </c>
      <c r="E4072" s="6">
        <f t="shared" si="577"/>
        <v>6</v>
      </c>
      <c r="F4072" s="6">
        <f t="shared" si="578"/>
        <v>19</v>
      </c>
      <c r="G4072" s="6">
        <f t="shared" si="579"/>
        <v>4</v>
      </c>
      <c r="H4072" s="6">
        <f t="shared" si="580"/>
        <v>25</v>
      </c>
      <c r="I4072" s="6">
        <f t="shared" si="581"/>
        <v>14</v>
      </c>
      <c r="J4072" s="6">
        <f t="shared" si="582"/>
        <v>54</v>
      </c>
      <c r="K4072" s="9">
        <f t="shared" si="574"/>
        <v>45827</v>
      </c>
      <c r="L4072" s="8">
        <f>+VLOOKUP(K4072,'20251231_param'!$A$2:$C$244,2)</f>
        <v>104.95833333333333</v>
      </c>
      <c r="M4072" s="8">
        <f>+VLOOKUP($K4072,'20251231_param'!$A$2:$C$244,3)</f>
        <v>226.16240397337151</v>
      </c>
      <c r="N4072" s="8">
        <f t="shared" si="575"/>
        <v>-0.22531743754958136</v>
      </c>
    </row>
    <row r="4073" spans="1:14" x14ac:dyDescent="0.2">
      <c r="A4073" s="5">
        <v>45827.625</v>
      </c>
      <c r="B4073" s="3">
        <v>63</v>
      </c>
      <c r="C4073" s="3" t="s">
        <v>13</v>
      </c>
      <c r="D4073" s="6">
        <f t="shared" si="576"/>
        <v>2025</v>
      </c>
      <c r="E4073" s="6">
        <f t="shared" si="577"/>
        <v>6</v>
      </c>
      <c r="F4073" s="6">
        <f t="shared" si="578"/>
        <v>19</v>
      </c>
      <c r="G4073" s="6">
        <f t="shared" si="579"/>
        <v>4</v>
      </c>
      <c r="H4073" s="6">
        <f t="shared" si="580"/>
        <v>25</v>
      </c>
      <c r="I4073" s="6">
        <f t="shared" si="581"/>
        <v>15</v>
      </c>
      <c r="J4073" s="6">
        <f t="shared" si="582"/>
        <v>63</v>
      </c>
      <c r="K4073" s="9">
        <f t="shared" si="574"/>
        <v>45827</v>
      </c>
      <c r="L4073" s="8">
        <f>+VLOOKUP(K4073,'20251231_param'!$A$2:$C$244,2)</f>
        <v>104.95833333333333</v>
      </c>
      <c r="M4073" s="8">
        <f>+VLOOKUP($K4073,'20251231_param'!$A$2:$C$244,3)</f>
        <v>226.16240397337151</v>
      </c>
      <c r="N4073" s="8">
        <f t="shared" si="575"/>
        <v>-0.18552302503060378</v>
      </c>
    </row>
    <row r="4074" spans="1:14" x14ac:dyDescent="0.2">
      <c r="A4074" s="5">
        <v>45827.666666666664</v>
      </c>
      <c r="B4074" s="3">
        <v>58</v>
      </c>
      <c r="C4074" s="3" t="s">
        <v>13</v>
      </c>
      <c r="D4074" s="6">
        <f t="shared" si="576"/>
        <v>2025</v>
      </c>
      <c r="E4074" s="6">
        <f t="shared" si="577"/>
        <v>6</v>
      </c>
      <c r="F4074" s="6">
        <f t="shared" si="578"/>
        <v>19</v>
      </c>
      <c r="G4074" s="6">
        <f t="shared" si="579"/>
        <v>4</v>
      </c>
      <c r="H4074" s="6">
        <f t="shared" si="580"/>
        <v>25</v>
      </c>
      <c r="I4074" s="6">
        <f t="shared" si="581"/>
        <v>16</v>
      </c>
      <c r="J4074" s="6">
        <f t="shared" si="582"/>
        <v>58</v>
      </c>
      <c r="K4074" s="9">
        <f t="shared" si="574"/>
        <v>45827</v>
      </c>
      <c r="L4074" s="8">
        <f>+VLOOKUP(K4074,'20251231_param'!$A$2:$C$244,2)</f>
        <v>104.95833333333333</v>
      </c>
      <c r="M4074" s="8">
        <f>+VLOOKUP($K4074,'20251231_param'!$A$2:$C$244,3)</f>
        <v>226.16240397337151</v>
      </c>
      <c r="N4074" s="8">
        <f t="shared" si="575"/>
        <v>-0.20763103198559132</v>
      </c>
    </row>
    <row r="4075" spans="1:14" x14ac:dyDescent="0.2">
      <c r="A4075" s="5">
        <v>45827.708333333336</v>
      </c>
      <c r="B4075" s="3">
        <v>44</v>
      </c>
      <c r="C4075" s="3" t="s">
        <v>13</v>
      </c>
      <c r="D4075" s="6">
        <f t="shared" si="576"/>
        <v>2025</v>
      </c>
      <c r="E4075" s="6">
        <f t="shared" si="577"/>
        <v>6</v>
      </c>
      <c r="F4075" s="6">
        <f t="shared" si="578"/>
        <v>19</v>
      </c>
      <c r="G4075" s="6">
        <f t="shared" si="579"/>
        <v>4</v>
      </c>
      <c r="H4075" s="6">
        <f t="shared" si="580"/>
        <v>25</v>
      </c>
      <c r="I4075" s="6">
        <f t="shared" si="581"/>
        <v>17</v>
      </c>
      <c r="J4075" s="6">
        <f t="shared" si="582"/>
        <v>44</v>
      </c>
      <c r="K4075" s="9">
        <f t="shared" si="574"/>
        <v>45827</v>
      </c>
      <c r="L4075" s="8">
        <f>+VLOOKUP(K4075,'20251231_param'!$A$2:$C$244,2)</f>
        <v>104.95833333333333</v>
      </c>
      <c r="M4075" s="8">
        <f>+VLOOKUP($K4075,'20251231_param'!$A$2:$C$244,3)</f>
        <v>226.16240397337151</v>
      </c>
      <c r="N4075" s="8">
        <f t="shared" si="575"/>
        <v>-0.26953345145955648</v>
      </c>
    </row>
    <row r="4076" spans="1:14" x14ac:dyDescent="0.2">
      <c r="A4076" s="5">
        <v>45827.75</v>
      </c>
      <c r="B4076" s="3">
        <v>51</v>
      </c>
      <c r="C4076" s="3" t="s">
        <v>13</v>
      </c>
      <c r="D4076" s="6">
        <f t="shared" si="576"/>
        <v>2025</v>
      </c>
      <c r="E4076" s="6">
        <f t="shared" si="577"/>
        <v>6</v>
      </c>
      <c r="F4076" s="6">
        <f t="shared" si="578"/>
        <v>19</v>
      </c>
      <c r="G4076" s="6">
        <f t="shared" si="579"/>
        <v>4</v>
      </c>
      <c r="H4076" s="6">
        <f t="shared" si="580"/>
        <v>25</v>
      </c>
      <c r="I4076" s="6">
        <f t="shared" si="581"/>
        <v>18</v>
      </c>
      <c r="J4076" s="6">
        <f t="shared" si="582"/>
        <v>51</v>
      </c>
      <c r="K4076" s="9">
        <f t="shared" si="574"/>
        <v>45827</v>
      </c>
      <c r="L4076" s="8">
        <f>+VLOOKUP(K4076,'20251231_param'!$A$2:$C$244,2)</f>
        <v>104.95833333333333</v>
      </c>
      <c r="M4076" s="8">
        <f>+VLOOKUP($K4076,'20251231_param'!$A$2:$C$244,3)</f>
        <v>226.16240397337151</v>
      </c>
      <c r="N4076" s="8">
        <f t="shared" si="575"/>
        <v>-0.23858224172257389</v>
      </c>
    </row>
    <row r="4077" spans="1:14" x14ac:dyDescent="0.2">
      <c r="A4077" s="5">
        <v>45827.791666666664</v>
      </c>
      <c r="B4077" s="3">
        <v>237</v>
      </c>
      <c r="C4077" s="3" t="s">
        <v>13</v>
      </c>
      <c r="D4077" s="6">
        <f t="shared" si="576"/>
        <v>2025</v>
      </c>
      <c r="E4077" s="6">
        <f t="shared" si="577"/>
        <v>6</v>
      </c>
      <c r="F4077" s="6">
        <f t="shared" si="578"/>
        <v>19</v>
      </c>
      <c r="G4077" s="6">
        <f t="shared" si="579"/>
        <v>4</v>
      </c>
      <c r="H4077" s="6">
        <f t="shared" si="580"/>
        <v>25</v>
      </c>
      <c r="I4077" s="6">
        <f t="shared" si="581"/>
        <v>19</v>
      </c>
      <c r="J4077" s="6">
        <f t="shared" si="582"/>
        <v>237</v>
      </c>
      <c r="K4077" s="9">
        <f t="shared" si="574"/>
        <v>45827</v>
      </c>
      <c r="L4077" s="8">
        <f>+VLOOKUP(K4077,'20251231_param'!$A$2:$C$244,2)</f>
        <v>104.95833333333333</v>
      </c>
      <c r="M4077" s="8">
        <f>+VLOOKUP($K4077,'20251231_param'!$A$2:$C$244,3)</f>
        <v>226.16240397337151</v>
      </c>
      <c r="N4077" s="8">
        <f t="shared" si="575"/>
        <v>0.58383561700296283</v>
      </c>
    </row>
    <row r="4078" spans="1:14" x14ac:dyDescent="0.2">
      <c r="A4078" s="5">
        <v>45827.833333333336</v>
      </c>
      <c r="B4078" s="3">
        <v>1054</v>
      </c>
      <c r="C4078" s="3" t="s">
        <v>13</v>
      </c>
      <c r="D4078" s="6">
        <f t="shared" si="576"/>
        <v>2025</v>
      </c>
      <c r="E4078" s="6">
        <f t="shared" si="577"/>
        <v>6</v>
      </c>
      <c r="F4078" s="6">
        <f t="shared" si="578"/>
        <v>19</v>
      </c>
      <c r="G4078" s="6">
        <f t="shared" si="579"/>
        <v>4</v>
      </c>
      <c r="H4078" s="6">
        <f t="shared" si="580"/>
        <v>25</v>
      </c>
      <c r="I4078" s="6">
        <f t="shared" si="581"/>
        <v>20</v>
      </c>
      <c r="J4078" s="6">
        <f t="shared" si="582"/>
        <v>1054</v>
      </c>
      <c r="K4078" s="9">
        <f t="shared" si="574"/>
        <v>45827</v>
      </c>
      <c r="L4078" s="8">
        <f>+VLOOKUP(K4078,'20251231_param'!$A$2:$C$244,2)</f>
        <v>104.95833333333333</v>
      </c>
      <c r="M4078" s="8">
        <f>+VLOOKUP($K4078,'20251231_param'!$A$2:$C$244,3)</f>
        <v>226.16240397337151</v>
      </c>
      <c r="N4078" s="8">
        <f t="shared" si="575"/>
        <v>4.196283953447927</v>
      </c>
    </row>
    <row r="4079" spans="1:14" x14ac:dyDescent="0.2">
      <c r="A4079" s="5">
        <v>45827.875</v>
      </c>
      <c r="B4079" s="3">
        <v>471</v>
      </c>
      <c r="C4079" s="3" t="s">
        <v>13</v>
      </c>
      <c r="D4079" s="6">
        <f t="shared" si="576"/>
        <v>2025</v>
      </c>
      <c r="E4079" s="6">
        <f t="shared" si="577"/>
        <v>6</v>
      </c>
      <c r="F4079" s="6">
        <f t="shared" si="578"/>
        <v>19</v>
      </c>
      <c r="G4079" s="6">
        <f t="shared" si="579"/>
        <v>4</v>
      </c>
      <c r="H4079" s="6">
        <f t="shared" si="580"/>
        <v>25</v>
      </c>
      <c r="I4079" s="6">
        <f t="shared" si="581"/>
        <v>21</v>
      </c>
      <c r="J4079" s="6">
        <f t="shared" si="582"/>
        <v>471</v>
      </c>
      <c r="K4079" s="9">
        <f t="shared" si="574"/>
        <v>45827</v>
      </c>
      <c r="L4079" s="8">
        <f>+VLOOKUP(K4079,'20251231_param'!$A$2:$C$244,2)</f>
        <v>104.95833333333333</v>
      </c>
      <c r="M4079" s="8">
        <f>+VLOOKUP($K4079,'20251231_param'!$A$2:$C$244,3)</f>
        <v>226.16240397337151</v>
      </c>
      <c r="N4079" s="8">
        <f t="shared" si="575"/>
        <v>1.6184903424963799</v>
      </c>
    </row>
    <row r="4080" spans="1:14" x14ac:dyDescent="0.2">
      <c r="A4080" s="5">
        <v>45827.916666666664</v>
      </c>
      <c r="B4080" s="3">
        <v>38</v>
      </c>
      <c r="C4080" s="3" t="s">
        <v>13</v>
      </c>
      <c r="D4080" s="6">
        <f t="shared" si="576"/>
        <v>2025</v>
      </c>
      <c r="E4080" s="6">
        <f t="shared" si="577"/>
        <v>6</v>
      </c>
      <c r="F4080" s="6">
        <f t="shared" si="578"/>
        <v>19</v>
      </c>
      <c r="G4080" s="6">
        <f t="shared" si="579"/>
        <v>4</v>
      </c>
      <c r="H4080" s="6">
        <f t="shared" si="580"/>
        <v>25</v>
      </c>
      <c r="I4080" s="6">
        <f t="shared" si="581"/>
        <v>22</v>
      </c>
      <c r="J4080" s="6">
        <f t="shared" si="582"/>
        <v>38</v>
      </c>
      <c r="K4080" s="9">
        <f t="shared" si="574"/>
        <v>45827</v>
      </c>
      <c r="L4080" s="8">
        <f>+VLOOKUP(K4080,'20251231_param'!$A$2:$C$244,2)</f>
        <v>104.95833333333333</v>
      </c>
      <c r="M4080" s="8">
        <f>+VLOOKUP($K4080,'20251231_param'!$A$2:$C$244,3)</f>
        <v>226.16240397337151</v>
      </c>
      <c r="N4080" s="8">
        <f t="shared" si="575"/>
        <v>-0.29606305980554148</v>
      </c>
    </row>
    <row r="4081" spans="1:14" x14ac:dyDescent="0.2">
      <c r="A4081" s="5">
        <v>45827.958333333336</v>
      </c>
      <c r="B4081" s="3">
        <v>140</v>
      </c>
      <c r="C4081" s="3" t="s">
        <v>13</v>
      </c>
      <c r="D4081" s="6">
        <f t="shared" si="576"/>
        <v>2025</v>
      </c>
      <c r="E4081" s="6">
        <f t="shared" si="577"/>
        <v>6</v>
      </c>
      <c r="F4081" s="6">
        <f t="shared" si="578"/>
        <v>19</v>
      </c>
      <c r="G4081" s="6">
        <f t="shared" si="579"/>
        <v>4</v>
      </c>
      <c r="H4081" s="6">
        <f t="shared" si="580"/>
        <v>25</v>
      </c>
      <c r="I4081" s="6">
        <f t="shared" si="581"/>
        <v>23</v>
      </c>
      <c r="J4081" s="6">
        <f t="shared" si="582"/>
        <v>140</v>
      </c>
      <c r="K4081" s="9">
        <f t="shared" si="574"/>
        <v>45827</v>
      </c>
      <c r="L4081" s="8">
        <f>+VLOOKUP(K4081,'20251231_param'!$A$2:$C$244,2)</f>
        <v>104.95833333333333</v>
      </c>
      <c r="M4081" s="8">
        <f>+VLOOKUP($K4081,'20251231_param'!$A$2:$C$244,3)</f>
        <v>226.16240397337151</v>
      </c>
      <c r="N4081" s="8">
        <f t="shared" si="575"/>
        <v>0.15494028207620439</v>
      </c>
    </row>
    <row r="4082" spans="1:14" x14ac:dyDescent="0.2">
      <c r="A4082" s="5">
        <v>45828</v>
      </c>
      <c r="B4082" s="3">
        <v>3</v>
      </c>
      <c r="C4082" s="3"/>
      <c r="D4082" s="6">
        <f t="shared" si="576"/>
        <v>2025</v>
      </c>
      <c r="E4082" s="6">
        <f t="shared" si="577"/>
        <v>6</v>
      </c>
      <c r="F4082" s="6">
        <f t="shared" si="578"/>
        <v>20</v>
      </c>
      <c r="G4082" s="6">
        <f t="shared" si="579"/>
        <v>5</v>
      </c>
      <c r="H4082" s="6">
        <f t="shared" si="580"/>
        <v>25</v>
      </c>
      <c r="I4082" s="6">
        <f t="shared" si="581"/>
        <v>0</v>
      </c>
      <c r="J4082" s="6">
        <f t="shared" si="582"/>
        <v>3</v>
      </c>
      <c r="K4082" s="9">
        <f t="shared" si="574"/>
        <v>45828</v>
      </c>
      <c r="L4082" s="8">
        <f>+VLOOKUP(K4082,'20251231_param'!$A$2:$C$244,2)</f>
        <v>22</v>
      </c>
      <c r="M4082" s="8">
        <f>+VLOOKUP($K4082,'20251231_param'!$A$2:$C$244,3)</f>
        <v>16.903819995337816</v>
      </c>
      <c r="N4082" s="8">
        <f t="shared" si="575"/>
        <v>-1.1240062900125725</v>
      </c>
    </row>
    <row r="4083" spans="1:14" x14ac:dyDescent="0.2">
      <c r="A4083" s="5">
        <v>45828.041666666664</v>
      </c>
      <c r="B4083" s="3">
        <v>20</v>
      </c>
      <c r="C4083" s="3"/>
      <c r="D4083" s="6">
        <f t="shared" si="576"/>
        <v>2025</v>
      </c>
      <c r="E4083" s="6">
        <f t="shared" si="577"/>
        <v>6</v>
      </c>
      <c r="F4083" s="6">
        <f t="shared" si="578"/>
        <v>20</v>
      </c>
      <c r="G4083" s="6">
        <f t="shared" si="579"/>
        <v>5</v>
      </c>
      <c r="H4083" s="6">
        <f t="shared" si="580"/>
        <v>25</v>
      </c>
      <c r="I4083" s="6">
        <f t="shared" si="581"/>
        <v>1</v>
      </c>
      <c r="J4083" s="6">
        <f t="shared" si="582"/>
        <v>20</v>
      </c>
      <c r="K4083" s="9">
        <f t="shared" si="574"/>
        <v>45828</v>
      </c>
      <c r="L4083" s="8">
        <f>+VLOOKUP(K4083,'20251231_param'!$A$2:$C$244,2)</f>
        <v>22</v>
      </c>
      <c r="M4083" s="8">
        <f>+VLOOKUP($K4083,'20251231_param'!$A$2:$C$244,3)</f>
        <v>16.903819995337816</v>
      </c>
      <c r="N4083" s="8">
        <f t="shared" si="575"/>
        <v>-0.11831645158027079</v>
      </c>
    </row>
    <row r="4084" spans="1:14" x14ac:dyDescent="0.2">
      <c r="A4084" s="5">
        <v>45828.083333333336</v>
      </c>
      <c r="B4084" s="3">
        <v>2</v>
      </c>
      <c r="C4084" s="3"/>
      <c r="D4084" s="6">
        <f t="shared" si="576"/>
        <v>2025</v>
      </c>
      <c r="E4084" s="6">
        <f t="shared" si="577"/>
        <v>6</v>
      </c>
      <c r="F4084" s="6">
        <f t="shared" si="578"/>
        <v>20</v>
      </c>
      <c r="G4084" s="6">
        <f t="shared" si="579"/>
        <v>5</v>
      </c>
      <c r="H4084" s="6">
        <f t="shared" si="580"/>
        <v>25</v>
      </c>
      <c r="I4084" s="6">
        <f t="shared" si="581"/>
        <v>2</v>
      </c>
      <c r="J4084" s="6">
        <f t="shared" si="582"/>
        <v>2</v>
      </c>
      <c r="K4084" s="9">
        <f t="shared" si="574"/>
        <v>45828</v>
      </c>
      <c r="L4084" s="8">
        <f>+VLOOKUP(K4084,'20251231_param'!$A$2:$C$244,2)</f>
        <v>22</v>
      </c>
      <c r="M4084" s="8">
        <f>+VLOOKUP($K4084,'20251231_param'!$A$2:$C$244,3)</f>
        <v>16.903819995337816</v>
      </c>
      <c r="N4084" s="8">
        <f t="shared" si="575"/>
        <v>-1.183164515802708</v>
      </c>
    </row>
    <row r="4085" spans="1:14" x14ac:dyDescent="0.2">
      <c r="A4085" s="5">
        <v>45828.125</v>
      </c>
      <c r="B4085" s="3">
        <v>1</v>
      </c>
      <c r="C4085" s="3"/>
      <c r="D4085" s="6">
        <f t="shared" si="576"/>
        <v>2025</v>
      </c>
      <c r="E4085" s="6">
        <f t="shared" si="577"/>
        <v>6</v>
      </c>
      <c r="F4085" s="6">
        <f t="shared" si="578"/>
        <v>20</v>
      </c>
      <c r="G4085" s="6">
        <f t="shared" si="579"/>
        <v>5</v>
      </c>
      <c r="H4085" s="6">
        <f t="shared" si="580"/>
        <v>25</v>
      </c>
      <c r="I4085" s="6">
        <f t="shared" si="581"/>
        <v>3</v>
      </c>
      <c r="J4085" s="6">
        <f t="shared" si="582"/>
        <v>1</v>
      </c>
      <c r="K4085" s="9">
        <f t="shared" si="574"/>
        <v>45828</v>
      </c>
      <c r="L4085" s="8">
        <f>+VLOOKUP(K4085,'20251231_param'!$A$2:$C$244,2)</f>
        <v>22</v>
      </c>
      <c r="M4085" s="8">
        <f>+VLOOKUP($K4085,'20251231_param'!$A$2:$C$244,3)</f>
        <v>16.903819995337816</v>
      </c>
      <c r="N4085" s="8">
        <f t="shared" si="575"/>
        <v>-1.2423227415928433</v>
      </c>
    </row>
    <row r="4086" spans="1:14" x14ac:dyDescent="0.2">
      <c r="A4086" s="5">
        <v>45828.166666666664</v>
      </c>
      <c r="B4086" s="3">
        <v>6</v>
      </c>
      <c r="C4086" s="3"/>
      <c r="D4086" s="6">
        <f t="shared" si="576"/>
        <v>2025</v>
      </c>
      <c r="E4086" s="6">
        <f t="shared" si="577"/>
        <v>6</v>
      </c>
      <c r="F4086" s="6">
        <f t="shared" si="578"/>
        <v>20</v>
      </c>
      <c r="G4086" s="6">
        <f t="shared" si="579"/>
        <v>5</v>
      </c>
      <c r="H4086" s="6">
        <f t="shared" si="580"/>
        <v>25</v>
      </c>
      <c r="I4086" s="6">
        <f t="shared" si="581"/>
        <v>4</v>
      </c>
      <c r="J4086" s="6">
        <f t="shared" si="582"/>
        <v>6</v>
      </c>
      <c r="K4086" s="9">
        <f t="shared" si="574"/>
        <v>45828</v>
      </c>
      <c r="L4086" s="8">
        <f>+VLOOKUP(K4086,'20251231_param'!$A$2:$C$244,2)</f>
        <v>22</v>
      </c>
      <c r="M4086" s="8">
        <f>+VLOOKUP($K4086,'20251231_param'!$A$2:$C$244,3)</f>
        <v>16.903819995337816</v>
      </c>
      <c r="N4086" s="8">
        <f t="shared" si="575"/>
        <v>-0.94653161264216634</v>
      </c>
    </row>
    <row r="4087" spans="1:14" x14ac:dyDescent="0.2">
      <c r="A4087" s="5">
        <v>45828.208333333336</v>
      </c>
      <c r="B4087" s="3">
        <v>7</v>
      </c>
      <c r="C4087" s="3"/>
      <c r="D4087" s="6">
        <f t="shared" si="576"/>
        <v>2025</v>
      </c>
      <c r="E4087" s="6">
        <f t="shared" si="577"/>
        <v>6</v>
      </c>
      <c r="F4087" s="6">
        <f t="shared" si="578"/>
        <v>20</v>
      </c>
      <c r="G4087" s="6">
        <f t="shared" si="579"/>
        <v>5</v>
      </c>
      <c r="H4087" s="6">
        <f t="shared" si="580"/>
        <v>25</v>
      </c>
      <c r="I4087" s="6">
        <f t="shared" si="581"/>
        <v>5</v>
      </c>
      <c r="J4087" s="6">
        <f t="shared" si="582"/>
        <v>7</v>
      </c>
      <c r="K4087" s="9">
        <f t="shared" si="574"/>
        <v>45828</v>
      </c>
      <c r="L4087" s="8">
        <f>+VLOOKUP(K4087,'20251231_param'!$A$2:$C$244,2)</f>
        <v>22</v>
      </c>
      <c r="M4087" s="8">
        <f>+VLOOKUP($K4087,'20251231_param'!$A$2:$C$244,3)</f>
        <v>16.903819995337816</v>
      </c>
      <c r="N4087" s="8">
        <f t="shared" si="575"/>
        <v>-0.88737338685203093</v>
      </c>
    </row>
    <row r="4088" spans="1:14" x14ac:dyDescent="0.2">
      <c r="A4088" s="5">
        <v>45828.25</v>
      </c>
      <c r="B4088" s="3">
        <v>14</v>
      </c>
      <c r="C4088" s="3"/>
      <c r="D4088" s="6">
        <f t="shared" si="576"/>
        <v>2025</v>
      </c>
      <c r="E4088" s="6">
        <f t="shared" si="577"/>
        <v>6</v>
      </c>
      <c r="F4088" s="6">
        <f t="shared" si="578"/>
        <v>20</v>
      </c>
      <c r="G4088" s="6">
        <f t="shared" si="579"/>
        <v>5</v>
      </c>
      <c r="H4088" s="6">
        <f t="shared" si="580"/>
        <v>25</v>
      </c>
      <c r="I4088" s="6">
        <f t="shared" si="581"/>
        <v>6</v>
      </c>
      <c r="J4088" s="6">
        <f t="shared" si="582"/>
        <v>14</v>
      </c>
      <c r="K4088" s="9">
        <f t="shared" si="574"/>
        <v>45828</v>
      </c>
      <c r="L4088" s="8">
        <f>+VLOOKUP(K4088,'20251231_param'!$A$2:$C$244,2)</f>
        <v>22</v>
      </c>
      <c r="M4088" s="8">
        <f>+VLOOKUP($K4088,'20251231_param'!$A$2:$C$244,3)</f>
        <v>16.903819995337816</v>
      </c>
      <c r="N4088" s="8">
        <f t="shared" si="575"/>
        <v>-0.47326580632108317</v>
      </c>
    </row>
    <row r="4089" spans="1:14" x14ac:dyDescent="0.2">
      <c r="A4089" s="5">
        <v>45828.291666666664</v>
      </c>
      <c r="B4089" s="3">
        <v>33</v>
      </c>
      <c r="C4089" s="3"/>
      <c r="D4089" s="6">
        <f t="shared" si="576"/>
        <v>2025</v>
      </c>
      <c r="E4089" s="6">
        <f t="shared" si="577"/>
        <v>6</v>
      </c>
      <c r="F4089" s="6">
        <f t="shared" si="578"/>
        <v>20</v>
      </c>
      <c r="G4089" s="6">
        <f t="shared" si="579"/>
        <v>5</v>
      </c>
      <c r="H4089" s="6">
        <f t="shared" si="580"/>
        <v>25</v>
      </c>
      <c r="I4089" s="6">
        <f t="shared" si="581"/>
        <v>7</v>
      </c>
      <c r="J4089" s="6">
        <f t="shared" si="582"/>
        <v>33</v>
      </c>
      <c r="K4089" s="9">
        <f t="shared" si="574"/>
        <v>45828</v>
      </c>
      <c r="L4089" s="8">
        <f>+VLOOKUP(K4089,'20251231_param'!$A$2:$C$244,2)</f>
        <v>22</v>
      </c>
      <c r="M4089" s="8">
        <f>+VLOOKUP($K4089,'20251231_param'!$A$2:$C$244,3)</f>
        <v>16.903819995337816</v>
      </c>
      <c r="N4089" s="8">
        <f t="shared" si="575"/>
        <v>0.6507404836914894</v>
      </c>
    </row>
    <row r="4090" spans="1:14" x14ac:dyDescent="0.2">
      <c r="A4090" s="5">
        <v>45828.333333333336</v>
      </c>
      <c r="B4090" s="3">
        <v>22</v>
      </c>
      <c r="C4090" s="3"/>
      <c r="D4090" s="6">
        <f t="shared" si="576"/>
        <v>2025</v>
      </c>
      <c r="E4090" s="6">
        <f t="shared" si="577"/>
        <v>6</v>
      </c>
      <c r="F4090" s="6">
        <f t="shared" si="578"/>
        <v>20</v>
      </c>
      <c r="G4090" s="6">
        <f t="shared" si="579"/>
        <v>5</v>
      </c>
      <c r="H4090" s="6">
        <f t="shared" si="580"/>
        <v>25</v>
      </c>
      <c r="I4090" s="6">
        <f t="shared" si="581"/>
        <v>8</v>
      </c>
      <c r="J4090" s="6">
        <f t="shared" si="582"/>
        <v>22</v>
      </c>
      <c r="K4090" s="9">
        <f t="shared" si="574"/>
        <v>45828</v>
      </c>
      <c r="L4090" s="8">
        <f>+VLOOKUP(K4090,'20251231_param'!$A$2:$C$244,2)</f>
        <v>22</v>
      </c>
      <c r="M4090" s="8">
        <f>+VLOOKUP($K4090,'20251231_param'!$A$2:$C$244,3)</f>
        <v>16.903819995337816</v>
      </c>
      <c r="N4090" s="8">
        <f t="shared" si="575"/>
        <v>0</v>
      </c>
    </row>
    <row r="4091" spans="1:14" x14ac:dyDescent="0.2">
      <c r="A4091" s="5">
        <v>45828.375</v>
      </c>
      <c r="B4091" s="3">
        <v>76</v>
      </c>
      <c r="C4091" s="3"/>
      <c r="D4091" s="6">
        <f t="shared" si="576"/>
        <v>2025</v>
      </c>
      <c r="E4091" s="6">
        <f t="shared" si="577"/>
        <v>6</v>
      </c>
      <c r="F4091" s="6">
        <f t="shared" si="578"/>
        <v>20</v>
      </c>
      <c r="G4091" s="6">
        <f t="shared" si="579"/>
        <v>5</v>
      </c>
      <c r="H4091" s="6">
        <f t="shared" si="580"/>
        <v>25</v>
      </c>
      <c r="I4091" s="6">
        <f t="shared" si="581"/>
        <v>9</v>
      </c>
      <c r="J4091" s="6">
        <f t="shared" si="582"/>
        <v>76</v>
      </c>
      <c r="K4091" s="9">
        <f t="shared" si="574"/>
        <v>45828</v>
      </c>
      <c r="L4091" s="8">
        <f>+VLOOKUP(K4091,'20251231_param'!$A$2:$C$244,2)</f>
        <v>22</v>
      </c>
      <c r="M4091" s="8">
        <f>+VLOOKUP($K4091,'20251231_param'!$A$2:$C$244,3)</f>
        <v>16.903819995337816</v>
      </c>
      <c r="N4091" s="8">
        <f t="shared" si="575"/>
        <v>3.1945441926673115</v>
      </c>
    </row>
    <row r="4092" spans="1:14" x14ac:dyDescent="0.2">
      <c r="A4092" s="5">
        <v>45828.416666666664</v>
      </c>
      <c r="B4092" s="3">
        <v>29</v>
      </c>
      <c r="C4092" s="3"/>
      <c r="D4092" s="6">
        <f t="shared" si="576"/>
        <v>2025</v>
      </c>
      <c r="E4092" s="6">
        <f t="shared" si="577"/>
        <v>6</v>
      </c>
      <c r="F4092" s="6">
        <f t="shared" si="578"/>
        <v>20</v>
      </c>
      <c r="G4092" s="6">
        <f t="shared" si="579"/>
        <v>5</v>
      </c>
      <c r="H4092" s="6">
        <f t="shared" si="580"/>
        <v>25</v>
      </c>
      <c r="I4092" s="6">
        <f t="shared" si="581"/>
        <v>10</v>
      </c>
      <c r="J4092" s="6">
        <f t="shared" si="582"/>
        <v>29</v>
      </c>
      <c r="K4092" s="9">
        <f t="shared" si="574"/>
        <v>45828</v>
      </c>
      <c r="L4092" s="8">
        <f>+VLOOKUP(K4092,'20251231_param'!$A$2:$C$244,2)</f>
        <v>22</v>
      </c>
      <c r="M4092" s="8">
        <f>+VLOOKUP($K4092,'20251231_param'!$A$2:$C$244,3)</f>
        <v>16.903819995337816</v>
      </c>
      <c r="N4092" s="8">
        <f t="shared" si="575"/>
        <v>0.41410758053094776</v>
      </c>
    </row>
    <row r="4093" spans="1:14" x14ac:dyDescent="0.2">
      <c r="A4093" s="5">
        <v>45828.458333333336</v>
      </c>
      <c r="B4093" s="3">
        <v>16</v>
      </c>
      <c r="C4093" s="3"/>
      <c r="D4093" s="6">
        <f t="shared" si="576"/>
        <v>2025</v>
      </c>
      <c r="E4093" s="6">
        <f t="shared" si="577"/>
        <v>6</v>
      </c>
      <c r="F4093" s="6">
        <f t="shared" si="578"/>
        <v>20</v>
      </c>
      <c r="G4093" s="6">
        <f t="shared" si="579"/>
        <v>5</v>
      </c>
      <c r="H4093" s="6">
        <f t="shared" si="580"/>
        <v>25</v>
      </c>
      <c r="I4093" s="6">
        <f t="shared" si="581"/>
        <v>11</v>
      </c>
      <c r="J4093" s="6">
        <f t="shared" si="582"/>
        <v>16</v>
      </c>
      <c r="K4093" s="9">
        <f t="shared" si="574"/>
        <v>45828</v>
      </c>
      <c r="L4093" s="8">
        <f>+VLOOKUP(K4093,'20251231_param'!$A$2:$C$244,2)</f>
        <v>22</v>
      </c>
      <c r="M4093" s="8">
        <f>+VLOOKUP($K4093,'20251231_param'!$A$2:$C$244,3)</f>
        <v>16.903819995337816</v>
      </c>
      <c r="N4093" s="8">
        <f t="shared" si="575"/>
        <v>-0.35494935474081241</v>
      </c>
    </row>
    <row r="4094" spans="1:14" x14ac:dyDescent="0.2">
      <c r="A4094" s="5">
        <v>45828.5</v>
      </c>
      <c r="B4094" s="3">
        <v>28</v>
      </c>
      <c r="C4094" s="3"/>
      <c r="D4094" s="6">
        <f t="shared" si="576"/>
        <v>2025</v>
      </c>
      <c r="E4094" s="6">
        <f t="shared" si="577"/>
        <v>6</v>
      </c>
      <c r="F4094" s="6">
        <f t="shared" si="578"/>
        <v>20</v>
      </c>
      <c r="G4094" s="6">
        <f t="shared" si="579"/>
        <v>5</v>
      </c>
      <c r="H4094" s="6">
        <f t="shared" si="580"/>
        <v>25</v>
      </c>
      <c r="I4094" s="6">
        <f t="shared" si="581"/>
        <v>12</v>
      </c>
      <c r="J4094" s="6">
        <f t="shared" si="582"/>
        <v>28</v>
      </c>
      <c r="K4094" s="9">
        <f t="shared" si="574"/>
        <v>45828</v>
      </c>
      <c r="L4094" s="8">
        <f>+VLOOKUP(K4094,'20251231_param'!$A$2:$C$244,2)</f>
        <v>22</v>
      </c>
      <c r="M4094" s="8">
        <f>+VLOOKUP($K4094,'20251231_param'!$A$2:$C$244,3)</f>
        <v>16.903819995337816</v>
      </c>
      <c r="N4094" s="8">
        <f t="shared" si="575"/>
        <v>0.35494935474081241</v>
      </c>
    </row>
    <row r="4095" spans="1:14" x14ac:dyDescent="0.2">
      <c r="A4095" s="5">
        <v>45828.541666666664</v>
      </c>
      <c r="B4095" s="3">
        <v>16</v>
      </c>
      <c r="C4095" s="3"/>
      <c r="D4095" s="6">
        <f t="shared" si="576"/>
        <v>2025</v>
      </c>
      <c r="E4095" s="6">
        <f t="shared" si="577"/>
        <v>6</v>
      </c>
      <c r="F4095" s="6">
        <f t="shared" si="578"/>
        <v>20</v>
      </c>
      <c r="G4095" s="6">
        <f t="shared" si="579"/>
        <v>5</v>
      </c>
      <c r="H4095" s="6">
        <f t="shared" si="580"/>
        <v>25</v>
      </c>
      <c r="I4095" s="6">
        <f t="shared" si="581"/>
        <v>13</v>
      </c>
      <c r="J4095" s="6">
        <f t="shared" si="582"/>
        <v>16</v>
      </c>
      <c r="K4095" s="9">
        <f t="shared" si="574"/>
        <v>45828</v>
      </c>
      <c r="L4095" s="8">
        <f>+VLOOKUP(K4095,'20251231_param'!$A$2:$C$244,2)</f>
        <v>22</v>
      </c>
      <c r="M4095" s="8">
        <f>+VLOOKUP($K4095,'20251231_param'!$A$2:$C$244,3)</f>
        <v>16.903819995337816</v>
      </c>
      <c r="N4095" s="8">
        <f t="shared" si="575"/>
        <v>-0.35494935474081241</v>
      </c>
    </row>
    <row r="4096" spans="1:14" x14ac:dyDescent="0.2">
      <c r="A4096" s="5">
        <v>45828.583333333336</v>
      </c>
      <c r="B4096" s="3">
        <v>12</v>
      </c>
      <c r="C4096" s="3"/>
      <c r="D4096" s="6">
        <f t="shared" si="576"/>
        <v>2025</v>
      </c>
      <c r="E4096" s="6">
        <f t="shared" si="577"/>
        <v>6</v>
      </c>
      <c r="F4096" s="6">
        <f t="shared" si="578"/>
        <v>20</v>
      </c>
      <c r="G4096" s="6">
        <f t="shared" si="579"/>
        <v>5</v>
      </c>
      <c r="H4096" s="6">
        <f t="shared" si="580"/>
        <v>25</v>
      </c>
      <c r="I4096" s="6">
        <f t="shared" si="581"/>
        <v>14</v>
      </c>
      <c r="J4096" s="6">
        <f t="shared" si="582"/>
        <v>12</v>
      </c>
      <c r="K4096" s="9">
        <f t="shared" si="574"/>
        <v>45828</v>
      </c>
      <c r="L4096" s="8">
        <f>+VLOOKUP(K4096,'20251231_param'!$A$2:$C$244,2)</f>
        <v>22</v>
      </c>
      <c r="M4096" s="8">
        <f>+VLOOKUP($K4096,'20251231_param'!$A$2:$C$244,3)</f>
        <v>16.903819995337816</v>
      </c>
      <c r="N4096" s="8">
        <f t="shared" si="575"/>
        <v>-0.59158225790135399</v>
      </c>
    </row>
    <row r="4097" spans="1:14" x14ac:dyDescent="0.2">
      <c r="A4097" s="5">
        <v>45828.625</v>
      </c>
      <c r="B4097" s="3">
        <v>26</v>
      </c>
      <c r="C4097" s="3"/>
      <c r="D4097" s="6">
        <f t="shared" si="576"/>
        <v>2025</v>
      </c>
      <c r="E4097" s="6">
        <f t="shared" si="577"/>
        <v>6</v>
      </c>
      <c r="F4097" s="6">
        <f t="shared" si="578"/>
        <v>20</v>
      </c>
      <c r="G4097" s="6">
        <f t="shared" si="579"/>
        <v>5</v>
      </c>
      <c r="H4097" s="6">
        <f t="shared" si="580"/>
        <v>25</v>
      </c>
      <c r="I4097" s="6">
        <f t="shared" si="581"/>
        <v>15</v>
      </c>
      <c r="J4097" s="6">
        <f t="shared" si="582"/>
        <v>26</v>
      </c>
      <c r="K4097" s="9">
        <f t="shared" si="574"/>
        <v>45828</v>
      </c>
      <c r="L4097" s="8">
        <f>+VLOOKUP(K4097,'20251231_param'!$A$2:$C$244,2)</f>
        <v>22</v>
      </c>
      <c r="M4097" s="8">
        <f>+VLOOKUP($K4097,'20251231_param'!$A$2:$C$244,3)</f>
        <v>16.903819995337816</v>
      </c>
      <c r="N4097" s="8">
        <f t="shared" si="575"/>
        <v>0.23663290316054159</v>
      </c>
    </row>
    <row r="4098" spans="1:14" x14ac:dyDescent="0.2">
      <c r="A4098" s="5">
        <v>45828.666666666664</v>
      </c>
      <c r="B4098" s="3">
        <v>22</v>
      </c>
      <c r="C4098" s="3"/>
      <c r="D4098" s="6">
        <f t="shared" si="576"/>
        <v>2025</v>
      </c>
      <c r="E4098" s="6">
        <f t="shared" si="577"/>
        <v>6</v>
      </c>
      <c r="F4098" s="6">
        <f t="shared" si="578"/>
        <v>20</v>
      </c>
      <c r="G4098" s="6">
        <f t="shared" si="579"/>
        <v>5</v>
      </c>
      <c r="H4098" s="6">
        <f t="shared" si="580"/>
        <v>25</v>
      </c>
      <c r="I4098" s="6">
        <f t="shared" si="581"/>
        <v>16</v>
      </c>
      <c r="J4098" s="6">
        <f t="shared" si="582"/>
        <v>22</v>
      </c>
      <c r="K4098" s="9">
        <f t="shared" si="574"/>
        <v>45828</v>
      </c>
      <c r="L4098" s="8">
        <f>+VLOOKUP(K4098,'20251231_param'!$A$2:$C$244,2)</f>
        <v>22</v>
      </c>
      <c r="M4098" s="8">
        <f>+VLOOKUP($K4098,'20251231_param'!$A$2:$C$244,3)</f>
        <v>16.903819995337816</v>
      </c>
      <c r="N4098" s="8">
        <f t="shared" si="575"/>
        <v>0</v>
      </c>
    </row>
    <row r="4099" spans="1:14" x14ac:dyDescent="0.2">
      <c r="A4099" s="5">
        <v>45828.708333333336</v>
      </c>
      <c r="B4099" s="3">
        <v>20</v>
      </c>
      <c r="C4099" s="3"/>
      <c r="D4099" s="6">
        <f t="shared" si="576"/>
        <v>2025</v>
      </c>
      <c r="E4099" s="6">
        <f t="shared" si="577"/>
        <v>6</v>
      </c>
      <c r="F4099" s="6">
        <f t="shared" si="578"/>
        <v>20</v>
      </c>
      <c r="G4099" s="6">
        <f t="shared" si="579"/>
        <v>5</v>
      </c>
      <c r="H4099" s="6">
        <f t="shared" si="580"/>
        <v>25</v>
      </c>
      <c r="I4099" s="6">
        <f t="shared" si="581"/>
        <v>17</v>
      </c>
      <c r="J4099" s="6">
        <f t="shared" si="582"/>
        <v>20</v>
      </c>
      <c r="K4099" s="9">
        <f t="shared" ref="K4099:K4162" si="583">DATE(D4099,E4099,F4099)</f>
        <v>45828</v>
      </c>
      <c r="L4099" s="8">
        <f>+VLOOKUP(K4099,'20251231_param'!$A$2:$C$244,2)</f>
        <v>22</v>
      </c>
      <c r="M4099" s="8">
        <f>+VLOOKUP($K4099,'20251231_param'!$A$2:$C$244,3)</f>
        <v>16.903819995337816</v>
      </c>
      <c r="N4099" s="8">
        <f t="shared" ref="N4099:N4162" si="584">+(J4099-L4099)/M4099</f>
        <v>-0.11831645158027079</v>
      </c>
    </row>
    <row r="4100" spans="1:14" x14ac:dyDescent="0.2">
      <c r="A4100" s="5">
        <v>45828.75</v>
      </c>
      <c r="B4100" s="3">
        <v>43</v>
      </c>
      <c r="C4100" s="3"/>
      <c r="D4100" s="6">
        <f t="shared" si="576"/>
        <v>2025</v>
      </c>
      <c r="E4100" s="6">
        <f t="shared" si="577"/>
        <v>6</v>
      </c>
      <c r="F4100" s="6">
        <f t="shared" si="578"/>
        <v>20</v>
      </c>
      <c r="G4100" s="6">
        <f t="shared" si="579"/>
        <v>5</v>
      </c>
      <c r="H4100" s="6">
        <f t="shared" si="580"/>
        <v>25</v>
      </c>
      <c r="I4100" s="6">
        <f t="shared" si="581"/>
        <v>18</v>
      </c>
      <c r="J4100" s="6">
        <f t="shared" si="582"/>
        <v>43</v>
      </c>
      <c r="K4100" s="9">
        <f t="shared" si="583"/>
        <v>45828</v>
      </c>
      <c r="L4100" s="8">
        <f>+VLOOKUP(K4100,'20251231_param'!$A$2:$C$244,2)</f>
        <v>22</v>
      </c>
      <c r="M4100" s="8">
        <f>+VLOOKUP($K4100,'20251231_param'!$A$2:$C$244,3)</f>
        <v>16.903819995337816</v>
      </c>
      <c r="N4100" s="8">
        <f t="shared" si="584"/>
        <v>1.2423227415928433</v>
      </c>
    </row>
    <row r="4101" spans="1:14" x14ac:dyDescent="0.2">
      <c r="A4101" s="5">
        <v>45828.791666666664</v>
      </c>
      <c r="B4101" s="3">
        <v>50</v>
      </c>
      <c r="C4101" s="3"/>
      <c r="D4101" s="6">
        <f t="shared" ref="D4101:D4164" si="585">+YEAR(A4101)</f>
        <v>2025</v>
      </c>
      <c r="E4101" s="6">
        <f t="shared" ref="E4101:E4164" si="586">+MONTH(A4101)</f>
        <v>6</v>
      </c>
      <c r="F4101" s="6">
        <f t="shared" ref="F4101:F4164" si="587">+DAY(A4101)</f>
        <v>20</v>
      </c>
      <c r="G4101" s="6">
        <f t="shared" ref="G4101:G4164" si="588">+WEEKDAY(A4101,2)</f>
        <v>5</v>
      </c>
      <c r="H4101" s="6">
        <f t="shared" ref="H4101:H4164" si="589">+WEEKNUM(A4101,21)</f>
        <v>25</v>
      </c>
      <c r="I4101" s="6">
        <f t="shared" ref="I4101:I4164" si="590">+HOUR(A4101)</f>
        <v>19</v>
      </c>
      <c r="J4101" s="6">
        <f t="shared" ref="J4101:J4164" si="591">+B4101</f>
        <v>50</v>
      </c>
      <c r="K4101" s="9">
        <f t="shared" si="583"/>
        <v>45828</v>
      </c>
      <c r="L4101" s="8">
        <f>+VLOOKUP(K4101,'20251231_param'!$A$2:$C$244,2)</f>
        <v>22</v>
      </c>
      <c r="M4101" s="8">
        <f>+VLOOKUP($K4101,'20251231_param'!$A$2:$C$244,3)</f>
        <v>16.903819995337816</v>
      </c>
      <c r="N4101" s="8">
        <f t="shared" si="584"/>
        <v>1.656430322123791</v>
      </c>
    </row>
    <row r="4102" spans="1:14" x14ac:dyDescent="0.2">
      <c r="A4102" s="5">
        <v>45828.833333333336</v>
      </c>
      <c r="B4102" s="3">
        <v>30</v>
      </c>
      <c r="C4102" s="3"/>
      <c r="D4102" s="6">
        <f t="shared" si="585"/>
        <v>2025</v>
      </c>
      <c r="E4102" s="6">
        <f t="shared" si="586"/>
        <v>6</v>
      </c>
      <c r="F4102" s="6">
        <f t="shared" si="587"/>
        <v>20</v>
      </c>
      <c r="G4102" s="6">
        <f t="shared" si="588"/>
        <v>5</v>
      </c>
      <c r="H4102" s="6">
        <f t="shared" si="589"/>
        <v>25</v>
      </c>
      <c r="I4102" s="6">
        <f t="shared" si="590"/>
        <v>20</v>
      </c>
      <c r="J4102" s="6">
        <f t="shared" si="591"/>
        <v>30</v>
      </c>
      <c r="K4102" s="9">
        <f t="shared" si="583"/>
        <v>45828</v>
      </c>
      <c r="L4102" s="8">
        <f>+VLOOKUP(K4102,'20251231_param'!$A$2:$C$244,2)</f>
        <v>22</v>
      </c>
      <c r="M4102" s="8">
        <f>+VLOOKUP($K4102,'20251231_param'!$A$2:$C$244,3)</f>
        <v>16.903819995337816</v>
      </c>
      <c r="N4102" s="8">
        <f t="shared" si="584"/>
        <v>0.47326580632108317</v>
      </c>
    </row>
    <row r="4103" spans="1:14" x14ac:dyDescent="0.2">
      <c r="A4103" s="5">
        <v>45828.875</v>
      </c>
      <c r="B4103" s="3">
        <v>27</v>
      </c>
      <c r="C4103" s="3"/>
      <c r="D4103" s="6">
        <f t="shared" si="585"/>
        <v>2025</v>
      </c>
      <c r="E4103" s="6">
        <f t="shared" si="586"/>
        <v>6</v>
      </c>
      <c r="F4103" s="6">
        <f t="shared" si="587"/>
        <v>20</v>
      </c>
      <c r="G4103" s="6">
        <f t="shared" si="588"/>
        <v>5</v>
      </c>
      <c r="H4103" s="6">
        <f t="shared" si="589"/>
        <v>25</v>
      </c>
      <c r="I4103" s="6">
        <f t="shared" si="590"/>
        <v>21</v>
      </c>
      <c r="J4103" s="6">
        <f t="shared" si="591"/>
        <v>27</v>
      </c>
      <c r="K4103" s="9">
        <f t="shared" si="583"/>
        <v>45828</v>
      </c>
      <c r="L4103" s="8">
        <f>+VLOOKUP(K4103,'20251231_param'!$A$2:$C$244,2)</f>
        <v>22</v>
      </c>
      <c r="M4103" s="8">
        <f>+VLOOKUP($K4103,'20251231_param'!$A$2:$C$244,3)</f>
        <v>16.903819995337816</v>
      </c>
      <c r="N4103" s="8">
        <f t="shared" si="584"/>
        <v>0.295791128950677</v>
      </c>
    </row>
    <row r="4104" spans="1:14" x14ac:dyDescent="0.2">
      <c r="A4104" s="5">
        <v>45828.916666666664</v>
      </c>
      <c r="B4104" s="3">
        <v>15</v>
      </c>
      <c r="C4104" s="3"/>
      <c r="D4104" s="6">
        <f t="shared" si="585"/>
        <v>2025</v>
      </c>
      <c r="E4104" s="6">
        <f t="shared" si="586"/>
        <v>6</v>
      </c>
      <c r="F4104" s="6">
        <f t="shared" si="587"/>
        <v>20</v>
      </c>
      <c r="G4104" s="6">
        <f t="shared" si="588"/>
        <v>5</v>
      </c>
      <c r="H4104" s="6">
        <f t="shared" si="589"/>
        <v>25</v>
      </c>
      <c r="I4104" s="6">
        <f t="shared" si="590"/>
        <v>22</v>
      </c>
      <c r="J4104" s="6">
        <f t="shared" si="591"/>
        <v>15</v>
      </c>
      <c r="K4104" s="9">
        <f t="shared" si="583"/>
        <v>45828</v>
      </c>
      <c r="L4104" s="8">
        <f>+VLOOKUP(K4104,'20251231_param'!$A$2:$C$244,2)</f>
        <v>22</v>
      </c>
      <c r="M4104" s="8">
        <f>+VLOOKUP($K4104,'20251231_param'!$A$2:$C$244,3)</f>
        <v>16.903819995337816</v>
      </c>
      <c r="N4104" s="8">
        <f t="shared" si="584"/>
        <v>-0.41410758053094776</v>
      </c>
    </row>
    <row r="4105" spans="1:14" x14ac:dyDescent="0.2">
      <c r="A4105" s="5">
        <v>45828.958333333336</v>
      </c>
      <c r="B4105" s="3">
        <v>10</v>
      </c>
      <c r="C4105" s="3"/>
      <c r="D4105" s="6">
        <f t="shared" si="585"/>
        <v>2025</v>
      </c>
      <c r="E4105" s="6">
        <f t="shared" si="586"/>
        <v>6</v>
      </c>
      <c r="F4105" s="6">
        <f t="shared" si="587"/>
        <v>20</v>
      </c>
      <c r="G4105" s="6">
        <f t="shared" si="588"/>
        <v>5</v>
      </c>
      <c r="H4105" s="6">
        <f t="shared" si="589"/>
        <v>25</v>
      </c>
      <c r="I4105" s="6">
        <f t="shared" si="590"/>
        <v>23</v>
      </c>
      <c r="J4105" s="6">
        <f t="shared" si="591"/>
        <v>10</v>
      </c>
      <c r="K4105" s="9">
        <f t="shared" si="583"/>
        <v>45828</v>
      </c>
      <c r="L4105" s="8">
        <f>+VLOOKUP(K4105,'20251231_param'!$A$2:$C$244,2)</f>
        <v>22</v>
      </c>
      <c r="M4105" s="8">
        <f>+VLOOKUP($K4105,'20251231_param'!$A$2:$C$244,3)</f>
        <v>16.903819995337816</v>
      </c>
      <c r="N4105" s="8">
        <f t="shared" si="584"/>
        <v>-0.70989870948162481</v>
      </c>
    </row>
    <row r="4106" spans="1:14" x14ac:dyDescent="0.2">
      <c r="A4106" s="5">
        <v>45829</v>
      </c>
      <c r="B4106" s="3">
        <v>0</v>
      </c>
      <c r="C4106" s="3"/>
      <c r="D4106" s="6">
        <f t="shared" si="585"/>
        <v>2025</v>
      </c>
      <c r="E4106" s="6">
        <f t="shared" si="586"/>
        <v>6</v>
      </c>
      <c r="F4106" s="6">
        <f t="shared" si="587"/>
        <v>21</v>
      </c>
      <c r="G4106" s="6">
        <f t="shared" si="588"/>
        <v>6</v>
      </c>
      <c r="H4106" s="6">
        <f t="shared" si="589"/>
        <v>25</v>
      </c>
      <c r="I4106" s="6">
        <f t="shared" si="590"/>
        <v>0</v>
      </c>
      <c r="J4106" s="6">
        <f t="shared" si="591"/>
        <v>0</v>
      </c>
      <c r="K4106" s="9">
        <f t="shared" si="583"/>
        <v>45829</v>
      </c>
      <c r="L4106" s="8">
        <f>+VLOOKUP(K4106,'20251231_param'!$A$2:$C$244,2)</f>
        <v>45.416666666666664</v>
      </c>
      <c r="M4106" s="8">
        <f>+VLOOKUP($K4106,'20251231_param'!$A$2:$C$244,3)</f>
        <v>38.617316082934551</v>
      </c>
      <c r="N4106" s="8">
        <f t="shared" si="584"/>
        <v>-1.1760699932934187</v>
      </c>
    </row>
    <row r="4107" spans="1:14" x14ac:dyDescent="0.2">
      <c r="A4107" s="5">
        <v>45829.041666666664</v>
      </c>
      <c r="B4107" s="3">
        <v>9</v>
      </c>
      <c r="C4107" s="3"/>
      <c r="D4107" s="6">
        <f t="shared" si="585"/>
        <v>2025</v>
      </c>
      <c r="E4107" s="6">
        <f t="shared" si="586"/>
        <v>6</v>
      </c>
      <c r="F4107" s="6">
        <f t="shared" si="587"/>
        <v>21</v>
      </c>
      <c r="G4107" s="6">
        <f t="shared" si="588"/>
        <v>6</v>
      </c>
      <c r="H4107" s="6">
        <f t="shared" si="589"/>
        <v>25</v>
      </c>
      <c r="I4107" s="6">
        <f t="shared" si="590"/>
        <v>1</v>
      </c>
      <c r="J4107" s="6">
        <f t="shared" si="591"/>
        <v>9</v>
      </c>
      <c r="K4107" s="9">
        <f t="shared" si="583"/>
        <v>45829</v>
      </c>
      <c r="L4107" s="8">
        <f>+VLOOKUP(K4107,'20251231_param'!$A$2:$C$244,2)</f>
        <v>45.416666666666664</v>
      </c>
      <c r="M4107" s="8">
        <f>+VLOOKUP($K4107,'20251231_param'!$A$2:$C$244,3)</f>
        <v>38.617316082934551</v>
      </c>
      <c r="N4107" s="8">
        <f t="shared" si="584"/>
        <v>-0.94301392122793382</v>
      </c>
    </row>
    <row r="4108" spans="1:14" x14ac:dyDescent="0.2">
      <c r="A4108" s="5">
        <v>45829.083333333336</v>
      </c>
      <c r="B4108" s="3">
        <v>4</v>
      </c>
      <c r="C4108" s="3"/>
      <c r="D4108" s="6">
        <f t="shared" si="585"/>
        <v>2025</v>
      </c>
      <c r="E4108" s="6">
        <f t="shared" si="586"/>
        <v>6</v>
      </c>
      <c r="F4108" s="6">
        <f t="shared" si="587"/>
        <v>21</v>
      </c>
      <c r="G4108" s="6">
        <f t="shared" si="588"/>
        <v>6</v>
      </c>
      <c r="H4108" s="6">
        <f t="shared" si="589"/>
        <v>25</v>
      </c>
      <c r="I4108" s="6">
        <f t="shared" si="590"/>
        <v>2</v>
      </c>
      <c r="J4108" s="6">
        <f t="shared" si="591"/>
        <v>4</v>
      </c>
      <c r="K4108" s="9">
        <f t="shared" si="583"/>
        <v>45829</v>
      </c>
      <c r="L4108" s="8">
        <f>+VLOOKUP(K4108,'20251231_param'!$A$2:$C$244,2)</f>
        <v>45.416666666666664</v>
      </c>
      <c r="M4108" s="8">
        <f>+VLOOKUP($K4108,'20251231_param'!$A$2:$C$244,3)</f>
        <v>38.617316082934551</v>
      </c>
      <c r="N4108" s="8">
        <f t="shared" si="584"/>
        <v>-1.0724895168198698</v>
      </c>
    </row>
    <row r="4109" spans="1:14" x14ac:dyDescent="0.2">
      <c r="A4109" s="5">
        <v>45829.125</v>
      </c>
      <c r="B4109" s="3">
        <v>3</v>
      </c>
      <c r="C4109" s="3"/>
      <c r="D4109" s="6">
        <f t="shared" si="585"/>
        <v>2025</v>
      </c>
      <c r="E4109" s="6">
        <f t="shared" si="586"/>
        <v>6</v>
      </c>
      <c r="F4109" s="6">
        <f t="shared" si="587"/>
        <v>21</v>
      </c>
      <c r="G4109" s="6">
        <f t="shared" si="588"/>
        <v>6</v>
      </c>
      <c r="H4109" s="6">
        <f t="shared" si="589"/>
        <v>25</v>
      </c>
      <c r="I4109" s="6">
        <f t="shared" si="590"/>
        <v>3</v>
      </c>
      <c r="J4109" s="6">
        <f t="shared" si="591"/>
        <v>3</v>
      </c>
      <c r="K4109" s="9">
        <f t="shared" si="583"/>
        <v>45829</v>
      </c>
      <c r="L4109" s="8">
        <f>+VLOOKUP(K4109,'20251231_param'!$A$2:$C$244,2)</f>
        <v>45.416666666666664</v>
      </c>
      <c r="M4109" s="8">
        <f>+VLOOKUP($K4109,'20251231_param'!$A$2:$C$244,3)</f>
        <v>38.617316082934551</v>
      </c>
      <c r="N4109" s="8">
        <f t="shared" si="584"/>
        <v>-1.098384635938257</v>
      </c>
    </row>
    <row r="4110" spans="1:14" x14ac:dyDescent="0.2">
      <c r="A4110" s="5">
        <v>45829.166666666664</v>
      </c>
      <c r="B4110" s="3">
        <v>0</v>
      </c>
      <c r="C4110" s="3"/>
      <c r="D4110" s="6">
        <f t="shared" si="585"/>
        <v>2025</v>
      </c>
      <c r="E4110" s="6">
        <f t="shared" si="586"/>
        <v>6</v>
      </c>
      <c r="F4110" s="6">
        <f t="shared" si="587"/>
        <v>21</v>
      </c>
      <c r="G4110" s="6">
        <f t="shared" si="588"/>
        <v>6</v>
      </c>
      <c r="H4110" s="6">
        <f t="shared" si="589"/>
        <v>25</v>
      </c>
      <c r="I4110" s="6">
        <f t="shared" si="590"/>
        <v>4</v>
      </c>
      <c r="J4110" s="6">
        <f t="shared" si="591"/>
        <v>0</v>
      </c>
      <c r="K4110" s="9">
        <f t="shared" si="583"/>
        <v>45829</v>
      </c>
      <c r="L4110" s="8">
        <f>+VLOOKUP(K4110,'20251231_param'!$A$2:$C$244,2)</f>
        <v>45.416666666666664</v>
      </c>
      <c r="M4110" s="8">
        <f>+VLOOKUP($K4110,'20251231_param'!$A$2:$C$244,3)</f>
        <v>38.617316082934551</v>
      </c>
      <c r="N4110" s="8">
        <f t="shared" si="584"/>
        <v>-1.1760699932934187</v>
      </c>
    </row>
    <row r="4111" spans="1:14" x14ac:dyDescent="0.2">
      <c r="A4111" s="5">
        <v>45829.208333333336</v>
      </c>
      <c r="B4111" s="3">
        <v>12</v>
      </c>
      <c r="C4111" s="3"/>
      <c r="D4111" s="6">
        <f t="shared" si="585"/>
        <v>2025</v>
      </c>
      <c r="E4111" s="6">
        <f t="shared" si="586"/>
        <v>6</v>
      </c>
      <c r="F4111" s="6">
        <f t="shared" si="587"/>
        <v>21</v>
      </c>
      <c r="G4111" s="6">
        <f t="shared" si="588"/>
        <v>6</v>
      </c>
      <c r="H4111" s="6">
        <f t="shared" si="589"/>
        <v>25</v>
      </c>
      <c r="I4111" s="6">
        <f t="shared" si="590"/>
        <v>5</v>
      </c>
      <c r="J4111" s="6">
        <f t="shared" si="591"/>
        <v>12</v>
      </c>
      <c r="K4111" s="9">
        <f t="shared" si="583"/>
        <v>45829</v>
      </c>
      <c r="L4111" s="8">
        <f>+VLOOKUP(K4111,'20251231_param'!$A$2:$C$244,2)</f>
        <v>45.416666666666664</v>
      </c>
      <c r="M4111" s="8">
        <f>+VLOOKUP($K4111,'20251231_param'!$A$2:$C$244,3)</f>
        <v>38.617316082934551</v>
      </c>
      <c r="N4111" s="8">
        <f t="shared" si="584"/>
        <v>-0.86532856387277224</v>
      </c>
    </row>
    <row r="4112" spans="1:14" x14ac:dyDescent="0.2">
      <c r="A4112" s="5">
        <v>45829.25</v>
      </c>
      <c r="B4112" s="3">
        <v>2</v>
      </c>
      <c r="C4112" s="3"/>
      <c r="D4112" s="6">
        <f t="shared" si="585"/>
        <v>2025</v>
      </c>
      <c r="E4112" s="6">
        <f t="shared" si="586"/>
        <v>6</v>
      </c>
      <c r="F4112" s="6">
        <f t="shared" si="587"/>
        <v>21</v>
      </c>
      <c r="G4112" s="6">
        <f t="shared" si="588"/>
        <v>6</v>
      </c>
      <c r="H4112" s="6">
        <f t="shared" si="589"/>
        <v>25</v>
      </c>
      <c r="I4112" s="6">
        <f t="shared" si="590"/>
        <v>6</v>
      </c>
      <c r="J4112" s="6">
        <f t="shared" si="591"/>
        <v>2</v>
      </c>
      <c r="K4112" s="9">
        <f t="shared" si="583"/>
        <v>45829</v>
      </c>
      <c r="L4112" s="8">
        <f>+VLOOKUP(K4112,'20251231_param'!$A$2:$C$244,2)</f>
        <v>45.416666666666664</v>
      </c>
      <c r="M4112" s="8">
        <f>+VLOOKUP($K4112,'20251231_param'!$A$2:$C$244,3)</f>
        <v>38.617316082934551</v>
      </c>
      <c r="N4112" s="8">
        <f t="shared" si="584"/>
        <v>-1.1242797550566441</v>
      </c>
    </row>
    <row r="4113" spans="1:14" x14ac:dyDescent="0.2">
      <c r="A4113" s="5">
        <v>45829.291666666664</v>
      </c>
      <c r="B4113" s="3">
        <v>10</v>
      </c>
      <c r="C4113" s="3"/>
      <c r="D4113" s="6">
        <f t="shared" si="585"/>
        <v>2025</v>
      </c>
      <c r="E4113" s="6">
        <f t="shared" si="586"/>
        <v>6</v>
      </c>
      <c r="F4113" s="6">
        <f t="shared" si="587"/>
        <v>21</v>
      </c>
      <c r="G4113" s="6">
        <f t="shared" si="588"/>
        <v>6</v>
      </c>
      <c r="H4113" s="6">
        <f t="shared" si="589"/>
        <v>25</v>
      </c>
      <c r="I4113" s="6">
        <f t="shared" si="590"/>
        <v>7</v>
      </c>
      <c r="J4113" s="6">
        <f t="shared" si="591"/>
        <v>10</v>
      </c>
      <c r="K4113" s="9">
        <f t="shared" si="583"/>
        <v>45829</v>
      </c>
      <c r="L4113" s="8">
        <f>+VLOOKUP(K4113,'20251231_param'!$A$2:$C$244,2)</f>
        <v>45.416666666666664</v>
      </c>
      <c r="M4113" s="8">
        <f>+VLOOKUP($K4113,'20251231_param'!$A$2:$C$244,3)</f>
        <v>38.617316082934551</v>
      </c>
      <c r="N4113" s="8">
        <f t="shared" si="584"/>
        <v>-0.91711880210954666</v>
      </c>
    </row>
    <row r="4114" spans="1:14" x14ac:dyDescent="0.2">
      <c r="A4114" s="5">
        <v>45829.333333333336</v>
      </c>
      <c r="B4114" s="3">
        <v>22</v>
      </c>
      <c r="C4114" s="3"/>
      <c r="D4114" s="6">
        <f t="shared" si="585"/>
        <v>2025</v>
      </c>
      <c r="E4114" s="6">
        <f t="shared" si="586"/>
        <v>6</v>
      </c>
      <c r="F4114" s="6">
        <f t="shared" si="587"/>
        <v>21</v>
      </c>
      <c r="G4114" s="6">
        <f t="shared" si="588"/>
        <v>6</v>
      </c>
      <c r="H4114" s="6">
        <f t="shared" si="589"/>
        <v>25</v>
      </c>
      <c r="I4114" s="6">
        <f t="shared" si="590"/>
        <v>8</v>
      </c>
      <c r="J4114" s="6">
        <f t="shared" si="591"/>
        <v>22</v>
      </c>
      <c r="K4114" s="9">
        <f t="shared" si="583"/>
        <v>45829</v>
      </c>
      <c r="L4114" s="8">
        <f>+VLOOKUP(K4114,'20251231_param'!$A$2:$C$244,2)</f>
        <v>45.416666666666664</v>
      </c>
      <c r="M4114" s="8">
        <f>+VLOOKUP($K4114,'20251231_param'!$A$2:$C$244,3)</f>
        <v>38.617316082934551</v>
      </c>
      <c r="N4114" s="8">
        <f t="shared" si="584"/>
        <v>-0.60637737268890024</v>
      </c>
    </row>
    <row r="4115" spans="1:14" x14ac:dyDescent="0.2">
      <c r="A4115" s="5">
        <v>45829.375</v>
      </c>
      <c r="B4115" s="3">
        <v>47</v>
      </c>
      <c r="C4115" s="3"/>
      <c r="D4115" s="6">
        <f t="shared" si="585"/>
        <v>2025</v>
      </c>
      <c r="E4115" s="6">
        <f t="shared" si="586"/>
        <v>6</v>
      </c>
      <c r="F4115" s="6">
        <f t="shared" si="587"/>
        <v>21</v>
      </c>
      <c r="G4115" s="6">
        <f t="shared" si="588"/>
        <v>6</v>
      </c>
      <c r="H4115" s="6">
        <f t="shared" si="589"/>
        <v>25</v>
      </c>
      <c r="I4115" s="6">
        <f t="shared" si="590"/>
        <v>9</v>
      </c>
      <c r="J4115" s="6">
        <f t="shared" si="591"/>
        <v>47</v>
      </c>
      <c r="K4115" s="9">
        <f t="shared" si="583"/>
        <v>45829</v>
      </c>
      <c r="L4115" s="8">
        <f>+VLOOKUP(K4115,'20251231_param'!$A$2:$C$244,2)</f>
        <v>45.416666666666664</v>
      </c>
      <c r="M4115" s="8">
        <f>+VLOOKUP($K4115,'20251231_param'!$A$2:$C$244,3)</f>
        <v>38.617316082934551</v>
      </c>
      <c r="N4115" s="8">
        <f t="shared" si="584"/>
        <v>4.1000605270779797E-2</v>
      </c>
    </row>
    <row r="4116" spans="1:14" x14ac:dyDescent="0.2">
      <c r="A4116" s="5">
        <v>45829.416666666664</v>
      </c>
      <c r="B4116" s="3">
        <v>55</v>
      </c>
      <c r="C4116" s="3"/>
      <c r="D4116" s="6">
        <f t="shared" si="585"/>
        <v>2025</v>
      </c>
      <c r="E4116" s="6">
        <f t="shared" si="586"/>
        <v>6</v>
      </c>
      <c r="F4116" s="6">
        <f t="shared" si="587"/>
        <v>21</v>
      </c>
      <c r="G4116" s="6">
        <f t="shared" si="588"/>
        <v>6</v>
      </c>
      <c r="H4116" s="6">
        <f t="shared" si="589"/>
        <v>25</v>
      </c>
      <c r="I4116" s="6">
        <f t="shared" si="590"/>
        <v>10</v>
      </c>
      <c r="J4116" s="6">
        <f t="shared" si="591"/>
        <v>55</v>
      </c>
      <c r="K4116" s="9">
        <f t="shared" si="583"/>
        <v>45829</v>
      </c>
      <c r="L4116" s="8">
        <f>+VLOOKUP(K4116,'20251231_param'!$A$2:$C$244,2)</f>
        <v>45.416666666666664</v>
      </c>
      <c r="M4116" s="8">
        <f>+VLOOKUP($K4116,'20251231_param'!$A$2:$C$244,3)</f>
        <v>38.617316082934551</v>
      </c>
      <c r="N4116" s="8">
        <f t="shared" si="584"/>
        <v>0.24816155821787739</v>
      </c>
    </row>
    <row r="4117" spans="1:14" x14ac:dyDescent="0.2">
      <c r="A4117" s="5">
        <v>45829.458333333336</v>
      </c>
      <c r="B4117" s="3">
        <v>81</v>
      </c>
      <c r="C4117" s="3"/>
      <c r="D4117" s="6">
        <f t="shared" si="585"/>
        <v>2025</v>
      </c>
      <c r="E4117" s="6">
        <f t="shared" si="586"/>
        <v>6</v>
      </c>
      <c r="F4117" s="6">
        <f t="shared" si="587"/>
        <v>21</v>
      </c>
      <c r="G4117" s="6">
        <f t="shared" si="588"/>
        <v>6</v>
      </c>
      <c r="H4117" s="6">
        <f t="shared" si="589"/>
        <v>25</v>
      </c>
      <c r="I4117" s="6">
        <f t="shared" si="590"/>
        <v>11</v>
      </c>
      <c r="J4117" s="6">
        <f t="shared" si="591"/>
        <v>81</v>
      </c>
      <c r="K4117" s="9">
        <f t="shared" si="583"/>
        <v>45829</v>
      </c>
      <c r="L4117" s="8">
        <f>+VLOOKUP(K4117,'20251231_param'!$A$2:$C$244,2)</f>
        <v>45.416666666666664</v>
      </c>
      <c r="M4117" s="8">
        <f>+VLOOKUP($K4117,'20251231_param'!$A$2:$C$244,3)</f>
        <v>38.617316082934551</v>
      </c>
      <c r="N4117" s="8">
        <f t="shared" si="584"/>
        <v>0.92143465529594459</v>
      </c>
    </row>
    <row r="4118" spans="1:14" x14ac:dyDescent="0.2">
      <c r="A4118" s="5">
        <v>45829.5</v>
      </c>
      <c r="B4118" s="3">
        <v>118</v>
      </c>
      <c r="C4118" s="3"/>
      <c r="D4118" s="6">
        <f t="shared" si="585"/>
        <v>2025</v>
      </c>
      <c r="E4118" s="6">
        <f t="shared" si="586"/>
        <v>6</v>
      </c>
      <c r="F4118" s="6">
        <f t="shared" si="587"/>
        <v>21</v>
      </c>
      <c r="G4118" s="6">
        <f t="shared" si="588"/>
        <v>6</v>
      </c>
      <c r="H4118" s="6">
        <f t="shared" si="589"/>
        <v>25</v>
      </c>
      <c r="I4118" s="6">
        <f t="shared" si="590"/>
        <v>12</v>
      </c>
      <c r="J4118" s="6">
        <f t="shared" si="591"/>
        <v>118</v>
      </c>
      <c r="K4118" s="9">
        <f t="shared" si="583"/>
        <v>45829</v>
      </c>
      <c r="L4118" s="8">
        <f>+VLOOKUP(K4118,'20251231_param'!$A$2:$C$244,2)</f>
        <v>45.416666666666664</v>
      </c>
      <c r="M4118" s="8">
        <f>+VLOOKUP($K4118,'20251231_param'!$A$2:$C$244,3)</f>
        <v>38.617316082934551</v>
      </c>
      <c r="N4118" s="8">
        <f t="shared" si="584"/>
        <v>1.8795540626762712</v>
      </c>
    </row>
    <row r="4119" spans="1:14" x14ac:dyDescent="0.2">
      <c r="A4119" s="5">
        <v>45829.541666666664</v>
      </c>
      <c r="B4119" s="3">
        <v>103</v>
      </c>
      <c r="C4119" s="3"/>
      <c r="D4119" s="6">
        <f t="shared" si="585"/>
        <v>2025</v>
      </c>
      <c r="E4119" s="6">
        <f t="shared" si="586"/>
        <v>6</v>
      </c>
      <c r="F4119" s="6">
        <f t="shared" si="587"/>
        <v>21</v>
      </c>
      <c r="G4119" s="6">
        <f t="shared" si="588"/>
        <v>6</v>
      </c>
      <c r="H4119" s="6">
        <f t="shared" si="589"/>
        <v>25</v>
      </c>
      <c r="I4119" s="6">
        <f t="shared" si="590"/>
        <v>13</v>
      </c>
      <c r="J4119" s="6">
        <f t="shared" si="591"/>
        <v>103</v>
      </c>
      <c r="K4119" s="9">
        <f t="shared" si="583"/>
        <v>45829</v>
      </c>
      <c r="L4119" s="8">
        <f>+VLOOKUP(K4119,'20251231_param'!$A$2:$C$244,2)</f>
        <v>45.416666666666664</v>
      </c>
      <c r="M4119" s="8">
        <f>+VLOOKUP($K4119,'20251231_param'!$A$2:$C$244,3)</f>
        <v>38.617316082934551</v>
      </c>
      <c r="N4119" s="8">
        <f t="shared" si="584"/>
        <v>1.491127275900463</v>
      </c>
    </row>
    <row r="4120" spans="1:14" x14ac:dyDescent="0.2">
      <c r="A4120" s="5">
        <v>45829.583333333336</v>
      </c>
      <c r="B4120" s="3">
        <v>80</v>
      </c>
      <c r="C4120" s="3"/>
      <c r="D4120" s="6">
        <f t="shared" si="585"/>
        <v>2025</v>
      </c>
      <c r="E4120" s="6">
        <f t="shared" si="586"/>
        <v>6</v>
      </c>
      <c r="F4120" s="6">
        <f t="shared" si="587"/>
        <v>21</v>
      </c>
      <c r="G4120" s="6">
        <f t="shared" si="588"/>
        <v>6</v>
      </c>
      <c r="H4120" s="6">
        <f t="shared" si="589"/>
        <v>25</v>
      </c>
      <c r="I4120" s="6">
        <f t="shared" si="590"/>
        <v>14</v>
      </c>
      <c r="J4120" s="6">
        <f t="shared" si="591"/>
        <v>80</v>
      </c>
      <c r="K4120" s="9">
        <f t="shared" si="583"/>
        <v>45829</v>
      </c>
      <c r="L4120" s="8">
        <f>+VLOOKUP(K4120,'20251231_param'!$A$2:$C$244,2)</f>
        <v>45.416666666666664</v>
      </c>
      <c r="M4120" s="8">
        <f>+VLOOKUP($K4120,'20251231_param'!$A$2:$C$244,3)</f>
        <v>38.617316082934551</v>
      </c>
      <c r="N4120" s="8">
        <f t="shared" si="584"/>
        <v>0.89553953617755744</v>
      </c>
    </row>
    <row r="4121" spans="1:14" x14ac:dyDescent="0.2">
      <c r="A4121" s="5">
        <v>45829.625</v>
      </c>
      <c r="B4121" s="3">
        <v>97</v>
      </c>
      <c r="C4121" s="3"/>
      <c r="D4121" s="6">
        <f t="shared" si="585"/>
        <v>2025</v>
      </c>
      <c r="E4121" s="6">
        <f t="shared" si="586"/>
        <v>6</v>
      </c>
      <c r="F4121" s="6">
        <f t="shared" si="587"/>
        <v>21</v>
      </c>
      <c r="G4121" s="6">
        <f t="shared" si="588"/>
        <v>6</v>
      </c>
      <c r="H4121" s="6">
        <f t="shared" si="589"/>
        <v>25</v>
      </c>
      <c r="I4121" s="6">
        <f t="shared" si="590"/>
        <v>15</v>
      </c>
      <c r="J4121" s="6">
        <f t="shared" si="591"/>
        <v>97</v>
      </c>
      <c r="K4121" s="9">
        <f t="shared" si="583"/>
        <v>45829</v>
      </c>
      <c r="L4121" s="8">
        <f>+VLOOKUP(K4121,'20251231_param'!$A$2:$C$244,2)</f>
        <v>45.416666666666664</v>
      </c>
      <c r="M4121" s="8">
        <f>+VLOOKUP($K4121,'20251231_param'!$A$2:$C$244,3)</f>
        <v>38.617316082934551</v>
      </c>
      <c r="N4121" s="8">
        <f t="shared" si="584"/>
        <v>1.3357565611901399</v>
      </c>
    </row>
    <row r="4122" spans="1:14" x14ac:dyDescent="0.2">
      <c r="A4122" s="5">
        <v>45829.666666666664</v>
      </c>
      <c r="B4122" s="3">
        <v>66</v>
      </c>
      <c r="C4122" s="3"/>
      <c r="D4122" s="6">
        <f t="shared" si="585"/>
        <v>2025</v>
      </c>
      <c r="E4122" s="6">
        <f t="shared" si="586"/>
        <v>6</v>
      </c>
      <c r="F4122" s="6">
        <f t="shared" si="587"/>
        <v>21</v>
      </c>
      <c r="G4122" s="6">
        <f t="shared" si="588"/>
        <v>6</v>
      </c>
      <c r="H4122" s="6">
        <f t="shared" si="589"/>
        <v>25</v>
      </c>
      <c r="I4122" s="6">
        <f t="shared" si="590"/>
        <v>16</v>
      </c>
      <c r="J4122" s="6">
        <f t="shared" si="591"/>
        <v>66</v>
      </c>
      <c r="K4122" s="9">
        <f t="shared" si="583"/>
        <v>45829</v>
      </c>
      <c r="L4122" s="8">
        <f>+VLOOKUP(K4122,'20251231_param'!$A$2:$C$244,2)</f>
        <v>45.416666666666664</v>
      </c>
      <c r="M4122" s="8">
        <f>+VLOOKUP($K4122,'20251231_param'!$A$2:$C$244,3)</f>
        <v>38.617316082934551</v>
      </c>
      <c r="N4122" s="8">
        <f t="shared" si="584"/>
        <v>0.5330078685201366</v>
      </c>
    </row>
    <row r="4123" spans="1:14" x14ac:dyDescent="0.2">
      <c r="A4123" s="5">
        <v>45829.708333333336</v>
      </c>
      <c r="B4123" s="3">
        <v>79</v>
      </c>
      <c r="C4123" s="3"/>
      <c r="D4123" s="6">
        <f t="shared" si="585"/>
        <v>2025</v>
      </c>
      <c r="E4123" s="6">
        <f t="shared" si="586"/>
        <v>6</v>
      </c>
      <c r="F4123" s="6">
        <f t="shared" si="587"/>
        <v>21</v>
      </c>
      <c r="G4123" s="6">
        <f t="shared" si="588"/>
        <v>6</v>
      </c>
      <c r="H4123" s="6">
        <f t="shared" si="589"/>
        <v>25</v>
      </c>
      <c r="I4123" s="6">
        <f t="shared" si="590"/>
        <v>17</v>
      </c>
      <c r="J4123" s="6">
        <f t="shared" si="591"/>
        <v>79</v>
      </c>
      <c r="K4123" s="9">
        <f t="shared" si="583"/>
        <v>45829</v>
      </c>
      <c r="L4123" s="8">
        <f>+VLOOKUP(K4123,'20251231_param'!$A$2:$C$244,2)</f>
        <v>45.416666666666664</v>
      </c>
      <c r="M4123" s="8">
        <f>+VLOOKUP($K4123,'20251231_param'!$A$2:$C$244,3)</f>
        <v>38.617316082934551</v>
      </c>
      <c r="N4123" s="8">
        <f t="shared" si="584"/>
        <v>0.86964441705917017</v>
      </c>
    </row>
    <row r="4124" spans="1:14" x14ac:dyDescent="0.2">
      <c r="A4124" s="5">
        <v>45829.75</v>
      </c>
      <c r="B4124" s="3">
        <v>58</v>
      </c>
      <c r="C4124" s="3"/>
      <c r="D4124" s="6">
        <f t="shared" si="585"/>
        <v>2025</v>
      </c>
      <c r="E4124" s="6">
        <f t="shared" si="586"/>
        <v>6</v>
      </c>
      <c r="F4124" s="6">
        <f t="shared" si="587"/>
        <v>21</v>
      </c>
      <c r="G4124" s="6">
        <f t="shared" si="588"/>
        <v>6</v>
      </c>
      <c r="H4124" s="6">
        <f t="shared" si="589"/>
        <v>25</v>
      </c>
      <c r="I4124" s="6">
        <f t="shared" si="590"/>
        <v>18</v>
      </c>
      <c r="J4124" s="6">
        <f t="shared" si="591"/>
        <v>58</v>
      </c>
      <c r="K4124" s="9">
        <f t="shared" si="583"/>
        <v>45829</v>
      </c>
      <c r="L4124" s="8">
        <f>+VLOOKUP(K4124,'20251231_param'!$A$2:$C$244,2)</f>
        <v>45.416666666666664</v>
      </c>
      <c r="M4124" s="8">
        <f>+VLOOKUP($K4124,'20251231_param'!$A$2:$C$244,3)</f>
        <v>38.617316082934551</v>
      </c>
      <c r="N4124" s="8">
        <f t="shared" si="584"/>
        <v>0.32584691557303902</v>
      </c>
    </row>
    <row r="4125" spans="1:14" x14ac:dyDescent="0.2">
      <c r="A4125" s="5">
        <v>45829.791666666664</v>
      </c>
      <c r="B4125" s="3">
        <v>93</v>
      </c>
      <c r="C4125" s="3"/>
      <c r="D4125" s="6">
        <f t="shared" si="585"/>
        <v>2025</v>
      </c>
      <c r="E4125" s="6">
        <f t="shared" si="586"/>
        <v>6</v>
      </c>
      <c r="F4125" s="6">
        <f t="shared" si="587"/>
        <v>21</v>
      </c>
      <c r="G4125" s="6">
        <f t="shared" si="588"/>
        <v>6</v>
      </c>
      <c r="H4125" s="6">
        <f t="shared" si="589"/>
        <v>25</v>
      </c>
      <c r="I4125" s="6">
        <f t="shared" si="590"/>
        <v>19</v>
      </c>
      <c r="J4125" s="6">
        <f t="shared" si="591"/>
        <v>93</v>
      </c>
      <c r="K4125" s="9">
        <f t="shared" si="583"/>
        <v>45829</v>
      </c>
      <c r="L4125" s="8">
        <f>+VLOOKUP(K4125,'20251231_param'!$A$2:$C$244,2)</f>
        <v>45.416666666666664</v>
      </c>
      <c r="M4125" s="8">
        <f>+VLOOKUP($K4125,'20251231_param'!$A$2:$C$244,3)</f>
        <v>38.617316082934551</v>
      </c>
      <c r="N4125" s="8">
        <f t="shared" si="584"/>
        <v>1.232176084716591</v>
      </c>
    </row>
    <row r="4126" spans="1:14" x14ac:dyDescent="0.2">
      <c r="A4126" s="5">
        <v>45829.833333333336</v>
      </c>
      <c r="B4126" s="3">
        <v>80</v>
      </c>
      <c r="C4126" s="3"/>
      <c r="D4126" s="6">
        <f t="shared" si="585"/>
        <v>2025</v>
      </c>
      <c r="E4126" s="6">
        <f t="shared" si="586"/>
        <v>6</v>
      </c>
      <c r="F4126" s="6">
        <f t="shared" si="587"/>
        <v>21</v>
      </c>
      <c r="G4126" s="6">
        <f t="shared" si="588"/>
        <v>6</v>
      </c>
      <c r="H4126" s="6">
        <f t="shared" si="589"/>
        <v>25</v>
      </c>
      <c r="I4126" s="6">
        <f t="shared" si="590"/>
        <v>20</v>
      </c>
      <c r="J4126" s="6">
        <f t="shared" si="591"/>
        <v>80</v>
      </c>
      <c r="K4126" s="9">
        <f t="shared" si="583"/>
        <v>45829</v>
      </c>
      <c r="L4126" s="8">
        <f>+VLOOKUP(K4126,'20251231_param'!$A$2:$C$244,2)</f>
        <v>45.416666666666664</v>
      </c>
      <c r="M4126" s="8">
        <f>+VLOOKUP($K4126,'20251231_param'!$A$2:$C$244,3)</f>
        <v>38.617316082934551</v>
      </c>
      <c r="N4126" s="8">
        <f t="shared" si="584"/>
        <v>0.89553953617755744</v>
      </c>
    </row>
    <row r="4127" spans="1:14" x14ac:dyDescent="0.2">
      <c r="A4127" s="5">
        <v>45829.875</v>
      </c>
      <c r="B4127" s="3">
        <v>33</v>
      </c>
      <c r="C4127" s="3"/>
      <c r="D4127" s="6">
        <f t="shared" si="585"/>
        <v>2025</v>
      </c>
      <c r="E4127" s="6">
        <f t="shared" si="586"/>
        <v>6</v>
      </c>
      <c r="F4127" s="6">
        <f t="shared" si="587"/>
        <v>21</v>
      </c>
      <c r="G4127" s="6">
        <f t="shared" si="588"/>
        <v>6</v>
      </c>
      <c r="H4127" s="6">
        <f t="shared" si="589"/>
        <v>25</v>
      </c>
      <c r="I4127" s="6">
        <f t="shared" si="590"/>
        <v>21</v>
      </c>
      <c r="J4127" s="6">
        <f t="shared" si="591"/>
        <v>33</v>
      </c>
      <c r="K4127" s="9">
        <f t="shared" si="583"/>
        <v>45829</v>
      </c>
      <c r="L4127" s="8">
        <f>+VLOOKUP(K4127,'20251231_param'!$A$2:$C$244,2)</f>
        <v>45.416666666666664</v>
      </c>
      <c r="M4127" s="8">
        <f>+VLOOKUP($K4127,'20251231_param'!$A$2:$C$244,3)</f>
        <v>38.617316082934551</v>
      </c>
      <c r="N4127" s="8">
        <f t="shared" si="584"/>
        <v>-0.32153106238664103</v>
      </c>
    </row>
    <row r="4128" spans="1:14" x14ac:dyDescent="0.2">
      <c r="A4128" s="5">
        <v>45829.916666666664</v>
      </c>
      <c r="B4128" s="3">
        <v>17</v>
      </c>
      <c r="C4128" s="3"/>
      <c r="D4128" s="6">
        <f t="shared" si="585"/>
        <v>2025</v>
      </c>
      <c r="E4128" s="6">
        <f t="shared" si="586"/>
        <v>6</v>
      </c>
      <c r="F4128" s="6">
        <f t="shared" si="587"/>
        <v>21</v>
      </c>
      <c r="G4128" s="6">
        <f t="shared" si="588"/>
        <v>6</v>
      </c>
      <c r="H4128" s="6">
        <f t="shared" si="589"/>
        <v>25</v>
      </c>
      <c r="I4128" s="6">
        <f t="shared" si="590"/>
        <v>22</v>
      </c>
      <c r="J4128" s="6">
        <f t="shared" si="591"/>
        <v>17</v>
      </c>
      <c r="K4128" s="9">
        <f t="shared" si="583"/>
        <v>45829</v>
      </c>
      <c r="L4128" s="8">
        <f>+VLOOKUP(K4128,'20251231_param'!$A$2:$C$244,2)</f>
        <v>45.416666666666664</v>
      </c>
      <c r="M4128" s="8">
        <f>+VLOOKUP($K4128,'20251231_param'!$A$2:$C$244,3)</f>
        <v>38.617316082934551</v>
      </c>
      <c r="N4128" s="8">
        <f t="shared" si="584"/>
        <v>-0.73585296828083624</v>
      </c>
    </row>
    <row r="4129" spans="1:14" x14ac:dyDescent="0.2">
      <c r="A4129" s="5">
        <v>45829.958333333336</v>
      </c>
      <c r="B4129" s="3">
        <v>21</v>
      </c>
      <c r="C4129" s="3"/>
      <c r="D4129" s="6">
        <f t="shared" si="585"/>
        <v>2025</v>
      </c>
      <c r="E4129" s="6">
        <f t="shared" si="586"/>
        <v>6</v>
      </c>
      <c r="F4129" s="6">
        <f t="shared" si="587"/>
        <v>21</v>
      </c>
      <c r="G4129" s="6">
        <f t="shared" si="588"/>
        <v>6</v>
      </c>
      <c r="H4129" s="6">
        <f t="shared" si="589"/>
        <v>25</v>
      </c>
      <c r="I4129" s="6">
        <f t="shared" si="590"/>
        <v>23</v>
      </c>
      <c r="J4129" s="6">
        <f t="shared" si="591"/>
        <v>21</v>
      </c>
      <c r="K4129" s="9">
        <f t="shared" si="583"/>
        <v>45829</v>
      </c>
      <c r="L4129" s="8">
        <f>+VLOOKUP(K4129,'20251231_param'!$A$2:$C$244,2)</f>
        <v>45.416666666666664</v>
      </c>
      <c r="M4129" s="8">
        <f>+VLOOKUP($K4129,'20251231_param'!$A$2:$C$244,3)</f>
        <v>38.617316082934551</v>
      </c>
      <c r="N4129" s="8">
        <f t="shared" si="584"/>
        <v>-0.6322724918072874</v>
      </c>
    </row>
    <row r="4130" spans="1:14" x14ac:dyDescent="0.2">
      <c r="A4130" s="5">
        <v>45830</v>
      </c>
      <c r="B4130" s="3">
        <v>0</v>
      </c>
      <c r="C4130" s="3"/>
      <c r="D4130" s="6">
        <f t="shared" si="585"/>
        <v>2025</v>
      </c>
      <c r="E4130" s="6">
        <f t="shared" si="586"/>
        <v>6</v>
      </c>
      <c r="F4130" s="6">
        <f t="shared" si="587"/>
        <v>22</v>
      </c>
      <c r="G4130" s="6">
        <f t="shared" si="588"/>
        <v>7</v>
      </c>
      <c r="H4130" s="6">
        <f t="shared" si="589"/>
        <v>25</v>
      </c>
      <c r="I4130" s="6">
        <f t="shared" si="590"/>
        <v>0</v>
      </c>
      <c r="J4130" s="6">
        <f t="shared" si="591"/>
        <v>0</v>
      </c>
      <c r="K4130" s="9">
        <f t="shared" si="583"/>
        <v>45830</v>
      </c>
      <c r="L4130" s="8">
        <f>+VLOOKUP(K4130,'20251231_param'!$A$2:$C$244,2)</f>
        <v>25.25</v>
      </c>
      <c r="M4130" s="8">
        <f>+VLOOKUP($K4130,'20251231_param'!$A$2:$C$244,3)</f>
        <v>23.052397781538062</v>
      </c>
      <c r="N4130" s="8">
        <f t="shared" si="584"/>
        <v>-1.0953307434345041</v>
      </c>
    </row>
    <row r="4131" spans="1:14" x14ac:dyDescent="0.2">
      <c r="A4131" s="5">
        <v>45830.041666666664</v>
      </c>
      <c r="B4131" s="3">
        <v>5</v>
      </c>
      <c r="C4131" s="3"/>
      <c r="D4131" s="6">
        <f t="shared" si="585"/>
        <v>2025</v>
      </c>
      <c r="E4131" s="6">
        <f t="shared" si="586"/>
        <v>6</v>
      </c>
      <c r="F4131" s="6">
        <f t="shared" si="587"/>
        <v>22</v>
      </c>
      <c r="G4131" s="6">
        <f t="shared" si="588"/>
        <v>7</v>
      </c>
      <c r="H4131" s="6">
        <f t="shared" si="589"/>
        <v>25</v>
      </c>
      <c r="I4131" s="6">
        <f t="shared" si="590"/>
        <v>1</v>
      </c>
      <c r="J4131" s="6">
        <f t="shared" si="591"/>
        <v>5</v>
      </c>
      <c r="K4131" s="9">
        <f t="shared" si="583"/>
        <v>45830</v>
      </c>
      <c r="L4131" s="8">
        <f>+VLOOKUP(K4131,'20251231_param'!$A$2:$C$244,2)</f>
        <v>25.25</v>
      </c>
      <c r="M4131" s="8">
        <f>+VLOOKUP($K4131,'20251231_param'!$A$2:$C$244,3)</f>
        <v>23.052397781538062</v>
      </c>
      <c r="N4131" s="8">
        <f t="shared" si="584"/>
        <v>-0.87843356651678062</v>
      </c>
    </row>
    <row r="4132" spans="1:14" x14ac:dyDescent="0.2">
      <c r="A4132" s="5">
        <v>45830.083333333336</v>
      </c>
      <c r="B4132" s="3">
        <v>8</v>
      </c>
      <c r="C4132" s="3"/>
      <c r="D4132" s="6">
        <f t="shared" si="585"/>
        <v>2025</v>
      </c>
      <c r="E4132" s="6">
        <f t="shared" si="586"/>
        <v>6</v>
      </c>
      <c r="F4132" s="6">
        <f t="shared" si="587"/>
        <v>22</v>
      </c>
      <c r="G4132" s="6">
        <f t="shared" si="588"/>
        <v>7</v>
      </c>
      <c r="H4132" s="6">
        <f t="shared" si="589"/>
        <v>25</v>
      </c>
      <c r="I4132" s="6">
        <f t="shared" si="590"/>
        <v>2</v>
      </c>
      <c r="J4132" s="6">
        <f t="shared" si="591"/>
        <v>8</v>
      </c>
      <c r="K4132" s="9">
        <f t="shared" si="583"/>
        <v>45830</v>
      </c>
      <c r="L4132" s="8">
        <f>+VLOOKUP(K4132,'20251231_param'!$A$2:$C$244,2)</f>
        <v>25.25</v>
      </c>
      <c r="M4132" s="8">
        <f>+VLOOKUP($K4132,'20251231_param'!$A$2:$C$244,3)</f>
        <v>23.052397781538062</v>
      </c>
      <c r="N4132" s="8">
        <f t="shared" si="584"/>
        <v>-0.74829526036614646</v>
      </c>
    </row>
    <row r="4133" spans="1:14" x14ac:dyDescent="0.2">
      <c r="A4133" s="5">
        <v>45830.125</v>
      </c>
      <c r="B4133" s="3">
        <v>6</v>
      </c>
      <c r="C4133" s="3"/>
      <c r="D4133" s="6">
        <f t="shared" si="585"/>
        <v>2025</v>
      </c>
      <c r="E4133" s="6">
        <f t="shared" si="586"/>
        <v>6</v>
      </c>
      <c r="F4133" s="6">
        <f t="shared" si="587"/>
        <v>22</v>
      </c>
      <c r="G4133" s="6">
        <f t="shared" si="588"/>
        <v>7</v>
      </c>
      <c r="H4133" s="6">
        <f t="shared" si="589"/>
        <v>25</v>
      </c>
      <c r="I4133" s="6">
        <f t="shared" si="590"/>
        <v>3</v>
      </c>
      <c r="J4133" s="6">
        <f t="shared" si="591"/>
        <v>6</v>
      </c>
      <c r="K4133" s="9">
        <f t="shared" si="583"/>
        <v>45830</v>
      </c>
      <c r="L4133" s="8">
        <f>+VLOOKUP(K4133,'20251231_param'!$A$2:$C$244,2)</f>
        <v>25.25</v>
      </c>
      <c r="M4133" s="8">
        <f>+VLOOKUP($K4133,'20251231_param'!$A$2:$C$244,3)</f>
        <v>23.052397781538062</v>
      </c>
      <c r="N4133" s="8">
        <f t="shared" si="584"/>
        <v>-0.8350541311332359</v>
      </c>
    </row>
    <row r="4134" spans="1:14" x14ac:dyDescent="0.2">
      <c r="A4134" s="5">
        <v>45830.166666666664</v>
      </c>
      <c r="B4134" s="3">
        <v>5</v>
      </c>
      <c r="C4134" s="3"/>
      <c r="D4134" s="6">
        <f t="shared" si="585"/>
        <v>2025</v>
      </c>
      <c r="E4134" s="6">
        <f t="shared" si="586"/>
        <v>6</v>
      </c>
      <c r="F4134" s="6">
        <f t="shared" si="587"/>
        <v>22</v>
      </c>
      <c r="G4134" s="6">
        <f t="shared" si="588"/>
        <v>7</v>
      </c>
      <c r="H4134" s="6">
        <f t="shared" si="589"/>
        <v>25</v>
      </c>
      <c r="I4134" s="6">
        <f t="shared" si="590"/>
        <v>4</v>
      </c>
      <c r="J4134" s="6">
        <f t="shared" si="591"/>
        <v>5</v>
      </c>
      <c r="K4134" s="9">
        <f t="shared" si="583"/>
        <v>45830</v>
      </c>
      <c r="L4134" s="8">
        <f>+VLOOKUP(K4134,'20251231_param'!$A$2:$C$244,2)</f>
        <v>25.25</v>
      </c>
      <c r="M4134" s="8">
        <f>+VLOOKUP($K4134,'20251231_param'!$A$2:$C$244,3)</f>
        <v>23.052397781538062</v>
      </c>
      <c r="N4134" s="8">
        <f t="shared" si="584"/>
        <v>-0.87843356651678062</v>
      </c>
    </row>
    <row r="4135" spans="1:14" x14ac:dyDescent="0.2">
      <c r="A4135" s="5">
        <v>45830.208333333336</v>
      </c>
      <c r="B4135" s="3">
        <v>0</v>
      </c>
      <c r="C4135" s="3"/>
      <c r="D4135" s="6">
        <f t="shared" si="585"/>
        <v>2025</v>
      </c>
      <c r="E4135" s="6">
        <f t="shared" si="586"/>
        <v>6</v>
      </c>
      <c r="F4135" s="6">
        <f t="shared" si="587"/>
        <v>22</v>
      </c>
      <c r="G4135" s="6">
        <f t="shared" si="588"/>
        <v>7</v>
      </c>
      <c r="H4135" s="6">
        <f t="shared" si="589"/>
        <v>25</v>
      </c>
      <c r="I4135" s="6">
        <f t="shared" si="590"/>
        <v>5</v>
      </c>
      <c r="J4135" s="6">
        <f t="shared" si="591"/>
        <v>0</v>
      </c>
      <c r="K4135" s="9">
        <f t="shared" si="583"/>
        <v>45830</v>
      </c>
      <c r="L4135" s="8">
        <f>+VLOOKUP(K4135,'20251231_param'!$A$2:$C$244,2)</f>
        <v>25.25</v>
      </c>
      <c r="M4135" s="8">
        <f>+VLOOKUP($K4135,'20251231_param'!$A$2:$C$244,3)</f>
        <v>23.052397781538062</v>
      </c>
      <c r="N4135" s="8">
        <f t="shared" si="584"/>
        <v>-1.0953307434345041</v>
      </c>
    </row>
    <row r="4136" spans="1:14" x14ac:dyDescent="0.2">
      <c r="A4136" s="5">
        <v>45830.25</v>
      </c>
      <c r="B4136" s="3">
        <v>0</v>
      </c>
      <c r="C4136" s="3"/>
      <c r="D4136" s="6">
        <f t="shared" si="585"/>
        <v>2025</v>
      </c>
      <c r="E4136" s="6">
        <f t="shared" si="586"/>
        <v>6</v>
      </c>
      <c r="F4136" s="6">
        <f t="shared" si="587"/>
        <v>22</v>
      </c>
      <c r="G4136" s="6">
        <f t="shared" si="588"/>
        <v>7</v>
      </c>
      <c r="H4136" s="6">
        <f t="shared" si="589"/>
        <v>25</v>
      </c>
      <c r="I4136" s="6">
        <f t="shared" si="590"/>
        <v>6</v>
      </c>
      <c r="J4136" s="6">
        <f t="shared" si="591"/>
        <v>0</v>
      </c>
      <c r="K4136" s="9">
        <f t="shared" si="583"/>
        <v>45830</v>
      </c>
      <c r="L4136" s="8">
        <f>+VLOOKUP(K4136,'20251231_param'!$A$2:$C$244,2)</f>
        <v>25.25</v>
      </c>
      <c r="M4136" s="8">
        <f>+VLOOKUP($K4136,'20251231_param'!$A$2:$C$244,3)</f>
        <v>23.052397781538062</v>
      </c>
      <c r="N4136" s="8">
        <f t="shared" si="584"/>
        <v>-1.0953307434345041</v>
      </c>
    </row>
    <row r="4137" spans="1:14" x14ac:dyDescent="0.2">
      <c r="A4137" s="5">
        <v>45830.291666666664</v>
      </c>
      <c r="B4137" s="3">
        <v>4</v>
      </c>
      <c r="C4137" s="3"/>
      <c r="D4137" s="6">
        <f t="shared" si="585"/>
        <v>2025</v>
      </c>
      <c r="E4137" s="6">
        <f t="shared" si="586"/>
        <v>6</v>
      </c>
      <c r="F4137" s="6">
        <f t="shared" si="587"/>
        <v>22</v>
      </c>
      <c r="G4137" s="6">
        <f t="shared" si="588"/>
        <v>7</v>
      </c>
      <c r="H4137" s="6">
        <f t="shared" si="589"/>
        <v>25</v>
      </c>
      <c r="I4137" s="6">
        <f t="shared" si="590"/>
        <v>7</v>
      </c>
      <c r="J4137" s="6">
        <f t="shared" si="591"/>
        <v>4</v>
      </c>
      <c r="K4137" s="9">
        <f t="shared" si="583"/>
        <v>45830</v>
      </c>
      <c r="L4137" s="8">
        <f>+VLOOKUP(K4137,'20251231_param'!$A$2:$C$244,2)</f>
        <v>25.25</v>
      </c>
      <c r="M4137" s="8">
        <f>+VLOOKUP($K4137,'20251231_param'!$A$2:$C$244,3)</f>
        <v>23.052397781538062</v>
      </c>
      <c r="N4137" s="8">
        <f t="shared" si="584"/>
        <v>-0.92181300190032534</v>
      </c>
    </row>
    <row r="4138" spans="1:14" x14ac:dyDescent="0.2">
      <c r="A4138" s="5">
        <v>45830.333333333336</v>
      </c>
      <c r="B4138" s="3">
        <v>6</v>
      </c>
      <c r="C4138" s="3"/>
      <c r="D4138" s="6">
        <f t="shared" si="585"/>
        <v>2025</v>
      </c>
      <c r="E4138" s="6">
        <f t="shared" si="586"/>
        <v>6</v>
      </c>
      <c r="F4138" s="6">
        <f t="shared" si="587"/>
        <v>22</v>
      </c>
      <c r="G4138" s="6">
        <f t="shared" si="588"/>
        <v>7</v>
      </c>
      <c r="H4138" s="6">
        <f t="shared" si="589"/>
        <v>25</v>
      </c>
      <c r="I4138" s="6">
        <f t="shared" si="590"/>
        <v>8</v>
      </c>
      <c r="J4138" s="6">
        <f t="shared" si="591"/>
        <v>6</v>
      </c>
      <c r="K4138" s="9">
        <f t="shared" si="583"/>
        <v>45830</v>
      </c>
      <c r="L4138" s="8">
        <f>+VLOOKUP(K4138,'20251231_param'!$A$2:$C$244,2)</f>
        <v>25.25</v>
      </c>
      <c r="M4138" s="8">
        <f>+VLOOKUP($K4138,'20251231_param'!$A$2:$C$244,3)</f>
        <v>23.052397781538062</v>
      </c>
      <c r="N4138" s="8">
        <f t="shared" si="584"/>
        <v>-0.8350541311332359</v>
      </c>
    </row>
    <row r="4139" spans="1:14" x14ac:dyDescent="0.2">
      <c r="A4139" s="5">
        <v>45830.375</v>
      </c>
      <c r="B4139" s="3">
        <v>19</v>
      </c>
      <c r="C4139" s="3"/>
      <c r="D4139" s="6">
        <f t="shared" si="585"/>
        <v>2025</v>
      </c>
      <c r="E4139" s="6">
        <f t="shared" si="586"/>
        <v>6</v>
      </c>
      <c r="F4139" s="6">
        <f t="shared" si="587"/>
        <v>22</v>
      </c>
      <c r="G4139" s="6">
        <f t="shared" si="588"/>
        <v>7</v>
      </c>
      <c r="H4139" s="6">
        <f t="shared" si="589"/>
        <v>25</v>
      </c>
      <c r="I4139" s="6">
        <f t="shared" si="590"/>
        <v>9</v>
      </c>
      <c r="J4139" s="6">
        <f t="shared" si="591"/>
        <v>19</v>
      </c>
      <c r="K4139" s="9">
        <f t="shared" si="583"/>
        <v>45830</v>
      </c>
      <c r="L4139" s="8">
        <f>+VLOOKUP(K4139,'20251231_param'!$A$2:$C$244,2)</f>
        <v>25.25</v>
      </c>
      <c r="M4139" s="8">
        <f>+VLOOKUP($K4139,'20251231_param'!$A$2:$C$244,3)</f>
        <v>23.052397781538062</v>
      </c>
      <c r="N4139" s="8">
        <f t="shared" si="584"/>
        <v>-0.27112147114715451</v>
      </c>
    </row>
    <row r="4140" spans="1:14" x14ac:dyDescent="0.2">
      <c r="A4140" s="5">
        <v>45830.416666666664</v>
      </c>
      <c r="B4140" s="3">
        <v>27</v>
      </c>
      <c r="C4140" s="3"/>
      <c r="D4140" s="6">
        <f t="shared" si="585"/>
        <v>2025</v>
      </c>
      <c r="E4140" s="6">
        <f t="shared" si="586"/>
        <v>6</v>
      </c>
      <c r="F4140" s="6">
        <f t="shared" si="587"/>
        <v>22</v>
      </c>
      <c r="G4140" s="6">
        <f t="shared" si="588"/>
        <v>7</v>
      </c>
      <c r="H4140" s="6">
        <f t="shared" si="589"/>
        <v>25</v>
      </c>
      <c r="I4140" s="6">
        <f t="shared" si="590"/>
        <v>10</v>
      </c>
      <c r="J4140" s="6">
        <f t="shared" si="591"/>
        <v>27</v>
      </c>
      <c r="K4140" s="9">
        <f t="shared" si="583"/>
        <v>45830</v>
      </c>
      <c r="L4140" s="8">
        <f>+VLOOKUP(K4140,'20251231_param'!$A$2:$C$244,2)</f>
        <v>25.25</v>
      </c>
      <c r="M4140" s="8">
        <f>+VLOOKUP($K4140,'20251231_param'!$A$2:$C$244,3)</f>
        <v>23.052397781538062</v>
      </c>
      <c r="N4140" s="8">
        <f t="shared" si="584"/>
        <v>7.5914011921203256E-2</v>
      </c>
    </row>
    <row r="4141" spans="1:14" x14ac:dyDescent="0.2">
      <c r="A4141" s="5">
        <v>45830.458333333336</v>
      </c>
      <c r="B4141" s="3">
        <v>48</v>
      </c>
      <c r="C4141" s="3"/>
      <c r="D4141" s="6">
        <f t="shared" si="585"/>
        <v>2025</v>
      </c>
      <c r="E4141" s="6">
        <f t="shared" si="586"/>
        <v>6</v>
      </c>
      <c r="F4141" s="6">
        <f t="shared" si="587"/>
        <v>22</v>
      </c>
      <c r="G4141" s="6">
        <f t="shared" si="588"/>
        <v>7</v>
      </c>
      <c r="H4141" s="6">
        <f t="shared" si="589"/>
        <v>25</v>
      </c>
      <c r="I4141" s="6">
        <f t="shared" si="590"/>
        <v>11</v>
      </c>
      <c r="J4141" s="6">
        <f t="shared" si="591"/>
        <v>48</v>
      </c>
      <c r="K4141" s="9">
        <f t="shared" si="583"/>
        <v>45830</v>
      </c>
      <c r="L4141" s="8">
        <f>+VLOOKUP(K4141,'20251231_param'!$A$2:$C$244,2)</f>
        <v>25.25</v>
      </c>
      <c r="M4141" s="8">
        <f>+VLOOKUP($K4141,'20251231_param'!$A$2:$C$244,3)</f>
        <v>23.052397781538062</v>
      </c>
      <c r="N4141" s="8">
        <f t="shared" si="584"/>
        <v>0.98688215497564236</v>
      </c>
    </row>
    <row r="4142" spans="1:14" x14ac:dyDescent="0.2">
      <c r="A4142" s="5">
        <v>45830.5</v>
      </c>
      <c r="B4142" s="3">
        <v>54</v>
      </c>
      <c r="C4142" s="3"/>
      <c r="D4142" s="6">
        <f t="shared" si="585"/>
        <v>2025</v>
      </c>
      <c r="E4142" s="6">
        <f t="shared" si="586"/>
        <v>6</v>
      </c>
      <c r="F4142" s="6">
        <f t="shared" si="587"/>
        <v>22</v>
      </c>
      <c r="G4142" s="6">
        <f t="shared" si="588"/>
        <v>7</v>
      </c>
      <c r="H4142" s="6">
        <f t="shared" si="589"/>
        <v>25</v>
      </c>
      <c r="I4142" s="6">
        <f t="shared" si="590"/>
        <v>12</v>
      </c>
      <c r="J4142" s="6">
        <f t="shared" si="591"/>
        <v>54</v>
      </c>
      <c r="K4142" s="9">
        <f t="shared" si="583"/>
        <v>45830</v>
      </c>
      <c r="L4142" s="8">
        <f>+VLOOKUP(K4142,'20251231_param'!$A$2:$C$244,2)</f>
        <v>25.25</v>
      </c>
      <c r="M4142" s="8">
        <f>+VLOOKUP($K4142,'20251231_param'!$A$2:$C$244,3)</f>
        <v>23.052397781538062</v>
      </c>
      <c r="N4142" s="8">
        <f t="shared" si="584"/>
        <v>1.2471587672769107</v>
      </c>
    </row>
    <row r="4143" spans="1:14" x14ac:dyDescent="0.2">
      <c r="A4143" s="5">
        <v>45830.541666666664</v>
      </c>
      <c r="B4143" s="3">
        <v>65</v>
      </c>
      <c r="C4143" s="3"/>
      <c r="D4143" s="6">
        <f t="shared" si="585"/>
        <v>2025</v>
      </c>
      <c r="E4143" s="6">
        <f t="shared" si="586"/>
        <v>6</v>
      </c>
      <c r="F4143" s="6">
        <f t="shared" si="587"/>
        <v>22</v>
      </c>
      <c r="G4143" s="6">
        <f t="shared" si="588"/>
        <v>7</v>
      </c>
      <c r="H4143" s="6">
        <f t="shared" si="589"/>
        <v>25</v>
      </c>
      <c r="I4143" s="6">
        <f t="shared" si="590"/>
        <v>13</v>
      </c>
      <c r="J4143" s="6">
        <f t="shared" si="591"/>
        <v>65</v>
      </c>
      <c r="K4143" s="9">
        <f t="shared" si="583"/>
        <v>45830</v>
      </c>
      <c r="L4143" s="8">
        <f>+VLOOKUP(K4143,'20251231_param'!$A$2:$C$244,2)</f>
        <v>25.25</v>
      </c>
      <c r="M4143" s="8">
        <f>+VLOOKUP($K4143,'20251231_param'!$A$2:$C$244,3)</f>
        <v>23.052397781538062</v>
      </c>
      <c r="N4143" s="8">
        <f t="shared" si="584"/>
        <v>1.7243325564959027</v>
      </c>
    </row>
    <row r="4144" spans="1:14" x14ac:dyDescent="0.2">
      <c r="A4144" s="5">
        <v>45830.583333333336</v>
      </c>
      <c r="B4144" s="3">
        <v>61</v>
      </c>
      <c r="C4144" s="3"/>
      <c r="D4144" s="6">
        <f t="shared" si="585"/>
        <v>2025</v>
      </c>
      <c r="E4144" s="6">
        <f t="shared" si="586"/>
        <v>6</v>
      </c>
      <c r="F4144" s="6">
        <f t="shared" si="587"/>
        <v>22</v>
      </c>
      <c r="G4144" s="6">
        <f t="shared" si="588"/>
        <v>7</v>
      </c>
      <c r="H4144" s="6">
        <f t="shared" si="589"/>
        <v>25</v>
      </c>
      <c r="I4144" s="6">
        <f t="shared" si="590"/>
        <v>14</v>
      </c>
      <c r="J4144" s="6">
        <f t="shared" si="591"/>
        <v>61</v>
      </c>
      <c r="K4144" s="9">
        <f t="shared" si="583"/>
        <v>45830</v>
      </c>
      <c r="L4144" s="8">
        <f>+VLOOKUP(K4144,'20251231_param'!$A$2:$C$244,2)</f>
        <v>25.25</v>
      </c>
      <c r="M4144" s="8">
        <f>+VLOOKUP($K4144,'20251231_param'!$A$2:$C$244,3)</f>
        <v>23.052397781538062</v>
      </c>
      <c r="N4144" s="8">
        <f t="shared" si="584"/>
        <v>1.5508148149617238</v>
      </c>
    </row>
    <row r="4145" spans="1:14" x14ac:dyDescent="0.2">
      <c r="A4145" s="5">
        <v>45830.625</v>
      </c>
      <c r="B4145" s="3">
        <v>51</v>
      </c>
      <c r="C4145" s="3"/>
      <c r="D4145" s="6">
        <f t="shared" si="585"/>
        <v>2025</v>
      </c>
      <c r="E4145" s="6">
        <f t="shared" si="586"/>
        <v>6</v>
      </c>
      <c r="F4145" s="6">
        <f t="shared" si="587"/>
        <v>22</v>
      </c>
      <c r="G4145" s="6">
        <f t="shared" si="588"/>
        <v>7</v>
      </c>
      <c r="H4145" s="6">
        <f t="shared" si="589"/>
        <v>25</v>
      </c>
      <c r="I4145" s="6">
        <f t="shared" si="590"/>
        <v>15</v>
      </c>
      <c r="J4145" s="6">
        <f t="shared" si="591"/>
        <v>51</v>
      </c>
      <c r="K4145" s="9">
        <f t="shared" si="583"/>
        <v>45830</v>
      </c>
      <c r="L4145" s="8">
        <f>+VLOOKUP(K4145,'20251231_param'!$A$2:$C$244,2)</f>
        <v>25.25</v>
      </c>
      <c r="M4145" s="8">
        <f>+VLOOKUP($K4145,'20251231_param'!$A$2:$C$244,3)</f>
        <v>23.052397781538062</v>
      </c>
      <c r="N4145" s="8">
        <f t="shared" si="584"/>
        <v>1.1170204611262766</v>
      </c>
    </row>
    <row r="4146" spans="1:14" x14ac:dyDescent="0.2">
      <c r="A4146" s="5">
        <v>45830.666666666664</v>
      </c>
      <c r="B4146" s="3">
        <v>31</v>
      </c>
      <c r="C4146" s="3"/>
      <c r="D4146" s="6">
        <f t="shared" si="585"/>
        <v>2025</v>
      </c>
      <c r="E4146" s="6">
        <f t="shared" si="586"/>
        <v>6</v>
      </c>
      <c r="F4146" s="6">
        <f t="shared" si="587"/>
        <v>22</v>
      </c>
      <c r="G4146" s="6">
        <f t="shared" si="588"/>
        <v>7</v>
      </c>
      <c r="H4146" s="6">
        <f t="shared" si="589"/>
        <v>25</v>
      </c>
      <c r="I4146" s="6">
        <f t="shared" si="590"/>
        <v>16</v>
      </c>
      <c r="J4146" s="6">
        <f t="shared" si="591"/>
        <v>31</v>
      </c>
      <c r="K4146" s="9">
        <f t="shared" si="583"/>
        <v>45830</v>
      </c>
      <c r="L4146" s="8">
        <f>+VLOOKUP(K4146,'20251231_param'!$A$2:$C$244,2)</f>
        <v>25.25</v>
      </c>
      <c r="M4146" s="8">
        <f>+VLOOKUP($K4146,'20251231_param'!$A$2:$C$244,3)</f>
        <v>23.052397781538062</v>
      </c>
      <c r="N4146" s="8">
        <f t="shared" si="584"/>
        <v>0.24943175345538213</v>
      </c>
    </row>
    <row r="4147" spans="1:14" x14ac:dyDescent="0.2">
      <c r="A4147" s="5">
        <v>45830.708333333336</v>
      </c>
      <c r="B4147" s="3">
        <v>63</v>
      </c>
      <c r="C4147" s="3"/>
      <c r="D4147" s="6">
        <f t="shared" si="585"/>
        <v>2025</v>
      </c>
      <c r="E4147" s="6">
        <f t="shared" si="586"/>
        <v>6</v>
      </c>
      <c r="F4147" s="6">
        <f t="shared" si="587"/>
        <v>22</v>
      </c>
      <c r="G4147" s="6">
        <f t="shared" si="588"/>
        <v>7</v>
      </c>
      <c r="H4147" s="6">
        <f t="shared" si="589"/>
        <v>25</v>
      </c>
      <c r="I4147" s="6">
        <f t="shared" si="590"/>
        <v>17</v>
      </c>
      <c r="J4147" s="6">
        <f t="shared" si="591"/>
        <v>63</v>
      </c>
      <c r="K4147" s="9">
        <f t="shared" si="583"/>
        <v>45830</v>
      </c>
      <c r="L4147" s="8">
        <f>+VLOOKUP(K4147,'20251231_param'!$A$2:$C$244,2)</f>
        <v>25.25</v>
      </c>
      <c r="M4147" s="8">
        <f>+VLOOKUP($K4147,'20251231_param'!$A$2:$C$244,3)</f>
        <v>23.052397781538062</v>
      </c>
      <c r="N4147" s="8">
        <f t="shared" si="584"/>
        <v>1.6375736857288132</v>
      </c>
    </row>
    <row r="4148" spans="1:14" x14ac:dyDescent="0.2">
      <c r="A4148" s="5">
        <v>45830.75</v>
      </c>
      <c r="B4148" s="3">
        <v>52</v>
      </c>
      <c r="C4148" s="3"/>
      <c r="D4148" s="6">
        <f t="shared" si="585"/>
        <v>2025</v>
      </c>
      <c r="E4148" s="6">
        <f t="shared" si="586"/>
        <v>6</v>
      </c>
      <c r="F4148" s="6">
        <f t="shared" si="587"/>
        <v>22</v>
      </c>
      <c r="G4148" s="6">
        <f t="shared" si="588"/>
        <v>7</v>
      </c>
      <c r="H4148" s="6">
        <f t="shared" si="589"/>
        <v>25</v>
      </c>
      <c r="I4148" s="6">
        <f t="shared" si="590"/>
        <v>18</v>
      </c>
      <c r="J4148" s="6">
        <f t="shared" si="591"/>
        <v>52</v>
      </c>
      <c r="K4148" s="9">
        <f t="shared" si="583"/>
        <v>45830</v>
      </c>
      <c r="L4148" s="8">
        <f>+VLOOKUP(K4148,'20251231_param'!$A$2:$C$244,2)</f>
        <v>25.25</v>
      </c>
      <c r="M4148" s="8">
        <f>+VLOOKUP($K4148,'20251231_param'!$A$2:$C$244,3)</f>
        <v>23.052397781538062</v>
      </c>
      <c r="N4148" s="8">
        <f t="shared" si="584"/>
        <v>1.1603998965098212</v>
      </c>
    </row>
    <row r="4149" spans="1:14" x14ac:dyDescent="0.2">
      <c r="A4149" s="5">
        <v>45830.791666666664</v>
      </c>
      <c r="B4149" s="3">
        <v>42</v>
      </c>
      <c r="C4149" s="3"/>
      <c r="D4149" s="6">
        <f t="shared" si="585"/>
        <v>2025</v>
      </c>
      <c r="E4149" s="6">
        <f t="shared" si="586"/>
        <v>6</v>
      </c>
      <c r="F4149" s="6">
        <f t="shared" si="587"/>
        <v>22</v>
      </c>
      <c r="G4149" s="6">
        <f t="shared" si="588"/>
        <v>7</v>
      </c>
      <c r="H4149" s="6">
        <f t="shared" si="589"/>
        <v>25</v>
      </c>
      <c r="I4149" s="6">
        <f t="shared" si="590"/>
        <v>19</v>
      </c>
      <c r="J4149" s="6">
        <f t="shared" si="591"/>
        <v>42</v>
      </c>
      <c r="K4149" s="9">
        <f t="shared" si="583"/>
        <v>45830</v>
      </c>
      <c r="L4149" s="8">
        <f>+VLOOKUP(K4149,'20251231_param'!$A$2:$C$244,2)</f>
        <v>25.25</v>
      </c>
      <c r="M4149" s="8">
        <f>+VLOOKUP($K4149,'20251231_param'!$A$2:$C$244,3)</f>
        <v>23.052397781538062</v>
      </c>
      <c r="N4149" s="8">
        <f t="shared" si="584"/>
        <v>0.72660554267437405</v>
      </c>
    </row>
    <row r="4150" spans="1:14" x14ac:dyDescent="0.2">
      <c r="A4150" s="5">
        <v>45830.833333333336</v>
      </c>
      <c r="B4150" s="3">
        <v>24</v>
      </c>
      <c r="C4150" s="3"/>
      <c r="D4150" s="6">
        <f t="shared" si="585"/>
        <v>2025</v>
      </c>
      <c r="E4150" s="6">
        <f t="shared" si="586"/>
        <v>6</v>
      </c>
      <c r="F4150" s="6">
        <f t="shared" si="587"/>
        <v>22</v>
      </c>
      <c r="G4150" s="6">
        <f t="shared" si="588"/>
        <v>7</v>
      </c>
      <c r="H4150" s="6">
        <f t="shared" si="589"/>
        <v>25</v>
      </c>
      <c r="I4150" s="6">
        <f t="shared" si="590"/>
        <v>20</v>
      </c>
      <c r="J4150" s="6">
        <f t="shared" si="591"/>
        <v>24</v>
      </c>
      <c r="K4150" s="9">
        <f t="shared" si="583"/>
        <v>45830</v>
      </c>
      <c r="L4150" s="8">
        <f>+VLOOKUP(K4150,'20251231_param'!$A$2:$C$244,2)</f>
        <v>25.25</v>
      </c>
      <c r="M4150" s="8">
        <f>+VLOOKUP($K4150,'20251231_param'!$A$2:$C$244,3)</f>
        <v>23.052397781538062</v>
      </c>
      <c r="N4150" s="8">
        <f t="shared" si="584"/>
        <v>-5.4224294229430897E-2</v>
      </c>
    </row>
    <row r="4151" spans="1:14" x14ac:dyDescent="0.2">
      <c r="A4151" s="5">
        <v>45830.875</v>
      </c>
      <c r="B4151" s="3">
        <v>19</v>
      </c>
      <c r="C4151" s="3"/>
      <c r="D4151" s="6">
        <f t="shared" si="585"/>
        <v>2025</v>
      </c>
      <c r="E4151" s="6">
        <f t="shared" si="586"/>
        <v>6</v>
      </c>
      <c r="F4151" s="6">
        <f t="shared" si="587"/>
        <v>22</v>
      </c>
      <c r="G4151" s="6">
        <f t="shared" si="588"/>
        <v>7</v>
      </c>
      <c r="H4151" s="6">
        <f t="shared" si="589"/>
        <v>25</v>
      </c>
      <c r="I4151" s="6">
        <f t="shared" si="590"/>
        <v>21</v>
      </c>
      <c r="J4151" s="6">
        <f t="shared" si="591"/>
        <v>19</v>
      </c>
      <c r="K4151" s="9">
        <f t="shared" si="583"/>
        <v>45830</v>
      </c>
      <c r="L4151" s="8">
        <f>+VLOOKUP(K4151,'20251231_param'!$A$2:$C$244,2)</f>
        <v>25.25</v>
      </c>
      <c r="M4151" s="8">
        <f>+VLOOKUP($K4151,'20251231_param'!$A$2:$C$244,3)</f>
        <v>23.052397781538062</v>
      </c>
      <c r="N4151" s="8">
        <f t="shared" si="584"/>
        <v>-0.27112147114715451</v>
      </c>
    </row>
    <row r="4152" spans="1:14" x14ac:dyDescent="0.2">
      <c r="A4152" s="5">
        <v>45830.916666666664</v>
      </c>
      <c r="B4152" s="3">
        <v>7</v>
      </c>
      <c r="C4152" s="3"/>
      <c r="D4152" s="6">
        <f t="shared" si="585"/>
        <v>2025</v>
      </c>
      <c r="E4152" s="6">
        <f t="shared" si="586"/>
        <v>6</v>
      </c>
      <c r="F4152" s="6">
        <f t="shared" si="587"/>
        <v>22</v>
      </c>
      <c r="G4152" s="6">
        <f t="shared" si="588"/>
        <v>7</v>
      </c>
      <c r="H4152" s="6">
        <f t="shared" si="589"/>
        <v>25</v>
      </c>
      <c r="I4152" s="6">
        <f t="shared" si="590"/>
        <v>22</v>
      </c>
      <c r="J4152" s="6">
        <f t="shared" si="591"/>
        <v>7</v>
      </c>
      <c r="K4152" s="9">
        <f t="shared" si="583"/>
        <v>45830</v>
      </c>
      <c r="L4152" s="8">
        <f>+VLOOKUP(K4152,'20251231_param'!$A$2:$C$244,2)</f>
        <v>25.25</v>
      </c>
      <c r="M4152" s="8">
        <f>+VLOOKUP($K4152,'20251231_param'!$A$2:$C$244,3)</f>
        <v>23.052397781538062</v>
      </c>
      <c r="N4152" s="8">
        <f t="shared" si="584"/>
        <v>-0.79167469574969118</v>
      </c>
    </row>
    <row r="4153" spans="1:14" x14ac:dyDescent="0.2">
      <c r="A4153" s="5">
        <v>45830.958333333336</v>
      </c>
      <c r="B4153" s="3">
        <v>9</v>
      </c>
      <c r="C4153" s="3"/>
      <c r="D4153" s="6">
        <f t="shared" si="585"/>
        <v>2025</v>
      </c>
      <c r="E4153" s="6">
        <f t="shared" si="586"/>
        <v>6</v>
      </c>
      <c r="F4153" s="6">
        <f t="shared" si="587"/>
        <v>22</v>
      </c>
      <c r="G4153" s="6">
        <f t="shared" si="588"/>
        <v>7</v>
      </c>
      <c r="H4153" s="6">
        <f t="shared" si="589"/>
        <v>25</v>
      </c>
      <c r="I4153" s="6">
        <f t="shared" si="590"/>
        <v>23</v>
      </c>
      <c r="J4153" s="6">
        <f t="shared" si="591"/>
        <v>9</v>
      </c>
      <c r="K4153" s="9">
        <f t="shared" si="583"/>
        <v>45830</v>
      </c>
      <c r="L4153" s="8">
        <f>+VLOOKUP(K4153,'20251231_param'!$A$2:$C$244,2)</f>
        <v>25.25</v>
      </c>
      <c r="M4153" s="8">
        <f>+VLOOKUP($K4153,'20251231_param'!$A$2:$C$244,3)</f>
        <v>23.052397781538062</v>
      </c>
      <c r="N4153" s="8">
        <f t="shared" si="584"/>
        <v>-0.70491582498260175</v>
      </c>
    </row>
    <row r="4154" spans="1:14" x14ac:dyDescent="0.2">
      <c r="A4154" s="5">
        <v>45831</v>
      </c>
      <c r="B4154" s="3">
        <v>0</v>
      </c>
      <c r="C4154" s="3"/>
      <c r="D4154" s="6">
        <f t="shared" si="585"/>
        <v>2025</v>
      </c>
      <c r="E4154" s="6">
        <f t="shared" si="586"/>
        <v>6</v>
      </c>
      <c r="F4154" s="6">
        <f t="shared" si="587"/>
        <v>23</v>
      </c>
      <c r="G4154" s="6">
        <f t="shared" si="588"/>
        <v>1</v>
      </c>
      <c r="H4154" s="6">
        <f t="shared" si="589"/>
        <v>26</v>
      </c>
      <c r="I4154" s="6">
        <f t="shared" si="590"/>
        <v>0</v>
      </c>
      <c r="J4154" s="6">
        <f t="shared" si="591"/>
        <v>0</v>
      </c>
      <c r="K4154" s="9">
        <f t="shared" si="583"/>
        <v>45831</v>
      </c>
      <c r="L4154" s="8">
        <f>+VLOOKUP(K4154,'20251231_param'!$A$2:$C$244,2)</f>
        <v>24.416666666666668</v>
      </c>
      <c r="M4154" s="8">
        <f>+VLOOKUP($K4154,'20251231_param'!$A$2:$C$244,3)</f>
        <v>22.705901678076842</v>
      </c>
      <c r="N4154" s="8">
        <f t="shared" si="584"/>
        <v>-1.0753445079101005</v>
      </c>
    </row>
    <row r="4155" spans="1:14" x14ac:dyDescent="0.2">
      <c r="A4155" s="5">
        <v>45831.041666666664</v>
      </c>
      <c r="B4155" s="3">
        <v>0</v>
      </c>
      <c r="C4155" s="3"/>
      <c r="D4155" s="6">
        <f t="shared" si="585"/>
        <v>2025</v>
      </c>
      <c r="E4155" s="6">
        <f t="shared" si="586"/>
        <v>6</v>
      </c>
      <c r="F4155" s="6">
        <f t="shared" si="587"/>
        <v>23</v>
      </c>
      <c r="G4155" s="6">
        <f t="shared" si="588"/>
        <v>1</v>
      </c>
      <c r="H4155" s="6">
        <f t="shared" si="589"/>
        <v>26</v>
      </c>
      <c r="I4155" s="6">
        <f t="shared" si="590"/>
        <v>1</v>
      </c>
      <c r="J4155" s="6">
        <f t="shared" si="591"/>
        <v>0</v>
      </c>
      <c r="K4155" s="9">
        <f t="shared" si="583"/>
        <v>45831</v>
      </c>
      <c r="L4155" s="8">
        <f>+VLOOKUP(K4155,'20251231_param'!$A$2:$C$244,2)</f>
        <v>24.416666666666668</v>
      </c>
      <c r="M4155" s="8">
        <f>+VLOOKUP($K4155,'20251231_param'!$A$2:$C$244,3)</f>
        <v>22.705901678076842</v>
      </c>
      <c r="N4155" s="8">
        <f t="shared" si="584"/>
        <v>-1.0753445079101005</v>
      </c>
    </row>
    <row r="4156" spans="1:14" x14ac:dyDescent="0.2">
      <c r="A4156" s="5">
        <v>45831.083333333336</v>
      </c>
      <c r="B4156" s="3">
        <v>1</v>
      </c>
      <c r="C4156" s="3"/>
      <c r="D4156" s="6">
        <f t="shared" si="585"/>
        <v>2025</v>
      </c>
      <c r="E4156" s="6">
        <f t="shared" si="586"/>
        <v>6</v>
      </c>
      <c r="F4156" s="6">
        <f t="shared" si="587"/>
        <v>23</v>
      </c>
      <c r="G4156" s="6">
        <f t="shared" si="588"/>
        <v>1</v>
      </c>
      <c r="H4156" s="6">
        <f t="shared" si="589"/>
        <v>26</v>
      </c>
      <c r="I4156" s="6">
        <f t="shared" si="590"/>
        <v>2</v>
      </c>
      <c r="J4156" s="6">
        <f t="shared" si="591"/>
        <v>1</v>
      </c>
      <c r="K4156" s="9">
        <f t="shared" si="583"/>
        <v>45831</v>
      </c>
      <c r="L4156" s="8">
        <f>+VLOOKUP(K4156,'20251231_param'!$A$2:$C$244,2)</f>
        <v>24.416666666666668</v>
      </c>
      <c r="M4156" s="8">
        <f>+VLOOKUP($K4156,'20251231_param'!$A$2:$C$244,3)</f>
        <v>22.705901678076842</v>
      </c>
      <c r="N4156" s="8">
        <f t="shared" si="584"/>
        <v>-1.0313030946168542</v>
      </c>
    </row>
    <row r="4157" spans="1:14" x14ac:dyDescent="0.2">
      <c r="A4157" s="5">
        <v>45831.125</v>
      </c>
      <c r="B4157" s="3">
        <v>0</v>
      </c>
      <c r="C4157" s="3"/>
      <c r="D4157" s="6">
        <f t="shared" si="585"/>
        <v>2025</v>
      </c>
      <c r="E4157" s="6">
        <f t="shared" si="586"/>
        <v>6</v>
      </c>
      <c r="F4157" s="6">
        <f t="shared" si="587"/>
        <v>23</v>
      </c>
      <c r="G4157" s="6">
        <f t="shared" si="588"/>
        <v>1</v>
      </c>
      <c r="H4157" s="6">
        <f t="shared" si="589"/>
        <v>26</v>
      </c>
      <c r="I4157" s="6">
        <f t="shared" si="590"/>
        <v>3</v>
      </c>
      <c r="J4157" s="6">
        <f t="shared" si="591"/>
        <v>0</v>
      </c>
      <c r="K4157" s="9">
        <f t="shared" si="583"/>
        <v>45831</v>
      </c>
      <c r="L4157" s="8">
        <f>+VLOOKUP(K4157,'20251231_param'!$A$2:$C$244,2)</f>
        <v>24.416666666666668</v>
      </c>
      <c r="M4157" s="8">
        <f>+VLOOKUP($K4157,'20251231_param'!$A$2:$C$244,3)</f>
        <v>22.705901678076842</v>
      </c>
      <c r="N4157" s="8">
        <f t="shared" si="584"/>
        <v>-1.0753445079101005</v>
      </c>
    </row>
    <row r="4158" spans="1:14" x14ac:dyDescent="0.2">
      <c r="A4158" s="5">
        <v>45831.166666666664</v>
      </c>
      <c r="B4158" s="3">
        <v>1</v>
      </c>
      <c r="C4158" s="3"/>
      <c r="D4158" s="6">
        <f t="shared" si="585"/>
        <v>2025</v>
      </c>
      <c r="E4158" s="6">
        <f t="shared" si="586"/>
        <v>6</v>
      </c>
      <c r="F4158" s="6">
        <f t="shared" si="587"/>
        <v>23</v>
      </c>
      <c r="G4158" s="6">
        <f t="shared" si="588"/>
        <v>1</v>
      </c>
      <c r="H4158" s="6">
        <f t="shared" si="589"/>
        <v>26</v>
      </c>
      <c r="I4158" s="6">
        <f t="shared" si="590"/>
        <v>4</v>
      </c>
      <c r="J4158" s="6">
        <f t="shared" si="591"/>
        <v>1</v>
      </c>
      <c r="K4158" s="9">
        <f t="shared" si="583"/>
        <v>45831</v>
      </c>
      <c r="L4158" s="8">
        <f>+VLOOKUP(K4158,'20251231_param'!$A$2:$C$244,2)</f>
        <v>24.416666666666668</v>
      </c>
      <c r="M4158" s="8">
        <f>+VLOOKUP($K4158,'20251231_param'!$A$2:$C$244,3)</f>
        <v>22.705901678076842</v>
      </c>
      <c r="N4158" s="8">
        <f t="shared" si="584"/>
        <v>-1.0313030946168542</v>
      </c>
    </row>
    <row r="4159" spans="1:14" x14ac:dyDescent="0.2">
      <c r="A4159" s="5">
        <v>45831.208333333336</v>
      </c>
      <c r="B4159" s="3">
        <v>0</v>
      </c>
      <c r="C4159" s="3"/>
      <c r="D4159" s="6">
        <f t="shared" si="585"/>
        <v>2025</v>
      </c>
      <c r="E4159" s="6">
        <f t="shared" si="586"/>
        <v>6</v>
      </c>
      <c r="F4159" s="6">
        <f t="shared" si="587"/>
        <v>23</v>
      </c>
      <c r="G4159" s="6">
        <f t="shared" si="588"/>
        <v>1</v>
      </c>
      <c r="H4159" s="6">
        <f t="shared" si="589"/>
        <v>26</v>
      </c>
      <c r="I4159" s="6">
        <f t="shared" si="590"/>
        <v>5</v>
      </c>
      <c r="J4159" s="6">
        <f t="shared" si="591"/>
        <v>0</v>
      </c>
      <c r="K4159" s="9">
        <f t="shared" si="583"/>
        <v>45831</v>
      </c>
      <c r="L4159" s="8">
        <f>+VLOOKUP(K4159,'20251231_param'!$A$2:$C$244,2)</f>
        <v>24.416666666666668</v>
      </c>
      <c r="M4159" s="8">
        <f>+VLOOKUP($K4159,'20251231_param'!$A$2:$C$244,3)</f>
        <v>22.705901678076842</v>
      </c>
      <c r="N4159" s="8">
        <f t="shared" si="584"/>
        <v>-1.0753445079101005</v>
      </c>
    </row>
    <row r="4160" spans="1:14" x14ac:dyDescent="0.2">
      <c r="A4160" s="5">
        <v>45831.25</v>
      </c>
      <c r="B4160" s="3">
        <v>0</v>
      </c>
      <c r="C4160" s="3"/>
      <c r="D4160" s="6">
        <f t="shared" si="585"/>
        <v>2025</v>
      </c>
      <c r="E4160" s="6">
        <f t="shared" si="586"/>
        <v>6</v>
      </c>
      <c r="F4160" s="6">
        <f t="shared" si="587"/>
        <v>23</v>
      </c>
      <c r="G4160" s="6">
        <f t="shared" si="588"/>
        <v>1</v>
      </c>
      <c r="H4160" s="6">
        <f t="shared" si="589"/>
        <v>26</v>
      </c>
      <c r="I4160" s="6">
        <f t="shared" si="590"/>
        <v>6</v>
      </c>
      <c r="J4160" s="6">
        <f t="shared" si="591"/>
        <v>0</v>
      </c>
      <c r="K4160" s="9">
        <f t="shared" si="583"/>
        <v>45831</v>
      </c>
      <c r="L4160" s="8">
        <f>+VLOOKUP(K4160,'20251231_param'!$A$2:$C$244,2)</f>
        <v>24.416666666666668</v>
      </c>
      <c r="M4160" s="8">
        <f>+VLOOKUP($K4160,'20251231_param'!$A$2:$C$244,3)</f>
        <v>22.705901678076842</v>
      </c>
      <c r="N4160" s="8">
        <f t="shared" si="584"/>
        <v>-1.0753445079101005</v>
      </c>
    </row>
    <row r="4161" spans="1:14" x14ac:dyDescent="0.2">
      <c r="A4161" s="5">
        <v>45831.291666666664</v>
      </c>
      <c r="B4161" s="3">
        <v>6</v>
      </c>
      <c r="C4161" s="3"/>
      <c r="D4161" s="6">
        <f t="shared" si="585"/>
        <v>2025</v>
      </c>
      <c r="E4161" s="6">
        <f t="shared" si="586"/>
        <v>6</v>
      </c>
      <c r="F4161" s="6">
        <f t="shared" si="587"/>
        <v>23</v>
      </c>
      <c r="G4161" s="6">
        <f t="shared" si="588"/>
        <v>1</v>
      </c>
      <c r="H4161" s="6">
        <f t="shared" si="589"/>
        <v>26</v>
      </c>
      <c r="I4161" s="6">
        <f t="shared" si="590"/>
        <v>7</v>
      </c>
      <c r="J4161" s="6">
        <f t="shared" si="591"/>
        <v>6</v>
      </c>
      <c r="K4161" s="9">
        <f t="shared" si="583"/>
        <v>45831</v>
      </c>
      <c r="L4161" s="8">
        <f>+VLOOKUP(K4161,'20251231_param'!$A$2:$C$244,2)</f>
        <v>24.416666666666668</v>
      </c>
      <c r="M4161" s="8">
        <f>+VLOOKUP($K4161,'20251231_param'!$A$2:$C$244,3)</f>
        <v>22.705901678076842</v>
      </c>
      <c r="N4161" s="8">
        <f t="shared" si="584"/>
        <v>-0.81109602815062198</v>
      </c>
    </row>
    <row r="4162" spans="1:14" x14ac:dyDescent="0.2">
      <c r="A4162" s="5">
        <v>45831.333333333336</v>
      </c>
      <c r="B4162" s="3">
        <v>16</v>
      </c>
      <c r="C4162" s="3"/>
      <c r="D4162" s="6">
        <f t="shared" si="585"/>
        <v>2025</v>
      </c>
      <c r="E4162" s="6">
        <f t="shared" si="586"/>
        <v>6</v>
      </c>
      <c r="F4162" s="6">
        <f t="shared" si="587"/>
        <v>23</v>
      </c>
      <c r="G4162" s="6">
        <f t="shared" si="588"/>
        <v>1</v>
      </c>
      <c r="H4162" s="6">
        <f t="shared" si="589"/>
        <v>26</v>
      </c>
      <c r="I4162" s="6">
        <f t="shared" si="590"/>
        <v>8</v>
      </c>
      <c r="J4162" s="6">
        <f t="shared" si="591"/>
        <v>16</v>
      </c>
      <c r="K4162" s="9">
        <f t="shared" si="583"/>
        <v>45831</v>
      </c>
      <c r="L4162" s="8">
        <f>+VLOOKUP(K4162,'20251231_param'!$A$2:$C$244,2)</f>
        <v>24.416666666666668</v>
      </c>
      <c r="M4162" s="8">
        <f>+VLOOKUP($K4162,'20251231_param'!$A$2:$C$244,3)</f>
        <v>22.705901678076842</v>
      </c>
      <c r="N4162" s="8">
        <f t="shared" si="584"/>
        <v>-0.37068189521815759</v>
      </c>
    </row>
    <row r="4163" spans="1:14" x14ac:dyDescent="0.2">
      <c r="A4163" s="5">
        <v>45831.375</v>
      </c>
      <c r="B4163" s="3">
        <v>28</v>
      </c>
      <c r="C4163" s="3"/>
      <c r="D4163" s="6">
        <f t="shared" si="585"/>
        <v>2025</v>
      </c>
      <c r="E4163" s="6">
        <f t="shared" si="586"/>
        <v>6</v>
      </c>
      <c r="F4163" s="6">
        <f t="shared" si="587"/>
        <v>23</v>
      </c>
      <c r="G4163" s="6">
        <f t="shared" si="588"/>
        <v>1</v>
      </c>
      <c r="H4163" s="6">
        <f t="shared" si="589"/>
        <v>26</v>
      </c>
      <c r="I4163" s="6">
        <f t="shared" si="590"/>
        <v>9</v>
      </c>
      <c r="J4163" s="6">
        <f t="shared" si="591"/>
        <v>28</v>
      </c>
      <c r="K4163" s="9">
        <f t="shared" ref="K4163:K4226" si="592">DATE(D4163,E4163,F4163)</f>
        <v>45831</v>
      </c>
      <c r="L4163" s="8">
        <f>+VLOOKUP(K4163,'20251231_param'!$A$2:$C$244,2)</f>
        <v>24.416666666666668</v>
      </c>
      <c r="M4163" s="8">
        <f>+VLOOKUP($K4163,'20251231_param'!$A$2:$C$244,3)</f>
        <v>22.705901678076842</v>
      </c>
      <c r="N4163" s="8">
        <f t="shared" ref="N4163:N4226" si="593">+(J4163-L4163)/M4163</f>
        <v>0.15781506430079967</v>
      </c>
    </row>
    <row r="4164" spans="1:14" x14ac:dyDescent="0.2">
      <c r="A4164" s="5">
        <v>45831.416666666664</v>
      </c>
      <c r="B4164" s="3">
        <v>22</v>
      </c>
      <c r="C4164" s="3"/>
      <c r="D4164" s="6">
        <f t="shared" si="585"/>
        <v>2025</v>
      </c>
      <c r="E4164" s="6">
        <f t="shared" si="586"/>
        <v>6</v>
      </c>
      <c r="F4164" s="6">
        <f t="shared" si="587"/>
        <v>23</v>
      </c>
      <c r="G4164" s="6">
        <f t="shared" si="588"/>
        <v>1</v>
      </c>
      <c r="H4164" s="6">
        <f t="shared" si="589"/>
        <v>26</v>
      </c>
      <c r="I4164" s="6">
        <f t="shared" si="590"/>
        <v>10</v>
      </c>
      <c r="J4164" s="6">
        <f t="shared" si="591"/>
        <v>22</v>
      </c>
      <c r="K4164" s="9">
        <f t="shared" si="592"/>
        <v>45831</v>
      </c>
      <c r="L4164" s="8">
        <f>+VLOOKUP(K4164,'20251231_param'!$A$2:$C$244,2)</f>
        <v>24.416666666666668</v>
      </c>
      <c r="M4164" s="8">
        <f>+VLOOKUP($K4164,'20251231_param'!$A$2:$C$244,3)</f>
        <v>22.705901678076842</v>
      </c>
      <c r="N4164" s="8">
        <f t="shared" si="593"/>
        <v>-0.10643341545867895</v>
      </c>
    </row>
    <row r="4165" spans="1:14" x14ac:dyDescent="0.2">
      <c r="A4165" s="5">
        <v>45831.458333333336</v>
      </c>
      <c r="B4165" s="3">
        <v>32</v>
      </c>
      <c r="C4165" s="3"/>
      <c r="D4165" s="6">
        <f t="shared" ref="D4165:D4228" si="594">+YEAR(A4165)</f>
        <v>2025</v>
      </c>
      <c r="E4165" s="6">
        <f t="shared" ref="E4165:E4228" si="595">+MONTH(A4165)</f>
        <v>6</v>
      </c>
      <c r="F4165" s="6">
        <f t="shared" ref="F4165:F4228" si="596">+DAY(A4165)</f>
        <v>23</v>
      </c>
      <c r="G4165" s="6">
        <f t="shared" ref="G4165:G4228" si="597">+WEEKDAY(A4165,2)</f>
        <v>1</v>
      </c>
      <c r="H4165" s="6">
        <f t="shared" ref="H4165:H4228" si="598">+WEEKNUM(A4165,21)</f>
        <v>26</v>
      </c>
      <c r="I4165" s="6">
        <f t="shared" ref="I4165:I4228" si="599">+HOUR(A4165)</f>
        <v>11</v>
      </c>
      <c r="J4165" s="6">
        <f t="shared" ref="J4165:J4228" si="600">+B4165</f>
        <v>32</v>
      </c>
      <c r="K4165" s="9">
        <f t="shared" si="592"/>
        <v>45831</v>
      </c>
      <c r="L4165" s="8">
        <f>+VLOOKUP(K4165,'20251231_param'!$A$2:$C$244,2)</f>
        <v>24.416666666666668</v>
      </c>
      <c r="M4165" s="8">
        <f>+VLOOKUP($K4165,'20251231_param'!$A$2:$C$244,3)</f>
        <v>22.705901678076842</v>
      </c>
      <c r="N4165" s="8">
        <f t="shared" si="593"/>
        <v>0.33398071747378544</v>
      </c>
    </row>
    <row r="4166" spans="1:14" x14ac:dyDescent="0.2">
      <c r="A4166" s="5">
        <v>45831.5</v>
      </c>
      <c r="B4166" s="3">
        <v>42</v>
      </c>
      <c r="C4166" s="3"/>
      <c r="D4166" s="6">
        <f t="shared" si="594"/>
        <v>2025</v>
      </c>
      <c r="E4166" s="6">
        <f t="shared" si="595"/>
        <v>6</v>
      </c>
      <c r="F4166" s="6">
        <f t="shared" si="596"/>
        <v>23</v>
      </c>
      <c r="G4166" s="6">
        <f t="shared" si="597"/>
        <v>1</v>
      </c>
      <c r="H4166" s="6">
        <f t="shared" si="598"/>
        <v>26</v>
      </c>
      <c r="I4166" s="6">
        <f t="shared" si="599"/>
        <v>12</v>
      </c>
      <c r="J4166" s="6">
        <f t="shared" si="600"/>
        <v>42</v>
      </c>
      <c r="K4166" s="9">
        <f t="shared" si="592"/>
        <v>45831</v>
      </c>
      <c r="L4166" s="8">
        <f>+VLOOKUP(K4166,'20251231_param'!$A$2:$C$244,2)</f>
        <v>24.416666666666668</v>
      </c>
      <c r="M4166" s="8">
        <f>+VLOOKUP($K4166,'20251231_param'!$A$2:$C$244,3)</f>
        <v>22.705901678076842</v>
      </c>
      <c r="N4166" s="8">
        <f t="shared" si="593"/>
        <v>0.77439485040624978</v>
      </c>
    </row>
    <row r="4167" spans="1:14" x14ac:dyDescent="0.2">
      <c r="A4167" s="5">
        <v>45831.541666666664</v>
      </c>
      <c r="B4167" s="3">
        <v>51</v>
      </c>
      <c r="C4167" s="3"/>
      <c r="D4167" s="6">
        <f t="shared" si="594"/>
        <v>2025</v>
      </c>
      <c r="E4167" s="6">
        <f t="shared" si="595"/>
        <v>6</v>
      </c>
      <c r="F4167" s="6">
        <f t="shared" si="596"/>
        <v>23</v>
      </c>
      <c r="G4167" s="6">
        <f t="shared" si="597"/>
        <v>1</v>
      </c>
      <c r="H4167" s="6">
        <f t="shared" si="598"/>
        <v>26</v>
      </c>
      <c r="I4167" s="6">
        <f t="shared" si="599"/>
        <v>13</v>
      </c>
      <c r="J4167" s="6">
        <f t="shared" si="600"/>
        <v>51</v>
      </c>
      <c r="K4167" s="9">
        <f t="shared" si="592"/>
        <v>45831</v>
      </c>
      <c r="L4167" s="8">
        <f>+VLOOKUP(K4167,'20251231_param'!$A$2:$C$244,2)</f>
        <v>24.416666666666668</v>
      </c>
      <c r="M4167" s="8">
        <f>+VLOOKUP($K4167,'20251231_param'!$A$2:$C$244,3)</f>
        <v>22.705901678076842</v>
      </c>
      <c r="N4167" s="8">
        <f t="shared" si="593"/>
        <v>1.1707675700454678</v>
      </c>
    </row>
    <row r="4168" spans="1:14" x14ac:dyDescent="0.2">
      <c r="A4168" s="5">
        <v>45831.583333333336</v>
      </c>
      <c r="B4168" s="3">
        <v>47</v>
      </c>
      <c r="C4168" s="3"/>
      <c r="D4168" s="6">
        <f t="shared" si="594"/>
        <v>2025</v>
      </c>
      <c r="E4168" s="6">
        <f t="shared" si="595"/>
        <v>6</v>
      </c>
      <c r="F4168" s="6">
        <f t="shared" si="596"/>
        <v>23</v>
      </c>
      <c r="G4168" s="6">
        <f t="shared" si="597"/>
        <v>1</v>
      </c>
      <c r="H4168" s="6">
        <f t="shared" si="598"/>
        <v>26</v>
      </c>
      <c r="I4168" s="6">
        <f t="shared" si="599"/>
        <v>14</v>
      </c>
      <c r="J4168" s="6">
        <f t="shared" si="600"/>
        <v>47</v>
      </c>
      <c r="K4168" s="9">
        <f t="shared" si="592"/>
        <v>45831</v>
      </c>
      <c r="L4168" s="8">
        <f>+VLOOKUP(K4168,'20251231_param'!$A$2:$C$244,2)</f>
        <v>24.416666666666668</v>
      </c>
      <c r="M4168" s="8">
        <f>+VLOOKUP($K4168,'20251231_param'!$A$2:$C$244,3)</f>
        <v>22.705901678076842</v>
      </c>
      <c r="N4168" s="8">
        <f t="shared" si="593"/>
        <v>0.99460191687248201</v>
      </c>
    </row>
    <row r="4169" spans="1:14" x14ac:dyDescent="0.2">
      <c r="A4169" s="5">
        <v>45831.625</v>
      </c>
      <c r="B4169" s="3">
        <v>30</v>
      </c>
      <c r="C4169" s="3"/>
      <c r="D4169" s="6">
        <f t="shared" si="594"/>
        <v>2025</v>
      </c>
      <c r="E4169" s="6">
        <f t="shared" si="595"/>
        <v>6</v>
      </c>
      <c r="F4169" s="6">
        <f t="shared" si="596"/>
        <v>23</v>
      </c>
      <c r="G4169" s="6">
        <f t="shared" si="597"/>
        <v>1</v>
      </c>
      <c r="H4169" s="6">
        <f t="shared" si="598"/>
        <v>26</v>
      </c>
      <c r="I4169" s="6">
        <f t="shared" si="599"/>
        <v>15</v>
      </c>
      <c r="J4169" s="6">
        <f t="shared" si="600"/>
        <v>30</v>
      </c>
      <c r="K4169" s="9">
        <f t="shared" si="592"/>
        <v>45831</v>
      </c>
      <c r="L4169" s="8">
        <f>+VLOOKUP(K4169,'20251231_param'!$A$2:$C$244,2)</f>
        <v>24.416666666666668</v>
      </c>
      <c r="M4169" s="8">
        <f>+VLOOKUP($K4169,'20251231_param'!$A$2:$C$244,3)</f>
        <v>22.705901678076842</v>
      </c>
      <c r="N4169" s="8">
        <f t="shared" si="593"/>
        <v>0.24589789088729255</v>
      </c>
    </row>
    <row r="4170" spans="1:14" x14ac:dyDescent="0.2">
      <c r="A4170" s="5">
        <v>45831.666666666664</v>
      </c>
      <c r="B4170" s="3">
        <v>72</v>
      </c>
      <c r="C4170" s="3"/>
      <c r="D4170" s="6">
        <f t="shared" si="594"/>
        <v>2025</v>
      </c>
      <c r="E4170" s="6">
        <f t="shared" si="595"/>
        <v>6</v>
      </c>
      <c r="F4170" s="6">
        <f t="shared" si="596"/>
        <v>23</v>
      </c>
      <c r="G4170" s="6">
        <f t="shared" si="597"/>
        <v>1</v>
      </c>
      <c r="H4170" s="6">
        <f t="shared" si="598"/>
        <v>26</v>
      </c>
      <c r="I4170" s="6">
        <f t="shared" si="599"/>
        <v>16</v>
      </c>
      <c r="J4170" s="6">
        <f t="shared" si="600"/>
        <v>72</v>
      </c>
      <c r="K4170" s="9">
        <f t="shared" si="592"/>
        <v>45831</v>
      </c>
      <c r="L4170" s="8">
        <f>+VLOOKUP(K4170,'20251231_param'!$A$2:$C$244,2)</f>
        <v>24.416666666666668</v>
      </c>
      <c r="M4170" s="8">
        <f>+VLOOKUP($K4170,'20251231_param'!$A$2:$C$244,3)</f>
        <v>22.705901678076842</v>
      </c>
      <c r="N4170" s="8">
        <f t="shared" si="593"/>
        <v>2.0956372492036426</v>
      </c>
    </row>
    <row r="4171" spans="1:14" x14ac:dyDescent="0.2">
      <c r="A4171" s="5">
        <v>45831.708333333336</v>
      </c>
      <c r="B4171" s="3">
        <v>54</v>
      </c>
      <c r="C4171" s="3"/>
      <c r="D4171" s="6">
        <f t="shared" si="594"/>
        <v>2025</v>
      </c>
      <c r="E4171" s="6">
        <f t="shared" si="595"/>
        <v>6</v>
      </c>
      <c r="F4171" s="6">
        <f t="shared" si="596"/>
        <v>23</v>
      </c>
      <c r="G4171" s="6">
        <f t="shared" si="597"/>
        <v>1</v>
      </c>
      <c r="H4171" s="6">
        <f t="shared" si="598"/>
        <v>26</v>
      </c>
      <c r="I4171" s="6">
        <f t="shared" si="599"/>
        <v>17</v>
      </c>
      <c r="J4171" s="6">
        <f t="shared" si="600"/>
        <v>54</v>
      </c>
      <c r="K4171" s="9">
        <f t="shared" si="592"/>
        <v>45831</v>
      </c>
      <c r="L4171" s="8">
        <f>+VLOOKUP(K4171,'20251231_param'!$A$2:$C$244,2)</f>
        <v>24.416666666666668</v>
      </c>
      <c r="M4171" s="8">
        <f>+VLOOKUP($K4171,'20251231_param'!$A$2:$C$244,3)</f>
        <v>22.705901678076842</v>
      </c>
      <c r="N4171" s="8">
        <f t="shared" si="593"/>
        <v>1.3028918099252071</v>
      </c>
    </row>
    <row r="4172" spans="1:14" x14ac:dyDescent="0.2">
      <c r="A4172" s="5">
        <v>45831.75</v>
      </c>
      <c r="B4172" s="3">
        <v>64</v>
      </c>
      <c r="C4172" s="3"/>
      <c r="D4172" s="6">
        <f t="shared" si="594"/>
        <v>2025</v>
      </c>
      <c r="E4172" s="6">
        <f t="shared" si="595"/>
        <v>6</v>
      </c>
      <c r="F4172" s="6">
        <f t="shared" si="596"/>
        <v>23</v>
      </c>
      <c r="G4172" s="6">
        <f t="shared" si="597"/>
        <v>1</v>
      </c>
      <c r="H4172" s="6">
        <f t="shared" si="598"/>
        <v>26</v>
      </c>
      <c r="I4172" s="6">
        <f t="shared" si="599"/>
        <v>18</v>
      </c>
      <c r="J4172" s="6">
        <f t="shared" si="600"/>
        <v>64</v>
      </c>
      <c r="K4172" s="9">
        <f t="shared" si="592"/>
        <v>45831</v>
      </c>
      <c r="L4172" s="8">
        <f>+VLOOKUP(K4172,'20251231_param'!$A$2:$C$244,2)</f>
        <v>24.416666666666668</v>
      </c>
      <c r="M4172" s="8">
        <f>+VLOOKUP($K4172,'20251231_param'!$A$2:$C$244,3)</f>
        <v>22.705901678076842</v>
      </c>
      <c r="N4172" s="8">
        <f t="shared" si="593"/>
        <v>1.7433059428576712</v>
      </c>
    </row>
    <row r="4173" spans="1:14" x14ac:dyDescent="0.2">
      <c r="A4173" s="5">
        <v>45831.791666666664</v>
      </c>
      <c r="B4173" s="3">
        <v>43</v>
      </c>
      <c r="C4173" s="3"/>
      <c r="D4173" s="6">
        <f t="shared" si="594"/>
        <v>2025</v>
      </c>
      <c r="E4173" s="6">
        <f t="shared" si="595"/>
        <v>6</v>
      </c>
      <c r="F4173" s="6">
        <f t="shared" si="596"/>
        <v>23</v>
      </c>
      <c r="G4173" s="6">
        <f t="shared" si="597"/>
        <v>1</v>
      </c>
      <c r="H4173" s="6">
        <f t="shared" si="598"/>
        <v>26</v>
      </c>
      <c r="I4173" s="6">
        <f t="shared" si="599"/>
        <v>19</v>
      </c>
      <c r="J4173" s="6">
        <f t="shared" si="600"/>
        <v>43</v>
      </c>
      <c r="K4173" s="9">
        <f t="shared" si="592"/>
        <v>45831</v>
      </c>
      <c r="L4173" s="8">
        <f>+VLOOKUP(K4173,'20251231_param'!$A$2:$C$244,2)</f>
        <v>24.416666666666668</v>
      </c>
      <c r="M4173" s="8">
        <f>+VLOOKUP($K4173,'20251231_param'!$A$2:$C$244,3)</f>
        <v>22.705901678076842</v>
      </c>
      <c r="N4173" s="8">
        <f t="shared" si="593"/>
        <v>0.81843626369949629</v>
      </c>
    </row>
    <row r="4174" spans="1:14" x14ac:dyDescent="0.2">
      <c r="A4174" s="5">
        <v>45831.833333333336</v>
      </c>
      <c r="B4174" s="3">
        <v>35</v>
      </c>
      <c r="C4174" s="3"/>
      <c r="D4174" s="6">
        <f t="shared" si="594"/>
        <v>2025</v>
      </c>
      <c r="E4174" s="6">
        <f t="shared" si="595"/>
        <v>6</v>
      </c>
      <c r="F4174" s="6">
        <f t="shared" si="596"/>
        <v>23</v>
      </c>
      <c r="G4174" s="6">
        <f t="shared" si="597"/>
        <v>1</v>
      </c>
      <c r="H4174" s="6">
        <f t="shared" si="598"/>
        <v>26</v>
      </c>
      <c r="I4174" s="6">
        <f t="shared" si="599"/>
        <v>20</v>
      </c>
      <c r="J4174" s="6">
        <f t="shared" si="600"/>
        <v>35</v>
      </c>
      <c r="K4174" s="9">
        <f t="shared" si="592"/>
        <v>45831</v>
      </c>
      <c r="L4174" s="8">
        <f>+VLOOKUP(K4174,'20251231_param'!$A$2:$C$244,2)</f>
        <v>24.416666666666668</v>
      </c>
      <c r="M4174" s="8">
        <f>+VLOOKUP($K4174,'20251231_param'!$A$2:$C$244,3)</f>
        <v>22.705901678076842</v>
      </c>
      <c r="N4174" s="8">
        <f t="shared" si="593"/>
        <v>0.46610495735352475</v>
      </c>
    </row>
    <row r="4175" spans="1:14" x14ac:dyDescent="0.2">
      <c r="A4175" s="5">
        <v>45831.875</v>
      </c>
      <c r="B4175" s="3">
        <v>26</v>
      </c>
      <c r="C4175" s="3"/>
      <c r="D4175" s="6">
        <f t="shared" si="594"/>
        <v>2025</v>
      </c>
      <c r="E4175" s="6">
        <f t="shared" si="595"/>
        <v>6</v>
      </c>
      <c r="F4175" s="6">
        <f t="shared" si="596"/>
        <v>23</v>
      </c>
      <c r="G4175" s="6">
        <f t="shared" si="597"/>
        <v>1</v>
      </c>
      <c r="H4175" s="6">
        <f t="shared" si="598"/>
        <v>26</v>
      </c>
      <c r="I4175" s="6">
        <f t="shared" si="599"/>
        <v>21</v>
      </c>
      <c r="J4175" s="6">
        <f t="shared" si="600"/>
        <v>26</v>
      </c>
      <c r="K4175" s="9">
        <f t="shared" si="592"/>
        <v>45831</v>
      </c>
      <c r="L4175" s="8">
        <f>+VLOOKUP(K4175,'20251231_param'!$A$2:$C$244,2)</f>
        <v>24.416666666666668</v>
      </c>
      <c r="M4175" s="8">
        <f>+VLOOKUP($K4175,'20251231_param'!$A$2:$C$244,3)</f>
        <v>22.705901678076842</v>
      </c>
      <c r="N4175" s="8">
        <f t="shared" si="593"/>
        <v>6.9732237714306811E-2</v>
      </c>
    </row>
    <row r="4176" spans="1:14" x14ac:dyDescent="0.2">
      <c r="A4176" s="5">
        <v>45831.916666666664</v>
      </c>
      <c r="B4176" s="3">
        <v>12</v>
      </c>
      <c r="C4176" s="3"/>
      <c r="D4176" s="6">
        <f t="shared" si="594"/>
        <v>2025</v>
      </c>
      <c r="E4176" s="6">
        <f t="shared" si="595"/>
        <v>6</v>
      </c>
      <c r="F4176" s="6">
        <f t="shared" si="596"/>
        <v>23</v>
      </c>
      <c r="G4176" s="6">
        <f t="shared" si="597"/>
        <v>1</v>
      </c>
      <c r="H4176" s="6">
        <f t="shared" si="598"/>
        <v>26</v>
      </c>
      <c r="I4176" s="6">
        <f t="shared" si="599"/>
        <v>22</v>
      </c>
      <c r="J4176" s="6">
        <f t="shared" si="600"/>
        <v>12</v>
      </c>
      <c r="K4176" s="9">
        <f t="shared" si="592"/>
        <v>45831</v>
      </c>
      <c r="L4176" s="8">
        <f>+VLOOKUP(K4176,'20251231_param'!$A$2:$C$244,2)</f>
        <v>24.416666666666668</v>
      </c>
      <c r="M4176" s="8">
        <f>+VLOOKUP($K4176,'20251231_param'!$A$2:$C$244,3)</f>
        <v>22.705901678076842</v>
      </c>
      <c r="N4176" s="8">
        <f t="shared" si="593"/>
        <v>-0.54684754839114336</v>
      </c>
    </row>
    <row r="4177" spans="1:14" x14ac:dyDescent="0.2">
      <c r="A4177" s="5">
        <v>45831.958333333336</v>
      </c>
      <c r="B4177" s="3">
        <v>4</v>
      </c>
      <c r="C4177" s="3"/>
      <c r="D4177" s="6">
        <f t="shared" si="594"/>
        <v>2025</v>
      </c>
      <c r="E4177" s="6">
        <f t="shared" si="595"/>
        <v>6</v>
      </c>
      <c r="F4177" s="6">
        <f t="shared" si="596"/>
        <v>23</v>
      </c>
      <c r="G4177" s="6">
        <f t="shared" si="597"/>
        <v>1</v>
      </c>
      <c r="H4177" s="6">
        <f t="shared" si="598"/>
        <v>26</v>
      </c>
      <c r="I4177" s="6">
        <f t="shared" si="599"/>
        <v>23</v>
      </c>
      <c r="J4177" s="6">
        <f t="shared" si="600"/>
        <v>4</v>
      </c>
      <c r="K4177" s="9">
        <f t="shared" si="592"/>
        <v>45831</v>
      </c>
      <c r="L4177" s="8">
        <f>+VLOOKUP(K4177,'20251231_param'!$A$2:$C$244,2)</f>
        <v>24.416666666666668</v>
      </c>
      <c r="M4177" s="8">
        <f>+VLOOKUP($K4177,'20251231_param'!$A$2:$C$244,3)</f>
        <v>22.705901678076842</v>
      </c>
      <c r="N4177" s="8">
        <f t="shared" si="593"/>
        <v>-0.89917885473711479</v>
      </c>
    </row>
    <row r="4178" spans="1:14" x14ac:dyDescent="0.2">
      <c r="A4178" s="5">
        <v>45832</v>
      </c>
      <c r="B4178" s="3">
        <v>0</v>
      </c>
      <c r="C4178" s="3"/>
      <c r="D4178" s="6">
        <f t="shared" si="594"/>
        <v>2025</v>
      </c>
      <c r="E4178" s="6">
        <f t="shared" si="595"/>
        <v>6</v>
      </c>
      <c r="F4178" s="6">
        <f t="shared" si="596"/>
        <v>24</v>
      </c>
      <c r="G4178" s="6">
        <f t="shared" si="597"/>
        <v>2</v>
      </c>
      <c r="H4178" s="6">
        <f t="shared" si="598"/>
        <v>26</v>
      </c>
      <c r="I4178" s="6">
        <f t="shared" si="599"/>
        <v>0</v>
      </c>
      <c r="J4178" s="6">
        <f t="shared" si="600"/>
        <v>0</v>
      </c>
      <c r="K4178" s="9">
        <f t="shared" si="592"/>
        <v>45832</v>
      </c>
      <c r="L4178" s="8">
        <f>+VLOOKUP(K4178,'20251231_param'!$A$2:$C$244,2)</f>
        <v>18.541666666666668</v>
      </c>
      <c r="M4178" s="8">
        <f>+VLOOKUP($K4178,'20251231_param'!$A$2:$C$244,3)</f>
        <v>17.467931279587912</v>
      </c>
      <c r="N4178" s="8">
        <f t="shared" si="593"/>
        <v>-1.0614689495792478</v>
      </c>
    </row>
    <row r="4179" spans="1:14" x14ac:dyDescent="0.2">
      <c r="A4179" s="5">
        <v>45832.041666666664</v>
      </c>
      <c r="B4179" s="3">
        <v>2</v>
      </c>
      <c r="C4179" s="3"/>
      <c r="D4179" s="6">
        <f t="shared" si="594"/>
        <v>2025</v>
      </c>
      <c r="E4179" s="6">
        <f t="shared" si="595"/>
        <v>6</v>
      </c>
      <c r="F4179" s="6">
        <f t="shared" si="596"/>
        <v>24</v>
      </c>
      <c r="G4179" s="6">
        <f t="shared" si="597"/>
        <v>2</v>
      </c>
      <c r="H4179" s="6">
        <f t="shared" si="598"/>
        <v>26</v>
      </c>
      <c r="I4179" s="6">
        <f t="shared" si="599"/>
        <v>1</v>
      </c>
      <c r="J4179" s="6">
        <f t="shared" si="600"/>
        <v>2</v>
      </c>
      <c r="K4179" s="9">
        <f t="shared" si="592"/>
        <v>45832</v>
      </c>
      <c r="L4179" s="8">
        <f>+VLOOKUP(K4179,'20251231_param'!$A$2:$C$244,2)</f>
        <v>18.541666666666668</v>
      </c>
      <c r="M4179" s="8">
        <f>+VLOOKUP($K4179,'20251231_param'!$A$2:$C$244,3)</f>
        <v>17.467931279587912</v>
      </c>
      <c r="N4179" s="8">
        <f t="shared" si="593"/>
        <v>-0.94697342243362115</v>
      </c>
    </row>
    <row r="4180" spans="1:14" x14ac:dyDescent="0.2">
      <c r="A4180" s="5">
        <v>45832.083333333336</v>
      </c>
      <c r="B4180" s="3">
        <v>5</v>
      </c>
      <c r="C4180" s="3"/>
      <c r="D4180" s="6">
        <f t="shared" si="594"/>
        <v>2025</v>
      </c>
      <c r="E4180" s="6">
        <f t="shared" si="595"/>
        <v>6</v>
      </c>
      <c r="F4180" s="6">
        <f t="shared" si="596"/>
        <v>24</v>
      </c>
      <c r="G4180" s="6">
        <f t="shared" si="597"/>
        <v>2</v>
      </c>
      <c r="H4180" s="6">
        <f t="shared" si="598"/>
        <v>26</v>
      </c>
      <c r="I4180" s="6">
        <f t="shared" si="599"/>
        <v>2</v>
      </c>
      <c r="J4180" s="6">
        <f t="shared" si="600"/>
        <v>5</v>
      </c>
      <c r="K4180" s="9">
        <f t="shared" si="592"/>
        <v>45832</v>
      </c>
      <c r="L4180" s="8">
        <f>+VLOOKUP(K4180,'20251231_param'!$A$2:$C$244,2)</f>
        <v>18.541666666666668</v>
      </c>
      <c r="M4180" s="8">
        <f>+VLOOKUP($K4180,'20251231_param'!$A$2:$C$244,3)</f>
        <v>17.467931279587912</v>
      </c>
      <c r="N4180" s="8">
        <f t="shared" si="593"/>
        <v>-0.77523013171518107</v>
      </c>
    </row>
    <row r="4181" spans="1:14" x14ac:dyDescent="0.2">
      <c r="A4181" s="5">
        <v>45832.125</v>
      </c>
      <c r="B4181" s="3">
        <v>0</v>
      </c>
      <c r="C4181" s="3"/>
      <c r="D4181" s="6">
        <f t="shared" si="594"/>
        <v>2025</v>
      </c>
      <c r="E4181" s="6">
        <f t="shared" si="595"/>
        <v>6</v>
      </c>
      <c r="F4181" s="6">
        <f t="shared" si="596"/>
        <v>24</v>
      </c>
      <c r="G4181" s="6">
        <f t="shared" si="597"/>
        <v>2</v>
      </c>
      <c r="H4181" s="6">
        <f t="shared" si="598"/>
        <v>26</v>
      </c>
      <c r="I4181" s="6">
        <f t="shared" si="599"/>
        <v>3</v>
      </c>
      <c r="J4181" s="6">
        <f t="shared" si="600"/>
        <v>0</v>
      </c>
      <c r="K4181" s="9">
        <f t="shared" si="592"/>
        <v>45832</v>
      </c>
      <c r="L4181" s="8">
        <f>+VLOOKUP(K4181,'20251231_param'!$A$2:$C$244,2)</f>
        <v>18.541666666666668</v>
      </c>
      <c r="M4181" s="8">
        <f>+VLOOKUP($K4181,'20251231_param'!$A$2:$C$244,3)</f>
        <v>17.467931279587912</v>
      </c>
      <c r="N4181" s="8">
        <f t="shared" si="593"/>
        <v>-1.0614689495792478</v>
      </c>
    </row>
    <row r="4182" spans="1:14" x14ac:dyDescent="0.2">
      <c r="A4182" s="5">
        <v>45832.166666666664</v>
      </c>
      <c r="B4182" s="3">
        <v>0</v>
      </c>
      <c r="C4182" s="3"/>
      <c r="D4182" s="6">
        <f t="shared" si="594"/>
        <v>2025</v>
      </c>
      <c r="E4182" s="6">
        <f t="shared" si="595"/>
        <v>6</v>
      </c>
      <c r="F4182" s="6">
        <f t="shared" si="596"/>
        <v>24</v>
      </c>
      <c r="G4182" s="6">
        <f t="shared" si="597"/>
        <v>2</v>
      </c>
      <c r="H4182" s="6">
        <f t="shared" si="598"/>
        <v>26</v>
      </c>
      <c r="I4182" s="6">
        <f t="shared" si="599"/>
        <v>4</v>
      </c>
      <c r="J4182" s="6">
        <f t="shared" si="600"/>
        <v>0</v>
      </c>
      <c r="K4182" s="9">
        <f t="shared" si="592"/>
        <v>45832</v>
      </c>
      <c r="L4182" s="8">
        <f>+VLOOKUP(K4182,'20251231_param'!$A$2:$C$244,2)</f>
        <v>18.541666666666668</v>
      </c>
      <c r="M4182" s="8">
        <f>+VLOOKUP($K4182,'20251231_param'!$A$2:$C$244,3)</f>
        <v>17.467931279587912</v>
      </c>
      <c r="N4182" s="8">
        <f t="shared" si="593"/>
        <v>-1.0614689495792478</v>
      </c>
    </row>
    <row r="4183" spans="1:14" x14ac:dyDescent="0.2">
      <c r="A4183" s="5">
        <v>45832.208333333336</v>
      </c>
      <c r="B4183" s="3">
        <v>0</v>
      </c>
      <c r="C4183" s="3"/>
      <c r="D4183" s="6">
        <f t="shared" si="594"/>
        <v>2025</v>
      </c>
      <c r="E4183" s="6">
        <f t="shared" si="595"/>
        <v>6</v>
      </c>
      <c r="F4183" s="6">
        <f t="shared" si="596"/>
        <v>24</v>
      </c>
      <c r="G4183" s="6">
        <f t="shared" si="597"/>
        <v>2</v>
      </c>
      <c r="H4183" s="6">
        <f t="shared" si="598"/>
        <v>26</v>
      </c>
      <c r="I4183" s="6">
        <f t="shared" si="599"/>
        <v>5</v>
      </c>
      <c r="J4183" s="6">
        <f t="shared" si="600"/>
        <v>0</v>
      </c>
      <c r="K4183" s="9">
        <f t="shared" si="592"/>
        <v>45832</v>
      </c>
      <c r="L4183" s="8">
        <f>+VLOOKUP(K4183,'20251231_param'!$A$2:$C$244,2)</f>
        <v>18.541666666666668</v>
      </c>
      <c r="M4183" s="8">
        <f>+VLOOKUP($K4183,'20251231_param'!$A$2:$C$244,3)</f>
        <v>17.467931279587912</v>
      </c>
      <c r="N4183" s="8">
        <f t="shared" si="593"/>
        <v>-1.0614689495792478</v>
      </c>
    </row>
    <row r="4184" spans="1:14" x14ac:dyDescent="0.2">
      <c r="A4184" s="5">
        <v>45832.25</v>
      </c>
      <c r="B4184" s="3">
        <v>0</v>
      </c>
      <c r="C4184" s="3"/>
      <c r="D4184" s="6">
        <f t="shared" si="594"/>
        <v>2025</v>
      </c>
      <c r="E4184" s="6">
        <f t="shared" si="595"/>
        <v>6</v>
      </c>
      <c r="F4184" s="6">
        <f t="shared" si="596"/>
        <v>24</v>
      </c>
      <c r="G4184" s="6">
        <f t="shared" si="597"/>
        <v>2</v>
      </c>
      <c r="H4184" s="6">
        <f t="shared" si="598"/>
        <v>26</v>
      </c>
      <c r="I4184" s="6">
        <f t="shared" si="599"/>
        <v>6</v>
      </c>
      <c r="J4184" s="6">
        <f t="shared" si="600"/>
        <v>0</v>
      </c>
      <c r="K4184" s="9">
        <f t="shared" si="592"/>
        <v>45832</v>
      </c>
      <c r="L4184" s="8">
        <f>+VLOOKUP(K4184,'20251231_param'!$A$2:$C$244,2)</f>
        <v>18.541666666666668</v>
      </c>
      <c r="M4184" s="8">
        <f>+VLOOKUP($K4184,'20251231_param'!$A$2:$C$244,3)</f>
        <v>17.467931279587912</v>
      </c>
      <c r="N4184" s="8">
        <f t="shared" si="593"/>
        <v>-1.0614689495792478</v>
      </c>
    </row>
    <row r="4185" spans="1:14" x14ac:dyDescent="0.2">
      <c r="A4185" s="5">
        <v>45832.291666666664</v>
      </c>
      <c r="B4185" s="3">
        <v>6</v>
      </c>
      <c r="C4185" s="3"/>
      <c r="D4185" s="6">
        <f t="shared" si="594"/>
        <v>2025</v>
      </c>
      <c r="E4185" s="6">
        <f t="shared" si="595"/>
        <v>6</v>
      </c>
      <c r="F4185" s="6">
        <f t="shared" si="596"/>
        <v>24</v>
      </c>
      <c r="G4185" s="6">
        <f t="shared" si="597"/>
        <v>2</v>
      </c>
      <c r="H4185" s="6">
        <f t="shared" si="598"/>
        <v>26</v>
      </c>
      <c r="I4185" s="6">
        <f t="shared" si="599"/>
        <v>7</v>
      </c>
      <c r="J4185" s="6">
        <f t="shared" si="600"/>
        <v>6</v>
      </c>
      <c r="K4185" s="9">
        <f t="shared" si="592"/>
        <v>45832</v>
      </c>
      <c r="L4185" s="8">
        <f>+VLOOKUP(K4185,'20251231_param'!$A$2:$C$244,2)</f>
        <v>18.541666666666668</v>
      </c>
      <c r="M4185" s="8">
        <f>+VLOOKUP($K4185,'20251231_param'!$A$2:$C$244,3)</f>
        <v>17.467931279587912</v>
      </c>
      <c r="N4185" s="8">
        <f t="shared" si="593"/>
        <v>-0.71798236814236771</v>
      </c>
    </row>
    <row r="4186" spans="1:14" x14ac:dyDescent="0.2">
      <c r="A4186" s="5">
        <v>45832.333333333336</v>
      </c>
      <c r="B4186" s="3">
        <v>3</v>
      </c>
      <c r="C4186" s="3"/>
      <c r="D4186" s="6">
        <f t="shared" si="594"/>
        <v>2025</v>
      </c>
      <c r="E4186" s="6">
        <f t="shared" si="595"/>
        <v>6</v>
      </c>
      <c r="F4186" s="6">
        <f t="shared" si="596"/>
        <v>24</v>
      </c>
      <c r="G4186" s="6">
        <f t="shared" si="597"/>
        <v>2</v>
      </c>
      <c r="H4186" s="6">
        <f t="shared" si="598"/>
        <v>26</v>
      </c>
      <c r="I4186" s="6">
        <f t="shared" si="599"/>
        <v>8</v>
      </c>
      <c r="J4186" s="6">
        <f t="shared" si="600"/>
        <v>3</v>
      </c>
      <c r="K4186" s="9">
        <f t="shared" si="592"/>
        <v>45832</v>
      </c>
      <c r="L4186" s="8">
        <f>+VLOOKUP(K4186,'20251231_param'!$A$2:$C$244,2)</f>
        <v>18.541666666666668</v>
      </c>
      <c r="M4186" s="8">
        <f>+VLOOKUP($K4186,'20251231_param'!$A$2:$C$244,3)</f>
        <v>17.467931279587912</v>
      </c>
      <c r="N4186" s="8">
        <f t="shared" si="593"/>
        <v>-0.88972565886080779</v>
      </c>
    </row>
    <row r="4187" spans="1:14" x14ac:dyDescent="0.2">
      <c r="A4187" s="5">
        <v>45832.375</v>
      </c>
      <c r="B4187" s="3">
        <v>6</v>
      </c>
      <c r="C4187" s="3"/>
      <c r="D4187" s="6">
        <f t="shared" si="594"/>
        <v>2025</v>
      </c>
      <c r="E4187" s="6">
        <f t="shared" si="595"/>
        <v>6</v>
      </c>
      <c r="F4187" s="6">
        <f t="shared" si="596"/>
        <v>24</v>
      </c>
      <c r="G4187" s="6">
        <f t="shared" si="597"/>
        <v>2</v>
      </c>
      <c r="H4187" s="6">
        <f t="shared" si="598"/>
        <v>26</v>
      </c>
      <c r="I4187" s="6">
        <f t="shared" si="599"/>
        <v>9</v>
      </c>
      <c r="J4187" s="6">
        <f t="shared" si="600"/>
        <v>6</v>
      </c>
      <c r="K4187" s="9">
        <f t="shared" si="592"/>
        <v>45832</v>
      </c>
      <c r="L4187" s="8">
        <f>+VLOOKUP(K4187,'20251231_param'!$A$2:$C$244,2)</f>
        <v>18.541666666666668</v>
      </c>
      <c r="M4187" s="8">
        <f>+VLOOKUP($K4187,'20251231_param'!$A$2:$C$244,3)</f>
        <v>17.467931279587912</v>
      </c>
      <c r="N4187" s="8">
        <f t="shared" si="593"/>
        <v>-0.71798236814236771</v>
      </c>
    </row>
    <row r="4188" spans="1:14" x14ac:dyDescent="0.2">
      <c r="A4188" s="5">
        <v>45832.416666666664</v>
      </c>
      <c r="B4188" s="3">
        <v>20</v>
      </c>
      <c r="C4188" s="3"/>
      <c r="D4188" s="6">
        <f t="shared" si="594"/>
        <v>2025</v>
      </c>
      <c r="E4188" s="6">
        <f t="shared" si="595"/>
        <v>6</v>
      </c>
      <c r="F4188" s="6">
        <f t="shared" si="596"/>
        <v>24</v>
      </c>
      <c r="G4188" s="6">
        <f t="shared" si="597"/>
        <v>2</v>
      </c>
      <c r="H4188" s="6">
        <f t="shared" si="598"/>
        <v>26</v>
      </c>
      <c r="I4188" s="6">
        <f t="shared" si="599"/>
        <v>10</v>
      </c>
      <c r="J4188" s="6">
        <f t="shared" si="600"/>
        <v>20</v>
      </c>
      <c r="K4188" s="9">
        <f t="shared" si="592"/>
        <v>45832</v>
      </c>
      <c r="L4188" s="8">
        <f>+VLOOKUP(K4188,'20251231_param'!$A$2:$C$244,2)</f>
        <v>18.541666666666668</v>
      </c>
      <c r="M4188" s="8">
        <f>+VLOOKUP($K4188,'20251231_param'!$A$2:$C$244,3)</f>
        <v>17.467931279587912</v>
      </c>
      <c r="N4188" s="8">
        <f t="shared" si="593"/>
        <v>8.3486321877019418E-2</v>
      </c>
    </row>
    <row r="4189" spans="1:14" x14ac:dyDescent="0.2">
      <c r="A4189" s="5">
        <v>45832.458333333336</v>
      </c>
      <c r="B4189" s="3">
        <v>46</v>
      </c>
      <c r="C4189" s="3"/>
      <c r="D4189" s="6">
        <f t="shared" si="594"/>
        <v>2025</v>
      </c>
      <c r="E4189" s="6">
        <f t="shared" si="595"/>
        <v>6</v>
      </c>
      <c r="F4189" s="6">
        <f t="shared" si="596"/>
        <v>24</v>
      </c>
      <c r="G4189" s="6">
        <f t="shared" si="597"/>
        <v>2</v>
      </c>
      <c r="H4189" s="6">
        <f t="shared" si="598"/>
        <v>26</v>
      </c>
      <c r="I4189" s="6">
        <f t="shared" si="599"/>
        <v>11</v>
      </c>
      <c r="J4189" s="6">
        <f t="shared" si="600"/>
        <v>46</v>
      </c>
      <c r="K4189" s="9">
        <f t="shared" si="592"/>
        <v>45832</v>
      </c>
      <c r="L4189" s="8">
        <f>+VLOOKUP(K4189,'20251231_param'!$A$2:$C$244,2)</f>
        <v>18.541666666666668</v>
      </c>
      <c r="M4189" s="8">
        <f>+VLOOKUP($K4189,'20251231_param'!$A$2:$C$244,3)</f>
        <v>17.467931279587912</v>
      </c>
      <c r="N4189" s="8">
        <f t="shared" si="593"/>
        <v>1.5719281747701668</v>
      </c>
    </row>
    <row r="4190" spans="1:14" x14ac:dyDescent="0.2">
      <c r="A4190" s="5">
        <v>45832.5</v>
      </c>
      <c r="B4190" s="3">
        <v>37</v>
      </c>
      <c r="C4190" s="3"/>
      <c r="D4190" s="6">
        <f t="shared" si="594"/>
        <v>2025</v>
      </c>
      <c r="E4190" s="6">
        <f t="shared" si="595"/>
        <v>6</v>
      </c>
      <c r="F4190" s="6">
        <f t="shared" si="596"/>
        <v>24</v>
      </c>
      <c r="G4190" s="6">
        <f t="shared" si="597"/>
        <v>2</v>
      </c>
      <c r="H4190" s="6">
        <f t="shared" si="598"/>
        <v>26</v>
      </c>
      <c r="I4190" s="6">
        <f t="shared" si="599"/>
        <v>12</v>
      </c>
      <c r="J4190" s="6">
        <f t="shared" si="600"/>
        <v>37</v>
      </c>
      <c r="K4190" s="9">
        <f t="shared" si="592"/>
        <v>45832</v>
      </c>
      <c r="L4190" s="8">
        <f>+VLOOKUP(K4190,'20251231_param'!$A$2:$C$244,2)</f>
        <v>18.541666666666668</v>
      </c>
      <c r="M4190" s="8">
        <f>+VLOOKUP($K4190,'20251231_param'!$A$2:$C$244,3)</f>
        <v>17.467931279587912</v>
      </c>
      <c r="N4190" s="8">
        <f t="shared" si="593"/>
        <v>1.0566983026148467</v>
      </c>
    </row>
    <row r="4191" spans="1:14" x14ac:dyDescent="0.2">
      <c r="A4191" s="5">
        <v>45832.541666666664</v>
      </c>
      <c r="B4191" s="3">
        <v>42</v>
      </c>
      <c r="C4191" s="3"/>
      <c r="D4191" s="6">
        <f t="shared" si="594"/>
        <v>2025</v>
      </c>
      <c r="E4191" s="6">
        <f t="shared" si="595"/>
        <v>6</v>
      </c>
      <c r="F4191" s="6">
        <f t="shared" si="596"/>
        <v>24</v>
      </c>
      <c r="G4191" s="6">
        <f t="shared" si="597"/>
        <v>2</v>
      </c>
      <c r="H4191" s="6">
        <f t="shared" si="598"/>
        <v>26</v>
      </c>
      <c r="I4191" s="6">
        <f t="shared" si="599"/>
        <v>13</v>
      </c>
      <c r="J4191" s="6">
        <f t="shared" si="600"/>
        <v>42</v>
      </c>
      <c r="K4191" s="9">
        <f t="shared" si="592"/>
        <v>45832</v>
      </c>
      <c r="L4191" s="8">
        <f>+VLOOKUP(K4191,'20251231_param'!$A$2:$C$244,2)</f>
        <v>18.541666666666668</v>
      </c>
      <c r="M4191" s="8">
        <f>+VLOOKUP($K4191,'20251231_param'!$A$2:$C$244,3)</f>
        <v>17.467931279587912</v>
      </c>
      <c r="N4191" s="8">
        <f t="shared" si="593"/>
        <v>1.3429371204789133</v>
      </c>
    </row>
    <row r="4192" spans="1:14" x14ac:dyDescent="0.2">
      <c r="A4192" s="5">
        <v>45832.583333333336</v>
      </c>
      <c r="B4192" s="3">
        <v>44</v>
      </c>
      <c r="C4192" s="3"/>
      <c r="D4192" s="6">
        <f t="shared" si="594"/>
        <v>2025</v>
      </c>
      <c r="E4192" s="6">
        <f t="shared" si="595"/>
        <v>6</v>
      </c>
      <c r="F4192" s="6">
        <f t="shared" si="596"/>
        <v>24</v>
      </c>
      <c r="G4192" s="6">
        <f t="shared" si="597"/>
        <v>2</v>
      </c>
      <c r="H4192" s="6">
        <f t="shared" si="598"/>
        <v>26</v>
      </c>
      <c r="I4192" s="6">
        <f t="shared" si="599"/>
        <v>14</v>
      </c>
      <c r="J4192" s="6">
        <f t="shared" si="600"/>
        <v>44</v>
      </c>
      <c r="K4192" s="9">
        <f t="shared" si="592"/>
        <v>45832</v>
      </c>
      <c r="L4192" s="8">
        <f>+VLOOKUP(K4192,'20251231_param'!$A$2:$C$244,2)</f>
        <v>18.541666666666668</v>
      </c>
      <c r="M4192" s="8">
        <f>+VLOOKUP($K4192,'20251231_param'!$A$2:$C$244,3)</f>
        <v>17.467931279587912</v>
      </c>
      <c r="N4192" s="8">
        <f t="shared" si="593"/>
        <v>1.4574326476245401</v>
      </c>
    </row>
    <row r="4193" spans="1:14" x14ac:dyDescent="0.2">
      <c r="A4193" s="5">
        <v>45832.625</v>
      </c>
      <c r="B4193" s="3">
        <v>43</v>
      </c>
      <c r="C4193" s="3"/>
      <c r="D4193" s="6">
        <f t="shared" si="594"/>
        <v>2025</v>
      </c>
      <c r="E4193" s="6">
        <f t="shared" si="595"/>
        <v>6</v>
      </c>
      <c r="F4193" s="6">
        <f t="shared" si="596"/>
        <v>24</v>
      </c>
      <c r="G4193" s="6">
        <f t="shared" si="597"/>
        <v>2</v>
      </c>
      <c r="H4193" s="6">
        <f t="shared" si="598"/>
        <v>26</v>
      </c>
      <c r="I4193" s="6">
        <f t="shared" si="599"/>
        <v>15</v>
      </c>
      <c r="J4193" s="6">
        <f t="shared" si="600"/>
        <v>43</v>
      </c>
      <c r="K4193" s="9">
        <f t="shared" si="592"/>
        <v>45832</v>
      </c>
      <c r="L4193" s="8">
        <f>+VLOOKUP(K4193,'20251231_param'!$A$2:$C$244,2)</f>
        <v>18.541666666666668</v>
      </c>
      <c r="M4193" s="8">
        <f>+VLOOKUP($K4193,'20251231_param'!$A$2:$C$244,3)</f>
        <v>17.467931279587912</v>
      </c>
      <c r="N4193" s="8">
        <f t="shared" si="593"/>
        <v>1.4001848840517268</v>
      </c>
    </row>
    <row r="4194" spans="1:14" x14ac:dyDescent="0.2">
      <c r="A4194" s="5">
        <v>45832.666666666664</v>
      </c>
      <c r="B4194" s="3">
        <v>30</v>
      </c>
      <c r="C4194" s="3"/>
      <c r="D4194" s="6">
        <f t="shared" si="594"/>
        <v>2025</v>
      </c>
      <c r="E4194" s="6">
        <f t="shared" si="595"/>
        <v>6</v>
      </c>
      <c r="F4194" s="6">
        <f t="shared" si="596"/>
        <v>24</v>
      </c>
      <c r="G4194" s="6">
        <f t="shared" si="597"/>
        <v>2</v>
      </c>
      <c r="H4194" s="6">
        <f t="shared" si="598"/>
        <v>26</v>
      </c>
      <c r="I4194" s="6">
        <f t="shared" si="599"/>
        <v>16</v>
      </c>
      <c r="J4194" s="6">
        <f t="shared" si="600"/>
        <v>30</v>
      </c>
      <c r="K4194" s="9">
        <f t="shared" si="592"/>
        <v>45832</v>
      </c>
      <c r="L4194" s="8">
        <f>+VLOOKUP(K4194,'20251231_param'!$A$2:$C$244,2)</f>
        <v>18.541666666666668</v>
      </c>
      <c r="M4194" s="8">
        <f>+VLOOKUP($K4194,'20251231_param'!$A$2:$C$244,3)</f>
        <v>17.467931279587912</v>
      </c>
      <c r="N4194" s="8">
        <f t="shared" si="593"/>
        <v>0.65596395760515303</v>
      </c>
    </row>
    <row r="4195" spans="1:14" x14ac:dyDescent="0.2">
      <c r="A4195" s="5">
        <v>45832.708333333336</v>
      </c>
      <c r="B4195" s="3">
        <v>48</v>
      </c>
      <c r="C4195" s="3"/>
      <c r="D4195" s="6">
        <f t="shared" si="594"/>
        <v>2025</v>
      </c>
      <c r="E4195" s="6">
        <f t="shared" si="595"/>
        <v>6</v>
      </c>
      <c r="F4195" s="6">
        <f t="shared" si="596"/>
        <v>24</v>
      </c>
      <c r="G4195" s="6">
        <f t="shared" si="597"/>
        <v>2</v>
      </c>
      <c r="H4195" s="6">
        <f t="shared" si="598"/>
        <v>26</v>
      </c>
      <c r="I4195" s="6">
        <f t="shared" si="599"/>
        <v>17</v>
      </c>
      <c r="J4195" s="6">
        <f t="shared" si="600"/>
        <v>48</v>
      </c>
      <c r="K4195" s="9">
        <f t="shared" si="592"/>
        <v>45832</v>
      </c>
      <c r="L4195" s="8">
        <f>+VLOOKUP(K4195,'20251231_param'!$A$2:$C$244,2)</f>
        <v>18.541666666666668</v>
      </c>
      <c r="M4195" s="8">
        <f>+VLOOKUP($K4195,'20251231_param'!$A$2:$C$244,3)</f>
        <v>17.467931279587912</v>
      </c>
      <c r="N4195" s="8">
        <f t="shared" si="593"/>
        <v>1.6864237019157937</v>
      </c>
    </row>
    <row r="4196" spans="1:14" x14ac:dyDescent="0.2">
      <c r="A4196" s="5">
        <v>45832.75</v>
      </c>
      <c r="B4196" s="3">
        <v>21</v>
      </c>
      <c r="C4196" s="3"/>
      <c r="D4196" s="6">
        <f t="shared" si="594"/>
        <v>2025</v>
      </c>
      <c r="E4196" s="6">
        <f t="shared" si="595"/>
        <v>6</v>
      </c>
      <c r="F4196" s="6">
        <f t="shared" si="596"/>
        <v>24</v>
      </c>
      <c r="G4196" s="6">
        <f t="shared" si="597"/>
        <v>2</v>
      </c>
      <c r="H4196" s="6">
        <f t="shared" si="598"/>
        <v>26</v>
      </c>
      <c r="I4196" s="6">
        <f t="shared" si="599"/>
        <v>18</v>
      </c>
      <c r="J4196" s="6">
        <f t="shared" si="600"/>
        <v>21</v>
      </c>
      <c r="K4196" s="9">
        <f t="shared" si="592"/>
        <v>45832</v>
      </c>
      <c r="L4196" s="8">
        <f>+VLOOKUP(K4196,'20251231_param'!$A$2:$C$244,2)</f>
        <v>18.541666666666668</v>
      </c>
      <c r="M4196" s="8">
        <f>+VLOOKUP($K4196,'20251231_param'!$A$2:$C$244,3)</f>
        <v>17.467931279587912</v>
      </c>
      <c r="N4196" s="8">
        <f t="shared" si="593"/>
        <v>0.14073408544983279</v>
      </c>
    </row>
    <row r="4197" spans="1:14" x14ac:dyDescent="0.2">
      <c r="A4197" s="5">
        <v>45832.791666666664</v>
      </c>
      <c r="B4197" s="3">
        <v>13</v>
      </c>
      <c r="C4197" s="3"/>
      <c r="D4197" s="6">
        <f t="shared" si="594"/>
        <v>2025</v>
      </c>
      <c r="E4197" s="6">
        <f t="shared" si="595"/>
        <v>6</v>
      </c>
      <c r="F4197" s="6">
        <f t="shared" si="596"/>
        <v>24</v>
      </c>
      <c r="G4197" s="6">
        <f t="shared" si="597"/>
        <v>2</v>
      </c>
      <c r="H4197" s="6">
        <f t="shared" si="598"/>
        <v>26</v>
      </c>
      <c r="I4197" s="6">
        <f t="shared" si="599"/>
        <v>19</v>
      </c>
      <c r="J4197" s="6">
        <f t="shared" si="600"/>
        <v>13</v>
      </c>
      <c r="K4197" s="9">
        <f t="shared" si="592"/>
        <v>45832</v>
      </c>
      <c r="L4197" s="8">
        <f>+VLOOKUP(K4197,'20251231_param'!$A$2:$C$244,2)</f>
        <v>18.541666666666668</v>
      </c>
      <c r="M4197" s="8">
        <f>+VLOOKUP($K4197,'20251231_param'!$A$2:$C$244,3)</f>
        <v>17.467931279587912</v>
      </c>
      <c r="N4197" s="8">
        <f t="shared" si="593"/>
        <v>-0.31724802313267414</v>
      </c>
    </row>
    <row r="4198" spans="1:14" x14ac:dyDescent="0.2">
      <c r="A4198" s="5">
        <v>45832.833333333336</v>
      </c>
      <c r="B4198" s="3">
        <v>25</v>
      </c>
      <c r="C4198" s="3"/>
      <c r="D4198" s="6">
        <f t="shared" si="594"/>
        <v>2025</v>
      </c>
      <c r="E4198" s="6">
        <f t="shared" si="595"/>
        <v>6</v>
      </c>
      <c r="F4198" s="6">
        <f t="shared" si="596"/>
        <v>24</v>
      </c>
      <c r="G4198" s="6">
        <f t="shared" si="597"/>
        <v>2</v>
      </c>
      <c r="H4198" s="6">
        <f t="shared" si="598"/>
        <v>26</v>
      </c>
      <c r="I4198" s="6">
        <f t="shared" si="599"/>
        <v>20</v>
      </c>
      <c r="J4198" s="6">
        <f t="shared" si="600"/>
        <v>25</v>
      </c>
      <c r="K4198" s="9">
        <f t="shared" si="592"/>
        <v>45832</v>
      </c>
      <c r="L4198" s="8">
        <f>+VLOOKUP(K4198,'20251231_param'!$A$2:$C$244,2)</f>
        <v>18.541666666666668</v>
      </c>
      <c r="M4198" s="8">
        <f>+VLOOKUP($K4198,'20251231_param'!$A$2:$C$244,3)</f>
        <v>17.467931279587912</v>
      </c>
      <c r="N4198" s="8">
        <f t="shared" si="593"/>
        <v>0.36972513974108623</v>
      </c>
    </row>
    <row r="4199" spans="1:14" x14ac:dyDescent="0.2">
      <c r="A4199" s="5">
        <v>45832.875</v>
      </c>
      <c r="B4199" s="3">
        <v>31</v>
      </c>
      <c r="C4199" s="3"/>
      <c r="D4199" s="6">
        <f t="shared" si="594"/>
        <v>2025</v>
      </c>
      <c r="E4199" s="6">
        <f t="shared" si="595"/>
        <v>6</v>
      </c>
      <c r="F4199" s="6">
        <f t="shared" si="596"/>
        <v>24</v>
      </c>
      <c r="G4199" s="6">
        <f t="shared" si="597"/>
        <v>2</v>
      </c>
      <c r="H4199" s="6">
        <f t="shared" si="598"/>
        <v>26</v>
      </c>
      <c r="I4199" s="6">
        <f t="shared" si="599"/>
        <v>21</v>
      </c>
      <c r="J4199" s="6">
        <f t="shared" si="600"/>
        <v>31</v>
      </c>
      <c r="K4199" s="9">
        <f t="shared" si="592"/>
        <v>45832</v>
      </c>
      <c r="L4199" s="8">
        <f>+VLOOKUP(K4199,'20251231_param'!$A$2:$C$244,2)</f>
        <v>18.541666666666668</v>
      </c>
      <c r="M4199" s="8">
        <f>+VLOOKUP($K4199,'20251231_param'!$A$2:$C$244,3)</f>
        <v>17.467931279587912</v>
      </c>
      <c r="N4199" s="8">
        <f t="shared" si="593"/>
        <v>0.71321172117796638</v>
      </c>
    </row>
    <row r="4200" spans="1:14" x14ac:dyDescent="0.2">
      <c r="A4200" s="5">
        <v>45832.916666666664</v>
      </c>
      <c r="B4200" s="3">
        <v>17</v>
      </c>
      <c r="C4200" s="3"/>
      <c r="D4200" s="6">
        <f t="shared" si="594"/>
        <v>2025</v>
      </c>
      <c r="E4200" s="6">
        <f t="shared" si="595"/>
        <v>6</v>
      </c>
      <c r="F4200" s="6">
        <f t="shared" si="596"/>
        <v>24</v>
      </c>
      <c r="G4200" s="6">
        <f t="shared" si="597"/>
        <v>2</v>
      </c>
      <c r="H4200" s="6">
        <f t="shared" si="598"/>
        <v>26</v>
      </c>
      <c r="I4200" s="6">
        <f t="shared" si="599"/>
        <v>22</v>
      </c>
      <c r="J4200" s="6">
        <f t="shared" si="600"/>
        <v>17</v>
      </c>
      <c r="K4200" s="9">
        <f t="shared" si="592"/>
        <v>45832</v>
      </c>
      <c r="L4200" s="8">
        <f>+VLOOKUP(K4200,'20251231_param'!$A$2:$C$244,2)</f>
        <v>18.541666666666668</v>
      </c>
      <c r="M4200" s="8">
        <f>+VLOOKUP($K4200,'20251231_param'!$A$2:$C$244,3)</f>
        <v>17.467931279587912</v>
      </c>
      <c r="N4200" s="8">
        <f t="shared" si="593"/>
        <v>-8.8256968841420674E-2</v>
      </c>
    </row>
    <row r="4201" spans="1:14" x14ac:dyDescent="0.2">
      <c r="A4201" s="5">
        <v>45832.958333333336</v>
      </c>
      <c r="B4201" s="3">
        <v>6</v>
      </c>
      <c r="C4201" s="3"/>
      <c r="D4201" s="6">
        <f t="shared" si="594"/>
        <v>2025</v>
      </c>
      <c r="E4201" s="6">
        <f t="shared" si="595"/>
        <v>6</v>
      </c>
      <c r="F4201" s="6">
        <f t="shared" si="596"/>
        <v>24</v>
      </c>
      <c r="G4201" s="6">
        <f t="shared" si="597"/>
        <v>2</v>
      </c>
      <c r="H4201" s="6">
        <f t="shared" si="598"/>
        <v>26</v>
      </c>
      <c r="I4201" s="6">
        <f t="shared" si="599"/>
        <v>23</v>
      </c>
      <c r="J4201" s="6">
        <f t="shared" si="600"/>
        <v>6</v>
      </c>
      <c r="K4201" s="9">
        <f t="shared" si="592"/>
        <v>45832</v>
      </c>
      <c r="L4201" s="8">
        <f>+VLOOKUP(K4201,'20251231_param'!$A$2:$C$244,2)</f>
        <v>18.541666666666668</v>
      </c>
      <c r="M4201" s="8">
        <f>+VLOOKUP($K4201,'20251231_param'!$A$2:$C$244,3)</f>
        <v>17.467931279587912</v>
      </c>
      <c r="N4201" s="8">
        <f t="shared" si="593"/>
        <v>-0.71798236814236771</v>
      </c>
    </row>
    <row r="4202" spans="1:14" x14ac:dyDescent="0.2">
      <c r="A4202" s="5">
        <v>45833</v>
      </c>
      <c r="B4202" s="3">
        <v>0</v>
      </c>
      <c r="C4202" s="3"/>
      <c r="D4202" s="6">
        <f t="shared" si="594"/>
        <v>2025</v>
      </c>
      <c r="E4202" s="6">
        <f t="shared" si="595"/>
        <v>6</v>
      </c>
      <c r="F4202" s="6">
        <f t="shared" si="596"/>
        <v>25</v>
      </c>
      <c r="G4202" s="6">
        <f t="shared" si="597"/>
        <v>3</v>
      </c>
      <c r="H4202" s="6">
        <f t="shared" si="598"/>
        <v>26</v>
      </c>
      <c r="I4202" s="6">
        <f t="shared" si="599"/>
        <v>0</v>
      </c>
      <c r="J4202" s="6">
        <f t="shared" si="600"/>
        <v>0</v>
      </c>
      <c r="K4202" s="9">
        <f t="shared" si="592"/>
        <v>45833</v>
      </c>
      <c r="L4202" s="8">
        <f>+VLOOKUP(K4202,'20251231_param'!$A$2:$C$244,2)</f>
        <v>14</v>
      </c>
      <c r="M4202" s="8">
        <f>+VLOOKUP($K4202,'20251231_param'!$A$2:$C$244,3)</f>
        <v>13.532569408010021</v>
      </c>
      <c r="N4202" s="8">
        <f t="shared" si="593"/>
        <v>-1.0345411560729409</v>
      </c>
    </row>
    <row r="4203" spans="1:14" x14ac:dyDescent="0.2">
      <c r="A4203" s="5">
        <v>45833.041666666664</v>
      </c>
      <c r="B4203" s="3">
        <v>2</v>
      </c>
      <c r="C4203" s="3"/>
      <c r="D4203" s="6">
        <f t="shared" si="594"/>
        <v>2025</v>
      </c>
      <c r="E4203" s="6">
        <f t="shared" si="595"/>
        <v>6</v>
      </c>
      <c r="F4203" s="6">
        <f t="shared" si="596"/>
        <v>25</v>
      </c>
      <c r="G4203" s="6">
        <f t="shared" si="597"/>
        <v>3</v>
      </c>
      <c r="H4203" s="6">
        <f t="shared" si="598"/>
        <v>26</v>
      </c>
      <c r="I4203" s="6">
        <f t="shared" si="599"/>
        <v>1</v>
      </c>
      <c r="J4203" s="6">
        <f t="shared" si="600"/>
        <v>2</v>
      </c>
      <c r="K4203" s="9">
        <f t="shared" si="592"/>
        <v>45833</v>
      </c>
      <c r="L4203" s="8">
        <f>+VLOOKUP(K4203,'20251231_param'!$A$2:$C$244,2)</f>
        <v>14</v>
      </c>
      <c r="M4203" s="8">
        <f>+VLOOKUP($K4203,'20251231_param'!$A$2:$C$244,3)</f>
        <v>13.532569408010021</v>
      </c>
      <c r="N4203" s="8">
        <f t="shared" si="593"/>
        <v>-0.88674956234823499</v>
      </c>
    </row>
    <row r="4204" spans="1:14" x14ac:dyDescent="0.2">
      <c r="A4204" s="5">
        <v>45833.083333333336</v>
      </c>
      <c r="B4204" s="3">
        <v>1</v>
      </c>
      <c r="C4204" s="3"/>
      <c r="D4204" s="6">
        <f t="shared" si="594"/>
        <v>2025</v>
      </c>
      <c r="E4204" s="6">
        <f t="shared" si="595"/>
        <v>6</v>
      </c>
      <c r="F4204" s="6">
        <f t="shared" si="596"/>
        <v>25</v>
      </c>
      <c r="G4204" s="6">
        <f t="shared" si="597"/>
        <v>3</v>
      </c>
      <c r="H4204" s="6">
        <f t="shared" si="598"/>
        <v>26</v>
      </c>
      <c r="I4204" s="6">
        <f t="shared" si="599"/>
        <v>2</v>
      </c>
      <c r="J4204" s="6">
        <f t="shared" si="600"/>
        <v>1</v>
      </c>
      <c r="K4204" s="9">
        <f t="shared" si="592"/>
        <v>45833</v>
      </c>
      <c r="L4204" s="8">
        <f>+VLOOKUP(K4204,'20251231_param'!$A$2:$C$244,2)</f>
        <v>14</v>
      </c>
      <c r="M4204" s="8">
        <f>+VLOOKUP($K4204,'20251231_param'!$A$2:$C$244,3)</f>
        <v>13.532569408010021</v>
      </c>
      <c r="N4204" s="8">
        <f t="shared" si="593"/>
        <v>-0.96064535921058791</v>
      </c>
    </row>
    <row r="4205" spans="1:14" x14ac:dyDescent="0.2">
      <c r="A4205" s="5">
        <v>45833.125</v>
      </c>
      <c r="B4205" s="3">
        <v>1</v>
      </c>
      <c r="C4205" s="3"/>
      <c r="D4205" s="6">
        <f t="shared" si="594"/>
        <v>2025</v>
      </c>
      <c r="E4205" s="6">
        <f t="shared" si="595"/>
        <v>6</v>
      </c>
      <c r="F4205" s="6">
        <f t="shared" si="596"/>
        <v>25</v>
      </c>
      <c r="G4205" s="6">
        <f t="shared" si="597"/>
        <v>3</v>
      </c>
      <c r="H4205" s="6">
        <f t="shared" si="598"/>
        <v>26</v>
      </c>
      <c r="I4205" s="6">
        <f t="shared" si="599"/>
        <v>3</v>
      </c>
      <c r="J4205" s="6">
        <f t="shared" si="600"/>
        <v>1</v>
      </c>
      <c r="K4205" s="9">
        <f t="shared" si="592"/>
        <v>45833</v>
      </c>
      <c r="L4205" s="8">
        <f>+VLOOKUP(K4205,'20251231_param'!$A$2:$C$244,2)</f>
        <v>14</v>
      </c>
      <c r="M4205" s="8">
        <f>+VLOOKUP($K4205,'20251231_param'!$A$2:$C$244,3)</f>
        <v>13.532569408010021</v>
      </c>
      <c r="N4205" s="8">
        <f t="shared" si="593"/>
        <v>-0.96064535921058791</v>
      </c>
    </row>
    <row r="4206" spans="1:14" x14ac:dyDescent="0.2">
      <c r="A4206" s="5">
        <v>45833.166666666664</v>
      </c>
      <c r="B4206" s="3">
        <v>2</v>
      </c>
      <c r="C4206" s="3"/>
      <c r="D4206" s="6">
        <f t="shared" si="594"/>
        <v>2025</v>
      </c>
      <c r="E4206" s="6">
        <f t="shared" si="595"/>
        <v>6</v>
      </c>
      <c r="F4206" s="6">
        <f t="shared" si="596"/>
        <v>25</v>
      </c>
      <c r="G4206" s="6">
        <f t="shared" si="597"/>
        <v>3</v>
      </c>
      <c r="H4206" s="6">
        <f t="shared" si="598"/>
        <v>26</v>
      </c>
      <c r="I4206" s="6">
        <f t="shared" si="599"/>
        <v>4</v>
      </c>
      <c r="J4206" s="6">
        <f t="shared" si="600"/>
        <v>2</v>
      </c>
      <c r="K4206" s="9">
        <f t="shared" si="592"/>
        <v>45833</v>
      </c>
      <c r="L4206" s="8">
        <f>+VLOOKUP(K4206,'20251231_param'!$A$2:$C$244,2)</f>
        <v>14</v>
      </c>
      <c r="M4206" s="8">
        <f>+VLOOKUP($K4206,'20251231_param'!$A$2:$C$244,3)</f>
        <v>13.532569408010021</v>
      </c>
      <c r="N4206" s="8">
        <f t="shared" si="593"/>
        <v>-0.88674956234823499</v>
      </c>
    </row>
    <row r="4207" spans="1:14" x14ac:dyDescent="0.2">
      <c r="A4207" s="5">
        <v>45833.208333333336</v>
      </c>
      <c r="B4207" s="3">
        <v>0</v>
      </c>
      <c r="C4207" s="3"/>
      <c r="D4207" s="6">
        <f t="shared" si="594"/>
        <v>2025</v>
      </c>
      <c r="E4207" s="6">
        <f t="shared" si="595"/>
        <v>6</v>
      </c>
      <c r="F4207" s="6">
        <f t="shared" si="596"/>
        <v>25</v>
      </c>
      <c r="G4207" s="6">
        <f t="shared" si="597"/>
        <v>3</v>
      </c>
      <c r="H4207" s="6">
        <f t="shared" si="598"/>
        <v>26</v>
      </c>
      <c r="I4207" s="6">
        <f t="shared" si="599"/>
        <v>5</v>
      </c>
      <c r="J4207" s="6">
        <f t="shared" si="600"/>
        <v>0</v>
      </c>
      <c r="K4207" s="9">
        <f t="shared" si="592"/>
        <v>45833</v>
      </c>
      <c r="L4207" s="8">
        <f>+VLOOKUP(K4207,'20251231_param'!$A$2:$C$244,2)</f>
        <v>14</v>
      </c>
      <c r="M4207" s="8">
        <f>+VLOOKUP($K4207,'20251231_param'!$A$2:$C$244,3)</f>
        <v>13.532569408010021</v>
      </c>
      <c r="N4207" s="8">
        <f t="shared" si="593"/>
        <v>-1.0345411560729409</v>
      </c>
    </row>
    <row r="4208" spans="1:14" x14ac:dyDescent="0.2">
      <c r="A4208" s="5">
        <v>45833.25</v>
      </c>
      <c r="B4208" s="3">
        <v>3</v>
      </c>
      <c r="C4208" s="3"/>
      <c r="D4208" s="6">
        <f t="shared" si="594"/>
        <v>2025</v>
      </c>
      <c r="E4208" s="6">
        <f t="shared" si="595"/>
        <v>6</v>
      </c>
      <c r="F4208" s="6">
        <f t="shared" si="596"/>
        <v>25</v>
      </c>
      <c r="G4208" s="6">
        <f t="shared" si="597"/>
        <v>3</v>
      </c>
      <c r="H4208" s="6">
        <f t="shared" si="598"/>
        <v>26</v>
      </c>
      <c r="I4208" s="6">
        <f t="shared" si="599"/>
        <v>6</v>
      </c>
      <c r="J4208" s="6">
        <f t="shared" si="600"/>
        <v>3</v>
      </c>
      <c r="K4208" s="9">
        <f t="shared" si="592"/>
        <v>45833</v>
      </c>
      <c r="L4208" s="8">
        <f>+VLOOKUP(K4208,'20251231_param'!$A$2:$C$244,2)</f>
        <v>14</v>
      </c>
      <c r="M4208" s="8">
        <f>+VLOOKUP($K4208,'20251231_param'!$A$2:$C$244,3)</f>
        <v>13.532569408010021</v>
      </c>
      <c r="N4208" s="8">
        <f t="shared" si="593"/>
        <v>-0.81285376548588206</v>
      </c>
    </row>
    <row r="4209" spans="1:14" x14ac:dyDescent="0.2">
      <c r="A4209" s="5">
        <v>45833.291666666664</v>
      </c>
      <c r="B4209" s="3">
        <v>3</v>
      </c>
      <c r="C4209" s="3"/>
      <c r="D4209" s="6">
        <f t="shared" si="594"/>
        <v>2025</v>
      </c>
      <c r="E4209" s="6">
        <f t="shared" si="595"/>
        <v>6</v>
      </c>
      <c r="F4209" s="6">
        <f t="shared" si="596"/>
        <v>25</v>
      </c>
      <c r="G4209" s="6">
        <f t="shared" si="597"/>
        <v>3</v>
      </c>
      <c r="H4209" s="6">
        <f t="shared" si="598"/>
        <v>26</v>
      </c>
      <c r="I4209" s="6">
        <f t="shared" si="599"/>
        <v>7</v>
      </c>
      <c r="J4209" s="6">
        <f t="shared" si="600"/>
        <v>3</v>
      </c>
      <c r="K4209" s="9">
        <f t="shared" si="592"/>
        <v>45833</v>
      </c>
      <c r="L4209" s="8">
        <f>+VLOOKUP(K4209,'20251231_param'!$A$2:$C$244,2)</f>
        <v>14</v>
      </c>
      <c r="M4209" s="8">
        <f>+VLOOKUP($K4209,'20251231_param'!$A$2:$C$244,3)</f>
        <v>13.532569408010021</v>
      </c>
      <c r="N4209" s="8">
        <f t="shared" si="593"/>
        <v>-0.81285376548588206</v>
      </c>
    </row>
    <row r="4210" spans="1:14" x14ac:dyDescent="0.2">
      <c r="A4210" s="5">
        <v>45833.333333333336</v>
      </c>
      <c r="B4210" s="3">
        <v>14</v>
      </c>
      <c r="C4210" s="3"/>
      <c r="D4210" s="6">
        <f t="shared" si="594"/>
        <v>2025</v>
      </c>
      <c r="E4210" s="6">
        <f t="shared" si="595"/>
        <v>6</v>
      </c>
      <c r="F4210" s="6">
        <f t="shared" si="596"/>
        <v>25</v>
      </c>
      <c r="G4210" s="6">
        <f t="shared" si="597"/>
        <v>3</v>
      </c>
      <c r="H4210" s="6">
        <f t="shared" si="598"/>
        <v>26</v>
      </c>
      <c r="I4210" s="6">
        <f t="shared" si="599"/>
        <v>8</v>
      </c>
      <c r="J4210" s="6">
        <f t="shared" si="600"/>
        <v>14</v>
      </c>
      <c r="K4210" s="9">
        <f t="shared" si="592"/>
        <v>45833</v>
      </c>
      <c r="L4210" s="8">
        <f>+VLOOKUP(K4210,'20251231_param'!$A$2:$C$244,2)</f>
        <v>14</v>
      </c>
      <c r="M4210" s="8">
        <f>+VLOOKUP($K4210,'20251231_param'!$A$2:$C$244,3)</f>
        <v>13.532569408010021</v>
      </c>
      <c r="N4210" s="8">
        <f t="shared" si="593"/>
        <v>0</v>
      </c>
    </row>
    <row r="4211" spans="1:14" x14ac:dyDescent="0.2">
      <c r="A4211" s="5">
        <v>45833.375</v>
      </c>
      <c r="B4211" s="3">
        <v>8</v>
      </c>
      <c r="C4211" s="3"/>
      <c r="D4211" s="6">
        <f t="shared" si="594"/>
        <v>2025</v>
      </c>
      <c r="E4211" s="6">
        <f t="shared" si="595"/>
        <v>6</v>
      </c>
      <c r="F4211" s="6">
        <f t="shared" si="596"/>
        <v>25</v>
      </c>
      <c r="G4211" s="6">
        <f t="shared" si="597"/>
        <v>3</v>
      </c>
      <c r="H4211" s="6">
        <f t="shared" si="598"/>
        <v>26</v>
      </c>
      <c r="I4211" s="6">
        <f t="shared" si="599"/>
        <v>9</v>
      </c>
      <c r="J4211" s="6">
        <f t="shared" si="600"/>
        <v>8</v>
      </c>
      <c r="K4211" s="9">
        <f t="shared" si="592"/>
        <v>45833</v>
      </c>
      <c r="L4211" s="8">
        <f>+VLOOKUP(K4211,'20251231_param'!$A$2:$C$244,2)</f>
        <v>14</v>
      </c>
      <c r="M4211" s="8">
        <f>+VLOOKUP($K4211,'20251231_param'!$A$2:$C$244,3)</f>
        <v>13.532569408010021</v>
      </c>
      <c r="N4211" s="8">
        <f t="shared" si="593"/>
        <v>-0.44337478117411749</v>
      </c>
    </row>
    <row r="4212" spans="1:14" x14ac:dyDescent="0.2">
      <c r="A4212" s="5">
        <v>45833.416666666664</v>
      </c>
      <c r="B4212" s="3">
        <v>26</v>
      </c>
      <c r="C4212" s="3"/>
      <c r="D4212" s="6">
        <f t="shared" si="594"/>
        <v>2025</v>
      </c>
      <c r="E4212" s="6">
        <f t="shared" si="595"/>
        <v>6</v>
      </c>
      <c r="F4212" s="6">
        <f t="shared" si="596"/>
        <v>25</v>
      </c>
      <c r="G4212" s="6">
        <f t="shared" si="597"/>
        <v>3</v>
      </c>
      <c r="H4212" s="6">
        <f t="shared" si="598"/>
        <v>26</v>
      </c>
      <c r="I4212" s="6">
        <f t="shared" si="599"/>
        <v>10</v>
      </c>
      <c r="J4212" s="6">
        <f t="shared" si="600"/>
        <v>26</v>
      </c>
      <c r="K4212" s="9">
        <f t="shared" si="592"/>
        <v>45833</v>
      </c>
      <c r="L4212" s="8">
        <f>+VLOOKUP(K4212,'20251231_param'!$A$2:$C$244,2)</f>
        <v>14</v>
      </c>
      <c r="M4212" s="8">
        <f>+VLOOKUP($K4212,'20251231_param'!$A$2:$C$244,3)</f>
        <v>13.532569408010021</v>
      </c>
      <c r="N4212" s="8">
        <f t="shared" si="593"/>
        <v>0.88674956234823499</v>
      </c>
    </row>
    <row r="4213" spans="1:14" x14ac:dyDescent="0.2">
      <c r="A4213" s="5">
        <v>45833.458333333336</v>
      </c>
      <c r="B4213" s="3">
        <v>8</v>
      </c>
      <c r="C4213" s="3"/>
      <c r="D4213" s="6">
        <f t="shared" si="594"/>
        <v>2025</v>
      </c>
      <c r="E4213" s="6">
        <f t="shared" si="595"/>
        <v>6</v>
      </c>
      <c r="F4213" s="6">
        <f t="shared" si="596"/>
        <v>25</v>
      </c>
      <c r="G4213" s="6">
        <f t="shared" si="597"/>
        <v>3</v>
      </c>
      <c r="H4213" s="6">
        <f t="shared" si="598"/>
        <v>26</v>
      </c>
      <c r="I4213" s="6">
        <f t="shared" si="599"/>
        <v>11</v>
      </c>
      <c r="J4213" s="6">
        <f t="shared" si="600"/>
        <v>8</v>
      </c>
      <c r="K4213" s="9">
        <f t="shared" si="592"/>
        <v>45833</v>
      </c>
      <c r="L4213" s="8">
        <f>+VLOOKUP(K4213,'20251231_param'!$A$2:$C$244,2)</f>
        <v>14</v>
      </c>
      <c r="M4213" s="8">
        <f>+VLOOKUP($K4213,'20251231_param'!$A$2:$C$244,3)</f>
        <v>13.532569408010021</v>
      </c>
      <c r="N4213" s="8">
        <f t="shared" si="593"/>
        <v>-0.44337478117411749</v>
      </c>
    </row>
    <row r="4214" spans="1:14" x14ac:dyDescent="0.2">
      <c r="A4214" s="5">
        <v>45833.5</v>
      </c>
      <c r="B4214" s="3">
        <v>24</v>
      </c>
      <c r="C4214" s="3"/>
      <c r="D4214" s="6">
        <f t="shared" si="594"/>
        <v>2025</v>
      </c>
      <c r="E4214" s="6">
        <f t="shared" si="595"/>
        <v>6</v>
      </c>
      <c r="F4214" s="6">
        <f t="shared" si="596"/>
        <v>25</v>
      </c>
      <c r="G4214" s="6">
        <f t="shared" si="597"/>
        <v>3</v>
      </c>
      <c r="H4214" s="6">
        <f t="shared" si="598"/>
        <v>26</v>
      </c>
      <c r="I4214" s="6">
        <f t="shared" si="599"/>
        <v>12</v>
      </c>
      <c r="J4214" s="6">
        <f t="shared" si="600"/>
        <v>24</v>
      </c>
      <c r="K4214" s="9">
        <f t="shared" si="592"/>
        <v>45833</v>
      </c>
      <c r="L4214" s="8">
        <f>+VLOOKUP(K4214,'20251231_param'!$A$2:$C$244,2)</f>
        <v>14</v>
      </c>
      <c r="M4214" s="8">
        <f>+VLOOKUP($K4214,'20251231_param'!$A$2:$C$244,3)</f>
        <v>13.532569408010021</v>
      </c>
      <c r="N4214" s="8">
        <f t="shared" si="593"/>
        <v>0.73895796862352914</v>
      </c>
    </row>
    <row r="4215" spans="1:14" x14ac:dyDescent="0.2">
      <c r="A4215" s="5">
        <v>45833.541666666664</v>
      </c>
      <c r="B4215" s="3">
        <v>25</v>
      </c>
      <c r="C4215" s="3"/>
      <c r="D4215" s="6">
        <f t="shared" si="594"/>
        <v>2025</v>
      </c>
      <c r="E4215" s="6">
        <f t="shared" si="595"/>
        <v>6</v>
      </c>
      <c r="F4215" s="6">
        <f t="shared" si="596"/>
        <v>25</v>
      </c>
      <c r="G4215" s="6">
        <f t="shared" si="597"/>
        <v>3</v>
      </c>
      <c r="H4215" s="6">
        <f t="shared" si="598"/>
        <v>26</v>
      </c>
      <c r="I4215" s="6">
        <f t="shared" si="599"/>
        <v>13</v>
      </c>
      <c r="J4215" s="6">
        <f t="shared" si="600"/>
        <v>25</v>
      </c>
      <c r="K4215" s="9">
        <f t="shared" si="592"/>
        <v>45833</v>
      </c>
      <c r="L4215" s="8">
        <f>+VLOOKUP(K4215,'20251231_param'!$A$2:$C$244,2)</f>
        <v>14</v>
      </c>
      <c r="M4215" s="8">
        <f>+VLOOKUP($K4215,'20251231_param'!$A$2:$C$244,3)</f>
        <v>13.532569408010021</v>
      </c>
      <c r="N4215" s="8">
        <f t="shared" si="593"/>
        <v>0.81285376548588206</v>
      </c>
    </row>
    <row r="4216" spans="1:14" x14ac:dyDescent="0.2">
      <c r="A4216" s="5">
        <v>45833.583333333336</v>
      </c>
      <c r="B4216" s="3">
        <v>19</v>
      </c>
      <c r="C4216" s="3"/>
      <c r="D4216" s="6">
        <f t="shared" si="594"/>
        <v>2025</v>
      </c>
      <c r="E4216" s="6">
        <f t="shared" si="595"/>
        <v>6</v>
      </c>
      <c r="F4216" s="6">
        <f t="shared" si="596"/>
        <v>25</v>
      </c>
      <c r="G4216" s="6">
        <f t="shared" si="597"/>
        <v>3</v>
      </c>
      <c r="H4216" s="6">
        <f t="shared" si="598"/>
        <v>26</v>
      </c>
      <c r="I4216" s="6">
        <f t="shared" si="599"/>
        <v>14</v>
      </c>
      <c r="J4216" s="6">
        <f t="shared" si="600"/>
        <v>19</v>
      </c>
      <c r="K4216" s="9">
        <f t="shared" si="592"/>
        <v>45833</v>
      </c>
      <c r="L4216" s="8">
        <f>+VLOOKUP(K4216,'20251231_param'!$A$2:$C$244,2)</f>
        <v>14</v>
      </c>
      <c r="M4216" s="8">
        <f>+VLOOKUP($K4216,'20251231_param'!$A$2:$C$244,3)</f>
        <v>13.532569408010021</v>
      </c>
      <c r="N4216" s="8">
        <f t="shared" si="593"/>
        <v>0.36947898431176457</v>
      </c>
    </row>
    <row r="4217" spans="1:14" x14ac:dyDescent="0.2">
      <c r="A4217" s="5">
        <v>45833.625</v>
      </c>
      <c r="B4217" s="3">
        <v>41</v>
      </c>
      <c r="C4217" s="3"/>
      <c r="D4217" s="6">
        <f t="shared" si="594"/>
        <v>2025</v>
      </c>
      <c r="E4217" s="6">
        <f t="shared" si="595"/>
        <v>6</v>
      </c>
      <c r="F4217" s="6">
        <f t="shared" si="596"/>
        <v>25</v>
      </c>
      <c r="G4217" s="6">
        <f t="shared" si="597"/>
        <v>3</v>
      </c>
      <c r="H4217" s="6">
        <f t="shared" si="598"/>
        <v>26</v>
      </c>
      <c r="I4217" s="6">
        <f t="shared" si="599"/>
        <v>15</v>
      </c>
      <c r="J4217" s="6">
        <f t="shared" si="600"/>
        <v>41</v>
      </c>
      <c r="K4217" s="9">
        <f t="shared" si="592"/>
        <v>45833</v>
      </c>
      <c r="L4217" s="8">
        <f>+VLOOKUP(K4217,'20251231_param'!$A$2:$C$244,2)</f>
        <v>14</v>
      </c>
      <c r="M4217" s="8">
        <f>+VLOOKUP($K4217,'20251231_param'!$A$2:$C$244,3)</f>
        <v>13.532569408010021</v>
      </c>
      <c r="N4217" s="8">
        <f t="shared" si="593"/>
        <v>1.9951865152835289</v>
      </c>
    </row>
    <row r="4218" spans="1:14" x14ac:dyDescent="0.2">
      <c r="A4218" s="5">
        <v>45833.666666666664</v>
      </c>
      <c r="B4218" s="3">
        <v>34</v>
      </c>
      <c r="C4218" s="3"/>
      <c r="D4218" s="6">
        <f t="shared" si="594"/>
        <v>2025</v>
      </c>
      <c r="E4218" s="6">
        <f t="shared" si="595"/>
        <v>6</v>
      </c>
      <c r="F4218" s="6">
        <f t="shared" si="596"/>
        <v>25</v>
      </c>
      <c r="G4218" s="6">
        <f t="shared" si="597"/>
        <v>3</v>
      </c>
      <c r="H4218" s="6">
        <f t="shared" si="598"/>
        <v>26</v>
      </c>
      <c r="I4218" s="6">
        <f t="shared" si="599"/>
        <v>16</v>
      </c>
      <c r="J4218" s="6">
        <f t="shared" si="600"/>
        <v>34</v>
      </c>
      <c r="K4218" s="9">
        <f t="shared" si="592"/>
        <v>45833</v>
      </c>
      <c r="L4218" s="8">
        <f>+VLOOKUP(K4218,'20251231_param'!$A$2:$C$244,2)</f>
        <v>14</v>
      </c>
      <c r="M4218" s="8">
        <f>+VLOOKUP($K4218,'20251231_param'!$A$2:$C$244,3)</f>
        <v>13.532569408010021</v>
      </c>
      <c r="N4218" s="8">
        <f t="shared" si="593"/>
        <v>1.4779159372470583</v>
      </c>
    </row>
    <row r="4219" spans="1:14" x14ac:dyDescent="0.2">
      <c r="A4219" s="5">
        <v>45833.708333333336</v>
      </c>
      <c r="B4219" s="3">
        <v>25</v>
      </c>
      <c r="C4219" s="3"/>
      <c r="D4219" s="6">
        <f t="shared" si="594"/>
        <v>2025</v>
      </c>
      <c r="E4219" s="6">
        <f t="shared" si="595"/>
        <v>6</v>
      </c>
      <c r="F4219" s="6">
        <f t="shared" si="596"/>
        <v>25</v>
      </c>
      <c r="G4219" s="6">
        <f t="shared" si="597"/>
        <v>3</v>
      </c>
      <c r="H4219" s="6">
        <f t="shared" si="598"/>
        <v>26</v>
      </c>
      <c r="I4219" s="6">
        <f t="shared" si="599"/>
        <v>17</v>
      </c>
      <c r="J4219" s="6">
        <f t="shared" si="600"/>
        <v>25</v>
      </c>
      <c r="K4219" s="9">
        <f t="shared" si="592"/>
        <v>45833</v>
      </c>
      <c r="L4219" s="8">
        <f>+VLOOKUP(K4219,'20251231_param'!$A$2:$C$244,2)</f>
        <v>14</v>
      </c>
      <c r="M4219" s="8">
        <f>+VLOOKUP($K4219,'20251231_param'!$A$2:$C$244,3)</f>
        <v>13.532569408010021</v>
      </c>
      <c r="N4219" s="8">
        <f t="shared" si="593"/>
        <v>0.81285376548588206</v>
      </c>
    </row>
    <row r="4220" spans="1:14" x14ac:dyDescent="0.2">
      <c r="A4220" s="5">
        <v>45833.75</v>
      </c>
      <c r="B4220" s="3">
        <v>47</v>
      </c>
      <c r="C4220" s="3"/>
      <c r="D4220" s="6">
        <f t="shared" si="594"/>
        <v>2025</v>
      </c>
      <c r="E4220" s="6">
        <f t="shared" si="595"/>
        <v>6</v>
      </c>
      <c r="F4220" s="6">
        <f t="shared" si="596"/>
        <v>25</v>
      </c>
      <c r="G4220" s="6">
        <f t="shared" si="597"/>
        <v>3</v>
      </c>
      <c r="H4220" s="6">
        <f t="shared" si="598"/>
        <v>26</v>
      </c>
      <c r="I4220" s="6">
        <f t="shared" si="599"/>
        <v>18</v>
      </c>
      <c r="J4220" s="6">
        <f t="shared" si="600"/>
        <v>47</v>
      </c>
      <c r="K4220" s="9">
        <f t="shared" si="592"/>
        <v>45833</v>
      </c>
      <c r="L4220" s="8">
        <f>+VLOOKUP(K4220,'20251231_param'!$A$2:$C$244,2)</f>
        <v>14</v>
      </c>
      <c r="M4220" s="8">
        <f>+VLOOKUP($K4220,'20251231_param'!$A$2:$C$244,3)</f>
        <v>13.532569408010021</v>
      </c>
      <c r="N4220" s="8">
        <f t="shared" si="593"/>
        <v>2.4385612964576464</v>
      </c>
    </row>
    <row r="4221" spans="1:14" x14ac:dyDescent="0.2">
      <c r="A4221" s="5">
        <v>45833.791666666664</v>
      </c>
      <c r="B4221" s="3">
        <v>15</v>
      </c>
      <c r="C4221" s="3"/>
      <c r="D4221" s="6">
        <f t="shared" si="594"/>
        <v>2025</v>
      </c>
      <c r="E4221" s="6">
        <f t="shared" si="595"/>
        <v>6</v>
      </c>
      <c r="F4221" s="6">
        <f t="shared" si="596"/>
        <v>25</v>
      </c>
      <c r="G4221" s="6">
        <f t="shared" si="597"/>
        <v>3</v>
      </c>
      <c r="H4221" s="6">
        <f t="shared" si="598"/>
        <v>26</v>
      </c>
      <c r="I4221" s="6">
        <f t="shared" si="599"/>
        <v>19</v>
      </c>
      <c r="J4221" s="6">
        <f t="shared" si="600"/>
        <v>15</v>
      </c>
      <c r="K4221" s="9">
        <f t="shared" si="592"/>
        <v>45833</v>
      </c>
      <c r="L4221" s="8">
        <f>+VLOOKUP(K4221,'20251231_param'!$A$2:$C$244,2)</f>
        <v>14</v>
      </c>
      <c r="M4221" s="8">
        <f>+VLOOKUP($K4221,'20251231_param'!$A$2:$C$244,3)</f>
        <v>13.532569408010021</v>
      </c>
      <c r="N4221" s="8">
        <f t="shared" si="593"/>
        <v>7.3895796862352925E-2</v>
      </c>
    </row>
    <row r="4222" spans="1:14" x14ac:dyDescent="0.2">
      <c r="A4222" s="5">
        <v>45833.833333333336</v>
      </c>
      <c r="B4222" s="3">
        <v>12</v>
      </c>
      <c r="C4222" s="3"/>
      <c r="D4222" s="6">
        <f t="shared" si="594"/>
        <v>2025</v>
      </c>
      <c r="E4222" s="6">
        <f t="shared" si="595"/>
        <v>6</v>
      </c>
      <c r="F4222" s="6">
        <f t="shared" si="596"/>
        <v>25</v>
      </c>
      <c r="G4222" s="6">
        <f t="shared" si="597"/>
        <v>3</v>
      </c>
      <c r="H4222" s="6">
        <f t="shared" si="598"/>
        <v>26</v>
      </c>
      <c r="I4222" s="6">
        <f t="shared" si="599"/>
        <v>20</v>
      </c>
      <c r="J4222" s="6">
        <f t="shared" si="600"/>
        <v>12</v>
      </c>
      <c r="K4222" s="9">
        <f t="shared" si="592"/>
        <v>45833</v>
      </c>
      <c r="L4222" s="8">
        <f>+VLOOKUP(K4222,'20251231_param'!$A$2:$C$244,2)</f>
        <v>14</v>
      </c>
      <c r="M4222" s="8">
        <f>+VLOOKUP($K4222,'20251231_param'!$A$2:$C$244,3)</f>
        <v>13.532569408010021</v>
      </c>
      <c r="N4222" s="8">
        <f t="shared" si="593"/>
        <v>-0.14779159372470585</v>
      </c>
    </row>
    <row r="4223" spans="1:14" x14ac:dyDescent="0.2">
      <c r="A4223" s="5">
        <v>45833.875</v>
      </c>
      <c r="B4223" s="3">
        <v>9</v>
      </c>
      <c r="C4223" s="3"/>
      <c r="D4223" s="6">
        <f t="shared" si="594"/>
        <v>2025</v>
      </c>
      <c r="E4223" s="6">
        <f t="shared" si="595"/>
        <v>6</v>
      </c>
      <c r="F4223" s="6">
        <f t="shared" si="596"/>
        <v>25</v>
      </c>
      <c r="G4223" s="6">
        <f t="shared" si="597"/>
        <v>3</v>
      </c>
      <c r="H4223" s="6">
        <f t="shared" si="598"/>
        <v>26</v>
      </c>
      <c r="I4223" s="6">
        <f t="shared" si="599"/>
        <v>21</v>
      </c>
      <c r="J4223" s="6">
        <f t="shared" si="600"/>
        <v>9</v>
      </c>
      <c r="K4223" s="9">
        <f t="shared" si="592"/>
        <v>45833</v>
      </c>
      <c r="L4223" s="8">
        <f>+VLOOKUP(K4223,'20251231_param'!$A$2:$C$244,2)</f>
        <v>14</v>
      </c>
      <c r="M4223" s="8">
        <f>+VLOOKUP($K4223,'20251231_param'!$A$2:$C$244,3)</f>
        <v>13.532569408010021</v>
      </c>
      <c r="N4223" s="8">
        <f t="shared" si="593"/>
        <v>-0.36947898431176457</v>
      </c>
    </row>
    <row r="4224" spans="1:14" x14ac:dyDescent="0.2">
      <c r="A4224" s="5">
        <v>45833.916666666664</v>
      </c>
      <c r="B4224" s="3">
        <v>3</v>
      </c>
      <c r="C4224" s="3"/>
      <c r="D4224" s="6">
        <f t="shared" si="594"/>
        <v>2025</v>
      </c>
      <c r="E4224" s="6">
        <f t="shared" si="595"/>
        <v>6</v>
      </c>
      <c r="F4224" s="6">
        <f t="shared" si="596"/>
        <v>25</v>
      </c>
      <c r="G4224" s="6">
        <f t="shared" si="597"/>
        <v>3</v>
      </c>
      <c r="H4224" s="6">
        <f t="shared" si="598"/>
        <v>26</v>
      </c>
      <c r="I4224" s="6">
        <f t="shared" si="599"/>
        <v>22</v>
      </c>
      <c r="J4224" s="6">
        <f t="shared" si="600"/>
        <v>3</v>
      </c>
      <c r="K4224" s="9">
        <f t="shared" si="592"/>
        <v>45833</v>
      </c>
      <c r="L4224" s="8">
        <f>+VLOOKUP(K4224,'20251231_param'!$A$2:$C$244,2)</f>
        <v>14</v>
      </c>
      <c r="M4224" s="8">
        <f>+VLOOKUP($K4224,'20251231_param'!$A$2:$C$244,3)</f>
        <v>13.532569408010021</v>
      </c>
      <c r="N4224" s="8">
        <f t="shared" si="593"/>
        <v>-0.81285376548588206</v>
      </c>
    </row>
    <row r="4225" spans="1:14" x14ac:dyDescent="0.2">
      <c r="A4225" s="5">
        <v>45833.958333333336</v>
      </c>
      <c r="B4225" s="3">
        <v>14</v>
      </c>
      <c r="C4225" s="3"/>
      <c r="D4225" s="6">
        <f t="shared" si="594"/>
        <v>2025</v>
      </c>
      <c r="E4225" s="6">
        <f t="shared" si="595"/>
        <v>6</v>
      </c>
      <c r="F4225" s="6">
        <f t="shared" si="596"/>
        <v>25</v>
      </c>
      <c r="G4225" s="6">
        <f t="shared" si="597"/>
        <v>3</v>
      </c>
      <c r="H4225" s="6">
        <f t="shared" si="598"/>
        <v>26</v>
      </c>
      <c r="I4225" s="6">
        <f t="shared" si="599"/>
        <v>23</v>
      </c>
      <c r="J4225" s="6">
        <f t="shared" si="600"/>
        <v>14</v>
      </c>
      <c r="K4225" s="9">
        <f t="shared" si="592"/>
        <v>45833</v>
      </c>
      <c r="L4225" s="8">
        <f>+VLOOKUP(K4225,'20251231_param'!$A$2:$C$244,2)</f>
        <v>14</v>
      </c>
      <c r="M4225" s="8">
        <f>+VLOOKUP($K4225,'20251231_param'!$A$2:$C$244,3)</f>
        <v>13.532569408010021</v>
      </c>
      <c r="N4225" s="8">
        <f t="shared" si="593"/>
        <v>0</v>
      </c>
    </row>
    <row r="4226" spans="1:14" x14ac:dyDescent="0.2">
      <c r="A4226" s="5">
        <v>45834</v>
      </c>
      <c r="B4226" s="3">
        <v>0</v>
      </c>
      <c r="C4226" s="3"/>
      <c r="D4226" s="6">
        <f t="shared" si="594"/>
        <v>2025</v>
      </c>
      <c r="E4226" s="6">
        <f t="shared" si="595"/>
        <v>6</v>
      </c>
      <c r="F4226" s="6">
        <f t="shared" si="596"/>
        <v>26</v>
      </c>
      <c r="G4226" s="6">
        <f t="shared" si="597"/>
        <v>4</v>
      </c>
      <c r="H4226" s="6">
        <f t="shared" si="598"/>
        <v>26</v>
      </c>
      <c r="I4226" s="6">
        <f t="shared" si="599"/>
        <v>0</v>
      </c>
      <c r="J4226" s="6">
        <f t="shared" si="600"/>
        <v>0</v>
      </c>
      <c r="K4226" s="9">
        <f t="shared" si="592"/>
        <v>45834</v>
      </c>
      <c r="L4226" s="8">
        <f>+VLOOKUP(K4226,'20251231_param'!$A$2:$C$244,2)</f>
        <v>18.166666666666668</v>
      </c>
      <c r="M4226" s="8">
        <f>+VLOOKUP($K4226,'20251231_param'!$A$2:$C$244,3)</f>
        <v>22.3308456325923</v>
      </c>
      <c r="N4226" s="8">
        <f t="shared" si="593"/>
        <v>-0.8135234538611501</v>
      </c>
    </row>
    <row r="4227" spans="1:14" x14ac:dyDescent="0.2">
      <c r="A4227" s="5">
        <v>45834.041666666664</v>
      </c>
      <c r="B4227" s="3">
        <v>7</v>
      </c>
      <c r="C4227" s="3"/>
      <c r="D4227" s="6">
        <f t="shared" si="594"/>
        <v>2025</v>
      </c>
      <c r="E4227" s="6">
        <f t="shared" si="595"/>
        <v>6</v>
      </c>
      <c r="F4227" s="6">
        <f t="shared" si="596"/>
        <v>26</v>
      </c>
      <c r="G4227" s="6">
        <f t="shared" si="597"/>
        <v>4</v>
      </c>
      <c r="H4227" s="6">
        <f t="shared" si="598"/>
        <v>26</v>
      </c>
      <c r="I4227" s="6">
        <f t="shared" si="599"/>
        <v>1</v>
      </c>
      <c r="J4227" s="6">
        <f t="shared" si="600"/>
        <v>7</v>
      </c>
      <c r="K4227" s="9">
        <f t="shared" ref="K4227:K4290" si="601">DATE(D4227,E4227,F4227)</f>
        <v>45834</v>
      </c>
      <c r="L4227" s="8">
        <f>+VLOOKUP(K4227,'20251231_param'!$A$2:$C$244,2)</f>
        <v>18.166666666666668</v>
      </c>
      <c r="M4227" s="8">
        <f>+VLOOKUP($K4227,'20251231_param'!$A$2:$C$244,3)</f>
        <v>22.3308456325923</v>
      </c>
      <c r="N4227" s="8">
        <f t="shared" ref="N4227:N4290" si="602">+(J4227-L4227)/M4227</f>
        <v>-0.50005570099722074</v>
      </c>
    </row>
    <row r="4228" spans="1:14" x14ac:dyDescent="0.2">
      <c r="A4228" s="5">
        <v>45834.083333333336</v>
      </c>
      <c r="B4228" s="3">
        <v>0</v>
      </c>
      <c r="C4228" s="3"/>
      <c r="D4228" s="6">
        <f t="shared" si="594"/>
        <v>2025</v>
      </c>
      <c r="E4228" s="6">
        <f t="shared" si="595"/>
        <v>6</v>
      </c>
      <c r="F4228" s="6">
        <f t="shared" si="596"/>
        <v>26</v>
      </c>
      <c r="G4228" s="6">
        <f t="shared" si="597"/>
        <v>4</v>
      </c>
      <c r="H4228" s="6">
        <f t="shared" si="598"/>
        <v>26</v>
      </c>
      <c r="I4228" s="6">
        <f t="shared" si="599"/>
        <v>2</v>
      </c>
      <c r="J4228" s="6">
        <f t="shared" si="600"/>
        <v>0</v>
      </c>
      <c r="K4228" s="9">
        <f t="shared" si="601"/>
        <v>45834</v>
      </c>
      <c r="L4228" s="8">
        <f>+VLOOKUP(K4228,'20251231_param'!$A$2:$C$244,2)</f>
        <v>18.166666666666668</v>
      </c>
      <c r="M4228" s="8">
        <f>+VLOOKUP($K4228,'20251231_param'!$A$2:$C$244,3)</f>
        <v>22.3308456325923</v>
      </c>
      <c r="N4228" s="8">
        <f t="shared" si="602"/>
        <v>-0.8135234538611501</v>
      </c>
    </row>
    <row r="4229" spans="1:14" x14ac:dyDescent="0.2">
      <c r="A4229" s="5">
        <v>45834.125</v>
      </c>
      <c r="B4229" s="3">
        <v>0</v>
      </c>
      <c r="C4229" s="3"/>
      <c r="D4229" s="6">
        <f t="shared" ref="D4229:D4292" si="603">+YEAR(A4229)</f>
        <v>2025</v>
      </c>
      <c r="E4229" s="6">
        <f t="shared" ref="E4229:E4292" si="604">+MONTH(A4229)</f>
        <v>6</v>
      </c>
      <c r="F4229" s="6">
        <f t="shared" ref="F4229:F4292" si="605">+DAY(A4229)</f>
        <v>26</v>
      </c>
      <c r="G4229" s="6">
        <f t="shared" ref="G4229:G4292" si="606">+WEEKDAY(A4229,2)</f>
        <v>4</v>
      </c>
      <c r="H4229" s="6">
        <f t="shared" ref="H4229:H4292" si="607">+WEEKNUM(A4229,21)</f>
        <v>26</v>
      </c>
      <c r="I4229" s="6">
        <f t="shared" ref="I4229:I4292" si="608">+HOUR(A4229)</f>
        <v>3</v>
      </c>
      <c r="J4229" s="6">
        <f t="shared" ref="J4229:J4292" si="609">+B4229</f>
        <v>0</v>
      </c>
      <c r="K4229" s="9">
        <f t="shared" si="601"/>
        <v>45834</v>
      </c>
      <c r="L4229" s="8">
        <f>+VLOOKUP(K4229,'20251231_param'!$A$2:$C$244,2)</f>
        <v>18.166666666666668</v>
      </c>
      <c r="M4229" s="8">
        <f>+VLOOKUP($K4229,'20251231_param'!$A$2:$C$244,3)</f>
        <v>22.3308456325923</v>
      </c>
      <c r="N4229" s="8">
        <f t="shared" si="602"/>
        <v>-0.8135234538611501</v>
      </c>
    </row>
    <row r="4230" spans="1:14" x14ac:dyDescent="0.2">
      <c r="A4230" s="5">
        <v>45834.166666666664</v>
      </c>
      <c r="B4230" s="3">
        <v>2</v>
      </c>
      <c r="C4230" s="3"/>
      <c r="D4230" s="6">
        <f t="shared" si="603"/>
        <v>2025</v>
      </c>
      <c r="E4230" s="6">
        <f t="shared" si="604"/>
        <v>6</v>
      </c>
      <c r="F4230" s="6">
        <f t="shared" si="605"/>
        <v>26</v>
      </c>
      <c r="G4230" s="6">
        <f t="shared" si="606"/>
        <v>4</v>
      </c>
      <c r="H4230" s="6">
        <f t="shared" si="607"/>
        <v>26</v>
      </c>
      <c r="I4230" s="6">
        <f t="shared" si="608"/>
        <v>4</v>
      </c>
      <c r="J4230" s="6">
        <f t="shared" si="609"/>
        <v>2</v>
      </c>
      <c r="K4230" s="9">
        <f t="shared" si="601"/>
        <v>45834</v>
      </c>
      <c r="L4230" s="8">
        <f>+VLOOKUP(K4230,'20251231_param'!$A$2:$C$244,2)</f>
        <v>18.166666666666668</v>
      </c>
      <c r="M4230" s="8">
        <f>+VLOOKUP($K4230,'20251231_param'!$A$2:$C$244,3)</f>
        <v>22.3308456325923</v>
      </c>
      <c r="N4230" s="8">
        <f t="shared" si="602"/>
        <v>-0.72396123875717033</v>
      </c>
    </row>
    <row r="4231" spans="1:14" x14ac:dyDescent="0.2">
      <c r="A4231" s="5">
        <v>45834.208333333336</v>
      </c>
      <c r="B4231" s="3">
        <v>0</v>
      </c>
      <c r="C4231" s="3"/>
      <c r="D4231" s="6">
        <f t="shared" si="603"/>
        <v>2025</v>
      </c>
      <c r="E4231" s="6">
        <f t="shared" si="604"/>
        <v>6</v>
      </c>
      <c r="F4231" s="6">
        <f t="shared" si="605"/>
        <v>26</v>
      </c>
      <c r="G4231" s="6">
        <f t="shared" si="606"/>
        <v>4</v>
      </c>
      <c r="H4231" s="6">
        <f t="shared" si="607"/>
        <v>26</v>
      </c>
      <c r="I4231" s="6">
        <f t="shared" si="608"/>
        <v>5</v>
      </c>
      <c r="J4231" s="6">
        <f t="shared" si="609"/>
        <v>0</v>
      </c>
      <c r="K4231" s="9">
        <f t="shared" si="601"/>
        <v>45834</v>
      </c>
      <c r="L4231" s="8">
        <f>+VLOOKUP(K4231,'20251231_param'!$A$2:$C$244,2)</f>
        <v>18.166666666666668</v>
      </c>
      <c r="M4231" s="8">
        <f>+VLOOKUP($K4231,'20251231_param'!$A$2:$C$244,3)</f>
        <v>22.3308456325923</v>
      </c>
      <c r="N4231" s="8">
        <f t="shared" si="602"/>
        <v>-0.8135234538611501</v>
      </c>
    </row>
    <row r="4232" spans="1:14" x14ac:dyDescent="0.2">
      <c r="A4232" s="5">
        <v>45834.25</v>
      </c>
      <c r="B4232" s="3">
        <v>1</v>
      </c>
      <c r="C4232" s="3"/>
      <c r="D4232" s="6">
        <f t="shared" si="603"/>
        <v>2025</v>
      </c>
      <c r="E4232" s="6">
        <f t="shared" si="604"/>
        <v>6</v>
      </c>
      <c r="F4232" s="6">
        <f t="shared" si="605"/>
        <v>26</v>
      </c>
      <c r="G4232" s="6">
        <f t="shared" si="606"/>
        <v>4</v>
      </c>
      <c r="H4232" s="6">
        <f t="shared" si="607"/>
        <v>26</v>
      </c>
      <c r="I4232" s="6">
        <f t="shared" si="608"/>
        <v>6</v>
      </c>
      <c r="J4232" s="6">
        <f t="shared" si="609"/>
        <v>1</v>
      </c>
      <c r="K4232" s="9">
        <f t="shared" si="601"/>
        <v>45834</v>
      </c>
      <c r="L4232" s="8">
        <f>+VLOOKUP(K4232,'20251231_param'!$A$2:$C$244,2)</f>
        <v>18.166666666666668</v>
      </c>
      <c r="M4232" s="8">
        <f>+VLOOKUP($K4232,'20251231_param'!$A$2:$C$244,3)</f>
        <v>22.3308456325923</v>
      </c>
      <c r="N4232" s="8">
        <f t="shared" si="602"/>
        <v>-0.76874234630916016</v>
      </c>
    </row>
    <row r="4233" spans="1:14" x14ac:dyDescent="0.2">
      <c r="A4233" s="5">
        <v>45834.291666666664</v>
      </c>
      <c r="B4233" s="3">
        <v>8</v>
      </c>
      <c r="C4233" s="3"/>
      <c r="D4233" s="6">
        <f t="shared" si="603"/>
        <v>2025</v>
      </c>
      <c r="E4233" s="6">
        <f t="shared" si="604"/>
        <v>6</v>
      </c>
      <c r="F4233" s="6">
        <f t="shared" si="605"/>
        <v>26</v>
      </c>
      <c r="G4233" s="6">
        <f t="shared" si="606"/>
        <v>4</v>
      </c>
      <c r="H4233" s="6">
        <f t="shared" si="607"/>
        <v>26</v>
      </c>
      <c r="I4233" s="6">
        <f t="shared" si="608"/>
        <v>7</v>
      </c>
      <c r="J4233" s="6">
        <f t="shared" si="609"/>
        <v>8</v>
      </c>
      <c r="K4233" s="9">
        <f t="shared" si="601"/>
        <v>45834</v>
      </c>
      <c r="L4233" s="8">
        <f>+VLOOKUP(K4233,'20251231_param'!$A$2:$C$244,2)</f>
        <v>18.166666666666668</v>
      </c>
      <c r="M4233" s="8">
        <f>+VLOOKUP($K4233,'20251231_param'!$A$2:$C$244,3)</f>
        <v>22.3308456325923</v>
      </c>
      <c r="N4233" s="8">
        <f t="shared" si="602"/>
        <v>-0.4552745934452308</v>
      </c>
    </row>
    <row r="4234" spans="1:14" x14ac:dyDescent="0.2">
      <c r="A4234" s="5">
        <v>45834.333333333336</v>
      </c>
      <c r="B4234" s="3">
        <v>14</v>
      </c>
      <c r="C4234" s="3"/>
      <c r="D4234" s="6">
        <f t="shared" si="603"/>
        <v>2025</v>
      </c>
      <c r="E4234" s="6">
        <f t="shared" si="604"/>
        <v>6</v>
      </c>
      <c r="F4234" s="6">
        <f t="shared" si="605"/>
        <v>26</v>
      </c>
      <c r="G4234" s="6">
        <f t="shared" si="606"/>
        <v>4</v>
      </c>
      <c r="H4234" s="6">
        <f t="shared" si="607"/>
        <v>26</v>
      </c>
      <c r="I4234" s="6">
        <f t="shared" si="608"/>
        <v>8</v>
      </c>
      <c r="J4234" s="6">
        <f t="shared" si="609"/>
        <v>14</v>
      </c>
      <c r="K4234" s="9">
        <f t="shared" si="601"/>
        <v>45834</v>
      </c>
      <c r="L4234" s="8">
        <f>+VLOOKUP(K4234,'20251231_param'!$A$2:$C$244,2)</f>
        <v>18.166666666666668</v>
      </c>
      <c r="M4234" s="8">
        <f>+VLOOKUP($K4234,'20251231_param'!$A$2:$C$244,3)</f>
        <v>22.3308456325923</v>
      </c>
      <c r="N4234" s="8">
        <f t="shared" si="602"/>
        <v>-0.18658794813329135</v>
      </c>
    </row>
    <row r="4235" spans="1:14" x14ac:dyDescent="0.2">
      <c r="A4235" s="5">
        <v>45834.375</v>
      </c>
      <c r="B4235" s="3">
        <v>6</v>
      </c>
      <c r="C4235" s="3"/>
      <c r="D4235" s="6">
        <f t="shared" si="603"/>
        <v>2025</v>
      </c>
      <c r="E4235" s="6">
        <f t="shared" si="604"/>
        <v>6</v>
      </c>
      <c r="F4235" s="6">
        <f t="shared" si="605"/>
        <v>26</v>
      </c>
      <c r="G4235" s="6">
        <f t="shared" si="606"/>
        <v>4</v>
      </c>
      <c r="H4235" s="6">
        <f t="shared" si="607"/>
        <v>26</v>
      </c>
      <c r="I4235" s="6">
        <f t="shared" si="608"/>
        <v>9</v>
      </c>
      <c r="J4235" s="6">
        <f t="shared" si="609"/>
        <v>6</v>
      </c>
      <c r="K4235" s="9">
        <f t="shared" si="601"/>
        <v>45834</v>
      </c>
      <c r="L4235" s="8">
        <f>+VLOOKUP(K4235,'20251231_param'!$A$2:$C$244,2)</f>
        <v>18.166666666666668</v>
      </c>
      <c r="M4235" s="8">
        <f>+VLOOKUP($K4235,'20251231_param'!$A$2:$C$244,3)</f>
        <v>22.3308456325923</v>
      </c>
      <c r="N4235" s="8">
        <f t="shared" si="602"/>
        <v>-0.54483680854921068</v>
      </c>
    </row>
    <row r="4236" spans="1:14" x14ac:dyDescent="0.2">
      <c r="A4236" s="5">
        <v>45834.416666666664</v>
      </c>
      <c r="B4236" s="3">
        <v>5</v>
      </c>
      <c r="C4236" s="3"/>
      <c r="D4236" s="6">
        <f t="shared" si="603"/>
        <v>2025</v>
      </c>
      <c r="E4236" s="6">
        <f t="shared" si="604"/>
        <v>6</v>
      </c>
      <c r="F4236" s="6">
        <f t="shared" si="605"/>
        <v>26</v>
      </c>
      <c r="G4236" s="6">
        <f t="shared" si="606"/>
        <v>4</v>
      </c>
      <c r="H4236" s="6">
        <f t="shared" si="607"/>
        <v>26</v>
      </c>
      <c r="I4236" s="6">
        <f t="shared" si="608"/>
        <v>10</v>
      </c>
      <c r="J4236" s="6">
        <f t="shared" si="609"/>
        <v>5</v>
      </c>
      <c r="K4236" s="9">
        <f t="shared" si="601"/>
        <v>45834</v>
      </c>
      <c r="L4236" s="8">
        <f>+VLOOKUP(K4236,'20251231_param'!$A$2:$C$244,2)</f>
        <v>18.166666666666668</v>
      </c>
      <c r="M4236" s="8">
        <f>+VLOOKUP($K4236,'20251231_param'!$A$2:$C$244,3)</f>
        <v>22.3308456325923</v>
      </c>
      <c r="N4236" s="8">
        <f t="shared" si="602"/>
        <v>-0.58961791610120051</v>
      </c>
    </row>
    <row r="4237" spans="1:14" x14ac:dyDescent="0.2">
      <c r="A4237" s="5">
        <v>45834.458333333336</v>
      </c>
      <c r="B4237" s="3">
        <v>22</v>
      </c>
      <c r="C4237" s="3"/>
      <c r="D4237" s="6">
        <f t="shared" si="603"/>
        <v>2025</v>
      </c>
      <c r="E4237" s="6">
        <f t="shared" si="604"/>
        <v>6</v>
      </c>
      <c r="F4237" s="6">
        <f t="shared" si="605"/>
        <v>26</v>
      </c>
      <c r="G4237" s="6">
        <f t="shared" si="606"/>
        <v>4</v>
      </c>
      <c r="H4237" s="6">
        <f t="shared" si="607"/>
        <v>26</v>
      </c>
      <c r="I4237" s="6">
        <f t="shared" si="608"/>
        <v>11</v>
      </c>
      <c r="J4237" s="6">
        <f t="shared" si="609"/>
        <v>22</v>
      </c>
      <c r="K4237" s="9">
        <f t="shared" si="601"/>
        <v>45834</v>
      </c>
      <c r="L4237" s="8">
        <f>+VLOOKUP(K4237,'20251231_param'!$A$2:$C$244,2)</f>
        <v>18.166666666666668</v>
      </c>
      <c r="M4237" s="8">
        <f>+VLOOKUP($K4237,'20251231_param'!$A$2:$C$244,3)</f>
        <v>22.3308456325923</v>
      </c>
      <c r="N4237" s="8">
        <f t="shared" si="602"/>
        <v>0.17166091228262795</v>
      </c>
    </row>
    <row r="4238" spans="1:14" x14ac:dyDescent="0.2">
      <c r="A4238" s="5">
        <v>45834.5</v>
      </c>
      <c r="B4238" s="3">
        <v>24</v>
      </c>
      <c r="C4238" s="3"/>
      <c r="D4238" s="6">
        <f t="shared" si="603"/>
        <v>2025</v>
      </c>
      <c r="E4238" s="6">
        <f t="shared" si="604"/>
        <v>6</v>
      </c>
      <c r="F4238" s="6">
        <f t="shared" si="605"/>
        <v>26</v>
      </c>
      <c r="G4238" s="6">
        <f t="shared" si="606"/>
        <v>4</v>
      </c>
      <c r="H4238" s="6">
        <f t="shared" si="607"/>
        <v>26</v>
      </c>
      <c r="I4238" s="6">
        <f t="shared" si="608"/>
        <v>12</v>
      </c>
      <c r="J4238" s="6">
        <f t="shared" si="609"/>
        <v>24</v>
      </c>
      <c r="K4238" s="9">
        <f t="shared" si="601"/>
        <v>45834</v>
      </c>
      <c r="L4238" s="8">
        <f>+VLOOKUP(K4238,'20251231_param'!$A$2:$C$244,2)</f>
        <v>18.166666666666668</v>
      </c>
      <c r="M4238" s="8">
        <f>+VLOOKUP($K4238,'20251231_param'!$A$2:$C$244,3)</f>
        <v>22.3308456325923</v>
      </c>
      <c r="N4238" s="8">
        <f t="shared" si="602"/>
        <v>0.26122312738660775</v>
      </c>
    </row>
    <row r="4239" spans="1:14" x14ac:dyDescent="0.2">
      <c r="A4239" s="5">
        <v>45834.541666666664</v>
      </c>
      <c r="B4239" s="3">
        <v>29</v>
      </c>
      <c r="C4239" s="3"/>
      <c r="D4239" s="6">
        <f t="shared" si="603"/>
        <v>2025</v>
      </c>
      <c r="E4239" s="6">
        <f t="shared" si="604"/>
        <v>6</v>
      </c>
      <c r="F4239" s="6">
        <f t="shared" si="605"/>
        <v>26</v>
      </c>
      <c r="G4239" s="6">
        <f t="shared" si="606"/>
        <v>4</v>
      </c>
      <c r="H4239" s="6">
        <f t="shared" si="607"/>
        <v>26</v>
      </c>
      <c r="I4239" s="6">
        <f t="shared" si="608"/>
        <v>13</v>
      </c>
      <c r="J4239" s="6">
        <f t="shared" si="609"/>
        <v>29</v>
      </c>
      <c r="K4239" s="9">
        <f t="shared" si="601"/>
        <v>45834</v>
      </c>
      <c r="L4239" s="8">
        <f>+VLOOKUP(K4239,'20251231_param'!$A$2:$C$244,2)</f>
        <v>18.166666666666668</v>
      </c>
      <c r="M4239" s="8">
        <f>+VLOOKUP($K4239,'20251231_param'!$A$2:$C$244,3)</f>
        <v>22.3308456325923</v>
      </c>
      <c r="N4239" s="8">
        <f t="shared" si="602"/>
        <v>0.48512866514655734</v>
      </c>
    </row>
    <row r="4240" spans="1:14" x14ac:dyDescent="0.2">
      <c r="A4240" s="5">
        <v>45834.583333333336</v>
      </c>
      <c r="B4240" s="3">
        <v>13</v>
      </c>
      <c r="C4240" s="3"/>
      <c r="D4240" s="6">
        <f t="shared" si="603"/>
        <v>2025</v>
      </c>
      <c r="E4240" s="6">
        <f t="shared" si="604"/>
        <v>6</v>
      </c>
      <c r="F4240" s="6">
        <f t="shared" si="605"/>
        <v>26</v>
      </c>
      <c r="G4240" s="6">
        <f t="shared" si="606"/>
        <v>4</v>
      </c>
      <c r="H4240" s="6">
        <f t="shared" si="607"/>
        <v>26</v>
      </c>
      <c r="I4240" s="6">
        <f t="shared" si="608"/>
        <v>14</v>
      </c>
      <c r="J4240" s="6">
        <f t="shared" si="609"/>
        <v>13</v>
      </c>
      <c r="K4240" s="9">
        <f t="shared" si="601"/>
        <v>45834</v>
      </c>
      <c r="L4240" s="8">
        <f>+VLOOKUP(K4240,'20251231_param'!$A$2:$C$244,2)</f>
        <v>18.166666666666668</v>
      </c>
      <c r="M4240" s="8">
        <f>+VLOOKUP($K4240,'20251231_param'!$A$2:$C$244,3)</f>
        <v>22.3308456325923</v>
      </c>
      <c r="N4240" s="8">
        <f t="shared" si="602"/>
        <v>-0.23136905568528127</v>
      </c>
    </row>
    <row r="4241" spans="1:14" x14ac:dyDescent="0.2">
      <c r="A4241" s="5">
        <v>45834.625</v>
      </c>
      <c r="B4241" s="3">
        <v>33</v>
      </c>
      <c r="C4241" s="3"/>
      <c r="D4241" s="6">
        <f t="shared" si="603"/>
        <v>2025</v>
      </c>
      <c r="E4241" s="6">
        <f t="shared" si="604"/>
        <v>6</v>
      </c>
      <c r="F4241" s="6">
        <f t="shared" si="605"/>
        <v>26</v>
      </c>
      <c r="G4241" s="6">
        <f t="shared" si="606"/>
        <v>4</v>
      </c>
      <c r="H4241" s="6">
        <f t="shared" si="607"/>
        <v>26</v>
      </c>
      <c r="I4241" s="6">
        <f t="shared" si="608"/>
        <v>15</v>
      </c>
      <c r="J4241" s="6">
        <f t="shared" si="609"/>
        <v>33</v>
      </c>
      <c r="K4241" s="9">
        <f t="shared" si="601"/>
        <v>45834</v>
      </c>
      <c r="L4241" s="8">
        <f>+VLOOKUP(K4241,'20251231_param'!$A$2:$C$244,2)</f>
        <v>18.166666666666668</v>
      </c>
      <c r="M4241" s="8">
        <f>+VLOOKUP($K4241,'20251231_param'!$A$2:$C$244,3)</f>
        <v>22.3308456325923</v>
      </c>
      <c r="N4241" s="8">
        <f t="shared" si="602"/>
        <v>0.66425309535451693</v>
      </c>
    </row>
    <row r="4242" spans="1:14" x14ac:dyDescent="0.2">
      <c r="A4242" s="5">
        <v>45834.666666666664</v>
      </c>
      <c r="B4242" s="3">
        <v>19</v>
      </c>
      <c r="C4242" s="3"/>
      <c r="D4242" s="6">
        <f t="shared" si="603"/>
        <v>2025</v>
      </c>
      <c r="E4242" s="6">
        <f t="shared" si="604"/>
        <v>6</v>
      </c>
      <c r="F4242" s="6">
        <f t="shared" si="605"/>
        <v>26</v>
      </c>
      <c r="G4242" s="6">
        <f t="shared" si="606"/>
        <v>4</v>
      </c>
      <c r="H4242" s="6">
        <f t="shared" si="607"/>
        <v>26</v>
      </c>
      <c r="I4242" s="6">
        <f t="shared" si="608"/>
        <v>16</v>
      </c>
      <c r="J4242" s="6">
        <f t="shared" si="609"/>
        <v>19</v>
      </c>
      <c r="K4242" s="9">
        <f t="shared" si="601"/>
        <v>45834</v>
      </c>
      <c r="L4242" s="8">
        <f>+VLOOKUP(K4242,'20251231_param'!$A$2:$C$244,2)</f>
        <v>18.166666666666668</v>
      </c>
      <c r="M4242" s="8">
        <f>+VLOOKUP($K4242,'20251231_param'!$A$2:$C$244,3)</f>
        <v>22.3308456325923</v>
      </c>
      <c r="N4242" s="8">
        <f t="shared" si="602"/>
        <v>3.731758962665821E-2</v>
      </c>
    </row>
    <row r="4243" spans="1:14" x14ac:dyDescent="0.2">
      <c r="A4243" s="5">
        <v>45834.708333333336</v>
      </c>
      <c r="B4243" s="3">
        <v>22</v>
      </c>
      <c r="C4243" s="3"/>
      <c r="D4243" s="6">
        <f t="shared" si="603"/>
        <v>2025</v>
      </c>
      <c r="E4243" s="6">
        <f t="shared" si="604"/>
        <v>6</v>
      </c>
      <c r="F4243" s="6">
        <f t="shared" si="605"/>
        <v>26</v>
      </c>
      <c r="G4243" s="6">
        <f t="shared" si="606"/>
        <v>4</v>
      </c>
      <c r="H4243" s="6">
        <f t="shared" si="607"/>
        <v>26</v>
      </c>
      <c r="I4243" s="6">
        <f t="shared" si="608"/>
        <v>17</v>
      </c>
      <c r="J4243" s="6">
        <f t="shared" si="609"/>
        <v>22</v>
      </c>
      <c r="K4243" s="9">
        <f t="shared" si="601"/>
        <v>45834</v>
      </c>
      <c r="L4243" s="8">
        <f>+VLOOKUP(K4243,'20251231_param'!$A$2:$C$244,2)</f>
        <v>18.166666666666668</v>
      </c>
      <c r="M4243" s="8">
        <f>+VLOOKUP($K4243,'20251231_param'!$A$2:$C$244,3)</f>
        <v>22.3308456325923</v>
      </c>
      <c r="N4243" s="8">
        <f t="shared" si="602"/>
        <v>0.17166091228262795</v>
      </c>
    </row>
    <row r="4244" spans="1:14" x14ac:dyDescent="0.2">
      <c r="A4244" s="5">
        <v>45834.75</v>
      </c>
      <c r="B4244" s="3">
        <v>29</v>
      </c>
      <c r="C4244" s="3"/>
      <c r="D4244" s="6">
        <f t="shared" si="603"/>
        <v>2025</v>
      </c>
      <c r="E4244" s="6">
        <f t="shared" si="604"/>
        <v>6</v>
      </c>
      <c r="F4244" s="6">
        <f t="shared" si="605"/>
        <v>26</v>
      </c>
      <c r="G4244" s="6">
        <f t="shared" si="606"/>
        <v>4</v>
      </c>
      <c r="H4244" s="6">
        <f t="shared" si="607"/>
        <v>26</v>
      </c>
      <c r="I4244" s="6">
        <f t="shared" si="608"/>
        <v>18</v>
      </c>
      <c r="J4244" s="6">
        <f t="shared" si="609"/>
        <v>29</v>
      </c>
      <c r="K4244" s="9">
        <f t="shared" si="601"/>
        <v>45834</v>
      </c>
      <c r="L4244" s="8">
        <f>+VLOOKUP(K4244,'20251231_param'!$A$2:$C$244,2)</f>
        <v>18.166666666666668</v>
      </c>
      <c r="M4244" s="8">
        <f>+VLOOKUP($K4244,'20251231_param'!$A$2:$C$244,3)</f>
        <v>22.3308456325923</v>
      </c>
      <c r="N4244" s="8">
        <f t="shared" si="602"/>
        <v>0.48512866514655734</v>
      </c>
    </row>
    <row r="4245" spans="1:14" x14ac:dyDescent="0.2">
      <c r="A4245" s="5">
        <v>45834.791666666664</v>
      </c>
      <c r="B4245" s="3">
        <v>98</v>
      </c>
      <c r="C4245" s="3"/>
      <c r="D4245" s="6">
        <f t="shared" si="603"/>
        <v>2025</v>
      </c>
      <c r="E4245" s="6">
        <f t="shared" si="604"/>
        <v>6</v>
      </c>
      <c r="F4245" s="6">
        <f t="shared" si="605"/>
        <v>26</v>
      </c>
      <c r="G4245" s="6">
        <f t="shared" si="606"/>
        <v>4</v>
      </c>
      <c r="H4245" s="6">
        <f t="shared" si="607"/>
        <v>26</v>
      </c>
      <c r="I4245" s="6">
        <f t="shared" si="608"/>
        <v>19</v>
      </c>
      <c r="J4245" s="6">
        <f t="shared" si="609"/>
        <v>98</v>
      </c>
      <c r="K4245" s="9">
        <f t="shared" si="601"/>
        <v>45834</v>
      </c>
      <c r="L4245" s="8">
        <f>+VLOOKUP(K4245,'20251231_param'!$A$2:$C$244,2)</f>
        <v>18.166666666666668</v>
      </c>
      <c r="M4245" s="8">
        <f>+VLOOKUP($K4245,'20251231_param'!$A$2:$C$244,3)</f>
        <v>22.3308456325923</v>
      </c>
      <c r="N4245" s="8">
        <f t="shared" si="602"/>
        <v>3.5750250862338611</v>
      </c>
    </row>
    <row r="4246" spans="1:14" x14ac:dyDescent="0.2">
      <c r="A4246" s="5">
        <v>45834.833333333336</v>
      </c>
      <c r="B4246" s="3">
        <v>37</v>
      </c>
      <c r="C4246" s="3"/>
      <c r="D4246" s="6">
        <f t="shared" si="603"/>
        <v>2025</v>
      </c>
      <c r="E4246" s="6">
        <f t="shared" si="604"/>
        <v>6</v>
      </c>
      <c r="F4246" s="6">
        <f t="shared" si="605"/>
        <v>26</v>
      </c>
      <c r="G4246" s="6">
        <f t="shared" si="606"/>
        <v>4</v>
      </c>
      <c r="H4246" s="6">
        <f t="shared" si="607"/>
        <v>26</v>
      </c>
      <c r="I4246" s="6">
        <f t="shared" si="608"/>
        <v>20</v>
      </c>
      <c r="J4246" s="6">
        <f t="shared" si="609"/>
        <v>37</v>
      </c>
      <c r="K4246" s="9">
        <f t="shared" si="601"/>
        <v>45834</v>
      </c>
      <c r="L4246" s="8">
        <f>+VLOOKUP(K4246,'20251231_param'!$A$2:$C$244,2)</f>
        <v>18.166666666666668</v>
      </c>
      <c r="M4246" s="8">
        <f>+VLOOKUP($K4246,'20251231_param'!$A$2:$C$244,3)</f>
        <v>22.3308456325923</v>
      </c>
      <c r="N4246" s="8">
        <f t="shared" si="602"/>
        <v>0.84337752556247658</v>
      </c>
    </row>
    <row r="4247" spans="1:14" x14ac:dyDescent="0.2">
      <c r="A4247" s="5">
        <v>45834.875</v>
      </c>
      <c r="B4247" s="3">
        <v>56</v>
      </c>
      <c r="C4247" s="3"/>
      <c r="D4247" s="6">
        <f t="shared" si="603"/>
        <v>2025</v>
      </c>
      <c r="E4247" s="6">
        <f t="shared" si="604"/>
        <v>6</v>
      </c>
      <c r="F4247" s="6">
        <f t="shared" si="605"/>
        <v>26</v>
      </c>
      <c r="G4247" s="6">
        <f t="shared" si="606"/>
        <v>4</v>
      </c>
      <c r="H4247" s="6">
        <f t="shared" si="607"/>
        <v>26</v>
      </c>
      <c r="I4247" s="6">
        <f t="shared" si="608"/>
        <v>21</v>
      </c>
      <c r="J4247" s="6">
        <f t="shared" si="609"/>
        <v>56</v>
      </c>
      <c r="K4247" s="9">
        <f t="shared" si="601"/>
        <v>45834</v>
      </c>
      <c r="L4247" s="8">
        <f>+VLOOKUP(K4247,'20251231_param'!$A$2:$C$244,2)</f>
        <v>18.166666666666668</v>
      </c>
      <c r="M4247" s="8">
        <f>+VLOOKUP($K4247,'20251231_param'!$A$2:$C$244,3)</f>
        <v>22.3308456325923</v>
      </c>
      <c r="N4247" s="8">
        <f t="shared" si="602"/>
        <v>1.6942185690502847</v>
      </c>
    </row>
    <row r="4248" spans="1:14" x14ac:dyDescent="0.2">
      <c r="A4248" s="5">
        <v>45834.916666666664</v>
      </c>
      <c r="B4248" s="3">
        <v>6</v>
      </c>
      <c r="C4248" s="3"/>
      <c r="D4248" s="6">
        <f t="shared" si="603"/>
        <v>2025</v>
      </c>
      <c r="E4248" s="6">
        <f t="shared" si="604"/>
        <v>6</v>
      </c>
      <c r="F4248" s="6">
        <f t="shared" si="605"/>
        <v>26</v>
      </c>
      <c r="G4248" s="6">
        <f t="shared" si="606"/>
        <v>4</v>
      </c>
      <c r="H4248" s="6">
        <f t="shared" si="607"/>
        <v>26</v>
      </c>
      <c r="I4248" s="6">
        <f t="shared" si="608"/>
        <v>22</v>
      </c>
      <c r="J4248" s="6">
        <f t="shared" si="609"/>
        <v>6</v>
      </c>
      <c r="K4248" s="9">
        <f t="shared" si="601"/>
        <v>45834</v>
      </c>
      <c r="L4248" s="8">
        <f>+VLOOKUP(K4248,'20251231_param'!$A$2:$C$244,2)</f>
        <v>18.166666666666668</v>
      </c>
      <c r="M4248" s="8">
        <f>+VLOOKUP($K4248,'20251231_param'!$A$2:$C$244,3)</f>
        <v>22.3308456325923</v>
      </c>
      <c r="N4248" s="8">
        <f t="shared" si="602"/>
        <v>-0.54483680854921068</v>
      </c>
    </row>
    <row r="4249" spans="1:14" x14ac:dyDescent="0.2">
      <c r="A4249" s="5">
        <v>45834.958333333336</v>
      </c>
      <c r="B4249" s="3">
        <v>5</v>
      </c>
      <c r="C4249" s="3"/>
      <c r="D4249" s="6">
        <f t="shared" si="603"/>
        <v>2025</v>
      </c>
      <c r="E4249" s="6">
        <f t="shared" si="604"/>
        <v>6</v>
      </c>
      <c r="F4249" s="6">
        <f t="shared" si="605"/>
        <v>26</v>
      </c>
      <c r="G4249" s="6">
        <f t="shared" si="606"/>
        <v>4</v>
      </c>
      <c r="H4249" s="6">
        <f t="shared" si="607"/>
        <v>26</v>
      </c>
      <c r="I4249" s="6">
        <f t="shared" si="608"/>
        <v>23</v>
      </c>
      <c r="J4249" s="6">
        <f t="shared" si="609"/>
        <v>5</v>
      </c>
      <c r="K4249" s="9">
        <f t="shared" si="601"/>
        <v>45834</v>
      </c>
      <c r="L4249" s="8">
        <f>+VLOOKUP(K4249,'20251231_param'!$A$2:$C$244,2)</f>
        <v>18.166666666666668</v>
      </c>
      <c r="M4249" s="8">
        <f>+VLOOKUP($K4249,'20251231_param'!$A$2:$C$244,3)</f>
        <v>22.3308456325923</v>
      </c>
      <c r="N4249" s="8">
        <f t="shared" si="602"/>
        <v>-0.58961791610120051</v>
      </c>
    </row>
    <row r="4250" spans="1:14" x14ac:dyDescent="0.2">
      <c r="A4250" s="5">
        <v>45835</v>
      </c>
      <c r="B4250" s="3">
        <v>0</v>
      </c>
      <c r="C4250" s="3"/>
      <c r="D4250" s="6">
        <f t="shared" si="603"/>
        <v>2025</v>
      </c>
      <c r="E4250" s="6">
        <f t="shared" si="604"/>
        <v>6</v>
      </c>
      <c r="F4250" s="6">
        <f t="shared" si="605"/>
        <v>27</v>
      </c>
      <c r="G4250" s="6">
        <f t="shared" si="606"/>
        <v>5</v>
      </c>
      <c r="H4250" s="6">
        <f t="shared" si="607"/>
        <v>26</v>
      </c>
      <c r="I4250" s="6">
        <f t="shared" si="608"/>
        <v>0</v>
      </c>
      <c r="J4250" s="6">
        <f t="shared" si="609"/>
        <v>0</v>
      </c>
      <c r="K4250" s="9">
        <f t="shared" si="601"/>
        <v>45835</v>
      </c>
      <c r="L4250" s="8">
        <f>+VLOOKUP(K4250,'20251231_param'!$A$2:$C$244,2)</f>
        <v>15.291666666666666</v>
      </c>
      <c r="M4250" s="8">
        <f>+VLOOKUP($K4250,'20251231_param'!$A$2:$C$244,3)</f>
        <v>17.248765971403053</v>
      </c>
      <c r="N4250" s="8">
        <f t="shared" si="602"/>
        <v>-0.88653685092712797</v>
      </c>
    </row>
    <row r="4251" spans="1:14" x14ac:dyDescent="0.2">
      <c r="A4251" s="5">
        <v>45835.041666666664</v>
      </c>
      <c r="B4251" s="3">
        <v>0</v>
      </c>
      <c r="C4251" s="3"/>
      <c r="D4251" s="6">
        <f t="shared" si="603"/>
        <v>2025</v>
      </c>
      <c r="E4251" s="6">
        <f t="shared" si="604"/>
        <v>6</v>
      </c>
      <c r="F4251" s="6">
        <f t="shared" si="605"/>
        <v>27</v>
      </c>
      <c r="G4251" s="6">
        <f t="shared" si="606"/>
        <v>5</v>
      </c>
      <c r="H4251" s="6">
        <f t="shared" si="607"/>
        <v>26</v>
      </c>
      <c r="I4251" s="6">
        <f t="shared" si="608"/>
        <v>1</v>
      </c>
      <c r="J4251" s="6">
        <f t="shared" si="609"/>
        <v>0</v>
      </c>
      <c r="K4251" s="9">
        <f t="shared" si="601"/>
        <v>45835</v>
      </c>
      <c r="L4251" s="8">
        <f>+VLOOKUP(K4251,'20251231_param'!$A$2:$C$244,2)</f>
        <v>15.291666666666666</v>
      </c>
      <c r="M4251" s="8">
        <f>+VLOOKUP($K4251,'20251231_param'!$A$2:$C$244,3)</f>
        <v>17.248765971403053</v>
      </c>
      <c r="N4251" s="8">
        <f t="shared" si="602"/>
        <v>-0.88653685092712797</v>
      </c>
    </row>
    <row r="4252" spans="1:14" x14ac:dyDescent="0.2">
      <c r="A4252" s="5">
        <v>45835.083333333336</v>
      </c>
      <c r="B4252" s="3">
        <v>1</v>
      </c>
      <c r="C4252" s="3"/>
      <c r="D4252" s="6">
        <f t="shared" si="603"/>
        <v>2025</v>
      </c>
      <c r="E4252" s="6">
        <f t="shared" si="604"/>
        <v>6</v>
      </c>
      <c r="F4252" s="6">
        <f t="shared" si="605"/>
        <v>27</v>
      </c>
      <c r="G4252" s="6">
        <f t="shared" si="606"/>
        <v>5</v>
      </c>
      <c r="H4252" s="6">
        <f t="shared" si="607"/>
        <v>26</v>
      </c>
      <c r="I4252" s="6">
        <f t="shared" si="608"/>
        <v>2</v>
      </c>
      <c r="J4252" s="6">
        <f t="shared" si="609"/>
        <v>1</v>
      </c>
      <c r="K4252" s="9">
        <f t="shared" si="601"/>
        <v>45835</v>
      </c>
      <c r="L4252" s="8">
        <f>+VLOOKUP(K4252,'20251231_param'!$A$2:$C$244,2)</f>
        <v>15.291666666666666</v>
      </c>
      <c r="M4252" s="8">
        <f>+VLOOKUP($K4252,'20251231_param'!$A$2:$C$244,3)</f>
        <v>17.248765971403053</v>
      </c>
      <c r="N4252" s="8">
        <f t="shared" si="602"/>
        <v>-0.82856168901363736</v>
      </c>
    </row>
    <row r="4253" spans="1:14" x14ac:dyDescent="0.2">
      <c r="A4253" s="5">
        <v>45835.125</v>
      </c>
      <c r="B4253" s="3">
        <v>1</v>
      </c>
      <c r="C4253" s="3"/>
      <c r="D4253" s="6">
        <f t="shared" si="603"/>
        <v>2025</v>
      </c>
      <c r="E4253" s="6">
        <f t="shared" si="604"/>
        <v>6</v>
      </c>
      <c r="F4253" s="6">
        <f t="shared" si="605"/>
        <v>27</v>
      </c>
      <c r="G4253" s="6">
        <f t="shared" si="606"/>
        <v>5</v>
      </c>
      <c r="H4253" s="6">
        <f t="shared" si="607"/>
        <v>26</v>
      </c>
      <c r="I4253" s="6">
        <f t="shared" si="608"/>
        <v>3</v>
      </c>
      <c r="J4253" s="6">
        <f t="shared" si="609"/>
        <v>1</v>
      </c>
      <c r="K4253" s="9">
        <f t="shared" si="601"/>
        <v>45835</v>
      </c>
      <c r="L4253" s="8">
        <f>+VLOOKUP(K4253,'20251231_param'!$A$2:$C$244,2)</f>
        <v>15.291666666666666</v>
      </c>
      <c r="M4253" s="8">
        <f>+VLOOKUP($K4253,'20251231_param'!$A$2:$C$244,3)</f>
        <v>17.248765971403053</v>
      </c>
      <c r="N4253" s="8">
        <f t="shared" si="602"/>
        <v>-0.82856168901363736</v>
      </c>
    </row>
    <row r="4254" spans="1:14" x14ac:dyDescent="0.2">
      <c r="A4254" s="5">
        <v>45835.166666666664</v>
      </c>
      <c r="B4254" s="3">
        <v>0</v>
      </c>
      <c r="C4254" s="3"/>
      <c r="D4254" s="6">
        <f t="shared" si="603"/>
        <v>2025</v>
      </c>
      <c r="E4254" s="6">
        <f t="shared" si="604"/>
        <v>6</v>
      </c>
      <c r="F4254" s="6">
        <f t="shared" si="605"/>
        <v>27</v>
      </c>
      <c r="G4254" s="6">
        <f t="shared" si="606"/>
        <v>5</v>
      </c>
      <c r="H4254" s="6">
        <f t="shared" si="607"/>
        <v>26</v>
      </c>
      <c r="I4254" s="6">
        <f t="shared" si="608"/>
        <v>4</v>
      </c>
      <c r="J4254" s="6">
        <f t="shared" si="609"/>
        <v>0</v>
      </c>
      <c r="K4254" s="9">
        <f t="shared" si="601"/>
        <v>45835</v>
      </c>
      <c r="L4254" s="8">
        <f>+VLOOKUP(K4254,'20251231_param'!$A$2:$C$244,2)</f>
        <v>15.291666666666666</v>
      </c>
      <c r="M4254" s="8">
        <f>+VLOOKUP($K4254,'20251231_param'!$A$2:$C$244,3)</f>
        <v>17.248765971403053</v>
      </c>
      <c r="N4254" s="8">
        <f t="shared" si="602"/>
        <v>-0.88653685092712797</v>
      </c>
    </row>
    <row r="4255" spans="1:14" x14ac:dyDescent="0.2">
      <c r="A4255" s="5">
        <v>45835.208333333336</v>
      </c>
      <c r="B4255" s="3">
        <v>0</v>
      </c>
      <c r="C4255" s="3"/>
      <c r="D4255" s="6">
        <f t="shared" si="603"/>
        <v>2025</v>
      </c>
      <c r="E4255" s="6">
        <f t="shared" si="604"/>
        <v>6</v>
      </c>
      <c r="F4255" s="6">
        <f t="shared" si="605"/>
        <v>27</v>
      </c>
      <c r="G4255" s="6">
        <f t="shared" si="606"/>
        <v>5</v>
      </c>
      <c r="H4255" s="6">
        <f t="shared" si="607"/>
        <v>26</v>
      </c>
      <c r="I4255" s="6">
        <f t="shared" si="608"/>
        <v>5</v>
      </c>
      <c r="J4255" s="6">
        <f t="shared" si="609"/>
        <v>0</v>
      </c>
      <c r="K4255" s="9">
        <f t="shared" si="601"/>
        <v>45835</v>
      </c>
      <c r="L4255" s="8">
        <f>+VLOOKUP(K4255,'20251231_param'!$A$2:$C$244,2)</f>
        <v>15.291666666666666</v>
      </c>
      <c r="M4255" s="8">
        <f>+VLOOKUP($K4255,'20251231_param'!$A$2:$C$244,3)</f>
        <v>17.248765971403053</v>
      </c>
      <c r="N4255" s="8">
        <f t="shared" si="602"/>
        <v>-0.88653685092712797</v>
      </c>
    </row>
    <row r="4256" spans="1:14" x14ac:dyDescent="0.2">
      <c r="A4256" s="5">
        <v>45835.25</v>
      </c>
      <c r="B4256" s="3">
        <v>5</v>
      </c>
      <c r="C4256" s="3"/>
      <c r="D4256" s="6">
        <f t="shared" si="603"/>
        <v>2025</v>
      </c>
      <c r="E4256" s="6">
        <f t="shared" si="604"/>
        <v>6</v>
      </c>
      <c r="F4256" s="6">
        <f t="shared" si="605"/>
        <v>27</v>
      </c>
      <c r="G4256" s="6">
        <f t="shared" si="606"/>
        <v>5</v>
      </c>
      <c r="H4256" s="6">
        <f t="shared" si="607"/>
        <v>26</v>
      </c>
      <c r="I4256" s="6">
        <f t="shared" si="608"/>
        <v>6</v>
      </c>
      <c r="J4256" s="6">
        <f t="shared" si="609"/>
        <v>5</v>
      </c>
      <c r="K4256" s="9">
        <f t="shared" si="601"/>
        <v>45835</v>
      </c>
      <c r="L4256" s="8">
        <f>+VLOOKUP(K4256,'20251231_param'!$A$2:$C$244,2)</f>
        <v>15.291666666666666</v>
      </c>
      <c r="M4256" s="8">
        <f>+VLOOKUP($K4256,'20251231_param'!$A$2:$C$244,3)</f>
        <v>17.248765971403053</v>
      </c>
      <c r="N4256" s="8">
        <f t="shared" si="602"/>
        <v>-0.59666104135967468</v>
      </c>
    </row>
    <row r="4257" spans="1:14" x14ac:dyDescent="0.2">
      <c r="A4257" s="5">
        <v>45835.291666666664</v>
      </c>
      <c r="B4257" s="3">
        <v>21</v>
      </c>
      <c r="C4257" s="3"/>
      <c r="D4257" s="6">
        <f t="shared" si="603"/>
        <v>2025</v>
      </c>
      <c r="E4257" s="6">
        <f t="shared" si="604"/>
        <v>6</v>
      </c>
      <c r="F4257" s="6">
        <f t="shared" si="605"/>
        <v>27</v>
      </c>
      <c r="G4257" s="6">
        <f t="shared" si="606"/>
        <v>5</v>
      </c>
      <c r="H4257" s="6">
        <f t="shared" si="607"/>
        <v>26</v>
      </c>
      <c r="I4257" s="6">
        <f t="shared" si="608"/>
        <v>7</v>
      </c>
      <c r="J4257" s="6">
        <f t="shared" si="609"/>
        <v>21</v>
      </c>
      <c r="K4257" s="9">
        <f t="shared" si="601"/>
        <v>45835</v>
      </c>
      <c r="L4257" s="8">
        <f>+VLOOKUP(K4257,'20251231_param'!$A$2:$C$244,2)</f>
        <v>15.291666666666666</v>
      </c>
      <c r="M4257" s="8">
        <f>+VLOOKUP($K4257,'20251231_param'!$A$2:$C$244,3)</f>
        <v>17.248765971403053</v>
      </c>
      <c r="N4257" s="8">
        <f t="shared" si="602"/>
        <v>0.33094154925617592</v>
      </c>
    </row>
    <row r="4258" spans="1:14" x14ac:dyDescent="0.2">
      <c r="A4258" s="5">
        <v>45835.333333333336</v>
      </c>
      <c r="B4258" s="3">
        <v>6</v>
      </c>
      <c r="C4258" s="3"/>
      <c r="D4258" s="6">
        <f t="shared" si="603"/>
        <v>2025</v>
      </c>
      <c r="E4258" s="6">
        <f t="shared" si="604"/>
        <v>6</v>
      </c>
      <c r="F4258" s="6">
        <f t="shared" si="605"/>
        <v>27</v>
      </c>
      <c r="G4258" s="6">
        <f t="shared" si="606"/>
        <v>5</v>
      </c>
      <c r="H4258" s="6">
        <f t="shared" si="607"/>
        <v>26</v>
      </c>
      <c r="I4258" s="6">
        <f t="shared" si="608"/>
        <v>8</v>
      </c>
      <c r="J4258" s="6">
        <f t="shared" si="609"/>
        <v>6</v>
      </c>
      <c r="K4258" s="9">
        <f t="shared" si="601"/>
        <v>45835</v>
      </c>
      <c r="L4258" s="8">
        <f>+VLOOKUP(K4258,'20251231_param'!$A$2:$C$244,2)</f>
        <v>15.291666666666666</v>
      </c>
      <c r="M4258" s="8">
        <f>+VLOOKUP($K4258,'20251231_param'!$A$2:$C$244,3)</f>
        <v>17.248765971403053</v>
      </c>
      <c r="N4258" s="8">
        <f t="shared" si="602"/>
        <v>-0.53868587944618407</v>
      </c>
    </row>
    <row r="4259" spans="1:14" x14ac:dyDescent="0.2">
      <c r="A4259" s="5">
        <v>45835.375</v>
      </c>
      <c r="B4259" s="3">
        <v>23</v>
      </c>
      <c r="C4259" s="3"/>
      <c r="D4259" s="6">
        <f t="shared" si="603"/>
        <v>2025</v>
      </c>
      <c r="E4259" s="6">
        <f t="shared" si="604"/>
        <v>6</v>
      </c>
      <c r="F4259" s="6">
        <f t="shared" si="605"/>
        <v>27</v>
      </c>
      <c r="G4259" s="6">
        <f t="shared" si="606"/>
        <v>5</v>
      </c>
      <c r="H4259" s="6">
        <f t="shared" si="607"/>
        <v>26</v>
      </c>
      <c r="I4259" s="6">
        <f t="shared" si="608"/>
        <v>9</v>
      </c>
      <c r="J4259" s="6">
        <f t="shared" si="609"/>
        <v>23</v>
      </c>
      <c r="K4259" s="9">
        <f t="shared" si="601"/>
        <v>45835</v>
      </c>
      <c r="L4259" s="8">
        <f>+VLOOKUP(K4259,'20251231_param'!$A$2:$C$244,2)</f>
        <v>15.291666666666666</v>
      </c>
      <c r="M4259" s="8">
        <f>+VLOOKUP($K4259,'20251231_param'!$A$2:$C$244,3)</f>
        <v>17.248765971403053</v>
      </c>
      <c r="N4259" s="8">
        <f t="shared" si="602"/>
        <v>0.4468918730831572</v>
      </c>
    </row>
    <row r="4260" spans="1:14" x14ac:dyDescent="0.2">
      <c r="A4260" s="5">
        <v>45835.416666666664</v>
      </c>
      <c r="B4260" s="3">
        <v>13</v>
      </c>
      <c r="C4260" s="3"/>
      <c r="D4260" s="6">
        <f t="shared" si="603"/>
        <v>2025</v>
      </c>
      <c r="E4260" s="6">
        <f t="shared" si="604"/>
        <v>6</v>
      </c>
      <c r="F4260" s="6">
        <f t="shared" si="605"/>
        <v>27</v>
      </c>
      <c r="G4260" s="6">
        <f t="shared" si="606"/>
        <v>5</v>
      </c>
      <c r="H4260" s="6">
        <f t="shared" si="607"/>
        <v>26</v>
      </c>
      <c r="I4260" s="6">
        <f t="shared" si="608"/>
        <v>10</v>
      </c>
      <c r="J4260" s="6">
        <f t="shared" si="609"/>
        <v>13</v>
      </c>
      <c r="K4260" s="9">
        <f t="shared" si="601"/>
        <v>45835</v>
      </c>
      <c r="L4260" s="8">
        <f>+VLOOKUP(K4260,'20251231_param'!$A$2:$C$244,2)</f>
        <v>15.291666666666666</v>
      </c>
      <c r="M4260" s="8">
        <f>+VLOOKUP($K4260,'20251231_param'!$A$2:$C$244,3)</f>
        <v>17.248765971403053</v>
      </c>
      <c r="N4260" s="8">
        <f t="shared" si="602"/>
        <v>-0.13285974605174938</v>
      </c>
    </row>
    <row r="4261" spans="1:14" x14ac:dyDescent="0.2">
      <c r="A4261" s="5">
        <v>45835.458333333336</v>
      </c>
      <c r="B4261" s="3">
        <v>21</v>
      </c>
      <c r="C4261" s="3"/>
      <c r="D4261" s="6">
        <f t="shared" si="603"/>
        <v>2025</v>
      </c>
      <c r="E4261" s="6">
        <f t="shared" si="604"/>
        <v>6</v>
      </c>
      <c r="F4261" s="6">
        <f t="shared" si="605"/>
        <v>27</v>
      </c>
      <c r="G4261" s="6">
        <f t="shared" si="606"/>
        <v>5</v>
      </c>
      <c r="H4261" s="6">
        <f t="shared" si="607"/>
        <v>26</v>
      </c>
      <c r="I4261" s="6">
        <f t="shared" si="608"/>
        <v>11</v>
      </c>
      <c r="J4261" s="6">
        <f t="shared" si="609"/>
        <v>21</v>
      </c>
      <c r="K4261" s="9">
        <f t="shared" si="601"/>
        <v>45835</v>
      </c>
      <c r="L4261" s="8">
        <f>+VLOOKUP(K4261,'20251231_param'!$A$2:$C$244,2)</f>
        <v>15.291666666666666</v>
      </c>
      <c r="M4261" s="8">
        <f>+VLOOKUP($K4261,'20251231_param'!$A$2:$C$244,3)</f>
        <v>17.248765971403053</v>
      </c>
      <c r="N4261" s="8">
        <f t="shared" si="602"/>
        <v>0.33094154925617592</v>
      </c>
    </row>
    <row r="4262" spans="1:14" x14ac:dyDescent="0.2">
      <c r="A4262" s="5">
        <v>45835.5</v>
      </c>
      <c r="B4262" s="3">
        <v>22</v>
      </c>
      <c r="C4262" s="3"/>
      <c r="D4262" s="6">
        <f t="shared" si="603"/>
        <v>2025</v>
      </c>
      <c r="E4262" s="6">
        <f t="shared" si="604"/>
        <v>6</v>
      </c>
      <c r="F4262" s="6">
        <f t="shared" si="605"/>
        <v>27</v>
      </c>
      <c r="G4262" s="6">
        <f t="shared" si="606"/>
        <v>5</v>
      </c>
      <c r="H4262" s="6">
        <f t="shared" si="607"/>
        <v>26</v>
      </c>
      <c r="I4262" s="6">
        <f t="shared" si="608"/>
        <v>12</v>
      </c>
      <c r="J4262" s="6">
        <f t="shared" si="609"/>
        <v>22</v>
      </c>
      <c r="K4262" s="9">
        <f t="shared" si="601"/>
        <v>45835</v>
      </c>
      <c r="L4262" s="8">
        <f>+VLOOKUP(K4262,'20251231_param'!$A$2:$C$244,2)</f>
        <v>15.291666666666666</v>
      </c>
      <c r="M4262" s="8">
        <f>+VLOOKUP($K4262,'20251231_param'!$A$2:$C$244,3)</f>
        <v>17.248765971403053</v>
      </c>
      <c r="N4262" s="8">
        <f t="shared" si="602"/>
        <v>0.38891671116966653</v>
      </c>
    </row>
    <row r="4263" spans="1:14" x14ac:dyDescent="0.2">
      <c r="A4263" s="5">
        <v>45835.541666666664</v>
      </c>
      <c r="B4263" s="3">
        <v>57</v>
      </c>
      <c r="C4263" s="3"/>
      <c r="D4263" s="6">
        <f t="shared" si="603"/>
        <v>2025</v>
      </c>
      <c r="E4263" s="6">
        <f t="shared" si="604"/>
        <v>6</v>
      </c>
      <c r="F4263" s="6">
        <f t="shared" si="605"/>
        <v>27</v>
      </c>
      <c r="G4263" s="6">
        <f t="shared" si="606"/>
        <v>5</v>
      </c>
      <c r="H4263" s="6">
        <f t="shared" si="607"/>
        <v>26</v>
      </c>
      <c r="I4263" s="6">
        <f t="shared" si="608"/>
        <v>13</v>
      </c>
      <c r="J4263" s="6">
        <f t="shared" si="609"/>
        <v>57</v>
      </c>
      <c r="K4263" s="9">
        <f t="shared" si="601"/>
        <v>45835</v>
      </c>
      <c r="L4263" s="8">
        <f>+VLOOKUP(K4263,'20251231_param'!$A$2:$C$244,2)</f>
        <v>15.291666666666666</v>
      </c>
      <c r="M4263" s="8">
        <f>+VLOOKUP($K4263,'20251231_param'!$A$2:$C$244,3)</f>
        <v>17.248765971403053</v>
      </c>
      <c r="N4263" s="8">
        <f t="shared" si="602"/>
        <v>2.4180473781418397</v>
      </c>
    </row>
    <row r="4264" spans="1:14" x14ac:dyDescent="0.2">
      <c r="A4264" s="5">
        <v>45835.583333333336</v>
      </c>
      <c r="B4264" s="3">
        <v>54</v>
      </c>
      <c r="C4264" s="3"/>
      <c r="D4264" s="6">
        <f t="shared" si="603"/>
        <v>2025</v>
      </c>
      <c r="E4264" s="6">
        <f t="shared" si="604"/>
        <v>6</v>
      </c>
      <c r="F4264" s="6">
        <f t="shared" si="605"/>
        <v>27</v>
      </c>
      <c r="G4264" s="6">
        <f t="shared" si="606"/>
        <v>5</v>
      </c>
      <c r="H4264" s="6">
        <f t="shared" si="607"/>
        <v>26</v>
      </c>
      <c r="I4264" s="6">
        <f t="shared" si="608"/>
        <v>14</v>
      </c>
      <c r="J4264" s="6">
        <f t="shared" si="609"/>
        <v>54</v>
      </c>
      <c r="K4264" s="9">
        <f t="shared" si="601"/>
        <v>45835</v>
      </c>
      <c r="L4264" s="8">
        <f>+VLOOKUP(K4264,'20251231_param'!$A$2:$C$244,2)</f>
        <v>15.291666666666666</v>
      </c>
      <c r="M4264" s="8">
        <f>+VLOOKUP($K4264,'20251231_param'!$A$2:$C$244,3)</f>
        <v>17.248765971403053</v>
      </c>
      <c r="N4264" s="8">
        <f t="shared" si="602"/>
        <v>2.2441218924013677</v>
      </c>
    </row>
    <row r="4265" spans="1:14" x14ac:dyDescent="0.2">
      <c r="A4265" s="5">
        <v>45835.625</v>
      </c>
      <c r="B4265" s="3">
        <v>4</v>
      </c>
      <c r="C4265" s="3"/>
      <c r="D4265" s="6">
        <f t="shared" si="603"/>
        <v>2025</v>
      </c>
      <c r="E4265" s="6">
        <f t="shared" si="604"/>
        <v>6</v>
      </c>
      <c r="F4265" s="6">
        <f t="shared" si="605"/>
        <v>27</v>
      </c>
      <c r="G4265" s="6">
        <f t="shared" si="606"/>
        <v>5</v>
      </c>
      <c r="H4265" s="6">
        <f t="shared" si="607"/>
        <v>26</v>
      </c>
      <c r="I4265" s="6">
        <f t="shared" si="608"/>
        <v>15</v>
      </c>
      <c r="J4265" s="6">
        <f t="shared" si="609"/>
        <v>4</v>
      </c>
      <c r="K4265" s="9">
        <f t="shared" si="601"/>
        <v>45835</v>
      </c>
      <c r="L4265" s="8">
        <f>+VLOOKUP(K4265,'20251231_param'!$A$2:$C$244,2)</f>
        <v>15.291666666666666</v>
      </c>
      <c r="M4265" s="8">
        <f>+VLOOKUP($K4265,'20251231_param'!$A$2:$C$244,3)</f>
        <v>17.248765971403053</v>
      </c>
      <c r="N4265" s="8">
        <f t="shared" si="602"/>
        <v>-0.6546362032731653</v>
      </c>
    </row>
    <row r="4266" spans="1:14" x14ac:dyDescent="0.2">
      <c r="A4266" s="5">
        <v>45835.666666666664</v>
      </c>
      <c r="B4266" s="3">
        <v>28</v>
      </c>
      <c r="C4266" s="3"/>
      <c r="D4266" s="6">
        <f t="shared" si="603"/>
        <v>2025</v>
      </c>
      <c r="E4266" s="6">
        <f t="shared" si="604"/>
        <v>6</v>
      </c>
      <c r="F4266" s="6">
        <f t="shared" si="605"/>
        <v>27</v>
      </c>
      <c r="G4266" s="6">
        <f t="shared" si="606"/>
        <v>5</v>
      </c>
      <c r="H4266" s="6">
        <f t="shared" si="607"/>
        <v>26</v>
      </c>
      <c r="I4266" s="6">
        <f t="shared" si="608"/>
        <v>16</v>
      </c>
      <c r="J4266" s="6">
        <f t="shared" si="609"/>
        <v>28</v>
      </c>
      <c r="K4266" s="9">
        <f t="shared" si="601"/>
        <v>45835</v>
      </c>
      <c r="L4266" s="8">
        <f>+VLOOKUP(K4266,'20251231_param'!$A$2:$C$244,2)</f>
        <v>15.291666666666666</v>
      </c>
      <c r="M4266" s="8">
        <f>+VLOOKUP($K4266,'20251231_param'!$A$2:$C$244,3)</f>
        <v>17.248765971403053</v>
      </c>
      <c r="N4266" s="8">
        <f t="shared" si="602"/>
        <v>0.73676768265061054</v>
      </c>
    </row>
    <row r="4267" spans="1:14" x14ac:dyDescent="0.2">
      <c r="A4267" s="5">
        <v>45835.708333333336</v>
      </c>
      <c r="B4267" s="3">
        <v>6</v>
      </c>
      <c r="C4267" s="3"/>
      <c r="D4267" s="6">
        <f t="shared" si="603"/>
        <v>2025</v>
      </c>
      <c r="E4267" s="6">
        <f t="shared" si="604"/>
        <v>6</v>
      </c>
      <c r="F4267" s="6">
        <f t="shared" si="605"/>
        <v>27</v>
      </c>
      <c r="G4267" s="6">
        <f t="shared" si="606"/>
        <v>5</v>
      </c>
      <c r="H4267" s="6">
        <f t="shared" si="607"/>
        <v>26</v>
      </c>
      <c r="I4267" s="6">
        <f t="shared" si="608"/>
        <v>17</v>
      </c>
      <c r="J4267" s="6">
        <f t="shared" si="609"/>
        <v>6</v>
      </c>
      <c r="K4267" s="9">
        <f t="shared" si="601"/>
        <v>45835</v>
      </c>
      <c r="L4267" s="8">
        <f>+VLOOKUP(K4267,'20251231_param'!$A$2:$C$244,2)</f>
        <v>15.291666666666666</v>
      </c>
      <c r="M4267" s="8">
        <f>+VLOOKUP($K4267,'20251231_param'!$A$2:$C$244,3)</f>
        <v>17.248765971403053</v>
      </c>
      <c r="N4267" s="8">
        <f t="shared" si="602"/>
        <v>-0.53868587944618407</v>
      </c>
    </row>
    <row r="4268" spans="1:14" x14ac:dyDescent="0.2">
      <c r="A4268" s="5">
        <v>45835.75</v>
      </c>
      <c r="B4268" s="3">
        <v>48</v>
      </c>
      <c r="C4268" s="3"/>
      <c r="D4268" s="6">
        <f t="shared" si="603"/>
        <v>2025</v>
      </c>
      <c r="E4268" s="6">
        <f t="shared" si="604"/>
        <v>6</v>
      </c>
      <c r="F4268" s="6">
        <f t="shared" si="605"/>
        <v>27</v>
      </c>
      <c r="G4268" s="6">
        <f t="shared" si="606"/>
        <v>5</v>
      </c>
      <c r="H4268" s="6">
        <f t="shared" si="607"/>
        <v>26</v>
      </c>
      <c r="I4268" s="6">
        <f t="shared" si="608"/>
        <v>18</v>
      </c>
      <c r="J4268" s="6">
        <f t="shared" si="609"/>
        <v>48</v>
      </c>
      <c r="K4268" s="9">
        <f t="shared" si="601"/>
        <v>45835</v>
      </c>
      <c r="L4268" s="8">
        <f>+VLOOKUP(K4268,'20251231_param'!$A$2:$C$244,2)</f>
        <v>15.291666666666666</v>
      </c>
      <c r="M4268" s="8">
        <f>+VLOOKUP($K4268,'20251231_param'!$A$2:$C$244,3)</f>
        <v>17.248765971403053</v>
      </c>
      <c r="N4268" s="8">
        <f t="shared" si="602"/>
        <v>1.8962709209204238</v>
      </c>
    </row>
    <row r="4269" spans="1:14" x14ac:dyDescent="0.2">
      <c r="A4269" s="5">
        <v>45835.791666666664</v>
      </c>
      <c r="B4269" s="3">
        <v>27</v>
      </c>
      <c r="C4269" s="3"/>
      <c r="D4269" s="6">
        <f t="shared" si="603"/>
        <v>2025</v>
      </c>
      <c r="E4269" s="6">
        <f t="shared" si="604"/>
        <v>6</v>
      </c>
      <c r="F4269" s="6">
        <f t="shared" si="605"/>
        <v>27</v>
      </c>
      <c r="G4269" s="6">
        <f t="shared" si="606"/>
        <v>5</v>
      </c>
      <c r="H4269" s="6">
        <f t="shared" si="607"/>
        <v>26</v>
      </c>
      <c r="I4269" s="6">
        <f t="shared" si="608"/>
        <v>19</v>
      </c>
      <c r="J4269" s="6">
        <f t="shared" si="609"/>
        <v>27</v>
      </c>
      <c r="K4269" s="9">
        <f t="shared" si="601"/>
        <v>45835</v>
      </c>
      <c r="L4269" s="8">
        <f>+VLOOKUP(K4269,'20251231_param'!$A$2:$C$244,2)</f>
        <v>15.291666666666666</v>
      </c>
      <c r="M4269" s="8">
        <f>+VLOOKUP($K4269,'20251231_param'!$A$2:$C$244,3)</f>
        <v>17.248765971403053</v>
      </c>
      <c r="N4269" s="8">
        <f t="shared" si="602"/>
        <v>0.67879252073711982</v>
      </c>
    </row>
    <row r="4270" spans="1:14" x14ac:dyDescent="0.2">
      <c r="A4270" s="5">
        <v>45835.833333333336</v>
      </c>
      <c r="B4270" s="3">
        <v>12</v>
      </c>
      <c r="C4270" s="3"/>
      <c r="D4270" s="6">
        <f t="shared" si="603"/>
        <v>2025</v>
      </c>
      <c r="E4270" s="6">
        <f t="shared" si="604"/>
        <v>6</v>
      </c>
      <c r="F4270" s="6">
        <f t="shared" si="605"/>
        <v>27</v>
      </c>
      <c r="G4270" s="6">
        <f t="shared" si="606"/>
        <v>5</v>
      </c>
      <c r="H4270" s="6">
        <f t="shared" si="607"/>
        <v>26</v>
      </c>
      <c r="I4270" s="6">
        <f t="shared" si="608"/>
        <v>20</v>
      </c>
      <c r="J4270" s="6">
        <f t="shared" si="609"/>
        <v>12</v>
      </c>
      <c r="K4270" s="9">
        <f t="shared" si="601"/>
        <v>45835</v>
      </c>
      <c r="L4270" s="8">
        <f>+VLOOKUP(K4270,'20251231_param'!$A$2:$C$244,2)</f>
        <v>15.291666666666666</v>
      </c>
      <c r="M4270" s="8">
        <f>+VLOOKUP($K4270,'20251231_param'!$A$2:$C$244,3)</f>
        <v>17.248765971403053</v>
      </c>
      <c r="N4270" s="8">
        <f t="shared" si="602"/>
        <v>-0.19083490796524005</v>
      </c>
    </row>
    <row r="4271" spans="1:14" x14ac:dyDescent="0.2">
      <c r="A4271" s="5">
        <v>45835.875</v>
      </c>
      <c r="B4271" s="3">
        <v>11</v>
      </c>
      <c r="C4271" s="3"/>
      <c r="D4271" s="6">
        <f t="shared" si="603"/>
        <v>2025</v>
      </c>
      <c r="E4271" s="6">
        <f t="shared" si="604"/>
        <v>6</v>
      </c>
      <c r="F4271" s="6">
        <f t="shared" si="605"/>
        <v>27</v>
      </c>
      <c r="G4271" s="6">
        <f t="shared" si="606"/>
        <v>5</v>
      </c>
      <c r="H4271" s="6">
        <f t="shared" si="607"/>
        <v>26</v>
      </c>
      <c r="I4271" s="6">
        <f t="shared" si="608"/>
        <v>21</v>
      </c>
      <c r="J4271" s="6">
        <f t="shared" si="609"/>
        <v>11</v>
      </c>
      <c r="K4271" s="9">
        <f t="shared" si="601"/>
        <v>45835</v>
      </c>
      <c r="L4271" s="8">
        <f>+VLOOKUP(K4271,'20251231_param'!$A$2:$C$244,2)</f>
        <v>15.291666666666666</v>
      </c>
      <c r="M4271" s="8">
        <f>+VLOOKUP($K4271,'20251231_param'!$A$2:$C$244,3)</f>
        <v>17.248765971403053</v>
      </c>
      <c r="N4271" s="8">
        <f t="shared" si="602"/>
        <v>-0.24881006987873072</v>
      </c>
    </row>
    <row r="4272" spans="1:14" x14ac:dyDescent="0.2">
      <c r="A4272" s="5">
        <v>45835.916666666664</v>
      </c>
      <c r="B4272" s="3">
        <v>2</v>
      </c>
      <c r="C4272" s="3"/>
      <c r="D4272" s="6">
        <f t="shared" si="603"/>
        <v>2025</v>
      </c>
      <c r="E4272" s="6">
        <f t="shared" si="604"/>
        <v>6</v>
      </c>
      <c r="F4272" s="6">
        <f t="shared" si="605"/>
        <v>27</v>
      </c>
      <c r="G4272" s="6">
        <f t="shared" si="606"/>
        <v>5</v>
      </c>
      <c r="H4272" s="6">
        <f t="shared" si="607"/>
        <v>26</v>
      </c>
      <c r="I4272" s="6">
        <f t="shared" si="608"/>
        <v>22</v>
      </c>
      <c r="J4272" s="6">
        <f t="shared" si="609"/>
        <v>2</v>
      </c>
      <c r="K4272" s="9">
        <f t="shared" si="601"/>
        <v>45835</v>
      </c>
      <c r="L4272" s="8">
        <f>+VLOOKUP(K4272,'20251231_param'!$A$2:$C$244,2)</f>
        <v>15.291666666666666</v>
      </c>
      <c r="M4272" s="8">
        <f>+VLOOKUP($K4272,'20251231_param'!$A$2:$C$244,3)</f>
        <v>17.248765971403053</v>
      </c>
      <c r="N4272" s="8">
        <f t="shared" si="602"/>
        <v>-0.77058652710014663</v>
      </c>
    </row>
    <row r="4273" spans="1:14" x14ac:dyDescent="0.2">
      <c r="A4273" s="5">
        <v>45835.958333333336</v>
      </c>
      <c r="B4273" s="3">
        <v>5</v>
      </c>
      <c r="C4273" s="3"/>
      <c r="D4273" s="6">
        <f t="shared" si="603"/>
        <v>2025</v>
      </c>
      <c r="E4273" s="6">
        <f t="shared" si="604"/>
        <v>6</v>
      </c>
      <c r="F4273" s="6">
        <f t="shared" si="605"/>
        <v>27</v>
      </c>
      <c r="G4273" s="6">
        <f t="shared" si="606"/>
        <v>5</v>
      </c>
      <c r="H4273" s="6">
        <f t="shared" si="607"/>
        <v>26</v>
      </c>
      <c r="I4273" s="6">
        <f t="shared" si="608"/>
        <v>23</v>
      </c>
      <c r="J4273" s="6">
        <f t="shared" si="609"/>
        <v>5</v>
      </c>
      <c r="K4273" s="9">
        <f t="shared" si="601"/>
        <v>45835</v>
      </c>
      <c r="L4273" s="8">
        <f>+VLOOKUP(K4273,'20251231_param'!$A$2:$C$244,2)</f>
        <v>15.291666666666666</v>
      </c>
      <c r="M4273" s="8">
        <f>+VLOOKUP($K4273,'20251231_param'!$A$2:$C$244,3)</f>
        <v>17.248765971403053</v>
      </c>
      <c r="N4273" s="8">
        <f t="shared" si="602"/>
        <v>-0.59666104135967468</v>
      </c>
    </row>
    <row r="4274" spans="1:14" x14ac:dyDescent="0.2">
      <c r="A4274" s="5">
        <v>45836</v>
      </c>
      <c r="B4274" s="3">
        <v>0</v>
      </c>
      <c r="C4274" s="3"/>
      <c r="D4274" s="6">
        <f t="shared" si="603"/>
        <v>2025</v>
      </c>
      <c r="E4274" s="6">
        <f t="shared" si="604"/>
        <v>6</v>
      </c>
      <c r="F4274" s="6">
        <f t="shared" si="605"/>
        <v>28</v>
      </c>
      <c r="G4274" s="6">
        <f t="shared" si="606"/>
        <v>6</v>
      </c>
      <c r="H4274" s="6">
        <f t="shared" si="607"/>
        <v>26</v>
      </c>
      <c r="I4274" s="6">
        <f t="shared" si="608"/>
        <v>0</v>
      </c>
      <c r="J4274" s="6">
        <f t="shared" si="609"/>
        <v>0</v>
      </c>
      <c r="K4274" s="9">
        <f t="shared" si="601"/>
        <v>45836</v>
      </c>
      <c r="L4274" s="8">
        <f>+VLOOKUP(K4274,'20251231_param'!$A$2:$C$244,2)</f>
        <v>28.25</v>
      </c>
      <c r="M4274" s="8">
        <f>+VLOOKUP($K4274,'20251231_param'!$A$2:$C$244,3)</f>
        <v>25.64176280991617</v>
      </c>
      <c r="N4274" s="8">
        <f t="shared" si="602"/>
        <v>-1.1017183260534325</v>
      </c>
    </row>
    <row r="4275" spans="1:14" x14ac:dyDescent="0.2">
      <c r="A4275" s="5">
        <v>45836.041666666664</v>
      </c>
      <c r="B4275" s="3">
        <v>0</v>
      </c>
      <c r="C4275" s="3"/>
      <c r="D4275" s="6">
        <f t="shared" si="603"/>
        <v>2025</v>
      </c>
      <c r="E4275" s="6">
        <f t="shared" si="604"/>
        <v>6</v>
      </c>
      <c r="F4275" s="6">
        <f t="shared" si="605"/>
        <v>28</v>
      </c>
      <c r="G4275" s="6">
        <f t="shared" si="606"/>
        <v>6</v>
      </c>
      <c r="H4275" s="6">
        <f t="shared" si="607"/>
        <v>26</v>
      </c>
      <c r="I4275" s="6">
        <f t="shared" si="608"/>
        <v>1</v>
      </c>
      <c r="J4275" s="6">
        <f t="shared" si="609"/>
        <v>0</v>
      </c>
      <c r="K4275" s="9">
        <f t="shared" si="601"/>
        <v>45836</v>
      </c>
      <c r="L4275" s="8">
        <f>+VLOOKUP(K4275,'20251231_param'!$A$2:$C$244,2)</f>
        <v>28.25</v>
      </c>
      <c r="M4275" s="8">
        <f>+VLOOKUP($K4275,'20251231_param'!$A$2:$C$244,3)</f>
        <v>25.64176280991617</v>
      </c>
      <c r="N4275" s="8">
        <f t="shared" si="602"/>
        <v>-1.1017183260534325</v>
      </c>
    </row>
    <row r="4276" spans="1:14" x14ac:dyDescent="0.2">
      <c r="A4276" s="5">
        <v>45836.083333333336</v>
      </c>
      <c r="B4276" s="3">
        <v>3</v>
      </c>
      <c r="C4276" s="3"/>
      <c r="D4276" s="6">
        <f t="shared" si="603"/>
        <v>2025</v>
      </c>
      <c r="E4276" s="6">
        <f t="shared" si="604"/>
        <v>6</v>
      </c>
      <c r="F4276" s="6">
        <f t="shared" si="605"/>
        <v>28</v>
      </c>
      <c r="G4276" s="6">
        <f t="shared" si="606"/>
        <v>6</v>
      </c>
      <c r="H4276" s="6">
        <f t="shared" si="607"/>
        <v>26</v>
      </c>
      <c r="I4276" s="6">
        <f t="shared" si="608"/>
        <v>2</v>
      </c>
      <c r="J4276" s="6">
        <f t="shared" si="609"/>
        <v>3</v>
      </c>
      <c r="K4276" s="9">
        <f t="shared" si="601"/>
        <v>45836</v>
      </c>
      <c r="L4276" s="8">
        <f>+VLOOKUP(K4276,'20251231_param'!$A$2:$C$244,2)</f>
        <v>28.25</v>
      </c>
      <c r="M4276" s="8">
        <f>+VLOOKUP($K4276,'20251231_param'!$A$2:$C$244,3)</f>
        <v>25.64176280991617</v>
      </c>
      <c r="N4276" s="8">
        <f t="shared" si="602"/>
        <v>-0.9847216896583777</v>
      </c>
    </row>
    <row r="4277" spans="1:14" x14ac:dyDescent="0.2">
      <c r="A4277" s="5">
        <v>45836.125</v>
      </c>
      <c r="B4277" s="3">
        <v>0</v>
      </c>
      <c r="C4277" s="3"/>
      <c r="D4277" s="6">
        <f t="shared" si="603"/>
        <v>2025</v>
      </c>
      <c r="E4277" s="6">
        <f t="shared" si="604"/>
        <v>6</v>
      </c>
      <c r="F4277" s="6">
        <f t="shared" si="605"/>
        <v>28</v>
      </c>
      <c r="G4277" s="6">
        <f t="shared" si="606"/>
        <v>6</v>
      </c>
      <c r="H4277" s="6">
        <f t="shared" si="607"/>
        <v>26</v>
      </c>
      <c r="I4277" s="6">
        <f t="shared" si="608"/>
        <v>3</v>
      </c>
      <c r="J4277" s="6">
        <f t="shared" si="609"/>
        <v>0</v>
      </c>
      <c r="K4277" s="9">
        <f t="shared" si="601"/>
        <v>45836</v>
      </c>
      <c r="L4277" s="8">
        <f>+VLOOKUP(K4277,'20251231_param'!$A$2:$C$244,2)</f>
        <v>28.25</v>
      </c>
      <c r="M4277" s="8">
        <f>+VLOOKUP($K4277,'20251231_param'!$A$2:$C$244,3)</f>
        <v>25.64176280991617</v>
      </c>
      <c r="N4277" s="8">
        <f t="shared" si="602"/>
        <v>-1.1017183260534325</v>
      </c>
    </row>
    <row r="4278" spans="1:14" x14ac:dyDescent="0.2">
      <c r="A4278" s="5">
        <v>45836.166666666664</v>
      </c>
      <c r="B4278" s="3">
        <v>0</v>
      </c>
      <c r="C4278" s="3"/>
      <c r="D4278" s="6">
        <f t="shared" si="603"/>
        <v>2025</v>
      </c>
      <c r="E4278" s="6">
        <f t="shared" si="604"/>
        <v>6</v>
      </c>
      <c r="F4278" s="6">
        <f t="shared" si="605"/>
        <v>28</v>
      </c>
      <c r="G4278" s="6">
        <f t="shared" si="606"/>
        <v>6</v>
      </c>
      <c r="H4278" s="6">
        <f t="shared" si="607"/>
        <v>26</v>
      </c>
      <c r="I4278" s="6">
        <f t="shared" si="608"/>
        <v>4</v>
      </c>
      <c r="J4278" s="6">
        <f t="shared" si="609"/>
        <v>0</v>
      </c>
      <c r="K4278" s="9">
        <f t="shared" si="601"/>
        <v>45836</v>
      </c>
      <c r="L4278" s="8">
        <f>+VLOOKUP(K4278,'20251231_param'!$A$2:$C$244,2)</f>
        <v>28.25</v>
      </c>
      <c r="M4278" s="8">
        <f>+VLOOKUP($K4278,'20251231_param'!$A$2:$C$244,3)</f>
        <v>25.64176280991617</v>
      </c>
      <c r="N4278" s="8">
        <f t="shared" si="602"/>
        <v>-1.1017183260534325</v>
      </c>
    </row>
    <row r="4279" spans="1:14" x14ac:dyDescent="0.2">
      <c r="A4279" s="5">
        <v>45836.208333333336</v>
      </c>
      <c r="B4279" s="3">
        <v>2</v>
      </c>
      <c r="C4279" s="3"/>
      <c r="D4279" s="6">
        <f t="shared" si="603"/>
        <v>2025</v>
      </c>
      <c r="E4279" s="6">
        <f t="shared" si="604"/>
        <v>6</v>
      </c>
      <c r="F4279" s="6">
        <f t="shared" si="605"/>
        <v>28</v>
      </c>
      <c r="G4279" s="6">
        <f t="shared" si="606"/>
        <v>6</v>
      </c>
      <c r="H4279" s="6">
        <f t="shared" si="607"/>
        <v>26</v>
      </c>
      <c r="I4279" s="6">
        <f t="shared" si="608"/>
        <v>5</v>
      </c>
      <c r="J4279" s="6">
        <f t="shared" si="609"/>
        <v>2</v>
      </c>
      <c r="K4279" s="9">
        <f t="shared" si="601"/>
        <v>45836</v>
      </c>
      <c r="L4279" s="8">
        <f>+VLOOKUP(K4279,'20251231_param'!$A$2:$C$244,2)</f>
        <v>28.25</v>
      </c>
      <c r="M4279" s="8">
        <f>+VLOOKUP($K4279,'20251231_param'!$A$2:$C$244,3)</f>
        <v>25.64176280991617</v>
      </c>
      <c r="N4279" s="8">
        <f t="shared" si="602"/>
        <v>-1.0237205684567292</v>
      </c>
    </row>
    <row r="4280" spans="1:14" x14ac:dyDescent="0.2">
      <c r="A4280" s="5">
        <v>45836.25</v>
      </c>
      <c r="B4280" s="3">
        <v>0</v>
      </c>
      <c r="C4280" s="3"/>
      <c r="D4280" s="6">
        <f t="shared" si="603"/>
        <v>2025</v>
      </c>
      <c r="E4280" s="6">
        <f t="shared" si="604"/>
        <v>6</v>
      </c>
      <c r="F4280" s="6">
        <f t="shared" si="605"/>
        <v>28</v>
      </c>
      <c r="G4280" s="6">
        <f t="shared" si="606"/>
        <v>6</v>
      </c>
      <c r="H4280" s="6">
        <f t="shared" si="607"/>
        <v>26</v>
      </c>
      <c r="I4280" s="6">
        <f t="shared" si="608"/>
        <v>6</v>
      </c>
      <c r="J4280" s="6">
        <f t="shared" si="609"/>
        <v>0</v>
      </c>
      <c r="K4280" s="9">
        <f t="shared" si="601"/>
        <v>45836</v>
      </c>
      <c r="L4280" s="8">
        <f>+VLOOKUP(K4280,'20251231_param'!$A$2:$C$244,2)</f>
        <v>28.25</v>
      </c>
      <c r="M4280" s="8">
        <f>+VLOOKUP($K4280,'20251231_param'!$A$2:$C$244,3)</f>
        <v>25.64176280991617</v>
      </c>
      <c r="N4280" s="8">
        <f t="shared" si="602"/>
        <v>-1.1017183260534325</v>
      </c>
    </row>
    <row r="4281" spans="1:14" x14ac:dyDescent="0.2">
      <c r="A4281" s="5">
        <v>45836.291666666664</v>
      </c>
      <c r="B4281" s="3">
        <v>7</v>
      </c>
      <c r="C4281" s="3"/>
      <c r="D4281" s="6">
        <f t="shared" si="603"/>
        <v>2025</v>
      </c>
      <c r="E4281" s="6">
        <f t="shared" si="604"/>
        <v>6</v>
      </c>
      <c r="F4281" s="6">
        <f t="shared" si="605"/>
        <v>28</v>
      </c>
      <c r="G4281" s="6">
        <f t="shared" si="606"/>
        <v>6</v>
      </c>
      <c r="H4281" s="6">
        <f t="shared" si="607"/>
        <v>26</v>
      </c>
      <c r="I4281" s="6">
        <f t="shared" si="608"/>
        <v>7</v>
      </c>
      <c r="J4281" s="6">
        <f t="shared" si="609"/>
        <v>7</v>
      </c>
      <c r="K4281" s="9">
        <f t="shared" si="601"/>
        <v>45836</v>
      </c>
      <c r="L4281" s="8">
        <f>+VLOOKUP(K4281,'20251231_param'!$A$2:$C$244,2)</f>
        <v>28.25</v>
      </c>
      <c r="M4281" s="8">
        <f>+VLOOKUP($K4281,'20251231_param'!$A$2:$C$244,3)</f>
        <v>25.64176280991617</v>
      </c>
      <c r="N4281" s="8">
        <f t="shared" si="602"/>
        <v>-0.82872617446497132</v>
      </c>
    </row>
    <row r="4282" spans="1:14" x14ac:dyDescent="0.2">
      <c r="A4282" s="5">
        <v>45836.333333333336</v>
      </c>
      <c r="B4282" s="3">
        <v>4</v>
      </c>
      <c r="C4282" s="3"/>
      <c r="D4282" s="6">
        <f t="shared" si="603"/>
        <v>2025</v>
      </c>
      <c r="E4282" s="6">
        <f t="shared" si="604"/>
        <v>6</v>
      </c>
      <c r="F4282" s="6">
        <f t="shared" si="605"/>
        <v>28</v>
      </c>
      <c r="G4282" s="6">
        <f t="shared" si="606"/>
        <v>6</v>
      </c>
      <c r="H4282" s="6">
        <f t="shared" si="607"/>
        <v>26</v>
      </c>
      <c r="I4282" s="6">
        <f t="shared" si="608"/>
        <v>8</v>
      </c>
      <c r="J4282" s="6">
        <f t="shared" si="609"/>
        <v>4</v>
      </c>
      <c r="K4282" s="9">
        <f t="shared" si="601"/>
        <v>45836</v>
      </c>
      <c r="L4282" s="8">
        <f>+VLOOKUP(K4282,'20251231_param'!$A$2:$C$244,2)</f>
        <v>28.25</v>
      </c>
      <c r="M4282" s="8">
        <f>+VLOOKUP($K4282,'20251231_param'!$A$2:$C$244,3)</f>
        <v>25.64176280991617</v>
      </c>
      <c r="N4282" s="8">
        <f t="shared" si="602"/>
        <v>-0.94572281086002608</v>
      </c>
    </row>
    <row r="4283" spans="1:14" x14ac:dyDescent="0.2">
      <c r="A4283" s="5">
        <v>45836.375</v>
      </c>
      <c r="B4283" s="3">
        <v>30</v>
      </c>
      <c r="C4283" s="3"/>
      <c r="D4283" s="6">
        <f t="shared" si="603"/>
        <v>2025</v>
      </c>
      <c r="E4283" s="6">
        <f t="shared" si="604"/>
        <v>6</v>
      </c>
      <c r="F4283" s="6">
        <f t="shared" si="605"/>
        <v>28</v>
      </c>
      <c r="G4283" s="6">
        <f t="shared" si="606"/>
        <v>6</v>
      </c>
      <c r="H4283" s="6">
        <f t="shared" si="607"/>
        <v>26</v>
      </c>
      <c r="I4283" s="6">
        <f t="shared" si="608"/>
        <v>9</v>
      </c>
      <c r="J4283" s="6">
        <f t="shared" si="609"/>
        <v>30</v>
      </c>
      <c r="K4283" s="9">
        <f t="shared" si="601"/>
        <v>45836</v>
      </c>
      <c r="L4283" s="8">
        <f>+VLOOKUP(K4283,'20251231_param'!$A$2:$C$244,2)</f>
        <v>28.25</v>
      </c>
      <c r="M4283" s="8">
        <f>+VLOOKUP($K4283,'20251231_param'!$A$2:$C$244,3)</f>
        <v>25.64176280991617</v>
      </c>
      <c r="N4283" s="8">
        <f t="shared" si="602"/>
        <v>6.8248037897115282E-2</v>
      </c>
    </row>
    <row r="4284" spans="1:14" x14ac:dyDescent="0.2">
      <c r="A4284" s="5">
        <v>45836.416666666664</v>
      </c>
      <c r="B4284" s="3">
        <v>86</v>
      </c>
      <c r="C4284" s="3"/>
      <c r="D4284" s="6">
        <f t="shared" si="603"/>
        <v>2025</v>
      </c>
      <c r="E4284" s="6">
        <f t="shared" si="604"/>
        <v>6</v>
      </c>
      <c r="F4284" s="6">
        <f t="shared" si="605"/>
        <v>28</v>
      </c>
      <c r="G4284" s="6">
        <f t="shared" si="606"/>
        <v>6</v>
      </c>
      <c r="H4284" s="6">
        <f t="shared" si="607"/>
        <v>26</v>
      </c>
      <c r="I4284" s="6">
        <f t="shared" si="608"/>
        <v>10</v>
      </c>
      <c r="J4284" s="6">
        <f t="shared" si="609"/>
        <v>86</v>
      </c>
      <c r="K4284" s="9">
        <f t="shared" si="601"/>
        <v>45836</v>
      </c>
      <c r="L4284" s="8">
        <f>+VLOOKUP(K4284,'20251231_param'!$A$2:$C$244,2)</f>
        <v>28.25</v>
      </c>
      <c r="M4284" s="8">
        <f>+VLOOKUP($K4284,'20251231_param'!$A$2:$C$244,3)</f>
        <v>25.64176280991617</v>
      </c>
      <c r="N4284" s="8">
        <f t="shared" si="602"/>
        <v>2.2521852506048043</v>
      </c>
    </row>
    <row r="4285" spans="1:14" x14ac:dyDescent="0.2">
      <c r="A4285" s="5">
        <v>45836.458333333336</v>
      </c>
      <c r="B4285" s="3">
        <v>25</v>
      </c>
      <c r="C4285" s="3"/>
      <c r="D4285" s="6">
        <f t="shared" si="603"/>
        <v>2025</v>
      </c>
      <c r="E4285" s="6">
        <f t="shared" si="604"/>
        <v>6</v>
      </c>
      <c r="F4285" s="6">
        <f t="shared" si="605"/>
        <v>28</v>
      </c>
      <c r="G4285" s="6">
        <f t="shared" si="606"/>
        <v>6</v>
      </c>
      <c r="H4285" s="6">
        <f t="shared" si="607"/>
        <v>26</v>
      </c>
      <c r="I4285" s="6">
        <f t="shared" si="608"/>
        <v>11</v>
      </c>
      <c r="J4285" s="6">
        <f t="shared" si="609"/>
        <v>25</v>
      </c>
      <c r="K4285" s="9">
        <f t="shared" si="601"/>
        <v>45836</v>
      </c>
      <c r="L4285" s="8">
        <f>+VLOOKUP(K4285,'20251231_param'!$A$2:$C$244,2)</f>
        <v>28.25</v>
      </c>
      <c r="M4285" s="8">
        <f>+VLOOKUP($K4285,'20251231_param'!$A$2:$C$244,3)</f>
        <v>25.64176280991617</v>
      </c>
      <c r="N4285" s="8">
        <f t="shared" si="602"/>
        <v>-0.12674635609464266</v>
      </c>
    </row>
    <row r="4286" spans="1:14" x14ac:dyDescent="0.2">
      <c r="A4286" s="5">
        <v>45836.5</v>
      </c>
      <c r="B4286" s="3">
        <v>55</v>
      </c>
      <c r="C4286" s="3"/>
      <c r="D4286" s="6">
        <f t="shared" si="603"/>
        <v>2025</v>
      </c>
      <c r="E4286" s="6">
        <f t="shared" si="604"/>
        <v>6</v>
      </c>
      <c r="F4286" s="6">
        <f t="shared" si="605"/>
        <v>28</v>
      </c>
      <c r="G4286" s="6">
        <f t="shared" si="606"/>
        <v>6</v>
      </c>
      <c r="H4286" s="6">
        <f t="shared" si="607"/>
        <v>26</v>
      </c>
      <c r="I4286" s="6">
        <f t="shared" si="608"/>
        <v>12</v>
      </c>
      <c r="J4286" s="6">
        <f t="shared" si="609"/>
        <v>55</v>
      </c>
      <c r="K4286" s="9">
        <f t="shared" si="601"/>
        <v>45836</v>
      </c>
      <c r="L4286" s="8">
        <f>+VLOOKUP(K4286,'20251231_param'!$A$2:$C$244,2)</f>
        <v>28.25</v>
      </c>
      <c r="M4286" s="8">
        <f>+VLOOKUP($K4286,'20251231_param'!$A$2:$C$244,3)</f>
        <v>25.64176280991617</v>
      </c>
      <c r="N4286" s="8">
        <f t="shared" si="602"/>
        <v>1.0432200078559051</v>
      </c>
    </row>
    <row r="4287" spans="1:14" x14ac:dyDescent="0.2">
      <c r="A4287" s="5">
        <v>45836.541666666664</v>
      </c>
      <c r="B4287" s="3">
        <v>24</v>
      </c>
      <c r="C4287" s="3"/>
      <c r="D4287" s="6">
        <f t="shared" si="603"/>
        <v>2025</v>
      </c>
      <c r="E4287" s="6">
        <f t="shared" si="604"/>
        <v>6</v>
      </c>
      <c r="F4287" s="6">
        <f t="shared" si="605"/>
        <v>28</v>
      </c>
      <c r="G4287" s="6">
        <f t="shared" si="606"/>
        <v>6</v>
      </c>
      <c r="H4287" s="6">
        <f t="shared" si="607"/>
        <v>26</v>
      </c>
      <c r="I4287" s="6">
        <f t="shared" si="608"/>
        <v>13</v>
      </c>
      <c r="J4287" s="6">
        <f t="shared" si="609"/>
        <v>24</v>
      </c>
      <c r="K4287" s="9">
        <f t="shared" si="601"/>
        <v>45836</v>
      </c>
      <c r="L4287" s="8">
        <f>+VLOOKUP(K4287,'20251231_param'!$A$2:$C$244,2)</f>
        <v>28.25</v>
      </c>
      <c r="M4287" s="8">
        <f>+VLOOKUP($K4287,'20251231_param'!$A$2:$C$244,3)</f>
        <v>25.64176280991617</v>
      </c>
      <c r="N4287" s="8">
        <f t="shared" si="602"/>
        <v>-0.16574523489299425</v>
      </c>
    </row>
    <row r="4288" spans="1:14" x14ac:dyDescent="0.2">
      <c r="A4288" s="5">
        <v>45836.583333333336</v>
      </c>
      <c r="B4288" s="3">
        <v>46</v>
      </c>
      <c r="C4288" s="3"/>
      <c r="D4288" s="6">
        <f t="shared" si="603"/>
        <v>2025</v>
      </c>
      <c r="E4288" s="6">
        <f t="shared" si="604"/>
        <v>6</v>
      </c>
      <c r="F4288" s="6">
        <f t="shared" si="605"/>
        <v>28</v>
      </c>
      <c r="G4288" s="6">
        <f t="shared" si="606"/>
        <v>6</v>
      </c>
      <c r="H4288" s="6">
        <f t="shared" si="607"/>
        <v>26</v>
      </c>
      <c r="I4288" s="6">
        <f t="shared" si="608"/>
        <v>14</v>
      </c>
      <c r="J4288" s="6">
        <f t="shared" si="609"/>
        <v>46</v>
      </c>
      <c r="K4288" s="9">
        <f t="shared" si="601"/>
        <v>45836</v>
      </c>
      <c r="L4288" s="8">
        <f>+VLOOKUP(K4288,'20251231_param'!$A$2:$C$244,2)</f>
        <v>28.25</v>
      </c>
      <c r="M4288" s="8">
        <f>+VLOOKUP($K4288,'20251231_param'!$A$2:$C$244,3)</f>
        <v>25.64176280991617</v>
      </c>
      <c r="N4288" s="8">
        <f t="shared" si="602"/>
        <v>0.6922300986707407</v>
      </c>
    </row>
    <row r="4289" spans="1:14" x14ac:dyDescent="0.2">
      <c r="A4289" s="5">
        <v>45836.625</v>
      </c>
      <c r="B4289" s="3">
        <v>68</v>
      </c>
      <c r="C4289" s="3"/>
      <c r="D4289" s="6">
        <f t="shared" si="603"/>
        <v>2025</v>
      </c>
      <c r="E4289" s="6">
        <f t="shared" si="604"/>
        <v>6</v>
      </c>
      <c r="F4289" s="6">
        <f t="shared" si="605"/>
        <v>28</v>
      </c>
      <c r="G4289" s="6">
        <f t="shared" si="606"/>
        <v>6</v>
      </c>
      <c r="H4289" s="6">
        <f t="shared" si="607"/>
        <v>26</v>
      </c>
      <c r="I4289" s="6">
        <f t="shared" si="608"/>
        <v>15</v>
      </c>
      <c r="J4289" s="6">
        <f t="shared" si="609"/>
        <v>68</v>
      </c>
      <c r="K4289" s="9">
        <f t="shared" si="601"/>
        <v>45836</v>
      </c>
      <c r="L4289" s="8">
        <f>+VLOOKUP(K4289,'20251231_param'!$A$2:$C$244,2)</f>
        <v>28.25</v>
      </c>
      <c r="M4289" s="8">
        <f>+VLOOKUP($K4289,'20251231_param'!$A$2:$C$244,3)</f>
        <v>25.64176280991617</v>
      </c>
      <c r="N4289" s="8">
        <f t="shared" si="602"/>
        <v>1.5502054322344756</v>
      </c>
    </row>
    <row r="4290" spans="1:14" x14ac:dyDescent="0.2">
      <c r="A4290" s="5">
        <v>45836.666666666664</v>
      </c>
      <c r="B4290" s="3">
        <v>47</v>
      </c>
      <c r="C4290" s="3"/>
      <c r="D4290" s="6">
        <f t="shared" si="603"/>
        <v>2025</v>
      </c>
      <c r="E4290" s="6">
        <f t="shared" si="604"/>
        <v>6</v>
      </c>
      <c r="F4290" s="6">
        <f t="shared" si="605"/>
        <v>28</v>
      </c>
      <c r="G4290" s="6">
        <f t="shared" si="606"/>
        <v>6</v>
      </c>
      <c r="H4290" s="6">
        <f t="shared" si="607"/>
        <v>26</v>
      </c>
      <c r="I4290" s="6">
        <f t="shared" si="608"/>
        <v>16</v>
      </c>
      <c r="J4290" s="6">
        <f t="shared" si="609"/>
        <v>47</v>
      </c>
      <c r="K4290" s="9">
        <f t="shared" si="601"/>
        <v>45836</v>
      </c>
      <c r="L4290" s="8">
        <f>+VLOOKUP(K4290,'20251231_param'!$A$2:$C$244,2)</f>
        <v>28.25</v>
      </c>
      <c r="M4290" s="8">
        <f>+VLOOKUP($K4290,'20251231_param'!$A$2:$C$244,3)</f>
        <v>25.64176280991617</v>
      </c>
      <c r="N4290" s="8">
        <f t="shared" si="602"/>
        <v>0.73122897746909232</v>
      </c>
    </row>
    <row r="4291" spans="1:14" x14ac:dyDescent="0.2">
      <c r="A4291" s="5">
        <v>45836.708333333336</v>
      </c>
      <c r="B4291" s="3">
        <v>67</v>
      </c>
      <c r="C4291" s="3"/>
      <c r="D4291" s="6">
        <f t="shared" si="603"/>
        <v>2025</v>
      </c>
      <c r="E4291" s="6">
        <f t="shared" si="604"/>
        <v>6</v>
      </c>
      <c r="F4291" s="6">
        <f t="shared" si="605"/>
        <v>28</v>
      </c>
      <c r="G4291" s="6">
        <f t="shared" si="606"/>
        <v>6</v>
      </c>
      <c r="H4291" s="6">
        <f t="shared" si="607"/>
        <v>26</v>
      </c>
      <c r="I4291" s="6">
        <f t="shared" si="608"/>
        <v>17</v>
      </c>
      <c r="J4291" s="6">
        <f t="shared" si="609"/>
        <v>67</v>
      </c>
      <c r="K4291" s="9">
        <f t="shared" ref="K4291:K4354" si="610">DATE(D4291,E4291,F4291)</f>
        <v>45836</v>
      </c>
      <c r="L4291" s="8">
        <f>+VLOOKUP(K4291,'20251231_param'!$A$2:$C$244,2)</f>
        <v>28.25</v>
      </c>
      <c r="M4291" s="8">
        <f>+VLOOKUP($K4291,'20251231_param'!$A$2:$C$244,3)</f>
        <v>25.64176280991617</v>
      </c>
      <c r="N4291" s="8">
        <f t="shared" ref="N4291:N4354" si="611">+(J4291-L4291)/M4291</f>
        <v>1.5112065534361241</v>
      </c>
    </row>
    <row r="4292" spans="1:14" x14ac:dyDescent="0.2">
      <c r="A4292" s="5">
        <v>45836.75</v>
      </c>
      <c r="B4292" s="3">
        <v>42</v>
      </c>
      <c r="C4292" s="3"/>
      <c r="D4292" s="6">
        <f t="shared" si="603"/>
        <v>2025</v>
      </c>
      <c r="E4292" s="6">
        <f t="shared" si="604"/>
        <v>6</v>
      </c>
      <c r="F4292" s="6">
        <f t="shared" si="605"/>
        <v>28</v>
      </c>
      <c r="G4292" s="6">
        <f t="shared" si="606"/>
        <v>6</v>
      </c>
      <c r="H4292" s="6">
        <f t="shared" si="607"/>
        <v>26</v>
      </c>
      <c r="I4292" s="6">
        <f t="shared" si="608"/>
        <v>18</v>
      </c>
      <c r="J4292" s="6">
        <f t="shared" si="609"/>
        <v>42</v>
      </c>
      <c r="K4292" s="9">
        <f t="shared" si="610"/>
        <v>45836</v>
      </c>
      <c r="L4292" s="8">
        <f>+VLOOKUP(K4292,'20251231_param'!$A$2:$C$244,2)</f>
        <v>28.25</v>
      </c>
      <c r="M4292" s="8">
        <f>+VLOOKUP($K4292,'20251231_param'!$A$2:$C$244,3)</f>
        <v>25.64176280991617</v>
      </c>
      <c r="N4292" s="8">
        <f t="shared" si="611"/>
        <v>0.53623458347733433</v>
      </c>
    </row>
    <row r="4293" spans="1:14" x14ac:dyDescent="0.2">
      <c r="A4293" s="5">
        <v>45836.791666666664</v>
      </c>
      <c r="B4293" s="3">
        <v>42</v>
      </c>
      <c r="C4293" s="3"/>
      <c r="D4293" s="6">
        <f t="shared" ref="D4293:D4356" si="612">+YEAR(A4293)</f>
        <v>2025</v>
      </c>
      <c r="E4293" s="6">
        <f t="shared" ref="E4293:E4356" si="613">+MONTH(A4293)</f>
        <v>6</v>
      </c>
      <c r="F4293" s="6">
        <f t="shared" ref="F4293:F4356" si="614">+DAY(A4293)</f>
        <v>28</v>
      </c>
      <c r="G4293" s="6">
        <f t="shared" ref="G4293:G4356" si="615">+WEEKDAY(A4293,2)</f>
        <v>6</v>
      </c>
      <c r="H4293" s="6">
        <f t="shared" ref="H4293:H4356" si="616">+WEEKNUM(A4293,21)</f>
        <v>26</v>
      </c>
      <c r="I4293" s="6">
        <f t="shared" ref="I4293:I4356" si="617">+HOUR(A4293)</f>
        <v>19</v>
      </c>
      <c r="J4293" s="6">
        <f t="shared" ref="J4293:J4356" si="618">+B4293</f>
        <v>42</v>
      </c>
      <c r="K4293" s="9">
        <f t="shared" si="610"/>
        <v>45836</v>
      </c>
      <c r="L4293" s="8">
        <f>+VLOOKUP(K4293,'20251231_param'!$A$2:$C$244,2)</f>
        <v>28.25</v>
      </c>
      <c r="M4293" s="8">
        <f>+VLOOKUP($K4293,'20251231_param'!$A$2:$C$244,3)</f>
        <v>25.64176280991617</v>
      </c>
      <c r="N4293" s="8">
        <f t="shared" si="611"/>
        <v>0.53623458347733433</v>
      </c>
    </row>
    <row r="4294" spans="1:14" x14ac:dyDescent="0.2">
      <c r="A4294" s="5">
        <v>45836.833333333336</v>
      </c>
      <c r="B4294" s="3">
        <v>36</v>
      </c>
      <c r="C4294" s="3"/>
      <c r="D4294" s="6">
        <f t="shared" si="612"/>
        <v>2025</v>
      </c>
      <c r="E4294" s="6">
        <f t="shared" si="613"/>
        <v>6</v>
      </c>
      <c r="F4294" s="6">
        <f t="shared" si="614"/>
        <v>28</v>
      </c>
      <c r="G4294" s="6">
        <f t="shared" si="615"/>
        <v>6</v>
      </c>
      <c r="H4294" s="6">
        <f t="shared" si="616"/>
        <v>26</v>
      </c>
      <c r="I4294" s="6">
        <f t="shared" si="617"/>
        <v>20</v>
      </c>
      <c r="J4294" s="6">
        <f t="shared" si="618"/>
        <v>36</v>
      </c>
      <c r="K4294" s="9">
        <f t="shared" si="610"/>
        <v>45836</v>
      </c>
      <c r="L4294" s="8">
        <f>+VLOOKUP(K4294,'20251231_param'!$A$2:$C$244,2)</f>
        <v>28.25</v>
      </c>
      <c r="M4294" s="8">
        <f>+VLOOKUP($K4294,'20251231_param'!$A$2:$C$244,3)</f>
        <v>25.64176280991617</v>
      </c>
      <c r="N4294" s="8">
        <f t="shared" si="611"/>
        <v>0.30224131068722482</v>
      </c>
    </row>
    <row r="4295" spans="1:14" x14ac:dyDescent="0.2">
      <c r="A4295" s="5">
        <v>45836.875</v>
      </c>
      <c r="B4295" s="3">
        <v>43</v>
      </c>
      <c r="C4295" s="3"/>
      <c r="D4295" s="6">
        <f t="shared" si="612"/>
        <v>2025</v>
      </c>
      <c r="E4295" s="6">
        <f t="shared" si="613"/>
        <v>6</v>
      </c>
      <c r="F4295" s="6">
        <f t="shared" si="614"/>
        <v>28</v>
      </c>
      <c r="G4295" s="6">
        <f t="shared" si="615"/>
        <v>6</v>
      </c>
      <c r="H4295" s="6">
        <f t="shared" si="616"/>
        <v>26</v>
      </c>
      <c r="I4295" s="6">
        <f t="shared" si="617"/>
        <v>21</v>
      </c>
      <c r="J4295" s="6">
        <f t="shared" si="618"/>
        <v>43</v>
      </c>
      <c r="K4295" s="9">
        <f t="shared" si="610"/>
        <v>45836</v>
      </c>
      <c r="L4295" s="8">
        <f>+VLOOKUP(K4295,'20251231_param'!$A$2:$C$244,2)</f>
        <v>28.25</v>
      </c>
      <c r="M4295" s="8">
        <f>+VLOOKUP($K4295,'20251231_param'!$A$2:$C$244,3)</f>
        <v>25.64176280991617</v>
      </c>
      <c r="N4295" s="8">
        <f t="shared" si="611"/>
        <v>0.57523346227568595</v>
      </c>
    </row>
    <row r="4296" spans="1:14" x14ac:dyDescent="0.2">
      <c r="A4296" s="5">
        <v>45836.916666666664</v>
      </c>
      <c r="B4296" s="3">
        <v>37</v>
      </c>
      <c r="C4296" s="3"/>
      <c r="D4296" s="6">
        <f t="shared" si="612"/>
        <v>2025</v>
      </c>
      <c r="E4296" s="6">
        <f t="shared" si="613"/>
        <v>6</v>
      </c>
      <c r="F4296" s="6">
        <f t="shared" si="614"/>
        <v>28</v>
      </c>
      <c r="G4296" s="6">
        <f t="shared" si="615"/>
        <v>6</v>
      </c>
      <c r="H4296" s="6">
        <f t="shared" si="616"/>
        <v>26</v>
      </c>
      <c r="I4296" s="6">
        <f t="shared" si="617"/>
        <v>22</v>
      </c>
      <c r="J4296" s="6">
        <f t="shared" si="618"/>
        <v>37</v>
      </c>
      <c r="K4296" s="9">
        <f t="shared" si="610"/>
        <v>45836</v>
      </c>
      <c r="L4296" s="8">
        <f>+VLOOKUP(K4296,'20251231_param'!$A$2:$C$244,2)</f>
        <v>28.25</v>
      </c>
      <c r="M4296" s="8">
        <f>+VLOOKUP($K4296,'20251231_param'!$A$2:$C$244,3)</f>
        <v>25.64176280991617</v>
      </c>
      <c r="N4296" s="8">
        <f t="shared" si="611"/>
        <v>0.34124018948557644</v>
      </c>
    </row>
    <row r="4297" spans="1:14" x14ac:dyDescent="0.2">
      <c r="A4297" s="5">
        <v>45836.958333333336</v>
      </c>
      <c r="B4297" s="3">
        <v>14</v>
      </c>
      <c r="C4297" s="3"/>
      <c r="D4297" s="6">
        <f t="shared" si="612"/>
        <v>2025</v>
      </c>
      <c r="E4297" s="6">
        <f t="shared" si="613"/>
        <v>6</v>
      </c>
      <c r="F4297" s="6">
        <f t="shared" si="614"/>
        <v>28</v>
      </c>
      <c r="G4297" s="6">
        <f t="shared" si="615"/>
        <v>6</v>
      </c>
      <c r="H4297" s="6">
        <f t="shared" si="616"/>
        <v>26</v>
      </c>
      <c r="I4297" s="6">
        <f t="shared" si="617"/>
        <v>23</v>
      </c>
      <c r="J4297" s="6">
        <f t="shared" si="618"/>
        <v>14</v>
      </c>
      <c r="K4297" s="9">
        <f t="shared" si="610"/>
        <v>45836</v>
      </c>
      <c r="L4297" s="8">
        <f>+VLOOKUP(K4297,'20251231_param'!$A$2:$C$244,2)</f>
        <v>28.25</v>
      </c>
      <c r="M4297" s="8">
        <f>+VLOOKUP($K4297,'20251231_param'!$A$2:$C$244,3)</f>
        <v>25.64176280991617</v>
      </c>
      <c r="N4297" s="8">
        <f t="shared" si="611"/>
        <v>-0.55573402287651019</v>
      </c>
    </row>
    <row r="4298" spans="1:14" x14ac:dyDescent="0.2">
      <c r="A4298" s="5">
        <v>45837</v>
      </c>
      <c r="B4298" s="3">
        <v>0</v>
      </c>
      <c r="C4298" s="3"/>
      <c r="D4298" s="6">
        <f t="shared" si="612"/>
        <v>2025</v>
      </c>
      <c r="E4298" s="6">
        <f t="shared" si="613"/>
        <v>6</v>
      </c>
      <c r="F4298" s="6">
        <f t="shared" si="614"/>
        <v>29</v>
      </c>
      <c r="G4298" s="6">
        <f t="shared" si="615"/>
        <v>7</v>
      </c>
      <c r="H4298" s="6">
        <f t="shared" si="616"/>
        <v>26</v>
      </c>
      <c r="I4298" s="6">
        <f t="shared" si="617"/>
        <v>0</v>
      </c>
      <c r="J4298" s="6">
        <f t="shared" si="618"/>
        <v>0</v>
      </c>
      <c r="K4298" s="9">
        <f t="shared" si="610"/>
        <v>45837</v>
      </c>
      <c r="L4298" s="8">
        <f>+VLOOKUP(K4298,'20251231_param'!$A$2:$C$244,2)</f>
        <v>26.166666666666668</v>
      </c>
      <c r="M4298" s="8">
        <f>+VLOOKUP($K4298,'20251231_param'!$A$2:$C$244,3)</f>
        <v>26.584838220090898</v>
      </c>
      <c r="N4298" s="8">
        <f t="shared" si="611"/>
        <v>-0.98427029910950492</v>
      </c>
    </row>
    <row r="4299" spans="1:14" x14ac:dyDescent="0.2">
      <c r="A4299" s="5">
        <v>45837.041666666664</v>
      </c>
      <c r="B4299" s="3">
        <v>7</v>
      </c>
      <c r="C4299" s="3"/>
      <c r="D4299" s="6">
        <f t="shared" si="612"/>
        <v>2025</v>
      </c>
      <c r="E4299" s="6">
        <f t="shared" si="613"/>
        <v>6</v>
      </c>
      <c r="F4299" s="6">
        <f t="shared" si="614"/>
        <v>29</v>
      </c>
      <c r="G4299" s="6">
        <f t="shared" si="615"/>
        <v>7</v>
      </c>
      <c r="H4299" s="6">
        <f t="shared" si="616"/>
        <v>26</v>
      </c>
      <c r="I4299" s="6">
        <f t="shared" si="617"/>
        <v>1</v>
      </c>
      <c r="J4299" s="6">
        <f t="shared" si="618"/>
        <v>7</v>
      </c>
      <c r="K4299" s="9">
        <f t="shared" si="610"/>
        <v>45837</v>
      </c>
      <c r="L4299" s="8">
        <f>+VLOOKUP(K4299,'20251231_param'!$A$2:$C$244,2)</f>
        <v>26.166666666666668</v>
      </c>
      <c r="M4299" s="8">
        <f>+VLOOKUP($K4299,'20251231_param'!$A$2:$C$244,3)</f>
        <v>26.584838220090898</v>
      </c>
      <c r="N4299" s="8">
        <f t="shared" si="611"/>
        <v>-0.72096232100377755</v>
      </c>
    </row>
    <row r="4300" spans="1:14" x14ac:dyDescent="0.2">
      <c r="A4300" s="5">
        <v>45837.083333333336</v>
      </c>
      <c r="B4300" s="3">
        <v>1</v>
      </c>
      <c r="C4300" s="3"/>
      <c r="D4300" s="6">
        <f t="shared" si="612"/>
        <v>2025</v>
      </c>
      <c r="E4300" s="6">
        <f t="shared" si="613"/>
        <v>6</v>
      </c>
      <c r="F4300" s="6">
        <f t="shared" si="614"/>
        <v>29</v>
      </c>
      <c r="G4300" s="6">
        <f t="shared" si="615"/>
        <v>7</v>
      </c>
      <c r="H4300" s="6">
        <f t="shared" si="616"/>
        <v>26</v>
      </c>
      <c r="I4300" s="6">
        <f t="shared" si="617"/>
        <v>2</v>
      </c>
      <c r="J4300" s="6">
        <f t="shared" si="618"/>
        <v>1</v>
      </c>
      <c r="K4300" s="9">
        <f t="shared" si="610"/>
        <v>45837</v>
      </c>
      <c r="L4300" s="8">
        <f>+VLOOKUP(K4300,'20251231_param'!$A$2:$C$244,2)</f>
        <v>26.166666666666668</v>
      </c>
      <c r="M4300" s="8">
        <f>+VLOOKUP($K4300,'20251231_param'!$A$2:$C$244,3)</f>
        <v>26.584838220090898</v>
      </c>
      <c r="N4300" s="8">
        <f t="shared" si="611"/>
        <v>-0.94665487366582968</v>
      </c>
    </row>
    <row r="4301" spans="1:14" x14ac:dyDescent="0.2">
      <c r="A4301" s="5">
        <v>45837.125</v>
      </c>
      <c r="B4301" s="3">
        <v>1</v>
      </c>
      <c r="C4301" s="3"/>
      <c r="D4301" s="6">
        <f t="shared" si="612"/>
        <v>2025</v>
      </c>
      <c r="E4301" s="6">
        <f t="shared" si="613"/>
        <v>6</v>
      </c>
      <c r="F4301" s="6">
        <f t="shared" si="614"/>
        <v>29</v>
      </c>
      <c r="G4301" s="6">
        <f t="shared" si="615"/>
        <v>7</v>
      </c>
      <c r="H4301" s="6">
        <f t="shared" si="616"/>
        <v>26</v>
      </c>
      <c r="I4301" s="6">
        <f t="shared" si="617"/>
        <v>3</v>
      </c>
      <c r="J4301" s="6">
        <f t="shared" si="618"/>
        <v>1</v>
      </c>
      <c r="K4301" s="9">
        <f t="shared" si="610"/>
        <v>45837</v>
      </c>
      <c r="L4301" s="8">
        <f>+VLOOKUP(K4301,'20251231_param'!$A$2:$C$244,2)</f>
        <v>26.166666666666668</v>
      </c>
      <c r="M4301" s="8">
        <f>+VLOOKUP($K4301,'20251231_param'!$A$2:$C$244,3)</f>
        <v>26.584838220090898</v>
      </c>
      <c r="N4301" s="8">
        <f t="shared" si="611"/>
        <v>-0.94665487366582968</v>
      </c>
    </row>
    <row r="4302" spans="1:14" x14ac:dyDescent="0.2">
      <c r="A4302" s="5">
        <v>45837.166666666664</v>
      </c>
      <c r="B4302" s="3">
        <v>0</v>
      </c>
      <c r="C4302" s="3"/>
      <c r="D4302" s="6">
        <f t="shared" si="612"/>
        <v>2025</v>
      </c>
      <c r="E4302" s="6">
        <f t="shared" si="613"/>
        <v>6</v>
      </c>
      <c r="F4302" s="6">
        <f t="shared" si="614"/>
        <v>29</v>
      </c>
      <c r="G4302" s="6">
        <f t="shared" si="615"/>
        <v>7</v>
      </c>
      <c r="H4302" s="6">
        <f t="shared" si="616"/>
        <v>26</v>
      </c>
      <c r="I4302" s="6">
        <f t="shared" si="617"/>
        <v>4</v>
      </c>
      <c r="J4302" s="6">
        <f t="shared" si="618"/>
        <v>0</v>
      </c>
      <c r="K4302" s="9">
        <f t="shared" si="610"/>
        <v>45837</v>
      </c>
      <c r="L4302" s="8">
        <f>+VLOOKUP(K4302,'20251231_param'!$A$2:$C$244,2)</f>
        <v>26.166666666666668</v>
      </c>
      <c r="M4302" s="8">
        <f>+VLOOKUP($K4302,'20251231_param'!$A$2:$C$244,3)</f>
        <v>26.584838220090898</v>
      </c>
      <c r="N4302" s="8">
        <f t="shared" si="611"/>
        <v>-0.98427029910950492</v>
      </c>
    </row>
    <row r="4303" spans="1:14" x14ac:dyDescent="0.2">
      <c r="A4303" s="5">
        <v>45837.208333333336</v>
      </c>
      <c r="B4303" s="3">
        <v>3</v>
      </c>
      <c r="C4303" s="3"/>
      <c r="D4303" s="6">
        <f t="shared" si="612"/>
        <v>2025</v>
      </c>
      <c r="E4303" s="6">
        <f t="shared" si="613"/>
        <v>6</v>
      </c>
      <c r="F4303" s="6">
        <f t="shared" si="614"/>
        <v>29</v>
      </c>
      <c r="G4303" s="6">
        <f t="shared" si="615"/>
        <v>7</v>
      </c>
      <c r="H4303" s="6">
        <f t="shared" si="616"/>
        <v>26</v>
      </c>
      <c r="I4303" s="6">
        <f t="shared" si="617"/>
        <v>5</v>
      </c>
      <c r="J4303" s="6">
        <f t="shared" si="618"/>
        <v>3</v>
      </c>
      <c r="K4303" s="9">
        <f t="shared" si="610"/>
        <v>45837</v>
      </c>
      <c r="L4303" s="8">
        <f>+VLOOKUP(K4303,'20251231_param'!$A$2:$C$244,2)</f>
        <v>26.166666666666668</v>
      </c>
      <c r="M4303" s="8">
        <f>+VLOOKUP($K4303,'20251231_param'!$A$2:$C$244,3)</f>
        <v>26.584838220090898</v>
      </c>
      <c r="N4303" s="8">
        <f t="shared" si="611"/>
        <v>-0.87142402277847897</v>
      </c>
    </row>
    <row r="4304" spans="1:14" x14ac:dyDescent="0.2">
      <c r="A4304" s="5">
        <v>45837.25</v>
      </c>
      <c r="B4304" s="3">
        <v>4</v>
      </c>
      <c r="C4304" s="3"/>
      <c r="D4304" s="6">
        <f t="shared" si="612"/>
        <v>2025</v>
      </c>
      <c r="E4304" s="6">
        <f t="shared" si="613"/>
        <v>6</v>
      </c>
      <c r="F4304" s="6">
        <f t="shared" si="614"/>
        <v>29</v>
      </c>
      <c r="G4304" s="6">
        <f t="shared" si="615"/>
        <v>7</v>
      </c>
      <c r="H4304" s="6">
        <f t="shared" si="616"/>
        <v>26</v>
      </c>
      <c r="I4304" s="6">
        <f t="shared" si="617"/>
        <v>6</v>
      </c>
      <c r="J4304" s="6">
        <f t="shared" si="618"/>
        <v>4</v>
      </c>
      <c r="K4304" s="9">
        <f t="shared" si="610"/>
        <v>45837</v>
      </c>
      <c r="L4304" s="8">
        <f>+VLOOKUP(K4304,'20251231_param'!$A$2:$C$244,2)</f>
        <v>26.166666666666668</v>
      </c>
      <c r="M4304" s="8">
        <f>+VLOOKUP($K4304,'20251231_param'!$A$2:$C$244,3)</f>
        <v>26.584838220090898</v>
      </c>
      <c r="N4304" s="8">
        <f t="shared" si="611"/>
        <v>-0.83380859733480361</v>
      </c>
    </row>
    <row r="4305" spans="1:14" x14ac:dyDescent="0.2">
      <c r="A4305" s="5">
        <v>45837.291666666664</v>
      </c>
      <c r="B4305" s="3">
        <v>3</v>
      </c>
      <c r="C4305" s="3"/>
      <c r="D4305" s="6">
        <f t="shared" si="612"/>
        <v>2025</v>
      </c>
      <c r="E4305" s="6">
        <f t="shared" si="613"/>
        <v>6</v>
      </c>
      <c r="F4305" s="6">
        <f t="shared" si="614"/>
        <v>29</v>
      </c>
      <c r="G4305" s="6">
        <f t="shared" si="615"/>
        <v>7</v>
      </c>
      <c r="H4305" s="6">
        <f t="shared" si="616"/>
        <v>26</v>
      </c>
      <c r="I4305" s="6">
        <f t="shared" si="617"/>
        <v>7</v>
      </c>
      <c r="J4305" s="6">
        <f t="shared" si="618"/>
        <v>3</v>
      </c>
      <c r="K4305" s="9">
        <f t="shared" si="610"/>
        <v>45837</v>
      </c>
      <c r="L4305" s="8">
        <f>+VLOOKUP(K4305,'20251231_param'!$A$2:$C$244,2)</f>
        <v>26.166666666666668</v>
      </c>
      <c r="M4305" s="8">
        <f>+VLOOKUP($K4305,'20251231_param'!$A$2:$C$244,3)</f>
        <v>26.584838220090898</v>
      </c>
      <c r="N4305" s="8">
        <f t="shared" si="611"/>
        <v>-0.87142402277847897</v>
      </c>
    </row>
    <row r="4306" spans="1:14" x14ac:dyDescent="0.2">
      <c r="A4306" s="5">
        <v>45837.333333333336</v>
      </c>
      <c r="B4306" s="3">
        <v>2</v>
      </c>
      <c r="C4306" s="3"/>
      <c r="D4306" s="6">
        <f t="shared" si="612"/>
        <v>2025</v>
      </c>
      <c r="E4306" s="6">
        <f t="shared" si="613"/>
        <v>6</v>
      </c>
      <c r="F4306" s="6">
        <f t="shared" si="614"/>
        <v>29</v>
      </c>
      <c r="G4306" s="6">
        <f t="shared" si="615"/>
        <v>7</v>
      </c>
      <c r="H4306" s="6">
        <f t="shared" si="616"/>
        <v>26</v>
      </c>
      <c r="I4306" s="6">
        <f t="shared" si="617"/>
        <v>8</v>
      </c>
      <c r="J4306" s="6">
        <f t="shared" si="618"/>
        <v>2</v>
      </c>
      <c r="K4306" s="9">
        <f t="shared" si="610"/>
        <v>45837</v>
      </c>
      <c r="L4306" s="8">
        <f>+VLOOKUP(K4306,'20251231_param'!$A$2:$C$244,2)</f>
        <v>26.166666666666668</v>
      </c>
      <c r="M4306" s="8">
        <f>+VLOOKUP($K4306,'20251231_param'!$A$2:$C$244,3)</f>
        <v>26.584838220090898</v>
      </c>
      <c r="N4306" s="8">
        <f t="shared" si="611"/>
        <v>-0.90903944822215432</v>
      </c>
    </row>
    <row r="4307" spans="1:14" x14ac:dyDescent="0.2">
      <c r="A4307" s="5">
        <v>45837.375</v>
      </c>
      <c r="B4307" s="3">
        <v>40</v>
      </c>
      <c r="C4307" s="3"/>
      <c r="D4307" s="6">
        <f t="shared" si="612"/>
        <v>2025</v>
      </c>
      <c r="E4307" s="6">
        <f t="shared" si="613"/>
        <v>6</v>
      </c>
      <c r="F4307" s="6">
        <f t="shared" si="614"/>
        <v>29</v>
      </c>
      <c r="G4307" s="6">
        <f t="shared" si="615"/>
        <v>7</v>
      </c>
      <c r="H4307" s="6">
        <f t="shared" si="616"/>
        <v>26</v>
      </c>
      <c r="I4307" s="6">
        <f t="shared" si="617"/>
        <v>9</v>
      </c>
      <c r="J4307" s="6">
        <f t="shared" si="618"/>
        <v>40</v>
      </c>
      <c r="K4307" s="9">
        <f t="shared" si="610"/>
        <v>45837</v>
      </c>
      <c r="L4307" s="8">
        <f>+VLOOKUP(K4307,'20251231_param'!$A$2:$C$244,2)</f>
        <v>26.166666666666668</v>
      </c>
      <c r="M4307" s="8">
        <f>+VLOOKUP($K4307,'20251231_param'!$A$2:$C$244,3)</f>
        <v>26.584838220090898</v>
      </c>
      <c r="N4307" s="8">
        <f t="shared" si="611"/>
        <v>0.52034671863750892</v>
      </c>
    </row>
    <row r="4308" spans="1:14" x14ac:dyDescent="0.2">
      <c r="A4308" s="5">
        <v>45837.416666666664</v>
      </c>
      <c r="B4308" s="3">
        <v>8</v>
      </c>
      <c r="C4308" s="3"/>
      <c r="D4308" s="6">
        <f t="shared" si="612"/>
        <v>2025</v>
      </c>
      <c r="E4308" s="6">
        <f t="shared" si="613"/>
        <v>6</v>
      </c>
      <c r="F4308" s="6">
        <f t="shared" si="614"/>
        <v>29</v>
      </c>
      <c r="G4308" s="6">
        <f t="shared" si="615"/>
        <v>7</v>
      </c>
      <c r="H4308" s="6">
        <f t="shared" si="616"/>
        <v>26</v>
      </c>
      <c r="I4308" s="6">
        <f t="shared" si="617"/>
        <v>10</v>
      </c>
      <c r="J4308" s="6">
        <f t="shared" si="618"/>
        <v>8</v>
      </c>
      <c r="K4308" s="9">
        <f t="shared" si="610"/>
        <v>45837</v>
      </c>
      <c r="L4308" s="8">
        <f>+VLOOKUP(K4308,'20251231_param'!$A$2:$C$244,2)</f>
        <v>26.166666666666668</v>
      </c>
      <c r="M4308" s="8">
        <f>+VLOOKUP($K4308,'20251231_param'!$A$2:$C$244,3)</f>
        <v>26.584838220090898</v>
      </c>
      <c r="N4308" s="8">
        <f t="shared" si="611"/>
        <v>-0.6833468955601022</v>
      </c>
    </row>
    <row r="4309" spans="1:14" x14ac:dyDescent="0.2">
      <c r="A4309" s="5">
        <v>45837.458333333336</v>
      </c>
      <c r="B4309" s="3">
        <v>24</v>
      </c>
      <c r="C4309" s="3"/>
      <c r="D4309" s="6">
        <f t="shared" si="612"/>
        <v>2025</v>
      </c>
      <c r="E4309" s="6">
        <f t="shared" si="613"/>
        <v>6</v>
      </c>
      <c r="F4309" s="6">
        <f t="shared" si="614"/>
        <v>29</v>
      </c>
      <c r="G4309" s="6">
        <f t="shared" si="615"/>
        <v>7</v>
      </c>
      <c r="H4309" s="6">
        <f t="shared" si="616"/>
        <v>26</v>
      </c>
      <c r="I4309" s="6">
        <f t="shared" si="617"/>
        <v>11</v>
      </c>
      <c r="J4309" s="6">
        <f t="shared" si="618"/>
        <v>24</v>
      </c>
      <c r="K4309" s="9">
        <f t="shared" si="610"/>
        <v>45837</v>
      </c>
      <c r="L4309" s="8">
        <f>+VLOOKUP(K4309,'20251231_param'!$A$2:$C$244,2)</f>
        <v>26.166666666666668</v>
      </c>
      <c r="M4309" s="8">
        <f>+VLOOKUP($K4309,'20251231_param'!$A$2:$C$244,3)</f>
        <v>26.584838220090898</v>
      </c>
      <c r="N4309" s="8">
        <f t="shared" si="611"/>
        <v>-8.1500088461296624E-2</v>
      </c>
    </row>
    <row r="4310" spans="1:14" x14ac:dyDescent="0.2">
      <c r="A4310" s="5">
        <v>45837.5</v>
      </c>
      <c r="B4310" s="3">
        <v>40</v>
      </c>
      <c r="C4310" s="3"/>
      <c r="D4310" s="6">
        <f t="shared" si="612"/>
        <v>2025</v>
      </c>
      <c r="E4310" s="6">
        <f t="shared" si="613"/>
        <v>6</v>
      </c>
      <c r="F4310" s="6">
        <f t="shared" si="614"/>
        <v>29</v>
      </c>
      <c r="G4310" s="6">
        <f t="shared" si="615"/>
        <v>7</v>
      </c>
      <c r="H4310" s="6">
        <f t="shared" si="616"/>
        <v>26</v>
      </c>
      <c r="I4310" s="6">
        <f t="shared" si="617"/>
        <v>12</v>
      </c>
      <c r="J4310" s="6">
        <f t="shared" si="618"/>
        <v>40</v>
      </c>
      <c r="K4310" s="9">
        <f t="shared" si="610"/>
        <v>45837</v>
      </c>
      <c r="L4310" s="8">
        <f>+VLOOKUP(K4310,'20251231_param'!$A$2:$C$244,2)</f>
        <v>26.166666666666668</v>
      </c>
      <c r="M4310" s="8">
        <f>+VLOOKUP($K4310,'20251231_param'!$A$2:$C$244,3)</f>
        <v>26.584838220090898</v>
      </c>
      <c r="N4310" s="8">
        <f t="shared" si="611"/>
        <v>0.52034671863750892</v>
      </c>
    </row>
    <row r="4311" spans="1:14" x14ac:dyDescent="0.2">
      <c r="A4311" s="5">
        <v>45837.541666666664</v>
      </c>
      <c r="B4311" s="3">
        <v>50</v>
      </c>
      <c r="C4311" s="3"/>
      <c r="D4311" s="6">
        <f t="shared" si="612"/>
        <v>2025</v>
      </c>
      <c r="E4311" s="6">
        <f t="shared" si="613"/>
        <v>6</v>
      </c>
      <c r="F4311" s="6">
        <f t="shared" si="614"/>
        <v>29</v>
      </c>
      <c r="G4311" s="6">
        <f t="shared" si="615"/>
        <v>7</v>
      </c>
      <c r="H4311" s="6">
        <f t="shared" si="616"/>
        <v>26</v>
      </c>
      <c r="I4311" s="6">
        <f t="shared" si="617"/>
        <v>13</v>
      </c>
      <c r="J4311" s="6">
        <f t="shared" si="618"/>
        <v>50</v>
      </c>
      <c r="K4311" s="9">
        <f t="shared" si="610"/>
        <v>45837</v>
      </c>
      <c r="L4311" s="8">
        <f>+VLOOKUP(K4311,'20251231_param'!$A$2:$C$244,2)</f>
        <v>26.166666666666668</v>
      </c>
      <c r="M4311" s="8">
        <f>+VLOOKUP($K4311,'20251231_param'!$A$2:$C$244,3)</f>
        <v>26.584838220090898</v>
      </c>
      <c r="N4311" s="8">
        <f t="shared" si="611"/>
        <v>0.89650097307426235</v>
      </c>
    </row>
    <row r="4312" spans="1:14" x14ac:dyDescent="0.2">
      <c r="A4312" s="5">
        <v>45837.583333333336</v>
      </c>
      <c r="B4312" s="3">
        <v>56</v>
      </c>
      <c r="C4312" s="3"/>
      <c r="D4312" s="6">
        <f t="shared" si="612"/>
        <v>2025</v>
      </c>
      <c r="E4312" s="6">
        <f t="shared" si="613"/>
        <v>6</v>
      </c>
      <c r="F4312" s="6">
        <f t="shared" si="614"/>
        <v>29</v>
      </c>
      <c r="G4312" s="6">
        <f t="shared" si="615"/>
        <v>7</v>
      </c>
      <c r="H4312" s="6">
        <f t="shared" si="616"/>
        <v>26</v>
      </c>
      <c r="I4312" s="6">
        <f t="shared" si="617"/>
        <v>14</v>
      </c>
      <c r="J4312" s="6">
        <f t="shared" si="618"/>
        <v>56</v>
      </c>
      <c r="K4312" s="9">
        <f t="shared" si="610"/>
        <v>45837</v>
      </c>
      <c r="L4312" s="8">
        <f>+VLOOKUP(K4312,'20251231_param'!$A$2:$C$244,2)</f>
        <v>26.166666666666668</v>
      </c>
      <c r="M4312" s="8">
        <f>+VLOOKUP($K4312,'20251231_param'!$A$2:$C$244,3)</f>
        <v>26.584838220090898</v>
      </c>
      <c r="N4312" s="8">
        <f t="shared" si="611"/>
        <v>1.1221935257363145</v>
      </c>
    </row>
    <row r="4313" spans="1:14" x14ac:dyDescent="0.2">
      <c r="A4313" s="5">
        <v>45837.625</v>
      </c>
      <c r="B4313" s="3">
        <v>68</v>
      </c>
      <c r="C4313" s="3"/>
      <c r="D4313" s="6">
        <f t="shared" si="612"/>
        <v>2025</v>
      </c>
      <c r="E4313" s="6">
        <f t="shared" si="613"/>
        <v>6</v>
      </c>
      <c r="F4313" s="6">
        <f t="shared" si="614"/>
        <v>29</v>
      </c>
      <c r="G4313" s="6">
        <f t="shared" si="615"/>
        <v>7</v>
      </c>
      <c r="H4313" s="6">
        <f t="shared" si="616"/>
        <v>26</v>
      </c>
      <c r="I4313" s="6">
        <f t="shared" si="617"/>
        <v>15</v>
      </c>
      <c r="J4313" s="6">
        <f t="shared" si="618"/>
        <v>68</v>
      </c>
      <c r="K4313" s="9">
        <f t="shared" si="610"/>
        <v>45837</v>
      </c>
      <c r="L4313" s="8">
        <f>+VLOOKUP(K4313,'20251231_param'!$A$2:$C$244,2)</f>
        <v>26.166666666666668</v>
      </c>
      <c r="M4313" s="8">
        <f>+VLOOKUP($K4313,'20251231_param'!$A$2:$C$244,3)</f>
        <v>26.584838220090898</v>
      </c>
      <c r="N4313" s="8">
        <f t="shared" si="611"/>
        <v>1.5735786310604185</v>
      </c>
    </row>
    <row r="4314" spans="1:14" x14ac:dyDescent="0.2">
      <c r="A4314" s="5">
        <v>45837.666666666664</v>
      </c>
      <c r="B4314" s="3">
        <v>92</v>
      </c>
      <c r="C4314" s="3"/>
      <c r="D4314" s="6">
        <f t="shared" si="612"/>
        <v>2025</v>
      </c>
      <c r="E4314" s="6">
        <f t="shared" si="613"/>
        <v>6</v>
      </c>
      <c r="F4314" s="6">
        <f t="shared" si="614"/>
        <v>29</v>
      </c>
      <c r="G4314" s="6">
        <f t="shared" si="615"/>
        <v>7</v>
      </c>
      <c r="H4314" s="6">
        <f t="shared" si="616"/>
        <v>26</v>
      </c>
      <c r="I4314" s="6">
        <f t="shared" si="617"/>
        <v>16</v>
      </c>
      <c r="J4314" s="6">
        <f t="shared" si="618"/>
        <v>92</v>
      </c>
      <c r="K4314" s="9">
        <f t="shared" si="610"/>
        <v>45837</v>
      </c>
      <c r="L4314" s="8">
        <f>+VLOOKUP(K4314,'20251231_param'!$A$2:$C$244,2)</f>
        <v>26.166666666666668</v>
      </c>
      <c r="M4314" s="8">
        <f>+VLOOKUP($K4314,'20251231_param'!$A$2:$C$244,3)</f>
        <v>26.584838220090898</v>
      </c>
      <c r="N4314" s="8">
        <f t="shared" si="611"/>
        <v>2.476348841708627</v>
      </c>
    </row>
    <row r="4315" spans="1:14" x14ac:dyDescent="0.2">
      <c r="A4315" s="5">
        <v>45837.708333333336</v>
      </c>
      <c r="B4315" s="3">
        <v>69</v>
      </c>
      <c r="C4315" s="3"/>
      <c r="D4315" s="6">
        <f t="shared" si="612"/>
        <v>2025</v>
      </c>
      <c r="E4315" s="6">
        <f t="shared" si="613"/>
        <v>6</v>
      </c>
      <c r="F4315" s="6">
        <f t="shared" si="614"/>
        <v>29</v>
      </c>
      <c r="G4315" s="6">
        <f t="shared" si="615"/>
        <v>7</v>
      </c>
      <c r="H4315" s="6">
        <f t="shared" si="616"/>
        <v>26</v>
      </c>
      <c r="I4315" s="6">
        <f t="shared" si="617"/>
        <v>17</v>
      </c>
      <c r="J4315" s="6">
        <f t="shared" si="618"/>
        <v>69</v>
      </c>
      <c r="K4315" s="9">
        <f t="shared" si="610"/>
        <v>45837</v>
      </c>
      <c r="L4315" s="8">
        <f>+VLOOKUP(K4315,'20251231_param'!$A$2:$C$244,2)</f>
        <v>26.166666666666668</v>
      </c>
      <c r="M4315" s="8">
        <f>+VLOOKUP($K4315,'20251231_param'!$A$2:$C$244,3)</f>
        <v>26.584838220090898</v>
      </c>
      <c r="N4315" s="8">
        <f t="shared" si="611"/>
        <v>1.6111940565040939</v>
      </c>
    </row>
    <row r="4316" spans="1:14" x14ac:dyDescent="0.2">
      <c r="A4316" s="5">
        <v>45837.75</v>
      </c>
      <c r="B4316" s="3">
        <v>33</v>
      </c>
      <c r="C4316" s="3"/>
      <c r="D4316" s="6">
        <f t="shared" si="612"/>
        <v>2025</v>
      </c>
      <c r="E4316" s="6">
        <f t="shared" si="613"/>
        <v>6</v>
      </c>
      <c r="F4316" s="6">
        <f t="shared" si="614"/>
        <v>29</v>
      </c>
      <c r="G4316" s="6">
        <f t="shared" si="615"/>
        <v>7</v>
      </c>
      <c r="H4316" s="6">
        <f t="shared" si="616"/>
        <v>26</v>
      </c>
      <c r="I4316" s="6">
        <f t="shared" si="617"/>
        <v>18</v>
      </c>
      <c r="J4316" s="6">
        <f t="shared" si="618"/>
        <v>33</v>
      </c>
      <c r="K4316" s="9">
        <f t="shared" si="610"/>
        <v>45837</v>
      </c>
      <c r="L4316" s="8">
        <f>+VLOOKUP(K4316,'20251231_param'!$A$2:$C$244,2)</f>
        <v>26.166666666666668</v>
      </c>
      <c r="M4316" s="8">
        <f>+VLOOKUP($K4316,'20251231_param'!$A$2:$C$244,3)</f>
        <v>26.584838220090898</v>
      </c>
      <c r="N4316" s="8">
        <f t="shared" si="611"/>
        <v>0.2570387405317815</v>
      </c>
    </row>
    <row r="4317" spans="1:14" x14ac:dyDescent="0.2">
      <c r="A4317" s="5">
        <v>45837.791666666664</v>
      </c>
      <c r="B4317" s="3">
        <v>47</v>
      </c>
      <c r="C4317" s="3"/>
      <c r="D4317" s="6">
        <f t="shared" si="612"/>
        <v>2025</v>
      </c>
      <c r="E4317" s="6">
        <f t="shared" si="613"/>
        <v>6</v>
      </c>
      <c r="F4317" s="6">
        <f t="shared" si="614"/>
        <v>29</v>
      </c>
      <c r="G4317" s="6">
        <f t="shared" si="615"/>
        <v>7</v>
      </c>
      <c r="H4317" s="6">
        <f t="shared" si="616"/>
        <v>26</v>
      </c>
      <c r="I4317" s="6">
        <f t="shared" si="617"/>
        <v>19</v>
      </c>
      <c r="J4317" s="6">
        <f t="shared" si="618"/>
        <v>47</v>
      </c>
      <c r="K4317" s="9">
        <f t="shared" si="610"/>
        <v>45837</v>
      </c>
      <c r="L4317" s="8">
        <f>+VLOOKUP(K4317,'20251231_param'!$A$2:$C$244,2)</f>
        <v>26.166666666666668</v>
      </c>
      <c r="M4317" s="8">
        <f>+VLOOKUP($K4317,'20251231_param'!$A$2:$C$244,3)</f>
        <v>26.584838220090898</v>
      </c>
      <c r="N4317" s="8">
        <f t="shared" si="611"/>
        <v>0.7836546967432364</v>
      </c>
    </row>
    <row r="4318" spans="1:14" x14ac:dyDescent="0.2">
      <c r="A4318" s="5">
        <v>45837.833333333336</v>
      </c>
      <c r="B4318" s="3">
        <v>30</v>
      </c>
      <c r="C4318" s="3"/>
      <c r="D4318" s="6">
        <f t="shared" si="612"/>
        <v>2025</v>
      </c>
      <c r="E4318" s="6">
        <f t="shared" si="613"/>
        <v>6</v>
      </c>
      <c r="F4318" s="6">
        <f t="shared" si="614"/>
        <v>29</v>
      </c>
      <c r="G4318" s="6">
        <f t="shared" si="615"/>
        <v>7</v>
      </c>
      <c r="H4318" s="6">
        <f t="shared" si="616"/>
        <v>26</v>
      </c>
      <c r="I4318" s="6">
        <f t="shared" si="617"/>
        <v>20</v>
      </c>
      <c r="J4318" s="6">
        <f t="shared" si="618"/>
        <v>30</v>
      </c>
      <c r="K4318" s="9">
        <f t="shared" si="610"/>
        <v>45837</v>
      </c>
      <c r="L4318" s="8">
        <f>+VLOOKUP(K4318,'20251231_param'!$A$2:$C$244,2)</f>
        <v>26.166666666666668</v>
      </c>
      <c r="M4318" s="8">
        <f>+VLOOKUP($K4318,'20251231_param'!$A$2:$C$244,3)</f>
        <v>26.584838220090898</v>
      </c>
      <c r="N4318" s="8">
        <f t="shared" si="611"/>
        <v>0.14419246420075546</v>
      </c>
    </row>
    <row r="4319" spans="1:14" x14ac:dyDescent="0.2">
      <c r="A4319" s="5">
        <v>45837.875</v>
      </c>
      <c r="B4319" s="3">
        <v>28</v>
      </c>
      <c r="C4319" s="3"/>
      <c r="D4319" s="6">
        <f t="shared" si="612"/>
        <v>2025</v>
      </c>
      <c r="E4319" s="6">
        <f t="shared" si="613"/>
        <v>6</v>
      </c>
      <c r="F4319" s="6">
        <f t="shared" si="614"/>
        <v>29</v>
      </c>
      <c r="G4319" s="6">
        <f t="shared" si="615"/>
        <v>7</v>
      </c>
      <c r="H4319" s="6">
        <f t="shared" si="616"/>
        <v>26</v>
      </c>
      <c r="I4319" s="6">
        <f t="shared" si="617"/>
        <v>21</v>
      </c>
      <c r="J4319" s="6">
        <f t="shared" si="618"/>
        <v>28</v>
      </c>
      <c r="K4319" s="9">
        <f t="shared" si="610"/>
        <v>45837</v>
      </c>
      <c r="L4319" s="8">
        <f>+VLOOKUP(K4319,'20251231_param'!$A$2:$C$244,2)</f>
        <v>26.166666666666668</v>
      </c>
      <c r="M4319" s="8">
        <f>+VLOOKUP($K4319,'20251231_param'!$A$2:$C$244,3)</f>
        <v>26.584838220090898</v>
      </c>
      <c r="N4319" s="8">
        <f t="shared" si="611"/>
        <v>6.8961613313404765E-2</v>
      </c>
    </row>
    <row r="4320" spans="1:14" x14ac:dyDescent="0.2">
      <c r="A4320" s="5">
        <v>45837.916666666664</v>
      </c>
      <c r="B4320" s="3">
        <v>16</v>
      </c>
      <c r="C4320" s="3"/>
      <c r="D4320" s="6">
        <f t="shared" si="612"/>
        <v>2025</v>
      </c>
      <c r="E4320" s="6">
        <f t="shared" si="613"/>
        <v>6</v>
      </c>
      <c r="F4320" s="6">
        <f t="shared" si="614"/>
        <v>29</v>
      </c>
      <c r="G4320" s="6">
        <f t="shared" si="615"/>
        <v>7</v>
      </c>
      <c r="H4320" s="6">
        <f t="shared" si="616"/>
        <v>26</v>
      </c>
      <c r="I4320" s="6">
        <f t="shared" si="617"/>
        <v>22</v>
      </c>
      <c r="J4320" s="6">
        <f t="shared" si="618"/>
        <v>16</v>
      </c>
      <c r="K4320" s="9">
        <f t="shared" si="610"/>
        <v>45837</v>
      </c>
      <c r="L4320" s="8">
        <f>+VLOOKUP(K4320,'20251231_param'!$A$2:$C$244,2)</f>
        <v>26.166666666666668</v>
      </c>
      <c r="M4320" s="8">
        <f>+VLOOKUP($K4320,'20251231_param'!$A$2:$C$244,3)</f>
        <v>26.584838220090898</v>
      </c>
      <c r="N4320" s="8">
        <f t="shared" si="611"/>
        <v>-0.38242349201069942</v>
      </c>
    </row>
    <row r="4321" spans="1:14" x14ac:dyDescent="0.2">
      <c r="A4321" s="5">
        <v>45837.958333333336</v>
      </c>
      <c r="B4321" s="3">
        <v>6</v>
      </c>
      <c r="C4321" s="3"/>
      <c r="D4321" s="6">
        <f t="shared" si="612"/>
        <v>2025</v>
      </c>
      <c r="E4321" s="6">
        <f t="shared" si="613"/>
        <v>6</v>
      </c>
      <c r="F4321" s="6">
        <f t="shared" si="614"/>
        <v>29</v>
      </c>
      <c r="G4321" s="6">
        <f t="shared" si="615"/>
        <v>7</v>
      </c>
      <c r="H4321" s="6">
        <f t="shared" si="616"/>
        <v>26</v>
      </c>
      <c r="I4321" s="6">
        <f t="shared" si="617"/>
        <v>23</v>
      </c>
      <c r="J4321" s="6">
        <f t="shared" si="618"/>
        <v>6</v>
      </c>
      <c r="K4321" s="9">
        <f t="shared" si="610"/>
        <v>45837</v>
      </c>
      <c r="L4321" s="8">
        <f>+VLOOKUP(K4321,'20251231_param'!$A$2:$C$244,2)</f>
        <v>26.166666666666668</v>
      </c>
      <c r="M4321" s="8">
        <f>+VLOOKUP($K4321,'20251231_param'!$A$2:$C$244,3)</f>
        <v>26.584838220090898</v>
      </c>
      <c r="N4321" s="8">
        <f t="shared" si="611"/>
        <v>-0.75857774644745291</v>
      </c>
    </row>
    <row r="4322" spans="1:14" x14ac:dyDescent="0.2">
      <c r="A4322" s="5">
        <v>45838</v>
      </c>
      <c r="B4322" s="3">
        <v>0</v>
      </c>
      <c r="C4322" s="3"/>
      <c r="D4322" s="6">
        <f t="shared" si="612"/>
        <v>2025</v>
      </c>
      <c r="E4322" s="6">
        <f t="shared" si="613"/>
        <v>6</v>
      </c>
      <c r="F4322" s="6">
        <f t="shared" si="614"/>
        <v>30</v>
      </c>
      <c r="G4322" s="6">
        <f t="shared" si="615"/>
        <v>1</v>
      </c>
      <c r="H4322" s="6">
        <f t="shared" si="616"/>
        <v>27</v>
      </c>
      <c r="I4322" s="6">
        <f t="shared" si="617"/>
        <v>0</v>
      </c>
      <c r="J4322" s="6">
        <f t="shared" si="618"/>
        <v>0</v>
      </c>
      <c r="K4322" s="9">
        <f t="shared" si="610"/>
        <v>45838</v>
      </c>
      <c r="L4322" s="8">
        <f>+VLOOKUP(K4322,'20251231_param'!$A$2:$C$244,2)</f>
        <v>24</v>
      </c>
      <c r="M4322" s="8">
        <f>+VLOOKUP($K4322,'20251231_param'!$A$2:$C$244,3)</f>
        <v>22.096625750671013</v>
      </c>
      <c r="N4322" s="8">
        <f t="shared" si="611"/>
        <v>-1.0861386833811577</v>
      </c>
    </row>
    <row r="4323" spans="1:14" x14ac:dyDescent="0.2">
      <c r="A4323" s="5">
        <v>45838.041666666664</v>
      </c>
      <c r="B4323" s="3">
        <v>6</v>
      </c>
      <c r="C4323" s="3"/>
      <c r="D4323" s="6">
        <f t="shared" si="612"/>
        <v>2025</v>
      </c>
      <c r="E4323" s="6">
        <f t="shared" si="613"/>
        <v>6</v>
      </c>
      <c r="F4323" s="6">
        <f t="shared" si="614"/>
        <v>30</v>
      </c>
      <c r="G4323" s="6">
        <f t="shared" si="615"/>
        <v>1</v>
      </c>
      <c r="H4323" s="6">
        <f t="shared" si="616"/>
        <v>27</v>
      </c>
      <c r="I4323" s="6">
        <f t="shared" si="617"/>
        <v>1</v>
      </c>
      <c r="J4323" s="6">
        <f t="shared" si="618"/>
        <v>6</v>
      </c>
      <c r="K4323" s="9">
        <f t="shared" si="610"/>
        <v>45838</v>
      </c>
      <c r="L4323" s="8">
        <f>+VLOOKUP(K4323,'20251231_param'!$A$2:$C$244,2)</f>
        <v>24</v>
      </c>
      <c r="M4323" s="8">
        <f>+VLOOKUP($K4323,'20251231_param'!$A$2:$C$244,3)</f>
        <v>22.096625750671013</v>
      </c>
      <c r="N4323" s="8">
        <f t="shared" si="611"/>
        <v>-0.81460401253586834</v>
      </c>
    </row>
    <row r="4324" spans="1:14" x14ac:dyDescent="0.2">
      <c r="A4324" s="5">
        <v>45838.083333333336</v>
      </c>
      <c r="B4324" s="3">
        <v>0</v>
      </c>
      <c r="C4324" s="3"/>
      <c r="D4324" s="6">
        <f t="shared" si="612"/>
        <v>2025</v>
      </c>
      <c r="E4324" s="6">
        <f t="shared" si="613"/>
        <v>6</v>
      </c>
      <c r="F4324" s="6">
        <f t="shared" si="614"/>
        <v>30</v>
      </c>
      <c r="G4324" s="6">
        <f t="shared" si="615"/>
        <v>1</v>
      </c>
      <c r="H4324" s="6">
        <f t="shared" si="616"/>
        <v>27</v>
      </c>
      <c r="I4324" s="6">
        <f t="shared" si="617"/>
        <v>2</v>
      </c>
      <c r="J4324" s="6">
        <f t="shared" si="618"/>
        <v>0</v>
      </c>
      <c r="K4324" s="9">
        <f t="shared" si="610"/>
        <v>45838</v>
      </c>
      <c r="L4324" s="8">
        <f>+VLOOKUP(K4324,'20251231_param'!$A$2:$C$244,2)</f>
        <v>24</v>
      </c>
      <c r="M4324" s="8">
        <f>+VLOOKUP($K4324,'20251231_param'!$A$2:$C$244,3)</f>
        <v>22.096625750671013</v>
      </c>
      <c r="N4324" s="8">
        <f t="shared" si="611"/>
        <v>-1.0861386833811577</v>
      </c>
    </row>
    <row r="4325" spans="1:14" x14ac:dyDescent="0.2">
      <c r="A4325" s="5">
        <v>45838.125</v>
      </c>
      <c r="B4325" s="3">
        <v>0</v>
      </c>
      <c r="C4325" s="3"/>
      <c r="D4325" s="6">
        <f t="shared" si="612"/>
        <v>2025</v>
      </c>
      <c r="E4325" s="6">
        <f t="shared" si="613"/>
        <v>6</v>
      </c>
      <c r="F4325" s="6">
        <f t="shared" si="614"/>
        <v>30</v>
      </c>
      <c r="G4325" s="6">
        <f t="shared" si="615"/>
        <v>1</v>
      </c>
      <c r="H4325" s="6">
        <f t="shared" si="616"/>
        <v>27</v>
      </c>
      <c r="I4325" s="6">
        <f t="shared" si="617"/>
        <v>3</v>
      </c>
      <c r="J4325" s="6">
        <f t="shared" si="618"/>
        <v>0</v>
      </c>
      <c r="K4325" s="9">
        <f t="shared" si="610"/>
        <v>45838</v>
      </c>
      <c r="L4325" s="8">
        <f>+VLOOKUP(K4325,'20251231_param'!$A$2:$C$244,2)</f>
        <v>24</v>
      </c>
      <c r="M4325" s="8">
        <f>+VLOOKUP($K4325,'20251231_param'!$A$2:$C$244,3)</f>
        <v>22.096625750671013</v>
      </c>
      <c r="N4325" s="8">
        <f t="shared" si="611"/>
        <v>-1.0861386833811577</v>
      </c>
    </row>
    <row r="4326" spans="1:14" x14ac:dyDescent="0.2">
      <c r="A4326" s="5">
        <v>45838.166666666664</v>
      </c>
      <c r="B4326" s="3">
        <v>0</v>
      </c>
      <c r="C4326" s="3"/>
      <c r="D4326" s="6">
        <f t="shared" si="612"/>
        <v>2025</v>
      </c>
      <c r="E4326" s="6">
        <f t="shared" si="613"/>
        <v>6</v>
      </c>
      <c r="F4326" s="6">
        <f t="shared" si="614"/>
        <v>30</v>
      </c>
      <c r="G4326" s="6">
        <f t="shared" si="615"/>
        <v>1</v>
      </c>
      <c r="H4326" s="6">
        <f t="shared" si="616"/>
        <v>27</v>
      </c>
      <c r="I4326" s="6">
        <f t="shared" si="617"/>
        <v>4</v>
      </c>
      <c r="J4326" s="6">
        <f t="shared" si="618"/>
        <v>0</v>
      </c>
      <c r="K4326" s="9">
        <f t="shared" si="610"/>
        <v>45838</v>
      </c>
      <c r="L4326" s="8">
        <f>+VLOOKUP(K4326,'20251231_param'!$A$2:$C$244,2)</f>
        <v>24</v>
      </c>
      <c r="M4326" s="8">
        <f>+VLOOKUP($K4326,'20251231_param'!$A$2:$C$244,3)</f>
        <v>22.096625750671013</v>
      </c>
      <c r="N4326" s="8">
        <f t="shared" si="611"/>
        <v>-1.0861386833811577</v>
      </c>
    </row>
    <row r="4327" spans="1:14" x14ac:dyDescent="0.2">
      <c r="A4327" s="5">
        <v>45838.208333333336</v>
      </c>
      <c r="B4327" s="3">
        <v>1</v>
      </c>
      <c r="C4327" s="3"/>
      <c r="D4327" s="6">
        <f t="shared" si="612"/>
        <v>2025</v>
      </c>
      <c r="E4327" s="6">
        <f t="shared" si="613"/>
        <v>6</v>
      </c>
      <c r="F4327" s="6">
        <f t="shared" si="614"/>
        <v>30</v>
      </c>
      <c r="G4327" s="6">
        <f t="shared" si="615"/>
        <v>1</v>
      </c>
      <c r="H4327" s="6">
        <f t="shared" si="616"/>
        <v>27</v>
      </c>
      <c r="I4327" s="6">
        <f t="shared" si="617"/>
        <v>5</v>
      </c>
      <c r="J4327" s="6">
        <f t="shared" si="618"/>
        <v>1</v>
      </c>
      <c r="K4327" s="9">
        <f t="shared" si="610"/>
        <v>45838</v>
      </c>
      <c r="L4327" s="8">
        <f>+VLOOKUP(K4327,'20251231_param'!$A$2:$C$244,2)</f>
        <v>24</v>
      </c>
      <c r="M4327" s="8">
        <f>+VLOOKUP($K4327,'20251231_param'!$A$2:$C$244,3)</f>
        <v>22.096625750671013</v>
      </c>
      <c r="N4327" s="8">
        <f t="shared" si="611"/>
        <v>-1.0408829049069428</v>
      </c>
    </row>
    <row r="4328" spans="1:14" x14ac:dyDescent="0.2">
      <c r="A4328" s="5">
        <v>45838.25</v>
      </c>
      <c r="B4328" s="3">
        <v>0</v>
      </c>
      <c r="C4328" s="3"/>
      <c r="D4328" s="6">
        <f t="shared" si="612"/>
        <v>2025</v>
      </c>
      <c r="E4328" s="6">
        <f t="shared" si="613"/>
        <v>6</v>
      </c>
      <c r="F4328" s="6">
        <f t="shared" si="614"/>
        <v>30</v>
      </c>
      <c r="G4328" s="6">
        <f t="shared" si="615"/>
        <v>1</v>
      </c>
      <c r="H4328" s="6">
        <f t="shared" si="616"/>
        <v>27</v>
      </c>
      <c r="I4328" s="6">
        <f t="shared" si="617"/>
        <v>6</v>
      </c>
      <c r="J4328" s="6">
        <f t="shared" si="618"/>
        <v>0</v>
      </c>
      <c r="K4328" s="9">
        <f t="shared" si="610"/>
        <v>45838</v>
      </c>
      <c r="L4328" s="8">
        <f>+VLOOKUP(K4328,'20251231_param'!$A$2:$C$244,2)</f>
        <v>24</v>
      </c>
      <c r="M4328" s="8">
        <f>+VLOOKUP($K4328,'20251231_param'!$A$2:$C$244,3)</f>
        <v>22.096625750671013</v>
      </c>
      <c r="N4328" s="8">
        <f t="shared" si="611"/>
        <v>-1.0861386833811577</v>
      </c>
    </row>
    <row r="4329" spans="1:14" x14ac:dyDescent="0.2">
      <c r="A4329" s="5">
        <v>45838.291666666664</v>
      </c>
      <c r="B4329" s="3">
        <v>8</v>
      </c>
      <c r="C4329" s="3"/>
      <c r="D4329" s="6">
        <f t="shared" si="612"/>
        <v>2025</v>
      </c>
      <c r="E4329" s="6">
        <f t="shared" si="613"/>
        <v>6</v>
      </c>
      <c r="F4329" s="6">
        <f t="shared" si="614"/>
        <v>30</v>
      </c>
      <c r="G4329" s="6">
        <f t="shared" si="615"/>
        <v>1</v>
      </c>
      <c r="H4329" s="6">
        <f t="shared" si="616"/>
        <v>27</v>
      </c>
      <c r="I4329" s="6">
        <f t="shared" si="617"/>
        <v>7</v>
      </c>
      <c r="J4329" s="6">
        <f t="shared" si="618"/>
        <v>8</v>
      </c>
      <c r="K4329" s="9">
        <f t="shared" si="610"/>
        <v>45838</v>
      </c>
      <c r="L4329" s="8">
        <f>+VLOOKUP(K4329,'20251231_param'!$A$2:$C$244,2)</f>
        <v>24</v>
      </c>
      <c r="M4329" s="8">
        <f>+VLOOKUP($K4329,'20251231_param'!$A$2:$C$244,3)</f>
        <v>22.096625750671013</v>
      </c>
      <c r="N4329" s="8">
        <f t="shared" si="611"/>
        <v>-0.72409245558743851</v>
      </c>
    </row>
    <row r="4330" spans="1:14" x14ac:dyDescent="0.2">
      <c r="A4330" s="5">
        <v>45838.333333333336</v>
      </c>
      <c r="B4330" s="3">
        <v>23</v>
      </c>
      <c r="C4330" s="3"/>
      <c r="D4330" s="6">
        <f t="shared" si="612"/>
        <v>2025</v>
      </c>
      <c r="E4330" s="6">
        <f t="shared" si="613"/>
        <v>6</v>
      </c>
      <c r="F4330" s="6">
        <f t="shared" si="614"/>
        <v>30</v>
      </c>
      <c r="G4330" s="6">
        <f t="shared" si="615"/>
        <v>1</v>
      </c>
      <c r="H4330" s="6">
        <f t="shared" si="616"/>
        <v>27</v>
      </c>
      <c r="I4330" s="6">
        <f t="shared" si="617"/>
        <v>8</v>
      </c>
      <c r="J4330" s="6">
        <f t="shared" si="618"/>
        <v>23</v>
      </c>
      <c r="K4330" s="9">
        <f t="shared" si="610"/>
        <v>45838</v>
      </c>
      <c r="L4330" s="8">
        <f>+VLOOKUP(K4330,'20251231_param'!$A$2:$C$244,2)</f>
        <v>24</v>
      </c>
      <c r="M4330" s="8">
        <f>+VLOOKUP($K4330,'20251231_param'!$A$2:$C$244,3)</f>
        <v>22.096625750671013</v>
      </c>
      <c r="N4330" s="8">
        <f t="shared" si="611"/>
        <v>-4.5255778474214907E-2</v>
      </c>
    </row>
    <row r="4331" spans="1:14" x14ac:dyDescent="0.2">
      <c r="A4331" s="5">
        <v>45838.375</v>
      </c>
      <c r="B4331" s="3">
        <v>14</v>
      </c>
      <c r="C4331" s="3"/>
      <c r="D4331" s="6">
        <f t="shared" si="612"/>
        <v>2025</v>
      </c>
      <c r="E4331" s="6">
        <f t="shared" si="613"/>
        <v>6</v>
      </c>
      <c r="F4331" s="6">
        <f t="shared" si="614"/>
        <v>30</v>
      </c>
      <c r="G4331" s="6">
        <f t="shared" si="615"/>
        <v>1</v>
      </c>
      <c r="H4331" s="6">
        <f t="shared" si="616"/>
        <v>27</v>
      </c>
      <c r="I4331" s="6">
        <f t="shared" si="617"/>
        <v>9</v>
      </c>
      <c r="J4331" s="6">
        <f t="shared" si="618"/>
        <v>14</v>
      </c>
      <c r="K4331" s="9">
        <f t="shared" si="610"/>
        <v>45838</v>
      </c>
      <c r="L4331" s="8">
        <f>+VLOOKUP(K4331,'20251231_param'!$A$2:$C$244,2)</f>
        <v>24</v>
      </c>
      <c r="M4331" s="8">
        <f>+VLOOKUP($K4331,'20251231_param'!$A$2:$C$244,3)</f>
        <v>22.096625750671013</v>
      </c>
      <c r="N4331" s="8">
        <f t="shared" si="611"/>
        <v>-0.45255778474214903</v>
      </c>
    </row>
    <row r="4332" spans="1:14" x14ac:dyDescent="0.2">
      <c r="A4332" s="5">
        <v>45838.416666666664</v>
      </c>
      <c r="B4332" s="3">
        <v>25</v>
      </c>
      <c r="C4332" s="3"/>
      <c r="D4332" s="6">
        <f t="shared" si="612"/>
        <v>2025</v>
      </c>
      <c r="E4332" s="6">
        <f t="shared" si="613"/>
        <v>6</v>
      </c>
      <c r="F4332" s="6">
        <f t="shared" si="614"/>
        <v>30</v>
      </c>
      <c r="G4332" s="6">
        <f t="shared" si="615"/>
        <v>1</v>
      </c>
      <c r="H4332" s="6">
        <f t="shared" si="616"/>
        <v>27</v>
      </c>
      <c r="I4332" s="6">
        <f t="shared" si="617"/>
        <v>10</v>
      </c>
      <c r="J4332" s="6">
        <f t="shared" si="618"/>
        <v>25</v>
      </c>
      <c r="K4332" s="9">
        <f t="shared" si="610"/>
        <v>45838</v>
      </c>
      <c r="L4332" s="8">
        <f>+VLOOKUP(K4332,'20251231_param'!$A$2:$C$244,2)</f>
        <v>24</v>
      </c>
      <c r="M4332" s="8">
        <f>+VLOOKUP($K4332,'20251231_param'!$A$2:$C$244,3)</f>
        <v>22.096625750671013</v>
      </c>
      <c r="N4332" s="8">
        <f t="shared" si="611"/>
        <v>4.5255778474214907E-2</v>
      </c>
    </row>
    <row r="4333" spans="1:14" x14ac:dyDescent="0.2">
      <c r="A4333" s="5">
        <v>45838.458333333336</v>
      </c>
      <c r="B4333" s="3">
        <v>64</v>
      </c>
      <c r="C4333" s="3"/>
      <c r="D4333" s="6">
        <f t="shared" si="612"/>
        <v>2025</v>
      </c>
      <c r="E4333" s="6">
        <f t="shared" si="613"/>
        <v>6</v>
      </c>
      <c r="F4333" s="6">
        <f t="shared" si="614"/>
        <v>30</v>
      </c>
      <c r="G4333" s="6">
        <f t="shared" si="615"/>
        <v>1</v>
      </c>
      <c r="H4333" s="6">
        <f t="shared" si="616"/>
        <v>27</v>
      </c>
      <c r="I4333" s="6">
        <f t="shared" si="617"/>
        <v>11</v>
      </c>
      <c r="J4333" s="6">
        <f t="shared" si="618"/>
        <v>64</v>
      </c>
      <c r="K4333" s="9">
        <f t="shared" si="610"/>
        <v>45838</v>
      </c>
      <c r="L4333" s="8">
        <f>+VLOOKUP(K4333,'20251231_param'!$A$2:$C$244,2)</f>
        <v>24</v>
      </c>
      <c r="M4333" s="8">
        <f>+VLOOKUP($K4333,'20251231_param'!$A$2:$C$244,3)</f>
        <v>22.096625750671013</v>
      </c>
      <c r="N4333" s="8">
        <f t="shared" si="611"/>
        <v>1.8102311389685961</v>
      </c>
    </row>
    <row r="4334" spans="1:14" x14ac:dyDescent="0.2">
      <c r="A4334" s="5">
        <v>45838.5</v>
      </c>
      <c r="B4334" s="3">
        <v>41</v>
      </c>
      <c r="C4334" s="3"/>
      <c r="D4334" s="6">
        <f t="shared" si="612"/>
        <v>2025</v>
      </c>
      <c r="E4334" s="6">
        <f t="shared" si="613"/>
        <v>6</v>
      </c>
      <c r="F4334" s="6">
        <f t="shared" si="614"/>
        <v>30</v>
      </c>
      <c r="G4334" s="6">
        <f t="shared" si="615"/>
        <v>1</v>
      </c>
      <c r="H4334" s="6">
        <f t="shared" si="616"/>
        <v>27</v>
      </c>
      <c r="I4334" s="6">
        <f t="shared" si="617"/>
        <v>12</v>
      </c>
      <c r="J4334" s="6">
        <f t="shared" si="618"/>
        <v>41</v>
      </c>
      <c r="K4334" s="9">
        <f t="shared" si="610"/>
        <v>45838</v>
      </c>
      <c r="L4334" s="8">
        <f>+VLOOKUP(K4334,'20251231_param'!$A$2:$C$244,2)</f>
        <v>24</v>
      </c>
      <c r="M4334" s="8">
        <f>+VLOOKUP($K4334,'20251231_param'!$A$2:$C$244,3)</f>
        <v>22.096625750671013</v>
      </c>
      <c r="N4334" s="8">
        <f t="shared" si="611"/>
        <v>0.76934823406165342</v>
      </c>
    </row>
    <row r="4335" spans="1:14" x14ac:dyDescent="0.2">
      <c r="A4335" s="5">
        <v>45838.541666666664</v>
      </c>
      <c r="B4335" s="3">
        <v>26</v>
      </c>
      <c r="C4335" s="3"/>
      <c r="D4335" s="6">
        <f t="shared" si="612"/>
        <v>2025</v>
      </c>
      <c r="E4335" s="6">
        <f t="shared" si="613"/>
        <v>6</v>
      </c>
      <c r="F4335" s="6">
        <f t="shared" si="614"/>
        <v>30</v>
      </c>
      <c r="G4335" s="6">
        <f t="shared" si="615"/>
        <v>1</v>
      </c>
      <c r="H4335" s="6">
        <f t="shared" si="616"/>
        <v>27</v>
      </c>
      <c r="I4335" s="6">
        <f t="shared" si="617"/>
        <v>13</v>
      </c>
      <c r="J4335" s="6">
        <f t="shared" si="618"/>
        <v>26</v>
      </c>
      <c r="K4335" s="9">
        <f t="shared" si="610"/>
        <v>45838</v>
      </c>
      <c r="L4335" s="8">
        <f>+VLOOKUP(K4335,'20251231_param'!$A$2:$C$244,2)</f>
        <v>24</v>
      </c>
      <c r="M4335" s="8">
        <f>+VLOOKUP($K4335,'20251231_param'!$A$2:$C$244,3)</f>
        <v>22.096625750671013</v>
      </c>
      <c r="N4335" s="8">
        <f t="shared" si="611"/>
        <v>9.0511556948429814E-2</v>
      </c>
    </row>
    <row r="4336" spans="1:14" x14ac:dyDescent="0.2">
      <c r="A4336" s="5">
        <v>45838.583333333336</v>
      </c>
      <c r="B4336" s="3">
        <v>31</v>
      </c>
      <c r="C4336" s="3"/>
      <c r="D4336" s="6">
        <f t="shared" si="612"/>
        <v>2025</v>
      </c>
      <c r="E4336" s="6">
        <f t="shared" si="613"/>
        <v>6</v>
      </c>
      <c r="F4336" s="6">
        <f t="shared" si="614"/>
        <v>30</v>
      </c>
      <c r="G4336" s="6">
        <f t="shared" si="615"/>
        <v>1</v>
      </c>
      <c r="H4336" s="6">
        <f t="shared" si="616"/>
        <v>27</v>
      </c>
      <c r="I4336" s="6">
        <f t="shared" si="617"/>
        <v>14</v>
      </c>
      <c r="J4336" s="6">
        <f t="shared" si="618"/>
        <v>31</v>
      </c>
      <c r="K4336" s="9">
        <f t="shared" si="610"/>
        <v>45838</v>
      </c>
      <c r="L4336" s="8">
        <f>+VLOOKUP(K4336,'20251231_param'!$A$2:$C$244,2)</f>
        <v>24</v>
      </c>
      <c r="M4336" s="8">
        <f>+VLOOKUP($K4336,'20251231_param'!$A$2:$C$244,3)</f>
        <v>22.096625750671013</v>
      </c>
      <c r="N4336" s="8">
        <f t="shared" si="611"/>
        <v>0.31679044931950434</v>
      </c>
    </row>
    <row r="4337" spans="1:14" x14ac:dyDescent="0.2">
      <c r="A4337" s="5">
        <v>45838.625</v>
      </c>
      <c r="B4337" s="3">
        <v>49</v>
      </c>
      <c r="C4337" s="3"/>
      <c r="D4337" s="6">
        <f t="shared" si="612"/>
        <v>2025</v>
      </c>
      <c r="E4337" s="6">
        <f t="shared" si="613"/>
        <v>6</v>
      </c>
      <c r="F4337" s="6">
        <f t="shared" si="614"/>
        <v>30</v>
      </c>
      <c r="G4337" s="6">
        <f t="shared" si="615"/>
        <v>1</v>
      </c>
      <c r="H4337" s="6">
        <f t="shared" si="616"/>
        <v>27</v>
      </c>
      <c r="I4337" s="6">
        <f t="shared" si="617"/>
        <v>15</v>
      </c>
      <c r="J4337" s="6">
        <f t="shared" si="618"/>
        <v>49</v>
      </c>
      <c r="K4337" s="9">
        <f t="shared" si="610"/>
        <v>45838</v>
      </c>
      <c r="L4337" s="8">
        <f>+VLOOKUP(K4337,'20251231_param'!$A$2:$C$244,2)</f>
        <v>24</v>
      </c>
      <c r="M4337" s="8">
        <f>+VLOOKUP($K4337,'20251231_param'!$A$2:$C$244,3)</f>
        <v>22.096625750671013</v>
      </c>
      <c r="N4337" s="8">
        <f t="shared" si="611"/>
        <v>1.1313944618553726</v>
      </c>
    </row>
    <row r="4338" spans="1:14" x14ac:dyDescent="0.2">
      <c r="A4338" s="5">
        <v>45838.666666666664</v>
      </c>
      <c r="B4338" s="3">
        <v>39</v>
      </c>
      <c r="C4338" s="3"/>
      <c r="D4338" s="6">
        <f t="shared" si="612"/>
        <v>2025</v>
      </c>
      <c r="E4338" s="6">
        <f t="shared" si="613"/>
        <v>6</v>
      </c>
      <c r="F4338" s="6">
        <f t="shared" si="614"/>
        <v>30</v>
      </c>
      <c r="G4338" s="6">
        <f t="shared" si="615"/>
        <v>1</v>
      </c>
      <c r="H4338" s="6">
        <f t="shared" si="616"/>
        <v>27</v>
      </c>
      <c r="I4338" s="6">
        <f t="shared" si="617"/>
        <v>16</v>
      </c>
      <c r="J4338" s="6">
        <f t="shared" si="618"/>
        <v>39</v>
      </c>
      <c r="K4338" s="9">
        <f t="shared" si="610"/>
        <v>45838</v>
      </c>
      <c r="L4338" s="8">
        <f>+VLOOKUP(K4338,'20251231_param'!$A$2:$C$244,2)</f>
        <v>24</v>
      </c>
      <c r="M4338" s="8">
        <f>+VLOOKUP($K4338,'20251231_param'!$A$2:$C$244,3)</f>
        <v>22.096625750671013</v>
      </c>
      <c r="N4338" s="8">
        <f t="shared" si="611"/>
        <v>0.6788366771132236</v>
      </c>
    </row>
    <row r="4339" spans="1:14" x14ac:dyDescent="0.2">
      <c r="A4339" s="5">
        <v>45838.708333333336</v>
      </c>
      <c r="B4339" s="3">
        <v>44</v>
      </c>
      <c r="C4339" s="3"/>
      <c r="D4339" s="6">
        <f t="shared" si="612"/>
        <v>2025</v>
      </c>
      <c r="E4339" s="6">
        <f t="shared" si="613"/>
        <v>6</v>
      </c>
      <c r="F4339" s="6">
        <f t="shared" si="614"/>
        <v>30</v>
      </c>
      <c r="G4339" s="6">
        <f t="shared" si="615"/>
        <v>1</v>
      </c>
      <c r="H4339" s="6">
        <f t="shared" si="616"/>
        <v>27</v>
      </c>
      <c r="I4339" s="6">
        <f t="shared" si="617"/>
        <v>17</v>
      </c>
      <c r="J4339" s="6">
        <f t="shared" si="618"/>
        <v>44</v>
      </c>
      <c r="K4339" s="9">
        <f t="shared" si="610"/>
        <v>45838</v>
      </c>
      <c r="L4339" s="8">
        <f>+VLOOKUP(K4339,'20251231_param'!$A$2:$C$244,2)</f>
        <v>24</v>
      </c>
      <c r="M4339" s="8">
        <f>+VLOOKUP($K4339,'20251231_param'!$A$2:$C$244,3)</f>
        <v>22.096625750671013</v>
      </c>
      <c r="N4339" s="8">
        <f t="shared" si="611"/>
        <v>0.90511556948429805</v>
      </c>
    </row>
    <row r="4340" spans="1:14" x14ac:dyDescent="0.2">
      <c r="A4340" s="5">
        <v>45838.75</v>
      </c>
      <c r="B4340" s="3">
        <v>79</v>
      </c>
      <c r="C4340" s="3"/>
      <c r="D4340" s="6">
        <f t="shared" si="612"/>
        <v>2025</v>
      </c>
      <c r="E4340" s="6">
        <f t="shared" si="613"/>
        <v>6</v>
      </c>
      <c r="F4340" s="6">
        <f t="shared" si="614"/>
        <v>30</v>
      </c>
      <c r="G4340" s="6">
        <f t="shared" si="615"/>
        <v>1</v>
      </c>
      <c r="H4340" s="6">
        <f t="shared" si="616"/>
        <v>27</v>
      </c>
      <c r="I4340" s="6">
        <f t="shared" si="617"/>
        <v>18</v>
      </c>
      <c r="J4340" s="6">
        <f t="shared" si="618"/>
        <v>79</v>
      </c>
      <c r="K4340" s="9">
        <f t="shared" si="610"/>
        <v>45838</v>
      </c>
      <c r="L4340" s="8">
        <f>+VLOOKUP(K4340,'20251231_param'!$A$2:$C$244,2)</f>
        <v>24</v>
      </c>
      <c r="M4340" s="8">
        <f>+VLOOKUP($K4340,'20251231_param'!$A$2:$C$244,3)</f>
        <v>22.096625750671013</v>
      </c>
      <c r="N4340" s="8">
        <f t="shared" si="611"/>
        <v>2.4890678160818198</v>
      </c>
    </row>
    <row r="4341" spans="1:14" x14ac:dyDescent="0.2">
      <c r="A4341" s="5">
        <v>45838.791666666664</v>
      </c>
      <c r="B4341" s="3">
        <v>31</v>
      </c>
      <c r="C4341" s="3"/>
      <c r="D4341" s="6">
        <f t="shared" si="612"/>
        <v>2025</v>
      </c>
      <c r="E4341" s="6">
        <f t="shared" si="613"/>
        <v>6</v>
      </c>
      <c r="F4341" s="6">
        <f t="shared" si="614"/>
        <v>30</v>
      </c>
      <c r="G4341" s="6">
        <f t="shared" si="615"/>
        <v>1</v>
      </c>
      <c r="H4341" s="6">
        <f t="shared" si="616"/>
        <v>27</v>
      </c>
      <c r="I4341" s="6">
        <f t="shared" si="617"/>
        <v>19</v>
      </c>
      <c r="J4341" s="6">
        <f t="shared" si="618"/>
        <v>31</v>
      </c>
      <c r="K4341" s="9">
        <f t="shared" si="610"/>
        <v>45838</v>
      </c>
      <c r="L4341" s="8">
        <f>+VLOOKUP(K4341,'20251231_param'!$A$2:$C$244,2)</f>
        <v>24</v>
      </c>
      <c r="M4341" s="8">
        <f>+VLOOKUP($K4341,'20251231_param'!$A$2:$C$244,3)</f>
        <v>22.096625750671013</v>
      </c>
      <c r="N4341" s="8">
        <f t="shared" si="611"/>
        <v>0.31679044931950434</v>
      </c>
    </row>
    <row r="4342" spans="1:14" x14ac:dyDescent="0.2">
      <c r="A4342" s="5">
        <v>45838.833333333336</v>
      </c>
      <c r="B4342" s="3">
        <v>48</v>
      </c>
      <c r="C4342" s="3"/>
      <c r="D4342" s="6">
        <f t="shared" si="612"/>
        <v>2025</v>
      </c>
      <c r="E4342" s="6">
        <f t="shared" si="613"/>
        <v>6</v>
      </c>
      <c r="F4342" s="6">
        <f t="shared" si="614"/>
        <v>30</v>
      </c>
      <c r="G4342" s="6">
        <f t="shared" si="615"/>
        <v>1</v>
      </c>
      <c r="H4342" s="6">
        <f t="shared" si="616"/>
        <v>27</v>
      </c>
      <c r="I4342" s="6">
        <f t="shared" si="617"/>
        <v>20</v>
      </c>
      <c r="J4342" s="6">
        <f t="shared" si="618"/>
        <v>48</v>
      </c>
      <c r="K4342" s="9">
        <f t="shared" si="610"/>
        <v>45838</v>
      </c>
      <c r="L4342" s="8">
        <f>+VLOOKUP(K4342,'20251231_param'!$A$2:$C$244,2)</f>
        <v>24</v>
      </c>
      <c r="M4342" s="8">
        <f>+VLOOKUP($K4342,'20251231_param'!$A$2:$C$244,3)</f>
        <v>22.096625750671013</v>
      </c>
      <c r="N4342" s="8">
        <f t="shared" si="611"/>
        <v>1.0861386833811577</v>
      </c>
    </row>
    <row r="4343" spans="1:14" x14ac:dyDescent="0.2">
      <c r="A4343" s="5">
        <v>45838.875</v>
      </c>
      <c r="B4343" s="3">
        <v>23</v>
      </c>
      <c r="C4343" s="3"/>
      <c r="D4343" s="6">
        <f t="shared" si="612"/>
        <v>2025</v>
      </c>
      <c r="E4343" s="6">
        <f t="shared" si="613"/>
        <v>6</v>
      </c>
      <c r="F4343" s="6">
        <f t="shared" si="614"/>
        <v>30</v>
      </c>
      <c r="G4343" s="6">
        <f t="shared" si="615"/>
        <v>1</v>
      </c>
      <c r="H4343" s="6">
        <f t="shared" si="616"/>
        <v>27</v>
      </c>
      <c r="I4343" s="6">
        <f t="shared" si="617"/>
        <v>21</v>
      </c>
      <c r="J4343" s="6">
        <f t="shared" si="618"/>
        <v>23</v>
      </c>
      <c r="K4343" s="9">
        <f t="shared" si="610"/>
        <v>45838</v>
      </c>
      <c r="L4343" s="8">
        <f>+VLOOKUP(K4343,'20251231_param'!$A$2:$C$244,2)</f>
        <v>24</v>
      </c>
      <c r="M4343" s="8">
        <f>+VLOOKUP($K4343,'20251231_param'!$A$2:$C$244,3)</f>
        <v>22.096625750671013</v>
      </c>
      <c r="N4343" s="8">
        <f t="shared" si="611"/>
        <v>-4.5255778474214907E-2</v>
      </c>
    </row>
    <row r="4344" spans="1:14" x14ac:dyDescent="0.2">
      <c r="A4344" s="5">
        <v>45838.916666666664</v>
      </c>
      <c r="B4344" s="3">
        <v>10</v>
      </c>
      <c r="C4344" s="3"/>
      <c r="D4344" s="6">
        <f t="shared" si="612"/>
        <v>2025</v>
      </c>
      <c r="E4344" s="6">
        <f t="shared" si="613"/>
        <v>6</v>
      </c>
      <c r="F4344" s="6">
        <f t="shared" si="614"/>
        <v>30</v>
      </c>
      <c r="G4344" s="6">
        <f t="shared" si="615"/>
        <v>1</v>
      </c>
      <c r="H4344" s="6">
        <f t="shared" si="616"/>
        <v>27</v>
      </c>
      <c r="I4344" s="6">
        <f t="shared" si="617"/>
        <v>22</v>
      </c>
      <c r="J4344" s="6">
        <f t="shared" si="618"/>
        <v>10</v>
      </c>
      <c r="K4344" s="9">
        <f t="shared" si="610"/>
        <v>45838</v>
      </c>
      <c r="L4344" s="8">
        <f>+VLOOKUP(K4344,'20251231_param'!$A$2:$C$244,2)</f>
        <v>24</v>
      </c>
      <c r="M4344" s="8">
        <f>+VLOOKUP($K4344,'20251231_param'!$A$2:$C$244,3)</f>
        <v>22.096625750671013</v>
      </c>
      <c r="N4344" s="8">
        <f t="shared" si="611"/>
        <v>-0.63358089863900868</v>
      </c>
    </row>
    <row r="4345" spans="1:14" x14ac:dyDescent="0.2">
      <c r="A4345" s="5">
        <v>45838.958333333336</v>
      </c>
      <c r="B4345" s="3">
        <v>14</v>
      </c>
      <c r="C4345" s="3"/>
      <c r="D4345" s="6">
        <f t="shared" si="612"/>
        <v>2025</v>
      </c>
      <c r="E4345" s="6">
        <f t="shared" si="613"/>
        <v>6</v>
      </c>
      <c r="F4345" s="6">
        <f t="shared" si="614"/>
        <v>30</v>
      </c>
      <c r="G4345" s="6">
        <f t="shared" si="615"/>
        <v>1</v>
      </c>
      <c r="H4345" s="6">
        <f t="shared" si="616"/>
        <v>27</v>
      </c>
      <c r="I4345" s="6">
        <f t="shared" si="617"/>
        <v>23</v>
      </c>
      <c r="J4345" s="6">
        <f t="shared" si="618"/>
        <v>14</v>
      </c>
      <c r="K4345" s="9">
        <f t="shared" si="610"/>
        <v>45838</v>
      </c>
      <c r="L4345" s="8">
        <f>+VLOOKUP(K4345,'20251231_param'!$A$2:$C$244,2)</f>
        <v>24</v>
      </c>
      <c r="M4345" s="8">
        <f>+VLOOKUP($K4345,'20251231_param'!$A$2:$C$244,3)</f>
        <v>22.096625750671013</v>
      </c>
      <c r="N4345" s="8">
        <f t="shared" si="611"/>
        <v>-0.45255778474214903</v>
      </c>
    </row>
    <row r="4346" spans="1:14" x14ac:dyDescent="0.2">
      <c r="A4346" s="5">
        <v>45839</v>
      </c>
      <c r="B4346" s="3">
        <v>0</v>
      </c>
      <c r="C4346" s="3"/>
      <c r="D4346" s="6">
        <f t="shared" si="612"/>
        <v>2025</v>
      </c>
      <c r="E4346" s="6">
        <f t="shared" si="613"/>
        <v>7</v>
      </c>
      <c r="F4346" s="6">
        <f t="shared" si="614"/>
        <v>1</v>
      </c>
      <c r="G4346" s="6">
        <f t="shared" si="615"/>
        <v>2</v>
      </c>
      <c r="H4346" s="6">
        <f t="shared" si="616"/>
        <v>27</v>
      </c>
      <c r="I4346" s="6">
        <f t="shared" si="617"/>
        <v>0</v>
      </c>
      <c r="J4346" s="6">
        <f t="shared" si="618"/>
        <v>0</v>
      </c>
      <c r="K4346" s="9">
        <f t="shared" si="610"/>
        <v>45839</v>
      </c>
      <c r="L4346" s="8">
        <f>+VLOOKUP(K4346,'20251231_param'!$A$2:$C$244,2)</f>
        <v>25.583333333333332</v>
      </c>
      <c r="M4346" s="8">
        <f>+VLOOKUP($K4346,'20251231_param'!$A$2:$C$244,3)</f>
        <v>27.601065931947453</v>
      </c>
      <c r="N4346" s="8">
        <f t="shared" si="611"/>
        <v>-0.92689656973433576</v>
      </c>
    </row>
    <row r="4347" spans="1:14" x14ac:dyDescent="0.2">
      <c r="A4347" s="5">
        <v>45839.041666666664</v>
      </c>
      <c r="B4347" s="3">
        <v>7</v>
      </c>
      <c r="C4347" s="3"/>
      <c r="D4347" s="6">
        <f t="shared" si="612"/>
        <v>2025</v>
      </c>
      <c r="E4347" s="6">
        <f t="shared" si="613"/>
        <v>7</v>
      </c>
      <c r="F4347" s="6">
        <f t="shared" si="614"/>
        <v>1</v>
      </c>
      <c r="G4347" s="6">
        <f t="shared" si="615"/>
        <v>2</v>
      </c>
      <c r="H4347" s="6">
        <f t="shared" si="616"/>
        <v>27</v>
      </c>
      <c r="I4347" s="6">
        <f t="shared" si="617"/>
        <v>1</v>
      </c>
      <c r="J4347" s="6">
        <f t="shared" si="618"/>
        <v>7</v>
      </c>
      <c r="K4347" s="9">
        <f t="shared" si="610"/>
        <v>45839</v>
      </c>
      <c r="L4347" s="8">
        <f>+VLOOKUP(K4347,'20251231_param'!$A$2:$C$244,2)</f>
        <v>25.583333333333332</v>
      </c>
      <c r="M4347" s="8">
        <f>+VLOOKUP($K4347,'20251231_param'!$A$2:$C$244,3)</f>
        <v>27.601065931947453</v>
      </c>
      <c r="N4347" s="8">
        <f t="shared" si="611"/>
        <v>-0.67328317606109733</v>
      </c>
    </row>
    <row r="4348" spans="1:14" x14ac:dyDescent="0.2">
      <c r="A4348" s="5">
        <v>45839.083333333336</v>
      </c>
      <c r="B4348" s="3">
        <v>5</v>
      </c>
      <c r="C4348" s="3"/>
      <c r="D4348" s="6">
        <f t="shared" si="612"/>
        <v>2025</v>
      </c>
      <c r="E4348" s="6">
        <f t="shared" si="613"/>
        <v>7</v>
      </c>
      <c r="F4348" s="6">
        <f t="shared" si="614"/>
        <v>1</v>
      </c>
      <c r="G4348" s="6">
        <f t="shared" si="615"/>
        <v>2</v>
      </c>
      <c r="H4348" s="6">
        <f t="shared" si="616"/>
        <v>27</v>
      </c>
      <c r="I4348" s="6">
        <f t="shared" si="617"/>
        <v>2</v>
      </c>
      <c r="J4348" s="6">
        <f t="shared" si="618"/>
        <v>5</v>
      </c>
      <c r="K4348" s="9">
        <f t="shared" si="610"/>
        <v>45839</v>
      </c>
      <c r="L4348" s="8">
        <f>+VLOOKUP(K4348,'20251231_param'!$A$2:$C$244,2)</f>
        <v>25.583333333333332</v>
      </c>
      <c r="M4348" s="8">
        <f>+VLOOKUP($K4348,'20251231_param'!$A$2:$C$244,3)</f>
        <v>27.601065931947453</v>
      </c>
      <c r="N4348" s="8">
        <f t="shared" si="611"/>
        <v>-0.74574414568202263</v>
      </c>
    </row>
    <row r="4349" spans="1:14" x14ac:dyDescent="0.2">
      <c r="A4349" s="5">
        <v>45839.125</v>
      </c>
      <c r="B4349" s="3">
        <v>1</v>
      </c>
      <c r="C4349" s="3"/>
      <c r="D4349" s="6">
        <f t="shared" si="612"/>
        <v>2025</v>
      </c>
      <c r="E4349" s="6">
        <f t="shared" si="613"/>
        <v>7</v>
      </c>
      <c r="F4349" s="6">
        <f t="shared" si="614"/>
        <v>1</v>
      </c>
      <c r="G4349" s="6">
        <f t="shared" si="615"/>
        <v>2</v>
      </c>
      <c r="H4349" s="6">
        <f t="shared" si="616"/>
        <v>27</v>
      </c>
      <c r="I4349" s="6">
        <f t="shared" si="617"/>
        <v>3</v>
      </c>
      <c r="J4349" s="6">
        <f t="shared" si="618"/>
        <v>1</v>
      </c>
      <c r="K4349" s="9">
        <f t="shared" si="610"/>
        <v>45839</v>
      </c>
      <c r="L4349" s="8">
        <f>+VLOOKUP(K4349,'20251231_param'!$A$2:$C$244,2)</f>
        <v>25.583333333333332</v>
      </c>
      <c r="M4349" s="8">
        <f>+VLOOKUP($K4349,'20251231_param'!$A$2:$C$244,3)</f>
        <v>27.601065931947453</v>
      </c>
      <c r="N4349" s="8">
        <f t="shared" si="611"/>
        <v>-0.89066608492387311</v>
      </c>
    </row>
    <row r="4350" spans="1:14" x14ac:dyDescent="0.2">
      <c r="A4350" s="5">
        <v>45839.166666666664</v>
      </c>
      <c r="B4350" s="3">
        <v>0</v>
      </c>
      <c r="C4350" s="3"/>
      <c r="D4350" s="6">
        <f t="shared" si="612"/>
        <v>2025</v>
      </c>
      <c r="E4350" s="6">
        <f t="shared" si="613"/>
        <v>7</v>
      </c>
      <c r="F4350" s="6">
        <f t="shared" si="614"/>
        <v>1</v>
      </c>
      <c r="G4350" s="6">
        <f t="shared" si="615"/>
        <v>2</v>
      </c>
      <c r="H4350" s="6">
        <f t="shared" si="616"/>
        <v>27</v>
      </c>
      <c r="I4350" s="6">
        <f t="shared" si="617"/>
        <v>4</v>
      </c>
      <c r="J4350" s="6">
        <f t="shared" si="618"/>
        <v>0</v>
      </c>
      <c r="K4350" s="9">
        <f t="shared" si="610"/>
        <v>45839</v>
      </c>
      <c r="L4350" s="8">
        <f>+VLOOKUP(K4350,'20251231_param'!$A$2:$C$244,2)</f>
        <v>25.583333333333332</v>
      </c>
      <c r="M4350" s="8">
        <f>+VLOOKUP($K4350,'20251231_param'!$A$2:$C$244,3)</f>
        <v>27.601065931947453</v>
      </c>
      <c r="N4350" s="8">
        <f t="shared" si="611"/>
        <v>-0.92689656973433576</v>
      </c>
    </row>
    <row r="4351" spans="1:14" x14ac:dyDescent="0.2">
      <c r="A4351" s="5">
        <v>45839.208333333336</v>
      </c>
      <c r="B4351" s="3">
        <v>3</v>
      </c>
      <c r="C4351" s="3"/>
      <c r="D4351" s="6">
        <f t="shared" si="612"/>
        <v>2025</v>
      </c>
      <c r="E4351" s="6">
        <f t="shared" si="613"/>
        <v>7</v>
      </c>
      <c r="F4351" s="6">
        <f t="shared" si="614"/>
        <v>1</v>
      </c>
      <c r="G4351" s="6">
        <f t="shared" si="615"/>
        <v>2</v>
      </c>
      <c r="H4351" s="6">
        <f t="shared" si="616"/>
        <v>27</v>
      </c>
      <c r="I4351" s="6">
        <f t="shared" si="617"/>
        <v>5</v>
      </c>
      <c r="J4351" s="6">
        <f t="shared" si="618"/>
        <v>3</v>
      </c>
      <c r="K4351" s="9">
        <f t="shared" si="610"/>
        <v>45839</v>
      </c>
      <c r="L4351" s="8">
        <f>+VLOOKUP(K4351,'20251231_param'!$A$2:$C$244,2)</f>
        <v>25.583333333333332</v>
      </c>
      <c r="M4351" s="8">
        <f>+VLOOKUP($K4351,'20251231_param'!$A$2:$C$244,3)</f>
        <v>27.601065931947453</v>
      </c>
      <c r="N4351" s="8">
        <f t="shared" si="611"/>
        <v>-0.81820511530294793</v>
      </c>
    </row>
    <row r="4352" spans="1:14" x14ac:dyDescent="0.2">
      <c r="A4352" s="5">
        <v>45839.25</v>
      </c>
      <c r="B4352" s="3">
        <v>1</v>
      </c>
      <c r="C4352" s="3"/>
      <c r="D4352" s="6">
        <f t="shared" si="612"/>
        <v>2025</v>
      </c>
      <c r="E4352" s="6">
        <f t="shared" si="613"/>
        <v>7</v>
      </c>
      <c r="F4352" s="6">
        <f t="shared" si="614"/>
        <v>1</v>
      </c>
      <c r="G4352" s="6">
        <f t="shared" si="615"/>
        <v>2</v>
      </c>
      <c r="H4352" s="6">
        <f t="shared" si="616"/>
        <v>27</v>
      </c>
      <c r="I4352" s="6">
        <f t="shared" si="617"/>
        <v>6</v>
      </c>
      <c r="J4352" s="6">
        <f t="shared" si="618"/>
        <v>1</v>
      </c>
      <c r="K4352" s="9">
        <f t="shared" si="610"/>
        <v>45839</v>
      </c>
      <c r="L4352" s="8">
        <f>+VLOOKUP(K4352,'20251231_param'!$A$2:$C$244,2)</f>
        <v>25.583333333333332</v>
      </c>
      <c r="M4352" s="8">
        <f>+VLOOKUP($K4352,'20251231_param'!$A$2:$C$244,3)</f>
        <v>27.601065931947453</v>
      </c>
      <c r="N4352" s="8">
        <f t="shared" si="611"/>
        <v>-0.89066608492387311</v>
      </c>
    </row>
    <row r="4353" spans="1:14" x14ac:dyDescent="0.2">
      <c r="A4353" s="5">
        <v>45839.291666666664</v>
      </c>
      <c r="B4353" s="3">
        <v>6</v>
      </c>
      <c r="C4353" s="3"/>
      <c r="D4353" s="6">
        <f t="shared" si="612"/>
        <v>2025</v>
      </c>
      <c r="E4353" s="6">
        <f t="shared" si="613"/>
        <v>7</v>
      </c>
      <c r="F4353" s="6">
        <f t="shared" si="614"/>
        <v>1</v>
      </c>
      <c r="G4353" s="6">
        <f t="shared" si="615"/>
        <v>2</v>
      </c>
      <c r="H4353" s="6">
        <f t="shared" si="616"/>
        <v>27</v>
      </c>
      <c r="I4353" s="6">
        <f t="shared" si="617"/>
        <v>7</v>
      </c>
      <c r="J4353" s="6">
        <f t="shared" si="618"/>
        <v>6</v>
      </c>
      <c r="K4353" s="9">
        <f t="shared" si="610"/>
        <v>45839</v>
      </c>
      <c r="L4353" s="8">
        <f>+VLOOKUP(K4353,'20251231_param'!$A$2:$C$244,2)</f>
        <v>25.583333333333332</v>
      </c>
      <c r="M4353" s="8">
        <f>+VLOOKUP($K4353,'20251231_param'!$A$2:$C$244,3)</f>
        <v>27.601065931947453</v>
      </c>
      <c r="N4353" s="8">
        <f t="shared" si="611"/>
        <v>-0.70951366087155998</v>
      </c>
    </row>
    <row r="4354" spans="1:14" x14ac:dyDescent="0.2">
      <c r="A4354" s="5">
        <v>45839.333333333336</v>
      </c>
      <c r="B4354" s="3">
        <v>6</v>
      </c>
      <c r="C4354" s="3"/>
      <c r="D4354" s="6">
        <f t="shared" si="612"/>
        <v>2025</v>
      </c>
      <c r="E4354" s="6">
        <f t="shared" si="613"/>
        <v>7</v>
      </c>
      <c r="F4354" s="6">
        <f t="shared" si="614"/>
        <v>1</v>
      </c>
      <c r="G4354" s="6">
        <f t="shared" si="615"/>
        <v>2</v>
      </c>
      <c r="H4354" s="6">
        <f t="shared" si="616"/>
        <v>27</v>
      </c>
      <c r="I4354" s="6">
        <f t="shared" si="617"/>
        <v>8</v>
      </c>
      <c r="J4354" s="6">
        <f t="shared" si="618"/>
        <v>6</v>
      </c>
      <c r="K4354" s="9">
        <f t="shared" si="610"/>
        <v>45839</v>
      </c>
      <c r="L4354" s="8">
        <f>+VLOOKUP(K4354,'20251231_param'!$A$2:$C$244,2)</f>
        <v>25.583333333333332</v>
      </c>
      <c r="M4354" s="8">
        <f>+VLOOKUP($K4354,'20251231_param'!$A$2:$C$244,3)</f>
        <v>27.601065931947453</v>
      </c>
      <c r="N4354" s="8">
        <f t="shared" si="611"/>
        <v>-0.70951366087155998</v>
      </c>
    </row>
    <row r="4355" spans="1:14" x14ac:dyDescent="0.2">
      <c r="A4355" s="5">
        <v>45839.375</v>
      </c>
      <c r="B4355" s="3">
        <v>6</v>
      </c>
      <c r="C4355" s="3"/>
      <c r="D4355" s="6">
        <f t="shared" si="612"/>
        <v>2025</v>
      </c>
      <c r="E4355" s="6">
        <f t="shared" si="613"/>
        <v>7</v>
      </c>
      <c r="F4355" s="6">
        <f t="shared" si="614"/>
        <v>1</v>
      </c>
      <c r="G4355" s="6">
        <f t="shared" si="615"/>
        <v>2</v>
      </c>
      <c r="H4355" s="6">
        <f t="shared" si="616"/>
        <v>27</v>
      </c>
      <c r="I4355" s="6">
        <f t="shared" si="617"/>
        <v>9</v>
      </c>
      <c r="J4355" s="6">
        <f t="shared" si="618"/>
        <v>6</v>
      </c>
      <c r="K4355" s="9">
        <f t="shared" ref="K4355:K4418" si="619">DATE(D4355,E4355,F4355)</f>
        <v>45839</v>
      </c>
      <c r="L4355" s="8">
        <f>+VLOOKUP(K4355,'20251231_param'!$A$2:$C$244,2)</f>
        <v>25.583333333333332</v>
      </c>
      <c r="M4355" s="8">
        <f>+VLOOKUP($K4355,'20251231_param'!$A$2:$C$244,3)</f>
        <v>27.601065931947453</v>
      </c>
      <c r="N4355" s="8">
        <f t="shared" ref="N4355:N4418" si="620">+(J4355-L4355)/M4355</f>
        <v>-0.70951366087155998</v>
      </c>
    </row>
    <row r="4356" spans="1:14" x14ac:dyDescent="0.2">
      <c r="A4356" s="5">
        <v>45839.416666666664</v>
      </c>
      <c r="B4356" s="3">
        <v>15</v>
      </c>
      <c r="C4356" s="3"/>
      <c r="D4356" s="6">
        <f t="shared" si="612"/>
        <v>2025</v>
      </c>
      <c r="E4356" s="6">
        <f t="shared" si="613"/>
        <v>7</v>
      </c>
      <c r="F4356" s="6">
        <f t="shared" si="614"/>
        <v>1</v>
      </c>
      <c r="G4356" s="6">
        <f t="shared" si="615"/>
        <v>2</v>
      </c>
      <c r="H4356" s="6">
        <f t="shared" si="616"/>
        <v>27</v>
      </c>
      <c r="I4356" s="6">
        <f t="shared" si="617"/>
        <v>10</v>
      </c>
      <c r="J4356" s="6">
        <f t="shared" si="618"/>
        <v>15</v>
      </c>
      <c r="K4356" s="9">
        <f t="shared" si="619"/>
        <v>45839</v>
      </c>
      <c r="L4356" s="8">
        <f>+VLOOKUP(K4356,'20251231_param'!$A$2:$C$244,2)</f>
        <v>25.583333333333332</v>
      </c>
      <c r="M4356" s="8">
        <f>+VLOOKUP($K4356,'20251231_param'!$A$2:$C$244,3)</f>
        <v>27.601065931947453</v>
      </c>
      <c r="N4356" s="8">
        <f t="shared" si="620"/>
        <v>-0.3834392975773962</v>
      </c>
    </row>
    <row r="4357" spans="1:14" x14ac:dyDescent="0.2">
      <c r="A4357" s="5">
        <v>45839.458333333336</v>
      </c>
      <c r="B4357" s="3">
        <v>20</v>
      </c>
      <c r="C4357" s="3"/>
      <c r="D4357" s="6">
        <f t="shared" ref="D4357:D4420" si="621">+YEAR(A4357)</f>
        <v>2025</v>
      </c>
      <c r="E4357" s="6">
        <f t="shared" ref="E4357:E4420" si="622">+MONTH(A4357)</f>
        <v>7</v>
      </c>
      <c r="F4357" s="6">
        <f t="shared" ref="F4357:F4420" si="623">+DAY(A4357)</f>
        <v>1</v>
      </c>
      <c r="G4357" s="6">
        <f t="shared" ref="G4357:G4420" si="624">+WEEKDAY(A4357,2)</f>
        <v>2</v>
      </c>
      <c r="H4357" s="6">
        <f t="shared" ref="H4357:H4420" si="625">+WEEKNUM(A4357,21)</f>
        <v>27</v>
      </c>
      <c r="I4357" s="6">
        <f t="shared" ref="I4357:I4420" si="626">+HOUR(A4357)</f>
        <v>11</v>
      </c>
      <c r="J4357" s="6">
        <f t="shared" ref="J4357:J4420" si="627">+B4357</f>
        <v>20</v>
      </c>
      <c r="K4357" s="9">
        <f t="shared" si="619"/>
        <v>45839</v>
      </c>
      <c r="L4357" s="8">
        <f>+VLOOKUP(K4357,'20251231_param'!$A$2:$C$244,2)</f>
        <v>25.583333333333332</v>
      </c>
      <c r="M4357" s="8">
        <f>+VLOOKUP($K4357,'20251231_param'!$A$2:$C$244,3)</f>
        <v>27.601065931947453</v>
      </c>
      <c r="N4357" s="8">
        <f t="shared" si="620"/>
        <v>-0.20228687352508301</v>
      </c>
    </row>
    <row r="4358" spans="1:14" x14ac:dyDescent="0.2">
      <c r="A4358" s="5">
        <v>45839.5</v>
      </c>
      <c r="B4358" s="3">
        <v>45</v>
      </c>
      <c r="C4358" s="3"/>
      <c r="D4358" s="6">
        <f t="shared" si="621"/>
        <v>2025</v>
      </c>
      <c r="E4358" s="6">
        <f t="shared" si="622"/>
        <v>7</v>
      </c>
      <c r="F4358" s="6">
        <f t="shared" si="623"/>
        <v>1</v>
      </c>
      <c r="G4358" s="6">
        <f t="shared" si="624"/>
        <v>2</v>
      </c>
      <c r="H4358" s="6">
        <f t="shared" si="625"/>
        <v>27</v>
      </c>
      <c r="I4358" s="6">
        <f t="shared" si="626"/>
        <v>12</v>
      </c>
      <c r="J4358" s="6">
        <f t="shared" si="627"/>
        <v>45</v>
      </c>
      <c r="K4358" s="9">
        <f t="shared" si="619"/>
        <v>45839</v>
      </c>
      <c r="L4358" s="8">
        <f>+VLOOKUP(K4358,'20251231_param'!$A$2:$C$244,2)</f>
        <v>25.583333333333332</v>
      </c>
      <c r="M4358" s="8">
        <f>+VLOOKUP($K4358,'20251231_param'!$A$2:$C$244,3)</f>
        <v>27.601065931947453</v>
      </c>
      <c r="N4358" s="8">
        <f t="shared" si="620"/>
        <v>0.70347524673648298</v>
      </c>
    </row>
    <row r="4359" spans="1:14" x14ac:dyDescent="0.2">
      <c r="A4359" s="5">
        <v>45839.541666666664</v>
      </c>
      <c r="B4359" s="3">
        <v>31</v>
      </c>
      <c r="C4359" s="3"/>
      <c r="D4359" s="6">
        <f t="shared" si="621"/>
        <v>2025</v>
      </c>
      <c r="E4359" s="6">
        <f t="shared" si="622"/>
        <v>7</v>
      </c>
      <c r="F4359" s="6">
        <f t="shared" si="623"/>
        <v>1</v>
      </c>
      <c r="G4359" s="6">
        <f t="shared" si="624"/>
        <v>2</v>
      </c>
      <c r="H4359" s="6">
        <f t="shared" si="625"/>
        <v>27</v>
      </c>
      <c r="I4359" s="6">
        <f t="shared" si="626"/>
        <v>13</v>
      </c>
      <c r="J4359" s="6">
        <f t="shared" si="627"/>
        <v>31</v>
      </c>
      <c r="K4359" s="9">
        <f t="shared" si="619"/>
        <v>45839</v>
      </c>
      <c r="L4359" s="8">
        <f>+VLOOKUP(K4359,'20251231_param'!$A$2:$C$244,2)</f>
        <v>25.583333333333332</v>
      </c>
      <c r="M4359" s="8">
        <f>+VLOOKUP($K4359,'20251231_param'!$A$2:$C$244,3)</f>
        <v>27.601065931947453</v>
      </c>
      <c r="N4359" s="8">
        <f t="shared" si="620"/>
        <v>0.19624845939000601</v>
      </c>
    </row>
    <row r="4360" spans="1:14" x14ac:dyDescent="0.2">
      <c r="A4360" s="5">
        <v>45839.583333333336</v>
      </c>
      <c r="B4360" s="3">
        <v>36</v>
      </c>
      <c r="C4360" s="3"/>
      <c r="D4360" s="6">
        <f t="shared" si="621"/>
        <v>2025</v>
      </c>
      <c r="E4360" s="6">
        <f t="shared" si="622"/>
        <v>7</v>
      </c>
      <c r="F4360" s="6">
        <f t="shared" si="623"/>
        <v>1</v>
      </c>
      <c r="G4360" s="6">
        <f t="shared" si="624"/>
        <v>2</v>
      </c>
      <c r="H4360" s="6">
        <f t="shared" si="625"/>
        <v>27</v>
      </c>
      <c r="I4360" s="6">
        <f t="shared" si="626"/>
        <v>14</v>
      </c>
      <c r="J4360" s="6">
        <f t="shared" si="627"/>
        <v>36</v>
      </c>
      <c r="K4360" s="9">
        <f t="shared" si="619"/>
        <v>45839</v>
      </c>
      <c r="L4360" s="8">
        <f>+VLOOKUP(K4360,'20251231_param'!$A$2:$C$244,2)</f>
        <v>25.583333333333332</v>
      </c>
      <c r="M4360" s="8">
        <f>+VLOOKUP($K4360,'20251231_param'!$A$2:$C$244,3)</f>
        <v>27.601065931947453</v>
      </c>
      <c r="N4360" s="8">
        <f t="shared" si="620"/>
        <v>0.3774008834423192</v>
      </c>
    </row>
    <row r="4361" spans="1:14" x14ac:dyDescent="0.2">
      <c r="A4361" s="5">
        <v>45839.625</v>
      </c>
      <c r="B4361" s="3">
        <v>46</v>
      </c>
      <c r="C4361" s="3"/>
      <c r="D4361" s="6">
        <f t="shared" si="621"/>
        <v>2025</v>
      </c>
      <c r="E4361" s="6">
        <f t="shared" si="622"/>
        <v>7</v>
      </c>
      <c r="F4361" s="6">
        <f t="shared" si="623"/>
        <v>1</v>
      </c>
      <c r="G4361" s="6">
        <f t="shared" si="624"/>
        <v>2</v>
      </c>
      <c r="H4361" s="6">
        <f t="shared" si="625"/>
        <v>27</v>
      </c>
      <c r="I4361" s="6">
        <f t="shared" si="626"/>
        <v>15</v>
      </c>
      <c r="J4361" s="6">
        <f t="shared" si="627"/>
        <v>46</v>
      </c>
      <c r="K4361" s="9">
        <f t="shared" si="619"/>
        <v>45839</v>
      </c>
      <c r="L4361" s="8">
        <f>+VLOOKUP(K4361,'20251231_param'!$A$2:$C$244,2)</f>
        <v>25.583333333333332</v>
      </c>
      <c r="M4361" s="8">
        <f>+VLOOKUP($K4361,'20251231_param'!$A$2:$C$244,3)</f>
        <v>27.601065931947453</v>
      </c>
      <c r="N4361" s="8">
        <f t="shared" si="620"/>
        <v>0.73970573154694563</v>
      </c>
    </row>
    <row r="4362" spans="1:14" x14ac:dyDescent="0.2">
      <c r="A4362" s="5">
        <v>45839.666666666664</v>
      </c>
      <c r="B4362" s="3">
        <v>31</v>
      </c>
      <c r="C4362" s="3"/>
      <c r="D4362" s="6">
        <f t="shared" si="621"/>
        <v>2025</v>
      </c>
      <c r="E4362" s="6">
        <f t="shared" si="622"/>
        <v>7</v>
      </c>
      <c r="F4362" s="6">
        <f t="shared" si="623"/>
        <v>1</v>
      </c>
      <c r="G4362" s="6">
        <f t="shared" si="624"/>
        <v>2</v>
      </c>
      <c r="H4362" s="6">
        <f t="shared" si="625"/>
        <v>27</v>
      </c>
      <c r="I4362" s="6">
        <f t="shared" si="626"/>
        <v>16</v>
      </c>
      <c r="J4362" s="6">
        <f t="shared" si="627"/>
        <v>31</v>
      </c>
      <c r="K4362" s="9">
        <f t="shared" si="619"/>
        <v>45839</v>
      </c>
      <c r="L4362" s="8">
        <f>+VLOOKUP(K4362,'20251231_param'!$A$2:$C$244,2)</f>
        <v>25.583333333333332</v>
      </c>
      <c r="M4362" s="8">
        <f>+VLOOKUP($K4362,'20251231_param'!$A$2:$C$244,3)</f>
        <v>27.601065931947453</v>
      </c>
      <c r="N4362" s="8">
        <f t="shared" si="620"/>
        <v>0.19624845939000601</v>
      </c>
    </row>
    <row r="4363" spans="1:14" x14ac:dyDescent="0.2">
      <c r="A4363" s="5">
        <v>45839.708333333336</v>
      </c>
      <c r="B4363" s="3">
        <v>31</v>
      </c>
      <c r="C4363" s="3"/>
      <c r="D4363" s="6">
        <f t="shared" si="621"/>
        <v>2025</v>
      </c>
      <c r="E4363" s="6">
        <f t="shared" si="622"/>
        <v>7</v>
      </c>
      <c r="F4363" s="6">
        <f t="shared" si="623"/>
        <v>1</v>
      </c>
      <c r="G4363" s="6">
        <f t="shared" si="624"/>
        <v>2</v>
      </c>
      <c r="H4363" s="6">
        <f t="shared" si="625"/>
        <v>27</v>
      </c>
      <c r="I4363" s="6">
        <f t="shared" si="626"/>
        <v>17</v>
      </c>
      <c r="J4363" s="6">
        <f t="shared" si="627"/>
        <v>31</v>
      </c>
      <c r="K4363" s="9">
        <f t="shared" si="619"/>
        <v>45839</v>
      </c>
      <c r="L4363" s="8">
        <f>+VLOOKUP(K4363,'20251231_param'!$A$2:$C$244,2)</f>
        <v>25.583333333333332</v>
      </c>
      <c r="M4363" s="8">
        <f>+VLOOKUP($K4363,'20251231_param'!$A$2:$C$244,3)</f>
        <v>27.601065931947453</v>
      </c>
      <c r="N4363" s="8">
        <f t="shared" si="620"/>
        <v>0.19624845939000601</v>
      </c>
    </row>
    <row r="4364" spans="1:14" x14ac:dyDescent="0.2">
      <c r="A4364" s="5">
        <v>45839.75</v>
      </c>
      <c r="B4364" s="3">
        <v>79</v>
      </c>
      <c r="C4364" s="3"/>
      <c r="D4364" s="6">
        <f t="shared" si="621"/>
        <v>2025</v>
      </c>
      <c r="E4364" s="6">
        <f t="shared" si="622"/>
        <v>7</v>
      </c>
      <c r="F4364" s="6">
        <f t="shared" si="623"/>
        <v>1</v>
      </c>
      <c r="G4364" s="6">
        <f t="shared" si="624"/>
        <v>2</v>
      </c>
      <c r="H4364" s="6">
        <f t="shared" si="625"/>
        <v>27</v>
      </c>
      <c r="I4364" s="6">
        <f t="shared" si="626"/>
        <v>18</v>
      </c>
      <c r="J4364" s="6">
        <f t="shared" si="627"/>
        <v>79</v>
      </c>
      <c r="K4364" s="9">
        <f t="shared" si="619"/>
        <v>45839</v>
      </c>
      <c r="L4364" s="8">
        <f>+VLOOKUP(K4364,'20251231_param'!$A$2:$C$244,2)</f>
        <v>25.583333333333332</v>
      </c>
      <c r="M4364" s="8">
        <f>+VLOOKUP($K4364,'20251231_param'!$A$2:$C$244,3)</f>
        <v>27.601065931947453</v>
      </c>
      <c r="N4364" s="8">
        <f t="shared" si="620"/>
        <v>1.9353117302922127</v>
      </c>
    </row>
    <row r="4365" spans="1:14" x14ac:dyDescent="0.2">
      <c r="A4365" s="5">
        <v>45839.791666666664</v>
      </c>
      <c r="B4365" s="3">
        <v>99</v>
      </c>
      <c r="C4365" s="3"/>
      <c r="D4365" s="6">
        <f t="shared" si="621"/>
        <v>2025</v>
      </c>
      <c r="E4365" s="6">
        <f t="shared" si="622"/>
        <v>7</v>
      </c>
      <c r="F4365" s="6">
        <f t="shared" si="623"/>
        <v>1</v>
      </c>
      <c r="G4365" s="6">
        <f t="shared" si="624"/>
        <v>2</v>
      </c>
      <c r="H4365" s="6">
        <f t="shared" si="625"/>
        <v>27</v>
      </c>
      <c r="I4365" s="6">
        <f t="shared" si="626"/>
        <v>19</v>
      </c>
      <c r="J4365" s="6">
        <f t="shared" si="627"/>
        <v>99</v>
      </c>
      <c r="K4365" s="9">
        <f t="shared" si="619"/>
        <v>45839</v>
      </c>
      <c r="L4365" s="8">
        <f>+VLOOKUP(K4365,'20251231_param'!$A$2:$C$244,2)</f>
        <v>25.583333333333332</v>
      </c>
      <c r="M4365" s="8">
        <f>+VLOOKUP($K4365,'20251231_param'!$A$2:$C$244,3)</f>
        <v>27.601065931947453</v>
      </c>
      <c r="N4365" s="8">
        <f t="shared" si="620"/>
        <v>2.6599214265014655</v>
      </c>
    </row>
    <row r="4366" spans="1:14" x14ac:dyDescent="0.2">
      <c r="A4366" s="5">
        <v>45839.833333333336</v>
      </c>
      <c r="B4366" s="3">
        <v>78</v>
      </c>
      <c r="C4366" s="3"/>
      <c r="D4366" s="6">
        <f t="shared" si="621"/>
        <v>2025</v>
      </c>
      <c r="E4366" s="6">
        <f t="shared" si="622"/>
        <v>7</v>
      </c>
      <c r="F4366" s="6">
        <f t="shared" si="623"/>
        <v>1</v>
      </c>
      <c r="G4366" s="6">
        <f t="shared" si="624"/>
        <v>2</v>
      </c>
      <c r="H4366" s="6">
        <f t="shared" si="625"/>
        <v>27</v>
      </c>
      <c r="I4366" s="6">
        <f t="shared" si="626"/>
        <v>20</v>
      </c>
      <c r="J4366" s="6">
        <f t="shared" si="627"/>
        <v>78</v>
      </c>
      <c r="K4366" s="9">
        <f t="shared" si="619"/>
        <v>45839</v>
      </c>
      <c r="L4366" s="8">
        <f>+VLOOKUP(K4366,'20251231_param'!$A$2:$C$244,2)</f>
        <v>25.583333333333332</v>
      </c>
      <c r="M4366" s="8">
        <f>+VLOOKUP($K4366,'20251231_param'!$A$2:$C$244,3)</f>
        <v>27.601065931947453</v>
      </c>
      <c r="N4366" s="8">
        <f t="shared" si="620"/>
        <v>1.8990812454817501</v>
      </c>
    </row>
    <row r="4367" spans="1:14" x14ac:dyDescent="0.2">
      <c r="A4367" s="5">
        <v>45839.875</v>
      </c>
      <c r="B4367" s="3">
        <v>39</v>
      </c>
      <c r="C4367" s="3"/>
      <c r="D4367" s="6">
        <f t="shared" si="621"/>
        <v>2025</v>
      </c>
      <c r="E4367" s="6">
        <f t="shared" si="622"/>
        <v>7</v>
      </c>
      <c r="F4367" s="6">
        <f t="shared" si="623"/>
        <v>1</v>
      </c>
      <c r="G4367" s="6">
        <f t="shared" si="624"/>
        <v>2</v>
      </c>
      <c r="H4367" s="6">
        <f t="shared" si="625"/>
        <v>27</v>
      </c>
      <c r="I4367" s="6">
        <f t="shared" si="626"/>
        <v>21</v>
      </c>
      <c r="J4367" s="6">
        <f t="shared" si="627"/>
        <v>39</v>
      </c>
      <c r="K4367" s="9">
        <f t="shared" si="619"/>
        <v>45839</v>
      </c>
      <c r="L4367" s="8">
        <f>+VLOOKUP(K4367,'20251231_param'!$A$2:$C$244,2)</f>
        <v>25.583333333333332</v>
      </c>
      <c r="M4367" s="8">
        <f>+VLOOKUP($K4367,'20251231_param'!$A$2:$C$244,3)</f>
        <v>27.601065931947453</v>
      </c>
      <c r="N4367" s="8">
        <f t="shared" si="620"/>
        <v>0.48609233787370709</v>
      </c>
    </row>
    <row r="4368" spans="1:14" x14ac:dyDescent="0.2">
      <c r="A4368" s="5">
        <v>45839.916666666664</v>
      </c>
      <c r="B4368" s="3">
        <v>18</v>
      </c>
      <c r="C4368" s="3"/>
      <c r="D4368" s="6">
        <f t="shared" si="621"/>
        <v>2025</v>
      </c>
      <c r="E4368" s="6">
        <f t="shared" si="622"/>
        <v>7</v>
      </c>
      <c r="F4368" s="6">
        <f t="shared" si="623"/>
        <v>1</v>
      </c>
      <c r="G4368" s="6">
        <f t="shared" si="624"/>
        <v>2</v>
      </c>
      <c r="H4368" s="6">
        <f t="shared" si="625"/>
        <v>27</v>
      </c>
      <c r="I4368" s="6">
        <f t="shared" si="626"/>
        <v>22</v>
      </c>
      <c r="J4368" s="6">
        <f t="shared" si="627"/>
        <v>18</v>
      </c>
      <c r="K4368" s="9">
        <f t="shared" si="619"/>
        <v>45839</v>
      </c>
      <c r="L4368" s="8">
        <f>+VLOOKUP(K4368,'20251231_param'!$A$2:$C$244,2)</f>
        <v>25.583333333333332</v>
      </c>
      <c r="M4368" s="8">
        <f>+VLOOKUP($K4368,'20251231_param'!$A$2:$C$244,3)</f>
        <v>27.601065931947453</v>
      </c>
      <c r="N4368" s="8">
        <f t="shared" si="620"/>
        <v>-0.27474784314600831</v>
      </c>
    </row>
    <row r="4369" spans="1:14" x14ac:dyDescent="0.2">
      <c r="A4369" s="5">
        <v>45839.958333333336</v>
      </c>
      <c r="B4369" s="3">
        <v>11</v>
      </c>
      <c r="C4369" s="3"/>
      <c r="D4369" s="6">
        <f t="shared" si="621"/>
        <v>2025</v>
      </c>
      <c r="E4369" s="6">
        <f t="shared" si="622"/>
        <v>7</v>
      </c>
      <c r="F4369" s="6">
        <f t="shared" si="623"/>
        <v>1</v>
      </c>
      <c r="G4369" s="6">
        <f t="shared" si="624"/>
        <v>2</v>
      </c>
      <c r="H4369" s="6">
        <f t="shared" si="625"/>
        <v>27</v>
      </c>
      <c r="I4369" s="6">
        <f t="shared" si="626"/>
        <v>23</v>
      </c>
      <c r="J4369" s="6">
        <f t="shared" si="627"/>
        <v>11</v>
      </c>
      <c r="K4369" s="9">
        <f t="shared" si="619"/>
        <v>45839</v>
      </c>
      <c r="L4369" s="8">
        <f>+VLOOKUP(K4369,'20251231_param'!$A$2:$C$244,2)</f>
        <v>25.583333333333332</v>
      </c>
      <c r="M4369" s="8">
        <f>+VLOOKUP($K4369,'20251231_param'!$A$2:$C$244,3)</f>
        <v>27.601065931947453</v>
      </c>
      <c r="N4369" s="8">
        <f t="shared" si="620"/>
        <v>-0.52836123681924674</v>
      </c>
    </row>
    <row r="4370" spans="1:14" x14ac:dyDescent="0.2">
      <c r="A4370" s="5">
        <v>45840</v>
      </c>
      <c r="B4370" s="3">
        <v>0</v>
      </c>
      <c r="C4370" s="3"/>
      <c r="D4370" s="6">
        <f t="shared" si="621"/>
        <v>2025</v>
      </c>
      <c r="E4370" s="6">
        <f t="shared" si="622"/>
        <v>7</v>
      </c>
      <c r="F4370" s="6">
        <f t="shared" si="623"/>
        <v>2</v>
      </c>
      <c r="G4370" s="6">
        <f t="shared" si="624"/>
        <v>3</v>
      </c>
      <c r="H4370" s="6">
        <f t="shared" si="625"/>
        <v>27</v>
      </c>
      <c r="I4370" s="6">
        <f t="shared" si="626"/>
        <v>0</v>
      </c>
      <c r="J4370" s="6">
        <f t="shared" si="627"/>
        <v>0</v>
      </c>
      <c r="K4370" s="9">
        <f t="shared" si="619"/>
        <v>45840</v>
      </c>
      <c r="L4370" s="8">
        <f>+VLOOKUP(K4370,'20251231_param'!$A$2:$C$244,2)</f>
        <v>17.708333333333332</v>
      </c>
      <c r="M4370" s="8">
        <f>+VLOOKUP($K4370,'20251231_param'!$A$2:$C$244,3)</f>
        <v>15.026004029729569</v>
      </c>
      <c r="N4370" s="8">
        <f t="shared" si="620"/>
        <v>-1.178512483977554</v>
      </c>
    </row>
    <row r="4371" spans="1:14" x14ac:dyDescent="0.2">
      <c r="A4371" s="5">
        <v>45840.041666666664</v>
      </c>
      <c r="B4371" s="3">
        <v>2</v>
      </c>
      <c r="C4371" s="3"/>
      <c r="D4371" s="6">
        <f t="shared" si="621"/>
        <v>2025</v>
      </c>
      <c r="E4371" s="6">
        <f t="shared" si="622"/>
        <v>7</v>
      </c>
      <c r="F4371" s="6">
        <f t="shared" si="623"/>
        <v>2</v>
      </c>
      <c r="G4371" s="6">
        <f t="shared" si="624"/>
        <v>3</v>
      </c>
      <c r="H4371" s="6">
        <f t="shared" si="625"/>
        <v>27</v>
      </c>
      <c r="I4371" s="6">
        <f t="shared" si="626"/>
        <v>1</v>
      </c>
      <c r="J4371" s="6">
        <f t="shared" si="627"/>
        <v>2</v>
      </c>
      <c r="K4371" s="9">
        <f t="shared" si="619"/>
        <v>45840</v>
      </c>
      <c r="L4371" s="8">
        <f>+VLOOKUP(K4371,'20251231_param'!$A$2:$C$244,2)</f>
        <v>17.708333333333332</v>
      </c>
      <c r="M4371" s="8">
        <f>+VLOOKUP($K4371,'20251231_param'!$A$2:$C$244,3)</f>
        <v>15.026004029729569</v>
      </c>
      <c r="N4371" s="8">
        <f t="shared" si="620"/>
        <v>-1.045409897551854</v>
      </c>
    </row>
    <row r="4372" spans="1:14" x14ac:dyDescent="0.2">
      <c r="A4372" s="5">
        <v>45840.083333333336</v>
      </c>
      <c r="B4372" s="3">
        <v>3</v>
      </c>
      <c r="C4372" s="3"/>
      <c r="D4372" s="6">
        <f t="shared" si="621"/>
        <v>2025</v>
      </c>
      <c r="E4372" s="6">
        <f t="shared" si="622"/>
        <v>7</v>
      </c>
      <c r="F4372" s="6">
        <f t="shared" si="623"/>
        <v>2</v>
      </c>
      <c r="G4372" s="6">
        <f t="shared" si="624"/>
        <v>3</v>
      </c>
      <c r="H4372" s="6">
        <f t="shared" si="625"/>
        <v>27</v>
      </c>
      <c r="I4372" s="6">
        <f t="shared" si="626"/>
        <v>2</v>
      </c>
      <c r="J4372" s="6">
        <f t="shared" si="627"/>
        <v>3</v>
      </c>
      <c r="K4372" s="9">
        <f t="shared" si="619"/>
        <v>45840</v>
      </c>
      <c r="L4372" s="8">
        <f>+VLOOKUP(K4372,'20251231_param'!$A$2:$C$244,2)</f>
        <v>17.708333333333332</v>
      </c>
      <c r="M4372" s="8">
        <f>+VLOOKUP($K4372,'20251231_param'!$A$2:$C$244,3)</f>
        <v>15.026004029729569</v>
      </c>
      <c r="N4372" s="8">
        <f t="shared" si="620"/>
        <v>-0.97885860433900374</v>
      </c>
    </row>
    <row r="4373" spans="1:14" x14ac:dyDescent="0.2">
      <c r="A4373" s="5">
        <v>45840.125</v>
      </c>
      <c r="B4373" s="3">
        <v>0</v>
      </c>
      <c r="C4373" s="3"/>
      <c r="D4373" s="6">
        <f t="shared" si="621"/>
        <v>2025</v>
      </c>
      <c r="E4373" s="6">
        <f t="shared" si="622"/>
        <v>7</v>
      </c>
      <c r="F4373" s="6">
        <f t="shared" si="623"/>
        <v>2</v>
      </c>
      <c r="G4373" s="6">
        <f t="shared" si="624"/>
        <v>3</v>
      </c>
      <c r="H4373" s="6">
        <f t="shared" si="625"/>
        <v>27</v>
      </c>
      <c r="I4373" s="6">
        <f t="shared" si="626"/>
        <v>3</v>
      </c>
      <c r="J4373" s="6">
        <f t="shared" si="627"/>
        <v>0</v>
      </c>
      <c r="K4373" s="9">
        <f t="shared" si="619"/>
        <v>45840</v>
      </c>
      <c r="L4373" s="8">
        <f>+VLOOKUP(K4373,'20251231_param'!$A$2:$C$244,2)</f>
        <v>17.708333333333332</v>
      </c>
      <c r="M4373" s="8">
        <f>+VLOOKUP($K4373,'20251231_param'!$A$2:$C$244,3)</f>
        <v>15.026004029729569</v>
      </c>
      <c r="N4373" s="8">
        <f t="shared" si="620"/>
        <v>-1.178512483977554</v>
      </c>
    </row>
    <row r="4374" spans="1:14" x14ac:dyDescent="0.2">
      <c r="A4374" s="5">
        <v>45840.166666666664</v>
      </c>
      <c r="B4374" s="3">
        <v>0</v>
      </c>
      <c r="C4374" s="3"/>
      <c r="D4374" s="6">
        <f t="shared" si="621"/>
        <v>2025</v>
      </c>
      <c r="E4374" s="6">
        <f t="shared" si="622"/>
        <v>7</v>
      </c>
      <c r="F4374" s="6">
        <f t="shared" si="623"/>
        <v>2</v>
      </c>
      <c r="G4374" s="6">
        <f t="shared" si="624"/>
        <v>3</v>
      </c>
      <c r="H4374" s="6">
        <f t="shared" si="625"/>
        <v>27</v>
      </c>
      <c r="I4374" s="6">
        <f t="shared" si="626"/>
        <v>4</v>
      </c>
      <c r="J4374" s="6">
        <f t="shared" si="627"/>
        <v>0</v>
      </c>
      <c r="K4374" s="9">
        <f t="shared" si="619"/>
        <v>45840</v>
      </c>
      <c r="L4374" s="8">
        <f>+VLOOKUP(K4374,'20251231_param'!$A$2:$C$244,2)</f>
        <v>17.708333333333332</v>
      </c>
      <c r="M4374" s="8">
        <f>+VLOOKUP($K4374,'20251231_param'!$A$2:$C$244,3)</f>
        <v>15.026004029729569</v>
      </c>
      <c r="N4374" s="8">
        <f t="shared" si="620"/>
        <v>-1.178512483977554</v>
      </c>
    </row>
    <row r="4375" spans="1:14" x14ac:dyDescent="0.2">
      <c r="A4375" s="5">
        <v>45840.208333333336</v>
      </c>
      <c r="B4375" s="3">
        <v>1</v>
      </c>
      <c r="C4375" s="3"/>
      <c r="D4375" s="6">
        <f t="shared" si="621"/>
        <v>2025</v>
      </c>
      <c r="E4375" s="6">
        <f t="shared" si="622"/>
        <v>7</v>
      </c>
      <c r="F4375" s="6">
        <f t="shared" si="623"/>
        <v>2</v>
      </c>
      <c r="G4375" s="6">
        <f t="shared" si="624"/>
        <v>3</v>
      </c>
      <c r="H4375" s="6">
        <f t="shared" si="625"/>
        <v>27</v>
      </c>
      <c r="I4375" s="6">
        <f t="shared" si="626"/>
        <v>5</v>
      </c>
      <c r="J4375" s="6">
        <f t="shared" si="627"/>
        <v>1</v>
      </c>
      <c r="K4375" s="9">
        <f t="shared" si="619"/>
        <v>45840</v>
      </c>
      <c r="L4375" s="8">
        <f>+VLOOKUP(K4375,'20251231_param'!$A$2:$C$244,2)</f>
        <v>17.708333333333332</v>
      </c>
      <c r="M4375" s="8">
        <f>+VLOOKUP($K4375,'20251231_param'!$A$2:$C$244,3)</f>
        <v>15.026004029729569</v>
      </c>
      <c r="N4375" s="8">
        <f t="shared" si="620"/>
        <v>-1.111961190764704</v>
      </c>
    </row>
    <row r="4376" spans="1:14" x14ac:dyDescent="0.2">
      <c r="A4376" s="5">
        <v>45840.25</v>
      </c>
      <c r="B4376" s="3">
        <v>3</v>
      </c>
      <c r="C4376" s="3"/>
      <c r="D4376" s="6">
        <f t="shared" si="621"/>
        <v>2025</v>
      </c>
      <c r="E4376" s="6">
        <f t="shared" si="622"/>
        <v>7</v>
      </c>
      <c r="F4376" s="6">
        <f t="shared" si="623"/>
        <v>2</v>
      </c>
      <c r="G4376" s="6">
        <f t="shared" si="624"/>
        <v>3</v>
      </c>
      <c r="H4376" s="6">
        <f t="shared" si="625"/>
        <v>27</v>
      </c>
      <c r="I4376" s="6">
        <f t="shared" si="626"/>
        <v>6</v>
      </c>
      <c r="J4376" s="6">
        <f t="shared" si="627"/>
        <v>3</v>
      </c>
      <c r="K4376" s="9">
        <f t="shared" si="619"/>
        <v>45840</v>
      </c>
      <c r="L4376" s="8">
        <f>+VLOOKUP(K4376,'20251231_param'!$A$2:$C$244,2)</f>
        <v>17.708333333333332</v>
      </c>
      <c r="M4376" s="8">
        <f>+VLOOKUP($K4376,'20251231_param'!$A$2:$C$244,3)</f>
        <v>15.026004029729569</v>
      </c>
      <c r="N4376" s="8">
        <f t="shared" si="620"/>
        <v>-0.97885860433900374</v>
      </c>
    </row>
    <row r="4377" spans="1:14" x14ac:dyDescent="0.2">
      <c r="A4377" s="5">
        <v>45840.291666666664</v>
      </c>
      <c r="B4377" s="3">
        <v>22</v>
      </c>
      <c r="C4377" s="3"/>
      <c r="D4377" s="6">
        <f t="shared" si="621"/>
        <v>2025</v>
      </c>
      <c r="E4377" s="6">
        <f t="shared" si="622"/>
        <v>7</v>
      </c>
      <c r="F4377" s="6">
        <f t="shared" si="623"/>
        <v>2</v>
      </c>
      <c r="G4377" s="6">
        <f t="shared" si="624"/>
        <v>3</v>
      </c>
      <c r="H4377" s="6">
        <f t="shared" si="625"/>
        <v>27</v>
      </c>
      <c r="I4377" s="6">
        <f t="shared" si="626"/>
        <v>7</v>
      </c>
      <c r="J4377" s="6">
        <f t="shared" si="627"/>
        <v>22</v>
      </c>
      <c r="K4377" s="9">
        <f t="shared" si="619"/>
        <v>45840</v>
      </c>
      <c r="L4377" s="8">
        <f>+VLOOKUP(K4377,'20251231_param'!$A$2:$C$244,2)</f>
        <v>17.708333333333332</v>
      </c>
      <c r="M4377" s="8">
        <f>+VLOOKUP($K4377,'20251231_param'!$A$2:$C$244,3)</f>
        <v>15.026004029729569</v>
      </c>
      <c r="N4377" s="8">
        <f t="shared" si="620"/>
        <v>0.28561596670514849</v>
      </c>
    </row>
    <row r="4378" spans="1:14" x14ac:dyDescent="0.2">
      <c r="A4378" s="5">
        <v>45840.333333333336</v>
      </c>
      <c r="B4378" s="3">
        <v>1</v>
      </c>
      <c r="C4378" s="3"/>
      <c r="D4378" s="6">
        <f t="shared" si="621"/>
        <v>2025</v>
      </c>
      <c r="E4378" s="6">
        <f t="shared" si="622"/>
        <v>7</v>
      </c>
      <c r="F4378" s="6">
        <f t="shared" si="623"/>
        <v>2</v>
      </c>
      <c r="G4378" s="6">
        <f t="shared" si="624"/>
        <v>3</v>
      </c>
      <c r="H4378" s="6">
        <f t="shared" si="625"/>
        <v>27</v>
      </c>
      <c r="I4378" s="6">
        <f t="shared" si="626"/>
        <v>8</v>
      </c>
      <c r="J4378" s="6">
        <f t="shared" si="627"/>
        <v>1</v>
      </c>
      <c r="K4378" s="9">
        <f t="shared" si="619"/>
        <v>45840</v>
      </c>
      <c r="L4378" s="8">
        <f>+VLOOKUP(K4378,'20251231_param'!$A$2:$C$244,2)</f>
        <v>17.708333333333332</v>
      </c>
      <c r="M4378" s="8">
        <f>+VLOOKUP($K4378,'20251231_param'!$A$2:$C$244,3)</f>
        <v>15.026004029729569</v>
      </c>
      <c r="N4378" s="8">
        <f t="shared" si="620"/>
        <v>-1.111961190764704</v>
      </c>
    </row>
    <row r="4379" spans="1:14" x14ac:dyDescent="0.2">
      <c r="A4379" s="5">
        <v>45840.375</v>
      </c>
      <c r="B4379" s="3">
        <v>46</v>
      </c>
      <c r="C4379" s="3"/>
      <c r="D4379" s="6">
        <f t="shared" si="621"/>
        <v>2025</v>
      </c>
      <c r="E4379" s="6">
        <f t="shared" si="622"/>
        <v>7</v>
      </c>
      <c r="F4379" s="6">
        <f t="shared" si="623"/>
        <v>2</v>
      </c>
      <c r="G4379" s="6">
        <f t="shared" si="624"/>
        <v>3</v>
      </c>
      <c r="H4379" s="6">
        <f t="shared" si="625"/>
        <v>27</v>
      </c>
      <c r="I4379" s="6">
        <f t="shared" si="626"/>
        <v>9</v>
      </c>
      <c r="J4379" s="6">
        <f t="shared" si="627"/>
        <v>46</v>
      </c>
      <c r="K4379" s="9">
        <f t="shared" si="619"/>
        <v>45840</v>
      </c>
      <c r="L4379" s="8">
        <f>+VLOOKUP(K4379,'20251231_param'!$A$2:$C$244,2)</f>
        <v>17.708333333333332</v>
      </c>
      <c r="M4379" s="8">
        <f>+VLOOKUP($K4379,'20251231_param'!$A$2:$C$244,3)</f>
        <v>15.026004029729569</v>
      </c>
      <c r="N4379" s="8">
        <f t="shared" si="620"/>
        <v>1.8828470038135514</v>
      </c>
    </row>
    <row r="4380" spans="1:14" x14ac:dyDescent="0.2">
      <c r="A4380" s="5">
        <v>45840.416666666664</v>
      </c>
      <c r="B4380" s="3">
        <v>16</v>
      </c>
      <c r="C4380" s="3"/>
      <c r="D4380" s="6">
        <f t="shared" si="621"/>
        <v>2025</v>
      </c>
      <c r="E4380" s="6">
        <f t="shared" si="622"/>
        <v>7</v>
      </c>
      <c r="F4380" s="6">
        <f t="shared" si="623"/>
        <v>2</v>
      </c>
      <c r="G4380" s="6">
        <f t="shared" si="624"/>
        <v>3</v>
      </c>
      <c r="H4380" s="6">
        <f t="shared" si="625"/>
        <v>27</v>
      </c>
      <c r="I4380" s="6">
        <f t="shared" si="626"/>
        <v>10</v>
      </c>
      <c r="J4380" s="6">
        <f t="shared" si="627"/>
        <v>16</v>
      </c>
      <c r="K4380" s="9">
        <f t="shared" si="619"/>
        <v>45840</v>
      </c>
      <c r="L4380" s="8">
        <f>+VLOOKUP(K4380,'20251231_param'!$A$2:$C$244,2)</f>
        <v>17.708333333333332</v>
      </c>
      <c r="M4380" s="8">
        <f>+VLOOKUP($K4380,'20251231_param'!$A$2:$C$244,3)</f>
        <v>15.026004029729569</v>
      </c>
      <c r="N4380" s="8">
        <f t="shared" si="620"/>
        <v>-0.11369179257195221</v>
      </c>
    </row>
    <row r="4381" spans="1:14" x14ac:dyDescent="0.2">
      <c r="A4381" s="5">
        <v>45840.458333333336</v>
      </c>
      <c r="B4381" s="3">
        <v>9</v>
      </c>
      <c r="C4381" s="3"/>
      <c r="D4381" s="6">
        <f t="shared" si="621"/>
        <v>2025</v>
      </c>
      <c r="E4381" s="6">
        <f t="shared" si="622"/>
        <v>7</v>
      </c>
      <c r="F4381" s="6">
        <f t="shared" si="623"/>
        <v>2</v>
      </c>
      <c r="G4381" s="6">
        <f t="shared" si="624"/>
        <v>3</v>
      </c>
      <c r="H4381" s="6">
        <f t="shared" si="625"/>
        <v>27</v>
      </c>
      <c r="I4381" s="6">
        <f t="shared" si="626"/>
        <v>11</v>
      </c>
      <c r="J4381" s="6">
        <f t="shared" si="627"/>
        <v>9</v>
      </c>
      <c r="K4381" s="9">
        <f t="shared" si="619"/>
        <v>45840</v>
      </c>
      <c r="L4381" s="8">
        <f>+VLOOKUP(K4381,'20251231_param'!$A$2:$C$244,2)</f>
        <v>17.708333333333332</v>
      </c>
      <c r="M4381" s="8">
        <f>+VLOOKUP($K4381,'20251231_param'!$A$2:$C$244,3)</f>
        <v>15.026004029729569</v>
      </c>
      <c r="N4381" s="8">
        <f t="shared" si="620"/>
        <v>-0.57955084506190302</v>
      </c>
    </row>
    <row r="4382" spans="1:14" x14ac:dyDescent="0.2">
      <c r="A4382" s="5">
        <v>45840.5</v>
      </c>
      <c r="B4382" s="3">
        <v>22</v>
      </c>
      <c r="C4382" s="3"/>
      <c r="D4382" s="6">
        <f t="shared" si="621"/>
        <v>2025</v>
      </c>
      <c r="E4382" s="6">
        <f t="shared" si="622"/>
        <v>7</v>
      </c>
      <c r="F4382" s="6">
        <f t="shared" si="623"/>
        <v>2</v>
      </c>
      <c r="G4382" s="6">
        <f t="shared" si="624"/>
        <v>3</v>
      </c>
      <c r="H4382" s="6">
        <f t="shared" si="625"/>
        <v>27</v>
      </c>
      <c r="I4382" s="6">
        <f t="shared" si="626"/>
        <v>12</v>
      </c>
      <c r="J4382" s="6">
        <f t="shared" si="627"/>
        <v>22</v>
      </c>
      <c r="K4382" s="9">
        <f t="shared" si="619"/>
        <v>45840</v>
      </c>
      <c r="L4382" s="8">
        <f>+VLOOKUP(K4382,'20251231_param'!$A$2:$C$244,2)</f>
        <v>17.708333333333332</v>
      </c>
      <c r="M4382" s="8">
        <f>+VLOOKUP($K4382,'20251231_param'!$A$2:$C$244,3)</f>
        <v>15.026004029729569</v>
      </c>
      <c r="N4382" s="8">
        <f t="shared" si="620"/>
        <v>0.28561596670514849</v>
      </c>
    </row>
    <row r="4383" spans="1:14" x14ac:dyDescent="0.2">
      <c r="A4383" s="5">
        <v>45840.541666666664</v>
      </c>
      <c r="B4383" s="3">
        <v>29</v>
      </c>
      <c r="C4383" s="3"/>
      <c r="D4383" s="6">
        <f t="shared" si="621"/>
        <v>2025</v>
      </c>
      <c r="E4383" s="6">
        <f t="shared" si="622"/>
        <v>7</v>
      </c>
      <c r="F4383" s="6">
        <f t="shared" si="623"/>
        <v>2</v>
      </c>
      <c r="G4383" s="6">
        <f t="shared" si="624"/>
        <v>3</v>
      </c>
      <c r="H4383" s="6">
        <f t="shared" si="625"/>
        <v>27</v>
      </c>
      <c r="I4383" s="6">
        <f t="shared" si="626"/>
        <v>13</v>
      </c>
      <c r="J4383" s="6">
        <f t="shared" si="627"/>
        <v>29</v>
      </c>
      <c r="K4383" s="9">
        <f t="shared" si="619"/>
        <v>45840</v>
      </c>
      <c r="L4383" s="8">
        <f>+VLOOKUP(K4383,'20251231_param'!$A$2:$C$244,2)</f>
        <v>17.708333333333332</v>
      </c>
      <c r="M4383" s="8">
        <f>+VLOOKUP($K4383,'20251231_param'!$A$2:$C$244,3)</f>
        <v>15.026004029729569</v>
      </c>
      <c r="N4383" s="8">
        <f t="shared" si="620"/>
        <v>0.7514750191950994</v>
      </c>
    </row>
    <row r="4384" spans="1:14" x14ac:dyDescent="0.2">
      <c r="A4384" s="5">
        <v>45840.583333333336</v>
      </c>
      <c r="B4384" s="3">
        <v>27</v>
      </c>
      <c r="C4384" s="3"/>
      <c r="D4384" s="6">
        <f t="shared" si="621"/>
        <v>2025</v>
      </c>
      <c r="E4384" s="6">
        <f t="shared" si="622"/>
        <v>7</v>
      </c>
      <c r="F4384" s="6">
        <f t="shared" si="623"/>
        <v>2</v>
      </c>
      <c r="G4384" s="6">
        <f t="shared" si="624"/>
        <v>3</v>
      </c>
      <c r="H4384" s="6">
        <f t="shared" si="625"/>
        <v>27</v>
      </c>
      <c r="I4384" s="6">
        <f t="shared" si="626"/>
        <v>14</v>
      </c>
      <c r="J4384" s="6">
        <f t="shared" si="627"/>
        <v>27</v>
      </c>
      <c r="K4384" s="9">
        <f t="shared" si="619"/>
        <v>45840</v>
      </c>
      <c r="L4384" s="8">
        <f>+VLOOKUP(K4384,'20251231_param'!$A$2:$C$244,2)</f>
        <v>17.708333333333332</v>
      </c>
      <c r="M4384" s="8">
        <f>+VLOOKUP($K4384,'20251231_param'!$A$2:$C$244,3)</f>
        <v>15.026004029729569</v>
      </c>
      <c r="N4384" s="8">
        <f t="shared" si="620"/>
        <v>0.61837243276939913</v>
      </c>
    </row>
    <row r="4385" spans="1:14" x14ac:dyDescent="0.2">
      <c r="A4385" s="5">
        <v>45840.625</v>
      </c>
      <c r="B4385" s="3">
        <v>27</v>
      </c>
      <c r="C4385" s="3"/>
      <c r="D4385" s="6">
        <f t="shared" si="621"/>
        <v>2025</v>
      </c>
      <c r="E4385" s="6">
        <f t="shared" si="622"/>
        <v>7</v>
      </c>
      <c r="F4385" s="6">
        <f t="shared" si="623"/>
        <v>2</v>
      </c>
      <c r="G4385" s="6">
        <f t="shared" si="624"/>
        <v>3</v>
      </c>
      <c r="H4385" s="6">
        <f t="shared" si="625"/>
        <v>27</v>
      </c>
      <c r="I4385" s="6">
        <f t="shared" si="626"/>
        <v>15</v>
      </c>
      <c r="J4385" s="6">
        <f t="shared" si="627"/>
        <v>27</v>
      </c>
      <c r="K4385" s="9">
        <f t="shared" si="619"/>
        <v>45840</v>
      </c>
      <c r="L4385" s="8">
        <f>+VLOOKUP(K4385,'20251231_param'!$A$2:$C$244,2)</f>
        <v>17.708333333333332</v>
      </c>
      <c r="M4385" s="8">
        <f>+VLOOKUP($K4385,'20251231_param'!$A$2:$C$244,3)</f>
        <v>15.026004029729569</v>
      </c>
      <c r="N4385" s="8">
        <f t="shared" si="620"/>
        <v>0.61837243276939913</v>
      </c>
    </row>
    <row r="4386" spans="1:14" x14ac:dyDescent="0.2">
      <c r="A4386" s="5">
        <v>45840.666666666664</v>
      </c>
      <c r="B4386" s="3">
        <v>22</v>
      </c>
      <c r="C4386" s="3"/>
      <c r="D4386" s="6">
        <f t="shared" si="621"/>
        <v>2025</v>
      </c>
      <c r="E4386" s="6">
        <f t="shared" si="622"/>
        <v>7</v>
      </c>
      <c r="F4386" s="6">
        <f t="shared" si="623"/>
        <v>2</v>
      </c>
      <c r="G4386" s="6">
        <f t="shared" si="624"/>
        <v>3</v>
      </c>
      <c r="H4386" s="6">
        <f t="shared" si="625"/>
        <v>27</v>
      </c>
      <c r="I4386" s="6">
        <f t="shared" si="626"/>
        <v>16</v>
      </c>
      <c r="J4386" s="6">
        <f t="shared" si="627"/>
        <v>22</v>
      </c>
      <c r="K4386" s="9">
        <f t="shared" si="619"/>
        <v>45840</v>
      </c>
      <c r="L4386" s="8">
        <f>+VLOOKUP(K4386,'20251231_param'!$A$2:$C$244,2)</f>
        <v>17.708333333333332</v>
      </c>
      <c r="M4386" s="8">
        <f>+VLOOKUP($K4386,'20251231_param'!$A$2:$C$244,3)</f>
        <v>15.026004029729569</v>
      </c>
      <c r="N4386" s="8">
        <f t="shared" si="620"/>
        <v>0.28561596670514849</v>
      </c>
    </row>
    <row r="4387" spans="1:14" x14ac:dyDescent="0.2">
      <c r="A4387" s="5">
        <v>45840.708333333336</v>
      </c>
      <c r="B4387" s="3">
        <v>24</v>
      </c>
      <c r="C4387" s="3"/>
      <c r="D4387" s="6">
        <f t="shared" si="621"/>
        <v>2025</v>
      </c>
      <c r="E4387" s="6">
        <f t="shared" si="622"/>
        <v>7</v>
      </c>
      <c r="F4387" s="6">
        <f t="shared" si="623"/>
        <v>2</v>
      </c>
      <c r="G4387" s="6">
        <f t="shared" si="624"/>
        <v>3</v>
      </c>
      <c r="H4387" s="6">
        <f t="shared" si="625"/>
        <v>27</v>
      </c>
      <c r="I4387" s="6">
        <f t="shared" si="626"/>
        <v>17</v>
      </c>
      <c r="J4387" s="6">
        <f t="shared" si="627"/>
        <v>24</v>
      </c>
      <c r="K4387" s="9">
        <f t="shared" si="619"/>
        <v>45840</v>
      </c>
      <c r="L4387" s="8">
        <f>+VLOOKUP(K4387,'20251231_param'!$A$2:$C$244,2)</f>
        <v>17.708333333333332</v>
      </c>
      <c r="M4387" s="8">
        <f>+VLOOKUP($K4387,'20251231_param'!$A$2:$C$244,3)</f>
        <v>15.026004029729569</v>
      </c>
      <c r="N4387" s="8">
        <f t="shared" si="620"/>
        <v>0.41871855313084877</v>
      </c>
    </row>
    <row r="4388" spans="1:14" x14ac:dyDescent="0.2">
      <c r="A4388" s="5">
        <v>45840.75</v>
      </c>
      <c r="B4388" s="3">
        <v>17</v>
      </c>
      <c r="C4388" s="3"/>
      <c r="D4388" s="6">
        <f t="shared" si="621"/>
        <v>2025</v>
      </c>
      <c r="E4388" s="6">
        <f t="shared" si="622"/>
        <v>7</v>
      </c>
      <c r="F4388" s="6">
        <f t="shared" si="623"/>
        <v>2</v>
      </c>
      <c r="G4388" s="6">
        <f t="shared" si="624"/>
        <v>3</v>
      </c>
      <c r="H4388" s="6">
        <f t="shared" si="625"/>
        <v>27</v>
      </c>
      <c r="I4388" s="6">
        <f t="shared" si="626"/>
        <v>18</v>
      </c>
      <c r="J4388" s="6">
        <f t="shared" si="627"/>
        <v>17</v>
      </c>
      <c r="K4388" s="9">
        <f t="shared" si="619"/>
        <v>45840</v>
      </c>
      <c r="L4388" s="8">
        <f>+VLOOKUP(K4388,'20251231_param'!$A$2:$C$244,2)</f>
        <v>17.708333333333332</v>
      </c>
      <c r="M4388" s="8">
        <f>+VLOOKUP($K4388,'20251231_param'!$A$2:$C$244,3)</f>
        <v>15.026004029729569</v>
      </c>
      <c r="N4388" s="8">
        <f t="shared" si="620"/>
        <v>-4.7140499359102091E-2</v>
      </c>
    </row>
    <row r="4389" spans="1:14" x14ac:dyDescent="0.2">
      <c r="A4389" s="5">
        <v>45840.791666666664</v>
      </c>
      <c r="B4389" s="3">
        <v>51</v>
      </c>
      <c r="C4389" s="3"/>
      <c r="D4389" s="6">
        <f t="shared" si="621"/>
        <v>2025</v>
      </c>
      <c r="E4389" s="6">
        <f t="shared" si="622"/>
        <v>7</v>
      </c>
      <c r="F4389" s="6">
        <f t="shared" si="623"/>
        <v>2</v>
      </c>
      <c r="G4389" s="6">
        <f t="shared" si="624"/>
        <v>3</v>
      </c>
      <c r="H4389" s="6">
        <f t="shared" si="625"/>
        <v>27</v>
      </c>
      <c r="I4389" s="6">
        <f t="shared" si="626"/>
        <v>19</v>
      </c>
      <c r="J4389" s="6">
        <f t="shared" si="627"/>
        <v>51</v>
      </c>
      <c r="K4389" s="9">
        <f t="shared" si="619"/>
        <v>45840</v>
      </c>
      <c r="L4389" s="8">
        <f>+VLOOKUP(K4389,'20251231_param'!$A$2:$C$244,2)</f>
        <v>17.708333333333332</v>
      </c>
      <c r="M4389" s="8">
        <f>+VLOOKUP($K4389,'20251231_param'!$A$2:$C$244,3)</f>
        <v>15.026004029729569</v>
      </c>
      <c r="N4389" s="8">
        <f t="shared" si="620"/>
        <v>2.2156034698778022</v>
      </c>
    </row>
    <row r="4390" spans="1:14" x14ac:dyDescent="0.2">
      <c r="A4390" s="5">
        <v>45840.833333333336</v>
      </c>
      <c r="B4390" s="3">
        <v>26</v>
      </c>
      <c r="C4390" s="3"/>
      <c r="D4390" s="6">
        <f t="shared" si="621"/>
        <v>2025</v>
      </c>
      <c r="E4390" s="6">
        <f t="shared" si="622"/>
        <v>7</v>
      </c>
      <c r="F4390" s="6">
        <f t="shared" si="623"/>
        <v>2</v>
      </c>
      <c r="G4390" s="6">
        <f t="shared" si="624"/>
        <v>3</v>
      </c>
      <c r="H4390" s="6">
        <f t="shared" si="625"/>
        <v>27</v>
      </c>
      <c r="I4390" s="6">
        <f t="shared" si="626"/>
        <v>20</v>
      </c>
      <c r="J4390" s="6">
        <f t="shared" si="627"/>
        <v>26</v>
      </c>
      <c r="K4390" s="9">
        <f t="shared" si="619"/>
        <v>45840</v>
      </c>
      <c r="L4390" s="8">
        <f>+VLOOKUP(K4390,'20251231_param'!$A$2:$C$244,2)</f>
        <v>17.708333333333332</v>
      </c>
      <c r="M4390" s="8">
        <f>+VLOOKUP($K4390,'20251231_param'!$A$2:$C$244,3)</f>
        <v>15.026004029729569</v>
      </c>
      <c r="N4390" s="8">
        <f t="shared" si="620"/>
        <v>0.55182113955654899</v>
      </c>
    </row>
    <row r="4391" spans="1:14" x14ac:dyDescent="0.2">
      <c r="A4391" s="5">
        <v>45840.875</v>
      </c>
      <c r="B4391" s="3">
        <v>32</v>
      </c>
      <c r="C4391" s="3"/>
      <c r="D4391" s="6">
        <f t="shared" si="621"/>
        <v>2025</v>
      </c>
      <c r="E4391" s="6">
        <f t="shared" si="622"/>
        <v>7</v>
      </c>
      <c r="F4391" s="6">
        <f t="shared" si="623"/>
        <v>2</v>
      </c>
      <c r="G4391" s="6">
        <f t="shared" si="624"/>
        <v>3</v>
      </c>
      <c r="H4391" s="6">
        <f t="shared" si="625"/>
        <v>27</v>
      </c>
      <c r="I4391" s="6">
        <f t="shared" si="626"/>
        <v>21</v>
      </c>
      <c r="J4391" s="6">
        <f t="shared" si="627"/>
        <v>32</v>
      </c>
      <c r="K4391" s="9">
        <f t="shared" si="619"/>
        <v>45840</v>
      </c>
      <c r="L4391" s="8">
        <f>+VLOOKUP(K4391,'20251231_param'!$A$2:$C$244,2)</f>
        <v>17.708333333333332</v>
      </c>
      <c r="M4391" s="8">
        <f>+VLOOKUP($K4391,'20251231_param'!$A$2:$C$244,3)</f>
        <v>15.026004029729569</v>
      </c>
      <c r="N4391" s="8">
        <f t="shared" si="620"/>
        <v>0.95112889883364971</v>
      </c>
    </row>
    <row r="4392" spans="1:14" x14ac:dyDescent="0.2">
      <c r="A4392" s="5">
        <v>45840.916666666664</v>
      </c>
      <c r="B4392" s="3">
        <v>35</v>
      </c>
      <c r="C4392" s="3"/>
      <c r="D4392" s="6">
        <f t="shared" si="621"/>
        <v>2025</v>
      </c>
      <c r="E4392" s="6">
        <f t="shared" si="622"/>
        <v>7</v>
      </c>
      <c r="F4392" s="6">
        <f t="shared" si="623"/>
        <v>2</v>
      </c>
      <c r="G4392" s="6">
        <f t="shared" si="624"/>
        <v>3</v>
      </c>
      <c r="H4392" s="6">
        <f t="shared" si="625"/>
        <v>27</v>
      </c>
      <c r="I4392" s="6">
        <f t="shared" si="626"/>
        <v>22</v>
      </c>
      <c r="J4392" s="6">
        <f t="shared" si="627"/>
        <v>35</v>
      </c>
      <c r="K4392" s="9">
        <f t="shared" si="619"/>
        <v>45840</v>
      </c>
      <c r="L4392" s="8">
        <f>+VLOOKUP(K4392,'20251231_param'!$A$2:$C$244,2)</f>
        <v>17.708333333333332</v>
      </c>
      <c r="M4392" s="8">
        <f>+VLOOKUP($K4392,'20251231_param'!$A$2:$C$244,3)</f>
        <v>15.026004029729569</v>
      </c>
      <c r="N4392" s="8">
        <f t="shared" si="620"/>
        <v>1.1507827784722</v>
      </c>
    </row>
    <row r="4393" spans="1:14" x14ac:dyDescent="0.2">
      <c r="A4393" s="5">
        <v>45840.958333333336</v>
      </c>
      <c r="B4393" s="3">
        <v>10</v>
      </c>
      <c r="C4393" s="3"/>
      <c r="D4393" s="6">
        <f t="shared" si="621"/>
        <v>2025</v>
      </c>
      <c r="E4393" s="6">
        <f t="shared" si="622"/>
        <v>7</v>
      </c>
      <c r="F4393" s="6">
        <f t="shared" si="623"/>
        <v>2</v>
      </c>
      <c r="G4393" s="6">
        <f t="shared" si="624"/>
        <v>3</v>
      </c>
      <c r="H4393" s="6">
        <f t="shared" si="625"/>
        <v>27</v>
      </c>
      <c r="I4393" s="6">
        <f t="shared" si="626"/>
        <v>23</v>
      </c>
      <c r="J4393" s="6">
        <f t="shared" si="627"/>
        <v>10</v>
      </c>
      <c r="K4393" s="9">
        <f t="shared" si="619"/>
        <v>45840</v>
      </c>
      <c r="L4393" s="8">
        <f>+VLOOKUP(K4393,'20251231_param'!$A$2:$C$244,2)</f>
        <v>17.708333333333332</v>
      </c>
      <c r="M4393" s="8">
        <f>+VLOOKUP($K4393,'20251231_param'!$A$2:$C$244,3)</f>
        <v>15.026004029729569</v>
      </c>
      <c r="N4393" s="8">
        <f t="shared" si="620"/>
        <v>-0.51299955184905299</v>
      </c>
    </row>
    <row r="4394" spans="1:14" x14ac:dyDescent="0.2">
      <c r="A4394" s="5">
        <v>45841</v>
      </c>
      <c r="B4394" s="3">
        <v>0</v>
      </c>
      <c r="C4394" s="3"/>
      <c r="D4394" s="6">
        <f t="shared" si="621"/>
        <v>2025</v>
      </c>
      <c r="E4394" s="6">
        <f t="shared" si="622"/>
        <v>7</v>
      </c>
      <c r="F4394" s="6">
        <f t="shared" si="623"/>
        <v>3</v>
      </c>
      <c r="G4394" s="6">
        <f t="shared" si="624"/>
        <v>4</v>
      </c>
      <c r="H4394" s="6">
        <f t="shared" si="625"/>
        <v>27</v>
      </c>
      <c r="I4394" s="6">
        <f t="shared" si="626"/>
        <v>0</v>
      </c>
      <c r="J4394" s="6">
        <f t="shared" si="627"/>
        <v>0</v>
      </c>
      <c r="K4394" s="9">
        <f t="shared" si="619"/>
        <v>45841</v>
      </c>
      <c r="L4394" s="8">
        <f>+VLOOKUP(K4394,'20251231_param'!$A$2:$C$244,2)</f>
        <v>15.25</v>
      </c>
      <c r="M4394" s="8">
        <f>+VLOOKUP($K4394,'20251231_param'!$A$2:$C$244,3)</f>
        <v>13.478646558296505</v>
      </c>
      <c r="N4394" s="8">
        <f t="shared" si="620"/>
        <v>-1.1314192366453273</v>
      </c>
    </row>
    <row r="4395" spans="1:14" x14ac:dyDescent="0.2">
      <c r="A4395" s="5">
        <v>45841.041666666664</v>
      </c>
      <c r="B4395" s="3">
        <v>6</v>
      </c>
      <c r="C4395" s="3"/>
      <c r="D4395" s="6">
        <f t="shared" si="621"/>
        <v>2025</v>
      </c>
      <c r="E4395" s="6">
        <f t="shared" si="622"/>
        <v>7</v>
      </c>
      <c r="F4395" s="6">
        <f t="shared" si="623"/>
        <v>3</v>
      </c>
      <c r="G4395" s="6">
        <f t="shared" si="624"/>
        <v>4</v>
      </c>
      <c r="H4395" s="6">
        <f t="shared" si="625"/>
        <v>27</v>
      </c>
      <c r="I4395" s="6">
        <f t="shared" si="626"/>
        <v>1</v>
      </c>
      <c r="J4395" s="6">
        <f t="shared" si="627"/>
        <v>6</v>
      </c>
      <c r="K4395" s="9">
        <f t="shared" si="619"/>
        <v>45841</v>
      </c>
      <c r="L4395" s="8">
        <f>+VLOOKUP(K4395,'20251231_param'!$A$2:$C$244,2)</f>
        <v>15.25</v>
      </c>
      <c r="M4395" s="8">
        <f>+VLOOKUP($K4395,'20251231_param'!$A$2:$C$244,3)</f>
        <v>13.478646558296505</v>
      </c>
      <c r="N4395" s="8">
        <f t="shared" si="620"/>
        <v>-0.68627068452257556</v>
      </c>
    </row>
    <row r="4396" spans="1:14" x14ac:dyDescent="0.2">
      <c r="A4396" s="5">
        <v>45841.083333333336</v>
      </c>
      <c r="B4396" s="3">
        <v>5</v>
      </c>
      <c r="C4396" s="3"/>
      <c r="D4396" s="6">
        <f t="shared" si="621"/>
        <v>2025</v>
      </c>
      <c r="E4396" s="6">
        <f t="shared" si="622"/>
        <v>7</v>
      </c>
      <c r="F4396" s="6">
        <f t="shared" si="623"/>
        <v>3</v>
      </c>
      <c r="G4396" s="6">
        <f t="shared" si="624"/>
        <v>4</v>
      </c>
      <c r="H4396" s="6">
        <f t="shared" si="625"/>
        <v>27</v>
      </c>
      <c r="I4396" s="6">
        <f t="shared" si="626"/>
        <v>2</v>
      </c>
      <c r="J4396" s="6">
        <f t="shared" si="627"/>
        <v>5</v>
      </c>
      <c r="K4396" s="9">
        <f t="shared" si="619"/>
        <v>45841</v>
      </c>
      <c r="L4396" s="8">
        <f>+VLOOKUP(K4396,'20251231_param'!$A$2:$C$244,2)</f>
        <v>15.25</v>
      </c>
      <c r="M4396" s="8">
        <f>+VLOOKUP($K4396,'20251231_param'!$A$2:$C$244,3)</f>
        <v>13.478646558296505</v>
      </c>
      <c r="N4396" s="8">
        <f t="shared" si="620"/>
        <v>-0.76046210987636753</v>
      </c>
    </row>
    <row r="4397" spans="1:14" x14ac:dyDescent="0.2">
      <c r="A4397" s="5">
        <v>45841.125</v>
      </c>
      <c r="B4397" s="3">
        <v>9</v>
      </c>
      <c r="C4397" s="3"/>
      <c r="D4397" s="6">
        <f t="shared" si="621"/>
        <v>2025</v>
      </c>
      <c r="E4397" s="6">
        <f t="shared" si="622"/>
        <v>7</v>
      </c>
      <c r="F4397" s="6">
        <f t="shared" si="623"/>
        <v>3</v>
      </c>
      <c r="G4397" s="6">
        <f t="shared" si="624"/>
        <v>4</v>
      </c>
      <c r="H4397" s="6">
        <f t="shared" si="625"/>
        <v>27</v>
      </c>
      <c r="I4397" s="6">
        <f t="shared" si="626"/>
        <v>3</v>
      </c>
      <c r="J4397" s="6">
        <f t="shared" si="627"/>
        <v>9</v>
      </c>
      <c r="K4397" s="9">
        <f t="shared" si="619"/>
        <v>45841</v>
      </c>
      <c r="L4397" s="8">
        <f>+VLOOKUP(K4397,'20251231_param'!$A$2:$C$244,2)</f>
        <v>15.25</v>
      </c>
      <c r="M4397" s="8">
        <f>+VLOOKUP($K4397,'20251231_param'!$A$2:$C$244,3)</f>
        <v>13.478646558296505</v>
      </c>
      <c r="N4397" s="8">
        <f t="shared" si="620"/>
        <v>-0.46369640846119969</v>
      </c>
    </row>
    <row r="4398" spans="1:14" x14ac:dyDescent="0.2">
      <c r="A4398" s="5">
        <v>45841.166666666664</v>
      </c>
      <c r="B4398" s="3">
        <v>2</v>
      </c>
      <c r="C4398" s="3"/>
      <c r="D4398" s="6">
        <f t="shared" si="621"/>
        <v>2025</v>
      </c>
      <c r="E4398" s="6">
        <f t="shared" si="622"/>
        <v>7</v>
      </c>
      <c r="F4398" s="6">
        <f t="shared" si="623"/>
        <v>3</v>
      </c>
      <c r="G4398" s="6">
        <f t="shared" si="624"/>
        <v>4</v>
      </c>
      <c r="H4398" s="6">
        <f t="shared" si="625"/>
        <v>27</v>
      </c>
      <c r="I4398" s="6">
        <f t="shared" si="626"/>
        <v>4</v>
      </c>
      <c r="J4398" s="6">
        <f t="shared" si="627"/>
        <v>2</v>
      </c>
      <c r="K4398" s="9">
        <f t="shared" si="619"/>
        <v>45841</v>
      </c>
      <c r="L4398" s="8">
        <f>+VLOOKUP(K4398,'20251231_param'!$A$2:$C$244,2)</f>
        <v>15.25</v>
      </c>
      <c r="M4398" s="8">
        <f>+VLOOKUP($K4398,'20251231_param'!$A$2:$C$244,3)</f>
        <v>13.478646558296505</v>
      </c>
      <c r="N4398" s="8">
        <f t="shared" si="620"/>
        <v>-0.98303638593774334</v>
      </c>
    </row>
    <row r="4399" spans="1:14" x14ac:dyDescent="0.2">
      <c r="A4399" s="5">
        <v>45841.208333333336</v>
      </c>
      <c r="B4399" s="3">
        <v>2</v>
      </c>
      <c r="C4399" s="3"/>
      <c r="D4399" s="6">
        <f t="shared" si="621"/>
        <v>2025</v>
      </c>
      <c r="E4399" s="6">
        <f t="shared" si="622"/>
        <v>7</v>
      </c>
      <c r="F4399" s="6">
        <f t="shared" si="623"/>
        <v>3</v>
      </c>
      <c r="G4399" s="6">
        <f t="shared" si="624"/>
        <v>4</v>
      </c>
      <c r="H4399" s="6">
        <f t="shared" si="625"/>
        <v>27</v>
      </c>
      <c r="I4399" s="6">
        <f t="shared" si="626"/>
        <v>5</v>
      </c>
      <c r="J4399" s="6">
        <f t="shared" si="627"/>
        <v>2</v>
      </c>
      <c r="K4399" s="9">
        <f t="shared" si="619"/>
        <v>45841</v>
      </c>
      <c r="L4399" s="8">
        <f>+VLOOKUP(K4399,'20251231_param'!$A$2:$C$244,2)</f>
        <v>15.25</v>
      </c>
      <c r="M4399" s="8">
        <f>+VLOOKUP($K4399,'20251231_param'!$A$2:$C$244,3)</f>
        <v>13.478646558296505</v>
      </c>
      <c r="N4399" s="8">
        <f t="shared" si="620"/>
        <v>-0.98303638593774334</v>
      </c>
    </row>
    <row r="4400" spans="1:14" x14ac:dyDescent="0.2">
      <c r="A4400" s="5">
        <v>45841.25</v>
      </c>
      <c r="B4400" s="3">
        <v>2</v>
      </c>
      <c r="C4400" s="3"/>
      <c r="D4400" s="6">
        <f t="shared" si="621"/>
        <v>2025</v>
      </c>
      <c r="E4400" s="6">
        <f t="shared" si="622"/>
        <v>7</v>
      </c>
      <c r="F4400" s="6">
        <f t="shared" si="623"/>
        <v>3</v>
      </c>
      <c r="G4400" s="6">
        <f t="shared" si="624"/>
        <v>4</v>
      </c>
      <c r="H4400" s="6">
        <f t="shared" si="625"/>
        <v>27</v>
      </c>
      <c r="I4400" s="6">
        <f t="shared" si="626"/>
        <v>6</v>
      </c>
      <c r="J4400" s="6">
        <f t="shared" si="627"/>
        <v>2</v>
      </c>
      <c r="K4400" s="9">
        <f t="shared" si="619"/>
        <v>45841</v>
      </c>
      <c r="L4400" s="8">
        <f>+VLOOKUP(K4400,'20251231_param'!$A$2:$C$244,2)</f>
        <v>15.25</v>
      </c>
      <c r="M4400" s="8">
        <f>+VLOOKUP($K4400,'20251231_param'!$A$2:$C$244,3)</f>
        <v>13.478646558296505</v>
      </c>
      <c r="N4400" s="8">
        <f t="shared" si="620"/>
        <v>-0.98303638593774334</v>
      </c>
    </row>
    <row r="4401" spans="1:14" x14ac:dyDescent="0.2">
      <c r="A4401" s="5">
        <v>45841.291666666664</v>
      </c>
      <c r="B4401" s="3">
        <v>7</v>
      </c>
      <c r="C4401" s="3"/>
      <c r="D4401" s="6">
        <f t="shared" si="621"/>
        <v>2025</v>
      </c>
      <c r="E4401" s="6">
        <f t="shared" si="622"/>
        <v>7</v>
      </c>
      <c r="F4401" s="6">
        <f t="shared" si="623"/>
        <v>3</v>
      </c>
      <c r="G4401" s="6">
        <f t="shared" si="624"/>
        <v>4</v>
      </c>
      <c r="H4401" s="6">
        <f t="shared" si="625"/>
        <v>27</v>
      </c>
      <c r="I4401" s="6">
        <f t="shared" si="626"/>
        <v>7</v>
      </c>
      <c r="J4401" s="6">
        <f t="shared" si="627"/>
        <v>7</v>
      </c>
      <c r="K4401" s="9">
        <f t="shared" si="619"/>
        <v>45841</v>
      </c>
      <c r="L4401" s="8">
        <f>+VLOOKUP(K4401,'20251231_param'!$A$2:$C$244,2)</f>
        <v>15.25</v>
      </c>
      <c r="M4401" s="8">
        <f>+VLOOKUP($K4401,'20251231_param'!$A$2:$C$244,3)</f>
        <v>13.478646558296505</v>
      </c>
      <c r="N4401" s="8">
        <f t="shared" si="620"/>
        <v>-0.61207925916878358</v>
      </c>
    </row>
    <row r="4402" spans="1:14" x14ac:dyDescent="0.2">
      <c r="A4402" s="5">
        <v>45841.333333333336</v>
      </c>
      <c r="B4402" s="3">
        <v>6</v>
      </c>
      <c r="C4402" s="3"/>
      <c r="D4402" s="6">
        <f t="shared" si="621"/>
        <v>2025</v>
      </c>
      <c r="E4402" s="6">
        <f t="shared" si="622"/>
        <v>7</v>
      </c>
      <c r="F4402" s="6">
        <f t="shared" si="623"/>
        <v>3</v>
      </c>
      <c r="G4402" s="6">
        <f t="shared" si="624"/>
        <v>4</v>
      </c>
      <c r="H4402" s="6">
        <f t="shared" si="625"/>
        <v>27</v>
      </c>
      <c r="I4402" s="6">
        <f t="shared" si="626"/>
        <v>8</v>
      </c>
      <c r="J4402" s="6">
        <f t="shared" si="627"/>
        <v>6</v>
      </c>
      <c r="K4402" s="9">
        <f t="shared" si="619"/>
        <v>45841</v>
      </c>
      <c r="L4402" s="8">
        <f>+VLOOKUP(K4402,'20251231_param'!$A$2:$C$244,2)</f>
        <v>15.25</v>
      </c>
      <c r="M4402" s="8">
        <f>+VLOOKUP($K4402,'20251231_param'!$A$2:$C$244,3)</f>
        <v>13.478646558296505</v>
      </c>
      <c r="N4402" s="8">
        <f t="shared" si="620"/>
        <v>-0.68627068452257556</v>
      </c>
    </row>
    <row r="4403" spans="1:14" x14ac:dyDescent="0.2">
      <c r="A4403" s="5">
        <v>45841.375</v>
      </c>
      <c r="B4403" s="3">
        <v>9</v>
      </c>
      <c r="C4403" s="3"/>
      <c r="D4403" s="6">
        <f t="shared" si="621"/>
        <v>2025</v>
      </c>
      <c r="E4403" s="6">
        <f t="shared" si="622"/>
        <v>7</v>
      </c>
      <c r="F4403" s="6">
        <f t="shared" si="623"/>
        <v>3</v>
      </c>
      <c r="G4403" s="6">
        <f t="shared" si="624"/>
        <v>4</v>
      </c>
      <c r="H4403" s="6">
        <f t="shared" si="625"/>
        <v>27</v>
      </c>
      <c r="I4403" s="6">
        <f t="shared" si="626"/>
        <v>9</v>
      </c>
      <c r="J4403" s="6">
        <f t="shared" si="627"/>
        <v>9</v>
      </c>
      <c r="K4403" s="9">
        <f t="shared" si="619"/>
        <v>45841</v>
      </c>
      <c r="L4403" s="8">
        <f>+VLOOKUP(K4403,'20251231_param'!$A$2:$C$244,2)</f>
        <v>15.25</v>
      </c>
      <c r="M4403" s="8">
        <f>+VLOOKUP($K4403,'20251231_param'!$A$2:$C$244,3)</f>
        <v>13.478646558296505</v>
      </c>
      <c r="N4403" s="8">
        <f t="shared" si="620"/>
        <v>-0.46369640846119969</v>
      </c>
    </row>
    <row r="4404" spans="1:14" x14ac:dyDescent="0.2">
      <c r="A4404" s="5">
        <v>45841.416666666664</v>
      </c>
      <c r="B4404" s="3">
        <v>18</v>
      </c>
      <c r="C4404" s="3"/>
      <c r="D4404" s="6">
        <f t="shared" si="621"/>
        <v>2025</v>
      </c>
      <c r="E4404" s="6">
        <f t="shared" si="622"/>
        <v>7</v>
      </c>
      <c r="F4404" s="6">
        <f t="shared" si="623"/>
        <v>3</v>
      </c>
      <c r="G4404" s="6">
        <f t="shared" si="624"/>
        <v>4</v>
      </c>
      <c r="H4404" s="6">
        <f t="shared" si="625"/>
        <v>27</v>
      </c>
      <c r="I4404" s="6">
        <f t="shared" si="626"/>
        <v>10</v>
      </c>
      <c r="J4404" s="6">
        <f t="shared" si="627"/>
        <v>18</v>
      </c>
      <c r="K4404" s="9">
        <f t="shared" si="619"/>
        <v>45841</v>
      </c>
      <c r="L4404" s="8">
        <f>+VLOOKUP(K4404,'20251231_param'!$A$2:$C$244,2)</f>
        <v>15.25</v>
      </c>
      <c r="M4404" s="8">
        <f>+VLOOKUP($K4404,'20251231_param'!$A$2:$C$244,3)</f>
        <v>13.478646558296505</v>
      </c>
      <c r="N4404" s="8">
        <f t="shared" si="620"/>
        <v>0.20402641972292787</v>
      </c>
    </row>
    <row r="4405" spans="1:14" x14ac:dyDescent="0.2">
      <c r="A4405" s="5">
        <v>45841.458333333336</v>
      </c>
      <c r="B4405" s="3">
        <v>23</v>
      </c>
      <c r="C4405" s="3"/>
      <c r="D4405" s="6">
        <f t="shared" si="621"/>
        <v>2025</v>
      </c>
      <c r="E4405" s="6">
        <f t="shared" si="622"/>
        <v>7</v>
      </c>
      <c r="F4405" s="6">
        <f t="shared" si="623"/>
        <v>3</v>
      </c>
      <c r="G4405" s="6">
        <f t="shared" si="624"/>
        <v>4</v>
      </c>
      <c r="H4405" s="6">
        <f t="shared" si="625"/>
        <v>27</v>
      </c>
      <c r="I4405" s="6">
        <f t="shared" si="626"/>
        <v>11</v>
      </c>
      <c r="J4405" s="6">
        <f t="shared" si="627"/>
        <v>23</v>
      </c>
      <c r="K4405" s="9">
        <f t="shared" si="619"/>
        <v>45841</v>
      </c>
      <c r="L4405" s="8">
        <f>+VLOOKUP(K4405,'20251231_param'!$A$2:$C$244,2)</f>
        <v>15.25</v>
      </c>
      <c r="M4405" s="8">
        <f>+VLOOKUP($K4405,'20251231_param'!$A$2:$C$244,3)</f>
        <v>13.478646558296505</v>
      </c>
      <c r="N4405" s="8">
        <f t="shared" si="620"/>
        <v>0.57498354649188765</v>
      </c>
    </row>
    <row r="4406" spans="1:14" x14ac:dyDescent="0.2">
      <c r="A4406" s="5">
        <v>45841.5</v>
      </c>
      <c r="B4406" s="3">
        <v>30</v>
      </c>
      <c r="C4406" s="3"/>
      <c r="D4406" s="6">
        <f t="shared" si="621"/>
        <v>2025</v>
      </c>
      <c r="E4406" s="6">
        <f t="shared" si="622"/>
        <v>7</v>
      </c>
      <c r="F4406" s="6">
        <f t="shared" si="623"/>
        <v>3</v>
      </c>
      <c r="G4406" s="6">
        <f t="shared" si="624"/>
        <v>4</v>
      </c>
      <c r="H4406" s="6">
        <f t="shared" si="625"/>
        <v>27</v>
      </c>
      <c r="I4406" s="6">
        <f t="shared" si="626"/>
        <v>12</v>
      </c>
      <c r="J4406" s="6">
        <f t="shared" si="627"/>
        <v>30</v>
      </c>
      <c r="K4406" s="9">
        <f t="shared" si="619"/>
        <v>45841</v>
      </c>
      <c r="L4406" s="8">
        <f>+VLOOKUP(K4406,'20251231_param'!$A$2:$C$244,2)</f>
        <v>15.25</v>
      </c>
      <c r="M4406" s="8">
        <f>+VLOOKUP($K4406,'20251231_param'!$A$2:$C$244,3)</f>
        <v>13.478646558296505</v>
      </c>
      <c r="N4406" s="8">
        <f t="shared" si="620"/>
        <v>1.0943235239684312</v>
      </c>
    </row>
    <row r="4407" spans="1:14" x14ac:dyDescent="0.2">
      <c r="A4407" s="5">
        <v>45841.541666666664</v>
      </c>
      <c r="B4407" s="3">
        <v>14</v>
      </c>
      <c r="C4407" s="3"/>
      <c r="D4407" s="6">
        <f t="shared" si="621"/>
        <v>2025</v>
      </c>
      <c r="E4407" s="6">
        <f t="shared" si="622"/>
        <v>7</v>
      </c>
      <c r="F4407" s="6">
        <f t="shared" si="623"/>
        <v>3</v>
      </c>
      <c r="G4407" s="6">
        <f t="shared" si="624"/>
        <v>4</v>
      </c>
      <c r="H4407" s="6">
        <f t="shared" si="625"/>
        <v>27</v>
      </c>
      <c r="I4407" s="6">
        <f t="shared" si="626"/>
        <v>13</v>
      </c>
      <c r="J4407" s="6">
        <f t="shared" si="627"/>
        <v>14</v>
      </c>
      <c r="K4407" s="9">
        <f t="shared" si="619"/>
        <v>45841</v>
      </c>
      <c r="L4407" s="8">
        <f>+VLOOKUP(K4407,'20251231_param'!$A$2:$C$244,2)</f>
        <v>15.25</v>
      </c>
      <c r="M4407" s="8">
        <f>+VLOOKUP($K4407,'20251231_param'!$A$2:$C$244,3)</f>
        <v>13.478646558296505</v>
      </c>
      <c r="N4407" s="8">
        <f t="shared" si="620"/>
        <v>-9.2739281692239939E-2</v>
      </c>
    </row>
    <row r="4408" spans="1:14" x14ac:dyDescent="0.2">
      <c r="A4408" s="5">
        <v>45841.583333333336</v>
      </c>
      <c r="B4408" s="3">
        <v>20</v>
      </c>
      <c r="C4408" s="3"/>
      <c r="D4408" s="6">
        <f t="shared" si="621"/>
        <v>2025</v>
      </c>
      <c r="E4408" s="6">
        <f t="shared" si="622"/>
        <v>7</v>
      </c>
      <c r="F4408" s="6">
        <f t="shared" si="623"/>
        <v>3</v>
      </c>
      <c r="G4408" s="6">
        <f t="shared" si="624"/>
        <v>4</v>
      </c>
      <c r="H4408" s="6">
        <f t="shared" si="625"/>
        <v>27</v>
      </c>
      <c r="I4408" s="6">
        <f t="shared" si="626"/>
        <v>14</v>
      </c>
      <c r="J4408" s="6">
        <f t="shared" si="627"/>
        <v>20</v>
      </c>
      <c r="K4408" s="9">
        <f t="shared" si="619"/>
        <v>45841</v>
      </c>
      <c r="L4408" s="8">
        <f>+VLOOKUP(K4408,'20251231_param'!$A$2:$C$244,2)</f>
        <v>15.25</v>
      </c>
      <c r="M4408" s="8">
        <f>+VLOOKUP($K4408,'20251231_param'!$A$2:$C$244,3)</f>
        <v>13.478646558296505</v>
      </c>
      <c r="N4408" s="8">
        <f t="shared" si="620"/>
        <v>0.35240927043051179</v>
      </c>
    </row>
    <row r="4409" spans="1:14" x14ac:dyDescent="0.2">
      <c r="A4409" s="5">
        <v>45841.625</v>
      </c>
      <c r="B4409" s="3">
        <v>14</v>
      </c>
      <c r="C4409" s="3"/>
      <c r="D4409" s="6">
        <f t="shared" si="621"/>
        <v>2025</v>
      </c>
      <c r="E4409" s="6">
        <f t="shared" si="622"/>
        <v>7</v>
      </c>
      <c r="F4409" s="6">
        <f t="shared" si="623"/>
        <v>3</v>
      </c>
      <c r="G4409" s="6">
        <f t="shared" si="624"/>
        <v>4</v>
      </c>
      <c r="H4409" s="6">
        <f t="shared" si="625"/>
        <v>27</v>
      </c>
      <c r="I4409" s="6">
        <f t="shared" si="626"/>
        <v>15</v>
      </c>
      <c r="J4409" s="6">
        <f t="shared" si="627"/>
        <v>14</v>
      </c>
      <c r="K4409" s="9">
        <f t="shared" si="619"/>
        <v>45841</v>
      </c>
      <c r="L4409" s="8">
        <f>+VLOOKUP(K4409,'20251231_param'!$A$2:$C$244,2)</f>
        <v>15.25</v>
      </c>
      <c r="M4409" s="8">
        <f>+VLOOKUP($K4409,'20251231_param'!$A$2:$C$244,3)</f>
        <v>13.478646558296505</v>
      </c>
      <c r="N4409" s="8">
        <f t="shared" si="620"/>
        <v>-9.2739281692239939E-2</v>
      </c>
    </row>
    <row r="4410" spans="1:14" x14ac:dyDescent="0.2">
      <c r="A4410" s="5">
        <v>45841.666666666664</v>
      </c>
      <c r="B4410" s="3">
        <v>8</v>
      </c>
      <c r="C4410" s="3"/>
      <c r="D4410" s="6">
        <f t="shared" si="621"/>
        <v>2025</v>
      </c>
      <c r="E4410" s="6">
        <f t="shared" si="622"/>
        <v>7</v>
      </c>
      <c r="F4410" s="6">
        <f t="shared" si="623"/>
        <v>3</v>
      </c>
      <c r="G4410" s="6">
        <f t="shared" si="624"/>
        <v>4</v>
      </c>
      <c r="H4410" s="6">
        <f t="shared" si="625"/>
        <v>27</v>
      </c>
      <c r="I4410" s="6">
        <f t="shared" si="626"/>
        <v>16</v>
      </c>
      <c r="J4410" s="6">
        <f t="shared" si="627"/>
        <v>8</v>
      </c>
      <c r="K4410" s="9">
        <f t="shared" si="619"/>
        <v>45841</v>
      </c>
      <c r="L4410" s="8">
        <f>+VLOOKUP(K4410,'20251231_param'!$A$2:$C$244,2)</f>
        <v>15.25</v>
      </c>
      <c r="M4410" s="8">
        <f>+VLOOKUP($K4410,'20251231_param'!$A$2:$C$244,3)</f>
        <v>13.478646558296505</v>
      </c>
      <c r="N4410" s="8">
        <f t="shared" si="620"/>
        <v>-0.53788783381499161</v>
      </c>
    </row>
    <row r="4411" spans="1:14" x14ac:dyDescent="0.2">
      <c r="A4411" s="5">
        <v>45841.708333333336</v>
      </c>
      <c r="B4411" s="3">
        <v>26</v>
      </c>
      <c r="C4411" s="3"/>
      <c r="D4411" s="6">
        <f t="shared" si="621"/>
        <v>2025</v>
      </c>
      <c r="E4411" s="6">
        <f t="shared" si="622"/>
        <v>7</v>
      </c>
      <c r="F4411" s="6">
        <f t="shared" si="623"/>
        <v>3</v>
      </c>
      <c r="G4411" s="6">
        <f t="shared" si="624"/>
        <v>4</v>
      </c>
      <c r="H4411" s="6">
        <f t="shared" si="625"/>
        <v>27</v>
      </c>
      <c r="I4411" s="6">
        <f t="shared" si="626"/>
        <v>17</v>
      </c>
      <c r="J4411" s="6">
        <f t="shared" si="627"/>
        <v>26</v>
      </c>
      <c r="K4411" s="9">
        <f t="shared" si="619"/>
        <v>45841</v>
      </c>
      <c r="L4411" s="8">
        <f>+VLOOKUP(K4411,'20251231_param'!$A$2:$C$244,2)</f>
        <v>15.25</v>
      </c>
      <c r="M4411" s="8">
        <f>+VLOOKUP($K4411,'20251231_param'!$A$2:$C$244,3)</f>
        <v>13.478646558296505</v>
      </c>
      <c r="N4411" s="8">
        <f t="shared" si="620"/>
        <v>0.79755782255326346</v>
      </c>
    </row>
    <row r="4412" spans="1:14" x14ac:dyDescent="0.2">
      <c r="A4412" s="5">
        <v>45841.75</v>
      </c>
      <c r="B4412" s="3">
        <v>36</v>
      </c>
      <c r="C4412" s="3"/>
      <c r="D4412" s="6">
        <f t="shared" si="621"/>
        <v>2025</v>
      </c>
      <c r="E4412" s="6">
        <f t="shared" si="622"/>
        <v>7</v>
      </c>
      <c r="F4412" s="6">
        <f t="shared" si="623"/>
        <v>3</v>
      </c>
      <c r="G4412" s="6">
        <f t="shared" si="624"/>
        <v>4</v>
      </c>
      <c r="H4412" s="6">
        <f t="shared" si="625"/>
        <v>27</v>
      </c>
      <c r="I4412" s="6">
        <f t="shared" si="626"/>
        <v>18</v>
      </c>
      <c r="J4412" s="6">
        <f t="shared" si="627"/>
        <v>36</v>
      </c>
      <c r="K4412" s="9">
        <f t="shared" si="619"/>
        <v>45841</v>
      </c>
      <c r="L4412" s="8">
        <f>+VLOOKUP(K4412,'20251231_param'!$A$2:$C$244,2)</f>
        <v>15.25</v>
      </c>
      <c r="M4412" s="8">
        <f>+VLOOKUP($K4412,'20251231_param'!$A$2:$C$244,3)</f>
        <v>13.478646558296505</v>
      </c>
      <c r="N4412" s="8">
        <f t="shared" si="620"/>
        <v>1.5394720760911831</v>
      </c>
    </row>
    <row r="4413" spans="1:14" x14ac:dyDescent="0.2">
      <c r="A4413" s="5">
        <v>45841.791666666664</v>
      </c>
      <c r="B4413" s="3">
        <v>51</v>
      </c>
      <c r="C4413" s="3"/>
      <c r="D4413" s="6">
        <f t="shared" si="621"/>
        <v>2025</v>
      </c>
      <c r="E4413" s="6">
        <f t="shared" si="622"/>
        <v>7</v>
      </c>
      <c r="F4413" s="6">
        <f t="shared" si="623"/>
        <v>3</v>
      </c>
      <c r="G4413" s="6">
        <f t="shared" si="624"/>
        <v>4</v>
      </c>
      <c r="H4413" s="6">
        <f t="shared" si="625"/>
        <v>27</v>
      </c>
      <c r="I4413" s="6">
        <f t="shared" si="626"/>
        <v>19</v>
      </c>
      <c r="J4413" s="6">
        <f t="shared" si="627"/>
        <v>51</v>
      </c>
      <c r="K4413" s="9">
        <f t="shared" si="619"/>
        <v>45841</v>
      </c>
      <c r="L4413" s="8">
        <f>+VLOOKUP(K4413,'20251231_param'!$A$2:$C$244,2)</f>
        <v>15.25</v>
      </c>
      <c r="M4413" s="8">
        <f>+VLOOKUP($K4413,'20251231_param'!$A$2:$C$244,3)</f>
        <v>13.478646558296505</v>
      </c>
      <c r="N4413" s="8">
        <f t="shared" si="620"/>
        <v>2.6523434563980621</v>
      </c>
    </row>
    <row r="4414" spans="1:14" x14ac:dyDescent="0.2">
      <c r="A4414" s="5">
        <v>45841.833333333336</v>
      </c>
      <c r="B4414" s="3">
        <v>43</v>
      </c>
      <c r="C4414" s="3"/>
      <c r="D4414" s="6">
        <f t="shared" si="621"/>
        <v>2025</v>
      </c>
      <c r="E4414" s="6">
        <f t="shared" si="622"/>
        <v>7</v>
      </c>
      <c r="F4414" s="6">
        <f t="shared" si="623"/>
        <v>3</v>
      </c>
      <c r="G4414" s="6">
        <f t="shared" si="624"/>
        <v>4</v>
      </c>
      <c r="H4414" s="6">
        <f t="shared" si="625"/>
        <v>27</v>
      </c>
      <c r="I4414" s="6">
        <f t="shared" si="626"/>
        <v>20</v>
      </c>
      <c r="J4414" s="6">
        <f t="shared" si="627"/>
        <v>43</v>
      </c>
      <c r="K4414" s="9">
        <f t="shared" si="619"/>
        <v>45841</v>
      </c>
      <c r="L4414" s="8">
        <f>+VLOOKUP(K4414,'20251231_param'!$A$2:$C$244,2)</f>
        <v>15.25</v>
      </c>
      <c r="M4414" s="8">
        <f>+VLOOKUP($K4414,'20251231_param'!$A$2:$C$244,3)</f>
        <v>13.478646558296505</v>
      </c>
      <c r="N4414" s="8">
        <f t="shared" si="620"/>
        <v>2.0588120535677268</v>
      </c>
    </row>
    <row r="4415" spans="1:14" x14ac:dyDescent="0.2">
      <c r="A4415" s="5">
        <v>45841.875</v>
      </c>
      <c r="B4415" s="3">
        <v>12</v>
      </c>
      <c r="C4415" s="3"/>
      <c r="D4415" s="6">
        <f t="shared" si="621"/>
        <v>2025</v>
      </c>
      <c r="E4415" s="6">
        <f t="shared" si="622"/>
        <v>7</v>
      </c>
      <c r="F4415" s="6">
        <f t="shared" si="623"/>
        <v>3</v>
      </c>
      <c r="G4415" s="6">
        <f t="shared" si="624"/>
        <v>4</v>
      </c>
      <c r="H4415" s="6">
        <f t="shared" si="625"/>
        <v>27</v>
      </c>
      <c r="I4415" s="6">
        <f t="shared" si="626"/>
        <v>21</v>
      </c>
      <c r="J4415" s="6">
        <f t="shared" si="627"/>
        <v>12</v>
      </c>
      <c r="K4415" s="9">
        <f t="shared" si="619"/>
        <v>45841</v>
      </c>
      <c r="L4415" s="8">
        <f>+VLOOKUP(K4415,'20251231_param'!$A$2:$C$244,2)</f>
        <v>15.25</v>
      </c>
      <c r="M4415" s="8">
        <f>+VLOOKUP($K4415,'20251231_param'!$A$2:$C$244,3)</f>
        <v>13.478646558296505</v>
      </c>
      <c r="N4415" s="8">
        <f t="shared" si="620"/>
        <v>-0.24112213239982386</v>
      </c>
    </row>
    <row r="4416" spans="1:14" x14ac:dyDescent="0.2">
      <c r="A4416" s="5">
        <v>45841.916666666664</v>
      </c>
      <c r="B4416" s="3">
        <v>11</v>
      </c>
      <c r="C4416" s="3"/>
      <c r="D4416" s="6">
        <f t="shared" si="621"/>
        <v>2025</v>
      </c>
      <c r="E4416" s="6">
        <f t="shared" si="622"/>
        <v>7</v>
      </c>
      <c r="F4416" s="6">
        <f t="shared" si="623"/>
        <v>3</v>
      </c>
      <c r="G4416" s="6">
        <f t="shared" si="624"/>
        <v>4</v>
      </c>
      <c r="H4416" s="6">
        <f t="shared" si="625"/>
        <v>27</v>
      </c>
      <c r="I4416" s="6">
        <f t="shared" si="626"/>
        <v>22</v>
      </c>
      <c r="J4416" s="6">
        <f t="shared" si="627"/>
        <v>11</v>
      </c>
      <c r="K4416" s="9">
        <f t="shared" si="619"/>
        <v>45841</v>
      </c>
      <c r="L4416" s="8">
        <f>+VLOOKUP(K4416,'20251231_param'!$A$2:$C$244,2)</f>
        <v>15.25</v>
      </c>
      <c r="M4416" s="8">
        <f>+VLOOKUP($K4416,'20251231_param'!$A$2:$C$244,3)</f>
        <v>13.478646558296505</v>
      </c>
      <c r="N4416" s="8">
        <f t="shared" si="620"/>
        <v>-0.3153135577536158</v>
      </c>
    </row>
    <row r="4417" spans="1:14" x14ac:dyDescent="0.2">
      <c r="A4417" s="5">
        <v>45841.958333333336</v>
      </c>
      <c r="B4417" s="3">
        <v>12</v>
      </c>
      <c r="C4417" s="3"/>
      <c r="D4417" s="6">
        <f t="shared" si="621"/>
        <v>2025</v>
      </c>
      <c r="E4417" s="6">
        <f t="shared" si="622"/>
        <v>7</v>
      </c>
      <c r="F4417" s="6">
        <f t="shared" si="623"/>
        <v>3</v>
      </c>
      <c r="G4417" s="6">
        <f t="shared" si="624"/>
        <v>4</v>
      </c>
      <c r="H4417" s="6">
        <f t="shared" si="625"/>
        <v>27</v>
      </c>
      <c r="I4417" s="6">
        <f t="shared" si="626"/>
        <v>23</v>
      </c>
      <c r="J4417" s="6">
        <f t="shared" si="627"/>
        <v>12</v>
      </c>
      <c r="K4417" s="9">
        <f t="shared" si="619"/>
        <v>45841</v>
      </c>
      <c r="L4417" s="8">
        <f>+VLOOKUP(K4417,'20251231_param'!$A$2:$C$244,2)</f>
        <v>15.25</v>
      </c>
      <c r="M4417" s="8">
        <f>+VLOOKUP($K4417,'20251231_param'!$A$2:$C$244,3)</f>
        <v>13.478646558296505</v>
      </c>
      <c r="N4417" s="8">
        <f t="shared" si="620"/>
        <v>-0.24112213239982386</v>
      </c>
    </row>
    <row r="4418" spans="1:14" x14ac:dyDescent="0.2">
      <c r="A4418" s="5">
        <v>45842</v>
      </c>
      <c r="B4418" s="3">
        <v>0</v>
      </c>
      <c r="C4418" s="3"/>
      <c r="D4418" s="6">
        <f t="shared" si="621"/>
        <v>2025</v>
      </c>
      <c r="E4418" s="6">
        <f t="shared" si="622"/>
        <v>7</v>
      </c>
      <c r="F4418" s="6">
        <f t="shared" si="623"/>
        <v>4</v>
      </c>
      <c r="G4418" s="6">
        <f t="shared" si="624"/>
        <v>5</v>
      </c>
      <c r="H4418" s="6">
        <f t="shared" si="625"/>
        <v>27</v>
      </c>
      <c r="I4418" s="6">
        <f t="shared" si="626"/>
        <v>0</v>
      </c>
      <c r="J4418" s="6">
        <f t="shared" si="627"/>
        <v>0</v>
      </c>
      <c r="K4418" s="9">
        <f t="shared" si="619"/>
        <v>45842</v>
      </c>
      <c r="L4418" s="8">
        <f>+VLOOKUP(K4418,'20251231_param'!$A$2:$C$244,2)</f>
        <v>22.791666666666668</v>
      </c>
      <c r="M4418" s="8">
        <f>+VLOOKUP($K4418,'20251231_param'!$A$2:$C$244,3)</f>
        <v>18.273238133512571</v>
      </c>
      <c r="N4418" s="8">
        <f t="shared" si="620"/>
        <v>-1.2472702703341578</v>
      </c>
    </row>
    <row r="4419" spans="1:14" x14ac:dyDescent="0.2">
      <c r="A4419" s="5">
        <v>45842.041666666664</v>
      </c>
      <c r="B4419" s="3">
        <v>16</v>
      </c>
      <c r="C4419" s="3"/>
      <c r="D4419" s="6">
        <f t="shared" si="621"/>
        <v>2025</v>
      </c>
      <c r="E4419" s="6">
        <f t="shared" si="622"/>
        <v>7</v>
      </c>
      <c r="F4419" s="6">
        <f t="shared" si="623"/>
        <v>4</v>
      </c>
      <c r="G4419" s="6">
        <f t="shared" si="624"/>
        <v>5</v>
      </c>
      <c r="H4419" s="6">
        <f t="shared" si="625"/>
        <v>27</v>
      </c>
      <c r="I4419" s="6">
        <f t="shared" si="626"/>
        <v>1</v>
      </c>
      <c r="J4419" s="6">
        <f t="shared" si="627"/>
        <v>16</v>
      </c>
      <c r="K4419" s="9">
        <f t="shared" ref="K4419:K4482" si="628">DATE(D4419,E4419,F4419)</f>
        <v>45842</v>
      </c>
      <c r="L4419" s="8">
        <f>+VLOOKUP(K4419,'20251231_param'!$A$2:$C$244,2)</f>
        <v>22.791666666666668</v>
      </c>
      <c r="M4419" s="8">
        <f>+VLOOKUP($K4419,'20251231_param'!$A$2:$C$244,3)</f>
        <v>18.273238133512571</v>
      </c>
      <c r="N4419" s="8">
        <f t="shared" ref="N4419:N4482" si="629">+(J4419-L4419)/M4419</f>
        <v>-0.37167285935003247</v>
      </c>
    </row>
    <row r="4420" spans="1:14" x14ac:dyDescent="0.2">
      <c r="A4420" s="5">
        <v>45842.083333333336</v>
      </c>
      <c r="B4420" s="3">
        <v>12</v>
      </c>
      <c r="C4420" s="3"/>
      <c r="D4420" s="6">
        <f t="shared" si="621"/>
        <v>2025</v>
      </c>
      <c r="E4420" s="6">
        <f t="shared" si="622"/>
        <v>7</v>
      </c>
      <c r="F4420" s="6">
        <f t="shared" si="623"/>
        <v>4</v>
      </c>
      <c r="G4420" s="6">
        <f t="shared" si="624"/>
        <v>5</v>
      </c>
      <c r="H4420" s="6">
        <f t="shared" si="625"/>
        <v>27</v>
      </c>
      <c r="I4420" s="6">
        <f t="shared" si="626"/>
        <v>2</v>
      </c>
      <c r="J4420" s="6">
        <f t="shared" si="627"/>
        <v>12</v>
      </c>
      <c r="K4420" s="9">
        <f t="shared" si="628"/>
        <v>45842</v>
      </c>
      <c r="L4420" s="8">
        <f>+VLOOKUP(K4420,'20251231_param'!$A$2:$C$244,2)</f>
        <v>22.791666666666668</v>
      </c>
      <c r="M4420" s="8">
        <f>+VLOOKUP($K4420,'20251231_param'!$A$2:$C$244,3)</f>
        <v>18.273238133512571</v>
      </c>
      <c r="N4420" s="8">
        <f t="shared" si="629"/>
        <v>-0.59057221209606381</v>
      </c>
    </row>
    <row r="4421" spans="1:14" x14ac:dyDescent="0.2">
      <c r="A4421" s="5">
        <v>45842.125</v>
      </c>
      <c r="B4421" s="3">
        <v>9</v>
      </c>
      <c r="C4421" s="3"/>
      <c r="D4421" s="6">
        <f t="shared" ref="D4421:D4484" si="630">+YEAR(A4421)</f>
        <v>2025</v>
      </c>
      <c r="E4421" s="6">
        <f t="shared" ref="E4421:E4484" si="631">+MONTH(A4421)</f>
        <v>7</v>
      </c>
      <c r="F4421" s="6">
        <f t="shared" ref="F4421:F4484" si="632">+DAY(A4421)</f>
        <v>4</v>
      </c>
      <c r="G4421" s="6">
        <f t="shared" ref="G4421:G4484" si="633">+WEEKDAY(A4421,2)</f>
        <v>5</v>
      </c>
      <c r="H4421" s="6">
        <f t="shared" ref="H4421:H4484" si="634">+WEEKNUM(A4421,21)</f>
        <v>27</v>
      </c>
      <c r="I4421" s="6">
        <f t="shared" ref="I4421:I4484" si="635">+HOUR(A4421)</f>
        <v>3</v>
      </c>
      <c r="J4421" s="6">
        <f t="shared" ref="J4421:J4484" si="636">+B4421</f>
        <v>9</v>
      </c>
      <c r="K4421" s="9">
        <f t="shared" si="628"/>
        <v>45842</v>
      </c>
      <c r="L4421" s="8">
        <f>+VLOOKUP(K4421,'20251231_param'!$A$2:$C$244,2)</f>
        <v>22.791666666666668</v>
      </c>
      <c r="M4421" s="8">
        <f>+VLOOKUP($K4421,'20251231_param'!$A$2:$C$244,3)</f>
        <v>18.273238133512571</v>
      </c>
      <c r="N4421" s="8">
        <f t="shared" si="629"/>
        <v>-0.7547467266555874</v>
      </c>
    </row>
    <row r="4422" spans="1:14" x14ac:dyDescent="0.2">
      <c r="A4422" s="5">
        <v>45842.166666666664</v>
      </c>
      <c r="B4422" s="3">
        <v>3</v>
      </c>
      <c r="C4422" s="3"/>
      <c r="D4422" s="6">
        <f t="shared" si="630"/>
        <v>2025</v>
      </c>
      <c r="E4422" s="6">
        <f t="shared" si="631"/>
        <v>7</v>
      </c>
      <c r="F4422" s="6">
        <f t="shared" si="632"/>
        <v>4</v>
      </c>
      <c r="G4422" s="6">
        <f t="shared" si="633"/>
        <v>5</v>
      </c>
      <c r="H4422" s="6">
        <f t="shared" si="634"/>
        <v>27</v>
      </c>
      <c r="I4422" s="6">
        <f t="shared" si="635"/>
        <v>4</v>
      </c>
      <c r="J4422" s="6">
        <f t="shared" si="636"/>
        <v>3</v>
      </c>
      <c r="K4422" s="9">
        <f t="shared" si="628"/>
        <v>45842</v>
      </c>
      <c r="L4422" s="8">
        <f>+VLOOKUP(K4422,'20251231_param'!$A$2:$C$244,2)</f>
        <v>22.791666666666668</v>
      </c>
      <c r="M4422" s="8">
        <f>+VLOOKUP($K4422,'20251231_param'!$A$2:$C$244,3)</f>
        <v>18.273238133512571</v>
      </c>
      <c r="N4422" s="8">
        <f t="shared" si="629"/>
        <v>-1.0830957557746344</v>
      </c>
    </row>
    <row r="4423" spans="1:14" x14ac:dyDescent="0.2">
      <c r="A4423" s="5">
        <v>45842.208333333336</v>
      </c>
      <c r="B4423" s="3">
        <v>2</v>
      </c>
      <c r="C4423" s="3"/>
      <c r="D4423" s="6">
        <f t="shared" si="630"/>
        <v>2025</v>
      </c>
      <c r="E4423" s="6">
        <f t="shared" si="631"/>
        <v>7</v>
      </c>
      <c r="F4423" s="6">
        <f t="shared" si="632"/>
        <v>4</v>
      </c>
      <c r="G4423" s="6">
        <f t="shared" si="633"/>
        <v>5</v>
      </c>
      <c r="H4423" s="6">
        <f t="shared" si="634"/>
        <v>27</v>
      </c>
      <c r="I4423" s="6">
        <f t="shared" si="635"/>
        <v>5</v>
      </c>
      <c r="J4423" s="6">
        <f t="shared" si="636"/>
        <v>2</v>
      </c>
      <c r="K4423" s="9">
        <f t="shared" si="628"/>
        <v>45842</v>
      </c>
      <c r="L4423" s="8">
        <f>+VLOOKUP(K4423,'20251231_param'!$A$2:$C$244,2)</f>
        <v>22.791666666666668</v>
      </c>
      <c r="M4423" s="8">
        <f>+VLOOKUP($K4423,'20251231_param'!$A$2:$C$244,3)</f>
        <v>18.273238133512571</v>
      </c>
      <c r="N4423" s="8">
        <f t="shared" si="629"/>
        <v>-1.1378205939611423</v>
      </c>
    </row>
    <row r="4424" spans="1:14" x14ac:dyDescent="0.2">
      <c r="A4424" s="5">
        <v>45842.25</v>
      </c>
      <c r="B4424" s="3">
        <v>0</v>
      </c>
      <c r="C4424" s="3"/>
      <c r="D4424" s="6">
        <f t="shared" si="630"/>
        <v>2025</v>
      </c>
      <c r="E4424" s="6">
        <f t="shared" si="631"/>
        <v>7</v>
      </c>
      <c r="F4424" s="6">
        <f t="shared" si="632"/>
        <v>4</v>
      </c>
      <c r="G4424" s="6">
        <f t="shared" si="633"/>
        <v>5</v>
      </c>
      <c r="H4424" s="6">
        <f t="shared" si="634"/>
        <v>27</v>
      </c>
      <c r="I4424" s="6">
        <f t="shared" si="635"/>
        <v>6</v>
      </c>
      <c r="J4424" s="6">
        <f t="shared" si="636"/>
        <v>0</v>
      </c>
      <c r="K4424" s="9">
        <f t="shared" si="628"/>
        <v>45842</v>
      </c>
      <c r="L4424" s="8">
        <f>+VLOOKUP(K4424,'20251231_param'!$A$2:$C$244,2)</f>
        <v>22.791666666666668</v>
      </c>
      <c r="M4424" s="8">
        <f>+VLOOKUP($K4424,'20251231_param'!$A$2:$C$244,3)</f>
        <v>18.273238133512571</v>
      </c>
      <c r="N4424" s="8">
        <f t="shared" si="629"/>
        <v>-1.2472702703341578</v>
      </c>
    </row>
    <row r="4425" spans="1:14" x14ac:dyDescent="0.2">
      <c r="A4425" s="5">
        <v>45842.291666666664</v>
      </c>
      <c r="B4425" s="3">
        <v>9</v>
      </c>
      <c r="C4425" s="3"/>
      <c r="D4425" s="6">
        <f t="shared" si="630"/>
        <v>2025</v>
      </c>
      <c r="E4425" s="6">
        <f t="shared" si="631"/>
        <v>7</v>
      </c>
      <c r="F4425" s="6">
        <f t="shared" si="632"/>
        <v>4</v>
      </c>
      <c r="G4425" s="6">
        <f t="shared" si="633"/>
        <v>5</v>
      </c>
      <c r="H4425" s="6">
        <f t="shared" si="634"/>
        <v>27</v>
      </c>
      <c r="I4425" s="6">
        <f t="shared" si="635"/>
        <v>7</v>
      </c>
      <c r="J4425" s="6">
        <f t="shared" si="636"/>
        <v>9</v>
      </c>
      <c r="K4425" s="9">
        <f t="shared" si="628"/>
        <v>45842</v>
      </c>
      <c r="L4425" s="8">
        <f>+VLOOKUP(K4425,'20251231_param'!$A$2:$C$244,2)</f>
        <v>22.791666666666668</v>
      </c>
      <c r="M4425" s="8">
        <f>+VLOOKUP($K4425,'20251231_param'!$A$2:$C$244,3)</f>
        <v>18.273238133512571</v>
      </c>
      <c r="N4425" s="8">
        <f t="shared" si="629"/>
        <v>-0.7547467266555874</v>
      </c>
    </row>
    <row r="4426" spans="1:14" x14ac:dyDescent="0.2">
      <c r="A4426" s="5">
        <v>45842.333333333336</v>
      </c>
      <c r="B4426" s="3">
        <v>8</v>
      </c>
      <c r="C4426" s="3"/>
      <c r="D4426" s="6">
        <f t="shared" si="630"/>
        <v>2025</v>
      </c>
      <c r="E4426" s="6">
        <f t="shared" si="631"/>
        <v>7</v>
      </c>
      <c r="F4426" s="6">
        <f t="shared" si="632"/>
        <v>4</v>
      </c>
      <c r="G4426" s="6">
        <f t="shared" si="633"/>
        <v>5</v>
      </c>
      <c r="H4426" s="6">
        <f t="shared" si="634"/>
        <v>27</v>
      </c>
      <c r="I4426" s="6">
        <f t="shared" si="635"/>
        <v>8</v>
      </c>
      <c r="J4426" s="6">
        <f t="shared" si="636"/>
        <v>8</v>
      </c>
      <c r="K4426" s="9">
        <f t="shared" si="628"/>
        <v>45842</v>
      </c>
      <c r="L4426" s="8">
        <f>+VLOOKUP(K4426,'20251231_param'!$A$2:$C$244,2)</f>
        <v>22.791666666666668</v>
      </c>
      <c r="M4426" s="8">
        <f>+VLOOKUP($K4426,'20251231_param'!$A$2:$C$244,3)</f>
        <v>18.273238133512571</v>
      </c>
      <c r="N4426" s="8">
        <f t="shared" si="629"/>
        <v>-0.80947156484209526</v>
      </c>
    </row>
    <row r="4427" spans="1:14" x14ac:dyDescent="0.2">
      <c r="A4427" s="5">
        <v>45842.375</v>
      </c>
      <c r="B4427" s="3">
        <v>12</v>
      </c>
      <c r="C4427" s="3"/>
      <c r="D4427" s="6">
        <f t="shared" si="630"/>
        <v>2025</v>
      </c>
      <c r="E4427" s="6">
        <f t="shared" si="631"/>
        <v>7</v>
      </c>
      <c r="F4427" s="6">
        <f t="shared" si="632"/>
        <v>4</v>
      </c>
      <c r="G4427" s="6">
        <f t="shared" si="633"/>
        <v>5</v>
      </c>
      <c r="H4427" s="6">
        <f t="shared" si="634"/>
        <v>27</v>
      </c>
      <c r="I4427" s="6">
        <f t="shared" si="635"/>
        <v>9</v>
      </c>
      <c r="J4427" s="6">
        <f t="shared" si="636"/>
        <v>12</v>
      </c>
      <c r="K4427" s="9">
        <f t="shared" si="628"/>
        <v>45842</v>
      </c>
      <c r="L4427" s="8">
        <f>+VLOOKUP(K4427,'20251231_param'!$A$2:$C$244,2)</f>
        <v>22.791666666666668</v>
      </c>
      <c r="M4427" s="8">
        <f>+VLOOKUP($K4427,'20251231_param'!$A$2:$C$244,3)</f>
        <v>18.273238133512571</v>
      </c>
      <c r="N4427" s="8">
        <f t="shared" si="629"/>
        <v>-0.59057221209606381</v>
      </c>
    </row>
    <row r="4428" spans="1:14" x14ac:dyDescent="0.2">
      <c r="A4428" s="5">
        <v>45842.416666666664</v>
      </c>
      <c r="B4428" s="3">
        <v>25</v>
      </c>
      <c r="C4428" s="3"/>
      <c r="D4428" s="6">
        <f t="shared" si="630"/>
        <v>2025</v>
      </c>
      <c r="E4428" s="6">
        <f t="shared" si="631"/>
        <v>7</v>
      </c>
      <c r="F4428" s="6">
        <f t="shared" si="632"/>
        <v>4</v>
      </c>
      <c r="G4428" s="6">
        <f t="shared" si="633"/>
        <v>5</v>
      </c>
      <c r="H4428" s="6">
        <f t="shared" si="634"/>
        <v>27</v>
      </c>
      <c r="I4428" s="6">
        <f t="shared" si="635"/>
        <v>10</v>
      </c>
      <c r="J4428" s="6">
        <f t="shared" si="636"/>
        <v>25</v>
      </c>
      <c r="K4428" s="9">
        <f t="shared" si="628"/>
        <v>45842</v>
      </c>
      <c r="L4428" s="8">
        <f>+VLOOKUP(K4428,'20251231_param'!$A$2:$C$244,2)</f>
        <v>22.791666666666668</v>
      </c>
      <c r="M4428" s="8">
        <f>+VLOOKUP($K4428,'20251231_param'!$A$2:$C$244,3)</f>
        <v>18.273238133512571</v>
      </c>
      <c r="N4428" s="8">
        <f t="shared" si="629"/>
        <v>0.12085068432853809</v>
      </c>
    </row>
    <row r="4429" spans="1:14" x14ac:dyDescent="0.2">
      <c r="A4429" s="5">
        <v>45842.458333333336</v>
      </c>
      <c r="B4429" s="3">
        <v>40</v>
      </c>
      <c r="C4429" s="3"/>
      <c r="D4429" s="6">
        <f t="shared" si="630"/>
        <v>2025</v>
      </c>
      <c r="E4429" s="6">
        <f t="shared" si="631"/>
        <v>7</v>
      </c>
      <c r="F4429" s="6">
        <f t="shared" si="632"/>
        <v>4</v>
      </c>
      <c r="G4429" s="6">
        <f t="shared" si="633"/>
        <v>5</v>
      </c>
      <c r="H4429" s="6">
        <f t="shared" si="634"/>
        <v>27</v>
      </c>
      <c r="I4429" s="6">
        <f t="shared" si="635"/>
        <v>11</v>
      </c>
      <c r="J4429" s="6">
        <f t="shared" si="636"/>
        <v>40</v>
      </c>
      <c r="K4429" s="9">
        <f t="shared" si="628"/>
        <v>45842</v>
      </c>
      <c r="L4429" s="8">
        <f>+VLOOKUP(K4429,'20251231_param'!$A$2:$C$244,2)</f>
        <v>22.791666666666668</v>
      </c>
      <c r="M4429" s="8">
        <f>+VLOOKUP($K4429,'20251231_param'!$A$2:$C$244,3)</f>
        <v>18.273238133512571</v>
      </c>
      <c r="N4429" s="8">
        <f t="shared" si="629"/>
        <v>0.94172325712615568</v>
      </c>
    </row>
    <row r="4430" spans="1:14" x14ac:dyDescent="0.2">
      <c r="A4430" s="5">
        <v>45842.5</v>
      </c>
      <c r="B4430" s="3">
        <v>31</v>
      </c>
      <c r="C4430" s="3"/>
      <c r="D4430" s="6">
        <f t="shared" si="630"/>
        <v>2025</v>
      </c>
      <c r="E4430" s="6">
        <f t="shared" si="631"/>
        <v>7</v>
      </c>
      <c r="F4430" s="6">
        <f t="shared" si="632"/>
        <v>4</v>
      </c>
      <c r="G4430" s="6">
        <f t="shared" si="633"/>
        <v>5</v>
      </c>
      <c r="H4430" s="6">
        <f t="shared" si="634"/>
        <v>27</v>
      </c>
      <c r="I4430" s="6">
        <f t="shared" si="635"/>
        <v>12</v>
      </c>
      <c r="J4430" s="6">
        <f t="shared" si="636"/>
        <v>31</v>
      </c>
      <c r="K4430" s="9">
        <f t="shared" si="628"/>
        <v>45842</v>
      </c>
      <c r="L4430" s="8">
        <f>+VLOOKUP(K4430,'20251231_param'!$A$2:$C$244,2)</f>
        <v>22.791666666666668</v>
      </c>
      <c r="M4430" s="8">
        <f>+VLOOKUP($K4430,'20251231_param'!$A$2:$C$244,3)</f>
        <v>18.273238133512571</v>
      </c>
      <c r="N4430" s="8">
        <f t="shared" si="629"/>
        <v>0.44919971344758514</v>
      </c>
    </row>
    <row r="4431" spans="1:14" x14ac:dyDescent="0.2">
      <c r="A4431" s="5">
        <v>45842.541666666664</v>
      </c>
      <c r="B4431" s="3">
        <v>40</v>
      </c>
      <c r="C4431" s="3"/>
      <c r="D4431" s="6">
        <f t="shared" si="630"/>
        <v>2025</v>
      </c>
      <c r="E4431" s="6">
        <f t="shared" si="631"/>
        <v>7</v>
      </c>
      <c r="F4431" s="6">
        <f t="shared" si="632"/>
        <v>4</v>
      </c>
      <c r="G4431" s="6">
        <f t="shared" si="633"/>
        <v>5</v>
      </c>
      <c r="H4431" s="6">
        <f t="shared" si="634"/>
        <v>27</v>
      </c>
      <c r="I4431" s="6">
        <f t="shared" si="635"/>
        <v>13</v>
      </c>
      <c r="J4431" s="6">
        <f t="shared" si="636"/>
        <v>40</v>
      </c>
      <c r="K4431" s="9">
        <f t="shared" si="628"/>
        <v>45842</v>
      </c>
      <c r="L4431" s="8">
        <f>+VLOOKUP(K4431,'20251231_param'!$A$2:$C$244,2)</f>
        <v>22.791666666666668</v>
      </c>
      <c r="M4431" s="8">
        <f>+VLOOKUP($K4431,'20251231_param'!$A$2:$C$244,3)</f>
        <v>18.273238133512571</v>
      </c>
      <c r="N4431" s="8">
        <f t="shared" si="629"/>
        <v>0.94172325712615568</v>
      </c>
    </row>
    <row r="4432" spans="1:14" x14ac:dyDescent="0.2">
      <c r="A4432" s="5">
        <v>45842.583333333336</v>
      </c>
      <c r="B4432" s="3">
        <v>37</v>
      </c>
      <c r="C4432" s="3"/>
      <c r="D4432" s="6">
        <f t="shared" si="630"/>
        <v>2025</v>
      </c>
      <c r="E4432" s="6">
        <f t="shared" si="631"/>
        <v>7</v>
      </c>
      <c r="F4432" s="6">
        <f t="shared" si="632"/>
        <v>4</v>
      </c>
      <c r="G4432" s="6">
        <f t="shared" si="633"/>
        <v>5</v>
      </c>
      <c r="H4432" s="6">
        <f t="shared" si="634"/>
        <v>27</v>
      </c>
      <c r="I4432" s="6">
        <f t="shared" si="635"/>
        <v>14</v>
      </c>
      <c r="J4432" s="6">
        <f t="shared" si="636"/>
        <v>37</v>
      </c>
      <c r="K4432" s="9">
        <f t="shared" si="628"/>
        <v>45842</v>
      </c>
      <c r="L4432" s="8">
        <f>+VLOOKUP(K4432,'20251231_param'!$A$2:$C$244,2)</f>
        <v>22.791666666666668</v>
      </c>
      <c r="M4432" s="8">
        <f>+VLOOKUP($K4432,'20251231_param'!$A$2:$C$244,3)</f>
        <v>18.273238133512571</v>
      </c>
      <c r="N4432" s="8">
        <f t="shared" si="629"/>
        <v>0.7775487425666322</v>
      </c>
    </row>
    <row r="4433" spans="1:14" x14ac:dyDescent="0.2">
      <c r="A4433" s="5">
        <v>45842.625</v>
      </c>
      <c r="B4433" s="3">
        <v>31</v>
      </c>
      <c r="C4433" s="3"/>
      <c r="D4433" s="6">
        <f t="shared" si="630"/>
        <v>2025</v>
      </c>
      <c r="E4433" s="6">
        <f t="shared" si="631"/>
        <v>7</v>
      </c>
      <c r="F4433" s="6">
        <f t="shared" si="632"/>
        <v>4</v>
      </c>
      <c r="G4433" s="6">
        <f t="shared" si="633"/>
        <v>5</v>
      </c>
      <c r="H4433" s="6">
        <f t="shared" si="634"/>
        <v>27</v>
      </c>
      <c r="I4433" s="6">
        <f t="shared" si="635"/>
        <v>15</v>
      </c>
      <c r="J4433" s="6">
        <f t="shared" si="636"/>
        <v>31</v>
      </c>
      <c r="K4433" s="9">
        <f t="shared" si="628"/>
        <v>45842</v>
      </c>
      <c r="L4433" s="8">
        <f>+VLOOKUP(K4433,'20251231_param'!$A$2:$C$244,2)</f>
        <v>22.791666666666668</v>
      </c>
      <c r="M4433" s="8">
        <f>+VLOOKUP($K4433,'20251231_param'!$A$2:$C$244,3)</f>
        <v>18.273238133512571</v>
      </c>
      <c r="N4433" s="8">
        <f t="shared" si="629"/>
        <v>0.44919971344758514</v>
      </c>
    </row>
    <row r="4434" spans="1:14" x14ac:dyDescent="0.2">
      <c r="A4434" s="5">
        <v>45842.666666666664</v>
      </c>
      <c r="B4434" s="3">
        <v>28</v>
      </c>
      <c r="C4434" s="3"/>
      <c r="D4434" s="6">
        <f t="shared" si="630"/>
        <v>2025</v>
      </c>
      <c r="E4434" s="6">
        <f t="shared" si="631"/>
        <v>7</v>
      </c>
      <c r="F4434" s="6">
        <f t="shared" si="632"/>
        <v>4</v>
      </c>
      <c r="G4434" s="6">
        <f t="shared" si="633"/>
        <v>5</v>
      </c>
      <c r="H4434" s="6">
        <f t="shared" si="634"/>
        <v>27</v>
      </c>
      <c r="I4434" s="6">
        <f t="shared" si="635"/>
        <v>16</v>
      </c>
      <c r="J4434" s="6">
        <f t="shared" si="636"/>
        <v>28</v>
      </c>
      <c r="K4434" s="9">
        <f t="shared" si="628"/>
        <v>45842</v>
      </c>
      <c r="L4434" s="8">
        <f>+VLOOKUP(K4434,'20251231_param'!$A$2:$C$244,2)</f>
        <v>22.791666666666668</v>
      </c>
      <c r="M4434" s="8">
        <f>+VLOOKUP($K4434,'20251231_param'!$A$2:$C$244,3)</f>
        <v>18.273238133512571</v>
      </c>
      <c r="N4434" s="8">
        <f t="shared" si="629"/>
        <v>0.2850251988880616</v>
      </c>
    </row>
    <row r="4435" spans="1:14" x14ac:dyDescent="0.2">
      <c r="A4435" s="5">
        <v>45842.708333333336</v>
      </c>
      <c r="B4435" s="3">
        <v>79</v>
      </c>
      <c r="C4435" s="3"/>
      <c r="D4435" s="6">
        <f t="shared" si="630"/>
        <v>2025</v>
      </c>
      <c r="E4435" s="6">
        <f t="shared" si="631"/>
        <v>7</v>
      </c>
      <c r="F4435" s="6">
        <f t="shared" si="632"/>
        <v>4</v>
      </c>
      <c r="G4435" s="6">
        <f t="shared" si="633"/>
        <v>5</v>
      </c>
      <c r="H4435" s="6">
        <f t="shared" si="634"/>
        <v>27</v>
      </c>
      <c r="I4435" s="6">
        <f t="shared" si="635"/>
        <v>17</v>
      </c>
      <c r="J4435" s="6">
        <f t="shared" si="636"/>
        <v>79</v>
      </c>
      <c r="K4435" s="9">
        <f t="shared" si="628"/>
        <v>45842</v>
      </c>
      <c r="L4435" s="8">
        <f>+VLOOKUP(K4435,'20251231_param'!$A$2:$C$244,2)</f>
        <v>22.791666666666668</v>
      </c>
      <c r="M4435" s="8">
        <f>+VLOOKUP($K4435,'20251231_param'!$A$2:$C$244,3)</f>
        <v>18.273238133512571</v>
      </c>
      <c r="N4435" s="8">
        <f t="shared" si="629"/>
        <v>3.0759919463999612</v>
      </c>
    </row>
    <row r="4436" spans="1:14" x14ac:dyDescent="0.2">
      <c r="A4436" s="5">
        <v>45842.75</v>
      </c>
      <c r="B4436" s="3">
        <v>38</v>
      </c>
      <c r="C4436" s="3"/>
      <c r="D4436" s="6">
        <f t="shared" si="630"/>
        <v>2025</v>
      </c>
      <c r="E4436" s="6">
        <f t="shared" si="631"/>
        <v>7</v>
      </c>
      <c r="F4436" s="6">
        <f t="shared" si="632"/>
        <v>4</v>
      </c>
      <c r="G4436" s="6">
        <f t="shared" si="633"/>
        <v>5</v>
      </c>
      <c r="H4436" s="6">
        <f t="shared" si="634"/>
        <v>27</v>
      </c>
      <c r="I4436" s="6">
        <f t="shared" si="635"/>
        <v>18</v>
      </c>
      <c r="J4436" s="6">
        <f t="shared" si="636"/>
        <v>38</v>
      </c>
      <c r="K4436" s="9">
        <f t="shared" si="628"/>
        <v>45842</v>
      </c>
      <c r="L4436" s="8">
        <f>+VLOOKUP(K4436,'20251231_param'!$A$2:$C$244,2)</f>
        <v>22.791666666666668</v>
      </c>
      <c r="M4436" s="8">
        <f>+VLOOKUP($K4436,'20251231_param'!$A$2:$C$244,3)</f>
        <v>18.273238133512571</v>
      </c>
      <c r="N4436" s="8">
        <f t="shared" si="629"/>
        <v>0.83227358075314006</v>
      </c>
    </row>
    <row r="4437" spans="1:14" x14ac:dyDescent="0.2">
      <c r="A4437" s="5">
        <v>45842.791666666664</v>
      </c>
      <c r="B4437" s="3">
        <v>41</v>
      </c>
      <c r="C4437" s="3"/>
      <c r="D4437" s="6">
        <f t="shared" si="630"/>
        <v>2025</v>
      </c>
      <c r="E4437" s="6">
        <f t="shared" si="631"/>
        <v>7</v>
      </c>
      <c r="F4437" s="6">
        <f t="shared" si="632"/>
        <v>4</v>
      </c>
      <c r="G4437" s="6">
        <f t="shared" si="633"/>
        <v>5</v>
      </c>
      <c r="H4437" s="6">
        <f t="shared" si="634"/>
        <v>27</v>
      </c>
      <c r="I4437" s="6">
        <f t="shared" si="635"/>
        <v>19</v>
      </c>
      <c r="J4437" s="6">
        <f t="shared" si="636"/>
        <v>41</v>
      </c>
      <c r="K4437" s="9">
        <f t="shared" si="628"/>
        <v>45842</v>
      </c>
      <c r="L4437" s="8">
        <f>+VLOOKUP(K4437,'20251231_param'!$A$2:$C$244,2)</f>
        <v>22.791666666666668</v>
      </c>
      <c r="M4437" s="8">
        <f>+VLOOKUP($K4437,'20251231_param'!$A$2:$C$244,3)</f>
        <v>18.273238133512571</v>
      </c>
      <c r="N4437" s="8">
        <f t="shared" si="629"/>
        <v>0.99644809531266354</v>
      </c>
    </row>
    <row r="4438" spans="1:14" x14ac:dyDescent="0.2">
      <c r="A4438" s="5">
        <v>45842.833333333336</v>
      </c>
      <c r="B4438" s="3">
        <v>35</v>
      </c>
      <c r="C4438" s="3"/>
      <c r="D4438" s="6">
        <f t="shared" si="630"/>
        <v>2025</v>
      </c>
      <c r="E4438" s="6">
        <f t="shared" si="631"/>
        <v>7</v>
      </c>
      <c r="F4438" s="6">
        <f t="shared" si="632"/>
        <v>4</v>
      </c>
      <c r="G4438" s="6">
        <f t="shared" si="633"/>
        <v>5</v>
      </c>
      <c r="H4438" s="6">
        <f t="shared" si="634"/>
        <v>27</v>
      </c>
      <c r="I4438" s="6">
        <f t="shared" si="635"/>
        <v>20</v>
      </c>
      <c r="J4438" s="6">
        <f t="shared" si="636"/>
        <v>35</v>
      </c>
      <c r="K4438" s="9">
        <f t="shared" si="628"/>
        <v>45842</v>
      </c>
      <c r="L4438" s="8">
        <f>+VLOOKUP(K4438,'20251231_param'!$A$2:$C$244,2)</f>
        <v>22.791666666666668</v>
      </c>
      <c r="M4438" s="8">
        <f>+VLOOKUP($K4438,'20251231_param'!$A$2:$C$244,3)</f>
        <v>18.273238133512571</v>
      </c>
      <c r="N4438" s="8">
        <f t="shared" si="629"/>
        <v>0.66809906619361648</v>
      </c>
    </row>
    <row r="4439" spans="1:14" x14ac:dyDescent="0.2">
      <c r="A4439" s="5">
        <v>45842.875</v>
      </c>
      <c r="B4439" s="3">
        <v>18</v>
      </c>
      <c r="C4439" s="3"/>
      <c r="D4439" s="6">
        <f t="shared" si="630"/>
        <v>2025</v>
      </c>
      <c r="E4439" s="6">
        <f t="shared" si="631"/>
        <v>7</v>
      </c>
      <c r="F4439" s="6">
        <f t="shared" si="632"/>
        <v>4</v>
      </c>
      <c r="G4439" s="6">
        <f t="shared" si="633"/>
        <v>5</v>
      </c>
      <c r="H4439" s="6">
        <f t="shared" si="634"/>
        <v>27</v>
      </c>
      <c r="I4439" s="6">
        <f t="shared" si="635"/>
        <v>21</v>
      </c>
      <c r="J4439" s="6">
        <f t="shared" si="636"/>
        <v>18</v>
      </c>
      <c r="K4439" s="9">
        <f t="shared" si="628"/>
        <v>45842</v>
      </c>
      <c r="L4439" s="8">
        <f>+VLOOKUP(K4439,'20251231_param'!$A$2:$C$244,2)</f>
        <v>22.791666666666668</v>
      </c>
      <c r="M4439" s="8">
        <f>+VLOOKUP($K4439,'20251231_param'!$A$2:$C$244,3)</f>
        <v>18.273238133512571</v>
      </c>
      <c r="N4439" s="8">
        <f t="shared" si="629"/>
        <v>-0.2622231829770168</v>
      </c>
    </row>
    <row r="4440" spans="1:14" x14ac:dyDescent="0.2">
      <c r="A4440" s="5">
        <v>45842.916666666664</v>
      </c>
      <c r="B4440" s="3">
        <v>18</v>
      </c>
      <c r="C4440" s="3"/>
      <c r="D4440" s="6">
        <f t="shared" si="630"/>
        <v>2025</v>
      </c>
      <c r="E4440" s="6">
        <f t="shared" si="631"/>
        <v>7</v>
      </c>
      <c r="F4440" s="6">
        <f t="shared" si="632"/>
        <v>4</v>
      </c>
      <c r="G4440" s="6">
        <f t="shared" si="633"/>
        <v>5</v>
      </c>
      <c r="H4440" s="6">
        <f t="shared" si="634"/>
        <v>27</v>
      </c>
      <c r="I4440" s="6">
        <f t="shared" si="635"/>
        <v>22</v>
      </c>
      <c r="J4440" s="6">
        <f t="shared" si="636"/>
        <v>18</v>
      </c>
      <c r="K4440" s="9">
        <f t="shared" si="628"/>
        <v>45842</v>
      </c>
      <c r="L4440" s="8">
        <f>+VLOOKUP(K4440,'20251231_param'!$A$2:$C$244,2)</f>
        <v>22.791666666666668</v>
      </c>
      <c r="M4440" s="8">
        <f>+VLOOKUP($K4440,'20251231_param'!$A$2:$C$244,3)</f>
        <v>18.273238133512571</v>
      </c>
      <c r="N4440" s="8">
        <f t="shared" si="629"/>
        <v>-0.2622231829770168</v>
      </c>
    </row>
    <row r="4441" spans="1:14" x14ac:dyDescent="0.2">
      <c r="A4441" s="5">
        <v>45842.958333333336</v>
      </c>
      <c r="B4441" s="3">
        <v>15</v>
      </c>
      <c r="C4441" s="3"/>
      <c r="D4441" s="6">
        <f t="shared" si="630"/>
        <v>2025</v>
      </c>
      <c r="E4441" s="6">
        <f t="shared" si="631"/>
        <v>7</v>
      </c>
      <c r="F4441" s="6">
        <f t="shared" si="632"/>
        <v>4</v>
      </c>
      <c r="G4441" s="6">
        <f t="shared" si="633"/>
        <v>5</v>
      </c>
      <c r="H4441" s="6">
        <f t="shared" si="634"/>
        <v>27</v>
      </c>
      <c r="I4441" s="6">
        <f t="shared" si="635"/>
        <v>23</v>
      </c>
      <c r="J4441" s="6">
        <f t="shared" si="636"/>
        <v>15</v>
      </c>
      <c r="K4441" s="9">
        <f t="shared" si="628"/>
        <v>45842</v>
      </c>
      <c r="L4441" s="8">
        <f>+VLOOKUP(K4441,'20251231_param'!$A$2:$C$244,2)</f>
        <v>22.791666666666668</v>
      </c>
      <c r="M4441" s="8">
        <f>+VLOOKUP($K4441,'20251231_param'!$A$2:$C$244,3)</f>
        <v>18.273238133512571</v>
      </c>
      <c r="N4441" s="8">
        <f t="shared" si="629"/>
        <v>-0.42639769753654033</v>
      </c>
    </row>
    <row r="4442" spans="1:14" x14ac:dyDescent="0.2">
      <c r="A4442" s="5">
        <v>45843</v>
      </c>
      <c r="B4442" s="3">
        <v>0</v>
      </c>
      <c r="C4442" s="3"/>
      <c r="D4442" s="6">
        <f t="shared" si="630"/>
        <v>2025</v>
      </c>
      <c r="E4442" s="6">
        <f t="shared" si="631"/>
        <v>7</v>
      </c>
      <c r="F4442" s="6">
        <f t="shared" si="632"/>
        <v>5</v>
      </c>
      <c r="G4442" s="6">
        <f t="shared" si="633"/>
        <v>6</v>
      </c>
      <c r="H4442" s="6">
        <f t="shared" si="634"/>
        <v>27</v>
      </c>
      <c r="I4442" s="6">
        <f t="shared" si="635"/>
        <v>0</v>
      </c>
      <c r="J4442" s="6">
        <f t="shared" si="636"/>
        <v>0</v>
      </c>
      <c r="K4442" s="9">
        <f t="shared" si="628"/>
        <v>45843</v>
      </c>
      <c r="L4442" s="8">
        <f>+VLOOKUP(K4442,'20251231_param'!$A$2:$C$244,2)</f>
        <v>33.916666666666664</v>
      </c>
      <c r="M4442" s="8">
        <f>+VLOOKUP($K4442,'20251231_param'!$A$2:$C$244,3)</f>
        <v>27.026422927052039</v>
      </c>
      <c r="N4442" s="8">
        <f t="shared" si="629"/>
        <v>-1.2549447168133321</v>
      </c>
    </row>
    <row r="4443" spans="1:14" x14ac:dyDescent="0.2">
      <c r="A4443" s="5">
        <v>45843.041666666664</v>
      </c>
      <c r="B4443" s="3">
        <v>10</v>
      </c>
      <c r="C4443" s="3"/>
      <c r="D4443" s="6">
        <f t="shared" si="630"/>
        <v>2025</v>
      </c>
      <c r="E4443" s="6">
        <f t="shared" si="631"/>
        <v>7</v>
      </c>
      <c r="F4443" s="6">
        <f t="shared" si="632"/>
        <v>5</v>
      </c>
      <c r="G4443" s="6">
        <f t="shared" si="633"/>
        <v>6</v>
      </c>
      <c r="H4443" s="6">
        <f t="shared" si="634"/>
        <v>27</v>
      </c>
      <c r="I4443" s="6">
        <f t="shared" si="635"/>
        <v>1</v>
      </c>
      <c r="J4443" s="6">
        <f t="shared" si="636"/>
        <v>10</v>
      </c>
      <c r="K4443" s="9">
        <f t="shared" si="628"/>
        <v>45843</v>
      </c>
      <c r="L4443" s="8">
        <f>+VLOOKUP(K4443,'20251231_param'!$A$2:$C$244,2)</f>
        <v>33.916666666666664</v>
      </c>
      <c r="M4443" s="8">
        <f>+VLOOKUP($K4443,'20251231_param'!$A$2:$C$244,3)</f>
        <v>27.026422927052039</v>
      </c>
      <c r="N4443" s="8">
        <f t="shared" si="629"/>
        <v>-0.88493644649981884</v>
      </c>
    </row>
    <row r="4444" spans="1:14" x14ac:dyDescent="0.2">
      <c r="A4444" s="5">
        <v>45843.083333333336</v>
      </c>
      <c r="B4444" s="3">
        <v>5</v>
      </c>
      <c r="C4444" s="3"/>
      <c r="D4444" s="6">
        <f t="shared" si="630"/>
        <v>2025</v>
      </c>
      <c r="E4444" s="6">
        <f t="shared" si="631"/>
        <v>7</v>
      </c>
      <c r="F4444" s="6">
        <f t="shared" si="632"/>
        <v>5</v>
      </c>
      <c r="G4444" s="6">
        <f t="shared" si="633"/>
        <v>6</v>
      </c>
      <c r="H4444" s="6">
        <f t="shared" si="634"/>
        <v>27</v>
      </c>
      <c r="I4444" s="6">
        <f t="shared" si="635"/>
        <v>2</v>
      </c>
      <c r="J4444" s="6">
        <f t="shared" si="636"/>
        <v>5</v>
      </c>
      <c r="K4444" s="9">
        <f t="shared" si="628"/>
        <v>45843</v>
      </c>
      <c r="L4444" s="8">
        <f>+VLOOKUP(K4444,'20251231_param'!$A$2:$C$244,2)</f>
        <v>33.916666666666664</v>
      </c>
      <c r="M4444" s="8">
        <f>+VLOOKUP($K4444,'20251231_param'!$A$2:$C$244,3)</f>
        <v>27.026422927052039</v>
      </c>
      <c r="N4444" s="8">
        <f t="shared" si="629"/>
        <v>-1.0699405816565755</v>
      </c>
    </row>
    <row r="4445" spans="1:14" x14ac:dyDescent="0.2">
      <c r="A4445" s="5">
        <v>45843.125</v>
      </c>
      <c r="B4445" s="3">
        <v>0</v>
      </c>
      <c r="C4445" s="3"/>
      <c r="D4445" s="6">
        <f t="shared" si="630"/>
        <v>2025</v>
      </c>
      <c r="E4445" s="6">
        <f t="shared" si="631"/>
        <v>7</v>
      </c>
      <c r="F4445" s="6">
        <f t="shared" si="632"/>
        <v>5</v>
      </c>
      <c r="G4445" s="6">
        <f t="shared" si="633"/>
        <v>6</v>
      </c>
      <c r="H4445" s="6">
        <f t="shared" si="634"/>
        <v>27</v>
      </c>
      <c r="I4445" s="6">
        <f t="shared" si="635"/>
        <v>3</v>
      </c>
      <c r="J4445" s="6">
        <f t="shared" si="636"/>
        <v>0</v>
      </c>
      <c r="K4445" s="9">
        <f t="shared" si="628"/>
        <v>45843</v>
      </c>
      <c r="L4445" s="8">
        <f>+VLOOKUP(K4445,'20251231_param'!$A$2:$C$244,2)</f>
        <v>33.916666666666664</v>
      </c>
      <c r="M4445" s="8">
        <f>+VLOOKUP($K4445,'20251231_param'!$A$2:$C$244,3)</f>
        <v>27.026422927052039</v>
      </c>
      <c r="N4445" s="8">
        <f t="shared" si="629"/>
        <v>-1.2549447168133321</v>
      </c>
    </row>
    <row r="4446" spans="1:14" x14ac:dyDescent="0.2">
      <c r="A4446" s="5">
        <v>45843.166666666664</v>
      </c>
      <c r="B4446" s="3">
        <v>21</v>
      </c>
      <c r="C4446" s="3"/>
      <c r="D4446" s="6">
        <f t="shared" si="630"/>
        <v>2025</v>
      </c>
      <c r="E4446" s="6">
        <f t="shared" si="631"/>
        <v>7</v>
      </c>
      <c r="F4446" s="6">
        <f t="shared" si="632"/>
        <v>5</v>
      </c>
      <c r="G4446" s="6">
        <f t="shared" si="633"/>
        <v>6</v>
      </c>
      <c r="H4446" s="6">
        <f t="shared" si="634"/>
        <v>27</v>
      </c>
      <c r="I4446" s="6">
        <f t="shared" si="635"/>
        <v>4</v>
      </c>
      <c r="J4446" s="6">
        <f t="shared" si="636"/>
        <v>21</v>
      </c>
      <c r="K4446" s="9">
        <f t="shared" si="628"/>
        <v>45843</v>
      </c>
      <c r="L4446" s="8">
        <f>+VLOOKUP(K4446,'20251231_param'!$A$2:$C$244,2)</f>
        <v>33.916666666666664</v>
      </c>
      <c r="M4446" s="8">
        <f>+VLOOKUP($K4446,'20251231_param'!$A$2:$C$244,3)</f>
        <v>27.026422927052039</v>
      </c>
      <c r="N4446" s="8">
        <f t="shared" si="629"/>
        <v>-0.47792734915495438</v>
      </c>
    </row>
    <row r="4447" spans="1:14" x14ac:dyDescent="0.2">
      <c r="A4447" s="5">
        <v>45843.208333333336</v>
      </c>
      <c r="B4447" s="3">
        <v>5</v>
      </c>
      <c r="C4447" s="3"/>
      <c r="D4447" s="6">
        <f t="shared" si="630"/>
        <v>2025</v>
      </c>
      <c r="E4447" s="6">
        <f t="shared" si="631"/>
        <v>7</v>
      </c>
      <c r="F4447" s="6">
        <f t="shared" si="632"/>
        <v>5</v>
      </c>
      <c r="G4447" s="6">
        <f t="shared" si="633"/>
        <v>6</v>
      </c>
      <c r="H4447" s="6">
        <f t="shared" si="634"/>
        <v>27</v>
      </c>
      <c r="I4447" s="6">
        <f t="shared" si="635"/>
        <v>5</v>
      </c>
      <c r="J4447" s="6">
        <f t="shared" si="636"/>
        <v>5</v>
      </c>
      <c r="K4447" s="9">
        <f t="shared" si="628"/>
        <v>45843</v>
      </c>
      <c r="L4447" s="8">
        <f>+VLOOKUP(K4447,'20251231_param'!$A$2:$C$244,2)</f>
        <v>33.916666666666664</v>
      </c>
      <c r="M4447" s="8">
        <f>+VLOOKUP($K4447,'20251231_param'!$A$2:$C$244,3)</f>
        <v>27.026422927052039</v>
      </c>
      <c r="N4447" s="8">
        <f t="shared" si="629"/>
        <v>-1.0699405816565755</v>
      </c>
    </row>
    <row r="4448" spans="1:14" x14ac:dyDescent="0.2">
      <c r="A4448" s="5">
        <v>45843.25</v>
      </c>
      <c r="B4448" s="3">
        <v>4</v>
      </c>
      <c r="C4448" s="3"/>
      <c r="D4448" s="6">
        <f t="shared" si="630"/>
        <v>2025</v>
      </c>
      <c r="E4448" s="6">
        <f t="shared" si="631"/>
        <v>7</v>
      </c>
      <c r="F4448" s="6">
        <f t="shared" si="632"/>
        <v>5</v>
      </c>
      <c r="G4448" s="6">
        <f t="shared" si="633"/>
        <v>6</v>
      </c>
      <c r="H4448" s="6">
        <f t="shared" si="634"/>
        <v>27</v>
      </c>
      <c r="I4448" s="6">
        <f t="shared" si="635"/>
        <v>6</v>
      </c>
      <c r="J4448" s="6">
        <f t="shared" si="636"/>
        <v>4</v>
      </c>
      <c r="K4448" s="9">
        <f t="shared" si="628"/>
        <v>45843</v>
      </c>
      <c r="L4448" s="8">
        <f>+VLOOKUP(K4448,'20251231_param'!$A$2:$C$244,2)</f>
        <v>33.916666666666664</v>
      </c>
      <c r="M4448" s="8">
        <f>+VLOOKUP($K4448,'20251231_param'!$A$2:$C$244,3)</f>
        <v>27.026422927052039</v>
      </c>
      <c r="N4448" s="8">
        <f t="shared" si="629"/>
        <v>-1.1069414086879268</v>
      </c>
    </row>
    <row r="4449" spans="1:14" x14ac:dyDescent="0.2">
      <c r="A4449" s="5">
        <v>45843.291666666664</v>
      </c>
      <c r="B4449" s="3">
        <v>4</v>
      </c>
      <c r="C4449" s="3"/>
      <c r="D4449" s="6">
        <f t="shared" si="630"/>
        <v>2025</v>
      </c>
      <c r="E4449" s="6">
        <f t="shared" si="631"/>
        <v>7</v>
      </c>
      <c r="F4449" s="6">
        <f t="shared" si="632"/>
        <v>5</v>
      </c>
      <c r="G4449" s="6">
        <f t="shared" si="633"/>
        <v>6</v>
      </c>
      <c r="H4449" s="6">
        <f t="shared" si="634"/>
        <v>27</v>
      </c>
      <c r="I4449" s="6">
        <f t="shared" si="635"/>
        <v>7</v>
      </c>
      <c r="J4449" s="6">
        <f t="shared" si="636"/>
        <v>4</v>
      </c>
      <c r="K4449" s="9">
        <f t="shared" si="628"/>
        <v>45843</v>
      </c>
      <c r="L4449" s="8">
        <f>+VLOOKUP(K4449,'20251231_param'!$A$2:$C$244,2)</f>
        <v>33.916666666666664</v>
      </c>
      <c r="M4449" s="8">
        <f>+VLOOKUP($K4449,'20251231_param'!$A$2:$C$244,3)</f>
        <v>27.026422927052039</v>
      </c>
      <c r="N4449" s="8">
        <f t="shared" si="629"/>
        <v>-1.1069414086879268</v>
      </c>
    </row>
    <row r="4450" spans="1:14" x14ac:dyDescent="0.2">
      <c r="A4450" s="5">
        <v>45843.333333333336</v>
      </c>
      <c r="B4450" s="3">
        <v>13</v>
      </c>
      <c r="C4450" s="3"/>
      <c r="D4450" s="6">
        <f t="shared" si="630"/>
        <v>2025</v>
      </c>
      <c r="E4450" s="6">
        <f t="shared" si="631"/>
        <v>7</v>
      </c>
      <c r="F4450" s="6">
        <f t="shared" si="632"/>
        <v>5</v>
      </c>
      <c r="G4450" s="6">
        <f t="shared" si="633"/>
        <v>6</v>
      </c>
      <c r="H4450" s="6">
        <f t="shared" si="634"/>
        <v>27</v>
      </c>
      <c r="I4450" s="6">
        <f t="shared" si="635"/>
        <v>8</v>
      </c>
      <c r="J4450" s="6">
        <f t="shared" si="636"/>
        <v>13</v>
      </c>
      <c r="K4450" s="9">
        <f t="shared" si="628"/>
        <v>45843</v>
      </c>
      <c r="L4450" s="8">
        <f>+VLOOKUP(K4450,'20251231_param'!$A$2:$C$244,2)</f>
        <v>33.916666666666664</v>
      </c>
      <c r="M4450" s="8">
        <f>+VLOOKUP($K4450,'20251231_param'!$A$2:$C$244,3)</f>
        <v>27.026422927052039</v>
      </c>
      <c r="N4450" s="8">
        <f t="shared" si="629"/>
        <v>-0.77393396540576487</v>
      </c>
    </row>
    <row r="4451" spans="1:14" x14ac:dyDescent="0.2">
      <c r="A4451" s="5">
        <v>45843.375</v>
      </c>
      <c r="B4451" s="3">
        <v>34</v>
      </c>
      <c r="C4451" s="3"/>
      <c r="D4451" s="6">
        <f t="shared" si="630"/>
        <v>2025</v>
      </c>
      <c r="E4451" s="6">
        <f t="shared" si="631"/>
        <v>7</v>
      </c>
      <c r="F4451" s="6">
        <f t="shared" si="632"/>
        <v>5</v>
      </c>
      <c r="G4451" s="6">
        <f t="shared" si="633"/>
        <v>6</v>
      </c>
      <c r="H4451" s="6">
        <f t="shared" si="634"/>
        <v>27</v>
      </c>
      <c r="I4451" s="6">
        <f t="shared" si="635"/>
        <v>9</v>
      </c>
      <c r="J4451" s="6">
        <f t="shared" si="636"/>
        <v>34</v>
      </c>
      <c r="K4451" s="9">
        <f t="shared" si="628"/>
        <v>45843</v>
      </c>
      <c r="L4451" s="8">
        <f>+VLOOKUP(K4451,'20251231_param'!$A$2:$C$244,2)</f>
        <v>33.916666666666664</v>
      </c>
      <c r="M4451" s="8">
        <f>+VLOOKUP($K4451,'20251231_param'!$A$2:$C$244,3)</f>
        <v>27.026422927052039</v>
      </c>
      <c r="N4451" s="8">
        <f t="shared" si="629"/>
        <v>3.0834022526126971E-3</v>
      </c>
    </row>
    <row r="4452" spans="1:14" x14ac:dyDescent="0.2">
      <c r="A4452" s="5">
        <v>45843.416666666664</v>
      </c>
      <c r="B4452" s="3">
        <v>30</v>
      </c>
      <c r="C4452" s="3"/>
      <c r="D4452" s="6">
        <f t="shared" si="630"/>
        <v>2025</v>
      </c>
      <c r="E4452" s="6">
        <f t="shared" si="631"/>
        <v>7</v>
      </c>
      <c r="F4452" s="6">
        <f t="shared" si="632"/>
        <v>5</v>
      </c>
      <c r="G4452" s="6">
        <f t="shared" si="633"/>
        <v>6</v>
      </c>
      <c r="H4452" s="6">
        <f t="shared" si="634"/>
        <v>27</v>
      </c>
      <c r="I4452" s="6">
        <f t="shared" si="635"/>
        <v>10</v>
      </c>
      <c r="J4452" s="6">
        <f t="shared" si="636"/>
        <v>30</v>
      </c>
      <c r="K4452" s="9">
        <f t="shared" si="628"/>
        <v>45843</v>
      </c>
      <c r="L4452" s="8">
        <f>+VLOOKUP(K4452,'20251231_param'!$A$2:$C$244,2)</f>
        <v>33.916666666666664</v>
      </c>
      <c r="M4452" s="8">
        <f>+VLOOKUP($K4452,'20251231_param'!$A$2:$C$244,3)</f>
        <v>27.026422927052039</v>
      </c>
      <c r="N4452" s="8">
        <f t="shared" si="629"/>
        <v>-0.14491990587279255</v>
      </c>
    </row>
    <row r="4453" spans="1:14" x14ac:dyDescent="0.2">
      <c r="A4453" s="5">
        <v>45843.458333333336</v>
      </c>
      <c r="B4453" s="3">
        <v>80</v>
      </c>
      <c r="C4453" s="3"/>
      <c r="D4453" s="6">
        <f t="shared" si="630"/>
        <v>2025</v>
      </c>
      <c r="E4453" s="6">
        <f t="shared" si="631"/>
        <v>7</v>
      </c>
      <c r="F4453" s="6">
        <f t="shared" si="632"/>
        <v>5</v>
      </c>
      <c r="G4453" s="6">
        <f t="shared" si="633"/>
        <v>6</v>
      </c>
      <c r="H4453" s="6">
        <f t="shared" si="634"/>
        <v>27</v>
      </c>
      <c r="I4453" s="6">
        <f t="shared" si="635"/>
        <v>11</v>
      </c>
      <c r="J4453" s="6">
        <f t="shared" si="636"/>
        <v>80</v>
      </c>
      <c r="K4453" s="9">
        <f t="shared" si="628"/>
        <v>45843</v>
      </c>
      <c r="L4453" s="8">
        <f>+VLOOKUP(K4453,'20251231_param'!$A$2:$C$244,2)</f>
        <v>33.916666666666664</v>
      </c>
      <c r="M4453" s="8">
        <f>+VLOOKUP($K4453,'20251231_param'!$A$2:$C$244,3)</f>
        <v>27.026422927052039</v>
      </c>
      <c r="N4453" s="8">
        <f t="shared" si="629"/>
        <v>1.7051214456947732</v>
      </c>
    </row>
    <row r="4454" spans="1:14" x14ac:dyDescent="0.2">
      <c r="A4454" s="5">
        <v>45843.5</v>
      </c>
      <c r="B4454" s="3">
        <v>71</v>
      </c>
      <c r="C4454" s="3"/>
      <c r="D4454" s="6">
        <f t="shared" si="630"/>
        <v>2025</v>
      </c>
      <c r="E4454" s="6">
        <f t="shared" si="631"/>
        <v>7</v>
      </c>
      <c r="F4454" s="6">
        <f t="shared" si="632"/>
        <v>5</v>
      </c>
      <c r="G4454" s="6">
        <f t="shared" si="633"/>
        <v>6</v>
      </c>
      <c r="H4454" s="6">
        <f t="shared" si="634"/>
        <v>27</v>
      </c>
      <c r="I4454" s="6">
        <f t="shared" si="635"/>
        <v>12</v>
      </c>
      <c r="J4454" s="6">
        <f t="shared" si="636"/>
        <v>71</v>
      </c>
      <c r="K4454" s="9">
        <f t="shared" si="628"/>
        <v>45843</v>
      </c>
      <c r="L4454" s="8">
        <f>+VLOOKUP(K4454,'20251231_param'!$A$2:$C$244,2)</f>
        <v>33.916666666666664</v>
      </c>
      <c r="M4454" s="8">
        <f>+VLOOKUP($K4454,'20251231_param'!$A$2:$C$244,3)</f>
        <v>27.026422927052039</v>
      </c>
      <c r="N4454" s="8">
        <f t="shared" si="629"/>
        <v>1.3721140024126113</v>
      </c>
    </row>
    <row r="4455" spans="1:14" x14ac:dyDescent="0.2">
      <c r="A4455" s="5">
        <v>45843.541666666664</v>
      </c>
      <c r="B4455" s="3">
        <v>65</v>
      </c>
      <c r="C4455" s="3"/>
      <c r="D4455" s="6">
        <f t="shared" si="630"/>
        <v>2025</v>
      </c>
      <c r="E4455" s="6">
        <f t="shared" si="631"/>
        <v>7</v>
      </c>
      <c r="F4455" s="6">
        <f t="shared" si="632"/>
        <v>5</v>
      </c>
      <c r="G4455" s="6">
        <f t="shared" si="633"/>
        <v>6</v>
      </c>
      <c r="H4455" s="6">
        <f t="shared" si="634"/>
        <v>27</v>
      </c>
      <c r="I4455" s="6">
        <f t="shared" si="635"/>
        <v>13</v>
      </c>
      <c r="J4455" s="6">
        <f t="shared" si="636"/>
        <v>65</v>
      </c>
      <c r="K4455" s="9">
        <f t="shared" si="628"/>
        <v>45843</v>
      </c>
      <c r="L4455" s="8">
        <f>+VLOOKUP(K4455,'20251231_param'!$A$2:$C$244,2)</f>
        <v>33.916666666666664</v>
      </c>
      <c r="M4455" s="8">
        <f>+VLOOKUP($K4455,'20251231_param'!$A$2:$C$244,3)</f>
        <v>27.026422927052039</v>
      </c>
      <c r="N4455" s="8">
        <f t="shared" si="629"/>
        <v>1.1501090402245036</v>
      </c>
    </row>
    <row r="4456" spans="1:14" x14ac:dyDescent="0.2">
      <c r="A4456" s="5">
        <v>45843.583333333336</v>
      </c>
      <c r="B4456" s="3">
        <v>55</v>
      </c>
      <c r="C4456" s="3"/>
      <c r="D4456" s="6">
        <f t="shared" si="630"/>
        <v>2025</v>
      </c>
      <c r="E4456" s="6">
        <f t="shared" si="631"/>
        <v>7</v>
      </c>
      <c r="F4456" s="6">
        <f t="shared" si="632"/>
        <v>5</v>
      </c>
      <c r="G4456" s="6">
        <f t="shared" si="633"/>
        <v>6</v>
      </c>
      <c r="H4456" s="6">
        <f t="shared" si="634"/>
        <v>27</v>
      </c>
      <c r="I4456" s="6">
        <f t="shared" si="635"/>
        <v>14</v>
      </c>
      <c r="J4456" s="6">
        <f t="shared" si="636"/>
        <v>55</v>
      </c>
      <c r="K4456" s="9">
        <f t="shared" si="628"/>
        <v>45843</v>
      </c>
      <c r="L4456" s="8">
        <f>+VLOOKUP(K4456,'20251231_param'!$A$2:$C$244,2)</f>
        <v>33.916666666666664</v>
      </c>
      <c r="M4456" s="8">
        <f>+VLOOKUP($K4456,'20251231_param'!$A$2:$C$244,3)</f>
        <v>27.026422927052039</v>
      </c>
      <c r="N4456" s="8">
        <f t="shared" si="629"/>
        <v>0.78010076991099031</v>
      </c>
    </row>
    <row r="4457" spans="1:14" x14ac:dyDescent="0.2">
      <c r="A4457" s="5">
        <v>45843.625</v>
      </c>
      <c r="B4457" s="3">
        <v>69</v>
      </c>
      <c r="C4457" s="3"/>
      <c r="D4457" s="6">
        <f t="shared" si="630"/>
        <v>2025</v>
      </c>
      <c r="E4457" s="6">
        <f t="shared" si="631"/>
        <v>7</v>
      </c>
      <c r="F4457" s="6">
        <f t="shared" si="632"/>
        <v>5</v>
      </c>
      <c r="G4457" s="6">
        <f t="shared" si="633"/>
        <v>6</v>
      </c>
      <c r="H4457" s="6">
        <f t="shared" si="634"/>
        <v>27</v>
      </c>
      <c r="I4457" s="6">
        <f t="shared" si="635"/>
        <v>15</v>
      </c>
      <c r="J4457" s="6">
        <f t="shared" si="636"/>
        <v>69</v>
      </c>
      <c r="K4457" s="9">
        <f t="shared" si="628"/>
        <v>45843</v>
      </c>
      <c r="L4457" s="8">
        <f>+VLOOKUP(K4457,'20251231_param'!$A$2:$C$244,2)</f>
        <v>33.916666666666664</v>
      </c>
      <c r="M4457" s="8">
        <f>+VLOOKUP($K4457,'20251231_param'!$A$2:$C$244,3)</f>
        <v>27.026422927052039</v>
      </c>
      <c r="N4457" s="8">
        <f t="shared" si="629"/>
        <v>1.2981123483499086</v>
      </c>
    </row>
    <row r="4458" spans="1:14" x14ac:dyDescent="0.2">
      <c r="A4458" s="5">
        <v>45843.666666666664</v>
      </c>
      <c r="B4458" s="3">
        <v>62</v>
      </c>
      <c r="C4458" s="3"/>
      <c r="D4458" s="6">
        <f t="shared" si="630"/>
        <v>2025</v>
      </c>
      <c r="E4458" s="6">
        <f t="shared" si="631"/>
        <v>7</v>
      </c>
      <c r="F4458" s="6">
        <f t="shared" si="632"/>
        <v>5</v>
      </c>
      <c r="G4458" s="6">
        <f t="shared" si="633"/>
        <v>6</v>
      </c>
      <c r="H4458" s="6">
        <f t="shared" si="634"/>
        <v>27</v>
      </c>
      <c r="I4458" s="6">
        <f t="shared" si="635"/>
        <v>16</v>
      </c>
      <c r="J4458" s="6">
        <f t="shared" si="636"/>
        <v>62</v>
      </c>
      <c r="K4458" s="9">
        <f t="shared" si="628"/>
        <v>45843</v>
      </c>
      <c r="L4458" s="8">
        <f>+VLOOKUP(K4458,'20251231_param'!$A$2:$C$244,2)</f>
        <v>33.916666666666664</v>
      </c>
      <c r="M4458" s="8">
        <f>+VLOOKUP($K4458,'20251231_param'!$A$2:$C$244,3)</f>
        <v>27.026422927052039</v>
      </c>
      <c r="N4458" s="8">
        <f t="shared" si="629"/>
        <v>1.0391065591304496</v>
      </c>
    </row>
    <row r="4459" spans="1:14" x14ac:dyDescent="0.2">
      <c r="A4459" s="5">
        <v>45843.708333333336</v>
      </c>
      <c r="B4459" s="3">
        <v>76</v>
      </c>
      <c r="C4459" s="3"/>
      <c r="D4459" s="6">
        <f t="shared" si="630"/>
        <v>2025</v>
      </c>
      <c r="E4459" s="6">
        <f t="shared" si="631"/>
        <v>7</v>
      </c>
      <c r="F4459" s="6">
        <f t="shared" si="632"/>
        <v>5</v>
      </c>
      <c r="G4459" s="6">
        <f t="shared" si="633"/>
        <v>6</v>
      </c>
      <c r="H4459" s="6">
        <f t="shared" si="634"/>
        <v>27</v>
      </c>
      <c r="I4459" s="6">
        <f t="shared" si="635"/>
        <v>17</v>
      </c>
      <c r="J4459" s="6">
        <f t="shared" si="636"/>
        <v>76</v>
      </c>
      <c r="K4459" s="9">
        <f t="shared" si="628"/>
        <v>45843</v>
      </c>
      <c r="L4459" s="8">
        <f>+VLOOKUP(K4459,'20251231_param'!$A$2:$C$244,2)</f>
        <v>33.916666666666664</v>
      </c>
      <c r="M4459" s="8">
        <f>+VLOOKUP($K4459,'20251231_param'!$A$2:$C$244,3)</f>
        <v>27.026422927052039</v>
      </c>
      <c r="N4459" s="8">
        <f t="shared" si="629"/>
        <v>1.5571181375693679</v>
      </c>
    </row>
    <row r="4460" spans="1:14" x14ac:dyDescent="0.2">
      <c r="A4460" s="5">
        <v>45843.75</v>
      </c>
      <c r="B4460" s="3">
        <v>46</v>
      </c>
      <c r="C4460" s="3"/>
      <c r="D4460" s="6">
        <f t="shared" si="630"/>
        <v>2025</v>
      </c>
      <c r="E4460" s="6">
        <f t="shared" si="631"/>
        <v>7</v>
      </c>
      <c r="F4460" s="6">
        <f t="shared" si="632"/>
        <v>5</v>
      </c>
      <c r="G4460" s="6">
        <f t="shared" si="633"/>
        <v>6</v>
      </c>
      <c r="H4460" s="6">
        <f t="shared" si="634"/>
        <v>27</v>
      </c>
      <c r="I4460" s="6">
        <f t="shared" si="635"/>
        <v>18</v>
      </c>
      <c r="J4460" s="6">
        <f t="shared" si="636"/>
        <v>46</v>
      </c>
      <c r="K4460" s="9">
        <f t="shared" si="628"/>
        <v>45843</v>
      </c>
      <c r="L4460" s="8">
        <f>+VLOOKUP(K4460,'20251231_param'!$A$2:$C$244,2)</f>
        <v>33.916666666666664</v>
      </c>
      <c r="M4460" s="8">
        <f>+VLOOKUP($K4460,'20251231_param'!$A$2:$C$244,3)</f>
        <v>27.026422927052039</v>
      </c>
      <c r="N4460" s="8">
        <f t="shared" si="629"/>
        <v>0.44709332662882845</v>
      </c>
    </row>
    <row r="4461" spans="1:14" x14ac:dyDescent="0.2">
      <c r="A4461" s="5">
        <v>45843.791666666664</v>
      </c>
      <c r="B4461" s="3">
        <v>60</v>
      </c>
      <c r="C4461" s="3"/>
      <c r="D4461" s="6">
        <f t="shared" si="630"/>
        <v>2025</v>
      </c>
      <c r="E4461" s="6">
        <f t="shared" si="631"/>
        <v>7</v>
      </c>
      <c r="F4461" s="6">
        <f t="shared" si="632"/>
        <v>5</v>
      </c>
      <c r="G4461" s="6">
        <f t="shared" si="633"/>
        <v>6</v>
      </c>
      <c r="H4461" s="6">
        <f t="shared" si="634"/>
        <v>27</v>
      </c>
      <c r="I4461" s="6">
        <f t="shared" si="635"/>
        <v>19</v>
      </c>
      <c r="J4461" s="6">
        <f t="shared" si="636"/>
        <v>60</v>
      </c>
      <c r="K4461" s="9">
        <f t="shared" si="628"/>
        <v>45843</v>
      </c>
      <c r="L4461" s="8">
        <f>+VLOOKUP(K4461,'20251231_param'!$A$2:$C$244,2)</f>
        <v>33.916666666666664</v>
      </c>
      <c r="M4461" s="8">
        <f>+VLOOKUP($K4461,'20251231_param'!$A$2:$C$244,3)</f>
        <v>27.026422927052039</v>
      </c>
      <c r="N4461" s="8">
        <f t="shared" si="629"/>
        <v>0.96510490506774693</v>
      </c>
    </row>
    <row r="4462" spans="1:14" x14ac:dyDescent="0.2">
      <c r="A4462" s="5">
        <v>45843.833333333336</v>
      </c>
      <c r="B4462" s="3">
        <v>23</v>
      </c>
      <c r="C4462" s="3"/>
      <c r="D4462" s="6">
        <f t="shared" si="630"/>
        <v>2025</v>
      </c>
      <c r="E4462" s="6">
        <f t="shared" si="631"/>
        <v>7</v>
      </c>
      <c r="F4462" s="6">
        <f t="shared" si="632"/>
        <v>5</v>
      </c>
      <c r="G4462" s="6">
        <f t="shared" si="633"/>
        <v>6</v>
      </c>
      <c r="H4462" s="6">
        <f t="shared" si="634"/>
        <v>27</v>
      </c>
      <c r="I4462" s="6">
        <f t="shared" si="635"/>
        <v>20</v>
      </c>
      <c r="J4462" s="6">
        <f t="shared" si="636"/>
        <v>23</v>
      </c>
      <c r="K4462" s="9">
        <f t="shared" si="628"/>
        <v>45843</v>
      </c>
      <c r="L4462" s="8">
        <f>+VLOOKUP(K4462,'20251231_param'!$A$2:$C$244,2)</f>
        <v>33.916666666666664</v>
      </c>
      <c r="M4462" s="8">
        <f>+VLOOKUP($K4462,'20251231_param'!$A$2:$C$244,3)</f>
        <v>27.026422927052039</v>
      </c>
      <c r="N4462" s="8">
        <f t="shared" si="629"/>
        <v>-0.40392569509225179</v>
      </c>
    </row>
    <row r="4463" spans="1:14" x14ac:dyDescent="0.2">
      <c r="A4463" s="5">
        <v>45843.875</v>
      </c>
      <c r="B4463" s="3">
        <v>33</v>
      </c>
      <c r="C4463" s="3"/>
      <c r="D4463" s="6">
        <f t="shared" si="630"/>
        <v>2025</v>
      </c>
      <c r="E4463" s="6">
        <f t="shared" si="631"/>
        <v>7</v>
      </c>
      <c r="F4463" s="6">
        <f t="shared" si="632"/>
        <v>5</v>
      </c>
      <c r="G4463" s="6">
        <f t="shared" si="633"/>
        <v>6</v>
      </c>
      <c r="H4463" s="6">
        <f t="shared" si="634"/>
        <v>27</v>
      </c>
      <c r="I4463" s="6">
        <f t="shared" si="635"/>
        <v>21</v>
      </c>
      <c r="J4463" s="6">
        <f t="shared" si="636"/>
        <v>33</v>
      </c>
      <c r="K4463" s="9">
        <f t="shared" si="628"/>
        <v>45843</v>
      </c>
      <c r="L4463" s="8">
        <f>+VLOOKUP(K4463,'20251231_param'!$A$2:$C$244,2)</f>
        <v>33.916666666666664</v>
      </c>
      <c r="M4463" s="8">
        <f>+VLOOKUP($K4463,'20251231_param'!$A$2:$C$244,3)</f>
        <v>27.026422927052039</v>
      </c>
      <c r="N4463" s="8">
        <f t="shared" si="629"/>
        <v>-3.3917424778738617E-2</v>
      </c>
    </row>
    <row r="4464" spans="1:14" x14ac:dyDescent="0.2">
      <c r="A4464" s="5">
        <v>45843.916666666664</v>
      </c>
      <c r="B4464" s="3">
        <v>25</v>
      </c>
      <c r="C4464" s="3"/>
      <c r="D4464" s="6">
        <f t="shared" si="630"/>
        <v>2025</v>
      </c>
      <c r="E4464" s="6">
        <f t="shared" si="631"/>
        <v>7</v>
      </c>
      <c r="F4464" s="6">
        <f t="shared" si="632"/>
        <v>5</v>
      </c>
      <c r="G4464" s="6">
        <f t="shared" si="633"/>
        <v>6</v>
      </c>
      <c r="H4464" s="6">
        <f t="shared" si="634"/>
        <v>27</v>
      </c>
      <c r="I4464" s="6">
        <f t="shared" si="635"/>
        <v>22</v>
      </c>
      <c r="J4464" s="6">
        <f t="shared" si="636"/>
        <v>25</v>
      </c>
      <c r="K4464" s="9">
        <f t="shared" si="628"/>
        <v>45843</v>
      </c>
      <c r="L4464" s="8">
        <f>+VLOOKUP(K4464,'20251231_param'!$A$2:$C$244,2)</f>
        <v>33.916666666666664</v>
      </c>
      <c r="M4464" s="8">
        <f>+VLOOKUP($K4464,'20251231_param'!$A$2:$C$244,3)</f>
        <v>27.026422927052039</v>
      </c>
      <c r="N4464" s="8">
        <f t="shared" si="629"/>
        <v>-0.32992404102954914</v>
      </c>
    </row>
    <row r="4465" spans="1:14" x14ac:dyDescent="0.2">
      <c r="A4465" s="5">
        <v>45843.958333333336</v>
      </c>
      <c r="B4465" s="3">
        <v>23</v>
      </c>
      <c r="C4465" s="3"/>
      <c r="D4465" s="6">
        <f t="shared" si="630"/>
        <v>2025</v>
      </c>
      <c r="E4465" s="6">
        <f t="shared" si="631"/>
        <v>7</v>
      </c>
      <c r="F4465" s="6">
        <f t="shared" si="632"/>
        <v>5</v>
      </c>
      <c r="G4465" s="6">
        <f t="shared" si="633"/>
        <v>6</v>
      </c>
      <c r="H4465" s="6">
        <f t="shared" si="634"/>
        <v>27</v>
      </c>
      <c r="I4465" s="6">
        <f t="shared" si="635"/>
        <v>23</v>
      </c>
      <c r="J4465" s="6">
        <f t="shared" si="636"/>
        <v>23</v>
      </c>
      <c r="K4465" s="9">
        <f t="shared" si="628"/>
        <v>45843</v>
      </c>
      <c r="L4465" s="8">
        <f>+VLOOKUP(K4465,'20251231_param'!$A$2:$C$244,2)</f>
        <v>33.916666666666664</v>
      </c>
      <c r="M4465" s="8">
        <f>+VLOOKUP($K4465,'20251231_param'!$A$2:$C$244,3)</f>
        <v>27.026422927052039</v>
      </c>
      <c r="N4465" s="8">
        <f t="shared" si="629"/>
        <v>-0.40392569509225179</v>
      </c>
    </row>
    <row r="4466" spans="1:14" x14ac:dyDescent="0.2">
      <c r="A4466" s="5">
        <v>45844</v>
      </c>
      <c r="B4466" s="3">
        <v>0</v>
      </c>
      <c r="C4466" s="3"/>
      <c r="D4466" s="6">
        <f t="shared" si="630"/>
        <v>2025</v>
      </c>
      <c r="E4466" s="6">
        <f t="shared" si="631"/>
        <v>7</v>
      </c>
      <c r="F4466" s="6">
        <f t="shared" si="632"/>
        <v>6</v>
      </c>
      <c r="G4466" s="6">
        <f t="shared" si="633"/>
        <v>7</v>
      </c>
      <c r="H4466" s="6">
        <f t="shared" si="634"/>
        <v>27</v>
      </c>
      <c r="I4466" s="6">
        <f t="shared" si="635"/>
        <v>0</v>
      </c>
      <c r="J4466" s="6">
        <f t="shared" si="636"/>
        <v>0</v>
      </c>
      <c r="K4466" s="9">
        <f t="shared" si="628"/>
        <v>45844</v>
      </c>
      <c r="L4466" s="8">
        <f>+VLOOKUP(K4466,'20251231_param'!$A$2:$C$244,2)</f>
        <v>26.75</v>
      </c>
      <c r="M4466" s="8">
        <f>+VLOOKUP($K4466,'20251231_param'!$A$2:$C$244,3)</f>
        <v>19.685019685029527</v>
      </c>
      <c r="N4466" s="8">
        <f t="shared" si="629"/>
        <v>-1.3589013589020384</v>
      </c>
    </row>
    <row r="4467" spans="1:14" x14ac:dyDescent="0.2">
      <c r="A4467" s="5">
        <v>45844.041666666664</v>
      </c>
      <c r="B4467" s="3">
        <v>9</v>
      </c>
      <c r="C4467" s="3"/>
      <c r="D4467" s="6">
        <f t="shared" si="630"/>
        <v>2025</v>
      </c>
      <c r="E4467" s="6">
        <f t="shared" si="631"/>
        <v>7</v>
      </c>
      <c r="F4467" s="6">
        <f t="shared" si="632"/>
        <v>6</v>
      </c>
      <c r="G4467" s="6">
        <f t="shared" si="633"/>
        <v>7</v>
      </c>
      <c r="H4467" s="6">
        <f t="shared" si="634"/>
        <v>27</v>
      </c>
      <c r="I4467" s="6">
        <f t="shared" si="635"/>
        <v>1</v>
      </c>
      <c r="J4467" s="6">
        <f t="shared" si="636"/>
        <v>9</v>
      </c>
      <c r="K4467" s="9">
        <f t="shared" si="628"/>
        <v>45844</v>
      </c>
      <c r="L4467" s="8">
        <f>+VLOOKUP(K4467,'20251231_param'!$A$2:$C$244,2)</f>
        <v>26.75</v>
      </c>
      <c r="M4467" s="8">
        <f>+VLOOKUP($K4467,'20251231_param'!$A$2:$C$244,3)</f>
        <v>19.685019685029527</v>
      </c>
      <c r="N4467" s="8">
        <f t="shared" si="629"/>
        <v>-0.90170090170135253</v>
      </c>
    </row>
    <row r="4468" spans="1:14" x14ac:dyDescent="0.2">
      <c r="A4468" s="5">
        <v>45844.083333333336</v>
      </c>
      <c r="B4468" s="3">
        <v>3</v>
      </c>
      <c r="C4468" s="3"/>
      <c r="D4468" s="6">
        <f t="shared" si="630"/>
        <v>2025</v>
      </c>
      <c r="E4468" s="6">
        <f t="shared" si="631"/>
        <v>7</v>
      </c>
      <c r="F4468" s="6">
        <f t="shared" si="632"/>
        <v>6</v>
      </c>
      <c r="G4468" s="6">
        <f t="shared" si="633"/>
        <v>7</v>
      </c>
      <c r="H4468" s="6">
        <f t="shared" si="634"/>
        <v>27</v>
      </c>
      <c r="I4468" s="6">
        <f t="shared" si="635"/>
        <v>2</v>
      </c>
      <c r="J4468" s="6">
        <f t="shared" si="636"/>
        <v>3</v>
      </c>
      <c r="K4468" s="9">
        <f t="shared" si="628"/>
        <v>45844</v>
      </c>
      <c r="L4468" s="8">
        <f>+VLOOKUP(K4468,'20251231_param'!$A$2:$C$244,2)</f>
        <v>26.75</v>
      </c>
      <c r="M4468" s="8">
        <f>+VLOOKUP($K4468,'20251231_param'!$A$2:$C$244,3)</f>
        <v>19.685019685029527</v>
      </c>
      <c r="N4468" s="8">
        <f t="shared" si="629"/>
        <v>-1.2065012065018097</v>
      </c>
    </row>
    <row r="4469" spans="1:14" x14ac:dyDescent="0.2">
      <c r="A4469" s="5">
        <v>45844.125</v>
      </c>
      <c r="B4469" s="3">
        <v>1</v>
      </c>
      <c r="C4469" s="3"/>
      <c r="D4469" s="6">
        <f t="shared" si="630"/>
        <v>2025</v>
      </c>
      <c r="E4469" s="6">
        <f t="shared" si="631"/>
        <v>7</v>
      </c>
      <c r="F4469" s="6">
        <f t="shared" si="632"/>
        <v>6</v>
      </c>
      <c r="G4469" s="6">
        <f t="shared" si="633"/>
        <v>7</v>
      </c>
      <c r="H4469" s="6">
        <f t="shared" si="634"/>
        <v>27</v>
      </c>
      <c r="I4469" s="6">
        <f t="shared" si="635"/>
        <v>3</v>
      </c>
      <c r="J4469" s="6">
        <f t="shared" si="636"/>
        <v>1</v>
      </c>
      <c r="K4469" s="9">
        <f t="shared" si="628"/>
        <v>45844</v>
      </c>
      <c r="L4469" s="8">
        <f>+VLOOKUP(K4469,'20251231_param'!$A$2:$C$244,2)</f>
        <v>26.75</v>
      </c>
      <c r="M4469" s="8">
        <f>+VLOOKUP($K4469,'20251231_param'!$A$2:$C$244,3)</f>
        <v>19.685019685029527</v>
      </c>
      <c r="N4469" s="8">
        <f t="shared" si="629"/>
        <v>-1.3081013081019621</v>
      </c>
    </row>
    <row r="4470" spans="1:14" x14ac:dyDescent="0.2">
      <c r="A4470" s="5">
        <v>45844.166666666664</v>
      </c>
      <c r="B4470" s="3">
        <v>61</v>
      </c>
      <c r="C4470" s="3"/>
      <c r="D4470" s="6">
        <f t="shared" si="630"/>
        <v>2025</v>
      </c>
      <c r="E4470" s="6">
        <f t="shared" si="631"/>
        <v>7</v>
      </c>
      <c r="F4470" s="6">
        <f t="shared" si="632"/>
        <v>6</v>
      </c>
      <c r="G4470" s="6">
        <f t="shared" si="633"/>
        <v>7</v>
      </c>
      <c r="H4470" s="6">
        <f t="shared" si="634"/>
        <v>27</v>
      </c>
      <c r="I4470" s="6">
        <f t="shared" si="635"/>
        <v>4</v>
      </c>
      <c r="J4470" s="6">
        <f t="shared" si="636"/>
        <v>61</v>
      </c>
      <c r="K4470" s="9">
        <f t="shared" si="628"/>
        <v>45844</v>
      </c>
      <c r="L4470" s="8">
        <f>+VLOOKUP(K4470,'20251231_param'!$A$2:$C$244,2)</f>
        <v>26.75</v>
      </c>
      <c r="M4470" s="8">
        <f>+VLOOKUP($K4470,'20251231_param'!$A$2:$C$244,3)</f>
        <v>19.685019685029527</v>
      </c>
      <c r="N4470" s="8">
        <f t="shared" si="629"/>
        <v>1.73990173990261</v>
      </c>
    </row>
    <row r="4471" spans="1:14" x14ac:dyDescent="0.2">
      <c r="A4471" s="5">
        <v>45844.208333333336</v>
      </c>
      <c r="B4471" s="3">
        <v>2</v>
      </c>
      <c r="C4471" s="3"/>
      <c r="D4471" s="6">
        <f t="shared" si="630"/>
        <v>2025</v>
      </c>
      <c r="E4471" s="6">
        <f t="shared" si="631"/>
        <v>7</v>
      </c>
      <c r="F4471" s="6">
        <f t="shared" si="632"/>
        <v>6</v>
      </c>
      <c r="G4471" s="6">
        <f t="shared" si="633"/>
        <v>7</v>
      </c>
      <c r="H4471" s="6">
        <f t="shared" si="634"/>
        <v>27</v>
      </c>
      <c r="I4471" s="6">
        <f t="shared" si="635"/>
        <v>5</v>
      </c>
      <c r="J4471" s="6">
        <f t="shared" si="636"/>
        <v>2</v>
      </c>
      <c r="K4471" s="9">
        <f t="shared" si="628"/>
        <v>45844</v>
      </c>
      <c r="L4471" s="8">
        <f>+VLOOKUP(K4471,'20251231_param'!$A$2:$C$244,2)</f>
        <v>26.75</v>
      </c>
      <c r="M4471" s="8">
        <f>+VLOOKUP($K4471,'20251231_param'!$A$2:$C$244,3)</f>
        <v>19.685019685029527</v>
      </c>
      <c r="N4471" s="8">
        <f t="shared" si="629"/>
        <v>-1.257301257301886</v>
      </c>
    </row>
    <row r="4472" spans="1:14" x14ac:dyDescent="0.2">
      <c r="A4472" s="5">
        <v>45844.25</v>
      </c>
      <c r="B4472" s="3">
        <v>3</v>
      </c>
      <c r="C4472" s="3"/>
      <c r="D4472" s="6">
        <f t="shared" si="630"/>
        <v>2025</v>
      </c>
      <c r="E4472" s="6">
        <f t="shared" si="631"/>
        <v>7</v>
      </c>
      <c r="F4472" s="6">
        <f t="shared" si="632"/>
        <v>6</v>
      </c>
      <c r="G4472" s="6">
        <f t="shared" si="633"/>
        <v>7</v>
      </c>
      <c r="H4472" s="6">
        <f t="shared" si="634"/>
        <v>27</v>
      </c>
      <c r="I4472" s="6">
        <f t="shared" si="635"/>
        <v>6</v>
      </c>
      <c r="J4472" s="6">
        <f t="shared" si="636"/>
        <v>3</v>
      </c>
      <c r="K4472" s="9">
        <f t="shared" si="628"/>
        <v>45844</v>
      </c>
      <c r="L4472" s="8">
        <f>+VLOOKUP(K4472,'20251231_param'!$A$2:$C$244,2)</f>
        <v>26.75</v>
      </c>
      <c r="M4472" s="8">
        <f>+VLOOKUP($K4472,'20251231_param'!$A$2:$C$244,3)</f>
        <v>19.685019685029527</v>
      </c>
      <c r="N4472" s="8">
        <f t="shared" si="629"/>
        <v>-1.2065012065018097</v>
      </c>
    </row>
    <row r="4473" spans="1:14" x14ac:dyDescent="0.2">
      <c r="A4473" s="5">
        <v>45844.291666666664</v>
      </c>
      <c r="B4473" s="3">
        <v>4</v>
      </c>
      <c r="C4473" s="3"/>
      <c r="D4473" s="6">
        <f t="shared" si="630"/>
        <v>2025</v>
      </c>
      <c r="E4473" s="6">
        <f t="shared" si="631"/>
        <v>7</v>
      </c>
      <c r="F4473" s="6">
        <f t="shared" si="632"/>
        <v>6</v>
      </c>
      <c r="G4473" s="6">
        <f t="shared" si="633"/>
        <v>7</v>
      </c>
      <c r="H4473" s="6">
        <f t="shared" si="634"/>
        <v>27</v>
      </c>
      <c r="I4473" s="6">
        <f t="shared" si="635"/>
        <v>7</v>
      </c>
      <c r="J4473" s="6">
        <f t="shared" si="636"/>
        <v>4</v>
      </c>
      <c r="K4473" s="9">
        <f t="shared" si="628"/>
        <v>45844</v>
      </c>
      <c r="L4473" s="8">
        <f>+VLOOKUP(K4473,'20251231_param'!$A$2:$C$244,2)</f>
        <v>26.75</v>
      </c>
      <c r="M4473" s="8">
        <f>+VLOOKUP($K4473,'20251231_param'!$A$2:$C$244,3)</f>
        <v>19.685019685029527</v>
      </c>
      <c r="N4473" s="8">
        <f t="shared" si="629"/>
        <v>-1.1557011557017336</v>
      </c>
    </row>
    <row r="4474" spans="1:14" x14ac:dyDescent="0.2">
      <c r="A4474" s="5">
        <v>45844.333333333336</v>
      </c>
      <c r="B4474" s="3">
        <v>10</v>
      </c>
      <c r="C4474" s="3"/>
      <c r="D4474" s="6">
        <f t="shared" si="630"/>
        <v>2025</v>
      </c>
      <c r="E4474" s="6">
        <f t="shared" si="631"/>
        <v>7</v>
      </c>
      <c r="F4474" s="6">
        <f t="shared" si="632"/>
        <v>6</v>
      </c>
      <c r="G4474" s="6">
        <f t="shared" si="633"/>
        <v>7</v>
      </c>
      <c r="H4474" s="6">
        <f t="shared" si="634"/>
        <v>27</v>
      </c>
      <c r="I4474" s="6">
        <f t="shared" si="635"/>
        <v>8</v>
      </c>
      <c r="J4474" s="6">
        <f t="shared" si="636"/>
        <v>10</v>
      </c>
      <c r="K4474" s="9">
        <f t="shared" si="628"/>
        <v>45844</v>
      </c>
      <c r="L4474" s="8">
        <f>+VLOOKUP(K4474,'20251231_param'!$A$2:$C$244,2)</f>
        <v>26.75</v>
      </c>
      <c r="M4474" s="8">
        <f>+VLOOKUP($K4474,'20251231_param'!$A$2:$C$244,3)</f>
        <v>19.685019685029527</v>
      </c>
      <c r="N4474" s="8">
        <f t="shared" si="629"/>
        <v>-0.85090085090127643</v>
      </c>
    </row>
    <row r="4475" spans="1:14" x14ac:dyDescent="0.2">
      <c r="A4475" s="5">
        <v>45844.375</v>
      </c>
      <c r="B4475" s="3">
        <v>27</v>
      </c>
      <c r="C4475" s="3"/>
      <c r="D4475" s="6">
        <f t="shared" si="630"/>
        <v>2025</v>
      </c>
      <c r="E4475" s="6">
        <f t="shared" si="631"/>
        <v>7</v>
      </c>
      <c r="F4475" s="6">
        <f t="shared" si="632"/>
        <v>6</v>
      </c>
      <c r="G4475" s="6">
        <f t="shared" si="633"/>
        <v>7</v>
      </c>
      <c r="H4475" s="6">
        <f t="shared" si="634"/>
        <v>27</v>
      </c>
      <c r="I4475" s="6">
        <f t="shared" si="635"/>
        <v>9</v>
      </c>
      <c r="J4475" s="6">
        <f t="shared" si="636"/>
        <v>27</v>
      </c>
      <c r="K4475" s="9">
        <f t="shared" si="628"/>
        <v>45844</v>
      </c>
      <c r="L4475" s="8">
        <f>+VLOOKUP(K4475,'20251231_param'!$A$2:$C$244,2)</f>
        <v>26.75</v>
      </c>
      <c r="M4475" s="8">
        <f>+VLOOKUP($K4475,'20251231_param'!$A$2:$C$244,3)</f>
        <v>19.685019685029527</v>
      </c>
      <c r="N4475" s="8">
        <f t="shared" si="629"/>
        <v>1.270001270001905E-2</v>
      </c>
    </row>
    <row r="4476" spans="1:14" x14ac:dyDescent="0.2">
      <c r="A4476" s="5">
        <v>45844.416666666664</v>
      </c>
      <c r="B4476" s="3">
        <v>35</v>
      </c>
      <c r="C4476" s="3"/>
      <c r="D4476" s="6">
        <f t="shared" si="630"/>
        <v>2025</v>
      </c>
      <c r="E4476" s="6">
        <f t="shared" si="631"/>
        <v>7</v>
      </c>
      <c r="F4476" s="6">
        <f t="shared" si="632"/>
        <v>6</v>
      </c>
      <c r="G4476" s="6">
        <f t="shared" si="633"/>
        <v>7</v>
      </c>
      <c r="H4476" s="6">
        <f t="shared" si="634"/>
        <v>27</v>
      </c>
      <c r="I4476" s="6">
        <f t="shared" si="635"/>
        <v>10</v>
      </c>
      <c r="J4476" s="6">
        <f t="shared" si="636"/>
        <v>35</v>
      </c>
      <c r="K4476" s="9">
        <f t="shared" si="628"/>
        <v>45844</v>
      </c>
      <c r="L4476" s="8">
        <f>+VLOOKUP(K4476,'20251231_param'!$A$2:$C$244,2)</f>
        <v>26.75</v>
      </c>
      <c r="M4476" s="8">
        <f>+VLOOKUP($K4476,'20251231_param'!$A$2:$C$244,3)</f>
        <v>19.685019685029527</v>
      </c>
      <c r="N4476" s="8">
        <f t="shared" si="629"/>
        <v>0.41910041910062867</v>
      </c>
    </row>
    <row r="4477" spans="1:14" x14ac:dyDescent="0.2">
      <c r="A4477" s="5">
        <v>45844.458333333336</v>
      </c>
      <c r="B4477" s="3">
        <v>45</v>
      </c>
      <c r="C4477" s="3"/>
      <c r="D4477" s="6">
        <f t="shared" si="630"/>
        <v>2025</v>
      </c>
      <c r="E4477" s="6">
        <f t="shared" si="631"/>
        <v>7</v>
      </c>
      <c r="F4477" s="6">
        <f t="shared" si="632"/>
        <v>6</v>
      </c>
      <c r="G4477" s="6">
        <f t="shared" si="633"/>
        <v>7</v>
      </c>
      <c r="H4477" s="6">
        <f t="shared" si="634"/>
        <v>27</v>
      </c>
      <c r="I4477" s="6">
        <f t="shared" si="635"/>
        <v>11</v>
      </c>
      <c r="J4477" s="6">
        <f t="shared" si="636"/>
        <v>45</v>
      </c>
      <c r="K4477" s="9">
        <f t="shared" si="628"/>
        <v>45844</v>
      </c>
      <c r="L4477" s="8">
        <f>+VLOOKUP(K4477,'20251231_param'!$A$2:$C$244,2)</f>
        <v>26.75</v>
      </c>
      <c r="M4477" s="8">
        <f>+VLOOKUP($K4477,'20251231_param'!$A$2:$C$244,3)</f>
        <v>19.685019685029527</v>
      </c>
      <c r="N4477" s="8">
        <f t="shared" si="629"/>
        <v>0.92710092710139069</v>
      </c>
    </row>
    <row r="4478" spans="1:14" x14ac:dyDescent="0.2">
      <c r="A4478" s="5">
        <v>45844.5</v>
      </c>
      <c r="B4478" s="3">
        <v>45</v>
      </c>
      <c r="C4478" s="3"/>
      <c r="D4478" s="6">
        <f t="shared" si="630"/>
        <v>2025</v>
      </c>
      <c r="E4478" s="6">
        <f t="shared" si="631"/>
        <v>7</v>
      </c>
      <c r="F4478" s="6">
        <f t="shared" si="632"/>
        <v>6</v>
      </c>
      <c r="G4478" s="6">
        <f t="shared" si="633"/>
        <v>7</v>
      </c>
      <c r="H4478" s="6">
        <f t="shared" si="634"/>
        <v>27</v>
      </c>
      <c r="I4478" s="6">
        <f t="shared" si="635"/>
        <v>12</v>
      </c>
      <c r="J4478" s="6">
        <f t="shared" si="636"/>
        <v>45</v>
      </c>
      <c r="K4478" s="9">
        <f t="shared" si="628"/>
        <v>45844</v>
      </c>
      <c r="L4478" s="8">
        <f>+VLOOKUP(K4478,'20251231_param'!$A$2:$C$244,2)</f>
        <v>26.75</v>
      </c>
      <c r="M4478" s="8">
        <f>+VLOOKUP($K4478,'20251231_param'!$A$2:$C$244,3)</f>
        <v>19.685019685029527</v>
      </c>
      <c r="N4478" s="8">
        <f t="shared" si="629"/>
        <v>0.92710092710139069</v>
      </c>
    </row>
    <row r="4479" spans="1:14" x14ac:dyDescent="0.2">
      <c r="A4479" s="5">
        <v>45844.541666666664</v>
      </c>
      <c r="B4479" s="3">
        <v>59</v>
      </c>
      <c r="C4479" s="3"/>
      <c r="D4479" s="6">
        <f t="shared" si="630"/>
        <v>2025</v>
      </c>
      <c r="E4479" s="6">
        <f t="shared" si="631"/>
        <v>7</v>
      </c>
      <c r="F4479" s="6">
        <f t="shared" si="632"/>
        <v>6</v>
      </c>
      <c r="G4479" s="6">
        <f t="shared" si="633"/>
        <v>7</v>
      </c>
      <c r="H4479" s="6">
        <f t="shared" si="634"/>
        <v>27</v>
      </c>
      <c r="I4479" s="6">
        <f t="shared" si="635"/>
        <v>13</v>
      </c>
      <c r="J4479" s="6">
        <f t="shared" si="636"/>
        <v>59</v>
      </c>
      <c r="K4479" s="9">
        <f t="shared" si="628"/>
        <v>45844</v>
      </c>
      <c r="L4479" s="8">
        <f>+VLOOKUP(K4479,'20251231_param'!$A$2:$C$244,2)</f>
        <v>26.75</v>
      </c>
      <c r="M4479" s="8">
        <f>+VLOOKUP($K4479,'20251231_param'!$A$2:$C$244,3)</f>
        <v>19.685019685029527</v>
      </c>
      <c r="N4479" s="8">
        <f t="shared" si="629"/>
        <v>1.6383016383024576</v>
      </c>
    </row>
    <row r="4480" spans="1:14" x14ac:dyDescent="0.2">
      <c r="A4480" s="5">
        <v>45844.583333333336</v>
      </c>
      <c r="B4480" s="3">
        <v>39</v>
      </c>
      <c r="C4480" s="3"/>
      <c r="D4480" s="6">
        <f t="shared" si="630"/>
        <v>2025</v>
      </c>
      <c r="E4480" s="6">
        <f t="shared" si="631"/>
        <v>7</v>
      </c>
      <c r="F4480" s="6">
        <f t="shared" si="632"/>
        <v>6</v>
      </c>
      <c r="G4480" s="6">
        <f t="shared" si="633"/>
        <v>7</v>
      </c>
      <c r="H4480" s="6">
        <f t="shared" si="634"/>
        <v>27</v>
      </c>
      <c r="I4480" s="6">
        <f t="shared" si="635"/>
        <v>14</v>
      </c>
      <c r="J4480" s="6">
        <f t="shared" si="636"/>
        <v>39</v>
      </c>
      <c r="K4480" s="9">
        <f t="shared" si="628"/>
        <v>45844</v>
      </c>
      <c r="L4480" s="8">
        <f>+VLOOKUP(K4480,'20251231_param'!$A$2:$C$244,2)</f>
        <v>26.75</v>
      </c>
      <c r="M4480" s="8">
        <f>+VLOOKUP($K4480,'20251231_param'!$A$2:$C$244,3)</f>
        <v>19.685019685029527</v>
      </c>
      <c r="N4480" s="8">
        <f t="shared" si="629"/>
        <v>0.62230062230093353</v>
      </c>
    </row>
    <row r="4481" spans="1:14" x14ac:dyDescent="0.2">
      <c r="A4481" s="5">
        <v>45844.625</v>
      </c>
      <c r="B4481" s="3">
        <v>35</v>
      </c>
      <c r="C4481" s="3"/>
      <c r="D4481" s="6">
        <f t="shared" si="630"/>
        <v>2025</v>
      </c>
      <c r="E4481" s="6">
        <f t="shared" si="631"/>
        <v>7</v>
      </c>
      <c r="F4481" s="6">
        <f t="shared" si="632"/>
        <v>6</v>
      </c>
      <c r="G4481" s="6">
        <f t="shared" si="633"/>
        <v>7</v>
      </c>
      <c r="H4481" s="6">
        <f t="shared" si="634"/>
        <v>27</v>
      </c>
      <c r="I4481" s="6">
        <f t="shared" si="635"/>
        <v>15</v>
      </c>
      <c r="J4481" s="6">
        <f t="shared" si="636"/>
        <v>35</v>
      </c>
      <c r="K4481" s="9">
        <f t="shared" si="628"/>
        <v>45844</v>
      </c>
      <c r="L4481" s="8">
        <f>+VLOOKUP(K4481,'20251231_param'!$A$2:$C$244,2)</f>
        <v>26.75</v>
      </c>
      <c r="M4481" s="8">
        <f>+VLOOKUP($K4481,'20251231_param'!$A$2:$C$244,3)</f>
        <v>19.685019685029527</v>
      </c>
      <c r="N4481" s="8">
        <f t="shared" si="629"/>
        <v>0.41910041910062867</v>
      </c>
    </row>
    <row r="4482" spans="1:14" x14ac:dyDescent="0.2">
      <c r="A4482" s="5">
        <v>45844.666666666664</v>
      </c>
      <c r="B4482" s="3">
        <v>39</v>
      </c>
      <c r="C4482" s="3"/>
      <c r="D4482" s="6">
        <f t="shared" si="630"/>
        <v>2025</v>
      </c>
      <c r="E4482" s="6">
        <f t="shared" si="631"/>
        <v>7</v>
      </c>
      <c r="F4482" s="6">
        <f t="shared" si="632"/>
        <v>6</v>
      </c>
      <c r="G4482" s="6">
        <f t="shared" si="633"/>
        <v>7</v>
      </c>
      <c r="H4482" s="6">
        <f t="shared" si="634"/>
        <v>27</v>
      </c>
      <c r="I4482" s="6">
        <f t="shared" si="635"/>
        <v>16</v>
      </c>
      <c r="J4482" s="6">
        <f t="shared" si="636"/>
        <v>39</v>
      </c>
      <c r="K4482" s="9">
        <f t="shared" si="628"/>
        <v>45844</v>
      </c>
      <c r="L4482" s="8">
        <f>+VLOOKUP(K4482,'20251231_param'!$A$2:$C$244,2)</f>
        <v>26.75</v>
      </c>
      <c r="M4482" s="8">
        <f>+VLOOKUP($K4482,'20251231_param'!$A$2:$C$244,3)</f>
        <v>19.685019685029527</v>
      </c>
      <c r="N4482" s="8">
        <f t="shared" si="629"/>
        <v>0.62230062230093353</v>
      </c>
    </row>
    <row r="4483" spans="1:14" x14ac:dyDescent="0.2">
      <c r="A4483" s="5">
        <v>45844.708333333336</v>
      </c>
      <c r="B4483" s="3">
        <v>33</v>
      </c>
      <c r="C4483" s="3"/>
      <c r="D4483" s="6">
        <f t="shared" si="630"/>
        <v>2025</v>
      </c>
      <c r="E4483" s="6">
        <f t="shared" si="631"/>
        <v>7</v>
      </c>
      <c r="F4483" s="6">
        <f t="shared" si="632"/>
        <v>6</v>
      </c>
      <c r="G4483" s="6">
        <f t="shared" si="633"/>
        <v>7</v>
      </c>
      <c r="H4483" s="6">
        <f t="shared" si="634"/>
        <v>27</v>
      </c>
      <c r="I4483" s="6">
        <f t="shared" si="635"/>
        <v>17</v>
      </c>
      <c r="J4483" s="6">
        <f t="shared" si="636"/>
        <v>33</v>
      </c>
      <c r="K4483" s="9">
        <f t="shared" ref="K4483:K4546" si="637">DATE(D4483,E4483,F4483)</f>
        <v>45844</v>
      </c>
      <c r="L4483" s="8">
        <f>+VLOOKUP(K4483,'20251231_param'!$A$2:$C$244,2)</f>
        <v>26.75</v>
      </c>
      <c r="M4483" s="8">
        <f>+VLOOKUP($K4483,'20251231_param'!$A$2:$C$244,3)</f>
        <v>19.685019685029527</v>
      </c>
      <c r="N4483" s="8">
        <f t="shared" ref="N4483:N4546" si="638">+(J4483-L4483)/M4483</f>
        <v>0.31750031750047625</v>
      </c>
    </row>
    <row r="4484" spans="1:14" x14ac:dyDescent="0.2">
      <c r="A4484" s="5">
        <v>45844.75</v>
      </c>
      <c r="B4484" s="3">
        <v>41</v>
      </c>
      <c r="C4484" s="3"/>
      <c r="D4484" s="6">
        <f t="shared" si="630"/>
        <v>2025</v>
      </c>
      <c r="E4484" s="6">
        <f t="shared" si="631"/>
        <v>7</v>
      </c>
      <c r="F4484" s="6">
        <f t="shared" si="632"/>
        <v>6</v>
      </c>
      <c r="G4484" s="6">
        <f t="shared" si="633"/>
        <v>7</v>
      </c>
      <c r="H4484" s="6">
        <f t="shared" si="634"/>
        <v>27</v>
      </c>
      <c r="I4484" s="6">
        <f t="shared" si="635"/>
        <v>18</v>
      </c>
      <c r="J4484" s="6">
        <f t="shared" si="636"/>
        <v>41</v>
      </c>
      <c r="K4484" s="9">
        <f t="shared" si="637"/>
        <v>45844</v>
      </c>
      <c r="L4484" s="8">
        <f>+VLOOKUP(K4484,'20251231_param'!$A$2:$C$244,2)</f>
        <v>26.75</v>
      </c>
      <c r="M4484" s="8">
        <f>+VLOOKUP($K4484,'20251231_param'!$A$2:$C$244,3)</f>
        <v>19.685019685029527</v>
      </c>
      <c r="N4484" s="8">
        <f t="shared" si="638"/>
        <v>0.72390072390108584</v>
      </c>
    </row>
    <row r="4485" spans="1:14" x14ac:dyDescent="0.2">
      <c r="A4485" s="5">
        <v>45844.791666666664</v>
      </c>
      <c r="B4485" s="3">
        <v>37</v>
      </c>
      <c r="C4485" s="3"/>
      <c r="D4485" s="6">
        <f t="shared" ref="D4485:D4548" si="639">+YEAR(A4485)</f>
        <v>2025</v>
      </c>
      <c r="E4485" s="6">
        <f t="shared" ref="E4485:E4548" si="640">+MONTH(A4485)</f>
        <v>7</v>
      </c>
      <c r="F4485" s="6">
        <f t="shared" ref="F4485:F4548" si="641">+DAY(A4485)</f>
        <v>6</v>
      </c>
      <c r="G4485" s="6">
        <f t="shared" ref="G4485:G4548" si="642">+WEEKDAY(A4485,2)</f>
        <v>7</v>
      </c>
      <c r="H4485" s="6">
        <f t="shared" ref="H4485:H4548" si="643">+WEEKNUM(A4485,21)</f>
        <v>27</v>
      </c>
      <c r="I4485" s="6">
        <f t="shared" ref="I4485:I4548" si="644">+HOUR(A4485)</f>
        <v>19</v>
      </c>
      <c r="J4485" s="6">
        <f t="shared" ref="J4485:J4548" si="645">+B4485</f>
        <v>37</v>
      </c>
      <c r="K4485" s="9">
        <f t="shared" si="637"/>
        <v>45844</v>
      </c>
      <c r="L4485" s="8">
        <f>+VLOOKUP(K4485,'20251231_param'!$A$2:$C$244,2)</f>
        <v>26.75</v>
      </c>
      <c r="M4485" s="8">
        <f>+VLOOKUP($K4485,'20251231_param'!$A$2:$C$244,3)</f>
        <v>19.685019685029527</v>
      </c>
      <c r="N4485" s="8">
        <f t="shared" si="638"/>
        <v>0.5207005207007811</v>
      </c>
    </row>
    <row r="4486" spans="1:14" x14ac:dyDescent="0.2">
      <c r="A4486" s="5">
        <v>45844.833333333336</v>
      </c>
      <c r="B4486" s="3">
        <v>33</v>
      </c>
      <c r="C4486" s="3"/>
      <c r="D4486" s="6">
        <f t="shared" si="639"/>
        <v>2025</v>
      </c>
      <c r="E4486" s="6">
        <f t="shared" si="640"/>
        <v>7</v>
      </c>
      <c r="F4486" s="6">
        <f t="shared" si="641"/>
        <v>6</v>
      </c>
      <c r="G4486" s="6">
        <f t="shared" si="642"/>
        <v>7</v>
      </c>
      <c r="H4486" s="6">
        <f t="shared" si="643"/>
        <v>27</v>
      </c>
      <c r="I4486" s="6">
        <f t="shared" si="644"/>
        <v>20</v>
      </c>
      <c r="J4486" s="6">
        <f t="shared" si="645"/>
        <v>33</v>
      </c>
      <c r="K4486" s="9">
        <f t="shared" si="637"/>
        <v>45844</v>
      </c>
      <c r="L4486" s="8">
        <f>+VLOOKUP(K4486,'20251231_param'!$A$2:$C$244,2)</f>
        <v>26.75</v>
      </c>
      <c r="M4486" s="8">
        <f>+VLOOKUP($K4486,'20251231_param'!$A$2:$C$244,3)</f>
        <v>19.685019685029527</v>
      </c>
      <c r="N4486" s="8">
        <f t="shared" si="638"/>
        <v>0.31750031750047625</v>
      </c>
    </row>
    <row r="4487" spans="1:14" x14ac:dyDescent="0.2">
      <c r="A4487" s="5">
        <v>45844.875</v>
      </c>
      <c r="B4487" s="3">
        <v>52</v>
      </c>
      <c r="C4487" s="3"/>
      <c r="D4487" s="6">
        <f t="shared" si="639"/>
        <v>2025</v>
      </c>
      <c r="E4487" s="6">
        <f t="shared" si="640"/>
        <v>7</v>
      </c>
      <c r="F4487" s="6">
        <f t="shared" si="641"/>
        <v>6</v>
      </c>
      <c r="G4487" s="6">
        <f t="shared" si="642"/>
        <v>7</v>
      </c>
      <c r="H4487" s="6">
        <f t="shared" si="643"/>
        <v>27</v>
      </c>
      <c r="I4487" s="6">
        <f t="shared" si="644"/>
        <v>21</v>
      </c>
      <c r="J4487" s="6">
        <f t="shared" si="645"/>
        <v>52</v>
      </c>
      <c r="K4487" s="9">
        <f t="shared" si="637"/>
        <v>45844</v>
      </c>
      <c r="L4487" s="8">
        <f>+VLOOKUP(K4487,'20251231_param'!$A$2:$C$244,2)</f>
        <v>26.75</v>
      </c>
      <c r="M4487" s="8">
        <f>+VLOOKUP($K4487,'20251231_param'!$A$2:$C$244,3)</f>
        <v>19.685019685029527</v>
      </c>
      <c r="N4487" s="8">
        <f t="shared" si="638"/>
        <v>1.2827012827019242</v>
      </c>
    </row>
    <row r="4488" spans="1:14" x14ac:dyDescent="0.2">
      <c r="A4488" s="5">
        <v>45844.916666666664</v>
      </c>
      <c r="B4488" s="3">
        <v>19</v>
      </c>
      <c r="C4488" s="3"/>
      <c r="D4488" s="6">
        <f t="shared" si="639"/>
        <v>2025</v>
      </c>
      <c r="E4488" s="6">
        <f t="shared" si="640"/>
        <v>7</v>
      </c>
      <c r="F4488" s="6">
        <f t="shared" si="641"/>
        <v>6</v>
      </c>
      <c r="G4488" s="6">
        <f t="shared" si="642"/>
        <v>7</v>
      </c>
      <c r="H4488" s="6">
        <f t="shared" si="643"/>
        <v>27</v>
      </c>
      <c r="I4488" s="6">
        <f t="shared" si="644"/>
        <v>22</v>
      </c>
      <c r="J4488" s="6">
        <f t="shared" si="645"/>
        <v>19</v>
      </c>
      <c r="K4488" s="9">
        <f t="shared" si="637"/>
        <v>45844</v>
      </c>
      <c r="L4488" s="8">
        <f>+VLOOKUP(K4488,'20251231_param'!$A$2:$C$244,2)</f>
        <v>26.75</v>
      </c>
      <c r="M4488" s="8">
        <f>+VLOOKUP($K4488,'20251231_param'!$A$2:$C$244,3)</f>
        <v>19.685019685029527</v>
      </c>
      <c r="N4488" s="8">
        <f t="shared" si="638"/>
        <v>-0.39370039370059057</v>
      </c>
    </row>
    <row r="4489" spans="1:14" x14ac:dyDescent="0.2">
      <c r="A4489" s="5">
        <v>45844.958333333336</v>
      </c>
      <c r="B4489" s="3">
        <v>10</v>
      </c>
      <c r="C4489" s="3"/>
      <c r="D4489" s="6">
        <f t="shared" si="639"/>
        <v>2025</v>
      </c>
      <c r="E4489" s="6">
        <f t="shared" si="640"/>
        <v>7</v>
      </c>
      <c r="F4489" s="6">
        <f t="shared" si="641"/>
        <v>6</v>
      </c>
      <c r="G4489" s="6">
        <f t="shared" si="642"/>
        <v>7</v>
      </c>
      <c r="H4489" s="6">
        <f t="shared" si="643"/>
        <v>27</v>
      </c>
      <c r="I4489" s="6">
        <f t="shared" si="644"/>
        <v>23</v>
      </c>
      <c r="J4489" s="6">
        <f t="shared" si="645"/>
        <v>10</v>
      </c>
      <c r="K4489" s="9">
        <f t="shared" si="637"/>
        <v>45844</v>
      </c>
      <c r="L4489" s="8">
        <f>+VLOOKUP(K4489,'20251231_param'!$A$2:$C$244,2)</f>
        <v>26.75</v>
      </c>
      <c r="M4489" s="8">
        <f>+VLOOKUP($K4489,'20251231_param'!$A$2:$C$244,3)</f>
        <v>19.685019685029527</v>
      </c>
      <c r="N4489" s="8">
        <f t="shared" si="638"/>
        <v>-0.85090085090127643</v>
      </c>
    </row>
    <row r="4490" spans="1:14" x14ac:dyDescent="0.2">
      <c r="A4490" s="5">
        <v>45845</v>
      </c>
      <c r="B4490" s="3">
        <v>1</v>
      </c>
      <c r="C4490" s="3"/>
      <c r="D4490" s="6">
        <f t="shared" si="639"/>
        <v>2025</v>
      </c>
      <c r="E4490" s="6">
        <f t="shared" si="640"/>
        <v>7</v>
      </c>
      <c r="F4490" s="6">
        <f t="shared" si="641"/>
        <v>7</v>
      </c>
      <c r="G4490" s="6">
        <f t="shared" si="642"/>
        <v>1</v>
      </c>
      <c r="H4490" s="6">
        <f t="shared" si="643"/>
        <v>28</v>
      </c>
      <c r="I4490" s="6">
        <f t="shared" si="644"/>
        <v>0</v>
      </c>
      <c r="J4490" s="6">
        <f t="shared" si="645"/>
        <v>1</v>
      </c>
      <c r="K4490" s="9">
        <f t="shared" si="637"/>
        <v>45845</v>
      </c>
      <c r="L4490" s="8">
        <f>+VLOOKUP(K4490,'20251231_param'!$A$2:$C$244,2)</f>
        <v>21.125</v>
      </c>
      <c r="M4490" s="8">
        <f>+VLOOKUP($K4490,'20251231_param'!$A$2:$C$244,3)</f>
        <v>15.408389865942176</v>
      </c>
      <c r="N4490" s="8">
        <f t="shared" si="638"/>
        <v>-1.3061066195166278</v>
      </c>
    </row>
    <row r="4491" spans="1:14" x14ac:dyDescent="0.2">
      <c r="A4491" s="5">
        <v>45845.041666666664</v>
      </c>
      <c r="B4491" s="3">
        <v>2</v>
      </c>
      <c r="C4491" s="3"/>
      <c r="D4491" s="6">
        <f t="shared" si="639"/>
        <v>2025</v>
      </c>
      <c r="E4491" s="6">
        <f t="shared" si="640"/>
        <v>7</v>
      </c>
      <c r="F4491" s="6">
        <f t="shared" si="641"/>
        <v>7</v>
      </c>
      <c r="G4491" s="6">
        <f t="shared" si="642"/>
        <v>1</v>
      </c>
      <c r="H4491" s="6">
        <f t="shared" si="643"/>
        <v>28</v>
      </c>
      <c r="I4491" s="6">
        <f t="shared" si="644"/>
        <v>1</v>
      </c>
      <c r="J4491" s="6">
        <f t="shared" si="645"/>
        <v>2</v>
      </c>
      <c r="K4491" s="9">
        <f t="shared" si="637"/>
        <v>45845</v>
      </c>
      <c r="L4491" s="8">
        <f>+VLOOKUP(K4491,'20251231_param'!$A$2:$C$244,2)</f>
        <v>21.125</v>
      </c>
      <c r="M4491" s="8">
        <f>+VLOOKUP($K4491,'20251231_param'!$A$2:$C$244,3)</f>
        <v>15.408389865942176</v>
      </c>
      <c r="N4491" s="8">
        <f t="shared" si="638"/>
        <v>-1.2412069117145592</v>
      </c>
    </row>
    <row r="4492" spans="1:14" x14ac:dyDescent="0.2">
      <c r="A4492" s="5">
        <v>45845.083333333336</v>
      </c>
      <c r="B4492" s="3">
        <v>4</v>
      </c>
      <c r="C4492" s="3"/>
      <c r="D4492" s="6">
        <f t="shared" si="639"/>
        <v>2025</v>
      </c>
      <c r="E4492" s="6">
        <f t="shared" si="640"/>
        <v>7</v>
      </c>
      <c r="F4492" s="6">
        <f t="shared" si="641"/>
        <v>7</v>
      </c>
      <c r="G4492" s="6">
        <f t="shared" si="642"/>
        <v>1</v>
      </c>
      <c r="H4492" s="6">
        <f t="shared" si="643"/>
        <v>28</v>
      </c>
      <c r="I4492" s="6">
        <f t="shared" si="644"/>
        <v>2</v>
      </c>
      <c r="J4492" s="6">
        <f t="shared" si="645"/>
        <v>4</v>
      </c>
      <c r="K4492" s="9">
        <f t="shared" si="637"/>
        <v>45845</v>
      </c>
      <c r="L4492" s="8">
        <f>+VLOOKUP(K4492,'20251231_param'!$A$2:$C$244,2)</f>
        <v>21.125</v>
      </c>
      <c r="M4492" s="8">
        <f>+VLOOKUP($K4492,'20251231_param'!$A$2:$C$244,3)</f>
        <v>15.408389865942176</v>
      </c>
      <c r="N4492" s="8">
        <f t="shared" si="638"/>
        <v>-1.1114074961104223</v>
      </c>
    </row>
    <row r="4493" spans="1:14" x14ac:dyDescent="0.2">
      <c r="A4493" s="5">
        <v>45845.125</v>
      </c>
      <c r="B4493" s="3">
        <v>1</v>
      </c>
      <c r="C4493" s="3"/>
      <c r="D4493" s="6">
        <f t="shared" si="639"/>
        <v>2025</v>
      </c>
      <c r="E4493" s="6">
        <f t="shared" si="640"/>
        <v>7</v>
      </c>
      <c r="F4493" s="6">
        <f t="shared" si="641"/>
        <v>7</v>
      </c>
      <c r="G4493" s="6">
        <f t="shared" si="642"/>
        <v>1</v>
      </c>
      <c r="H4493" s="6">
        <f t="shared" si="643"/>
        <v>28</v>
      </c>
      <c r="I4493" s="6">
        <f t="shared" si="644"/>
        <v>3</v>
      </c>
      <c r="J4493" s="6">
        <f t="shared" si="645"/>
        <v>1</v>
      </c>
      <c r="K4493" s="9">
        <f t="shared" si="637"/>
        <v>45845</v>
      </c>
      <c r="L4493" s="8">
        <f>+VLOOKUP(K4493,'20251231_param'!$A$2:$C$244,2)</f>
        <v>21.125</v>
      </c>
      <c r="M4493" s="8">
        <f>+VLOOKUP($K4493,'20251231_param'!$A$2:$C$244,3)</f>
        <v>15.408389865942176</v>
      </c>
      <c r="N4493" s="8">
        <f t="shared" si="638"/>
        <v>-1.3061066195166278</v>
      </c>
    </row>
    <row r="4494" spans="1:14" x14ac:dyDescent="0.2">
      <c r="A4494" s="5">
        <v>45845.166666666664</v>
      </c>
      <c r="B4494" s="3">
        <v>4</v>
      </c>
      <c r="C4494" s="3"/>
      <c r="D4494" s="6">
        <f t="shared" si="639"/>
        <v>2025</v>
      </c>
      <c r="E4494" s="6">
        <f t="shared" si="640"/>
        <v>7</v>
      </c>
      <c r="F4494" s="6">
        <f t="shared" si="641"/>
        <v>7</v>
      </c>
      <c r="G4494" s="6">
        <f t="shared" si="642"/>
        <v>1</v>
      </c>
      <c r="H4494" s="6">
        <f t="shared" si="643"/>
        <v>28</v>
      </c>
      <c r="I4494" s="6">
        <f t="shared" si="644"/>
        <v>4</v>
      </c>
      <c r="J4494" s="6">
        <f t="shared" si="645"/>
        <v>4</v>
      </c>
      <c r="K4494" s="9">
        <f t="shared" si="637"/>
        <v>45845</v>
      </c>
      <c r="L4494" s="8">
        <f>+VLOOKUP(K4494,'20251231_param'!$A$2:$C$244,2)</f>
        <v>21.125</v>
      </c>
      <c r="M4494" s="8">
        <f>+VLOOKUP($K4494,'20251231_param'!$A$2:$C$244,3)</f>
        <v>15.408389865942176</v>
      </c>
      <c r="N4494" s="8">
        <f t="shared" si="638"/>
        <v>-1.1114074961104223</v>
      </c>
    </row>
    <row r="4495" spans="1:14" x14ac:dyDescent="0.2">
      <c r="A4495" s="5">
        <v>45845.208333333336</v>
      </c>
      <c r="B4495" s="3">
        <v>1</v>
      </c>
      <c r="C4495" s="3"/>
      <c r="D4495" s="6">
        <f t="shared" si="639"/>
        <v>2025</v>
      </c>
      <c r="E4495" s="6">
        <f t="shared" si="640"/>
        <v>7</v>
      </c>
      <c r="F4495" s="6">
        <f t="shared" si="641"/>
        <v>7</v>
      </c>
      <c r="G4495" s="6">
        <f t="shared" si="642"/>
        <v>1</v>
      </c>
      <c r="H4495" s="6">
        <f t="shared" si="643"/>
        <v>28</v>
      </c>
      <c r="I4495" s="6">
        <f t="shared" si="644"/>
        <v>5</v>
      </c>
      <c r="J4495" s="6">
        <f t="shared" si="645"/>
        <v>1</v>
      </c>
      <c r="K4495" s="9">
        <f t="shared" si="637"/>
        <v>45845</v>
      </c>
      <c r="L4495" s="8">
        <f>+VLOOKUP(K4495,'20251231_param'!$A$2:$C$244,2)</f>
        <v>21.125</v>
      </c>
      <c r="M4495" s="8">
        <f>+VLOOKUP($K4495,'20251231_param'!$A$2:$C$244,3)</f>
        <v>15.408389865942176</v>
      </c>
      <c r="N4495" s="8">
        <f t="shared" si="638"/>
        <v>-1.3061066195166278</v>
      </c>
    </row>
    <row r="4496" spans="1:14" x14ac:dyDescent="0.2">
      <c r="A4496" s="5">
        <v>45845.25</v>
      </c>
      <c r="B4496" s="3">
        <v>6</v>
      </c>
      <c r="C4496" s="3"/>
      <c r="D4496" s="6">
        <f t="shared" si="639"/>
        <v>2025</v>
      </c>
      <c r="E4496" s="6">
        <f t="shared" si="640"/>
        <v>7</v>
      </c>
      <c r="F4496" s="6">
        <f t="shared" si="641"/>
        <v>7</v>
      </c>
      <c r="G4496" s="6">
        <f t="shared" si="642"/>
        <v>1</v>
      </c>
      <c r="H4496" s="6">
        <f t="shared" si="643"/>
        <v>28</v>
      </c>
      <c r="I4496" s="6">
        <f t="shared" si="644"/>
        <v>6</v>
      </c>
      <c r="J4496" s="6">
        <f t="shared" si="645"/>
        <v>6</v>
      </c>
      <c r="K4496" s="9">
        <f t="shared" si="637"/>
        <v>45845</v>
      </c>
      <c r="L4496" s="8">
        <f>+VLOOKUP(K4496,'20251231_param'!$A$2:$C$244,2)</f>
        <v>21.125</v>
      </c>
      <c r="M4496" s="8">
        <f>+VLOOKUP($K4496,'20251231_param'!$A$2:$C$244,3)</f>
        <v>15.408389865942176</v>
      </c>
      <c r="N4496" s="8">
        <f t="shared" si="638"/>
        <v>-0.98160808050628545</v>
      </c>
    </row>
    <row r="4497" spans="1:14" x14ac:dyDescent="0.2">
      <c r="A4497" s="5">
        <v>45845.291666666664</v>
      </c>
      <c r="B4497" s="3">
        <v>25</v>
      </c>
      <c r="C4497" s="3"/>
      <c r="D4497" s="6">
        <f t="shared" si="639"/>
        <v>2025</v>
      </c>
      <c r="E4497" s="6">
        <f t="shared" si="640"/>
        <v>7</v>
      </c>
      <c r="F4497" s="6">
        <f t="shared" si="641"/>
        <v>7</v>
      </c>
      <c r="G4497" s="6">
        <f t="shared" si="642"/>
        <v>1</v>
      </c>
      <c r="H4497" s="6">
        <f t="shared" si="643"/>
        <v>28</v>
      </c>
      <c r="I4497" s="6">
        <f t="shared" si="644"/>
        <v>7</v>
      </c>
      <c r="J4497" s="6">
        <f t="shared" si="645"/>
        <v>25</v>
      </c>
      <c r="K4497" s="9">
        <f t="shared" si="637"/>
        <v>45845</v>
      </c>
      <c r="L4497" s="8">
        <f>+VLOOKUP(K4497,'20251231_param'!$A$2:$C$244,2)</f>
        <v>21.125</v>
      </c>
      <c r="M4497" s="8">
        <f>+VLOOKUP($K4497,'20251231_param'!$A$2:$C$244,3)</f>
        <v>15.408389865942176</v>
      </c>
      <c r="N4497" s="8">
        <f t="shared" si="638"/>
        <v>0.25148636773301525</v>
      </c>
    </row>
    <row r="4498" spans="1:14" x14ac:dyDescent="0.2">
      <c r="A4498" s="5">
        <v>45845.333333333336</v>
      </c>
      <c r="B4498" s="3">
        <v>45</v>
      </c>
      <c r="C4498" s="3"/>
      <c r="D4498" s="6">
        <f t="shared" si="639"/>
        <v>2025</v>
      </c>
      <c r="E4498" s="6">
        <f t="shared" si="640"/>
        <v>7</v>
      </c>
      <c r="F4498" s="6">
        <f t="shared" si="641"/>
        <v>7</v>
      </c>
      <c r="G4498" s="6">
        <f t="shared" si="642"/>
        <v>1</v>
      </c>
      <c r="H4498" s="6">
        <f t="shared" si="643"/>
        <v>28</v>
      </c>
      <c r="I4498" s="6">
        <f t="shared" si="644"/>
        <v>8</v>
      </c>
      <c r="J4498" s="6">
        <f t="shared" si="645"/>
        <v>45</v>
      </c>
      <c r="K4498" s="9">
        <f t="shared" si="637"/>
        <v>45845</v>
      </c>
      <c r="L4498" s="8">
        <f>+VLOOKUP(K4498,'20251231_param'!$A$2:$C$244,2)</f>
        <v>21.125</v>
      </c>
      <c r="M4498" s="8">
        <f>+VLOOKUP($K4498,'20251231_param'!$A$2:$C$244,3)</f>
        <v>15.408389865942176</v>
      </c>
      <c r="N4498" s="8">
        <f t="shared" si="638"/>
        <v>1.5494805237743845</v>
      </c>
    </row>
    <row r="4499" spans="1:14" x14ac:dyDescent="0.2">
      <c r="A4499" s="5">
        <v>45845.375</v>
      </c>
      <c r="B4499" s="3">
        <v>39</v>
      </c>
      <c r="C4499" s="3"/>
      <c r="D4499" s="6">
        <f t="shared" si="639"/>
        <v>2025</v>
      </c>
      <c r="E4499" s="6">
        <f t="shared" si="640"/>
        <v>7</v>
      </c>
      <c r="F4499" s="6">
        <f t="shared" si="641"/>
        <v>7</v>
      </c>
      <c r="G4499" s="6">
        <f t="shared" si="642"/>
        <v>1</v>
      </c>
      <c r="H4499" s="6">
        <f t="shared" si="643"/>
        <v>28</v>
      </c>
      <c r="I4499" s="6">
        <f t="shared" si="644"/>
        <v>9</v>
      </c>
      <c r="J4499" s="6">
        <f t="shared" si="645"/>
        <v>39</v>
      </c>
      <c r="K4499" s="9">
        <f t="shared" si="637"/>
        <v>45845</v>
      </c>
      <c r="L4499" s="8">
        <f>+VLOOKUP(K4499,'20251231_param'!$A$2:$C$244,2)</f>
        <v>21.125</v>
      </c>
      <c r="M4499" s="8">
        <f>+VLOOKUP($K4499,'20251231_param'!$A$2:$C$244,3)</f>
        <v>15.408389865942176</v>
      </c>
      <c r="N4499" s="8">
        <f t="shared" si="638"/>
        <v>1.1600822769619736</v>
      </c>
    </row>
    <row r="4500" spans="1:14" x14ac:dyDescent="0.2">
      <c r="A4500" s="5">
        <v>45845.416666666664</v>
      </c>
      <c r="B4500" s="3">
        <v>38</v>
      </c>
      <c r="C4500" s="3"/>
      <c r="D4500" s="6">
        <f t="shared" si="639"/>
        <v>2025</v>
      </c>
      <c r="E4500" s="6">
        <f t="shared" si="640"/>
        <v>7</v>
      </c>
      <c r="F4500" s="6">
        <f t="shared" si="641"/>
        <v>7</v>
      </c>
      <c r="G4500" s="6">
        <f t="shared" si="642"/>
        <v>1</v>
      </c>
      <c r="H4500" s="6">
        <f t="shared" si="643"/>
        <v>28</v>
      </c>
      <c r="I4500" s="6">
        <f t="shared" si="644"/>
        <v>10</v>
      </c>
      <c r="J4500" s="6">
        <f t="shared" si="645"/>
        <v>38</v>
      </c>
      <c r="K4500" s="9">
        <f t="shared" si="637"/>
        <v>45845</v>
      </c>
      <c r="L4500" s="8">
        <f>+VLOOKUP(K4500,'20251231_param'!$A$2:$C$244,2)</f>
        <v>21.125</v>
      </c>
      <c r="M4500" s="8">
        <f>+VLOOKUP($K4500,'20251231_param'!$A$2:$C$244,3)</f>
        <v>15.408389865942176</v>
      </c>
      <c r="N4500" s="8">
        <f t="shared" si="638"/>
        <v>1.0951825691599053</v>
      </c>
    </row>
    <row r="4501" spans="1:14" x14ac:dyDescent="0.2">
      <c r="A4501" s="5">
        <v>45845.458333333336</v>
      </c>
      <c r="B4501" s="3">
        <v>30</v>
      </c>
      <c r="C4501" s="3"/>
      <c r="D4501" s="6">
        <f t="shared" si="639"/>
        <v>2025</v>
      </c>
      <c r="E4501" s="6">
        <f t="shared" si="640"/>
        <v>7</v>
      </c>
      <c r="F4501" s="6">
        <f t="shared" si="641"/>
        <v>7</v>
      </c>
      <c r="G4501" s="6">
        <f t="shared" si="642"/>
        <v>1</v>
      </c>
      <c r="H4501" s="6">
        <f t="shared" si="643"/>
        <v>28</v>
      </c>
      <c r="I4501" s="6">
        <f t="shared" si="644"/>
        <v>11</v>
      </c>
      <c r="J4501" s="6">
        <f t="shared" si="645"/>
        <v>30</v>
      </c>
      <c r="K4501" s="9">
        <f t="shared" si="637"/>
        <v>45845</v>
      </c>
      <c r="L4501" s="8">
        <f>+VLOOKUP(K4501,'20251231_param'!$A$2:$C$244,2)</f>
        <v>21.125</v>
      </c>
      <c r="M4501" s="8">
        <f>+VLOOKUP($K4501,'20251231_param'!$A$2:$C$244,3)</f>
        <v>15.408389865942176</v>
      </c>
      <c r="N4501" s="8">
        <f t="shared" si="638"/>
        <v>0.57598490674335756</v>
      </c>
    </row>
    <row r="4502" spans="1:14" x14ac:dyDescent="0.2">
      <c r="A4502" s="5">
        <v>45845.5</v>
      </c>
      <c r="B4502" s="3">
        <v>25</v>
      </c>
      <c r="C4502" s="3"/>
      <c r="D4502" s="6">
        <f t="shared" si="639"/>
        <v>2025</v>
      </c>
      <c r="E4502" s="6">
        <f t="shared" si="640"/>
        <v>7</v>
      </c>
      <c r="F4502" s="6">
        <f t="shared" si="641"/>
        <v>7</v>
      </c>
      <c r="G4502" s="6">
        <f t="shared" si="642"/>
        <v>1</v>
      </c>
      <c r="H4502" s="6">
        <f t="shared" si="643"/>
        <v>28</v>
      </c>
      <c r="I4502" s="6">
        <f t="shared" si="644"/>
        <v>12</v>
      </c>
      <c r="J4502" s="6">
        <f t="shared" si="645"/>
        <v>25</v>
      </c>
      <c r="K4502" s="9">
        <f t="shared" si="637"/>
        <v>45845</v>
      </c>
      <c r="L4502" s="8">
        <f>+VLOOKUP(K4502,'20251231_param'!$A$2:$C$244,2)</f>
        <v>21.125</v>
      </c>
      <c r="M4502" s="8">
        <f>+VLOOKUP($K4502,'20251231_param'!$A$2:$C$244,3)</f>
        <v>15.408389865942176</v>
      </c>
      <c r="N4502" s="8">
        <f t="shared" si="638"/>
        <v>0.25148636773301525</v>
      </c>
    </row>
    <row r="4503" spans="1:14" x14ac:dyDescent="0.2">
      <c r="A4503" s="5">
        <v>45845.541666666664</v>
      </c>
      <c r="B4503" s="3">
        <v>32</v>
      </c>
      <c r="C4503" s="3"/>
      <c r="D4503" s="6">
        <f t="shared" si="639"/>
        <v>2025</v>
      </c>
      <c r="E4503" s="6">
        <f t="shared" si="640"/>
        <v>7</v>
      </c>
      <c r="F4503" s="6">
        <f t="shared" si="641"/>
        <v>7</v>
      </c>
      <c r="G4503" s="6">
        <f t="shared" si="642"/>
        <v>1</v>
      </c>
      <c r="H4503" s="6">
        <f t="shared" si="643"/>
        <v>28</v>
      </c>
      <c r="I4503" s="6">
        <f t="shared" si="644"/>
        <v>13</v>
      </c>
      <c r="J4503" s="6">
        <f t="shared" si="645"/>
        <v>32</v>
      </c>
      <c r="K4503" s="9">
        <f t="shared" si="637"/>
        <v>45845</v>
      </c>
      <c r="L4503" s="8">
        <f>+VLOOKUP(K4503,'20251231_param'!$A$2:$C$244,2)</f>
        <v>21.125</v>
      </c>
      <c r="M4503" s="8">
        <f>+VLOOKUP($K4503,'20251231_param'!$A$2:$C$244,3)</f>
        <v>15.408389865942176</v>
      </c>
      <c r="N4503" s="8">
        <f t="shared" si="638"/>
        <v>0.70578432234749444</v>
      </c>
    </row>
    <row r="4504" spans="1:14" x14ac:dyDescent="0.2">
      <c r="A4504" s="5">
        <v>45845.583333333336</v>
      </c>
      <c r="B4504" s="3">
        <v>37</v>
      </c>
      <c r="C4504" s="3"/>
      <c r="D4504" s="6">
        <f t="shared" si="639"/>
        <v>2025</v>
      </c>
      <c r="E4504" s="6">
        <f t="shared" si="640"/>
        <v>7</v>
      </c>
      <c r="F4504" s="6">
        <f t="shared" si="641"/>
        <v>7</v>
      </c>
      <c r="G4504" s="6">
        <f t="shared" si="642"/>
        <v>1</v>
      </c>
      <c r="H4504" s="6">
        <f t="shared" si="643"/>
        <v>28</v>
      </c>
      <c r="I4504" s="6">
        <f t="shared" si="644"/>
        <v>14</v>
      </c>
      <c r="J4504" s="6">
        <f t="shared" si="645"/>
        <v>37</v>
      </c>
      <c r="K4504" s="9">
        <f t="shared" si="637"/>
        <v>45845</v>
      </c>
      <c r="L4504" s="8">
        <f>+VLOOKUP(K4504,'20251231_param'!$A$2:$C$244,2)</f>
        <v>21.125</v>
      </c>
      <c r="M4504" s="8">
        <f>+VLOOKUP($K4504,'20251231_param'!$A$2:$C$244,3)</f>
        <v>15.408389865942176</v>
      </c>
      <c r="N4504" s="8">
        <f t="shared" si="638"/>
        <v>1.0302828613578368</v>
      </c>
    </row>
    <row r="4505" spans="1:14" x14ac:dyDescent="0.2">
      <c r="A4505" s="5">
        <v>45845.625</v>
      </c>
      <c r="B4505" s="3">
        <v>50</v>
      </c>
      <c r="C4505" s="3"/>
      <c r="D4505" s="6">
        <f t="shared" si="639"/>
        <v>2025</v>
      </c>
      <c r="E4505" s="6">
        <f t="shared" si="640"/>
        <v>7</v>
      </c>
      <c r="F4505" s="6">
        <f t="shared" si="641"/>
        <v>7</v>
      </c>
      <c r="G4505" s="6">
        <f t="shared" si="642"/>
        <v>1</v>
      </c>
      <c r="H4505" s="6">
        <f t="shared" si="643"/>
        <v>28</v>
      </c>
      <c r="I4505" s="6">
        <f t="shared" si="644"/>
        <v>15</v>
      </c>
      <c r="J4505" s="6">
        <f t="shared" si="645"/>
        <v>50</v>
      </c>
      <c r="K4505" s="9">
        <f t="shared" si="637"/>
        <v>45845</v>
      </c>
      <c r="L4505" s="8">
        <f>+VLOOKUP(K4505,'20251231_param'!$A$2:$C$244,2)</f>
        <v>21.125</v>
      </c>
      <c r="M4505" s="8">
        <f>+VLOOKUP($K4505,'20251231_param'!$A$2:$C$244,3)</f>
        <v>15.408389865942176</v>
      </c>
      <c r="N4505" s="8">
        <f t="shared" si="638"/>
        <v>1.8739790627847266</v>
      </c>
    </row>
    <row r="4506" spans="1:14" x14ac:dyDescent="0.2">
      <c r="A4506" s="5">
        <v>45845.666666666664</v>
      </c>
      <c r="B4506" s="3">
        <v>34</v>
      </c>
      <c r="C4506" s="3"/>
      <c r="D4506" s="6">
        <f t="shared" si="639"/>
        <v>2025</v>
      </c>
      <c r="E4506" s="6">
        <f t="shared" si="640"/>
        <v>7</v>
      </c>
      <c r="F4506" s="6">
        <f t="shared" si="641"/>
        <v>7</v>
      </c>
      <c r="G4506" s="6">
        <f t="shared" si="642"/>
        <v>1</v>
      </c>
      <c r="H4506" s="6">
        <f t="shared" si="643"/>
        <v>28</v>
      </c>
      <c r="I4506" s="6">
        <f t="shared" si="644"/>
        <v>16</v>
      </c>
      <c r="J4506" s="6">
        <f t="shared" si="645"/>
        <v>34</v>
      </c>
      <c r="K4506" s="9">
        <f t="shared" si="637"/>
        <v>45845</v>
      </c>
      <c r="L4506" s="8">
        <f>+VLOOKUP(K4506,'20251231_param'!$A$2:$C$244,2)</f>
        <v>21.125</v>
      </c>
      <c r="M4506" s="8">
        <f>+VLOOKUP($K4506,'20251231_param'!$A$2:$C$244,3)</f>
        <v>15.408389865942176</v>
      </c>
      <c r="N4506" s="8">
        <f t="shared" si="638"/>
        <v>0.83558373795163143</v>
      </c>
    </row>
    <row r="4507" spans="1:14" x14ac:dyDescent="0.2">
      <c r="A4507" s="5">
        <v>45845.708333333336</v>
      </c>
      <c r="B4507" s="3">
        <v>24</v>
      </c>
      <c r="C4507" s="3"/>
      <c r="D4507" s="6">
        <f t="shared" si="639"/>
        <v>2025</v>
      </c>
      <c r="E4507" s="6">
        <f t="shared" si="640"/>
        <v>7</v>
      </c>
      <c r="F4507" s="6">
        <f t="shared" si="641"/>
        <v>7</v>
      </c>
      <c r="G4507" s="6">
        <f t="shared" si="642"/>
        <v>1</v>
      </c>
      <c r="H4507" s="6">
        <f t="shared" si="643"/>
        <v>28</v>
      </c>
      <c r="I4507" s="6">
        <f t="shared" si="644"/>
        <v>17</v>
      </c>
      <c r="J4507" s="6">
        <f t="shared" si="645"/>
        <v>24</v>
      </c>
      <c r="K4507" s="9">
        <f t="shared" si="637"/>
        <v>45845</v>
      </c>
      <c r="L4507" s="8">
        <f>+VLOOKUP(K4507,'20251231_param'!$A$2:$C$244,2)</f>
        <v>21.125</v>
      </c>
      <c r="M4507" s="8">
        <f>+VLOOKUP($K4507,'20251231_param'!$A$2:$C$244,3)</f>
        <v>15.408389865942176</v>
      </c>
      <c r="N4507" s="8">
        <f t="shared" si="638"/>
        <v>0.18658665993094681</v>
      </c>
    </row>
    <row r="4508" spans="1:14" x14ac:dyDescent="0.2">
      <c r="A4508" s="5">
        <v>45845.75</v>
      </c>
      <c r="B4508" s="3">
        <v>24</v>
      </c>
      <c r="C4508" s="3"/>
      <c r="D4508" s="6">
        <f t="shared" si="639"/>
        <v>2025</v>
      </c>
      <c r="E4508" s="6">
        <f t="shared" si="640"/>
        <v>7</v>
      </c>
      <c r="F4508" s="6">
        <f t="shared" si="641"/>
        <v>7</v>
      </c>
      <c r="G4508" s="6">
        <f t="shared" si="642"/>
        <v>1</v>
      </c>
      <c r="H4508" s="6">
        <f t="shared" si="643"/>
        <v>28</v>
      </c>
      <c r="I4508" s="6">
        <f t="shared" si="644"/>
        <v>18</v>
      </c>
      <c r="J4508" s="6">
        <f t="shared" si="645"/>
        <v>24</v>
      </c>
      <c r="K4508" s="9">
        <f t="shared" si="637"/>
        <v>45845</v>
      </c>
      <c r="L4508" s="8">
        <f>+VLOOKUP(K4508,'20251231_param'!$A$2:$C$244,2)</f>
        <v>21.125</v>
      </c>
      <c r="M4508" s="8">
        <f>+VLOOKUP($K4508,'20251231_param'!$A$2:$C$244,3)</f>
        <v>15.408389865942176</v>
      </c>
      <c r="N4508" s="8">
        <f t="shared" si="638"/>
        <v>0.18658665993094681</v>
      </c>
    </row>
    <row r="4509" spans="1:14" x14ac:dyDescent="0.2">
      <c r="A4509" s="5">
        <v>45845.791666666664</v>
      </c>
      <c r="B4509" s="3">
        <v>23</v>
      </c>
      <c r="C4509" s="3"/>
      <c r="D4509" s="6">
        <f t="shared" si="639"/>
        <v>2025</v>
      </c>
      <c r="E4509" s="6">
        <f t="shared" si="640"/>
        <v>7</v>
      </c>
      <c r="F4509" s="6">
        <f t="shared" si="641"/>
        <v>7</v>
      </c>
      <c r="G4509" s="6">
        <f t="shared" si="642"/>
        <v>1</v>
      </c>
      <c r="H4509" s="6">
        <f t="shared" si="643"/>
        <v>28</v>
      </c>
      <c r="I4509" s="6">
        <f t="shared" si="644"/>
        <v>19</v>
      </c>
      <c r="J4509" s="6">
        <f t="shared" si="645"/>
        <v>23</v>
      </c>
      <c r="K4509" s="9">
        <f t="shared" si="637"/>
        <v>45845</v>
      </c>
      <c r="L4509" s="8">
        <f>+VLOOKUP(K4509,'20251231_param'!$A$2:$C$244,2)</f>
        <v>21.125</v>
      </c>
      <c r="M4509" s="8">
        <f>+VLOOKUP($K4509,'20251231_param'!$A$2:$C$244,3)</f>
        <v>15.408389865942176</v>
      </c>
      <c r="N4509" s="8">
        <f t="shared" si="638"/>
        <v>0.12168695212887835</v>
      </c>
    </row>
    <row r="4510" spans="1:14" x14ac:dyDescent="0.2">
      <c r="A4510" s="5">
        <v>45845.833333333336</v>
      </c>
      <c r="B4510" s="3">
        <v>27</v>
      </c>
      <c r="C4510" s="3"/>
      <c r="D4510" s="6">
        <f t="shared" si="639"/>
        <v>2025</v>
      </c>
      <c r="E4510" s="6">
        <f t="shared" si="640"/>
        <v>7</v>
      </c>
      <c r="F4510" s="6">
        <f t="shared" si="641"/>
        <v>7</v>
      </c>
      <c r="G4510" s="6">
        <f t="shared" si="642"/>
        <v>1</v>
      </c>
      <c r="H4510" s="6">
        <f t="shared" si="643"/>
        <v>28</v>
      </c>
      <c r="I4510" s="6">
        <f t="shared" si="644"/>
        <v>20</v>
      </c>
      <c r="J4510" s="6">
        <f t="shared" si="645"/>
        <v>27</v>
      </c>
      <c r="K4510" s="9">
        <f t="shared" si="637"/>
        <v>45845</v>
      </c>
      <c r="L4510" s="8">
        <f>+VLOOKUP(K4510,'20251231_param'!$A$2:$C$244,2)</f>
        <v>21.125</v>
      </c>
      <c r="M4510" s="8">
        <f>+VLOOKUP($K4510,'20251231_param'!$A$2:$C$244,3)</f>
        <v>15.408389865942176</v>
      </c>
      <c r="N4510" s="8">
        <f t="shared" si="638"/>
        <v>0.38128578333715218</v>
      </c>
    </row>
    <row r="4511" spans="1:14" x14ac:dyDescent="0.2">
      <c r="A4511" s="5">
        <v>45845.875</v>
      </c>
      <c r="B4511" s="3">
        <v>16</v>
      </c>
      <c r="C4511" s="3"/>
      <c r="D4511" s="6">
        <f t="shared" si="639"/>
        <v>2025</v>
      </c>
      <c r="E4511" s="6">
        <f t="shared" si="640"/>
        <v>7</v>
      </c>
      <c r="F4511" s="6">
        <f t="shared" si="641"/>
        <v>7</v>
      </c>
      <c r="G4511" s="6">
        <f t="shared" si="642"/>
        <v>1</v>
      </c>
      <c r="H4511" s="6">
        <f t="shared" si="643"/>
        <v>28</v>
      </c>
      <c r="I4511" s="6">
        <f t="shared" si="644"/>
        <v>21</v>
      </c>
      <c r="J4511" s="6">
        <f t="shared" si="645"/>
        <v>16</v>
      </c>
      <c r="K4511" s="9">
        <f t="shared" si="637"/>
        <v>45845</v>
      </c>
      <c r="L4511" s="8">
        <f>+VLOOKUP(K4511,'20251231_param'!$A$2:$C$244,2)</f>
        <v>21.125</v>
      </c>
      <c r="M4511" s="8">
        <f>+VLOOKUP($K4511,'20251231_param'!$A$2:$C$244,3)</f>
        <v>15.408389865942176</v>
      </c>
      <c r="N4511" s="8">
        <f t="shared" si="638"/>
        <v>-0.33261100248560083</v>
      </c>
    </row>
    <row r="4512" spans="1:14" x14ac:dyDescent="0.2">
      <c r="A4512" s="5">
        <v>45845.916666666664</v>
      </c>
      <c r="B4512" s="3">
        <v>15</v>
      </c>
      <c r="C4512" s="3"/>
      <c r="D4512" s="6">
        <f t="shared" si="639"/>
        <v>2025</v>
      </c>
      <c r="E4512" s="6">
        <f t="shared" si="640"/>
        <v>7</v>
      </c>
      <c r="F4512" s="6">
        <f t="shared" si="641"/>
        <v>7</v>
      </c>
      <c r="G4512" s="6">
        <f t="shared" si="642"/>
        <v>1</v>
      </c>
      <c r="H4512" s="6">
        <f t="shared" si="643"/>
        <v>28</v>
      </c>
      <c r="I4512" s="6">
        <f t="shared" si="644"/>
        <v>22</v>
      </c>
      <c r="J4512" s="6">
        <f t="shared" si="645"/>
        <v>15</v>
      </c>
      <c r="K4512" s="9">
        <f t="shared" si="637"/>
        <v>45845</v>
      </c>
      <c r="L4512" s="8">
        <f>+VLOOKUP(K4512,'20251231_param'!$A$2:$C$244,2)</f>
        <v>21.125</v>
      </c>
      <c r="M4512" s="8">
        <f>+VLOOKUP($K4512,'20251231_param'!$A$2:$C$244,3)</f>
        <v>15.408389865942176</v>
      </c>
      <c r="N4512" s="8">
        <f t="shared" si="638"/>
        <v>-0.39751071028766932</v>
      </c>
    </row>
    <row r="4513" spans="1:14" x14ac:dyDescent="0.2">
      <c r="A4513" s="5">
        <v>45845.958333333336</v>
      </c>
      <c r="B4513" s="3">
        <v>4</v>
      </c>
      <c r="C4513" s="3"/>
      <c r="D4513" s="6">
        <f t="shared" si="639"/>
        <v>2025</v>
      </c>
      <c r="E4513" s="6">
        <f t="shared" si="640"/>
        <v>7</v>
      </c>
      <c r="F4513" s="6">
        <f t="shared" si="641"/>
        <v>7</v>
      </c>
      <c r="G4513" s="6">
        <f t="shared" si="642"/>
        <v>1</v>
      </c>
      <c r="H4513" s="6">
        <f t="shared" si="643"/>
        <v>28</v>
      </c>
      <c r="I4513" s="6">
        <f t="shared" si="644"/>
        <v>23</v>
      </c>
      <c r="J4513" s="6">
        <f t="shared" si="645"/>
        <v>4</v>
      </c>
      <c r="K4513" s="9">
        <f t="shared" si="637"/>
        <v>45845</v>
      </c>
      <c r="L4513" s="8">
        <f>+VLOOKUP(K4513,'20251231_param'!$A$2:$C$244,2)</f>
        <v>21.125</v>
      </c>
      <c r="M4513" s="8">
        <f>+VLOOKUP($K4513,'20251231_param'!$A$2:$C$244,3)</f>
        <v>15.408389865942176</v>
      </c>
      <c r="N4513" s="8">
        <f t="shared" si="638"/>
        <v>-1.1114074961104223</v>
      </c>
    </row>
    <row r="4514" spans="1:14" x14ac:dyDescent="0.2">
      <c r="A4514" s="5">
        <v>45846</v>
      </c>
      <c r="B4514" s="3">
        <v>0</v>
      </c>
      <c r="C4514" s="3"/>
      <c r="D4514" s="6">
        <f t="shared" si="639"/>
        <v>2025</v>
      </c>
      <c r="E4514" s="6">
        <f t="shared" si="640"/>
        <v>7</v>
      </c>
      <c r="F4514" s="6">
        <f t="shared" si="641"/>
        <v>8</v>
      </c>
      <c r="G4514" s="6">
        <f t="shared" si="642"/>
        <v>2</v>
      </c>
      <c r="H4514" s="6">
        <f t="shared" si="643"/>
        <v>28</v>
      </c>
      <c r="I4514" s="6">
        <f t="shared" si="644"/>
        <v>0</v>
      </c>
      <c r="J4514" s="6">
        <f t="shared" si="645"/>
        <v>0</v>
      </c>
      <c r="K4514" s="9">
        <f t="shared" si="637"/>
        <v>45846</v>
      </c>
      <c r="L4514" s="8">
        <f>+VLOOKUP(K4514,'20251231_param'!$A$2:$C$244,2)</f>
        <v>38.75</v>
      </c>
      <c r="M4514" s="8">
        <f>+VLOOKUP($K4514,'20251231_param'!$A$2:$C$244,3)</f>
        <v>43.138049380423148</v>
      </c>
      <c r="N4514" s="8">
        <f t="shared" si="638"/>
        <v>-0.89827891053380526</v>
      </c>
    </row>
    <row r="4515" spans="1:14" x14ac:dyDescent="0.2">
      <c r="A4515" s="5">
        <v>45846.041666666664</v>
      </c>
      <c r="B4515" s="3">
        <v>2</v>
      </c>
      <c r="C4515" s="3"/>
      <c r="D4515" s="6">
        <f t="shared" si="639"/>
        <v>2025</v>
      </c>
      <c r="E4515" s="6">
        <f t="shared" si="640"/>
        <v>7</v>
      </c>
      <c r="F4515" s="6">
        <f t="shared" si="641"/>
        <v>8</v>
      </c>
      <c r="G4515" s="6">
        <f t="shared" si="642"/>
        <v>2</v>
      </c>
      <c r="H4515" s="6">
        <f t="shared" si="643"/>
        <v>28</v>
      </c>
      <c r="I4515" s="6">
        <f t="shared" si="644"/>
        <v>1</v>
      </c>
      <c r="J4515" s="6">
        <f t="shared" si="645"/>
        <v>2</v>
      </c>
      <c r="K4515" s="9">
        <f t="shared" si="637"/>
        <v>45846</v>
      </c>
      <c r="L4515" s="8">
        <f>+VLOOKUP(K4515,'20251231_param'!$A$2:$C$244,2)</f>
        <v>38.75</v>
      </c>
      <c r="M4515" s="8">
        <f>+VLOOKUP($K4515,'20251231_param'!$A$2:$C$244,3)</f>
        <v>43.138049380423148</v>
      </c>
      <c r="N4515" s="8">
        <f t="shared" si="638"/>
        <v>-0.85191612805464112</v>
      </c>
    </row>
    <row r="4516" spans="1:14" x14ac:dyDescent="0.2">
      <c r="A4516" s="5">
        <v>45846.083333333336</v>
      </c>
      <c r="B4516" s="3">
        <v>0</v>
      </c>
      <c r="C4516" s="3"/>
      <c r="D4516" s="6">
        <f t="shared" si="639"/>
        <v>2025</v>
      </c>
      <c r="E4516" s="6">
        <f t="shared" si="640"/>
        <v>7</v>
      </c>
      <c r="F4516" s="6">
        <f t="shared" si="641"/>
        <v>8</v>
      </c>
      <c r="G4516" s="6">
        <f t="shared" si="642"/>
        <v>2</v>
      </c>
      <c r="H4516" s="6">
        <f t="shared" si="643"/>
        <v>28</v>
      </c>
      <c r="I4516" s="6">
        <f t="shared" si="644"/>
        <v>2</v>
      </c>
      <c r="J4516" s="6">
        <f t="shared" si="645"/>
        <v>0</v>
      </c>
      <c r="K4516" s="9">
        <f t="shared" si="637"/>
        <v>45846</v>
      </c>
      <c r="L4516" s="8">
        <f>+VLOOKUP(K4516,'20251231_param'!$A$2:$C$244,2)</f>
        <v>38.75</v>
      </c>
      <c r="M4516" s="8">
        <f>+VLOOKUP($K4516,'20251231_param'!$A$2:$C$244,3)</f>
        <v>43.138049380423148</v>
      </c>
      <c r="N4516" s="8">
        <f t="shared" si="638"/>
        <v>-0.89827891053380526</v>
      </c>
    </row>
    <row r="4517" spans="1:14" x14ac:dyDescent="0.2">
      <c r="A4517" s="5">
        <v>45846.125</v>
      </c>
      <c r="B4517" s="3">
        <v>0</v>
      </c>
      <c r="C4517" s="3"/>
      <c r="D4517" s="6">
        <f t="shared" si="639"/>
        <v>2025</v>
      </c>
      <c r="E4517" s="6">
        <f t="shared" si="640"/>
        <v>7</v>
      </c>
      <c r="F4517" s="6">
        <f t="shared" si="641"/>
        <v>8</v>
      </c>
      <c r="G4517" s="6">
        <f t="shared" si="642"/>
        <v>2</v>
      </c>
      <c r="H4517" s="6">
        <f t="shared" si="643"/>
        <v>28</v>
      </c>
      <c r="I4517" s="6">
        <f t="shared" si="644"/>
        <v>3</v>
      </c>
      <c r="J4517" s="6">
        <f t="shared" si="645"/>
        <v>0</v>
      </c>
      <c r="K4517" s="9">
        <f t="shared" si="637"/>
        <v>45846</v>
      </c>
      <c r="L4517" s="8">
        <f>+VLOOKUP(K4517,'20251231_param'!$A$2:$C$244,2)</f>
        <v>38.75</v>
      </c>
      <c r="M4517" s="8">
        <f>+VLOOKUP($K4517,'20251231_param'!$A$2:$C$244,3)</f>
        <v>43.138049380423148</v>
      </c>
      <c r="N4517" s="8">
        <f t="shared" si="638"/>
        <v>-0.89827891053380526</v>
      </c>
    </row>
    <row r="4518" spans="1:14" x14ac:dyDescent="0.2">
      <c r="A4518" s="5">
        <v>45846.166666666664</v>
      </c>
      <c r="B4518" s="3">
        <v>0</v>
      </c>
      <c r="C4518" s="3"/>
      <c r="D4518" s="6">
        <f t="shared" si="639"/>
        <v>2025</v>
      </c>
      <c r="E4518" s="6">
        <f t="shared" si="640"/>
        <v>7</v>
      </c>
      <c r="F4518" s="6">
        <f t="shared" si="641"/>
        <v>8</v>
      </c>
      <c r="G4518" s="6">
        <f t="shared" si="642"/>
        <v>2</v>
      </c>
      <c r="H4518" s="6">
        <f t="shared" si="643"/>
        <v>28</v>
      </c>
      <c r="I4518" s="6">
        <f t="shared" si="644"/>
        <v>4</v>
      </c>
      <c r="J4518" s="6">
        <f t="shared" si="645"/>
        <v>0</v>
      </c>
      <c r="K4518" s="9">
        <f t="shared" si="637"/>
        <v>45846</v>
      </c>
      <c r="L4518" s="8">
        <f>+VLOOKUP(K4518,'20251231_param'!$A$2:$C$244,2)</f>
        <v>38.75</v>
      </c>
      <c r="M4518" s="8">
        <f>+VLOOKUP($K4518,'20251231_param'!$A$2:$C$244,3)</f>
        <v>43.138049380423148</v>
      </c>
      <c r="N4518" s="8">
        <f t="shared" si="638"/>
        <v>-0.89827891053380526</v>
      </c>
    </row>
    <row r="4519" spans="1:14" x14ac:dyDescent="0.2">
      <c r="A4519" s="5">
        <v>45846.208333333336</v>
      </c>
      <c r="B4519" s="3">
        <v>0</v>
      </c>
      <c r="C4519" s="3"/>
      <c r="D4519" s="6">
        <f t="shared" si="639"/>
        <v>2025</v>
      </c>
      <c r="E4519" s="6">
        <f t="shared" si="640"/>
        <v>7</v>
      </c>
      <c r="F4519" s="6">
        <f t="shared" si="641"/>
        <v>8</v>
      </c>
      <c r="G4519" s="6">
        <f t="shared" si="642"/>
        <v>2</v>
      </c>
      <c r="H4519" s="6">
        <f t="shared" si="643"/>
        <v>28</v>
      </c>
      <c r="I4519" s="6">
        <f t="shared" si="644"/>
        <v>5</v>
      </c>
      <c r="J4519" s="6">
        <f t="shared" si="645"/>
        <v>0</v>
      </c>
      <c r="K4519" s="9">
        <f t="shared" si="637"/>
        <v>45846</v>
      </c>
      <c r="L4519" s="8">
        <f>+VLOOKUP(K4519,'20251231_param'!$A$2:$C$244,2)</f>
        <v>38.75</v>
      </c>
      <c r="M4519" s="8">
        <f>+VLOOKUP($K4519,'20251231_param'!$A$2:$C$244,3)</f>
        <v>43.138049380423148</v>
      </c>
      <c r="N4519" s="8">
        <f t="shared" si="638"/>
        <v>-0.89827891053380526</v>
      </c>
    </row>
    <row r="4520" spans="1:14" x14ac:dyDescent="0.2">
      <c r="A4520" s="5">
        <v>45846.25</v>
      </c>
      <c r="B4520" s="3">
        <v>1</v>
      </c>
      <c r="C4520" s="3"/>
      <c r="D4520" s="6">
        <f t="shared" si="639"/>
        <v>2025</v>
      </c>
      <c r="E4520" s="6">
        <f t="shared" si="640"/>
        <v>7</v>
      </c>
      <c r="F4520" s="6">
        <f t="shared" si="641"/>
        <v>8</v>
      </c>
      <c r="G4520" s="6">
        <f t="shared" si="642"/>
        <v>2</v>
      </c>
      <c r="H4520" s="6">
        <f t="shared" si="643"/>
        <v>28</v>
      </c>
      <c r="I4520" s="6">
        <f t="shared" si="644"/>
        <v>6</v>
      </c>
      <c r="J4520" s="6">
        <f t="shared" si="645"/>
        <v>1</v>
      </c>
      <c r="K4520" s="9">
        <f t="shared" si="637"/>
        <v>45846</v>
      </c>
      <c r="L4520" s="8">
        <f>+VLOOKUP(K4520,'20251231_param'!$A$2:$C$244,2)</f>
        <v>38.75</v>
      </c>
      <c r="M4520" s="8">
        <f>+VLOOKUP($K4520,'20251231_param'!$A$2:$C$244,3)</f>
        <v>43.138049380423148</v>
      </c>
      <c r="N4520" s="8">
        <f t="shared" si="638"/>
        <v>-0.87509751929422319</v>
      </c>
    </row>
    <row r="4521" spans="1:14" x14ac:dyDescent="0.2">
      <c r="A4521" s="5">
        <v>45846.291666666664</v>
      </c>
      <c r="B4521" s="3">
        <v>13</v>
      </c>
      <c r="C4521" s="3"/>
      <c r="D4521" s="6">
        <f t="shared" si="639"/>
        <v>2025</v>
      </c>
      <c r="E4521" s="6">
        <f t="shared" si="640"/>
        <v>7</v>
      </c>
      <c r="F4521" s="6">
        <f t="shared" si="641"/>
        <v>8</v>
      </c>
      <c r="G4521" s="6">
        <f t="shared" si="642"/>
        <v>2</v>
      </c>
      <c r="H4521" s="6">
        <f t="shared" si="643"/>
        <v>28</v>
      </c>
      <c r="I4521" s="6">
        <f t="shared" si="644"/>
        <v>7</v>
      </c>
      <c r="J4521" s="6">
        <f t="shared" si="645"/>
        <v>13</v>
      </c>
      <c r="K4521" s="9">
        <f t="shared" si="637"/>
        <v>45846</v>
      </c>
      <c r="L4521" s="8">
        <f>+VLOOKUP(K4521,'20251231_param'!$A$2:$C$244,2)</f>
        <v>38.75</v>
      </c>
      <c r="M4521" s="8">
        <f>+VLOOKUP($K4521,'20251231_param'!$A$2:$C$244,3)</f>
        <v>43.138049380423148</v>
      </c>
      <c r="N4521" s="8">
        <f t="shared" si="638"/>
        <v>-0.59692082441923833</v>
      </c>
    </row>
    <row r="4522" spans="1:14" x14ac:dyDescent="0.2">
      <c r="A4522" s="5">
        <v>45846.333333333336</v>
      </c>
      <c r="B4522" s="3">
        <v>19</v>
      </c>
      <c r="C4522" s="3"/>
      <c r="D4522" s="6">
        <f t="shared" si="639"/>
        <v>2025</v>
      </c>
      <c r="E4522" s="6">
        <f t="shared" si="640"/>
        <v>7</v>
      </c>
      <c r="F4522" s="6">
        <f t="shared" si="641"/>
        <v>8</v>
      </c>
      <c r="G4522" s="6">
        <f t="shared" si="642"/>
        <v>2</v>
      </c>
      <c r="H4522" s="6">
        <f t="shared" si="643"/>
        <v>28</v>
      </c>
      <c r="I4522" s="6">
        <f t="shared" si="644"/>
        <v>8</v>
      </c>
      <c r="J4522" s="6">
        <f t="shared" si="645"/>
        <v>19</v>
      </c>
      <c r="K4522" s="9">
        <f t="shared" si="637"/>
        <v>45846</v>
      </c>
      <c r="L4522" s="8">
        <f>+VLOOKUP(K4522,'20251231_param'!$A$2:$C$244,2)</f>
        <v>38.75</v>
      </c>
      <c r="M4522" s="8">
        <f>+VLOOKUP($K4522,'20251231_param'!$A$2:$C$244,3)</f>
        <v>43.138049380423148</v>
      </c>
      <c r="N4522" s="8">
        <f t="shared" si="638"/>
        <v>-0.45783247698174595</v>
      </c>
    </row>
    <row r="4523" spans="1:14" x14ac:dyDescent="0.2">
      <c r="A4523" s="5">
        <v>45846.375</v>
      </c>
      <c r="B4523" s="3">
        <v>24</v>
      </c>
      <c r="C4523" s="3"/>
      <c r="D4523" s="6">
        <f t="shared" si="639"/>
        <v>2025</v>
      </c>
      <c r="E4523" s="6">
        <f t="shared" si="640"/>
        <v>7</v>
      </c>
      <c r="F4523" s="6">
        <f t="shared" si="641"/>
        <v>8</v>
      </c>
      <c r="G4523" s="6">
        <f t="shared" si="642"/>
        <v>2</v>
      </c>
      <c r="H4523" s="6">
        <f t="shared" si="643"/>
        <v>28</v>
      </c>
      <c r="I4523" s="6">
        <f t="shared" si="644"/>
        <v>9</v>
      </c>
      <c r="J4523" s="6">
        <f t="shared" si="645"/>
        <v>24</v>
      </c>
      <c r="K4523" s="9">
        <f t="shared" si="637"/>
        <v>45846</v>
      </c>
      <c r="L4523" s="8">
        <f>+VLOOKUP(K4523,'20251231_param'!$A$2:$C$244,2)</f>
        <v>38.75</v>
      </c>
      <c r="M4523" s="8">
        <f>+VLOOKUP($K4523,'20251231_param'!$A$2:$C$244,3)</f>
        <v>43.138049380423148</v>
      </c>
      <c r="N4523" s="8">
        <f t="shared" si="638"/>
        <v>-0.34192552078383559</v>
      </c>
    </row>
    <row r="4524" spans="1:14" x14ac:dyDescent="0.2">
      <c r="A4524" s="5">
        <v>45846.416666666664</v>
      </c>
      <c r="B4524" s="3">
        <v>16</v>
      </c>
      <c r="C4524" s="3"/>
      <c r="D4524" s="6">
        <f t="shared" si="639"/>
        <v>2025</v>
      </c>
      <c r="E4524" s="6">
        <f t="shared" si="640"/>
        <v>7</v>
      </c>
      <c r="F4524" s="6">
        <f t="shared" si="641"/>
        <v>8</v>
      </c>
      <c r="G4524" s="6">
        <f t="shared" si="642"/>
        <v>2</v>
      </c>
      <c r="H4524" s="6">
        <f t="shared" si="643"/>
        <v>28</v>
      </c>
      <c r="I4524" s="6">
        <f t="shared" si="644"/>
        <v>10</v>
      </c>
      <c r="J4524" s="6">
        <f t="shared" si="645"/>
        <v>16</v>
      </c>
      <c r="K4524" s="9">
        <f t="shared" si="637"/>
        <v>45846</v>
      </c>
      <c r="L4524" s="8">
        <f>+VLOOKUP(K4524,'20251231_param'!$A$2:$C$244,2)</f>
        <v>38.75</v>
      </c>
      <c r="M4524" s="8">
        <f>+VLOOKUP($K4524,'20251231_param'!$A$2:$C$244,3)</f>
        <v>43.138049380423148</v>
      </c>
      <c r="N4524" s="8">
        <f t="shared" si="638"/>
        <v>-0.52737665070049211</v>
      </c>
    </row>
    <row r="4525" spans="1:14" x14ac:dyDescent="0.2">
      <c r="A4525" s="5">
        <v>45846.458333333336</v>
      </c>
      <c r="B4525" s="3">
        <v>51</v>
      </c>
      <c r="C4525" s="3"/>
      <c r="D4525" s="6">
        <f t="shared" si="639"/>
        <v>2025</v>
      </c>
      <c r="E4525" s="6">
        <f t="shared" si="640"/>
        <v>7</v>
      </c>
      <c r="F4525" s="6">
        <f t="shared" si="641"/>
        <v>8</v>
      </c>
      <c r="G4525" s="6">
        <f t="shared" si="642"/>
        <v>2</v>
      </c>
      <c r="H4525" s="6">
        <f t="shared" si="643"/>
        <v>28</v>
      </c>
      <c r="I4525" s="6">
        <f t="shared" si="644"/>
        <v>11</v>
      </c>
      <c r="J4525" s="6">
        <f t="shared" si="645"/>
        <v>51</v>
      </c>
      <c r="K4525" s="9">
        <f t="shared" si="637"/>
        <v>45846</v>
      </c>
      <c r="L4525" s="8">
        <f>+VLOOKUP(K4525,'20251231_param'!$A$2:$C$244,2)</f>
        <v>38.75</v>
      </c>
      <c r="M4525" s="8">
        <f>+VLOOKUP($K4525,'20251231_param'!$A$2:$C$244,3)</f>
        <v>43.138049380423148</v>
      </c>
      <c r="N4525" s="8">
        <f t="shared" si="638"/>
        <v>0.28397204268488041</v>
      </c>
    </row>
    <row r="4526" spans="1:14" x14ac:dyDescent="0.2">
      <c r="A4526" s="5">
        <v>45846.5</v>
      </c>
      <c r="B4526" s="3">
        <v>54</v>
      </c>
      <c r="C4526" s="3"/>
      <c r="D4526" s="6">
        <f t="shared" si="639"/>
        <v>2025</v>
      </c>
      <c r="E4526" s="6">
        <f t="shared" si="640"/>
        <v>7</v>
      </c>
      <c r="F4526" s="6">
        <f t="shared" si="641"/>
        <v>8</v>
      </c>
      <c r="G4526" s="6">
        <f t="shared" si="642"/>
        <v>2</v>
      </c>
      <c r="H4526" s="6">
        <f t="shared" si="643"/>
        <v>28</v>
      </c>
      <c r="I4526" s="6">
        <f t="shared" si="644"/>
        <v>12</v>
      </c>
      <c r="J4526" s="6">
        <f t="shared" si="645"/>
        <v>54</v>
      </c>
      <c r="K4526" s="9">
        <f t="shared" si="637"/>
        <v>45846</v>
      </c>
      <c r="L4526" s="8">
        <f>+VLOOKUP(K4526,'20251231_param'!$A$2:$C$244,2)</f>
        <v>38.75</v>
      </c>
      <c r="M4526" s="8">
        <f>+VLOOKUP($K4526,'20251231_param'!$A$2:$C$244,3)</f>
        <v>43.138049380423148</v>
      </c>
      <c r="N4526" s="8">
        <f t="shared" si="638"/>
        <v>0.35351621640362663</v>
      </c>
    </row>
    <row r="4527" spans="1:14" x14ac:dyDescent="0.2">
      <c r="A4527" s="5">
        <v>45846.541666666664</v>
      </c>
      <c r="B4527" s="3">
        <v>40</v>
      </c>
      <c r="C4527" s="3"/>
      <c r="D4527" s="6">
        <f t="shared" si="639"/>
        <v>2025</v>
      </c>
      <c r="E4527" s="6">
        <f t="shared" si="640"/>
        <v>7</v>
      </c>
      <c r="F4527" s="6">
        <f t="shared" si="641"/>
        <v>8</v>
      </c>
      <c r="G4527" s="6">
        <f t="shared" si="642"/>
        <v>2</v>
      </c>
      <c r="H4527" s="6">
        <f t="shared" si="643"/>
        <v>28</v>
      </c>
      <c r="I4527" s="6">
        <f t="shared" si="644"/>
        <v>13</v>
      </c>
      <c r="J4527" s="6">
        <f t="shared" si="645"/>
        <v>40</v>
      </c>
      <c r="K4527" s="9">
        <f t="shared" si="637"/>
        <v>45846</v>
      </c>
      <c r="L4527" s="8">
        <f>+VLOOKUP(K4527,'20251231_param'!$A$2:$C$244,2)</f>
        <v>38.75</v>
      </c>
      <c r="M4527" s="8">
        <f>+VLOOKUP($K4527,'20251231_param'!$A$2:$C$244,3)</f>
        <v>43.138049380423148</v>
      </c>
      <c r="N4527" s="8">
        <f t="shared" si="638"/>
        <v>2.897673904947759E-2</v>
      </c>
    </row>
    <row r="4528" spans="1:14" x14ac:dyDescent="0.2">
      <c r="A4528" s="5">
        <v>45846.583333333336</v>
      </c>
      <c r="B4528" s="3">
        <v>84</v>
      </c>
      <c r="C4528" s="3"/>
      <c r="D4528" s="6">
        <f t="shared" si="639"/>
        <v>2025</v>
      </c>
      <c r="E4528" s="6">
        <f t="shared" si="640"/>
        <v>7</v>
      </c>
      <c r="F4528" s="6">
        <f t="shared" si="641"/>
        <v>8</v>
      </c>
      <c r="G4528" s="6">
        <f t="shared" si="642"/>
        <v>2</v>
      </c>
      <c r="H4528" s="6">
        <f t="shared" si="643"/>
        <v>28</v>
      </c>
      <c r="I4528" s="6">
        <f t="shared" si="644"/>
        <v>14</v>
      </c>
      <c r="J4528" s="6">
        <f t="shared" si="645"/>
        <v>84</v>
      </c>
      <c r="K4528" s="9">
        <f t="shared" si="637"/>
        <v>45846</v>
      </c>
      <c r="L4528" s="8">
        <f>+VLOOKUP(K4528,'20251231_param'!$A$2:$C$244,2)</f>
        <v>38.75</v>
      </c>
      <c r="M4528" s="8">
        <f>+VLOOKUP($K4528,'20251231_param'!$A$2:$C$244,3)</f>
        <v>43.138049380423148</v>
      </c>
      <c r="N4528" s="8">
        <f t="shared" si="638"/>
        <v>1.0489579535910887</v>
      </c>
    </row>
    <row r="4529" spans="1:14" x14ac:dyDescent="0.2">
      <c r="A4529" s="5">
        <v>45846.625</v>
      </c>
      <c r="B4529" s="3">
        <v>51</v>
      </c>
      <c r="C4529" s="3"/>
      <c r="D4529" s="6">
        <f t="shared" si="639"/>
        <v>2025</v>
      </c>
      <c r="E4529" s="6">
        <f t="shared" si="640"/>
        <v>7</v>
      </c>
      <c r="F4529" s="6">
        <f t="shared" si="641"/>
        <v>8</v>
      </c>
      <c r="G4529" s="6">
        <f t="shared" si="642"/>
        <v>2</v>
      </c>
      <c r="H4529" s="6">
        <f t="shared" si="643"/>
        <v>28</v>
      </c>
      <c r="I4529" s="6">
        <f t="shared" si="644"/>
        <v>15</v>
      </c>
      <c r="J4529" s="6">
        <f t="shared" si="645"/>
        <v>51</v>
      </c>
      <c r="K4529" s="9">
        <f t="shared" si="637"/>
        <v>45846</v>
      </c>
      <c r="L4529" s="8">
        <f>+VLOOKUP(K4529,'20251231_param'!$A$2:$C$244,2)</f>
        <v>38.75</v>
      </c>
      <c r="M4529" s="8">
        <f>+VLOOKUP($K4529,'20251231_param'!$A$2:$C$244,3)</f>
        <v>43.138049380423148</v>
      </c>
      <c r="N4529" s="8">
        <f t="shared" si="638"/>
        <v>0.28397204268488041</v>
      </c>
    </row>
    <row r="4530" spans="1:14" x14ac:dyDescent="0.2">
      <c r="A4530" s="5">
        <v>45846.666666666664</v>
      </c>
      <c r="B4530" s="3">
        <v>37</v>
      </c>
      <c r="C4530" s="3"/>
      <c r="D4530" s="6">
        <f t="shared" si="639"/>
        <v>2025</v>
      </c>
      <c r="E4530" s="6">
        <f t="shared" si="640"/>
        <v>7</v>
      </c>
      <c r="F4530" s="6">
        <f t="shared" si="641"/>
        <v>8</v>
      </c>
      <c r="G4530" s="6">
        <f t="shared" si="642"/>
        <v>2</v>
      </c>
      <c r="H4530" s="6">
        <f t="shared" si="643"/>
        <v>28</v>
      </c>
      <c r="I4530" s="6">
        <f t="shared" si="644"/>
        <v>16</v>
      </c>
      <c r="J4530" s="6">
        <f t="shared" si="645"/>
        <v>37</v>
      </c>
      <c r="K4530" s="9">
        <f t="shared" si="637"/>
        <v>45846</v>
      </c>
      <c r="L4530" s="8">
        <f>+VLOOKUP(K4530,'20251231_param'!$A$2:$C$244,2)</f>
        <v>38.75</v>
      </c>
      <c r="M4530" s="8">
        <f>+VLOOKUP($K4530,'20251231_param'!$A$2:$C$244,3)</f>
        <v>43.138049380423148</v>
      </c>
      <c r="N4530" s="8">
        <f t="shared" si="638"/>
        <v>-4.0567434669268626E-2</v>
      </c>
    </row>
    <row r="4531" spans="1:14" x14ac:dyDescent="0.2">
      <c r="A4531" s="5">
        <v>45846.708333333336</v>
      </c>
      <c r="B4531" s="3">
        <v>104</v>
      </c>
      <c r="C4531" s="3"/>
      <c r="D4531" s="6">
        <f t="shared" si="639"/>
        <v>2025</v>
      </c>
      <c r="E4531" s="6">
        <f t="shared" si="640"/>
        <v>7</v>
      </c>
      <c r="F4531" s="6">
        <f t="shared" si="641"/>
        <v>8</v>
      </c>
      <c r="G4531" s="6">
        <f t="shared" si="642"/>
        <v>2</v>
      </c>
      <c r="H4531" s="6">
        <f t="shared" si="643"/>
        <v>28</v>
      </c>
      <c r="I4531" s="6">
        <f t="shared" si="644"/>
        <v>17</v>
      </c>
      <c r="J4531" s="6">
        <f t="shared" si="645"/>
        <v>104</v>
      </c>
      <c r="K4531" s="9">
        <f t="shared" si="637"/>
        <v>45846</v>
      </c>
      <c r="L4531" s="8">
        <f>+VLOOKUP(K4531,'20251231_param'!$A$2:$C$244,2)</f>
        <v>38.75</v>
      </c>
      <c r="M4531" s="8">
        <f>+VLOOKUP($K4531,'20251231_param'!$A$2:$C$244,3)</f>
        <v>43.138049380423148</v>
      </c>
      <c r="N4531" s="8">
        <f t="shared" si="638"/>
        <v>1.5125857783827301</v>
      </c>
    </row>
    <row r="4532" spans="1:14" x14ac:dyDescent="0.2">
      <c r="A4532" s="5">
        <v>45846.75</v>
      </c>
      <c r="B4532" s="3">
        <v>155</v>
      </c>
      <c r="C4532" s="3"/>
      <c r="D4532" s="6">
        <f t="shared" si="639"/>
        <v>2025</v>
      </c>
      <c r="E4532" s="6">
        <f t="shared" si="640"/>
        <v>7</v>
      </c>
      <c r="F4532" s="6">
        <f t="shared" si="641"/>
        <v>8</v>
      </c>
      <c r="G4532" s="6">
        <f t="shared" si="642"/>
        <v>2</v>
      </c>
      <c r="H4532" s="6">
        <f t="shared" si="643"/>
        <v>28</v>
      </c>
      <c r="I4532" s="6">
        <f t="shared" si="644"/>
        <v>18</v>
      </c>
      <c r="J4532" s="6">
        <f t="shared" si="645"/>
        <v>155</v>
      </c>
      <c r="K4532" s="9">
        <f t="shared" si="637"/>
        <v>45846</v>
      </c>
      <c r="L4532" s="8">
        <f>+VLOOKUP(K4532,'20251231_param'!$A$2:$C$244,2)</f>
        <v>38.75</v>
      </c>
      <c r="M4532" s="8">
        <f>+VLOOKUP($K4532,'20251231_param'!$A$2:$C$244,3)</f>
        <v>43.138049380423148</v>
      </c>
      <c r="N4532" s="8">
        <f t="shared" si="638"/>
        <v>2.6948367316014159</v>
      </c>
    </row>
    <row r="4533" spans="1:14" x14ac:dyDescent="0.2">
      <c r="A4533" s="5">
        <v>45846.791666666664</v>
      </c>
      <c r="B4533" s="3">
        <v>127</v>
      </c>
      <c r="C4533" s="3"/>
      <c r="D4533" s="6">
        <f t="shared" si="639"/>
        <v>2025</v>
      </c>
      <c r="E4533" s="6">
        <f t="shared" si="640"/>
        <v>7</v>
      </c>
      <c r="F4533" s="6">
        <f t="shared" si="641"/>
        <v>8</v>
      </c>
      <c r="G4533" s="6">
        <f t="shared" si="642"/>
        <v>2</v>
      </c>
      <c r="H4533" s="6">
        <f t="shared" si="643"/>
        <v>28</v>
      </c>
      <c r="I4533" s="6">
        <f t="shared" si="644"/>
        <v>19</v>
      </c>
      <c r="J4533" s="6">
        <f t="shared" si="645"/>
        <v>127</v>
      </c>
      <c r="K4533" s="9">
        <f t="shared" si="637"/>
        <v>45846</v>
      </c>
      <c r="L4533" s="8">
        <f>+VLOOKUP(K4533,'20251231_param'!$A$2:$C$244,2)</f>
        <v>38.75</v>
      </c>
      <c r="M4533" s="8">
        <f>+VLOOKUP($K4533,'20251231_param'!$A$2:$C$244,3)</f>
        <v>43.138049380423148</v>
      </c>
      <c r="N4533" s="8">
        <f t="shared" si="638"/>
        <v>2.0457577768931179</v>
      </c>
    </row>
    <row r="4534" spans="1:14" x14ac:dyDescent="0.2">
      <c r="A4534" s="5">
        <v>45846.833333333336</v>
      </c>
      <c r="B4534" s="3">
        <v>49</v>
      </c>
      <c r="C4534" s="3"/>
      <c r="D4534" s="6">
        <f t="shared" si="639"/>
        <v>2025</v>
      </c>
      <c r="E4534" s="6">
        <f t="shared" si="640"/>
        <v>7</v>
      </c>
      <c r="F4534" s="6">
        <f t="shared" si="641"/>
        <v>8</v>
      </c>
      <c r="G4534" s="6">
        <f t="shared" si="642"/>
        <v>2</v>
      </c>
      <c r="H4534" s="6">
        <f t="shared" si="643"/>
        <v>28</v>
      </c>
      <c r="I4534" s="6">
        <f t="shared" si="644"/>
        <v>20</v>
      </c>
      <c r="J4534" s="6">
        <f t="shared" si="645"/>
        <v>49</v>
      </c>
      <c r="K4534" s="9">
        <f t="shared" si="637"/>
        <v>45846</v>
      </c>
      <c r="L4534" s="8">
        <f>+VLOOKUP(K4534,'20251231_param'!$A$2:$C$244,2)</f>
        <v>38.75</v>
      </c>
      <c r="M4534" s="8">
        <f>+VLOOKUP($K4534,'20251231_param'!$A$2:$C$244,3)</f>
        <v>43.138049380423148</v>
      </c>
      <c r="N4534" s="8">
        <f t="shared" si="638"/>
        <v>0.23760926020571624</v>
      </c>
    </row>
    <row r="4535" spans="1:14" x14ac:dyDescent="0.2">
      <c r="A4535" s="5">
        <v>45846.875</v>
      </c>
      <c r="B4535" s="3">
        <v>74</v>
      </c>
      <c r="C4535" s="3"/>
      <c r="D4535" s="6">
        <f t="shared" si="639"/>
        <v>2025</v>
      </c>
      <c r="E4535" s="6">
        <f t="shared" si="640"/>
        <v>7</v>
      </c>
      <c r="F4535" s="6">
        <f t="shared" si="641"/>
        <v>8</v>
      </c>
      <c r="G4535" s="6">
        <f t="shared" si="642"/>
        <v>2</v>
      </c>
      <c r="H4535" s="6">
        <f t="shared" si="643"/>
        <v>28</v>
      </c>
      <c r="I4535" s="6">
        <f t="shared" si="644"/>
        <v>21</v>
      </c>
      <c r="J4535" s="6">
        <f t="shared" si="645"/>
        <v>74</v>
      </c>
      <c r="K4535" s="9">
        <f t="shared" si="637"/>
        <v>45846</v>
      </c>
      <c r="L4535" s="8">
        <f>+VLOOKUP(K4535,'20251231_param'!$A$2:$C$244,2)</f>
        <v>38.75</v>
      </c>
      <c r="M4535" s="8">
        <f>+VLOOKUP($K4535,'20251231_param'!$A$2:$C$244,3)</f>
        <v>43.138049380423148</v>
      </c>
      <c r="N4535" s="8">
        <f t="shared" si="638"/>
        <v>0.81714404119526807</v>
      </c>
    </row>
    <row r="4536" spans="1:14" x14ac:dyDescent="0.2">
      <c r="A4536" s="5">
        <v>45846.916666666664</v>
      </c>
      <c r="B4536" s="3">
        <v>20</v>
      </c>
      <c r="C4536" s="3"/>
      <c r="D4536" s="6">
        <f t="shared" si="639"/>
        <v>2025</v>
      </c>
      <c r="E4536" s="6">
        <f t="shared" si="640"/>
        <v>7</v>
      </c>
      <c r="F4536" s="6">
        <f t="shared" si="641"/>
        <v>8</v>
      </c>
      <c r="G4536" s="6">
        <f t="shared" si="642"/>
        <v>2</v>
      </c>
      <c r="H4536" s="6">
        <f t="shared" si="643"/>
        <v>28</v>
      </c>
      <c r="I4536" s="6">
        <f t="shared" si="644"/>
        <v>22</v>
      </c>
      <c r="J4536" s="6">
        <f t="shared" si="645"/>
        <v>20</v>
      </c>
      <c r="K4536" s="9">
        <f t="shared" si="637"/>
        <v>45846</v>
      </c>
      <c r="L4536" s="8">
        <f>+VLOOKUP(K4536,'20251231_param'!$A$2:$C$244,2)</f>
        <v>38.75</v>
      </c>
      <c r="M4536" s="8">
        <f>+VLOOKUP($K4536,'20251231_param'!$A$2:$C$244,3)</f>
        <v>43.138049380423148</v>
      </c>
      <c r="N4536" s="8">
        <f t="shared" si="638"/>
        <v>-0.43465108574216388</v>
      </c>
    </row>
    <row r="4537" spans="1:14" x14ac:dyDescent="0.2">
      <c r="A4537" s="5">
        <v>45846.958333333336</v>
      </c>
      <c r="B4537" s="3">
        <v>9</v>
      </c>
      <c r="C4537" s="3"/>
      <c r="D4537" s="6">
        <f t="shared" si="639"/>
        <v>2025</v>
      </c>
      <c r="E4537" s="6">
        <f t="shared" si="640"/>
        <v>7</v>
      </c>
      <c r="F4537" s="6">
        <f t="shared" si="641"/>
        <v>8</v>
      </c>
      <c r="G4537" s="6">
        <f t="shared" si="642"/>
        <v>2</v>
      </c>
      <c r="H4537" s="6">
        <f t="shared" si="643"/>
        <v>28</v>
      </c>
      <c r="I4537" s="6">
        <f t="shared" si="644"/>
        <v>23</v>
      </c>
      <c r="J4537" s="6">
        <f t="shared" si="645"/>
        <v>9</v>
      </c>
      <c r="K4537" s="9">
        <f t="shared" si="637"/>
        <v>45846</v>
      </c>
      <c r="L4537" s="8">
        <f>+VLOOKUP(K4537,'20251231_param'!$A$2:$C$244,2)</f>
        <v>38.75</v>
      </c>
      <c r="M4537" s="8">
        <f>+VLOOKUP($K4537,'20251231_param'!$A$2:$C$244,3)</f>
        <v>43.138049380423148</v>
      </c>
      <c r="N4537" s="8">
        <f t="shared" si="638"/>
        <v>-0.68964638937756662</v>
      </c>
    </row>
    <row r="4538" spans="1:14" x14ac:dyDescent="0.2">
      <c r="A4538" s="5">
        <v>45847</v>
      </c>
      <c r="B4538" s="3">
        <v>0</v>
      </c>
      <c r="C4538" s="3"/>
      <c r="D4538" s="6">
        <f t="shared" si="639"/>
        <v>2025</v>
      </c>
      <c r="E4538" s="6">
        <f t="shared" si="640"/>
        <v>7</v>
      </c>
      <c r="F4538" s="6">
        <f t="shared" si="641"/>
        <v>9</v>
      </c>
      <c r="G4538" s="6">
        <f t="shared" si="642"/>
        <v>3</v>
      </c>
      <c r="H4538" s="6">
        <f t="shared" si="643"/>
        <v>28</v>
      </c>
      <c r="I4538" s="6">
        <f t="shared" si="644"/>
        <v>0</v>
      </c>
      <c r="J4538" s="6">
        <f t="shared" si="645"/>
        <v>0</v>
      </c>
      <c r="K4538" s="9">
        <f t="shared" si="637"/>
        <v>45847</v>
      </c>
      <c r="L4538" s="8">
        <f>+VLOOKUP(K4538,'20251231_param'!$A$2:$C$244,2)</f>
        <v>9.0833333333333339</v>
      </c>
      <c r="M4538" s="8">
        <f>+VLOOKUP($K4538,'20251231_param'!$A$2:$C$244,3)</f>
        <v>6.933953428234684</v>
      </c>
      <c r="N4538" s="8">
        <f t="shared" si="638"/>
        <v>-1.3099789935632522</v>
      </c>
    </row>
    <row r="4539" spans="1:14" x14ac:dyDescent="0.2">
      <c r="A4539" s="5">
        <v>45847.041666666664</v>
      </c>
      <c r="B4539" s="3">
        <v>13</v>
      </c>
      <c r="C4539" s="3"/>
      <c r="D4539" s="6">
        <f t="shared" si="639"/>
        <v>2025</v>
      </c>
      <c r="E4539" s="6">
        <f t="shared" si="640"/>
        <v>7</v>
      </c>
      <c r="F4539" s="6">
        <f t="shared" si="641"/>
        <v>9</v>
      </c>
      <c r="G4539" s="6">
        <f t="shared" si="642"/>
        <v>3</v>
      </c>
      <c r="H4539" s="6">
        <f t="shared" si="643"/>
        <v>28</v>
      </c>
      <c r="I4539" s="6">
        <f t="shared" si="644"/>
        <v>1</v>
      </c>
      <c r="J4539" s="6">
        <f t="shared" si="645"/>
        <v>13</v>
      </c>
      <c r="K4539" s="9">
        <f t="shared" si="637"/>
        <v>45847</v>
      </c>
      <c r="L4539" s="8">
        <f>+VLOOKUP(K4539,'20251231_param'!$A$2:$C$244,2)</f>
        <v>9.0833333333333339</v>
      </c>
      <c r="M4539" s="8">
        <f>+VLOOKUP($K4539,'20251231_param'!$A$2:$C$244,3)</f>
        <v>6.933953428234684</v>
      </c>
      <c r="N4539" s="8">
        <f t="shared" si="638"/>
        <v>0.56485332749975081</v>
      </c>
    </row>
    <row r="4540" spans="1:14" x14ac:dyDescent="0.2">
      <c r="A4540" s="5">
        <v>45847.083333333336</v>
      </c>
      <c r="B4540" s="3">
        <v>8</v>
      </c>
      <c r="C4540" s="3"/>
      <c r="D4540" s="6">
        <f t="shared" si="639"/>
        <v>2025</v>
      </c>
      <c r="E4540" s="6">
        <f t="shared" si="640"/>
        <v>7</v>
      </c>
      <c r="F4540" s="6">
        <f t="shared" si="641"/>
        <v>9</v>
      </c>
      <c r="G4540" s="6">
        <f t="shared" si="642"/>
        <v>3</v>
      </c>
      <c r="H4540" s="6">
        <f t="shared" si="643"/>
        <v>28</v>
      </c>
      <c r="I4540" s="6">
        <f t="shared" si="644"/>
        <v>2</v>
      </c>
      <c r="J4540" s="6">
        <f t="shared" si="645"/>
        <v>8</v>
      </c>
      <c r="K4540" s="9">
        <f t="shared" si="637"/>
        <v>45847</v>
      </c>
      <c r="L4540" s="8">
        <f>+VLOOKUP(K4540,'20251231_param'!$A$2:$C$244,2)</f>
        <v>9.0833333333333339</v>
      </c>
      <c r="M4540" s="8">
        <f>+VLOOKUP($K4540,'20251231_param'!$A$2:$C$244,3)</f>
        <v>6.933953428234684</v>
      </c>
      <c r="N4540" s="8">
        <f t="shared" si="638"/>
        <v>-0.15623602675525033</v>
      </c>
    </row>
    <row r="4541" spans="1:14" x14ac:dyDescent="0.2">
      <c r="A4541" s="5">
        <v>45847.125</v>
      </c>
      <c r="B4541" s="3">
        <v>3</v>
      </c>
      <c r="C4541" s="3"/>
      <c r="D4541" s="6">
        <f t="shared" si="639"/>
        <v>2025</v>
      </c>
      <c r="E4541" s="6">
        <f t="shared" si="640"/>
        <v>7</v>
      </c>
      <c r="F4541" s="6">
        <f t="shared" si="641"/>
        <v>9</v>
      </c>
      <c r="G4541" s="6">
        <f t="shared" si="642"/>
        <v>3</v>
      </c>
      <c r="H4541" s="6">
        <f t="shared" si="643"/>
        <v>28</v>
      </c>
      <c r="I4541" s="6">
        <f t="shared" si="644"/>
        <v>3</v>
      </c>
      <c r="J4541" s="6">
        <f t="shared" si="645"/>
        <v>3</v>
      </c>
      <c r="K4541" s="9">
        <f t="shared" si="637"/>
        <v>45847</v>
      </c>
      <c r="L4541" s="8">
        <f>+VLOOKUP(K4541,'20251231_param'!$A$2:$C$244,2)</f>
        <v>9.0833333333333339</v>
      </c>
      <c r="M4541" s="8">
        <f>+VLOOKUP($K4541,'20251231_param'!$A$2:$C$244,3)</f>
        <v>6.933953428234684</v>
      </c>
      <c r="N4541" s="8">
        <f t="shared" si="638"/>
        <v>-0.87732538101025148</v>
      </c>
    </row>
    <row r="4542" spans="1:14" x14ac:dyDescent="0.2">
      <c r="A4542" s="5">
        <v>45847.166666666664</v>
      </c>
      <c r="B4542" s="3">
        <v>1</v>
      </c>
      <c r="C4542" s="3"/>
      <c r="D4542" s="6">
        <f t="shared" si="639"/>
        <v>2025</v>
      </c>
      <c r="E4542" s="6">
        <f t="shared" si="640"/>
        <v>7</v>
      </c>
      <c r="F4542" s="6">
        <f t="shared" si="641"/>
        <v>9</v>
      </c>
      <c r="G4542" s="6">
        <f t="shared" si="642"/>
        <v>3</v>
      </c>
      <c r="H4542" s="6">
        <f t="shared" si="643"/>
        <v>28</v>
      </c>
      <c r="I4542" s="6">
        <f t="shared" si="644"/>
        <v>4</v>
      </c>
      <c r="J4542" s="6">
        <f t="shared" si="645"/>
        <v>1</v>
      </c>
      <c r="K4542" s="9">
        <f t="shared" si="637"/>
        <v>45847</v>
      </c>
      <c r="L4542" s="8">
        <f>+VLOOKUP(K4542,'20251231_param'!$A$2:$C$244,2)</f>
        <v>9.0833333333333339</v>
      </c>
      <c r="M4542" s="8">
        <f>+VLOOKUP($K4542,'20251231_param'!$A$2:$C$244,3)</f>
        <v>6.933953428234684</v>
      </c>
      <c r="N4542" s="8">
        <f t="shared" si="638"/>
        <v>-1.165761122712252</v>
      </c>
    </row>
    <row r="4543" spans="1:14" x14ac:dyDescent="0.2">
      <c r="A4543" s="5">
        <v>45847.208333333336</v>
      </c>
      <c r="B4543" s="3">
        <v>4</v>
      </c>
      <c r="C4543" s="3"/>
      <c r="D4543" s="6">
        <f t="shared" si="639"/>
        <v>2025</v>
      </c>
      <c r="E4543" s="6">
        <f t="shared" si="640"/>
        <v>7</v>
      </c>
      <c r="F4543" s="6">
        <f t="shared" si="641"/>
        <v>9</v>
      </c>
      <c r="G4543" s="6">
        <f t="shared" si="642"/>
        <v>3</v>
      </c>
      <c r="H4543" s="6">
        <f t="shared" si="643"/>
        <v>28</v>
      </c>
      <c r="I4543" s="6">
        <f t="shared" si="644"/>
        <v>5</v>
      </c>
      <c r="J4543" s="6">
        <f t="shared" si="645"/>
        <v>4</v>
      </c>
      <c r="K4543" s="9">
        <f t="shared" si="637"/>
        <v>45847</v>
      </c>
      <c r="L4543" s="8">
        <f>+VLOOKUP(K4543,'20251231_param'!$A$2:$C$244,2)</f>
        <v>9.0833333333333339</v>
      </c>
      <c r="M4543" s="8">
        <f>+VLOOKUP($K4543,'20251231_param'!$A$2:$C$244,3)</f>
        <v>6.933953428234684</v>
      </c>
      <c r="N4543" s="8">
        <f t="shared" si="638"/>
        <v>-0.73310751015925124</v>
      </c>
    </row>
    <row r="4544" spans="1:14" x14ac:dyDescent="0.2">
      <c r="A4544" s="5">
        <v>45847.25</v>
      </c>
      <c r="B4544" s="3">
        <v>4</v>
      </c>
      <c r="C4544" s="3"/>
      <c r="D4544" s="6">
        <f t="shared" si="639"/>
        <v>2025</v>
      </c>
      <c r="E4544" s="6">
        <f t="shared" si="640"/>
        <v>7</v>
      </c>
      <c r="F4544" s="6">
        <f t="shared" si="641"/>
        <v>9</v>
      </c>
      <c r="G4544" s="6">
        <f t="shared" si="642"/>
        <v>3</v>
      </c>
      <c r="H4544" s="6">
        <f t="shared" si="643"/>
        <v>28</v>
      </c>
      <c r="I4544" s="6">
        <f t="shared" si="644"/>
        <v>6</v>
      </c>
      <c r="J4544" s="6">
        <f t="shared" si="645"/>
        <v>4</v>
      </c>
      <c r="K4544" s="9">
        <f t="shared" si="637"/>
        <v>45847</v>
      </c>
      <c r="L4544" s="8">
        <f>+VLOOKUP(K4544,'20251231_param'!$A$2:$C$244,2)</f>
        <v>9.0833333333333339</v>
      </c>
      <c r="M4544" s="8">
        <f>+VLOOKUP($K4544,'20251231_param'!$A$2:$C$244,3)</f>
        <v>6.933953428234684</v>
      </c>
      <c r="N4544" s="8">
        <f t="shared" si="638"/>
        <v>-0.73310751015925124</v>
      </c>
    </row>
    <row r="4545" spans="1:14" x14ac:dyDescent="0.2">
      <c r="A4545" s="5">
        <v>45847.291666666664</v>
      </c>
      <c r="B4545" s="3">
        <v>16</v>
      </c>
      <c r="C4545" s="3"/>
      <c r="D4545" s="6">
        <f t="shared" si="639"/>
        <v>2025</v>
      </c>
      <c r="E4545" s="6">
        <f t="shared" si="640"/>
        <v>7</v>
      </c>
      <c r="F4545" s="6">
        <f t="shared" si="641"/>
        <v>9</v>
      </c>
      <c r="G4545" s="6">
        <f t="shared" si="642"/>
        <v>3</v>
      </c>
      <c r="H4545" s="6">
        <f t="shared" si="643"/>
        <v>28</v>
      </c>
      <c r="I4545" s="6">
        <f t="shared" si="644"/>
        <v>7</v>
      </c>
      <c r="J4545" s="6">
        <f t="shared" si="645"/>
        <v>16</v>
      </c>
      <c r="K4545" s="9">
        <f t="shared" si="637"/>
        <v>45847</v>
      </c>
      <c r="L4545" s="8">
        <f>+VLOOKUP(K4545,'20251231_param'!$A$2:$C$244,2)</f>
        <v>9.0833333333333339</v>
      </c>
      <c r="M4545" s="8">
        <f>+VLOOKUP($K4545,'20251231_param'!$A$2:$C$244,3)</f>
        <v>6.933953428234684</v>
      </c>
      <c r="N4545" s="8">
        <f t="shared" si="638"/>
        <v>0.99750694005275153</v>
      </c>
    </row>
    <row r="4546" spans="1:14" x14ac:dyDescent="0.2">
      <c r="A4546" s="5">
        <v>45847.333333333336</v>
      </c>
      <c r="B4546" s="3">
        <v>2</v>
      </c>
      <c r="C4546" s="3"/>
      <c r="D4546" s="6">
        <f t="shared" si="639"/>
        <v>2025</v>
      </c>
      <c r="E4546" s="6">
        <f t="shared" si="640"/>
        <v>7</v>
      </c>
      <c r="F4546" s="6">
        <f t="shared" si="641"/>
        <v>9</v>
      </c>
      <c r="G4546" s="6">
        <f t="shared" si="642"/>
        <v>3</v>
      </c>
      <c r="H4546" s="6">
        <f t="shared" si="643"/>
        <v>28</v>
      </c>
      <c r="I4546" s="6">
        <f t="shared" si="644"/>
        <v>8</v>
      </c>
      <c r="J4546" s="6">
        <f t="shared" si="645"/>
        <v>2</v>
      </c>
      <c r="K4546" s="9">
        <f t="shared" si="637"/>
        <v>45847</v>
      </c>
      <c r="L4546" s="8">
        <f>+VLOOKUP(K4546,'20251231_param'!$A$2:$C$244,2)</f>
        <v>9.0833333333333339</v>
      </c>
      <c r="M4546" s="8">
        <f>+VLOOKUP($K4546,'20251231_param'!$A$2:$C$244,3)</f>
        <v>6.933953428234684</v>
      </c>
      <c r="N4546" s="8">
        <f t="shared" si="638"/>
        <v>-1.0215432518612517</v>
      </c>
    </row>
    <row r="4547" spans="1:14" x14ac:dyDescent="0.2">
      <c r="A4547" s="5">
        <v>45847.375</v>
      </c>
      <c r="B4547" s="3">
        <v>14</v>
      </c>
      <c r="C4547" s="3"/>
      <c r="D4547" s="6">
        <f t="shared" si="639"/>
        <v>2025</v>
      </c>
      <c r="E4547" s="6">
        <f t="shared" si="640"/>
        <v>7</v>
      </c>
      <c r="F4547" s="6">
        <f t="shared" si="641"/>
        <v>9</v>
      </c>
      <c r="G4547" s="6">
        <f t="shared" si="642"/>
        <v>3</v>
      </c>
      <c r="H4547" s="6">
        <f t="shared" si="643"/>
        <v>28</v>
      </c>
      <c r="I4547" s="6">
        <f t="shared" si="644"/>
        <v>9</v>
      </c>
      <c r="J4547" s="6">
        <f t="shared" si="645"/>
        <v>14</v>
      </c>
      <c r="K4547" s="9">
        <f t="shared" ref="K4547:K4610" si="646">DATE(D4547,E4547,F4547)</f>
        <v>45847</v>
      </c>
      <c r="L4547" s="8">
        <f>+VLOOKUP(K4547,'20251231_param'!$A$2:$C$244,2)</f>
        <v>9.0833333333333339</v>
      </c>
      <c r="M4547" s="8">
        <f>+VLOOKUP($K4547,'20251231_param'!$A$2:$C$244,3)</f>
        <v>6.933953428234684</v>
      </c>
      <c r="N4547" s="8">
        <f t="shared" ref="N4547:N4610" si="647">+(J4547-L4547)/M4547</f>
        <v>0.70907119835075105</v>
      </c>
    </row>
    <row r="4548" spans="1:14" x14ac:dyDescent="0.2">
      <c r="A4548" s="5">
        <v>45847.416666666664</v>
      </c>
      <c r="B4548" s="3">
        <v>5</v>
      </c>
      <c r="C4548" s="3"/>
      <c r="D4548" s="6">
        <f t="shared" si="639"/>
        <v>2025</v>
      </c>
      <c r="E4548" s="6">
        <f t="shared" si="640"/>
        <v>7</v>
      </c>
      <c r="F4548" s="6">
        <f t="shared" si="641"/>
        <v>9</v>
      </c>
      <c r="G4548" s="6">
        <f t="shared" si="642"/>
        <v>3</v>
      </c>
      <c r="H4548" s="6">
        <f t="shared" si="643"/>
        <v>28</v>
      </c>
      <c r="I4548" s="6">
        <f t="shared" si="644"/>
        <v>10</v>
      </c>
      <c r="J4548" s="6">
        <f t="shared" si="645"/>
        <v>5</v>
      </c>
      <c r="K4548" s="9">
        <f t="shared" si="646"/>
        <v>45847</v>
      </c>
      <c r="L4548" s="8">
        <f>+VLOOKUP(K4548,'20251231_param'!$A$2:$C$244,2)</f>
        <v>9.0833333333333339</v>
      </c>
      <c r="M4548" s="8">
        <f>+VLOOKUP($K4548,'20251231_param'!$A$2:$C$244,3)</f>
        <v>6.933953428234684</v>
      </c>
      <c r="N4548" s="8">
        <f t="shared" si="647"/>
        <v>-0.58888963930825111</v>
      </c>
    </row>
    <row r="4549" spans="1:14" x14ac:dyDescent="0.2">
      <c r="A4549" s="5">
        <v>45847.458333333336</v>
      </c>
      <c r="B4549" s="3">
        <v>0</v>
      </c>
      <c r="C4549" s="3"/>
      <c r="D4549" s="6">
        <f t="shared" ref="D4549:D4612" si="648">+YEAR(A4549)</f>
        <v>2025</v>
      </c>
      <c r="E4549" s="6">
        <f t="shared" ref="E4549:E4612" si="649">+MONTH(A4549)</f>
        <v>7</v>
      </c>
      <c r="F4549" s="6">
        <f t="shared" ref="F4549:F4612" si="650">+DAY(A4549)</f>
        <v>9</v>
      </c>
      <c r="G4549" s="6">
        <f t="shared" ref="G4549:G4612" si="651">+WEEKDAY(A4549,2)</f>
        <v>3</v>
      </c>
      <c r="H4549" s="6">
        <f t="shared" ref="H4549:H4612" si="652">+WEEKNUM(A4549,21)</f>
        <v>28</v>
      </c>
      <c r="I4549" s="6">
        <f t="shared" ref="I4549:I4612" si="653">+HOUR(A4549)</f>
        <v>11</v>
      </c>
      <c r="J4549" s="6">
        <f t="shared" ref="J4549:J4612" si="654">+B4549</f>
        <v>0</v>
      </c>
      <c r="K4549" s="9">
        <f t="shared" si="646"/>
        <v>45847</v>
      </c>
      <c r="L4549" s="8">
        <f>+VLOOKUP(K4549,'20251231_param'!$A$2:$C$244,2)</f>
        <v>9.0833333333333339</v>
      </c>
      <c r="M4549" s="8">
        <f>+VLOOKUP($K4549,'20251231_param'!$A$2:$C$244,3)</f>
        <v>6.933953428234684</v>
      </c>
      <c r="N4549" s="8">
        <f t="shared" si="647"/>
        <v>-1.3099789935632522</v>
      </c>
    </row>
    <row r="4550" spans="1:14" x14ac:dyDescent="0.2">
      <c r="A4550" s="5">
        <v>45847.5</v>
      </c>
      <c r="B4550" s="3">
        <v>13</v>
      </c>
      <c r="C4550" s="3"/>
      <c r="D4550" s="6">
        <f t="shared" si="648"/>
        <v>2025</v>
      </c>
      <c r="E4550" s="6">
        <f t="shared" si="649"/>
        <v>7</v>
      </c>
      <c r="F4550" s="6">
        <f t="shared" si="650"/>
        <v>9</v>
      </c>
      <c r="G4550" s="6">
        <f t="shared" si="651"/>
        <v>3</v>
      </c>
      <c r="H4550" s="6">
        <f t="shared" si="652"/>
        <v>28</v>
      </c>
      <c r="I4550" s="6">
        <f t="shared" si="653"/>
        <v>12</v>
      </c>
      <c r="J4550" s="6">
        <f t="shared" si="654"/>
        <v>13</v>
      </c>
      <c r="K4550" s="9">
        <f t="shared" si="646"/>
        <v>45847</v>
      </c>
      <c r="L4550" s="8">
        <f>+VLOOKUP(K4550,'20251231_param'!$A$2:$C$244,2)</f>
        <v>9.0833333333333339</v>
      </c>
      <c r="M4550" s="8">
        <f>+VLOOKUP($K4550,'20251231_param'!$A$2:$C$244,3)</f>
        <v>6.933953428234684</v>
      </c>
      <c r="N4550" s="8">
        <f t="shared" si="647"/>
        <v>0.56485332749975081</v>
      </c>
    </row>
    <row r="4551" spans="1:14" x14ac:dyDescent="0.2">
      <c r="A4551" s="5">
        <v>45847.541666666664</v>
      </c>
      <c r="B4551" s="3">
        <v>5</v>
      </c>
      <c r="C4551" s="3"/>
      <c r="D4551" s="6">
        <f t="shared" si="648"/>
        <v>2025</v>
      </c>
      <c r="E4551" s="6">
        <f t="shared" si="649"/>
        <v>7</v>
      </c>
      <c r="F4551" s="6">
        <f t="shared" si="650"/>
        <v>9</v>
      </c>
      <c r="G4551" s="6">
        <f t="shared" si="651"/>
        <v>3</v>
      </c>
      <c r="H4551" s="6">
        <f t="shared" si="652"/>
        <v>28</v>
      </c>
      <c r="I4551" s="6">
        <f t="shared" si="653"/>
        <v>13</v>
      </c>
      <c r="J4551" s="6">
        <f t="shared" si="654"/>
        <v>5</v>
      </c>
      <c r="K4551" s="9">
        <f t="shared" si="646"/>
        <v>45847</v>
      </c>
      <c r="L4551" s="8">
        <f>+VLOOKUP(K4551,'20251231_param'!$A$2:$C$244,2)</f>
        <v>9.0833333333333339</v>
      </c>
      <c r="M4551" s="8">
        <f>+VLOOKUP($K4551,'20251231_param'!$A$2:$C$244,3)</f>
        <v>6.933953428234684</v>
      </c>
      <c r="N4551" s="8">
        <f t="shared" si="647"/>
        <v>-0.58888963930825111</v>
      </c>
    </row>
    <row r="4552" spans="1:14" x14ac:dyDescent="0.2">
      <c r="A4552" s="5">
        <v>45847.583333333336</v>
      </c>
      <c r="B4552" s="3">
        <v>16</v>
      </c>
      <c r="C4552" s="3"/>
      <c r="D4552" s="6">
        <f t="shared" si="648"/>
        <v>2025</v>
      </c>
      <c r="E4552" s="6">
        <f t="shared" si="649"/>
        <v>7</v>
      </c>
      <c r="F4552" s="6">
        <f t="shared" si="650"/>
        <v>9</v>
      </c>
      <c r="G4552" s="6">
        <f t="shared" si="651"/>
        <v>3</v>
      </c>
      <c r="H4552" s="6">
        <f t="shared" si="652"/>
        <v>28</v>
      </c>
      <c r="I4552" s="6">
        <f t="shared" si="653"/>
        <v>14</v>
      </c>
      <c r="J4552" s="6">
        <f t="shared" si="654"/>
        <v>16</v>
      </c>
      <c r="K4552" s="9">
        <f t="shared" si="646"/>
        <v>45847</v>
      </c>
      <c r="L4552" s="8">
        <f>+VLOOKUP(K4552,'20251231_param'!$A$2:$C$244,2)</f>
        <v>9.0833333333333339</v>
      </c>
      <c r="M4552" s="8">
        <f>+VLOOKUP($K4552,'20251231_param'!$A$2:$C$244,3)</f>
        <v>6.933953428234684</v>
      </c>
      <c r="N4552" s="8">
        <f t="shared" si="647"/>
        <v>0.99750694005275153</v>
      </c>
    </row>
    <row r="4553" spans="1:14" x14ac:dyDescent="0.2">
      <c r="A4553" s="5">
        <v>45847.625</v>
      </c>
      <c r="B4553" s="3">
        <v>4</v>
      </c>
      <c r="C4553" s="3"/>
      <c r="D4553" s="6">
        <f t="shared" si="648"/>
        <v>2025</v>
      </c>
      <c r="E4553" s="6">
        <f t="shared" si="649"/>
        <v>7</v>
      </c>
      <c r="F4553" s="6">
        <f t="shared" si="650"/>
        <v>9</v>
      </c>
      <c r="G4553" s="6">
        <f t="shared" si="651"/>
        <v>3</v>
      </c>
      <c r="H4553" s="6">
        <f t="shared" si="652"/>
        <v>28</v>
      </c>
      <c r="I4553" s="6">
        <f t="shared" si="653"/>
        <v>15</v>
      </c>
      <c r="J4553" s="6">
        <f t="shared" si="654"/>
        <v>4</v>
      </c>
      <c r="K4553" s="9">
        <f t="shared" si="646"/>
        <v>45847</v>
      </c>
      <c r="L4553" s="8">
        <f>+VLOOKUP(K4553,'20251231_param'!$A$2:$C$244,2)</f>
        <v>9.0833333333333339</v>
      </c>
      <c r="M4553" s="8">
        <f>+VLOOKUP($K4553,'20251231_param'!$A$2:$C$244,3)</f>
        <v>6.933953428234684</v>
      </c>
      <c r="N4553" s="8">
        <f t="shared" si="647"/>
        <v>-0.73310751015925124</v>
      </c>
    </row>
    <row r="4554" spans="1:14" x14ac:dyDescent="0.2">
      <c r="A4554" s="5">
        <v>45847.666666666664</v>
      </c>
      <c r="B4554" s="3">
        <v>9</v>
      </c>
      <c r="C4554" s="3"/>
      <c r="D4554" s="6">
        <f t="shared" si="648"/>
        <v>2025</v>
      </c>
      <c r="E4554" s="6">
        <f t="shared" si="649"/>
        <v>7</v>
      </c>
      <c r="F4554" s="6">
        <f t="shared" si="650"/>
        <v>9</v>
      </c>
      <c r="G4554" s="6">
        <f t="shared" si="651"/>
        <v>3</v>
      </c>
      <c r="H4554" s="6">
        <f t="shared" si="652"/>
        <v>28</v>
      </c>
      <c r="I4554" s="6">
        <f t="shared" si="653"/>
        <v>16</v>
      </c>
      <c r="J4554" s="6">
        <f t="shared" si="654"/>
        <v>9</v>
      </c>
      <c r="K4554" s="9">
        <f t="shared" si="646"/>
        <v>45847</v>
      </c>
      <c r="L4554" s="8">
        <f>+VLOOKUP(K4554,'20251231_param'!$A$2:$C$244,2)</f>
        <v>9.0833333333333339</v>
      </c>
      <c r="M4554" s="8">
        <f>+VLOOKUP($K4554,'20251231_param'!$A$2:$C$244,3)</f>
        <v>6.933953428234684</v>
      </c>
      <c r="N4554" s="8">
        <f t="shared" si="647"/>
        <v>-1.2018155904250104E-2</v>
      </c>
    </row>
    <row r="4555" spans="1:14" x14ac:dyDescent="0.2">
      <c r="A4555" s="5">
        <v>45847.708333333336</v>
      </c>
      <c r="B4555" s="3">
        <v>14</v>
      </c>
      <c r="C4555" s="3"/>
      <c r="D4555" s="6">
        <f t="shared" si="648"/>
        <v>2025</v>
      </c>
      <c r="E4555" s="6">
        <f t="shared" si="649"/>
        <v>7</v>
      </c>
      <c r="F4555" s="6">
        <f t="shared" si="650"/>
        <v>9</v>
      </c>
      <c r="G4555" s="6">
        <f t="shared" si="651"/>
        <v>3</v>
      </c>
      <c r="H4555" s="6">
        <f t="shared" si="652"/>
        <v>28</v>
      </c>
      <c r="I4555" s="6">
        <f t="shared" si="653"/>
        <v>17</v>
      </c>
      <c r="J4555" s="6">
        <f t="shared" si="654"/>
        <v>14</v>
      </c>
      <c r="K4555" s="9">
        <f t="shared" si="646"/>
        <v>45847</v>
      </c>
      <c r="L4555" s="8">
        <f>+VLOOKUP(K4555,'20251231_param'!$A$2:$C$244,2)</f>
        <v>9.0833333333333339</v>
      </c>
      <c r="M4555" s="8">
        <f>+VLOOKUP($K4555,'20251231_param'!$A$2:$C$244,3)</f>
        <v>6.933953428234684</v>
      </c>
      <c r="N4555" s="8">
        <f t="shared" si="647"/>
        <v>0.70907119835075105</v>
      </c>
    </row>
    <row r="4556" spans="1:14" x14ac:dyDescent="0.2">
      <c r="A4556" s="5">
        <v>45847.75</v>
      </c>
      <c r="B4556" s="3">
        <v>16</v>
      </c>
      <c r="C4556" s="3"/>
      <c r="D4556" s="6">
        <f t="shared" si="648"/>
        <v>2025</v>
      </c>
      <c r="E4556" s="6">
        <f t="shared" si="649"/>
        <v>7</v>
      </c>
      <c r="F4556" s="6">
        <f t="shared" si="650"/>
        <v>9</v>
      </c>
      <c r="G4556" s="6">
        <f t="shared" si="651"/>
        <v>3</v>
      </c>
      <c r="H4556" s="6">
        <f t="shared" si="652"/>
        <v>28</v>
      </c>
      <c r="I4556" s="6">
        <f t="shared" si="653"/>
        <v>18</v>
      </c>
      <c r="J4556" s="6">
        <f t="shared" si="654"/>
        <v>16</v>
      </c>
      <c r="K4556" s="9">
        <f t="shared" si="646"/>
        <v>45847</v>
      </c>
      <c r="L4556" s="8">
        <f>+VLOOKUP(K4556,'20251231_param'!$A$2:$C$244,2)</f>
        <v>9.0833333333333339</v>
      </c>
      <c r="M4556" s="8">
        <f>+VLOOKUP($K4556,'20251231_param'!$A$2:$C$244,3)</f>
        <v>6.933953428234684</v>
      </c>
      <c r="N4556" s="8">
        <f t="shared" si="647"/>
        <v>0.99750694005275153</v>
      </c>
    </row>
    <row r="4557" spans="1:14" x14ac:dyDescent="0.2">
      <c r="A4557" s="5">
        <v>45847.791666666664</v>
      </c>
      <c r="B4557" s="3">
        <v>12</v>
      </c>
      <c r="C4557" s="3"/>
      <c r="D4557" s="6">
        <f t="shared" si="648"/>
        <v>2025</v>
      </c>
      <c r="E4557" s="6">
        <f t="shared" si="649"/>
        <v>7</v>
      </c>
      <c r="F4557" s="6">
        <f t="shared" si="650"/>
        <v>9</v>
      </c>
      <c r="G4557" s="6">
        <f t="shared" si="651"/>
        <v>3</v>
      </c>
      <c r="H4557" s="6">
        <f t="shared" si="652"/>
        <v>28</v>
      </c>
      <c r="I4557" s="6">
        <f t="shared" si="653"/>
        <v>19</v>
      </c>
      <c r="J4557" s="6">
        <f t="shared" si="654"/>
        <v>12</v>
      </c>
      <c r="K4557" s="9">
        <f t="shared" si="646"/>
        <v>45847</v>
      </c>
      <c r="L4557" s="8">
        <f>+VLOOKUP(K4557,'20251231_param'!$A$2:$C$244,2)</f>
        <v>9.0833333333333339</v>
      </c>
      <c r="M4557" s="8">
        <f>+VLOOKUP($K4557,'20251231_param'!$A$2:$C$244,3)</f>
        <v>6.933953428234684</v>
      </c>
      <c r="N4557" s="8">
        <f t="shared" si="647"/>
        <v>0.42063545664875063</v>
      </c>
    </row>
    <row r="4558" spans="1:14" x14ac:dyDescent="0.2">
      <c r="A4558" s="5">
        <v>45847.833333333336</v>
      </c>
      <c r="B4558" s="3">
        <v>27</v>
      </c>
      <c r="C4558" s="3"/>
      <c r="D4558" s="6">
        <f t="shared" si="648"/>
        <v>2025</v>
      </c>
      <c r="E4558" s="6">
        <f t="shared" si="649"/>
        <v>7</v>
      </c>
      <c r="F4558" s="6">
        <f t="shared" si="650"/>
        <v>9</v>
      </c>
      <c r="G4558" s="6">
        <f t="shared" si="651"/>
        <v>3</v>
      </c>
      <c r="H4558" s="6">
        <f t="shared" si="652"/>
        <v>28</v>
      </c>
      <c r="I4558" s="6">
        <f t="shared" si="653"/>
        <v>20</v>
      </c>
      <c r="J4558" s="6">
        <f t="shared" si="654"/>
        <v>27</v>
      </c>
      <c r="K4558" s="9">
        <f t="shared" si="646"/>
        <v>45847</v>
      </c>
      <c r="L4558" s="8">
        <f>+VLOOKUP(K4558,'20251231_param'!$A$2:$C$244,2)</f>
        <v>9.0833333333333339</v>
      </c>
      <c r="M4558" s="8">
        <f>+VLOOKUP($K4558,'20251231_param'!$A$2:$C$244,3)</f>
        <v>6.933953428234684</v>
      </c>
      <c r="N4558" s="8">
        <f t="shared" si="647"/>
        <v>2.5839035194137541</v>
      </c>
    </row>
    <row r="4559" spans="1:14" x14ac:dyDescent="0.2">
      <c r="A4559" s="5">
        <v>45847.875</v>
      </c>
      <c r="B4559" s="3">
        <v>19</v>
      </c>
      <c r="C4559" s="3"/>
      <c r="D4559" s="6">
        <f t="shared" si="648"/>
        <v>2025</v>
      </c>
      <c r="E4559" s="6">
        <f t="shared" si="649"/>
        <v>7</v>
      </c>
      <c r="F4559" s="6">
        <f t="shared" si="650"/>
        <v>9</v>
      </c>
      <c r="G4559" s="6">
        <f t="shared" si="651"/>
        <v>3</v>
      </c>
      <c r="H4559" s="6">
        <f t="shared" si="652"/>
        <v>28</v>
      </c>
      <c r="I4559" s="6">
        <f t="shared" si="653"/>
        <v>21</v>
      </c>
      <c r="J4559" s="6">
        <f t="shared" si="654"/>
        <v>19</v>
      </c>
      <c r="K4559" s="9">
        <f t="shared" si="646"/>
        <v>45847</v>
      </c>
      <c r="L4559" s="8">
        <f>+VLOOKUP(K4559,'20251231_param'!$A$2:$C$244,2)</f>
        <v>9.0833333333333339</v>
      </c>
      <c r="M4559" s="8">
        <f>+VLOOKUP($K4559,'20251231_param'!$A$2:$C$244,3)</f>
        <v>6.933953428234684</v>
      </c>
      <c r="N4559" s="8">
        <f t="shared" si="647"/>
        <v>1.4301605526057524</v>
      </c>
    </row>
    <row r="4560" spans="1:14" x14ac:dyDescent="0.2">
      <c r="A4560" s="5">
        <v>45847.916666666664</v>
      </c>
      <c r="B4560" s="3">
        <v>9</v>
      </c>
      <c r="C4560" s="3"/>
      <c r="D4560" s="6">
        <f t="shared" si="648"/>
        <v>2025</v>
      </c>
      <c r="E4560" s="6">
        <f t="shared" si="649"/>
        <v>7</v>
      </c>
      <c r="F4560" s="6">
        <f t="shared" si="650"/>
        <v>9</v>
      </c>
      <c r="G4560" s="6">
        <f t="shared" si="651"/>
        <v>3</v>
      </c>
      <c r="H4560" s="6">
        <f t="shared" si="652"/>
        <v>28</v>
      </c>
      <c r="I4560" s="6">
        <f t="shared" si="653"/>
        <v>22</v>
      </c>
      <c r="J4560" s="6">
        <f t="shared" si="654"/>
        <v>9</v>
      </c>
      <c r="K4560" s="9">
        <f t="shared" si="646"/>
        <v>45847</v>
      </c>
      <c r="L4560" s="8">
        <f>+VLOOKUP(K4560,'20251231_param'!$A$2:$C$244,2)</f>
        <v>9.0833333333333339</v>
      </c>
      <c r="M4560" s="8">
        <f>+VLOOKUP($K4560,'20251231_param'!$A$2:$C$244,3)</f>
        <v>6.933953428234684</v>
      </c>
      <c r="N4560" s="8">
        <f t="shared" si="647"/>
        <v>-1.2018155904250104E-2</v>
      </c>
    </row>
    <row r="4561" spans="1:14" x14ac:dyDescent="0.2">
      <c r="A4561" s="5">
        <v>45847.958333333336</v>
      </c>
      <c r="B4561" s="3">
        <v>4</v>
      </c>
      <c r="C4561" s="3"/>
      <c r="D4561" s="6">
        <f t="shared" si="648"/>
        <v>2025</v>
      </c>
      <c r="E4561" s="6">
        <f t="shared" si="649"/>
        <v>7</v>
      </c>
      <c r="F4561" s="6">
        <f t="shared" si="650"/>
        <v>9</v>
      </c>
      <c r="G4561" s="6">
        <f t="shared" si="651"/>
        <v>3</v>
      </c>
      <c r="H4561" s="6">
        <f t="shared" si="652"/>
        <v>28</v>
      </c>
      <c r="I4561" s="6">
        <f t="shared" si="653"/>
        <v>23</v>
      </c>
      <c r="J4561" s="6">
        <f t="shared" si="654"/>
        <v>4</v>
      </c>
      <c r="K4561" s="9">
        <f t="shared" si="646"/>
        <v>45847</v>
      </c>
      <c r="L4561" s="8">
        <f>+VLOOKUP(K4561,'20251231_param'!$A$2:$C$244,2)</f>
        <v>9.0833333333333339</v>
      </c>
      <c r="M4561" s="8">
        <f>+VLOOKUP($K4561,'20251231_param'!$A$2:$C$244,3)</f>
        <v>6.933953428234684</v>
      </c>
      <c r="N4561" s="8">
        <f t="shared" si="647"/>
        <v>-0.73310751015925124</v>
      </c>
    </row>
    <row r="4562" spans="1:14" x14ac:dyDescent="0.2">
      <c r="A4562" s="5">
        <v>45848</v>
      </c>
      <c r="B4562" s="3">
        <v>0</v>
      </c>
      <c r="C4562" s="3"/>
      <c r="D4562" s="6">
        <f t="shared" si="648"/>
        <v>2025</v>
      </c>
      <c r="E4562" s="6">
        <f t="shared" si="649"/>
        <v>7</v>
      </c>
      <c r="F4562" s="6">
        <f t="shared" si="650"/>
        <v>10</v>
      </c>
      <c r="G4562" s="6">
        <f t="shared" si="651"/>
        <v>4</v>
      </c>
      <c r="H4562" s="6">
        <f t="shared" si="652"/>
        <v>28</v>
      </c>
      <c r="I4562" s="6">
        <f t="shared" si="653"/>
        <v>0</v>
      </c>
      <c r="J4562" s="6">
        <f t="shared" si="654"/>
        <v>0</v>
      </c>
      <c r="K4562" s="9">
        <f t="shared" si="646"/>
        <v>45848</v>
      </c>
      <c r="L4562" s="8">
        <f>+VLOOKUP(K4562,'20251231_param'!$A$2:$C$244,2)</f>
        <v>29.166666666666668</v>
      </c>
      <c r="M4562" s="8">
        <f>+VLOOKUP($K4562,'20251231_param'!$A$2:$C$244,3)</f>
        <v>27.890572922961162</v>
      </c>
      <c r="N4562" s="8">
        <f t="shared" si="647"/>
        <v>-1.0457535866054206</v>
      </c>
    </row>
    <row r="4563" spans="1:14" x14ac:dyDescent="0.2">
      <c r="A4563" s="5">
        <v>45848.041666666664</v>
      </c>
      <c r="B4563" s="3">
        <v>0</v>
      </c>
      <c r="C4563" s="3"/>
      <c r="D4563" s="6">
        <f t="shared" si="648"/>
        <v>2025</v>
      </c>
      <c r="E4563" s="6">
        <f t="shared" si="649"/>
        <v>7</v>
      </c>
      <c r="F4563" s="6">
        <f t="shared" si="650"/>
        <v>10</v>
      </c>
      <c r="G4563" s="6">
        <f t="shared" si="651"/>
        <v>4</v>
      </c>
      <c r="H4563" s="6">
        <f t="shared" si="652"/>
        <v>28</v>
      </c>
      <c r="I4563" s="6">
        <f t="shared" si="653"/>
        <v>1</v>
      </c>
      <c r="J4563" s="6">
        <f t="shared" si="654"/>
        <v>0</v>
      </c>
      <c r="K4563" s="9">
        <f t="shared" si="646"/>
        <v>45848</v>
      </c>
      <c r="L4563" s="8">
        <f>+VLOOKUP(K4563,'20251231_param'!$A$2:$C$244,2)</f>
        <v>29.166666666666668</v>
      </c>
      <c r="M4563" s="8">
        <f>+VLOOKUP($K4563,'20251231_param'!$A$2:$C$244,3)</f>
        <v>27.890572922961162</v>
      </c>
      <c r="N4563" s="8">
        <f t="shared" si="647"/>
        <v>-1.0457535866054206</v>
      </c>
    </row>
    <row r="4564" spans="1:14" x14ac:dyDescent="0.2">
      <c r="A4564" s="5">
        <v>45848.083333333336</v>
      </c>
      <c r="B4564" s="3">
        <v>4</v>
      </c>
      <c r="C4564" s="3"/>
      <c r="D4564" s="6">
        <f t="shared" si="648"/>
        <v>2025</v>
      </c>
      <c r="E4564" s="6">
        <f t="shared" si="649"/>
        <v>7</v>
      </c>
      <c r="F4564" s="6">
        <f t="shared" si="650"/>
        <v>10</v>
      </c>
      <c r="G4564" s="6">
        <f t="shared" si="651"/>
        <v>4</v>
      </c>
      <c r="H4564" s="6">
        <f t="shared" si="652"/>
        <v>28</v>
      </c>
      <c r="I4564" s="6">
        <f t="shared" si="653"/>
        <v>2</v>
      </c>
      <c r="J4564" s="6">
        <f t="shared" si="654"/>
        <v>4</v>
      </c>
      <c r="K4564" s="9">
        <f t="shared" si="646"/>
        <v>45848</v>
      </c>
      <c r="L4564" s="8">
        <f>+VLOOKUP(K4564,'20251231_param'!$A$2:$C$244,2)</f>
        <v>29.166666666666668</v>
      </c>
      <c r="M4564" s="8">
        <f>+VLOOKUP($K4564,'20251231_param'!$A$2:$C$244,3)</f>
        <v>27.890572922961162</v>
      </c>
      <c r="N4564" s="8">
        <f t="shared" si="647"/>
        <v>-0.90233595187096305</v>
      </c>
    </row>
    <row r="4565" spans="1:14" x14ac:dyDescent="0.2">
      <c r="A4565" s="5">
        <v>45848.125</v>
      </c>
      <c r="B4565" s="3">
        <v>2</v>
      </c>
      <c r="C4565" s="3"/>
      <c r="D4565" s="6">
        <f t="shared" si="648"/>
        <v>2025</v>
      </c>
      <c r="E4565" s="6">
        <f t="shared" si="649"/>
        <v>7</v>
      </c>
      <c r="F4565" s="6">
        <f t="shared" si="650"/>
        <v>10</v>
      </c>
      <c r="G4565" s="6">
        <f t="shared" si="651"/>
        <v>4</v>
      </c>
      <c r="H4565" s="6">
        <f t="shared" si="652"/>
        <v>28</v>
      </c>
      <c r="I4565" s="6">
        <f t="shared" si="653"/>
        <v>3</v>
      </c>
      <c r="J4565" s="6">
        <f t="shared" si="654"/>
        <v>2</v>
      </c>
      <c r="K4565" s="9">
        <f t="shared" si="646"/>
        <v>45848</v>
      </c>
      <c r="L4565" s="8">
        <f>+VLOOKUP(K4565,'20251231_param'!$A$2:$C$244,2)</f>
        <v>29.166666666666668</v>
      </c>
      <c r="M4565" s="8">
        <f>+VLOOKUP($K4565,'20251231_param'!$A$2:$C$244,3)</f>
        <v>27.890572922961162</v>
      </c>
      <c r="N4565" s="8">
        <f t="shared" si="647"/>
        <v>-0.97404476923819183</v>
      </c>
    </row>
    <row r="4566" spans="1:14" x14ac:dyDescent="0.2">
      <c r="A4566" s="5">
        <v>45848.166666666664</v>
      </c>
      <c r="B4566" s="3">
        <v>1</v>
      </c>
      <c r="C4566" s="3"/>
      <c r="D4566" s="6">
        <f t="shared" si="648"/>
        <v>2025</v>
      </c>
      <c r="E4566" s="6">
        <f t="shared" si="649"/>
        <v>7</v>
      </c>
      <c r="F4566" s="6">
        <f t="shared" si="650"/>
        <v>10</v>
      </c>
      <c r="G4566" s="6">
        <f t="shared" si="651"/>
        <v>4</v>
      </c>
      <c r="H4566" s="6">
        <f t="shared" si="652"/>
        <v>28</v>
      </c>
      <c r="I4566" s="6">
        <f t="shared" si="653"/>
        <v>4</v>
      </c>
      <c r="J4566" s="6">
        <f t="shared" si="654"/>
        <v>1</v>
      </c>
      <c r="K4566" s="9">
        <f t="shared" si="646"/>
        <v>45848</v>
      </c>
      <c r="L4566" s="8">
        <f>+VLOOKUP(K4566,'20251231_param'!$A$2:$C$244,2)</f>
        <v>29.166666666666668</v>
      </c>
      <c r="M4566" s="8">
        <f>+VLOOKUP($K4566,'20251231_param'!$A$2:$C$244,3)</f>
        <v>27.890572922961162</v>
      </c>
      <c r="N4566" s="8">
        <f t="shared" si="647"/>
        <v>-1.0098991779218063</v>
      </c>
    </row>
    <row r="4567" spans="1:14" x14ac:dyDescent="0.2">
      <c r="A4567" s="5">
        <v>45848.208333333336</v>
      </c>
      <c r="B4567" s="3">
        <v>0</v>
      </c>
      <c r="C4567" s="3"/>
      <c r="D4567" s="6">
        <f t="shared" si="648"/>
        <v>2025</v>
      </c>
      <c r="E4567" s="6">
        <f t="shared" si="649"/>
        <v>7</v>
      </c>
      <c r="F4567" s="6">
        <f t="shared" si="650"/>
        <v>10</v>
      </c>
      <c r="G4567" s="6">
        <f t="shared" si="651"/>
        <v>4</v>
      </c>
      <c r="H4567" s="6">
        <f t="shared" si="652"/>
        <v>28</v>
      </c>
      <c r="I4567" s="6">
        <f t="shared" si="653"/>
        <v>5</v>
      </c>
      <c r="J4567" s="6">
        <f t="shared" si="654"/>
        <v>0</v>
      </c>
      <c r="K4567" s="9">
        <f t="shared" si="646"/>
        <v>45848</v>
      </c>
      <c r="L4567" s="8">
        <f>+VLOOKUP(K4567,'20251231_param'!$A$2:$C$244,2)</f>
        <v>29.166666666666668</v>
      </c>
      <c r="M4567" s="8">
        <f>+VLOOKUP($K4567,'20251231_param'!$A$2:$C$244,3)</f>
        <v>27.890572922961162</v>
      </c>
      <c r="N4567" s="8">
        <f t="shared" si="647"/>
        <v>-1.0457535866054206</v>
      </c>
    </row>
    <row r="4568" spans="1:14" x14ac:dyDescent="0.2">
      <c r="A4568" s="5">
        <v>45848.25</v>
      </c>
      <c r="B4568" s="3">
        <v>4</v>
      </c>
      <c r="C4568" s="3"/>
      <c r="D4568" s="6">
        <f t="shared" si="648"/>
        <v>2025</v>
      </c>
      <c r="E4568" s="6">
        <f t="shared" si="649"/>
        <v>7</v>
      </c>
      <c r="F4568" s="6">
        <f t="shared" si="650"/>
        <v>10</v>
      </c>
      <c r="G4568" s="6">
        <f t="shared" si="651"/>
        <v>4</v>
      </c>
      <c r="H4568" s="6">
        <f t="shared" si="652"/>
        <v>28</v>
      </c>
      <c r="I4568" s="6">
        <f t="shared" si="653"/>
        <v>6</v>
      </c>
      <c r="J4568" s="6">
        <f t="shared" si="654"/>
        <v>4</v>
      </c>
      <c r="K4568" s="9">
        <f t="shared" si="646"/>
        <v>45848</v>
      </c>
      <c r="L4568" s="8">
        <f>+VLOOKUP(K4568,'20251231_param'!$A$2:$C$244,2)</f>
        <v>29.166666666666668</v>
      </c>
      <c r="M4568" s="8">
        <f>+VLOOKUP($K4568,'20251231_param'!$A$2:$C$244,3)</f>
        <v>27.890572922961162</v>
      </c>
      <c r="N4568" s="8">
        <f t="shared" si="647"/>
        <v>-0.90233595187096305</v>
      </c>
    </row>
    <row r="4569" spans="1:14" x14ac:dyDescent="0.2">
      <c r="A4569" s="5">
        <v>45848.291666666664</v>
      </c>
      <c r="B4569" s="3">
        <v>9</v>
      </c>
      <c r="C4569" s="3"/>
      <c r="D4569" s="6">
        <f t="shared" si="648"/>
        <v>2025</v>
      </c>
      <c r="E4569" s="6">
        <f t="shared" si="649"/>
        <v>7</v>
      </c>
      <c r="F4569" s="6">
        <f t="shared" si="650"/>
        <v>10</v>
      </c>
      <c r="G4569" s="6">
        <f t="shared" si="651"/>
        <v>4</v>
      </c>
      <c r="H4569" s="6">
        <f t="shared" si="652"/>
        <v>28</v>
      </c>
      <c r="I4569" s="6">
        <f t="shared" si="653"/>
        <v>7</v>
      </c>
      <c r="J4569" s="6">
        <f t="shared" si="654"/>
        <v>9</v>
      </c>
      <c r="K4569" s="9">
        <f t="shared" si="646"/>
        <v>45848</v>
      </c>
      <c r="L4569" s="8">
        <f>+VLOOKUP(K4569,'20251231_param'!$A$2:$C$244,2)</f>
        <v>29.166666666666668</v>
      </c>
      <c r="M4569" s="8">
        <f>+VLOOKUP($K4569,'20251231_param'!$A$2:$C$244,3)</f>
        <v>27.890572922961162</v>
      </c>
      <c r="N4569" s="8">
        <f t="shared" si="647"/>
        <v>-0.72306390845289092</v>
      </c>
    </row>
    <row r="4570" spans="1:14" x14ac:dyDescent="0.2">
      <c r="A4570" s="5">
        <v>45848.333333333336</v>
      </c>
      <c r="B4570" s="3">
        <v>23</v>
      </c>
      <c r="C4570" s="3"/>
      <c r="D4570" s="6">
        <f t="shared" si="648"/>
        <v>2025</v>
      </c>
      <c r="E4570" s="6">
        <f t="shared" si="649"/>
        <v>7</v>
      </c>
      <c r="F4570" s="6">
        <f t="shared" si="650"/>
        <v>10</v>
      </c>
      <c r="G4570" s="6">
        <f t="shared" si="651"/>
        <v>4</v>
      </c>
      <c r="H4570" s="6">
        <f t="shared" si="652"/>
        <v>28</v>
      </c>
      <c r="I4570" s="6">
        <f t="shared" si="653"/>
        <v>8</v>
      </c>
      <c r="J4570" s="6">
        <f t="shared" si="654"/>
        <v>23</v>
      </c>
      <c r="K4570" s="9">
        <f t="shared" si="646"/>
        <v>45848</v>
      </c>
      <c r="L4570" s="8">
        <f>+VLOOKUP(K4570,'20251231_param'!$A$2:$C$244,2)</f>
        <v>29.166666666666668</v>
      </c>
      <c r="M4570" s="8">
        <f>+VLOOKUP($K4570,'20251231_param'!$A$2:$C$244,3)</f>
        <v>27.890572922961162</v>
      </c>
      <c r="N4570" s="8">
        <f t="shared" si="647"/>
        <v>-0.221102186882289</v>
      </c>
    </row>
    <row r="4571" spans="1:14" x14ac:dyDescent="0.2">
      <c r="A4571" s="5">
        <v>45848.375</v>
      </c>
      <c r="B4571" s="3">
        <v>86</v>
      </c>
      <c r="C4571" s="3"/>
      <c r="D4571" s="6">
        <f t="shared" si="648"/>
        <v>2025</v>
      </c>
      <c r="E4571" s="6">
        <f t="shared" si="649"/>
        <v>7</v>
      </c>
      <c r="F4571" s="6">
        <f t="shared" si="650"/>
        <v>10</v>
      </c>
      <c r="G4571" s="6">
        <f t="shared" si="651"/>
        <v>4</v>
      </c>
      <c r="H4571" s="6">
        <f t="shared" si="652"/>
        <v>28</v>
      </c>
      <c r="I4571" s="6">
        <f t="shared" si="653"/>
        <v>9</v>
      </c>
      <c r="J4571" s="6">
        <f t="shared" si="654"/>
        <v>86</v>
      </c>
      <c r="K4571" s="9">
        <f t="shared" si="646"/>
        <v>45848</v>
      </c>
      <c r="L4571" s="8">
        <f>+VLOOKUP(K4571,'20251231_param'!$A$2:$C$244,2)</f>
        <v>29.166666666666668</v>
      </c>
      <c r="M4571" s="8">
        <f>+VLOOKUP($K4571,'20251231_param'!$A$2:$C$244,3)</f>
        <v>27.890572922961162</v>
      </c>
      <c r="N4571" s="8">
        <f t="shared" si="647"/>
        <v>2.0377255601854194</v>
      </c>
    </row>
    <row r="4572" spans="1:14" x14ac:dyDescent="0.2">
      <c r="A4572" s="5">
        <v>45848.416666666664</v>
      </c>
      <c r="B4572" s="3">
        <v>98</v>
      </c>
      <c r="C4572" s="3"/>
      <c r="D4572" s="6">
        <f t="shared" si="648"/>
        <v>2025</v>
      </c>
      <c r="E4572" s="6">
        <f t="shared" si="649"/>
        <v>7</v>
      </c>
      <c r="F4572" s="6">
        <f t="shared" si="650"/>
        <v>10</v>
      </c>
      <c r="G4572" s="6">
        <f t="shared" si="651"/>
        <v>4</v>
      </c>
      <c r="H4572" s="6">
        <f t="shared" si="652"/>
        <v>28</v>
      </c>
      <c r="I4572" s="6">
        <f t="shared" si="653"/>
        <v>10</v>
      </c>
      <c r="J4572" s="6">
        <f t="shared" si="654"/>
        <v>98</v>
      </c>
      <c r="K4572" s="9">
        <f t="shared" si="646"/>
        <v>45848</v>
      </c>
      <c r="L4572" s="8">
        <f>+VLOOKUP(K4572,'20251231_param'!$A$2:$C$244,2)</f>
        <v>29.166666666666668</v>
      </c>
      <c r="M4572" s="8">
        <f>+VLOOKUP($K4572,'20251231_param'!$A$2:$C$244,3)</f>
        <v>27.890572922961162</v>
      </c>
      <c r="N4572" s="8">
        <f t="shared" si="647"/>
        <v>2.4679784643887928</v>
      </c>
    </row>
    <row r="4573" spans="1:14" x14ac:dyDescent="0.2">
      <c r="A4573" s="5">
        <v>45848.458333333336</v>
      </c>
      <c r="B4573" s="3">
        <v>22</v>
      </c>
      <c r="C4573" s="3"/>
      <c r="D4573" s="6">
        <f t="shared" si="648"/>
        <v>2025</v>
      </c>
      <c r="E4573" s="6">
        <f t="shared" si="649"/>
        <v>7</v>
      </c>
      <c r="F4573" s="6">
        <f t="shared" si="650"/>
        <v>10</v>
      </c>
      <c r="G4573" s="6">
        <f t="shared" si="651"/>
        <v>4</v>
      </c>
      <c r="H4573" s="6">
        <f t="shared" si="652"/>
        <v>28</v>
      </c>
      <c r="I4573" s="6">
        <f t="shared" si="653"/>
        <v>11</v>
      </c>
      <c r="J4573" s="6">
        <f t="shared" si="654"/>
        <v>22</v>
      </c>
      <c r="K4573" s="9">
        <f t="shared" si="646"/>
        <v>45848</v>
      </c>
      <c r="L4573" s="8">
        <f>+VLOOKUP(K4573,'20251231_param'!$A$2:$C$244,2)</f>
        <v>29.166666666666668</v>
      </c>
      <c r="M4573" s="8">
        <f>+VLOOKUP($K4573,'20251231_param'!$A$2:$C$244,3)</f>
        <v>27.890572922961162</v>
      </c>
      <c r="N4573" s="8">
        <f t="shared" si="647"/>
        <v>-0.25695659556590339</v>
      </c>
    </row>
    <row r="4574" spans="1:14" x14ac:dyDescent="0.2">
      <c r="A4574" s="5">
        <v>45848.5</v>
      </c>
      <c r="B4574" s="3">
        <v>46</v>
      </c>
      <c r="C4574" s="3"/>
      <c r="D4574" s="6">
        <f t="shared" si="648"/>
        <v>2025</v>
      </c>
      <c r="E4574" s="6">
        <f t="shared" si="649"/>
        <v>7</v>
      </c>
      <c r="F4574" s="6">
        <f t="shared" si="650"/>
        <v>10</v>
      </c>
      <c r="G4574" s="6">
        <f t="shared" si="651"/>
        <v>4</v>
      </c>
      <c r="H4574" s="6">
        <f t="shared" si="652"/>
        <v>28</v>
      </c>
      <c r="I4574" s="6">
        <f t="shared" si="653"/>
        <v>12</v>
      </c>
      <c r="J4574" s="6">
        <f t="shared" si="654"/>
        <v>46</v>
      </c>
      <c r="K4574" s="9">
        <f t="shared" si="646"/>
        <v>45848</v>
      </c>
      <c r="L4574" s="8">
        <f>+VLOOKUP(K4574,'20251231_param'!$A$2:$C$244,2)</f>
        <v>29.166666666666668</v>
      </c>
      <c r="M4574" s="8">
        <f>+VLOOKUP($K4574,'20251231_param'!$A$2:$C$244,3)</f>
        <v>27.890572922961162</v>
      </c>
      <c r="N4574" s="8">
        <f t="shared" si="647"/>
        <v>0.60354921284084273</v>
      </c>
    </row>
    <row r="4575" spans="1:14" x14ac:dyDescent="0.2">
      <c r="A4575" s="5">
        <v>45848.541666666664</v>
      </c>
      <c r="B4575" s="3">
        <v>19</v>
      </c>
      <c r="C4575" s="3"/>
      <c r="D4575" s="6">
        <f t="shared" si="648"/>
        <v>2025</v>
      </c>
      <c r="E4575" s="6">
        <f t="shared" si="649"/>
        <v>7</v>
      </c>
      <c r="F4575" s="6">
        <f t="shared" si="650"/>
        <v>10</v>
      </c>
      <c r="G4575" s="6">
        <f t="shared" si="651"/>
        <v>4</v>
      </c>
      <c r="H4575" s="6">
        <f t="shared" si="652"/>
        <v>28</v>
      </c>
      <c r="I4575" s="6">
        <f t="shared" si="653"/>
        <v>13</v>
      </c>
      <c r="J4575" s="6">
        <f t="shared" si="654"/>
        <v>19</v>
      </c>
      <c r="K4575" s="9">
        <f t="shared" si="646"/>
        <v>45848</v>
      </c>
      <c r="L4575" s="8">
        <f>+VLOOKUP(K4575,'20251231_param'!$A$2:$C$244,2)</f>
        <v>29.166666666666668</v>
      </c>
      <c r="M4575" s="8">
        <f>+VLOOKUP($K4575,'20251231_param'!$A$2:$C$244,3)</f>
        <v>27.890572922961162</v>
      </c>
      <c r="N4575" s="8">
        <f t="shared" si="647"/>
        <v>-0.36451982161674668</v>
      </c>
    </row>
    <row r="4576" spans="1:14" x14ac:dyDescent="0.2">
      <c r="A4576" s="5">
        <v>45848.583333333336</v>
      </c>
      <c r="B4576" s="3">
        <v>26</v>
      </c>
      <c r="C4576" s="3"/>
      <c r="D4576" s="6">
        <f t="shared" si="648"/>
        <v>2025</v>
      </c>
      <c r="E4576" s="6">
        <f t="shared" si="649"/>
        <v>7</v>
      </c>
      <c r="F4576" s="6">
        <f t="shared" si="650"/>
        <v>10</v>
      </c>
      <c r="G4576" s="6">
        <f t="shared" si="651"/>
        <v>4</v>
      </c>
      <c r="H4576" s="6">
        <f t="shared" si="652"/>
        <v>28</v>
      </c>
      <c r="I4576" s="6">
        <f t="shared" si="653"/>
        <v>14</v>
      </c>
      <c r="J4576" s="6">
        <f t="shared" si="654"/>
        <v>26</v>
      </c>
      <c r="K4576" s="9">
        <f t="shared" si="646"/>
        <v>45848</v>
      </c>
      <c r="L4576" s="8">
        <f>+VLOOKUP(K4576,'20251231_param'!$A$2:$C$244,2)</f>
        <v>29.166666666666668</v>
      </c>
      <c r="M4576" s="8">
        <f>+VLOOKUP($K4576,'20251231_param'!$A$2:$C$244,3)</f>
        <v>27.890572922961162</v>
      </c>
      <c r="N4576" s="8">
        <f t="shared" si="647"/>
        <v>-0.11353896083144571</v>
      </c>
    </row>
    <row r="4577" spans="1:14" x14ac:dyDescent="0.2">
      <c r="A4577" s="5">
        <v>45848.625</v>
      </c>
      <c r="B4577" s="3">
        <v>52</v>
      </c>
      <c r="C4577" s="3"/>
      <c r="D4577" s="6">
        <f t="shared" si="648"/>
        <v>2025</v>
      </c>
      <c r="E4577" s="6">
        <f t="shared" si="649"/>
        <v>7</v>
      </c>
      <c r="F4577" s="6">
        <f t="shared" si="650"/>
        <v>10</v>
      </c>
      <c r="G4577" s="6">
        <f t="shared" si="651"/>
        <v>4</v>
      </c>
      <c r="H4577" s="6">
        <f t="shared" si="652"/>
        <v>28</v>
      </c>
      <c r="I4577" s="6">
        <f t="shared" si="653"/>
        <v>15</v>
      </c>
      <c r="J4577" s="6">
        <f t="shared" si="654"/>
        <v>52</v>
      </c>
      <c r="K4577" s="9">
        <f t="shared" si="646"/>
        <v>45848</v>
      </c>
      <c r="L4577" s="8">
        <f>+VLOOKUP(K4577,'20251231_param'!$A$2:$C$244,2)</f>
        <v>29.166666666666668</v>
      </c>
      <c r="M4577" s="8">
        <f>+VLOOKUP($K4577,'20251231_param'!$A$2:$C$244,3)</f>
        <v>27.890572922961162</v>
      </c>
      <c r="N4577" s="8">
        <f t="shared" si="647"/>
        <v>0.8186756649425293</v>
      </c>
    </row>
    <row r="4578" spans="1:14" x14ac:dyDescent="0.2">
      <c r="A4578" s="5">
        <v>45848.666666666664</v>
      </c>
      <c r="B4578" s="3">
        <v>31</v>
      </c>
      <c r="C4578" s="3"/>
      <c r="D4578" s="6">
        <f t="shared" si="648"/>
        <v>2025</v>
      </c>
      <c r="E4578" s="6">
        <f t="shared" si="649"/>
        <v>7</v>
      </c>
      <c r="F4578" s="6">
        <f t="shared" si="650"/>
        <v>10</v>
      </c>
      <c r="G4578" s="6">
        <f t="shared" si="651"/>
        <v>4</v>
      </c>
      <c r="H4578" s="6">
        <f t="shared" si="652"/>
        <v>28</v>
      </c>
      <c r="I4578" s="6">
        <f t="shared" si="653"/>
        <v>16</v>
      </c>
      <c r="J4578" s="6">
        <f t="shared" si="654"/>
        <v>31</v>
      </c>
      <c r="K4578" s="9">
        <f t="shared" si="646"/>
        <v>45848</v>
      </c>
      <c r="L4578" s="8">
        <f>+VLOOKUP(K4578,'20251231_param'!$A$2:$C$244,2)</f>
        <v>29.166666666666668</v>
      </c>
      <c r="M4578" s="8">
        <f>+VLOOKUP($K4578,'20251231_param'!$A$2:$C$244,3)</f>
        <v>27.890572922961162</v>
      </c>
      <c r="N4578" s="8">
        <f t="shared" si="647"/>
        <v>6.5733082586626398E-2</v>
      </c>
    </row>
    <row r="4579" spans="1:14" x14ac:dyDescent="0.2">
      <c r="A4579" s="5">
        <v>45848.708333333336</v>
      </c>
      <c r="B4579" s="3">
        <v>39</v>
      </c>
      <c r="C4579" s="3"/>
      <c r="D4579" s="6">
        <f t="shared" si="648"/>
        <v>2025</v>
      </c>
      <c r="E4579" s="6">
        <f t="shared" si="649"/>
        <v>7</v>
      </c>
      <c r="F4579" s="6">
        <f t="shared" si="650"/>
        <v>10</v>
      </c>
      <c r="G4579" s="6">
        <f t="shared" si="651"/>
        <v>4</v>
      </c>
      <c r="H4579" s="6">
        <f t="shared" si="652"/>
        <v>28</v>
      </c>
      <c r="I4579" s="6">
        <f t="shared" si="653"/>
        <v>17</v>
      </c>
      <c r="J4579" s="6">
        <f t="shared" si="654"/>
        <v>39</v>
      </c>
      <c r="K4579" s="9">
        <f t="shared" si="646"/>
        <v>45848</v>
      </c>
      <c r="L4579" s="8">
        <f>+VLOOKUP(K4579,'20251231_param'!$A$2:$C$244,2)</f>
        <v>29.166666666666668</v>
      </c>
      <c r="M4579" s="8">
        <f>+VLOOKUP($K4579,'20251231_param'!$A$2:$C$244,3)</f>
        <v>27.890572922961162</v>
      </c>
      <c r="N4579" s="8">
        <f t="shared" si="647"/>
        <v>0.35256835205554177</v>
      </c>
    </row>
    <row r="4580" spans="1:14" x14ac:dyDescent="0.2">
      <c r="A4580" s="5">
        <v>45848.75</v>
      </c>
      <c r="B4580" s="3">
        <v>50</v>
      </c>
      <c r="C4580" s="3"/>
      <c r="D4580" s="6">
        <f t="shared" si="648"/>
        <v>2025</v>
      </c>
      <c r="E4580" s="6">
        <f t="shared" si="649"/>
        <v>7</v>
      </c>
      <c r="F4580" s="6">
        <f t="shared" si="650"/>
        <v>10</v>
      </c>
      <c r="G4580" s="6">
        <f t="shared" si="651"/>
        <v>4</v>
      </c>
      <c r="H4580" s="6">
        <f t="shared" si="652"/>
        <v>28</v>
      </c>
      <c r="I4580" s="6">
        <f t="shared" si="653"/>
        <v>18</v>
      </c>
      <c r="J4580" s="6">
        <f t="shared" si="654"/>
        <v>50</v>
      </c>
      <c r="K4580" s="9">
        <f t="shared" si="646"/>
        <v>45848</v>
      </c>
      <c r="L4580" s="8">
        <f>+VLOOKUP(K4580,'20251231_param'!$A$2:$C$244,2)</f>
        <v>29.166666666666668</v>
      </c>
      <c r="M4580" s="8">
        <f>+VLOOKUP($K4580,'20251231_param'!$A$2:$C$244,3)</f>
        <v>27.890572922961162</v>
      </c>
      <c r="N4580" s="8">
        <f t="shared" si="647"/>
        <v>0.74696684757530041</v>
      </c>
    </row>
    <row r="4581" spans="1:14" x14ac:dyDescent="0.2">
      <c r="A4581" s="5">
        <v>45848.791666666664</v>
      </c>
      <c r="B4581" s="3">
        <v>65</v>
      </c>
      <c r="C4581" s="3"/>
      <c r="D4581" s="6">
        <f t="shared" si="648"/>
        <v>2025</v>
      </c>
      <c r="E4581" s="6">
        <f t="shared" si="649"/>
        <v>7</v>
      </c>
      <c r="F4581" s="6">
        <f t="shared" si="650"/>
        <v>10</v>
      </c>
      <c r="G4581" s="6">
        <f t="shared" si="651"/>
        <v>4</v>
      </c>
      <c r="H4581" s="6">
        <f t="shared" si="652"/>
        <v>28</v>
      </c>
      <c r="I4581" s="6">
        <f t="shared" si="653"/>
        <v>19</v>
      </c>
      <c r="J4581" s="6">
        <f t="shared" si="654"/>
        <v>65</v>
      </c>
      <c r="K4581" s="9">
        <f t="shared" si="646"/>
        <v>45848</v>
      </c>
      <c r="L4581" s="8">
        <f>+VLOOKUP(K4581,'20251231_param'!$A$2:$C$244,2)</f>
        <v>29.166666666666668</v>
      </c>
      <c r="M4581" s="8">
        <f>+VLOOKUP($K4581,'20251231_param'!$A$2:$C$244,3)</f>
        <v>27.890572922961162</v>
      </c>
      <c r="N4581" s="8">
        <f t="shared" si="647"/>
        <v>1.2847829778295166</v>
      </c>
    </row>
    <row r="4582" spans="1:14" x14ac:dyDescent="0.2">
      <c r="A4582" s="5">
        <v>45848.833333333336</v>
      </c>
      <c r="B4582" s="3">
        <v>38</v>
      </c>
      <c r="C4582" s="3"/>
      <c r="D4582" s="6">
        <f t="shared" si="648"/>
        <v>2025</v>
      </c>
      <c r="E4582" s="6">
        <f t="shared" si="649"/>
        <v>7</v>
      </c>
      <c r="F4582" s="6">
        <f t="shared" si="650"/>
        <v>10</v>
      </c>
      <c r="G4582" s="6">
        <f t="shared" si="651"/>
        <v>4</v>
      </c>
      <c r="H4582" s="6">
        <f t="shared" si="652"/>
        <v>28</v>
      </c>
      <c r="I4582" s="6">
        <f t="shared" si="653"/>
        <v>20</v>
      </c>
      <c r="J4582" s="6">
        <f t="shared" si="654"/>
        <v>38</v>
      </c>
      <c r="K4582" s="9">
        <f t="shared" si="646"/>
        <v>45848</v>
      </c>
      <c r="L4582" s="8">
        <f>+VLOOKUP(K4582,'20251231_param'!$A$2:$C$244,2)</f>
        <v>29.166666666666668</v>
      </c>
      <c r="M4582" s="8">
        <f>+VLOOKUP($K4582,'20251231_param'!$A$2:$C$244,3)</f>
        <v>27.890572922961162</v>
      </c>
      <c r="N4582" s="8">
        <f t="shared" si="647"/>
        <v>0.31671394337192738</v>
      </c>
    </row>
    <row r="4583" spans="1:14" x14ac:dyDescent="0.2">
      <c r="A4583" s="5">
        <v>45848.875</v>
      </c>
      <c r="B4583" s="3">
        <v>56</v>
      </c>
      <c r="C4583" s="3"/>
      <c r="D4583" s="6">
        <f t="shared" si="648"/>
        <v>2025</v>
      </c>
      <c r="E4583" s="6">
        <f t="shared" si="649"/>
        <v>7</v>
      </c>
      <c r="F4583" s="6">
        <f t="shared" si="650"/>
        <v>10</v>
      </c>
      <c r="G4583" s="6">
        <f t="shared" si="651"/>
        <v>4</v>
      </c>
      <c r="H4583" s="6">
        <f t="shared" si="652"/>
        <v>28</v>
      </c>
      <c r="I4583" s="6">
        <f t="shared" si="653"/>
        <v>21</v>
      </c>
      <c r="J4583" s="6">
        <f t="shared" si="654"/>
        <v>56</v>
      </c>
      <c r="K4583" s="9">
        <f t="shared" si="646"/>
        <v>45848</v>
      </c>
      <c r="L4583" s="8">
        <f>+VLOOKUP(K4583,'20251231_param'!$A$2:$C$244,2)</f>
        <v>29.166666666666668</v>
      </c>
      <c r="M4583" s="8">
        <f>+VLOOKUP($K4583,'20251231_param'!$A$2:$C$244,3)</f>
        <v>27.890572922961162</v>
      </c>
      <c r="N4583" s="8">
        <f t="shared" si="647"/>
        <v>0.96209329967698698</v>
      </c>
    </row>
    <row r="4584" spans="1:14" x14ac:dyDescent="0.2">
      <c r="A4584" s="5">
        <v>45848.916666666664</v>
      </c>
      <c r="B4584" s="3">
        <v>22</v>
      </c>
      <c r="C4584" s="3"/>
      <c r="D4584" s="6">
        <f t="shared" si="648"/>
        <v>2025</v>
      </c>
      <c r="E4584" s="6">
        <f t="shared" si="649"/>
        <v>7</v>
      </c>
      <c r="F4584" s="6">
        <f t="shared" si="650"/>
        <v>10</v>
      </c>
      <c r="G4584" s="6">
        <f t="shared" si="651"/>
        <v>4</v>
      </c>
      <c r="H4584" s="6">
        <f t="shared" si="652"/>
        <v>28</v>
      </c>
      <c r="I4584" s="6">
        <f t="shared" si="653"/>
        <v>22</v>
      </c>
      <c r="J4584" s="6">
        <f t="shared" si="654"/>
        <v>22</v>
      </c>
      <c r="K4584" s="9">
        <f t="shared" si="646"/>
        <v>45848</v>
      </c>
      <c r="L4584" s="8">
        <f>+VLOOKUP(K4584,'20251231_param'!$A$2:$C$244,2)</f>
        <v>29.166666666666668</v>
      </c>
      <c r="M4584" s="8">
        <f>+VLOOKUP($K4584,'20251231_param'!$A$2:$C$244,3)</f>
        <v>27.890572922961162</v>
      </c>
      <c r="N4584" s="8">
        <f t="shared" si="647"/>
        <v>-0.25695659556590339</v>
      </c>
    </row>
    <row r="4585" spans="1:14" x14ac:dyDescent="0.2">
      <c r="A4585" s="5">
        <v>45848.958333333336</v>
      </c>
      <c r="B4585" s="3">
        <v>7</v>
      </c>
      <c r="C4585" s="3"/>
      <c r="D4585" s="6">
        <f t="shared" si="648"/>
        <v>2025</v>
      </c>
      <c r="E4585" s="6">
        <f t="shared" si="649"/>
        <v>7</v>
      </c>
      <c r="F4585" s="6">
        <f t="shared" si="650"/>
        <v>10</v>
      </c>
      <c r="G4585" s="6">
        <f t="shared" si="651"/>
        <v>4</v>
      </c>
      <c r="H4585" s="6">
        <f t="shared" si="652"/>
        <v>28</v>
      </c>
      <c r="I4585" s="6">
        <f t="shared" si="653"/>
        <v>23</v>
      </c>
      <c r="J4585" s="6">
        <f t="shared" si="654"/>
        <v>7</v>
      </c>
      <c r="K4585" s="9">
        <f t="shared" si="646"/>
        <v>45848</v>
      </c>
      <c r="L4585" s="8">
        <f>+VLOOKUP(K4585,'20251231_param'!$A$2:$C$244,2)</f>
        <v>29.166666666666668</v>
      </c>
      <c r="M4585" s="8">
        <f>+VLOOKUP($K4585,'20251231_param'!$A$2:$C$244,3)</f>
        <v>27.890572922961162</v>
      </c>
      <c r="N4585" s="8">
        <f t="shared" si="647"/>
        <v>-0.79477272582011971</v>
      </c>
    </row>
    <row r="4586" spans="1:14" x14ac:dyDescent="0.2">
      <c r="A4586" s="5">
        <v>45849</v>
      </c>
      <c r="B4586" s="3">
        <v>0</v>
      </c>
      <c r="C4586" s="3"/>
      <c r="D4586" s="6">
        <f t="shared" si="648"/>
        <v>2025</v>
      </c>
      <c r="E4586" s="6">
        <f t="shared" si="649"/>
        <v>7</v>
      </c>
      <c r="F4586" s="6">
        <f t="shared" si="650"/>
        <v>11</v>
      </c>
      <c r="G4586" s="6">
        <f t="shared" si="651"/>
        <v>5</v>
      </c>
      <c r="H4586" s="6">
        <f t="shared" si="652"/>
        <v>28</v>
      </c>
      <c r="I4586" s="6">
        <f t="shared" si="653"/>
        <v>0</v>
      </c>
      <c r="J4586" s="6">
        <f t="shared" si="654"/>
        <v>0</v>
      </c>
      <c r="K4586" s="9">
        <f t="shared" si="646"/>
        <v>45849</v>
      </c>
      <c r="L4586" s="8">
        <f>+VLOOKUP(K4586,'20251231_param'!$A$2:$C$244,2)</f>
        <v>0.375</v>
      </c>
      <c r="M4586" s="8">
        <f>+VLOOKUP($K4586,'20251231_param'!$A$2:$C$244,3)</f>
        <v>0.96964807600713976</v>
      </c>
      <c r="N4586" s="8">
        <f t="shared" si="647"/>
        <v>-0.38673824996816553</v>
      </c>
    </row>
    <row r="4587" spans="1:14" x14ac:dyDescent="0.2">
      <c r="A4587" s="5">
        <v>45849.041666666664</v>
      </c>
      <c r="B4587" s="3">
        <v>2</v>
      </c>
      <c r="C4587" s="3"/>
      <c r="D4587" s="6">
        <f t="shared" si="648"/>
        <v>2025</v>
      </c>
      <c r="E4587" s="6">
        <f t="shared" si="649"/>
        <v>7</v>
      </c>
      <c r="F4587" s="6">
        <f t="shared" si="650"/>
        <v>11</v>
      </c>
      <c r="G4587" s="6">
        <f t="shared" si="651"/>
        <v>5</v>
      </c>
      <c r="H4587" s="6">
        <f t="shared" si="652"/>
        <v>28</v>
      </c>
      <c r="I4587" s="6">
        <f t="shared" si="653"/>
        <v>1</v>
      </c>
      <c r="J4587" s="6">
        <f t="shared" si="654"/>
        <v>2</v>
      </c>
      <c r="K4587" s="9">
        <f t="shared" si="646"/>
        <v>45849</v>
      </c>
      <c r="L4587" s="8">
        <f>+VLOOKUP(K4587,'20251231_param'!$A$2:$C$244,2)</f>
        <v>0.375</v>
      </c>
      <c r="M4587" s="8">
        <f>+VLOOKUP($K4587,'20251231_param'!$A$2:$C$244,3)</f>
        <v>0.96964807600713976</v>
      </c>
      <c r="N4587" s="8">
        <f t="shared" si="647"/>
        <v>1.6758657498620506</v>
      </c>
    </row>
    <row r="4588" spans="1:14" x14ac:dyDescent="0.2">
      <c r="A4588" s="5">
        <v>45849.083333333336</v>
      </c>
      <c r="B4588" s="3">
        <v>1</v>
      </c>
      <c r="C4588" s="3"/>
      <c r="D4588" s="6">
        <f t="shared" si="648"/>
        <v>2025</v>
      </c>
      <c r="E4588" s="6">
        <f t="shared" si="649"/>
        <v>7</v>
      </c>
      <c r="F4588" s="6">
        <f t="shared" si="650"/>
        <v>11</v>
      </c>
      <c r="G4588" s="6">
        <f t="shared" si="651"/>
        <v>5</v>
      </c>
      <c r="H4588" s="6">
        <f t="shared" si="652"/>
        <v>28</v>
      </c>
      <c r="I4588" s="6">
        <f t="shared" si="653"/>
        <v>2</v>
      </c>
      <c r="J4588" s="6">
        <f t="shared" si="654"/>
        <v>1</v>
      </c>
      <c r="K4588" s="9">
        <f t="shared" si="646"/>
        <v>45849</v>
      </c>
      <c r="L4588" s="8">
        <f>+VLOOKUP(K4588,'20251231_param'!$A$2:$C$244,2)</f>
        <v>0.375</v>
      </c>
      <c r="M4588" s="8">
        <f>+VLOOKUP($K4588,'20251231_param'!$A$2:$C$244,3)</f>
        <v>0.96964807600713976</v>
      </c>
      <c r="N4588" s="8">
        <f t="shared" si="647"/>
        <v>0.64456374994694254</v>
      </c>
    </row>
    <row r="4589" spans="1:14" x14ac:dyDescent="0.2">
      <c r="A4589" s="5">
        <v>45849.125</v>
      </c>
      <c r="B4589" s="3">
        <v>0</v>
      </c>
      <c r="C4589" s="3"/>
      <c r="D4589" s="6">
        <f t="shared" si="648"/>
        <v>2025</v>
      </c>
      <c r="E4589" s="6">
        <f t="shared" si="649"/>
        <v>7</v>
      </c>
      <c r="F4589" s="6">
        <f t="shared" si="650"/>
        <v>11</v>
      </c>
      <c r="G4589" s="6">
        <f t="shared" si="651"/>
        <v>5</v>
      </c>
      <c r="H4589" s="6">
        <f t="shared" si="652"/>
        <v>28</v>
      </c>
      <c r="I4589" s="6">
        <f t="shared" si="653"/>
        <v>3</v>
      </c>
      <c r="J4589" s="6">
        <f t="shared" si="654"/>
        <v>0</v>
      </c>
      <c r="K4589" s="9">
        <f t="shared" si="646"/>
        <v>45849</v>
      </c>
      <c r="L4589" s="8">
        <f>+VLOOKUP(K4589,'20251231_param'!$A$2:$C$244,2)</f>
        <v>0.375</v>
      </c>
      <c r="M4589" s="8">
        <f>+VLOOKUP($K4589,'20251231_param'!$A$2:$C$244,3)</f>
        <v>0.96964807600713976</v>
      </c>
      <c r="N4589" s="8">
        <f t="shared" si="647"/>
        <v>-0.38673824996816553</v>
      </c>
    </row>
    <row r="4590" spans="1:14" x14ac:dyDescent="0.2">
      <c r="A4590" s="5">
        <v>45849.166666666664</v>
      </c>
      <c r="B4590" s="3">
        <v>0</v>
      </c>
      <c r="C4590" s="3"/>
      <c r="D4590" s="6">
        <f t="shared" si="648"/>
        <v>2025</v>
      </c>
      <c r="E4590" s="6">
        <f t="shared" si="649"/>
        <v>7</v>
      </c>
      <c r="F4590" s="6">
        <f t="shared" si="650"/>
        <v>11</v>
      </c>
      <c r="G4590" s="6">
        <f t="shared" si="651"/>
        <v>5</v>
      </c>
      <c r="H4590" s="6">
        <f t="shared" si="652"/>
        <v>28</v>
      </c>
      <c r="I4590" s="6">
        <f t="shared" si="653"/>
        <v>4</v>
      </c>
      <c r="J4590" s="6">
        <f t="shared" si="654"/>
        <v>0</v>
      </c>
      <c r="K4590" s="9">
        <f t="shared" si="646"/>
        <v>45849</v>
      </c>
      <c r="L4590" s="8">
        <f>+VLOOKUP(K4590,'20251231_param'!$A$2:$C$244,2)</f>
        <v>0.375</v>
      </c>
      <c r="M4590" s="8">
        <f>+VLOOKUP($K4590,'20251231_param'!$A$2:$C$244,3)</f>
        <v>0.96964807600713976</v>
      </c>
      <c r="N4590" s="8">
        <f t="shared" si="647"/>
        <v>-0.38673824996816553</v>
      </c>
    </row>
    <row r="4591" spans="1:14" x14ac:dyDescent="0.2">
      <c r="A4591" s="5">
        <v>45849.208333333336</v>
      </c>
      <c r="B4591" s="3">
        <v>0</v>
      </c>
      <c r="C4591" s="3"/>
      <c r="D4591" s="6">
        <f t="shared" si="648"/>
        <v>2025</v>
      </c>
      <c r="E4591" s="6">
        <f t="shared" si="649"/>
        <v>7</v>
      </c>
      <c r="F4591" s="6">
        <f t="shared" si="650"/>
        <v>11</v>
      </c>
      <c r="G4591" s="6">
        <f t="shared" si="651"/>
        <v>5</v>
      </c>
      <c r="H4591" s="6">
        <f t="shared" si="652"/>
        <v>28</v>
      </c>
      <c r="I4591" s="6">
        <f t="shared" si="653"/>
        <v>5</v>
      </c>
      <c r="J4591" s="6">
        <f t="shared" si="654"/>
        <v>0</v>
      </c>
      <c r="K4591" s="9">
        <f t="shared" si="646"/>
        <v>45849</v>
      </c>
      <c r="L4591" s="8">
        <f>+VLOOKUP(K4591,'20251231_param'!$A$2:$C$244,2)</f>
        <v>0.375</v>
      </c>
      <c r="M4591" s="8">
        <f>+VLOOKUP($K4591,'20251231_param'!$A$2:$C$244,3)</f>
        <v>0.96964807600713976</v>
      </c>
      <c r="N4591" s="8">
        <f t="shared" si="647"/>
        <v>-0.38673824996816553</v>
      </c>
    </row>
    <row r="4592" spans="1:14" x14ac:dyDescent="0.2">
      <c r="A4592" s="5">
        <v>45849.25</v>
      </c>
      <c r="B4592" s="3">
        <v>0</v>
      </c>
      <c r="C4592" s="3"/>
      <c r="D4592" s="6">
        <f t="shared" si="648"/>
        <v>2025</v>
      </c>
      <c r="E4592" s="6">
        <f t="shared" si="649"/>
        <v>7</v>
      </c>
      <c r="F4592" s="6">
        <f t="shared" si="650"/>
        <v>11</v>
      </c>
      <c r="G4592" s="6">
        <f t="shared" si="651"/>
        <v>5</v>
      </c>
      <c r="H4592" s="6">
        <f t="shared" si="652"/>
        <v>28</v>
      </c>
      <c r="I4592" s="6">
        <f t="shared" si="653"/>
        <v>6</v>
      </c>
      <c r="J4592" s="6">
        <f t="shared" si="654"/>
        <v>0</v>
      </c>
      <c r="K4592" s="9">
        <f t="shared" si="646"/>
        <v>45849</v>
      </c>
      <c r="L4592" s="8">
        <f>+VLOOKUP(K4592,'20251231_param'!$A$2:$C$244,2)</f>
        <v>0.375</v>
      </c>
      <c r="M4592" s="8">
        <f>+VLOOKUP($K4592,'20251231_param'!$A$2:$C$244,3)</f>
        <v>0.96964807600713976</v>
      </c>
      <c r="N4592" s="8">
        <f t="shared" si="647"/>
        <v>-0.38673824996816553</v>
      </c>
    </row>
    <row r="4593" spans="1:14" x14ac:dyDescent="0.2">
      <c r="A4593" s="5">
        <v>45849.291666666664</v>
      </c>
      <c r="B4593" s="3">
        <v>0</v>
      </c>
      <c r="C4593" s="3"/>
      <c r="D4593" s="6">
        <f t="shared" si="648"/>
        <v>2025</v>
      </c>
      <c r="E4593" s="6">
        <f t="shared" si="649"/>
        <v>7</v>
      </c>
      <c r="F4593" s="6">
        <f t="shared" si="650"/>
        <v>11</v>
      </c>
      <c r="G4593" s="6">
        <f t="shared" si="651"/>
        <v>5</v>
      </c>
      <c r="H4593" s="6">
        <f t="shared" si="652"/>
        <v>28</v>
      </c>
      <c r="I4593" s="6">
        <f t="shared" si="653"/>
        <v>7</v>
      </c>
      <c r="J4593" s="6">
        <f t="shared" si="654"/>
        <v>0</v>
      </c>
      <c r="K4593" s="9">
        <f t="shared" si="646"/>
        <v>45849</v>
      </c>
      <c r="L4593" s="8">
        <f>+VLOOKUP(K4593,'20251231_param'!$A$2:$C$244,2)</f>
        <v>0.375</v>
      </c>
      <c r="M4593" s="8">
        <f>+VLOOKUP($K4593,'20251231_param'!$A$2:$C$244,3)</f>
        <v>0.96964807600713976</v>
      </c>
      <c r="N4593" s="8">
        <f t="shared" si="647"/>
        <v>-0.38673824996816553</v>
      </c>
    </row>
    <row r="4594" spans="1:14" x14ac:dyDescent="0.2">
      <c r="A4594" s="5">
        <v>45849.333333333336</v>
      </c>
      <c r="B4594" s="3">
        <v>0</v>
      </c>
      <c r="C4594" s="3"/>
      <c r="D4594" s="6">
        <f t="shared" si="648"/>
        <v>2025</v>
      </c>
      <c r="E4594" s="6">
        <f t="shared" si="649"/>
        <v>7</v>
      </c>
      <c r="F4594" s="6">
        <f t="shared" si="650"/>
        <v>11</v>
      </c>
      <c r="G4594" s="6">
        <f t="shared" si="651"/>
        <v>5</v>
      </c>
      <c r="H4594" s="6">
        <f t="shared" si="652"/>
        <v>28</v>
      </c>
      <c r="I4594" s="6">
        <f t="shared" si="653"/>
        <v>8</v>
      </c>
      <c r="J4594" s="6">
        <f t="shared" si="654"/>
        <v>0</v>
      </c>
      <c r="K4594" s="9">
        <f t="shared" si="646"/>
        <v>45849</v>
      </c>
      <c r="L4594" s="8">
        <f>+VLOOKUP(K4594,'20251231_param'!$A$2:$C$244,2)</f>
        <v>0.375</v>
      </c>
      <c r="M4594" s="8">
        <f>+VLOOKUP($K4594,'20251231_param'!$A$2:$C$244,3)</f>
        <v>0.96964807600713976</v>
      </c>
      <c r="N4594" s="8">
        <f t="shared" si="647"/>
        <v>-0.38673824996816553</v>
      </c>
    </row>
    <row r="4595" spans="1:14" x14ac:dyDescent="0.2">
      <c r="A4595" s="5">
        <v>45849.375</v>
      </c>
      <c r="B4595" s="3">
        <v>0</v>
      </c>
      <c r="C4595" s="3"/>
      <c r="D4595" s="6">
        <f t="shared" si="648"/>
        <v>2025</v>
      </c>
      <c r="E4595" s="6">
        <f t="shared" si="649"/>
        <v>7</v>
      </c>
      <c r="F4595" s="6">
        <f t="shared" si="650"/>
        <v>11</v>
      </c>
      <c r="G4595" s="6">
        <f t="shared" si="651"/>
        <v>5</v>
      </c>
      <c r="H4595" s="6">
        <f t="shared" si="652"/>
        <v>28</v>
      </c>
      <c r="I4595" s="6">
        <f t="shared" si="653"/>
        <v>9</v>
      </c>
      <c r="J4595" s="6">
        <f t="shared" si="654"/>
        <v>0</v>
      </c>
      <c r="K4595" s="9">
        <f t="shared" si="646"/>
        <v>45849</v>
      </c>
      <c r="L4595" s="8">
        <f>+VLOOKUP(K4595,'20251231_param'!$A$2:$C$244,2)</f>
        <v>0.375</v>
      </c>
      <c r="M4595" s="8">
        <f>+VLOOKUP($K4595,'20251231_param'!$A$2:$C$244,3)</f>
        <v>0.96964807600713976</v>
      </c>
      <c r="N4595" s="8">
        <f t="shared" si="647"/>
        <v>-0.38673824996816553</v>
      </c>
    </row>
    <row r="4596" spans="1:14" x14ac:dyDescent="0.2">
      <c r="A4596" s="5">
        <v>45849.416666666664</v>
      </c>
      <c r="B4596" s="3">
        <v>0</v>
      </c>
      <c r="C4596" s="3"/>
      <c r="D4596" s="6">
        <f t="shared" si="648"/>
        <v>2025</v>
      </c>
      <c r="E4596" s="6">
        <f t="shared" si="649"/>
        <v>7</v>
      </c>
      <c r="F4596" s="6">
        <f t="shared" si="650"/>
        <v>11</v>
      </c>
      <c r="G4596" s="6">
        <f t="shared" si="651"/>
        <v>5</v>
      </c>
      <c r="H4596" s="6">
        <f t="shared" si="652"/>
        <v>28</v>
      </c>
      <c r="I4596" s="6">
        <f t="shared" si="653"/>
        <v>10</v>
      </c>
      <c r="J4596" s="6">
        <f t="shared" si="654"/>
        <v>0</v>
      </c>
      <c r="K4596" s="9">
        <f t="shared" si="646"/>
        <v>45849</v>
      </c>
      <c r="L4596" s="8">
        <f>+VLOOKUP(K4596,'20251231_param'!$A$2:$C$244,2)</f>
        <v>0.375</v>
      </c>
      <c r="M4596" s="8">
        <f>+VLOOKUP($K4596,'20251231_param'!$A$2:$C$244,3)</f>
        <v>0.96964807600713976</v>
      </c>
      <c r="N4596" s="8">
        <f t="shared" si="647"/>
        <v>-0.38673824996816553</v>
      </c>
    </row>
    <row r="4597" spans="1:14" x14ac:dyDescent="0.2">
      <c r="A4597" s="5">
        <v>45849.458333333336</v>
      </c>
      <c r="B4597" s="3">
        <v>0</v>
      </c>
      <c r="C4597" s="3"/>
      <c r="D4597" s="6">
        <f t="shared" si="648"/>
        <v>2025</v>
      </c>
      <c r="E4597" s="6">
        <f t="shared" si="649"/>
        <v>7</v>
      </c>
      <c r="F4597" s="6">
        <f t="shared" si="650"/>
        <v>11</v>
      </c>
      <c r="G4597" s="6">
        <f t="shared" si="651"/>
        <v>5</v>
      </c>
      <c r="H4597" s="6">
        <f t="shared" si="652"/>
        <v>28</v>
      </c>
      <c r="I4597" s="6">
        <f t="shared" si="653"/>
        <v>11</v>
      </c>
      <c r="J4597" s="6">
        <f t="shared" si="654"/>
        <v>0</v>
      </c>
      <c r="K4597" s="9">
        <f t="shared" si="646"/>
        <v>45849</v>
      </c>
      <c r="L4597" s="8">
        <f>+VLOOKUP(K4597,'20251231_param'!$A$2:$C$244,2)</f>
        <v>0.375</v>
      </c>
      <c r="M4597" s="8">
        <f>+VLOOKUP($K4597,'20251231_param'!$A$2:$C$244,3)</f>
        <v>0.96964807600713976</v>
      </c>
      <c r="N4597" s="8">
        <f t="shared" si="647"/>
        <v>-0.38673824996816553</v>
      </c>
    </row>
    <row r="4598" spans="1:14" x14ac:dyDescent="0.2">
      <c r="A4598" s="5">
        <v>45849.5</v>
      </c>
      <c r="B4598" s="3">
        <v>0</v>
      </c>
      <c r="C4598" s="3"/>
      <c r="D4598" s="6">
        <f t="shared" si="648"/>
        <v>2025</v>
      </c>
      <c r="E4598" s="6">
        <f t="shared" si="649"/>
        <v>7</v>
      </c>
      <c r="F4598" s="6">
        <f t="shared" si="650"/>
        <v>11</v>
      </c>
      <c r="G4598" s="6">
        <f t="shared" si="651"/>
        <v>5</v>
      </c>
      <c r="H4598" s="6">
        <f t="shared" si="652"/>
        <v>28</v>
      </c>
      <c r="I4598" s="6">
        <f t="shared" si="653"/>
        <v>12</v>
      </c>
      <c r="J4598" s="6">
        <f t="shared" si="654"/>
        <v>0</v>
      </c>
      <c r="K4598" s="9">
        <f t="shared" si="646"/>
        <v>45849</v>
      </c>
      <c r="L4598" s="8">
        <f>+VLOOKUP(K4598,'20251231_param'!$A$2:$C$244,2)</f>
        <v>0.375</v>
      </c>
      <c r="M4598" s="8">
        <f>+VLOOKUP($K4598,'20251231_param'!$A$2:$C$244,3)</f>
        <v>0.96964807600713976</v>
      </c>
      <c r="N4598" s="8">
        <f t="shared" si="647"/>
        <v>-0.38673824996816553</v>
      </c>
    </row>
    <row r="4599" spans="1:14" x14ac:dyDescent="0.2">
      <c r="A4599" s="5">
        <v>45849.541666666664</v>
      </c>
      <c r="B4599" s="3">
        <v>0</v>
      </c>
      <c r="C4599" s="3"/>
      <c r="D4599" s="6">
        <f t="shared" si="648"/>
        <v>2025</v>
      </c>
      <c r="E4599" s="6">
        <f t="shared" si="649"/>
        <v>7</v>
      </c>
      <c r="F4599" s="6">
        <f t="shared" si="650"/>
        <v>11</v>
      </c>
      <c r="G4599" s="6">
        <f t="shared" si="651"/>
        <v>5</v>
      </c>
      <c r="H4599" s="6">
        <f t="shared" si="652"/>
        <v>28</v>
      </c>
      <c r="I4599" s="6">
        <f t="shared" si="653"/>
        <v>13</v>
      </c>
      <c r="J4599" s="6">
        <f t="shared" si="654"/>
        <v>0</v>
      </c>
      <c r="K4599" s="9">
        <f t="shared" si="646"/>
        <v>45849</v>
      </c>
      <c r="L4599" s="8">
        <f>+VLOOKUP(K4599,'20251231_param'!$A$2:$C$244,2)</f>
        <v>0.375</v>
      </c>
      <c r="M4599" s="8">
        <f>+VLOOKUP($K4599,'20251231_param'!$A$2:$C$244,3)</f>
        <v>0.96964807600713976</v>
      </c>
      <c r="N4599" s="8">
        <f t="shared" si="647"/>
        <v>-0.38673824996816553</v>
      </c>
    </row>
    <row r="4600" spans="1:14" x14ac:dyDescent="0.2">
      <c r="A4600" s="5">
        <v>45849.583333333336</v>
      </c>
      <c r="B4600" s="3">
        <v>0</v>
      </c>
      <c r="C4600" s="3"/>
      <c r="D4600" s="6">
        <f t="shared" si="648"/>
        <v>2025</v>
      </c>
      <c r="E4600" s="6">
        <f t="shared" si="649"/>
        <v>7</v>
      </c>
      <c r="F4600" s="6">
        <f t="shared" si="650"/>
        <v>11</v>
      </c>
      <c r="G4600" s="6">
        <f t="shared" si="651"/>
        <v>5</v>
      </c>
      <c r="H4600" s="6">
        <f t="shared" si="652"/>
        <v>28</v>
      </c>
      <c r="I4600" s="6">
        <f t="shared" si="653"/>
        <v>14</v>
      </c>
      <c r="J4600" s="6">
        <f t="shared" si="654"/>
        <v>0</v>
      </c>
      <c r="K4600" s="9">
        <f t="shared" si="646"/>
        <v>45849</v>
      </c>
      <c r="L4600" s="8">
        <f>+VLOOKUP(K4600,'20251231_param'!$A$2:$C$244,2)</f>
        <v>0.375</v>
      </c>
      <c r="M4600" s="8">
        <f>+VLOOKUP($K4600,'20251231_param'!$A$2:$C$244,3)</f>
        <v>0.96964807600713976</v>
      </c>
      <c r="N4600" s="8">
        <f t="shared" si="647"/>
        <v>-0.38673824996816553</v>
      </c>
    </row>
    <row r="4601" spans="1:14" x14ac:dyDescent="0.2">
      <c r="A4601" s="5">
        <v>45849.625</v>
      </c>
      <c r="B4601" s="3">
        <v>0</v>
      </c>
      <c r="C4601" s="3"/>
      <c r="D4601" s="6">
        <f t="shared" si="648"/>
        <v>2025</v>
      </c>
      <c r="E4601" s="6">
        <f t="shared" si="649"/>
        <v>7</v>
      </c>
      <c r="F4601" s="6">
        <f t="shared" si="650"/>
        <v>11</v>
      </c>
      <c r="G4601" s="6">
        <f t="shared" si="651"/>
        <v>5</v>
      </c>
      <c r="H4601" s="6">
        <f t="shared" si="652"/>
        <v>28</v>
      </c>
      <c r="I4601" s="6">
        <f t="shared" si="653"/>
        <v>15</v>
      </c>
      <c r="J4601" s="6">
        <f t="shared" si="654"/>
        <v>0</v>
      </c>
      <c r="K4601" s="9">
        <f t="shared" si="646"/>
        <v>45849</v>
      </c>
      <c r="L4601" s="8">
        <f>+VLOOKUP(K4601,'20251231_param'!$A$2:$C$244,2)</f>
        <v>0.375</v>
      </c>
      <c r="M4601" s="8">
        <f>+VLOOKUP($K4601,'20251231_param'!$A$2:$C$244,3)</f>
        <v>0.96964807600713976</v>
      </c>
      <c r="N4601" s="8">
        <f t="shared" si="647"/>
        <v>-0.38673824996816553</v>
      </c>
    </row>
    <row r="4602" spans="1:14" x14ac:dyDescent="0.2">
      <c r="A4602" s="5">
        <v>45849.666666666664</v>
      </c>
      <c r="B4602" s="3">
        <v>0</v>
      </c>
      <c r="C4602" s="3"/>
      <c r="D4602" s="6">
        <f t="shared" si="648"/>
        <v>2025</v>
      </c>
      <c r="E4602" s="6">
        <f t="shared" si="649"/>
        <v>7</v>
      </c>
      <c r="F4602" s="6">
        <f t="shared" si="650"/>
        <v>11</v>
      </c>
      <c r="G4602" s="6">
        <f t="shared" si="651"/>
        <v>5</v>
      </c>
      <c r="H4602" s="6">
        <f t="shared" si="652"/>
        <v>28</v>
      </c>
      <c r="I4602" s="6">
        <f t="shared" si="653"/>
        <v>16</v>
      </c>
      <c r="J4602" s="6">
        <f t="shared" si="654"/>
        <v>0</v>
      </c>
      <c r="K4602" s="9">
        <f t="shared" si="646"/>
        <v>45849</v>
      </c>
      <c r="L4602" s="8">
        <f>+VLOOKUP(K4602,'20251231_param'!$A$2:$C$244,2)</f>
        <v>0.375</v>
      </c>
      <c r="M4602" s="8">
        <f>+VLOOKUP($K4602,'20251231_param'!$A$2:$C$244,3)</f>
        <v>0.96964807600713976</v>
      </c>
      <c r="N4602" s="8">
        <f t="shared" si="647"/>
        <v>-0.38673824996816553</v>
      </c>
    </row>
    <row r="4603" spans="1:14" x14ac:dyDescent="0.2">
      <c r="A4603" s="5">
        <v>45849.708333333336</v>
      </c>
      <c r="B4603" s="3">
        <v>0</v>
      </c>
      <c r="C4603" s="3"/>
      <c r="D4603" s="6">
        <f t="shared" si="648"/>
        <v>2025</v>
      </c>
      <c r="E4603" s="6">
        <f t="shared" si="649"/>
        <v>7</v>
      </c>
      <c r="F4603" s="6">
        <f t="shared" si="650"/>
        <v>11</v>
      </c>
      <c r="G4603" s="6">
        <f t="shared" si="651"/>
        <v>5</v>
      </c>
      <c r="H4603" s="6">
        <f t="shared" si="652"/>
        <v>28</v>
      </c>
      <c r="I4603" s="6">
        <f t="shared" si="653"/>
        <v>17</v>
      </c>
      <c r="J4603" s="6">
        <f t="shared" si="654"/>
        <v>0</v>
      </c>
      <c r="K4603" s="9">
        <f t="shared" si="646"/>
        <v>45849</v>
      </c>
      <c r="L4603" s="8">
        <f>+VLOOKUP(K4603,'20251231_param'!$A$2:$C$244,2)</f>
        <v>0.375</v>
      </c>
      <c r="M4603" s="8">
        <f>+VLOOKUP($K4603,'20251231_param'!$A$2:$C$244,3)</f>
        <v>0.96964807600713976</v>
      </c>
      <c r="N4603" s="8">
        <f t="shared" si="647"/>
        <v>-0.38673824996816553</v>
      </c>
    </row>
    <row r="4604" spans="1:14" x14ac:dyDescent="0.2">
      <c r="A4604" s="5">
        <v>45849.75</v>
      </c>
      <c r="B4604" s="3">
        <v>0</v>
      </c>
      <c r="C4604" s="3"/>
      <c r="D4604" s="6">
        <f t="shared" si="648"/>
        <v>2025</v>
      </c>
      <c r="E4604" s="6">
        <f t="shared" si="649"/>
        <v>7</v>
      </c>
      <c r="F4604" s="6">
        <f t="shared" si="650"/>
        <v>11</v>
      </c>
      <c r="G4604" s="6">
        <f t="shared" si="651"/>
        <v>5</v>
      </c>
      <c r="H4604" s="6">
        <f t="shared" si="652"/>
        <v>28</v>
      </c>
      <c r="I4604" s="6">
        <f t="shared" si="653"/>
        <v>18</v>
      </c>
      <c r="J4604" s="6">
        <f t="shared" si="654"/>
        <v>0</v>
      </c>
      <c r="K4604" s="9">
        <f t="shared" si="646"/>
        <v>45849</v>
      </c>
      <c r="L4604" s="8">
        <f>+VLOOKUP(K4604,'20251231_param'!$A$2:$C$244,2)</f>
        <v>0.375</v>
      </c>
      <c r="M4604" s="8">
        <f>+VLOOKUP($K4604,'20251231_param'!$A$2:$C$244,3)</f>
        <v>0.96964807600713976</v>
      </c>
      <c r="N4604" s="8">
        <f t="shared" si="647"/>
        <v>-0.38673824996816553</v>
      </c>
    </row>
    <row r="4605" spans="1:14" x14ac:dyDescent="0.2">
      <c r="A4605" s="5">
        <v>45849.791666666664</v>
      </c>
      <c r="B4605" s="3">
        <v>0</v>
      </c>
      <c r="C4605" s="3"/>
      <c r="D4605" s="6">
        <f t="shared" si="648"/>
        <v>2025</v>
      </c>
      <c r="E4605" s="6">
        <f t="shared" si="649"/>
        <v>7</v>
      </c>
      <c r="F4605" s="6">
        <f t="shared" si="650"/>
        <v>11</v>
      </c>
      <c r="G4605" s="6">
        <f t="shared" si="651"/>
        <v>5</v>
      </c>
      <c r="H4605" s="6">
        <f t="shared" si="652"/>
        <v>28</v>
      </c>
      <c r="I4605" s="6">
        <f t="shared" si="653"/>
        <v>19</v>
      </c>
      <c r="J4605" s="6">
        <f t="shared" si="654"/>
        <v>0</v>
      </c>
      <c r="K4605" s="9">
        <f t="shared" si="646"/>
        <v>45849</v>
      </c>
      <c r="L4605" s="8">
        <f>+VLOOKUP(K4605,'20251231_param'!$A$2:$C$244,2)</f>
        <v>0.375</v>
      </c>
      <c r="M4605" s="8">
        <f>+VLOOKUP($K4605,'20251231_param'!$A$2:$C$244,3)</f>
        <v>0.96964807600713976</v>
      </c>
      <c r="N4605" s="8">
        <f t="shared" si="647"/>
        <v>-0.38673824996816553</v>
      </c>
    </row>
    <row r="4606" spans="1:14" x14ac:dyDescent="0.2">
      <c r="A4606" s="5">
        <v>45849.833333333336</v>
      </c>
      <c r="B4606" s="3">
        <v>0</v>
      </c>
      <c r="C4606" s="3"/>
      <c r="D4606" s="6">
        <f t="shared" si="648"/>
        <v>2025</v>
      </c>
      <c r="E4606" s="6">
        <f t="shared" si="649"/>
        <v>7</v>
      </c>
      <c r="F4606" s="6">
        <f t="shared" si="650"/>
        <v>11</v>
      </c>
      <c r="G4606" s="6">
        <f t="shared" si="651"/>
        <v>5</v>
      </c>
      <c r="H4606" s="6">
        <f t="shared" si="652"/>
        <v>28</v>
      </c>
      <c r="I4606" s="6">
        <f t="shared" si="653"/>
        <v>20</v>
      </c>
      <c r="J4606" s="6">
        <f t="shared" si="654"/>
        <v>0</v>
      </c>
      <c r="K4606" s="9">
        <f t="shared" si="646"/>
        <v>45849</v>
      </c>
      <c r="L4606" s="8">
        <f>+VLOOKUP(K4606,'20251231_param'!$A$2:$C$244,2)</f>
        <v>0.375</v>
      </c>
      <c r="M4606" s="8">
        <f>+VLOOKUP($K4606,'20251231_param'!$A$2:$C$244,3)</f>
        <v>0.96964807600713976</v>
      </c>
      <c r="N4606" s="8">
        <f t="shared" si="647"/>
        <v>-0.38673824996816553</v>
      </c>
    </row>
    <row r="4607" spans="1:14" x14ac:dyDescent="0.2">
      <c r="A4607" s="5">
        <v>45849.875</v>
      </c>
      <c r="B4607" s="3">
        <v>0</v>
      </c>
      <c r="C4607" s="3"/>
      <c r="D4607" s="6">
        <f t="shared" si="648"/>
        <v>2025</v>
      </c>
      <c r="E4607" s="6">
        <f t="shared" si="649"/>
        <v>7</v>
      </c>
      <c r="F4607" s="6">
        <f t="shared" si="650"/>
        <v>11</v>
      </c>
      <c r="G4607" s="6">
        <f t="shared" si="651"/>
        <v>5</v>
      </c>
      <c r="H4607" s="6">
        <f t="shared" si="652"/>
        <v>28</v>
      </c>
      <c r="I4607" s="6">
        <f t="shared" si="653"/>
        <v>21</v>
      </c>
      <c r="J4607" s="6">
        <f t="shared" si="654"/>
        <v>0</v>
      </c>
      <c r="K4607" s="9">
        <f t="shared" si="646"/>
        <v>45849</v>
      </c>
      <c r="L4607" s="8">
        <f>+VLOOKUP(K4607,'20251231_param'!$A$2:$C$244,2)</f>
        <v>0.375</v>
      </c>
      <c r="M4607" s="8">
        <f>+VLOOKUP($K4607,'20251231_param'!$A$2:$C$244,3)</f>
        <v>0.96964807600713976</v>
      </c>
      <c r="N4607" s="8">
        <f t="shared" si="647"/>
        <v>-0.38673824996816553</v>
      </c>
    </row>
    <row r="4608" spans="1:14" x14ac:dyDescent="0.2">
      <c r="A4608" s="5">
        <v>45849.916666666664</v>
      </c>
      <c r="B4608" s="3">
        <v>2</v>
      </c>
      <c r="C4608" s="3"/>
      <c r="D4608" s="6">
        <f t="shared" si="648"/>
        <v>2025</v>
      </c>
      <c r="E4608" s="6">
        <f t="shared" si="649"/>
        <v>7</v>
      </c>
      <c r="F4608" s="6">
        <f t="shared" si="650"/>
        <v>11</v>
      </c>
      <c r="G4608" s="6">
        <f t="shared" si="651"/>
        <v>5</v>
      </c>
      <c r="H4608" s="6">
        <f t="shared" si="652"/>
        <v>28</v>
      </c>
      <c r="I4608" s="6">
        <f t="shared" si="653"/>
        <v>22</v>
      </c>
      <c r="J4608" s="6">
        <f t="shared" si="654"/>
        <v>2</v>
      </c>
      <c r="K4608" s="9">
        <f t="shared" si="646"/>
        <v>45849</v>
      </c>
      <c r="L4608" s="8">
        <f>+VLOOKUP(K4608,'20251231_param'!$A$2:$C$244,2)</f>
        <v>0.375</v>
      </c>
      <c r="M4608" s="8">
        <f>+VLOOKUP($K4608,'20251231_param'!$A$2:$C$244,3)</f>
        <v>0.96964807600713976</v>
      </c>
      <c r="N4608" s="8">
        <f t="shared" si="647"/>
        <v>1.6758657498620506</v>
      </c>
    </row>
    <row r="4609" spans="1:14" x14ac:dyDescent="0.2">
      <c r="A4609" s="5">
        <v>45849.958333333336</v>
      </c>
      <c r="B4609" s="3">
        <v>4</v>
      </c>
      <c r="C4609" s="3"/>
      <c r="D4609" s="6">
        <f t="shared" si="648"/>
        <v>2025</v>
      </c>
      <c r="E4609" s="6">
        <f t="shared" si="649"/>
        <v>7</v>
      </c>
      <c r="F4609" s="6">
        <f t="shared" si="650"/>
        <v>11</v>
      </c>
      <c r="G4609" s="6">
        <f t="shared" si="651"/>
        <v>5</v>
      </c>
      <c r="H4609" s="6">
        <f t="shared" si="652"/>
        <v>28</v>
      </c>
      <c r="I4609" s="6">
        <f t="shared" si="653"/>
        <v>23</v>
      </c>
      <c r="J4609" s="6">
        <f t="shared" si="654"/>
        <v>4</v>
      </c>
      <c r="K4609" s="9">
        <f t="shared" si="646"/>
        <v>45849</v>
      </c>
      <c r="L4609" s="8">
        <f>+VLOOKUP(K4609,'20251231_param'!$A$2:$C$244,2)</f>
        <v>0.375</v>
      </c>
      <c r="M4609" s="8">
        <f>+VLOOKUP($K4609,'20251231_param'!$A$2:$C$244,3)</f>
        <v>0.96964807600713976</v>
      </c>
      <c r="N4609" s="8">
        <f t="shared" si="647"/>
        <v>3.7384697496922668</v>
      </c>
    </row>
    <row r="4610" spans="1:14" x14ac:dyDescent="0.2">
      <c r="A4610" s="5">
        <v>45850</v>
      </c>
      <c r="B4610" s="3">
        <v>0</v>
      </c>
      <c r="C4610" s="3" t="s">
        <v>18</v>
      </c>
      <c r="D4610" s="6">
        <f t="shared" si="648"/>
        <v>2025</v>
      </c>
      <c r="E4610" s="6">
        <f t="shared" si="649"/>
        <v>7</v>
      </c>
      <c r="F4610" s="6">
        <f t="shared" si="650"/>
        <v>12</v>
      </c>
      <c r="G4610" s="6">
        <f t="shared" si="651"/>
        <v>6</v>
      </c>
      <c r="H4610" s="6">
        <f t="shared" si="652"/>
        <v>28</v>
      </c>
      <c r="I4610" s="6">
        <f t="shared" si="653"/>
        <v>0</v>
      </c>
      <c r="J4610" s="6">
        <f t="shared" si="654"/>
        <v>0</v>
      </c>
      <c r="K4610" s="9">
        <f t="shared" si="646"/>
        <v>45850</v>
      </c>
      <c r="L4610" s="8">
        <f>+VLOOKUP(K4610,'20251231_param'!$A$2:$C$244,2)</f>
        <v>38.458333333333336</v>
      </c>
      <c r="M4610" s="8">
        <f>+VLOOKUP($K4610,'20251231_param'!$A$2:$C$244,3)</f>
        <v>78.440771988455907</v>
      </c>
      <c r="N4610" s="8">
        <f t="shared" si="647"/>
        <v>-0.49028499284776583</v>
      </c>
    </row>
    <row r="4611" spans="1:14" x14ac:dyDescent="0.2">
      <c r="A4611" s="5">
        <v>45850.041666666664</v>
      </c>
      <c r="B4611" s="3">
        <v>3</v>
      </c>
      <c r="C4611" s="3" t="s">
        <v>18</v>
      </c>
      <c r="D4611" s="6">
        <f t="shared" si="648"/>
        <v>2025</v>
      </c>
      <c r="E4611" s="6">
        <f t="shared" si="649"/>
        <v>7</v>
      </c>
      <c r="F4611" s="6">
        <f t="shared" si="650"/>
        <v>12</v>
      </c>
      <c r="G4611" s="6">
        <f t="shared" si="651"/>
        <v>6</v>
      </c>
      <c r="H4611" s="6">
        <f t="shared" si="652"/>
        <v>28</v>
      </c>
      <c r="I4611" s="6">
        <f t="shared" si="653"/>
        <v>1</v>
      </c>
      <c r="J4611" s="6">
        <f t="shared" si="654"/>
        <v>3</v>
      </c>
      <c r="K4611" s="9">
        <f t="shared" ref="K4611:K4674" si="655">DATE(D4611,E4611,F4611)</f>
        <v>45850</v>
      </c>
      <c r="L4611" s="8">
        <f>+VLOOKUP(K4611,'20251231_param'!$A$2:$C$244,2)</f>
        <v>38.458333333333336</v>
      </c>
      <c r="M4611" s="8">
        <f>+VLOOKUP($K4611,'20251231_param'!$A$2:$C$244,3)</f>
        <v>78.440771988455907</v>
      </c>
      <c r="N4611" s="8">
        <f t="shared" ref="N4611:N4674" si="656">+(J4611-L4611)/M4611</f>
        <v>-0.45203957628759345</v>
      </c>
    </row>
    <row r="4612" spans="1:14" x14ac:dyDescent="0.2">
      <c r="A4612" s="5">
        <v>45850.083333333336</v>
      </c>
      <c r="B4612" s="3">
        <v>2</v>
      </c>
      <c r="C4612" s="3" t="s">
        <v>18</v>
      </c>
      <c r="D4612" s="6">
        <f t="shared" si="648"/>
        <v>2025</v>
      </c>
      <c r="E4612" s="6">
        <f t="shared" si="649"/>
        <v>7</v>
      </c>
      <c r="F4612" s="6">
        <f t="shared" si="650"/>
        <v>12</v>
      </c>
      <c r="G4612" s="6">
        <f t="shared" si="651"/>
        <v>6</v>
      </c>
      <c r="H4612" s="6">
        <f t="shared" si="652"/>
        <v>28</v>
      </c>
      <c r="I4612" s="6">
        <f t="shared" si="653"/>
        <v>2</v>
      </c>
      <c r="J4612" s="6">
        <f t="shared" si="654"/>
        <v>2</v>
      </c>
      <c r="K4612" s="9">
        <f t="shared" si="655"/>
        <v>45850</v>
      </c>
      <c r="L4612" s="8">
        <f>+VLOOKUP(K4612,'20251231_param'!$A$2:$C$244,2)</f>
        <v>38.458333333333336</v>
      </c>
      <c r="M4612" s="8">
        <f>+VLOOKUP($K4612,'20251231_param'!$A$2:$C$244,3)</f>
        <v>78.440771988455907</v>
      </c>
      <c r="N4612" s="8">
        <f t="shared" si="656"/>
        <v>-0.46478804847431754</v>
      </c>
    </row>
    <row r="4613" spans="1:14" x14ac:dyDescent="0.2">
      <c r="A4613" s="5">
        <v>45850.125</v>
      </c>
      <c r="B4613" s="3">
        <v>0</v>
      </c>
      <c r="C4613" s="3" t="s">
        <v>18</v>
      </c>
      <c r="D4613" s="6">
        <f t="shared" ref="D4613:D4676" si="657">+YEAR(A4613)</f>
        <v>2025</v>
      </c>
      <c r="E4613" s="6">
        <f t="shared" ref="E4613:E4676" si="658">+MONTH(A4613)</f>
        <v>7</v>
      </c>
      <c r="F4613" s="6">
        <f t="shared" ref="F4613:F4676" si="659">+DAY(A4613)</f>
        <v>12</v>
      </c>
      <c r="G4613" s="6">
        <f t="shared" ref="G4613:G4676" si="660">+WEEKDAY(A4613,2)</f>
        <v>6</v>
      </c>
      <c r="H4613" s="6">
        <f t="shared" ref="H4613:H4676" si="661">+WEEKNUM(A4613,21)</f>
        <v>28</v>
      </c>
      <c r="I4613" s="6">
        <f t="shared" ref="I4613:I4676" si="662">+HOUR(A4613)</f>
        <v>3</v>
      </c>
      <c r="J4613" s="6">
        <f t="shared" ref="J4613:J4676" si="663">+B4613</f>
        <v>0</v>
      </c>
      <c r="K4613" s="9">
        <f t="shared" si="655"/>
        <v>45850</v>
      </c>
      <c r="L4613" s="8">
        <f>+VLOOKUP(K4613,'20251231_param'!$A$2:$C$244,2)</f>
        <v>38.458333333333336</v>
      </c>
      <c r="M4613" s="8">
        <f>+VLOOKUP($K4613,'20251231_param'!$A$2:$C$244,3)</f>
        <v>78.440771988455907</v>
      </c>
      <c r="N4613" s="8">
        <f t="shared" si="656"/>
        <v>-0.49028499284776583</v>
      </c>
    </row>
    <row r="4614" spans="1:14" x14ac:dyDescent="0.2">
      <c r="A4614" s="5">
        <v>45850.166666666664</v>
      </c>
      <c r="B4614" s="3">
        <v>0</v>
      </c>
      <c r="C4614" s="3" t="s">
        <v>18</v>
      </c>
      <c r="D4614" s="6">
        <f t="shared" si="657"/>
        <v>2025</v>
      </c>
      <c r="E4614" s="6">
        <f t="shared" si="658"/>
        <v>7</v>
      </c>
      <c r="F4614" s="6">
        <f t="shared" si="659"/>
        <v>12</v>
      </c>
      <c r="G4614" s="6">
        <f t="shared" si="660"/>
        <v>6</v>
      </c>
      <c r="H4614" s="6">
        <f t="shared" si="661"/>
        <v>28</v>
      </c>
      <c r="I4614" s="6">
        <f t="shared" si="662"/>
        <v>4</v>
      </c>
      <c r="J4614" s="6">
        <f t="shared" si="663"/>
        <v>0</v>
      </c>
      <c r="K4614" s="9">
        <f t="shared" si="655"/>
        <v>45850</v>
      </c>
      <c r="L4614" s="8">
        <f>+VLOOKUP(K4614,'20251231_param'!$A$2:$C$244,2)</f>
        <v>38.458333333333336</v>
      </c>
      <c r="M4614" s="8">
        <f>+VLOOKUP($K4614,'20251231_param'!$A$2:$C$244,3)</f>
        <v>78.440771988455907</v>
      </c>
      <c r="N4614" s="8">
        <f t="shared" si="656"/>
        <v>-0.49028499284776583</v>
      </c>
    </row>
    <row r="4615" spans="1:14" x14ac:dyDescent="0.2">
      <c r="A4615" s="5">
        <v>45850.208333333336</v>
      </c>
      <c r="B4615" s="3">
        <v>0</v>
      </c>
      <c r="C4615" s="3" t="s">
        <v>18</v>
      </c>
      <c r="D4615" s="6">
        <f t="shared" si="657"/>
        <v>2025</v>
      </c>
      <c r="E4615" s="6">
        <f t="shared" si="658"/>
        <v>7</v>
      </c>
      <c r="F4615" s="6">
        <f t="shared" si="659"/>
        <v>12</v>
      </c>
      <c r="G4615" s="6">
        <f t="shared" si="660"/>
        <v>6</v>
      </c>
      <c r="H4615" s="6">
        <f t="shared" si="661"/>
        <v>28</v>
      </c>
      <c r="I4615" s="6">
        <f t="shared" si="662"/>
        <v>5</v>
      </c>
      <c r="J4615" s="6">
        <f t="shared" si="663"/>
        <v>0</v>
      </c>
      <c r="K4615" s="9">
        <f t="shared" si="655"/>
        <v>45850</v>
      </c>
      <c r="L4615" s="8">
        <f>+VLOOKUP(K4615,'20251231_param'!$A$2:$C$244,2)</f>
        <v>38.458333333333336</v>
      </c>
      <c r="M4615" s="8">
        <f>+VLOOKUP($K4615,'20251231_param'!$A$2:$C$244,3)</f>
        <v>78.440771988455907</v>
      </c>
      <c r="N4615" s="8">
        <f t="shared" si="656"/>
        <v>-0.49028499284776583</v>
      </c>
    </row>
    <row r="4616" spans="1:14" x14ac:dyDescent="0.2">
      <c r="A4616" s="5">
        <v>45850.25</v>
      </c>
      <c r="B4616" s="3">
        <v>0</v>
      </c>
      <c r="C4616" s="3" t="s">
        <v>18</v>
      </c>
      <c r="D4616" s="6">
        <f t="shared" si="657"/>
        <v>2025</v>
      </c>
      <c r="E4616" s="6">
        <f t="shared" si="658"/>
        <v>7</v>
      </c>
      <c r="F4616" s="6">
        <f t="shared" si="659"/>
        <v>12</v>
      </c>
      <c r="G4616" s="6">
        <f t="shared" si="660"/>
        <v>6</v>
      </c>
      <c r="H4616" s="6">
        <f t="shared" si="661"/>
        <v>28</v>
      </c>
      <c r="I4616" s="6">
        <f t="shared" si="662"/>
        <v>6</v>
      </c>
      <c r="J4616" s="6">
        <f t="shared" si="663"/>
        <v>0</v>
      </c>
      <c r="K4616" s="9">
        <f t="shared" si="655"/>
        <v>45850</v>
      </c>
      <c r="L4616" s="8">
        <f>+VLOOKUP(K4616,'20251231_param'!$A$2:$C$244,2)</f>
        <v>38.458333333333336</v>
      </c>
      <c r="M4616" s="8">
        <f>+VLOOKUP($K4616,'20251231_param'!$A$2:$C$244,3)</f>
        <v>78.440771988455907</v>
      </c>
      <c r="N4616" s="8">
        <f t="shared" si="656"/>
        <v>-0.49028499284776583</v>
      </c>
    </row>
    <row r="4617" spans="1:14" x14ac:dyDescent="0.2">
      <c r="A4617" s="5">
        <v>45850.291666666664</v>
      </c>
      <c r="B4617" s="3">
        <v>0</v>
      </c>
      <c r="C4617" s="3" t="s">
        <v>18</v>
      </c>
      <c r="D4617" s="6">
        <f t="shared" si="657"/>
        <v>2025</v>
      </c>
      <c r="E4617" s="6">
        <f t="shared" si="658"/>
        <v>7</v>
      </c>
      <c r="F4617" s="6">
        <f t="shared" si="659"/>
        <v>12</v>
      </c>
      <c r="G4617" s="6">
        <f t="shared" si="660"/>
        <v>6</v>
      </c>
      <c r="H4617" s="6">
        <f t="shared" si="661"/>
        <v>28</v>
      </c>
      <c r="I4617" s="6">
        <f t="shared" si="662"/>
        <v>7</v>
      </c>
      <c r="J4617" s="6">
        <f t="shared" si="663"/>
        <v>0</v>
      </c>
      <c r="K4617" s="9">
        <f t="shared" si="655"/>
        <v>45850</v>
      </c>
      <c r="L4617" s="8">
        <f>+VLOOKUP(K4617,'20251231_param'!$A$2:$C$244,2)</f>
        <v>38.458333333333336</v>
      </c>
      <c r="M4617" s="8">
        <f>+VLOOKUP($K4617,'20251231_param'!$A$2:$C$244,3)</f>
        <v>78.440771988455907</v>
      </c>
      <c r="N4617" s="8">
        <f t="shared" si="656"/>
        <v>-0.49028499284776583</v>
      </c>
    </row>
    <row r="4618" spans="1:14" x14ac:dyDescent="0.2">
      <c r="A4618" s="5">
        <v>45850.333333333336</v>
      </c>
      <c r="B4618" s="3">
        <v>0</v>
      </c>
      <c r="C4618" s="3" t="s">
        <v>18</v>
      </c>
      <c r="D4618" s="6">
        <f t="shared" si="657"/>
        <v>2025</v>
      </c>
      <c r="E4618" s="6">
        <f t="shared" si="658"/>
        <v>7</v>
      </c>
      <c r="F4618" s="6">
        <f t="shared" si="659"/>
        <v>12</v>
      </c>
      <c r="G4618" s="6">
        <f t="shared" si="660"/>
        <v>6</v>
      </c>
      <c r="H4618" s="6">
        <f t="shared" si="661"/>
        <v>28</v>
      </c>
      <c r="I4618" s="6">
        <f t="shared" si="662"/>
        <v>8</v>
      </c>
      <c r="J4618" s="6">
        <f t="shared" si="663"/>
        <v>0</v>
      </c>
      <c r="K4618" s="9">
        <f t="shared" si="655"/>
        <v>45850</v>
      </c>
      <c r="L4618" s="8">
        <f>+VLOOKUP(K4618,'20251231_param'!$A$2:$C$244,2)</f>
        <v>38.458333333333336</v>
      </c>
      <c r="M4618" s="8">
        <f>+VLOOKUP($K4618,'20251231_param'!$A$2:$C$244,3)</f>
        <v>78.440771988455907</v>
      </c>
      <c r="N4618" s="8">
        <f t="shared" si="656"/>
        <v>-0.49028499284776583</v>
      </c>
    </row>
    <row r="4619" spans="1:14" x14ac:dyDescent="0.2">
      <c r="A4619" s="5">
        <v>45850.375</v>
      </c>
      <c r="B4619" s="3">
        <v>0</v>
      </c>
      <c r="C4619" s="3" t="s">
        <v>18</v>
      </c>
      <c r="D4619" s="6">
        <f t="shared" si="657"/>
        <v>2025</v>
      </c>
      <c r="E4619" s="6">
        <f t="shared" si="658"/>
        <v>7</v>
      </c>
      <c r="F4619" s="6">
        <f t="shared" si="659"/>
        <v>12</v>
      </c>
      <c r="G4619" s="6">
        <f t="shared" si="660"/>
        <v>6</v>
      </c>
      <c r="H4619" s="6">
        <f t="shared" si="661"/>
        <v>28</v>
      </c>
      <c r="I4619" s="6">
        <f t="shared" si="662"/>
        <v>9</v>
      </c>
      <c r="J4619" s="6">
        <f t="shared" si="663"/>
        <v>0</v>
      </c>
      <c r="K4619" s="9">
        <f t="shared" si="655"/>
        <v>45850</v>
      </c>
      <c r="L4619" s="8">
        <f>+VLOOKUP(K4619,'20251231_param'!$A$2:$C$244,2)</f>
        <v>38.458333333333336</v>
      </c>
      <c r="M4619" s="8">
        <f>+VLOOKUP($K4619,'20251231_param'!$A$2:$C$244,3)</f>
        <v>78.440771988455907</v>
      </c>
      <c r="N4619" s="8">
        <f t="shared" si="656"/>
        <v>-0.49028499284776583</v>
      </c>
    </row>
    <row r="4620" spans="1:14" x14ac:dyDescent="0.2">
      <c r="A4620" s="5">
        <v>45850.416666666664</v>
      </c>
      <c r="B4620" s="3">
        <v>1</v>
      </c>
      <c r="C4620" s="3" t="s">
        <v>18</v>
      </c>
      <c r="D4620" s="6">
        <f t="shared" si="657"/>
        <v>2025</v>
      </c>
      <c r="E4620" s="6">
        <f t="shared" si="658"/>
        <v>7</v>
      </c>
      <c r="F4620" s="6">
        <f t="shared" si="659"/>
        <v>12</v>
      </c>
      <c r="G4620" s="6">
        <f t="shared" si="660"/>
        <v>6</v>
      </c>
      <c r="H4620" s="6">
        <f t="shared" si="661"/>
        <v>28</v>
      </c>
      <c r="I4620" s="6">
        <f t="shared" si="662"/>
        <v>10</v>
      </c>
      <c r="J4620" s="6">
        <f t="shared" si="663"/>
        <v>1</v>
      </c>
      <c r="K4620" s="9">
        <f t="shared" si="655"/>
        <v>45850</v>
      </c>
      <c r="L4620" s="8">
        <f>+VLOOKUP(K4620,'20251231_param'!$A$2:$C$244,2)</f>
        <v>38.458333333333336</v>
      </c>
      <c r="M4620" s="8">
        <f>+VLOOKUP($K4620,'20251231_param'!$A$2:$C$244,3)</f>
        <v>78.440771988455907</v>
      </c>
      <c r="N4620" s="8">
        <f t="shared" si="656"/>
        <v>-0.47753652066104169</v>
      </c>
    </row>
    <row r="4621" spans="1:14" x14ac:dyDescent="0.2">
      <c r="A4621" s="5">
        <v>45850.458333333336</v>
      </c>
      <c r="B4621" s="3">
        <v>0</v>
      </c>
      <c r="C4621" s="3" t="s">
        <v>18</v>
      </c>
      <c r="D4621" s="6">
        <f t="shared" si="657"/>
        <v>2025</v>
      </c>
      <c r="E4621" s="6">
        <f t="shared" si="658"/>
        <v>7</v>
      </c>
      <c r="F4621" s="6">
        <f t="shared" si="659"/>
        <v>12</v>
      </c>
      <c r="G4621" s="6">
        <f t="shared" si="660"/>
        <v>6</v>
      </c>
      <c r="H4621" s="6">
        <f t="shared" si="661"/>
        <v>28</v>
      </c>
      <c r="I4621" s="6">
        <f t="shared" si="662"/>
        <v>11</v>
      </c>
      <c r="J4621" s="6">
        <f t="shared" si="663"/>
        <v>0</v>
      </c>
      <c r="K4621" s="9">
        <f t="shared" si="655"/>
        <v>45850</v>
      </c>
      <c r="L4621" s="8">
        <f>+VLOOKUP(K4621,'20251231_param'!$A$2:$C$244,2)</f>
        <v>38.458333333333336</v>
      </c>
      <c r="M4621" s="8">
        <f>+VLOOKUP($K4621,'20251231_param'!$A$2:$C$244,3)</f>
        <v>78.440771988455907</v>
      </c>
      <c r="N4621" s="8">
        <f t="shared" si="656"/>
        <v>-0.49028499284776583</v>
      </c>
    </row>
    <row r="4622" spans="1:14" x14ac:dyDescent="0.2">
      <c r="A4622" s="5">
        <v>45850.5</v>
      </c>
      <c r="B4622" s="3">
        <v>0</v>
      </c>
      <c r="C4622" s="3" t="s">
        <v>18</v>
      </c>
      <c r="D4622" s="6">
        <f t="shared" si="657"/>
        <v>2025</v>
      </c>
      <c r="E4622" s="6">
        <f t="shared" si="658"/>
        <v>7</v>
      </c>
      <c r="F4622" s="6">
        <f t="shared" si="659"/>
        <v>12</v>
      </c>
      <c r="G4622" s="6">
        <f t="shared" si="660"/>
        <v>6</v>
      </c>
      <c r="H4622" s="6">
        <f t="shared" si="661"/>
        <v>28</v>
      </c>
      <c r="I4622" s="6">
        <f t="shared" si="662"/>
        <v>12</v>
      </c>
      <c r="J4622" s="6">
        <f t="shared" si="663"/>
        <v>0</v>
      </c>
      <c r="K4622" s="9">
        <f t="shared" si="655"/>
        <v>45850</v>
      </c>
      <c r="L4622" s="8">
        <f>+VLOOKUP(K4622,'20251231_param'!$A$2:$C$244,2)</f>
        <v>38.458333333333336</v>
      </c>
      <c r="M4622" s="8">
        <f>+VLOOKUP($K4622,'20251231_param'!$A$2:$C$244,3)</f>
        <v>78.440771988455907</v>
      </c>
      <c r="N4622" s="8">
        <f t="shared" si="656"/>
        <v>-0.49028499284776583</v>
      </c>
    </row>
    <row r="4623" spans="1:14" x14ac:dyDescent="0.2">
      <c r="A4623" s="5">
        <v>45850.541666666664</v>
      </c>
      <c r="B4623" s="3">
        <v>0</v>
      </c>
      <c r="C4623" s="3" t="s">
        <v>18</v>
      </c>
      <c r="D4623" s="6">
        <f t="shared" si="657"/>
        <v>2025</v>
      </c>
      <c r="E4623" s="6">
        <f t="shared" si="658"/>
        <v>7</v>
      </c>
      <c r="F4623" s="6">
        <f t="shared" si="659"/>
        <v>12</v>
      </c>
      <c r="G4623" s="6">
        <f t="shared" si="660"/>
        <v>6</v>
      </c>
      <c r="H4623" s="6">
        <f t="shared" si="661"/>
        <v>28</v>
      </c>
      <c r="I4623" s="6">
        <f t="shared" si="662"/>
        <v>13</v>
      </c>
      <c r="J4623" s="6">
        <f t="shared" si="663"/>
        <v>0</v>
      </c>
      <c r="K4623" s="9">
        <f t="shared" si="655"/>
        <v>45850</v>
      </c>
      <c r="L4623" s="8">
        <f>+VLOOKUP(K4623,'20251231_param'!$A$2:$C$244,2)</f>
        <v>38.458333333333336</v>
      </c>
      <c r="M4623" s="8">
        <f>+VLOOKUP($K4623,'20251231_param'!$A$2:$C$244,3)</f>
        <v>78.440771988455907</v>
      </c>
      <c r="N4623" s="8">
        <f t="shared" si="656"/>
        <v>-0.49028499284776583</v>
      </c>
    </row>
    <row r="4624" spans="1:14" x14ac:dyDescent="0.2">
      <c r="A4624" s="5">
        <v>45850.583333333336</v>
      </c>
      <c r="B4624" s="3">
        <v>1</v>
      </c>
      <c r="C4624" s="3" t="s">
        <v>18</v>
      </c>
      <c r="D4624" s="6">
        <f t="shared" si="657"/>
        <v>2025</v>
      </c>
      <c r="E4624" s="6">
        <f t="shared" si="658"/>
        <v>7</v>
      </c>
      <c r="F4624" s="6">
        <f t="shared" si="659"/>
        <v>12</v>
      </c>
      <c r="G4624" s="6">
        <f t="shared" si="660"/>
        <v>6</v>
      </c>
      <c r="H4624" s="6">
        <f t="shared" si="661"/>
        <v>28</v>
      </c>
      <c r="I4624" s="6">
        <f t="shared" si="662"/>
        <v>14</v>
      </c>
      <c r="J4624" s="6">
        <f t="shared" si="663"/>
        <v>1</v>
      </c>
      <c r="K4624" s="9">
        <f t="shared" si="655"/>
        <v>45850</v>
      </c>
      <c r="L4624" s="8">
        <f>+VLOOKUP(K4624,'20251231_param'!$A$2:$C$244,2)</f>
        <v>38.458333333333336</v>
      </c>
      <c r="M4624" s="8">
        <f>+VLOOKUP($K4624,'20251231_param'!$A$2:$C$244,3)</f>
        <v>78.440771988455907</v>
      </c>
      <c r="N4624" s="8">
        <f t="shared" si="656"/>
        <v>-0.47753652066104169</v>
      </c>
    </row>
    <row r="4625" spans="1:14" x14ac:dyDescent="0.2">
      <c r="A4625" s="5">
        <v>45850.625</v>
      </c>
      <c r="B4625" s="3">
        <v>4</v>
      </c>
      <c r="C4625" s="3" t="s">
        <v>18</v>
      </c>
      <c r="D4625" s="6">
        <f t="shared" si="657"/>
        <v>2025</v>
      </c>
      <c r="E4625" s="6">
        <f t="shared" si="658"/>
        <v>7</v>
      </c>
      <c r="F4625" s="6">
        <f t="shared" si="659"/>
        <v>12</v>
      </c>
      <c r="G4625" s="6">
        <f t="shared" si="660"/>
        <v>6</v>
      </c>
      <c r="H4625" s="6">
        <f t="shared" si="661"/>
        <v>28</v>
      </c>
      <c r="I4625" s="6">
        <f t="shared" si="662"/>
        <v>15</v>
      </c>
      <c r="J4625" s="6">
        <f t="shared" si="663"/>
        <v>4</v>
      </c>
      <c r="K4625" s="9">
        <f t="shared" si="655"/>
        <v>45850</v>
      </c>
      <c r="L4625" s="8">
        <f>+VLOOKUP(K4625,'20251231_param'!$A$2:$C$244,2)</f>
        <v>38.458333333333336</v>
      </c>
      <c r="M4625" s="8">
        <f>+VLOOKUP($K4625,'20251231_param'!$A$2:$C$244,3)</f>
        <v>78.440771988455907</v>
      </c>
      <c r="N4625" s="8">
        <f t="shared" si="656"/>
        <v>-0.4392911041008693</v>
      </c>
    </row>
    <row r="4626" spans="1:14" x14ac:dyDescent="0.2">
      <c r="A4626" s="5">
        <v>45850.666666666664</v>
      </c>
      <c r="B4626" s="3">
        <v>13</v>
      </c>
      <c r="C4626" s="3" t="s">
        <v>18</v>
      </c>
      <c r="D4626" s="6">
        <f t="shared" si="657"/>
        <v>2025</v>
      </c>
      <c r="E4626" s="6">
        <f t="shared" si="658"/>
        <v>7</v>
      </c>
      <c r="F4626" s="6">
        <f t="shared" si="659"/>
        <v>12</v>
      </c>
      <c r="G4626" s="6">
        <f t="shared" si="660"/>
        <v>6</v>
      </c>
      <c r="H4626" s="6">
        <f t="shared" si="661"/>
        <v>28</v>
      </c>
      <c r="I4626" s="6">
        <f t="shared" si="662"/>
        <v>16</v>
      </c>
      <c r="J4626" s="6">
        <f t="shared" si="663"/>
        <v>13</v>
      </c>
      <c r="K4626" s="9">
        <f t="shared" si="655"/>
        <v>45850</v>
      </c>
      <c r="L4626" s="8">
        <f>+VLOOKUP(K4626,'20251231_param'!$A$2:$C$244,2)</f>
        <v>38.458333333333336</v>
      </c>
      <c r="M4626" s="8">
        <f>+VLOOKUP($K4626,'20251231_param'!$A$2:$C$244,3)</f>
        <v>78.440771988455907</v>
      </c>
      <c r="N4626" s="8">
        <f t="shared" si="656"/>
        <v>-0.32455485442035203</v>
      </c>
    </row>
    <row r="4627" spans="1:14" x14ac:dyDescent="0.2">
      <c r="A4627" s="5">
        <v>45850.708333333336</v>
      </c>
      <c r="B4627" s="3">
        <v>152</v>
      </c>
      <c r="C4627" s="3" t="s">
        <v>18</v>
      </c>
      <c r="D4627" s="6">
        <f t="shared" si="657"/>
        <v>2025</v>
      </c>
      <c r="E4627" s="6">
        <f t="shared" si="658"/>
        <v>7</v>
      </c>
      <c r="F4627" s="6">
        <f t="shared" si="659"/>
        <v>12</v>
      </c>
      <c r="G4627" s="6">
        <f t="shared" si="660"/>
        <v>6</v>
      </c>
      <c r="H4627" s="6">
        <f t="shared" si="661"/>
        <v>28</v>
      </c>
      <c r="I4627" s="6">
        <f t="shared" si="662"/>
        <v>17</v>
      </c>
      <c r="J4627" s="6">
        <f t="shared" si="663"/>
        <v>152</v>
      </c>
      <c r="K4627" s="9">
        <f t="shared" si="655"/>
        <v>45850</v>
      </c>
      <c r="L4627" s="8">
        <f>+VLOOKUP(K4627,'20251231_param'!$A$2:$C$244,2)</f>
        <v>38.458333333333336</v>
      </c>
      <c r="M4627" s="8">
        <f>+VLOOKUP($K4627,'20251231_param'!$A$2:$C$244,3)</f>
        <v>78.440771988455907</v>
      </c>
      <c r="N4627" s="8">
        <f t="shared" si="656"/>
        <v>1.447482779534303</v>
      </c>
    </row>
    <row r="4628" spans="1:14" x14ac:dyDescent="0.2">
      <c r="A4628" s="5">
        <v>45850.75</v>
      </c>
      <c r="B4628" s="3">
        <v>258</v>
      </c>
      <c r="C4628" s="3" t="s">
        <v>18</v>
      </c>
      <c r="D4628" s="6">
        <f t="shared" si="657"/>
        <v>2025</v>
      </c>
      <c r="E4628" s="6">
        <f t="shared" si="658"/>
        <v>7</v>
      </c>
      <c r="F4628" s="6">
        <f t="shared" si="659"/>
        <v>12</v>
      </c>
      <c r="G4628" s="6">
        <f t="shared" si="660"/>
        <v>6</v>
      </c>
      <c r="H4628" s="6">
        <f t="shared" si="661"/>
        <v>28</v>
      </c>
      <c r="I4628" s="6">
        <f t="shared" si="662"/>
        <v>18</v>
      </c>
      <c r="J4628" s="6">
        <f t="shared" si="663"/>
        <v>258</v>
      </c>
      <c r="K4628" s="9">
        <f t="shared" si="655"/>
        <v>45850</v>
      </c>
      <c r="L4628" s="8">
        <f>+VLOOKUP(K4628,'20251231_param'!$A$2:$C$244,2)</f>
        <v>38.458333333333336</v>
      </c>
      <c r="M4628" s="8">
        <f>+VLOOKUP($K4628,'20251231_param'!$A$2:$C$244,3)</f>
        <v>78.440771988455907</v>
      </c>
      <c r="N4628" s="8">
        <f t="shared" si="656"/>
        <v>2.7988208313270615</v>
      </c>
    </row>
    <row r="4629" spans="1:14" x14ac:dyDescent="0.2">
      <c r="A4629" s="5">
        <v>45850.791666666664</v>
      </c>
      <c r="B4629" s="3">
        <v>267</v>
      </c>
      <c r="C4629" s="3" t="s">
        <v>18</v>
      </c>
      <c r="D4629" s="6">
        <f t="shared" si="657"/>
        <v>2025</v>
      </c>
      <c r="E4629" s="6">
        <f t="shared" si="658"/>
        <v>7</v>
      </c>
      <c r="F4629" s="6">
        <f t="shared" si="659"/>
        <v>12</v>
      </c>
      <c r="G4629" s="6">
        <f t="shared" si="660"/>
        <v>6</v>
      </c>
      <c r="H4629" s="6">
        <f t="shared" si="661"/>
        <v>28</v>
      </c>
      <c r="I4629" s="6">
        <f t="shared" si="662"/>
        <v>19</v>
      </c>
      <c r="J4629" s="6">
        <f t="shared" si="663"/>
        <v>267</v>
      </c>
      <c r="K4629" s="9">
        <f t="shared" si="655"/>
        <v>45850</v>
      </c>
      <c r="L4629" s="8">
        <f>+VLOOKUP(K4629,'20251231_param'!$A$2:$C$244,2)</f>
        <v>38.458333333333336</v>
      </c>
      <c r="M4629" s="8">
        <f>+VLOOKUP($K4629,'20251231_param'!$A$2:$C$244,3)</f>
        <v>78.440771988455907</v>
      </c>
      <c r="N4629" s="8">
        <f t="shared" si="656"/>
        <v>2.9135570810075788</v>
      </c>
    </row>
    <row r="4630" spans="1:14" x14ac:dyDescent="0.2">
      <c r="A4630" s="5">
        <v>45850.833333333336</v>
      </c>
      <c r="B4630" s="3">
        <v>38</v>
      </c>
      <c r="C4630" s="3" t="s">
        <v>18</v>
      </c>
      <c r="D4630" s="6">
        <f t="shared" si="657"/>
        <v>2025</v>
      </c>
      <c r="E4630" s="6">
        <f t="shared" si="658"/>
        <v>7</v>
      </c>
      <c r="F4630" s="6">
        <f t="shared" si="659"/>
        <v>12</v>
      </c>
      <c r="G4630" s="6">
        <f t="shared" si="660"/>
        <v>6</v>
      </c>
      <c r="H4630" s="6">
        <f t="shared" si="661"/>
        <v>28</v>
      </c>
      <c r="I4630" s="6">
        <f t="shared" si="662"/>
        <v>20</v>
      </c>
      <c r="J4630" s="6">
        <f t="shared" si="663"/>
        <v>38</v>
      </c>
      <c r="K4630" s="9">
        <f t="shared" si="655"/>
        <v>45850</v>
      </c>
      <c r="L4630" s="8">
        <f>+VLOOKUP(K4630,'20251231_param'!$A$2:$C$244,2)</f>
        <v>38.458333333333336</v>
      </c>
      <c r="M4630" s="8">
        <f>+VLOOKUP($K4630,'20251231_param'!$A$2:$C$244,3)</f>
        <v>78.440771988455907</v>
      </c>
      <c r="N4630" s="8">
        <f t="shared" si="656"/>
        <v>-5.8430497522485936E-3</v>
      </c>
    </row>
    <row r="4631" spans="1:14" x14ac:dyDescent="0.2">
      <c r="A4631" s="5">
        <v>45850.875</v>
      </c>
      <c r="B4631" s="3">
        <v>38</v>
      </c>
      <c r="C4631" s="3" t="s">
        <v>18</v>
      </c>
      <c r="D4631" s="6">
        <f t="shared" si="657"/>
        <v>2025</v>
      </c>
      <c r="E4631" s="6">
        <f t="shared" si="658"/>
        <v>7</v>
      </c>
      <c r="F4631" s="6">
        <f t="shared" si="659"/>
        <v>12</v>
      </c>
      <c r="G4631" s="6">
        <f t="shared" si="660"/>
        <v>6</v>
      </c>
      <c r="H4631" s="6">
        <f t="shared" si="661"/>
        <v>28</v>
      </c>
      <c r="I4631" s="6">
        <f t="shared" si="662"/>
        <v>21</v>
      </c>
      <c r="J4631" s="6">
        <f t="shared" si="663"/>
        <v>38</v>
      </c>
      <c r="K4631" s="9">
        <f t="shared" si="655"/>
        <v>45850</v>
      </c>
      <c r="L4631" s="8">
        <f>+VLOOKUP(K4631,'20251231_param'!$A$2:$C$244,2)</f>
        <v>38.458333333333336</v>
      </c>
      <c r="M4631" s="8">
        <f>+VLOOKUP($K4631,'20251231_param'!$A$2:$C$244,3)</f>
        <v>78.440771988455907</v>
      </c>
      <c r="N4631" s="8">
        <f t="shared" si="656"/>
        <v>-5.8430497522485936E-3</v>
      </c>
    </row>
    <row r="4632" spans="1:14" x14ac:dyDescent="0.2">
      <c r="A4632" s="5">
        <v>45850.916666666664</v>
      </c>
      <c r="B4632" s="3">
        <v>107</v>
      </c>
      <c r="C4632" s="3" t="s">
        <v>18</v>
      </c>
      <c r="D4632" s="6">
        <f t="shared" si="657"/>
        <v>2025</v>
      </c>
      <c r="E4632" s="6">
        <f t="shared" si="658"/>
        <v>7</v>
      </c>
      <c r="F4632" s="6">
        <f t="shared" si="659"/>
        <v>12</v>
      </c>
      <c r="G4632" s="6">
        <f t="shared" si="660"/>
        <v>6</v>
      </c>
      <c r="H4632" s="6">
        <f t="shared" si="661"/>
        <v>28</v>
      </c>
      <c r="I4632" s="6">
        <f t="shared" si="662"/>
        <v>22</v>
      </c>
      <c r="J4632" s="6">
        <f t="shared" si="663"/>
        <v>107</v>
      </c>
      <c r="K4632" s="9">
        <f t="shared" si="655"/>
        <v>45850</v>
      </c>
      <c r="L4632" s="8">
        <f>+VLOOKUP(K4632,'20251231_param'!$A$2:$C$244,2)</f>
        <v>38.458333333333336</v>
      </c>
      <c r="M4632" s="8">
        <f>+VLOOKUP($K4632,'20251231_param'!$A$2:$C$244,3)</f>
        <v>78.440771988455907</v>
      </c>
      <c r="N4632" s="8">
        <f t="shared" si="656"/>
        <v>0.87380153113171688</v>
      </c>
    </row>
    <row r="4633" spans="1:14" x14ac:dyDescent="0.2">
      <c r="A4633" s="5">
        <v>45850.958333333336</v>
      </c>
      <c r="B4633" s="3">
        <v>39</v>
      </c>
      <c r="C4633" s="3" t="s">
        <v>18</v>
      </c>
      <c r="D4633" s="6">
        <f t="shared" si="657"/>
        <v>2025</v>
      </c>
      <c r="E4633" s="6">
        <f t="shared" si="658"/>
        <v>7</v>
      </c>
      <c r="F4633" s="6">
        <f t="shared" si="659"/>
        <v>12</v>
      </c>
      <c r="G4633" s="6">
        <f t="shared" si="660"/>
        <v>6</v>
      </c>
      <c r="H4633" s="6">
        <f t="shared" si="661"/>
        <v>28</v>
      </c>
      <c r="I4633" s="6">
        <f t="shared" si="662"/>
        <v>23</v>
      </c>
      <c r="J4633" s="6">
        <f t="shared" si="663"/>
        <v>39</v>
      </c>
      <c r="K4633" s="9">
        <f t="shared" si="655"/>
        <v>45850</v>
      </c>
      <c r="L4633" s="8">
        <f>+VLOOKUP(K4633,'20251231_param'!$A$2:$C$244,2)</f>
        <v>38.458333333333336</v>
      </c>
      <c r="M4633" s="8">
        <f>+VLOOKUP($K4633,'20251231_param'!$A$2:$C$244,3)</f>
        <v>78.440771988455907</v>
      </c>
      <c r="N4633" s="8">
        <f t="shared" si="656"/>
        <v>6.9054224344755446E-3</v>
      </c>
    </row>
    <row r="4634" spans="1:14" x14ac:dyDescent="0.2">
      <c r="A4634" s="5">
        <v>45851</v>
      </c>
      <c r="B4634" s="3">
        <v>2</v>
      </c>
      <c r="C4634" s="3"/>
      <c r="D4634" s="6">
        <f t="shared" si="657"/>
        <v>2025</v>
      </c>
      <c r="E4634" s="6">
        <f t="shared" si="658"/>
        <v>7</v>
      </c>
      <c r="F4634" s="6">
        <f t="shared" si="659"/>
        <v>13</v>
      </c>
      <c r="G4634" s="6">
        <f t="shared" si="660"/>
        <v>7</v>
      </c>
      <c r="H4634" s="6">
        <f t="shared" si="661"/>
        <v>28</v>
      </c>
      <c r="I4634" s="6">
        <f t="shared" si="662"/>
        <v>0</v>
      </c>
      <c r="J4634" s="6">
        <f t="shared" si="663"/>
        <v>2</v>
      </c>
      <c r="K4634" s="9">
        <f t="shared" si="655"/>
        <v>45851</v>
      </c>
      <c r="L4634" s="8">
        <f>+VLOOKUP(K4634,'20251231_param'!$A$2:$C$244,2)</f>
        <v>31.5</v>
      </c>
      <c r="M4634" s="8">
        <f>+VLOOKUP($K4634,'20251231_param'!$A$2:$C$244,3)</f>
        <v>26.678439430273702</v>
      </c>
      <c r="N4634" s="8">
        <f t="shared" si="656"/>
        <v>-1.1057618297764635</v>
      </c>
    </row>
    <row r="4635" spans="1:14" x14ac:dyDescent="0.2">
      <c r="A4635" s="5">
        <v>45851.041666666664</v>
      </c>
      <c r="B4635" s="3">
        <v>32</v>
      </c>
      <c r="C4635" s="3"/>
      <c r="D4635" s="6">
        <f t="shared" si="657"/>
        <v>2025</v>
      </c>
      <c r="E4635" s="6">
        <f t="shared" si="658"/>
        <v>7</v>
      </c>
      <c r="F4635" s="6">
        <f t="shared" si="659"/>
        <v>13</v>
      </c>
      <c r="G4635" s="6">
        <f t="shared" si="660"/>
        <v>7</v>
      </c>
      <c r="H4635" s="6">
        <f t="shared" si="661"/>
        <v>28</v>
      </c>
      <c r="I4635" s="6">
        <f t="shared" si="662"/>
        <v>1</v>
      </c>
      <c r="J4635" s="6">
        <f t="shared" si="663"/>
        <v>32</v>
      </c>
      <c r="K4635" s="9">
        <f t="shared" si="655"/>
        <v>45851</v>
      </c>
      <c r="L4635" s="8">
        <f>+VLOOKUP(K4635,'20251231_param'!$A$2:$C$244,2)</f>
        <v>31.5</v>
      </c>
      <c r="M4635" s="8">
        <f>+VLOOKUP($K4635,'20251231_param'!$A$2:$C$244,3)</f>
        <v>26.678439430273702</v>
      </c>
      <c r="N4635" s="8">
        <f t="shared" si="656"/>
        <v>1.8741725928414634E-2</v>
      </c>
    </row>
    <row r="4636" spans="1:14" x14ac:dyDescent="0.2">
      <c r="A4636" s="5">
        <v>45851.083333333336</v>
      </c>
      <c r="B4636" s="3">
        <v>14</v>
      </c>
      <c r="C4636" s="3"/>
      <c r="D4636" s="6">
        <f t="shared" si="657"/>
        <v>2025</v>
      </c>
      <c r="E4636" s="6">
        <f t="shared" si="658"/>
        <v>7</v>
      </c>
      <c r="F4636" s="6">
        <f t="shared" si="659"/>
        <v>13</v>
      </c>
      <c r="G4636" s="6">
        <f t="shared" si="660"/>
        <v>7</v>
      </c>
      <c r="H4636" s="6">
        <f t="shared" si="661"/>
        <v>28</v>
      </c>
      <c r="I4636" s="6">
        <f t="shared" si="662"/>
        <v>2</v>
      </c>
      <c r="J4636" s="6">
        <f t="shared" si="663"/>
        <v>14</v>
      </c>
      <c r="K4636" s="9">
        <f t="shared" si="655"/>
        <v>45851</v>
      </c>
      <c r="L4636" s="8">
        <f>+VLOOKUP(K4636,'20251231_param'!$A$2:$C$244,2)</f>
        <v>31.5</v>
      </c>
      <c r="M4636" s="8">
        <f>+VLOOKUP($K4636,'20251231_param'!$A$2:$C$244,3)</f>
        <v>26.678439430273702</v>
      </c>
      <c r="N4636" s="8">
        <f t="shared" si="656"/>
        <v>-0.65596040749451223</v>
      </c>
    </row>
    <row r="4637" spans="1:14" x14ac:dyDescent="0.2">
      <c r="A4637" s="5">
        <v>45851.125</v>
      </c>
      <c r="B4637" s="3">
        <v>4</v>
      </c>
      <c r="C4637" s="3"/>
      <c r="D4637" s="6">
        <f t="shared" si="657"/>
        <v>2025</v>
      </c>
      <c r="E4637" s="6">
        <f t="shared" si="658"/>
        <v>7</v>
      </c>
      <c r="F4637" s="6">
        <f t="shared" si="659"/>
        <v>13</v>
      </c>
      <c r="G4637" s="6">
        <f t="shared" si="660"/>
        <v>7</v>
      </c>
      <c r="H4637" s="6">
        <f t="shared" si="661"/>
        <v>28</v>
      </c>
      <c r="I4637" s="6">
        <f t="shared" si="662"/>
        <v>3</v>
      </c>
      <c r="J4637" s="6">
        <f t="shared" si="663"/>
        <v>4</v>
      </c>
      <c r="K4637" s="9">
        <f t="shared" si="655"/>
        <v>45851</v>
      </c>
      <c r="L4637" s="8">
        <f>+VLOOKUP(K4637,'20251231_param'!$A$2:$C$244,2)</f>
        <v>31.5</v>
      </c>
      <c r="M4637" s="8">
        <f>+VLOOKUP($K4637,'20251231_param'!$A$2:$C$244,3)</f>
        <v>26.678439430273702</v>
      </c>
      <c r="N4637" s="8">
        <f t="shared" si="656"/>
        <v>-1.0307949260628049</v>
      </c>
    </row>
    <row r="4638" spans="1:14" x14ac:dyDescent="0.2">
      <c r="A4638" s="5">
        <v>45851.166666666664</v>
      </c>
      <c r="B4638" s="3">
        <v>4</v>
      </c>
      <c r="C4638" s="3"/>
      <c r="D4638" s="6">
        <f t="shared" si="657"/>
        <v>2025</v>
      </c>
      <c r="E4638" s="6">
        <f t="shared" si="658"/>
        <v>7</v>
      </c>
      <c r="F4638" s="6">
        <f t="shared" si="659"/>
        <v>13</v>
      </c>
      <c r="G4638" s="6">
        <f t="shared" si="660"/>
        <v>7</v>
      </c>
      <c r="H4638" s="6">
        <f t="shared" si="661"/>
        <v>28</v>
      </c>
      <c r="I4638" s="6">
        <f t="shared" si="662"/>
        <v>4</v>
      </c>
      <c r="J4638" s="6">
        <f t="shared" si="663"/>
        <v>4</v>
      </c>
      <c r="K4638" s="9">
        <f t="shared" si="655"/>
        <v>45851</v>
      </c>
      <c r="L4638" s="8">
        <f>+VLOOKUP(K4638,'20251231_param'!$A$2:$C$244,2)</f>
        <v>31.5</v>
      </c>
      <c r="M4638" s="8">
        <f>+VLOOKUP($K4638,'20251231_param'!$A$2:$C$244,3)</f>
        <v>26.678439430273702</v>
      </c>
      <c r="N4638" s="8">
        <f t="shared" si="656"/>
        <v>-1.0307949260628049</v>
      </c>
    </row>
    <row r="4639" spans="1:14" x14ac:dyDescent="0.2">
      <c r="A4639" s="5">
        <v>45851.208333333336</v>
      </c>
      <c r="B4639" s="3">
        <v>0</v>
      </c>
      <c r="C4639" s="3"/>
      <c r="D4639" s="6">
        <f t="shared" si="657"/>
        <v>2025</v>
      </c>
      <c r="E4639" s="6">
        <f t="shared" si="658"/>
        <v>7</v>
      </c>
      <c r="F4639" s="6">
        <f t="shared" si="659"/>
        <v>13</v>
      </c>
      <c r="G4639" s="6">
        <f t="shared" si="660"/>
        <v>7</v>
      </c>
      <c r="H4639" s="6">
        <f t="shared" si="661"/>
        <v>28</v>
      </c>
      <c r="I4639" s="6">
        <f t="shared" si="662"/>
        <v>5</v>
      </c>
      <c r="J4639" s="6">
        <f t="shared" si="663"/>
        <v>0</v>
      </c>
      <c r="K4639" s="9">
        <f t="shared" si="655"/>
        <v>45851</v>
      </c>
      <c r="L4639" s="8">
        <f>+VLOOKUP(K4639,'20251231_param'!$A$2:$C$244,2)</f>
        <v>31.5</v>
      </c>
      <c r="M4639" s="8">
        <f>+VLOOKUP($K4639,'20251231_param'!$A$2:$C$244,3)</f>
        <v>26.678439430273702</v>
      </c>
      <c r="N4639" s="8">
        <f t="shared" si="656"/>
        <v>-1.180728733490122</v>
      </c>
    </row>
    <row r="4640" spans="1:14" x14ac:dyDescent="0.2">
      <c r="A4640" s="5">
        <v>45851.25</v>
      </c>
      <c r="B4640" s="3">
        <v>3</v>
      </c>
      <c r="C4640" s="3"/>
      <c r="D4640" s="6">
        <f t="shared" si="657"/>
        <v>2025</v>
      </c>
      <c r="E4640" s="6">
        <f t="shared" si="658"/>
        <v>7</v>
      </c>
      <c r="F4640" s="6">
        <f t="shared" si="659"/>
        <v>13</v>
      </c>
      <c r="G4640" s="6">
        <f t="shared" si="660"/>
        <v>7</v>
      </c>
      <c r="H4640" s="6">
        <f t="shared" si="661"/>
        <v>28</v>
      </c>
      <c r="I4640" s="6">
        <f t="shared" si="662"/>
        <v>6</v>
      </c>
      <c r="J4640" s="6">
        <f t="shared" si="663"/>
        <v>3</v>
      </c>
      <c r="K4640" s="9">
        <f t="shared" si="655"/>
        <v>45851</v>
      </c>
      <c r="L4640" s="8">
        <f>+VLOOKUP(K4640,'20251231_param'!$A$2:$C$244,2)</f>
        <v>31.5</v>
      </c>
      <c r="M4640" s="8">
        <f>+VLOOKUP($K4640,'20251231_param'!$A$2:$C$244,3)</f>
        <v>26.678439430273702</v>
      </c>
      <c r="N4640" s="8">
        <f t="shared" si="656"/>
        <v>-1.0682783779196341</v>
      </c>
    </row>
    <row r="4641" spans="1:14" x14ac:dyDescent="0.2">
      <c r="A4641" s="5">
        <v>45851.291666666664</v>
      </c>
      <c r="B4641" s="3">
        <v>18</v>
      </c>
      <c r="C4641" s="3"/>
      <c r="D4641" s="6">
        <f t="shared" si="657"/>
        <v>2025</v>
      </c>
      <c r="E4641" s="6">
        <f t="shared" si="658"/>
        <v>7</v>
      </c>
      <c r="F4641" s="6">
        <f t="shared" si="659"/>
        <v>13</v>
      </c>
      <c r="G4641" s="6">
        <f t="shared" si="660"/>
        <v>7</v>
      </c>
      <c r="H4641" s="6">
        <f t="shared" si="661"/>
        <v>28</v>
      </c>
      <c r="I4641" s="6">
        <f t="shared" si="662"/>
        <v>7</v>
      </c>
      <c r="J4641" s="6">
        <f t="shared" si="663"/>
        <v>18</v>
      </c>
      <c r="K4641" s="9">
        <f t="shared" si="655"/>
        <v>45851</v>
      </c>
      <c r="L4641" s="8">
        <f>+VLOOKUP(K4641,'20251231_param'!$A$2:$C$244,2)</f>
        <v>31.5</v>
      </c>
      <c r="M4641" s="8">
        <f>+VLOOKUP($K4641,'20251231_param'!$A$2:$C$244,3)</f>
        <v>26.678439430273702</v>
      </c>
      <c r="N4641" s="8">
        <f t="shared" si="656"/>
        <v>-0.50602660006719513</v>
      </c>
    </row>
    <row r="4642" spans="1:14" x14ac:dyDescent="0.2">
      <c r="A4642" s="5">
        <v>45851.333333333336</v>
      </c>
      <c r="B4642" s="3">
        <v>20</v>
      </c>
      <c r="C4642" s="3"/>
      <c r="D4642" s="6">
        <f t="shared" si="657"/>
        <v>2025</v>
      </c>
      <c r="E4642" s="6">
        <f t="shared" si="658"/>
        <v>7</v>
      </c>
      <c r="F4642" s="6">
        <f t="shared" si="659"/>
        <v>13</v>
      </c>
      <c r="G4642" s="6">
        <f t="shared" si="660"/>
        <v>7</v>
      </c>
      <c r="H4642" s="6">
        <f t="shared" si="661"/>
        <v>28</v>
      </c>
      <c r="I4642" s="6">
        <f t="shared" si="662"/>
        <v>8</v>
      </c>
      <c r="J4642" s="6">
        <f t="shared" si="663"/>
        <v>20</v>
      </c>
      <c r="K4642" s="9">
        <f t="shared" si="655"/>
        <v>45851</v>
      </c>
      <c r="L4642" s="8">
        <f>+VLOOKUP(K4642,'20251231_param'!$A$2:$C$244,2)</f>
        <v>31.5</v>
      </c>
      <c r="M4642" s="8">
        <f>+VLOOKUP($K4642,'20251231_param'!$A$2:$C$244,3)</f>
        <v>26.678439430273702</v>
      </c>
      <c r="N4642" s="8">
        <f t="shared" si="656"/>
        <v>-0.43105969635353658</v>
      </c>
    </row>
    <row r="4643" spans="1:14" x14ac:dyDescent="0.2">
      <c r="A4643" s="5">
        <v>45851.375</v>
      </c>
      <c r="B4643" s="3">
        <v>16</v>
      </c>
      <c r="C4643" s="3"/>
      <c r="D4643" s="6">
        <f t="shared" si="657"/>
        <v>2025</v>
      </c>
      <c r="E4643" s="6">
        <f t="shared" si="658"/>
        <v>7</v>
      </c>
      <c r="F4643" s="6">
        <f t="shared" si="659"/>
        <v>13</v>
      </c>
      <c r="G4643" s="6">
        <f t="shared" si="660"/>
        <v>7</v>
      </c>
      <c r="H4643" s="6">
        <f t="shared" si="661"/>
        <v>28</v>
      </c>
      <c r="I4643" s="6">
        <f t="shared" si="662"/>
        <v>9</v>
      </c>
      <c r="J4643" s="6">
        <f t="shared" si="663"/>
        <v>16</v>
      </c>
      <c r="K4643" s="9">
        <f t="shared" si="655"/>
        <v>45851</v>
      </c>
      <c r="L4643" s="8">
        <f>+VLOOKUP(K4643,'20251231_param'!$A$2:$C$244,2)</f>
        <v>31.5</v>
      </c>
      <c r="M4643" s="8">
        <f>+VLOOKUP($K4643,'20251231_param'!$A$2:$C$244,3)</f>
        <v>26.678439430273702</v>
      </c>
      <c r="N4643" s="8">
        <f t="shared" si="656"/>
        <v>-0.58099350378085368</v>
      </c>
    </row>
    <row r="4644" spans="1:14" x14ac:dyDescent="0.2">
      <c r="A4644" s="5">
        <v>45851.416666666664</v>
      </c>
      <c r="B4644" s="3">
        <v>21</v>
      </c>
      <c r="C4644" s="3"/>
      <c r="D4644" s="6">
        <f t="shared" si="657"/>
        <v>2025</v>
      </c>
      <c r="E4644" s="6">
        <f t="shared" si="658"/>
        <v>7</v>
      </c>
      <c r="F4644" s="6">
        <f t="shared" si="659"/>
        <v>13</v>
      </c>
      <c r="G4644" s="6">
        <f t="shared" si="660"/>
        <v>7</v>
      </c>
      <c r="H4644" s="6">
        <f t="shared" si="661"/>
        <v>28</v>
      </c>
      <c r="I4644" s="6">
        <f t="shared" si="662"/>
        <v>10</v>
      </c>
      <c r="J4644" s="6">
        <f t="shared" si="663"/>
        <v>21</v>
      </c>
      <c r="K4644" s="9">
        <f t="shared" si="655"/>
        <v>45851</v>
      </c>
      <c r="L4644" s="8">
        <f>+VLOOKUP(K4644,'20251231_param'!$A$2:$C$244,2)</f>
        <v>31.5</v>
      </c>
      <c r="M4644" s="8">
        <f>+VLOOKUP($K4644,'20251231_param'!$A$2:$C$244,3)</f>
        <v>26.678439430273702</v>
      </c>
      <c r="N4644" s="8">
        <f t="shared" si="656"/>
        <v>-0.39357624449670731</v>
      </c>
    </row>
    <row r="4645" spans="1:14" x14ac:dyDescent="0.2">
      <c r="A4645" s="5">
        <v>45851.458333333336</v>
      </c>
      <c r="B4645" s="3">
        <v>50</v>
      </c>
      <c r="C4645" s="3"/>
      <c r="D4645" s="6">
        <f t="shared" si="657"/>
        <v>2025</v>
      </c>
      <c r="E4645" s="6">
        <f t="shared" si="658"/>
        <v>7</v>
      </c>
      <c r="F4645" s="6">
        <f t="shared" si="659"/>
        <v>13</v>
      </c>
      <c r="G4645" s="6">
        <f t="shared" si="660"/>
        <v>7</v>
      </c>
      <c r="H4645" s="6">
        <f t="shared" si="661"/>
        <v>28</v>
      </c>
      <c r="I4645" s="6">
        <f t="shared" si="662"/>
        <v>11</v>
      </c>
      <c r="J4645" s="6">
        <f t="shared" si="663"/>
        <v>50</v>
      </c>
      <c r="K4645" s="9">
        <f t="shared" si="655"/>
        <v>45851</v>
      </c>
      <c r="L4645" s="8">
        <f>+VLOOKUP(K4645,'20251231_param'!$A$2:$C$244,2)</f>
        <v>31.5</v>
      </c>
      <c r="M4645" s="8">
        <f>+VLOOKUP($K4645,'20251231_param'!$A$2:$C$244,3)</f>
        <v>26.678439430273702</v>
      </c>
      <c r="N4645" s="8">
        <f t="shared" si="656"/>
        <v>0.69344385935134145</v>
      </c>
    </row>
    <row r="4646" spans="1:14" x14ac:dyDescent="0.2">
      <c r="A4646" s="5">
        <v>45851.5</v>
      </c>
      <c r="B4646" s="3">
        <v>83</v>
      </c>
      <c r="C4646" s="3"/>
      <c r="D4646" s="6">
        <f t="shared" si="657"/>
        <v>2025</v>
      </c>
      <c r="E4646" s="6">
        <f t="shared" si="658"/>
        <v>7</v>
      </c>
      <c r="F4646" s="6">
        <f t="shared" si="659"/>
        <v>13</v>
      </c>
      <c r="G4646" s="6">
        <f t="shared" si="660"/>
        <v>7</v>
      </c>
      <c r="H4646" s="6">
        <f t="shared" si="661"/>
        <v>28</v>
      </c>
      <c r="I4646" s="6">
        <f t="shared" si="662"/>
        <v>12</v>
      </c>
      <c r="J4646" s="6">
        <f t="shared" si="663"/>
        <v>83</v>
      </c>
      <c r="K4646" s="9">
        <f t="shared" si="655"/>
        <v>45851</v>
      </c>
      <c r="L4646" s="8">
        <f>+VLOOKUP(K4646,'20251231_param'!$A$2:$C$244,2)</f>
        <v>31.5</v>
      </c>
      <c r="M4646" s="8">
        <f>+VLOOKUP($K4646,'20251231_param'!$A$2:$C$244,3)</f>
        <v>26.678439430273702</v>
      </c>
      <c r="N4646" s="8">
        <f t="shared" si="656"/>
        <v>1.9303977706267075</v>
      </c>
    </row>
    <row r="4647" spans="1:14" x14ac:dyDescent="0.2">
      <c r="A4647" s="5">
        <v>45851.541666666664</v>
      </c>
      <c r="B4647" s="3">
        <v>108</v>
      </c>
      <c r="C4647" s="3"/>
      <c r="D4647" s="6">
        <f t="shared" si="657"/>
        <v>2025</v>
      </c>
      <c r="E4647" s="6">
        <f t="shared" si="658"/>
        <v>7</v>
      </c>
      <c r="F4647" s="6">
        <f t="shared" si="659"/>
        <v>13</v>
      </c>
      <c r="G4647" s="6">
        <f t="shared" si="660"/>
        <v>7</v>
      </c>
      <c r="H4647" s="6">
        <f t="shared" si="661"/>
        <v>28</v>
      </c>
      <c r="I4647" s="6">
        <f t="shared" si="662"/>
        <v>13</v>
      </c>
      <c r="J4647" s="6">
        <f t="shared" si="663"/>
        <v>108</v>
      </c>
      <c r="K4647" s="9">
        <f t="shared" si="655"/>
        <v>45851</v>
      </c>
      <c r="L4647" s="8">
        <f>+VLOOKUP(K4647,'20251231_param'!$A$2:$C$244,2)</f>
        <v>31.5</v>
      </c>
      <c r="M4647" s="8">
        <f>+VLOOKUP($K4647,'20251231_param'!$A$2:$C$244,3)</f>
        <v>26.678439430273702</v>
      </c>
      <c r="N4647" s="8">
        <f t="shared" si="656"/>
        <v>2.8674840670474393</v>
      </c>
    </row>
    <row r="4648" spans="1:14" x14ac:dyDescent="0.2">
      <c r="A4648" s="5">
        <v>45851.583333333336</v>
      </c>
      <c r="B4648" s="3">
        <v>32</v>
      </c>
      <c r="C4648" s="3"/>
      <c r="D4648" s="6">
        <f t="shared" si="657"/>
        <v>2025</v>
      </c>
      <c r="E4648" s="6">
        <f t="shared" si="658"/>
        <v>7</v>
      </c>
      <c r="F4648" s="6">
        <f t="shared" si="659"/>
        <v>13</v>
      </c>
      <c r="G4648" s="6">
        <f t="shared" si="660"/>
        <v>7</v>
      </c>
      <c r="H4648" s="6">
        <f t="shared" si="661"/>
        <v>28</v>
      </c>
      <c r="I4648" s="6">
        <f t="shared" si="662"/>
        <v>14</v>
      </c>
      <c r="J4648" s="6">
        <f t="shared" si="663"/>
        <v>32</v>
      </c>
      <c r="K4648" s="9">
        <f t="shared" si="655"/>
        <v>45851</v>
      </c>
      <c r="L4648" s="8">
        <f>+VLOOKUP(K4648,'20251231_param'!$A$2:$C$244,2)</f>
        <v>31.5</v>
      </c>
      <c r="M4648" s="8">
        <f>+VLOOKUP($K4648,'20251231_param'!$A$2:$C$244,3)</f>
        <v>26.678439430273702</v>
      </c>
      <c r="N4648" s="8">
        <f t="shared" si="656"/>
        <v>1.8741725928414634E-2</v>
      </c>
    </row>
    <row r="4649" spans="1:14" x14ac:dyDescent="0.2">
      <c r="A4649" s="5">
        <v>45851.625</v>
      </c>
      <c r="B4649" s="3">
        <v>43</v>
      </c>
      <c r="C4649" s="3"/>
      <c r="D4649" s="6">
        <f t="shared" si="657"/>
        <v>2025</v>
      </c>
      <c r="E4649" s="6">
        <f t="shared" si="658"/>
        <v>7</v>
      </c>
      <c r="F4649" s="6">
        <f t="shared" si="659"/>
        <v>13</v>
      </c>
      <c r="G4649" s="6">
        <f t="shared" si="660"/>
        <v>7</v>
      </c>
      <c r="H4649" s="6">
        <f t="shared" si="661"/>
        <v>28</v>
      </c>
      <c r="I4649" s="6">
        <f t="shared" si="662"/>
        <v>15</v>
      </c>
      <c r="J4649" s="6">
        <f t="shared" si="663"/>
        <v>43</v>
      </c>
      <c r="K4649" s="9">
        <f t="shared" si="655"/>
        <v>45851</v>
      </c>
      <c r="L4649" s="8">
        <f>+VLOOKUP(K4649,'20251231_param'!$A$2:$C$244,2)</f>
        <v>31.5</v>
      </c>
      <c r="M4649" s="8">
        <f>+VLOOKUP($K4649,'20251231_param'!$A$2:$C$244,3)</f>
        <v>26.678439430273702</v>
      </c>
      <c r="N4649" s="8">
        <f t="shared" si="656"/>
        <v>0.43105969635353658</v>
      </c>
    </row>
    <row r="4650" spans="1:14" x14ac:dyDescent="0.2">
      <c r="A4650" s="5">
        <v>45851.666666666664</v>
      </c>
      <c r="B4650" s="3">
        <v>62</v>
      </c>
      <c r="C4650" s="3"/>
      <c r="D4650" s="6">
        <f t="shared" si="657"/>
        <v>2025</v>
      </c>
      <c r="E4650" s="6">
        <f t="shared" si="658"/>
        <v>7</v>
      </c>
      <c r="F4650" s="6">
        <f t="shared" si="659"/>
        <v>13</v>
      </c>
      <c r="G4650" s="6">
        <f t="shared" si="660"/>
        <v>7</v>
      </c>
      <c r="H4650" s="6">
        <f t="shared" si="661"/>
        <v>28</v>
      </c>
      <c r="I4650" s="6">
        <f t="shared" si="662"/>
        <v>16</v>
      </c>
      <c r="J4650" s="6">
        <f t="shared" si="663"/>
        <v>62</v>
      </c>
      <c r="K4650" s="9">
        <f t="shared" si="655"/>
        <v>45851</v>
      </c>
      <c r="L4650" s="8">
        <f>+VLOOKUP(K4650,'20251231_param'!$A$2:$C$244,2)</f>
        <v>31.5</v>
      </c>
      <c r="M4650" s="8">
        <f>+VLOOKUP($K4650,'20251231_param'!$A$2:$C$244,3)</f>
        <v>26.678439430273702</v>
      </c>
      <c r="N4650" s="8">
        <f t="shared" si="656"/>
        <v>1.1432452816332928</v>
      </c>
    </row>
    <row r="4651" spans="1:14" x14ac:dyDescent="0.2">
      <c r="A4651" s="5">
        <v>45851.708333333336</v>
      </c>
      <c r="B4651" s="3">
        <v>40</v>
      </c>
      <c r="C4651" s="3"/>
      <c r="D4651" s="6">
        <f t="shared" si="657"/>
        <v>2025</v>
      </c>
      <c r="E4651" s="6">
        <f t="shared" si="658"/>
        <v>7</v>
      </c>
      <c r="F4651" s="6">
        <f t="shared" si="659"/>
        <v>13</v>
      </c>
      <c r="G4651" s="6">
        <f t="shared" si="660"/>
        <v>7</v>
      </c>
      <c r="H4651" s="6">
        <f t="shared" si="661"/>
        <v>28</v>
      </c>
      <c r="I4651" s="6">
        <f t="shared" si="662"/>
        <v>17</v>
      </c>
      <c r="J4651" s="6">
        <f t="shared" si="663"/>
        <v>40</v>
      </c>
      <c r="K4651" s="9">
        <f t="shared" si="655"/>
        <v>45851</v>
      </c>
      <c r="L4651" s="8">
        <f>+VLOOKUP(K4651,'20251231_param'!$A$2:$C$244,2)</f>
        <v>31.5</v>
      </c>
      <c r="M4651" s="8">
        <f>+VLOOKUP($K4651,'20251231_param'!$A$2:$C$244,3)</f>
        <v>26.678439430273702</v>
      </c>
      <c r="N4651" s="8">
        <f t="shared" si="656"/>
        <v>0.31860934078304881</v>
      </c>
    </row>
    <row r="4652" spans="1:14" x14ac:dyDescent="0.2">
      <c r="A4652" s="5">
        <v>45851.75</v>
      </c>
      <c r="B4652" s="3">
        <v>56</v>
      </c>
      <c r="C4652" s="3"/>
      <c r="D4652" s="6">
        <f t="shared" si="657"/>
        <v>2025</v>
      </c>
      <c r="E4652" s="6">
        <f t="shared" si="658"/>
        <v>7</v>
      </c>
      <c r="F4652" s="6">
        <f t="shared" si="659"/>
        <v>13</v>
      </c>
      <c r="G4652" s="6">
        <f t="shared" si="660"/>
        <v>7</v>
      </c>
      <c r="H4652" s="6">
        <f t="shared" si="661"/>
        <v>28</v>
      </c>
      <c r="I4652" s="6">
        <f t="shared" si="662"/>
        <v>18</v>
      </c>
      <c r="J4652" s="6">
        <f t="shared" si="663"/>
        <v>56</v>
      </c>
      <c r="K4652" s="9">
        <f t="shared" si="655"/>
        <v>45851</v>
      </c>
      <c r="L4652" s="8">
        <f>+VLOOKUP(K4652,'20251231_param'!$A$2:$C$244,2)</f>
        <v>31.5</v>
      </c>
      <c r="M4652" s="8">
        <f>+VLOOKUP($K4652,'20251231_param'!$A$2:$C$244,3)</f>
        <v>26.678439430273702</v>
      </c>
      <c r="N4652" s="8">
        <f t="shared" si="656"/>
        <v>0.9183445704923171</v>
      </c>
    </row>
    <row r="4653" spans="1:14" x14ac:dyDescent="0.2">
      <c r="A4653" s="5">
        <v>45851.791666666664</v>
      </c>
      <c r="B4653" s="3">
        <v>33</v>
      </c>
      <c r="C4653" s="3"/>
      <c r="D4653" s="6">
        <f t="shared" si="657"/>
        <v>2025</v>
      </c>
      <c r="E4653" s="6">
        <f t="shared" si="658"/>
        <v>7</v>
      </c>
      <c r="F4653" s="6">
        <f t="shared" si="659"/>
        <v>13</v>
      </c>
      <c r="G4653" s="6">
        <f t="shared" si="660"/>
        <v>7</v>
      </c>
      <c r="H4653" s="6">
        <f t="shared" si="661"/>
        <v>28</v>
      </c>
      <c r="I4653" s="6">
        <f t="shared" si="662"/>
        <v>19</v>
      </c>
      <c r="J4653" s="6">
        <f t="shared" si="663"/>
        <v>33</v>
      </c>
      <c r="K4653" s="9">
        <f t="shared" si="655"/>
        <v>45851</v>
      </c>
      <c r="L4653" s="8">
        <f>+VLOOKUP(K4653,'20251231_param'!$A$2:$C$244,2)</f>
        <v>31.5</v>
      </c>
      <c r="M4653" s="8">
        <f>+VLOOKUP($K4653,'20251231_param'!$A$2:$C$244,3)</f>
        <v>26.678439430273702</v>
      </c>
      <c r="N4653" s="8">
        <f t="shared" si="656"/>
        <v>5.6225177785243906E-2</v>
      </c>
    </row>
    <row r="4654" spans="1:14" x14ac:dyDescent="0.2">
      <c r="A4654" s="5">
        <v>45851.833333333336</v>
      </c>
      <c r="B4654" s="3">
        <v>46</v>
      </c>
      <c r="C4654" s="3"/>
      <c r="D4654" s="6">
        <f t="shared" si="657"/>
        <v>2025</v>
      </c>
      <c r="E4654" s="6">
        <f t="shared" si="658"/>
        <v>7</v>
      </c>
      <c r="F4654" s="6">
        <f t="shared" si="659"/>
        <v>13</v>
      </c>
      <c r="G4654" s="6">
        <f t="shared" si="660"/>
        <v>7</v>
      </c>
      <c r="H4654" s="6">
        <f t="shared" si="661"/>
        <v>28</v>
      </c>
      <c r="I4654" s="6">
        <f t="shared" si="662"/>
        <v>20</v>
      </c>
      <c r="J4654" s="6">
        <f t="shared" si="663"/>
        <v>46</v>
      </c>
      <c r="K4654" s="9">
        <f t="shared" si="655"/>
        <v>45851</v>
      </c>
      <c r="L4654" s="8">
        <f>+VLOOKUP(K4654,'20251231_param'!$A$2:$C$244,2)</f>
        <v>31.5</v>
      </c>
      <c r="M4654" s="8">
        <f>+VLOOKUP($K4654,'20251231_param'!$A$2:$C$244,3)</f>
        <v>26.678439430273702</v>
      </c>
      <c r="N4654" s="8">
        <f t="shared" si="656"/>
        <v>0.54351005192402446</v>
      </c>
    </row>
    <row r="4655" spans="1:14" x14ac:dyDescent="0.2">
      <c r="A4655" s="5">
        <v>45851.875</v>
      </c>
      <c r="B4655" s="3">
        <v>33</v>
      </c>
      <c r="C4655" s="3"/>
      <c r="D4655" s="6">
        <f t="shared" si="657"/>
        <v>2025</v>
      </c>
      <c r="E4655" s="6">
        <f t="shared" si="658"/>
        <v>7</v>
      </c>
      <c r="F4655" s="6">
        <f t="shared" si="659"/>
        <v>13</v>
      </c>
      <c r="G4655" s="6">
        <f t="shared" si="660"/>
        <v>7</v>
      </c>
      <c r="H4655" s="6">
        <f t="shared" si="661"/>
        <v>28</v>
      </c>
      <c r="I4655" s="6">
        <f t="shared" si="662"/>
        <v>21</v>
      </c>
      <c r="J4655" s="6">
        <f t="shared" si="663"/>
        <v>33</v>
      </c>
      <c r="K4655" s="9">
        <f t="shared" si="655"/>
        <v>45851</v>
      </c>
      <c r="L4655" s="8">
        <f>+VLOOKUP(K4655,'20251231_param'!$A$2:$C$244,2)</f>
        <v>31.5</v>
      </c>
      <c r="M4655" s="8">
        <f>+VLOOKUP($K4655,'20251231_param'!$A$2:$C$244,3)</f>
        <v>26.678439430273702</v>
      </c>
      <c r="N4655" s="8">
        <f t="shared" si="656"/>
        <v>5.6225177785243906E-2</v>
      </c>
    </row>
    <row r="4656" spans="1:14" x14ac:dyDescent="0.2">
      <c r="A4656" s="5">
        <v>45851.916666666664</v>
      </c>
      <c r="B4656" s="3">
        <v>23</v>
      </c>
      <c r="C4656" s="3"/>
      <c r="D4656" s="6">
        <f t="shared" si="657"/>
        <v>2025</v>
      </c>
      <c r="E4656" s="6">
        <f t="shared" si="658"/>
        <v>7</v>
      </c>
      <c r="F4656" s="6">
        <f t="shared" si="659"/>
        <v>13</v>
      </c>
      <c r="G4656" s="6">
        <f t="shared" si="660"/>
        <v>7</v>
      </c>
      <c r="H4656" s="6">
        <f t="shared" si="661"/>
        <v>28</v>
      </c>
      <c r="I4656" s="6">
        <f t="shared" si="662"/>
        <v>22</v>
      </c>
      <c r="J4656" s="6">
        <f t="shared" si="663"/>
        <v>23</v>
      </c>
      <c r="K4656" s="9">
        <f t="shared" si="655"/>
        <v>45851</v>
      </c>
      <c r="L4656" s="8">
        <f>+VLOOKUP(K4656,'20251231_param'!$A$2:$C$244,2)</f>
        <v>31.5</v>
      </c>
      <c r="M4656" s="8">
        <f>+VLOOKUP($K4656,'20251231_param'!$A$2:$C$244,3)</f>
        <v>26.678439430273702</v>
      </c>
      <c r="N4656" s="8">
        <f t="shared" si="656"/>
        <v>-0.31860934078304881</v>
      </c>
    </row>
    <row r="4657" spans="1:14" x14ac:dyDescent="0.2">
      <c r="A4657" s="5">
        <v>45851.958333333336</v>
      </c>
      <c r="B4657" s="3">
        <v>13</v>
      </c>
      <c r="C4657" s="3"/>
      <c r="D4657" s="6">
        <f t="shared" si="657"/>
        <v>2025</v>
      </c>
      <c r="E4657" s="6">
        <f t="shared" si="658"/>
        <v>7</v>
      </c>
      <c r="F4657" s="6">
        <f t="shared" si="659"/>
        <v>13</v>
      </c>
      <c r="G4657" s="6">
        <f t="shared" si="660"/>
        <v>7</v>
      </c>
      <c r="H4657" s="6">
        <f t="shared" si="661"/>
        <v>28</v>
      </c>
      <c r="I4657" s="6">
        <f t="shared" si="662"/>
        <v>23</v>
      </c>
      <c r="J4657" s="6">
        <f t="shared" si="663"/>
        <v>13</v>
      </c>
      <c r="K4657" s="9">
        <f t="shared" si="655"/>
        <v>45851</v>
      </c>
      <c r="L4657" s="8">
        <f>+VLOOKUP(K4657,'20251231_param'!$A$2:$C$244,2)</f>
        <v>31.5</v>
      </c>
      <c r="M4657" s="8">
        <f>+VLOOKUP($K4657,'20251231_param'!$A$2:$C$244,3)</f>
        <v>26.678439430273702</v>
      </c>
      <c r="N4657" s="8">
        <f t="shared" si="656"/>
        <v>-0.69344385935134145</v>
      </c>
    </row>
    <row r="4658" spans="1:14" x14ac:dyDescent="0.2">
      <c r="A4658" s="5">
        <v>45852</v>
      </c>
      <c r="B4658" s="3">
        <v>0</v>
      </c>
      <c r="C4658" s="3"/>
      <c r="D4658" s="6">
        <f t="shared" si="657"/>
        <v>2025</v>
      </c>
      <c r="E4658" s="6">
        <f t="shared" si="658"/>
        <v>7</v>
      </c>
      <c r="F4658" s="6">
        <f t="shared" si="659"/>
        <v>14</v>
      </c>
      <c r="G4658" s="6">
        <f t="shared" si="660"/>
        <v>1</v>
      </c>
      <c r="H4658" s="6">
        <f t="shared" si="661"/>
        <v>29</v>
      </c>
      <c r="I4658" s="6">
        <f t="shared" si="662"/>
        <v>0</v>
      </c>
      <c r="J4658" s="6">
        <f t="shared" si="663"/>
        <v>0</v>
      </c>
      <c r="K4658" s="9">
        <f t="shared" si="655"/>
        <v>45852</v>
      </c>
      <c r="L4658" s="8">
        <f>+VLOOKUP(K4658,'20251231_param'!$A$2:$C$244,2)</f>
        <v>30.291666666666668</v>
      </c>
      <c r="M4658" s="8">
        <f>+VLOOKUP($K4658,'20251231_param'!$A$2:$C$244,3)</f>
        <v>24.881421682201687</v>
      </c>
      <c r="N4658" s="8">
        <f t="shared" si="656"/>
        <v>-1.2174411516177577</v>
      </c>
    </row>
    <row r="4659" spans="1:14" x14ac:dyDescent="0.2">
      <c r="A4659" s="5">
        <v>45852.041666666664</v>
      </c>
      <c r="B4659" s="3">
        <v>3</v>
      </c>
      <c r="C4659" s="3"/>
      <c r="D4659" s="6">
        <f t="shared" si="657"/>
        <v>2025</v>
      </c>
      <c r="E4659" s="6">
        <f t="shared" si="658"/>
        <v>7</v>
      </c>
      <c r="F4659" s="6">
        <f t="shared" si="659"/>
        <v>14</v>
      </c>
      <c r="G4659" s="6">
        <f t="shared" si="660"/>
        <v>1</v>
      </c>
      <c r="H4659" s="6">
        <f t="shared" si="661"/>
        <v>29</v>
      </c>
      <c r="I4659" s="6">
        <f t="shared" si="662"/>
        <v>1</v>
      </c>
      <c r="J4659" s="6">
        <f t="shared" si="663"/>
        <v>3</v>
      </c>
      <c r="K4659" s="9">
        <f t="shared" si="655"/>
        <v>45852</v>
      </c>
      <c r="L4659" s="8">
        <f>+VLOOKUP(K4659,'20251231_param'!$A$2:$C$244,2)</f>
        <v>30.291666666666668</v>
      </c>
      <c r="M4659" s="8">
        <f>+VLOOKUP($K4659,'20251231_param'!$A$2:$C$244,3)</f>
        <v>24.881421682201687</v>
      </c>
      <c r="N4659" s="8">
        <f t="shared" si="656"/>
        <v>-1.0968692631494241</v>
      </c>
    </row>
    <row r="4660" spans="1:14" x14ac:dyDescent="0.2">
      <c r="A4660" s="5">
        <v>45852.083333333336</v>
      </c>
      <c r="B4660" s="3">
        <v>5</v>
      </c>
      <c r="C4660" s="3"/>
      <c r="D4660" s="6">
        <f t="shared" si="657"/>
        <v>2025</v>
      </c>
      <c r="E4660" s="6">
        <f t="shared" si="658"/>
        <v>7</v>
      </c>
      <c r="F4660" s="6">
        <f t="shared" si="659"/>
        <v>14</v>
      </c>
      <c r="G4660" s="6">
        <f t="shared" si="660"/>
        <v>1</v>
      </c>
      <c r="H4660" s="6">
        <f t="shared" si="661"/>
        <v>29</v>
      </c>
      <c r="I4660" s="6">
        <f t="shared" si="662"/>
        <v>2</v>
      </c>
      <c r="J4660" s="6">
        <f t="shared" si="663"/>
        <v>5</v>
      </c>
      <c r="K4660" s="9">
        <f t="shared" si="655"/>
        <v>45852</v>
      </c>
      <c r="L4660" s="8">
        <f>+VLOOKUP(K4660,'20251231_param'!$A$2:$C$244,2)</f>
        <v>30.291666666666668</v>
      </c>
      <c r="M4660" s="8">
        <f>+VLOOKUP($K4660,'20251231_param'!$A$2:$C$244,3)</f>
        <v>24.881421682201687</v>
      </c>
      <c r="N4660" s="8">
        <f t="shared" si="656"/>
        <v>-1.0164880041705351</v>
      </c>
    </row>
    <row r="4661" spans="1:14" x14ac:dyDescent="0.2">
      <c r="A4661" s="5">
        <v>45852.125</v>
      </c>
      <c r="B4661" s="3">
        <v>4</v>
      </c>
      <c r="C4661" s="3"/>
      <c r="D4661" s="6">
        <f t="shared" si="657"/>
        <v>2025</v>
      </c>
      <c r="E4661" s="6">
        <f t="shared" si="658"/>
        <v>7</v>
      </c>
      <c r="F4661" s="6">
        <f t="shared" si="659"/>
        <v>14</v>
      </c>
      <c r="G4661" s="6">
        <f t="shared" si="660"/>
        <v>1</v>
      </c>
      <c r="H4661" s="6">
        <f t="shared" si="661"/>
        <v>29</v>
      </c>
      <c r="I4661" s="6">
        <f t="shared" si="662"/>
        <v>3</v>
      </c>
      <c r="J4661" s="6">
        <f t="shared" si="663"/>
        <v>4</v>
      </c>
      <c r="K4661" s="9">
        <f t="shared" si="655"/>
        <v>45852</v>
      </c>
      <c r="L4661" s="8">
        <f>+VLOOKUP(K4661,'20251231_param'!$A$2:$C$244,2)</f>
        <v>30.291666666666668</v>
      </c>
      <c r="M4661" s="8">
        <f>+VLOOKUP($K4661,'20251231_param'!$A$2:$C$244,3)</f>
        <v>24.881421682201687</v>
      </c>
      <c r="N4661" s="8">
        <f t="shared" si="656"/>
        <v>-1.0566786336599796</v>
      </c>
    </row>
    <row r="4662" spans="1:14" x14ac:dyDescent="0.2">
      <c r="A4662" s="5">
        <v>45852.166666666664</v>
      </c>
      <c r="B4662" s="3">
        <v>3</v>
      </c>
      <c r="C4662" s="3"/>
      <c r="D4662" s="6">
        <f t="shared" si="657"/>
        <v>2025</v>
      </c>
      <c r="E4662" s="6">
        <f t="shared" si="658"/>
        <v>7</v>
      </c>
      <c r="F4662" s="6">
        <f t="shared" si="659"/>
        <v>14</v>
      </c>
      <c r="G4662" s="6">
        <f t="shared" si="660"/>
        <v>1</v>
      </c>
      <c r="H4662" s="6">
        <f t="shared" si="661"/>
        <v>29</v>
      </c>
      <c r="I4662" s="6">
        <f t="shared" si="662"/>
        <v>4</v>
      </c>
      <c r="J4662" s="6">
        <f t="shared" si="663"/>
        <v>3</v>
      </c>
      <c r="K4662" s="9">
        <f t="shared" si="655"/>
        <v>45852</v>
      </c>
      <c r="L4662" s="8">
        <f>+VLOOKUP(K4662,'20251231_param'!$A$2:$C$244,2)</f>
        <v>30.291666666666668</v>
      </c>
      <c r="M4662" s="8">
        <f>+VLOOKUP($K4662,'20251231_param'!$A$2:$C$244,3)</f>
        <v>24.881421682201687</v>
      </c>
      <c r="N4662" s="8">
        <f t="shared" si="656"/>
        <v>-1.0968692631494241</v>
      </c>
    </row>
    <row r="4663" spans="1:14" x14ac:dyDescent="0.2">
      <c r="A4663" s="5">
        <v>45852.208333333336</v>
      </c>
      <c r="B4663" s="3">
        <v>0</v>
      </c>
      <c r="C4663" s="3"/>
      <c r="D4663" s="6">
        <f t="shared" si="657"/>
        <v>2025</v>
      </c>
      <c r="E4663" s="6">
        <f t="shared" si="658"/>
        <v>7</v>
      </c>
      <c r="F4663" s="6">
        <f t="shared" si="659"/>
        <v>14</v>
      </c>
      <c r="G4663" s="6">
        <f t="shared" si="660"/>
        <v>1</v>
      </c>
      <c r="H4663" s="6">
        <f t="shared" si="661"/>
        <v>29</v>
      </c>
      <c r="I4663" s="6">
        <f t="shared" si="662"/>
        <v>5</v>
      </c>
      <c r="J4663" s="6">
        <f t="shared" si="663"/>
        <v>0</v>
      </c>
      <c r="K4663" s="9">
        <f t="shared" si="655"/>
        <v>45852</v>
      </c>
      <c r="L4663" s="8">
        <f>+VLOOKUP(K4663,'20251231_param'!$A$2:$C$244,2)</f>
        <v>30.291666666666668</v>
      </c>
      <c r="M4663" s="8">
        <f>+VLOOKUP($K4663,'20251231_param'!$A$2:$C$244,3)</f>
        <v>24.881421682201687</v>
      </c>
      <c r="N4663" s="8">
        <f t="shared" si="656"/>
        <v>-1.2174411516177577</v>
      </c>
    </row>
    <row r="4664" spans="1:14" x14ac:dyDescent="0.2">
      <c r="A4664" s="5">
        <v>45852.25</v>
      </c>
      <c r="B4664" s="3">
        <v>9</v>
      </c>
      <c r="C4664" s="3"/>
      <c r="D4664" s="6">
        <f t="shared" si="657"/>
        <v>2025</v>
      </c>
      <c r="E4664" s="6">
        <f t="shared" si="658"/>
        <v>7</v>
      </c>
      <c r="F4664" s="6">
        <f t="shared" si="659"/>
        <v>14</v>
      </c>
      <c r="G4664" s="6">
        <f t="shared" si="660"/>
        <v>1</v>
      </c>
      <c r="H4664" s="6">
        <f t="shared" si="661"/>
        <v>29</v>
      </c>
      <c r="I4664" s="6">
        <f t="shared" si="662"/>
        <v>6</v>
      </c>
      <c r="J4664" s="6">
        <f t="shared" si="663"/>
        <v>9</v>
      </c>
      <c r="K4664" s="9">
        <f t="shared" si="655"/>
        <v>45852</v>
      </c>
      <c r="L4664" s="8">
        <f>+VLOOKUP(K4664,'20251231_param'!$A$2:$C$244,2)</f>
        <v>30.291666666666668</v>
      </c>
      <c r="M4664" s="8">
        <f>+VLOOKUP($K4664,'20251231_param'!$A$2:$C$244,3)</f>
        <v>24.881421682201687</v>
      </c>
      <c r="N4664" s="8">
        <f t="shared" si="656"/>
        <v>-0.85572548621275679</v>
      </c>
    </row>
    <row r="4665" spans="1:14" x14ac:dyDescent="0.2">
      <c r="A4665" s="5">
        <v>45852.291666666664</v>
      </c>
      <c r="B4665" s="3">
        <v>18</v>
      </c>
      <c r="C4665" s="3"/>
      <c r="D4665" s="6">
        <f t="shared" si="657"/>
        <v>2025</v>
      </c>
      <c r="E4665" s="6">
        <f t="shared" si="658"/>
        <v>7</v>
      </c>
      <c r="F4665" s="6">
        <f t="shared" si="659"/>
        <v>14</v>
      </c>
      <c r="G4665" s="6">
        <f t="shared" si="660"/>
        <v>1</v>
      </c>
      <c r="H4665" s="6">
        <f t="shared" si="661"/>
        <v>29</v>
      </c>
      <c r="I4665" s="6">
        <f t="shared" si="662"/>
        <v>7</v>
      </c>
      <c r="J4665" s="6">
        <f t="shared" si="663"/>
        <v>18</v>
      </c>
      <c r="K4665" s="9">
        <f t="shared" si="655"/>
        <v>45852</v>
      </c>
      <c r="L4665" s="8">
        <f>+VLOOKUP(K4665,'20251231_param'!$A$2:$C$244,2)</f>
        <v>30.291666666666668</v>
      </c>
      <c r="M4665" s="8">
        <f>+VLOOKUP($K4665,'20251231_param'!$A$2:$C$244,3)</f>
        <v>24.881421682201687</v>
      </c>
      <c r="N4665" s="8">
        <f t="shared" si="656"/>
        <v>-0.49400982080775591</v>
      </c>
    </row>
    <row r="4666" spans="1:14" x14ac:dyDescent="0.2">
      <c r="A4666" s="5">
        <v>45852.333333333336</v>
      </c>
      <c r="B4666" s="3">
        <v>75</v>
      </c>
      <c r="C4666" s="3"/>
      <c r="D4666" s="6">
        <f t="shared" si="657"/>
        <v>2025</v>
      </c>
      <c r="E4666" s="6">
        <f t="shared" si="658"/>
        <v>7</v>
      </c>
      <c r="F4666" s="6">
        <f t="shared" si="659"/>
        <v>14</v>
      </c>
      <c r="G4666" s="6">
        <f t="shared" si="660"/>
        <v>1</v>
      </c>
      <c r="H4666" s="6">
        <f t="shared" si="661"/>
        <v>29</v>
      </c>
      <c r="I4666" s="6">
        <f t="shared" si="662"/>
        <v>8</v>
      </c>
      <c r="J4666" s="6">
        <f t="shared" si="663"/>
        <v>75</v>
      </c>
      <c r="K4666" s="9">
        <f t="shared" si="655"/>
        <v>45852</v>
      </c>
      <c r="L4666" s="8">
        <f>+VLOOKUP(K4666,'20251231_param'!$A$2:$C$244,2)</f>
        <v>30.291666666666668</v>
      </c>
      <c r="M4666" s="8">
        <f>+VLOOKUP($K4666,'20251231_param'!$A$2:$C$244,3)</f>
        <v>24.881421682201687</v>
      </c>
      <c r="N4666" s="8">
        <f t="shared" si="656"/>
        <v>1.796856060090583</v>
      </c>
    </row>
    <row r="4667" spans="1:14" x14ac:dyDescent="0.2">
      <c r="A4667" s="5">
        <v>45852.375</v>
      </c>
      <c r="B4667" s="3">
        <v>33</v>
      </c>
      <c r="C4667" s="3"/>
      <c r="D4667" s="6">
        <f t="shared" si="657"/>
        <v>2025</v>
      </c>
      <c r="E4667" s="6">
        <f t="shared" si="658"/>
        <v>7</v>
      </c>
      <c r="F4667" s="6">
        <f t="shared" si="659"/>
        <v>14</v>
      </c>
      <c r="G4667" s="6">
        <f t="shared" si="660"/>
        <v>1</v>
      </c>
      <c r="H4667" s="6">
        <f t="shared" si="661"/>
        <v>29</v>
      </c>
      <c r="I4667" s="6">
        <f t="shared" si="662"/>
        <v>9</v>
      </c>
      <c r="J4667" s="6">
        <f t="shared" si="663"/>
        <v>33</v>
      </c>
      <c r="K4667" s="9">
        <f t="shared" si="655"/>
        <v>45852</v>
      </c>
      <c r="L4667" s="8">
        <f>+VLOOKUP(K4667,'20251231_param'!$A$2:$C$244,2)</f>
        <v>30.291666666666668</v>
      </c>
      <c r="M4667" s="8">
        <f>+VLOOKUP($K4667,'20251231_param'!$A$2:$C$244,3)</f>
        <v>24.881421682201687</v>
      </c>
      <c r="N4667" s="8">
        <f t="shared" si="656"/>
        <v>0.10884962153391226</v>
      </c>
    </row>
    <row r="4668" spans="1:14" x14ac:dyDescent="0.2">
      <c r="A4668" s="5">
        <v>45852.416666666664</v>
      </c>
      <c r="B4668" s="3">
        <v>49</v>
      </c>
      <c r="C4668" s="3"/>
      <c r="D4668" s="6">
        <f t="shared" si="657"/>
        <v>2025</v>
      </c>
      <c r="E4668" s="6">
        <f t="shared" si="658"/>
        <v>7</v>
      </c>
      <c r="F4668" s="6">
        <f t="shared" si="659"/>
        <v>14</v>
      </c>
      <c r="G4668" s="6">
        <f t="shared" si="660"/>
        <v>1</v>
      </c>
      <c r="H4668" s="6">
        <f t="shared" si="661"/>
        <v>29</v>
      </c>
      <c r="I4668" s="6">
        <f t="shared" si="662"/>
        <v>10</v>
      </c>
      <c r="J4668" s="6">
        <f t="shared" si="663"/>
        <v>49</v>
      </c>
      <c r="K4668" s="9">
        <f t="shared" si="655"/>
        <v>45852</v>
      </c>
      <c r="L4668" s="8">
        <f>+VLOOKUP(K4668,'20251231_param'!$A$2:$C$244,2)</f>
        <v>30.291666666666668</v>
      </c>
      <c r="M4668" s="8">
        <f>+VLOOKUP($K4668,'20251231_param'!$A$2:$C$244,3)</f>
        <v>24.881421682201687</v>
      </c>
      <c r="N4668" s="8">
        <f t="shared" si="656"/>
        <v>0.75189969336502493</v>
      </c>
    </row>
    <row r="4669" spans="1:14" x14ac:dyDescent="0.2">
      <c r="A4669" s="5">
        <v>45852.458333333336</v>
      </c>
      <c r="B4669" s="3">
        <v>48</v>
      </c>
      <c r="C4669" s="3"/>
      <c r="D4669" s="6">
        <f t="shared" si="657"/>
        <v>2025</v>
      </c>
      <c r="E4669" s="6">
        <f t="shared" si="658"/>
        <v>7</v>
      </c>
      <c r="F4669" s="6">
        <f t="shared" si="659"/>
        <v>14</v>
      </c>
      <c r="G4669" s="6">
        <f t="shared" si="660"/>
        <v>1</v>
      </c>
      <c r="H4669" s="6">
        <f t="shared" si="661"/>
        <v>29</v>
      </c>
      <c r="I4669" s="6">
        <f t="shared" si="662"/>
        <v>11</v>
      </c>
      <c r="J4669" s="6">
        <f t="shared" si="663"/>
        <v>48</v>
      </c>
      <c r="K4669" s="9">
        <f t="shared" si="655"/>
        <v>45852</v>
      </c>
      <c r="L4669" s="8">
        <f>+VLOOKUP(K4669,'20251231_param'!$A$2:$C$244,2)</f>
        <v>30.291666666666668</v>
      </c>
      <c r="M4669" s="8">
        <f>+VLOOKUP($K4669,'20251231_param'!$A$2:$C$244,3)</f>
        <v>24.881421682201687</v>
      </c>
      <c r="N4669" s="8">
        <f t="shared" si="656"/>
        <v>0.71170906387558042</v>
      </c>
    </row>
    <row r="4670" spans="1:14" x14ac:dyDescent="0.2">
      <c r="A4670" s="5">
        <v>45852.5</v>
      </c>
      <c r="B4670" s="3">
        <v>67</v>
      </c>
      <c r="C4670" s="3"/>
      <c r="D4670" s="6">
        <f t="shared" si="657"/>
        <v>2025</v>
      </c>
      <c r="E4670" s="6">
        <f t="shared" si="658"/>
        <v>7</v>
      </c>
      <c r="F4670" s="6">
        <f t="shared" si="659"/>
        <v>14</v>
      </c>
      <c r="G4670" s="6">
        <f t="shared" si="660"/>
        <v>1</v>
      </c>
      <c r="H4670" s="6">
        <f t="shared" si="661"/>
        <v>29</v>
      </c>
      <c r="I4670" s="6">
        <f t="shared" si="662"/>
        <v>12</v>
      </c>
      <c r="J4670" s="6">
        <f t="shared" si="663"/>
        <v>67</v>
      </c>
      <c r="K4670" s="9">
        <f t="shared" si="655"/>
        <v>45852</v>
      </c>
      <c r="L4670" s="8">
        <f>+VLOOKUP(K4670,'20251231_param'!$A$2:$C$244,2)</f>
        <v>30.291666666666668</v>
      </c>
      <c r="M4670" s="8">
        <f>+VLOOKUP($K4670,'20251231_param'!$A$2:$C$244,3)</f>
        <v>24.881421682201687</v>
      </c>
      <c r="N4670" s="8">
        <f t="shared" si="656"/>
        <v>1.4753310241750266</v>
      </c>
    </row>
    <row r="4671" spans="1:14" x14ac:dyDescent="0.2">
      <c r="A4671" s="5">
        <v>45852.541666666664</v>
      </c>
      <c r="B4671" s="3">
        <v>53</v>
      </c>
      <c r="C4671" s="3"/>
      <c r="D4671" s="6">
        <f t="shared" si="657"/>
        <v>2025</v>
      </c>
      <c r="E4671" s="6">
        <f t="shared" si="658"/>
        <v>7</v>
      </c>
      <c r="F4671" s="6">
        <f t="shared" si="659"/>
        <v>14</v>
      </c>
      <c r="G4671" s="6">
        <f t="shared" si="660"/>
        <v>1</v>
      </c>
      <c r="H4671" s="6">
        <f t="shared" si="661"/>
        <v>29</v>
      </c>
      <c r="I4671" s="6">
        <f t="shared" si="662"/>
        <v>13</v>
      </c>
      <c r="J4671" s="6">
        <f t="shared" si="663"/>
        <v>53</v>
      </c>
      <c r="K4671" s="9">
        <f t="shared" si="655"/>
        <v>45852</v>
      </c>
      <c r="L4671" s="8">
        <f>+VLOOKUP(K4671,'20251231_param'!$A$2:$C$244,2)</f>
        <v>30.291666666666668</v>
      </c>
      <c r="M4671" s="8">
        <f>+VLOOKUP($K4671,'20251231_param'!$A$2:$C$244,3)</f>
        <v>24.881421682201687</v>
      </c>
      <c r="N4671" s="8">
        <f t="shared" si="656"/>
        <v>0.91266221132280312</v>
      </c>
    </row>
    <row r="4672" spans="1:14" x14ac:dyDescent="0.2">
      <c r="A4672" s="5">
        <v>45852.583333333336</v>
      </c>
      <c r="B4672" s="3">
        <v>33</v>
      </c>
      <c r="C4672" s="3"/>
      <c r="D4672" s="6">
        <f t="shared" si="657"/>
        <v>2025</v>
      </c>
      <c r="E4672" s="6">
        <f t="shared" si="658"/>
        <v>7</v>
      </c>
      <c r="F4672" s="6">
        <f t="shared" si="659"/>
        <v>14</v>
      </c>
      <c r="G4672" s="6">
        <f t="shared" si="660"/>
        <v>1</v>
      </c>
      <c r="H4672" s="6">
        <f t="shared" si="661"/>
        <v>29</v>
      </c>
      <c r="I4672" s="6">
        <f t="shared" si="662"/>
        <v>14</v>
      </c>
      <c r="J4672" s="6">
        <f t="shared" si="663"/>
        <v>33</v>
      </c>
      <c r="K4672" s="9">
        <f t="shared" si="655"/>
        <v>45852</v>
      </c>
      <c r="L4672" s="8">
        <f>+VLOOKUP(K4672,'20251231_param'!$A$2:$C$244,2)</f>
        <v>30.291666666666668</v>
      </c>
      <c r="M4672" s="8">
        <f>+VLOOKUP($K4672,'20251231_param'!$A$2:$C$244,3)</f>
        <v>24.881421682201687</v>
      </c>
      <c r="N4672" s="8">
        <f t="shared" si="656"/>
        <v>0.10884962153391226</v>
      </c>
    </row>
    <row r="4673" spans="1:14" x14ac:dyDescent="0.2">
      <c r="A4673" s="5">
        <v>45852.625</v>
      </c>
      <c r="B4673" s="3">
        <v>6</v>
      </c>
      <c r="C4673" s="3"/>
      <c r="D4673" s="6">
        <f t="shared" si="657"/>
        <v>2025</v>
      </c>
      <c r="E4673" s="6">
        <f t="shared" si="658"/>
        <v>7</v>
      </c>
      <c r="F4673" s="6">
        <f t="shared" si="659"/>
        <v>14</v>
      </c>
      <c r="G4673" s="6">
        <f t="shared" si="660"/>
        <v>1</v>
      </c>
      <c r="H4673" s="6">
        <f t="shared" si="661"/>
        <v>29</v>
      </c>
      <c r="I4673" s="6">
        <f t="shared" si="662"/>
        <v>15</v>
      </c>
      <c r="J4673" s="6">
        <f t="shared" si="663"/>
        <v>6</v>
      </c>
      <c r="K4673" s="9">
        <f t="shared" si="655"/>
        <v>45852</v>
      </c>
      <c r="L4673" s="8">
        <f>+VLOOKUP(K4673,'20251231_param'!$A$2:$C$244,2)</f>
        <v>30.291666666666668</v>
      </c>
      <c r="M4673" s="8">
        <f>+VLOOKUP($K4673,'20251231_param'!$A$2:$C$244,3)</f>
        <v>24.881421682201687</v>
      </c>
      <c r="N4673" s="8">
        <f t="shared" si="656"/>
        <v>-0.97629737468109046</v>
      </c>
    </row>
    <row r="4674" spans="1:14" x14ac:dyDescent="0.2">
      <c r="A4674" s="5">
        <v>45852.666666666664</v>
      </c>
      <c r="B4674" s="3">
        <v>28</v>
      </c>
      <c r="C4674" s="3"/>
      <c r="D4674" s="6">
        <f t="shared" si="657"/>
        <v>2025</v>
      </c>
      <c r="E4674" s="6">
        <f t="shared" si="658"/>
        <v>7</v>
      </c>
      <c r="F4674" s="6">
        <f t="shared" si="659"/>
        <v>14</v>
      </c>
      <c r="G4674" s="6">
        <f t="shared" si="660"/>
        <v>1</v>
      </c>
      <c r="H4674" s="6">
        <f t="shared" si="661"/>
        <v>29</v>
      </c>
      <c r="I4674" s="6">
        <f t="shared" si="662"/>
        <v>16</v>
      </c>
      <c r="J4674" s="6">
        <f t="shared" si="663"/>
        <v>28</v>
      </c>
      <c r="K4674" s="9">
        <f t="shared" si="655"/>
        <v>45852</v>
      </c>
      <c r="L4674" s="8">
        <f>+VLOOKUP(K4674,'20251231_param'!$A$2:$C$244,2)</f>
        <v>30.291666666666668</v>
      </c>
      <c r="M4674" s="8">
        <f>+VLOOKUP($K4674,'20251231_param'!$A$2:$C$244,3)</f>
        <v>24.881421682201687</v>
      </c>
      <c r="N4674" s="8">
        <f t="shared" si="656"/>
        <v>-9.2103525913310461E-2</v>
      </c>
    </row>
    <row r="4675" spans="1:14" x14ac:dyDescent="0.2">
      <c r="A4675" s="5">
        <v>45852.708333333336</v>
      </c>
      <c r="B4675" s="3">
        <v>42</v>
      </c>
      <c r="C4675" s="3"/>
      <c r="D4675" s="6">
        <f t="shared" si="657"/>
        <v>2025</v>
      </c>
      <c r="E4675" s="6">
        <f t="shared" si="658"/>
        <v>7</v>
      </c>
      <c r="F4675" s="6">
        <f t="shared" si="659"/>
        <v>14</v>
      </c>
      <c r="G4675" s="6">
        <f t="shared" si="660"/>
        <v>1</v>
      </c>
      <c r="H4675" s="6">
        <f t="shared" si="661"/>
        <v>29</v>
      </c>
      <c r="I4675" s="6">
        <f t="shared" si="662"/>
        <v>17</v>
      </c>
      <c r="J4675" s="6">
        <f t="shared" si="663"/>
        <v>42</v>
      </c>
      <c r="K4675" s="9">
        <f t="shared" ref="K4675:K4738" si="664">DATE(D4675,E4675,F4675)</f>
        <v>45852</v>
      </c>
      <c r="L4675" s="8">
        <f>+VLOOKUP(K4675,'20251231_param'!$A$2:$C$244,2)</f>
        <v>30.291666666666668</v>
      </c>
      <c r="M4675" s="8">
        <f>+VLOOKUP($K4675,'20251231_param'!$A$2:$C$244,3)</f>
        <v>24.881421682201687</v>
      </c>
      <c r="N4675" s="8">
        <f t="shared" ref="N4675:N4738" si="665">+(J4675-L4675)/M4675</f>
        <v>0.47056528693891314</v>
      </c>
    </row>
    <row r="4676" spans="1:14" x14ac:dyDescent="0.2">
      <c r="A4676" s="5">
        <v>45852.75</v>
      </c>
      <c r="B4676" s="3">
        <v>75</v>
      </c>
      <c r="C4676" s="3"/>
      <c r="D4676" s="6">
        <f t="shared" si="657"/>
        <v>2025</v>
      </c>
      <c r="E4676" s="6">
        <f t="shared" si="658"/>
        <v>7</v>
      </c>
      <c r="F4676" s="6">
        <f t="shared" si="659"/>
        <v>14</v>
      </c>
      <c r="G4676" s="6">
        <f t="shared" si="660"/>
        <v>1</v>
      </c>
      <c r="H4676" s="6">
        <f t="shared" si="661"/>
        <v>29</v>
      </c>
      <c r="I4676" s="6">
        <f t="shared" si="662"/>
        <v>18</v>
      </c>
      <c r="J4676" s="6">
        <f t="shared" si="663"/>
        <v>75</v>
      </c>
      <c r="K4676" s="9">
        <f t="shared" si="664"/>
        <v>45852</v>
      </c>
      <c r="L4676" s="8">
        <f>+VLOOKUP(K4676,'20251231_param'!$A$2:$C$244,2)</f>
        <v>30.291666666666668</v>
      </c>
      <c r="M4676" s="8">
        <f>+VLOOKUP($K4676,'20251231_param'!$A$2:$C$244,3)</f>
        <v>24.881421682201687</v>
      </c>
      <c r="N4676" s="8">
        <f t="shared" si="665"/>
        <v>1.796856060090583</v>
      </c>
    </row>
    <row r="4677" spans="1:14" x14ac:dyDescent="0.2">
      <c r="A4677" s="5">
        <v>45852.791666666664</v>
      </c>
      <c r="B4677" s="3">
        <v>54</v>
      </c>
      <c r="C4677" s="3"/>
      <c r="D4677" s="6">
        <f t="shared" ref="D4677:D4740" si="666">+YEAR(A4677)</f>
        <v>2025</v>
      </c>
      <c r="E4677" s="6">
        <f t="shared" ref="E4677:E4740" si="667">+MONTH(A4677)</f>
        <v>7</v>
      </c>
      <c r="F4677" s="6">
        <f t="shared" ref="F4677:F4740" si="668">+DAY(A4677)</f>
        <v>14</v>
      </c>
      <c r="G4677" s="6">
        <f t="shared" ref="G4677:G4740" si="669">+WEEKDAY(A4677,2)</f>
        <v>1</v>
      </c>
      <c r="H4677" s="6">
        <f t="shared" ref="H4677:H4740" si="670">+WEEKNUM(A4677,21)</f>
        <v>29</v>
      </c>
      <c r="I4677" s="6">
        <f t="shared" ref="I4677:I4740" si="671">+HOUR(A4677)</f>
        <v>19</v>
      </c>
      <c r="J4677" s="6">
        <f t="shared" ref="J4677:J4740" si="672">+B4677</f>
        <v>54</v>
      </c>
      <c r="K4677" s="9">
        <f t="shared" si="664"/>
        <v>45852</v>
      </c>
      <c r="L4677" s="8">
        <f>+VLOOKUP(K4677,'20251231_param'!$A$2:$C$244,2)</f>
        <v>30.291666666666668</v>
      </c>
      <c r="M4677" s="8">
        <f>+VLOOKUP($K4677,'20251231_param'!$A$2:$C$244,3)</f>
        <v>24.881421682201687</v>
      </c>
      <c r="N4677" s="8">
        <f t="shared" si="665"/>
        <v>0.95285284081224775</v>
      </c>
    </row>
    <row r="4678" spans="1:14" x14ac:dyDescent="0.2">
      <c r="A4678" s="5">
        <v>45852.833333333336</v>
      </c>
      <c r="B4678" s="3">
        <v>41</v>
      </c>
      <c r="C4678" s="3"/>
      <c r="D4678" s="6">
        <f t="shared" si="666"/>
        <v>2025</v>
      </c>
      <c r="E4678" s="6">
        <f t="shared" si="667"/>
        <v>7</v>
      </c>
      <c r="F4678" s="6">
        <f t="shared" si="668"/>
        <v>14</v>
      </c>
      <c r="G4678" s="6">
        <f t="shared" si="669"/>
        <v>1</v>
      </c>
      <c r="H4678" s="6">
        <f t="shared" si="670"/>
        <v>29</v>
      </c>
      <c r="I4678" s="6">
        <f t="shared" si="671"/>
        <v>20</v>
      </c>
      <c r="J4678" s="6">
        <f t="shared" si="672"/>
        <v>41</v>
      </c>
      <c r="K4678" s="9">
        <f t="shared" si="664"/>
        <v>45852</v>
      </c>
      <c r="L4678" s="8">
        <f>+VLOOKUP(K4678,'20251231_param'!$A$2:$C$244,2)</f>
        <v>30.291666666666668</v>
      </c>
      <c r="M4678" s="8">
        <f>+VLOOKUP($K4678,'20251231_param'!$A$2:$C$244,3)</f>
        <v>24.881421682201687</v>
      </c>
      <c r="N4678" s="8">
        <f t="shared" si="665"/>
        <v>0.43037465744946862</v>
      </c>
    </row>
    <row r="4679" spans="1:14" x14ac:dyDescent="0.2">
      <c r="A4679" s="5">
        <v>45852.875</v>
      </c>
      <c r="B4679" s="3">
        <v>52</v>
      </c>
      <c r="C4679" s="3"/>
      <c r="D4679" s="6">
        <f t="shared" si="666"/>
        <v>2025</v>
      </c>
      <c r="E4679" s="6">
        <f t="shared" si="667"/>
        <v>7</v>
      </c>
      <c r="F4679" s="6">
        <f t="shared" si="668"/>
        <v>14</v>
      </c>
      <c r="G4679" s="6">
        <f t="shared" si="669"/>
        <v>1</v>
      </c>
      <c r="H4679" s="6">
        <f t="shared" si="670"/>
        <v>29</v>
      </c>
      <c r="I4679" s="6">
        <f t="shared" si="671"/>
        <v>21</v>
      </c>
      <c r="J4679" s="6">
        <f t="shared" si="672"/>
        <v>52</v>
      </c>
      <c r="K4679" s="9">
        <f t="shared" si="664"/>
        <v>45852</v>
      </c>
      <c r="L4679" s="8">
        <f>+VLOOKUP(K4679,'20251231_param'!$A$2:$C$244,2)</f>
        <v>30.291666666666668</v>
      </c>
      <c r="M4679" s="8">
        <f>+VLOOKUP($K4679,'20251231_param'!$A$2:$C$244,3)</f>
        <v>24.881421682201687</v>
      </c>
      <c r="N4679" s="8">
        <f t="shared" si="665"/>
        <v>0.8724715818333586</v>
      </c>
    </row>
    <row r="4680" spans="1:14" x14ac:dyDescent="0.2">
      <c r="A4680" s="5">
        <v>45852.916666666664</v>
      </c>
      <c r="B4680" s="3">
        <v>20</v>
      </c>
      <c r="C4680" s="3"/>
      <c r="D4680" s="6">
        <f t="shared" si="666"/>
        <v>2025</v>
      </c>
      <c r="E4680" s="6">
        <f t="shared" si="667"/>
        <v>7</v>
      </c>
      <c r="F4680" s="6">
        <f t="shared" si="668"/>
        <v>14</v>
      </c>
      <c r="G4680" s="6">
        <f t="shared" si="669"/>
        <v>1</v>
      </c>
      <c r="H4680" s="6">
        <f t="shared" si="670"/>
        <v>29</v>
      </c>
      <c r="I4680" s="6">
        <f t="shared" si="671"/>
        <v>22</v>
      </c>
      <c r="J4680" s="6">
        <f t="shared" si="672"/>
        <v>20</v>
      </c>
      <c r="K4680" s="9">
        <f t="shared" si="664"/>
        <v>45852</v>
      </c>
      <c r="L4680" s="8">
        <f>+VLOOKUP(K4680,'20251231_param'!$A$2:$C$244,2)</f>
        <v>30.291666666666668</v>
      </c>
      <c r="M4680" s="8">
        <f>+VLOOKUP($K4680,'20251231_param'!$A$2:$C$244,3)</f>
        <v>24.881421682201687</v>
      </c>
      <c r="N4680" s="8">
        <f t="shared" si="665"/>
        <v>-0.41362856182886681</v>
      </c>
    </row>
    <row r="4681" spans="1:14" x14ac:dyDescent="0.2">
      <c r="A4681" s="5">
        <v>45852.958333333336</v>
      </c>
      <c r="B4681" s="3">
        <v>9</v>
      </c>
      <c r="C4681" s="3"/>
      <c r="D4681" s="6">
        <f t="shared" si="666"/>
        <v>2025</v>
      </c>
      <c r="E4681" s="6">
        <f t="shared" si="667"/>
        <v>7</v>
      </c>
      <c r="F4681" s="6">
        <f t="shared" si="668"/>
        <v>14</v>
      </c>
      <c r="G4681" s="6">
        <f t="shared" si="669"/>
        <v>1</v>
      </c>
      <c r="H4681" s="6">
        <f t="shared" si="670"/>
        <v>29</v>
      </c>
      <c r="I4681" s="6">
        <f t="shared" si="671"/>
        <v>23</v>
      </c>
      <c r="J4681" s="6">
        <f t="shared" si="672"/>
        <v>9</v>
      </c>
      <c r="K4681" s="9">
        <f t="shared" si="664"/>
        <v>45852</v>
      </c>
      <c r="L4681" s="8">
        <f>+VLOOKUP(K4681,'20251231_param'!$A$2:$C$244,2)</f>
        <v>30.291666666666668</v>
      </c>
      <c r="M4681" s="8">
        <f>+VLOOKUP($K4681,'20251231_param'!$A$2:$C$244,3)</f>
        <v>24.881421682201687</v>
      </c>
      <c r="N4681" s="8">
        <f t="shared" si="665"/>
        <v>-0.85572548621275679</v>
      </c>
    </row>
    <row r="4682" spans="1:14" x14ac:dyDescent="0.2">
      <c r="A4682" s="5">
        <v>45853</v>
      </c>
      <c r="B4682" s="3">
        <v>0</v>
      </c>
      <c r="C4682" s="3"/>
      <c r="D4682" s="6">
        <f t="shared" si="666"/>
        <v>2025</v>
      </c>
      <c r="E4682" s="6">
        <f t="shared" si="667"/>
        <v>7</v>
      </c>
      <c r="F4682" s="6">
        <f t="shared" si="668"/>
        <v>15</v>
      </c>
      <c r="G4682" s="6">
        <f t="shared" si="669"/>
        <v>2</v>
      </c>
      <c r="H4682" s="6">
        <f t="shared" si="670"/>
        <v>29</v>
      </c>
      <c r="I4682" s="6">
        <f t="shared" si="671"/>
        <v>0</v>
      </c>
      <c r="J4682" s="6">
        <f t="shared" si="672"/>
        <v>0</v>
      </c>
      <c r="K4682" s="9">
        <f t="shared" si="664"/>
        <v>45853</v>
      </c>
      <c r="L4682" s="8">
        <f>+VLOOKUP(K4682,'20251231_param'!$A$2:$C$244,2)</f>
        <v>34.333333333333336</v>
      </c>
      <c r="M4682" s="8">
        <f>+VLOOKUP($K4682,'20251231_param'!$A$2:$C$244,3)</f>
        <v>27.613271331430262</v>
      </c>
      <c r="N4682" s="8">
        <f t="shared" si="665"/>
        <v>-1.2433634871162149</v>
      </c>
    </row>
    <row r="4683" spans="1:14" x14ac:dyDescent="0.2">
      <c r="A4683" s="5">
        <v>45853.041666666664</v>
      </c>
      <c r="B4683" s="3">
        <v>4</v>
      </c>
      <c r="C4683" s="3"/>
      <c r="D4683" s="6">
        <f t="shared" si="666"/>
        <v>2025</v>
      </c>
      <c r="E4683" s="6">
        <f t="shared" si="667"/>
        <v>7</v>
      </c>
      <c r="F4683" s="6">
        <f t="shared" si="668"/>
        <v>15</v>
      </c>
      <c r="G4683" s="6">
        <f t="shared" si="669"/>
        <v>2</v>
      </c>
      <c r="H4683" s="6">
        <f t="shared" si="670"/>
        <v>29</v>
      </c>
      <c r="I4683" s="6">
        <f t="shared" si="671"/>
        <v>1</v>
      </c>
      <c r="J4683" s="6">
        <f t="shared" si="672"/>
        <v>4</v>
      </c>
      <c r="K4683" s="9">
        <f t="shared" si="664"/>
        <v>45853</v>
      </c>
      <c r="L4683" s="8">
        <f>+VLOOKUP(K4683,'20251231_param'!$A$2:$C$244,2)</f>
        <v>34.333333333333336</v>
      </c>
      <c r="M4683" s="8">
        <f>+VLOOKUP($K4683,'20251231_param'!$A$2:$C$244,3)</f>
        <v>27.613271331430262</v>
      </c>
      <c r="N4683" s="8">
        <f t="shared" si="665"/>
        <v>-1.0985056051220927</v>
      </c>
    </row>
    <row r="4684" spans="1:14" x14ac:dyDescent="0.2">
      <c r="A4684" s="5">
        <v>45853.083333333336</v>
      </c>
      <c r="B4684" s="3">
        <v>3</v>
      </c>
      <c r="C4684" s="3"/>
      <c r="D4684" s="6">
        <f t="shared" si="666"/>
        <v>2025</v>
      </c>
      <c r="E4684" s="6">
        <f t="shared" si="667"/>
        <v>7</v>
      </c>
      <c r="F4684" s="6">
        <f t="shared" si="668"/>
        <v>15</v>
      </c>
      <c r="G4684" s="6">
        <f t="shared" si="669"/>
        <v>2</v>
      </c>
      <c r="H4684" s="6">
        <f t="shared" si="670"/>
        <v>29</v>
      </c>
      <c r="I4684" s="6">
        <f t="shared" si="671"/>
        <v>2</v>
      </c>
      <c r="J4684" s="6">
        <f t="shared" si="672"/>
        <v>3</v>
      </c>
      <c r="K4684" s="9">
        <f t="shared" si="664"/>
        <v>45853</v>
      </c>
      <c r="L4684" s="8">
        <f>+VLOOKUP(K4684,'20251231_param'!$A$2:$C$244,2)</f>
        <v>34.333333333333336</v>
      </c>
      <c r="M4684" s="8">
        <f>+VLOOKUP($K4684,'20251231_param'!$A$2:$C$244,3)</f>
        <v>27.613271331430262</v>
      </c>
      <c r="N4684" s="8">
        <f t="shared" si="665"/>
        <v>-1.1347200756206233</v>
      </c>
    </row>
    <row r="4685" spans="1:14" x14ac:dyDescent="0.2">
      <c r="A4685" s="5">
        <v>45853.125</v>
      </c>
      <c r="B4685" s="3">
        <v>0</v>
      </c>
      <c r="C4685" s="3"/>
      <c r="D4685" s="6">
        <f t="shared" si="666"/>
        <v>2025</v>
      </c>
      <c r="E4685" s="6">
        <f t="shared" si="667"/>
        <v>7</v>
      </c>
      <c r="F4685" s="6">
        <f t="shared" si="668"/>
        <v>15</v>
      </c>
      <c r="G4685" s="6">
        <f t="shared" si="669"/>
        <v>2</v>
      </c>
      <c r="H4685" s="6">
        <f t="shared" si="670"/>
        <v>29</v>
      </c>
      <c r="I4685" s="6">
        <f t="shared" si="671"/>
        <v>3</v>
      </c>
      <c r="J4685" s="6">
        <f t="shared" si="672"/>
        <v>0</v>
      </c>
      <c r="K4685" s="9">
        <f t="shared" si="664"/>
        <v>45853</v>
      </c>
      <c r="L4685" s="8">
        <f>+VLOOKUP(K4685,'20251231_param'!$A$2:$C$244,2)</f>
        <v>34.333333333333336</v>
      </c>
      <c r="M4685" s="8">
        <f>+VLOOKUP($K4685,'20251231_param'!$A$2:$C$244,3)</f>
        <v>27.613271331430262</v>
      </c>
      <c r="N4685" s="8">
        <f t="shared" si="665"/>
        <v>-1.2433634871162149</v>
      </c>
    </row>
    <row r="4686" spans="1:14" x14ac:dyDescent="0.2">
      <c r="A4686" s="5">
        <v>45853.166666666664</v>
      </c>
      <c r="B4686" s="3">
        <v>2</v>
      </c>
      <c r="C4686" s="3"/>
      <c r="D4686" s="6">
        <f t="shared" si="666"/>
        <v>2025</v>
      </c>
      <c r="E4686" s="6">
        <f t="shared" si="667"/>
        <v>7</v>
      </c>
      <c r="F4686" s="6">
        <f t="shared" si="668"/>
        <v>15</v>
      </c>
      <c r="G4686" s="6">
        <f t="shared" si="669"/>
        <v>2</v>
      </c>
      <c r="H4686" s="6">
        <f t="shared" si="670"/>
        <v>29</v>
      </c>
      <c r="I4686" s="6">
        <f t="shared" si="671"/>
        <v>4</v>
      </c>
      <c r="J4686" s="6">
        <f t="shared" si="672"/>
        <v>2</v>
      </c>
      <c r="K4686" s="9">
        <f t="shared" si="664"/>
        <v>45853</v>
      </c>
      <c r="L4686" s="8">
        <f>+VLOOKUP(K4686,'20251231_param'!$A$2:$C$244,2)</f>
        <v>34.333333333333336</v>
      </c>
      <c r="M4686" s="8">
        <f>+VLOOKUP($K4686,'20251231_param'!$A$2:$C$244,3)</f>
        <v>27.613271331430262</v>
      </c>
      <c r="N4686" s="8">
        <f t="shared" si="665"/>
        <v>-1.1709345461191538</v>
      </c>
    </row>
    <row r="4687" spans="1:14" x14ac:dyDescent="0.2">
      <c r="A4687" s="5">
        <v>45853.208333333336</v>
      </c>
      <c r="B4687" s="3">
        <v>3</v>
      </c>
      <c r="C4687" s="3"/>
      <c r="D4687" s="6">
        <f t="shared" si="666"/>
        <v>2025</v>
      </c>
      <c r="E4687" s="6">
        <f t="shared" si="667"/>
        <v>7</v>
      </c>
      <c r="F4687" s="6">
        <f t="shared" si="668"/>
        <v>15</v>
      </c>
      <c r="G4687" s="6">
        <f t="shared" si="669"/>
        <v>2</v>
      </c>
      <c r="H4687" s="6">
        <f t="shared" si="670"/>
        <v>29</v>
      </c>
      <c r="I4687" s="6">
        <f t="shared" si="671"/>
        <v>5</v>
      </c>
      <c r="J4687" s="6">
        <f t="shared" si="672"/>
        <v>3</v>
      </c>
      <c r="K4687" s="9">
        <f t="shared" si="664"/>
        <v>45853</v>
      </c>
      <c r="L4687" s="8">
        <f>+VLOOKUP(K4687,'20251231_param'!$A$2:$C$244,2)</f>
        <v>34.333333333333336</v>
      </c>
      <c r="M4687" s="8">
        <f>+VLOOKUP($K4687,'20251231_param'!$A$2:$C$244,3)</f>
        <v>27.613271331430262</v>
      </c>
      <c r="N4687" s="8">
        <f t="shared" si="665"/>
        <v>-1.1347200756206233</v>
      </c>
    </row>
    <row r="4688" spans="1:14" x14ac:dyDescent="0.2">
      <c r="A4688" s="5">
        <v>45853.25</v>
      </c>
      <c r="B4688" s="3">
        <v>6</v>
      </c>
      <c r="C4688" s="3"/>
      <c r="D4688" s="6">
        <f t="shared" si="666"/>
        <v>2025</v>
      </c>
      <c r="E4688" s="6">
        <f t="shared" si="667"/>
        <v>7</v>
      </c>
      <c r="F4688" s="6">
        <f t="shared" si="668"/>
        <v>15</v>
      </c>
      <c r="G4688" s="6">
        <f t="shared" si="669"/>
        <v>2</v>
      </c>
      <c r="H4688" s="6">
        <f t="shared" si="670"/>
        <v>29</v>
      </c>
      <c r="I4688" s="6">
        <f t="shared" si="671"/>
        <v>6</v>
      </c>
      <c r="J4688" s="6">
        <f t="shared" si="672"/>
        <v>6</v>
      </c>
      <c r="K4688" s="9">
        <f t="shared" si="664"/>
        <v>45853</v>
      </c>
      <c r="L4688" s="8">
        <f>+VLOOKUP(K4688,'20251231_param'!$A$2:$C$244,2)</f>
        <v>34.333333333333336</v>
      </c>
      <c r="M4688" s="8">
        <f>+VLOOKUP($K4688,'20251231_param'!$A$2:$C$244,3)</f>
        <v>27.613271331430262</v>
      </c>
      <c r="N4688" s="8">
        <f t="shared" si="665"/>
        <v>-1.0260766641250316</v>
      </c>
    </row>
    <row r="4689" spans="1:14" x14ac:dyDescent="0.2">
      <c r="A4689" s="5">
        <v>45853.291666666664</v>
      </c>
      <c r="B4689" s="3">
        <v>49</v>
      </c>
      <c r="C4689" s="3"/>
      <c r="D4689" s="6">
        <f t="shared" si="666"/>
        <v>2025</v>
      </c>
      <c r="E4689" s="6">
        <f t="shared" si="667"/>
        <v>7</v>
      </c>
      <c r="F4689" s="6">
        <f t="shared" si="668"/>
        <v>15</v>
      </c>
      <c r="G4689" s="6">
        <f t="shared" si="669"/>
        <v>2</v>
      </c>
      <c r="H4689" s="6">
        <f t="shared" si="670"/>
        <v>29</v>
      </c>
      <c r="I4689" s="6">
        <f t="shared" si="671"/>
        <v>7</v>
      </c>
      <c r="J4689" s="6">
        <f t="shared" si="672"/>
        <v>49</v>
      </c>
      <c r="K4689" s="9">
        <f t="shared" si="664"/>
        <v>45853</v>
      </c>
      <c r="L4689" s="8">
        <f>+VLOOKUP(K4689,'20251231_param'!$A$2:$C$244,2)</f>
        <v>34.333333333333336</v>
      </c>
      <c r="M4689" s="8">
        <f>+VLOOKUP($K4689,'20251231_param'!$A$2:$C$244,3)</f>
        <v>27.613271331430262</v>
      </c>
      <c r="N4689" s="8">
        <f t="shared" si="665"/>
        <v>0.53114556731178098</v>
      </c>
    </row>
    <row r="4690" spans="1:14" x14ac:dyDescent="0.2">
      <c r="A4690" s="5">
        <v>45853.333333333336</v>
      </c>
      <c r="B4690" s="3">
        <v>47</v>
      </c>
      <c r="C4690" s="3"/>
      <c r="D4690" s="6">
        <f t="shared" si="666"/>
        <v>2025</v>
      </c>
      <c r="E4690" s="6">
        <f t="shared" si="667"/>
        <v>7</v>
      </c>
      <c r="F4690" s="6">
        <f t="shared" si="668"/>
        <v>15</v>
      </c>
      <c r="G4690" s="6">
        <f t="shared" si="669"/>
        <v>2</v>
      </c>
      <c r="H4690" s="6">
        <f t="shared" si="670"/>
        <v>29</v>
      </c>
      <c r="I4690" s="6">
        <f t="shared" si="671"/>
        <v>8</v>
      </c>
      <c r="J4690" s="6">
        <f t="shared" si="672"/>
        <v>47</v>
      </c>
      <c r="K4690" s="9">
        <f t="shared" si="664"/>
        <v>45853</v>
      </c>
      <c r="L4690" s="8">
        <f>+VLOOKUP(K4690,'20251231_param'!$A$2:$C$244,2)</f>
        <v>34.333333333333336</v>
      </c>
      <c r="M4690" s="8">
        <f>+VLOOKUP($K4690,'20251231_param'!$A$2:$C$244,3)</f>
        <v>27.613271331430262</v>
      </c>
      <c r="N4690" s="8">
        <f t="shared" si="665"/>
        <v>0.45871662631471993</v>
      </c>
    </row>
    <row r="4691" spans="1:14" x14ac:dyDescent="0.2">
      <c r="A4691" s="5">
        <v>45853.375</v>
      </c>
      <c r="B4691" s="3">
        <v>17</v>
      </c>
      <c r="C4691" s="3"/>
      <c r="D4691" s="6">
        <f t="shared" si="666"/>
        <v>2025</v>
      </c>
      <c r="E4691" s="6">
        <f t="shared" si="667"/>
        <v>7</v>
      </c>
      <c r="F4691" s="6">
        <f t="shared" si="668"/>
        <v>15</v>
      </c>
      <c r="G4691" s="6">
        <f t="shared" si="669"/>
        <v>2</v>
      </c>
      <c r="H4691" s="6">
        <f t="shared" si="670"/>
        <v>29</v>
      </c>
      <c r="I4691" s="6">
        <f t="shared" si="671"/>
        <v>9</v>
      </c>
      <c r="J4691" s="6">
        <f t="shared" si="672"/>
        <v>17</v>
      </c>
      <c r="K4691" s="9">
        <f t="shared" si="664"/>
        <v>45853</v>
      </c>
      <c r="L4691" s="8">
        <f>+VLOOKUP(K4691,'20251231_param'!$A$2:$C$244,2)</f>
        <v>34.333333333333336</v>
      </c>
      <c r="M4691" s="8">
        <f>+VLOOKUP($K4691,'20251231_param'!$A$2:$C$244,3)</f>
        <v>27.613271331430262</v>
      </c>
      <c r="N4691" s="8">
        <f t="shared" si="665"/>
        <v>-0.62771748864119592</v>
      </c>
    </row>
    <row r="4692" spans="1:14" x14ac:dyDescent="0.2">
      <c r="A4692" s="5">
        <v>45853.416666666664</v>
      </c>
      <c r="B4692" s="3">
        <v>66</v>
      </c>
      <c r="C4692" s="3"/>
      <c r="D4692" s="6">
        <f t="shared" si="666"/>
        <v>2025</v>
      </c>
      <c r="E4692" s="6">
        <f t="shared" si="667"/>
        <v>7</v>
      </c>
      <c r="F4692" s="6">
        <f t="shared" si="668"/>
        <v>15</v>
      </c>
      <c r="G4692" s="6">
        <f t="shared" si="669"/>
        <v>2</v>
      </c>
      <c r="H4692" s="6">
        <f t="shared" si="670"/>
        <v>29</v>
      </c>
      <c r="I4692" s="6">
        <f t="shared" si="671"/>
        <v>10</v>
      </c>
      <c r="J4692" s="6">
        <f t="shared" si="672"/>
        <v>66</v>
      </c>
      <c r="K4692" s="9">
        <f t="shared" si="664"/>
        <v>45853</v>
      </c>
      <c r="L4692" s="8">
        <f>+VLOOKUP(K4692,'20251231_param'!$A$2:$C$244,2)</f>
        <v>34.333333333333336</v>
      </c>
      <c r="M4692" s="8">
        <f>+VLOOKUP($K4692,'20251231_param'!$A$2:$C$244,3)</f>
        <v>27.613271331430262</v>
      </c>
      <c r="N4692" s="8">
        <f t="shared" si="665"/>
        <v>1.1467915657868</v>
      </c>
    </row>
    <row r="4693" spans="1:14" x14ac:dyDescent="0.2">
      <c r="A4693" s="5">
        <v>45853.458333333336</v>
      </c>
      <c r="B4693" s="3">
        <v>62</v>
      </c>
      <c r="C4693" s="3"/>
      <c r="D4693" s="6">
        <f t="shared" si="666"/>
        <v>2025</v>
      </c>
      <c r="E4693" s="6">
        <f t="shared" si="667"/>
        <v>7</v>
      </c>
      <c r="F4693" s="6">
        <f t="shared" si="668"/>
        <v>15</v>
      </c>
      <c r="G4693" s="6">
        <f t="shared" si="669"/>
        <v>2</v>
      </c>
      <c r="H4693" s="6">
        <f t="shared" si="670"/>
        <v>29</v>
      </c>
      <c r="I4693" s="6">
        <f t="shared" si="671"/>
        <v>11</v>
      </c>
      <c r="J4693" s="6">
        <f t="shared" si="672"/>
        <v>62</v>
      </c>
      <c r="K4693" s="9">
        <f t="shared" si="664"/>
        <v>45853</v>
      </c>
      <c r="L4693" s="8">
        <f>+VLOOKUP(K4693,'20251231_param'!$A$2:$C$244,2)</f>
        <v>34.333333333333336</v>
      </c>
      <c r="M4693" s="8">
        <f>+VLOOKUP($K4693,'20251231_param'!$A$2:$C$244,3)</f>
        <v>27.613271331430262</v>
      </c>
      <c r="N4693" s="8">
        <f t="shared" si="665"/>
        <v>1.0019336837926778</v>
      </c>
    </row>
    <row r="4694" spans="1:14" x14ac:dyDescent="0.2">
      <c r="A4694" s="5">
        <v>45853.5</v>
      </c>
      <c r="B4694" s="3">
        <v>83</v>
      </c>
      <c r="C4694" s="3"/>
      <c r="D4694" s="6">
        <f t="shared" si="666"/>
        <v>2025</v>
      </c>
      <c r="E4694" s="6">
        <f t="shared" si="667"/>
        <v>7</v>
      </c>
      <c r="F4694" s="6">
        <f t="shared" si="668"/>
        <v>15</v>
      </c>
      <c r="G4694" s="6">
        <f t="shared" si="669"/>
        <v>2</v>
      </c>
      <c r="H4694" s="6">
        <f t="shared" si="670"/>
        <v>29</v>
      </c>
      <c r="I4694" s="6">
        <f t="shared" si="671"/>
        <v>12</v>
      </c>
      <c r="J4694" s="6">
        <f t="shared" si="672"/>
        <v>83</v>
      </c>
      <c r="K4694" s="9">
        <f t="shared" si="664"/>
        <v>45853</v>
      </c>
      <c r="L4694" s="8">
        <f>+VLOOKUP(K4694,'20251231_param'!$A$2:$C$244,2)</f>
        <v>34.333333333333336</v>
      </c>
      <c r="M4694" s="8">
        <f>+VLOOKUP($K4694,'20251231_param'!$A$2:$C$244,3)</f>
        <v>27.613271331430262</v>
      </c>
      <c r="N4694" s="8">
        <f t="shared" si="665"/>
        <v>1.7624375642618189</v>
      </c>
    </row>
    <row r="4695" spans="1:14" x14ac:dyDescent="0.2">
      <c r="A4695" s="5">
        <v>45853.541666666664</v>
      </c>
      <c r="B4695" s="3">
        <v>61</v>
      </c>
      <c r="C4695" s="3"/>
      <c r="D4695" s="6">
        <f t="shared" si="666"/>
        <v>2025</v>
      </c>
      <c r="E4695" s="6">
        <f t="shared" si="667"/>
        <v>7</v>
      </c>
      <c r="F4695" s="6">
        <f t="shared" si="668"/>
        <v>15</v>
      </c>
      <c r="G4695" s="6">
        <f t="shared" si="669"/>
        <v>2</v>
      </c>
      <c r="H4695" s="6">
        <f t="shared" si="670"/>
        <v>29</v>
      </c>
      <c r="I4695" s="6">
        <f t="shared" si="671"/>
        <v>13</v>
      </c>
      <c r="J4695" s="6">
        <f t="shared" si="672"/>
        <v>61</v>
      </c>
      <c r="K4695" s="9">
        <f t="shared" si="664"/>
        <v>45853</v>
      </c>
      <c r="L4695" s="8">
        <f>+VLOOKUP(K4695,'20251231_param'!$A$2:$C$244,2)</f>
        <v>34.333333333333336</v>
      </c>
      <c r="M4695" s="8">
        <f>+VLOOKUP($K4695,'20251231_param'!$A$2:$C$244,3)</f>
        <v>27.613271331430262</v>
      </c>
      <c r="N4695" s="8">
        <f t="shared" si="665"/>
        <v>0.96571921329414734</v>
      </c>
    </row>
    <row r="4696" spans="1:14" x14ac:dyDescent="0.2">
      <c r="A4696" s="5">
        <v>45853.583333333336</v>
      </c>
      <c r="B4696" s="3">
        <v>70</v>
      </c>
      <c r="C4696" s="3"/>
      <c r="D4696" s="6">
        <f t="shared" si="666"/>
        <v>2025</v>
      </c>
      <c r="E4696" s="6">
        <f t="shared" si="667"/>
        <v>7</v>
      </c>
      <c r="F4696" s="6">
        <f t="shared" si="668"/>
        <v>15</v>
      </c>
      <c r="G4696" s="6">
        <f t="shared" si="669"/>
        <v>2</v>
      </c>
      <c r="H4696" s="6">
        <f t="shared" si="670"/>
        <v>29</v>
      </c>
      <c r="I4696" s="6">
        <f t="shared" si="671"/>
        <v>14</v>
      </c>
      <c r="J4696" s="6">
        <f t="shared" si="672"/>
        <v>70</v>
      </c>
      <c r="K4696" s="9">
        <f t="shared" si="664"/>
        <v>45853</v>
      </c>
      <c r="L4696" s="8">
        <f>+VLOOKUP(K4696,'20251231_param'!$A$2:$C$244,2)</f>
        <v>34.333333333333336</v>
      </c>
      <c r="M4696" s="8">
        <f>+VLOOKUP($K4696,'20251231_param'!$A$2:$C$244,3)</f>
        <v>27.613271331430262</v>
      </c>
      <c r="N4696" s="8">
        <f t="shared" si="665"/>
        <v>1.2916494477809222</v>
      </c>
    </row>
    <row r="4697" spans="1:14" x14ac:dyDescent="0.2">
      <c r="A4697" s="5">
        <v>45853.625</v>
      </c>
      <c r="B4697" s="3">
        <v>42</v>
      </c>
      <c r="C4697" s="3"/>
      <c r="D4697" s="6">
        <f t="shared" si="666"/>
        <v>2025</v>
      </c>
      <c r="E4697" s="6">
        <f t="shared" si="667"/>
        <v>7</v>
      </c>
      <c r="F4697" s="6">
        <f t="shared" si="668"/>
        <v>15</v>
      </c>
      <c r="G4697" s="6">
        <f t="shared" si="669"/>
        <v>2</v>
      </c>
      <c r="H4697" s="6">
        <f t="shared" si="670"/>
        <v>29</v>
      </c>
      <c r="I4697" s="6">
        <f t="shared" si="671"/>
        <v>15</v>
      </c>
      <c r="J4697" s="6">
        <f t="shared" si="672"/>
        <v>42</v>
      </c>
      <c r="K4697" s="9">
        <f t="shared" si="664"/>
        <v>45853</v>
      </c>
      <c r="L4697" s="8">
        <f>+VLOOKUP(K4697,'20251231_param'!$A$2:$C$244,2)</f>
        <v>34.333333333333336</v>
      </c>
      <c r="M4697" s="8">
        <f>+VLOOKUP($K4697,'20251231_param'!$A$2:$C$244,3)</f>
        <v>27.613271331430262</v>
      </c>
      <c r="N4697" s="8">
        <f t="shared" si="665"/>
        <v>0.2776442738220673</v>
      </c>
    </row>
    <row r="4698" spans="1:14" x14ac:dyDescent="0.2">
      <c r="A4698" s="5">
        <v>45853.666666666664</v>
      </c>
      <c r="B4698" s="3">
        <v>23</v>
      </c>
      <c r="C4698" s="3"/>
      <c r="D4698" s="6">
        <f t="shared" si="666"/>
        <v>2025</v>
      </c>
      <c r="E4698" s="6">
        <f t="shared" si="667"/>
        <v>7</v>
      </c>
      <c r="F4698" s="6">
        <f t="shared" si="668"/>
        <v>15</v>
      </c>
      <c r="G4698" s="6">
        <f t="shared" si="669"/>
        <v>2</v>
      </c>
      <c r="H4698" s="6">
        <f t="shared" si="670"/>
        <v>29</v>
      </c>
      <c r="I4698" s="6">
        <f t="shared" si="671"/>
        <v>16</v>
      </c>
      <c r="J4698" s="6">
        <f t="shared" si="672"/>
        <v>23</v>
      </c>
      <c r="K4698" s="9">
        <f t="shared" si="664"/>
        <v>45853</v>
      </c>
      <c r="L4698" s="8">
        <f>+VLOOKUP(K4698,'20251231_param'!$A$2:$C$244,2)</f>
        <v>34.333333333333336</v>
      </c>
      <c r="M4698" s="8">
        <f>+VLOOKUP($K4698,'20251231_param'!$A$2:$C$244,3)</f>
        <v>27.613271331430262</v>
      </c>
      <c r="N4698" s="8">
        <f t="shared" si="665"/>
        <v>-0.41043066565001274</v>
      </c>
    </row>
    <row r="4699" spans="1:14" x14ac:dyDescent="0.2">
      <c r="A4699" s="5">
        <v>45853.708333333336</v>
      </c>
      <c r="B4699" s="3">
        <v>13</v>
      </c>
      <c r="C4699" s="3"/>
      <c r="D4699" s="6">
        <f t="shared" si="666"/>
        <v>2025</v>
      </c>
      <c r="E4699" s="6">
        <f t="shared" si="667"/>
        <v>7</v>
      </c>
      <c r="F4699" s="6">
        <f t="shared" si="668"/>
        <v>15</v>
      </c>
      <c r="G4699" s="6">
        <f t="shared" si="669"/>
        <v>2</v>
      </c>
      <c r="H4699" s="6">
        <f t="shared" si="670"/>
        <v>29</v>
      </c>
      <c r="I4699" s="6">
        <f t="shared" si="671"/>
        <v>17</v>
      </c>
      <c r="J4699" s="6">
        <f t="shared" si="672"/>
        <v>13</v>
      </c>
      <c r="K4699" s="9">
        <f t="shared" si="664"/>
        <v>45853</v>
      </c>
      <c r="L4699" s="8">
        <f>+VLOOKUP(K4699,'20251231_param'!$A$2:$C$244,2)</f>
        <v>34.333333333333336</v>
      </c>
      <c r="M4699" s="8">
        <f>+VLOOKUP($K4699,'20251231_param'!$A$2:$C$244,3)</f>
        <v>27.613271331430262</v>
      </c>
      <c r="N4699" s="8">
        <f t="shared" si="665"/>
        <v>-0.772575370635318</v>
      </c>
    </row>
    <row r="4700" spans="1:14" x14ac:dyDescent="0.2">
      <c r="A4700" s="5">
        <v>45853.75</v>
      </c>
      <c r="B4700" s="3">
        <v>65</v>
      </c>
      <c r="C4700" s="3"/>
      <c r="D4700" s="6">
        <f t="shared" si="666"/>
        <v>2025</v>
      </c>
      <c r="E4700" s="6">
        <f t="shared" si="667"/>
        <v>7</v>
      </c>
      <c r="F4700" s="6">
        <f t="shared" si="668"/>
        <v>15</v>
      </c>
      <c r="G4700" s="6">
        <f t="shared" si="669"/>
        <v>2</v>
      </c>
      <c r="H4700" s="6">
        <f t="shared" si="670"/>
        <v>29</v>
      </c>
      <c r="I4700" s="6">
        <f t="shared" si="671"/>
        <v>18</v>
      </c>
      <c r="J4700" s="6">
        <f t="shared" si="672"/>
        <v>65</v>
      </c>
      <c r="K4700" s="9">
        <f t="shared" si="664"/>
        <v>45853</v>
      </c>
      <c r="L4700" s="8">
        <f>+VLOOKUP(K4700,'20251231_param'!$A$2:$C$244,2)</f>
        <v>34.333333333333336</v>
      </c>
      <c r="M4700" s="8">
        <f>+VLOOKUP($K4700,'20251231_param'!$A$2:$C$244,3)</f>
        <v>27.613271331430262</v>
      </c>
      <c r="N4700" s="8">
        <f t="shared" si="665"/>
        <v>1.1105770952882694</v>
      </c>
    </row>
    <row r="4701" spans="1:14" x14ac:dyDescent="0.2">
      <c r="A4701" s="5">
        <v>45853.791666666664</v>
      </c>
      <c r="B4701" s="3">
        <v>57</v>
      </c>
      <c r="C4701" s="3"/>
      <c r="D4701" s="6">
        <f t="shared" si="666"/>
        <v>2025</v>
      </c>
      <c r="E4701" s="6">
        <f t="shared" si="667"/>
        <v>7</v>
      </c>
      <c r="F4701" s="6">
        <f t="shared" si="668"/>
        <v>15</v>
      </c>
      <c r="G4701" s="6">
        <f t="shared" si="669"/>
        <v>2</v>
      </c>
      <c r="H4701" s="6">
        <f t="shared" si="670"/>
        <v>29</v>
      </c>
      <c r="I4701" s="6">
        <f t="shared" si="671"/>
        <v>19</v>
      </c>
      <c r="J4701" s="6">
        <f t="shared" si="672"/>
        <v>57</v>
      </c>
      <c r="K4701" s="9">
        <f t="shared" si="664"/>
        <v>45853</v>
      </c>
      <c r="L4701" s="8">
        <f>+VLOOKUP(K4701,'20251231_param'!$A$2:$C$244,2)</f>
        <v>34.333333333333336</v>
      </c>
      <c r="M4701" s="8">
        <f>+VLOOKUP($K4701,'20251231_param'!$A$2:$C$244,3)</f>
        <v>27.613271331430262</v>
      </c>
      <c r="N4701" s="8">
        <f t="shared" si="665"/>
        <v>0.82086133130002525</v>
      </c>
    </row>
    <row r="4702" spans="1:14" x14ac:dyDescent="0.2">
      <c r="A4702" s="5">
        <v>45853.833333333336</v>
      </c>
      <c r="B4702" s="3">
        <v>52</v>
      </c>
      <c r="C4702" s="3"/>
      <c r="D4702" s="6">
        <f t="shared" si="666"/>
        <v>2025</v>
      </c>
      <c r="E4702" s="6">
        <f t="shared" si="667"/>
        <v>7</v>
      </c>
      <c r="F4702" s="6">
        <f t="shared" si="668"/>
        <v>15</v>
      </c>
      <c r="G4702" s="6">
        <f t="shared" si="669"/>
        <v>2</v>
      </c>
      <c r="H4702" s="6">
        <f t="shared" si="670"/>
        <v>29</v>
      </c>
      <c r="I4702" s="6">
        <f t="shared" si="671"/>
        <v>20</v>
      </c>
      <c r="J4702" s="6">
        <f t="shared" si="672"/>
        <v>52</v>
      </c>
      <c r="K4702" s="9">
        <f t="shared" si="664"/>
        <v>45853</v>
      </c>
      <c r="L4702" s="8">
        <f>+VLOOKUP(K4702,'20251231_param'!$A$2:$C$244,2)</f>
        <v>34.333333333333336</v>
      </c>
      <c r="M4702" s="8">
        <f>+VLOOKUP($K4702,'20251231_param'!$A$2:$C$244,3)</f>
        <v>27.613271331430262</v>
      </c>
      <c r="N4702" s="8">
        <f t="shared" si="665"/>
        <v>0.63978897880737251</v>
      </c>
    </row>
    <row r="4703" spans="1:14" x14ac:dyDescent="0.2">
      <c r="A4703" s="5">
        <v>45853.875</v>
      </c>
      <c r="B4703" s="3">
        <v>60</v>
      </c>
      <c r="C4703" s="3"/>
      <c r="D4703" s="6">
        <f t="shared" si="666"/>
        <v>2025</v>
      </c>
      <c r="E4703" s="6">
        <f t="shared" si="667"/>
        <v>7</v>
      </c>
      <c r="F4703" s="6">
        <f t="shared" si="668"/>
        <v>15</v>
      </c>
      <c r="G4703" s="6">
        <f t="shared" si="669"/>
        <v>2</v>
      </c>
      <c r="H4703" s="6">
        <f t="shared" si="670"/>
        <v>29</v>
      </c>
      <c r="I4703" s="6">
        <f t="shared" si="671"/>
        <v>21</v>
      </c>
      <c r="J4703" s="6">
        <f t="shared" si="672"/>
        <v>60</v>
      </c>
      <c r="K4703" s="9">
        <f t="shared" si="664"/>
        <v>45853</v>
      </c>
      <c r="L4703" s="8">
        <f>+VLOOKUP(K4703,'20251231_param'!$A$2:$C$244,2)</f>
        <v>34.333333333333336</v>
      </c>
      <c r="M4703" s="8">
        <f>+VLOOKUP($K4703,'20251231_param'!$A$2:$C$244,3)</f>
        <v>27.613271331430262</v>
      </c>
      <c r="N4703" s="8">
        <f t="shared" si="665"/>
        <v>0.92950474279561679</v>
      </c>
    </row>
    <row r="4704" spans="1:14" x14ac:dyDescent="0.2">
      <c r="A4704" s="5">
        <v>45853.916666666664</v>
      </c>
      <c r="B4704" s="3">
        <v>28</v>
      </c>
      <c r="C4704" s="3"/>
      <c r="D4704" s="6">
        <f t="shared" si="666"/>
        <v>2025</v>
      </c>
      <c r="E4704" s="6">
        <f t="shared" si="667"/>
        <v>7</v>
      </c>
      <c r="F4704" s="6">
        <f t="shared" si="668"/>
        <v>15</v>
      </c>
      <c r="G4704" s="6">
        <f t="shared" si="669"/>
        <v>2</v>
      </c>
      <c r="H4704" s="6">
        <f t="shared" si="670"/>
        <v>29</v>
      </c>
      <c r="I4704" s="6">
        <f t="shared" si="671"/>
        <v>22</v>
      </c>
      <c r="J4704" s="6">
        <f t="shared" si="672"/>
        <v>28</v>
      </c>
      <c r="K4704" s="9">
        <f t="shared" si="664"/>
        <v>45853</v>
      </c>
      <c r="L4704" s="8">
        <f>+VLOOKUP(K4704,'20251231_param'!$A$2:$C$244,2)</f>
        <v>34.333333333333336</v>
      </c>
      <c r="M4704" s="8">
        <f>+VLOOKUP($K4704,'20251231_param'!$A$2:$C$244,3)</f>
        <v>27.613271331430262</v>
      </c>
      <c r="N4704" s="8">
        <f t="shared" si="665"/>
        <v>-0.22935831315736011</v>
      </c>
    </row>
    <row r="4705" spans="1:14" x14ac:dyDescent="0.2">
      <c r="A4705" s="5">
        <v>45853.958333333336</v>
      </c>
      <c r="B4705" s="3">
        <v>11</v>
      </c>
      <c r="C4705" s="3"/>
      <c r="D4705" s="6">
        <f t="shared" si="666"/>
        <v>2025</v>
      </c>
      <c r="E4705" s="6">
        <f t="shared" si="667"/>
        <v>7</v>
      </c>
      <c r="F4705" s="6">
        <f t="shared" si="668"/>
        <v>15</v>
      </c>
      <c r="G4705" s="6">
        <f t="shared" si="669"/>
        <v>2</v>
      </c>
      <c r="H4705" s="6">
        <f t="shared" si="670"/>
        <v>29</v>
      </c>
      <c r="I4705" s="6">
        <f t="shared" si="671"/>
        <v>23</v>
      </c>
      <c r="J4705" s="6">
        <f t="shared" si="672"/>
        <v>11</v>
      </c>
      <c r="K4705" s="9">
        <f t="shared" si="664"/>
        <v>45853</v>
      </c>
      <c r="L4705" s="8">
        <f>+VLOOKUP(K4705,'20251231_param'!$A$2:$C$244,2)</f>
        <v>34.333333333333336</v>
      </c>
      <c r="M4705" s="8">
        <f>+VLOOKUP($K4705,'20251231_param'!$A$2:$C$244,3)</f>
        <v>27.613271331430262</v>
      </c>
      <c r="N4705" s="8">
        <f t="shared" si="665"/>
        <v>-0.8450043116323791</v>
      </c>
    </row>
    <row r="4706" spans="1:14" x14ac:dyDescent="0.2">
      <c r="A4706" s="5">
        <v>45854</v>
      </c>
      <c r="B4706" s="3">
        <v>0</v>
      </c>
      <c r="C4706" s="3"/>
      <c r="D4706" s="6">
        <f t="shared" si="666"/>
        <v>2025</v>
      </c>
      <c r="E4706" s="6">
        <f t="shared" si="667"/>
        <v>7</v>
      </c>
      <c r="F4706" s="6">
        <f t="shared" si="668"/>
        <v>16</v>
      </c>
      <c r="G4706" s="6">
        <f t="shared" si="669"/>
        <v>3</v>
      </c>
      <c r="H4706" s="6">
        <f t="shared" si="670"/>
        <v>29</v>
      </c>
      <c r="I4706" s="6">
        <f t="shared" si="671"/>
        <v>0</v>
      </c>
      <c r="J4706" s="6">
        <f t="shared" si="672"/>
        <v>0</v>
      </c>
      <c r="K4706" s="9">
        <f t="shared" si="664"/>
        <v>45854</v>
      </c>
      <c r="L4706" s="8">
        <f>+VLOOKUP(K4706,'20251231_param'!$A$2:$C$244,2)</f>
        <v>65.958333333333329</v>
      </c>
      <c r="M4706" s="8">
        <f>+VLOOKUP($K4706,'20251231_param'!$A$2:$C$244,3)</f>
        <v>76.697304054805997</v>
      </c>
      <c r="N4706" s="8">
        <f t="shared" si="665"/>
        <v>-0.85998242240954303</v>
      </c>
    </row>
    <row r="4707" spans="1:14" x14ac:dyDescent="0.2">
      <c r="A4707" s="5">
        <v>45854.041666666664</v>
      </c>
      <c r="B4707" s="3">
        <v>3</v>
      </c>
      <c r="C4707" s="3"/>
      <c r="D4707" s="6">
        <f t="shared" si="666"/>
        <v>2025</v>
      </c>
      <c r="E4707" s="6">
        <f t="shared" si="667"/>
        <v>7</v>
      </c>
      <c r="F4707" s="6">
        <f t="shared" si="668"/>
        <v>16</v>
      </c>
      <c r="G4707" s="6">
        <f t="shared" si="669"/>
        <v>3</v>
      </c>
      <c r="H4707" s="6">
        <f t="shared" si="670"/>
        <v>29</v>
      </c>
      <c r="I4707" s="6">
        <f t="shared" si="671"/>
        <v>1</v>
      </c>
      <c r="J4707" s="6">
        <f t="shared" si="672"/>
        <v>3</v>
      </c>
      <c r="K4707" s="9">
        <f t="shared" si="664"/>
        <v>45854</v>
      </c>
      <c r="L4707" s="8">
        <f>+VLOOKUP(K4707,'20251231_param'!$A$2:$C$244,2)</f>
        <v>65.958333333333329</v>
      </c>
      <c r="M4707" s="8">
        <f>+VLOOKUP($K4707,'20251231_param'!$A$2:$C$244,3)</f>
        <v>76.697304054805997</v>
      </c>
      <c r="N4707" s="8">
        <f t="shared" si="665"/>
        <v>-0.82086761861075141</v>
      </c>
    </row>
    <row r="4708" spans="1:14" x14ac:dyDescent="0.2">
      <c r="A4708" s="5">
        <v>45854.083333333336</v>
      </c>
      <c r="B4708" s="3">
        <v>1</v>
      </c>
      <c r="C4708" s="3"/>
      <c r="D4708" s="6">
        <f t="shared" si="666"/>
        <v>2025</v>
      </c>
      <c r="E4708" s="6">
        <f t="shared" si="667"/>
        <v>7</v>
      </c>
      <c r="F4708" s="6">
        <f t="shared" si="668"/>
        <v>16</v>
      </c>
      <c r="G4708" s="6">
        <f t="shared" si="669"/>
        <v>3</v>
      </c>
      <c r="H4708" s="6">
        <f t="shared" si="670"/>
        <v>29</v>
      </c>
      <c r="I4708" s="6">
        <f t="shared" si="671"/>
        <v>2</v>
      </c>
      <c r="J4708" s="6">
        <f t="shared" si="672"/>
        <v>1</v>
      </c>
      <c r="K4708" s="9">
        <f t="shared" si="664"/>
        <v>45854</v>
      </c>
      <c r="L4708" s="8">
        <f>+VLOOKUP(K4708,'20251231_param'!$A$2:$C$244,2)</f>
        <v>65.958333333333329</v>
      </c>
      <c r="M4708" s="8">
        <f>+VLOOKUP($K4708,'20251231_param'!$A$2:$C$244,3)</f>
        <v>76.697304054805997</v>
      </c>
      <c r="N4708" s="8">
        <f t="shared" si="665"/>
        <v>-0.84694415447661253</v>
      </c>
    </row>
    <row r="4709" spans="1:14" x14ac:dyDescent="0.2">
      <c r="A4709" s="5">
        <v>45854.125</v>
      </c>
      <c r="B4709" s="3">
        <v>3</v>
      </c>
      <c r="C4709" s="3"/>
      <c r="D4709" s="6">
        <f t="shared" si="666"/>
        <v>2025</v>
      </c>
      <c r="E4709" s="6">
        <f t="shared" si="667"/>
        <v>7</v>
      </c>
      <c r="F4709" s="6">
        <f t="shared" si="668"/>
        <v>16</v>
      </c>
      <c r="G4709" s="6">
        <f t="shared" si="669"/>
        <v>3</v>
      </c>
      <c r="H4709" s="6">
        <f t="shared" si="670"/>
        <v>29</v>
      </c>
      <c r="I4709" s="6">
        <f t="shared" si="671"/>
        <v>3</v>
      </c>
      <c r="J4709" s="6">
        <f t="shared" si="672"/>
        <v>3</v>
      </c>
      <c r="K4709" s="9">
        <f t="shared" si="664"/>
        <v>45854</v>
      </c>
      <c r="L4709" s="8">
        <f>+VLOOKUP(K4709,'20251231_param'!$A$2:$C$244,2)</f>
        <v>65.958333333333329</v>
      </c>
      <c r="M4709" s="8">
        <f>+VLOOKUP($K4709,'20251231_param'!$A$2:$C$244,3)</f>
        <v>76.697304054805997</v>
      </c>
      <c r="N4709" s="8">
        <f t="shared" si="665"/>
        <v>-0.82086761861075141</v>
      </c>
    </row>
    <row r="4710" spans="1:14" x14ac:dyDescent="0.2">
      <c r="A4710" s="5">
        <v>45854.166666666664</v>
      </c>
      <c r="B4710" s="3">
        <v>7</v>
      </c>
      <c r="C4710" s="3"/>
      <c r="D4710" s="6">
        <f t="shared" si="666"/>
        <v>2025</v>
      </c>
      <c r="E4710" s="6">
        <f t="shared" si="667"/>
        <v>7</v>
      </c>
      <c r="F4710" s="6">
        <f t="shared" si="668"/>
        <v>16</v>
      </c>
      <c r="G4710" s="6">
        <f t="shared" si="669"/>
        <v>3</v>
      </c>
      <c r="H4710" s="6">
        <f t="shared" si="670"/>
        <v>29</v>
      </c>
      <c r="I4710" s="6">
        <f t="shared" si="671"/>
        <v>4</v>
      </c>
      <c r="J4710" s="6">
        <f t="shared" si="672"/>
        <v>7</v>
      </c>
      <c r="K4710" s="9">
        <f t="shared" si="664"/>
        <v>45854</v>
      </c>
      <c r="L4710" s="8">
        <f>+VLOOKUP(K4710,'20251231_param'!$A$2:$C$244,2)</f>
        <v>65.958333333333329</v>
      </c>
      <c r="M4710" s="8">
        <f>+VLOOKUP($K4710,'20251231_param'!$A$2:$C$244,3)</f>
        <v>76.697304054805997</v>
      </c>
      <c r="N4710" s="8">
        <f t="shared" si="665"/>
        <v>-0.76871454687902929</v>
      </c>
    </row>
    <row r="4711" spans="1:14" x14ac:dyDescent="0.2">
      <c r="A4711" s="5">
        <v>45854.208333333336</v>
      </c>
      <c r="B4711" s="3">
        <v>9</v>
      </c>
      <c r="C4711" s="3"/>
      <c r="D4711" s="6">
        <f t="shared" si="666"/>
        <v>2025</v>
      </c>
      <c r="E4711" s="6">
        <f t="shared" si="667"/>
        <v>7</v>
      </c>
      <c r="F4711" s="6">
        <f t="shared" si="668"/>
        <v>16</v>
      </c>
      <c r="G4711" s="6">
        <f t="shared" si="669"/>
        <v>3</v>
      </c>
      <c r="H4711" s="6">
        <f t="shared" si="670"/>
        <v>29</v>
      </c>
      <c r="I4711" s="6">
        <f t="shared" si="671"/>
        <v>5</v>
      </c>
      <c r="J4711" s="6">
        <f t="shared" si="672"/>
        <v>9</v>
      </c>
      <c r="K4711" s="9">
        <f t="shared" si="664"/>
        <v>45854</v>
      </c>
      <c r="L4711" s="8">
        <f>+VLOOKUP(K4711,'20251231_param'!$A$2:$C$244,2)</f>
        <v>65.958333333333329</v>
      </c>
      <c r="M4711" s="8">
        <f>+VLOOKUP($K4711,'20251231_param'!$A$2:$C$244,3)</f>
        <v>76.697304054805997</v>
      </c>
      <c r="N4711" s="8">
        <f t="shared" si="665"/>
        <v>-0.74263801101316829</v>
      </c>
    </row>
    <row r="4712" spans="1:14" x14ac:dyDescent="0.2">
      <c r="A4712" s="5">
        <v>45854.25</v>
      </c>
      <c r="B4712" s="3">
        <v>6</v>
      </c>
      <c r="C4712" s="3"/>
      <c r="D4712" s="6">
        <f t="shared" si="666"/>
        <v>2025</v>
      </c>
      <c r="E4712" s="6">
        <f t="shared" si="667"/>
        <v>7</v>
      </c>
      <c r="F4712" s="6">
        <f t="shared" si="668"/>
        <v>16</v>
      </c>
      <c r="G4712" s="6">
        <f t="shared" si="669"/>
        <v>3</v>
      </c>
      <c r="H4712" s="6">
        <f t="shared" si="670"/>
        <v>29</v>
      </c>
      <c r="I4712" s="6">
        <f t="shared" si="671"/>
        <v>6</v>
      </c>
      <c r="J4712" s="6">
        <f t="shared" si="672"/>
        <v>6</v>
      </c>
      <c r="K4712" s="9">
        <f t="shared" si="664"/>
        <v>45854</v>
      </c>
      <c r="L4712" s="8">
        <f>+VLOOKUP(K4712,'20251231_param'!$A$2:$C$244,2)</f>
        <v>65.958333333333329</v>
      </c>
      <c r="M4712" s="8">
        <f>+VLOOKUP($K4712,'20251231_param'!$A$2:$C$244,3)</f>
        <v>76.697304054805997</v>
      </c>
      <c r="N4712" s="8">
        <f t="shared" si="665"/>
        <v>-0.7817528148119598</v>
      </c>
    </row>
    <row r="4713" spans="1:14" x14ac:dyDescent="0.2">
      <c r="A4713" s="5">
        <v>45854.291666666664</v>
      </c>
      <c r="B4713" s="3">
        <v>23</v>
      </c>
      <c r="C4713" s="3"/>
      <c r="D4713" s="6">
        <f t="shared" si="666"/>
        <v>2025</v>
      </c>
      <c r="E4713" s="6">
        <f t="shared" si="667"/>
        <v>7</v>
      </c>
      <c r="F4713" s="6">
        <f t="shared" si="668"/>
        <v>16</v>
      </c>
      <c r="G4713" s="6">
        <f t="shared" si="669"/>
        <v>3</v>
      </c>
      <c r="H4713" s="6">
        <f t="shared" si="670"/>
        <v>29</v>
      </c>
      <c r="I4713" s="6">
        <f t="shared" si="671"/>
        <v>7</v>
      </c>
      <c r="J4713" s="6">
        <f t="shared" si="672"/>
        <v>23</v>
      </c>
      <c r="K4713" s="9">
        <f t="shared" si="664"/>
        <v>45854</v>
      </c>
      <c r="L4713" s="8">
        <f>+VLOOKUP(K4713,'20251231_param'!$A$2:$C$244,2)</f>
        <v>65.958333333333329</v>
      </c>
      <c r="M4713" s="8">
        <f>+VLOOKUP($K4713,'20251231_param'!$A$2:$C$244,3)</f>
        <v>76.697304054805997</v>
      </c>
      <c r="N4713" s="8">
        <f t="shared" si="665"/>
        <v>-0.5601022599521408</v>
      </c>
    </row>
    <row r="4714" spans="1:14" x14ac:dyDescent="0.2">
      <c r="A4714" s="5">
        <v>45854.333333333336</v>
      </c>
      <c r="B4714" s="3">
        <v>42</v>
      </c>
      <c r="C4714" s="3"/>
      <c r="D4714" s="6">
        <f t="shared" si="666"/>
        <v>2025</v>
      </c>
      <c r="E4714" s="6">
        <f t="shared" si="667"/>
        <v>7</v>
      </c>
      <c r="F4714" s="6">
        <f t="shared" si="668"/>
        <v>16</v>
      </c>
      <c r="G4714" s="6">
        <f t="shared" si="669"/>
        <v>3</v>
      </c>
      <c r="H4714" s="6">
        <f t="shared" si="670"/>
        <v>29</v>
      </c>
      <c r="I4714" s="6">
        <f t="shared" si="671"/>
        <v>8</v>
      </c>
      <c r="J4714" s="6">
        <f t="shared" si="672"/>
        <v>42</v>
      </c>
      <c r="K4714" s="9">
        <f t="shared" si="664"/>
        <v>45854</v>
      </c>
      <c r="L4714" s="8">
        <f>+VLOOKUP(K4714,'20251231_param'!$A$2:$C$244,2)</f>
        <v>65.958333333333329</v>
      </c>
      <c r="M4714" s="8">
        <f>+VLOOKUP($K4714,'20251231_param'!$A$2:$C$244,3)</f>
        <v>76.697304054805997</v>
      </c>
      <c r="N4714" s="8">
        <f t="shared" si="665"/>
        <v>-0.31237516922646064</v>
      </c>
    </row>
    <row r="4715" spans="1:14" x14ac:dyDescent="0.2">
      <c r="A4715" s="5">
        <v>45854.375</v>
      </c>
      <c r="B4715" s="3">
        <v>21</v>
      </c>
      <c r="C4715" s="3"/>
      <c r="D4715" s="6">
        <f t="shared" si="666"/>
        <v>2025</v>
      </c>
      <c r="E4715" s="6">
        <f t="shared" si="667"/>
        <v>7</v>
      </c>
      <c r="F4715" s="6">
        <f t="shared" si="668"/>
        <v>16</v>
      </c>
      <c r="G4715" s="6">
        <f t="shared" si="669"/>
        <v>3</v>
      </c>
      <c r="H4715" s="6">
        <f t="shared" si="670"/>
        <v>29</v>
      </c>
      <c r="I4715" s="6">
        <f t="shared" si="671"/>
        <v>9</v>
      </c>
      <c r="J4715" s="6">
        <f t="shared" si="672"/>
        <v>21</v>
      </c>
      <c r="K4715" s="9">
        <f t="shared" si="664"/>
        <v>45854</v>
      </c>
      <c r="L4715" s="8">
        <f>+VLOOKUP(K4715,'20251231_param'!$A$2:$C$244,2)</f>
        <v>65.958333333333329</v>
      </c>
      <c r="M4715" s="8">
        <f>+VLOOKUP($K4715,'20251231_param'!$A$2:$C$244,3)</f>
        <v>76.697304054805997</v>
      </c>
      <c r="N4715" s="8">
        <f t="shared" si="665"/>
        <v>-0.58617879581800181</v>
      </c>
    </row>
    <row r="4716" spans="1:14" x14ac:dyDescent="0.2">
      <c r="A4716" s="5">
        <v>45854.416666666664</v>
      </c>
      <c r="B4716" s="3">
        <v>86</v>
      </c>
      <c r="C4716" s="3"/>
      <c r="D4716" s="6">
        <f t="shared" si="666"/>
        <v>2025</v>
      </c>
      <c r="E4716" s="6">
        <f t="shared" si="667"/>
        <v>7</v>
      </c>
      <c r="F4716" s="6">
        <f t="shared" si="668"/>
        <v>16</v>
      </c>
      <c r="G4716" s="6">
        <f t="shared" si="669"/>
        <v>3</v>
      </c>
      <c r="H4716" s="6">
        <f t="shared" si="670"/>
        <v>29</v>
      </c>
      <c r="I4716" s="6">
        <f t="shared" si="671"/>
        <v>10</v>
      </c>
      <c r="J4716" s="6">
        <f t="shared" si="672"/>
        <v>86</v>
      </c>
      <c r="K4716" s="9">
        <f t="shared" si="664"/>
        <v>45854</v>
      </c>
      <c r="L4716" s="8">
        <f>+VLOOKUP(K4716,'20251231_param'!$A$2:$C$244,2)</f>
        <v>65.958333333333329</v>
      </c>
      <c r="M4716" s="8">
        <f>+VLOOKUP($K4716,'20251231_param'!$A$2:$C$244,3)</f>
        <v>76.697304054805997</v>
      </c>
      <c r="N4716" s="8">
        <f t="shared" si="665"/>
        <v>0.26130861982248282</v>
      </c>
    </row>
    <row r="4717" spans="1:14" x14ac:dyDescent="0.2">
      <c r="A4717" s="5">
        <v>45854.458333333336</v>
      </c>
      <c r="B4717" s="3">
        <v>107</v>
      </c>
      <c r="C4717" s="3"/>
      <c r="D4717" s="6">
        <f t="shared" si="666"/>
        <v>2025</v>
      </c>
      <c r="E4717" s="6">
        <f t="shared" si="667"/>
        <v>7</v>
      </c>
      <c r="F4717" s="6">
        <f t="shared" si="668"/>
        <v>16</v>
      </c>
      <c r="G4717" s="6">
        <f t="shared" si="669"/>
        <v>3</v>
      </c>
      <c r="H4717" s="6">
        <f t="shared" si="670"/>
        <v>29</v>
      </c>
      <c r="I4717" s="6">
        <f t="shared" si="671"/>
        <v>11</v>
      </c>
      <c r="J4717" s="6">
        <f t="shared" si="672"/>
        <v>107</v>
      </c>
      <c r="K4717" s="9">
        <f t="shared" si="664"/>
        <v>45854</v>
      </c>
      <c r="L4717" s="8">
        <f>+VLOOKUP(K4717,'20251231_param'!$A$2:$C$244,2)</f>
        <v>65.958333333333329</v>
      </c>
      <c r="M4717" s="8">
        <f>+VLOOKUP($K4717,'20251231_param'!$A$2:$C$244,3)</f>
        <v>76.697304054805997</v>
      </c>
      <c r="N4717" s="8">
        <f t="shared" si="665"/>
        <v>0.535112246414024</v>
      </c>
    </row>
    <row r="4718" spans="1:14" x14ac:dyDescent="0.2">
      <c r="A4718" s="5">
        <v>45854.5</v>
      </c>
      <c r="B4718" s="3">
        <v>287</v>
      </c>
      <c r="C4718" s="3"/>
      <c r="D4718" s="6">
        <f t="shared" si="666"/>
        <v>2025</v>
      </c>
      <c r="E4718" s="6">
        <f t="shared" si="667"/>
        <v>7</v>
      </c>
      <c r="F4718" s="6">
        <f t="shared" si="668"/>
        <v>16</v>
      </c>
      <c r="G4718" s="6">
        <f t="shared" si="669"/>
        <v>3</v>
      </c>
      <c r="H4718" s="6">
        <f t="shared" si="670"/>
        <v>29</v>
      </c>
      <c r="I4718" s="6">
        <f t="shared" si="671"/>
        <v>12</v>
      </c>
      <c r="J4718" s="6">
        <f t="shared" si="672"/>
        <v>287</v>
      </c>
      <c r="K4718" s="9">
        <f t="shared" si="664"/>
        <v>45854</v>
      </c>
      <c r="L4718" s="8">
        <f>+VLOOKUP(K4718,'20251231_param'!$A$2:$C$244,2)</f>
        <v>65.958333333333329</v>
      </c>
      <c r="M4718" s="8">
        <f>+VLOOKUP($K4718,'20251231_param'!$A$2:$C$244,3)</f>
        <v>76.697304054805997</v>
      </c>
      <c r="N4718" s="8">
        <f t="shared" si="665"/>
        <v>2.8820004743415204</v>
      </c>
    </row>
    <row r="4719" spans="1:14" x14ac:dyDescent="0.2">
      <c r="A4719" s="5">
        <v>45854.541666666664</v>
      </c>
      <c r="B4719" s="3">
        <v>168</v>
      </c>
      <c r="C4719" s="3"/>
      <c r="D4719" s="6">
        <f t="shared" si="666"/>
        <v>2025</v>
      </c>
      <c r="E4719" s="6">
        <f t="shared" si="667"/>
        <v>7</v>
      </c>
      <c r="F4719" s="6">
        <f t="shared" si="668"/>
        <v>16</v>
      </c>
      <c r="G4719" s="6">
        <f t="shared" si="669"/>
        <v>3</v>
      </c>
      <c r="H4719" s="6">
        <f t="shared" si="670"/>
        <v>29</v>
      </c>
      <c r="I4719" s="6">
        <f t="shared" si="671"/>
        <v>13</v>
      </c>
      <c r="J4719" s="6">
        <f t="shared" si="672"/>
        <v>168</v>
      </c>
      <c r="K4719" s="9">
        <f t="shared" si="664"/>
        <v>45854</v>
      </c>
      <c r="L4719" s="8">
        <f>+VLOOKUP(K4719,'20251231_param'!$A$2:$C$244,2)</f>
        <v>65.958333333333329</v>
      </c>
      <c r="M4719" s="8">
        <f>+VLOOKUP($K4719,'20251231_param'!$A$2:$C$244,3)</f>
        <v>76.697304054805997</v>
      </c>
      <c r="N4719" s="8">
        <f t="shared" si="665"/>
        <v>1.3304465903227867</v>
      </c>
    </row>
    <row r="4720" spans="1:14" x14ac:dyDescent="0.2">
      <c r="A4720" s="5">
        <v>45854.583333333336</v>
      </c>
      <c r="B4720" s="3">
        <v>80</v>
      </c>
      <c r="C4720" s="3"/>
      <c r="D4720" s="6">
        <f t="shared" si="666"/>
        <v>2025</v>
      </c>
      <c r="E4720" s="6">
        <f t="shared" si="667"/>
        <v>7</v>
      </c>
      <c r="F4720" s="6">
        <f t="shared" si="668"/>
        <v>16</v>
      </c>
      <c r="G4720" s="6">
        <f t="shared" si="669"/>
        <v>3</v>
      </c>
      <c r="H4720" s="6">
        <f t="shared" si="670"/>
        <v>29</v>
      </c>
      <c r="I4720" s="6">
        <f t="shared" si="671"/>
        <v>14</v>
      </c>
      <c r="J4720" s="6">
        <f t="shared" si="672"/>
        <v>80</v>
      </c>
      <c r="K4720" s="9">
        <f t="shared" si="664"/>
        <v>45854</v>
      </c>
      <c r="L4720" s="8">
        <f>+VLOOKUP(K4720,'20251231_param'!$A$2:$C$244,2)</f>
        <v>65.958333333333329</v>
      </c>
      <c r="M4720" s="8">
        <f>+VLOOKUP($K4720,'20251231_param'!$A$2:$C$244,3)</f>
        <v>76.697304054805997</v>
      </c>
      <c r="N4720" s="8">
        <f t="shared" si="665"/>
        <v>0.18307901222489964</v>
      </c>
    </row>
    <row r="4721" spans="1:14" x14ac:dyDescent="0.2">
      <c r="A4721" s="5">
        <v>45854.625</v>
      </c>
      <c r="B4721" s="3">
        <v>44</v>
      </c>
      <c r="C4721" s="3"/>
      <c r="D4721" s="6">
        <f t="shared" si="666"/>
        <v>2025</v>
      </c>
      <c r="E4721" s="6">
        <f t="shared" si="667"/>
        <v>7</v>
      </c>
      <c r="F4721" s="6">
        <f t="shared" si="668"/>
        <v>16</v>
      </c>
      <c r="G4721" s="6">
        <f t="shared" si="669"/>
        <v>3</v>
      </c>
      <c r="H4721" s="6">
        <f t="shared" si="670"/>
        <v>29</v>
      </c>
      <c r="I4721" s="6">
        <f t="shared" si="671"/>
        <v>15</v>
      </c>
      <c r="J4721" s="6">
        <f t="shared" si="672"/>
        <v>44</v>
      </c>
      <c r="K4721" s="9">
        <f t="shared" si="664"/>
        <v>45854</v>
      </c>
      <c r="L4721" s="8">
        <f>+VLOOKUP(K4721,'20251231_param'!$A$2:$C$244,2)</f>
        <v>65.958333333333329</v>
      </c>
      <c r="M4721" s="8">
        <f>+VLOOKUP($K4721,'20251231_param'!$A$2:$C$244,3)</f>
        <v>76.697304054805997</v>
      </c>
      <c r="N4721" s="8">
        <f t="shared" si="665"/>
        <v>-0.28629863336059957</v>
      </c>
    </row>
    <row r="4722" spans="1:14" x14ac:dyDescent="0.2">
      <c r="A4722" s="5">
        <v>45854.666666666664</v>
      </c>
      <c r="B4722" s="3">
        <v>55</v>
      </c>
      <c r="C4722" s="3"/>
      <c r="D4722" s="6">
        <f t="shared" si="666"/>
        <v>2025</v>
      </c>
      <c r="E4722" s="6">
        <f t="shared" si="667"/>
        <v>7</v>
      </c>
      <c r="F4722" s="6">
        <f t="shared" si="668"/>
        <v>16</v>
      </c>
      <c r="G4722" s="6">
        <f t="shared" si="669"/>
        <v>3</v>
      </c>
      <c r="H4722" s="6">
        <f t="shared" si="670"/>
        <v>29</v>
      </c>
      <c r="I4722" s="6">
        <f t="shared" si="671"/>
        <v>16</v>
      </c>
      <c r="J4722" s="6">
        <f t="shared" si="672"/>
        <v>55</v>
      </c>
      <c r="K4722" s="9">
        <f t="shared" si="664"/>
        <v>45854</v>
      </c>
      <c r="L4722" s="8">
        <f>+VLOOKUP(K4722,'20251231_param'!$A$2:$C$244,2)</f>
        <v>65.958333333333329</v>
      </c>
      <c r="M4722" s="8">
        <f>+VLOOKUP($K4722,'20251231_param'!$A$2:$C$244,3)</f>
        <v>76.697304054805997</v>
      </c>
      <c r="N4722" s="8">
        <f t="shared" si="665"/>
        <v>-0.14287768609836371</v>
      </c>
    </row>
    <row r="4723" spans="1:14" x14ac:dyDescent="0.2">
      <c r="A4723" s="5">
        <v>45854.708333333336</v>
      </c>
      <c r="B4723" s="3">
        <v>69</v>
      </c>
      <c r="C4723" s="3"/>
      <c r="D4723" s="6">
        <f t="shared" si="666"/>
        <v>2025</v>
      </c>
      <c r="E4723" s="6">
        <f t="shared" si="667"/>
        <v>7</v>
      </c>
      <c r="F4723" s="6">
        <f t="shared" si="668"/>
        <v>16</v>
      </c>
      <c r="G4723" s="6">
        <f t="shared" si="669"/>
        <v>3</v>
      </c>
      <c r="H4723" s="6">
        <f t="shared" si="670"/>
        <v>29</v>
      </c>
      <c r="I4723" s="6">
        <f t="shared" si="671"/>
        <v>17</v>
      </c>
      <c r="J4723" s="6">
        <f t="shared" si="672"/>
        <v>69</v>
      </c>
      <c r="K4723" s="9">
        <f t="shared" si="664"/>
        <v>45854</v>
      </c>
      <c r="L4723" s="8">
        <f>+VLOOKUP(K4723,'20251231_param'!$A$2:$C$244,2)</f>
        <v>65.958333333333329</v>
      </c>
      <c r="M4723" s="8">
        <f>+VLOOKUP($K4723,'20251231_param'!$A$2:$C$244,3)</f>
        <v>76.697304054805997</v>
      </c>
      <c r="N4723" s="8">
        <f t="shared" si="665"/>
        <v>3.9658064962663768E-2</v>
      </c>
    </row>
    <row r="4724" spans="1:14" x14ac:dyDescent="0.2">
      <c r="A4724" s="5">
        <v>45854.75</v>
      </c>
      <c r="B4724" s="3">
        <v>224</v>
      </c>
      <c r="C4724" s="3"/>
      <c r="D4724" s="6">
        <f t="shared" si="666"/>
        <v>2025</v>
      </c>
      <c r="E4724" s="6">
        <f t="shared" si="667"/>
        <v>7</v>
      </c>
      <c r="F4724" s="6">
        <f t="shared" si="668"/>
        <v>16</v>
      </c>
      <c r="G4724" s="6">
        <f t="shared" si="669"/>
        <v>3</v>
      </c>
      <c r="H4724" s="6">
        <f t="shared" si="670"/>
        <v>29</v>
      </c>
      <c r="I4724" s="6">
        <f t="shared" si="671"/>
        <v>18</v>
      </c>
      <c r="J4724" s="6">
        <f t="shared" si="672"/>
        <v>224</v>
      </c>
      <c r="K4724" s="9">
        <f t="shared" si="664"/>
        <v>45854</v>
      </c>
      <c r="L4724" s="8">
        <f>+VLOOKUP(K4724,'20251231_param'!$A$2:$C$244,2)</f>
        <v>65.958333333333329</v>
      </c>
      <c r="M4724" s="8">
        <f>+VLOOKUP($K4724,'20251231_param'!$A$2:$C$244,3)</f>
        <v>76.697304054805997</v>
      </c>
      <c r="N4724" s="8">
        <f t="shared" si="665"/>
        <v>2.0605895945668968</v>
      </c>
    </row>
    <row r="4725" spans="1:14" x14ac:dyDescent="0.2">
      <c r="A4725" s="5">
        <v>45854.791666666664</v>
      </c>
      <c r="B4725" s="3">
        <v>177</v>
      </c>
      <c r="C4725" s="3"/>
      <c r="D4725" s="6">
        <f t="shared" si="666"/>
        <v>2025</v>
      </c>
      <c r="E4725" s="6">
        <f t="shared" si="667"/>
        <v>7</v>
      </c>
      <c r="F4725" s="6">
        <f t="shared" si="668"/>
        <v>16</v>
      </c>
      <c r="G4725" s="6">
        <f t="shared" si="669"/>
        <v>3</v>
      </c>
      <c r="H4725" s="6">
        <f t="shared" si="670"/>
        <v>29</v>
      </c>
      <c r="I4725" s="6">
        <f t="shared" si="671"/>
        <v>19</v>
      </c>
      <c r="J4725" s="6">
        <f t="shared" si="672"/>
        <v>177</v>
      </c>
      <c r="K4725" s="9">
        <f t="shared" si="664"/>
        <v>45854</v>
      </c>
      <c r="L4725" s="8">
        <f>+VLOOKUP(K4725,'20251231_param'!$A$2:$C$244,2)</f>
        <v>65.958333333333329</v>
      </c>
      <c r="M4725" s="8">
        <f>+VLOOKUP($K4725,'20251231_param'!$A$2:$C$244,3)</f>
        <v>76.697304054805997</v>
      </c>
      <c r="N4725" s="8">
        <f t="shared" si="665"/>
        <v>1.4477910017191613</v>
      </c>
    </row>
    <row r="4726" spans="1:14" x14ac:dyDescent="0.2">
      <c r="A4726" s="5">
        <v>45854.833333333336</v>
      </c>
      <c r="B4726" s="3">
        <v>72</v>
      </c>
      <c r="C4726" s="3"/>
      <c r="D4726" s="6">
        <f t="shared" si="666"/>
        <v>2025</v>
      </c>
      <c r="E4726" s="6">
        <f t="shared" si="667"/>
        <v>7</v>
      </c>
      <c r="F4726" s="6">
        <f t="shared" si="668"/>
        <v>16</v>
      </c>
      <c r="G4726" s="6">
        <f t="shared" si="669"/>
        <v>3</v>
      </c>
      <c r="H4726" s="6">
        <f t="shared" si="670"/>
        <v>29</v>
      </c>
      <c r="I4726" s="6">
        <f t="shared" si="671"/>
        <v>20</v>
      </c>
      <c r="J4726" s="6">
        <f t="shared" si="672"/>
        <v>72</v>
      </c>
      <c r="K4726" s="9">
        <f t="shared" si="664"/>
        <v>45854</v>
      </c>
      <c r="L4726" s="8">
        <f>+VLOOKUP(K4726,'20251231_param'!$A$2:$C$244,2)</f>
        <v>65.958333333333329</v>
      </c>
      <c r="M4726" s="8">
        <f>+VLOOKUP($K4726,'20251231_param'!$A$2:$C$244,3)</f>
        <v>76.697304054805997</v>
      </c>
      <c r="N4726" s="8">
        <f t="shared" si="665"/>
        <v>7.8772868761455367E-2</v>
      </c>
    </row>
    <row r="4727" spans="1:14" x14ac:dyDescent="0.2">
      <c r="A4727" s="5">
        <v>45854.875</v>
      </c>
      <c r="B4727" s="3">
        <v>61</v>
      </c>
      <c r="C4727" s="3"/>
      <c r="D4727" s="6">
        <f t="shared" si="666"/>
        <v>2025</v>
      </c>
      <c r="E4727" s="6">
        <f t="shared" si="667"/>
        <v>7</v>
      </c>
      <c r="F4727" s="6">
        <f t="shared" si="668"/>
        <v>16</v>
      </c>
      <c r="G4727" s="6">
        <f t="shared" si="669"/>
        <v>3</v>
      </c>
      <c r="H4727" s="6">
        <f t="shared" si="670"/>
        <v>29</v>
      </c>
      <c r="I4727" s="6">
        <f t="shared" si="671"/>
        <v>21</v>
      </c>
      <c r="J4727" s="6">
        <f t="shared" si="672"/>
        <v>61</v>
      </c>
      <c r="K4727" s="9">
        <f t="shared" si="664"/>
        <v>45854</v>
      </c>
      <c r="L4727" s="8">
        <f>+VLOOKUP(K4727,'20251231_param'!$A$2:$C$244,2)</f>
        <v>65.958333333333329</v>
      </c>
      <c r="M4727" s="8">
        <f>+VLOOKUP($K4727,'20251231_param'!$A$2:$C$244,3)</f>
        <v>76.697304054805997</v>
      </c>
      <c r="N4727" s="8">
        <f t="shared" si="665"/>
        <v>-6.4648078500780498E-2</v>
      </c>
    </row>
    <row r="4728" spans="1:14" x14ac:dyDescent="0.2">
      <c r="A4728" s="5">
        <v>45854.916666666664</v>
      </c>
      <c r="B4728" s="3">
        <v>26</v>
      </c>
      <c r="C4728" s="3"/>
      <c r="D4728" s="6">
        <f t="shared" si="666"/>
        <v>2025</v>
      </c>
      <c r="E4728" s="6">
        <f t="shared" si="667"/>
        <v>7</v>
      </c>
      <c r="F4728" s="6">
        <f t="shared" si="668"/>
        <v>16</v>
      </c>
      <c r="G4728" s="6">
        <f t="shared" si="669"/>
        <v>3</v>
      </c>
      <c r="H4728" s="6">
        <f t="shared" si="670"/>
        <v>29</v>
      </c>
      <c r="I4728" s="6">
        <f t="shared" si="671"/>
        <v>22</v>
      </c>
      <c r="J4728" s="6">
        <f t="shared" si="672"/>
        <v>26</v>
      </c>
      <c r="K4728" s="9">
        <f t="shared" si="664"/>
        <v>45854</v>
      </c>
      <c r="L4728" s="8">
        <f>+VLOOKUP(K4728,'20251231_param'!$A$2:$C$244,2)</f>
        <v>65.958333333333329</v>
      </c>
      <c r="M4728" s="8">
        <f>+VLOOKUP($K4728,'20251231_param'!$A$2:$C$244,3)</f>
        <v>76.697304054805997</v>
      </c>
      <c r="N4728" s="8">
        <f t="shared" si="665"/>
        <v>-0.52098745615334918</v>
      </c>
    </row>
    <row r="4729" spans="1:14" x14ac:dyDescent="0.2">
      <c r="A4729" s="5">
        <v>45854.958333333336</v>
      </c>
      <c r="B4729" s="3">
        <v>12</v>
      </c>
      <c r="C4729" s="3"/>
      <c r="D4729" s="6">
        <f t="shared" si="666"/>
        <v>2025</v>
      </c>
      <c r="E4729" s="6">
        <f t="shared" si="667"/>
        <v>7</v>
      </c>
      <c r="F4729" s="6">
        <f t="shared" si="668"/>
        <v>16</v>
      </c>
      <c r="G4729" s="6">
        <f t="shared" si="669"/>
        <v>3</v>
      </c>
      <c r="H4729" s="6">
        <f t="shared" si="670"/>
        <v>29</v>
      </c>
      <c r="I4729" s="6">
        <f t="shared" si="671"/>
        <v>23</v>
      </c>
      <c r="J4729" s="6">
        <f t="shared" si="672"/>
        <v>12</v>
      </c>
      <c r="K4729" s="9">
        <f t="shared" si="664"/>
        <v>45854</v>
      </c>
      <c r="L4729" s="8">
        <f>+VLOOKUP(K4729,'20251231_param'!$A$2:$C$244,2)</f>
        <v>65.958333333333329</v>
      </c>
      <c r="M4729" s="8">
        <f>+VLOOKUP($K4729,'20251231_param'!$A$2:$C$244,3)</f>
        <v>76.697304054805997</v>
      </c>
      <c r="N4729" s="8">
        <f t="shared" si="665"/>
        <v>-0.70352320721437667</v>
      </c>
    </row>
    <row r="4730" spans="1:14" x14ac:dyDescent="0.2">
      <c r="A4730" s="5">
        <v>45855</v>
      </c>
      <c r="B4730" s="3">
        <v>0</v>
      </c>
      <c r="C4730" s="3" t="s">
        <v>14</v>
      </c>
      <c r="D4730" s="6">
        <f t="shared" si="666"/>
        <v>2025</v>
      </c>
      <c r="E4730" s="6">
        <f t="shared" si="667"/>
        <v>7</v>
      </c>
      <c r="F4730" s="6">
        <f t="shared" si="668"/>
        <v>17</v>
      </c>
      <c r="G4730" s="6">
        <f t="shared" si="669"/>
        <v>4</v>
      </c>
      <c r="H4730" s="6">
        <f t="shared" si="670"/>
        <v>29</v>
      </c>
      <c r="I4730" s="6">
        <f t="shared" si="671"/>
        <v>0</v>
      </c>
      <c r="J4730" s="6">
        <f t="shared" si="672"/>
        <v>0</v>
      </c>
      <c r="K4730" s="9">
        <f t="shared" si="664"/>
        <v>45855</v>
      </c>
      <c r="L4730" s="8">
        <f>+VLOOKUP(K4730,'20251231_param'!$A$2:$C$244,2)</f>
        <v>220.91666666666666</v>
      </c>
      <c r="M4730" s="8">
        <f>+VLOOKUP($K4730,'20251231_param'!$A$2:$C$244,3)</f>
        <v>444.84329597175503</v>
      </c>
      <c r="N4730" s="8">
        <f t="shared" si="665"/>
        <v>-0.49661682814411479</v>
      </c>
    </row>
    <row r="4731" spans="1:14" x14ac:dyDescent="0.2">
      <c r="A4731" s="5">
        <v>45855.041666666664</v>
      </c>
      <c r="B4731" s="3">
        <v>7</v>
      </c>
      <c r="C4731" s="3" t="s">
        <v>14</v>
      </c>
      <c r="D4731" s="6">
        <f t="shared" si="666"/>
        <v>2025</v>
      </c>
      <c r="E4731" s="6">
        <f t="shared" si="667"/>
        <v>7</v>
      </c>
      <c r="F4731" s="6">
        <f t="shared" si="668"/>
        <v>17</v>
      </c>
      <c r="G4731" s="6">
        <f t="shared" si="669"/>
        <v>4</v>
      </c>
      <c r="H4731" s="6">
        <f t="shared" si="670"/>
        <v>29</v>
      </c>
      <c r="I4731" s="6">
        <f t="shared" si="671"/>
        <v>1</v>
      </c>
      <c r="J4731" s="6">
        <f t="shared" si="672"/>
        <v>7</v>
      </c>
      <c r="K4731" s="9">
        <f t="shared" si="664"/>
        <v>45855</v>
      </c>
      <c r="L4731" s="8">
        <f>+VLOOKUP(K4731,'20251231_param'!$A$2:$C$244,2)</f>
        <v>220.91666666666666</v>
      </c>
      <c r="M4731" s="8">
        <f>+VLOOKUP($K4731,'20251231_param'!$A$2:$C$244,3)</f>
        <v>444.84329597175503</v>
      </c>
      <c r="N4731" s="8">
        <f t="shared" si="665"/>
        <v>-0.4808809497721398</v>
      </c>
    </row>
    <row r="4732" spans="1:14" x14ac:dyDescent="0.2">
      <c r="A4732" s="5">
        <v>45855.083333333336</v>
      </c>
      <c r="B4732" s="3">
        <v>6</v>
      </c>
      <c r="C4732" s="3" t="s">
        <v>14</v>
      </c>
      <c r="D4732" s="6">
        <f t="shared" si="666"/>
        <v>2025</v>
      </c>
      <c r="E4732" s="6">
        <f t="shared" si="667"/>
        <v>7</v>
      </c>
      <c r="F4732" s="6">
        <f t="shared" si="668"/>
        <v>17</v>
      </c>
      <c r="G4732" s="6">
        <f t="shared" si="669"/>
        <v>4</v>
      </c>
      <c r="H4732" s="6">
        <f t="shared" si="670"/>
        <v>29</v>
      </c>
      <c r="I4732" s="6">
        <f t="shared" si="671"/>
        <v>2</v>
      </c>
      <c r="J4732" s="6">
        <f t="shared" si="672"/>
        <v>6</v>
      </c>
      <c r="K4732" s="9">
        <f t="shared" si="664"/>
        <v>45855</v>
      </c>
      <c r="L4732" s="8">
        <f>+VLOOKUP(K4732,'20251231_param'!$A$2:$C$244,2)</f>
        <v>220.91666666666666</v>
      </c>
      <c r="M4732" s="8">
        <f>+VLOOKUP($K4732,'20251231_param'!$A$2:$C$244,3)</f>
        <v>444.84329597175503</v>
      </c>
      <c r="N4732" s="8">
        <f t="shared" si="665"/>
        <v>-0.48312893239670768</v>
      </c>
    </row>
    <row r="4733" spans="1:14" x14ac:dyDescent="0.2">
      <c r="A4733" s="5">
        <v>45855.125</v>
      </c>
      <c r="B4733" s="3">
        <v>6</v>
      </c>
      <c r="C4733" s="3" t="s">
        <v>14</v>
      </c>
      <c r="D4733" s="6">
        <f t="shared" si="666"/>
        <v>2025</v>
      </c>
      <c r="E4733" s="6">
        <f t="shared" si="667"/>
        <v>7</v>
      </c>
      <c r="F4733" s="6">
        <f t="shared" si="668"/>
        <v>17</v>
      </c>
      <c r="G4733" s="6">
        <f t="shared" si="669"/>
        <v>4</v>
      </c>
      <c r="H4733" s="6">
        <f t="shared" si="670"/>
        <v>29</v>
      </c>
      <c r="I4733" s="6">
        <f t="shared" si="671"/>
        <v>3</v>
      </c>
      <c r="J4733" s="6">
        <f t="shared" si="672"/>
        <v>6</v>
      </c>
      <c r="K4733" s="9">
        <f t="shared" si="664"/>
        <v>45855</v>
      </c>
      <c r="L4733" s="8">
        <f>+VLOOKUP(K4733,'20251231_param'!$A$2:$C$244,2)</f>
        <v>220.91666666666666</v>
      </c>
      <c r="M4733" s="8">
        <f>+VLOOKUP($K4733,'20251231_param'!$A$2:$C$244,3)</f>
        <v>444.84329597175503</v>
      </c>
      <c r="N4733" s="8">
        <f t="shared" si="665"/>
        <v>-0.48312893239670768</v>
      </c>
    </row>
    <row r="4734" spans="1:14" x14ac:dyDescent="0.2">
      <c r="A4734" s="5">
        <v>45855.166666666664</v>
      </c>
      <c r="B4734" s="3">
        <v>1</v>
      </c>
      <c r="C4734" s="3" t="s">
        <v>14</v>
      </c>
      <c r="D4734" s="6">
        <f t="shared" si="666"/>
        <v>2025</v>
      </c>
      <c r="E4734" s="6">
        <f t="shared" si="667"/>
        <v>7</v>
      </c>
      <c r="F4734" s="6">
        <f t="shared" si="668"/>
        <v>17</v>
      </c>
      <c r="G4734" s="6">
        <f t="shared" si="669"/>
        <v>4</v>
      </c>
      <c r="H4734" s="6">
        <f t="shared" si="670"/>
        <v>29</v>
      </c>
      <c r="I4734" s="6">
        <f t="shared" si="671"/>
        <v>4</v>
      </c>
      <c r="J4734" s="6">
        <f t="shared" si="672"/>
        <v>1</v>
      </c>
      <c r="K4734" s="9">
        <f t="shared" si="664"/>
        <v>45855</v>
      </c>
      <c r="L4734" s="8">
        <f>+VLOOKUP(K4734,'20251231_param'!$A$2:$C$244,2)</f>
        <v>220.91666666666666</v>
      </c>
      <c r="M4734" s="8">
        <f>+VLOOKUP($K4734,'20251231_param'!$A$2:$C$244,3)</f>
        <v>444.84329597175503</v>
      </c>
      <c r="N4734" s="8">
        <f t="shared" si="665"/>
        <v>-0.49436884551954696</v>
      </c>
    </row>
    <row r="4735" spans="1:14" x14ac:dyDescent="0.2">
      <c r="A4735" s="5">
        <v>45855.208333333336</v>
      </c>
      <c r="B4735" s="3">
        <v>5</v>
      </c>
      <c r="C4735" s="3" t="s">
        <v>14</v>
      </c>
      <c r="D4735" s="6">
        <f t="shared" si="666"/>
        <v>2025</v>
      </c>
      <c r="E4735" s="6">
        <f t="shared" si="667"/>
        <v>7</v>
      </c>
      <c r="F4735" s="6">
        <f t="shared" si="668"/>
        <v>17</v>
      </c>
      <c r="G4735" s="6">
        <f t="shared" si="669"/>
        <v>4</v>
      </c>
      <c r="H4735" s="6">
        <f t="shared" si="670"/>
        <v>29</v>
      </c>
      <c r="I4735" s="6">
        <f t="shared" si="671"/>
        <v>5</v>
      </c>
      <c r="J4735" s="6">
        <f t="shared" si="672"/>
        <v>5</v>
      </c>
      <c r="K4735" s="9">
        <f t="shared" si="664"/>
        <v>45855</v>
      </c>
      <c r="L4735" s="8">
        <f>+VLOOKUP(K4735,'20251231_param'!$A$2:$C$244,2)</f>
        <v>220.91666666666666</v>
      </c>
      <c r="M4735" s="8">
        <f>+VLOOKUP($K4735,'20251231_param'!$A$2:$C$244,3)</f>
        <v>444.84329597175503</v>
      </c>
      <c r="N4735" s="8">
        <f t="shared" si="665"/>
        <v>-0.4853769150212755</v>
      </c>
    </row>
    <row r="4736" spans="1:14" x14ac:dyDescent="0.2">
      <c r="A4736" s="5">
        <v>45855.25</v>
      </c>
      <c r="B4736" s="3">
        <v>2</v>
      </c>
      <c r="C4736" s="3" t="s">
        <v>14</v>
      </c>
      <c r="D4736" s="6">
        <f t="shared" si="666"/>
        <v>2025</v>
      </c>
      <c r="E4736" s="6">
        <f t="shared" si="667"/>
        <v>7</v>
      </c>
      <c r="F4736" s="6">
        <f t="shared" si="668"/>
        <v>17</v>
      </c>
      <c r="G4736" s="6">
        <f t="shared" si="669"/>
        <v>4</v>
      </c>
      <c r="H4736" s="6">
        <f t="shared" si="670"/>
        <v>29</v>
      </c>
      <c r="I4736" s="6">
        <f t="shared" si="671"/>
        <v>6</v>
      </c>
      <c r="J4736" s="6">
        <f t="shared" si="672"/>
        <v>2</v>
      </c>
      <c r="K4736" s="9">
        <f t="shared" si="664"/>
        <v>45855</v>
      </c>
      <c r="L4736" s="8">
        <f>+VLOOKUP(K4736,'20251231_param'!$A$2:$C$244,2)</f>
        <v>220.91666666666666</v>
      </c>
      <c r="M4736" s="8">
        <f>+VLOOKUP($K4736,'20251231_param'!$A$2:$C$244,3)</f>
        <v>444.84329597175503</v>
      </c>
      <c r="N4736" s="8">
        <f t="shared" si="665"/>
        <v>-0.49212086289497908</v>
      </c>
    </row>
    <row r="4737" spans="1:14" x14ac:dyDescent="0.2">
      <c r="A4737" s="5">
        <v>45855.291666666664</v>
      </c>
      <c r="B4737" s="3">
        <v>12</v>
      </c>
      <c r="C4737" s="3" t="s">
        <v>14</v>
      </c>
      <c r="D4737" s="6">
        <f t="shared" si="666"/>
        <v>2025</v>
      </c>
      <c r="E4737" s="6">
        <f t="shared" si="667"/>
        <v>7</v>
      </c>
      <c r="F4737" s="6">
        <f t="shared" si="668"/>
        <v>17</v>
      </c>
      <c r="G4737" s="6">
        <f t="shared" si="669"/>
        <v>4</v>
      </c>
      <c r="H4737" s="6">
        <f t="shared" si="670"/>
        <v>29</v>
      </c>
      <c r="I4737" s="6">
        <f t="shared" si="671"/>
        <v>7</v>
      </c>
      <c r="J4737" s="6">
        <f t="shared" si="672"/>
        <v>12</v>
      </c>
      <c r="K4737" s="9">
        <f t="shared" si="664"/>
        <v>45855</v>
      </c>
      <c r="L4737" s="8">
        <f>+VLOOKUP(K4737,'20251231_param'!$A$2:$C$244,2)</f>
        <v>220.91666666666666</v>
      </c>
      <c r="M4737" s="8">
        <f>+VLOOKUP($K4737,'20251231_param'!$A$2:$C$244,3)</f>
        <v>444.84329597175503</v>
      </c>
      <c r="N4737" s="8">
        <f t="shared" si="665"/>
        <v>-0.46964103664930057</v>
      </c>
    </row>
    <row r="4738" spans="1:14" x14ac:dyDescent="0.2">
      <c r="A4738" s="5">
        <v>45855.333333333336</v>
      </c>
      <c r="B4738" s="3">
        <v>54</v>
      </c>
      <c r="C4738" s="3" t="s">
        <v>14</v>
      </c>
      <c r="D4738" s="6">
        <f t="shared" si="666"/>
        <v>2025</v>
      </c>
      <c r="E4738" s="6">
        <f t="shared" si="667"/>
        <v>7</v>
      </c>
      <c r="F4738" s="6">
        <f t="shared" si="668"/>
        <v>17</v>
      </c>
      <c r="G4738" s="6">
        <f t="shared" si="669"/>
        <v>4</v>
      </c>
      <c r="H4738" s="6">
        <f t="shared" si="670"/>
        <v>29</v>
      </c>
      <c r="I4738" s="6">
        <f t="shared" si="671"/>
        <v>8</v>
      </c>
      <c r="J4738" s="6">
        <f t="shared" si="672"/>
        <v>54</v>
      </c>
      <c r="K4738" s="9">
        <f t="shared" si="664"/>
        <v>45855</v>
      </c>
      <c r="L4738" s="8">
        <f>+VLOOKUP(K4738,'20251231_param'!$A$2:$C$244,2)</f>
        <v>220.91666666666666</v>
      </c>
      <c r="M4738" s="8">
        <f>+VLOOKUP($K4738,'20251231_param'!$A$2:$C$244,3)</f>
        <v>444.84329597175503</v>
      </c>
      <c r="N4738" s="8">
        <f t="shared" si="665"/>
        <v>-0.37522576641745076</v>
      </c>
    </row>
    <row r="4739" spans="1:14" x14ac:dyDescent="0.2">
      <c r="A4739" s="5">
        <v>45855.375</v>
      </c>
      <c r="B4739" s="3">
        <v>48</v>
      </c>
      <c r="C4739" s="3" t="s">
        <v>14</v>
      </c>
      <c r="D4739" s="6">
        <f t="shared" si="666"/>
        <v>2025</v>
      </c>
      <c r="E4739" s="6">
        <f t="shared" si="667"/>
        <v>7</v>
      </c>
      <c r="F4739" s="6">
        <f t="shared" si="668"/>
        <v>17</v>
      </c>
      <c r="G4739" s="6">
        <f t="shared" si="669"/>
        <v>4</v>
      </c>
      <c r="H4739" s="6">
        <f t="shared" si="670"/>
        <v>29</v>
      </c>
      <c r="I4739" s="6">
        <f t="shared" si="671"/>
        <v>9</v>
      </c>
      <c r="J4739" s="6">
        <f t="shared" si="672"/>
        <v>48</v>
      </c>
      <c r="K4739" s="9">
        <f t="shared" ref="K4739:K4802" si="673">DATE(D4739,E4739,F4739)</f>
        <v>45855</v>
      </c>
      <c r="L4739" s="8">
        <f>+VLOOKUP(K4739,'20251231_param'!$A$2:$C$244,2)</f>
        <v>220.91666666666666</v>
      </c>
      <c r="M4739" s="8">
        <f>+VLOOKUP($K4739,'20251231_param'!$A$2:$C$244,3)</f>
        <v>444.84329597175503</v>
      </c>
      <c r="N4739" s="8">
        <f t="shared" ref="N4739:N4802" si="674">+(J4739-L4739)/M4739</f>
        <v>-0.38871366216485786</v>
      </c>
    </row>
    <row r="4740" spans="1:14" x14ac:dyDescent="0.2">
      <c r="A4740" s="5">
        <v>45855.416666666664</v>
      </c>
      <c r="B4740" s="3">
        <v>46</v>
      </c>
      <c r="C4740" s="3" t="s">
        <v>14</v>
      </c>
      <c r="D4740" s="6">
        <f t="shared" si="666"/>
        <v>2025</v>
      </c>
      <c r="E4740" s="6">
        <f t="shared" si="667"/>
        <v>7</v>
      </c>
      <c r="F4740" s="6">
        <f t="shared" si="668"/>
        <v>17</v>
      </c>
      <c r="G4740" s="6">
        <f t="shared" si="669"/>
        <v>4</v>
      </c>
      <c r="H4740" s="6">
        <f t="shared" si="670"/>
        <v>29</v>
      </c>
      <c r="I4740" s="6">
        <f t="shared" si="671"/>
        <v>10</v>
      </c>
      <c r="J4740" s="6">
        <f t="shared" si="672"/>
        <v>46</v>
      </c>
      <c r="K4740" s="9">
        <f t="shared" si="673"/>
        <v>45855</v>
      </c>
      <c r="L4740" s="8">
        <f>+VLOOKUP(K4740,'20251231_param'!$A$2:$C$244,2)</f>
        <v>220.91666666666666</v>
      </c>
      <c r="M4740" s="8">
        <f>+VLOOKUP($K4740,'20251231_param'!$A$2:$C$244,3)</f>
        <v>444.84329597175503</v>
      </c>
      <c r="N4740" s="8">
        <f t="shared" si="674"/>
        <v>-0.39320962741399357</v>
      </c>
    </row>
    <row r="4741" spans="1:14" x14ac:dyDescent="0.2">
      <c r="A4741" s="5">
        <v>45855.458333333336</v>
      </c>
      <c r="B4741" s="3">
        <v>67</v>
      </c>
      <c r="C4741" s="3" t="s">
        <v>14</v>
      </c>
      <c r="D4741" s="6">
        <f t="shared" ref="D4741:D4804" si="675">+YEAR(A4741)</f>
        <v>2025</v>
      </c>
      <c r="E4741" s="6">
        <f t="shared" ref="E4741:E4804" si="676">+MONTH(A4741)</f>
        <v>7</v>
      </c>
      <c r="F4741" s="6">
        <f t="shared" ref="F4741:F4804" si="677">+DAY(A4741)</f>
        <v>17</v>
      </c>
      <c r="G4741" s="6">
        <f t="shared" ref="G4741:G4804" si="678">+WEEKDAY(A4741,2)</f>
        <v>4</v>
      </c>
      <c r="H4741" s="6">
        <f t="shared" ref="H4741:H4804" si="679">+WEEKNUM(A4741,21)</f>
        <v>29</v>
      </c>
      <c r="I4741" s="6">
        <f t="shared" ref="I4741:I4804" si="680">+HOUR(A4741)</f>
        <v>11</v>
      </c>
      <c r="J4741" s="6">
        <f t="shared" ref="J4741:J4804" si="681">+B4741</f>
        <v>67</v>
      </c>
      <c r="K4741" s="9">
        <f t="shared" si="673"/>
        <v>45855</v>
      </c>
      <c r="L4741" s="8">
        <f>+VLOOKUP(K4741,'20251231_param'!$A$2:$C$244,2)</f>
        <v>220.91666666666666</v>
      </c>
      <c r="M4741" s="8">
        <f>+VLOOKUP($K4741,'20251231_param'!$A$2:$C$244,3)</f>
        <v>444.84329597175503</v>
      </c>
      <c r="N4741" s="8">
        <f t="shared" si="674"/>
        <v>-0.34600199229806866</v>
      </c>
    </row>
    <row r="4742" spans="1:14" x14ac:dyDescent="0.2">
      <c r="A4742" s="5">
        <v>45855.5</v>
      </c>
      <c r="B4742" s="3">
        <v>104</v>
      </c>
      <c r="C4742" s="3" t="s">
        <v>14</v>
      </c>
      <c r="D4742" s="6">
        <f t="shared" si="675"/>
        <v>2025</v>
      </c>
      <c r="E4742" s="6">
        <f t="shared" si="676"/>
        <v>7</v>
      </c>
      <c r="F4742" s="6">
        <f t="shared" si="677"/>
        <v>17</v>
      </c>
      <c r="G4742" s="6">
        <f t="shared" si="678"/>
        <v>4</v>
      </c>
      <c r="H4742" s="6">
        <f t="shared" si="679"/>
        <v>29</v>
      </c>
      <c r="I4742" s="6">
        <f t="shared" si="680"/>
        <v>12</v>
      </c>
      <c r="J4742" s="6">
        <f t="shared" si="681"/>
        <v>104</v>
      </c>
      <c r="K4742" s="9">
        <f t="shared" si="673"/>
        <v>45855</v>
      </c>
      <c r="L4742" s="8">
        <f>+VLOOKUP(K4742,'20251231_param'!$A$2:$C$244,2)</f>
        <v>220.91666666666666</v>
      </c>
      <c r="M4742" s="8">
        <f>+VLOOKUP($K4742,'20251231_param'!$A$2:$C$244,3)</f>
        <v>444.84329597175503</v>
      </c>
      <c r="N4742" s="8">
        <f t="shared" si="674"/>
        <v>-0.26282663518905808</v>
      </c>
    </row>
    <row r="4743" spans="1:14" x14ac:dyDescent="0.2">
      <c r="A4743" s="5">
        <v>45855.541666666664</v>
      </c>
      <c r="B4743" s="3">
        <v>126</v>
      </c>
      <c r="C4743" s="3" t="s">
        <v>14</v>
      </c>
      <c r="D4743" s="6">
        <f t="shared" si="675"/>
        <v>2025</v>
      </c>
      <c r="E4743" s="6">
        <f t="shared" si="676"/>
        <v>7</v>
      </c>
      <c r="F4743" s="6">
        <f t="shared" si="677"/>
        <v>17</v>
      </c>
      <c r="G4743" s="6">
        <f t="shared" si="678"/>
        <v>4</v>
      </c>
      <c r="H4743" s="6">
        <f t="shared" si="679"/>
        <v>29</v>
      </c>
      <c r="I4743" s="6">
        <f t="shared" si="680"/>
        <v>13</v>
      </c>
      <c r="J4743" s="6">
        <f t="shared" si="681"/>
        <v>126</v>
      </c>
      <c r="K4743" s="9">
        <f t="shared" si="673"/>
        <v>45855</v>
      </c>
      <c r="L4743" s="8">
        <f>+VLOOKUP(K4743,'20251231_param'!$A$2:$C$244,2)</f>
        <v>220.91666666666666</v>
      </c>
      <c r="M4743" s="8">
        <f>+VLOOKUP($K4743,'20251231_param'!$A$2:$C$244,3)</f>
        <v>444.84329597175503</v>
      </c>
      <c r="N4743" s="8">
        <f t="shared" si="674"/>
        <v>-0.21337101744856535</v>
      </c>
    </row>
    <row r="4744" spans="1:14" x14ac:dyDescent="0.2">
      <c r="A4744" s="5">
        <v>45855.583333333336</v>
      </c>
      <c r="B4744" s="3">
        <v>115</v>
      </c>
      <c r="C4744" s="3" t="s">
        <v>14</v>
      </c>
      <c r="D4744" s="6">
        <f t="shared" si="675"/>
        <v>2025</v>
      </c>
      <c r="E4744" s="6">
        <f t="shared" si="676"/>
        <v>7</v>
      </c>
      <c r="F4744" s="6">
        <f t="shared" si="677"/>
        <v>17</v>
      </c>
      <c r="G4744" s="6">
        <f t="shared" si="678"/>
        <v>4</v>
      </c>
      <c r="H4744" s="6">
        <f t="shared" si="679"/>
        <v>29</v>
      </c>
      <c r="I4744" s="6">
        <f t="shared" si="680"/>
        <v>14</v>
      </c>
      <c r="J4744" s="6">
        <f t="shared" si="681"/>
        <v>115</v>
      </c>
      <c r="K4744" s="9">
        <f t="shared" si="673"/>
        <v>45855</v>
      </c>
      <c r="L4744" s="8">
        <f>+VLOOKUP(K4744,'20251231_param'!$A$2:$C$244,2)</f>
        <v>220.91666666666666</v>
      </c>
      <c r="M4744" s="8">
        <f>+VLOOKUP($K4744,'20251231_param'!$A$2:$C$244,3)</f>
        <v>444.84329597175503</v>
      </c>
      <c r="N4744" s="8">
        <f t="shared" si="674"/>
        <v>-0.23809882631881171</v>
      </c>
    </row>
    <row r="4745" spans="1:14" x14ac:dyDescent="0.2">
      <c r="A4745" s="5">
        <v>45855.625</v>
      </c>
      <c r="B4745" s="3">
        <v>98</v>
      </c>
      <c r="C4745" s="3" t="s">
        <v>14</v>
      </c>
      <c r="D4745" s="6">
        <f t="shared" si="675"/>
        <v>2025</v>
      </c>
      <c r="E4745" s="6">
        <f t="shared" si="676"/>
        <v>7</v>
      </c>
      <c r="F4745" s="6">
        <f t="shared" si="677"/>
        <v>17</v>
      </c>
      <c r="G4745" s="6">
        <f t="shared" si="678"/>
        <v>4</v>
      </c>
      <c r="H4745" s="6">
        <f t="shared" si="679"/>
        <v>29</v>
      </c>
      <c r="I4745" s="6">
        <f t="shared" si="680"/>
        <v>15</v>
      </c>
      <c r="J4745" s="6">
        <f t="shared" si="681"/>
        <v>98</v>
      </c>
      <c r="K4745" s="9">
        <f t="shared" si="673"/>
        <v>45855</v>
      </c>
      <c r="L4745" s="8">
        <f>+VLOOKUP(K4745,'20251231_param'!$A$2:$C$244,2)</f>
        <v>220.91666666666666</v>
      </c>
      <c r="M4745" s="8">
        <f>+VLOOKUP($K4745,'20251231_param'!$A$2:$C$244,3)</f>
        <v>444.84329597175503</v>
      </c>
      <c r="N4745" s="8">
        <f t="shared" si="674"/>
        <v>-0.27631453093646524</v>
      </c>
    </row>
    <row r="4746" spans="1:14" x14ac:dyDescent="0.2">
      <c r="A4746" s="5">
        <v>45855.666666666664</v>
      </c>
      <c r="B4746" s="3">
        <v>128</v>
      </c>
      <c r="C4746" s="3" t="s">
        <v>14</v>
      </c>
      <c r="D4746" s="6">
        <f t="shared" si="675"/>
        <v>2025</v>
      </c>
      <c r="E4746" s="6">
        <f t="shared" si="676"/>
        <v>7</v>
      </c>
      <c r="F4746" s="6">
        <f t="shared" si="677"/>
        <v>17</v>
      </c>
      <c r="G4746" s="6">
        <f t="shared" si="678"/>
        <v>4</v>
      </c>
      <c r="H4746" s="6">
        <f t="shared" si="679"/>
        <v>29</v>
      </c>
      <c r="I4746" s="6">
        <f t="shared" si="680"/>
        <v>16</v>
      </c>
      <c r="J4746" s="6">
        <f t="shared" si="681"/>
        <v>128</v>
      </c>
      <c r="K4746" s="9">
        <f t="shared" si="673"/>
        <v>45855</v>
      </c>
      <c r="L4746" s="8">
        <f>+VLOOKUP(K4746,'20251231_param'!$A$2:$C$244,2)</f>
        <v>220.91666666666666</v>
      </c>
      <c r="M4746" s="8">
        <f>+VLOOKUP($K4746,'20251231_param'!$A$2:$C$244,3)</f>
        <v>444.84329597175503</v>
      </c>
      <c r="N4746" s="8">
        <f t="shared" si="674"/>
        <v>-0.20887505219942964</v>
      </c>
    </row>
    <row r="4747" spans="1:14" x14ac:dyDescent="0.2">
      <c r="A4747" s="5">
        <v>45855.708333333336</v>
      </c>
      <c r="B4747" s="3">
        <v>181</v>
      </c>
      <c r="C4747" s="3" t="s">
        <v>14</v>
      </c>
      <c r="D4747" s="6">
        <f t="shared" si="675"/>
        <v>2025</v>
      </c>
      <c r="E4747" s="6">
        <f t="shared" si="676"/>
        <v>7</v>
      </c>
      <c r="F4747" s="6">
        <f t="shared" si="677"/>
        <v>17</v>
      </c>
      <c r="G4747" s="6">
        <f t="shared" si="678"/>
        <v>4</v>
      </c>
      <c r="H4747" s="6">
        <f t="shared" si="679"/>
        <v>29</v>
      </c>
      <c r="I4747" s="6">
        <f t="shared" si="680"/>
        <v>17</v>
      </c>
      <c r="J4747" s="6">
        <f t="shared" si="681"/>
        <v>181</v>
      </c>
      <c r="K4747" s="9">
        <f t="shared" si="673"/>
        <v>45855</v>
      </c>
      <c r="L4747" s="8">
        <f>+VLOOKUP(K4747,'20251231_param'!$A$2:$C$244,2)</f>
        <v>220.91666666666666</v>
      </c>
      <c r="M4747" s="8">
        <f>+VLOOKUP($K4747,'20251231_param'!$A$2:$C$244,3)</f>
        <v>444.84329597175503</v>
      </c>
      <c r="N4747" s="8">
        <f t="shared" si="674"/>
        <v>-8.973197309733344E-2</v>
      </c>
    </row>
    <row r="4748" spans="1:14" x14ac:dyDescent="0.2">
      <c r="A4748" s="5">
        <v>45855.75</v>
      </c>
      <c r="B4748" s="3">
        <v>404</v>
      </c>
      <c r="C4748" s="3" t="s">
        <v>14</v>
      </c>
      <c r="D4748" s="6">
        <f t="shared" si="675"/>
        <v>2025</v>
      </c>
      <c r="E4748" s="6">
        <f t="shared" si="676"/>
        <v>7</v>
      </c>
      <c r="F4748" s="6">
        <f t="shared" si="677"/>
        <v>17</v>
      </c>
      <c r="G4748" s="6">
        <f t="shared" si="678"/>
        <v>4</v>
      </c>
      <c r="H4748" s="6">
        <f t="shared" si="679"/>
        <v>29</v>
      </c>
      <c r="I4748" s="6">
        <f t="shared" si="680"/>
        <v>18</v>
      </c>
      <c r="J4748" s="6">
        <f t="shared" si="681"/>
        <v>404</v>
      </c>
      <c r="K4748" s="9">
        <f t="shared" si="673"/>
        <v>45855</v>
      </c>
      <c r="L4748" s="8">
        <f>+VLOOKUP(K4748,'20251231_param'!$A$2:$C$244,2)</f>
        <v>220.91666666666666</v>
      </c>
      <c r="M4748" s="8">
        <f>+VLOOKUP($K4748,'20251231_param'!$A$2:$C$244,3)</f>
        <v>444.84329597175503</v>
      </c>
      <c r="N4748" s="8">
        <f t="shared" si="674"/>
        <v>0.41156815218129772</v>
      </c>
    </row>
    <row r="4749" spans="1:14" x14ac:dyDescent="0.2">
      <c r="A4749" s="5">
        <v>45855.791666666664</v>
      </c>
      <c r="B4749" s="3">
        <v>1437</v>
      </c>
      <c r="C4749" s="3" t="s">
        <v>14</v>
      </c>
      <c r="D4749" s="6">
        <f t="shared" si="675"/>
        <v>2025</v>
      </c>
      <c r="E4749" s="6">
        <f t="shared" si="676"/>
        <v>7</v>
      </c>
      <c r="F4749" s="6">
        <f t="shared" si="677"/>
        <v>17</v>
      </c>
      <c r="G4749" s="6">
        <f t="shared" si="678"/>
        <v>4</v>
      </c>
      <c r="H4749" s="6">
        <f t="shared" si="679"/>
        <v>29</v>
      </c>
      <c r="I4749" s="6">
        <f t="shared" si="680"/>
        <v>19</v>
      </c>
      <c r="J4749" s="6">
        <f t="shared" si="681"/>
        <v>1437</v>
      </c>
      <c r="K4749" s="9">
        <f t="shared" si="673"/>
        <v>45855</v>
      </c>
      <c r="L4749" s="8">
        <f>+VLOOKUP(K4749,'20251231_param'!$A$2:$C$244,2)</f>
        <v>220.91666666666666</v>
      </c>
      <c r="M4749" s="8">
        <f>+VLOOKUP($K4749,'20251231_param'!$A$2:$C$244,3)</f>
        <v>444.84329597175503</v>
      </c>
      <c r="N4749" s="8">
        <f t="shared" si="674"/>
        <v>2.7337342033598895</v>
      </c>
    </row>
    <row r="4750" spans="1:14" x14ac:dyDescent="0.2">
      <c r="A4750" s="5">
        <v>45855.833333333336</v>
      </c>
      <c r="B4750" s="3">
        <v>1780</v>
      </c>
      <c r="C4750" s="3" t="s">
        <v>14</v>
      </c>
      <c r="D4750" s="6">
        <f t="shared" si="675"/>
        <v>2025</v>
      </c>
      <c r="E4750" s="6">
        <f t="shared" si="676"/>
        <v>7</v>
      </c>
      <c r="F4750" s="6">
        <f t="shared" si="677"/>
        <v>17</v>
      </c>
      <c r="G4750" s="6">
        <f t="shared" si="678"/>
        <v>4</v>
      </c>
      <c r="H4750" s="6">
        <f t="shared" si="679"/>
        <v>29</v>
      </c>
      <c r="I4750" s="6">
        <f t="shared" si="680"/>
        <v>20</v>
      </c>
      <c r="J4750" s="6">
        <f t="shared" si="681"/>
        <v>1780</v>
      </c>
      <c r="K4750" s="9">
        <f t="shared" si="673"/>
        <v>45855</v>
      </c>
      <c r="L4750" s="8">
        <f>+VLOOKUP(K4750,'20251231_param'!$A$2:$C$244,2)</f>
        <v>220.91666666666666</v>
      </c>
      <c r="M4750" s="8">
        <f>+VLOOKUP($K4750,'20251231_param'!$A$2:$C$244,3)</f>
        <v>444.84329597175503</v>
      </c>
      <c r="N4750" s="8">
        <f t="shared" si="674"/>
        <v>3.504792243586663</v>
      </c>
    </row>
    <row r="4751" spans="1:14" x14ac:dyDescent="0.2">
      <c r="A4751" s="5">
        <v>45855.875</v>
      </c>
      <c r="B4751" s="3">
        <v>400</v>
      </c>
      <c r="C4751" s="3" t="s">
        <v>14</v>
      </c>
      <c r="D4751" s="6">
        <f t="shared" si="675"/>
        <v>2025</v>
      </c>
      <c r="E4751" s="6">
        <f t="shared" si="676"/>
        <v>7</v>
      </c>
      <c r="F4751" s="6">
        <f t="shared" si="677"/>
        <v>17</v>
      </c>
      <c r="G4751" s="6">
        <f t="shared" si="678"/>
        <v>4</v>
      </c>
      <c r="H4751" s="6">
        <f t="shared" si="679"/>
        <v>29</v>
      </c>
      <c r="I4751" s="6">
        <f t="shared" si="680"/>
        <v>21</v>
      </c>
      <c r="J4751" s="6">
        <f t="shared" si="681"/>
        <v>400</v>
      </c>
      <c r="K4751" s="9">
        <f t="shared" si="673"/>
        <v>45855</v>
      </c>
      <c r="L4751" s="8">
        <f>+VLOOKUP(K4751,'20251231_param'!$A$2:$C$244,2)</f>
        <v>220.91666666666666</v>
      </c>
      <c r="M4751" s="8">
        <f>+VLOOKUP($K4751,'20251231_param'!$A$2:$C$244,3)</f>
        <v>444.84329597175503</v>
      </c>
      <c r="N4751" s="8">
        <f t="shared" si="674"/>
        <v>0.40257622168302631</v>
      </c>
    </row>
    <row r="4752" spans="1:14" x14ac:dyDescent="0.2">
      <c r="A4752" s="5">
        <v>45855.916666666664</v>
      </c>
      <c r="B4752" s="3">
        <v>44</v>
      </c>
      <c r="C4752" s="3" t="s">
        <v>14</v>
      </c>
      <c r="D4752" s="6">
        <f t="shared" si="675"/>
        <v>2025</v>
      </c>
      <c r="E4752" s="6">
        <f t="shared" si="676"/>
        <v>7</v>
      </c>
      <c r="F4752" s="6">
        <f t="shared" si="677"/>
        <v>17</v>
      </c>
      <c r="G4752" s="6">
        <f t="shared" si="678"/>
        <v>4</v>
      </c>
      <c r="H4752" s="6">
        <f t="shared" si="679"/>
        <v>29</v>
      </c>
      <c r="I4752" s="6">
        <f t="shared" si="680"/>
        <v>22</v>
      </c>
      <c r="J4752" s="6">
        <f t="shared" si="681"/>
        <v>44</v>
      </c>
      <c r="K4752" s="9">
        <f t="shared" si="673"/>
        <v>45855</v>
      </c>
      <c r="L4752" s="8">
        <f>+VLOOKUP(K4752,'20251231_param'!$A$2:$C$244,2)</f>
        <v>220.91666666666666</v>
      </c>
      <c r="M4752" s="8">
        <f>+VLOOKUP($K4752,'20251231_param'!$A$2:$C$244,3)</f>
        <v>444.84329597175503</v>
      </c>
      <c r="N4752" s="8">
        <f t="shared" si="674"/>
        <v>-0.39770559266312927</v>
      </c>
    </row>
    <row r="4753" spans="1:14" x14ac:dyDescent="0.2">
      <c r="A4753" s="5">
        <v>45855.958333333336</v>
      </c>
      <c r="B4753" s="3">
        <v>231</v>
      </c>
      <c r="C4753" s="3" t="s">
        <v>14</v>
      </c>
      <c r="D4753" s="6">
        <f t="shared" si="675"/>
        <v>2025</v>
      </c>
      <c r="E4753" s="6">
        <f t="shared" si="676"/>
        <v>7</v>
      </c>
      <c r="F4753" s="6">
        <f t="shared" si="677"/>
        <v>17</v>
      </c>
      <c r="G4753" s="6">
        <f t="shared" si="678"/>
        <v>4</v>
      </c>
      <c r="H4753" s="6">
        <f t="shared" si="679"/>
        <v>29</v>
      </c>
      <c r="I4753" s="6">
        <f t="shared" si="680"/>
        <v>23</v>
      </c>
      <c r="J4753" s="6">
        <f t="shared" si="681"/>
        <v>231</v>
      </c>
      <c r="K4753" s="9">
        <f t="shared" si="673"/>
        <v>45855</v>
      </c>
      <c r="L4753" s="8">
        <f>+VLOOKUP(K4753,'20251231_param'!$A$2:$C$244,2)</f>
        <v>220.91666666666666</v>
      </c>
      <c r="M4753" s="8">
        <f>+VLOOKUP($K4753,'20251231_param'!$A$2:$C$244,3)</f>
        <v>444.84329597175503</v>
      </c>
      <c r="N4753" s="8">
        <f t="shared" si="674"/>
        <v>2.2667158131059205E-2</v>
      </c>
    </row>
    <row r="4754" spans="1:14" x14ac:dyDescent="0.2">
      <c r="A4754" s="5">
        <v>45856</v>
      </c>
      <c r="B4754" s="3">
        <v>2</v>
      </c>
      <c r="C4754" s="3" t="s">
        <v>14</v>
      </c>
      <c r="D4754" s="6">
        <f t="shared" si="675"/>
        <v>2025</v>
      </c>
      <c r="E4754" s="6">
        <f t="shared" si="676"/>
        <v>7</v>
      </c>
      <c r="F4754" s="6">
        <f t="shared" si="677"/>
        <v>18</v>
      </c>
      <c r="G4754" s="6">
        <f t="shared" si="678"/>
        <v>5</v>
      </c>
      <c r="H4754" s="6">
        <f t="shared" si="679"/>
        <v>29</v>
      </c>
      <c r="I4754" s="6">
        <f t="shared" si="680"/>
        <v>0</v>
      </c>
      <c r="J4754" s="6">
        <f t="shared" si="681"/>
        <v>2</v>
      </c>
      <c r="K4754" s="9">
        <f t="shared" si="673"/>
        <v>45856</v>
      </c>
      <c r="L4754" s="8">
        <f>+VLOOKUP(K4754,'20251231_param'!$A$2:$C$244,2)</f>
        <v>227.625</v>
      </c>
      <c r="M4754" s="8">
        <f>+VLOOKUP($K4754,'20251231_param'!$A$2:$C$244,3)</f>
        <v>424.6967012392235</v>
      </c>
      <c r="N4754" s="8">
        <f t="shared" si="674"/>
        <v>-0.53126148458805611</v>
      </c>
    </row>
    <row r="4755" spans="1:14" x14ac:dyDescent="0.2">
      <c r="A4755" s="5">
        <v>45856.041666666664</v>
      </c>
      <c r="B4755" s="3">
        <v>5</v>
      </c>
      <c r="C4755" s="3" t="s">
        <v>14</v>
      </c>
      <c r="D4755" s="6">
        <f t="shared" si="675"/>
        <v>2025</v>
      </c>
      <c r="E4755" s="6">
        <f t="shared" si="676"/>
        <v>7</v>
      </c>
      <c r="F4755" s="6">
        <f t="shared" si="677"/>
        <v>18</v>
      </c>
      <c r="G4755" s="6">
        <f t="shared" si="678"/>
        <v>5</v>
      </c>
      <c r="H4755" s="6">
        <f t="shared" si="679"/>
        <v>29</v>
      </c>
      <c r="I4755" s="6">
        <f t="shared" si="680"/>
        <v>1</v>
      </c>
      <c r="J4755" s="6">
        <f t="shared" si="681"/>
        <v>5</v>
      </c>
      <c r="K4755" s="9">
        <f t="shared" si="673"/>
        <v>45856</v>
      </c>
      <c r="L4755" s="8">
        <f>+VLOOKUP(K4755,'20251231_param'!$A$2:$C$244,2)</f>
        <v>227.625</v>
      </c>
      <c r="M4755" s="8">
        <f>+VLOOKUP($K4755,'20251231_param'!$A$2:$C$244,3)</f>
        <v>424.6967012392235</v>
      </c>
      <c r="N4755" s="8">
        <f t="shared" si="674"/>
        <v>-0.52419761997303482</v>
      </c>
    </row>
    <row r="4756" spans="1:14" x14ac:dyDescent="0.2">
      <c r="A4756" s="5">
        <v>45856.083333333336</v>
      </c>
      <c r="B4756" s="3">
        <v>2</v>
      </c>
      <c r="C4756" s="3" t="s">
        <v>14</v>
      </c>
      <c r="D4756" s="6">
        <f t="shared" si="675"/>
        <v>2025</v>
      </c>
      <c r="E4756" s="6">
        <f t="shared" si="676"/>
        <v>7</v>
      </c>
      <c r="F4756" s="6">
        <f t="shared" si="677"/>
        <v>18</v>
      </c>
      <c r="G4756" s="6">
        <f t="shared" si="678"/>
        <v>5</v>
      </c>
      <c r="H4756" s="6">
        <f t="shared" si="679"/>
        <v>29</v>
      </c>
      <c r="I4756" s="6">
        <f t="shared" si="680"/>
        <v>2</v>
      </c>
      <c r="J4756" s="6">
        <f t="shared" si="681"/>
        <v>2</v>
      </c>
      <c r="K4756" s="9">
        <f t="shared" si="673"/>
        <v>45856</v>
      </c>
      <c r="L4756" s="8">
        <f>+VLOOKUP(K4756,'20251231_param'!$A$2:$C$244,2)</f>
        <v>227.625</v>
      </c>
      <c r="M4756" s="8">
        <f>+VLOOKUP($K4756,'20251231_param'!$A$2:$C$244,3)</f>
        <v>424.6967012392235</v>
      </c>
      <c r="N4756" s="8">
        <f t="shared" si="674"/>
        <v>-0.53126148458805611</v>
      </c>
    </row>
    <row r="4757" spans="1:14" x14ac:dyDescent="0.2">
      <c r="A4757" s="5">
        <v>45856.125</v>
      </c>
      <c r="B4757" s="3">
        <v>7</v>
      </c>
      <c r="C4757" s="3" t="s">
        <v>14</v>
      </c>
      <c r="D4757" s="6">
        <f t="shared" si="675"/>
        <v>2025</v>
      </c>
      <c r="E4757" s="6">
        <f t="shared" si="676"/>
        <v>7</v>
      </c>
      <c r="F4757" s="6">
        <f t="shared" si="677"/>
        <v>18</v>
      </c>
      <c r="G4757" s="6">
        <f t="shared" si="678"/>
        <v>5</v>
      </c>
      <c r="H4757" s="6">
        <f t="shared" si="679"/>
        <v>29</v>
      </c>
      <c r="I4757" s="6">
        <f t="shared" si="680"/>
        <v>3</v>
      </c>
      <c r="J4757" s="6">
        <f t="shared" si="681"/>
        <v>7</v>
      </c>
      <c r="K4757" s="9">
        <f t="shared" si="673"/>
        <v>45856</v>
      </c>
      <c r="L4757" s="8">
        <f>+VLOOKUP(K4757,'20251231_param'!$A$2:$C$244,2)</f>
        <v>227.625</v>
      </c>
      <c r="M4757" s="8">
        <f>+VLOOKUP($K4757,'20251231_param'!$A$2:$C$244,3)</f>
        <v>424.6967012392235</v>
      </c>
      <c r="N4757" s="8">
        <f t="shared" si="674"/>
        <v>-0.51948837689635408</v>
      </c>
    </row>
    <row r="4758" spans="1:14" x14ac:dyDescent="0.2">
      <c r="A4758" s="5">
        <v>45856.166666666664</v>
      </c>
      <c r="B4758" s="3">
        <v>2</v>
      </c>
      <c r="C4758" s="3" t="s">
        <v>14</v>
      </c>
      <c r="D4758" s="6">
        <f t="shared" si="675"/>
        <v>2025</v>
      </c>
      <c r="E4758" s="6">
        <f t="shared" si="676"/>
        <v>7</v>
      </c>
      <c r="F4758" s="6">
        <f t="shared" si="677"/>
        <v>18</v>
      </c>
      <c r="G4758" s="6">
        <f t="shared" si="678"/>
        <v>5</v>
      </c>
      <c r="H4758" s="6">
        <f t="shared" si="679"/>
        <v>29</v>
      </c>
      <c r="I4758" s="6">
        <f t="shared" si="680"/>
        <v>4</v>
      </c>
      <c r="J4758" s="6">
        <f t="shared" si="681"/>
        <v>2</v>
      </c>
      <c r="K4758" s="9">
        <f t="shared" si="673"/>
        <v>45856</v>
      </c>
      <c r="L4758" s="8">
        <f>+VLOOKUP(K4758,'20251231_param'!$A$2:$C$244,2)</f>
        <v>227.625</v>
      </c>
      <c r="M4758" s="8">
        <f>+VLOOKUP($K4758,'20251231_param'!$A$2:$C$244,3)</f>
        <v>424.6967012392235</v>
      </c>
      <c r="N4758" s="8">
        <f t="shared" si="674"/>
        <v>-0.53126148458805611</v>
      </c>
    </row>
    <row r="4759" spans="1:14" x14ac:dyDescent="0.2">
      <c r="A4759" s="5">
        <v>45856.208333333336</v>
      </c>
      <c r="B4759" s="3">
        <v>11</v>
      </c>
      <c r="C4759" s="3" t="s">
        <v>14</v>
      </c>
      <c r="D4759" s="6">
        <f t="shared" si="675"/>
        <v>2025</v>
      </c>
      <c r="E4759" s="6">
        <f t="shared" si="676"/>
        <v>7</v>
      </c>
      <c r="F4759" s="6">
        <f t="shared" si="677"/>
        <v>18</v>
      </c>
      <c r="G4759" s="6">
        <f t="shared" si="678"/>
        <v>5</v>
      </c>
      <c r="H4759" s="6">
        <f t="shared" si="679"/>
        <v>29</v>
      </c>
      <c r="I4759" s="6">
        <f t="shared" si="680"/>
        <v>5</v>
      </c>
      <c r="J4759" s="6">
        <f t="shared" si="681"/>
        <v>11</v>
      </c>
      <c r="K4759" s="9">
        <f t="shared" si="673"/>
        <v>45856</v>
      </c>
      <c r="L4759" s="8">
        <f>+VLOOKUP(K4759,'20251231_param'!$A$2:$C$244,2)</f>
        <v>227.625</v>
      </c>
      <c r="M4759" s="8">
        <f>+VLOOKUP($K4759,'20251231_param'!$A$2:$C$244,3)</f>
        <v>424.6967012392235</v>
      </c>
      <c r="N4759" s="8">
        <f t="shared" si="674"/>
        <v>-0.51006989074299236</v>
      </c>
    </row>
    <row r="4760" spans="1:14" x14ac:dyDescent="0.2">
      <c r="A4760" s="5">
        <v>45856.25</v>
      </c>
      <c r="B4760" s="3">
        <v>6</v>
      </c>
      <c r="C4760" s="3" t="s">
        <v>14</v>
      </c>
      <c r="D4760" s="6">
        <f t="shared" si="675"/>
        <v>2025</v>
      </c>
      <c r="E4760" s="6">
        <f t="shared" si="676"/>
        <v>7</v>
      </c>
      <c r="F4760" s="6">
        <f t="shared" si="677"/>
        <v>18</v>
      </c>
      <c r="G4760" s="6">
        <f t="shared" si="678"/>
        <v>5</v>
      </c>
      <c r="H4760" s="6">
        <f t="shared" si="679"/>
        <v>29</v>
      </c>
      <c r="I4760" s="6">
        <f t="shared" si="680"/>
        <v>6</v>
      </c>
      <c r="J4760" s="6">
        <f t="shared" si="681"/>
        <v>6</v>
      </c>
      <c r="K4760" s="9">
        <f t="shared" si="673"/>
        <v>45856</v>
      </c>
      <c r="L4760" s="8">
        <f>+VLOOKUP(K4760,'20251231_param'!$A$2:$C$244,2)</f>
        <v>227.625</v>
      </c>
      <c r="M4760" s="8">
        <f>+VLOOKUP($K4760,'20251231_param'!$A$2:$C$244,3)</f>
        <v>424.6967012392235</v>
      </c>
      <c r="N4760" s="8">
        <f t="shared" si="674"/>
        <v>-0.52184299843469439</v>
      </c>
    </row>
    <row r="4761" spans="1:14" x14ac:dyDescent="0.2">
      <c r="A4761" s="5">
        <v>45856.291666666664</v>
      </c>
      <c r="B4761" s="3">
        <v>28</v>
      </c>
      <c r="C4761" s="3" t="s">
        <v>14</v>
      </c>
      <c r="D4761" s="6">
        <f t="shared" si="675"/>
        <v>2025</v>
      </c>
      <c r="E4761" s="6">
        <f t="shared" si="676"/>
        <v>7</v>
      </c>
      <c r="F4761" s="6">
        <f t="shared" si="677"/>
        <v>18</v>
      </c>
      <c r="G4761" s="6">
        <f t="shared" si="678"/>
        <v>5</v>
      </c>
      <c r="H4761" s="6">
        <f t="shared" si="679"/>
        <v>29</v>
      </c>
      <c r="I4761" s="6">
        <f t="shared" si="680"/>
        <v>7</v>
      </c>
      <c r="J4761" s="6">
        <f t="shared" si="681"/>
        <v>28</v>
      </c>
      <c r="K4761" s="9">
        <f t="shared" si="673"/>
        <v>45856</v>
      </c>
      <c r="L4761" s="8">
        <f>+VLOOKUP(K4761,'20251231_param'!$A$2:$C$244,2)</f>
        <v>227.625</v>
      </c>
      <c r="M4761" s="8">
        <f>+VLOOKUP($K4761,'20251231_param'!$A$2:$C$244,3)</f>
        <v>424.6967012392235</v>
      </c>
      <c r="N4761" s="8">
        <f t="shared" si="674"/>
        <v>-0.47004132459120529</v>
      </c>
    </row>
    <row r="4762" spans="1:14" x14ac:dyDescent="0.2">
      <c r="A4762" s="5">
        <v>45856.333333333336</v>
      </c>
      <c r="B4762" s="3">
        <v>15</v>
      </c>
      <c r="C4762" s="3" t="s">
        <v>14</v>
      </c>
      <c r="D4762" s="6">
        <f t="shared" si="675"/>
        <v>2025</v>
      </c>
      <c r="E4762" s="6">
        <f t="shared" si="676"/>
        <v>7</v>
      </c>
      <c r="F4762" s="6">
        <f t="shared" si="677"/>
        <v>18</v>
      </c>
      <c r="G4762" s="6">
        <f t="shared" si="678"/>
        <v>5</v>
      </c>
      <c r="H4762" s="6">
        <f t="shared" si="679"/>
        <v>29</v>
      </c>
      <c r="I4762" s="6">
        <f t="shared" si="680"/>
        <v>8</v>
      </c>
      <c r="J4762" s="6">
        <f t="shared" si="681"/>
        <v>15</v>
      </c>
      <c r="K4762" s="9">
        <f t="shared" si="673"/>
        <v>45856</v>
      </c>
      <c r="L4762" s="8">
        <f>+VLOOKUP(K4762,'20251231_param'!$A$2:$C$244,2)</f>
        <v>227.625</v>
      </c>
      <c r="M4762" s="8">
        <f>+VLOOKUP($K4762,'20251231_param'!$A$2:$C$244,3)</f>
        <v>424.6967012392235</v>
      </c>
      <c r="N4762" s="8">
        <f t="shared" si="674"/>
        <v>-0.50065140458963076</v>
      </c>
    </row>
    <row r="4763" spans="1:14" x14ac:dyDescent="0.2">
      <c r="A4763" s="5">
        <v>45856.375</v>
      </c>
      <c r="B4763" s="3">
        <v>29</v>
      </c>
      <c r="C4763" s="3" t="s">
        <v>14</v>
      </c>
      <c r="D4763" s="6">
        <f t="shared" si="675"/>
        <v>2025</v>
      </c>
      <c r="E4763" s="6">
        <f t="shared" si="676"/>
        <v>7</v>
      </c>
      <c r="F4763" s="6">
        <f t="shared" si="677"/>
        <v>18</v>
      </c>
      <c r="G4763" s="6">
        <f t="shared" si="678"/>
        <v>5</v>
      </c>
      <c r="H4763" s="6">
        <f t="shared" si="679"/>
        <v>29</v>
      </c>
      <c r="I4763" s="6">
        <f t="shared" si="680"/>
        <v>9</v>
      </c>
      <c r="J4763" s="6">
        <f t="shared" si="681"/>
        <v>29</v>
      </c>
      <c r="K4763" s="9">
        <f t="shared" si="673"/>
        <v>45856</v>
      </c>
      <c r="L4763" s="8">
        <f>+VLOOKUP(K4763,'20251231_param'!$A$2:$C$244,2)</f>
        <v>227.625</v>
      </c>
      <c r="M4763" s="8">
        <f>+VLOOKUP($K4763,'20251231_param'!$A$2:$C$244,3)</f>
        <v>424.6967012392235</v>
      </c>
      <c r="N4763" s="8">
        <f t="shared" si="674"/>
        <v>-0.46768670305286492</v>
      </c>
    </row>
    <row r="4764" spans="1:14" x14ac:dyDescent="0.2">
      <c r="A4764" s="5">
        <v>45856.416666666664</v>
      </c>
      <c r="B4764" s="3">
        <v>32</v>
      </c>
      <c r="C4764" s="3" t="s">
        <v>14</v>
      </c>
      <c r="D4764" s="6">
        <f t="shared" si="675"/>
        <v>2025</v>
      </c>
      <c r="E4764" s="6">
        <f t="shared" si="676"/>
        <v>7</v>
      </c>
      <c r="F4764" s="6">
        <f t="shared" si="677"/>
        <v>18</v>
      </c>
      <c r="G4764" s="6">
        <f t="shared" si="678"/>
        <v>5</v>
      </c>
      <c r="H4764" s="6">
        <f t="shared" si="679"/>
        <v>29</v>
      </c>
      <c r="I4764" s="6">
        <f t="shared" si="680"/>
        <v>10</v>
      </c>
      <c r="J4764" s="6">
        <f t="shared" si="681"/>
        <v>32</v>
      </c>
      <c r="K4764" s="9">
        <f t="shared" si="673"/>
        <v>45856</v>
      </c>
      <c r="L4764" s="8">
        <f>+VLOOKUP(K4764,'20251231_param'!$A$2:$C$244,2)</f>
        <v>227.625</v>
      </c>
      <c r="M4764" s="8">
        <f>+VLOOKUP($K4764,'20251231_param'!$A$2:$C$244,3)</f>
        <v>424.6967012392235</v>
      </c>
      <c r="N4764" s="8">
        <f t="shared" si="674"/>
        <v>-0.46062283843784363</v>
      </c>
    </row>
    <row r="4765" spans="1:14" x14ac:dyDescent="0.2">
      <c r="A4765" s="5">
        <v>45856.458333333336</v>
      </c>
      <c r="B4765" s="3">
        <v>45</v>
      </c>
      <c r="C4765" s="3" t="s">
        <v>14</v>
      </c>
      <c r="D4765" s="6">
        <f t="shared" si="675"/>
        <v>2025</v>
      </c>
      <c r="E4765" s="6">
        <f t="shared" si="676"/>
        <v>7</v>
      </c>
      <c r="F4765" s="6">
        <f t="shared" si="677"/>
        <v>18</v>
      </c>
      <c r="G4765" s="6">
        <f t="shared" si="678"/>
        <v>5</v>
      </c>
      <c r="H4765" s="6">
        <f t="shared" si="679"/>
        <v>29</v>
      </c>
      <c r="I4765" s="6">
        <f t="shared" si="680"/>
        <v>11</v>
      </c>
      <c r="J4765" s="6">
        <f t="shared" si="681"/>
        <v>45</v>
      </c>
      <c r="K4765" s="9">
        <f t="shared" si="673"/>
        <v>45856</v>
      </c>
      <c r="L4765" s="8">
        <f>+VLOOKUP(K4765,'20251231_param'!$A$2:$C$244,2)</f>
        <v>227.625</v>
      </c>
      <c r="M4765" s="8">
        <f>+VLOOKUP($K4765,'20251231_param'!$A$2:$C$244,3)</f>
        <v>424.6967012392235</v>
      </c>
      <c r="N4765" s="8">
        <f t="shared" si="674"/>
        <v>-0.43001275843941827</v>
      </c>
    </row>
    <row r="4766" spans="1:14" x14ac:dyDescent="0.2">
      <c r="A4766" s="5">
        <v>45856.5</v>
      </c>
      <c r="B4766" s="3">
        <v>93</v>
      </c>
      <c r="C4766" s="3" t="s">
        <v>14</v>
      </c>
      <c r="D4766" s="6">
        <f t="shared" si="675"/>
        <v>2025</v>
      </c>
      <c r="E4766" s="6">
        <f t="shared" si="676"/>
        <v>7</v>
      </c>
      <c r="F4766" s="6">
        <f t="shared" si="677"/>
        <v>18</v>
      </c>
      <c r="G4766" s="6">
        <f t="shared" si="678"/>
        <v>5</v>
      </c>
      <c r="H4766" s="6">
        <f t="shared" si="679"/>
        <v>29</v>
      </c>
      <c r="I4766" s="6">
        <f t="shared" si="680"/>
        <v>12</v>
      </c>
      <c r="J4766" s="6">
        <f t="shared" si="681"/>
        <v>93</v>
      </c>
      <c r="K4766" s="9">
        <f t="shared" si="673"/>
        <v>45856</v>
      </c>
      <c r="L4766" s="8">
        <f>+VLOOKUP(K4766,'20251231_param'!$A$2:$C$244,2)</f>
        <v>227.625</v>
      </c>
      <c r="M4766" s="8">
        <f>+VLOOKUP($K4766,'20251231_param'!$A$2:$C$244,3)</f>
        <v>424.6967012392235</v>
      </c>
      <c r="N4766" s="8">
        <f t="shared" si="674"/>
        <v>-0.31699092459907835</v>
      </c>
    </row>
    <row r="4767" spans="1:14" x14ac:dyDescent="0.2">
      <c r="A4767" s="5">
        <v>45856.541666666664</v>
      </c>
      <c r="B4767" s="3">
        <v>72</v>
      </c>
      <c r="C4767" s="3" t="s">
        <v>14</v>
      </c>
      <c r="D4767" s="6">
        <f t="shared" si="675"/>
        <v>2025</v>
      </c>
      <c r="E4767" s="6">
        <f t="shared" si="676"/>
        <v>7</v>
      </c>
      <c r="F4767" s="6">
        <f t="shared" si="677"/>
        <v>18</v>
      </c>
      <c r="G4767" s="6">
        <f t="shared" si="678"/>
        <v>5</v>
      </c>
      <c r="H4767" s="6">
        <f t="shared" si="679"/>
        <v>29</v>
      </c>
      <c r="I4767" s="6">
        <f t="shared" si="680"/>
        <v>13</v>
      </c>
      <c r="J4767" s="6">
        <f t="shared" si="681"/>
        <v>72</v>
      </c>
      <c r="K4767" s="9">
        <f t="shared" si="673"/>
        <v>45856</v>
      </c>
      <c r="L4767" s="8">
        <f>+VLOOKUP(K4767,'20251231_param'!$A$2:$C$244,2)</f>
        <v>227.625</v>
      </c>
      <c r="M4767" s="8">
        <f>+VLOOKUP($K4767,'20251231_param'!$A$2:$C$244,3)</f>
        <v>424.6967012392235</v>
      </c>
      <c r="N4767" s="8">
        <f t="shared" si="674"/>
        <v>-0.36643797690422708</v>
      </c>
    </row>
    <row r="4768" spans="1:14" x14ac:dyDescent="0.2">
      <c r="A4768" s="5">
        <v>45856.583333333336</v>
      </c>
      <c r="B4768" s="3">
        <v>81</v>
      </c>
      <c r="C4768" s="3" t="s">
        <v>14</v>
      </c>
      <c r="D4768" s="6">
        <f t="shared" si="675"/>
        <v>2025</v>
      </c>
      <c r="E4768" s="6">
        <f t="shared" si="676"/>
        <v>7</v>
      </c>
      <c r="F4768" s="6">
        <f t="shared" si="677"/>
        <v>18</v>
      </c>
      <c r="G4768" s="6">
        <f t="shared" si="678"/>
        <v>5</v>
      </c>
      <c r="H4768" s="6">
        <f t="shared" si="679"/>
        <v>29</v>
      </c>
      <c r="I4768" s="6">
        <f t="shared" si="680"/>
        <v>14</v>
      </c>
      <c r="J4768" s="6">
        <f t="shared" si="681"/>
        <v>81</v>
      </c>
      <c r="K4768" s="9">
        <f t="shared" si="673"/>
        <v>45856</v>
      </c>
      <c r="L4768" s="8">
        <f>+VLOOKUP(K4768,'20251231_param'!$A$2:$C$244,2)</f>
        <v>227.625</v>
      </c>
      <c r="M4768" s="8">
        <f>+VLOOKUP($K4768,'20251231_param'!$A$2:$C$244,3)</f>
        <v>424.6967012392235</v>
      </c>
      <c r="N4768" s="8">
        <f t="shared" si="674"/>
        <v>-0.34524638305916333</v>
      </c>
    </row>
    <row r="4769" spans="1:14" x14ac:dyDescent="0.2">
      <c r="A4769" s="5">
        <v>45856.625</v>
      </c>
      <c r="B4769" s="3">
        <v>70</v>
      </c>
      <c r="C4769" s="3" t="s">
        <v>14</v>
      </c>
      <c r="D4769" s="6">
        <f t="shared" si="675"/>
        <v>2025</v>
      </c>
      <c r="E4769" s="6">
        <f t="shared" si="676"/>
        <v>7</v>
      </c>
      <c r="F4769" s="6">
        <f t="shared" si="677"/>
        <v>18</v>
      </c>
      <c r="G4769" s="6">
        <f t="shared" si="678"/>
        <v>5</v>
      </c>
      <c r="H4769" s="6">
        <f t="shared" si="679"/>
        <v>29</v>
      </c>
      <c r="I4769" s="6">
        <f t="shared" si="680"/>
        <v>15</v>
      </c>
      <c r="J4769" s="6">
        <f t="shared" si="681"/>
        <v>70</v>
      </c>
      <c r="K4769" s="9">
        <f t="shared" si="673"/>
        <v>45856</v>
      </c>
      <c r="L4769" s="8">
        <f>+VLOOKUP(K4769,'20251231_param'!$A$2:$C$244,2)</f>
        <v>227.625</v>
      </c>
      <c r="M4769" s="8">
        <f>+VLOOKUP($K4769,'20251231_param'!$A$2:$C$244,3)</f>
        <v>424.6967012392235</v>
      </c>
      <c r="N4769" s="8">
        <f t="shared" si="674"/>
        <v>-0.37114721998090788</v>
      </c>
    </row>
    <row r="4770" spans="1:14" x14ac:dyDescent="0.2">
      <c r="A4770" s="5">
        <v>45856.666666666664</v>
      </c>
      <c r="B4770" s="3">
        <v>112</v>
      </c>
      <c r="C4770" s="3" t="s">
        <v>14</v>
      </c>
      <c r="D4770" s="6">
        <f t="shared" si="675"/>
        <v>2025</v>
      </c>
      <c r="E4770" s="6">
        <f t="shared" si="676"/>
        <v>7</v>
      </c>
      <c r="F4770" s="6">
        <f t="shared" si="677"/>
        <v>18</v>
      </c>
      <c r="G4770" s="6">
        <f t="shared" si="678"/>
        <v>5</v>
      </c>
      <c r="H4770" s="6">
        <f t="shared" si="679"/>
        <v>29</v>
      </c>
      <c r="I4770" s="6">
        <f t="shared" si="680"/>
        <v>16</v>
      </c>
      <c r="J4770" s="6">
        <f t="shared" si="681"/>
        <v>112</v>
      </c>
      <c r="K4770" s="9">
        <f t="shared" si="673"/>
        <v>45856</v>
      </c>
      <c r="L4770" s="8">
        <f>+VLOOKUP(K4770,'20251231_param'!$A$2:$C$244,2)</f>
        <v>227.625</v>
      </c>
      <c r="M4770" s="8">
        <f>+VLOOKUP($K4770,'20251231_param'!$A$2:$C$244,3)</f>
        <v>424.6967012392235</v>
      </c>
      <c r="N4770" s="8">
        <f t="shared" si="674"/>
        <v>-0.27225311537061048</v>
      </c>
    </row>
    <row r="4771" spans="1:14" x14ac:dyDescent="0.2">
      <c r="A4771" s="5">
        <v>45856.708333333336</v>
      </c>
      <c r="B4771" s="3">
        <v>164</v>
      </c>
      <c r="C4771" s="3" t="s">
        <v>14</v>
      </c>
      <c r="D4771" s="6">
        <f t="shared" si="675"/>
        <v>2025</v>
      </c>
      <c r="E4771" s="6">
        <f t="shared" si="676"/>
        <v>7</v>
      </c>
      <c r="F4771" s="6">
        <f t="shared" si="677"/>
        <v>18</v>
      </c>
      <c r="G4771" s="6">
        <f t="shared" si="678"/>
        <v>5</v>
      </c>
      <c r="H4771" s="6">
        <f t="shared" si="679"/>
        <v>29</v>
      </c>
      <c r="I4771" s="6">
        <f t="shared" si="680"/>
        <v>17</v>
      </c>
      <c r="J4771" s="6">
        <f t="shared" si="681"/>
        <v>164</v>
      </c>
      <c r="K4771" s="9">
        <f t="shared" si="673"/>
        <v>45856</v>
      </c>
      <c r="L4771" s="8">
        <f>+VLOOKUP(K4771,'20251231_param'!$A$2:$C$244,2)</f>
        <v>227.625</v>
      </c>
      <c r="M4771" s="8">
        <f>+VLOOKUP($K4771,'20251231_param'!$A$2:$C$244,3)</f>
        <v>424.6967012392235</v>
      </c>
      <c r="N4771" s="8">
        <f t="shared" si="674"/>
        <v>-0.14981279537690889</v>
      </c>
    </row>
    <row r="4772" spans="1:14" x14ac:dyDescent="0.2">
      <c r="A4772" s="5">
        <v>45856.75</v>
      </c>
      <c r="B4772" s="3">
        <v>536</v>
      </c>
      <c r="C4772" s="3" t="s">
        <v>14</v>
      </c>
      <c r="D4772" s="6">
        <f t="shared" si="675"/>
        <v>2025</v>
      </c>
      <c r="E4772" s="6">
        <f t="shared" si="676"/>
        <v>7</v>
      </c>
      <c r="F4772" s="6">
        <f t="shared" si="677"/>
        <v>18</v>
      </c>
      <c r="G4772" s="6">
        <f t="shared" si="678"/>
        <v>5</v>
      </c>
      <c r="H4772" s="6">
        <f t="shared" si="679"/>
        <v>29</v>
      </c>
      <c r="I4772" s="6">
        <f t="shared" si="680"/>
        <v>18</v>
      </c>
      <c r="J4772" s="6">
        <f t="shared" si="681"/>
        <v>536</v>
      </c>
      <c r="K4772" s="9">
        <f t="shared" si="673"/>
        <v>45856</v>
      </c>
      <c r="L4772" s="8">
        <f>+VLOOKUP(K4772,'20251231_param'!$A$2:$C$244,2)</f>
        <v>227.625</v>
      </c>
      <c r="M4772" s="8">
        <f>+VLOOKUP($K4772,'20251231_param'!$A$2:$C$244,3)</f>
        <v>424.6967012392235</v>
      </c>
      <c r="N4772" s="8">
        <f t="shared" si="674"/>
        <v>0.72610641688572541</v>
      </c>
    </row>
    <row r="4773" spans="1:14" x14ac:dyDescent="0.2">
      <c r="A4773" s="5">
        <v>45856.791666666664</v>
      </c>
      <c r="B4773" s="3">
        <v>1292</v>
      </c>
      <c r="C4773" s="3" t="s">
        <v>14</v>
      </c>
      <c r="D4773" s="6">
        <f t="shared" si="675"/>
        <v>2025</v>
      </c>
      <c r="E4773" s="6">
        <f t="shared" si="676"/>
        <v>7</v>
      </c>
      <c r="F4773" s="6">
        <f t="shared" si="677"/>
        <v>18</v>
      </c>
      <c r="G4773" s="6">
        <f t="shared" si="678"/>
        <v>5</v>
      </c>
      <c r="H4773" s="6">
        <f t="shared" si="679"/>
        <v>29</v>
      </c>
      <c r="I4773" s="6">
        <f t="shared" si="680"/>
        <v>19</v>
      </c>
      <c r="J4773" s="6">
        <f t="shared" si="681"/>
        <v>1292</v>
      </c>
      <c r="K4773" s="9">
        <f t="shared" si="673"/>
        <v>45856</v>
      </c>
      <c r="L4773" s="8">
        <f>+VLOOKUP(K4773,'20251231_param'!$A$2:$C$244,2)</f>
        <v>227.625</v>
      </c>
      <c r="M4773" s="8">
        <f>+VLOOKUP($K4773,'20251231_param'!$A$2:$C$244,3)</f>
        <v>424.6967012392235</v>
      </c>
      <c r="N4773" s="8">
        <f t="shared" si="674"/>
        <v>2.5062002998710788</v>
      </c>
    </row>
    <row r="4774" spans="1:14" x14ac:dyDescent="0.2">
      <c r="A4774" s="5">
        <v>45856.833333333336</v>
      </c>
      <c r="B4774" s="3">
        <v>1546</v>
      </c>
      <c r="C4774" s="3" t="s">
        <v>14</v>
      </c>
      <c r="D4774" s="6">
        <f t="shared" si="675"/>
        <v>2025</v>
      </c>
      <c r="E4774" s="6">
        <f t="shared" si="676"/>
        <v>7</v>
      </c>
      <c r="F4774" s="6">
        <f t="shared" si="677"/>
        <v>18</v>
      </c>
      <c r="G4774" s="6">
        <f t="shared" si="678"/>
        <v>5</v>
      </c>
      <c r="H4774" s="6">
        <f t="shared" si="679"/>
        <v>29</v>
      </c>
      <c r="I4774" s="6">
        <f t="shared" si="680"/>
        <v>20</v>
      </c>
      <c r="J4774" s="6">
        <f t="shared" si="681"/>
        <v>1546</v>
      </c>
      <c r="K4774" s="9">
        <f t="shared" si="673"/>
        <v>45856</v>
      </c>
      <c r="L4774" s="8">
        <f>+VLOOKUP(K4774,'20251231_param'!$A$2:$C$244,2)</f>
        <v>227.625</v>
      </c>
      <c r="M4774" s="8">
        <f>+VLOOKUP($K4774,'20251231_param'!$A$2:$C$244,3)</f>
        <v>424.6967012392235</v>
      </c>
      <c r="N4774" s="8">
        <f t="shared" si="674"/>
        <v>3.1042741706095445</v>
      </c>
    </row>
    <row r="4775" spans="1:14" x14ac:dyDescent="0.2">
      <c r="A4775" s="5">
        <v>45856.875</v>
      </c>
      <c r="B4775" s="3">
        <v>929</v>
      </c>
      <c r="C4775" s="3" t="s">
        <v>14</v>
      </c>
      <c r="D4775" s="6">
        <f t="shared" si="675"/>
        <v>2025</v>
      </c>
      <c r="E4775" s="6">
        <f t="shared" si="676"/>
        <v>7</v>
      </c>
      <c r="F4775" s="6">
        <f t="shared" si="677"/>
        <v>18</v>
      </c>
      <c r="G4775" s="6">
        <f t="shared" si="678"/>
        <v>5</v>
      </c>
      <c r="H4775" s="6">
        <f t="shared" si="679"/>
        <v>29</v>
      </c>
      <c r="I4775" s="6">
        <f t="shared" si="680"/>
        <v>21</v>
      </c>
      <c r="J4775" s="6">
        <f t="shared" si="681"/>
        <v>929</v>
      </c>
      <c r="K4775" s="9">
        <f t="shared" si="673"/>
        <v>45856</v>
      </c>
      <c r="L4775" s="8">
        <f>+VLOOKUP(K4775,'20251231_param'!$A$2:$C$244,2)</f>
        <v>227.625</v>
      </c>
      <c r="M4775" s="8">
        <f>+VLOOKUP($K4775,'20251231_param'!$A$2:$C$244,3)</f>
        <v>424.6967012392235</v>
      </c>
      <c r="N4775" s="8">
        <f t="shared" si="674"/>
        <v>1.6514726814535086</v>
      </c>
    </row>
    <row r="4776" spans="1:14" x14ac:dyDescent="0.2">
      <c r="A4776" s="5">
        <v>45856.916666666664</v>
      </c>
      <c r="B4776" s="3">
        <v>53</v>
      </c>
      <c r="C4776" s="3" t="s">
        <v>14</v>
      </c>
      <c r="D4776" s="6">
        <f t="shared" si="675"/>
        <v>2025</v>
      </c>
      <c r="E4776" s="6">
        <f t="shared" si="676"/>
        <v>7</v>
      </c>
      <c r="F4776" s="6">
        <f t="shared" si="677"/>
        <v>18</v>
      </c>
      <c r="G4776" s="6">
        <f t="shared" si="678"/>
        <v>5</v>
      </c>
      <c r="H4776" s="6">
        <f t="shared" si="679"/>
        <v>29</v>
      </c>
      <c r="I4776" s="6">
        <f t="shared" si="680"/>
        <v>22</v>
      </c>
      <c r="J4776" s="6">
        <f t="shared" si="681"/>
        <v>53</v>
      </c>
      <c r="K4776" s="9">
        <f t="shared" si="673"/>
        <v>45856</v>
      </c>
      <c r="L4776" s="8">
        <f>+VLOOKUP(K4776,'20251231_param'!$A$2:$C$244,2)</f>
        <v>227.625</v>
      </c>
      <c r="M4776" s="8">
        <f>+VLOOKUP($K4776,'20251231_param'!$A$2:$C$244,3)</f>
        <v>424.6967012392235</v>
      </c>
      <c r="N4776" s="8">
        <f t="shared" si="674"/>
        <v>-0.41117578613269495</v>
      </c>
    </row>
    <row r="4777" spans="1:14" x14ac:dyDescent="0.2">
      <c r="A4777" s="5">
        <v>45856.958333333336</v>
      </c>
      <c r="B4777" s="3">
        <v>331</v>
      </c>
      <c r="C4777" s="3" t="s">
        <v>14</v>
      </c>
      <c r="D4777" s="6">
        <f t="shared" si="675"/>
        <v>2025</v>
      </c>
      <c r="E4777" s="6">
        <f t="shared" si="676"/>
        <v>7</v>
      </c>
      <c r="F4777" s="6">
        <f t="shared" si="677"/>
        <v>18</v>
      </c>
      <c r="G4777" s="6">
        <f t="shared" si="678"/>
        <v>5</v>
      </c>
      <c r="H4777" s="6">
        <f t="shared" si="679"/>
        <v>29</v>
      </c>
      <c r="I4777" s="6">
        <f t="shared" si="680"/>
        <v>23</v>
      </c>
      <c r="J4777" s="6">
        <f t="shared" si="681"/>
        <v>331</v>
      </c>
      <c r="K4777" s="9">
        <f t="shared" si="673"/>
        <v>45856</v>
      </c>
      <c r="L4777" s="8">
        <f>+VLOOKUP(K4777,'20251231_param'!$A$2:$C$244,2)</f>
        <v>227.625</v>
      </c>
      <c r="M4777" s="8">
        <f>+VLOOKUP($K4777,'20251231_param'!$A$2:$C$244,3)</f>
        <v>424.6967012392235</v>
      </c>
      <c r="N4777" s="8">
        <f t="shared" si="674"/>
        <v>0.24340900152594039</v>
      </c>
    </row>
    <row r="4778" spans="1:14" x14ac:dyDescent="0.2">
      <c r="A4778" s="5">
        <v>45857</v>
      </c>
      <c r="B4778" s="3">
        <v>0</v>
      </c>
      <c r="C4778" s="3" t="s">
        <v>14</v>
      </c>
      <c r="D4778" s="6">
        <f t="shared" si="675"/>
        <v>2025</v>
      </c>
      <c r="E4778" s="6">
        <f t="shared" si="676"/>
        <v>7</v>
      </c>
      <c r="F4778" s="6">
        <f t="shared" si="677"/>
        <v>19</v>
      </c>
      <c r="G4778" s="6">
        <f t="shared" si="678"/>
        <v>6</v>
      </c>
      <c r="H4778" s="6">
        <f t="shared" si="679"/>
        <v>29</v>
      </c>
      <c r="I4778" s="6">
        <f t="shared" si="680"/>
        <v>0</v>
      </c>
      <c r="J4778" s="6">
        <f t="shared" si="681"/>
        <v>0</v>
      </c>
      <c r="K4778" s="9">
        <f t="shared" si="673"/>
        <v>45857</v>
      </c>
      <c r="L4778" s="8">
        <f>+VLOOKUP(K4778,'20251231_param'!$A$2:$C$244,2)</f>
        <v>247.70833333333334</v>
      </c>
      <c r="M4778" s="8">
        <f>+VLOOKUP($K4778,'20251231_param'!$A$2:$C$244,3)</f>
        <v>459.46892587048768</v>
      </c>
      <c r="N4778" s="8">
        <f t="shared" si="674"/>
        <v>-0.53911879429939047</v>
      </c>
    </row>
    <row r="4779" spans="1:14" x14ac:dyDescent="0.2">
      <c r="A4779" s="5">
        <v>45857.041666666664</v>
      </c>
      <c r="B4779" s="3">
        <v>3</v>
      </c>
      <c r="C4779" s="3" t="s">
        <v>14</v>
      </c>
      <c r="D4779" s="6">
        <f t="shared" si="675"/>
        <v>2025</v>
      </c>
      <c r="E4779" s="6">
        <f t="shared" si="676"/>
        <v>7</v>
      </c>
      <c r="F4779" s="6">
        <f t="shared" si="677"/>
        <v>19</v>
      </c>
      <c r="G4779" s="6">
        <f t="shared" si="678"/>
        <v>6</v>
      </c>
      <c r="H4779" s="6">
        <f t="shared" si="679"/>
        <v>29</v>
      </c>
      <c r="I4779" s="6">
        <f t="shared" si="680"/>
        <v>1</v>
      </c>
      <c r="J4779" s="6">
        <f t="shared" si="681"/>
        <v>3</v>
      </c>
      <c r="K4779" s="9">
        <f t="shared" si="673"/>
        <v>45857</v>
      </c>
      <c r="L4779" s="8">
        <f>+VLOOKUP(K4779,'20251231_param'!$A$2:$C$244,2)</f>
        <v>247.70833333333334</v>
      </c>
      <c r="M4779" s="8">
        <f>+VLOOKUP($K4779,'20251231_param'!$A$2:$C$244,3)</f>
        <v>459.46892587048768</v>
      </c>
      <c r="N4779" s="8">
        <f t="shared" si="674"/>
        <v>-0.53258951705976798</v>
      </c>
    </row>
    <row r="4780" spans="1:14" x14ac:dyDescent="0.2">
      <c r="A4780" s="5">
        <v>45857.083333333336</v>
      </c>
      <c r="B4780" s="3">
        <v>3</v>
      </c>
      <c r="C4780" s="3" t="s">
        <v>14</v>
      </c>
      <c r="D4780" s="6">
        <f t="shared" si="675"/>
        <v>2025</v>
      </c>
      <c r="E4780" s="6">
        <f t="shared" si="676"/>
        <v>7</v>
      </c>
      <c r="F4780" s="6">
        <f t="shared" si="677"/>
        <v>19</v>
      </c>
      <c r="G4780" s="6">
        <f t="shared" si="678"/>
        <v>6</v>
      </c>
      <c r="H4780" s="6">
        <f t="shared" si="679"/>
        <v>29</v>
      </c>
      <c r="I4780" s="6">
        <f t="shared" si="680"/>
        <v>2</v>
      </c>
      <c r="J4780" s="6">
        <f t="shared" si="681"/>
        <v>3</v>
      </c>
      <c r="K4780" s="9">
        <f t="shared" si="673"/>
        <v>45857</v>
      </c>
      <c r="L4780" s="8">
        <f>+VLOOKUP(K4780,'20251231_param'!$A$2:$C$244,2)</f>
        <v>247.70833333333334</v>
      </c>
      <c r="M4780" s="8">
        <f>+VLOOKUP($K4780,'20251231_param'!$A$2:$C$244,3)</f>
        <v>459.46892587048768</v>
      </c>
      <c r="N4780" s="8">
        <f t="shared" si="674"/>
        <v>-0.53258951705976798</v>
      </c>
    </row>
    <row r="4781" spans="1:14" x14ac:dyDescent="0.2">
      <c r="A4781" s="5">
        <v>45857.125</v>
      </c>
      <c r="B4781" s="3">
        <v>5</v>
      </c>
      <c r="C4781" s="3" t="s">
        <v>14</v>
      </c>
      <c r="D4781" s="6">
        <f t="shared" si="675"/>
        <v>2025</v>
      </c>
      <c r="E4781" s="6">
        <f t="shared" si="676"/>
        <v>7</v>
      </c>
      <c r="F4781" s="6">
        <f t="shared" si="677"/>
        <v>19</v>
      </c>
      <c r="G4781" s="6">
        <f t="shared" si="678"/>
        <v>6</v>
      </c>
      <c r="H4781" s="6">
        <f t="shared" si="679"/>
        <v>29</v>
      </c>
      <c r="I4781" s="6">
        <f t="shared" si="680"/>
        <v>3</v>
      </c>
      <c r="J4781" s="6">
        <f t="shared" si="681"/>
        <v>5</v>
      </c>
      <c r="K4781" s="9">
        <f t="shared" si="673"/>
        <v>45857</v>
      </c>
      <c r="L4781" s="8">
        <f>+VLOOKUP(K4781,'20251231_param'!$A$2:$C$244,2)</f>
        <v>247.70833333333334</v>
      </c>
      <c r="M4781" s="8">
        <f>+VLOOKUP($K4781,'20251231_param'!$A$2:$C$244,3)</f>
        <v>459.46892587048768</v>
      </c>
      <c r="N4781" s="8">
        <f t="shared" si="674"/>
        <v>-0.52823666556668625</v>
      </c>
    </row>
    <row r="4782" spans="1:14" x14ac:dyDescent="0.2">
      <c r="A4782" s="5">
        <v>45857.166666666664</v>
      </c>
      <c r="B4782" s="3">
        <v>12</v>
      </c>
      <c r="C4782" s="3" t="s">
        <v>14</v>
      </c>
      <c r="D4782" s="6">
        <f t="shared" si="675"/>
        <v>2025</v>
      </c>
      <c r="E4782" s="6">
        <f t="shared" si="676"/>
        <v>7</v>
      </c>
      <c r="F4782" s="6">
        <f t="shared" si="677"/>
        <v>19</v>
      </c>
      <c r="G4782" s="6">
        <f t="shared" si="678"/>
        <v>6</v>
      </c>
      <c r="H4782" s="6">
        <f t="shared" si="679"/>
        <v>29</v>
      </c>
      <c r="I4782" s="6">
        <f t="shared" si="680"/>
        <v>4</v>
      </c>
      <c r="J4782" s="6">
        <f t="shared" si="681"/>
        <v>12</v>
      </c>
      <c r="K4782" s="9">
        <f t="shared" si="673"/>
        <v>45857</v>
      </c>
      <c r="L4782" s="8">
        <f>+VLOOKUP(K4782,'20251231_param'!$A$2:$C$244,2)</f>
        <v>247.70833333333334</v>
      </c>
      <c r="M4782" s="8">
        <f>+VLOOKUP($K4782,'20251231_param'!$A$2:$C$244,3)</f>
        <v>459.46892587048768</v>
      </c>
      <c r="N4782" s="8">
        <f t="shared" si="674"/>
        <v>-0.51300168534090029</v>
      </c>
    </row>
    <row r="4783" spans="1:14" x14ac:dyDescent="0.2">
      <c r="A4783" s="5">
        <v>45857.208333333336</v>
      </c>
      <c r="B4783" s="3">
        <v>3</v>
      </c>
      <c r="C4783" s="3" t="s">
        <v>14</v>
      </c>
      <c r="D4783" s="6">
        <f t="shared" si="675"/>
        <v>2025</v>
      </c>
      <c r="E4783" s="6">
        <f t="shared" si="676"/>
        <v>7</v>
      </c>
      <c r="F4783" s="6">
        <f t="shared" si="677"/>
        <v>19</v>
      </c>
      <c r="G4783" s="6">
        <f t="shared" si="678"/>
        <v>6</v>
      </c>
      <c r="H4783" s="6">
        <f t="shared" si="679"/>
        <v>29</v>
      </c>
      <c r="I4783" s="6">
        <f t="shared" si="680"/>
        <v>5</v>
      </c>
      <c r="J4783" s="6">
        <f t="shared" si="681"/>
        <v>3</v>
      </c>
      <c r="K4783" s="9">
        <f t="shared" si="673"/>
        <v>45857</v>
      </c>
      <c r="L4783" s="8">
        <f>+VLOOKUP(K4783,'20251231_param'!$A$2:$C$244,2)</f>
        <v>247.70833333333334</v>
      </c>
      <c r="M4783" s="8">
        <f>+VLOOKUP($K4783,'20251231_param'!$A$2:$C$244,3)</f>
        <v>459.46892587048768</v>
      </c>
      <c r="N4783" s="8">
        <f t="shared" si="674"/>
        <v>-0.53258951705976798</v>
      </c>
    </row>
    <row r="4784" spans="1:14" x14ac:dyDescent="0.2">
      <c r="A4784" s="5">
        <v>45857.25</v>
      </c>
      <c r="B4784" s="3">
        <v>4</v>
      </c>
      <c r="C4784" s="3" t="s">
        <v>14</v>
      </c>
      <c r="D4784" s="6">
        <f t="shared" si="675"/>
        <v>2025</v>
      </c>
      <c r="E4784" s="6">
        <f t="shared" si="676"/>
        <v>7</v>
      </c>
      <c r="F4784" s="6">
        <f t="shared" si="677"/>
        <v>19</v>
      </c>
      <c r="G4784" s="6">
        <f t="shared" si="678"/>
        <v>6</v>
      </c>
      <c r="H4784" s="6">
        <f t="shared" si="679"/>
        <v>29</v>
      </c>
      <c r="I4784" s="6">
        <f t="shared" si="680"/>
        <v>6</v>
      </c>
      <c r="J4784" s="6">
        <f t="shared" si="681"/>
        <v>4</v>
      </c>
      <c r="K4784" s="9">
        <f t="shared" si="673"/>
        <v>45857</v>
      </c>
      <c r="L4784" s="8">
        <f>+VLOOKUP(K4784,'20251231_param'!$A$2:$C$244,2)</f>
        <v>247.70833333333334</v>
      </c>
      <c r="M4784" s="8">
        <f>+VLOOKUP($K4784,'20251231_param'!$A$2:$C$244,3)</f>
        <v>459.46892587048768</v>
      </c>
      <c r="N4784" s="8">
        <f t="shared" si="674"/>
        <v>-0.53041309131322711</v>
      </c>
    </row>
    <row r="4785" spans="1:14" x14ac:dyDescent="0.2">
      <c r="A4785" s="5">
        <v>45857.291666666664</v>
      </c>
      <c r="B4785" s="3">
        <v>4</v>
      </c>
      <c r="C4785" s="3" t="s">
        <v>14</v>
      </c>
      <c r="D4785" s="6">
        <f t="shared" si="675"/>
        <v>2025</v>
      </c>
      <c r="E4785" s="6">
        <f t="shared" si="676"/>
        <v>7</v>
      </c>
      <c r="F4785" s="6">
        <f t="shared" si="677"/>
        <v>19</v>
      </c>
      <c r="G4785" s="6">
        <f t="shared" si="678"/>
        <v>6</v>
      </c>
      <c r="H4785" s="6">
        <f t="shared" si="679"/>
        <v>29</v>
      </c>
      <c r="I4785" s="6">
        <f t="shared" si="680"/>
        <v>7</v>
      </c>
      <c r="J4785" s="6">
        <f t="shared" si="681"/>
        <v>4</v>
      </c>
      <c r="K4785" s="9">
        <f t="shared" si="673"/>
        <v>45857</v>
      </c>
      <c r="L4785" s="8">
        <f>+VLOOKUP(K4785,'20251231_param'!$A$2:$C$244,2)</f>
        <v>247.70833333333334</v>
      </c>
      <c r="M4785" s="8">
        <f>+VLOOKUP($K4785,'20251231_param'!$A$2:$C$244,3)</f>
        <v>459.46892587048768</v>
      </c>
      <c r="N4785" s="8">
        <f t="shared" si="674"/>
        <v>-0.53041309131322711</v>
      </c>
    </row>
    <row r="4786" spans="1:14" x14ac:dyDescent="0.2">
      <c r="A4786" s="5">
        <v>45857.333333333336</v>
      </c>
      <c r="B4786" s="3">
        <v>11</v>
      </c>
      <c r="C4786" s="3" t="s">
        <v>14</v>
      </c>
      <c r="D4786" s="6">
        <f t="shared" si="675"/>
        <v>2025</v>
      </c>
      <c r="E4786" s="6">
        <f t="shared" si="676"/>
        <v>7</v>
      </c>
      <c r="F4786" s="6">
        <f t="shared" si="677"/>
        <v>19</v>
      </c>
      <c r="G4786" s="6">
        <f t="shared" si="678"/>
        <v>6</v>
      </c>
      <c r="H4786" s="6">
        <f t="shared" si="679"/>
        <v>29</v>
      </c>
      <c r="I4786" s="6">
        <f t="shared" si="680"/>
        <v>8</v>
      </c>
      <c r="J4786" s="6">
        <f t="shared" si="681"/>
        <v>11</v>
      </c>
      <c r="K4786" s="9">
        <f t="shared" si="673"/>
        <v>45857</v>
      </c>
      <c r="L4786" s="8">
        <f>+VLOOKUP(K4786,'20251231_param'!$A$2:$C$244,2)</f>
        <v>247.70833333333334</v>
      </c>
      <c r="M4786" s="8">
        <f>+VLOOKUP($K4786,'20251231_param'!$A$2:$C$244,3)</f>
        <v>459.46892587048768</v>
      </c>
      <c r="N4786" s="8">
        <f t="shared" si="674"/>
        <v>-0.51517811108744105</v>
      </c>
    </row>
    <row r="4787" spans="1:14" x14ac:dyDescent="0.2">
      <c r="A4787" s="5">
        <v>45857.375</v>
      </c>
      <c r="B4787" s="3">
        <v>20</v>
      </c>
      <c r="C4787" s="3" t="s">
        <v>14</v>
      </c>
      <c r="D4787" s="6">
        <f t="shared" si="675"/>
        <v>2025</v>
      </c>
      <c r="E4787" s="6">
        <f t="shared" si="676"/>
        <v>7</v>
      </c>
      <c r="F4787" s="6">
        <f t="shared" si="677"/>
        <v>19</v>
      </c>
      <c r="G4787" s="6">
        <f t="shared" si="678"/>
        <v>6</v>
      </c>
      <c r="H4787" s="6">
        <f t="shared" si="679"/>
        <v>29</v>
      </c>
      <c r="I4787" s="6">
        <f t="shared" si="680"/>
        <v>9</v>
      </c>
      <c r="J4787" s="6">
        <f t="shared" si="681"/>
        <v>20</v>
      </c>
      <c r="K4787" s="9">
        <f t="shared" si="673"/>
        <v>45857</v>
      </c>
      <c r="L4787" s="8">
        <f>+VLOOKUP(K4787,'20251231_param'!$A$2:$C$244,2)</f>
        <v>247.70833333333334</v>
      </c>
      <c r="M4787" s="8">
        <f>+VLOOKUP($K4787,'20251231_param'!$A$2:$C$244,3)</f>
        <v>459.46892587048768</v>
      </c>
      <c r="N4787" s="8">
        <f t="shared" si="674"/>
        <v>-0.49559027936857342</v>
      </c>
    </row>
    <row r="4788" spans="1:14" x14ac:dyDescent="0.2">
      <c r="A4788" s="5">
        <v>45857.416666666664</v>
      </c>
      <c r="B4788" s="3">
        <v>48</v>
      </c>
      <c r="C4788" s="3" t="s">
        <v>14</v>
      </c>
      <c r="D4788" s="6">
        <f t="shared" si="675"/>
        <v>2025</v>
      </c>
      <c r="E4788" s="6">
        <f t="shared" si="676"/>
        <v>7</v>
      </c>
      <c r="F4788" s="6">
        <f t="shared" si="677"/>
        <v>19</v>
      </c>
      <c r="G4788" s="6">
        <f t="shared" si="678"/>
        <v>6</v>
      </c>
      <c r="H4788" s="6">
        <f t="shared" si="679"/>
        <v>29</v>
      </c>
      <c r="I4788" s="6">
        <f t="shared" si="680"/>
        <v>10</v>
      </c>
      <c r="J4788" s="6">
        <f t="shared" si="681"/>
        <v>48</v>
      </c>
      <c r="K4788" s="9">
        <f t="shared" si="673"/>
        <v>45857</v>
      </c>
      <c r="L4788" s="8">
        <f>+VLOOKUP(K4788,'20251231_param'!$A$2:$C$244,2)</f>
        <v>247.70833333333334</v>
      </c>
      <c r="M4788" s="8">
        <f>+VLOOKUP($K4788,'20251231_param'!$A$2:$C$244,3)</f>
        <v>459.46892587048768</v>
      </c>
      <c r="N4788" s="8">
        <f t="shared" si="674"/>
        <v>-0.43465035846542954</v>
      </c>
    </row>
    <row r="4789" spans="1:14" x14ac:dyDescent="0.2">
      <c r="A4789" s="5">
        <v>45857.458333333336</v>
      </c>
      <c r="B4789" s="3">
        <v>160</v>
      </c>
      <c r="C4789" s="3" t="s">
        <v>14</v>
      </c>
      <c r="D4789" s="6">
        <f t="shared" si="675"/>
        <v>2025</v>
      </c>
      <c r="E4789" s="6">
        <f t="shared" si="676"/>
        <v>7</v>
      </c>
      <c r="F4789" s="6">
        <f t="shared" si="677"/>
        <v>19</v>
      </c>
      <c r="G4789" s="6">
        <f t="shared" si="678"/>
        <v>6</v>
      </c>
      <c r="H4789" s="6">
        <f t="shared" si="679"/>
        <v>29</v>
      </c>
      <c r="I4789" s="6">
        <f t="shared" si="680"/>
        <v>11</v>
      </c>
      <c r="J4789" s="6">
        <f t="shared" si="681"/>
        <v>160</v>
      </c>
      <c r="K4789" s="9">
        <f t="shared" si="673"/>
        <v>45857</v>
      </c>
      <c r="L4789" s="8">
        <f>+VLOOKUP(K4789,'20251231_param'!$A$2:$C$244,2)</f>
        <v>247.70833333333334</v>
      </c>
      <c r="M4789" s="8">
        <f>+VLOOKUP($K4789,'20251231_param'!$A$2:$C$244,3)</f>
        <v>459.46892587048768</v>
      </c>
      <c r="N4789" s="8">
        <f t="shared" si="674"/>
        <v>-0.19089067485285399</v>
      </c>
    </row>
    <row r="4790" spans="1:14" x14ac:dyDescent="0.2">
      <c r="A4790" s="5">
        <v>45857.5</v>
      </c>
      <c r="B4790" s="3">
        <v>73</v>
      </c>
      <c r="C4790" s="3" t="s">
        <v>14</v>
      </c>
      <c r="D4790" s="6">
        <f t="shared" si="675"/>
        <v>2025</v>
      </c>
      <c r="E4790" s="6">
        <f t="shared" si="676"/>
        <v>7</v>
      </c>
      <c r="F4790" s="6">
        <f t="shared" si="677"/>
        <v>19</v>
      </c>
      <c r="G4790" s="6">
        <f t="shared" si="678"/>
        <v>6</v>
      </c>
      <c r="H4790" s="6">
        <f t="shared" si="679"/>
        <v>29</v>
      </c>
      <c r="I4790" s="6">
        <f t="shared" si="680"/>
        <v>12</v>
      </c>
      <c r="J4790" s="6">
        <f t="shared" si="681"/>
        <v>73</v>
      </c>
      <c r="K4790" s="9">
        <f t="shared" si="673"/>
        <v>45857</v>
      </c>
      <c r="L4790" s="8">
        <f>+VLOOKUP(K4790,'20251231_param'!$A$2:$C$244,2)</f>
        <v>247.70833333333334</v>
      </c>
      <c r="M4790" s="8">
        <f>+VLOOKUP($K4790,'20251231_param'!$A$2:$C$244,3)</f>
        <v>459.46892587048768</v>
      </c>
      <c r="N4790" s="8">
        <f t="shared" si="674"/>
        <v>-0.38023971480190821</v>
      </c>
    </row>
    <row r="4791" spans="1:14" x14ac:dyDescent="0.2">
      <c r="A4791" s="5">
        <v>45857.541666666664</v>
      </c>
      <c r="B4791" s="3">
        <v>95</v>
      </c>
      <c r="C4791" s="3" t="s">
        <v>14</v>
      </c>
      <c r="D4791" s="6">
        <f t="shared" si="675"/>
        <v>2025</v>
      </c>
      <c r="E4791" s="6">
        <f t="shared" si="676"/>
        <v>7</v>
      </c>
      <c r="F4791" s="6">
        <f t="shared" si="677"/>
        <v>19</v>
      </c>
      <c r="G4791" s="6">
        <f t="shared" si="678"/>
        <v>6</v>
      </c>
      <c r="H4791" s="6">
        <f t="shared" si="679"/>
        <v>29</v>
      </c>
      <c r="I4791" s="6">
        <f t="shared" si="680"/>
        <v>13</v>
      </c>
      <c r="J4791" s="6">
        <f t="shared" si="681"/>
        <v>95</v>
      </c>
      <c r="K4791" s="9">
        <f t="shared" si="673"/>
        <v>45857</v>
      </c>
      <c r="L4791" s="8">
        <f>+VLOOKUP(K4791,'20251231_param'!$A$2:$C$244,2)</f>
        <v>247.70833333333334</v>
      </c>
      <c r="M4791" s="8">
        <f>+VLOOKUP($K4791,'20251231_param'!$A$2:$C$244,3)</f>
        <v>459.46892587048768</v>
      </c>
      <c r="N4791" s="8">
        <f t="shared" si="674"/>
        <v>-0.33235834837800943</v>
      </c>
    </row>
    <row r="4792" spans="1:14" x14ac:dyDescent="0.2">
      <c r="A4792" s="5">
        <v>45857.583333333336</v>
      </c>
      <c r="B4792" s="3">
        <v>113</v>
      </c>
      <c r="C4792" s="3" t="s">
        <v>14</v>
      </c>
      <c r="D4792" s="6">
        <f t="shared" si="675"/>
        <v>2025</v>
      </c>
      <c r="E4792" s="6">
        <f t="shared" si="676"/>
        <v>7</v>
      </c>
      <c r="F4792" s="6">
        <f t="shared" si="677"/>
        <v>19</v>
      </c>
      <c r="G4792" s="6">
        <f t="shared" si="678"/>
        <v>6</v>
      </c>
      <c r="H4792" s="6">
        <f t="shared" si="679"/>
        <v>29</v>
      </c>
      <c r="I4792" s="6">
        <f t="shared" si="680"/>
        <v>14</v>
      </c>
      <c r="J4792" s="6">
        <f t="shared" si="681"/>
        <v>113</v>
      </c>
      <c r="K4792" s="9">
        <f t="shared" si="673"/>
        <v>45857</v>
      </c>
      <c r="L4792" s="8">
        <f>+VLOOKUP(K4792,'20251231_param'!$A$2:$C$244,2)</f>
        <v>247.70833333333334</v>
      </c>
      <c r="M4792" s="8">
        <f>+VLOOKUP($K4792,'20251231_param'!$A$2:$C$244,3)</f>
        <v>459.46892587048768</v>
      </c>
      <c r="N4792" s="8">
        <f t="shared" si="674"/>
        <v>-0.29318268494027411</v>
      </c>
    </row>
    <row r="4793" spans="1:14" x14ac:dyDescent="0.2">
      <c r="A4793" s="5">
        <v>45857.625</v>
      </c>
      <c r="B4793" s="3">
        <v>132</v>
      </c>
      <c r="C4793" s="3" t="s">
        <v>14</v>
      </c>
      <c r="D4793" s="6">
        <f t="shared" si="675"/>
        <v>2025</v>
      </c>
      <c r="E4793" s="6">
        <f t="shared" si="676"/>
        <v>7</v>
      </c>
      <c r="F4793" s="6">
        <f t="shared" si="677"/>
        <v>19</v>
      </c>
      <c r="G4793" s="6">
        <f t="shared" si="678"/>
        <v>6</v>
      </c>
      <c r="H4793" s="6">
        <f t="shared" si="679"/>
        <v>29</v>
      </c>
      <c r="I4793" s="6">
        <f t="shared" si="680"/>
        <v>15</v>
      </c>
      <c r="J4793" s="6">
        <f t="shared" si="681"/>
        <v>132</v>
      </c>
      <c r="K4793" s="9">
        <f t="shared" si="673"/>
        <v>45857</v>
      </c>
      <c r="L4793" s="8">
        <f>+VLOOKUP(K4793,'20251231_param'!$A$2:$C$244,2)</f>
        <v>247.70833333333334</v>
      </c>
      <c r="M4793" s="8">
        <f>+VLOOKUP($K4793,'20251231_param'!$A$2:$C$244,3)</f>
        <v>459.46892587048768</v>
      </c>
      <c r="N4793" s="8">
        <f t="shared" si="674"/>
        <v>-0.25183059575599787</v>
      </c>
    </row>
    <row r="4794" spans="1:14" x14ac:dyDescent="0.2">
      <c r="A4794" s="5">
        <v>45857.666666666664</v>
      </c>
      <c r="B4794" s="3">
        <v>137</v>
      </c>
      <c r="C4794" s="3" t="s">
        <v>14</v>
      </c>
      <c r="D4794" s="6">
        <f t="shared" si="675"/>
        <v>2025</v>
      </c>
      <c r="E4794" s="6">
        <f t="shared" si="676"/>
        <v>7</v>
      </c>
      <c r="F4794" s="6">
        <f t="shared" si="677"/>
        <v>19</v>
      </c>
      <c r="G4794" s="6">
        <f t="shared" si="678"/>
        <v>6</v>
      </c>
      <c r="H4794" s="6">
        <f t="shared" si="679"/>
        <v>29</v>
      </c>
      <c r="I4794" s="6">
        <f t="shared" si="680"/>
        <v>16</v>
      </c>
      <c r="J4794" s="6">
        <f t="shared" si="681"/>
        <v>137</v>
      </c>
      <c r="K4794" s="9">
        <f t="shared" si="673"/>
        <v>45857</v>
      </c>
      <c r="L4794" s="8">
        <f>+VLOOKUP(K4794,'20251231_param'!$A$2:$C$244,2)</f>
        <v>247.70833333333334</v>
      </c>
      <c r="M4794" s="8">
        <f>+VLOOKUP($K4794,'20251231_param'!$A$2:$C$244,3)</f>
        <v>459.46892587048768</v>
      </c>
      <c r="N4794" s="8">
        <f t="shared" si="674"/>
        <v>-0.24094846702329362</v>
      </c>
    </row>
    <row r="4795" spans="1:14" x14ac:dyDescent="0.2">
      <c r="A4795" s="5">
        <v>45857.708333333336</v>
      </c>
      <c r="B4795" s="3">
        <v>240</v>
      </c>
      <c r="C4795" s="3" t="s">
        <v>14</v>
      </c>
      <c r="D4795" s="6">
        <f t="shared" si="675"/>
        <v>2025</v>
      </c>
      <c r="E4795" s="6">
        <f t="shared" si="676"/>
        <v>7</v>
      </c>
      <c r="F4795" s="6">
        <f t="shared" si="677"/>
        <v>19</v>
      </c>
      <c r="G4795" s="6">
        <f t="shared" si="678"/>
        <v>6</v>
      </c>
      <c r="H4795" s="6">
        <f t="shared" si="679"/>
        <v>29</v>
      </c>
      <c r="I4795" s="6">
        <f t="shared" si="680"/>
        <v>17</v>
      </c>
      <c r="J4795" s="6">
        <f t="shared" si="681"/>
        <v>240</v>
      </c>
      <c r="K4795" s="9">
        <f t="shared" si="673"/>
        <v>45857</v>
      </c>
      <c r="L4795" s="8">
        <f>+VLOOKUP(K4795,'20251231_param'!$A$2:$C$244,2)</f>
        <v>247.70833333333334</v>
      </c>
      <c r="M4795" s="8">
        <f>+VLOOKUP($K4795,'20251231_param'!$A$2:$C$244,3)</f>
        <v>459.46892587048768</v>
      </c>
      <c r="N4795" s="8">
        <f t="shared" si="674"/>
        <v>-1.6776615129585764E-2</v>
      </c>
    </row>
    <row r="4796" spans="1:14" x14ac:dyDescent="0.2">
      <c r="A4796" s="5">
        <v>45857.75</v>
      </c>
      <c r="B4796" s="3">
        <v>718</v>
      </c>
      <c r="C4796" s="3" t="s">
        <v>14</v>
      </c>
      <c r="D4796" s="6">
        <f t="shared" si="675"/>
        <v>2025</v>
      </c>
      <c r="E4796" s="6">
        <f t="shared" si="676"/>
        <v>7</v>
      </c>
      <c r="F4796" s="6">
        <f t="shared" si="677"/>
        <v>19</v>
      </c>
      <c r="G4796" s="6">
        <f t="shared" si="678"/>
        <v>6</v>
      </c>
      <c r="H4796" s="6">
        <f t="shared" si="679"/>
        <v>29</v>
      </c>
      <c r="I4796" s="6">
        <f t="shared" si="680"/>
        <v>18</v>
      </c>
      <c r="J4796" s="6">
        <f t="shared" si="681"/>
        <v>718</v>
      </c>
      <c r="K4796" s="9">
        <f t="shared" si="673"/>
        <v>45857</v>
      </c>
      <c r="L4796" s="8">
        <f>+VLOOKUP(K4796,'20251231_param'!$A$2:$C$244,2)</f>
        <v>247.70833333333334</v>
      </c>
      <c r="M4796" s="8">
        <f>+VLOOKUP($K4796,'20251231_param'!$A$2:$C$244,3)</f>
        <v>459.46892587048768</v>
      </c>
      <c r="N4796" s="8">
        <f t="shared" si="674"/>
        <v>1.0235548917169419</v>
      </c>
    </row>
    <row r="4797" spans="1:14" x14ac:dyDescent="0.2">
      <c r="A4797" s="5">
        <v>45857.791666666664</v>
      </c>
      <c r="B4797" s="3">
        <v>1589</v>
      </c>
      <c r="C4797" s="3" t="s">
        <v>14</v>
      </c>
      <c r="D4797" s="6">
        <f t="shared" si="675"/>
        <v>2025</v>
      </c>
      <c r="E4797" s="6">
        <f t="shared" si="676"/>
        <v>7</v>
      </c>
      <c r="F4797" s="6">
        <f t="shared" si="677"/>
        <v>19</v>
      </c>
      <c r="G4797" s="6">
        <f t="shared" si="678"/>
        <v>6</v>
      </c>
      <c r="H4797" s="6">
        <f t="shared" si="679"/>
        <v>29</v>
      </c>
      <c r="I4797" s="6">
        <f t="shared" si="680"/>
        <v>19</v>
      </c>
      <c r="J4797" s="6">
        <f t="shared" si="681"/>
        <v>1589</v>
      </c>
      <c r="K4797" s="9">
        <f t="shared" si="673"/>
        <v>45857</v>
      </c>
      <c r="L4797" s="8">
        <f>+VLOOKUP(K4797,'20251231_param'!$A$2:$C$244,2)</f>
        <v>247.70833333333334</v>
      </c>
      <c r="M4797" s="8">
        <f>+VLOOKUP($K4797,'20251231_param'!$A$2:$C$244,3)</f>
        <v>459.46892587048768</v>
      </c>
      <c r="N4797" s="8">
        <f t="shared" si="674"/>
        <v>2.9192217169540253</v>
      </c>
    </row>
    <row r="4798" spans="1:14" x14ac:dyDescent="0.2">
      <c r="A4798" s="5">
        <v>45857.833333333336</v>
      </c>
      <c r="B4798" s="3">
        <v>1673</v>
      </c>
      <c r="C4798" s="3" t="s">
        <v>14</v>
      </c>
      <c r="D4798" s="6">
        <f t="shared" si="675"/>
        <v>2025</v>
      </c>
      <c r="E4798" s="6">
        <f t="shared" si="676"/>
        <v>7</v>
      </c>
      <c r="F4798" s="6">
        <f t="shared" si="677"/>
        <v>19</v>
      </c>
      <c r="G4798" s="6">
        <f t="shared" si="678"/>
        <v>6</v>
      </c>
      <c r="H4798" s="6">
        <f t="shared" si="679"/>
        <v>29</v>
      </c>
      <c r="I4798" s="6">
        <f t="shared" si="680"/>
        <v>20</v>
      </c>
      <c r="J4798" s="6">
        <f t="shared" si="681"/>
        <v>1673</v>
      </c>
      <c r="K4798" s="9">
        <f t="shared" si="673"/>
        <v>45857</v>
      </c>
      <c r="L4798" s="8">
        <f>+VLOOKUP(K4798,'20251231_param'!$A$2:$C$244,2)</f>
        <v>247.70833333333334</v>
      </c>
      <c r="M4798" s="8">
        <f>+VLOOKUP($K4798,'20251231_param'!$A$2:$C$244,3)</f>
        <v>459.46892587048768</v>
      </c>
      <c r="N4798" s="8">
        <f t="shared" si="674"/>
        <v>3.1020414796634568</v>
      </c>
    </row>
    <row r="4799" spans="1:14" x14ac:dyDescent="0.2">
      <c r="A4799" s="5">
        <v>45857.875</v>
      </c>
      <c r="B4799" s="3">
        <v>442</v>
      </c>
      <c r="C4799" s="3" t="s">
        <v>14</v>
      </c>
      <c r="D4799" s="6">
        <f t="shared" si="675"/>
        <v>2025</v>
      </c>
      <c r="E4799" s="6">
        <f t="shared" si="676"/>
        <v>7</v>
      </c>
      <c r="F4799" s="6">
        <f t="shared" si="677"/>
        <v>19</v>
      </c>
      <c r="G4799" s="6">
        <f t="shared" si="678"/>
        <v>6</v>
      </c>
      <c r="H4799" s="6">
        <f t="shared" si="679"/>
        <v>29</v>
      </c>
      <c r="I4799" s="6">
        <f t="shared" si="680"/>
        <v>21</v>
      </c>
      <c r="J4799" s="6">
        <f t="shared" si="681"/>
        <v>442</v>
      </c>
      <c r="K4799" s="9">
        <f t="shared" si="673"/>
        <v>45857</v>
      </c>
      <c r="L4799" s="8">
        <f>+VLOOKUP(K4799,'20251231_param'!$A$2:$C$244,2)</f>
        <v>247.70833333333334</v>
      </c>
      <c r="M4799" s="8">
        <f>+VLOOKUP($K4799,'20251231_param'!$A$2:$C$244,3)</f>
        <v>459.46892587048768</v>
      </c>
      <c r="N4799" s="8">
        <f t="shared" si="674"/>
        <v>0.42286138567166653</v>
      </c>
    </row>
    <row r="4800" spans="1:14" x14ac:dyDescent="0.2">
      <c r="A4800" s="5">
        <v>45857.916666666664</v>
      </c>
      <c r="B4800" s="3">
        <v>92</v>
      </c>
      <c r="C4800" s="3" t="s">
        <v>14</v>
      </c>
      <c r="D4800" s="6">
        <f t="shared" si="675"/>
        <v>2025</v>
      </c>
      <c r="E4800" s="6">
        <f t="shared" si="676"/>
        <v>7</v>
      </c>
      <c r="F4800" s="6">
        <f t="shared" si="677"/>
        <v>19</v>
      </c>
      <c r="G4800" s="6">
        <f t="shared" si="678"/>
        <v>6</v>
      </c>
      <c r="H4800" s="6">
        <f t="shared" si="679"/>
        <v>29</v>
      </c>
      <c r="I4800" s="6">
        <f t="shared" si="680"/>
        <v>22</v>
      </c>
      <c r="J4800" s="6">
        <f t="shared" si="681"/>
        <v>92</v>
      </c>
      <c r="K4800" s="9">
        <f t="shared" si="673"/>
        <v>45857</v>
      </c>
      <c r="L4800" s="8">
        <f>+VLOOKUP(K4800,'20251231_param'!$A$2:$C$244,2)</f>
        <v>247.70833333333334</v>
      </c>
      <c r="M4800" s="8">
        <f>+VLOOKUP($K4800,'20251231_param'!$A$2:$C$244,3)</f>
        <v>459.46892587048768</v>
      </c>
      <c r="N4800" s="8">
        <f t="shared" si="674"/>
        <v>-0.33888762561763203</v>
      </c>
    </row>
    <row r="4801" spans="1:14" x14ac:dyDescent="0.2">
      <c r="A4801" s="5">
        <v>45857.958333333336</v>
      </c>
      <c r="B4801" s="3">
        <v>368</v>
      </c>
      <c r="C4801" s="3" t="s">
        <v>14</v>
      </c>
      <c r="D4801" s="6">
        <f t="shared" si="675"/>
        <v>2025</v>
      </c>
      <c r="E4801" s="6">
        <f t="shared" si="676"/>
        <v>7</v>
      </c>
      <c r="F4801" s="6">
        <f t="shared" si="677"/>
        <v>19</v>
      </c>
      <c r="G4801" s="6">
        <f t="shared" si="678"/>
        <v>6</v>
      </c>
      <c r="H4801" s="6">
        <f t="shared" si="679"/>
        <v>29</v>
      </c>
      <c r="I4801" s="6">
        <f t="shared" si="680"/>
        <v>23</v>
      </c>
      <c r="J4801" s="6">
        <f t="shared" si="681"/>
        <v>368</v>
      </c>
      <c r="K4801" s="9">
        <f t="shared" si="673"/>
        <v>45857</v>
      </c>
      <c r="L4801" s="8">
        <f>+VLOOKUP(K4801,'20251231_param'!$A$2:$C$244,2)</f>
        <v>247.70833333333334</v>
      </c>
      <c r="M4801" s="8">
        <f>+VLOOKUP($K4801,'20251231_param'!$A$2:$C$244,3)</f>
        <v>459.46892587048768</v>
      </c>
      <c r="N4801" s="8">
        <f t="shared" si="674"/>
        <v>0.26180588042764341</v>
      </c>
    </row>
    <row r="4802" spans="1:14" x14ac:dyDescent="0.2">
      <c r="A4802" s="5">
        <v>45858</v>
      </c>
      <c r="B4802" s="3">
        <v>0</v>
      </c>
      <c r="C4802" s="3"/>
      <c r="D4802" s="6">
        <f t="shared" si="675"/>
        <v>2025</v>
      </c>
      <c r="E4802" s="6">
        <f t="shared" si="676"/>
        <v>7</v>
      </c>
      <c r="F4802" s="6">
        <f t="shared" si="677"/>
        <v>20</v>
      </c>
      <c r="G4802" s="6">
        <f t="shared" si="678"/>
        <v>7</v>
      </c>
      <c r="H4802" s="6">
        <f t="shared" si="679"/>
        <v>29</v>
      </c>
      <c r="I4802" s="6">
        <f t="shared" si="680"/>
        <v>0</v>
      </c>
      <c r="J4802" s="6">
        <f t="shared" si="681"/>
        <v>0</v>
      </c>
      <c r="K4802" s="9">
        <f t="shared" si="673"/>
        <v>45858</v>
      </c>
      <c r="L4802" s="8">
        <f>+VLOOKUP(K4802,'20251231_param'!$A$2:$C$244,2)</f>
        <v>29.083333333333332</v>
      </c>
      <c r="M4802" s="8">
        <f>+VLOOKUP($K4802,'20251231_param'!$A$2:$C$244,3)</f>
        <v>19.115021788400202</v>
      </c>
      <c r="N4802" s="8">
        <f t="shared" si="674"/>
        <v>-1.5214909852199237</v>
      </c>
    </row>
    <row r="4803" spans="1:14" x14ac:dyDescent="0.2">
      <c r="A4803" s="5">
        <v>45858.041666666664</v>
      </c>
      <c r="B4803" s="3">
        <v>30</v>
      </c>
      <c r="C4803" s="3"/>
      <c r="D4803" s="6">
        <f t="shared" si="675"/>
        <v>2025</v>
      </c>
      <c r="E4803" s="6">
        <f t="shared" si="676"/>
        <v>7</v>
      </c>
      <c r="F4803" s="6">
        <f t="shared" si="677"/>
        <v>20</v>
      </c>
      <c r="G4803" s="6">
        <f t="shared" si="678"/>
        <v>7</v>
      </c>
      <c r="H4803" s="6">
        <f t="shared" si="679"/>
        <v>29</v>
      </c>
      <c r="I4803" s="6">
        <f t="shared" si="680"/>
        <v>1</v>
      </c>
      <c r="J4803" s="6">
        <f t="shared" si="681"/>
        <v>30</v>
      </c>
      <c r="K4803" s="9">
        <f t="shared" ref="K4803:K4866" si="682">DATE(D4803,E4803,F4803)</f>
        <v>45858</v>
      </c>
      <c r="L4803" s="8">
        <f>+VLOOKUP(K4803,'20251231_param'!$A$2:$C$244,2)</f>
        <v>29.083333333333332</v>
      </c>
      <c r="M4803" s="8">
        <f>+VLOOKUP($K4803,'20251231_param'!$A$2:$C$244,3)</f>
        <v>19.115021788400202</v>
      </c>
      <c r="N4803" s="8">
        <f t="shared" ref="N4803:N4866" si="683">+(J4803-L4803)/M4803</f>
        <v>4.7955303259080755E-2</v>
      </c>
    </row>
    <row r="4804" spans="1:14" x14ac:dyDescent="0.2">
      <c r="A4804" s="5">
        <v>45858.083333333336</v>
      </c>
      <c r="B4804" s="3">
        <v>20</v>
      </c>
      <c r="C4804" s="3"/>
      <c r="D4804" s="6">
        <f t="shared" si="675"/>
        <v>2025</v>
      </c>
      <c r="E4804" s="6">
        <f t="shared" si="676"/>
        <v>7</v>
      </c>
      <c r="F4804" s="6">
        <f t="shared" si="677"/>
        <v>20</v>
      </c>
      <c r="G4804" s="6">
        <f t="shared" si="678"/>
        <v>7</v>
      </c>
      <c r="H4804" s="6">
        <f t="shared" si="679"/>
        <v>29</v>
      </c>
      <c r="I4804" s="6">
        <f t="shared" si="680"/>
        <v>2</v>
      </c>
      <c r="J4804" s="6">
        <f t="shared" si="681"/>
        <v>20</v>
      </c>
      <c r="K4804" s="9">
        <f t="shared" si="682"/>
        <v>45858</v>
      </c>
      <c r="L4804" s="8">
        <f>+VLOOKUP(K4804,'20251231_param'!$A$2:$C$244,2)</f>
        <v>29.083333333333332</v>
      </c>
      <c r="M4804" s="8">
        <f>+VLOOKUP($K4804,'20251231_param'!$A$2:$C$244,3)</f>
        <v>19.115021788400202</v>
      </c>
      <c r="N4804" s="8">
        <f t="shared" si="683"/>
        <v>-0.47519345956725406</v>
      </c>
    </row>
    <row r="4805" spans="1:14" x14ac:dyDescent="0.2">
      <c r="A4805" s="5">
        <v>45858.125</v>
      </c>
      <c r="B4805" s="3">
        <v>8</v>
      </c>
      <c r="C4805" s="3"/>
      <c r="D4805" s="6">
        <f t="shared" ref="D4805:D4868" si="684">+YEAR(A4805)</f>
        <v>2025</v>
      </c>
      <c r="E4805" s="6">
        <f t="shared" ref="E4805:E4868" si="685">+MONTH(A4805)</f>
        <v>7</v>
      </c>
      <c r="F4805" s="6">
        <f t="shared" ref="F4805:F4868" si="686">+DAY(A4805)</f>
        <v>20</v>
      </c>
      <c r="G4805" s="6">
        <f t="shared" ref="G4805:G4868" si="687">+WEEKDAY(A4805,2)</f>
        <v>7</v>
      </c>
      <c r="H4805" s="6">
        <f t="shared" ref="H4805:H4868" si="688">+WEEKNUM(A4805,21)</f>
        <v>29</v>
      </c>
      <c r="I4805" s="6">
        <f t="shared" ref="I4805:I4868" si="689">+HOUR(A4805)</f>
        <v>3</v>
      </c>
      <c r="J4805" s="6">
        <f t="shared" ref="J4805:J4868" si="690">+B4805</f>
        <v>8</v>
      </c>
      <c r="K4805" s="9">
        <f t="shared" si="682"/>
        <v>45858</v>
      </c>
      <c r="L4805" s="8">
        <f>+VLOOKUP(K4805,'20251231_param'!$A$2:$C$244,2)</f>
        <v>29.083333333333332</v>
      </c>
      <c r="M4805" s="8">
        <f>+VLOOKUP($K4805,'20251231_param'!$A$2:$C$244,3)</f>
        <v>19.115021788400202</v>
      </c>
      <c r="N4805" s="8">
        <f t="shared" si="683"/>
        <v>-1.1029719749588558</v>
      </c>
    </row>
    <row r="4806" spans="1:14" x14ac:dyDescent="0.2">
      <c r="A4806" s="5">
        <v>45858.166666666664</v>
      </c>
      <c r="B4806" s="3">
        <v>10</v>
      </c>
      <c r="C4806" s="3"/>
      <c r="D4806" s="6">
        <f t="shared" si="684"/>
        <v>2025</v>
      </c>
      <c r="E4806" s="6">
        <f t="shared" si="685"/>
        <v>7</v>
      </c>
      <c r="F4806" s="6">
        <f t="shared" si="686"/>
        <v>20</v>
      </c>
      <c r="G4806" s="6">
        <f t="shared" si="687"/>
        <v>7</v>
      </c>
      <c r="H4806" s="6">
        <f t="shared" si="688"/>
        <v>29</v>
      </c>
      <c r="I4806" s="6">
        <f t="shared" si="689"/>
        <v>4</v>
      </c>
      <c r="J4806" s="6">
        <f t="shared" si="690"/>
        <v>10</v>
      </c>
      <c r="K4806" s="9">
        <f t="shared" si="682"/>
        <v>45858</v>
      </c>
      <c r="L4806" s="8">
        <f>+VLOOKUP(K4806,'20251231_param'!$A$2:$C$244,2)</f>
        <v>29.083333333333332</v>
      </c>
      <c r="M4806" s="8">
        <f>+VLOOKUP($K4806,'20251231_param'!$A$2:$C$244,3)</f>
        <v>19.115021788400202</v>
      </c>
      <c r="N4806" s="8">
        <f t="shared" si="683"/>
        <v>-0.99834222239358894</v>
      </c>
    </row>
    <row r="4807" spans="1:14" x14ac:dyDescent="0.2">
      <c r="A4807" s="5">
        <v>45858.208333333336</v>
      </c>
      <c r="B4807" s="3">
        <v>8</v>
      </c>
      <c r="C4807" s="3"/>
      <c r="D4807" s="6">
        <f t="shared" si="684"/>
        <v>2025</v>
      </c>
      <c r="E4807" s="6">
        <f t="shared" si="685"/>
        <v>7</v>
      </c>
      <c r="F4807" s="6">
        <f t="shared" si="686"/>
        <v>20</v>
      </c>
      <c r="G4807" s="6">
        <f t="shared" si="687"/>
        <v>7</v>
      </c>
      <c r="H4807" s="6">
        <f t="shared" si="688"/>
        <v>29</v>
      </c>
      <c r="I4807" s="6">
        <f t="shared" si="689"/>
        <v>5</v>
      </c>
      <c r="J4807" s="6">
        <f t="shared" si="690"/>
        <v>8</v>
      </c>
      <c r="K4807" s="9">
        <f t="shared" si="682"/>
        <v>45858</v>
      </c>
      <c r="L4807" s="8">
        <f>+VLOOKUP(K4807,'20251231_param'!$A$2:$C$244,2)</f>
        <v>29.083333333333332</v>
      </c>
      <c r="M4807" s="8">
        <f>+VLOOKUP($K4807,'20251231_param'!$A$2:$C$244,3)</f>
        <v>19.115021788400202</v>
      </c>
      <c r="N4807" s="8">
        <f t="shared" si="683"/>
        <v>-1.1029719749588558</v>
      </c>
    </row>
    <row r="4808" spans="1:14" x14ac:dyDescent="0.2">
      <c r="A4808" s="5">
        <v>45858.25</v>
      </c>
      <c r="B4808" s="3">
        <v>13</v>
      </c>
      <c r="C4808" s="3"/>
      <c r="D4808" s="6">
        <f t="shared" si="684"/>
        <v>2025</v>
      </c>
      <c r="E4808" s="6">
        <f t="shared" si="685"/>
        <v>7</v>
      </c>
      <c r="F4808" s="6">
        <f t="shared" si="686"/>
        <v>20</v>
      </c>
      <c r="G4808" s="6">
        <f t="shared" si="687"/>
        <v>7</v>
      </c>
      <c r="H4808" s="6">
        <f t="shared" si="688"/>
        <v>29</v>
      </c>
      <c r="I4808" s="6">
        <f t="shared" si="689"/>
        <v>6</v>
      </c>
      <c r="J4808" s="6">
        <f t="shared" si="690"/>
        <v>13</v>
      </c>
      <c r="K4808" s="9">
        <f t="shared" si="682"/>
        <v>45858</v>
      </c>
      <c r="L4808" s="8">
        <f>+VLOOKUP(K4808,'20251231_param'!$A$2:$C$244,2)</f>
        <v>29.083333333333332</v>
      </c>
      <c r="M4808" s="8">
        <f>+VLOOKUP($K4808,'20251231_param'!$A$2:$C$244,3)</f>
        <v>19.115021788400202</v>
      </c>
      <c r="N4808" s="8">
        <f t="shared" si="683"/>
        <v>-0.84139759354568844</v>
      </c>
    </row>
    <row r="4809" spans="1:14" x14ac:dyDescent="0.2">
      <c r="A4809" s="5">
        <v>45858.291666666664</v>
      </c>
      <c r="B4809" s="3">
        <v>28</v>
      </c>
      <c r="C4809" s="3"/>
      <c r="D4809" s="6">
        <f t="shared" si="684"/>
        <v>2025</v>
      </c>
      <c r="E4809" s="6">
        <f t="shared" si="685"/>
        <v>7</v>
      </c>
      <c r="F4809" s="6">
        <f t="shared" si="686"/>
        <v>20</v>
      </c>
      <c r="G4809" s="6">
        <f t="shared" si="687"/>
        <v>7</v>
      </c>
      <c r="H4809" s="6">
        <f t="shared" si="688"/>
        <v>29</v>
      </c>
      <c r="I4809" s="6">
        <f t="shared" si="689"/>
        <v>7</v>
      </c>
      <c r="J4809" s="6">
        <f t="shared" si="690"/>
        <v>28</v>
      </c>
      <c r="K4809" s="9">
        <f t="shared" si="682"/>
        <v>45858</v>
      </c>
      <c r="L4809" s="8">
        <f>+VLOOKUP(K4809,'20251231_param'!$A$2:$C$244,2)</f>
        <v>29.083333333333332</v>
      </c>
      <c r="M4809" s="8">
        <f>+VLOOKUP($K4809,'20251231_param'!$A$2:$C$244,3)</f>
        <v>19.115021788400202</v>
      </c>
      <c r="N4809" s="8">
        <f t="shared" si="683"/>
        <v>-5.667444930618621E-2</v>
      </c>
    </row>
    <row r="4810" spans="1:14" x14ac:dyDescent="0.2">
      <c r="A4810" s="5">
        <v>45858.333333333336</v>
      </c>
      <c r="B4810" s="3">
        <v>23</v>
      </c>
      <c r="C4810" s="3"/>
      <c r="D4810" s="6">
        <f t="shared" si="684"/>
        <v>2025</v>
      </c>
      <c r="E4810" s="6">
        <f t="shared" si="685"/>
        <v>7</v>
      </c>
      <c r="F4810" s="6">
        <f t="shared" si="686"/>
        <v>20</v>
      </c>
      <c r="G4810" s="6">
        <f t="shared" si="687"/>
        <v>7</v>
      </c>
      <c r="H4810" s="6">
        <f t="shared" si="688"/>
        <v>29</v>
      </c>
      <c r="I4810" s="6">
        <f t="shared" si="689"/>
        <v>8</v>
      </c>
      <c r="J4810" s="6">
        <f t="shared" si="690"/>
        <v>23</v>
      </c>
      <c r="K4810" s="9">
        <f t="shared" si="682"/>
        <v>45858</v>
      </c>
      <c r="L4810" s="8">
        <f>+VLOOKUP(K4810,'20251231_param'!$A$2:$C$244,2)</f>
        <v>29.083333333333332</v>
      </c>
      <c r="M4810" s="8">
        <f>+VLOOKUP($K4810,'20251231_param'!$A$2:$C$244,3)</f>
        <v>19.115021788400202</v>
      </c>
      <c r="N4810" s="8">
        <f t="shared" si="683"/>
        <v>-0.31824883071935361</v>
      </c>
    </row>
    <row r="4811" spans="1:14" x14ac:dyDescent="0.2">
      <c r="A4811" s="5">
        <v>45858.375</v>
      </c>
      <c r="B4811" s="3">
        <v>31</v>
      </c>
      <c r="C4811" s="3"/>
      <c r="D4811" s="6">
        <f t="shared" si="684"/>
        <v>2025</v>
      </c>
      <c r="E4811" s="6">
        <f t="shared" si="685"/>
        <v>7</v>
      </c>
      <c r="F4811" s="6">
        <f t="shared" si="686"/>
        <v>20</v>
      </c>
      <c r="G4811" s="6">
        <f t="shared" si="687"/>
        <v>7</v>
      </c>
      <c r="H4811" s="6">
        <f t="shared" si="688"/>
        <v>29</v>
      </c>
      <c r="I4811" s="6">
        <f t="shared" si="689"/>
        <v>9</v>
      </c>
      <c r="J4811" s="6">
        <f t="shared" si="690"/>
        <v>31</v>
      </c>
      <c r="K4811" s="9">
        <f t="shared" si="682"/>
        <v>45858</v>
      </c>
      <c r="L4811" s="8">
        <f>+VLOOKUP(K4811,'20251231_param'!$A$2:$C$244,2)</f>
        <v>29.083333333333332</v>
      </c>
      <c r="M4811" s="8">
        <f>+VLOOKUP($K4811,'20251231_param'!$A$2:$C$244,3)</f>
        <v>19.115021788400202</v>
      </c>
      <c r="N4811" s="8">
        <f t="shared" si="683"/>
        <v>0.10027017954171423</v>
      </c>
    </row>
    <row r="4812" spans="1:14" x14ac:dyDescent="0.2">
      <c r="A4812" s="5">
        <v>45858.416666666664</v>
      </c>
      <c r="B4812" s="3">
        <v>51</v>
      </c>
      <c r="C4812" s="3"/>
      <c r="D4812" s="6">
        <f t="shared" si="684"/>
        <v>2025</v>
      </c>
      <c r="E4812" s="6">
        <f t="shared" si="685"/>
        <v>7</v>
      </c>
      <c r="F4812" s="6">
        <f t="shared" si="686"/>
        <v>20</v>
      </c>
      <c r="G4812" s="6">
        <f t="shared" si="687"/>
        <v>7</v>
      </c>
      <c r="H4812" s="6">
        <f t="shared" si="688"/>
        <v>29</v>
      </c>
      <c r="I4812" s="6">
        <f t="shared" si="689"/>
        <v>10</v>
      </c>
      <c r="J4812" s="6">
        <f t="shared" si="690"/>
        <v>51</v>
      </c>
      <c r="K4812" s="9">
        <f t="shared" si="682"/>
        <v>45858</v>
      </c>
      <c r="L4812" s="8">
        <f>+VLOOKUP(K4812,'20251231_param'!$A$2:$C$244,2)</f>
        <v>29.083333333333332</v>
      </c>
      <c r="M4812" s="8">
        <f>+VLOOKUP($K4812,'20251231_param'!$A$2:$C$244,3)</f>
        <v>19.115021788400202</v>
      </c>
      <c r="N4812" s="8">
        <f t="shared" si="683"/>
        <v>1.1465677051943839</v>
      </c>
    </row>
    <row r="4813" spans="1:14" x14ac:dyDescent="0.2">
      <c r="A4813" s="5">
        <v>45858.458333333336</v>
      </c>
      <c r="B4813" s="3">
        <v>84</v>
      </c>
      <c r="C4813" s="3"/>
      <c r="D4813" s="6">
        <f t="shared" si="684"/>
        <v>2025</v>
      </c>
      <c r="E4813" s="6">
        <f t="shared" si="685"/>
        <v>7</v>
      </c>
      <c r="F4813" s="6">
        <f t="shared" si="686"/>
        <v>20</v>
      </c>
      <c r="G4813" s="6">
        <f t="shared" si="687"/>
        <v>7</v>
      </c>
      <c r="H4813" s="6">
        <f t="shared" si="688"/>
        <v>29</v>
      </c>
      <c r="I4813" s="6">
        <f t="shared" si="689"/>
        <v>11</v>
      </c>
      <c r="J4813" s="6">
        <f t="shared" si="690"/>
        <v>84</v>
      </c>
      <c r="K4813" s="9">
        <f t="shared" si="682"/>
        <v>45858</v>
      </c>
      <c r="L4813" s="8">
        <f>+VLOOKUP(K4813,'20251231_param'!$A$2:$C$244,2)</f>
        <v>29.083333333333332</v>
      </c>
      <c r="M4813" s="8">
        <f>+VLOOKUP($K4813,'20251231_param'!$A$2:$C$244,3)</f>
        <v>19.115021788400202</v>
      </c>
      <c r="N4813" s="8">
        <f t="shared" si="683"/>
        <v>2.8729586225212889</v>
      </c>
    </row>
    <row r="4814" spans="1:14" x14ac:dyDescent="0.2">
      <c r="A4814" s="5">
        <v>45858.5</v>
      </c>
      <c r="B4814" s="3">
        <v>59</v>
      </c>
      <c r="C4814" s="3"/>
      <c r="D4814" s="6">
        <f t="shared" si="684"/>
        <v>2025</v>
      </c>
      <c r="E4814" s="6">
        <f t="shared" si="685"/>
        <v>7</v>
      </c>
      <c r="F4814" s="6">
        <f t="shared" si="686"/>
        <v>20</v>
      </c>
      <c r="G4814" s="6">
        <f t="shared" si="687"/>
        <v>7</v>
      </c>
      <c r="H4814" s="6">
        <f t="shared" si="688"/>
        <v>29</v>
      </c>
      <c r="I4814" s="6">
        <f t="shared" si="689"/>
        <v>12</v>
      </c>
      <c r="J4814" s="6">
        <f t="shared" si="690"/>
        <v>59</v>
      </c>
      <c r="K4814" s="9">
        <f t="shared" si="682"/>
        <v>45858</v>
      </c>
      <c r="L4814" s="8">
        <f>+VLOOKUP(K4814,'20251231_param'!$A$2:$C$244,2)</f>
        <v>29.083333333333332</v>
      </c>
      <c r="M4814" s="8">
        <f>+VLOOKUP($K4814,'20251231_param'!$A$2:$C$244,3)</f>
        <v>19.115021788400202</v>
      </c>
      <c r="N4814" s="8">
        <f t="shared" si="683"/>
        <v>1.5650867154554517</v>
      </c>
    </row>
    <row r="4815" spans="1:14" x14ac:dyDescent="0.2">
      <c r="A4815" s="5">
        <v>45858.541666666664</v>
      </c>
      <c r="B4815" s="3">
        <v>33</v>
      </c>
      <c r="C4815" s="3"/>
      <c r="D4815" s="6">
        <f t="shared" si="684"/>
        <v>2025</v>
      </c>
      <c r="E4815" s="6">
        <f t="shared" si="685"/>
        <v>7</v>
      </c>
      <c r="F4815" s="6">
        <f t="shared" si="686"/>
        <v>20</v>
      </c>
      <c r="G4815" s="6">
        <f t="shared" si="687"/>
        <v>7</v>
      </c>
      <c r="H4815" s="6">
        <f t="shared" si="688"/>
        <v>29</v>
      </c>
      <c r="I4815" s="6">
        <f t="shared" si="689"/>
        <v>13</v>
      </c>
      <c r="J4815" s="6">
        <f t="shared" si="690"/>
        <v>33</v>
      </c>
      <c r="K4815" s="9">
        <f t="shared" si="682"/>
        <v>45858</v>
      </c>
      <c r="L4815" s="8">
        <f>+VLOOKUP(K4815,'20251231_param'!$A$2:$C$244,2)</f>
        <v>29.083333333333332</v>
      </c>
      <c r="M4815" s="8">
        <f>+VLOOKUP($K4815,'20251231_param'!$A$2:$C$244,3)</f>
        <v>19.115021788400202</v>
      </c>
      <c r="N4815" s="8">
        <f t="shared" si="683"/>
        <v>0.20489993210698121</v>
      </c>
    </row>
    <row r="4816" spans="1:14" x14ac:dyDescent="0.2">
      <c r="A4816" s="5">
        <v>45858.583333333336</v>
      </c>
      <c r="B4816" s="3">
        <v>53</v>
      </c>
      <c r="C4816" s="3"/>
      <c r="D4816" s="6">
        <f t="shared" si="684"/>
        <v>2025</v>
      </c>
      <c r="E4816" s="6">
        <f t="shared" si="685"/>
        <v>7</v>
      </c>
      <c r="F4816" s="6">
        <f t="shared" si="686"/>
        <v>20</v>
      </c>
      <c r="G4816" s="6">
        <f t="shared" si="687"/>
        <v>7</v>
      </c>
      <c r="H4816" s="6">
        <f t="shared" si="688"/>
        <v>29</v>
      </c>
      <c r="I4816" s="6">
        <f t="shared" si="689"/>
        <v>14</v>
      </c>
      <c r="J4816" s="6">
        <f t="shared" si="690"/>
        <v>53</v>
      </c>
      <c r="K4816" s="9">
        <f t="shared" si="682"/>
        <v>45858</v>
      </c>
      <c r="L4816" s="8">
        <f>+VLOOKUP(K4816,'20251231_param'!$A$2:$C$244,2)</f>
        <v>29.083333333333332</v>
      </c>
      <c r="M4816" s="8">
        <f>+VLOOKUP($K4816,'20251231_param'!$A$2:$C$244,3)</f>
        <v>19.115021788400202</v>
      </c>
      <c r="N4816" s="8">
        <f t="shared" si="683"/>
        <v>1.2511974577596507</v>
      </c>
    </row>
    <row r="4817" spans="1:14" x14ac:dyDescent="0.2">
      <c r="A4817" s="5">
        <v>45858.625</v>
      </c>
      <c r="B4817" s="3">
        <v>35</v>
      </c>
      <c r="C4817" s="3"/>
      <c r="D4817" s="6">
        <f t="shared" si="684"/>
        <v>2025</v>
      </c>
      <c r="E4817" s="6">
        <f t="shared" si="685"/>
        <v>7</v>
      </c>
      <c r="F4817" s="6">
        <f t="shared" si="686"/>
        <v>20</v>
      </c>
      <c r="G4817" s="6">
        <f t="shared" si="687"/>
        <v>7</v>
      </c>
      <c r="H4817" s="6">
        <f t="shared" si="688"/>
        <v>29</v>
      </c>
      <c r="I4817" s="6">
        <f t="shared" si="689"/>
        <v>15</v>
      </c>
      <c r="J4817" s="6">
        <f t="shared" si="690"/>
        <v>35</v>
      </c>
      <c r="K4817" s="9">
        <f t="shared" si="682"/>
        <v>45858</v>
      </c>
      <c r="L4817" s="8">
        <f>+VLOOKUP(K4817,'20251231_param'!$A$2:$C$244,2)</f>
        <v>29.083333333333332</v>
      </c>
      <c r="M4817" s="8">
        <f>+VLOOKUP($K4817,'20251231_param'!$A$2:$C$244,3)</f>
        <v>19.115021788400202</v>
      </c>
      <c r="N4817" s="8">
        <f t="shared" si="683"/>
        <v>0.30952968467224817</v>
      </c>
    </row>
    <row r="4818" spans="1:14" x14ac:dyDescent="0.2">
      <c r="A4818" s="5">
        <v>45858.666666666664</v>
      </c>
      <c r="B4818" s="3">
        <v>22</v>
      </c>
      <c r="C4818" s="3"/>
      <c r="D4818" s="6">
        <f t="shared" si="684"/>
        <v>2025</v>
      </c>
      <c r="E4818" s="6">
        <f t="shared" si="685"/>
        <v>7</v>
      </c>
      <c r="F4818" s="6">
        <f t="shared" si="686"/>
        <v>20</v>
      </c>
      <c r="G4818" s="6">
        <f t="shared" si="687"/>
        <v>7</v>
      </c>
      <c r="H4818" s="6">
        <f t="shared" si="688"/>
        <v>29</v>
      </c>
      <c r="I4818" s="6">
        <f t="shared" si="689"/>
        <v>16</v>
      </c>
      <c r="J4818" s="6">
        <f t="shared" si="690"/>
        <v>22</v>
      </c>
      <c r="K4818" s="9">
        <f t="shared" si="682"/>
        <v>45858</v>
      </c>
      <c r="L4818" s="8">
        <f>+VLOOKUP(K4818,'20251231_param'!$A$2:$C$244,2)</f>
        <v>29.083333333333332</v>
      </c>
      <c r="M4818" s="8">
        <f>+VLOOKUP($K4818,'20251231_param'!$A$2:$C$244,3)</f>
        <v>19.115021788400202</v>
      </c>
      <c r="N4818" s="8">
        <f t="shared" si="683"/>
        <v>-0.3705637070019871</v>
      </c>
    </row>
    <row r="4819" spans="1:14" x14ac:dyDescent="0.2">
      <c r="A4819" s="5">
        <v>45858.708333333336</v>
      </c>
      <c r="B4819" s="3">
        <v>35</v>
      </c>
      <c r="C4819" s="3"/>
      <c r="D4819" s="6">
        <f t="shared" si="684"/>
        <v>2025</v>
      </c>
      <c r="E4819" s="6">
        <f t="shared" si="685"/>
        <v>7</v>
      </c>
      <c r="F4819" s="6">
        <f t="shared" si="686"/>
        <v>20</v>
      </c>
      <c r="G4819" s="6">
        <f t="shared" si="687"/>
        <v>7</v>
      </c>
      <c r="H4819" s="6">
        <f t="shared" si="688"/>
        <v>29</v>
      </c>
      <c r="I4819" s="6">
        <f t="shared" si="689"/>
        <v>17</v>
      </c>
      <c r="J4819" s="6">
        <f t="shared" si="690"/>
        <v>35</v>
      </c>
      <c r="K4819" s="9">
        <f t="shared" si="682"/>
        <v>45858</v>
      </c>
      <c r="L4819" s="8">
        <f>+VLOOKUP(K4819,'20251231_param'!$A$2:$C$244,2)</f>
        <v>29.083333333333332</v>
      </c>
      <c r="M4819" s="8">
        <f>+VLOOKUP($K4819,'20251231_param'!$A$2:$C$244,3)</f>
        <v>19.115021788400202</v>
      </c>
      <c r="N4819" s="8">
        <f t="shared" si="683"/>
        <v>0.30952968467224817</v>
      </c>
    </row>
    <row r="4820" spans="1:14" x14ac:dyDescent="0.2">
      <c r="A4820" s="5">
        <v>45858.75</v>
      </c>
      <c r="B4820" s="3">
        <v>30</v>
      </c>
      <c r="C4820" s="3"/>
      <c r="D4820" s="6">
        <f t="shared" si="684"/>
        <v>2025</v>
      </c>
      <c r="E4820" s="6">
        <f t="shared" si="685"/>
        <v>7</v>
      </c>
      <c r="F4820" s="6">
        <f t="shared" si="686"/>
        <v>20</v>
      </c>
      <c r="G4820" s="6">
        <f t="shared" si="687"/>
        <v>7</v>
      </c>
      <c r="H4820" s="6">
        <f t="shared" si="688"/>
        <v>29</v>
      </c>
      <c r="I4820" s="6">
        <f t="shared" si="689"/>
        <v>18</v>
      </c>
      <c r="J4820" s="6">
        <f t="shared" si="690"/>
        <v>30</v>
      </c>
      <c r="K4820" s="9">
        <f t="shared" si="682"/>
        <v>45858</v>
      </c>
      <c r="L4820" s="8">
        <f>+VLOOKUP(K4820,'20251231_param'!$A$2:$C$244,2)</f>
        <v>29.083333333333332</v>
      </c>
      <c r="M4820" s="8">
        <f>+VLOOKUP($K4820,'20251231_param'!$A$2:$C$244,3)</f>
        <v>19.115021788400202</v>
      </c>
      <c r="N4820" s="8">
        <f t="shared" si="683"/>
        <v>4.7955303259080755E-2</v>
      </c>
    </row>
    <row r="4821" spans="1:14" x14ac:dyDescent="0.2">
      <c r="A4821" s="5">
        <v>45858.791666666664</v>
      </c>
      <c r="B4821" s="3">
        <v>30</v>
      </c>
      <c r="C4821" s="3"/>
      <c r="D4821" s="6">
        <f t="shared" si="684"/>
        <v>2025</v>
      </c>
      <c r="E4821" s="6">
        <f t="shared" si="685"/>
        <v>7</v>
      </c>
      <c r="F4821" s="6">
        <f t="shared" si="686"/>
        <v>20</v>
      </c>
      <c r="G4821" s="6">
        <f t="shared" si="687"/>
        <v>7</v>
      </c>
      <c r="H4821" s="6">
        <f t="shared" si="688"/>
        <v>29</v>
      </c>
      <c r="I4821" s="6">
        <f t="shared" si="689"/>
        <v>19</v>
      </c>
      <c r="J4821" s="6">
        <f t="shared" si="690"/>
        <v>30</v>
      </c>
      <c r="K4821" s="9">
        <f t="shared" si="682"/>
        <v>45858</v>
      </c>
      <c r="L4821" s="8">
        <f>+VLOOKUP(K4821,'20251231_param'!$A$2:$C$244,2)</f>
        <v>29.083333333333332</v>
      </c>
      <c r="M4821" s="8">
        <f>+VLOOKUP($K4821,'20251231_param'!$A$2:$C$244,3)</f>
        <v>19.115021788400202</v>
      </c>
      <c r="N4821" s="8">
        <f t="shared" si="683"/>
        <v>4.7955303259080755E-2</v>
      </c>
    </row>
    <row r="4822" spans="1:14" x14ac:dyDescent="0.2">
      <c r="A4822" s="5">
        <v>45858.833333333336</v>
      </c>
      <c r="B4822" s="3">
        <v>37</v>
      </c>
      <c r="C4822" s="3"/>
      <c r="D4822" s="6">
        <f t="shared" si="684"/>
        <v>2025</v>
      </c>
      <c r="E4822" s="6">
        <f t="shared" si="685"/>
        <v>7</v>
      </c>
      <c r="F4822" s="6">
        <f t="shared" si="686"/>
        <v>20</v>
      </c>
      <c r="G4822" s="6">
        <f t="shared" si="687"/>
        <v>7</v>
      </c>
      <c r="H4822" s="6">
        <f t="shared" si="688"/>
        <v>29</v>
      </c>
      <c r="I4822" s="6">
        <f t="shared" si="689"/>
        <v>20</v>
      </c>
      <c r="J4822" s="6">
        <f t="shared" si="690"/>
        <v>37</v>
      </c>
      <c r="K4822" s="9">
        <f t="shared" si="682"/>
        <v>45858</v>
      </c>
      <c r="L4822" s="8">
        <f>+VLOOKUP(K4822,'20251231_param'!$A$2:$C$244,2)</f>
        <v>29.083333333333332</v>
      </c>
      <c r="M4822" s="8">
        <f>+VLOOKUP($K4822,'20251231_param'!$A$2:$C$244,3)</f>
        <v>19.115021788400202</v>
      </c>
      <c r="N4822" s="8">
        <f t="shared" si="683"/>
        <v>0.41415943723751514</v>
      </c>
    </row>
    <row r="4823" spans="1:14" x14ac:dyDescent="0.2">
      <c r="A4823" s="5">
        <v>45858.875</v>
      </c>
      <c r="B4823" s="3">
        <v>37</v>
      </c>
      <c r="C4823" s="3"/>
      <c r="D4823" s="6">
        <f t="shared" si="684"/>
        <v>2025</v>
      </c>
      <c r="E4823" s="6">
        <f t="shared" si="685"/>
        <v>7</v>
      </c>
      <c r="F4823" s="6">
        <f t="shared" si="686"/>
        <v>20</v>
      </c>
      <c r="G4823" s="6">
        <f t="shared" si="687"/>
        <v>7</v>
      </c>
      <c r="H4823" s="6">
        <f t="shared" si="688"/>
        <v>29</v>
      </c>
      <c r="I4823" s="6">
        <f t="shared" si="689"/>
        <v>21</v>
      </c>
      <c r="J4823" s="6">
        <f t="shared" si="690"/>
        <v>37</v>
      </c>
      <c r="K4823" s="9">
        <f t="shared" si="682"/>
        <v>45858</v>
      </c>
      <c r="L4823" s="8">
        <f>+VLOOKUP(K4823,'20251231_param'!$A$2:$C$244,2)</f>
        <v>29.083333333333332</v>
      </c>
      <c r="M4823" s="8">
        <f>+VLOOKUP($K4823,'20251231_param'!$A$2:$C$244,3)</f>
        <v>19.115021788400202</v>
      </c>
      <c r="N4823" s="8">
        <f t="shared" si="683"/>
        <v>0.41415943723751514</v>
      </c>
    </row>
    <row r="4824" spans="1:14" x14ac:dyDescent="0.2">
      <c r="A4824" s="5">
        <v>45858.916666666664</v>
      </c>
      <c r="B4824" s="3">
        <v>12</v>
      </c>
      <c r="C4824" s="3"/>
      <c r="D4824" s="6">
        <f t="shared" si="684"/>
        <v>2025</v>
      </c>
      <c r="E4824" s="6">
        <f t="shared" si="685"/>
        <v>7</v>
      </c>
      <c r="F4824" s="6">
        <f t="shared" si="686"/>
        <v>20</v>
      </c>
      <c r="G4824" s="6">
        <f t="shared" si="687"/>
        <v>7</v>
      </c>
      <c r="H4824" s="6">
        <f t="shared" si="688"/>
        <v>29</v>
      </c>
      <c r="I4824" s="6">
        <f t="shared" si="689"/>
        <v>22</v>
      </c>
      <c r="J4824" s="6">
        <f t="shared" si="690"/>
        <v>12</v>
      </c>
      <c r="K4824" s="9">
        <f t="shared" si="682"/>
        <v>45858</v>
      </c>
      <c r="L4824" s="8">
        <f>+VLOOKUP(K4824,'20251231_param'!$A$2:$C$244,2)</f>
        <v>29.083333333333332</v>
      </c>
      <c r="M4824" s="8">
        <f>+VLOOKUP($K4824,'20251231_param'!$A$2:$C$244,3)</f>
        <v>19.115021788400202</v>
      </c>
      <c r="N4824" s="8">
        <f t="shared" si="683"/>
        <v>-0.89371246982832198</v>
      </c>
    </row>
    <row r="4825" spans="1:14" x14ac:dyDescent="0.2">
      <c r="A4825" s="5">
        <v>45858.958333333336</v>
      </c>
      <c r="B4825" s="3">
        <v>9</v>
      </c>
      <c r="C4825" s="3"/>
      <c r="D4825" s="6">
        <f t="shared" si="684"/>
        <v>2025</v>
      </c>
      <c r="E4825" s="6">
        <f t="shared" si="685"/>
        <v>7</v>
      </c>
      <c r="F4825" s="6">
        <f t="shared" si="686"/>
        <v>20</v>
      </c>
      <c r="G4825" s="6">
        <f t="shared" si="687"/>
        <v>7</v>
      </c>
      <c r="H4825" s="6">
        <f t="shared" si="688"/>
        <v>29</v>
      </c>
      <c r="I4825" s="6">
        <f t="shared" si="689"/>
        <v>23</v>
      </c>
      <c r="J4825" s="6">
        <f t="shared" si="690"/>
        <v>9</v>
      </c>
      <c r="K4825" s="9">
        <f t="shared" si="682"/>
        <v>45858</v>
      </c>
      <c r="L4825" s="8">
        <f>+VLOOKUP(K4825,'20251231_param'!$A$2:$C$244,2)</f>
        <v>29.083333333333332</v>
      </c>
      <c r="M4825" s="8">
        <f>+VLOOKUP($K4825,'20251231_param'!$A$2:$C$244,3)</f>
        <v>19.115021788400202</v>
      </c>
      <c r="N4825" s="8">
        <f t="shared" si="683"/>
        <v>-1.0506570986762225</v>
      </c>
    </row>
    <row r="4826" spans="1:14" x14ac:dyDescent="0.2">
      <c r="A4826" s="5">
        <v>45859</v>
      </c>
      <c r="B4826" s="3">
        <v>1</v>
      </c>
      <c r="C4826" s="3"/>
      <c r="D4826" s="6">
        <f t="shared" si="684"/>
        <v>2025</v>
      </c>
      <c r="E4826" s="6">
        <f t="shared" si="685"/>
        <v>7</v>
      </c>
      <c r="F4826" s="6">
        <f t="shared" si="686"/>
        <v>21</v>
      </c>
      <c r="G4826" s="6">
        <f t="shared" si="687"/>
        <v>1</v>
      </c>
      <c r="H4826" s="6">
        <f t="shared" si="688"/>
        <v>30</v>
      </c>
      <c r="I4826" s="6">
        <f t="shared" si="689"/>
        <v>0</v>
      </c>
      <c r="J4826" s="6">
        <f t="shared" si="690"/>
        <v>1</v>
      </c>
      <c r="K4826" s="9">
        <f t="shared" si="682"/>
        <v>45859</v>
      </c>
      <c r="L4826" s="8">
        <f>+VLOOKUP(K4826,'20251231_param'!$A$2:$C$244,2)</f>
        <v>40</v>
      </c>
      <c r="M4826" s="8">
        <f>+VLOOKUP($K4826,'20251231_param'!$A$2:$C$244,3)</f>
        <v>46.815084896997071</v>
      </c>
      <c r="N4826" s="8">
        <f t="shared" si="683"/>
        <v>-0.83306481416851252</v>
      </c>
    </row>
    <row r="4827" spans="1:14" x14ac:dyDescent="0.2">
      <c r="A4827" s="5">
        <v>45859.041666666664</v>
      </c>
      <c r="B4827" s="3">
        <v>8</v>
      </c>
      <c r="C4827" s="3"/>
      <c r="D4827" s="6">
        <f t="shared" si="684"/>
        <v>2025</v>
      </c>
      <c r="E4827" s="6">
        <f t="shared" si="685"/>
        <v>7</v>
      </c>
      <c r="F4827" s="6">
        <f t="shared" si="686"/>
        <v>21</v>
      </c>
      <c r="G4827" s="6">
        <f t="shared" si="687"/>
        <v>1</v>
      </c>
      <c r="H4827" s="6">
        <f t="shared" si="688"/>
        <v>30</v>
      </c>
      <c r="I4827" s="6">
        <f t="shared" si="689"/>
        <v>1</v>
      </c>
      <c r="J4827" s="6">
        <f t="shared" si="690"/>
        <v>8</v>
      </c>
      <c r="K4827" s="9">
        <f t="shared" si="682"/>
        <v>45859</v>
      </c>
      <c r="L4827" s="8">
        <f>+VLOOKUP(K4827,'20251231_param'!$A$2:$C$244,2)</f>
        <v>40</v>
      </c>
      <c r="M4827" s="8">
        <f>+VLOOKUP($K4827,'20251231_param'!$A$2:$C$244,3)</f>
        <v>46.815084896997071</v>
      </c>
      <c r="N4827" s="8">
        <f t="shared" si="683"/>
        <v>-0.68354036034339483</v>
      </c>
    </row>
    <row r="4828" spans="1:14" x14ac:dyDescent="0.2">
      <c r="A4828" s="5">
        <v>45859.083333333336</v>
      </c>
      <c r="B4828" s="3">
        <v>0</v>
      </c>
      <c r="C4828" s="3"/>
      <c r="D4828" s="6">
        <f t="shared" si="684"/>
        <v>2025</v>
      </c>
      <c r="E4828" s="6">
        <f t="shared" si="685"/>
        <v>7</v>
      </c>
      <c r="F4828" s="6">
        <f t="shared" si="686"/>
        <v>21</v>
      </c>
      <c r="G4828" s="6">
        <f t="shared" si="687"/>
        <v>1</v>
      </c>
      <c r="H4828" s="6">
        <f t="shared" si="688"/>
        <v>30</v>
      </c>
      <c r="I4828" s="6">
        <f t="shared" si="689"/>
        <v>2</v>
      </c>
      <c r="J4828" s="6">
        <f t="shared" si="690"/>
        <v>0</v>
      </c>
      <c r="K4828" s="9">
        <f t="shared" si="682"/>
        <v>45859</v>
      </c>
      <c r="L4828" s="8">
        <f>+VLOOKUP(K4828,'20251231_param'!$A$2:$C$244,2)</f>
        <v>40</v>
      </c>
      <c r="M4828" s="8">
        <f>+VLOOKUP($K4828,'20251231_param'!$A$2:$C$244,3)</f>
        <v>46.815084896997071</v>
      </c>
      <c r="N4828" s="8">
        <f t="shared" si="683"/>
        <v>-0.85442545042924356</v>
      </c>
    </row>
    <row r="4829" spans="1:14" x14ac:dyDescent="0.2">
      <c r="A4829" s="5">
        <v>45859.125</v>
      </c>
      <c r="B4829" s="3">
        <v>0</v>
      </c>
      <c r="C4829" s="3"/>
      <c r="D4829" s="6">
        <f t="shared" si="684"/>
        <v>2025</v>
      </c>
      <c r="E4829" s="6">
        <f t="shared" si="685"/>
        <v>7</v>
      </c>
      <c r="F4829" s="6">
        <f t="shared" si="686"/>
        <v>21</v>
      </c>
      <c r="G4829" s="6">
        <f t="shared" si="687"/>
        <v>1</v>
      </c>
      <c r="H4829" s="6">
        <f t="shared" si="688"/>
        <v>30</v>
      </c>
      <c r="I4829" s="6">
        <f t="shared" si="689"/>
        <v>3</v>
      </c>
      <c r="J4829" s="6">
        <f t="shared" si="690"/>
        <v>0</v>
      </c>
      <c r="K4829" s="9">
        <f t="shared" si="682"/>
        <v>45859</v>
      </c>
      <c r="L4829" s="8">
        <f>+VLOOKUP(K4829,'20251231_param'!$A$2:$C$244,2)</f>
        <v>40</v>
      </c>
      <c r="M4829" s="8">
        <f>+VLOOKUP($K4829,'20251231_param'!$A$2:$C$244,3)</f>
        <v>46.815084896997071</v>
      </c>
      <c r="N4829" s="8">
        <f t="shared" si="683"/>
        <v>-0.85442545042924356</v>
      </c>
    </row>
    <row r="4830" spans="1:14" x14ac:dyDescent="0.2">
      <c r="A4830" s="5">
        <v>45859.166666666664</v>
      </c>
      <c r="B4830" s="3">
        <v>3</v>
      </c>
      <c r="C4830" s="3"/>
      <c r="D4830" s="6">
        <f t="shared" si="684"/>
        <v>2025</v>
      </c>
      <c r="E4830" s="6">
        <f t="shared" si="685"/>
        <v>7</v>
      </c>
      <c r="F4830" s="6">
        <f t="shared" si="686"/>
        <v>21</v>
      </c>
      <c r="G4830" s="6">
        <f t="shared" si="687"/>
        <v>1</v>
      </c>
      <c r="H4830" s="6">
        <f t="shared" si="688"/>
        <v>30</v>
      </c>
      <c r="I4830" s="6">
        <f t="shared" si="689"/>
        <v>4</v>
      </c>
      <c r="J4830" s="6">
        <f t="shared" si="690"/>
        <v>3</v>
      </c>
      <c r="K4830" s="9">
        <f t="shared" si="682"/>
        <v>45859</v>
      </c>
      <c r="L4830" s="8">
        <f>+VLOOKUP(K4830,'20251231_param'!$A$2:$C$244,2)</f>
        <v>40</v>
      </c>
      <c r="M4830" s="8">
        <f>+VLOOKUP($K4830,'20251231_param'!$A$2:$C$244,3)</f>
        <v>46.815084896997071</v>
      </c>
      <c r="N4830" s="8">
        <f t="shared" si="683"/>
        <v>-0.79034354164705034</v>
      </c>
    </row>
    <row r="4831" spans="1:14" x14ac:dyDescent="0.2">
      <c r="A4831" s="5">
        <v>45859.208333333336</v>
      </c>
      <c r="B4831" s="3">
        <v>0</v>
      </c>
      <c r="C4831" s="3"/>
      <c r="D4831" s="6">
        <f t="shared" si="684"/>
        <v>2025</v>
      </c>
      <c r="E4831" s="6">
        <f t="shared" si="685"/>
        <v>7</v>
      </c>
      <c r="F4831" s="6">
        <f t="shared" si="686"/>
        <v>21</v>
      </c>
      <c r="G4831" s="6">
        <f t="shared" si="687"/>
        <v>1</v>
      </c>
      <c r="H4831" s="6">
        <f t="shared" si="688"/>
        <v>30</v>
      </c>
      <c r="I4831" s="6">
        <f t="shared" si="689"/>
        <v>5</v>
      </c>
      <c r="J4831" s="6">
        <f t="shared" si="690"/>
        <v>0</v>
      </c>
      <c r="K4831" s="9">
        <f t="shared" si="682"/>
        <v>45859</v>
      </c>
      <c r="L4831" s="8">
        <f>+VLOOKUP(K4831,'20251231_param'!$A$2:$C$244,2)</f>
        <v>40</v>
      </c>
      <c r="M4831" s="8">
        <f>+VLOOKUP($K4831,'20251231_param'!$A$2:$C$244,3)</f>
        <v>46.815084896997071</v>
      </c>
      <c r="N4831" s="8">
        <f t="shared" si="683"/>
        <v>-0.85442545042924356</v>
      </c>
    </row>
    <row r="4832" spans="1:14" x14ac:dyDescent="0.2">
      <c r="A4832" s="5">
        <v>45859.25</v>
      </c>
      <c r="B4832" s="3">
        <v>2</v>
      </c>
      <c r="C4832" s="3"/>
      <c r="D4832" s="6">
        <f t="shared" si="684"/>
        <v>2025</v>
      </c>
      <c r="E4832" s="6">
        <f t="shared" si="685"/>
        <v>7</v>
      </c>
      <c r="F4832" s="6">
        <f t="shared" si="686"/>
        <v>21</v>
      </c>
      <c r="G4832" s="6">
        <f t="shared" si="687"/>
        <v>1</v>
      </c>
      <c r="H4832" s="6">
        <f t="shared" si="688"/>
        <v>30</v>
      </c>
      <c r="I4832" s="6">
        <f t="shared" si="689"/>
        <v>6</v>
      </c>
      <c r="J4832" s="6">
        <f t="shared" si="690"/>
        <v>2</v>
      </c>
      <c r="K4832" s="9">
        <f t="shared" si="682"/>
        <v>45859</v>
      </c>
      <c r="L4832" s="8">
        <f>+VLOOKUP(K4832,'20251231_param'!$A$2:$C$244,2)</f>
        <v>40</v>
      </c>
      <c r="M4832" s="8">
        <f>+VLOOKUP($K4832,'20251231_param'!$A$2:$C$244,3)</f>
        <v>46.815084896997071</v>
      </c>
      <c r="N4832" s="8">
        <f t="shared" si="683"/>
        <v>-0.81170417790778138</v>
      </c>
    </row>
    <row r="4833" spans="1:14" x14ac:dyDescent="0.2">
      <c r="A4833" s="5">
        <v>45859.291666666664</v>
      </c>
      <c r="B4833" s="3">
        <v>13</v>
      </c>
      <c r="C4833" s="3"/>
      <c r="D4833" s="6">
        <f t="shared" si="684"/>
        <v>2025</v>
      </c>
      <c r="E4833" s="6">
        <f t="shared" si="685"/>
        <v>7</v>
      </c>
      <c r="F4833" s="6">
        <f t="shared" si="686"/>
        <v>21</v>
      </c>
      <c r="G4833" s="6">
        <f t="shared" si="687"/>
        <v>1</v>
      </c>
      <c r="H4833" s="6">
        <f t="shared" si="688"/>
        <v>30</v>
      </c>
      <c r="I4833" s="6">
        <f t="shared" si="689"/>
        <v>7</v>
      </c>
      <c r="J4833" s="6">
        <f t="shared" si="690"/>
        <v>13</v>
      </c>
      <c r="K4833" s="9">
        <f t="shared" si="682"/>
        <v>45859</v>
      </c>
      <c r="L4833" s="8">
        <f>+VLOOKUP(K4833,'20251231_param'!$A$2:$C$244,2)</f>
        <v>40</v>
      </c>
      <c r="M4833" s="8">
        <f>+VLOOKUP($K4833,'20251231_param'!$A$2:$C$244,3)</f>
        <v>46.815084896997071</v>
      </c>
      <c r="N4833" s="8">
        <f t="shared" si="683"/>
        <v>-0.57673717903973942</v>
      </c>
    </row>
    <row r="4834" spans="1:14" x14ac:dyDescent="0.2">
      <c r="A4834" s="5">
        <v>45859.333333333336</v>
      </c>
      <c r="B4834" s="3">
        <v>41</v>
      </c>
      <c r="C4834" s="3"/>
      <c r="D4834" s="6">
        <f t="shared" si="684"/>
        <v>2025</v>
      </c>
      <c r="E4834" s="6">
        <f t="shared" si="685"/>
        <v>7</v>
      </c>
      <c r="F4834" s="6">
        <f t="shared" si="686"/>
        <v>21</v>
      </c>
      <c r="G4834" s="6">
        <f t="shared" si="687"/>
        <v>1</v>
      </c>
      <c r="H4834" s="6">
        <f t="shared" si="688"/>
        <v>30</v>
      </c>
      <c r="I4834" s="6">
        <f t="shared" si="689"/>
        <v>8</v>
      </c>
      <c r="J4834" s="6">
        <f t="shared" si="690"/>
        <v>41</v>
      </c>
      <c r="K4834" s="9">
        <f t="shared" si="682"/>
        <v>45859</v>
      </c>
      <c r="L4834" s="8">
        <f>+VLOOKUP(K4834,'20251231_param'!$A$2:$C$244,2)</f>
        <v>40</v>
      </c>
      <c r="M4834" s="8">
        <f>+VLOOKUP($K4834,'20251231_param'!$A$2:$C$244,3)</f>
        <v>46.815084896997071</v>
      </c>
      <c r="N4834" s="8">
        <f t="shared" si="683"/>
        <v>2.1360636260731088E-2</v>
      </c>
    </row>
    <row r="4835" spans="1:14" x14ac:dyDescent="0.2">
      <c r="A4835" s="5">
        <v>45859.375</v>
      </c>
      <c r="B4835" s="3">
        <v>43</v>
      </c>
      <c r="C4835" s="3"/>
      <c r="D4835" s="6">
        <f t="shared" si="684"/>
        <v>2025</v>
      </c>
      <c r="E4835" s="6">
        <f t="shared" si="685"/>
        <v>7</v>
      </c>
      <c r="F4835" s="6">
        <f t="shared" si="686"/>
        <v>21</v>
      </c>
      <c r="G4835" s="6">
        <f t="shared" si="687"/>
        <v>1</v>
      </c>
      <c r="H4835" s="6">
        <f t="shared" si="688"/>
        <v>30</v>
      </c>
      <c r="I4835" s="6">
        <f t="shared" si="689"/>
        <v>9</v>
      </c>
      <c r="J4835" s="6">
        <f t="shared" si="690"/>
        <v>43</v>
      </c>
      <c r="K4835" s="9">
        <f t="shared" si="682"/>
        <v>45859</v>
      </c>
      <c r="L4835" s="8">
        <f>+VLOOKUP(K4835,'20251231_param'!$A$2:$C$244,2)</f>
        <v>40</v>
      </c>
      <c r="M4835" s="8">
        <f>+VLOOKUP($K4835,'20251231_param'!$A$2:$C$244,3)</f>
        <v>46.815084896997071</v>
      </c>
      <c r="N4835" s="8">
        <f t="shared" si="683"/>
        <v>6.4081908782193261E-2</v>
      </c>
    </row>
    <row r="4836" spans="1:14" x14ac:dyDescent="0.2">
      <c r="A4836" s="5">
        <v>45859.416666666664</v>
      </c>
      <c r="B4836" s="3">
        <v>59</v>
      </c>
      <c r="C4836" s="3"/>
      <c r="D4836" s="6">
        <f t="shared" si="684"/>
        <v>2025</v>
      </c>
      <c r="E4836" s="6">
        <f t="shared" si="685"/>
        <v>7</v>
      </c>
      <c r="F4836" s="6">
        <f t="shared" si="686"/>
        <v>21</v>
      </c>
      <c r="G4836" s="6">
        <f t="shared" si="687"/>
        <v>1</v>
      </c>
      <c r="H4836" s="6">
        <f t="shared" si="688"/>
        <v>30</v>
      </c>
      <c r="I4836" s="6">
        <f t="shared" si="689"/>
        <v>10</v>
      </c>
      <c r="J4836" s="6">
        <f t="shared" si="690"/>
        <v>59</v>
      </c>
      <c r="K4836" s="9">
        <f t="shared" si="682"/>
        <v>45859</v>
      </c>
      <c r="L4836" s="8">
        <f>+VLOOKUP(K4836,'20251231_param'!$A$2:$C$244,2)</f>
        <v>40</v>
      </c>
      <c r="M4836" s="8">
        <f>+VLOOKUP($K4836,'20251231_param'!$A$2:$C$244,3)</f>
        <v>46.815084896997071</v>
      </c>
      <c r="N4836" s="8">
        <f t="shared" si="683"/>
        <v>0.40585208895389069</v>
      </c>
    </row>
    <row r="4837" spans="1:14" x14ac:dyDescent="0.2">
      <c r="A4837" s="5">
        <v>45859.458333333336</v>
      </c>
      <c r="B4837" s="3">
        <v>91</v>
      </c>
      <c r="C4837" s="3"/>
      <c r="D4837" s="6">
        <f t="shared" si="684"/>
        <v>2025</v>
      </c>
      <c r="E4837" s="6">
        <f t="shared" si="685"/>
        <v>7</v>
      </c>
      <c r="F4837" s="6">
        <f t="shared" si="686"/>
        <v>21</v>
      </c>
      <c r="G4837" s="6">
        <f t="shared" si="687"/>
        <v>1</v>
      </c>
      <c r="H4837" s="6">
        <f t="shared" si="688"/>
        <v>30</v>
      </c>
      <c r="I4837" s="6">
        <f t="shared" si="689"/>
        <v>11</v>
      </c>
      <c r="J4837" s="6">
        <f t="shared" si="690"/>
        <v>91</v>
      </c>
      <c r="K4837" s="9">
        <f t="shared" si="682"/>
        <v>45859</v>
      </c>
      <c r="L4837" s="8">
        <f>+VLOOKUP(K4837,'20251231_param'!$A$2:$C$244,2)</f>
        <v>40</v>
      </c>
      <c r="M4837" s="8">
        <f>+VLOOKUP($K4837,'20251231_param'!$A$2:$C$244,3)</f>
        <v>46.815084896997071</v>
      </c>
      <c r="N4837" s="8">
        <f t="shared" si="683"/>
        <v>1.0893924492972855</v>
      </c>
    </row>
    <row r="4838" spans="1:14" x14ac:dyDescent="0.2">
      <c r="A4838" s="5">
        <v>45859.5</v>
      </c>
      <c r="B4838" s="3">
        <v>39</v>
      </c>
      <c r="C4838" s="3"/>
      <c r="D4838" s="6">
        <f t="shared" si="684"/>
        <v>2025</v>
      </c>
      <c r="E4838" s="6">
        <f t="shared" si="685"/>
        <v>7</v>
      </c>
      <c r="F4838" s="6">
        <f t="shared" si="686"/>
        <v>21</v>
      </c>
      <c r="G4838" s="6">
        <f t="shared" si="687"/>
        <v>1</v>
      </c>
      <c r="H4838" s="6">
        <f t="shared" si="688"/>
        <v>30</v>
      </c>
      <c r="I4838" s="6">
        <f t="shared" si="689"/>
        <v>12</v>
      </c>
      <c r="J4838" s="6">
        <f t="shared" si="690"/>
        <v>39</v>
      </c>
      <c r="K4838" s="9">
        <f t="shared" si="682"/>
        <v>45859</v>
      </c>
      <c r="L4838" s="8">
        <f>+VLOOKUP(K4838,'20251231_param'!$A$2:$C$244,2)</f>
        <v>40</v>
      </c>
      <c r="M4838" s="8">
        <f>+VLOOKUP($K4838,'20251231_param'!$A$2:$C$244,3)</f>
        <v>46.815084896997071</v>
      </c>
      <c r="N4838" s="8">
        <f t="shared" si="683"/>
        <v>-2.1360636260731088E-2</v>
      </c>
    </row>
    <row r="4839" spans="1:14" x14ac:dyDescent="0.2">
      <c r="A4839" s="5">
        <v>45859.541666666664</v>
      </c>
      <c r="B4839" s="3">
        <v>27</v>
      </c>
      <c r="C4839" s="3"/>
      <c r="D4839" s="6">
        <f t="shared" si="684"/>
        <v>2025</v>
      </c>
      <c r="E4839" s="6">
        <f t="shared" si="685"/>
        <v>7</v>
      </c>
      <c r="F4839" s="6">
        <f t="shared" si="686"/>
        <v>21</v>
      </c>
      <c r="G4839" s="6">
        <f t="shared" si="687"/>
        <v>1</v>
      </c>
      <c r="H4839" s="6">
        <f t="shared" si="688"/>
        <v>30</v>
      </c>
      <c r="I4839" s="6">
        <f t="shared" si="689"/>
        <v>13</v>
      </c>
      <c r="J4839" s="6">
        <f t="shared" si="690"/>
        <v>27</v>
      </c>
      <c r="K4839" s="9">
        <f t="shared" si="682"/>
        <v>45859</v>
      </c>
      <c r="L4839" s="8">
        <f>+VLOOKUP(K4839,'20251231_param'!$A$2:$C$244,2)</f>
        <v>40</v>
      </c>
      <c r="M4839" s="8">
        <f>+VLOOKUP($K4839,'20251231_param'!$A$2:$C$244,3)</f>
        <v>46.815084896997071</v>
      </c>
      <c r="N4839" s="8">
        <f t="shared" si="683"/>
        <v>-0.27768827138950414</v>
      </c>
    </row>
    <row r="4840" spans="1:14" x14ac:dyDescent="0.2">
      <c r="A4840" s="5">
        <v>45859.583333333336</v>
      </c>
      <c r="B4840" s="3">
        <v>53</v>
      </c>
      <c r="C4840" s="3"/>
      <c r="D4840" s="6">
        <f t="shared" si="684"/>
        <v>2025</v>
      </c>
      <c r="E4840" s="6">
        <f t="shared" si="685"/>
        <v>7</v>
      </c>
      <c r="F4840" s="6">
        <f t="shared" si="686"/>
        <v>21</v>
      </c>
      <c r="G4840" s="6">
        <f t="shared" si="687"/>
        <v>1</v>
      </c>
      <c r="H4840" s="6">
        <f t="shared" si="688"/>
        <v>30</v>
      </c>
      <c r="I4840" s="6">
        <f t="shared" si="689"/>
        <v>14</v>
      </c>
      <c r="J4840" s="6">
        <f t="shared" si="690"/>
        <v>53</v>
      </c>
      <c r="K4840" s="9">
        <f t="shared" si="682"/>
        <v>45859</v>
      </c>
      <c r="L4840" s="8">
        <f>+VLOOKUP(K4840,'20251231_param'!$A$2:$C$244,2)</f>
        <v>40</v>
      </c>
      <c r="M4840" s="8">
        <f>+VLOOKUP($K4840,'20251231_param'!$A$2:$C$244,3)</f>
        <v>46.815084896997071</v>
      </c>
      <c r="N4840" s="8">
        <f t="shared" si="683"/>
        <v>0.27768827138950414</v>
      </c>
    </row>
    <row r="4841" spans="1:14" x14ac:dyDescent="0.2">
      <c r="A4841" s="5">
        <v>45859.625</v>
      </c>
      <c r="B4841" s="3">
        <v>52</v>
      </c>
      <c r="C4841" s="3"/>
      <c r="D4841" s="6">
        <f t="shared" si="684"/>
        <v>2025</v>
      </c>
      <c r="E4841" s="6">
        <f t="shared" si="685"/>
        <v>7</v>
      </c>
      <c r="F4841" s="6">
        <f t="shared" si="686"/>
        <v>21</v>
      </c>
      <c r="G4841" s="6">
        <f t="shared" si="687"/>
        <v>1</v>
      </c>
      <c r="H4841" s="6">
        <f t="shared" si="688"/>
        <v>30</v>
      </c>
      <c r="I4841" s="6">
        <f t="shared" si="689"/>
        <v>15</v>
      </c>
      <c r="J4841" s="6">
        <f t="shared" si="690"/>
        <v>52</v>
      </c>
      <c r="K4841" s="9">
        <f t="shared" si="682"/>
        <v>45859</v>
      </c>
      <c r="L4841" s="8">
        <f>+VLOOKUP(K4841,'20251231_param'!$A$2:$C$244,2)</f>
        <v>40</v>
      </c>
      <c r="M4841" s="8">
        <f>+VLOOKUP($K4841,'20251231_param'!$A$2:$C$244,3)</f>
        <v>46.815084896997071</v>
      </c>
      <c r="N4841" s="8">
        <f t="shared" si="683"/>
        <v>0.25632763512877305</v>
      </c>
    </row>
    <row r="4842" spans="1:14" x14ac:dyDescent="0.2">
      <c r="A4842" s="5">
        <v>45859.666666666664</v>
      </c>
      <c r="B4842" s="3">
        <v>45</v>
      </c>
      <c r="C4842" s="3"/>
      <c r="D4842" s="6">
        <f t="shared" si="684"/>
        <v>2025</v>
      </c>
      <c r="E4842" s="6">
        <f t="shared" si="685"/>
        <v>7</v>
      </c>
      <c r="F4842" s="6">
        <f t="shared" si="686"/>
        <v>21</v>
      </c>
      <c r="G4842" s="6">
        <f t="shared" si="687"/>
        <v>1</v>
      </c>
      <c r="H4842" s="6">
        <f t="shared" si="688"/>
        <v>30</v>
      </c>
      <c r="I4842" s="6">
        <f t="shared" si="689"/>
        <v>16</v>
      </c>
      <c r="J4842" s="6">
        <f t="shared" si="690"/>
        <v>45</v>
      </c>
      <c r="K4842" s="9">
        <f t="shared" si="682"/>
        <v>45859</v>
      </c>
      <c r="L4842" s="8">
        <f>+VLOOKUP(K4842,'20251231_param'!$A$2:$C$244,2)</f>
        <v>40</v>
      </c>
      <c r="M4842" s="8">
        <f>+VLOOKUP($K4842,'20251231_param'!$A$2:$C$244,3)</f>
        <v>46.815084896997071</v>
      </c>
      <c r="N4842" s="8">
        <f t="shared" si="683"/>
        <v>0.10680318130365545</v>
      </c>
    </row>
    <row r="4843" spans="1:14" x14ac:dyDescent="0.2">
      <c r="A4843" s="5">
        <v>45859.708333333336</v>
      </c>
      <c r="B4843" s="3">
        <v>119</v>
      </c>
      <c r="C4843" s="3"/>
      <c r="D4843" s="6">
        <f t="shared" si="684"/>
        <v>2025</v>
      </c>
      <c r="E4843" s="6">
        <f t="shared" si="685"/>
        <v>7</v>
      </c>
      <c r="F4843" s="6">
        <f t="shared" si="686"/>
        <v>21</v>
      </c>
      <c r="G4843" s="6">
        <f t="shared" si="687"/>
        <v>1</v>
      </c>
      <c r="H4843" s="6">
        <f t="shared" si="688"/>
        <v>30</v>
      </c>
      <c r="I4843" s="6">
        <f t="shared" si="689"/>
        <v>17</v>
      </c>
      <c r="J4843" s="6">
        <f t="shared" si="690"/>
        <v>119</v>
      </c>
      <c r="K4843" s="9">
        <f t="shared" si="682"/>
        <v>45859</v>
      </c>
      <c r="L4843" s="8">
        <f>+VLOOKUP(K4843,'20251231_param'!$A$2:$C$244,2)</f>
        <v>40</v>
      </c>
      <c r="M4843" s="8">
        <f>+VLOOKUP($K4843,'20251231_param'!$A$2:$C$244,3)</f>
        <v>46.815084896997071</v>
      </c>
      <c r="N4843" s="8">
        <f t="shared" si="683"/>
        <v>1.6874902645977561</v>
      </c>
    </row>
    <row r="4844" spans="1:14" x14ac:dyDescent="0.2">
      <c r="A4844" s="5">
        <v>45859.75</v>
      </c>
      <c r="B4844" s="3">
        <v>209</v>
      </c>
      <c r="C4844" s="3"/>
      <c r="D4844" s="6">
        <f t="shared" si="684"/>
        <v>2025</v>
      </c>
      <c r="E4844" s="6">
        <f t="shared" si="685"/>
        <v>7</v>
      </c>
      <c r="F4844" s="6">
        <f t="shared" si="686"/>
        <v>21</v>
      </c>
      <c r="G4844" s="6">
        <f t="shared" si="687"/>
        <v>1</v>
      </c>
      <c r="H4844" s="6">
        <f t="shared" si="688"/>
        <v>30</v>
      </c>
      <c r="I4844" s="6">
        <f t="shared" si="689"/>
        <v>18</v>
      </c>
      <c r="J4844" s="6">
        <f t="shared" si="690"/>
        <v>209</v>
      </c>
      <c r="K4844" s="9">
        <f t="shared" si="682"/>
        <v>45859</v>
      </c>
      <c r="L4844" s="8">
        <f>+VLOOKUP(K4844,'20251231_param'!$A$2:$C$244,2)</f>
        <v>40</v>
      </c>
      <c r="M4844" s="8">
        <f>+VLOOKUP($K4844,'20251231_param'!$A$2:$C$244,3)</f>
        <v>46.815084896997071</v>
      </c>
      <c r="N4844" s="8">
        <f t="shared" si="683"/>
        <v>3.6099475280635542</v>
      </c>
    </row>
    <row r="4845" spans="1:14" x14ac:dyDescent="0.2">
      <c r="A4845" s="5">
        <v>45859.791666666664</v>
      </c>
      <c r="B4845" s="3">
        <v>44</v>
      </c>
      <c r="C4845" s="3"/>
      <c r="D4845" s="6">
        <f t="shared" si="684"/>
        <v>2025</v>
      </c>
      <c r="E4845" s="6">
        <f t="shared" si="685"/>
        <v>7</v>
      </c>
      <c r="F4845" s="6">
        <f t="shared" si="686"/>
        <v>21</v>
      </c>
      <c r="G4845" s="6">
        <f t="shared" si="687"/>
        <v>1</v>
      </c>
      <c r="H4845" s="6">
        <f t="shared" si="688"/>
        <v>30</v>
      </c>
      <c r="I4845" s="6">
        <f t="shared" si="689"/>
        <v>19</v>
      </c>
      <c r="J4845" s="6">
        <f t="shared" si="690"/>
        <v>44</v>
      </c>
      <c r="K4845" s="9">
        <f t="shared" si="682"/>
        <v>45859</v>
      </c>
      <c r="L4845" s="8">
        <f>+VLOOKUP(K4845,'20251231_param'!$A$2:$C$244,2)</f>
        <v>40</v>
      </c>
      <c r="M4845" s="8">
        <f>+VLOOKUP($K4845,'20251231_param'!$A$2:$C$244,3)</f>
        <v>46.815084896997071</v>
      </c>
      <c r="N4845" s="8">
        <f t="shared" si="683"/>
        <v>8.5442545042924353E-2</v>
      </c>
    </row>
    <row r="4846" spans="1:14" x14ac:dyDescent="0.2">
      <c r="A4846" s="5">
        <v>45859.833333333336</v>
      </c>
      <c r="B4846" s="3">
        <v>43</v>
      </c>
      <c r="C4846" s="3"/>
      <c r="D4846" s="6">
        <f t="shared" si="684"/>
        <v>2025</v>
      </c>
      <c r="E4846" s="6">
        <f t="shared" si="685"/>
        <v>7</v>
      </c>
      <c r="F4846" s="6">
        <f t="shared" si="686"/>
        <v>21</v>
      </c>
      <c r="G4846" s="6">
        <f t="shared" si="687"/>
        <v>1</v>
      </c>
      <c r="H4846" s="6">
        <f t="shared" si="688"/>
        <v>30</v>
      </c>
      <c r="I4846" s="6">
        <f t="shared" si="689"/>
        <v>20</v>
      </c>
      <c r="J4846" s="6">
        <f t="shared" si="690"/>
        <v>43</v>
      </c>
      <c r="K4846" s="9">
        <f t="shared" si="682"/>
        <v>45859</v>
      </c>
      <c r="L4846" s="8">
        <f>+VLOOKUP(K4846,'20251231_param'!$A$2:$C$244,2)</f>
        <v>40</v>
      </c>
      <c r="M4846" s="8">
        <f>+VLOOKUP($K4846,'20251231_param'!$A$2:$C$244,3)</f>
        <v>46.815084896997071</v>
      </c>
      <c r="N4846" s="8">
        <f t="shared" si="683"/>
        <v>6.4081908782193261E-2</v>
      </c>
    </row>
    <row r="4847" spans="1:14" x14ac:dyDescent="0.2">
      <c r="A4847" s="5">
        <v>45859.875</v>
      </c>
      <c r="B4847" s="3">
        <v>37</v>
      </c>
      <c r="C4847" s="3"/>
      <c r="D4847" s="6">
        <f t="shared" si="684"/>
        <v>2025</v>
      </c>
      <c r="E4847" s="6">
        <f t="shared" si="685"/>
        <v>7</v>
      </c>
      <c r="F4847" s="6">
        <f t="shared" si="686"/>
        <v>21</v>
      </c>
      <c r="G4847" s="6">
        <f t="shared" si="687"/>
        <v>1</v>
      </c>
      <c r="H4847" s="6">
        <f t="shared" si="688"/>
        <v>30</v>
      </c>
      <c r="I4847" s="6">
        <f t="shared" si="689"/>
        <v>21</v>
      </c>
      <c r="J4847" s="6">
        <f t="shared" si="690"/>
        <v>37</v>
      </c>
      <c r="K4847" s="9">
        <f t="shared" si="682"/>
        <v>45859</v>
      </c>
      <c r="L4847" s="8">
        <f>+VLOOKUP(K4847,'20251231_param'!$A$2:$C$244,2)</f>
        <v>40</v>
      </c>
      <c r="M4847" s="8">
        <f>+VLOOKUP($K4847,'20251231_param'!$A$2:$C$244,3)</f>
        <v>46.815084896997071</v>
      </c>
      <c r="N4847" s="8">
        <f t="shared" si="683"/>
        <v>-6.4081908782193261E-2</v>
      </c>
    </row>
    <row r="4848" spans="1:14" x14ac:dyDescent="0.2">
      <c r="A4848" s="5">
        <v>45859.916666666664</v>
      </c>
      <c r="B4848" s="3">
        <v>17</v>
      </c>
      <c r="C4848" s="3"/>
      <c r="D4848" s="6">
        <f t="shared" si="684"/>
        <v>2025</v>
      </c>
      <c r="E4848" s="6">
        <f t="shared" si="685"/>
        <v>7</v>
      </c>
      <c r="F4848" s="6">
        <f t="shared" si="686"/>
        <v>21</v>
      </c>
      <c r="G4848" s="6">
        <f t="shared" si="687"/>
        <v>1</v>
      </c>
      <c r="H4848" s="6">
        <f t="shared" si="688"/>
        <v>30</v>
      </c>
      <c r="I4848" s="6">
        <f t="shared" si="689"/>
        <v>22</v>
      </c>
      <c r="J4848" s="6">
        <f t="shared" si="690"/>
        <v>17</v>
      </c>
      <c r="K4848" s="9">
        <f t="shared" si="682"/>
        <v>45859</v>
      </c>
      <c r="L4848" s="8">
        <f>+VLOOKUP(K4848,'20251231_param'!$A$2:$C$244,2)</f>
        <v>40</v>
      </c>
      <c r="M4848" s="8">
        <f>+VLOOKUP($K4848,'20251231_param'!$A$2:$C$244,3)</f>
        <v>46.815084896997071</v>
      </c>
      <c r="N4848" s="8">
        <f t="shared" si="683"/>
        <v>-0.49129463399681506</v>
      </c>
    </row>
    <row r="4849" spans="1:14" x14ac:dyDescent="0.2">
      <c r="A4849" s="5">
        <v>45859.958333333336</v>
      </c>
      <c r="B4849" s="3">
        <v>14</v>
      </c>
      <c r="C4849" s="3"/>
      <c r="D4849" s="6">
        <f t="shared" si="684"/>
        <v>2025</v>
      </c>
      <c r="E4849" s="6">
        <f t="shared" si="685"/>
        <v>7</v>
      </c>
      <c r="F4849" s="6">
        <f t="shared" si="686"/>
        <v>21</v>
      </c>
      <c r="G4849" s="6">
        <f t="shared" si="687"/>
        <v>1</v>
      </c>
      <c r="H4849" s="6">
        <f t="shared" si="688"/>
        <v>30</v>
      </c>
      <c r="I4849" s="6">
        <f t="shared" si="689"/>
        <v>23</v>
      </c>
      <c r="J4849" s="6">
        <f t="shared" si="690"/>
        <v>14</v>
      </c>
      <c r="K4849" s="9">
        <f t="shared" si="682"/>
        <v>45859</v>
      </c>
      <c r="L4849" s="8">
        <f>+VLOOKUP(K4849,'20251231_param'!$A$2:$C$244,2)</f>
        <v>40</v>
      </c>
      <c r="M4849" s="8">
        <f>+VLOOKUP($K4849,'20251231_param'!$A$2:$C$244,3)</f>
        <v>46.815084896997071</v>
      </c>
      <c r="N4849" s="8">
        <f t="shared" si="683"/>
        <v>-0.55537654277900828</v>
      </c>
    </row>
    <row r="4850" spans="1:14" x14ac:dyDescent="0.2">
      <c r="A4850" s="5">
        <v>45860</v>
      </c>
      <c r="B4850" s="3">
        <v>0</v>
      </c>
      <c r="C4850" s="3"/>
      <c r="D4850" s="6">
        <f t="shared" si="684"/>
        <v>2025</v>
      </c>
      <c r="E4850" s="6">
        <f t="shared" si="685"/>
        <v>7</v>
      </c>
      <c r="F4850" s="6">
        <f t="shared" si="686"/>
        <v>22</v>
      </c>
      <c r="G4850" s="6">
        <f t="shared" si="687"/>
        <v>2</v>
      </c>
      <c r="H4850" s="6">
        <f t="shared" si="688"/>
        <v>30</v>
      </c>
      <c r="I4850" s="6">
        <f t="shared" si="689"/>
        <v>0</v>
      </c>
      <c r="J4850" s="6">
        <f t="shared" si="690"/>
        <v>0</v>
      </c>
      <c r="K4850" s="9">
        <f t="shared" si="682"/>
        <v>45860</v>
      </c>
      <c r="L4850" s="8">
        <f>+VLOOKUP(K4850,'20251231_param'!$A$2:$C$244,2)</f>
        <v>29.458333333333332</v>
      </c>
      <c r="M4850" s="8">
        <f>+VLOOKUP($K4850,'20251231_param'!$A$2:$C$244,3)</f>
        <v>34.302971308324153</v>
      </c>
      <c r="N4850" s="8">
        <f t="shared" si="683"/>
        <v>-0.85876914476457633</v>
      </c>
    </row>
    <row r="4851" spans="1:14" x14ac:dyDescent="0.2">
      <c r="A4851" s="5">
        <v>45860.041666666664</v>
      </c>
      <c r="B4851" s="3">
        <v>8</v>
      </c>
      <c r="C4851" s="3"/>
      <c r="D4851" s="6">
        <f t="shared" si="684"/>
        <v>2025</v>
      </c>
      <c r="E4851" s="6">
        <f t="shared" si="685"/>
        <v>7</v>
      </c>
      <c r="F4851" s="6">
        <f t="shared" si="686"/>
        <v>22</v>
      </c>
      <c r="G4851" s="6">
        <f t="shared" si="687"/>
        <v>2</v>
      </c>
      <c r="H4851" s="6">
        <f t="shared" si="688"/>
        <v>30</v>
      </c>
      <c r="I4851" s="6">
        <f t="shared" si="689"/>
        <v>1</v>
      </c>
      <c r="J4851" s="6">
        <f t="shared" si="690"/>
        <v>8</v>
      </c>
      <c r="K4851" s="9">
        <f t="shared" si="682"/>
        <v>45860</v>
      </c>
      <c r="L4851" s="8">
        <f>+VLOOKUP(K4851,'20251231_param'!$A$2:$C$244,2)</f>
        <v>29.458333333333332</v>
      </c>
      <c r="M4851" s="8">
        <f>+VLOOKUP($K4851,'20251231_param'!$A$2:$C$244,3)</f>
        <v>34.302971308324153</v>
      </c>
      <c r="N4851" s="8">
        <f t="shared" si="683"/>
        <v>-0.62555319597419634</v>
      </c>
    </row>
    <row r="4852" spans="1:14" x14ac:dyDescent="0.2">
      <c r="A4852" s="5">
        <v>45860.083333333336</v>
      </c>
      <c r="B4852" s="3">
        <v>5</v>
      </c>
      <c r="C4852" s="3"/>
      <c r="D4852" s="6">
        <f t="shared" si="684"/>
        <v>2025</v>
      </c>
      <c r="E4852" s="6">
        <f t="shared" si="685"/>
        <v>7</v>
      </c>
      <c r="F4852" s="6">
        <f t="shared" si="686"/>
        <v>22</v>
      </c>
      <c r="G4852" s="6">
        <f t="shared" si="687"/>
        <v>2</v>
      </c>
      <c r="H4852" s="6">
        <f t="shared" si="688"/>
        <v>30</v>
      </c>
      <c r="I4852" s="6">
        <f t="shared" si="689"/>
        <v>2</v>
      </c>
      <c r="J4852" s="6">
        <f t="shared" si="690"/>
        <v>5</v>
      </c>
      <c r="K4852" s="9">
        <f t="shared" si="682"/>
        <v>45860</v>
      </c>
      <c r="L4852" s="8">
        <f>+VLOOKUP(K4852,'20251231_param'!$A$2:$C$244,2)</f>
        <v>29.458333333333332</v>
      </c>
      <c r="M4852" s="8">
        <f>+VLOOKUP($K4852,'20251231_param'!$A$2:$C$244,3)</f>
        <v>34.302971308324153</v>
      </c>
      <c r="N4852" s="8">
        <f t="shared" si="683"/>
        <v>-0.71300917677058884</v>
      </c>
    </row>
    <row r="4853" spans="1:14" x14ac:dyDescent="0.2">
      <c r="A4853" s="5">
        <v>45860.125</v>
      </c>
      <c r="B4853" s="3">
        <v>1</v>
      </c>
      <c r="C4853" s="3"/>
      <c r="D4853" s="6">
        <f t="shared" si="684"/>
        <v>2025</v>
      </c>
      <c r="E4853" s="6">
        <f t="shared" si="685"/>
        <v>7</v>
      </c>
      <c r="F4853" s="6">
        <f t="shared" si="686"/>
        <v>22</v>
      </c>
      <c r="G4853" s="6">
        <f t="shared" si="687"/>
        <v>2</v>
      </c>
      <c r="H4853" s="6">
        <f t="shared" si="688"/>
        <v>30</v>
      </c>
      <c r="I4853" s="6">
        <f t="shared" si="689"/>
        <v>3</v>
      </c>
      <c r="J4853" s="6">
        <f t="shared" si="690"/>
        <v>1</v>
      </c>
      <c r="K4853" s="9">
        <f t="shared" si="682"/>
        <v>45860</v>
      </c>
      <c r="L4853" s="8">
        <f>+VLOOKUP(K4853,'20251231_param'!$A$2:$C$244,2)</f>
        <v>29.458333333333332</v>
      </c>
      <c r="M4853" s="8">
        <f>+VLOOKUP($K4853,'20251231_param'!$A$2:$C$244,3)</f>
        <v>34.302971308324153</v>
      </c>
      <c r="N4853" s="8">
        <f t="shared" si="683"/>
        <v>-0.82961715116577883</v>
      </c>
    </row>
    <row r="4854" spans="1:14" x14ac:dyDescent="0.2">
      <c r="A4854" s="5">
        <v>45860.166666666664</v>
      </c>
      <c r="B4854" s="3">
        <v>0</v>
      </c>
      <c r="C4854" s="3"/>
      <c r="D4854" s="6">
        <f t="shared" si="684"/>
        <v>2025</v>
      </c>
      <c r="E4854" s="6">
        <f t="shared" si="685"/>
        <v>7</v>
      </c>
      <c r="F4854" s="6">
        <f t="shared" si="686"/>
        <v>22</v>
      </c>
      <c r="G4854" s="6">
        <f t="shared" si="687"/>
        <v>2</v>
      </c>
      <c r="H4854" s="6">
        <f t="shared" si="688"/>
        <v>30</v>
      </c>
      <c r="I4854" s="6">
        <f t="shared" si="689"/>
        <v>4</v>
      </c>
      <c r="J4854" s="6">
        <f t="shared" si="690"/>
        <v>0</v>
      </c>
      <c r="K4854" s="9">
        <f t="shared" si="682"/>
        <v>45860</v>
      </c>
      <c r="L4854" s="8">
        <f>+VLOOKUP(K4854,'20251231_param'!$A$2:$C$244,2)</f>
        <v>29.458333333333332</v>
      </c>
      <c r="M4854" s="8">
        <f>+VLOOKUP($K4854,'20251231_param'!$A$2:$C$244,3)</f>
        <v>34.302971308324153</v>
      </c>
      <c r="N4854" s="8">
        <f t="shared" si="683"/>
        <v>-0.85876914476457633</v>
      </c>
    </row>
    <row r="4855" spans="1:14" x14ac:dyDescent="0.2">
      <c r="A4855" s="5">
        <v>45860.208333333336</v>
      </c>
      <c r="B4855" s="3">
        <v>3</v>
      </c>
      <c r="C4855" s="3"/>
      <c r="D4855" s="6">
        <f t="shared" si="684"/>
        <v>2025</v>
      </c>
      <c r="E4855" s="6">
        <f t="shared" si="685"/>
        <v>7</v>
      </c>
      <c r="F4855" s="6">
        <f t="shared" si="686"/>
        <v>22</v>
      </c>
      <c r="G4855" s="6">
        <f t="shared" si="687"/>
        <v>2</v>
      </c>
      <c r="H4855" s="6">
        <f t="shared" si="688"/>
        <v>30</v>
      </c>
      <c r="I4855" s="6">
        <f t="shared" si="689"/>
        <v>5</v>
      </c>
      <c r="J4855" s="6">
        <f t="shared" si="690"/>
        <v>3</v>
      </c>
      <c r="K4855" s="9">
        <f t="shared" si="682"/>
        <v>45860</v>
      </c>
      <c r="L4855" s="8">
        <f>+VLOOKUP(K4855,'20251231_param'!$A$2:$C$244,2)</f>
        <v>29.458333333333332</v>
      </c>
      <c r="M4855" s="8">
        <f>+VLOOKUP($K4855,'20251231_param'!$A$2:$C$244,3)</f>
        <v>34.302971308324153</v>
      </c>
      <c r="N4855" s="8">
        <f t="shared" si="683"/>
        <v>-0.77131316396818383</v>
      </c>
    </row>
    <row r="4856" spans="1:14" x14ac:dyDescent="0.2">
      <c r="A4856" s="5">
        <v>45860.25</v>
      </c>
      <c r="B4856" s="3">
        <v>7</v>
      </c>
      <c r="C4856" s="3"/>
      <c r="D4856" s="6">
        <f t="shared" si="684"/>
        <v>2025</v>
      </c>
      <c r="E4856" s="6">
        <f t="shared" si="685"/>
        <v>7</v>
      </c>
      <c r="F4856" s="6">
        <f t="shared" si="686"/>
        <v>22</v>
      </c>
      <c r="G4856" s="6">
        <f t="shared" si="687"/>
        <v>2</v>
      </c>
      <c r="H4856" s="6">
        <f t="shared" si="688"/>
        <v>30</v>
      </c>
      <c r="I4856" s="6">
        <f t="shared" si="689"/>
        <v>6</v>
      </c>
      <c r="J4856" s="6">
        <f t="shared" si="690"/>
        <v>7</v>
      </c>
      <c r="K4856" s="9">
        <f t="shared" si="682"/>
        <v>45860</v>
      </c>
      <c r="L4856" s="8">
        <f>+VLOOKUP(K4856,'20251231_param'!$A$2:$C$244,2)</f>
        <v>29.458333333333332</v>
      </c>
      <c r="M4856" s="8">
        <f>+VLOOKUP($K4856,'20251231_param'!$A$2:$C$244,3)</f>
        <v>34.302971308324153</v>
      </c>
      <c r="N4856" s="8">
        <f t="shared" si="683"/>
        <v>-0.65470518957299384</v>
      </c>
    </row>
    <row r="4857" spans="1:14" x14ac:dyDescent="0.2">
      <c r="A4857" s="5">
        <v>45860.291666666664</v>
      </c>
      <c r="B4857" s="3">
        <v>15</v>
      </c>
      <c r="C4857" s="3"/>
      <c r="D4857" s="6">
        <f t="shared" si="684"/>
        <v>2025</v>
      </c>
      <c r="E4857" s="6">
        <f t="shared" si="685"/>
        <v>7</v>
      </c>
      <c r="F4857" s="6">
        <f t="shared" si="686"/>
        <v>22</v>
      </c>
      <c r="G4857" s="6">
        <f t="shared" si="687"/>
        <v>2</v>
      </c>
      <c r="H4857" s="6">
        <f t="shared" si="688"/>
        <v>30</v>
      </c>
      <c r="I4857" s="6">
        <f t="shared" si="689"/>
        <v>7</v>
      </c>
      <c r="J4857" s="6">
        <f t="shared" si="690"/>
        <v>15</v>
      </c>
      <c r="K4857" s="9">
        <f t="shared" si="682"/>
        <v>45860</v>
      </c>
      <c r="L4857" s="8">
        <f>+VLOOKUP(K4857,'20251231_param'!$A$2:$C$244,2)</f>
        <v>29.458333333333332</v>
      </c>
      <c r="M4857" s="8">
        <f>+VLOOKUP($K4857,'20251231_param'!$A$2:$C$244,3)</f>
        <v>34.302971308324153</v>
      </c>
      <c r="N4857" s="8">
        <f t="shared" si="683"/>
        <v>-0.42148924078261379</v>
      </c>
    </row>
    <row r="4858" spans="1:14" x14ac:dyDescent="0.2">
      <c r="A4858" s="5">
        <v>45860.333333333336</v>
      </c>
      <c r="B4858" s="3">
        <v>17</v>
      </c>
      <c r="C4858" s="3"/>
      <c r="D4858" s="6">
        <f t="shared" si="684"/>
        <v>2025</v>
      </c>
      <c r="E4858" s="6">
        <f t="shared" si="685"/>
        <v>7</v>
      </c>
      <c r="F4858" s="6">
        <f t="shared" si="686"/>
        <v>22</v>
      </c>
      <c r="G4858" s="6">
        <f t="shared" si="687"/>
        <v>2</v>
      </c>
      <c r="H4858" s="6">
        <f t="shared" si="688"/>
        <v>30</v>
      </c>
      <c r="I4858" s="6">
        <f t="shared" si="689"/>
        <v>8</v>
      </c>
      <c r="J4858" s="6">
        <f t="shared" si="690"/>
        <v>17</v>
      </c>
      <c r="K4858" s="9">
        <f t="shared" si="682"/>
        <v>45860</v>
      </c>
      <c r="L4858" s="8">
        <f>+VLOOKUP(K4858,'20251231_param'!$A$2:$C$244,2)</f>
        <v>29.458333333333332</v>
      </c>
      <c r="M4858" s="8">
        <f>+VLOOKUP($K4858,'20251231_param'!$A$2:$C$244,3)</f>
        <v>34.302971308324153</v>
      </c>
      <c r="N4858" s="8">
        <f t="shared" si="683"/>
        <v>-0.3631852535850188</v>
      </c>
    </row>
    <row r="4859" spans="1:14" x14ac:dyDescent="0.2">
      <c r="A4859" s="5">
        <v>45860.375</v>
      </c>
      <c r="B4859" s="3">
        <v>23</v>
      </c>
      <c r="C4859" s="3"/>
      <c r="D4859" s="6">
        <f t="shared" si="684"/>
        <v>2025</v>
      </c>
      <c r="E4859" s="6">
        <f t="shared" si="685"/>
        <v>7</v>
      </c>
      <c r="F4859" s="6">
        <f t="shared" si="686"/>
        <v>22</v>
      </c>
      <c r="G4859" s="6">
        <f t="shared" si="687"/>
        <v>2</v>
      </c>
      <c r="H4859" s="6">
        <f t="shared" si="688"/>
        <v>30</v>
      </c>
      <c r="I4859" s="6">
        <f t="shared" si="689"/>
        <v>9</v>
      </c>
      <c r="J4859" s="6">
        <f t="shared" si="690"/>
        <v>23</v>
      </c>
      <c r="K4859" s="9">
        <f t="shared" si="682"/>
        <v>45860</v>
      </c>
      <c r="L4859" s="8">
        <f>+VLOOKUP(K4859,'20251231_param'!$A$2:$C$244,2)</f>
        <v>29.458333333333332</v>
      </c>
      <c r="M4859" s="8">
        <f>+VLOOKUP($K4859,'20251231_param'!$A$2:$C$244,3)</f>
        <v>34.302971308324153</v>
      </c>
      <c r="N4859" s="8">
        <f t="shared" si="683"/>
        <v>-0.1882732919922338</v>
      </c>
    </row>
    <row r="4860" spans="1:14" x14ac:dyDescent="0.2">
      <c r="A4860" s="5">
        <v>45860.416666666664</v>
      </c>
      <c r="B4860" s="3">
        <v>30</v>
      </c>
      <c r="C4860" s="3"/>
      <c r="D4860" s="6">
        <f t="shared" si="684"/>
        <v>2025</v>
      </c>
      <c r="E4860" s="6">
        <f t="shared" si="685"/>
        <v>7</v>
      </c>
      <c r="F4860" s="6">
        <f t="shared" si="686"/>
        <v>22</v>
      </c>
      <c r="G4860" s="6">
        <f t="shared" si="687"/>
        <v>2</v>
      </c>
      <c r="H4860" s="6">
        <f t="shared" si="688"/>
        <v>30</v>
      </c>
      <c r="I4860" s="6">
        <f t="shared" si="689"/>
        <v>10</v>
      </c>
      <c r="J4860" s="6">
        <f t="shared" si="690"/>
        <v>30</v>
      </c>
      <c r="K4860" s="9">
        <f t="shared" si="682"/>
        <v>45860</v>
      </c>
      <c r="L4860" s="8">
        <f>+VLOOKUP(K4860,'20251231_param'!$A$2:$C$244,2)</f>
        <v>29.458333333333332</v>
      </c>
      <c r="M4860" s="8">
        <f>+VLOOKUP($K4860,'20251231_param'!$A$2:$C$244,3)</f>
        <v>34.302971308324153</v>
      </c>
      <c r="N4860" s="8">
        <f t="shared" si="683"/>
        <v>1.579066319934868E-2</v>
      </c>
    </row>
    <row r="4861" spans="1:14" x14ac:dyDescent="0.2">
      <c r="A4861" s="5">
        <v>45860.458333333336</v>
      </c>
      <c r="B4861" s="3">
        <v>53</v>
      </c>
      <c r="C4861" s="3"/>
      <c r="D4861" s="6">
        <f t="shared" si="684"/>
        <v>2025</v>
      </c>
      <c r="E4861" s="6">
        <f t="shared" si="685"/>
        <v>7</v>
      </c>
      <c r="F4861" s="6">
        <f t="shared" si="686"/>
        <v>22</v>
      </c>
      <c r="G4861" s="6">
        <f t="shared" si="687"/>
        <v>2</v>
      </c>
      <c r="H4861" s="6">
        <f t="shared" si="688"/>
        <v>30</v>
      </c>
      <c r="I4861" s="6">
        <f t="shared" si="689"/>
        <v>11</v>
      </c>
      <c r="J4861" s="6">
        <f t="shared" si="690"/>
        <v>53</v>
      </c>
      <c r="K4861" s="9">
        <f t="shared" si="682"/>
        <v>45860</v>
      </c>
      <c r="L4861" s="8">
        <f>+VLOOKUP(K4861,'20251231_param'!$A$2:$C$244,2)</f>
        <v>29.458333333333332</v>
      </c>
      <c r="M4861" s="8">
        <f>+VLOOKUP($K4861,'20251231_param'!$A$2:$C$244,3)</f>
        <v>34.302971308324153</v>
      </c>
      <c r="N4861" s="8">
        <f t="shared" si="683"/>
        <v>0.68628651597169121</v>
      </c>
    </row>
    <row r="4862" spans="1:14" x14ac:dyDescent="0.2">
      <c r="A4862" s="5">
        <v>45860.5</v>
      </c>
      <c r="B4862" s="3">
        <v>46</v>
      </c>
      <c r="C4862" s="3"/>
      <c r="D4862" s="6">
        <f t="shared" si="684"/>
        <v>2025</v>
      </c>
      <c r="E4862" s="6">
        <f t="shared" si="685"/>
        <v>7</v>
      </c>
      <c r="F4862" s="6">
        <f t="shared" si="686"/>
        <v>22</v>
      </c>
      <c r="G4862" s="6">
        <f t="shared" si="687"/>
        <v>2</v>
      </c>
      <c r="H4862" s="6">
        <f t="shared" si="688"/>
        <v>30</v>
      </c>
      <c r="I4862" s="6">
        <f t="shared" si="689"/>
        <v>12</v>
      </c>
      <c r="J4862" s="6">
        <f t="shared" si="690"/>
        <v>46</v>
      </c>
      <c r="K4862" s="9">
        <f t="shared" si="682"/>
        <v>45860</v>
      </c>
      <c r="L4862" s="8">
        <f>+VLOOKUP(K4862,'20251231_param'!$A$2:$C$244,2)</f>
        <v>29.458333333333332</v>
      </c>
      <c r="M4862" s="8">
        <f>+VLOOKUP($K4862,'20251231_param'!$A$2:$C$244,3)</f>
        <v>34.302971308324153</v>
      </c>
      <c r="N4862" s="8">
        <f t="shared" si="683"/>
        <v>0.48222256078010867</v>
      </c>
    </row>
    <row r="4863" spans="1:14" x14ac:dyDescent="0.2">
      <c r="A4863" s="5">
        <v>45860.541666666664</v>
      </c>
      <c r="B4863" s="3">
        <v>36</v>
      </c>
      <c r="C4863" s="3"/>
      <c r="D4863" s="6">
        <f t="shared" si="684"/>
        <v>2025</v>
      </c>
      <c r="E4863" s="6">
        <f t="shared" si="685"/>
        <v>7</v>
      </c>
      <c r="F4863" s="6">
        <f t="shared" si="686"/>
        <v>22</v>
      </c>
      <c r="G4863" s="6">
        <f t="shared" si="687"/>
        <v>2</v>
      </c>
      <c r="H4863" s="6">
        <f t="shared" si="688"/>
        <v>30</v>
      </c>
      <c r="I4863" s="6">
        <f t="shared" si="689"/>
        <v>13</v>
      </c>
      <c r="J4863" s="6">
        <f t="shared" si="690"/>
        <v>36</v>
      </c>
      <c r="K4863" s="9">
        <f t="shared" si="682"/>
        <v>45860</v>
      </c>
      <c r="L4863" s="8">
        <f>+VLOOKUP(K4863,'20251231_param'!$A$2:$C$244,2)</f>
        <v>29.458333333333332</v>
      </c>
      <c r="M4863" s="8">
        <f>+VLOOKUP($K4863,'20251231_param'!$A$2:$C$244,3)</f>
        <v>34.302971308324153</v>
      </c>
      <c r="N4863" s="8">
        <f t="shared" si="683"/>
        <v>0.19070262479213368</v>
      </c>
    </row>
    <row r="4864" spans="1:14" x14ac:dyDescent="0.2">
      <c r="A4864" s="5">
        <v>45860.583333333336</v>
      </c>
      <c r="B4864" s="3">
        <v>43</v>
      </c>
      <c r="C4864" s="3"/>
      <c r="D4864" s="6">
        <f t="shared" si="684"/>
        <v>2025</v>
      </c>
      <c r="E4864" s="6">
        <f t="shared" si="685"/>
        <v>7</v>
      </c>
      <c r="F4864" s="6">
        <f t="shared" si="686"/>
        <v>22</v>
      </c>
      <c r="G4864" s="6">
        <f t="shared" si="687"/>
        <v>2</v>
      </c>
      <c r="H4864" s="6">
        <f t="shared" si="688"/>
        <v>30</v>
      </c>
      <c r="I4864" s="6">
        <f t="shared" si="689"/>
        <v>14</v>
      </c>
      <c r="J4864" s="6">
        <f t="shared" si="690"/>
        <v>43</v>
      </c>
      <c r="K4864" s="9">
        <f t="shared" si="682"/>
        <v>45860</v>
      </c>
      <c r="L4864" s="8">
        <f>+VLOOKUP(K4864,'20251231_param'!$A$2:$C$244,2)</f>
        <v>29.458333333333332</v>
      </c>
      <c r="M4864" s="8">
        <f>+VLOOKUP($K4864,'20251231_param'!$A$2:$C$244,3)</f>
        <v>34.302971308324153</v>
      </c>
      <c r="N4864" s="8">
        <f t="shared" si="683"/>
        <v>0.39476657998371617</v>
      </c>
    </row>
    <row r="4865" spans="1:14" x14ac:dyDescent="0.2">
      <c r="A4865" s="5">
        <v>45860.625</v>
      </c>
      <c r="B4865" s="3">
        <v>29</v>
      </c>
      <c r="C4865" s="3"/>
      <c r="D4865" s="6">
        <f t="shared" si="684"/>
        <v>2025</v>
      </c>
      <c r="E4865" s="6">
        <f t="shared" si="685"/>
        <v>7</v>
      </c>
      <c r="F4865" s="6">
        <f t="shared" si="686"/>
        <v>22</v>
      </c>
      <c r="G4865" s="6">
        <f t="shared" si="687"/>
        <v>2</v>
      </c>
      <c r="H4865" s="6">
        <f t="shared" si="688"/>
        <v>30</v>
      </c>
      <c r="I4865" s="6">
        <f t="shared" si="689"/>
        <v>15</v>
      </c>
      <c r="J4865" s="6">
        <f t="shared" si="690"/>
        <v>29</v>
      </c>
      <c r="K4865" s="9">
        <f t="shared" si="682"/>
        <v>45860</v>
      </c>
      <c r="L4865" s="8">
        <f>+VLOOKUP(K4865,'20251231_param'!$A$2:$C$244,2)</f>
        <v>29.458333333333332</v>
      </c>
      <c r="M4865" s="8">
        <f>+VLOOKUP($K4865,'20251231_param'!$A$2:$C$244,3)</f>
        <v>34.302971308324153</v>
      </c>
      <c r="N4865" s="8">
        <f t="shared" si="683"/>
        <v>-1.3361330399448819E-2</v>
      </c>
    </row>
    <row r="4866" spans="1:14" x14ac:dyDescent="0.2">
      <c r="A4866" s="5">
        <v>45860.666666666664</v>
      </c>
      <c r="B4866" s="3">
        <v>35</v>
      </c>
      <c r="C4866" s="3"/>
      <c r="D4866" s="6">
        <f t="shared" si="684"/>
        <v>2025</v>
      </c>
      <c r="E4866" s="6">
        <f t="shared" si="685"/>
        <v>7</v>
      </c>
      <c r="F4866" s="6">
        <f t="shared" si="686"/>
        <v>22</v>
      </c>
      <c r="G4866" s="6">
        <f t="shared" si="687"/>
        <v>2</v>
      </c>
      <c r="H4866" s="6">
        <f t="shared" si="688"/>
        <v>30</v>
      </c>
      <c r="I4866" s="6">
        <f t="shared" si="689"/>
        <v>16</v>
      </c>
      <c r="J4866" s="6">
        <f t="shared" si="690"/>
        <v>35</v>
      </c>
      <c r="K4866" s="9">
        <f t="shared" si="682"/>
        <v>45860</v>
      </c>
      <c r="L4866" s="8">
        <f>+VLOOKUP(K4866,'20251231_param'!$A$2:$C$244,2)</f>
        <v>29.458333333333332</v>
      </c>
      <c r="M4866" s="8">
        <f>+VLOOKUP($K4866,'20251231_param'!$A$2:$C$244,3)</f>
        <v>34.302971308324153</v>
      </c>
      <c r="N4866" s="8">
        <f t="shared" si="683"/>
        <v>0.16155063119333618</v>
      </c>
    </row>
    <row r="4867" spans="1:14" x14ac:dyDescent="0.2">
      <c r="A4867" s="5">
        <v>45860.708333333336</v>
      </c>
      <c r="B4867" s="3">
        <v>61</v>
      </c>
      <c r="C4867" s="3"/>
      <c r="D4867" s="6">
        <f t="shared" si="684"/>
        <v>2025</v>
      </c>
      <c r="E4867" s="6">
        <f t="shared" si="685"/>
        <v>7</v>
      </c>
      <c r="F4867" s="6">
        <f t="shared" si="686"/>
        <v>22</v>
      </c>
      <c r="G4867" s="6">
        <f t="shared" si="687"/>
        <v>2</v>
      </c>
      <c r="H4867" s="6">
        <f t="shared" si="688"/>
        <v>30</v>
      </c>
      <c r="I4867" s="6">
        <f t="shared" si="689"/>
        <v>17</v>
      </c>
      <c r="J4867" s="6">
        <f t="shared" si="690"/>
        <v>61</v>
      </c>
      <c r="K4867" s="9">
        <f t="shared" ref="K4867:K4930" si="691">DATE(D4867,E4867,F4867)</f>
        <v>45860</v>
      </c>
      <c r="L4867" s="8">
        <f>+VLOOKUP(K4867,'20251231_param'!$A$2:$C$244,2)</f>
        <v>29.458333333333332</v>
      </c>
      <c r="M4867" s="8">
        <f>+VLOOKUP($K4867,'20251231_param'!$A$2:$C$244,3)</f>
        <v>34.302971308324153</v>
      </c>
      <c r="N4867" s="8">
        <f t="shared" ref="N4867:N4930" si="692">+(J4867-L4867)/M4867</f>
        <v>0.9195024647620712</v>
      </c>
    </row>
    <row r="4868" spans="1:14" x14ac:dyDescent="0.2">
      <c r="A4868" s="5">
        <v>45860.75</v>
      </c>
      <c r="B4868" s="3">
        <v>157</v>
      </c>
      <c r="C4868" s="3"/>
      <c r="D4868" s="6">
        <f t="shared" si="684"/>
        <v>2025</v>
      </c>
      <c r="E4868" s="6">
        <f t="shared" si="685"/>
        <v>7</v>
      </c>
      <c r="F4868" s="6">
        <f t="shared" si="686"/>
        <v>22</v>
      </c>
      <c r="G4868" s="6">
        <f t="shared" si="687"/>
        <v>2</v>
      </c>
      <c r="H4868" s="6">
        <f t="shared" si="688"/>
        <v>30</v>
      </c>
      <c r="I4868" s="6">
        <f t="shared" si="689"/>
        <v>18</v>
      </c>
      <c r="J4868" s="6">
        <f t="shared" si="690"/>
        <v>157</v>
      </c>
      <c r="K4868" s="9">
        <f t="shared" si="691"/>
        <v>45860</v>
      </c>
      <c r="L4868" s="8">
        <f>+VLOOKUP(K4868,'20251231_param'!$A$2:$C$244,2)</f>
        <v>29.458333333333332</v>
      </c>
      <c r="M4868" s="8">
        <f>+VLOOKUP($K4868,'20251231_param'!$A$2:$C$244,3)</f>
        <v>34.302971308324153</v>
      </c>
      <c r="N4868" s="8">
        <f t="shared" si="692"/>
        <v>3.7180938502466314</v>
      </c>
    </row>
    <row r="4869" spans="1:14" x14ac:dyDescent="0.2">
      <c r="A4869" s="5">
        <v>45860.791666666664</v>
      </c>
      <c r="B4869" s="3">
        <v>79</v>
      </c>
      <c r="C4869" s="3"/>
      <c r="D4869" s="6">
        <f t="shared" ref="D4869:D4932" si="693">+YEAR(A4869)</f>
        <v>2025</v>
      </c>
      <c r="E4869" s="6">
        <f t="shared" ref="E4869:E4932" si="694">+MONTH(A4869)</f>
        <v>7</v>
      </c>
      <c r="F4869" s="6">
        <f t="shared" ref="F4869:F4932" si="695">+DAY(A4869)</f>
        <v>22</v>
      </c>
      <c r="G4869" s="6">
        <f t="shared" ref="G4869:G4932" si="696">+WEEKDAY(A4869,2)</f>
        <v>2</v>
      </c>
      <c r="H4869" s="6">
        <f t="shared" ref="H4869:H4932" si="697">+WEEKNUM(A4869,21)</f>
        <v>30</v>
      </c>
      <c r="I4869" s="6">
        <f t="shared" ref="I4869:I4932" si="698">+HOUR(A4869)</f>
        <v>19</v>
      </c>
      <c r="J4869" s="6">
        <f t="shared" ref="J4869:J4932" si="699">+B4869</f>
        <v>79</v>
      </c>
      <c r="K4869" s="9">
        <f t="shared" si="691"/>
        <v>45860</v>
      </c>
      <c r="L4869" s="8">
        <f>+VLOOKUP(K4869,'20251231_param'!$A$2:$C$244,2)</f>
        <v>29.458333333333332</v>
      </c>
      <c r="M4869" s="8">
        <f>+VLOOKUP($K4869,'20251231_param'!$A$2:$C$244,3)</f>
        <v>34.302971308324153</v>
      </c>
      <c r="N4869" s="8">
        <f t="shared" si="692"/>
        <v>1.4442383495404263</v>
      </c>
    </row>
    <row r="4870" spans="1:14" x14ac:dyDescent="0.2">
      <c r="A4870" s="5">
        <v>45860.833333333336</v>
      </c>
      <c r="B4870" s="3">
        <v>26</v>
      </c>
      <c r="C4870" s="3"/>
      <c r="D4870" s="6">
        <f t="shared" si="693"/>
        <v>2025</v>
      </c>
      <c r="E4870" s="6">
        <f t="shared" si="694"/>
        <v>7</v>
      </c>
      <c r="F4870" s="6">
        <f t="shared" si="695"/>
        <v>22</v>
      </c>
      <c r="G4870" s="6">
        <f t="shared" si="696"/>
        <v>2</v>
      </c>
      <c r="H4870" s="6">
        <f t="shared" si="697"/>
        <v>30</v>
      </c>
      <c r="I4870" s="6">
        <f t="shared" si="698"/>
        <v>20</v>
      </c>
      <c r="J4870" s="6">
        <f t="shared" si="699"/>
        <v>26</v>
      </c>
      <c r="K4870" s="9">
        <f t="shared" si="691"/>
        <v>45860</v>
      </c>
      <c r="L4870" s="8">
        <f>+VLOOKUP(K4870,'20251231_param'!$A$2:$C$244,2)</f>
        <v>29.458333333333332</v>
      </c>
      <c r="M4870" s="8">
        <f>+VLOOKUP($K4870,'20251231_param'!$A$2:$C$244,3)</f>
        <v>34.302971308324153</v>
      </c>
      <c r="N4870" s="8">
        <f t="shared" si="692"/>
        <v>-0.10081731119584132</v>
      </c>
    </row>
    <row r="4871" spans="1:14" x14ac:dyDescent="0.2">
      <c r="A4871" s="5">
        <v>45860.875</v>
      </c>
      <c r="B4871" s="3">
        <v>12</v>
      </c>
      <c r="C4871" s="3"/>
      <c r="D4871" s="6">
        <f t="shared" si="693"/>
        <v>2025</v>
      </c>
      <c r="E4871" s="6">
        <f t="shared" si="694"/>
        <v>7</v>
      </c>
      <c r="F4871" s="6">
        <f t="shared" si="695"/>
        <v>22</v>
      </c>
      <c r="G4871" s="6">
        <f t="shared" si="696"/>
        <v>2</v>
      </c>
      <c r="H4871" s="6">
        <f t="shared" si="697"/>
        <v>30</v>
      </c>
      <c r="I4871" s="6">
        <f t="shared" si="698"/>
        <v>21</v>
      </c>
      <c r="J4871" s="6">
        <f t="shared" si="699"/>
        <v>12</v>
      </c>
      <c r="K4871" s="9">
        <f t="shared" si="691"/>
        <v>45860</v>
      </c>
      <c r="L4871" s="8">
        <f>+VLOOKUP(K4871,'20251231_param'!$A$2:$C$244,2)</f>
        <v>29.458333333333332</v>
      </c>
      <c r="M4871" s="8">
        <f>+VLOOKUP($K4871,'20251231_param'!$A$2:$C$244,3)</f>
        <v>34.302971308324153</v>
      </c>
      <c r="N4871" s="8">
        <f t="shared" si="692"/>
        <v>-0.50894522157900635</v>
      </c>
    </row>
    <row r="4872" spans="1:14" x14ac:dyDescent="0.2">
      <c r="A4872" s="5">
        <v>45860.916666666664</v>
      </c>
      <c r="B4872" s="3">
        <v>13</v>
      </c>
      <c r="C4872" s="3"/>
      <c r="D4872" s="6">
        <f t="shared" si="693"/>
        <v>2025</v>
      </c>
      <c r="E4872" s="6">
        <f t="shared" si="694"/>
        <v>7</v>
      </c>
      <c r="F4872" s="6">
        <f t="shared" si="695"/>
        <v>22</v>
      </c>
      <c r="G4872" s="6">
        <f t="shared" si="696"/>
        <v>2</v>
      </c>
      <c r="H4872" s="6">
        <f t="shared" si="697"/>
        <v>30</v>
      </c>
      <c r="I4872" s="6">
        <f t="shared" si="698"/>
        <v>22</v>
      </c>
      <c r="J4872" s="6">
        <f t="shared" si="699"/>
        <v>13</v>
      </c>
      <c r="K4872" s="9">
        <f t="shared" si="691"/>
        <v>45860</v>
      </c>
      <c r="L4872" s="8">
        <f>+VLOOKUP(K4872,'20251231_param'!$A$2:$C$244,2)</f>
        <v>29.458333333333332</v>
      </c>
      <c r="M4872" s="8">
        <f>+VLOOKUP($K4872,'20251231_param'!$A$2:$C$244,3)</f>
        <v>34.302971308324153</v>
      </c>
      <c r="N4872" s="8">
        <f t="shared" si="692"/>
        <v>-0.47979322798020879</v>
      </c>
    </row>
    <row r="4873" spans="1:14" x14ac:dyDescent="0.2">
      <c r="A4873" s="5">
        <v>45860.958333333336</v>
      </c>
      <c r="B4873" s="3">
        <v>8</v>
      </c>
      <c r="C4873" s="3"/>
      <c r="D4873" s="6">
        <f t="shared" si="693"/>
        <v>2025</v>
      </c>
      <c r="E4873" s="6">
        <f t="shared" si="694"/>
        <v>7</v>
      </c>
      <c r="F4873" s="6">
        <f t="shared" si="695"/>
        <v>22</v>
      </c>
      <c r="G4873" s="6">
        <f t="shared" si="696"/>
        <v>2</v>
      </c>
      <c r="H4873" s="6">
        <f t="shared" si="697"/>
        <v>30</v>
      </c>
      <c r="I4873" s="6">
        <f t="shared" si="698"/>
        <v>23</v>
      </c>
      <c r="J4873" s="6">
        <f t="shared" si="699"/>
        <v>8</v>
      </c>
      <c r="K4873" s="9">
        <f t="shared" si="691"/>
        <v>45860</v>
      </c>
      <c r="L4873" s="8">
        <f>+VLOOKUP(K4873,'20251231_param'!$A$2:$C$244,2)</f>
        <v>29.458333333333332</v>
      </c>
      <c r="M4873" s="8">
        <f>+VLOOKUP($K4873,'20251231_param'!$A$2:$C$244,3)</f>
        <v>34.302971308324153</v>
      </c>
      <c r="N4873" s="8">
        <f t="shared" si="692"/>
        <v>-0.62555319597419634</v>
      </c>
    </row>
    <row r="4874" spans="1:14" x14ac:dyDescent="0.2">
      <c r="A4874" s="5">
        <v>45861</v>
      </c>
      <c r="B4874" s="3">
        <v>0</v>
      </c>
      <c r="C4874" s="3"/>
      <c r="D4874" s="6">
        <f t="shared" si="693"/>
        <v>2025</v>
      </c>
      <c r="E4874" s="6">
        <f t="shared" si="694"/>
        <v>7</v>
      </c>
      <c r="F4874" s="6">
        <f t="shared" si="695"/>
        <v>23</v>
      </c>
      <c r="G4874" s="6">
        <f t="shared" si="696"/>
        <v>3</v>
      </c>
      <c r="H4874" s="6">
        <f t="shared" si="697"/>
        <v>30</v>
      </c>
      <c r="I4874" s="6">
        <f t="shared" si="698"/>
        <v>0</v>
      </c>
      <c r="J4874" s="6">
        <f t="shared" si="699"/>
        <v>0</v>
      </c>
      <c r="K4874" s="9">
        <f t="shared" si="691"/>
        <v>45861</v>
      </c>
      <c r="L4874" s="8">
        <f>+VLOOKUP(K4874,'20251231_param'!$A$2:$C$244,2)</f>
        <v>27.25</v>
      </c>
      <c r="M4874" s="8">
        <f>+VLOOKUP($K4874,'20251231_param'!$A$2:$C$244,3)</f>
        <v>25.820871234417087</v>
      </c>
      <c r="N4874" s="8">
        <f t="shared" si="692"/>
        <v>-1.0553478135035972</v>
      </c>
    </row>
    <row r="4875" spans="1:14" x14ac:dyDescent="0.2">
      <c r="A4875" s="5">
        <v>45861.041666666664</v>
      </c>
      <c r="B4875" s="3">
        <v>6</v>
      </c>
      <c r="C4875" s="3"/>
      <c r="D4875" s="6">
        <f t="shared" si="693"/>
        <v>2025</v>
      </c>
      <c r="E4875" s="6">
        <f t="shared" si="694"/>
        <v>7</v>
      </c>
      <c r="F4875" s="6">
        <f t="shared" si="695"/>
        <v>23</v>
      </c>
      <c r="G4875" s="6">
        <f t="shared" si="696"/>
        <v>3</v>
      </c>
      <c r="H4875" s="6">
        <f t="shared" si="697"/>
        <v>30</v>
      </c>
      <c r="I4875" s="6">
        <f t="shared" si="698"/>
        <v>1</v>
      </c>
      <c r="J4875" s="6">
        <f t="shared" si="699"/>
        <v>6</v>
      </c>
      <c r="K4875" s="9">
        <f t="shared" si="691"/>
        <v>45861</v>
      </c>
      <c r="L4875" s="8">
        <f>+VLOOKUP(K4875,'20251231_param'!$A$2:$C$244,2)</f>
        <v>27.25</v>
      </c>
      <c r="M4875" s="8">
        <f>+VLOOKUP($K4875,'20251231_param'!$A$2:$C$244,3)</f>
        <v>25.820871234417087</v>
      </c>
      <c r="N4875" s="8">
        <f t="shared" si="692"/>
        <v>-0.82297765273216295</v>
      </c>
    </row>
    <row r="4876" spans="1:14" x14ac:dyDescent="0.2">
      <c r="A4876" s="5">
        <v>45861.083333333336</v>
      </c>
      <c r="B4876" s="3">
        <v>2</v>
      </c>
      <c r="C4876" s="3"/>
      <c r="D4876" s="6">
        <f t="shared" si="693"/>
        <v>2025</v>
      </c>
      <c r="E4876" s="6">
        <f t="shared" si="694"/>
        <v>7</v>
      </c>
      <c r="F4876" s="6">
        <f t="shared" si="695"/>
        <v>23</v>
      </c>
      <c r="G4876" s="6">
        <f t="shared" si="696"/>
        <v>3</v>
      </c>
      <c r="H4876" s="6">
        <f t="shared" si="697"/>
        <v>30</v>
      </c>
      <c r="I4876" s="6">
        <f t="shared" si="698"/>
        <v>2</v>
      </c>
      <c r="J4876" s="6">
        <f t="shared" si="699"/>
        <v>2</v>
      </c>
      <c r="K4876" s="9">
        <f t="shared" si="691"/>
        <v>45861</v>
      </c>
      <c r="L4876" s="8">
        <f>+VLOOKUP(K4876,'20251231_param'!$A$2:$C$244,2)</f>
        <v>27.25</v>
      </c>
      <c r="M4876" s="8">
        <f>+VLOOKUP($K4876,'20251231_param'!$A$2:$C$244,3)</f>
        <v>25.820871234417087</v>
      </c>
      <c r="N4876" s="8">
        <f t="shared" si="692"/>
        <v>-0.9778910932464524</v>
      </c>
    </row>
    <row r="4877" spans="1:14" x14ac:dyDescent="0.2">
      <c r="A4877" s="5">
        <v>45861.125</v>
      </c>
      <c r="B4877" s="3">
        <v>1</v>
      </c>
      <c r="C4877" s="3"/>
      <c r="D4877" s="6">
        <f t="shared" si="693"/>
        <v>2025</v>
      </c>
      <c r="E4877" s="6">
        <f t="shared" si="694"/>
        <v>7</v>
      </c>
      <c r="F4877" s="6">
        <f t="shared" si="695"/>
        <v>23</v>
      </c>
      <c r="G4877" s="6">
        <f t="shared" si="696"/>
        <v>3</v>
      </c>
      <c r="H4877" s="6">
        <f t="shared" si="697"/>
        <v>30</v>
      </c>
      <c r="I4877" s="6">
        <f t="shared" si="698"/>
        <v>3</v>
      </c>
      <c r="J4877" s="6">
        <f t="shared" si="699"/>
        <v>1</v>
      </c>
      <c r="K4877" s="9">
        <f t="shared" si="691"/>
        <v>45861</v>
      </c>
      <c r="L4877" s="8">
        <f>+VLOOKUP(K4877,'20251231_param'!$A$2:$C$244,2)</f>
        <v>27.25</v>
      </c>
      <c r="M4877" s="8">
        <f>+VLOOKUP($K4877,'20251231_param'!$A$2:$C$244,3)</f>
        <v>25.820871234417087</v>
      </c>
      <c r="N4877" s="8">
        <f t="shared" si="692"/>
        <v>-1.0166194533750248</v>
      </c>
    </row>
    <row r="4878" spans="1:14" x14ac:dyDescent="0.2">
      <c r="A4878" s="5">
        <v>45861.166666666664</v>
      </c>
      <c r="B4878" s="3">
        <v>0</v>
      </c>
      <c r="C4878" s="3"/>
      <c r="D4878" s="6">
        <f t="shared" si="693"/>
        <v>2025</v>
      </c>
      <c r="E4878" s="6">
        <f t="shared" si="694"/>
        <v>7</v>
      </c>
      <c r="F4878" s="6">
        <f t="shared" si="695"/>
        <v>23</v>
      </c>
      <c r="G4878" s="6">
        <f t="shared" si="696"/>
        <v>3</v>
      </c>
      <c r="H4878" s="6">
        <f t="shared" si="697"/>
        <v>30</v>
      </c>
      <c r="I4878" s="6">
        <f t="shared" si="698"/>
        <v>4</v>
      </c>
      <c r="J4878" s="6">
        <f t="shared" si="699"/>
        <v>0</v>
      </c>
      <c r="K4878" s="9">
        <f t="shared" si="691"/>
        <v>45861</v>
      </c>
      <c r="L4878" s="8">
        <f>+VLOOKUP(K4878,'20251231_param'!$A$2:$C$244,2)</f>
        <v>27.25</v>
      </c>
      <c r="M4878" s="8">
        <f>+VLOOKUP($K4878,'20251231_param'!$A$2:$C$244,3)</f>
        <v>25.820871234417087</v>
      </c>
      <c r="N4878" s="8">
        <f t="shared" si="692"/>
        <v>-1.0553478135035972</v>
      </c>
    </row>
    <row r="4879" spans="1:14" x14ac:dyDescent="0.2">
      <c r="A4879" s="5">
        <v>45861.208333333336</v>
      </c>
      <c r="B4879" s="3">
        <v>1</v>
      </c>
      <c r="C4879" s="3"/>
      <c r="D4879" s="6">
        <f t="shared" si="693"/>
        <v>2025</v>
      </c>
      <c r="E4879" s="6">
        <f t="shared" si="694"/>
        <v>7</v>
      </c>
      <c r="F4879" s="6">
        <f t="shared" si="695"/>
        <v>23</v>
      </c>
      <c r="G4879" s="6">
        <f t="shared" si="696"/>
        <v>3</v>
      </c>
      <c r="H4879" s="6">
        <f t="shared" si="697"/>
        <v>30</v>
      </c>
      <c r="I4879" s="6">
        <f t="shared" si="698"/>
        <v>5</v>
      </c>
      <c r="J4879" s="6">
        <f t="shared" si="699"/>
        <v>1</v>
      </c>
      <c r="K4879" s="9">
        <f t="shared" si="691"/>
        <v>45861</v>
      </c>
      <c r="L4879" s="8">
        <f>+VLOOKUP(K4879,'20251231_param'!$A$2:$C$244,2)</f>
        <v>27.25</v>
      </c>
      <c r="M4879" s="8">
        <f>+VLOOKUP($K4879,'20251231_param'!$A$2:$C$244,3)</f>
        <v>25.820871234417087</v>
      </c>
      <c r="N4879" s="8">
        <f t="shared" si="692"/>
        <v>-1.0166194533750248</v>
      </c>
    </row>
    <row r="4880" spans="1:14" x14ac:dyDescent="0.2">
      <c r="A4880" s="5">
        <v>45861.25</v>
      </c>
      <c r="B4880" s="3">
        <v>3</v>
      </c>
      <c r="C4880" s="3"/>
      <c r="D4880" s="6">
        <f t="shared" si="693"/>
        <v>2025</v>
      </c>
      <c r="E4880" s="6">
        <f t="shared" si="694"/>
        <v>7</v>
      </c>
      <c r="F4880" s="6">
        <f t="shared" si="695"/>
        <v>23</v>
      </c>
      <c r="G4880" s="6">
        <f t="shared" si="696"/>
        <v>3</v>
      </c>
      <c r="H4880" s="6">
        <f t="shared" si="697"/>
        <v>30</v>
      </c>
      <c r="I4880" s="6">
        <f t="shared" si="698"/>
        <v>6</v>
      </c>
      <c r="J4880" s="6">
        <f t="shared" si="699"/>
        <v>3</v>
      </c>
      <c r="K4880" s="9">
        <f t="shared" si="691"/>
        <v>45861</v>
      </c>
      <c r="L4880" s="8">
        <f>+VLOOKUP(K4880,'20251231_param'!$A$2:$C$244,2)</f>
        <v>27.25</v>
      </c>
      <c r="M4880" s="8">
        <f>+VLOOKUP($K4880,'20251231_param'!$A$2:$C$244,3)</f>
        <v>25.820871234417087</v>
      </c>
      <c r="N4880" s="8">
        <f t="shared" si="692"/>
        <v>-0.93916273311788001</v>
      </c>
    </row>
    <row r="4881" spans="1:14" x14ac:dyDescent="0.2">
      <c r="A4881" s="5">
        <v>45861.291666666664</v>
      </c>
      <c r="B4881" s="3">
        <v>12</v>
      </c>
      <c r="C4881" s="3"/>
      <c r="D4881" s="6">
        <f t="shared" si="693"/>
        <v>2025</v>
      </c>
      <c r="E4881" s="6">
        <f t="shared" si="694"/>
        <v>7</v>
      </c>
      <c r="F4881" s="6">
        <f t="shared" si="695"/>
        <v>23</v>
      </c>
      <c r="G4881" s="6">
        <f t="shared" si="696"/>
        <v>3</v>
      </c>
      <c r="H4881" s="6">
        <f t="shared" si="697"/>
        <v>30</v>
      </c>
      <c r="I4881" s="6">
        <f t="shared" si="698"/>
        <v>7</v>
      </c>
      <c r="J4881" s="6">
        <f t="shared" si="699"/>
        <v>12</v>
      </c>
      <c r="K4881" s="9">
        <f t="shared" si="691"/>
        <v>45861</v>
      </c>
      <c r="L4881" s="8">
        <f>+VLOOKUP(K4881,'20251231_param'!$A$2:$C$244,2)</f>
        <v>27.25</v>
      </c>
      <c r="M4881" s="8">
        <f>+VLOOKUP($K4881,'20251231_param'!$A$2:$C$244,3)</f>
        <v>25.820871234417087</v>
      </c>
      <c r="N4881" s="8">
        <f t="shared" si="692"/>
        <v>-0.5906074919607287</v>
      </c>
    </row>
    <row r="4882" spans="1:14" x14ac:dyDescent="0.2">
      <c r="A4882" s="5">
        <v>45861.333333333336</v>
      </c>
      <c r="B4882" s="3">
        <v>10</v>
      </c>
      <c r="C4882" s="3"/>
      <c r="D4882" s="6">
        <f t="shared" si="693"/>
        <v>2025</v>
      </c>
      <c r="E4882" s="6">
        <f t="shared" si="694"/>
        <v>7</v>
      </c>
      <c r="F4882" s="6">
        <f t="shared" si="695"/>
        <v>23</v>
      </c>
      <c r="G4882" s="6">
        <f t="shared" si="696"/>
        <v>3</v>
      </c>
      <c r="H4882" s="6">
        <f t="shared" si="697"/>
        <v>30</v>
      </c>
      <c r="I4882" s="6">
        <f t="shared" si="698"/>
        <v>8</v>
      </c>
      <c r="J4882" s="6">
        <f t="shared" si="699"/>
        <v>10</v>
      </c>
      <c r="K4882" s="9">
        <f t="shared" si="691"/>
        <v>45861</v>
      </c>
      <c r="L4882" s="8">
        <f>+VLOOKUP(K4882,'20251231_param'!$A$2:$C$244,2)</f>
        <v>27.25</v>
      </c>
      <c r="M4882" s="8">
        <f>+VLOOKUP($K4882,'20251231_param'!$A$2:$C$244,3)</f>
        <v>25.820871234417087</v>
      </c>
      <c r="N4882" s="8">
        <f t="shared" si="692"/>
        <v>-0.66806421221787338</v>
      </c>
    </row>
    <row r="4883" spans="1:14" x14ac:dyDescent="0.2">
      <c r="A4883" s="5">
        <v>45861.375</v>
      </c>
      <c r="B4883" s="3">
        <v>22</v>
      </c>
      <c r="C4883" s="3"/>
      <c r="D4883" s="6">
        <f t="shared" si="693"/>
        <v>2025</v>
      </c>
      <c r="E4883" s="6">
        <f t="shared" si="694"/>
        <v>7</v>
      </c>
      <c r="F4883" s="6">
        <f t="shared" si="695"/>
        <v>23</v>
      </c>
      <c r="G4883" s="6">
        <f t="shared" si="696"/>
        <v>3</v>
      </c>
      <c r="H4883" s="6">
        <f t="shared" si="697"/>
        <v>30</v>
      </c>
      <c r="I4883" s="6">
        <f t="shared" si="698"/>
        <v>9</v>
      </c>
      <c r="J4883" s="6">
        <f t="shared" si="699"/>
        <v>22</v>
      </c>
      <c r="K4883" s="9">
        <f t="shared" si="691"/>
        <v>45861</v>
      </c>
      <c r="L4883" s="8">
        <f>+VLOOKUP(K4883,'20251231_param'!$A$2:$C$244,2)</f>
        <v>27.25</v>
      </c>
      <c r="M4883" s="8">
        <f>+VLOOKUP($K4883,'20251231_param'!$A$2:$C$244,3)</f>
        <v>25.820871234417087</v>
      </c>
      <c r="N4883" s="8">
        <f t="shared" si="692"/>
        <v>-0.20332389067500495</v>
      </c>
    </row>
    <row r="4884" spans="1:14" x14ac:dyDescent="0.2">
      <c r="A4884" s="5">
        <v>45861.416666666664</v>
      </c>
      <c r="B4884" s="3">
        <v>8</v>
      </c>
      <c r="C4884" s="3"/>
      <c r="D4884" s="6">
        <f t="shared" si="693"/>
        <v>2025</v>
      </c>
      <c r="E4884" s="6">
        <f t="shared" si="694"/>
        <v>7</v>
      </c>
      <c r="F4884" s="6">
        <f t="shared" si="695"/>
        <v>23</v>
      </c>
      <c r="G4884" s="6">
        <f t="shared" si="696"/>
        <v>3</v>
      </c>
      <c r="H4884" s="6">
        <f t="shared" si="697"/>
        <v>30</v>
      </c>
      <c r="I4884" s="6">
        <f t="shared" si="698"/>
        <v>10</v>
      </c>
      <c r="J4884" s="6">
        <f t="shared" si="699"/>
        <v>8</v>
      </c>
      <c r="K4884" s="9">
        <f t="shared" si="691"/>
        <v>45861</v>
      </c>
      <c r="L4884" s="8">
        <f>+VLOOKUP(K4884,'20251231_param'!$A$2:$C$244,2)</f>
        <v>27.25</v>
      </c>
      <c r="M4884" s="8">
        <f>+VLOOKUP($K4884,'20251231_param'!$A$2:$C$244,3)</f>
        <v>25.820871234417087</v>
      </c>
      <c r="N4884" s="8">
        <f t="shared" si="692"/>
        <v>-0.74552093247501816</v>
      </c>
    </row>
    <row r="4885" spans="1:14" x14ac:dyDescent="0.2">
      <c r="A4885" s="5">
        <v>45861.458333333336</v>
      </c>
      <c r="B4885" s="3">
        <v>32</v>
      </c>
      <c r="C4885" s="3"/>
      <c r="D4885" s="6">
        <f t="shared" si="693"/>
        <v>2025</v>
      </c>
      <c r="E4885" s="6">
        <f t="shared" si="694"/>
        <v>7</v>
      </c>
      <c r="F4885" s="6">
        <f t="shared" si="695"/>
        <v>23</v>
      </c>
      <c r="G4885" s="6">
        <f t="shared" si="696"/>
        <v>3</v>
      </c>
      <c r="H4885" s="6">
        <f t="shared" si="697"/>
        <v>30</v>
      </c>
      <c r="I4885" s="6">
        <f t="shared" si="698"/>
        <v>11</v>
      </c>
      <c r="J4885" s="6">
        <f t="shared" si="699"/>
        <v>32</v>
      </c>
      <c r="K4885" s="9">
        <f t="shared" si="691"/>
        <v>45861</v>
      </c>
      <c r="L4885" s="8">
        <f>+VLOOKUP(K4885,'20251231_param'!$A$2:$C$244,2)</f>
        <v>27.25</v>
      </c>
      <c r="M4885" s="8">
        <f>+VLOOKUP($K4885,'20251231_param'!$A$2:$C$244,3)</f>
        <v>25.820871234417087</v>
      </c>
      <c r="N4885" s="8">
        <f t="shared" si="692"/>
        <v>0.18395971061071878</v>
      </c>
    </row>
    <row r="4886" spans="1:14" x14ac:dyDescent="0.2">
      <c r="A4886" s="5">
        <v>45861.5</v>
      </c>
      <c r="B4886" s="3">
        <v>50</v>
      </c>
      <c r="C4886" s="3"/>
      <c r="D4886" s="6">
        <f t="shared" si="693"/>
        <v>2025</v>
      </c>
      <c r="E4886" s="6">
        <f t="shared" si="694"/>
        <v>7</v>
      </c>
      <c r="F4886" s="6">
        <f t="shared" si="695"/>
        <v>23</v>
      </c>
      <c r="G4886" s="6">
        <f t="shared" si="696"/>
        <v>3</v>
      </c>
      <c r="H4886" s="6">
        <f t="shared" si="697"/>
        <v>30</v>
      </c>
      <c r="I4886" s="6">
        <f t="shared" si="698"/>
        <v>12</v>
      </c>
      <c r="J4886" s="6">
        <f t="shared" si="699"/>
        <v>50</v>
      </c>
      <c r="K4886" s="9">
        <f t="shared" si="691"/>
        <v>45861</v>
      </c>
      <c r="L4886" s="8">
        <f>+VLOOKUP(K4886,'20251231_param'!$A$2:$C$244,2)</f>
        <v>27.25</v>
      </c>
      <c r="M4886" s="8">
        <f>+VLOOKUP($K4886,'20251231_param'!$A$2:$C$244,3)</f>
        <v>25.820871234417087</v>
      </c>
      <c r="N4886" s="8">
        <f t="shared" si="692"/>
        <v>0.88107019292502142</v>
      </c>
    </row>
    <row r="4887" spans="1:14" x14ac:dyDescent="0.2">
      <c r="A4887" s="5">
        <v>45861.541666666664</v>
      </c>
      <c r="B4887" s="3">
        <v>95</v>
      </c>
      <c r="C4887" s="3"/>
      <c r="D4887" s="6">
        <f t="shared" si="693"/>
        <v>2025</v>
      </c>
      <c r="E4887" s="6">
        <f t="shared" si="694"/>
        <v>7</v>
      </c>
      <c r="F4887" s="6">
        <f t="shared" si="695"/>
        <v>23</v>
      </c>
      <c r="G4887" s="6">
        <f t="shared" si="696"/>
        <v>3</v>
      </c>
      <c r="H4887" s="6">
        <f t="shared" si="697"/>
        <v>30</v>
      </c>
      <c r="I4887" s="6">
        <f t="shared" si="698"/>
        <v>13</v>
      </c>
      <c r="J4887" s="6">
        <f t="shared" si="699"/>
        <v>95</v>
      </c>
      <c r="K4887" s="9">
        <f t="shared" si="691"/>
        <v>45861</v>
      </c>
      <c r="L4887" s="8">
        <f>+VLOOKUP(K4887,'20251231_param'!$A$2:$C$244,2)</f>
        <v>27.25</v>
      </c>
      <c r="M4887" s="8">
        <f>+VLOOKUP($K4887,'20251231_param'!$A$2:$C$244,3)</f>
        <v>25.820871234417087</v>
      </c>
      <c r="N4887" s="8">
        <f t="shared" si="692"/>
        <v>2.6238463987107781</v>
      </c>
    </row>
    <row r="4888" spans="1:14" x14ac:dyDescent="0.2">
      <c r="A4888" s="5">
        <v>45861.583333333336</v>
      </c>
      <c r="B4888" s="3">
        <v>51</v>
      </c>
      <c r="C4888" s="3"/>
      <c r="D4888" s="6">
        <f t="shared" si="693"/>
        <v>2025</v>
      </c>
      <c r="E4888" s="6">
        <f t="shared" si="694"/>
        <v>7</v>
      </c>
      <c r="F4888" s="6">
        <f t="shared" si="695"/>
        <v>23</v>
      </c>
      <c r="G4888" s="6">
        <f t="shared" si="696"/>
        <v>3</v>
      </c>
      <c r="H4888" s="6">
        <f t="shared" si="697"/>
        <v>30</v>
      </c>
      <c r="I4888" s="6">
        <f t="shared" si="698"/>
        <v>14</v>
      </c>
      <c r="J4888" s="6">
        <f t="shared" si="699"/>
        <v>51</v>
      </c>
      <c r="K4888" s="9">
        <f t="shared" si="691"/>
        <v>45861</v>
      </c>
      <c r="L4888" s="8">
        <f>+VLOOKUP(K4888,'20251231_param'!$A$2:$C$244,2)</f>
        <v>27.25</v>
      </c>
      <c r="M4888" s="8">
        <f>+VLOOKUP($K4888,'20251231_param'!$A$2:$C$244,3)</f>
        <v>25.820871234417087</v>
      </c>
      <c r="N4888" s="8">
        <f t="shared" si="692"/>
        <v>0.91979855305359381</v>
      </c>
    </row>
    <row r="4889" spans="1:14" x14ac:dyDescent="0.2">
      <c r="A4889" s="5">
        <v>45861.625</v>
      </c>
      <c r="B4889" s="3">
        <v>58</v>
      </c>
      <c r="C4889" s="3"/>
      <c r="D4889" s="6">
        <f t="shared" si="693"/>
        <v>2025</v>
      </c>
      <c r="E4889" s="6">
        <f t="shared" si="694"/>
        <v>7</v>
      </c>
      <c r="F4889" s="6">
        <f t="shared" si="695"/>
        <v>23</v>
      </c>
      <c r="G4889" s="6">
        <f t="shared" si="696"/>
        <v>3</v>
      </c>
      <c r="H4889" s="6">
        <f t="shared" si="697"/>
        <v>30</v>
      </c>
      <c r="I4889" s="6">
        <f t="shared" si="698"/>
        <v>15</v>
      </c>
      <c r="J4889" s="6">
        <f t="shared" si="699"/>
        <v>58</v>
      </c>
      <c r="K4889" s="9">
        <f t="shared" si="691"/>
        <v>45861</v>
      </c>
      <c r="L4889" s="8">
        <f>+VLOOKUP(K4889,'20251231_param'!$A$2:$C$244,2)</f>
        <v>27.25</v>
      </c>
      <c r="M4889" s="8">
        <f>+VLOOKUP($K4889,'20251231_param'!$A$2:$C$244,3)</f>
        <v>25.820871234417087</v>
      </c>
      <c r="N4889" s="8">
        <f t="shared" si="692"/>
        <v>1.1908970739536004</v>
      </c>
    </row>
    <row r="4890" spans="1:14" x14ac:dyDescent="0.2">
      <c r="A4890" s="5">
        <v>45861.666666666664</v>
      </c>
      <c r="B4890" s="3">
        <v>39</v>
      </c>
      <c r="C4890" s="3"/>
      <c r="D4890" s="6">
        <f t="shared" si="693"/>
        <v>2025</v>
      </c>
      <c r="E4890" s="6">
        <f t="shared" si="694"/>
        <v>7</v>
      </c>
      <c r="F4890" s="6">
        <f t="shared" si="695"/>
        <v>23</v>
      </c>
      <c r="G4890" s="6">
        <f t="shared" si="696"/>
        <v>3</v>
      </c>
      <c r="H4890" s="6">
        <f t="shared" si="697"/>
        <v>30</v>
      </c>
      <c r="I4890" s="6">
        <f t="shared" si="698"/>
        <v>16</v>
      </c>
      <c r="J4890" s="6">
        <f t="shared" si="699"/>
        <v>39</v>
      </c>
      <c r="K4890" s="9">
        <f t="shared" si="691"/>
        <v>45861</v>
      </c>
      <c r="L4890" s="8">
        <f>+VLOOKUP(K4890,'20251231_param'!$A$2:$C$244,2)</f>
        <v>27.25</v>
      </c>
      <c r="M4890" s="8">
        <f>+VLOOKUP($K4890,'20251231_param'!$A$2:$C$244,3)</f>
        <v>25.820871234417087</v>
      </c>
      <c r="N4890" s="8">
        <f t="shared" si="692"/>
        <v>0.45505823151072539</v>
      </c>
    </row>
    <row r="4891" spans="1:14" x14ac:dyDescent="0.2">
      <c r="A4891" s="5">
        <v>45861.708333333336</v>
      </c>
      <c r="B4891" s="3">
        <v>51</v>
      </c>
      <c r="C4891" s="3"/>
      <c r="D4891" s="6">
        <f t="shared" si="693"/>
        <v>2025</v>
      </c>
      <c r="E4891" s="6">
        <f t="shared" si="694"/>
        <v>7</v>
      </c>
      <c r="F4891" s="6">
        <f t="shared" si="695"/>
        <v>23</v>
      </c>
      <c r="G4891" s="6">
        <f t="shared" si="696"/>
        <v>3</v>
      </c>
      <c r="H4891" s="6">
        <f t="shared" si="697"/>
        <v>30</v>
      </c>
      <c r="I4891" s="6">
        <f t="shared" si="698"/>
        <v>17</v>
      </c>
      <c r="J4891" s="6">
        <f t="shared" si="699"/>
        <v>51</v>
      </c>
      <c r="K4891" s="9">
        <f t="shared" si="691"/>
        <v>45861</v>
      </c>
      <c r="L4891" s="8">
        <f>+VLOOKUP(K4891,'20251231_param'!$A$2:$C$244,2)</f>
        <v>27.25</v>
      </c>
      <c r="M4891" s="8">
        <f>+VLOOKUP($K4891,'20251231_param'!$A$2:$C$244,3)</f>
        <v>25.820871234417087</v>
      </c>
      <c r="N4891" s="8">
        <f t="shared" si="692"/>
        <v>0.91979855305359381</v>
      </c>
    </row>
    <row r="4892" spans="1:14" x14ac:dyDescent="0.2">
      <c r="A4892" s="5">
        <v>45861.75</v>
      </c>
      <c r="B4892" s="3">
        <v>51</v>
      </c>
      <c r="C4892" s="3"/>
      <c r="D4892" s="6">
        <f t="shared" si="693"/>
        <v>2025</v>
      </c>
      <c r="E4892" s="6">
        <f t="shared" si="694"/>
        <v>7</v>
      </c>
      <c r="F4892" s="6">
        <f t="shared" si="695"/>
        <v>23</v>
      </c>
      <c r="G4892" s="6">
        <f t="shared" si="696"/>
        <v>3</v>
      </c>
      <c r="H4892" s="6">
        <f t="shared" si="697"/>
        <v>30</v>
      </c>
      <c r="I4892" s="6">
        <f t="shared" si="698"/>
        <v>18</v>
      </c>
      <c r="J4892" s="6">
        <f t="shared" si="699"/>
        <v>51</v>
      </c>
      <c r="K4892" s="9">
        <f t="shared" si="691"/>
        <v>45861</v>
      </c>
      <c r="L4892" s="8">
        <f>+VLOOKUP(K4892,'20251231_param'!$A$2:$C$244,2)</f>
        <v>27.25</v>
      </c>
      <c r="M4892" s="8">
        <f>+VLOOKUP($K4892,'20251231_param'!$A$2:$C$244,3)</f>
        <v>25.820871234417087</v>
      </c>
      <c r="N4892" s="8">
        <f t="shared" si="692"/>
        <v>0.91979855305359381</v>
      </c>
    </row>
    <row r="4893" spans="1:14" x14ac:dyDescent="0.2">
      <c r="A4893" s="5">
        <v>45861.791666666664</v>
      </c>
      <c r="B4893" s="3">
        <v>44</v>
      </c>
      <c r="C4893" s="3"/>
      <c r="D4893" s="6">
        <f t="shared" si="693"/>
        <v>2025</v>
      </c>
      <c r="E4893" s="6">
        <f t="shared" si="694"/>
        <v>7</v>
      </c>
      <c r="F4893" s="6">
        <f t="shared" si="695"/>
        <v>23</v>
      </c>
      <c r="G4893" s="6">
        <f t="shared" si="696"/>
        <v>3</v>
      </c>
      <c r="H4893" s="6">
        <f t="shared" si="697"/>
        <v>30</v>
      </c>
      <c r="I4893" s="6">
        <f t="shared" si="698"/>
        <v>19</v>
      </c>
      <c r="J4893" s="6">
        <f t="shared" si="699"/>
        <v>44</v>
      </c>
      <c r="K4893" s="9">
        <f t="shared" si="691"/>
        <v>45861</v>
      </c>
      <c r="L4893" s="8">
        <f>+VLOOKUP(K4893,'20251231_param'!$A$2:$C$244,2)</f>
        <v>27.25</v>
      </c>
      <c r="M4893" s="8">
        <f>+VLOOKUP($K4893,'20251231_param'!$A$2:$C$244,3)</f>
        <v>25.820871234417087</v>
      </c>
      <c r="N4893" s="8">
        <f t="shared" si="692"/>
        <v>0.64870003215358718</v>
      </c>
    </row>
    <row r="4894" spans="1:14" x14ac:dyDescent="0.2">
      <c r="A4894" s="5">
        <v>45861.833333333336</v>
      </c>
      <c r="B4894" s="3">
        <v>60</v>
      </c>
      <c r="C4894" s="3"/>
      <c r="D4894" s="6">
        <f t="shared" si="693"/>
        <v>2025</v>
      </c>
      <c r="E4894" s="6">
        <f t="shared" si="694"/>
        <v>7</v>
      </c>
      <c r="F4894" s="6">
        <f t="shared" si="695"/>
        <v>23</v>
      </c>
      <c r="G4894" s="6">
        <f t="shared" si="696"/>
        <v>3</v>
      </c>
      <c r="H4894" s="6">
        <f t="shared" si="697"/>
        <v>30</v>
      </c>
      <c r="I4894" s="6">
        <f t="shared" si="698"/>
        <v>20</v>
      </c>
      <c r="J4894" s="6">
        <f t="shared" si="699"/>
        <v>60</v>
      </c>
      <c r="K4894" s="9">
        <f t="shared" si="691"/>
        <v>45861</v>
      </c>
      <c r="L4894" s="8">
        <f>+VLOOKUP(K4894,'20251231_param'!$A$2:$C$244,2)</f>
        <v>27.25</v>
      </c>
      <c r="M4894" s="8">
        <f>+VLOOKUP($K4894,'20251231_param'!$A$2:$C$244,3)</f>
        <v>25.820871234417087</v>
      </c>
      <c r="N4894" s="8">
        <f t="shared" si="692"/>
        <v>1.2683537942107452</v>
      </c>
    </row>
    <row r="4895" spans="1:14" x14ac:dyDescent="0.2">
      <c r="A4895" s="5">
        <v>45861.875</v>
      </c>
      <c r="B4895" s="3">
        <v>36</v>
      </c>
      <c r="C4895" s="3"/>
      <c r="D4895" s="6">
        <f t="shared" si="693"/>
        <v>2025</v>
      </c>
      <c r="E4895" s="6">
        <f t="shared" si="694"/>
        <v>7</v>
      </c>
      <c r="F4895" s="6">
        <f t="shared" si="695"/>
        <v>23</v>
      </c>
      <c r="G4895" s="6">
        <f t="shared" si="696"/>
        <v>3</v>
      </c>
      <c r="H4895" s="6">
        <f t="shared" si="697"/>
        <v>30</v>
      </c>
      <c r="I4895" s="6">
        <f t="shared" si="698"/>
        <v>21</v>
      </c>
      <c r="J4895" s="6">
        <f t="shared" si="699"/>
        <v>36</v>
      </c>
      <c r="K4895" s="9">
        <f t="shared" si="691"/>
        <v>45861</v>
      </c>
      <c r="L4895" s="8">
        <f>+VLOOKUP(K4895,'20251231_param'!$A$2:$C$244,2)</f>
        <v>27.25</v>
      </c>
      <c r="M4895" s="8">
        <f>+VLOOKUP($K4895,'20251231_param'!$A$2:$C$244,3)</f>
        <v>25.820871234417087</v>
      </c>
      <c r="N4895" s="8">
        <f t="shared" si="692"/>
        <v>0.33887315112500827</v>
      </c>
    </row>
    <row r="4896" spans="1:14" x14ac:dyDescent="0.2">
      <c r="A4896" s="5">
        <v>45861.916666666664</v>
      </c>
      <c r="B4896" s="3">
        <v>12</v>
      </c>
      <c r="C4896" s="3"/>
      <c r="D4896" s="6">
        <f t="shared" si="693"/>
        <v>2025</v>
      </c>
      <c r="E4896" s="6">
        <f t="shared" si="694"/>
        <v>7</v>
      </c>
      <c r="F4896" s="6">
        <f t="shared" si="695"/>
        <v>23</v>
      </c>
      <c r="G4896" s="6">
        <f t="shared" si="696"/>
        <v>3</v>
      </c>
      <c r="H4896" s="6">
        <f t="shared" si="697"/>
        <v>30</v>
      </c>
      <c r="I4896" s="6">
        <f t="shared" si="698"/>
        <v>22</v>
      </c>
      <c r="J4896" s="6">
        <f t="shared" si="699"/>
        <v>12</v>
      </c>
      <c r="K4896" s="9">
        <f t="shared" si="691"/>
        <v>45861</v>
      </c>
      <c r="L4896" s="8">
        <f>+VLOOKUP(K4896,'20251231_param'!$A$2:$C$244,2)</f>
        <v>27.25</v>
      </c>
      <c r="M4896" s="8">
        <f>+VLOOKUP($K4896,'20251231_param'!$A$2:$C$244,3)</f>
        <v>25.820871234417087</v>
      </c>
      <c r="N4896" s="8">
        <f t="shared" si="692"/>
        <v>-0.5906074919607287</v>
      </c>
    </row>
    <row r="4897" spans="1:14" x14ac:dyDescent="0.2">
      <c r="A4897" s="5">
        <v>45861.958333333336</v>
      </c>
      <c r="B4897" s="3">
        <v>10</v>
      </c>
      <c r="C4897" s="3"/>
      <c r="D4897" s="6">
        <f t="shared" si="693"/>
        <v>2025</v>
      </c>
      <c r="E4897" s="6">
        <f t="shared" si="694"/>
        <v>7</v>
      </c>
      <c r="F4897" s="6">
        <f t="shared" si="695"/>
        <v>23</v>
      </c>
      <c r="G4897" s="6">
        <f t="shared" si="696"/>
        <v>3</v>
      </c>
      <c r="H4897" s="6">
        <f t="shared" si="697"/>
        <v>30</v>
      </c>
      <c r="I4897" s="6">
        <f t="shared" si="698"/>
        <v>23</v>
      </c>
      <c r="J4897" s="6">
        <f t="shared" si="699"/>
        <v>10</v>
      </c>
      <c r="K4897" s="9">
        <f t="shared" si="691"/>
        <v>45861</v>
      </c>
      <c r="L4897" s="8">
        <f>+VLOOKUP(K4897,'20251231_param'!$A$2:$C$244,2)</f>
        <v>27.25</v>
      </c>
      <c r="M4897" s="8">
        <f>+VLOOKUP($K4897,'20251231_param'!$A$2:$C$244,3)</f>
        <v>25.820871234417087</v>
      </c>
      <c r="N4897" s="8">
        <f t="shared" si="692"/>
        <v>-0.66806421221787338</v>
      </c>
    </row>
    <row r="4898" spans="1:14" x14ac:dyDescent="0.2">
      <c r="A4898" s="5">
        <v>45862</v>
      </c>
      <c r="B4898" s="3">
        <v>0</v>
      </c>
      <c r="C4898" s="3"/>
      <c r="D4898" s="6">
        <f t="shared" si="693"/>
        <v>2025</v>
      </c>
      <c r="E4898" s="6">
        <f t="shared" si="694"/>
        <v>7</v>
      </c>
      <c r="F4898" s="6">
        <f t="shared" si="695"/>
        <v>24</v>
      </c>
      <c r="G4898" s="6">
        <f t="shared" si="696"/>
        <v>4</v>
      </c>
      <c r="H4898" s="6">
        <f t="shared" si="697"/>
        <v>30</v>
      </c>
      <c r="I4898" s="6">
        <f t="shared" si="698"/>
        <v>0</v>
      </c>
      <c r="J4898" s="6">
        <f t="shared" si="699"/>
        <v>0</v>
      </c>
      <c r="K4898" s="9">
        <f t="shared" si="691"/>
        <v>45862</v>
      </c>
      <c r="L4898" s="8">
        <f>+VLOOKUP(K4898,'20251231_param'!$A$2:$C$244,2)</f>
        <v>26.25</v>
      </c>
      <c r="M4898" s="8">
        <f>+VLOOKUP($K4898,'20251231_param'!$A$2:$C$244,3)</f>
        <v>20.424303511088045</v>
      </c>
      <c r="N4898" s="8">
        <f t="shared" si="692"/>
        <v>-1.2852335447203511</v>
      </c>
    </row>
    <row r="4899" spans="1:14" x14ac:dyDescent="0.2">
      <c r="A4899" s="5">
        <v>45862.041666666664</v>
      </c>
      <c r="B4899" s="3">
        <v>2</v>
      </c>
      <c r="C4899" s="3"/>
      <c r="D4899" s="6">
        <f t="shared" si="693"/>
        <v>2025</v>
      </c>
      <c r="E4899" s="6">
        <f t="shared" si="694"/>
        <v>7</v>
      </c>
      <c r="F4899" s="6">
        <f t="shared" si="695"/>
        <v>24</v>
      </c>
      <c r="G4899" s="6">
        <f t="shared" si="696"/>
        <v>4</v>
      </c>
      <c r="H4899" s="6">
        <f t="shared" si="697"/>
        <v>30</v>
      </c>
      <c r="I4899" s="6">
        <f t="shared" si="698"/>
        <v>1</v>
      </c>
      <c r="J4899" s="6">
        <f t="shared" si="699"/>
        <v>2</v>
      </c>
      <c r="K4899" s="9">
        <f t="shared" si="691"/>
        <v>45862</v>
      </c>
      <c r="L4899" s="8">
        <f>+VLOOKUP(K4899,'20251231_param'!$A$2:$C$244,2)</f>
        <v>26.25</v>
      </c>
      <c r="M4899" s="8">
        <f>+VLOOKUP($K4899,'20251231_param'!$A$2:$C$244,3)</f>
        <v>20.424303511088045</v>
      </c>
      <c r="N4899" s="8">
        <f t="shared" si="692"/>
        <v>-1.1873109889321338</v>
      </c>
    </row>
    <row r="4900" spans="1:14" x14ac:dyDescent="0.2">
      <c r="A4900" s="5">
        <v>45862.083333333336</v>
      </c>
      <c r="B4900" s="3">
        <v>2</v>
      </c>
      <c r="C4900" s="3"/>
      <c r="D4900" s="6">
        <f t="shared" si="693"/>
        <v>2025</v>
      </c>
      <c r="E4900" s="6">
        <f t="shared" si="694"/>
        <v>7</v>
      </c>
      <c r="F4900" s="6">
        <f t="shared" si="695"/>
        <v>24</v>
      </c>
      <c r="G4900" s="6">
        <f t="shared" si="696"/>
        <v>4</v>
      </c>
      <c r="H4900" s="6">
        <f t="shared" si="697"/>
        <v>30</v>
      </c>
      <c r="I4900" s="6">
        <f t="shared" si="698"/>
        <v>2</v>
      </c>
      <c r="J4900" s="6">
        <f t="shared" si="699"/>
        <v>2</v>
      </c>
      <c r="K4900" s="9">
        <f t="shared" si="691"/>
        <v>45862</v>
      </c>
      <c r="L4900" s="8">
        <f>+VLOOKUP(K4900,'20251231_param'!$A$2:$C$244,2)</f>
        <v>26.25</v>
      </c>
      <c r="M4900" s="8">
        <f>+VLOOKUP($K4900,'20251231_param'!$A$2:$C$244,3)</f>
        <v>20.424303511088045</v>
      </c>
      <c r="N4900" s="8">
        <f t="shared" si="692"/>
        <v>-1.1873109889321338</v>
      </c>
    </row>
    <row r="4901" spans="1:14" x14ac:dyDescent="0.2">
      <c r="A4901" s="5">
        <v>45862.125</v>
      </c>
      <c r="B4901" s="3">
        <v>7</v>
      </c>
      <c r="C4901" s="3"/>
      <c r="D4901" s="6">
        <f t="shared" si="693"/>
        <v>2025</v>
      </c>
      <c r="E4901" s="6">
        <f t="shared" si="694"/>
        <v>7</v>
      </c>
      <c r="F4901" s="6">
        <f t="shared" si="695"/>
        <v>24</v>
      </c>
      <c r="G4901" s="6">
        <f t="shared" si="696"/>
        <v>4</v>
      </c>
      <c r="H4901" s="6">
        <f t="shared" si="697"/>
        <v>30</v>
      </c>
      <c r="I4901" s="6">
        <f t="shared" si="698"/>
        <v>3</v>
      </c>
      <c r="J4901" s="6">
        <f t="shared" si="699"/>
        <v>7</v>
      </c>
      <c r="K4901" s="9">
        <f t="shared" si="691"/>
        <v>45862</v>
      </c>
      <c r="L4901" s="8">
        <f>+VLOOKUP(K4901,'20251231_param'!$A$2:$C$244,2)</f>
        <v>26.25</v>
      </c>
      <c r="M4901" s="8">
        <f>+VLOOKUP($K4901,'20251231_param'!$A$2:$C$244,3)</f>
        <v>20.424303511088045</v>
      </c>
      <c r="N4901" s="8">
        <f t="shared" si="692"/>
        <v>-0.94250459946159082</v>
      </c>
    </row>
    <row r="4902" spans="1:14" x14ac:dyDescent="0.2">
      <c r="A4902" s="5">
        <v>45862.166666666664</v>
      </c>
      <c r="B4902" s="3">
        <v>3</v>
      </c>
      <c r="C4902" s="3"/>
      <c r="D4902" s="6">
        <f t="shared" si="693"/>
        <v>2025</v>
      </c>
      <c r="E4902" s="6">
        <f t="shared" si="694"/>
        <v>7</v>
      </c>
      <c r="F4902" s="6">
        <f t="shared" si="695"/>
        <v>24</v>
      </c>
      <c r="G4902" s="6">
        <f t="shared" si="696"/>
        <v>4</v>
      </c>
      <c r="H4902" s="6">
        <f t="shared" si="697"/>
        <v>30</v>
      </c>
      <c r="I4902" s="6">
        <f t="shared" si="698"/>
        <v>4</v>
      </c>
      <c r="J4902" s="6">
        <f t="shared" si="699"/>
        <v>3</v>
      </c>
      <c r="K4902" s="9">
        <f t="shared" si="691"/>
        <v>45862</v>
      </c>
      <c r="L4902" s="8">
        <f>+VLOOKUP(K4902,'20251231_param'!$A$2:$C$244,2)</f>
        <v>26.25</v>
      </c>
      <c r="M4902" s="8">
        <f>+VLOOKUP($K4902,'20251231_param'!$A$2:$C$244,3)</f>
        <v>20.424303511088045</v>
      </c>
      <c r="N4902" s="8">
        <f t="shared" si="692"/>
        <v>-1.1383497110380252</v>
      </c>
    </row>
    <row r="4903" spans="1:14" x14ac:dyDescent="0.2">
      <c r="A4903" s="5">
        <v>45862.208333333336</v>
      </c>
      <c r="B4903" s="3">
        <v>4</v>
      </c>
      <c r="C4903" s="3"/>
      <c r="D4903" s="6">
        <f t="shared" si="693"/>
        <v>2025</v>
      </c>
      <c r="E4903" s="6">
        <f t="shared" si="694"/>
        <v>7</v>
      </c>
      <c r="F4903" s="6">
        <f t="shared" si="695"/>
        <v>24</v>
      </c>
      <c r="G4903" s="6">
        <f t="shared" si="696"/>
        <v>4</v>
      </c>
      <c r="H4903" s="6">
        <f t="shared" si="697"/>
        <v>30</v>
      </c>
      <c r="I4903" s="6">
        <f t="shared" si="698"/>
        <v>5</v>
      </c>
      <c r="J4903" s="6">
        <f t="shared" si="699"/>
        <v>4</v>
      </c>
      <c r="K4903" s="9">
        <f t="shared" si="691"/>
        <v>45862</v>
      </c>
      <c r="L4903" s="8">
        <f>+VLOOKUP(K4903,'20251231_param'!$A$2:$C$244,2)</f>
        <v>26.25</v>
      </c>
      <c r="M4903" s="8">
        <f>+VLOOKUP($K4903,'20251231_param'!$A$2:$C$244,3)</f>
        <v>20.424303511088045</v>
      </c>
      <c r="N4903" s="8">
        <f t="shared" si="692"/>
        <v>-1.0893884331439165</v>
      </c>
    </row>
    <row r="4904" spans="1:14" x14ac:dyDescent="0.2">
      <c r="A4904" s="5">
        <v>45862.25</v>
      </c>
      <c r="B4904" s="3">
        <v>5</v>
      </c>
      <c r="C4904" s="3"/>
      <c r="D4904" s="6">
        <f t="shared" si="693"/>
        <v>2025</v>
      </c>
      <c r="E4904" s="6">
        <f t="shared" si="694"/>
        <v>7</v>
      </c>
      <c r="F4904" s="6">
        <f t="shared" si="695"/>
        <v>24</v>
      </c>
      <c r="G4904" s="6">
        <f t="shared" si="696"/>
        <v>4</v>
      </c>
      <c r="H4904" s="6">
        <f t="shared" si="697"/>
        <v>30</v>
      </c>
      <c r="I4904" s="6">
        <f t="shared" si="698"/>
        <v>6</v>
      </c>
      <c r="J4904" s="6">
        <f t="shared" si="699"/>
        <v>5</v>
      </c>
      <c r="K4904" s="9">
        <f t="shared" si="691"/>
        <v>45862</v>
      </c>
      <c r="L4904" s="8">
        <f>+VLOOKUP(K4904,'20251231_param'!$A$2:$C$244,2)</f>
        <v>26.25</v>
      </c>
      <c r="M4904" s="8">
        <f>+VLOOKUP($K4904,'20251231_param'!$A$2:$C$244,3)</f>
        <v>20.424303511088045</v>
      </c>
      <c r="N4904" s="8">
        <f t="shared" si="692"/>
        <v>-1.0404271552498081</v>
      </c>
    </row>
    <row r="4905" spans="1:14" x14ac:dyDescent="0.2">
      <c r="A4905" s="5">
        <v>45862.291666666664</v>
      </c>
      <c r="B4905" s="3">
        <v>11</v>
      </c>
      <c r="C4905" s="3"/>
      <c r="D4905" s="6">
        <f t="shared" si="693"/>
        <v>2025</v>
      </c>
      <c r="E4905" s="6">
        <f t="shared" si="694"/>
        <v>7</v>
      </c>
      <c r="F4905" s="6">
        <f t="shared" si="695"/>
        <v>24</v>
      </c>
      <c r="G4905" s="6">
        <f t="shared" si="696"/>
        <v>4</v>
      </c>
      <c r="H4905" s="6">
        <f t="shared" si="697"/>
        <v>30</v>
      </c>
      <c r="I4905" s="6">
        <f t="shared" si="698"/>
        <v>7</v>
      </c>
      <c r="J4905" s="6">
        <f t="shared" si="699"/>
        <v>11</v>
      </c>
      <c r="K4905" s="9">
        <f t="shared" si="691"/>
        <v>45862</v>
      </c>
      <c r="L4905" s="8">
        <f>+VLOOKUP(K4905,'20251231_param'!$A$2:$C$244,2)</f>
        <v>26.25</v>
      </c>
      <c r="M4905" s="8">
        <f>+VLOOKUP($K4905,'20251231_param'!$A$2:$C$244,3)</f>
        <v>20.424303511088045</v>
      </c>
      <c r="N4905" s="8">
        <f t="shared" si="692"/>
        <v>-0.74665948788515635</v>
      </c>
    </row>
    <row r="4906" spans="1:14" x14ac:dyDescent="0.2">
      <c r="A4906" s="5">
        <v>45862.333333333336</v>
      </c>
      <c r="B4906" s="3">
        <v>25</v>
      </c>
      <c r="C4906" s="3"/>
      <c r="D4906" s="6">
        <f t="shared" si="693"/>
        <v>2025</v>
      </c>
      <c r="E4906" s="6">
        <f t="shared" si="694"/>
        <v>7</v>
      </c>
      <c r="F4906" s="6">
        <f t="shared" si="695"/>
        <v>24</v>
      </c>
      <c r="G4906" s="6">
        <f t="shared" si="696"/>
        <v>4</v>
      </c>
      <c r="H4906" s="6">
        <f t="shared" si="697"/>
        <v>30</v>
      </c>
      <c r="I4906" s="6">
        <f t="shared" si="698"/>
        <v>8</v>
      </c>
      <c r="J4906" s="6">
        <f t="shared" si="699"/>
        <v>25</v>
      </c>
      <c r="K4906" s="9">
        <f t="shared" si="691"/>
        <v>45862</v>
      </c>
      <c r="L4906" s="8">
        <f>+VLOOKUP(K4906,'20251231_param'!$A$2:$C$244,2)</f>
        <v>26.25</v>
      </c>
      <c r="M4906" s="8">
        <f>+VLOOKUP($K4906,'20251231_param'!$A$2:$C$244,3)</f>
        <v>20.424303511088045</v>
      </c>
      <c r="N4906" s="8">
        <f t="shared" si="692"/>
        <v>-6.1201597367635766E-2</v>
      </c>
    </row>
    <row r="4907" spans="1:14" x14ac:dyDescent="0.2">
      <c r="A4907" s="5">
        <v>45862.375</v>
      </c>
      <c r="B4907" s="3">
        <v>12</v>
      </c>
      <c r="C4907" s="3"/>
      <c r="D4907" s="6">
        <f t="shared" si="693"/>
        <v>2025</v>
      </c>
      <c r="E4907" s="6">
        <f t="shared" si="694"/>
        <v>7</v>
      </c>
      <c r="F4907" s="6">
        <f t="shared" si="695"/>
        <v>24</v>
      </c>
      <c r="G4907" s="6">
        <f t="shared" si="696"/>
        <v>4</v>
      </c>
      <c r="H4907" s="6">
        <f t="shared" si="697"/>
        <v>30</v>
      </c>
      <c r="I4907" s="6">
        <f t="shared" si="698"/>
        <v>9</v>
      </c>
      <c r="J4907" s="6">
        <f t="shared" si="699"/>
        <v>12</v>
      </c>
      <c r="K4907" s="9">
        <f t="shared" si="691"/>
        <v>45862</v>
      </c>
      <c r="L4907" s="8">
        <f>+VLOOKUP(K4907,'20251231_param'!$A$2:$C$244,2)</f>
        <v>26.25</v>
      </c>
      <c r="M4907" s="8">
        <f>+VLOOKUP($K4907,'20251231_param'!$A$2:$C$244,3)</f>
        <v>20.424303511088045</v>
      </c>
      <c r="N4907" s="8">
        <f t="shared" si="692"/>
        <v>-0.6976982099910477</v>
      </c>
    </row>
    <row r="4908" spans="1:14" x14ac:dyDescent="0.2">
      <c r="A4908" s="5">
        <v>45862.416666666664</v>
      </c>
      <c r="B4908" s="3">
        <v>26</v>
      </c>
      <c r="C4908" s="3"/>
      <c r="D4908" s="6">
        <f t="shared" si="693"/>
        <v>2025</v>
      </c>
      <c r="E4908" s="6">
        <f t="shared" si="694"/>
        <v>7</v>
      </c>
      <c r="F4908" s="6">
        <f t="shared" si="695"/>
        <v>24</v>
      </c>
      <c r="G4908" s="6">
        <f t="shared" si="696"/>
        <v>4</v>
      </c>
      <c r="H4908" s="6">
        <f t="shared" si="697"/>
        <v>30</v>
      </c>
      <c r="I4908" s="6">
        <f t="shared" si="698"/>
        <v>10</v>
      </c>
      <c r="J4908" s="6">
        <f t="shared" si="699"/>
        <v>26</v>
      </c>
      <c r="K4908" s="9">
        <f t="shared" si="691"/>
        <v>45862</v>
      </c>
      <c r="L4908" s="8">
        <f>+VLOOKUP(K4908,'20251231_param'!$A$2:$C$244,2)</f>
        <v>26.25</v>
      </c>
      <c r="M4908" s="8">
        <f>+VLOOKUP($K4908,'20251231_param'!$A$2:$C$244,3)</f>
        <v>20.424303511088045</v>
      </c>
      <c r="N4908" s="8">
        <f t="shared" si="692"/>
        <v>-1.2240319473527153E-2</v>
      </c>
    </row>
    <row r="4909" spans="1:14" x14ac:dyDescent="0.2">
      <c r="A4909" s="5">
        <v>45862.458333333336</v>
      </c>
      <c r="B4909" s="3">
        <v>56</v>
      </c>
      <c r="C4909" s="3"/>
      <c r="D4909" s="6">
        <f t="shared" si="693"/>
        <v>2025</v>
      </c>
      <c r="E4909" s="6">
        <f t="shared" si="694"/>
        <v>7</v>
      </c>
      <c r="F4909" s="6">
        <f t="shared" si="695"/>
        <v>24</v>
      </c>
      <c r="G4909" s="6">
        <f t="shared" si="696"/>
        <v>4</v>
      </c>
      <c r="H4909" s="6">
        <f t="shared" si="697"/>
        <v>30</v>
      </c>
      <c r="I4909" s="6">
        <f t="shared" si="698"/>
        <v>11</v>
      </c>
      <c r="J4909" s="6">
        <f t="shared" si="699"/>
        <v>56</v>
      </c>
      <c r="K4909" s="9">
        <f t="shared" si="691"/>
        <v>45862</v>
      </c>
      <c r="L4909" s="8">
        <f>+VLOOKUP(K4909,'20251231_param'!$A$2:$C$244,2)</f>
        <v>26.25</v>
      </c>
      <c r="M4909" s="8">
        <f>+VLOOKUP($K4909,'20251231_param'!$A$2:$C$244,3)</f>
        <v>20.424303511088045</v>
      </c>
      <c r="N4909" s="8">
        <f t="shared" si="692"/>
        <v>1.4565980173497313</v>
      </c>
    </row>
    <row r="4910" spans="1:14" x14ac:dyDescent="0.2">
      <c r="A4910" s="5">
        <v>45862.5</v>
      </c>
      <c r="B4910" s="3">
        <v>55</v>
      </c>
      <c r="C4910" s="3"/>
      <c r="D4910" s="6">
        <f t="shared" si="693"/>
        <v>2025</v>
      </c>
      <c r="E4910" s="6">
        <f t="shared" si="694"/>
        <v>7</v>
      </c>
      <c r="F4910" s="6">
        <f t="shared" si="695"/>
        <v>24</v>
      </c>
      <c r="G4910" s="6">
        <f t="shared" si="696"/>
        <v>4</v>
      </c>
      <c r="H4910" s="6">
        <f t="shared" si="697"/>
        <v>30</v>
      </c>
      <c r="I4910" s="6">
        <f t="shared" si="698"/>
        <v>12</v>
      </c>
      <c r="J4910" s="6">
        <f t="shared" si="699"/>
        <v>55</v>
      </c>
      <c r="K4910" s="9">
        <f t="shared" si="691"/>
        <v>45862</v>
      </c>
      <c r="L4910" s="8">
        <f>+VLOOKUP(K4910,'20251231_param'!$A$2:$C$244,2)</f>
        <v>26.25</v>
      </c>
      <c r="M4910" s="8">
        <f>+VLOOKUP($K4910,'20251231_param'!$A$2:$C$244,3)</f>
        <v>20.424303511088045</v>
      </c>
      <c r="N4910" s="8">
        <f t="shared" si="692"/>
        <v>1.4076367394556226</v>
      </c>
    </row>
    <row r="4911" spans="1:14" x14ac:dyDescent="0.2">
      <c r="A4911" s="5">
        <v>45862.541666666664</v>
      </c>
      <c r="B4911" s="3">
        <v>54</v>
      </c>
      <c r="C4911" s="3"/>
      <c r="D4911" s="6">
        <f t="shared" si="693"/>
        <v>2025</v>
      </c>
      <c r="E4911" s="6">
        <f t="shared" si="694"/>
        <v>7</v>
      </c>
      <c r="F4911" s="6">
        <f t="shared" si="695"/>
        <v>24</v>
      </c>
      <c r="G4911" s="6">
        <f t="shared" si="696"/>
        <v>4</v>
      </c>
      <c r="H4911" s="6">
        <f t="shared" si="697"/>
        <v>30</v>
      </c>
      <c r="I4911" s="6">
        <f t="shared" si="698"/>
        <v>13</v>
      </c>
      <c r="J4911" s="6">
        <f t="shared" si="699"/>
        <v>54</v>
      </c>
      <c r="K4911" s="9">
        <f t="shared" si="691"/>
        <v>45862</v>
      </c>
      <c r="L4911" s="8">
        <f>+VLOOKUP(K4911,'20251231_param'!$A$2:$C$244,2)</f>
        <v>26.25</v>
      </c>
      <c r="M4911" s="8">
        <f>+VLOOKUP($K4911,'20251231_param'!$A$2:$C$244,3)</f>
        <v>20.424303511088045</v>
      </c>
      <c r="N4911" s="8">
        <f t="shared" si="692"/>
        <v>1.358675461561514</v>
      </c>
    </row>
    <row r="4912" spans="1:14" x14ac:dyDescent="0.2">
      <c r="A4912" s="5">
        <v>45862.583333333336</v>
      </c>
      <c r="B4912" s="3">
        <v>48</v>
      </c>
      <c r="C4912" s="3"/>
      <c r="D4912" s="6">
        <f t="shared" si="693"/>
        <v>2025</v>
      </c>
      <c r="E4912" s="6">
        <f t="shared" si="694"/>
        <v>7</v>
      </c>
      <c r="F4912" s="6">
        <f t="shared" si="695"/>
        <v>24</v>
      </c>
      <c r="G4912" s="6">
        <f t="shared" si="696"/>
        <v>4</v>
      </c>
      <c r="H4912" s="6">
        <f t="shared" si="697"/>
        <v>30</v>
      </c>
      <c r="I4912" s="6">
        <f t="shared" si="698"/>
        <v>14</v>
      </c>
      <c r="J4912" s="6">
        <f t="shared" si="699"/>
        <v>48</v>
      </c>
      <c r="K4912" s="9">
        <f t="shared" si="691"/>
        <v>45862</v>
      </c>
      <c r="L4912" s="8">
        <f>+VLOOKUP(K4912,'20251231_param'!$A$2:$C$244,2)</f>
        <v>26.25</v>
      </c>
      <c r="M4912" s="8">
        <f>+VLOOKUP($K4912,'20251231_param'!$A$2:$C$244,3)</f>
        <v>20.424303511088045</v>
      </c>
      <c r="N4912" s="8">
        <f t="shared" si="692"/>
        <v>1.0649077941968623</v>
      </c>
    </row>
    <row r="4913" spans="1:14" x14ac:dyDescent="0.2">
      <c r="A4913" s="5">
        <v>45862.625</v>
      </c>
      <c r="B4913" s="3">
        <v>50</v>
      </c>
      <c r="C4913" s="3"/>
      <c r="D4913" s="6">
        <f t="shared" si="693"/>
        <v>2025</v>
      </c>
      <c r="E4913" s="6">
        <f t="shared" si="694"/>
        <v>7</v>
      </c>
      <c r="F4913" s="6">
        <f t="shared" si="695"/>
        <v>24</v>
      </c>
      <c r="G4913" s="6">
        <f t="shared" si="696"/>
        <v>4</v>
      </c>
      <c r="H4913" s="6">
        <f t="shared" si="697"/>
        <v>30</v>
      </c>
      <c r="I4913" s="6">
        <f t="shared" si="698"/>
        <v>15</v>
      </c>
      <c r="J4913" s="6">
        <f t="shared" si="699"/>
        <v>50</v>
      </c>
      <c r="K4913" s="9">
        <f t="shared" si="691"/>
        <v>45862</v>
      </c>
      <c r="L4913" s="8">
        <f>+VLOOKUP(K4913,'20251231_param'!$A$2:$C$244,2)</f>
        <v>26.25</v>
      </c>
      <c r="M4913" s="8">
        <f>+VLOOKUP($K4913,'20251231_param'!$A$2:$C$244,3)</f>
        <v>20.424303511088045</v>
      </c>
      <c r="N4913" s="8">
        <f t="shared" si="692"/>
        <v>1.1628303499850796</v>
      </c>
    </row>
    <row r="4914" spans="1:14" x14ac:dyDescent="0.2">
      <c r="A4914" s="5">
        <v>45862.666666666664</v>
      </c>
      <c r="B4914" s="3">
        <v>62</v>
      </c>
      <c r="C4914" s="3"/>
      <c r="D4914" s="6">
        <f t="shared" si="693"/>
        <v>2025</v>
      </c>
      <c r="E4914" s="6">
        <f t="shared" si="694"/>
        <v>7</v>
      </c>
      <c r="F4914" s="6">
        <f t="shared" si="695"/>
        <v>24</v>
      </c>
      <c r="G4914" s="6">
        <f t="shared" si="696"/>
        <v>4</v>
      </c>
      <c r="H4914" s="6">
        <f t="shared" si="697"/>
        <v>30</v>
      </c>
      <c r="I4914" s="6">
        <f t="shared" si="698"/>
        <v>16</v>
      </c>
      <c r="J4914" s="6">
        <f t="shared" si="699"/>
        <v>62</v>
      </c>
      <c r="K4914" s="9">
        <f t="shared" si="691"/>
        <v>45862</v>
      </c>
      <c r="L4914" s="8">
        <f>+VLOOKUP(K4914,'20251231_param'!$A$2:$C$244,2)</f>
        <v>26.25</v>
      </c>
      <c r="M4914" s="8">
        <f>+VLOOKUP($K4914,'20251231_param'!$A$2:$C$244,3)</f>
        <v>20.424303511088045</v>
      </c>
      <c r="N4914" s="8">
        <f t="shared" si="692"/>
        <v>1.7503656847143829</v>
      </c>
    </row>
    <row r="4915" spans="1:14" x14ac:dyDescent="0.2">
      <c r="A4915" s="5">
        <v>45862.708333333336</v>
      </c>
      <c r="B4915" s="3">
        <v>41</v>
      </c>
      <c r="C4915" s="3"/>
      <c r="D4915" s="6">
        <f t="shared" si="693"/>
        <v>2025</v>
      </c>
      <c r="E4915" s="6">
        <f t="shared" si="694"/>
        <v>7</v>
      </c>
      <c r="F4915" s="6">
        <f t="shared" si="695"/>
        <v>24</v>
      </c>
      <c r="G4915" s="6">
        <f t="shared" si="696"/>
        <v>4</v>
      </c>
      <c r="H4915" s="6">
        <f t="shared" si="697"/>
        <v>30</v>
      </c>
      <c r="I4915" s="6">
        <f t="shared" si="698"/>
        <v>17</v>
      </c>
      <c r="J4915" s="6">
        <f t="shared" si="699"/>
        <v>41</v>
      </c>
      <c r="K4915" s="9">
        <f t="shared" si="691"/>
        <v>45862</v>
      </c>
      <c r="L4915" s="8">
        <f>+VLOOKUP(K4915,'20251231_param'!$A$2:$C$244,2)</f>
        <v>26.25</v>
      </c>
      <c r="M4915" s="8">
        <f>+VLOOKUP($K4915,'20251231_param'!$A$2:$C$244,3)</f>
        <v>20.424303511088045</v>
      </c>
      <c r="N4915" s="8">
        <f t="shared" si="692"/>
        <v>0.72217884893810202</v>
      </c>
    </row>
    <row r="4916" spans="1:14" x14ac:dyDescent="0.2">
      <c r="A4916" s="5">
        <v>45862.75</v>
      </c>
      <c r="B4916" s="3">
        <v>28</v>
      </c>
      <c r="C4916" s="3"/>
      <c r="D4916" s="6">
        <f t="shared" si="693"/>
        <v>2025</v>
      </c>
      <c r="E4916" s="6">
        <f t="shared" si="694"/>
        <v>7</v>
      </c>
      <c r="F4916" s="6">
        <f t="shared" si="695"/>
        <v>24</v>
      </c>
      <c r="G4916" s="6">
        <f t="shared" si="696"/>
        <v>4</v>
      </c>
      <c r="H4916" s="6">
        <f t="shared" si="697"/>
        <v>30</v>
      </c>
      <c r="I4916" s="6">
        <f t="shared" si="698"/>
        <v>18</v>
      </c>
      <c r="J4916" s="6">
        <f t="shared" si="699"/>
        <v>28</v>
      </c>
      <c r="K4916" s="9">
        <f t="shared" si="691"/>
        <v>45862</v>
      </c>
      <c r="L4916" s="8">
        <f>+VLOOKUP(K4916,'20251231_param'!$A$2:$C$244,2)</f>
        <v>26.25</v>
      </c>
      <c r="M4916" s="8">
        <f>+VLOOKUP($K4916,'20251231_param'!$A$2:$C$244,3)</f>
        <v>20.424303511088045</v>
      </c>
      <c r="N4916" s="8">
        <f t="shared" si="692"/>
        <v>8.5682236314690075E-2</v>
      </c>
    </row>
    <row r="4917" spans="1:14" x14ac:dyDescent="0.2">
      <c r="A4917" s="5">
        <v>45862.791666666664</v>
      </c>
      <c r="B4917" s="3">
        <v>40</v>
      </c>
      <c r="C4917" s="3"/>
      <c r="D4917" s="6">
        <f t="shared" si="693"/>
        <v>2025</v>
      </c>
      <c r="E4917" s="6">
        <f t="shared" si="694"/>
        <v>7</v>
      </c>
      <c r="F4917" s="6">
        <f t="shared" si="695"/>
        <v>24</v>
      </c>
      <c r="G4917" s="6">
        <f t="shared" si="696"/>
        <v>4</v>
      </c>
      <c r="H4917" s="6">
        <f t="shared" si="697"/>
        <v>30</v>
      </c>
      <c r="I4917" s="6">
        <f t="shared" si="698"/>
        <v>19</v>
      </c>
      <c r="J4917" s="6">
        <f t="shared" si="699"/>
        <v>40</v>
      </c>
      <c r="K4917" s="9">
        <f t="shared" si="691"/>
        <v>45862</v>
      </c>
      <c r="L4917" s="8">
        <f>+VLOOKUP(K4917,'20251231_param'!$A$2:$C$244,2)</f>
        <v>26.25</v>
      </c>
      <c r="M4917" s="8">
        <f>+VLOOKUP($K4917,'20251231_param'!$A$2:$C$244,3)</f>
        <v>20.424303511088045</v>
      </c>
      <c r="N4917" s="8">
        <f t="shared" si="692"/>
        <v>0.67321757104399338</v>
      </c>
    </row>
    <row r="4918" spans="1:14" x14ac:dyDescent="0.2">
      <c r="A4918" s="5">
        <v>45862.833333333336</v>
      </c>
      <c r="B4918" s="3">
        <v>30</v>
      </c>
      <c r="C4918" s="3"/>
      <c r="D4918" s="6">
        <f t="shared" si="693"/>
        <v>2025</v>
      </c>
      <c r="E4918" s="6">
        <f t="shared" si="694"/>
        <v>7</v>
      </c>
      <c r="F4918" s="6">
        <f t="shared" si="695"/>
        <v>24</v>
      </c>
      <c r="G4918" s="6">
        <f t="shared" si="696"/>
        <v>4</v>
      </c>
      <c r="H4918" s="6">
        <f t="shared" si="697"/>
        <v>30</v>
      </c>
      <c r="I4918" s="6">
        <f t="shared" si="698"/>
        <v>20</v>
      </c>
      <c r="J4918" s="6">
        <f t="shared" si="699"/>
        <v>30</v>
      </c>
      <c r="K4918" s="9">
        <f t="shared" si="691"/>
        <v>45862</v>
      </c>
      <c r="L4918" s="8">
        <f>+VLOOKUP(K4918,'20251231_param'!$A$2:$C$244,2)</f>
        <v>26.25</v>
      </c>
      <c r="M4918" s="8">
        <f>+VLOOKUP($K4918,'20251231_param'!$A$2:$C$244,3)</f>
        <v>20.424303511088045</v>
      </c>
      <c r="N4918" s="8">
        <f t="shared" si="692"/>
        <v>0.18360479210290728</v>
      </c>
    </row>
    <row r="4919" spans="1:14" x14ac:dyDescent="0.2">
      <c r="A4919" s="5">
        <v>45862.875</v>
      </c>
      <c r="B4919" s="3">
        <v>32</v>
      </c>
      <c r="C4919" s="3"/>
      <c r="D4919" s="6">
        <f t="shared" si="693"/>
        <v>2025</v>
      </c>
      <c r="E4919" s="6">
        <f t="shared" si="694"/>
        <v>7</v>
      </c>
      <c r="F4919" s="6">
        <f t="shared" si="695"/>
        <v>24</v>
      </c>
      <c r="G4919" s="6">
        <f t="shared" si="696"/>
        <v>4</v>
      </c>
      <c r="H4919" s="6">
        <f t="shared" si="697"/>
        <v>30</v>
      </c>
      <c r="I4919" s="6">
        <f t="shared" si="698"/>
        <v>21</v>
      </c>
      <c r="J4919" s="6">
        <f t="shared" si="699"/>
        <v>32</v>
      </c>
      <c r="K4919" s="9">
        <f t="shared" si="691"/>
        <v>45862</v>
      </c>
      <c r="L4919" s="8">
        <f>+VLOOKUP(K4919,'20251231_param'!$A$2:$C$244,2)</f>
        <v>26.25</v>
      </c>
      <c r="M4919" s="8">
        <f>+VLOOKUP($K4919,'20251231_param'!$A$2:$C$244,3)</f>
        <v>20.424303511088045</v>
      </c>
      <c r="N4919" s="8">
        <f t="shared" si="692"/>
        <v>0.28152734789112455</v>
      </c>
    </row>
    <row r="4920" spans="1:14" x14ac:dyDescent="0.2">
      <c r="A4920" s="5">
        <v>45862.916666666664</v>
      </c>
      <c r="B4920" s="3">
        <v>24</v>
      </c>
      <c r="C4920" s="3"/>
      <c r="D4920" s="6">
        <f t="shared" si="693"/>
        <v>2025</v>
      </c>
      <c r="E4920" s="6">
        <f t="shared" si="694"/>
        <v>7</v>
      </c>
      <c r="F4920" s="6">
        <f t="shared" si="695"/>
        <v>24</v>
      </c>
      <c r="G4920" s="6">
        <f t="shared" si="696"/>
        <v>4</v>
      </c>
      <c r="H4920" s="6">
        <f t="shared" si="697"/>
        <v>30</v>
      </c>
      <c r="I4920" s="6">
        <f t="shared" si="698"/>
        <v>22</v>
      </c>
      <c r="J4920" s="6">
        <f t="shared" si="699"/>
        <v>24</v>
      </c>
      <c r="K4920" s="9">
        <f t="shared" si="691"/>
        <v>45862</v>
      </c>
      <c r="L4920" s="8">
        <f>+VLOOKUP(K4920,'20251231_param'!$A$2:$C$244,2)</f>
        <v>26.25</v>
      </c>
      <c r="M4920" s="8">
        <f>+VLOOKUP($K4920,'20251231_param'!$A$2:$C$244,3)</f>
        <v>20.424303511088045</v>
      </c>
      <c r="N4920" s="8">
        <f t="shared" si="692"/>
        <v>-0.11016287526174438</v>
      </c>
    </row>
    <row r="4921" spans="1:14" x14ac:dyDescent="0.2">
      <c r="A4921" s="5">
        <v>45862.958333333336</v>
      </c>
      <c r="B4921" s="3">
        <v>13</v>
      </c>
      <c r="C4921" s="3"/>
      <c r="D4921" s="6">
        <f t="shared" si="693"/>
        <v>2025</v>
      </c>
      <c r="E4921" s="6">
        <f t="shared" si="694"/>
        <v>7</v>
      </c>
      <c r="F4921" s="6">
        <f t="shared" si="695"/>
        <v>24</v>
      </c>
      <c r="G4921" s="6">
        <f t="shared" si="696"/>
        <v>4</v>
      </c>
      <c r="H4921" s="6">
        <f t="shared" si="697"/>
        <v>30</v>
      </c>
      <c r="I4921" s="6">
        <f t="shared" si="698"/>
        <v>23</v>
      </c>
      <c r="J4921" s="6">
        <f t="shared" si="699"/>
        <v>13</v>
      </c>
      <c r="K4921" s="9">
        <f t="shared" si="691"/>
        <v>45862</v>
      </c>
      <c r="L4921" s="8">
        <f>+VLOOKUP(K4921,'20251231_param'!$A$2:$C$244,2)</f>
        <v>26.25</v>
      </c>
      <c r="M4921" s="8">
        <f>+VLOOKUP($K4921,'20251231_param'!$A$2:$C$244,3)</f>
        <v>20.424303511088045</v>
      </c>
      <c r="N4921" s="8">
        <f t="shared" si="692"/>
        <v>-0.64873693209693906</v>
      </c>
    </row>
    <row r="4922" spans="1:14" x14ac:dyDescent="0.2">
      <c r="A4922" s="5">
        <v>45863</v>
      </c>
      <c r="B4922" s="3">
        <v>0</v>
      </c>
      <c r="C4922" s="3"/>
      <c r="D4922" s="6">
        <f t="shared" si="693"/>
        <v>2025</v>
      </c>
      <c r="E4922" s="6">
        <f t="shared" si="694"/>
        <v>7</v>
      </c>
      <c r="F4922" s="6">
        <f t="shared" si="695"/>
        <v>25</v>
      </c>
      <c r="G4922" s="6">
        <f t="shared" si="696"/>
        <v>5</v>
      </c>
      <c r="H4922" s="6">
        <f t="shared" si="697"/>
        <v>30</v>
      </c>
      <c r="I4922" s="6">
        <f t="shared" si="698"/>
        <v>0</v>
      </c>
      <c r="J4922" s="6">
        <f t="shared" si="699"/>
        <v>0</v>
      </c>
      <c r="K4922" s="9">
        <f t="shared" si="691"/>
        <v>45863</v>
      </c>
      <c r="L4922" s="8">
        <f>+VLOOKUP(K4922,'20251231_param'!$A$2:$C$244,2)</f>
        <v>20</v>
      </c>
      <c r="M4922" s="8">
        <f>+VLOOKUP($K4922,'20251231_param'!$A$2:$C$244,3)</f>
        <v>15.511566511870228</v>
      </c>
      <c r="N4922" s="8">
        <f t="shared" si="692"/>
        <v>-1.2893604256343161</v>
      </c>
    </row>
    <row r="4923" spans="1:14" x14ac:dyDescent="0.2">
      <c r="A4923" s="5">
        <v>45863.041666666664</v>
      </c>
      <c r="B4923" s="3">
        <v>2</v>
      </c>
      <c r="C4923" s="3"/>
      <c r="D4923" s="6">
        <f t="shared" si="693"/>
        <v>2025</v>
      </c>
      <c r="E4923" s="6">
        <f t="shared" si="694"/>
        <v>7</v>
      </c>
      <c r="F4923" s="6">
        <f t="shared" si="695"/>
        <v>25</v>
      </c>
      <c r="G4923" s="6">
        <f t="shared" si="696"/>
        <v>5</v>
      </c>
      <c r="H4923" s="6">
        <f t="shared" si="697"/>
        <v>30</v>
      </c>
      <c r="I4923" s="6">
        <f t="shared" si="698"/>
        <v>1</v>
      </c>
      <c r="J4923" s="6">
        <f t="shared" si="699"/>
        <v>2</v>
      </c>
      <c r="K4923" s="9">
        <f t="shared" si="691"/>
        <v>45863</v>
      </c>
      <c r="L4923" s="8">
        <f>+VLOOKUP(K4923,'20251231_param'!$A$2:$C$244,2)</f>
        <v>20</v>
      </c>
      <c r="M4923" s="8">
        <f>+VLOOKUP($K4923,'20251231_param'!$A$2:$C$244,3)</f>
        <v>15.511566511870228</v>
      </c>
      <c r="N4923" s="8">
        <f t="shared" si="692"/>
        <v>-1.1604243830708845</v>
      </c>
    </row>
    <row r="4924" spans="1:14" x14ac:dyDescent="0.2">
      <c r="A4924" s="5">
        <v>45863.083333333336</v>
      </c>
      <c r="B4924" s="3">
        <v>2</v>
      </c>
      <c r="C4924" s="3"/>
      <c r="D4924" s="6">
        <f t="shared" si="693"/>
        <v>2025</v>
      </c>
      <c r="E4924" s="6">
        <f t="shared" si="694"/>
        <v>7</v>
      </c>
      <c r="F4924" s="6">
        <f t="shared" si="695"/>
        <v>25</v>
      </c>
      <c r="G4924" s="6">
        <f t="shared" si="696"/>
        <v>5</v>
      </c>
      <c r="H4924" s="6">
        <f t="shared" si="697"/>
        <v>30</v>
      </c>
      <c r="I4924" s="6">
        <f t="shared" si="698"/>
        <v>2</v>
      </c>
      <c r="J4924" s="6">
        <f t="shared" si="699"/>
        <v>2</v>
      </c>
      <c r="K4924" s="9">
        <f t="shared" si="691"/>
        <v>45863</v>
      </c>
      <c r="L4924" s="8">
        <f>+VLOOKUP(K4924,'20251231_param'!$A$2:$C$244,2)</f>
        <v>20</v>
      </c>
      <c r="M4924" s="8">
        <f>+VLOOKUP($K4924,'20251231_param'!$A$2:$C$244,3)</f>
        <v>15.511566511870228</v>
      </c>
      <c r="N4924" s="8">
        <f t="shared" si="692"/>
        <v>-1.1604243830708845</v>
      </c>
    </row>
    <row r="4925" spans="1:14" x14ac:dyDescent="0.2">
      <c r="A4925" s="5">
        <v>45863.125</v>
      </c>
      <c r="B4925" s="3">
        <v>4</v>
      </c>
      <c r="C4925" s="3"/>
      <c r="D4925" s="6">
        <f t="shared" si="693"/>
        <v>2025</v>
      </c>
      <c r="E4925" s="6">
        <f t="shared" si="694"/>
        <v>7</v>
      </c>
      <c r="F4925" s="6">
        <f t="shared" si="695"/>
        <v>25</v>
      </c>
      <c r="G4925" s="6">
        <f t="shared" si="696"/>
        <v>5</v>
      </c>
      <c r="H4925" s="6">
        <f t="shared" si="697"/>
        <v>30</v>
      </c>
      <c r="I4925" s="6">
        <f t="shared" si="698"/>
        <v>3</v>
      </c>
      <c r="J4925" s="6">
        <f t="shared" si="699"/>
        <v>4</v>
      </c>
      <c r="K4925" s="9">
        <f t="shared" si="691"/>
        <v>45863</v>
      </c>
      <c r="L4925" s="8">
        <f>+VLOOKUP(K4925,'20251231_param'!$A$2:$C$244,2)</f>
        <v>20</v>
      </c>
      <c r="M4925" s="8">
        <f>+VLOOKUP($K4925,'20251231_param'!$A$2:$C$244,3)</f>
        <v>15.511566511870228</v>
      </c>
      <c r="N4925" s="8">
        <f t="shared" si="692"/>
        <v>-1.0314883405074529</v>
      </c>
    </row>
    <row r="4926" spans="1:14" x14ac:dyDescent="0.2">
      <c r="A4926" s="5">
        <v>45863.166666666664</v>
      </c>
      <c r="B4926" s="3">
        <v>0</v>
      </c>
      <c r="C4926" s="3"/>
      <c r="D4926" s="6">
        <f t="shared" si="693"/>
        <v>2025</v>
      </c>
      <c r="E4926" s="6">
        <f t="shared" si="694"/>
        <v>7</v>
      </c>
      <c r="F4926" s="6">
        <f t="shared" si="695"/>
        <v>25</v>
      </c>
      <c r="G4926" s="6">
        <f t="shared" si="696"/>
        <v>5</v>
      </c>
      <c r="H4926" s="6">
        <f t="shared" si="697"/>
        <v>30</v>
      </c>
      <c r="I4926" s="6">
        <f t="shared" si="698"/>
        <v>4</v>
      </c>
      <c r="J4926" s="6">
        <f t="shared" si="699"/>
        <v>0</v>
      </c>
      <c r="K4926" s="9">
        <f t="shared" si="691"/>
        <v>45863</v>
      </c>
      <c r="L4926" s="8">
        <f>+VLOOKUP(K4926,'20251231_param'!$A$2:$C$244,2)</f>
        <v>20</v>
      </c>
      <c r="M4926" s="8">
        <f>+VLOOKUP($K4926,'20251231_param'!$A$2:$C$244,3)</f>
        <v>15.511566511870228</v>
      </c>
      <c r="N4926" s="8">
        <f t="shared" si="692"/>
        <v>-1.2893604256343161</v>
      </c>
    </row>
    <row r="4927" spans="1:14" x14ac:dyDescent="0.2">
      <c r="A4927" s="5">
        <v>45863.208333333336</v>
      </c>
      <c r="B4927" s="3">
        <v>4</v>
      </c>
      <c r="C4927" s="3"/>
      <c r="D4927" s="6">
        <f t="shared" si="693"/>
        <v>2025</v>
      </c>
      <c r="E4927" s="6">
        <f t="shared" si="694"/>
        <v>7</v>
      </c>
      <c r="F4927" s="6">
        <f t="shared" si="695"/>
        <v>25</v>
      </c>
      <c r="G4927" s="6">
        <f t="shared" si="696"/>
        <v>5</v>
      </c>
      <c r="H4927" s="6">
        <f t="shared" si="697"/>
        <v>30</v>
      </c>
      <c r="I4927" s="6">
        <f t="shared" si="698"/>
        <v>5</v>
      </c>
      <c r="J4927" s="6">
        <f t="shared" si="699"/>
        <v>4</v>
      </c>
      <c r="K4927" s="9">
        <f t="shared" si="691"/>
        <v>45863</v>
      </c>
      <c r="L4927" s="8">
        <f>+VLOOKUP(K4927,'20251231_param'!$A$2:$C$244,2)</f>
        <v>20</v>
      </c>
      <c r="M4927" s="8">
        <f>+VLOOKUP($K4927,'20251231_param'!$A$2:$C$244,3)</f>
        <v>15.511566511870228</v>
      </c>
      <c r="N4927" s="8">
        <f t="shared" si="692"/>
        <v>-1.0314883405074529</v>
      </c>
    </row>
    <row r="4928" spans="1:14" x14ac:dyDescent="0.2">
      <c r="A4928" s="5">
        <v>45863.25</v>
      </c>
      <c r="B4928" s="3">
        <v>2</v>
      </c>
      <c r="C4928" s="3"/>
      <c r="D4928" s="6">
        <f t="shared" si="693"/>
        <v>2025</v>
      </c>
      <c r="E4928" s="6">
        <f t="shared" si="694"/>
        <v>7</v>
      </c>
      <c r="F4928" s="6">
        <f t="shared" si="695"/>
        <v>25</v>
      </c>
      <c r="G4928" s="6">
        <f t="shared" si="696"/>
        <v>5</v>
      </c>
      <c r="H4928" s="6">
        <f t="shared" si="697"/>
        <v>30</v>
      </c>
      <c r="I4928" s="6">
        <f t="shared" si="698"/>
        <v>6</v>
      </c>
      <c r="J4928" s="6">
        <f t="shared" si="699"/>
        <v>2</v>
      </c>
      <c r="K4928" s="9">
        <f t="shared" si="691"/>
        <v>45863</v>
      </c>
      <c r="L4928" s="8">
        <f>+VLOOKUP(K4928,'20251231_param'!$A$2:$C$244,2)</f>
        <v>20</v>
      </c>
      <c r="M4928" s="8">
        <f>+VLOOKUP($K4928,'20251231_param'!$A$2:$C$244,3)</f>
        <v>15.511566511870228</v>
      </c>
      <c r="N4928" s="8">
        <f t="shared" si="692"/>
        <v>-1.1604243830708845</v>
      </c>
    </row>
    <row r="4929" spans="1:14" x14ac:dyDescent="0.2">
      <c r="A4929" s="5">
        <v>45863.291666666664</v>
      </c>
      <c r="B4929" s="3">
        <v>19</v>
      </c>
      <c r="C4929" s="3"/>
      <c r="D4929" s="6">
        <f t="shared" si="693"/>
        <v>2025</v>
      </c>
      <c r="E4929" s="6">
        <f t="shared" si="694"/>
        <v>7</v>
      </c>
      <c r="F4929" s="6">
        <f t="shared" si="695"/>
        <v>25</v>
      </c>
      <c r="G4929" s="6">
        <f t="shared" si="696"/>
        <v>5</v>
      </c>
      <c r="H4929" s="6">
        <f t="shared" si="697"/>
        <v>30</v>
      </c>
      <c r="I4929" s="6">
        <f t="shared" si="698"/>
        <v>7</v>
      </c>
      <c r="J4929" s="6">
        <f t="shared" si="699"/>
        <v>19</v>
      </c>
      <c r="K4929" s="9">
        <f t="shared" si="691"/>
        <v>45863</v>
      </c>
      <c r="L4929" s="8">
        <f>+VLOOKUP(K4929,'20251231_param'!$A$2:$C$244,2)</f>
        <v>20</v>
      </c>
      <c r="M4929" s="8">
        <f>+VLOOKUP($K4929,'20251231_param'!$A$2:$C$244,3)</f>
        <v>15.511566511870228</v>
      </c>
      <c r="N4929" s="8">
        <f t="shared" si="692"/>
        <v>-6.4468021281715804E-2</v>
      </c>
    </row>
    <row r="4930" spans="1:14" x14ac:dyDescent="0.2">
      <c r="A4930" s="5">
        <v>45863.333333333336</v>
      </c>
      <c r="B4930" s="3">
        <v>26</v>
      </c>
      <c r="C4930" s="3"/>
      <c r="D4930" s="6">
        <f t="shared" si="693"/>
        <v>2025</v>
      </c>
      <c r="E4930" s="6">
        <f t="shared" si="694"/>
        <v>7</v>
      </c>
      <c r="F4930" s="6">
        <f t="shared" si="695"/>
        <v>25</v>
      </c>
      <c r="G4930" s="6">
        <f t="shared" si="696"/>
        <v>5</v>
      </c>
      <c r="H4930" s="6">
        <f t="shared" si="697"/>
        <v>30</v>
      </c>
      <c r="I4930" s="6">
        <f t="shared" si="698"/>
        <v>8</v>
      </c>
      <c r="J4930" s="6">
        <f t="shared" si="699"/>
        <v>26</v>
      </c>
      <c r="K4930" s="9">
        <f t="shared" si="691"/>
        <v>45863</v>
      </c>
      <c r="L4930" s="8">
        <f>+VLOOKUP(K4930,'20251231_param'!$A$2:$C$244,2)</f>
        <v>20</v>
      </c>
      <c r="M4930" s="8">
        <f>+VLOOKUP($K4930,'20251231_param'!$A$2:$C$244,3)</f>
        <v>15.511566511870228</v>
      </c>
      <c r="N4930" s="8">
        <f t="shared" si="692"/>
        <v>0.38680812769029482</v>
      </c>
    </row>
    <row r="4931" spans="1:14" x14ac:dyDescent="0.2">
      <c r="A4931" s="5">
        <v>45863.375</v>
      </c>
      <c r="B4931" s="3">
        <v>7</v>
      </c>
      <c r="C4931" s="3"/>
      <c r="D4931" s="6">
        <f t="shared" si="693"/>
        <v>2025</v>
      </c>
      <c r="E4931" s="6">
        <f t="shared" si="694"/>
        <v>7</v>
      </c>
      <c r="F4931" s="6">
        <f t="shared" si="695"/>
        <v>25</v>
      </c>
      <c r="G4931" s="6">
        <f t="shared" si="696"/>
        <v>5</v>
      </c>
      <c r="H4931" s="6">
        <f t="shared" si="697"/>
        <v>30</v>
      </c>
      <c r="I4931" s="6">
        <f t="shared" si="698"/>
        <v>9</v>
      </c>
      <c r="J4931" s="6">
        <f t="shared" si="699"/>
        <v>7</v>
      </c>
      <c r="K4931" s="9">
        <f t="shared" ref="K4931:K4994" si="700">DATE(D4931,E4931,F4931)</f>
        <v>45863</v>
      </c>
      <c r="L4931" s="8">
        <f>+VLOOKUP(K4931,'20251231_param'!$A$2:$C$244,2)</f>
        <v>20</v>
      </c>
      <c r="M4931" s="8">
        <f>+VLOOKUP($K4931,'20251231_param'!$A$2:$C$244,3)</f>
        <v>15.511566511870228</v>
      </c>
      <c r="N4931" s="8">
        <f t="shared" ref="N4931:N4994" si="701">+(J4931-L4931)/M4931</f>
        <v>-0.83808427666230545</v>
      </c>
    </row>
    <row r="4932" spans="1:14" x14ac:dyDescent="0.2">
      <c r="A4932" s="5">
        <v>45863.416666666664</v>
      </c>
      <c r="B4932" s="3">
        <v>25</v>
      </c>
      <c r="C4932" s="3"/>
      <c r="D4932" s="6">
        <f t="shared" si="693"/>
        <v>2025</v>
      </c>
      <c r="E4932" s="6">
        <f t="shared" si="694"/>
        <v>7</v>
      </c>
      <c r="F4932" s="6">
        <f t="shared" si="695"/>
        <v>25</v>
      </c>
      <c r="G4932" s="6">
        <f t="shared" si="696"/>
        <v>5</v>
      </c>
      <c r="H4932" s="6">
        <f t="shared" si="697"/>
        <v>30</v>
      </c>
      <c r="I4932" s="6">
        <f t="shared" si="698"/>
        <v>10</v>
      </c>
      <c r="J4932" s="6">
        <f t="shared" si="699"/>
        <v>25</v>
      </c>
      <c r="K4932" s="9">
        <f t="shared" si="700"/>
        <v>45863</v>
      </c>
      <c r="L4932" s="8">
        <f>+VLOOKUP(K4932,'20251231_param'!$A$2:$C$244,2)</f>
        <v>20</v>
      </c>
      <c r="M4932" s="8">
        <f>+VLOOKUP($K4932,'20251231_param'!$A$2:$C$244,3)</f>
        <v>15.511566511870228</v>
      </c>
      <c r="N4932" s="8">
        <f t="shared" si="701"/>
        <v>0.32234010640857902</v>
      </c>
    </row>
    <row r="4933" spans="1:14" x14ac:dyDescent="0.2">
      <c r="A4933" s="5">
        <v>45863.458333333336</v>
      </c>
      <c r="B4933" s="3">
        <v>44</v>
      </c>
      <c r="C4933" s="3"/>
      <c r="D4933" s="6">
        <f t="shared" ref="D4933:D4996" si="702">+YEAR(A4933)</f>
        <v>2025</v>
      </c>
      <c r="E4933" s="6">
        <f t="shared" ref="E4933:E4996" si="703">+MONTH(A4933)</f>
        <v>7</v>
      </c>
      <c r="F4933" s="6">
        <f t="shared" ref="F4933:F4996" si="704">+DAY(A4933)</f>
        <v>25</v>
      </c>
      <c r="G4933" s="6">
        <f t="shared" ref="G4933:G4996" si="705">+WEEKDAY(A4933,2)</f>
        <v>5</v>
      </c>
      <c r="H4933" s="6">
        <f t="shared" ref="H4933:H4996" si="706">+WEEKNUM(A4933,21)</f>
        <v>30</v>
      </c>
      <c r="I4933" s="6">
        <f t="shared" ref="I4933:I4996" si="707">+HOUR(A4933)</f>
        <v>11</v>
      </c>
      <c r="J4933" s="6">
        <f t="shared" ref="J4933:J4996" si="708">+B4933</f>
        <v>44</v>
      </c>
      <c r="K4933" s="9">
        <f t="shared" si="700"/>
        <v>45863</v>
      </c>
      <c r="L4933" s="8">
        <f>+VLOOKUP(K4933,'20251231_param'!$A$2:$C$244,2)</f>
        <v>20</v>
      </c>
      <c r="M4933" s="8">
        <f>+VLOOKUP($K4933,'20251231_param'!$A$2:$C$244,3)</f>
        <v>15.511566511870228</v>
      </c>
      <c r="N4933" s="8">
        <f t="shared" si="701"/>
        <v>1.5472325107611793</v>
      </c>
    </row>
    <row r="4934" spans="1:14" x14ac:dyDescent="0.2">
      <c r="A4934" s="5">
        <v>45863.5</v>
      </c>
      <c r="B4934" s="3">
        <v>47</v>
      </c>
      <c r="C4934" s="3"/>
      <c r="D4934" s="6">
        <f t="shared" si="702"/>
        <v>2025</v>
      </c>
      <c r="E4934" s="6">
        <f t="shared" si="703"/>
        <v>7</v>
      </c>
      <c r="F4934" s="6">
        <f t="shared" si="704"/>
        <v>25</v>
      </c>
      <c r="G4934" s="6">
        <f t="shared" si="705"/>
        <v>5</v>
      </c>
      <c r="H4934" s="6">
        <f t="shared" si="706"/>
        <v>30</v>
      </c>
      <c r="I4934" s="6">
        <f t="shared" si="707"/>
        <v>12</v>
      </c>
      <c r="J4934" s="6">
        <f t="shared" si="708"/>
        <v>47</v>
      </c>
      <c r="K4934" s="9">
        <f t="shared" si="700"/>
        <v>45863</v>
      </c>
      <c r="L4934" s="8">
        <f>+VLOOKUP(K4934,'20251231_param'!$A$2:$C$244,2)</f>
        <v>20</v>
      </c>
      <c r="M4934" s="8">
        <f>+VLOOKUP($K4934,'20251231_param'!$A$2:$C$244,3)</f>
        <v>15.511566511870228</v>
      </c>
      <c r="N4934" s="8">
        <f t="shared" si="701"/>
        <v>1.7406365746063266</v>
      </c>
    </row>
    <row r="4935" spans="1:14" x14ac:dyDescent="0.2">
      <c r="A4935" s="5">
        <v>45863.541666666664</v>
      </c>
      <c r="B4935" s="3">
        <v>46</v>
      </c>
      <c r="C4935" s="3"/>
      <c r="D4935" s="6">
        <f t="shared" si="702"/>
        <v>2025</v>
      </c>
      <c r="E4935" s="6">
        <f t="shared" si="703"/>
        <v>7</v>
      </c>
      <c r="F4935" s="6">
        <f t="shared" si="704"/>
        <v>25</v>
      </c>
      <c r="G4935" s="6">
        <f t="shared" si="705"/>
        <v>5</v>
      </c>
      <c r="H4935" s="6">
        <f t="shared" si="706"/>
        <v>30</v>
      </c>
      <c r="I4935" s="6">
        <f t="shared" si="707"/>
        <v>13</v>
      </c>
      <c r="J4935" s="6">
        <f t="shared" si="708"/>
        <v>46</v>
      </c>
      <c r="K4935" s="9">
        <f t="shared" si="700"/>
        <v>45863</v>
      </c>
      <c r="L4935" s="8">
        <f>+VLOOKUP(K4935,'20251231_param'!$A$2:$C$244,2)</f>
        <v>20</v>
      </c>
      <c r="M4935" s="8">
        <f>+VLOOKUP($K4935,'20251231_param'!$A$2:$C$244,3)</f>
        <v>15.511566511870228</v>
      </c>
      <c r="N4935" s="8">
        <f t="shared" si="701"/>
        <v>1.6761685533246109</v>
      </c>
    </row>
    <row r="4936" spans="1:14" x14ac:dyDescent="0.2">
      <c r="A4936" s="5">
        <v>45863.583333333336</v>
      </c>
      <c r="B4936" s="3">
        <v>31</v>
      </c>
      <c r="C4936" s="3"/>
      <c r="D4936" s="6">
        <f t="shared" si="702"/>
        <v>2025</v>
      </c>
      <c r="E4936" s="6">
        <f t="shared" si="703"/>
        <v>7</v>
      </c>
      <c r="F4936" s="6">
        <f t="shared" si="704"/>
        <v>25</v>
      </c>
      <c r="G4936" s="6">
        <f t="shared" si="705"/>
        <v>5</v>
      </c>
      <c r="H4936" s="6">
        <f t="shared" si="706"/>
        <v>30</v>
      </c>
      <c r="I4936" s="6">
        <f t="shared" si="707"/>
        <v>14</v>
      </c>
      <c r="J4936" s="6">
        <f t="shared" si="708"/>
        <v>31</v>
      </c>
      <c r="K4936" s="9">
        <f t="shared" si="700"/>
        <v>45863</v>
      </c>
      <c r="L4936" s="8">
        <f>+VLOOKUP(K4936,'20251231_param'!$A$2:$C$244,2)</f>
        <v>20</v>
      </c>
      <c r="M4936" s="8">
        <f>+VLOOKUP($K4936,'20251231_param'!$A$2:$C$244,3)</f>
        <v>15.511566511870228</v>
      </c>
      <c r="N4936" s="8">
        <f t="shared" si="701"/>
        <v>0.70914823409887384</v>
      </c>
    </row>
    <row r="4937" spans="1:14" x14ac:dyDescent="0.2">
      <c r="A4937" s="5">
        <v>45863.625</v>
      </c>
      <c r="B4937" s="3">
        <v>25</v>
      </c>
      <c r="C4937" s="3"/>
      <c r="D4937" s="6">
        <f t="shared" si="702"/>
        <v>2025</v>
      </c>
      <c r="E4937" s="6">
        <f t="shared" si="703"/>
        <v>7</v>
      </c>
      <c r="F4937" s="6">
        <f t="shared" si="704"/>
        <v>25</v>
      </c>
      <c r="G4937" s="6">
        <f t="shared" si="705"/>
        <v>5</v>
      </c>
      <c r="H4937" s="6">
        <f t="shared" si="706"/>
        <v>30</v>
      </c>
      <c r="I4937" s="6">
        <f t="shared" si="707"/>
        <v>15</v>
      </c>
      <c r="J4937" s="6">
        <f t="shared" si="708"/>
        <v>25</v>
      </c>
      <c r="K4937" s="9">
        <f t="shared" si="700"/>
        <v>45863</v>
      </c>
      <c r="L4937" s="8">
        <f>+VLOOKUP(K4937,'20251231_param'!$A$2:$C$244,2)</f>
        <v>20</v>
      </c>
      <c r="M4937" s="8">
        <f>+VLOOKUP($K4937,'20251231_param'!$A$2:$C$244,3)</f>
        <v>15.511566511870228</v>
      </c>
      <c r="N4937" s="8">
        <f t="shared" si="701"/>
        <v>0.32234010640857902</v>
      </c>
    </row>
    <row r="4938" spans="1:14" x14ac:dyDescent="0.2">
      <c r="A4938" s="5">
        <v>45863.666666666664</v>
      </c>
      <c r="B4938" s="3">
        <v>36</v>
      </c>
      <c r="C4938" s="3"/>
      <c r="D4938" s="6">
        <f t="shared" si="702"/>
        <v>2025</v>
      </c>
      <c r="E4938" s="6">
        <f t="shared" si="703"/>
        <v>7</v>
      </c>
      <c r="F4938" s="6">
        <f t="shared" si="704"/>
        <v>25</v>
      </c>
      <c r="G4938" s="6">
        <f t="shared" si="705"/>
        <v>5</v>
      </c>
      <c r="H4938" s="6">
        <f t="shared" si="706"/>
        <v>30</v>
      </c>
      <c r="I4938" s="6">
        <f t="shared" si="707"/>
        <v>16</v>
      </c>
      <c r="J4938" s="6">
        <f t="shared" si="708"/>
        <v>36</v>
      </c>
      <c r="K4938" s="9">
        <f t="shared" si="700"/>
        <v>45863</v>
      </c>
      <c r="L4938" s="8">
        <f>+VLOOKUP(K4938,'20251231_param'!$A$2:$C$244,2)</f>
        <v>20</v>
      </c>
      <c r="M4938" s="8">
        <f>+VLOOKUP($K4938,'20251231_param'!$A$2:$C$244,3)</f>
        <v>15.511566511870228</v>
      </c>
      <c r="N4938" s="8">
        <f t="shared" si="701"/>
        <v>1.0314883405074529</v>
      </c>
    </row>
    <row r="4939" spans="1:14" x14ac:dyDescent="0.2">
      <c r="A4939" s="5">
        <v>45863.708333333336</v>
      </c>
      <c r="B4939" s="3">
        <v>22</v>
      </c>
      <c r="C4939" s="3"/>
      <c r="D4939" s="6">
        <f t="shared" si="702"/>
        <v>2025</v>
      </c>
      <c r="E4939" s="6">
        <f t="shared" si="703"/>
        <v>7</v>
      </c>
      <c r="F4939" s="6">
        <f t="shared" si="704"/>
        <v>25</v>
      </c>
      <c r="G4939" s="6">
        <f t="shared" si="705"/>
        <v>5</v>
      </c>
      <c r="H4939" s="6">
        <f t="shared" si="706"/>
        <v>30</v>
      </c>
      <c r="I4939" s="6">
        <f t="shared" si="707"/>
        <v>17</v>
      </c>
      <c r="J4939" s="6">
        <f t="shared" si="708"/>
        <v>22</v>
      </c>
      <c r="K4939" s="9">
        <f t="shared" si="700"/>
        <v>45863</v>
      </c>
      <c r="L4939" s="8">
        <f>+VLOOKUP(K4939,'20251231_param'!$A$2:$C$244,2)</f>
        <v>20</v>
      </c>
      <c r="M4939" s="8">
        <f>+VLOOKUP($K4939,'20251231_param'!$A$2:$C$244,3)</f>
        <v>15.511566511870228</v>
      </c>
      <c r="N4939" s="8">
        <f t="shared" si="701"/>
        <v>0.12893604256343161</v>
      </c>
    </row>
    <row r="4940" spans="1:14" x14ac:dyDescent="0.2">
      <c r="A4940" s="5">
        <v>45863.75</v>
      </c>
      <c r="B4940" s="3">
        <v>26</v>
      </c>
      <c r="C4940" s="3"/>
      <c r="D4940" s="6">
        <f t="shared" si="702"/>
        <v>2025</v>
      </c>
      <c r="E4940" s="6">
        <f t="shared" si="703"/>
        <v>7</v>
      </c>
      <c r="F4940" s="6">
        <f t="shared" si="704"/>
        <v>25</v>
      </c>
      <c r="G4940" s="6">
        <f t="shared" si="705"/>
        <v>5</v>
      </c>
      <c r="H4940" s="6">
        <f t="shared" si="706"/>
        <v>30</v>
      </c>
      <c r="I4940" s="6">
        <f t="shared" si="707"/>
        <v>18</v>
      </c>
      <c r="J4940" s="6">
        <f t="shared" si="708"/>
        <v>26</v>
      </c>
      <c r="K4940" s="9">
        <f t="shared" si="700"/>
        <v>45863</v>
      </c>
      <c r="L4940" s="8">
        <f>+VLOOKUP(K4940,'20251231_param'!$A$2:$C$244,2)</f>
        <v>20</v>
      </c>
      <c r="M4940" s="8">
        <f>+VLOOKUP($K4940,'20251231_param'!$A$2:$C$244,3)</f>
        <v>15.511566511870228</v>
      </c>
      <c r="N4940" s="8">
        <f t="shared" si="701"/>
        <v>0.38680812769029482</v>
      </c>
    </row>
    <row r="4941" spans="1:14" x14ac:dyDescent="0.2">
      <c r="A4941" s="5">
        <v>45863.791666666664</v>
      </c>
      <c r="B4941" s="3">
        <v>17</v>
      </c>
      <c r="C4941" s="3"/>
      <c r="D4941" s="6">
        <f t="shared" si="702"/>
        <v>2025</v>
      </c>
      <c r="E4941" s="6">
        <f t="shared" si="703"/>
        <v>7</v>
      </c>
      <c r="F4941" s="6">
        <f t="shared" si="704"/>
        <v>25</v>
      </c>
      <c r="G4941" s="6">
        <f t="shared" si="705"/>
        <v>5</v>
      </c>
      <c r="H4941" s="6">
        <f t="shared" si="706"/>
        <v>30</v>
      </c>
      <c r="I4941" s="6">
        <f t="shared" si="707"/>
        <v>19</v>
      </c>
      <c r="J4941" s="6">
        <f t="shared" si="708"/>
        <v>17</v>
      </c>
      <c r="K4941" s="9">
        <f t="shared" si="700"/>
        <v>45863</v>
      </c>
      <c r="L4941" s="8">
        <f>+VLOOKUP(K4941,'20251231_param'!$A$2:$C$244,2)</f>
        <v>20</v>
      </c>
      <c r="M4941" s="8">
        <f>+VLOOKUP($K4941,'20251231_param'!$A$2:$C$244,3)</f>
        <v>15.511566511870228</v>
      </c>
      <c r="N4941" s="8">
        <f t="shared" si="701"/>
        <v>-0.19340406384514741</v>
      </c>
    </row>
    <row r="4942" spans="1:14" x14ac:dyDescent="0.2">
      <c r="A4942" s="5">
        <v>45863.833333333336</v>
      </c>
      <c r="B4942" s="3">
        <v>29</v>
      </c>
      <c r="C4942" s="3"/>
      <c r="D4942" s="6">
        <f t="shared" si="702"/>
        <v>2025</v>
      </c>
      <c r="E4942" s="6">
        <f t="shared" si="703"/>
        <v>7</v>
      </c>
      <c r="F4942" s="6">
        <f t="shared" si="704"/>
        <v>25</v>
      </c>
      <c r="G4942" s="6">
        <f t="shared" si="705"/>
        <v>5</v>
      </c>
      <c r="H4942" s="6">
        <f t="shared" si="706"/>
        <v>30</v>
      </c>
      <c r="I4942" s="6">
        <f t="shared" si="707"/>
        <v>20</v>
      </c>
      <c r="J4942" s="6">
        <f t="shared" si="708"/>
        <v>29</v>
      </c>
      <c r="K4942" s="9">
        <f t="shared" si="700"/>
        <v>45863</v>
      </c>
      <c r="L4942" s="8">
        <f>+VLOOKUP(K4942,'20251231_param'!$A$2:$C$244,2)</f>
        <v>20</v>
      </c>
      <c r="M4942" s="8">
        <f>+VLOOKUP($K4942,'20251231_param'!$A$2:$C$244,3)</f>
        <v>15.511566511870228</v>
      </c>
      <c r="N4942" s="8">
        <f t="shared" si="701"/>
        <v>0.58021219153544223</v>
      </c>
    </row>
    <row r="4943" spans="1:14" x14ac:dyDescent="0.2">
      <c r="A4943" s="5">
        <v>45863.875</v>
      </c>
      <c r="B4943" s="3">
        <v>40</v>
      </c>
      <c r="C4943" s="3"/>
      <c r="D4943" s="6">
        <f t="shared" si="702"/>
        <v>2025</v>
      </c>
      <c r="E4943" s="6">
        <f t="shared" si="703"/>
        <v>7</v>
      </c>
      <c r="F4943" s="6">
        <f t="shared" si="704"/>
        <v>25</v>
      </c>
      <c r="G4943" s="6">
        <f t="shared" si="705"/>
        <v>5</v>
      </c>
      <c r="H4943" s="6">
        <f t="shared" si="706"/>
        <v>30</v>
      </c>
      <c r="I4943" s="6">
        <f t="shared" si="707"/>
        <v>21</v>
      </c>
      <c r="J4943" s="6">
        <f t="shared" si="708"/>
        <v>40</v>
      </c>
      <c r="K4943" s="9">
        <f t="shared" si="700"/>
        <v>45863</v>
      </c>
      <c r="L4943" s="8">
        <f>+VLOOKUP(K4943,'20251231_param'!$A$2:$C$244,2)</f>
        <v>20</v>
      </c>
      <c r="M4943" s="8">
        <f>+VLOOKUP($K4943,'20251231_param'!$A$2:$C$244,3)</f>
        <v>15.511566511870228</v>
      </c>
      <c r="N4943" s="8">
        <f t="shared" si="701"/>
        <v>1.2893604256343161</v>
      </c>
    </row>
    <row r="4944" spans="1:14" x14ac:dyDescent="0.2">
      <c r="A4944" s="5">
        <v>45863.916666666664</v>
      </c>
      <c r="B4944" s="3">
        <v>15</v>
      </c>
      <c r="C4944" s="3"/>
      <c r="D4944" s="6">
        <f t="shared" si="702"/>
        <v>2025</v>
      </c>
      <c r="E4944" s="6">
        <f t="shared" si="703"/>
        <v>7</v>
      </c>
      <c r="F4944" s="6">
        <f t="shared" si="704"/>
        <v>25</v>
      </c>
      <c r="G4944" s="6">
        <f t="shared" si="705"/>
        <v>5</v>
      </c>
      <c r="H4944" s="6">
        <f t="shared" si="706"/>
        <v>30</v>
      </c>
      <c r="I4944" s="6">
        <f t="shared" si="707"/>
        <v>22</v>
      </c>
      <c r="J4944" s="6">
        <f t="shared" si="708"/>
        <v>15</v>
      </c>
      <c r="K4944" s="9">
        <f t="shared" si="700"/>
        <v>45863</v>
      </c>
      <c r="L4944" s="8">
        <f>+VLOOKUP(K4944,'20251231_param'!$A$2:$C$244,2)</f>
        <v>20</v>
      </c>
      <c r="M4944" s="8">
        <f>+VLOOKUP($K4944,'20251231_param'!$A$2:$C$244,3)</f>
        <v>15.511566511870228</v>
      </c>
      <c r="N4944" s="8">
        <f t="shared" si="701"/>
        <v>-0.32234010640857902</v>
      </c>
    </row>
    <row r="4945" spans="1:14" x14ac:dyDescent="0.2">
      <c r="A4945" s="5">
        <v>45863.958333333336</v>
      </c>
      <c r="B4945" s="3">
        <v>11</v>
      </c>
      <c r="C4945" s="3"/>
      <c r="D4945" s="6">
        <f t="shared" si="702"/>
        <v>2025</v>
      </c>
      <c r="E4945" s="6">
        <f t="shared" si="703"/>
        <v>7</v>
      </c>
      <c r="F4945" s="6">
        <f t="shared" si="704"/>
        <v>25</v>
      </c>
      <c r="G4945" s="6">
        <f t="shared" si="705"/>
        <v>5</v>
      </c>
      <c r="H4945" s="6">
        <f t="shared" si="706"/>
        <v>30</v>
      </c>
      <c r="I4945" s="6">
        <f t="shared" si="707"/>
        <v>23</v>
      </c>
      <c r="J4945" s="6">
        <f t="shared" si="708"/>
        <v>11</v>
      </c>
      <c r="K4945" s="9">
        <f t="shared" si="700"/>
        <v>45863</v>
      </c>
      <c r="L4945" s="8">
        <f>+VLOOKUP(K4945,'20251231_param'!$A$2:$C$244,2)</f>
        <v>20</v>
      </c>
      <c r="M4945" s="8">
        <f>+VLOOKUP($K4945,'20251231_param'!$A$2:$C$244,3)</f>
        <v>15.511566511870228</v>
      </c>
      <c r="N4945" s="8">
        <f t="shared" si="701"/>
        <v>-0.58021219153544223</v>
      </c>
    </row>
    <row r="4946" spans="1:14" x14ac:dyDescent="0.2">
      <c r="A4946" s="5">
        <v>45864</v>
      </c>
      <c r="B4946" s="3">
        <v>0</v>
      </c>
      <c r="C4946" s="3"/>
      <c r="D4946" s="6">
        <f t="shared" si="702"/>
        <v>2025</v>
      </c>
      <c r="E4946" s="6">
        <f t="shared" si="703"/>
        <v>7</v>
      </c>
      <c r="F4946" s="6">
        <f t="shared" si="704"/>
        <v>26</v>
      </c>
      <c r="G4946" s="6">
        <f t="shared" si="705"/>
        <v>6</v>
      </c>
      <c r="H4946" s="6">
        <f t="shared" si="706"/>
        <v>30</v>
      </c>
      <c r="I4946" s="6">
        <f t="shared" si="707"/>
        <v>0</v>
      </c>
      <c r="J4946" s="6">
        <f t="shared" si="708"/>
        <v>0</v>
      </c>
      <c r="K4946" s="9">
        <f t="shared" si="700"/>
        <v>45864</v>
      </c>
      <c r="L4946" s="8">
        <f>+VLOOKUP(K4946,'20251231_param'!$A$2:$C$244,2)</f>
        <v>27.875</v>
      </c>
      <c r="M4946" s="8">
        <f>+VLOOKUP($K4946,'20251231_param'!$A$2:$C$244,3)</f>
        <v>23.714447073461358</v>
      </c>
      <c r="N4946" s="8">
        <f t="shared" si="701"/>
        <v>-1.1754438091535637</v>
      </c>
    </row>
    <row r="4947" spans="1:14" x14ac:dyDescent="0.2">
      <c r="A4947" s="5">
        <v>45864.041666666664</v>
      </c>
      <c r="B4947" s="3">
        <v>17</v>
      </c>
      <c r="C4947" s="3"/>
      <c r="D4947" s="6">
        <f t="shared" si="702"/>
        <v>2025</v>
      </c>
      <c r="E4947" s="6">
        <f t="shared" si="703"/>
        <v>7</v>
      </c>
      <c r="F4947" s="6">
        <f t="shared" si="704"/>
        <v>26</v>
      </c>
      <c r="G4947" s="6">
        <f t="shared" si="705"/>
        <v>6</v>
      </c>
      <c r="H4947" s="6">
        <f t="shared" si="706"/>
        <v>30</v>
      </c>
      <c r="I4947" s="6">
        <f t="shared" si="707"/>
        <v>1</v>
      </c>
      <c r="J4947" s="6">
        <f t="shared" si="708"/>
        <v>17</v>
      </c>
      <c r="K4947" s="9">
        <f t="shared" si="700"/>
        <v>45864</v>
      </c>
      <c r="L4947" s="8">
        <f>+VLOOKUP(K4947,'20251231_param'!$A$2:$C$244,2)</f>
        <v>27.875</v>
      </c>
      <c r="M4947" s="8">
        <f>+VLOOKUP($K4947,'20251231_param'!$A$2:$C$244,3)</f>
        <v>23.714447073461358</v>
      </c>
      <c r="N4947" s="8">
        <f t="shared" si="701"/>
        <v>-0.45858121702403609</v>
      </c>
    </row>
    <row r="4948" spans="1:14" x14ac:dyDescent="0.2">
      <c r="A4948" s="5">
        <v>45864.083333333336</v>
      </c>
      <c r="B4948" s="3">
        <v>6</v>
      </c>
      <c r="C4948" s="3"/>
      <c r="D4948" s="6">
        <f t="shared" si="702"/>
        <v>2025</v>
      </c>
      <c r="E4948" s="6">
        <f t="shared" si="703"/>
        <v>7</v>
      </c>
      <c r="F4948" s="6">
        <f t="shared" si="704"/>
        <v>26</v>
      </c>
      <c r="G4948" s="6">
        <f t="shared" si="705"/>
        <v>6</v>
      </c>
      <c r="H4948" s="6">
        <f t="shared" si="706"/>
        <v>30</v>
      </c>
      <c r="I4948" s="6">
        <f t="shared" si="707"/>
        <v>2</v>
      </c>
      <c r="J4948" s="6">
        <f t="shared" si="708"/>
        <v>6</v>
      </c>
      <c r="K4948" s="9">
        <f t="shared" si="700"/>
        <v>45864</v>
      </c>
      <c r="L4948" s="8">
        <f>+VLOOKUP(K4948,'20251231_param'!$A$2:$C$244,2)</f>
        <v>27.875</v>
      </c>
      <c r="M4948" s="8">
        <f>+VLOOKUP($K4948,'20251231_param'!$A$2:$C$244,3)</f>
        <v>23.714447073461358</v>
      </c>
      <c r="N4948" s="8">
        <f t="shared" si="701"/>
        <v>-0.92243348251961277</v>
      </c>
    </row>
    <row r="4949" spans="1:14" x14ac:dyDescent="0.2">
      <c r="A4949" s="5">
        <v>45864.125</v>
      </c>
      <c r="B4949" s="3">
        <v>3</v>
      </c>
      <c r="C4949" s="3"/>
      <c r="D4949" s="6">
        <f t="shared" si="702"/>
        <v>2025</v>
      </c>
      <c r="E4949" s="6">
        <f t="shared" si="703"/>
        <v>7</v>
      </c>
      <c r="F4949" s="6">
        <f t="shared" si="704"/>
        <v>26</v>
      </c>
      <c r="G4949" s="6">
        <f t="shared" si="705"/>
        <v>6</v>
      </c>
      <c r="H4949" s="6">
        <f t="shared" si="706"/>
        <v>30</v>
      </c>
      <c r="I4949" s="6">
        <f t="shared" si="707"/>
        <v>3</v>
      </c>
      <c r="J4949" s="6">
        <f t="shared" si="708"/>
        <v>3</v>
      </c>
      <c r="K4949" s="9">
        <f t="shared" si="700"/>
        <v>45864</v>
      </c>
      <c r="L4949" s="8">
        <f>+VLOOKUP(K4949,'20251231_param'!$A$2:$C$244,2)</f>
        <v>27.875</v>
      </c>
      <c r="M4949" s="8">
        <f>+VLOOKUP($K4949,'20251231_param'!$A$2:$C$244,3)</f>
        <v>23.714447073461358</v>
      </c>
      <c r="N4949" s="8">
        <f t="shared" si="701"/>
        <v>-1.0489386458365884</v>
      </c>
    </row>
    <row r="4950" spans="1:14" x14ac:dyDescent="0.2">
      <c r="A4950" s="5">
        <v>45864.166666666664</v>
      </c>
      <c r="B4950" s="3">
        <v>6</v>
      </c>
      <c r="C4950" s="3"/>
      <c r="D4950" s="6">
        <f t="shared" si="702"/>
        <v>2025</v>
      </c>
      <c r="E4950" s="6">
        <f t="shared" si="703"/>
        <v>7</v>
      </c>
      <c r="F4950" s="6">
        <f t="shared" si="704"/>
        <v>26</v>
      </c>
      <c r="G4950" s="6">
        <f t="shared" si="705"/>
        <v>6</v>
      </c>
      <c r="H4950" s="6">
        <f t="shared" si="706"/>
        <v>30</v>
      </c>
      <c r="I4950" s="6">
        <f t="shared" si="707"/>
        <v>4</v>
      </c>
      <c r="J4950" s="6">
        <f t="shared" si="708"/>
        <v>6</v>
      </c>
      <c r="K4950" s="9">
        <f t="shared" si="700"/>
        <v>45864</v>
      </c>
      <c r="L4950" s="8">
        <f>+VLOOKUP(K4950,'20251231_param'!$A$2:$C$244,2)</f>
        <v>27.875</v>
      </c>
      <c r="M4950" s="8">
        <f>+VLOOKUP($K4950,'20251231_param'!$A$2:$C$244,3)</f>
        <v>23.714447073461358</v>
      </c>
      <c r="N4950" s="8">
        <f t="shared" si="701"/>
        <v>-0.92243348251961277</v>
      </c>
    </row>
    <row r="4951" spans="1:14" x14ac:dyDescent="0.2">
      <c r="A4951" s="5">
        <v>45864.208333333336</v>
      </c>
      <c r="B4951" s="3">
        <v>3</v>
      </c>
      <c r="C4951" s="3"/>
      <c r="D4951" s="6">
        <f t="shared" si="702"/>
        <v>2025</v>
      </c>
      <c r="E4951" s="6">
        <f t="shared" si="703"/>
        <v>7</v>
      </c>
      <c r="F4951" s="6">
        <f t="shared" si="704"/>
        <v>26</v>
      </c>
      <c r="G4951" s="6">
        <f t="shared" si="705"/>
        <v>6</v>
      </c>
      <c r="H4951" s="6">
        <f t="shared" si="706"/>
        <v>30</v>
      </c>
      <c r="I4951" s="6">
        <f t="shared" si="707"/>
        <v>5</v>
      </c>
      <c r="J4951" s="6">
        <f t="shared" si="708"/>
        <v>3</v>
      </c>
      <c r="K4951" s="9">
        <f t="shared" si="700"/>
        <v>45864</v>
      </c>
      <c r="L4951" s="8">
        <f>+VLOOKUP(K4951,'20251231_param'!$A$2:$C$244,2)</f>
        <v>27.875</v>
      </c>
      <c r="M4951" s="8">
        <f>+VLOOKUP($K4951,'20251231_param'!$A$2:$C$244,3)</f>
        <v>23.714447073461358</v>
      </c>
      <c r="N4951" s="8">
        <f t="shared" si="701"/>
        <v>-1.0489386458365884</v>
      </c>
    </row>
    <row r="4952" spans="1:14" x14ac:dyDescent="0.2">
      <c r="A4952" s="5">
        <v>45864.25</v>
      </c>
      <c r="B4952" s="3">
        <v>0</v>
      </c>
      <c r="C4952" s="3"/>
      <c r="D4952" s="6">
        <f t="shared" si="702"/>
        <v>2025</v>
      </c>
      <c r="E4952" s="6">
        <f t="shared" si="703"/>
        <v>7</v>
      </c>
      <c r="F4952" s="6">
        <f t="shared" si="704"/>
        <v>26</v>
      </c>
      <c r="G4952" s="6">
        <f t="shared" si="705"/>
        <v>6</v>
      </c>
      <c r="H4952" s="6">
        <f t="shared" si="706"/>
        <v>30</v>
      </c>
      <c r="I4952" s="6">
        <f t="shared" si="707"/>
        <v>6</v>
      </c>
      <c r="J4952" s="6">
        <f t="shared" si="708"/>
        <v>0</v>
      </c>
      <c r="K4952" s="9">
        <f t="shared" si="700"/>
        <v>45864</v>
      </c>
      <c r="L4952" s="8">
        <f>+VLOOKUP(K4952,'20251231_param'!$A$2:$C$244,2)</f>
        <v>27.875</v>
      </c>
      <c r="M4952" s="8">
        <f>+VLOOKUP($K4952,'20251231_param'!$A$2:$C$244,3)</f>
        <v>23.714447073461358</v>
      </c>
      <c r="N4952" s="8">
        <f t="shared" si="701"/>
        <v>-1.1754438091535637</v>
      </c>
    </row>
    <row r="4953" spans="1:14" x14ac:dyDescent="0.2">
      <c r="A4953" s="5">
        <v>45864.291666666664</v>
      </c>
      <c r="B4953" s="3">
        <v>5</v>
      </c>
      <c r="C4953" s="3"/>
      <c r="D4953" s="6">
        <f t="shared" si="702"/>
        <v>2025</v>
      </c>
      <c r="E4953" s="6">
        <f t="shared" si="703"/>
        <v>7</v>
      </c>
      <c r="F4953" s="6">
        <f t="shared" si="704"/>
        <v>26</v>
      </c>
      <c r="G4953" s="6">
        <f t="shared" si="705"/>
        <v>6</v>
      </c>
      <c r="H4953" s="6">
        <f t="shared" si="706"/>
        <v>30</v>
      </c>
      <c r="I4953" s="6">
        <f t="shared" si="707"/>
        <v>7</v>
      </c>
      <c r="J4953" s="6">
        <f t="shared" si="708"/>
        <v>5</v>
      </c>
      <c r="K4953" s="9">
        <f t="shared" si="700"/>
        <v>45864</v>
      </c>
      <c r="L4953" s="8">
        <f>+VLOOKUP(K4953,'20251231_param'!$A$2:$C$244,2)</f>
        <v>27.875</v>
      </c>
      <c r="M4953" s="8">
        <f>+VLOOKUP($K4953,'20251231_param'!$A$2:$C$244,3)</f>
        <v>23.714447073461358</v>
      </c>
      <c r="N4953" s="8">
        <f t="shared" si="701"/>
        <v>-0.96460187029193789</v>
      </c>
    </row>
    <row r="4954" spans="1:14" x14ac:dyDescent="0.2">
      <c r="A4954" s="5">
        <v>45864.333333333336</v>
      </c>
      <c r="B4954" s="3">
        <v>7</v>
      </c>
      <c r="C4954" s="3"/>
      <c r="D4954" s="6">
        <f t="shared" si="702"/>
        <v>2025</v>
      </c>
      <c r="E4954" s="6">
        <f t="shared" si="703"/>
        <v>7</v>
      </c>
      <c r="F4954" s="6">
        <f t="shared" si="704"/>
        <v>26</v>
      </c>
      <c r="G4954" s="6">
        <f t="shared" si="705"/>
        <v>6</v>
      </c>
      <c r="H4954" s="6">
        <f t="shared" si="706"/>
        <v>30</v>
      </c>
      <c r="I4954" s="6">
        <f t="shared" si="707"/>
        <v>8</v>
      </c>
      <c r="J4954" s="6">
        <f t="shared" si="708"/>
        <v>7</v>
      </c>
      <c r="K4954" s="9">
        <f t="shared" si="700"/>
        <v>45864</v>
      </c>
      <c r="L4954" s="8">
        <f>+VLOOKUP(K4954,'20251231_param'!$A$2:$C$244,2)</f>
        <v>27.875</v>
      </c>
      <c r="M4954" s="8">
        <f>+VLOOKUP($K4954,'20251231_param'!$A$2:$C$244,3)</f>
        <v>23.714447073461358</v>
      </c>
      <c r="N4954" s="8">
        <f t="shared" si="701"/>
        <v>-0.88026509474728765</v>
      </c>
    </row>
    <row r="4955" spans="1:14" x14ac:dyDescent="0.2">
      <c r="A4955" s="5">
        <v>45864.375</v>
      </c>
      <c r="B4955" s="3">
        <v>13</v>
      </c>
      <c r="C4955" s="3"/>
      <c r="D4955" s="6">
        <f t="shared" si="702"/>
        <v>2025</v>
      </c>
      <c r="E4955" s="6">
        <f t="shared" si="703"/>
        <v>7</v>
      </c>
      <c r="F4955" s="6">
        <f t="shared" si="704"/>
        <v>26</v>
      </c>
      <c r="G4955" s="6">
        <f t="shared" si="705"/>
        <v>6</v>
      </c>
      <c r="H4955" s="6">
        <f t="shared" si="706"/>
        <v>30</v>
      </c>
      <c r="I4955" s="6">
        <f t="shared" si="707"/>
        <v>9</v>
      </c>
      <c r="J4955" s="6">
        <f t="shared" si="708"/>
        <v>13</v>
      </c>
      <c r="K4955" s="9">
        <f t="shared" si="700"/>
        <v>45864</v>
      </c>
      <c r="L4955" s="8">
        <f>+VLOOKUP(K4955,'20251231_param'!$A$2:$C$244,2)</f>
        <v>27.875</v>
      </c>
      <c r="M4955" s="8">
        <f>+VLOOKUP($K4955,'20251231_param'!$A$2:$C$244,3)</f>
        <v>23.714447073461358</v>
      </c>
      <c r="N4955" s="8">
        <f t="shared" si="701"/>
        <v>-0.62725476811333669</v>
      </c>
    </row>
    <row r="4956" spans="1:14" x14ac:dyDescent="0.2">
      <c r="A4956" s="5">
        <v>45864.416666666664</v>
      </c>
      <c r="B4956" s="3">
        <v>34</v>
      </c>
      <c r="C4956" s="3"/>
      <c r="D4956" s="6">
        <f t="shared" si="702"/>
        <v>2025</v>
      </c>
      <c r="E4956" s="6">
        <f t="shared" si="703"/>
        <v>7</v>
      </c>
      <c r="F4956" s="6">
        <f t="shared" si="704"/>
        <v>26</v>
      </c>
      <c r="G4956" s="6">
        <f t="shared" si="705"/>
        <v>6</v>
      </c>
      <c r="H4956" s="6">
        <f t="shared" si="706"/>
        <v>30</v>
      </c>
      <c r="I4956" s="6">
        <f t="shared" si="707"/>
        <v>10</v>
      </c>
      <c r="J4956" s="6">
        <f t="shared" si="708"/>
        <v>34</v>
      </c>
      <c r="K4956" s="9">
        <f t="shared" si="700"/>
        <v>45864</v>
      </c>
      <c r="L4956" s="8">
        <f>+VLOOKUP(K4956,'20251231_param'!$A$2:$C$244,2)</f>
        <v>27.875</v>
      </c>
      <c r="M4956" s="8">
        <f>+VLOOKUP($K4956,'20251231_param'!$A$2:$C$244,3)</f>
        <v>23.714447073461358</v>
      </c>
      <c r="N4956" s="8">
        <f t="shared" si="701"/>
        <v>0.2582813751054916</v>
      </c>
    </row>
    <row r="4957" spans="1:14" x14ac:dyDescent="0.2">
      <c r="A4957" s="5">
        <v>45864.458333333336</v>
      </c>
      <c r="B4957" s="3">
        <v>48</v>
      </c>
      <c r="C4957" s="3"/>
      <c r="D4957" s="6">
        <f t="shared" si="702"/>
        <v>2025</v>
      </c>
      <c r="E4957" s="6">
        <f t="shared" si="703"/>
        <v>7</v>
      </c>
      <c r="F4957" s="6">
        <f t="shared" si="704"/>
        <v>26</v>
      </c>
      <c r="G4957" s="6">
        <f t="shared" si="705"/>
        <v>6</v>
      </c>
      <c r="H4957" s="6">
        <f t="shared" si="706"/>
        <v>30</v>
      </c>
      <c r="I4957" s="6">
        <f t="shared" si="707"/>
        <v>11</v>
      </c>
      <c r="J4957" s="6">
        <f t="shared" si="708"/>
        <v>48</v>
      </c>
      <c r="K4957" s="9">
        <f t="shared" si="700"/>
        <v>45864</v>
      </c>
      <c r="L4957" s="8">
        <f>+VLOOKUP(K4957,'20251231_param'!$A$2:$C$244,2)</f>
        <v>27.875</v>
      </c>
      <c r="M4957" s="8">
        <f>+VLOOKUP($K4957,'20251231_param'!$A$2:$C$244,3)</f>
        <v>23.714447073461358</v>
      </c>
      <c r="N4957" s="8">
        <f t="shared" si="701"/>
        <v>0.8486388039180438</v>
      </c>
    </row>
    <row r="4958" spans="1:14" x14ac:dyDescent="0.2">
      <c r="A4958" s="5">
        <v>45864.5</v>
      </c>
      <c r="B4958" s="3">
        <v>49</v>
      </c>
      <c r="C4958" s="3"/>
      <c r="D4958" s="6">
        <f t="shared" si="702"/>
        <v>2025</v>
      </c>
      <c r="E4958" s="6">
        <f t="shared" si="703"/>
        <v>7</v>
      </c>
      <c r="F4958" s="6">
        <f t="shared" si="704"/>
        <v>26</v>
      </c>
      <c r="G4958" s="6">
        <f t="shared" si="705"/>
        <v>6</v>
      </c>
      <c r="H4958" s="6">
        <f t="shared" si="706"/>
        <v>30</v>
      </c>
      <c r="I4958" s="6">
        <f t="shared" si="707"/>
        <v>12</v>
      </c>
      <c r="J4958" s="6">
        <f t="shared" si="708"/>
        <v>49</v>
      </c>
      <c r="K4958" s="9">
        <f t="shared" si="700"/>
        <v>45864</v>
      </c>
      <c r="L4958" s="8">
        <f>+VLOOKUP(K4958,'20251231_param'!$A$2:$C$244,2)</f>
        <v>27.875</v>
      </c>
      <c r="M4958" s="8">
        <f>+VLOOKUP($K4958,'20251231_param'!$A$2:$C$244,3)</f>
        <v>23.714447073461358</v>
      </c>
      <c r="N4958" s="8">
        <f t="shared" si="701"/>
        <v>0.89080719169036893</v>
      </c>
    </row>
    <row r="4959" spans="1:14" x14ac:dyDescent="0.2">
      <c r="A4959" s="5">
        <v>45864.541666666664</v>
      </c>
      <c r="B4959" s="3">
        <v>33</v>
      </c>
      <c r="C4959" s="3"/>
      <c r="D4959" s="6">
        <f t="shared" si="702"/>
        <v>2025</v>
      </c>
      <c r="E4959" s="6">
        <f t="shared" si="703"/>
        <v>7</v>
      </c>
      <c r="F4959" s="6">
        <f t="shared" si="704"/>
        <v>26</v>
      </c>
      <c r="G4959" s="6">
        <f t="shared" si="705"/>
        <v>6</v>
      </c>
      <c r="H4959" s="6">
        <f t="shared" si="706"/>
        <v>30</v>
      </c>
      <c r="I4959" s="6">
        <f t="shared" si="707"/>
        <v>13</v>
      </c>
      <c r="J4959" s="6">
        <f t="shared" si="708"/>
        <v>33</v>
      </c>
      <c r="K4959" s="9">
        <f t="shared" si="700"/>
        <v>45864</v>
      </c>
      <c r="L4959" s="8">
        <f>+VLOOKUP(K4959,'20251231_param'!$A$2:$C$244,2)</f>
        <v>27.875</v>
      </c>
      <c r="M4959" s="8">
        <f>+VLOOKUP($K4959,'20251231_param'!$A$2:$C$244,3)</f>
        <v>23.714447073461358</v>
      </c>
      <c r="N4959" s="8">
        <f t="shared" si="701"/>
        <v>0.21611298733316642</v>
      </c>
    </row>
    <row r="4960" spans="1:14" x14ac:dyDescent="0.2">
      <c r="A4960" s="5">
        <v>45864.583333333336</v>
      </c>
      <c r="B4960" s="3">
        <v>94</v>
      </c>
      <c r="C4960" s="3"/>
      <c r="D4960" s="6">
        <f t="shared" si="702"/>
        <v>2025</v>
      </c>
      <c r="E4960" s="6">
        <f t="shared" si="703"/>
        <v>7</v>
      </c>
      <c r="F4960" s="6">
        <f t="shared" si="704"/>
        <v>26</v>
      </c>
      <c r="G4960" s="6">
        <f t="shared" si="705"/>
        <v>6</v>
      </c>
      <c r="H4960" s="6">
        <f t="shared" si="706"/>
        <v>30</v>
      </c>
      <c r="I4960" s="6">
        <f t="shared" si="707"/>
        <v>14</v>
      </c>
      <c r="J4960" s="6">
        <f t="shared" si="708"/>
        <v>94</v>
      </c>
      <c r="K4960" s="9">
        <f t="shared" si="700"/>
        <v>45864</v>
      </c>
      <c r="L4960" s="8">
        <f>+VLOOKUP(K4960,'20251231_param'!$A$2:$C$244,2)</f>
        <v>27.875</v>
      </c>
      <c r="M4960" s="8">
        <f>+VLOOKUP($K4960,'20251231_param'!$A$2:$C$244,3)</f>
        <v>23.714447073461358</v>
      </c>
      <c r="N4960" s="8">
        <f t="shared" si="701"/>
        <v>2.7883846414450009</v>
      </c>
    </row>
    <row r="4961" spans="1:14" x14ac:dyDescent="0.2">
      <c r="A4961" s="5">
        <v>45864.625</v>
      </c>
      <c r="B4961" s="3">
        <v>45</v>
      </c>
      <c r="C4961" s="3"/>
      <c r="D4961" s="6">
        <f t="shared" si="702"/>
        <v>2025</v>
      </c>
      <c r="E4961" s="6">
        <f t="shared" si="703"/>
        <v>7</v>
      </c>
      <c r="F4961" s="6">
        <f t="shared" si="704"/>
        <v>26</v>
      </c>
      <c r="G4961" s="6">
        <f t="shared" si="705"/>
        <v>6</v>
      </c>
      <c r="H4961" s="6">
        <f t="shared" si="706"/>
        <v>30</v>
      </c>
      <c r="I4961" s="6">
        <f t="shared" si="707"/>
        <v>15</v>
      </c>
      <c r="J4961" s="6">
        <f t="shared" si="708"/>
        <v>45</v>
      </c>
      <c r="K4961" s="9">
        <f t="shared" si="700"/>
        <v>45864</v>
      </c>
      <c r="L4961" s="8">
        <f>+VLOOKUP(K4961,'20251231_param'!$A$2:$C$244,2)</f>
        <v>27.875</v>
      </c>
      <c r="M4961" s="8">
        <f>+VLOOKUP($K4961,'20251231_param'!$A$2:$C$244,3)</f>
        <v>23.714447073461358</v>
      </c>
      <c r="N4961" s="8">
        <f t="shared" si="701"/>
        <v>0.72213364060106833</v>
      </c>
    </row>
    <row r="4962" spans="1:14" x14ac:dyDescent="0.2">
      <c r="A4962" s="5">
        <v>45864.666666666664</v>
      </c>
      <c r="B4962" s="3">
        <v>55</v>
      </c>
      <c r="C4962" s="3"/>
      <c r="D4962" s="6">
        <f t="shared" si="702"/>
        <v>2025</v>
      </c>
      <c r="E4962" s="6">
        <f t="shared" si="703"/>
        <v>7</v>
      </c>
      <c r="F4962" s="6">
        <f t="shared" si="704"/>
        <v>26</v>
      </c>
      <c r="G4962" s="6">
        <f t="shared" si="705"/>
        <v>6</v>
      </c>
      <c r="H4962" s="6">
        <f t="shared" si="706"/>
        <v>30</v>
      </c>
      <c r="I4962" s="6">
        <f t="shared" si="707"/>
        <v>16</v>
      </c>
      <c r="J4962" s="6">
        <f t="shared" si="708"/>
        <v>55</v>
      </c>
      <c r="K4962" s="9">
        <f t="shared" si="700"/>
        <v>45864</v>
      </c>
      <c r="L4962" s="8">
        <f>+VLOOKUP(K4962,'20251231_param'!$A$2:$C$244,2)</f>
        <v>27.875</v>
      </c>
      <c r="M4962" s="8">
        <f>+VLOOKUP($K4962,'20251231_param'!$A$2:$C$244,3)</f>
        <v>23.714447073461358</v>
      </c>
      <c r="N4962" s="8">
        <f t="shared" si="701"/>
        <v>1.1438175183243198</v>
      </c>
    </row>
    <row r="4963" spans="1:14" x14ac:dyDescent="0.2">
      <c r="A4963" s="5">
        <v>45864.708333333336</v>
      </c>
      <c r="B4963" s="3">
        <v>57</v>
      </c>
      <c r="C4963" s="3"/>
      <c r="D4963" s="6">
        <f t="shared" si="702"/>
        <v>2025</v>
      </c>
      <c r="E4963" s="6">
        <f t="shared" si="703"/>
        <v>7</v>
      </c>
      <c r="F4963" s="6">
        <f t="shared" si="704"/>
        <v>26</v>
      </c>
      <c r="G4963" s="6">
        <f t="shared" si="705"/>
        <v>6</v>
      </c>
      <c r="H4963" s="6">
        <f t="shared" si="706"/>
        <v>30</v>
      </c>
      <c r="I4963" s="6">
        <f t="shared" si="707"/>
        <v>17</v>
      </c>
      <c r="J4963" s="6">
        <f t="shared" si="708"/>
        <v>57</v>
      </c>
      <c r="K4963" s="9">
        <f t="shared" si="700"/>
        <v>45864</v>
      </c>
      <c r="L4963" s="8">
        <f>+VLOOKUP(K4963,'20251231_param'!$A$2:$C$244,2)</f>
        <v>27.875</v>
      </c>
      <c r="M4963" s="8">
        <f>+VLOOKUP($K4963,'20251231_param'!$A$2:$C$244,3)</f>
        <v>23.714447073461358</v>
      </c>
      <c r="N4963" s="8">
        <f t="shared" si="701"/>
        <v>1.2281542938689702</v>
      </c>
    </row>
    <row r="4964" spans="1:14" x14ac:dyDescent="0.2">
      <c r="A4964" s="5">
        <v>45864.75</v>
      </c>
      <c r="B4964" s="3">
        <v>32</v>
      </c>
      <c r="C4964" s="3"/>
      <c r="D4964" s="6">
        <f t="shared" si="702"/>
        <v>2025</v>
      </c>
      <c r="E4964" s="6">
        <f t="shared" si="703"/>
        <v>7</v>
      </c>
      <c r="F4964" s="6">
        <f t="shared" si="704"/>
        <v>26</v>
      </c>
      <c r="G4964" s="6">
        <f t="shared" si="705"/>
        <v>6</v>
      </c>
      <c r="H4964" s="6">
        <f t="shared" si="706"/>
        <v>30</v>
      </c>
      <c r="I4964" s="6">
        <f t="shared" si="707"/>
        <v>18</v>
      </c>
      <c r="J4964" s="6">
        <f t="shared" si="708"/>
        <v>32</v>
      </c>
      <c r="K4964" s="9">
        <f t="shared" si="700"/>
        <v>45864</v>
      </c>
      <c r="L4964" s="8">
        <f>+VLOOKUP(K4964,'20251231_param'!$A$2:$C$244,2)</f>
        <v>27.875</v>
      </c>
      <c r="M4964" s="8">
        <f>+VLOOKUP($K4964,'20251231_param'!$A$2:$C$244,3)</f>
        <v>23.714447073461358</v>
      </c>
      <c r="N4964" s="8">
        <f t="shared" si="701"/>
        <v>0.17394459956084127</v>
      </c>
    </row>
    <row r="4965" spans="1:14" x14ac:dyDescent="0.2">
      <c r="A4965" s="5">
        <v>45864.791666666664</v>
      </c>
      <c r="B4965" s="3">
        <v>43</v>
      </c>
      <c r="C4965" s="3"/>
      <c r="D4965" s="6">
        <f t="shared" si="702"/>
        <v>2025</v>
      </c>
      <c r="E4965" s="6">
        <f t="shared" si="703"/>
        <v>7</v>
      </c>
      <c r="F4965" s="6">
        <f t="shared" si="704"/>
        <v>26</v>
      </c>
      <c r="G4965" s="6">
        <f t="shared" si="705"/>
        <v>6</v>
      </c>
      <c r="H4965" s="6">
        <f t="shared" si="706"/>
        <v>30</v>
      </c>
      <c r="I4965" s="6">
        <f t="shared" si="707"/>
        <v>19</v>
      </c>
      <c r="J4965" s="6">
        <f t="shared" si="708"/>
        <v>43</v>
      </c>
      <c r="K4965" s="9">
        <f t="shared" si="700"/>
        <v>45864</v>
      </c>
      <c r="L4965" s="8">
        <f>+VLOOKUP(K4965,'20251231_param'!$A$2:$C$244,2)</f>
        <v>27.875</v>
      </c>
      <c r="M4965" s="8">
        <f>+VLOOKUP($K4965,'20251231_param'!$A$2:$C$244,3)</f>
        <v>23.714447073461358</v>
      </c>
      <c r="N4965" s="8">
        <f t="shared" si="701"/>
        <v>0.63779686505641797</v>
      </c>
    </row>
    <row r="4966" spans="1:14" x14ac:dyDescent="0.2">
      <c r="A4966" s="5">
        <v>45864.833333333336</v>
      </c>
      <c r="B4966" s="3">
        <v>48</v>
      </c>
      <c r="C4966" s="3"/>
      <c r="D4966" s="6">
        <f t="shared" si="702"/>
        <v>2025</v>
      </c>
      <c r="E4966" s="6">
        <f t="shared" si="703"/>
        <v>7</v>
      </c>
      <c r="F4966" s="6">
        <f t="shared" si="704"/>
        <v>26</v>
      </c>
      <c r="G4966" s="6">
        <f t="shared" si="705"/>
        <v>6</v>
      </c>
      <c r="H4966" s="6">
        <f t="shared" si="706"/>
        <v>30</v>
      </c>
      <c r="I4966" s="6">
        <f t="shared" si="707"/>
        <v>20</v>
      </c>
      <c r="J4966" s="6">
        <f t="shared" si="708"/>
        <v>48</v>
      </c>
      <c r="K4966" s="9">
        <f t="shared" si="700"/>
        <v>45864</v>
      </c>
      <c r="L4966" s="8">
        <f>+VLOOKUP(K4966,'20251231_param'!$A$2:$C$244,2)</f>
        <v>27.875</v>
      </c>
      <c r="M4966" s="8">
        <f>+VLOOKUP($K4966,'20251231_param'!$A$2:$C$244,3)</f>
        <v>23.714447073461358</v>
      </c>
      <c r="N4966" s="8">
        <f t="shared" si="701"/>
        <v>0.8486388039180438</v>
      </c>
    </row>
    <row r="4967" spans="1:14" x14ac:dyDescent="0.2">
      <c r="A4967" s="5">
        <v>45864.875</v>
      </c>
      <c r="B4967" s="3">
        <v>27</v>
      </c>
      <c r="C4967" s="3"/>
      <c r="D4967" s="6">
        <f t="shared" si="702"/>
        <v>2025</v>
      </c>
      <c r="E4967" s="6">
        <f t="shared" si="703"/>
        <v>7</v>
      </c>
      <c r="F4967" s="6">
        <f t="shared" si="704"/>
        <v>26</v>
      </c>
      <c r="G4967" s="6">
        <f t="shared" si="705"/>
        <v>6</v>
      </c>
      <c r="H4967" s="6">
        <f t="shared" si="706"/>
        <v>30</v>
      </c>
      <c r="I4967" s="6">
        <f t="shared" si="707"/>
        <v>21</v>
      </c>
      <c r="J4967" s="6">
        <f t="shared" si="708"/>
        <v>27</v>
      </c>
      <c r="K4967" s="9">
        <f t="shared" si="700"/>
        <v>45864</v>
      </c>
      <c r="L4967" s="8">
        <f>+VLOOKUP(K4967,'20251231_param'!$A$2:$C$244,2)</f>
        <v>27.875</v>
      </c>
      <c r="M4967" s="8">
        <f>+VLOOKUP($K4967,'20251231_param'!$A$2:$C$244,3)</f>
        <v>23.714447073461358</v>
      </c>
      <c r="N4967" s="8">
        <f t="shared" si="701"/>
        <v>-3.689733930078451E-2</v>
      </c>
    </row>
    <row r="4968" spans="1:14" x14ac:dyDescent="0.2">
      <c r="A4968" s="5">
        <v>45864.916666666664</v>
      </c>
      <c r="B4968" s="3">
        <v>23</v>
      </c>
      <c r="C4968" s="3"/>
      <c r="D4968" s="6">
        <f t="shared" si="702"/>
        <v>2025</v>
      </c>
      <c r="E4968" s="6">
        <f t="shared" si="703"/>
        <v>7</v>
      </c>
      <c r="F4968" s="6">
        <f t="shared" si="704"/>
        <v>26</v>
      </c>
      <c r="G4968" s="6">
        <f t="shared" si="705"/>
        <v>6</v>
      </c>
      <c r="H4968" s="6">
        <f t="shared" si="706"/>
        <v>30</v>
      </c>
      <c r="I4968" s="6">
        <f t="shared" si="707"/>
        <v>22</v>
      </c>
      <c r="J4968" s="6">
        <f t="shared" si="708"/>
        <v>23</v>
      </c>
      <c r="K4968" s="9">
        <f t="shared" si="700"/>
        <v>45864</v>
      </c>
      <c r="L4968" s="8">
        <f>+VLOOKUP(K4968,'20251231_param'!$A$2:$C$244,2)</f>
        <v>27.875</v>
      </c>
      <c r="M4968" s="8">
        <f>+VLOOKUP($K4968,'20251231_param'!$A$2:$C$244,3)</f>
        <v>23.714447073461358</v>
      </c>
      <c r="N4968" s="8">
        <f t="shared" si="701"/>
        <v>-0.20557089039008514</v>
      </c>
    </row>
    <row r="4969" spans="1:14" x14ac:dyDescent="0.2">
      <c r="A4969" s="5">
        <v>45864.958333333336</v>
      </c>
      <c r="B4969" s="3">
        <v>21</v>
      </c>
      <c r="C4969" s="3"/>
      <c r="D4969" s="6">
        <f t="shared" si="702"/>
        <v>2025</v>
      </c>
      <c r="E4969" s="6">
        <f t="shared" si="703"/>
        <v>7</v>
      </c>
      <c r="F4969" s="6">
        <f t="shared" si="704"/>
        <v>26</v>
      </c>
      <c r="G4969" s="6">
        <f t="shared" si="705"/>
        <v>6</v>
      </c>
      <c r="H4969" s="6">
        <f t="shared" si="706"/>
        <v>30</v>
      </c>
      <c r="I4969" s="6">
        <f t="shared" si="707"/>
        <v>23</v>
      </c>
      <c r="J4969" s="6">
        <f t="shared" si="708"/>
        <v>21</v>
      </c>
      <c r="K4969" s="9">
        <f t="shared" si="700"/>
        <v>45864</v>
      </c>
      <c r="L4969" s="8">
        <f>+VLOOKUP(K4969,'20251231_param'!$A$2:$C$244,2)</f>
        <v>27.875</v>
      </c>
      <c r="M4969" s="8">
        <f>+VLOOKUP($K4969,'20251231_param'!$A$2:$C$244,3)</f>
        <v>23.714447073461358</v>
      </c>
      <c r="N4969" s="8">
        <f t="shared" si="701"/>
        <v>-0.28990766593473544</v>
      </c>
    </row>
    <row r="4970" spans="1:14" x14ac:dyDescent="0.2">
      <c r="A4970" s="5">
        <v>45865</v>
      </c>
      <c r="B4970" s="3">
        <v>0</v>
      </c>
      <c r="C4970" s="3"/>
      <c r="D4970" s="6">
        <f t="shared" si="702"/>
        <v>2025</v>
      </c>
      <c r="E4970" s="6">
        <f t="shared" si="703"/>
        <v>7</v>
      </c>
      <c r="F4970" s="6">
        <f t="shared" si="704"/>
        <v>27</v>
      </c>
      <c r="G4970" s="6">
        <f t="shared" si="705"/>
        <v>7</v>
      </c>
      <c r="H4970" s="6">
        <f t="shared" si="706"/>
        <v>30</v>
      </c>
      <c r="I4970" s="6">
        <f t="shared" si="707"/>
        <v>0</v>
      </c>
      <c r="J4970" s="6">
        <f t="shared" si="708"/>
        <v>0</v>
      </c>
      <c r="K4970" s="9">
        <f t="shared" si="700"/>
        <v>45865</v>
      </c>
      <c r="L4970" s="8">
        <f>+VLOOKUP(K4970,'20251231_param'!$A$2:$C$244,2)</f>
        <v>24.833333333333332</v>
      </c>
      <c r="M4970" s="8">
        <f>+VLOOKUP($K4970,'20251231_param'!$A$2:$C$244,3)</f>
        <v>26.21593718177629</v>
      </c>
      <c r="N4970" s="8">
        <f t="shared" si="701"/>
        <v>-0.94726094135577732</v>
      </c>
    </row>
    <row r="4971" spans="1:14" x14ac:dyDescent="0.2">
      <c r="A4971" s="5">
        <v>45865.041666666664</v>
      </c>
      <c r="B4971" s="3">
        <v>11</v>
      </c>
      <c r="C4971" s="3"/>
      <c r="D4971" s="6">
        <f t="shared" si="702"/>
        <v>2025</v>
      </c>
      <c r="E4971" s="6">
        <f t="shared" si="703"/>
        <v>7</v>
      </c>
      <c r="F4971" s="6">
        <f t="shared" si="704"/>
        <v>27</v>
      </c>
      <c r="G4971" s="6">
        <f t="shared" si="705"/>
        <v>7</v>
      </c>
      <c r="H4971" s="6">
        <f t="shared" si="706"/>
        <v>30</v>
      </c>
      <c r="I4971" s="6">
        <f t="shared" si="707"/>
        <v>1</v>
      </c>
      <c r="J4971" s="6">
        <f t="shared" si="708"/>
        <v>11</v>
      </c>
      <c r="K4971" s="9">
        <f t="shared" si="700"/>
        <v>45865</v>
      </c>
      <c r="L4971" s="8">
        <f>+VLOOKUP(K4971,'20251231_param'!$A$2:$C$244,2)</f>
        <v>24.833333333333332</v>
      </c>
      <c r="M4971" s="8">
        <f>+VLOOKUP($K4971,'20251231_param'!$A$2:$C$244,3)</f>
        <v>26.21593718177629</v>
      </c>
      <c r="N4971" s="8">
        <f t="shared" si="701"/>
        <v>-0.52766884652704371</v>
      </c>
    </row>
    <row r="4972" spans="1:14" x14ac:dyDescent="0.2">
      <c r="A4972" s="5">
        <v>45865.083333333336</v>
      </c>
      <c r="B4972" s="3">
        <v>3</v>
      </c>
      <c r="C4972" s="3"/>
      <c r="D4972" s="6">
        <f t="shared" si="702"/>
        <v>2025</v>
      </c>
      <c r="E4972" s="6">
        <f t="shared" si="703"/>
        <v>7</v>
      </c>
      <c r="F4972" s="6">
        <f t="shared" si="704"/>
        <v>27</v>
      </c>
      <c r="G4972" s="6">
        <f t="shared" si="705"/>
        <v>7</v>
      </c>
      <c r="H4972" s="6">
        <f t="shared" si="706"/>
        <v>30</v>
      </c>
      <c r="I4972" s="6">
        <f t="shared" si="707"/>
        <v>2</v>
      </c>
      <c r="J4972" s="6">
        <f t="shared" si="708"/>
        <v>3</v>
      </c>
      <c r="K4972" s="9">
        <f t="shared" si="700"/>
        <v>45865</v>
      </c>
      <c r="L4972" s="8">
        <f>+VLOOKUP(K4972,'20251231_param'!$A$2:$C$244,2)</f>
        <v>24.833333333333332</v>
      </c>
      <c r="M4972" s="8">
        <f>+VLOOKUP($K4972,'20251231_param'!$A$2:$C$244,3)</f>
        <v>26.21593718177629</v>
      </c>
      <c r="N4972" s="8">
        <f t="shared" si="701"/>
        <v>-0.83282673367521365</v>
      </c>
    </row>
    <row r="4973" spans="1:14" x14ac:dyDescent="0.2">
      <c r="A4973" s="5">
        <v>45865.125</v>
      </c>
      <c r="B4973" s="3">
        <v>2</v>
      </c>
      <c r="C4973" s="3"/>
      <c r="D4973" s="6">
        <f t="shared" si="702"/>
        <v>2025</v>
      </c>
      <c r="E4973" s="6">
        <f t="shared" si="703"/>
        <v>7</v>
      </c>
      <c r="F4973" s="6">
        <f t="shared" si="704"/>
        <v>27</v>
      </c>
      <c r="G4973" s="6">
        <f t="shared" si="705"/>
        <v>7</v>
      </c>
      <c r="H4973" s="6">
        <f t="shared" si="706"/>
        <v>30</v>
      </c>
      <c r="I4973" s="6">
        <f t="shared" si="707"/>
        <v>3</v>
      </c>
      <c r="J4973" s="6">
        <f t="shared" si="708"/>
        <v>2</v>
      </c>
      <c r="K4973" s="9">
        <f t="shared" si="700"/>
        <v>45865</v>
      </c>
      <c r="L4973" s="8">
        <f>+VLOOKUP(K4973,'20251231_param'!$A$2:$C$244,2)</f>
        <v>24.833333333333332</v>
      </c>
      <c r="M4973" s="8">
        <f>+VLOOKUP($K4973,'20251231_param'!$A$2:$C$244,3)</f>
        <v>26.21593718177629</v>
      </c>
      <c r="N4973" s="8">
        <f t="shared" si="701"/>
        <v>-0.87097146956873484</v>
      </c>
    </row>
    <row r="4974" spans="1:14" x14ac:dyDescent="0.2">
      <c r="A4974" s="5">
        <v>45865.166666666664</v>
      </c>
      <c r="B4974" s="3">
        <v>5</v>
      </c>
      <c r="C4974" s="3"/>
      <c r="D4974" s="6">
        <f t="shared" si="702"/>
        <v>2025</v>
      </c>
      <c r="E4974" s="6">
        <f t="shared" si="703"/>
        <v>7</v>
      </c>
      <c r="F4974" s="6">
        <f t="shared" si="704"/>
        <v>27</v>
      </c>
      <c r="G4974" s="6">
        <f t="shared" si="705"/>
        <v>7</v>
      </c>
      <c r="H4974" s="6">
        <f t="shared" si="706"/>
        <v>30</v>
      </c>
      <c r="I4974" s="6">
        <f t="shared" si="707"/>
        <v>4</v>
      </c>
      <c r="J4974" s="6">
        <f t="shared" si="708"/>
        <v>5</v>
      </c>
      <c r="K4974" s="9">
        <f t="shared" si="700"/>
        <v>45865</v>
      </c>
      <c r="L4974" s="8">
        <f>+VLOOKUP(K4974,'20251231_param'!$A$2:$C$244,2)</f>
        <v>24.833333333333332</v>
      </c>
      <c r="M4974" s="8">
        <f>+VLOOKUP($K4974,'20251231_param'!$A$2:$C$244,3)</f>
        <v>26.21593718177629</v>
      </c>
      <c r="N4974" s="8">
        <f t="shared" si="701"/>
        <v>-0.75653726188817116</v>
      </c>
    </row>
    <row r="4975" spans="1:14" x14ac:dyDescent="0.2">
      <c r="A4975" s="5">
        <v>45865.208333333336</v>
      </c>
      <c r="B4975" s="3">
        <v>2</v>
      </c>
      <c r="C4975" s="3"/>
      <c r="D4975" s="6">
        <f t="shared" si="702"/>
        <v>2025</v>
      </c>
      <c r="E4975" s="6">
        <f t="shared" si="703"/>
        <v>7</v>
      </c>
      <c r="F4975" s="6">
        <f t="shared" si="704"/>
        <v>27</v>
      </c>
      <c r="G4975" s="6">
        <f t="shared" si="705"/>
        <v>7</v>
      </c>
      <c r="H4975" s="6">
        <f t="shared" si="706"/>
        <v>30</v>
      </c>
      <c r="I4975" s="6">
        <f t="shared" si="707"/>
        <v>5</v>
      </c>
      <c r="J4975" s="6">
        <f t="shared" si="708"/>
        <v>2</v>
      </c>
      <c r="K4975" s="9">
        <f t="shared" si="700"/>
        <v>45865</v>
      </c>
      <c r="L4975" s="8">
        <f>+VLOOKUP(K4975,'20251231_param'!$A$2:$C$244,2)</f>
        <v>24.833333333333332</v>
      </c>
      <c r="M4975" s="8">
        <f>+VLOOKUP($K4975,'20251231_param'!$A$2:$C$244,3)</f>
        <v>26.21593718177629</v>
      </c>
      <c r="N4975" s="8">
        <f t="shared" si="701"/>
        <v>-0.87097146956873484</v>
      </c>
    </row>
    <row r="4976" spans="1:14" x14ac:dyDescent="0.2">
      <c r="A4976" s="5">
        <v>45865.25</v>
      </c>
      <c r="B4976" s="3">
        <v>3</v>
      </c>
      <c r="C4976" s="3"/>
      <c r="D4976" s="6">
        <f t="shared" si="702"/>
        <v>2025</v>
      </c>
      <c r="E4976" s="6">
        <f t="shared" si="703"/>
        <v>7</v>
      </c>
      <c r="F4976" s="6">
        <f t="shared" si="704"/>
        <v>27</v>
      </c>
      <c r="G4976" s="6">
        <f t="shared" si="705"/>
        <v>7</v>
      </c>
      <c r="H4976" s="6">
        <f t="shared" si="706"/>
        <v>30</v>
      </c>
      <c r="I4976" s="6">
        <f t="shared" si="707"/>
        <v>6</v>
      </c>
      <c r="J4976" s="6">
        <f t="shared" si="708"/>
        <v>3</v>
      </c>
      <c r="K4976" s="9">
        <f t="shared" si="700"/>
        <v>45865</v>
      </c>
      <c r="L4976" s="8">
        <f>+VLOOKUP(K4976,'20251231_param'!$A$2:$C$244,2)</f>
        <v>24.833333333333332</v>
      </c>
      <c r="M4976" s="8">
        <f>+VLOOKUP($K4976,'20251231_param'!$A$2:$C$244,3)</f>
        <v>26.21593718177629</v>
      </c>
      <c r="N4976" s="8">
        <f t="shared" si="701"/>
        <v>-0.83282673367521365</v>
      </c>
    </row>
    <row r="4977" spans="1:14" x14ac:dyDescent="0.2">
      <c r="A4977" s="5">
        <v>45865.291666666664</v>
      </c>
      <c r="B4977" s="3">
        <v>3</v>
      </c>
      <c r="C4977" s="3"/>
      <c r="D4977" s="6">
        <f t="shared" si="702"/>
        <v>2025</v>
      </c>
      <c r="E4977" s="6">
        <f t="shared" si="703"/>
        <v>7</v>
      </c>
      <c r="F4977" s="6">
        <f t="shared" si="704"/>
        <v>27</v>
      </c>
      <c r="G4977" s="6">
        <f t="shared" si="705"/>
        <v>7</v>
      </c>
      <c r="H4977" s="6">
        <f t="shared" si="706"/>
        <v>30</v>
      </c>
      <c r="I4977" s="6">
        <f t="shared" si="707"/>
        <v>7</v>
      </c>
      <c r="J4977" s="6">
        <f t="shared" si="708"/>
        <v>3</v>
      </c>
      <c r="K4977" s="9">
        <f t="shared" si="700"/>
        <v>45865</v>
      </c>
      <c r="L4977" s="8">
        <f>+VLOOKUP(K4977,'20251231_param'!$A$2:$C$244,2)</f>
        <v>24.833333333333332</v>
      </c>
      <c r="M4977" s="8">
        <f>+VLOOKUP($K4977,'20251231_param'!$A$2:$C$244,3)</f>
        <v>26.21593718177629</v>
      </c>
      <c r="N4977" s="8">
        <f t="shared" si="701"/>
        <v>-0.83282673367521365</v>
      </c>
    </row>
    <row r="4978" spans="1:14" x14ac:dyDescent="0.2">
      <c r="A4978" s="5">
        <v>45865.333333333336</v>
      </c>
      <c r="B4978" s="3">
        <v>3</v>
      </c>
      <c r="C4978" s="3"/>
      <c r="D4978" s="6">
        <f t="shared" si="702"/>
        <v>2025</v>
      </c>
      <c r="E4978" s="6">
        <f t="shared" si="703"/>
        <v>7</v>
      </c>
      <c r="F4978" s="6">
        <f t="shared" si="704"/>
        <v>27</v>
      </c>
      <c r="G4978" s="6">
        <f t="shared" si="705"/>
        <v>7</v>
      </c>
      <c r="H4978" s="6">
        <f t="shared" si="706"/>
        <v>30</v>
      </c>
      <c r="I4978" s="6">
        <f t="shared" si="707"/>
        <v>8</v>
      </c>
      <c r="J4978" s="6">
        <f t="shared" si="708"/>
        <v>3</v>
      </c>
      <c r="K4978" s="9">
        <f t="shared" si="700"/>
        <v>45865</v>
      </c>
      <c r="L4978" s="8">
        <f>+VLOOKUP(K4978,'20251231_param'!$A$2:$C$244,2)</f>
        <v>24.833333333333332</v>
      </c>
      <c r="M4978" s="8">
        <f>+VLOOKUP($K4978,'20251231_param'!$A$2:$C$244,3)</f>
        <v>26.21593718177629</v>
      </c>
      <c r="N4978" s="8">
        <f t="shared" si="701"/>
        <v>-0.83282673367521365</v>
      </c>
    </row>
    <row r="4979" spans="1:14" x14ac:dyDescent="0.2">
      <c r="A4979" s="5">
        <v>45865.375</v>
      </c>
      <c r="B4979" s="3">
        <v>19</v>
      </c>
      <c r="C4979" s="3"/>
      <c r="D4979" s="6">
        <f t="shared" si="702"/>
        <v>2025</v>
      </c>
      <c r="E4979" s="6">
        <f t="shared" si="703"/>
        <v>7</v>
      </c>
      <c r="F4979" s="6">
        <f t="shared" si="704"/>
        <v>27</v>
      </c>
      <c r="G4979" s="6">
        <f t="shared" si="705"/>
        <v>7</v>
      </c>
      <c r="H4979" s="6">
        <f t="shared" si="706"/>
        <v>30</v>
      </c>
      <c r="I4979" s="6">
        <f t="shared" si="707"/>
        <v>9</v>
      </c>
      <c r="J4979" s="6">
        <f t="shared" si="708"/>
        <v>19</v>
      </c>
      <c r="K4979" s="9">
        <f t="shared" si="700"/>
        <v>45865</v>
      </c>
      <c r="L4979" s="8">
        <f>+VLOOKUP(K4979,'20251231_param'!$A$2:$C$244,2)</f>
        <v>24.833333333333332</v>
      </c>
      <c r="M4979" s="8">
        <f>+VLOOKUP($K4979,'20251231_param'!$A$2:$C$244,3)</f>
        <v>26.21593718177629</v>
      </c>
      <c r="N4979" s="8">
        <f t="shared" si="701"/>
        <v>-0.22251095937887383</v>
      </c>
    </row>
    <row r="4980" spans="1:14" x14ac:dyDescent="0.2">
      <c r="A4980" s="5">
        <v>45865.416666666664</v>
      </c>
      <c r="B4980" s="3">
        <v>27</v>
      </c>
      <c r="C4980" s="3"/>
      <c r="D4980" s="6">
        <f t="shared" si="702"/>
        <v>2025</v>
      </c>
      <c r="E4980" s="6">
        <f t="shared" si="703"/>
        <v>7</v>
      </c>
      <c r="F4980" s="6">
        <f t="shared" si="704"/>
        <v>27</v>
      </c>
      <c r="G4980" s="6">
        <f t="shared" si="705"/>
        <v>7</v>
      </c>
      <c r="H4980" s="6">
        <f t="shared" si="706"/>
        <v>30</v>
      </c>
      <c r="I4980" s="6">
        <f t="shared" si="707"/>
        <v>10</v>
      </c>
      <c r="J4980" s="6">
        <f t="shared" si="708"/>
        <v>27</v>
      </c>
      <c r="K4980" s="9">
        <f t="shared" si="700"/>
        <v>45865</v>
      </c>
      <c r="L4980" s="8">
        <f>+VLOOKUP(K4980,'20251231_param'!$A$2:$C$244,2)</f>
        <v>24.833333333333332</v>
      </c>
      <c r="M4980" s="8">
        <f>+VLOOKUP($K4980,'20251231_param'!$A$2:$C$244,3)</f>
        <v>26.21593718177629</v>
      </c>
      <c r="N4980" s="8">
        <f t="shared" si="701"/>
        <v>8.2646927769296052E-2</v>
      </c>
    </row>
    <row r="4981" spans="1:14" x14ac:dyDescent="0.2">
      <c r="A4981" s="5">
        <v>45865.458333333336</v>
      </c>
      <c r="B4981" s="3">
        <v>114</v>
      </c>
      <c r="C4981" s="3"/>
      <c r="D4981" s="6">
        <f t="shared" si="702"/>
        <v>2025</v>
      </c>
      <c r="E4981" s="6">
        <f t="shared" si="703"/>
        <v>7</v>
      </c>
      <c r="F4981" s="6">
        <f t="shared" si="704"/>
        <v>27</v>
      </c>
      <c r="G4981" s="6">
        <f t="shared" si="705"/>
        <v>7</v>
      </c>
      <c r="H4981" s="6">
        <f t="shared" si="706"/>
        <v>30</v>
      </c>
      <c r="I4981" s="6">
        <f t="shared" si="707"/>
        <v>11</v>
      </c>
      <c r="J4981" s="6">
        <f t="shared" si="708"/>
        <v>114</v>
      </c>
      <c r="K4981" s="9">
        <f t="shared" si="700"/>
        <v>45865</v>
      </c>
      <c r="L4981" s="8">
        <f>+VLOOKUP(K4981,'20251231_param'!$A$2:$C$244,2)</f>
        <v>24.833333333333332</v>
      </c>
      <c r="M4981" s="8">
        <f>+VLOOKUP($K4981,'20251231_param'!$A$2:$C$244,3)</f>
        <v>26.21593718177629</v>
      </c>
      <c r="N4981" s="8">
        <f t="shared" si="701"/>
        <v>3.4012389505056437</v>
      </c>
    </row>
    <row r="4982" spans="1:14" x14ac:dyDescent="0.2">
      <c r="A4982" s="5">
        <v>45865.5</v>
      </c>
      <c r="B4982" s="3">
        <v>41</v>
      </c>
      <c r="C4982" s="3"/>
      <c r="D4982" s="6">
        <f t="shared" si="702"/>
        <v>2025</v>
      </c>
      <c r="E4982" s="6">
        <f t="shared" si="703"/>
        <v>7</v>
      </c>
      <c r="F4982" s="6">
        <f t="shared" si="704"/>
        <v>27</v>
      </c>
      <c r="G4982" s="6">
        <f t="shared" si="705"/>
        <v>7</v>
      </c>
      <c r="H4982" s="6">
        <f t="shared" si="706"/>
        <v>30</v>
      </c>
      <c r="I4982" s="6">
        <f t="shared" si="707"/>
        <v>12</v>
      </c>
      <c r="J4982" s="6">
        <f t="shared" si="708"/>
        <v>41</v>
      </c>
      <c r="K4982" s="9">
        <f t="shared" si="700"/>
        <v>45865</v>
      </c>
      <c r="L4982" s="8">
        <f>+VLOOKUP(K4982,'20251231_param'!$A$2:$C$244,2)</f>
        <v>24.833333333333332</v>
      </c>
      <c r="M4982" s="8">
        <f>+VLOOKUP($K4982,'20251231_param'!$A$2:$C$244,3)</f>
        <v>26.21593718177629</v>
      </c>
      <c r="N4982" s="8">
        <f t="shared" si="701"/>
        <v>0.61667323027859333</v>
      </c>
    </row>
    <row r="4983" spans="1:14" x14ac:dyDescent="0.2">
      <c r="A4983" s="5">
        <v>45865.541666666664</v>
      </c>
      <c r="B4983" s="3">
        <v>54</v>
      </c>
      <c r="C4983" s="3"/>
      <c r="D4983" s="6">
        <f t="shared" si="702"/>
        <v>2025</v>
      </c>
      <c r="E4983" s="6">
        <f t="shared" si="703"/>
        <v>7</v>
      </c>
      <c r="F4983" s="6">
        <f t="shared" si="704"/>
        <v>27</v>
      </c>
      <c r="G4983" s="6">
        <f t="shared" si="705"/>
        <v>7</v>
      </c>
      <c r="H4983" s="6">
        <f t="shared" si="706"/>
        <v>30</v>
      </c>
      <c r="I4983" s="6">
        <f t="shared" si="707"/>
        <v>13</v>
      </c>
      <c r="J4983" s="6">
        <f t="shared" si="708"/>
        <v>54</v>
      </c>
      <c r="K4983" s="9">
        <f t="shared" si="700"/>
        <v>45865</v>
      </c>
      <c r="L4983" s="8">
        <f>+VLOOKUP(K4983,'20251231_param'!$A$2:$C$244,2)</f>
        <v>24.833333333333332</v>
      </c>
      <c r="M4983" s="8">
        <f>+VLOOKUP($K4983,'20251231_param'!$A$2:$C$244,3)</f>
        <v>26.21593718177629</v>
      </c>
      <c r="N4983" s="8">
        <f t="shared" si="701"/>
        <v>1.1125547968943694</v>
      </c>
    </row>
    <row r="4984" spans="1:14" x14ac:dyDescent="0.2">
      <c r="A4984" s="5">
        <v>45865.583333333336</v>
      </c>
      <c r="B4984" s="3">
        <v>58</v>
      </c>
      <c r="C4984" s="3"/>
      <c r="D4984" s="6">
        <f t="shared" si="702"/>
        <v>2025</v>
      </c>
      <c r="E4984" s="6">
        <f t="shared" si="703"/>
        <v>7</v>
      </c>
      <c r="F4984" s="6">
        <f t="shared" si="704"/>
        <v>27</v>
      </c>
      <c r="G4984" s="6">
        <f t="shared" si="705"/>
        <v>7</v>
      </c>
      <c r="H4984" s="6">
        <f t="shared" si="706"/>
        <v>30</v>
      </c>
      <c r="I4984" s="6">
        <f t="shared" si="707"/>
        <v>14</v>
      </c>
      <c r="J4984" s="6">
        <f t="shared" si="708"/>
        <v>58</v>
      </c>
      <c r="K4984" s="9">
        <f t="shared" si="700"/>
        <v>45865</v>
      </c>
      <c r="L4984" s="8">
        <f>+VLOOKUP(K4984,'20251231_param'!$A$2:$C$244,2)</f>
        <v>24.833333333333332</v>
      </c>
      <c r="M4984" s="8">
        <f>+VLOOKUP($K4984,'20251231_param'!$A$2:$C$244,3)</f>
        <v>26.21593718177629</v>
      </c>
      <c r="N4984" s="8">
        <f t="shared" si="701"/>
        <v>1.2651337404684544</v>
      </c>
    </row>
    <row r="4985" spans="1:14" x14ac:dyDescent="0.2">
      <c r="A4985" s="5">
        <v>45865.625</v>
      </c>
      <c r="B4985" s="3">
        <v>24</v>
      </c>
      <c r="C4985" s="3"/>
      <c r="D4985" s="6">
        <f t="shared" si="702"/>
        <v>2025</v>
      </c>
      <c r="E4985" s="6">
        <f t="shared" si="703"/>
        <v>7</v>
      </c>
      <c r="F4985" s="6">
        <f t="shared" si="704"/>
        <v>27</v>
      </c>
      <c r="G4985" s="6">
        <f t="shared" si="705"/>
        <v>7</v>
      </c>
      <c r="H4985" s="6">
        <f t="shared" si="706"/>
        <v>30</v>
      </c>
      <c r="I4985" s="6">
        <f t="shared" si="707"/>
        <v>15</v>
      </c>
      <c r="J4985" s="6">
        <f t="shared" si="708"/>
        <v>24</v>
      </c>
      <c r="K4985" s="9">
        <f t="shared" si="700"/>
        <v>45865</v>
      </c>
      <c r="L4985" s="8">
        <f>+VLOOKUP(K4985,'20251231_param'!$A$2:$C$244,2)</f>
        <v>24.833333333333332</v>
      </c>
      <c r="M4985" s="8">
        <f>+VLOOKUP($K4985,'20251231_param'!$A$2:$C$244,3)</f>
        <v>26.21593718177629</v>
      </c>
      <c r="N4985" s="8">
        <f t="shared" si="701"/>
        <v>-3.1787279911267653E-2</v>
      </c>
    </row>
    <row r="4986" spans="1:14" x14ac:dyDescent="0.2">
      <c r="A4986" s="5">
        <v>45865.666666666664</v>
      </c>
      <c r="B4986" s="3">
        <v>37</v>
      </c>
      <c r="C4986" s="3"/>
      <c r="D4986" s="6">
        <f t="shared" si="702"/>
        <v>2025</v>
      </c>
      <c r="E4986" s="6">
        <f t="shared" si="703"/>
        <v>7</v>
      </c>
      <c r="F4986" s="6">
        <f t="shared" si="704"/>
        <v>27</v>
      </c>
      <c r="G4986" s="6">
        <f t="shared" si="705"/>
        <v>7</v>
      </c>
      <c r="H4986" s="6">
        <f t="shared" si="706"/>
        <v>30</v>
      </c>
      <c r="I4986" s="6">
        <f t="shared" si="707"/>
        <v>16</v>
      </c>
      <c r="J4986" s="6">
        <f t="shared" si="708"/>
        <v>37</v>
      </c>
      <c r="K4986" s="9">
        <f t="shared" si="700"/>
        <v>45865</v>
      </c>
      <c r="L4986" s="8">
        <f>+VLOOKUP(K4986,'20251231_param'!$A$2:$C$244,2)</f>
        <v>24.833333333333332</v>
      </c>
      <c r="M4986" s="8">
        <f>+VLOOKUP($K4986,'20251231_param'!$A$2:$C$244,3)</f>
        <v>26.21593718177629</v>
      </c>
      <c r="N4986" s="8">
        <f t="shared" si="701"/>
        <v>0.46409428670450842</v>
      </c>
    </row>
    <row r="4987" spans="1:14" x14ac:dyDescent="0.2">
      <c r="A4987" s="5">
        <v>45865.708333333336</v>
      </c>
      <c r="B4987" s="3">
        <v>40</v>
      </c>
      <c r="C4987" s="3"/>
      <c r="D4987" s="6">
        <f t="shared" si="702"/>
        <v>2025</v>
      </c>
      <c r="E4987" s="6">
        <f t="shared" si="703"/>
        <v>7</v>
      </c>
      <c r="F4987" s="6">
        <f t="shared" si="704"/>
        <v>27</v>
      </c>
      <c r="G4987" s="6">
        <f t="shared" si="705"/>
        <v>7</v>
      </c>
      <c r="H4987" s="6">
        <f t="shared" si="706"/>
        <v>30</v>
      </c>
      <c r="I4987" s="6">
        <f t="shared" si="707"/>
        <v>17</v>
      </c>
      <c r="J4987" s="6">
        <f t="shared" si="708"/>
        <v>40</v>
      </c>
      <c r="K4987" s="9">
        <f t="shared" si="700"/>
        <v>45865</v>
      </c>
      <c r="L4987" s="8">
        <f>+VLOOKUP(K4987,'20251231_param'!$A$2:$C$244,2)</f>
        <v>24.833333333333332</v>
      </c>
      <c r="M4987" s="8">
        <f>+VLOOKUP($K4987,'20251231_param'!$A$2:$C$244,3)</f>
        <v>26.21593718177629</v>
      </c>
      <c r="N4987" s="8">
        <f t="shared" si="701"/>
        <v>0.57852849438507215</v>
      </c>
    </row>
    <row r="4988" spans="1:14" x14ac:dyDescent="0.2">
      <c r="A4988" s="5">
        <v>45865.75</v>
      </c>
      <c r="B4988" s="3">
        <v>33</v>
      </c>
      <c r="C4988" s="3"/>
      <c r="D4988" s="6">
        <f t="shared" si="702"/>
        <v>2025</v>
      </c>
      <c r="E4988" s="6">
        <f t="shared" si="703"/>
        <v>7</v>
      </c>
      <c r="F4988" s="6">
        <f t="shared" si="704"/>
        <v>27</v>
      </c>
      <c r="G4988" s="6">
        <f t="shared" si="705"/>
        <v>7</v>
      </c>
      <c r="H4988" s="6">
        <f t="shared" si="706"/>
        <v>30</v>
      </c>
      <c r="I4988" s="6">
        <f t="shared" si="707"/>
        <v>18</v>
      </c>
      <c r="J4988" s="6">
        <f t="shared" si="708"/>
        <v>33</v>
      </c>
      <c r="K4988" s="9">
        <f t="shared" si="700"/>
        <v>45865</v>
      </c>
      <c r="L4988" s="8">
        <f>+VLOOKUP(K4988,'20251231_param'!$A$2:$C$244,2)</f>
        <v>24.833333333333332</v>
      </c>
      <c r="M4988" s="8">
        <f>+VLOOKUP($K4988,'20251231_param'!$A$2:$C$244,3)</f>
        <v>26.21593718177629</v>
      </c>
      <c r="N4988" s="8">
        <f t="shared" si="701"/>
        <v>0.31151534313042345</v>
      </c>
    </row>
    <row r="4989" spans="1:14" x14ac:dyDescent="0.2">
      <c r="A4989" s="5">
        <v>45865.791666666664</v>
      </c>
      <c r="B4989" s="3">
        <v>46</v>
      </c>
      <c r="C4989" s="3"/>
      <c r="D4989" s="6">
        <f t="shared" si="702"/>
        <v>2025</v>
      </c>
      <c r="E4989" s="6">
        <f t="shared" si="703"/>
        <v>7</v>
      </c>
      <c r="F4989" s="6">
        <f t="shared" si="704"/>
        <v>27</v>
      </c>
      <c r="G4989" s="6">
        <f t="shared" si="705"/>
        <v>7</v>
      </c>
      <c r="H4989" s="6">
        <f t="shared" si="706"/>
        <v>30</v>
      </c>
      <c r="I4989" s="6">
        <f t="shared" si="707"/>
        <v>19</v>
      </c>
      <c r="J4989" s="6">
        <f t="shared" si="708"/>
        <v>46</v>
      </c>
      <c r="K4989" s="9">
        <f t="shared" si="700"/>
        <v>45865</v>
      </c>
      <c r="L4989" s="8">
        <f>+VLOOKUP(K4989,'20251231_param'!$A$2:$C$244,2)</f>
        <v>24.833333333333332</v>
      </c>
      <c r="M4989" s="8">
        <f>+VLOOKUP($K4989,'20251231_param'!$A$2:$C$244,3)</f>
        <v>26.21593718177629</v>
      </c>
      <c r="N4989" s="8">
        <f t="shared" si="701"/>
        <v>0.80739690974619949</v>
      </c>
    </row>
    <row r="4990" spans="1:14" x14ac:dyDescent="0.2">
      <c r="A4990" s="5">
        <v>45865.833333333336</v>
      </c>
      <c r="B4990" s="3">
        <v>24</v>
      </c>
      <c r="C4990" s="3"/>
      <c r="D4990" s="6">
        <f t="shared" si="702"/>
        <v>2025</v>
      </c>
      <c r="E4990" s="6">
        <f t="shared" si="703"/>
        <v>7</v>
      </c>
      <c r="F4990" s="6">
        <f t="shared" si="704"/>
        <v>27</v>
      </c>
      <c r="G4990" s="6">
        <f t="shared" si="705"/>
        <v>7</v>
      </c>
      <c r="H4990" s="6">
        <f t="shared" si="706"/>
        <v>30</v>
      </c>
      <c r="I4990" s="6">
        <f t="shared" si="707"/>
        <v>20</v>
      </c>
      <c r="J4990" s="6">
        <f t="shared" si="708"/>
        <v>24</v>
      </c>
      <c r="K4990" s="9">
        <f t="shared" si="700"/>
        <v>45865</v>
      </c>
      <c r="L4990" s="8">
        <f>+VLOOKUP(K4990,'20251231_param'!$A$2:$C$244,2)</f>
        <v>24.833333333333332</v>
      </c>
      <c r="M4990" s="8">
        <f>+VLOOKUP($K4990,'20251231_param'!$A$2:$C$244,3)</f>
        <v>26.21593718177629</v>
      </c>
      <c r="N4990" s="8">
        <f t="shared" si="701"/>
        <v>-3.1787279911267653E-2</v>
      </c>
    </row>
    <row r="4991" spans="1:14" x14ac:dyDescent="0.2">
      <c r="A4991" s="5">
        <v>45865.875</v>
      </c>
      <c r="B4991" s="3">
        <v>30</v>
      </c>
      <c r="C4991" s="3"/>
      <c r="D4991" s="6">
        <f t="shared" si="702"/>
        <v>2025</v>
      </c>
      <c r="E4991" s="6">
        <f t="shared" si="703"/>
        <v>7</v>
      </c>
      <c r="F4991" s="6">
        <f t="shared" si="704"/>
        <v>27</v>
      </c>
      <c r="G4991" s="6">
        <f t="shared" si="705"/>
        <v>7</v>
      </c>
      <c r="H4991" s="6">
        <f t="shared" si="706"/>
        <v>30</v>
      </c>
      <c r="I4991" s="6">
        <f t="shared" si="707"/>
        <v>21</v>
      </c>
      <c r="J4991" s="6">
        <f t="shared" si="708"/>
        <v>30</v>
      </c>
      <c r="K4991" s="9">
        <f t="shared" si="700"/>
        <v>45865</v>
      </c>
      <c r="L4991" s="8">
        <f>+VLOOKUP(K4991,'20251231_param'!$A$2:$C$244,2)</f>
        <v>24.833333333333332</v>
      </c>
      <c r="M4991" s="8">
        <f>+VLOOKUP($K4991,'20251231_param'!$A$2:$C$244,3)</f>
        <v>26.21593718177629</v>
      </c>
      <c r="N4991" s="8">
        <f t="shared" si="701"/>
        <v>0.19708113544985975</v>
      </c>
    </row>
    <row r="4992" spans="1:14" x14ac:dyDescent="0.2">
      <c r="A4992" s="5">
        <v>45865.916666666664</v>
      </c>
      <c r="B4992" s="3">
        <v>8</v>
      </c>
      <c r="C4992" s="3"/>
      <c r="D4992" s="6">
        <f t="shared" si="702"/>
        <v>2025</v>
      </c>
      <c r="E4992" s="6">
        <f t="shared" si="703"/>
        <v>7</v>
      </c>
      <c r="F4992" s="6">
        <f t="shared" si="704"/>
        <v>27</v>
      </c>
      <c r="G4992" s="6">
        <f t="shared" si="705"/>
        <v>7</v>
      </c>
      <c r="H4992" s="6">
        <f t="shared" si="706"/>
        <v>30</v>
      </c>
      <c r="I4992" s="6">
        <f t="shared" si="707"/>
        <v>22</v>
      </c>
      <c r="J4992" s="6">
        <f t="shared" si="708"/>
        <v>8</v>
      </c>
      <c r="K4992" s="9">
        <f t="shared" si="700"/>
        <v>45865</v>
      </c>
      <c r="L4992" s="8">
        <f>+VLOOKUP(K4992,'20251231_param'!$A$2:$C$244,2)</f>
        <v>24.833333333333332</v>
      </c>
      <c r="M4992" s="8">
        <f>+VLOOKUP($K4992,'20251231_param'!$A$2:$C$244,3)</f>
        <v>26.21593718177629</v>
      </c>
      <c r="N4992" s="8">
        <f t="shared" si="701"/>
        <v>-0.64210305420760738</v>
      </c>
    </row>
    <row r="4993" spans="1:14" x14ac:dyDescent="0.2">
      <c r="A4993" s="5">
        <v>45865.958333333336</v>
      </c>
      <c r="B4993" s="3">
        <v>9</v>
      </c>
      <c r="C4993" s="3"/>
      <c r="D4993" s="6">
        <f t="shared" si="702"/>
        <v>2025</v>
      </c>
      <c r="E4993" s="6">
        <f t="shared" si="703"/>
        <v>7</v>
      </c>
      <c r="F4993" s="6">
        <f t="shared" si="704"/>
        <v>27</v>
      </c>
      <c r="G4993" s="6">
        <f t="shared" si="705"/>
        <v>7</v>
      </c>
      <c r="H4993" s="6">
        <f t="shared" si="706"/>
        <v>30</v>
      </c>
      <c r="I4993" s="6">
        <f t="shared" si="707"/>
        <v>23</v>
      </c>
      <c r="J4993" s="6">
        <f t="shared" si="708"/>
        <v>9</v>
      </c>
      <c r="K4993" s="9">
        <f t="shared" si="700"/>
        <v>45865</v>
      </c>
      <c r="L4993" s="8">
        <f>+VLOOKUP(K4993,'20251231_param'!$A$2:$C$244,2)</f>
        <v>24.833333333333332</v>
      </c>
      <c r="M4993" s="8">
        <f>+VLOOKUP($K4993,'20251231_param'!$A$2:$C$244,3)</f>
        <v>26.21593718177629</v>
      </c>
      <c r="N4993" s="8">
        <f t="shared" si="701"/>
        <v>-0.6039583183140862</v>
      </c>
    </row>
    <row r="4994" spans="1:14" x14ac:dyDescent="0.2">
      <c r="A4994" s="5">
        <v>45866</v>
      </c>
      <c r="B4994" s="3">
        <v>0</v>
      </c>
      <c r="C4994" s="3"/>
      <c r="D4994" s="6">
        <f t="shared" si="702"/>
        <v>2025</v>
      </c>
      <c r="E4994" s="6">
        <f t="shared" si="703"/>
        <v>7</v>
      </c>
      <c r="F4994" s="6">
        <f t="shared" si="704"/>
        <v>28</v>
      </c>
      <c r="G4994" s="6">
        <f t="shared" si="705"/>
        <v>1</v>
      </c>
      <c r="H4994" s="6">
        <f t="shared" si="706"/>
        <v>31</v>
      </c>
      <c r="I4994" s="6">
        <f t="shared" si="707"/>
        <v>0</v>
      </c>
      <c r="J4994" s="6">
        <f t="shared" si="708"/>
        <v>0</v>
      </c>
      <c r="K4994" s="9">
        <f t="shared" si="700"/>
        <v>45866</v>
      </c>
      <c r="L4994" s="8">
        <f>+VLOOKUP(K4994,'20251231_param'!$A$2:$C$244,2)</f>
        <v>5.958333333333333</v>
      </c>
      <c r="M4994" s="8">
        <f>+VLOOKUP($K4994,'20251231_param'!$A$2:$C$244,3)</f>
        <v>6.6690665970105831</v>
      </c>
      <c r="N4994" s="8">
        <f t="shared" si="701"/>
        <v>-0.89342837511986506</v>
      </c>
    </row>
    <row r="4995" spans="1:14" x14ac:dyDescent="0.2">
      <c r="A4995" s="5">
        <v>45866.041666666664</v>
      </c>
      <c r="B4995" s="3">
        <v>11</v>
      </c>
      <c r="C4995" s="3"/>
      <c r="D4995" s="6">
        <f t="shared" si="702"/>
        <v>2025</v>
      </c>
      <c r="E4995" s="6">
        <f t="shared" si="703"/>
        <v>7</v>
      </c>
      <c r="F4995" s="6">
        <f t="shared" si="704"/>
        <v>28</v>
      </c>
      <c r="G4995" s="6">
        <f t="shared" si="705"/>
        <v>1</v>
      </c>
      <c r="H4995" s="6">
        <f t="shared" si="706"/>
        <v>31</v>
      </c>
      <c r="I4995" s="6">
        <f t="shared" si="707"/>
        <v>1</v>
      </c>
      <c r="J4995" s="6">
        <f t="shared" si="708"/>
        <v>11</v>
      </c>
      <c r="K4995" s="9">
        <f t="shared" ref="K4995:K5058" si="709">DATE(D4995,E4995,F4995)</f>
        <v>45866</v>
      </c>
      <c r="L4995" s="8">
        <f>+VLOOKUP(K4995,'20251231_param'!$A$2:$C$244,2)</f>
        <v>5.958333333333333</v>
      </c>
      <c r="M4995" s="8">
        <f>+VLOOKUP($K4995,'20251231_param'!$A$2:$C$244,3)</f>
        <v>6.6690665970105831</v>
      </c>
      <c r="N4995" s="8">
        <f t="shared" ref="N4995:N5058" si="710">+(J4995-L4995)/M4995</f>
        <v>0.75597785587065514</v>
      </c>
    </row>
    <row r="4996" spans="1:14" x14ac:dyDescent="0.2">
      <c r="A4996" s="5">
        <v>45866.083333333336</v>
      </c>
      <c r="B4996" s="3">
        <v>1</v>
      </c>
      <c r="C4996" s="3"/>
      <c r="D4996" s="6">
        <f t="shared" si="702"/>
        <v>2025</v>
      </c>
      <c r="E4996" s="6">
        <f t="shared" si="703"/>
        <v>7</v>
      </c>
      <c r="F4996" s="6">
        <f t="shared" si="704"/>
        <v>28</v>
      </c>
      <c r="G4996" s="6">
        <f t="shared" si="705"/>
        <v>1</v>
      </c>
      <c r="H4996" s="6">
        <f t="shared" si="706"/>
        <v>31</v>
      </c>
      <c r="I4996" s="6">
        <f t="shared" si="707"/>
        <v>2</v>
      </c>
      <c r="J4996" s="6">
        <f t="shared" si="708"/>
        <v>1</v>
      </c>
      <c r="K4996" s="9">
        <f t="shared" si="709"/>
        <v>45866</v>
      </c>
      <c r="L4996" s="8">
        <f>+VLOOKUP(K4996,'20251231_param'!$A$2:$C$244,2)</f>
        <v>5.958333333333333</v>
      </c>
      <c r="M4996" s="8">
        <f>+VLOOKUP($K4996,'20251231_param'!$A$2:$C$244,3)</f>
        <v>6.6690665970105831</v>
      </c>
      <c r="N4996" s="8">
        <f t="shared" si="710"/>
        <v>-0.74348235412072683</v>
      </c>
    </row>
    <row r="4997" spans="1:14" x14ac:dyDescent="0.2">
      <c r="A4997" s="5">
        <v>45866.125</v>
      </c>
      <c r="B4997" s="3">
        <v>0</v>
      </c>
      <c r="C4997" s="3"/>
      <c r="D4997" s="6">
        <f t="shared" ref="D4997:D5060" si="711">+YEAR(A4997)</f>
        <v>2025</v>
      </c>
      <c r="E4997" s="6">
        <f t="shared" ref="E4997:E5060" si="712">+MONTH(A4997)</f>
        <v>7</v>
      </c>
      <c r="F4997" s="6">
        <f t="shared" ref="F4997:F5060" si="713">+DAY(A4997)</f>
        <v>28</v>
      </c>
      <c r="G4997" s="6">
        <f t="shared" ref="G4997:G5060" si="714">+WEEKDAY(A4997,2)</f>
        <v>1</v>
      </c>
      <c r="H4997" s="6">
        <f t="shared" ref="H4997:H5060" si="715">+WEEKNUM(A4997,21)</f>
        <v>31</v>
      </c>
      <c r="I4997" s="6">
        <f t="shared" ref="I4997:I5060" si="716">+HOUR(A4997)</f>
        <v>3</v>
      </c>
      <c r="J4997" s="6">
        <f t="shared" ref="J4997:J5060" si="717">+B4997</f>
        <v>0</v>
      </c>
      <c r="K4997" s="9">
        <f t="shared" si="709"/>
        <v>45866</v>
      </c>
      <c r="L4997" s="8">
        <f>+VLOOKUP(K4997,'20251231_param'!$A$2:$C$244,2)</f>
        <v>5.958333333333333</v>
      </c>
      <c r="M4997" s="8">
        <f>+VLOOKUP($K4997,'20251231_param'!$A$2:$C$244,3)</f>
        <v>6.6690665970105831</v>
      </c>
      <c r="N4997" s="8">
        <f t="shared" si="710"/>
        <v>-0.89342837511986506</v>
      </c>
    </row>
    <row r="4998" spans="1:14" x14ac:dyDescent="0.2">
      <c r="A4998" s="5">
        <v>45866.166666666664</v>
      </c>
      <c r="B4998" s="3">
        <v>2</v>
      </c>
      <c r="C4998" s="3"/>
      <c r="D4998" s="6">
        <f t="shared" si="711"/>
        <v>2025</v>
      </c>
      <c r="E4998" s="6">
        <f t="shared" si="712"/>
        <v>7</v>
      </c>
      <c r="F4998" s="6">
        <f t="shared" si="713"/>
        <v>28</v>
      </c>
      <c r="G4998" s="6">
        <f t="shared" si="714"/>
        <v>1</v>
      </c>
      <c r="H4998" s="6">
        <f t="shared" si="715"/>
        <v>31</v>
      </c>
      <c r="I4998" s="6">
        <f t="shared" si="716"/>
        <v>4</v>
      </c>
      <c r="J4998" s="6">
        <f t="shared" si="717"/>
        <v>2</v>
      </c>
      <c r="K4998" s="9">
        <f t="shared" si="709"/>
        <v>45866</v>
      </c>
      <c r="L4998" s="8">
        <f>+VLOOKUP(K4998,'20251231_param'!$A$2:$C$244,2)</f>
        <v>5.958333333333333</v>
      </c>
      <c r="M4998" s="8">
        <f>+VLOOKUP($K4998,'20251231_param'!$A$2:$C$244,3)</f>
        <v>6.6690665970105831</v>
      </c>
      <c r="N4998" s="8">
        <f t="shared" si="710"/>
        <v>-0.5935363331215886</v>
      </c>
    </row>
    <row r="4999" spans="1:14" x14ac:dyDescent="0.2">
      <c r="A4999" s="5">
        <v>45866.208333333336</v>
      </c>
      <c r="B4999" s="3">
        <v>0</v>
      </c>
      <c r="C4999" s="3"/>
      <c r="D4999" s="6">
        <f t="shared" si="711"/>
        <v>2025</v>
      </c>
      <c r="E4999" s="6">
        <f t="shared" si="712"/>
        <v>7</v>
      </c>
      <c r="F4999" s="6">
        <f t="shared" si="713"/>
        <v>28</v>
      </c>
      <c r="G4999" s="6">
        <f t="shared" si="714"/>
        <v>1</v>
      </c>
      <c r="H4999" s="6">
        <f t="shared" si="715"/>
        <v>31</v>
      </c>
      <c r="I4999" s="6">
        <f t="shared" si="716"/>
        <v>5</v>
      </c>
      <c r="J4999" s="6">
        <f t="shared" si="717"/>
        <v>0</v>
      </c>
      <c r="K4999" s="9">
        <f t="shared" si="709"/>
        <v>45866</v>
      </c>
      <c r="L4999" s="8">
        <f>+VLOOKUP(K4999,'20251231_param'!$A$2:$C$244,2)</f>
        <v>5.958333333333333</v>
      </c>
      <c r="M4999" s="8">
        <f>+VLOOKUP($K4999,'20251231_param'!$A$2:$C$244,3)</f>
        <v>6.6690665970105831</v>
      </c>
      <c r="N4999" s="8">
        <f t="shared" si="710"/>
        <v>-0.89342837511986506</v>
      </c>
    </row>
    <row r="5000" spans="1:14" x14ac:dyDescent="0.2">
      <c r="A5000" s="5">
        <v>45866.25</v>
      </c>
      <c r="B5000" s="3">
        <v>0</v>
      </c>
      <c r="C5000" s="3"/>
      <c r="D5000" s="6">
        <f t="shared" si="711"/>
        <v>2025</v>
      </c>
      <c r="E5000" s="6">
        <f t="shared" si="712"/>
        <v>7</v>
      </c>
      <c r="F5000" s="6">
        <f t="shared" si="713"/>
        <v>28</v>
      </c>
      <c r="G5000" s="6">
        <f t="shared" si="714"/>
        <v>1</v>
      </c>
      <c r="H5000" s="6">
        <f t="shared" si="715"/>
        <v>31</v>
      </c>
      <c r="I5000" s="6">
        <f t="shared" si="716"/>
        <v>6</v>
      </c>
      <c r="J5000" s="6">
        <f t="shared" si="717"/>
        <v>0</v>
      </c>
      <c r="K5000" s="9">
        <f t="shared" si="709"/>
        <v>45866</v>
      </c>
      <c r="L5000" s="8">
        <f>+VLOOKUP(K5000,'20251231_param'!$A$2:$C$244,2)</f>
        <v>5.958333333333333</v>
      </c>
      <c r="M5000" s="8">
        <f>+VLOOKUP($K5000,'20251231_param'!$A$2:$C$244,3)</f>
        <v>6.6690665970105831</v>
      </c>
      <c r="N5000" s="8">
        <f t="shared" si="710"/>
        <v>-0.89342837511986506</v>
      </c>
    </row>
    <row r="5001" spans="1:14" x14ac:dyDescent="0.2">
      <c r="A5001" s="5">
        <v>45866.291666666664</v>
      </c>
      <c r="B5001" s="3">
        <v>5</v>
      </c>
      <c r="C5001" s="3"/>
      <c r="D5001" s="6">
        <f t="shared" si="711"/>
        <v>2025</v>
      </c>
      <c r="E5001" s="6">
        <f t="shared" si="712"/>
        <v>7</v>
      </c>
      <c r="F5001" s="6">
        <f t="shared" si="713"/>
        <v>28</v>
      </c>
      <c r="G5001" s="6">
        <f t="shared" si="714"/>
        <v>1</v>
      </c>
      <c r="H5001" s="6">
        <f t="shared" si="715"/>
        <v>31</v>
      </c>
      <c r="I5001" s="6">
        <f t="shared" si="716"/>
        <v>7</v>
      </c>
      <c r="J5001" s="6">
        <f t="shared" si="717"/>
        <v>5</v>
      </c>
      <c r="K5001" s="9">
        <f t="shared" si="709"/>
        <v>45866</v>
      </c>
      <c r="L5001" s="8">
        <f>+VLOOKUP(K5001,'20251231_param'!$A$2:$C$244,2)</f>
        <v>5.958333333333333</v>
      </c>
      <c r="M5001" s="8">
        <f>+VLOOKUP($K5001,'20251231_param'!$A$2:$C$244,3)</f>
        <v>6.6690665970105831</v>
      </c>
      <c r="N5001" s="8">
        <f t="shared" si="710"/>
        <v>-0.14369827012417405</v>
      </c>
    </row>
    <row r="5002" spans="1:14" x14ac:dyDescent="0.2">
      <c r="A5002" s="5">
        <v>45866.333333333336</v>
      </c>
      <c r="B5002" s="3">
        <v>4</v>
      </c>
      <c r="C5002" s="3"/>
      <c r="D5002" s="6">
        <f t="shared" si="711"/>
        <v>2025</v>
      </c>
      <c r="E5002" s="6">
        <f t="shared" si="712"/>
        <v>7</v>
      </c>
      <c r="F5002" s="6">
        <f t="shared" si="713"/>
        <v>28</v>
      </c>
      <c r="G5002" s="6">
        <f t="shared" si="714"/>
        <v>1</v>
      </c>
      <c r="H5002" s="6">
        <f t="shared" si="715"/>
        <v>31</v>
      </c>
      <c r="I5002" s="6">
        <f t="shared" si="716"/>
        <v>8</v>
      </c>
      <c r="J5002" s="6">
        <f t="shared" si="717"/>
        <v>4</v>
      </c>
      <c r="K5002" s="9">
        <f t="shared" si="709"/>
        <v>45866</v>
      </c>
      <c r="L5002" s="8">
        <f>+VLOOKUP(K5002,'20251231_param'!$A$2:$C$244,2)</f>
        <v>5.958333333333333</v>
      </c>
      <c r="M5002" s="8">
        <f>+VLOOKUP($K5002,'20251231_param'!$A$2:$C$244,3)</f>
        <v>6.6690665970105831</v>
      </c>
      <c r="N5002" s="8">
        <f t="shared" si="710"/>
        <v>-0.29364429112331225</v>
      </c>
    </row>
    <row r="5003" spans="1:14" x14ac:dyDescent="0.2">
      <c r="A5003" s="5">
        <v>45866.375</v>
      </c>
      <c r="B5003" s="3">
        <v>4</v>
      </c>
      <c r="C5003" s="3"/>
      <c r="D5003" s="6">
        <f t="shared" si="711"/>
        <v>2025</v>
      </c>
      <c r="E5003" s="6">
        <f t="shared" si="712"/>
        <v>7</v>
      </c>
      <c r="F5003" s="6">
        <f t="shared" si="713"/>
        <v>28</v>
      </c>
      <c r="G5003" s="6">
        <f t="shared" si="714"/>
        <v>1</v>
      </c>
      <c r="H5003" s="6">
        <f t="shared" si="715"/>
        <v>31</v>
      </c>
      <c r="I5003" s="6">
        <f t="shared" si="716"/>
        <v>9</v>
      </c>
      <c r="J5003" s="6">
        <f t="shared" si="717"/>
        <v>4</v>
      </c>
      <c r="K5003" s="9">
        <f t="shared" si="709"/>
        <v>45866</v>
      </c>
      <c r="L5003" s="8">
        <f>+VLOOKUP(K5003,'20251231_param'!$A$2:$C$244,2)</f>
        <v>5.958333333333333</v>
      </c>
      <c r="M5003" s="8">
        <f>+VLOOKUP($K5003,'20251231_param'!$A$2:$C$244,3)</f>
        <v>6.6690665970105831</v>
      </c>
      <c r="N5003" s="8">
        <f t="shared" si="710"/>
        <v>-0.29364429112331225</v>
      </c>
    </row>
    <row r="5004" spans="1:14" x14ac:dyDescent="0.2">
      <c r="A5004" s="5">
        <v>45866.416666666664</v>
      </c>
      <c r="B5004" s="3">
        <v>0</v>
      </c>
      <c r="C5004" s="3"/>
      <c r="D5004" s="6">
        <f t="shared" si="711"/>
        <v>2025</v>
      </c>
      <c r="E5004" s="6">
        <f t="shared" si="712"/>
        <v>7</v>
      </c>
      <c r="F5004" s="6">
        <f t="shared" si="713"/>
        <v>28</v>
      </c>
      <c r="G5004" s="6">
        <f t="shared" si="714"/>
        <v>1</v>
      </c>
      <c r="H5004" s="6">
        <f t="shared" si="715"/>
        <v>31</v>
      </c>
      <c r="I5004" s="6">
        <f t="shared" si="716"/>
        <v>10</v>
      </c>
      <c r="J5004" s="6">
        <f t="shared" si="717"/>
        <v>0</v>
      </c>
      <c r="K5004" s="9">
        <f t="shared" si="709"/>
        <v>45866</v>
      </c>
      <c r="L5004" s="8">
        <f>+VLOOKUP(K5004,'20251231_param'!$A$2:$C$244,2)</f>
        <v>5.958333333333333</v>
      </c>
      <c r="M5004" s="8">
        <f>+VLOOKUP($K5004,'20251231_param'!$A$2:$C$244,3)</f>
        <v>6.6690665970105831</v>
      </c>
      <c r="N5004" s="8">
        <f t="shared" si="710"/>
        <v>-0.89342837511986506</v>
      </c>
    </row>
    <row r="5005" spans="1:14" x14ac:dyDescent="0.2">
      <c r="A5005" s="5">
        <v>45866.458333333336</v>
      </c>
      <c r="B5005" s="3">
        <v>5</v>
      </c>
      <c r="C5005" s="3"/>
      <c r="D5005" s="6">
        <f t="shared" si="711"/>
        <v>2025</v>
      </c>
      <c r="E5005" s="6">
        <f t="shared" si="712"/>
        <v>7</v>
      </c>
      <c r="F5005" s="6">
        <f t="shared" si="713"/>
        <v>28</v>
      </c>
      <c r="G5005" s="6">
        <f t="shared" si="714"/>
        <v>1</v>
      </c>
      <c r="H5005" s="6">
        <f t="shared" si="715"/>
        <v>31</v>
      </c>
      <c r="I5005" s="6">
        <f t="shared" si="716"/>
        <v>11</v>
      </c>
      <c r="J5005" s="6">
        <f t="shared" si="717"/>
        <v>5</v>
      </c>
      <c r="K5005" s="9">
        <f t="shared" si="709"/>
        <v>45866</v>
      </c>
      <c r="L5005" s="8">
        <f>+VLOOKUP(K5005,'20251231_param'!$A$2:$C$244,2)</f>
        <v>5.958333333333333</v>
      </c>
      <c r="M5005" s="8">
        <f>+VLOOKUP($K5005,'20251231_param'!$A$2:$C$244,3)</f>
        <v>6.6690665970105831</v>
      </c>
      <c r="N5005" s="8">
        <f t="shared" si="710"/>
        <v>-0.14369827012417405</v>
      </c>
    </row>
    <row r="5006" spans="1:14" x14ac:dyDescent="0.2">
      <c r="A5006" s="5">
        <v>45866.5</v>
      </c>
      <c r="B5006" s="3">
        <v>3</v>
      </c>
      <c r="C5006" s="3"/>
      <c r="D5006" s="6">
        <f t="shared" si="711"/>
        <v>2025</v>
      </c>
      <c r="E5006" s="6">
        <f t="shared" si="712"/>
        <v>7</v>
      </c>
      <c r="F5006" s="6">
        <f t="shared" si="713"/>
        <v>28</v>
      </c>
      <c r="G5006" s="6">
        <f t="shared" si="714"/>
        <v>1</v>
      </c>
      <c r="H5006" s="6">
        <f t="shared" si="715"/>
        <v>31</v>
      </c>
      <c r="I5006" s="6">
        <f t="shared" si="716"/>
        <v>12</v>
      </c>
      <c r="J5006" s="6">
        <f t="shared" si="717"/>
        <v>3</v>
      </c>
      <c r="K5006" s="9">
        <f t="shared" si="709"/>
        <v>45866</v>
      </c>
      <c r="L5006" s="8">
        <f>+VLOOKUP(K5006,'20251231_param'!$A$2:$C$244,2)</f>
        <v>5.958333333333333</v>
      </c>
      <c r="M5006" s="8">
        <f>+VLOOKUP($K5006,'20251231_param'!$A$2:$C$244,3)</f>
        <v>6.6690665970105831</v>
      </c>
      <c r="N5006" s="8">
        <f t="shared" si="710"/>
        <v>-0.44359031212245043</v>
      </c>
    </row>
    <row r="5007" spans="1:14" x14ac:dyDescent="0.2">
      <c r="A5007" s="5">
        <v>45866.541666666664</v>
      </c>
      <c r="B5007" s="3">
        <v>1</v>
      </c>
      <c r="C5007" s="3"/>
      <c r="D5007" s="6">
        <f t="shared" si="711"/>
        <v>2025</v>
      </c>
      <c r="E5007" s="6">
        <f t="shared" si="712"/>
        <v>7</v>
      </c>
      <c r="F5007" s="6">
        <f t="shared" si="713"/>
        <v>28</v>
      </c>
      <c r="G5007" s="6">
        <f t="shared" si="714"/>
        <v>1</v>
      </c>
      <c r="H5007" s="6">
        <f t="shared" si="715"/>
        <v>31</v>
      </c>
      <c r="I5007" s="6">
        <f t="shared" si="716"/>
        <v>13</v>
      </c>
      <c r="J5007" s="6">
        <f t="shared" si="717"/>
        <v>1</v>
      </c>
      <c r="K5007" s="9">
        <f t="shared" si="709"/>
        <v>45866</v>
      </c>
      <c r="L5007" s="8">
        <f>+VLOOKUP(K5007,'20251231_param'!$A$2:$C$244,2)</f>
        <v>5.958333333333333</v>
      </c>
      <c r="M5007" s="8">
        <f>+VLOOKUP($K5007,'20251231_param'!$A$2:$C$244,3)</f>
        <v>6.6690665970105831</v>
      </c>
      <c r="N5007" s="8">
        <f t="shared" si="710"/>
        <v>-0.74348235412072683</v>
      </c>
    </row>
    <row r="5008" spans="1:14" x14ac:dyDescent="0.2">
      <c r="A5008" s="5">
        <v>45866.583333333336</v>
      </c>
      <c r="B5008" s="3">
        <v>0</v>
      </c>
      <c r="C5008" s="3"/>
      <c r="D5008" s="6">
        <f t="shared" si="711"/>
        <v>2025</v>
      </c>
      <c r="E5008" s="6">
        <f t="shared" si="712"/>
        <v>7</v>
      </c>
      <c r="F5008" s="6">
        <f t="shared" si="713"/>
        <v>28</v>
      </c>
      <c r="G5008" s="6">
        <f t="shared" si="714"/>
        <v>1</v>
      </c>
      <c r="H5008" s="6">
        <f t="shared" si="715"/>
        <v>31</v>
      </c>
      <c r="I5008" s="6">
        <f t="shared" si="716"/>
        <v>14</v>
      </c>
      <c r="J5008" s="6">
        <f t="shared" si="717"/>
        <v>0</v>
      </c>
      <c r="K5008" s="9">
        <f t="shared" si="709"/>
        <v>45866</v>
      </c>
      <c r="L5008" s="8">
        <f>+VLOOKUP(K5008,'20251231_param'!$A$2:$C$244,2)</f>
        <v>5.958333333333333</v>
      </c>
      <c r="M5008" s="8">
        <f>+VLOOKUP($K5008,'20251231_param'!$A$2:$C$244,3)</f>
        <v>6.6690665970105831</v>
      </c>
      <c r="N5008" s="8">
        <f t="shared" si="710"/>
        <v>-0.89342837511986506</v>
      </c>
    </row>
    <row r="5009" spans="1:14" x14ac:dyDescent="0.2">
      <c r="A5009" s="5">
        <v>45866.625</v>
      </c>
      <c r="B5009" s="3">
        <v>1</v>
      </c>
      <c r="C5009" s="3"/>
      <c r="D5009" s="6">
        <f t="shared" si="711"/>
        <v>2025</v>
      </c>
      <c r="E5009" s="6">
        <f t="shared" si="712"/>
        <v>7</v>
      </c>
      <c r="F5009" s="6">
        <f t="shared" si="713"/>
        <v>28</v>
      </c>
      <c r="G5009" s="6">
        <f t="shared" si="714"/>
        <v>1</v>
      </c>
      <c r="H5009" s="6">
        <f t="shared" si="715"/>
        <v>31</v>
      </c>
      <c r="I5009" s="6">
        <f t="shared" si="716"/>
        <v>15</v>
      </c>
      <c r="J5009" s="6">
        <f t="shared" si="717"/>
        <v>1</v>
      </c>
      <c r="K5009" s="9">
        <f t="shared" si="709"/>
        <v>45866</v>
      </c>
      <c r="L5009" s="8">
        <f>+VLOOKUP(K5009,'20251231_param'!$A$2:$C$244,2)</f>
        <v>5.958333333333333</v>
      </c>
      <c r="M5009" s="8">
        <f>+VLOOKUP($K5009,'20251231_param'!$A$2:$C$244,3)</f>
        <v>6.6690665970105831</v>
      </c>
      <c r="N5009" s="8">
        <f t="shared" si="710"/>
        <v>-0.74348235412072683</v>
      </c>
    </row>
    <row r="5010" spans="1:14" x14ac:dyDescent="0.2">
      <c r="A5010" s="5">
        <v>45866.666666666664</v>
      </c>
      <c r="B5010" s="3">
        <v>13</v>
      </c>
      <c r="C5010" s="3"/>
      <c r="D5010" s="6">
        <f t="shared" si="711"/>
        <v>2025</v>
      </c>
      <c r="E5010" s="6">
        <f t="shared" si="712"/>
        <v>7</v>
      </c>
      <c r="F5010" s="6">
        <f t="shared" si="713"/>
        <v>28</v>
      </c>
      <c r="G5010" s="6">
        <f t="shared" si="714"/>
        <v>1</v>
      </c>
      <c r="H5010" s="6">
        <f t="shared" si="715"/>
        <v>31</v>
      </c>
      <c r="I5010" s="6">
        <f t="shared" si="716"/>
        <v>16</v>
      </c>
      <c r="J5010" s="6">
        <f t="shared" si="717"/>
        <v>13</v>
      </c>
      <c r="K5010" s="9">
        <f t="shared" si="709"/>
        <v>45866</v>
      </c>
      <c r="L5010" s="8">
        <f>+VLOOKUP(K5010,'20251231_param'!$A$2:$C$244,2)</f>
        <v>5.958333333333333</v>
      </c>
      <c r="M5010" s="8">
        <f>+VLOOKUP($K5010,'20251231_param'!$A$2:$C$244,3)</f>
        <v>6.6690665970105831</v>
      </c>
      <c r="N5010" s="8">
        <f t="shared" si="710"/>
        <v>1.0558698978689316</v>
      </c>
    </row>
    <row r="5011" spans="1:14" x14ac:dyDescent="0.2">
      <c r="A5011" s="5">
        <v>45866.708333333336</v>
      </c>
      <c r="B5011" s="3">
        <v>18</v>
      </c>
      <c r="C5011" s="3"/>
      <c r="D5011" s="6">
        <f t="shared" si="711"/>
        <v>2025</v>
      </c>
      <c r="E5011" s="6">
        <f t="shared" si="712"/>
        <v>7</v>
      </c>
      <c r="F5011" s="6">
        <f t="shared" si="713"/>
        <v>28</v>
      </c>
      <c r="G5011" s="6">
        <f t="shared" si="714"/>
        <v>1</v>
      </c>
      <c r="H5011" s="6">
        <f t="shared" si="715"/>
        <v>31</v>
      </c>
      <c r="I5011" s="6">
        <f t="shared" si="716"/>
        <v>17</v>
      </c>
      <c r="J5011" s="6">
        <f t="shared" si="717"/>
        <v>18</v>
      </c>
      <c r="K5011" s="9">
        <f t="shared" si="709"/>
        <v>45866</v>
      </c>
      <c r="L5011" s="8">
        <f>+VLOOKUP(K5011,'20251231_param'!$A$2:$C$244,2)</f>
        <v>5.958333333333333</v>
      </c>
      <c r="M5011" s="8">
        <f>+VLOOKUP($K5011,'20251231_param'!$A$2:$C$244,3)</f>
        <v>6.6690665970105831</v>
      </c>
      <c r="N5011" s="8">
        <f t="shared" si="710"/>
        <v>1.8056000028646226</v>
      </c>
    </row>
    <row r="5012" spans="1:14" x14ac:dyDescent="0.2">
      <c r="A5012" s="5">
        <v>45866.75</v>
      </c>
      <c r="B5012" s="3">
        <v>25</v>
      </c>
      <c r="C5012" s="3"/>
      <c r="D5012" s="6">
        <f t="shared" si="711"/>
        <v>2025</v>
      </c>
      <c r="E5012" s="6">
        <f t="shared" si="712"/>
        <v>7</v>
      </c>
      <c r="F5012" s="6">
        <f t="shared" si="713"/>
        <v>28</v>
      </c>
      <c r="G5012" s="6">
        <f t="shared" si="714"/>
        <v>1</v>
      </c>
      <c r="H5012" s="6">
        <f t="shared" si="715"/>
        <v>31</v>
      </c>
      <c r="I5012" s="6">
        <f t="shared" si="716"/>
        <v>18</v>
      </c>
      <c r="J5012" s="6">
        <f t="shared" si="717"/>
        <v>25</v>
      </c>
      <c r="K5012" s="9">
        <f t="shared" si="709"/>
        <v>45866</v>
      </c>
      <c r="L5012" s="8">
        <f>+VLOOKUP(K5012,'20251231_param'!$A$2:$C$244,2)</f>
        <v>5.958333333333333</v>
      </c>
      <c r="M5012" s="8">
        <f>+VLOOKUP($K5012,'20251231_param'!$A$2:$C$244,3)</f>
        <v>6.6690665970105831</v>
      </c>
      <c r="N5012" s="8">
        <f t="shared" si="710"/>
        <v>2.8552221498585899</v>
      </c>
    </row>
    <row r="5013" spans="1:14" x14ac:dyDescent="0.2">
      <c r="A5013" s="5">
        <v>45866.791666666664</v>
      </c>
      <c r="B5013" s="3">
        <v>13</v>
      </c>
      <c r="C5013" s="3"/>
      <c r="D5013" s="6">
        <f t="shared" si="711"/>
        <v>2025</v>
      </c>
      <c r="E5013" s="6">
        <f t="shared" si="712"/>
        <v>7</v>
      </c>
      <c r="F5013" s="6">
        <f t="shared" si="713"/>
        <v>28</v>
      </c>
      <c r="G5013" s="6">
        <f t="shared" si="714"/>
        <v>1</v>
      </c>
      <c r="H5013" s="6">
        <f t="shared" si="715"/>
        <v>31</v>
      </c>
      <c r="I5013" s="6">
        <f t="shared" si="716"/>
        <v>19</v>
      </c>
      <c r="J5013" s="6">
        <f t="shared" si="717"/>
        <v>13</v>
      </c>
      <c r="K5013" s="9">
        <f t="shared" si="709"/>
        <v>45866</v>
      </c>
      <c r="L5013" s="8">
        <f>+VLOOKUP(K5013,'20251231_param'!$A$2:$C$244,2)</f>
        <v>5.958333333333333</v>
      </c>
      <c r="M5013" s="8">
        <f>+VLOOKUP($K5013,'20251231_param'!$A$2:$C$244,3)</f>
        <v>6.6690665970105831</v>
      </c>
      <c r="N5013" s="8">
        <f t="shared" si="710"/>
        <v>1.0558698978689316</v>
      </c>
    </row>
    <row r="5014" spans="1:14" x14ac:dyDescent="0.2">
      <c r="A5014" s="5">
        <v>45866.833333333336</v>
      </c>
      <c r="B5014" s="3">
        <v>10</v>
      </c>
      <c r="C5014" s="3"/>
      <c r="D5014" s="6">
        <f t="shared" si="711"/>
        <v>2025</v>
      </c>
      <c r="E5014" s="6">
        <f t="shared" si="712"/>
        <v>7</v>
      </c>
      <c r="F5014" s="6">
        <f t="shared" si="713"/>
        <v>28</v>
      </c>
      <c r="G5014" s="6">
        <f t="shared" si="714"/>
        <v>1</v>
      </c>
      <c r="H5014" s="6">
        <f t="shared" si="715"/>
        <v>31</v>
      </c>
      <c r="I5014" s="6">
        <f t="shared" si="716"/>
        <v>20</v>
      </c>
      <c r="J5014" s="6">
        <f t="shared" si="717"/>
        <v>10</v>
      </c>
      <c r="K5014" s="9">
        <f t="shared" si="709"/>
        <v>45866</v>
      </c>
      <c r="L5014" s="8">
        <f>+VLOOKUP(K5014,'20251231_param'!$A$2:$C$244,2)</f>
        <v>5.958333333333333</v>
      </c>
      <c r="M5014" s="8">
        <f>+VLOOKUP($K5014,'20251231_param'!$A$2:$C$244,3)</f>
        <v>6.6690665970105831</v>
      </c>
      <c r="N5014" s="8">
        <f t="shared" si="710"/>
        <v>0.60603183487151691</v>
      </c>
    </row>
    <row r="5015" spans="1:14" x14ac:dyDescent="0.2">
      <c r="A5015" s="5">
        <v>45866.875</v>
      </c>
      <c r="B5015" s="3">
        <v>10</v>
      </c>
      <c r="C5015" s="3"/>
      <c r="D5015" s="6">
        <f t="shared" si="711"/>
        <v>2025</v>
      </c>
      <c r="E5015" s="6">
        <f t="shared" si="712"/>
        <v>7</v>
      </c>
      <c r="F5015" s="6">
        <f t="shared" si="713"/>
        <v>28</v>
      </c>
      <c r="G5015" s="6">
        <f t="shared" si="714"/>
        <v>1</v>
      </c>
      <c r="H5015" s="6">
        <f t="shared" si="715"/>
        <v>31</v>
      </c>
      <c r="I5015" s="6">
        <f t="shared" si="716"/>
        <v>21</v>
      </c>
      <c r="J5015" s="6">
        <f t="shared" si="717"/>
        <v>10</v>
      </c>
      <c r="K5015" s="9">
        <f t="shared" si="709"/>
        <v>45866</v>
      </c>
      <c r="L5015" s="8">
        <f>+VLOOKUP(K5015,'20251231_param'!$A$2:$C$244,2)</f>
        <v>5.958333333333333</v>
      </c>
      <c r="M5015" s="8">
        <f>+VLOOKUP($K5015,'20251231_param'!$A$2:$C$244,3)</f>
        <v>6.6690665970105831</v>
      </c>
      <c r="N5015" s="8">
        <f t="shared" si="710"/>
        <v>0.60603183487151691</v>
      </c>
    </row>
    <row r="5016" spans="1:14" x14ac:dyDescent="0.2">
      <c r="A5016" s="5">
        <v>45866.916666666664</v>
      </c>
      <c r="B5016" s="3">
        <v>12</v>
      </c>
      <c r="C5016" s="3"/>
      <c r="D5016" s="6">
        <f t="shared" si="711"/>
        <v>2025</v>
      </c>
      <c r="E5016" s="6">
        <f t="shared" si="712"/>
        <v>7</v>
      </c>
      <c r="F5016" s="6">
        <f t="shared" si="713"/>
        <v>28</v>
      </c>
      <c r="G5016" s="6">
        <f t="shared" si="714"/>
        <v>1</v>
      </c>
      <c r="H5016" s="6">
        <f t="shared" si="715"/>
        <v>31</v>
      </c>
      <c r="I5016" s="6">
        <f t="shared" si="716"/>
        <v>22</v>
      </c>
      <c r="J5016" s="6">
        <f t="shared" si="717"/>
        <v>12</v>
      </c>
      <c r="K5016" s="9">
        <f t="shared" si="709"/>
        <v>45866</v>
      </c>
      <c r="L5016" s="8">
        <f>+VLOOKUP(K5016,'20251231_param'!$A$2:$C$244,2)</f>
        <v>5.958333333333333</v>
      </c>
      <c r="M5016" s="8">
        <f>+VLOOKUP($K5016,'20251231_param'!$A$2:$C$244,3)</f>
        <v>6.6690665970105831</v>
      </c>
      <c r="N5016" s="8">
        <f t="shared" si="710"/>
        <v>0.90592387686979325</v>
      </c>
    </row>
    <row r="5017" spans="1:14" x14ac:dyDescent="0.2">
      <c r="A5017" s="5">
        <v>45866.958333333336</v>
      </c>
      <c r="B5017" s="3">
        <v>5</v>
      </c>
      <c r="C5017" s="3"/>
      <c r="D5017" s="6">
        <f t="shared" si="711"/>
        <v>2025</v>
      </c>
      <c r="E5017" s="6">
        <f t="shared" si="712"/>
        <v>7</v>
      </c>
      <c r="F5017" s="6">
        <f t="shared" si="713"/>
        <v>28</v>
      </c>
      <c r="G5017" s="6">
        <f t="shared" si="714"/>
        <v>1</v>
      </c>
      <c r="H5017" s="6">
        <f t="shared" si="715"/>
        <v>31</v>
      </c>
      <c r="I5017" s="6">
        <f t="shared" si="716"/>
        <v>23</v>
      </c>
      <c r="J5017" s="6">
        <f t="shared" si="717"/>
        <v>5</v>
      </c>
      <c r="K5017" s="9">
        <f t="shared" si="709"/>
        <v>45866</v>
      </c>
      <c r="L5017" s="8">
        <f>+VLOOKUP(K5017,'20251231_param'!$A$2:$C$244,2)</f>
        <v>5.958333333333333</v>
      </c>
      <c r="M5017" s="8">
        <f>+VLOOKUP($K5017,'20251231_param'!$A$2:$C$244,3)</f>
        <v>6.6690665970105831</v>
      </c>
      <c r="N5017" s="8">
        <f t="shared" si="710"/>
        <v>-0.14369827012417405</v>
      </c>
    </row>
    <row r="5018" spans="1:14" x14ac:dyDescent="0.2">
      <c r="A5018" s="5">
        <v>45867</v>
      </c>
      <c r="B5018" s="3">
        <v>0</v>
      </c>
      <c r="C5018" s="3"/>
      <c r="D5018" s="6">
        <f t="shared" si="711"/>
        <v>2025</v>
      </c>
      <c r="E5018" s="6">
        <f t="shared" si="712"/>
        <v>7</v>
      </c>
      <c r="F5018" s="6">
        <f t="shared" si="713"/>
        <v>29</v>
      </c>
      <c r="G5018" s="6">
        <f t="shared" si="714"/>
        <v>2</v>
      </c>
      <c r="H5018" s="6">
        <f t="shared" si="715"/>
        <v>31</v>
      </c>
      <c r="I5018" s="6">
        <f t="shared" si="716"/>
        <v>0</v>
      </c>
      <c r="J5018" s="6">
        <f t="shared" si="717"/>
        <v>0</v>
      </c>
      <c r="K5018" s="9">
        <f t="shared" si="709"/>
        <v>45867</v>
      </c>
      <c r="L5018" s="8">
        <f>+VLOOKUP(K5018,'20251231_param'!$A$2:$C$244,2)</f>
        <v>9.0416666666666661</v>
      </c>
      <c r="M5018" s="8">
        <f>+VLOOKUP($K5018,'20251231_param'!$A$2:$C$244,3)</f>
        <v>8.9076379861753257</v>
      </c>
      <c r="N5018" s="8">
        <f t="shared" si="710"/>
        <v>-1.0150464893947591</v>
      </c>
    </row>
    <row r="5019" spans="1:14" x14ac:dyDescent="0.2">
      <c r="A5019" s="5">
        <v>45867.041666666664</v>
      </c>
      <c r="B5019" s="3">
        <v>0</v>
      </c>
      <c r="C5019" s="3"/>
      <c r="D5019" s="6">
        <f t="shared" si="711"/>
        <v>2025</v>
      </c>
      <c r="E5019" s="6">
        <f t="shared" si="712"/>
        <v>7</v>
      </c>
      <c r="F5019" s="6">
        <f t="shared" si="713"/>
        <v>29</v>
      </c>
      <c r="G5019" s="6">
        <f t="shared" si="714"/>
        <v>2</v>
      </c>
      <c r="H5019" s="6">
        <f t="shared" si="715"/>
        <v>31</v>
      </c>
      <c r="I5019" s="6">
        <f t="shared" si="716"/>
        <v>1</v>
      </c>
      <c r="J5019" s="6">
        <f t="shared" si="717"/>
        <v>0</v>
      </c>
      <c r="K5019" s="9">
        <f t="shared" si="709"/>
        <v>45867</v>
      </c>
      <c r="L5019" s="8">
        <f>+VLOOKUP(K5019,'20251231_param'!$A$2:$C$244,2)</f>
        <v>9.0416666666666661</v>
      </c>
      <c r="M5019" s="8">
        <f>+VLOOKUP($K5019,'20251231_param'!$A$2:$C$244,3)</f>
        <v>8.9076379861753257</v>
      </c>
      <c r="N5019" s="8">
        <f t="shared" si="710"/>
        <v>-1.0150464893947591</v>
      </c>
    </row>
    <row r="5020" spans="1:14" x14ac:dyDescent="0.2">
      <c r="A5020" s="5">
        <v>45867.083333333336</v>
      </c>
      <c r="B5020" s="3">
        <v>1</v>
      </c>
      <c r="C5020" s="3"/>
      <c r="D5020" s="6">
        <f t="shared" si="711"/>
        <v>2025</v>
      </c>
      <c r="E5020" s="6">
        <f t="shared" si="712"/>
        <v>7</v>
      </c>
      <c r="F5020" s="6">
        <f t="shared" si="713"/>
        <v>29</v>
      </c>
      <c r="G5020" s="6">
        <f t="shared" si="714"/>
        <v>2</v>
      </c>
      <c r="H5020" s="6">
        <f t="shared" si="715"/>
        <v>31</v>
      </c>
      <c r="I5020" s="6">
        <f t="shared" si="716"/>
        <v>2</v>
      </c>
      <c r="J5020" s="6">
        <f t="shared" si="717"/>
        <v>1</v>
      </c>
      <c r="K5020" s="9">
        <f t="shared" si="709"/>
        <v>45867</v>
      </c>
      <c r="L5020" s="8">
        <f>+VLOOKUP(K5020,'20251231_param'!$A$2:$C$244,2)</f>
        <v>9.0416666666666661</v>
      </c>
      <c r="M5020" s="8">
        <f>+VLOOKUP($K5020,'20251231_param'!$A$2:$C$244,3)</f>
        <v>8.9076379861753257</v>
      </c>
      <c r="N5020" s="8">
        <f t="shared" si="710"/>
        <v>-0.90278328319441703</v>
      </c>
    </row>
    <row r="5021" spans="1:14" x14ac:dyDescent="0.2">
      <c r="A5021" s="5">
        <v>45867.125</v>
      </c>
      <c r="B5021" s="3">
        <v>0</v>
      </c>
      <c r="C5021" s="3"/>
      <c r="D5021" s="6">
        <f t="shared" si="711"/>
        <v>2025</v>
      </c>
      <c r="E5021" s="6">
        <f t="shared" si="712"/>
        <v>7</v>
      </c>
      <c r="F5021" s="6">
        <f t="shared" si="713"/>
        <v>29</v>
      </c>
      <c r="G5021" s="6">
        <f t="shared" si="714"/>
        <v>2</v>
      </c>
      <c r="H5021" s="6">
        <f t="shared" si="715"/>
        <v>31</v>
      </c>
      <c r="I5021" s="6">
        <f t="shared" si="716"/>
        <v>3</v>
      </c>
      <c r="J5021" s="6">
        <f t="shared" si="717"/>
        <v>0</v>
      </c>
      <c r="K5021" s="9">
        <f t="shared" si="709"/>
        <v>45867</v>
      </c>
      <c r="L5021" s="8">
        <f>+VLOOKUP(K5021,'20251231_param'!$A$2:$C$244,2)</f>
        <v>9.0416666666666661</v>
      </c>
      <c r="M5021" s="8">
        <f>+VLOOKUP($K5021,'20251231_param'!$A$2:$C$244,3)</f>
        <v>8.9076379861753257</v>
      </c>
      <c r="N5021" s="8">
        <f t="shared" si="710"/>
        <v>-1.0150464893947591</v>
      </c>
    </row>
    <row r="5022" spans="1:14" x14ac:dyDescent="0.2">
      <c r="A5022" s="5">
        <v>45867.166666666664</v>
      </c>
      <c r="B5022" s="3">
        <v>0</v>
      </c>
      <c r="C5022" s="3"/>
      <c r="D5022" s="6">
        <f t="shared" si="711"/>
        <v>2025</v>
      </c>
      <c r="E5022" s="6">
        <f t="shared" si="712"/>
        <v>7</v>
      </c>
      <c r="F5022" s="6">
        <f t="shared" si="713"/>
        <v>29</v>
      </c>
      <c r="G5022" s="6">
        <f t="shared" si="714"/>
        <v>2</v>
      </c>
      <c r="H5022" s="6">
        <f t="shared" si="715"/>
        <v>31</v>
      </c>
      <c r="I5022" s="6">
        <f t="shared" si="716"/>
        <v>4</v>
      </c>
      <c r="J5022" s="6">
        <f t="shared" si="717"/>
        <v>0</v>
      </c>
      <c r="K5022" s="9">
        <f t="shared" si="709"/>
        <v>45867</v>
      </c>
      <c r="L5022" s="8">
        <f>+VLOOKUP(K5022,'20251231_param'!$A$2:$C$244,2)</f>
        <v>9.0416666666666661</v>
      </c>
      <c r="M5022" s="8">
        <f>+VLOOKUP($K5022,'20251231_param'!$A$2:$C$244,3)</f>
        <v>8.9076379861753257</v>
      </c>
      <c r="N5022" s="8">
        <f t="shared" si="710"/>
        <v>-1.0150464893947591</v>
      </c>
    </row>
    <row r="5023" spans="1:14" x14ac:dyDescent="0.2">
      <c r="A5023" s="5">
        <v>45867.208333333336</v>
      </c>
      <c r="B5023" s="3">
        <v>0</v>
      </c>
      <c r="C5023" s="3"/>
      <c r="D5023" s="6">
        <f t="shared" si="711"/>
        <v>2025</v>
      </c>
      <c r="E5023" s="6">
        <f t="shared" si="712"/>
        <v>7</v>
      </c>
      <c r="F5023" s="6">
        <f t="shared" si="713"/>
        <v>29</v>
      </c>
      <c r="G5023" s="6">
        <f t="shared" si="714"/>
        <v>2</v>
      </c>
      <c r="H5023" s="6">
        <f t="shared" si="715"/>
        <v>31</v>
      </c>
      <c r="I5023" s="6">
        <f t="shared" si="716"/>
        <v>5</v>
      </c>
      <c r="J5023" s="6">
        <f t="shared" si="717"/>
        <v>0</v>
      </c>
      <c r="K5023" s="9">
        <f t="shared" si="709"/>
        <v>45867</v>
      </c>
      <c r="L5023" s="8">
        <f>+VLOOKUP(K5023,'20251231_param'!$A$2:$C$244,2)</f>
        <v>9.0416666666666661</v>
      </c>
      <c r="M5023" s="8">
        <f>+VLOOKUP($K5023,'20251231_param'!$A$2:$C$244,3)</f>
        <v>8.9076379861753257</v>
      </c>
      <c r="N5023" s="8">
        <f t="shared" si="710"/>
        <v>-1.0150464893947591</v>
      </c>
    </row>
    <row r="5024" spans="1:14" x14ac:dyDescent="0.2">
      <c r="A5024" s="5">
        <v>45867.25</v>
      </c>
      <c r="B5024" s="3">
        <v>0</v>
      </c>
      <c r="C5024" s="3"/>
      <c r="D5024" s="6">
        <f t="shared" si="711"/>
        <v>2025</v>
      </c>
      <c r="E5024" s="6">
        <f t="shared" si="712"/>
        <v>7</v>
      </c>
      <c r="F5024" s="6">
        <f t="shared" si="713"/>
        <v>29</v>
      </c>
      <c r="G5024" s="6">
        <f t="shared" si="714"/>
        <v>2</v>
      </c>
      <c r="H5024" s="6">
        <f t="shared" si="715"/>
        <v>31</v>
      </c>
      <c r="I5024" s="6">
        <f t="shared" si="716"/>
        <v>6</v>
      </c>
      <c r="J5024" s="6">
        <f t="shared" si="717"/>
        <v>0</v>
      </c>
      <c r="K5024" s="9">
        <f t="shared" si="709"/>
        <v>45867</v>
      </c>
      <c r="L5024" s="8">
        <f>+VLOOKUP(K5024,'20251231_param'!$A$2:$C$244,2)</f>
        <v>9.0416666666666661</v>
      </c>
      <c r="M5024" s="8">
        <f>+VLOOKUP($K5024,'20251231_param'!$A$2:$C$244,3)</f>
        <v>8.9076379861753257</v>
      </c>
      <c r="N5024" s="8">
        <f t="shared" si="710"/>
        <v>-1.0150464893947591</v>
      </c>
    </row>
    <row r="5025" spans="1:14" x14ac:dyDescent="0.2">
      <c r="A5025" s="5">
        <v>45867.291666666664</v>
      </c>
      <c r="B5025" s="3">
        <v>3</v>
      </c>
      <c r="C5025" s="3"/>
      <c r="D5025" s="6">
        <f t="shared" si="711"/>
        <v>2025</v>
      </c>
      <c r="E5025" s="6">
        <f t="shared" si="712"/>
        <v>7</v>
      </c>
      <c r="F5025" s="6">
        <f t="shared" si="713"/>
        <v>29</v>
      </c>
      <c r="G5025" s="6">
        <f t="shared" si="714"/>
        <v>2</v>
      </c>
      <c r="H5025" s="6">
        <f t="shared" si="715"/>
        <v>31</v>
      </c>
      <c r="I5025" s="6">
        <f t="shared" si="716"/>
        <v>7</v>
      </c>
      <c r="J5025" s="6">
        <f t="shared" si="717"/>
        <v>3</v>
      </c>
      <c r="K5025" s="9">
        <f t="shared" si="709"/>
        <v>45867</v>
      </c>
      <c r="L5025" s="8">
        <f>+VLOOKUP(K5025,'20251231_param'!$A$2:$C$244,2)</f>
        <v>9.0416666666666661</v>
      </c>
      <c r="M5025" s="8">
        <f>+VLOOKUP($K5025,'20251231_param'!$A$2:$C$244,3)</f>
        <v>8.9076379861753257</v>
      </c>
      <c r="N5025" s="8">
        <f t="shared" si="710"/>
        <v>-0.67825687079373298</v>
      </c>
    </row>
    <row r="5026" spans="1:14" x14ac:dyDescent="0.2">
      <c r="A5026" s="5">
        <v>45867.333333333336</v>
      </c>
      <c r="B5026" s="3">
        <v>4</v>
      </c>
      <c r="C5026" s="3"/>
      <c r="D5026" s="6">
        <f t="shared" si="711"/>
        <v>2025</v>
      </c>
      <c r="E5026" s="6">
        <f t="shared" si="712"/>
        <v>7</v>
      </c>
      <c r="F5026" s="6">
        <f t="shared" si="713"/>
        <v>29</v>
      </c>
      <c r="G5026" s="6">
        <f t="shared" si="714"/>
        <v>2</v>
      </c>
      <c r="H5026" s="6">
        <f t="shared" si="715"/>
        <v>31</v>
      </c>
      <c r="I5026" s="6">
        <f t="shared" si="716"/>
        <v>8</v>
      </c>
      <c r="J5026" s="6">
        <f t="shared" si="717"/>
        <v>4</v>
      </c>
      <c r="K5026" s="9">
        <f t="shared" si="709"/>
        <v>45867</v>
      </c>
      <c r="L5026" s="8">
        <f>+VLOOKUP(K5026,'20251231_param'!$A$2:$C$244,2)</f>
        <v>9.0416666666666661</v>
      </c>
      <c r="M5026" s="8">
        <f>+VLOOKUP($K5026,'20251231_param'!$A$2:$C$244,3)</f>
        <v>8.9076379861753257</v>
      </c>
      <c r="N5026" s="8">
        <f t="shared" si="710"/>
        <v>-0.56599366459339095</v>
      </c>
    </row>
    <row r="5027" spans="1:14" x14ac:dyDescent="0.2">
      <c r="A5027" s="5">
        <v>45867.375</v>
      </c>
      <c r="B5027" s="3">
        <v>10</v>
      </c>
      <c r="C5027" s="3"/>
      <c r="D5027" s="6">
        <f t="shared" si="711"/>
        <v>2025</v>
      </c>
      <c r="E5027" s="6">
        <f t="shared" si="712"/>
        <v>7</v>
      </c>
      <c r="F5027" s="6">
        <f t="shared" si="713"/>
        <v>29</v>
      </c>
      <c r="G5027" s="6">
        <f t="shared" si="714"/>
        <v>2</v>
      </c>
      <c r="H5027" s="6">
        <f t="shared" si="715"/>
        <v>31</v>
      </c>
      <c r="I5027" s="6">
        <f t="shared" si="716"/>
        <v>9</v>
      </c>
      <c r="J5027" s="6">
        <f t="shared" si="717"/>
        <v>10</v>
      </c>
      <c r="K5027" s="9">
        <f t="shared" si="709"/>
        <v>45867</v>
      </c>
      <c r="L5027" s="8">
        <f>+VLOOKUP(K5027,'20251231_param'!$A$2:$C$244,2)</f>
        <v>9.0416666666666661</v>
      </c>
      <c r="M5027" s="8">
        <f>+VLOOKUP($K5027,'20251231_param'!$A$2:$C$244,3)</f>
        <v>8.9076379861753257</v>
      </c>
      <c r="N5027" s="8">
        <f t="shared" si="710"/>
        <v>0.10758557260866118</v>
      </c>
    </row>
    <row r="5028" spans="1:14" x14ac:dyDescent="0.2">
      <c r="A5028" s="5">
        <v>45867.416666666664</v>
      </c>
      <c r="B5028" s="3">
        <v>10</v>
      </c>
      <c r="C5028" s="3"/>
      <c r="D5028" s="6">
        <f t="shared" si="711"/>
        <v>2025</v>
      </c>
      <c r="E5028" s="6">
        <f t="shared" si="712"/>
        <v>7</v>
      </c>
      <c r="F5028" s="6">
        <f t="shared" si="713"/>
        <v>29</v>
      </c>
      <c r="G5028" s="6">
        <f t="shared" si="714"/>
        <v>2</v>
      </c>
      <c r="H5028" s="6">
        <f t="shared" si="715"/>
        <v>31</v>
      </c>
      <c r="I5028" s="6">
        <f t="shared" si="716"/>
        <v>10</v>
      </c>
      <c r="J5028" s="6">
        <f t="shared" si="717"/>
        <v>10</v>
      </c>
      <c r="K5028" s="9">
        <f t="shared" si="709"/>
        <v>45867</v>
      </c>
      <c r="L5028" s="8">
        <f>+VLOOKUP(K5028,'20251231_param'!$A$2:$C$244,2)</f>
        <v>9.0416666666666661</v>
      </c>
      <c r="M5028" s="8">
        <f>+VLOOKUP($K5028,'20251231_param'!$A$2:$C$244,3)</f>
        <v>8.9076379861753257</v>
      </c>
      <c r="N5028" s="8">
        <f t="shared" si="710"/>
        <v>0.10758557260866118</v>
      </c>
    </row>
    <row r="5029" spans="1:14" x14ac:dyDescent="0.2">
      <c r="A5029" s="5">
        <v>45867.458333333336</v>
      </c>
      <c r="B5029" s="3">
        <v>15</v>
      </c>
      <c r="C5029" s="3"/>
      <c r="D5029" s="6">
        <f t="shared" si="711"/>
        <v>2025</v>
      </c>
      <c r="E5029" s="6">
        <f t="shared" si="712"/>
        <v>7</v>
      </c>
      <c r="F5029" s="6">
        <f t="shared" si="713"/>
        <v>29</v>
      </c>
      <c r="G5029" s="6">
        <f t="shared" si="714"/>
        <v>2</v>
      </c>
      <c r="H5029" s="6">
        <f t="shared" si="715"/>
        <v>31</v>
      </c>
      <c r="I5029" s="6">
        <f t="shared" si="716"/>
        <v>11</v>
      </c>
      <c r="J5029" s="6">
        <f t="shared" si="717"/>
        <v>15</v>
      </c>
      <c r="K5029" s="9">
        <f t="shared" si="709"/>
        <v>45867</v>
      </c>
      <c r="L5029" s="8">
        <f>+VLOOKUP(K5029,'20251231_param'!$A$2:$C$244,2)</f>
        <v>9.0416666666666661</v>
      </c>
      <c r="M5029" s="8">
        <f>+VLOOKUP($K5029,'20251231_param'!$A$2:$C$244,3)</f>
        <v>8.9076379861753257</v>
      </c>
      <c r="N5029" s="8">
        <f t="shared" si="710"/>
        <v>0.66890160361037132</v>
      </c>
    </row>
    <row r="5030" spans="1:14" x14ac:dyDescent="0.2">
      <c r="A5030" s="5">
        <v>45867.5</v>
      </c>
      <c r="B5030" s="3">
        <v>13</v>
      </c>
      <c r="C5030" s="3"/>
      <c r="D5030" s="6">
        <f t="shared" si="711"/>
        <v>2025</v>
      </c>
      <c r="E5030" s="6">
        <f t="shared" si="712"/>
        <v>7</v>
      </c>
      <c r="F5030" s="6">
        <f t="shared" si="713"/>
        <v>29</v>
      </c>
      <c r="G5030" s="6">
        <f t="shared" si="714"/>
        <v>2</v>
      </c>
      <c r="H5030" s="6">
        <f t="shared" si="715"/>
        <v>31</v>
      </c>
      <c r="I5030" s="6">
        <f t="shared" si="716"/>
        <v>12</v>
      </c>
      <c r="J5030" s="6">
        <f t="shared" si="717"/>
        <v>13</v>
      </c>
      <c r="K5030" s="9">
        <f t="shared" si="709"/>
        <v>45867</v>
      </c>
      <c r="L5030" s="8">
        <f>+VLOOKUP(K5030,'20251231_param'!$A$2:$C$244,2)</f>
        <v>9.0416666666666661</v>
      </c>
      <c r="M5030" s="8">
        <f>+VLOOKUP($K5030,'20251231_param'!$A$2:$C$244,3)</f>
        <v>8.9076379861753257</v>
      </c>
      <c r="N5030" s="8">
        <f t="shared" si="710"/>
        <v>0.44437519120968727</v>
      </c>
    </row>
    <row r="5031" spans="1:14" x14ac:dyDescent="0.2">
      <c r="A5031" s="5">
        <v>45867.541666666664</v>
      </c>
      <c r="B5031" s="3">
        <v>9</v>
      </c>
      <c r="C5031" s="3"/>
      <c r="D5031" s="6">
        <f t="shared" si="711"/>
        <v>2025</v>
      </c>
      <c r="E5031" s="6">
        <f t="shared" si="712"/>
        <v>7</v>
      </c>
      <c r="F5031" s="6">
        <f t="shared" si="713"/>
        <v>29</v>
      </c>
      <c r="G5031" s="6">
        <f t="shared" si="714"/>
        <v>2</v>
      </c>
      <c r="H5031" s="6">
        <f t="shared" si="715"/>
        <v>31</v>
      </c>
      <c r="I5031" s="6">
        <f t="shared" si="716"/>
        <v>13</v>
      </c>
      <c r="J5031" s="6">
        <f t="shared" si="717"/>
        <v>9</v>
      </c>
      <c r="K5031" s="9">
        <f t="shared" si="709"/>
        <v>45867</v>
      </c>
      <c r="L5031" s="8">
        <f>+VLOOKUP(K5031,'20251231_param'!$A$2:$C$244,2)</f>
        <v>9.0416666666666661</v>
      </c>
      <c r="M5031" s="8">
        <f>+VLOOKUP($K5031,'20251231_param'!$A$2:$C$244,3)</f>
        <v>8.9076379861753257</v>
      </c>
      <c r="N5031" s="8">
        <f t="shared" si="710"/>
        <v>-4.6776335916808515E-3</v>
      </c>
    </row>
    <row r="5032" spans="1:14" x14ac:dyDescent="0.2">
      <c r="A5032" s="5">
        <v>45867.583333333336</v>
      </c>
      <c r="B5032" s="3">
        <v>1</v>
      </c>
      <c r="C5032" s="3"/>
      <c r="D5032" s="6">
        <f t="shared" si="711"/>
        <v>2025</v>
      </c>
      <c r="E5032" s="6">
        <f t="shared" si="712"/>
        <v>7</v>
      </c>
      <c r="F5032" s="6">
        <f t="shared" si="713"/>
        <v>29</v>
      </c>
      <c r="G5032" s="6">
        <f t="shared" si="714"/>
        <v>2</v>
      </c>
      <c r="H5032" s="6">
        <f t="shared" si="715"/>
        <v>31</v>
      </c>
      <c r="I5032" s="6">
        <f t="shared" si="716"/>
        <v>14</v>
      </c>
      <c r="J5032" s="6">
        <f t="shared" si="717"/>
        <v>1</v>
      </c>
      <c r="K5032" s="9">
        <f t="shared" si="709"/>
        <v>45867</v>
      </c>
      <c r="L5032" s="8">
        <f>+VLOOKUP(K5032,'20251231_param'!$A$2:$C$244,2)</f>
        <v>9.0416666666666661</v>
      </c>
      <c r="M5032" s="8">
        <f>+VLOOKUP($K5032,'20251231_param'!$A$2:$C$244,3)</f>
        <v>8.9076379861753257</v>
      </c>
      <c r="N5032" s="8">
        <f t="shared" si="710"/>
        <v>-0.90278328319441703</v>
      </c>
    </row>
    <row r="5033" spans="1:14" x14ac:dyDescent="0.2">
      <c r="A5033" s="5">
        <v>45867.625</v>
      </c>
      <c r="B5033" s="3">
        <v>10</v>
      </c>
      <c r="C5033" s="3"/>
      <c r="D5033" s="6">
        <f t="shared" si="711"/>
        <v>2025</v>
      </c>
      <c r="E5033" s="6">
        <f t="shared" si="712"/>
        <v>7</v>
      </c>
      <c r="F5033" s="6">
        <f t="shared" si="713"/>
        <v>29</v>
      </c>
      <c r="G5033" s="6">
        <f t="shared" si="714"/>
        <v>2</v>
      </c>
      <c r="H5033" s="6">
        <f t="shared" si="715"/>
        <v>31</v>
      </c>
      <c r="I5033" s="6">
        <f t="shared" si="716"/>
        <v>15</v>
      </c>
      <c r="J5033" s="6">
        <f t="shared" si="717"/>
        <v>10</v>
      </c>
      <c r="K5033" s="9">
        <f t="shared" si="709"/>
        <v>45867</v>
      </c>
      <c r="L5033" s="8">
        <f>+VLOOKUP(K5033,'20251231_param'!$A$2:$C$244,2)</f>
        <v>9.0416666666666661</v>
      </c>
      <c r="M5033" s="8">
        <f>+VLOOKUP($K5033,'20251231_param'!$A$2:$C$244,3)</f>
        <v>8.9076379861753257</v>
      </c>
      <c r="N5033" s="8">
        <f t="shared" si="710"/>
        <v>0.10758557260866118</v>
      </c>
    </row>
    <row r="5034" spans="1:14" x14ac:dyDescent="0.2">
      <c r="A5034" s="5">
        <v>45867.666666666664</v>
      </c>
      <c r="B5034" s="3">
        <v>17</v>
      </c>
      <c r="C5034" s="3"/>
      <c r="D5034" s="6">
        <f t="shared" si="711"/>
        <v>2025</v>
      </c>
      <c r="E5034" s="6">
        <f t="shared" si="712"/>
        <v>7</v>
      </c>
      <c r="F5034" s="6">
        <f t="shared" si="713"/>
        <v>29</v>
      </c>
      <c r="G5034" s="6">
        <f t="shared" si="714"/>
        <v>2</v>
      </c>
      <c r="H5034" s="6">
        <f t="shared" si="715"/>
        <v>31</v>
      </c>
      <c r="I5034" s="6">
        <f t="shared" si="716"/>
        <v>16</v>
      </c>
      <c r="J5034" s="6">
        <f t="shared" si="717"/>
        <v>17</v>
      </c>
      <c r="K5034" s="9">
        <f t="shared" si="709"/>
        <v>45867</v>
      </c>
      <c r="L5034" s="8">
        <f>+VLOOKUP(K5034,'20251231_param'!$A$2:$C$244,2)</f>
        <v>9.0416666666666661</v>
      </c>
      <c r="M5034" s="8">
        <f>+VLOOKUP($K5034,'20251231_param'!$A$2:$C$244,3)</f>
        <v>8.9076379861753257</v>
      </c>
      <c r="N5034" s="8">
        <f t="shared" si="710"/>
        <v>0.89342801601105537</v>
      </c>
    </row>
    <row r="5035" spans="1:14" x14ac:dyDescent="0.2">
      <c r="A5035" s="5">
        <v>45867.708333333336</v>
      </c>
      <c r="B5035" s="3">
        <v>29</v>
      </c>
      <c r="C5035" s="3"/>
      <c r="D5035" s="6">
        <f t="shared" si="711"/>
        <v>2025</v>
      </c>
      <c r="E5035" s="6">
        <f t="shared" si="712"/>
        <v>7</v>
      </c>
      <c r="F5035" s="6">
        <f t="shared" si="713"/>
        <v>29</v>
      </c>
      <c r="G5035" s="6">
        <f t="shared" si="714"/>
        <v>2</v>
      </c>
      <c r="H5035" s="6">
        <f t="shared" si="715"/>
        <v>31</v>
      </c>
      <c r="I5035" s="6">
        <f t="shared" si="716"/>
        <v>17</v>
      </c>
      <c r="J5035" s="6">
        <f t="shared" si="717"/>
        <v>29</v>
      </c>
      <c r="K5035" s="9">
        <f t="shared" si="709"/>
        <v>45867</v>
      </c>
      <c r="L5035" s="8">
        <f>+VLOOKUP(K5035,'20251231_param'!$A$2:$C$244,2)</f>
        <v>9.0416666666666661</v>
      </c>
      <c r="M5035" s="8">
        <f>+VLOOKUP($K5035,'20251231_param'!$A$2:$C$244,3)</f>
        <v>8.9076379861753257</v>
      </c>
      <c r="N5035" s="8">
        <f t="shared" si="710"/>
        <v>2.24058649041516</v>
      </c>
    </row>
    <row r="5036" spans="1:14" x14ac:dyDescent="0.2">
      <c r="A5036" s="5">
        <v>45867.75</v>
      </c>
      <c r="B5036" s="3">
        <v>27</v>
      </c>
      <c r="C5036" s="3"/>
      <c r="D5036" s="6">
        <f t="shared" si="711"/>
        <v>2025</v>
      </c>
      <c r="E5036" s="6">
        <f t="shared" si="712"/>
        <v>7</v>
      </c>
      <c r="F5036" s="6">
        <f t="shared" si="713"/>
        <v>29</v>
      </c>
      <c r="G5036" s="6">
        <f t="shared" si="714"/>
        <v>2</v>
      </c>
      <c r="H5036" s="6">
        <f t="shared" si="715"/>
        <v>31</v>
      </c>
      <c r="I5036" s="6">
        <f t="shared" si="716"/>
        <v>18</v>
      </c>
      <c r="J5036" s="6">
        <f t="shared" si="717"/>
        <v>27</v>
      </c>
      <c r="K5036" s="9">
        <f t="shared" si="709"/>
        <v>45867</v>
      </c>
      <c r="L5036" s="8">
        <f>+VLOOKUP(K5036,'20251231_param'!$A$2:$C$244,2)</f>
        <v>9.0416666666666661</v>
      </c>
      <c r="M5036" s="8">
        <f>+VLOOKUP($K5036,'20251231_param'!$A$2:$C$244,3)</f>
        <v>8.9076379861753257</v>
      </c>
      <c r="N5036" s="8">
        <f t="shared" si="710"/>
        <v>2.0160600780144757</v>
      </c>
    </row>
    <row r="5037" spans="1:14" x14ac:dyDescent="0.2">
      <c r="A5037" s="5">
        <v>45867.791666666664</v>
      </c>
      <c r="B5037" s="3">
        <v>17</v>
      </c>
      <c r="C5037" s="3"/>
      <c r="D5037" s="6">
        <f t="shared" si="711"/>
        <v>2025</v>
      </c>
      <c r="E5037" s="6">
        <f t="shared" si="712"/>
        <v>7</v>
      </c>
      <c r="F5037" s="6">
        <f t="shared" si="713"/>
        <v>29</v>
      </c>
      <c r="G5037" s="6">
        <f t="shared" si="714"/>
        <v>2</v>
      </c>
      <c r="H5037" s="6">
        <f t="shared" si="715"/>
        <v>31</v>
      </c>
      <c r="I5037" s="6">
        <f t="shared" si="716"/>
        <v>19</v>
      </c>
      <c r="J5037" s="6">
        <f t="shared" si="717"/>
        <v>17</v>
      </c>
      <c r="K5037" s="9">
        <f t="shared" si="709"/>
        <v>45867</v>
      </c>
      <c r="L5037" s="8">
        <f>+VLOOKUP(K5037,'20251231_param'!$A$2:$C$244,2)</f>
        <v>9.0416666666666661</v>
      </c>
      <c r="M5037" s="8">
        <f>+VLOOKUP($K5037,'20251231_param'!$A$2:$C$244,3)</f>
        <v>8.9076379861753257</v>
      </c>
      <c r="N5037" s="8">
        <f t="shared" si="710"/>
        <v>0.89342801601105537</v>
      </c>
    </row>
    <row r="5038" spans="1:14" x14ac:dyDescent="0.2">
      <c r="A5038" s="5">
        <v>45867.833333333336</v>
      </c>
      <c r="B5038" s="3">
        <v>24</v>
      </c>
      <c r="C5038" s="3"/>
      <c r="D5038" s="6">
        <f t="shared" si="711"/>
        <v>2025</v>
      </c>
      <c r="E5038" s="6">
        <f t="shared" si="712"/>
        <v>7</v>
      </c>
      <c r="F5038" s="6">
        <f t="shared" si="713"/>
        <v>29</v>
      </c>
      <c r="G5038" s="6">
        <f t="shared" si="714"/>
        <v>2</v>
      </c>
      <c r="H5038" s="6">
        <f t="shared" si="715"/>
        <v>31</v>
      </c>
      <c r="I5038" s="6">
        <f t="shared" si="716"/>
        <v>20</v>
      </c>
      <c r="J5038" s="6">
        <f t="shared" si="717"/>
        <v>24</v>
      </c>
      <c r="K5038" s="9">
        <f t="shared" si="709"/>
        <v>45867</v>
      </c>
      <c r="L5038" s="8">
        <f>+VLOOKUP(K5038,'20251231_param'!$A$2:$C$244,2)</f>
        <v>9.0416666666666661</v>
      </c>
      <c r="M5038" s="8">
        <f>+VLOOKUP($K5038,'20251231_param'!$A$2:$C$244,3)</f>
        <v>8.9076379861753257</v>
      </c>
      <c r="N5038" s="8">
        <f t="shared" si="710"/>
        <v>1.6792704594134495</v>
      </c>
    </row>
    <row r="5039" spans="1:14" x14ac:dyDescent="0.2">
      <c r="A5039" s="5">
        <v>45867.875</v>
      </c>
      <c r="B5039" s="3">
        <v>9</v>
      </c>
      <c r="C5039" s="3"/>
      <c r="D5039" s="6">
        <f t="shared" si="711"/>
        <v>2025</v>
      </c>
      <c r="E5039" s="6">
        <f t="shared" si="712"/>
        <v>7</v>
      </c>
      <c r="F5039" s="6">
        <f t="shared" si="713"/>
        <v>29</v>
      </c>
      <c r="G5039" s="6">
        <f t="shared" si="714"/>
        <v>2</v>
      </c>
      <c r="H5039" s="6">
        <f t="shared" si="715"/>
        <v>31</v>
      </c>
      <c r="I5039" s="6">
        <f t="shared" si="716"/>
        <v>21</v>
      </c>
      <c r="J5039" s="6">
        <f t="shared" si="717"/>
        <v>9</v>
      </c>
      <c r="K5039" s="9">
        <f t="shared" si="709"/>
        <v>45867</v>
      </c>
      <c r="L5039" s="8">
        <f>+VLOOKUP(K5039,'20251231_param'!$A$2:$C$244,2)</f>
        <v>9.0416666666666661</v>
      </c>
      <c r="M5039" s="8">
        <f>+VLOOKUP($K5039,'20251231_param'!$A$2:$C$244,3)</f>
        <v>8.9076379861753257</v>
      </c>
      <c r="N5039" s="8">
        <f t="shared" si="710"/>
        <v>-4.6776335916808515E-3</v>
      </c>
    </row>
    <row r="5040" spans="1:14" x14ac:dyDescent="0.2">
      <c r="A5040" s="5">
        <v>45867.916666666664</v>
      </c>
      <c r="B5040" s="3">
        <v>6</v>
      </c>
      <c r="C5040" s="3"/>
      <c r="D5040" s="6">
        <f t="shared" si="711"/>
        <v>2025</v>
      </c>
      <c r="E5040" s="6">
        <f t="shared" si="712"/>
        <v>7</v>
      </c>
      <c r="F5040" s="6">
        <f t="shared" si="713"/>
        <v>29</v>
      </c>
      <c r="G5040" s="6">
        <f t="shared" si="714"/>
        <v>2</v>
      </c>
      <c r="H5040" s="6">
        <f t="shared" si="715"/>
        <v>31</v>
      </c>
      <c r="I5040" s="6">
        <f t="shared" si="716"/>
        <v>22</v>
      </c>
      <c r="J5040" s="6">
        <f t="shared" si="717"/>
        <v>6</v>
      </c>
      <c r="K5040" s="9">
        <f t="shared" si="709"/>
        <v>45867</v>
      </c>
      <c r="L5040" s="8">
        <f>+VLOOKUP(K5040,'20251231_param'!$A$2:$C$244,2)</f>
        <v>9.0416666666666661</v>
      </c>
      <c r="M5040" s="8">
        <f>+VLOOKUP($K5040,'20251231_param'!$A$2:$C$244,3)</f>
        <v>8.9076379861753257</v>
      </c>
      <c r="N5040" s="8">
        <f t="shared" si="710"/>
        <v>-0.34146725219270696</v>
      </c>
    </row>
    <row r="5041" spans="1:14" x14ac:dyDescent="0.2">
      <c r="A5041" s="5">
        <v>45867.958333333336</v>
      </c>
      <c r="B5041" s="3">
        <v>12</v>
      </c>
      <c r="C5041" s="3"/>
      <c r="D5041" s="6">
        <f t="shared" si="711"/>
        <v>2025</v>
      </c>
      <c r="E5041" s="6">
        <f t="shared" si="712"/>
        <v>7</v>
      </c>
      <c r="F5041" s="6">
        <f t="shared" si="713"/>
        <v>29</v>
      </c>
      <c r="G5041" s="6">
        <f t="shared" si="714"/>
        <v>2</v>
      </c>
      <c r="H5041" s="6">
        <f t="shared" si="715"/>
        <v>31</v>
      </c>
      <c r="I5041" s="6">
        <f t="shared" si="716"/>
        <v>23</v>
      </c>
      <c r="J5041" s="6">
        <f t="shared" si="717"/>
        <v>12</v>
      </c>
      <c r="K5041" s="9">
        <f t="shared" si="709"/>
        <v>45867</v>
      </c>
      <c r="L5041" s="8">
        <f>+VLOOKUP(K5041,'20251231_param'!$A$2:$C$244,2)</f>
        <v>9.0416666666666661</v>
      </c>
      <c r="M5041" s="8">
        <f>+VLOOKUP($K5041,'20251231_param'!$A$2:$C$244,3)</f>
        <v>8.9076379861753257</v>
      </c>
      <c r="N5041" s="8">
        <f t="shared" si="710"/>
        <v>0.33211198500934525</v>
      </c>
    </row>
    <row r="5042" spans="1:14" x14ac:dyDescent="0.2">
      <c r="A5042" s="5">
        <v>45868</v>
      </c>
      <c r="B5042" s="3">
        <v>0</v>
      </c>
      <c r="C5042" s="3"/>
      <c r="D5042" s="6">
        <f t="shared" si="711"/>
        <v>2025</v>
      </c>
      <c r="E5042" s="6">
        <f t="shared" si="712"/>
        <v>7</v>
      </c>
      <c r="F5042" s="6">
        <f t="shared" si="713"/>
        <v>30</v>
      </c>
      <c r="G5042" s="6">
        <f t="shared" si="714"/>
        <v>3</v>
      </c>
      <c r="H5042" s="6">
        <f t="shared" si="715"/>
        <v>31</v>
      </c>
      <c r="I5042" s="6">
        <f t="shared" si="716"/>
        <v>0</v>
      </c>
      <c r="J5042" s="6">
        <f t="shared" si="717"/>
        <v>0</v>
      </c>
      <c r="K5042" s="9">
        <f t="shared" si="709"/>
        <v>45868</v>
      </c>
      <c r="L5042" s="8">
        <f>+VLOOKUP(K5042,'20251231_param'!$A$2:$C$244,2)</f>
        <v>0.75</v>
      </c>
      <c r="M5042" s="8">
        <f>+VLOOKUP($K5042,'20251231_param'!$A$2:$C$244,3)</f>
        <v>1.8939262186630001</v>
      </c>
      <c r="N5042" s="8">
        <f t="shared" si="710"/>
        <v>-0.39600275481135461</v>
      </c>
    </row>
    <row r="5043" spans="1:14" x14ac:dyDescent="0.2">
      <c r="A5043" s="5">
        <v>45868.041666666664</v>
      </c>
      <c r="B5043" s="3">
        <v>0</v>
      </c>
      <c r="C5043" s="3"/>
      <c r="D5043" s="6">
        <f t="shared" si="711"/>
        <v>2025</v>
      </c>
      <c r="E5043" s="6">
        <f t="shared" si="712"/>
        <v>7</v>
      </c>
      <c r="F5043" s="6">
        <f t="shared" si="713"/>
        <v>30</v>
      </c>
      <c r="G5043" s="6">
        <f t="shared" si="714"/>
        <v>3</v>
      </c>
      <c r="H5043" s="6">
        <f t="shared" si="715"/>
        <v>31</v>
      </c>
      <c r="I5043" s="6">
        <f t="shared" si="716"/>
        <v>1</v>
      </c>
      <c r="J5043" s="6">
        <f t="shared" si="717"/>
        <v>0</v>
      </c>
      <c r="K5043" s="9">
        <f t="shared" si="709"/>
        <v>45868</v>
      </c>
      <c r="L5043" s="8">
        <f>+VLOOKUP(K5043,'20251231_param'!$A$2:$C$244,2)</f>
        <v>0.75</v>
      </c>
      <c r="M5043" s="8">
        <f>+VLOOKUP($K5043,'20251231_param'!$A$2:$C$244,3)</f>
        <v>1.8939262186630001</v>
      </c>
      <c r="N5043" s="8">
        <f t="shared" si="710"/>
        <v>-0.39600275481135461</v>
      </c>
    </row>
    <row r="5044" spans="1:14" x14ac:dyDescent="0.2">
      <c r="A5044" s="5">
        <v>45868.083333333336</v>
      </c>
      <c r="B5044" s="3">
        <v>0</v>
      </c>
      <c r="C5044" s="3"/>
      <c r="D5044" s="6">
        <f t="shared" si="711"/>
        <v>2025</v>
      </c>
      <c r="E5044" s="6">
        <f t="shared" si="712"/>
        <v>7</v>
      </c>
      <c r="F5044" s="6">
        <f t="shared" si="713"/>
        <v>30</v>
      </c>
      <c r="G5044" s="6">
        <f t="shared" si="714"/>
        <v>3</v>
      </c>
      <c r="H5044" s="6">
        <f t="shared" si="715"/>
        <v>31</v>
      </c>
      <c r="I5044" s="6">
        <f t="shared" si="716"/>
        <v>2</v>
      </c>
      <c r="J5044" s="6">
        <f t="shared" si="717"/>
        <v>0</v>
      </c>
      <c r="K5044" s="9">
        <f t="shared" si="709"/>
        <v>45868</v>
      </c>
      <c r="L5044" s="8">
        <f>+VLOOKUP(K5044,'20251231_param'!$A$2:$C$244,2)</f>
        <v>0.75</v>
      </c>
      <c r="M5044" s="8">
        <f>+VLOOKUP($K5044,'20251231_param'!$A$2:$C$244,3)</f>
        <v>1.8939262186630001</v>
      </c>
      <c r="N5044" s="8">
        <f t="shared" si="710"/>
        <v>-0.39600275481135461</v>
      </c>
    </row>
    <row r="5045" spans="1:14" x14ac:dyDescent="0.2">
      <c r="A5045" s="5">
        <v>45868.125</v>
      </c>
      <c r="B5045" s="3">
        <v>0</v>
      </c>
      <c r="C5045" s="3"/>
      <c r="D5045" s="6">
        <f t="shared" si="711"/>
        <v>2025</v>
      </c>
      <c r="E5045" s="6">
        <f t="shared" si="712"/>
        <v>7</v>
      </c>
      <c r="F5045" s="6">
        <f t="shared" si="713"/>
        <v>30</v>
      </c>
      <c r="G5045" s="6">
        <f t="shared" si="714"/>
        <v>3</v>
      </c>
      <c r="H5045" s="6">
        <f t="shared" si="715"/>
        <v>31</v>
      </c>
      <c r="I5045" s="6">
        <f t="shared" si="716"/>
        <v>3</v>
      </c>
      <c r="J5045" s="6">
        <f t="shared" si="717"/>
        <v>0</v>
      </c>
      <c r="K5045" s="9">
        <f t="shared" si="709"/>
        <v>45868</v>
      </c>
      <c r="L5045" s="8">
        <f>+VLOOKUP(K5045,'20251231_param'!$A$2:$C$244,2)</f>
        <v>0.75</v>
      </c>
      <c r="M5045" s="8">
        <f>+VLOOKUP($K5045,'20251231_param'!$A$2:$C$244,3)</f>
        <v>1.8939262186630001</v>
      </c>
      <c r="N5045" s="8">
        <f t="shared" si="710"/>
        <v>-0.39600275481135461</v>
      </c>
    </row>
    <row r="5046" spans="1:14" x14ac:dyDescent="0.2">
      <c r="A5046" s="5">
        <v>45868.166666666664</v>
      </c>
      <c r="B5046" s="3">
        <v>0</v>
      </c>
      <c r="C5046" s="3"/>
      <c r="D5046" s="6">
        <f t="shared" si="711"/>
        <v>2025</v>
      </c>
      <c r="E5046" s="6">
        <f t="shared" si="712"/>
        <v>7</v>
      </c>
      <c r="F5046" s="6">
        <f t="shared" si="713"/>
        <v>30</v>
      </c>
      <c r="G5046" s="6">
        <f t="shared" si="714"/>
        <v>3</v>
      </c>
      <c r="H5046" s="6">
        <f t="shared" si="715"/>
        <v>31</v>
      </c>
      <c r="I5046" s="6">
        <f t="shared" si="716"/>
        <v>4</v>
      </c>
      <c r="J5046" s="6">
        <f t="shared" si="717"/>
        <v>0</v>
      </c>
      <c r="K5046" s="9">
        <f t="shared" si="709"/>
        <v>45868</v>
      </c>
      <c r="L5046" s="8">
        <f>+VLOOKUP(K5046,'20251231_param'!$A$2:$C$244,2)</f>
        <v>0.75</v>
      </c>
      <c r="M5046" s="8">
        <f>+VLOOKUP($K5046,'20251231_param'!$A$2:$C$244,3)</f>
        <v>1.8939262186630001</v>
      </c>
      <c r="N5046" s="8">
        <f t="shared" si="710"/>
        <v>-0.39600275481135461</v>
      </c>
    </row>
    <row r="5047" spans="1:14" x14ac:dyDescent="0.2">
      <c r="A5047" s="5">
        <v>45868.208333333336</v>
      </c>
      <c r="B5047" s="3">
        <v>0</v>
      </c>
      <c r="C5047" s="3"/>
      <c r="D5047" s="6">
        <f t="shared" si="711"/>
        <v>2025</v>
      </c>
      <c r="E5047" s="6">
        <f t="shared" si="712"/>
        <v>7</v>
      </c>
      <c r="F5047" s="6">
        <f t="shared" si="713"/>
        <v>30</v>
      </c>
      <c r="G5047" s="6">
        <f t="shared" si="714"/>
        <v>3</v>
      </c>
      <c r="H5047" s="6">
        <f t="shared" si="715"/>
        <v>31</v>
      </c>
      <c r="I5047" s="6">
        <f t="shared" si="716"/>
        <v>5</v>
      </c>
      <c r="J5047" s="6">
        <f t="shared" si="717"/>
        <v>0</v>
      </c>
      <c r="K5047" s="9">
        <f t="shared" si="709"/>
        <v>45868</v>
      </c>
      <c r="L5047" s="8">
        <f>+VLOOKUP(K5047,'20251231_param'!$A$2:$C$244,2)</f>
        <v>0.75</v>
      </c>
      <c r="M5047" s="8">
        <f>+VLOOKUP($K5047,'20251231_param'!$A$2:$C$244,3)</f>
        <v>1.8939262186630001</v>
      </c>
      <c r="N5047" s="8">
        <f t="shared" si="710"/>
        <v>-0.39600275481135461</v>
      </c>
    </row>
    <row r="5048" spans="1:14" x14ac:dyDescent="0.2">
      <c r="A5048" s="5">
        <v>45868.25</v>
      </c>
      <c r="B5048" s="3">
        <v>0</v>
      </c>
      <c r="C5048" s="3"/>
      <c r="D5048" s="6">
        <f t="shared" si="711"/>
        <v>2025</v>
      </c>
      <c r="E5048" s="6">
        <f t="shared" si="712"/>
        <v>7</v>
      </c>
      <c r="F5048" s="6">
        <f t="shared" si="713"/>
        <v>30</v>
      </c>
      <c r="G5048" s="6">
        <f t="shared" si="714"/>
        <v>3</v>
      </c>
      <c r="H5048" s="6">
        <f t="shared" si="715"/>
        <v>31</v>
      </c>
      <c r="I5048" s="6">
        <f t="shared" si="716"/>
        <v>6</v>
      </c>
      <c r="J5048" s="6">
        <f t="shared" si="717"/>
        <v>0</v>
      </c>
      <c r="K5048" s="9">
        <f t="shared" si="709"/>
        <v>45868</v>
      </c>
      <c r="L5048" s="8">
        <f>+VLOOKUP(K5048,'20251231_param'!$A$2:$C$244,2)</f>
        <v>0.75</v>
      </c>
      <c r="M5048" s="8">
        <f>+VLOOKUP($K5048,'20251231_param'!$A$2:$C$244,3)</f>
        <v>1.8939262186630001</v>
      </c>
      <c r="N5048" s="8">
        <f t="shared" si="710"/>
        <v>-0.39600275481135461</v>
      </c>
    </row>
    <row r="5049" spans="1:14" x14ac:dyDescent="0.2">
      <c r="A5049" s="5">
        <v>45868.291666666664</v>
      </c>
      <c r="B5049" s="3">
        <v>0</v>
      </c>
      <c r="C5049" s="3"/>
      <c r="D5049" s="6">
        <f t="shared" si="711"/>
        <v>2025</v>
      </c>
      <c r="E5049" s="6">
        <f t="shared" si="712"/>
        <v>7</v>
      </c>
      <c r="F5049" s="6">
        <f t="shared" si="713"/>
        <v>30</v>
      </c>
      <c r="G5049" s="6">
        <f t="shared" si="714"/>
        <v>3</v>
      </c>
      <c r="H5049" s="6">
        <f t="shared" si="715"/>
        <v>31</v>
      </c>
      <c r="I5049" s="6">
        <f t="shared" si="716"/>
        <v>7</v>
      </c>
      <c r="J5049" s="6">
        <f t="shared" si="717"/>
        <v>0</v>
      </c>
      <c r="K5049" s="9">
        <f t="shared" si="709"/>
        <v>45868</v>
      </c>
      <c r="L5049" s="8">
        <f>+VLOOKUP(K5049,'20251231_param'!$A$2:$C$244,2)</f>
        <v>0.75</v>
      </c>
      <c r="M5049" s="8">
        <f>+VLOOKUP($K5049,'20251231_param'!$A$2:$C$244,3)</f>
        <v>1.8939262186630001</v>
      </c>
      <c r="N5049" s="8">
        <f t="shared" si="710"/>
        <v>-0.39600275481135461</v>
      </c>
    </row>
    <row r="5050" spans="1:14" x14ac:dyDescent="0.2">
      <c r="A5050" s="5">
        <v>45868.333333333336</v>
      </c>
      <c r="B5050" s="3">
        <v>0</v>
      </c>
      <c r="C5050" s="3"/>
      <c r="D5050" s="6">
        <f t="shared" si="711"/>
        <v>2025</v>
      </c>
      <c r="E5050" s="6">
        <f t="shared" si="712"/>
        <v>7</v>
      </c>
      <c r="F5050" s="6">
        <f t="shared" si="713"/>
        <v>30</v>
      </c>
      <c r="G5050" s="6">
        <f t="shared" si="714"/>
        <v>3</v>
      </c>
      <c r="H5050" s="6">
        <f t="shared" si="715"/>
        <v>31</v>
      </c>
      <c r="I5050" s="6">
        <f t="shared" si="716"/>
        <v>8</v>
      </c>
      <c r="J5050" s="6">
        <f t="shared" si="717"/>
        <v>0</v>
      </c>
      <c r="K5050" s="9">
        <f t="shared" si="709"/>
        <v>45868</v>
      </c>
      <c r="L5050" s="8">
        <f>+VLOOKUP(K5050,'20251231_param'!$A$2:$C$244,2)</f>
        <v>0.75</v>
      </c>
      <c r="M5050" s="8">
        <f>+VLOOKUP($K5050,'20251231_param'!$A$2:$C$244,3)</f>
        <v>1.8939262186630001</v>
      </c>
      <c r="N5050" s="8">
        <f t="shared" si="710"/>
        <v>-0.39600275481135461</v>
      </c>
    </row>
    <row r="5051" spans="1:14" x14ac:dyDescent="0.2">
      <c r="A5051" s="5">
        <v>45868.375</v>
      </c>
      <c r="B5051" s="3">
        <v>0</v>
      </c>
      <c r="C5051" s="3"/>
      <c r="D5051" s="6">
        <f t="shared" si="711"/>
        <v>2025</v>
      </c>
      <c r="E5051" s="6">
        <f t="shared" si="712"/>
        <v>7</v>
      </c>
      <c r="F5051" s="6">
        <f t="shared" si="713"/>
        <v>30</v>
      </c>
      <c r="G5051" s="6">
        <f t="shared" si="714"/>
        <v>3</v>
      </c>
      <c r="H5051" s="6">
        <f t="shared" si="715"/>
        <v>31</v>
      </c>
      <c r="I5051" s="6">
        <f t="shared" si="716"/>
        <v>9</v>
      </c>
      <c r="J5051" s="6">
        <f t="shared" si="717"/>
        <v>0</v>
      </c>
      <c r="K5051" s="9">
        <f t="shared" si="709"/>
        <v>45868</v>
      </c>
      <c r="L5051" s="8">
        <f>+VLOOKUP(K5051,'20251231_param'!$A$2:$C$244,2)</f>
        <v>0.75</v>
      </c>
      <c r="M5051" s="8">
        <f>+VLOOKUP($K5051,'20251231_param'!$A$2:$C$244,3)</f>
        <v>1.8939262186630001</v>
      </c>
      <c r="N5051" s="8">
        <f t="shared" si="710"/>
        <v>-0.39600275481135461</v>
      </c>
    </row>
    <row r="5052" spans="1:14" x14ac:dyDescent="0.2">
      <c r="A5052" s="5">
        <v>45868.416666666664</v>
      </c>
      <c r="B5052" s="3">
        <v>0</v>
      </c>
      <c r="C5052" s="3"/>
      <c r="D5052" s="6">
        <f t="shared" si="711"/>
        <v>2025</v>
      </c>
      <c r="E5052" s="6">
        <f t="shared" si="712"/>
        <v>7</v>
      </c>
      <c r="F5052" s="6">
        <f t="shared" si="713"/>
        <v>30</v>
      </c>
      <c r="G5052" s="6">
        <f t="shared" si="714"/>
        <v>3</v>
      </c>
      <c r="H5052" s="6">
        <f t="shared" si="715"/>
        <v>31</v>
      </c>
      <c r="I5052" s="6">
        <f t="shared" si="716"/>
        <v>10</v>
      </c>
      <c r="J5052" s="6">
        <f t="shared" si="717"/>
        <v>0</v>
      </c>
      <c r="K5052" s="9">
        <f t="shared" si="709"/>
        <v>45868</v>
      </c>
      <c r="L5052" s="8">
        <f>+VLOOKUP(K5052,'20251231_param'!$A$2:$C$244,2)</f>
        <v>0.75</v>
      </c>
      <c r="M5052" s="8">
        <f>+VLOOKUP($K5052,'20251231_param'!$A$2:$C$244,3)</f>
        <v>1.8939262186630001</v>
      </c>
      <c r="N5052" s="8">
        <f t="shared" si="710"/>
        <v>-0.39600275481135461</v>
      </c>
    </row>
    <row r="5053" spans="1:14" x14ac:dyDescent="0.2">
      <c r="A5053" s="5">
        <v>45868.458333333336</v>
      </c>
      <c r="B5053" s="3">
        <v>0</v>
      </c>
      <c r="C5053" s="3"/>
      <c r="D5053" s="6">
        <f t="shared" si="711"/>
        <v>2025</v>
      </c>
      <c r="E5053" s="6">
        <f t="shared" si="712"/>
        <v>7</v>
      </c>
      <c r="F5053" s="6">
        <f t="shared" si="713"/>
        <v>30</v>
      </c>
      <c r="G5053" s="6">
        <f t="shared" si="714"/>
        <v>3</v>
      </c>
      <c r="H5053" s="6">
        <f t="shared" si="715"/>
        <v>31</v>
      </c>
      <c r="I5053" s="6">
        <f t="shared" si="716"/>
        <v>11</v>
      </c>
      <c r="J5053" s="6">
        <f t="shared" si="717"/>
        <v>0</v>
      </c>
      <c r="K5053" s="9">
        <f t="shared" si="709"/>
        <v>45868</v>
      </c>
      <c r="L5053" s="8">
        <f>+VLOOKUP(K5053,'20251231_param'!$A$2:$C$244,2)</f>
        <v>0.75</v>
      </c>
      <c r="M5053" s="8">
        <f>+VLOOKUP($K5053,'20251231_param'!$A$2:$C$244,3)</f>
        <v>1.8939262186630001</v>
      </c>
      <c r="N5053" s="8">
        <f t="shared" si="710"/>
        <v>-0.39600275481135461</v>
      </c>
    </row>
    <row r="5054" spans="1:14" x14ac:dyDescent="0.2">
      <c r="A5054" s="5">
        <v>45868.5</v>
      </c>
      <c r="B5054" s="3">
        <v>0</v>
      </c>
      <c r="C5054" s="3"/>
      <c r="D5054" s="6">
        <f t="shared" si="711"/>
        <v>2025</v>
      </c>
      <c r="E5054" s="6">
        <f t="shared" si="712"/>
        <v>7</v>
      </c>
      <c r="F5054" s="6">
        <f t="shared" si="713"/>
        <v>30</v>
      </c>
      <c r="G5054" s="6">
        <f t="shared" si="714"/>
        <v>3</v>
      </c>
      <c r="H5054" s="6">
        <f t="shared" si="715"/>
        <v>31</v>
      </c>
      <c r="I5054" s="6">
        <f t="shared" si="716"/>
        <v>12</v>
      </c>
      <c r="J5054" s="6">
        <f t="shared" si="717"/>
        <v>0</v>
      </c>
      <c r="K5054" s="9">
        <f t="shared" si="709"/>
        <v>45868</v>
      </c>
      <c r="L5054" s="8">
        <f>+VLOOKUP(K5054,'20251231_param'!$A$2:$C$244,2)</f>
        <v>0.75</v>
      </c>
      <c r="M5054" s="8">
        <f>+VLOOKUP($K5054,'20251231_param'!$A$2:$C$244,3)</f>
        <v>1.8939262186630001</v>
      </c>
      <c r="N5054" s="8">
        <f t="shared" si="710"/>
        <v>-0.39600275481135461</v>
      </c>
    </row>
    <row r="5055" spans="1:14" x14ac:dyDescent="0.2">
      <c r="A5055" s="5">
        <v>45868.541666666664</v>
      </c>
      <c r="B5055" s="3">
        <v>2</v>
      </c>
      <c r="C5055" s="3"/>
      <c r="D5055" s="6">
        <f t="shared" si="711"/>
        <v>2025</v>
      </c>
      <c r="E5055" s="6">
        <f t="shared" si="712"/>
        <v>7</v>
      </c>
      <c r="F5055" s="6">
        <f t="shared" si="713"/>
        <v>30</v>
      </c>
      <c r="G5055" s="6">
        <f t="shared" si="714"/>
        <v>3</v>
      </c>
      <c r="H5055" s="6">
        <f t="shared" si="715"/>
        <v>31</v>
      </c>
      <c r="I5055" s="6">
        <f t="shared" si="716"/>
        <v>13</v>
      </c>
      <c r="J5055" s="6">
        <f t="shared" si="717"/>
        <v>2</v>
      </c>
      <c r="K5055" s="9">
        <f t="shared" si="709"/>
        <v>45868</v>
      </c>
      <c r="L5055" s="8">
        <f>+VLOOKUP(K5055,'20251231_param'!$A$2:$C$244,2)</f>
        <v>0.75</v>
      </c>
      <c r="M5055" s="8">
        <f>+VLOOKUP($K5055,'20251231_param'!$A$2:$C$244,3)</f>
        <v>1.8939262186630001</v>
      </c>
      <c r="N5055" s="8">
        <f t="shared" si="710"/>
        <v>0.66000459135225764</v>
      </c>
    </row>
    <row r="5056" spans="1:14" x14ac:dyDescent="0.2">
      <c r="A5056" s="5">
        <v>45868.583333333336</v>
      </c>
      <c r="B5056" s="3">
        <v>0</v>
      </c>
      <c r="C5056" s="3"/>
      <c r="D5056" s="6">
        <f t="shared" si="711"/>
        <v>2025</v>
      </c>
      <c r="E5056" s="6">
        <f t="shared" si="712"/>
        <v>7</v>
      </c>
      <c r="F5056" s="6">
        <f t="shared" si="713"/>
        <v>30</v>
      </c>
      <c r="G5056" s="6">
        <f t="shared" si="714"/>
        <v>3</v>
      </c>
      <c r="H5056" s="6">
        <f t="shared" si="715"/>
        <v>31</v>
      </c>
      <c r="I5056" s="6">
        <f t="shared" si="716"/>
        <v>14</v>
      </c>
      <c r="J5056" s="6">
        <f t="shared" si="717"/>
        <v>0</v>
      </c>
      <c r="K5056" s="9">
        <f t="shared" si="709"/>
        <v>45868</v>
      </c>
      <c r="L5056" s="8">
        <f>+VLOOKUP(K5056,'20251231_param'!$A$2:$C$244,2)</f>
        <v>0.75</v>
      </c>
      <c r="M5056" s="8">
        <f>+VLOOKUP($K5056,'20251231_param'!$A$2:$C$244,3)</f>
        <v>1.8939262186630001</v>
      </c>
      <c r="N5056" s="8">
        <f t="shared" si="710"/>
        <v>-0.39600275481135461</v>
      </c>
    </row>
    <row r="5057" spans="1:14" x14ac:dyDescent="0.2">
      <c r="A5057" s="5">
        <v>45868.625</v>
      </c>
      <c r="B5057" s="3">
        <v>1</v>
      </c>
      <c r="C5057" s="3"/>
      <c r="D5057" s="6">
        <f t="shared" si="711"/>
        <v>2025</v>
      </c>
      <c r="E5057" s="6">
        <f t="shared" si="712"/>
        <v>7</v>
      </c>
      <c r="F5057" s="6">
        <f t="shared" si="713"/>
        <v>30</v>
      </c>
      <c r="G5057" s="6">
        <f t="shared" si="714"/>
        <v>3</v>
      </c>
      <c r="H5057" s="6">
        <f t="shared" si="715"/>
        <v>31</v>
      </c>
      <c r="I5057" s="6">
        <f t="shared" si="716"/>
        <v>15</v>
      </c>
      <c r="J5057" s="6">
        <f t="shared" si="717"/>
        <v>1</v>
      </c>
      <c r="K5057" s="9">
        <f t="shared" si="709"/>
        <v>45868</v>
      </c>
      <c r="L5057" s="8">
        <f>+VLOOKUP(K5057,'20251231_param'!$A$2:$C$244,2)</f>
        <v>0.75</v>
      </c>
      <c r="M5057" s="8">
        <f>+VLOOKUP($K5057,'20251231_param'!$A$2:$C$244,3)</f>
        <v>1.8939262186630001</v>
      </c>
      <c r="N5057" s="8">
        <f t="shared" si="710"/>
        <v>0.13200091827045154</v>
      </c>
    </row>
    <row r="5058" spans="1:14" x14ac:dyDescent="0.2">
      <c r="A5058" s="5">
        <v>45868.666666666664</v>
      </c>
      <c r="B5058" s="3">
        <v>0</v>
      </c>
      <c r="C5058" s="3"/>
      <c r="D5058" s="6">
        <f t="shared" si="711"/>
        <v>2025</v>
      </c>
      <c r="E5058" s="6">
        <f t="shared" si="712"/>
        <v>7</v>
      </c>
      <c r="F5058" s="6">
        <f t="shared" si="713"/>
        <v>30</v>
      </c>
      <c r="G5058" s="6">
        <f t="shared" si="714"/>
        <v>3</v>
      </c>
      <c r="H5058" s="6">
        <f t="shared" si="715"/>
        <v>31</v>
      </c>
      <c r="I5058" s="6">
        <f t="shared" si="716"/>
        <v>16</v>
      </c>
      <c r="J5058" s="6">
        <f t="shared" si="717"/>
        <v>0</v>
      </c>
      <c r="K5058" s="9">
        <f t="shared" si="709"/>
        <v>45868</v>
      </c>
      <c r="L5058" s="8">
        <f>+VLOOKUP(K5058,'20251231_param'!$A$2:$C$244,2)</f>
        <v>0.75</v>
      </c>
      <c r="M5058" s="8">
        <f>+VLOOKUP($K5058,'20251231_param'!$A$2:$C$244,3)</f>
        <v>1.8939262186630001</v>
      </c>
      <c r="N5058" s="8">
        <f t="shared" si="710"/>
        <v>-0.39600275481135461</v>
      </c>
    </row>
    <row r="5059" spans="1:14" x14ac:dyDescent="0.2">
      <c r="A5059" s="5">
        <v>45868.708333333336</v>
      </c>
      <c r="B5059" s="3">
        <v>0</v>
      </c>
      <c r="C5059" s="3"/>
      <c r="D5059" s="6">
        <f t="shared" si="711"/>
        <v>2025</v>
      </c>
      <c r="E5059" s="6">
        <f t="shared" si="712"/>
        <v>7</v>
      </c>
      <c r="F5059" s="6">
        <f t="shared" si="713"/>
        <v>30</v>
      </c>
      <c r="G5059" s="6">
        <f t="shared" si="714"/>
        <v>3</v>
      </c>
      <c r="H5059" s="6">
        <f t="shared" si="715"/>
        <v>31</v>
      </c>
      <c r="I5059" s="6">
        <f t="shared" si="716"/>
        <v>17</v>
      </c>
      <c r="J5059" s="6">
        <f t="shared" si="717"/>
        <v>0</v>
      </c>
      <c r="K5059" s="9">
        <f t="shared" ref="K5059:K5122" si="718">DATE(D5059,E5059,F5059)</f>
        <v>45868</v>
      </c>
      <c r="L5059" s="8">
        <f>+VLOOKUP(K5059,'20251231_param'!$A$2:$C$244,2)</f>
        <v>0.75</v>
      </c>
      <c r="M5059" s="8">
        <f>+VLOOKUP($K5059,'20251231_param'!$A$2:$C$244,3)</f>
        <v>1.8939262186630001</v>
      </c>
      <c r="N5059" s="8">
        <f t="shared" ref="N5059:N5122" si="719">+(J5059-L5059)/M5059</f>
        <v>-0.39600275481135461</v>
      </c>
    </row>
    <row r="5060" spans="1:14" x14ac:dyDescent="0.2">
      <c r="A5060" s="5">
        <v>45868.75</v>
      </c>
      <c r="B5060" s="3">
        <v>1</v>
      </c>
      <c r="C5060" s="3"/>
      <c r="D5060" s="6">
        <f t="shared" si="711"/>
        <v>2025</v>
      </c>
      <c r="E5060" s="6">
        <f t="shared" si="712"/>
        <v>7</v>
      </c>
      <c r="F5060" s="6">
        <f t="shared" si="713"/>
        <v>30</v>
      </c>
      <c r="G5060" s="6">
        <f t="shared" si="714"/>
        <v>3</v>
      </c>
      <c r="H5060" s="6">
        <f t="shared" si="715"/>
        <v>31</v>
      </c>
      <c r="I5060" s="6">
        <f t="shared" si="716"/>
        <v>18</v>
      </c>
      <c r="J5060" s="6">
        <f t="shared" si="717"/>
        <v>1</v>
      </c>
      <c r="K5060" s="9">
        <f t="shared" si="718"/>
        <v>45868</v>
      </c>
      <c r="L5060" s="8">
        <f>+VLOOKUP(K5060,'20251231_param'!$A$2:$C$244,2)</f>
        <v>0.75</v>
      </c>
      <c r="M5060" s="8">
        <f>+VLOOKUP($K5060,'20251231_param'!$A$2:$C$244,3)</f>
        <v>1.8939262186630001</v>
      </c>
      <c r="N5060" s="8">
        <f t="shared" si="719"/>
        <v>0.13200091827045154</v>
      </c>
    </row>
    <row r="5061" spans="1:14" x14ac:dyDescent="0.2">
      <c r="A5061" s="5">
        <v>45868.791666666664</v>
      </c>
      <c r="B5061" s="3">
        <v>1</v>
      </c>
      <c r="C5061" s="3"/>
      <c r="D5061" s="6">
        <f t="shared" ref="D5061:D5124" si="720">+YEAR(A5061)</f>
        <v>2025</v>
      </c>
      <c r="E5061" s="6">
        <f t="shared" ref="E5061:E5124" si="721">+MONTH(A5061)</f>
        <v>7</v>
      </c>
      <c r="F5061" s="6">
        <f t="shared" ref="F5061:F5124" si="722">+DAY(A5061)</f>
        <v>30</v>
      </c>
      <c r="G5061" s="6">
        <f t="shared" ref="G5061:G5124" si="723">+WEEKDAY(A5061,2)</f>
        <v>3</v>
      </c>
      <c r="H5061" s="6">
        <f t="shared" ref="H5061:H5124" si="724">+WEEKNUM(A5061,21)</f>
        <v>31</v>
      </c>
      <c r="I5061" s="6">
        <f t="shared" ref="I5061:I5124" si="725">+HOUR(A5061)</f>
        <v>19</v>
      </c>
      <c r="J5061" s="6">
        <f t="shared" ref="J5061:J5124" si="726">+B5061</f>
        <v>1</v>
      </c>
      <c r="K5061" s="9">
        <f t="shared" si="718"/>
        <v>45868</v>
      </c>
      <c r="L5061" s="8">
        <f>+VLOOKUP(K5061,'20251231_param'!$A$2:$C$244,2)</f>
        <v>0.75</v>
      </c>
      <c r="M5061" s="8">
        <f>+VLOOKUP($K5061,'20251231_param'!$A$2:$C$244,3)</f>
        <v>1.8939262186630001</v>
      </c>
      <c r="N5061" s="8">
        <f t="shared" si="719"/>
        <v>0.13200091827045154</v>
      </c>
    </row>
    <row r="5062" spans="1:14" x14ac:dyDescent="0.2">
      <c r="A5062" s="5">
        <v>45868.833333333336</v>
      </c>
      <c r="B5062" s="3">
        <v>0</v>
      </c>
      <c r="C5062" s="3"/>
      <c r="D5062" s="6">
        <f t="shared" si="720"/>
        <v>2025</v>
      </c>
      <c r="E5062" s="6">
        <f t="shared" si="721"/>
        <v>7</v>
      </c>
      <c r="F5062" s="6">
        <f t="shared" si="722"/>
        <v>30</v>
      </c>
      <c r="G5062" s="6">
        <f t="shared" si="723"/>
        <v>3</v>
      </c>
      <c r="H5062" s="6">
        <f t="shared" si="724"/>
        <v>31</v>
      </c>
      <c r="I5062" s="6">
        <f t="shared" si="725"/>
        <v>20</v>
      </c>
      <c r="J5062" s="6">
        <f t="shared" si="726"/>
        <v>0</v>
      </c>
      <c r="K5062" s="9">
        <f t="shared" si="718"/>
        <v>45868</v>
      </c>
      <c r="L5062" s="8">
        <f>+VLOOKUP(K5062,'20251231_param'!$A$2:$C$244,2)</f>
        <v>0.75</v>
      </c>
      <c r="M5062" s="8">
        <f>+VLOOKUP($K5062,'20251231_param'!$A$2:$C$244,3)</f>
        <v>1.8939262186630001</v>
      </c>
      <c r="N5062" s="8">
        <f t="shared" si="719"/>
        <v>-0.39600275481135461</v>
      </c>
    </row>
    <row r="5063" spans="1:14" x14ac:dyDescent="0.2">
      <c r="A5063" s="5">
        <v>45868.875</v>
      </c>
      <c r="B5063" s="3">
        <v>2</v>
      </c>
      <c r="C5063" s="3"/>
      <c r="D5063" s="6">
        <f t="shared" si="720"/>
        <v>2025</v>
      </c>
      <c r="E5063" s="6">
        <f t="shared" si="721"/>
        <v>7</v>
      </c>
      <c r="F5063" s="6">
        <f t="shared" si="722"/>
        <v>30</v>
      </c>
      <c r="G5063" s="6">
        <f t="shared" si="723"/>
        <v>3</v>
      </c>
      <c r="H5063" s="6">
        <f t="shared" si="724"/>
        <v>31</v>
      </c>
      <c r="I5063" s="6">
        <f t="shared" si="725"/>
        <v>21</v>
      </c>
      <c r="J5063" s="6">
        <f t="shared" si="726"/>
        <v>2</v>
      </c>
      <c r="K5063" s="9">
        <f t="shared" si="718"/>
        <v>45868</v>
      </c>
      <c r="L5063" s="8">
        <f>+VLOOKUP(K5063,'20251231_param'!$A$2:$C$244,2)</f>
        <v>0.75</v>
      </c>
      <c r="M5063" s="8">
        <f>+VLOOKUP($K5063,'20251231_param'!$A$2:$C$244,3)</f>
        <v>1.8939262186630001</v>
      </c>
      <c r="N5063" s="8">
        <f t="shared" si="719"/>
        <v>0.66000459135225764</v>
      </c>
    </row>
    <row r="5064" spans="1:14" x14ac:dyDescent="0.2">
      <c r="A5064" s="5">
        <v>45868.916666666664</v>
      </c>
      <c r="B5064" s="3">
        <v>9</v>
      </c>
      <c r="C5064" s="3"/>
      <c r="D5064" s="6">
        <f t="shared" si="720"/>
        <v>2025</v>
      </c>
      <c r="E5064" s="6">
        <f t="shared" si="721"/>
        <v>7</v>
      </c>
      <c r="F5064" s="6">
        <f t="shared" si="722"/>
        <v>30</v>
      </c>
      <c r="G5064" s="6">
        <f t="shared" si="723"/>
        <v>3</v>
      </c>
      <c r="H5064" s="6">
        <f t="shared" si="724"/>
        <v>31</v>
      </c>
      <c r="I5064" s="6">
        <f t="shared" si="725"/>
        <v>22</v>
      </c>
      <c r="J5064" s="6">
        <f t="shared" si="726"/>
        <v>9</v>
      </c>
      <c r="K5064" s="9">
        <f t="shared" si="718"/>
        <v>45868</v>
      </c>
      <c r="L5064" s="8">
        <f>+VLOOKUP(K5064,'20251231_param'!$A$2:$C$244,2)</f>
        <v>0.75</v>
      </c>
      <c r="M5064" s="8">
        <f>+VLOOKUP($K5064,'20251231_param'!$A$2:$C$244,3)</f>
        <v>1.8939262186630001</v>
      </c>
      <c r="N5064" s="8">
        <f t="shared" si="719"/>
        <v>4.3560303029249008</v>
      </c>
    </row>
    <row r="5065" spans="1:14" x14ac:dyDescent="0.2">
      <c r="A5065" s="5">
        <v>45868.958333333336</v>
      </c>
      <c r="B5065" s="3">
        <v>2</v>
      </c>
      <c r="C5065" s="3"/>
      <c r="D5065" s="6">
        <f t="shared" si="720"/>
        <v>2025</v>
      </c>
      <c r="E5065" s="6">
        <f t="shared" si="721"/>
        <v>7</v>
      </c>
      <c r="F5065" s="6">
        <f t="shared" si="722"/>
        <v>30</v>
      </c>
      <c r="G5065" s="6">
        <f t="shared" si="723"/>
        <v>3</v>
      </c>
      <c r="H5065" s="6">
        <f t="shared" si="724"/>
        <v>31</v>
      </c>
      <c r="I5065" s="6">
        <f t="shared" si="725"/>
        <v>23</v>
      </c>
      <c r="J5065" s="6">
        <f t="shared" si="726"/>
        <v>2</v>
      </c>
      <c r="K5065" s="9">
        <f t="shared" si="718"/>
        <v>45868</v>
      </c>
      <c r="L5065" s="8">
        <f>+VLOOKUP(K5065,'20251231_param'!$A$2:$C$244,2)</f>
        <v>0.75</v>
      </c>
      <c r="M5065" s="8">
        <f>+VLOOKUP($K5065,'20251231_param'!$A$2:$C$244,3)</f>
        <v>1.8939262186630001</v>
      </c>
      <c r="N5065" s="8">
        <f t="shared" si="719"/>
        <v>0.66000459135225764</v>
      </c>
    </row>
    <row r="5066" spans="1:14" x14ac:dyDescent="0.2">
      <c r="A5066" s="5">
        <v>45869</v>
      </c>
      <c r="B5066" s="3">
        <v>0</v>
      </c>
      <c r="C5066" s="3"/>
      <c r="D5066" s="6">
        <f t="shared" si="720"/>
        <v>2025</v>
      </c>
      <c r="E5066" s="6">
        <f t="shared" si="721"/>
        <v>7</v>
      </c>
      <c r="F5066" s="6">
        <f t="shared" si="722"/>
        <v>31</v>
      </c>
      <c r="G5066" s="6">
        <f t="shared" si="723"/>
        <v>4</v>
      </c>
      <c r="H5066" s="6">
        <f t="shared" si="724"/>
        <v>31</v>
      </c>
      <c r="I5066" s="6">
        <f t="shared" si="725"/>
        <v>0</v>
      </c>
      <c r="J5066" s="6">
        <f t="shared" si="726"/>
        <v>0</v>
      </c>
      <c r="K5066" s="9">
        <f t="shared" si="718"/>
        <v>45869</v>
      </c>
      <c r="L5066" s="8">
        <f>+VLOOKUP(K5066,'20251231_param'!$A$2:$C$244,2)</f>
        <v>0.5</v>
      </c>
      <c r="M5066" s="8">
        <f>+VLOOKUP($K5066,'20251231_param'!$A$2:$C$244,3)</f>
        <v>1.6681153124565982</v>
      </c>
      <c r="N5066" s="8">
        <f t="shared" si="719"/>
        <v>-0.29973947020704494</v>
      </c>
    </row>
    <row r="5067" spans="1:14" x14ac:dyDescent="0.2">
      <c r="A5067" s="5">
        <v>45869.041666666664</v>
      </c>
      <c r="B5067" s="3">
        <v>0</v>
      </c>
      <c r="C5067" s="3"/>
      <c r="D5067" s="6">
        <f t="shared" si="720"/>
        <v>2025</v>
      </c>
      <c r="E5067" s="6">
        <f t="shared" si="721"/>
        <v>7</v>
      </c>
      <c r="F5067" s="6">
        <f t="shared" si="722"/>
        <v>31</v>
      </c>
      <c r="G5067" s="6">
        <f t="shared" si="723"/>
        <v>4</v>
      </c>
      <c r="H5067" s="6">
        <f t="shared" si="724"/>
        <v>31</v>
      </c>
      <c r="I5067" s="6">
        <f t="shared" si="725"/>
        <v>1</v>
      </c>
      <c r="J5067" s="6">
        <f t="shared" si="726"/>
        <v>0</v>
      </c>
      <c r="K5067" s="9">
        <f t="shared" si="718"/>
        <v>45869</v>
      </c>
      <c r="L5067" s="8">
        <f>+VLOOKUP(K5067,'20251231_param'!$A$2:$C$244,2)</f>
        <v>0.5</v>
      </c>
      <c r="M5067" s="8">
        <f>+VLOOKUP($K5067,'20251231_param'!$A$2:$C$244,3)</f>
        <v>1.6681153124565982</v>
      </c>
      <c r="N5067" s="8">
        <f t="shared" si="719"/>
        <v>-0.29973947020704494</v>
      </c>
    </row>
    <row r="5068" spans="1:14" x14ac:dyDescent="0.2">
      <c r="A5068" s="5">
        <v>45869.083333333336</v>
      </c>
      <c r="B5068" s="3">
        <v>0</v>
      </c>
      <c r="C5068" s="3"/>
      <c r="D5068" s="6">
        <f t="shared" si="720"/>
        <v>2025</v>
      </c>
      <c r="E5068" s="6">
        <f t="shared" si="721"/>
        <v>7</v>
      </c>
      <c r="F5068" s="6">
        <f t="shared" si="722"/>
        <v>31</v>
      </c>
      <c r="G5068" s="6">
        <f t="shared" si="723"/>
        <v>4</v>
      </c>
      <c r="H5068" s="6">
        <f t="shared" si="724"/>
        <v>31</v>
      </c>
      <c r="I5068" s="6">
        <f t="shared" si="725"/>
        <v>2</v>
      </c>
      <c r="J5068" s="6">
        <f t="shared" si="726"/>
        <v>0</v>
      </c>
      <c r="K5068" s="9">
        <f t="shared" si="718"/>
        <v>45869</v>
      </c>
      <c r="L5068" s="8">
        <f>+VLOOKUP(K5068,'20251231_param'!$A$2:$C$244,2)</f>
        <v>0.5</v>
      </c>
      <c r="M5068" s="8">
        <f>+VLOOKUP($K5068,'20251231_param'!$A$2:$C$244,3)</f>
        <v>1.6681153124565982</v>
      </c>
      <c r="N5068" s="8">
        <f t="shared" si="719"/>
        <v>-0.29973947020704494</v>
      </c>
    </row>
    <row r="5069" spans="1:14" x14ac:dyDescent="0.2">
      <c r="A5069" s="5">
        <v>45869.125</v>
      </c>
      <c r="B5069" s="3">
        <v>1</v>
      </c>
      <c r="C5069" s="3"/>
      <c r="D5069" s="6">
        <f t="shared" si="720"/>
        <v>2025</v>
      </c>
      <c r="E5069" s="6">
        <f t="shared" si="721"/>
        <v>7</v>
      </c>
      <c r="F5069" s="6">
        <f t="shared" si="722"/>
        <v>31</v>
      </c>
      <c r="G5069" s="6">
        <f t="shared" si="723"/>
        <v>4</v>
      </c>
      <c r="H5069" s="6">
        <f t="shared" si="724"/>
        <v>31</v>
      </c>
      <c r="I5069" s="6">
        <f t="shared" si="725"/>
        <v>3</v>
      </c>
      <c r="J5069" s="6">
        <f t="shared" si="726"/>
        <v>1</v>
      </c>
      <c r="K5069" s="9">
        <f t="shared" si="718"/>
        <v>45869</v>
      </c>
      <c r="L5069" s="8">
        <f>+VLOOKUP(K5069,'20251231_param'!$A$2:$C$244,2)</f>
        <v>0.5</v>
      </c>
      <c r="M5069" s="8">
        <f>+VLOOKUP($K5069,'20251231_param'!$A$2:$C$244,3)</f>
        <v>1.6681153124565982</v>
      </c>
      <c r="N5069" s="8">
        <f t="shared" si="719"/>
        <v>0.29973947020704494</v>
      </c>
    </row>
    <row r="5070" spans="1:14" x14ac:dyDescent="0.2">
      <c r="A5070" s="5">
        <v>45869.166666666664</v>
      </c>
      <c r="B5070" s="3">
        <v>0</v>
      </c>
      <c r="C5070" s="3"/>
      <c r="D5070" s="6">
        <f t="shared" si="720"/>
        <v>2025</v>
      </c>
      <c r="E5070" s="6">
        <f t="shared" si="721"/>
        <v>7</v>
      </c>
      <c r="F5070" s="6">
        <f t="shared" si="722"/>
        <v>31</v>
      </c>
      <c r="G5070" s="6">
        <f t="shared" si="723"/>
        <v>4</v>
      </c>
      <c r="H5070" s="6">
        <f t="shared" si="724"/>
        <v>31</v>
      </c>
      <c r="I5070" s="6">
        <f t="shared" si="725"/>
        <v>4</v>
      </c>
      <c r="J5070" s="6">
        <f t="shared" si="726"/>
        <v>0</v>
      </c>
      <c r="K5070" s="9">
        <f t="shared" si="718"/>
        <v>45869</v>
      </c>
      <c r="L5070" s="8">
        <f>+VLOOKUP(K5070,'20251231_param'!$A$2:$C$244,2)</f>
        <v>0.5</v>
      </c>
      <c r="M5070" s="8">
        <f>+VLOOKUP($K5070,'20251231_param'!$A$2:$C$244,3)</f>
        <v>1.6681153124565982</v>
      </c>
      <c r="N5070" s="8">
        <f t="shared" si="719"/>
        <v>-0.29973947020704494</v>
      </c>
    </row>
    <row r="5071" spans="1:14" x14ac:dyDescent="0.2">
      <c r="A5071" s="5">
        <v>45869.208333333336</v>
      </c>
      <c r="B5071" s="3">
        <v>0</v>
      </c>
      <c r="C5071" s="3"/>
      <c r="D5071" s="6">
        <f t="shared" si="720"/>
        <v>2025</v>
      </c>
      <c r="E5071" s="6">
        <f t="shared" si="721"/>
        <v>7</v>
      </c>
      <c r="F5071" s="6">
        <f t="shared" si="722"/>
        <v>31</v>
      </c>
      <c r="G5071" s="6">
        <f t="shared" si="723"/>
        <v>4</v>
      </c>
      <c r="H5071" s="6">
        <f t="shared" si="724"/>
        <v>31</v>
      </c>
      <c r="I5071" s="6">
        <f t="shared" si="725"/>
        <v>5</v>
      </c>
      <c r="J5071" s="6">
        <f t="shared" si="726"/>
        <v>0</v>
      </c>
      <c r="K5071" s="9">
        <f t="shared" si="718"/>
        <v>45869</v>
      </c>
      <c r="L5071" s="8">
        <f>+VLOOKUP(K5071,'20251231_param'!$A$2:$C$244,2)</f>
        <v>0.5</v>
      </c>
      <c r="M5071" s="8">
        <f>+VLOOKUP($K5071,'20251231_param'!$A$2:$C$244,3)</f>
        <v>1.6681153124565982</v>
      </c>
      <c r="N5071" s="8">
        <f t="shared" si="719"/>
        <v>-0.29973947020704494</v>
      </c>
    </row>
    <row r="5072" spans="1:14" x14ac:dyDescent="0.2">
      <c r="A5072" s="5">
        <v>45869.25</v>
      </c>
      <c r="B5072" s="3">
        <v>0</v>
      </c>
      <c r="C5072" s="3"/>
      <c r="D5072" s="6">
        <f t="shared" si="720"/>
        <v>2025</v>
      </c>
      <c r="E5072" s="6">
        <f t="shared" si="721"/>
        <v>7</v>
      </c>
      <c r="F5072" s="6">
        <f t="shared" si="722"/>
        <v>31</v>
      </c>
      <c r="G5072" s="6">
        <f t="shared" si="723"/>
        <v>4</v>
      </c>
      <c r="H5072" s="6">
        <f t="shared" si="724"/>
        <v>31</v>
      </c>
      <c r="I5072" s="6">
        <f t="shared" si="725"/>
        <v>6</v>
      </c>
      <c r="J5072" s="6">
        <f t="shared" si="726"/>
        <v>0</v>
      </c>
      <c r="K5072" s="9">
        <f t="shared" si="718"/>
        <v>45869</v>
      </c>
      <c r="L5072" s="8">
        <f>+VLOOKUP(K5072,'20251231_param'!$A$2:$C$244,2)</f>
        <v>0.5</v>
      </c>
      <c r="M5072" s="8">
        <f>+VLOOKUP($K5072,'20251231_param'!$A$2:$C$244,3)</f>
        <v>1.6681153124565982</v>
      </c>
      <c r="N5072" s="8">
        <f t="shared" si="719"/>
        <v>-0.29973947020704494</v>
      </c>
    </row>
    <row r="5073" spans="1:14" x14ac:dyDescent="0.2">
      <c r="A5073" s="5">
        <v>45869.291666666664</v>
      </c>
      <c r="B5073" s="3">
        <v>1</v>
      </c>
      <c r="C5073" s="3"/>
      <c r="D5073" s="6">
        <f t="shared" si="720"/>
        <v>2025</v>
      </c>
      <c r="E5073" s="6">
        <f t="shared" si="721"/>
        <v>7</v>
      </c>
      <c r="F5073" s="6">
        <f t="shared" si="722"/>
        <v>31</v>
      </c>
      <c r="G5073" s="6">
        <f t="shared" si="723"/>
        <v>4</v>
      </c>
      <c r="H5073" s="6">
        <f t="shared" si="724"/>
        <v>31</v>
      </c>
      <c r="I5073" s="6">
        <f t="shared" si="725"/>
        <v>7</v>
      </c>
      <c r="J5073" s="6">
        <f t="shared" si="726"/>
        <v>1</v>
      </c>
      <c r="K5073" s="9">
        <f t="shared" si="718"/>
        <v>45869</v>
      </c>
      <c r="L5073" s="8">
        <f>+VLOOKUP(K5073,'20251231_param'!$A$2:$C$244,2)</f>
        <v>0.5</v>
      </c>
      <c r="M5073" s="8">
        <f>+VLOOKUP($K5073,'20251231_param'!$A$2:$C$244,3)</f>
        <v>1.6681153124565982</v>
      </c>
      <c r="N5073" s="8">
        <f t="shared" si="719"/>
        <v>0.29973947020704494</v>
      </c>
    </row>
    <row r="5074" spans="1:14" x14ac:dyDescent="0.2">
      <c r="A5074" s="5">
        <v>45869.333333333336</v>
      </c>
      <c r="B5074" s="3">
        <v>0</v>
      </c>
      <c r="C5074" s="3"/>
      <c r="D5074" s="6">
        <f t="shared" si="720"/>
        <v>2025</v>
      </c>
      <c r="E5074" s="6">
        <f t="shared" si="721"/>
        <v>7</v>
      </c>
      <c r="F5074" s="6">
        <f t="shared" si="722"/>
        <v>31</v>
      </c>
      <c r="G5074" s="6">
        <f t="shared" si="723"/>
        <v>4</v>
      </c>
      <c r="H5074" s="6">
        <f t="shared" si="724"/>
        <v>31</v>
      </c>
      <c r="I5074" s="6">
        <f t="shared" si="725"/>
        <v>8</v>
      </c>
      <c r="J5074" s="6">
        <f t="shared" si="726"/>
        <v>0</v>
      </c>
      <c r="K5074" s="9">
        <f t="shared" si="718"/>
        <v>45869</v>
      </c>
      <c r="L5074" s="8">
        <f>+VLOOKUP(K5074,'20251231_param'!$A$2:$C$244,2)</f>
        <v>0.5</v>
      </c>
      <c r="M5074" s="8">
        <f>+VLOOKUP($K5074,'20251231_param'!$A$2:$C$244,3)</f>
        <v>1.6681153124565982</v>
      </c>
      <c r="N5074" s="8">
        <f t="shared" si="719"/>
        <v>-0.29973947020704494</v>
      </c>
    </row>
    <row r="5075" spans="1:14" x14ac:dyDescent="0.2">
      <c r="A5075" s="5">
        <v>45869.375</v>
      </c>
      <c r="B5075" s="3">
        <v>0</v>
      </c>
      <c r="C5075" s="3"/>
      <c r="D5075" s="6">
        <f t="shared" si="720"/>
        <v>2025</v>
      </c>
      <c r="E5075" s="6">
        <f t="shared" si="721"/>
        <v>7</v>
      </c>
      <c r="F5075" s="6">
        <f t="shared" si="722"/>
        <v>31</v>
      </c>
      <c r="G5075" s="6">
        <f t="shared" si="723"/>
        <v>4</v>
      </c>
      <c r="H5075" s="6">
        <f t="shared" si="724"/>
        <v>31</v>
      </c>
      <c r="I5075" s="6">
        <f t="shared" si="725"/>
        <v>9</v>
      </c>
      <c r="J5075" s="6">
        <f t="shared" si="726"/>
        <v>0</v>
      </c>
      <c r="K5075" s="9">
        <f t="shared" si="718"/>
        <v>45869</v>
      </c>
      <c r="L5075" s="8">
        <f>+VLOOKUP(K5075,'20251231_param'!$A$2:$C$244,2)</f>
        <v>0.5</v>
      </c>
      <c r="M5075" s="8">
        <f>+VLOOKUP($K5075,'20251231_param'!$A$2:$C$244,3)</f>
        <v>1.6681153124565982</v>
      </c>
      <c r="N5075" s="8">
        <f t="shared" si="719"/>
        <v>-0.29973947020704494</v>
      </c>
    </row>
    <row r="5076" spans="1:14" x14ac:dyDescent="0.2">
      <c r="A5076" s="5">
        <v>45869.416666666664</v>
      </c>
      <c r="B5076" s="3">
        <v>0</v>
      </c>
      <c r="C5076" s="3"/>
      <c r="D5076" s="6">
        <f t="shared" si="720"/>
        <v>2025</v>
      </c>
      <c r="E5076" s="6">
        <f t="shared" si="721"/>
        <v>7</v>
      </c>
      <c r="F5076" s="6">
        <f t="shared" si="722"/>
        <v>31</v>
      </c>
      <c r="G5076" s="6">
        <f t="shared" si="723"/>
        <v>4</v>
      </c>
      <c r="H5076" s="6">
        <f t="shared" si="724"/>
        <v>31</v>
      </c>
      <c r="I5076" s="6">
        <f t="shared" si="725"/>
        <v>10</v>
      </c>
      <c r="J5076" s="6">
        <f t="shared" si="726"/>
        <v>0</v>
      </c>
      <c r="K5076" s="9">
        <f t="shared" si="718"/>
        <v>45869</v>
      </c>
      <c r="L5076" s="8">
        <f>+VLOOKUP(K5076,'20251231_param'!$A$2:$C$244,2)</f>
        <v>0.5</v>
      </c>
      <c r="M5076" s="8">
        <f>+VLOOKUP($K5076,'20251231_param'!$A$2:$C$244,3)</f>
        <v>1.6681153124565982</v>
      </c>
      <c r="N5076" s="8">
        <f t="shared" si="719"/>
        <v>-0.29973947020704494</v>
      </c>
    </row>
    <row r="5077" spans="1:14" x14ac:dyDescent="0.2">
      <c r="A5077" s="5">
        <v>45869.458333333336</v>
      </c>
      <c r="B5077" s="3">
        <v>0</v>
      </c>
      <c r="C5077" s="3"/>
      <c r="D5077" s="6">
        <f t="shared" si="720"/>
        <v>2025</v>
      </c>
      <c r="E5077" s="6">
        <f t="shared" si="721"/>
        <v>7</v>
      </c>
      <c r="F5077" s="6">
        <f t="shared" si="722"/>
        <v>31</v>
      </c>
      <c r="G5077" s="6">
        <f t="shared" si="723"/>
        <v>4</v>
      </c>
      <c r="H5077" s="6">
        <f t="shared" si="724"/>
        <v>31</v>
      </c>
      <c r="I5077" s="6">
        <f t="shared" si="725"/>
        <v>11</v>
      </c>
      <c r="J5077" s="6">
        <f t="shared" si="726"/>
        <v>0</v>
      </c>
      <c r="K5077" s="9">
        <f t="shared" si="718"/>
        <v>45869</v>
      </c>
      <c r="L5077" s="8">
        <f>+VLOOKUP(K5077,'20251231_param'!$A$2:$C$244,2)</f>
        <v>0.5</v>
      </c>
      <c r="M5077" s="8">
        <f>+VLOOKUP($K5077,'20251231_param'!$A$2:$C$244,3)</f>
        <v>1.6681153124565982</v>
      </c>
      <c r="N5077" s="8">
        <f t="shared" si="719"/>
        <v>-0.29973947020704494</v>
      </c>
    </row>
    <row r="5078" spans="1:14" x14ac:dyDescent="0.2">
      <c r="A5078" s="5">
        <v>45869.5</v>
      </c>
      <c r="B5078" s="3">
        <v>0</v>
      </c>
      <c r="C5078" s="3"/>
      <c r="D5078" s="6">
        <f t="shared" si="720"/>
        <v>2025</v>
      </c>
      <c r="E5078" s="6">
        <f t="shared" si="721"/>
        <v>7</v>
      </c>
      <c r="F5078" s="6">
        <f t="shared" si="722"/>
        <v>31</v>
      </c>
      <c r="G5078" s="6">
        <f t="shared" si="723"/>
        <v>4</v>
      </c>
      <c r="H5078" s="6">
        <f t="shared" si="724"/>
        <v>31</v>
      </c>
      <c r="I5078" s="6">
        <f t="shared" si="725"/>
        <v>12</v>
      </c>
      <c r="J5078" s="6">
        <f t="shared" si="726"/>
        <v>0</v>
      </c>
      <c r="K5078" s="9">
        <f t="shared" si="718"/>
        <v>45869</v>
      </c>
      <c r="L5078" s="8">
        <f>+VLOOKUP(K5078,'20251231_param'!$A$2:$C$244,2)</f>
        <v>0.5</v>
      </c>
      <c r="M5078" s="8">
        <f>+VLOOKUP($K5078,'20251231_param'!$A$2:$C$244,3)</f>
        <v>1.6681153124565982</v>
      </c>
      <c r="N5078" s="8">
        <f t="shared" si="719"/>
        <v>-0.29973947020704494</v>
      </c>
    </row>
    <row r="5079" spans="1:14" x14ac:dyDescent="0.2">
      <c r="A5079" s="5">
        <v>45869.541666666664</v>
      </c>
      <c r="B5079" s="3">
        <v>0</v>
      </c>
      <c r="C5079" s="3"/>
      <c r="D5079" s="6">
        <f t="shared" si="720"/>
        <v>2025</v>
      </c>
      <c r="E5079" s="6">
        <f t="shared" si="721"/>
        <v>7</v>
      </c>
      <c r="F5079" s="6">
        <f t="shared" si="722"/>
        <v>31</v>
      </c>
      <c r="G5079" s="6">
        <f t="shared" si="723"/>
        <v>4</v>
      </c>
      <c r="H5079" s="6">
        <f t="shared" si="724"/>
        <v>31</v>
      </c>
      <c r="I5079" s="6">
        <f t="shared" si="725"/>
        <v>13</v>
      </c>
      <c r="J5079" s="6">
        <f t="shared" si="726"/>
        <v>0</v>
      </c>
      <c r="K5079" s="9">
        <f t="shared" si="718"/>
        <v>45869</v>
      </c>
      <c r="L5079" s="8">
        <f>+VLOOKUP(K5079,'20251231_param'!$A$2:$C$244,2)</f>
        <v>0.5</v>
      </c>
      <c r="M5079" s="8">
        <f>+VLOOKUP($K5079,'20251231_param'!$A$2:$C$244,3)</f>
        <v>1.6681153124565982</v>
      </c>
      <c r="N5079" s="8">
        <f t="shared" si="719"/>
        <v>-0.29973947020704494</v>
      </c>
    </row>
    <row r="5080" spans="1:14" x14ac:dyDescent="0.2">
      <c r="A5080" s="5">
        <v>45869.583333333336</v>
      </c>
      <c r="B5080" s="3">
        <v>0</v>
      </c>
      <c r="C5080" s="3"/>
      <c r="D5080" s="6">
        <f t="shared" si="720"/>
        <v>2025</v>
      </c>
      <c r="E5080" s="6">
        <f t="shared" si="721"/>
        <v>7</v>
      </c>
      <c r="F5080" s="6">
        <f t="shared" si="722"/>
        <v>31</v>
      </c>
      <c r="G5080" s="6">
        <f t="shared" si="723"/>
        <v>4</v>
      </c>
      <c r="H5080" s="6">
        <f t="shared" si="724"/>
        <v>31</v>
      </c>
      <c r="I5080" s="6">
        <f t="shared" si="725"/>
        <v>14</v>
      </c>
      <c r="J5080" s="6">
        <f t="shared" si="726"/>
        <v>0</v>
      </c>
      <c r="K5080" s="9">
        <f t="shared" si="718"/>
        <v>45869</v>
      </c>
      <c r="L5080" s="8">
        <f>+VLOOKUP(K5080,'20251231_param'!$A$2:$C$244,2)</f>
        <v>0.5</v>
      </c>
      <c r="M5080" s="8">
        <f>+VLOOKUP($K5080,'20251231_param'!$A$2:$C$244,3)</f>
        <v>1.6681153124565982</v>
      </c>
      <c r="N5080" s="8">
        <f t="shared" si="719"/>
        <v>-0.29973947020704494</v>
      </c>
    </row>
    <row r="5081" spans="1:14" x14ac:dyDescent="0.2">
      <c r="A5081" s="5">
        <v>45869.625</v>
      </c>
      <c r="B5081" s="3">
        <v>0</v>
      </c>
      <c r="C5081" s="3"/>
      <c r="D5081" s="6">
        <f t="shared" si="720"/>
        <v>2025</v>
      </c>
      <c r="E5081" s="6">
        <f t="shared" si="721"/>
        <v>7</v>
      </c>
      <c r="F5081" s="6">
        <f t="shared" si="722"/>
        <v>31</v>
      </c>
      <c r="G5081" s="6">
        <f t="shared" si="723"/>
        <v>4</v>
      </c>
      <c r="H5081" s="6">
        <f t="shared" si="724"/>
        <v>31</v>
      </c>
      <c r="I5081" s="6">
        <f t="shared" si="725"/>
        <v>15</v>
      </c>
      <c r="J5081" s="6">
        <f t="shared" si="726"/>
        <v>0</v>
      </c>
      <c r="K5081" s="9">
        <f t="shared" si="718"/>
        <v>45869</v>
      </c>
      <c r="L5081" s="8">
        <f>+VLOOKUP(K5081,'20251231_param'!$A$2:$C$244,2)</f>
        <v>0.5</v>
      </c>
      <c r="M5081" s="8">
        <f>+VLOOKUP($K5081,'20251231_param'!$A$2:$C$244,3)</f>
        <v>1.6681153124565982</v>
      </c>
      <c r="N5081" s="8">
        <f t="shared" si="719"/>
        <v>-0.29973947020704494</v>
      </c>
    </row>
    <row r="5082" spans="1:14" x14ac:dyDescent="0.2">
      <c r="A5082" s="5">
        <v>45869.666666666664</v>
      </c>
      <c r="B5082" s="3">
        <v>0</v>
      </c>
      <c r="C5082" s="3"/>
      <c r="D5082" s="6">
        <f t="shared" si="720"/>
        <v>2025</v>
      </c>
      <c r="E5082" s="6">
        <f t="shared" si="721"/>
        <v>7</v>
      </c>
      <c r="F5082" s="6">
        <f t="shared" si="722"/>
        <v>31</v>
      </c>
      <c r="G5082" s="6">
        <f t="shared" si="723"/>
        <v>4</v>
      </c>
      <c r="H5082" s="6">
        <f t="shared" si="724"/>
        <v>31</v>
      </c>
      <c r="I5082" s="6">
        <f t="shared" si="725"/>
        <v>16</v>
      </c>
      <c r="J5082" s="6">
        <f t="shared" si="726"/>
        <v>0</v>
      </c>
      <c r="K5082" s="9">
        <f t="shared" si="718"/>
        <v>45869</v>
      </c>
      <c r="L5082" s="8">
        <f>+VLOOKUP(K5082,'20251231_param'!$A$2:$C$244,2)</f>
        <v>0.5</v>
      </c>
      <c r="M5082" s="8">
        <f>+VLOOKUP($K5082,'20251231_param'!$A$2:$C$244,3)</f>
        <v>1.6681153124565982</v>
      </c>
      <c r="N5082" s="8">
        <f t="shared" si="719"/>
        <v>-0.29973947020704494</v>
      </c>
    </row>
    <row r="5083" spans="1:14" x14ac:dyDescent="0.2">
      <c r="A5083" s="5">
        <v>45869.708333333336</v>
      </c>
      <c r="B5083" s="3">
        <v>0</v>
      </c>
      <c r="C5083" s="3"/>
      <c r="D5083" s="6">
        <f t="shared" si="720"/>
        <v>2025</v>
      </c>
      <c r="E5083" s="6">
        <f t="shared" si="721"/>
        <v>7</v>
      </c>
      <c r="F5083" s="6">
        <f t="shared" si="722"/>
        <v>31</v>
      </c>
      <c r="G5083" s="6">
        <f t="shared" si="723"/>
        <v>4</v>
      </c>
      <c r="H5083" s="6">
        <f t="shared" si="724"/>
        <v>31</v>
      </c>
      <c r="I5083" s="6">
        <f t="shared" si="725"/>
        <v>17</v>
      </c>
      <c r="J5083" s="6">
        <f t="shared" si="726"/>
        <v>0</v>
      </c>
      <c r="K5083" s="9">
        <f t="shared" si="718"/>
        <v>45869</v>
      </c>
      <c r="L5083" s="8">
        <f>+VLOOKUP(K5083,'20251231_param'!$A$2:$C$244,2)</f>
        <v>0.5</v>
      </c>
      <c r="M5083" s="8">
        <f>+VLOOKUP($K5083,'20251231_param'!$A$2:$C$244,3)</f>
        <v>1.6681153124565982</v>
      </c>
      <c r="N5083" s="8">
        <f t="shared" si="719"/>
        <v>-0.29973947020704494</v>
      </c>
    </row>
    <row r="5084" spans="1:14" x14ac:dyDescent="0.2">
      <c r="A5084" s="5">
        <v>45869.75</v>
      </c>
      <c r="B5084" s="3">
        <v>0</v>
      </c>
      <c r="C5084" s="3"/>
      <c r="D5084" s="6">
        <f t="shared" si="720"/>
        <v>2025</v>
      </c>
      <c r="E5084" s="6">
        <f t="shared" si="721"/>
        <v>7</v>
      </c>
      <c r="F5084" s="6">
        <f t="shared" si="722"/>
        <v>31</v>
      </c>
      <c r="G5084" s="6">
        <f t="shared" si="723"/>
        <v>4</v>
      </c>
      <c r="H5084" s="6">
        <f t="shared" si="724"/>
        <v>31</v>
      </c>
      <c r="I5084" s="6">
        <f t="shared" si="725"/>
        <v>18</v>
      </c>
      <c r="J5084" s="6">
        <f t="shared" si="726"/>
        <v>0</v>
      </c>
      <c r="K5084" s="9">
        <f t="shared" si="718"/>
        <v>45869</v>
      </c>
      <c r="L5084" s="8">
        <f>+VLOOKUP(K5084,'20251231_param'!$A$2:$C$244,2)</f>
        <v>0.5</v>
      </c>
      <c r="M5084" s="8">
        <f>+VLOOKUP($K5084,'20251231_param'!$A$2:$C$244,3)</f>
        <v>1.6681153124565982</v>
      </c>
      <c r="N5084" s="8">
        <f t="shared" si="719"/>
        <v>-0.29973947020704494</v>
      </c>
    </row>
    <row r="5085" spans="1:14" x14ac:dyDescent="0.2">
      <c r="A5085" s="5">
        <v>45869.791666666664</v>
      </c>
      <c r="B5085" s="3">
        <v>0</v>
      </c>
      <c r="C5085" s="3"/>
      <c r="D5085" s="6">
        <f t="shared" si="720"/>
        <v>2025</v>
      </c>
      <c r="E5085" s="6">
        <f t="shared" si="721"/>
        <v>7</v>
      </c>
      <c r="F5085" s="6">
        <f t="shared" si="722"/>
        <v>31</v>
      </c>
      <c r="G5085" s="6">
        <f t="shared" si="723"/>
        <v>4</v>
      </c>
      <c r="H5085" s="6">
        <f t="shared" si="724"/>
        <v>31</v>
      </c>
      <c r="I5085" s="6">
        <f t="shared" si="725"/>
        <v>19</v>
      </c>
      <c r="J5085" s="6">
        <f t="shared" si="726"/>
        <v>0</v>
      </c>
      <c r="K5085" s="9">
        <f t="shared" si="718"/>
        <v>45869</v>
      </c>
      <c r="L5085" s="8">
        <f>+VLOOKUP(K5085,'20251231_param'!$A$2:$C$244,2)</f>
        <v>0.5</v>
      </c>
      <c r="M5085" s="8">
        <f>+VLOOKUP($K5085,'20251231_param'!$A$2:$C$244,3)</f>
        <v>1.6681153124565982</v>
      </c>
      <c r="N5085" s="8">
        <f t="shared" si="719"/>
        <v>-0.29973947020704494</v>
      </c>
    </row>
    <row r="5086" spans="1:14" x14ac:dyDescent="0.2">
      <c r="A5086" s="5">
        <v>45869.833333333336</v>
      </c>
      <c r="B5086" s="3">
        <v>0</v>
      </c>
      <c r="C5086" s="3"/>
      <c r="D5086" s="6">
        <f t="shared" si="720"/>
        <v>2025</v>
      </c>
      <c r="E5086" s="6">
        <f t="shared" si="721"/>
        <v>7</v>
      </c>
      <c r="F5086" s="6">
        <f t="shared" si="722"/>
        <v>31</v>
      </c>
      <c r="G5086" s="6">
        <f t="shared" si="723"/>
        <v>4</v>
      </c>
      <c r="H5086" s="6">
        <f t="shared" si="724"/>
        <v>31</v>
      </c>
      <c r="I5086" s="6">
        <f t="shared" si="725"/>
        <v>20</v>
      </c>
      <c r="J5086" s="6">
        <f t="shared" si="726"/>
        <v>0</v>
      </c>
      <c r="K5086" s="9">
        <f t="shared" si="718"/>
        <v>45869</v>
      </c>
      <c r="L5086" s="8">
        <f>+VLOOKUP(K5086,'20251231_param'!$A$2:$C$244,2)</f>
        <v>0.5</v>
      </c>
      <c r="M5086" s="8">
        <f>+VLOOKUP($K5086,'20251231_param'!$A$2:$C$244,3)</f>
        <v>1.6681153124565982</v>
      </c>
      <c r="N5086" s="8">
        <f t="shared" si="719"/>
        <v>-0.29973947020704494</v>
      </c>
    </row>
    <row r="5087" spans="1:14" x14ac:dyDescent="0.2">
      <c r="A5087" s="5">
        <v>45869.875</v>
      </c>
      <c r="B5087" s="3">
        <v>0</v>
      </c>
      <c r="C5087" s="3"/>
      <c r="D5087" s="6">
        <f t="shared" si="720"/>
        <v>2025</v>
      </c>
      <c r="E5087" s="6">
        <f t="shared" si="721"/>
        <v>7</v>
      </c>
      <c r="F5087" s="6">
        <f t="shared" si="722"/>
        <v>31</v>
      </c>
      <c r="G5087" s="6">
        <f t="shared" si="723"/>
        <v>4</v>
      </c>
      <c r="H5087" s="6">
        <f t="shared" si="724"/>
        <v>31</v>
      </c>
      <c r="I5087" s="6">
        <f t="shared" si="725"/>
        <v>21</v>
      </c>
      <c r="J5087" s="6">
        <f t="shared" si="726"/>
        <v>0</v>
      </c>
      <c r="K5087" s="9">
        <f t="shared" si="718"/>
        <v>45869</v>
      </c>
      <c r="L5087" s="8">
        <f>+VLOOKUP(K5087,'20251231_param'!$A$2:$C$244,2)</f>
        <v>0.5</v>
      </c>
      <c r="M5087" s="8">
        <f>+VLOOKUP($K5087,'20251231_param'!$A$2:$C$244,3)</f>
        <v>1.6681153124565982</v>
      </c>
      <c r="N5087" s="8">
        <f t="shared" si="719"/>
        <v>-0.29973947020704494</v>
      </c>
    </row>
    <row r="5088" spans="1:14" x14ac:dyDescent="0.2">
      <c r="A5088" s="5">
        <v>45869.916666666664</v>
      </c>
      <c r="B5088" s="3">
        <v>2</v>
      </c>
      <c r="C5088" s="3"/>
      <c r="D5088" s="6">
        <f t="shared" si="720"/>
        <v>2025</v>
      </c>
      <c r="E5088" s="6">
        <f t="shared" si="721"/>
        <v>7</v>
      </c>
      <c r="F5088" s="6">
        <f t="shared" si="722"/>
        <v>31</v>
      </c>
      <c r="G5088" s="6">
        <f t="shared" si="723"/>
        <v>4</v>
      </c>
      <c r="H5088" s="6">
        <f t="shared" si="724"/>
        <v>31</v>
      </c>
      <c r="I5088" s="6">
        <f t="shared" si="725"/>
        <v>22</v>
      </c>
      <c r="J5088" s="6">
        <f t="shared" si="726"/>
        <v>2</v>
      </c>
      <c r="K5088" s="9">
        <f t="shared" si="718"/>
        <v>45869</v>
      </c>
      <c r="L5088" s="8">
        <f>+VLOOKUP(K5088,'20251231_param'!$A$2:$C$244,2)</f>
        <v>0.5</v>
      </c>
      <c r="M5088" s="8">
        <f>+VLOOKUP($K5088,'20251231_param'!$A$2:$C$244,3)</f>
        <v>1.6681153124565982</v>
      </c>
      <c r="N5088" s="8">
        <f t="shared" si="719"/>
        <v>0.89921841062113483</v>
      </c>
    </row>
    <row r="5089" spans="1:14" x14ac:dyDescent="0.2">
      <c r="A5089" s="5">
        <v>45869.958333333336</v>
      </c>
      <c r="B5089" s="3">
        <v>8</v>
      </c>
      <c r="C5089" s="3"/>
      <c r="D5089" s="6">
        <f t="shared" si="720"/>
        <v>2025</v>
      </c>
      <c r="E5089" s="6">
        <f t="shared" si="721"/>
        <v>7</v>
      </c>
      <c r="F5089" s="6">
        <f t="shared" si="722"/>
        <v>31</v>
      </c>
      <c r="G5089" s="6">
        <f t="shared" si="723"/>
        <v>4</v>
      </c>
      <c r="H5089" s="6">
        <f t="shared" si="724"/>
        <v>31</v>
      </c>
      <c r="I5089" s="6">
        <f t="shared" si="725"/>
        <v>23</v>
      </c>
      <c r="J5089" s="6">
        <f t="shared" si="726"/>
        <v>8</v>
      </c>
      <c r="K5089" s="9">
        <f t="shared" si="718"/>
        <v>45869</v>
      </c>
      <c r="L5089" s="8">
        <f>+VLOOKUP(K5089,'20251231_param'!$A$2:$C$244,2)</f>
        <v>0.5</v>
      </c>
      <c r="M5089" s="8">
        <f>+VLOOKUP($K5089,'20251231_param'!$A$2:$C$244,3)</f>
        <v>1.6681153124565982</v>
      </c>
      <c r="N5089" s="8">
        <f t="shared" si="719"/>
        <v>4.4960920531056745</v>
      </c>
    </row>
    <row r="5090" spans="1:14" x14ac:dyDescent="0.2">
      <c r="A5090" s="5">
        <v>45870</v>
      </c>
      <c r="B5090" s="3">
        <v>0</v>
      </c>
      <c r="C5090" s="3"/>
      <c r="D5090" s="6">
        <f t="shared" si="720"/>
        <v>2025</v>
      </c>
      <c r="E5090" s="6">
        <f t="shared" si="721"/>
        <v>8</v>
      </c>
      <c r="F5090" s="6">
        <f t="shared" si="722"/>
        <v>1</v>
      </c>
      <c r="G5090" s="6">
        <f t="shared" si="723"/>
        <v>5</v>
      </c>
      <c r="H5090" s="6">
        <f t="shared" si="724"/>
        <v>31</v>
      </c>
      <c r="I5090" s="6">
        <f t="shared" si="725"/>
        <v>0</v>
      </c>
      <c r="J5090" s="6">
        <f t="shared" si="726"/>
        <v>0</v>
      </c>
      <c r="K5090" s="9">
        <f t="shared" si="718"/>
        <v>45870</v>
      </c>
      <c r="L5090" s="8">
        <f>+VLOOKUP(K5090,'20251231_param'!$A$2:$C$244,2)</f>
        <v>0.79166666666666663</v>
      </c>
      <c r="M5090" s="8">
        <f>+VLOOKUP($K5090,'20251231_param'!$A$2:$C$244,3)</f>
        <v>2.6039963712434924</v>
      </c>
      <c r="N5090" s="8">
        <f t="shared" si="719"/>
        <v>-0.30401988090660059</v>
      </c>
    </row>
    <row r="5091" spans="1:14" x14ac:dyDescent="0.2">
      <c r="A5091" s="5">
        <v>45870.041666666664</v>
      </c>
      <c r="B5091" s="3">
        <v>0</v>
      </c>
      <c r="C5091" s="3"/>
      <c r="D5091" s="6">
        <f t="shared" si="720"/>
        <v>2025</v>
      </c>
      <c r="E5091" s="6">
        <f t="shared" si="721"/>
        <v>8</v>
      </c>
      <c r="F5091" s="6">
        <f t="shared" si="722"/>
        <v>1</v>
      </c>
      <c r="G5091" s="6">
        <f t="shared" si="723"/>
        <v>5</v>
      </c>
      <c r="H5091" s="6">
        <f t="shared" si="724"/>
        <v>31</v>
      </c>
      <c r="I5091" s="6">
        <f t="shared" si="725"/>
        <v>1</v>
      </c>
      <c r="J5091" s="6">
        <f t="shared" si="726"/>
        <v>0</v>
      </c>
      <c r="K5091" s="9">
        <f t="shared" si="718"/>
        <v>45870</v>
      </c>
      <c r="L5091" s="8">
        <f>+VLOOKUP(K5091,'20251231_param'!$A$2:$C$244,2)</f>
        <v>0.79166666666666663</v>
      </c>
      <c r="M5091" s="8">
        <f>+VLOOKUP($K5091,'20251231_param'!$A$2:$C$244,3)</f>
        <v>2.6039963712434924</v>
      </c>
      <c r="N5091" s="8">
        <f t="shared" si="719"/>
        <v>-0.30401988090660059</v>
      </c>
    </row>
    <row r="5092" spans="1:14" x14ac:dyDescent="0.2">
      <c r="A5092" s="5">
        <v>45870.083333333336</v>
      </c>
      <c r="B5092" s="3">
        <v>0</v>
      </c>
      <c r="C5092" s="3"/>
      <c r="D5092" s="6">
        <f t="shared" si="720"/>
        <v>2025</v>
      </c>
      <c r="E5092" s="6">
        <f t="shared" si="721"/>
        <v>8</v>
      </c>
      <c r="F5092" s="6">
        <f t="shared" si="722"/>
        <v>1</v>
      </c>
      <c r="G5092" s="6">
        <f t="shared" si="723"/>
        <v>5</v>
      </c>
      <c r="H5092" s="6">
        <f t="shared" si="724"/>
        <v>31</v>
      </c>
      <c r="I5092" s="6">
        <f t="shared" si="725"/>
        <v>2</v>
      </c>
      <c r="J5092" s="6">
        <f t="shared" si="726"/>
        <v>0</v>
      </c>
      <c r="K5092" s="9">
        <f t="shared" si="718"/>
        <v>45870</v>
      </c>
      <c r="L5092" s="8">
        <f>+VLOOKUP(K5092,'20251231_param'!$A$2:$C$244,2)</f>
        <v>0.79166666666666663</v>
      </c>
      <c r="M5092" s="8">
        <f>+VLOOKUP($K5092,'20251231_param'!$A$2:$C$244,3)</f>
        <v>2.6039963712434924</v>
      </c>
      <c r="N5092" s="8">
        <f t="shared" si="719"/>
        <v>-0.30401988090660059</v>
      </c>
    </row>
    <row r="5093" spans="1:14" x14ac:dyDescent="0.2">
      <c r="A5093" s="5">
        <v>45870.125</v>
      </c>
      <c r="B5093" s="3">
        <v>0</v>
      </c>
      <c r="C5093" s="3"/>
      <c r="D5093" s="6">
        <f t="shared" si="720"/>
        <v>2025</v>
      </c>
      <c r="E5093" s="6">
        <f t="shared" si="721"/>
        <v>8</v>
      </c>
      <c r="F5093" s="6">
        <f t="shared" si="722"/>
        <v>1</v>
      </c>
      <c r="G5093" s="6">
        <f t="shared" si="723"/>
        <v>5</v>
      </c>
      <c r="H5093" s="6">
        <f t="shared" si="724"/>
        <v>31</v>
      </c>
      <c r="I5093" s="6">
        <f t="shared" si="725"/>
        <v>3</v>
      </c>
      <c r="J5093" s="6">
        <f t="shared" si="726"/>
        <v>0</v>
      </c>
      <c r="K5093" s="9">
        <f t="shared" si="718"/>
        <v>45870</v>
      </c>
      <c r="L5093" s="8">
        <f>+VLOOKUP(K5093,'20251231_param'!$A$2:$C$244,2)</f>
        <v>0.79166666666666663</v>
      </c>
      <c r="M5093" s="8">
        <f>+VLOOKUP($K5093,'20251231_param'!$A$2:$C$244,3)</f>
        <v>2.6039963712434924</v>
      </c>
      <c r="N5093" s="8">
        <f t="shared" si="719"/>
        <v>-0.30401988090660059</v>
      </c>
    </row>
    <row r="5094" spans="1:14" x14ac:dyDescent="0.2">
      <c r="A5094" s="5">
        <v>45870.166666666664</v>
      </c>
      <c r="B5094" s="3">
        <v>0</v>
      </c>
      <c r="C5094" s="3"/>
      <c r="D5094" s="6">
        <f t="shared" si="720"/>
        <v>2025</v>
      </c>
      <c r="E5094" s="6">
        <f t="shared" si="721"/>
        <v>8</v>
      </c>
      <c r="F5094" s="6">
        <f t="shared" si="722"/>
        <v>1</v>
      </c>
      <c r="G5094" s="6">
        <f t="shared" si="723"/>
        <v>5</v>
      </c>
      <c r="H5094" s="6">
        <f t="shared" si="724"/>
        <v>31</v>
      </c>
      <c r="I5094" s="6">
        <f t="shared" si="725"/>
        <v>4</v>
      </c>
      <c r="J5094" s="6">
        <f t="shared" si="726"/>
        <v>0</v>
      </c>
      <c r="K5094" s="9">
        <f t="shared" si="718"/>
        <v>45870</v>
      </c>
      <c r="L5094" s="8">
        <f>+VLOOKUP(K5094,'20251231_param'!$A$2:$C$244,2)</f>
        <v>0.79166666666666663</v>
      </c>
      <c r="M5094" s="8">
        <f>+VLOOKUP($K5094,'20251231_param'!$A$2:$C$244,3)</f>
        <v>2.6039963712434924</v>
      </c>
      <c r="N5094" s="8">
        <f t="shared" si="719"/>
        <v>-0.30401988090660059</v>
      </c>
    </row>
    <row r="5095" spans="1:14" x14ac:dyDescent="0.2">
      <c r="A5095" s="5">
        <v>45870.208333333336</v>
      </c>
      <c r="B5095" s="3">
        <v>0</v>
      </c>
      <c r="C5095" s="3"/>
      <c r="D5095" s="6">
        <f t="shared" si="720"/>
        <v>2025</v>
      </c>
      <c r="E5095" s="6">
        <f t="shared" si="721"/>
        <v>8</v>
      </c>
      <c r="F5095" s="6">
        <f t="shared" si="722"/>
        <v>1</v>
      </c>
      <c r="G5095" s="6">
        <f t="shared" si="723"/>
        <v>5</v>
      </c>
      <c r="H5095" s="6">
        <f t="shared" si="724"/>
        <v>31</v>
      </c>
      <c r="I5095" s="6">
        <f t="shared" si="725"/>
        <v>5</v>
      </c>
      <c r="J5095" s="6">
        <f t="shared" si="726"/>
        <v>0</v>
      </c>
      <c r="K5095" s="9">
        <f t="shared" si="718"/>
        <v>45870</v>
      </c>
      <c r="L5095" s="8">
        <f>+VLOOKUP(K5095,'20251231_param'!$A$2:$C$244,2)</f>
        <v>0.79166666666666663</v>
      </c>
      <c r="M5095" s="8">
        <f>+VLOOKUP($K5095,'20251231_param'!$A$2:$C$244,3)</f>
        <v>2.6039963712434924</v>
      </c>
      <c r="N5095" s="8">
        <f t="shared" si="719"/>
        <v>-0.30401988090660059</v>
      </c>
    </row>
    <row r="5096" spans="1:14" x14ac:dyDescent="0.2">
      <c r="A5096" s="5">
        <v>45870.25</v>
      </c>
      <c r="B5096" s="3">
        <v>0</v>
      </c>
      <c r="C5096" s="3"/>
      <c r="D5096" s="6">
        <f t="shared" si="720"/>
        <v>2025</v>
      </c>
      <c r="E5096" s="6">
        <f t="shared" si="721"/>
        <v>8</v>
      </c>
      <c r="F5096" s="6">
        <f t="shared" si="722"/>
        <v>1</v>
      </c>
      <c r="G5096" s="6">
        <f t="shared" si="723"/>
        <v>5</v>
      </c>
      <c r="H5096" s="6">
        <f t="shared" si="724"/>
        <v>31</v>
      </c>
      <c r="I5096" s="6">
        <f t="shared" si="725"/>
        <v>6</v>
      </c>
      <c r="J5096" s="6">
        <f t="shared" si="726"/>
        <v>0</v>
      </c>
      <c r="K5096" s="9">
        <f t="shared" si="718"/>
        <v>45870</v>
      </c>
      <c r="L5096" s="8">
        <f>+VLOOKUP(K5096,'20251231_param'!$A$2:$C$244,2)</f>
        <v>0.79166666666666663</v>
      </c>
      <c r="M5096" s="8">
        <f>+VLOOKUP($K5096,'20251231_param'!$A$2:$C$244,3)</f>
        <v>2.6039963712434924</v>
      </c>
      <c r="N5096" s="8">
        <f t="shared" si="719"/>
        <v>-0.30401988090660059</v>
      </c>
    </row>
    <row r="5097" spans="1:14" x14ac:dyDescent="0.2">
      <c r="A5097" s="5">
        <v>45870.291666666664</v>
      </c>
      <c r="B5097" s="3">
        <v>0</v>
      </c>
      <c r="C5097" s="3"/>
      <c r="D5097" s="6">
        <f t="shared" si="720"/>
        <v>2025</v>
      </c>
      <c r="E5097" s="6">
        <f t="shared" si="721"/>
        <v>8</v>
      </c>
      <c r="F5097" s="6">
        <f t="shared" si="722"/>
        <v>1</v>
      </c>
      <c r="G5097" s="6">
        <f t="shared" si="723"/>
        <v>5</v>
      </c>
      <c r="H5097" s="6">
        <f t="shared" si="724"/>
        <v>31</v>
      </c>
      <c r="I5097" s="6">
        <f t="shared" si="725"/>
        <v>7</v>
      </c>
      <c r="J5097" s="6">
        <f t="shared" si="726"/>
        <v>0</v>
      </c>
      <c r="K5097" s="9">
        <f t="shared" si="718"/>
        <v>45870</v>
      </c>
      <c r="L5097" s="8">
        <f>+VLOOKUP(K5097,'20251231_param'!$A$2:$C$244,2)</f>
        <v>0.79166666666666663</v>
      </c>
      <c r="M5097" s="8">
        <f>+VLOOKUP($K5097,'20251231_param'!$A$2:$C$244,3)</f>
        <v>2.6039963712434924</v>
      </c>
      <c r="N5097" s="8">
        <f t="shared" si="719"/>
        <v>-0.30401988090660059</v>
      </c>
    </row>
    <row r="5098" spans="1:14" x14ac:dyDescent="0.2">
      <c r="A5098" s="5">
        <v>45870.333333333336</v>
      </c>
      <c r="B5098" s="3">
        <v>0</v>
      </c>
      <c r="C5098" s="3"/>
      <c r="D5098" s="6">
        <f t="shared" si="720"/>
        <v>2025</v>
      </c>
      <c r="E5098" s="6">
        <f t="shared" si="721"/>
        <v>8</v>
      </c>
      <c r="F5098" s="6">
        <f t="shared" si="722"/>
        <v>1</v>
      </c>
      <c r="G5098" s="6">
        <f t="shared" si="723"/>
        <v>5</v>
      </c>
      <c r="H5098" s="6">
        <f t="shared" si="724"/>
        <v>31</v>
      </c>
      <c r="I5098" s="6">
        <f t="shared" si="725"/>
        <v>8</v>
      </c>
      <c r="J5098" s="6">
        <f t="shared" si="726"/>
        <v>0</v>
      </c>
      <c r="K5098" s="9">
        <f t="shared" si="718"/>
        <v>45870</v>
      </c>
      <c r="L5098" s="8">
        <f>+VLOOKUP(K5098,'20251231_param'!$A$2:$C$244,2)</f>
        <v>0.79166666666666663</v>
      </c>
      <c r="M5098" s="8">
        <f>+VLOOKUP($K5098,'20251231_param'!$A$2:$C$244,3)</f>
        <v>2.6039963712434924</v>
      </c>
      <c r="N5098" s="8">
        <f t="shared" si="719"/>
        <v>-0.30401988090660059</v>
      </c>
    </row>
    <row r="5099" spans="1:14" x14ac:dyDescent="0.2">
      <c r="A5099" s="5">
        <v>45870.375</v>
      </c>
      <c r="B5099" s="3">
        <v>0</v>
      </c>
      <c r="C5099" s="3"/>
      <c r="D5099" s="6">
        <f t="shared" si="720"/>
        <v>2025</v>
      </c>
      <c r="E5099" s="6">
        <f t="shared" si="721"/>
        <v>8</v>
      </c>
      <c r="F5099" s="6">
        <f t="shared" si="722"/>
        <v>1</v>
      </c>
      <c r="G5099" s="6">
        <f t="shared" si="723"/>
        <v>5</v>
      </c>
      <c r="H5099" s="6">
        <f t="shared" si="724"/>
        <v>31</v>
      </c>
      <c r="I5099" s="6">
        <f t="shared" si="725"/>
        <v>9</v>
      </c>
      <c r="J5099" s="6">
        <f t="shared" si="726"/>
        <v>0</v>
      </c>
      <c r="K5099" s="9">
        <f t="shared" si="718"/>
        <v>45870</v>
      </c>
      <c r="L5099" s="8">
        <f>+VLOOKUP(K5099,'20251231_param'!$A$2:$C$244,2)</f>
        <v>0.79166666666666663</v>
      </c>
      <c r="M5099" s="8">
        <f>+VLOOKUP($K5099,'20251231_param'!$A$2:$C$244,3)</f>
        <v>2.6039963712434924</v>
      </c>
      <c r="N5099" s="8">
        <f t="shared" si="719"/>
        <v>-0.30401988090660059</v>
      </c>
    </row>
    <row r="5100" spans="1:14" x14ac:dyDescent="0.2">
      <c r="A5100" s="5">
        <v>45870.416666666664</v>
      </c>
      <c r="B5100" s="3">
        <v>0</v>
      </c>
      <c r="C5100" s="3"/>
      <c r="D5100" s="6">
        <f t="shared" si="720"/>
        <v>2025</v>
      </c>
      <c r="E5100" s="6">
        <f t="shared" si="721"/>
        <v>8</v>
      </c>
      <c r="F5100" s="6">
        <f t="shared" si="722"/>
        <v>1</v>
      </c>
      <c r="G5100" s="6">
        <f t="shared" si="723"/>
        <v>5</v>
      </c>
      <c r="H5100" s="6">
        <f t="shared" si="724"/>
        <v>31</v>
      </c>
      <c r="I5100" s="6">
        <f t="shared" si="725"/>
        <v>10</v>
      </c>
      <c r="J5100" s="6">
        <f t="shared" si="726"/>
        <v>0</v>
      </c>
      <c r="K5100" s="9">
        <f t="shared" si="718"/>
        <v>45870</v>
      </c>
      <c r="L5100" s="8">
        <f>+VLOOKUP(K5100,'20251231_param'!$A$2:$C$244,2)</f>
        <v>0.79166666666666663</v>
      </c>
      <c r="M5100" s="8">
        <f>+VLOOKUP($K5100,'20251231_param'!$A$2:$C$244,3)</f>
        <v>2.6039963712434924</v>
      </c>
      <c r="N5100" s="8">
        <f t="shared" si="719"/>
        <v>-0.30401988090660059</v>
      </c>
    </row>
    <row r="5101" spans="1:14" x14ac:dyDescent="0.2">
      <c r="A5101" s="5">
        <v>45870.458333333336</v>
      </c>
      <c r="B5101" s="3">
        <v>0</v>
      </c>
      <c r="C5101" s="3"/>
      <c r="D5101" s="6">
        <f t="shared" si="720"/>
        <v>2025</v>
      </c>
      <c r="E5101" s="6">
        <f t="shared" si="721"/>
        <v>8</v>
      </c>
      <c r="F5101" s="6">
        <f t="shared" si="722"/>
        <v>1</v>
      </c>
      <c r="G5101" s="6">
        <f t="shared" si="723"/>
        <v>5</v>
      </c>
      <c r="H5101" s="6">
        <f t="shared" si="724"/>
        <v>31</v>
      </c>
      <c r="I5101" s="6">
        <f t="shared" si="725"/>
        <v>11</v>
      </c>
      <c r="J5101" s="6">
        <f t="shared" si="726"/>
        <v>0</v>
      </c>
      <c r="K5101" s="9">
        <f t="shared" si="718"/>
        <v>45870</v>
      </c>
      <c r="L5101" s="8">
        <f>+VLOOKUP(K5101,'20251231_param'!$A$2:$C$244,2)</f>
        <v>0.79166666666666663</v>
      </c>
      <c r="M5101" s="8">
        <f>+VLOOKUP($K5101,'20251231_param'!$A$2:$C$244,3)</f>
        <v>2.6039963712434924</v>
      </c>
      <c r="N5101" s="8">
        <f t="shared" si="719"/>
        <v>-0.30401988090660059</v>
      </c>
    </row>
    <row r="5102" spans="1:14" x14ac:dyDescent="0.2">
      <c r="A5102" s="5">
        <v>45870.5</v>
      </c>
      <c r="B5102" s="3">
        <v>0</v>
      </c>
      <c r="C5102" s="3"/>
      <c r="D5102" s="6">
        <f t="shared" si="720"/>
        <v>2025</v>
      </c>
      <c r="E5102" s="6">
        <f t="shared" si="721"/>
        <v>8</v>
      </c>
      <c r="F5102" s="6">
        <f t="shared" si="722"/>
        <v>1</v>
      </c>
      <c r="G5102" s="6">
        <f t="shared" si="723"/>
        <v>5</v>
      </c>
      <c r="H5102" s="6">
        <f t="shared" si="724"/>
        <v>31</v>
      </c>
      <c r="I5102" s="6">
        <f t="shared" si="725"/>
        <v>12</v>
      </c>
      <c r="J5102" s="6">
        <f t="shared" si="726"/>
        <v>0</v>
      </c>
      <c r="K5102" s="9">
        <f t="shared" si="718"/>
        <v>45870</v>
      </c>
      <c r="L5102" s="8">
        <f>+VLOOKUP(K5102,'20251231_param'!$A$2:$C$244,2)</f>
        <v>0.79166666666666663</v>
      </c>
      <c r="M5102" s="8">
        <f>+VLOOKUP($K5102,'20251231_param'!$A$2:$C$244,3)</f>
        <v>2.6039963712434924</v>
      </c>
      <c r="N5102" s="8">
        <f t="shared" si="719"/>
        <v>-0.30401988090660059</v>
      </c>
    </row>
    <row r="5103" spans="1:14" x14ac:dyDescent="0.2">
      <c r="A5103" s="5">
        <v>45870.541666666664</v>
      </c>
      <c r="B5103" s="3">
        <v>1</v>
      </c>
      <c r="C5103" s="3"/>
      <c r="D5103" s="6">
        <f t="shared" si="720"/>
        <v>2025</v>
      </c>
      <c r="E5103" s="6">
        <f t="shared" si="721"/>
        <v>8</v>
      </c>
      <c r="F5103" s="6">
        <f t="shared" si="722"/>
        <v>1</v>
      </c>
      <c r="G5103" s="6">
        <f t="shared" si="723"/>
        <v>5</v>
      </c>
      <c r="H5103" s="6">
        <f t="shared" si="724"/>
        <v>31</v>
      </c>
      <c r="I5103" s="6">
        <f t="shared" si="725"/>
        <v>13</v>
      </c>
      <c r="J5103" s="6">
        <f t="shared" si="726"/>
        <v>1</v>
      </c>
      <c r="K5103" s="9">
        <f t="shared" si="718"/>
        <v>45870</v>
      </c>
      <c r="L5103" s="8">
        <f>+VLOOKUP(K5103,'20251231_param'!$A$2:$C$244,2)</f>
        <v>0.79166666666666663</v>
      </c>
      <c r="M5103" s="8">
        <f>+VLOOKUP($K5103,'20251231_param'!$A$2:$C$244,3)</f>
        <v>2.6039963712434924</v>
      </c>
      <c r="N5103" s="8">
        <f t="shared" si="719"/>
        <v>8.0005231817526487E-2</v>
      </c>
    </row>
    <row r="5104" spans="1:14" x14ac:dyDescent="0.2">
      <c r="A5104" s="5">
        <v>45870.583333333336</v>
      </c>
      <c r="B5104" s="3">
        <v>1</v>
      </c>
      <c r="C5104" s="3"/>
      <c r="D5104" s="6">
        <f t="shared" si="720"/>
        <v>2025</v>
      </c>
      <c r="E5104" s="6">
        <f t="shared" si="721"/>
        <v>8</v>
      </c>
      <c r="F5104" s="6">
        <f t="shared" si="722"/>
        <v>1</v>
      </c>
      <c r="G5104" s="6">
        <f t="shared" si="723"/>
        <v>5</v>
      </c>
      <c r="H5104" s="6">
        <f t="shared" si="724"/>
        <v>31</v>
      </c>
      <c r="I5104" s="6">
        <f t="shared" si="725"/>
        <v>14</v>
      </c>
      <c r="J5104" s="6">
        <f t="shared" si="726"/>
        <v>1</v>
      </c>
      <c r="K5104" s="9">
        <f t="shared" si="718"/>
        <v>45870</v>
      </c>
      <c r="L5104" s="8">
        <f>+VLOOKUP(K5104,'20251231_param'!$A$2:$C$244,2)</f>
        <v>0.79166666666666663</v>
      </c>
      <c r="M5104" s="8">
        <f>+VLOOKUP($K5104,'20251231_param'!$A$2:$C$244,3)</f>
        <v>2.6039963712434924</v>
      </c>
      <c r="N5104" s="8">
        <f t="shared" si="719"/>
        <v>8.0005231817526487E-2</v>
      </c>
    </row>
    <row r="5105" spans="1:14" x14ac:dyDescent="0.2">
      <c r="A5105" s="5">
        <v>45870.625</v>
      </c>
      <c r="B5105" s="3">
        <v>0</v>
      </c>
      <c r="C5105" s="3"/>
      <c r="D5105" s="6">
        <f t="shared" si="720"/>
        <v>2025</v>
      </c>
      <c r="E5105" s="6">
        <f t="shared" si="721"/>
        <v>8</v>
      </c>
      <c r="F5105" s="6">
        <f t="shared" si="722"/>
        <v>1</v>
      </c>
      <c r="G5105" s="6">
        <f t="shared" si="723"/>
        <v>5</v>
      </c>
      <c r="H5105" s="6">
        <f t="shared" si="724"/>
        <v>31</v>
      </c>
      <c r="I5105" s="6">
        <f t="shared" si="725"/>
        <v>15</v>
      </c>
      <c r="J5105" s="6">
        <f t="shared" si="726"/>
        <v>0</v>
      </c>
      <c r="K5105" s="9">
        <f t="shared" si="718"/>
        <v>45870</v>
      </c>
      <c r="L5105" s="8">
        <f>+VLOOKUP(K5105,'20251231_param'!$A$2:$C$244,2)</f>
        <v>0.79166666666666663</v>
      </c>
      <c r="M5105" s="8">
        <f>+VLOOKUP($K5105,'20251231_param'!$A$2:$C$244,3)</f>
        <v>2.6039963712434924</v>
      </c>
      <c r="N5105" s="8">
        <f t="shared" si="719"/>
        <v>-0.30401988090660059</v>
      </c>
    </row>
    <row r="5106" spans="1:14" x14ac:dyDescent="0.2">
      <c r="A5106" s="5">
        <v>45870.666666666664</v>
      </c>
      <c r="B5106" s="3">
        <v>0</v>
      </c>
      <c r="C5106" s="3"/>
      <c r="D5106" s="6">
        <f t="shared" si="720"/>
        <v>2025</v>
      </c>
      <c r="E5106" s="6">
        <f t="shared" si="721"/>
        <v>8</v>
      </c>
      <c r="F5106" s="6">
        <f t="shared" si="722"/>
        <v>1</v>
      </c>
      <c r="G5106" s="6">
        <f t="shared" si="723"/>
        <v>5</v>
      </c>
      <c r="H5106" s="6">
        <f t="shared" si="724"/>
        <v>31</v>
      </c>
      <c r="I5106" s="6">
        <f t="shared" si="725"/>
        <v>16</v>
      </c>
      <c r="J5106" s="6">
        <f t="shared" si="726"/>
        <v>0</v>
      </c>
      <c r="K5106" s="9">
        <f t="shared" si="718"/>
        <v>45870</v>
      </c>
      <c r="L5106" s="8">
        <f>+VLOOKUP(K5106,'20251231_param'!$A$2:$C$244,2)</f>
        <v>0.79166666666666663</v>
      </c>
      <c r="M5106" s="8">
        <f>+VLOOKUP($K5106,'20251231_param'!$A$2:$C$244,3)</f>
        <v>2.6039963712434924</v>
      </c>
      <c r="N5106" s="8">
        <f t="shared" si="719"/>
        <v>-0.30401988090660059</v>
      </c>
    </row>
    <row r="5107" spans="1:14" x14ac:dyDescent="0.2">
      <c r="A5107" s="5">
        <v>45870.708333333336</v>
      </c>
      <c r="B5107" s="3">
        <v>0</v>
      </c>
      <c r="C5107" s="3"/>
      <c r="D5107" s="6">
        <f t="shared" si="720"/>
        <v>2025</v>
      </c>
      <c r="E5107" s="6">
        <f t="shared" si="721"/>
        <v>8</v>
      </c>
      <c r="F5107" s="6">
        <f t="shared" si="722"/>
        <v>1</v>
      </c>
      <c r="G5107" s="6">
        <f t="shared" si="723"/>
        <v>5</v>
      </c>
      <c r="H5107" s="6">
        <f t="shared" si="724"/>
        <v>31</v>
      </c>
      <c r="I5107" s="6">
        <f t="shared" si="725"/>
        <v>17</v>
      </c>
      <c r="J5107" s="6">
        <f t="shared" si="726"/>
        <v>0</v>
      </c>
      <c r="K5107" s="9">
        <f t="shared" si="718"/>
        <v>45870</v>
      </c>
      <c r="L5107" s="8">
        <f>+VLOOKUP(K5107,'20251231_param'!$A$2:$C$244,2)</f>
        <v>0.79166666666666663</v>
      </c>
      <c r="M5107" s="8">
        <f>+VLOOKUP($K5107,'20251231_param'!$A$2:$C$244,3)</f>
        <v>2.6039963712434924</v>
      </c>
      <c r="N5107" s="8">
        <f t="shared" si="719"/>
        <v>-0.30401988090660059</v>
      </c>
    </row>
    <row r="5108" spans="1:14" x14ac:dyDescent="0.2">
      <c r="A5108" s="5">
        <v>45870.75</v>
      </c>
      <c r="B5108" s="3">
        <v>0</v>
      </c>
      <c r="C5108" s="3"/>
      <c r="D5108" s="6">
        <f t="shared" si="720"/>
        <v>2025</v>
      </c>
      <c r="E5108" s="6">
        <f t="shared" si="721"/>
        <v>8</v>
      </c>
      <c r="F5108" s="6">
        <f t="shared" si="722"/>
        <v>1</v>
      </c>
      <c r="G5108" s="6">
        <f t="shared" si="723"/>
        <v>5</v>
      </c>
      <c r="H5108" s="6">
        <f t="shared" si="724"/>
        <v>31</v>
      </c>
      <c r="I5108" s="6">
        <f t="shared" si="725"/>
        <v>18</v>
      </c>
      <c r="J5108" s="6">
        <f t="shared" si="726"/>
        <v>0</v>
      </c>
      <c r="K5108" s="9">
        <f t="shared" si="718"/>
        <v>45870</v>
      </c>
      <c r="L5108" s="8">
        <f>+VLOOKUP(K5108,'20251231_param'!$A$2:$C$244,2)</f>
        <v>0.79166666666666663</v>
      </c>
      <c r="M5108" s="8">
        <f>+VLOOKUP($K5108,'20251231_param'!$A$2:$C$244,3)</f>
        <v>2.6039963712434924</v>
      </c>
      <c r="N5108" s="8">
        <f t="shared" si="719"/>
        <v>-0.30401988090660059</v>
      </c>
    </row>
    <row r="5109" spans="1:14" x14ac:dyDescent="0.2">
      <c r="A5109" s="5">
        <v>45870.791666666664</v>
      </c>
      <c r="B5109" s="3">
        <v>0</v>
      </c>
      <c r="C5109" s="3"/>
      <c r="D5109" s="6">
        <f t="shared" si="720"/>
        <v>2025</v>
      </c>
      <c r="E5109" s="6">
        <f t="shared" si="721"/>
        <v>8</v>
      </c>
      <c r="F5109" s="6">
        <f t="shared" si="722"/>
        <v>1</v>
      </c>
      <c r="G5109" s="6">
        <f t="shared" si="723"/>
        <v>5</v>
      </c>
      <c r="H5109" s="6">
        <f t="shared" si="724"/>
        <v>31</v>
      </c>
      <c r="I5109" s="6">
        <f t="shared" si="725"/>
        <v>19</v>
      </c>
      <c r="J5109" s="6">
        <f t="shared" si="726"/>
        <v>0</v>
      </c>
      <c r="K5109" s="9">
        <f t="shared" si="718"/>
        <v>45870</v>
      </c>
      <c r="L5109" s="8">
        <f>+VLOOKUP(K5109,'20251231_param'!$A$2:$C$244,2)</f>
        <v>0.79166666666666663</v>
      </c>
      <c r="M5109" s="8">
        <f>+VLOOKUP($K5109,'20251231_param'!$A$2:$C$244,3)</f>
        <v>2.6039963712434924</v>
      </c>
      <c r="N5109" s="8">
        <f t="shared" si="719"/>
        <v>-0.30401988090660059</v>
      </c>
    </row>
    <row r="5110" spans="1:14" x14ac:dyDescent="0.2">
      <c r="A5110" s="5">
        <v>45870.833333333336</v>
      </c>
      <c r="B5110" s="3">
        <v>0</v>
      </c>
      <c r="C5110" s="3"/>
      <c r="D5110" s="6">
        <f t="shared" si="720"/>
        <v>2025</v>
      </c>
      <c r="E5110" s="6">
        <f t="shared" si="721"/>
        <v>8</v>
      </c>
      <c r="F5110" s="6">
        <f t="shared" si="722"/>
        <v>1</v>
      </c>
      <c r="G5110" s="6">
        <f t="shared" si="723"/>
        <v>5</v>
      </c>
      <c r="H5110" s="6">
        <f t="shared" si="724"/>
        <v>31</v>
      </c>
      <c r="I5110" s="6">
        <f t="shared" si="725"/>
        <v>20</v>
      </c>
      <c r="J5110" s="6">
        <f t="shared" si="726"/>
        <v>0</v>
      </c>
      <c r="K5110" s="9">
        <f t="shared" si="718"/>
        <v>45870</v>
      </c>
      <c r="L5110" s="8">
        <f>+VLOOKUP(K5110,'20251231_param'!$A$2:$C$244,2)</f>
        <v>0.79166666666666663</v>
      </c>
      <c r="M5110" s="8">
        <f>+VLOOKUP($K5110,'20251231_param'!$A$2:$C$244,3)</f>
        <v>2.6039963712434924</v>
      </c>
      <c r="N5110" s="8">
        <f t="shared" si="719"/>
        <v>-0.30401988090660059</v>
      </c>
    </row>
    <row r="5111" spans="1:14" x14ac:dyDescent="0.2">
      <c r="A5111" s="5">
        <v>45870.875</v>
      </c>
      <c r="B5111" s="3">
        <v>0</v>
      </c>
      <c r="C5111" s="3"/>
      <c r="D5111" s="6">
        <f t="shared" si="720"/>
        <v>2025</v>
      </c>
      <c r="E5111" s="6">
        <f t="shared" si="721"/>
        <v>8</v>
      </c>
      <c r="F5111" s="6">
        <f t="shared" si="722"/>
        <v>1</v>
      </c>
      <c r="G5111" s="6">
        <f t="shared" si="723"/>
        <v>5</v>
      </c>
      <c r="H5111" s="6">
        <f t="shared" si="724"/>
        <v>31</v>
      </c>
      <c r="I5111" s="6">
        <f t="shared" si="725"/>
        <v>21</v>
      </c>
      <c r="J5111" s="6">
        <f t="shared" si="726"/>
        <v>0</v>
      </c>
      <c r="K5111" s="9">
        <f t="shared" si="718"/>
        <v>45870</v>
      </c>
      <c r="L5111" s="8">
        <f>+VLOOKUP(K5111,'20251231_param'!$A$2:$C$244,2)</f>
        <v>0.79166666666666663</v>
      </c>
      <c r="M5111" s="8">
        <f>+VLOOKUP($K5111,'20251231_param'!$A$2:$C$244,3)</f>
        <v>2.6039963712434924</v>
      </c>
      <c r="N5111" s="8">
        <f t="shared" si="719"/>
        <v>-0.30401988090660059</v>
      </c>
    </row>
    <row r="5112" spans="1:14" x14ac:dyDescent="0.2">
      <c r="A5112" s="5">
        <v>45870.916666666664</v>
      </c>
      <c r="B5112" s="3">
        <v>12</v>
      </c>
      <c r="C5112" s="3"/>
      <c r="D5112" s="6">
        <f t="shared" si="720"/>
        <v>2025</v>
      </c>
      <c r="E5112" s="6">
        <f t="shared" si="721"/>
        <v>8</v>
      </c>
      <c r="F5112" s="6">
        <f t="shared" si="722"/>
        <v>1</v>
      </c>
      <c r="G5112" s="6">
        <f t="shared" si="723"/>
        <v>5</v>
      </c>
      <c r="H5112" s="6">
        <f t="shared" si="724"/>
        <v>31</v>
      </c>
      <c r="I5112" s="6">
        <f t="shared" si="725"/>
        <v>22</v>
      </c>
      <c r="J5112" s="6">
        <f t="shared" si="726"/>
        <v>12</v>
      </c>
      <c r="K5112" s="9">
        <f t="shared" si="718"/>
        <v>45870</v>
      </c>
      <c r="L5112" s="8">
        <f>+VLOOKUP(K5112,'20251231_param'!$A$2:$C$244,2)</f>
        <v>0.79166666666666663</v>
      </c>
      <c r="M5112" s="8">
        <f>+VLOOKUP($K5112,'20251231_param'!$A$2:$C$244,3)</f>
        <v>2.6039963712434924</v>
      </c>
      <c r="N5112" s="8">
        <f t="shared" si="719"/>
        <v>4.3042814717829243</v>
      </c>
    </row>
    <row r="5113" spans="1:14" x14ac:dyDescent="0.2">
      <c r="A5113" s="5">
        <v>45870.958333333336</v>
      </c>
      <c r="B5113" s="3">
        <v>5</v>
      </c>
      <c r="C5113" s="3"/>
      <c r="D5113" s="6">
        <f t="shared" si="720"/>
        <v>2025</v>
      </c>
      <c r="E5113" s="6">
        <f t="shared" si="721"/>
        <v>8</v>
      </c>
      <c r="F5113" s="6">
        <f t="shared" si="722"/>
        <v>1</v>
      </c>
      <c r="G5113" s="6">
        <f t="shared" si="723"/>
        <v>5</v>
      </c>
      <c r="H5113" s="6">
        <f t="shared" si="724"/>
        <v>31</v>
      </c>
      <c r="I5113" s="6">
        <f t="shared" si="725"/>
        <v>23</v>
      </c>
      <c r="J5113" s="6">
        <f t="shared" si="726"/>
        <v>5</v>
      </c>
      <c r="K5113" s="9">
        <f t="shared" si="718"/>
        <v>45870</v>
      </c>
      <c r="L5113" s="8">
        <f>+VLOOKUP(K5113,'20251231_param'!$A$2:$C$244,2)</f>
        <v>0.79166666666666663</v>
      </c>
      <c r="M5113" s="8">
        <f>+VLOOKUP($K5113,'20251231_param'!$A$2:$C$244,3)</f>
        <v>2.6039963712434924</v>
      </c>
      <c r="N5113" s="8">
        <f t="shared" si="719"/>
        <v>1.6161056827140345</v>
      </c>
    </row>
    <row r="5114" spans="1:14" x14ac:dyDescent="0.2">
      <c r="A5114" s="5">
        <v>45871</v>
      </c>
      <c r="B5114" s="3">
        <v>0</v>
      </c>
      <c r="C5114" s="3" t="s">
        <v>15</v>
      </c>
      <c r="D5114" s="6">
        <f t="shared" si="720"/>
        <v>2025</v>
      </c>
      <c r="E5114" s="6">
        <f t="shared" si="721"/>
        <v>8</v>
      </c>
      <c r="F5114" s="6">
        <f t="shared" si="722"/>
        <v>2</v>
      </c>
      <c r="G5114" s="6">
        <f t="shared" si="723"/>
        <v>6</v>
      </c>
      <c r="H5114" s="6">
        <f t="shared" si="724"/>
        <v>31</v>
      </c>
      <c r="I5114" s="6">
        <f t="shared" si="725"/>
        <v>0</v>
      </c>
      <c r="J5114" s="6">
        <f t="shared" si="726"/>
        <v>0</v>
      </c>
      <c r="K5114" s="9">
        <f t="shared" si="718"/>
        <v>45871</v>
      </c>
      <c r="L5114" s="8">
        <f>+VLOOKUP(K5114,'20251231_param'!$A$2:$C$244,2)</f>
        <v>6.208333333333333</v>
      </c>
      <c r="M5114" s="8">
        <f>+VLOOKUP($K5114,'20251231_param'!$A$2:$C$244,3)</f>
        <v>13.442240906177442</v>
      </c>
      <c r="N5114" s="8">
        <f t="shared" si="719"/>
        <v>-0.46185255692600075</v>
      </c>
    </row>
    <row r="5115" spans="1:14" x14ac:dyDescent="0.2">
      <c r="A5115" s="5">
        <v>45871.041666666664</v>
      </c>
      <c r="B5115" s="3">
        <v>6</v>
      </c>
      <c r="C5115" s="3" t="s">
        <v>15</v>
      </c>
      <c r="D5115" s="6">
        <f t="shared" si="720"/>
        <v>2025</v>
      </c>
      <c r="E5115" s="6">
        <f t="shared" si="721"/>
        <v>8</v>
      </c>
      <c r="F5115" s="6">
        <f t="shared" si="722"/>
        <v>2</v>
      </c>
      <c r="G5115" s="6">
        <f t="shared" si="723"/>
        <v>6</v>
      </c>
      <c r="H5115" s="6">
        <f t="shared" si="724"/>
        <v>31</v>
      </c>
      <c r="I5115" s="6">
        <f t="shared" si="725"/>
        <v>1</v>
      </c>
      <c r="J5115" s="6">
        <f t="shared" si="726"/>
        <v>6</v>
      </c>
      <c r="K5115" s="9">
        <f t="shared" si="718"/>
        <v>45871</v>
      </c>
      <c r="L5115" s="8">
        <f>+VLOOKUP(K5115,'20251231_param'!$A$2:$C$244,2)</f>
        <v>6.208333333333333</v>
      </c>
      <c r="M5115" s="8">
        <f>+VLOOKUP($K5115,'20251231_param'!$A$2:$C$244,3)</f>
        <v>13.442240906177442</v>
      </c>
      <c r="N5115" s="8">
        <f t="shared" si="719"/>
        <v>-1.5498407950536917E-2</v>
      </c>
    </row>
    <row r="5116" spans="1:14" x14ac:dyDescent="0.2">
      <c r="A5116" s="5">
        <v>45871.083333333336</v>
      </c>
      <c r="B5116" s="3">
        <v>1</v>
      </c>
      <c r="C5116" s="3" t="s">
        <v>15</v>
      </c>
      <c r="D5116" s="6">
        <f t="shared" si="720"/>
        <v>2025</v>
      </c>
      <c r="E5116" s="6">
        <f t="shared" si="721"/>
        <v>8</v>
      </c>
      <c r="F5116" s="6">
        <f t="shared" si="722"/>
        <v>2</v>
      </c>
      <c r="G5116" s="6">
        <f t="shared" si="723"/>
        <v>6</v>
      </c>
      <c r="H5116" s="6">
        <f t="shared" si="724"/>
        <v>31</v>
      </c>
      <c r="I5116" s="6">
        <f t="shared" si="725"/>
        <v>2</v>
      </c>
      <c r="J5116" s="6">
        <f t="shared" si="726"/>
        <v>1</v>
      </c>
      <c r="K5116" s="9">
        <f t="shared" si="718"/>
        <v>45871</v>
      </c>
      <c r="L5116" s="8">
        <f>+VLOOKUP(K5116,'20251231_param'!$A$2:$C$244,2)</f>
        <v>6.208333333333333</v>
      </c>
      <c r="M5116" s="8">
        <f>+VLOOKUP($K5116,'20251231_param'!$A$2:$C$244,3)</f>
        <v>13.442240906177442</v>
      </c>
      <c r="N5116" s="8">
        <f t="shared" si="719"/>
        <v>-0.38746019876342341</v>
      </c>
    </row>
    <row r="5117" spans="1:14" x14ac:dyDescent="0.2">
      <c r="A5117" s="5">
        <v>45871.125</v>
      </c>
      <c r="B5117" s="3">
        <v>0</v>
      </c>
      <c r="C5117" s="3" t="s">
        <v>15</v>
      </c>
      <c r="D5117" s="6">
        <f t="shared" si="720"/>
        <v>2025</v>
      </c>
      <c r="E5117" s="6">
        <f t="shared" si="721"/>
        <v>8</v>
      </c>
      <c r="F5117" s="6">
        <f t="shared" si="722"/>
        <v>2</v>
      </c>
      <c r="G5117" s="6">
        <f t="shared" si="723"/>
        <v>6</v>
      </c>
      <c r="H5117" s="6">
        <f t="shared" si="724"/>
        <v>31</v>
      </c>
      <c r="I5117" s="6">
        <f t="shared" si="725"/>
        <v>3</v>
      </c>
      <c r="J5117" s="6">
        <f t="shared" si="726"/>
        <v>0</v>
      </c>
      <c r="K5117" s="9">
        <f t="shared" si="718"/>
        <v>45871</v>
      </c>
      <c r="L5117" s="8">
        <f>+VLOOKUP(K5117,'20251231_param'!$A$2:$C$244,2)</f>
        <v>6.208333333333333</v>
      </c>
      <c r="M5117" s="8">
        <f>+VLOOKUP($K5117,'20251231_param'!$A$2:$C$244,3)</f>
        <v>13.442240906177442</v>
      </c>
      <c r="N5117" s="8">
        <f t="shared" si="719"/>
        <v>-0.46185255692600075</v>
      </c>
    </row>
    <row r="5118" spans="1:14" x14ac:dyDescent="0.2">
      <c r="A5118" s="5">
        <v>45871.166666666664</v>
      </c>
      <c r="B5118" s="3">
        <v>0</v>
      </c>
      <c r="C5118" s="3" t="s">
        <v>15</v>
      </c>
      <c r="D5118" s="6">
        <f t="shared" si="720"/>
        <v>2025</v>
      </c>
      <c r="E5118" s="6">
        <f t="shared" si="721"/>
        <v>8</v>
      </c>
      <c r="F5118" s="6">
        <f t="shared" si="722"/>
        <v>2</v>
      </c>
      <c r="G5118" s="6">
        <f t="shared" si="723"/>
        <v>6</v>
      </c>
      <c r="H5118" s="6">
        <f t="shared" si="724"/>
        <v>31</v>
      </c>
      <c r="I5118" s="6">
        <f t="shared" si="725"/>
        <v>4</v>
      </c>
      <c r="J5118" s="6">
        <f t="shared" si="726"/>
        <v>0</v>
      </c>
      <c r="K5118" s="9">
        <f t="shared" si="718"/>
        <v>45871</v>
      </c>
      <c r="L5118" s="8">
        <f>+VLOOKUP(K5118,'20251231_param'!$A$2:$C$244,2)</f>
        <v>6.208333333333333</v>
      </c>
      <c r="M5118" s="8">
        <f>+VLOOKUP($K5118,'20251231_param'!$A$2:$C$244,3)</f>
        <v>13.442240906177442</v>
      </c>
      <c r="N5118" s="8">
        <f t="shared" si="719"/>
        <v>-0.46185255692600075</v>
      </c>
    </row>
    <row r="5119" spans="1:14" x14ac:dyDescent="0.2">
      <c r="A5119" s="5">
        <v>45871.208333333336</v>
      </c>
      <c r="B5119" s="3">
        <v>0</v>
      </c>
      <c r="C5119" s="3" t="s">
        <v>15</v>
      </c>
      <c r="D5119" s="6">
        <f t="shared" si="720"/>
        <v>2025</v>
      </c>
      <c r="E5119" s="6">
        <f t="shared" si="721"/>
        <v>8</v>
      </c>
      <c r="F5119" s="6">
        <f t="shared" si="722"/>
        <v>2</v>
      </c>
      <c r="G5119" s="6">
        <f t="shared" si="723"/>
        <v>6</v>
      </c>
      <c r="H5119" s="6">
        <f t="shared" si="724"/>
        <v>31</v>
      </c>
      <c r="I5119" s="6">
        <f t="shared" si="725"/>
        <v>5</v>
      </c>
      <c r="J5119" s="6">
        <f t="shared" si="726"/>
        <v>0</v>
      </c>
      <c r="K5119" s="9">
        <f t="shared" si="718"/>
        <v>45871</v>
      </c>
      <c r="L5119" s="8">
        <f>+VLOOKUP(K5119,'20251231_param'!$A$2:$C$244,2)</f>
        <v>6.208333333333333</v>
      </c>
      <c r="M5119" s="8">
        <f>+VLOOKUP($K5119,'20251231_param'!$A$2:$C$244,3)</f>
        <v>13.442240906177442</v>
      </c>
      <c r="N5119" s="8">
        <f t="shared" si="719"/>
        <v>-0.46185255692600075</v>
      </c>
    </row>
    <row r="5120" spans="1:14" x14ac:dyDescent="0.2">
      <c r="A5120" s="5">
        <v>45871.25</v>
      </c>
      <c r="B5120" s="3">
        <v>0</v>
      </c>
      <c r="C5120" s="3" t="s">
        <v>15</v>
      </c>
      <c r="D5120" s="6">
        <f t="shared" si="720"/>
        <v>2025</v>
      </c>
      <c r="E5120" s="6">
        <f t="shared" si="721"/>
        <v>8</v>
      </c>
      <c r="F5120" s="6">
        <f t="shared" si="722"/>
        <v>2</v>
      </c>
      <c r="G5120" s="6">
        <f t="shared" si="723"/>
        <v>6</v>
      </c>
      <c r="H5120" s="6">
        <f t="shared" si="724"/>
        <v>31</v>
      </c>
      <c r="I5120" s="6">
        <f t="shared" si="725"/>
        <v>6</v>
      </c>
      <c r="J5120" s="6">
        <f t="shared" si="726"/>
        <v>0</v>
      </c>
      <c r="K5120" s="9">
        <f t="shared" si="718"/>
        <v>45871</v>
      </c>
      <c r="L5120" s="8">
        <f>+VLOOKUP(K5120,'20251231_param'!$A$2:$C$244,2)</f>
        <v>6.208333333333333</v>
      </c>
      <c r="M5120" s="8">
        <f>+VLOOKUP($K5120,'20251231_param'!$A$2:$C$244,3)</f>
        <v>13.442240906177442</v>
      </c>
      <c r="N5120" s="8">
        <f t="shared" si="719"/>
        <v>-0.46185255692600075</v>
      </c>
    </row>
    <row r="5121" spans="1:14" x14ac:dyDescent="0.2">
      <c r="A5121" s="5">
        <v>45871.291666666664</v>
      </c>
      <c r="B5121" s="3">
        <v>0</v>
      </c>
      <c r="C5121" s="3" t="s">
        <v>15</v>
      </c>
      <c r="D5121" s="6">
        <f t="shared" si="720"/>
        <v>2025</v>
      </c>
      <c r="E5121" s="6">
        <f t="shared" si="721"/>
        <v>8</v>
      </c>
      <c r="F5121" s="6">
        <f t="shared" si="722"/>
        <v>2</v>
      </c>
      <c r="G5121" s="6">
        <f t="shared" si="723"/>
        <v>6</v>
      </c>
      <c r="H5121" s="6">
        <f t="shared" si="724"/>
        <v>31</v>
      </c>
      <c r="I5121" s="6">
        <f t="shared" si="725"/>
        <v>7</v>
      </c>
      <c r="J5121" s="6">
        <f t="shared" si="726"/>
        <v>0</v>
      </c>
      <c r="K5121" s="9">
        <f t="shared" si="718"/>
        <v>45871</v>
      </c>
      <c r="L5121" s="8">
        <f>+VLOOKUP(K5121,'20251231_param'!$A$2:$C$244,2)</f>
        <v>6.208333333333333</v>
      </c>
      <c r="M5121" s="8">
        <f>+VLOOKUP($K5121,'20251231_param'!$A$2:$C$244,3)</f>
        <v>13.442240906177442</v>
      </c>
      <c r="N5121" s="8">
        <f t="shared" si="719"/>
        <v>-0.46185255692600075</v>
      </c>
    </row>
    <row r="5122" spans="1:14" x14ac:dyDescent="0.2">
      <c r="A5122" s="5">
        <v>45871.333333333336</v>
      </c>
      <c r="B5122" s="3">
        <v>0</v>
      </c>
      <c r="C5122" s="3" t="s">
        <v>15</v>
      </c>
      <c r="D5122" s="6">
        <f t="shared" si="720"/>
        <v>2025</v>
      </c>
      <c r="E5122" s="6">
        <f t="shared" si="721"/>
        <v>8</v>
      </c>
      <c r="F5122" s="6">
        <f t="shared" si="722"/>
        <v>2</v>
      </c>
      <c r="G5122" s="6">
        <f t="shared" si="723"/>
        <v>6</v>
      </c>
      <c r="H5122" s="6">
        <f t="shared" si="724"/>
        <v>31</v>
      </c>
      <c r="I5122" s="6">
        <f t="shared" si="725"/>
        <v>8</v>
      </c>
      <c r="J5122" s="6">
        <f t="shared" si="726"/>
        <v>0</v>
      </c>
      <c r="K5122" s="9">
        <f t="shared" si="718"/>
        <v>45871</v>
      </c>
      <c r="L5122" s="8">
        <f>+VLOOKUP(K5122,'20251231_param'!$A$2:$C$244,2)</f>
        <v>6.208333333333333</v>
      </c>
      <c r="M5122" s="8">
        <f>+VLOOKUP($K5122,'20251231_param'!$A$2:$C$244,3)</f>
        <v>13.442240906177442</v>
      </c>
      <c r="N5122" s="8">
        <f t="shared" si="719"/>
        <v>-0.46185255692600075</v>
      </c>
    </row>
    <row r="5123" spans="1:14" x14ac:dyDescent="0.2">
      <c r="A5123" s="5">
        <v>45871.375</v>
      </c>
      <c r="B5123" s="3">
        <v>1</v>
      </c>
      <c r="C5123" s="3" t="s">
        <v>15</v>
      </c>
      <c r="D5123" s="6">
        <f t="shared" si="720"/>
        <v>2025</v>
      </c>
      <c r="E5123" s="6">
        <f t="shared" si="721"/>
        <v>8</v>
      </c>
      <c r="F5123" s="6">
        <f t="shared" si="722"/>
        <v>2</v>
      </c>
      <c r="G5123" s="6">
        <f t="shared" si="723"/>
        <v>6</v>
      </c>
      <c r="H5123" s="6">
        <f t="shared" si="724"/>
        <v>31</v>
      </c>
      <c r="I5123" s="6">
        <f t="shared" si="725"/>
        <v>9</v>
      </c>
      <c r="J5123" s="6">
        <f t="shared" si="726"/>
        <v>1</v>
      </c>
      <c r="K5123" s="9">
        <f t="shared" ref="K5123:K5186" si="727">DATE(D5123,E5123,F5123)</f>
        <v>45871</v>
      </c>
      <c r="L5123" s="8">
        <f>+VLOOKUP(K5123,'20251231_param'!$A$2:$C$244,2)</f>
        <v>6.208333333333333</v>
      </c>
      <c r="M5123" s="8">
        <f>+VLOOKUP($K5123,'20251231_param'!$A$2:$C$244,3)</f>
        <v>13.442240906177442</v>
      </c>
      <c r="N5123" s="8">
        <f t="shared" ref="N5123:N5186" si="728">+(J5123-L5123)/M5123</f>
        <v>-0.38746019876342341</v>
      </c>
    </row>
    <row r="5124" spans="1:14" x14ac:dyDescent="0.2">
      <c r="A5124" s="5">
        <v>45871.416666666664</v>
      </c>
      <c r="B5124" s="3">
        <v>1</v>
      </c>
      <c r="C5124" s="3" t="s">
        <v>15</v>
      </c>
      <c r="D5124" s="6">
        <f t="shared" si="720"/>
        <v>2025</v>
      </c>
      <c r="E5124" s="6">
        <f t="shared" si="721"/>
        <v>8</v>
      </c>
      <c r="F5124" s="6">
        <f t="shared" si="722"/>
        <v>2</v>
      </c>
      <c r="G5124" s="6">
        <f t="shared" si="723"/>
        <v>6</v>
      </c>
      <c r="H5124" s="6">
        <f t="shared" si="724"/>
        <v>31</v>
      </c>
      <c r="I5124" s="6">
        <f t="shared" si="725"/>
        <v>10</v>
      </c>
      <c r="J5124" s="6">
        <f t="shared" si="726"/>
        <v>1</v>
      </c>
      <c r="K5124" s="9">
        <f t="shared" si="727"/>
        <v>45871</v>
      </c>
      <c r="L5124" s="8">
        <f>+VLOOKUP(K5124,'20251231_param'!$A$2:$C$244,2)</f>
        <v>6.208333333333333</v>
      </c>
      <c r="M5124" s="8">
        <f>+VLOOKUP($K5124,'20251231_param'!$A$2:$C$244,3)</f>
        <v>13.442240906177442</v>
      </c>
      <c r="N5124" s="8">
        <f t="shared" si="728"/>
        <v>-0.38746019876342341</v>
      </c>
    </row>
    <row r="5125" spans="1:14" x14ac:dyDescent="0.2">
      <c r="A5125" s="5">
        <v>45871.458333333336</v>
      </c>
      <c r="B5125" s="3">
        <v>8</v>
      </c>
      <c r="C5125" s="3" t="s">
        <v>15</v>
      </c>
      <c r="D5125" s="6">
        <f t="shared" ref="D5125:D5188" si="729">+YEAR(A5125)</f>
        <v>2025</v>
      </c>
      <c r="E5125" s="6">
        <f t="shared" ref="E5125:E5188" si="730">+MONTH(A5125)</f>
        <v>8</v>
      </c>
      <c r="F5125" s="6">
        <f t="shared" ref="F5125:F5188" si="731">+DAY(A5125)</f>
        <v>2</v>
      </c>
      <c r="G5125" s="6">
        <f t="shared" ref="G5125:G5188" si="732">+WEEKDAY(A5125,2)</f>
        <v>6</v>
      </c>
      <c r="H5125" s="6">
        <f t="shared" ref="H5125:H5188" si="733">+WEEKNUM(A5125,21)</f>
        <v>31</v>
      </c>
      <c r="I5125" s="6">
        <f t="shared" ref="I5125:I5188" si="734">+HOUR(A5125)</f>
        <v>11</v>
      </c>
      <c r="J5125" s="6">
        <f t="shared" ref="J5125:J5188" si="735">+B5125</f>
        <v>8</v>
      </c>
      <c r="K5125" s="9">
        <f t="shared" si="727"/>
        <v>45871</v>
      </c>
      <c r="L5125" s="8">
        <f>+VLOOKUP(K5125,'20251231_param'!$A$2:$C$244,2)</f>
        <v>6.208333333333333</v>
      </c>
      <c r="M5125" s="8">
        <f>+VLOOKUP($K5125,'20251231_param'!$A$2:$C$244,3)</f>
        <v>13.442240906177442</v>
      </c>
      <c r="N5125" s="8">
        <f t="shared" si="728"/>
        <v>0.13328630837461769</v>
      </c>
    </row>
    <row r="5126" spans="1:14" x14ac:dyDescent="0.2">
      <c r="A5126" s="5">
        <v>45871.5</v>
      </c>
      <c r="B5126" s="3">
        <v>2</v>
      </c>
      <c r="C5126" s="3" t="s">
        <v>15</v>
      </c>
      <c r="D5126" s="6">
        <f t="shared" si="729"/>
        <v>2025</v>
      </c>
      <c r="E5126" s="6">
        <f t="shared" si="730"/>
        <v>8</v>
      </c>
      <c r="F5126" s="6">
        <f t="shared" si="731"/>
        <v>2</v>
      </c>
      <c r="G5126" s="6">
        <f t="shared" si="732"/>
        <v>6</v>
      </c>
      <c r="H5126" s="6">
        <f t="shared" si="733"/>
        <v>31</v>
      </c>
      <c r="I5126" s="6">
        <f t="shared" si="734"/>
        <v>12</v>
      </c>
      <c r="J5126" s="6">
        <f t="shared" si="735"/>
        <v>2</v>
      </c>
      <c r="K5126" s="9">
        <f t="shared" si="727"/>
        <v>45871</v>
      </c>
      <c r="L5126" s="8">
        <f>+VLOOKUP(K5126,'20251231_param'!$A$2:$C$244,2)</f>
        <v>6.208333333333333</v>
      </c>
      <c r="M5126" s="8">
        <f>+VLOOKUP($K5126,'20251231_param'!$A$2:$C$244,3)</f>
        <v>13.442240906177442</v>
      </c>
      <c r="N5126" s="8">
        <f t="shared" si="728"/>
        <v>-0.31306784060084614</v>
      </c>
    </row>
    <row r="5127" spans="1:14" x14ac:dyDescent="0.2">
      <c r="A5127" s="5">
        <v>45871.541666666664</v>
      </c>
      <c r="B5127" s="3">
        <v>1</v>
      </c>
      <c r="C5127" s="3" t="s">
        <v>15</v>
      </c>
      <c r="D5127" s="6">
        <f t="shared" si="729"/>
        <v>2025</v>
      </c>
      <c r="E5127" s="6">
        <f t="shared" si="730"/>
        <v>8</v>
      </c>
      <c r="F5127" s="6">
        <f t="shared" si="731"/>
        <v>2</v>
      </c>
      <c r="G5127" s="6">
        <f t="shared" si="732"/>
        <v>6</v>
      </c>
      <c r="H5127" s="6">
        <f t="shared" si="733"/>
        <v>31</v>
      </c>
      <c r="I5127" s="6">
        <f t="shared" si="734"/>
        <v>13</v>
      </c>
      <c r="J5127" s="6">
        <f t="shared" si="735"/>
        <v>1</v>
      </c>
      <c r="K5127" s="9">
        <f t="shared" si="727"/>
        <v>45871</v>
      </c>
      <c r="L5127" s="8">
        <f>+VLOOKUP(K5127,'20251231_param'!$A$2:$C$244,2)</f>
        <v>6.208333333333333</v>
      </c>
      <c r="M5127" s="8">
        <f>+VLOOKUP($K5127,'20251231_param'!$A$2:$C$244,3)</f>
        <v>13.442240906177442</v>
      </c>
      <c r="N5127" s="8">
        <f t="shared" si="728"/>
        <v>-0.38746019876342341</v>
      </c>
    </row>
    <row r="5128" spans="1:14" x14ac:dyDescent="0.2">
      <c r="A5128" s="5">
        <v>45871.583333333336</v>
      </c>
      <c r="B5128" s="3">
        <v>7</v>
      </c>
      <c r="C5128" s="3" t="s">
        <v>15</v>
      </c>
      <c r="D5128" s="6">
        <f t="shared" si="729"/>
        <v>2025</v>
      </c>
      <c r="E5128" s="6">
        <f t="shared" si="730"/>
        <v>8</v>
      </c>
      <c r="F5128" s="6">
        <f t="shared" si="731"/>
        <v>2</v>
      </c>
      <c r="G5128" s="6">
        <f t="shared" si="732"/>
        <v>6</v>
      </c>
      <c r="H5128" s="6">
        <f t="shared" si="733"/>
        <v>31</v>
      </c>
      <c r="I5128" s="6">
        <f t="shared" si="734"/>
        <v>14</v>
      </c>
      <c r="J5128" s="6">
        <f t="shared" si="735"/>
        <v>7</v>
      </c>
      <c r="K5128" s="9">
        <f t="shared" si="727"/>
        <v>45871</v>
      </c>
      <c r="L5128" s="8">
        <f>+VLOOKUP(K5128,'20251231_param'!$A$2:$C$244,2)</f>
        <v>6.208333333333333</v>
      </c>
      <c r="M5128" s="8">
        <f>+VLOOKUP($K5128,'20251231_param'!$A$2:$C$244,3)</f>
        <v>13.442240906177442</v>
      </c>
      <c r="N5128" s="8">
        <f t="shared" si="728"/>
        <v>5.8893950212040386E-2</v>
      </c>
    </row>
    <row r="5129" spans="1:14" x14ac:dyDescent="0.2">
      <c r="A5129" s="5">
        <v>45871.625</v>
      </c>
      <c r="B5129" s="3">
        <v>2</v>
      </c>
      <c r="C5129" s="3" t="s">
        <v>15</v>
      </c>
      <c r="D5129" s="6">
        <f t="shared" si="729"/>
        <v>2025</v>
      </c>
      <c r="E5129" s="6">
        <f t="shared" si="730"/>
        <v>8</v>
      </c>
      <c r="F5129" s="6">
        <f t="shared" si="731"/>
        <v>2</v>
      </c>
      <c r="G5129" s="6">
        <f t="shared" si="732"/>
        <v>6</v>
      </c>
      <c r="H5129" s="6">
        <f t="shared" si="733"/>
        <v>31</v>
      </c>
      <c r="I5129" s="6">
        <f t="shared" si="734"/>
        <v>15</v>
      </c>
      <c r="J5129" s="6">
        <f t="shared" si="735"/>
        <v>2</v>
      </c>
      <c r="K5129" s="9">
        <f t="shared" si="727"/>
        <v>45871</v>
      </c>
      <c r="L5129" s="8">
        <f>+VLOOKUP(K5129,'20251231_param'!$A$2:$C$244,2)</f>
        <v>6.208333333333333</v>
      </c>
      <c r="M5129" s="8">
        <f>+VLOOKUP($K5129,'20251231_param'!$A$2:$C$244,3)</f>
        <v>13.442240906177442</v>
      </c>
      <c r="N5129" s="8">
        <f t="shared" si="728"/>
        <v>-0.31306784060084614</v>
      </c>
    </row>
    <row r="5130" spans="1:14" x14ac:dyDescent="0.2">
      <c r="A5130" s="5">
        <v>45871.666666666664</v>
      </c>
      <c r="B5130" s="3">
        <v>5</v>
      </c>
      <c r="C5130" s="3" t="s">
        <v>15</v>
      </c>
      <c r="D5130" s="6">
        <f t="shared" si="729"/>
        <v>2025</v>
      </c>
      <c r="E5130" s="6">
        <f t="shared" si="730"/>
        <v>8</v>
      </c>
      <c r="F5130" s="6">
        <f t="shared" si="731"/>
        <v>2</v>
      </c>
      <c r="G5130" s="6">
        <f t="shared" si="732"/>
        <v>6</v>
      </c>
      <c r="H5130" s="6">
        <f t="shared" si="733"/>
        <v>31</v>
      </c>
      <c r="I5130" s="6">
        <f t="shared" si="734"/>
        <v>16</v>
      </c>
      <c r="J5130" s="6">
        <f t="shared" si="735"/>
        <v>5</v>
      </c>
      <c r="K5130" s="9">
        <f t="shared" si="727"/>
        <v>45871</v>
      </c>
      <c r="L5130" s="8">
        <f>+VLOOKUP(K5130,'20251231_param'!$A$2:$C$244,2)</f>
        <v>6.208333333333333</v>
      </c>
      <c r="M5130" s="8">
        <f>+VLOOKUP($K5130,'20251231_param'!$A$2:$C$244,3)</f>
        <v>13.442240906177442</v>
      </c>
      <c r="N5130" s="8">
        <f t="shared" si="728"/>
        <v>-8.9890766113114223E-2</v>
      </c>
    </row>
    <row r="5131" spans="1:14" x14ac:dyDescent="0.2">
      <c r="A5131" s="5">
        <v>45871.708333333336</v>
      </c>
      <c r="B5131" s="3">
        <v>8</v>
      </c>
      <c r="C5131" s="3" t="s">
        <v>15</v>
      </c>
      <c r="D5131" s="6">
        <f t="shared" si="729"/>
        <v>2025</v>
      </c>
      <c r="E5131" s="6">
        <f t="shared" si="730"/>
        <v>8</v>
      </c>
      <c r="F5131" s="6">
        <f t="shared" si="731"/>
        <v>2</v>
      </c>
      <c r="G5131" s="6">
        <f t="shared" si="732"/>
        <v>6</v>
      </c>
      <c r="H5131" s="6">
        <f t="shared" si="733"/>
        <v>31</v>
      </c>
      <c r="I5131" s="6">
        <f t="shared" si="734"/>
        <v>17</v>
      </c>
      <c r="J5131" s="6">
        <f t="shared" si="735"/>
        <v>8</v>
      </c>
      <c r="K5131" s="9">
        <f t="shared" si="727"/>
        <v>45871</v>
      </c>
      <c r="L5131" s="8">
        <f>+VLOOKUP(K5131,'20251231_param'!$A$2:$C$244,2)</f>
        <v>6.208333333333333</v>
      </c>
      <c r="M5131" s="8">
        <f>+VLOOKUP($K5131,'20251231_param'!$A$2:$C$244,3)</f>
        <v>13.442240906177442</v>
      </c>
      <c r="N5131" s="8">
        <f t="shared" si="728"/>
        <v>0.13328630837461769</v>
      </c>
    </row>
    <row r="5132" spans="1:14" x14ac:dyDescent="0.2">
      <c r="A5132" s="5">
        <v>45871.75</v>
      </c>
      <c r="B5132" s="3">
        <v>61</v>
      </c>
      <c r="C5132" s="3" t="s">
        <v>15</v>
      </c>
      <c r="D5132" s="6">
        <f t="shared" si="729"/>
        <v>2025</v>
      </c>
      <c r="E5132" s="6">
        <f t="shared" si="730"/>
        <v>8</v>
      </c>
      <c r="F5132" s="6">
        <f t="shared" si="731"/>
        <v>2</v>
      </c>
      <c r="G5132" s="6">
        <f t="shared" si="732"/>
        <v>6</v>
      </c>
      <c r="H5132" s="6">
        <f t="shared" si="733"/>
        <v>31</v>
      </c>
      <c r="I5132" s="6">
        <f t="shared" si="734"/>
        <v>18</v>
      </c>
      <c r="J5132" s="6">
        <f t="shared" si="735"/>
        <v>61</v>
      </c>
      <c r="K5132" s="9">
        <f t="shared" si="727"/>
        <v>45871</v>
      </c>
      <c r="L5132" s="8">
        <f>+VLOOKUP(K5132,'20251231_param'!$A$2:$C$244,2)</f>
        <v>6.208333333333333</v>
      </c>
      <c r="M5132" s="8">
        <f>+VLOOKUP($K5132,'20251231_param'!$A$2:$C$244,3)</f>
        <v>13.442240906177442</v>
      </c>
      <c r="N5132" s="8">
        <f t="shared" si="728"/>
        <v>4.0760812909912145</v>
      </c>
    </row>
    <row r="5133" spans="1:14" x14ac:dyDescent="0.2">
      <c r="A5133" s="5">
        <v>45871.791666666664</v>
      </c>
      <c r="B5133" s="3">
        <v>1</v>
      </c>
      <c r="C5133" s="3" t="s">
        <v>15</v>
      </c>
      <c r="D5133" s="6">
        <f t="shared" si="729"/>
        <v>2025</v>
      </c>
      <c r="E5133" s="6">
        <f t="shared" si="730"/>
        <v>8</v>
      </c>
      <c r="F5133" s="6">
        <f t="shared" si="731"/>
        <v>2</v>
      </c>
      <c r="G5133" s="6">
        <f t="shared" si="732"/>
        <v>6</v>
      </c>
      <c r="H5133" s="6">
        <f t="shared" si="733"/>
        <v>31</v>
      </c>
      <c r="I5133" s="6">
        <f t="shared" si="734"/>
        <v>19</v>
      </c>
      <c r="J5133" s="6">
        <f t="shared" si="735"/>
        <v>1</v>
      </c>
      <c r="K5133" s="9">
        <f t="shared" si="727"/>
        <v>45871</v>
      </c>
      <c r="L5133" s="8">
        <f>+VLOOKUP(K5133,'20251231_param'!$A$2:$C$244,2)</f>
        <v>6.208333333333333</v>
      </c>
      <c r="M5133" s="8">
        <f>+VLOOKUP($K5133,'20251231_param'!$A$2:$C$244,3)</f>
        <v>13.442240906177442</v>
      </c>
      <c r="N5133" s="8">
        <f t="shared" si="728"/>
        <v>-0.38746019876342341</v>
      </c>
    </row>
    <row r="5134" spans="1:14" x14ac:dyDescent="0.2">
      <c r="A5134" s="5">
        <v>45871.833333333336</v>
      </c>
      <c r="B5134" s="3">
        <v>0</v>
      </c>
      <c r="C5134" s="3" t="s">
        <v>15</v>
      </c>
      <c r="D5134" s="6">
        <f t="shared" si="729"/>
        <v>2025</v>
      </c>
      <c r="E5134" s="6">
        <f t="shared" si="730"/>
        <v>8</v>
      </c>
      <c r="F5134" s="6">
        <f t="shared" si="731"/>
        <v>2</v>
      </c>
      <c r="G5134" s="6">
        <f t="shared" si="732"/>
        <v>6</v>
      </c>
      <c r="H5134" s="6">
        <f t="shared" si="733"/>
        <v>31</v>
      </c>
      <c r="I5134" s="6">
        <f t="shared" si="734"/>
        <v>20</v>
      </c>
      <c r="J5134" s="6">
        <f t="shared" si="735"/>
        <v>0</v>
      </c>
      <c r="K5134" s="9">
        <f t="shared" si="727"/>
        <v>45871</v>
      </c>
      <c r="L5134" s="8">
        <f>+VLOOKUP(K5134,'20251231_param'!$A$2:$C$244,2)</f>
        <v>6.208333333333333</v>
      </c>
      <c r="M5134" s="8">
        <f>+VLOOKUP($K5134,'20251231_param'!$A$2:$C$244,3)</f>
        <v>13.442240906177442</v>
      </c>
      <c r="N5134" s="8">
        <f t="shared" si="728"/>
        <v>-0.46185255692600075</v>
      </c>
    </row>
    <row r="5135" spans="1:14" x14ac:dyDescent="0.2">
      <c r="A5135" s="5">
        <v>45871.875</v>
      </c>
      <c r="B5135" s="3">
        <v>2</v>
      </c>
      <c r="C5135" s="3" t="s">
        <v>15</v>
      </c>
      <c r="D5135" s="6">
        <f t="shared" si="729"/>
        <v>2025</v>
      </c>
      <c r="E5135" s="6">
        <f t="shared" si="730"/>
        <v>8</v>
      </c>
      <c r="F5135" s="6">
        <f t="shared" si="731"/>
        <v>2</v>
      </c>
      <c r="G5135" s="6">
        <f t="shared" si="732"/>
        <v>6</v>
      </c>
      <c r="H5135" s="6">
        <f t="shared" si="733"/>
        <v>31</v>
      </c>
      <c r="I5135" s="6">
        <f t="shared" si="734"/>
        <v>21</v>
      </c>
      <c r="J5135" s="6">
        <f t="shared" si="735"/>
        <v>2</v>
      </c>
      <c r="K5135" s="9">
        <f t="shared" si="727"/>
        <v>45871</v>
      </c>
      <c r="L5135" s="8">
        <f>+VLOOKUP(K5135,'20251231_param'!$A$2:$C$244,2)</f>
        <v>6.208333333333333</v>
      </c>
      <c r="M5135" s="8">
        <f>+VLOOKUP($K5135,'20251231_param'!$A$2:$C$244,3)</f>
        <v>13.442240906177442</v>
      </c>
      <c r="N5135" s="8">
        <f t="shared" si="728"/>
        <v>-0.31306784060084614</v>
      </c>
    </row>
    <row r="5136" spans="1:14" x14ac:dyDescent="0.2">
      <c r="A5136" s="5">
        <v>45871.916666666664</v>
      </c>
      <c r="B5136" s="3">
        <v>12</v>
      </c>
      <c r="C5136" s="3" t="s">
        <v>15</v>
      </c>
      <c r="D5136" s="6">
        <f t="shared" si="729"/>
        <v>2025</v>
      </c>
      <c r="E5136" s="6">
        <f t="shared" si="730"/>
        <v>8</v>
      </c>
      <c r="F5136" s="6">
        <f t="shared" si="731"/>
        <v>2</v>
      </c>
      <c r="G5136" s="6">
        <f t="shared" si="732"/>
        <v>6</v>
      </c>
      <c r="H5136" s="6">
        <f t="shared" si="733"/>
        <v>31</v>
      </c>
      <c r="I5136" s="6">
        <f t="shared" si="734"/>
        <v>22</v>
      </c>
      <c r="J5136" s="6">
        <f t="shared" si="735"/>
        <v>12</v>
      </c>
      <c r="K5136" s="9">
        <f t="shared" si="727"/>
        <v>45871</v>
      </c>
      <c r="L5136" s="8">
        <f>+VLOOKUP(K5136,'20251231_param'!$A$2:$C$244,2)</f>
        <v>6.208333333333333</v>
      </c>
      <c r="M5136" s="8">
        <f>+VLOOKUP($K5136,'20251231_param'!$A$2:$C$244,3)</f>
        <v>13.442240906177442</v>
      </c>
      <c r="N5136" s="8">
        <f t="shared" si="728"/>
        <v>0.43085574102492691</v>
      </c>
    </row>
    <row r="5137" spans="1:14" x14ac:dyDescent="0.2">
      <c r="A5137" s="5">
        <v>45871.958333333336</v>
      </c>
      <c r="B5137" s="3">
        <v>31</v>
      </c>
      <c r="C5137" s="3" t="s">
        <v>15</v>
      </c>
      <c r="D5137" s="6">
        <f t="shared" si="729"/>
        <v>2025</v>
      </c>
      <c r="E5137" s="6">
        <f t="shared" si="730"/>
        <v>8</v>
      </c>
      <c r="F5137" s="6">
        <f t="shared" si="731"/>
        <v>2</v>
      </c>
      <c r="G5137" s="6">
        <f t="shared" si="732"/>
        <v>6</v>
      </c>
      <c r="H5137" s="6">
        <f t="shared" si="733"/>
        <v>31</v>
      </c>
      <c r="I5137" s="6">
        <f t="shared" si="734"/>
        <v>23</v>
      </c>
      <c r="J5137" s="6">
        <f t="shared" si="735"/>
        <v>31</v>
      </c>
      <c r="K5137" s="9">
        <f t="shared" si="727"/>
        <v>45871</v>
      </c>
      <c r="L5137" s="8">
        <f>+VLOOKUP(K5137,'20251231_param'!$A$2:$C$244,2)</f>
        <v>6.208333333333333</v>
      </c>
      <c r="M5137" s="8">
        <f>+VLOOKUP($K5137,'20251231_param'!$A$2:$C$244,3)</f>
        <v>13.442240906177442</v>
      </c>
      <c r="N5137" s="8">
        <f t="shared" si="728"/>
        <v>1.8443105461138958</v>
      </c>
    </row>
    <row r="5138" spans="1:14" x14ac:dyDescent="0.2">
      <c r="A5138" s="5">
        <v>45872</v>
      </c>
      <c r="B5138" s="3">
        <v>0</v>
      </c>
      <c r="C5138" s="3"/>
      <c r="D5138" s="6">
        <f t="shared" si="729"/>
        <v>2025</v>
      </c>
      <c r="E5138" s="6">
        <f t="shared" si="730"/>
        <v>8</v>
      </c>
      <c r="F5138" s="6">
        <f t="shared" si="731"/>
        <v>3</v>
      </c>
      <c r="G5138" s="6">
        <f t="shared" si="732"/>
        <v>7</v>
      </c>
      <c r="H5138" s="6">
        <f t="shared" si="733"/>
        <v>31</v>
      </c>
      <c r="I5138" s="6">
        <f t="shared" si="734"/>
        <v>0</v>
      </c>
      <c r="J5138" s="6">
        <f t="shared" si="735"/>
        <v>0</v>
      </c>
      <c r="K5138" s="9">
        <f t="shared" si="727"/>
        <v>45872</v>
      </c>
      <c r="L5138" s="8">
        <f>+VLOOKUP(K5138,'20251231_param'!$A$2:$C$244,2)</f>
        <v>21.25</v>
      </c>
      <c r="M5138" s="8">
        <f>+VLOOKUP($K5138,'20251231_param'!$A$2:$C$244,3)</f>
        <v>18.676304447777856</v>
      </c>
      <c r="N5138" s="8">
        <f t="shared" si="728"/>
        <v>-1.1378053971768685</v>
      </c>
    </row>
    <row r="5139" spans="1:14" x14ac:dyDescent="0.2">
      <c r="A5139" s="5">
        <v>45872.041666666664</v>
      </c>
      <c r="B5139" s="3">
        <v>7</v>
      </c>
      <c r="C5139" s="3"/>
      <c r="D5139" s="6">
        <f t="shared" si="729"/>
        <v>2025</v>
      </c>
      <c r="E5139" s="6">
        <f t="shared" si="730"/>
        <v>8</v>
      </c>
      <c r="F5139" s="6">
        <f t="shared" si="731"/>
        <v>3</v>
      </c>
      <c r="G5139" s="6">
        <f t="shared" si="732"/>
        <v>7</v>
      </c>
      <c r="H5139" s="6">
        <f t="shared" si="733"/>
        <v>31</v>
      </c>
      <c r="I5139" s="6">
        <f t="shared" si="734"/>
        <v>1</v>
      </c>
      <c r="J5139" s="6">
        <f t="shared" si="735"/>
        <v>7</v>
      </c>
      <c r="K5139" s="9">
        <f t="shared" si="727"/>
        <v>45872</v>
      </c>
      <c r="L5139" s="8">
        <f>+VLOOKUP(K5139,'20251231_param'!$A$2:$C$244,2)</f>
        <v>21.25</v>
      </c>
      <c r="M5139" s="8">
        <f>+VLOOKUP($K5139,'20251231_param'!$A$2:$C$244,3)</f>
        <v>18.676304447777856</v>
      </c>
      <c r="N5139" s="8">
        <f t="shared" si="728"/>
        <v>-0.76299891340095893</v>
      </c>
    </row>
    <row r="5140" spans="1:14" x14ac:dyDescent="0.2">
      <c r="A5140" s="5">
        <v>45872.083333333336</v>
      </c>
      <c r="B5140" s="3">
        <v>9</v>
      </c>
      <c r="C5140" s="3"/>
      <c r="D5140" s="6">
        <f t="shared" si="729"/>
        <v>2025</v>
      </c>
      <c r="E5140" s="6">
        <f t="shared" si="730"/>
        <v>8</v>
      </c>
      <c r="F5140" s="6">
        <f t="shared" si="731"/>
        <v>3</v>
      </c>
      <c r="G5140" s="6">
        <f t="shared" si="732"/>
        <v>7</v>
      </c>
      <c r="H5140" s="6">
        <f t="shared" si="733"/>
        <v>31</v>
      </c>
      <c r="I5140" s="6">
        <f t="shared" si="734"/>
        <v>2</v>
      </c>
      <c r="J5140" s="6">
        <f t="shared" si="735"/>
        <v>9</v>
      </c>
      <c r="K5140" s="9">
        <f t="shared" si="727"/>
        <v>45872</v>
      </c>
      <c r="L5140" s="8">
        <f>+VLOOKUP(K5140,'20251231_param'!$A$2:$C$244,2)</f>
        <v>21.25</v>
      </c>
      <c r="M5140" s="8">
        <f>+VLOOKUP($K5140,'20251231_param'!$A$2:$C$244,3)</f>
        <v>18.676304447777856</v>
      </c>
      <c r="N5140" s="8">
        <f t="shared" si="728"/>
        <v>-0.65591134660784189</v>
      </c>
    </row>
    <row r="5141" spans="1:14" x14ac:dyDescent="0.2">
      <c r="A5141" s="5">
        <v>45872.125</v>
      </c>
      <c r="B5141" s="3">
        <v>5</v>
      </c>
      <c r="C5141" s="3"/>
      <c r="D5141" s="6">
        <f t="shared" si="729"/>
        <v>2025</v>
      </c>
      <c r="E5141" s="6">
        <f t="shared" si="730"/>
        <v>8</v>
      </c>
      <c r="F5141" s="6">
        <f t="shared" si="731"/>
        <v>3</v>
      </c>
      <c r="G5141" s="6">
        <f t="shared" si="732"/>
        <v>7</v>
      </c>
      <c r="H5141" s="6">
        <f t="shared" si="733"/>
        <v>31</v>
      </c>
      <c r="I5141" s="6">
        <f t="shared" si="734"/>
        <v>3</v>
      </c>
      <c r="J5141" s="6">
        <f t="shared" si="735"/>
        <v>5</v>
      </c>
      <c r="K5141" s="9">
        <f t="shared" si="727"/>
        <v>45872</v>
      </c>
      <c r="L5141" s="8">
        <f>+VLOOKUP(K5141,'20251231_param'!$A$2:$C$244,2)</f>
        <v>21.25</v>
      </c>
      <c r="M5141" s="8">
        <f>+VLOOKUP($K5141,'20251231_param'!$A$2:$C$244,3)</f>
        <v>18.676304447777856</v>
      </c>
      <c r="N5141" s="8">
        <f t="shared" si="728"/>
        <v>-0.87008648019407597</v>
      </c>
    </row>
    <row r="5142" spans="1:14" x14ac:dyDescent="0.2">
      <c r="A5142" s="5">
        <v>45872.166666666664</v>
      </c>
      <c r="B5142" s="3">
        <v>3</v>
      </c>
      <c r="C5142" s="3"/>
      <c r="D5142" s="6">
        <f t="shared" si="729"/>
        <v>2025</v>
      </c>
      <c r="E5142" s="6">
        <f t="shared" si="730"/>
        <v>8</v>
      </c>
      <c r="F5142" s="6">
        <f t="shared" si="731"/>
        <v>3</v>
      </c>
      <c r="G5142" s="6">
        <f t="shared" si="732"/>
        <v>7</v>
      </c>
      <c r="H5142" s="6">
        <f t="shared" si="733"/>
        <v>31</v>
      </c>
      <c r="I5142" s="6">
        <f t="shared" si="734"/>
        <v>4</v>
      </c>
      <c r="J5142" s="6">
        <f t="shared" si="735"/>
        <v>3</v>
      </c>
      <c r="K5142" s="9">
        <f t="shared" si="727"/>
        <v>45872</v>
      </c>
      <c r="L5142" s="8">
        <f>+VLOOKUP(K5142,'20251231_param'!$A$2:$C$244,2)</f>
        <v>21.25</v>
      </c>
      <c r="M5142" s="8">
        <f>+VLOOKUP($K5142,'20251231_param'!$A$2:$C$244,3)</f>
        <v>18.676304447777856</v>
      </c>
      <c r="N5142" s="8">
        <f t="shared" si="728"/>
        <v>-0.97717404698719301</v>
      </c>
    </row>
    <row r="5143" spans="1:14" x14ac:dyDescent="0.2">
      <c r="A5143" s="5">
        <v>45872.208333333336</v>
      </c>
      <c r="B5143" s="3">
        <v>0</v>
      </c>
      <c r="C5143" s="3"/>
      <c r="D5143" s="6">
        <f t="shared" si="729"/>
        <v>2025</v>
      </c>
      <c r="E5143" s="6">
        <f t="shared" si="730"/>
        <v>8</v>
      </c>
      <c r="F5143" s="6">
        <f t="shared" si="731"/>
        <v>3</v>
      </c>
      <c r="G5143" s="6">
        <f t="shared" si="732"/>
        <v>7</v>
      </c>
      <c r="H5143" s="6">
        <f t="shared" si="733"/>
        <v>31</v>
      </c>
      <c r="I5143" s="6">
        <f t="shared" si="734"/>
        <v>5</v>
      </c>
      <c r="J5143" s="6">
        <f t="shared" si="735"/>
        <v>0</v>
      </c>
      <c r="K5143" s="9">
        <f t="shared" si="727"/>
        <v>45872</v>
      </c>
      <c r="L5143" s="8">
        <f>+VLOOKUP(K5143,'20251231_param'!$A$2:$C$244,2)</f>
        <v>21.25</v>
      </c>
      <c r="M5143" s="8">
        <f>+VLOOKUP($K5143,'20251231_param'!$A$2:$C$244,3)</f>
        <v>18.676304447777856</v>
      </c>
      <c r="N5143" s="8">
        <f t="shared" si="728"/>
        <v>-1.1378053971768685</v>
      </c>
    </row>
    <row r="5144" spans="1:14" x14ac:dyDescent="0.2">
      <c r="A5144" s="5">
        <v>45872.25</v>
      </c>
      <c r="B5144" s="3">
        <v>4</v>
      </c>
      <c r="C5144" s="3"/>
      <c r="D5144" s="6">
        <f t="shared" si="729"/>
        <v>2025</v>
      </c>
      <c r="E5144" s="6">
        <f t="shared" si="730"/>
        <v>8</v>
      </c>
      <c r="F5144" s="6">
        <f t="shared" si="731"/>
        <v>3</v>
      </c>
      <c r="G5144" s="6">
        <f t="shared" si="732"/>
        <v>7</v>
      </c>
      <c r="H5144" s="6">
        <f t="shared" si="733"/>
        <v>31</v>
      </c>
      <c r="I5144" s="6">
        <f t="shared" si="734"/>
        <v>6</v>
      </c>
      <c r="J5144" s="6">
        <f t="shared" si="735"/>
        <v>4</v>
      </c>
      <c r="K5144" s="9">
        <f t="shared" si="727"/>
        <v>45872</v>
      </c>
      <c r="L5144" s="8">
        <f>+VLOOKUP(K5144,'20251231_param'!$A$2:$C$244,2)</f>
        <v>21.25</v>
      </c>
      <c r="M5144" s="8">
        <f>+VLOOKUP($K5144,'20251231_param'!$A$2:$C$244,3)</f>
        <v>18.676304447777856</v>
      </c>
      <c r="N5144" s="8">
        <f t="shared" si="728"/>
        <v>-0.92363026359063449</v>
      </c>
    </row>
    <row r="5145" spans="1:14" x14ac:dyDescent="0.2">
      <c r="A5145" s="5">
        <v>45872.291666666664</v>
      </c>
      <c r="B5145" s="3">
        <v>2</v>
      </c>
      <c r="C5145" s="3"/>
      <c r="D5145" s="6">
        <f t="shared" si="729"/>
        <v>2025</v>
      </c>
      <c r="E5145" s="6">
        <f t="shared" si="730"/>
        <v>8</v>
      </c>
      <c r="F5145" s="6">
        <f t="shared" si="731"/>
        <v>3</v>
      </c>
      <c r="G5145" s="6">
        <f t="shared" si="732"/>
        <v>7</v>
      </c>
      <c r="H5145" s="6">
        <f t="shared" si="733"/>
        <v>31</v>
      </c>
      <c r="I5145" s="6">
        <f t="shared" si="734"/>
        <v>7</v>
      </c>
      <c r="J5145" s="6">
        <f t="shared" si="735"/>
        <v>2</v>
      </c>
      <c r="K5145" s="9">
        <f t="shared" si="727"/>
        <v>45872</v>
      </c>
      <c r="L5145" s="8">
        <f>+VLOOKUP(K5145,'20251231_param'!$A$2:$C$244,2)</f>
        <v>21.25</v>
      </c>
      <c r="M5145" s="8">
        <f>+VLOOKUP($K5145,'20251231_param'!$A$2:$C$244,3)</f>
        <v>18.676304447777856</v>
      </c>
      <c r="N5145" s="8">
        <f t="shared" si="728"/>
        <v>-1.0307178303837514</v>
      </c>
    </row>
    <row r="5146" spans="1:14" x14ac:dyDescent="0.2">
      <c r="A5146" s="5">
        <v>45872.333333333336</v>
      </c>
      <c r="B5146" s="3">
        <v>9</v>
      </c>
      <c r="C5146" s="3"/>
      <c r="D5146" s="6">
        <f t="shared" si="729"/>
        <v>2025</v>
      </c>
      <c r="E5146" s="6">
        <f t="shared" si="730"/>
        <v>8</v>
      </c>
      <c r="F5146" s="6">
        <f t="shared" si="731"/>
        <v>3</v>
      </c>
      <c r="G5146" s="6">
        <f t="shared" si="732"/>
        <v>7</v>
      </c>
      <c r="H5146" s="6">
        <f t="shared" si="733"/>
        <v>31</v>
      </c>
      <c r="I5146" s="6">
        <f t="shared" si="734"/>
        <v>8</v>
      </c>
      <c r="J5146" s="6">
        <f t="shared" si="735"/>
        <v>9</v>
      </c>
      <c r="K5146" s="9">
        <f t="shared" si="727"/>
        <v>45872</v>
      </c>
      <c r="L5146" s="8">
        <f>+VLOOKUP(K5146,'20251231_param'!$A$2:$C$244,2)</f>
        <v>21.25</v>
      </c>
      <c r="M5146" s="8">
        <f>+VLOOKUP($K5146,'20251231_param'!$A$2:$C$244,3)</f>
        <v>18.676304447777856</v>
      </c>
      <c r="N5146" s="8">
        <f t="shared" si="728"/>
        <v>-0.65591134660784189</v>
      </c>
    </row>
    <row r="5147" spans="1:14" x14ac:dyDescent="0.2">
      <c r="A5147" s="5">
        <v>45872.375</v>
      </c>
      <c r="B5147" s="3">
        <v>57</v>
      </c>
      <c r="C5147" s="3"/>
      <c r="D5147" s="6">
        <f t="shared" si="729"/>
        <v>2025</v>
      </c>
      <c r="E5147" s="6">
        <f t="shared" si="730"/>
        <v>8</v>
      </c>
      <c r="F5147" s="6">
        <f t="shared" si="731"/>
        <v>3</v>
      </c>
      <c r="G5147" s="6">
        <f t="shared" si="732"/>
        <v>7</v>
      </c>
      <c r="H5147" s="6">
        <f t="shared" si="733"/>
        <v>31</v>
      </c>
      <c r="I5147" s="6">
        <f t="shared" si="734"/>
        <v>9</v>
      </c>
      <c r="J5147" s="6">
        <f t="shared" si="735"/>
        <v>57</v>
      </c>
      <c r="K5147" s="9">
        <f t="shared" si="727"/>
        <v>45872</v>
      </c>
      <c r="L5147" s="8">
        <f>+VLOOKUP(K5147,'20251231_param'!$A$2:$C$244,2)</f>
        <v>21.25</v>
      </c>
      <c r="M5147" s="8">
        <f>+VLOOKUP($K5147,'20251231_param'!$A$2:$C$244,3)</f>
        <v>18.676304447777856</v>
      </c>
      <c r="N5147" s="8">
        <f t="shared" si="728"/>
        <v>1.9141902564269671</v>
      </c>
    </row>
    <row r="5148" spans="1:14" x14ac:dyDescent="0.2">
      <c r="A5148" s="5">
        <v>45872.416666666664</v>
      </c>
      <c r="B5148" s="3">
        <v>41</v>
      </c>
      <c r="C5148" s="3"/>
      <c r="D5148" s="6">
        <f t="shared" si="729"/>
        <v>2025</v>
      </c>
      <c r="E5148" s="6">
        <f t="shared" si="730"/>
        <v>8</v>
      </c>
      <c r="F5148" s="6">
        <f t="shared" si="731"/>
        <v>3</v>
      </c>
      <c r="G5148" s="6">
        <f t="shared" si="732"/>
        <v>7</v>
      </c>
      <c r="H5148" s="6">
        <f t="shared" si="733"/>
        <v>31</v>
      </c>
      <c r="I5148" s="6">
        <f t="shared" si="734"/>
        <v>10</v>
      </c>
      <c r="J5148" s="6">
        <f t="shared" si="735"/>
        <v>41</v>
      </c>
      <c r="K5148" s="9">
        <f t="shared" si="727"/>
        <v>45872</v>
      </c>
      <c r="L5148" s="8">
        <f>+VLOOKUP(K5148,'20251231_param'!$A$2:$C$244,2)</f>
        <v>21.25</v>
      </c>
      <c r="M5148" s="8">
        <f>+VLOOKUP($K5148,'20251231_param'!$A$2:$C$244,3)</f>
        <v>18.676304447777856</v>
      </c>
      <c r="N5148" s="8">
        <f t="shared" si="728"/>
        <v>1.0574897220820307</v>
      </c>
    </row>
    <row r="5149" spans="1:14" x14ac:dyDescent="0.2">
      <c r="A5149" s="5">
        <v>45872.458333333336</v>
      </c>
      <c r="B5149" s="3">
        <v>28</v>
      </c>
      <c r="C5149" s="3"/>
      <c r="D5149" s="6">
        <f t="shared" si="729"/>
        <v>2025</v>
      </c>
      <c r="E5149" s="6">
        <f t="shared" si="730"/>
        <v>8</v>
      </c>
      <c r="F5149" s="6">
        <f t="shared" si="731"/>
        <v>3</v>
      </c>
      <c r="G5149" s="6">
        <f t="shared" si="732"/>
        <v>7</v>
      </c>
      <c r="H5149" s="6">
        <f t="shared" si="733"/>
        <v>31</v>
      </c>
      <c r="I5149" s="6">
        <f t="shared" si="734"/>
        <v>11</v>
      </c>
      <c r="J5149" s="6">
        <f t="shared" si="735"/>
        <v>28</v>
      </c>
      <c r="K5149" s="9">
        <f t="shared" si="727"/>
        <v>45872</v>
      </c>
      <c r="L5149" s="8">
        <f>+VLOOKUP(K5149,'20251231_param'!$A$2:$C$244,2)</f>
        <v>21.25</v>
      </c>
      <c r="M5149" s="8">
        <f>+VLOOKUP($K5149,'20251231_param'!$A$2:$C$244,3)</f>
        <v>18.676304447777856</v>
      </c>
      <c r="N5149" s="8">
        <f t="shared" si="728"/>
        <v>0.36142053792677004</v>
      </c>
    </row>
    <row r="5150" spans="1:14" x14ac:dyDescent="0.2">
      <c r="A5150" s="5">
        <v>45872.5</v>
      </c>
      <c r="B5150" s="3">
        <v>33</v>
      </c>
      <c r="C5150" s="3"/>
      <c r="D5150" s="6">
        <f t="shared" si="729"/>
        <v>2025</v>
      </c>
      <c r="E5150" s="6">
        <f t="shared" si="730"/>
        <v>8</v>
      </c>
      <c r="F5150" s="6">
        <f t="shared" si="731"/>
        <v>3</v>
      </c>
      <c r="G5150" s="6">
        <f t="shared" si="732"/>
        <v>7</v>
      </c>
      <c r="H5150" s="6">
        <f t="shared" si="733"/>
        <v>31</v>
      </c>
      <c r="I5150" s="6">
        <f t="shared" si="734"/>
        <v>12</v>
      </c>
      <c r="J5150" s="6">
        <f t="shared" si="735"/>
        <v>33</v>
      </c>
      <c r="K5150" s="9">
        <f t="shared" si="727"/>
        <v>45872</v>
      </c>
      <c r="L5150" s="8">
        <f>+VLOOKUP(K5150,'20251231_param'!$A$2:$C$244,2)</f>
        <v>21.25</v>
      </c>
      <c r="M5150" s="8">
        <f>+VLOOKUP($K5150,'20251231_param'!$A$2:$C$244,3)</f>
        <v>18.676304447777856</v>
      </c>
      <c r="N5150" s="8">
        <f t="shared" si="728"/>
        <v>0.62913945490956258</v>
      </c>
    </row>
    <row r="5151" spans="1:14" x14ac:dyDescent="0.2">
      <c r="A5151" s="5">
        <v>45872.541666666664</v>
      </c>
      <c r="B5151" s="3">
        <v>32</v>
      </c>
      <c r="C5151" s="3"/>
      <c r="D5151" s="6">
        <f t="shared" si="729"/>
        <v>2025</v>
      </c>
      <c r="E5151" s="6">
        <f t="shared" si="730"/>
        <v>8</v>
      </c>
      <c r="F5151" s="6">
        <f t="shared" si="731"/>
        <v>3</v>
      </c>
      <c r="G5151" s="6">
        <f t="shared" si="732"/>
        <v>7</v>
      </c>
      <c r="H5151" s="6">
        <f t="shared" si="733"/>
        <v>31</v>
      </c>
      <c r="I5151" s="6">
        <f t="shared" si="734"/>
        <v>13</v>
      </c>
      <c r="J5151" s="6">
        <f t="shared" si="735"/>
        <v>32</v>
      </c>
      <c r="K5151" s="9">
        <f t="shared" si="727"/>
        <v>45872</v>
      </c>
      <c r="L5151" s="8">
        <f>+VLOOKUP(K5151,'20251231_param'!$A$2:$C$244,2)</f>
        <v>21.25</v>
      </c>
      <c r="M5151" s="8">
        <f>+VLOOKUP($K5151,'20251231_param'!$A$2:$C$244,3)</f>
        <v>18.676304447777856</v>
      </c>
      <c r="N5151" s="8">
        <f t="shared" si="728"/>
        <v>0.57559567151300406</v>
      </c>
    </row>
    <row r="5152" spans="1:14" x14ac:dyDescent="0.2">
      <c r="A5152" s="5">
        <v>45872.583333333336</v>
      </c>
      <c r="B5152" s="3">
        <v>36</v>
      </c>
      <c r="C5152" s="3"/>
      <c r="D5152" s="6">
        <f t="shared" si="729"/>
        <v>2025</v>
      </c>
      <c r="E5152" s="6">
        <f t="shared" si="730"/>
        <v>8</v>
      </c>
      <c r="F5152" s="6">
        <f t="shared" si="731"/>
        <v>3</v>
      </c>
      <c r="G5152" s="6">
        <f t="shared" si="732"/>
        <v>7</v>
      </c>
      <c r="H5152" s="6">
        <f t="shared" si="733"/>
        <v>31</v>
      </c>
      <c r="I5152" s="6">
        <f t="shared" si="734"/>
        <v>14</v>
      </c>
      <c r="J5152" s="6">
        <f t="shared" si="735"/>
        <v>36</v>
      </c>
      <c r="K5152" s="9">
        <f t="shared" si="727"/>
        <v>45872</v>
      </c>
      <c r="L5152" s="8">
        <f>+VLOOKUP(K5152,'20251231_param'!$A$2:$C$244,2)</f>
        <v>21.25</v>
      </c>
      <c r="M5152" s="8">
        <f>+VLOOKUP($K5152,'20251231_param'!$A$2:$C$244,3)</f>
        <v>18.676304447777856</v>
      </c>
      <c r="N5152" s="8">
        <f t="shared" si="728"/>
        <v>0.78977080509923814</v>
      </c>
    </row>
    <row r="5153" spans="1:14" x14ac:dyDescent="0.2">
      <c r="A5153" s="5">
        <v>45872.625</v>
      </c>
      <c r="B5153" s="3">
        <v>25</v>
      </c>
      <c r="C5153" s="3"/>
      <c r="D5153" s="6">
        <f t="shared" si="729"/>
        <v>2025</v>
      </c>
      <c r="E5153" s="6">
        <f t="shared" si="730"/>
        <v>8</v>
      </c>
      <c r="F5153" s="6">
        <f t="shared" si="731"/>
        <v>3</v>
      </c>
      <c r="G5153" s="6">
        <f t="shared" si="732"/>
        <v>7</v>
      </c>
      <c r="H5153" s="6">
        <f t="shared" si="733"/>
        <v>31</v>
      </c>
      <c r="I5153" s="6">
        <f t="shared" si="734"/>
        <v>15</v>
      </c>
      <c r="J5153" s="6">
        <f t="shared" si="735"/>
        <v>25</v>
      </c>
      <c r="K5153" s="9">
        <f t="shared" si="727"/>
        <v>45872</v>
      </c>
      <c r="L5153" s="8">
        <f>+VLOOKUP(K5153,'20251231_param'!$A$2:$C$244,2)</f>
        <v>21.25</v>
      </c>
      <c r="M5153" s="8">
        <f>+VLOOKUP($K5153,'20251231_param'!$A$2:$C$244,3)</f>
        <v>18.676304447777856</v>
      </c>
      <c r="N5153" s="8">
        <f t="shared" si="728"/>
        <v>0.20078918773709445</v>
      </c>
    </row>
    <row r="5154" spans="1:14" x14ac:dyDescent="0.2">
      <c r="A5154" s="5">
        <v>45872.666666666664</v>
      </c>
      <c r="B5154" s="3">
        <v>24</v>
      </c>
      <c r="C5154" s="3"/>
      <c r="D5154" s="6">
        <f t="shared" si="729"/>
        <v>2025</v>
      </c>
      <c r="E5154" s="6">
        <f t="shared" si="730"/>
        <v>8</v>
      </c>
      <c r="F5154" s="6">
        <f t="shared" si="731"/>
        <v>3</v>
      </c>
      <c r="G5154" s="6">
        <f t="shared" si="732"/>
        <v>7</v>
      </c>
      <c r="H5154" s="6">
        <f t="shared" si="733"/>
        <v>31</v>
      </c>
      <c r="I5154" s="6">
        <f t="shared" si="734"/>
        <v>16</v>
      </c>
      <c r="J5154" s="6">
        <f t="shared" si="735"/>
        <v>24</v>
      </c>
      <c r="K5154" s="9">
        <f t="shared" si="727"/>
        <v>45872</v>
      </c>
      <c r="L5154" s="8">
        <f>+VLOOKUP(K5154,'20251231_param'!$A$2:$C$244,2)</f>
        <v>21.25</v>
      </c>
      <c r="M5154" s="8">
        <f>+VLOOKUP($K5154,'20251231_param'!$A$2:$C$244,3)</f>
        <v>18.676304447777856</v>
      </c>
      <c r="N5154" s="8">
        <f t="shared" si="728"/>
        <v>0.14724540434053593</v>
      </c>
    </row>
    <row r="5155" spans="1:14" x14ac:dyDescent="0.2">
      <c r="A5155" s="5">
        <v>45872.708333333336</v>
      </c>
      <c r="B5155" s="3">
        <v>71</v>
      </c>
      <c r="C5155" s="3"/>
      <c r="D5155" s="6">
        <f t="shared" si="729"/>
        <v>2025</v>
      </c>
      <c r="E5155" s="6">
        <f t="shared" si="730"/>
        <v>8</v>
      </c>
      <c r="F5155" s="6">
        <f t="shared" si="731"/>
        <v>3</v>
      </c>
      <c r="G5155" s="6">
        <f t="shared" si="732"/>
        <v>7</v>
      </c>
      <c r="H5155" s="6">
        <f t="shared" si="733"/>
        <v>31</v>
      </c>
      <c r="I5155" s="6">
        <f t="shared" si="734"/>
        <v>17</v>
      </c>
      <c r="J5155" s="6">
        <f t="shared" si="735"/>
        <v>71</v>
      </c>
      <c r="K5155" s="9">
        <f t="shared" si="727"/>
        <v>45872</v>
      </c>
      <c r="L5155" s="8">
        <f>+VLOOKUP(K5155,'20251231_param'!$A$2:$C$244,2)</f>
        <v>21.25</v>
      </c>
      <c r="M5155" s="8">
        <f>+VLOOKUP($K5155,'20251231_param'!$A$2:$C$244,3)</f>
        <v>18.676304447777856</v>
      </c>
      <c r="N5155" s="8">
        <f t="shared" si="728"/>
        <v>2.6638032239787863</v>
      </c>
    </row>
    <row r="5156" spans="1:14" x14ac:dyDescent="0.2">
      <c r="A5156" s="5">
        <v>45872.75</v>
      </c>
      <c r="B5156" s="3">
        <v>27</v>
      </c>
      <c r="C5156" s="3"/>
      <c r="D5156" s="6">
        <f t="shared" si="729"/>
        <v>2025</v>
      </c>
      <c r="E5156" s="6">
        <f t="shared" si="730"/>
        <v>8</v>
      </c>
      <c r="F5156" s="6">
        <f t="shared" si="731"/>
        <v>3</v>
      </c>
      <c r="G5156" s="6">
        <f t="shared" si="732"/>
        <v>7</v>
      </c>
      <c r="H5156" s="6">
        <f t="shared" si="733"/>
        <v>31</v>
      </c>
      <c r="I5156" s="6">
        <f t="shared" si="734"/>
        <v>18</v>
      </c>
      <c r="J5156" s="6">
        <f t="shared" si="735"/>
        <v>27</v>
      </c>
      <c r="K5156" s="9">
        <f t="shared" si="727"/>
        <v>45872</v>
      </c>
      <c r="L5156" s="8">
        <f>+VLOOKUP(K5156,'20251231_param'!$A$2:$C$244,2)</f>
        <v>21.25</v>
      </c>
      <c r="M5156" s="8">
        <f>+VLOOKUP($K5156,'20251231_param'!$A$2:$C$244,3)</f>
        <v>18.676304447777856</v>
      </c>
      <c r="N5156" s="8">
        <f t="shared" si="728"/>
        <v>0.30787675453021152</v>
      </c>
    </row>
    <row r="5157" spans="1:14" x14ac:dyDescent="0.2">
      <c r="A5157" s="5">
        <v>45872.791666666664</v>
      </c>
      <c r="B5157" s="3">
        <v>36</v>
      </c>
      <c r="C5157" s="3"/>
      <c r="D5157" s="6">
        <f t="shared" si="729"/>
        <v>2025</v>
      </c>
      <c r="E5157" s="6">
        <f t="shared" si="730"/>
        <v>8</v>
      </c>
      <c r="F5157" s="6">
        <f t="shared" si="731"/>
        <v>3</v>
      </c>
      <c r="G5157" s="6">
        <f t="shared" si="732"/>
        <v>7</v>
      </c>
      <c r="H5157" s="6">
        <f t="shared" si="733"/>
        <v>31</v>
      </c>
      <c r="I5157" s="6">
        <f t="shared" si="734"/>
        <v>19</v>
      </c>
      <c r="J5157" s="6">
        <f t="shared" si="735"/>
        <v>36</v>
      </c>
      <c r="K5157" s="9">
        <f t="shared" si="727"/>
        <v>45872</v>
      </c>
      <c r="L5157" s="8">
        <f>+VLOOKUP(K5157,'20251231_param'!$A$2:$C$244,2)</f>
        <v>21.25</v>
      </c>
      <c r="M5157" s="8">
        <f>+VLOOKUP($K5157,'20251231_param'!$A$2:$C$244,3)</f>
        <v>18.676304447777856</v>
      </c>
      <c r="N5157" s="8">
        <f t="shared" si="728"/>
        <v>0.78977080509923814</v>
      </c>
    </row>
    <row r="5158" spans="1:14" x14ac:dyDescent="0.2">
      <c r="A5158" s="5">
        <v>45872.833333333336</v>
      </c>
      <c r="B5158" s="3">
        <v>26</v>
      </c>
      <c r="C5158" s="3"/>
      <c r="D5158" s="6">
        <f t="shared" si="729"/>
        <v>2025</v>
      </c>
      <c r="E5158" s="6">
        <f t="shared" si="730"/>
        <v>8</v>
      </c>
      <c r="F5158" s="6">
        <f t="shared" si="731"/>
        <v>3</v>
      </c>
      <c r="G5158" s="6">
        <f t="shared" si="732"/>
        <v>7</v>
      </c>
      <c r="H5158" s="6">
        <f t="shared" si="733"/>
        <v>31</v>
      </c>
      <c r="I5158" s="6">
        <f t="shared" si="734"/>
        <v>20</v>
      </c>
      <c r="J5158" s="6">
        <f t="shared" si="735"/>
        <v>26</v>
      </c>
      <c r="K5158" s="9">
        <f t="shared" si="727"/>
        <v>45872</v>
      </c>
      <c r="L5158" s="8">
        <f>+VLOOKUP(K5158,'20251231_param'!$A$2:$C$244,2)</f>
        <v>21.25</v>
      </c>
      <c r="M5158" s="8">
        <f>+VLOOKUP($K5158,'20251231_param'!$A$2:$C$244,3)</f>
        <v>18.676304447777856</v>
      </c>
      <c r="N5158" s="8">
        <f t="shared" si="728"/>
        <v>0.254332971133653</v>
      </c>
    </row>
    <row r="5159" spans="1:14" x14ac:dyDescent="0.2">
      <c r="A5159" s="5">
        <v>45872.875</v>
      </c>
      <c r="B5159" s="3">
        <v>18</v>
      </c>
      <c r="C5159" s="3"/>
      <c r="D5159" s="6">
        <f t="shared" si="729"/>
        <v>2025</v>
      </c>
      <c r="E5159" s="6">
        <f t="shared" si="730"/>
        <v>8</v>
      </c>
      <c r="F5159" s="6">
        <f t="shared" si="731"/>
        <v>3</v>
      </c>
      <c r="G5159" s="6">
        <f t="shared" si="732"/>
        <v>7</v>
      </c>
      <c r="H5159" s="6">
        <f t="shared" si="733"/>
        <v>31</v>
      </c>
      <c r="I5159" s="6">
        <f t="shared" si="734"/>
        <v>21</v>
      </c>
      <c r="J5159" s="6">
        <f t="shared" si="735"/>
        <v>18</v>
      </c>
      <c r="K5159" s="9">
        <f t="shared" si="727"/>
        <v>45872</v>
      </c>
      <c r="L5159" s="8">
        <f>+VLOOKUP(K5159,'20251231_param'!$A$2:$C$244,2)</f>
        <v>21.25</v>
      </c>
      <c r="M5159" s="8">
        <f>+VLOOKUP($K5159,'20251231_param'!$A$2:$C$244,3)</f>
        <v>18.676304447777856</v>
      </c>
      <c r="N5159" s="8">
        <f t="shared" si="728"/>
        <v>-0.17401729603881519</v>
      </c>
    </row>
    <row r="5160" spans="1:14" x14ac:dyDescent="0.2">
      <c r="A5160" s="5">
        <v>45872.916666666664</v>
      </c>
      <c r="B5160" s="3">
        <v>14</v>
      </c>
      <c r="C5160" s="3"/>
      <c r="D5160" s="6">
        <f t="shared" si="729"/>
        <v>2025</v>
      </c>
      <c r="E5160" s="6">
        <f t="shared" si="730"/>
        <v>8</v>
      </c>
      <c r="F5160" s="6">
        <f t="shared" si="731"/>
        <v>3</v>
      </c>
      <c r="G5160" s="6">
        <f t="shared" si="732"/>
        <v>7</v>
      </c>
      <c r="H5160" s="6">
        <f t="shared" si="733"/>
        <v>31</v>
      </c>
      <c r="I5160" s="6">
        <f t="shared" si="734"/>
        <v>22</v>
      </c>
      <c r="J5160" s="6">
        <f t="shared" si="735"/>
        <v>14</v>
      </c>
      <c r="K5160" s="9">
        <f t="shared" si="727"/>
        <v>45872</v>
      </c>
      <c r="L5160" s="8">
        <f>+VLOOKUP(K5160,'20251231_param'!$A$2:$C$244,2)</f>
        <v>21.25</v>
      </c>
      <c r="M5160" s="8">
        <f>+VLOOKUP($K5160,'20251231_param'!$A$2:$C$244,3)</f>
        <v>18.676304447777856</v>
      </c>
      <c r="N5160" s="8">
        <f t="shared" si="728"/>
        <v>-0.3881924296250493</v>
      </c>
    </row>
    <row r="5161" spans="1:14" x14ac:dyDescent="0.2">
      <c r="A5161" s="5">
        <v>45872.958333333336</v>
      </c>
      <c r="B5161" s="3">
        <v>3</v>
      </c>
      <c r="C5161" s="3"/>
      <c r="D5161" s="6">
        <f t="shared" si="729"/>
        <v>2025</v>
      </c>
      <c r="E5161" s="6">
        <f t="shared" si="730"/>
        <v>8</v>
      </c>
      <c r="F5161" s="6">
        <f t="shared" si="731"/>
        <v>3</v>
      </c>
      <c r="G5161" s="6">
        <f t="shared" si="732"/>
        <v>7</v>
      </c>
      <c r="H5161" s="6">
        <f t="shared" si="733"/>
        <v>31</v>
      </c>
      <c r="I5161" s="6">
        <f t="shared" si="734"/>
        <v>23</v>
      </c>
      <c r="J5161" s="6">
        <f t="shared" si="735"/>
        <v>3</v>
      </c>
      <c r="K5161" s="9">
        <f t="shared" si="727"/>
        <v>45872</v>
      </c>
      <c r="L5161" s="8">
        <f>+VLOOKUP(K5161,'20251231_param'!$A$2:$C$244,2)</f>
        <v>21.25</v>
      </c>
      <c r="M5161" s="8">
        <f>+VLOOKUP($K5161,'20251231_param'!$A$2:$C$244,3)</f>
        <v>18.676304447777856</v>
      </c>
      <c r="N5161" s="8">
        <f t="shared" si="728"/>
        <v>-0.97717404698719301</v>
      </c>
    </row>
    <row r="5162" spans="1:14" x14ac:dyDescent="0.2">
      <c r="A5162" s="5">
        <v>45873</v>
      </c>
      <c r="B5162" s="3">
        <v>0</v>
      </c>
      <c r="C5162" s="3"/>
      <c r="D5162" s="6">
        <f t="shared" si="729"/>
        <v>2025</v>
      </c>
      <c r="E5162" s="6">
        <f t="shared" si="730"/>
        <v>8</v>
      </c>
      <c r="F5162" s="6">
        <f t="shared" si="731"/>
        <v>4</v>
      </c>
      <c r="G5162" s="6">
        <f t="shared" si="732"/>
        <v>1</v>
      </c>
      <c r="H5162" s="6">
        <f t="shared" si="733"/>
        <v>32</v>
      </c>
      <c r="I5162" s="6">
        <f t="shared" si="734"/>
        <v>0</v>
      </c>
      <c r="J5162" s="6">
        <f t="shared" si="735"/>
        <v>0</v>
      </c>
      <c r="K5162" s="9">
        <f t="shared" si="727"/>
        <v>45873</v>
      </c>
      <c r="L5162" s="8">
        <f>+VLOOKUP(K5162,'20251231_param'!$A$2:$C$244,2)</f>
        <v>23.5</v>
      </c>
      <c r="M5162" s="8">
        <f>+VLOOKUP($K5162,'20251231_param'!$A$2:$C$244,3)</f>
        <v>21.151626517784067</v>
      </c>
      <c r="N5162" s="8">
        <f t="shared" si="728"/>
        <v>-1.1110256688884632</v>
      </c>
    </row>
    <row r="5163" spans="1:14" x14ac:dyDescent="0.2">
      <c r="A5163" s="5">
        <v>45873.041666666664</v>
      </c>
      <c r="B5163" s="3">
        <v>4</v>
      </c>
      <c r="C5163" s="3"/>
      <c r="D5163" s="6">
        <f t="shared" si="729"/>
        <v>2025</v>
      </c>
      <c r="E5163" s="6">
        <f t="shared" si="730"/>
        <v>8</v>
      </c>
      <c r="F5163" s="6">
        <f t="shared" si="731"/>
        <v>4</v>
      </c>
      <c r="G5163" s="6">
        <f t="shared" si="732"/>
        <v>1</v>
      </c>
      <c r="H5163" s="6">
        <f t="shared" si="733"/>
        <v>32</v>
      </c>
      <c r="I5163" s="6">
        <f t="shared" si="734"/>
        <v>1</v>
      </c>
      <c r="J5163" s="6">
        <f t="shared" si="735"/>
        <v>4</v>
      </c>
      <c r="K5163" s="9">
        <f t="shared" si="727"/>
        <v>45873</v>
      </c>
      <c r="L5163" s="8">
        <f>+VLOOKUP(K5163,'20251231_param'!$A$2:$C$244,2)</f>
        <v>23.5</v>
      </c>
      <c r="M5163" s="8">
        <f>+VLOOKUP($K5163,'20251231_param'!$A$2:$C$244,3)</f>
        <v>21.151626517784067</v>
      </c>
      <c r="N5163" s="8">
        <f t="shared" si="728"/>
        <v>-0.92191491673723547</v>
      </c>
    </row>
    <row r="5164" spans="1:14" x14ac:dyDescent="0.2">
      <c r="A5164" s="5">
        <v>45873.083333333336</v>
      </c>
      <c r="B5164" s="3">
        <v>0</v>
      </c>
      <c r="C5164" s="3"/>
      <c r="D5164" s="6">
        <f t="shared" si="729"/>
        <v>2025</v>
      </c>
      <c r="E5164" s="6">
        <f t="shared" si="730"/>
        <v>8</v>
      </c>
      <c r="F5164" s="6">
        <f t="shared" si="731"/>
        <v>4</v>
      </c>
      <c r="G5164" s="6">
        <f t="shared" si="732"/>
        <v>1</v>
      </c>
      <c r="H5164" s="6">
        <f t="shared" si="733"/>
        <v>32</v>
      </c>
      <c r="I5164" s="6">
        <f t="shared" si="734"/>
        <v>2</v>
      </c>
      <c r="J5164" s="6">
        <f t="shared" si="735"/>
        <v>0</v>
      </c>
      <c r="K5164" s="9">
        <f t="shared" si="727"/>
        <v>45873</v>
      </c>
      <c r="L5164" s="8">
        <f>+VLOOKUP(K5164,'20251231_param'!$A$2:$C$244,2)</f>
        <v>23.5</v>
      </c>
      <c r="M5164" s="8">
        <f>+VLOOKUP($K5164,'20251231_param'!$A$2:$C$244,3)</f>
        <v>21.151626517784067</v>
      </c>
      <c r="N5164" s="8">
        <f t="shared" si="728"/>
        <v>-1.1110256688884632</v>
      </c>
    </row>
    <row r="5165" spans="1:14" x14ac:dyDescent="0.2">
      <c r="A5165" s="5">
        <v>45873.125</v>
      </c>
      <c r="B5165" s="3">
        <v>1</v>
      </c>
      <c r="C5165" s="3"/>
      <c r="D5165" s="6">
        <f t="shared" si="729"/>
        <v>2025</v>
      </c>
      <c r="E5165" s="6">
        <f t="shared" si="730"/>
        <v>8</v>
      </c>
      <c r="F5165" s="6">
        <f t="shared" si="731"/>
        <v>4</v>
      </c>
      <c r="G5165" s="6">
        <f t="shared" si="732"/>
        <v>1</v>
      </c>
      <c r="H5165" s="6">
        <f t="shared" si="733"/>
        <v>32</v>
      </c>
      <c r="I5165" s="6">
        <f t="shared" si="734"/>
        <v>3</v>
      </c>
      <c r="J5165" s="6">
        <f t="shared" si="735"/>
        <v>1</v>
      </c>
      <c r="K5165" s="9">
        <f t="shared" si="727"/>
        <v>45873</v>
      </c>
      <c r="L5165" s="8">
        <f>+VLOOKUP(K5165,'20251231_param'!$A$2:$C$244,2)</f>
        <v>23.5</v>
      </c>
      <c r="M5165" s="8">
        <f>+VLOOKUP($K5165,'20251231_param'!$A$2:$C$244,3)</f>
        <v>21.151626517784067</v>
      </c>
      <c r="N5165" s="8">
        <f t="shared" si="728"/>
        <v>-1.0637479808506562</v>
      </c>
    </row>
    <row r="5166" spans="1:14" x14ac:dyDescent="0.2">
      <c r="A5166" s="5">
        <v>45873.166666666664</v>
      </c>
      <c r="B5166" s="3">
        <v>0</v>
      </c>
      <c r="C5166" s="3"/>
      <c r="D5166" s="6">
        <f t="shared" si="729"/>
        <v>2025</v>
      </c>
      <c r="E5166" s="6">
        <f t="shared" si="730"/>
        <v>8</v>
      </c>
      <c r="F5166" s="6">
        <f t="shared" si="731"/>
        <v>4</v>
      </c>
      <c r="G5166" s="6">
        <f t="shared" si="732"/>
        <v>1</v>
      </c>
      <c r="H5166" s="6">
        <f t="shared" si="733"/>
        <v>32</v>
      </c>
      <c r="I5166" s="6">
        <f t="shared" si="734"/>
        <v>4</v>
      </c>
      <c r="J5166" s="6">
        <f t="shared" si="735"/>
        <v>0</v>
      </c>
      <c r="K5166" s="9">
        <f t="shared" si="727"/>
        <v>45873</v>
      </c>
      <c r="L5166" s="8">
        <f>+VLOOKUP(K5166,'20251231_param'!$A$2:$C$244,2)</f>
        <v>23.5</v>
      </c>
      <c r="M5166" s="8">
        <f>+VLOOKUP($K5166,'20251231_param'!$A$2:$C$244,3)</f>
        <v>21.151626517784067</v>
      </c>
      <c r="N5166" s="8">
        <f t="shared" si="728"/>
        <v>-1.1110256688884632</v>
      </c>
    </row>
    <row r="5167" spans="1:14" x14ac:dyDescent="0.2">
      <c r="A5167" s="5">
        <v>45873.208333333336</v>
      </c>
      <c r="B5167" s="3">
        <v>4</v>
      </c>
      <c r="C5167" s="3"/>
      <c r="D5167" s="6">
        <f t="shared" si="729"/>
        <v>2025</v>
      </c>
      <c r="E5167" s="6">
        <f t="shared" si="730"/>
        <v>8</v>
      </c>
      <c r="F5167" s="6">
        <f t="shared" si="731"/>
        <v>4</v>
      </c>
      <c r="G5167" s="6">
        <f t="shared" si="732"/>
        <v>1</v>
      </c>
      <c r="H5167" s="6">
        <f t="shared" si="733"/>
        <v>32</v>
      </c>
      <c r="I5167" s="6">
        <f t="shared" si="734"/>
        <v>5</v>
      </c>
      <c r="J5167" s="6">
        <f t="shared" si="735"/>
        <v>4</v>
      </c>
      <c r="K5167" s="9">
        <f t="shared" si="727"/>
        <v>45873</v>
      </c>
      <c r="L5167" s="8">
        <f>+VLOOKUP(K5167,'20251231_param'!$A$2:$C$244,2)</f>
        <v>23.5</v>
      </c>
      <c r="M5167" s="8">
        <f>+VLOOKUP($K5167,'20251231_param'!$A$2:$C$244,3)</f>
        <v>21.151626517784067</v>
      </c>
      <c r="N5167" s="8">
        <f t="shared" si="728"/>
        <v>-0.92191491673723547</v>
      </c>
    </row>
    <row r="5168" spans="1:14" x14ac:dyDescent="0.2">
      <c r="A5168" s="5">
        <v>45873.25</v>
      </c>
      <c r="B5168" s="3">
        <v>0</v>
      </c>
      <c r="C5168" s="3"/>
      <c r="D5168" s="6">
        <f t="shared" si="729"/>
        <v>2025</v>
      </c>
      <c r="E5168" s="6">
        <f t="shared" si="730"/>
        <v>8</v>
      </c>
      <c r="F5168" s="6">
        <f t="shared" si="731"/>
        <v>4</v>
      </c>
      <c r="G5168" s="6">
        <f t="shared" si="732"/>
        <v>1</v>
      </c>
      <c r="H5168" s="6">
        <f t="shared" si="733"/>
        <v>32</v>
      </c>
      <c r="I5168" s="6">
        <f t="shared" si="734"/>
        <v>6</v>
      </c>
      <c r="J5168" s="6">
        <f t="shared" si="735"/>
        <v>0</v>
      </c>
      <c r="K5168" s="9">
        <f t="shared" si="727"/>
        <v>45873</v>
      </c>
      <c r="L5168" s="8">
        <f>+VLOOKUP(K5168,'20251231_param'!$A$2:$C$244,2)</f>
        <v>23.5</v>
      </c>
      <c r="M5168" s="8">
        <f>+VLOOKUP($K5168,'20251231_param'!$A$2:$C$244,3)</f>
        <v>21.151626517784067</v>
      </c>
      <c r="N5168" s="8">
        <f t="shared" si="728"/>
        <v>-1.1110256688884632</v>
      </c>
    </row>
    <row r="5169" spans="1:14" x14ac:dyDescent="0.2">
      <c r="A5169" s="5">
        <v>45873.291666666664</v>
      </c>
      <c r="B5169" s="3">
        <v>14</v>
      </c>
      <c r="C5169" s="3"/>
      <c r="D5169" s="6">
        <f t="shared" si="729"/>
        <v>2025</v>
      </c>
      <c r="E5169" s="6">
        <f t="shared" si="730"/>
        <v>8</v>
      </c>
      <c r="F5169" s="6">
        <f t="shared" si="731"/>
        <v>4</v>
      </c>
      <c r="G5169" s="6">
        <f t="shared" si="732"/>
        <v>1</v>
      </c>
      <c r="H5169" s="6">
        <f t="shared" si="733"/>
        <v>32</v>
      </c>
      <c r="I5169" s="6">
        <f t="shared" si="734"/>
        <v>7</v>
      </c>
      <c r="J5169" s="6">
        <f t="shared" si="735"/>
        <v>14</v>
      </c>
      <c r="K5169" s="9">
        <f t="shared" si="727"/>
        <v>45873</v>
      </c>
      <c r="L5169" s="8">
        <f>+VLOOKUP(K5169,'20251231_param'!$A$2:$C$244,2)</f>
        <v>23.5</v>
      </c>
      <c r="M5169" s="8">
        <f>+VLOOKUP($K5169,'20251231_param'!$A$2:$C$244,3)</f>
        <v>21.151626517784067</v>
      </c>
      <c r="N5169" s="8">
        <f t="shared" si="728"/>
        <v>-0.44913803635916599</v>
      </c>
    </row>
    <row r="5170" spans="1:14" x14ac:dyDescent="0.2">
      <c r="A5170" s="5">
        <v>45873.333333333336</v>
      </c>
      <c r="B5170" s="3">
        <v>26</v>
      </c>
      <c r="C5170" s="3"/>
      <c r="D5170" s="6">
        <f t="shared" si="729"/>
        <v>2025</v>
      </c>
      <c r="E5170" s="6">
        <f t="shared" si="730"/>
        <v>8</v>
      </c>
      <c r="F5170" s="6">
        <f t="shared" si="731"/>
        <v>4</v>
      </c>
      <c r="G5170" s="6">
        <f t="shared" si="732"/>
        <v>1</v>
      </c>
      <c r="H5170" s="6">
        <f t="shared" si="733"/>
        <v>32</v>
      </c>
      <c r="I5170" s="6">
        <f t="shared" si="734"/>
        <v>8</v>
      </c>
      <c r="J5170" s="6">
        <f t="shared" si="735"/>
        <v>26</v>
      </c>
      <c r="K5170" s="9">
        <f t="shared" si="727"/>
        <v>45873</v>
      </c>
      <c r="L5170" s="8">
        <f>+VLOOKUP(K5170,'20251231_param'!$A$2:$C$244,2)</f>
        <v>23.5</v>
      </c>
      <c r="M5170" s="8">
        <f>+VLOOKUP($K5170,'20251231_param'!$A$2:$C$244,3)</f>
        <v>21.151626517784067</v>
      </c>
      <c r="N5170" s="8">
        <f t="shared" si="728"/>
        <v>0.11819422009451737</v>
      </c>
    </row>
    <row r="5171" spans="1:14" x14ac:dyDescent="0.2">
      <c r="A5171" s="5">
        <v>45873.375</v>
      </c>
      <c r="B5171" s="3">
        <v>47</v>
      </c>
      <c r="C5171" s="3"/>
      <c r="D5171" s="6">
        <f t="shared" si="729"/>
        <v>2025</v>
      </c>
      <c r="E5171" s="6">
        <f t="shared" si="730"/>
        <v>8</v>
      </c>
      <c r="F5171" s="6">
        <f t="shared" si="731"/>
        <v>4</v>
      </c>
      <c r="G5171" s="6">
        <f t="shared" si="732"/>
        <v>1</v>
      </c>
      <c r="H5171" s="6">
        <f t="shared" si="733"/>
        <v>32</v>
      </c>
      <c r="I5171" s="6">
        <f t="shared" si="734"/>
        <v>9</v>
      </c>
      <c r="J5171" s="6">
        <f t="shared" si="735"/>
        <v>47</v>
      </c>
      <c r="K5171" s="9">
        <f t="shared" si="727"/>
        <v>45873</v>
      </c>
      <c r="L5171" s="8">
        <f>+VLOOKUP(K5171,'20251231_param'!$A$2:$C$244,2)</f>
        <v>23.5</v>
      </c>
      <c r="M5171" s="8">
        <f>+VLOOKUP($K5171,'20251231_param'!$A$2:$C$244,3)</f>
        <v>21.151626517784067</v>
      </c>
      <c r="N5171" s="8">
        <f t="shared" si="728"/>
        <v>1.1110256688884632</v>
      </c>
    </row>
    <row r="5172" spans="1:14" x14ac:dyDescent="0.2">
      <c r="A5172" s="5">
        <v>45873.416666666664</v>
      </c>
      <c r="B5172" s="3">
        <v>34</v>
      </c>
      <c r="C5172" s="3"/>
      <c r="D5172" s="6">
        <f t="shared" si="729"/>
        <v>2025</v>
      </c>
      <c r="E5172" s="6">
        <f t="shared" si="730"/>
        <v>8</v>
      </c>
      <c r="F5172" s="6">
        <f t="shared" si="731"/>
        <v>4</v>
      </c>
      <c r="G5172" s="6">
        <f t="shared" si="732"/>
        <v>1</v>
      </c>
      <c r="H5172" s="6">
        <f t="shared" si="733"/>
        <v>32</v>
      </c>
      <c r="I5172" s="6">
        <f t="shared" si="734"/>
        <v>10</v>
      </c>
      <c r="J5172" s="6">
        <f t="shared" si="735"/>
        <v>34</v>
      </c>
      <c r="K5172" s="9">
        <f t="shared" si="727"/>
        <v>45873</v>
      </c>
      <c r="L5172" s="8">
        <f>+VLOOKUP(K5172,'20251231_param'!$A$2:$C$244,2)</f>
        <v>23.5</v>
      </c>
      <c r="M5172" s="8">
        <f>+VLOOKUP($K5172,'20251231_param'!$A$2:$C$244,3)</f>
        <v>21.151626517784067</v>
      </c>
      <c r="N5172" s="8">
        <f t="shared" si="728"/>
        <v>0.49641572439697296</v>
      </c>
    </row>
    <row r="5173" spans="1:14" x14ac:dyDescent="0.2">
      <c r="A5173" s="5">
        <v>45873.458333333336</v>
      </c>
      <c r="B5173" s="3">
        <v>11</v>
      </c>
      <c r="C5173" s="3"/>
      <c r="D5173" s="6">
        <f t="shared" si="729"/>
        <v>2025</v>
      </c>
      <c r="E5173" s="6">
        <f t="shared" si="730"/>
        <v>8</v>
      </c>
      <c r="F5173" s="6">
        <f t="shared" si="731"/>
        <v>4</v>
      </c>
      <c r="G5173" s="6">
        <f t="shared" si="732"/>
        <v>1</v>
      </c>
      <c r="H5173" s="6">
        <f t="shared" si="733"/>
        <v>32</v>
      </c>
      <c r="I5173" s="6">
        <f t="shared" si="734"/>
        <v>11</v>
      </c>
      <c r="J5173" s="6">
        <f t="shared" si="735"/>
        <v>11</v>
      </c>
      <c r="K5173" s="9">
        <f t="shared" si="727"/>
        <v>45873</v>
      </c>
      <c r="L5173" s="8">
        <f>+VLOOKUP(K5173,'20251231_param'!$A$2:$C$244,2)</f>
        <v>23.5</v>
      </c>
      <c r="M5173" s="8">
        <f>+VLOOKUP($K5173,'20251231_param'!$A$2:$C$244,3)</f>
        <v>21.151626517784067</v>
      </c>
      <c r="N5173" s="8">
        <f t="shared" si="728"/>
        <v>-0.59097110047258683</v>
      </c>
    </row>
    <row r="5174" spans="1:14" x14ac:dyDescent="0.2">
      <c r="A5174" s="5">
        <v>45873.5</v>
      </c>
      <c r="B5174" s="3">
        <v>17</v>
      </c>
      <c r="C5174" s="3"/>
      <c r="D5174" s="6">
        <f t="shared" si="729"/>
        <v>2025</v>
      </c>
      <c r="E5174" s="6">
        <f t="shared" si="730"/>
        <v>8</v>
      </c>
      <c r="F5174" s="6">
        <f t="shared" si="731"/>
        <v>4</v>
      </c>
      <c r="G5174" s="6">
        <f t="shared" si="732"/>
        <v>1</v>
      </c>
      <c r="H5174" s="6">
        <f t="shared" si="733"/>
        <v>32</v>
      </c>
      <c r="I5174" s="6">
        <f t="shared" si="734"/>
        <v>12</v>
      </c>
      <c r="J5174" s="6">
        <f t="shared" si="735"/>
        <v>17</v>
      </c>
      <c r="K5174" s="9">
        <f t="shared" si="727"/>
        <v>45873</v>
      </c>
      <c r="L5174" s="8">
        <f>+VLOOKUP(K5174,'20251231_param'!$A$2:$C$244,2)</f>
        <v>23.5</v>
      </c>
      <c r="M5174" s="8">
        <f>+VLOOKUP($K5174,'20251231_param'!$A$2:$C$244,3)</f>
        <v>21.151626517784067</v>
      </c>
      <c r="N5174" s="8">
        <f t="shared" si="728"/>
        <v>-0.30730497224574516</v>
      </c>
    </row>
    <row r="5175" spans="1:14" x14ac:dyDescent="0.2">
      <c r="A5175" s="5">
        <v>45873.541666666664</v>
      </c>
      <c r="B5175" s="3">
        <v>43</v>
      </c>
      <c r="C5175" s="3"/>
      <c r="D5175" s="6">
        <f t="shared" si="729"/>
        <v>2025</v>
      </c>
      <c r="E5175" s="6">
        <f t="shared" si="730"/>
        <v>8</v>
      </c>
      <c r="F5175" s="6">
        <f t="shared" si="731"/>
        <v>4</v>
      </c>
      <c r="G5175" s="6">
        <f t="shared" si="732"/>
        <v>1</v>
      </c>
      <c r="H5175" s="6">
        <f t="shared" si="733"/>
        <v>32</v>
      </c>
      <c r="I5175" s="6">
        <f t="shared" si="734"/>
        <v>13</v>
      </c>
      <c r="J5175" s="6">
        <f t="shared" si="735"/>
        <v>43</v>
      </c>
      <c r="K5175" s="9">
        <f t="shared" si="727"/>
        <v>45873</v>
      </c>
      <c r="L5175" s="8">
        <f>+VLOOKUP(K5175,'20251231_param'!$A$2:$C$244,2)</f>
        <v>23.5</v>
      </c>
      <c r="M5175" s="8">
        <f>+VLOOKUP($K5175,'20251231_param'!$A$2:$C$244,3)</f>
        <v>21.151626517784067</v>
      </c>
      <c r="N5175" s="8">
        <f t="shared" si="728"/>
        <v>0.92191491673723547</v>
      </c>
    </row>
    <row r="5176" spans="1:14" x14ac:dyDescent="0.2">
      <c r="A5176" s="5">
        <v>45873.583333333336</v>
      </c>
      <c r="B5176" s="3">
        <v>45</v>
      </c>
      <c r="C5176" s="3"/>
      <c r="D5176" s="6">
        <f t="shared" si="729"/>
        <v>2025</v>
      </c>
      <c r="E5176" s="6">
        <f t="shared" si="730"/>
        <v>8</v>
      </c>
      <c r="F5176" s="6">
        <f t="shared" si="731"/>
        <v>4</v>
      </c>
      <c r="G5176" s="6">
        <f t="shared" si="732"/>
        <v>1</v>
      </c>
      <c r="H5176" s="6">
        <f t="shared" si="733"/>
        <v>32</v>
      </c>
      <c r="I5176" s="6">
        <f t="shared" si="734"/>
        <v>14</v>
      </c>
      <c r="J5176" s="6">
        <f t="shared" si="735"/>
        <v>45</v>
      </c>
      <c r="K5176" s="9">
        <f t="shared" si="727"/>
        <v>45873</v>
      </c>
      <c r="L5176" s="8">
        <f>+VLOOKUP(K5176,'20251231_param'!$A$2:$C$244,2)</f>
        <v>23.5</v>
      </c>
      <c r="M5176" s="8">
        <f>+VLOOKUP($K5176,'20251231_param'!$A$2:$C$244,3)</f>
        <v>21.151626517784067</v>
      </c>
      <c r="N5176" s="8">
        <f t="shared" si="728"/>
        <v>1.0164702928128493</v>
      </c>
    </row>
    <row r="5177" spans="1:14" x14ac:dyDescent="0.2">
      <c r="A5177" s="5">
        <v>45873.625</v>
      </c>
      <c r="B5177" s="3">
        <v>62</v>
      </c>
      <c r="C5177" s="3"/>
      <c r="D5177" s="6">
        <f t="shared" si="729"/>
        <v>2025</v>
      </c>
      <c r="E5177" s="6">
        <f t="shared" si="730"/>
        <v>8</v>
      </c>
      <c r="F5177" s="6">
        <f t="shared" si="731"/>
        <v>4</v>
      </c>
      <c r="G5177" s="6">
        <f t="shared" si="732"/>
        <v>1</v>
      </c>
      <c r="H5177" s="6">
        <f t="shared" si="733"/>
        <v>32</v>
      </c>
      <c r="I5177" s="6">
        <f t="shared" si="734"/>
        <v>15</v>
      </c>
      <c r="J5177" s="6">
        <f t="shared" si="735"/>
        <v>62</v>
      </c>
      <c r="K5177" s="9">
        <f t="shared" si="727"/>
        <v>45873</v>
      </c>
      <c r="L5177" s="8">
        <f>+VLOOKUP(K5177,'20251231_param'!$A$2:$C$244,2)</f>
        <v>23.5</v>
      </c>
      <c r="M5177" s="8">
        <f>+VLOOKUP($K5177,'20251231_param'!$A$2:$C$244,3)</f>
        <v>21.151626517784067</v>
      </c>
      <c r="N5177" s="8">
        <f t="shared" si="728"/>
        <v>1.8201909894555675</v>
      </c>
    </row>
    <row r="5178" spans="1:14" x14ac:dyDescent="0.2">
      <c r="A5178" s="5">
        <v>45873.666666666664</v>
      </c>
      <c r="B5178" s="3">
        <v>53</v>
      </c>
      <c r="C5178" s="3"/>
      <c r="D5178" s="6">
        <f t="shared" si="729"/>
        <v>2025</v>
      </c>
      <c r="E5178" s="6">
        <f t="shared" si="730"/>
        <v>8</v>
      </c>
      <c r="F5178" s="6">
        <f t="shared" si="731"/>
        <v>4</v>
      </c>
      <c r="G5178" s="6">
        <f t="shared" si="732"/>
        <v>1</v>
      </c>
      <c r="H5178" s="6">
        <f t="shared" si="733"/>
        <v>32</v>
      </c>
      <c r="I5178" s="6">
        <f t="shared" si="734"/>
        <v>16</v>
      </c>
      <c r="J5178" s="6">
        <f t="shared" si="735"/>
        <v>53</v>
      </c>
      <c r="K5178" s="9">
        <f t="shared" si="727"/>
        <v>45873</v>
      </c>
      <c r="L5178" s="8">
        <f>+VLOOKUP(K5178,'20251231_param'!$A$2:$C$244,2)</f>
        <v>23.5</v>
      </c>
      <c r="M5178" s="8">
        <f>+VLOOKUP($K5178,'20251231_param'!$A$2:$C$244,3)</f>
        <v>21.151626517784067</v>
      </c>
      <c r="N5178" s="8">
        <f t="shared" si="728"/>
        <v>1.394691797115305</v>
      </c>
    </row>
    <row r="5179" spans="1:14" x14ac:dyDescent="0.2">
      <c r="A5179" s="5">
        <v>45873.708333333336</v>
      </c>
      <c r="B5179" s="3">
        <v>39</v>
      </c>
      <c r="C5179" s="3"/>
      <c r="D5179" s="6">
        <f t="shared" si="729"/>
        <v>2025</v>
      </c>
      <c r="E5179" s="6">
        <f t="shared" si="730"/>
        <v>8</v>
      </c>
      <c r="F5179" s="6">
        <f t="shared" si="731"/>
        <v>4</v>
      </c>
      <c r="G5179" s="6">
        <f t="shared" si="732"/>
        <v>1</v>
      </c>
      <c r="H5179" s="6">
        <f t="shared" si="733"/>
        <v>32</v>
      </c>
      <c r="I5179" s="6">
        <f t="shared" si="734"/>
        <v>17</v>
      </c>
      <c r="J5179" s="6">
        <f t="shared" si="735"/>
        <v>39</v>
      </c>
      <c r="K5179" s="9">
        <f t="shared" si="727"/>
        <v>45873</v>
      </c>
      <c r="L5179" s="8">
        <f>+VLOOKUP(K5179,'20251231_param'!$A$2:$C$244,2)</f>
        <v>23.5</v>
      </c>
      <c r="M5179" s="8">
        <f>+VLOOKUP($K5179,'20251231_param'!$A$2:$C$244,3)</f>
        <v>21.151626517784067</v>
      </c>
      <c r="N5179" s="8">
        <f t="shared" si="728"/>
        <v>0.73280416458600772</v>
      </c>
    </row>
    <row r="5180" spans="1:14" x14ac:dyDescent="0.2">
      <c r="A5180" s="5">
        <v>45873.75</v>
      </c>
      <c r="B5180" s="3">
        <v>61</v>
      </c>
      <c r="C5180" s="3"/>
      <c r="D5180" s="6">
        <f t="shared" si="729"/>
        <v>2025</v>
      </c>
      <c r="E5180" s="6">
        <f t="shared" si="730"/>
        <v>8</v>
      </c>
      <c r="F5180" s="6">
        <f t="shared" si="731"/>
        <v>4</v>
      </c>
      <c r="G5180" s="6">
        <f t="shared" si="732"/>
        <v>1</v>
      </c>
      <c r="H5180" s="6">
        <f t="shared" si="733"/>
        <v>32</v>
      </c>
      <c r="I5180" s="6">
        <f t="shared" si="734"/>
        <v>18</v>
      </c>
      <c r="J5180" s="6">
        <f t="shared" si="735"/>
        <v>61</v>
      </c>
      <c r="K5180" s="9">
        <f t="shared" si="727"/>
        <v>45873</v>
      </c>
      <c r="L5180" s="8">
        <f>+VLOOKUP(K5180,'20251231_param'!$A$2:$C$244,2)</f>
        <v>23.5</v>
      </c>
      <c r="M5180" s="8">
        <f>+VLOOKUP($K5180,'20251231_param'!$A$2:$C$244,3)</f>
        <v>21.151626517784067</v>
      </c>
      <c r="N5180" s="8">
        <f t="shared" si="728"/>
        <v>1.7729133014177605</v>
      </c>
    </row>
    <row r="5181" spans="1:14" x14ac:dyDescent="0.2">
      <c r="A5181" s="5">
        <v>45873.791666666664</v>
      </c>
      <c r="B5181" s="3">
        <v>36</v>
      </c>
      <c r="C5181" s="3"/>
      <c r="D5181" s="6">
        <f t="shared" si="729"/>
        <v>2025</v>
      </c>
      <c r="E5181" s="6">
        <f t="shared" si="730"/>
        <v>8</v>
      </c>
      <c r="F5181" s="6">
        <f t="shared" si="731"/>
        <v>4</v>
      </c>
      <c r="G5181" s="6">
        <f t="shared" si="732"/>
        <v>1</v>
      </c>
      <c r="H5181" s="6">
        <f t="shared" si="733"/>
        <v>32</v>
      </c>
      <c r="I5181" s="6">
        <f t="shared" si="734"/>
        <v>19</v>
      </c>
      <c r="J5181" s="6">
        <f t="shared" si="735"/>
        <v>36</v>
      </c>
      <c r="K5181" s="9">
        <f t="shared" si="727"/>
        <v>45873</v>
      </c>
      <c r="L5181" s="8">
        <f>+VLOOKUP(K5181,'20251231_param'!$A$2:$C$244,2)</f>
        <v>23.5</v>
      </c>
      <c r="M5181" s="8">
        <f>+VLOOKUP($K5181,'20251231_param'!$A$2:$C$244,3)</f>
        <v>21.151626517784067</v>
      </c>
      <c r="N5181" s="8">
        <f t="shared" si="728"/>
        <v>0.59097110047258683</v>
      </c>
    </row>
    <row r="5182" spans="1:14" x14ac:dyDescent="0.2">
      <c r="A5182" s="5">
        <v>45873.833333333336</v>
      </c>
      <c r="B5182" s="3">
        <v>35</v>
      </c>
      <c r="C5182" s="3"/>
      <c r="D5182" s="6">
        <f t="shared" si="729"/>
        <v>2025</v>
      </c>
      <c r="E5182" s="6">
        <f t="shared" si="730"/>
        <v>8</v>
      </c>
      <c r="F5182" s="6">
        <f t="shared" si="731"/>
        <v>4</v>
      </c>
      <c r="G5182" s="6">
        <f t="shared" si="732"/>
        <v>1</v>
      </c>
      <c r="H5182" s="6">
        <f t="shared" si="733"/>
        <v>32</v>
      </c>
      <c r="I5182" s="6">
        <f t="shared" si="734"/>
        <v>20</v>
      </c>
      <c r="J5182" s="6">
        <f t="shared" si="735"/>
        <v>35</v>
      </c>
      <c r="K5182" s="9">
        <f t="shared" si="727"/>
        <v>45873</v>
      </c>
      <c r="L5182" s="8">
        <f>+VLOOKUP(K5182,'20251231_param'!$A$2:$C$244,2)</f>
        <v>23.5</v>
      </c>
      <c r="M5182" s="8">
        <f>+VLOOKUP($K5182,'20251231_param'!$A$2:$C$244,3)</f>
        <v>21.151626517784067</v>
      </c>
      <c r="N5182" s="8">
        <f t="shared" si="728"/>
        <v>0.54369341243477987</v>
      </c>
    </row>
    <row r="5183" spans="1:14" x14ac:dyDescent="0.2">
      <c r="A5183" s="5">
        <v>45873.875</v>
      </c>
      <c r="B5183" s="3">
        <v>23</v>
      </c>
      <c r="C5183" s="3"/>
      <c r="D5183" s="6">
        <f t="shared" si="729"/>
        <v>2025</v>
      </c>
      <c r="E5183" s="6">
        <f t="shared" si="730"/>
        <v>8</v>
      </c>
      <c r="F5183" s="6">
        <f t="shared" si="731"/>
        <v>4</v>
      </c>
      <c r="G5183" s="6">
        <f t="shared" si="732"/>
        <v>1</v>
      </c>
      <c r="H5183" s="6">
        <f t="shared" si="733"/>
        <v>32</v>
      </c>
      <c r="I5183" s="6">
        <f t="shared" si="734"/>
        <v>21</v>
      </c>
      <c r="J5183" s="6">
        <f t="shared" si="735"/>
        <v>23</v>
      </c>
      <c r="K5183" s="9">
        <f t="shared" si="727"/>
        <v>45873</v>
      </c>
      <c r="L5183" s="8">
        <f>+VLOOKUP(K5183,'20251231_param'!$A$2:$C$244,2)</f>
        <v>23.5</v>
      </c>
      <c r="M5183" s="8">
        <f>+VLOOKUP($K5183,'20251231_param'!$A$2:$C$244,3)</f>
        <v>21.151626517784067</v>
      </c>
      <c r="N5183" s="8">
        <f t="shared" si="728"/>
        <v>-2.3638844018903475E-2</v>
      </c>
    </row>
    <row r="5184" spans="1:14" x14ac:dyDescent="0.2">
      <c r="A5184" s="5">
        <v>45873.916666666664</v>
      </c>
      <c r="B5184" s="3">
        <v>3</v>
      </c>
      <c r="C5184" s="3"/>
      <c r="D5184" s="6">
        <f t="shared" si="729"/>
        <v>2025</v>
      </c>
      <c r="E5184" s="6">
        <f t="shared" si="730"/>
        <v>8</v>
      </c>
      <c r="F5184" s="6">
        <f t="shared" si="731"/>
        <v>4</v>
      </c>
      <c r="G5184" s="6">
        <f t="shared" si="732"/>
        <v>1</v>
      </c>
      <c r="H5184" s="6">
        <f t="shared" si="733"/>
        <v>32</v>
      </c>
      <c r="I5184" s="6">
        <f t="shared" si="734"/>
        <v>22</v>
      </c>
      <c r="J5184" s="6">
        <f t="shared" si="735"/>
        <v>3</v>
      </c>
      <c r="K5184" s="9">
        <f t="shared" si="727"/>
        <v>45873</v>
      </c>
      <c r="L5184" s="8">
        <f>+VLOOKUP(K5184,'20251231_param'!$A$2:$C$244,2)</f>
        <v>23.5</v>
      </c>
      <c r="M5184" s="8">
        <f>+VLOOKUP($K5184,'20251231_param'!$A$2:$C$244,3)</f>
        <v>21.151626517784067</v>
      </c>
      <c r="N5184" s="8">
        <f t="shared" si="728"/>
        <v>-0.96919260477504243</v>
      </c>
    </row>
    <row r="5185" spans="1:14" x14ac:dyDescent="0.2">
      <c r="A5185" s="5">
        <v>45873.958333333336</v>
      </c>
      <c r="B5185" s="3">
        <v>6</v>
      </c>
      <c r="C5185" s="3"/>
      <c r="D5185" s="6">
        <f t="shared" si="729"/>
        <v>2025</v>
      </c>
      <c r="E5185" s="6">
        <f t="shared" si="730"/>
        <v>8</v>
      </c>
      <c r="F5185" s="6">
        <f t="shared" si="731"/>
        <v>4</v>
      </c>
      <c r="G5185" s="6">
        <f t="shared" si="732"/>
        <v>1</v>
      </c>
      <c r="H5185" s="6">
        <f t="shared" si="733"/>
        <v>32</v>
      </c>
      <c r="I5185" s="6">
        <f t="shared" si="734"/>
        <v>23</v>
      </c>
      <c r="J5185" s="6">
        <f t="shared" si="735"/>
        <v>6</v>
      </c>
      <c r="K5185" s="9">
        <f t="shared" si="727"/>
        <v>45873</v>
      </c>
      <c r="L5185" s="8">
        <f>+VLOOKUP(K5185,'20251231_param'!$A$2:$C$244,2)</f>
        <v>23.5</v>
      </c>
      <c r="M5185" s="8">
        <f>+VLOOKUP($K5185,'20251231_param'!$A$2:$C$244,3)</f>
        <v>21.151626517784067</v>
      </c>
      <c r="N5185" s="8">
        <f t="shared" si="728"/>
        <v>-0.82735954066162165</v>
      </c>
    </row>
    <row r="5186" spans="1:14" x14ac:dyDescent="0.2">
      <c r="A5186" s="5">
        <v>45874</v>
      </c>
      <c r="B5186" s="3">
        <v>0</v>
      </c>
      <c r="C5186" s="3"/>
      <c r="D5186" s="6">
        <f t="shared" si="729"/>
        <v>2025</v>
      </c>
      <c r="E5186" s="6">
        <f t="shared" si="730"/>
        <v>8</v>
      </c>
      <c r="F5186" s="6">
        <f t="shared" si="731"/>
        <v>5</v>
      </c>
      <c r="G5186" s="6">
        <f t="shared" si="732"/>
        <v>2</v>
      </c>
      <c r="H5186" s="6">
        <f t="shared" si="733"/>
        <v>32</v>
      </c>
      <c r="I5186" s="6">
        <f t="shared" si="734"/>
        <v>0</v>
      </c>
      <c r="J5186" s="6">
        <f t="shared" si="735"/>
        <v>0</v>
      </c>
      <c r="K5186" s="9">
        <f t="shared" si="727"/>
        <v>45874</v>
      </c>
      <c r="L5186" s="8">
        <f>+VLOOKUP(K5186,'20251231_param'!$A$2:$C$244,2)</f>
        <v>28.083333333333332</v>
      </c>
      <c r="M5186" s="8">
        <f>+VLOOKUP($K5186,'20251231_param'!$A$2:$C$244,3)</f>
        <v>24.639869894254659</v>
      </c>
      <c r="N5186" s="8">
        <f t="shared" si="728"/>
        <v>-1.1397516891873523</v>
      </c>
    </row>
    <row r="5187" spans="1:14" x14ac:dyDescent="0.2">
      <c r="A5187" s="5">
        <v>45874.041666666664</v>
      </c>
      <c r="B5187" s="3">
        <v>2</v>
      </c>
      <c r="C5187" s="3"/>
      <c r="D5187" s="6">
        <f t="shared" si="729"/>
        <v>2025</v>
      </c>
      <c r="E5187" s="6">
        <f t="shared" si="730"/>
        <v>8</v>
      </c>
      <c r="F5187" s="6">
        <f t="shared" si="731"/>
        <v>5</v>
      </c>
      <c r="G5187" s="6">
        <f t="shared" si="732"/>
        <v>2</v>
      </c>
      <c r="H5187" s="6">
        <f t="shared" si="733"/>
        <v>32</v>
      </c>
      <c r="I5187" s="6">
        <f t="shared" si="734"/>
        <v>1</v>
      </c>
      <c r="J5187" s="6">
        <f t="shared" si="735"/>
        <v>2</v>
      </c>
      <c r="K5187" s="9">
        <f t="shared" ref="K5187:K5250" si="736">DATE(D5187,E5187,F5187)</f>
        <v>45874</v>
      </c>
      <c r="L5187" s="8">
        <f>+VLOOKUP(K5187,'20251231_param'!$A$2:$C$244,2)</f>
        <v>28.083333333333332</v>
      </c>
      <c r="M5187" s="8">
        <f>+VLOOKUP($K5187,'20251231_param'!$A$2:$C$244,3)</f>
        <v>24.639869894254659</v>
      </c>
      <c r="N5187" s="8">
        <f t="shared" ref="N5187:N5250" si="737">+(J5187-L5187)/M5187</f>
        <v>-1.0585824294232677</v>
      </c>
    </row>
    <row r="5188" spans="1:14" x14ac:dyDescent="0.2">
      <c r="A5188" s="5">
        <v>45874.083333333336</v>
      </c>
      <c r="B5188" s="3">
        <v>0</v>
      </c>
      <c r="C5188" s="3"/>
      <c r="D5188" s="6">
        <f t="shared" si="729"/>
        <v>2025</v>
      </c>
      <c r="E5188" s="6">
        <f t="shared" si="730"/>
        <v>8</v>
      </c>
      <c r="F5188" s="6">
        <f t="shared" si="731"/>
        <v>5</v>
      </c>
      <c r="G5188" s="6">
        <f t="shared" si="732"/>
        <v>2</v>
      </c>
      <c r="H5188" s="6">
        <f t="shared" si="733"/>
        <v>32</v>
      </c>
      <c r="I5188" s="6">
        <f t="shared" si="734"/>
        <v>2</v>
      </c>
      <c r="J5188" s="6">
        <f t="shared" si="735"/>
        <v>0</v>
      </c>
      <c r="K5188" s="9">
        <f t="shared" si="736"/>
        <v>45874</v>
      </c>
      <c r="L5188" s="8">
        <f>+VLOOKUP(K5188,'20251231_param'!$A$2:$C$244,2)</f>
        <v>28.083333333333332</v>
      </c>
      <c r="M5188" s="8">
        <f>+VLOOKUP($K5188,'20251231_param'!$A$2:$C$244,3)</f>
        <v>24.639869894254659</v>
      </c>
      <c r="N5188" s="8">
        <f t="shared" si="737"/>
        <v>-1.1397516891873523</v>
      </c>
    </row>
    <row r="5189" spans="1:14" x14ac:dyDescent="0.2">
      <c r="A5189" s="5">
        <v>45874.125</v>
      </c>
      <c r="B5189" s="3">
        <v>1</v>
      </c>
      <c r="C5189" s="3"/>
      <c r="D5189" s="6">
        <f t="shared" ref="D5189:D5252" si="738">+YEAR(A5189)</f>
        <v>2025</v>
      </c>
      <c r="E5189" s="6">
        <f t="shared" ref="E5189:E5252" si="739">+MONTH(A5189)</f>
        <v>8</v>
      </c>
      <c r="F5189" s="6">
        <f t="shared" ref="F5189:F5252" si="740">+DAY(A5189)</f>
        <v>5</v>
      </c>
      <c r="G5189" s="6">
        <f t="shared" ref="G5189:G5252" si="741">+WEEKDAY(A5189,2)</f>
        <v>2</v>
      </c>
      <c r="H5189" s="6">
        <f t="shared" ref="H5189:H5252" si="742">+WEEKNUM(A5189,21)</f>
        <v>32</v>
      </c>
      <c r="I5189" s="6">
        <f t="shared" ref="I5189:I5252" si="743">+HOUR(A5189)</f>
        <v>3</v>
      </c>
      <c r="J5189" s="6">
        <f t="shared" ref="J5189:J5252" si="744">+B5189</f>
        <v>1</v>
      </c>
      <c r="K5189" s="9">
        <f t="shared" si="736"/>
        <v>45874</v>
      </c>
      <c r="L5189" s="8">
        <f>+VLOOKUP(K5189,'20251231_param'!$A$2:$C$244,2)</f>
        <v>28.083333333333332</v>
      </c>
      <c r="M5189" s="8">
        <f>+VLOOKUP($K5189,'20251231_param'!$A$2:$C$244,3)</f>
        <v>24.639869894254659</v>
      </c>
      <c r="N5189" s="8">
        <f t="shared" si="737"/>
        <v>-1.09916705930531</v>
      </c>
    </row>
    <row r="5190" spans="1:14" x14ac:dyDescent="0.2">
      <c r="A5190" s="5">
        <v>45874.166666666664</v>
      </c>
      <c r="B5190" s="3">
        <v>0</v>
      </c>
      <c r="C5190" s="3"/>
      <c r="D5190" s="6">
        <f t="shared" si="738"/>
        <v>2025</v>
      </c>
      <c r="E5190" s="6">
        <f t="shared" si="739"/>
        <v>8</v>
      </c>
      <c r="F5190" s="6">
        <f t="shared" si="740"/>
        <v>5</v>
      </c>
      <c r="G5190" s="6">
        <f t="shared" si="741"/>
        <v>2</v>
      </c>
      <c r="H5190" s="6">
        <f t="shared" si="742"/>
        <v>32</v>
      </c>
      <c r="I5190" s="6">
        <f t="shared" si="743"/>
        <v>4</v>
      </c>
      <c r="J5190" s="6">
        <f t="shared" si="744"/>
        <v>0</v>
      </c>
      <c r="K5190" s="9">
        <f t="shared" si="736"/>
        <v>45874</v>
      </c>
      <c r="L5190" s="8">
        <f>+VLOOKUP(K5190,'20251231_param'!$A$2:$C$244,2)</f>
        <v>28.083333333333332</v>
      </c>
      <c r="M5190" s="8">
        <f>+VLOOKUP($K5190,'20251231_param'!$A$2:$C$244,3)</f>
        <v>24.639869894254659</v>
      </c>
      <c r="N5190" s="8">
        <f t="shared" si="737"/>
        <v>-1.1397516891873523</v>
      </c>
    </row>
    <row r="5191" spans="1:14" x14ac:dyDescent="0.2">
      <c r="A5191" s="5">
        <v>45874.208333333336</v>
      </c>
      <c r="B5191" s="3">
        <v>2</v>
      </c>
      <c r="C5191" s="3"/>
      <c r="D5191" s="6">
        <f t="shared" si="738"/>
        <v>2025</v>
      </c>
      <c r="E5191" s="6">
        <f t="shared" si="739"/>
        <v>8</v>
      </c>
      <c r="F5191" s="6">
        <f t="shared" si="740"/>
        <v>5</v>
      </c>
      <c r="G5191" s="6">
        <f t="shared" si="741"/>
        <v>2</v>
      </c>
      <c r="H5191" s="6">
        <f t="shared" si="742"/>
        <v>32</v>
      </c>
      <c r="I5191" s="6">
        <f t="shared" si="743"/>
        <v>5</v>
      </c>
      <c r="J5191" s="6">
        <f t="shared" si="744"/>
        <v>2</v>
      </c>
      <c r="K5191" s="9">
        <f t="shared" si="736"/>
        <v>45874</v>
      </c>
      <c r="L5191" s="8">
        <f>+VLOOKUP(K5191,'20251231_param'!$A$2:$C$244,2)</f>
        <v>28.083333333333332</v>
      </c>
      <c r="M5191" s="8">
        <f>+VLOOKUP($K5191,'20251231_param'!$A$2:$C$244,3)</f>
        <v>24.639869894254659</v>
      </c>
      <c r="N5191" s="8">
        <f t="shared" si="737"/>
        <v>-1.0585824294232677</v>
      </c>
    </row>
    <row r="5192" spans="1:14" x14ac:dyDescent="0.2">
      <c r="A5192" s="5">
        <v>45874.25</v>
      </c>
      <c r="B5192" s="3">
        <v>0</v>
      </c>
      <c r="C5192" s="3"/>
      <c r="D5192" s="6">
        <f t="shared" si="738"/>
        <v>2025</v>
      </c>
      <c r="E5192" s="6">
        <f t="shared" si="739"/>
        <v>8</v>
      </c>
      <c r="F5192" s="6">
        <f t="shared" si="740"/>
        <v>5</v>
      </c>
      <c r="G5192" s="6">
        <f t="shared" si="741"/>
        <v>2</v>
      </c>
      <c r="H5192" s="6">
        <f t="shared" si="742"/>
        <v>32</v>
      </c>
      <c r="I5192" s="6">
        <f t="shared" si="743"/>
        <v>6</v>
      </c>
      <c r="J5192" s="6">
        <f t="shared" si="744"/>
        <v>0</v>
      </c>
      <c r="K5192" s="9">
        <f t="shared" si="736"/>
        <v>45874</v>
      </c>
      <c r="L5192" s="8">
        <f>+VLOOKUP(K5192,'20251231_param'!$A$2:$C$244,2)</f>
        <v>28.083333333333332</v>
      </c>
      <c r="M5192" s="8">
        <f>+VLOOKUP($K5192,'20251231_param'!$A$2:$C$244,3)</f>
        <v>24.639869894254659</v>
      </c>
      <c r="N5192" s="8">
        <f t="shared" si="737"/>
        <v>-1.1397516891873523</v>
      </c>
    </row>
    <row r="5193" spans="1:14" x14ac:dyDescent="0.2">
      <c r="A5193" s="5">
        <v>45874.291666666664</v>
      </c>
      <c r="B5193" s="3">
        <v>27</v>
      </c>
      <c r="C5193" s="3"/>
      <c r="D5193" s="6">
        <f t="shared" si="738"/>
        <v>2025</v>
      </c>
      <c r="E5193" s="6">
        <f t="shared" si="739"/>
        <v>8</v>
      </c>
      <c r="F5193" s="6">
        <f t="shared" si="740"/>
        <v>5</v>
      </c>
      <c r="G5193" s="6">
        <f t="shared" si="741"/>
        <v>2</v>
      </c>
      <c r="H5193" s="6">
        <f t="shared" si="742"/>
        <v>32</v>
      </c>
      <c r="I5193" s="6">
        <f t="shared" si="743"/>
        <v>7</v>
      </c>
      <c r="J5193" s="6">
        <f t="shared" si="744"/>
        <v>27</v>
      </c>
      <c r="K5193" s="9">
        <f t="shared" si="736"/>
        <v>45874</v>
      </c>
      <c r="L5193" s="8">
        <f>+VLOOKUP(K5193,'20251231_param'!$A$2:$C$244,2)</f>
        <v>28.083333333333332</v>
      </c>
      <c r="M5193" s="8">
        <f>+VLOOKUP($K5193,'20251231_param'!$A$2:$C$244,3)</f>
        <v>24.639869894254659</v>
      </c>
      <c r="N5193" s="8">
        <f t="shared" si="737"/>
        <v>-4.3966682372212351E-2</v>
      </c>
    </row>
    <row r="5194" spans="1:14" x14ac:dyDescent="0.2">
      <c r="A5194" s="5">
        <v>45874.333333333336</v>
      </c>
      <c r="B5194" s="3">
        <v>19</v>
      </c>
      <c r="C5194" s="3"/>
      <c r="D5194" s="6">
        <f t="shared" si="738"/>
        <v>2025</v>
      </c>
      <c r="E5194" s="6">
        <f t="shared" si="739"/>
        <v>8</v>
      </c>
      <c r="F5194" s="6">
        <f t="shared" si="740"/>
        <v>5</v>
      </c>
      <c r="G5194" s="6">
        <f t="shared" si="741"/>
        <v>2</v>
      </c>
      <c r="H5194" s="6">
        <f t="shared" si="742"/>
        <v>32</v>
      </c>
      <c r="I5194" s="6">
        <f t="shared" si="743"/>
        <v>8</v>
      </c>
      <c r="J5194" s="6">
        <f t="shared" si="744"/>
        <v>19</v>
      </c>
      <c r="K5194" s="9">
        <f t="shared" si="736"/>
        <v>45874</v>
      </c>
      <c r="L5194" s="8">
        <f>+VLOOKUP(K5194,'20251231_param'!$A$2:$C$244,2)</f>
        <v>28.083333333333332</v>
      </c>
      <c r="M5194" s="8">
        <f>+VLOOKUP($K5194,'20251231_param'!$A$2:$C$244,3)</f>
        <v>24.639869894254659</v>
      </c>
      <c r="N5194" s="8">
        <f t="shared" si="737"/>
        <v>-0.36864372142855006</v>
      </c>
    </row>
    <row r="5195" spans="1:14" x14ac:dyDescent="0.2">
      <c r="A5195" s="5">
        <v>45874.375</v>
      </c>
      <c r="B5195" s="3">
        <v>22</v>
      </c>
      <c r="C5195" s="3"/>
      <c r="D5195" s="6">
        <f t="shared" si="738"/>
        <v>2025</v>
      </c>
      <c r="E5195" s="6">
        <f t="shared" si="739"/>
        <v>8</v>
      </c>
      <c r="F5195" s="6">
        <f t="shared" si="740"/>
        <v>5</v>
      </c>
      <c r="G5195" s="6">
        <f t="shared" si="741"/>
        <v>2</v>
      </c>
      <c r="H5195" s="6">
        <f t="shared" si="742"/>
        <v>32</v>
      </c>
      <c r="I5195" s="6">
        <f t="shared" si="743"/>
        <v>9</v>
      </c>
      <c r="J5195" s="6">
        <f t="shared" si="744"/>
        <v>22</v>
      </c>
      <c r="K5195" s="9">
        <f t="shared" si="736"/>
        <v>45874</v>
      </c>
      <c r="L5195" s="8">
        <f>+VLOOKUP(K5195,'20251231_param'!$A$2:$C$244,2)</f>
        <v>28.083333333333332</v>
      </c>
      <c r="M5195" s="8">
        <f>+VLOOKUP($K5195,'20251231_param'!$A$2:$C$244,3)</f>
        <v>24.639869894254659</v>
      </c>
      <c r="N5195" s="8">
        <f t="shared" si="737"/>
        <v>-0.24688983178242344</v>
      </c>
    </row>
    <row r="5196" spans="1:14" x14ac:dyDescent="0.2">
      <c r="A5196" s="5">
        <v>45874.416666666664</v>
      </c>
      <c r="B5196" s="3">
        <v>31</v>
      </c>
      <c r="C5196" s="3"/>
      <c r="D5196" s="6">
        <f t="shared" si="738"/>
        <v>2025</v>
      </c>
      <c r="E5196" s="6">
        <f t="shared" si="739"/>
        <v>8</v>
      </c>
      <c r="F5196" s="6">
        <f t="shared" si="740"/>
        <v>5</v>
      </c>
      <c r="G5196" s="6">
        <f t="shared" si="741"/>
        <v>2</v>
      </c>
      <c r="H5196" s="6">
        <f t="shared" si="742"/>
        <v>32</v>
      </c>
      <c r="I5196" s="6">
        <f t="shared" si="743"/>
        <v>10</v>
      </c>
      <c r="J5196" s="6">
        <f t="shared" si="744"/>
        <v>31</v>
      </c>
      <c r="K5196" s="9">
        <f t="shared" si="736"/>
        <v>45874</v>
      </c>
      <c r="L5196" s="8">
        <f>+VLOOKUP(K5196,'20251231_param'!$A$2:$C$244,2)</f>
        <v>28.083333333333332</v>
      </c>
      <c r="M5196" s="8">
        <f>+VLOOKUP($K5196,'20251231_param'!$A$2:$C$244,3)</f>
        <v>24.639869894254659</v>
      </c>
      <c r="N5196" s="8">
        <f t="shared" si="737"/>
        <v>0.11837183715595651</v>
      </c>
    </row>
    <row r="5197" spans="1:14" x14ac:dyDescent="0.2">
      <c r="A5197" s="5">
        <v>45874.458333333336</v>
      </c>
      <c r="B5197" s="3">
        <v>66</v>
      </c>
      <c r="C5197" s="3"/>
      <c r="D5197" s="6">
        <f t="shared" si="738"/>
        <v>2025</v>
      </c>
      <c r="E5197" s="6">
        <f t="shared" si="739"/>
        <v>8</v>
      </c>
      <c r="F5197" s="6">
        <f t="shared" si="740"/>
        <v>5</v>
      </c>
      <c r="G5197" s="6">
        <f t="shared" si="741"/>
        <v>2</v>
      </c>
      <c r="H5197" s="6">
        <f t="shared" si="742"/>
        <v>32</v>
      </c>
      <c r="I5197" s="6">
        <f t="shared" si="743"/>
        <v>11</v>
      </c>
      <c r="J5197" s="6">
        <f t="shared" si="744"/>
        <v>66</v>
      </c>
      <c r="K5197" s="9">
        <f t="shared" si="736"/>
        <v>45874</v>
      </c>
      <c r="L5197" s="8">
        <f>+VLOOKUP(K5197,'20251231_param'!$A$2:$C$244,2)</f>
        <v>28.083333333333332</v>
      </c>
      <c r="M5197" s="8">
        <f>+VLOOKUP($K5197,'20251231_param'!$A$2:$C$244,3)</f>
        <v>24.639869894254659</v>
      </c>
      <c r="N5197" s="8">
        <f t="shared" si="737"/>
        <v>1.5388338830274342</v>
      </c>
    </row>
    <row r="5198" spans="1:14" x14ac:dyDescent="0.2">
      <c r="A5198" s="5">
        <v>45874.5</v>
      </c>
      <c r="B5198" s="3">
        <v>52</v>
      </c>
      <c r="C5198" s="3"/>
      <c r="D5198" s="6">
        <f t="shared" si="738"/>
        <v>2025</v>
      </c>
      <c r="E5198" s="6">
        <f t="shared" si="739"/>
        <v>8</v>
      </c>
      <c r="F5198" s="6">
        <f t="shared" si="740"/>
        <v>5</v>
      </c>
      <c r="G5198" s="6">
        <f t="shared" si="741"/>
        <v>2</v>
      </c>
      <c r="H5198" s="6">
        <f t="shared" si="742"/>
        <v>32</v>
      </c>
      <c r="I5198" s="6">
        <f t="shared" si="743"/>
        <v>12</v>
      </c>
      <c r="J5198" s="6">
        <f t="shared" si="744"/>
        <v>52</v>
      </c>
      <c r="K5198" s="9">
        <f t="shared" si="736"/>
        <v>45874</v>
      </c>
      <c r="L5198" s="8">
        <f>+VLOOKUP(K5198,'20251231_param'!$A$2:$C$244,2)</f>
        <v>28.083333333333332</v>
      </c>
      <c r="M5198" s="8">
        <f>+VLOOKUP($K5198,'20251231_param'!$A$2:$C$244,3)</f>
        <v>24.639869894254659</v>
      </c>
      <c r="N5198" s="8">
        <f t="shared" si="737"/>
        <v>0.97064906467884304</v>
      </c>
    </row>
    <row r="5199" spans="1:14" x14ac:dyDescent="0.2">
      <c r="A5199" s="5">
        <v>45874.541666666664</v>
      </c>
      <c r="B5199" s="3">
        <v>50</v>
      </c>
      <c r="C5199" s="3"/>
      <c r="D5199" s="6">
        <f t="shared" si="738"/>
        <v>2025</v>
      </c>
      <c r="E5199" s="6">
        <f t="shared" si="739"/>
        <v>8</v>
      </c>
      <c r="F5199" s="6">
        <f t="shared" si="740"/>
        <v>5</v>
      </c>
      <c r="G5199" s="6">
        <f t="shared" si="741"/>
        <v>2</v>
      </c>
      <c r="H5199" s="6">
        <f t="shared" si="742"/>
        <v>32</v>
      </c>
      <c r="I5199" s="6">
        <f t="shared" si="743"/>
        <v>13</v>
      </c>
      <c r="J5199" s="6">
        <f t="shared" si="744"/>
        <v>50</v>
      </c>
      <c r="K5199" s="9">
        <f t="shared" si="736"/>
        <v>45874</v>
      </c>
      <c r="L5199" s="8">
        <f>+VLOOKUP(K5199,'20251231_param'!$A$2:$C$244,2)</f>
        <v>28.083333333333332</v>
      </c>
      <c r="M5199" s="8">
        <f>+VLOOKUP($K5199,'20251231_param'!$A$2:$C$244,3)</f>
        <v>24.639869894254659</v>
      </c>
      <c r="N5199" s="8">
        <f t="shared" si="737"/>
        <v>0.88947980491475864</v>
      </c>
    </row>
    <row r="5200" spans="1:14" x14ac:dyDescent="0.2">
      <c r="A5200" s="5">
        <v>45874.583333333336</v>
      </c>
      <c r="B5200" s="3">
        <v>69</v>
      </c>
      <c r="C5200" s="3"/>
      <c r="D5200" s="6">
        <f t="shared" si="738"/>
        <v>2025</v>
      </c>
      <c r="E5200" s="6">
        <f t="shared" si="739"/>
        <v>8</v>
      </c>
      <c r="F5200" s="6">
        <f t="shared" si="740"/>
        <v>5</v>
      </c>
      <c r="G5200" s="6">
        <f t="shared" si="741"/>
        <v>2</v>
      </c>
      <c r="H5200" s="6">
        <f t="shared" si="742"/>
        <v>32</v>
      </c>
      <c r="I5200" s="6">
        <f t="shared" si="743"/>
        <v>14</v>
      </c>
      <c r="J5200" s="6">
        <f t="shared" si="744"/>
        <v>69</v>
      </c>
      <c r="K5200" s="9">
        <f t="shared" si="736"/>
        <v>45874</v>
      </c>
      <c r="L5200" s="8">
        <f>+VLOOKUP(K5200,'20251231_param'!$A$2:$C$244,2)</f>
        <v>28.083333333333332</v>
      </c>
      <c r="M5200" s="8">
        <f>+VLOOKUP($K5200,'20251231_param'!$A$2:$C$244,3)</f>
        <v>24.639869894254659</v>
      </c>
      <c r="N5200" s="8">
        <f t="shared" si="737"/>
        <v>1.6605877726735609</v>
      </c>
    </row>
    <row r="5201" spans="1:14" x14ac:dyDescent="0.2">
      <c r="A5201" s="5">
        <v>45874.625</v>
      </c>
      <c r="B5201" s="3">
        <v>64</v>
      </c>
      <c r="C5201" s="3"/>
      <c r="D5201" s="6">
        <f t="shared" si="738"/>
        <v>2025</v>
      </c>
      <c r="E5201" s="6">
        <f t="shared" si="739"/>
        <v>8</v>
      </c>
      <c r="F5201" s="6">
        <f t="shared" si="740"/>
        <v>5</v>
      </c>
      <c r="G5201" s="6">
        <f t="shared" si="741"/>
        <v>2</v>
      </c>
      <c r="H5201" s="6">
        <f t="shared" si="742"/>
        <v>32</v>
      </c>
      <c r="I5201" s="6">
        <f t="shared" si="743"/>
        <v>15</v>
      </c>
      <c r="J5201" s="6">
        <f t="shared" si="744"/>
        <v>64</v>
      </c>
      <c r="K5201" s="9">
        <f t="shared" si="736"/>
        <v>45874</v>
      </c>
      <c r="L5201" s="8">
        <f>+VLOOKUP(K5201,'20251231_param'!$A$2:$C$244,2)</f>
        <v>28.083333333333332</v>
      </c>
      <c r="M5201" s="8">
        <f>+VLOOKUP($K5201,'20251231_param'!$A$2:$C$244,3)</f>
        <v>24.639869894254659</v>
      </c>
      <c r="N5201" s="8">
        <f t="shared" si="737"/>
        <v>1.4576646232633499</v>
      </c>
    </row>
    <row r="5202" spans="1:14" x14ac:dyDescent="0.2">
      <c r="A5202" s="5">
        <v>45874.666666666664</v>
      </c>
      <c r="B5202" s="3">
        <v>45</v>
      </c>
      <c r="C5202" s="3"/>
      <c r="D5202" s="6">
        <f t="shared" si="738"/>
        <v>2025</v>
      </c>
      <c r="E5202" s="6">
        <f t="shared" si="739"/>
        <v>8</v>
      </c>
      <c r="F5202" s="6">
        <f t="shared" si="740"/>
        <v>5</v>
      </c>
      <c r="G5202" s="6">
        <f t="shared" si="741"/>
        <v>2</v>
      </c>
      <c r="H5202" s="6">
        <f t="shared" si="742"/>
        <v>32</v>
      </c>
      <c r="I5202" s="6">
        <f t="shared" si="743"/>
        <v>16</v>
      </c>
      <c r="J5202" s="6">
        <f t="shared" si="744"/>
        <v>45</v>
      </c>
      <c r="K5202" s="9">
        <f t="shared" si="736"/>
        <v>45874</v>
      </c>
      <c r="L5202" s="8">
        <f>+VLOOKUP(K5202,'20251231_param'!$A$2:$C$244,2)</f>
        <v>28.083333333333332</v>
      </c>
      <c r="M5202" s="8">
        <f>+VLOOKUP($K5202,'20251231_param'!$A$2:$C$244,3)</f>
        <v>24.639869894254659</v>
      </c>
      <c r="N5202" s="8">
        <f t="shared" si="737"/>
        <v>0.68655665550454759</v>
      </c>
    </row>
    <row r="5203" spans="1:14" x14ac:dyDescent="0.2">
      <c r="A5203" s="5">
        <v>45874.708333333336</v>
      </c>
      <c r="B5203" s="3">
        <v>65</v>
      </c>
      <c r="C5203" s="3"/>
      <c r="D5203" s="6">
        <f t="shared" si="738"/>
        <v>2025</v>
      </c>
      <c r="E5203" s="6">
        <f t="shared" si="739"/>
        <v>8</v>
      </c>
      <c r="F5203" s="6">
        <f t="shared" si="740"/>
        <v>5</v>
      </c>
      <c r="G5203" s="6">
        <f t="shared" si="741"/>
        <v>2</v>
      </c>
      <c r="H5203" s="6">
        <f t="shared" si="742"/>
        <v>32</v>
      </c>
      <c r="I5203" s="6">
        <f t="shared" si="743"/>
        <v>17</v>
      </c>
      <c r="J5203" s="6">
        <f t="shared" si="744"/>
        <v>65</v>
      </c>
      <c r="K5203" s="9">
        <f t="shared" si="736"/>
        <v>45874</v>
      </c>
      <c r="L5203" s="8">
        <f>+VLOOKUP(K5203,'20251231_param'!$A$2:$C$244,2)</f>
        <v>28.083333333333332</v>
      </c>
      <c r="M5203" s="8">
        <f>+VLOOKUP($K5203,'20251231_param'!$A$2:$C$244,3)</f>
        <v>24.639869894254659</v>
      </c>
      <c r="N5203" s="8">
        <f t="shared" si="737"/>
        <v>1.4982492531453919</v>
      </c>
    </row>
    <row r="5204" spans="1:14" x14ac:dyDescent="0.2">
      <c r="A5204" s="5">
        <v>45874.75</v>
      </c>
      <c r="B5204" s="3">
        <v>51</v>
      </c>
      <c r="C5204" s="3"/>
      <c r="D5204" s="6">
        <f t="shared" si="738"/>
        <v>2025</v>
      </c>
      <c r="E5204" s="6">
        <f t="shared" si="739"/>
        <v>8</v>
      </c>
      <c r="F5204" s="6">
        <f t="shared" si="740"/>
        <v>5</v>
      </c>
      <c r="G5204" s="6">
        <f t="shared" si="741"/>
        <v>2</v>
      </c>
      <c r="H5204" s="6">
        <f t="shared" si="742"/>
        <v>32</v>
      </c>
      <c r="I5204" s="6">
        <f t="shared" si="743"/>
        <v>18</v>
      </c>
      <c r="J5204" s="6">
        <f t="shared" si="744"/>
        <v>51</v>
      </c>
      <c r="K5204" s="9">
        <f t="shared" si="736"/>
        <v>45874</v>
      </c>
      <c r="L5204" s="8">
        <f>+VLOOKUP(K5204,'20251231_param'!$A$2:$C$244,2)</f>
        <v>28.083333333333332</v>
      </c>
      <c r="M5204" s="8">
        <f>+VLOOKUP($K5204,'20251231_param'!$A$2:$C$244,3)</f>
        <v>24.639869894254659</v>
      </c>
      <c r="N5204" s="8">
        <f t="shared" si="737"/>
        <v>0.93006443479680079</v>
      </c>
    </row>
    <row r="5205" spans="1:14" x14ac:dyDescent="0.2">
      <c r="A5205" s="5">
        <v>45874.791666666664</v>
      </c>
      <c r="B5205" s="3">
        <v>41</v>
      </c>
      <c r="C5205" s="3"/>
      <c r="D5205" s="6">
        <f t="shared" si="738"/>
        <v>2025</v>
      </c>
      <c r="E5205" s="6">
        <f t="shared" si="739"/>
        <v>8</v>
      </c>
      <c r="F5205" s="6">
        <f t="shared" si="740"/>
        <v>5</v>
      </c>
      <c r="G5205" s="6">
        <f t="shared" si="741"/>
        <v>2</v>
      </c>
      <c r="H5205" s="6">
        <f t="shared" si="742"/>
        <v>32</v>
      </c>
      <c r="I5205" s="6">
        <f t="shared" si="743"/>
        <v>19</v>
      </c>
      <c r="J5205" s="6">
        <f t="shared" si="744"/>
        <v>41</v>
      </c>
      <c r="K5205" s="9">
        <f t="shared" si="736"/>
        <v>45874</v>
      </c>
      <c r="L5205" s="8">
        <f>+VLOOKUP(K5205,'20251231_param'!$A$2:$C$244,2)</f>
        <v>28.083333333333332</v>
      </c>
      <c r="M5205" s="8">
        <f>+VLOOKUP($K5205,'20251231_param'!$A$2:$C$244,3)</f>
        <v>24.639869894254659</v>
      </c>
      <c r="N5205" s="8">
        <f t="shared" si="737"/>
        <v>0.52421813597637867</v>
      </c>
    </row>
    <row r="5206" spans="1:14" x14ac:dyDescent="0.2">
      <c r="A5206" s="5">
        <v>45874.833333333336</v>
      </c>
      <c r="B5206" s="3">
        <v>23</v>
      </c>
      <c r="C5206" s="3"/>
      <c r="D5206" s="6">
        <f t="shared" si="738"/>
        <v>2025</v>
      </c>
      <c r="E5206" s="6">
        <f t="shared" si="739"/>
        <v>8</v>
      </c>
      <c r="F5206" s="6">
        <f t="shared" si="740"/>
        <v>5</v>
      </c>
      <c r="G5206" s="6">
        <f t="shared" si="741"/>
        <v>2</v>
      </c>
      <c r="H5206" s="6">
        <f t="shared" si="742"/>
        <v>32</v>
      </c>
      <c r="I5206" s="6">
        <f t="shared" si="743"/>
        <v>20</v>
      </c>
      <c r="J5206" s="6">
        <f t="shared" si="744"/>
        <v>23</v>
      </c>
      <c r="K5206" s="9">
        <f t="shared" si="736"/>
        <v>45874</v>
      </c>
      <c r="L5206" s="8">
        <f>+VLOOKUP(K5206,'20251231_param'!$A$2:$C$244,2)</f>
        <v>28.083333333333332</v>
      </c>
      <c r="M5206" s="8">
        <f>+VLOOKUP($K5206,'20251231_param'!$A$2:$C$244,3)</f>
        <v>24.639869894254659</v>
      </c>
      <c r="N5206" s="8">
        <f t="shared" si="737"/>
        <v>-0.20630520190038121</v>
      </c>
    </row>
    <row r="5207" spans="1:14" x14ac:dyDescent="0.2">
      <c r="A5207" s="5">
        <v>45874.875</v>
      </c>
      <c r="B5207" s="3">
        <v>26</v>
      </c>
      <c r="C5207" s="3"/>
      <c r="D5207" s="6">
        <f t="shared" si="738"/>
        <v>2025</v>
      </c>
      <c r="E5207" s="6">
        <f t="shared" si="739"/>
        <v>8</v>
      </c>
      <c r="F5207" s="6">
        <f t="shared" si="740"/>
        <v>5</v>
      </c>
      <c r="G5207" s="6">
        <f t="shared" si="741"/>
        <v>2</v>
      </c>
      <c r="H5207" s="6">
        <f t="shared" si="742"/>
        <v>32</v>
      </c>
      <c r="I5207" s="6">
        <f t="shared" si="743"/>
        <v>21</v>
      </c>
      <c r="J5207" s="6">
        <f t="shared" si="744"/>
        <v>26</v>
      </c>
      <c r="K5207" s="9">
        <f t="shared" si="736"/>
        <v>45874</v>
      </c>
      <c r="L5207" s="8">
        <f>+VLOOKUP(K5207,'20251231_param'!$A$2:$C$244,2)</f>
        <v>28.083333333333332</v>
      </c>
      <c r="M5207" s="8">
        <f>+VLOOKUP($K5207,'20251231_param'!$A$2:$C$244,3)</f>
        <v>24.639869894254659</v>
      </c>
      <c r="N5207" s="8">
        <f t="shared" si="737"/>
        <v>-8.4551312254254565E-2</v>
      </c>
    </row>
    <row r="5208" spans="1:14" x14ac:dyDescent="0.2">
      <c r="A5208" s="5">
        <v>45874.916666666664</v>
      </c>
      <c r="B5208" s="3">
        <v>13</v>
      </c>
      <c r="C5208" s="3"/>
      <c r="D5208" s="6">
        <f t="shared" si="738"/>
        <v>2025</v>
      </c>
      <c r="E5208" s="6">
        <f t="shared" si="739"/>
        <v>8</v>
      </c>
      <c r="F5208" s="6">
        <f t="shared" si="740"/>
        <v>5</v>
      </c>
      <c r="G5208" s="6">
        <f t="shared" si="741"/>
        <v>2</v>
      </c>
      <c r="H5208" s="6">
        <f t="shared" si="742"/>
        <v>32</v>
      </c>
      <c r="I5208" s="6">
        <f t="shared" si="743"/>
        <v>22</v>
      </c>
      <c r="J5208" s="6">
        <f t="shared" si="744"/>
        <v>13</v>
      </c>
      <c r="K5208" s="9">
        <f t="shared" si="736"/>
        <v>45874</v>
      </c>
      <c r="L5208" s="8">
        <f>+VLOOKUP(K5208,'20251231_param'!$A$2:$C$244,2)</f>
        <v>28.083333333333332</v>
      </c>
      <c r="M5208" s="8">
        <f>+VLOOKUP($K5208,'20251231_param'!$A$2:$C$244,3)</f>
        <v>24.639869894254659</v>
      </c>
      <c r="N5208" s="8">
        <f t="shared" si="737"/>
        <v>-0.61215150072080338</v>
      </c>
    </row>
    <row r="5209" spans="1:14" x14ac:dyDescent="0.2">
      <c r="A5209" s="5">
        <v>45874.958333333336</v>
      </c>
      <c r="B5209" s="3">
        <v>5</v>
      </c>
      <c r="C5209" s="3"/>
      <c r="D5209" s="6">
        <f t="shared" si="738"/>
        <v>2025</v>
      </c>
      <c r="E5209" s="6">
        <f t="shared" si="739"/>
        <v>8</v>
      </c>
      <c r="F5209" s="6">
        <f t="shared" si="740"/>
        <v>5</v>
      </c>
      <c r="G5209" s="6">
        <f t="shared" si="741"/>
        <v>2</v>
      </c>
      <c r="H5209" s="6">
        <f t="shared" si="742"/>
        <v>32</v>
      </c>
      <c r="I5209" s="6">
        <f t="shared" si="743"/>
        <v>23</v>
      </c>
      <c r="J5209" s="6">
        <f t="shared" si="744"/>
        <v>5</v>
      </c>
      <c r="K5209" s="9">
        <f t="shared" si="736"/>
        <v>45874</v>
      </c>
      <c r="L5209" s="8">
        <f>+VLOOKUP(K5209,'20251231_param'!$A$2:$C$244,2)</f>
        <v>28.083333333333332</v>
      </c>
      <c r="M5209" s="8">
        <f>+VLOOKUP($K5209,'20251231_param'!$A$2:$C$244,3)</f>
        <v>24.639869894254659</v>
      </c>
      <c r="N5209" s="8">
        <f t="shared" si="737"/>
        <v>-0.93682853977714109</v>
      </c>
    </row>
    <row r="5210" spans="1:14" x14ac:dyDescent="0.2">
      <c r="A5210" s="5">
        <v>45875</v>
      </c>
      <c r="B5210" s="3">
        <v>0</v>
      </c>
      <c r="C5210" s="3"/>
      <c r="D5210" s="6">
        <f t="shared" si="738"/>
        <v>2025</v>
      </c>
      <c r="E5210" s="6">
        <f t="shared" si="739"/>
        <v>8</v>
      </c>
      <c r="F5210" s="6">
        <f t="shared" si="740"/>
        <v>6</v>
      </c>
      <c r="G5210" s="6">
        <f t="shared" si="741"/>
        <v>3</v>
      </c>
      <c r="H5210" s="6">
        <f t="shared" si="742"/>
        <v>32</v>
      </c>
      <c r="I5210" s="6">
        <f t="shared" si="743"/>
        <v>0</v>
      </c>
      <c r="J5210" s="6">
        <f t="shared" si="744"/>
        <v>0</v>
      </c>
      <c r="K5210" s="9">
        <f t="shared" si="736"/>
        <v>45875</v>
      </c>
      <c r="L5210" s="8">
        <f>+VLOOKUP(K5210,'20251231_param'!$A$2:$C$244,2)</f>
        <v>24.625</v>
      </c>
      <c r="M5210" s="8">
        <f>+VLOOKUP($K5210,'20251231_param'!$A$2:$C$244,3)</f>
        <v>22.031227836868286</v>
      </c>
      <c r="N5210" s="8">
        <f t="shared" si="737"/>
        <v>-1.1177316208763977</v>
      </c>
    </row>
    <row r="5211" spans="1:14" x14ac:dyDescent="0.2">
      <c r="A5211" s="5">
        <v>45875.041666666664</v>
      </c>
      <c r="B5211" s="3">
        <v>2</v>
      </c>
      <c r="C5211" s="3"/>
      <c r="D5211" s="6">
        <f t="shared" si="738"/>
        <v>2025</v>
      </c>
      <c r="E5211" s="6">
        <f t="shared" si="739"/>
        <v>8</v>
      </c>
      <c r="F5211" s="6">
        <f t="shared" si="740"/>
        <v>6</v>
      </c>
      <c r="G5211" s="6">
        <f t="shared" si="741"/>
        <v>3</v>
      </c>
      <c r="H5211" s="6">
        <f t="shared" si="742"/>
        <v>32</v>
      </c>
      <c r="I5211" s="6">
        <f t="shared" si="743"/>
        <v>1</v>
      </c>
      <c r="J5211" s="6">
        <f t="shared" si="744"/>
        <v>2</v>
      </c>
      <c r="K5211" s="9">
        <f t="shared" si="736"/>
        <v>45875</v>
      </c>
      <c r="L5211" s="8">
        <f>+VLOOKUP(K5211,'20251231_param'!$A$2:$C$244,2)</f>
        <v>24.625</v>
      </c>
      <c r="M5211" s="8">
        <f>+VLOOKUP($K5211,'20251231_param'!$A$2:$C$244,3)</f>
        <v>22.031227836868286</v>
      </c>
      <c r="N5211" s="8">
        <f t="shared" si="737"/>
        <v>-1.0269513877087715</v>
      </c>
    </row>
    <row r="5212" spans="1:14" x14ac:dyDescent="0.2">
      <c r="A5212" s="5">
        <v>45875.083333333336</v>
      </c>
      <c r="B5212" s="3">
        <v>2</v>
      </c>
      <c r="C5212" s="3"/>
      <c r="D5212" s="6">
        <f t="shared" si="738"/>
        <v>2025</v>
      </c>
      <c r="E5212" s="6">
        <f t="shared" si="739"/>
        <v>8</v>
      </c>
      <c r="F5212" s="6">
        <f t="shared" si="740"/>
        <v>6</v>
      </c>
      <c r="G5212" s="6">
        <f t="shared" si="741"/>
        <v>3</v>
      </c>
      <c r="H5212" s="6">
        <f t="shared" si="742"/>
        <v>32</v>
      </c>
      <c r="I5212" s="6">
        <f t="shared" si="743"/>
        <v>2</v>
      </c>
      <c r="J5212" s="6">
        <f t="shared" si="744"/>
        <v>2</v>
      </c>
      <c r="K5212" s="9">
        <f t="shared" si="736"/>
        <v>45875</v>
      </c>
      <c r="L5212" s="8">
        <f>+VLOOKUP(K5212,'20251231_param'!$A$2:$C$244,2)</f>
        <v>24.625</v>
      </c>
      <c r="M5212" s="8">
        <f>+VLOOKUP($K5212,'20251231_param'!$A$2:$C$244,3)</f>
        <v>22.031227836868286</v>
      </c>
      <c r="N5212" s="8">
        <f t="shared" si="737"/>
        <v>-1.0269513877087715</v>
      </c>
    </row>
    <row r="5213" spans="1:14" x14ac:dyDescent="0.2">
      <c r="A5213" s="5">
        <v>45875.125</v>
      </c>
      <c r="B5213" s="3">
        <v>0</v>
      </c>
      <c r="C5213" s="3"/>
      <c r="D5213" s="6">
        <f t="shared" si="738"/>
        <v>2025</v>
      </c>
      <c r="E5213" s="6">
        <f t="shared" si="739"/>
        <v>8</v>
      </c>
      <c r="F5213" s="6">
        <f t="shared" si="740"/>
        <v>6</v>
      </c>
      <c r="G5213" s="6">
        <f t="shared" si="741"/>
        <v>3</v>
      </c>
      <c r="H5213" s="6">
        <f t="shared" si="742"/>
        <v>32</v>
      </c>
      <c r="I5213" s="6">
        <f t="shared" si="743"/>
        <v>3</v>
      </c>
      <c r="J5213" s="6">
        <f t="shared" si="744"/>
        <v>0</v>
      </c>
      <c r="K5213" s="9">
        <f t="shared" si="736"/>
        <v>45875</v>
      </c>
      <c r="L5213" s="8">
        <f>+VLOOKUP(K5213,'20251231_param'!$A$2:$C$244,2)</f>
        <v>24.625</v>
      </c>
      <c r="M5213" s="8">
        <f>+VLOOKUP($K5213,'20251231_param'!$A$2:$C$244,3)</f>
        <v>22.031227836868286</v>
      </c>
      <c r="N5213" s="8">
        <f t="shared" si="737"/>
        <v>-1.1177316208763977</v>
      </c>
    </row>
    <row r="5214" spans="1:14" x14ac:dyDescent="0.2">
      <c r="A5214" s="5">
        <v>45875.166666666664</v>
      </c>
      <c r="B5214" s="3">
        <v>0</v>
      </c>
      <c r="C5214" s="3"/>
      <c r="D5214" s="6">
        <f t="shared" si="738"/>
        <v>2025</v>
      </c>
      <c r="E5214" s="6">
        <f t="shared" si="739"/>
        <v>8</v>
      </c>
      <c r="F5214" s="6">
        <f t="shared" si="740"/>
        <v>6</v>
      </c>
      <c r="G5214" s="6">
        <f t="shared" si="741"/>
        <v>3</v>
      </c>
      <c r="H5214" s="6">
        <f t="shared" si="742"/>
        <v>32</v>
      </c>
      <c r="I5214" s="6">
        <f t="shared" si="743"/>
        <v>4</v>
      </c>
      <c r="J5214" s="6">
        <f t="shared" si="744"/>
        <v>0</v>
      </c>
      <c r="K5214" s="9">
        <f t="shared" si="736"/>
        <v>45875</v>
      </c>
      <c r="L5214" s="8">
        <f>+VLOOKUP(K5214,'20251231_param'!$A$2:$C$244,2)</f>
        <v>24.625</v>
      </c>
      <c r="M5214" s="8">
        <f>+VLOOKUP($K5214,'20251231_param'!$A$2:$C$244,3)</f>
        <v>22.031227836868286</v>
      </c>
      <c r="N5214" s="8">
        <f t="shared" si="737"/>
        <v>-1.1177316208763977</v>
      </c>
    </row>
    <row r="5215" spans="1:14" x14ac:dyDescent="0.2">
      <c r="A5215" s="5">
        <v>45875.208333333336</v>
      </c>
      <c r="B5215" s="3">
        <v>0</v>
      </c>
      <c r="C5215" s="3"/>
      <c r="D5215" s="6">
        <f t="shared" si="738"/>
        <v>2025</v>
      </c>
      <c r="E5215" s="6">
        <f t="shared" si="739"/>
        <v>8</v>
      </c>
      <c r="F5215" s="6">
        <f t="shared" si="740"/>
        <v>6</v>
      </c>
      <c r="G5215" s="6">
        <f t="shared" si="741"/>
        <v>3</v>
      </c>
      <c r="H5215" s="6">
        <f t="shared" si="742"/>
        <v>32</v>
      </c>
      <c r="I5215" s="6">
        <f t="shared" si="743"/>
        <v>5</v>
      </c>
      <c r="J5215" s="6">
        <f t="shared" si="744"/>
        <v>0</v>
      </c>
      <c r="K5215" s="9">
        <f t="shared" si="736"/>
        <v>45875</v>
      </c>
      <c r="L5215" s="8">
        <f>+VLOOKUP(K5215,'20251231_param'!$A$2:$C$244,2)</f>
        <v>24.625</v>
      </c>
      <c r="M5215" s="8">
        <f>+VLOOKUP($K5215,'20251231_param'!$A$2:$C$244,3)</f>
        <v>22.031227836868286</v>
      </c>
      <c r="N5215" s="8">
        <f t="shared" si="737"/>
        <v>-1.1177316208763977</v>
      </c>
    </row>
    <row r="5216" spans="1:14" x14ac:dyDescent="0.2">
      <c r="A5216" s="5">
        <v>45875.25</v>
      </c>
      <c r="B5216" s="3">
        <v>5</v>
      </c>
      <c r="C5216" s="3"/>
      <c r="D5216" s="6">
        <f t="shared" si="738"/>
        <v>2025</v>
      </c>
      <c r="E5216" s="6">
        <f t="shared" si="739"/>
        <v>8</v>
      </c>
      <c r="F5216" s="6">
        <f t="shared" si="740"/>
        <v>6</v>
      </c>
      <c r="G5216" s="6">
        <f t="shared" si="741"/>
        <v>3</v>
      </c>
      <c r="H5216" s="6">
        <f t="shared" si="742"/>
        <v>32</v>
      </c>
      <c r="I5216" s="6">
        <f t="shared" si="743"/>
        <v>6</v>
      </c>
      <c r="J5216" s="6">
        <f t="shared" si="744"/>
        <v>5</v>
      </c>
      <c r="K5216" s="9">
        <f t="shared" si="736"/>
        <v>45875</v>
      </c>
      <c r="L5216" s="8">
        <f>+VLOOKUP(K5216,'20251231_param'!$A$2:$C$244,2)</f>
        <v>24.625</v>
      </c>
      <c r="M5216" s="8">
        <f>+VLOOKUP($K5216,'20251231_param'!$A$2:$C$244,3)</f>
        <v>22.031227836868286</v>
      </c>
      <c r="N5216" s="8">
        <f t="shared" si="737"/>
        <v>-0.8907810379573321</v>
      </c>
    </row>
    <row r="5217" spans="1:14" x14ac:dyDescent="0.2">
      <c r="A5217" s="5">
        <v>45875.291666666664</v>
      </c>
      <c r="B5217" s="3">
        <v>6</v>
      </c>
      <c r="C5217" s="3"/>
      <c r="D5217" s="6">
        <f t="shared" si="738"/>
        <v>2025</v>
      </c>
      <c r="E5217" s="6">
        <f t="shared" si="739"/>
        <v>8</v>
      </c>
      <c r="F5217" s="6">
        <f t="shared" si="740"/>
        <v>6</v>
      </c>
      <c r="G5217" s="6">
        <f t="shared" si="741"/>
        <v>3</v>
      </c>
      <c r="H5217" s="6">
        <f t="shared" si="742"/>
        <v>32</v>
      </c>
      <c r="I5217" s="6">
        <f t="shared" si="743"/>
        <v>7</v>
      </c>
      <c r="J5217" s="6">
        <f t="shared" si="744"/>
        <v>6</v>
      </c>
      <c r="K5217" s="9">
        <f t="shared" si="736"/>
        <v>45875</v>
      </c>
      <c r="L5217" s="8">
        <f>+VLOOKUP(K5217,'20251231_param'!$A$2:$C$244,2)</f>
        <v>24.625</v>
      </c>
      <c r="M5217" s="8">
        <f>+VLOOKUP($K5217,'20251231_param'!$A$2:$C$244,3)</f>
        <v>22.031227836868286</v>
      </c>
      <c r="N5217" s="8">
        <f t="shared" si="737"/>
        <v>-0.84539092137351901</v>
      </c>
    </row>
    <row r="5218" spans="1:14" x14ac:dyDescent="0.2">
      <c r="A5218" s="5">
        <v>45875.333333333336</v>
      </c>
      <c r="B5218" s="3">
        <v>13</v>
      </c>
      <c r="C5218" s="3"/>
      <c r="D5218" s="6">
        <f t="shared" si="738"/>
        <v>2025</v>
      </c>
      <c r="E5218" s="6">
        <f t="shared" si="739"/>
        <v>8</v>
      </c>
      <c r="F5218" s="6">
        <f t="shared" si="740"/>
        <v>6</v>
      </c>
      <c r="G5218" s="6">
        <f t="shared" si="741"/>
        <v>3</v>
      </c>
      <c r="H5218" s="6">
        <f t="shared" si="742"/>
        <v>32</v>
      </c>
      <c r="I5218" s="6">
        <f t="shared" si="743"/>
        <v>8</v>
      </c>
      <c r="J5218" s="6">
        <f t="shared" si="744"/>
        <v>13</v>
      </c>
      <c r="K5218" s="9">
        <f t="shared" si="736"/>
        <v>45875</v>
      </c>
      <c r="L5218" s="8">
        <f>+VLOOKUP(K5218,'20251231_param'!$A$2:$C$244,2)</f>
        <v>24.625</v>
      </c>
      <c r="M5218" s="8">
        <f>+VLOOKUP($K5218,'20251231_param'!$A$2:$C$244,3)</f>
        <v>22.031227836868286</v>
      </c>
      <c r="N5218" s="8">
        <f t="shared" si="737"/>
        <v>-0.52766010528682727</v>
      </c>
    </row>
    <row r="5219" spans="1:14" x14ac:dyDescent="0.2">
      <c r="A5219" s="5">
        <v>45875.375</v>
      </c>
      <c r="B5219" s="3">
        <v>27</v>
      </c>
      <c r="C5219" s="3"/>
      <c r="D5219" s="6">
        <f t="shared" si="738"/>
        <v>2025</v>
      </c>
      <c r="E5219" s="6">
        <f t="shared" si="739"/>
        <v>8</v>
      </c>
      <c r="F5219" s="6">
        <f t="shared" si="740"/>
        <v>6</v>
      </c>
      <c r="G5219" s="6">
        <f t="shared" si="741"/>
        <v>3</v>
      </c>
      <c r="H5219" s="6">
        <f t="shared" si="742"/>
        <v>32</v>
      </c>
      <c r="I5219" s="6">
        <f t="shared" si="743"/>
        <v>9</v>
      </c>
      <c r="J5219" s="6">
        <f t="shared" si="744"/>
        <v>27</v>
      </c>
      <c r="K5219" s="9">
        <f t="shared" si="736"/>
        <v>45875</v>
      </c>
      <c r="L5219" s="8">
        <f>+VLOOKUP(K5219,'20251231_param'!$A$2:$C$244,2)</f>
        <v>24.625</v>
      </c>
      <c r="M5219" s="8">
        <f>+VLOOKUP($K5219,'20251231_param'!$A$2:$C$244,3)</f>
        <v>22.031227836868286</v>
      </c>
      <c r="N5219" s="8">
        <f t="shared" si="737"/>
        <v>0.10780152688655611</v>
      </c>
    </row>
    <row r="5220" spans="1:14" x14ac:dyDescent="0.2">
      <c r="A5220" s="5">
        <v>45875.416666666664</v>
      </c>
      <c r="B5220" s="3">
        <v>42</v>
      </c>
      <c r="C5220" s="3"/>
      <c r="D5220" s="6">
        <f t="shared" si="738"/>
        <v>2025</v>
      </c>
      <c r="E5220" s="6">
        <f t="shared" si="739"/>
        <v>8</v>
      </c>
      <c r="F5220" s="6">
        <f t="shared" si="740"/>
        <v>6</v>
      </c>
      <c r="G5220" s="6">
        <f t="shared" si="741"/>
        <v>3</v>
      </c>
      <c r="H5220" s="6">
        <f t="shared" si="742"/>
        <v>32</v>
      </c>
      <c r="I5220" s="6">
        <f t="shared" si="743"/>
        <v>10</v>
      </c>
      <c r="J5220" s="6">
        <f t="shared" si="744"/>
        <v>42</v>
      </c>
      <c r="K5220" s="9">
        <f t="shared" si="736"/>
        <v>45875</v>
      </c>
      <c r="L5220" s="8">
        <f>+VLOOKUP(K5220,'20251231_param'!$A$2:$C$244,2)</f>
        <v>24.625</v>
      </c>
      <c r="M5220" s="8">
        <f>+VLOOKUP($K5220,'20251231_param'!$A$2:$C$244,3)</f>
        <v>22.031227836868286</v>
      </c>
      <c r="N5220" s="8">
        <f t="shared" si="737"/>
        <v>0.78865327564375265</v>
      </c>
    </row>
    <row r="5221" spans="1:14" x14ac:dyDescent="0.2">
      <c r="A5221" s="5">
        <v>45875.458333333336</v>
      </c>
      <c r="B5221" s="3">
        <v>26</v>
      </c>
      <c r="C5221" s="3"/>
      <c r="D5221" s="6">
        <f t="shared" si="738"/>
        <v>2025</v>
      </c>
      <c r="E5221" s="6">
        <f t="shared" si="739"/>
        <v>8</v>
      </c>
      <c r="F5221" s="6">
        <f t="shared" si="740"/>
        <v>6</v>
      </c>
      <c r="G5221" s="6">
        <f t="shared" si="741"/>
        <v>3</v>
      </c>
      <c r="H5221" s="6">
        <f t="shared" si="742"/>
        <v>32</v>
      </c>
      <c r="I5221" s="6">
        <f t="shared" si="743"/>
        <v>11</v>
      </c>
      <c r="J5221" s="6">
        <f t="shared" si="744"/>
        <v>26</v>
      </c>
      <c r="K5221" s="9">
        <f t="shared" si="736"/>
        <v>45875</v>
      </c>
      <c r="L5221" s="8">
        <f>+VLOOKUP(K5221,'20251231_param'!$A$2:$C$244,2)</f>
        <v>24.625</v>
      </c>
      <c r="M5221" s="8">
        <f>+VLOOKUP($K5221,'20251231_param'!$A$2:$C$244,3)</f>
        <v>22.031227836868286</v>
      </c>
      <c r="N5221" s="8">
        <f t="shared" si="737"/>
        <v>6.2411410302743012E-2</v>
      </c>
    </row>
    <row r="5222" spans="1:14" x14ac:dyDescent="0.2">
      <c r="A5222" s="5">
        <v>45875.5</v>
      </c>
      <c r="B5222" s="3">
        <v>36</v>
      </c>
      <c r="C5222" s="3"/>
      <c r="D5222" s="6">
        <f t="shared" si="738"/>
        <v>2025</v>
      </c>
      <c r="E5222" s="6">
        <f t="shared" si="739"/>
        <v>8</v>
      </c>
      <c r="F5222" s="6">
        <f t="shared" si="740"/>
        <v>6</v>
      </c>
      <c r="G5222" s="6">
        <f t="shared" si="741"/>
        <v>3</v>
      </c>
      <c r="H5222" s="6">
        <f t="shared" si="742"/>
        <v>32</v>
      </c>
      <c r="I5222" s="6">
        <f t="shared" si="743"/>
        <v>12</v>
      </c>
      <c r="J5222" s="6">
        <f t="shared" si="744"/>
        <v>36</v>
      </c>
      <c r="K5222" s="9">
        <f t="shared" si="736"/>
        <v>45875</v>
      </c>
      <c r="L5222" s="8">
        <f>+VLOOKUP(K5222,'20251231_param'!$A$2:$C$244,2)</f>
        <v>24.625</v>
      </c>
      <c r="M5222" s="8">
        <f>+VLOOKUP($K5222,'20251231_param'!$A$2:$C$244,3)</f>
        <v>22.031227836868286</v>
      </c>
      <c r="N5222" s="8">
        <f t="shared" si="737"/>
        <v>0.516312576140874</v>
      </c>
    </row>
    <row r="5223" spans="1:14" x14ac:dyDescent="0.2">
      <c r="A5223" s="5">
        <v>45875.541666666664</v>
      </c>
      <c r="B5223" s="3">
        <v>54</v>
      </c>
      <c r="C5223" s="3"/>
      <c r="D5223" s="6">
        <f t="shared" si="738"/>
        <v>2025</v>
      </c>
      <c r="E5223" s="6">
        <f t="shared" si="739"/>
        <v>8</v>
      </c>
      <c r="F5223" s="6">
        <f t="shared" si="740"/>
        <v>6</v>
      </c>
      <c r="G5223" s="6">
        <f t="shared" si="741"/>
        <v>3</v>
      </c>
      <c r="H5223" s="6">
        <f t="shared" si="742"/>
        <v>32</v>
      </c>
      <c r="I5223" s="6">
        <f t="shared" si="743"/>
        <v>13</v>
      </c>
      <c r="J5223" s="6">
        <f t="shared" si="744"/>
        <v>54</v>
      </c>
      <c r="K5223" s="9">
        <f t="shared" si="736"/>
        <v>45875</v>
      </c>
      <c r="L5223" s="8">
        <f>+VLOOKUP(K5223,'20251231_param'!$A$2:$C$244,2)</f>
        <v>24.625</v>
      </c>
      <c r="M5223" s="8">
        <f>+VLOOKUP($K5223,'20251231_param'!$A$2:$C$244,3)</f>
        <v>22.031227836868286</v>
      </c>
      <c r="N5223" s="8">
        <f t="shared" si="737"/>
        <v>1.3333346746495098</v>
      </c>
    </row>
    <row r="5224" spans="1:14" x14ac:dyDescent="0.2">
      <c r="A5224" s="5">
        <v>45875.583333333336</v>
      </c>
      <c r="B5224" s="3">
        <v>38</v>
      </c>
      <c r="C5224" s="3"/>
      <c r="D5224" s="6">
        <f t="shared" si="738"/>
        <v>2025</v>
      </c>
      <c r="E5224" s="6">
        <f t="shared" si="739"/>
        <v>8</v>
      </c>
      <c r="F5224" s="6">
        <f t="shared" si="740"/>
        <v>6</v>
      </c>
      <c r="G5224" s="6">
        <f t="shared" si="741"/>
        <v>3</v>
      </c>
      <c r="H5224" s="6">
        <f t="shared" si="742"/>
        <v>32</v>
      </c>
      <c r="I5224" s="6">
        <f t="shared" si="743"/>
        <v>14</v>
      </c>
      <c r="J5224" s="6">
        <f t="shared" si="744"/>
        <v>38</v>
      </c>
      <c r="K5224" s="9">
        <f t="shared" si="736"/>
        <v>45875</v>
      </c>
      <c r="L5224" s="8">
        <f>+VLOOKUP(K5224,'20251231_param'!$A$2:$C$244,2)</f>
        <v>24.625</v>
      </c>
      <c r="M5224" s="8">
        <f>+VLOOKUP($K5224,'20251231_param'!$A$2:$C$244,3)</f>
        <v>22.031227836868286</v>
      </c>
      <c r="N5224" s="8">
        <f t="shared" si="737"/>
        <v>0.60709280930850018</v>
      </c>
    </row>
    <row r="5225" spans="1:14" x14ac:dyDescent="0.2">
      <c r="A5225" s="5">
        <v>45875.625</v>
      </c>
      <c r="B5225" s="3">
        <v>47</v>
      </c>
      <c r="C5225" s="3"/>
      <c r="D5225" s="6">
        <f t="shared" si="738"/>
        <v>2025</v>
      </c>
      <c r="E5225" s="6">
        <f t="shared" si="739"/>
        <v>8</v>
      </c>
      <c r="F5225" s="6">
        <f t="shared" si="740"/>
        <v>6</v>
      </c>
      <c r="G5225" s="6">
        <f t="shared" si="741"/>
        <v>3</v>
      </c>
      <c r="H5225" s="6">
        <f t="shared" si="742"/>
        <v>32</v>
      </c>
      <c r="I5225" s="6">
        <f t="shared" si="743"/>
        <v>15</v>
      </c>
      <c r="J5225" s="6">
        <f t="shared" si="744"/>
        <v>47</v>
      </c>
      <c r="K5225" s="9">
        <f t="shared" si="736"/>
        <v>45875</v>
      </c>
      <c r="L5225" s="8">
        <f>+VLOOKUP(K5225,'20251231_param'!$A$2:$C$244,2)</f>
        <v>24.625</v>
      </c>
      <c r="M5225" s="8">
        <f>+VLOOKUP($K5225,'20251231_param'!$A$2:$C$244,3)</f>
        <v>22.031227836868286</v>
      </c>
      <c r="N5225" s="8">
        <f t="shared" si="737"/>
        <v>1.0156038585628182</v>
      </c>
    </row>
    <row r="5226" spans="1:14" x14ac:dyDescent="0.2">
      <c r="A5226" s="5">
        <v>45875.666666666664</v>
      </c>
      <c r="B5226" s="3">
        <v>29</v>
      </c>
      <c r="C5226" s="3"/>
      <c r="D5226" s="6">
        <f t="shared" si="738"/>
        <v>2025</v>
      </c>
      <c r="E5226" s="6">
        <f t="shared" si="739"/>
        <v>8</v>
      </c>
      <c r="F5226" s="6">
        <f t="shared" si="740"/>
        <v>6</v>
      </c>
      <c r="G5226" s="6">
        <f t="shared" si="741"/>
        <v>3</v>
      </c>
      <c r="H5226" s="6">
        <f t="shared" si="742"/>
        <v>32</v>
      </c>
      <c r="I5226" s="6">
        <f t="shared" si="743"/>
        <v>16</v>
      </c>
      <c r="J5226" s="6">
        <f t="shared" si="744"/>
        <v>29</v>
      </c>
      <c r="K5226" s="9">
        <f t="shared" si="736"/>
        <v>45875</v>
      </c>
      <c r="L5226" s="8">
        <f>+VLOOKUP(K5226,'20251231_param'!$A$2:$C$244,2)</f>
        <v>24.625</v>
      </c>
      <c r="M5226" s="8">
        <f>+VLOOKUP($K5226,'20251231_param'!$A$2:$C$244,3)</f>
        <v>22.031227836868286</v>
      </c>
      <c r="N5226" s="8">
        <f t="shared" si="737"/>
        <v>0.19858176005418232</v>
      </c>
    </row>
    <row r="5227" spans="1:14" x14ac:dyDescent="0.2">
      <c r="A5227" s="5">
        <v>45875.708333333336</v>
      </c>
      <c r="B5227" s="3">
        <v>54</v>
      </c>
      <c r="C5227" s="3"/>
      <c r="D5227" s="6">
        <f t="shared" si="738"/>
        <v>2025</v>
      </c>
      <c r="E5227" s="6">
        <f t="shared" si="739"/>
        <v>8</v>
      </c>
      <c r="F5227" s="6">
        <f t="shared" si="740"/>
        <v>6</v>
      </c>
      <c r="G5227" s="6">
        <f t="shared" si="741"/>
        <v>3</v>
      </c>
      <c r="H5227" s="6">
        <f t="shared" si="742"/>
        <v>32</v>
      </c>
      <c r="I5227" s="6">
        <f t="shared" si="743"/>
        <v>17</v>
      </c>
      <c r="J5227" s="6">
        <f t="shared" si="744"/>
        <v>54</v>
      </c>
      <c r="K5227" s="9">
        <f t="shared" si="736"/>
        <v>45875</v>
      </c>
      <c r="L5227" s="8">
        <f>+VLOOKUP(K5227,'20251231_param'!$A$2:$C$244,2)</f>
        <v>24.625</v>
      </c>
      <c r="M5227" s="8">
        <f>+VLOOKUP($K5227,'20251231_param'!$A$2:$C$244,3)</f>
        <v>22.031227836868286</v>
      </c>
      <c r="N5227" s="8">
        <f t="shared" si="737"/>
        <v>1.3333346746495098</v>
      </c>
    </row>
    <row r="5228" spans="1:14" x14ac:dyDescent="0.2">
      <c r="A5228" s="5">
        <v>45875.75</v>
      </c>
      <c r="B5228" s="3">
        <v>79</v>
      </c>
      <c r="C5228" s="3"/>
      <c r="D5228" s="6">
        <f t="shared" si="738"/>
        <v>2025</v>
      </c>
      <c r="E5228" s="6">
        <f t="shared" si="739"/>
        <v>8</v>
      </c>
      <c r="F5228" s="6">
        <f t="shared" si="740"/>
        <v>6</v>
      </c>
      <c r="G5228" s="6">
        <f t="shared" si="741"/>
        <v>3</v>
      </c>
      <c r="H5228" s="6">
        <f t="shared" si="742"/>
        <v>32</v>
      </c>
      <c r="I5228" s="6">
        <f t="shared" si="743"/>
        <v>18</v>
      </c>
      <c r="J5228" s="6">
        <f t="shared" si="744"/>
        <v>79</v>
      </c>
      <c r="K5228" s="9">
        <f t="shared" si="736"/>
        <v>45875</v>
      </c>
      <c r="L5228" s="8">
        <f>+VLOOKUP(K5228,'20251231_param'!$A$2:$C$244,2)</f>
        <v>24.625</v>
      </c>
      <c r="M5228" s="8">
        <f>+VLOOKUP($K5228,'20251231_param'!$A$2:$C$244,3)</f>
        <v>22.031227836868286</v>
      </c>
      <c r="N5228" s="8">
        <f t="shared" si="737"/>
        <v>2.4680875892448375</v>
      </c>
    </row>
    <row r="5229" spans="1:14" x14ac:dyDescent="0.2">
      <c r="A5229" s="5">
        <v>45875.791666666664</v>
      </c>
      <c r="B5229" s="3">
        <v>54</v>
      </c>
      <c r="C5229" s="3"/>
      <c r="D5229" s="6">
        <f t="shared" si="738"/>
        <v>2025</v>
      </c>
      <c r="E5229" s="6">
        <f t="shared" si="739"/>
        <v>8</v>
      </c>
      <c r="F5229" s="6">
        <f t="shared" si="740"/>
        <v>6</v>
      </c>
      <c r="G5229" s="6">
        <f t="shared" si="741"/>
        <v>3</v>
      </c>
      <c r="H5229" s="6">
        <f t="shared" si="742"/>
        <v>32</v>
      </c>
      <c r="I5229" s="6">
        <f t="shared" si="743"/>
        <v>19</v>
      </c>
      <c r="J5229" s="6">
        <f t="shared" si="744"/>
        <v>54</v>
      </c>
      <c r="K5229" s="9">
        <f t="shared" si="736"/>
        <v>45875</v>
      </c>
      <c r="L5229" s="8">
        <f>+VLOOKUP(K5229,'20251231_param'!$A$2:$C$244,2)</f>
        <v>24.625</v>
      </c>
      <c r="M5229" s="8">
        <f>+VLOOKUP($K5229,'20251231_param'!$A$2:$C$244,3)</f>
        <v>22.031227836868286</v>
      </c>
      <c r="N5229" s="8">
        <f t="shared" si="737"/>
        <v>1.3333346746495098</v>
      </c>
    </row>
    <row r="5230" spans="1:14" x14ac:dyDescent="0.2">
      <c r="A5230" s="5">
        <v>45875.833333333336</v>
      </c>
      <c r="B5230" s="3">
        <v>24</v>
      </c>
      <c r="C5230" s="3"/>
      <c r="D5230" s="6">
        <f t="shared" si="738"/>
        <v>2025</v>
      </c>
      <c r="E5230" s="6">
        <f t="shared" si="739"/>
        <v>8</v>
      </c>
      <c r="F5230" s="6">
        <f t="shared" si="740"/>
        <v>6</v>
      </c>
      <c r="G5230" s="6">
        <f t="shared" si="741"/>
        <v>3</v>
      </c>
      <c r="H5230" s="6">
        <f t="shared" si="742"/>
        <v>32</v>
      </c>
      <c r="I5230" s="6">
        <f t="shared" si="743"/>
        <v>20</v>
      </c>
      <c r="J5230" s="6">
        <f t="shared" si="744"/>
        <v>24</v>
      </c>
      <c r="K5230" s="9">
        <f t="shared" si="736"/>
        <v>45875</v>
      </c>
      <c r="L5230" s="8">
        <f>+VLOOKUP(K5230,'20251231_param'!$A$2:$C$244,2)</f>
        <v>24.625</v>
      </c>
      <c r="M5230" s="8">
        <f>+VLOOKUP($K5230,'20251231_param'!$A$2:$C$244,3)</f>
        <v>22.031227836868286</v>
      </c>
      <c r="N5230" s="8">
        <f t="shared" si="737"/>
        <v>-2.8368822864883188E-2</v>
      </c>
    </row>
    <row r="5231" spans="1:14" x14ac:dyDescent="0.2">
      <c r="A5231" s="5">
        <v>45875.875</v>
      </c>
      <c r="B5231" s="3">
        <v>21</v>
      </c>
      <c r="C5231" s="3"/>
      <c r="D5231" s="6">
        <f t="shared" si="738"/>
        <v>2025</v>
      </c>
      <c r="E5231" s="6">
        <f t="shared" si="739"/>
        <v>8</v>
      </c>
      <c r="F5231" s="6">
        <f t="shared" si="740"/>
        <v>6</v>
      </c>
      <c r="G5231" s="6">
        <f t="shared" si="741"/>
        <v>3</v>
      </c>
      <c r="H5231" s="6">
        <f t="shared" si="742"/>
        <v>32</v>
      </c>
      <c r="I5231" s="6">
        <f t="shared" si="743"/>
        <v>21</v>
      </c>
      <c r="J5231" s="6">
        <f t="shared" si="744"/>
        <v>21</v>
      </c>
      <c r="K5231" s="9">
        <f t="shared" si="736"/>
        <v>45875</v>
      </c>
      <c r="L5231" s="8">
        <f>+VLOOKUP(K5231,'20251231_param'!$A$2:$C$244,2)</f>
        <v>24.625</v>
      </c>
      <c r="M5231" s="8">
        <f>+VLOOKUP($K5231,'20251231_param'!$A$2:$C$244,3)</f>
        <v>22.031227836868286</v>
      </c>
      <c r="N5231" s="8">
        <f t="shared" si="737"/>
        <v>-0.16453917261632248</v>
      </c>
    </row>
    <row r="5232" spans="1:14" x14ac:dyDescent="0.2">
      <c r="A5232" s="5">
        <v>45875.916666666664</v>
      </c>
      <c r="B5232" s="3">
        <v>17</v>
      </c>
      <c r="C5232" s="3"/>
      <c r="D5232" s="6">
        <f t="shared" si="738"/>
        <v>2025</v>
      </c>
      <c r="E5232" s="6">
        <f t="shared" si="739"/>
        <v>8</v>
      </c>
      <c r="F5232" s="6">
        <f t="shared" si="740"/>
        <v>6</v>
      </c>
      <c r="G5232" s="6">
        <f t="shared" si="741"/>
        <v>3</v>
      </c>
      <c r="H5232" s="6">
        <f t="shared" si="742"/>
        <v>32</v>
      </c>
      <c r="I5232" s="6">
        <f t="shared" si="743"/>
        <v>22</v>
      </c>
      <c r="J5232" s="6">
        <f t="shared" si="744"/>
        <v>17</v>
      </c>
      <c r="K5232" s="9">
        <f t="shared" si="736"/>
        <v>45875</v>
      </c>
      <c r="L5232" s="8">
        <f>+VLOOKUP(K5232,'20251231_param'!$A$2:$C$244,2)</f>
        <v>24.625</v>
      </c>
      <c r="M5232" s="8">
        <f>+VLOOKUP($K5232,'20251231_param'!$A$2:$C$244,3)</f>
        <v>22.031227836868286</v>
      </c>
      <c r="N5232" s="8">
        <f t="shared" si="737"/>
        <v>-0.34609963895157486</v>
      </c>
    </row>
    <row r="5233" spans="1:14" x14ac:dyDescent="0.2">
      <c r="A5233" s="5">
        <v>45875.958333333336</v>
      </c>
      <c r="B5233" s="3">
        <v>15</v>
      </c>
      <c r="C5233" s="3"/>
      <c r="D5233" s="6">
        <f t="shared" si="738"/>
        <v>2025</v>
      </c>
      <c r="E5233" s="6">
        <f t="shared" si="739"/>
        <v>8</v>
      </c>
      <c r="F5233" s="6">
        <f t="shared" si="740"/>
        <v>6</v>
      </c>
      <c r="G5233" s="6">
        <f t="shared" si="741"/>
        <v>3</v>
      </c>
      <c r="H5233" s="6">
        <f t="shared" si="742"/>
        <v>32</v>
      </c>
      <c r="I5233" s="6">
        <f t="shared" si="743"/>
        <v>23</v>
      </c>
      <c r="J5233" s="6">
        <f t="shared" si="744"/>
        <v>15</v>
      </c>
      <c r="K5233" s="9">
        <f t="shared" si="736"/>
        <v>45875</v>
      </c>
      <c r="L5233" s="8">
        <f>+VLOOKUP(K5233,'20251231_param'!$A$2:$C$244,2)</f>
        <v>24.625</v>
      </c>
      <c r="M5233" s="8">
        <f>+VLOOKUP($K5233,'20251231_param'!$A$2:$C$244,3)</f>
        <v>22.031227836868286</v>
      </c>
      <c r="N5233" s="8">
        <f t="shared" si="737"/>
        <v>-0.4368798721192011</v>
      </c>
    </row>
    <row r="5234" spans="1:14" x14ac:dyDescent="0.2">
      <c r="A5234" s="5">
        <v>45876</v>
      </c>
      <c r="B5234" s="3">
        <v>0</v>
      </c>
      <c r="C5234" s="3"/>
      <c r="D5234" s="6">
        <f t="shared" si="738"/>
        <v>2025</v>
      </c>
      <c r="E5234" s="6">
        <f t="shared" si="739"/>
        <v>8</v>
      </c>
      <c r="F5234" s="6">
        <f t="shared" si="740"/>
        <v>7</v>
      </c>
      <c r="G5234" s="6">
        <f t="shared" si="741"/>
        <v>4</v>
      </c>
      <c r="H5234" s="6">
        <f t="shared" si="742"/>
        <v>32</v>
      </c>
      <c r="I5234" s="6">
        <f t="shared" si="743"/>
        <v>0</v>
      </c>
      <c r="J5234" s="6">
        <f t="shared" si="744"/>
        <v>0</v>
      </c>
      <c r="K5234" s="9">
        <f t="shared" si="736"/>
        <v>45876</v>
      </c>
      <c r="L5234" s="8">
        <f>+VLOOKUP(K5234,'20251231_param'!$A$2:$C$244,2)</f>
        <v>23.833333333333332</v>
      </c>
      <c r="M5234" s="8">
        <f>+VLOOKUP($K5234,'20251231_param'!$A$2:$C$244,3)</f>
        <v>19.835555836989265</v>
      </c>
      <c r="N5234" s="8">
        <f t="shared" si="737"/>
        <v>-1.2015460282130852</v>
      </c>
    </row>
    <row r="5235" spans="1:14" x14ac:dyDescent="0.2">
      <c r="A5235" s="5">
        <v>45876.041666666664</v>
      </c>
      <c r="B5235" s="3">
        <v>2</v>
      </c>
      <c r="C5235" s="3"/>
      <c r="D5235" s="6">
        <f t="shared" si="738"/>
        <v>2025</v>
      </c>
      <c r="E5235" s="6">
        <f t="shared" si="739"/>
        <v>8</v>
      </c>
      <c r="F5235" s="6">
        <f t="shared" si="740"/>
        <v>7</v>
      </c>
      <c r="G5235" s="6">
        <f t="shared" si="741"/>
        <v>4</v>
      </c>
      <c r="H5235" s="6">
        <f t="shared" si="742"/>
        <v>32</v>
      </c>
      <c r="I5235" s="6">
        <f t="shared" si="743"/>
        <v>1</v>
      </c>
      <c r="J5235" s="6">
        <f t="shared" si="744"/>
        <v>2</v>
      </c>
      <c r="K5235" s="9">
        <f t="shared" si="736"/>
        <v>45876</v>
      </c>
      <c r="L5235" s="8">
        <f>+VLOOKUP(K5235,'20251231_param'!$A$2:$C$244,2)</f>
        <v>23.833333333333332</v>
      </c>
      <c r="M5235" s="8">
        <f>+VLOOKUP($K5235,'20251231_param'!$A$2:$C$244,3)</f>
        <v>19.835555836989265</v>
      </c>
      <c r="N5235" s="8">
        <f t="shared" si="737"/>
        <v>-1.1007169908805188</v>
      </c>
    </row>
    <row r="5236" spans="1:14" x14ac:dyDescent="0.2">
      <c r="A5236" s="5">
        <v>45876.083333333336</v>
      </c>
      <c r="B5236" s="3">
        <v>4</v>
      </c>
      <c r="C5236" s="3"/>
      <c r="D5236" s="6">
        <f t="shared" si="738"/>
        <v>2025</v>
      </c>
      <c r="E5236" s="6">
        <f t="shared" si="739"/>
        <v>8</v>
      </c>
      <c r="F5236" s="6">
        <f t="shared" si="740"/>
        <v>7</v>
      </c>
      <c r="G5236" s="6">
        <f t="shared" si="741"/>
        <v>4</v>
      </c>
      <c r="H5236" s="6">
        <f t="shared" si="742"/>
        <v>32</v>
      </c>
      <c r="I5236" s="6">
        <f t="shared" si="743"/>
        <v>2</v>
      </c>
      <c r="J5236" s="6">
        <f t="shared" si="744"/>
        <v>4</v>
      </c>
      <c r="K5236" s="9">
        <f t="shared" si="736"/>
        <v>45876</v>
      </c>
      <c r="L5236" s="8">
        <f>+VLOOKUP(K5236,'20251231_param'!$A$2:$C$244,2)</f>
        <v>23.833333333333332</v>
      </c>
      <c r="M5236" s="8">
        <f>+VLOOKUP($K5236,'20251231_param'!$A$2:$C$244,3)</f>
        <v>19.835555836989265</v>
      </c>
      <c r="N5236" s="8">
        <f t="shared" si="737"/>
        <v>-0.99988795354795212</v>
      </c>
    </row>
    <row r="5237" spans="1:14" x14ac:dyDescent="0.2">
      <c r="A5237" s="5">
        <v>45876.125</v>
      </c>
      <c r="B5237" s="3">
        <v>2</v>
      </c>
      <c r="C5237" s="3"/>
      <c r="D5237" s="6">
        <f t="shared" si="738"/>
        <v>2025</v>
      </c>
      <c r="E5237" s="6">
        <f t="shared" si="739"/>
        <v>8</v>
      </c>
      <c r="F5237" s="6">
        <f t="shared" si="740"/>
        <v>7</v>
      </c>
      <c r="G5237" s="6">
        <f t="shared" si="741"/>
        <v>4</v>
      </c>
      <c r="H5237" s="6">
        <f t="shared" si="742"/>
        <v>32</v>
      </c>
      <c r="I5237" s="6">
        <f t="shared" si="743"/>
        <v>3</v>
      </c>
      <c r="J5237" s="6">
        <f t="shared" si="744"/>
        <v>2</v>
      </c>
      <c r="K5237" s="9">
        <f t="shared" si="736"/>
        <v>45876</v>
      </c>
      <c r="L5237" s="8">
        <f>+VLOOKUP(K5237,'20251231_param'!$A$2:$C$244,2)</f>
        <v>23.833333333333332</v>
      </c>
      <c r="M5237" s="8">
        <f>+VLOOKUP($K5237,'20251231_param'!$A$2:$C$244,3)</f>
        <v>19.835555836989265</v>
      </c>
      <c r="N5237" s="8">
        <f t="shared" si="737"/>
        <v>-1.1007169908805188</v>
      </c>
    </row>
    <row r="5238" spans="1:14" x14ac:dyDescent="0.2">
      <c r="A5238" s="5">
        <v>45876.166666666664</v>
      </c>
      <c r="B5238" s="3">
        <v>0</v>
      </c>
      <c r="C5238" s="3"/>
      <c r="D5238" s="6">
        <f t="shared" si="738"/>
        <v>2025</v>
      </c>
      <c r="E5238" s="6">
        <f t="shared" si="739"/>
        <v>8</v>
      </c>
      <c r="F5238" s="6">
        <f t="shared" si="740"/>
        <v>7</v>
      </c>
      <c r="G5238" s="6">
        <f t="shared" si="741"/>
        <v>4</v>
      </c>
      <c r="H5238" s="6">
        <f t="shared" si="742"/>
        <v>32</v>
      </c>
      <c r="I5238" s="6">
        <f t="shared" si="743"/>
        <v>4</v>
      </c>
      <c r="J5238" s="6">
        <f t="shared" si="744"/>
        <v>0</v>
      </c>
      <c r="K5238" s="9">
        <f t="shared" si="736"/>
        <v>45876</v>
      </c>
      <c r="L5238" s="8">
        <f>+VLOOKUP(K5238,'20251231_param'!$A$2:$C$244,2)</f>
        <v>23.833333333333332</v>
      </c>
      <c r="M5238" s="8">
        <f>+VLOOKUP($K5238,'20251231_param'!$A$2:$C$244,3)</f>
        <v>19.835555836989265</v>
      </c>
      <c r="N5238" s="8">
        <f t="shared" si="737"/>
        <v>-1.2015460282130852</v>
      </c>
    </row>
    <row r="5239" spans="1:14" x14ac:dyDescent="0.2">
      <c r="A5239" s="5">
        <v>45876.208333333336</v>
      </c>
      <c r="B5239" s="3">
        <v>3</v>
      </c>
      <c r="C5239" s="3"/>
      <c r="D5239" s="6">
        <f t="shared" si="738"/>
        <v>2025</v>
      </c>
      <c r="E5239" s="6">
        <f t="shared" si="739"/>
        <v>8</v>
      </c>
      <c r="F5239" s="6">
        <f t="shared" si="740"/>
        <v>7</v>
      </c>
      <c r="G5239" s="6">
        <f t="shared" si="741"/>
        <v>4</v>
      </c>
      <c r="H5239" s="6">
        <f t="shared" si="742"/>
        <v>32</v>
      </c>
      <c r="I5239" s="6">
        <f t="shared" si="743"/>
        <v>5</v>
      </c>
      <c r="J5239" s="6">
        <f t="shared" si="744"/>
        <v>3</v>
      </c>
      <c r="K5239" s="9">
        <f t="shared" si="736"/>
        <v>45876</v>
      </c>
      <c r="L5239" s="8">
        <f>+VLOOKUP(K5239,'20251231_param'!$A$2:$C$244,2)</f>
        <v>23.833333333333332</v>
      </c>
      <c r="M5239" s="8">
        <f>+VLOOKUP($K5239,'20251231_param'!$A$2:$C$244,3)</f>
        <v>19.835555836989265</v>
      </c>
      <c r="N5239" s="8">
        <f t="shared" si="737"/>
        <v>-1.0503024722142353</v>
      </c>
    </row>
    <row r="5240" spans="1:14" x14ac:dyDescent="0.2">
      <c r="A5240" s="5">
        <v>45876.25</v>
      </c>
      <c r="B5240" s="3">
        <v>1</v>
      </c>
      <c r="C5240" s="3"/>
      <c r="D5240" s="6">
        <f t="shared" si="738"/>
        <v>2025</v>
      </c>
      <c r="E5240" s="6">
        <f t="shared" si="739"/>
        <v>8</v>
      </c>
      <c r="F5240" s="6">
        <f t="shared" si="740"/>
        <v>7</v>
      </c>
      <c r="G5240" s="6">
        <f t="shared" si="741"/>
        <v>4</v>
      </c>
      <c r="H5240" s="6">
        <f t="shared" si="742"/>
        <v>32</v>
      </c>
      <c r="I5240" s="6">
        <f t="shared" si="743"/>
        <v>6</v>
      </c>
      <c r="J5240" s="6">
        <f t="shared" si="744"/>
        <v>1</v>
      </c>
      <c r="K5240" s="9">
        <f t="shared" si="736"/>
        <v>45876</v>
      </c>
      <c r="L5240" s="8">
        <f>+VLOOKUP(K5240,'20251231_param'!$A$2:$C$244,2)</f>
        <v>23.833333333333332</v>
      </c>
      <c r="M5240" s="8">
        <f>+VLOOKUP($K5240,'20251231_param'!$A$2:$C$244,3)</f>
        <v>19.835555836989265</v>
      </c>
      <c r="N5240" s="8">
        <f t="shared" si="737"/>
        <v>-1.151131509546802</v>
      </c>
    </row>
    <row r="5241" spans="1:14" x14ac:dyDescent="0.2">
      <c r="A5241" s="5">
        <v>45876.291666666664</v>
      </c>
      <c r="B5241" s="3">
        <v>4</v>
      </c>
      <c r="C5241" s="3"/>
      <c r="D5241" s="6">
        <f t="shared" si="738"/>
        <v>2025</v>
      </c>
      <c r="E5241" s="6">
        <f t="shared" si="739"/>
        <v>8</v>
      </c>
      <c r="F5241" s="6">
        <f t="shared" si="740"/>
        <v>7</v>
      </c>
      <c r="G5241" s="6">
        <f t="shared" si="741"/>
        <v>4</v>
      </c>
      <c r="H5241" s="6">
        <f t="shared" si="742"/>
        <v>32</v>
      </c>
      <c r="I5241" s="6">
        <f t="shared" si="743"/>
        <v>7</v>
      </c>
      <c r="J5241" s="6">
        <f t="shared" si="744"/>
        <v>4</v>
      </c>
      <c r="K5241" s="9">
        <f t="shared" si="736"/>
        <v>45876</v>
      </c>
      <c r="L5241" s="8">
        <f>+VLOOKUP(K5241,'20251231_param'!$A$2:$C$244,2)</f>
        <v>23.833333333333332</v>
      </c>
      <c r="M5241" s="8">
        <f>+VLOOKUP($K5241,'20251231_param'!$A$2:$C$244,3)</f>
        <v>19.835555836989265</v>
      </c>
      <c r="N5241" s="8">
        <f t="shared" si="737"/>
        <v>-0.99988795354795212</v>
      </c>
    </row>
    <row r="5242" spans="1:14" x14ac:dyDescent="0.2">
      <c r="A5242" s="5">
        <v>45876.333333333336</v>
      </c>
      <c r="B5242" s="3">
        <v>11</v>
      </c>
      <c r="C5242" s="3"/>
      <c r="D5242" s="6">
        <f t="shared" si="738"/>
        <v>2025</v>
      </c>
      <c r="E5242" s="6">
        <f t="shared" si="739"/>
        <v>8</v>
      </c>
      <c r="F5242" s="6">
        <f t="shared" si="740"/>
        <v>7</v>
      </c>
      <c r="G5242" s="6">
        <f t="shared" si="741"/>
        <v>4</v>
      </c>
      <c r="H5242" s="6">
        <f t="shared" si="742"/>
        <v>32</v>
      </c>
      <c r="I5242" s="6">
        <f t="shared" si="743"/>
        <v>8</v>
      </c>
      <c r="J5242" s="6">
        <f t="shared" si="744"/>
        <v>11</v>
      </c>
      <c r="K5242" s="9">
        <f t="shared" si="736"/>
        <v>45876</v>
      </c>
      <c r="L5242" s="8">
        <f>+VLOOKUP(K5242,'20251231_param'!$A$2:$C$244,2)</f>
        <v>23.833333333333332</v>
      </c>
      <c r="M5242" s="8">
        <f>+VLOOKUP($K5242,'20251231_param'!$A$2:$C$244,3)</f>
        <v>19.835555836989265</v>
      </c>
      <c r="N5242" s="8">
        <f t="shared" si="737"/>
        <v>-0.64698632288396896</v>
      </c>
    </row>
    <row r="5243" spans="1:14" x14ac:dyDescent="0.2">
      <c r="A5243" s="5">
        <v>45876.375</v>
      </c>
      <c r="B5243" s="3">
        <v>24</v>
      </c>
      <c r="C5243" s="3"/>
      <c r="D5243" s="6">
        <f t="shared" si="738"/>
        <v>2025</v>
      </c>
      <c r="E5243" s="6">
        <f t="shared" si="739"/>
        <v>8</v>
      </c>
      <c r="F5243" s="6">
        <f t="shared" si="740"/>
        <v>7</v>
      </c>
      <c r="G5243" s="6">
        <f t="shared" si="741"/>
        <v>4</v>
      </c>
      <c r="H5243" s="6">
        <f t="shared" si="742"/>
        <v>32</v>
      </c>
      <c r="I5243" s="6">
        <f t="shared" si="743"/>
        <v>9</v>
      </c>
      <c r="J5243" s="6">
        <f t="shared" si="744"/>
        <v>24</v>
      </c>
      <c r="K5243" s="9">
        <f t="shared" si="736"/>
        <v>45876</v>
      </c>
      <c r="L5243" s="8">
        <f>+VLOOKUP(K5243,'20251231_param'!$A$2:$C$244,2)</f>
        <v>23.833333333333332</v>
      </c>
      <c r="M5243" s="8">
        <f>+VLOOKUP($K5243,'20251231_param'!$A$2:$C$244,3)</f>
        <v>19.835555836989265</v>
      </c>
      <c r="N5243" s="8">
        <f t="shared" si="737"/>
        <v>8.4024197777139431E-3</v>
      </c>
    </row>
    <row r="5244" spans="1:14" x14ac:dyDescent="0.2">
      <c r="A5244" s="5">
        <v>45876.416666666664</v>
      </c>
      <c r="B5244" s="3">
        <v>23</v>
      </c>
      <c r="C5244" s="3"/>
      <c r="D5244" s="6">
        <f t="shared" si="738"/>
        <v>2025</v>
      </c>
      <c r="E5244" s="6">
        <f t="shared" si="739"/>
        <v>8</v>
      </c>
      <c r="F5244" s="6">
        <f t="shared" si="740"/>
        <v>7</v>
      </c>
      <c r="G5244" s="6">
        <f t="shared" si="741"/>
        <v>4</v>
      </c>
      <c r="H5244" s="6">
        <f t="shared" si="742"/>
        <v>32</v>
      </c>
      <c r="I5244" s="6">
        <f t="shared" si="743"/>
        <v>10</v>
      </c>
      <c r="J5244" s="6">
        <f t="shared" si="744"/>
        <v>23</v>
      </c>
      <c r="K5244" s="9">
        <f t="shared" si="736"/>
        <v>45876</v>
      </c>
      <c r="L5244" s="8">
        <f>+VLOOKUP(K5244,'20251231_param'!$A$2:$C$244,2)</f>
        <v>23.833333333333332</v>
      </c>
      <c r="M5244" s="8">
        <f>+VLOOKUP($K5244,'20251231_param'!$A$2:$C$244,3)</f>
        <v>19.835555836989265</v>
      </c>
      <c r="N5244" s="8">
        <f t="shared" si="737"/>
        <v>-4.2012098888569362E-2</v>
      </c>
    </row>
    <row r="5245" spans="1:14" x14ac:dyDescent="0.2">
      <c r="A5245" s="5">
        <v>45876.458333333336</v>
      </c>
      <c r="B5245" s="3">
        <v>53</v>
      </c>
      <c r="C5245" s="3"/>
      <c r="D5245" s="6">
        <f t="shared" si="738"/>
        <v>2025</v>
      </c>
      <c r="E5245" s="6">
        <f t="shared" si="739"/>
        <v>8</v>
      </c>
      <c r="F5245" s="6">
        <f t="shared" si="740"/>
        <v>7</v>
      </c>
      <c r="G5245" s="6">
        <f t="shared" si="741"/>
        <v>4</v>
      </c>
      <c r="H5245" s="6">
        <f t="shared" si="742"/>
        <v>32</v>
      </c>
      <c r="I5245" s="6">
        <f t="shared" si="743"/>
        <v>11</v>
      </c>
      <c r="J5245" s="6">
        <f t="shared" si="744"/>
        <v>53</v>
      </c>
      <c r="K5245" s="9">
        <f t="shared" si="736"/>
        <v>45876</v>
      </c>
      <c r="L5245" s="8">
        <f>+VLOOKUP(K5245,'20251231_param'!$A$2:$C$244,2)</f>
        <v>23.833333333333332</v>
      </c>
      <c r="M5245" s="8">
        <f>+VLOOKUP($K5245,'20251231_param'!$A$2:$C$244,3)</f>
        <v>19.835555836989265</v>
      </c>
      <c r="N5245" s="8">
        <f t="shared" si="737"/>
        <v>1.4704234610999296</v>
      </c>
    </row>
    <row r="5246" spans="1:14" x14ac:dyDescent="0.2">
      <c r="A5246" s="5">
        <v>45876.5</v>
      </c>
      <c r="B5246" s="3">
        <v>43</v>
      </c>
      <c r="C5246" s="3"/>
      <c r="D5246" s="6">
        <f t="shared" si="738"/>
        <v>2025</v>
      </c>
      <c r="E5246" s="6">
        <f t="shared" si="739"/>
        <v>8</v>
      </c>
      <c r="F5246" s="6">
        <f t="shared" si="740"/>
        <v>7</v>
      </c>
      <c r="G5246" s="6">
        <f t="shared" si="741"/>
        <v>4</v>
      </c>
      <c r="H5246" s="6">
        <f t="shared" si="742"/>
        <v>32</v>
      </c>
      <c r="I5246" s="6">
        <f t="shared" si="743"/>
        <v>12</v>
      </c>
      <c r="J5246" s="6">
        <f t="shared" si="744"/>
        <v>43</v>
      </c>
      <c r="K5246" s="9">
        <f t="shared" si="736"/>
        <v>45876</v>
      </c>
      <c r="L5246" s="8">
        <f>+VLOOKUP(K5246,'20251231_param'!$A$2:$C$244,2)</f>
        <v>23.833333333333332</v>
      </c>
      <c r="M5246" s="8">
        <f>+VLOOKUP($K5246,'20251231_param'!$A$2:$C$244,3)</f>
        <v>19.835555836989265</v>
      </c>
      <c r="N5246" s="8">
        <f t="shared" si="737"/>
        <v>0.96627827443709668</v>
      </c>
    </row>
    <row r="5247" spans="1:14" x14ac:dyDescent="0.2">
      <c r="A5247" s="5">
        <v>45876.541666666664</v>
      </c>
      <c r="B5247" s="3">
        <v>35</v>
      </c>
      <c r="C5247" s="3"/>
      <c r="D5247" s="6">
        <f t="shared" si="738"/>
        <v>2025</v>
      </c>
      <c r="E5247" s="6">
        <f t="shared" si="739"/>
        <v>8</v>
      </c>
      <c r="F5247" s="6">
        <f t="shared" si="740"/>
        <v>7</v>
      </c>
      <c r="G5247" s="6">
        <f t="shared" si="741"/>
        <v>4</v>
      </c>
      <c r="H5247" s="6">
        <f t="shared" si="742"/>
        <v>32</v>
      </c>
      <c r="I5247" s="6">
        <f t="shared" si="743"/>
        <v>13</v>
      </c>
      <c r="J5247" s="6">
        <f t="shared" si="744"/>
        <v>35</v>
      </c>
      <c r="K5247" s="9">
        <f t="shared" si="736"/>
        <v>45876</v>
      </c>
      <c r="L5247" s="8">
        <f>+VLOOKUP(K5247,'20251231_param'!$A$2:$C$244,2)</f>
        <v>23.833333333333332</v>
      </c>
      <c r="M5247" s="8">
        <f>+VLOOKUP($K5247,'20251231_param'!$A$2:$C$244,3)</f>
        <v>19.835555836989265</v>
      </c>
      <c r="N5247" s="8">
        <f t="shared" si="737"/>
        <v>0.5629621251068303</v>
      </c>
    </row>
    <row r="5248" spans="1:14" x14ac:dyDescent="0.2">
      <c r="A5248" s="5">
        <v>45876.583333333336</v>
      </c>
      <c r="B5248" s="3">
        <v>52</v>
      </c>
      <c r="C5248" s="3"/>
      <c r="D5248" s="6">
        <f t="shared" si="738"/>
        <v>2025</v>
      </c>
      <c r="E5248" s="6">
        <f t="shared" si="739"/>
        <v>8</v>
      </c>
      <c r="F5248" s="6">
        <f t="shared" si="740"/>
        <v>7</v>
      </c>
      <c r="G5248" s="6">
        <f t="shared" si="741"/>
        <v>4</v>
      </c>
      <c r="H5248" s="6">
        <f t="shared" si="742"/>
        <v>32</v>
      </c>
      <c r="I5248" s="6">
        <f t="shared" si="743"/>
        <v>14</v>
      </c>
      <c r="J5248" s="6">
        <f t="shared" si="744"/>
        <v>52</v>
      </c>
      <c r="K5248" s="9">
        <f t="shared" si="736"/>
        <v>45876</v>
      </c>
      <c r="L5248" s="8">
        <f>+VLOOKUP(K5248,'20251231_param'!$A$2:$C$244,2)</f>
        <v>23.833333333333332</v>
      </c>
      <c r="M5248" s="8">
        <f>+VLOOKUP($K5248,'20251231_param'!$A$2:$C$244,3)</f>
        <v>19.835555836989265</v>
      </c>
      <c r="N5248" s="8">
        <f t="shared" si="737"/>
        <v>1.4200089424336464</v>
      </c>
    </row>
    <row r="5249" spans="1:14" x14ac:dyDescent="0.2">
      <c r="A5249" s="5">
        <v>45876.625</v>
      </c>
      <c r="B5249" s="3">
        <v>49</v>
      </c>
      <c r="C5249" s="3"/>
      <c r="D5249" s="6">
        <f t="shared" si="738"/>
        <v>2025</v>
      </c>
      <c r="E5249" s="6">
        <f t="shared" si="739"/>
        <v>8</v>
      </c>
      <c r="F5249" s="6">
        <f t="shared" si="740"/>
        <v>7</v>
      </c>
      <c r="G5249" s="6">
        <f t="shared" si="741"/>
        <v>4</v>
      </c>
      <c r="H5249" s="6">
        <f t="shared" si="742"/>
        <v>32</v>
      </c>
      <c r="I5249" s="6">
        <f t="shared" si="743"/>
        <v>15</v>
      </c>
      <c r="J5249" s="6">
        <f t="shared" si="744"/>
        <v>49</v>
      </c>
      <c r="K5249" s="9">
        <f t="shared" si="736"/>
        <v>45876</v>
      </c>
      <c r="L5249" s="8">
        <f>+VLOOKUP(K5249,'20251231_param'!$A$2:$C$244,2)</f>
        <v>23.833333333333332</v>
      </c>
      <c r="M5249" s="8">
        <f>+VLOOKUP($K5249,'20251231_param'!$A$2:$C$244,3)</f>
        <v>19.835555836989265</v>
      </c>
      <c r="N5249" s="8">
        <f t="shared" si="737"/>
        <v>1.2687653864347965</v>
      </c>
    </row>
    <row r="5250" spans="1:14" x14ac:dyDescent="0.2">
      <c r="A5250" s="5">
        <v>45876.666666666664</v>
      </c>
      <c r="B5250" s="3">
        <v>35</v>
      </c>
      <c r="C5250" s="3"/>
      <c r="D5250" s="6">
        <f t="shared" si="738"/>
        <v>2025</v>
      </c>
      <c r="E5250" s="6">
        <f t="shared" si="739"/>
        <v>8</v>
      </c>
      <c r="F5250" s="6">
        <f t="shared" si="740"/>
        <v>7</v>
      </c>
      <c r="G5250" s="6">
        <f t="shared" si="741"/>
        <v>4</v>
      </c>
      <c r="H5250" s="6">
        <f t="shared" si="742"/>
        <v>32</v>
      </c>
      <c r="I5250" s="6">
        <f t="shared" si="743"/>
        <v>16</v>
      </c>
      <c r="J5250" s="6">
        <f t="shared" si="744"/>
        <v>35</v>
      </c>
      <c r="K5250" s="9">
        <f t="shared" si="736"/>
        <v>45876</v>
      </c>
      <c r="L5250" s="8">
        <f>+VLOOKUP(K5250,'20251231_param'!$A$2:$C$244,2)</f>
        <v>23.833333333333332</v>
      </c>
      <c r="M5250" s="8">
        <f>+VLOOKUP($K5250,'20251231_param'!$A$2:$C$244,3)</f>
        <v>19.835555836989265</v>
      </c>
      <c r="N5250" s="8">
        <f t="shared" si="737"/>
        <v>0.5629621251068303</v>
      </c>
    </row>
    <row r="5251" spans="1:14" x14ac:dyDescent="0.2">
      <c r="A5251" s="5">
        <v>45876.708333333336</v>
      </c>
      <c r="B5251" s="3">
        <v>56</v>
      </c>
      <c r="C5251" s="3"/>
      <c r="D5251" s="6">
        <f t="shared" si="738"/>
        <v>2025</v>
      </c>
      <c r="E5251" s="6">
        <f t="shared" si="739"/>
        <v>8</v>
      </c>
      <c r="F5251" s="6">
        <f t="shared" si="740"/>
        <v>7</v>
      </c>
      <c r="G5251" s="6">
        <f t="shared" si="741"/>
        <v>4</v>
      </c>
      <c r="H5251" s="6">
        <f t="shared" si="742"/>
        <v>32</v>
      </c>
      <c r="I5251" s="6">
        <f t="shared" si="743"/>
        <v>17</v>
      </c>
      <c r="J5251" s="6">
        <f t="shared" si="744"/>
        <v>56</v>
      </c>
      <c r="K5251" s="9">
        <f t="shared" ref="K5251:K5314" si="745">DATE(D5251,E5251,F5251)</f>
        <v>45876</v>
      </c>
      <c r="L5251" s="8">
        <f>+VLOOKUP(K5251,'20251231_param'!$A$2:$C$244,2)</f>
        <v>23.833333333333332</v>
      </c>
      <c r="M5251" s="8">
        <f>+VLOOKUP($K5251,'20251231_param'!$A$2:$C$244,3)</f>
        <v>19.835555836989265</v>
      </c>
      <c r="N5251" s="8">
        <f t="shared" ref="N5251:N5314" si="746">+(J5251-L5251)/M5251</f>
        <v>1.6216670170987797</v>
      </c>
    </row>
    <row r="5252" spans="1:14" x14ac:dyDescent="0.2">
      <c r="A5252" s="5">
        <v>45876.75</v>
      </c>
      <c r="B5252" s="3">
        <v>39</v>
      </c>
      <c r="C5252" s="3"/>
      <c r="D5252" s="6">
        <f t="shared" si="738"/>
        <v>2025</v>
      </c>
      <c r="E5252" s="6">
        <f t="shared" si="739"/>
        <v>8</v>
      </c>
      <c r="F5252" s="6">
        <f t="shared" si="740"/>
        <v>7</v>
      </c>
      <c r="G5252" s="6">
        <f t="shared" si="741"/>
        <v>4</v>
      </c>
      <c r="H5252" s="6">
        <f t="shared" si="742"/>
        <v>32</v>
      </c>
      <c r="I5252" s="6">
        <f t="shared" si="743"/>
        <v>18</v>
      </c>
      <c r="J5252" s="6">
        <f t="shared" si="744"/>
        <v>39</v>
      </c>
      <c r="K5252" s="9">
        <f t="shared" si="745"/>
        <v>45876</v>
      </c>
      <c r="L5252" s="8">
        <f>+VLOOKUP(K5252,'20251231_param'!$A$2:$C$244,2)</f>
        <v>23.833333333333332</v>
      </c>
      <c r="M5252" s="8">
        <f>+VLOOKUP($K5252,'20251231_param'!$A$2:$C$244,3)</f>
        <v>19.835555836989265</v>
      </c>
      <c r="N5252" s="8">
        <f t="shared" si="746"/>
        <v>0.76462019977196349</v>
      </c>
    </row>
    <row r="5253" spans="1:14" x14ac:dyDescent="0.2">
      <c r="A5253" s="5">
        <v>45876.791666666664</v>
      </c>
      <c r="B5253" s="3">
        <v>45</v>
      </c>
      <c r="C5253" s="3"/>
      <c r="D5253" s="6">
        <f t="shared" ref="D5253:D5316" si="747">+YEAR(A5253)</f>
        <v>2025</v>
      </c>
      <c r="E5253" s="6">
        <f t="shared" ref="E5253:E5316" si="748">+MONTH(A5253)</f>
        <v>8</v>
      </c>
      <c r="F5253" s="6">
        <f t="shared" ref="F5253:F5316" si="749">+DAY(A5253)</f>
        <v>7</v>
      </c>
      <c r="G5253" s="6">
        <f t="shared" ref="G5253:G5316" si="750">+WEEKDAY(A5253,2)</f>
        <v>4</v>
      </c>
      <c r="H5253" s="6">
        <f t="shared" ref="H5253:H5316" si="751">+WEEKNUM(A5253,21)</f>
        <v>32</v>
      </c>
      <c r="I5253" s="6">
        <f t="shared" ref="I5253:I5316" si="752">+HOUR(A5253)</f>
        <v>19</v>
      </c>
      <c r="J5253" s="6">
        <f t="shared" ref="J5253:J5316" si="753">+B5253</f>
        <v>45</v>
      </c>
      <c r="K5253" s="9">
        <f t="shared" si="745"/>
        <v>45876</v>
      </c>
      <c r="L5253" s="8">
        <f>+VLOOKUP(K5253,'20251231_param'!$A$2:$C$244,2)</f>
        <v>23.833333333333332</v>
      </c>
      <c r="M5253" s="8">
        <f>+VLOOKUP($K5253,'20251231_param'!$A$2:$C$244,3)</f>
        <v>19.835555836989265</v>
      </c>
      <c r="N5253" s="8">
        <f t="shared" si="746"/>
        <v>1.0671073117696632</v>
      </c>
    </row>
    <row r="5254" spans="1:14" x14ac:dyDescent="0.2">
      <c r="A5254" s="5">
        <v>45876.833333333336</v>
      </c>
      <c r="B5254" s="3">
        <v>35</v>
      </c>
      <c r="C5254" s="3"/>
      <c r="D5254" s="6">
        <f t="shared" si="747"/>
        <v>2025</v>
      </c>
      <c r="E5254" s="6">
        <f t="shared" si="748"/>
        <v>8</v>
      </c>
      <c r="F5254" s="6">
        <f t="shared" si="749"/>
        <v>7</v>
      </c>
      <c r="G5254" s="6">
        <f t="shared" si="750"/>
        <v>4</v>
      </c>
      <c r="H5254" s="6">
        <f t="shared" si="751"/>
        <v>32</v>
      </c>
      <c r="I5254" s="6">
        <f t="shared" si="752"/>
        <v>20</v>
      </c>
      <c r="J5254" s="6">
        <f t="shared" si="753"/>
        <v>35</v>
      </c>
      <c r="K5254" s="9">
        <f t="shared" si="745"/>
        <v>45876</v>
      </c>
      <c r="L5254" s="8">
        <f>+VLOOKUP(K5254,'20251231_param'!$A$2:$C$244,2)</f>
        <v>23.833333333333332</v>
      </c>
      <c r="M5254" s="8">
        <f>+VLOOKUP($K5254,'20251231_param'!$A$2:$C$244,3)</f>
        <v>19.835555836989265</v>
      </c>
      <c r="N5254" s="8">
        <f t="shared" si="746"/>
        <v>0.5629621251068303</v>
      </c>
    </row>
    <row r="5255" spans="1:14" x14ac:dyDescent="0.2">
      <c r="A5255" s="5">
        <v>45876.875</v>
      </c>
      <c r="B5255" s="3">
        <v>31</v>
      </c>
      <c r="C5255" s="3"/>
      <c r="D5255" s="6">
        <f t="shared" si="747"/>
        <v>2025</v>
      </c>
      <c r="E5255" s="6">
        <f t="shared" si="748"/>
        <v>8</v>
      </c>
      <c r="F5255" s="6">
        <f t="shared" si="749"/>
        <v>7</v>
      </c>
      <c r="G5255" s="6">
        <f t="shared" si="750"/>
        <v>4</v>
      </c>
      <c r="H5255" s="6">
        <f t="shared" si="751"/>
        <v>32</v>
      </c>
      <c r="I5255" s="6">
        <f t="shared" si="752"/>
        <v>21</v>
      </c>
      <c r="J5255" s="6">
        <f t="shared" si="753"/>
        <v>31</v>
      </c>
      <c r="K5255" s="9">
        <f t="shared" si="745"/>
        <v>45876</v>
      </c>
      <c r="L5255" s="8">
        <f>+VLOOKUP(K5255,'20251231_param'!$A$2:$C$244,2)</f>
        <v>23.833333333333332</v>
      </c>
      <c r="M5255" s="8">
        <f>+VLOOKUP($K5255,'20251231_param'!$A$2:$C$244,3)</f>
        <v>19.835555836989265</v>
      </c>
      <c r="N5255" s="8">
        <f t="shared" si="746"/>
        <v>0.36130405044169706</v>
      </c>
    </row>
    <row r="5256" spans="1:14" x14ac:dyDescent="0.2">
      <c r="A5256" s="5">
        <v>45876.916666666664</v>
      </c>
      <c r="B5256" s="3">
        <v>10</v>
      </c>
      <c r="C5256" s="3"/>
      <c r="D5256" s="6">
        <f t="shared" si="747"/>
        <v>2025</v>
      </c>
      <c r="E5256" s="6">
        <f t="shared" si="748"/>
        <v>8</v>
      </c>
      <c r="F5256" s="6">
        <f t="shared" si="749"/>
        <v>7</v>
      </c>
      <c r="G5256" s="6">
        <f t="shared" si="750"/>
        <v>4</v>
      </c>
      <c r="H5256" s="6">
        <f t="shared" si="751"/>
        <v>32</v>
      </c>
      <c r="I5256" s="6">
        <f t="shared" si="752"/>
        <v>22</v>
      </c>
      <c r="J5256" s="6">
        <f t="shared" si="753"/>
        <v>10</v>
      </c>
      <c r="K5256" s="9">
        <f t="shared" si="745"/>
        <v>45876</v>
      </c>
      <c r="L5256" s="8">
        <f>+VLOOKUP(K5256,'20251231_param'!$A$2:$C$244,2)</f>
        <v>23.833333333333332</v>
      </c>
      <c r="M5256" s="8">
        <f>+VLOOKUP($K5256,'20251231_param'!$A$2:$C$244,3)</f>
        <v>19.835555836989265</v>
      </c>
      <c r="N5256" s="8">
        <f t="shared" si="746"/>
        <v>-0.69740084155025228</v>
      </c>
    </row>
    <row r="5257" spans="1:14" x14ac:dyDescent="0.2">
      <c r="A5257" s="5">
        <v>45876.958333333336</v>
      </c>
      <c r="B5257" s="3">
        <v>15</v>
      </c>
      <c r="C5257" s="3"/>
      <c r="D5257" s="6">
        <f t="shared" si="747"/>
        <v>2025</v>
      </c>
      <c r="E5257" s="6">
        <f t="shared" si="748"/>
        <v>8</v>
      </c>
      <c r="F5257" s="6">
        <f t="shared" si="749"/>
        <v>7</v>
      </c>
      <c r="G5257" s="6">
        <f t="shared" si="750"/>
        <v>4</v>
      </c>
      <c r="H5257" s="6">
        <f t="shared" si="751"/>
        <v>32</v>
      </c>
      <c r="I5257" s="6">
        <f t="shared" si="752"/>
        <v>23</v>
      </c>
      <c r="J5257" s="6">
        <f t="shared" si="753"/>
        <v>15</v>
      </c>
      <c r="K5257" s="9">
        <f t="shared" si="745"/>
        <v>45876</v>
      </c>
      <c r="L5257" s="8">
        <f>+VLOOKUP(K5257,'20251231_param'!$A$2:$C$244,2)</f>
        <v>23.833333333333332</v>
      </c>
      <c r="M5257" s="8">
        <f>+VLOOKUP($K5257,'20251231_param'!$A$2:$C$244,3)</f>
        <v>19.835555836989265</v>
      </c>
      <c r="N5257" s="8">
        <f t="shared" si="746"/>
        <v>-0.44532824821883576</v>
      </c>
    </row>
    <row r="5258" spans="1:14" x14ac:dyDescent="0.2">
      <c r="A5258" s="5">
        <v>45877</v>
      </c>
      <c r="B5258" s="3">
        <v>0</v>
      </c>
      <c r="C5258" s="3"/>
      <c r="D5258" s="6">
        <f t="shared" si="747"/>
        <v>2025</v>
      </c>
      <c r="E5258" s="6">
        <f t="shared" si="748"/>
        <v>8</v>
      </c>
      <c r="F5258" s="6">
        <f t="shared" si="749"/>
        <v>8</v>
      </c>
      <c r="G5258" s="6">
        <f t="shared" si="750"/>
        <v>5</v>
      </c>
      <c r="H5258" s="6">
        <f t="shared" si="751"/>
        <v>32</v>
      </c>
      <c r="I5258" s="6">
        <f t="shared" si="752"/>
        <v>0</v>
      </c>
      <c r="J5258" s="6">
        <f t="shared" si="753"/>
        <v>0</v>
      </c>
      <c r="K5258" s="9">
        <f t="shared" si="745"/>
        <v>45877</v>
      </c>
      <c r="L5258" s="8">
        <f>+VLOOKUP(K5258,'20251231_param'!$A$2:$C$244,2)</f>
        <v>28.208333333333332</v>
      </c>
      <c r="M5258" s="8">
        <f>+VLOOKUP($K5258,'20251231_param'!$A$2:$C$244,3)</f>
        <v>24.331012893132851</v>
      </c>
      <c r="N5258" s="8">
        <f t="shared" si="746"/>
        <v>-1.1593571322834164</v>
      </c>
    </row>
    <row r="5259" spans="1:14" x14ac:dyDescent="0.2">
      <c r="A5259" s="5">
        <v>45877.041666666664</v>
      </c>
      <c r="B5259" s="3">
        <v>0</v>
      </c>
      <c r="C5259" s="3"/>
      <c r="D5259" s="6">
        <f t="shared" si="747"/>
        <v>2025</v>
      </c>
      <c r="E5259" s="6">
        <f t="shared" si="748"/>
        <v>8</v>
      </c>
      <c r="F5259" s="6">
        <f t="shared" si="749"/>
        <v>8</v>
      </c>
      <c r="G5259" s="6">
        <f t="shared" si="750"/>
        <v>5</v>
      </c>
      <c r="H5259" s="6">
        <f t="shared" si="751"/>
        <v>32</v>
      </c>
      <c r="I5259" s="6">
        <f t="shared" si="752"/>
        <v>1</v>
      </c>
      <c r="J5259" s="6">
        <f t="shared" si="753"/>
        <v>0</v>
      </c>
      <c r="K5259" s="9">
        <f t="shared" si="745"/>
        <v>45877</v>
      </c>
      <c r="L5259" s="8">
        <f>+VLOOKUP(K5259,'20251231_param'!$A$2:$C$244,2)</f>
        <v>28.208333333333332</v>
      </c>
      <c r="M5259" s="8">
        <f>+VLOOKUP($K5259,'20251231_param'!$A$2:$C$244,3)</f>
        <v>24.331012893132851</v>
      </c>
      <c r="N5259" s="8">
        <f t="shared" si="746"/>
        <v>-1.1593571322834164</v>
      </c>
    </row>
    <row r="5260" spans="1:14" x14ac:dyDescent="0.2">
      <c r="A5260" s="5">
        <v>45877.083333333336</v>
      </c>
      <c r="B5260" s="3">
        <v>4</v>
      </c>
      <c r="C5260" s="3"/>
      <c r="D5260" s="6">
        <f t="shared" si="747"/>
        <v>2025</v>
      </c>
      <c r="E5260" s="6">
        <f t="shared" si="748"/>
        <v>8</v>
      </c>
      <c r="F5260" s="6">
        <f t="shared" si="749"/>
        <v>8</v>
      </c>
      <c r="G5260" s="6">
        <f t="shared" si="750"/>
        <v>5</v>
      </c>
      <c r="H5260" s="6">
        <f t="shared" si="751"/>
        <v>32</v>
      </c>
      <c r="I5260" s="6">
        <f t="shared" si="752"/>
        <v>2</v>
      </c>
      <c r="J5260" s="6">
        <f t="shared" si="753"/>
        <v>4</v>
      </c>
      <c r="K5260" s="9">
        <f t="shared" si="745"/>
        <v>45877</v>
      </c>
      <c r="L5260" s="8">
        <f>+VLOOKUP(K5260,'20251231_param'!$A$2:$C$244,2)</f>
        <v>28.208333333333332</v>
      </c>
      <c r="M5260" s="8">
        <f>+VLOOKUP($K5260,'20251231_param'!$A$2:$C$244,3)</f>
        <v>24.331012893132851</v>
      </c>
      <c r="N5260" s="8">
        <f t="shared" si="746"/>
        <v>-0.99495789343672814</v>
      </c>
    </row>
    <row r="5261" spans="1:14" x14ac:dyDescent="0.2">
      <c r="A5261" s="5">
        <v>45877.125</v>
      </c>
      <c r="B5261" s="3">
        <v>0</v>
      </c>
      <c r="C5261" s="3"/>
      <c r="D5261" s="6">
        <f t="shared" si="747"/>
        <v>2025</v>
      </c>
      <c r="E5261" s="6">
        <f t="shared" si="748"/>
        <v>8</v>
      </c>
      <c r="F5261" s="6">
        <f t="shared" si="749"/>
        <v>8</v>
      </c>
      <c r="G5261" s="6">
        <f t="shared" si="750"/>
        <v>5</v>
      </c>
      <c r="H5261" s="6">
        <f t="shared" si="751"/>
        <v>32</v>
      </c>
      <c r="I5261" s="6">
        <f t="shared" si="752"/>
        <v>3</v>
      </c>
      <c r="J5261" s="6">
        <f t="shared" si="753"/>
        <v>0</v>
      </c>
      <c r="K5261" s="9">
        <f t="shared" si="745"/>
        <v>45877</v>
      </c>
      <c r="L5261" s="8">
        <f>+VLOOKUP(K5261,'20251231_param'!$A$2:$C$244,2)</f>
        <v>28.208333333333332</v>
      </c>
      <c r="M5261" s="8">
        <f>+VLOOKUP($K5261,'20251231_param'!$A$2:$C$244,3)</f>
        <v>24.331012893132851</v>
      </c>
      <c r="N5261" s="8">
        <f t="shared" si="746"/>
        <v>-1.1593571322834164</v>
      </c>
    </row>
    <row r="5262" spans="1:14" x14ac:dyDescent="0.2">
      <c r="A5262" s="5">
        <v>45877.166666666664</v>
      </c>
      <c r="B5262" s="3">
        <v>0</v>
      </c>
      <c r="C5262" s="3"/>
      <c r="D5262" s="6">
        <f t="shared" si="747"/>
        <v>2025</v>
      </c>
      <c r="E5262" s="6">
        <f t="shared" si="748"/>
        <v>8</v>
      </c>
      <c r="F5262" s="6">
        <f t="shared" si="749"/>
        <v>8</v>
      </c>
      <c r="G5262" s="6">
        <f t="shared" si="750"/>
        <v>5</v>
      </c>
      <c r="H5262" s="6">
        <f t="shared" si="751"/>
        <v>32</v>
      </c>
      <c r="I5262" s="6">
        <f t="shared" si="752"/>
        <v>4</v>
      </c>
      <c r="J5262" s="6">
        <f t="shared" si="753"/>
        <v>0</v>
      </c>
      <c r="K5262" s="9">
        <f t="shared" si="745"/>
        <v>45877</v>
      </c>
      <c r="L5262" s="8">
        <f>+VLOOKUP(K5262,'20251231_param'!$A$2:$C$244,2)</f>
        <v>28.208333333333332</v>
      </c>
      <c r="M5262" s="8">
        <f>+VLOOKUP($K5262,'20251231_param'!$A$2:$C$244,3)</f>
        <v>24.331012893132851</v>
      </c>
      <c r="N5262" s="8">
        <f t="shared" si="746"/>
        <v>-1.1593571322834164</v>
      </c>
    </row>
    <row r="5263" spans="1:14" x14ac:dyDescent="0.2">
      <c r="A5263" s="5">
        <v>45877.208333333336</v>
      </c>
      <c r="B5263" s="3">
        <v>2</v>
      </c>
      <c r="C5263" s="3"/>
      <c r="D5263" s="6">
        <f t="shared" si="747"/>
        <v>2025</v>
      </c>
      <c r="E5263" s="6">
        <f t="shared" si="748"/>
        <v>8</v>
      </c>
      <c r="F5263" s="6">
        <f t="shared" si="749"/>
        <v>8</v>
      </c>
      <c r="G5263" s="6">
        <f t="shared" si="750"/>
        <v>5</v>
      </c>
      <c r="H5263" s="6">
        <f t="shared" si="751"/>
        <v>32</v>
      </c>
      <c r="I5263" s="6">
        <f t="shared" si="752"/>
        <v>5</v>
      </c>
      <c r="J5263" s="6">
        <f t="shared" si="753"/>
        <v>2</v>
      </c>
      <c r="K5263" s="9">
        <f t="shared" si="745"/>
        <v>45877</v>
      </c>
      <c r="L5263" s="8">
        <f>+VLOOKUP(K5263,'20251231_param'!$A$2:$C$244,2)</f>
        <v>28.208333333333332</v>
      </c>
      <c r="M5263" s="8">
        <f>+VLOOKUP($K5263,'20251231_param'!$A$2:$C$244,3)</f>
        <v>24.331012893132851</v>
      </c>
      <c r="N5263" s="8">
        <f t="shared" si="746"/>
        <v>-1.0771575128600723</v>
      </c>
    </row>
    <row r="5264" spans="1:14" x14ac:dyDescent="0.2">
      <c r="A5264" s="5">
        <v>45877.25</v>
      </c>
      <c r="B5264" s="3">
        <v>5</v>
      </c>
      <c r="C5264" s="3"/>
      <c r="D5264" s="6">
        <f t="shared" si="747"/>
        <v>2025</v>
      </c>
      <c r="E5264" s="6">
        <f t="shared" si="748"/>
        <v>8</v>
      </c>
      <c r="F5264" s="6">
        <f t="shared" si="749"/>
        <v>8</v>
      </c>
      <c r="G5264" s="6">
        <f t="shared" si="750"/>
        <v>5</v>
      </c>
      <c r="H5264" s="6">
        <f t="shared" si="751"/>
        <v>32</v>
      </c>
      <c r="I5264" s="6">
        <f t="shared" si="752"/>
        <v>6</v>
      </c>
      <c r="J5264" s="6">
        <f t="shared" si="753"/>
        <v>5</v>
      </c>
      <c r="K5264" s="9">
        <f t="shared" si="745"/>
        <v>45877</v>
      </c>
      <c r="L5264" s="8">
        <f>+VLOOKUP(K5264,'20251231_param'!$A$2:$C$244,2)</f>
        <v>28.208333333333332</v>
      </c>
      <c r="M5264" s="8">
        <f>+VLOOKUP($K5264,'20251231_param'!$A$2:$C$244,3)</f>
        <v>24.331012893132851</v>
      </c>
      <c r="N5264" s="8">
        <f t="shared" si="746"/>
        <v>-0.95385808372505598</v>
      </c>
    </row>
    <row r="5265" spans="1:14" x14ac:dyDescent="0.2">
      <c r="A5265" s="5">
        <v>45877.291666666664</v>
      </c>
      <c r="B5265" s="3">
        <v>9</v>
      </c>
      <c r="C5265" s="3"/>
      <c r="D5265" s="6">
        <f t="shared" si="747"/>
        <v>2025</v>
      </c>
      <c r="E5265" s="6">
        <f t="shared" si="748"/>
        <v>8</v>
      </c>
      <c r="F5265" s="6">
        <f t="shared" si="749"/>
        <v>8</v>
      </c>
      <c r="G5265" s="6">
        <f t="shared" si="750"/>
        <v>5</v>
      </c>
      <c r="H5265" s="6">
        <f t="shared" si="751"/>
        <v>32</v>
      </c>
      <c r="I5265" s="6">
        <f t="shared" si="752"/>
        <v>7</v>
      </c>
      <c r="J5265" s="6">
        <f t="shared" si="753"/>
        <v>9</v>
      </c>
      <c r="K5265" s="9">
        <f t="shared" si="745"/>
        <v>45877</v>
      </c>
      <c r="L5265" s="8">
        <f>+VLOOKUP(K5265,'20251231_param'!$A$2:$C$244,2)</f>
        <v>28.208333333333332</v>
      </c>
      <c r="M5265" s="8">
        <f>+VLOOKUP($K5265,'20251231_param'!$A$2:$C$244,3)</f>
        <v>24.331012893132851</v>
      </c>
      <c r="N5265" s="8">
        <f t="shared" si="746"/>
        <v>-0.7894588448783677</v>
      </c>
    </row>
    <row r="5266" spans="1:14" x14ac:dyDescent="0.2">
      <c r="A5266" s="5">
        <v>45877.333333333336</v>
      </c>
      <c r="B5266" s="3">
        <v>21</v>
      </c>
      <c r="C5266" s="3"/>
      <c r="D5266" s="6">
        <f t="shared" si="747"/>
        <v>2025</v>
      </c>
      <c r="E5266" s="6">
        <f t="shared" si="748"/>
        <v>8</v>
      </c>
      <c r="F5266" s="6">
        <f t="shared" si="749"/>
        <v>8</v>
      </c>
      <c r="G5266" s="6">
        <f t="shared" si="750"/>
        <v>5</v>
      </c>
      <c r="H5266" s="6">
        <f t="shared" si="751"/>
        <v>32</v>
      </c>
      <c r="I5266" s="6">
        <f t="shared" si="752"/>
        <v>8</v>
      </c>
      <c r="J5266" s="6">
        <f t="shared" si="753"/>
        <v>21</v>
      </c>
      <c r="K5266" s="9">
        <f t="shared" si="745"/>
        <v>45877</v>
      </c>
      <c r="L5266" s="8">
        <f>+VLOOKUP(K5266,'20251231_param'!$A$2:$C$244,2)</f>
        <v>28.208333333333332</v>
      </c>
      <c r="M5266" s="8">
        <f>+VLOOKUP($K5266,'20251231_param'!$A$2:$C$244,3)</f>
        <v>24.331012893132851</v>
      </c>
      <c r="N5266" s="8">
        <f t="shared" si="746"/>
        <v>-0.29626112833830281</v>
      </c>
    </row>
    <row r="5267" spans="1:14" x14ac:dyDescent="0.2">
      <c r="A5267" s="5">
        <v>45877.375</v>
      </c>
      <c r="B5267" s="3">
        <v>17</v>
      </c>
      <c r="C5267" s="3"/>
      <c r="D5267" s="6">
        <f t="shared" si="747"/>
        <v>2025</v>
      </c>
      <c r="E5267" s="6">
        <f t="shared" si="748"/>
        <v>8</v>
      </c>
      <c r="F5267" s="6">
        <f t="shared" si="749"/>
        <v>8</v>
      </c>
      <c r="G5267" s="6">
        <f t="shared" si="750"/>
        <v>5</v>
      </c>
      <c r="H5267" s="6">
        <f t="shared" si="751"/>
        <v>32</v>
      </c>
      <c r="I5267" s="6">
        <f t="shared" si="752"/>
        <v>9</v>
      </c>
      <c r="J5267" s="6">
        <f t="shared" si="753"/>
        <v>17</v>
      </c>
      <c r="K5267" s="9">
        <f t="shared" si="745"/>
        <v>45877</v>
      </c>
      <c r="L5267" s="8">
        <f>+VLOOKUP(K5267,'20251231_param'!$A$2:$C$244,2)</f>
        <v>28.208333333333332</v>
      </c>
      <c r="M5267" s="8">
        <f>+VLOOKUP($K5267,'20251231_param'!$A$2:$C$244,3)</f>
        <v>24.331012893132851</v>
      </c>
      <c r="N5267" s="8">
        <f t="shared" si="746"/>
        <v>-0.46066036718499115</v>
      </c>
    </row>
    <row r="5268" spans="1:14" x14ac:dyDescent="0.2">
      <c r="A5268" s="5">
        <v>45877.416666666664</v>
      </c>
      <c r="B5268" s="3">
        <v>15</v>
      </c>
      <c r="C5268" s="3"/>
      <c r="D5268" s="6">
        <f t="shared" si="747"/>
        <v>2025</v>
      </c>
      <c r="E5268" s="6">
        <f t="shared" si="748"/>
        <v>8</v>
      </c>
      <c r="F5268" s="6">
        <f t="shared" si="749"/>
        <v>8</v>
      </c>
      <c r="G5268" s="6">
        <f t="shared" si="750"/>
        <v>5</v>
      </c>
      <c r="H5268" s="6">
        <f t="shared" si="751"/>
        <v>32</v>
      </c>
      <c r="I5268" s="6">
        <f t="shared" si="752"/>
        <v>10</v>
      </c>
      <c r="J5268" s="6">
        <f t="shared" si="753"/>
        <v>15</v>
      </c>
      <c r="K5268" s="9">
        <f t="shared" si="745"/>
        <v>45877</v>
      </c>
      <c r="L5268" s="8">
        <f>+VLOOKUP(K5268,'20251231_param'!$A$2:$C$244,2)</f>
        <v>28.208333333333332</v>
      </c>
      <c r="M5268" s="8">
        <f>+VLOOKUP($K5268,'20251231_param'!$A$2:$C$244,3)</f>
        <v>24.331012893132851</v>
      </c>
      <c r="N5268" s="8">
        <f t="shared" si="746"/>
        <v>-0.54285998660833523</v>
      </c>
    </row>
    <row r="5269" spans="1:14" x14ac:dyDescent="0.2">
      <c r="A5269" s="5">
        <v>45877.458333333336</v>
      </c>
      <c r="B5269" s="3">
        <v>69</v>
      </c>
      <c r="C5269" s="3"/>
      <c r="D5269" s="6">
        <f t="shared" si="747"/>
        <v>2025</v>
      </c>
      <c r="E5269" s="6">
        <f t="shared" si="748"/>
        <v>8</v>
      </c>
      <c r="F5269" s="6">
        <f t="shared" si="749"/>
        <v>8</v>
      </c>
      <c r="G5269" s="6">
        <f t="shared" si="750"/>
        <v>5</v>
      </c>
      <c r="H5269" s="6">
        <f t="shared" si="751"/>
        <v>32</v>
      </c>
      <c r="I5269" s="6">
        <f t="shared" si="752"/>
        <v>11</v>
      </c>
      <c r="J5269" s="6">
        <f t="shared" si="753"/>
        <v>69</v>
      </c>
      <c r="K5269" s="9">
        <f t="shared" si="745"/>
        <v>45877</v>
      </c>
      <c r="L5269" s="8">
        <f>+VLOOKUP(K5269,'20251231_param'!$A$2:$C$244,2)</f>
        <v>28.208333333333332</v>
      </c>
      <c r="M5269" s="8">
        <f>+VLOOKUP($K5269,'20251231_param'!$A$2:$C$244,3)</f>
        <v>24.331012893132851</v>
      </c>
      <c r="N5269" s="8">
        <f t="shared" si="746"/>
        <v>1.6765297378219568</v>
      </c>
    </row>
    <row r="5270" spans="1:14" x14ac:dyDescent="0.2">
      <c r="A5270" s="5">
        <v>45877.5</v>
      </c>
      <c r="B5270" s="3">
        <v>58</v>
      </c>
      <c r="C5270" s="3"/>
      <c r="D5270" s="6">
        <f t="shared" si="747"/>
        <v>2025</v>
      </c>
      <c r="E5270" s="6">
        <f t="shared" si="748"/>
        <v>8</v>
      </c>
      <c r="F5270" s="6">
        <f t="shared" si="749"/>
        <v>8</v>
      </c>
      <c r="G5270" s="6">
        <f t="shared" si="750"/>
        <v>5</v>
      </c>
      <c r="H5270" s="6">
        <f t="shared" si="751"/>
        <v>32</v>
      </c>
      <c r="I5270" s="6">
        <f t="shared" si="752"/>
        <v>12</v>
      </c>
      <c r="J5270" s="6">
        <f t="shared" si="753"/>
        <v>58</v>
      </c>
      <c r="K5270" s="9">
        <f t="shared" si="745"/>
        <v>45877</v>
      </c>
      <c r="L5270" s="8">
        <f>+VLOOKUP(K5270,'20251231_param'!$A$2:$C$244,2)</f>
        <v>28.208333333333332</v>
      </c>
      <c r="M5270" s="8">
        <f>+VLOOKUP($K5270,'20251231_param'!$A$2:$C$244,3)</f>
        <v>24.331012893132851</v>
      </c>
      <c r="N5270" s="8">
        <f t="shared" si="746"/>
        <v>1.224431830993564</v>
      </c>
    </row>
    <row r="5271" spans="1:14" x14ac:dyDescent="0.2">
      <c r="A5271" s="5">
        <v>45877.541666666664</v>
      </c>
      <c r="B5271" s="3">
        <v>56</v>
      </c>
      <c r="C5271" s="3"/>
      <c r="D5271" s="6">
        <f t="shared" si="747"/>
        <v>2025</v>
      </c>
      <c r="E5271" s="6">
        <f t="shared" si="748"/>
        <v>8</v>
      </c>
      <c r="F5271" s="6">
        <f t="shared" si="749"/>
        <v>8</v>
      </c>
      <c r="G5271" s="6">
        <f t="shared" si="750"/>
        <v>5</v>
      </c>
      <c r="H5271" s="6">
        <f t="shared" si="751"/>
        <v>32</v>
      </c>
      <c r="I5271" s="6">
        <f t="shared" si="752"/>
        <v>13</v>
      </c>
      <c r="J5271" s="6">
        <f t="shared" si="753"/>
        <v>56</v>
      </c>
      <c r="K5271" s="9">
        <f t="shared" si="745"/>
        <v>45877</v>
      </c>
      <c r="L5271" s="8">
        <f>+VLOOKUP(K5271,'20251231_param'!$A$2:$C$244,2)</f>
        <v>28.208333333333332</v>
      </c>
      <c r="M5271" s="8">
        <f>+VLOOKUP($K5271,'20251231_param'!$A$2:$C$244,3)</f>
        <v>24.331012893132851</v>
      </c>
      <c r="N5271" s="8">
        <f t="shared" si="746"/>
        <v>1.1422322115702197</v>
      </c>
    </row>
    <row r="5272" spans="1:14" x14ac:dyDescent="0.2">
      <c r="A5272" s="5">
        <v>45877.583333333336</v>
      </c>
      <c r="B5272" s="3">
        <v>42</v>
      </c>
      <c r="C5272" s="3"/>
      <c r="D5272" s="6">
        <f t="shared" si="747"/>
        <v>2025</v>
      </c>
      <c r="E5272" s="6">
        <f t="shared" si="748"/>
        <v>8</v>
      </c>
      <c r="F5272" s="6">
        <f t="shared" si="749"/>
        <v>8</v>
      </c>
      <c r="G5272" s="6">
        <f t="shared" si="750"/>
        <v>5</v>
      </c>
      <c r="H5272" s="6">
        <f t="shared" si="751"/>
        <v>32</v>
      </c>
      <c r="I5272" s="6">
        <f t="shared" si="752"/>
        <v>14</v>
      </c>
      <c r="J5272" s="6">
        <f t="shared" si="753"/>
        <v>42</v>
      </c>
      <c r="K5272" s="9">
        <f t="shared" si="745"/>
        <v>45877</v>
      </c>
      <c r="L5272" s="8">
        <f>+VLOOKUP(K5272,'20251231_param'!$A$2:$C$244,2)</f>
        <v>28.208333333333332</v>
      </c>
      <c r="M5272" s="8">
        <f>+VLOOKUP($K5272,'20251231_param'!$A$2:$C$244,3)</f>
        <v>24.331012893132851</v>
      </c>
      <c r="N5272" s="8">
        <f t="shared" si="746"/>
        <v>0.56683487560681078</v>
      </c>
    </row>
    <row r="5273" spans="1:14" x14ac:dyDescent="0.2">
      <c r="A5273" s="5">
        <v>45877.625</v>
      </c>
      <c r="B5273" s="3">
        <v>64</v>
      </c>
      <c r="C5273" s="3"/>
      <c r="D5273" s="6">
        <f t="shared" si="747"/>
        <v>2025</v>
      </c>
      <c r="E5273" s="6">
        <f t="shared" si="748"/>
        <v>8</v>
      </c>
      <c r="F5273" s="6">
        <f t="shared" si="749"/>
        <v>8</v>
      </c>
      <c r="G5273" s="6">
        <f t="shared" si="750"/>
        <v>5</v>
      </c>
      <c r="H5273" s="6">
        <f t="shared" si="751"/>
        <v>32</v>
      </c>
      <c r="I5273" s="6">
        <f t="shared" si="752"/>
        <v>15</v>
      </c>
      <c r="J5273" s="6">
        <f t="shared" si="753"/>
        <v>64</v>
      </c>
      <c r="K5273" s="9">
        <f t="shared" si="745"/>
        <v>45877</v>
      </c>
      <c r="L5273" s="8">
        <f>+VLOOKUP(K5273,'20251231_param'!$A$2:$C$244,2)</f>
        <v>28.208333333333332</v>
      </c>
      <c r="M5273" s="8">
        <f>+VLOOKUP($K5273,'20251231_param'!$A$2:$C$244,3)</f>
        <v>24.331012893132851</v>
      </c>
      <c r="N5273" s="8">
        <f t="shared" si="746"/>
        <v>1.4710306892635965</v>
      </c>
    </row>
    <row r="5274" spans="1:14" x14ac:dyDescent="0.2">
      <c r="A5274" s="5">
        <v>45877.666666666664</v>
      </c>
      <c r="B5274" s="3">
        <v>56</v>
      </c>
      <c r="C5274" s="3"/>
      <c r="D5274" s="6">
        <f t="shared" si="747"/>
        <v>2025</v>
      </c>
      <c r="E5274" s="6">
        <f t="shared" si="748"/>
        <v>8</v>
      </c>
      <c r="F5274" s="6">
        <f t="shared" si="749"/>
        <v>8</v>
      </c>
      <c r="G5274" s="6">
        <f t="shared" si="750"/>
        <v>5</v>
      </c>
      <c r="H5274" s="6">
        <f t="shared" si="751"/>
        <v>32</v>
      </c>
      <c r="I5274" s="6">
        <f t="shared" si="752"/>
        <v>16</v>
      </c>
      <c r="J5274" s="6">
        <f t="shared" si="753"/>
        <v>56</v>
      </c>
      <c r="K5274" s="9">
        <f t="shared" si="745"/>
        <v>45877</v>
      </c>
      <c r="L5274" s="8">
        <f>+VLOOKUP(K5274,'20251231_param'!$A$2:$C$244,2)</f>
        <v>28.208333333333332</v>
      </c>
      <c r="M5274" s="8">
        <f>+VLOOKUP($K5274,'20251231_param'!$A$2:$C$244,3)</f>
        <v>24.331012893132851</v>
      </c>
      <c r="N5274" s="8">
        <f t="shared" si="746"/>
        <v>1.1422322115702197</v>
      </c>
    </row>
    <row r="5275" spans="1:14" x14ac:dyDescent="0.2">
      <c r="A5275" s="5">
        <v>45877.708333333336</v>
      </c>
      <c r="B5275" s="3">
        <v>52</v>
      </c>
      <c r="C5275" s="3"/>
      <c r="D5275" s="6">
        <f t="shared" si="747"/>
        <v>2025</v>
      </c>
      <c r="E5275" s="6">
        <f t="shared" si="748"/>
        <v>8</v>
      </c>
      <c r="F5275" s="6">
        <f t="shared" si="749"/>
        <v>8</v>
      </c>
      <c r="G5275" s="6">
        <f t="shared" si="750"/>
        <v>5</v>
      </c>
      <c r="H5275" s="6">
        <f t="shared" si="751"/>
        <v>32</v>
      </c>
      <c r="I5275" s="6">
        <f t="shared" si="752"/>
        <v>17</v>
      </c>
      <c r="J5275" s="6">
        <f t="shared" si="753"/>
        <v>52</v>
      </c>
      <c r="K5275" s="9">
        <f t="shared" si="745"/>
        <v>45877</v>
      </c>
      <c r="L5275" s="8">
        <f>+VLOOKUP(K5275,'20251231_param'!$A$2:$C$244,2)</f>
        <v>28.208333333333332</v>
      </c>
      <c r="M5275" s="8">
        <f>+VLOOKUP($K5275,'20251231_param'!$A$2:$C$244,3)</f>
        <v>24.331012893132851</v>
      </c>
      <c r="N5275" s="8">
        <f t="shared" si="746"/>
        <v>0.97783297272353153</v>
      </c>
    </row>
    <row r="5276" spans="1:14" x14ac:dyDescent="0.2">
      <c r="A5276" s="5">
        <v>45877.75</v>
      </c>
      <c r="B5276" s="3">
        <v>61</v>
      </c>
      <c r="C5276" s="3"/>
      <c r="D5276" s="6">
        <f t="shared" si="747"/>
        <v>2025</v>
      </c>
      <c r="E5276" s="6">
        <f t="shared" si="748"/>
        <v>8</v>
      </c>
      <c r="F5276" s="6">
        <f t="shared" si="749"/>
        <v>8</v>
      </c>
      <c r="G5276" s="6">
        <f t="shared" si="750"/>
        <v>5</v>
      </c>
      <c r="H5276" s="6">
        <f t="shared" si="751"/>
        <v>32</v>
      </c>
      <c r="I5276" s="6">
        <f t="shared" si="752"/>
        <v>18</v>
      </c>
      <c r="J5276" s="6">
        <f t="shared" si="753"/>
        <v>61</v>
      </c>
      <c r="K5276" s="9">
        <f t="shared" si="745"/>
        <v>45877</v>
      </c>
      <c r="L5276" s="8">
        <f>+VLOOKUP(K5276,'20251231_param'!$A$2:$C$244,2)</f>
        <v>28.208333333333332</v>
      </c>
      <c r="M5276" s="8">
        <f>+VLOOKUP($K5276,'20251231_param'!$A$2:$C$244,3)</f>
        <v>24.331012893132851</v>
      </c>
      <c r="N5276" s="8">
        <f t="shared" si="746"/>
        <v>1.3477312601285802</v>
      </c>
    </row>
    <row r="5277" spans="1:14" x14ac:dyDescent="0.2">
      <c r="A5277" s="5">
        <v>45877.791666666664</v>
      </c>
      <c r="B5277" s="3">
        <v>43</v>
      </c>
      <c r="C5277" s="3"/>
      <c r="D5277" s="6">
        <f t="shared" si="747"/>
        <v>2025</v>
      </c>
      <c r="E5277" s="6">
        <f t="shared" si="748"/>
        <v>8</v>
      </c>
      <c r="F5277" s="6">
        <f t="shared" si="749"/>
        <v>8</v>
      </c>
      <c r="G5277" s="6">
        <f t="shared" si="750"/>
        <v>5</v>
      </c>
      <c r="H5277" s="6">
        <f t="shared" si="751"/>
        <v>32</v>
      </c>
      <c r="I5277" s="6">
        <f t="shared" si="752"/>
        <v>19</v>
      </c>
      <c r="J5277" s="6">
        <f t="shared" si="753"/>
        <v>43</v>
      </c>
      <c r="K5277" s="9">
        <f t="shared" si="745"/>
        <v>45877</v>
      </c>
      <c r="L5277" s="8">
        <f>+VLOOKUP(K5277,'20251231_param'!$A$2:$C$244,2)</f>
        <v>28.208333333333332</v>
      </c>
      <c r="M5277" s="8">
        <f>+VLOOKUP($K5277,'20251231_param'!$A$2:$C$244,3)</f>
        <v>24.331012893132851</v>
      </c>
      <c r="N5277" s="8">
        <f t="shared" si="746"/>
        <v>0.60793468531848283</v>
      </c>
    </row>
    <row r="5278" spans="1:14" x14ac:dyDescent="0.2">
      <c r="A5278" s="5">
        <v>45877.833333333336</v>
      </c>
      <c r="B5278" s="3">
        <v>41</v>
      </c>
      <c r="C5278" s="3"/>
      <c r="D5278" s="6">
        <f t="shared" si="747"/>
        <v>2025</v>
      </c>
      <c r="E5278" s="6">
        <f t="shared" si="748"/>
        <v>8</v>
      </c>
      <c r="F5278" s="6">
        <f t="shared" si="749"/>
        <v>8</v>
      </c>
      <c r="G5278" s="6">
        <f t="shared" si="750"/>
        <v>5</v>
      </c>
      <c r="H5278" s="6">
        <f t="shared" si="751"/>
        <v>32</v>
      </c>
      <c r="I5278" s="6">
        <f t="shared" si="752"/>
        <v>20</v>
      </c>
      <c r="J5278" s="6">
        <f t="shared" si="753"/>
        <v>41</v>
      </c>
      <c r="K5278" s="9">
        <f t="shared" si="745"/>
        <v>45877</v>
      </c>
      <c r="L5278" s="8">
        <f>+VLOOKUP(K5278,'20251231_param'!$A$2:$C$244,2)</f>
        <v>28.208333333333332</v>
      </c>
      <c r="M5278" s="8">
        <f>+VLOOKUP($K5278,'20251231_param'!$A$2:$C$244,3)</f>
        <v>24.331012893132851</v>
      </c>
      <c r="N5278" s="8">
        <f t="shared" si="746"/>
        <v>0.52573506589513863</v>
      </c>
    </row>
    <row r="5279" spans="1:14" x14ac:dyDescent="0.2">
      <c r="A5279" s="5">
        <v>45877.875</v>
      </c>
      <c r="B5279" s="3">
        <v>30</v>
      </c>
      <c r="C5279" s="3"/>
      <c r="D5279" s="6">
        <f t="shared" si="747"/>
        <v>2025</v>
      </c>
      <c r="E5279" s="6">
        <f t="shared" si="748"/>
        <v>8</v>
      </c>
      <c r="F5279" s="6">
        <f t="shared" si="749"/>
        <v>8</v>
      </c>
      <c r="G5279" s="6">
        <f t="shared" si="750"/>
        <v>5</v>
      </c>
      <c r="H5279" s="6">
        <f t="shared" si="751"/>
        <v>32</v>
      </c>
      <c r="I5279" s="6">
        <f t="shared" si="752"/>
        <v>21</v>
      </c>
      <c r="J5279" s="6">
        <f t="shared" si="753"/>
        <v>30</v>
      </c>
      <c r="K5279" s="9">
        <f t="shared" si="745"/>
        <v>45877</v>
      </c>
      <c r="L5279" s="8">
        <f>+VLOOKUP(K5279,'20251231_param'!$A$2:$C$244,2)</f>
        <v>28.208333333333332</v>
      </c>
      <c r="M5279" s="8">
        <f>+VLOOKUP($K5279,'20251231_param'!$A$2:$C$244,3)</f>
        <v>24.331012893132851</v>
      </c>
      <c r="N5279" s="8">
        <f t="shared" si="746"/>
        <v>7.3637159066745853E-2</v>
      </c>
    </row>
    <row r="5280" spans="1:14" x14ac:dyDescent="0.2">
      <c r="A5280" s="5">
        <v>45877.916666666664</v>
      </c>
      <c r="B5280" s="3">
        <v>14</v>
      </c>
      <c r="C5280" s="3"/>
      <c r="D5280" s="6">
        <f t="shared" si="747"/>
        <v>2025</v>
      </c>
      <c r="E5280" s="6">
        <f t="shared" si="748"/>
        <v>8</v>
      </c>
      <c r="F5280" s="6">
        <f t="shared" si="749"/>
        <v>8</v>
      </c>
      <c r="G5280" s="6">
        <f t="shared" si="750"/>
        <v>5</v>
      </c>
      <c r="H5280" s="6">
        <f t="shared" si="751"/>
        <v>32</v>
      </c>
      <c r="I5280" s="6">
        <f t="shared" si="752"/>
        <v>22</v>
      </c>
      <c r="J5280" s="6">
        <f t="shared" si="753"/>
        <v>14</v>
      </c>
      <c r="K5280" s="9">
        <f t="shared" si="745"/>
        <v>45877</v>
      </c>
      <c r="L5280" s="8">
        <f>+VLOOKUP(K5280,'20251231_param'!$A$2:$C$244,2)</f>
        <v>28.208333333333332</v>
      </c>
      <c r="M5280" s="8">
        <f>+VLOOKUP($K5280,'20251231_param'!$A$2:$C$244,3)</f>
        <v>24.331012893132851</v>
      </c>
      <c r="N5280" s="8">
        <f t="shared" si="746"/>
        <v>-0.58395979632000738</v>
      </c>
    </row>
    <row r="5281" spans="1:14" x14ac:dyDescent="0.2">
      <c r="A5281" s="5">
        <v>45877.958333333336</v>
      </c>
      <c r="B5281" s="3">
        <v>18</v>
      </c>
      <c r="C5281" s="3"/>
      <c r="D5281" s="6">
        <f t="shared" si="747"/>
        <v>2025</v>
      </c>
      <c r="E5281" s="6">
        <f t="shared" si="748"/>
        <v>8</v>
      </c>
      <c r="F5281" s="6">
        <f t="shared" si="749"/>
        <v>8</v>
      </c>
      <c r="G5281" s="6">
        <f t="shared" si="750"/>
        <v>5</v>
      </c>
      <c r="H5281" s="6">
        <f t="shared" si="751"/>
        <v>32</v>
      </c>
      <c r="I5281" s="6">
        <f t="shared" si="752"/>
        <v>23</v>
      </c>
      <c r="J5281" s="6">
        <f t="shared" si="753"/>
        <v>18</v>
      </c>
      <c r="K5281" s="9">
        <f t="shared" si="745"/>
        <v>45877</v>
      </c>
      <c r="L5281" s="8">
        <f>+VLOOKUP(K5281,'20251231_param'!$A$2:$C$244,2)</f>
        <v>28.208333333333332</v>
      </c>
      <c r="M5281" s="8">
        <f>+VLOOKUP($K5281,'20251231_param'!$A$2:$C$244,3)</f>
        <v>24.331012893132851</v>
      </c>
      <c r="N5281" s="8">
        <f t="shared" si="746"/>
        <v>-0.41956055747331905</v>
      </c>
    </row>
    <row r="5282" spans="1:14" x14ac:dyDescent="0.2">
      <c r="A5282" s="5">
        <v>45878</v>
      </c>
      <c r="B5282" s="3">
        <v>0</v>
      </c>
      <c r="C5282" s="3"/>
      <c r="D5282" s="6">
        <f t="shared" si="747"/>
        <v>2025</v>
      </c>
      <c r="E5282" s="6">
        <f t="shared" si="748"/>
        <v>8</v>
      </c>
      <c r="F5282" s="6">
        <f t="shared" si="749"/>
        <v>9</v>
      </c>
      <c r="G5282" s="6">
        <f t="shared" si="750"/>
        <v>6</v>
      </c>
      <c r="H5282" s="6">
        <f t="shared" si="751"/>
        <v>32</v>
      </c>
      <c r="I5282" s="6">
        <f t="shared" si="752"/>
        <v>0</v>
      </c>
      <c r="J5282" s="6">
        <f t="shared" si="753"/>
        <v>0</v>
      </c>
      <c r="K5282" s="9">
        <f t="shared" si="745"/>
        <v>45878</v>
      </c>
      <c r="L5282" s="8">
        <f>+VLOOKUP(K5282,'20251231_param'!$A$2:$C$244,2)</f>
        <v>37.416666666666664</v>
      </c>
      <c r="M5282" s="8">
        <f>+VLOOKUP($K5282,'20251231_param'!$A$2:$C$244,3)</f>
        <v>28.875921467196683</v>
      </c>
      <c r="N5282" s="8">
        <f t="shared" si="746"/>
        <v>-1.2957739447093437</v>
      </c>
    </row>
    <row r="5283" spans="1:14" x14ac:dyDescent="0.2">
      <c r="A5283" s="5">
        <v>45878.041666666664</v>
      </c>
      <c r="B5283" s="3">
        <v>18</v>
      </c>
      <c r="C5283" s="3"/>
      <c r="D5283" s="6">
        <f t="shared" si="747"/>
        <v>2025</v>
      </c>
      <c r="E5283" s="6">
        <f t="shared" si="748"/>
        <v>8</v>
      </c>
      <c r="F5283" s="6">
        <f t="shared" si="749"/>
        <v>9</v>
      </c>
      <c r="G5283" s="6">
        <f t="shared" si="750"/>
        <v>6</v>
      </c>
      <c r="H5283" s="6">
        <f t="shared" si="751"/>
        <v>32</v>
      </c>
      <c r="I5283" s="6">
        <f t="shared" si="752"/>
        <v>1</v>
      </c>
      <c r="J5283" s="6">
        <f t="shared" si="753"/>
        <v>18</v>
      </c>
      <c r="K5283" s="9">
        <f t="shared" si="745"/>
        <v>45878</v>
      </c>
      <c r="L5283" s="8">
        <f>+VLOOKUP(K5283,'20251231_param'!$A$2:$C$244,2)</f>
        <v>37.416666666666664</v>
      </c>
      <c r="M5283" s="8">
        <f>+VLOOKUP($K5283,'20251231_param'!$A$2:$C$244,3)</f>
        <v>28.875921467196683</v>
      </c>
      <c r="N5283" s="8">
        <f t="shared" si="746"/>
        <v>-0.67241721406965937</v>
      </c>
    </row>
    <row r="5284" spans="1:14" x14ac:dyDescent="0.2">
      <c r="A5284" s="5">
        <v>45878.083333333336</v>
      </c>
      <c r="B5284" s="3">
        <v>12</v>
      </c>
      <c r="C5284" s="3"/>
      <c r="D5284" s="6">
        <f t="shared" si="747"/>
        <v>2025</v>
      </c>
      <c r="E5284" s="6">
        <f t="shared" si="748"/>
        <v>8</v>
      </c>
      <c r="F5284" s="6">
        <f t="shared" si="749"/>
        <v>9</v>
      </c>
      <c r="G5284" s="6">
        <f t="shared" si="750"/>
        <v>6</v>
      </c>
      <c r="H5284" s="6">
        <f t="shared" si="751"/>
        <v>32</v>
      </c>
      <c r="I5284" s="6">
        <f t="shared" si="752"/>
        <v>2</v>
      </c>
      <c r="J5284" s="6">
        <f t="shared" si="753"/>
        <v>12</v>
      </c>
      <c r="K5284" s="9">
        <f t="shared" si="745"/>
        <v>45878</v>
      </c>
      <c r="L5284" s="8">
        <f>+VLOOKUP(K5284,'20251231_param'!$A$2:$C$244,2)</f>
        <v>37.416666666666664</v>
      </c>
      <c r="M5284" s="8">
        <f>+VLOOKUP($K5284,'20251231_param'!$A$2:$C$244,3)</f>
        <v>28.875921467196683</v>
      </c>
      <c r="N5284" s="8">
        <f t="shared" si="746"/>
        <v>-0.88020279094955411</v>
      </c>
    </row>
    <row r="5285" spans="1:14" x14ac:dyDescent="0.2">
      <c r="A5285" s="5">
        <v>45878.125</v>
      </c>
      <c r="B5285" s="3">
        <v>17</v>
      </c>
      <c r="C5285" s="3"/>
      <c r="D5285" s="6">
        <f t="shared" si="747"/>
        <v>2025</v>
      </c>
      <c r="E5285" s="6">
        <f t="shared" si="748"/>
        <v>8</v>
      </c>
      <c r="F5285" s="6">
        <f t="shared" si="749"/>
        <v>9</v>
      </c>
      <c r="G5285" s="6">
        <f t="shared" si="750"/>
        <v>6</v>
      </c>
      <c r="H5285" s="6">
        <f t="shared" si="751"/>
        <v>32</v>
      </c>
      <c r="I5285" s="6">
        <f t="shared" si="752"/>
        <v>3</v>
      </c>
      <c r="J5285" s="6">
        <f t="shared" si="753"/>
        <v>17</v>
      </c>
      <c r="K5285" s="9">
        <f t="shared" si="745"/>
        <v>45878</v>
      </c>
      <c r="L5285" s="8">
        <f>+VLOOKUP(K5285,'20251231_param'!$A$2:$C$244,2)</f>
        <v>37.416666666666664</v>
      </c>
      <c r="M5285" s="8">
        <f>+VLOOKUP($K5285,'20251231_param'!$A$2:$C$244,3)</f>
        <v>28.875921467196683</v>
      </c>
      <c r="N5285" s="8">
        <f t="shared" si="746"/>
        <v>-0.70704814354964185</v>
      </c>
    </row>
    <row r="5286" spans="1:14" x14ac:dyDescent="0.2">
      <c r="A5286" s="5">
        <v>45878.166666666664</v>
      </c>
      <c r="B5286" s="3">
        <v>0</v>
      </c>
      <c r="C5286" s="3"/>
      <c r="D5286" s="6">
        <f t="shared" si="747"/>
        <v>2025</v>
      </c>
      <c r="E5286" s="6">
        <f t="shared" si="748"/>
        <v>8</v>
      </c>
      <c r="F5286" s="6">
        <f t="shared" si="749"/>
        <v>9</v>
      </c>
      <c r="G5286" s="6">
        <f t="shared" si="750"/>
        <v>6</v>
      </c>
      <c r="H5286" s="6">
        <f t="shared" si="751"/>
        <v>32</v>
      </c>
      <c r="I5286" s="6">
        <f t="shared" si="752"/>
        <v>4</v>
      </c>
      <c r="J5286" s="6">
        <f t="shared" si="753"/>
        <v>0</v>
      </c>
      <c r="K5286" s="9">
        <f t="shared" si="745"/>
        <v>45878</v>
      </c>
      <c r="L5286" s="8">
        <f>+VLOOKUP(K5286,'20251231_param'!$A$2:$C$244,2)</f>
        <v>37.416666666666664</v>
      </c>
      <c r="M5286" s="8">
        <f>+VLOOKUP($K5286,'20251231_param'!$A$2:$C$244,3)</f>
        <v>28.875921467196683</v>
      </c>
      <c r="N5286" s="8">
        <f t="shared" si="746"/>
        <v>-1.2957739447093437</v>
      </c>
    </row>
    <row r="5287" spans="1:14" x14ac:dyDescent="0.2">
      <c r="A5287" s="5">
        <v>45878.208333333336</v>
      </c>
      <c r="B5287" s="3">
        <v>3</v>
      </c>
      <c r="C5287" s="3"/>
      <c r="D5287" s="6">
        <f t="shared" si="747"/>
        <v>2025</v>
      </c>
      <c r="E5287" s="6">
        <f t="shared" si="748"/>
        <v>8</v>
      </c>
      <c r="F5287" s="6">
        <f t="shared" si="749"/>
        <v>9</v>
      </c>
      <c r="G5287" s="6">
        <f t="shared" si="750"/>
        <v>6</v>
      </c>
      <c r="H5287" s="6">
        <f t="shared" si="751"/>
        <v>32</v>
      </c>
      <c r="I5287" s="6">
        <f t="shared" si="752"/>
        <v>5</v>
      </c>
      <c r="J5287" s="6">
        <f t="shared" si="753"/>
        <v>3</v>
      </c>
      <c r="K5287" s="9">
        <f t="shared" si="745"/>
        <v>45878</v>
      </c>
      <c r="L5287" s="8">
        <f>+VLOOKUP(K5287,'20251231_param'!$A$2:$C$244,2)</f>
        <v>37.416666666666664</v>
      </c>
      <c r="M5287" s="8">
        <f>+VLOOKUP($K5287,'20251231_param'!$A$2:$C$244,3)</f>
        <v>28.875921467196683</v>
      </c>
      <c r="N5287" s="8">
        <f t="shared" si="746"/>
        <v>-1.1918811562693963</v>
      </c>
    </row>
    <row r="5288" spans="1:14" x14ac:dyDescent="0.2">
      <c r="A5288" s="5">
        <v>45878.25</v>
      </c>
      <c r="B5288" s="3">
        <v>2</v>
      </c>
      <c r="C5288" s="3"/>
      <c r="D5288" s="6">
        <f t="shared" si="747"/>
        <v>2025</v>
      </c>
      <c r="E5288" s="6">
        <f t="shared" si="748"/>
        <v>8</v>
      </c>
      <c r="F5288" s="6">
        <f t="shared" si="749"/>
        <v>9</v>
      </c>
      <c r="G5288" s="6">
        <f t="shared" si="750"/>
        <v>6</v>
      </c>
      <c r="H5288" s="6">
        <f t="shared" si="751"/>
        <v>32</v>
      </c>
      <c r="I5288" s="6">
        <f t="shared" si="752"/>
        <v>6</v>
      </c>
      <c r="J5288" s="6">
        <f t="shared" si="753"/>
        <v>2</v>
      </c>
      <c r="K5288" s="9">
        <f t="shared" si="745"/>
        <v>45878</v>
      </c>
      <c r="L5288" s="8">
        <f>+VLOOKUP(K5288,'20251231_param'!$A$2:$C$244,2)</f>
        <v>37.416666666666664</v>
      </c>
      <c r="M5288" s="8">
        <f>+VLOOKUP($K5288,'20251231_param'!$A$2:$C$244,3)</f>
        <v>28.875921467196683</v>
      </c>
      <c r="N5288" s="8">
        <f t="shared" si="746"/>
        <v>-1.2265120857493788</v>
      </c>
    </row>
    <row r="5289" spans="1:14" x14ac:dyDescent="0.2">
      <c r="A5289" s="5">
        <v>45878.291666666664</v>
      </c>
      <c r="B5289" s="3">
        <v>14</v>
      </c>
      <c r="C5289" s="3"/>
      <c r="D5289" s="6">
        <f t="shared" si="747"/>
        <v>2025</v>
      </c>
      <c r="E5289" s="6">
        <f t="shared" si="748"/>
        <v>8</v>
      </c>
      <c r="F5289" s="6">
        <f t="shared" si="749"/>
        <v>9</v>
      </c>
      <c r="G5289" s="6">
        <f t="shared" si="750"/>
        <v>6</v>
      </c>
      <c r="H5289" s="6">
        <f t="shared" si="751"/>
        <v>32</v>
      </c>
      <c r="I5289" s="6">
        <f t="shared" si="752"/>
        <v>7</v>
      </c>
      <c r="J5289" s="6">
        <f t="shared" si="753"/>
        <v>14</v>
      </c>
      <c r="K5289" s="9">
        <f t="shared" si="745"/>
        <v>45878</v>
      </c>
      <c r="L5289" s="8">
        <f>+VLOOKUP(K5289,'20251231_param'!$A$2:$C$244,2)</f>
        <v>37.416666666666664</v>
      </c>
      <c r="M5289" s="8">
        <f>+VLOOKUP($K5289,'20251231_param'!$A$2:$C$244,3)</f>
        <v>28.875921467196683</v>
      </c>
      <c r="N5289" s="8">
        <f t="shared" si="746"/>
        <v>-0.81094093198958916</v>
      </c>
    </row>
    <row r="5290" spans="1:14" x14ac:dyDescent="0.2">
      <c r="A5290" s="5">
        <v>45878.333333333336</v>
      </c>
      <c r="B5290" s="3">
        <v>22</v>
      </c>
      <c r="C5290" s="3"/>
      <c r="D5290" s="6">
        <f t="shared" si="747"/>
        <v>2025</v>
      </c>
      <c r="E5290" s="6">
        <f t="shared" si="748"/>
        <v>8</v>
      </c>
      <c r="F5290" s="6">
        <f t="shared" si="749"/>
        <v>9</v>
      </c>
      <c r="G5290" s="6">
        <f t="shared" si="750"/>
        <v>6</v>
      </c>
      <c r="H5290" s="6">
        <f t="shared" si="751"/>
        <v>32</v>
      </c>
      <c r="I5290" s="6">
        <f t="shared" si="752"/>
        <v>8</v>
      </c>
      <c r="J5290" s="6">
        <f t="shared" si="753"/>
        <v>22</v>
      </c>
      <c r="K5290" s="9">
        <f t="shared" si="745"/>
        <v>45878</v>
      </c>
      <c r="L5290" s="8">
        <f>+VLOOKUP(K5290,'20251231_param'!$A$2:$C$244,2)</f>
        <v>37.416666666666664</v>
      </c>
      <c r="M5290" s="8">
        <f>+VLOOKUP($K5290,'20251231_param'!$A$2:$C$244,3)</f>
        <v>28.875921467196683</v>
      </c>
      <c r="N5290" s="8">
        <f t="shared" si="746"/>
        <v>-0.53389349614972947</v>
      </c>
    </row>
    <row r="5291" spans="1:14" x14ac:dyDescent="0.2">
      <c r="A5291" s="5">
        <v>45878.375</v>
      </c>
      <c r="B5291" s="3">
        <v>34</v>
      </c>
      <c r="C5291" s="3"/>
      <c r="D5291" s="6">
        <f t="shared" si="747"/>
        <v>2025</v>
      </c>
      <c r="E5291" s="6">
        <f t="shared" si="748"/>
        <v>8</v>
      </c>
      <c r="F5291" s="6">
        <f t="shared" si="749"/>
        <v>9</v>
      </c>
      <c r="G5291" s="6">
        <f t="shared" si="750"/>
        <v>6</v>
      </c>
      <c r="H5291" s="6">
        <f t="shared" si="751"/>
        <v>32</v>
      </c>
      <c r="I5291" s="6">
        <f t="shared" si="752"/>
        <v>9</v>
      </c>
      <c r="J5291" s="6">
        <f t="shared" si="753"/>
        <v>34</v>
      </c>
      <c r="K5291" s="9">
        <f t="shared" si="745"/>
        <v>45878</v>
      </c>
      <c r="L5291" s="8">
        <f>+VLOOKUP(K5291,'20251231_param'!$A$2:$C$244,2)</f>
        <v>37.416666666666664</v>
      </c>
      <c r="M5291" s="8">
        <f>+VLOOKUP($K5291,'20251231_param'!$A$2:$C$244,3)</f>
        <v>28.875921467196683</v>
      </c>
      <c r="N5291" s="8">
        <f t="shared" si="746"/>
        <v>-0.11832234238993999</v>
      </c>
    </row>
    <row r="5292" spans="1:14" x14ac:dyDescent="0.2">
      <c r="A5292" s="5">
        <v>45878.416666666664</v>
      </c>
      <c r="B5292" s="3">
        <v>40</v>
      </c>
      <c r="C5292" s="3"/>
      <c r="D5292" s="6">
        <f t="shared" si="747"/>
        <v>2025</v>
      </c>
      <c r="E5292" s="6">
        <f t="shared" si="748"/>
        <v>8</v>
      </c>
      <c r="F5292" s="6">
        <f t="shared" si="749"/>
        <v>9</v>
      </c>
      <c r="G5292" s="6">
        <f t="shared" si="750"/>
        <v>6</v>
      </c>
      <c r="H5292" s="6">
        <f t="shared" si="751"/>
        <v>32</v>
      </c>
      <c r="I5292" s="6">
        <f t="shared" si="752"/>
        <v>10</v>
      </c>
      <c r="J5292" s="6">
        <f t="shared" si="753"/>
        <v>40</v>
      </c>
      <c r="K5292" s="9">
        <f t="shared" si="745"/>
        <v>45878</v>
      </c>
      <c r="L5292" s="8">
        <f>+VLOOKUP(K5292,'20251231_param'!$A$2:$C$244,2)</f>
        <v>37.416666666666664</v>
      </c>
      <c r="M5292" s="8">
        <f>+VLOOKUP($K5292,'20251231_param'!$A$2:$C$244,3)</f>
        <v>28.875921467196683</v>
      </c>
      <c r="N5292" s="8">
        <f t="shared" si="746"/>
        <v>8.9463234489954774E-2</v>
      </c>
    </row>
    <row r="5293" spans="1:14" x14ac:dyDescent="0.2">
      <c r="A5293" s="5">
        <v>45878.458333333336</v>
      </c>
      <c r="B5293" s="3">
        <v>51</v>
      </c>
      <c r="C5293" s="3"/>
      <c r="D5293" s="6">
        <f t="shared" si="747"/>
        <v>2025</v>
      </c>
      <c r="E5293" s="6">
        <f t="shared" si="748"/>
        <v>8</v>
      </c>
      <c r="F5293" s="6">
        <f t="shared" si="749"/>
        <v>9</v>
      </c>
      <c r="G5293" s="6">
        <f t="shared" si="750"/>
        <v>6</v>
      </c>
      <c r="H5293" s="6">
        <f t="shared" si="751"/>
        <v>32</v>
      </c>
      <c r="I5293" s="6">
        <f t="shared" si="752"/>
        <v>11</v>
      </c>
      <c r="J5293" s="6">
        <f t="shared" si="753"/>
        <v>51</v>
      </c>
      <c r="K5293" s="9">
        <f t="shared" si="745"/>
        <v>45878</v>
      </c>
      <c r="L5293" s="8">
        <f>+VLOOKUP(K5293,'20251231_param'!$A$2:$C$244,2)</f>
        <v>37.416666666666664</v>
      </c>
      <c r="M5293" s="8">
        <f>+VLOOKUP($K5293,'20251231_param'!$A$2:$C$244,3)</f>
        <v>28.875921467196683</v>
      </c>
      <c r="N5293" s="8">
        <f t="shared" si="746"/>
        <v>0.47040345876976186</v>
      </c>
    </row>
    <row r="5294" spans="1:14" x14ac:dyDescent="0.2">
      <c r="A5294" s="5">
        <v>45878.5</v>
      </c>
      <c r="B5294" s="3">
        <v>61</v>
      </c>
      <c r="C5294" s="3"/>
      <c r="D5294" s="6">
        <f t="shared" si="747"/>
        <v>2025</v>
      </c>
      <c r="E5294" s="6">
        <f t="shared" si="748"/>
        <v>8</v>
      </c>
      <c r="F5294" s="6">
        <f t="shared" si="749"/>
        <v>9</v>
      </c>
      <c r="G5294" s="6">
        <f t="shared" si="750"/>
        <v>6</v>
      </c>
      <c r="H5294" s="6">
        <f t="shared" si="751"/>
        <v>32</v>
      </c>
      <c r="I5294" s="6">
        <f t="shared" si="752"/>
        <v>12</v>
      </c>
      <c r="J5294" s="6">
        <f t="shared" si="753"/>
        <v>61</v>
      </c>
      <c r="K5294" s="9">
        <f t="shared" si="745"/>
        <v>45878</v>
      </c>
      <c r="L5294" s="8">
        <f>+VLOOKUP(K5294,'20251231_param'!$A$2:$C$244,2)</f>
        <v>37.416666666666664</v>
      </c>
      <c r="M5294" s="8">
        <f>+VLOOKUP($K5294,'20251231_param'!$A$2:$C$244,3)</f>
        <v>28.875921467196683</v>
      </c>
      <c r="N5294" s="8">
        <f t="shared" si="746"/>
        <v>0.81671275356958639</v>
      </c>
    </row>
    <row r="5295" spans="1:14" x14ac:dyDescent="0.2">
      <c r="A5295" s="5">
        <v>45878.541666666664</v>
      </c>
      <c r="B5295" s="3">
        <v>118</v>
      </c>
      <c r="C5295" s="3"/>
      <c r="D5295" s="6">
        <f t="shared" si="747"/>
        <v>2025</v>
      </c>
      <c r="E5295" s="6">
        <f t="shared" si="748"/>
        <v>8</v>
      </c>
      <c r="F5295" s="6">
        <f t="shared" si="749"/>
        <v>9</v>
      </c>
      <c r="G5295" s="6">
        <f t="shared" si="750"/>
        <v>6</v>
      </c>
      <c r="H5295" s="6">
        <f t="shared" si="751"/>
        <v>32</v>
      </c>
      <c r="I5295" s="6">
        <f t="shared" si="752"/>
        <v>13</v>
      </c>
      <c r="J5295" s="6">
        <f t="shared" si="753"/>
        <v>118</v>
      </c>
      <c r="K5295" s="9">
        <f t="shared" si="745"/>
        <v>45878</v>
      </c>
      <c r="L5295" s="8">
        <f>+VLOOKUP(K5295,'20251231_param'!$A$2:$C$244,2)</f>
        <v>37.416666666666664</v>
      </c>
      <c r="M5295" s="8">
        <f>+VLOOKUP($K5295,'20251231_param'!$A$2:$C$244,3)</f>
        <v>28.875921467196683</v>
      </c>
      <c r="N5295" s="8">
        <f t="shared" si="746"/>
        <v>2.790675733928587</v>
      </c>
    </row>
    <row r="5296" spans="1:14" x14ac:dyDescent="0.2">
      <c r="A5296" s="5">
        <v>45878.583333333336</v>
      </c>
      <c r="B5296" s="3">
        <v>44</v>
      </c>
      <c r="C5296" s="3"/>
      <c r="D5296" s="6">
        <f t="shared" si="747"/>
        <v>2025</v>
      </c>
      <c r="E5296" s="6">
        <f t="shared" si="748"/>
        <v>8</v>
      </c>
      <c r="F5296" s="6">
        <f t="shared" si="749"/>
        <v>9</v>
      </c>
      <c r="G5296" s="6">
        <f t="shared" si="750"/>
        <v>6</v>
      </c>
      <c r="H5296" s="6">
        <f t="shared" si="751"/>
        <v>32</v>
      </c>
      <c r="I5296" s="6">
        <f t="shared" si="752"/>
        <v>14</v>
      </c>
      <c r="J5296" s="6">
        <f t="shared" si="753"/>
        <v>44</v>
      </c>
      <c r="K5296" s="9">
        <f t="shared" si="745"/>
        <v>45878</v>
      </c>
      <c r="L5296" s="8">
        <f>+VLOOKUP(K5296,'20251231_param'!$A$2:$C$244,2)</f>
        <v>37.416666666666664</v>
      </c>
      <c r="M5296" s="8">
        <f>+VLOOKUP($K5296,'20251231_param'!$A$2:$C$244,3)</f>
        <v>28.875921467196683</v>
      </c>
      <c r="N5296" s="8">
        <f t="shared" si="746"/>
        <v>0.22798695240988462</v>
      </c>
    </row>
    <row r="5297" spans="1:14" x14ac:dyDescent="0.2">
      <c r="A5297" s="5">
        <v>45878.625</v>
      </c>
      <c r="B5297" s="3">
        <v>73</v>
      </c>
      <c r="C5297" s="3"/>
      <c r="D5297" s="6">
        <f t="shared" si="747"/>
        <v>2025</v>
      </c>
      <c r="E5297" s="6">
        <f t="shared" si="748"/>
        <v>8</v>
      </c>
      <c r="F5297" s="6">
        <f t="shared" si="749"/>
        <v>9</v>
      </c>
      <c r="G5297" s="6">
        <f t="shared" si="750"/>
        <v>6</v>
      </c>
      <c r="H5297" s="6">
        <f t="shared" si="751"/>
        <v>32</v>
      </c>
      <c r="I5297" s="6">
        <f t="shared" si="752"/>
        <v>15</v>
      </c>
      <c r="J5297" s="6">
        <f t="shared" si="753"/>
        <v>73</v>
      </c>
      <c r="K5297" s="9">
        <f t="shared" si="745"/>
        <v>45878</v>
      </c>
      <c r="L5297" s="8">
        <f>+VLOOKUP(K5297,'20251231_param'!$A$2:$C$244,2)</f>
        <v>37.416666666666664</v>
      </c>
      <c r="M5297" s="8">
        <f>+VLOOKUP($K5297,'20251231_param'!$A$2:$C$244,3)</f>
        <v>28.875921467196683</v>
      </c>
      <c r="N5297" s="8">
        <f t="shared" si="746"/>
        <v>1.2322839073293759</v>
      </c>
    </row>
    <row r="5298" spans="1:14" x14ac:dyDescent="0.2">
      <c r="A5298" s="5">
        <v>45878.666666666664</v>
      </c>
      <c r="B5298" s="3">
        <v>73</v>
      </c>
      <c r="C5298" s="3"/>
      <c r="D5298" s="6">
        <f t="shared" si="747"/>
        <v>2025</v>
      </c>
      <c r="E5298" s="6">
        <f t="shared" si="748"/>
        <v>8</v>
      </c>
      <c r="F5298" s="6">
        <f t="shared" si="749"/>
        <v>9</v>
      </c>
      <c r="G5298" s="6">
        <f t="shared" si="750"/>
        <v>6</v>
      </c>
      <c r="H5298" s="6">
        <f t="shared" si="751"/>
        <v>32</v>
      </c>
      <c r="I5298" s="6">
        <f t="shared" si="752"/>
        <v>16</v>
      </c>
      <c r="J5298" s="6">
        <f t="shared" si="753"/>
        <v>73</v>
      </c>
      <c r="K5298" s="9">
        <f t="shared" si="745"/>
        <v>45878</v>
      </c>
      <c r="L5298" s="8">
        <f>+VLOOKUP(K5298,'20251231_param'!$A$2:$C$244,2)</f>
        <v>37.416666666666664</v>
      </c>
      <c r="M5298" s="8">
        <f>+VLOOKUP($K5298,'20251231_param'!$A$2:$C$244,3)</f>
        <v>28.875921467196683</v>
      </c>
      <c r="N5298" s="8">
        <f t="shared" si="746"/>
        <v>1.2322839073293759</v>
      </c>
    </row>
    <row r="5299" spans="1:14" x14ac:dyDescent="0.2">
      <c r="A5299" s="5">
        <v>45878.708333333336</v>
      </c>
      <c r="B5299" s="3">
        <v>61</v>
      </c>
      <c r="C5299" s="3"/>
      <c r="D5299" s="6">
        <f t="shared" si="747"/>
        <v>2025</v>
      </c>
      <c r="E5299" s="6">
        <f t="shared" si="748"/>
        <v>8</v>
      </c>
      <c r="F5299" s="6">
        <f t="shared" si="749"/>
        <v>9</v>
      </c>
      <c r="G5299" s="6">
        <f t="shared" si="750"/>
        <v>6</v>
      </c>
      <c r="H5299" s="6">
        <f t="shared" si="751"/>
        <v>32</v>
      </c>
      <c r="I5299" s="6">
        <f t="shared" si="752"/>
        <v>17</v>
      </c>
      <c r="J5299" s="6">
        <f t="shared" si="753"/>
        <v>61</v>
      </c>
      <c r="K5299" s="9">
        <f t="shared" si="745"/>
        <v>45878</v>
      </c>
      <c r="L5299" s="8">
        <f>+VLOOKUP(K5299,'20251231_param'!$A$2:$C$244,2)</f>
        <v>37.416666666666664</v>
      </c>
      <c r="M5299" s="8">
        <f>+VLOOKUP($K5299,'20251231_param'!$A$2:$C$244,3)</f>
        <v>28.875921467196683</v>
      </c>
      <c r="N5299" s="8">
        <f t="shared" si="746"/>
        <v>0.81671275356958639</v>
      </c>
    </row>
    <row r="5300" spans="1:14" x14ac:dyDescent="0.2">
      <c r="A5300" s="5">
        <v>45878.75</v>
      </c>
      <c r="B5300" s="3">
        <v>59</v>
      </c>
      <c r="C5300" s="3"/>
      <c r="D5300" s="6">
        <f t="shared" si="747"/>
        <v>2025</v>
      </c>
      <c r="E5300" s="6">
        <f t="shared" si="748"/>
        <v>8</v>
      </c>
      <c r="F5300" s="6">
        <f t="shared" si="749"/>
        <v>9</v>
      </c>
      <c r="G5300" s="6">
        <f t="shared" si="750"/>
        <v>6</v>
      </c>
      <c r="H5300" s="6">
        <f t="shared" si="751"/>
        <v>32</v>
      </c>
      <c r="I5300" s="6">
        <f t="shared" si="752"/>
        <v>18</v>
      </c>
      <c r="J5300" s="6">
        <f t="shared" si="753"/>
        <v>59</v>
      </c>
      <c r="K5300" s="9">
        <f t="shared" si="745"/>
        <v>45878</v>
      </c>
      <c r="L5300" s="8">
        <f>+VLOOKUP(K5300,'20251231_param'!$A$2:$C$244,2)</f>
        <v>37.416666666666664</v>
      </c>
      <c r="M5300" s="8">
        <f>+VLOOKUP($K5300,'20251231_param'!$A$2:$C$244,3)</f>
        <v>28.875921467196683</v>
      </c>
      <c r="N5300" s="8">
        <f t="shared" si="746"/>
        <v>0.74745089460962155</v>
      </c>
    </row>
    <row r="5301" spans="1:14" x14ac:dyDescent="0.2">
      <c r="A5301" s="5">
        <v>45878.791666666664</v>
      </c>
      <c r="B5301" s="3">
        <v>56</v>
      </c>
      <c r="C5301" s="3"/>
      <c r="D5301" s="6">
        <f t="shared" si="747"/>
        <v>2025</v>
      </c>
      <c r="E5301" s="6">
        <f t="shared" si="748"/>
        <v>8</v>
      </c>
      <c r="F5301" s="6">
        <f t="shared" si="749"/>
        <v>9</v>
      </c>
      <c r="G5301" s="6">
        <f t="shared" si="750"/>
        <v>6</v>
      </c>
      <c r="H5301" s="6">
        <f t="shared" si="751"/>
        <v>32</v>
      </c>
      <c r="I5301" s="6">
        <f t="shared" si="752"/>
        <v>19</v>
      </c>
      <c r="J5301" s="6">
        <f t="shared" si="753"/>
        <v>56</v>
      </c>
      <c r="K5301" s="9">
        <f t="shared" si="745"/>
        <v>45878</v>
      </c>
      <c r="L5301" s="8">
        <f>+VLOOKUP(K5301,'20251231_param'!$A$2:$C$244,2)</f>
        <v>37.416666666666664</v>
      </c>
      <c r="M5301" s="8">
        <f>+VLOOKUP($K5301,'20251231_param'!$A$2:$C$244,3)</f>
        <v>28.875921467196683</v>
      </c>
      <c r="N5301" s="8">
        <f t="shared" si="746"/>
        <v>0.64355810616967413</v>
      </c>
    </row>
    <row r="5302" spans="1:14" x14ac:dyDescent="0.2">
      <c r="A5302" s="5">
        <v>45878.833333333336</v>
      </c>
      <c r="B5302" s="3">
        <v>53</v>
      </c>
      <c r="C5302" s="3"/>
      <c r="D5302" s="6">
        <f t="shared" si="747"/>
        <v>2025</v>
      </c>
      <c r="E5302" s="6">
        <f t="shared" si="748"/>
        <v>8</v>
      </c>
      <c r="F5302" s="6">
        <f t="shared" si="749"/>
        <v>9</v>
      </c>
      <c r="G5302" s="6">
        <f t="shared" si="750"/>
        <v>6</v>
      </c>
      <c r="H5302" s="6">
        <f t="shared" si="751"/>
        <v>32</v>
      </c>
      <c r="I5302" s="6">
        <f t="shared" si="752"/>
        <v>20</v>
      </c>
      <c r="J5302" s="6">
        <f t="shared" si="753"/>
        <v>53</v>
      </c>
      <c r="K5302" s="9">
        <f t="shared" si="745"/>
        <v>45878</v>
      </c>
      <c r="L5302" s="8">
        <f>+VLOOKUP(K5302,'20251231_param'!$A$2:$C$244,2)</f>
        <v>37.416666666666664</v>
      </c>
      <c r="M5302" s="8">
        <f>+VLOOKUP($K5302,'20251231_param'!$A$2:$C$244,3)</f>
        <v>28.875921467196683</v>
      </c>
      <c r="N5302" s="8">
        <f t="shared" si="746"/>
        <v>0.53966531772972681</v>
      </c>
    </row>
    <row r="5303" spans="1:14" x14ac:dyDescent="0.2">
      <c r="A5303" s="5">
        <v>45878.875</v>
      </c>
      <c r="B5303" s="3">
        <v>34</v>
      </c>
      <c r="C5303" s="3"/>
      <c r="D5303" s="6">
        <f t="shared" si="747"/>
        <v>2025</v>
      </c>
      <c r="E5303" s="6">
        <f t="shared" si="748"/>
        <v>8</v>
      </c>
      <c r="F5303" s="6">
        <f t="shared" si="749"/>
        <v>9</v>
      </c>
      <c r="G5303" s="6">
        <f t="shared" si="750"/>
        <v>6</v>
      </c>
      <c r="H5303" s="6">
        <f t="shared" si="751"/>
        <v>32</v>
      </c>
      <c r="I5303" s="6">
        <f t="shared" si="752"/>
        <v>21</v>
      </c>
      <c r="J5303" s="6">
        <f t="shared" si="753"/>
        <v>34</v>
      </c>
      <c r="K5303" s="9">
        <f t="shared" si="745"/>
        <v>45878</v>
      </c>
      <c r="L5303" s="8">
        <f>+VLOOKUP(K5303,'20251231_param'!$A$2:$C$244,2)</f>
        <v>37.416666666666664</v>
      </c>
      <c r="M5303" s="8">
        <f>+VLOOKUP($K5303,'20251231_param'!$A$2:$C$244,3)</f>
        <v>28.875921467196683</v>
      </c>
      <c r="N5303" s="8">
        <f t="shared" si="746"/>
        <v>-0.11832234238993999</v>
      </c>
    </row>
    <row r="5304" spans="1:14" x14ac:dyDescent="0.2">
      <c r="A5304" s="5">
        <v>45878.916666666664</v>
      </c>
      <c r="B5304" s="3">
        <v>30</v>
      </c>
      <c r="C5304" s="3"/>
      <c r="D5304" s="6">
        <f t="shared" si="747"/>
        <v>2025</v>
      </c>
      <c r="E5304" s="6">
        <f t="shared" si="748"/>
        <v>8</v>
      </c>
      <c r="F5304" s="6">
        <f t="shared" si="749"/>
        <v>9</v>
      </c>
      <c r="G5304" s="6">
        <f t="shared" si="750"/>
        <v>6</v>
      </c>
      <c r="H5304" s="6">
        <f t="shared" si="751"/>
        <v>32</v>
      </c>
      <c r="I5304" s="6">
        <f t="shared" si="752"/>
        <v>22</v>
      </c>
      <c r="J5304" s="6">
        <f t="shared" si="753"/>
        <v>30</v>
      </c>
      <c r="K5304" s="9">
        <f t="shared" si="745"/>
        <v>45878</v>
      </c>
      <c r="L5304" s="8">
        <f>+VLOOKUP(K5304,'20251231_param'!$A$2:$C$244,2)</f>
        <v>37.416666666666664</v>
      </c>
      <c r="M5304" s="8">
        <f>+VLOOKUP($K5304,'20251231_param'!$A$2:$C$244,3)</f>
        <v>28.875921467196683</v>
      </c>
      <c r="N5304" s="8">
        <f t="shared" si="746"/>
        <v>-0.25684606030986984</v>
      </c>
    </row>
    <row r="5305" spans="1:14" x14ac:dyDescent="0.2">
      <c r="A5305" s="5">
        <v>45878.958333333336</v>
      </c>
      <c r="B5305" s="3">
        <v>23</v>
      </c>
      <c r="C5305" s="3"/>
      <c r="D5305" s="6">
        <f t="shared" si="747"/>
        <v>2025</v>
      </c>
      <c r="E5305" s="6">
        <f t="shared" si="748"/>
        <v>8</v>
      </c>
      <c r="F5305" s="6">
        <f t="shared" si="749"/>
        <v>9</v>
      </c>
      <c r="G5305" s="6">
        <f t="shared" si="750"/>
        <v>6</v>
      </c>
      <c r="H5305" s="6">
        <f t="shared" si="751"/>
        <v>32</v>
      </c>
      <c r="I5305" s="6">
        <f t="shared" si="752"/>
        <v>23</v>
      </c>
      <c r="J5305" s="6">
        <f t="shared" si="753"/>
        <v>23</v>
      </c>
      <c r="K5305" s="9">
        <f t="shared" si="745"/>
        <v>45878</v>
      </c>
      <c r="L5305" s="8">
        <f>+VLOOKUP(K5305,'20251231_param'!$A$2:$C$244,2)</f>
        <v>37.416666666666664</v>
      </c>
      <c r="M5305" s="8">
        <f>+VLOOKUP($K5305,'20251231_param'!$A$2:$C$244,3)</f>
        <v>28.875921467196683</v>
      </c>
      <c r="N5305" s="8">
        <f t="shared" si="746"/>
        <v>-0.49926256666974705</v>
      </c>
    </row>
    <row r="5306" spans="1:14" x14ac:dyDescent="0.2">
      <c r="A5306" s="5">
        <v>45879</v>
      </c>
      <c r="B5306" s="3">
        <v>0</v>
      </c>
      <c r="C5306" s="3"/>
      <c r="D5306" s="6">
        <f t="shared" si="747"/>
        <v>2025</v>
      </c>
      <c r="E5306" s="6">
        <f t="shared" si="748"/>
        <v>8</v>
      </c>
      <c r="F5306" s="6">
        <f t="shared" si="749"/>
        <v>10</v>
      </c>
      <c r="G5306" s="6">
        <f t="shared" si="750"/>
        <v>7</v>
      </c>
      <c r="H5306" s="6">
        <f t="shared" si="751"/>
        <v>32</v>
      </c>
      <c r="I5306" s="6">
        <f t="shared" si="752"/>
        <v>0</v>
      </c>
      <c r="J5306" s="6">
        <f t="shared" si="753"/>
        <v>0</v>
      </c>
      <c r="K5306" s="9">
        <f t="shared" si="745"/>
        <v>45879</v>
      </c>
      <c r="L5306" s="8">
        <f>+VLOOKUP(K5306,'20251231_param'!$A$2:$C$244,2)</f>
        <v>23.208333333333332</v>
      </c>
      <c r="M5306" s="8">
        <f>+VLOOKUP($K5306,'20251231_param'!$A$2:$C$244,3)</f>
        <v>23.226632327467588</v>
      </c>
      <c r="N5306" s="8">
        <f t="shared" si="746"/>
        <v>-0.99921215465607494</v>
      </c>
    </row>
    <row r="5307" spans="1:14" x14ac:dyDescent="0.2">
      <c r="A5307" s="5">
        <v>45879.041666666664</v>
      </c>
      <c r="B5307" s="3">
        <v>4</v>
      </c>
      <c r="C5307" s="3"/>
      <c r="D5307" s="6">
        <f t="shared" si="747"/>
        <v>2025</v>
      </c>
      <c r="E5307" s="6">
        <f t="shared" si="748"/>
        <v>8</v>
      </c>
      <c r="F5307" s="6">
        <f t="shared" si="749"/>
        <v>10</v>
      </c>
      <c r="G5307" s="6">
        <f t="shared" si="750"/>
        <v>7</v>
      </c>
      <c r="H5307" s="6">
        <f t="shared" si="751"/>
        <v>32</v>
      </c>
      <c r="I5307" s="6">
        <f t="shared" si="752"/>
        <v>1</v>
      </c>
      <c r="J5307" s="6">
        <f t="shared" si="753"/>
        <v>4</v>
      </c>
      <c r="K5307" s="9">
        <f t="shared" si="745"/>
        <v>45879</v>
      </c>
      <c r="L5307" s="8">
        <f>+VLOOKUP(K5307,'20251231_param'!$A$2:$C$244,2)</f>
        <v>23.208333333333332</v>
      </c>
      <c r="M5307" s="8">
        <f>+VLOOKUP($K5307,'20251231_param'!$A$2:$C$244,3)</f>
        <v>23.226632327467588</v>
      </c>
      <c r="N5307" s="8">
        <f t="shared" si="746"/>
        <v>-0.82699605618752337</v>
      </c>
    </row>
    <row r="5308" spans="1:14" x14ac:dyDescent="0.2">
      <c r="A5308" s="5">
        <v>45879.083333333336</v>
      </c>
      <c r="B5308" s="3">
        <v>3</v>
      </c>
      <c r="C5308" s="3"/>
      <c r="D5308" s="6">
        <f t="shared" si="747"/>
        <v>2025</v>
      </c>
      <c r="E5308" s="6">
        <f t="shared" si="748"/>
        <v>8</v>
      </c>
      <c r="F5308" s="6">
        <f t="shared" si="749"/>
        <v>10</v>
      </c>
      <c r="G5308" s="6">
        <f t="shared" si="750"/>
        <v>7</v>
      </c>
      <c r="H5308" s="6">
        <f t="shared" si="751"/>
        <v>32</v>
      </c>
      <c r="I5308" s="6">
        <f t="shared" si="752"/>
        <v>2</v>
      </c>
      <c r="J5308" s="6">
        <f t="shared" si="753"/>
        <v>3</v>
      </c>
      <c r="K5308" s="9">
        <f t="shared" si="745"/>
        <v>45879</v>
      </c>
      <c r="L5308" s="8">
        <f>+VLOOKUP(K5308,'20251231_param'!$A$2:$C$244,2)</f>
        <v>23.208333333333332</v>
      </c>
      <c r="M5308" s="8">
        <f>+VLOOKUP($K5308,'20251231_param'!$A$2:$C$244,3)</f>
        <v>23.226632327467588</v>
      </c>
      <c r="N5308" s="8">
        <f t="shared" si="746"/>
        <v>-0.87005008080466129</v>
      </c>
    </row>
    <row r="5309" spans="1:14" x14ac:dyDescent="0.2">
      <c r="A5309" s="5">
        <v>45879.125</v>
      </c>
      <c r="B5309" s="3">
        <v>4</v>
      </c>
      <c r="C5309" s="3"/>
      <c r="D5309" s="6">
        <f t="shared" si="747"/>
        <v>2025</v>
      </c>
      <c r="E5309" s="6">
        <f t="shared" si="748"/>
        <v>8</v>
      </c>
      <c r="F5309" s="6">
        <f t="shared" si="749"/>
        <v>10</v>
      </c>
      <c r="G5309" s="6">
        <f t="shared" si="750"/>
        <v>7</v>
      </c>
      <c r="H5309" s="6">
        <f t="shared" si="751"/>
        <v>32</v>
      </c>
      <c r="I5309" s="6">
        <f t="shared" si="752"/>
        <v>3</v>
      </c>
      <c r="J5309" s="6">
        <f t="shared" si="753"/>
        <v>4</v>
      </c>
      <c r="K5309" s="9">
        <f t="shared" si="745"/>
        <v>45879</v>
      </c>
      <c r="L5309" s="8">
        <f>+VLOOKUP(K5309,'20251231_param'!$A$2:$C$244,2)</f>
        <v>23.208333333333332</v>
      </c>
      <c r="M5309" s="8">
        <f>+VLOOKUP($K5309,'20251231_param'!$A$2:$C$244,3)</f>
        <v>23.226632327467588</v>
      </c>
      <c r="N5309" s="8">
        <f t="shared" si="746"/>
        <v>-0.82699605618752337</v>
      </c>
    </row>
    <row r="5310" spans="1:14" x14ac:dyDescent="0.2">
      <c r="A5310" s="5">
        <v>45879.166666666664</v>
      </c>
      <c r="B5310" s="3">
        <v>3</v>
      </c>
      <c r="C5310" s="3"/>
      <c r="D5310" s="6">
        <f t="shared" si="747"/>
        <v>2025</v>
      </c>
      <c r="E5310" s="6">
        <f t="shared" si="748"/>
        <v>8</v>
      </c>
      <c r="F5310" s="6">
        <f t="shared" si="749"/>
        <v>10</v>
      </c>
      <c r="G5310" s="6">
        <f t="shared" si="750"/>
        <v>7</v>
      </c>
      <c r="H5310" s="6">
        <f t="shared" si="751"/>
        <v>32</v>
      </c>
      <c r="I5310" s="6">
        <f t="shared" si="752"/>
        <v>4</v>
      </c>
      <c r="J5310" s="6">
        <f t="shared" si="753"/>
        <v>3</v>
      </c>
      <c r="K5310" s="9">
        <f t="shared" si="745"/>
        <v>45879</v>
      </c>
      <c r="L5310" s="8">
        <f>+VLOOKUP(K5310,'20251231_param'!$A$2:$C$244,2)</f>
        <v>23.208333333333332</v>
      </c>
      <c r="M5310" s="8">
        <f>+VLOOKUP($K5310,'20251231_param'!$A$2:$C$244,3)</f>
        <v>23.226632327467588</v>
      </c>
      <c r="N5310" s="8">
        <f t="shared" si="746"/>
        <v>-0.87005008080466129</v>
      </c>
    </row>
    <row r="5311" spans="1:14" x14ac:dyDescent="0.2">
      <c r="A5311" s="5">
        <v>45879.208333333336</v>
      </c>
      <c r="B5311" s="3">
        <v>6</v>
      </c>
      <c r="C5311" s="3"/>
      <c r="D5311" s="6">
        <f t="shared" si="747"/>
        <v>2025</v>
      </c>
      <c r="E5311" s="6">
        <f t="shared" si="748"/>
        <v>8</v>
      </c>
      <c r="F5311" s="6">
        <f t="shared" si="749"/>
        <v>10</v>
      </c>
      <c r="G5311" s="6">
        <f t="shared" si="750"/>
        <v>7</v>
      </c>
      <c r="H5311" s="6">
        <f t="shared" si="751"/>
        <v>32</v>
      </c>
      <c r="I5311" s="6">
        <f t="shared" si="752"/>
        <v>5</v>
      </c>
      <c r="J5311" s="6">
        <f t="shared" si="753"/>
        <v>6</v>
      </c>
      <c r="K5311" s="9">
        <f t="shared" si="745"/>
        <v>45879</v>
      </c>
      <c r="L5311" s="8">
        <f>+VLOOKUP(K5311,'20251231_param'!$A$2:$C$244,2)</f>
        <v>23.208333333333332</v>
      </c>
      <c r="M5311" s="8">
        <f>+VLOOKUP($K5311,'20251231_param'!$A$2:$C$244,3)</f>
        <v>23.226632327467588</v>
      </c>
      <c r="N5311" s="8">
        <f t="shared" si="746"/>
        <v>-0.74088800695324764</v>
      </c>
    </row>
    <row r="5312" spans="1:14" x14ac:dyDescent="0.2">
      <c r="A5312" s="5">
        <v>45879.25</v>
      </c>
      <c r="B5312" s="3">
        <v>3</v>
      </c>
      <c r="C5312" s="3"/>
      <c r="D5312" s="6">
        <f t="shared" si="747"/>
        <v>2025</v>
      </c>
      <c r="E5312" s="6">
        <f t="shared" si="748"/>
        <v>8</v>
      </c>
      <c r="F5312" s="6">
        <f t="shared" si="749"/>
        <v>10</v>
      </c>
      <c r="G5312" s="6">
        <f t="shared" si="750"/>
        <v>7</v>
      </c>
      <c r="H5312" s="6">
        <f t="shared" si="751"/>
        <v>32</v>
      </c>
      <c r="I5312" s="6">
        <f t="shared" si="752"/>
        <v>6</v>
      </c>
      <c r="J5312" s="6">
        <f t="shared" si="753"/>
        <v>3</v>
      </c>
      <c r="K5312" s="9">
        <f t="shared" si="745"/>
        <v>45879</v>
      </c>
      <c r="L5312" s="8">
        <f>+VLOOKUP(K5312,'20251231_param'!$A$2:$C$244,2)</f>
        <v>23.208333333333332</v>
      </c>
      <c r="M5312" s="8">
        <f>+VLOOKUP($K5312,'20251231_param'!$A$2:$C$244,3)</f>
        <v>23.226632327467588</v>
      </c>
      <c r="N5312" s="8">
        <f t="shared" si="746"/>
        <v>-0.87005008080466129</v>
      </c>
    </row>
    <row r="5313" spans="1:14" x14ac:dyDescent="0.2">
      <c r="A5313" s="5">
        <v>45879.291666666664</v>
      </c>
      <c r="B5313" s="3">
        <v>6</v>
      </c>
      <c r="C5313" s="3"/>
      <c r="D5313" s="6">
        <f t="shared" si="747"/>
        <v>2025</v>
      </c>
      <c r="E5313" s="6">
        <f t="shared" si="748"/>
        <v>8</v>
      </c>
      <c r="F5313" s="6">
        <f t="shared" si="749"/>
        <v>10</v>
      </c>
      <c r="G5313" s="6">
        <f t="shared" si="750"/>
        <v>7</v>
      </c>
      <c r="H5313" s="6">
        <f t="shared" si="751"/>
        <v>32</v>
      </c>
      <c r="I5313" s="6">
        <f t="shared" si="752"/>
        <v>7</v>
      </c>
      <c r="J5313" s="6">
        <f t="shared" si="753"/>
        <v>6</v>
      </c>
      <c r="K5313" s="9">
        <f t="shared" si="745"/>
        <v>45879</v>
      </c>
      <c r="L5313" s="8">
        <f>+VLOOKUP(K5313,'20251231_param'!$A$2:$C$244,2)</f>
        <v>23.208333333333332</v>
      </c>
      <c r="M5313" s="8">
        <f>+VLOOKUP($K5313,'20251231_param'!$A$2:$C$244,3)</f>
        <v>23.226632327467588</v>
      </c>
      <c r="N5313" s="8">
        <f t="shared" si="746"/>
        <v>-0.74088800695324764</v>
      </c>
    </row>
    <row r="5314" spans="1:14" x14ac:dyDescent="0.2">
      <c r="A5314" s="5">
        <v>45879.333333333336</v>
      </c>
      <c r="B5314" s="3">
        <v>11</v>
      </c>
      <c r="C5314" s="3"/>
      <c r="D5314" s="6">
        <f t="shared" si="747"/>
        <v>2025</v>
      </c>
      <c r="E5314" s="6">
        <f t="shared" si="748"/>
        <v>8</v>
      </c>
      <c r="F5314" s="6">
        <f t="shared" si="749"/>
        <v>10</v>
      </c>
      <c r="G5314" s="6">
        <f t="shared" si="750"/>
        <v>7</v>
      </c>
      <c r="H5314" s="6">
        <f t="shared" si="751"/>
        <v>32</v>
      </c>
      <c r="I5314" s="6">
        <f t="shared" si="752"/>
        <v>8</v>
      </c>
      <c r="J5314" s="6">
        <f t="shared" si="753"/>
        <v>11</v>
      </c>
      <c r="K5314" s="9">
        <f t="shared" si="745"/>
        <v>45879</v>
      </c>
      <c r="L5314" s="8">
        <f>+VLOOKUP(K5314,'20251231_param'!$A$2:$C$244,2)</f>
        <v>23.208333333333332</v>
      </c>
      <c r="M5314" s="8">
        <f>+VLOOKUP($K5314,'20251231_param'!$A$2:$C$244,3)</f>
        <v>23.226632327467588</v>
      </c>
      <c r="N5314" s="8">
        <f t="shared" si="746"/>
        <v>-0.52561788386755826</v>
      </c>
    </row>
    <row r="5315" spans="1:14" x14ac:dyDescent="0.2">
      <c r="A5315" s="5">
        <v>45879.375</v>
      </c>
      <c r="B5315" s="3">
        <v>14</v>
      </c>
      <c r="C5315" s="3"/>
      <c r="D5315" s="6">
        <f t="shared" si="747"/>
        <v>2025</v>
      </c>
      <c r="E5315" s="6">
        <f t="shared" si="748"/>
        <v>8</v>
      </c>
      <c r="F5315" s="6">
        <f t="shared" si="749"/>
        <v>10</v>
      </c>
      <c r="G5315" s="6">
        <f t="shared" si="750"/>
        <v>7</v>
      </c>
      <c r="H5315" s="6">
        <f t="shared" si="751"/>
        <v>32</v>
      </c>
      <c r="I5315" s="6">
        <f t="shared" si="752"/>
        <v>9</v>
      </c>
      <c r="J5315" s="6">
        <f t="shared" si="753"/>
        <v>14</v>
      </c>
      <c r="K5315" s="9">
        <f t="shared" ref="K5315:K5378" si="754">DATE(D5315,E5315,F5315)</f>
        <v>45879</v>
      </c>
      <c r="L5315" s="8">
        <f>+VLOOKUP(K5315,'20251231_param'!$A$2:$C$244,2)</f>
        <v>23.208333333333332</v>
      </c>
      <c r="M5315" s="8">
        <f>+VLOOKUP($K5315,'20251231_param'!$A$2:$C$244,3)</f>
        <v>23.226632327467588</v>
      </c>
      <c r="N5315" s="8">
        <f t="shared" ref="N5315:N5378" si="755">+(J5315-L5315)/M5315</f>
        <v>-0.39645581001614461</v>
      </c>
    </row>
    <row r="5316" spans="1:14" x14ac:dyDescent="0.2">
      <c r="A5316" s="5">
        <v>45879.416666666664</v>
      </c>
      <c r="B5316" s="3">
        <v>51</v>
      </c>
      <c r="C5316" s="3"/>
      <c r="D5316" s="6">
        <f t="shared" si="747"/>
        <v>2025</v>
      </c>
      <c r="E5316" s="6">
        <f t="shared" si="748"/>
        <v>8</v>
      </c>
      <c r="F5316" s="6">
        <f t="shared" si="749"/>
        <v>10</v>
      </c>
      <c r="G5316" s="6">
        <f t="shared" si="750"/>
        <v>7</v>
      </c>
      <c r="H5316" s="6">
        <f t="shared" si="751"/>
        <v>32</v>
      </c>
      <c r="I5316" s="6">
        <f t="shared" si="752"/>
        <v>10</v>
      </c>
      <c r="J5316" s="6">
        <f t="shared" si="753"/>
        <v>51</v>
      </c>
      <c r="K5316" s="9">
        <f t="shared" si="754"/>
        <v>45879</v>
      </c>
      <c r="L5316" s="8">
        <f>+VLOOKUP(K5316,'20251231_param'!$A$2:$C$244,2)</f>
        <v>23.208333333333332</v>
      </c>
      <c r="M5316" s="8">
        <f>+VLOOKUP($K5316,'20251231_param'!$A$2:$C$244,3)</f>
        <v>23.226632327467588</v>
      </c>
      <c r="N5316" s="8">
        <f t="shared" si="755"/>
        <v>1.196543100817957</v>
      </c>
    </row>
    <row r="5317" spans="1:14" x14ac:dyDescent="0.2">
      <c r="A5317" s="5">
        <v>45879.458333333336</v>
      </c>
      <c r="B5317" s="3">
        <v>46</v>
      </c>
      <c r="C5317" s="3"/>
      <c r="D5317" s="6">
        <f t="shared" ref="D5317:D5380" si="756">+YEAR(A5317)</f>
        <v>2025</v>
      </c>
      <c r="E5317" s="6">
        <f t="shared" ref="E5317:E5380" si="757">+MONTH(A5317)</f>
        <v>8</v>
      </c>
      <c r="F5317" s="6">
        <f t="shared" ref="F5317:F5380" si="758">+DAY(A5317)</f>
        <v>10</v>
      </c>
      <c r="G5317" s="6">
        <f t="shared" ref="G5317:G5380" si="759">+WEEKDAY(A5317,2)</f>
        <v>7</v>
      </c>
      <c r="H5317" s="6">
        <f t="shared" ref="H5317:H5380" si="760">+WEEKNUM(A5317,21)</f>
        <v>32</v>
      </c>
      <c r="I5317" s="6">
        <f t="shared" ref="I5317:I5380" si="761">+HOUR(A5317)</f>
        <v>11</v>
      </c>
      <c r="J5317" s="6">
        <f t="shared" ref="J5317:J5380" si="762">+B5317</f>
        <v>46</v>
      </c>
      <c r="K5317" s="9">
        <f t="shared" si="754"/>
        <v>45879</v>
      </c>
      <c r="L5317" s="8">
        <f>+VLOOKUP(K5317,'20251231_param'!$A$2:$C$244,2)</f>
        <v>23.208333333333332</v>
      </c>
      <c r="M5317" s="8">
        <f>+VLOOKUP($K5317,'20251231_param'!$A$2:$C$244,3)</f>
        <v>23.226632327467588</v>
      </c>
      <c r="N5317" s="8">
        <f t="shared" si="755"/>
        <v>0.98127297773226752</v>
      </c>
    </row>
    <row r="5318" spans="1:14" x14ac:dyDescent="0.2">
      <c r="A5318" s="5">
        <v>45879.5</v>
      </c>
      <c r="B5318" s="3">
        <v>67</v>
      </c>
      <c r="C5318" s="3"/>
      <c r="D5318" s="6">
        <f t="shared" si="756"/>
        <v>2025</v>
      </c>
      <c r="E5318" s="6">
        <f t="shared" si="757"/>
        <v>8</v>
      </c>
      <c r="F5318" s="6">
        <f t="shared" si="758"/>
        <v>10</v>
      </c>
      <c r="G5318" s="6">
        <f t="shared" si="759"/>
        <v>7</v>
      </c>
      <c r="H5318" s="6">
        <f t="shared" si="760"/>
        <v>32</v>
      </c>
      <c r="I5318" s="6">
        <f t="shared" si="761"/>
        <v>12</v>
      </c>
      <c r="J5318" s="6">
        <f t="shared" si="762"/>
        <v>67</v>
      </c>
      <c r="K5318" s="9">
        <f t="shared" si="754"/>
        <v>45879</v>
      </c>
      <c r="L5318" s="8">
        <f>+VLOOKUP(K5318,'20251231_param'!$A$2:$C$244,2)</f>
        <v>23.208333333333332</v>
      </c>
      <c r="M5318" s="8">
        <f>+VLOOKUP($K5318,'20251231_param'!$A$2:$C$244,3)</f>
        <v>23.226632327467588</v>
      </c>
      <c r="N5318" s="8">
        <f t="shared" si="755"/>
        <v>1.8854074946921631</v>
      </c>
    </row>
    <row r="5319" spans="1:14" x14ac:dyDescent="0.2">
      <c r="A5319" s="5">
        <v>45879.541666666664</v>
      </c>
      <c r="B5319" s="3">
        <v>46</v>
      </c>
      <c r="C5319" s="3"/>
      <c r="D5319" s="6">
        <f t="shared" si="756"/>
        <v>2025</v>
      </c>
      <c r="E5319" s="6">
        <f t="shared" si="757"/>
        <v>8</v>
      </c>
      <c r="F5319" s="6">
        <f t="shared" si="758"/>
        <v>10</v>
      </c>
      <c r="G5319" s="6">
        <f t="shared" si="759"/>
        <v>7</v>
      </c>
      <c r="H5319" s="6">
        <f t="shared" si="760"/>
        <v>32</v>
      </c>
      <c r="I5319" s="6">
        <f t="shared" si="761"/>
        <v>13</v>
      </c>
      <c r="J5319" s="6">
        <f t="shared" si="762"/>
        <v>46</v>
      </c>
      <c r="K5319" s="9">
        <f t="shared" si="754"/>
        <v>45879</v>
      </c>
      <c r="L5319" s="8">
        <f>+VLOOKUP(K5319,'20251231_param'!$A$2:$C$244,2)</f>
        <v>23.208333333333332</v>
      </c>
      <c r="M5319" s="8">
        <f>+VLOOKUP($K5319,'20251231_param'!$A$2:$C$244,3)</f>
        <v>23.226632327467588</v>
      </c>
      <c r="N5319" s="8">
        <f t="shared" si="755"/>
        <v>0.98127297773226752</v>
      </c>
    </row>
    <row r="5320" spans="1:14" x14ac:dyDescent="0.2">
      <c r="A5320" s="5">
        <v>45879.583333333336</v>
      </c>
      <c r="B5320" s="3">
        <v>40</v>
      </c>
      <c r="C5320" s="3"/>
      <c r="D5320" s="6">
        <f t="shared" si="756"/>
        <v>2025</v>
      </c>
      <c r="E5320" s="6">
        <f t="shared" si="757"/>
        <v>8</v>
      </c>
      <c r="F5320" s="6">
        <f t="shared" si="758"/>
        <v>10</v>
      </c>
      <c r="G5320" s="6">
        <f t="shared" si="759"/>
        <v>7</v>
      </c>
      <c r="H5320" s="6">
        <f t="shared" si="760"/>
        <v>32</v>
      </c>
      <c r="I5320" s="6">
        <f t="shared" si="761"/>
        <v>14</v>
      </c>
      <c r="J5320" s="6">
        <f t="shared" si="762"/>
        <v>40</v>
      </c>
      <c r="K5320" s="9">
        <f t="shared" si="754"/>
        <v>45879</v>
      </c>
      <c r="L5320" s="8">
        <f>+VLOOKUP(K5320,'20251231_param'!$A$2:$C$244,2)</f>
        <v>23.208333333333332</v>
      </c>
      <c r="M5320" s="8">
        <f>+VLOOKUP($K5320,'20251231_param'!$A$2:$C$244,3)</f>
        <v>23.226632327467588</v>
      </c>
      <c r="N5320" s="8">
        <f t="shared" si="755"/>
        <v>0.72294883002944033</v>
      </c>
    </row>
    <row r="5321" spans="1:14" x14ac:dyDescent="0.2">
      <c r="A5321" s="5">
        <v>45879.625</v>
      </c>
      <c r="B5321" s="3">
        <v>9</v>
      </c>
      <c r="C5321" s="3"/>
      <c r="D5321" s="6">
        <f t="shared" si="756"/>
        <v>2025</v>
      </c>
      <c r="E5321" s="6">
        <f t="shared" si="757"/>
        <v>8</v>
      </c>
      <c r="F5321" s="6">
        <f t="shared" si="758"/>
        <v>10</v>
      </c>
      <c r="G5321" s="6">
        <f t="shared" si="759"/>
        <v>7</v>
      </c>
      <c r="H5321" s="6">
        <f t="shared" si="760"/>
        <v>32</v>
      </c>
      <c r="I5321" s="6">
        <f t="shared" si="761"/>
        <v>15</v>
      </c>
      <c r="J5321" s="6">
        <f t="shared" si="762"/>
        <v>9</v>
      </c>
      <c r="K5321" s="9">
        <f t="shared" si="754"/>
        <v>45879</v>
      </c>
      <c r="L5321" s="8">
        <f>+VLOOKUP(K5321,'20251231_param'!$A$2:$C$244,2)</f>
        <v>23.208333333333332</v>
      </c>
      <c r="M5321" s="8">
        <f>+VLOOKUP($K5321,'20251231_param'!$A$2:$C$244,3)</f>
        <v>23.226632327467588</v>
      </c>
      <c r="N5321" s="8">
        <f t="shared" si="755"/>
        <v>-0.61172593310183399</v>
      </c>
    </row>
    <row r="5322" spans="1:14" x14ac:dyDescent="0.2">
      <c r="A5322" s="5">
        <v>45879.666666666664</v>
      </c>
      <c r="B5322" s="3">
        <v>9</v>
      </c>
      <c r="C5322" s="3"/>
      <c r="D5322" s="6">
        <f t="shared" si="756"/>
        <v>2025</v>
      </c>
      <c r="E5322" s="6">
        <f t="shared" si="757"/>
        <v>8</v>
      </c>
      <c r="F5322" s="6">
        <f t="shared" si="758"/>
        <v>10</v>
      </c>
      <c r="G5322" s="6">
        <f t="shared" si="759"/>
        <v>7</v>
      </c>
      <c r="H5322" s="6">
        <f t="shared" si="760"/>
        <v>32</v>
      </c>
      <c r="I5322" s="6">
        <f t="shared" si="761"/>
        <v>16</v>
      </c>
      <c r="J5322" s="6">
        <f t="shared" si="762"/>
        <v>9</v>
      </c>
      <c r="K5322" s="9">
        <f t="shared" si="754"/>
        <v>45879</v>
      </c>
      <c r="L5322" s="8">
        <f>+VLOOKUP(K5322,'20251231_param'!$A$2:$C$244,2)</f>
        <v>23.208333333333332</v>
      </c>
      <c r="M5322" s="8">
        <f>+VLOOKUP($K5322,'20251231_param'!$A$2:$C$244,3)</f>
        <v>23.226632327467588</v>
      </c>
      <c r="N5322" s="8">
        <f t="shared" si="755"/>
        <v>-0.61172593310183399</v>
      </c>
    </row>
    <row r="5323" spans="1:14" x14ac:dyDescent="0.2">
      <c r="A5323" s="5">
        <v>45879.708333333336</v>
      </c>
      <c r="B5323" s="3">
        <v>47</v>
      </c>
      <c r="C5323" s="3"/>
      <c r="D5323" s="6">
        <f t="shared" si="756"/>
        <v>2025</v>
      </c>
      <c r="E5323" s="6">
        <f t="shared" si="757"/>
        <v>8</v>
      </c>
      <c r="F5323" s="6">
        <f t="shared" si="758"/>
        <v>10</v>
      </c>
      <c r="G5323" s="6">
        <f t="shared" si="759"/>
        <v>7</v>
      </c>
      <c r="H5323" s="6">
        <f t="shared" si="760"/>
        <v>32</v>
      </c>
      <c r="I5323" s="6">
        <f t="shared" si="761"/>
        <v>17</v>
      </c>
      <c r="J5323" s="6">
        <f t="shared" si="762"/>
        <v>47</v>
      </c>
      <c r="K5323" s="9">
        <f t="shared" si="754"/>
        <v>45879</v>
      </c>
      <c r="L5323" s="8">
        <f>+VLOOKUP(K5323,'20251231_param'!$A$2:$C$244,2)</f>
        <v>23.208333333333332</v>
      </c>
      <c r="M5323" s="8">
        <f>+VLOOKUP($K5323,'20251231_param'!$A$2:$C$244,3)</f>
        <v>23.226632327467588</v>
      </c>
      <c r="N5323" s="8">
        <f t="shared" si="755"/>
        <v>1.0243270023494053</v>
      </c>
    </row>
    <row r="5324" spans="1:14" x14ac:dyDescent="0.2">
      <c r="A5324" s="5">
        <v>45879.75</v>
      </c>
      <c r="B5324" s="3">
        <v>63</v>
      </c>
      <c r="C5324" s="3"/>
      <c r="D5324" s="6">
        <f t="shared" si="756"/>
        <v>2025</v>
      </c>
      <c r="E5324" s="6">
        <f t="shared" si="757"/>
        <v>8</v>
      </c>
      <c r="F5324" s="6">
        <f t="shared" si="758"/>
        <v>10</v>
      </c>
      <c r="G5324" s="6">
        <f t="shared" si="759"/>
        <v>7</v>
      </c>
      <c r="H5324" s="6">
        <f t="shared" si="760"/>
        <v>32</v>
      </c>
      <c r="I5324" s="6">
        <f t="shared" si="761"/>
        <v>18</v>
      </c>
      <c r="J5324" s="6">
        <f t="shared" si="762"/>
        <v>63</v>
      </c>
      <c r="K5324" s="9">
        <f t="shared" si="754"/>
        <v>45879</v>
      </c>
      <c r="L5324" s="8">
        <f>+VLOOKUP(K5324,'20251231_param'!$A$2:$C$244,2)</f>
        <v>23.208333333333332</v>
      </c>
      <c r="M5324" s="8">
        <f>+VLOOKUP($K5324,'20251231_param'!$A$2:$C$244,3)</f>
        <v>23.226632327467588</v>
      </c>
      <c r="N5324" s="8">
        <f t="shared" si="755"/>
        <v>1.7131913962236116</v>
      </c>
    </row>
    <row r="5325" spans="1:14" x14ac:dyDescent="0.2">
      <c r="A5325" s="5">
        <v>45879.791666666664</v>
      </c>
      <c r="B5325" s="3">
        <v>62</v>
      </c>
      <c r="C5325" s="3"/>
      <c r="D5325" s="6">
        <f t="shared" si="756"/>
        <v>2025</v>
      </c>
      <c r="E5325" s="6">
        <f t="shared" si="757"/>
        <v>8</v>
      </c>
      <c r="F5325" s="6">
        <f t="shared" si="758"/>
        <v>10</v>
      </c>
      <c r="G5325" s="6">
        <f t="shared" si="759"/>
        <v>7</v>
      </c>
      <c r="H5325" s="6">
        <f t="shared" si="760"/>
        <v>32</v>
      </c>
      <c r="I5325" s="6">
        <f t="shared" si="761"/>
        <v>19</v>
      </c>
      <c r="J5325" s="6">
        <f t="shared" si="762"/>
        <v>62</v>
      </c>
      <c r="K5325" s="9">
        <f t="shared" si="754"/>
        <v>45879</v>
      </c>
      <c r="L5325" s="8">
        <f>+VLOOKUP(K5325,'20251231_param'!$A$2:$C$244,2)</f>
        <v>23.208333333333332</v>
      </c>
      <c r="M5325" s="8">
        <f>+VLOOKUP($K5325,'20251231_param'!$A$2:$C$244,3)</f>
        <v>23.226632327467588</v>
      </c>
      <c r="N5325" s="8">
        <f t="shared" si="755"/>
        <v>1.6701373716064738</v>
      </c>
    </row>
    <row r="5326" spans="1:14" x14ac:dyDescent="0.2">
      <c r="A5326" s="5">
        <v>45879.833333333336</v>
      </c>
      <c r="B5326" s="3">
        <v>40</v>
      </c>
      <c r="C5326" s="3"/>
      <c r="D5326" s="6">
        <f t="shared" si="756"/>
        <v>2025</v>
      </c>
      <c r="E5326" s="6">
        <f t="shared" si="757"/>
        <v>8</v>
      </c>
      <c r="F5326" s="6">
        <f t="shared" si="758"/>
        <v>10</v>
      </c>
      <c r="G5326" s="6">
        <f t="shared" si="759"/>
        <v>7</v>
      </c>
      <c r="H5326" s="6">
        <f t="shared" si="760"/>
        <v>32</v>
      </c>
      <c r="I5326" s="6">
        <f t="shared" si="761"/>
        <v>20</v>
      </c>
      <c r="J5326" s="6">
        <f t="shared" si="762"/>
        <v>40</v>
      </c>
      <c r="K5326" s="9">
        <f t="shared" si="754"/>
        <v>45879</v>
      </c>
      <c r="L5326" s="8">
        <f>+VLOOKUP(K5326,'20251231_param'!$A$2:$C$244,2)</f>
        <v>23.208333333333332</v>
      </c>
      <c r="M5326" s="8">
        <f>+VLOOKUP($K5326,'20251231_param'!$A$2:$C$244,3)</f>
        <v>23.226632327467588</v>
      </c>
      <c r="N5326" s="8">
        <f t="shared" si="755"/>
        <v>0.72294883002944033</v>
      </c>
    </row>
    <row r="5327" spans="1:14" x14ac:dyDescent="0.2">
      <c r="A5327" s="5">
        <v>45879.875</v>
      </c>
      <c r="B5327" s="3">
        <v>9</v>
      </c>
      <c r="C5327" s="3"/>
      <c r="D5327" s="6">
        <f t="shared" si="756"/>
        <v>2025</v>
      </c>
      <c r="E5327" s="6">
        <f t="shared" si="757"/>
        <v>8</v>
      </c>
      <c r="F5327" s="6">
        <f t="shared" si="758"/>
        <v>10</v>
      </c>
      <c r="G5327" s="6">
        <f t="shared" si="759"/>
        <v>7</v>
      </c>
      <c r="H5327" s="6">
        <f t="shared" si="760"/>
        <v>32</v>
      </c>
      <c r="I5327" s="6">
        <f t="shared" si="761"/>
        <v>21</v>
      </c>
      <c r="J5327" s="6">
        <f t="shared" si="762"/>
        <v>9</v>
      </c>
      <c r="K5327" s="9">
        <f t="shared" si="754"/>
        <v>45879</v>
      </c>
      <c r="L5327" s="8">
        <f>+VLOOKUP(K5327,'20251231_param'!$A$2:$C$244,2)</f>
        <v>23.208333333333332</v>
      </c>
      <c r="M5327" s="8">
        <f>+VLOOKUP($K5327,'20251231_param'!$A$2:$C$244,3)</f>
        <v>23.226632327467588</v>
      </c>
      <c r="N5327" s="8">
        <f t="shared" si="755"/>
        <v>-0.61172593310183399</v>
      </c>
    </row>
    <row r="5328" spans="1:14" x14ac:dyDescent="0.2">
      <c r="A5328" s="5">
        <v>45879.916666666664</v>
      </c>
      <c r="B5328" s="3">
        <v>6</v>
      </c>
      <c r="C5328" s="3"/>
      <c r="D5328" s="6">
        <f t="shared" si="756"/>
        <v>2025</v>
      </c>
      <c r="E5328" s="6">
        <f t="shared" si="757"/>
        <v>8</v>
      </c>
      <c r="F5328" s="6">
        <f t="shared" si="758"/>
        <v>10</v>
      </c>
      <c r="G5328" s="6">
        <f t="shared" si="759"/>
        <v>7</v>
      </c>
      <c r="H5328" s="6">
        <f t="shared" si="760"/>
        <v>32</v>
      </c>
      <c r="I5328" s="6">
        <f t="shared" si="761"/>
        <v>22</v>
      </c>
      <c r="J5328" s="6">
        <f t="shared" si="762"/>
        <v>6</v>
      </c>
      <c r="K5328" s="9">
        <f t="shared" si="754"/>
        <v>45879</v>
      </c>
      <c r="L5328" s="8">
        <f>+VLOOKUP(K5328,'20251231_param'!$A$2:$C$244,2)</f>
        <v>23.208333333333332</v>
      </c>
      <c r="M5328" s="8">
        <f>+VLOOKUP($K5328,'20251231_param'!$A$2:$C$244,3)</f>
        <v>23.226632327467588</v>
      </c>
      <c r="N5328" s="8">
        <f t="shared" si="755"/>
        <v>-0.74088800695324764</v>
      </c>
    </row>
    <row r="5329" spans="1:14" x14ac:dyDescent="0.2">
      <c r="A5329" s="5">
        <v>45879.958333333336</v>
      </c>
      <c r="B5329" s="3">
        <v>8</v>
      </c>
      <c r="C5329" s="3"/>
      <c r="D5329" s="6">
        <f t="shared" si="756"/>
        <v>2025</v>
      </c>
      <c r="E5329" s="6">
        <f t="shared" si="757"/>
        <v>8</v>
      </c>
      <c r="F5329" s="6">
        <f t="shared" si="758"/>
        <v>10</v>
      </c>
      <c r="G5329" s="6">
        <f t="shared" si="759"/>
        <v>7</v>
      </c>
      <c r="H5329" s="6">
        <f t="shared" si="760"/>
        <v>32</v>
      </c>
      <c r="I5329" s="6">
        <f t="shared" si="761"/>
        <v>23</v>
      </c>
      <c r="J5329" s="6">
        <f t="shared" si="762"/>
        <v>8</v>
      </c>
      <c r="K5329" s="9">
        <f t="shared" si="754"/>
        <v>45879</v>
      </c>
      <c r="L5329" s="8">
        <f>+VLOOKUP(K5329,'20251231_param'!$A$2:$C$244,2)</f>
        <v>23.208333333333332</v>
      </c>
      <c r="M5329" s="8">
        <f>+VLOOKUP($K5329,'20251231_param'!$A$2:$C$244,3)</f>
        <v>23.226632327467588</v>
      </c>
      <c r="N5329" s="8">
        <f t="shared" si="755"/>
        <v>-0.65477995771897191</v>
      </c>
    </row>
    <row r="5330" spans="1:14" x14ac:dyDescent="0.2">
      <c r="A5330" s="5">
        <v>45880</v>
      </c>
      <c r="B5330" s="3">
        <v>0</v>
      </c>
      <c r="C5330" s="3"/>
      <c r="D5330" s="6">
        <f t="shared" si="756"/>
        <v>2025</v>
      </c>
      <c r="E5330" s="6">
        <f t="shared" si="757"/>
        <v>8</v>
      </c>
      <c r="F5330" s="6">
        <f t="shared" si="758"/>
        <v>11</v>
      </c>
      <c r="G5330" s="6">
        <f t="shared" si="759"/>
        <v>1</v>
      </c>
      <c r="H5330" s="6">
        <f t="shared" si="760"/>
        <v>33</v>
      </c>
      <c r="I5330" s="6">
        <f t="shared" si="761"/>
        <v>0</v>
      </c>
      <c r="J5330" s="6">
        <f t="shared" si="762"/>
        <v>0</v>
      </c>
      <c r="K5330" s="9">
        <f t="shared" si="754"/>
        <v>45880</v>
      </c>
      <c r="L5330" s="8">
        <f>+VLOOKUP(K5330,'20251231_param'!$A$2:$C$244,2)</f>
        <v>26.041666666666668</v>
      </c>
      <c r="M5330" s="8">
        <f>+VLOOKUP($K5330,'20251231_param'!$A$2:$C$244,3)</f>
        <v>24.509943264736044</v>
      </c>
      <c r="N5330" s="8">
        <f t="shared" si="755"/>
        <v>-1.0624939595080338</v>
      </c>
    </row>
    <row r="5331" spans="1:14" x14ac:dyDescent="0.2">
      <c r="A5331" s="5">
        <v>45880.041666666664</v>
      </c>
      <c r="B5331" s="3">
        <v>8</v>
      </c>
      <c r="C5331" s="3"/>
      <c r="D5331" s="6">
        <f t="shared" si="756"/>
        <v>2025</v>
      </c>
      <c r="E5331" s="6">
        <f t="shared" si="757"/>
        <v>8</v>
      </c>
      <c r="F5331" s="6">
        <f t="shared" si="758"/>
        <v>11</v>
      </c>
      <c r="G5331" s="6">
        <f t="shared" si="759"/>
        <v>1</v>
      </c>
      <c r="H5331" s="6">
        <f t="shared" si="760"/>
        <v>33</v>
      </c>
      <c r="I5331" s="6">
        <f t="shared" si="761"/>
        <v>1</v>
      </c>
      <c r="J5331" s="6">
        <f t="shared" si="762"/>
        <v>8</v>
      </c>
      <c r="K5331" s="9">
        <f t="shared" si="754"/>
        <v>45880</v>
      </c>
      <c r="L5331" s="8">
        <f>+VLOOKUP(K5331,'20251231_param'!$A$2:$C$244,2)</f>
        <v>26.041666666666668</v>
      </c>
      <c r="M5331" s="8">
        <f>+VLOOKUP($K5331,'20251231_param'!$A$2:$C$244,3)</f>
        <v>24.509943264736044</v>
      </c>
      <c r="N5331" s="8">
        <f t="shared" si="755"/>
        <v>-0.73609581514716593</v>
      </c>
    </row>
    <row r="5332" spans="1:14" x14ac:dyDescent="0.2">
      <c r="A5332" s="5">
        <v>45880.083333333336</v>
      </c>
      <c r="B5332" s="3">
        <v>0</v>
      </c>
      <c r="C5332" s="3"/>
      <c r="D5332" s="6">
        <f t="shared" si="756"/>
        <v>2025</v>
      </c>
      <c r="E5332" s="6">
        <f t="shared" si="757"/>
        <v>8</v>
      </c>
      <c r="F5332" s="6">
        <f t="shared" si="758"/>
        <v>11</v>
      </c>
      <c r="G5332" s="6">
        <f t="shared" si="759"/>
        <v>1</v>
      </c>
      <c r="H5332" s="6">
        <f t="shared" si="760"/>
        <v>33</v>
      </c>
      <c r="I5332" s="6">
        <f t="shared" si="761"/>
        <v>2</v>
      </c>
      <c r="J5332" s="6">
        <f t="shared" si="762"/>
        <v>0</v>
      </c>
      <c r="K5332" s="9">
        <f t="shared" si="754"/>
        <v>45880</v>
      </c>
      <c r="L5332" s="8">
        <f>+VLOOKUP(K5332,'20251231_param'!$A$2:$C$244,2)</f>
        <v>26.041666666666668</v>
      </c>
      <c r="M5332" s="8">
        <f>+VLOOKUP($K5332,'20251231_param'!$A$2:$C$244,3)</f>
        <v>24.509943264736044</v>
      </c>
      <c r="N5332" s="8">
        <f t="shared" si="755"/>
        <v>-1.0624939595080338</v>
      </c>
    </row>
    <row r="5333" spans="1:14" x14ac:dyDescent="0.2">
      <c r="A5333" s="5">
        <v>45880.125</v>
      </c>
      <c r="B5333" s="3">
        <v>3</v>
      </c>
      <c r="C5333" s="3"/>
      <c r="D5333" s="6">
        <f t="shared" si="756"/>
        <v>2025</v>
      </c>
      <c r="E5333" s="6">
        <f t="shared" si="757"/>
        <v>8</v>
      </c>
      <c r="F5333" s="6">
        <f t="shared" si="758"/>
        <v>11</v>
      </c>
      <c r="G5333" s="6">
        <f t="shared" si="759"/>
        <v>1</v>
      </c>
      <c r="H5333" s="6">
        <f t="shared" si="760"/>
        <v>33</v>
      </c>
      <c r="I5333" s="6">
        <f t="shared" si="761"/>
        <v>3</v>
      </c>
      <c r="J5333" s="6">
        <f t="shared" si="762"/>
        <v>3</v>
      </c>
      <c r="K5333" s="9">
        <f t="shared" si="754"/>
        <v>45880</v>
      </c>
      <c r="L5333" s="8">
        <f>+VLOOKUP(K5333,'20251231_param'!$A$2:$C$244,2)</f>
        <v>26.041666666666668</v>
      </c>
      <c r="M5333" s="8">
        <f>+VLOOKUP($K5333,'20251231_param'!$A$2:$C$244,3)</f>
        <v>24.509943264736044</v>
      </c>
      <c r="N5333" s="8">
        <f t="shared" si="755"/>
        <v>-0.94009465537270842</v>
      </c>
    </row>
    <row r="5334" spans="1:14" x14ac:dyDescent="0.2">
      <c r="A5334" s="5">
        <v>45880.166666666664</v>
      </c>
      <c r="B5334" s="3">
        <v>2</v>
      </c>
      <c r="C5334" s="3"/>
      <c r="D5334" s="6">
        <f t="shared" si="756"/>
        <v>2025</v>
      </c>
      <c r="E5334" s="6">
        <f t="shared" si="757"/>
        <v>8</v>
      </c>
      <c r="F5334" s="6">
        <f t="shared" si="758"/>
        <v>11</v>
      </c>
      <c r="G5334" s="6">
        <f t="shared" si="759"/>
        <v>1</v>
      </c>
      <c r="H5334" s="6">
        <f t="shared" si="760"/>
        <v>33</v>
      </c>
      <c r="I5334" s="6">
        <f t="shared" si="761"/>
        <v>4</v>
      </c>
      <c r="J5334" s="6">
        <f t="shared" si="762"/>
        <v>2</v>
      </c>
      <c r="K5334" s="9">
        <f t="shared" si="754"/>
        <v>45880</v>
      </c>
      <c r="L5334" s="8">
        <f>+VLOOKUP(K5334,'20251231_param'!$A$2:$C$244,2)</f>
        <v>26.041666666666668</v>
      </c>
      <c r="M5334" s="8">
        <f>+VLOOKUP($K5334,'20251231_param'!$A$2:$C$244,3)</f>
        <v>24.509943264736044</v>
      </c>
      <c r="N5334" s="8">
        <f t="shared" si="755"/>
        <v>-0.98089442341781696</v>
      </c>
    </row>
    <row r="5335" spans="1:14" x14ac:dyDescent="0.2">
      <c r="A5335" s="5">
        <v>45880.208333333336</v>
      </c>
      <c r="B5335" s="3">
        <v>0</v>
      </c>
      <c r="C5335" s="3"/>
      <c r="D5335" s="6">
        <f t="shared" si="756"/>
        <v>2025</v>
      </c>
      <c r="E5335" s="6">
        <f t="shared" si="757"/>
        <v>8</v>
      </c>
      <c r="F5335" s="6">
        <f t="shared" si="758"/>
        <v>11</v>
      </c>
      <c r="G5335" s="6">
        <f t="shared" si="759"/>
        <v>1</v>
      </c>
      <c r="H5335" s="6">
        <f t="shared" si="760"/>
        <v>33</v>
      </c>
      <c r="I5335" s="6">
        <f t="shared" si="761"/>
        <v>5</v>
      </c>
      <c r="J5335" s="6">
        <f t="shared" si="762"/>
        <v>0</v>
      </c>
      <c r="K5335" s="9">
        <f t="shared" si="754"/>
        <v>45880</v>
      </c>
      <c r="L5335" s="8">
        <f>+VLOOKUP(K5335,'20251231_param'!$A$2:$C$244,2)</f>
        <v>26.041666666666668</v>
      </c>
      <c r="M5335" s="8">
        <f>+VLOOKUP($K5335,'20251231_param'!$A$2:$C$244,3)</f>
        <v>24.509943264736044</v>
      </c>
      <c r="N5335" s="8">
        <f t="shared" si="755"/>
        <v>-1.0624939595080338</v>
      </c>
    </row>
    <row r="5336" spans="1:14" x14ac:dyDescent="0.2">
      <c r="A5336" s="5">
        <v>45880.25</v>
      </c>
      <c r="B5336" s="3">
        <v>3</v>
      </c>
      <c r="C5336" s="3"/>
      <c r="D5336" s="6">
        <f t="shared" si="756"/>
        <v>2025</v>
      </c>
      <c r="E5336" s="6">
        <f t="shared" si="757"/>
        <v>8</v>
      </c>
      <c r="F5336" s="6">
        <f t="shared" si="758"/>
        <v>11</v>
      </c>
      <c r="G5336" s="6">
        <f t="shared" si="759"/>
        <v>1</v>
      </c>
      <c r="H5336" s="6">
        <f t="shared" si="760"/>
        <v>33</v>
      </c>
      <c r="I5336" s="6">
        <f t="shared" si="761"/>
        <v>6</v>
      </c>
      <c r="J5336" s="6">
        <f t="shared" si="762"/>
        <v>3</v>
      </c>
      <c r="K5336" s="9">
        <f t="shared" si="754"/>
        <v>45880</v>
      </c>
      <c r="L5336" s="8">
        <f>+VLOOKUP(K5336,'20251231_param'!$A$2:$C$244,2)</f>
        <v>26.041666666666668</v>
      </c>
      <c r="M5336" s="8">
        <f>+VLOOKUP($K5336,'20251231_param'!$A$2:$C$244,3)</f>
        <v>24.509943264736044</v>
      </c>
      <c r="N5336" s="8">
        <f t="shared" si="755"/>
        <v>-0.94009465537270842</v>
      </c>
    </row>
    <row r="5337" spans="1:14" x14ac:dyDescent="0.2">
      <c r="A5337" s="5">
        <v>45880.291666666664</v>
      </c>
      <c r="B5337" s="3">
        <v>7</v>
      </c>
      <c r="C5337" s="3"/>
      <c r="D5337" s="6">
        <f t="shared" si="756"/>
        <v>2025</v>
      </c>
      <c r="E5337" s="6">
        <f t="shared" si="757"/>
        <v>8</v>
      </c>
      <c r="F5337" s="6">
        <f t="shared" si="758"/>
        <v>11</v>
      </c>
      <c r="G5337" s="6">
        <f t="shared" si="759"/>
        <v>1</v>
      </c>
      <c r="H5337" s="6">
        <f t="shared" si="760"/>
        <v>33</v>
      </c>
      <c r="I5337" s="6">
        <f t="shared" si="761"/>
        <v>7</v>
      </c>
      <c r="J5337" s="6">
        <f t="shared" si="762"/>
        <v>7</v>
      </c>
      <c r="K5337" s="9">
        <f t="shared" si="754"/>
        <v>45880</v>
      </c>
      <c r="L5337" s="8">
        <f>+VLOOKUP(K5337,'20251231_param'!$A$2:$C$244,2)</f>
        <v>26.041666666666668</v>
      </c>
      <c r="M5337" s="8">
        <f>+VLOOKUP($K5337,'20251231_param'!$A$2:$C$244,3)</f>
        <v>24.509943264736044</v>
      </c>
      <c r="N5337" s="8">
        <f t="shared" si="755"/>
        <v>-0.77689558319227447</v>
      </c>
    </row>
    <row r="5338" spans="1:14" x14ac:dyDescent="0.2">
      <c r="A5338" s="5">
        <v>45880.333333333336</v>
      </c>
      <c r="B5338" s="3">
        <v>6</v>
      </c>
      <c r="C5338" s="3"/>
      <c r="D5338" s="6">
        <f t="shared" si="756"/>
        <v>2025</v>
      </c>
      <c r="E5338" s="6">
        <f t="shared" si="757"/>
        <v>8</v>
      </c>
      <c r="F5338" s="6">
        <f t="shared" si="758"/>
        <v>11</v>
      </c>
      <c r="G5338" s="6">
        <f t="shared" si="759"/>
        <v>1</v>
      </c>
      <c r="H5338" s="6">
        <f t="shared" si="760"/>
        <v>33</v>
      </c>
      <c r="I5338" s="6">
        <f t="shared" si="761"/>
        <v>8</v>
      </c>
      <c r="J5338" s="6">
        <f t="shared" si="762"/>
        <v>6</v>
      </c>
      <c r="K5338" s="9">
        <f t="shared" si="754"/>
        <v>45880</v>
      </c>
      <c r="L5338" s="8">
        <f>+VLOOKUP(K5338,'20251231_param'!$A$2:$C$244,2)</f>
        <v>26.041666666666668</v>
      </c>
      <c r="M5338" s="8">
        <f>+VLOOKUP($K5338,'20251231_param'!$A$2:$C$244,3)</f>
        <v>24.509943264736044</v>
      </c>
      <c r="N5338" s="8">
        <f t="shared" si="755"/>
        <v>-0.81769535123738291</v>
      </c>
    </row>
    <row r="5339" spans="1:14" x14ac:dyDescent="0.2">
      <c r="A5339" s="5">
        <v>45880.375</v>
      </c>
      <c r="B5339" s="3">
        <v>29</v>
      </c>
      <c r="C5339" s="3"/>
      <c r="D5339" s="6">
        <f t="shared" si="756"/>
        <v>2025</v>
      </c>
      <c r="E5339" s="6">
        <f t="shared" si="757"/>
        <v>8</v>
      </c>
      <c r="F5339" s="6">
        <f t="shared" si="758"/>
        <v>11</v>
      </c>
      <c r="G5339" s="6">
        <f t="shared" si="759"/>
        <v>1</v>
      </c>
      <c r="H5339" s="6">
        <f t="shared" si="760"/>
        <v>33</v>
      </c>
      <c r="I5339" s="6">
        <f t="shared" si="761"/>
        <v>9</v>
      </c>
      <c r="J5339" s="6">
        <f t="shared" si="762"/>
        <v>29</v>
      </c>
      <c r="K5339" s="9">
        <f t="shared" si="754"/>
        <v>45880</v>
      </c>
      <c r="L5339" s="8">
        <f>+VLOOKUP(K5339,'20251231_param'!$A$2:$C$244,2)</f>
        <v>26.041666666666668</v>
      </c>
      <c r="M5339" s="8">
        <f>+VLOOKUP($K5339,'20251231_param'!$A$2:$C$244,3)</f>
        <v>24.509943264736044</v>
      </c>
      <c r="N5339" s="8">
        <f t="shared" si="755"/>
        <v>0.1206993138001126</v>
      </c>
    </row>
    <row r="5340" spans="1:14" x14ac:dyDescent="0.2">
      <c r="A5340" s="5">
        <v>45880.416666666664</v>
      </c>
      <c r="B5340" s="3">
        <v>38</v>
      </c>
      <c r="C5340" s="3"/>
      <c r="D5340" s="6">
        <f t="shared" si="756"/>
        <v>2025</v>
      </c>
      <c r="E5340" s="6">
        <f t="shared" si="757"/>
        <v>8</v>
      </c>
      <c r="F5340" s="6">
        <f t="shared" si="758"/>
        <v>11</v>
      </c>
      <c r="G5340" s="6">
        <f t="shared" si="759"/>
        <v>1</v>
      </c>
      <c r="H5340" s="6">
        <f t="shared" si="760"/>
        <v>33</v>
      </c>
      <c r="I5340" s="6">
        <f t="shared" si="761"/>
        <v>10</v>
      </c>
      <c r="J5340" s="6">
        <f t="shared" si="762"/>
        <v>38</v>
      </c>
      <c r="K5340" s="9">
        <f t="shared" si="754"/>
        <v>45880</v>
      </c>
      <c r="L5340" s="8">
        <f>+VLOOKUP(K5340,'20251231_param'!$A$2:$C$244,2)</f>
        <v>26.041666666666668</v>
      </c>
      <c r="M5340" s="8">
        <f>+VLOOKUP($K5340,'20251231_param'!$A$2:$C$244,3)</f>
        <v>24.509943264736044</v>
      </c>
      <c r="N5340" s="8">
        <f t="shared" si="755"/>
        <v>0.48789722620608911</v>
      </c>
    </row>
    <row r="5341" spans="1:14" x14ac:dyDescent="0.2">
      <c r="A5341" s="5">
        <v>45880.458333333336</v>
      </c>
      <c r="B5341" s="3">
        <v>38</v>
      </c>
      <c r="C5341" s="3"/>
      <c r="D5341" s="6">
        <f t="shared" si="756"/>
        <v>2025</v>
      </c>
      <c r="E5341" s="6">
        <f t="shared" si="757"/>
        <v>8</v>
      </c>
      <c r="F5341" s="6">
        <f t="shared" si="758"/>
        <v>11</v>
      </c>
      <c r="G5341" s="6">
        <f t="shared" si="759"/>
        <v>1</v>
      </c>
      <c r="H5341" s="6">
        <f t="shared" si="760"/>
        <v>33</v>
      </c>
      <c r="I5341" s="6">
        <f t="shared" si="761"/>
        <v>11</v>
      </c>
      <c r="J5341" s="6">
        <f t="shared" si="762"/>
        <v>38</v>
      </c>
      <c r="K5341" s="9">
        <f t="shared" si="754"/>
        <v>45880</v>
      </c>
      <c r="L5341" s="8">
        <f>+VLOOKUP(K5341,'20251231_param'!$A$2:$C$244,2)</f>
        <v>26.041666666666668</v>
      </c>
      <c r="M5341" s="8">
        <f>+VLOOKUP($K5341,'20251231_param'!$A$2:$C$244,3)</f>
        <v>24.509943264736044</v>
      </c>
      <c r="N5341" s="8">
        <f t="shared" si="755"/>
        <v>0.48789722620608911</v>
      </c>
    </row>
    <row r="5342" spans="1:14" x14ac:dyDescent="0.2">
      <c r="A5342" s="5">
        <v>45880.5</v>
      </c>
      <c r="B5342" s="3">
        <v>60</v>
      </c>
      <c r="C5342" s="3"/>
      <c r="D5342" s="6">
        <f t="shared" si="756"/>
        <v>2025</v>
      </c>
      <c r="E5342" s="6">
        <f t="shared" si="757"/>
        <v>8</v>
      </c>
      <c r="F5342" s="6">
        <f t="shared" si="758"/>
        <v>11</v>
      </c>
      <c r="G5342" s="6">
        <f t="shared" si="759"/>
        <v>1</v>
      </c>
      <c r="H5342" s="6">
        <f t="shared" si="760"/>
        <v>33</v>
      </c>
      <c r="I5342" s="6">
        <f t="shared" si="761"/>
        <v>12</v>
      </c>
      <c r="J5342" s="6">
        <f t="shared" si="762"/>
        <v>60</v>
      </c>
      <c r="K5342" s="9">
        <f t="shared" si="754"/>
        <v>45880</v>
      </c>
      <c r="L5342" s="8">
        <f>+VLOOKUP(K5342,'20251231_param'!$A$2:$C$244,2)</f>
        <v>26.041666666666668</v>
      </c>
      <c r="M5342" s="8">
        <f>+VLOOKUP($K5342,'20251231_param'!$A$2:$C$244,3)</f>
        <v>24.509943264736044</v>
      </c>
      <c r="N5342" s="8">
        <f t="shared" si="755"/>
        <v>1.385492123198476</v>
      </c>
    </row>
    <row r="5343" spans="1:14" x14ac:dyDescent="0.2">
      <c r="A5343" s="5">
        <v>45880.541666666664</v>
      </c>
      <c r="B5343" s="3">
        <v>45</v>
      </c>
      <c r="C5343" s="3"/>
      <c r="D5343" s="6">
        <f t="shared" si="756"/>
        <v>2025</v>
      </c>
      <c r="E5343" s="6">
        <f t="shared" si="757"/>
        <v>8</v>
      </c>
      <c r="F5343" s="6">
        <f t="shared" si="758"/>
        <v>11</v>
      </c>
      <c r="G5343" s="6">
        <f t="shared" si="759"/>
        <v>1</v>
      </c>
      <c r="H5343" s="6">
        <f t="shared" si="760"/>
        <v>33</v>
      </c>
      <c r="I5343" s="6">
        <f t="shared" si="761"/>
        <v>13</v>
      </c>
      <c r="J5343" s="6">
        <f t="shared" si="762"/>
        <v>45</v>
      </c>
      <c r="K5343" s="9">
        <f t="shared" si="754"/>
        <v>45880</v>
      </c>
      <c r="L5343" s="8">
        <f>+VLOOKUP(K5343,'20251231_param'!$A$2:$C$244,2)</f>
        <v>26.041666666666668</v>
      </c>
      <c r="M5343" s="8">
        <f>+VLOOKUP($K5343,'20251231_param'!$A$2:$C$244,3)</f>
        <v>24.509943264736044</v>
      </c>
      <c r="N5343" s="8">
        <f t="shared" si="755"/>
        <v>0.77349560252184857</v>
      </c>
    </row>
    <row r="5344" spans="1:14" x14ac:dyDescent="0.2">
      <c r="A5344" s="5">
        <v>45880.583333333336</v>
      </c>
      <c r="B5344" s="3">
        <v>39</v>
      </c>
      <c r="C5344" s="3"/>
      <c r="D5344" s="6">
        <f t="shared" si="756"/>
        <v>2025</v>
      </c>
      <c r="E5344" s="6">
        <f t="shared" si="757"/>
        <v>8</v>
      </c>
      <c r="F5344" s="6">
        <f t="shared" si="758"/>
        <v>11</v>
      </c>
      <c r="G5344" s="6">
        <f t="shared" si="759"/>
        <v>1</v>
      </c>
      <c r="H5344" s="6">
        <f t="shared" si="760"/>
        <v>33</v>
      </c>
      <c r="I5344" s="6">
        <f t="shared" si="761"/>
        <v>14</v>
      </c>
      <c r="J5344" s="6">
        <f t="shared" si="762"/>
        <v>39</v>
      </c>
      <c r="K5344" s="9">
        <f t="shared" si="754"/>
        <v>45880</v>
      </c>
      <c r="L5344" s="8">
        <f>+VLOOKUP(K5344,'20251231_param'!$A$2:$C$244,2)</f>
        <v>26.041666666666668</v>
      </c>
      <c r="M5344" s="8">
        <f>+VLOOKUP($K5344,'20251231_param'!$A$2:$C$244,3)</f>
        <v>24.509943264736044</v>
      </c>
      <c r="N5344" s="8">
        <f t="shared" si="755"/>
        <v>0.52869699425119765</v>
      </c>
    </row>
    <row r="5345" spans="1:14" x14ac:dyDescent="0.2">
      <c r="A5345" s="5">
        <v>45880.625</v>
      </c>
      <c r="B5345" s="3">
        <v>72</v>
      </c>
      <c r="C5345" s="3"/>
      <c r="D5345" s="6">
        <f t="shared" si="756"/>
        <v>2025</v>
      </c>
      <c r="E5345" s="6">
        <f t="shared" si="757"/>
        <v>8</v>
      </c>
      <c r="F5345" s="6">
        <f t="shared" si="758"/>
        <v>11</v>
      </c>
      <c r="G5345" s="6">
        <f t="shared" si="759"/>
        <v>1</v>
      </c>
      <c r="H5345" s="6">
        <f t="shared" si="760"/>
        <v>33</v>
      </c>
      <c r="I5345" s="6">
        <f t="shared" si="761"/>
        <v>15</v>
      </c>
      <c r="J5345" s="6">
        <f t="shared" si="762"/>
        <v>72</v>
      </c>
      <c r="K5345" s="9">
        <f t="shared" si="754"/>
        <v>45880</v>
      </c>
      <c r="L5345" s="8">
        <f>+VLOOKUP(K5345,'20251231_param'!$A$2:$C$244,2)</f>
        <v>26.041666666666668</v>
      </c>
      <c r="M5345" s="8">
        <f>+VLOOKUP($K5345,'20251231_param'!$A$2:$C$244,3)</f>
        <v>24.509943264736044</v>
      </c>
      <c r="N5345" s="8">
        <f t="shared" si="755"/>
        <v>1.8750893397397781</v>
      </c>
    </row>
    <row r="5346" spans="1:14" x14ac:dyDescent="0.2">
      <c r="A5346" s="5">
        <v>45880.666666666664</v>
      </c>
      <c r="B5346" s="3">
        <v>81</v>
      </c>
      <c r="C5346" s="3"/>
      <c r="D5346" s="6">
        <f t="shared" si="756"/>
        <v>2025</v>
      </c>
      <c r="E5346" s="6">
        <f t="shared" si="757"/>
        <v>8</v>
      </c>
      <c r="F5346" s="6">
        <f t="shared" si="758"/>
        <v>11</v>
      </c>
      <c r="G5346" s="6">
        <f t="shared" si="759"/>
        <v>1</v>
      </c>
      <c r="H5346" s="6">
        <f t="shared" si="760"/>
        <v>33</v>
      </c>
      <c r="I5346" s="6">
        <f t="shared" si="761"/>
        <v>16</v>
      </c>
      <c r="J5346" s="6">
        <f t="shared" si="762"/>
        <v>81</v>
      </c>
      <c r="K5346" s="9">
        <f t="shared" si="754"/>
        <v>45880</v>
      </c>
      <c r="L5346" s="8">
        <f>+VLOOKUP(K5346,'20251231_param'!$A$2:$C$244,2)</f>
        <v>26.041666666666668</v>
      </c>
      <c r="M5346" s="8">
        <f>+VLOOKUP($K5346,'20251231_param'!$A$2:$C$244,3)</f>
        <v>24.509943264736044</v>
      </c>
      <c r="N5346" s="8">
        <f t="shared" si="755"/>
        <v>2.2422872521457546</v>
      </c>
    </row>
    <row r="5347" spans="1:14" x14ac:dyDescent="0.2">
      <c r="A5347" s="5">
        <v>45880.708333333336</v>
      </c>
      <c r="B5347" s="3">
        <v>46</v>
      </c>
      <c r="C5347" s="3"/>
      <c r="D5347" s="6">
        <f t="shared" si="756"/>
        <v>2025</v>
      </c>
      <c r="E5347" s="6">
        <f t="shared" si="757"/>
        <v>8</v>
      </c>
      <c r="F5347" s="6">
        <f t="shared" si="758"/>
        <v>11</v>
      </c>
      <c r="G5347" s="6">
        <f t="shared" si="759"/>
        <v>1</v>
      </c>
      <c r="H5347" s="6">
        <f t="shared" si="760"/>
        <v>33</v>
      </c>
      <c r="I5347" s="6">
        <f t="shared" si="761"/>
        <v>17</v>
      </c>
      <c r="J5347" s="6">
        <f t="shared" si="762"/>
        <v>46</v>
      </c>
      <c r="K5347" s="9">
        <f t="shared" si="754"/>
        <v>45880</v>
      </c>
      <c r="L5347" s="8">
        <f>+VLOOKUP(K5347,'20251231_param'!$A$2:$C$244,2)</f>
        <v>26.041666666666668</v>
      </c>
      <c r="M5347" s="8">
        <f>+VLOOKUP($K5347,'20251231_param'!$A$2:$C$244,3)</f>
        <v>24.509943264736044</v>
      </c>
      <c r="N5347" s="8">
        <f t="shared" si="755"/>
        <v>0.81429537056695711</v>
      </c>
    </row>
    <row r="5348" spans="1:14" x14ac:dyDescent="0.2">
      <c r="A5348" s="5">
        <v>45880.75</v>
      </c>
      <c r="B5348" s="3">
        <v>54</v>
      </c>
      <c r="C5348" s="3"/>
      <c r="D5348" s="6">
        <f t="shared" si="756"/>
        <v>2025</v>
      </c>
      <c r="E5348" s="6">
        <f t="shared" si="757"/>
        <v>8</v>
      </c>
      <c r="F5348" s="6">
        <f t="shared" si="758"/>
        <v>11</v>
      </c>
      <c r="G5348" s="6">
        <f t="shared" si="759"/>
        <v>1</v>
      </c>
      <c r="H5348" s="6">
        <f t="shared" si="760"/>
        <v>33</v>
      </c>
      <c r="I5348" s="6">
        <f t="shared" si="761"/>
        <v>18</v>
      </c>
      <c r="J5348" s="6">
        <f t="shared" si="762"/>
        <v>54</v>
      </c>
      <c r="K5348" s="9">
        <f t="shared" si="754"/>
        <v>45880</v>
      </c>
      <c r="L5348" s="8">
        <f>+VLOOKUP(K5348,'20251231_param'!$A$2:$C$244,2)</f>
        <v>26.041666666666668</v>
      </c>
      <c r="M5348" s="8">
        <f>+VLOOKUP($K5348,'20251231_param'!$A$2:$C$244,3)</f>
        <v>24.509943264736044</v>
      </c>
      <c r="N5348" s="8">
        <f t="shared" si="755"/>
        <v>1.1406935149278252</v>
      </c>
    </row>
    <row r="5349" spans="1:14" x14ac:dyDescent="0.2">
      <c r="A5349" s="5">
        <v>45880.791666666664</v>
      </c>
      <c r="B5349" s="3">
        <v>29</v>
      </c>
      <c r="C5349" s="3"/>
      <c r="D5349" s="6">
        <f t="shared" si="756"/>
        <v>2025</v>
      </c>
      <c r="E5349" s="6">
        <f t="shared" si="757"/>
        <v>8</v>
      </c>
      <c r="F5349" s="6">
        <f t="shared" si="758"/>
        <v>11</v>
      </c>
      <c r="G5349" s="6">
        <f t="shared" si="759"/>
        <v>1</v>
      </c>
      <c r="H5349" s="6">
        <f t="shared" si="760"/>
        <v>33</v>
      </c>
      <c r="I5349" s="6">
        <f t="shared" si="761"/>
        <v>19</v>
      </c>
      <c r="J5349" s="6">
        <f t="shared" si="762"/>
        <v>29</v>
      </c>
      <c r="K5349" s="9">
        <f t="shared" si="754"/>
        <v>45880</v>
      </c>
      <c r="L5349" s="8">
        <f>+VLOOKUP(K5349,'20251231_param'!$A$2:$C$244,2)</f>
        <v>26.041666666666668</v>
      </c>
      <c r="M5349" s="8">
        <f>+VLOOKUP($K5349,'20251231_param'!$A$2:$C$244,3)</f>
        <v>24.509943264736044</v>
      </c>
      <c r="N5349" s="8">
        <f t="shared" si="755"/>
        <v>0.1206993138001126</v>
      </c>
    </row>
    <row r="5350" spans="1:14" x14ac:dyDescent="0.2">
      <c r="A5350" s="5">
        <v>45880.833333333336</v>
      </c>
      <c r="B5350" s="3">
        <v>32</v>
      </c>
      <c r="C5350" s="3"/>
      <c r="D5350" s="6">
        <f t="shared" si="756"/>
        <v>2025</v>
      </c>
      <c r="E5350" s="6">
        <f t="shared" si="757"/>
        <v>8</v>
      </c>
      <c r="F5350" s="6">
        <f t="shared" si="758"/>
        <v>11</v>
      </c>
      <c r="G5350" s="6">
        <f t="shared" si="759"/>
        <v>1</v>
      </c>
      <c r="H5350" s="6">
        <f t="shared" si="760"/>
        <v>33</v>
      </c>
      <c r="I5350" s="6">
        <f t="shared" si="761"/>
        <v>20</v>
      </c>
      <c r="J5350" s="6">
        <f t="shared" si="762"/>
        <v>32</v>
      </c>
      <c r="K5350" s="9">
        <f t="shared" si="754"/>
        <v>45880</v>
      </c>
      <c r="L5350" s="8">
        <f>+VLOOKUP(K5350,'20251231_param'!$A$2:$C$244,2)</f>
        <v>26.041666666666668</v>
      </c>
      <c r="M5350" s="8">
        <f>+VLOOKUP($K5350,'20251231_param'!$A$2:$C$244,3)</f>
        <v>24.509943264736044</v>
      </c>
      <c r="N5350" s="8">
        <f t="shared" si="755"/>
        <v>0.2430986179354381</v>
      </c>
    </row>
    <row r="5351" spans="1:14" x14ac:dyDescent="0.2">
      <c r="A5351" s="5">
        <v>45880.875</v>
      </c>
      <c r="B5351" s="3">
        <v>16</v>
      </c>
      <c r="C5351" s="3"/>
      <c r="D5351" s="6">
        <f t="shared" si="756"/>
        <v>2025</v>
      </c>
      <c r="E5351" s="6">
        <f t="shared" si="757"/>
        <v>8</v>
      </c>
      <c r="F5351" s="6">
        <f t="shared" si="758"/>
        <v>11</v>
      </c>
      <c r="G5351" s="6">
        <f t="shared" si="759"/>
        <v>1</v>
      </c>
      <c r="H5351" s="6">
        <f t="shared" si="760"/>
        <v>33</v>
      </c>
      <c r="I5351" s="6">
        <f t="shared" si="761"/>
        <v>21</v>
      </c>
      <c r="J5351" s="6">
        <f t="shared" si="762"/>
        <v>16</v>
      </c>
      <c r="K5351" s="9">
        <f t="shared" si="754"/>
        <v>45880</v>
      </c>
      <c r="L5351" s="8">
        <f>+VLOOKUP(K5351,'20251231_param'!$A$2:$C$244,2)</f>
        <v>26.041666666666668</v>
      </c>
      <c r="M5351" s="8">
        <f>+VLOOKUP($K5351,'20251231_param'!$A$2:$C$244,3)</f>
        <v>24.509943264736044</v>
      </c>
      <c r="N5351" s="8">
        <f t="shared" si="755"/>
        <v>-0.40969767078629793</v>
      </c>
    </row>
    <row r="5352" spans="1:14" x14ac:dyDescent="0.2">
      <c r="A5352" s="5">
        <v>45880.916666666664</v>
      </c>
      <c r="B5352" s="3">
        <v>7</v>
      </c>
      <c r="C5352" s="3"/>
      <c r="D5352" s="6">
        <f t="shared" si="756"/>
        <v>2025</v>
      </c>
      <c r="E5352" s="6">
        <f t="shared" si="757"/>
        <v>8</v>
      </c>
      <c r="F5352" s="6">
        <f t="shared" si="758"/>
        <v>11</v>
      </c>
      <c r="G5352" s="6">
        <f t="shared" si="759"/>
        <v>1</v>
      </c>
      <c r="H5352" s="6">
        <f t="shared" si="760"/>
        <v>33</v>
      </c>
      <c r="I5352" s="6">
        <f t="shared" si="761"/>
        <v>22</v>
      </c>
      <c r="J5352" s="6">
        <f t="shared" si="762"/>
        <v>7</v>
      </c>
      <c r="K5352" s="9">
        <f t="shared" si="754"/>
        <v>45880</v>
      </c>
      <c r="L5352" s="8">
        <f>+VLOOKUP(K5352,'20251231_param'!$A$2:$C$244,2)</f>
        <v>26.041666666666668</v>
      </c>
      <c r="M5352" s="8">
        <f>+VLOOKUP($K5352,'20251231_param'!$A$2:$C$244,3)</f>
        <v>24.509943264736044</v>
      </c>
      <c r="N5352" s="8">
        <f t="shared" si="755"/>
        <v>-0.77689558319227447</v>
      </c>
    </row>
    <row r="5353" spans="1:14" x14ac:dyDescent="0.2">
      <c r="A5353" s="5">
        <v>45880.958333333336</v>
      </c>
      <c r="B5353" s="3">
        <v>10</v>
      </c>
      <c r="C5353" s="3"/>
      <c r="D5353" s="6">
        <f t="shared" si="756"/>
        <v>2025</v>
      </c>
      <c r="E5353" s="6">
        <f t="shared" si="757"/>
        <v>8</v>
      </c>
      <c r="F5353" s="6">
        <f t="shared" si="758"/>
        <v>11</v>
      </c>
      <c r="G5353" s="6">
        <f t="shared" si="759"/>
        <v>1</v>
      </c>
      <c r="H5353" s="6">
        <f t="shared" si="760"/>
        <v>33</v>
      </c>
      <c r="I5353" s="6">
        <f t="shared" si="761"/>
        <v>23</v>
      </c>
      <c r="J5353" s="6">
        <f t="shared" si="762"/>
        <v>10</v>
      </c>
      <c r="K5353" s="9">
        <f t="shared" si="754"/>
        <v>45880</v>
      </c>
      <c r="L5353" s="8">
        <f>+VLOOKUP(K5353,'20251231_param'!$A$2:$C$244,2)</f>
        <v>26.041666666666668</v>
      </c>
      <c r="M5353" s="8">
        <f>+VLOOKUP($K5353,'20251231_param'!$A$2:$C$244,3)</f>
        <v>24.509943264736044</v>
      </c>
      <c r="N5353" s="8">
        <f t="shared" si="755"/>
        <v>-0.65449627905694896</v>
      </c>
    </row>
    <row r="5354" spans="1:14" x14ac:dyDescent="0.2">
      <c r="A5354" s="5">
        <v>45881</v>
      </c>
      <c r="B5354" s="3">
        <v>0</v>
      </c>
      <c r="C5354" s="3"/>
      <c r="D5354" s="6">
        <f t="shared" si="756"/>
        <v>2025</v>
      </c>
      <c r="E5354" s="6">
        <f t="shared" si="757"/>
        <v>8</v>
      </c>
      <c r="F5354" s="6">
        <f t="shared" si="758"/>
        <v>12</v>
      </c>
      <c r="G5354" s="6">
        <f t="shared" si="759"/>
        <v>2</v>
      </c>
      <c r="H5354" s="6">
        <f t="shared" si="760"/>
        <v>33</v>
      </c>
      <c r="I5354" s="6">
        <f t="shared" si="761"/>
        <v>0</v>
      </c>
      <c r="J5354" s="6">
        <f t="shared" si="762"/>
        <v>0</v>
      </c>
      <c r="K5354" s="9">
        <f t="shared" si="754"/>
        <v>45881</v>
      </c>
      <c r="L5354" s="8">
        <f>+VLOOKUP(K5354,'20251231_param'!$A$2:$C$244,2)</f>
        <v>31.5</v>
      </c>
      <c r="M5354" s="8">
        <f>+VLOOKUP($K5354,'20251231_param'!$A$2:$C$244,3)</f>
        <v>30.005796541451062</v>
      </c>
      <c r="N5354" s="8">
        <f t="shared" si="755"/>
        <v>-1.049797160241515</v>
      </c>
    </row>
    <row r="5355" spans="1:14" x14ac:dyDescent="0.2">
      <c r="A5355" s="5">
        <v>45881.041666666664</v>
      </c>
      <c r="B5355" s="3">
        <v>3</v>
      </c>
      <c r="C5355" s="3"/>
      <c r="D5355" s="6">
        <f t="shared" si="756"/>
        <v>2025</v>
      </c>
      <c r="E5355" s="6">
        <f t="shared" si="757"/>
        <v>8</v>
      </c>
      <c r="F5355" s="6">
        <f t="shared" si="758"/>
        <v>12</v>
      </c>
      <c r="G5355" s="6">
        <f t="shared" si="759"/>
        <v>2</v>
      </c>
      <c r="H5355" s="6">
        <f t="shared" si="760"/>
        <v>33</v>
      </c>
      <c r="I5355" s="6">
        <f t="shared" si="761"/>
        <v>1</v>
      </c>
      <c r="J5355" s="6">
        <f t="shared" si="762"/>
        <v>3</v>
      </c>
      <c r="K5355" s="9">
        <f t="shared" si="754"/>
        <v>45881</v>
      </c>
      <c r="L5355" s="8">
        <f>+VLOOKUP(K5355,'20251231_param'!$A$2:$C$244,2)</f>
        <v>31.5</v>
      </c>
      <c r="M5355" s="8">
        <f>+VLOOKUP($K5355,'20251231_param'!$A$2:$C$244,3)</f>
        <v>30.005796541451062</v>
      </c>
      <c r="N5355" s="8">
        <f t="shared" si="755"/>
        <v>-0.94981647831375171</v>
      </c>
    </row>
    <row r="5356" spans="1:14" x14ac:dyDescent="0.2">
      <c r="A5356" s="5">
        <v>45881.083333333336</v>
      </c>
      <c r="B5356" s="3">
        <v>1</v>
      </c>
      <c r="C5356" s="3"/>
      <c r="D5356" s="6">
        <f t="shared" si="756"/>
        <v>2025</v>
      </c>
      <c r="E5356" s="6">
        <f t="shared" si="757"/>
        <v>8</v>
      </c>
      <c r="F5356" s="6">
        <f t="shared" si="758"/>
        <v>12</v>
      </c>
      <c r="G5356" s="6">
        <f t="shared" si="759"/>
        <v>2</v>
      </c>
      <c r="H5356" s="6">
        <f t="shared" si="760"/>
        <v>33</v>
      </c>
      <c r="I5356" s="6">
        <f t="shared" si="761"/>
        <v>2</v>
      </c>
      <c r="J5356" s="6">
        <f t="shared" si="762"/>
        <v>1</v>
      </c>
      <c r="K5356" s="9">
        <f t="shared" si="754"/>
        <v>45881</v>
      </c>
      <c r="L5356" s="8">
        <f>+VLOOKUP(K5356,'20251231_param'!$A$2:$C$244,2)</f>
        <v>31.5</v>
      </c>
      <c r="M5356" s="8">
        <f>+VLOOKUP($K5356,'20251231_param'!$A$2:$C$244,3)</f>
        <v>30.005796541451062</v>
      </c>
      <c r="N5356" s="8">
        <f t="shared" si="755"/>
        <v>-1.016470266265594</v>
      </c>
    </row>
    <row r="5357" spans="1:14" x14ac:dyDescent="0.2">
      <c r="A5357" s="5">
        <v>45881.125</v>
      </c>
      <c r="B5357" s="3">
        <v>0</v>
      </c>
      <c r="C5357" s="3"/>
      <c r="D5357" s="6">
        <f t="shared" si="756"/>
        <v>2025</v>
      </c>
      <c r="E5357" s="6">
        <f t="shared" si="757"/>
        <v>8</v>
      </c>
      <c r="F5357" s="6">
        <f t="shared" si="758"/>
        <v>12</v>
      </c>
      <c r="G5357" s="6">
        <f t="shared" si="759"/>
        <v>2</v>
      </c>
      <c r="H5357" s="6">
        <f t="shared" si="760"/>
        <v>33</v>
      </c>
      <c r="I5357" s="6">
        <f t="shared" si="761"/>
        <v>3</v>
      </c>
      <c r="J5357" s="6">
        <f t="shared" si="762"/>
        <v>0</v>
      </c>
      <c r="K5357" s="9">
        <f t="shared" si="754"/>
        <v>45881</v>
      </c>
      <c r="L5357" s="8">
        <f>+VLOOKUP(K5357,'20251231_param'!$A$2:$C$244,2)</f>
        <v>31.5</v>
      </c>
      <c r="M5357" s="8">
        <f>+VLOOKUP($K5357,'20251231_param'!$A$2:$C$244,3)</f>
        <v>30.005796541451062</v>
      </c>
      <c r="N5357" s="8">
        <f t="shared" si="755"/>
        <v>-1.049797160241515</v>
      </c>
    </row>
    <row r="5358" spans="1:14" x14ac:dyDescent="0.2">
      <c r="A5358" s="5">
        <v>45881.166666666664</v>
      </c>
      <c r="B5358" s="3">
        <v>1</v>
      </c>
      <c r="C5358" s="3"/>
      <c r="D5358" s="6">
        <f t="shared" si="756"/>
        <v>2025</v>
      </c>
      <c r="E5358" s="6">
        <f t="shared" si="757"/>
        <v>8</v>
      </c>
      <c r="F5358" s="6">
        <f t="shared" si="758"/>
        <v>12</v>
      </c>
      <c r="G5358" s="6">
        <f t="shared" si="759"/>
        <v>2</v>
      </c>
      <c r="H5358" s="6">
        <f t="shared" si="760"/>
        <v>33</v>
      </c>
      <c r="I5358" s="6">
        <f t="shared" si="761"/>
        <v>4</v>
      </c>
      <c r="J5358" s="6">
        <f t="shared" si="762"/>
        <v>1</v>
      </c>
      <c r="K5358" s="9">
        <f t="shared" si="754"/>
        <v>45881</v>
      </c>
      <c r="L5358" s="8">
        <f>+VLOOKUP(K5358,'20251231_param'!$A$2:$C$244,2)</f>
        <v>31.5</v>
      </c>
      <c r="M5358" s="8">
        <f>+VLOOKUP($K5358,'20251231_param'!$A$2:$C$244,3)</f>
        <v>30.005796541451062</v>
      </c>
      <c r="N5358" s="8">
        <f t="shared" si="755"/>
        <v>-1.016470266265594</v>
      </c>
    </row>
    <row r="5359" spans="1:14" x14ac:dyDescent="0.2">
      <c r="A5359" s="5">
        <v>45881.208333333336</v>
      </c>
      <c r="B5359" s="3">
        <v>2</v>
      </c>
      <c r="C5359" s="3"/>
      <c r="D5359" s="6">
        <f t="shared" si="756"/>
        <v>2025</v>
      </c>
      <c r="E5359" s="6">
        <f t="shared" si="757"/>
        <v>8</v>
      </c>
      <c r="F5359" s="6">
        <f t="shared" si="758"/>
        <v>12</v>
      </c>
      <c r="G5359" s="6">
        <f t="shared" si="759"/>
        <v>2</v>
      </c>
      <c r="H5359" s="6">
        <f t="shared" si="760"/>
        <v>33</v>
      </c>
      <c r="I5359" s="6">
        <f t="shared" si="761"/>
        <v>5</v>
      </c>
      <c r="J5359" s="6">
        <f t="shared" si="762"/>
        <v>2</v>
      </c>
      <c r="K5359" s="9">
        <f t="shared" si="754"/>
        <v>45881</v>
      </c>
      <c r="L5359" s="8">
        <f>+VLOOKUP(K5359,'20251231_param'!$A$2:$C$244,2)</f>
        <v>31.5</v>
      </c>
      <c r="M5359" s="8">
        <f>+VLOOKUP($K5359,'20251231_param'!$A$2:$C$244,3)</f>
        <v>30.005796541451062</v>
      </c>
      <c r="N5359" s="8">
        <f t="shared" si="755"/>
        <v>-0.98314337228967286</v>
      </c>
    </row>
    <row r="5360" spans="1:14" x14ac:dyDescent="0.2">
      <c r="A5360" s="5">
        <v>45881.25</v>
      </c>
      <c r="B5360" s="3">
        <v>2</v>
      </c>
      <c r="C5360" s="3"/>
      <c r="D5360" s="6">
        <f t="shared" si="756"/>
        <v>2025</v>
      </c>
      <c r="E5360" s="6">
        <f t="shared" si="757"/>
        <v>8</v>
      </c>
      <c r="F5360" s="6">
        <f t="shared" si="758"/>
        <v>12</v>
      </c>
      <c r="G5360" s="6">
        <f t="shared" si="759"/>
        <v>2</v>
      </c>
      <c r="H5360" s="6">
        <f t="shared" si="760"/>
        <v>33</v>
      </c>
      <c r="I5360" s="6">
        <f t="shared" si="761"/>
        <v>6</v>
      </c>
      <c r="J5360" s="6">
        <f t="shared" si="762"/>
        <v>2</v>
      </c>
      <c r="K5360" s="9">
        <f t="shared" si="754"/>
        <v>45881</v>
      </c>
      <c r="L5360" s="8">
        <f>+VLOOKUP(K5360,'20251231_param'!$A$2:$C$244,2)</f>
        <v>31.5</v>
      </c>
      <c r="M5360" s="8">
        <f>+VLOOKUP($K5360,'20251231_param'!$A$2:$C$244,3)</f>
        <v>30.005796541451062</v>
      </c>
      <c r="N5360" s="8">
        <f t="shared" si="755"/>
        <v>-0.98314337228967286</v>
      </c>
    </row>
    <row r="5361" spans="1:14" x14ac:dyDescent="0.2">
      <c r="A5361" s="5">
        <v>45881.291666666664</v>
      </c>
      <c r="B5361" s="3">
        <v>8</v>
      </c>
      <c r="C5361" s="3"/>
      <c r="D5361" s="6">
        <f t="shared" si="756"/>
        <v>2025</v>
      </c>
      <c r="E5361" s="6">
        <f t="shared" si="757"/>
        <v>8</v>
      </c>
      <c r="F5361" s="6">
        <f t="shared" si="758"/>
        <v>12</v>
      </c>
      <c r="G5361" s="6">
        <f t="shared" si="759"/>
        <v>2</v>
      </c>
      <c r="H5361" s="6">
        <f t="shared" si="760"/>
        <v>33</v>
      </c>
      <c r="I5361" s="6">
        <f t="shared" si="761"/>
        <v>7</v>
      </c>
      <c r="J5361" s="6">
        <f t="shared" si="762"/>
        <v>8</v>
      </c>
      <c r="K5361" s="9">
        <f t="shared" si="754"/>
        <v>45881</v>
      </c>
      <c r="L5361" s="8">
        <f>+VLOOKUP(K5361,'20251231_param'!$A$2:$C$244,2)</f>
        <v>31.5</v>
      </c>
      <c r="M5361" s="8">
        <f>+VLOOKUP($K5361,'20251231_param'!$A$2:$C$244,3)</f>
        <v>30.005796541451062</v>
      </c>
      <c r="N5361" s="8">
        <f t="shared" si="755"/>
        <v>-0.7831820084341462</v>
      </c>
    </row>
    <row r="5362" spans="1:14" x14ac:dyDescent="0.2">
      <c r="A5362" s="5">
        <v>45881.333333333336</v>
      </c>
      <c r="B5362" s="3">
        <v>13</v>
      </c>
      <c r="C5362" s="3"/>
      <c r="D5362" s="6">
        <f t="shared" si="756"/>
        <v>2025</v>
      </c>
      <c r="E5362" s="6">
        <f t="shared" si="757"/>
        <v>8</v>
      </c>
      <c r="F5362" s="6">
        <f t="shared" si="758"/>
        <v>12</v>
      </c>
      <c r="G5362" s="6">
        <f t="shared" si="759"/>
        <v>2</v>
      </c>
      <c r="H5362" s="6">
        <f t="shared" si="760"/>
        <v>33</v>
      </c>
      <c r="I5362" s="6">
        <f t="shared" si="761"/>
        <v>8</v>
      </c>
      <c r="J5362" s="6">
        <f t="shared" si="762"/>
        <v>13</v>
      </c>
      <c r="K5362" s="9">
        <f t="shared" si="754"/>
        <v>45881</v>
      </c>
      <c r="L5362" s="8">
        <f>+VLOOKUP(K5362,'20251231_param'!$A$2:$C$244,2)</f>
        <v>31.5</v>
      </c>
      <c r="M5362" s="8">
        <f>+VLOOKUP($K5362,'20251231_param'!$A$2:$C$244,3)</f>
        <v>30.005796541451062</v>
      </c>
      <c r="N5362" s="8">
        <f t="shared" si="755"/>
        <v>-0.61654753855454059</v>
      </c>
    </row>
    <row r="5363" spans="1:14" x14ac:dyDescent="0.2">
      <c r="A5363" s="5">
        <v>45881.375</v>
      </c>
      <c r="B5363" s="3">
        <v>14</v>
      </c>
      <c r="C5363" s="3"/>
      <c r="D5363" s="6">
        <f t="shared" si="756"/>
        <v>2025</v>
      </c>
      <c r="E5363" s="6">
        <f t="shared" si="757"/>
        <v>8</v>
      </c>
      <c r="F5363" s="6">
        <f t="shared" si="758"/>
        <v>12</v>
      </c>
      <c r="G5363" s="6">
        <f t="shared" si="759"/>
        <v>2</v>
      </c>
      <c r="H5363" s="6">
        <f t="shared" si="760"/>
        <v>33</v>
      </c>
      <c r="I5363" s="6">
        <f t="shared" si="761"/>
        <v>9</v>
      </c>
      <c r="J5363" s="6">
        <f t="shared" si="762"/>
        <v>14</v>
      </c>
      <c r="K5363" s="9">
        <f t="shared" si="754"/>
        <v>45881</v>
      </c>
      <c r="L5363" s="8">
        <f>+VLOOKUP(K5363,'20251231_param'!$A$2:$C$244,2)</f>
        <v>31.5</v>
      </c>
      <c r="M5363" s="8">
        <f>+VLOOKUP($K5363,'20251231_param'!$A$2:$C$244,3)</f>
        <v>30.005796541451062</v>
      </c>
      <c r="N5363" s="8">
        <f t="shared" si="755"/>
        <v>-0.58322064457861955</v>
      </c>
    </row>
    <row r="5364" spans="1:14" x14ac:dyDescent="0.2">
      <c r="A5364" s="5">
        <v>45881.416666666664</v>
      </c>
      <c r="B5364" s="3">
        <v>29</v>
      </c>
      <c r="C5364" s="3"/>
      <c r="D5364" s="6">
        <f t="shared" si="756"/>
        <v>2025</v>
      </c>
      <c r="E5364" s="6">
        <f t="shared" si="757"/>
        <v>8</v>
      </c>
      <c r="F5364" s="6">
        <f t="shared" si="758"/>
        <v>12</v>
      </c>
      <c r="G5364" s="6">
        <f t="shared" si="759"/>
        <v>2</v>
      </c>
      <c r="H5364" s="6">
        <f t="shared" si="760"/>
        <v>33</v>
      </c>
      <c r="I5364" s="6">
        <f t="shared" si="761"/>
        <v>10</v>
      </c>
      <c r="J5364" s="6">
        <f t="shared" si="762"/>
        <v>29</v>
      </c>
      <c r="K5364" s="9">
        <f t="shared" si="754"/>
        <v>45881</v>
      </c>
      <c r="L5364" s="8">
        <f>+VLOOKUP(K5364,'20251231_param'!$A$2:$C$244,2)</f>
        <v>31.5</v>
      </c>
      <c r="M5364" s="8">
        <f>+VLOOKUP($K5364,'20251231_param'!$A$2:$C$244,3)</f>
        <v>30.005796541451062</v>
      </c>
      <c r="N5364" s="8">
        <f t="shared" si="755"/>
        <v>-8.3317234939802781E-2</v>
      </c>
    </row>
    <row r="5365" spans="1:14" x14ac:dyDescent="0.2">
      <c r="A5365" s="5">
        <v>45881.458333333336</v>
      </c>
      <c r="B5365" s="3">
        <v>55</v>
      </c>
      <c r="C5365" s="3"/>
      <c r="D5365" s="6">
        <f t="shared" si="756"/>
        <v>2025</v>
      </c>
      <c r="E5365" s="6">
        <f t="shared" si="757"/>
        <v>8</v>
      </c>
      <c r="F5365" s="6">
        <f t="shared" si="758"/>
        <v>12</v>
      </c>
      <c r="G5365" s="6">
        <f t="shared" si="759"/>
        <v>2</v>
      </c>
      <c r="H5365" s="6">
        <f t="shared" si="760"/>
        <v>33</v>
      </c>
      <c r="I5365" s="6">
        <f t="shared" si="761"/>
        <v>11</v>
      </c>
      <c r="J5365" s="6">
        <f t="shared" si="762"/>
        <v>55</v>
      </c>
      <c r="K5365" s="9">
        <f t="shared" si="754"/>
        <v>45881</v>
      </c>
      <c r="L5365" s="8">
        <f>+VLOOKUP(K5365,'20251231_param'!$A$2:$C$244,2)</f>
        <v>31.5</v>
      </c>
      <c r="M5365" s="8">
        <f>+VLOOKUP($K5365,'20251231_param'!$A$2:$C$244,3)</f>
        <v>30.005796541451062</v>
      </c>
      <c r="N5365" s="8">
        <f t="shared" si="755"/>
        <v>0.7831820084341462</v>
      </c>
    </row>
    <row r="5366" spans="1:14" x14ac:dyDescent="0.2">
      <c r="A5366" s="5">
        <v>45881.5</v>
      </c>
      <c r="B5366" s="3">
        <v>96</v>
      </c>
      <c r="C5366" s="3"/>
      <c r="D5366" s="6">
        <f t="shared" si="756"/>
        <v>2025</v>
      </c>
      <c r="E5366" s="6">
        <f t="shared" si="757"/>
        <v>8</v>
      </c>
      <c r="F5366" s="6">
        <f t="shared" si="758"/>
        <v>12</v>
      </c>
      <c r="G5366" s="6">
        <f t="shared" si="759"/>
        <v>2</v>
      </c>
      <c r="H5366" s="6">
        <f t="shared" si="760"/>
        <v>33</v>
      </c>
      <c r="I5366" s="6">
        <f t="shared" si="761"/>
        <v>12</v>
      </c>
      <c r="J5366" s="6">
        <f t="shared" si="762"/>
        <v>96</v>
      </c>
      <c r="K5366" s="9">
        <f t="shared" si="754"/>
        <v>45881</v>
      </c>
      <c r="L5366" s="8">
        <f>+VLOOKUP(K5366,'20251231_param'!$A$2:$C$244,2)</f>
        <v>31.5</v>
      </c>
      <c r="M5366" s="8">
        <f>+VLOOKUP($K5366,'20251231_param'!$A$2:$C$244,3)</f>
        <v>30.005796541451062</v>
      </c>
      <c r="N5366" s="8">
        <f t="shared" si="755"/>
        <v>2.1495846614469118</v>
      </c>
    </row>
    <row r="5367" spans="1:14" x14ac:dyDescent="0.2">
      <c r="A5367" s="5">
        <v>45881.541666666664</v>
      </c>
      <c r="B5367" s="3">
        <v>64</v>
      </c>
      <c r="C5367" s="3"/>
      <c r="D5367" s="6">
        <f t="shared" si="756"/>
        <v>2025</v>
      </c>
      <c r="E5367" s="6">
        <f t="shared" si="757"/>
        <v>8</v>
      </c>
      <c r="F5367" s="6">
        <f t="shared" si="758"/>
        <v>12</v>
      </c>
      <c r="G5367" s="6">
        <f t="shared" si="759"/>
        <v>2</v>
      </c>
      <c r="H5367" s="6">
        <f t="shared" si="760"/>
        <v>33</v>
      </c>
      <c r="I5367" s="6">
        <f t="shared" si="761"/>
        <v>13</v>
      </c>
      <c r="J5367" s="6">
        <f t="shared" si="762"/>
        <v>64</v>
      </c>
      <c r="K5367" s="9">
        <f t="shared" si="754"/>
        <v>45881</v>
      </c>
      <c r="L5367" s="8">
        <f>+VLOOKUP(K5367,'20251231_param'!$A$2:$C$244,2)</f>
        <v>31.5</v>
      </c>
      <c r="M5367" s="8">
        <f>+VLOOKUP($K5367,'20251231_param'!$A$2:$C$244,3)</f>
        <v>30.005796541451062</v>
      </c>
      <c r="N5367" s="8">
        <f t="shared" si="755"/>
        <v>1.0831240542174363</v>
      </c>
    </row>
    <row r="5368" spans="1:14" x14ac:dyDescent="0.2">
      <c r="A5368" s="5">
        <v>45881.583333333336</v>
      </c>
      <c r="B5368" s="3">
        <v>46</v>
      </c>
      <c r="C5368" s="3"/>
      <c r="D5368" s="6">
        <f t="shared" si="756"/>
        <v>2025</v>
      </c>
      <c r="E5368" s="6">
        <f t="shared" si="757"/>
        <v>8</v>
      </c>
      <c r="F5368" s="6">
        <f t="shared" si="758"/>
        <v>12</v>
      </c>
      <c r="G5368" s="6">
        <f t="shared" si="759"/>
        <v>2</v>
      </c>
      <c r="H5368" s="6">
        <f t="shared" si="760"/>
        <v>33</v>
      </c>
      <c r="I5368" s="6">
        <f t="shared" si="761"/>
        <v>14</v>
      </c>
      <c r="J5368" s="6">
        <f t="shared" si="762"/>
        <v>46</v>
      </c>
      <c r="K5368" s="9">
        <f t="shared" si="754"/>
        <v>45881</v>
      </c>
      <c r="L5368" s="8">
        <f>+VLOOKUP(K5368,'20251231_param'!$A$2:$C$244,2)</f>
        <v>31.5</v>
      </c>
      <c r="M5368" s="8">
        <f>+VLOOKUP($K5368,'20251231_param'!$A$2:$C$244,3)</f>
        <v>30.005796541451062</v>
      </c>
      <c r="N5368" s="8">
        <f t="shared" si="755"/>
        <v>0.48323996265085617</v>
      </c>
    </row>
    <row r="5369" spans="1:14" x14ac:dyDescent="0.2">
      <c r="A5369" s="5">
        <v>45881.625</v>
      </c>
      <c r="B5369" s="3">
        <v>61</v>
      </c>
      <c r="C5369" s="3"/>
      <c r="D5369" s="6">
        <f t="shared" si="756"/>
        <v>2025</v>
      </c>
      <c r="E5369" s="6">
        <f t="shared" si="757"/>
        <v>8</v>
      </c>
      <c r="F5369" s="6">
        <f t="shared" si="758"/>
        <v>12</v>
      </c>
      <c r="G5369" s="6">
        <f t="shared" si="759"/>
        <v>2</v>
      </c>
      <c r="H5369" s="6">
        <f t="shared" si="760"/>
        <v>33</v>
      </c>
      <c r="I5369" s="6">
        <f t="shared" si="761"/>
        <v>15</v>
      </c>
      <c r="J5369" s="6">
        <f t="shared" si="762"/>
        <v>61</v>
      </c>
      <c r="K5369" s="9">
        <f t="shared" si="754"/>
        <v>45881</v>
      </c>
      <c r="L5369" s="8">
        <f>+VLOOKUP(K5369,'20251231_param'!$A$2:$C$244,2)</f>
        <v>31.5</v>
      </c>
      <c r="M5369" s="8">
        <f>+VLOOKUP($K5369,'20251231_param'!$A$2:$C$244,3)</f>
        <v>30.005796541451062</v>
      </c>
      <c r="N5369" s="8">
        <f t="shared" si="755"/>
        <v>0.98314337228967286</v>
      </c>
    </row>
    <row r="5370" spans="1:14" x14ac:dyDescent="0.2">
      <c r="A5370" s="5">
        <v>45881.666666666664</v>
      </c>
      <c r="B5370" s="3">
        <v>48</v>
      </c>
      <c r="C5370" s="3"/>
      <c r="D5370" s="6">
        <f t="shared" si="756"/>
        <v>2025</v>
      </c>
      <c r="E5370" s="6">
        <f t="shared" si="757"/>
        <v>8</v>
      </c>
      <c r="F5370" s="6">
        <f t="shared" si="758"/>
        <v>12</v>
      </c>
      <c r="G5370" s="6">
        <f t="shared" si="759"/>
        <v>2</v>
      </c>
      <c r="H5370" s="6">
        <f t="shared" si="760"/>
        <v>33</v>
      </c>
      <c r="I5370" s="6">
        <f t="shared" si="761"/>
        <v>16</v>
      </c>
      <c r="J5370" s="6">
        <f t="shared" si="762"/>
        <v>48</v>
      </c>
      <c r="K5370" s="9">
        <f t="shared" si="754"/>
        <v>45881</v>
      </c>
      <c r="L5370" s="8">
        <f>+VLOOKUP(K5370,'20251231_param'!$A$2:$C$244,2)</f>
        <v>31.5</v>
      </c>
      <c r="M5370" s="8">
        <f>+VLOOKUP($K5370,'20251231_param'!$A$2:$C$244,3)</f>
        <v>30.005796541451062</v>
      </c>
      <c r="N5370" s="8">
        <f t="shared" si="755"/>
        <v>0.54989375060269841</v>
      </c>
    </row>
    <row r="5371" spans="1:14" x14ac:dyDescent="0.2">
      <c r="A5371" s="5">
        <v>45881.708333333336</v>
      </c>
      <c r="B5371" s="3">
        <v>56</v>
      </c>
      <c r="C5371" s="3"/>
      <c r="D5371" s="6">
        <f t="shared" si="756"/>
        <v>2025</v>
      </c>
      <c r="E5371" s="6">
        <f t="shared" si="757"/>
        <v>8</v>
      </c>
      <c r="F5371" s="6">
        <f t="shared" si="758"/>
        <v>12</v>
      </c>
      <c r="G5371" s="6">
        <f t="shared" si="759"/>
        <v>2</v>
      </c>
      <c r="H5371" s="6">
        <f t="shared" si="760"/>
        <v>33</v>
      </c>
      <c r="I5371" s="6">
        <f t="shared" si="761"/>
        <v>17</v>
      </c>
      <c r="J5371" s="6">
        <f t="shared" si="762"/>
        <v>56</v>
      </c>
      <c r="K5371" s="9">
        <f t="shared" si="754"/>
        <v>45881</v>
      </c>
      <c r="L5371" s="8">
        <f>+VLOOKUP(K5371,'20251231_param'!$A$2:$C$244,2)</f>
        <v>31.5</v>
      </c>
      <c r="M5371" s="8">
        <f>+VLOOKUP($K5371,'20251231_param'!$A$2:$C$244,3)</f>
        <v>30.005796541451062</v>
      </c>
      <c r="N5371" s="8">
        <f t="shared" si="755"/>
        <v>0.81650890241006735</v>
      </c>
    </row>
    <row r="5372" spans="1:14" x14ac:dyDescent="0.2">
      <c r="A5372" s="5">
        <v>45881.75</v>
      </c>
      <c r="B5372" s="3">
        <v>51</v>
      </c>
      <c r="C5372" s="3"/>
      <c r="D5372" s="6">
        <f t="shared" si="756"/>
        <v>2025</v>
      </c>
      <c r="E5372" s="6">
        <f t="shared" si="757"/>
        <v>8</v>
      </c>
      <c r="F5372" s="6">
        <f t="shared" si="758"/>
        <v>12</v>
      </c>
      <c r="G5372" s="6">
        <f t="shared" si="759"/>
        <v>2</v>
      </c>
      <c r="H5372" s="6">
        <f t="shared" si="760"/>
        <v>33</v>
      </c>
      <c r="I5372" s="6">
        <f t="shared" si="761"/>
        <v>18</v>
      </c>
      <c r="J5372" s="6">
        <f t="shared" si="762"/>
        <v>51</v>
      </c>
      <c r="K5372" s="9">
        <f t="shared" si="754"/>
        <v>45881</v>
      </c>
      <c r="L5372" s="8">
        <f>+VLOOKUP(K5372,'20251231_param'!$A$2:$C$244,2)</f>
        <v>31.5</v>
      </c>
      <c r="M5372" s="8">
        <f>+VLOOKUP($K5372,'20251231_param'!$A$2:$C$244,3)</f>
        <v>30.005796541451062</v>
      </c>
      <c r="N5372" s="8">
        <f t="shared" si="755"/>
        <v>0.64987443253046173</v>
      </c>
    </row>
    <row r="5373" spans="1:14" x14ac:dyDescent="0.2">
      <c r="A5373" s="5">
        <v>45881.791666666664</v>
      </c>
      <c r="B5373" s="3">
        <v>85</v>
      </c>
      <c r="C5373" s="3"/>
      <c r="D5373" s="6">
        <f t="shared" si="756"/>
        <v>2025</v>
      </c>
      <c r="E5373" s="6">
        <f t="shared" si="757"/>
        <v>8</v>
      </c>
      <c r="F5373" s="6">
        <f t="shared" si="758"/>
        <v>12</v>
      </c>
      <c r="G5373" s="6">
        <f t="shared" si="759"/>
        <v>2</v>
      </c>
      <c r="H5373" s="6">
        <f t="shared" si="760"/>
        <v>33</v>
      </c>
      <c r="I5373" s="6">
        <f t="shared" si="761"/>
        <v>19</v>
      </c>
      <c r="J5373" s="6">
        <f t="shared" si="762"/>
        <v>85</v>
      </c>
      <c r="K5373" s="9">
        <f t="shared" si="754"/>
        <v>45881</v>
      </c>
      <c r="L5373" s="8">
        <f>+VLOOKUP(K5373,'20251231_param'!$A$2:$C$244,2)</f>
        <v>31.5</v>
      </c>
      <c r="M5373" s="8">
        <f>+VLOOKUP($K5373,'20251231_param'!$A$2:$C$244,3)</f>
        <v>30.005796541451062</v>
      </c>
      <c r="N5373" s="8">
        <f t="shared" si="755"/>
        <v>1.7829888277117796</v>
      </c>
    </row>
    <row r="5374" spans="1:14" x14ac:dyDescent="0.2">
      <c r="A5374" s="5">
        <v>45881.833333333336</v>
      </c>
      <c r="B5374" s="3">
        <v>69</v>
      </c>
      <c r="C5374" s="3"/>
      <c r="D5374" s="6">
        <f t="shared" si="756"/>
        <v>2025</v>
      </c>
      <c r="E5374" s="6">
        <f t="shared" si="757"/>
        <v>8</v>
      </c>
      <c r="F5374" s="6">
        <f t="shared" si="758"/>
        <v>12</v>
      </c>
      <c r="G5374" s="6">
        <f t="shared" si="759"/>
        <v>2</v>
      </c>
      <c r="H5374" s="6">
        <f t="shared" si="760"/>
        <v>33</v>
      </c>
      <c r="I5374" s="6">
        <f t="shared" si="761"/>
        <v>20</v>
      </c>
      <c r="J5374" s="6">
        <f t="shared" si="762"/>
        <v>69</v>
      </c>
      <c r="K5374" s="9">
        <f t="shared" si="754"/>
        <v>45881</v>
      </c>
      <c r="L5374" s="8">
        <f>+VLOOKUP(K5374,'20251231_param'!$A$2:$C$244,2)</f>
        <v>31.5</v>
      </c>
      <c r="M5374" s="8">
        <f>+VLOOKUP($K5374,'20251231_param'!$A$2:$C$244,3)</f>
        <v>30.005796541451062</v>
      </c>
      <c r="N5374" s="8">
        <f t="shared" si="755"/>
        <v>1.2497585240970417</v>
      </c>
    </row>
    <row r="5375" spans="1:14" x14ac:dyDescent="0.2">
      <c r="A5375" s="5">
        <v>45881.875</v>
      </c>
      <c r="B5375" s="3">
        <v>26</v>
      </c>
      <c r="C5375" s="3"/>
      <c r="D5375" s="6">
        <f t="shared" si="756"/>
        <v>2025</v>
      </c>
      <c r="E5375" s="6">
        <f t="shared" si="757"/>
        <v>8</v>
      </c>
      <c r="F5375" s="6">
        <f t="shared" si="758"/>
        <v>12</v>
      </c>
      <c r="G5375" s="6">
        <f t="shared" si="759"/>
        <v>2</v>
      </c>
      <c r="H5375" s="6">
        <f t="shared" si="760"/>
        <v>33</v>
      </c>
      <c r="I5375" s="6">
        <f t="shared" si="761"/>
        <v>21</v>
      </c>
      <c r="J5375" s="6">
        <f t="shared" si="762"/>
        <v>26</v>
      </c>
      <c r="K5375" s="9">
        <f t="shared" si="754"/>
        <v>45881</v>
      </c>
      <c r="L5375" s="8">
        <f>+VLOOKUP(K5375,'20251231_param'!$A$2:$C$244,2)</f>
        <v>31.5</v>
      </c>
      <c r="M5375" s="8">
        <f>+VLOOKUP($K5375,'20251231_param'!$A$2:$C$244,3)</f>
        <v>30.005796541451062</v>
      </c>
      <c r="N5375" s="8">
        <f t="shared" si="755"/>
        <v>-0.18329791686756614</v>
      </c>
    </row>
    <row r="5376" spans="1:14" x14ac:dyDescent="0.2">
      <c r="A5376" s="5">
        <v>45881.916666666664</v>
      </c>
      <c r="B5376" s="3">
        <v>10</v>
      </c>
      <c r="C5376" s="3"/>
      <c r="D5376" s="6">
        <f t="shared" si="756"/>
        <v>2025</v>
      </c>
      <c r="E5376" s="6">
        <f t="shared" si="757"/>
        <v>8</v>
      </c>
      <c r="F5376" s="6">
        <f t="shared" si="758"/>
        <v>12</v>
      </c>
      <c r="G5376" s="6">
        <f t="shared" si="759"/>
        <v>2</v>
      </c>
      <c r="H5376" s="6">
        <f t="shared" si="760"/>
        <v>33</v>
      </c>
      <c r="I5376" s="6">
        <f t="shared" si="761"/>
        <v>22</v>
      </c>
      <c r="J5376" s="6">
        <f t="shared" si="762"/>
        <v>10</v>
      </c>
      <c r="K5376" s="9">
        <f t="shared" si="754"/>
        <v>45881</v>
      </c>
      <c r="L5376" s="8">
        <f>+VLOOKUP(K5376,'20251231_param'!$A$2:$C$244,2)</f>
        <v>31.5</v>
      </c>
      <c r="M5376" s="8">
        <f>+VLOOKUP($K5376,'20251231_param'!$A$2:$C$244,3)</f>
        <v>30.005796541451062</v>
      </c>
      <c r="N5376" s="8">
        <f t="shared" si="755"/>
        <v>-0.71652822048230391</v>
      </c>
    </row>
    <row r="5377" spans="1:14" x14ac:dyDescent="0.2">
      <c r="A5377" s="5">
        <v>45881.958333333336</v>
      </c>
      <c r="B5377" s="3">
        <v>16</v>
      </c>
      <c r="C5377" s="3"/>
      <c r="D5377" s="6">
        <f t="shared" si="756"/>
        <v>2025</v>
      </c>
      <c r="E5377" s="6">
        <f t="shared" si="757"/>
        <v>8</v>
      </c>
      <c r="F5377" s="6">
        <f t="shared" si="758"/>
        <v>12</v>
      </c>
      <c r="G5377" s="6">
        <f t="shared" si="759"/>
        <v>2</v>
      </c>
      <c r="H5377" s="6">
        <f t="shared" si="760"/>
        <v>33</v>
      </c>
      <c r="I5377" s="6">
        <f t="shared" si="761"/>
        <v>23</v>
      </c>
      <c r="J5377" s="6">
        <f t="shared" si="762"/>
        <v>16</v>
      </c>
      <c r="K5377" s="9">
        <f t="shared" si="754"/>
        <v>45881</v>
      </c>
      <c r="L5377" s="8">
        <f>+VLOOKUP(K5377,'20251231_param'!$A$2:$C$244,2)</f>
        <v>31.5</v>
      </c>
      <c r="M5377" s="8">
        <f>+VLOOKUP($K5377,'20251231_param'!$A$2:$C$244,3)</f>
        <v>30.005796541451062</v>
      </c>
      <c r="N5377" s="8">
        <f t="shared" si="755"/>
        <v>-0.51656685662677726</v>
      </c>
    </row>
    <row r="5378" spans="1:14" x14ac:dyDescent="0.2">
      <c r="A5378" s="5">
        <v>45882</v>
      </c>
      <c r="B5378" s="3">
        <v>0</v>
      </c>
      <c r="C5378" s="3"/>
      <c r="D5378" s="6">
        <f t="shared" si="756"/>
        <v>2025</v>
      </c>
      <c r="E5378" s="6">
        <f t="shared" si="757"/>
        <v>8</v>
      </c>
      <c r="F5378" s="6">
        <f t="shared" si="758"/>
        <v>13</v>
      </c>
      <c r="G5378" s="6">
        <f t="shared" si="759"/>
        <v>3</v>
      </c>
      <c r="H5378" s="6">
        <f t="shared" si="760"/>
        <v>33</v>
      </c>
      <c r="I5378" s="6">
        <f t="shared" si="761"/>
        <v>0</v>
      </c>
      <c r="J5378" s="6">
        <f t="shared" si="762"/>
        <v>0</v>
      </c>
      <c r="K5378" s="9">
        <f t="shared" si="754"/>
        <v>45882</v>
      </c>
      <c r="L5378" s="8">
        <f>+VLOOKUP(K5378,'20251231_param'!$A$2:$C$244,2)</f>
        <v>30.625</v>
      </c>
      <c r="M5378" s="8">
        <f>+VLOOKUP($K5378,'20251231_param'!$A$2:$C$244,3)</f>
        <v>28.091175312449685</v>
      </c>
      <c r="N5378" s="8">
        <f t="shared" si="755"/>
        <v>-1.0902000240063774</v>
      </c>
    </row>
    <row r="5379" spans="1:14" x14ac:dyDescent="0.2">
      <c r="A5379" s="5">
        <v>45882.041666666664</v>
      </c>
      <c r="B5379" s="3">
        <v>6</v>
      </c>
      <c r="C5379" s="3"/>
      <c r="D5379" s="6">
        <f t="shared" si="756"/>
        <v>2025</v>
      </c>
      <c r="E5379" s="6">
        <f t="shared" si="757"/>
        <v>8</v>
      </c>
      <c r="F5379" s="6">
        <f t="shared" si="758"/>
        <v>13</v>
      </c>
      <c r="G5379" s="6">
        <f t="shared" si="759"/>
        <v>3</v>
      </c>
      <c r="H5379" s="6">
        <f t="shared" si="760"/>
        <v>33</v>
      </c>
      <c r="I5379" s="6">
        <f t="shared" si="761"/>
        <v>1</v>
      </c>
      <c r="J5379" s="6">
        <f t="shared" si="762"/>
        <v>6</v>
      </c>
      <c r="K5379" s="9">
        <f t="shared" ref="K5379:K5442" si="763">DATE(D5379,E5379,F5379)</f>
        <v>45882</v>
      </c>
      <c r="L5379" s="8">
        <f>+VLOOKUP(K5379,'20251231_param'!$A$2:$C$244,2)</f>
        <v>30.625</v>
      </c>
      <c r="M5379" s="8">
        <f>+VLOOKUP($K5379,'20251231_param'!$A$2:$C$244,3)</f>
        <v>28.091175312449685</v>
      </c>
      <c r="N5379" s="8">
        <f t="shared" ref="N5379:N5442" si="764">+(J5379-L5379)/M5379</f>
        <v>-0.87660981522145442</v>
      </c>
    </row>
    <row r="5380" spans="1:14" x14ac:dyDescent="0.2">
      <c r="A5380" s="5">
        <v>45882.083333333336</v>
      </c>
      <c r="B5380" s="3">
        <v>1</v>
      </c>
      <c r="C5380" s="3"/>
      <c r="D5380" s="6">
        <f t="shared" si="756"/>
        <v>2025</v>
      </c>
      <c r="E5380" s="6">
        <f t="shared" si="757"/>
        <v>8</v>
      </c>
      <c r="F5380" s="6">
        <f t="shared" si="758"/>
        <v>13</v>
      </c>
      <c r="G5380" s="6">
        <f t="shared" si="759"/>
        <v>3</v>
      </c>
      <c r="H5380" s="6">
        <f t="shared" si="760"/>
        <v>33</v>
      </c>
      <c r="I5380" s="6">
        <f t="shared" si="761"/>
        <v>2</v>
      </c>
      <c r="J5380" s="6">
        <f t="shared" si="762"/>
        <v>1</v>
      </c>
      <c r="K5380" s="9">
        <f t="shared" si="763"/>
        <v>45882</v>
      </c>
      <c r="L5380" s="8">
        <f>+VLOOKUP(K5380,'20251231_param'!$A$2:$C$244,2)</f>
        <v>30.625</v>
      </c>
      <c r="M5380" s="8">
        <f>+VLOOKUP($K5380,'20251231_param'!$A$2:$C$244,3)</f>
        <v>28.091175312449685</v>
      </c>
      <c r="N5380" s="8">
        <f t="shared" si="764"/>
        <v>-1.0546016558755569</v>
      </c>
    </row>
    <row r="5381" spans="1:14" x14ac:dyDescent="0.2">
      <c r="A5381" s="5">
        <v>45882.125</v>
      </c>
      <c r="B5381" s="3">
        <v>1</v>
      </c>
      <c r="C5381" s="3"/>
      <c r="D5381" s="6">
        <f t="shared" ref="D5381:D5444" si="765">+YEAR(A5381)</f>
        <v>2025</v>
      </c>
      <c r="E5381" s="6">
        <f t="shared" ref="E5381:E5444" si="766">+MONTH(A5381)</f>
        <v>8</v>
      </c>
      <c r="F5381" s="6">
        <f t="shared" ref="F5381:F5444" si="767">+DAY(A5381)</f>
        <v>13</v>
      </c>
      <c r="G5381" s="6">
        <f t="shared" ref="G5381:G5444" si="768">+WEEKDAY(A5381,2)</f>
        <v>3</v>
      </c>
      <c r="H5381" s="6">
        <f t="shared" ref="H5381:H5444" si="769">+WEEKNUM(A5381,21)</f>
        <v>33</v>
      </c>
      <c r="I5381" s="6">
        <f t="shared" ref="I5381:I5444" si="770">+HOUR(A5381)</f>
        <v>3</v>
      </c>
      <c r="J5381" s="6">
        <f t="shared" ref="J5381:J5444" si="771">+B5381</f>
        <v>1</v>
      </c>
      <c r="K5381" s="9">
        <f t="shared" si="763"/>
        <v>45882</v>
      </c>
      <c r="L5381" s="8">
        <f>+VLOOKUP(K5381,'20251231_param'!$A$2:$C$244,2)</f>
        <v>30.625</v>
      </c>
      <c r="M5381" s="8">
        <f>+VLOOKUP($K5381,'20251231_param'!$A$2:$C$244,3)</f>
        <v>28.091175312449685</v>
      </c>
      <c r="N5381" s="8">
        <f t="shared" si="764"/>
        <v>-1.0546016558755569</v>
      </c>
    </row>
    <row r="5382" spans="1:14" x14ac:dyDescent="0.2">
      <c r="A5382" s="5">
        <v>45882.166666666664</v>
      </c>
      <c r="B5382" s="3">
        <v>1</v>
      </c>
      <c r="C5382" s="3"/>
      <c r="D5382" s="6">
        <f t="shared" si="765"/>
        <v>2025</v>
      </c>
      <c r="E5382" s="6">
        <f t="shared" si="766"/>
        <v>8</v>
      </c>
      <c r="F5382" s="6">
        <f t="shared" si="767"/>
        <v>13</v>
      </c>
      <c r="G5382" s="6">
        <f t="shared" si="768"/>
        <v>3</v>
      </c>
      <c r="H5382" s="6">
        <f t="shared" si="769"/>
        <v>33</v>
      </c>
      <c r="I5382" s="6">
        <f t="shared" si="770"/>
        <v>4</v>
      </c>
      <c r="J5382" s="6">
        <f t="shared" si="771"/>
        <v>1</v>
      </c>
      <c r="K5382" s="9">
        <f t="shared" si="763"/>
        <v>45882</v>
      </c>
      <c r="L5382" s="8">
        <f>+VLOOKUP(K5382,'20251231_param'!$A$2:$C$244,2)</f>
        <v>30.625</v>
      </c>
      <c r="M5382" s="8">
        <f>+VLOOKUP($K5382,'20251231_param'!$A$2:$C$244,3)</f>
        <v>28.091175312449685</v>
      </c>
      <c r="N5382" s="8">
        <f t="shared" si="764"/>
        <v>-1.0546016558755569</v>
      </c>
    </row>
    <row r="5383" spans="1:14" x14ac:dyDescent="0.2">
      <c r="A5383" s="5">
        <v>45882.208333333336</v>
      </c>
      <c r="B5383" s="3">
        <v>2</v>
      </c>
      <c r="C5383" s="3"/>
      <c r="D5383" s="6">
        <f t="shared" si="765"/>
        <v>2025</v>
      </c>
      <c r="E5383" s="6">
        <f t="shared" si="766"/>
        <v>8</v>
      </c>
      <c r="F5383" s="6">
        <f t="shared" si="767"/>
        <v>13</v>
      </c>
      <c r="G5383" s="6">
        <f t="shared" si="768"/>
        <v>3</v>
      </c>
      <c r="H5383" s="6">
        <f t="shared" si="769"/>
        <v>33</v>
      </c>
      <c r="I5383" s="6">
        <f t="shared" si="770"/>
        <v>5</v>
      </c>
      <c r="J5383" s="6">
        <f t="shared" si="771"/>
        <v>2</v>
      </c>
      <c r="K5383" s="9">
        <f t="shared" si="763"/>
        <v>45882</v>
      </c>
      <c r="L5383" s="8">
        <f>+VLOOKUP(K5383,'20251231_param'!$A$2:$C$244,2)</f>
        <v>30.625</v>
      </c>
      <c r="M5383" s="8">
        <f>+VLOOKUP($K5383,'20251231_param'!$A$2:$C$244,3)</f>
        <v>28.091175312449685</v>
      </c>
      <c r="N5383" s="8">
        <f t="shared" si="764"/>
        <v>-1.0190032877447364</v>
      </c>
    </row>
    <row r="5384" spans="1:14" x14ac:dyDescent="0.2">
      <c r="A5384" s="5">
        <v>45882.25</v>
      </c>
      <c r="B5384" s="3">
        <v>5</v>
      </c>
      <c r="C5384" s="3"/>
      <c r="D5384" s="6">
        <f t="shared" si="765"/>
        <v>2025</v>
      </c>
      <c r="E5384" s="6">
        <f t="shared" si="766"/>
        <v>8</v>
      </c>
      <c r="F5384" s="6">
        <f t="shared" si="767"/>
        <v>13</v>
      </c>
      <c r="G5384" s="6">
        <f t="shared" si="768"/>
        <v>3</v>
      </c>
      <c r="H5384" s="6">
        <f t="shared" si="769"/>
        <v>33</v>
      </c>
      <c r="I5384" s="6">
        <f t="shared" si="770"/>
        <v>6</v>
      </c>
      <c r="J5384" s="6">
        <f t="shared" si="771"/>
        <v>5</v>
      </c>
      <c r="K5384" s="9">
        <f t="shared" si="763"/>
        <v>45882</v>
      </c>
      <c r="L5384" s="8">
        <f>+VLOOKUP(K5384,'20251231_param'!$A$2:$C$244,2)</f>
        <v>30.625</v>
      </c>
      <c r="M5384" s="8">
        <f>+VLOOKUP($K5384,'20251231_param'!$A$2:$C$244,3)</f>
        <v>28.091175312449685</v>
      </c>
      <c r="N5384" s="8">
        <f t="shared" si="764"/>
        <v>-0.91220818335227483</v>
      </c>
    </row>
    <row r="5385" spans="1:14" x14ac:dyDescent="0.2">
      <c r="A5385" s="5">
        <v>45882.291666666664</v>
      </c>
      <c r="B5385" s="3">
        <v>10</v>
      </c>
      <c r="C5385" s="3"/>
      <c r="D5385" s="6">
        <f t="shared" si="765"/>
        <v>2025</v>
      </c>
      <c r="E5385" s="6">
        <f t="shared" si="766"/>
        <v>8</v>
      </c>
      <c r="F5385" s="6">
        <f t="shared" si="767"/>
        <v>13</v>
      </c>
      <c r="G5385" s="6">
        <f t="shared" si="768"/>
        <v>3</v>
      </c>
      <c r="H5385" s="6">
        <f t="shared" si="769"/>
        <v>33</v>
      </c>
      <c r="I5385" s="6">
        <f t="shared" si="770"/>
        <v>7</v>
      </c>
      <c r="J5385" s="6">
        <f t="shared" si="771"/>
        <v>10</v>
      </c>
      <c r="K5385" s="9">
        <f t="shared" si="763"/>
        <v>45882</v>
      </c>
      <c r="L5385" s="8">
        <f>+VLOOKUP(K5385,'20251231_param'!$A$2:$C$244,2)</f>
        <v>30.625</v>
      </c>
      <c r="M5385" s="8">
        <f>+VLOOKUP($K5385,'20251231_param'!$A$2:$C$244,3)</f>
        <v>28.091175312449685</v>
      </c>
      <c r="N5385" s="8">
        <f t="shared" si="764"/>
        <v>-0.73421634269817249</v>
      </c>
    </row>
    <row r="5386" spans="1:14" x14ac:dyDescent="0.2">
      <c r="A5386" s="5">
        <v>45882.333333333336</v>
      </c>
      <c r="B5386" s="3">
        <v>7</v>
      </c>
      <c r="C5386" s="3"/>
      <c r="D5386" s="6">
        <f t="shared" si="765"/>
        <v>2025</v>
      </c>
      <c r="E5386" s="6">
        <f t="shared" si="766"/>
        <v>8</v>
      </c>
      <c r="F5386" s="6">
        <f t="shared" si="767"/>
        <v>13</v>
      </c>
      <c r="G5386" s="6">
        <f t="shared" si="768"/>
        <v>3</v>
      </c>
      <c r="H5386" s="6">
        <f t="shared" si="769"/>
        <v>33</v>
      </c>
      <c r="I5386" s="6">
        <f t="shared" si="770"/>
        <v>8</v>
      </c>
      <c r="J5386" s="6">
        <f t="shared" si="771"/>
        <v>7</v>
      </c>
      <c r="K5386" s="9">
        <f t="shared" si="763"/>
        <v>45882</v>
      </c>
      <c r="L5386" s="8">
        <f>+VLOOKUP(K5386,'20251231_param'!$A$2:$C$244,2)</f>
        <v>30.625</v>
      </c>
      <c r="M5386" s="8">
        <f>+VLOOKUP($K5386,'20251231_param'!$A$2:$C$244,3)</f>
        <v>28.091175312449685</v>
      </c>
      <c r="N5386" s="8">
        <f t="shared" si="764"/>
        <v>-0.84101144709063391</v>
      </c>
    </row>
    <row r="5387" spans="1:14" x14ac:dyDescent="0.2">
      <c r="A5387" s="5">
        <v>45882.375</v>
      </c>
      <c r="B5387" s="3">
        <v>14</v>
      </c>
      <c r="C5387" s="3"/>
      <c r="D5387" s="6">
        <f t="shared" si="765"/>
        <v>2025</v>
      </c>
      <c r="E5387" s="6">
        <f t="shared" si="766"/>
        <v>8</v>
      </c>
      <c r="F5387" s="6">
        <f t="shared" si="767"/>
        <v>13</v>
      </c>
      <c r="G5387" s="6">
        <f t="shared" si="768"/>
        <v>3</v>
      </c>
      <c r="H5387" s="6">
        <f t="shared" si="769"/>
        <v>33</v>
      </c>
      <c r="I5387" s="6">
        <f t="shared" si="770"/>
        <v>9</v>
      </c>
      <c r="J5387" s="6">
        <f t="shared" si="771"/>
        <v>14</v>
      </c>
      <c r="K5387" s="9">
        <f t="shared" si="763"/>
        <v>45882</v>
      </c>
      <c r="L5387" s="8">
        <f>+VLOOKUP(K5387,'20251231_param'!$A$2:$C$244,2)</f>
        <v>30.625</v>
      </c>
      <c r="M5387" s="8">
        <f>+VLOOKUP($K5387,'20251231_param'!$A$2:$C$244,3)</f>
        <v>28.091175312449685</v>
      </c>
      <c r="N5387" s="8">
        <f t="shared" si="764"/>
        <v>-0.59182287017489055</v>
      </c>
    </row>
    <row r="5388" spans="1:14" x14ac:dyDescent="0.2">
      <c r="A5388" s="5">
        <v>45882.416666666664</v>
      </c>
      <c r="B5388" s="3">
        <v>27</v>
      </c>
      <c r="C5388" s="3"/>
      <c r="D5388" s="6">
        <f t="shared" si="765"/>
        <v>2025</v>
      </c>
      <c r="E5388" s="6">
        <f t="shared" si="766"/>
        <v>8</v>
      </c>
      <c r="F5388" s="6">
        <f t="shared" si="767"/>
        <v>13</v>
      </c>
      <c r="G5388" s="6">
        <f t="shared" si="768"/>
        <v>3</v>
      </c>
      <c r="H5388" s="6">
        <f t="shared" si="769"/>
        <v>33</v>
      </c>
      <c r="I5388" s="6">
        <f t="shared" si="770"/>
        <v>10</v>
      </c>
      <c r="J5388" s="6">
        <f t="shared" si="771"/>
        <v>27</v>
      </c>
      <c r="K5388" s="9">
        <f t="shared" si="763"/>
        <v>45882</v>
      </c>
      <c r="L5388" s="8">
        <f>+VLOOKUP(K5388,'20251231_param'!$A$2:$C$244,2)</f>
        <v>30.625</v>
      </c>
      <c r="M5388" s="8">
        <f>+VLOOKUP($K5388,'20251231_param'!$A$2:$C$244,3)</f>
        <v>28.091175312449685</v>
      </c>
      <c r="N5388" s="8">
        <f t="shared" si="764"/>
        <v>-0.12904408447422425</v>
      </c>
    </row>
    <row r="5389" spans="1:14" x14ac:dyDescent="0.2">
      <c r="A5389" s="5">
        <v>45882.458333333336</v>
      </c>
      <c r="B5389" s="3">
        <v>52</v>
      </c>
      <c r="C5389" s="3"/>
      <c r="D5389" s="6">
        <f t="shared" si="765"/>
        <v>2025</v>
      </c>
      <c r="E5389" s="6">
        <f t="shared" si="766"/>
        <v>8</v>
      </c>
      <c r="F5389" s="6">
        <f t="shared" si="767"/>
        <v>13</v>
      </c>
      <c r="G5389" s="6">
        <f t="shared" si="768"/>
        <v>3</v>
      </c>
      <c r="H5389" s="6">
        <f t="shared" si="769"/>
        <v>33</v>
      </c>
      <c r="I5389" s="6">
        <f t="shared" si="770"/>
        <v>11</v>
      </c>
      <c r="J5389" s="6">
        <f t="shared" si="771"/>
        <v>52</v>
      </c>
      <c r="K5389" s="9">
        <f t="shared" si="763"/>
        <v>45882</v>
      </c>
      <c r="L5389" s="8">
        <f>+VLOOKUP(K5389,'20251231_param'!$A$2:$C$244,2)</f>
        <v>30.625</v>
      </c>
      <c r="M5389" s="8">
        <f>+VLOOKUP($K5389,'20251231_param'!$A$2:$C$244,3)</f>
        <v>28.091175312449685</v>
      </c>
      <c r="N5389" s="8">
        <f t="shared" si="764"/>
        <v>0.76091511879628781</v>
      </c>
    </row>
    <row r="5390" spans="1:14" x14ac:dyDescent="0.2">
      <c r="A5390" s="5">
        <v>45882.5</v>
      </c>
      <c r="B5390" s="3">
        <v>61</v>
      </c>
      <c r="C5390" s="3"/>
      <c r="D5390" s="6">
        <f t="shared" si="765"/>
        <v>2025</v>
      </c>
      <c r="E5390" s="6">
        <f t="shared" si="766"/>
        <v>8</v>
      </c>
      <c r="F5390" s="6">
        <f t="shared" si="767"/>
        <v>13</v>
      </c>
      <c r="G5390" s="6">
        <f t="shared" si="768"/>
        <v>3</v>
      </c>
      <c r="H5390" s="6">
        <f t="shared" si="769"/>
        <v>33</v>
      </c>
      <c r="I5390" s="6">
        <f t="shared" si="770"/>
        <v>12</v>
      </c>
      <c r="J5390" s="6">
        <f t="shared" si="771"/>
        <v>61</v>
      </c>
      <c r="K5390" s="9">
        <f t="shared" si="763"/>
        <v>45882</v>
      </c>
      <c r="L5390" s="8">
        <f>+VLOOKUP(K5390,'20251231_param'!$A$2:$C$244,2)</f>
        <v>30.625</v>
      </c>
      <c r="M5390" s="8">
        <f>+VLOOKUP($K5390,'20251231_param'!$A$2:$C$244,3)</f>
        <v>28.091175312449685</v>
      </c>
      <c r="N5390" s="8">
        <f t="shared" si="764"/>
        <v>1.0813004319736721</v>
      </c>
    </row>
    <row r="5391" spans="1:14" x14ac:dyDescent="0.2">
      <c r="A5391" s="5">
        <v>45882.541666666664</v>
      </c>
      <c r="B5391" s="3">
        <v>34</v>
      </c>
      <c r="C5391" s="3"/>
      <c r="D5391" s="6">
        <f t="shared" si="765"/>
        <v>2025</v>
      </c>
      <c r="E5391" s="6">
        <f t="shared" si="766"/>
        <v>8</v>
      </c>
      <c r="F5391" s="6">
        <f t="shared" si="767"/>
        <v>13</v>
      </c>
      <c r="G5391" s="6">
        <f t="shared" si="768"/>
        <v>3</v>
      </c>
      <c r="H5391" s="6">
        <f t="shared" si="769"/>
        <v>33</v>
      </c>
      <c r="I5391" s="6">
        <f t="shared" si="770"/>
        <v>13</v>
      </c>
      <c r="J5391" s="6">
        <f t="shared" si="771"/>
        <v>34</v>
      </c>
      <c r="K5391" s="9">
        <f t="shared" si="763"/>
        <v>45882</v>
      </c>
      <c r="L5391" s="8">
        <f>+VLOOKUP(K5391,'20251231_param'!$A$2:$C$244,2)</f>
        <v>30.625</v>
      </c>
      <c r="M5391" s="8">
        <f>+VLOOKUP($K5391,'20251231_param'!$A$2:$C$244,3)</f>
        <v>28.091175312449685</v>
      </c>
      <c r="N5391" s="8">
        <f t="shared" si="764"/>
        <v>0.12014449244151913</v>
      </c>
    </row>
    <row r="5392" spans="1:14" x14ac:dyDescent="0.2">
      <c r="A5392" s="5">
        <v>45882.583333333336</v>
      </c>
      <c r="B5392" s="3">
        <v>41</v>
      </c>
      <c r="C5392" s="3"/>
      <c r="D5392" s="6">
        <f t="shared" si="765"/>
        <v>2025</v>
      </c>
      <c r="E5392" s="6">
        <f t="shared" si="766"/>
        <v>8</v>
      </c>
      <c r="F5392" s="6">
        <f t="shared" si="767"/>
        <v>13</v>
      </c>
      <c r="G5392" s="6">
        <f t="shared" si="768"/>
        <v>3</v>
      </c>
      <c r="H5392" s="6">
        <f t="shared" si="769"/>
        <v>33</v>
      </c>
      <c r="I5392" s="6">
        <f t="shared" si="770"/>
        <v>14</v>
      </c>
      <c r="J5392" s="6">
        <f t="shared" si="771"/>
        <v>41</v>
      </c>
      <c r="K5392" s="9">
        <f t="shared" si="763"/>
        <v>45882</v>
      </c>
      <c r="L5392" s="8">
        <f>+VLOOKUP(K5392,'20251231_param'!$A$2:$C$244,2)</f>
        <v>30.625</v>
      </c>
      <c r="M5392" s="8">
        <f>+VLOOKUP($K5392,'20251231_param'!$A$2:$C$244,3)</f>
        <v>28.091175312449685</v>
      </c>
      <c r="N5392" s="8">
        <f t="shared" si="764"/>
        <v>0.36933306935726251</v>
      </c>
    </row>
    <row r="5393" spans="1:14" x14ac:dyDescent="0.2">
      <c r="A5393" s="5">
        <v>45882.625</v>
      </c>
      <c r="B5393" s="3">
        <v>41</v>
      </c>
      <c r="C5393" s="3"/>
      <c r="D5393" s="6">
        <f t="shared" si="765"/>
        <v>2025</v>
      </c>
      <c r="E5393" s="6">
        <f t="shared" si="766"/>
        <v>8</v>
      </c>
      <c r="F5393" s="6">
        <f t="shared" si="767"/>
        <v>13</v>
      </c>
      <c r="G5393" s="6">
        <f t="shared" si="768"/>
        <v>3</v>
      </c>
      <c r="H5393" s="6">
        <f t="shared" si="769"/>
        <v>33</v>
      </c>
      <c r="I5393" s="6">
        <f t="shared" si="770"/>
        <v>15</v>
      </c>
      <c r="J5393" s="6">
        <f t="shared" si="771"/>
        <v>41</v>
      </c>
      <c r="K5393" s="9">
        <f t="shared" si="763"/>
        <v>45882</v>
      </c>
      <c r="L5393" s="8">
        <f>+VLOOKUP(K5393,'20251231_param'!$A$2:$C$244,2)</f>
        <v>30.625</v>
      </c>
      <c r="M5393" s="8">
        <f>+VLOOKUP($K5393,'20251231_param'!$A$2:$C$244,3)</f>
        <v>28.091175312449685</v>
      </c>
      <c r="N5393" s="8">
        <f t="shared" si="764"/>
        <v>0.36933306935726251</v>
      </c>
    </row>
    <row r="5394" spans="1:14" x14ac:dyDescent="0.2">
      <c r="A5394" s="5">
        <v>45882.666666666664</v>
      </c>
      <c r="B5394" s="3">
        <v>61</v>
      </c>
      <c r="C5394" s="3"/>
      <c r="D5394" s="6">
        <f t="shared" si="765"/>
        <v>2025</v>
      </c>
      <c r="E5394" s="6">
        <f t="shared" si="766"/>
        <v>8</v>
      </c>
      <c r="F5394" s="6">
        <f t="shared" si="767"/>
        <v>13</v>
      </c>
      <c r="G5394" s="6">
        <f t="shared" si="768"/>
        <v>3</v>
      </c>
      <c r="H5394" s="6">
        <f t="shared" si="769"/>
        <v>33</v>
      </c>
      <c r="I5394" s="6">
        <f t="shared" si="770"/>
        <v>16</v>
      </c>
      <c r="J5394" s="6">
        <f t="shared" si="771"/>
        <v>61</v>
      </c>
      <c r="K5394" s="9">
        <f t="shared" si="763"/>
        <v>45882</v>
      </c>
      <c r="L5394" s="8">
        <f>+VLOOKUP(K5394,'20251231_param'!$A$2:$C$244,2)</f>
        <v>30.625</v>
      </c>
      <c r="M5394" s="8">
        <f>+VLOOKUP($K5394,'20251231_param'!$A$2:$C$244,3)</f>
        <v>28.091175312449685</v>
      </c>
      <c r="N5394" s="8">
        <f t="shared" si="764"/>
        <v>1.0813004319736721</v>
      </c>
    </row>
    <row r="5395" spans="1:14" x14ac:dyDescent="0.2">
      <c r="A5395" s="5">
        <v>45882.708333333336</v>
      </c>
      <c r="B5395" s="3">
        <v>66</v>
      </c>
      <c r="C5395" s="3"/>
      <c r="D5395" s="6">
        <f t="shared" si="765"/>
        <v>2025</v>
      </c>
      <c r="E5395" s="6">
        <f t="shared" si="766"/>
        <v>8</v>
      </c>
      <c r="F5395" s="6">
        <f t="shared" si="767"/>
        <v>13</v>
      </c>
      <c r="G5395" s="6">
        <f t="shared" si="768"/>
        <v>3</v>
      </c>
      <c r="H5395" s="6">
        <f t="shared" si="769"/>
        <v>33</v>
      </c>
      <c r="I5395" s="6">
        <f t="shared" si="770"/>
        <v>17</v>
      </c>
      <c r="J5395" s="6">
        <f t="shared" si="771"/>
        <v>66</v>
      </c>
      <c r="K5395" s="9">
        <f t="shared" si="763"/>
        <v>45882</v>
      </c>
      <c r="L5395" s="8">
        <f>+VLOOKUP(K5395,'20251231_param'!$A$2:$C$244,2)</f>
        <v>30.625</v>
      </c>
      <c r="M5395" s="8">
        <f>+VLOOKUP($K5395,'20251231_param'!$A$2:$C$244,3)</f>
        <v>28.091175312449685</v>
      </c>
      <c r="N5395" s="8">
        <f t="shared" si="764"/>
        <v>1.2592922726277747</v>
      </c>
    </row>
    <row r="5396" spans="1:14" x14ac:dyDescent="0.2">
      <c r="A5396" s="5">
        <v>45882.75</v>
      </c>
      <c r="B5396" s="3">
        <v>87</v>
      </c>
      <c r="C5396" s="3"/>
      <c r="D5396" s="6">
        <f t="shared" si="765"/>
        <v>2025</v>
      </c>
      <c r="E5396" s="6">
        <f t="shared" si="766"/>
        <v>8</v>
      </c>
      <c r="F5396" s="6">
        <f t="shared" si="767"/>
        <v>13</v>
      </c>
      <c r="G5396" s="6">
        <f t="shared" si="768"/>
        <v>3</v>
      </c>
      <c r="H5396" s="6">
        <f t="shared" si="769"/>
        <v>33</v>
      </c>
      <c r="I5396" s="6">
        <f t="shared" si="770"/>
        <v>18</v>
      </c>
      <c r="J5396" s="6">
        <f t="shared" si="771"/>
        <v>87</v>
      </c>
      <c r="K5396" s="9">
        <f t="shared" si="763"/>
        <v>45882</v>
      </c>
      <c r="L5396" s="8">
        <f>+VLOOKUP(K5396,'20251231_param'!$A$2:$C$244,2)</f>
        <v>30.625</v>
      </c>
      <c r="M5396" s="8">
        <f>+VLOOKUP($K5396,'20251231_param'!$A$2:$C$244,3)</f>
        <v>28.091175312449685</v>
      </c>
      <c r="N5396" s="8">
        <f t="shared" si="764"/>
        <v>2.0068580033750045</v>
      </c>
    </row>
    <row r="5397" spans="1:14" x14ac:dyDescent="0.2">
      <c r="A5397" s="5">
        <v>45882.791666666664</v>
      </c>
      <c r="B5397" s="3">
        <v>78</v>
      </c>
      <c r="C5397" s="3"/>
      <c r="D5397" s="6">
        <f t="shared" si="765"/>
        <v>2025</v>
      </c>
      <c r="E5397" s="6">
        <f t="shared" si="766"/>
        <v>8</v>
      </c>
      <c r="F5397" s="6">
        <f t="shared" si="767"/>
        <v>13</v>
      </c>
      <c r="G5397" s="6">
        <f t="shared" si="768"/>
        <v>3</v>
      </c>
      <c r="H5397" s="6">
        <f t="shared" si="769"/>
        <v>33</v>
      </c>
      <c r="I5397" s="6">
        <f t="shared" si="770"/>
        <v>19</v>
      </c>
      <c r="J5397" s="6">
        <f t="shared" si="771"/>
        <v>78</v>
      </c>
      <c r="K5397" s="9">
        <f t="shared" si="763"/>
        <v>45882</v>
      </c>
      <c r="L5397" s="8">
        <f>+VLOOKUP(K5397,'20251231_param'!$A$2:$C$244,2)</f>
        <v>30.625</v>
      </c>
      <c r="M5397" s="8">
        <f>+VLOOKUP($K5397,'20251231_param'!$A$2:$C$244,3)</f>
        <v>28.091175312449685</v>
      </c>
      <c r="N5397" s="8">
        <f t="shared" si="764"/>
        <v>1.6864726901976204</v>
      </c>
    </row>
    <row r="5398" spans="1:14" x14ac:dyDescent="0.2">
      <c r="A5398" s="5">
        <v>45882.833333333336</v>
      </c>
      <c r="B5398" s="3">
        <v>65</v>
      </c>
      <c r="C5398" s="3"/>
      <c r="D5398" s="6">
        <f t="shared" si="765"/>
        <v>2025</v>
      </c>
      <c r="E5398" s="6">
        <f t="shared" si="766"/>
        <v>8</v>
      </c>
      <c r="F5398" s="6">
        <f t="shared" si="767"/>
        <v>13</v>
      </c>
      <c r="G5398" s="6">
        <f t="shared" si="768"/>
        <v>3</v>
      </c>
      <c r="H5398" s="6">
        <f t="shared" si="769"/>
        <v>33</v>
      </c>
      <c r="I5398" s="6">
        <f t="shared" si="770"/>
        <v>20</v>
      </c>
      <c r="J5398" s="6">
        <f t="shared" si="771"/>
        <v>65</v>
      </c>
      <c r="K5398" s="9">
        <f t="shared" si="763"/>
        <v>45882</v>
      </c>
      <c r="L5398" s="8">
        <f>+VLOOKUP(K5398,'20251231_param'!$A$2:$C$244,2)</f>
        <v>30.625</v>
      </c>
      <c r="M5398" s="8">
        <f>+VLOOKUP($K5398,'20251231_param'!$A$2:$C$244,3)</f>
        <v>28.091175312449685</v>
      </c>
      <c r="N5398" s="8">
        <f t="shared" si="764"/>
        <v>1.2236939044969541</v>
      </c>
    </row>
    <row r="5399" spans="1:14" x14ac:dyDescent="0.2">
      <c r="A5399" s="5">
        <v>45882.875</v>
      </c>
      <c r="B5399" s="3">
        <v>47</v>
      </c>
      <c r="C5399" s="3"/>
      <c r="D5399" s="6">
        <f t="shared" si="765"/>
        <v>2025</v>
      </c>
      <c r="E5399" s="6">
        <f t="shared" si="766"/>
        <v>8</v>
      </c>
      <c r="F5399" s="6">
        <f t="shared" si="767"/>
        <v>13</v>
      </c>
      <c r="G5399" s="6">
        <f t="shared" si="768"/>
        <v>3</v>
      </c>
      <c r="H5399" s="6">
        <f t="shared" si="769"/>
        <v>33</v>
      </c>
      <c r="I5399" s="6">
        <f t="shared" si="770"/>
        <v>21</v>
      </c>
      <c r="J5399" s="6">
        <f t="shared" si="771"/>
        <v>47</v>
      </c>
      <c r="K5399" s="9">
        <f t="shared" si="763"/>
        <v>45882</v>
      </c>
      <c r="L5399" s="8">
        <f>+VLOOKUP(K5399,'20251231_param'!$A$2:$C$244,2)</f>
        <v>30.625</v>
      </c>
      <c r="M5399" s="8">
        <f>+VLOOKUP($K5399,'20251231_param'!$A$2:$C$244,3)</f>
        <v>28.091175312449685</v>
      </c>
      <c r="N5399" s="8">
        <f t="shared" si="764"/>
        <v>0.58292327814218536</v>
      </c>
    </row>
    <row r="5400" spans="1:14" x14ac:dyDescent="0.2">
      <c r="A5400" s="5">
        <v>45882.916666666664</v>
      </c>
      <c r="B5400" s="3">
        <v>17</v>
      </c>
      <c r="C5400" s="3"/>
      <c r="D5400" s="6">
        <f t="shared" si="765"/>
        <v>2025</v>
      </c>
      <c r="E5400" s="6">
        <f t="shared" si="766"/>
        <v>8</v>
      </c>
      <c r="F5400" s="6">
        <f t="shared" si="767"/>
        <v>13</v>
      </c>
      <c r="G5400" s="6">
        <f t="shared" si="768"/>
        <v>3</v>
      </c>
      <c r="H5400" s="6">
        <f t="shared" si="769"/>
        <v>33</v>
      </c>
      <c r="I5400" s="6">
        <f t="shared" si="770"/>
        <v>22</v>
      </c>
      <c r="J5400" s="6">
        <f t="shared" si="771"/>
        <v>17</v>
      </c>
      <c r="K5400" s="9">
        <f t="shared" si="763"/>
        <v>45882</v>
      </c>
      <c r="L5400" s="8">
        <f>+VLOOKUP(K5400,'20251231_param'!$A$2:$C$244,2)</f>
        <v>30.625</v>
      </c>
      <c r="M5400" s="8">
        <f>+VLOOKUP($K5400,'20251231_param'!$A$2:$C$244,3)</f>
        <v>28.091175312449685</v>
      </c>
      <c r="N5400" s="8">
        <f t="shared" si="764"/>
        <v>-0.48502776578242907</v>
      </c>
    </row>
    <row r="5401" spans="1:14" x14ac:dyDescent="0.2">
      <c r="A5401" s="5">
        <v>45882.958333333336</v>
      </c>
      <c r="B5401" s="3">
        <v>11</v>
      </c>
      <c r="C5401" s="3"/>
      <c r="D5401" s="6">
        <f t="shared" si="765"/>
        <v>2025</v>
      </c>
      <c r="E5401" s="6">
        <f t="shared" si="766"/>
        <v>8</v>
      </c>
      <c r="F5401" s="6">
        <f t="shared" si="767"/>
        <v>13</v>
      </c>
      <c r="G5401" s="6">
        <f t="shared" si="768"/>
        <v>3</v>
      </c>
      <c r="H5401" s="6">
        <f t="shared" si="769"/>
        <v>33</v>
      </c>
      <c r="I5401" s="6">
        <f t="shared" si="770"/>
        <v>23</v>
      </c>
      <c r="J5401" s="6">
        <f t="shared" si="771"/>
        <v>11</v>
      </c>
      <c r="K5401" s="9">
        <f t="shared" si="763"/>
        <v>45882</v>
      </c>
      <c r="L5401" s="8">
        <f>+VLOOKUP(K5401,'20251231_param'!$A$2:$C$244,2)</f>
        <v>30.625</v>
      </c>
      <c r="M5401" s="8">
        <f>+VLOOKUP($K5401,'20251231_param'!$A$2:$C$244,3)</f>
        <v>28.091175312449685</v>
      </c>
      <c r="N5401" s="8">
        <f t="shared" si="764"/>
        <v>-0.69861797456735197</v>
      </c>
    </row>
    <row r="5402" spans="1:14" x14ac:dyDescent="0.2">
      <c r="A5402" s="5">
        <v>45883</v>
      </c>
      <c r="B5402" s="3">
        <v>0</v>
      </c>
      <c r="C5402" s="3"/>
      <c r="D5402" s="6">
        <f t="shared" si="765"/>
        <v>2025</v>
      </c>
      <c r="E5402" s="6">
        <f t="shared" si="766"/>
        <v>8</v>
      </c>
      <c r="F5402" s="6">
        <f t="shared" si="767"/>
        <v>14</v>
      </c>
      <c r="G5402" s="6">
        <f t="shared" si="768"/>
        <v>4</v>
      </c>
      <c r="H5402" s="6">
        <f t="shared" si="769"/>
        <v>33</v>
      </c>
      <c r="I5402" s="6">
        <f t="shared" si="770"/>
        <v>0</v>
      </c>
      <c r="J5402" s="6">
        <f t="shared" si="771"/>
        <v>0</v>
      </c>
      <c r="K5402" s="9">
        <f t="shared" si="763"/>
        <v>45883</v>
      </c>
      <c r="L5402" s="8">
        <f>+VLOOKUP(K5402,'20251231_param'!$A$2:$C$244,2)</f>
        <v>25.041666666666668</v>
      </c>
      <c r="M5402" s="8">
        <f>+VLOOKUP($K5402,'20251231_param'!$A$2:$C$244,3)</f>
        <v>21.214185505615497</v>
      </c>
      <c r="N5402" s="8">
        <f t="shared" si="764"/>
        <v>-1.1804208396328966</v>
      </c>
    </row>
    <row r="5403" spans="1:14" x14ac:dyDescent="0.2">
      <c r="A5403" s="5">
        <v>45883.041666666664</v>
      </c>
      <c r="B5403" s="3">
        <v>1</v>
      </c>
      <c r="C5403" s="3"/>
      <c r="D5403" s="6">
        <f t="shared" si="765"/>
        <v>2025</v>
      </c>
      <c r="E5403" s="6">
        <f t="shared" si="766"/>
        <v>8</v>
      </c>
      <c r="F5403" s="6">
        <f t="shared" si="767"/>
        <v>14</v>
      </c>
      <c r="G5403" s="6">
        <f t="shared" si="768"/>
        <v>4</v>
      </c>
      <c r="H5403" s="6">
        <f t="shared" si="769"/>
        <v>33</v>
      </c>
      <c r="I5403" s="6">
        <f t="shared" si="770"/>
        <v>1</v>
      </c>
      <c r="J5403" s="6">
        <f t="shared" si="771"/>
        <v>1</v>
      </c>
      <c r="K5403" s="9">
        <f t="shared" si="763"/>
        <v>45883</v>
      </c>
      <c r="L5403" s="8">
        <f>+VLOOKUP(K5403,'20251231_param'!$A$2:$C$244,2)</f>
        <v>25.041666666666668</v>
      </c>
      <c r="M5403" s="8">
        <f>+VLOOKUP($K5403,'20251231_param'!$A$2:$C$244,3)</f>
        <v>21.214185505615497</v>
      </c>
      <c r="N5403" s="8">
        <f t="shared" si="764"/>
        <v>-1.1332825698305846</v>
      </c>
    </row>
    <row r="5404" spans="1:14" x14ac:dyDescent="0.2">
      <c r="A5404" s="5">
        <v>45883.083333333336</v>
      </c>
      <c r="B5404" s="3">
        <v>0</v>
      </c>
      <c r="C5404" s="3"/>
      <c r="D5404" s="6">
        <f t="shared" si="765"/>
        <v>2025</v>
      </c>
      <c r="E5404" s="6">
        <f t="shared" si="766"/>
        <v>8</v>
      </c>
      <c r="F5404" s="6">
        <f t="shared" si="767"/>
        <v>14</v>
      </c>
      <c r="G5404" s="6">
        <f t="shared" si="768"/>
        <v>4</v>
      </c>
      <c r="H5404" s="6">
        <f t="shared" si="769"/>
        <v>33</v>
      </c>
      <c r="I5404" s="6">
        <f t="shared" si="770"/>
        <v>2</v>
      </c>
      <c r="J5404" s="6">
        <f t="shared" si="771"/>
        <v>0</v>
      </c>
      <c r="K5404" s="9">
        <f t="shared" si="763"/>
        <v>45883</v>
      </c>
      <c r="L5404" s="8">
        <f>+VLOOKUP(K5404,'20251231_param'!$A$2:$C$244,2)</f>
        <v>25.041666666666668</v>
      </c>
      <c r="M5404" s="8">
        <f>+VLOOKUP($K5404,'20251231_param'!$A$2:$C$244,3)</f>
        <v>21.214185505615497</v>
      </c>
      <c r="N5404" s="8">
        <f t="shared" si="764"/>
        <v>-1.1804208396328966</v>
      </c>
    </row>
    <row r="5405" spans="1:14" x14ac:dyDescent="0.2">
      <c r="A5405" s="5">
        <v>45883.125</v>
      </c>
      <c r="B5405" s="3">
        <v>0</v>
      </c>
      <c r="C5405" s="3"/>
      <c r="D5405" s="6">
        <f t="shared" si="765"/>
        <v>2025</v>
      </c>
      <c r="E5405" s="6">
        <f t="shared" si="766"/>
        <v>8</v>
      </c>
      <c r="F5405" s="6">
        <f t="shared" si="767"/>
        <v>14</v>
      </c>
      <c r="G5405" s="6">
        <f t="shared" si="768"/>
        <v>4</v>
      </c>
      <c r="H5405" s="6">
        <f t="shared" si="769"/>
        <v>33</v>
      </c>
      <c r="I5405" s="6">
        <f t="shared" si="770"/>
        <v>3</v>
      </c>
      <c r="J5405" s="6">
        <f t="shared" si="771"/>
        <v>0</v>
      </c>
      <c r="K5405" s="9">
        <f t="shared" si="763"/>
        <v>45883</v>
      </c>
      <c r="L5405" s="8">
        <f>+VLOOKUP(K5405,'20251231_param'!$A$2:$C$244,2)</f>
        <v>25.041666666666668</v>
      </c>
      <c r="M5405" s="8">
        <f>+VLOOKUP($K5405,'20251231_param'!$A$2:$C$244,3)</f>
        <v>21.214185505615497</v>
      </c>
      <c r="N5405" s="8">
        <f t="shared" si="764"/>
        <v>-1.1804208396328966</v>
      </c>
    </row>
    <row r="5406" spans="1:14" x14ac:dyDescent="0.2">
      <c r="A5406" s="5">
        <v>45883.166666666664</v>
      </c>
      <c r="B5406" s="3">
        <v>0</v>
      </c>
      <c r="C5406" s="3"/>
      <c r="D5406" s="6">
        <f t="shared" si="765"/>
        <v>2025</v>
      </c>
      <c r="E5406" s="6">
        <f t="shared" si="766"/>
        <v>8</v>
      </c>
      <c r="F5406" s="6">
        <f t="shared" si="767"/>
        <v>14</v>
      </c>
      <c r="G5406" s="6">
        <f t="shared" si="768"/>
        <v>4</v>
      </c>
      <c r="H5406" s="6">
        <f t="shared" si="769"/>
        <v>33</v>
      </c>
      <c r="I5406" s="6">
        <f t="shared" si="770"/>
        <v>4</v>
      </c>
      <c r="J5406" s="6">
        <f t="shared" si="771"/>
        <v>0</v>
      </c>
      <c r="K5406" s="9">
        <f t="shared" si="763"/>
        <v>45883</v>
      </c>
      <c r="L5406" s="8">
        <f>+VLOOKUP(K5406,'20251231_param'!$A$2:$C$244,2)</f>
        <v>25.041666666666668</v>
      </c>
      <c r="M5406" s="8">
        <f>+VLOOKUP($K5406,'20251231_param'!$A$2:$C$244,3)</f>
        <v>21.214185505615497</v>
      </c>
      <c r="N5406" s="8">
        <f t="shared" si="764"/>
        <v>-1.1804208396328966</v>
      </c>
    </row>
    <row r="5407" spans="1:14" x14ac:dyDescent="0.2">
      <c r="A5407" s="5">
        <v>45883.208333333336</v>
      </c>
      <c r="B5407" s="3">
        <v>1</v>
      </c>
      <c r="C5407" s="3"/>
      <c r="D5407" s="6">
        <f t="shared" si="765"/>
        <v>2025</v>
      </c>
      <c r="E5407" s="6">
        <f t="shared" si="766"/>
        <v>8</v>
      </c>
      <c r="F5407" s="6">
        <f t="shared" si="767"/>
        <v>14</v>
      </c>
      <c r="G5407" s="6">
        <f t="shared" si="768"/>
        <v>4</v>
      </c>
      <c r="H5407" s="6">
        <f t="shared" si="769"/>
        <v>33</v>
      </c>
      <c r="I5407" s="6">
        <f t="shared" si="770"/>
        <v>5</v>
      </c>
      <c r="J5407" s="6">
        <f t="shared" si="771"/>
        <v>1</v>
      </c>
      <c r="K5407" s="9">
        <f t="shared" si="763"/>
        <v>45883</v>
      </c>
      <c r="L5407" s="8">
        <f>+VLOOKUP(K5407,'20251231_param'!$A$2:$C$244,2)</f>
        <v>25.041666666666668</v>
      </c>
      <c r="M5407" s="8">
        <f>+VLOOKUP($K5407,'20251231_param'!$A$2:$C$244,3)</f>
        <v>21.214185505615497</v>
      </c>
      <c r="N5407" s="8">
        <f t="shared" si="764"/>
        <v>-1.1332825698305846</v>
      </c>
    </row>
    <row r="5408" spans="1:14" x14ac:dyDescent="0.2">
      <c r="A5408" s="5">
        <v>45883.25</v>
      </c>
      <c r="B5408" s="3">
        <v>0</v>
      </c>
      <c r="C5408" s="3"/>
      <c r="D5408" s="6">
        <f t="shared" si="765"/>
        <v>2025</v>
      </c>
      <c r="E5408" s="6">
        <f t="shared" si="766"/>
        <v>8</v>
      </c>
      <c r="F5408" s="6">
        <f t="shared" si="767"/>
        <v>14</v>
      </c>
      <c r="G5408" s="6">
        <f t="shared" si="768"/>
        <v>4</v>
      </c>
      <c r="H5408" s="6">
        <f t="shared" si="769"/>
        <v>33</v>
      </c>
      <c r="I5408" s="6">
        <f t="shared" si="770"/>
        <v>6</v>
      </c>
      <c r="J5408" s="6">
        <f t="shared" si="771"/>
        <v>0</v>
      </c>
      <c r="K5408" s="9">
        <f t="shared" si="763"/>
        <v>45883</v>
      </c>
      <c r="L5408" s="8">
        <f>+VLOOKUP(K5408,'20251231_param'!$A$2:$C$244,2)</f>
        <v>25.041666666666668</v>
      </c>
      <c r="M5408" s="8">
        <f>+VLOOKUP($K5408,'20251231_param'!$A$2:$C$244,3)</f>
        <v>21.214185505615497</v>
      </c>
      <c r="N5408" s="8">
        <f t="shared" si="764"/>
        <v>-1.1804208396328966</v>
      </c>
    </row>
    <row r="5409" spans="1:14" x14ac:dyDescent="0.2">
      <c r="A5409" s="5">
        <v>45883.291666666664</v>
      </c>
      <c r="B5409" s="3">
        <v>13</v>
      </c>
      <c r="C5409" s="3"/>
      <c r="D5409" s="6">
        <f t="shared" si="765"/>
        <v>2025</v>
      </c>
      <c r="E5409" s="6">
        <f t="shared" si="766"/>
        <v>8</v>
      </c>
      <c r="F5409" s="6">
        <f t="shared" si="767"/>
        <v>14</v>
      </c>
      <c r="G5409" s="6">
        <f t="shared" si="768"/>
        <v>4</v>
      </c>
      <c r="H5409" s="6">
        <f t="shared" si="769"/>
        <v>33</v>
      </c>
      <c r="I5409" s="6">
        <f t="shared" si="770"/>
        <v>7</v>
      </c>
      <c r="J5409" s="6">
        <f t="shared" si="771"/>
        <v>13</v>
      </c>
      <c r="K5409" s="9">
        <f t="shared" si="763"/>
        <v>45883</v>
      </c>
      <c r="L5409" s="8">
        <f>+VLOOKUP(K5409,'20251231_param'!$A$2:$C$244,2)</f>
        <v>25.041666666666668</v>
      </c>
      <c r="M5409" s="8">
        <f>+VLOOKUP($K5409,'20251231_param'!$A$2:$C$244,3)</f>
        <v>21.214185505615497</v>
      </c>
      <c r="N5409" s="8">
        <f t="shared" si="764"/>
        <v>-0.56762333220284045</v>
      </c>
    </row>
    <row r="5410" spans="1:14" x14ac:dyDescent="0.2">
      <c r="A5410" s="5">
        <v>45883.333333333336</v>
      </c>
      <c r="B5410" s="3">
        <v>15</v>
      </c>
      <c r="C5410" s="3"/>
      <c r="D5410" s="6">
        <f t="shared" si="765"/>
        <v>2025</v>
      </c>
      <c r="E5410" s="6">
        <f t="shared" si="766"/>
        <v>8</v>
      </c>
      <c r="F5410" s="6">
        <f t="shared" si="767"/>
        <v>14</v>
      </c>
      <c r="G5410" s="6">
        <f t="shared" si="768"/>
        <v>4</v>
      </c>
      <c r="H5410" s="6">
        <f t="shared" si="769"/>
        <v>33</v>
      </c>
      <c r="I5410" s="6">
        <f t="shared" si="770"/>
        <v>8</v>
      </c>
      <c r="J5410" s="6">
        <f t="shared" si="771"/>
        <v>15</v>
      </c>
      <c r="K5410" s="9">
        <f t="shared" si="763"/>
        <v>45883</v>
      </c>
      <c r="L5410" s="8">
        <f>+VLOOKUP(K5410,'20251231_param'!$A$2:$C$244,2)</f>
        <v>25.041666666666668</v>
      </c>
      <c r="M5410" s="8">
        <f>+VLOOKUP($K5410,'20251231_param'!$A$2:$C$244,3)</f>
        <v>21.214185505615497</v>
      </c>
      <c r="N5410" s="8">
        <f t="shared" si="764"/>
        <v>-0.47334679259821644</v>
      </c>
    </row>
    <row r="5411" spans="1:14" x14ac:dyDescent="0.2">
      <c r="A5411" s="5">
        <v>45883.375</v>
      </c>
      <c r="B5411" s="3">
        <v>57</v>
      </c>
      <c r="C5411" s="3"/>
      <c r="D5411" s="6">
        <f t="shared" si="765"/>
        <v>2025</v>
      </c>
      <c r="E5411" s="6">
        <f t="shared" si="766"/>
        <v>8</v>
      </c>
      <c r="F5411" s="6">
        <f t="shared" si="767"/>
        <v>14</v>
      </c>
      <c r="G5411" s="6">
        <f t="shared" si="768"/>
        <v>4</v>
      </c>
      <c r="H5411" s="6">
        <f t="shared" si="769"/>
        <v>33</v>
      </c>
      <c r="I5411" s="6">
        <f t="shared" si="770"/>
        <v>9</v>
      </c>
      <c r="J5411" s="6">
        <f t="shared" si="771"/>
        <v>57</v>
      </c>
      <c r="K5411" s="9">
        <f t="shared" si="763"/>
        <v>45883</v>
      </c>
      <c r="L5411" s="8">
        <f>+VLOOKUP(K5411,'20251231_param'!$A$2:$C$244,2)</f>
        <v>25.041666666666668</v>
      </c>
      <c r="M5411" s="8">
        <f>+VLOOKUP($K5411,'20251231_param'!$A$2:$C$244,3)</f>
        <v>21.214185505615497</v>
      </c>
      <c r="N5411" s="8">
        <f t="shared" si="764"/>
        <v>1.5064605390988877</v>
      </c>
    </row>
    <row r="5412" spans="1:14" x14ac:dyDescent="0.2">
      <c r="A5412" s="5">
        <v>45883.416666666664</v>
      </c>
      <c r="B5412" s="3">
        <v>12</v>
      </c>
      <c r="C5412" s="3"/>
      <c r="D5412" s="6">
        <f t="shared" si="765"/>
        <v>2025</v>
      </c>
      <c r="E5412" s="6">
        <f t="shared" si="766"/>
        <v>8</v>
      </c>
      <c r="F5412" s="6">
        <f t="shared" si="767"/>
        <v>14</v>
      </c>
      <c r="G5412" s="6">
        <f t="shared" si="768"/>
        <v>4</v>
      </c>
      <c r="H5412" s="6">
        <f t="shared" si="769"/>
        <v>33</v>
      </c>
      <c r="I5412" s="6">
        <f t="shared" si="770"/>
        <v>10</v>
      </c>
      <c r="J5412" s="6">
        <f t="shared" si="771"/>
        <v>12</v>
      </c>
      <c r="K5412" s="9">
        <f t="shared" si="763"/>
        <v>45883</v>
      </c>
      <c r="L5412" s="8">
        <f>+VLOOKUP(K5412,'20251231_param'!$A$2:$C$244,2)</f>
        <v>25.041666666666668</v>
      </c>
      <c r="M5412" s="8">
        <f>+VLOOKUP($K5412,'20251231_param'!$A$2:$C$244,3)</f>
        <v>21.214185505615497</v>
      </c>
      <c r="N5412" s="8">
        <f t="shared" si="764"/>
        <v>-0.61476160200515251</v>
      </c>
    </row>
    <row r="5413" spans="1:14" x14ac:dyDescent="0.2">
      <c r="A5413" s="5">
        <v>45883.458333333336</v>
      </c>
      <c r="B5413" s="3">
        <v>39</v>
      </c>
      <c r="C5413" s="3"/>
      <c r="D5413" s="6">
        <f t="shared" si="765"/>
        <v>2025</v>
      </c>
      <c r="E5413" s="6">
        <f t="shared" si="766"/>
        <v>8</v>
      </c>
      <c r="F5413" s="6">
        <f t="shared" si="767"/>
        <v>14</v>
      </c>
      <c r="G5413" s="6">
        <f t="shared" si="768"/>
        <v>4</v>
      </c>
      <c r="H5413" s="6">
        <f t="shared" si="769"/>
        <v>33</v>
      </c>
      <c r="I5413" s="6">
        <f t="shared" si="770"/>
        <v>11</v>
      </c>
      <c r="J5413" s="6">
        <f t="shared" si="771"/>
        <v>39</v>
      </c>
      <c r="K5413" s="9">
        <f t="shared" si="763"/>
        <v>45883</v>
      </c>
      <c r="L5413" s="8">
        <f>+VLOOKUP(K5413,'20251231_param'!$A$2:$C$244,2)</f>
        <v>25.041666666666668</v>
      </c>
      <c r="M5413" s="8">
        <f>+VLOOKUP($K5413,'20251231_param'!$A$2:$C$244,3)</f>
        <v>21.214185505615497</v>
      </c>
      <c r="N5413" s="8">
        <f t="shared" si="764"/>
        <v>0.65797168265727168</v>
      </c>
    </row>
    <row r="5414" spans="1:14" x14ac:dyDescent="0.2">
      <c r="A5414" s="5">
        <v>45883.5</v>
      </c>
      <c r="B5414" s="3">
        <v>36</v>
      </c>
      <c r="C5414" s="3"/>
      <c r="D5414" s="6">
        <f t="shared" si="765"/>
        <v>2025</v>
      </c>
      <c r="E5414" s="6">
        <f t="shared" si="766"/>
        <v>8</v>
      </c>
      <c r="F5414" s="6">
        <f t="shared" si="767"/>
        <v>14</v>
      </c>
      <c r="G5414" s="6">
        <f t="shared" si="768"/>
        <v>4</v>
      </c>
      <c r="H5414" s="6">
        <f t="shared" si="769"/>
        <v>33</v>
      </c>
      <c r="I5414" s="6">
        <f t="shared" si="770"/>
        <v>12</v>
      </c>
      <c r="J5414" s="6">
        <f t="shared" si="771"/>
        <v>36</v>
      </c>
      <c r="K5414" s="9">
        <f t="shared" si="763"/>
        <v>45883</v>
      </c>
      <c r="L5414" s="8">
        <f>+VLOOKUP(K5414,'20251231_param'!$A$2:$C$244,2)</f>
        <v>25.041666666666668</v>
      </c>
      <c r="M5414" s="8">
        <f>+VLOOKUP($K5414,'20251231_param'!$A$2:$C$244,3)</f>
        <v>21.214185505615497</v>
      </c>
      <c r="N5414" s="8">
        <f t="shared" si="764"/>
        <v>0.51655687325033561</v>
      </c>
    </row>
    <row r="5415" spans="1:14" x14ac:dyDescent="0.2">
      <c r="A5415" s="5">
        <v>45883.541666666664</v>
      </c>
      <c r="B5415" s="3">
        <v>26</v>
      </c>
      <c r="C5415" s="3"/>
      <c r="D5415" s="6">
        <f t="shared" si="765"/>
        <v>2025</v>
      </c>
      <c r="E5415" s="6">
        <f t="shared" si="766"/>
        <v>8</v>
      </c>
      <c r="F5415" s="6">
        <f t="shared" si="767"/>
        <v>14</v>
      </c>
      <c r="G5415" s="6">
        <f t="shared" si="768"/>
        <v>4</v>
      </c>
      <c r="H5415" s="6">
        <f t="shared" si="769"/>
        <v>33</v>
      </c>
      <c r="I5415" s="6">
        <f t="shared" si="770"/>
        <v>13</v>
      </c>
      <c r="J5415" s="6">
        <f t="shared" si="771"/>
        <v>26</v>
      </c>
      <c r="K5415" s="9">
        <f t="shared" si="763"/>
        <v>45883</v>
      </c>
      <c r="L5415" s="8">
        <f>+VLOOKUP(K5415,'20251231_param'!$A$2:$C$244,2)</f>
        <v>25.041666666666668</v>
      </c>
      <c r="M5415" s="8">
        <f>+VLOOKUP($K5415,'20251231_param'!$A$2:$C$244,3)</f>
        <v>21.214185505615497</v>
      </c>
      <c r="N5415" s="8">
        <f t="shared" si="764"/>
        <v>4.5174175227215618E-2</v>
      </c>
    </row>
    <row r="5416" spans="1:14" x14ac:dyDescent="0.2">
      <c r="A5416" s="5">
        <v>45883.583333333336</v>
      </c>
      <c r="B5416" s="3">
        <v>45</v>
      </c>
      <c r="C5416" s="3"/>
      <c r="D5416" s="6">
        <f t="shared" si="765"/>
        <v>2025</v>
      </c>
      <c r="E5416" s="6">
        <f t="shared" si="766"/>
        <v>8</v>
      </c>
      <c r="F5416" s="6">
        <f t="shared" si="767"/>
        <v>14</v>
      </c>
      <c r="G5416" s="6">
        <f t="shared" si="768"/>
        <v>4</v>
      </c>
      <c r="H5416" s="6">
        <f t="shared" si="769"/>
        <v>33</v>
      </c>
      <c r="I5416" s="6">
        <f t="shared" si="770"/>
        <v>14</v>
      </c>
      <c r="J5416" s="6">
        <f t="shared" si="771"/>
        <v>45</v>
      </c>
      <c r="K5416" s="9">
        <f t="shared" si="763"/>
        <v>45883</v>
      </c>
      <c r="L5416" s="8">
        <f>+VLOOKUP(K5416,'20251231_param'!$A$2:$C$244,2)</f>
        <v>25.041666666666668</v>
      </c>
      <c r="M5416" s="8">
        <f>+VLOOKUP($K5416,'20251231_param'!$A$2:$C$244,3)</f>
        <v>21.214185505615497</v>
      </c>
      <c r="N5416" s="8">
        <f t="shared" si="764"/>
        <v>0.94080130147114371</v>
      </c>
    </row>
    <row r="5417" spans="1:14" x14ac:dyDescent="0.2">
      <c r="A5417" s="5">
        <v>45883.625</v>
      </c>
      <c r="B5417" s="3">
        <v>50</v>
      </c>
      <c r="C5417" s="3"/>
      <c r="D5417" s="6">
        <f t="shared" si="765"/>
        <v>2025</v>
      </c>
      <c r="E5417" s="6">
        <f t="shared" si="766"/>
        <v>8</v>
      </c>
      <c r="F5417" s="6">
        <f t="shared" si="767"/>
        <v>14</v>
      </c>
      <c r="G5417" s="6">
        <f t="shared" si="768"/>
        <v>4</v>
      </c>
      <c r="H5417" s="6">
        <f t="shared" si="769"/>
        <v>33</v>
      </c>
      <c r="I5417" s="6">
        <f t="shared" si="770"/>
        <v>15</v>
      </c>
      <c r="J5417" s="6">
        <f t="shared" si="771"/>
        <v>50</v>
      </c>
      <c r="K5417" s="9">
        <f t="shared" si="763"/>
        <v>45883</v>
      </c>
      <c r="L5417" s="8">
        <f>+VLOOKUP(K5417,'20251231_param'!$A$2:$C$244,2)</f>
        <v>25.041666666666668</v>
      </c>
      <c r="M5417" s="8">
        <f>+VLOOKUP($K5417,'20251231_param'!$A$2:$C$244,3)</f>
        <v>21.214185505615497</v>
      </c>
      <c r="N5417" s="8">
        <f t="shared" si="764"/>
        <v>1.1764926504827038</v>
      </c>
    </row>
    <row r="5418" spans="1:14" x14ac:dyDescent="0.2">
      <c r="A5418" s="5">
        <v>45883.666666666664</v>
      </c>
      <c r="B5418" s="3">
        <v>40</v>
      </c>
      <c r="C5418" s="3"/>
      <c r="D5418" s="6">
        <f t="shared" si="765"/>
        <v>2025</v>
      </c>
      <c r="E5418" s="6">
        <f t="shared" si="766"/>
        <v>8</v>
      </c>
      <c r="F5418" s="6">
        <f t="shared" si="767"/>
        <v>14</v>
      </c>
      <c r="G5418" s="6">
        <f t="shared" si="768"/>
        <v>4</v>
      </c>
      <c r="H5418" s="6">
        <f t="shared" si="769"/>
        <v>33</v>
      </c>
      <c r="I5418" s="6">
        <f t="shared" si="770"/>
        <v>16</v>
      </c>
      <c r="J5418" s="6">
        <f t="shared" si="771"/>
        <v>40</v>
      </c>
      <c r="K5418" s="9">
        <f t="shared" si="763"/>
        <v>45883</v>
      </c>
      <c r="L5418" s="8">
        <f>+VLOOKUP(K5418,'20251231_param'!$A$2:$C$244,2)</f>
        <v>25.041666666666668</v>
      </c>
      <c r="M5418" s="8">
        <f>+VLOOKUP($K5418,'20251231_param'!$A$2:$C$244,3)</f>
        <v>21.214185505615497</v>
      </c>
      <c r="N5418" s="8">
        <f t="shared" si="764"/>
        <v>0.70510995245958363</v>
      </c>
    </row>
    <row r="5419" spans="1:14" x14ac:dyDescent="0.2">
      <c r="A5419" s="5">
        <v>45883.708333333336</v>
      </c>
      <c r="B5419" s="3">
        <v>56</v>
      </c>
      <c r="C5419" s="3"/>
      <c r="D5419" s="6">
        <f t="shared" si="765"/>
        <v>2025</v>
      </c>
      <c r="E5419" s="6">
        <f t="shared" si="766"/>
        <v>8</v>
      </c>
      <c r="F5419" s="6">
        <f t="shared" si="767"/>
        <v>14</v>
      </c>
      <c r="G5419" s="6">
        <f t="shared" si="768"/>
        <v>4</v>
      </c>
      <c r="H5419" s="6">
        <f t="shared" si="769"/>
        <v>33</v>
      </c>
      <c r="I5419" s="6">
        <f t="shared" si="770"/>
        <v>17</v>
      </c>
      <c r="J5419" s="6">
        <f t="shared" si="771"/>
        <v>56</v>
      </c>
      <c r="K5419" s="9">
        <f t="shared" si="763"/>
        <v>45883</v>
      </c>
      <c r="L5419" s="8">
        <f>+VLOOKUP(K5419,'20251231_param'!$A$2:$C$244,2)</f>
        <v>25.041666666666668</v>
      </c>
      <c r="M5419" s="8">
        <f>+VLOOKUP($K5419,'20251231_param'!$A$2:$C$244,3)</f>
        <v>21.214185505615497</v>
      </c>
      <c r="N5419" s="8">
        <f t="shared" si="764"/>
        <v>1.4593222692965757</v>
      </c>
    </row>
    <row r="5420" spans="1:14" x14ac:dyDescent="0.2">
      <c r="A5420" s="5">
        <v>45883.75</v>
      </c>
      <c r="B5420" s="3">
        <v>62</v>
      </c>
      <c r="C5420" s="3"/>
      <c r="D5420" s="6">
        <f t="shared" si="765"/>
        <v>2025</v>
      </c>
      <c r="E5420" s="6">
        <f t="shared" si="766"/>
        <v>8</v>
      </c>
      <c r="F5420" s="6">
        <f t="shared" si="767"/>
        <v>14</v>
      </c>
      <c r="G5420" s="6">
        <f t="shared" si="768"/>
        <v>4</v>
      </c>
      <c r="H5420" s="6">
        <f t="shared" si="769"/>
        <v>33</v>
      </c>
      <c r="I5420" s="6">
        <f t="shared" si="770"/>
        <v>18</v>
      </c>
      <c r="J5420" s="6">
        <f t="shared" si="771"/>
        <v>62</v>
      </c>
      <c r="K5420" s="9">
        <f t="shared" si="763"/>
        <v>45883</v>
      </c>
      <c r="L5420" s="8">
        <f>+VLOOKUP(K5420,'20251231_param'!$A$2:$C$244,2)</f>
        <v>25.041666666666668</v>
      </c>
      <c r="M5420" s="8">
        <f>+VLOOKUP($K5420,'20251231_param'!$A$2:$C$244,3)</f>
        <v>21.214185505615497</v>
      </c>
      <c r="N5420" s="8">
        <f t="shared" si="764"/>
        <v>1.7421518881104476</v>
      </c>
    </row>
    <row r="5421" spans="1:14" x14ac:dyDescent="0.2">
      <c r="A5421" s="5">
        <v>45883.791666666664</v>
      </c>
      <c r="B5421" s="3">
        <v>40</v>
      </c>
      <c r="C5421" s="3"/>
      <c r="D5421" s="6">
        <f t="shared" si="765"/>
        <v>2025</v>
      </c>
      <c r="E5421" s="6">
        <f t="shared" si="766"/>
        <v>8</v>
      </c>
      <c r="F5421" s="6">
        <f t="shared" si="767"/>
        <v>14</v>
      </c>
      <c r="G5421" s="6">
        <f t="shared" si="768"/>
        <v>4</v>
      </c>
      <c r="H5421" s="6">
        <f t="shared" si="769"/>
        <v>33</v>
      </c>
      <c r="I5421" s="6">
        <f t="shared" si="770"/>
        <v>19</v>
      </c>
      <c r="J5421" s="6">
        <f t="shared" si="771"/>
        <v>40</v>
      </c>
      <c r="K5421" s="9">
        <f t="shared" si="763"/>
        <v>45883</v>
      </c>
      <c r="L5421" s="8">
        <f>+VLOOKUP(K5421,'20251231_param'!$A$2:$C$244,2)</f>
        <v>25.041666666666668</v>
      </c>
      <c r="M5421" s="8">
        <f>+VLOOKUP($K5421,'20251231_param'!$A$2:$C$244,3)</f>
        <v>21.214185505615497</v>
      </c>
      <c r="N5421" s="8">
        <f t="shared" si="764"/>
        <v>0.70510995245958363</v>
      </c>
    </row>
    <row r="5422" spans="1:14" x14ac:dyDescent="0.2">
      <c r="A5422" s="5">
        <v>45883.833333333336</v>
      </c>
      <c r="B5422" s="3">
        <v>44</v>
      </c>
      <c r="C5422" s="3"/>
      <c r="D5422" s="6">
        <f t="shared" si="765"/>
        <v>2025</v>
      </c>
      <c r="E5422" s="6">
        <f t="shared" si="766"/>
        <v>8</v>
      </c>
      <c r="F5422" s="6">
        <f t="shared" si="767"/>
        <v>14</v>
      </c>
      <c r="G5422" s="6">
        <f t="shared" si="768"/>
        <v>4</v>
      </c>
      <c r="H5422" s="6">
        <f t="shared" si="769"/>
        <v>33</v>
      </c>
      <c r="I5422" s="6">
        <f t="shared" si="770"/>
        <v>20</v>
      </c>
      <c r="J5422" s="6">
        <f t="shared" si="771"/>
        <v>44</v>
      </c>
      <c r="K5422" s="9">
        <f t="shared" si="763"/>
        <v>45883</v>
      </c>
      <c r="L5422" s="8">
        <f>+VLOOKUP(K5422,'20251231_param'!$A$2:$C$244,2)</f>
        <v>25.041666666666668</v>
      </c>
      <c r="M5422" s="8">
        <f>+VLOOKUP($K5422,'20251231_param'!$A$2:$C$244,3)</f>
        <v>21.214185505615497</v>
      </c>
      <c r="N5422" s="8">
        <f t="shared" si="764"/>
        <v>0.89366303166883165</v>
      </c>
    </row>
    <row r="5423" spans="1:14" x14ac:dyDescent="0.2">
      <c r="A5423" s="5">
        <v>45883.875</v>
      </c>
      <c r="B5423" s="3">
        <v>30</v>
      </c>
      <c r="C5423" s="3"/>
      <c r="D5423" s="6">
        <f t="shared" si="765"/>
        <v>2025</v>
      </c>
      <c r="E5423" s="6">
        <f t="shared" si="766"/>
        <v>8</v>
      </c>
      <c r="F5423" s="6">
        <f t="shared" si="767"/>
        <v>14</v>
      </c>
      <c r="G5423" s="6">
        <f t="shared" si="768"/>
        <v>4</v>
      </c>
      <c r="H5423" s="6">
        <f t="shared" si="769"/>
        <v>33</v>
      </c>
      <c r="I5423" s="6">
        <f t="shared" si="770"/>
        <v>21</v>
      </c>
      <c r="J5423" s="6">
        <f t="shared" si="771"/>
        <v>30</v>
      </c>
      <c r="K5423" s="9">
        <f t="shared" si="763"/>
        <v>45883</v>
      </c>
      <c r="L5423" s="8">
        <f>+VLOOKUP(K5423,'20251231_param'!$A$2:$C$244,2)</f>
        <v>25.041666666666668</v>
      </c>
      <c r="M5423" s="8">
        <f>+VLOOKUP($K5423,'20251231_param'!$A$2:$C$244,3)</f>
        <v>21.214185505615497</v>
      </c>
      <c r="N5423" s="8">
        <f t="shared" si="764"/>
        <v>0.23372725443646364</v>
      </c>
    </row>
    <row r="5424" spans="1:14" x14ac:dyDescent="0.2">
      <c r="A5424" s="5">
        <v>45883.916666666664</v>
      </c>
      <c r="B5424" s="3">
        <v>17</v>
      </c>
      <c r="C5424" s="3"/>
      <c r="D5424" s="6">
        <f t="shared" si="765"/>
        <v>2025</v>
      </c>
      <c r="E5424" s="6">
        <f t="shared" si="766"/>
        <v>8</v>
      </c>
      <c r="F5424" s="6">
        <f t="shared" si="767"/>
        <v>14</v>
      </c>
      <c r="G5424" s="6">
        <f t="shared" si="768"/>
        <v>4</v>
      </c>
      <c r="H5424" s="6">
        <f t="shared" si="769"/>
        <v>33</v>
      </c>
      <c r="I5424" s="6">
        <f t="shared" si="770"/>
        <v>22</v>
      </c>
      <c r="J5424" s="6">
        <f t="shared" si="771"/>
        <v>17</v>
      </c>
      <c r="K5424" s="9">
        <f t="shared" si="763"/>
        <v>45883</v>
      </c>
      <c r="L5424" s="8">
        <f>+VLOOKUP(K5424,'20251231_param'!$A$2:$C$244,2)</f>
        <v>25.041666666666668</v>
      </c>
      <c r="M5424" s="8">
        <f>+VLOOKUP($K5424,'20251231_param'!$A$2:$C$244,3)</f>
        <v>21.214185505615497</v>
      </c>
      <c r="N5424" s="8">
        <f t="shared" si="764"/>
        <v>-0.37907025299359243</v>
      </c>
    </row>
    <row r="5425" spans="1:14" x14ac:dyDescent="0.2">
      <c r="A5425" s="5">
        <v>45883.958333333336</v>
      </c>
      <c r="B5425" s="3">
        <v>17</v>
      </c>
      <c r="C5425" s="3"/>
      <c r="D5425" s="6">
        <f t="shared" si="765"/>
        <v>2025</v>
      </c>
      <c r="E5425" s="6">
        <f t="shared" si="766"/>
        <v>8</v>
      </c>
      <c r="F5425" s="6">
        <f t="shared" si="767"/>
        <v>14</v>
      </c>
      <c r="G5425" s="6">
        <f t="shared" si="768"/>
        <v>4</v>
      </c>
      <c r="H5425" s="6">
        <f t="shared" si="769"/>
        <v>33</v>
      </c>
      <c r="I5425" s="6">
        <f t="shared" si="770"/>
        <v>23</v>
      </c>
      <c r="J5425" s="6">
        <f t="shared" si="771"/>
        <v>17</v>
      </c>
      <c r="K5425" s="9">
        <f t="shared" si="763"/>
        <v>45883</v>
      </c>
      <c r="L5425" s="8">
        <f>+VLOOKUP(K5425,'20251231_param'!$A$2:$C$244,2)</f>
        <v>25.041666666666668</v>
      </c>
      <c r="M5425" s="8">
        <f>+VLOOKUP($K5425,'20251231_param'!$A$2:$C$244,3)</f>
        <v>21.214185505615497</v>
      </c>
      <c r="N5425" s="8">
        <f t="shared" si="764"/>
        <v>-0.37907025299359243</v>
      </c>
    </row>
    <row r="5426" spans="1:14" x14ac:dyDescent="0.2">
      <c r="A5426" s="5">
        <v>45884</v>
      </c>
      <c r="B5426" s="3">
        <v>0</v>
      </c>
      <c r="C5426" s="3"/>
      <c r="D5426" s="6">
        <f t="shared" si="765"/>
        <v>2025</v>
      </c>
      <c r="E5426" s="6">
        <f t="shared" si="766"/>
        <v>8</v>
      </c>
      <c r="F5426" s="6">
        <f t="shared" si="767"/>
        <v>15</v>
      </c>
      <c r="G5426" s="6">
        <f t="shared" si="768"/>
        <v>5</v>
      </c>
      <c r="H5426" s="6">
        <f t="shared" si="769"/>
        <v>33</v>
      </c>
      <c r="I5426" s="6">
        <f t="shared" si="770"/>
        <v>0</v>
      </c>
      <c r="J5426" s="6">
        <f t="shared" si="771"/>
        <v>0</v>
      </c>
      <c r="K5426" s="9">
        <f t="shared" si="763"/>
        <v>45884</v>
      </c>
      <c r="L5426" s="8">
        <f>+VLOOKUP(K5426,'20251231_param'!$A$2:$C$244,2)</f>
        <v>37.291666666666664</v>
      </c>
      <c r="M5426" s="8">
        <f>+VLOOKUP($K5426,'20251231_param'!$A$2:$C$244,3)</f>
        <v>33.64453462517988</v>
      </c>
      <c r="N5426" s="8">
        <f t="shared" si="764"/>
        <v>-1.1084019167486787</v>
      </c>
    </row>
    <row r="5427" spans="1:14" x14ac:dyDescent="0.2">
      <c r="A5427" s="5">
        <v>45884.041666666664</v>
      </c>
      <c r="B5427" s="3">
        <v>6</v>
      </c>
      <c r="C5427" s="3"/>
      <c r="D5427" s="6">
        <f t="shared" si="765"/>
        <v>2025</v>
      </c>
      <c r="E5427" s="6">
        <f t="shared" si="766"/>
        <v>8</v>
      </c>
      <c r="F5427" s="6">
        <f t="shared" si="767"/>
        <v>15</v>
      </c>
      <c r="G5427" s="6">
        <f t="shared" si="768"/>
        <v>5</v>
      </c>
      <c r="H5427" s="6">
        <f t="shared" si="769"/>
        <v>33</v>
      </c>
      <c r="I5427" s="6">
        <f t="shared" si="770"/>
        <v>1</v>
      </c>
      <c r="J5427" s="6">
        <f t="shared" si="771"/>
        <v>6</v>
      </c>
      <c r="K5427" s="9">
        <f t="shared" si="763"/>
        <v>45884</v>
      </c>
      <c r="L5427" s="8">
        <f>+VLOOKUP(K5427,'20251231_param'!$A$2:$C$244,2)</f>
        <v>37.291666666666664</v>
      </c>
      <c r="M5427" s="8">
        <f>+VLOOKUP($K5427,'20251231_param'!$A$2:$C$244,3)</f>
        <v>33.64453462517988</v>
      </c>
      <c r="N5427" s="8">
        <f t="shared" si="764"/>
        <v>-0.93006685975224312</v>
      </c>
    </row>
    <row r="5428" spans="1:14" x14ac:dyDescent="0.2">
      <c r="A5428" s="5">
        <v>45884.083333333336</v>
      </c>
      <c r="B5428" s="3">
        <v>12</v>
      </c>
      <c r="C5428" s="3"/>
      <c r="D5428" s="6">
        <f t="shared" si="765"/>
        <v>2025</v>
      </c>
      <c r="E5428" s="6">
        <f t="shared" si="766"/>
        <v>8</v>
      </c>
      <c r="F5428" s="6">
        <f t="shared" si="767"/>
        <v>15</v>
      </c>
      <c r="G5428" s="6">
        <f t="shared" si="768"/>
        <v>5</v>
      </c>
      <c r="H5428" s="6">
        <f t="shared" si="769"/>
        <v>33</v>
      </c>
      <c r="I5428" s="6">
        <f t="shared" si="770"/>
        <v>2</v>
      </c>
      <c r="J5428" s="6">
        <f t="shared" si="771"/>
        <v>12</v>
      </c>
      <c r="K5428" s="9">
        <f t="shared" si="763"/>
        <v>45884</v>
      </c>
      <c r="L5428" s="8">
        <f>+VLOOKUP(K5428,'20251231_param'!$A$2:$C$244,2)</f>
        <v>37.291666666666664</v>
      </c>
      <c r="M5428" s="8">
        <f>+VLOOKUP($K5428,'20251231_param'!$A$2:$C$244,3)</f>
        <v>33.64453462517988</v>
      </c>
      <c r="N5428" s="8">
        <f t="shared" si="764"/>
        <v>-0.75173180275580775</v>
      </c>
    </row>
    <row r="5429" spans="1:14" x14ac:dyDescent="0.2">
      <c r="A5429" s="5">
        <v>45884.125</v>
      </c>
      <c r="B5429" s="3">
        <v>3</v>
      </c>
      <c r="C5429" s="3"/>
      <c r="D5429" s="6">
        <f t="shared" si="765"/>
        <v>2025</v>
      </c>
      <c r="E5429" s="6">
        <f t="shared" si="766"/>
        <v>8</v>
      </c>
      <c r="F5429" s="6">
        <f t="shared" si="767"/>
        <v>15</v>
      </c>
      <c r="G5429" s="6">
        <f t="shared" si="768"/>
        <v>5</v>
      </c>
      <c r="H5429" s="6">
        <f t="shared" si="769"/>
        <v>33</v>
      </c>
      <c r="I5429" s="6">
        <f t="shared" si="770"/>
        <v>3</v>
      </c>
      <c r="J5429" s="6">
        <f t="shared" si="771"/>
        <v>3</v>
      </c>
      <c r="K5429" s="9">
        <f t="shared" si="763"/>
        <v>45884</v>
      </c>
      <c r="L5429" s="8">
        <f>+VLOOKUP(K5429,'20251231_param'!$A$2:$C$244,2)</f>
        <v>37.291666666666664</v>
      </c>
      <c r="M5429" s="8">
        <f>+VLOOKUP($K5429,'20251231_param'!$A$2:$C$244,3)</f>
        <v>33.64453462517988</v>
      </c>
      <c r="N5429" s="8">
        <f t="shared" si="764"/>
        <v>-1.0192343882504609</v>
      </c>
    </row>
    <row r="5430" spans="1:14" x14ac:dyDescent="0.2">
      <c r="A5430" s="5">
        <v>45884.166666666664</v>
      </c>
      <c r="B5430" s="3">
        <v>10</v>
      </c>
      <c r="C5430" s="3"/>
      <c r="D5430" s="6">
        <f t="shared" si="765"/>
        <v>2025</v>
      </c>
      <c r="E5430" s="6">
        <f t="shared" si="766"/>
        <v>8</v>
      </c>
      <c r="F5430" s="6">
        <f t="shared" si="767"/>
        <v>15</v>
      </c>
      <c r="G5430" s="6">
        <f t="shared" si="768"/>
        <v>5</v>
      </c>
      <c r="H5430" s="6">
        <f t="shared" si="769"/>
        <v>33</v>
      </c>
      <c r="I5430" s="6">
        <f t="shared" si="770"/>
        <v>4</v>
      </c>
      <c r="J5430" s="6">
        <f t="shared" si="771"/>
        <v>10</v>
      </c>
      <c r="K5430" s="9">
        <f t="shared" si="763"/>
        <v>45884</v>
      </c>
      <c r="L5430" s="8">
        <f>+VLOOKUP(K5430,'20251231_param'!$A$2:$C$244,2)</f>
        <v>37.291666666666664</v>
      </c>
      <c r="M5430" s="8">
        <f>+VLOOKUP($K5430,'20251231_param'!$A$2:$C$244,3)</f>
        <v>33.64453462517988</v>
      </c>
      <c r="N5430" s="8">
        <f t="shared" si="764"/>
        <v>-0.81117682175461958</v>
      </c>
    </row>
    <row r="5431" spans="1:14" x14ac:dyDescent="0.2">
      <c r="A5431" s="5">
        <v>45884.208333333336</v>
      </c>
      <c r="B5431" s="3">
        <v>6</v>
      </c>
      <c r="C5431" s="3"/>
      <c r="D5431" s="6">
        <f t="shared" si="765"/>
        <v>2025</v>
      </c>
      <c r="E5431" s="6">
        <f t="shared" si="766"/>
        <v>8</v>
      </c>
      <c r="F5431" s="6">
        <f t="shared" si="767"/>
        <v>15</v>
      </c>
      <c r="G5431" s="6">
        <f t="shared" si="768"/>
        <v>5</v>
      </c>
      <c r="H5431" s="6">
        <f t="shared" si="769"/>
        <v>33</v>
      </c>
      <c r="I5431" s="6">
        <f t="shared" si="770"/>
        <v>5</v>
      </c>
      <c r="J5431" s="6">
        <f t="shared" si="771"/>
        <v>6</v>
      </c>
      <c r="K5431" s="9">
        <f t="shared" si="763"/>
        <v>45884</v>
      </c>
      <c r="L5431" s="8">
        <f>+VLOOKUP(K5431,'20251231_param'!$A$2:$C$244,2)</f>
        <v>37.291666666666664</v>
      </c>
      <c r="M5431" s="8">
        <f>+VLOOKUP($K5431,'20251231_param'!$A$2:$C$244,3)</f>
        <v>33.64453462517988</v>
      </c>
      <c r="N5431" s="8">
        <f t="shared" si="764"/>
        <v>-0.93006685975224312</v>
      </c>
    </row>
    <row r="5432" spans="1:14" x14ac:dyDescent="0.2">
      <c r="A5432" s="5">
        <v>45884.25</v>
      </c>
      <c r="B5432" s="3">
        <v>1</v>
      </c>
      <c r="C5432" s="3"/>
      <c r="D5432" s="6">
        <f t="shared" si="765"/>
        <v>2025</v>
      </c>
      <c r="E5432" s="6">
        <f t="shared" si="766"/>
        <v>8</v>
      </c>
      <c r="F5432" s="6">
        <f t="shared" si="767"/>
        <v>15</v>
      </c>
      <c r="G5432" s="6">
        <f t="shared" si="768"/>
        <v>5</v>
      </c>
      <c r="H5432" s="6">
        <f t="shared" si="769"/>
        <v>33</v>
      </c>
      <c r="I5432" s="6">
        <f t="shared" si="770"/>
        <v>6</v>
      </c>
      <c r="J5432" s="6">
        <f t="shared" si="771"/>
        <v>1</v>
      </c>
      <c r="K5432" s="9">
        <f t="shared" si="763"/>
        <v>45884</v>
      </c>
      <c r="L5432" s="8">
        <f>+VLOOKUP(K5432,'20251231_param'!$A$2:$C$244,2)</f>
        <v>37.291666666666664</v>
      </c>
      <c r="M5432" s="8">
        <f>+VLOOKUP($K5432,'20251231_param'!$A$2:$C$244,3)</f>
        <v>33.64453462517988</v>
      </c>
      <c r="N5432" s="8">
        <f t="shared" si="764"/>
        <v>-1.0786794072492727</v>
      </c>
    </row>
    <row r="5433" spans="1:14" x14ac:dyDescent="0.2">
      <c r="A5433" s="5">
        <v>45884.291666666664</v>
      </c>
      <c r="B5433" s="3">
        <v>5</v>
      </c>
      <c r="C5433" s="3"/>
      <c r="D5433" s="6">
        <f t="shared" si="765"/>
        <v>2025</v>
      </c>
      <c r="E5433" s="6">
        <f t="shared" si="766"/>
        <v>8</v>
      </c>
      <c r="F5433" s="6">
        <f t="shared" si="767"/>
        <v>15</v>
      </c>
      <c r="G5433" s="6">
        <f t="shared" si="768"/>
        <v>5</v>
      </c>
      <c r="H5433" s="6">
        <f t="shared" si="769"/>
        <v>33</v>
      </c>
      <c r="I5433" s="6">
        <f t="shared" si="770"/>
        <v>7</v>
      </c>
      <c r="J5433" s="6">
        <f t="shared" si="771"/>
        <v>5</v>
      </c>
      <c r="K5433" s="9">
        <f t="shared" si="763"/>
        <v>45884</v>
      </c>
      <c r="L5433" s="8">
        <f>+VLOOKUP(K5433,'20251231_param'!$A$2:$C$244,2)</f>
        <v>37.291666666666664</v>
      </c>
      <c r="M5433" s="8">
        <f>+VLOOKUP($K5433,'20251231_param'!$A$2:$C$244,3)</f>
        <v>33.64453462517988</v>
      </c>
      <c r="N5433" s="8">
        <f t="shared" si="764"/>
        <v>-0.95978936925164904</v>
      </c>
    </row>
    <row r="5434" spans="1:14" x14ac:dyDescent="0.2">
      <c r="A5434" s="5">
        <v>45884.333333333336</v>
      </c>
      <c r="B5434" s="3">
        <v>12</v>
      </c>
      <c r="C5434" s="3"/>
      <c r="D5434" s="6">
        <f t="shared" si="765"/>
        <v>2025</v>
      </c>
      <c r="E5434" s="6">
        <f t="shared" si="766"/>
        <v>8</v>
      </c>
      <c r="F5434" s="6">
        <f t="shared" si="767"/>
        <v>15</v>
      </c>
      <c r="G5434" s="6">
        <f t="shared" si="768"/>
        <v>5</v>
      </c>
      <c r="H5434" s="6">
        <f t="shared" si="769"/>
        <v>33</v>
      </c>
      <c r="I5434" s="6">
        <f t="shared" si="770"/>
        <v>8</v>
      </c>
      <c r="J5434" s="6">
        <f t="shared" si="771"/>
        <v>12</v>
      </c>
      <c r="K5434" s="9">
        <f t="shared" si="763"/>
        <v>45884</v>
      </c>
      <c r="L5434" s="8">
        <f>+VLOOKUP(K5434,'20251231_param'!$A$2:$C$244,2)</f>
        <v>37.291666666666664</v>
      </c>
      <c r="M5434" s="8">
        <f>+VLOOKUP($K5434,'20251231_param'!$A$2:$C$244,3)</f>
        <v>33.64453462517988</v>
      </c>
      <c r="N5434" s="8">
        <f t="shared" si="764"/>
        <v>-0.75173180275580775</v>
      </c>
    </row>
    <row r="5435" spans="1:14" x14ac:dyDescent="0.2">
      <c r="A5435" s="5">
        <v>45884.375</v>
      </c>
      <c r="B5435" s="3">
        <v>10</v>
      </c>
      <c r="C5435" s="3"/>
      <c r="D5435" s="6">
        <f t="shared" si="765"/>
        <v>2025</v>
      </c>
      <c r="E5435" s="6">
        <f t="shared" si="766"/>
        <v>8</v>
      </c>
      <c r="F5435" s="6">
        <f t="shared" si="767"/>
        <v>15</v>
      </c>
      <c r="G5435" s="6">
        <f t="shared" si="768"/>
        <v>5</v>
      </c>
      <c r="H5435" s="6">
        <f t="shared" si="769"/>
        <v>33</v>
      </c>
      <c r="I5435" s="6">
        <f t="shared" si="770"/>
        <v>9</v>
      </c>
      <c r="J5435" s="6">
        <f t="shared" si="771"/>
        <v>10</v>
      </c>
      <c r="K5435" s="9">
        <f t="shared" si="763"/>
        <v>45884</v>
      </c>
      <c r="L5435" s="8">
        <f>+VLOOKUP(K5435,'20251231_param'!$A$2:$C$244,2)</f>
        <v>37.291666666666664</v>
      </c>
      <c r="M5435" s="8">
        <f>+VLOOKUP($K5435,'20251231_param'!$A$2:$C$244,3)</f>
        <v>33.64453462517988</v>
      </c>
      <c r="N5435" s="8">
        <f t="shared" si="764"/>
        <v>-0.81117682175461958</v>
      </c>
    </row>
    <row r="5436" spans="1:14" x14ac:dyDescent="0.2">
      <c r="A5436" s="5">
        <v>45884.416666666664</v>
      </c>
      <c r="B5436" s="3">
        <v>38</v>
      </c>
      <c r="C5436" s="3"/>
      <c r="D5436" s="6">
        <f t="shared" si="765"/>
        <v>2025</v>
      </c>
      <c r="E5436" s="6">
        <f t="shared" si="766"/>
        <v>8</v>
      </c>
      <c r="F5436" s="6">
        <f t="shared" si="767"/>
        <v>15</v>
      </c>
      <c r="G5436" s="6">
        <f t="shared" si="768"/>
        <v>5</v>
      </c>
      <c r="H5436" s="6">
        <f t="shared" si="769"/>
        <v>33</v>
      </c>
      <c r="I5436" s="6">
        <f t="shared" si="770"/>
        <v>10</v>
      </c>
      <c r="J5436" s="6">
        <f t="shared" si="771"/>
        <v>38</v>
      </c>
      <c r="K5436" s="9">
        <f t="shared" si="763"/>
        <v>45884</v>
      </c>
      <c r="L5436" s="8">
        <f>+VLOOKUP(K5436,'20251231_param'!$A$2:$C$244,2)</f>
        <v>37.291666666666664</v>
      </c>
      <c r="M5436" s="8">
        <f>+VLOOKUP($K5436,'20251231_param'!$A$2:$C$244,3)</f>
        <v>33.64453462517988</v>
      </c>
      <c r="N5436" s="8">
        <f t="shared" si="764"/>
        <v>2.1053444228745923E-2</v>
      </c>
    </row>
    <row r="5437" spans="1:14" x14ac:dyDescent="0.2">
      <c r="A5437" s="5">
        <v>45884.458333333336</v>
      </c>
      <c r="B5437" s="3">
        <v>60</v>
      </c>
      <c r="C5437" s="3"/>
      <c r="D5437" s="6">
        <f t="shared" si="765"/>
        <v>2025</v>
      </c>
      <c r="E5437" s="6">
        <f t="shared" si="766"/>
        <v>8</v>
      </c>
      <c r="F5437" s="6">
        <f t="shared" si="767"/>
        <v>15</v>
      </c>
      <c r="G5437" s="6">
        <f t="shared" si="768"/>
        <v>5</v>
      </c>
      <c r="H5437" s="6">
        <f t="shared" si="769"/>
        <v>33</v>
      </c>
      <c r="I5437" s="6">
        <f t="shared" si="770"/>
        <v>11</v>
      </c>
      <c r="J5437" s="6">
        <f t="shared" si="771"/>
        <v>60</v>
      </c>
      <c r="K5437" s="9">
        <f t="shared" si="763"/>
        <v>45884</v>
      </c>
      <c r="L5437" s="8">
        <f>+VLOOKUP(K5437,'20251231_param'!$A$2:$C$244,2)</f>
        <v>37.291666666666664</v>
      </c>
      <c r="M5437" s="8">
        <f>+VLOOKUP($K5437,'20251231_param'!$A$2:$C$244,3)</f>
        <v>33.64453462517988</v>
      </c>
      <c r="N5437" s="8">
        <f t="shared" si="764"/>
        <v>0.67494865321567588</v>
      </c>
    </row>
    <row r="5438" spans="1:14" x14ac:dyDescent="0.2">
      <c r="A5438" s="5">
        <v>45884.5</v>
      </c>
      <c r="B5438" s="3">
        <v>97</v>
      </c>
      <c r="C5438" s="3"/>
      <c r="D5438" s="6">
        <f t="shared" si="765"/>
        <v>2025</v>
      </c>
      <c r="E5438" s="6">
        <f t="shared" si="766"/>
        <v>8</v>
      </c>
      <c r="F5438" s="6">
        <f t="shared" si="767"/>
        <v>15</v>
      </c>
      <c r="G5438" s="6">
        <f t="shared" si="768"/>
        <v>5</v>
      </c>
      <c r="H5438" s="6">
        <f t="shared" si="769"/>
        <v>33</v>
      </c>
      <c r="I5438" s="6">
        <f t="shared" si="770"/>
        <v>12</v>
      </c>
      <c r="J5438" s="6">
        <f t="shared" si="771"/>
        <v>97</v>
      </c>
      <c r="K5438" s="9">
        <f t="shared" si="763"/>
        <v>45884</v>
      </c>
      <c r="L5438" s="8">
        <f>+VLOOKUP(K5438,'20251231_param'!$A$2:$C$244,2)</f>
        <v>37.291666666666664</v>
      </c>
      <c r="M5438" s="8">
        <f>+VLOOKUP($K5438,'20251231_param'!$A$2:$C$244,3)</f>
        <v>33.64453462517988</v>
      </c>
      <c r="N5438" s="8">
        <f t="shared" si="764"/>
        <v>1.7746815046936946</v>
      </c>
    </row>
    <row r="5439" spans="1:14" x14ac:dyDescent="0.2">
      <c r="A5439" s="5">
        <v>45884.541666666664</v>
      </c>
      <c r="B5439" s="3">
        <v>90</v>
      </c>
      <c r="C5439" s="3"/>
      <c r="D5439" s="6">
        <f t="shared" si="765"/>
        <v>2025</v>
      </c>
      <c r="E5439" s="6">
        <f t="shared" si="766"/>
        <v>8</v>
      </c>
      <c r="F5439" s="6">
        <f t="shared" si="767"/>
        <v>15</v>
      </c>
      <c r="G5439" s="6">
        <f t="shared" si="768"/>
        <v>5</v>
      </c>
      <c r="H5439" s="6">
        <f t="shared" si="769"/>
        <v>33</v>
      </c>
      <c r="I5439" s="6">
        <f t="shared" si="770"/>
        <v>13</v>
      </c>
      <c r="J5439" s="6">
        <f t="shared" si="771"/>
        <v>90</v>
      </c>
      <c r="K5439" s="9">
        <f t="shared" si="763"/>
        <v>45884</v>
      </c>
      <c r="L5439" s="8">
        <f>+VLOOKUP(K5439,'20251231_param'!$A$2:$C$244,2)</f>
        <v>37.291666666666664</v>
      </c>
      <c r="M5439" s="8">
        <f>+VLOOKUP($K5439,'20251231_param'!$A$2:$C$244,3)</f>
        <v>33.64453462517988</v>
      </c>
      <c r="N5439" s="8">
        <f t="shared" si="764"/>
        <v>1.5666239381978533</v>
      </c>
    </row>
    <row r="5440" spans="1:14" x14ac:dyDescent="0.2">
      <c r="A5440" s="5">
        <v>45884.583333333336</v>
      </c>
      <c r="B5440" s="3">
        <v>84</v>
      </c>
      <c r="C5440" s="3"/>
      <c r="D5440" s="6">
        <f t="shared" si="765"/>
        <v>2025</v>
      </c>
      <c r="E5440" s="6">
        <f t="shared" si="766"/>
        <v>8</v>
      </c>
      <c r="F5440" s="6">
        <f t="shared" si="767"/>
        <v>15</v>
      </c>
      <c r="G5440" s="6">
        <f t="shared" si="768"/>
        <v>5</v>
      </c>
      <c r="H5440" s="6">
        <f t="shared" si="769"/>
        <v>33</v>
      </c>
      <c r="I5440" s="6">
        <f t="shared" si="770"/>
        <v>14</v>
      </c>
      <c r="J5440" s="6">
        <f t="shared" si="771"/>
        <v>84</v>
      </c>
      <c r="K5440" s="9">
        <f t="shared" si="763"/>
        <v>45884</v>
      </c>
      <c r="L5440" s="8">
        <f>+VLOOKUP(K5440,'20251231_param'!$A$2:$C$244,2)</f>
        <v>37.291666666666664</v>
      </c>
      <c r="M5440" s="8">
        <f>+VLOOKUP($K5440,'20251231_param'!$A$2:$C$244,3)</f>
        <v>33.64453462517988</v>
      </c>
      <c r="N5440" s="8">
        <f t="shared" si="764"/>
        <v>1.3882888812014178</v>
      </c>
    </row>
    <row r="5441" spans="1:14" x14ac:dyDescent="0.2">
      <c r="A5441" s="5">
        <v>45884.625</v>
      </c>
      <c r="B5441" s="3">
        <v>91</v>
      </c>
      <c r="C5441" s="3"/>
      <c r="D5441" s="6">
        <f t="shared" si="765"/>
        <v>2025</v>
      </c>
      <c r="E5441" s="6">
        <f t="shared" si="766"/>
        <v>8</v>
      </c>
      <c r="F5441" s="6">
        <f t="shared" si="767"/>
        <v>15</v>
      </c>
      <c r="G5441" s="6">
        <f t="shared" si="768"/>
        <v>5</v>
      </c>
      <c r="H5441" s="6">
        <f t="shared" si="769"/>
        <v>33</v>
      </c>
      <c r="I5441" s="6">
        <f t="shared" si="770"/>
        <v>15</v>
      </c>
      <c r="J5441" s="6">
        <f t="shared" si="771"/>
        <v>91</v>
      </c>
      <c r="K5441" s="9">
        <f t="shared" si="763"/>
        <v>45884</v>
      </c>
      <c r="L5441" s="8">
        <f>+VLOOKUP(K5441,'20251231_param'!$A$2:$C$244,2)</f>
        <v>37.291666666666664</v>
      </c>
      <c r="M5441" s="8">
        <f>+VLOOKUP($K5441,'20251231_param'!$A$2:$C$244,3)</f>
        <v>33.64453462517988</v>
      </c>
      <c r="N5441" s="8">
        <f t="shared" si="764"/>
        <v>1.5963464476972591</v>
      </c>
    </row>
    <row r="5442" spans="1:14" x14ac:dyDescent="0.2">
      <c r="A5442" s="5">
        <v>45884.666666666664</v>
      </c>
      <c r="B5442" s="3">
        <v>78</v>
      </c>
      <c r="C5442" s="3"/>
      <c r="D5442" s="6">
        <f t="shared" si="765"/>
        <v>2025</v>
      </c>
      <c r="E5442" s="6">
        <f t="shared" si="766"/>
        <v>8</v>
      </c>
      <c r="F5442" s="6">
        <f t="shared" si="767"/>
        <v>15</v>
      </c>
      <c r="G5442" s="6">
        <f t="shared" si="768"/>
        <v>5</v>
      </c>
      <c r="H5442" s="6">
        <f t="shared" si="769"/>
        <v>33</v>
      </c>
      <c r="I5442" s="6">
        <f t="shared" si="770"/>
        <v>16</v>
      </c>
      <c r="J5442" s="6">
        <f t="shared" si="771"/>
        <v>78</v>
      </c>
      <c r="K5442" s="9">
        <f t="shared" si="763"/>
        <v>45884</v>
      </c>
      <c r="L5442" s="8">
        <f>+VLOOKUP(K5442,'20251231_param'!$A$2:$C$244,2)</f>
        <v>37.291666666666664</v>
      </c>
      <c r="M5442" s="8">
        <f>+VLOOKUP($K5442,'20251231_param'!$A$2:$C$244,3)</f>
        <v>33.64453462517988</v>
      </c>
      <c r="N5442" s="8">
        <f t="shared" si="764"/>
        <v>1.2099538242049823</v>
      </c>
    </row>
    <row r="5443" spans="1:14" x14ac:dyDescent="0.2">
      <c r="A5443" s="5">
        <v>45884.708333333336</v>
      </c>
      <c r="B5443" s="3">
        <v>55</v>
      </c>
      <c r="C5443" s="3"/>
      <c r="D5443" s="6">
        <f t="shared" si="765"/>
        <v>2025</v>
      </c>
      <c r="E5443" s="6">
        <f t="shared" si="766"/>
        <v>8</v>
      </c>
      <c r="F5443" s="6">
        <f t="shared" si="767"/>
        <v>15</v>
      </c>
      <c r="G5443" s="6">
        <f t="shared" si="768"/>
        <v>5</v>
      </c>
      <c r="H5443" s="6">
        <f t="shared" si="769"/>
        <v>33</v>
      </c>
      <c r="I5443" s="6">
        <f t="shared" si="770"/>
        <v>17</v>
      </c>
      <c r="J5443" s="6">
        <f t="shared" si="771"/>
        <v>55</v>
      </c>
      <c r="K5443" s="9">
        <f t="shared" ref="K5443:K5506" si="772">DATE(D5443,E5443,F5443)</f>
        <v>45884</v>
      </c>
      <c r="L5443" s="8">
        <f>+VLOOKUP(K5443,'20251231_param'!$A$2:$C$244,2)</f>
        <v>37.291666666666664</v>
      </c>
      <c r="M5443" s="8">
        <f>+VLOOKUP($K5443,'20251231_param'!$A$2:$C$244,3)</f>
        <v>33.64453462517988</v>
      </c>
      <c r="N5443" s="8">
        <f t="shared" ref="N5443:N5506" si="773">+(J5443-L5443)/M5443</f>
        <v>0.52633610571864642</v>
      </c>
    </row>
    <row r="5444" spans="1:14" x14ac:dyDescent="0.2">
      <c r="A5444" s="5">
        <v>45884.75</v>
      </c>
      <c r="B5444" s="3">
        <v>60</v>
      </c>
      <c r="C5444" s="3"/>
      <c r="D5444" s="6">
        <f t="shared" si="765"/>
        <v>2025</v>
      </c>
      <c r="E5444" s="6">
        <f t="shared" si="766"/>
        <v>8</v>
      </c>
      <c r="F5444" s="6">
        <f t="shared" si="767"/>
        <v>15</v>
      </c>
      <c r="G5444" s="6">
        <f t="shared" si="768"/>
        <v>5</v>
      </c>
      <c r="H5444" s="6">
        <f t="shared" si="769"/>
        <v>33</v>
      </c>
      <c r="I5444" s="6">
        <f t="shared" si="770"/>
        <v>18</v>
      </c>
      <c r="J5444" s="6">
        <f t="shared" si="771"/>
        <v>60</v>
      </c>
      <c r="K5444" s="9">
        <f t="shared" si="772"/>
        <v>45884</v>
      </c>
      <c r="L5444" s="8">
        <f>+VLOOKUP(K5444,'20251231_param'!$A$2:$C$244,2)</f>
        <v>37.291666666666664</v>
      </c>
      <c r="M5444" s="8">
        <f>+VLOOKUP($K5444,'20251231_param'!$A$2:$C$244,3)</f>
        <v>33.64453462517988</v>
      </c>
      <c r="N5444" s="8">
        <f t="shared" si="773"/>
        <v>0.67494865321567588</v>
      </c>
    </row>
    <row r="5445" spans="1:14" x14ac:dyDescent="0.2">
      <c r="A5445" s="5">
        <v>45884.791666666664</v>
      </c>
      <c r="B5445" s="3">
        <v>42</v>
      </c>
      <c r="C5445" s="3"/>
      <c r="D5445" s="6">
        <f t="shared" ref="D5445:D5508" si="774">+YEAR(A5445)</f>
        <v>2025</v>
      </c>
      <c r="E5445" s="6">
        <f t="shared" ref="E5445:E5508" si="775">+MONTH(A5445)</f>
        <v>8</v>
      </c>
      <c r="F5445" s="6">
        <f t="shared" ref="F5445:F5508" si="776">+DAY(A5445)</f>
        <v>15</v>
      </c>
      <c r="G5445" s="6">
        <f t="shared" ref="G5445:G5508" si="777">+WEEKDAY(A5445,2)</f>
        <v>5</v>
      </c>
      <c r="H5445" s="6">
        <f t="shared" ref="H5445:H5508" si="778">+WEEKNUM(A5445,21)</f>
        <v>33</v>
      </c>
      <c r="I5445" s="6">
        <f t="shared" ref="I5445:I5508" si="779">+HOUR(A5445)</f>
        <v>19</v>
      </c>
      <c r="J5445" s="6">
        <f t="shared" ref="J5445:J5508" si="780">+B5445</f>
        <v>42</v>
      </c>
      <c r="K5445" s="9">
        <f t="shared" si="772"/>
        <v>45884</v>
      </c>
      <c r="L5445" s="8">
        <f>+VLOOKUP(K5445,'20251231_param'!$A$2:$C$244,2)</f>
        <v>37.291666666666664</v>
      </c>
      <c r="M5445" s="8">
        <f>+VLOOKUP($K5445,'20251231_param'!$A$2:$C$244,3)</f>
        <v>33.64453462517988</v>
      </c>
      <c r="N5445" s="8">
        <f t="shared" si="773"/>
        <v>0.13994348222636957</v>
      </c>
    </row>
    <row r="5446" spans="1:14" x14ac:dyDescent="0.2">
      <c r="A5446" s="5">
        <v>45884.833333333336</v>
      </c>
      <c r="B5446" s="3">
        <v>60</v>
      </c>
      <c r="C5446" s="3"/>
      <c r="D5446" s="6">
        <f t="shared" si="774"/>
        <v>2025</v>
      </c>
      <c r="E5446" s="6">
        <f t="shared" si="775"/>
        <v>8</v>
      </c>
      <c r="F5446" s="6">
        <f t="shared" si="776"/>
        <v>15</v>
      </c>
      <c r="G5446" s="6">
        <f t="shared" si="777"/>
        <v>5</v>
      </c>
      <c r="H5446" s="6">
        <f t="shared" si="778"/>
        <v>33</v>
      </c>
      <c r="I5446" s="6">
        <f t="shared" si="779"/>
        <v>20</v>
      </c>
      <c r="J5446" s="6">
        <f t="shared" si="780"/>
        <v>60</v>
      </c>
      <c r="K5446" s="9">
        <f t="shared" si="772"/>
        <v>45884</v>
      </c>
      <c r="L5446" s="8">
        <f>+VLOOKUP(K5446,'20251231_param'!$A$2:$C$244,2)</f>
        <v>37.291666666666664</v>
      </c>
      <c r="M5446" s="8">
        <f>+VLOOKUP($K5446,'20251231_param'!$A$2:$C$244,3)</f>
        <v>33.64453462517988</v>
      </c>
      <c r="N5446" s="8">
        <f t="shared" si="773"/>
        <v>0.67494865321567588</v>
      </c>
    </row>
    <row r="5447" spans="1:14" x14ac:dyDescent="0.2">
      <c r="A5447" s="5">
        <v>45884.875</v>
      </c>
      <c r="B5447" s="3">
        <v>50</v>
      </c>
      <c r="C5447" s="3"/>
      <c r="D5447" s="6">
        <f t="shared" si="774"/>
        <v>2025</v>
      </c>
      <c r="E5447" s="6">
        <f t="shared" si="775"/>
        <v>8</v>
      </c>
      <c r="F5447" s="6">
        <f t="shared" si="776"/>
        <v>15</v>
      </c>
      <c r="G5447" s="6">
        <f t="shared" si="777"/>
        <v>5</v>
      </c>
      <c r="H5447" s="6">
        <f t="shared" si="778"/>
        <v>33</v>
      </c>
      <c r="I5447" s="6">
        <f t="shared" si="779"/>
        <v>21</v>
      </c>
      <c r="J5447" s="6">
        <f t="shared" si="780"/>
        <v>50</v>
      </c>
      <c r="K5447" s="9">
        <f t="shared" si="772"/>
        <v>45884</v>
      </c>
      <c r="L5447" s="8">
        <f>+VLOOKUP(K5447,'20251231_param'!$A$2:$C$244,2)</f>
        <v>37.291666666666664</v>
      </c>
      <c r="M5447" s="8">
        <f>+VLOOKUP($K5447,'20251231_param'!$A$2:$C$244,3)</f>
        <v>33.64453462517988</v>
      </c>
      <c r="N5447" s="8">
        <f t="shared" si="773"/>
        <v>0.37772355822161685</v>
      </c>
    </row>
    <row r="5448" spans="1:14" x14ac:dyDescent="0.2">
      <c r="A5448" s="5">
        <v>45884.916666666664</v>
      </c>
      <c r="B5448" s="3">
        <v>8</v>
      </c>
      <c r="C5448" s="3"/>
      <c r="D5448" s="6">
        <f t="shared" si="774"/>
        <v>2025</v>
      </c>
      <c r="E5448" s="6">
        <f t="shared" si="775"/>
        <v>8</v>
      </c>
      <c r="F5448" s="6">
        <f t="shared" si="776"/>
        <v>15</v>
      </c>
      <c r="G5448" s="6">
        <f t="shared" si="777"/>
        <v>5</v>
      </c>
      <c r="H5448" s="6">
        <f t="shared" si="778"/>
        <v>33</v>
      </c>
      <c r="I5448" s="6">
        <f t="shared" si="779"/>
        <v>22</v>
      </c>
      <c r="J5448" s="6">
        <f t="shared" si="780"/>
        <v>8</v>
      </c>
      <c r="K5448" s="9">
        <f t="shared" si="772"/>
        <v>45884</v>
      </c>
      <c r="L5448" s="8">
        <f>+VLOOKUP(K5448,'20251231_param'!$A$2:$C$244,2)</f>
        <v>37.291666666666664</v>
      </c>
      <c r="M5448" s="8">
        <f>+VLOOKUP($K5448,'20251231_param'!$A$2:$C$244,3)</f>
        <v>33.64453462517988</v>
      </c>
      <c r="N5448" s="8">
        <f t="shared" si="773"/>
        <v>-0.8706218407534313</v>
      </c>
    </row>
    <row r="5449" spans="1:14" x14ac:dyDescent="0.2">
      <c r="A5449" s="5">
        <v>45884.958333333336</v>
      </c>
      <c r="B5449" s="3">
        <v>17</v>
      </c>
      <c r="C5449" s="3"/>
      <c r="D5449" s="6">
        <f t="shared" si="774"/>
        <v>2025</v>
      </c>
      <c r="E5449" s="6">
        <f t="shared" si="775"/>
        <v>8</v>
      </c>
      <c r="F5449" s="6">
        <f t="shared" si="776"/>
        <v>15</v>
      </c>
      <c r="G5449" s="6">
        <f t="shared" si="777"/>
        <v>5</v>
      </c>
      <c r="H5449" s="6">
        <f t="shared" si="778"/>
        <v>33</v>
      </c>
      <c r="I5449" s="6">
        <f t="shared" si="779"/>
        <v>23</v>
      </c>
      <c r="J5449" s="6">
        <f t="shared" si="780"/>
        <v>17</v>
      </c>
      <c r="K5449" s="9">
        <f t="shared" si="772"/>
        <v>45884</v>
      </c>
      <c r="L5449" s="8">
        <f>+VLOOKUP(K5449,'20251231_param'!$A$2:$C$244,2)</f>
        <v>37.291666666666664</v>
      </c>
      <c r="M5449" s="8">
        <f>+VLOOKUP($K5449,'20251231_param'!$A$2:$C$244,3)</f>
        <v>33.64453462517988</v>
      </c>
      <c r="N5449" s="8">
        <f t="shared" si="773"/>
        <v>-0.60311925525877819</v>
      </c>
    </row>
    <row r="5450" spans="1:14" x14ac:dyDescent="0.2">
      <c r="A5450" s="5">
        <v>45885</v>
      </c>
      <c r="B5450" s="3">
        <v>0</v>
      </c>
      <c r="C5450" s="3"/>
      <c r="D5450" s="6">
        <f t="shared" si="774"/>
        <v>2025</v>
      </c>
      <c r="E5450" s="6">
        <f t="shared" si="775"/>
        <v>8</v>
      </c>
      <c r="F5450" s="6">
        <f t="shared" si="776"/>
        <v>16</v>
      </c>
      <c r="G5450" s="6">
        <f t="shared" si="777"/>
        <v>6</v>
      </c>
      <c r="H5450" s="6">
        <f t="shared" si="778"/>
        <v>33</v>
      </c>
      <c r="I5450" s="6">
        <f t="shared" si="779"/>
        <v>0</v>
      </c>
      <c r="J5450" s="6">
        <f t="shared" si="780"/>
        <v>0</v>
      </c>
      <c r="K5450" s="9">
        <f t="shared" si="772"/>
        <v>45885</v>
      </c>
      <c r="L5450" s="8">
        <f>+VLOOKUP(K5450,'20251231_param'!$A$2:$C$244,2)</f>
        <v>33.875</v>
      </c>
      <c r="M5450" s="8">
        <f>+VLOOKUP($K5450,'20251231_param'!$A$2:$C$244,3)</f>
        <v>31.639700570231586</v>
      </c>
      <c r="N5450" s="8">
        <f t="shared" si="773"/>
        <v>-1.0706485646034056</v>
      </c>
    </row>
    <row r="5451" spans="1:14" x14ac:dyDescent="0.2">
      <c r="A5451" s="5">
        <v>45885.041666666664</v>
      </c>
      <c r="B5451" s="3">
        <v>12</v>
      </c>
      <c r="C5451" s="3"/>
      <c r="D5451" s="6">
        <f t="shared" si="774"/>
        <v>2025</v>
      </c>
      <c r="E5451" s="6">
        <f t="shared" si="775"/>
        <v>8</v>
      </c>
      <c r="F5451" s="6">
        <f t="shared" si="776"/>
        <v>16</v>
      </c>
      <c r="G5451" s="6">
        <f t="shared" si="777"/>
        <v>6</v>
      </c>
      <c r="H5451" s="6">
        <f t="shared" si="778"/>
        <v>33</v>
      </c>
      <c r="I5451" s="6">
        <f t="shared" si="779"/>
        <v>1</v>
      </c>
      <c r="J5451" s="6">
        <f t="shared" si="780"/>
        <v>12</v>
      </c>
      <c r="K5451" s="9">
        <f t="shared" si="772"/>
        <v>45885</v>
      </c>
      <c r="L5451" s="8">
        <f>+VLOOKUP(K5451,'20251231_param'!$A$2:$C$244,2)</f>
        <v>33.875</v>
      </c>
      <c r="M5451" s="8">
        <f>+VLOOKUP($K5451,'20251231_param'!$A$2:$C$244,3)</f>
        <v>31.639700570231586</v>
      </c>
      <c r="N5451" s="8">
        <f t="shared" si="773"/>
        <v>-0.69137822437489294</v>
      </c>
    </row>
    <row r="5452" spans="1:14" x14ac:dyDescent="0.2">
      <c r="A5452" s="5">
        <v>45885.083333333336</v>
      </c>
      <c r="B5452" s="3">
        <v>9</v>
      </c>
      <c r="C5452" s="3"/>
      <c r="D5452" s="6">
        <f t="shared" si="774"/>
        <v>2025</v>
      </c>
      <c r="E5452" s="6">
        <f t="shared" si="775"/>
        <v>8</v>
      </c>
      <c r="F5452" s="6">
        <f t="shared" si="776"/>
        <v>16</v>
      </c>
      <c r="G5452" s="6">
        <f t="shared" si="777"/>
        <v>6</v>
      </c>
      <c r="H5452" s="6">
        <f t="shared" si="778"/>
        <v>33</v>
      </c>
      <c r="I5452" s="6">
        <f t="shared" si="779"/>
        <v>2</v>
      </c>
      <c r="J5452" s="6">
        <f t="shared" si="780"/>
        <v>9</v>
      </c>
      <c r="K5452" s="9">
        <f t="shared" si="772"/>
        <v>45885</v>
      </c>
      <c r="L5452" s="8">
        <f>+VLOOKUP(K5452,'20251231_param'!$A$2:$C$244,2)</f>
        <v>33.875</v>
      </c>
      <c r="M5452" s="8">
        <f>+VLOOKUP($K5452,'20251231_param'!$A$2:$C$244,3)</f>
        <v>31.639700570231586</v>
      </c>
      <c r="N5452" s="8">
        <f t="shared" si="773"/>
        <v>-0.78619580943202105</v>
      </c>
    </row>
    <row r="5453" spans="1:14" x14ac:dyDescent="0.2">
      <c r="A5453" s="5">
        <v>45885.125</v>
      </c>
      <c r="B5453" s="3">
        <v>0</v>
      </c>
      <c r="C5453" s="3"/>
      <c r="D5453" s="6">
        <f t="shared" si="774"/>
        <v>2025</v>
      </c>
      <c r="E5453" s="6">
        <f t="shared" si="775"/>
        <v>8</v>
      </c>
      <c r="F5453" s="6">
        <f t="shared" si="776"/>
        <v>16</v>
      </c>
      <c r="G5453" s="6">
        <f t="shared" si="777"/>
        <v>6</v>
      </c>
      <c r="H5453" s="6">
        <f t="shared" si="778"/>
        <v>33</v>
      </c>
      <c r="I5453" s="6">
        <f t="shared" si="779"/>
        <v>3</v>
      </c>
      <c r="J5453" s="6">
        <f t="shared" si="780"/>
        <v>0</v>
      </c>
      <c r="K5453" s="9">
        <f t="shared" si="772"/>
        <v>45885</v>
      </c>
      <c r="L5453" s="8">
        <f>+VLOOKUP(K5453,'20251231_param'!$A$2:$C$244,2)</f>
        <v>33.875</v>
      </c>
      <c r="M5453" s="8">
        <f>+VLOOKUP($K5453,'20251231_param'!$A$2:$C$244,3)</f>
        <v>31.639700570231586</v>
      </c>
      <c r="N5453" s="8">
        <f t="shared" si="773"/>
        <v>-1.0706485646034056</v>
      </c>
    </row>
    <row r="5454" spans="1:14" x14ac:dyDescent="0.2">
      <c r="A5454" s="5">
        <v>45885.166666666664</v>
      </c>
      <c r="B5454" s="3">
        <v>2</v>
      </c>
      <c r="C5454" s="3"/>
      <c r="D5454" s="6">
        <f t="shared" si="774"/>
        <v>2025</v>
      </c>
      <c r="E5454" s="6">
        <f t="shared" si="775"/>
        <v>8</v>
      </c>
      <c r="F5454" s="6">
        <f t="shared" si="776"/>
        <v>16</v>
      </c>
      <c r="G5454" s="6">
        <f t="shared" si="777"/>
        <v>6</v>
      </c>
      <c r="H5454" s="6">
        <f t="shared" si="778"/>
        <v>33</v>
      </c>
      <c r="I5454" s="6">
        <f t="shared" si="779"/>
        <v>4</v>
      </c>
      <c r="J5454" s="6">
        <f t="shared" si="780"/>
        <v>2</v>
      </c>
      <c r="K5454" s="9">
        <f t="shared" si="772"/>
        <v>45885</v>
      </c>
      <c r="L5454" s="8">
        <f>+VLOOKUP(K5454,'20251231_param'!$A$2:$C$244,2)</f>
        <v>33.875</v>
      </c>
      <c r="M5454" s="8">
        <f>+VLOOKUP($K5454,'20251231_param'!$A$2:$C$244,3)</f>
        <v>31.639700570231586</v>
      </c>
      <c r="N5454" s="8">
        <f t="shared" si="773"/>
        <v>-1.0074368412319867</v>
      </c>
    </row>
    <row r="5455" spans="1:14" x14ac:dyDescent="0.2">
      <c r="A5455" s="5">
        <v>45885.208333333336</v>
      </c>
      <c r="B5455" s="3">
        <v>2</v>
      </c>
      <c r="C5455" s="3"/>
      <c r="D5455" s="6">
        <f t="shared" si="774"/>
        <v>2025</v>
      </c>
      <c r="E5455" s="6">
        <f t="shared" si="775"/>
        <v>8</v>
      </c>
      <c r="F5455" s="6">
        <f t="shared" si="776"/>
        <v>16</v>
      </c>
      <c r="G5455" s="6">
        <f t="shared" si="777"/>
        <v>6</v>
      </c>
      <c r="H5455" s="6">
        <f t="shared" si="778"/>
        <v>33</v>
      </c>
      <c r="I5455" s="6">
        <f t="shared" si="779"/>
        <v>5</v>
      </c>
      <c r="J5455" s="6">
        <f t="shared" si="780"/>
        <v>2</v>
      </c>
      <c r="K5455" s="9">
        <f t="shared" si="772"/>
        <v>45885</v>
      </c>
      <c r="L5455" s="8">
        <f>+VLOOKUP(K5455,'20251231_param'!$A$2:$C$244,2)</f>
        <v>33.875</v>
      </c>
      <c r="M5455" s="8">
        <f>+VLOOKUP($K5455,'20251231_param'!$A$2:$C$244,3)</f>
        <v>31.639700570231586</v>
      </c>
      <c r="N5455" s="8">
        <f t="shared" si="773"/>
        <v>-1.0074368412319867</v>
      </c>
    </row>
    <row r="5456" spans="1:14" x14ac:dyDescent="0.2">
      <c r="A5456" s="5">
        <v>45885.25</v>
      </c>
      <c r="B5456" s="3">
        <v>1</v>
      </c>
      <c r="C5456" s="3"/>
      <c r="D5456" s="6">
        <f t="shared" si="774"/>
        <v>2025</v>
      </c>
      <c r="E5456" s="6">
        <f t="shared" si="775"/>
        <v>8</v>
      </c>
      <c r="F5456" s="6">
        <f t="shared" si="776"/>
        <v>16</v>
      </c>
      <c r="G5456" s="6">
        <f t="shared" si="777"/>
        <v>6</v>
      </c>
      <c r="H5456" s="6">
        <f t="shared" si="778"/>
        <v>33</v>
      </c>
      <c r="I5456" s="6">
        <f t="shared" si="779"/>
        <v>6</v>
      </c>
      <c r="J5456" s="6">
        <f t="shared" si="780"/>
        <v>1</v>
      </c>
      <c r="K5456" s="9">
        <f t="shared" si="772"/>
        <v>45885</v>
      </c>
      <c r="L5456" s="8">
        <f>+VLOOKUP(K5456,'20251231_param'!$A$2:$C$244,2)</f>
        <v>33.875</v>
      </c>
      <c r="M5456" s="8">
        <f>+VLOOKUP($K5456,'20251231_param'!$A$2:$C$244,3)</f>
        <v>31.639700570231586</v>
      </c>
      <c r="N5456" s="8">
        <f t="shared" si="773"/>
        <v>-1.0390427029176961</v>
      </c>
    </row>
    <row r="5457" spans="1:14" x14ac:dyDescent="0.2">
      <c r="A5457" s="5">
        <v>45885.291666666664</v>
      </c>
      <c r="B5457" s="3">
        <v>6</v>
      </c>
      <c r="C5457" s="3"/>
      <c r="D5457" s="6">
        <f t="shared" si="774"/>
        <v>2025</v>
      </c>
      <c r="E5457" s="6">
        <f t="shared" si="775"/>
        <v>8</v>
      </c>
      <c r="F5457" s="6">
        <f t="shared" si="776"/>
        <v>16</v>
      </c>
      <c r="G5457" s="6">
        <f t="shared" si="777"/>
        <v>6</v>
      </c>
      <c r="H5457" s="6">
        <f t="shared" si="778"/>
        <v>33</v>
      </c>
      <c r="I5457" s="6">
        <f t="shared" si="779"/>
        <v>7</v>
      </c>
      <c r="J5457" s="6">
        <f t="shared" si="780"/>
        <v>6</v>
      </c>
      <c r="K5457" s="9">
        <f t="shared" si="772"/>
        <v>45885</v>
      </c>
      <c r="L5457" s="8">
        <f>+VLOOKUP(K5457,'20251231_param'!$A$2:$C$244,2)</f>
        <v>33.875</v>
      </c>
      <c r="M5457" s="8">
        <f>+VLOOKUP($K5457,'20251231_param'!$A$2:$C$244,3)</f>
        <v>31.639700570231586</v>
      </c>
      <c r="N5457" s="8">
        <f t="shared" si="773"/>
        <v>-0.88101339448914928</v>
      </c>
    </row>
    <row r="5458" spans="1:14" x14ac:dyDescent="0.2">
      <c r="A5458" s="5">
        <v>45885.333333333336</v>
      </c>
      <c r="B5458" s="3">
        <v>7</v>
      </c>
      <c r="C5458" s="3"/>
      <c r="D5458" s="6">
        <f t="shared" si="774"/>
        <v>2025</v>
      </c>
      <c r="E5458" s="6">
        <f t="shared" si="775"/>
        <v>8</v>
      </c>
      <c r="F5458" s="6">
        <f t="shared" si="776"/>
        <v>16</v>
      </c>
      <c r="G5458" s="6">
        <f t="shared" si="777"/>
        <v>6</v>
      </c>
      <c r="H5458" s="6">
        <f t="shared" si="778"/>
        <v>33</v>
      </c>
      <c r="I5458" s="6">
        <f t="shared" si="779"/>
        <v>8</v>
      </c>
      <c r="J5458" s="6">
        <f t="shared" si="780"/>
        <v>7</v>
      </c>
      <c r="K5458" s="9">
        <f t="shared" si="772"/>
        <v>45885</v>
      </c>
      <c r="L5458" s="8">
        <f>+VLOOKUP(K5458,'20251231_param'!$A$2:$C$244,2)</f>
        <v>33.875</v>
      </c>
      <c r="M5458" s="8">
        <f>+VLOOKUP($K5458,'20251231_param'!$A$2:$C$244,3)</f>
        <v>31.639700570231586</v>
      </c>
      <c r="N5458" s="8">
        <f t="shared" si="773"/>
        <v>-0.84940753280343984</v>
      </c>
    </row>
    <row r="5459" spans="1:14" x14ac:dyDescent="0.2">
      <c r="A5459" s="5">
        <v>45885.375</v>
      </c>
      <c r="B5459" s="3">
        <v>25</v>
      </c>
      <c r="C5459" s="3"/>
      <c r="D5459" s="6">
        <f t="shared" si="774"/>
        <v>2025</v>
      </c>
      <c r="E5459" s="6">
        <f t="shared" si="775"/>
        <v>8</v>
      </c>
      <c r="F5459" s="6">
        <f t="shared" si="776"/>
        <v>16</v>
      </c>
      <c r="G5459" s="6">
        <f t="shared" si="777"/>
        <v>6</v>
      </c>
      <c r="H5459" s="6">
        <f t="shared" si="778"/>
        <v>33</v>
      </c>
      <c r="I5459" s="6">
        <f t="shared" si="779"/>
        <v>9</v>
      </c>
      <c r="J5459" s="6">
        <f t="shared" si="780"/>
        <v>25</v>
      </c>
      <c r="K5459" s="9">
        <f t="shared" si="772"/>
        <v>45885</v>
      </c>
      <c r="L5459" s="8">
        <f>+VLOOKUP(K5459,'20251231_param'!$A$2:$C$244,2)</f>
        <v>33.875</v>
      </c>
      <c r="M5459" s="8">
        <f>+VLOOKUP($K5459,'20251231_param'!$A$2:$C$244,3)</f>
        <v>31.639700570231586</v>
      </c>
      <c r="N5459" s="8">
        <f t="shared" si="773"/>
        <v>-0.28050202246067085</v>
      </c>
    </row>
    <row r="5460" spans="1:14" x14ac:dyDescent="0.2">
      <c r="A5460" s="5">
        <v>45885.416666666664</v>
      </c>
      <c r="B5460" s="3">
        <v>31</v>
      </c>
      <c r="C5460" s="3"/>
      <c r="D5460" s="6">
        <f t="shared" si="774"/>
        <v>2025</v>
      </c>
      <c r="E5460" s="6">
        <f t="shared" si="775"/>
        <v>8</v>
      </c>
      <c r="F5460" s="6">
        <f t="shared" si="776"/>
        <v>16</v>
      </c>
      <c r="G5460" s="6">
        <f t="shared" si="777"/>
        <v>6</v>
      </c>
      <c r="H5460" s="6">
        <f t="shared" si="778"/>
        <v>33</v>
      </c>
      <c r="I5460" s="6">
        <f t="shared" si="779"/>
        <v>10</v>
      </c>
      <c r="J5460" s="6">
        <f t="shared" si="780"/>
        <v>31</v>
      </c>
      <c r="K5460" s="9">
        <f t="shared" si="772"/>
        <v>45885</v>
      </c>
      <c r="L5460" s="8">
        <f>+VLOOKUP(K5460,'20251231_param'!$A$2:$C$244,2)</f>
        <v>33.875</v>
      </c>
      <c r="M5460" s="8">
        <f>+VLOOKUP($K5460,'20251231_param'!$A$2:$C$244,3)</f>
        <v>31.639700570231586</v>
      </c>
      <c r="N5460" s="8">
        <f t="shared" si="773"/>
        <v>-9.0866852346414492E-2</v>
      </c>
    </row>
    <row r="5461" spans="1:14" x14ac:dyDescent="0.2">
      <c r="A5461" s="5">
        <v>45885.458333333336</v>
      </c>
      <c r="B5461" s="3">
        <v>75</v>
      </c>
      <c r="C5461" s="3"/>
      <c r="D5461" s="6">
        <f t="shared" si="774"/>
        <v>2025</v>
      </c>
      <c r="E5461" s="6">
        <f t="shared" si="775"/>
        <v>8</v>
      </c>
      <c r="F5461" s="6">
        <f t="shared" si="776"/>
        <v>16</v>
      </c>
      <c r="G5461" s="6">
        <f t="shared" si="777"/>
        <v>6</v>
      </c>
      <c r="H5461" s="6">
        <f t="shared" si="778"/>
        <v>33</v>
      </c>
      <c r="I5461" s="6">
        <f t="shared" si="779"/>
        <v>11</v>
      </c>
      <c r="J5461" s="6">
        <f t="shared" si="780"/>
        <v>75</v>
      </c>
      <c r="K5461" s="9">
        <f t="shared" si="772"/>
        <v>45885</v>
      </c>
      <c r="L5461" s="8">
        <f>+VLOOKUP(K5461,'20251231_param'!$A$2:$C$244,2)</f>
        <v>33.875</v>
      </c>
      <c r="M5461" s="8">
        <f>+VLOOKUP($K5461,'20251231_param'!$A$2:$C$244,3)</f>
        <v>31.639700570231586</v>
      </c>
      <c r="N5461" s="8">
        <f t="shared" si="773"/>
        <v>1.2997910618247985</v>
      </c>
    </row>
    <row r="5462" spans="1:14" x14ac:dyDescent="0.2">
      <c r="A5462" s="5">
        <v>45885.5</v>
      </c>
      <c r="B5462" s="3">
        <v>90</v>
      </c>
      <c r="C5462" s="3"/>
      <c r="D5462" s="6">
        <f t="shared" si="774"/>
        <v>2025</v>
      </c>
      <c r="E5462" s="6">
        <f t="shared" si="775"/>
        <v>8</v>
      </c>
      <c r="F5462" s="6">
        <f t="shared" si="776"/>
        <v>16</v>
      </c>
      <c r="G5462" s="6">
        <f t="shared" si="777"/>
        <v>6</v>
      </c>
      <c r="H5462" s="6">
        <f t="shared" si="778"/>
        <v>33</v>
      </c>
      <c r="I5462" s="6">
        <f t="shared" si="779"/>
        <v>12</v>
      </c>
      <c r="J5462" s="6">
        <f t="shared" si="780"/>
        <v>90</v>
      </c>
      <c r="K5462" s="9">
        <f t="shared" si="772"/>
        <v>45885</v>
      </c>
      <c r="L5462" s="8">
        <f>+VLOOKUP(K5462,'20251231_param'!$A$2:$C$244,2)</f>
        <v>33.875</v>
      </c>
      <c r="M5462" s="8">
        <f>+VLOOKUP($K5462,'20251231_param'!$A$2:$C$244,3)</f>
        <v>31.639700570231586</v>
      </c>
      <c r="N5462" s="8">
        <f t="shared" si="773"/>
        <v>1.7738789871104395</v>
      </c>
    </row>
    <row r="5463" spans="1:14" x14ac:dyDescent="0.2">
      <c r="A5463" s="5">
        <v>45885.541666666664</v>
      </c>
      <c r="B5463" s="3">
        <v>85</v>
      </c>
      <c r="C5463" s="3"/>
      <c r="D5463" s="6">
        <f t="shared" si="774"/>
        <v>2025</v>
      </c>
      <c r="E5463" s="6">
        <f t="shared" si="775"/>
        <v>8</v>
      </c>
      <c r="F5463" s="6">
        <f t="shared" si="776"/>
        <v>16</v>
      </c>
      <c r="G5463" s="6">
        <f t="shared" si="777"/>
        <v>6</v>
      </c>
      <c r="H5463" s="6">
        <f t="shared" si="778"/>
        <v>33</v>
      </c>
      <c r="I5463" s="6">
        <f t="shared" si="779"/>
        <v>13</v>
      </c>
      <c r="J5463" s="6">
        <f t="shared" si="780"/>
        <v>85</v>
      </c>
      <c r="K5463" s="9">
        <f t="shared" si="772"/>
        <v>45885</v>
      </c>
      <c r="L5463" s="8">
        <f>+VLOOKUP(K5463,'20251231_param'!$A$2:$C$244,2)</f>
        <v>33.875</v>
      </c>
      <c r="M5463" s="8">
        <f>+VLOOKUP($K5463,'20251231_param'!$A$2:$C$244,3)</f>
        <v>31.639700570231586</v>
      </c>
      <c r="N5463" s="8">
        <f t="shared" si="773"/>
        <v>1.6158496786818926</v>
      </c>
    </row>
    <row r="5464" spans="1:14" x14ac:dyDescent="0.2">
      <c r="A5464" s="5">
        <v>45885.583333333336</v>
      </c>
      <c r="B5464" s="3">
        <v>47</v>
      </c>
      <c r="C5464" s="3"/>
      <c r="D5464" s="6">
        <f t="shared" si="774"/>
        <v>2025</v>
      </c>
      <c r="E5464" s="6">
        <f t="shared" si="775"/>
        <v>8</v>
      </c>
      <c r="F5464" s="6">
        <f t="shared" si="776"/>
        <v>16</v>
      </c>
      <c r="G5464" s="6">
        <f t="shared" si="777"/>
        <v>6</v>
      </c>
      <c r="H5464" s="6">
        <f t="shared" si="778"/>
        <v>33</v>
      </c>
      <c r="I5464" s="6">
        <f t="shared" si="779"/>
        <v>14</v>
      </c>
      <c r="J5464" s="6">
        <f t="shared" si="780"/>
        <v>47</v>
      </c>
      <c r="K5464" s="9">
        <f t="shared" si="772"/>
        <v>45885</v>
      </c>
      <c r="L5464" s="8">
        <f>+VLOOKUP(K5464,'20251231_param'!$A$2:$C$244,2)</f>
        <v>33.875</v>
      </c>
      <c r="M5464" s="8">
        <f>+VLOOKUP($K5464,'20251231_param'!$A$2:$C$244,3)</f>
        <v>31.639700570231586</v>
      </c>
      <c r="N5464" s="8">
        <f t="shared" si="773"/>
        <v>0.41482693462493575</v>
      </c>
    </row>
    <row r="5465" spans="1:14" x14ac:dyDescent="0.2">
      <c r="A5465" s="5">
        <v>45885.625</v>
      </c>
      <c r="B5465" s="3">
        <v>86</v>
      </c>
      <c r="C5465" s="3"/>
      <c r="D5465" s="6">
        <f t="shared" si="774"/>
        <v>2025</v>
      </c>
      <c r="E5465" s="6">
        <f t="shared" si="775"/>
        <v>8</v>
      </c>
      <c r="F5465" s="6">
        <f t="shared" si="776"/>
        <v>16</v>
      </c>
      <c r="G5465" s="6">
        <f t="shared" si="777"/>
        <v>6</v>
      </c>
      <c r="H5465" s="6">
        <f t="shared" si="778"/>
        <v>33</v>
      </c>
      <c r="I5465" s="6">
        <f t="shared" si="779"/>
        <v>15</v>
      </c>
      <c r="J5465" s="6">
        <f t="shared" si="780"/>
        <v>86</v>
      </c>
      <c r="K5465" s="9">
        <f t="shared" si="772"/>
        <v>45885</v>
      </c>
      <c r="L5465" s="8">
        <f>+VLOOKUP(K5465,'20251231_param'!$A$2:$C$244,2)</f>
        <v>33.875</v>
      </c>
      <c r="M5465" s="8">
        <f>+VLOOKUP($K5465,'20251231_param'!$A$2:$C$244,3)</f>
        <v>31.639700570231586</v>
      </c>
      <c r="N5465" s="8">
        <f t="shared" si="773"/>
        <v>1.6474555403676019</v>
      </c>
    </row>
    <row r="5466" spans="1:14" x14ac:dyDescent="0.2">
      <c r="A5466" s="5">
        <v>45885.666666666664</v>
      </c>
      <c r="B5466" s="3">
        <v>50</v>
      </c>
      <c r="C5466" s="3"/>
      <c r="D5466" s="6">
        <f t="shared" si="774"/>
        <v>2025</v>
      </c>
      <c r="E5466" s="6">
        <f t="shared" si="775"/>
        <v>8</v>
      </c>
      <c r="F5466" s="6">
        <f t="shared" si="776"/>
        <v>16</v>
      </c>
      <c r="G5466" s="6">
        <f t="shared" si="777"/>
        <v>6</v>
      </c>
      <c r="H5466" s="6">
        <f t="shared" si="778"/>
        <v>33</v>
      </c>
      <c r="I5466" s="6">
        <f t="shared" si="779"/>
        <v>16</v>
      </c>
      <c r="J5466" s="6">
        <f t="shared" si="780"/>
        <v>50</v>
      </c>
      <c r="K5466" s="9">
        <f t="shared" si="772"/>
        <v>45885</v>
      </c>
      <c r="L5466" s="8">
        <f>+VLOOKUP(K5466,'20251231_param'!$A$2:$C$244,2)</f>
        <v>33.875</v>
      </c>
      <c r="M5466" s="8">
        <f>+VLOOKUP($K5466,'20251231_param'!$A$2:$C$244,3)</f>
        <v>31.639700570231586</v>
      </c>
      <c r="N5466" s="8">
        <f t="shared" si="773"/>
        <v>0.50964451968206392</v>
      </c>
    </row>
    <row r="5467" spans="1:14" x14ac:dyDescent="0.2">
      <c r="A5467" s="5">
        <v>45885.708333333336</v>
      </c>
      <c r="B5467" s="3">
        <v>75</v>
      </c>
      <c r="C5467" s="3"/>
      <c r="D5467" s="6">
        <f t="shared" si="774"/>
        <v>2025</v>
      </c>
      <c r="E5467" s="6">
        <f t="shared" si="775"/>
        <v>8</v>
      </c>
      <c r="F5467" s="6">
        <f t="shared" si="776"/>
        <v>16</v>
      </c>
      <c r="G5467" s="6">
        <f t="shared" si="777"/>
        <v>6</v>
      </c>
      <c r="H5467" s="6">
        <f t="shared" si="778"/>
        <v>33</v>
      </c>
      <c r="I5467" s="6">
        <f t="shared" si="779"/>
        <v>17</v>
      </c>
      <c r="J5467" s="6">
        <f t="shared" si="780"/>
        <v>75</v>
      </c>
      <c r="K5467" s="9">
        <f t="shared" si="772"/>
        <v>45885</v>
      </c>
      <c r="L5467" s="8">
        <f>+VLOOKUP(K5467,'20251231_param'!$A$2:$C$244,2)</f>
        <v>33.875</v>
      </c>
      <c r="M5467" s="8">
        <f>+VLOOKUP($K5467,'20251231_param'!$A$2:$C$244,3)</f>
        <v>31.639700570231586</v>
      </c>
      <c r="N5467" s="8">
        <f t="shared" si="773"/>
        <v>1.2997910618247985</v>
      </c>
    </row>
    <row r="5468" spans="1:14" x14ac:dyDescent="0.2">
      <c r="A5468" s="5">
        <v>45885.75</v>
      </c>
      <c r="B5468" s="3">
        <v>73</v>
      </c>
      <c r="C5468" s="3"/>
      <c r="D5468" s="6">
        <f t="shared" si="774"/>
        <v>2025</v>
      </c>
      <c r="E5468" s="6">
        <f t="shared" si="775"/>
        <v>8</v>
      </c>
      <c r="F5468" s="6">
        <f t="shared" si="776"/>
        <v>16</v>
      </c>
      <c r="G5468" s="6">
        <f t="shared" si="777"/>
        <v>6</v>
      </c>
      <c r="H5468" s="6">
        <f t="shared" si="778"/>
        <v>33</v>
      </c>
      <c r="I5468" s="6">
        <f t="shared" si="779"/>
        <v>18</v>
      </c>
      <c r="J5468" s="6">
        <f t="shared" si="780"/>
        <v>73</v>
      </c>
      <c r="K5468" s="9">
        <f t="shared" si="772"/>
        <v>45885</v>
      </c>
      <c r="L5468" s="8">
        <f>+VLOOKUP(K5468,'20251231_param'!$A$2:$C$244,2)</f>
        <v>33.875</v>
      </c>
      <c r="M5468" s="8">
        <f>+VLOOKUP($K5468,'20251231_param'!$A$2:$C$244,3)</f>
        <v>31.639700570231586</v>
      </c>
      <c r="N5468" s="8">
        <f t="shared" si="773"/>
        <v>1.2365793384533799</v>
      </c>
    </row>
    <row r="5469" spans="1:14" x14ac:dyDescent="0.2">
      <c r="A5469" s="5">
        <v>45885.791666666664</v>
      </c>
      <c r="B5469" s="3">
        <v>47</v>
      </c>
      <c r="C5469" s="3"/>
      <c r="D5469" s="6">
        <f t="shared" si="774"/>
        <v>2025</v>
      </c>
      <c r="E5469" s="6">
        <f t="shared" si="775"/>
        <v>8</v>
      </c>
      <c r="F5469" s="6">
        <f t="shared" si="776"/>
        <v>16</v>
      </c>
      <c r="G5469" s="6">
        <f t="shared" si="777"/>
        <v>6</v>
      </c>
      <c r="H5469" s="6">
        <f t="shared" si="778"/>
        <v>33</v>
      </c>
      <c r="I5469" s="6">
        <f t="shared" si="779"/>
        <v>19</v>
      </c>
      <c r="J5469" s="6">
        <f t="shared" si="780"/>
        <v>47</v>
      </c>
      <c r="K5469" s="9">
        <f t="shared" si="772"/>
        <v>45885</v>
      </c>
      <c r="L5469" s="8">
        <f>+VLOOKUP(K5469,'20251231_param'!$A$2:$C$244,2)</f>
        <v>33.875</v>
      </c>
      <c r="M5469" s="8">
        <f>+VLOOKUP($K5469,'20251231_param'!$A$2:$C$244,3)</f>
        <v>31.639700570231586</v>
      </c>
      <c r="N5469" s="8">
        <f t="shared" si="773"/>
        <v>0.41482693462493575</v>
      </c>
    </row>
    <row r="5470" spans="1:14" x14ac:dyDescent="0.2">
      <c r="A5470" s="5">
        <v>45885.833333333336</v>
      </c>
      <c r="B5470" s="3">
        <v>34</v>
      </c>
      <c r="C5470" s="3"/>
      <c r="D5470" s="6">
        <f t="shared" si="774"/>
        <v>2025</v>
      </c>
      <c r="E5470" s="6">
        <f t="shared" si="775"/>
        <v>8</v>
      </c>
      <c r="F5470" s="6">
        <f t="shared" si="776"/>
        <v>16</v>
      </c>
      <c r="G5470" s="6">
        <f t="shared" si="777"/>
        <v>6</v>
      </c>
      <c r="H5470" s="6">
        <f t="shared" si="778"/>
        <v>33</v>
      </c>
      <c r="I5470" s="6">
        <f t="shared" si="779"/>
        <v>20</v>
      </c>
      <c r="J5470" s="6">
        <f t="shared" si="780"/>
        <v>34</v>
      </c>
      <c r="K5470" s="9">
        <f t="shared" si="772"/>
        <v>45885</v>
      </c>
      <c r="L5470" s="8">
        <f>+VLOOKUP(K5470,'20251231_param'!$A$2:$C$244,2)</f>
        <v>33.875</v>
      </c>
      <c r="M5470" s="8">
        <f>+VLOOKUP($K5470,'20251231_param'!$A$2:$C$244,3)</f>
        <v>31.639700570231586</v>
      </c>
      <c r="N5470" s="8">
        <f t="shared" si="773"/>
        <v>3.9507327107136739E-3</v>
      </c>
    </row>
    <row r="5471" spans="1:14" x14ac:dyDescent="0.2">
      <c r="A5471" s="5">
        <v>45885.875</v>
      </c>
      <c r="B5471" s="3">
        <v>31</v>
      </c>
      <c r="C5471" s="3"/>
      <c r="D5471" s="6">
        <f t="shared" si="774"/>
        <v>2025</v>
      </c>
      <c r="E5471" s="6">
        <f t="shared" si="775"/>
        <v>8</v>
      </c>
      <c r="F5471" s="6">
        <f t="shared" si="776"/>
        <v>16</v>
      </c>
      <c r="G5471" s="6">
        <f t="shared" si="777"/>
        <v>6</v>
      </c>
      <c r="H5471" s="6">
        <f t="shared" si="778"/>
        <v>33</v>
      </c>
      <c r="I5471" s="6">
        <f t="shared" si="779"/>
        <v>21</v>
      </c>
      <c r="J5471" s="6">
        <f t="shared" si="780"/>
        <v>31</v>
      </c>
      <c r="K5471" s="9">
        <f t="shared" si="772"/>
        <v>45885</v>
      </c>
      <c r="L5471" s="8">
        <f>+VLOOKUP(K5471,'20251231_param'!$A$2:$C$244,2)</f>
        <v>33.875</v>
      </c>
      <c r="M5471" s="8">
        <f>+VLOOKUP($K5471,'20251231_param'!$A$2:$C$244,3)</f>
        <v>31.639700570231586</v>
      </c>
      <c r="N5471" s="8">
        <f t="shared" si="773"/>
        <v>-9.0866852346414492E-2</v>
      </c>
    </row>
    <row r="5472" spans="1:14" x14ac:dyDescent="0.2">
      <c r="A5472" s="5">
        <v>45885.916666666664</v>
      </c>
      <c r="B5472" s="3">
        <v>10</v>
      </c>
      <c r="C5472" s="3"/>
      <c r="D5472" s="6">
        <f t="shared" si="774"/>
        <v>2025</v>
      </c>
      <c r="E5472" s="6">
        <f t="shared" si="775"/>
        <v>8</v>
      </c>
      <c r="F5472" s="6">
        <f t="shared" si="776"/>
        <v>16</v>
      </c>
      <c r="G5472" s="6">
        <f t="shared" si="777"/>
        <v>6</v>
      </c>
      <c r="H5472" s="6">
        <f t="shared" si="778"/>
        <v>33</v>
      </c>
      <c r="I5472" s="6">
        <f t="shared" si="779"/>
        <v>22</v>
      </c>
      <c r="J5472" s="6">
        <f t="shared" si="780"/>
        <v>10</v>
      </c>
      <c r="K5472" s="9">
        <f t="shared" si="772"/>
        <v>45885</v>
      </c>
      <c r="L5472" s="8">
        <f>+VLOOKUP(K5472,'20251231_param'!$A$2:$C$244,2)</f>
        <v>33.875</v>
      </c>
      <c r="M5472" s="8">
        <f>+VLOOKUP($K5472,'20251231_param'!$A$2:$C$244,3)</f>
        <v>31.639700570231586</v>
      </c>
      <c r="N5472" s="8">
        <f t="shared" si="773"/>
        <v>-0.75458994774631172</v>
      </c>
    </row>
    <row r="5473" spans="1:14" x14ac:dyDescent="0.2">
      <c r="A5473" s="5">
        <v>45885.958333333336</v>
      </c>
      <c r="B5473" s="3">
        <v>15</v>
      </c>
      <c r="C5473" s="3"/>
      <c r="D5473" s="6">
        <f t="shared" si="774"/>
        <v>2025</v>
      </c>
      <c r="E5473" s="6">
        <f t="shared" si="775"/>
        <v>8</v>
      </c>
      <c r="F5473" s="6">
        <f t="shared" si="776"/>
        <v>16</v>
      </c>
      <c r="G5473" s="6">
        <f t="shared" si="777"/>
        <v>6</v>
      </c>
      <c r="H5473" s="6">
        <f t="shared" si="778"/>
        <v>33</v>
      </c>
      <c r="I5473" s="6">
        <f t="shared" si="779"/>
        <v>23</v>
      </c>
      <c r="J5473" s="6">
        <f t="shared" si="780"/>
        <v>15</v>
      </c>
      <c r="K5473" s="9">
        <f t="shared" si="772"/>
        <v>45885</v>
      </c>
      <c r="L5473" s="8">
        <f>+VLOOKUP(K5473,'20251231_param'!$A$2:$C$244,2)</f>
        <v>33.875</v>
      </c>
      <c r="M5473" s="8">
        <f>+VLOOKUP($K5473,'20251231_param'!$A$2:$C$244,3)</f>
        <v>31.639700570231586</v>
      </c>
      <c r="N5473" s="8">
        <f t="shared" si="773"/>
        <v>-0.59656063931776471</v>
      </c>
    </row>
    <row r="5474" spans="1:14" x14ac:dyDescent="0.2">
      <c r="A5474" s="5">
        <v>45886</v>
      </c>
      <c r="B5474" s="3">
        <v>0</v>
      </c>
      <c r="C5474" s="3"/>
      <c r="D5474" s="6">
        <f t="shared" si="774"/>
        <v>2025</v>
      </c>
      <c r="E5474" s="6">
        <f t="shared" si="775"/>
        <v>8</v>
      </c>
      <c r="F5474" s="6">
        <f t="shared" si="776"/>
        <v>17</v>
      </c>
      <c r="G5474" s="6">
        <f t="shared" si="777"/>
        <v>7</v>
      </c>
      <c r="H5474" s="6">
        <f t="shared" si="778"/>
        <v>33</v>
      </c>
      <c r="I5474" s="6">
        <f t="shared" si="779"/>
        <v>0</v>
      </c>
      <c r="J5474" s="6">
        <f t="shared" si="780"/>
        <v>0</v>
      </c>
      <c r="K5474" s="9">
        <f t="shared" si="772"/>
        <v>45886</v>
      </c>
      <c r="L5474" s="8">
        <f>+VLOOKUP(K5474,'20251231_param'!$A$2:$C$244,2)</f>
        <v>32.208333333333336</v>
      </c>
      <c r="M5474" s="8">
        <f>+VLOOKUP($K5474,'20251231_param'!$A$2:$C$244,3)</f>
        <v>31.182463252487825</v>
      </c>
      <c r="N5474" s="8">
        <f t="shared" si="773"/>
        <v>-1.0328989429904536</v>
      </c>
    </row>
    <row r="5475" spans="1:14" x14ac:dyDescent="0.2">
      <c r="A5475" s="5">
        <v>45886.041666666664</v>
      </c>
      <c r="B5475" s="3">
        <v>4</v>
      </c>
      <c r="C5475" s="3"/>
      <c r="D5475" s="6">
        <f t="shared" si="774"/>
        <v>2025</v>
      </c>
      <c r="E5475" s="6">
        <f t="shared" si="775"/>
        <v>8</v>
      </c>
      <c r="F5475" s="6">
        <f t="shared" si="776"/>
        <v>17</v>
      </c>
      <c r="G5475" s="6">
        <f t="shared" si="777"/>
        <v>7</v>
      </c>
      <c r="H5475" s="6">
        <f t="shared" si="778"/>
        <v>33</v>
      </c>
      <c r="I5475" s="6">
        <f t="shared" si="779"/>
        <v>1</v>
      </c>
      <c r="J5475" s="6">
        <f t="shared" si="780"/>
        <v>4</v>
      </c>
      <c r="K5475" s="9">
        <f t="shared" si="772"/>
        <v>45886</v>
      </c>
      <c r="L5475" s="8">
        <f>+VLOOKUP(K5475,'20251231_param'!$A$2:$C$244,2)</f>
        <v>32.208333333333336</v>
      </c>
      <c r="M5475" s="8">
        <f>+VLOOKUP($K5475,'20251231_param'!$A$2:$C$244,3)</f>
        <v>31.182463252487825</v>
      </c>
      <c r="N5475" s="8">
        <f t="shared" si="773"/>
        <v>-0.90462171333057839</v>
      </c>
    </row>
    <row r="5476" spans="1:14" x14ac:dyDescent="0.2">
      <c r="A5476" s="5">
        <v>45886.083333333336</v>
      </c>
      <c r="B5476" s="3">
        <v>2</v>
      </c>
      <c r="C5476" s="3"/>
      <c r="D5476" s="6">
        <f t="shared" si="774"/>
        <v>2025</v>
      </c>
      <c r="E5476" s="6">
        <f t="shared" si="775"/>
        <v>8</v>
      </c>
      <c r="F5476" s="6">
        <f t="shared" si="776"/>
        <v>17</v>
      </c>
      <c r="G5476" s="6">
        <f t="shared" si="777"/>
        <v>7</v>
      </c>
      <c r="H5476" s="6">
        <f t="shared" si="778"/>
        <v>33</v>
      </c>
      <c r="I5476" s="6">
        <f t="shared" si="779"/>
        <v>2</v>
      </c>
      <c r="J5476" s="6">
        <f t="shared" si="780"/>
        <v>2</v>
      </c>
      <c r="K5476" s="9">
        <f t="shared" si="772"/>
        <v>45886</v>
      </c>
      <c r="L5476" s="8">
        <f>+VLOOKUP(K5476,'20251231_param'!$A$2:$C$244,2)</f>
        <v>32.208333333333336</v>
      </c>
      <c r="M5476" s="8">
        <f>+VLOOKUP($K5476,'20251231_param'!$A$2:$C$244,3)</f>
        <v>31.182463252487825</v>
      </c>
      <c r="N5476" s="8">
        <f t="shared" si="773"/>
        <v>-0.96876032816051594</v>
      </c>
    </row>
    <row r="5477" spans="1:14" x14ac:dyDescent="0.2">
      <c r="A5477" s="5">
        <v>45886.125</v>
      </c>
      <c r="B5477" s="3">
        <v>13</v>
      </c>
      <c r="C5477" s="3"/>
      <c r="D5477" s="6">
        <f t="shared" si="774"/>
        <v>2025</v>
      </c>
      <c r="E5477" s="6">
        <f t="shared" si="775"/>
        <v>8</v>
      </c>
      <c r="F5477" s="6">
        <f t="shared" si="776"/>
        <v>17</v>
      </c>
      <c r="G5477" s="6">
        <f t="shared" si="777"/>
        <v>7</v>
      </c>
      <c r="H5477" s="6">
        <f t="shared" si="778"/>
        <v>33</v>
      </c>
      <c r="I5477" s="6">
        <f t="shared" si="779"/>
        <v>3</v>
      </c>
      <c r="J5477" s="6">
        <f t="shared" si="780"/>
        <v>13</v>
      </c>
      <c r="K5477" s="9">
        <f t="shared" si="772"/>
        <v>45886</v>
      </c>
      <c r="L5477" s="8">
        <f>+VLOOKUP(K5477,'20251231_param'!$A$2:$C$244,2)</f>
        <v>32.208333333333336</v>
      </c>
      <c r="M5477" s="8">
        <f>+VLOOKUP($K5477,'20251231_param'!$A$2:$C$244,3)</f>
        <v>31.182463252487825</v>
      </c>
      <c r="N5477" s="8">
        <f t="shared" si="773"/>
        <v>-0.61599794659585916</v>
      </c>
    </row>
    <row r="5478" spans="1:14" x14ac:dyDescent="0.2">
      <c r="A5478" s="5">
        <v>45886.166666666664</v>
      </c>
      <c r="B5478" s="3">
        <v>0</v>
      </c>
      <c r="C5478" s="3"/>
      <c r="D5478" s="6">
        <f t="shared" si="774"/>
        <v>2025</v>
      </c>
      <c r="E5478" s="6">
        <f t="shared" si="775"/>
        <v>8</v>
      </c>
      <c r="F5478" s="6">
        <f t="shared" si="776"/>
        <v>17</v>
      </c>
      <c r="G5478" s="6">
        <f t="shared" si="777"/>
        <v>7</v>
      </c>
      <c r="H5478" s="6">
        <f t="shared" si="778"/>
        <v>33</v>
      </c>
      <c r="I5478" s="6">
        <f t="shared" si="779"/>
        <v>4</v>
      </c>
      <c r="J5478" s="6">
        <f t="shared" si="780"/>
        <v>0</v>
      </c>
      <c r="K5478" s="9">
        <f t="shared" si="772"/>
        <v>45886</v>
      </c>
      <c r="L5478" s="8">
        <f>+VLOOKUP(K5478,'20251231_param'!$A$2:$C$244,2)</f>
        <v>32.208333333333336</v>
      </c>
      <c r="M5478" s="8">
        <f>+VLOOKUP($K5478,'20251231_param'!$A$2:$C$244,3)</f>
        <v>31.182463252487825</v>
      </c>
      <c r="N5478" s="8">
        <f t="shared" si="773"/>
        <v>-1.0328989429904536</v>
      </c>
    </row>
    <row r="5479" spans="1:14" x14ac:dyDescent="0.2">
      <c r="A5479" s="5">
        <v>45886.208333333336</v>
      </c>
      <c r="B5479" s="3">
        <v>9</v>
      </c>
      <c r="C5479" s="3"/>
      <c r="D5479" s="6">
        <f t="shared" si="774"/>
        <v>2025</v>
      </c>
      <c r="E5479" s="6">
        <f t="shared" si="775"/>
        <v>8</v>
      </c>
      <c r="F5479" s="6">
        <f t="shared" si="776"/>
        <v>17</v>
      </c>
      <c r="G5479" s="6">
        <f t="shared" si="777"/>
        <v>7</v>
      </c>
      <c r="H5479" s="6">
        <f t="shared" si="778"/>
        <v>33</v>
      </c>
      <c r="I5479" s="6">
        <f t="shared" si="779"/>
        <v>5</v>
      </c>
      <c r="J5479" s="6">
        <f t="shared" si="780"/>
        <v>9</v>
      </c>
      <c r="K5479" s="9">
        <f t="shared" si="772"/>
        <v>45886</v>
      </c>
      <c r="L5479" s="8">
        <f>+VLOOKUP(K5479,'20251231_param'!$A$2:$C$244,2)</f>
        <v>32.208333333333336</v>
      </c>
      <c r="M5479" s="8">
        <f>+VLOOKUP($K5479,'20251231_param'!$A$2:$C$244,3)</f>
        <v>31.182463252487825</v>
      </c>
      <c r="N5479" s="8">
        <f t="shared" si="773"/>
        <v>-0.74427517625573436</v>
      </c>
    </row>
    <row r="5480" spans="1:14" x14ac:dyDescent="0.2">
      <c r="A5480" s="5">
        <v>45886.25</v>
      </c>
      <c r="B5480" s="3">
        <v>9</v>
      </c>
      <c r="C5480" s="3"/>
      <c r="D5480" s="6">
        <f t="shared" si="774"/>
        <v>2025</v>
      </c>
      <c r="E5480" s="6">
        <f t="shared" si="775"/>
        <v>8</v>
      </c>
      <c r="F5480" s="6">
        <f t="shared" si="776"/>
        <v>17</v>
      </c>
      <c r="G5480" s="6">
        <f t="shared" si="777"/>
        <v>7</v>
      </c>
      <c r="H5480" s="6">
        <f t="shared" si="778"/>
        <v>33</v>
      </c>
      <c r="I5480" s="6">
        <f t="shared" si="779"/>
        <v>6</v>
      </c>
      <c r="J5480" s="6">
        <f t="shared" si="780"/>
        <v>9</v>
      </c>
      <c r="K5480" s="9">
        <f t="shared" si="772"/>
        <v>45886</v>
      </c>
      <c r="L5480" s="8">
        <f>+VLOOKUP(K5480,'20251231_param'!$A$2:$C$244,2)</f>
        <v>32.208333333333336</v>
      </c>
      <c r="M5480" s="8">
        <f>+VLOOKUP($K5480,'20251231_param'!$A$2:$C$244,3)</f>
        <v>31.182463252487825</v>
      </c>
      <c r="N5480" s="8">
        <f t="shared" si="773"/>
        <v>-0.74427517625573436</v>
      </c>
    </row>
    <row r="5481" spans="1:14" x14ac:dyDescent="0.2">
      <c r="A5481" s="5">
        <v>45886.291666666664</v>
      </c>
      <c r="B5481" s="3">
        <v>3</v>
      </c>
      <c r="C5481" s="3"/>
      <c r="D5481" s="6">
        <f t="shared" si="774"/>
        <v>2025</v>
      </c>
      <c r="E5481" s="6">
        <f t="shared" si="775"/>
        <v>8</v>
      </c>
      <c r="F5481" s="6">
        <f t="shared" si="776"/>
        <v>17</v>
      </c>
      <c r="G5481" s="6">
        <f t="shared" si="777"/>
        <v>7</v>
      </c>
      <c r="H5481" s="6">
        <f t="shared" si="778"/>
        <v>33</v>
      </c>
      <c r="I5481" s="6">
        <f t="shared" si="779"/>
        <v>7</v>
      </c>
      <c r="J5481" s="6">
        <f t="shared" si="780"/>
        <v>3</v>
      </c>
      <c r="K5481" s="9">
        <f t="shared" si="772"/>
        <v>45886</v>
      </c>
      <c r="L5481" s="8">
        <f>+VLOOKUP(K5481,'20251231_param'!$A$2:$C$244,2)</f>
        <v>32.208333333333336</v>
      </c>
      <c r="M5481" s="8">
        <f>+VLOOKUP($K5481,'20251231_param'!$A$2:$C$244,3)</f>
        <v>31.182463252487825</v>
      </c>
      <c r="N5481" s="8">
        <f t="shared" si="773"/>
        <v>-0.93669102074554722</v>
      </c>
    </row>
    <row r="5482" spans="1:14" x14ac:dyDescent="0.2">
      <c r="A5482" s="5">
        <v>45886.333333333336</v>
      </c>
      <c r="B5482" s="3">
        <v>16</v>
      </c>
      <c r="C5482" s="3"/>
      <c r="D5482" s="6">
        <f t="shared" si="774"/>
        <v>2025</v>
      </c>
      <c r="E5482" s="6">
        <f t="shared" si="775"/>
        <v>8</v>
      </c>
      <c r="F5482" s="6">
        <f t="shared" si="776"/>
        <v>17</v>
      </c>
      <c r="G5482" s="6">
        <f t="shared" si="777"/>
        <v>7</v>
      </c>
      <c r="H5482" s="6">
        <f t="shared" si="778"/>
        <v>33</v>
      </c>
      <c r="I5482" s="6">
        <f t="shared" si="779"/>
        <v>8</v>
      </c>
      <c r="J5482" s="6">
        <f t="shared" si="780"/>
        <v>16</v>
      </c>
      <c r="K5482" s="9">
        <f t="shared" si="772"/>
        <v>45886</v>
      </c>
      <c r="L5482" s="8">
        <f>+VLOOKUP(K5482,'20251231_param'!$A$2:$C$244,2)</f>
        <v>32.208333333333336</v>
      </c>
      <c r="M5482" s="8">
        <f>+VLOOKUP($K5482,'20251231_param'!$A$2:$C$244,3)</f>
        <v>31.182463252487825</v>
      </c>
      <c r="N5482" s="8">
        <f t="shared" si="773"/>
        <v>-0.51979002435095278</v>
      </c>
    </row>
    <row r="5483" spans="1:14" x14ac:dyDescent="0.2">
      <c r="A5483" s="5">
        <v>45886.375</v>
      </c>
      <c r="B5483" s="3">
        <v>16</v>
      </c>
      <c r="C5483" s="3"/>
      <c r="D5483" s="6">
        <f t="shared" si="774"/>
        <v>2025</v>
      </c>
      <c r="E5483" s="6">
        <f t="shared" si="775"/>
        <v>8</v>
      </c>
      <c r="F5483" s="6">
        <f t="shared" si="776"/>
        <v>17</v>
      </c>
      <c r="G5483" s="6">
        <f t="shared" si="777"/>
        <v>7</v>
      </c>
      <c r="H5483" s="6">
        <f t="shared" si="778"/>
        <v>33</v>
      </c>
      <c r="I5483" s="6">
        <f t="shared" si="779"/>
        <v>9</v>
      </c>
      <c r="J5483" s="6">
        <f t="shared" si="780"/>
        <v>16</v>
      </c>
      <c r="K5483" s="9">
        <f t="shared" si="772"/>
        <v>45886</v>
      </c>
      <c r="L5483" s="8">
        <f>+VLOOKUP(K5483,'20251231_param'!$A$2:$C$244,2)</f>
        <v>32.208333333333336</v>
      </c>
      <c r="M5483" s="8">
        <f>+VLOOKUP($K5483,'20251231_param'!$A$2:$C$244,3)</f>
        <v>31.182463252487825</v>
      </c>
      <c r="N5483" s="8">
        <f t="shared" si="773"/>
        <v>-0.51979002435095278</v>
      </c>
    </row>
    <row r="5484" spans="1:14" x14ac:dyDescent="0.2">
      <c r="A5484" s="5">
        <v>45886.416666666664</v>
      </c>
      <c r="B5484" s="3">
        <v>40</v>
      </c>
      <c r="C5484" s="3"/>
      <c r="D5484" s="6">
        <f t="shared" si="774"/>
        <v>2025</v>
      </c>
      <c r="E5484" s="6">
        <f t="shared" si="775"/>
        <v>8</v>
      </c>
      <c r="F5484" s="6">
        <f t="shared" si="776"/>
        <v>17</v>
      </c>
      <c r="G5484" s="6">
        <f t="shared" si="777"/>
        <v>7</v>
      </c>
      <c r="H5484" s="6">
        <f t="shared" si="778"/>
        <v>33</v>
      </c>
      <c r="I5484" s="6">
        <f t="shared" si="779"/>
        <v>10</v>
      </c>
      <c r="J5484" s="6">
        <f t="shared" si="780"/>
        <v>40</v>
      </c>
      <c r="K5484" s="9">
        <f t="shared" si="772"/>
        <v>45886</v>
      </c>
      <c r="L5484" s="8">
        <f>+VLOOKUP(K5484,'20251231_param'!$A$2:$C$244,2)</f>
        <v>32.208333333333336</v>
      </c>
      <c r="M5484" s="8">
        <f>+VLOOKUP($K5484,'20251231_param'!$A$2:$C$244,3)</f>
        <v>31.182463252487825</v>
      </c>
      <c r="N5484" s="8">
        <f t="shared" si="773"/>
        <v>0.24987335360829852</v>
      </c>
    </row>
    <row r="5485" spans="1:14" x14ac:dyDescent="0.2">
      <c r="A5485" s="5">
        <v>45886.458333333336</v>
      </c>
      <c r="B5485" s="3">
        <v>88</v>
      </c>
      <c r="C5485" s="3"/>
      <c r="D5485" s="6">
        <f t="shared" si="774"/>
        <v>2025</v>
      </c>
      <c r="E5485" s="6">
        <f t="shared" si="775"/>
        <v>8</v>
      </c>
      <c r="F5485" s="6">
        <f t="shared" si="776"/>
        <v>17</v>
      </c>
      <c r="G5485" s="6">
        <f t="shared" si="777"/>
        <v>7</v>
      </c>
      <c r="H5485" s="6">
        <f t="shared" si="778"/>
        <v>33</v>
      </c>
      <c r="I5485" s="6">
        <f t="shared" si="779"/>
        <v>11</v>
      </c>
      <c r="J5485" s="6">
        <f t="shared" si="780"/>
        <v>88</v>
      </c>
      <c r="K5485" s="9">
        <f t="shared" si="772"/>
        <v>45886</v>
      </c>
      <c r="L5485" s="8">
        <f>+VLOOKUP(K5485,'20251231_param'!$A$2:$C$244,2)</f>
        <v>32.208333333333336</v>
      </c>
      <c r="M5485" s="8">
        <f>+VLOOKUP($K5485,'20251231_param'!$A$2:$C$244,3)</f>
        <v>31.182463252487825</v>
      </c>
      <c r="N5485" s="8">
        <f t="shared" si="773"/>
        <v>1.7892001095268011</v>
      </c>
    </row>
    <row r="5486" spans="1:14" x14ac:dyDescent="0.2">
      <c r="A5486" s="5">
        <v>45886.5</v>
      </c>
      <c r="B5486" s="3">
        <v>59</v>
      </c>
      <c r="C5486" s="3"/>
      <c r="D5486" s="6">
        <f t="shared" si="774"/>
        <v>2025</v>
      </c>
      <c r="E5486" s="6">
        <f t="shared" si="775"/>
        <v>8</v>
      </c>
      <c r="F5486" s="6">
        <f t="shared" si="776"/>
        <v>17</v>
      </c>
      <c r="G5486" s="6">
        <f t="shared" si="777"/>
        <v>7</v>
      </c>
      <c r="H5486" s="6">
        <f t="shared" si="778"/>
        <v>33</v>
      </c>
      <c r="I5486" s="6">
        <f t="shared" si="779"/>
        <v>12</v>
      </c>
      <c r="J5486" s="6">
        <f t="shared" si="780"/>
        <v>59</v>
      </c>
      <c r="K5486" s="9">
        <f t="shared" si="772"/>
        <v>45886</v>
      </c>
      <c r="L5486" s="8">
        <f>+VLOOKUP(K5486,'20251231_param'!$A$2:$C$244,2)</f>
        <v>32.208333333333336</v>
      </c>
      <c r="M5486" s="8">
        <f>+VLOOKUP($K5486,'20251231_param'!$A$2:$C$244,3)</f>
        <v>31.182463252487825</v>
      </c>
      <c r="N5486" s="8">
        <f t="shared" si="773"/>
        <v>0.85919019449270573</v>
      </c>
    </row>
    <row r="5487" spans="1:14" x14ac:dyDescent="0.2">
      <c r="A5487" s="5">
        <v>45886.541666666664</v>
      </c>
      <c r="B5487" s="3">
        <v>59</v>
      </c>
      <c r="C5487" s="3"/>
      <c r="D5487" s="6">
        <f t="shared" si="774"/>
        <v>2025</v>
      </c>
      <c r="E5487" s="6">
        <f t="shared" si="775"/>
        <v>8</v>
      </c>
      <c r="F5487" s="6">
        <f t="shared" si="776"/>
        <v>17</v>
      </c>
      <c r="G5487" s="6">
        <f t="shared" si="777"/>
        <v>7</v>
      </c>
      <c r="H5487" s="6">
        <f t="shared" si="778"/>
        <v>33</v>
      </c>
      <c r="I5487" s="6">
        <f t="shared" si="779"/>
        <v>13</v>
      </c>
      <c r="J5487" s="6">
        <f t="shared" si="780"/>
        <v>59</v>
      </c>
      <c r="K5487" s="9">
        <f t="shared" si="772"/>
        <v>45886</v>
      </c>
      <c r="L5487" s="8">
        <f>+VLOOKUP(K5487,'20251231_param'!$A$2:$C$244,2)</f>
        <v>32.208333333333336</v>
      </c>
      <c r="M5487" s="8">
        <f>+VLOOKUP($K5487,'20251231_param'!$A$2:$C$244,3)</f>
        <v>31.182463252487825</v>
      </c>
      <c r="N5487" s="8">
        <f t="shared" si="773"/>
        <v>0.85919019449270573</v>
      </c>
    </row>
    <row r="5488" spans="1:14" x14ac:dyDescent="0.2">
      <c r="A5488" s="5">
        <v>45886.583333333336</v>
      </c>
      <c r="B5488" s="3">
        <v>98</v>
      </c>
      <c r="C5488" s="3"/>
      <c r="D5488" s="6">
        <f t="shared" si="774"/>
        <v>2025</v>
      </c>
      <c r="E5488" s="6">
        <f t="shared" si="775"/>
        <v>8</v>
      </c>
      <c r="F5488" s="6">
        <f t="shared" si="776"/>
        <v>17</v>
      </c>
      <c r="G5488" s="6">
        <f t="shared" si="777"/>
        <v>7</v>
      </c>
      <c r="H5488" s="6">
        <f t="shared" si="778"/>
        <v>33</v>
      </c>
      <c r="I5488" s="6">
        <f t="shared" si="779"/>
        <v>14</v>
      </c>
      <c r="J5488" s="6">
        <f t="shared" si="780"/>
        <v>98</v>
      </c>
      <c r="K5488" s="9">
        <f t="shared" si="772"/>
        <v>45886</v>
      </c>
      <c r="L5488" s="8">
        <f>+VLOOKUP(K5488,'20251231_param'!$A$2:$C$244,2)</f>
        <v>32.208333333333336</v>
      </c>
      <c r="M5488" s="8">
        <f>+VLOOKUP($K5488,'20251231_param'!$A$2:$C$244,3)</f>
        <v>31.182463252487825</v>
      </c>
      <c r="N5488" s="8">
        <f t="shared" si="773"/>
        <v>2.1098931836764887</v>
      </c>
    </row>
    <row r="5489" spans="1:14" x14ac:dyDescent="0.2">
      <c r="A5489" s="5">
        <v>45886.625</v>
      </c>
      <c r="B5489" s="3">
        <v>65</v>
      </c>
      <c r="C5489" s="3"/>
      <c r="D5489" s="6">
        <f t="shared" si="774"/>
        <v>2025</v>
      </c>
      <c r="E5489" s="6">
        <f t="shared" si="775"/>
        <v>8</v>
      </c>
      <c r="F5489" s="6">
        <f t="shared" si="776"/>
        <v>17</v>
      </c>
      <c r="G5489" s="6">
        <f t="shared" si="777"/>
        <v>7</v>
      </c>
      <c r="H5489" s="6">
        <f t="shared" si="778"/>
        <v>33</v>
      </c>
      <c r="I5489" s="6">
        <f t="shared" si="779"/>
        <v>15</v>
      </c>
      <c r="J5489" s="6">
        <f t="shared" si="780"/>
        <v>65</v>
      </c>
      <c r="K5489" s="9">
        <f t="shared" si="772"/>
        <v>45886</v>
      </c>
      <c r="L5489" s="8">
        <f>+VLOOKUP(K5489,'20251231_param'!$A$2:$C$244,2)</f>
        <v>32.208333333333336</v>
      </c>
      <c r="M5489" s="8">
        <f>+VLOOKUP($K5489,'20251231_param'!$A$2:$C$244,3)</f>
        <v>31.182463252487825</v>
      </c>
      <c r="N5489" s="8">
        <f t="shared" si="773"/>
        <v>1.0516060389825186</v>
      </c>
    </row>
    <row r="5490" spans="1:14" x14ac:dyDescent="0.2">
      <c r="A5490" s="5">
        <v>45886.666666666664</v>
      </c>
      <c r="B5490" s="3">
        <v>45</v>
      </c>
      <c r="C5490" s="3"/>
      <c r="D5490" s="6">
        <f t="shared" si="774"/>
        <v>2025</v>
      </c>
      <c r="E5490" s="6">
        <f t="shared" si="775"/>
        <v>8</v>
      </c>
      <c r="F5490" s="6">
        <f t="shared" si="776"/>
        <v>17</v>
      </c>
      <c r="G5490" s="6">
        <f t="shared" si="777"/>
        <v>7</v>
      </c>
      <c r="H5490" s="6">
        <f t="shared" si="778"/>
        <v>33</v>
      </c>
      <c r="I5490" s="6">
        <f t="shared" si="779"/>
        <v>16</v>
      </c>
      <c r="J5490" s="6">
        <f t="shared" si="780"/>
        <v>45</v>
      </c>
      <c r="K5490" s="9">
        <f t="shared" si="772"/>
        <v>45886</v>
      </c>
      <c r="L5490" s="8">
        <f>+VLOOKUP(K5490,'20251231_param'!$A$2:$C$244,2)</f>
        <v>32.208333333333336</v>
      </c>
      <c r="M5490" s="8">
        <f>+VLOOKUP($K5490,'20251231_param'!$A$2:$C$244,3)</f>
        <v>31.182463252487825</v>
      </c>
      <c r="N5490" s="8">
        <f t="shared" si="773"/>
        <v>0.41021989068314252</v>
      </c>
    </row>
    <row r="5491" spans="1:14" x14ac:dyDescent="0.2">
      <c r="A5491" s="5">
        <v>45886.708333333336</v>
      </c>
      <c r="B5491" s="3">
        <v>58</v>
      </c>
      <c r="C5491" s="3"/>
      <c r="D5491" s="6">
        <f t="shared" si="774"/>
        <v>2025</v>
      </c>
      <c r="E5491" s="6">
        <f t="shared" si="775"/>
        <v>8</v>
      </c>
      <c r="F5491" s="6">
        <f t="shared" si="776"/>
        <v>17</v>
      </c>
      <c r="G5491" s="6">
        <f t="shared" si="777"/>
        <v>7</v>
      </c>
      <c r="H5491" s="6">
        <f t="shared" si="778"/>
        <v>33</v>
      </c>
      <c r="I5491" s="6">
        <f t="shared" si="779"/>
        <v>17</v>
      </c>
      <c r="J5491" s="6">
        <f t="shared" si="780"/>
        <v>58</v>
      </c>
      <c r="K5491" s="9">
        <f t="shared" si="772"/>
        <v>45886</v>
      </c>
      <c r="L5491" s="8">
        <f>+VLOOKUP(K5491,'20251231_param'!$A$2:$C$244,2)</f>
        <v>32.208333333333336</v>
      </c>
      <c r="M5491" s="8">
        <f>+VLOOKUP($K5491,'20251231_param'!$A$2:$C$244,3)</f>
        <v>31.182463252487825</v>
      </c>
      <c r="N5491" s="8">
        <f t="shared" si="773"/>
        <v>0.82712088707773701</v>
      </c>
    </row>
    <row r="5492" spans="1:14" x14ac:dyDescent="0.2">
      <c r="A5492" s="5">
        <v>45886.75</v>
      </c>
      <c r="B5492" s="3">
        <v>51</v>
      </c>
      <c r="C5492" s="3"/>
      <c r="D5492" s="6">
        <f t="shared" si="774"/>
        <v>2025</v>
      </c>
      <c r="E5492" s="6">
        <f t="shared" si="775"/>
        <v>8</v>
      </c>
      <c r="F5492" s="6">
        <f t="shared" si="776"/>
        <v>17</v>
      </c>
      <c r="G5492" s="6">
        <f t="shared" si="777"/>
        <v>7</v>
      </c>
      <c r="H5492" s="6">
        <f t="shared" si="778"/>
        <v>33</v>
      </c>
      <c r="I5492" s="6">
        <f t="shared" si="779"/>
        <v>18</v>
      </c>
      <c r="J5492" s="6">
        <f t="shared" si="780"/>
        <v>51</v>
      </c>
      <c r="K5492" s="9">
        <f t="shared" si="772"/>
        <v>45886</v>
      </c>
      <c r="L5492" s="8">
        <f>+VLOOKUP(K5492,'20251231_param'!$A$2:$C$244,2)</f>
        <v>32.208333333333336</v>
      </c>
      <c r="M5492" s="8">
        <f>+VLOOKUP($K5492,'20251231_param'!$A$2:$C$244,3)</f>
        <v>31.182463252487825</v>
      </c>
      <c r="N5492" s="8">
        <f t="shared" si="773"/>
        <v>0.60263573517295532</v>
      </c>
    </row>
    <row r="5493" spans="1:14" x14ac:dyDescent="0.2">
      <c r="A5493" s="5">
        <v>45886.791666666664</v>
      </c>
      <c r="B5493" s="3">
        <v>83</v>
      </c>
      <c r="C5493" s="3"/>
      <c r="D5493" s="6">
        <f t="shared" si="774"/>
        <v>2025</v>
      </c>
      <c r="E5493" s="6">
        <f t="shared" si="775"/>
        <v>8</v>
      </c>
      <c r="F5493" s="6">
        <f t="shared" si="776"/>
        <v>17</v>
      </c>
      <c r="G5493" s="6">
        <f t="shared" si="777"/>
        <v>7</v>
      </c>
      <c r="H5493" s="6">
        <f t="shared" si="778"/>
        <v>33</v>
      </c>
      <c r="I5493" s="6">
        <f t="shared" si="779"/>
        <v>19</v>
      </c>
      <c r="J5493" s="6">
        <f t="shared" si="780"/>
        <v>83</v>
      </c>
      <c r="K5493" s="9">
        <f t="shared" si="772"/>
        <v>45886</v>
      </c>
      <c r="L5493" s="8">
        <f>+VLOOKUP(K5493,'20251231_param'!$A$2:$C$244,2)</f>
        <v>32.208333333333336</v>
      </c>
      <c r="M5493" s="8">
        <f>+VLOOKUP($K5493,'20251231_param'!$A$2:$C$244,3)</f>
        <v>31.182463252487825</v>
      </c>
      <c r="N5493" s="8">
        <f t="shared" si="773"/>
        <v>1.6288535724519571</v>
      </c>
    </row>
    <row r="5494" spans="1:14" x14ac:dyDescent="0.2">
      <c r="A5494" s="5">
        <v>45886.833333333336</v>
      </c>
      <c r="B5494" s="3">
        <v>34</v>
      </c>
      <c r="C5494" s="3"/>
      <c r="D5494" s="6">
        <f t="shared" si="774"/>
        <v>2025</v>
      </c>
      <c r="E5494" s="6">
        <f t="shared" si="775"/>
        <v>8</v>
      </c>
      <c r="F5494" s="6">
        <f t="shared" si="776"/>
        <v>17</v>
      </c>
      <c r="G5494" s="6">
        <f t="shared" si="777"/>
        <v>7</v>
      </c>
      <c r="H5494" s="6">
        <f t="shared" si="778"/>
        <v>33</v>
      </c>
      <c r="I5494" s="6">
        <f t="shared" si="779"/>
        <v>20</v>
      </c>
      <c r="J5494" s="6">
        <f t="shared" si="780"/>
        <v>34</v>
      </c>
      <c r="K5494" s="9">
        <f t="shared" si="772"/>
        <v>45886</v>
      </c>
      <c r="L5494" s="8">
        <f>+VLOOKUP(K5494,'20251231_param'!$A$2:$C$244,2)</f>
        <v>32.208333333333336</v>
      </c>
      <c r="M5494" s="8">
        <f>+VLOOKUP($K5494,'20251231_param'!$A$2:$C$244,3)</f>
        <v>31.182463252487825</v>
      </c>
      <c r="N5494" s="8">
        <f t="shared" si="773"/>
        <v>5.7457509118485697E-2</v>
      </c>
    </row>
    <row r="5495" spans="1:14" x14ac:dyDescent="0.2">
      <c r="A5495" s="5">
        <v>45886.875</v>
      </c>
      <c r="B5495" s="3">
        <v>13</v>
      </c>
      <c r="C5495" s="3"/>
      <c r="D5495" s="6">
        <f t="shared" si="774"/>
        <v>2025</v>
      </c>
      <c r="E5495" s="6">
        <f t="shared" si="775"/>
        <v>8</v>
      </c>
      <c r="F5495" s="6">
        <f t="shared" si="776"/>
        <v>17</v>
      </c>
      <c r="G5495" s="6">
        <f t="shared" si="777"/>
        <v>7</v>
      </c>
      <c r="H5495" s="6">
        <f t="shared" si="778"/>
        <v>33</v>
      </c>
      <c r="I5495" s="6">
        <f t="shared" si="779"/>
        <v>21</v>
      </c>
      <c r="J5495" s="6">
        <f t="shared" si="780"/>
        <v>13</v>
      </c>
      <c r="K5495" s="9">
        <f t="shared" si="772"/>
        <v>45886</v>
      </c>
      <c r="L5495" s="8">
        <f>+VLOOKUP(K5495,'20251231_param'!$A$2:$C$244,2)</f>
        <v>32.208333333333336</v>
      </c>
      <c r="M5495" s="8">
        <f>+VLOOKUP($K5495,'20251231_param'!$A$2:$C$244,3)</f>
        <v>31.182463252487825</v>
      </c>
      <c r="N5495" s="8">
        <f t="shared" si="773"/>
        <v>-0.61599794659585916</v>
      </c>
    </row>
    <row r="5496" spans="1:14" x14ac:dyDescent="0.2">
      <c r="A5496" s="5">
        <v>45886.916666666664</v>
      </c>
      <c r="B5496" s="3">
        <v>7</v>
      </c>
      <c r="C5496" s="3"/>
      <c r="D5496" s="6">
        <f t="shared" si="774"/>
        <v>2025</v>
      </c>
      <c r="E5496" s="6">
        <f t="shared" si="775"/>
        <v>8</v>
      </c>
      <c r="F5496" s="6">
        <f t="shared" si="776"/>
        <v>17</v>
      </c>
      <c r="G5496" s="6">
        <f t="shared" si="777"/>
        <v>7</v>
      </c>
      <c r="H5496" s="6">
        <f t="shared" si="778"/>
        <v>33</v>
      </c>
      <c r="I5496" s="6">
        <f t="shared" si="779"/>
        <v>22</v>
      </c>
      <c r="J5496" s="6">
        <f t="shared" si="780"/>
        <v>7</v>
      </c>
      <c r="K5496" s="9">
        <f t="shared" si="772"/>
        <v>45886</v>
      </c>
      <c r="L5496" s="8">
        <f>+VLOOKUP(K5496,'20251231_param'!$A$2:$C$244,2)</f>
        <v>32.208333333333336</v>
      </c>
      <c r="M5496" s="8">
        <f>+VLOOKUP($K5496,'20251231_param'!$A$2:$C$244,3)</f>
        <v>31.182463252487825</v>
      </c>
      <c r="N5496" s="8">
        <f t="shared" si="773"/>
        <v>-0.80841379108567202</v>
      </c>
    </row>
    <row r="5497" spans="1:14" x14ac:dyDescent="0.2">
      <c r="A5497" s="5">
        <v>45886.958333333336</v>
      </c>
      <c r="B5497" s="3">
        <v>1</v>
      </c>
      <c r="C5497" s="3"/>
      <c r="D5497" s="6">
        <f t="shared" si="774"/>
        <v>2025</v>
      </c>
      <c r="E5497" s="6">
        <f t="shared" si="775"/>
        <v>8</v>
      </c>
      <c r="F5497" s="6">
        <f t="shared" si="776"/>
        <v>17</v>
      </c>
      <c r="G5497" s="6">
        <f t="shared" si="777"/>
        <v>7</v>
      </c>
      <c r="H5497" s="6">
        <f t="shared" si="778"/>
        <v>33</v>
      </c>
      <c r="I5497" s="6">
        <f t="shared" si="779"/>
        <v>23</v>
      </c>
      <c r="J5497" s="6">
        <f t="shared" si="780"/>
        <v>1</v>
      </c>
      <c r="K5497" s="9">
        <f t="shared" si="772"/>
        <v>45886</v>
      </c>
      <c r="L5497" s="8">
        <f>+VLOOKUP(K5497,'20251231_param'!$A$2:$C$244,2)</f>
        <v>32.208333333333336</v>
      </c>
      <c r="M5497" s="8">
        <f>+VLOOKUP($K5497,'20251231_param'!$A$2:$C$244,3)</f>
        <v>31.182463252487825</v>
      </c>
      <c r="N5497" s="8">
        <f t="shared" si="773"/>
        <v>-1.0008296355754849</v>
      </c>
    </row>
    <row r="5498" spans="1:14" x14ac:dyDescent="0.2">
      <c r="A5498" s="5">
        <v>45887</v>
      </c>
      <c r="B5498" s="3">
        <v>0</v>
      </c>
      <c r="C5498" s="3"/>
      <c r="D5498" s="6">
        <f t="shared" si="774"/>
        <v>2025</v>
      </c>
      <c r="E5498" s="6">
        <f t="shared" si="775"/>
        <v>8</v>
      </c>
      <c r="F5498" s="6">
        <f t="shared" si="776"/>
        <v>18</v>
      </c>
      <c r="G5498" s="6">
        <f t="shared" si="777"/>
        <v>1</v>
      </c>
      <c r="H5498" s="6">
        <f t="shared" si="778"/>
        <v>34</v>
      </c>
      <c r="I5498" s="6">
        <f t="shared" si="779"/>
        <v>0</v>
      </c>
      <c r="J5498" s="6">
        <f t="shared" si="780"/>
        <v>0</v>
      </c>
      <c r="K5498" s="9">
        <f t="shared" si="772"/>
        <v>45887</v>
      </c>
      <c r="L5498" s="8">
        <f>+VLOOKUP(K5498,'20251231_param'!$A$2:$C$244,2)</f>
        <v>29.708333333333332</v>
      </c>
      <c r="M5498" s="8">
        <f>+VLOOKUP($K5498,'20251231_param'!$A$2:$C$244,3)</f>
        <v>28.502447136230657</v>
      </c>
      <c r="N5498" s="8">
        <f t="shared" si="773"/>
        <v>-1.0423081636232499</v>
      </c>
    </row>
    <row r="5499" spans="1:14" x14ac:dyDescent="0.2">
      <c r="A5499" s="5">
        <v>45887.041666666664</v>
      </c>
      <c r="B5499" s="3">
        <v>2</v>
      </c>
      <c r="C5499" s="3"/>
      <c r="D5499" s="6">
        <f t="shared" si="774"/>
        <v>2025</v>
      </c>
      <c r="E5499" s="6">
        <f t="shared" si="775"/>
        <v>8</v>
      </c>
      <c r="F5499" s="6">
        <f t="shared" si="776"/>
        <v>18</v>
      </c>
      <c r="G5499" s="6">
        <f t="shared" si="777"/>
        <v>1</v>
      </c>
      <c r="H5499" s="6">
        <f t="shared" si="778"/>
        <v>34</v>
      </c>
      <c r="I5499" s="6">
        <f t="shared" si="779"/>
        <v>1</v>
      </c>
      <c r="J5499" s="6">
        <f t="shared" si="780"/>
        <v>2</v>
      </c>
      <c r="K5499" s="9">
        <f t="shared" si="772"/>
        <v>45887</v>
      </c>
      <c r="L5499" s="8">
        <f>+VLOOKUP(K5499,'20251231_param'!$A$2:$C$244,2)</f>
        <v>29.708333333333332</v>
      </c>
      <c r="M5499" s="8">
        <f>+VLOOKUP($K5499,'20251231_param'!$A$2:$C$244,3)</f>
        <v>28.502447136230657</v>
      </c>
      <c r="N5499" s="8">
        <f t="shared" si="773"/>
        <v>-0.97213875008339568</v>
      </c>
    </row>
    <row r="5500" spans="1:14" x14ac:dyDescent="0.2">
      <c r="A5500" s="5">
        <v>45887.083333333336</v>
      </c>
      <c r="B5500" s="3">
        <v>0</v>
      </c>
      <c r="C5500" s="3"/>
      <c r="D5500" s="6">
        <f t="shared" si="774"/>
        <v>2025</v>
      </c>
      <c r="E5500" s="6">
        <f t="shared" si="775"/>
        <v>8</v>
      </c>
      <c r="F5500" s="6">
        <f t="shared" si="776"/>
        <v>18</v>
      </c>
      <c r="G5500" s="6">
        <f t="shared" si="777"/>
        <v>1</v>
      </c>
      <c r="H5500" s="6">
        <f t="shared" si="778"/>
        <v>34</v>
      </c>
      <c r="I5500" s="6">
        <f t="shared" si="779"/>
        <v>2</v>
      </c>
      <c r="J5500" s="6">
        <f t="shared" si="780"/>
        <v>0</v>
      </c>
      <c r="K5500" s="9">
        <f t="shared" si="772"/>
        <v>45887</v>
      </c>
      <c r="L5500" s="8">
        <f>+VLOOKUP(K5500,'20251231_param'!$A$2:$C$244,2)</f>
        <v>29.708333333333332</v>
      </c>
      <c r="M5500" s="8">
        <f>+VLOOKUP($K5500,'20251231_param'!$A$2:$C$244,3)</f>
        <v>28.502447136230657</v>
      </c>
      <c r="N5500" s="8">
        <f t="shared" si="773"/>
        <v>-1.0423081636232499</v>
      </c>
    </row>
    <row r="5501" spans="1:14" x14ac:dyDescent="0.2">
      <c r="A5501" s="5">
        <v>45887.125</v>
      </c>
      <c r="B5501" s="3">
        <v>0</v>
      </c>
      <c r="C5501" s="3"/>
      <c r="D5501" s="6">
        <f t="shared" si="774"/>
        <v>2025</v>
      </c>
      <c r="E5501" s="6">
        <f t="shared" si="775"/>
        <v>8</v>
      </c>
      <c r="F5501" s="6">
        <f t="shared" si="776"/>
        <v>18</v>
      </c>
      <c r="G5501" s="6">
        <f t="shared" si="777"/>
        <v>1</v>
      </c>
      <c r="H5501" s="6">
        <f t="shared" si="778"/>
        <v>34</v>
      </c>
      <c r="I5501" s="6">
        <f t="shared" si="779"/>
        <v>3</v>
      </c>
      <c r="J5501" s="6">
        <f t="shared" si="780"/>
        <v>0</v>
      </c>
      <c r="K5501" s="9">
        <f t="shared" si="772"/>
        <v>45887</v>
      </c>
      <c r="L5501" s="8">
        <f>+VLOOKUP(K5501,'20251231_param'!$A$2:$C$244,2)</f>
        <v>29.708333333333332</v>
      </c>
      <c r="M5501" s="8">
        <f>+VLOOKUP($K5501,'20251231_param'!$A$2:$C$244,3)</f>
        <v>28.502447136230657</v>
      </c>
      <c r="N5501" s="8">
        <f t="shared" si="773"/>
        <v>-1.0423081636232499</v>
      </c>
    </row>
    <row r="5502" spans="1:14" x14ac:dyDescent="0.2">
      <c r="A5502" s="5">
        <v>45887.166666666664</v>
      </c>
      <c r="B5502" s="3">
        <v>0</v>
      </c>
      <c r="C5502" s="3"/>
      <c r="D5502" s="6">
        <f t="shared" si="774"/>
        <v>2025</v>
      </c>
      <c r="E5502" s="6">
        <f t="shared" si="775"/>
        <v>8</v>
      </c>
      <c r="F5502" s="6">
        <f t="shared" si="776"/>
        <v>18</v>
      </c>
      <c r="G5502" s="6">
        <f t="shared" si="777"/>
        <v>1</v>
      </c>
      <c r="H5502" s="6">
        <f t="shared" si="778"/>
        <v>34</v>
      </c>
      <c r="I5502" s="6">
        <f t="shared" si="779"/>
        <v>4</v>
      </c>
      <c r="J5502" s="6">
        <f t="shared" si="780"/>
        <v>0</v>
      </c>
      <c r="K5502" s="9">
        <f t="shared" si="772"/>
        <v>45887</v>
      </c>
      <c r="L5502" s="8">
        <f>+VLOOKUP(K5502,'20251231_param'!$A$2:$C$244,2)</f>
        <v>29.708333333333332</v>
      </c>
      <c r="M5502" s="8">
        <f>+VLOOKUP($K5502,'20251231_param'!$A$2:$C$244,3)</f>
        <v>28.502447136230657</v>
      </c>
      <c r="N5502" s="8">
        <f t="shared" si="773"/>
        <v>-1.0423081636232499</v>
      </c>
    </row>
    <row r="5503" spans="1:14" x14ac:dyDescent="0.2">
      <c r="A5503" s="5">
        <v>45887.208333333336</v>
      </c>
      <c r="B5503" s="3">
        <v>0</v>
      </c>
      <c r="C5503" s="3"/>
      <c r="D5503" s="6">
        <f t="shared" si="774"/>
        <v>2025</v>
      </c>
      <c r="E5503" s="6">
        <f t="shared" si="775"/>
        <v>8</v>
      </c>
      <c r="F5503" s="6">
        <f t="shared" si="776"/>
        <v>18</v>
      </c>
      <c r="G5503" s="6">
        <f t="shared" si="777"/>
        <v>1</v>
      </c>
      <c r="H5503" s="6">
        <f t="shared" si="778"/>
        <v>34</v>
      </c>
      <c r="I5503" s="6">
        <f t="shared" si="779"/>
        <v>5</v>
      </c>
      <c r="J5503" s="6">
        <f t="shared" si="780"/>
        <v>0</v>
      </c>
      <c r="K5503" s="9">
        <f t="shared" si="772"/>
        <v>45887</v>
      </c>
      <c r="L5503" s="8">
        <f>+VLOOKUP(K5503,'20251231_param'!$A$2:$C$244,2)</f>
        <v>29.708333333333332</v>
      </c>
      <c r="M5503" s="8">
        <f>+VLOOKUP($K5503,'20251231_param'!$A$2:$C$244,3)</f>
        <v>28.502447136230657</v>
      </c>
      <c r="N5503" s="8">
        <f t="shared" si="773"/>
        <v>-1.0423081636232499</v>
      </c>
    </row>
    <row r="5504" spans="1:14" x14ac:dyDescent="0.2">
      <c r="A5504" s="5">
        <v>45887.25</v>
      </c>
      <c r="B5504" s="3">
        <v>3</v>
      </c>
      <c r="C5504" s="3"/>
      <c r="D5504" s="6">
        <f t="shared" si="774"/>
        <v>2025</v>
      </c>
      <c r="E5504" s="6">
        <f t="shared" si="775"/>
        <v>8</v>
      </c>
      <c r="F5504" s="6">
        <f t="shared" si="776"/>
        <v>18</v>
      </c>
      <c r="G5504" s="6">
        <f t="shared" si="777"/>
        <v>1</v>
      </c>
      <c r="H5504" s="6">
        <f t="shared" si="778"/>
        <v>34</v>
      </c>
      <c r="I5504" s="6">
        <f t="shared" si="779"/>
        <v>6</v>
      </c>
      <c r="J5504" s="6">
        <f t="shared" si="780"/>
        <v>3</v>
      </c>
      <c r="K5504" s="9">
        <f t="shared" si="772"/>
        <v>45887</v>
      </c>
      <c r="L5504" s="8">
        <f>+VLOOKUP(K5504,'20251231_param'!$A$2:$C$244,2)</f>
        <v>29.708333333333332</v>
      </c>
      <c r="M5504" s="8">
        <f>+VLOOKUP($K5504,'20251231_param'!$A$2:$C$244,3)</f>
        <v>28.502447136230657</v>
      </c>
      <c r="N5504" s="8">
        <f t="shared" si="773"/>
        <v>-0.93705404331346864</v>
      </c>
    </row>
    <row r="5505" spans="1:14" x14ac:dyDescent="0.2">
      <c r="A5505" s="5">
        <v>45887.291666666664</v>
      </c>
      <c r="B5505" s="3">
        <v>21</v>
      </c>
      <c r="C5505" s="3"/>
      <c r="D5505" s="6">
        <f t="shared" si="774"/>
        <v>2025</v>
      </c>
      <c r="E5505" s="6">
        <f t="shared" si="775"/>
        <v>8</v>
      </c>
      <c r="F5505" s="6">
        <f t="shared" si="776"/>
        <v>18</v>
      </c>
      <c r="G5505" s="6">
        <f t="shared" si="777"/>
        <v>1</v>
      </c>
      <c r="H5505" s="6">
        <f t="shared" si="778"/>
        <v>34</v>
      </c>
      <c r="I5505" s="6">
        <f t="shared" si="779"/>
        <v>7</v>
      </c>
      <c r="J5505" s="6">
        <f t="shared" si="780"/>
        <v>21</v>
      </c>
      <c r="K5505" s="9">
        <f t="shared" si="772"/>
        <v>45887</v>
      </c>
      <c r="L5505" s="8">
        <f>+VLOOKUP(K5505,'20251231_param'!$A$2:$C$244,2)</f>
        <v>29.708333333333332</v>
      </c>
      <c r="M5505" s="8">
        <f>+VLOOKUP($K5505,'20251231_param'!$A$2:$C$244,3)</f>
        <v>28.502447136230657</v>
      </c>
      <c r="N5505" s="8">
        <f t="shared" si="773"/>
        <v>-0.30552932145478146</v>
      </c>
    </row>
    <row r="5506" spans="1:14" x14ac:dyDescent="0.2">
      <c r="A5506" s="5">
        <v>45887.333333333336</v>
      </c>
      <c r="B5506" s="3">
        <v>22</v>
      </c>
      <c r="C5506" s="3"/>
      <c r="D5506" s="6">
        <f t="shared" si="774"/>
        <v>2025</v>
      </c>
      <c r="E5506" s="6">
        <f t="shared" si="775"/>
        <v>8</v>
      </c>
      <c r="F5506" s="6">
        <f t="shared" si="776"/>
        <v>18</v>
      </c>
      <c r="G5506" s="6">
        <f t="shared" si="777"/>
        <v>1</v>
      </c>
      <c r="H5506" s="6">
        <f t="shared" si="778"/>
        <v>34</v>
      </c>
      <c r="I5506" s="6">
        <f t="shared" si="779"/>
        <v>8</v>
      </c>
      <c r="J5506" s="6">
        <f t="shared" si="780"/>
        <v>22</v>
      </c>
      <c r="K5506" s="9">
        <f t="shared" si="772"/>
        <v>45887</v>
      </c>
      <c r="L5506" s="8">
        <f>+VLOOKUP(K5506,'20251231_param'!$A$2:$C$244,2)</f>
        <v>29.708333333333332</v>
      </c>
      <c r="M5506" s="8">
        <f>+VLOOKUP($K5506,'20251231_param'!$A$2:$C$244,3)</f>
        <v>28.502447136230657</v>
      </c>
      <c r="N5506" s="8">
        <f t="shared" si="773"/>
        <v>-0.27044461468485442</v>
      </c>
    </row>
    <row r="5507" spans="1:14" x14ac:dyDescent="0.2">
      <c r="A5507" s="5">
        <v>45887.375</v>
      </c>
      <c r="B5507" s="3">
        <v>12</v>
      </c>
      <c r="C5507" s="3"/>
      <c r="D5507" s="6">
        <f t="shared" si="774"/>
        <v>2025</v>
      </c>
      <c r="E5507" s="6">
        <f t="shared" si="775"/>
        <v>8</v>
      </c>
      <c r="F5507" s="6">
        <f t="shared" si="776"/>
        <v>18</v>
      </c>
      <c r="G5507" s="6">
        <f t="shared" si="777"/>
        <v>1</v>
      </c>
      <c r="H5507" s="6">
        <f t="shared" si="778"/>
        <v>34</v>
      </c>
      <c r="I5507" s="6">
        <f t="shared" si="779"/>
        <v>9</v>
      </c>
      <c r="J5507" s="6">
        <f t="shared" si="780"/>
        <v>12</v>
      </c>
      <c r="K5507" s="9">
        <f t="shared" ref="K5507:K5570" si="781">DATE(D5507,E5507,F5507)</f>
        <v>45887</v>
      </c>
      <c r="L5507" s="8">
        <f>+VLOOKUP(K5507,'20251231_param'!$A$2:$C$244,2)</f>
        <v>29.708333333333332</v>
      </c>
      <c r="M5507" s="8">
        <f>+VLOOKUP($K5507,'20251231_param'!$A$2:$C$244,3)</f>
        <v>28.502447136230657</v>
      </c>
      <c r="N5507" s="8">
        <f t="shared" ref="N5507:N5570" si="782">+(J5507-L5507)/M5507</f>
        <v>-0.62129168238412502</v>
      </c>
    </row>
    <row r="5508" spans="1:14" x14ac:dyDescent="0.2">
      <c r="A5508" s="5">
        <v>45887.416666666664</v>
      </c>
      <c r="B5508" s="3">
        <v>16</v>
      </c>
      <c r="C5508" s="3"/>
      <c r="D5508" s="6">
        <f t="shared" si="774"/>
        <v>2025</v>
      </c>
      <c r="E5508" s="6">
        <f t="shared" si="775"/>
        <v>8</v>
      </c>
      <c r="F5508" s="6">
        <f t="shared" si="776"/>
        <v>18</v>
      </c>
      <c r="G5508" s="6">
        <f t="shared" si="777"/>
        <v>1</v>
      </c>
      <c r="H5508" s="6">
        <f t="shared" si="778"/>
        <v>34</v>
      </c>
      <c r="I5508" s="6">
        <f t="shared" si="779"/>
        <v>10</v>
      </c>
      <c r="J5508" s="6">
        <f t="shared" si="780"/>
        <v>16</v>
      </c>
      <c r="K5508" s="9">
        <f t="shared" si="781"/>
        <v>45887</v>
      </c>
      <c r="L5508" s="8">
        <f>+VLOOKUP(K5508,'20251231_param'!$A$2:$C$244,2)</f>
        <v>29.708333333333332</v>
      </c>
      <c r="M5508" s="8">
        <f>+VLOOKUP($K5508,'20251231_param'!$A$2:$C$244,3)</f>
        <v>28.502447136230657</v>
      </c>
      <c r="N5508" s="8">
        <f t="shared" si="782"/>
        <v>-0.48095285530441678</v>
      </c>
    </row>
    <row r="5509" spans="1:14" x14ac:dyDescent="0.2">
      <c r="A5509" s="5">
        <v>45887.458333333336</v>
      </c>
      <c r="B5509" s="3">
        <v>34</v>
      </c>
      <c r="C5509" s="3"/>
      <c r="D5509" s="6">
        <f t="shared" ref="D5509:D5572" si="783">+YEAR(A5509)</f>
        <v>2025</v>
      </c>
      <c r="E5509" s="6">
        <f t="shared" ref="E5509:E5572" si="784">+MONTH(A5509)</f>
        <v>8</v>
      </c>
      <c r="F5509" s="6">
        <f t="shared" ref="F5509:F5572" si="785">+DAY(A5509)</f>
        <v>18</v>
      </c>
      <c r="G5509" s="6">
        <f t="shared" ref="G5509:G5572" si="786">+WEEKDAY(A5509,2)</f>
        <v>1</v>
      </c>
      <c r="H5509" s="6">
        <f t="shared" ref="H5509:H5572" si="787">+WEEKNUM(A5509,21)</f>
        <v>34</v>
      </c>
      <c r="I5509" s="6">
        <f t="shared" ref="I5509:I5572" si="788">+HOUR(A5509)</f>
        <v>11</v>
      </c>
      <c r="J5509" s="6">
        <f t="shared" ref="J5509:J5572" si="789">+B5509</f>
        <v>34</v>
      </c>
      <c r="K5509" s="9">
        <f t="shared" si="781"/>
        <v>45887</v>
      </c>
      <c r="L5509" s="8">
        <f>+VLOOKUP(K5509,'20251231_param'!$A$2:$C$244,2)</f>
        <v>29.708333333333332</v>
      </c>
      <c r="M5509" s="8">
        <f>+VLOOKUP($K5509,'20251231_param'!$A$2:$C$244,3)</f>
        <v>28.502447136230657</v>
      </c>
      <c r="N5509" s="8">
        <f t="shared" si="782"/>
        <v>0.15057186655427035</v>
      </c>
    </row>
    <row r="5510" spans="1:14" x14ac:dyDescent="0.2">
      <c r="A5510" s="5">
        <v>45887.5</v>
      </c>
      <c r="B5510" s="3">
        <v>81</v>
      </c>
      <c r="C5510" s="3"/>
      <c r="D5510" s="6">
        <f t="shared" si="783"/>
        <v>2025</v>
      </c>
      <c r="E5510" s="6">
        <f t="shared" si="784"/>
        <v>8</v>
      </c>
      <c r="F5510" s="6">
        <f t="shared" si="785"/>
        <v>18</v>
      </c>
      <c r="G5510" s="6">
        <f t="shared" si="786"/>
        <v>1</v>
      </c>
      <c r="H5510" s="6">
        <f t="shared" si="787"/>
        <v>34</v>
      </c>
      <c r="I5510" s="6">
        <f t="shared" si="788"/>
        <v>12</v>
      </c>
      <c r="J5510" s="6">
        <f t="shared" si="789"/>
        <v>81</v>
      </c>
      <c r="K5510" s="9">
        <f t="shared" si="781"/>
        <v>45887</v>
      </c>
      <c r="L5510" s="8">
        <f>+VLOOKUP(K5510,'20251231_param'!$A$2:$C$244,2)</f>
        <v>29.708333333333332</v>
      </c>
      <c r="M5510" s="8">
        <f>+VLOOKUP($K5510,'20251231_param'!$A$2:$C$244,3)</f>
        <v>28.502447136230657</v>
      </c>
      <c r="N5510" s="8">
        <f t="shared" si="782"/>
        <v>1.7995530847408425</v>
      </c>
    </row>
    <row r="5511" spans="1:14" x14ac:dyDescent="0.2">
      <c r="A5511" s="5">
        <v>45887.541666666664</v>
      </c>
      <c r="B5511" s="3">
        <v>45</v>
      </c>
      <c r="C5511" s="3"/>
      <c r="D5511" s="6">
        <f t="shared" si="783"/>
        <v>2025</v>
      </c>
      <c r="E5511" s="6">
        <f t="shared" si="784"/>
        <v>8</v>
      </c>
      <c r="F5511" s="6">
        <f t="shared" si="785"/>
        <v>18</v>
      </c>
      <c r="G5511" s="6">
        <f t="shared" si="786"/>
        <v>1</v>
      </c>
      <c r="H5511" s="6">
        <f t="shared" si="787"/>
        <v>34</v>
      </c>
      <c r="I5511" s="6">
        <f t="shared" si="788"/>
        <v>13</v>
      </c>
      <c r="J5511" s="6">
        <f t="shared" si="789"/>
        <v>45</v>
      </c>
      <c r="K5511" s="9">
        <f t="shared" si="781"/>
        <v>45887</v>
      </c>
      <c r="L5511" s="8">
        <f>+VLOOKUP(K5511,'20251231_param'!$A$2:$C$244,2)</f>
        <v>29.708333333333332</v>
      </c>
      <c r="M5511" s="8">
        <f>+VLOOKUP($K5511,'20251231_param'!$A$2:$C$244,3)</f>
        <v>28.502447136230657</v>
      </c>
      <c r="N5511" s="8">
        <f t="shared" si="782"/>
        <v>0.53650364102346804</v>
      </c>
    </row>
    <row r="5512" spans="1:14" x14ac:dyDescent="0.2">
      <c r="A5512" s="5">
        <v>45887.583333333336</v>
      </c>
      <c r="B5512" s="3">
        <v>22</v>
      </c>
      <c r="C5512" s="3"/>
      <c r="D5512" s="6">
        <f t="shared" si="783"/>
        <v>2025</v>
      </c>
      <c r="E5512" s="6">
        <f t="shared" si="784"/>
        <v>8</v>
      </c>
      <c r="F5512" s="6">
        <f t="shared" si="785"/>
        <v>18</v>
      </c>
      <c r="G5512" s="6">
        <f t="shared" si="786"/>
        <v>1</v>
      </c>
      <c r="H5512" s="6">
        <f t="shared" si="787"/>
        <v>34</v>
      </c>
      <c r="I5512" s="6">
        <f t="shared" si="788"/>
        <v>14</v>
      </c>
      <c r="J5512" s="6">
        <f t="shared" si="789"/>
        <v>22</v>
      </c>
      <c r="K5512" s="9">
        <f t="shared" si="781"/>
        <v>45887</v>
      </c>
      <c r="L5512" s="8">
        <f>+VLOOKUP(K5512,'20251231_param'!$A$2:$C$244,2)</f>
        <v>29.708333333333332</v>
      </c>
      <c r="M5512" s="8">
        <f>+VLOOKUP($K5512,'20251231_param'!$A$2:$C$244,3)</f>
        <v>28.502447136230657</v>
      </c>
      <c r="N5512" s="8">
        <f t="shared" si="782"/>
        <v>-0.27044461468485442</v>
      </c>
    </row>
    <row r="5513" spans="1:14" x14ac:dyDescent="0.2">
      <c r="A5513" s="5">
        <v>45887.625</v>
      </c>
      <c r="B5513" s="3">
        <v>66</v>
      </c>
      <c r="C5513" s="3"/>
      <c r="D5513" s="6">
        <f t="shared" si="783"/>
        <v>2025</v>
      </c>
      <c r="E5513" s="6">
        <f t="shared" si="784"/>
        <v>8</v>
      </c>
      <c r="F5513" s="6">
        <f t="shared" si="785"/>
        <v>18</v>
      </c>
      <c r="G5513" s="6">
        <f t="shared" si="786"/>
        <v>1</v>
      </c>
      <c r="H5513" s="6">
        <f t="shared" si="787"/>
        <v>34</v>
      </c>
      <c r="I5513" s="6">
        <f t="shared" si="788"/>
        <v>15</v>
      </c>
      <c r="J5513" s="6">
        <f t="shared" si="789"/>
        <v>66</v>
      </c>
      <c r="K5513" s="9">
        <f t="shared" si="781"/>
        <v>45887</v>
      </c>
      <c r="L5513" s="8">
        <f>+VLOOKUP(K5513,'20251231_param'!$A$2:$C$244,2)</f>
        <v>29.708333333333332</v>
      </c>
      <c r="M5513" s="8">
        <f>+VLOOKUP($K5513,'20251231_param'!$A$2:$C$244,3)</f>
        <v>28.502447136230657</v>
      </c>
      <c r="N5513" s="8">
        <f t="shared" si="782"/>
        <v>1.2732824831919365</v>
      </c>
    </row>
    <row r="5514" spans="1:14" x14ac:dyDescent="0.2">
      <c r="A5514" s="5">
        <v>45887.666666666664</v>
      </c>
      <c r="B5514" s="3">
        <v>75</v>
      </c>
      <c r="C5514" s="3"/>
      <c r="D5514" s="6">
        <f t="shared" si="783"/>
        <v>2025</v>
      </c>
      <c r="E5514" s="6">
        <f t="shared" si="784"/>
        <v>8</v>
      </c>
      <c r="F5514" s="6">
        <f t="shared" si="785"/>
        <v>18</v>
      </c>
      <c r="G5514" s="6">
        <f t="shared" si="786"/>
        <v>1</v>
      </c>
      <c r="H5514" s="6">
        <f t="shared" si="787"/>
        <v>34</v>
      </c>
      <c r="I5514" s="6">
        <f t="shared" si="788"/>
        <v>16</v>
      </c>
      <c r="J5514" s="6">
        <f t="shared" si="789"/>
        <v>75</v>
      </c>
      <c r="K5514" s="9">
        <f t="shared" si="781"/>
        <v>45887</v>
      </c>
      <c r="L5514" s="8">
        <f>+VLOOKUP(K5514,'20251231_param'!$A$2:$C$244,2)</f>
        <v>29.708333333333332</v>
      </c>
      <c r="M5514" s="8">
        <f>+VLOOKUP($K5514,'20251231_param'!$A$2:$C$244,3)</f>
        <v>28.502447136230657</v>
      </c>
      <c r="N5514" s="8">
        <f t="shared" si="782"/>
        <v>1.5890448441212801</v>
      </c>
    </row>
    <row r="5515" spans="1:14" x14ac:dyDescent="0.2">
      <c r="A5515" s="5">
        <v>45887.708333333336</v>
      </c>
      <c r="B5515" s="3">
        <v>58</v>
      </c>
      <c r="C5515" s="3"/>
      <c r="D5515" s="6">
        <f t="shared" si="783"/>
        <v>2025</v>
      </c>
      <c r="E5515" s="6">
        <f t="shared" si="784"/>
        <v>8</v>
      </c>
      <c r="F5515" s="6">
        <f t="shared" si="785"/>
        <v>18</v>
      </c>
      <c r="G5515" s="6">
        <f t="shared" si="786"/>
        <v>1</v>
      </c>
      <c r="H5515" s="6">
        <f t="shared" si="787"/>
        <v>34</v>
      </c>
      <c r="I5515" s="6">
        <f t="shared" si="788"/>
        <v>17</v>
      </c>
      <c r="J5515" s="6">
        <f t="shared" si="789"/>
        <v>58</v>
      </c>
      <c r="K5515" s="9">
        <f t="shared" si="781"/>
        <v>45887</v>
      </c>
      <c r="L5515" s="8">
        <f>+VLOOKUP(K5515,'20251231_param'!$A$2:$C$244,2)</f>
        <v>29.708333333333332</v>
      </c>
      <c r="M5515" s="8">
        <f>+VLOOKUP($K5515,'20251231_param'!$A$2:$C$244,3)</f>
        <v>28.502447136230657</v>
      </c>
      <c r="N5515" s="8">
        <f t="shared" si="782"/>
        <v>0.9926048290325199</v>
      </c>
    </row>
    <row r="5516" spans="1:14" x14ac:dyDescent="0.2">
      <c r="A5516" s="5">
        <v>45887.75</v>
      </c>
      <c r="B5516" s="3">
        <v>80</v>
      </c>
      <c r="C5516" s="3"/>
      <c r="D5516" s="6">
        <f t="shared" si="783"/>
        <v>2025</v>
      </c>
      <c r="E5516" s="6">
        <f t="shared" si="784"/>
        <v>8</v>
      </c>
      <c r="F5516" s="6">
        <f t="shared" si="785"/>
        <v>18</v>
      </c>
      <c r="G5516" s="6">
        <f t="shared" si="786"/>
        <v>1</v>
      </c>
      <c r="H5516" s="6">
        <f t="shared" si="787"/>
        <v>34</v>
      </c>
      <c r="I5516" s="6">
        <f t="shared" si="788"/>
        <v>18</v>
      </c>
      <c r="J5516" s="6">
        <f t="shared" si="789"/>
        <v>80</v>
      </c>
      <c r="K5516" s="9">
        <f t="shared" si="781"/>
        <v>45887</v>
      </c>
      <c r="L5516" s="8">
        <f>+VLOOKUP(K5516,'20251231_param'!$A$2:$C$244,2)</f>
        <v>29.708333333333332</v>
      </c>
      <c r="M5516" s="8">
        <f>+VLOOKUP($K5516,'20251231_param'!$A$2:$C$244,3)</f>
        <v>28.502447136230657</v>
      </c>
      <c r="N5516" s="8">
        <f t="shared" si="782"/>
        <v>1.7644683779709154</v>
      </c>
    </row>
    <row r="5517" spans="1:14" x14ac:dyDescent="0.2">
      <c r="A5517" s="5">
        <v>45887.791666666664</v>
      </c>
      <c r="B5517" s="3">
        <v>62</v>
      </c>
      <c r="C5517" s="3"/>
      <c r="D5517" s="6">
        <f t="shared" si="783"/>
        <v>2025</v>
      </c>
      <c r="E5517" s="6">
        <f t="shared" si="784"/>
        <v>8</v>
      </c>
      <c r="F5517" s="6">
        <f t="shared" si="785"/>
        <v>18</v>
      </c>
      <c r="G5517" s="6">
        <f t="shared" si="786"/>
        <v>1</v>
      </c>
      <c r="H5517" s="6">
        <f t="shared" si="787"/>
        <v>34</v>
      </c>
      <c r="I5517" s="6">
        <f t="shared" si="788"/>
        <v>19</v>
      </c>
      <c r="J5517" s="6">
        <f t="shared" si="789"/>
        <v>62</v>
      </c>
      <c r="K5517" s="9">
        <f t="shared" si="781"/>
        <v>45887</v>
      </c>
      <c r="L5517" s="8">
        <f>+VLOOKUP(K5517,'20251231_param'!$A$2:$C$244,2)</f>
        <v>29.708333333333332</v>
      </c>
      <c r="M5517" s="8">
        <f>+VLOOKUP($K5517,'20251231_param'!$A$2:$C$244,3)</f>
        <v>28.502447136230657</v>
      </c>
      <c r="N5517" s="8">
        <f t="shared" si="782"/>
        <v>1.1329436561122284</v>
      </c>
    </row>
    <row r="5518" spans="1:14" x14ac:dyDescent="0.2">
      <c r="A5518" s="5">
        <v>45887.833333333336</v>
      </c>
      <c r="B5518" s="3">
        <v>59</v>
      </c>
      <c r="C5518" s="3"/>
      <c r="D5518" s="6">
        <f t="shared" si="783"/>
        <v>2025</v>
      </c>
      <c r="E5518" s="6">
        <f t="shared" si="784"/>
        <v>8</v>
      </c>
      <c r="F5518" s="6">
        <f t="shared" si="785"/>
        <v>18</v>
      </c>
      <c r="G5518" s="6">
        <f t="shared" si="786"/>
        <v>1</v>
      </c>
      <c r="H5518" s="6">
        <f t="shared" si="787"/>
        <v>34</v>
      </c>
      <c r="I5518" s="6">
        <f t="shared" si="788"/>
        <v>20</v>
      </c>
      <c r="J5518" s="6">
        <f t="shared" si="789"/>
        <v>59</v>
      </c>
      <c r="K5518" s="9">
        <f t="shared" si="781"/>
        <v>45887</v>
      </c>
      <c r="L5518" s="8">
        <f>+VLOOKUP(K5518,'20251231_param'!$A$2:$C$244,2)</f>
        <v>29.708333333333332</v>
      </c>
      <c r="M5518" s="8">
        <f>+VLOOKUP($K5518,'20251231_param'!$A$2:$C$244,3)</f>
        <v>28.502447136230657</v>
      </c>
      <c r="N5518" s="8">
        <f t="shared" si="782"/>
        <v>1.0276895358024469</v>
      </c>
    </row>
    <row r="5519" spans="1:14" x14ac:dyDescent="0.2">
      <c r="A5519" s="5">
        <v>45887.875</v>
      </c>
      <c r="B5519" s="3">
        <v>28</v>
      </c>
      <c r="C5519" s="3"/>
      <c r="D5519" s="6">
        <f t="shared" si="783"/>
        <v>2025</v>
      </c>
      <c r="E5519" s="6">
        <f t="shared" si="784"/>
        <v>8</v>
      </c>
      <c r="F5519" s="6">
        <f t="shared" si="785"/>
        <v>18</v>
      </c>
      <c r="G5519" s="6">
        <f t="shared" si="786"/>
        <v>1</v>
      </c>
      <c r="H5519" s="6">
        <f t="shared" si="787"/>
        <v>34</v>
      </c>
      <c r="I5519" s="6">
        <f t="shared" si="788"/>
        <v>21</v>
      </c>
      <c r="J5519" s="6">
        <f t="shared" si="789"/>
        <v>28</v>
      </c>
      <c r="K5519" s="9">
        <f t="shared" si="781"/>
        <v>45887</v>
      </c>
      <c r="L5519" s="8">
        <f>+VLOOKUP(K5519,'20251231_param'!$A$2:$C$244,2)</f>
        <v>29.708333333333332</v>
      </c>
      <c r="M5519" s="8">
        <f>+VLOOKUP($K5519,'20251231_param'!$A$2:$C$244,3)</f>
        <v>28.502447136230657</v>
      </c>
      <c r="N5519" s="8">
        <f t="shared" si="782"/>
        <v>-5.9936374065292029E-2</v>
      </c>
    </row>
    <row r="5520" spans="1:14" x14ac:dyDescent="0.2">
      <c r="A5520" s="5">
        <v>45887.916666666664</v>
      </c>
      <c r="B5520" s="3">
        <v>20</v>
      </c>
      <c r="C5520" s="3"/>
      <c r="D5520" s="6">
        <f t="shared" si="783"/>
        <v>2025</v>
      </c>
      <c r="E5520" s="6">
        <f t="shared" si="784"/>
        <v>8</v>
      </c>
      <c r="F5520" s="6">
        <f t="shared" si="785"/>
        <v>18</v>
      </c>
      <c r="G5520" s="6">
        <f t="shared" si="786"/>
        <v>1</v>
      </c>
      <c r="H5520" s="6">
        <f t="shared" si="787"/>
        <v>34</v>
      </c>
      <c r="I5520" s="6">
        <f t="shared" si="788"/>
        <v>22</v>
      </c>
      <c r="J5520" s="6">
        <f t="shared" si="789"/>
        <v>20</v>
      </c>
      <c r="K5520" s="9">
        <f t="shared" si="781"/>
        <v>45887</v>
      </c>
      <c r="L5520" s="8">
        <f>+VLOOKUP(K5520,'20251231_param'!$A$2:$C$244,2)</f>
        <v>29.708333333333332</v>
      </c>
      <c r="M5520" s="8">
        <f>+VLOOKUP($K5520,'20251231_param'!$A$2:$C$244,3)</f>
        <v>28.502447136230657</v>
      </c>
      <c r="N5520" s="8">
        <f t="shared" si="782"/>
        <v>-0.34061402822470854</v>
      </c>
    </row>
    <row r="5521" spans="1:14" x14ac:dyDescent="0.2">
      <c r="A5521" s="5">
        <v>45887.958333333336</v>
      </c>
      <c r="B5521" s="3">
        <v>7</v>
      </c>
      <c r="C5521" s="3"/>
      <c r="D5521" s="6">
        <f t="shared" si="783"/>
        <v>2025</v>
      </c>
      <c r="E5521" s="6">
        <f t="shared" si="784"/>
        <v>8</v>
      </c>
      <c r="F5521" s="6">
        <f t="shared" si="785"/>
        <v>18</v>
      </c>
      <c r="G5521" s="6">
        <f t="shared" si="786"/>
        <v>1</v>
      </c>
      <c r="H5521" s="6">
        <f t="shared" si="787"/>
        <v>34</v>
      </c>
      <c r="I5521" s="6">
        <f t="shared" si="788"/>
        <v>23</v>
      </c>
      <c r="J5521" s="6">
        <f t="shared" si="789"/>
        <v>7</v>
      </c>
      <c r="K5521" s="9">
        <f t="shared" si="781"/>
        <v>45887</v>
      </c>
      <c r="L5521" s="8">
        <f>+VLOOKUP(K5521,'20251231_param'!$A$2:$C$244,2)</f>
        <v>29.708333333333332</v>
      </c>
      <c r="M5521" s="8">
        <f>+VLOOKUP($K5521,'20251231_param'!$A$2:$C$244,3)</f>
        <v>28.502447136230657</v>
      </c>
      <c r="N5521" s="8">
        <f t="shared" si="782"/>
        <v>-0.7967152162337604</v>
      </c>
    </row>
    <row r="5522" spans="1:14" x14ac:dyDescent="0.2">
      <c r="A5522" s="5">
        <v>45888</v>
      </c>
      <c r="B5522" s="3">
        <v>0</v>
      </c>
      <c r="C5522" s="3"/>
      <c r="D5522" s="6">
        <f t="shared" si="783"/>
        <v>2025</v>
      </c>
      <c r="E5522" s="6">
        <f t="shared" si="784"/>
        <v>8</v>
      </c>
      <c r="F5522" s="6">
        <f t="shared" si="785"/>
        <v>19</v>
      </c>
      <c r="G5522" s="6">
        <f t="shared" si="786"/>
        <v>2</v>
      </c>
      <c r="H5522" s="6">
        <f t="shared" si="787"/>
        <v>34</v>
      </c>
      <c r="I5522" s="6">
        <f t="shared" si="788"/>
        <v>0</v>
      </c>
      <c r="J5522" s="6">
        <f t="shared" si="789"/>
        <v>0</v>
      </c>
      <c r="K5522" s="9">
        <f t="shared" si="781"/>
        <v>45888</v>
      </c>
      <c r="L5522" s="8">
        <f>+VLOOKUP(K5522,'20251231_param'!$A$2:$C$244,2)</f>
        <v>39.333333333333336</v>
      </c>
      <c r="M5522" s="8">
        <f>+VLOOKUP($K5522,'20251231_param'!$A$2:$C$244,3)</f>
        <v>39.006874161922511</v>
      </c>
      <c r="N5522" s="8">
        <f t="shared" si="782"/>
        <v>-1.0083692728121625</v>
      </c>
    </row>
    <row r="5523" spans="1:14" x14ac:dyDescent="0.2">
      <c r="A5523" s="5">
        <v>45888.041666666664</v>
      </c>
      <c r="B5523" s="3">
        <v>2</v>
      </c>
      <c r="C5523" s="3"/>
      <c r="D5523" s="6">
        <f t="shared" si="783"/>
        <v>2025</v>
      </c>
      <c r="E5523" s="6">
        <f t="shared" si="784"/>
        <v>8</v>
      </c>
      <c r="F5523" s="6">
        <f t="shared" si="785"/>
        <v>19</v>
      </c>
      <c r="G5523" s="6">
        <f t="shared" si="786"/>
        <v>2</v>
      </c>
      <c r="H5523" s="6">
        <f t="shared" si="787"/>
        <v>34</v>
      </c>
      <c r="I5523" s="6">
        <f t="shared" si="788"/>
        <v>1</v>
      </c>
      <c r="J5523" s="6">
        <f t="shared" si="789"/>
        <v>2</v>
      </c>
      <c r="K5523" s="9">
        <f t="shared" si="781"/>
        <v>45888</v>
      </c>
      <c r="L5523" s="8">
        <f>+VLOOKUP(K5523,'20251231_param'!$A$2:$C$244,2)</f>
        <v>39.333333333333336</v>
      </c>
      <c r="M5523" s="8">
        <f>+VLOOKUP($K5523,'20251231_param'!$A$2:$C$244,3)</f>
        <v>39.006874161922511</v>
      </c>
      <c r="N5523" s="8">
        <f t="shared" si="782"/>
        <v>-0.95709625894035766</v>
      </c>
    </row>
    <row r="5524" spans="1:14" x14ac:dyDescent="0.2">
      <c r="A5524" s="5">
        <v>45888.083333333336</v>
      </c>
      <c r="B5524" s="3">
        <v>1</v>
      </c>
      <c r="C5524" s="3"/>
      <c r="D5524" s="6">
        <f t="shared" si="783"/>
        <v>2025</v>
      </c>
      <c r="E5524" s="6">
        <f t="shared" si="784"/>
        <v>8</v>
      </c>
      <c r="F5524" s="6">
        <f t="shared" si="785"/>
        <v>19</v>
      </c>
      <c r="G5524" s="6">
        <f t="shared" si="786"/>
        <v>2</v>
      </c>
      <c r="H5524" s="6">
        <f t="shared" si="787"/>
        <v>34</v>
      </c>
      <c r="I5524" s="6">
        <f t="shared" si="788"/>
        <v>2</v>
      </c>
      <c r="J5524" s="6">
        <f t="shared" si="789"/>
        <v>1</v>
      </c>
      <c r="K5524" s="9">
        <f t="shared" si="781"/>
        <v>45888</v>
      </c>
      <c r="L5524" s="8">
        <f>+VLOOKUP(K5524,'20251231_param'!$A$2:$C$244,2)</f>
        <v>39.333333333333336</v>
      </c>
      <c r="M5524" s="8">
        <f>+VLOOKUP($K5524,'20251231_param'!$A$2:$C$244,3)</f>
        <v>39.006874161922511</v>
      </c>
      <c r="N5524" s="8">
        <f t="shared" si="782"/>
        <v>-0.98273276587626013</v>
      </c>
    </row>
    <row r="5525" spans="1:14" x14ac:dyDescent="0.2">
      <c r="A5525" s="5">
        <v>45888.125</v>
      </c>
      <c r="B5525" s="3">
        <v>2</v>
      </c>
      <c r="C5525" s="3"/>
      <c r="D5525" s="6">
        <f t="shared" si="783"/>
        <v>2025</v>
      </c>
      <c r="E5525" s="6">
        <f t="shared" si="784"/>
        <v>8</v>
      </c>
      <c r="F5525" s="6">
        <f t="shared" si="785"/>
        <v>19</v>
      </c>
      <c r="G5525" s="6">
        <f t="shared" si="786"/>
        <v>2</v>
      </c>
      <c r="H5525" s="6">
        <f t="shared" si="787"/>
        <v>34</v>
      </c>
      <c r="I5525" s="6">
        <f t="shared" si="788"/>
        <v>3</v>
      </c>
      <c r="J5525" s="6">
        <f t="shared" si="789"/>
        <v>2</v>
      </c>
      <c r="K5525" s="9">
        <f t="shared" si="781"/>
        <v>45888</v>
      </c>
      <c r="L5525" s="8">
        <f>+VLOOKUP(K5525,'20251231_param'!$A$2:$C$244,2)</f>
        <v>39.333333333333336</v>
      </c>
      <c r="M5525" s="8">
        <f>+VLOOKUP($K5525,'20251231_param'!$A$2:$C$244,3)</f>
        <v>39.006874161922511</v>
      </c>
      <c r="N5525" s="8">
        <f t="shared" si="782"/>
        <v>-0.95709625894035766</v>
      </c>
    </row>
    <row r="5526" spans="1:14" x14ac:dyDescent="0.2">
      <c r="A5526" s="5">
        <v>45888.166666666664</v>
      </c>
      <c r="B5526" s="3">
        <v>0</v>
      </c>
      <c r="C5526" s="3"/>
      <c r="D5526" s="6">
        <f t="shared" si="783"/>
        <v>2025</v>
      </c>
      <c r="E5526" s="6">
        <f t="shared" si="784"/>
        <v>8</v>
      </c>
      <c r="F5526" s="6">
        <f t="shared" si="785"/>
        <v>19</v>
      </c>
      <c r="G5526" s="6">
        <f t="shared" si="786"/>
        <v>2</v>
      </c>
      <c r="H5526" s="6">
        <f t="shared" si="787"/>
        <v>34</v>
      </c>
      <c r="I5526" s="6">
        <f t="shared" si="788"/>
        <v>4</v>
      </c>
      <c r="J5526" s="6">
        <f t="shared" si="789"/>
        <v>0</v>
      </c>
      <c r="K5526" s="9">
        <f t="shared" si="781"/>
        <v>45888</v>
      </c>
      <c r="L5526" s="8">
        <f>+VLOOKUP(K5526,'20251231_param'!$A$2:$C$244,2)</f>
        <v>39.333333333333336</v>
      </c>
      <c r="M5526" s="8">
        <f>+VLOOKUP($K5526,'20251231_param'!$A$2:$C$244,3)</f>
        <v>39.006874161922511</v>
      </c>
      <c r="N5526" s="8">
        <f t="shared" si="782"/>
        <v>-1.0083692728121625</v>
      </c>
    </row>
    <row r="5527" spans="1:14" x14ac:dyDescent="0.2">
      <c r="A5527" s="5">
        <v>45888.208333333336</v>
      </c>
      <c r="B5527" s="3">
        <v>0</v>
      </c>
      <c r="C5527" s="3"/>
      <c r="D5527" s="6">
        <f t="shared" si="783"/>
        <v>2025</v>
      </c>
      <c r="E5527" s="6">
        <f t="shared" si="784"/>
        <v>8</v>
      </c>
      <c r="F5527" s="6">
        <f t="shared" si="785"/>
        <v>19</v>
      </c>
      <c r="G5527" s="6">
        <f t="shared" si="786"/>
        <v>2</v>
      </c>
      <c r="H5527" s="6">
        <f t="shared" si="787"/>
        <v>34</v>
      </c>
      <c r="I5527" s="6">
        <f t="shared" si="788"/>
        <v>5</v>
      </c>
      <c r="J5527" s="6">
        <f t="shared" si="789"/>
        <v>0</v>
      </c>
      <c r="K5527" s="9">
        <f t="shared" si="781"/>
        <v>45888</v>
      </c>
      <c r="L5527" s="8">
        <f>+VLOOKUP(K5527,'20251231_param'!$A$2:$C$244,2)</f>
        <v>39.333333333333336</v>
      </c>
      <c r="M5527" s="8">
        <f>+VLOOKUP($K5527,'20251231_param'!$A$2:$C$244,3)</f>
        <v>39.006874161922511</v>
      </c>
      <c r="N5527" s="8">
        <f t="shared" si="782"/>
        <v>-1.0083692728121625</v>
      </c>
    </row>
    <row r="5528" spans="1:14" x14ac:dyDescent="0.2">
      <c r="A5528" s="5">
        <v>45888.25</v>
      </c>
      <c r="B5528" s="3">
        <v>16</v>
      </c>
      <c r="C5528" s="3"/>
      <c r="D5528" s="6">
        <f t="shared" si="783"/>
        <v>2025</v>
      </c>
      <c r="E5528" s="6">
        <f t="shared" si="784"/>
        <v>8</v>
      </c>
      <c r="F5528" s="6">
        <f t="shared" si="785"/>
        <v>19</v>
      </c>
      <c r="G5528" s="6">
        <f t="shared" si="786"/>
        <v>2</v>
      </c>
      <c r="H5528" s="6">
        <f t="shared" si="787"/>
        <v>34</v>
      </c>
      <c r="I5528" s="6">
        <f t="shared" si="788"/>
        <v>6</v>
      </c>
      <c r="J5528" s="6">
        <f t="shared" si="789"/>
        <v>16</v>
      </c>
      <c r="K5528" s="9">
        <f t="shared" si="781"/>
        <v>45888</v>
      </c>
      <c r="L5528" s="8">
        <f>+VLOOKUP(K5528,'20251231_param'!$A$2:$C$244,2)</f>
        <v>39.333333333333336</v>
      </c>
      <c r="M5528" s="8">
        <f>+VLOOKUP($K5528,'20251231_param'!$A$2:$C$244,3)</f>
        <v>39.006874161922511</v>
      </c>
      <c r="N5528" s="8">
        <f t="shared" si="782"/>
        <v>-0.59818516183772363</v>
      </c>
    </row>
    <row r="5529" spans="1:14" x14ac:dyDescent="0.2">
      <c r="A5529" s="5">
        <v>45888.291666666664</v>
      </c>
      <c r="B5529" s="3">
        <v>14</v>
      </c>
      <c r="C5529" s="3"/>
      <c r="D5529" s="6">
        <f t="shared" si="783"/>
        <v>2025</v>
      </c>
      <c r="E5529" s="6">
        <f t="shared" si="784"/>
        <v>8</v>
      </c>
      <c r="F5529" s="6">
        <f t="shared" si="785"/>
        <v>19</v>
      </c>
      <c r="G5529" s="6">
        <f t="shared" si="786"/>
        <v>2</v>
      </c>
      <c r="H5529" s="6">
        <f t="shared" si="787"/>
        <v>34</v>
      </c>
      <c r="I5529" s="6">
        <f t="shared" si="788"/>
        <v>7</v>
      </c>
      <c r="J5529" s="6">
        <f t="shared" si="789"/>
        <v>14</v>
      </c>
      <c r="K5529" s="9">
        <f t="shared" si="781"/>
        <v>45888</v>
      </c>
      <c r="L5529" s="8">
        <f>+VLOOKUP(K5529,'20251231_param'!$A$2:$C$244,2)</f>
        <v>39.333333333333336</v>
      </c>
      <c r="M5529" s="8">
        <f>+VLOOKUP($K5529,'20251231_param'!$A$2:$C$244,3)</f>
        <v>39.006874161922511</v>
      </c>
      <c r="N5529" s="8">
        <f t="shared" si="782"/>
        <v>-0.64945817570952846</v>
      </c>
    </row>
    <row r="5530" spans="1:14" x14ac:dyDescent="0.2">
      <c r="A5530" s="5">
        <v>45888.333333333336</v>
      </c>
      <c r="B5530" s="3">
        <v>34</v>
      </c>
      <c r="C5530" s="3"/>
      <c r="D5530" s="6">
        <f t="shared" si="783"/>
        <v>2025</v>
      </c>
      <c r="E5530" s="6">
        <f t="shared" si="784"/>
        <v>8</v>
      </c>
      <c r="F5530" s="6">
        <f t="shared" si="785"/>
        <v>19</v>
      </c>
      <c r="G5530" s="6">
        <f t="shared" si="786"/>
        <v>2</v>
      </c>
      <c r="H5530" s="6">
        <f t="shared" si="787"/>
        <v>34</v>
      </c>
      <c r="I5530" s="6">
        <f t="shared" si="788"/>
        <v>8</v>
      </c>
      <c r="J5530" s="6">
        <f t="shared" si="789"/>
        <v>34</v>
      </c>
      <c r="K5530" s="9">
        <f t="shared" si="781"/>
        <v>45888</v>
      </c>
      <c r="L5530" s="8">
        <f>+VLOOKUP(K5530,'20251231_param'!$A$2:$C$244,2)</f>
        <v>39.333333333333336</v>
      </c>
      <c r="M5530" s="8">
        <f>+VLOOKUP($K5530,'20251231_param'!$A$2:$C$244,3)</f>
        <v>39.006874161922511</v>
      </c>
      <c r="N5530" s="8">
        <f t="shared" si="782"/>
        <v>-0.13672803699147973</v>
      </c>
    </row>
    <row r="5531" spans="1:14" x14ac:dyDescent="0.2">
      <c r="A5531" s="5">
        <v>45888.375</v>
      </c>
      <c r="B5531" s="3">
        <v>42</v>
      </c>
      <c r="C5531" s="3"/>
      <c r="D5531" s="6">
        <f t="shared" si="783"/>
        <v>2025</v>
      </c>
      <c r="E5531" s="6">
        <f t="shared" si="784"/>
        <v>8</v>
      </c>
      <c r="F5531" s="6">
        <f t="shared" si="785"/>
        <v>19</v>
      </c>
      <c r="G5531" s="6">
        <f t="shared" si="786"/>
        <v>2</v>
      </c>
      <c r="H5531" s="6">
        <f t="shared" si="787"/>
        <v>34</v>
      </c>
      <c r="I5531" s="6">
        <f t="shared" si="788"/>
        <v>9</v>
      </c>
      <c r="J5531" s="6">
        <f t="shared" si="789"/>
        <v>42</v>
      </c>
      <c r="K5531" s="9">
        <f t="shared" si="781"/>
        <v>45888</v>
      </c>
      <c r="L5531" s="8">
        <f>+VLOOKUP(K5531,'20251231_param'!$A$2:$C$244,2)</f>
        <v>39.333333333333336</v>
      </c>
      <c r="M5531" s="8">
        <f>+VLOOKUP($K5531,'20251231_param'!$A$2:$C$244,3)</f>
        <v>39.006874161922511</v>
      </c>
      <c r="N5531" s="8">
        <f t="shared" si="782"/>
        <v>6.8364018495739767E-2</v>
      </c>
    </row>
    <row r="5532" spans="1:14" x14ac:dyDescent="0.2">
      <c r="A5532" s="5">
        <v>45888.416666666664</v>
      </c>
      <c r="B5532" s="3">
        <v>43</v>
      </c>
      <c r="C5532" s="3"/>
      <c r="D5532" s="6">
        <f t="shared" si="783"/>
        <v>2025</v>
      </c>
      <c r="E5532" s="6">
        <f t="shared" si="784"/>
        <v>8</v>
      </c>
      <c r="F5532" s="6">
        <f t="shared" si="785"/>
        <v>19</v>
      </c>
      <c r="G5532" s="6">
        <f t="shared" si="786"/>
        <v>2</v>
      </c>
      <c r="H5532" s="6">
        <f t="shared" si="787"/>
        <v>34</v>
      </c>
      <c r="I5532" s="6">
        <f t="shared" si="788"/>
        <v>10</v>
      </c>
      <c r="J5532" s="6">
        <f t="shared" si="789"/>
        <v>43</v>
      </c>
      <c r="K5532" s="9">
        <f t="shared" si="781"/>
        <v>45888</v>
      </c>
      <c r="L5532" s="8">
        <f>+VLOOKUP(K5532,'20251231_param'!$A$2:$C$244,2)</f>
        <v>39.333333333333336</v>
      </c>
      <c r="M5532" s="8">
        <f>+VLOOKUP($K5532,'20251231_param'!$A$2:$C$244,3)</f>
        <v>39.006874161922511</v>
      </c>
      <c r="N5532" s="8">
        <f t="shared" si="782"/>
        <v>9.400052543164221E-2</v>
      </c>
    </row>
    <row r="5533" spans="1:14" x14ac:dyDescent="0.2">
      <c r="A5533" s="5">
        <v>45888.458333333336</v>
      </c>
      <c r="B5533" s="3">
        <v>41</v>
      </c>
      <c r="C5533" s="3"/>
      <c r="D5533" s="6">
        <f t="shared" si="783"/>
        <v>2025</v>
      </c>
      <c r="E5533" s="6">
        <f t="shared" si="784"/>
        <v>8</v>
      </c>
      <c r="F5533" s="6">
        <f t="shared" si="785"/>
        <v>19</v>
      </c>
      <c r="G5533" s="6">
        <f t="shared" si="786"/>
        <v>2</v>
      </c>
      <c r="H5533" s="6">
        <f t="shared" si="787"/>
        <v>34</v>
      </c>
      <c r="I5533" s="6">
        <f t="shared" si="788"/>
        <v>11</v>
      </c>
      <c r="J5533" s="6">
        <f t="shared" si="789"/>
        <v>41</v>
      </c>
      <c r="K5533" s="9">
        <f t="shared" si="781"/>
        <v>45888</v>
      </c>
      <c r="L5533" s="8">
        <f>+VLOOKUP(K5533,'20251231_param'!$A$2:$C$244,2)</f>
        <v>39.333333333333336</v>
      </c>
      <c r="M5533" s="8">
        <f>+VLOOKUP($K5533,'20251231_param'!$A$2:$C$244,3)</f>
        <v>39.006874161922511</v>
      </c>
      <c r="N5533" s="8">
        <f t="shared" si="782"/>
        <v>4.2727511559837332E-2</v>
      </c>
    </row>
    <row r="5534" spans="1:14" x14ac:dyDescent="0.2">
      <c r="A5534" s="5">
        <v>45888.5</v>
      </c>
      <c r="B5534" s="3">
        <v>40</v>
      </c>
      <c r="C5534" s="3"/>
      <c r="D5534" s="6">
        <f t="shared" si="783"/>
        <v>2025</v>
      </c>
      <c r="E5534" s="6">
        <f t="shared" si="784"/>
        <v>8</v>
      </c>
      <c r="F5534" s="6">
        <f t="shared" si="785"/>
        <v>19</v>
      </c>
      <c r="G5534" s="6">
        <f t="shared" si="786"/>
        <v>2</v>
      </c>
      <c r="H5534" s="6">
        <f t="shared" si="787"/>
        <v>34</v>
      </c>
      <c r="I5534" s="6">
        <f t="shared" si="788"/>
        <v>12</v>
      </c>
      <c r="J5534" s="6">
        <f t="shared" si="789"/>
        <v>40</v>
      </c>
      <c r="K5534" s="9">
        <f t="shared" si="781"/>
        <v>45888</v>
      </c>
      <c r="L5534" s="8">
        <f>+VLOOKUP(K5534,'20251231_param'!$A$2:$C$244,2)</f>
        <v>39.333333333333336</v>
      </c>
      <c r="M5534" s="8">
        <f>+VLOOKUP($K5534,'20251231_param'!$A$2:$C$244,3)</f>
        <v>39.006874161922511</v>
      </c>
      <c r="N5534" s="8">
        <f t="shared" si="782"/>
        <v>1.7091004623934897E-2</v>
      </c>
    </row>
    <row r="5535" spans="1:14" x14ac:dyDescent="0.2">
      <c r="A5535" s="5">
        <v>45888.541666666664</v>
      </c>
      <c r="B5535" s="3">
        <v>53</v>
      </c>
      <c r="C5535" s="3"/>
      <c r="D5535" s="6">
        <f t="shared" si="783"/>
        <v>2025</v>
      </c>
      <c r="E5535" s="6">
        <f t="shared" si="784"/>
        <v>8</v>
      </c>
      <c r="F5535" s="6">
        <f t="shared" si="785"/>
        <v>19</v>
      </c>
      <c r="G5535" s="6">
        <f t="shared" si="786"/>
        <v>2</v>
      </c>
      <c r="H5535" s="6">
        <f t="shared" si="787"/>
        <v>34</v>
      </c>
      <c r="I5535" s="6">
        <f t="shared" si="788"/>
        <v>13</v>
      </c>
      <c r="J5535" s="6">
        <f t="shared" si="789"/>
        <v>53</v>
      </c>
      <c r="K5535" s="9">
        <f t="shared" si="781"/>
        <v>45888</v>
      </c>
      <c r="L5535" s="8">
        <f>+VLOOKUP(K5535,'20251231_param'!$A$2:$C$244,2)</f>
        <v>39.333333333333336</v>
      </c>
      <c r="M5535" s="8">
        <f>+VLOOKUP($K5535,'20251231_param'!$A$2:$C$244,3)</f>
        <v>39.006874161922511</v>
      </c>
      <c r="N5535" s="8">
        <f t="shared" si="782"/>
        <v>0.35036559479066659</v>
      </c>
    </row>
    <row r="5536" spans="1:14" x14ac:dyDescent="0.2">
      <c r="A5536" s="5">
        <v>45888.583333333336</v>
      </c>
      <c r="B5536" s="3">
        <v>104</v>
      </c>
      <c r="C5536" s="3"/>
      <c r="D5536" s="6">
        <f t="shared" si="783"/>
        <v>2025</v>
      </c>
      <c r="E5536" s="6">
        <f t="shared" si="784"/>
        <v>8</v>
      </c>
      <c r="F5536" s="6">
        <f t="shared" si="785"/>
        <v>19</v>
      </c>
      <c r="G5536" s="6">
        <f t="shared" si="786"/>
        <v>2</v>
      </c>
      <c r="H5536" s="6">
        <f t="shared" si="787"/>
        <v>34</v>
      </c>
      <c r="I5536" s="6">
        <f t="shared" si="788"/>
        <v>14</v>
      </c>
      <c r="J5536" s="6">
        <f t="shared" si="789"/>
        <v>104</v>
      </c>
      <c r="K5536" s="9">
        <f t="shared" si="781"/>
        <v>45888</v>
      </c>
      <c r="L5536" s="8">
        <f>+VLOOKUP(K5536,'20251231_param'!$A$2:$C$244,2)</f>
        <v>39.333333333333336</v>
      </c>
      <c r="M5536" s="8">
        <f>+VLOOKUP($K5536,'20251231_param'!$A$2:$C$244,3)</f>
        <v>39.006874161922511</v>
      </c>
      <c r="N5536" s="8">
        <f t="shared" si="782"/>
        <v>1.6578274485216906</v>
      </c>
    </row>
    <row r="5537" spans="1:14" x14ac:dyDescent="0.2">
      <c r="A5537" s="5">
        <v>45888.625</v>
      </c>
      <c r="B5537" s="3">
        <v>73</v>
      </c>
      <c r="C5537" s="3"/>
      <c r="D5537" s="6">
        <f t="shared" si="783"/>
        <v>2025</v>
      </c>
      <c r="E5537" s="6">
        <f t="shared" si="784"/>
        <v>8</v>
      </c>
      <c r="F5537" s="6">
        <f t="shared" si="785"/>
        <v>19</v>
      </c>
      <c r="G5537" s="6">
        <f t="shared" si="786"/>
        <v>2</v>
      </c>
      <c r="H5537" s="6">
        <f t="shared" si="787"/>
        <v>34</v>
      </c>
      <c r="I5537" s="6">
        <f t="shared" si="788"/>
        <v>15</v>
      </c>
      <c r="J5537" s="6">
        <f t="shared" si="789"/>
        <v>73</v>
      </c>
      <c r="K5537" s="9">
        <f t="shared" si="781"/>
        <v>45888</v>
      </c>
      <c r="L5537" s="8">
        <f>+VLOOKUP(K5537,'20251231_param'!$A$2:$C$244,2)</f>
        <v>39.333333333333336</v>
      </c>
      <c r="M5537" s="8">
        <f>+VLOOKUP($K5537,'20251231_param'!$A$2:$C$244,3)</f>
        <v>39.006874161922511</v>
      </c>
      <c r="N5537" s="8">
        <f t="shared" si="782"/>
        <v>0.86309573350871527</v>
      </c>
    </row>
    <row r="5538" spans="1:14" x14ac:dyDescent="0.2">
      <c r="A5538" s="5">
        <v>45888.666666666664</v>
      </c>
      <c r="B5538" s="3">
        <v>75</v>
      </c>
      <c r="C5538" s="3"/>
      <c r="D5538" s="6">
        <f t="shared" si="783"/>
        <v>2025</v>
      </c>
      <c r="E5538" s="6">
        <f t="shared" si="784"/>
        <v>8</v>
      </c>
      <c r="F5538" s="6">
        <f t="shared" si="785"/>
        <v>19</v>
      </c>
      <c r="G5538" s="6">
        <f t="shared" si="786"/>
        <v>2</v>
      </c>
      <c r="H5538" s="6">
        <f t="shared" si="787"/>
        <v>34</v>
      </c>
      <c r="I5538" s="6">
        <f t="shared" si="788"/>
        <v>16</v>
      </c>
      <c r="J5538" s="6">
        <f t="shared" si="789"/>
        <v>75</v>
      </c>
      <c r="K5538" s="9">
        <f t="shared" si="781"/>
        <v>45888</v>
      </c>
      <c r="L5538" s="8">
        <f>+VLOOKUP(K5538,'20251231_param'!$A$2:$C$244,2)</f>
        <v>39.333333333333336</v>
      </c>
      <c r="M5538" s="8">
        <f>+VLOOKUP($K5538,'20251231_param'!$A$2:$C$244,3)</f>
        <v>39.006874161922511</v>
      </c>
      <c r="N5538" s="8">
        <f t="shared" si="782"/>
        <v>0.91436874738052021</v>
      </c>
    </row>
    <row r="5539" spans="1:14" x14ac:dyDescent="0.2">
      <c r="A5539" s="5">
        <v>45888.708333333336</v>
      </c>
      <c r="B5539" s="3">
        <v>77</v>
      </c>
      <c r="C5539" s="3"/>
      <c r="D5539" s="6">
        <f t="shared" si="783"/>
        <v>2025</v>
      </c>
      <c r="E5539" s="6">
        <f t="shared" si="784"/>
        <v>8</v>
      </c>
      <c r="F5539" s="6">
        <f t="shared" si="785"/>
        <v>19</v>
      </c>
      <c r="G5539" s="6">
        <f t="shared" si="786"/>
        <v>2</v>
      </c>
      <c r="H5539" s="6">
        <f t="shared" si="787"/>
        <v>34</v>
      </c>
      <c r="I5539" s="6">
        <f t="shared" si="788"/>
        <v>17</v>
      </c>
      <c r="J5539" s="6">
        <f t="shared" si="789"/>
        <v>77</v>
      </c>
      <c r="K5539" s="9">
        <f t="shared" si="781"/>
        <v>45888</v>
      </c>
      <c r="L5539" s="8">
        <f>+VLOOKUP(K5539,'20251231_param'!$A$2:$C$244,2)</f>
        <v>39.333333333333336</v>
      </c>
      <c r="M5539" s="8">
        <f>+VLOOKUP($K5539,'20251231_param'!$A$2:$C$244,3)</f>
        <v>39.006874161922511</v>
      </c>
      <c r="N5539" s="8">
        <f t="shared" si="782"/>
        <v>0.96564176125232504</v>
      </c>
    </row>
    <row r="5540" spans="1:14" x14ac:dyDescent="0.2">
      <c r="A5540" s="5">
        <v>45888.75</v>
      </c>
      <c r="B5540" s="3">
        <v>78</v>
      </c>
      <c r="C5540" s="3"/>
      <c r="D5540" s="6">
        <f t="shared" si="783"/>
        <v>2025</v>
      </c>
      <c r="E5540" s="6">
        <f t="shared" si="784"/>
        <v>8</v>
      </c>
      <c r="F5540" s="6">
        <f t="shared" si="785"/>
        <v>19</v>
      </c>
      <c r="G5540" s="6">
        <f t="shared" si="786"/>
        <v>2</v>
      </c>
      <c r="H5540" s="6">
        <f t="shared" si="787"/>
        <v>34</v>
      </c>
      <c r="I5540" s="6">
        <f t="shared" si="788"/>
        <v>18</v>
      </c>
      <c r="J5540" s="6">
        <f t="shared" si="789"/>
        <v>78</v>
      </c>
      <c r="K5540" s="9">
        <f t="shared" si="781"/>
        <v>45888</v>
      </c>
      <c r="L5540" s="8">
        <f>+VLOOKUP(K5540,'20251231_param'!$A$2:$C$244,2)</f>
        <v>39.333333333333336</v>
      </c>
      <c r="M5540" s="8">
        <f>+VLOOKUP($K5540,'20251231_param'!$A$2:$C$244,3)</f>
        <v>39.006874161922511</v>
      </c>
      <c r="N5540" s="8">
        <f t="shared" si="782"/>
        <v>0.99127826818822751</v>
      </c>
    </row>
    <row r="5541" spans="1:14" x14ac:dyDescent="0.2">
      <c r="A5541" s="5">
        <v>45888.791666666664</v>
      </c>
      <c r="B5541" s="3">
        <v>155</v>
      </c>
      <c r="C5541" s="3"/>
      <c r="D5541" s="6">
        <f t="shared" si="783"/>
        <v>2025</v>
      </c>
      <c r="E5541" s="6">
        <f t="shared" si="784"/>
        <v>8</v>
      </c>
      <c r="F5541" s="6">
        <f t="shared" si="785"/>
        <v>19</v>
      </c>
      <c r="G5541" s="6">
        <f t="shared" si="786"/>
        <v>2</v>
      </c>
      <c r="H5541" s="6">
        <f t="shared" si="787"/>
        <v>34</v>
      </c>
      <c r="I5541" s="6">
        <f t="shared" si="788"/>
        <v>19</v>
      </c>
      <c r="J5541" s="6">
        <f t="shared" si="789"/>
        <v>155</v>
      </c>
      <c r="K5541" s="9">
        <f t="shared" si="781"/>
        <v>45888</v>
      </c>
      <c r="L5541" s="8">
        <f>+VLOOKUP(K5541,'20251231_param'!$A$2:$C$244,2)</f>
        <v>39.333333333333336</v>
      </c>
      <c r="M5541" s="8">
        <f>+VLOOKUP($K5541,'20251231_param'!$A$2:$C$244,3)</f>
        <v>39.006874161922511</v>
      </c>
      <c r="N5541" s="8">
        <f t="shared" si="782"/>
        <v>2.9652893022527151</v>
      </c>
    </row>
    <row r="5542" spans="1:14" x14ac:dyDescent="0.2">
      <c r="A5542" s="5">
        <v>45888.833333333336</v>
      </c>
      <c r="B5542" s="3">
        <v>47</v>
      </c>
      <c r="C5542" s="3"/>
      <c r="D5542" s="6">
        <f t="shared" si="783"/>
        <v>2025</v>
      </c>
      <c r="E5542" s="6">
        <f t="shared" si="784"/>
        <v>8</v>
      </c>
      <c r="F5542" s="6">
        <f t="shared" si="785"/>
        <v>19</v>
      </c>
      <c r="G5542" s="6">
        <f t="shared" si="786"/>
        <v>2</v>
      </c>
      <c r="H5542" s="6">
        <f t="shared" si="787"/>
        <v>34</v>
      </c>
      <c r="I5542" s="6">
        <f t="shared" si="788"/>
        <v>20</v>
      </c>
      <c r="J5542" s="6">
        <f t="shared" si="789"/>
        <v>47</v>
      </c>
      <c r="K5542" s="9">
        <f t="shared" si="781"/>
        <v>45888</v>
      </c>
      <c r="L5542" s="8">
        <f>+VLOOKUP(K5542,'20251231_param'!$A$2:$C$244,2)</f>
        <v>39.333333333333336</v>
      </c>
      <c r="M5542" s="8">
        <f>+VLOOKUP($K5542,'20251231_param'!$A$2:$C$244,3)</f>
        <v>39.006874161922511</v>
      </c>
      <c r="N5542" s="8">
        <f t="shared" si="782"/>
        <v>0.19654655317525196</v>
      </c>
    </row>
    <row r="5543" spans="1:14" x14ac:dyDescent="0.2">
      <c r="A5543" s="5">
        <v>45888.875</v>
      </c>
      <c r="B5543" s="3">
        <v>20</v>
      </c>
      <c r="C5543" s="3"/>
      <c r="D5543" s="6">
        <f t="shared" si="783"/>
        <v>2025</v>
      </c>
      <c r="E5543" s="6">
        <f t="shared" si="784"/>
        <v>8</v>
      </c>
      <c r="F5543" s="6">
        <f t="shared" si="785"/>
        <v>19</v>
      </c>
      <c r="G5543" s="6">
        <f t="shared" si="786"/>
        <v>2</v>
      </c>
      <c r="H5543" s="6">
        <f t="shared" si="787"/>
        <v>34</v>
      </c>
      <c r="I5543" s="6">
        <f t="shared" si="788"/>
        <v>21</v>
      </c>
      <c r="J5543" s="6">
        <f t="shared" si="789"/>
        <v>20</v>
      </c>
      <c r="K5543" s="9">
        <f t="shared" si="781"/>
        <v>45888</v>
      </c>
      <c r="L5543" s="8">
        <f>+VLOOKUP(K5543,'20251231_param'!$A$2:$C$244,2)</f>
        <v>39.333333333333336</v>
      </c>
      <c r="M5543" s="8">
        <f>+VLOOKUP($K5543,'20251231_param'!$A$2:$C$244,3)</f>
        <v>39.006874161922511</v>
      </c>
      <c r="N5543" s="8">
        <f t="shared" si="782"/>
        <v>-0.49563913409411386</v>
      </c>
    </row>
    <row r="5544" spans="1:14" x14ac:dyDescent="0.2">
      <c r="A5544" s="5">
        <v>45888.916666666664</v>
      </c>
      <c r="B5544" s="3">
        <v>17</v>
      </c>
      <c r="C5544" s="3"/>
      <c r="D5544" s="6">
        <f t="shared" si="783"/>
        <v>2025</v>
      </c>
      <c r="E5544" s="6">
        <f t="shared" si="784"/>
        <v>8</v>
      </c>
      <c r="F5544" s="6">
        <f t="shared" si="785"/>
        <v>19</v>
      </c>
      <c r="G5544" s="6">
        <f t="shared" si="786"/>
        <v>2</v>
      </c>
      <c r="H5544" s="6">
        <f t="shared" si="787"/>
        <v>34</v>
      </c>
      <c r="I5544" s="6">
        <f t="shared" si="788"/>
        <v>22</v>
      </c>
      <c r="J5544" s="6">
        <f t="shared" si="789"/>
        <v>17</v>
      </c>
      <c r="K5544" s="9">
        <f t="shared" si="781"/>
        <v>45888</v>
      </c>
      <c r="L5544" s="8">
        <f>+VLOOKUP(K5544,'20251231_param'!$A$2:$C$244,2)</f>
        <v>39.333333333333336</v>
      </c>
      <c r="M5544" s="8">
        <f>+VLOOKUP($K5544,'20251231_param'!$A$2:$C$244,3)</f>
        <v>39.006874161922511</v>
      </c>
      <c r="N5544" s="8">
        <f t="shared" si="782"/>
        <v>-0.57254865490182116</v>
      </c>
    </row>
    <row r="5545" spans="1:14" x14ac:dyDescent="0.2">
      <c r="A5545" s="5">
        <v>45888.958333333336</v>
      </c>
      <c r="B5545" s="3">
        <v>10</v>
      </c>
      <c r="C5545" s="3"/>
      <c r="D5545" s="6">
        <f t="shared" si="783"/>
        <v>2025</v>
      </c>
      <c r="E5545" s="6">
        <f t="shared" si="784"/>
        <v>8</v>
      </c>
      <c r="F5545" s="6">
        <f t="shared" si="785"/>
        <v>19</v>
      </c>
      <c r="G5545" s="6">
        <f t="shared" si="786"/>
        <v>2</v>
      </c>
      <c r="H5545" s="6">
        <f t="shared" si="787"/>
        <v>34</v>
      </c>
      <c r="I5545" s="6">
        <f t="shared" si="788"/>
        <v>23</v>
      </c>
      <c r="J5545" s="6">
        <f t="shared" si="789"/>
        <v>10</v>
      </c>
      <c r="K5545" s="9">
        <f t="shared" si="781"/>
        <v>45888</v>
      </c>
      <c r="L5545" s="8">
        <f>+VLOOKUP(K5545,'20251231_param'!$A$2:$C$244,2)</f>
        <v>39.333333333333336</v>
      </c>
      <c r="M5545" s="8">
        <f>+VLOOKUP($K5545,'20251231_param'!$A$2:$C$244,3)</f>
        <v>39.006874161922511</v>
      </c>
      <c r="N5545" s="8">
        <f t="shared" si="782"/>
        <v>-0.75200420345313823</v>
      </c>
    </row>
    <row r="5546" spans="1:14" x14ac:dyDescent="0.2">
      <c r="A5546" s="5">
        <v>45889</v>
      </c>
      <c r="B5546" s="3">
        <v>0</v>
      </c>
      <c r="C5546" s="3"/>
      <c r="D5546" s="6">
        <f t="shared" si="783"/>
        <v>2025</v>
      </c>
      <c r="E5546" s="6">
        <f t="shared" si="784"/>
        <v>8</v>
      </c>
      <c r="F5546" s="6">
        <f t="shared" si="785"/>
        <v>20</v>
      </c>
      <c r="G5546" s="6">
        <f t="shared" si="786"/>
        <v>3</v>
      </c>
      <c r="H5546" s="6">
        <f t="shared" si="787"/>
        <v>34</v>
      </c>
      <c r="I5546" s="6">
        <f t="shared" si="788"/>
        <v>0</v>
      </c>
      <c r="J5546" s="6">
        <f t="shared" si="789"/>
        <v>0</v>
      </c>
      <c r="K5546" s="9">
        <f t="shared" si="781"/>
        <v>45889</v>
      </c>
      <c r="L5546" s="8">
        <f>+VLOOKUP(K5546,'20251231_param'!$A$2:$C$244,2)</f>
        <v>24</v>
      </c>
      <c r="M5546" s="8">
        <f>+VLOOKUP($K5546,'20251231_param'!$A$2:$C$244,3)</f>
        <v>20.423771316351168</v>
      </c>
      <c r="N5546" s="8">
        <f t="shared" si="782"/>
        <v>-1.1751012889958146</v>
      </c>
    </row>
    <row r="5547" spans="1:14" x14ac:dyDescent="0.2">
      <c r="A5547" s="5">
        <v>45889.041666666664</v>
      </c>
      <c r="B5547" s="3">
        <v>3</v>
      </c>
      <c r="C5547" s="3"/>
      <c r="D5547" s="6">
        <f t="shared" si="783"/>
        <v>2025</v>
      </c>
      <c r="E5547" s="6">
        <f t="shared" si="784"/>
        <v>8</v>
      </c>
      <c r="F5547" s="6">
        <f t="shared" si="785"/>
        <v>20</v>
      </c>
      <c r="G5547" s="6">
        <f t="shared" si="786"/>
        <v>3</v>
      </c>
      <c r="H5547" s="6">
        <f t="shared" si="787"/>
        <v>34</v>
      </c>
      <c r="I5547" s="6">
        <f t="shared" si="788"/>
        <v>1</v>
      </c>
      <c r="J5547" s="6">
        <f t="shared" si="789"/>
        <v>3</v>
      </c>
      <c r="K5547" s="9">
        <f t="shared" si="781"/>
        <v>45889</v>
      </c>
      <c r="L5547" s="8">
        <f>+VLOOKUP(K5547,'20251231_param'!$A$2:$C$244,2)</f>
        <v>24</v>
      </c>
      <c r="M5547" s="8">
        <f>+VLOOKUP($K5547,'20251231_param'!$A$2:$C$244,3)</f>
        <v>20.423771316351168</v>
      </c>
      <c r="N5547" s="8">
        <f t="shared" si="782"/>
        <v>-1.0282136278713376</v>
      </c>
    </row>
    <row r="5548" spans="1:14" x14ac:dyDescent="0.2">
      <c r="A5548" s="5">
        <v>45889.083333333336</v>
      </c>
      <c r="B5548" s="3">
        <v>2</v>
      </c>
      <c r="C5548" s="3"/>
      <c r="D5548" s="6">
        <f t="shared" si="783"/>
        <v>2025</v>
      </c>
      <c r="E5548" s="6">
        <f t="shared" si="784"/>
        <v>8</v>
      </c>
      <c r="F5548" s="6">
        <f t="shared" si="785"/>
        <v>20</v>
      </c>
      <c r="G5548" s="6">
        <f t="shared" si="786"/>
        <v>3</v>
      </c>
      <c r="H5548" s="6">
        <f t="shared" si="787"/>
        <v>34</v>
      </c>
      <c r="I5548" s="6">
        <f t="shared" si="788"/>
        <v>2</v>
      </c>
      <c r="J5548" s="6">
        <f t="shared" si="789"/>
        <v>2</v>
      </c>
      <c r="K5548" s="9">
        <f t="shared" si="781"/>
        <v>45889</v>
      </c>
      <c r="L5548" s="8">
        <f>+VLOOKUP(K5548,'20251231_param'!$A$2:$C$244,2)</f>
        <v>24</v>
      </c>
      <c r="M5548" s="8">
        <f>+VLOOKUP($K5548,'20251231_param'!$A$2:$C$244,3)</f>
        <v>20.423771316351168</v>
      </c>
      <c r="N5548" s="8">
        <f t="shared" si="782"/>
        <v>-1.0771761815794967</v>
      </c>
    </row>
    <row r="5549" spans="1:14" x14ac:dyDescent="0.2">
      <c r="A5549" s="5">
        <v>45889.125</v>
      </c>
      <c r="B5549" s="3">
        <v>1</v>
      </c>
      <c r="C5549" s="3"/>
      <c r="D5549" s="6">
        <f t="shared" si="783"/>
        <v>2025</v>
      </c>
      <c r="E5549" s="6">
        <f t="shared" si="784"/>
        <v>8</v>
      </c>
      <c r="F5549" s="6">
        <f t="shared" si="785"/>
        <v>20</v>
      </c>
      <c r="G5549" s="6">
        <f t="shared" si="786"/>
        <v>3</v>
      </c>
      <c r="H5549" s="6">
        <f t="shared" si="787"/>
        <v>34</v>
      </c>
      <c r="I5549" s="6">
        <f t="shared" si="788"/>
        <v>3</v>
      </c>
      <c r="J5549" s="6">
        <f t="shared" si="789"/>
        <v>1</v>
      </c>
      <c r="K5549" s="9">
        <f t="shared" si="781"/>
        <v>45889</v>
      </c>
      <c r="L5549" s="8">
        <f>+VLOOKUP(K5549,'20251231_param'!$A$2:$C$244,2)</f>
        <v>24</v>
      </c>
      <c r="M5549" s="8">
        <f>+VLOOKUP($K5549,'20251231_param'!$A$2:$C$244,3)</f>
        <v>20.423771316351168</v>
      </c>
      <c r="N5549" s="8">
        <f t="shared" si="782"/>
        <v>-1.1261387352876555</v>
      </c>
    </row>
    <row r="5550" spans="1:14" x14ac:dyDescent="0.2">
      <c r="A5550" s="5">
        <v>45889.166666666664</v>
      </c>
      <c r="B5550" s="3">
        <v>0</v>
      </c>
      <c r="C5550" s="3"/>
      <c r="D5550" s="6">
        <f t="shared" si="783"/>
        <v>2025</v>
      </c>
      <c r="E5550" s="6">
        <f t="shared" si="784"/>
        <v>8</v>
      </c>
      <c r="F5550" s="6">
        <f t="shared" si="785"/>
        <v>20</v>
      </c>
      <c r="G5550" s="6">
        <f t="shared" si="786"/>
        <v>3</v>
      </c>
      <c r="H5550" s="6">
        <f t="shared" si="787"/>
        <v>34</v>
      </c>
      <c r="I5550" s="6">
        <f t="shared" si="788"/>
        <v>4</v>
      </c>
      <c r="J5550" s="6">
        <f t="shared" si="789"/>
        <v>0</v>
      </c>
      <c r="K5550" s="9">
        <f t="shared" si="781"/>
        <v>45889</v>
      </c>
      <c r="L5550" s="8">
        <f>+VLOOKUP(K5550,'20251231_param'!$A$2:$C$244,2)</f>
        <v>24</v>
      </c>
      <c r="M5550" s="8">
        <f>+VLOOKUP($K5550,'20251231_param'!$A$2:$C$244,3)</f>
        <v>20.423771316351168</v>
      </c>
      <c r="N5550" s="8">
        <f t="shared" si="782"/>
        <v>-1.1751012889958146</v>
      </c>
    </row>
    <row r="5551" spans="1:14" x14ac:dyDescent="0.2">
      <c r="A5551" s="5">
        <v>45889.208333333336</v>
      </c>
      <c r="B5551" s="3">
        <v>1</v>
      </c>
      <c r="C5551" s="3"/>
      <c r="D5551" s="6">
        <f t="shared" si="783"/>
        <v>2025</v>
      </c>
      <c r="E5551" s="6">
        <f t="shared" si="784"/>
        <v>8</v>
      </c>
      <c r="F5551" s="6">
        <f t="shared" si="785"/>
        <v>20</v>
      </c>
      <c r="G5551" s="6">
        <f t="shared" si="786"/>
        <v>3</v>
      </c>
      <c r="H5551" s="6">
        <f t="shared" si="787"/>
        <v>34</v>
      </c>
      <c r="I5551" s="6">
        <f t="shared" si="788"/>
        <v>5</v>
      </c>
      <c r="J5551" s="6">
        <f t="shared" si="789"/>
        <v>1</v>
      </c>
      <c r="K5551" s="9">
        <f t="shared" si="781"/>
        <v>45889</v>
      </c>
      <c r="L5551" s="8">
        <f>+VLOOKUP(K5551,'20251231_param'!$A$2:$C$244,2)</f>
        <v>24</v>
      </c>
      <c r="M5551" s="8">
        <f>+VLOOKUP($K5551,'20251231_param'!$A$2:$C$244,3)</f>
        <v>20.423771316351168</v>
      </c>
      <c r="N5551" s="8">
        <f t="shared" si="782"/>
        <v>-1.1261387352876555</v>
      </c>
    </row>
    <row r="5552" spans="1:14" x14ac:dyDescent="0.2">
      <c r="A5552" s="5">
        <v>45889.25</v>
      </c>
      <c r="B5552" s="3">
        <v>10</v>
      </c>
      <c r="C5552" s="3"/>
      <c r="D5552" s="6">
        <f t="shared" si="783"/>
        <v>2025</v>
      </c>
      <c r="E5552" s="6">
        <f t="shared" si="784"/>
        <v>8</v>
      </c>
      <c r="F5552" s="6">
        <f t="shared" si="785"/>
        <v>20</v>
      </c>
      <c r="G5552" s="6">
        <f t="shared" si="786"/>
        <v>3</v>
      </c>
      <c r="H5552" s="6">
        <f t="shared" si="787"/>
        <v>34</v>
      </c>
      <c r="I5552" s="6">
        <f t="shared" si="788"/>
        <v>6</v>
      </c>
      <c r="J5552" s="6">
        <f t="shared" si="789"/>
        <v>10</v>
      </c>
      <c r="K5552" s="9">
        <f t="shared" si="781"/>
        <v>45889</v>
      </c>
      <c r="L5552" s="8">
        <f>+VLOOKUP(K5552,'20251231_param'!$A$2:$C$244,2)</f>
        <v>24</v>
      </c>
      <c r="M5552" s="8">
        <f>+VLOOKUP($K5552,'20251231_param'!$A$2:$C$244,3)</f>
        <v>20.423771316351168</v>
      </c>
      <c r="N5552" s="8">
        <f t="shared" si="782"/>
        <v>-0.68547575191422516</v>
      </c>
    </row>
    <row r="5553" spans="1:14" x14ac:dyDescent="0.2">
      <c r="A5553" s="5">
        <v>45889.291666666664</v>
      </c>
      <c r="B5553" s="3">
        <v>21</v>
      </c>
      <c r="C5553" s="3"/>
      <c r="D5553" s="6">
        <f t="shared" si="783"/>
        <v>2025</v>
      </c>
      <c r="E5553" s="6">
        <f t="shared" si="784"/>
        <v>8</v>
      </c>
      <c r="F5553" s="6">
        <f t="shared" si="785"/>
        <v>20</v>
      </c>
      <c r="G5553" s="6">
        <f t="shared" si="786"/>
        <v>3</v>
      </c>
      <c r="H5553" s="6">
        <f t="shared" si="787"/>
        <v>34</v>
      </c>
      <c r="I5553" s="6">
        <f t="shared" si="788"/>
        <v>7</v>
      </c>
      <c r="J5553" s="6">
        <f t="shared" si="789"/>
        <v>21</v>
      </c>
      <c r="K5553" s="9">
        <f t="shared" si="781"/>
        <v>45889</v>
      </c>
      <c r="L5553" s="8">
        <f>+VLOOKUP(K5553,'20251231_param'!$A$2:$C$244,2)</f>
        <v>24</v>
      </c>
      <c r="M5553" s="8">
        <f>+VLOOKUP($K5553,'20251231_param'!$A$2:$C$244,3)</f>
        <v>20.423771316351168</v>
      </c>
      <c r="N5553" s="8">
        <f t="shared" si="782"/>
        <v>-0.14688766112447682</v>
      </c>
    </row>
    <row r="5554" spans="1:14" x14ac:dyDescent="0.2">
      <c r="A5554" s="5">
        <v>45889.333333333336</v>
      </c>
      <c r="B5554" s="3">
        <v>31</v>
      </c>
      <c r="C5554" s="3"/>
      <c r="D5554" s="6">
        <f t="shared" si="783"/>
        <v>2025</v>
      </c>
      <c r="E5554" s="6">
        <f t="shared" si="784"/>
        <v>8</v>
      </c>
      <c r="F5554" s="6">
        <f t="shared" si="785"/>
        <v>20</v>
      </c>
      <c r="G5554" s="6">
        <f t="shared" si="786"/>
        <v>3</v>
      </c>
      <c r="H5554" s="6">
        <f t="shared" si="787"/>
        <v>34</v>
      </c>
      <c r="I5554" s="6">
        <f t="shared" si="788"/>
        <v>8</v>
      </c>
      <c r="J5554" s="6">
        <f t="shared" si="789"/>
        <v>31</v>
      </c>
      <c r="K5554" s="9">
        <f t="shared" si="781"/>
        <v>45889</v>
      </c>
      <c r="L5554" s="8">
        <f>+VLOOKUP(K5554,'20251231_param'!$A$2:$C$244,2)</f>
        <v>24</v>
      </c>
      <c r="M5554" s="8">
        <f>+VLOOKUP($K5554,'20251231_param'!$A$2:$C$244,3)</f>
        <v>20.423771316351168</v>
      </c>
      <c r="N5554" s="8">
        <f t="shared" si="782"/>
        <v>0.34273787595711258</v>
      </c>
    </row>
    <row r="5555" spans="1:14" x14ac:dyDescent="0.2">
      <c r="A5555" s="5">
        <v>45889.375</v>
      </c>
      <c r="B5555" s="3">
        <v>25</v>
      </c>
      <c r="C5555" s="3"/>
      <c r="D5555" s="6">
        <f t="shared" si="783"/>
        <v>2025</v>
      </c>
      <c r="E5555" s="6">
        <f t="shared" si="784"/>
        <v>8</v>
      </c>
      <c r="F5555" s="6">
        <f t="shared" si="785"/>
        <v>20</v>
      </c>
      <c r="G5555" s="6">
        <f t="shared" si="786"/>
        <v>3</v>
      </c>
      <c r="H5555" s="6">
        <f t="shared" si="787"/>
        <v>34</v>
      </c>
      <c r="I5555" s="6">
        <f t="shared" si="788"/>
        <v>9</v>
      </c>
      <c r="J5555" s="6">
        <f t="shared" si="789"/>
        <v>25</v>
      </c>
      <c r="K5555" s="9">
        <f t="shared" si="781"/>
        <v>45889</v>
      </c>
      <c r="L5555" s="8">
        <f>+VLOOKUP(K5555,'20251231_param'!$A$2:$C$244,2)</f>
        <v>24</v>
      </c>
      <c r="M5555" s="8">
        <f>+VLOOKUP($K5555,'20251231_param'!$A$2:$C$244,3)</f>
        <v>20.423771316351168</v>
      </c>
      <c r="N5555" s="8">
        <f t="shared" si="782"/>
        <v>4.896255370815894E-2</v>
      </c>
    </row>
    <row r="5556" spans="1:14" x14ac:dyDescent="0.2">
      <c r="A5556" s="5">
        <v>45889.416666666664</v>
      </c>
      <c r="B5556" s="3">
        <v>14</v>
      </c>
      <c r="C5556" s="3"/>
      <c r="D5556" s="6">
        <f t="shared" si="783"/>
        <v>2025</v>
      </c>
      <c r="E5556" s="6">
        <f t="shared" si="784"/>
        <v>8</v>
      </c>
      <c r="F5556" s="6">
        <f t="shared" si="785"/>
        <v>20</v>
      </c>
      <c r="G5556" s="6">
        <f t="shared" si="786"/>
        <v>3</v>
      </c>
      <c r="H5556" s="6">
        <f t="shared" si="787"/>
        <v>34</v>
      </c>
      <c r="I5556" s="6">
        <f t="shared" si="788"/>
        <v>10</v>
      </c>
      <c r="J5556" s="6">
        <f t="shared" si="789"/>
        <v>14</v>
      </c>
      <c r="K5556" s="9">
        <f t="shared" si="781"/>
        <v>45889</v>
      </c>
      <c r="L5556" s="8">
        <f>+VLOOKUP(K5556,'20251231_param'!$A$2:$C$244,2)</f>
        <v>24</v>
      </c>
      <c r="M5556" s="8">
        <f>+VLOOKUP($K5556,'20251231_param'!$A$2:$C$244,3)</f>
        <v>20.423771316351168</v>
      </c>
      <c r="N5556" s="8">
        <f t="shared" si="782"/>
        <v>-0.48962553708158935</v>
      </c>
    </row>
    <row r="5557" spans="1:14" x14ac:dyDescent="0.2">
      <c r="A5557" s="5">
        <v>45889.458333333336</v>
      </c>
      <c r="B5557" s="3">
        <v>34</v>
      </c>
      <c r="C5557" s="3"/>
      <c r="D5557" s="6">
        <f t="shared" si="783"/>
        <v>2025</v>
      </c>
      <c r="E5557" s="6">
        <f t="shared" si="784"/>
        <v>8</v>
      </c>
      <c r="F5557" s="6">
        <f t="shared" si="785"/>
        <v>20</v>
      </c>
      <c r="G5557" s="6">
        <f t="shared" si="786"/>
        <v>3</v>
      </c>
      <c r="H5557" s="6">
        <f t="shared" si="787"/>
        <v>34</v>
      </c>
      <c r="I5557" s="6">
        <f t="shared" si="788"/>
        <v>11</v>
      </c>
      <c r="J5557" s="6">
        <f t="shared" si="789"/>
        <v>34</v>
      </c>
      <c r="K5557" s="9">
        <f t="shared" si="781"/>
        <v>45889</v>
      </c>
      <c r="L5557" s="8">
        <f>+VLOOKUP(K5557,'20251231_param'!$A$2:$C$244,2)</f>
        <v>24</v>
      </c>
      <c r="M5557" s="8">
        <f>+VLOOKUP($K5557,'20251231_param'!$A$2:$C$244,3)</f>
        <v>20.423771316351168</v>
      </c>
      <c r="N5557" s="8">
        <f t="shared" si="782"/>
        <v>0.48962553708158935</v>
      </c>
    </row>
    <row r="5558" spans="1:14" x14ac:dyDescent="0.2">
      <c r="A5558" s="5">
        <v>45889.5</v>
      </c>
      <c r="B5558" s="3">
        <v>43</v>
      </c>
      <c r="C5558" s="3"/>
      <c r="D5558" s="6">
        <f t="shared" si="783"/>
        <v>2025</v>
      </c>
      <c r="E5558" s="6">
        <f t="shared" si="784"/>
        <v>8</v>
      </c>
      <c r="F5558" s="6">
        <f t="shared" si="785"/>
        <v>20</v>
      </c>
      <c r="G5558" s="6">
        <f t="shared" si="786"/>
        <v>3</v>
      </c>
      <c r="H5558" s="6">
        <f t="shared" si="787"/>
        <v>34</v>
      </c>
      <c r="I5558" s="6">
        <f t="shared" si="788"/>
        <v>12</v>
      </c>
      <c r="J5558" s="6">
        <f t="shared" si="789"/>
        <v>43</v>
      </c>
      <c r="K5558" s="9">
        <f t="shared" si="781"/>
        <v>45889</v>
      </c>
      <c r="L5558" s="8">
        <f>+VLOOKUP(K5558,'20251231_param'!$A$2:$C$244,2)</f>
        <v>24</v>
      </c>
      <c r="M5558" s="8">
        <f>+VLOOKUP($K5558,'20251231_param'!$A$2:$C$244,3)</f>
        <v>20.423771316351168</v>
      </c>
      <c r="N5558" s="8">
        <f t="shared" si="782"/>
        <v>0.93028852045501975</v>
      </c>
    </row>
    <row r="5559" spans="1:14" x14ac:dyDescent="0.2">
      <c r="A5559" s="5">
        <v>45889.541666666664</v>
      </c>
      <c r="B5559" s="3">
        <v>32</v>
      </c>
      <c r="C5559" s="3"/>
      <c r="D5559" s="6">
        <f t="shared" si="783"/>
        <v>2025</v>
      </c>
      <c r="E5559" s="6">
        <f t="shared" si="784"/>
        <v>8</v>
      </c>
      <c r="F5559" s="6">
        <f t="shared" si="785"/>
        <v>20</v>
      </c>
      <c r="G5559" s="6">
        <f t="shared" si="786"/>
        <v>3</v>
      </c>
      <c r="H5559" s="6">
        <f t="shared" si="787"/>
        <v>34</v>
      </c>
      <c r="I5559" s="6">
        <f t="shared" si="788"/>
        <v>13</v>
      </c>
      <c r="J5559" s="6">
        <f t="shared" si="789"/>
        <v>32</v>
      </c>
      <c r="K5559" s="9">
        <f t="shared" si="781"/>
        <v>45889</v>
      </c>
      <c r="L5559" s="8">
        <f>+VLOOKUP(K5559,'20251231_param'!$A$2:$C$244,2)</f>
        <v>24</v>
      </c>
      <c r="M5559" s="8">
        <f>+VLOOKUP($K5559,'20251231_param'!$A$2:$C$244,3)</f>
        <v>20.423771316351168</v>
      </c>
      <c r="N5559" s="8">
        <f t="shared" si="782"/>
        <v>0.39170042966527152</v>
      </c>
    </row>
    <row r="5560" spans="1:14" x14ac:dyDescent="0.2">
      <c r="A5560" s="5">
        <v>45889.583333333336</v>
      </c>
      <c r="B5560" s="3">
        <v>26</v>
      </c>
      <c r="C5560" s="3"/>
      <c r="D5560" s="6">
        <f t="shared" si="783"/>
        <v>2025</v>
      </c>
      <c r="E5560" s="6">
        <f t="shared" si="784"/>
        <v>8</v>
      </c>
      <c r="F5560" s="6">
        <f t="shared" si="785"/>
        <v>20</v>
      </c>
      <c r="G5560" s="6">
        <f t="shared" si="786"/>
        <v>3</v>
      </c>
      <c r="H5560" s="6">
        <f t="shared" si="787"/>
        <v>34</v>
      </c>
      <c r="I5560" s="6">
        <f t="shared" si="788"/>
        <v>14</v>
      </c>
      <c r="J5560" s="6">
        <f t="shared" si="789"/>
        <v>26</v>
      </c>
      <c r="K5560" s="9">
        <f t="shared" si="781"/>
        <v>45889</v>
      </c>
      <c r="L5560" s="8">
        <f>+VLOOKUP(K5560,'20251231_param'!$A$2:$C$244,2)</f>
        <v>24</v>
      </c>
      <c r="M5560" s="8">
        <f>+VLOOKUP($K5560,'20251231_param'!$A$2:$C$244,3)</f>
        <v>20.423771316351168</v>
      </c>
      <c r="N5560" s="8">
        <f t="shared" si="782"/>
        <v>9.792510741631788E-2</v>
      </c>
    </row>
    <row r="5561" spans="1:14" x14ac:dyDescent="0.2">
      <c r="A5561" s="5">
        <v>45889.625</v>
      </c>
      <c r="B5561" s="3">
        <v>20</v>
      </c>
      <c r="C5561" s="3"/>
      <c r="D5561" s="6">
        <f t="shared" si="783"/>
        <v>2025</v>
      </c>
      <c r="E5561" s="6">
        <f t="shared" si="784"/>
        <v>8</v>
      </c>
      <c r="F5561" s="6">
        <f t="shared" si="785"/>
        <v>20</v>
      </c>
      <c r="G5561" s="6">
        <f t="shared" si="786"/>
        <v>3</v>
      </c>
      <c r="H5561" s="6">
        <f t="shared" si="787"/>
        <v>34</v>
      </c>
      <c r="I5561" s="6">
        <f t="shared" si="788"/>
        <v>15</v>
      </c>
      <c r="J5561" s="6">
        <f t="shared" si="789"/>
        <v>20</v>
      </c>
      <c r="K5561" s="9">
        <f t="shared" si="781"/>
        <v>45889</v>
      </c>
      <c r="L5561" s="8">
        <f>+VLOOKUP(K5561,'20251231_param'!$A$2:$C$244,2)</f>
        <v>24</v>
      </c>
      <c r="M5561" s="8">
        <f>+VLOOKUP($K5561,'20251231_param'!$A$2:$C$244,3)</f>
        <v>20.423771316351168</v>
      </c>
      <c r="N5561" s="8">
        <f t="shared" si="782"/>
        <v>-0.19585021483263576</v>
      </c>
    </row>
    <row r="5562" spans="1:14" x14ac:dyDescent="0.2">
      <c r="A5562" s="5">
        <v>45889.666666666664</v>
      </c>
      <c r="B5562" s="3">
        <v>38</v>
      </c>
      <c r="C5562" s="3"/>
      <c r="D5562" s="6">
        <f t="shared" si="783"/>
        <v>2025</v>
      </c>
      <c r="E5562" s="6">
        <f t="shared" si="784"/>
        <v>8</v>
      </c>
      <c r="F5562" s="6">
        <f t="shared" si="785"/>
        <v>20</v>
      </c>
      <c r="G5562" s="6">
        <f t="shared" si="786"/>
        <v>3</v>
      </c>
      <c r="H5562" s="6">
        <f t="shared" si="787"/>
        <v>34</v>
      </c>
      <c r="I5562" s="6">
        <f t="shared" si="788"/>
        <v>16</v>
      </c>
      <c r="J5562" s="6">
        <f t="shared" si="789"/>
        <v>38</v>
      </c>
      <c r="K5562" s="9">
        <f t="shared" si="781"/>
        <v>45889</v>
      </c>
      <c r="L5562" s="8">
        <f>+VLOOKUP(K5562,'20251231_param'!$A$2:$C$244,2)</f>
        <v>24</v>
      </c>
      <c r="M5562" s="8">
        <f>+VLOOKUP($K5562,'20251231_param'!$A$2:$C$244,3)</f>
        <v>20.423771316351168</v>
      </c>
      <c r="N5562" s="8">
        <f t="shared" si="782"/>
        <v>0.68547575191422516</v>
      </c>
    </row>
    <row r="5563" spans="1:14" x14ac:dyDescent="0.2">
      <c r="A5563" s="5">
        <v>45889.708333333336</v>
      </c>
      <c r="B5563" s="3">
        <v>53</v>
      </c>
      <c r="C5563" s="3"/>
      <c r="D5563" s="6">
        <f t="shared" si="783"/>
        <v>2025</v>
      </c>
      <c r="E5563" s="6">
        <f t="shared" si="784"/>
        <v>8</v>
      </c>
      <c r="F5563" s="6">
        <f t="shared" si="785"/>
        <v>20</v>
      </c>
      <c r="G5563" s="6">
        <f t="shared" si="786"/>
        <v>3</v>
      </c>
      <c r="H5563" s="6">
        <f t="shared" si="787"/>
        <v>34</v>
      </c>
      <c r="I5563" s="6">
        <f t="shared" si="788"/>
        <v>17</v>
      </c>
      <c r="J5563" s="6">
        <f t="shared" si="789"/>
        <v>53</v>
      </c>
      <c r="K5563" s="9">
        <f t="shared" si="781"/>
        <v>45889</v>
      </c>
      <c r="L5563" s="8">
        <f>+VLOOKUP(K5563,'20251231_param'!$A$2:$C$244,2)</f>
        <v>24</v>
      </c>
      <c r="M5563" s="8">
        <f>+VLOOKUP($K5563,'20251231_param'!$A$2:$C$244,3)</f>
        <v>20.423771316351168</v>
      </c>
      <c r="N5563" s="8">
        <f t="shared" si="782"/>
        <v>1.4199140575366092</v>
      </c>
    </row>
    <row r="5564" spans="1:14" x14ac:dyDescent="0.2">
      <c r="A5564" s="5">
        <v>45889.75</v>
      </c>
      <c r="B5564" s="3">
        <v>74</v>
      </c>
      <c r="C5564" s="3"/>
      <c r="D5564" s="6">
        <f t="shared" si="783"/>
        <v>2025</v>
      </c>
      <c r="E5564" s="6">
        <f t="shared" si="784"/>
        <v>8</v>
      </c>
      <c r="F5564" s="6">
        <f t="shared" si="785"/>
        <v>20</v>
      </c>
      <c r="G5564" s="6">
        <f t="shared" si="786"/>
        <v>3</v>
      </c>
      <c r="H5564" s="6">
        <f t="shared" si="787"/>
        <v>34</v>
      </c>
      <c r="I5564" s="6">
        <f t="shared" si="788"/>
        <v>18</v>
      </c>
      <c r="J5564" s="6">
        <f t="shared" si="789"/>
        <v>74</v>
      </c>
      <c r="K5564" s="9">
        <f t="shared" si="781"/>
        <v>45889</v>
      </c>
      <c r="L5564" s="8">
        <f>+VLOOKUP(K5564,'20251231_param'!$A$2:$C$244,2)</f>
        <v>24</v>
      </c>
      <c r="M5564" s="8">
        <f>+VLOOKUP($K5564,'20251231_param'!$A$2:$C$244,3)</f>
        <v>20.423771316351168</v>
      </c>
      <c r="N5564" s="8">
        <f t="shared" si="782"/>
        <v>2.4481276854079468</v>
      </c>
    </row>
    <row r="5565" spans="1:14" x14ac:dyDescent="0.2">
      <c r="A5565" s="5">
        <v>45889.791666666664</v>
      </c>
      <c r="B5565" s="3">
        <v>64</v>
      </c>
      <c r="C5565" s="3"/>
      <c r="D5565" s="6">
        <f t="shared" si="783"/>
        <v>2025</v>
      </c>
      <c r="E5565" s="6">
        <f t="shared" si="784"/>
        <v>8</v>
      </c>
      <c r="F5565" s="6">
        <f t="shared" si="785"/>
        <v>20</v>
      </c>
      <c r="G5565" s="6">
        <f t="shared" si="786"/>
        <v>3</v>
      </c>
      <c r="H5565" s="6">
        <f t="shared" si="787"/>
        <v>34</v>
      </c>
      <c r="I5565" s="6">
        <f t="shared" si="788"/>
        <v>19</v>
      </c>
      <c r="J5565" s="6">
        <f t="shared" si="789"/>
        <v>64</v>
      </c>
      <c r="K5565" s="9">
        <f t="shared" si="781"/>
        <v>45889</v>
      </c>
      <c r="L5565" s="8">
        <f>+VLOOKUP(K5565,'20251231_param'!$A$2:$C$244,2)</f>
        <v>24</v>
      </c>
      <c r="M5565" s="8">
        <f>+VLOOKUP($K5565,'20251231_param'!$A$2:$C$244,3)</f>
        <v>20.423771316351168</v>
      </c>
      <c r="N5565" s="8">
        <f t="shared" si="782"/>
        <v>1.9585021483263574</v>
      </c>
    </row>
    <row r="5566" spans="1:14" x14ac:dyDescent="0.2">
      <c r="A5566" s="5">
        <v>45889.833333333336</v>
      </c>
      <c r="B5566" s="3">
        <v>34</v>
      </c>
      <c r="C5566" s="3"/>
      <c r="D5566" s="6">
        <f t="shared" si="783"/>
        <v>2025</v>
      </c>
      <c r="E5566" s="6">
        <f t="shared" si="784"/>
        <v>8</v>
      </c>
      <c r="F5566" s="6">
        <f t="shared" si="785"/>
        <v>20</v>
      </c>
      <c r="G5566" s="6">
        <f t="shared" si="786"/>
        <v>3</v>
      </c>
      <c r="H5566" s="6">
        <f t="shared" si="787"/>
        <v>34</v>
      </c>
      <c r="I5566" s="6">
        <f t="shared" si="788"/>
        <v>20</v>
      </c>
      <c r="J5566" s="6">
        <f t="shared" si="789"/>
        <v>34</v>
      </c>
      <c r="K5566" s="9">
        <f t="shared" si="781"/>
        <v>45889</v>
      </c>
      <c r="L5566" s="8">
        <f>+VLOOKUP(K5566,'20251231_param'!$A$2:$C$244,2)</f>
        <v>24</v>
      </c>
      <c r="M5566" s="8">
        <f>+VLOOKUP($K5566,'20251231_param'!$A$2:$C$244,3)</f>
        <v>20.423771316351168</v>
      </c>
      <c r="N5566" s="8">
        <f t="shared" si="782"/>
        <v>0.48962553708158935</v>
      </c>
    </row>
    <row r="5567" spans="1:14" x14ac:dyDescent="0.2">
      <c r="A5567" s="5">
        <v>45889.875</v>
      </c>
      <c r="B5567" s="3">
        <v>27</v>
      </c>
      <c r="C5567" s="3"/>
      <c r="D5567" s="6">
        <f t="shared" si="783"/>
        <v>2025</v>
      </c>
      <c r="E5567" s="6">
        <f t="shared" si="784"/>
        <v>8</v>
      </c>
      <c r="F5567" s="6">
        <f t="shared" si="785"/>
        <v>20</v>
      </c>
      <c r="G5567" s="6">
        <f t="shared" si="786"/>
        <v>3</v>
      </c>
      <c r="H5567" s="6">
        <f t="shared" si="787"/>
        <v>34</v>
      </c>
      <c r="I5567" s="6">
        <f t="shared" si="788"/>
        <v>21</v>
      </c>
      <c r="J5567" s="6">
        <f t="shared" si="789"/>
        <v>27</v>
      </c>
      <c r="K5567" s="9">
        <f t="shared" si="781"/>
        <v>45889</v>
      </c>
      <c r="L5567" s="8">
        <f>+VLOOKUP(K5567,'20251231_param'!$A$2:$C$244,2)</f>
        <v>24</v>
      </c>
      <c r="M5567" s="8">
        <f>+VLOOKUP($K5567,'20251231_param'!$A$2:$C$244,3)</f>
        <v>20.423771316351168</v>
      </c>
      <c r="N5567" s="8">
        <f t="shared" si="782"/>
        <v>0.14688766112447682</v>
      </c>
    </row>
    <row r="5568" spans="1:14" x14ac:dyDescent="0.2">
      <c r="A5568" s="5">
        <v>45889.916666666664</v>
      </c>
      <c r="B5568" s="3">
        <v>11</v>
      </c>
      <c r="C5568" s="3"/>
      <c r="D5568" s="6">
        <f t="shared" si="783"/>
        <v>2025</v>
      </c>
      <c r="E5568" s="6">
        <f t="shared" si="784"/>
        <v>8</v>
      </c>
      <c r="F5568" s="6">
        <f t="shared" si="785"/>
        <v>20</v>
      </c>
      <c r="G5568" s="6">
        <f t="shared" si="786"/>
        <v>3</v>
      </c>
      <c r="H5568" s="6">
        <f t="shared" si="787"/>
        <v>34</v>
      </c>
      <c r="I5568" s="6">
        <f t="shared" si="788"/>
        <v>22</v>
      </c>
      <c r="J5568" s="6">
        <f t="shared" si="789"/>
        <v>11</v>
      </c>
      <c r="K5568" s="9">
        <f t="shared" si="781"/>
        <v>45889</v>
      </c>
      <c r="L5568" s="8">
        <f>+VLOOKUP(K5568,'20251231_param'!$A$2:$C$244,2)</f>
        <v>24</v>
      </c>
      <c r="M5568" s="8">
        <f>+VLOOKUP($K5568,'20251231_param'!$A$2:$C$244,3)</f>
        <v>20.423771316351168</v>
      </c>
      <c r="N5568" s="8">
        <f t="shared" si="782"/>
        <v>-0.63651319820606622</v>
      </c>
    </row>
    <row r="5569" spans="1:14" x14ac:dyDescent="0.2">
      <c r="A5569" s="5">
        <v>45889.958333333336</v>
      </c>
      <c r="B5569" s="3">
        <v>12</v>
      </c>
      <c r="C5569" s="3"/>
      <c r="D5569" s="6">
        <f t="shared" si="783"/>
        <v>2025</v>
      </c>
      <c r="E5569" s="6">
        <f t="shared" si="784"/>
        <v>8</v>
      </c>
      <c r="F5569" s="6">
        <f t="shared" si="785"/>
        <v>20</v>
      </c>
      <c r="G5569" s="6">
        <f t="shared" si="786"/>
        <v>3</v>
      </c>
      <c r="H5569" s="6">
        <f t="shared" si="787"/>
        <v>34</v>
      </c>
      <c r="I5569" s="6">
        <f t="shared" si="788"/>
        <v>23</v>
      </c>
      <c r="J5569" s="6">
        <f t="shared" si="789"/>
        <v>12</v>
      </c>
      <c r="K5569" s="9">
        <f t="shared" si="781"/>
        <v>45889</v>
      </c>
      <c r="L5569" s="8">
        <f>+VLOOKUP(K5569,'20251231_param'!$A$2:$C$244,2)</f>
        <v>24</v>
      </c>
      <c r="M5569" s="8">
        <f>+VLOOKUP($K5569,'20251231_param'!$A$2:$C$244,3)</f>
        <v>20.423771316351168</v>
      </c>
      <c r="N5569" s="8">
        <f t="shared" si="782"/>
        <v>-0.58755064449790728</v>
      </c>
    </row>
    <row r="5570" spans="1:14" x14ac:dyDescent="0.2">
      <c r="A5570" s="5">
        <v>45890</v>
      </c>
      <c r="B5570" s="3">
        <v>0</v>
      </c>
      <c r="C5570" s="3"/>
      <c r="D5570" s="6">
        <f t="shared" si="783"/>
        <v>2025</v>
      </c>
      <c r="E5570" s="6">
        <f t="shared" si="784"/>
        <v>8</v>
      </c>
      <c r="F5570" s="6">
        <f t="shared" si="785"/>
        <v>21</v>
      </c>
      <c r="G5570" s="6">
        <f t="shared" si="786"/>
        <v>4</v>
      </c>
      <c r="H5570" s="6">
        <f t="shared" si="787"/>
        <v>34</v>
      </c>
      <c r="I5570" s="6">
        <f t="shared" si="788"/>
        <v>0</v>
      </c>
      <c r="J5570" s="6">
        <f t="shared" si="789"/>
        <v>0</v>
      </c>
      <c r="K5570" s="9">
        <f t="shared" si="781"/>
        <v>45890</v>
      </c>
      <c r="L5570" s="8">
        <f>+VLOOKUP(K5570,'20251231_param'!$A$2:$C$244,2)</f>
        <v>35.25</v>
      </c>
      <c r="M5570" s="8">
        <f>+VLOOKUP($K5570,'20251231_param'!$A$2:$C$244,3)</f>
        <v>31.705506310967227</v>
      </c>
      <c r="N5570" s="8">
        <f t="shared" si="782"/>
        <v>-1.1117942623047372</v>
      </c>
    </row>
    <row r="5571" spans="1:14" x14ac:dyDescent="0.2">
      <c r="A5571" s="5">
        <v>45890.041666666664</v>
      </c>
      <c r="B5571" s="3">
        <v>2</v>
      </c>
      <c r="C5571" s="3"/>
      <c r="D5571" s="6">
        <f t="shared" si="783"/>
        <v>2025</v>
      </c>
      <c r="E5571" s="6">
        <f t="shared" si="784"/>
        <v>8</v>
      </c>
      <c r="F5571" s="6">
        <f t="shared" si="785"/>
        <v>21</v>
      </c>
      <c r="G5571" s="6">
        <f t="shared" si="786"/>
        <v>4</v>
      </c>
      <c r="H5571" s="6">
        <f t="shared" si="787"/>
        <v>34</v>
      </c>
      <c r="I5571" s="6">
        <f t="shared" si="788"/>
        <v>1</v>
      </c>
      <c r="J5571" s="6">
        <f t="shared" si="789"/>
        <v>2</v>
      </c>
      <c r="K5571" s="9">
        <f t="shared" ref="K5571:K5634" si="790">DATE(D5571,E5571,F5571)</f>
        <v>45890</v>
      </c>
      <c r="L5571" s="8">
        <f>+VLOOKUP(K5571,'20251231_param'!$A$2:$C$244,2)</f>
        <v>35.25</v>
      </c>
      <c r="M5571" s="8">
        <f>+VLOOKUP($K5571,'20251231_param'!$A$2:$C$244,3)</f>
        <v>31.705506310967227</v>
      </c>
      <c r="N5571" s="8">
        <f t="shared" ref="N5571:N5634" si="791">+(J5571-L5571)/M5571</f>
        <v>-1.048713736783901</v>
      </c>
    </row>
    <row r="5572" spans="1:14" x14ac:dyDescent="0.2">
      <c r="A5572" s="5">
        <v>45890.083333333336</v>
      </c>
      <c r="B5572" s="3">
        <v>1</v>
      </c>
      <c r="C5572" s="3"/>
      <c r="D5572" s="6">
        <f t="shared" si="783"/>
        <v>2025</v>
      </c>
      <c r="E5572" s="6">
        <f t="shared" si="784"/>
        <v>8</v>
      </c>
      <c r="F5572" s="6">
        <f t="shared" si="785"/>
        <v>21</v>
      </c>
      <c r="G5572" s="6">
        <f t="shared" si="786"/>
        <v>4</v>
      </c>
      <c r="H5572" s="6">
        <f t="shared" si="787"/>
        <v>34</v>
      </c>
      <c r="I5572" s="6">
        <f t="shared" si="788"/>
        <v>2</v>
      </c>
      <c r="J5572" s="6">
        <f t="shared" si="789"/>
        <v>1</v>
      </c>
      <c r="K5572" s="9">
        <f t="shared" si="790"/>
        <v>45890</v>
      </c>
      <c r="L5572" s="8">
        <f>+VLOOKUP(K5572,'20251231_param'!$A$2:$C$244,2)</f>
        <v>35.25</v>
      </c>
      <c r="M5572" s="8">
        <f>+VLOOKUP($K5572,'20251231_param'!$A$2:$C$244,3)</f>
        <v>31.705506310967227</v>
      </c>
      <c r="N5572" s="8">
        <f t="shared" si="791"/>
        <v>-1.0802539995443192</v>
      </c>
    </row>
    <row r="5573" spans="1:14" x14ac:dyDescent="0.2">
      <c r="A5573" s="5">
        <v>45890.125</v>
      </c>
      <c r="B5573" s="3">
        <v>1</v>
      </c>
      <c r="C5573" s="3"/>
      <c r="D5573" s="6">
        <f t="shared" ref="D5573:D5636" si="792">+YEAR(A5573)</f>
        <v>2025</v>
      </c>
      <c r="E5573" s="6">
        <f t="shared" ref="E5573:E5636" si="793">+MONTH(A5573)</f>
        <v>8</v>
      </c>
      <c r="F5573" s="6">
        <f t="shared" ref="F5573:F5636" si="794">+DAY(A5573)</f>
        <v>21</v>
      </c>
      <c r="G5573" s="6">
        <f t="shared" ref="G5573:G5636" si="795">+WEEKDAY(A5573,2)</f>
        <v>4</v>
      </c>
      <c r="H5573" s="6">
        <f t="shared" ref="H5573:H5636" si="796">+WEEKNUM(A5573,21)</f>
        <v>34</v>
      </c>
      <c r="I5573" s="6">
        <f t="shared" ref="I5573:I5636" si="797">+HOUR(A5573)</f>
        <v>3</v>
      </c>
      <c r="J5573" s="6">
        <f t="shared" ref="J5573:J5636" si="798">+B5573</f>
        <v>1</v>
      </c>
      <c r="K5573" s="9">
        <f t="shared" si="790"/>
        <v>45890</v>
      </c>
      <c r="L5573" s="8">
        <f>+VLOOKUP(K5573,'20251231_param'!$A$2:$C$244,2)</f>
        <v>35.25</v>
      </c>
      <c r="M5573" s="8">
        <f>+VLOOKUP($K5573,'20251231_param'!$A$2:$C$244,3)</f>
        <v>31.705506310967227</v>
      </c>
      <c r="N5573" s="8">
        <f t="shared" si="791"/>
        <v>-1.0802539995443192</v>
      </c>
    </row>
    <row r="5574" spans="1:14" x14ac:dyDescent="0.2">
      <c r="A5574" s="5">
        <v>45890.166666666664</v>
      </c>
      <c r="B5574" s="3">
        <v>0</v>
      </c>
      <c r="C5574" s="3"/>
      <c r="D5574" s="6">
        <f t="shared" si="792"/>
        <v>2025</v>
      </c>
      <c r="E5574" s="6">
        <f t="shared" si="793"/>
        <v>8</v>
      </c>
      <c r="F5574" s="6">
        <f t="shared" si="794"/>
        <v>21</v>
      </c>
      <c r="G5574" s="6">
        <f t="shared" si="795"/>
        <v>4</v>
      </c>
      <c r="H5574" s="6">
        <f t="shared" si="796"/>
        <v>34</v>
      </c>
      <c r="I5574" s="6">
        <f t="shared" si="797"/>
        <v>4</v>
      </c>
      <c r="J5574" s="6">
        <f t="shared" si="798"/>
        <v>0</v>
      </c>
      <c r="K5574" s="9">
        <f t="shared" si="790"/>
        <v>45890</v>
      </c>
      <c r="L5574" s="8">
        <f>+VLOOKUP(K5574,'20251231_param'!$A$2:$C$244,2)</f>
        <v>35.25</v>
      </c>
      <c r="M5574" s="8">
        <f>+VLOOKUP($K5574,'20251231_param'!$A$2:$C$244,3)</f>
        <v>31.705506310967227</v>
      </c>
      <c r="N5574" s="8">
        <f t="shared" si="791"/>
        <v>-1.1117942623047372</v>
      </c>
    </row>
    <row r="5575" spans="1:14" x14ac:dyDescent="0.2">
      <c r="A5575" s="5">
        <v>45890.208333333336</v>
      </c>
      <c r="B5575" s="3">
        <v>0</v>
      </c>
      <c r="C5575" s="3"/>
      <c r="D5575" s="6">
        <f t="shared" si="792"/>
        <v>2025</v>
      </c>
      <c r="E5575" s="6">
        <f t="shared" si="793"/>
        <v>8</v>
      </c>
      <c r="F5575" s="6">
        <f t="shared" si="794"/>
        <v>21</v>
      </c>
      <c r="G5575" s="6">
        <f t="shared" si="795"/>
        <v>4</v>
      </c>
      <c r="H5575" s="6">
        <f t="shared" si="796"/>
        <v>34</v>
      </c>
      <c r="I5575" s="6">
        <f t="shared" si="797"/>
        <v>5</v>
      </c>
      <c r="J5575" s="6">
        <f t="shared" si="798"/>
        <v>0</v>
      </c>
      <c r="K5575" s="9">
        <f t="shared" si="790"/>
        <v>45890</v>
      </c>
      <c r="L5575" s="8">
        <f>+VLOOKUP(K5575,'20251231_param'!$A$2:$C$244,2)</f>
        <v>35.25</v>
      </c>
      <c r="M5575" s="8">
        <f>+VLOOKUP($K5575,'20251231_param'!$A$2:$C$244,3)</f>
        <v>31.705506310967227</v>
      </c>
      <c r="N5575" s="8">
        <f t="shared" si="791"/>
        <v>-1.1117942623047372</v>
      </c>
    </row>
    <row r="5576" spans="1:14" x14ac:dyDescent="0.2">
      <c r="A5576" s="5">
        <v>45890.25</v>
      </c>
      <c r="B5576" s="3">
        <v>1</v>
      </c>
      <c r="C5576" s="3"/>
      <c r="D5576" s="6">
        <f t="shared" si="792"/>
        <v>2025</v>
      </c>
      <c r="E5576" s="6">
        <f t="shared" si="793"/>
        <v>8</v>
      </c>
      <c r="F5576" s="6">
        <f t="shared" si="794"/>
        <v>21</v>
      </c>
      <c r="G5576" s="6">
        <f t="shared" si="795"/>
        <v>4</v>
      </c>
      <c r="H5576" s="6">
        <f t="shared" si="796"/>
        <v>34</v>
      </c>
      <c r="I5576" s="6">
        <f t="shared" si="797"/>
        <v>6</v>
      </c>
      <c r="J5576" s="6">
        <f t="shared" si="798"/>
        <v>1</v>
      </c>
      <c r="K5576" s="9">
        <f t="shared" si="790"/>
        <v>45890</v>
      </c>
      <c r="L5576" s="8">
        <f>+VLOOKUP(K5576,'20251231_param'!$A$2:$C$244,2)</f>
        <v>35.25</v>
      </c>
      <c r="M5576" s="8">
        <f>+VLOOKUP($K5576,'20251231_param'!$A$2:$C$244,3)</f>
        <v>31.705506310967227</v>
      </c>
      <c r="N5576" s="8">
        <f t="shared" si="791"/>
        <v>-1.0802539995443192</v>
      </c>
    </row>
    <row r="5577" spans="1:14" x14ac:dyDescent="0.2">
      <c r="A5577" s="5">
        <v>45890.291666666664</v>
      </c>
      <c r="B5577" s="3">
        <v>10</v>
      </c>
      <c r="C5577" s="3"/>
      <c r="D5577" s="6">
        <f t="shared" si="792"/>
        <v>2025</v>
      </c>
      <c r="E5577" s="6">
        <f t="shared" si="793"/>
        <v>8</v>
      </c>
      <c r="F5577" s="6">
        <f t="shared" si="794"/>
        <v>21</v>
      </c>
      <c r="G5577" s="6">
        <f t="shared" si="795"/>
        <v>4</v>
      </c>
      <c r="H5577" s="6">
        <f t="shared" si="796"/>
        <v>34</v>
      </c>
      <c r="I5577" s="6">
        <f t="shared" si="797"/>
        <v>7</v>
      </c>
      <c r="J5577" s="6">
        <f t="shared" si="798"/>
        <v>10</v>
      </c>
      <c r="K5577" s="9">
        <f t="shared" si="790"/>
        <v>45890</v>
      </c>
      <c r="L5577" s="8">
        <f>+VLOOKUP(K5577,'20251231_param'!$A$2:$C$244,2)</f>
        <v>35.25</v>
      </c>
      <c r="M5577" s="8">
        <f>+VLOOKUP($K5577,'20251231_param'!$A$2:$C$244,3)</f>
        <v>31.705506310967227</v>
      </c>
      <c r="N5577" s="8">
        <f t="shared" si="791"/>
        <v>-0.79639163470055652</v>
      </c>
    </row>
    <row r="5578" spans="1:14" x14ac:dyDescent="0.2">
      <c r="A5578" s="5">
        <v>45890.333333333336</v>
      </c>
      <c r="B5578" s="3">
        <v>38</v>
      </c>
      <c r="C5578" s="3"/>
      <c r="D5578" s="6">
        <f t="shared" si="792"/>
        <v>2025</v>
      </c>
      <c r="E5578" s="6">
        <f t="shared" si="793"/>
        <v>8</v>
      </c>
      <c r="F5578" s="6">
        <f t="shared" si="794"/>
        <v>21</v>
      </c>
      <c r="G5578" s="6">
        <f t="shared" si="795"/>
        <v>4</v>
      </c>
      <c r="H5578" s="6">
        <f t="shared" si="796"/>
        <v>34</v>
      </c>
      <c r="I5578" s="6">
        <f t="shared" si="797"/>
        <v>8</v>
      </c>
      <c r="J5578" s="6">
        <f t="shared" si="798"/>
        <v>38</v>
      </c>
      <c r="K5578" s="9">
        <f t="shared" si="790"/>
        <v>45890</v>
      </c>
      <c r="L5578" s="8">
        <f>+VLOOKUP(K5578,'20251231_param'!$A$2:$C$244,2)</f>
        <v>35.25</v>
      </c>
      <c r="M5578" s="8">
        <f>+VLOOKUP($K5578,'20251231_param'!$A$2:$C$244,3)</f>
        <v>31.705506310967227</v>
      </c>
      <c r="N5578" s="8">
        <f t="shared" si="791"/>
        <v>8.6735722591149714E-2</v>
      </c>
    </row>
    <row r="5579" spans="1:14" x14ac:dyDescent="0.2">
      <c r="A5579" s="5">
        <v>45890.375</v>
      </c>
      <c r="B5579" s="3">
        <v>32</v>
      </c>
      <c r="C5579" s="3"/>
      <c r="D5579" s="6">
        <f t="shared" si="792"/>
        <v>2025</v>
      </c>
      <c r="E5579" s="6">
        <f t="shared" si="793"/>
        <v>8</v>
      </c>
      <c r="F5579" s="6">
        <f t="shared" si="794"/>
        <v>21</v>
      </c>
      <c r="G5579" s="6">
        <f t="shared" si="795"/>
        <v>4</v>
      </c>
      <c r="H5579" s="6">
        <f t="shared" si="796"/>
        <v>34</v>
      </c>
      <c r="I5579" s="6">
        <f t="shared" si="797"/>
        <v>9</v>
      </c>
      <c r="J5579" s="6">
        <f t="shared" si="798"/>
        <v>32</v>
      </c>
      <c r="K5579" s="9">
        <f t="shared" si="790"/>
        <v>45890</v>
      </c>
      <c r="L5579" s="8">
        <f>+VLOOKUP(K5579,'20251231_param'!$A$2:$C$244,2)</f>
        <v>35.25</v>
      </c>
      <c r="M5579" s="8">
        <f>+VLOOKUP($K5579,'20251231_param'!$A$2:$C$244,3)</f>
        <v>31.705506310967227</v>
      </c>
      <c r="N5579" s="8">
        <f t="shared" si="791"/>
        <v>-0.10250585397135875</v>
      </c>
    </row>
    <row r="5580" spans="1:14" x14ac:dyDescent="0.2">
      <c r="A5580" s="5">
        <v>45890.416666666664</v>
      </c>
      <c r="B5580" s="3">
        <v>44</v>
      </c>
      <c r="C5580" s="3"/>
      <c r="D5580" s="6">
        <f t="shared" si="792"/>
        <v>2025</v>
      </c>
      <c r="E5580" s="6">
        <f t="shared" si="793"/>
        <v>8</v>
      </c>
      <c r="F5580" s="6">
        <f t="shared" si="794"/>
        <v>21</v>
      </c>
      <c r="G5580" s="6">
        <f t="shared" si="795"/>
        <v>4</v>
      </c>
      <c r="H5580" s="6">
        <f t="shared" si="796"/>
        <v>34</v>
      </c>
      <c r="I5580" s="6">
        <f t="shared" si="797"/>
        <v>10</v>
      </c>
      <c r="J5580" s="6">
        <f t="shared" si="798"/>
        <v>44</v>
      </c>
      <c r="K5580" s="9">
        <f t="shared" si="790"/>
        <v>45890</v>
      </c>
      <c r="L5580" s="8">
        <f>+VLOOKUP(K5580,'20251231_param'!$A$2:$C$244,2)</f>
        <v>35.25</v>
      </c>
      <c r="M5580" s="8">
        <f>+VLOOKUP($K5580,'20251231_param'!$A$2:$C$244,3)</f>
        <v>31.705506310967227</v>
      </c>
      <c r="N5580" s="8">
        <f t="shared" si="791"/>
        <v>0.27597729915365821</v>
      </c>
    </row>
    <row r="5581" spans="1:14" x14ac:dyDescent="0.2">
      <c r="A5581" s="5">
        <v>45890.458333333336</v>
      </c>
      <c r="B5581" s="3">
        <v>75</v>
      </c>
      <c r="C5581" s="3"/>
      <c r="D5581" s="6">
        <f t="shared" si="792"/>
        <v>2025</v>
      </c>
      <c r="E5581" s="6">
        <f t="shared" si="793"/>
        <v>8</v>
      </c>
      <c r="F5581" s="6">
        <f t="shared" si="794"/>
        <v>21</v>
      </c>
      <c r="G5581" s="6">
        <f t="shared" si="795"/>
        <v>4</v>
      </c>
      <c r="H5581" s="6">
        <f t="shared" si="796"/>
        <v>34</v>
      </c>
      <c r="I5581" s="6">
        <f t="shared" si="797"/>
        <v>11</v>
      </c>
      <c r="J5581" s="6">
        <f t="shared" si="798"/>
        <v>75</v>
      </c>
      <c r="K5581" s="9">
        <f t="shared" si="790"/>
        <v>45890</v>
      </c>
      <c r="L5581" s="8">
        <f>+VLOOKUP(K5581,'20251231_param'!$A$2:$C$244,2)</f>
        <v>35.25</v>
      </c>
      <c r="M5581" s="8">
        <f>+VLOOKUP($K5581,'20251231_param'!$A$2:$C$244,3)</f>
        <v>31.705506310967227</v>
      </c>
      <c r="N5581" s="8">
        <f t="shared" si="791"/>
        <v>1.2537254447266186</v>
      </c>
    </row>
    <row r="5582" spans="1:14" x14ac:dyDescent="0.2">
      <c r="A5582" s="5">
        <v>45890.5</v>
      </c>
      <c r="B5582" s="3">
        <v>71</v>
      </c>
      <c r="C5582" s="3"/>
      <c r="D5582" s="6">
        <f t="shared" si="792"/>
        <v>2025</v>
      </c>
      <c r="E5582" s="6">
        <f t="shared" si="793"/>
        <v>8</v>
      </c>
      <c r="F5582" s="6">
        <f t="shared" si="794"/>
        <v>21</v>
      </c>
      <c r="G5582" s="6">
        <f t="shared" si="795"/>
        <v>4</v>
      </c>
      <c r="H5582" s="6">
        <f t="shared" si="796"/>
        <v>34</v>
      </c>
      <c r="I5582" s="6">
        <f t="shared" si="797"/>
        <v>12</v>
      </c>
      <c r="J5582" s="6">
        <f t="shared" si="798"/>
        <v>71</v>
      </c>
      <c r="K5582" s="9">
        <f t="shared" si="790"/>
        <v>45890</v>
      </c>
      <c r="L5582" s="8">
        <f>+VLOOKUP(K5582,'20251231_param'!$A$2:$C$244,2)</f>
        <v>35.25</v>
      </c>
      <c r="M5582" s="8">
        <f>+VLOOKUP($K5582,'20251231_param'!$A$2:$C$244,3)</f>
        <v>31.705506310967227</v>
      </c>
      <c r="N5582" s="8">
        <f t="shared" si="791"/>
        <v>1.1275643936849462</v>
      </c>
    </row>
    <row r="5583" spans="1:14" x14ac:dyDescent="0.2">
      <c r="A5583" s="5">
        <v>45890.541666666664</v>
      </c>
      <c r="B5583" s="3">
        <v>62</v>
      </c>
      <c r="C5583" s="3"/>
      <c r="D5583" s="6">
        <f t="shared" si="792"/>
        <v>2025</v>
      </c>
      <c r="E5583" s="6">
        <f t="shared" si="793"/>
        <v>8</v>
      </c>
      <c r="F5583" s="6">
        <f t="shared" si="794"/>
        <v>21</v>
      </c>
      <c r="G5583" s="6">
        <f t="shared" si="795"/>
        <v>4</v>
      </c>
      <c r="H5583" s="6">
        <f t="shared" si="796"/>
        <v>34</v>
      </c>
      <c r="I5583" s="6">
        <f t="shared" si="797"/>
        <v>13</v>
      </c>
      <c r="J5583" s="6">
        <f t="shared" si="798"/>
        <v>62</v>
      </c>
      <c r="K5583" s="9">
        <f t="shared" si="790"/>
        <v>45890</v>
      </c>
      <c r="L5583" s="8">
        <f>+VLOOKUP(K5583,'20251231_param'!$A$2:$C$244,2)</f>
        <v>35.25</v>
      </c>
      <c r="M5583" s="8">
        <f>+VLOOKUP($K5583,'20251231_param'!$A$2:$C$244,3)</f>
        <v>31.705506310967227</v>
      </c>
      <c r="N5583" s="8">
        <f t="shared" si="791"/>
        <v>0.84370202884118362</v>
      </c>
    </row>
    <row r="5584" spans="1:14" x14ac:dyDescent="0.2">
      <c r="A5584" s="5">
        <v>45890.583333333336</v>
      </c>
      <c r="B5584" s="3">
        <v>68</v>
      </c>
      <c r="C5584" s="3"/>
      <c r="D5584" s="6">
        <f t="shared" si="792"/>
        <v>2025</v>
      </c>
      <c r="E5584" s="6">
        <f t="shared" si="793"/>
        <v>8</v>
      </c>
      <c r="F5584" s="6">
        <f t="shared" si="794"/>
        <v>21</v>
      </c>
      <c r="G5584" s="6">
        <f t="shared" si="795"/>
        <v>4</v>
      </c>
      <c r="H5584" s="6">
        <f t="shared" si="796"/>
        <v>34</v>
      </c>
      <c r="I5584" s="6">
        <f t="shared" si="797"/>
        <v>14</v>
      </c>
      <c r="J5584" s="6">
        <f t="shared" si="798"/>
        <v>68</v>
      </c>
      <c r="K5584" s="9">
        <f t="shared" si="790"/>
        <v>45890</v>
      </c>
      <c r="L5584" s="8">
        <f>+VLOOKUP(K5584,'20251231_param'!$A$2:$C$244,2)</f>
        <v>35.25</v>
      </c>
      <c r="M5584" s="8">
        <f>+VLOOKUP($K5584,'20251231_param'!$A$2:$C$244,3)</f>
        <v>31.705506310967227</v>
      </c>
      <c r="N5584" s="8">
        <f t="shared" si="791"/>
        <v>1.032943605403692</v>
      </c>
    </row>
    <row r="5585" spans="1:14" x14ac:dyDescent="0.2">
      <c r="A5585" s="5">
        <v>45890.625</v>
      </c>
      <c r="B5585" s="3">
        <v>53</v>
      </c>
      <c r="C5585" s="3"/>
      <c r="D5585" s="6">
        <f t="shared" si="792"/>
        <v>2025</v>
      </c>
      <c r="E5585" s="6">
        <f t="shared" si="793"/>
        <v>8</v>
      </c>
      <c r="F5585" s="6">
        <f t="shared" si="794"/>
        <v>21</v>
      </c>
      <c r="G5585" s="6">
        <f t="shared" si="795"/>
        <v>4</v>
      </c>
      <c r="H5585" s="6">
        <f t="shared" si="796"/>
        <v>34</v>
      </c>
      <c r="I5585" s="6">
        <f t="shared" si="797"/>
        <v>15</v>
      </c>
      <c r="J5585" s="6">
        <f t="shared" si="798"/>
        <v>53</v>
      </c>
      <c r="K5585" s="9">
        <f t="shared" si="790"/>
        <v>45890</v>
      </c>
      <c r="L5585" s="8">
        <f>+VLOOKUP(K5585,'20251231_param'!$A$2:$C$244,2)</f>
        <v>35.25</v>
      </c>
      <c r="M5585" s="8">
        <f>+VLOOKUP($K5585,'20251231_param'!$A$2:$C$244,3)</f>
        <v>31.705506310967227</v>
      </c>
      <c r="N5585" s="8">
        <f t="shared" si="791"/>
        <v>0.55983966399742091</v>
      </c>
    </row>
    <row r="5586" spans="1:14" x14ac:dyDescent="0.2">
      <c r="A5586" s="5">
        <v>45890.666666666664</v>
      </c>
      <c r="B5586" s="3">
        <v>60</v>
      </c>
      <c r="C5586" s="3"/>
      <c r="D5586" s="6">
        <f t="shared" si="792"/>
        <v>2025</v>
      </c>
      <c r="E5586" s="6">
        <f t="shared" si="793"/>
        <v>8</v>
      </c>
      <c r="F5586" s="6">
        <f t="shared" si="794"/>
        <v>21</v>
      </c>
      <c r="G5586" s="6">
        <f t="shared" si="795"/>
        <v>4</v>
      </c>
      <c r="H5586" s="6">
        <f t="shared" si="796"/>
        <v>34</v>
      </c>
      <c r="I5586" s="6">
        <f t="shared" si="797"/>
        <v>16</v>
      </c>
      <c r="J5586" s="6">
        <f t="shared" si="798"/>
        <v>60</v>
      </c>
      <c r="K5586" s="9">
        <f t="shared" si="790"/>
        <v>45890</v>
      </c>
      <c r="L5586" s="8">
        <f>+VLOOKUP(K5586,'20251231_param'!$A$2:$C$244,2)</f>
        <v>35.25</v>
      </c>
      <c r="M5586" s="8">
        <f>+VLOOKUP($K5586,'20251231_param'!$A$2:$C$244,3)</f>
        <v>31.705506310967227</v>
      </c>
      <c r="N5586" s="8">
        <f t="shared" si="791"/>
        <v>0.78062150332034741</v>
      </c>
    </row>
    <row r="5587" spans="1:14" x14ac:dyDescent="0.2">
      <c r="A5587" s="5">
        <v>45890.708333333336</v>
      </c>
      <c r="B5587" s="3">
        <v>108</v>
      </c>
      <c r="C5587" s="3"/>
      <c r="D5587" s="6">
        <f t="shared" si="792"/>
        <v>2025</v>
      </c>
      <c r="E5587" s="6">
        <f t="shared" si="793"/>
        <v>8</v>
      </c>
      <c r="F5587" s="6">
        <f t="shared" si="794"/>
        <v>21</v>
      </c>
      <c r="G5587" s="6">
        <f t="shared" si="795"/>
        <v>4</v>
      </c>
      <c r="H5587" s="6">
        <f t="shared" si="796"/>
        <v>34</v>
      </c>
      <c r="I5587" s="6">
        <f t="shared" si="797"/>
        <v>17</v>
      </c>
      <c r="J5587" s="6">
        <f t="shared" si="798"/>
        <v>108</v>
      </c>
      <c r="K5587" s="9">
        <f t="shared" si="790"/>
        <v>45890</v>
      </c>
      <c r="L5587" s="8">
        <f>+VLOOKUP(K5587,'20251231_param'!$A$2:$C$244,2)</f>
        <v>35.25</v>
      </c>
      <c r="M5587" s="8">
        <f>+VLOOKUP($K5587,'20251231_param'!$A$2:$C$244,3)</f>
        <v>31.705506310967227</v>
      </c>
      <c r="N5587" s="8">
        <f t="shared" si="791"/>
        <v>2.2945541158204152</v>
      </c>
    </row>
    <row r="5588" spans="1:14" x14ac:dyDescent="0.2">
      <c r="A5588" s="5">
        <v>45890.75</v>
      </c>
      <c r="B5588" s="3">
        <v>57</v>
      </c>
      <c r="C5588" s="3"/>
      <c r="D5588" s="6">
        <f t="shared" si="792"/>
        <v>2025</v>
      </c>
      <c r="E5588" s="6">
        <f t="shared" si="793"/>
        <v>8</v>
      </c>
      <c r="F5588" s="6">
        <f t="shared" si="794"/>
        <v>21</v>
      </c>
      <c r="G5588" s="6">
        <f t="shared" si="795"/>
        <v>4</v>
      </c>
      <c r="H5588" s="6">
        <f t="shared" si="796"/>
        <v>34</v>
      </c>
      <c r="I5588" s="6">
        <f t="shared" si="797"/>
        <v>18</v>
      </c>
      <c r="J5588" s="6">
        <f t="shared" si="798"/>
        <v>57</v>
      </c>
      <c r="K5588" s="9">
        <f t="shared" si="790"/>
        <v>45890</v>
      </c>
      <c r="L5588" s="8">
        <f>+VLOOKUP(K5588,'20251231_param'!$A$2:$C$244,2)</f>
        <v>35.25</v>
      </c>
      <c r="M5588" s="8">
        <f>+VLOOKUP($K5588,'20251231_param'!$A$2:$C$244,3)</f>
        <v>31.705506310967227</v>
      </c>
      <c r="N5588" s="8">
        <f t="shared" si="791"/>
        <v>0.68600071503909321</v>
      </c>
    </row>
    <row r="5589" spans="1:14" x14ac:dyDescent="0.2">
      <c r="A5589" s="5">
        <v>45890.791666666664</v>
      </c>
      <c r="B5589" s="3">
        <v>72</v>
      </c>
      <c r="C5589" s="3"/>
      <c r="D5589" s="6">
        <f t="shared" si="792"/>
        <v>2025</v>
      </c>
      <c r="E5589" s="6">
        <f t="shared" si="793"/>
        <v>8</v>
      </c>
      <c r="F5589" s="6">
        <f t="shared" si="794"/>
        <v>21</v>
      </c>
      <c r="G5589" s="6">
        <f t="shared" si="795"/>
        <v>4</v>
      </c>
      <c r="H5589" s="6">
        <f t="shared" si="796"/>
        <v>34</v>
      </c>
      <c r="I5589" s="6">
        <f t="shared" si="797"/>
        <v>19</v>
      </c>
      <c r="J5589" s="6">
        <f t="shared" si="798"/>
        <v>72</v>
      </c>
      <c r="K5589" s="9">
        <f t="shared" si="790"/>
        <v>45890</v>
      </c>
      <c r="L5589" s="8">
        <f>+VLOOKUP(K5589,'20251231_param'!$A$2:$C$244,2)</f>
        <v>35.25</v>
      </c>
      <c r="M5589" s="8">
        <f>+VLOOKUP($K5589,'20251231_param'!$A$2:$C$244,3)</f>
        <v>31.705506310967227</v>
      </c>
      <c r="N5589" s="8">
        <f t="shared" si="791"/>
        <v>1.1591046564453644</v>
      </c>
    </row>
    <row r="5590" spans="1:14" x14ac:dyDescent="0.2">
      <c r="A5590" s="5">
        <v>45890.833333333336</v>
      </c>
      <c r="B5590" s="3">
        <v>33</v>
      </c>
      <c r="C5590" s="3"/>
      <c r="D5590" s="6">
        <f t="shared" si="792"/>
        <v>2025</v>
      </c>
      <c r="E5590" s="6">
        <f t="shared" si="793"/>
        <v>8</v>
      </c>
      <c r="F5590" s="6">
        <f t="shared" si="794"/>
        <v>21</v>
      </c>
      <c r="G5590" s="6">
        <f t="shared" si="795"/>
        <v>4</v>
      </c>
      <c r="H5590" s="6">
        <f t="shared" si="796"/>
        <v>34</v>
      </c>
      <c r="I5590" s="6">
        <f t="shared" si="797"/>
        <v>20</v>
      </c>
      <c r="J5590" s="6">
        <f t="shared" si="798"/>
        <v>33</v>
      </c>
      <c r="K5590" s="9">
        <f t="shared" si="790"/>
        <v>45890</v>
      </c>
      <c r="L5590" s="8">
        <f>+VLOOKUP(K5590,'20251231_param'!$A$2:$C$244,2)</f>
        <v>35.25</v>
      </c>
      <c r="M5590" s="8">
        <f>+VLOOKUP($K5590,'20251231_param'!$A$2:$C$244,3)</f>
        <v>31.705506310967227</v>
      </c>
      <c r="N5590" s="8">
        <f t="shared" si="791"/>
        <v>-7.0965591210940676E-2</v>
      </c>
    </row>
    <row r="5591" spans="1:14" x14ac:dyDescent="0.2">
      <c r="A5591" s="5">
        <v>45890.875</v>
      </c>
      <c r="B5591" s="3">
        <v>37</v>
      </c>
      <c r="C5591" s="3"/>
      <c r="D5591" s="6">
        <f t="shared" si="792"/>
        <v>2025</v>
      </c>
      <c r="E5591" s="6">
        <f t="shared" si="793"/>
        <v>8</v>
      </c>
      <c r="F5591" s="6">
        <f t="shared" si="794"/>
        <v>21</v>
      </c>
      <c r="G5591" s="6">
        <f t="shared" si="795"/>
        <v>4</v>
      </c>
      <c r="H5591" s="6">
        <f t="shared" si="796"/>
        <v>34</v>
      </c>
      <c r="I5591" s="6">
        <f t="shared" si="797"/>
        <v>21</v>
      </c>
      <c r="J5591" s="6">
        <f t="shared" si="798"/>
        <v>37</v>
      </c>
      <c r="K5591" s="9">
        <f t="shared" si="790"/>
        <v>45890</v>
      </c>
      <c r="L5591" s="8">
        <f>+VLOOKUP(K5591,'20251231_param'!$A$2:$C$244,2)</f>
        <v>35.25</v>
      </c>
      <c r="M5591" s="8">
        <f>+VLOOKUP($K5591,'20251231_param'!$A$2:$C$244,3)</f>
        <v>31.705506310967227</v>
      </c>
      <c r="N5591" s="8">
        <f t="shared" si="791"/>
        <v>5.5195459830731639E-2</v>
      </c>
    </row>
    <row r="5592" spans="1:14" x14ac:dyDescent="0.2">
      <c r="A5592" s="5">
        <v>45890.916666666664</v>
      </c>
      <c r="B5592" s="3">
        <v>18</v>
      </c>
      <c r="C5592" s="3"/>
      <c r="D5592" s="6">
        <f t="shared" si="792"/>
        <v>2025</v>
      </c>
      <c r="E5592" s="6">
        <f t="shared" si="793"/>
        <v>8</v>
      </c>
      <c r="F5592" s="6">
        <f t="shared" si="794"/>
        <v>21</v>
      </c>
      <c r="G5592" s="6">
        <f t="shared" si="795"/>
        <v>4</v>
      </c>
      <c r="H5592" s="6">
        <f t="shared" si="796"/>
        <v>34</v>
      </c>
      <c r="I5592" s="6">
        <f t="shared" si="797"/>
        <v>22</v>
      </c>
      <c r="J5592" s="6">
        <f t="shared" si="798"/>
        <v>18</v>
      </c>
      <c r="K5592" s="9">
        <f t="shared" si="790"/>
        <v>45890</v>
      </c>
      <c r="L5592" s="8">
        <f>+VLOOKUP(K5592,'20251231_param'!$A$2:$C$244,2)</f>
        <v>35.25</v>
      </c>
      <c r="M5592" s="8">
        <f>+VLOOKUP($K5592,'20251231_param'!$A$2:$C$244,3)</f>
        <v>31.705506310967227</v>
      </c>
      <c r="N5592" s="8">
        <f t="shared" si="791"/>
        <v>-0.5440695326172118</v>
      </c>
    </row>
    <row r="5593" spans="1:14" x14ac:dyDescent="0.2">
      <c r="A5593" s="5">
        <v>45890.958333333336</v>
      </c>
      <c r="B5593" s="3">
        <v>3</v>
      </c>
      <c r="C5593" s="3"/>
      <c r="D5593" s="6">
        <f t="shared" si="792"/>
        <v>2025</v>
      </c>
      <c r="E5593" s="6">
        <f t="shared" si="793"/>
        <v>8</v>
      </c>
      <c r="F5593" s="6">
        <f t="shared" si="794"/>
        <v>21</v>
      </c>
      <c r="G5593" s="6">
        <f t="shared" si="795"/>
        <v>4</v>
      </c>
      <c r="H5593" s="6">
        <f t="shared" si="796"/>
        <v>34</v>
      </c>
      <c r="I5593" s="6">
        <f t="shared" si="797"/>
        <v>23</v>
      </c>
      <c r="J5593" s="6">
        <f t="shared" si="798"/>
        <v>3</v>
      </c>
      <c r="K5593" s="9">
        <f t="shared" si="790"/>
        <v>45890</v>
      </c>
      <c r="L5593" s="8">
        <f>+VLOOKUP(K5593,'20251231_param'!$A$2:$C$244,2)</f>
        <v>35.25</v>
      </c>
      <c r="M5593" s="8">
        <f>+VLOOKUP($K5593,'20251231_param'!$A$2:$C$244,3)</f>
        <v>31.705506310967227</v>
      </c>
      <c r="N5593" s="8">
        <f t="shared" si="791"/>
        <v>-1.017173474023483</v>
      </c>
    </row>
    <row r="5594" spans="1:14" x14ac:dyDescent="0.2">
      <c r="A5594" s="5">
        <v>45891</v>
      </c>
      <c r="B5594" s="3">
        <v>0</v>
      </c>
      <c r="C5594" s="3"/>
      <c r="D5594" s="6">
        <f t="shared" si="792"/>
        <v>2025</v>
      </c>
      <c r="E5594" s="6">
        <f t="shared" si="793"/>
        <v>8</v>
      </c>
      <c r="F5594" s="6">
        <f t="shared" si="794"/>
        <v>22</v>
      </c>
      <c r="G5594" s="6">
        <f t="shared" si="795"/>
        <v>5</v>
      </c>
      <c r="H5594" s="6">
        <f t="shared" si="796"/>
        <v>34</v>
      </c>
      <c r="I5594" s="6">
        <f t="shared" si="797"/>
        <v>0</v>
      </c>
      <c r="J5594" s="6">
        <f t="shared" si="798"/>
        <v>0</v>
      </c>
      <c r="K5594" s="9">
        <f t="shared" si="790"/>
        <v>45891</v>
      </c>
      <c r="L5594" s="8">
        <f>+VLOOKUP(K5594,'20251231_param'!$A$2:$C$244,2)</f>
        <v>36.541666666666664</v>
      </c>
      <c r="M5594" s="8">
        <f>+VLOOKUP($K5594,'20251231_param'!$A$2:$C$244,3)</f>
        <v>30.666479599303418</v>
      </c>
      <c r="N5594" s="8">
        <f t="shared" si="791"/>
        <v>-1.1915833556420574</v>
      </c>
    </row>
    <row r="5595" spans="1:14" x14ac:dyDescent="0.2">
      <c r="A5595" s="5">
        <v>45891.041666666664</v>
      </c>
      <c r="B5595" s="3">
        <v>7</v>
      </c>
      <c r="C5595" s="3"/>
      <c r="D5595" s="6">
        <f t="shared" si="792"/>
        <v>2025</v>
      </c>
      <c r="E5595" s="6">
        <f t="shared" si="793"/>
        <v>8</v>
      </c>
      <c r="F5595" s="6">
        <f t="shared" si="794"/>
        <v>22</v>
      </c>
      <c r="G5595" s="6">
        <f t="shared" si="795"/>
        <v>5</v>
      </c>
      <c r="H5595" s="6">
        <f t="shared" si="796"/>
        <v>34</v>
      </c>
      <c r="I5595" s="6">
        <f t="shared" si="797"/>
        <v>1</v>
      </c>
      <c r="J5595" s="6">
        <f t="shared" si="798"/>
        <v>7</v>
      </c>
      <c r="K5595" s="9">
        <f t="shared" si="790"/>
        <v>45891</v>
      </c>
      <c r="L5595" s="8">
        <f>+VLOOKUP(K5595,'20251231_param'!$A$2:$C$244,2)</f>
        <v>36.541666666666664</v>
      </c>
      <c r="M5595" s="8">
        <f>+VLOOKUP($K5595,'20251231_param'!$A$2:$C$244,3)</f>
        <v>30.666479599303418</v>
      </c>
      <c r="N5595" s="8">
        <f t="shared" si="791"/>
        <v>-0.96332109367185714</v>
      </c>
    </row>
    <row r="5596" spans="1:14" x14ac:dyDescent="0.2">
      <c r="A5596" s="5">
        <v>45891.083333333336</v>
      </c>
      <c r="B5596" s="3">
        <v>2</v>
      </c>
      <c r="C5596" s="3"/>
      <c r="D5596" s="6">
        <f t="shared" si="792"/>
        <v>2025</v>
      </c>
      <c r="E5596" s="6">
        <f t="shared" si="793"/>
        <v>8</v>
      </c>
      <c r="F5596" s="6">
        <f t="shared" si="794"/>
        <v>22</v>
      </c>
      <c r="G5596" s="6">
        <f t="shared" si="795"/>
        <v>5</v>
      </c>
      <c r="H5596" s="6">
        <f t="shared" si="796"/>
        <v>34</v>
      </c>
      <c r="I5596" s="6">
        <f t="shared" si="797"/>
        <v>2</v>
      </c>
      <c r="J5596" s="6">
        <f t="shared" si="798"/>
        <v>2</v>
      </c>
      <c r="K5596" s="9">
        <f t="shared" si="790"/>
        <v>45891</v>
      </c>
      <c r="L5596" s="8">
        <f>+VLOOKUP(K5596,'20251231_param'!$A$2:$C$244,2)</f>
        <v>36.541666666666664</v>
      </c>
      <c r="M5596" s="8">
        <f>+VLOOKUP($K5596,'20251231_param'!$A$2:$C$244,3)</f>
        <v>30.666479599303418</v>
      </c>
      <c r="N5596" s="8">
        <f t="shared" si="791"/>
        <v>-1.1263655665077146</v>
      </c>
    </row>
    <row r="5597" spans="1:14" x14ac:dyDescent="0.2">
      <c r="A5597" s="5">
        <v>45891.125</v>
      </c>
      <c r="B5597" s="3">
        <v>2</v>
      </c>
      <c r="C5597" s="3"/>
      <c r="D5597" s="6">
        <f t="shared" si="792"/>
        <v>2025</v>
      </c>
      <c r="E5597" s="6">
        <f t="shared" si="793"/>
        <v>8</v>
      </c>
      <c r="F5597" s="6">
        <f t="shared" si="794"/>
        <v>22</v>
      </c>
      <c r="G5597" s="6">
        <f t="shared" si="795"/>
        <v>5</v>
      </c>
      <c r="H5597" s="6">
        <f t="shared" si="796"/>
        <v>34</v>
      </c>
      <c r="I5597" s="6">
        <f t="shared" si="797"/>
        <v>3</v>
      </c>
      <c r="J5597" s="6">
        <f t="shared" si="798"/>
        <v>2</v>
      </c>
      <c r="K5597" s="9">
        <f t="shared" si="790"/>
        <v>45891</v>
      </c>
      <c r="L5597" s="8">
        <f>+VLOOKUP(K5597,'20251231_param'!$A$2:$C$244,2)</f>
        <v>36.541666666666664</v>
      </c>
      <c r="M5597" s="8">
        <f>+VLOOKUP($K5597,'20251231_param'!$A$2:$C$244,3)</f>
        <v>30.666479599303418</v>
      </c>
      <c r="N5597" s="8">
        <f t="shared" si="791"/>
        <v>-1.1263655665077146</v>
      </c>
    </row>
    <row r="5598" spans="1:14" x14ac:dyDescent="0.2">
      <c r="A5598" s="5">
        <v>45891.166666666664</v>
      </c>
      <c r="B5598" s="3">
        <v>19</v>
      </c>
      <c r="C5598" s="3"/>
      <c r="D5598" s="6">
        <f t="shared" si="792"/>
        <v>2025</v>
      </c>
      <c r="E5598" s="6">
        <f t="shared" si="793"/>
        <v>8</v>
      </c>
      <c r="F5598" s="6">
        <f t="shared" si="794"/>
        <v>22</v>
      </c>
      <c r="G5598" s="6">
        <f t="shared" si="795"/>
        <v>5</v>
      </c>
      <c r="H5598" s="6">
        <f t="shared" si="796"/>
        <v>34</v>
      </c>
      <c r="I5598" s="6">
        <f t="shared" si="797"/>
        <v>4</v>
      </c>
      <c r="J5598" s="6">
        <f t="shared" si="798"/>
        <v>19</v>
      </c>
      <c r="K5598" s="9">
        <f t="shared" si="790"/>
        <v>45891</v>
      </c>
      <c r="L5598" s="8">
        <f>+VLOOKUP(K5598,'20251231_param'!$A$2:$C$244,2)</f>
        <v>36.541666666666664</v>
      </c>
      <c r="M5598" s="8">
        <f>+VLOOKUP($K5598,'20251231_param'!$A$2:$C$244,3)</f>
        <v>30.666479599303418</v>
      </c>
      <c r="N5598" s="8">
        <f t="shared" si="791"/>
        <v>-0.57201435886579943</v>
      </c>
    </row>
    <row r="5599" spans="1:14" x14ac:dyDescent="0.2">
      <c r="A5599" s="5">
        <v>45891.208333333336</v>
      </c>
      <c r="B5599" s="3">
        <v>3</v>
      </c>
      <c r="C5599" s="3"/>
      <c r="D5599" s="6">
        <f t="shared" si="792"/>
        <v>2025</v>
      </c>
      <c r="E5599" s="6">
        <f t="shared" si="793"/>
        <v>8</v>
      </c>
      <c r="F5599" s="6">
        <f t="shared" si="794"/>
        <v>22</v>
      </c>
      <c r="G5599" s="6">
        <f t="shared" si="795"/>
        <v>5</v>
      </c>
      <c r="H5599" s="6">
        <f t="shared" si="796"/>
        <v>34</v>
      </c>
      <c r="I5599" s="6">
        <f t="shared" si="797"/>
        <v>5</v>
      </c>
      <c r="J5599" s="6">
        <f t="shared" si="798"/>
        <v>3</v>
      </c>
      <c r="K5599" s="9">
        <f t="shared" si="790"/>
        <v>45891</v>
      </c>
      <c r="L5599" s="8">
        <f>+VLOOKUP(K5599,'20251231_param'!$A$2:$C$244,2)</f>
        <v>36.541666666666664</v>
      </c>
      <c r="M5599" s="8">
        <f>+VLOOKUP($K5599,'20251231_param'!$A$2:$C$244,3)</f>
        <v>30.666479599303418</v>
      </c>
      <c r="N5599" s="8">
        <f t="shared" si="791"/>
        <v>-1.0937566719405429</v>
      </c>
    </row>
    <row r="5600" spans="1:14" x14ac:dyDescent="0.2">
      <c r="A5600" s="5">
        <v>45891.25</v>
      </c>
      <c r="B5600" s="3">
        <v>1</v>
      </c>
      <c r="C5600" s="3"/>
      <c r="D5600" s="6">
        <f t="shared" si="792"/>
        <v>2025</v>
      </c>
      <c r="E5600" s="6">
        <f t="shared" si="793"/>
        <v>8</v>
      </c>
      <c r="F5600" s="6">
        <f t="shared" si="794"/>
        <v>22</v>
      </c>
      <c r="G5600" s="6">
        <f t="shared" si="795"/>
        <v>5</v>
      </c>
      <c r="H5600" s="6">
        <f t="shared" si="796"/>
        <v>34</v>
      </c>
      <c r="I5600" s="6">
        <f t="shared" si="797"/>
        <v>6</v>
      </c>
      <c r="J5600" s="6">
        <f t="shared" si="798"/>
        <v>1</v>
      </c>
      <c r="K5600" s="9">
        <f t="shared" si="790"/>
        <v>45891</v>
      </c>
      <c r="L5600" s="8">
        <f>+VLOOKUP(K5600,'20251231_param'!$A$2:$C$244,2)</f>
        <v>36.541666666666664</v>
      </c>
      <c r="M5600" s="8">
        <f>+VLOOKUP($K5600,'20251231_param'!$A$2:$C$244,3)</f>
        <v>30.666479599303418</v>
      </c>
      <c r="N5600" s="8">
        <f t="shared" si="791"/>
        <v>-1.158974461074886</v>
      </c>
    </row>
    <row r="5601" spans="1:14" x14ac:dyDescent="0.2">
      <c r="A5601" s="5">
        <v>45891.291666666664</v>
      </c>
      <c r="B5601" s="3">
        <v>25</v>
      </c>
      <c r="C5601" s="3"/>
      <c r="D5601" s="6">
        <f t="shared" si="792"/>
        <v>2025</v>
      </c>
      <c r="E5601" s="6">
        <f t="shared" si="793"/>
        <v>8</v>
      </c>
      <c r="F5601" s="6">
        <f t="shared" si="794"/>
        <v>22</v>
      </c>
      <c r="G5601" s="6">
        <f t="shared" si="795"/>
        <v>5</v>
      </c>
      <c r="H5601" s="6">
        <f t="shared" si="796"/>
        <v>34</v>
      </c>
      <c r="I5601" s="6">
        <f t="shared" si="797"/>
        <v>7</v>
      </c>
      <c r="J5601" s="6">
        <f t="shared" si="798"/>
        <v>25</v>
      </c>
      <c r="K5601" s="9">
        <f t="shared" si="790"/>
        <v>45891</v>
      </c>
      <c r="L5601" s="8">
        <f>+VLOOKUP(K5601,'20251231_param'!$A$2:$C$244,2)</f>
        <v>36.541666666666664</v>
      </c>
      <c r="M5601" s="8">
        <f>+VLOOKUP($K5601,'20251231_param'!$A$2:$C$244,3)</f>
        <v>30.666479599303418</v>
      </c>
      <c r="N5601" s="8">
        <f t="shared" si="791"/>
        <v>-0.37636099146277063</v>
      </c>
    </row>
    <row r="5602" spans="1:14" x14ac:dyDescent="0.2">
      <c r="A5602" s="5">
        <v>45891.333333333336</v>
      </c>
      <c r="B5602" s="3">
        <v>33</v>
      </c>
      <c r="C5602" s="3"/>
      <c r="D5602" s="6">
        <f t="shared" si="792"/>
        <v>2025</v>
      </c>
      <c r="E5602" s="6">
        <f t="shared" si="793"/>
        <v>8</v>
      </c>
      <c r="F5602" s="6">
        <f t="shared" si="794"/>
        <v>22</v>
      </c>
      <c r="G5602" s="6">
        <f t="shared" si="795"/>
        <v>5</v>
      </c>
      <c r="H5602" s="6">
        <f t="shared" si="796"/>
        <v>34</v>
      </c>
      <c r="I5602" s="6">
        <f t="shared" si="797"/>
        <v>8</v>
      </c>
      <c r="J5602" s="6">
        <f t="shared" si="798"/>
        <v>33</v>
      </c>
      <c r="K5602" s="9">
        <f t="shared" si="790"/>
        <v>45891</v>
      </c>
      <c r="L5602" s="8">
        <f>+VLOOKUP(K5602,'20251231_param'!$A$2:$C$244,2)</f>
        <v>36.541666666666664</v>
      </c>
      <c r="M5602" s="8">
        <f>+VLOOKUP($K5602,'20251231_param'!$A$2:$C$244,3)</f>
        <v>30.666479599303418</v>
      </c>
      <c r="N5602" s="8">
        <f t="shared" si="791"/>
        <v>-0.11548983492539888</v>
      </c>
    </row>
    <row r="5603" spans="1:14" x14ac:dyDescent="0.2">
      <c r="A5603" s="5">
        <v>45891.375</v>
      </c>
      <c r="B5603" s="3">
        <v>8</v>
      </c>
      <c r="C5603" s="3"/>
      <c r="D5603" s="6">
        <f t="shared" si="792"/>
        <v>2025</v>
      </c>
      <c r="E5603" s="6">
        <f t="shared" si="793"/>
        <v>8</v>
      </c>
      <c r="F5603" s="6">
        <f t="shared" si="794"/>
        <v>22</v>
      </c>
      <c r="G5603" s="6">
        <f t="shared" si="795"/>
        <v>5</v>
      </c>
      <c r="H5603" s="6">
        <f t="shared" si="796"/>
        <v>34</v>
      </c>
      <c r="I5603" s="6">
        <f t="shared" si="797"/>
        <v>9</v>
      </c>
      <c r="J5603" s="6">
        <f t="shared" si="798"/>
        <v>8</v>
      </c>
      <c r="K5603" s="9">
        <f t="shared" si="790"/>
        <v>45891</v>
      </c>
      <c r="L5603" s="8">
        <f>+VLOOKUP(K5603,'20251231_param'!$A$2:$C$244,2)</f>
        <v>36.541666666666664</v>
      </c>
      <c r="M5603" s="8">
        <f>+VLOOKUP($K5603,'20251231_param'!$A$2:$C$244,3)</f>
        <v>30.666479599303418</v>
      </c>
      <c r="N5603" s="8">
        <f t="shared" si="791"/>
        <v>-0.93071219910468572</v>
      </c>
    </row>
    <row r="5604" spans="1:14" x14ac:dyDescent="0.2">
      <c r="A5604" s="5">
        <v>45891.416666666664</v>
      </c>
      <c r="B5604" s="3">
        <v>44</v>
      </c>
      <c r="C5604" s="3"/>
      <c r="D5604" s="6">
        <f t="shared" si="792"/>
        <v>2025</v>
      </c>
      <c r="E5604" s="6">
        <f t="shared" si="793"/>
        <v>8</v>
      </c>
      <c r="F5604" s="6">
        <f t="shared" si="794"/>
        <v>22</v>
      </c>
      <c r="G5604" s="6">
        <f t="shared" si="795"/>
        <v>5</v>
      </c>
      <c r="H5604" s="6">
        <f t="shared" si="796"/>
        <v>34</v>
      </c>
      <c r="I5604" s="6">
        <f t="shared" si="797"/>
        <v>10</v>
      </c>
      <c r="J5604" s="6">
        <f t="shared" si="798"/>
        <v>44</v>
      </c>
      <c r="K5604" s="9">
        <f t="shared" si="790"/>
        <v>45891</v>
      </c>
      <c r="L5604" s="8">
        <f>+VLOOKUP(K5604,'20251231_param'!$A$2:$C$244,2)</f>
        <v>36.541666666666664</v>
      </c>
      <c r="M5604" s="8">
        <f>+VLOOKUP($K5604,'20251231_param'!$A$2:$C$244,3)</f>
        <v>30.666479599303418</v>
      </c>
      <c r="N5604" s="8">
        <f t="shared" si="791"/>
        <v>0.2432080053134873</v>
      </c>
    </row>
    <row r="5605" spans="1:14" x14ac:dyDescent="0.2">
      <c r="A5605" s="5">
        <v>45891.458333333336</v>
      </c>
      <c r="B5605" s="3">
        <v>50</v>
      </c>
      <c r="C5605" s="3"/>
      <c r="D5605" s="6">
        <f t="shared" si="792"/>
        <v>2025</v>
      </c>
      <c r="E5605" s="6">
        <f t="shared" si="793"/>
        <v>8</v>
      </c>
      <c r="F5605" s="6">
        <f t="shared" si="794"/>
        <v>22</v>
      </c>
      <c r="G5605" s="6">
        <f t="shared" si="795"/>
        <v>5</v>
      </c>
      <c r="H5605" s="6">
        <f t="shared" si="796"/>
        <v>34</v>
      </c>
      <c r="I5605" s="6">
        <f t="shared" si="797"/>
        <v>11</v>
      </c>
      <c r="J5605" s="6">
        <f t="shared" si="798"/>
        <v>50</v>
      </c>
      <c r="K5605" s="9">
        <f t="shared" si="790"/>
        <v>45891</v>
      </c>
      <c r="L5605" s="8">
        <f>+VLOOKUP(K5605,'20251231_param'!$A$2:$C$244,2)</f>
        <v>36.541666666666664</v>
      </c>
      <c r="M5605" s="8">
        <f>+VLOOKUP($K5605,'20251231_param'!$A$2:$C$244,3)</f>
        <v>30.666479599303418</v>
      </c>
      <c r="N5605" s="8">
        <f t="shared" si="791"/>
        <v>0.43886137271651615</v>
      </c>
    </row>
    <row r="5606" spans="1:14" x14ac:dyDescent="0.2">
      <c r="A5606" s="5">
        <v>45891.5</v>
      </c>
      <c r="B5606" s="3">
        <v>88</v>
      </c>
      <c r="C5606" s="3"/>
      <c r="D5606" s="6">
        <f t="shared" si="792"/>
        <v>2025</v>
      </c>
      <c r="E5606" s="6">
        <f t="shared" si="793"/>
        <v>8</v>
      </c>
      <c r="F5606" s="6">
        <f t="shared" si="794"/>
        <v>22</v>
      </c>
      <c r="G5606" s="6">
        <f t="shared" si="795"/>
        <v>5</v>
      </c>
      <c r="H5606" s="6">
        <f t="shared" si="796"/>
        <v>34</v>
      </c>
      <c r="I5606" s="6">
        <f t="shared" si="797"/>
        <v>12</v>
      </c>
      <c r="J5606" s="6">
        <f t="shared" si="798"/>
        <v>88</v>
      </c>
      <c r="K5606" s="9">
        <f t="shared" si="790"/>
        <v>45891</v>
      </c>
      <c r="L5606" s="8">
        <f>+VLOOKUP(K5606,'20251231_param'!$A$2:$C$244,2)</f>
        <v>36.541666666666664</v>
      </c>
      <c r="M5606" s="8">
        <f>+VLOOKUP($K5606,'20251231_param'!$A$2:$C$244,3)</f>
        <v>30.666479599303418</v>
      </c>
      <c r="N5606" s="8">
        <f t="shared" si="791"/>
        <v>1.677999366269032</v>
      </c>
    </row>
    <row r="5607" spans="1:14" x14ac:dyDescent="0.2">
      <c r="A5607" s="5">
        <v>45891.541666666664</v>
      </c>
      <c r="B5607" s="3">
        <v>50</v>
      </c>
      <c r="C5607" s="3"/>
      <c r="D5607" s="6">
        <f t="shared" si="792"/>
        <v>2025</v>
      </c>
      <c r="E5607" s="6">
        <f t="shared" si="793"/>
        <v>8</v>
      </c>
      <c r="F5607" s="6">
        <f t="shared" si="794"/>
        <v>22</v>
      </c>
      <c r="G5607" s="6">
        <f t="shared" si="795"/>
        <v>5</v>
      </c>
      <c r="H5607" s="6">
        <f t="shared" si="796"/>
        <v>34</v>
      </c>
      <c r="I5607" s="6">
        <f t="shared" si="797"/>
        <v>13</v>
      </c>
      <c r="J5607" s="6">
        <f t="shared" si="798"/>
        <v>50</v>
      </c>
      <c r="K5607" s="9">
        <f t="shared" si="790"/>
        <v>45891</v>
      </c>
      <c r="L5607" s="8">
        <f>+VLOOKUP(K5607,'20251231_param'!$A$2:$C$244,2)</f>
        <v>36.541666666666664</v>
      </c>
      <c r="M5607" s="8">
        <f>+VLOOKUP($K5607,'20251231_param'!$A$2:$C$244,3)</f>
        <v>30.666479599303418</v>
      </c>
      <c r="N5607" s="8">
        <f t="shared" si="791"/>
        <v>0.43886137271651615</v>
      </c>
    </row>
    <row r="5608" spans="1:14" x14ac:dyDescent="0.2">
      <c r="A5608" s="5">
        <v>45891.583333333336</v>
      </c>
      <c r="B5608" s="3">
        <v>48</v>
      </c>
      <c r="C5608" s="3"/>
      <c r="D5608" s="6">
        <f t="shared" si="792"/>
        <v>2025</v>
      </c>
      <c r="E5608" s="6">
        <f t="shared" si="793"/>
        <v>8</v>
      </c>
      <c r="F5608" s="6">
        <f t="shared" si="794"/>
        <v>22</v>
      </c>
      <c r="G5608" s="6">
        <f t="shared" si="795"/>
        <v>5</v>
      </c>
      <c r="H5608" s="6">
        <f t="shared" si="796"/>
        <v>34</v>
      </c>
      <c r="I5608" s="6">
        <f t="shared" si="797"/>
        <v>14</v>
      </c>
      <c r="J5608" s="6">
        <f t="shared" si="798"/>
        <v>48</v>
      </c>
      <c r="K5608" s="9">
        <f t="shared" si="790"/>
        <v>45891</v>
      </c>
      <c r="L5608" s="8">
        <f>+VLOOKUP(K5608,'20251231_param'!$A$2:$C$244,2)</f>
        <v>36.541666666666664</v>
      </c>
      <c r="M5608" s="8">
        <f>+VLOOKUP($K5608,'20251231_param'!$A$2:$C$244,3)</f>
        <v>30.666479599303418</v>
      </c>
      <c r="N5608" s="8">
        <f t="shared" si="791"/>
        <v>0.3736435835821732</v>
      </c>
    </row>
    <row r="5609" spans="1:14" x14ac:dyDescent="0.2">
      <c r="A5609" s="5">
        <v>45891.625</v>
      </c>
      <c r="B5609" s="3">
        <v>64</v>
      </c>
      <c r="C5609" s="3"/>
      <c r="D5609" s="6">
        <f t="shared" si="792"/>
        <v>2025</v>
      </c>
      <c r="E5609" s="6">
        <f t="shared" si="793"/>
        <v>8</v>
      </c>
      <c r="F5609" s="6">
        <f t="shared" si="794"/>
        <v>22</v>
      </c>
      <c r="G5609" s="6">
        <f t="shared" si="795"/>
        <v>5</v>
      </c>
      <c r="H5609" s="6">
        <f t="shared" si="796"/>
        <v>34</v>
      </c>
      <c r="I5609" s="6">
        <f t="shared" si="797"/>
        <v>15</v>
      </c>
      <c r="J5609" s="6">
        <f t="shared" si="798"/>
        <v>64</v>
      </c>
      <c r="K5609" s="9">
        <f t="shared" si="790"/>
        <v>45891</v>
      </c>
      <c r="L5609" s="8">
        <f>+VLOOKUP(K5609,'20251231_param'!$A$2:$C$244,2)</f>
        <v>36.541666666666664</v>
      </c>
      <c r="M5609" s="8">
        <f>+VLOOKUP($K5609,'20251231_param'!$A$2:$C$244,3)</f>
        <v>30.666479599303418</v>
      </c>
      <c r="N5609" s="8">
        <f t="shared" si="791"/>
        <v>0.8953858966569167</v>
      </c>
    </row>
    <row r="5610" spans="1:14" x14ac:dyDescent="0.2">
      <c r="A5610" s="5">
        <v>45891.666666666664</v>
      </c>
      <c r="B5610" s="3">
        <v>76</v>
      </c>
      <c r="C5610" s="3"/>
      <c r="D5610" s="6">
        <f t="shared" si="792"/>
        <v>2025</v>
      </c>
      <c r="E5610" s="6">
        <f t="shared" si="793"/>
        <v>8</v>
      </c>
      <c r="F5610" s="6">
        <f t="shared" si="794"/>
        <v>22</v>
      </c>
      <c r="G5610" s="6">
        <f t="shared" si="795"/>
        <v>5</v>
      </c>
      <c r="H5610" s="6">
        <f t="shared" si="796"/>
        <v>34</v>
      </c>
      <c r="I5610" s="6">
        <f t="shared" si="797"/>
        <v>16</v>
      </c>
      <c r="J5610" s="6">
        <f t="shared" si="798"/>
        <v>76</v>
      </c>
      <c r="K5610" s="9">
        <f t="shared" si="790"/>
        <v>45891</v>
      </c>
      <c r="L5610" s="8">
        <f>+VLOOKUP(K5610,'20251231_param'!$A$2:$C$244,2)</f>
        <v>36.541666666666664</v>
      </c>
      <c r="M5610" s="8">
        <f>+VLOOKUP($K5610,'20251231_param'!$A$2:$C$244,3)</f>
        <v>30.666479599303418</v>
      </c>
      <c r="N5610" s="8">
        <f t="shared" si="791"/>
        <v>1.2866926314629743</v>
      </c>
    </row>
    <row r="5611" spans="1:14" x14ac:dyDescent="0.2">
      <c r="A5611" s="5">
        <v>45891.708333333336</v>
      </c>
      <c r="B5611" s="3">
        <v>68</v>
      </c>
      <c r="C5611" s="3"/>
      <c r="D5611" s="6">
        <f t="shared" si="792"/>
        <v>2025</v>
      </c>
      <c r="E5611" s="6">
        <f t="shared" si="793"/>
        <v>8</v>
      </c>
      <c r="F5611" s="6">
        <f t="shared" si="794"/>
        <v>22</v>
      </c>
      <c r="G5611" s="6">
        <f t="shared" si="795"/>
        <v>5</v>
      </c>
      <c r="H5611" s="6">
        <f t="shared" si="796"/>
        <v>34</v>
      </c>
      <c r="I5611" s="6">
        <f t="shared" si="797"/>
        <v>17</v>
      </c>
      <c r="J5611" s="6">
        <f t="shared" si="798"/>
        <v>68</v>
      </c>
      <c r="K5611" s="9">
        <f t="shared" si="790"/>
        <v>45891</v>
      </c>
      <c r="L5611" s="8">
        <f>+VLOOKUP(K5611,'20251231_param'!$A$2:$C$244,2)</f>
        <v>36.541666666666664</v>
      </c>
      <c r="M5611" s="8">
        <f>+VLOOKUP($K5611,'20251231_param'!$A$2:$C$244,3)</f>
        <v>30.666479599303418</v>
      </c>
      <c r="N5611" s="8">
        <f t="shared" si="791"/>
        <v>1.0258214749256027</v>
      </c>
    </row>
    <row r="5612" spans="1:14" x14ac:dyDescent="0.2">
      <c r="A5612" s="5">
        <v>45891.75</v>
      </c>
      <c r="B5612" s="3">
        <v>80</v>
      </c>
      <c r="C5612" s="3"/>
      <c r="D5612" s="6">
        <f t="shared" si="792"/>
        <v>2025</v>
      </c>
      <c r="E5612" s="6">
        <f t="shared" si="793"/>
        <v>8</v>
      </c>
      <c r="F5612" s="6">
        <f t="shared" si="794"/>
        <v>22</v>
      </c>
      <c r="G5612" s="6">
        <f t="shared" si="795"/>
        <v>5</v>
      </c>
      <c r="H5612" s="6">
        <f t="shared" si="796"/>
        <v>34</v>
      </c>
      <c r="I5612" s="6">
        <f t="shared" si="797"/>
        <v>18</v>
      </c>
      <c r="J5612" s="6">
        <f t="shared" si="798"/>
        <v>80</v>
      </c>
      <c r="K5612" s="9">
        <f t="shared" si="790"/>
        <v>45891</v>
      </c>
      <c r="L5612" s="8">
        <f>+VLOOKUP(K5612,'20251231_param'!$A$2:$C$244,2)</f>
        <v>36.541666666666664</v>
      </c>
      <c r="M5612" s="8">
        <f>+VLOOKUP($K5612,'20251231_param'!$A$2:$C$244,3)</f>
        <v>30.666479599303418</v>
      </c>
      <c r="N5612" s="8">
        <f t="shared" si="791"/>
        <v>1.4171282097316602</v>
      </c>
    </row>
    <row r="5613" spans="1:14" x14ac:dyDescent="0.2">
      <c r="A5613" s="5">
        <v>45891.791666666664</v>
      </c>
      <c r="B5613" s="3">
        <v>101</v>
      </c>
      <c r="C5613" s="3"/>
      <c r="D5613" s="6">
        <f t="shared" si="792"/>
        <v>2025</v>
      </c>
      <c r="E5613" s="6">
        <f t="shared" si="793"/>
        <v>8</v>
      </c>
      <c r="F5613" s="6">
        <f t="shared" si="794"/>
        <v>22</v>
      </c>
      <c r="G5613" s="6">
        <f t="shared" si="795"/>
        <v>5</v>
      </c>
      <c r="H5613" s="6">
        <f t="shared" si="796"/>
        <v>34</v>
      </c>
      <c r="I5613" s="6">
        <f t="shared" si="797"/>
        <v>19</v>
      </c>
      <c r="J5613" s="6">
        <f t="shared" si="798"/>
        <v>101</v>
      </c>
      <c r="K5613" s="9">
        <f t="shared" si="790"/>
        <v>45891</v>
      </c>
      <c r="L5613" s="8">
        <f>+VLOOKUP(K5613,'20251231_param'!$A$2:$C$244,2)</f>
        <v>36.541666666666664</v>
      </c>
      <c r="M5613" s="8">
        <f>+VLOOKUP($K5613,'20251231_param'!$A$2:$C$244,3)</f>
        <v>30.666479599303418</v>
      </c>
      <c r="N5613" s="8">
        <f t="shared" si="791"/>
        <v>2.1019149956422614</v>
      </c>
    </row>
    <row r="5614" spans="1:14" x14ac:dyDescent="0.2">
      <c r="A5614" s="5">
        <v>45891.833333333336</v>
      </c>
      <c r="B5614" s="3">
        <v>45</v>
      </c>
      <c r="C5614" s="3"/>
      <c r="D5614" s="6">
        <f t="shared" si="792"/>
        <v>2025</v>
      </c>
      <c r="E5614" s="6">
        <f t="shared" si="793"/>
        <v>8</v>
      </c>
      <c r="F5614" s="6">
        <f t="shared" si="794"/>
        <v>22</v>
      </c>
      <c r="G5614" s="6">
        <f t="shared" si="795"/>
        <v>5</v>
      </c>
      <c r="H5614" s="6">
        <f t="shared" si="796"/>
        <v>34</v>
      </c>
      <c r="I5614" s="6">
        <f t="shared" si="797"/>
        <v>20</v>
      </c>
      <c r="J5614" s="6">
        <f t="shared" si="798"/>
        <v>45</v>
      </c>
      <c r="K5614" s="9">
        <f t="shared" si="790"/>
        <v>45891</v>
      </c>
      <c r="L5614" s="8">
        <f>+VLOOKUP(K5614,'20251231_param'!$A$2:$C$244,2)</f>
        <v>36.541666666666664</v>
      </c>
      <c r="M5614" s="8">
        <f>+VLOOKUP($K5614,'20251231_param'!$A$2:$C$244,3)</f>
        <v>30.666479599303418</v>
      </c>
      <c r="N5614" s="8">
        <f t="shared" si="791"/>
        <v>0.27581689988065877</v>
      </c>
    </row>
    <row r="5615" spans="1:14" x14ac:dyDescent="0.2">
      <c r="A5615" s="5">
        <v>45891.875</v>
      </c>
      <c r="B5615" s="3">
        <v>17</v>
      </c>
      <c r="C5615" s="3"/>
      <c r="D5615" s="6">
        <f t="shared" si="792"/>
        <v>2025</v>
      </c>
      <c r="E5615" s="6">
        <f t="shared" si="793"/>
        <v>8</v>
      </c>
      <c r="F5615" s="6">
        <f t="shared" si="794"/>
        <v>22</v>
      </c>
      <c r="G5615" s="6">
        <f t="shared" si="795"/>
        <v>5</v>
      </c>
      <c r="H5615" s="6">
        <f t="shared" si="796"/>
        <v>34</v>
      </c>
      <c r="I5615" s="6">
        <f t="shared" si="797"/>
        <v>21</v>
      </c>
      <c r="J5615" s="6">
        <f t="shared" si="798"/>
        <v>17</v>
      </c>
      <c r="K5615" s="9">
        <f t="shared" si="790"/>
        <v>45891</v>
      </c>
      <c r="L5615" s="8">
        <f>+VLOOKUP(K5615,'20251231_param'!$A$2:$C$244,2)</f>
        <v>36.541666666666664</v>
      </c>
      <c r="M5615" s="8">
        <f>+VLOOKUP($K5615,'20251231_param'!$A$2:$C$244,3)</f>
        <v>30.666479599303418</v>
      </c>
      <c r="N5615" s="8">
        <f t="shared" si="791"/>
        <v>-0.63723214800014238</v>
      </c>
    </row>
    <row r="5616" spans="1:14" x14ac:dyDescent="0.2">
      <c r="A5616" s="5">
        <v>45891.916666666664</v>
      </c>
      <c r="B5616" s="3">
        <v>26</v>
      </c>
      <c r="C5616" s="3"/>
      <c r="D5616" s="6">
        <f t="shared" si="792"/>
        <v>2025</v>
      </c>
      <c r="E5616" s="6">
        <f t="shared" si="793"/>
        <v>8</v>
      </c>
      <c r="F5616" s="6">
        <f t="shared" si="794"/>
        <v>22</v>
      </c>
      <c r="G5616" s="6">
        <f t="shared" si="795"/>
        <v>5</v>
      </c>
      <c r="H5616" s="6">
        <f t="shared" si="796"/>
        <v>34</v>
      </c>
      <c r="I5616" s="6">
        <f t="shared" si="797"/>
        <v>22</v>
      </c>
      <c r="J5616" s="6">
        <f t="shared" si="798"/>
        <v>26</v>
      </c>
      <c r="K5616" s="9">
        <f t="shared" si="790"/>
        <v>45891</v>
      </c>
      <c r="L5616" s="8">
        <f>+VLOOKUP(K5616,'20251231_param'!$A$2:$C$244,2)</f>
        <v>36.541666666666664</v>
      </c>
      <c r="M5616" s="8">
        <f>+VLOOKUP($K5616,'20251231_param'!$A$2:$C$244,3)</f>
        <v>30.666479599303418</v>
      </c>
      <c r="N5616" s="8">
        <f t="shared" si="791"/>
        <v>-0.34375209689559916</v>
      </c>
    </row>
    <row r="5617" spans="1:14" x14ac:dyDescent="0.2">
      <c r="A5617" s="5">
        <v>45891.958333333336</v>
      </c>
      <c r="B5617" s="3">
        <v>20</v>
      </c>
      <c r="C5617" s="3"/>
      <c r="D5617" s="6">
        <f t="shared" si="792"/>
        <v>2025</v>
      </c>
      <c r="E5617" s="6">
        <f t="shared" si="793"/>
        <v>8</v>
      </c>
      <c r="F5617" s="6">
        <f t="shared" si="794"/>
        <v>22</v>
      </c>
      <c r="G5617" s="6">
        <f t="shared" si="795"/>
        <v>5</v>
      </c>
      <c r="H5617" s="6">
        <f t="shared" si="796"/>
        <v>34</v>
      </c>
      <c r="I5617" s="6">
        <f t="shared" si="797"/>
        <v>23</v>
      </c>
      <c r="J5617" s="6">
        <f t="shared" si="798"/>
        <v>20</v>
      </c>
      <c r="K5617" s="9">
        <f t="shared" si="790"/>
        <v>45891</v>
      </c>
      <c r="L5617" s="8">
        <f>+VLOOKUP(K5617,'20251231_param'!$A$2:$C$244,2)</f>
        <v>36.541666666666664</v>
      </c>
      <c r="M5617" s="8">
        <f>+VLOOKUP($K5617,'20251231_param'!$A$2:$C$244,3)</f>
        <v>30.666479599303418</v>
      </c>
      <c r="N5617" s="8">
        <f t="shared" si="791"/>
        <v>-0.53940546429862801</v>
      </c>
    </row>
    <row r="5618" spans="1:14" x14ac:dyDescent="0.2">
      <c r="A5618" s="5">
        <v>45892</v>
      </c>
      <c r="B5618" s="3">
        <v>0</v>
      </c>
      <c r="C5618" s="3" t="s">
        <v>16</v>
      </c>
      <c r="D5618" s="6">
        <f t="shared" si="792"/>
        <v>2025</v>
      </c>
      <c r="E5618" s="6">
        <f t="shared" si="793"/>
        <v>8</v>
      </c>
      <c r="F5618" s="6">
        <f t="shared" si="794"/>
        <v>23</v>
      </c>
      <c r="G5618" s="6">
        <f t="shared" si="795"/>
        <v>6</v>
      </c>
      <c r="H5618" s="6">
        <f t="shared" si="796"/>
        <v>34</v>
      </c>
      <c r="I5618" s="6">
        <f t="shared" si="797"/>
        <v>0</v>
      </c>
      <c r="J5618" s="6">
        <f t="shared" si="798"/>
        <v>0</v>
      </c>
      <c r="K5618" s="9">
        <f t="shared" si="790"/>
        <v>45892</v>
      </c>
      <c r="L5618" s="8">
        <f>+VLOOKUP(K5618,'20251231_param'!$A$2:$C$244,2)</f>
        <v>193.08333333333334</v>
      </c>
      <c r="M5618" s="8">
        <f>+VLOOKUP($K5618,'20251231_param'!$A$2:$C$244,3)</f>
        <v>370.18866126278937</v>
      </c>
      <c r="N5618" s="8">
        <f t="shared" si="791"/>
        <v>-0.52158089519729356</v>
      </c>
    </row>
    <row r="5619" spans="1:14" x14ac:dyDescent="0.2">
      <c r="A5619" s="5">
        <v>45892.041666666664</v>
      </c>
      <c r="B5619" s="3">
        <v>10</v>
      </c>
      <c r="C5619" s="3" t="s">
        <v>16</v>
      </c>
      <c r="D5619" s="6">
        <f t="shared" si="792"/>
        <v>2025</v>
      </c>
      <c r="E5619" s="6">
        <f t="shared" si="793"/>
        <v>8</v>
      </c>
      <c r="F5619" s="6">
        <f t="shared" si="794"/>
        <v>23</v>
      </c>
      <c r="G5619" s="6">
        <f t="shared" si="795"/>
        <v>6</v>
      </c>
      <c r="H5619" s="6">
        <f t="shared" si="796"/>
        <v>34</v>
      </c>
      <c r="I5619" s="6">
        <f t="shared" si="797"/>
        <v>1</v>
      </c>
      <c r="J5619" s="6">
        <f t="shared" si="798"/>
        <v>10</v>
      </c>
      <c r="K5619" s="9">
        <f t="shared" si="790"/>
        <v>45892</v>
      </c>
      <c r="L5619" s="8">
        <f>+VLOOKUP(K5619,'20251231_param'!$A$2:$C$244,2)</f>
        <v>193.08333333333334</v>
      </c>
      <c r="M5619" s="8">
        <f>+VLOOKUP($K5619,'20251231_param'!$A$2:$C$244,3)</f>
        <v>370.18866126278937</v>
      </c>
      <c r="N5619" s="8">
        <f t="shared" si="791"/>
        <v>-0.49456764210118859</v>
      </c>
    </row>
    <row r="5620" spans="1:14" x14ac:dyDescent="0.2">
      <c r="A5620" s="5">
        <v>45892.083333333336</v>
      </c>
      <c r="B5620" s="3">
        <v>2</v>
      </c>
      <c r="C5620" s="3" t="s">
        <v>16</v>
      </c>
      <c r="D5620" s="6">
        <f t="shared" si="792"/>
        <v>2025</v>
      </c>
      <c r="E5620" s="6">
        <f t="shared" si="793"/>
        <v>8</v>
      </c>
      <c r="F5620" s="6">
        <f t="shared" si="794"/>
        <v>23</v>
      </c>
      <c r="G5620" s="6">
        <f t="shared" si="795"/>
        <v>6</v>
      </c>
      <c r="H5620" s="6">
        <f t="shared" si="796"/>
        <v>34</v>
      </c>
      <c r="I5620" s="6">
        <f t="shared" si="797"/>
        <v>2</v>
      </c>
      <c r="J5620" s="6">
        <f t="shared" si="798"/>
        <v>2</v>
      </c>
      <c r="K5620" s="9">
        <f t="shared" si="790"/>
        <v>45892</v>
      </c>
      <c r="L5620" s="8">
        <f>+VLOOKUP(K5620,'20251231_param'!$A$2:$C$244,2)</f>
        <v>193.08333333333334</v>
      </c>
      <c r="M5620" s="8">
        <f>+VLOOKUP($K5620,'20251231_param'!$A$2:$C$244,3)</f>
        <v>370.18866126278937</v>
      </c>
      <c r="N5620" s="8">
        <f t="shared" si="791"/>
        <v>-0.5161782445780726</v>
      </c>
    </row>
    <row r="5621" spans="1:14" x14ac:dyDescent="0.2">
      <c r="A5621" s="5">
        <v>45892.125</v>
      </c>
      <c r="B5621" s="3">
        <v>6</v>
      </c>
      <c r="C5621" s="3" t="s">
        <v>16</v>
      </c>
      <c r="D5621" s="6">
        <f t="shared" si="792"/>
        <v>2025</v>
      </c>
      <c r="E5621" s="6">
        <f t="shared" si="793"/>
        <v>8</v>
      </c>
      <c r="F5621" s="6">
        <f t="shared" si="794"/>
        <v>23</v>
      </c>
      <c r="G5621" s="6">
        <f t="shared" si="795"/>
        <v>6</v>
      </c>
      <c r="H5621" s="6">
        <f t="shared" si="796"/>
        <v>34</v>
      </c>
      <c r="I5621" s="6">
        <f t="shared" si="797"/>
        <v>3</v>
      </c>
      <c r="J5621" s="6">
        <f t="shared" si="798"/>
        <v>6</v>
      </c>
      <c r="K5621" s="9">
        <f t="shared" si="790"/>
        <v>45892</v>
      </c>
      <c r="L5621" s="8">
        <f>+VLOOKUP(K5621,'20251231_param'!$A$2:$C$244,2)</f>
        <v>193.08333333333334</v>
      </c>
      <c r="M5621" s="8">
        <f>+VLOOKUP($K5621,'20251231_param'!$A$2:$C$244,3)</f>
        <v>370.18866126278937</v>
      </c>
      <c r="N5621" s="8">
        <f t="shared" si="791"/>
        <v>-0.50537294333963056</v>
      </c>
    </row>
    <row r="5622" spans="1:14" x14ac:dyDescent="0.2">
      <c r="A5622" s="5">
        <v>45892.166666666664</v>
      </c>
      <c r="B5622" s="3">
        <v>0</v>
      </c>
      <c r="C5622" s="3" t="s">
        <v>16</v>
      </c>
      <c r="D5622" s="6">
        <f t="shared" si="792"/>
        <v>2025</v>
      </c>
      <c r="E5622" s="6">
        <f t="shared" si="793"/>
        <v>8</v>
      </c>
      <c r="F5622" s="6">
        <f t="shared" si="794"/>
        <v>23</v>
      </c>
      <c r="G5622" s="6">
        <f t="shared" si="795"/>
        <v>6</v>
      </c>
      <c r="H5622" s="6">
        <f t="shared" si="796"/>
        <v>34</v>
      </c>
      <c r="I5622" s="6">
        <f t="shared" si="797"/>
        <v>4</v>
      </c>
      <c r="J5622" s="6">
        <f t="shared" si="798"/>
        <v>0</v>
      </c>
      <c r="K5622" s="9">
        <f t="shared" si="790"/>
        <v>45892</v>
      </c>
      <c r="L5622" s="8">
        <f>+VLOOKUP(K5622,'20251231_param'!$A$2:$C$244,2)</f>
        <v>193.08333333333334</v>
      </c>
      <c r="M5622" s="8">
        <f>+VLOOKUP($K5622,'20251231_param'!$A$2:$C$244,3)</f>
        <v>370.18866126278937</v>
      </c>
      <c r="N5622" s="8">
        <f t="shared" si="791"/>
        <v>-0.52158089519729356</v>
      </c>
    </row>
    <row r="5623" spans="1:14" x14ac:dyDescent="0.2">
      <c r="A5623" s="5">
        <v>45892.208333333336</v>
      </c>
      <c r="B5623" s="3">
        <v>0</v>
      </c>
      <c r="C5623" s="3" t="s">
        <v>16</v>
      </c>
      <c r="D5623" s="6">
        <f t="shared" si="792"/>
        <v>2025</v>
      </c>
      <c r="E5623" s="6">
        <f t="shared" si="793"/>
        <v>8</v>
      </c>
      <c r="F5623" s="6">
        <f t="shared" si="794"/>
        <v>23</v>
      </c>
      <c r="G5623" s="6">
        <f t="shared" si="795"/>
        <v>6</v>
      </c>
      <c r="H5623" s="6">
        <f t="shared" si="796"/>
        <v>34</v>
      </c>
      <c r="I5623" s="6">
        <f t="shared" si="797"/>
        <v>5</v>
      </c>
      <c r="J5623" s="6">
        <f t="shared" si="798"/>
        <v>0</v>
      </c>
      <c r="K5623" s="9">
        <f t="shared" si="790"/>
        <v>45892</v>
      </c>
      <c r="L5623" s="8">
        <f>+VLOOKUP(K5623,'20251231_param'!$A$2:$C$244,2)</f>
        <v>193.08333333333334</v>
      </c>
      <c r="M5623" s="8">
        <f>+VLOOKUP($K5623,'20251231_param'!$A$2:$C$244,3)</f>
        <v>370.18866126278937</v>
      </c>
      <c r="N5623" s="8">
        <f t="shared" si="791"/>
        <v>-0.52158089519729356</v>
      </c>
    </row>
    <row r="5624" spans="1:14" x14ac:dyDescent="0.2">
      <c r="A5624" s="5">
        <v>45892.25</v>
      </c>
      <c r="B5624" s="3">
        <v>2</v>
      </c>
      <c r="C5624" s="3" t="s">
        <v>16</v>
      </c>
      <c r="D5624" s="6">
        <f t="shared" si="792"/>
        <v>2025</v>
      </c>
      <c r="E5624" s="6">
        <f t="shared" si="793"/>
        <v>8</v>
      </c>
      <c r="F5624" s="6">
        <f t="shared" si="794"/>
        <v>23</v>
      </c>
      <c r="G5624" s="6">
        <f t="shared" si="795"/>
        <v>6</v>
      </c>
      <c r="H5624" s="6">
        <f t="shared" si="796"/>
        <v>34</v>
      </c>
      <c r="I5624" s="6">
        <f t="shared" si="797"/>
        <v>6</v>
      </c>
      <c r="J5624" s="6">
        <f t="shared" si="798"/>
        <v>2</v>
      </c>
      <c r="K5624" s="9">
        <f t="shared" si="790"/>
        <v>45892</v>
      </c>
      <c r="L5624" s="8">
        <f>+VLOOKUP(K5624,'20251231_param'!$A$2:$C$244,2)</f>
        <v>193.08333333333334</v>
      </c>
      <c r="M5624" s="8">
        <f>+VLOOKUP($K5624,'20251231_param'!$A$2:$C$244,3)</f>
        <v>370.18866126278937</v>
      </c>
      <c r="N5624" s="8">
        <f t="shared" si="791"/>
        <v>-0.5161782445780726</v>
      </c>
    </row>
    <row r="5625" spans="1:14" x14ac:dyDescent="0.2">
      <c r="A5625" s="5">
        <v>45892.291666666664</v>
      </c>
      <c r="B5625" s="3">
        <v>9</v>
      </c>
      <c r="C5625" s="3" t="s">
        <v>16</v>
      </c>
      <c r="D5625" s="6">
        <f t="shared" si="792"/>
        <v>2025</v>
      </c>
      <c r="E5625" s="6">
        <f t="shared" si="793"/>
        <v>8</v>
      </c>
      <c r="F5625" s="6">
        <f t="shared" si="794"/>
        <v>23</v>
      </c>
      <c r="G5625" s="6">
        <f t="shared" si="795"/>
        <v>6</v>
      </c>
      <c r="H5625" s="6">
        <f t="shared" si="796"/>
        <v>34</v>
      </c>
      <c r="I5625" s="6">
        <f t="shared" si="797"/>
        <v>7</v>
      </c>
      <c r="J5625" s="6">
        <f t="shared" si="798"/>
        <v>9</v>
      </c>
      <c r="K5625" s="9">
        <f t="shared" si="790"/>
        <v>45892</v>
      </c>
      <c r="L5625" s="8">
        <f>+VLOOKUP(K5625,'20251231_param'!$A$2:$C$244,2)</f>
        <v>193.08333333333334</v>
      </c>
      <c r="M5625" s="8">
        <f>+VLOOKUP($K5625,'20251231_param'!$A$2:$C$244,3)</f>
        <v>370.18866126278937</v>
      </c>
      <c r="N5625" s="8">
        <f t="shared" si="791"/>
        <v>-0.49726896741079907</v>
      </c>
    </row>
    <row r="5626" spans="1:14" x14ac:dyDescent="0.2">
      <c r="A5626" s="5">
        <v>45892.333333333336</v>
      </c>
      <c r="B5626" s="3">
        <v>8</v>
      </c>
      <c r="C5626" s="3" t="s">
        <v>16</v>
      </c>
      <c r="D5626" s="6">
        <f t="shared" si="792"/>
        <v>2025</v>
      </c>
      <c r="E5626" s="6">
        <f t="shared" si="793"/>
        <v>8</v>
      </c>
      <c r="F5626" s="6">
        <f t="shared" si="794"/>
        <v>23</v>
      </c>
      <c r="G5626" s="6">
        <f t="shared" si="795"/>
        <v>6</v>
      </c>
      <c r="H5626" s="6">
        <f t="shared" si="796"/>
        <v>34</v>
      </c>
      <c r="I5626" s="6">
        <f t="shared" si="797"/>
        <v>8</v>
      </c>
      <c r="J5626" s="6">
        <f t="shared" si="798"/>
        <v>8</v>
      </c>
      <c r="K5626" s="9">
        <f t="shared" si="790"/>
        <v>45892</v>
      </c>
      <c r="L5626" s="8">
        <f>+VLOOKUP(K5626,'20251231_param'!$A$2:$C$244,2)</f>
        <v>193.08333333333334</v>
      </c>
      <c r="M5626" s="8">
        <f>+VLOOKUP($K5626,'20251231_param'!$A$2:$C$244,3)</f>
        <v>370.18866126278937</v>
      </c>
      <c r="N5626" s="8">
        <f t="shared" si="791"/>
        <v>-0.49997029272040955</v>
      </c>
    </row>
    <row r="5627" spans="1:14" x14ac:dyDescent="0.2">
      <c r="A5627" s="5">
        <v>45892.375</v>
      </c>
      <c r="B5627" s="3">
        <v>91</v>
      </c>
      <c r="C5627" s="3" t="s">
        <v>16</v>
      </c>
      <c r="D5627" s="6">
        <f t="shared" si="792"/>
        <v>2025</v>
      </c>
      <c r="E5627" s="6">
        <f t="shared" si="793"/>
        <v>8</v>
      </c>
      <c r="F5627" s="6">
        <f t="shared" si="794"/>
        <v>23</v>
      </c>
      <c r="G5627" s="6">
        <f t="shared" si="795"/>
        <v>6</v>
      </c>
      <c r="H5627" s="6">
        <f t="shared" si="796"/>
        <v>34</v>
      </c>
      <c r="I5627" s="6">
        <f t="shared" si="797"/>
        <v>9</v>
      </c>
      <c r="J5627" s="6">
        <f t="shared" si="798"/>
        <v>91</v>
      </c>
      <c r="K5627" s="9">
        <f t="shared" si="790"/>
        <v>45892</v>
      </c>
      <c r="L5627" s="8">
        <f>+VLOOKUP(K5627,'20251231_param'!$A$2:$C$244,2)</f>
        <v>193.08333333333334</v>
      </c>
      <c r="M5627" s="8">
        <f>+VLOOKUP($K5627,'20251231_param'!$A$2:$C$244,3)</f>
        <v>370.18866126278937</v>
      </c>
      <c r="N5627" s="8">
        <f t="shared" si="791"/>
        <v>-0.27576029202273827</v>
      </c>
    </row>
    <row r="5628" spans="1:14" x14ac:dyDescent="0.2">
      <c r="A5628" s="5">
        <v>45892.416666666664</v>
      </c>
      <c r="B5628" s="3">
        <v>51</v>
      </c>
      <c r="C5628" s="3" t="s">
        <v>16</v>
      </c>
      <c r="D5628" s="6">
        <f t="shared" si="792"/>
        <v>2025</v>
      </c>
      <c r="E5628" s="6">
        <f t="shared" si="793"/>
        <v>8</v>
      </c>
      <c r="F5628" s="6">
        <f t="shared" si="794"/>
        <v>23</v>
      </c>
      <c r="G5628" s="6">
        <f t="shared" si="795"/>
        <v>6</v>
      </c>
      <c r="H5628" s="6">
        <f t="shared" si="796"/>
        <v>34</v>
      </c>
      <c r="I5628" s="6">
        <f t="shared" si="797"/>
        <v>10</v>
      </c>
      <c r="J5628" s="6">
        <f t="shared" si="798"/>
        <v>51</v>
      </c>
      <c r="K5628" s="9">
        <f t="shared" si="790"/>
        <v>45892</v>
      </c>
      <c r="L5628" s="8">
        <f>+VLOOKUP(K5628,'20251231_param'!$A$2:$C$244,2)</f>
        <v>193.08333333333334</v>
      </c>
      <c r="M5628" s="8">
        <f>+VLOOKUP($K5628,'20251231_param'!$A$2:$C$244,3)</f>
        <v>370.18866126278937</v>
      </c>
      <c r="N5628" s="8">
        <f t="shared" si="791"/>
        <v>-0.38381330440715816</v>
      </c>
    </row>
    <row r="5629" spans="1:14" x14ac:dyDescent="0.2">
      <c r="A5629" s="5">
        <v>45892.458333333336</v>
      </c>
      <c r="B5629" s="3">
        <v>113</v>
      </c>
      <c r="C5629" s="3" t="s">
        <v>16</v>
      </c>
      <c r="D5629" s="6">
        <f t="shared" si="792"/>
        <v>2025</v>
      </c>
      <c r="E5629" s="6">
        <f t="shared" si="793"/>
        <v>8</v>
      </c>
      <c r="F5629" s="6">
        <f t="shared" si="794"/>
        <v>23</v>
      </c>
      <c r="G5629" s="6">
        <f t="shared" si="795"/>
        <v>6</v>
      </c>
      <c r="H5629" s="6">
        <f t="shared" si="796"/>
        <v>34</v>
      </c>
      <c r="I5629" s="6">
        <f t="shared" si="797"/>
        <v>11</v>
      </c>
      <c r="J5629" s="6">
        <f t="shared" si="798"/>
        <v>113</v>
      </c>
      <c r="K5629" s="9">
        <f t="shared" si="790"/>
        <v>45892</v>
      </c>
      <c r="L5629" s="8">
        <f>+VLOOKUP(K5629,'20251231_param'!$A$2:$C$244,2)</f>
        <v>193.08333333333334</v>
      </c>
      <c r="M5629" s="8">
        <f>+VLOOKUP($K5629,'20251231_param'!$A$2:$C$244,3)</f>
        <v>370.18866126278937</v>
      </c>
      <c r="N5629" s="8">
        <f t="shared" si="791"/>
        <v>-0.21633113521130734</v>
      </c>
    </row>
    <row r="5630" spans="1:14" x14ac:dyDescent="0.2">
      <c r="A5630" s="5">
        <v>45892.5</v>
      </c>
      <c r="B5630" s="3">
        <v>136</v>
      </c>
      <c r="C5630" s="3" t="s">
        <v>16</v>
      </c>
      <c r="D5630" s="6">
        <f t="shared" si="792"/>
        <v>2025</v>
      </c>
      <c r="E5630" s="6">
        <f t="shared" si="793"/>
        <v>8</v>
      </c>
      <c r="F5630" s="6">
        <f t="shared" si="794"/>
        <v>23</v>
      </c>
      <c r="G5630" s="6">
        <f t="shared" si="795"/>
        <v>6</v>
      </c>
      <c r="H5630" s="6">
        <f t="shared" si="796"/>
        <v>34</v>
      </c>
      <c r="I5630" s="6">
        <f t="shared" si="797"/>
        <v>12</v>
      </c>
      <c r="J5630" s="6">
        <f t="shared" si="798"/>
        <v>136</v>
      </c>
      <c r="K5630" s="9">
        <f t="shared" si="790"/>
        <v>45892</v>
      </c>
      <c r="L5630" s="8">
        <f>+VLOOKUP(K5630,'20251231_param'!$A$2:$C$244,2)</f>
        <v>193.08333333333334</v>
      </c>
      <c r="M5630" s="8">
        <f>+VLOOKUP($K5630,'20251231_param'!$A$2:$C$244,3)</f>
        <v>370.18866126278937</v>
      </c>
      <c r="N5630" s="8">
        <f t="shared" si="791"/>
        <v>-0.15420065309026593</v>
      </c>
    </row>
    <row r="5631" spans="1:14" x14ac:dyDescent="0.2">
      <c r="A5631" s="5">
        <v>45892.541666666664</v>
      </c>
      <c r="B5631" s="3">
        <v>78</v>
      </c>
      <c r="C5631" s="3" t="s">
        <v>16</v>
      </c>
      <c r="D5631" s="6">
        <f t="shared" si="792"/>
        <v>2025</v>
      </c>
      <c r="E5631" s="6">
        <f t="shared" si="793"/>
        <v>8</v>
      </c>
      <c r="F5631" s="6">
        <f t="shared" si="794"/>
        <v>23</v>
      </c>
      <c r="G5631" s="6">
        <f t="shared" si="795"/>
        <v>6</v>
      </c>
      <c r="H5631" s="6">
        <f t="shared" si="796"/>
        <v>34</v>
      </c>
      <c r="I5631" s="6">
        <f t="shared" si="797"/>
        <v>13</v>
      </c>
      <c r="J5631" s="6">
        <f t="shared" si="798"/>
        <v>78</v>
      </c>
      <c r="K5631" s="9">
        <f t="shared" si="790"/>
        <v>45892</v>
      </c>
      <c r="L5631" s="8">
        <f>+VLOOKUP(K5631,'20251231_param'!$A$2:$C$244,2)</f>
        <v>193.08333333333334</v>
      </c>
      <c r="M5631" s="8">
        <f>+VLOOKUP($K5631,'20251231_param'!$A$2:$C$244,3)</f>
        <v>370.18866126278937</v>
      </c>
      <c r="N5631" s="8">
        <f t="shared" si="791"/>
        <v>-0.31087752104767474</v>
      </c>
    </row>
    <row r="5632" spans="1:14" x14ac:dyDescent="0.2">
      <c r="A5632" s="5">
        <v>45892.583333333336</v>
      </c>
      <c r="B5632" s="3">
        <v>103</v>
      </c>
      <c r="C5632" s="3" t="s">
        <v>16</v>
      </c>
      <c r="D5632" s="6">
        <f t="shared" si="792"/>
        <v>2025</v>
      </c>
      <c r="E5632" s="6">
        <f t="shared" si="793"/>
        <v>8</v>
      </c>
      <c r="F5632" s="6">
        <f t="shared" si="794"/>
        <v>23</v>
      </c>
      <c r="G5632" s="6">
        <f t="shared" si="795"/>
        <v>6</v>
      </c>
      <c r="H5632" s="6">
        <f t="shared" si="796"/>
        <v>34</v>
      </c>
      <c r="I5632" s="6">
        <f t="shared" si="797"/>
        <v>14</v>
      </c>
      <c r="J5632" s="6">
        <f t="shared" si="798"/>
        <v>103</v>
      </c>
      <c r="K5632" s="9">
        <f t="shared" si="790"/>
        <v>45892</v>
      </c>
      <c r="L5632" s="8">
        <f>+VLOOKUP(K5632,'20251231_param'!$A$2:$C$244,2)</f>
        <v>193.08333333333334</v>
      </c>
      <c r="M5632" s="8">
        <f>+VLOOKUP($K5632,'20251231_param'!$A$2:$C$244,3)</f>
        <v>370.18866126278937</v>
      </c>
      <c r="N5632" s="8">
        <f t="shared" si="791"/>
        <v>-0.24334438830741231</v>
      </c>
    </row>
    <row r="5633" spans="1:14" x14ac:dyDescent="0.2">
      <c r="A5633" s="5">
        <v>45892.625</v>
      </c>
      <c r="B5633" s="3">
        <v>159</v>
      </c>
      <c r="C5633" s="3" t="s">
        <v>16</v>
      </c>
      <c r="D5633" s="6">
        <f t="shared" si="792"/>
        <v>2025</v>
      </c>
      <c r="E5633" s="6">
        <f t="shared" si="793"/>
        <v>8</v>
      </c>
      <c r="F5633" s="6">
        <f t="shared" si="794"/>
        <v>23</v>
      </c>
      <c r="G5633" s="6">
        <f t="shared" si="795"/>
        <v>6</v>
      </c>
      <c r="H5633" s="6">
        <f t="shared" si="796"/>
        <v>34</v>
      </c>
      <c r="I5633" s="6">
        <f t="shared" si="797"/>
        <v>15</v>
      </c>
      <c r="J5633" s="6">
        <f t="shared" si="798"/>
        <v>159</v>
      </c>
      <c r="K5633" s="9">
        <f t="shared" si="790"/>
        <v>45892</v>
      </c>
      <c r="L5633" s="8">
        <f>+VLOOKUP(K5633,'20251231_param'!$A$2:$C$244,2)</f>
        <v>193.08333333333334</v>
      </c>
      <c r="M5633" s="8">
        <f>+VLOOKUP($K5633,'20251231_param'!$A$2:$C$244,3)</f>
        <v>370.18866126278937</v>
      </c>
      <c r="N5633" s="8">
        <f t="shared" si="791"/>
        <v>-9.2070170969224471E-2</v>
      </c>
    </row>
    <row r="5634" spans="1:14" x14ac:dyDescent="0.2">
      <c r="A5634" s="5">
        <v>45892.666666666664</v>
      </c>
      <c r="B5634" s="3">
        <v>104</v>
      </c>
      <c r="C5634" s="3" t="s">
        <v>16</v>
      </c>
      <c r="D5634" s="6">
        <f t="shared" si="792"/>
        <v>2025</v>
      </c>
      <c r="E5634" s="6">
        <f t="shared" si="793"/>
        <v>8</v>
      </c>
      <c r="F5634" s="6">
        <f t="shared" si="794"/>
        <v>23</v>
      </c>
      <c r="G5634" s="6">
        <f t="shared" si="795"/>
        <v>6</v>
      </c>
      <c r="H5634" s="6">
        <f t="shared" si="796"/>
        <v>34</v>
      </c>
      <c r="I5634" s="6">
        <f t="shared" si="797"/>
        <v>16</v>
      </c>
      <c r="J5634" s="6">
        <f t="shared" si="798"/>
        <v>104</v>
      </c>
      <c r="K5634" s="9">
        <f t="shared" si="790"/>
        <v>45892</v>
      </c>
      <c r="L5634" s="8">
        <f>+VLOOKUP(K5634,'20251231_param'!$A$2:$C$244,2)</f>
        <v>193.08333333333334</v>
      </c>
      <c r="M5634" s="8">
        <f>+VLOOKUP($K5634,'20251231_param'!$A$2:$C$244,3)</f>
        <v>370.18866126278937</v>
      </c>
      <c r="N5634" s="8">
        <f t="shared" si="791"/>
        <v>-0.24064306299780183</v>
      </c>
    </row>
    <row r="5635" spans="1:14" x14ac:dyDescent="0.2">
      <c r="A5635" s="5">
        <v>45892.708333333336</v>
      </c>
      <c r="B5635" s="3">
        <v>152</v>
      </c>
      <c r="C5635" s="3" t="s">
        <v>16</v>
      </c>
      <c r="D5635" s="6">
        <f t="shared" si="792"/>
        <v>2025</v>
      </c>
      <c r="E5635" s="6">
        <f t="shared" si="793"/>
        <v>8</v>
      </c>
      <c r="F5635" s="6">
        <f t="shared" si="794"/>
        <v>23</v>
      </c>
      <c r="G5635" s="6">
        <f t="shared" si="795"/>
        <v>6</v>
      </c>
      <c r="H5635" s="6">
        <f t="shared" si="796"/>
        <v>34</v>
      </c>
      <c r="I5635" s="6">
        <f t="shared" si="797"/>
        <v>17</v>
      </c>
      <c r="J5635" s="6">
        <f t="shared" si="798"/>
        <v>152</v>
      </c>
      <c r="K5635" s="9">
        <f t="shared" ref="K5635:K5698" si="799">DATE(D5635,E5635,F5635)</f>
        <v>45892</v>
      </c>
      <c r="L5635" s="8">
        <f>+VLOOKUP(K5635,'20251231_param'!$A$2:$C$244,2)</f>
        <v>193.08333333333334</v>
      </c>
      <c r="M5635" s="8">
        <f>+VLOOKUP($K5635,'20251231_param'!$A$2:$C$244,3)</f>
        <v>370.18866126278937</v>
      </c>
      <c r="N5635" s="8">
        <f t="shared" ref="N5635:N5698" si="800">+(J5635-L5635)/M5635</f>
        <v>-0.11097944813649796</v>
      </c>
    </row>
    <row r="5636" spans="1:14" x14ac:dyDescent="0.2">
      <c r="A5636" s="5">
        <v>45892.75</v>
      </c>
      <c r="B5636" s="3">
        <v>349</v>
      </c>
      <c r="C5636" s="3" t="s">
        <v>16</v>
      </c>
      <c r="D5636" s="6">
        <f t="shared" si="792"/>
        <v>2025</v>
      </c>
      <c r="E5636" s="6">
        <f t="shared" si="793"/>
        <v>8</v>
      </c>
      <c r="F5636" s="6">
        <f t="shared" si="794"/>
        <v>23</v>
      </c>
      <c r="G5636" s="6">
        <f t="shared" si="795"/>
        <v>6</v>
      </c>
      <c r="H5636" s="6">
        <f t="shared" si="796"/>
        <v>34</v>
      </c>
      <c r="I5636" s="6">
        <f t="shared" si="797"/>
        <v>18</v>
      </c>
      <c r="J5636" s="6">
        <f t="shared" si="798"/>
        <v>349</v>
      </c>
      <c r="K5636" s="9">
        <f t="shared" si="799"/>
        <v>45892</v>
      </c>
      <c r="L5636" s="8">
        <f>+VLOOKUP(K5636,'20251231_param'!$A$2:$C$244,2)</f>
        <v>193.08333333333334</v>
      </c>
      <c r="M5636" s="8">
        <f>+VLOOKUP($K5636,'20251231_param'!$A$2:$C$244,3)</f>
        <v>370.18866126278937</v>
      </c>
      <c r="N5636" s="8">
        <f t="shared" si="800"/>
        <v>0.42118163785677004</v>
      </c>
    </row>
    <row r="5637" spans="1:14" x14ac:dyDescent="0.2">
      <c r="A5637" s="5">
        <v>45892.791666666664</v>
      </c>
      <c r="B5637" s="3">
        <v>1017</v>
      </c>
      <c r="C5637" s="3" t="s">
        <v>16</v>
      </c>
      <c r="D5637" s="6">
        <f t="shared" ref="D5637:D5700" si="801">+YEAR(A5637)</f>
        <v>2025</v>
      </c>
      <c r="E5637" s="6">
        <f t="shared" ref="E5637:E5700" si="802">+MONTH(A5637)</f>
        <v>8</v>
      </c>
      <c r="F5637" s="6">
        <f t="shared" ref="F5637:F5700" si="803">+DAY(A5637)</f>
        <v>23</v>
      </c>
      <c r="G5637" s="6">
        <f t="shared" ref="G5637:G5700" si="804">+WEEKDAY(A5637,2)</f>
        <v>6</v>
      </c>
      <c r="H5637" s="6">
        <f t="shared" ref="H5637:H5700" si="805">+WEEKNUM(A5637,21)</f>
        <v>34</v>
      </c>
      <c r="I5637" s="6">
        <f t="shared" ref="I5637:I5700" si="806">+HOUR(A5637)</f>
        <v>19</v>
      </c>
      <c r="J5637" s="6">
        <f t="shared" ref="J5637:J5700" si="807">+B5637</f>
        <v>1017</v>
      </c>
      <c r="K5637" s="9">
        <f t="shared" si="799"/>
        <v>45892</v>
      </c>
      <c r="L5637" s="8">
        <f>+VLOOKUP(K5637,'20251231_param'!$A$2:$C$244,2)</f>
        <v>193.08333333333334</v>
      </c>
      <c r="M5637" s="8">
        <f>+VLOOKUP($K5637,'20251231_param'!$A$2:$C$244,3)</f>
        <v>370.18866126278937</v>
      </c>
      <c r="N5637" s="8">
        <f t="shared" si="800"/>
        <v>2.2256669446765822</v>
      </c>
    </row>
    <row r="5638" spans="1:14" x14ac:dyDescent="0.2">
      <c r="A5638" s="5">
        <v>45892.833333333336</v>
      </c>
      <c r="B5638" s="3">
        <v>1614</v>
      </c>
      <c r="C5638" s="3" t="s">
        <v>16</v>
      </c>
      <c r="D5638" s="6">
        <f t="shared" si="801"/>
        <v>2025</v>
      </c>
      <c r="E5638" s="6">
        <f t="shared" si="802"/>
        <v>8</v>
      </c>
      <c r="F5638" s="6">
        <f t="shared" si="803"/>
        <v>23</v>
      </c>
      <c r="G5638" s="6">
        <f t="shared" si="804"/>
        <v>6</v>
      </c>
      <c r="H5638" s="6">
        <f t="shared" si="805"/>
        <v>34</v>
      </c>
      <c r="I5638" s="6">
        <f t="shared" si="806"/>
        <v>20</v>
      </c>
      <c r="J5638" s="6">
        <f t="shared" si="807"/>
        <v>1614</v>
      </c>
      <c r="K5638" s="9">
        <f t="shared" si="799"/>
        <v>45892</v>
      </c>
      <c r="L5638" s="8">
        <f>+VLOOKUP(K5638,'20251231_param'!$A$2:$C$244,2)</f>
        <v>193.08333333333334</v>
      </c>
      <c r="M5638" s="8">
        <f>+VLOOKUP($K5638,'20251231_param'!$A$2:$C$244,3)</f>
        <v>370.18866126278937</v>
      </c>
      <c r="N5638" s="8">
        <f t="shared" si="800"/>
        <v>3.8383581545140495</v>
      </c>
    </row>
    <row r="5639" spans="1:14" x14ac:dyDescent="0.2">
      <c r="A5639" s="5">
        <v>45892.875</v>
      </c>
      <c r="B5639" s="3">
        <v>274</v>
      </c>
      <c r="C5639" s="3" t="s">
        <v>16</v>
      </c>
      <c r="D5639" s="6">
        <f t="shared" si="801"/>
        <v>2025</v>
      </c>
      <c r="E5639" s="6">
        <f t="shared" si="802"/>
        <v>8</v>
      </c>
      <c r="F5639" s="6">
        <f t="shared" si="803"/>
        <v>23</v>
      </c>
      <c r="G5639" s="6">
        <f t="shared" si="804"/>
        <v>6</v>
      </c>
      <c r="H5639" s="6">
        <f t="shared" si="805"/>
        <v>34</v>
      </c>
      <c r="I5639" s="6">
        <f t="shared" si="806"/>
        <v>21</v>
      </c>
      <c r="J5639" s="6">
        <f t="shared" si="807"/>
        <v>274</v>
      </c>
      <c r="K5639" s="9">
        <f t="shared" si="799"/>
        <v>45892</v>
      </c>
      <c r="L5639" s="8">
        <f>+VLOOKUP(K5639,'20251231_param'!$A$2:$C$244,2)</f>
        <v>193.08333333333334</v>
      </c>
      <c r="M5639" s="8">
        <f>+VLOOKUP($K5639,'20251231_param'!$A$2:$C$244,3)</f>
        <v>370.18866126278937</v>
      </c>
      <c r="N5639" s="8">
        <f t="shared" si="800"/>
        <v>0.21858223963598272</v>
      </c>
    </row>
    <row r="5640" spans="1:14" x14ac:dyDescent="0.2">
      <c r="A5640" s="5">
        <v>45892.916666666664</v>
      </c>
      <c r="B5640" s="3">
        <v>58</v>
      </c>
      <c r="C5640" s="3" t="s">
        <v>16</v>
      </c>
      <c r="D5640" s="6">
        <f t="shared" si="801"/>
        <v>2025</v>
      </c>
      <c r="E5640" s="6">
        <f t="shared" si="802"/>
        <v>8</v>
      </c>
      <c r="F5640" s="6">
        <f t="shared" si="803"/>
        <v>23</v>
      </c>
      <c r="G5640" s="6">
        <f t="shared" si="804"/>
        <v>6</v>
      </c>
      <c r="H5640" s="6">
        <f t="shared" si="805"/>
        <v>34</v>
      </c>
      <c r="I5640" s="6">
        <f t="shared" si="806"/>
        <v>22</v>
      </c>
      <c r="J5640" s="6">
        <f t="shared" si="807"/>
        <v>58</v>
      </c>
      <c r="K5640" s="9">
        <f t="shared" si="799"/>
        <v>45892</v>
      </c>
      <c r="L5640" s="8">
        <f>+VLOOKUP(K5640,'20251231_param'!$A$2:$C$244,2)</f>
        <v>193.08333333333334</v>
      </c>
      <c r="M5640" s="8">
        <f>+VLOOKUP($K5640,'20251231_param'!$A$2:$C$244,3)</f>
        <v>370.18866126278937</v>
      </c>
      <c r="N5640" s="8">
        <f t="shared" si="800"/>
        <v>-0.36490402723988469</v>
      </c>
    </row>
    <row r="5641" spans="1:14" x14ac:dyDescent="0.2">
      <c r="A5641" s="5">
        <v>45892.958333333336</v>
      </c>
      <c r="B5641" s="3">
        <v>298</v>
      </c>
      <c r="C5641" s="3" t="s">
        <v>16</v>
      </c>
      <c r="D5641" s="6">
        <f t="shared" si="801"/>
        <v>2025</v>
      </c>
      <c r="E5641" s="6">
        <f t="shared" si="802"/>
        <v>8</v>
      </c>
      <c r="F5641" s="6">
        <f t="shared" si="803"/>
        <v>23</v>
      </c>
      <c r="G5641" s="6">
        <f t="shared" si="804"/>
        <v>6</v>
      </c>
      <c r="H5641" s="6">
        <f t="shared" si="805"/>
        <v>34</v>
      </c>
      <c r="I5641" s="6">
        <f t="shared" si="806"/>
        <v>23</v>
      </c>
      <c r="J5641" s="6">
        <f t="shared" si="807"/>
        <v>298</v>
      </c>
      <c r="K5641" s="9">
        <f t="shared" si="799"/>
        <v>45892</v>
      </c>
      <c r="L5641" s="8">
        <f>+VLOOKUP(K5641,'20251231_param'!$A$2:$C$244,2)</f>
        <v>193.08333333333334</v>
      </c>
      <c r="M5641" s="8">
        <f>+VLOOKUP($K5641,'20251231_param'!$A$2:$C$244,3)</f>
        <v>370.18866126278937</v>
      </c>
      <c r="N5641" s="8">
        <f t="shared" si="800"/>
        <v>0.28341404706663464</v>
      </c>
    </row>
    <row r="5642" spans="1:14" x14ac:dyDescent="0.2">
      <c r="A5642" s="5">
        <v>45893</v>
      </c>
      <c r="B5642" s="3">
        <v>1</v>
      </c>
      <c r="C5642" s="3"/>
      <c r="D5642" s="6">
        <f t="shared" si="801"/>
        <v>2025</v>
      </c>
      <c r="E5642" s="6">
        <f t="shared" si="802"/>
        <v>8</v>
      </c>
      <c r="F5642" s="6">
        <f t="shared" si="803"/>
        <v>24</v>
      </c>
      <c r="G5642" s="6">
        <f t="shared" si="804"/>
        <v>7</v>
      </c>
      <c r="H5642" s="6">
        <f t="shared" si="805"/>
        <v>34</v>
      </c>
      <c r="I5642" s="6">
        <f t="shared" si="806"/>
        <v>0</v>
      </c>
      <c r="J5642" s="6">
        <f t="shared" si="807"/>
        <v>1</v>
      </c>
      <c r="K5642" s="9">
        <f t="shared" si="799"/>
        <v>45893</v>
      </c>
      <c r="L5642" s="8">
        <f>+VLOOKUP(K5642,'20251231_param'!$A$2:$C$244,2)</f>
        <v>13.083333333333334</v>
      </c>
      <c r="M5642" s="8">
        <f>+VLOOKUP($K5642,'20251231_param'!$A$2:$C$244,3)</f>
        <v>10.329007977395575</v>
      </c>
      <c r="N5642" s="8">
        <f t="shared" si="800"/>
        <v>-1.169844515540795</v>
      </c>
    </row>
    <row r="5643" spans="1:14" x14ac:dyDescent="0.2">
      <c r="A5643" s="5">
        <v>45893.041666666664</v>
      </c>
      <c r="B5643" s="3">
        <v>12</v>
      </c>
      <c r="C5643" s="3"/>
      <c r="D5643" s="6">
        <f t="shared" si="801"/>
        <v>2025</v>
      </c>
      <c r="E5643" s="6">
        <f t="shared" si="802"/>
        <v>8</v>
      </c>
      <c r="F5643" s="6">
        <f t="shared" si="803"/>
        <v>24</v>
      </c>
      <c r="G5643" s="6">
        <f t="shared" si="804"/>
        <v>7</v>
      </c>
      <c r="H5643" s="6">
        <f t="shared" si="805"/>
        <v>34</v>
      </c>
      <c r="I5643" s="6">
        <f t="shared" si="806"/>
        <v>1</v>
      </c>
      <c r="J5643" s="6">
        <f t="shared" si="807"/>
        <v>12</v>
      </c>
      <c r="K5643" s="9">
        <f t="shared" si="799"/>
        <v>45893</v>
      </c>
      <c r="L5643" s="8">
        <f>+VLOOKUP(K5643,'20251231_param'!$A$2:$C$244,2)</f>
        <v>13.083333333333334</v>
      </c>
      <c r="M5643" s="8">
        <f>+VLOOKUP($K5643,'20251231_param'!$A$2:$C$244,3)</f>
        <v>10.329007977395575</v>
      </c>
      <c r="N5643" s="8">
        <f t="shared" si="800"/>
        <v>-0.1048826117381403</v>
      </c>
    </row>
    <row r="5644" spans="1:14" x14ac:dyDescent="0.2">
      <c r="A5644" s="5">
        <v>45893.083333333336</v>
      </c>
      <c r="B5644" s="3">
        <v>2</v>
      </c>
      <c r="C5644" s="3"/>
      <c r="D5644" s="6">
        <f t="shared" si="801"/>
        <v>2025</v>
      </c>
      <c r="E5644" s="6">
        <f t="shared" si="802"/>
        <v>8</v>
      </c>
      <c r="F5644" s="6">
        <f t="shared" si="803"/>
        <v>24</v>
      </c>
      <c r="G5644" s="6">
        <f t="shared" si="804"/>
        <v>7</v>
      </c>
      <c r="H5644" s="6">
        <f t="shared" si="805"/>
        <v>34</v>
      </c>
      <c r="I5644" s="6">
        <f t="shared" si="806"/>
        <v>2</v>
      </c>
      <c r="J5644" s="6">
        <f t="shared" si="807"/>
        <v>2</v>
      </c>
      <c r="K5644" s="9">
        <f t="shared" si="799"/>
        <v>45893</v>
      </c>
      <c r="L5644" s="8">
        <f>+VLOOKUP(K5644,'20251231_param'!$A$2:$C$244,2)</f>
        <v>13.083333333333334</v>
      </c>
      <c r="M5644" s="8">
        <f>+VLOOKUP($K5644,'20251231_param'!$A$2:$C$244,3)</f>
        <v>10.329007977395575</v>
      </c>
      <c r="N5644" s="8">
        <f t="shared" si="800"/>
        <v>-1.0730297970132809</v>
      </c>
    </row>
    <row r="5645" spans="1:14" x14ac:dyDescent="0.2">
      <c r="A5645" s="5">
        <v>45893.125</v>
      </c>
      <c r="B5645" s="3">
        <v>10</v>
      </c>
      <c r="C5645" s="3"/>
      <c r="D5645" s="6">
        <f t="shared" si="801"/>
        <v>2025</v>
      </c>
      <c r="E5645" s="6">
        <f t="shared" si="802"/>
        <v>8</v>
      </c>
      <c r="F5645" s="6">
        <f t="shared" si="803"/>
        <v>24</v>
      </c>
      <c r="G5645" s="6">
        <f t="shared" si="804"/>
        <v>7</v>
      </c>
      <c r="H5645" s="6">
        <f t="shared" si="805"/>
        <v>34</v>
      </c>
      <c r="I5645" s="6">
        <f t="shared" si="806"/>
        <v>3</v>
      </c>
      <c r="J5645" s="6">
        <f t="shared" si="807"/>
        <v>10</v>
      </c>
      <c r="K5645" s="9">
        <f t="shared" si="799"/>
        <v>45893</v>
      </c>
      <c r="L5645" s="8">
        <f>+VLOOKUP(K5645,'20251231_param'!$A$2:$C$244,2)</f>
        <v>13.083333333333334</v>
      </c>
      <c r="M5645" s="8">
        <f>+VLOOKUP($K5645,'20251231_param'!$A$2:$C$244,3)</f>
        <v>10.329007977395575</v>
      </c>
      <c r="N5645" s="8">
        <f t="shared" si="800"/>
        <v>-0.29851204879316845</v>
      </c>
    </row>
    <row r="5646" spans="1:14" x14ac:dyDescent="0.2">
      <c r="A5646" s="5">
        <v>45893.166666666664</v>
      </c>
      <c r="B5646" s="3">
        <v>1</v>
      </c>
      <c r="C5646" s="3"/>
      <c r="D5646" s="6">
        <f t="shared" si="801"/>
        <v>2025</v>
      </c>
      <c r="E5646" s="6">
        <f t="shared" si="802"/>
        <v>8</v>
      </c>
      <c r="F5646" s="6">
        <f t="shared" si="803"/>
        <v>24</v>
      </c>
      <c r="G5646" s="6">
        <f t="shared" si="804"/>
        <v>7</v>
      </c>
      <c r="H5646" s="6">
        <f t="shared" si="805"/>
        <v>34</v>
      </c>
      <c r="I5646" s="6">
        <f t="shared" si="806"/>
        <v>4</v>
      </c>
      <c r="J5646" s="6">
        <f t="shared" si="807"/>
        <v>1</v>
      </c>
      <c r="K5646" s="9">
        <f t="shared" si="799"/>
        <v>45893</v>
      </c>
      <c r="L5646" s="8">
        <f>+VLOOKUP(K5646,'20251231_param'!$A$2:$C$244,2)</f>
        <v>13.083333333333334</v>
      </c>
      <c r="M5646" s="8">
        <f>+VLOOKUP($K5646,'20251231_param'!$A$2:$C$244,3)</f>
        <v>10.329007977395575</v>
      </c>
      <c r="N5646" s="8">
        <f t="shared" si="800"/>
        <v>-1.169844515540795</v>
      </c>
    </row>
    <row r="5647" spans="1:14" x14ac:dyDescent="0.2">
      <c r="A5647" s="5">
        <v>45893.208333333336</v>
      </c>
      <c r="B5647" s="3">
        <v>5</v>
      </c>
      <c r="C5647" s="3"/>
      <c r="D5647" s="6">
        <f t="shared" si="801"/>
        <v>2025</v>
      </c>
      <c r="E5647" s="6">
        <f t="shared" si="802"/>
        <v>8</v>
      </c>
      <c r="F5647" s="6">
        <f t="shared" si="803"/>
        <v>24</v>
      </c>
      <c r="G5647" s="6">
        <f t="shared" si="804"/>
        <v>7</v>
      </c>
      <c r="H5647" s="6">
        <f t="shared" si="805"/>
        <v>34</v>
      </c>
      <c r="I5647" s="6">
        <f t="shared" si="806"/>
        <v>5</v>
      </c>
      <c r="J5647" s="6">
        <f t="shared" si="807"/>
        <v>5</v>
      </c>
      <c r="K5647" s="9">
        <f t="shared" si="799"/>
        <v>45893</v>
      </c>
      <c r="L5647" s="8">
        <f>+VLOOKUP(K5647,'20251231_param'!$A$2:$C$244,2)</f>
        <v>13.083333333333334</v>
      </c>
      <c r="M5647" s="8">
        <f>+VLOOKUP($K5647,'20251231_param'!$A$2:$C$244,3)</f>
        <v>10.329007977395575</v>
      </c>
      <c r="N5647" s="8">
        <f t="shared" si="800"/>
        <v>-0.78258564143073883</v>
      </c>
    </row>
    <row r="5648" spans="1:14" x14ac:dyDescent="0.2">
      <c r="A5648" s="5">
        <v>45893.25</v>
      </c>
      <c r="B5648" s="3">
        <v>3</v>
      </c>
      <c r="C5648" s="3"/>
      <c r="D5648" s="6">
        <f t="shared" si="801"/>
        <v>2025</v>
      </c>
      <c r="E5648" s="6">
        <f t="shared" si="802"/>
        <v>8</v>
      </c>
      <c r="F5648" s="6">
        <f t="shared" si="803"/>
        <v>24</v>
      </c>
      <c r="G5648" s="6">
        <f t="shared" si="804"/>
        <v>7</v>
      </c>
      <c r="H5648" s="6">
        <f t="shared" si="805"/>
        <v>34</v>
      </c>
      <c r="I5648" s="6">
        <f t="shared" si="806"/>
        <v>6</v>
      </c>
      <c r="J5648" s="6">
        <f t="shared" si="807"/>
        <v>3</v>
      </c>
      <c r="K5648" s="9">
        <f t="shared" si="799"/>
        <v>45893</v>
      </c>
      <c r="L5648" s="8">
        <f>+VLOOKUP(K5648,'20251231_param'!$A$2:$C$244,2)</f>
        <v>13.083333333333334</v>
      </c>
      <c r="M5648" s="8">
        <f>+VLOOKUP($K5648,'20251231_param'!$A$2:$C$244,3)</f>
        <v>10.329007977395575</v>
      </c>
      <c r="N5648" s="8">
        <f t="shared" si="800"/>
        <v>-0.97621507848576694</v>
      </c>
    </row>
    <row r="5649" spans="1:14" x14ac:dyDescent="0.2">
      <c r="A5649" s="5">
        <v>45893.291666666664</v>
      </c>
      <c r="B5649" s="3">
        <v>14</v>
      </c>
      <c r="C5649" s="3"/>
      <c r="D5649" s="6">
        <f t="shared" si="801"/>
        <v>2025</v>
      </c>
      <c r="E5649" s="6">
        <f t="shared" si="802"/>
        <v>8</v>
      </c>
      <c r="F5649" s="6">
        <f t="shared" si="803"/>
        <v>24</v>
      </c>
      <c r="G5649" s="6">
        <f t="shared" si="804"/>
        <v>7</v>
      </c>
      <c r="H5649" s="6">
        <f t="shared" si="805"/>
        <v>34</v>
      </c>
      <c r="I5649" s="6">
        <f t="shared" si="806"/>
        <v>7</v>
      </c>
      <c r="J5649" s="6">
        <f t="shared" si="807"/>
        <v>14</v>
      </c>
      <c r="K5649" s="9">
        <f t="shared" si="799"/>
        <v>45893</v>
      </c>
      <c r="L5649" s="8">
        <f>+VLOOKUP(K5649,'20251231_param'!$A$2:$C$244,2)</f>
        <v>13.083333333333334</v>
      </c>
      <c r="M5649" s="8">
        <f>+VLOOKUP($K5649,'20251231_param'!$A$2:$C$244,3)</f>
        <v>10.329007977395575</v>
      </c>
      <c r="N5649" s="8">
        <f t="shared" si="800"/>
        <v>8.8746825316887837E-2</v>
      </c>
    </row>
    <row r="5650" spans="1:14" x14ac:dyDescent="0.2">
      <c r="A5650" s="5">
        <v>45893.333333333336</v>
      </c>
      <c r="B5650" s="3">
        <v>10</v>
      </c>
      <c r="C5650" s="3"/>
      <c r="D5650" s="6">
        <f t="shared" si="801"/>
        <v>2025</v>
      </c>
      <c r="E5650" s="6">
        <f t="shared" si="802"/>
        <v>8</v>
      </c>
      <c r="F5650" s="6">
        <f t="shared" si="803"/>
        <v>24</v>
      </c>
      <c r="G5650" s="6">
        <f t="shared" si="804"/>
        <v>7</v>
      </c>
      <c r="H5650" s="6">
        <f t="shared" si="805"/>
        <v>34</v>
      </c>
      <c r="I5650" s="6">
        <f t="shared" si="806"/>
        <v>8</v>
      </c>
      <c r="J5650" s="6">
        <f t="shared" si="807"/>
        <v>10</v>
      </c>
      <c r="K5650" s="9">
        <f t="shared" si="799"/>
        <v>45893</v>
      </c>
      <c r="L5650" s="8">
        <f>+VLOOKUP(K5650,'20251231_param'!$A$2:$C$244,2)</f>
        <v>13.083333333333334</v>
      </c>
      <c r="M5650" s="8">
        <f>+VLOOKUP($K5650,'20251231_param'!$A$2:$C$244,3)</f>
        <v>10.329007977395575</v>
      </c>
      <c r="N5650" s="8">
        <f t="shared" si="800"/>
        <v>-0.29851204879316845</v>
      </c>
    </row>
    <row r="5651" spans="1:14" x14ac:dyDescent="0.2">
      <c r="A5651" s="5">
        <v>45893.375</v>
      </c>
      <c r="B5651" s="3">
        <v>3</v>
      </c>
      <c r="C5651" s="3"/>
      <c r="D5651" s="6">
        <f t="shared" si="801"/>
        <v>2025</v>
      </c>
      <c r="E5651" s="6">
        <f t="shared" si="802"/>
        <v>8</v>
      </c>
      <c r="F5651" s="6">
        <f t="shared" si="803"/>
        <v>24</v>
      </c>
      <c r="G5651" s="6">
        <f t="shared" si="804"/>
        <v>7</v>
      </c>
      <c r="H5651" s="6">
        <f t="shared" si="805"/>
        <v>34</v>
      </c>
      <c r="I5651" s="6">
        <f t="shared" si="806"/>
        <v>9</v>
      </c>
      <c r="J5651" s="6">
        <f t="shared" si="807"/>
        <v>3</v>
      </c>
      <c r="K5651" s="9">
        <f t="shared" si="799"/>
        <v>45893</v>
      </c>
      <c r="L5651" s="8">
        <f>+VLOOKUP(K5651,'20251231_param'!$A$2:$C$244,2)</f>
        <v>13.083333333333334</v>
      </c>
      <c r="M5651" s="8">
        <f>+VLOOKUP($K5651,'20251231_param'!$A$2:$C$244,3)</f>
        <v>10.329007977395575</v>
      </c>
      <c r="N5651" s="8">
        <f t="shared" si="800"/>
        <v>-0.97621507848576694</v>
      </c>
    </row>
    <row r="5652" spans="1:14" x14ac:dyDescent="0.2">
      <c r="A5652" s="5">
        <v>45893.416666666664</v>
      </c>
      <c r="B5652" s="3">
        <v>10</v>
      </c>
      <c r="C5652" s="3"/>
      <c r="D5652" s="6">
        <f t="shared" si="801"/>
        <v>2025</v>
      </c>
      <c r="E5652" s="6">
        <f t="shared" si="802"/>
        <v>8</v>
      </c>
      <c r="F5652" s="6">
        <f t="shared" si="803"/>
        <v>24</v>
      </c>
      <c r="G5652" s="6">
        <f t="shared" si="804"/>
        <v>7</v>
      </c>
      <c r="H5652" s="6">
        <f t="shared" si="805"/>
        <v>34</v>
      </c>
      <c r="I5652" s="6">
        <f t="shared" si="806"/>
        <v>10</v>
      </c>
      <c r="J5652" s="6">
        <f t="shared" si="807"/>
        <v>10</v>
      </c>
      <c r="K5652" s="9">
        <f t="shared" si="799"/>
        <v>45893</v>
      </c>
      <c r="L5652" s="8">
        <f>+VLOOKUP(K5652,'20251231_param'!$A$2:$C$244,2)</f>
        <v>13.083333333333334</v>
      </c>
      <c r="M5652" s="8">
        <f>+VLOOKUP($K5652,'20251231_param'!$A$2:$C$244,3)</f>
        <v>10.329007977395575</v>
      </c>
      <c r="N5652" s="8">
        <f t="shared" si="800"/>
        <v>-0.29851204879316845</v>
      </c>
    </row>
    <row r="5653" spans="1:14" x14ac:dyDescent="0.2">
      <c r="A5653" s="5">
        <v>45893.458333333336</v>
      </c>
      <c r="B5653" s="3">
        <v>18</v>
      </c>
      <c r="C5653" s="3"/>
      <c r="D5653" s="6">
        <f t="shared" si="801"/>
        <v>2025</v>
      </c>
      <c r="E5653" s="6">
        <f t="shared" si="802"/>
        <v>8</v>
      </c>
      <c r="F5653" s="6">
        <f t="shared" si="803"/>
        <v>24</v>
      </c>
      <c r="G5653" s="6">
        <f t="shared" si="804"/>
        <v>7</v>
      </c>
      <c r="H5653" s="6">
        <f t="shared" si="805"/>
        <v>34</v>
      </c>
      <c r="I5653" s="6">
        <f t="shared" si="806"/>
        <v>11</v>
      </c>
      <c r="J5653" s="6">
        <f t="shared" si="807"/>
        <v>18</v>
      </c>
      <c r="K5653" s="9">
        <f t="shared" si="799"/>
        <v>45893</v>
      </c>
      <c r="L5653" s="8">
        <f>+VLOOKUP(K5653,'20251231_param'!$A$2:$C$244,2)</f>
        <v>13.083333333333334</v>
      </c>
      <c r="M5653" s="8">
        <f>+VLOOKUP($K5653,'20251231_param'!$A$2:$C$244,3)</f>
        <v>10.329007977395575</v>
      </c>
      <c r="N5653" s="8">
        <f t="shared" si="800"/>
        <v>0.4760056994269441</v>
      </c>
    </row>
    <row r="5654" spans="1:14" x14ac:dyDescent="0.2">
      <c r="A5654" s="5">
        <v>45893.5</v>
      </c>
      <c r="B5654" s="3">
        <v>12</v>
      </c>
      <c r="C5654" s="3"/>
      <c r="D5654" s="6">
        <f t="shared" si="801"/>
        <v>2025</v>
      </c>
      <c r="E5654" s="6">
        <f t="shared" si="802"/>
        <v>8</v>
      </c>
      <c r="F5654" s="6">
        <f t="shared" si="803"/>
        <v>24</v>
      </c>
      <c r="G5654" s="6">
        <f t="shared" si="804"/>
        <v>7</v>
      </c>
      <c r="H5654" s="6">
        <f t="shared" si="805"/>
        <v>34</v>
      </c>
      <c r="I5654" s="6">
        <f t="shared" si="806"/>
        <v>12</v>
      </c>
      <c r="J5654" s="6">
        <f t="shared" si="807"/>
        <v>12</v>
      </c>
      <c r="K5654" s="9">
        <f t="shared" si="799"/>
        <v>45893</v>
      </c>
      <c r="L5654" s="8">
        <f>+VLOOKUP(K5654,'20251231_param'!$A$2:$C$244,2)</f>
        <v>13.083333333333334</v>
      </c>
      <c r="M5654" s="8">
        <f>+VLOOKUP($K5654,'20251231_param'!$A$2:$C$244,3)</f>
        <v>10.329007977395575</v>
      </c>
      <c r="N5654" s="8">
        <f t="shared" si="800"/>
        <v>-0.1048826117381403</v>
      </c>
    </row>
    <row r="5655" spans="1:14" x14ac:dyDescent="0.2">
      <c r="A5655" s="5">
        <v>45893.541666666664</v>
      </c>
      <c r="B5655" s="3">
        <v>17</v>
      </c>
      <c r="C5655" s="3"/>
      <c r="D5655" s="6">
        <f t="shared" si="801"/>
        <v>2025</v>
      </c>
      <c r="E5655" s="6">
        <f t="shared" si="802"/>
        <v>8</v>
      </c>
      <c r="F5655" s="6">
        <f t="shared" si="803"/>
        <v>24</v>
      </c>
      <c r="G5655" s="6">
        <f t="shared" si="804"/>
        <v>7</v>
      </c>
      <c r="H5655" s="6">
        <f t="shared" si="805"/>
        <v>34</v>
      </c>
      <c r="I5655" s="6">
        <f t="shared" si="806"/>
        <v>13</v>
      </c>
      <c r="J5655" s="6">
        <f t="shared" si="807"/>
        <v>17</v>
      </c>
      <c r="K5655" s="9">
        <f t="shared" si="799"/>
        <v>45893</v>
      </c>
      <c r="L5655" s="8">
        <f>+VLOOKUP(K5655,'20251231_param'!$A$2:$C$244,2)</f>
        <v>13.083333333333334</v>
      </c>
      <c r="M5655" s="8">
        <f>+VLOOKUP($K5655,'20251231_param'!$A$2:$C$244,3)</f>
        <v>10.329007977395575</v>
      </c>
      <c r="N5655" s="8">
        <f t="shared" si="800"/>
        <v>0.37919098089943004</v>
      </c>
    </row>
    <row r="5656" spans="1:14" x14ac:dyDescent="0.2">
      <c r="A5656" s="5">
        <v>45893.583333333336</v>
      </c>
      <c r="B5656" s="3">
        <v>38</v>
      </c>
      <c r="C5656" s="3"/>
      <c r="D5656" s="6">
        <f t="shared" si="801"/>
        <v>2025</v>
      </c>
      <c r="E5656" s="6">
        <f t="shared" si="802"/>
        <v>8</v>
      </c>
      <c r="F5656" s="6">
        <f t="shared" si="803"/>
        <v>24</v>
      </c>
      <c r="G5656" s="6">
        <f t="shared" si="804"/>
        <v>7</v>
      </c>
      <c r="H5656" s="6">
        <f t="shared" si="805"/>
        <v>34</v>
      </c>
      <c r="I5656" s="6">
        <f t="shared" si="806"/>
        <v>14</v>
      </c>
      <c r="J5656" s="6">
        <f t="shared" si="807"/>
        <v>38</v>
      </c>
      <c r="K5656" s="9">
        <f t="shared" si="799"/>
        <v>45893</v>
      </c>
      <c r="L5656" s="8">
        <f>+VLOOKUP(K5656,'20251231_param'!$A$2:$C$244,2)</f>
        <v>13.083333333333334</v>
      </c>
      <c r="M5656" s="8">
        <f>+VLOOKUP($K5656,'20251231_param'!$A$2:$C$244,3)</f>
        <v>10.329007977395575</v>
      </c>
      <c r="N5656" s="8">
        <f t="shared" si="800"/>
        <v>2.4123000699772255</v>
      </c>
    </row>
    <row r="5657" spans="1:14" x14ac:dyDescent="0.2">
      <c r="A5657" s="5">
        <v>45893.625</v>
      </c>
      <c r="B5657" s="3">
        <v>34</v>
      </c>
      <c r="C5657" s="3"/>
      <c r="D5657" s="6">
        <f t="shared" si="801"/>
        <v>2025</v>
      </c>
      <c r="E5657" s="6">
        <f t="shared" si="802"/>
        <v>8</v>
      </c>
      <c r="F5657" s="6">
        <f t="shared" si="803"/>
        <v>24</v>
      </c>
      <c r="G5657" s="6">
        <f t="shared" si="804"/>
        <v>7</v>
      </c>
      <c r="H5657" s="6">
        <f t="shared" si="805"/>
        <v>34</v>
      </c>
      <c r="I5657" s="6">
        <f t="shared" si="806"/>
        <v>15</v>
      </c>
      <c r="J5657" s="6">
        <f t="shared" si="807"/>
        <v>34</v>
      </c>
      <c r="K5657" s="9">
        <f t="shared" si="799"/>
        <v>45893</v>
      </c>
      <c r="L5657" s="8">
        <f>+VLOOKUP(K5657,'20251231_param'!$A$2:$C$244,2)</f>
        <v>13.083333333333334</v>
      </c>
      <c r="M5657" s="8">
        <f>+VLOOKUP($K5657,'20251231_param'!$A$2:$C$244,3)</f>
        <v>10.329007977395575</v>
      </c>
      <c r="N5657" s="8">
        <f t="shared" si="800"/>
        <v>2.025041195867169</v>
      </c>
    </row>
    <row r="5658" spans="1:14" x14ac:dyDescent="0.2">
      <c r="A5658" s="5">
        <v>45893.666666666664</v>
      </c>
      <c r="B5658" s="3">
        <v>22</v>
      </c>
      <c r="C5658" s="3"/>
      <c r="D5658" s="6">
        <f t="shared" si="801"/>
        <v>2025</v>
      </c>
      <c r="E5658" s="6">
        <f t="shared" si="802"/>
        <v>8</v>
      </c>
      <c r="F5658" s="6">
        <f t="shared" si="803"/>
        <v>24</v>
      </c>
      <c r="G5658" s="6">
        <f t="shared" si="804"/>
        <v>7</v>
      </c>
      <c r="H5658" s="6">
        <f t="shared" si="805"/>
        <v>34</v>
      </c>
      <c r="I5658" s="6">
        <f t="shared" si="806"/>
        <v>16</v>
      </c>
      <c r="J5658" s="6">
        <f t="shared" si="807"/>
        <v>22</v>
      </c>
      <c r="K5658" s="9">
        <f t="shared" si="799"/>
        <v>45893</v>
      </c>
      <c r="L5658" s="8">
        <f>+VLOOKUP(K5658,'20251231_param'!$A$2:$C$244,2)</f>
        <v>13.083333333333334</v>
      </c>
      <c r="M5658" s="8">
        <f>+VLOOKUP($K5658,'20251231_param'!$A$2:$C$244,3)</f>
        <v>10.329007977395575</v>
      </c>
      <c r="N5658" s="8">
        <f t="shared" si="800"/>
        <v>0.86326457353700037</v>
      </c>
    </row>
    <row r="5659" spans="1:14" x14ac:dyDescent="0.2">
      <c r="A5659" s="5">
        <v>45893.708333333336</v>
      </c>
      <c r="B5659" s="3">
        <v>32</v>
      </c>
      <c r="C5659" s="3"/>
      <c r="D5659" s="6">
        <f t="shared" si="801"/>
        <v>2025</v>
      </c>
      <c r="E5659" s="6">
        <f t="shared" si="802"/>
        <v>8</v>
      </c>
      <c r="F5659" s="6">
        <f t="shared" si="803"/>
        <v>24</v>
      </c>
      <c r="G5659" s="6">
        <f t="shared" si="804"/>
        <v>7</v>
      </c>
      <c r="H5659" s="6">
        <f t="shared" si="805"/>
        <v>34</v>
      </c>
      <c r="I5659" s="6">
        <f t="shared" si="806"/>
        <v>17</v>
      </c>
      <c r="J5659" s="6">
        <f t="shared" si="807"/>
        <v>32</v>
      </c>
      <c r="K5659" s="9">
        <f t="shared" si="799"/>
        <v>45893</v>
      </c>
      <c r="L5659" s="8">
        <f>+VLOOKUP(K5659,'20251231_param'!$A$2:$C$244,2)</f>
        <v>13.083333333333334</v>
      </c>
      <c r="M5659" s="8">
        <f>+VLOOKUP($K5659,'20251231_param'!$A$2:$C$244,3)</f>
        <v>10.329007977395575</v>
      </c>
      <c r="N5659" s="8">
        <f t="shared" si="800"/>
        <v>1.831411758812141</v>
      </c>
    </row>
    <row r="5660" spans="1:14" x14ac:dyDescent="0.2">
      <c r="A5660" s="5">
        <v>45893.75</v>
      </c>
      <c r="B5660" s="3">
        <v>17</v>
      </c>
      <c r="C5660" s="3"/>
      <c r="D5660" s="6">
        <f t="shared" si="801"/>
        <v>2025</v>
      </c>
      <c r="E5660" s="6">
        <f t="shared" si="802"/>
        <v>8</v>
      </c>
      <c r="F5660" s="6">
        <f t="shared" si="803"/>
        <v>24</v>
      </c>
      <c r="G5660" s="6">
        <f t="shared" si="804"/>
        <v>7</v>
      </c>
      <c r="H5660" s="6">
        <f t="shared" si="805"/>
        <v>34</v>
      </c>
      <c r="I5660" s="6">
        <f t="shared" si="806"/>
        <v>18</v>
      </c>
      <c r="J5660" s="6">
        <f t="shared" si="807"/>
        <v>17</v>
      </c>
      <c r="K5660" s="9">
        <f t="shared" si="799"/>
        <v>45893</v>
      </c>
      <c r="L5660" s="8">
        <f>+VLOOKUP(K5660,'20251231_param'!$A$2:$C$244,2)</f>
        <v>13.083333333333334</v>
      </c>
      <c r="M5660" s="8">
        <f>+VLOOKUP($K5660,'20251231_param'!$A$2:$C$244,3)</f>
        <v>10.329007977395575</v>
      </c>
      <c r="N5660" s="8">
        <f t="shared" si="800"/>
        <v>0.37919098089943004</v>
      </c>
    </row>
    <row r="5661" spans="1:14" x14ac:dyDescent="0.2">
      <c r="A5661" s="5">
        <v>45893.791666666664</v>
      </c>
      <c r="B5661" s="3">
        <v>9</v>
      </c>
      <c r="C5661" s="3"/>
      <c r="D5661" s="6">
        <f t="shared" si="801"/>
        <v>2025</v>
      </c>
      <c r="E5661" s="6">
        <f t="shared" si="802"/>
        <v>8</v>
      </c>
      <c r="F5661" s="6">
        <f t="shared" si="803"/>
        <v>24</v>
      </c>
      <c r="G5661" s="6">
        <f t="shared" si="804"/>
        <v>7</v>
      </c>
      <c r="H5661" s="6">
        <f t="shared" si="805"/>
        <v>34</v>
      </c>
      <c r="I5661" s="6">
        <f t="shared" si="806"/>
        <v>19</v>
      </c>
      <c r="J5661" s="6">
        <f t="shared" si="807"/>
        <v>9</v>
      </c>
      <c r="K5661" s="9">
        <f t="shared" si="799"/>
        <v>45893</v>
      </c>
      <c r="L5661" s="8">
        <f>+VLOOKUP(K5661,'20251231_param'!$A$2:$C$244,2)</f>
        <v>13.083333333333334</v>
      </c>
      <c r="M5661" s="8">
        <f>+VLOOKUP($K5661,'20251231_param'!$A$2:$C$244,3)</f>
        <v>10.329007977395575</v>
      </c>
      <c r="N5661" s="8">
        <f t="shared" si="800"/>
        <v>-0.3953267673206825</v>
      </c>
    </row>
    <row r="5662" spans="1:14" x14ac:dyDescent="0.2">
      <c r="A5662" s="5">
        <v>45893.833333333336</v>
      </c>
      <c r="B5662" s="3">
        <v>18</v>
      </c>
      <c r="C5662" s="3"/>
      <c r="D5662" s="6">
        <f t="shared" si="801"/>
        <v>2025</v>
      </c>
      <c r="E5662" s="6">
        <f t="shared" si="802"/>
        <v>8</v>
      </c>
      <c r="F5662" s="6">
        <f t="shared" si="803"/>
        <v>24</v>
      </c>
      <c r="G5662" s="6">
        <f t="shared" si="804"/>
        <v>7</v>
      </c>
      <c r="H5662" s="6">
        <f t="shared" si="805"/>
        <v>34</v>
      </c>
      <c r="I5662" s="6">
        <f t="shared" si="806"/>
        <v>20</v>
      </c>
      <c r="J5662" s="6">
        <f t="shared" si="807"/>
        <v>18</v>
      </c>
      <c r="K5662" s="9">
        <f t="shared" si="799"/>
        <v>45893</v>
      </c>
      <c r="L5662" s="8">
        <f>+VLOOKUP(K5662,'20251231_param'!$A$2:$C$244,2)</f>
        <v>13.083333333333334</v>
      </c>
      <c r="M5662" s="8">
        <f>+VLOOKUP($K5662,'20251231_param'!$A$2:$C$244,3)</f>
        <v>10.329007977395575</v>
      </c>
      <c r="N5662" s="8">
        <f t="shared" si="800"/>
        <v>0.4760056994269441</v>
      </c>
    </row>
    <row r="5663" spans="1:14" x14ac:dyDescent="0.2">
      <c r="A5663" s="5">
        <v>45893.875</v>
      </c>
      <c r="B5663" s="3">
        <v>13</v>
      </c>
      <c r="C5663" s="3"/>
      <c r="D5663" s="6">
        <f t="shared" si="801"/>
        <v>2025</v>
      </c>
      <c r="E5663" s="6">
        <f t="shared" si="802"/>
        <v>8</v>
      </c>
      <c r="F5663" s="6">
        <f t="shared" si="803"/>
        <v>24</v>
      </c>
      <c r="G5663" s="6">
        <f t="shared" si="804"/>
        <v>7</v>
      </c>
      <c r="H5663" s="6">
        <f t="shared" si="805"/>
        <v>34</v>
      </c>
      <c r="I5663" s="6">
        <f t="shared" si="806"/>
        <v>21</v>
      </c>
      <c r="J5663" s="6">
        <f t="shared" si="807"/>
        <v>13</v>
      </c>
      <c r="K5663" s="9">
        <f t="shared" si="799"/>
        <v>45893</v>
      </c>
      <c r="L5663" s="8">
        <f>+VLOOKUP(K5663,'20251231_param'!$A$2:$C$244,2)</f>
        <v>13.083333333333334</v>
      </c>
      <c r="M5663" s="8">
        <f>+VLOOKUP($K5663,'20251231_param'!$A$2:$C$244,3)</f>
        <v>10.329007977395575</v>
      </c>
      <c r="N5663" s="8">
        <f t="shared" si="800"/>
        <v>-8.0678932106262296E-3</v>
      </c>
    </row>
    <row r="5664" spans="1:14" x14ac:dyDescent="0.2">
      <c r="A5664" s="5">
        <v>45893.916666666664</v>
      </c>
      <c r="B5664" s="3">
        <v>12</v>
      </c>
      <c r="C5664" s="3"/>
      <c r="D5664" s="6">
        <f t="shared" si="801"/>
        <v>2025</v>
      </c>
      <c r="E5664" s="6">
        <f t="shared" si="802"/>
        <v>8</v>
      </c>
      <c r="F5664" s="6">
        <f t="shared" si="803"/>
        <v>24</v>
      </c>
      <c r="G5664" s="6">
        <f t="shared" si="804"/>
        <v>7</v>
      </c>
      <c r="H5664" s="6">
        <f t="shared" si="805"/>
        <v>34</v>
      </c>
      <c r="I5664" s="6">
        <f t="shared" si="806"/>
        <v>22</v>
      </c>
      <c r="J5664" s="6">
        <f t="shared" si="807"/>
        <v>12</v>
      </c>
      <c r="K5664" s="9">
        <f t="shared" si="799"/>
        <v>45893</v>
      </c>
      <c r="L5664" s="8">
        <f>+VLOOKUP(K5664,'20251231_param'!$A$2:$C$244,2)</f>
        <v>13.083333333333334</v>
      </c>
      <c r="M5664" s="8">
        <f>+VLOOKUP($K5664,'20251231_param'!$A$2:$C$244,3)</f>
        <v>10.329007977395575</v>
      </c>
      <c r="N5664" s="8">
        <f t="shared" si="800"/>
        <v>-0.1048826117381403</v>
      </c>
    </row>
    <row r="5665" spans="1:14" x14ac:dyDescent="0.2">
      <c r="A5665" s="5">
        <v>45893.958333333336</v>
      </c>
      <c r="B5665" s="3">
        <v>1</v>
      </c>
      <c r="C5665" s="3"/>
      <c r="D5665" s="6">
        <f t="shared" si="801"/>
        <v>2025</v>
      </c>
      <c r="E5665" s="6">
        <f t="shared" si="802"/>
        <v>8</v>
      </c>
      <c r="F5665" s="6">
        <f t="shared" si="803"/>
        <v>24</v>
      </c>
      <c r="G5665" s="6">
        <f t="shared" si="804"/>
        <v>7</v>
      </c>
      <c r="H5665" s="6">
        <f t="shared" si="805"/>
        <v>34</v>
      </c>
      <c r="I5665" s="6">
        <f t="shared" si="806"/>
        <v>23</v>
      </c>
      <c r="J5665" s="6">
        <f t="shared" si="807"/>
        <v>1</v>
      </c>
      <c r="K5665" s="9">
        <f t="shared" si="799"/>
        <v>45893</v>
      </c>
      <c r="L5665" s="8">
        <f>+VLOOKUP(K5665,'20251231_param'!$A$2:$C$244,2)</f>
        <v>13.083333333333334</v>
      </c>
      <c r="M5665" s="8">
        <f>+VLOOKUP($K5665,'20251231_param'!$A$2:$C$244,3)</f>
        <v>10.329007977395575</v>
      </c>
      <c r="N5665" s="8">
        <f t="shared" si="800"/>
        <v>-1.169844515540795</v>
      </c>
    </row>
    <row r="5666" spans="1:14" x14ac:dyDescent="0.2">
      <c r="A5666" s="5">
        <v>45894</v>
      </c>
      <c r="B5666" s="3">
        <v>0</v>
      </c>
      <c r="C5666" s="3"/>
      <c r="D5666" s="6">
        <f t="shared" si="801"/>
        <v>2025</v>
      </c>
      <c r="E5666" s="6">
        <f t="shared" si="802"/>
        <v>8</v>
      </c>
      <c r="F5666" s="6">
        <f t="shared" si="803"/>
        <v>25</v>
      </c>
      <c r="G5666" s="6">
        <f t="shared" si="804"/>
        <v>1</v>
      </c>
      <c r="H5666" s="6">
        <f t="shared" si="805"/>
        <v>35</v>
      </c>
      <c r="I5666" s="6">
        <f t="shared" si="806"/>
        <v>0</v>
      </c>
      <c r="J5666" s="6">
        <f t="shared" si="807"/>
        <v>0</v>
      </c>
      <c r="K5666" s="9">
        <f t="shared" si="799"/>
        <v>45894</v>
      </c>
      <c r="L5666" s="8">
        <f>+VLOOKUP(K5666,'20251231_param'!$A$2:$C$244,2)</f>
        <v>26.208333333333332</v>
      </c>
      <c r="M5666" s="8">
        <f>+VLOOKUP($K5666,'20251231_param'!$A$2:$C$244,3)</f>
        <v>23.586988245487248</v>
      </c>
      <c r="N5666" s="8">
        <f t="shared" si="800"/>
        <v>-1.1111352183061187</v>
      </c>
    </row>
    <row r="5667" spans="1:14" x14ac:dyDescent="0.2">
      <c r="A5667" s="5">
        <v>45894.041666666664</v>
      </c>
      <c r="B5667" s="3">
        <v>0</v>
      </c>
      <c r="C5667" s="3"/>
      <c r="D5667" s="6">
        <f t="shared" si="801"/>
        <v>2025</v>
      </c>
      <c r="E5667" s="6">
        <f t="shared" si="802"/>
        <v>8</v>
      </c>
      <c r="F5667" s="6">
        <f t="shared" si="803"/>
        <v>25</v>
      </c>
      <c r="G5667" s="6">
        <f t="shared" si="804"/>
        <v>1</v>
      </c>
      <c r="H5667" s="6">
        <f t="shared" si="805"/>
        <v>35</v>
      </c>
      <c r="I5667" s="6">
        <f t="shared" si="806"/>
        <v>1</v>
      </c>
      <c r="J5667" s="6">
        <f t="shared" si="807"/>
        <v>0</v>
      </c>
      <c r="K5667" s="9">
        <f t="shared" si="799"/>
        <v>45894</v>
      </c>
      <c r="L5667" s="8">
        <f>+VLOOKUP(K5667,'20251231_param'!$A$2:$C$244,2)</f>
        <v>26.208333333333332</v>
      </c>
      <c r="M5667" s="8">
        <f>+VLOOKUP($K5667,'20251231_param'!$A$2:$C$244,3)</f>
        <v>23.586988245487248</v>
      </c>
      <c r="N5667" s="8">
        <f t="shared" si="800"/>
        <v>-1.1111352183061187</v>
      </c>
    </row>
    <row r="5668" spans="1:14" x14ac:dyDescent="0.2">
      <c r="A5668" s="5">
        <v>45894.083333333336</v>
      </c>
      <c r="B5668" s="3">
        <v>0</v>
      </c>
      <c r="C5668" s="3"/>
      <c r="D5668" s="6">
        <f t="shared" si="801"/>
        <v>2025</v>
      </c>
      <c r="E5668" s="6">
        <f t="shared" si="802"/>
        <v>8</v>
      </c>
      <c r="F5668" s="6">
        <f t="shared" si="803"/>
        <v>25</v>
      </c>
      <c r="G5668" s="6">
        <f t="shared" si="804"/>
        <v>1</v>
      </c>
      <c r="H5668" s="6">
        <f t="shared" si="805"/>
        <v>35</v>
      </c>
      <c r="I5668" s="6">
        <f t="shared" si="806"/>
        <v>2</v>
      </c>
      <c r="J5668" s="6">
        <f t="shared" si="807"/>
        <v>0</v>
      </c>
      <c r="K5668" s="9">
        <f t="shared" si="799"/>
        <v>45894</v>
      </c>
      <c r="L5668" s="8">
        <f>+VLOOKUP(K5668,'20251231_param'!$A$2:$C$244,2)</f>
        <v>26.208333333333332</v>
      </c>
      <c r="M5668" s="8">
        <f>+VLOOKUP($K5668,'20251231_param'!$A$2:$C$244,3)</f>
        <v>23.586988245487248</v>
      </c>
      <c r="N5668" s="8">
        <f t="shared" si="800"/>
        <v>-1.1111352183061187</v>
      </c>
    </row>
    <row r="5669" spans="1:14" x14ac:dyDescent="0.2">
      <c r="A5669" s="5">
        <v>45894.125</v>
      </c>
      <c r="B5669" s="3">
        <v>0</v>
      </c>
      <c r="C5669" s="3"/>
      <c r="D5669" s="6">
        <f t="shared" si="801"/>
        <v>2025</v>
      </c>
      <c r="E5669" s="6">
        <f t="shared" si="802"/>
        <v>8</v>
      </c>
      <c r="F5669" s="6">
        <f t="shared" si="803"/>
        <v>25</v>
      </c>
      <c r="G5669" s="6">
        <f t="shared" si="804"/>
        <v>1</v>
      </c>
      <c r="H5669" s="6">
        <f t="shared" si="805"/>
        <v>35</v>
      </c>
      <c r="I5669" s="6">
        <f t="shared" si="806"/>
        <v>3</v>
      </c>
      <c r="J5669" s="6">
        <f t="shared" si="807"/>
        <v>0</v>
      </c>
      <c r="K5669" s="9">
        <f t="shared" si="799"/>
        <v>45894</v>
      </c>
      <c r="L5669" s="8">
        <f>+VLOOKUP(K5669,'20251231_param'!$A$2:$C$244,2)</f>
        <v>26.208333333333332</v>
      </c>
      <c r="M5669" s="8">
        <f>+VLOOKUP($K5669,'20251231_param'!$A$2:$C$244,3)</f>
        <v>23.586988245487248</v>
      </c>
      <c r="N5669" s="8">
        <f t="shared" si="800"/>
        <v>-1.1111352183061187</v>
      </c>
    </row>
    <row r="5670" spans="1:14" x14ac:dyDescent="0.2">
      <c r="A5670" s="5">
        <v>45894.166666666664</v>
      </c>
      <c r="B5670" s="3">
        <v>0</v>
      </c>
      <c r="C5670" s="3"/>
      <c r="D5670" s="6">
        <f t="shared" si="801"/>
        <v>2025</v>
      </c>
      <c r="E5670" s="6">
        <f t="shared" si="802"/>
        <v>8</v>
      </c>
      <c r="F5670" s="6">
        <f t="shared" si="803"/>
        <v>25</v>
      </c>
      <c r="G5670" s="6">
        <f t="shared" si="804"/>
        <v>1</v>
      </c>
      <c r="H5670" s="6">
        <f t="shared" si="805"/>
        <v>35</v>
      </c>
      <c r="I5670" s="6">
        <f t="shared" si="806"/>
        <v>4</v>
      </c>
      <c r="J5670" s="6">
        <f t="shared" si="807"/>
        <v>0</v>
      </c>
      <c r="K5670" s="9">
        <f t="shared" si="799"/>
        <v>45894</v>
      </c>
      <c r="L5670" s="8">
        <f>+VLOOKUP(K5670,'20251231_param'!$A$2:$C$244,2)</f>
        <v>26.208333333333332</v>
      </c>
      <c r="M5670" s="8">
        <f>+VLOOKUP($K5670,'20251231_param'!$A$2:$C$244,3)</f>
        <v>23.586988245487248</v>
      </c>
      <c r="N5670" s="8">
        <f t="shared" si="800"/>
        <v>-1.1111352183061187</v>
      </c>
    </row>
    <row r="5671" spans="1:14" x14ac:dyDescent="0.2">
      <c r="A5671" s="5">
        <v>45894.208333333336</v>
      </c>
      <c r="B5671" s="3">
        <v>0</v>
      </c>
      <c r="C5671" s="3"/>
      <c r="D5671" s="6">
        <f t="shared" si="801"/>
        <v>2025</v>
      </c>
      <c r="E5671" s="6">
        <f t="shared" si="802"/>
        <v>8</v>
      </c>
      <c r="F5671" s="6">
        <f t="shared" si="803"/>
        <v>25</v>
      </c>
      <c r="G5671" s="6">
        <f t="shared" si="804"/>
        <v>1</v>
      </c>
      <c r="H5671" s="6">
        <f t="shared" si="805"/>
        <v>35</v>
      </c>
      <c r="I5671" s="6">
        <f t="shared" si="806"/>
        <v>5</v>
      </c>
      <c r="J5671" s="6">
        <f t="shared" si="807"/>
        <v>0</v>
      </c>
      <c r="K5671" s="9">
        <f t="shared" si="799"/>
        <v>45894</v>
      </c>
      <c r="L5671" s="8">
        <f>+VLOOKUP(K5671,'20251231_param'!$A$2:$C$244,2)</f>
        <v>26.208333333333332</v>
      </c>
      <c r="M5671" s="8">
        <f>+VLOOKUP($K5671,'20251231_param'!$A$2:$C$244,3)</f>
        <v>23.586988245487248</v>
      </c>
      <c r="N5671" s="8">
        <f t="shared" si="800"/>
        <v>-1.1111352183061187</v>
      </c>
    </row>
    <row r="5672" spans="1:14" x14ac:dyDescent="0.2">
      <c r="A5672" s="5">
        <v>45894.25</v>
      </c>
      <c r="B5672" s="3">
        <v>11</v>
      </c>
      <c r="C5672" s="3"/>
      <c r="D5672" s="6">
        <f t="shared" si="801"/>
        <v>2025</v>
      </c>
      <c r="E5672" s="6">
        <f t="shared" si="802"/>
        <v>8</v>
      </c>
      <c r="F5672" s="6">
        <f t="shared" si="803"/>
        <v>25</v>
      </c>
      <c r="G5672" s="6">
        <f t="shared" si="804"/>
        <v>1</v>
      </c>
      <c r="H5672" s="6">
        <f t="shared" si="805"/>
        <v>35</v>
      </c>
      <c r="I5672" s="6">
        <f t="shared" si="806"/>
        <v>6</v>
      </c>
      <c r="J5672" s="6">
        <f t="shared" si="807"/>
        <v>11</v>
      </c>
      <c r="K5672" s="9">
        <f t="shared" si="799"/>
        <v>45894</v>
      </c>
      <c r="L5672" s="8">
        <f>+VLOOKUP(K5672,'20251231_param'!$A$2:$C$244,2)</f>
        <v>26.208333333333332</v>
      </c>
      <c r="M5672" s="8">
        <f>+VLOOKUP($K5672,'20251231_param'!$A$2:$C$244,3)</f>
        <v>23.586988245487248</v>
      </c>
      <c r="N5672" s="8">
        <f t="shared" si="800"/>
        <v>-0.64477639854011659</v>
      </c>
    </row>
    <row r="5673" spans="1:14" x14ac:dyDescent="0.2">
      <c r="A5673" s="5">
        <v>45894.291666666664</v>
      </c>
      <c r="B5673" s="3">
        <v>24</v>
      </c>
      <c r="C5673" s="3"/>
      <c r="D5673" s="6">
        <f t="shared" si="801"/>
        <v>2025</v>
      </c>
      <c r="E5673" s="6">
        <f t="shared" si="802"/>
        <v>8</v>
      </c>
      <c r="F5673" s="6">
        <f t="shared" si="803"/>
        <v>25</v>
      </c>
      <c r="G5673" s="6">
        <f t="shared" si="804"/>
        <v>1</v>
      </c>
      <c r="H5673" s="6">
        <f t="shared" si="805"/>
        <v>35</v>
      </c>
      <c r="I5673" s="6">
        <f t="shared" si="806"/>
        <v>7</v>
      </c>
      <c r="J5673" s="6">
        <f t="shared" si="807"/>
        <v>24</v>
      </c>
      <c r="K5673" s="9">
        <f t="shared" si="799"/>
        <v>45894</v>
      </c>
      <c r="L5673" s="8">
        <f>+VLOOKUP(K5673,'20251231_param'!$A$2:$C$244,2)</f>
        <v>26.208333333333332</v>
      </c>
      <c r="M5673" s="8">
        <f>+VLOOKUP($K5673,'20251231_param'!$A$2:$C$244,3)</f>
        <v>23.586988245487248</v>
      </c>
      <c r="N5673" s="8">
        <f t="shared" si="800"/>
        <v>-9.3625066089386755E-2</v>
      </c>
    </row>
    <row r="5674" spans="1:14" x14ac:dyDescent="0.2">
      <c r="A5674" s="5">
        <v>45894.333333333336</v>
      </c>
      <c r="B5674" s="3">
        <v>34</v>
      </c>
      <c r="C5674" s="3"/>
      <c r="D5674" s="6">
        <f t="shared" si="801"/>
        <v>2025</v>
      </c>
      <c r="E5674" s="6">
        <f t="shared" si="802"/>
        <v>8</v>
      </c>
      <c r="F5674" s="6">
        <f t="shared" si="803"/>
        <v>25</v>
      </c>
      <c r="G5674" s="6">
        <f t="shared" si="804"/>
        <v>1</v>
      </c>
      <c r="H5674" s="6">
        <f t="shared" si="805"/>
        <v>35</v>
      </c>
      <c r="I5674" s="6">
        <f t="shared" si="806"/>
        <v>8</v>
      </c>
      <c r="J5674" s="6">
        <f t="shared" si="807"/>
        <v>34</v>
      </c>
      <c r="K5674" s="9">
        <f t="shared" si="799"/>
        <v>45894</v>
      </c>
      <c r="L5674" s="8">
        <f>+VLOOKUP(K5674,'20251231_param'!$A$2:$C$244,2)</f>
        <v>26.208333333333332</v>
      </c>
      <c r="M5674" s="8">
        <f>+VLOOKUP($K5674,'20251231_param'!$A$2:$C$244,3)</f>
        <v>23.586988245487248</v>
      </c>
      <c r="N5674" s="8">
        <f t="shared" si="800"/>
        <v>0.33033749733425161</v>
      </c>
    </row>
    <row r="5675" spans="1:14" x14ac:dyDescent="0.2">
      <c r="A5675" s="5">
        <v>45894.375</v>
      </c>
      <c r="B5675" s="3">
        <v>39</v>
      </c>
      <c r="C5675" s="3"/>
      <c r="D5675" s="6">
        <f t="shared" si="801"/>
        <v>2025</v>
      </c>
      <c r="E5675" s="6">
        <f t="shared" si="802"/>
        <v>8</v>
      </c>
      <c r="F5675" s="6">
        <f t="shared" si="803"/>
        <v>25</v>
      </c>
      <c r="G5675" s="6">
        <f t="shared" si="804"/>
        <v>1</v>
      </c>
      <c r="H5675" s="6">
        <f t="shared" si="805"/>
        <v>35</v>
      </c>
      <c r="I5675" s="6">
        <f t="shared" si="806"/>
        <v>9</v>
      </c>
      <c r="J5675" s="6">
        <f t="shared" si="807"/>
        <v>39</v>
      </c>
      <c r="K5675" s="9">
        <f t="shared" si="799"/>
        <v>45894</v>
      </c>
      <c r="L5675" s="8">
        <f>+VLOOKUP(K5675,'20251231_param'!$A$2:$C$244,2)</f>
        <v>26.208333333333332</v>
      </c>
      <c r="M5675" s="8">
        <f>+VLOOKUP($K5675,'20251231_param'!$A$2:$C$244,3)</f>
        <v>23.586988245487248</v>
      </c>
      <c r="N5675" s="8">
        <f t="shared" si="800"/>
        <v>0.54231877904607084</v>
      </c>
    </row>
    <row r="5676" spans="1:14" x14ac:dyDescent="0.2">
      <c r="A5676" s="5">
        <v>45894.416666666664</v>
      </c>
      <c r="B5676" s="3">
        <v>48</v>
      </c>
      <c r="C5676" s="3"/>
      <c r="D5676" s="6">
        <f t="shared" si="801"/>
        <v>2025</v>
      </c>
      <c r="E5676" s="6">
        <f t="shared" si="802"/>
        <v>8</v>
      </c>
      <c r="F5676" s="6">
        <f t="shared" si="803"/>
        <v>25</v>
      </c>
      <c r="G5676" s="6">
        <f t="shared" si="804"/>
        <v>1</v>
      </c>
      <c r="H5676" s="6">
        <f t="shared" si="805"/>
        <v>35</v>
      </c>
      <c r="I5676" s="6">
        <f t="shared" si="806"/>
        <v>10</v>
      </c>
      <c r="J5676" s="6">
        <f t="shared" si="807"/>
        <v>48</v>
      </c>
      <c r="K5676" s="9">
        <f t="shared" si="799"/>
        <v>45894</v>
      </c>
      <c r="L5676" s="8">
        <f>+VLOOKUP(K5676,'20251231_param'!$A$2:$C$244,2)</f>
        <v>26.208333333333332</v>
      </c>
      <c r="M5676" s="8">
        <f>+VLOOKUP($K5676,'20251231_param'!$A$2:$C$244,3)</f>
        <v>23.586988245487248</v>
      </c>
      <c r="N5676" s="8">
        <f t="shared" si="800"/>
        <v>0.92388508612734532</v>
      </c>
    </row>
    <row r="5677" spans="1:14" x14ac:dyDescent="0.2">
      <c r="A5677" s="5">
        <v>45894.458333333336</v>
      </c>
      <c r="B5677" s="3">
        <v>37</v>
      </c>
      <c r="C5677" s="3"/>
      <c r="D5677" s="6">
        <f t="shared" si="801"/>
        <v>2025</v>
      </c>
      <c r="E5677" s="6">
        <f t="shared" si="802"/>
        <v>8</v>
      </c>
      <c r="F5677" s="6">
        <f t="shared" si="803"/>
        <v>25</v>
      </c>
      <c r="G5677" s="6">
        <f t="shared" si="804"/>
        <v>1</v>
      </c>
      <c r="H5677" s="6">
        <f t="shared" si="805"/>
        <v>35</v>
      </c>
      <c r="I5677" s="6">
        <f t="shared" si="806"/>
        <v>11</v>
      </c>
      <c r="J5677" s="6">
        <f t="shared" si="807"/>
        <v>37</v>
      </c>
      <c r="K5677" s="9">
        <f t="shared" si="799"/>
        <v>45894</v>
      </c>
      <c r="L5677" s="8">
        <f>+VLOOKUP(K5677,'20251231_param'!$A$2:$C$244,2)</f>
        <v>26.208333333333332</v>
      </c>
      <c r="M5677" s="8">
        <f>+VLOOKUP($K5677,'20251231_param'!$A$2:$C$244,3)</f>
        <v>23.586988245487248</v>
      </c>
      <c r="N5677" s="8">
        <f t="shared" si="800"/>
        <v>0.45752626636134314</v>
      </c>
    </row>
    <row r="5678" spans="1:14" x14ac:dyDescent="0.2">
      <c r="A5678" s="5">
        <v>45894.5</v>
      </c>
      <c r="B5678" s="3">
        <v>73</v>
      </c>
      <c r="C5678" s="3"/>
      <c r="D5678" s="6">
        <f t="shared" si="801"/>
        <v>2025</v>
      </c>
      <c r="E5678" s="6">
        <f t="shared" si="802"/>
        <v>8</v>
      </c>
      <c r="F5678" s="6">
        <f t="shared" si="803"/>
        <v>25</v>
      </c>
      <c r="G5678" s="6">
        <f t="shared" si="804"/>
        <v>1</v>
      </c>
      <c r="H5678" s="6">
        <f t="shared" si="805"/>
        <v>35</v>
      </c>
      <c r="I5678" s="6">
        <f t="shared" si="806"/>
        <v>12</v>
      </c>
      <c r="J5678" s="6">
        <f t="shared" si="807"/>
        <v>73</v>
      </c>
      <c r="K5678" s="9">
        <f t="shared" si="799"/>
        <v>45894</v>
      </c>
      <c r="L5678" s="8">
        <f>+VLOOKUP(K5678,'20251231_param'!$A$2:$C$244,2)</f>
        <v>26.208333333333332</v>
      </c>
      <c r="M5678" s="8">
        <f>+VLOOKUP($K5678,'20251231_param'!$A$2:$C$244,3)</f>
        <v>23.586988245487248</v>
      </c>
      <c r="N5678" s="8">
        <f t="shared" si="800"/>
        <v>1.9837914946864414</v>
      </c>
    </row>
    <row r="5679" spans="1:14" x14ac:dyDescent="0.2">
      <c r="A5679" s="5">
        <v>45894.541666666664</v>
      </c>
      <c r="B5679" s="3">
        <v>26</v>
      </c>
      <c r="C5679" s="3"/>
      <c r="D5679" s="6">
        <f t="shared" si="801"/>
        <v>2025</v>
      </c>
      <c r="E5679" s="6">
        <f t="shared" si="802"/>
        <v>8</v>
      </c>
      <c r="F5679" s="6">
        <f t="shared" si="803"/>
        <v>25</v>
      </c>
      <c r="G5679" s="6">
        <f t="shared" si="804"/>
        <v>1</v>
      </c>
      <c r="H5679" s="6">
        <f t="shared" si="805"/>
        <v>35</v>
      </c>
      <c r="I5679" s="6">
        <f t="shared" si="806"/>
        <v>13</v>
      </c>
      <c r="J5679" s="6">
        <f t="shared" si="807"/>
        <v>26</v>
      </c>
      <c r="K5679" s="9">
        <f t="shared" si="799"/>
        <v>45894</v>
      </c>
      <c r="L5679" s="8">
        <f>+VLOOKUP(K5679,'20251231_param'!$A$2:$C$244,2)</f>
        <v>26.208333333333332</v>
      </c>
      <c r="M5679" s="8">
        <f>+VLOOKUP($K5679,'20251231_param'!$A$2:$C$244,3)</f>
        <v>23.586988245487248</v>
      </c>
      <c r="N5679" s="8">
        <f t="shared" si="800"/>
        <v>-8.8325534046590822E-3</v>
      </c>
    </row>
    <row r="5680" spans="1:14" x14ac:dyDescent="0.2">
      <c r="A5680" s="5">
        <v>45894.583333333336</v>
      </c>
      <c r="B5680" s="3">
        <v>35</v>
      </c>
      <c r="C5680" s="3"/>
      <c r="D5680" s="6">
        <f t="shared" si="801"/>
        <v>2025</v>
      </c>
      <c r="E5680" s="6">
        <f t="shared" si="802"/>
        <v>8</v>
      </c>
      <c r="F5680" s="6">
        <f t="shared" si="803"/>
        <v>25</v>
      </c>
      <c r="G5680" s="6">
        <f t="shared" si="804"/>
        <v>1</v>
      </c>
      <c r="H5680" s="6">
        <f t="shared" si="805"/>
        <v>35</v>
      </c>
      <c r="I5680" s="6">
        <f t="shared" si="806"/>
        <v>14</v>
      </c>
      <c r="J5680" s="6">
        <f t="shared" si="807"/>
        <v>35</v>
      </c>
      <c r="K5680" s="9">
        <f t="shared" si="799"/>
        <v>45894</v>
      </c>
      <c r="L5680" s="8">
        <f>+VLOOKUP(K5680,'20251231_param'!$A$2:$C$244,2)</f>
        <v>26.208333333333332</v>
      </c>
      <c r="M5680" s="8">
        <f>+VLOOKUP($K5680,'20251231_param'!$A$2:$C$244,3)</f>
        <v>23.586988245487248</v>
      </c>
      <c r="N5680" s="8">
        <f t="shared" si="800"/>
        <v>0.37273375367661543</v>
      </c>
    </row>
    <row r="5681" spans="1:14" x14ac:dyDescent="0.2">
      <c r="A5681" s="5">
        <v>45894.625</v>
      </c>
      <c r="B5681" s="3">
        <v>56</v>
      </c>
      <c r="C5681" s="3"/>
      <c r="D5681" s="6">
        <f t="shared" si="801"/>
        <v>2025</v>
      </c>
      <c r="E5681" s="6">
        <f t="shared" si="802"/>
        <v>8</v>
      </c>
      <c r="F5681" s="6">
        <f t="shared" si="803"/>
        <v>25</v>
      </c>
      <c r="G5681" s="6">
        <f t="shared" si="804"/>
        <v>1</v>
      </c>
      <c r="H5681" s="6">
        <f t="shared" si="805"/>
        <v>35</v>
      </c>
      <c r="I5681" s="6">
        <f t="shared" si="806"/>
        <v>15</v>
      </c>
      <c r="J5681" s="6">
        <f t="shared" si="807"/>
        <v>56</v>
      </c>
      <c r="K5681" s="9">
        <f t="shared" si="799"/>
        <v>45894</v>
      </c>
      <c r="L5681" s="8">
        <f>+VLOOKUP(K5681,'20251231_param'!$A$2:$C$244,2)</f>
        <v>26.208333333333332</v>
      </c>
      <c r="M5681" s="8">
        <f>+VLOOKUP($K5681,'20251231_param'!$A$2:$C$244,3)</f>
        <v>23.586988245487248</v>
      </c>
      <c r="N5681" s="8">
        <f t="shared" si="800"/>
        <v>1.2630551368662559</v>
      </c>
    </row>
    <row r="5682" spans="1:14" x14ac:dyDescent="0.2">
      <c r="A5682" s="5">
        <v>45894.666666666664</v>
      </c>
      <c r="B5682" s="3">
        <v>59</v>
      </c>
      <c r="C5682" s="3"/>
      <c r="D5682" s="6">
        <f t="shared" si="801"/>
        <v>2025</v>
      </c>
      <c r="E5682" s="6">
        <f t="shared" si="802"/>
        <v>8</v>
      </c>
      <c r="F5682" s="6">
        <f t="shared" si="803"/>
        <v>25</v>
      </c>
      <c r="G5682" s="6">
        <f t="shared" si="804"/>
        <v>1</v>
      </c>
      <c r="H5682" s="6">
        <f t="shared" si="805"/>
        <v>35</v>
      </c>
      <c r="I5682" s="6">
        <f t="shared" si="806"/>
        <v>16</v>
      </c>
      <c r="J5682" s="6">
        <f t="shared" si="807"/>
        <v>59</v>
      </c>
      <c r="K5682" s="9">
        <f t="shared" si="799"/>
        <v>45894</v>
      </c>
      <c r="L5682" s="8">
        <f>+VLOOKUP(K5682,'20251231_param'!$A$2:$C$244,2)</f>
        <v>26.208333333333332</v>
      </c>
      <c r="M5682" s="8">
        <f>+VLOOKUP($K5682,'20251231_param'!$A$2:$C$244,3)</f>
        <v>23.586988245487248</v>
      </c>
      <c r="N5682" s="8">
        <f t="shared" si="800"/>
        <v>1.3902439058933476</v>
      </c>
    </row>
    <row r="5683" spans="1:14" x14ac:dyDescent="0.2">
      <c r="A5683" s="5">
        <v>45894.708333333336</v>
      </c>
      <c r="B5683" s="3">
        <v>39</v>
      </c>
      <c r="C5683" s="3"/>
      <c r="D5683" s="6">
        <f t="shared" si="801"/>
        <v>2025</v>
      </c>
      <c r="E5683" s="6">
        <f t="shared" si="802"/>
        <v>8</v>
      </c>
      <c r="F5683" s="6">
        <f t="shared" si="803"/>
        <v>25</v>
      </c>
      <c r="G5683" s="6">
        <f t="shared" si="804"/>
        <v>1</v>
      </c>
      <c r="H5683" s="6">
        <f t="shared" si="805"/>
        <v>35</v>
      </c>
      <c r="I5683" s="6">
        <f t="shared" si="806"/>
        <v>17</v>
      </c>
      <c r="J5683" s="6">
        <f t="shared" si="807"/>
        <v>39</v>
      </c>
      <c r="K5683" s="9">
        <f t="shared" si="799"/>
        <v>45894</v>
      </c>
      <c r="L5683" s="8">
        <f>+VLOOKUP(K5683,'20251231_param'!$A$2:$C$244,2)</f>
        <v>26.208333333333332</v>
      </c>
      <c r="M5683" s="8">
        <f>+VLOOKUP($K5683,'20251231_param'!$A$2:$C$244,3)</f>
        <v>23.586988245487248</v>
      </c>
      <c r="N5683" s="8">
        <f t="shared" si="800"/>
        <v>0.54231877904607084</v>
      </c>
    </row>
    <row r="5684" spans="1:14" x14ac:dyDescent="0.2">
      <c r="A5684" s="5">
        <v>45894.75</v>
      </c>
      <c r="B5684" s="3">
        <v>68</v>
      </c>
      <c r="C5684" s="3"/>
      <c r="D5684" s="6">
        <f t="shared" si="801"/>
        <v>2025</v>
      </c>
      <c r="E5684" s="6">
        <f t="shared" si="802"/>
        <v>8</v>
      </c>
      <c r="F5684" s="6">
        <f t="shared" si="803"/>
        <v>25</v>
      </c>
      <c r="G5684" s="6">
        <f t="shared" si="804"/>
        <v>1</v>
      </c>
      <c r="H5684" s="6">
        <f t="shared" si="805"/>
        <v>35</v>
      </c>
      <c r="I5684" s="6">
        <f t="shared" si="806"/>
        <v>18</v>
      </c>
      <c r="J5684" s="6">
        <f t="shared" si="807"/>
        <v>68</v>
      </c>
      <c r="K5684" s="9">
        <f t="shared" si="799"/>
        <v>45894</v>
      </c>
      <c r="L5684" s="8">
        <f>+VLOOKUP(K5684,'20251231_param'!$A$2:$C$244,2)</f>
        <v>26.208333333333332</v>
      </c>
      <c r="M5684" s="8">
        <f>+VLOOKUP($K5684,'20251231_param'!$A$2:$C$244,3)</f>
        <v>23.586988245487248</v>
      </c>
      <c r="N5684" s="8">
        <f t="shared" si="800"/>
        <v>1.7718102129746223</v>
      </c>
    </row>
    <row r="5685" spans="1:14" x14ac:dyDescent="0.2">
      <c r="A5685" s="5">
        <v>45894.791666666664</v>
      </c>
      <c r="B5685" s="3">
        <v>24</v>
      </c>
      <c r="C5685" s="3"/>
      <c r="D5685" s="6">
        <f t="shared" si="801"/>
        <v>2025</v>
      </c>
      <c r="E5685" s="6">
        <f t="shared" si="802"/>
        <v>8</v>
      </c>
      <c r="F5685" s="6">
        <f t="shared" si="803"/>
        <v>25</v>
      </c>
      <c r="G5685" s="6">
        <f t="shared" si="804"/>
        <v>1</v>
      </c>
      <c r="H5685" s="6">
        <f t="shared" si="805"/>
        <v>35</v>
      </c>
      <c r="I5685" s="6">
        <f t="shared" si="806"/>
        <v>19</v>
      </c>
      <c r="J5685" s="6">
        <f t="shared" si="807"/>
        <v>24</v>
      </c>
      <c r="K5685" s="9">
        <f t="shared" si="799"/>
        <v>45894</v>
      </c>
      <c r="L5685" s="8">
        <f>+VLOOKUP(K5685,'20251231_param'!$A$2:$C$244,2)</f>
        <v>26.208333333333332</v>
      </c>
      <c r="M5685" s="8">
        <f>+VLOOKUP($K5685,'20251231_param'!$A$2:$C$244,3)</f>
        <v>23.586988245487248</v>
      </c>
      <c r="N5685" s="8">
        <f t="shared" si="800"/>
        <v>-9.3625066089386755E-2</v>
      </c>
    </row>
    <row r="5686" spans="1:14" x14ac:dyDescent="0.2">
      <c r="A5686" s="5">
        <v>45894.833333333336</v>
      </c>
      <c r="B5686" s="3">
        <v>39</v>
      </c>
      <c r="C5686" s="3"/>
      <c r="D5686" s="6">
        <f t="shared" si="801"/>
        <v>2025</v>
      </c>
      <c r="E5686" s="6">
        <f t="shared" si="802"/>
        <v>8</v>
      </c>
      <c r="F5686" s="6">
        <f t="shared" si="803"/>
        <v>25</v>
      </c>
      <c r="G5686" s="6">
        <f t="shared" si="804"/>
        <v>1</v>
      </c>
      <c r="H5686" s="6">
        <f t="shared" si="805"/>
        <v>35</v>
      </c>
      <c r="I5686" s="6">
        <f t="shared" si="806"/>
        <v>20</v>
      </c>
      <c r="J5686" s="6">
        <f t="shared" si="807"/>
        <v>39</v>
      </c>
      <c r="K5686" s="9">
        <f t="shared" si="799"/>
        <v>45894</v>
      </c>
      <c r="L5686" s="8">
        <f>+VLOOKUP(K5686,'20251231_param'!$A$2:$C$244,2)</f>
        <v>26.208333333333332</v>
      </c>
      <c r="M5686" s="8">
        <f>+VLOOKUP($K5686,'20251231_param'!$A$2:$C$244,3)</f>
        <v>23.586988245487248</v>
      </c>
      <c r="N5686" s="8">
        <f t="shared" si="800"/>
        <v>0.54231877904607084</v>
      </c>
    </row>
    <row r="5687" spans="1:14" x14ac:dyDescent="0.2">
      <c r="A5687" s="5">
        <v>45894.875</v>
      </c>
      <c r="B5687" s="3">
        <v>8</v>
      </c>
      <c r="C5687" s="3"/>
      <c r="D5687" s="6">
        <f t="shared" si="801"/>
        <v>2025</v>
      </c>
      <c r="E5687" s="6">
        <f t="shared" si="802"/>
        <v>8</v>
      </c>
      <c r="F5687" s="6">
        <f t="shared" si="803"/>
        <v>25</v>
      </c>
      <c r="G5687" s="6">
        <f t="shared" si="804"/>
        <v>1</v>
      </c>
      <c r="H5687" s="6">
        <f t="shared" si="805"/>
        <v>35</v>
      </c>
      <c r="I5687" s="6">
        <f t="shared" si="806"/>
        <v>21</v>
      </c>
      <c r="J5687" s="6">
        <f t="shared" si="807"/>
        <v>8</v>
      </c>
      <c r="K5687" s="9">
        <f t="shared" si="799"/>
        <v>45894</v>
      </c>
      <c r="L5687" s="8">
        <f>+VLOOKUP(K5687,'20251231_param'!$A$2:$C$244,2)</f>
        <v>26.208333333333332</v>
      </c>
      <c r="M5687" s="8">
        <f>+VLOOKUP($K5687,'20251231_param'!$A$2:$C$244,3)</f>
        <v>23.586988245487248</v>
      </c>
      <c r="N5687" s="8">
        <f t="shared" si="800"/>
        <v>-0.77196516756720812</v>
      </c>
    </row>
    <row r="5688" spans="1:14" x14ac:dyDescent="0.2">
      <c r="A5688" s="5">
        <v>45894.916666666664</v>
      </c>
      <c r="B5688" s="3">
        <v>9</v>
      </c>
      <c r="C5688" s="3"/>
      <c r="D5688" s="6">
        <f t="shared" si="801"/>
        <v>2025</v>
      </c>
      <c r="E5688" s="6">
        <f t="shared" si="802"/>
        <v>8</v>
      </c>
      <c r="F5688" s="6">
        <f t="shared" si="803"/>
        <v>25</v>
      </c>
      <c r="G5688" s="6">
        <f t="shared" si="804"/>
        <v>1</v>
      </c>
      <c r="H5688" s="6">
        <f t="shared" si="805"/>
        <v>35</v>
      </c>
      <c r="I5688" s="6">
        <f t="shared" si="806"/>
        <v>22</v>
      </c>
      <c r="J5688" s="6">
        <f t="shared" si="807"/>
        <v>9</v>
      </c>
      <c r="K5688" s="9">
        <f t="shared" si="799"/>
        <v>45894</v>
      </c>
      <c r="L5688" s="8">
        <f>+VLOOKUP(K5688,'20251231_param'!$A$2:$C$244,2)</f>
        <v>26.208333333333332</v>
      </c>
      <c r="M5688" s="8">
        <f>+VLOOKUP($K5688,'20251231_param'!$A$2:$C$244,3)</f>
        <v>23.586988245487248</v>
      </c>
      <c r="N5688" s="8">
        <f t="shared" si="800"/>
        <v>-0.72956891122484435</v>
      </c>
    </row>
    <row r="5689" spans="1:14" x14ac:dyDescent="0.2">
      <c r="A5689" s="5">
        <v>45894.958333333336</v>
      </c>
      <c r="B5689" s="3">
        <v>0</v>
      </c>
      <c r="C5689" s="3"/>
      <c r="D5689" s="6">
        <f t="shared" si="801"/>
        <v>2025</v>
      </c>
      <c r="E5689" s="6">
        <f t="shared" si="802"/>
        <v>8</v>
      </c>
      <c r="F5689" s="6">
        <f t="shared" si="803"/>
        <v>25</v>
      </c>
      <c r="G5689" s="6">
        <f t="shared" si="804"/>
        <v>1</v>
      </c>
      <c r="H5689" s="6">
        <f t="shared" si="805"/>
        <v>35</v>
      </c>
      <c r="I5689" s="6">
        <f t="shared" si="806"/>
        <v>23</v>
      </c>
      <c r="J5689" s="6">
        <f t="shared" si="807"/>
        <v>0</v>
      </c>
      <c r="K5689" s="9">
        <f t="shared" si="799"/>
        <v>45894</v>
      </c>
      <c r="L5689" s="8">
        <f>+VLOOKUP(K5689,'20251231_param'!$A$2:$C$244,2)</f>
        <v>26.208333333333332</v>
      </c>
      <c r="M5689" s="8">
        <f>+VLOOKUP($K5689,'20251231_param'!$A$2:$C$244,3)</f>
        <v>23.586988245487248</v>
      </c>
      <c r="N5689" s="8">
        <f t="shared" si="800"/>
        <v>-1.1111352183061187</v>
      </c>
    </row>
    <row r="5690" spans="1:14" x14ac:dyDescent="0.2">
      <c r="A5690" s="5">
        <v>45895</v>
      </c>
      <c r="B5690" s="3">
        <v>0</v>
      </c>
      <c r="C5690" s="3"/>
      <c r="D5690" s="6">
        <f t="shared" si="801"/>
        <v>2025</v>
      </c>
      <c r="E5690" s="6">
        <f t="shared" si="802"/>
        <v>8</v>
      </c>
      <c r="F5690" s="6">
        <f t="shared" si="803"/>
        <v>26</v>
      </c>
      <c r="G5690" s="6">
        <f t="shared" si="804"/>
        <v>2</v>
      </c>
      <c r="H5690" s="6">
        <f t="shared" si="805"/>
        <v>35</v>
      </c>
      <c r="I5690" s="6">
        <f t="shared" si="806"/>
        <v>0</v>
      </c>
      <c r="J5690" s="6">
        <f t="shared" si="807"/>
        <v>0</v>
      </c>
      <c r="K5690" s="9">
        <f t="shared" si="799"/>
        <v>45895</v>
      </c>
      <c r="L5690" s="8">
        <f>+VLOOKUP(K5690,'20251231_param'!$A$2:$C$244,2)</f>
        <v>9.1666666666666661</v>
      </c>
      <c r="M5690" s="8">
        <f>+VLOOKUP($K5690,'20251231_param'!$A$2:$C$244,3)</f>
        <v>12.443495477965381</v>
      </c>
      <c r="N5690" s="8">
        <f t="shared" si="800"/>
        <v>-0.73666331802818275</v>
      </c>
    </row>
    <row r="5691" spans="1:14" x14ac:dyDescent="0.2">
      <c r="A5691" s="5">
        <v>45895.041666666664</v>
      </c>
      <c r="B5691" s="3">
        <v>1</v>
      </c>
      <c r="C5691" s="3"/>
      <c r="D5691" s="6">
        <f t="shared" si="801"/>
        <v>2025</v>
      </c>
      <c r="E5691" s="6">
        <f t="shared" si="802"/>
        <v>8</v>
      </c>
      <c r="F5691" s="6">
        <f t="shared" si="803"/>
        <v>26</v>
      </c>
      <c r="G5691" s="6">
        <f t="shared" si="804"/>
        <v>2</v>
      </c>
      <c r="H5691" s="6">
        <f t="shared" si="805"/>
        <v>35</v>
      </c>
      <c r="I5691" s="6">
        <f t="shared" si="806"/>
        <v>1</v>
      </c>
      <c r="J5691" s="6">
        <f t="shared" si="807"/>
        <v>1</v>
      </c>
      <c r="K5691" s="9">
        <f t="shared" si="799"/>
        <v>45895</v>
      </c>
      <c r="L5691" s="8">
        <f>+VLOOKUP(K5691,'20251231_param'!$A$2:$C$244,2)</f>
        <v>9.1666666666666661</v>
      </c>
      <c r="M5691" s="8">
        <f>+VLOOKUP($K5691,'20251231_param'!$A$2:$C$244,3)</f>
        <v>12.443495477965381</v>
      </c>
      <c r="N5691" s="8">
        <f t="shared" si="800"/>
        <v>-0.65630004697056288</v>
      </c>
    </row>
    <row r="5692" spans="1:14" x14ac:dyDescent="0.2">
      <c r="A5692" s="5">
        <v>45895.083333333336</v>
      </c>
      <c r="B5692" s="3">
        <v>1</v>
      </c>
      <c r="C5692" s="3"/>
      <c r="D5692" s="6">
        <f t="shared" si="801"/>
        <v>2025</v>
      </c>
      <c r="E5692" s="6">
        <f t="shared" si="802"/>
        <v>8</v>
      </c>
      <c r="F5692" s="6">
        <f t="shared" si="803"/>
        <v>26</v>
      </c>
      <c r="G5692" s="6">
        <f t="shared" si="804"/>
        <v>2</v>
      </c>
      <c r="H5692" s="6">
        <f t="shared" si="805"/>
        <v>35</v>
      </c>
      <c r="I5692" s="6">
        <f t="shared" si="806"/>
        <v>2</v>
      </c>
      <c r="J5692" s="6">
        <f t="shared" si="807"/>
        <v>1</v>
      </c>
      <c r="K5692" s="9">
        <f t="shared" si="799"/>
        <v>45895</v>
      </c>
      <c r="L5692" s="8">
        <f>+VLOOKUP(K5692,'20251231_param'!$A$2:$C$244,2)</f>
        <v>9.1666666666666661</v>
      </c>
      <c r="M5692" s="8">
        <f>+VLOOKUP($K5692,'20251231_param'!$A$2:$C$244,3)</f>
        <v>12.443495477965381</v>
      </c>
      <c r="N5692" s="8">
        <f t="shared" si="800"/>
        <v>-0.65630004697056288</v>
      </c>
    </row>
    <row r="5693" spans="1:14" x14ac:dyDescent="0.2">
      <c r="A5693" s="5">
        <v>45895.125</v>
      </c>
      <c r="B5693" s="3">
        <v>0</v>
      </c>
      <c r="C5693" s="3"/>
      <c r="D5693" s="6">
        <f t="shared" si="801"/>
        <v>2025</v>
      </c>
      <c r="E5693" s="6">
        <f t="shared" si="802"/>
        <v>8</v>
      </c>
      <c r="F5693" s="6">
        <f t="shared" si="803"/>
        <v>26</v>
      </c>
      <c r="G5693" s="6">
        <f t="shared" si="804"/>
        <v>2</v>
      </c>
      <c r="H5693" s="6">
        <f t="shared" si="805"/>
        <v>35</v>
      </c>
      <c r="I5693" s="6">
        <f t="shared" si="806"/>
        <v>3</v>
      </c>
      <c r="J5693" s="6">
        <f t="shared" si="807"/>
        <v>0</v>
      </c>
      <c r="K5693" s="9">
        <f t="shared" si="799"/>
        <v>45895</v>
      </c>
      <c r="L5693" s="8">
        <f>+VLOOKUP(K5693,'20251231_param'!$A$2:$C$244,2)</f>
        <v>9.1666666666666661</v>
      </c>
      <c r="M5693" s="8">
        <f>+VLOOKUP($K5693,'20251231_param'!$A$2:$C$244,3)</f>
        <v>12.443495477965381</v>
      </c>
      <c r="N5693" s="8">
        <f t="shared" si="800"/>
        <v>-0.73666331802818275</v>
      </c>
    </row>
    <row r="5694" spans="1:14" x14ac:dyDescent="0.2">
      <c r="A5694" s="5">
        <v>45895.166666666664</v>
      </c>
      <c r="B5694" s="3">
        <v>0</v>
      </c>
      <c r="C5694" s="3"/>
      <c r="D5694" s="6">
        <f t="shared" si="801"/>
        <v>2025</v>
      </c>
      <c r="E5694" s="6">
        <f t="shared" si="802"/>
        <v>8</v>
      </c>
      <c r="F5694" s="6">
        <f t="shared" si="803"/>
        <v>26</v>
      </c>
      <c r="G5694" s="6">
        <f t="shared" si="804"/>
        <v>2</v>
      </c>
      <c r="H5694" s="6">
        <f t="shared" si="805"/>
        <v>35</v>
      </c>
      <c r="I5694" s="6">
        <f t="shared" si="806"/>
        <v>4</v>
      </c>
      <c r="J5694" s="6">
        <f t="shared" si="807"/>
        <v>0</v>
      </c>
      <c r="K5694" s="9">
        <f t="shared" si="799"/>
        <v>45895</v>
      </c>
      <c r="L5694" s="8">
        <f>+VLOOKUP(K5694,'20251231_param'!$A$2:$C$244,2)</f>
        <v>9.1666666666666661</v>
      </c>
      <c r="M5694" s="8">
        <f>+VLOOKUP($K5694,'20251231_param'!$A$2:$C$244,3)</f>
        <v>12.443495477965381</v>
      </c>
      <c r="N5694" s="8">
        <f t="shared" si="800"/>
        <v>-0.73666331802818275</v>
      </c>
    </row>
    <row r="5695" spans="1:14" x14ac:dyDescent="0.2">
      <c r="A5695" s="5">
        <v>45895.208333333336</v>
      </c>
      <c r="B5695" s="3">
        <v>0</v>
      </c>
      <c r="C5695" s="3"/>
      <c r="D5695" s="6">
        <f t="shared" si="801"/>
        <v>2025</v>
      </c>
      <c r="E5695" s="6">
        <f t="shared" si="802"/>
        <v>8</v>
      </c>
      <c r="F5695" s="6">
        <f t="shared" si="803"/>
        <v>26</v>
      </c>
      <c r="G5695" s="6">
        <f t="shared" si="804"/>
        <v>2</v>
      </c>
      <c r="H5695" s="6">
        <f t="shared" si="805"/>
        <v>35</v>
      </c>
      <c r="I5695" s="6">
        <f t="shared" si="806"/>
        <v>5</v>
      </c>
      <c r="J5695" s="6">
        <f t="shared" si="807"/>
        <v>0</v>
      </c>
      <c r="K5695" s="9">
        <f t="shared" si="799"/>
        <v>45895</v>
      </c>
      <c r="L5695" s="8">
        <f>+VLOOKUP(K5695,'20251231_param'!$A$2:$C$244,2)</f>
        <v>9.1666666666666661</v>
      </c>
      <c r="M5695" s="8">
        <f>+VLOOKUP($K5695,'20251231_param'!$A$2:$C$244,3)</f>
        <v>12.443495477965381</v>
      </c>
      <c r="N5695" s="8">
        <f t="shared" si="800"/>
        <v>-0.73666331802818275</v>
      </c>
    </row>
    <row r="5696" spans="1:14" x14ac:dyDescent="0.2">
      <c r="A5696" s="5">
        <v>45895.25</v>
      </c>
      <c r="B5696" s="3">
        <v>1</v>
      </c>
      <c r="C5696" s="3"/>
      <c r="D5696" s="6">
        <f t="shared" si="801"/>
        <v>2025</v>
      </c>
      <c r="E5696" s="6">
        <f t="shared" si="802"/>
        <v>8</v>
      </c>
      <c r="F5696" s="6">
        <f t="shared" si="803"/>
        <v>26</v>
      </c>
      <c r="G5696" s="6">
        <f t="shared" si="804"/>
        <v>2</v>
      </c>
      <c r="H5696" s="6">
        <f t="shared" si="805"/>
        <v>35</v>
      </c>
      <c r="I5696" s="6">
        <f t="shared" si="806"/>
        <v>6</v>
      </c>
      <c r="J5696" s="6">
        <f t="shared" si="807"/>
        <v>1</v>
      </c>
      <c r="K5696" s="9">
        <f t="shared" si="799"/>
        <v>45895</v>
      </c>
      <c r="L5696" s="8">
        <f>+VLOOKUP(K5696,'20251231_param'!$A$2:$C$244,2)</f>
        <v>9.1666666666666661</v>
      </c>
      <c r="M5696" s="8">
        <f>+VLOOKUP($K5696,'20251231_param'!$A$2:$C$244,3)</f>
        <v>12.443495477965381</v>
      </c>
      <c r="N5696" s="8">
        <f t="shared" si="800"/>
        <v>-0.65630004697056288</v>
      </c>
    </row>
    <row r="5697" spans="1:14" x14ac:dyDescent="0.2">
      <c r="A5697" s="5">
        <v>45895.291666666664</v>
      </c>
      <c r="B5697" s="3">
        <v>5</v>
      </c>
      <c r="C5697" s="3"/>
      <c r="D5697" s="6">
        <f t="shared" si="801"/>
        <v>2025</v>
      </c>
      <c r="E5697" s="6">
        <f t="shared" si="802"/>
        <v>8</v>
      </c>
      <c r="F5697" s="6">
        <f t="shared" si="803"/>
        <v>26</v>
      </c>
      <c r="G5697" s="6">
        <f t="shared" si="804"/>
        <v>2</v>
      </c>
      <c r="H5697" s="6">
        <f t="shared" si="805"/>
        <v>35</v>
      </c>
      <c r="I5697" s="6">
        <f t="shared" si="806"/>
        <v>7</v>
      </c>
      <c r="J5697" s="6">
        <f t="shared" si="807"/>
        <v>5</v>
      </c>
      <c r="K5697" s="9">
        <f t="shared" si="799"/>
        <v>45895</v>
      </c>
      <c r="L5697" s="8">
        <f>+VLOOKUP(K5697,'20251231_param'!$A$2:$C$244,2)</f>
        <v>9.1666666666666661</v>
      </c>
      <c r="M5697" s="8">
        <f>+VLOOKUP($K5697,'20251231_param'!$A$2:$C$244,3)</f>
        <v>12.443495477965381</v>
      </c>
      <c r="N5697" s="8">
        <f t="shared" si="800"/>
        <v>-0.33484696274008308</v>
      </c>
    </row>
    <row r="5698" spans="1:14" x14ac:dyDescent="0.2">
      <c r="A5698" s="5">
        <v>45895.333333333336</v>
      </c>
      <c r="B5698" s="3">
        <v>13</v>
      </c>
      <c r="C5698" s="3"/>
      <c r="D5698" s="6">
        <f t="shared" si="801"/>
        <v>2025</v>
      </c>
      <c r="E5698" s="6">
        <f t="shared" si="802"/>
        <v>8</v>
      </c>
      <c r="F5698" s="6">
        <f t="shared" si="803"/>
        <v>26</v>
      </c>
      <c r="G5698" s="6">
        <f t="shared" si="804"/>
        <v>2</v>
      </c>
      <c r="H5698" s="6">
        <f t="shared" si="805"/>
        <v>35</v>
      </c>
      <c r="I5698" s="6">
        <f t="shared" si="806"/>
        <v>8</v>
      </c>
      <c r="J5698" s="6">
        <f t="shared" si="807"/>
        <v>13</v>
      </c>
      <c r="K5698" s="9">
        <f t="shared" si="799"/>
        <v>45895</v>
      </c>
      <c r="L5698" s="8">
        <f>+VLOOKUP(K5698,'20251231_param'!$A$2:$C$244,2)</f>
        <v>9.1666666666666661</v>
      </c>
      <c r="M5698" s="8">
        <f>+VLOOKUP($K5698,'20251231_param'!$A$2:$C$244,3)</f>
        <v>12.443495477965381</v>
      </c>
      <c r="N5698" s="8">
        <f t="shared" si="800"/>
        <v>0.30805920572087653</v>
      </c>
    </row>
    <row r="5699" spans="1:14" x14ac:dyDescent="0.2">
      <c r="A5699" s="5">
        <v>45895.375</v>
      </c>
      <c r="B5699" s="3">
        <v>16</v>
      </c>
      <c r="C5699" s="3"/>
      <c r="D5699" s="6">
        <f t="shared" si="801"/>
        <v>2025</v>
      </c>
      <c r="E5699" s="6">
        <f t="shared" si="802"/>
        <v>8</v>
      </c>
      <c r="F5699" s="6">
        <f t="shared" si="803"/>
        <v>26</v>
      </c>
      <c r="G5699" s="6">
        <f t="shared" si="804"/>
        <v>2</v>
      </c>
      <c r="H5699" s="6">
        <f t="shared" si="805"/>
        <v>35</v>
      </c>
      <c r="I5699" s="6">
        <f t="shared" si="806"/>
        <v>9</v>
      </c>
      <c r="J5699" s="6">
        <f t="shared" si="807"/>
        <v>16</v>
      </c>
      <c r="K5699" s="9">
        <f t="shared" ref="K5699:K5762" si="808">DATE(D5699,E5699,F5699)</f>
        <v>45895</v>
      </c>
      <c r="L5699" s="8">
        <f>+VLOOKUP(K5699,'20251231_param'!$A$2:$C$244,2)</f>
        <v>9.1666666666666661</v>
      </c>
      <c r="M5699" s="8">
        <f>+VLOOKUP($K5699,'20251231_param'!$A$2:$C$244,3)</f>
        <v>12.443495477965381</v>
      </c>
      <c r="N5699" s="8">
        <f t="shared" ref="N5699:N5762" si="809">+(J5699-L5699)/M5699</f>
        <v>0.54914901889373635</v>
      </c>
    </row>
    <row r="5700" spans="1:14" x14ac:dyDescent="0.2">
      <c r="A5700" s="5">
        <v>45895.416666666664</v>
      </c>
      <c r="B5700" s="3">
        <v>16</v>
      </c>
      <c r="C5700" s="3"/>
      <c r="D5700" s="6">
        <f t="shared" si="801"/>
        <v>2025</v>
      </c>
      <c r="E5700" s="6">
        <f t="shared" si="802"/>
        <v>8</v>
      </c>
      <c r="F5700" s="6">
        <f t="shared" si="803"/>
        <v>26</v>
      </c>
      <c r="G5700" s="6">
        <f t="shared" si="804"/>
        <v>2</v>
      </c>
      <c r="H5700" s="6">
        <f t="shared" si="805"/>
        <v>35</v>
      </c>
      <c r="I5700" s="6">
        <f t="shared" si="806"/>
        <v>10</v>
      </c>
      <c r="J5700" s="6">
        <f t="shared" si="807"/>
        <v>16</v>
      </c>
      <c r="K5700" s="9">
        <f t="shared" si="808"/>
        <v>45895</v>
      </c>
      <c r="L5700" s="8">
        <f>+VLOOKUP(K5700,'20251231_param'!$A$2:$C$244,2)</f>
        <v>9.1666666666666661</v>
      </c>
      <c r="M5700" s="8">
        <f>+VLOOKUP($K5700,'20251231_param'!$A$2:$C$244,3)</f>
        <v>12.443495477965381</v>
      </c>
      <c r="N5700" s="8">
        <f t="shared" si="809"/>
        <v>0.54914901889373635</v>
      </c>
    </row>
    <row r="5701" spans="1:14" x14ac:dyDescent="0.2">
      <c r="A5701" s="5">
        <v>45895.458333333336</v>
      </c>
      <c r="B5701" s="3">
        <v>42</v>
      </c>
      <c r="C5701" s="3"/>
      <c r="D5701" s="6">
        <f t="shared" ref="D5701:D5764" si="810">+YEAR(A5701)</f>
        <v>2025</v>
      </c>
      <c r="E5701" s="6">
        <f t="shared" ref="E5701:E5764" si="811">+MONTH(A5701)</f>
        <v>8</v>
      </c>
      <c r="F5701" s="6">
        <f t="shared" ref="F5701:F5764" si="812">+DAY(A5701)</f>
        <v>26</v>
      </c>
      <c r="G5701" s="6">
        <f t="shared" ref="G5701:G5764" si="813">+WEEKDAY(A5701,2)</f>
        <v>2</v>
      </c>
      <c r="H5701" s="6">
        <f t="shared" ref="H5701:H5764" si="814">+WEEKNUM(A5701,21)</f>
        <v>35</v>
      </c>
      <c r="I5701" s="6">
        <f t="shared" ref="I5701:I5764" si="815">+HOUR(A5701)</f>
        <v>11</v>
      </c>
      <c r="J5701" s="6">
        <f t="shared" ref="J5701:J5764" si="816">+B5701</f>
        <v>42</v>
      </c>
      <c r="K5701" s="9">
        <f t="shared" si="808"/>
        <v>45895</v>
      </c>
      <c r="L5701" s="8">
        <f>+VLOOKUP(K5701,'20251231_param'!$A$2:$C$244,2)</f>
        <v>9.1666666666666661</v>
      </c>
      <c r="M5701" s="8">
        <f>+VLOOKUP($K5701,'20251231_param'!$A$2:$C$244,3)</f>
        <v>12.443495477965381</v>
      </c>
      <c r="N5701" s="8">
        <f t="shared" si="809"/>
        <v>2.638594066391855</v>
      </c>
    </row>
    <row r="5702" spans="1:14" x14ac:dyDescent="0.2">
      <c r="A5702" s="5">
        <v>45895.5</v>
      </c>
      <c r="B5702" s="3">
        <v>26</v>
      </c>
      <c r="C5702" s="3"/>
      <c r="D5702" s="6">
        <f t="shared" si="810"/>
        <v>2025</v>
      </c>
      <c r="E5702" s="6">
        <f t="shared" si="811"/>
        <v>8</v>
      </c>
      <c r="F5702" s="6">
        <f t="shared" si="812"/>
        <v>26</v>
      </c>
      <c r="G5702" s="6">
        <f t="shared" si="813"/>
        <v>2</v>
      </c>
      <c r="H5702" s="6">
        <f t="shared" si="814"/>
        <v>35</v>
      </c>
      <c r="I5702" s="6">
        <f t="shared" si="815"/>
        <v>12</v>
      </c>
      <c r="J5702" s="6">
        <f t="shared" si="816"/>
        <v>26</v>
      </c>
      <c r="K5702" s="9">
        <f t="shared" si="808"/>
        <v>45895</v>
      </c>
      <c r="L5702" s="8">
        <f>+VLOOKUP(K5702,'20251231_param'!$A$2:$C$244,2)</f>
        <v>9.1666666666666661</v>
      </c>
      <c r="M5702" s="8">
        <f>+VLOOKUP($K5702,'20251231_param'!$A$2:$C$244,3)</f>
        <v>12.443495477965381</v>
      </c>
      <c r="N5702" s="8">
        <f t="shared" si="809"/>
        <v>1.352781729469936</v>
      </c>
    </row>
    <row r="5703" spans="1:14" x14ac:dyDescent="0.2">
      <c r="A5703" s="5">
        <v>45895.541666666664</v>
      </c>
      <c r="B5703" s="3">
        <v>39</v>
      </c>
      <c r="C5703" s="3"/>
      <c r="D5703" s="6">
        <f t="shared" si="810"/>
        <v>2025</v>
      </c>
      <c r="E5703" s="6">
        <f t="shared" si="811"/>
        <v>8</v>
      </c>
      <c r="F5703" s="6">
        <f t="shared" si="812"/>
        <v>26</v>
      </c>
      <c r="G5703" s="6">
        <f t="shared" si="813"/>
        <v>2</v>
      </c>
      <c r="H5703" s="6">
        <f t="shared" si="814"/>
        <v>35</v>
      </c>
      <c r="I5703" s="6">
        <f t="shared" si="815"/>
        <v>13</v>
      </c>
      <c r="J5703" s="6">
        <f t="shared" si="816"/>
        <v>39</v>
      </c>
      <c r="K5703" s="9">
        <f t="shared" si="808"/>
        <v>45895</v>
      </c>
      <c r="L5703" s="8">
        <f>+VLOOKUP(K5703,'20251231_param'!$A$2:$C$244,2)</f>
        <v>9.1666666666666661</v>
      </c>
      <c r="M5703" s="8">
        <f>+VLOOKUP($K5703,'20251231_param'!$A$2:$C$244,3)</f>
        <v>12.443495477965381</v>
      </c>
      <c r="N5703" s="8">
        <f t="shared" si="809"/>
        <v>2.3975042532189952</v>
      </c>
    </row>
    <row r="5704" spans="1:14" x14ac:dyDescent="0.2">
      <c r="A5704" s="5">
        <v>45895.583333333336</v>
      </c>
      <c r="B5704" s="3">
        <v>19</v>
      </c>
      <c r="C5704" s="3"/>
      <c r="D5704" s="6">
        <f t="shared" si="810"/>
        <v>2025</v>
      </c>
      <c r="E5704" s="6">
        <f t="shared" si="811"/>
        <v>8</v>
      </c>
      <c r="F5704" s="6">
        <f t="shared" si="812"/>
        <v>26</v>
      </c>
      <c r="G5704" s="6">
        <f t="shared" si="813"/>
        <v>2</v>
      </c>
      <c r="H5704" s="6">
        <f t="shared" si="814"/>
        <v>35</v>
      </c>
      <c r="I5704" s="6">
        <f t="shared" si="815"/>
        <v>14</v>
      </c>
      <c r="J5704" s="6">
        <f t="shared" si="816"/>
        <v>19</v>
      </c>
      <c r="K5704" s="9">
        <f t="shared" si="808"/>
        <v>45895</v>
      </c>
      <c r="L5704" s="8">
        <f>+VLOOKUP(K5704,'20251231_param'!$A$2:$C$244,2)</f>
        <v>9.1666666666666661</v>
      </c>
      <c r="M5704" s="8">
        <f>+VLOOKUP($K5704,'20251231_param'!$A$2:$C$244,3)</f>
        <v>12.443495477965381</v>
      </c>
      <c r="N5704" s="8">
        <f t="shared" si="809"/>
        <v>0.79023883206659618</v>
      </c>
    </row>
    <row r="5705" spans="1:14" x14ac:dyDescent="0.2">
      <c r="A5705" s="5">
        <v>45895.625</v>
      </c>
      <c r="B5705" s="3">
        <v>11</v>
      </c>
      <c r="C5705" s="3"/>
      <c r="D5705" s="6">
        <f t="shared" si="810"/>
        <v>2025</v>
      </c>
      <c r="E5705" s="6">
        <f t="shared" si="811"/>
        <v>8</v>
      </c>
      <c r="F5705" s="6">
        <f t="shared" si="812"/>
        <v>26</v>
      </c>
      <c r="G5705" s="6">
        <f t="shared" si="813"/>
        <v>2</v>
      </c>
      <c r="H5705" s="6">
        <f t="shared" si="814"/>
        <v>35</v>
      </c>
      <c r="I5705" s="6">
        <f t="shared" si="815"/>
        <v>15</v>
      </c>
      <c r="J5705" s="6">
        <f t="shared" si="816"/>
        <v>11</v>
      </c>
      <c r="K5705" s="9">
        <f t="shared" si="808"/>
        <v>45895</v>
      </c>
      <c r="L5705" s="8">
        <f>+VLOOKUP(K5705,'20251231_param'!$A$2:$C$244,2)</f>
        <v>9.1666666666666661</v>
      </c>
      <c r="M5705" s="8">
        <f>+VLOOKUP($K5705,'20251231_param'!$A$2:$C$244,3)</f>
        <v>12.443495477965381</v>
      </c>
      <c r="N5705" s="8">
        <f t="shared" si="809"/>
        <v>0.1473326636056366</v>
      </c>
    </row>
    <row r="5706" spans="1:14" x14ac:dyDescent="0.2">
      <c r="A5706" s="5">
        <v>45895.666666666664</v>
      </c>
      <c r="B5706" s="3">
        <v>13</v>
      </c>
      <c r="C5706" s="3"/>
      <c r="D5706" s="6">
        <f t="shared" si="810"/>
        <v>2025</v>
      </c>
      <c r="E5706" s="6">
        <f t="shared" si="811"/>
        <v>8</v>
      </c>
      <c r="F5706" s="6">
        <f t="shared" si="812"/>
        <v>26</v>
      </c>
      <c r="G5706" s="6">
        <f t="shared" si="813"/>
        <v>2</v>
      </c>
      <c r="H5706" s="6">
        <f t="shared" si="814"/>
        <v>35</v>
      </c>
      <c r="I5706" s="6">
        <f t="shared" si="815"/>
        <v>16</v>
      </c>
      <c r="J5706" s="6">
        <f t="shared" si="816"/>
        <v>13</v>
      </c>
      <c r="K5706" s="9">
        <f t="shared" si="808"/>
        <v>45895</v>
      </c>
      <c r="L5706" s="8">
        <f>+VLOOKUP(K5706,'20251231_param'!$A$2:$C$244,2)</f>
        <v>9.1666666666666661</v>
      </c>
      <c r="M5706" s="8">
        <f>+VLOOKUP($K5706,'20251231_param'!$A$2:$C$244,3)</f>
        <v>12.443495477965381</v>
      </c>
      <c r="N5706" s="8">
        <f t="shared" si="809"/>
        <v>0.30805920572087653</v>
      </c>
    </row>
    <row r="5707" spans="1:14" x14ac:dyDescent="0.2">
      <c r="A5707" s="5">
        <v>45895.708333333336</v>
      </c>
      <c r="B5707" s="3">
        <v>16</v>
      </c>
      <c r="C5707" s="3"/>
      <c r="D5707" s="6">
        <f t="shared" si="810"/>
        <v>2025</v>
      </c>
      <c r="E5707" s="6">
        <f t="shared" si="811"/>
        <v>8</v>
      </c>
      <c r="F5707" s="6">
        <f t="shared" si="812"/>
        <v>26</v>
      </c>
      <c r="G5707" s="6">
        <f t="shared" si="813"/>
        <v>2</v>
      </c>
      <c r="H5707" s="6">
        <f t="shared" si="814"/>
        <v>35</v>
      </c>
      <c r="I5707" s="6">
        <f t="shared" si="815"/>
        <v>17</v>
      </c>
      <c r="J5707" s="6">
        <f t="shared" si="816"/>
        <v>16</v>
      </c>
      <c r="K5707" s="9">
        <f t="shared" si="808"/>
        <v>45895</v>
      </c>
      <c r="L5707" s="8">
        <f>+VLOOKUP(K5707,'20251231_param'!$A$2:$C$244,2)</f>
        <v>9.1666666666666661</v>
      </c>
      <c r="M5707" s="8">
        <f>+VLOOKUP($K5707,'20251231_param'!$A$2:$C$244,3)</f>
        <v>12.443495477965381</v>
      </c>
      <c r="N5707" s="8">
        <f t="shared" si="809"/>
        <v>0.54914901889373635</v>
      </c>
    </row>
    <row r="5708" spans="1:14" x14ac:dyDescent="0.2">
      <c r="A5708" s="5">
        <v>45895.75</v>
      </c>
      <c r="B5708" s="3">
        <v>1</v>
      </c>
      <c r="C5708" s="3"/>
      <c r="D5708" s="6">
        <f t="shared" si="810"/>
        <v>2025</v>
      </c>
      <c r="E5708" s="6">
        <f t="shared" si="811"/>
        <v>8</v>
      </c>
      <c r="F5708" s="6">
        <f t="shared" si="812"/>
        <v>26</v>
      </c>
      <c r="G5708" s="6">
        <f t="shared" si="813"/>
        <v>2</v>
      </c>
      <c r="H5708" s="6">
        <f t="shared" si="814"/>
        <v>35</v>
      </c>
      <c r="I5708" s="6">
        <f t="shared" si="815"/>
        <v>18</v>
      </c>
      <c r="J5708" s="6">
        <f t="shared" si="816"/>
        <v>1</v>
      </c>
      <c r="K5708" s="9">
        <f t="shared" si="808"/>
        <v>45895</v>
      </c>
      <c r="L5708" s="8">
        <f>+VLOOKUP(K5708,'20251231_param'!$A$2:$C$244,2)</f>
        <v>9.1666666666666661</v>
      </c>
      <c r="M5708" s="8">
        <f>+VLOOKUP($K5708,'20251231_param'!$A$2:$C$244,3)</f>
        <v>12.443495477965381</v>
      </c>
      <c r="N5708" s="8">
        <f t="shared" si="809"/>
        <v>-0.65630004697056288</v>
      </c>
    </row>
    <row r="5709" spans="1:14" x14ac:dyDescent="0.2">
      <c r="A5709" s="5">
        <v>45895.791666666664</v>
      </c>
      <c r="B5709" s="3">
        <v>0</v>
      </c>
      <c r="C5709" s="3"/>
      <c r="D5709" s="6">
        <f t="shared" si="810"/>
        <v>2025</v>
      </c>
      <c r="E5709" s="6">
        <f t="shared" si="811"/>
        <v>8</v>
      </c>
      <c r="F5709" s="6">
        <f t="shared" si="812"/>
        <v>26</v>
      </c>
      <c r="G5709" s="6">
        <f t="shared" si="813"/>
        <v>2</v>
      </c>
      <c r="H5709" s="6">
        <f t="shared" si="814"/>
        <v>35</v>
      </c>
      <c r="I5709" s="6">
        <f t="shared" si="815"/>
        <v>19</v>
      </c>
      <c r="J5709" s="6">
        <f t="shared" si="816"/>
        <v>0</v>
      </c>
      <c r="K5709" s="9">
        <f t="shared" si="808"/>
        <v>45895</v>
      </c>
      <c r="L5709" s="8">
        <f>+VLOOKUP(K5709,'20251231_param'!$A$2:$C$244,2)</f>
        <v>9.1666666666666661</v>
      </c>
      <c r="M5709" s="8">
        <f>+VLOOKUP($K5709,'20251231_param'!$A$2:$C$244,3)</f>
        <v>12.443495477965381</v>
      </c>
      <c r="N5709" s="8">
        <f t="shared" si="809"/>
        <v>-0.73666331802818275</v>
      </c>
    </row>
    <row r="5710" spans="1:14" x14ac:dyDescent="0.2">
      <c r="A5710" s="5">
        <v>45895.833333333336</v>
      </c>
      <c r="B5710" s="3">
        <v>0</v>
      </c>
      <c r="C5710" s="3"/>
      <c r="D5710" s="6">
        <f t="shared" si="810"/>
        <v>2025</v>
      </c>
      <c r="E5710" s="6">
        <f t="shared" si="811"/>
        <v>8</v>
      </c>
      <c r="F5710" s="6">
        <f t="shared" si="812"/>
        <v>26</v>
      </c>
      <c r="G5710" s="6">
        <f t="shared" si="813"/>
        <v>2</v>
      </c>
      <c r="H5710" s="6">
        <f t="shared" si="814"/>
        <v>35</v>
      </c>
      <c r="I5710" s="6">
        <f t="shared" si="815"/>
        <v>20</v>
      </c>
      <c r="J5710" s="6">
        <f t="shared" si="816"/>
        <v>0</v>
      </c>
      <c r="K5710" s="9">
        <f t="shared" si="808"/>
        <v>45895</v>
      </c>
      <c r="L5710" s="8">
        <f>+VLOOKUP(K5710,'20251231_param'!$A$2:$C$244,2)</f>
        <v>9.1666666666666661</v>
      </c>
      <c r="M5710" s="8">
        <f>+VLOOKUP($K5710,'20251231_param'!$A$2:$C$244,3)</f>
        <v>12.443495477965381</v>
      </c>
      <c r="N5710" s="8">
        <f t="shared" si="809"/>
        <v>-0.73666331802818275</v>
      </c>
    </row>
    <row r="5711" spans="1:14" x14ac:dyDescent="0.2">
      <c r="A5711" s="5">
        <v>45895.875</v>
      </c>
      <c r="B5711" s="3">
        <v>0</v>
      </c>
      <c r="C5711" s="3"/>
      <c r="D5711" s="6">
        <f t="shared" si="810"/>
        <v>2025</v>
      </c>
      <c r="E5711" s="6">
        <f t="shared" si="811"/>
        <v>8</v>
      </c>
      <c r="F5711" s="6">
        <f t="shared" si="812"/>
        <v>26</v>
      </c>
      <c r="G5711" s="6">
        <f t="shared" si="813"/>
        <v>2</v>
      </c>
      <c r="H5711" s="6">
        <f t="shared" si="814"/>
        <v>35</v>
      </c>
      <c r="I5711" s="6">
        <f t="shared" si="815"/>
        <v>21</v>
      </c>
      <c r="J5711" s="6">
        <f t="shared" si="816"/>
        <v>0</v>
      </c>
      <c r="K5711" s="9">
        <f t="shared" si="808"/>
        <v>45895</v>
      </c>
      <c r="L5711" s="8">
        <f>+VLOOKUP(K5711,'20251231_param'!$A$2:$C$244,2)</f>
        <v>9.1666666666666661</v>
      </c>
      <c r="M5711" s="8">
        <f>+VLOOKUP($K5711,'20251231_param'!$A$2:$C$244,3)</f>
        <v>12.443495477965381</v>
      </c>
      <c r="N5711" s="8">
        <f t="shared" si="809"/>
        <v>-0.73666331802818275</v>
      </c>
    </row>
    <row r="5712" spans="1:14" x14ac:dyDescent="0.2">
      <c r="A5712" s="5">
        <v>45895.916666666664</v>
      </c>
      <c r="B5712" s="3">
        <v>0</v>
      </c>
      <c r="C5712" s="3"/>
      <c r="D5712" s="6">
        <f t="shared" si="810"/>
        <v>2025</v>
      </c>
      <c r="E5712" s="6">
        <f t="shared" si="811"/>
        <v>8</v>
      </c>
      <c r="F5712" s="6">
        <f t="shared" si="812"/>
        <v>26</v>
      </c>
      <c r="G5712" s="6">
        <f t="shared" si="813"/>
        <v>2</v>
      </c>
      <c r="H5712" s="6">
        <f t="shared" si="814"/>
        <v>35</v>
      </c>
      <c r="I5712" s="6">
        <f t="shared" si="815"/>
        <v>22</v>
      </c>
      <c r="J5712" s="6">
        <f t="shared" si="816"/>
        <v>0</v>
      </c>
      <c r="K5712" s="9">
        <f t="shared" si="808"/>
        <v>45895</v>
      </c>
      <c r="L5712" s="8">
        <f>+VLOOKUP(K5712,'20251231_param'!$A$2:$C$244,2)</f>
        <v>9.1666666666666661</v>
      </c>
      <c r="M5712" s="8">
        <f>+VLOOKUP($K5712,'20251231_param'!$A$2:$C$244,3)</f>
        <v>12.443495477965381</v>
      </c>
      <c r="N5712" s="8">
        <f t="shared" si="809"/>
        <v>-0.73666331802818275</v>
      </c>
    </row>
    <row r="5713" spans="1:14" x14ac:dyDescent="0.2">
      <c r="A5713" s="5">
        <v>45895.958333333336</v>
      </c>
      <c r="B5713" s="3">
        <v>0</v>
      </c>
      <c r="C5713" s="3"/>
      <c r="D5713" s="6">
        <f t="shared" si="810"/>
        <v>2025</v>
      </c>
      <c r="E5713" s="6">
        <f t="shared" si="811"/>
        <v>8</v>
      </c>
      <c r="F5713" s="6">
        <f t="shared" si="812"/>
        <v>26</v>
      </c>
      <c r="G5713" s="6">
        <f t="shared" si="813"/>
        <v>2</v>
      </c>
      <c r="H5713" s="6">
        <f t="shared" si="814"/>
        <v>35</v>
      </c>
      <c r="I5713" s="6">
        <f t="shared" si="815"/>
        <v>23</v>
      </c>
      <c r="J5713" s="6">
        <f t="shared" si="816"/>
        <v>0</v>
      </c>
      <c r="K5713" s="9">
        <f t="shared" si="808"/>
        <v>45895</v>
      </c>
      <c r="L5713" s="8">
        <f>+VLOOKUP(K5713,'20251231_param'!$A$2:$C$244,2)</f>
        <v>9.1666666666666661</v>
      </c>
      <c r="M5713" s="8">
        <f>+VLOOKUP($K5713,'20251231_param'!$A$2:$C$244,3)</f>
        <v>12.443495477965381</v>
      </c>
      <c r="N5713" s="8">
        <f t="shared" si="809"/>
        <v>-0.73666331802818275</v>
      </c>
    </row>
    <row r="5714" spans="1:14" x14ac:dyDescent="0.2">
      <c r="A5714" s="5">
        <v>45896</v>
      </c>
      <c r="B5714" s="3">
        <v>0</v>
      </c>
      <c r="C5714" s="3"/>
      <c r="D5714" s="6">
        <f t="shared" si="810"/>
        <v>2025</v>
      </c>
      <c r="E5714" s="6">
        <f t="shared" si="811"/>
        <v>8</v>
      </c>
      <c r="F5714" s="6">
        <f t="shared" si="812"/>
        <v>27</v>
      </c>
      <c r="G5714" s="6">
        <f t="shared" si="813"/>
        <v>3</v>
      </c>
      <c r="H5714" s="6">
        <f t="shared" si="814"/>
        <v>35</v>
      </c>
      <c r="I5714" s="6">
        <f t="shared" si="815"/>
        <v>0</v>
      </c>
      <c r="J5714" s="6">
        <f t="shared" si="816"/>
        <v>0</v>
      </c>
      <c r="K5714" s="9">
        <f t="shared" si="808"/>
        <v>45896</v>
      </c>
      <c r="L5714" s="8">
        <f>+VLOOKUP(K5714,'20251231_param'!$A$2:$C$244,2)</f>
        <v>27.5</v>
      </c>
      <c r="M5714" s="8">
        <f>+VLOOKUP($K5714,'20251231_param'!$A$2:$C$244,3)</f>
        <v>36.276714294434107</v>
      </c>
      <c r="N5714" s="8">
        <f t="shared" si="809"/>
        <v>-0.75806203882746048</v>
      </c>
    </row>
    <row r="5715" spans="1:14" x14ac:dyDescent="0.2">
      <c r="A5715" s="5">
        <v>45896.041666666664</v>
      </c>
      <c r="B5715" s="3">
        <v>9</v>
      </c>
      <c r="C5715" s="3"/>
      <c r="D5715" s="6">
        <f t="shared" si="810"/>
        <v>2025</v>
      </c>
      <c r="E5715" s="6">
        <f t="shared" si="811"/>
        <v>8</v>
      </c>
      <c r="F5715" s="6">
        <f t="shared" si="812"/>
        <v>27</v>
      </c>
      <c r="G5715" s="6">
        <f t="shared" si="813"/>
        <v>3</v>
      </c>
      <c r="H5715" s="6">
        <f t="shared" si="814"/>
        <v>35</v>
      </c>
      <c r="I5715" s="6">
        <f t="shared" si="815"/>
        <v>1</v>
      </c>
      <c r="J5715" s="6">
        <f t="shared" si="816"/>
        <v>9</v>
      </c>
      <c r="K5715" s="9">
        <f t="shared" si="808"/>
        <v>45896</v>
      </c>
      <c r="L5715" s="8">
        <f>+VLOOKUP(K5715,'20251231_param'!$A$2:$C$244,2)</f>
        <v>27.5</v>
      </c>
      <c r="M5715" s="8">
        <f>+VLOOKUP($K5715,'20251231_param'!$A$2:$C$244,3)</f>
        <v>36.276714294434107</v>
      </c>
      <c r="N5715" s="8">
        <f t="shared" si="809"/>
        <v>-0.50996900793847344</v>
      </c>
    </row>
    <row r="5716" spans="1:14" x14ac:dyDescent="0.2">
      <c r="A5716" s="5">
        <v>45896.083333333336</v>
      </c>
      <c r="B5716" s="3">
        <v>0</v>
      </c>
      <c r="C5716" s="3"/>
      <c r="D5716" s="6">
        <f t="shared" si="810"/>
        <v>2025</v>
      </c>
      <c r="E5716" s="6">
        <f t="shared" si="811"/>
        <v>8</v>
      </c>
      <c r="F5716" s="6">
        <f t="shared" si="812"/>
        <v>27</v>
      </c>
      <c r="G5716" s="6">
        <f t="shared" si="813"/>
        <v>3</v>
      </c>
      <c r="H5716" s="6">
        <f t="shared" si="814"/>
        <v>35</v>
      </c>
      <c r="I5716" s="6">
        <f t="shared" si="815"/>
        <v>2</v>
      </c>
      <c r="J5716" s="6">
        <f t="shared" si="816"/>
        <v>0</v>
      </c>
      <c r="K5716" s="9">
        <f t="shared" si="808"/>
        <v>45896</v>
      </c>
      <c r="L5716" s="8">
        <f>+VLOOKUP(K5716,'20251231_param'!$A$2:$C$244,2)</f>
        <v>27.5</v>
      </c>
      <c r="M5716" s="8">
        <f>+VLOOKUP($K5716,'20251231_param'!$A$2:$C$244,3)</f>
        <v>36.276714294434107</v>
      </c>
      <c r="N5716" s="8">
        <f t="shared" si="809"/>
        <v>-0.75806203882746048</v>
      </c>
    </row>
    <row r="5717" spans="1:14" x14ac:dyDescent="0.2">
      <c r="A5717" s="5">
        <v>45896.125</v>
      </c>
      <c r="B5717" s="3">
        <v>0</v>
      </c>
      <c r="C5717" s="3"/>
      <c r="D5717" s="6">
        <f t="shared" si="810"/>
        <v>2025</v>
      </c>
      <c r="E5717" s="6">
        <f t="shared" si="811"/>
        <v>8</v>
      </c>
      <c r="F5717" s="6">
        <f t="shared" si="812"/>
        <v>27</v>
      </c>
      <c r="G5717" s="6">
        <f t="shared" si="813"/>
        <v>3</v>
      </c>
      <c r="H5717" s="6">
        <f t="shared" si="814"/>
        <v>35</v>
      </c>
      <c r="I5717" s="6">
        <f t="shared" si="815"/>
        <v>3</v>
      </c>
      <c r="J5717" s="6">
        <f t="shared" si="816"/>
        <v>0</v>
      </c>
      <c r="K5717" s="9">
        <f t="shared" si="808"/>
        <v>45896</v>
      </c>
      <c r="L5717" s="8">
        <f>+VLOOKUP(K5717,'20251231_param'!$A$2:$C$244,2)</f>
        <v>27.5</v>
      </c>
      <c r="M5717" s="8">
        <f>+VLOOKUP($K5717,'20251231_param'!$A$2:$C$244,3)</f>
        <v>36.276714294434107</v>
      </c>
      <c r="N5717" s="8">
        <f t="shared" si="809"/>
        <v>-0.75806203882746048</v>
      </c>
    </row>
    <row r="5718" spans="1:14" x14ac:dyDescent="0.2">
      <c r="A5718" s="5">
        <v>45896.166666666664</v>
      </c>
      <c r="B5718" s="3">
        <v>0</v>
      </c>
      <c r="C5718" s="3"/>
      <c r="D5718" s="6">
        <f t="shared" si="810"/>
        <v>2025</v>
      </c>
      <c r="E5718" s="6">
        <f t="shared" si="811"/>
        <v>8</v>
      </c>
      <c r="F5718" s="6">
        <f t="shared" si="812"/>
        <v>27</v>
      </c>
      <c r="G5718" s="6">
        <f t="shared" si="813"/>
        <v>3</v>
      </c>
      <c r="H5718" s="6">
        <f t="shared" si="814"/>
        <v>35</v>
      </c>
      <c r="I5718" s="6">
        <f t="shared" si="815"/>
        <v>4</v>
      </c>
      <c r="J5718" s="6">
        <f t="shared" si="816"/>
        <v>0</v>
      </c>
      <c r="K5718" s="9">
        <f t="shared" si="808"/>
        <v>45896</v>
      </c>
      <c r="L5718" s="8">
        <f>+VLOOKUP(K5718,'20251231_param'!$A$2:$C$244,2)</f>
        <v>27.5</v>
      </c>
      <c r="M5718" s="8">
        <f>+VLOOKUP($K5718,'20251231_param'!$A$2:$C$244,3)</f>
        <v>36.276714294434107</v>
      </c>
      <c r="N5718" s="8">
        <f t="shared" si="809"/>
        <v>-0.75806203882746048</v>
      </c>
    </row>
    <row r="5719" spans="1:14" x14ac:dyDescent="0.2">
      <c r="A5719" s="5">
        <v>45896.208333333336</v>
      </c>
      <c r="B5719" s="3">
        <v>0</v>
      </c>
      <c r="C5719" s="3"/>
      <c r="D5719" s="6">
        <f t="shared" si="810"/>
        <v>2025</v>
      </c>
      <c r="E5719" s="6">
        <f t="shared" si="811"/>
        <v>8</v>
      </c>
      <c r="F5719" s="6">
        <f t="shared" si="812"/>
        <v>27</v>
      </c>
      <c r="G5719" s="6">
        <f t="shared" si="813"/>
        <v>3</v>
      </c>
      <c r="H5719" s="6">
        <f t="shared" si="814"/>
        <v>35</v>
      </c>
      <c r="I5719" s="6">
        <f t="shared" si="815"/>
        <v>5</v>
      </c>
      <c r="J5719" s="6">
        <f t="shared" si="816"/>
        <v>0</v>
      </c>
      <c r="K5719" s="9">
        <f t="shared" si="808"/>
        <v>45896</v>
      </c>
      <c r="L5719" s="8">
        <f>+VLOOKUP(K5719,'20251231_param'!$A$2:$C$244,2)</f>
        <v>27.5</v>
      </c>
      <c r="M5719" s="8">
        <f>+VLOOKUP($K5719,'20251231_param'!$A$2:$C$244,3)</f>
        <v>36.276714294434107</v>
      </c>
      <c r="N5719" s="8">
        <f t="shared" si="809"/>
        <v>-0.75806203882746048</v>
      </c>
    </row>
    <row r="5720" spans="1:14" x14ac:dyDescent="0.2">
      <c r="A5720" s="5">
        <v>45896.25</v>
      </c>
      <c r="B5720" s="3">
        <v>0</v>
      </c>
      <c r="C5720" s="3"/>
      <c r="D5720" s="6">
        <f t="shared" si="810"/>
        <v>2025</v>
      </c>
      <c r="E5720" s="6">
        <f t="shared" si="811"/>
        <v>8</v>
      </c>
      <c r="F5720" s="6">
        <f t="shared" si="812"/>
        <v>27</v>
      </c>
      <c r="G5720" s="6">
        <f t="shared" si="813"/>
        <v>3</v>
      </c>
      <c r="H5720" s="6">
        <f t="shared" si="814"/>
        <v>35</v>
      </c>
      <c r="I5720" s="6">
        <f t="shared" si="815"/>
        <v>6</v>
      </c>
      <c r="J5720" s="6">
        <f t="shared" si="816"/>
        <v>0</v>
      </c>
      <c r="K5720" s="9">
        <f t="shared" si="808"/>
        <v>45896</v>
      </c>
      <c r="L5720" s="8">
        <f>+VLOOKUP(K5720,'20251231_param'!$A$2:$C$244,2)</f>
        <v>27.5</v>
      </c>
      <c r="M5720" s="8">
        <f>+VLOOKUP($K5720,'20251231_param'!$A$2:$C$244,3)</f>
        <v>36.276714294434107</v>
      </c>
      <c r="N5720" s="8">
        <f t="shared" si="809"/>
        <v>-0.75806203882746048</v>
      </c>
    </row>
    <row r="5721" spans="1:14" x14ac:dyDescent="0.2">
      <c r="A5721" s="5">
        <v>45896.291666666664</v>
      </c>
      <c r="B5721" s="3">
        <v>2</v>
      </c>
      <c r="C5721" s="3"/>
      <c r="D5721" s="6">
        <f t="shared" si="810"/>
        <v>2025</v>
      </c>
      <c r="E5721" s="6">
        <f t="shared" si="811"/>
        <v>8</v>
      </c>
      <c r="F5721" s="6">
        <f t="shared" si="812"/>
        <v>27</v>
      </c>
      <c r="G5721" s="6">
        <f t="shared" si="813"/>
        <v>3</v>
      </c>
      <c r="H5721" s="6">
        <f t="shared" si="814"/>
        <v>35</v>
      </c>
      <c r="I5721" s="6">
        <f t="shared" si="815"/>
        <v>7</v>
      </c>
      <c r="J5721" s="6">
        <f t="shared" si="816"/>
        <v>2</v>
      </c>
      <c r="K5721" s="9">
        <f t="shared" si="808"/>
        <v>45896</v>
      </c>
      <c r="L5721" s="8">
        <f>+VLOOKUP(K5721,'20251231_param'!$A$2:$C$244,2)</f>
        <v>27.5</v>
      </c>
      <c r="M5721" s="8">
        <f>+VLOOKUP($K5721,'20251231_param'!$A$2:$C$244,3)</f>
        <v>36.276714294434107</v>
      </c>
      <c r="N5721" s="8">
        <f t="shared" si="809"/>
        <v>-0.7029302541854634</v>
      </c>
    </row>
    <row r="5722" spans="1:14" x14ac:dyDescent="0.2">
      <c r="A5722" s="5">
        <v>45896.333333333336</v>
      </c>
      <c r="B5722" s="3">
        <v>0</v>
      </c>
      <c r="C5722" s="3"/>
      <c r="D5722" s="6">
        <f t="shared" si="810"/>
        <v>2025</v>
      </c>
      <c r="E5722" s="6">
        <f t="shared" si="811"/>
        <v>8</v>
      </c>
      <c r="F5722" s="6">
        <f t="shared" si="812"/>
        <v>27</v>
      </c>
      <c r="G5722" s="6">
        <f t="shared" si="813"/>
        <v>3</v>
      </c>
      <c r="H5722" s="6">
        <f t="shared" si="814"/>
        <v>35</v>
      </c>
      <c r="I5722" s="6">
        <f t="shared" si="815"/>
        <v>8</v>
      </c>
      <c r="J5722" s="6">
        <f t="shared" si="816"/>
        <v>0</v>
      </c>
      <c r="K5722" s="9">
        <f t="shared" si="808"/>
        <v>45896</v>
      </c>
      <c r="L5722" s="8">
        <f>+VLOOKUP(K5722,'20251231_param'!$A$2:$C$244,2)</f>
        <v>27.5</v>
      </c>
      <c r="M5722" s="8">
        <f>+VLOOKUP($K5722,'20251231_param'!$A$2:$C$244,3)</f>
        <v>36.276714294434107</v>
      </c>
      <c r="N5722" s="8">
        <f t="shared" si="809"/>
        <v>-0.75806203882746048</v>
      </c>
    </row>
    <row r="5723" spans="1:14" x14ac:dyDescent="0.2">
      <c r="A5723" s="5">
        <v>45896.375</v>
      </c>
      <c r="B5723" s="3">
        <v>0</v>
      </c>
      <c r="C5723" s="3"/>
      <c r="D5723" s="6">
        <f t="shared" si="810"/>
        <v>2025</v>
      </c>
      <c r="E5723" s="6">
        <f t="shared" si="811"/>
        <v>8</v>
      </c>
      <c r="F5723" s="6">
        <f t="shared" si="812"/>
        <v>27</v>
      </c>
      <c r="G5723" s="6">
        <f t="shared" si="813"/>
        <v>3</v>
      </c>
      <c r="H5723" s="6">
        <f t="shared" si="814"/>
        <v>35</v>
      </c>
      <c r="I5723" s="6">
        <f t="shared" si="815"/>
        <v>9</v>
      </c>
      <c r="J5723" s="6">
        <f t="shared" si="816"/>
        <v>0</v>
      </c>
      <c r="K5723" s="9">
        <f t="shared" si="808"/>
        <v>45896</v>
      </c>
      <c r="L5723" s="8">
        <f>+VLOOKUP(K5723,'20251231_param'!$A$2:$C$244,2)</f>
        <v>27.5</v>
      </c>
      <c r="M5723" s="8">
        <f>+VLOOKUP($K5723,'20251231_param'!$A$2:$C$244,3)</f>
        <v>36.276714294434107</v>
      </c>
      <c r="N5723" s="8">
        <f t="shared" si="809"/>
        <v>-0.75806203882746048</v>
      </c>
    </row>
    <row r="5724" spans="1:14" x14ac:dyDescent="0.2">
      <c r="A5724" s="5">
        <v>45896.416666666664</v>
      </c>
      <c r="B5724" s="3">
        <v>0</v>
      </c>
      <c r="C5724" s="3"/>
      <c r="D5724" s="6">
        <f t="shared" si="810"/>
        <v>2025</v>
      </c>
      <c r="E5724" s="6">
        <f t="shared" si="811"/>
        <v>8</v>
      </c>
      <c r="F5724" s="6">
        <f t="shared" si="812"/>
        <v>27</v>
      </c>
      <c r="G5724" s="6">
        <f t="shared" si="813"/>
        <v>3</v>
      </c>
      <c r="H5724" s="6">
        <f t="shared" si="814"/>
        <v>35</v>
      </c>
      <c r="I5724" s="6">
        <f t="shared" si="815"/>
        <v>10</v>
      </c>
      <c r="J5724" s="6">
        <f t="shared" si="816"/>
        <v>0</v>
      </c>
      <c r="K5724" s="9">
        <f t="shared" si="808"/>
        <v>45896</v>
      </c>
      <c r="L5724" s="8">
        <f>+VLOOKUP(K5724,'20251231_param'!$A$2:$C$244,2)</f>
        <v>27.5</v>
      </c>
      <c r="M5724" s="8">
        <f>+VLOOKUP($K5724,'20251231_param'!$A$2:$C$244,3)</f>
        <v>36.276714294434107</v>
      </c>
      <c r="N5724" s="8">
        <f t="shared" si="809"/>
        <v>-0.75806203882746048</v>
      </c>
    </row>
    <row r="5725" spans="1:14" x14ac:dyDescent="0.2">
      <c r="A5725" s="5">
        <v>45896.458333333336</v>
      </c>
      <c r="B5725" s="3">
        <v>0</v>
      </c>
      <c r="C5725" s="3"/>
      <c r="D5725" s="6">
        <f t="shared" si="810"/>
        <v>2025</v>
      </c>
      <c r="E5725" s="6">
        <f t="shared" si="811"/>
        <v>8</v>
      </c>
      <c r="F5725" s="6">
        <f t="shared" si="812"/>
        <v>27</v>
      </c>
      <c r="G5725" s="6">
        <f t="shared" si="813"/>
        <v>3</v>
      </c>
      <c r="H5725" s="6">
        <f t="shared" si="814"/>
        <v>35</v>
      </c>
      <c r="I5725" s="6">
        <f t="shared" si="815"/>
        <v>11</v>
      </c>
      <c r="J5725" s="6">
        <f t="shared" si="816"/>
        <v>0</v>
      </c>
      <c r="K5725" s="9">
        <f t="shared" si="808"/>
        <v>45896</v>
      </c>
      <c r="L5725" s="8">
        <f>+VLOOKUP(K5725,'20251231_param'!$A$2:$C$244,2)</f>
        <v>27.5</v>
      </c>
      <c r="M5725" s="8">
        <f>+VLOOKUP($K5725,'20251231_param'!$A$2:$C$244,3)</f>
        <v>36.276714294434107</v>
      </c>
      <c r="N5725" s="8">
        <f t="shared" si="809"/>
        <v>-0.75806203882746048</v>
      </c>
    </row>
    <row r="5726" spans="1:14" x14ac:dyDescent="0.2">
      <c r="A5726" s="5">
        <v>45896.5</v>
      </c>
      <c r="B5726" s="3">
        <v>18</v>
      </c>
      <c r="C5726" s="3"/>
      <c r="D5726" s="6">
        <f t="shared" si="810"/>
        <v>2025</v>
      </c>
      <c r="E5726" s="6">
        <f t="shared" si="811"/>
        <v>8</v>
      </c>
      <c r="F5726" s="6">
        <f t="shared" si="812"/>
        <v>27</v>
      </c>
      <c r="G5726" s="6">
        <f t="shared" si="813"/>
        <v>3</v>
      </c>
      <c r="H5726" s="6">
        <f t="shared" si="814"/>
        <v>35</v>
      </c>
      <c r="I5726" s="6">
        <f t="shared" si="815"/>
        <v>12</v>
      </c>
      <c r="J5726" s="6">
        <f t="shared" si="816"/>
        <v>18</v>
      </c>
      <c r="K5726" s="9">
        <f t="shared" si="808"/>
        <v>45896</v>
      </c>
      <c r="L5726" s="8">
        <f>+VLOOKUP(K5726,'20251231_param'!$A$2:$C$244,2)</f>
        <v>27.5</v>
      </c>
      <c r="M5726" s="8">
        <f>+VLOOKUP($K5726,'20251231_param'!$A$2:$C$244,3)</f>
        <v>36.276714294434107</v>
      </c>
      <c r="N5726" s="8">
        <f t="shared" si="809"/>
        <v>-0.26187597704948634</v>
      </c>
    </row>
    <row r="5727" spans="1:14" x14ac:dyDescent="0.2">
      <c r="A5727" s="5">
        <v>45896.541666666664</v>
      </c>
      <c r="B5727" s="3">
        <v>33</v>
      </c>
      <c r="C5727" s="3"/>
      <c r="D5727" s="6">
        <f t="shared" si="810"/>
        <v>2025</v>
      </c>
      <c r="E5727" s="6">
        <f t="shared" si="811"/>
        <v>8</v>
      </c>
      <c r="F5727" s="6">
        <f t="shared" si="812"/>
        <v>27</v>
      </c>
      <c r="G5727" s="6">
        <f t="shared" si="813"/>
        <v>3</v>
      </c>
      <c r="H5727" s="6">
        <f t="shared" si="814"/>
        <v>35</v>
      </c>
      <c r="I5727" s="6">
        <f t="shared" si="815"/>
        <v>13</v>
      </c>
      <c r="J5727" s="6">
        <f t="shared" si="816"/>
        <v>33</v>
      </c>
      <c r="K5727" s="9">
        <f t="shared" si="808"/>
        <v>45896</v>
      </c>
      <c r="L5727" s="8">
        <f>+VLOOKUP(K5727,'20251231_param'!$A$2:$C$244,2)</f>
        <v>27.5</v>
      </c>
      <c r="M5727" s="8">
        <f>+VLOOKUP($K5727,'20251231_param'!$A$2:$C$244,3)</f>
        <v>36.276714294434107</v>
      </c>
      <c r="N5727" s="8">
        <f t="shared" si="809"/>
        <v>0.15161240776549209</v>
      </c>
    </row>
    <row r="5728" spans="1:14" x14ac:dyDescent="0.2">
      <c r="A5728" s="5">
        <v>45896.583333333336</v>
      </c>
      <c r="B5728" s="3">
        <v>31</v>
      </c>
      <c r="C5728" s="3"/>
      <c r="D5728" s="6">
        <f t="shared" si="810"/>
        <v>2025</v>
      </c>
      <c r="E5728" s="6">
        <f t="shared" si="811"/>
        <v>8</v>
      </c>
      <c r="F5728" s="6">
        <f t="shared" si="812"/>
        <v>27</v>
      </c>
      <c r="G5728" s="6">
        <f t="shared" si="813"/>
        <v>3</v>
      </c>
      <c r="H5728" s="6">
        <f t="shared" si="814"/>
        <v>35</v>
      </c>
      <c r="I5728" s="6">
        <f t="shared" si="815"/>
        <v>14</v>
      </c>
      <c r="J5728" s="6">
        <f t="shared" si="816"/>
        <v>31</v>
      </c>
      <c r="K5728" s="9">
        <f t="shared" si="808"/>
        <v>45896</v>
      </c>
      <c r="L5728" s="8">
        <f>+VLOOKUP(K5728,'20251231_param'!$A$2:$C$244,2)</f>
        <v>27.5</v>
      </c>
      <c r="M5728" s="8">
        <f>+VLOOKUP($K5728,'20251231_param'!$A$2:$C$244,3)</f>
        <v>36.276714294434107</v>
      </c>
      <c r="N5728" s="8">
        <f t="shared" si="809"/>
        <v>9.648062312349498E-2</v>
      </c>
    </row>
    <row r="5729" spans="1:14" x14ac:dyDescent="0.2">
      <c r="A5729" s="5">
        <v>45896.625</v>
      </c>
      <c r="B5729" s="3">
        <v>65</v>
      </c>
      <c r="C5729" s="3"/>
      <c r="D5729" s="6">
        <f t="shared" si="810"/>
        <v>2025</v>
      </c>
      <c r="E5729" s="6">
        <f t="shared" si="811"/>
        <v>8</v>
      </c>
      <c r="F5729" s="6">
        <f t="shared" si="812"/>
        <v>27</v>
      </c>
      <c r="G5729" s="6">
        <f t="shared" si="813"/>
        <v>3</v>
      </c>
      <c r="H5729" s="6">
        <f t="shared" si="814"/>
        <v>35</v>
      </c>
      <c r="I5729" s="6">
        <f t="shared" si="815"/>
        <v>15</v>
      </c>
      <c r="J5729" s="6">
        <f t="shared" si="816"/>
        <v>65</v>
      </c>
      <c r="K5729" s="9">
        <f t="shared" si="808"/>
        <v>45896</v>
      </c>
      <c r="L5729" s="8">
        <f>+VLOOKUP(K5729,'20251231_param'!$A$2:$C$244,2)</f>
        <v>27.5</v>
      </c>
      <c r="M5729" s="8">
        <f>+VLOOKUP($K5729,'20251231_param'!$A$2:$C$244,3)</f>
        <v>36.276714294434107</v>
      </c>
      <c r="N5729" s="8">
        <f t="shared" si="809"/>
        <v>1.0337209620374461</v>
      </c>
    </row>
    <row r="5730" spans="1:14" x14ac:dyDescent="0.2">
      <c r="A5730" s="5">
        <v>45896.666666666664</v>
      </c>
      <c r="B5730" s="3">
        <v>76</v>
      </c>
      <c r="C5730" s="3"/>
      <c r="D5730" s="6">
        <f t="shared" si="810"/>
        <v>2025</v>
      </c>
      <c r="E5730" s="6">
        <f t="shared" si="811"/>
        <v>8</v>
      </c>
      <c r="F5730" s="6">
        <f t="shared" si="812"/>
        <v>27</v>
      </c>
      <c r="G5730" s="6">
        <f t="shared" si="813"/>
        <v>3</v>
      </c>
      <c r="H5730" s="6">
        <f t="shared" si="814"/>
        <v>35</v>
      </c>
      <c r="I5730" s="6">
        <f t="shared" si="815"/>
        <v>16</v>
      </c>
      <c r="J5730" s="6">
        <f t="shared" si="816"/>
        <v>76</v>
      </c>
      <c r="K5730" s="9">
        <f t="shared" si="808"/>
        <v>45896</v>
      </c>
      <c r="L5730" s="8">
        <f>+VLOOKUP(K5730,'20251231_param'!$A$2:$C$244,2)</f>
        <v>27.5</v>
      </c>
      <c r="M5730" s="8">
        <f>+VLOOKUP($K5730,'20251231_param'!$A$2:$C$244,3)</f>
        <v>36.276714294434107</v>
      </c>
      <c r="N5730" s="8">
        <f t="shared" si="809"/>
        <v>1.3369457775684304</v>
      </c>
    </row>
    <row r="5731" spans="1:14" x14ac:dyDescent="0.2">
      <c r="A5731" s="5">
        <v>45896.708333333336</v>
      </c>
      <c r="B5731" s="3">
        <v>106</v>
      </c>
      <c r="C5731" s="3"/>
      <c r="D5731" s="6">
        <f t="shared" si="810"/>
        <v>2025</v>
      </c>
      <c r="E5731" s="6">
        <f t="shared" si="811"/>
        <v>8</v>
      </c>
      <c r="F5731" s="6">
        <f t="shared" si="812"/>
        <v>27</v>
      </c>
      <c r="G5731" s="6">
        <f t="shared" si="813"/>
        <v>3</v>
      </c>
      <c r="H5731" s="6">
        <f t="shared" si="814"/>
        <v>35</v>
      </c>
      <c r="I5731" s="6">
        <f t="shared" si="815"/>
        <v>17</v>
      </c>
      <c r="J5731" s="6">
        <f t="shared" si="816"/>
        <v>106</v>
      </c>
      <c r="K5731" s="9">
        <f t="shared" si="808"/>
        <v>45896</v>
      </c>
      <c r="L5731" s="8">
        <f>+VLOOKUP(K5731,'20251231_param'!$A$2:$C$244,2)</f>
        <v>27.5</v>
      </c>
      <c r="M5731" s="8">
        <f>+VLOOKUP($K5731,'20251231_param'!$A$2:$C$244,3)</f>
        <v>36.276714294434107</v>
      </c>
      <c r="N5731" s="8">
        <f t="shared" si="809"/>
        <v>2.1639225471983874</v>
      </c>
    </row>
    <row r="5732" spans="1:14" x14ac:dyDescent="0.2">
      <c r="A5732" s="5">
        <v>45896.75</v>
      </c>
      <c r="B5732" s="3">
        <v>114</v>
      </c>
      <c r="C5732" s="3"/>
      <c r="D5732" s="6">
        <f t="shared" si="810"/>
        <v>2025</v>
      </c>
      <c r="E5732" s="6">
        <f t="shared" si="811"/>
        <v>8</v>
      </c>
      <c r="F5732" s="6">
        <f t="shared" si="812"/>
        <v>27</v>
      </c>
      <c r="G5732" s="6">
        <f t="shared" si="813"/>
        <v>3</v>
      </c>
      <c r="H5732" s="6">
        <f t="shared" si="814"/>
        <v>35</v>
      </c>
      <c r="I5732" s="6">
        <f t="shared" si="815"/>
        <v>18</v>
      </c>
      <c r="J5732" s="6">
        <f t="shared" si="816"/>
        <v>114</v>
      </c>
      <c r="K5732" s="9">
        <f t="shared" si="808"/>
        <v>45896</v>
      </c>
      <c r="L5732" s="8">
        <f>+VLOOKUP(K5732,'20251231_param'!$A$2:$C$244,2)</f>
        <v>27.5</v>
      </c>
      <c r="M5732" s="8">
        <f>+VLOOKUP($K5732,'20251231_param'!$A$2:$C$244,3)</f>
        <v>36.276714294434107</v>
      </c>
      <c r="N5732" s="8">
        <f t="shared" si="809"/>
        <v>2.3844496857663757</v>
      </c>
    </row>
    <row r="5733" spans="1:14" x14ac:dyDescent="0.2">
      <c r="A5733" s="5">
        <v>45896.791666666664</v>
      </c>
      <c r="B5733" s="3">
        <v>75</v>
      </c>
      <c r="C5733" s="3"/>
      <c r="D5733" s="6">
        <f t="shared" si="810"/>
        <v>2025</v>
      </c>
      <c r="E5733" s="6">
        <f t="shared" si="811"/>
        <v>8</v>
      </c>
      <c r="F5733" s="6">
        <f t="shared" si="812"/>
        <v>27</v>
      </c>
      <c r="G5733" s="6">
        <f t="shared" si="813"/>
        <v>3</v>
      </c>
      <c r="H5733" s="6">
        <f t="shared" si="814"/>
        <v>35</v>
      </c>
      <c r="I5733" s="6">
        <f t="shared" si="815"/>
        <v>19</v>
      </c>
      <c r="J5733" s="6">
        <f t="shared" si="816"/>
        <v>75</v>
      </c>
      <c r="K5733" s="9">
        <f t="shared" si="808"/>
        <v>45896</v>
      </c>
      <c r="L5733" s="8">
        <f>+VLOOKUP(K5733,'20251231_param'!$A$2:$C$244,2)</f>
        <v>27.5</v>
      </c>
      <c r="M5733" s="8">
        <f>+VLOOKUP($K5733,'20251231_param'!$A$2:$C$244,3)</f>
        <v>36.276714294434107</v>
      </c>
      <c r="N5733" s="8">
        <f t="shared" si="809"/>
        <v>1.3093798852474319</v>
      </c>
    </row>
    <row r="5734" spans="1:14" x14ac:dyDescent="0.2">
      <c r="A5734" s="5">
        <v>45896.833333333336</v>
      </c>
      <c r="B5734" s="3">
        <v>64</v>
      </c>
      <c r="C5734" s="3"/>
      <c r="D5734" s="6">
        <f t="shared" si="810"/>
        <v>2025</v>
      </c>
      <c r="E5734" s="6">
        <f t="shared" si="811"/>
        <v>8</v>
      </c>
      <c r="F5734" s="6">
        <f t="shared" si="812"/>
        <v>27</v>
      </c>
      <c r="G5734" s="6">
        <f t="shared" si="813"/>
        <v>3</v>
      </c>
      <c r="H5734" s="6">
        <f t="shared" si="814"/>
        <v>35</v>
      </c>
      <c r="I5734" s="6">
        <f t="shared" si="815"/>
        <v>20</v>
      </c>
      <c r="J5734" s="6">
        <f t="shared" si="816"/>
        <v>64</v>
      </c>
      <c r="K5734" s="9">
        <f t="shared" si="808"/>
        <v>45896</v>
      </c>
      <c r="L5734" s="8">
        <f>+VLOOKUP(K5734,'20251231_param'!$A$2:$C$244,2)</f>
        <v>27.5</v>
      </c>
      <c r="M5734" s="8">
        <f>+VLOOKUP($K5734,'20251231_param'!$A$2:$C$244,3)</f>
        <v>36.276714294434107</v>
      </c>
      <c r="N5734" s="8">
        <f t="shared" si="809"/>
        <v>1.0061550697164476</v>
      </c>
    </row>
    <row r="5735" spans="1:14" x14ac:dyDescent="0.2">
      <c r="A5735" s="5">
        <v>45896.875</v>
      </c>
      <c r="B5735" s="3">
        <v>33</v>
      </c>
      <c r="C5735" s="3"/>
      <c r="D5735" s="6">
        <f t="shared" si="810"/>
        <v>2025</v>
      </c>
      <c r="E5735" s="6">
        <f t="shared" si="811"/>
        <v>8</v>
      </c>
      <c r="F5735" s="6">
        <f t="shared" si="812"/>
        <v>27</v>
      </c>
      <c r="G5735" s="6">
        <f t="shared" si="813"/>
        <v>3</v>
      </c>
      <c r="H5735" s="6">
        <f t="shared" si="814"/>
        <v>35</v>
      </c>
      <c r="I5735" s="6">
        <f t="shared" si="815"/>
        <v>21</v>
      </c>
      <c r="J5735" s="6">
        <f t="shared" si="816"/>
        <v>33</v>
      </c>
      <c r="K5735" s="9">
        <f t="shared" si="808"/>
        <v>45896</v>
      </c>
      <c r="L5735" s="8">
        <f>+VLOOKUP(K5735,'20251231_param'!$A$2:$C$244,2)</f>
        <v>27.5</v>
      </c>
      <c r="M5735" s="8">
        <f>+VLOOKUP($K5735,'20251231_param'!$A$2:$C$244,3)</f>
        <v>36.276714294434107</v>
      </c>
      <c r="N5735" s="8">
        <f t="shared" si="809"/>
        <v>0.15161240776549209</v>
      </c>
    </row>
    <row r="5736" spans="1:14" x14ac:dyDescent="0.2">
      <c r="A5736" s="5">
        <v>45896.916666666664</v>
      </c>
      <c r="B5736" s="3">
        <v>30</v>
      </c>
      <c r="C5736" s="3"/>
      <c r="D5736" s="6">
        <f t="shared" si="810"/>
        <v>2025</v>
      </c>
      <c r="E5736" s="6">
        <f t="shared" si="811"/>
        <v>8</v>
      </c>
      <c r="F5736" s="6">
        <f t="shared" si="812"/>
        <v>27</v>
      </c>
      <c r="G5736" s="6">
        <f t="shared" si="813"/>
        <v>3</v>
      </c>
      <c r="H5736" s="6">
        <f t="shared" si="814"/>
        <v>35</v>
      </c>
      <c r="I5736" s="6">
        <f t="shared" si="815"/>
        <v>22</v>
      </c>
      <c r="J5736" s="6">
        <f t="shared" si="816"/>
        <v>30</v>
      </c>
      <c r="K5736" s="9">
        <f t="shared" si="808"/>
        <v>45896</v>
      </c>
      <c r="L5736" s="8">
        <f>+VLOOKUP(K5736,'20251231_param'!$A$2:$C$244,2)</f>
        <v>27.5</v>
      </c>
      <c r="M5736" s="8">
        <f>+VLOOKUP($K5736,'20251231_param'!$A$2:$C$244,3)</f>
        <v>36.276714294434107</v>
      </c>
      <c r="N5736" s="8">
        <f t="shared" si="809"/>
        <v>6.891473080249641E-2</v>
      </c>
    </row>
    <row r="5737" spans="1:14" x14ac:dyDescent="0.2">
      <c r="A5737" s="5">
        <v>45896.958333333336</v>
      </c>
      <c r="B5737" s="3">
        <v>4</v>
      </c>
      <c r="C5737" s="3"/>
      <c r="D5737" s="6">
        <f t="shared" si="810"/>
        <v>2025</v>
      </c>
      <c r="E5737" s="6">
        <f t="shared" si="811"/>
        <v>8</v>
      </c>
      <c r="F5737" s="6">
        <f t="shared" si="812"/>
        <v>27</v>
      </c>
      <c r="G5737" s="6">
        <f t="shared" si="813"/>
        <v>3</v>
      </c>
      <c r="H5737" s="6">
        <f t="shared" si="814"/>
        <v>35</v>
      </c>
      <c r="I5737" s="6">
        <f t="shared" si="815"/>
        <v>23</v>
      </c>
      <c r="J5737" s="6">
        <f t="shared" si="816"/>
        <v>4</v>
      </c>
      <c r="K5737" s="9">
        <f t="shared" si="808"/>
        <v>45896</v>
      </c>
      <c r="L5737" s="8">
        <f>+VLOOKUP(K5737,'20251231_param'!$A$2:$C$244,2)</f>
        <v>27.5</v>
      </c>
      <c r="M5737" s="8">
        <f>+VLOOKUP($K5737,'20251231_param'!$A$2:$C$244,3)</f>
        <v>36.276714294434107</v>
      </c>
      <c r="N5737" s="8">
        <f t="shared" si="809"/>
        <v>-0.6477984695434662</v>
      </c>
    </row>
    <row r="5738" spans="1:14" x14ac:dyDescent="0.2">
      <c r="A5738" s="5">
        <v>45897</v>
      </c>
      <c r="B5738" s="3">
        <v>0</v>
      </c>
      <c r="C5738" s="3"/>
      <c r="D5738" s="6">
        <f t="shared" si="810"/>
        <v>2025</v>
      </c>
      <c r="E5738" s="6">
        <f t="shared" si="811"/>
        <v>8</v>
      </c>
      <c r="F5738" s="6">
        <f t="shared" si="812"/>
        <v>28</v>
      </c>
      <c r="G5738" s="6">
        <f t="shared" si="813"/>
        <v>4</v>
      </c>
      <c r="H5738" s="6">
        <f t="shared" si="814"/>
        <v>35</v>
      </c>
      <c r="I5738" s="6">
        <f t="shared" si="815"/>
        <v>0</v>
      </c>
      <c r="J5738" s="6">
        <f t="shared" si="816"/>
        <v>0</v>
      </c>
      <c r="K5738" s="9">
        <f t="shared" si="808"/>
        <v>45897</v>
      </c>
      <c r="L5738" s="8">
        <f>+VLOOKUP(K5738,'20251231_param'!$A$2:$C$244,2)</f>
        <v>34.666666666666664</v>
      </c>
      <c r="M5738" s="8">
        <f>+VLOOKUP($K5738,'20251231_param'!$A$2:$C$244,3)</f>
        <v>29.30301463444788</v>
      </c>
      <c r="N5738" s="8">
        <f t="shared" si="809"/>
        <v>-1.1830409635025541</v>
      </c>
    </row>
    <row r="5739" spans="1:14" x14ac:dyDescent="0.2">
      <c r="A5739" s="5">
        <v>45897.041666666664</v>
      </c>
      <c r="B5739" s="3">
        <v>8</v>
      </c>
      <c r="C5739" s="3"/>
      <c r="D5739" s="6">
        <f t="shared" si="810"/>
        <v>2025</v>
      </c>
      <c r="E5739" s="6">
        <f t="shared" si="811"/>
        <v>8</v>
      </c>
      <c r="F5739" s="6">
        <f t="shared" si="812"/>
        <v>28</v>
      </c>
      <c r="G5739" s="6">
        <f t="shared" si="813"/>
        <v>4</v>
      </c>
      <c r="H5739" s="6">
        <f t="shared" si="814"/>
        <v>35</v>
      </c>
      <c r="I5739" s="6">
        <f t="shared" si="815"/>
        <v>1</v>
      </c>
      <c r="J5739" s="6">
        <f t="shared" si="816"/>
        <v>8</v>
      </c>
      <c r="K5739" s="9">
        <f t="shared" si="808"/>
        <v>45897</v>
      </c>
      <c r="L5739" s="8">
        <f>+VLOOKUP(K5739,'20251231_param'!$A$2:$C$244,2)</f>
        <v>34.666666666666664</v>
      </c>
      <c r="M5739" s="8">
        <f>+VLOOKUP($K5739,'20251231_param'!$A$2:$C$244,3)</f>
        <v>29.30301463444788</v>
      </c>
      <c r="N5739" s="8">
        <f t="shared" si="809"/>
        <v>-0.91003151038658003</v>
      </c>
    </row>
    <row r="5740" spans="1:14" x14ac:dyDescent="0.2">
      <c r="A5740" s="5">
        <v>45897.083333333336</v>
      </c>
      <c r="B5740" s="3">
        <v>3</v>
      </c>
      <c r="C5740" s="3"/>
      <c r="D5740" s="6">
        <f t="shared" si="810"/>
        <v>2025</v>
      </c>
      <c r="E5740" s="6">
        <f t="shared" si="811"/>
        <v>8</v>
      </c>
      <c r="F5740" s="6">
        <f t="shared" si="812"/>
        <v>28</v>
      </c>
      <c r="G5740" s="6">
        <f t="shared" si="813"/>
        <v>4</v>
      </c>
      <c r="H5740" s="6">
        <f t="shared" si="814"/>
        <v>35</v>
      </c>
      <c r="I5740" s="6">
        <f t="shared" si="815"/>
        <v>2</v>
      </c>
      <c r="J5740" s="6">
        <f t="shared" si="816"/>
        <v>3</v>
      </c>
      <c r="K5740" s="9">
        <f t="shared" si="808"/>
        <v>45897</v>
      </c>
      <c r="L5740" s="8">
        <f>+VLOOKUP(K5740,'20251231_param'!$A$2:$C$244,2)</f>
        <v>34.666666666666664</v>
      </c>
      <c r="M5740" s="8">
        <f>+VLOOKUP($K5740,'20251231_param'!$A$2:$C$244,3)</f>
        <v>29.30301463444788</v>
      </c>
      <c r="N5740" s="8">
        <f t="shared" si="809"/>
        <v>-1.0806624185840639</v>
      </c>
    </row>
    <row r="5741" spans="1:14" x14ac:dyDescent="0.2">
      <c r="A5741" s="5">
        <v>45897.125</v>
      </c>
      <c r="B5741" s="3">
        <v>0</v>
      </c>
      <c r="C5741" s="3"/>
      <c r="D5741" s="6">
        <f t="shared" si="810"/>
        <v>2025</v>
      </c>
      <c r="E5741" s="6">
        <f t="shared" si="811"/>
        <v>8</v>
      </c>
      <c r="F5741" s="6">
        <f t="shared" si="812"/>
        <v>28</v>
      </c>
      <c r="G5741" s="6">
        <f t="shared" si="813"/>
        <v>4</v>
      </c>
      <c r="H5741" s="6">
        <f t="shared" si="814"/>
        <v>35</v>
      </c>
      <c r="I5741" s="6">
        <f t="shared" si="815"/>
        <v>3</v>
      </c>
      <c r="J5741" s="6">
        <f t="shared" si="816"/>
        <v>0</v>
      </c>
      <c r="K5741" s="9">
        <f t="shared" si="808"/>
        <v>45897</v>
      </c>
      <c r="L5741" s="8">
        <f>+VLOOKUP(K5741,'20251231_param'!$A$2:$C$244,2)</f>
        <v>34.666666666666664</v>
      </c>
      <c r="M5741" s="8">
        <f>+VLOOKUP($K5741,'20251231_param'!$A$2:$C$244,3)</f>
        <v>29.30301463444788</v>
      </c>
      <c r="N5741" s="8">
        <f t="shared" si="809"/>
        <v>-1.1830409635025541</v>
      </c>
    </row>
    <row r="5742" spans="1:14" x14ac:dyDescent="0.2">
      <c r="A5742" s="5">
        <v>45897.166666666664</v>
      </c>
      <c r="B5742" s="3">
        <v>0</v>
      </c>
      <c r="C5742" s="3"/>
      <c r="D5742" s="6">
        <f t="shared" si="810"/>
        <v>2025</v>
      </c>
      <c r="E5742" s="6">
        <f t="shared" si="811"/>
        <v>8</v>
      </c>
      <c r="F5742" s="6">
        <f t="shared" si="812"/>
        <v>28</v>
      </c>
      <c r="G5742" s="6">
        <f t="shared" si="813"/>
        <v>4</v>
      </c>
      <c r="H5742" s="6">
        <f t="shared" si="814"/>
        <v>35</v>
      </c>
      <c r="I5742" s="6">
        <f t="shared" si="815"/>
        <v>4</v>
      </c>
      <c r="J5742" s="6">
        <f t="shared" si="816"/>
        <v>0</v>
      </c>
      <c r="K5742" s="9">
        <f t="shared" si="808"/>
        <v>45897</v>
      </c>
      <c r="L5742" s="8">
        <f>+VLOOKUP(K5742,'20251231_param'!$A$2:$C$244,2)</f>
        <v>34.666666666666664</v>
      </c>
      <c r="M5742" s="8">
        <f>+VLOOKUP($K5742,'20251231_param'!$A$2:$C$244,3)</f>
        <v>29.30301463444788</v>
      </c>
      <c r="N5742" s="8">
        <f t="shared" si="809"/>
        <v>-1.1830409635025541</v>
      </c>
    </row>
    <row r="5743" spans="1:14" x14ac:dyDescent="0.2">
      <c r="A5743" s="5">
        <v>45897.208333333336</v>
      </c>
      <c r="B5743" s="3">
        <v>1</v>
      </c>
      <c r="C5743" s="3"/>
      <c r="D5743" s="6">
        <f t="shared" si="810"/>
        <v>2025</v>
      </c>
      <c r="E5743" s="6">
        <f t="shared" si="811"/>
        <v>8</v>
      </c>
      <c r="F5743" s="6">
        <f t="shared" si="812"/>
        <v>28</v>
      </c>
      <c r="G5743" s="6">
        <f t="shared" si="813"/>
        <v>4</v>
      </c>
      <c r="H5743" s="6">
        <f t="shared" si="814"/>
        <v>35</v>
      </c>
      <c r="I5743" s="6">
        <f t="shared" si="815"/>
        <v>5</v>
      </c>
      <c r="J5743" s="6">
        <f t="shared" si="816"/>
        <v>1</v>
      </c>
      <c r="K5743" s="9">
        <f t="shared" si="808"/>
        <v>45897</v>
      </c>
      <c r="L5743" s="8">
        <f>+VLOOKUP(K5743,'20251231_param'!$A$2:$C$244,2)</f>
        <v>34.666666666666664</v>
      </c>
      <c r="M5743" s="8">
        <f>+VLOOKUP($K5743,'20251231_param'!$A$2:$C$244,3)</f>
        <v>29.30301463444788</v>
      </c>
      <c r="N5743" s="8">
        <f t="shared" si="809"/>
        <v>-1.1489147818630574</v>
      </c>
    </row>
    <row r="5744" spans="1:14" x14ac:dyDescent="0.2">
      <c r="A5744" s="5">
        <v>45897.25</v>
      </c>
      <c r="B5744" s="3">
        <v>5</v>
      </c>
      <c r="C5744" s="3"/>
      <c r="D5744" s="6">
        <f t="shared" si="810"/>
        <v>2025</v>
      </c>
      <c r="E5744" s="6">
        <f t="shared" si="811"/>
        <v>8</v>
      </c>
      <c r="F5744" s="6">
        <f t="shared" si="812"/>
        <v>28</v>
      </c>
      <c r="G5744" s="6">
        <f t="shared" si="813"/>
        <v>4</v>
      </c>
      <c r="H5744" s="6">
        <f t="shared" si="814"/>
        <v>35</v>
      </c>
      <c r="I5744" s="6">
        <f t="shared" si="815"/>
        <v>6</v>
      </c>
      <c r="J5744" s="6">
        <f t="shared" si="816"/>
        <v>5</v>
      </c>
      <c r="K5744" s="9">
        <f t="shared" si="808"/>
        <v>45897</v>
      </c>
      <c r="L5744" s="8">
        <f>+VLOOKUP(K5744,'20251231_param'!$A$2:$C$244,2)</f>
        <v>34.666666666666664</v>
      </c>
      <c r="M5744" s="8">
        <f>+VLOOKUP($K5744,'20251231_param'!$A$2:$C$244,3)</f>
        <v>29.30301463444788</v>
      </c>
      <c r="N5744" s="8">
        <f t="shared" si="809"/>
        <v>-1.0124100553050703</v>
      </c>
    </row>
    <row r="5745" spans="1:14" x14ac:dyDescent="0.2">
      <c r="A5745" s="5">
        <v>45897.291666666664</v>
      </c>
      <c r="B5745" s="3">
        <v>19</v>
      </c>
      <c r="C5745" s="3"/>
      <c r="D5745" s="6">
        <f t="shared" si="810"/>
        <v>2025</v>
      </c>
      <c r="E5745" s="6">
        <f t="shared" si="811"/>
        <v>8</v>
      </c>
      <c r="F5745" s="6">
        <f t="shared" si="812"/>
        <v>28</v>
      </c>
      <c r="G5745" s="6">
        <f t="shared" si="813"/>
        <v>4</v>
      </c>
      <c r="H5745" s="6">
        <f t="shared" si="814"/>
        <v>35</v>
      </c>
      <c r="I5745" s="6">
        <f t="shared" si="815"/>
        <v>7</v>
      </c>
      <c r="J5745" s="6">
        <f t="shared" si="816"/>
        <v>19</v>
      </c>
      <c r="K5745" s="9">
        <f t="shared" si="808"/>
        <v>45897</v>
      </c>
      <c r="L5745" s="8">
        <f>+VLOOKUP(K5745,'20251231_param'!$A$2:$C$244,2)</f>
        <v>34.666666666666664</v>
      </c>
      <c r="M5745" s="8">
        <f>+VLOOKUP($K5745,'20251231_param'!$A$2:$C$244,3)</f>
        <v>29.30301463444788</v>
      </c>
      <c r="N5745" s="8">
        <f t="shared" si="809"/>
        <v>-0.53464351235211571</v>
      </c>
    </row>
    <row r="5746" spans="1:14" x14ac:dyDescent="0.2">
      <c r="A5746" s="5">
        <v>45897.333333333336</v>
      </c>
      <c r="B5746" s="3">
        <v>26</v>
      </c>
      <c r="C5746" s="3"/>
      <c r="D5746" s="6">
        <f t="shared" si="810"/>
        <v>2025</v>
      </c>
      <c r="E5746" s="6">
        <f t="shared" si="811"/>
        <v>8</v>
      </c>
      <c r="F5746" s="6">
        <f t="shared" si="812"/>
        <v>28</v>
      </c>
      <c r="G5746" s="6">
        <f t="shared" si="813"/>
        <v>4</v>
      </c>
      <c r="H5746" s="6">
        <f t="shared" si="814"/>
        <v>35</v>
      </c>
      <c r="I5746" s="6">
        <f t="shared" si="815"/>
        <v>8</v>
      </c>
      <c r="J5746" s="6">
        <f t="shared" si="816"/>
        <v>26</v>
      </c>
      <c r="K5746" s="9">
        <f t="shared" si="808"/>
        <v>45897</v>
      </c>
      <c r="L5746" s="8">
        <f>+VLOOKUP(K5746,'20251231_param'!$A$2:$C$244,2)</f>
        <v>34.666666666666664</v>
      </c>
      <c r="M5746" s="8">
        <f>+VLOOKUP($K5746,'20251231_param'!$A$2:$C$244,3)</f>
        <v>29.30301463444788</v>
      </c>
      <c r="N5746" s="8">
        <f t="shared" si="809"/>
        <v>-0.29576024087563846</v>
      </c>
    </row>
    <row r="5747" spans="1:14" x14ac:dyDescent="0.2">
      <c r="A5747" s="5">
        <v>45897.375</v>
      </c>
      <c r="B5747" s="3">
        <v>42</v>
      </c>
      <c r="C5747" s="3"/>
      <c r="D5747" s="6">
        <f t="shared" si="810"/>
        <v>2025</v>
      </c>
      <c r="E5747" s="6">
        <f t="shared" si="811"/>
        <v>8</v>
      </c>
      <c r="F5747" s="6">
        <f t="shared" si="812"/>
        <v>28</v>
      </c>
      <c r="G5747" s="6">
        <f t="shared" si="813"/>
        <v>4</v>
      </c>
      <c r="H5747" s="6">
        <f t="shared" si="814"/>
        <v>35</v>
      </c>
      <c r="I5747" s="6">
        <f t="shared" si="815"/>
        <v>9</v>
      </c>
      <c r="J5747" s="6">
        <f t="shared" si="816"/>
        <v>42</v>
      </c>
      <c r="K5747" s="9">
        <f t="shared" si="808"/>
        <v>45897</v>
      </c>
      <c r="L5747" s="8">
        <f>+VLOOKUP(K5747,'20251231_param'!$A$2:$C$244,2)</f>
        <v>34.666666666666664</v>
      </c>
      <c r="M5747" s="8">
        <f>+VLOOKUP($K5747,'20251231_param'!$A$2:$C$244,3)</f>
        <v>29.30301463444788</v>
      </c>
      <c r="N5747" s="8">
        <f t="shared" si="809"/>
        <v>0.25025866535630964</v>
      </c>
    </row>
    <row r="5748" spans="1:14" x14ac:dyDescent="0.2">
      <c r="A5748" s="5">
        <v>45897.416666666664</v>
      </c>
      <c r="B5748" s="3">
        <v>23</v>
      </c>
      <c r="C5748" s="3"/>
      <c r="D5748" s="6">
        <f t="shared" si="810"/>
        <v>2025</v>
      </c>
      <c r="E5748" s="6">
        <f t="shared" si="811"/>
        <v>8</v>
      </c>
      <c r="F5748" s="6">
        <f t="shared" si="812"/>
        <v>28</v>
      </c>
      <c r="G5748" s="6">
        <f t="shared" si="813"/>
        <v>4</v>
      </c>
      <c r="H5748" s="6">
        <f t="shared" si="814"/>
        <v>35</v>
      </c>
      <c r="I5748" s="6">
        <f t="shared" si="815"/>
        <v>10</v>
      </c>
      <c r="J5748" s="6">
        <f t="shared" si="816"/>
        <v>23</v>
      </c>
      <c r="K5748" s="9">
        <f t="shared" si="808"/>
        <v>45897</v>
      </c>
      <c r="L5748" s="8">
        <f>+VLOOKUP(K5748,'20251231_param'!$A$2:$C$244,2)</f>
        <v>34.666666666666664</v>
      </c>
      <c r="M5748" s="8">
        <f>+VLOOKUP($K5748,'20251231_param'!$A$2:$C$244,3)</f>
        <v>29.30301463444788</v>
      </c>
      <c r="N5748" s="8">
        <f t="shared" si="809"/>
        <v>-0.39813878579412876</v>
      </c>
    </row>
    <row r="5749" spans="1:14" x14ac:dyDescent="0.2">
      <c r="A5749" s="5">
        <v>45897.458333333336</v>
      </c>
      <c r="B5749" s="3">
        <v>38</v>
      </c>
      <c r="C5749" s="3"/>
      <c r="D5749" s="6">
        <f t="shared" si="810"/>
        <v>2025</v>
      </c>
      <c r="E5749" s="6">
        <f t="shared" si="811"/>
        <v>8</v>
      </c>
      <c r="F5749" s="6">
        <f t="shared" si="812"/>
        <v>28</v>
      </c>
      <c r="G5749" s="6">
        <f t="shared" si="813"/>
        <v>4</v>
      </c>
      <c r="H5749" s="6">
        <f t="shared" si="814"/>
        <v>35</v>
      </c>
      <c r="I5749" s="6">
        <f t="shared" si="815"/>
        <v>11</v>
      </c>
      <c r="J5749" s="6">
        <f t="shared" si="816"/>
        <v>38</v>
      </c>
      <c r="K5749" s="9">
        <f t="shared" si="808"/>
        <v>45897</v>
      </c>
      <c r="L5749" s="8">
        <f>+VLOOKUP(K5749,'20251231_param'!$A$2:$C$244,2)</f>
        <v>34.666666666666664</v>
      </c>
      <c r="M5749" s="8">
        <f>+VLOOKUP($K5749,'20251231_param'!$A$2:$C$244,3)</f>
        <v>29.30301463444788</v>
      </c>
      <c r="N5749" s="8">
        <f t="shared" si="809"/>
        <v>0.1137539387983226</v>
      </c>
    </row>
    <row r="5750" spans="1:14" x14ac:dyDescent="0.2">
      <c r="A5750" s="5">
        <v>45897.5</v>
      </c>
      <c r="B5750" s="3">
        <v>45</v>
      </c>
      <c r="C5750" s="3"/>
      <c r="D5750" s="6">
        <f t="shared" si="810"/>
        <v>2025</v>
      </c>
      <c r="E5750" s="6">
        <f t="shared" si="811"/>
        <v>8</v>
      </c>
      <c r="F5750" s="6">
        <f t="shared" si="812"/>
        <v>28</v>
      </c>
      <c r="G5750" s="6">
        <f t="shared" si="813"/>
        <v>4</v>
      </c>
      <c r="H5750" s="6">
        <f t="shared" si="814"/>
        <v>35</v>
      </c>
      <c r="I5750" s="6">
        <f t="shared" si="815"/>
        <v>12</v>
      </c>
      <c r="J5750" s="6">
        <f t="shared" si="816"/>
        <v>45</v>
      </c>
      <c r="K5750" s="9">
        <f t="shared" si="808"/>
        <v>45897</v>
      </c>
      <c r="L5750" s="8">
        <f>+VLOOKUP(K5750,'20251231_param'!$A$2:$C$244,2)</f>
        <v>34.666666666666664</v>
      </c>
      <c r="M5750" s="8">
        <f>+VLOOKUP($K5750,'20251231_param'!$A$2:$C$244,3)</f>
        <v>29.30301463444788</v>
      </c>
      <c r="N5750" s="8">
        <f t="shared" si="809"/>
        <v>0.35263721027479988</v>
      </c>
    </row>
    <row r="5751" spans="1:14" x14ac:dyDescent="0.2">
      <c r="A5751" s="5">
        <v>45897.541666666664</v>
      </c>
      <c r="B5751" s="3">
        <v>82</v>
      </c>
      <c r="C5751" s="3"/>
      <c r="D5751" s="6">
        <f t="shared" si="810"/>
        <v>2025</v>
      </c>
      <c r="E5751" s="6">
        <f t="shared" si="811"/>
        <v>8</v>
      </c>
      <c r="F5751" s="6">
        <f t="shared" si="812"/>
        <v>28</v>
      </c>
      <c r="G5751" s="6">
        <f t="shared" si="813"/>
        <v>4</v>
      </c>
      <c r="H5751" s="6">
        <f t="shared" si="814"/>
        <v>35</v>
      </c>
      <c r="I5751" s="6">
        <f t="shared" si="815"/>
        <v>13</v>
      </c>
      <c r="J5751" s="6">
        <f t="shared" si="816"/>
        <v>82</v>
      </c>
      <c r="K5751" s="9">
        <f t="shared" si="808"/>
        <v>45897</v>
      </c>
      <c r="L5751" s="8">
        <f>+VLOOKUP(K5751,'20251231_param'!$A$2:$C$244,2)</f>
        <v>34.666666666666664</v>
      </c>
      <c r="M5751" s="8">
        <f>+VLOOKUP($K5751,'20251231_param'!$A$2:$C$244,3)</f>
        <v>29.30301463444788</v>
      </c>
      <c r="N5751" s="8">
        <f t="shared" si="809"/>
        <v>1.6153059309361799</v>
      </c>
    </row>
    <row r="5752" spans="1:14" x14ac:dyDescent="0.2">
      <c r="A5752" s="5">
        <v>45897.583333333336</v>
      </c>
      <c r="B5752" s="3">
        <v>70</v>
      </c>
      <c r="C5752" s="3"/>
      <c r="D5752" s="6">
        <f t="shared" si="810"/>
        <v>2025</v>
      </c>
      <c r="E5752" s="6">
        <f t="shared" si="811"/>
        <v>8</v>
      </c>
      <c r="F5752" s="6">
        <f t="shared" si="812"/>
        <v>28</v>
      </c>
      <c r="G5752" s="6">
        <f t="shared" si="813"/>
        <v>4</v>
      </c>
      <c r="H5752" s="6">
        <f t="shared" si="814"/>
        <v>35</v>
      </c>
      <c r="I5752" s="6">
        <f t="shared" si="815"/>
        <v>14</v>
      </c>
      <c r="J5752" s="6">
        <f t="shared" si="816"/>
        <v>70</v>
      </c>
      <c r="K5752" s="9">
        <f t="shared" si="808"/>
        <v>45897</v>
      </c>
      <c r="L5752" s="8">
        <f>+VLOOKUP(K5752,'20251231_param'!$A$2:$C$244,2)</f>
        <v>34.666666666666664</v>
      </c>
      <c r="M5752" s="8">
        <f>+VLOOKUP($K5752,'20251231_param'!$A$2:$C$244,3)</f>
        <v>29.30301463444788</v>
      </c>
      <c r="N5752" s="8">
        <f t="shared" si="809"/>
        <v>1.2057917512622187</v>
      </c>
    </row>
    <row r="5753" spans="1:14" x14ac:dyDescent="0.2">
      <c r="A5753" s="5">
        <v>45897.625</v>
      </c>
      <c r="B5753" s="3">
        <v>103</v>
      </c>
      <c r="C5753" s="3"/>
      <c r="D5753" s="6">
        <f t="shared" si="810"/>
        <v>2025</v>
      </c>
      <c r="E5753" s="6">
        <f t="shared" si="811"/>
        <v>8</v>
      </c>
      <c r="F5753" s="6">
        <f t="shared" si="812"/>
        <v>28</v>
      </c>
      <c r="G5753" s="6">
        <f t="shared" si="813"/>
        <v>4</v>
      </c>
      <c r="H5753" s="6">
        <f t="shared" si="814"/>
        <v>35</v>
      </c>
      <c r="I5753" s="6">
        <f t="shared" si="815"/>
        <v>15</v>
      </c>
      <c r="J5753" s="6">
        <f t="shared" si="816"/>
        <v>103</v>
      </c>
      <c r="K5753" s="9">
        <f t="shared" si="808"/>
        <v>45897</v>
      </c>
      <c r="L5753" s="8">
        <f>+VLOOKUP(K5753,'20251231_param'!$A$2:$C$244,2)</f>
        <v>34.666666666666664</v>
      </c>
      <c r="M5753" s="8">
        <f>+VLOOKUP($K5753,'20251231_param'!$A$2:$C$244,3)</f>
        <v>29.30301463444788</v>
      </c>
      <c r="N5753" s="8">
        <f t="shared" si="809"/>
        <v>2.3319557453656121</v>
      </c>
    </row>
    <row r="5754" spans="1:14" x14ac:dyDescent="0.2">
      <c r="A5754" s="5">
        <v>45897.666666666664</v>
      </c>
      <c r="B5754" s="3">
        <v>53</v>
      </c>
      <c r="C5754" s="3"/>
      <c r="D5754" s="6">
        <f t="shared" si="810"/>
        <v>2025</v>
      </c>
      <c r="E5754" s="6">
        <f t="shared" si="811"/>
        <v>8</v>
      </c>
      <c r="F5754" s="6">
        <f t="shared" si="812"/>
        <v>28</v>
      </c>
      <c r="G5754" s="6">
        <f t="shared" si="813"/>
        <v>4</v>
      </c>
      <c r="H5754" s="6">
        <f t="shared" si="814"/>
        <v>35</v>
      </c>
      <c r="I5754" s="6">
        <f t="shared" si="815"/>
        <v>16</v>
      </c>
      <c r="J5754" s="6">
        <f t="shared" si="816"/>
        <v>53</v>
      </c>
      <c r="K5754" s="9">
        <f t="shared" si="808"/>
        <v>45897</v>
      </c>
      <c r="L5754" s="8">
        <f>+VLOOKUP(K5754,'20251231_param'!$A$2:$C$244,2)</f>
        <v>34.666666666666664</v>
      </c>
      <c r="M5754" s="8">
        <f>+VLOOKUP($K5754,'20251231_param'!$A$2:$C$244,3)</f>
        <v>29.30301463444788</v>
      </c>
      <c r="N5754" s="8">
        <f t="shared" si="809"/>
        <v>0.62564666339077391</v>
      </c>
    </row>
    <row r="5755" spans="1:14" x14ac:dyDescent="0.2">
      <c r="A5755" s="5">
        <v>45897.708333333336</v>
      </c>
      <c r="B5755" s="3">
        <v>53</v>
      </c>
      <c r="C5755" s="3"/>
      <c r="D5755" s="6">
        <f t="shared" si="810"/>
        <v>2025</v>
      </c>
      <c r="E5755" s="6">
        <f t="shared" si="811"/>
        <v>8</v>
      </c>
      <c r="F5755" s="6">
        <f t="shared" si="812"/>
        <v>28</v>
      </c>
      <c r="G5755" s="6">
        <f t="shared" si="813"/>
        <v>4</v>
      </c>
      <c r="H5755" s="6">
        <f t="shared" si="814"/>
        <v>35</v>
      </c>
      <c r="I5755" s="6">
        <f t="shared" si="815"/>
        <v>17</v>
      </c>
      <c r="J5755" s="6">
        <f t="shared" si="816"/>
        <v>53</v>
      </c>
      <c r="K5755" s="9">
        <f t="shared" si="808"/>
        <v>45897</v>
      </c>
      <c r="L5755" s="8">
        <f>+VLOOKUP(K5755,'20251231_param'!$A$2:$C$244,2)</f>
        <v>34.666666666666664</v>
      </c>
      <c r="M5755" s="8">
        <f>+VLOOKUP($K5755,'20251231_param'!$A$2:$C$244,3)</f>
        <v>29.30301463444788</v>
      </c>
      <c r="N5755" s="8">
        <f t="shared" si="809"/>
        <v>0.62564666339077391</v>
      </c>
    </row>
    <row r="5756" spans="1:14" x14ac:dyDescent="0.2">
      <c r="A5756" s="5">
        <v>45897.75</v>
      </c>
      <c r="B5756" s="3">
        <v>64</v>
      </c>
      <c r="C5756" s="3"/>
      <c r="D5756" s="6">
        <f t="shared" si="810"/>
        <v>2025</v>
      </c>
      <c r="E5756" s="6">
        <f t="shared" si="811"/>
        <v>8</v>
      </c>
      <c r="F5756" s="6">
        <f t="shared" si="812"/>
        <v>28</v>
      </c>
      <c r="G5756" s="6">
        <f t="shared" si="813"/>
        <v>4</v>
      </c>
      <c r="H5756" s="6">
        <f t="shared" si="814"/>
        <v>35</v>
      </c>
      <c r="I5756" s="6">
        <f t="shared" si="815"/>
        <v>18</v>
      </c>
      <c r="J5756" s="6">
        <f t="shared" si="816"/>
        <v>64</v>
      </c>
      <c r="K5756" s="9">
        <f t="shared" si="808"/>
        <v>45897</v>
      </c>
      <c r="L5756" s="8">
        <f>+VLOOKUP(K5756,'20251231_param'!$A$2:$C$244,2)</f>
        <v>34.666666666666664</v>
      </c>
      <c r="M5756" s="8">
        <f>+VLOOKUP($K5756,'20251231_param'!$A$2:$C$244,3)</f>
        <v>29.30301463444788</v>
      </c>
      <c r="N5756" s="8">
        <f t="shared" si="809"/>
        <v>1.0010346614252383</v>
      </c>
    </row>
    <row r="5757" spans="1:14" x14ac:dyDescent="0.2">
      <c r="A5757" s="5">
        <v>45897.791666666664</v>
      </c>
      <c r="B5757" s="3">
        <v>73</v>
      </c>
      <c r="C5757" s="3"/>
      <c r="D5757" s="6">
        <f t="shared" si="810"/>
        <v>2025</v>
      </c>
      <c r="E5757" s="6">
        <f t="shared" si="811"/>
        <v>8</v>
      </c>
      <c r="F5757" s="6">
        <f t="shared" si="812"/>
        <v>28</v>
      </c>
      <c r="G5757" s="6">
        <f t="shared" si="813"/>
        <v>4</v>
      </c>
      <c r="H5757" s="6">
        <f t="shared" si="814"/>
        <v>35</v>
      </c>
      <c r="I5757" s="6">
        <f t="shared" si="815"/>
        <v>19</v>
      </c>
      <c r="J5757" s="6">
        <f t="shared" si="816"/>
        <v>73</v>
      </c>
      <c r="K5757" s="9">
        <f t="shared" si="808"/>
        <v>45897</v>
      </c>
      <c r="L5757" s="8">
        <f>+VLOOKUP(K5757,'20251231_param'!$A$2:$C$244,2)</f>
        <v>34.666666666666664</v>
      </c>
      <c r="M5757" s="8">
        <f>+VLOOKUP($K5757,'20251231_param'!$A$2:$C$244,3)</f>
        <v>29.30301463444788</v>
      </c>
      <c r="N5757" s="8">
        <f t="shared" si="809"/>
        <v>1.3081702961807091</v>
      </c>
    </row>
    <row r="5758" spans="1:14" x14ac:dyDescent="0.2">
      <c r="A5758" s="5">
        <v>45897.833333333336</v>
      </c>
      <c r="B5758" s="3">
        <v>50</v>
      </c>
      <c r="C5758" s="3"/>
      <c r="D5758" s="6">
        <f t="shared" si="810"/>
        <v>2025</v>
      </c>
      <c r="E5758" s="6">
        <f t="shared" si="811"/>
        <v>8</v>
      </c>
      <c r="F5758" s="6">
        <f t="shared" si="812"/>
        <v>28</v>
      </c>
      <c r="G5758" s="6">
        <f t="shared" si="813"/>
        <v>4</v>
      </c>
      <c r="H5758" s="6">
        <f t="shared" si="814"/>
        <v>35</v>
      </c>
      <c r="I5758" s="6">
        <f t="shared" si="815"/>
        <v>20</v>
      </c>
      <c r="J5758" s="6">
        <f t="shared" si="816"/>
        <v>50</v>
      </c>
      <c r="K5758" s="9">
        <f t="shared" si="808"/>
        <v>45897</v>
      </c>
      <c r="L5758" s="8">
        <f>+VLOOKUP(K5758,'20251231_param'!$A$2:$C$244,2)</f>
        <v>34.666666666666664</v>
      </c>
      <c r="M5758" s="8">
        <f>+VLOOKUP($K5758,'20251231_param'!$A$2:$C$244,3)</f>
        <v>29.30301463444788</v>
      </c>
      <c r="N5758" s="8">
        <f t="shared" si="809"/>
        <v>0.52326811847228372</v>
      </c>
    </row>
    <row r="5759" spans="1:14" x14ac:dyDescent="0.2">
      <c r="A5759" s="5">
        <v>45897.875</v>
      </c>
      <c r="B5759" s="3">
        <v>27</v>
      </c>
      <c r="C5759" s="3"/>
      <c r="D5759" s="6">
        <f t="shared" si="810"/>
        <v>2025</v>
      </c>
      <c r="E5759" s="6">
        <f t="shared" si="811"/>
        <v>8</v>
      </c>
      <c r="F5759" s="6">
        <f t="shared" si="812"/>
        <v>28</v>
      </c>
      <c r="G5759" s="6">
        <f t="shared" si="813"/>
        <v>4</v>
      </c>
      <c r="H5759" s="6">
        <f t="shared" si="814"/>
        <v>35</v>
      </c>
      <c r="I5759" s="6">
        <f t="shared" si="815"/>
        <v>21</v>
      </c>
      <c r="J5759" s="6">
        <f t="shared" si="816"/>
        <v>27</v>
      </c>
      <c r="K5759" s="9">
        <f t="shared" si="808"/>
        <v>45897</v>
      </c>
      <c r="L5759" s="8">
        <f>+VLOOKUP(K5759,'20251231_param'!$A$2:$C$244,2)</f>
        <v>34.666666666666664</v>
      </c>
      <c r="M5759" s="8">
        <f>+VLOOKUP($K5759,'20251231_param'!$A$2:$C$244,3)</f>
        <v>29.30301463444788</v>
      </c>
      <c r="N5759" s="8">
        <f t="shared" si="809"/>
        <v>-0.26163405923614169</v>
      </c>
    </row>
    <row r="5760" spans="1:14" x14ac:dyDescent="0.2">
      <c r="A5760" s="5">
        <v>45897.916666666664</v>
      </c>
      <c r="B5760" s="3">
        <v>17</v>
      </c>
      <c r="C5760" s="3"/>
      <c r="D5760" s="6">
        <f t="shared" si="810"/>
        <v>2025</v>
      </c>
      <c r="E5760" s="6">
        <f t="shared" si="811"/>
        <v>8</v>
      </c>
      <c r="F5760" s="6">
        <f t="shared" si="812"/>
        <v>28</v>
      </c>
      <c r="G5760" s="6">
        <f t="shared" si="813"/>
        <v>4</v>
      </c>
      <c r="H5760" s="6">
        <f t="shared" si="814"/>
        <v>35</v>
      </c>
      <c r="I5760" s="6">
        <f t="shared" si="815"/>
        <v>22</v>
      </c>
      <c r="J5760" s="6">
        <f t="shared" si="816"/>
        <v>17</v>
      </c>
      <c r="K5760" s="9">
        <f t="shared" si="808"/>
        <v>45897</v>
      </c>
      <c r="L5760" s="8">
        <f>+VLOOKUP(K5760,'20251231_param'!$A$2:$C$244,2)</f>
        <v>34.666666666666664</v>
      </c>
      <c r="M5760" s="8">
        <f>+VLOOKUP($K5760,'20251231_param'!$A$2:$C$244,3)</f>
        <v>29.30301463444788</v>
      </c>
      <c r="N5760" s="8">
        <f t="shared" si="809"/>
        <v>-0.60289587563110925</v>
      </c>
    </row>
    <row r="5761" spans="1:14" x14ac:dyDescent="0.2">
      <c r="A5761" s="5">
        <v>45897.958333333336</v>
      </c>
      <c r="B5761" s="3">
        <v>30</v>
      </c>
      <c r="C5761" s="3"/>
      <c r="D5761" s="6">
        <f t="shared" si="810"/>
        <v>2025</v>
      </c>
      <c r="E5761" s="6">
        <f t="shared" si="811"/>
        <v>8</v>
      </c>
      <c r="F5761" s="6">
        <f t="shared" si="812"/>
        <v>28</v>
      </c>
      <c r="G5761" s="6">
        <f t="shared" si="813"/>
        <v>4</v>
      </c>
      <c r="H5761" s="6">
        <f t="shared" si="814"/>
        <v>35</v>
      </c>
      <c r="I5761" s="6">
        <f t="shared" si="815"/>
        <v>23</v>
      </c>
      <c r="J5761" s="6">
        <f t="shared" si="816"/>
        <v>30</v>
      </c>
      <c r="K5761" s="9">
        <f t="shared" si="808"/>
        <v>45897</v>
      </c>
      <c r="L5761" s="8">
        <f>+VLOOKUP(K5761,'20251231_param'!$A$2:$C$244,2)</f>
        <v>34.666666666666664</v>
      </c>
      <c r="M5761" s="8">
        <f>+VLOOKUP($K5761,'20251231_param'!$A$2:$C$244,3)</f>
        <v>29.30301463444788</v>
      </c>
      <c r="N5761" s="8">
        <f t="shared" si="809"/>
        <v>-0.15925551431765145</v>
      </c>
    </row>
    <row r="5762" spans="1:14" x14ac:dyDescent="0.2">
      <c r="A5762" s="5">
        <v>45898</v>
      </c>
      <c r="B5762" s="3">
        <v>0</v>
      </c>
      <c r="C5762" s="3" t="s">
        <v>17</v>
      </c>
      <c r="D5762" s="6">
        <f t="shared" si="810"/>
        <v>2025</v>
      </c>
      <c r="E5762" s="6">
        <f t="shared" si="811"/>
        <v>8</v>
      </c>
      <c r="F5762" s="6">
        <f t="shared" si="812"/>
        <v>29</v>
      </c>
      <c r="G5762" s="6">
        <f t="shared" si="813"/>
        <v>5</v>
      </c>
      <c r="H5762" s="6">
        <f t="shared" si="814"/>
        <v>35</v>
      </c>
      <c r="I5762" s="6">
        <f t="shared" si="815"/>
        <v>0</v>
      </c>
      <c r="J5762" s="6">
        <f t="shared" si="816"/>
        <v>0</v>
      </c>
      <c r="K5762" s="9">
        <f t="shared" si="808"/>
        <v>45898</v>
      </c>
      <c r="L5762" s="8">
        <f>+VLOOKUP(K5762,'20251231_param'!$A$2:$C$244,2)</f>
        <v>127.54166666666667</v>
      </c>
      <c r="M5762" s="8">
        <f>+VLOOKUP($K5762,'20251231_param'!$A$2:$C$244,3)</f>
        <v>229.20504948657856</v>
      </c>
      <c r="N5762" s="8">
        <f t="shared" si="809"/>
        <v>-0.55645225509804952</v>
      </c>
    </row>
    <row r="5763" spans="1:14" x14ac:dyDescent="0.2">
      <c r="A5763" s="5">
        <v>45898.041666666664</v>
      </c>
      <c r="B5763" s="3">
        <v>2</v>
      </c>
      <c r="C5763" s="3" t="s">
        <v>17</v>
      </c>
      <c r="D5763" s="6">
        <f t="shared" si="810"/>
        <v>2025</v>
      </c>
      <c r="E5763" s="6">
        <f t="shared" si="811"/>
        <v>8</v>
      </c>
      <c r="F5763" s="6">
        <f t="shared" si="812"/>
        <v>29</v>
      </c>
      <c r="G5763" s="6">
        <f t="shared" si="813"/>
        <v>5</v>
      </c>
      <c r="H5763" s="6">
        <f t="shared" si="814"/>
        <v>35</v>
      </c>
      <c r="I5763" s="6">
        <f t="shared" si="815"/>
        <v>1</v>
      </c>
      <c r="J5763" s="6">
        <f t="shared" si="816"/>
        <v>2</v>
      </c>
      <c r="K5763" s="9">
        <f t="shared" ref="K5763:K5826" si="817">DATE(D5763,E5763,F5763)</f>
        <v>45898</v>
      </c>
      <c r="L5763" s="8">
        <f>+VLOOKUP(K5763,'20251231_param'!$A$2:$C$244,2)</f>
        <v>127.54166666666667</v>
      </c>
      <c r="M5763" s="8">
        <f>+VLOOKUP($K5763,'20251231_param'!$A$2:$C$244,3)</f>
        <v>229.20504948657856</v>
      </c>
      <c r="N5763" s="8">
        <f t="shared" ref="N5763:N5826" si="818">+(J5763-L5763)/M5763</f>
        <v>-0.5477264438452869</v>
      </c>
    </row>
    <row r="5764" spans="1:14" x14ac:dyDescent="0.2">
      <c r="A5764" s="5">
        <v>45898.083333333336</v>
      </c>
      <c r="B5764" s="3">
        <v>4</v>
      </c>
      <c r="C5764" s="3" t="s">
        <v>17</v>
      </c>
      <c r="D5764" s="6">
        <f t="shared" si="810"/>
        <v>2025</v>
      </c>
      <c r="E5764" s="6">
        <f t="shared" si="811"/>
        <v>8</v>
      </c>
      <c r="F5764" s="6">
        <f t="shared" si="812"/>
        <v>29</v>
      </c>
      <c r="G5764" s="6">
        <f t="shared" si="813"/>
        <v>5</v>
      </c>
      <c r="H5764" s="6">
        <f t="shared" si="814"/>
        <v>35</v>
      </c>
      <c r="I5764" s="6">
        <f t="shared" si="815"/>
        <v>2</v>
      </c>
      <c r="J5764" s="6">
        <f t="shared" si="816"/>
        <v>4</v>
      </c>
      <c r="K5764" s="9">
        <f t="shared" si="817"/>
        <v>45898</v>
      </c>
      <c r="L5764" s="8">
        <f>+VLOOKUP(K5764,'20251231_param'!$A$2:$C$244,2)</f>
        <v>127.54166666666667</v>
      </c>
      <c r="M5764" s="8">
        <f>+VLOOKUP($K5764,'20251231_param'!$A$2:$C$244,3)</f>
        <v>229.20504948657856</v>
      </c>
      <c r="N5764" s="8">
        <f t="shared" si="818"/>
        <v>-0.53900063259252429</v>
      </c>
    </row>
    <row r="5765" spans="1:14" x14ac:dyDescent="0.2">
      <c r="A5765" s="5">
        <v>45898.125</v>
      </c>
      <c r="B5765" s="3">
        <v>1</v>
      </c>
      <c r="C5765" s="3" t="s">
        <v>17</v>
      </c>
      <c r="D5765" s="6">
        <f t="shared" ref="D5765:D5828" si="819">+YEAR(A5765)</f>
        <v>2025</v>
      </c>
      <c r="E5765" s="6">
        <f t="shared" ref="E5765:E5828" si="820">+MONTH(A5765)</f>
        <v>8</v>
      </c>
      <c r="F5765" s="6">
        <f t="shared" ref="F5765:F5828" si="821">+DAY(A5765)</f>
        <v>29</v>
      </c>
      <c r="G5765" s="6">
        <f t="shared" ref="G5765:G5828" si="822">+WEEKDAY(A5765,2)</f>
        <v>5</v>
      </c>
      <c r="H5765" s="6">
        <f t="shared" ref="H5765:H5828" si="823">+WEEKNUM(A5765,21)</f>
        <v>35</v>
      </c>
      <c r="I5765" s="6">
        <f t="shared" ref="I5765:I5828" si="824">+HOUR(A5765)</f>
        <v>3</v>
      </c>
      <c r="J5765" s="6">
        <f t="shared" ref="J5765:J5828" si="825">+B5765</f>
        <v>1</v>
      </c>
      <c r="K5765" s="9">
        <f t="shared" si="817"/>
        <v>45898</v>
      </c>
      <c r="L5765" s="8">
        <f>+VLOOKUP(K5765,'20251231_param'!$A$2:$C$244,2)</f>
        <v>127.54166666666667</v>
      </c>
      <c r="M5765" s="8">
        <f>+VLOOKUP($K5765,'20251231_param'!$A$2:$C$244,3)</f>
        <v>229.20504948657856</v>
      </c>
      <c r="N5765" s="8">
        <f t="shared" si="818"/>
        <v>-0.55208934947166821</v>
      </c>
    </row>
    <row r="5766" spans="1:14" x14ac:dyDescent="0.2">
      <c r="A5766" s="5">
        <v>45898.166666666664</v>
      </c>
      <c r="B5766" s="3">
        <v>3</v>
      </c>
      <c r="C5766" s="3" t="s">
        <v>17</v>
      </c>
      <c r="D5766" s="6">
        <f t="shared" si="819"/>
        <v>2025</v>
      </c>
      <c r="E5766" s="6">
        <f t="shared" si="820"/>
        <v>8</v>
      </c>
      <c r="F5766" s="6">
        <f t="shared" si="821"/>
        <v>29</v>
      </c>
      <c r="G5766" s="6">
        <f t="shared" si="822"/>
        <v>5</v>
      </c>
      <c r="H5766" s="6">
        <f t="shared" si="823"/>
        <v>35</v>
      </c>
      <c r="I5766" s="6">
        <f t="shared" si="824"/>
        <v>4</v>
      </c>
      <c r="J5766" s="6">
        <f t="shared" si="825"/>
        <v>3</v>
      </c>
      <c r="K5766" s="9">
        <f t="shared" si="817"/>
        <v>45898</v>
      </c>
      <c r="L5766" s="8">
        <f>+VLOOKUP(K5766,'20251231_param'!$A$2:$C$244,2)</f>
        <v>127.54166666666667</v>
      </c>
      <c r="M5766" s="8">
        <f>+VLOOKUP($K5766,'20251231_param'!$A$2:$C$244,3)</f>
        <v>229.20504948657856</v>
      </c>
      <c r="N5766" s="8">
        <f t="shared" si="818"/>
        <v>-0.5433635382189056</v>
      </c>
    </row>
    <row r="5767" spans="1:14" x14ac:dyDescent="0.2">
      <c r="A5767" s="5">
        <v>45898.208333333336</v>
      </c>
      <c r="B5767" s="3">
        <v>0</v>
      </c>
      <c r="C5767" s="3" t="s">
        <v>17</v>
      </c>
      <c r="D5767" s="6">
        <f t="shared" si="819"/>
        <v>2025</v>
      </c>
      <c r="E5767" s="6">
        <f t="shared" si="820"/>
        <v>8</v>
      </c>
      <c r="F5767" s="6">
        <f t="shared" si="821"/>
        <v>29</v>
      </c>
      <c r="G5767" s="6">
        <f t="shared" si="822"/>
        <v>5</v>
      </c>
      <c r="H5767" s="6">
        <f t="shared" si="823"/>
        <v>35</v>
      </c>
      <c r="I5767" s="6">
        <f t="shared" si="824"/>
        <v>5</v>
      </c>
      <c r="J5767" s="6">
        <f t="shared" si="825"/>
        <v>0</v>
      </c>
      <c r="K5767" s="9">
        <f t="shared" si="817"/>
        <v>45898</v>
      </c>
      <c r="L5767" s="8">
        <f>+VLOOKUP(K5767,'20251231_param'!$A$2:$C$244,2)</f>
        <v>127.54166666666667</v>
      </c>
      <c r="M5767" s="8">
        <f>+VLOOKUP($K5767,'20251231_param'!$A$2:$C$244,3)</f>
        <v>229.20504948657856</v>
      </c>
      <c r="N5767" s="8">
        <f t="shared" si="818"/>
        <v>-0.55645225509804952</v>
      </c>
    </row>
    <row r="5768" spans="1:14" x14ac:dyDescent="0.2">
      <c r="A5768" s="5">
        <v>45898.25</v>
      </c>
      <c r="B5768" s="3">
        <v>7</v>
      </c>
      <c r="C5768" s="3" t="s">
        <v>17</v>
      </c>
      <c r="D5768" s="6">
        <f t="shared" si="819"/>
        <v>2025</v>
      </c>
      <c r="E5768" s="6">
        <f t="shared" si="820"/>
        <v>8</v>
      </c>
      <c r="F5768" s="6">
        <f t="shared" si="821"/>
        <v>29</v>
      </c>
      <c r="G5768" s="6">
        <f t="shared" si="822"/>
        <v>5</v>
      </c>
      <c r="H5768" s="6">
        <f t="shared" si="823"/>
        <v>35</v>
      </c>
      <c r="I5768" s="6">
        <f t="shared" si="824"/>
        <v>6</v>
      </c>
      <c r="J5768" s="6">
        <f t="shared" si="825"/>
        <v>7</v>
      </c>
      <c r="K5768" s="9">
        <f t="shared" si="817"/>
        <v>45898</v>
      </c>
      <c r="L5768" s="8">
        <f>+VLOOKUP(K5768,'20251231_param'!$A$2:$C$244,2)</f>
        <v>127.54166666666667</v>
      </c>
      <c r="M5768" s="8">
        <f>+VLOOKUP($K5768,'20251231_param'!$A$2:$C$244,3)</f>
        <v>229.20504948657856</v>
      </c>
      <c r="N5768" s="8">
        <f t="shared" si="818"/>
        <v>-0.52591191571338036</v>
      </c>
    </row>
    <row r="5769" spans="1:14" x14ac:dyDescent="0.2">
      <c r="A5769" s="5">
        <v>45898.291666666664</v>
      </c>
      <c r="B5769" s="3">
        <v>13</v>
      </c>
      <c r="C5769" s="3" t="s">
        <v>17</v>
      </c>
      <c r="D5769" s="6">
        <f t="shared" si="819"/>
        <v>2025</v>
      </c>
      <c r="E5769" s="6">
        <f t="shared" si="820"/>
        <v>8</v>
      </c>
      <c r="F5769" s="6">
        <f t="shared" si="821"/>
        <v>29</v>
      </c>
      <c r="G5769" s="6">
        <f t="shared" si="822"/>
        <v>5</v>
      </c>
      <c r="H5769" s="6">
        <f t="shared" si="823"/>
        <v>35</v>
      </c>
      <c r="I5769" s="6">
        <f t="shared" si="824"/>
        <v>7</v>
      </c>
      <c r="J5769" s="6">
        <f t="shared" si="825"/>
        <v>13</v>
      </c>
      <c r="K5769" s="9">
        <f t="shared" si="817"/>
        <v>45898</v>
      </c>
      <c r="L5769" s="8">
        <f>+VLOOKUP(K5769,'20251231_param'!$A$2:$C$244,2)</f>
        <v>127.54166666666667</v>
      </c>
      <c r="M5769" s="8">
        <f>+VLOOKUP($K5769,'20251231_param'!$A$2:$C$244,3)</f>
        <v>229.20504948657856</v>
      </c>
      <c r="N5769" s="8">
        <f t="shared" si="818"/>
        <v>-0.49973448195509246</v>
      </c>
    </row>
    <row r="5770" spans="1:14" x14ac:dyDescent="0.2">
      <c r="A5770" s="5">
        <v>45898.333333333336</v>
      </c>
      <c r="B5770" s="3">
        <v>12</v>
      </c>
      <c r="C5770" s="3" t="s">
        <v>17</v>
      </c>
      <c r="D5770" s="6">
        <f t="shared" si="819"/>
        <v>2025</v>
      </c>
      <c r="E5770" s="6">
        <f t="shared" si="820"/>
        <v>8</v>
      </c>
      <c r="F5770" s="6">
        <f t="shared" si="821"/>
        <v>29</v>
      </c>
      <c r="G5770" s="6">
        <f t="shared" si="822"/>
        <v>5</v>
      </c>
      <c r="H5770" s="6">
        <f t="shared" si="823"/>
        <v>35</v>
      </c>
      <c r="I5770" s="6">
        <f t="shared" si="824"/>
        <v>8</v>
      </c>
      <c r="J5770" s="6">
        <f t="shared" si="825"/>
        <v>12</v>
      </c>
      <c r="K5770" s="9">
        <f t="shared" si="817"/>
        <v>45898</v>
      </c>
      <c r="L5770" s="8">
        <f>+VLOOKUP(K5770,'20251231_param'!$A$2:$C$244,2)</f>
        <v>127.54166666666667</v>
      </c>
      <c r="M5770" s="8">
        <f>+VLOOKUP($K5770,'20251231_param'!$A$2:$C$244,3)</f>
        <v>229.20504948657856</v>
      </c>
      <c r="N5770" s="8">
        <f t="shared" si="818"/>
        <v>-0.50409738758147382</v>
      </c>
    </row>
    <row r="5771" spans="1:14" x14ac:dyDescent="0.2">
      <c r="A5771" s="5">
        <v>45898.375</v>
      </c>
      <c r="B5771" s="3">
        <v>26</v>
      </c>
      <c r="C5771" s="3" t="s">
        <v>17</v>
      </c>
      <c r="D5771" s="6">
        <f t="shared" si="819"/>
        <v>2025</v>
      </c>
      <c r="E5771" s="6">
        <f t="shared" si="820"/>
        <v>8</v>
      </c>
      <c r="F5771" s="6">
        <f t="shared" si="821"/>
        <v>29</v>
      </c>
      <c r="G5771" s="6">
        <f t="shared" si="822"/>
        <v>5</v>
      </c>
      <c r="H5771" s="6">
        <f t="shared" si="823"/>
        <v>35</v>
      </c>
      <c r="I5771" s="6">
        <f t="shared" si="824"/>
        <v>9</v>
      </c>
      <c r="J5771" s="6">
        <f t="shared" si="825"/>
        <v>26</v>
      </c>
      <c r="K5771" s="9">
        <f t="shared" si="817"/>
        <v>45898</v>
      </c>
      <c r="L5771" s="8">
        <f>+VLOOKUP(K5771,'20251231_param'!$A$2:$C$244,2)</f>
        <v>127.54166666666667</v>
      </c>
      <c r="M5771" s="8">
        <f>+VLOOKUP($K5771,'20251231_param'!$A$2:$C$244,3)</f>
        <v>229.20504948657856</v>
      </c>
      <c r="N5771" s="8">
        <f t="shared" si="818"/>
        <v>-0.44301670881213545</v>
      </c>
    </row>
    <row r="5772" spans="1:14" x14ac:dyDescent="0.2">
      <c r="A5772" s="5">
        <v>45898.416666666664</v>
      </c>
      <c r="B5772" s="3">
        <v>34</v>
      </c>
      <c r="C5772" s="3" t="s">
        <v>17</v>
      </c>
      <c r="D5772" s="6">
        <f t="shared" si="819"/>
        <v>2025</v>
      </c>
      <c r="E5772" s="6">
        <f t="shared" si="820"/>
        <v>8</v>
      </c>
      <c r="F5772" s="6">
        <f t="shared" si="821"/>
        <v>29</v>
      </c>
      <c r="G5772" s="6">
        <f t="shared" si="822"/>
        <v>5</v>
      </c>
      <c r="H5772" s="6">
        <f t="shared" si="823"/>
        <v>35</v>
      </c>
      <c r="I5772" s="6">
        <f t="shared" si="824"/>
        <v>10</v>
      </c>
      <c r="J5772" s="6">
        <f t="shared" si="825"/>
        <v>34</v>
      </c>
      <c r="K5772" s="9">
        <f t="shared" si="817"/>
        <v>45898</v>
      </c>
      <c r="L5772" s="8">
        <f>+VLOOKUP(K5772,'20251231_param'!$A$2:$C$244,2)</f>
        <v>127.54166666666667</v>
      </c>
      <c r="M5772" s="8">
        <f>+VLOOKUP($K5772,'20251231_param'!$A$2:$C$244,3)</f>
        <v>229.20504948657856</v>
      </c>
      <c r="N5772" s="8">
        <f t="shared" si="818"/>
        <v>-0.40811346380108499</v>
      </c>
    </row>
    <row r="5773" spans="1:14" x14ac:dyDescent="0.2">
      <c r="A5773" s="5">
        <v>45898.458333333336</v>
      </c>
      <c r="B5773" s="3">
        <v>35</v>
      </c>
      <c r="C5773" s="3" t="s">
        <v>17</v>
      </c>
      <c r="D5773" s="6">
        <f t="shared" si="819"/>
        <v>2025</v>
      </c>
      <c r="E5773" s="6">
        <f t="shared" si="820"/>
        <v>8</v>
      </c>
      <c r="F5773" s="6">
        <f t="shared" si="821"/>
        <v>29</v>
      </c>
      <c r="G5773" s="6">
        <f t="shared" si="822"/>
        <v>5</v>
      </c>
      <c r="H5773" s="6">
        <f t="shared" si="823"/>
        <v>35</v>
      </c>
      <c r="I5773" s="6">
        <f t="shared" si="824"/>
        <v>11</v>
      </c>
      <c r="J5773" s="6">
        <f t="shared" si="825"/>
        <v>35</v>
      </c>
      <c r="K5773" s="9">
        <f t="shared" si="817"/>
        <v>45898</v>
      </c>
      <c r="L5773" s="8">
        <f>+VLOOKUP(K5773,'20251231_param'!$A$2:$C$244,2)</f>
        <v>127.54166666666667</v>
      </c>
      <c r="M5773" s="8">
        <f>+VLOOKUP($K5773,'20251231_param'!$A$2:$C$244,3)</f>
        <v>229.20504948657856</v>
      </c>
      <c r="N5773" s="8">
        <f t="shared" si="818"/>
        <v>-0.40375055817470368</v>
      </c>
    </row>
    <row r="5774" spans="1:14" x14ac:dyDescent="0.2">
      <c r="A5774" s="5">
        <v>45898.5</v>
      </c>
      <c r="B5774" s="3">
        <v>27</v>
      </c>
      <c r="C5774" s="3" t="s">
        <v>17</v>
      </c>
      <c r="D5774" s="6">
        <f t="shared" si="819"/>
        <v>2025</v>
      </c>
      <c r="E5774" s="6">
        <f t="shared" si="820"/>
        <v>8</v>
      </c>
      <c r="F5774" s="6">
        <f t="shared" si="821"/>
        <v>29</v>
      </c>
      <c r="G5774" s="6">
        <f t="shared" si="822"/>
        <v>5</v>
      </c>
      <c r="H5774" s="6">
        <f t="shared" si="823"/>
        <v>35</v>
      </c>
      <c r="I5774" s="6">
        <f t="shared" si="824"/>
        <v>12</v>
      </c>
      <c r="J5774" s="6">
        <f t="shared" si="825"/>
        <v>27</v>
      </c>
      <c r="K5774" s="9">
        <f t="shared" si="817"/>
        <v>45898</v>
      </c>
      <c r="L5774" s="8">
        <f>+VLOOKUP(K5774,'20251231_param'!$A$2:$C$244,2)</f>
        <v>127.54166666666667</v>
      </c>
      <c r="M5774" s="8">
        <f>+VLOOKUP($K5774,'20251231_param'!$A$2:$C$244,3)</f>
        <v>229.20504948657856</v>
      </c>
      <c r="N5774" s="8">
        <f t="shared" si="818"/>
        <v>-0.43865380318575414</v>
      </c>
    </row>
    <row r="5775" spans="1:14" x14ac:dyDescent="0.2">
      <c r="A5775" s="5">
        <v>45898.541666666664</v>
      </c>
      <c r="B5775" s="3">
        <v>44</v>
      </c>
      <c r="C5775" s="3" t="s">
        <v>17</v>
      </c>
      <c r="D5775" s="6">
        <f t="shared" si="819"/>
        <v>2025</v>
      </c>
      <c r="E5775" s="6">
        <f t="shared" si="820"/>
        <v>8</v>
      </c>
      <c r="F5775" s="6">
        <f t="shared" si="821"/>
        <v>29</v>
      </c>
      <c r="G5775" s="6">
        <f t="shared" si="822"/>
        <v>5</v>
      </c>
      <c r="H5775" s="6">
        <f t="shared" si="823"/>
        <v>35</v>
      </c>
      <c r="I5775" s="6">
        <f t="shared" si="824"/>
        <v>13</v>
      </c>
      <c r="J5775" s="6">
        <f t="shared" si="825"/>
        <v>44</v>
      </c>
      <c r="K5775" s="9">
        <f t="shared" si="817"/>
        <v>45898</v>
      </c>
      <c r="L5775" s="8">
        <f>+VLOOKUP(K5775,'20251231_param'!$A$2:$C$244,2)</f>
        <v>127.54166666666667</v>
      </c>
      <c r="M5775" s="8">
        <f>+VLOOKUP($K5775,'20251231_param'!$A$2:$C$244,3)</f>
        <v>229.20504948657856</v>
      </c>
      <c r="N5775" s="8">
        <f t="shared" si="818"/>
        <v>-0.3644844075372719</v>
      </c>
    </row>
    <row r="5776" spans="1:14" x14ac:dyDescent="0.2">
      <c r="A5776" s="5">
        <v>45898.583333333336</v>
      </c>
      <c r="B5776" s="3">
        <v>95</v>
      </c>
      <c r="C5776" s="3" t="s">
        <v>17</v>
      </c>
      <c r="D5776" s="6">
        <f t="shared" si="819"/>
        <v>2025</v>
      </c>
      <c r="E5776" s="6">
        <f t="shared" si="820"/>
        <v>8</v>
      </c>
      <c r="F5776" s="6">
        <f t="shared" si="821"/>
        <v>29</v>
      </c>
      <c r="G5776" s="6">
        <f t="shared" si="822"/>
        <v>5</v>
      </c>
      <c r="H5776" s="6">
        <f t="shared" si="823"/>
        <v>35</v>
      </c>
      <c r="I5776" s="6">
        <f t="shared" si="824"/>
        <v>14</v>
      </c>
      <c r="J5776" s="6">
        <f t="shared" si="825"/>
        <v>95</v>
      </c>
      <c r="K5776" s="9">
        <f t="shared" si="817"/>
        <v>45898</v>
      </c>
      <c r="L5776" s="8">
        <f>+VLOOKUP(K5776,'20251231_param'!$A$2:$C$244,2)</f>
        <v>127.54166666666667</v>
      </c>
      <c r="M5776" s="8">
        <f>+VLOOKUP($K5776,'20251231_param'!$A$2:$C$244,3)</f>
        <v>229.20504948657856</v>
      </c>
      <c r="N5776" s="8">
        <f t="shared" si="818"/>
        <v>-0.14197622059182513</v>
      </c>
    </row>
    <row r="5777" spans="1:14" x14ac:dyDescent="0.2">
      <c r="A5777" s="5">
        <v>45898.625</v>
      </c>
      <c r="B5777" s="3">
        <v>75</v>
      </c>
      <c r="C5777" s="3" t="s">
        <v>17</v>
      </c>
      <c r="D5777" s="6">
        <f t="shared" si="819"/>
        <v>2025</v>
      </c>
      <c r="E5777" s="6">
        <f t="shared" si="820"/>
        <v>8</v>
      </c>
      <c r="F5777" s="6">
        <f t="shared" si="821"/>
        <v>29</v>
      </c>
      <c r="G5777" s="6">
        <f t="shared" si="822"/>
        <v>5</v>
      </c>
      <c r="H5777" s="6">
        <f t="shared" si="823"/>
        <v>35</v>
      </c>
      <c r="I5777" s="6">
        <f t="shared" si="824"/>
        <v>15</v>
      </c>
      <c r="J5777" s="6">
        <f t="shared" si="825"/>
        <v>75</v>
      </c>
      <c r="K5777" s="9">
        <f t="shared" si="817"/>
        <v>45898</v>
      </c>
      <c r="L5777" s="8">
        <f>+VLOOKUP(K5777,'20251231_param'!$A$2:$C$244,2)</f>
        <v>127.54166666666667</v>
      </c>
      <c r="M5777" s="8">
        <f>+VLOOKUP($K5777,'20251231_param'!$A$2:$C$244,3)</f>
        <v>229.20504948657856</v>
      </c>
      <c r="N5777" s="8">
        <f t="shared" si="818"/>
        <v>-0.22923433311945129</v>
      </c>
    </row>
    <row r="5778" spans="1:14" x14ac:dyDescent="0.2">
      <c r="A5778" s="5">
        <v>45898.666666666664</v>
      </c>
      <c r="B5778" s="3">
        <v>90</v>
      </c>
      <c r="C5778" s="3" t="s">
        <v>17</v>
      </c>
      <c r="D5778" s="6">
        <f t="shared" si="819"/>
        <v>2025</v>
      </c>
      <c r="E5778" s="6">
        <f t="shared" si="820"/>
        <v>8</v>
      </c>
      <c r="F5778" s="6">
        <f t="shared" si="821"/>
        <v>29</v>
      </c>
      <c r="G5778" s="6">
        <f t="shared" si="822"/>
        <v>5</v>
      </c>
      <c r="H5778" s="6">
        <f t="shared" si="823"/>
        <v>35</v>
      </c>
      <c r="I5778" s="6">
        <f t="shared" si="824"/>
        <v>16</v>
      </c>
      <c r="J5778" s="6">
        <f t="shared" si="825"/>
        <v>90</v>
      </c>
      <c r="K5778" s="9">
        <f t="shared" si="817"/>
        <v>45898</v>
      </c>
      <c r="L5778" s="8">
        <f>+VLOOKUP(K5778,'20251231_param'!$A$2:$C$244,2)</f>
        <v>127.54166666666667</v>
      </c>
      <c r="M5778" s="8">
        <f>+VLOOKUP($K5778,'20251231_param'!$A$2:$C$244,3)</f>
        <v>229.20504948657856</v>
      </c>
      <c r="N5778" s="8">
        <f t="shared" si="818"/>
        <v>-0.16379074872373167</v>
      </c>
    </row>
    <row r="5779" spans="1:14" x14ac:dyDescent="0.2">
      <c r="A5779" s="5">
        <v>45898.708333333336</v>
      </c>
      <c r="B5779" s="3">
        <v>108</v>
      </c>
      <c r="C5779" s="3" t="s">
        <v>17</v>
      </c>
      <c r="D5779" s="6">
        <f t="shared" si="819"/>
        <v>2025</v>
      </c>
      <c r="E5779" s="6">
        <f t="shared" si="820"/>
        <v>8</v>
      </c>
      <c r="F5779" s="6">
        <f t="shared" si="821"/>
        <v>29</v>
      </c>
      <c r="G5779" s="6">
        <f t="shared" si="822"/>
        <v>5</v>
      </c>
      <c r="H5779" s="6">
        <f t="shared" si="823"/>
        <v>35</v>
      </c>
      <c r="I5779" s="6">
        <f t="shared" si="824"/>
        <v>17</v>
      </c>
      <c r="J5779" s="6">
        <f t="shared" si="825"/>
        <v>108</v>
      </c>
      <c r="K5779" s="9">
        <f t="shared" si="817"/>
        <v>45898</v>
      </c>
      <c r="L5779" s="8">
        <f>+VLOOKUP(K5779,'20251231_param'!$A$2:$C$244,2)</f>
        <v>127.54166666666667</v>
      </c>
      <c r="M5779" s="8">
        <f>+VLOOKUP($K5779,'20251231_param'!$A$2:$C$244,3)</f>
        <v>229.20504948657856</v>
      </c>
      <c r="N5779" s="8">
        <f t="shared" si="818"/>
        <v>-8.525844744886811E-2</v>
      </c>
    </row>
    <row r="5780" spans="1:14" x14ac:dyDescent="0.2">
      <c r="A5780" s="5">
        <v>45898.75</v>
      </c>
      <c r="B5780" s="3">
        <v>218</v>
      </c>
      <c r="C5780" s="3" t="s">
        <v>17</v>
      </c>
      <c r="D5780" s="6">
        <f t="shared" si="819"/>
        <v>2025</v>
      </c>
      <c r="E5780" s="6">
        <f t="shared" si="820"/>
        <v>8</v>
      </c>
      <c r="F5780" s="6">
        <f t="shared" si="821"/>
        <v>29</v>
      </c>
      <c r="G5780" s="6">
        <f t="shared" si="822"/>
        <v>5</v>
      </c>
      <c r="H5780" s="6">
        <f t="shared" si="823"/>
        <v>35</v>
      </c>
      <c r="I5780" s="6">
        <f t="shared" si="824"/>
        <v>18</v>
      </c>
      <c r="J5780" s="6">
        <f t="shared" si="825"/>
        <v>218</v>
      </c>
      <c r="K5780" s="9">
        <f t="shared" si="817"/>
        <v>45898</v>
      </c>
      <c r="L5780" s="8">
        <f>+VLOOKUP(K5780,'20251231_param'!$A$2:$C$244,2)</f>
        <v>127.54166666666667</v>
      </c>
      <c r="M5780" s="8">
        <f>+VLOOKUP($K5780,'20251231_param'!$A$2:$C$244,3)</f>
        <v>229.20504948657856</v>
      </c>
      <c r="N5780" s="8">
        <f t="shared" si="818"/>
        <v>0.39466117145307589</v>
      </c>
    </row>
    <row r="5781" spans="1:14" x14ac:dyDescent="0.2">
      <c r="A5781" s="5">
        <v>45898.791666666664</v>
      </c>
      <c r="B5781" s="3">
        <v>715</v>
      </c>
      <c r="C5781" s="3" t="s">
        <v>17</v>
      </c>
      <c r="D5781" s="6">
        <f t="shared" si="819"/>
        <v>2025</v>
      </c>
      <c r="E5781" s="6">
        <f t="shared" si="820"/>
        <v>8</v>
      </c>
      <c r="F5781" s="6">
        <f t="shared" si="821"/>
        <v>29</v>
      </c>
      <c r="G5781" s="6">
        <f t="shared" si="822"/>
        <v>5</v>
      </c>
      <c r="H5781" s="6">
        <f t="shared" si="823"/>
        <v>35</v>
      </c>
      <c r="I5781" s="6">
        <f t="shared" si="824"/>
        <v>19</v>
      </c>
      <c r="J5781" s="6">
        <f t="shared" si="825"/>
        <v>715</v>
      </c>
      <c r="K5781" s="9">
        <f t="shared" si="817"/>
        <v>45898</v>
      </c>
      <c r="L5781" s="8">
        <f>+VLOOKUP(K5781,'20251231_param'!$A$2:$C$244,2)</f>
        <v>127.54166666666667</v>
      </c>
      <c r="M5781" s="8">
        <f>+VLOOKUP($K5781,'20251231_param'!$A$2:$C$244,3)</f>
        <v>229.20504948657856</v>
      </c>
      <c r="N5781" s="8">
        <f t="shared" si="818"/>
        <v>2.5630252677645866</v>
      </c>
    </row>
    <row r="5782" spans="1:14" x14ac:dyDescent="0.2">
      <c r="A5782" s="5">
        <v>45898.833333333336</v>
      </c>
      <c r="B5782" s="3">
        <v>878</v>
      </c>
      <c r="C5782" s="3" t="s">
        <v>17</v>
      </c>
      <c r="D5782" s="6">
        <f t="shared" si="819"/>
        <v>2025</v>
      </c>
      <c r="E5782" s="6">
        <f t="shared" si="820"/>
        <v>8</v>
      </c>
      <c r="F5782" s="6">
        <f t="shared" si="821"/>
        <v>29</v>
      </c>
      <c r="G5782" s="6">
        <f t="shared" si="822"/>
        <v>5</v>
      </c>
      <c r="H5782" s="6">
        <f t="shared" si="823"/>
        <v>35</v>
      </c>
      <c r="I5782" s="6">
        <f t="shared" si="824"/>
        <v>20</v>
      </c>
      <c r="J5782" s="6">
        <f t="shared" si="825"/>
        <v>878</v>
      </c>
      <c r="K5782" s="9">
        <f t="shared" si="817"/>
        <v>45898</v>
      </c>
      <c r="L5782" s="8">
        <f>+VLOOKUP(K5782,'20251231_param'!$A$2:$C$244,2)</f>
        <v>127.54166666666667</v>
      </c>
      <c r="M5782" s="8">
        <f>+VLOOKUP($K5782,'20251231_param'!$A$2:$C$244,3)</f>
        <v>229.20504948657856</v>
      </c>
      <c r="N5782" s="8">
        <f t="shared" si="818"/>
        <v>3.2741788848647402</v>
      </c>
    </row>
    <row r="5783" spans="1:14" x14ac:dyDescent="0.2">
      <c r="A5783" s="5">
        <v>45898.875</v>
      </c>
      <c r="B5783" s="3">
        <v>442</v>
      </c>
      <c r="C5783" s="3" t="s">
        <v>17</v>
      </c>
      <c r="D5783" s="6">
        <f t="shared" si="819"/>
        <v>2025</v>
      </c>
      <c r="E5783" s="6">
        <f t="shared" si="820"/>
        <v>8</v>
      </c>
      <c r="F5783" s="6">
        <f t="shared" si="821"/>
        <v>29</v>
      </c>
      <c r="G5783" s="6">
        <f t="shared" si="822"/>
        <v>5</v>
      </c>
      <c r="H5783" s="6">
        <f t="shared" si="823"/>
        <v>35</v>
      </c>
      <c r="I5783" s="6">
        <f t="shared" si="824"/>
        <v>21</v>
      </c>
      <c r="J5783" s="6">
        <f t="shared" si="825"/>
        <v>442</v>
      </c>
      <c r="K5783" s="9">
        <f t="shared" si="817"/>
        <v>45898</v>
      </c>
      <c r="L5783" s="8">
        <f>+VLOOKUP(K5783,'20251231_param'!$A$2:$C$244,2)</f>
        <v>127.54166666666667</v>
      </c>
      <c r="M5783" s="8">
        <f>+VLOOKUP($K5783,'20251231_param'!$A$2:$C$244,3)</f>
        <v>229.20504948657856</v>
      </c>
      <c r="N5783" s="8">
        <f t="shared" si="818"/>
        <v>1.3719520317624891</v>
      </c>
    </row>
    <row r="5784" spans="1:14" x14ac:dyDescent="0.2">
      <c r="A5784" s="5">
        <v>45898.916666666664</v>
      </c>
      <c r="B5784" s="3">
        <v>60</v>
      </c>
      <c r="C5784" s="3" t="s">
        <v>17</v>
      </c>
      <c r="D5784" s="6">
        <f t="shared" si="819"/>
        <v>2025</v>
      </c>
      <c r="E5784" s="6">
        <f t="shared" si="820"/>
        <v>8</v>
      </c>
      <c r="F5784" s="6">
        <f t="shared" si="821"/>
        <v>29</v>
      </c>
      <c r="G5784" s="6">
        <f t="shared" si="822"/>
        <v>5</v>
      </c>
      <c r="H5784" s="6">
        <f t="shared" si="823"/>
        <v>35</v>
      </c>
      <c r="I5784" s="6">
        <f t="shared" si="824"/>
        <v>22</v>
      </c>
      <c r="J5784" s="6">
        <f t="shared" si="825"/>
        <v>60</v>
      </c>
      <c r="K5784" s="9">
        <f t="shared" si="817"/>
        <v>45898</v>
      </c>
      <c r="L5784" s="8">
        <f>+VLOOKUP(K5784,'20251231_param'!$A$2:$C$244,2)</f>
        <v>127.54166666666667</v>
      </c>
      <c r="M5784" s="8">
        <f>+VLOOKUP($K5784,'20251231_param'!$A$2:$C$244,3)</f>
        <v>229.20504948657856</v>
      </c>
      <c r="N5784" s="8">
        <f t="shared" si="818"/>
        <v>-0.29467791751517097</v>
      </c>
    </row>
    <row r="5785" spans="1:14" x14ac:dyDescent="0.2">
      <c r="A5785" s="5">
        <v>45898.958333333336</v>
      </c>
      <c r="B5785" s="3">
        <v>172</v>
      </c>
      <c r="C5785" s="3" t="s">
        <v>17</v>
      </c>
      <c r="D5785" s="6">
        <f t="shared" si="819"/>
        <v>2025</v>
      </c>
      <c r="E5785" s="6">
        <f t="shared" si="820"/>
        <v>8</v>
      </c>
      <c r="F5785" s="6">
        <f t="shared" si="821"/>
        <v>29</v>
      </c>
      <c r="G5785" s="6">
        <f t="shared" si="822"/>
        <v>5</v>
      </c>
      <c r="H5785" s="6">
        <f t="shared" si="823"/>
        <v>35</v>
      </c>
      <c r="I5785" s="6">
        <f t="shared" si="824"/>
        <v>23</v>
      </c>
      <c r="J5785" s="6">
        <f t="shared" si="825"/>
        <v>172</v>
      </c>
      <c r="K5785" s="9">
        <f t="shared" si="817"/>
        <v>45898</v>
      </c>
      <c r="L5785" s="8">
        <f>+VLOOKUP(K5785,'20251231_param'!$A$2:$C$244,2)</f>
        <v>127.54166666666667</v>
      </c>
      <c r="M5785" s="8">
        <f>+VLOOKUP($K5785,'20251231_param'!$A$2:$C$244,3)</f>
        <v>229.20504948657856</v>
      </c>
      <c r="N5785" s="8">
        <f t="shared" si="818"/>
        <v>0.19396751263953568</v>
      </c>
    </row>
    <row r="5786" spans="1:14" x14ac:dyDescent="0.2">
      <c r="A5786" s="5">
        <v>45899</v>
      </c>
      <c r="B5786" s="3">
        <v>5</v>
      </c>
      <c r="C5786" s="3"/>
      <c r="D5786" s="6">
        <f t="shared" si="819"/>
        <v>2025</v>
      </c>
      <c r="E5786" s="6">
        <f t="shared" si="820"/>
        <v>8</v>
      </c>
      <c r="F5786" s="6">
        <f t="shared" si="821"/>
        <v>30</v>
      </c>
      <c r="G5786" s="6">
        <f t="shared" si="822"/>
        <v>6</v>
      </c>
      <c r="H5786" s="6">
        <f t="shared" si="823"/>
        <v>35</v>
      </c>
      <c r="I5786" s="6">
        <f t="shared" si="824"/>
        <v>0</v>
      </c>
      <c r="J5786" s="6">
        <f t="shared" si="825"/>
        <v>5</v>
      </c>
      <c r="K5786" s="9">
        <f t="shared" si="817"/>
        <v>45899</v>
      </c>
      <c r="L5786" s="8">
        <f>+VLOOKUP(K5786,'20251231_param'!$A$2:$C$244,2)</f>
        <v>35.666666666666664</v>
      </c>
      <c r="M5786" s="8">
        <f>+VLOOKUP($K5786,'20251231_param'!$A$2:$C$244,3)</f>
        <v>27.398296784046021</v>
      </c>
      <c r="N5786" s="8">
        <f t="shared" si="818"/>
        <v>-1.1192909876253261</v>
      </c>
    </row>
    <row r="5787" spans="1:14" x14ac:dyDescent="0.2">
      <c r="A5787" s="5">
        <v>45899.041666666664</v>
      </c>
      <c r="B5787" s="3">
        <v>19</v>
      </c>
      <c r="C5787" s="3"/>
      <c r="D5787" s="6">
        <f t="shared" si="819"/>
        <v>2025</v>
      </c>
      <c r="E5787" s="6">
        <f t="shared" si="820"/>
        <v>8</v>
      </c>
      <c r="F5787" s="6">
        <f t="shared" si="821"/>
        <v>30</v>
      </c>
      <c r="G5787" s="6">
        <f t="shared" si="822"/>
        <v>6</v>
      </c>
      <c r="H5787" s="6">
        <f t="shared" si="823"/>
        <v>35</v>
      </c>
      <c r="I5787" s="6">
        <f t="shared" si="824"/>
        <v>1</v>
      </c>
      <c r="J5787" s="6">
        <f t="shared" si="825"/>
        <v>19</v>
      </c>
      <c r="K5787" s="9">
        <f t="shared" si="817"/>
        <v>45899</v>
      </c>
      <c r="L5787" s="8">
        <f>+VLOOKUP(K5787,'20251231_param'!$A$2:$C$244,2)</f>
        <v>35.666666666666664</v>
      </c>
      <c r="M5787" s="8">
        <f>+VLOOKUP($K5787,'20251231_param'!$A$2:$C$244,3)</f>
        <v>27.398296784046021</v>
      </c>
      <c r="N5787" s="8">
        <f t="shared" si="818"/>
        <v>-0.60831031936159019</v>
      </c>
    </row>
    <row r="5788" spans="1:14" x14ac:dyDescent="0.2">
      <c r="A5788" s="5">
        <v>45899.083333333336</v>
      </c>
      <c r="B5788" s="3">
        <v>11</v>
      </c>
      <c r="C5788" s="3"/>
      <c r="D5788" s="6">
        <f t="shared" si="819"/>
        <v>2025</v>
      </c>
      <c r="E5788" s="6">
        <f t="shared" si="820"/>
        <v>8</v>
      </c>
      <c r="F5788" s="6">
        <f t="shared" si="821"/>
        <v>30</v>
      </c>
      <c r="G5788" s="6">
        <f t="shared" si="822"/>
        <v>6</v>
      </c>
      <c r="H5788" s="6">
        <f t="shared" si="823"/>
        <v>35</v>
      </c>
      <c r="I5788" s="6">
        <f t="shared" si="824"/>
        <v>2</v>
      </c>
      <c r="J5788" s="6">
        <f t="shared" si="825"/>
        <v>11</v>
      </c>
      <c r="K5788" s="9">
        <f t="shared" si="817"/>
        <v>45899</v>
      </c>
      <c r="L5788" s="8">
        <f>+VLOOKUP(K5788,'20251231_param'!$A$2:$C$244,2)</f>
        <v>35.666666666666664</v>
      </c>
      <c r="M5788" s="8">
        <f>+VLOOKUP($K5788,'20251231_param'!$A$2:$C$244,3)</f>
        <v>27.398296784046021</v>
      </c>
      <c r="N5788" s="8">
        <f t="shared" si="818"/>
        <v>-0.90029927265515353</v>
      </c>
    </row>
    <row r="5789" spans="1:14" x14ac:dyDescent="0.2">
      <c r="A5789" s="5">
        <v>45899.125</v>
      </c>
      <c r="B5789" s="3">
        <v>5</v>
      </c>
      <c r="C5789" s="3"/>
      <c r="D5789" s="6">
        <f t="shared" si="819"/>
        <v>2025</v>
      </c>
      <c r="E5789" s="6">
        <f t="shared" si="820"/>
        <v>8</v>
      </c>
      <c r="F5789" s="6">
        <f t="shared" si="821"/>
        <v>30</v>
      </c>
      <c r="G5789" s="6">
        <f t="shared" si="822"/>
        <v>6</v>
      </c>
      <c r="H5789" s="6">
        <f t="shared" si="823"/>
        <v>35</v>
      </c>
      <c r="I5789" s="6">
        <f t="shared" si="824"/>
        <v>3</v>
      </c>
      <c r="J5789" s="6">
        <f t="shared" si="825"/>
        <v>5</v>
      </c>
      <c r="K5789" s="9">
        <f t="shared" si="817"/>
        <v>45899</v>
      </c>
      <c r="L5789" s="8">
        <f>+VLOOKUP(K5789,'20251231_param'!$A$2:$C$244,2)</f>
        <v>35.666666666666664</v>
      </c>
      <c r="M5789" s="8">
        <f>+VLOOKUP($K5789,'20251231_param'!$A$2:$C$244,3)</f>
        <v>27.398296784046021</v>
      </c>
      <c r="N5789" s="8">
        <f t="shared" si="818"/>
        <v>-1.1192909876253261</v>
      </c>
    </row>
    <row r="5790" spans="1:14" x14ac:dyDescent="0.2">
      <c r="A5790" s="5">
        <v>45899.166666666664</v>
      </c>
      <c r="B5790" s="3">
        <v>2</v>
      </c>
      <c r="C5790" s="3"/>
      <c r="D5790" s="6">
        <f t="shared" si="819"/>
        <v>2025</v>
      </c>
      <c r="E5790" s="6">
        <f t="shared" si="820"/>
        <v>8</v>
      </c>
      <c r="F5790" s="6">
        <f t="shared" si="821"/>
        <v>30</v>
      </c>
      <c r="G5790" s="6">
        <f t="shared" si="822"/>
        <v>6</v>
      </c>
      <c r="H5790" s="6">
        <f t="shared" si="823"/>
        <v>35</v>
      </c>
      <c r="I5790" s="6">
        <f t="shared" si="824"/>
        <v>4</v>
      </c>
      <c r="J5790" s="6">
        <f t="shared" si="825"/>
        <v>2</v>
      </c>
      <c r="K5790" s="9">
        <f t="shared" si="817"/>
        <v>45899</v>
      </c>
      <c r="L5790" s="8">
        <f>+VLOOKUP(K5790,'20251231_param'!$A$2:$C$244,2)</f>
        <v>35.666666666666664</v>
      </c>
      <c r="M5790" s="8">
        <f>+VLOOKUP($K5790,'20251231_param'!$A$2:$C$244,3)</f>
        <v>27.398296784046021</v>
      </c>
      <c r="N5790" s="8">
        <f t="shared" si="818"/>
        <v>-1.2287868451104123</v>
      </c>
    </row>
    <row r="5791" spans="1:14" x14ac:dyDescent="0.2">
      <c r="A5791" s="5">
        <v>45899.208333333336</v>
      </c>
      <c r="B5791" s="3">
        <v>2</v>
      </c>
      <c r="C5791" s="3"/>
      <c r="D5791" s="6">
        <f t="shared" si="819"/>
        <v>2025</v>
      </c>
      <c r="E5791" s="6">
        <f t="shared" si="820"/>
        <v>8</v>
      </c>
      <c r="F5791" s="6">
        <f t="shared" si="821"/>
        <v>30</v>
      </c>
      <c r="G5791" s="6">
        <f t="shared" si="822"/>
        <v>6</v>
      </c>
      <c r="H5791" s="6">
        <f t="shared" si="823"/>
        <v>35</v>
      </c>
      <c r="I5791" s="6">
        <f t="shared" si="824"/>
        <v>5</v>
      </c>
      <c r="J5791" s="6">
        <f t="shared" si="825"/>
        <v>2</v>
      </c>
      <c r="K5791" s="9">
        <f t="shared" si="817"/>
        <v>45899</v>
      </c>
      <c r="L5791" s="8">
        <f>+VLOOKUP(K5791,'20251231_param'!$A$2:$C$244,2)</f>
        <v>35.666666666666664</v>
      </c>
      <c r="M5791" s="8">
        <f>+VLOOKUP($K5791,'20251231_param'!$A$2:$C$244,3)</f>
        <v>27.398296784046021</v>
      </c>
      <c r="N5791" s="8">
        <f t="shared" si="818"/>
        <v>-1.2287868451104123</v>
      </c>
    </row>
    <row r="5792" spans="1:14" x14ac:dyDescent="0.2">
      <c r="A5792" s="5">
        <v>45899.25</v>
      </c>
      <c r="B5792" s="3">
        <v>4</v>
      </c>
      <c r="C5792" s="3"/>
      <c r="D5792" s="6">
        <f t="shared" si="819"/>
        <v>2025</v>
      </c>
      <c r="E5792" s="6">
        <f t="shared" si="820"/>
        <v>8</v>
      </c>
      <c r="F5792" s="6">
        <f t="shared" si="821"/>
        <v>30</v>
      </c>
      <c r="G5792" s="6">
        <f t="shared" si="822"/>
        <v>6</v>
      </c>
      <c r="H5792" s="6">
        <f t="shared" si="823"/>
        <v>35</v>
      </c>
      <c r="I5792" s="6">
        <f t="shared" si="824"/>
        <v>6</v>
      </c>
      <c r="J5792" s="6">
        <f t="shared" si="825"/>
        <v>4</v>
      </c>
      <c r="K5792" s="9">
        <f t="shared" si="817"/>
        <v>45899</v>
      </c>
      <c r="L5792" s="8">
        <f>+VLOOKUP(K5792,'20251231_param'!$A$2:$C$244,2)</f>
        <v>35.666666666666664</v>
      </c>
      <c r="M5792" s="8">
        <f>+VLOOKUP($K5792,'20251231_param'!$A$2:$C$244,3)</f>
        <v>27.398296784046021</v>
      </c>
      <c r="N5792" s="8">
        <f t="shared" si="818"/>
        <v>-1.1557896067870215</v>
      </c>
    </row>
    <row r="5793" spans="1:14" x14ac:dyDescent="0.2">
      <c r="A5793" s="5">
        <v>45899.291666666664</v>
      </c>
      <c r="B5793" s="3">
        <v>17</v>
      </c>
      <c r="C5793" s="3"/>
      <c r="D5793" s="6">
        <f t="shared" si="819"/>
        <v>2025</v>
      </c>
      <c r="E5793" s="6">
        <f t="shared" si="820"/>
        <v>8</v>
      </c>
      <c r="F5793" s="6">
        <f t="shared" si="821"/>
        <v>30</v>
      </c>
      <c r="G5793" s="6">
        <f t="shared" si="822"/>
        <v>6</v>
      </c>
      <c r="H5793" s="6">
        <f t="shared" si="823"/>
        <v>35</v>
      </c>
      <c r="I5793" s="6">
        <f t="shared" si="824"/>
        <v>7</v>
      </c>
      <c r="J5793" s="6">
        <f t="shared" si="825"/>
        <v>17</v>
      </c>
      <c r="K5793" s="9">
        <f t="shared" si="817"/>
        <v>45899</v>
      </c>
      <c r="L5793" s="8">
        <f>+VLOOKUP(K5793,'20251231_param'!$A$2:$C$244,2)</f>
        <v>35.666666666666664</v>
      </c>
      <c r="M5793" s="8">
        <f>+VLOOKUP($K5793,'20251231_param'!$A$2:$C$244,3)</f>
        <v>27.398296784046021</v>
      </c>
      <c r="N5793" s="8">
        <f t="shared" si="818"/>
        <v>-0.68130755768498097</v>
      </c>
    </row>
    <row r="5794" spans="1:14" x14ac:dyDescent="0.2">
      <c r="A5794" s="5">
        <v>45899.333333333336</v>
      </c>
      <c r="B5794" s="3">
        <v>30</v>
      </c>
      <c r="C5794" s="3"/>
      <c r="D5794" s="6">
        <f t="shared" si="819"/>
        <v>2025</v>
      </c>
      <c r="E5794" s="6">
        <f t="shared" si="820"/>
        <v>8</v>
      </c>
      <c r="F5794" s="6">
        <f t="shared" si="821"/>
        <v>30</v>
      </c>
      <c r="G5794" s="6">
        <f t="shared" si="822"/>
        <v>6</v>
      </c>
      <c r="H5794" s="6">
        <f t="shared" si="823"/>
        <v>35</v>
      </c>
      <c r="I5794" s="6">
        <f t="shared" si="824"/>
        <v>8</v>
      </c>
      <c r="J5794" s="6">
        <f t="shared" si="825"/>
        <v>30</v>
      </c>
      <c r="K5794" s="9">
        <f t="shared" si="817"/>
        <v>45899</v>
      </c>
      <c r="L5794" s="8">
        <f>+VLOOKUP(K5794,'20251231_param'!$A$2:$C$244,2)</f>
        <v>35.666666666666664</v>
      </c>
      <c r="M5794" s="8">
        <f>+VLOOKUP($K5794,'20251231_param'!$A$2:$C$244,3)</f>
        <v>27.398296784046021</v>
      </c>
      <c r="N5794" s="8">
        <f t="shared" si="818"/>
        <v>-0.2068255085829406</v>
      </c>
    </row>
    <row r="5795" spans="1:14" x14ac:dyDescent="0.2">
      <c r="A5795" s="5">
        <v>45899.375</v>
      </c>
      <c r="B5795" s="3">
        <v>20</v>
      </c>
      <c r="C5795" s="3"/>
      <c r="D5795" s="6">
        <f t="shared" si="819"/>
        <v>2025</v>
      </c>
      <c r="E5795" s="6">
        <f t="shared" si="820"/>
        <v>8</v>
      </c>
      <c r="F5795" s="6">
        <f t="shared" si="821"/>
        <v>30</v>
      </c>
      <c r="G5795" s="6">
        <f t="shared" si="822"/>
        <v>6</v>
      </c>
      <c r="H5795" s="6">
        <f t="shared" si="823"/>
        <v>35</v>
      </c>
      <c r="I5795" s="6">
        <f t="shared" si="824"/>
        <v>9</v>
      </c>
      <c r="J5795" s="6">
        <f t="shared" si="825"/>
        <v>20</v>
      </c>
      <c r="K5795" s="9">
        <f t="shared" si="817"/>
        <v>45899</v>
      </c>
      <c r="L5795" s="8">
        <f>+VLOOKUP(K5795,'20251231_param'!$A$2:$C$244,2)</f>
        <v>35.666666666666664</v>
      </c>
      <c r="M5795" s="8">
        <f>+VLOOKUP($K5795,'20251231_param'!$A$2:$C$244,3)</f>
        <v>27.398296784046021</v>
      </c>
      <c r="N5795" s="8">
        <f t="shared" si="818"/>
        <v>-0.5718117001998948</v>
      </c>
    </row>
    <row r="5796" spans="1:14" x14ac:dyDescent="0.2">
      <c r="A5796" s="5">
        <v>45899.416666666664</v>
      </c>
      <c r="B5796" s="3">
        <v>79</v>
      </c>
      <c r="C5796" s="3"/>
      <c r="D5796" s="6">
        <f t="shared" si="819"/>
        <v>2025</v>
      </c>
      <c r="E5796" s="6">
        <f t="shared" si="820"/>
        <v>8</v>
      </c>
      <c r="F5796" s="6">
        <f t="shared" si="821"/>
        <v>30</v>
      </c>
      <c r="G5796" s="6">
        <f t="shared" si="822"/>
        <v>6</v>
      </c>
      <c r="H5796" s="6">
        <f t="shared" si="823"/>
        <v>35</v>
      </c>
      <c r="I5796" s="6">
        <f t="shared" si="824"/>
        <v>10</v>
      </c>
      <c r="J5796" s="6">
        <f t="shared" si="825"/>
        <v>79</v>
      </c>
      <c r="K5796" s="9">
        <f t="shared" si="817"/>
        <v>45899</v>
      </c>
      <c r="L5796" s="8">
        <f>+VLOOKUP(K5796,'20251231_param'!$A$2:$C$244,2)</f>
        <v>35.666666666666664</v>
      </c>
      <c r="M5796" s="8">
        <f>+VLOOKUP($K5796,'20251231_param'!$A$2:$C$244,3)</f>
        <v>27.398296784046021</v>
      </c>
      <c r="N5796" s="8">
        <f t="shared" si="818"/>
        <v>1.5816068303401347</v>
      </c>
    </row>
    <row r="5797" spans="1:14" x14ac:dyDescent="0.2">
      <c r="A5797" s="5">
        <v>45899.458333333336</v>
      </c>
      <c r="B5797" s="3">
        <v>73</v>
      </c>
      <c r="C5797" s="3"/>
      <c r="D5797" s="6">
        <f t="shared" si="819"/>
        <v>2025</v>
      </c>
      <c r="E5797" s="6">
        <f t="shared" si="820"/>
        <v>8</v>
      </c>
      <c r="F5797" s="6">
        <f t="shared" si="821"/>
        <v>30</v>
      </c>
      <c r="G5797" s="6">
        <f t="shared" si="822"/>
        <v>6</v>
      </c>
      <c r="H5797" s="6">
        <f t="shared" si="823"/>
        <v>35</v>
      </c>
      <c r="I5797" s="6">
        <f t="shared" si="824"/>
        <v>11</v>
      </c>
      <c r="J5797" s="6">
        <f t="shared" si="825"/>
        <v>73</v>
      </c>
      <c r="K5797" s="9">
        <f t="shared" si="817"/>
        <v>45899</v>
      </c>
      <c r="L5797" s="8">
        <f>+VLOOKUP(K5797,'20251231_param'!$A$2:$C$244,2)</f>
        <v>35.666666666666664</v>
      </c>
      <c r="M5797" s="8">
        <f>+VLOOKUP($K5797,'20251231_param'!$A$2:$C$244,3)</f>
        <v>27.398296784046021</v>
      </c>
      <c r="N5797" s="8">
        <f t="shared" si="818"/>
        <v>1.3626151153699624</v>
      </c>
    </row>
    <row r="5798" spans="1:14" x14ac:dyDescent="0.2">
      <c r="A5798" s="5">
        <v>45899.5</v>
      </c>
      <c r="B5798" s="3">
        <v>75</v>
      </c>
      <c r="C5798" s="3"/>
      <c r="D5798" s="6">
        <f t="shared" si="819"/>
        <v>2025</v>
      </c>
      <c r="E5798" s="6">
        <f t="shared" si="820"/>
        <v>8</v>
      </c>
      <c r="F5798" s="6">
        <f t="shared" si="821"/>
        <v>30</v>
      </c>
      <c r="G5798" s="6">
        <f t="shared" si="822"/>
        <v>6</v>
      </c>
      <c r="H5798" s="6">
        <f t="shared" si="823"/>
        <v>35</v>
      </c>
      <c r="I5798" s="6">
        <f t="shared" si="824"/>
        <v>12</v>
      </c>
      <c r="J5798" s="6">
        <f t="shared" si="825"/>
        <v>75</v>
      </c>
      <c r="K5798" s="9">
        <f t="shared" si="817"/>
        <v>45899</v>
      </c>
      <c r="L5798" s="8">
        <f>+VLOOKUP(K5798,'20251231_param'!$A$2:$C$244,2)</f>
        <v>35.666666666666664</v>
      </c>
      <c r="M5798" s="8">
        <f>+VLOOKUP($K5798,'20251231_param'!$A$2:$C$244,3)</f>
        <v>27.398296784046021</v>
      </c>
      <c r="N5798" s="8">
        <f t="shared" si="818"/>
        <v>1.4356123536933532</v>
      </c>
    </row>
    <row r="5799" spans="1:14" x14ac:dyDescent="0.2">
      <c r="A5799" s="5">
        <v>45899.541666666664</v>
      </c>
      <c r="B5799" s="3">
        <v>74</v>
      </c>
      <c r="C5799" s="3"/>
      <c r="D5799" s="6">
        <f t="shared" si="819"/>
        <v>2025</v>
      </c>
      <c r="E5799" s="6">
        <f t="shared" si="820"/>
        <v>8</v>
      </c>
      <c r="F5799" s="6">
        <f t="shared" si="821"/>
        <v>30</v>
      </c>
      <c r="G5799" s="6">
        <f t="shared" si="822"/>
        <v>6</v>
      </c>
      <c r="H5799" s="6">
        <f t="shared" si="823"/>
        <v>35</v>
      </c>
      <c r="I5799" s="6">
        <f t="shared" si="824"/>
        <v>13</v>
      </c>
      <c r="J5799" s="6">
        <f t="shared" si="825"/>
        <v>74</v>
      </c>
      <c r="K5799" s="9">
        <f t="shared" si="817"/>
        <v>45899</v>
      </c>
      <c r="L5799" s="8">
        <f>+VLOOKUP(K5799,'20251231_param'!$A$2:$C$244,2)</f>
        <v>35.666666666666664</v>
      </c>
      <c r="M5799" s="8">
        <f>+VLOOKUP($K5799,'20251231_param'!$A$2:$C$244,3)</f>
        <v>27.398296784046021</v>
      </c>
      <c r="N5799" s="8">
        <f t="shared" si="818"/>
        <v>1.3991137345316578</v>
      </c>
    </row>
    <row r="5800" spans="1:14" x14ac:dyDescent="0.2">
      <c r="A5800" s="5">
        <v>45899.583333333336</v>
      </c>
      <c r="B5800" s="3">
        <v>69</v>
      </c>
      <c r="C5800" s="3"/>
      <c r="D5800" s="6">
        <f t="shared" si="819"/>
        <v>2025</v>
      </c>
      <c r="E5800" s="6">
        <f t="shared" si="820"/>
        <v>8</v>
      </c>
      <c r="F5800" s="6">
        <f t="shared" si="821"/>
        <v>30</v>
      </c>
      <c r="G5800" s="6">
        <f t="shared" si="822"/>
        <v>6</v>
      </c>
      <c r="H5800" s="6">
        <f t="shared" si="823"/>
        <v>35</v>
      </c>
      <c r="I5800" s="6">
        <f t="shared" si="824"/>
        <v>14</v>
      </c>
      <c r="J5800" s="6">
        <f t="shared" si="825"/>
        <v>69</v>
      </c>
      <c r="K5800" s="9">
        <f t="shared" si="817"/>
        <v>45899</v>
      </c>
      <c r="L5800" s="8">
        <f>+VLOOKUP(K5800,'20251231_param'!$A$2:$C$244,2)</f>
        <v>35.666666666666664</v>
      </c>
      <c r="M5800" s="8">
        <f>+VLOOKUP($K5800,'20251231_param'!$A$2:$C$244,3)</f>
        <v>27.398296784046021</v>
      </c>
      <c r="N5800" s="8">
        <f t="shared" si="818"/>
        <v>1.2166206387231806</v>
      </c>
    </row>
    <row r="5801" spans="1:14" x14ac:dyDescent="0.2">
      <c r="A5801" s="5">
        <v>45899.625</v>
      </c>
      <c r="B5801" s="3">
        <v>48</v>
      </c>
      <c r="C5801" s="3"/>
      <c r="D5801" s="6">
        <f t="shared" si="819"/>
        <v>2025</v>
      </c>
      <c r="E5801" s="6">
        <f t="shared" si="820"/>
        <v>8</v>
      </c>
      <c r="F5801" s="6">
        <f t="shared" si="821"/>
        <v>30</v>
      </c>
      <c r="G5801" s="6">
        <f t="shared" si="822"/>
        <v>6</v>
      </c>
      <c r="H5801" s="6">
        <f t="shared" si="823"/>
        <v>35</v>
      </c>
      <c r="I5801" s="6">
        <f t="shared" si="824"/>
        <v>15</v>
      </c>
      <c r="J5801" s="6">
        <f t="shared" si="825"/>
        <v>48</v>
      </c>
      <c r="K5801" s="9">
        <f t="shared" si="817"/>
        <v>45899</v>
      </c>
      <c r="L5801" s="8">
        <f>+VLOOKUP(K5801,'20251231_param'!$A$2:$C$244,2)</f>
        <v>35.666666666666664</v>
      </c>
      <c r="M5801" s="8">
        <f>+VLOOKUP($K5801,'20251231_param'!$A$2:$C$244,3)</f>
        <v>27.398296784046021</v>
      </c>
      <c r="N5801" s="8">
        <f t="shared" si="818"/>
        <v>0.45014963632757687</v>
      </c>
    </row>
    <row r="5802" spans="1:14" x14ac:dyDescent="0.2">
      <c r="A5802" s="5">
        <v>45899.666666666664</v>
      </c>
      <c r="B5802" s="3">
        <v>73</v>
      </c>
      <c r="C5802" s="3"/>
      <c r="D5802" s="6">
        <f t="shared" si="819"/>
        <v>2025</v>
      </c>
      <c r="E5802" s="6">
        <f t="shared" si="820"/>
        <v>8</v>
      </c>
      <c r="F5802" s="6">
        <f t="shared" si="821"/>
        <v>30</v>
      </c>
      <c r="G5802" s="6">
        <f t="shared" si="822"/>
        <v>6</v>
      </c>
      <c r="H5802" s="6">
        <f t="shared" si="823"/>
        <v>35</v>
      </c>
      <c r="I5802" s="6">
        <f t="shared" si="824"/>
        <v>16</v>
      </c>
      <c r="J5802" s="6">
        <f t="shared" si="825"/>
        <v>73</v>
      </c>
      <c r="K5802" s="9">
        <f t="shared" si="817"/>
        <v>45899</v>
      </c>
      <c r="L5802" s="8">
        <f>+VLOOKUP(K5802,'20251231_param'!$A$2:$C$244,2)</f>
        <v>35.666666666666664</v>
      </c>
      <c r="M5802" s="8">
        <f>+VLOOKUP($K5802,'20251231_param'!$A$2:$C$244,3)</f>
        <v>27.398296784046021</v>
      </c>
      <c r="N5802" s="8">
        <f t="shared" si="818"/>
        <v>1.3626151153699624</v>
      </c>
    </row>
    <row r="5803" spans="1:14" x14ac:dyDescent="0.2">
      <c r="A5803" s="5">
        <v>45899.708333333336</v>
      </c>
      <c r="B5803" s="3">
        <v>31</v>
      </c>
      <c r="C5803" s="3"/>
      <c r="D5803" s="6">
        <f t="shared" si="819"/>
        <v>2025</v>
      </c>
      <c r="E5803" s="6">
        <f t="shared" si="820"/>
        <v>8</v>
      </c>
      <c r="F5803" s="6">
        <f t="shared" si="821"/>
        <v>30</v>
      </c>
      <c r="G5803" s="6">
        <f t="shared" si="822"/>
        <v>6</v>
      </c>
      <c r="H5803" s="6">
        <f t="shared" si="823"/>
        <v>35</v>
      </c>
      <c r="I5803" s="6">
        <f t="shared" si="824"/>
        <v>17</v>
      </c>
      <c r="J5803" s="6">
        <f t="shared" si="825"/>
        <v>31</v>
      </c>
      <c r="K5803" s="9">
        <f t="shared" si="817"/>
        <v>45899</v>
      </c>
      <c r="L5803" s="8">
        <f>+VLOOKUP(K5803,'20251231_param'!$A$2:$C$244,2)</f>
        <v>35.666666666666664</v>
      </c>
      <c r="M5803" s="8">
        <f>+VLOOKUP($K5803,'20251231_param'!$A$2:$C$244,3)</f>
        <v>27.398296784046021</v>
      </c>
      <c r="N5803" s="8">
        <f t="shared" si="818"/>
        <v>-0.17032688942124519</v>
      </c>
    </row>
    <row r="5804" spans="1:14" x14ac:dyDescent="0.2">
      <c r="A5804" s="5">
        <v>45899.75</v>
      </c>
      <c r="B5804" s="3">
        <v>59</v>
      </c>
      <c r="C5804" s="3"/>
      <c r="D5804" s="6">
        <f t="shared" si="819"/>
        <v>2025</v>
      </c>
      <c r="E5804" s="6">
        <f t="shared" si="820"/>
        <v>8</v>
      </c>
      <c r="F5804" s="6">
        <f t="shared" si="821"/>
        <v>30</v>
      </c>
      <c r="G5804" s="6">
        <f t="shared" si="822"/>
        <v>6</v>
      </c>
      <c r="H5804" s="6">
        <f t="shared" si="823"/>
        <v>35</v>
      </c>
      <c r="I5804" s="6">
        <f t="shared" si="824"/>
        <v>18</v>
      </c>
      <c r="J5804" s="6">
        <f t="shared" si="825"/>
        <v>59</v>
      </c>
      <c r="K5804" s="9">
        <f t="shared" si="817"/>
        <v>45899</v>
      </c>
      <c r="L5804" s="8">
        <f>+VLOOKUP(K5804,'20251231_param'!$A$2:$C$244,2)</f>
        <v>35.666666666666664</v>
      </c>
      <c r="M5804" s="8">
        <f>+VLOOKUP($K5804,'20251231_param'!$A$2:$C$244,3)</f>
        <v>27.398296784046021</v>
      </c>
      <c r="N5804" s="8">
        <f t="shared" si="818"/>
        <v>0.85163444710622649</v>
      </c>
    </row>
    <row r="5805" spans="1:14" x14ac:dyDescent="0.2">
      <c r="A5805" s="5">
        <v>45899.791666666664</v>
      </c>
      <c r="B5805" s="3">
        <v>51</v>
      </c>
      <c r="C5805" s="3"/>
      <c r="D5805" s="6">
        <f t="shared" si="819"/>
        <v>2025</v>
      </c>
      <c r="E5805" s="6">
        <f t="shared" si="820"/>
        <v>8</v>
      </c>
      <c r="F5805" s="6">
        <f t="shared" si="821"/>
        <v>30</v>
      </c>
      <c r="G5805" s="6">
        <f t="shared" si="822"/>
        <v>6</v>
      </c>
      <c r="H5805" s="6">
        <f t="shared" si="823"/>
        <v>35</v>
      </c>
      <c r="I5805" s="6">
        <f t="shared" si="824"/>
        <v>19</v>
      </c>
      <c r="J5805" s="6">
        <f t="shared" si="825"/>
        <v>51</v>
      </c>
      <c r="K5805" s="9">
        <f t="shared" si="817"/>
        <v>45899</v>
      </c>
      <c r="L5805" s="8">
        <f>+VLOOKUP(K5805,'20251231_param'!$A$2:$C$244,2)</f>
        <v>35.666666666666664</v>
      </c>
      <c r="M5805" s="8">
        <f>+VLOOKUP($K5805,'20251231_param'!$A$2:$C$244,3)</f>
        <v>27.398296784046021</v>
      </c>
      <c r="N5805" s="8">
        <f t="shared" si="818"/>
        <v>0.55964549381266315</v>
      </c>
    </row>
    <row r="5806" spans="1:14" x14ac:dyDescent="0.2">
      <c r="A5806" s="5">
        <v>45899.833333333336</v>
      </c>
      <c r="B5806" s="3">
        <v>47</v>
      </c>
      <c r="C5806" s="3"/>
      <c r="D5806" s="6">
        <f t="shared" si="819"/>
        <v>2025</v>
      </c>
      <c r="E5806" s="6">
        <f t="shared" si="820"/>
        <v>8</v>
      </c>
      <c r="F5806" s="6">
        <f t="shared" si="821"/>
        <v>30</v>
      </c>
      <c r="G5806" s="6">
        <f t="shared" si="822"/>
        <v>6</v>
      </c>
      <c r="H5806" s="6">
        <f t="shared" si="823"/>
        <v>35</v>
      </c>
      <c r="I5806" s="6">
        <f t="shared" si="824"/>
        <v>20</v>
      </c>
      <c r="J5806" s="6">
        <f t="shared" si="825"/>
        <v>47</v>
      </c>
      <c r="K5806" s="9">
        <f t="shared" si="817"/>
        <v>45899</v>
      </c>
      <c r="L5806" s="8">
        <f>+VLOOKUP(K5806,'20251231_param'!$A$2:$C$244,2)</f>
        <v>35.666666666666664</v>
      </c>
      <c r="M5806" s="8">
        <f>+VLOOKUP($K5806,'20251231_param'!$A$2:$C$244,3)</f>
        <v>27.398296784046021</v>
      </c>
      <c r="N5806" s="8">
        <f t="shared" si="818"/>
        <v>0.41365101716588148</v>
      </c>
    </row>
    <row r="5807" spans="1:14" x14ac:dyDescent="0.2">
      <c r="A5807" s="5">
        <v>45899.875</v>
      </c>
      <c r="B5807" s="3">
        <v>22</v>
      </c>
      <c r="C5807" s="3"/>
      <c r="D5807" s="6">
        <f t="shared" si="819"/>
        <v>2025</v>
      </c>
      <c r="E5807" s="6">
        <f t="shared" si="820"/>
        <v>8</v>
      </c>
      <c r="F5807" s="6">
        <f t="shared" si="821"/>
        <v>30</v>
      </c>
      <c r="G5807" s="6">
        <f t="shared" si="822"/>
        <v>6</v>
      </c>
      <c r="H5807" s="6">
        <f t="shared" si="823"/>
        <v>35</v>
      </c>
      <c r="I5807" s="6">
        <f t="shared" si="824"/>
        <v>21</v>
      </c>
      <c r="J5807" s="6">
        <f t="shared" si="825"/>
        <v>22</v>
      </c>
      <c r="K5807" s="9">
        <f t="shared" si="817"/>
        <v>45899</v>
      </c>
      <c r="L5807" s="8">
        <f>+VLOOKUP(K5807,'20251231_param'!$A$2:$C$244,2)</f>
        <v>35.666666666666664</v>
      </c>
      <c r="M5807" s="8">
        <f>+VLOOKUP($K5807,'20251231_param'!$A$2:$C$244,3)</f>
        <v>27.398296784046021</v>
      </c>
      <c r="N5807" s="8">
        <f t="shared" si="818"/>
        <v>-0.49881446187650391</v>
      </c>
    </row>
    <row r="5808" spans="1:14" x14ac:dyDescent="0.2">
      <c r="A5808" s="5">
        <v>45899.916666666664</v>
      </c>
      <c r="B5808" s="3">
        <v>25</v>
      </c>
      <c r="C5808" s="3"/>
      <c r="D5808" s="6">
        <f t="shared" si="819"/>
        <v>2025</v>
      </c>
      <c r="E5808" s="6">
        <f t="shared" si="820"/>
        <v>8</v>
      </c>
      <c r="F5808" s="6">
        <f t="shared" si="821"/>
        <v>30</v>
      </c>
      <c r="G5808" s="6">
        <f t="shared" si="822"/>
        <v>6</v>
      </c>
      <c r="H5808" s="6">
        <f t="shared" si="823"/>
        <v>35</v>
      </c>
      <c r="I5808" s="6">
        <f t="shared" si="824"/>
        <v>22</v>
      </c>
      <c r="J5808" s="6">
        <f t="shared" si="825"/>
        <v>25</v>
      </c>
      <c r="K5808" s="9">
        <f t="shared" si="817"/>
        <v>45899</v>
      </c>
      <c r="L5808" s="8">
        <f>+VLOOKUP(K5808,'20251231_param'!$A$2:$C$244,2)</f>
        <v>35.666666666666664</v>
      </c>
      <c r="M5808" s="8">
        <f>+VLOOKUP($K5808,'20251231_param'!$A$2:$C$244,3)</f>
        <v>27.398296784046021</v>
      </c>
      <c r="N5808" s="8">
        <f t="shared" si="818"/>
        <v>-0.38931860439141769</v>
      </c>
    </row>
    <row r="5809" spans="1:14" x14ac:dyDescent="0.2">
      <c r="A5809" s="5">
        <v>45899.958333333336</v>
      </c>
      <c r="B5809" s="3">
        <v>15</v>
      </c>
      <c r="C5809" s="3"/>
      <c r="D5809" s="6">
        <f t="shared" si="819"/>
        <v>2025</v>
      </c>
      <c r="E5809" s="6">
        <f t="shared" si="820"/>
        <v>8</v>
      </c>
      <c r="F5809" s="6">
        <f t="shared" si="821"/>
        <v>30</v>
      </c>
      <c r="G5809" s="6">
        <f t="shared" si="822"/>
        <v>6</v>
      </c>
      <c r="H5809" s="6">
        <f t="shared" si="823"/>
        <v>35</v>
      </c>
      <c r="I5809" s="6">
        <f t="shared" si="824"/>
        <v>23</v>
      </c>
      <c r="J5809" s="6">
        <f t="shared" si="825"/>
        <v>15</v>
      </c>
      <c r="K5809" s="9">
        <f t="shared" si="817"/>
        <v>45899</v>
      </c>
      <c r="L5809" s="8">
        <f>+VLOOKUP(K5809,'20251231_param'!$A$2:$C$244,2)</f>
        <v>35.666666666666664</v>
      </c>
      <c r="M5809" s="8">
        <f>+VLOOKUP($K5809,'20251231_param'!$A$2:$C$244,3)</f>
        <v>27.398296784046021</v>
      </c>
      <c r="N5809" s="8">
        <f t="shared" si="818"/>
        <v>-0.75430479600837186</v>
      </c>
    </row>
    <row r="5810" spans="1:14" x14ac:dyDescent="0.2">
      <c r="A5810" s="5">
        <v>45900</v>
      </c>
      <c r="B5810" s="3">
        <v>0</v>
      </c>
      <c r="C5810" s="3"/>
      <c r="D5810" s="6">
        <f t="shared" si="819"/>
        <v>2025</v>
      </c>
      <c r="E5810" s="6">
        <f t="shared" si="820"/>
        <v>8</v>
      </c>
      <c r="F5810" s="6">
        <f t="shared" si="821"/>
        <v>31</v>
      </c>
      <c r="G5810" s="6">
        <f t="shared" si="822"/>
        <v>7</v>
      </c>
      <c r="H5810" s="6">
        <f t="shared" si="823"/>
        <v>35</v>
      </c>
      <c r="I5810" s="6">
        <f t="shared" si="824"/>
        <v>0</v>
      </c>
      <c r="J5810" s="6">
        <f t="shared" si="825"/>
        <v>0</v>
      </c>
      <c r="K5810" s="9">
        <f t="shared" si="817"/>
        <v>45900</v>
      </c>
      <c r="L5810" s="8">
        <f>+VLOOKUP(K5810,'20251231_param'!$A$2:$C$244,2)</f>
        <v>22.416666666666668</v>
      </c>
      <c r="M5810" s="8">
        <f>+VLOOKUP($K5810,'20251231_param'!$A$2:$C$244,3)</f>
        <v>22.409075542437414</v>
      </c>
      <c r="N5810" s="8">
        <f t="shared" si="818"/>
        <v>-1.0003387522262968</v>
      </c>
    </row>
    <row r="5811" spans="1:14" x14ac:dyDescent="0.2">
      <c r="A5811" s="5">
        <v>45900.041666666664</v>
      </c>
      <c r="B5811" s="3">
        <v>7</v>
      </c>
      <c r="C5811" s="3"/>
      <c r="D5811" s="6">
        <f t="shared" si="819"/>
        <v>2025</v>
      </c>
      <c r="E5811" s="6">
        <f t="shared" si="820"/>
        <v>8</v>
      </c>
      <c r="F5811" s="6">
        <f t="shared" si="821"/>
        <v>31</v>
      </c>
      <c r="G5811" s="6">
        <f t="shared" si="822"/>
        <v>7</v>
      </c>
      <c r="H5811" s="6">
        <f t="shared" si="823"/>
        <v>35</v>
      </c>
      <c r="I5811" s="6">
        <f t="shared" si="824"/>
        <v>1</v>
      </c>
      <c r="J5811" s="6">
        <f t="shared" si="825"/>
        <v>7</v>
      </c>
      <c r="K5811" s="9">
        <f t="shared" si="817"/>
        <v>45900</v>
      </c>
      <c r="L5811" s="8">
        <f>+VLOOKUP(K5811,'20251231_param'!$A$2:$C$244,2)</f>
        <v>22.416666666666668</v>
      </c>
      <c r="M5811" s="8">
        <f>+VLOOKUP($K5811,'20251231_param'!$A$2:$C$244,3)</f>
        <v>22.409075542437414</v>
      </c>
      <c r="N5811" s="8">
        <f t="shared" si="818"/>
        <v>-0.68796531286938634</v>
      </c>
    </row>
    <row r="5812" spans="1:14" x14ac:dyDescent="0.2">
      <c r="A5812" s="5">
        <v>45900.083333333336</v>
      </c>
      <c r="B5812" s="3">
        <v>2</v>
      </c>
      <c r="C5812" s="3"/>
      <c r="D5812" s="6">
        <f t="shared" si="819"/>
        <v>2025</v>
      </c>
      <c r="E5812" s="6">
        <f t="shared" si="820"/>
        <v>8</v>
      </c>
      <c r="F5812" s="6">
        <f t="shared" si="821"/>
        <v>31</v>
      </c>
      <c r="G5812" s="6">
        <f t="shared" si="822"/>
        <v>7</v>
      </c>
      <c r="H5812" s="6">
        <f t="shared" si="823"/>
        <v>35</v>
      </c>
      <c r="I5812" s="6">
        <f t="shared" si="824"/>
        <v>2</v>
      </c>
      <c r="J5812" s="6">
        <f t="shared" si="825"/>
        <v>2</v>
      </c>
      <c r="K5812" s="9">
        <f t="shared" si="817"/>
        <v>45900</v>
      </c>
      <c r="L5812" s="8">
        <f>+VLOOKUP(K5812,'20251231_param'!$A$2:$C$244,2)</f>
        <v>22.416666666666668</v>
      </c>
      <c r="M5812" s="8">
        <f>+VLOOKUP($K5812,'20251231_param'!$A$2:$C$244,3)</f>
        <v>22.409075542437414</v>
      </c>
      <c r="N5812" s="8">
        <f t="shared" si="818"/>
        <v>-0.91108919812432243</v>
      </c>
    </row>
    <row r="5813" spans="1:14" x14ac:dyDescent="0.2">
      <c r="A5813" s="5">
        <v>45900.125</v>
      </c>
      <c r="B5813" s="3">
        <v>4</v>
      </c>
      <c r="C5813" s="3"/>
      <c r="D5813" s="6">
        <f t="shared" si="819"/>
        <v>2025</v>
      </c>
      <c r="E5813" s="6">
        <f t="shared" si="820"/>
        <v>8</v>
      </c>
      <c r="F5813" s="6">
        <f t="shared" si="821"/>
        <v>31</v>
      </c>
      <c r="G5813" s="6">
        <f t="shared" si="822"/>
        <v>7</v>
      </c>
      <c r="H5813" s="6">
        <f t="shared" si="823"/>
        <v>35</v>
      </c>
      <c r="I5813" s="6">
        <f t="shared" si="824"/>
        <v>3</v>
      </c>
      <c r="J5813" s="6">
        <f t="shared" si="825"/>
        <v>4</v>
      </c>
      <c r="K5813" s="9">
        <f t="shared" si="817"/>
        <v>45900</v>
      </c>
      <c r="L5813" s="8">
        <f>+VLOOKUP(K5813,'20251231_param'!$A$2:$C$244,2)</f>
        <v>22.416666666666668</v>
      </c>
      <c r="M5813" s="8">
        <f>+VLOOKUP($K5813,'20251231_param'!$A$2:$C$244,3)</f>
        <v>22.409075542437414</v>
      </c>
      <c r="N5813" s="8">
        <f t="shared" si="818"/>
        <v>-0.82183964402234799</v>
      </c>
    </row>
    <row r="5814" spans="1:14" x14ac:dyDescent="0.2">
      <c r="A5814" s="5">
        <v>45900.166666666664</v>
      </c>
      <c r="B5814" s="3">
        <v>2</v>
      </c>
      <c r="C5814" s="3"/>
      <c r="D5814" s="6">
        <f t="shared" si="819"/>
        <v>2025</v>
      </c>
      <c r="E5814" s="6">
        <f t="shared" si="820"/>
        <v>8</v>
      </c>
      <c r="F5814" s="6">
        <f t="shared" si="821"/>
        <v>31</v>
      </c>
      <c r="G5814" s="6">
        <f t="shared" si="822"/>
        <v>7</v>
      </c>
      <c r="H5814" s="6">
        <f t="shared" si="823"/>
        <v>35</v>
      </c>
      <c r="I5814" s="6">
        <f t="shared" si="824"/>
        <v>4</v>
      </c>
      <c r="J5814" s="6">
        <f t="shared" si="825"/>
        <v>2</v>
      </c>
      <c r="K5814" s="9">
        <f t="shared" si="817"/>
        <v>45900</v>
      </c>
      <c r="L5814" s="8">
        <f>+VLOOKUP(K5814,'20251231_param'!$A$2:$C$244,2)</f>
        <v>22.416666666666668</v>
      </c>
      <c r="M5814" s="8">
        <f>+VLOOKUP($K5814,'20251231_param'!$A$2:$C$244,3)</f>
        <v>22.409075542437414</v>
      </c>
      <c r="N5814" s="8">
        <f t="shared" si="818"/>
        <v>-0.91108919812432243</v>
      </c>
    </row>
    <row r="5815" spans="1:14" x14ac:dyDescent="0.2">
      <c r="A5815" s="5">
        <v>45900.208333333336</v>
      </c>
      <c r="B5815" s="3">
        <v>1</v>
      </c>
      <c r="C5815" s="3"/>
      <c r="D5815" s="6">
        <f t="shared" si="819"/>
        <v>2025</v>
      </c>
      <c r="E5815" s="6">
        <f t="shared" si="820"/>
        <v>8</v>
      </c>
      <c r="F5815" s="6">
        <f t="shared" si="821"/>
        <v>31</v>
      </c>
      <c r="G5815" s="6">
        <f t="shared" si="822"/>
        <v>7</v>
      </c>
      <c r="H5815" s="6">
        <f t="shared" si="823"/>
        <v>35</v>
      </c>
      <c r="I5815" s="6">
        <f t="shared" si="824"/>
        <v>5</v>
      </c>
      <c r="J5815" s="6">
        <f t="shared" si="825"/>
        <v>1</v>
      </c>
      <c r="K5815" s="9">
        <f t="shared" si="817"/>
        <v>45900</v>
      </c>
      <c r="L5815" s="8">
        <f>+VLOOKUP(K5815,'20251231_param'!$A$2:$C$244,2)</f>
        <v>22.416666666666668</v>
      </c>
      <c r="M5815" s="8">
        <f>+VLOOKUP($K5815,'20251231_param'!$A$2:$C$244,3)</f>
        <v>22.409075542437414</v>
      </c>
      <c r="N5815" s="8">
        <f t="shared" si="818"/>
        <v>-0.95571397517530965</v>
      </c>
    </row>
    <row r="5816" spans="1:14" x14ac:dyDescent="0.2">
      <c r="A5816" s="5">
        <v>45900.25</v>
      </c>
      <c r="B5816" s="3">
        <v>1</v>
      </c>
      <c r="C5816" s="3"/>
      <c r="D5816" s="6">
        <f t="shared" si="819"/>
        <v>2025</v>
      </c>
      <c r="E5816" s="6">
        <f t="shared" si="820"/>
        <v>8</v>
      </c>
      <c r="F5816" s="6">
        <f t="shared" si="821"/>
        <v>31</v>
      </c>
      <c r="G5816" s="6">
        <f t="shared" si="822"/>
        <v>7</v>
      </c>
      <c r="H5816" s="6">
        <f t="shared" si="823"/>
        <v>35</v>
      </c>
      <c r="I5816" s="6">
        <f t="shared" si="824"/>
        <v>6</v>
      </c>
      <c r="J5816" s="6">
        <f t="shared" si="825"/>
        <v>1</v>
      </c>
      <c r="K5816" s="9">
        <f t="shared" si="817"/>
        <v>45900</v>
      </c>
      <c r="L5816" s="8">
        <f>+VLOOKUP(K5816,'20251231_param'!$A$2:$C$244,2)</f>
        <v>22.416666666666668</v>
      </c>
      <c r="M5816" s="8">
        <f>+VLOOKUP($K5816,'20251231_param'!$A$2:$C$244,3)</f>
        <v>22.409075542437414</v>
      </c>
      <c r="N5816" s="8">
        <f t="shared" si="818"/>
        <v>-0.95571397517530965</v>
      </c>
    </row>
    <row r="5817" spans="1:14" x14ac:dyDescent="0.2">
      <c r="A5817" s="5">
        <v>45900.291666666664</v>
      </c>
      <c r="B5817" s="3">
        <v>2</v>
      </c>
      <c r="C5817" s="3"/>
      <c r="D5817" s="6">
        <f t="shared" si="819"/>
        <v>2025</v>
      </c>
      <c r="E5817" s="6">
        <f t="shared" si="820"/>
        <v>8</v>
      </c>
      <c r="F5817" s="6">
        <f t="shared" si="821"/>
        <v>31</v>
      </c>
      <c r="G5817" s="6">
        <f t="shared" si="822"/>
        <v>7</v>
      </c>
      <c r="H5817" s="6">
        <f t="shared" si="823"/>
        <v>35</v>
      </c>
      <c r="I5817" s="6">
        <f t="shared" si="824"/>
        <v>7</v>
      </c>
      <c r="J5817" s="6">
        <f t="shared" si="825"/>
        <v>2</v>
      </c>
      <c r="K5817" s="9">
        <f t="shared" si="817"/>
        <v>45900</v>
      </c>
      <c r="L5817" s="8">
        <f>+VLOOKUP(K5817,'20251231_param'!$A$2:$C$244,2)</f>
        <v>22.416666666666668</v>
      </c>
      <c r="M5817" s="8">
        <f>+VLOOKUP($K5817,'20251231_param'!$A$2:$C$244,3)</f>
        <v>22.409075542437414</v>
      </c>
      <c r="N5817" s="8">
        <f t="shared" si="818"/>
        <v>-0.91108919812432243</v>
      </c>
    </row>
    <row r="5818" spans="1:14" x14ac:dyDescent="0.2">
      <c r="A5818" s="5">
        <v>45900.333333333336</v>
      </c>
      <c r="B5818" s="3">
        <v>12</v>
      </c>
      <c r="C5818" s="3"/>
      <c r="D5818" s="6">
        <f t="shared" si="819"/>
        <v>2025</v>
      </c>
      <c r="E5818" s="6">
        <f t="shared" si="820"/>
        <v>8</v>
      </c>
      <c r="F5818" s="6">
        <f t="shared" si="821"/>
        <v>31</v>
      </c>
      <c r="G5818" s="6">
        <f t="shared" si="822"/>
        <v>7</v>
      </c>
      <c r="H5818" s="6">
        <f t="shared" si="823"/>
        <v>35</v>
      </c>
      <c r="I5818" s="6">
        <f t="shared" si="824"/>
        <v>8</v>
      </c>
      <c r="J5818" s="6">
        <f t="shared" si="825"/>
        <v>12</v>
      </c>
      <c r="K5818" s="9">
        <f t="shared" si="817"/>
        <v>45900</v>
      </c>
      <c r="L5818" s="8">
        <f>+VLOOKUP(K5818,'20251231_param'!$A$2:$C$244,2)</f>
        <v>22.416666666666668</v>
      </c>
      <c r="M5818" s="8">
        <f>+VLOOKUP($K5818,'20251231_param'!$A$2:$C$244,3)</f>
        <v>22.409075542437414</v>
      </c>
      <c r="N5818" s="8">
        <f t="shared" si="818"/>
        <v>-0.46484142761445024</v>
      </c>
    </row>
    <row r="5819" spans="1:14" x14ac:dyDescent="0.2">
      <c r="A5819" s="5">
        <v>45900.375</v>
      </c>
      <c r="B5819" s="3">
        <v>50</v>
      </c>
      <c r="C5819" s="3"/>
      <c r="D5819" s="6">
        <f t="shared" si="819"/>
        <v>2025</v>
      </c>
      <c r="E5819" s="6">
        <f t="shared" si="820"/>
        <v>8</v>
      </c>
      <c r="F5819" s="6">
        <f t="shared" si="821"/>
        <v>31</v>
      </c>
      <c r="G5819" s="6">
        <f t="shared" si="822"/>
        <v>7</v>
      </c>
      <c r="H5819" s="6">
        <f t="shared" si="823"/>
        <v>35</v>
      </c>
      <c r="I5819" s="6">
        <f t="shared" si="824"/>
        <v>9</v>
      </c>
      <c r="J5819" s="6">
        <f t="shared" si="825"/>
        <v>50</v>
      </c>
      <c r="K5819" s="9">
        <f t="shared" si="817"/>
        <v>45900</v>
      </c>
      <c r="L5819" s="8">
        <f>+VLOOKUP(K5819,'20251231_param'!$A$2:$C$244,2)</f>
        <v>22.416666666666668</v>
      </c>
      <c r="M5819" s="8">
        <f>+VLOOKUP($K5819,'20251231_param'!$A$2:$C$244,3)</f>
        <v>22.409075542437414</v>
      </c>
      <c r="N5819" s="8">
        <f t="shared" si="818"/>
        <v>1.230900100323064</v>
      </c>
    </row>
    <row r="5820" spans="1:14" x14ac:dyDescent="0.2">
      <c r="A5820" s="5">
        <v>45900.416666666664</v>
      </c>
      <c r="B5820" s="3">
        <v>29</v>
      </c>
      <c r="C5820" s="3"/>
      <c r="D5820" s="6">
        <f t="shared" si="819"/>
        <v>2025</v>
      </c>
      <c r="E5820" s="6">
        <f t="shared" si="820"/>
        <v>8</v>
      </c>
      <c r="F5820" s="6">
        <f t="shared" si="821"/>
        <v>31</v>
      </c>
      <c r="G5820" s="6">
        <f t="shared" si="822"/>
        <v>7</v>
      </c>
      <c r="H5820" s="6">
        <f t="shared" si="823"/>
        <v>35</v>
      </c>
      <c r="I5820" s="6">
        <f t="shared" si="824"/>
        <v>10</v>
      </c>
      <c r="J5820" s="6">
        <f t="shared" si="825"/>
        <v>29</v>
      </c>
      <c r="K5820" s="9">
        <f t="shared" si="817"/>
        <v>45900</v>
      </c>
      <c r="L5820" s="8">
        <f>+VLOOKUP(K5820,'20251231_param'!$A$2:$C$244,2)</f>
        <v>22.416666666666668</v>
      </c>
      <c r="M5820" s="8">
        <f>+VLOOKUP($K5820,'20251231_param'!$A$2:$C$244,3)</f>
        <v>22.409075542437414</v>
      </c>
      <c r="N5820" s="8">
        <f t="shared" si="818"/>
        <v>0.29377978225233248</v>
      </c>
    </row>
    <row r="5821" spans="1:14" x14ac:dyDescent="0.2">
      <c r="A5821" s="5">
        <v>45900.458333333336</v>
      </c>
      <c r="B5821" s="3">
        <v>70</v>
      </c>
      <c r="C5821" s="3"/>
      <c r="D5821" s="6">
        <f t="shared" si="819"/>
        <v>2025</v>
      </c>
      <c r="E5821" s="6">
        <f t="shared" si="820"/>
        <v>8</v>
      </c>
      <c r="F5821" s="6">
        <f t="shared" si="821"/>
        <v>31</v>
      </c>
      <c r="G5821" s="6">
        <f t="shared" si="822"/>
        <v>7</v>
      </c>
      <c r="H5821" s="6">
        <f t="shared" si="823"/>
        <v>35</v>
      </c>
      <c r="I5821" s="6">
        <f t="shared" si="824"/>
        <v>11</v>
      </c>
      <c r="J5821" s="6">
        <f t="shared" si="825"/>
        <v>70</v>
      </c>
      <c r="K5821" s="9">
        <f t="shared" si="817"/>
        <v>45900</v>
      </c>
      <c r="L5821" s="8">
        <f>+VLOOKUP(K5821,'20251231_param'!$A$2:$C$244,2)</f>
        <v>22.416666666666668</v>
      </c>
      <c r="M5821" s="8">
        <f>+VLOOKUP($K5821,'20251231_param'!$A$2:$C$244,3)</f>
        <v>22.409075542437414</v>
      </c>
      <c r="N5821" s="8">
        <f t="shared" si="818"/>
        <v>2.1233956413428081</v>
      </c>
    </row>
    <row r="5822" spans="1:14" x14ac:dyDescent="0.2">
      <c r="A5822" s="5">
        <v>45900.5</v>
      </c>
      <c r="B5822" s="3">
        <v>50</v>
      </c>
      <c r="C5822" s="3"/>
      <c r="D5822" s="6">
        <f t="shared" si="819"/>
        <v>2025</v>
      </c>
      <c r="E5822" s="6">
        <f t="shared" si="820"/>
        <v>8</v>
      </c>
      <c r="F5822" s="6">
        <f t="shared" si="821"/>
        <v>31</v>
      </c>
      <c r="G5822" s="6">
        <f t="shared" si="822"/>
        <v>7</v>
      </c>
      <c r="H5822" s="6">
        <f t="shared" si="823"/>
        <v>35</v>
      </c>
      <c r="I5822" s="6">
        <f t="shared" si="824"/>
        <v>12</v>
      </c>
      <c r="J5822" s="6">
        <f t="shared" si="825"/>
        <v>50</v>
      </c>
      <c r="K5822" s="9">
        <f t="shared" si="817"/>
        <v>45900</v>
      </c>
      <c r="L5822" s="8">
        <f>+VLOOKUP(K5822,'20251231_param'!$A$2:$C$244,2)</f>
        <v>22.416666666666668</v>
      </c>
      <c r="M5822" s="8">
        <f>+VLOOKUP($K5822,'20251231_param'!$A$2:$C$244,3)</f>
        <v>22.409075542437414</v>
      </c>
      <c r="N5822" s="8">
        <f t="shared" si="818"/>
        <v>1.230900100323064</v>
      </c>
    </row>
    <row r="5823" spans="1:14" x14ac:dyDescent="0.2">
      <c r="A5823" s="5">
        <v>45900.541666666664</v>
      </c>
      <c r="B5823" s="3">
        <v>50</v>
      </c>
      <c r="C5823" s="3"/>
      <c r="D5823" s="6">
        <f t="shared" si="819"/>
        <v>2025</v>
      </c>
      <c r="E5823" s="6">
        <f t="shared" si="820"/>
        <v>8</v>
      </c>
      <c r="F5823" s="6">
        <f t="shared" si="821"/>
        <v>31</v>
      </c>
      <c r="G5823" s="6">
        <f t="shared" si="822"/>
        <v>7</v>
      </c>
      <c r="H5823" s="6">
        <f t="shared" si="823"/>
        <v>35</v>
      </c>
      <c r="I5823" s="6">
        <f t="shared" si="824"/>
        <v>13</v>
      </c>
      <c r="J5823" s="6">
        <f t="shared" si="825"/>
        <v>50</v>
      </c>
      <c r="K5823" s="9">
        <f t="shared" si="817"/>
        <v>45900</v>
      </c>
      <c r="L5823" s="8">
        <f>+VLOOKUP(K5823,'20251231_param'!$A$2:$C$244,2)</f>
        <v>22.416666666666668</v>
      </c>
      <c r="M5823" s="8">
        <f>+VLOOKUP($K5823,'20251231_param'!$A$2:$C$244,3)</f>
        <v>22.409075542437414</v>
      </c>
      <c r="N5823" s="8">
        <f t="shared" si="818"/>
        <v>1.230900100323064</v>
      </c>
    </row>
    <row r="5824" spans="1:14" x14ac:dyDescent="0.2">
      <c r="A5824" s="5">
        <v>45900.583333333336</v>
      </c>
      <c r="B5824" s="3">
        <v>55</v>
      </c>
      <c r="C5824" s="3"/>
      <c r="D5824" s="6">
        <f t="shared" si="819"/>
        <v>2025</v>
      </c>
      <c r="E5824" s="6">
        <f t="shared" si="820"/>
        <v>8</v>
      </c>
      <c r="F5824" s="6">
        <f t="shared" si="821"/>
        <v>31</v>
      </c>
      <c r="G5824" s="6">
        <f t="shared" si="822"/>
        <v>7</v>
      </c>
      <c r="H5824" s="6">
        <f t="shared" si="823"/>
        <v>35</v>
      </c>
      <c r="I5824" s="6">
        <f t="shared" si="824"/>
        <v>14</v>
      </c>
      <c r="J5824" s="6">
        <f t="shared" si="825"/>
        <v>55</v>
      </c>
      <c r="K5824" s="9">
        <f t="shared" si="817"/>
        <v>45900</v>
      </c>
      <c r="L5824" s="8">
        <f>+VLOOKUP(K5824,'20251231_param'!$A$2:$C$244,2)</f>
        <v>22.416666666666668</v>
      </c>
      <c r="M5824" s="8">
        <f>+VLOOKUP($K5824,'20251231_param'!$A$2:$C$244,3)</f>
        <v>22.409075542437414</v>
      </c>
      <c r="N5824" s="8">
        <f t="shared" si="818"/>
        <v>1.4540239855779999</v>
      </c>
    </row>
    <row r="5825" spans="1:14" x14ac:dyDescent="0.2">
      <c r="A5825" s="5">
        <v>45900.625</v>
      </c>
      <c r="B5825" s="3">
        <v>62</v>
      </c>
      <c r="C5825" s="3"/>
      <c r="D5825" s="6">
        <f t="shared" si="819"/>
        <v>2025</v>
      </c>
      <c r="E5825" s="6">
        <f t="shared" si="820"/>
        <v>8</v>
      </c>
      <c r="F5825" s="6">
        <f t="shared" si="821"/>
        <v>31</v>
      </c>
      <c r="G5825" s="6">
        <f t="shared" si="822"/>
        <v>7</v>
      </c>
      <c r="H5825" s="6">
        <f t="shared" si="823"/>
        <v>35</v>
      </c>
      <c r="I5825" s="6">
        <f t="shared" si="824"/>
        <v>15</v>
      </c>
      <c r="J5825" s="6">
        <f t="shared" si="825"/>
        <v>62</v>
      </c>
      <c r="K5825" s="9">
        <f t="shared" si="817"/>
        <v>45900</v>
      </c>
      <c r="L5825" s="8">
        <f>+VLOOKUP(K5825,'20251231_param'!$A$2:$C$244,2)</f>
        <v>22.416666666666668</v>
      </c>
      <c r="M5825" s="8">
        <f>+VLOOKUP($K5825,'20251231_param'!$A$2:$C$244,3)</f>
        <v>22.409075542437414</v>
      </c>
      <c r="N5825" s="8">
        <f t="shared" si="818"/>
        <v>1.7663974249349104</v>
      </c>
    </row>
    <row r="5826" spans="1:14" x14ac:dyDescent="0.2">
      <c r="A5826" s="5">
        <v>45900.666666666664</v>
      </c>
      <c r="B5826" s="3">
        <v>36</v>
      </c>
      <c r="C5826" s="3"/>
      <c r="D5826" s="6">
        <f t="shared" si="819"/>
        <v>2025</v>
      </c>
      <c r="E5826" s="6">
        <f t="shared" si="820"/>
        <v>8</v>
      </c>
      <c r="F5826" s="6">
        <f t="shared" si="821"/>
        <v>31</v>
      </c>
      <c r="G5826" s="6">
        <f t="shared" si="822"/>
        <v>7</v>
      </c>
      <c r="H5826" s="6">
        <f t="shared" si="823"/>
        <v>35</v>
      </c>
      <c r="I5826" s="6">
        <f t="shared" si="824"/>
        <v>16</v>
      </c>
      <c r="J5826" s="6">
        <f t="shared" si="825"/>
        <v>36</v>
      </c>
      <c r="K5826" s="9">
        <f t="shared" si="817"/>
        <v>45900</v>
      </c>
      <c r="L5826" s="8">
        <f>+VLOOKUP(K5826,'20251231_param'!$A$2:$C$244,2)</f>
        <v>22.416666666666668</v>
      </c>
      <c r="M5826" s="8">
        <f>+VLOOKUP($K5826,'20251231_param'!$A$2:$C$244,3)</f>
        <v>22.409075542437414</v>
      </c>
      <c r="N5826" s="8">
        <f t="shared" si="818"/>
        <v>0.60615322160924301</v>
      </c>
    </row>
    <row r="5827" spans="1:14" x14ac:dyDescent="0.2">
      <c r="A5827" s="5">
        <v>45900.708333333336</v>
      </c>
      <c r="B5827" s="3">
        <v>18</v>
      </c>
      <c r="C5827" s="3"/>
      <c r="D5827" s="6">
        <f t="shared" si="819"/>
        <v>2025</v>
      </c>
      <c r="E5827" s="6">
        <f t="shared" si="820"/>
        <v>8</v>
      </c>
      <c r="F5827" s="6">
        <f t="shared" si="821"/>
        <v>31</v>
      </c>
      <c r="G5827" s="6">
        <f t="shared" si="822"/>
        <v>7</v>
      </c>
      <c r="H5827" s="6">
        <f t="shared" si="823"/>
        <v>35</v>
      </c>
      <c r="I5827" s="6">
        <f t="shared" si="824"/>
        <v>17</v>
      </c>
      <c r="J5827" s="6">
        <f t="shared" si="825"/>
        <v>18</v>
      </c>
      <c r="K5827" s="9">
        <f t="shared" ref="K5827:K5833" si="826">DATE(D5827,E5827,F5827)</f>
        <v>45900</v>
      </c>
      <c r="L5827" s="8">
        <f>+VLOOKUP(K5827,'20251231_param'!$A$2:$C$244,2)</f>
        <v>22.416666666666668</v>
      </c>
      <c r="M5827" s="8">
        <f>+VLOOKUP($K5827,'20251231_param'!$A$2:$C$244,3)</f>
        <v>22.409075542437414</v>
      </c>
      <c r="N5827" s="8">
        <f t="shared" ref="N5827:N5890" si="827">+(J5827-L5827)/M5827</f>
        <v>-0.19709276530852693</v>
      </c>
    </row>
    <row r="5828" spans="1:14" x14ac:dyDescent="0.2">
      <c r="A5828" s="5">
        <v>45900.75</v>
      </c>
      <c r="B5828" s="3">
        <v>24</v>
      </c>
      <c r="C5828" s="3"/>
      <c r="D5828" s="6">
        <f t="shared" si="819"/>
        <v>2025</v>
      </c>
      <c r="E5828" s="6">
        <f t="shared" si="820"/>
        <v>8</v>
      </c>
      <c r="F5828" s="6">
        <f t="shared" si="821"/>
        <v>31</v>
      </c>
      <c r="G5828" s="6">
        <f t="shared" si="822"/>
        <v>7</v>
      </c>
      <c r="H5828" s="6">
        <f t="shared" si="823"/>
        <v>35</v>
      </c>
      <c r="I5828" s="6">
        <f t="shared" si="824"/>
        <v>18</v>
      </c>
      <c r="J5828" s="6">
        <f t="shared" si="825"/>
        <v>24</v>
      </c>
      <c r="K5828" s="9">
        <f t="shared" si="826"/>
        <v>45900</v>
      </c>
      <c r="L5828" s="8">
        <f>+VLOOKUP(K5828,'20251231_param'!$A$2:$C$244,2)</f>
        <v>22.416666666666668</v>
      </c>
      <c r="M5828" s="8">
        <f>+VLOOKUP($K5828,'20251231_param'!$A$2:$C$244,3)</f>
        <v>22.409075542437414</v>
      </c>
      <c r="N5828" s="8">
        <f t="shared" si="827"/>
        <v>7.065589699739637E-2</v>
      </c>
    </row>
    <row r="5829" spans="1:14" x14ac:dyDescent="0.2">
      <c r="A5829" s="5">
        <v>45900.791666666664</v>
      </c>
      <c r="B5829" s="3">
        <v>24</v>
      </c>
      <c r="C5829" s="3"/>
      <c r="D5829" s="6">
        <f t="shared" ref="D5829:D5833" si="828">+YEAR(A5829)</f>
        <v>2025</v>
      </c>
      <c r="E5829" s="6">
        <f t="shared" ref="E5829:E5833" si="829">+MONTH(A5829)</f>
        <v>8</v>
      </c>
      <c r="F5829" s="6">
        <f t="shared" ref="F5829:F5833" si="830">+DAY(A5829)</f>
        <v>31</v>
      </c>
      <c r="G5829" s="6">
        <f t="shared" ref="G5829:G5833" si="831">+WEEKDAY(A5829,2)</f>
        <v>7</v>
      </c>
      <c r="H5829" s="6">
        <f t="shared" ref="H5829:H5833" si="832">+WEEKNUM(A5829,21)</f>
        <v>35</v>
      </c>
      <c r="I5829" s="6">
        <f t="shared" ref="I5829:I5833" si="833">+HOUR(A5829)</f>
        <v>19</v>
      </c>
      <c r="J5829" s="6">
        <f t="shared" ref="J5829:J5833" si="834">+B5829</f>
        <v>24</v>
      </c>
      <c r="K5829" s="9">
        <f t="shared" si="826"/>
        <v>45900</v>
      </c>
      <c r="L5829" s="8">
        <f>+VLOOKUP(K5829,'20251231_param'!$A$2:$C$244,2)</f>
        <v>22.416666666666668</v>
      </c>
      <c r="M5829" s="8">
        <f>+VLOOKUP($K5829,'20251231_param'!$A$2:$C$244,3)</f>
        <v>22.409075542437414</v>
      </c>
      <c r="N5829" s="8">
        <f t="shared" si="827"/>
        <v>7.065589699739637E-2</v>
      </c>
    </row>
    <row r="5830" spans="1:14" x14ac:dyDescent="0.2">
      <c r="A5830" s="5">
        <v>45900.833333333336</v>
      </c>
      <c r="B5830" s="3">
        <v>7</v>
      </c>
      <c r="C5830" s="3"/>
      <c r="D5830" s="6">
        <f t="shared" si="828"/>
        <v>2025</v>
      </c>
      <c r="E5830" s="6">
        <f t="shared" si="829"/>
        <v>8</v>
      </c>
      <c r="F5830" s="6">
        <f t="shared" si="830"/>
        <v>31</v>
      </c>
      <c r="G5830" s="6">
        <f t="shared" si="831"/>
        <v>7</v>
      </c>
      <c r="H5830" s="6">
        <f t="shared" si="832"/>
        <v>35</v>
      </c>
      <c r="I5830" s="6">
        <f t="shared" si="833"/>
        <v>20</v>
      </c>
      <c r="J5830" s="6">
        <f t="shared" si="834"/>
        <v>7</v>
      </c>
      <c r="K5830" s="9">
        <f t="shared" si="826"/>
        <v>45900</v>
      </c>
      <c r="L5830" s="8">
        <f>+VLOOKUP(K5830,'20251231_param'!$A$2:$C$244,2)</f>
        <v>22.416666666666668</v>
      </c>
      <c r="M5830" s="8">
        <f>+VLOOKUP($K5830,'20251231_param'!$A$2:$C$244,3)</f>
        <v>22.409075542437414</v>
      </c>
      <c r="N5830" s="8">
        <f t="shared" si="827"/>
        <v>-0.68796531286938634</v>
      </c>
    </row>
    <row r="5831" spans="1:14" x14ac:dyDescent="0.2">
      <c r="A5831" s="5">
        <v>45900.875</v>
      </c>
      <c r="B5831" s="3">
        <v>14</v>
      </c>
      <c r="C5831" s="3"/>
      <c r="D5831" s="6">
        <f t="shared" si="828"/>
        <v>2025</v>
      </c>
      <c r="E5831" s="6">
        <f t="shared" si="829"/>
        <v>8</v>
      </c>
      <c r="F5831" s="6">
        <f t="shared" si="830"/>
        <v>31</v>
      </c>
      <c r="G5831" s="6">
        <f t="shared" si="831"/>
        <v>7</v>
      </c>
      <c r="H5831" s="6">
        <f t="shared" si="832"/>
        <v>35</v>
      </c>
      <c r="I5831" s="6">
        <f t="shared" si="833"/>
        <v>21</v>
      </c>
      <c r="J5831" s="6">
        <f t="shared" si="834"/>
        <v>14</v>
      </c>
      <c r="K5831" s="9">
        <f t="shared" si="826"/>
        <v>45900</v>
      </c>
      <c r="L5831" s="8">
        <f>+VLOOKUP(K5831,'20251231_param'!$A$2:$C$244,2)</f>
        <v>22.416666666666668</v>
      </c>
      <c r="M5831" s="8">
        <f>+VLOOKUP($K5831,'20251231_param'!$A$2:$C$244,3)</f>
        <v>22.409075542437414</v>
      </c>
      <c r="N5831" s="8">
        <f t="shared" si="827"/>
        <v>-0.3755918735124758</v>
      </c>
    </row>
    <row r="5832" spans="1:14" x14ac:dyDescent="0.2">
      <c r="A5832" s="5">
        <v>45900.916666666664</v>
      </c>
      <c r="B5832" s="3">
        <v>16</v>
      </c>
      <c r="C5832" s="3"/>
      <c r="D5832" s="6">
        <f t="shared" si="828"/>
        <v>2025</v>
      </c>
      <c r="E5832" s="6">
        <f t="shared" si="829"/>
        <v>8</v>
      </c>
      <c r="F5832" s="6">
        <f t="shared" si="830"/>
        <v>31</v>
      </c>
      <c r="G5832" s="6">
        <f t="shared" si="831"/>
        <v>7</v>
      </c>
      <c r="H5832" s="6">
        <f t="shared" si="832"/>
        <v>35</v>
      </c>
      <c r="I5832" s="6">
        <f t="shared" si="833"/>
        <v>22</v>
      </c>
      <c r="J5832" s="6">
        <f t="shared" si="834"/>
        <v>16</v>
      </c>
      <c r="K5832" s="9">
        <f t="shared" si="826"/>
        <v>45900</v>
      </c>
      <c r="L5832" s="8">
        <f>+VLOOKUP(K5832,'20251231_param'!$A$2:$C$244,2)</f>
        <v>22.416666666666668</v>
      </c>
      <c r="M5832" s="8">
        <f>+VLOOKUP($K5832,'20251231_param'!$A$2:$C$244,3)</f>
        <v>22.409075542437414</v>
      </c>
      <c r="N5832" s="8">
        <f t="shared" si="827"/>
        <v>-0.28634231941050137</v>
      </c>
    </row>
    <row r="5833" spans="1:14" x14ac:dyDescent="0.2">
      <c r="A5833" s="5">
        <v>45900.958333333336</v>
      </c>
      <c r="B5833" s="3">
        <v>2</v>
      </c>
      <c r="C5833" s="3"/>
      <c r="D5833" s="6">
        <f t="shared" si="828"/>
        <v>2025</v>
      </c>
      <c r="E5833" s="6">
        <f t="shared" si="829"/>
        <v>8</v>
      </c>
      <c r="F5833" s="6">
        <f t="shared" si="830"/>
        <v>31</v>
      </c>
      <c r="G5833" s="6">
        <f t="shared" si="831"/>
        <v>7</v>
      </c>
      <c r="H5833" s="6">
        <f t="shared" si="832"/>
        <v>35</v>
      </c>
      <c r="I5833" s="6">
        <f t="shared" si="833"/>
        <v>23</v>
      </c>
      <c r="J5833" s="6">
        <f t="shared" si="834"/>
        <v>2</v>
      </c>
      <c r="K5833" s="9">
        <f t="shared" si="826"/>
        <v>45900</v>
      </c>
      <c r="L5833" s="8">
        <f>+VLOOKUP(K5833,'20251231_param'!$A$2:$C$274,2)</f>
        <v>22.416666666666668</v>
      </c>
      <c r="M5833" s="8">
        <f>+VLOOKUP($K5833,'20251231_param'!$A$2:$C$274,3)</f>
        <v>22.409075542437414</v>
      </c>
      <c r="N5833" s="8">
        <f t="shared" si="827"/>
        <v>-0.91108919812432243</v>
      </c>
    </row>
    <row r="5834" spans="1:14" x14ac:dyDescent="0.2">
      <c r="A5834" s="2">
        <v>45901</v>
      </c>
      <c r="B5834" s="1">
        <v>0</v>
      </c>
      <c r="D5834" s="6">
        <f t="shared" ref="D5834:D5897" si="835">+YEAR(A5834)</f>
        <v>2025</v>
      </c>
      <c r="E5834" s="6">
        <f t="shared" ref="E5834:E5897" si="836">+MONTH(A5834)</f>
        <v>9</v>
      </c>
      <c r="F5834" s="6">
        <f t="shared" ref="F5834:F5897" si="837">+DAY(A5834)</f>
        <v>1</v>
      </c>
      <c r="G5834" s="6">
        <f t="shared" ref="G5834:G5897" si="838">+WEEKDAY(A5834,2)</f>
        <v>1</v>
      </c>
      <c r="H5834" s="6">
        <f t="shared" ref="H5834:H5897" si="839">+WEEKNUM(A5834,21)</f>
        <v>36</v>
      </c>
      <c r="I5834" s="6">
        <f t="shared" ref="I5834:I5897" si="840">+HOUR(A5834)</f>
        <v>0</v>
      </c>
      <c r="J5834" s="6">
        <f t="shared" ref="J5834:J5897" si="841">+B5834</f>
        <v>0</v>
      </c>
      <c r="K5834" s="9">
        <f t="shared" ref="K5834:K5897" si="842">DATE(D5834,E5834,F5834)</f>
        <v>45901</v>
      </c>
      <c r="L5834" s="8">
        <f>+VLOOKUP(K5834,'20251231_param'!$A$2:$C$274,2)</f>
        <v>25.791666666666668</v>
      </c>
      <c r="M5834" s="8">
        <f>+VLOOKUP($K5834,'20251231_param'!$A$2:$C$274,3)</f>
        <v>27.265169956441188</v>
      </c>
      <c r="N5834" s="8">
        <f t="shared" si="827"/>
        <v>-0.94595657052097648</v>
      </c>
    </row>
    <row r="5835" spans="1:14" x14ac:dyDescent="0.2">
      <c r="A5835" s="2">
        <v>45901.041666666664</v>
      </c>
      <c r="B5835" s="1">
        <v>0</v>
      </c>
      <c r="D5835" s="6">
        <f t="shared" si="835"/>
        <v>2025</v>
      </c>
      <c r="E5835" s="6">
        <f t="shared" si="836"/>
        <v>9</v>
      </c>
      <c r="F5835" s="6">
        <f t="shared" si="837"/>
        <v>1</v>
      </c>
      <c r="G5835" s="6">
        <f t="shared" si="838"/>
        <v>1</v>
      </c>
      <c r="H5835" s="6">
        <f t="shared" si="839"/>
        <v>36</v>
      </c>
      <c r="I5835" s="6">
        <f t="shared" si="840"/>
        <v>1</v>
      </c>
      <c r="J5835" s="6">
        <f t="shared" si="841"/>
        <v>0</v>
      </c>
      <c r="K5835" s="9">
        <f t="shared" si="842"/>
        <v>45901</v>
      </c>
      <c r="L5835" s="8">
        <f>+VLOOKUP(K5835,'20251231_param'!$A$2:$C$274,2)</f>
        <v>25.791666666666668</v>
      </c>
      <c r="M5835" s="8">
        <f>+VLOOKUP($K5835,'20251231_param'!$A$2:$C$274,3)</f>
        <v>27.265169956441188</v>
      </c>
      <c r="N5835" s="8">
        <f t="shared" si="827"/>
        <v>-0.94595657052097648</v>
      </c>
    </row>
    <row r="5836" spans="1:14" x14ac:dyDescent="0.2">
      <c r="A5836" s="2">
        <v>45901.083333333336</v>
      </c>
      <c r="B5836" s="1">
        <v>1</v>
      </c>
      <c r="D5836" s="6">
        <f t="shared" si="835"/>
        <v>2025</v>
      </c>
      <c r="E5836" s="6">
        <f t="shared" si="836"/>
        <v>9</v>
      </c>
      <c r="F5836" s="6">
        <f t="shared" si="837"/>
        <v>1</v>
      </c>
      <c r="G5836" s="6">
        <f t="shared" si="838"/>
        <v>1</v>
      </c>
      <c r="H5836" s="6">
        <f t="shared" si="839"/>
        <v>36</v>
      </c>
      <c r="I5836" s="6">
        <f t="shared" si="840"/>
        <v>2</v>
      </c>
      <c r="J5836" s="6">
        <f t="shared" si="841"/>
        <v>1</v>
      </c>
      <c r="K5836" s="9">
        <f t="shared" si="842"/>
        <v>45901</v>
      </c>
      <c r="L5836" s="8">
        <f>+VLOOKUP(K5836,'20251231_param'!$A$2:$C$274,2)</f>
        <v>25.791666666666668</v>
      </c>
      <c r="M5836" s="8">
        <f>+VLOOKUP($K5836,'20251231_param'!$A$2:$C$274,3)</f>
        <v>27.265169956441188</v>
      </c>
      <c r="N5836" s="8">
        <f t="shared" si="827"/>
        <v>-0.9092797406461729</v>
      </c>
    </row>
    <row r="5837" spans="1:14" x14ac:dyDescent="0.2">
      <c r="A5837" s="2">
        <v>45901.125</v>
      </c>
      <c r="B5837" s="1">
        <v>0</v>
      </c>
      <c r="D5837" s="6">
        <f t="shared" si="835"/>
        <v>2025</v>
      </c>
      <c r="E5837" s="6">
        <f t="shared" si="836"/>
        <v>9</v>
      </c>
      <c r="F5837" s="6">
        <f t="shared" si="837"/>
        <v>1</v>
      </c>
      <c r="G5837" s="6">
        <f t="shared" si="838"/>
        <v>1</v>
      </c>
      <c r="H5837" s="6">
        <f t="shared" si="839"/>
        <v>36</v>
      </c>
      <c r="I5837" s="6">
        <f t="shared" si="840"/>
        <v>3</v>
      </c>
      <c r="J5837" s="6">
        <f t="shared" si="841"/>
        <v>0</v>
      </c>
      <c r="K5837" s="9">
        <f t="shared" si="842"/>
        <v>45901</v>
      </c>
      <c r="L5837" s="8">
        <f>+VLOOKUP(K5837,'20251231_param'!$A$2:$C$274,2)</f>
        <v>25.791666666666668</v>
      </c>
      <c r="M5837" s="8">
        <f>+VLOOKUP($K5837,'20251231_param'!$A$2:$C$274,3)</f>
        <v>27.265169956441188</v>
      </c>
      <c r="N5837" s="8">
        <f t="shared" si="827"/>
        <v>-0.94595657052097648</v>
      </c>
    </row>
    <row r="5838" spans="1:14" x14ac:dyDescent="0.2">
      <c r="A5838" s="2">
        <v>45901.166666666664</v>
      </c>
      <c r="B5838" s="1">
        <v>0</v>
      </c>
      <c r="D5838" s="6">
        <f t="shared" si="835"/>
        <v>2025</v>
      </c>
      <c r="E5838" s="6">
        <f t="shared" si="836"/>
        <v>9</v>
      </c>
      <c r="F5838" s="6">
        <f t="shared" si="837"/>
        <v>1</v>
      </c>
      <c r="G5838" s="6">
        <f t="shared" si="838"/>
        <v>1</v>
      </c>
      <c r="H5838" s="6">
        <f t="shared" si="839"/>
        <v>36</v>
      </c>
      <c r="I5838" s="6">
        <f t="shared" si="840"/>
        <v>4</v>
      </c>
      <c r="J5838" s="6">
        <f t="shared" si="841"/>
        <v>0</v>
      </c>
      <c r="K5838" s="9">
        <f t="shared" si="842"/>
        <v>45901</v>
      </c>
      <c r="L5838" s="8">
        <f>+VLOOKUP(K5838,'20251231_param'!$A$2:$C$274,2)</f>
        <v>25.791666666666668</v>
      </c>
      <c r="M5838" s="8">
        <f>+VLOOKUP($K5838,'20251231_param'!$A$2:$C$274,3)</f>
        <v>27.265169956441188</v>
      </c>
      <c r="N5838" s="8">
        <f t="shared" si="827"/>
        <v>-0.94595657052097648</v>
      </c>
    </row>
    <row r="5839" spans="1:14" x14ac:dyDescent="0.2">
      <c r="A5839" s="2">
        <v>45901.208333333336</v>
      </c>
      <c r="B5839" s="1">
        <v>4</v>
      </c>
      <c r="D5839" s="6">
        <f t="shared" si="835"/>
        <v>2025</v>
      </c>
      <c r="E5839" s="6">
        <f t="shared" si="836"/>
        <v>9</v>
      </c>
      <c r="F5839" s="6">
        <f t="shared" si="837"/>
        <v>1</v>
      </c>
      <c r="G5839" s="6">
        <f t="shared" si="838"/>
        <v>1</v>
      </c>
      <c r="H5839" s="6">
        <f t="shared" si="839"/>
        <v>36</v>
      </c>
      <c r="I5839" s="6">
        <f t="shared" si="840"/>
        <v>5</v>
      </c>
      <c r="J5839" s="6">
        <f t="shared" si="841"/>
        <v>4</v>
      </c>
      <c r="K5839" s="9">
        <f t="shared" si="842"/>
        <v>45901</v>
      </c>
      <c r="L5839" s="8">
        <f>+VLOOKUP(K5839,'20251231_param'!$A$2:$C$274,2)</f>
        <v>25.791666666666668</v>
      </c>
      <c r="M5839" s="8">
        <f>+VLOOKUP($K5839,'20251231_param'!$A$2:$C$274,3)</f>
        <v>27.265169956441188</v>
      </c>
      <c r="N5839" s="8">
        <f t="shared" si="827"/>
        <v>-0.79924925102176203</v>
      </c>
    </row>
    <row r="5840" spans="1:14" x14ac:dyDescent="0.2">
      <c r="A5840" s="2">
        <v>45901.25</v>
      </c>
      <c r="B5840" s="1">
        <v>2</v>
      </c>
      <c r="D5840" s="6">
        <f t="shared" si="835"/>
        <v>2025</v>
      </c>
      <c r="E5840" s="6">
        <f t="shared" si="836"/>
        <v>9</v>
      </c>
      <c r="F5840" s="6">
        <f t="shared" si="837"/>
        <v>1</v>
      </c>
      <c r="G5840" s="6">
        <f t="shared" si="838"/>
        <v>1</v>
      </c>
      <c r="H5840" s="6">
        <f t="shared" si="839"/>
        <v>36</v>
      </c>
      <c r="I5840" s="6">
        <f t="shared" si="840"/>
        <v>6</v>
      </c>
      <c r="J5840" s="6">
        <f t="shared" si="841"/>
        <v>2</v>
      </c>
      <c r="K5840" s="9">
        <f t="shared" si="842"/>
        <v>45901</v>
      </c>
      <c r="L5840" s="8">
        <f>+VLOOKUP(K5840,'20251231_param'!$A$2:$C$274,2)</f>
        <v>25.791666666666668</v>
      </c>
      <c r="M5840" s="8">
        <f>+VLOOKUP($K5840,'20251231_param'!$A$2:$C$274,3)</f>
        <v>27.265169956441188</v>
      </c>
      <c r="N5840" s="8">
        <f t="shared" si="827"/>
        <v>-0.87260291077136931</v>
      </c>
    </row>
    <row r="5841" spans="1:14" x14ac:dyDescent="0.2">
      <c r="A5841" s="2">
        <v>45901.291666666664</v>
      </c>
      <c r="B5841" s="1">
        <v>12</v>
      </c>
      <c r="D5841" s="6">
        <f t="shared" si="835"/>
        <v>2025</v>
      </c>
      <c r="E5841" s="6">
        <f t="shared" si="836"/>
        <v>9</v>
      </c>
      <c r="F5841" s="6">
        <f t="shared" si="837"/>
        <v>1</v>
      </c>
      <c r="G5841" s="6">
        <f t="shared" si="838"/>
        <v>1</v>
      </c>
      <c r="H5841" s="6">
        <f t="shared" si="839"/>
        <v>36</v>
      </c>
      <c r="I5841" s="6">
        <f t="shared" si="840"/>
        <v>7</v>
      </c>
      <c r="J5841" s="6">
        <f t="shared" si="841"/>
        <v>12</v>
      </c>
      <c r="K5841" s="9">
        <f t="shared" si="842"/>
        <v>45901</v>
      </c>
      <c r="L5841" s="8">
        <f>+VLOOKUP(K5841,'20251231_param'!$A$2:$C$274,2)</f>
        <v>25.791666666666668</v>
      </c>
      <c r="M5841" s="8">
        <f>+VLOOKUP($K5841,'20251231_param'!$A$2:$C$274,3)</f>
        <v>27.265169956441188</v>
      </c>
      <c r="N5841" s="8">
        <f t="shared" si="827"/>
        <v>-0.50583461202333313</v>
      </c>
    </row>
    <row r="5842" spans="1:14" x14ac:dyDescent="0.2">
      <c r="A5842" s="2">
        <v>45901.333333333336</v>
      </c>
      <c r="B5842" s="1">
        <v>26</v>
      </c>
      <c r="D5842" s="6">
        <f t="shared" si="835"/>
        <v>2025</v>
      </c>
      <c r="E5842" s="6">
        <f t="shared" si="836"/>
        <v>9</v>
      </c>
      <c r="F5842" s="6">
        <f t="shared" si="837"/>
        <v>1</v>
      </c>
      <c r="G5842" s="6">
        <f t="shared" si="838"/>
        <v>1</v>
      </c>
      <c r="H5842" s="6">
        <f t="shared" si="839"/>
        <v>36</v>
      </c>
      <c r="I5842" s="6">
        <f t="shared" si="840"/>
        <v>8</v>
      </c>
      <c r="J5842" s="6">
        <f t="shared" si="841"/>
        <v>26</v>
      </c>
      <c r="K5842" s="9">
        <f t="shared" si="842"/>
        <v>45901</v>
      </c>
      <c r="L5842" s="8">
        <f>+VLOOKUP(K5842,'20251231_param'!$A$2:$C$274,2)</f>
        <v>25.791666666666668</v>
      </c>
      <c r="M5842" s="8">
        <f>+VLOOKUP($K5842,'20251231_param'!$A$2:$C$274,3)</f>
        <v>27.265169956441188</v>
      </c>
      <c r="N5842" s="8">
        <f t="shared" si="827"/>
        <v>7.6410062239173756E-3</v>
      </c>
    </row>
    <row r="5843" spans="1:14" x14ac:dyDescent="0.2">
      <c r="A5843" s="2">
        <v>45901.375</v>
      </c>
      <c r="B5843" s="1">
        <v>31</v>
      </c>
      <c r="D5843" s="6">
        <f t="shared" si="835"/>
        <v>2025</v>
      </c>
      <c r="E5843" s="6">
        <f t="shared" si="836"/>
        <v>9</v>
      </c>
      <c r="F5843" s="6">
        <f t="shared" si="837"/>
        <v>1</v>
      </c>
      <c r="G5843" s="6">
        <f t="shared" si="838"/>
        <v>1</v>
      </c>
      <c r="H5843" s="6">
        <f t="shared" si="839"/>
        <v>36</v>
      </c>
      <c r="I5843" s="6">
        <f t="shared" si="840"/>
        <v>9</v>
      </c>
      <c r="J5843" s="6">
        <f t="shared" si="841"/>
        <v>31</v>
      </c>
      <c r="K5843" s="9">
        <f t="shared" si="842"/>
        <v>45901</v>
      </c>
      <c r="L5843" s="8">
        <f>+VLOOKUP(K5843,'20251231_param'!$A$2:$C$274,2)</f>
        <v>25.791666666666668</v>
      </c>
      <c r="M5843" s="8">
        <f>+VLOOKUP($K5843,'20251231_param'!$A$2:$C$274,3)</f>
        <v>27.265169956441188</v>
      </c>
      <c r="N5843" s="8">
        <f t="shared" si="827"/>
        <v>0.19102515559793543</v>
      </c>
    </row>
    <row r="5844" spans="1:14" x14ac:dyDescent="0.2">
      <c r="A5844" s="2">
        <v>45901.416666666664</v>
      </c>
      <c r="B5844" s="1">
        <v>19</v>
      </c>
      <c r="D5844" s="6">
        <f t="shared" si="835"/>
        <v>2025</v>
      </c>
      <c r="E5844" s="6">
        <f t="shared" si="836"/>
        <v>9</v>
      </c>
      <c r="F5844" s="6">
        <f t="shared" si="837"/>
        <v>1</v>
      </c>
      <c r="G5844" s="6">
        <f t="shared" si="838"/>
        <v>1</v>
      </c>
      <c r="H5844" s="6">
        <f t="shared" si="839"/>
        <v>36</v>
      </c>
      <c r="I5844" s="6">
        <f t="shared" si="840"/>
        <v>10</v>
      </c>
      <c r="J5844" s="6">
        <f t="shared" si="841"/>
        <v>19</v>
      </c>
      <c r="K5844" s="9">
        <f t="shared" si="842"/>
        <v>45901</v>
      </c>
      <c r="L5844" s="8">
        <f>+VLOOKUP(K5844,'20251231_param'!$A$2:$C$274,2)</f>
        <v>25.791666666666668</v>
      </c>
      <c r="M5844" s="8">
        <f>+VLOOKUP($K5844,'20251231_param'!$A$2:$C$274,3)</f>
        <v>27.265169956441188</v>
      </c>
      <c r="N5844" s="8">
        <f t="shared" si="827"/>
        <v>-0.2490968028997079</v>
      </c>
    </row>
    <row r="5845" spans="1:14" x14ac:dyDescent="0.2">
      <c r="A5845" s="2">
        <v>45901.458333333336</v>
      </c>
      <c r="B5845" s="1">
        <v>28</v>
      </c>
      <c r="D5845" s="6">
        <f t="shared" si="835"/>
        <v>2025</v>
      </c>
      <c r="E5845" s="6">
        <f t="shared" si="836"/>
        <v>9</v>
      </c>
      <c r="F5845" s="6">
        <f t="shared" si="837"/>
        <v>1</v>
      </c>
      <c r="G5845" s="6">
        <f t="shared" si="838"/>
        <v>1</v>
      </c>
      <c r="H5845" s="6">
        <f t="shared" si="839"/>
        <v>36</v>
      </c>
      <c r="I5845" s="6">
        <f t="shared" si="840"/>
        <v>11</v>
      </c>
      <c r="J5845" s="6">
        <f t="shared" si="841"/>
        <v>28</v>
      </c>
      <c r="K5845" s="9">
        <f t="shared" si="842"/>
        <v>45901</v>
      </c>
      <c r="L5845" s="8">
        <f>+VLOOKUP(K5845,'20251231_param'!$A$2:$C$274,2)</f>
        <v>25.791666666666668</v>
      </c>
      <c r="M5845" s="8">
        <f>+VLOOKUP($K5845,'20251231_param'!$A$2:$C$274,3)</f>
        <v>27.265169956441188</v>
      </c>
      <c r="N5845" s="8">
        <f t="shared" si="827"/>
        <v>8.0994665973524602E-2</v>
      </c>
    </row>
    <row r="5846" spans="1:14" x14ac:dyDescent="0.2">
      <c r="A5846" s="2">
        <v>45901.5</v>
      </c>
      <c r="B5846" s="1">
        <v>22</v>
      </c>
      <c r="D5846" s="6">
        <f t="shared" si="835"/>
        <v>2025</v>
      </c>
      <c r="E5846" s="6">
        <f t="shared" si="836"/>
        <v>9</v>
      </c>
      <c r="F5846" s="6">
        <f t="shared" si="837"/>
        <v>1</v>
      </c>
      <c r="G5846" s="6">
        <f t="shared" si="838"/>
        <v>1</v>
      </c>
      <c r="H5846" s="6">
        <f t="shared" si="839"/>
        <v>36</v>
      </c>
      <c r="I5846" s="6">
        <f t="shared" si="840"/>
        <v>12</v>
      </c>
      <c r="J5846" s="6">
        <f t="shared" si="841"/>
        <v>22</v>
      </c>
      <c r="K5846" s="9">
        <f t="shared" si="842"/>
        <v>45901</v>
      </c>
      <c r="L5846" s="8">
        <f>+VLOOKUP(K5846,'20251231_param'!$A$2:$C$274,2)</f>
        <v>25.791666666666668</v>
      </c>
      <c r="M5846" s="8">
        <f>+VLOOKUP($K5846,'20251231_param'!$A$2:$C$274,3)</f>
        <v>27.265169956441188</v>
      </c>
      <c r="N5846" s="8">
        <f t="shared" si="827"/>
        <v>-0.13906631327529706</v>
      </c>
    </row>
    <row r="5847" spans="1:14" x14ac:dyDescent="0.2">
      <c r="A5847" s="2">
        <v>45901.541666666664</v>
      </c>
      <c r="B5847" s="1">
        <v>39</v>
      </c>
      <c r="D5847" s="6">
        <f t="shared" si="835"/>
        <v>2025</v>
      </c>
      <c r="E5847" s="6">
        <f t="shared" si="836"/>
        <v>9</v>
      </c>
      <c r="F5847" s="6">
        <f t="shared" si="837"/>
        <v>1</v>
      </c>
      <c r="G5847" s="6">
        <f t="shared" si="838"/>
        <v>1</v>
      </c>
      <c r="H5847" s="6">
        <f t="shared" si="839"/>
        <v>36</v>
      </c>
      <c r="I5847" s="6">
        <f t="shared" si="840"/>
        <v>13</v>
      </c>
      <c r="J5847" s="6">
        <f t="shared" si="841"/>
        <v>39</v>
      </c>
      <c r="K5847" s="9">
        <f t="shared" si="842"/>
        <v>45901</v>
      </c>
      <c r="L5847" s="8">
        <f>+VLOOKUP(K5847,'20251231_param'!$A$2:$C$274,2)</f>
        <v>25.791666666666668</v>
      </c>
      <c r="M5847" s="8">
        <f>+VLOOKUP($K5847,'20251231_param'!$A$2:$C$274,3)</f>
        <v>27.265169956441188</v>
      </c>
      <c r="N5847" s="8">
        <f t="shared" si="827"/>
        <v>0.48443979459636433</v>
      </c>
    </row>
    <row r="5848" spans="1:14" x14ac:dyDescent="0.2">
      <c r="A5848" s="2">
        <v>45901.583333333336</v>
      </c>
      <c r="B5848" s="1">
        <v>59</v>
      </c>
      <c r="D5848" s="6">
        <f t="shared" si="835"/>
        <v>2025</v>
      </c>
      <c r="E5848" s="6">
        <f t="shared" si="836"/>
        <v>9</v>
      </c>
      <c r="F5848" s="6">
        <f t="shared" si="837"/>
        <v>1</v>
      </c>
      <c r="G5848" s="6">
        <f t="shared" si="838"/>
        <v>1</v>
      </c>
      <c r="H5848" s="6">
        <f t="shared" si="839"/>
        <v>36</v>
      </c>
      <c r="I5848" s="6">
        <f t="shared" si="840"/>
        <v>14</v>
      </c>
      <c r="J5848" s="6">
        <f t="shared" si="841"/>
        <v>59</v>
      </c>
      <c r="K5848" s="9">
        <f t="shared" si="842"/>
        <v>45901</v>
      </c>
      <c r="L5848" s="8">
        <f>+VLOOKUP(K5848,'20251231_param'!$A$2:$C$274,2)</f>
        <v>25.791666666666668</v>
      </c>
      <c r="M5848" s="8">
        <f>+VLOOKUP($K5848,'20251231_param'!$A$2:$C$274,3)</f>
        <v>27.265169956441188</v>
      </c>
      <c r="N5848" s="8">
        <f t="shared" si="827"/>
        <v>1.2179763920924365</v>
      </c>
    </row>
    <row r="5849" spans="1:14" x14ac:dyDescent="0.2">
      <c r="A5849" s="2">
        <v>45901.625</v>
      </c>
      <c r="B5849" s="1">
        <v>35</v>
      </c>
      <c r="D5849" s="6">
        <f t="shared" si="835"/>
        <v>2025</v>
      </c>
      <c r="E5849" s="6">
        <f t="shared" si="836"/>
        <v>9</v>
      </c>
      <c r="F5849" s="6">
        <f t="shared" si="837"/>
        <v>1</v>
      </c>
      <c r="G5849" s="6">
        <f t="shared" si="838"/>
        <v>1</v>
      </c>
      <c r="H5849" s="6">
        <f t="shared" si="839"/>
        <v>36</v>
      </c>
      <c r="I5849" s="6">
        <f t="shared" si="840"/>
        <v>15</v>
      </c>
      <c r="J5849" s="6">
        <f t="shared" si="841"/>
        <v>35</v>
      </c>
      <c r="K5849" s="9">
        <f t="shared" si="842"/>
        <v>45901</v>
      </c>
      <c r="L5849" s="8">
        <f>+VLOOKUP(K5849,'20251231_param'!$A$2:$C$274,2)</f>
        <v>25.791666666666668</v>
      </c>
      <c r="M5849" s="8">
        <f>+VLOOKUP($K5849,'20251231_param'!$A$2:$C$274,3)</f>
        <v>27.265169956441188</v>
      </c>
      <c r="N5849" s="8">
        <f t="shared" si="827"/>
        <v>0.33773247509714988</v>
      </c>
    </row>
    <row r="5850" spans="1:14" x14ac:dyDescent="0.2">
      <c r="A5850" s="2">
        <v>45901.666666666664</v>
      </c>
      <c r="B5850" s="1">
        <v>86</v>
      </c>
      <c r="D5850" s="6">
        <f t="shared" si="835"/>
        <v>2025</v>
      </c>
      <c r="E5850" s="6">
        <f t="shared" si="836"/>
        <v>9</v>
      </c>
      <c r="F5850" s="6">
        <f t="shared" si="837"/>
        <v>1</v>
      </c>
      <c r="G5850" s="6">
        <f t="shared" si="838"/>
        <v>1</v>
      </c>
      <c r="H5850" s="6">
        <f t="shared" si="839"/>
        <v>36</v>
      </c>
      <c r="I5850" s="6">
        <f t="shared" si="840"/>
        <v>16</v>
      </c>
      <c r="J5850" s="6">
        <f t="shared" si="841"/>
        <v>86</v>
      </c>
      <c r="K5850" s="9">
        <f t="shared" si="842"/>
        <v>45901</v>
      </c>
      <c r="L5850" s="8">
        <f>+VLOOKUP(K5850,'20251231_param'!$A$2:$C$274,2)</f>
        <v>25.791666666666668</v>
      </c>
      <c r="M5850" s="8">
        <f>+VLOOKUP($K5850,'20251231_param'!$A$2:$C$274,3)</f>
        <v>27.265169956441188</v>
      </c>
      <c r="N5850" s="8">
        <f t="shared" si="827"/>
        <v>2.2082507987121338</v>
      </c>
    </row>
    <row r="5851" spans="1:14" x14ac:dyDescent="0.2">
      <c r="A5851" s="2">
        <v>45901.708333333336</v>
      </c>
      <c r="B5851" s="1">
        <v>76</v>
      </c>
      <c r="D5851" s="6">
        <f t="shared" si="835"/>
        <v>2025</v>
      </c>
      <c r="E5851" s="6">
        <f t="shared" si="836"/>
        <v>9</v>
      </c>
      <c r="F5851" s="6">
        <f t="shared" si="837"/>
        <v>1</v>
      </c>
      <c r="G5851" s="6">
        <f t="shared" si="838"/>
        <v>1</v>
      </c>
      <c r="H5851" s="6">
        <f t="shared" si="839"/>
        <v>36</v>
      </c>
      <c r="I5851" s="6">
        <f t="shared" si="840"/>
        <v>17</v>
      </c>
      <c r="J5851" s="6">
        <f t="shared" si="841"/>
        <v>76</v>
      </c>
      <c r="K5851" s="9">
        <f t="shared" si="842"/>
        <v>45901</v>
      </c>
      <c r="L5851" s="8">
        <f>+VLOOKUP(K5851,'20251231_param'!$A$2:$C$274,2)</f>
        <v>25.791666666666668</v>
      </c>
      <c r="M5851" s="8">
        <f>+VLOOKUP($K5851,'20251231_param'!$A$2:$C$274,3)</f>
        <v>27.265169956441188</v>
      </c>
      <c r="N5851" s="8">
        <f t="shared" si="827"/>
        <v>1.8414824999640977</v>
      </c>
    </row>
    <row r="5852" spans="1:14" x14ac:dyDescent="0.2">
      <c r="A5852" s="2">
        <v>45901.75</v>
      </c>
      <c r="B5852" s="1">
        <v>88</v>
      </c>
      <c r="D5852" s="6">
        <f t="shared" si="835"/>
        <v>2025</v>
      </c>
      <c r="E5852" s="6">
        <f t="shared" si="836"/>
        <v>9</v>
      </c>
      <c r="F5852" s="6">
        <f t="shared" si="837"/>
        <v>1</v>
      </c>
      <c r="G5852" s="6">
        <f t="shared" si="838"/>
        <v>1</v>
      </c>
      <c r="H5852" s="6">
        <f t="shared" si="839"/>
        <v>36</v>
      </c>
      <c r="I5852" s="6">
        <f t="shared" si="840"/>
        <v>18</v>
      </c>
      <c r="J5852" s="6">
        <f t="shared" si="841"/>
        <v>88</v>
      </c>
      <c r="K5852" s="9">
        <f t="shared" si="842"/>
        <v>45901</v>
      </c>
      <c r="L5852" s="8">
        <f>+VLOOKUP(K5852,'20251231_param'!$A$2:$C$274,2)</f>
        <v>25.791666666666668</v>
      </c>
      <c r="M5852" s="8">
        <f>+VLOOKUP($K5852,'20251231_param'!$A$2:$C$274,3)</f>
        <v>27.265169956441188</v>
      </c>
      <c r="N5852" s="8">
        <f t="shared" si="827"/>
        <v>2.2816044584617412</v>
      </c>
    </row>
    <row r="5853" spans="1:14" x14ac:dyDescent="0.2">
      <c r="A5853" s="2">
        <v>45901.791666666664</v>
      </c>
      <c r="B5853" s="1">
        <v>40</v>
      </c>
      <c r="D5853" s="6">
        <f t="shared" si="835"/>
        <v>2025</v>
      </c>
      <c r="E5853" s="6">
        <f t="shared" si="836"/>
        <v>9</v>
      </c>
      <c r="F5853" s="6">
        <f t="shared" si="837"/>
        <v>1</v>
      </c>
      <c r="G5853" s="6">
        <f t="shared" si="838"/>
        <v>1</v>
      </c>
      <c r="H5853" s="6">
        <f t="shared" si="839"/>
        <v>36</v>
      </c>
      <c r="I5853" s="6">
        <f t="shared" si="840"/>
        <v>19</v>
      </c>
      <c r="J5853" s="6">
        <f t="shared" si="841"/>
        <v>40</v>
      </c>
      <c r="K5853" s="9">
        <f t="shared" si="842"/>
        <v>45901</v>
      </c>
      <c r="L5853" s="8">
        <f>+VLOOKUP(K5853,'20251231_param'!$A$2:$C$274,2)</f>
        <v>25.791666666666668</v>
      </c>
      <c r="M5853" s="8">
        <f>+VLOOKUP($K5853,'20251231_param'!$A$2:$C$274,3)</f>
        <v>27.265169956441188</v>
      </c>
      <c r="N5853" s="8">
        <f t="shared" si="827"/>
        <v>0.52111662447116791</v>
      </c>
    </row>
    <row r="5854" spans="1:14" x14ac:dyDescent="0.2">
      <c r="A5854" s="2">
        <v>45901.833333333336</v>
      </c>
      <c r="B5854" s="1">
        <v>26</v>
      </c>
      <c r="D5854" s="6">
        <f t="shared" si="835"/>
        <v>2025</v>
      </c>
      <c r="E5854" s="6">
        <f t="shared" si="836"/>
        <v>9</v>
      </c>
      <c r="F5854" s="6">
        <f t="shared" si="837"/>
        <v>1</v>
      </c>
      <c r="G5854" s="6">
        <f t="shared" si="838"/>
        <v>1</v>
      </c>
      <c r="H5854" s="6">
        <f t="shared" si="839"/>
        <v>36</v>
      </c>
      <c r="I5854" s="6">
        <f t="shared" si="840"/>
        <v>20</v>
      </c>
      <c r="J5854" s="6">
        <f t="shared" si="841"/>
        <v>26</v>
      </c>
      <c r="K5854" s="9">
        <f t="shared" si="842"/>
        <v>45901</v>
      </c>
      <c r="L5854" s="8">
        <f>+VLOOKUP(K5854,'20251231_param'!$A$2:$C$274,2)</f>
        <v>25.791666666666668</v>
      </c>
      <c r="M5854" s="8">
        <f>+VLOOKUP($K5854,'20251231_param'!$A$2:$C$274,3)</f>
        <v>27.265169956441188</v>
      </c>
      <c r="N5854" s="8">
        <f t="shared" si="827"/>
        <v>7.6410062239173756E-3</v>
      </c>
    </row>
    <row r="5855" spans="1:14" x14ac:dyDescent="0.2">
      <c r="A5855" s="2">
        <v>45901.875</v>
      </c>
      <c r="B5855" s="1">
        <v>10</v>
      </c>
      <c r="D5855" s="6">
        <f t="shared" si="835"/>
        <v>2025</v>
      </c>
      <c r="E5855" s="6">
        <f t="shared" si="836"/>
        <v>9</v>
      </c>
      <c r="F5855" s="6">
        <f t="shared" si="837"/>
        <v>1</v>
      </c>
      <c r="G5855" s="6">
        <f t="shared" si="838"/>
        <v>1</v>
      </c>
      <c r="H5855" s="6">
        <f t="shared" si="839"/>
        <v>36</v>
      </c>
      <c r="I5855" s="6">
        <f t="shared" si="840"/>
        <v>21</v>
      </c>
      <c r="J5855" s="6">
        <f t="shared" si="841"/>
        <v>10</v>
      </c>
      <c r="K5855" s="9">
        <f t="shared" si="842"/>
        <v>45901</v>
      </c>
      <c r="L5855" s="8">
        <f>+VLOOKUP(K5855,'20251231_param'!$A$2:$C$274,2)</f>
        <v>25.791666666666668</v>
      </c>
      <c r="M5855" s="8">
        <f>+VLOOKUP($K5855,'20251231_param'!$A$2:$C$274,3)</f>
        <v>27.265169956441188</v>
      </c>
      <c r="N5855" s="8">
        <f t="shared" si="827"/>
        <v>-0.57918827177294041</v>
      </c>
    </row>
    <row r="5856" spans="1:14" x14ac:dyDescent="0.2">
      <c r="A5856" s="2">
        <v>45901.916666666664</v>
      </c>
      <c r="B5856" s="1">
        <v>7</v>
      </c>
      <c r="D5856" s="6">
        <f t="shared" si="835"/>
        <v>2025</v>
      </c>
      <c r="E5856" s="6">
        <f t="shared" si="836"/>
        <v>9</v>
      </c>
      <c r="F5856" s="6">
        <f t="shared" si="837"/>
        <v>1</v>
      </c>
      <c r="G5856" s="6">
        <f t="shared" si="838"/>
        <v>1</v>
      </c>
      <c r="H5856" s="6">
        <f t="shared" si="839"/>
        <v>36</v>
      </c>
      <c r="I5856" s="6">
        <f t="shared" si="840"/>
        <v>22</v>
      </c>
      <c r="J5856" s="6">
        <f t="shared" si="841"/>
        <v>7</v>
      </c>
      <c r="K5856" s="9">
        <f t="shared" si="842"/>
        <v>45901</v>
      </c>
      <c r="L5856" s="8">
        <f>+VLOOKUP(K5856,'20251231_param'!$A$2:$C$274,2)</f>
        <v>25.791666666666668</v>
      </c>
      <c r="M5856" s="8">
        <f>+VLOOKUP($K5856,'20251231_param'!$A$2:$C$274,3)</f>
        <v>27.265169956441188</v>
      </c>
      <c r="N5856" s="8">
        <f t="shared" si="827"/>
        <v>-0.68921876139735117</v>
      </c>
    </row>
    <row r="5857" spans="1:14" x14ac:dyDescent="0.2">
      <c r="A5857" s="2">
        <v>45901.958333333336</v>
      </c>
      <c r="B5857" s="1">
        <v>8</v>
      </c>
      <c r="D5857" s="6">
        <f t="shared" si="835"/>
        <v>2025</v>
      </c>
      <c r="E5857" s="6">
        <f t="shared" si="836"/>
        <v>9</v>
      </c>
      <c r="F5857" s="6">
        <f t="shared" si="837"/>
        <v>1</v>
      </c>
      <c r="G5857" s="6">
        <f t="shared" si="838"/>
        <v>1</v>
      </c>
      <c r="H5857" s="6">
        <f t="shared" si="839"/>
        <v>36</v>
      </c>
      <c r="I5857" s="6">
        <f t="shared" si="840"/>
        <v>23</v>
      </c>
      <c r="J5857" s="6">
        <f t="shared" si="841"/>
        <v>8</v>
      </c>
      <c r="K5857" s="9">
        <f t="shared" si="842"/>
        <v>45901</v>
      </c>
      <c r="L5857" s="8">
        <f>+VLOOKUP(K5857,'20251231_param'!$A$2:$C$274,2)</f>
        <v>25.791666666666668</v>
      </c>
      <c r="M5857" s="8">
        <f>+VLOOKUP($K5857,'20251231_param'!$A$2:$C$274,3)</f>
        <v>27.265169956441188</v>
      </c>
      <c r="N5857" s="8">
        <f t="shared" si="827"/>
        <v>-0.65254193152254758</v>
      </c>
    </row>
    <row r="5858" spans="1:14" x14ac:dyDescent="0.2">
      <c r="A5858" s="2">
        <v>45902</v>
      </c>
      <c r="B5858" s="1">
        <v>0</v>
      </c>
      <c r="D5858" s="6">
        <f t="shared" si="835"/>
        <v>2025</v>
      </c>
      <c r="E5858" s="6">
        <f t="shared" si="836"/>
        <v>9</v>
      </c>
      <c r="F5858" s="6">
        <f t="shared" si="837"/>
        <v>2</v>
      </c>
      <c r="G5858" s="6">
        <f t="shared" si="838"/>
        <v>2</v>
      </c>
      <c r="H5858" s="6">
        <f t="shared" si="839"/>
        <v>36</v>
      </c>
      <c r="I5858" s="6">
        <f t="shared" si="840"/>
        <v>0</v>
      </c>
      <c r="J5858" s="6">
        <f t="shared" si="841"/>
        <v>0</v>
      </c>
      <c r="K5858" s="9">
        <f t="shared" si="842"/>
        <v>45902</v>
      </c>
      <c r="L5858" s="8">
        <f>+VLOOKUP(K5858,'20251231_param'!$A$2:$C$274,2)</f>
        <v>27</v>
      </c>
      <c r="M5858" s="8">
        <f>+VLOOKUP($K5858,'20251231_param'!$A$2:$C$274,3)</f>
        <v>28.225797635742964</v>
      </c>
      <c r="N5858" s="8">
        <f t="shared" si="827"/>
        <v>-0.95657172734099427</v>
      </c>
    </row>
    <row r="5859" spans="1:14" x14ac:dyDescent="0.2">
      <c r="A5859" s="2">
        <v>45902.041666666664</v>
      </c>
      <c r="B5859" s="1">
        <v>2</v>
      </c>
      <c r="D5859" s="6">
        <f t="shared" si="835"/>
        <v>2025</v>
      </c>
      <c r="E5859" s="6">
        <f t="shared" si="836"/>
        <v>9</v>
      </c>
      <c r="F5859" s="6">
        <f t="shared" si="837"/>
        <v>2</v>
      </c>
      <c r="G5859" s="6">
        <f t="shared" si="838"/>
        <v>2</v>
      </c>
      <c r="H5859" s="6">
        <f t="shared" si="839"/>
        <v>36</v>
      </c>
      <c r="I5859" s="6">
        <f t="shared" si="840"/>
        <v>1</v>
      </c>
      <c r="J5859" s="6">
        <f t="shared" si="841"/>
        <v>2</v>
      </c>
      <c r="K5859" s="9">
        <f t="shared" si="842"/>
        <v>45902</v>
      </c>
      <c r="L5859" s="8">
        <f>+VLOOKUP(K5859,'20251231_param'!$A$2:$C$274,2)</f>
        <v>27</v>
      </c>
      <c r="M5859" s="8">
        <f>+VLOOKUP($K5859,'20251231_param'!$A$2:$C$274,3)</f>
        <v>28.225797635742964</v>
      </c>
      <c r="N5859" s="8">
        <f t="shared" si="827"/>
        <v>-0.88571456235277246</v>
      </c>
    </row>
    <row r="5860" spans="1:14" x14ac:dyDescent="0.2">
      <c r="A5860" s="2">
        <v>45902.083333333336</v>
      </c>
      <c r="B5860" s="1">
        <v>0</v>
      </c>
      <c r="D5860" s="6">
        <f t="shared" si="835"/>
        <v>2025</v>
      </c>
      <c r="E5860" s="6">
        <f t="shared" si="836"/>
        <v>9</v>
      </c>
      <c r="F5860" s="6">
        <f t="shared" si="837"/>
        <v>2</v>
      </c>
      <c r="G5860" s="6">
        <f t="shared" si="838"/>
        <v>2</v>
      </c>
      <c r="H5860" s="6">
        <f t="shared" si="839"/>
        <v>36</v>
      </c>
      <c r="I5860" s="6">
        <f t="shared" si="840"/>
        <v>2</v>
      </c>
      <c r="J5860" s="6">
        <f t="shared" si="841"/>
        <v>0</v>
      </c>
      <c r="K5860" s="9">
        <f t="shared" si="842"/>
        <v>45902</v>
      </c>
      <c r="L5860" s="8">
        <f>+VLOOKUP(K5860,'20251231_param'!$A$2:$C$274,2)</f>
        <v>27</v>
      </c>
      <c r="M5860" s="8">
        <f>+VLOOKUP($K5860,'20251231_param'!$A$2:$C$274,3)</f>
        <v>28.225797635742964</v>
      </c>
      <c r="N5860" s="8">
        <f t="shared" si="827"/>
        <v>-0.95657172734099427</v>
      </c>
    </row>
    <row r="5861" spans="1:14" x14ac:dyDescent="0.2">
      <c r="A5861" s="2">
        <v>45902.125</v>
      </c>
      <c r="B5861" s="1">
        <v>2</v>
      </c>
      <c r="D5861" s="6">
        <f t="shared" si="835"/>
        <v>2025</v>
      </c>
      <c r="E5861" s="6">
        <f t="shared" si="836"/>
        <v>9</v>
      </c>
      <c r="F5861" s="6">
        <f t="shared" si="837"/>
        <v>2</v>
      </c>
      <c r="G5861" s="6">
        <f t="shared" si="838"/>
        <v>2</v>
      </c>
      <c r="H5861" s="6">
        <f t="shared" si="839"/>
        <v>36</v>
      </c>
      <c r="I5861" s="6">
        <f t="shared" si="840"/>
        <v>3</v>
      </c>
      <c r="J5861" s="6">
        <f t="shared" si="841"/>
        <v>2</v>
      </c>
      <c r="K5861" s="9">
        <f t="shared" si="842"/>
        <v>45902</v>
      </c>
      <c r="L5861" s="8">
        <f>+VLOOKUP(K5861,'20251231_param'!$A$2:$C$274,2)</f>
        <v>27</v>
      </c>
      <c r="M5861" s="8">
        <f>+VLOOKUP($K5861,'20251231_param'!$A$2:$C$274,3)</f>
        <v>28.225797635742964</v>
      </c>
      <c r="N5861" s="8">
        <f t="shared" si="827"/>
        <v>-0.88571456235277246</v>
      </c>
    </row>
    <row r="5862" spans="1:14" x14ac:dyDescent="0.2">
      <c r="A5862" s="2">
        <v>45902.166666666664</v>
      </c>
      <c r="B5862" s="1">
        <v>0</v>
      </c>
      <c r="D5862" s="6">
        <f t="shared" si="835"/>
        <v>2025</v>
      </c>
      <c r="E5862" s="6">
        <f t="shared" si="836"/>
        <v>9</v>
      </c>
      <c r="F5862" s="6">
        <f t="shared" si="837"/>
        <v>2</v>
      </c>
      <c r="G5862" s="6">
        <f t="shared" si="838"/>
        <v>2</v>
      </c>
      <c r="H5862" s="6">
        <f t="shared" si="839"/>
        <v>36</v>
      </c>
      <c r="I5862" s="6">
        <f t="shared" si="840"/>
        <v>4</v>
      </c>
      <c r="J5862" s="6">
        <f t="shared" si="841"/>
        <v>0</v>
      </c>
      <c r="K5862" s="9">
        <f t="shared" si="842"/>
        <v>45902</v>
      </c>
      <c r="L5862" s="8">
        <f>+VLOOKUP(K5862,'20251231_param'!$A$2:$C$274,2)</f>
        <v>27</v>
      </c>
      <c r="M5862" s="8">
        <f>+VLOOKUP($K5862,'20251231_param'!$A$2:$C$274,3)</f>
        <v>28.225797635742964</v>
      </c>
      <c r="N5862" s="8">
        <f t="shared" si="827"/>
        <v>-0.95657172734099427</v>
      </c>
    </row>
    <row r="5863" spans="1:14" x14ac:dyDescent="0.2">
      <c r="A5863" s="2">
        <v>45902.208333333336</v>
      </c>
      <c r="B5863" s="1">
        <v>0</v>
      </c>
      <c r="D5863" s="6">
        <f t="shared" si="835"/>
        <v>2025</v>
      </c>
      <c r="E5863" s="6">
        <f t="shared" si="836"/>
        <v>9</v>
      </c>
      <c r="F5863" s="6">
        <f t="shared" si="837"/>
        <v>2</v>
      </c>
      <c r="G5863" s="6">
        <f t="shared" si="838"/>
        <v>2</v>
      </c>
      <c r="H5863" s="6">
        <f t="shared" si="839"/>
        <v>36</v>
      </c>
      <c r="I5863" s="6">
        <f t="shared" si="840"/>
        <v>5</v>
      </c>
      <c r="J5863" s="6">
        <f t="shared" si="841"/>
        <v>0</v>
      </c>
      <c r="K5863" s="9">
        <f t="shared" si="842"/>
        <v>45902</v>
      </c>
      <c r="L5863" s="8">
        <f>+VLOOKUP(K5863,'20251231_param'!$A$2:$C$274,2)</f>
        <v>27</v>
      </c>
      <c r="M5863" s="8">
        <f>+VLOOKUP($K5863,'20251231_param'!$A$2:$C$274,3)</f>
        <v>28.225797635742964</v>
      </c>
      <c r="N5863" s="8">
        <f t="shared" si="827"/>
        <v>-0.95657172734099427</v>
      </c>
    </row>
    <row r="5864" spans="1:14" x14ac:dyDescent="0.2">
      <c r="A5864" s="2">
        <v>45902.25</v>
      </c>
      <c r="B5864" s="1">
        <v>5</v>
      </c>
      <c r="D5864" s="6">
        <f t="shared" si="835"/>
        <v>2025</v>
      </c>
      <c r="E5864" s="6">
        <f t="shared" si="836"/>
        <v>9</v>
      </c>
      <c r="F5864" s="6">
        <f t="shared" si="837"/>
        <v>2</v>
      </c>
      <c r="G5864" s="6">
        <f t="shared" si="838"/>
        <v>2</v>
      </c>
      <c r="H5864" s="6">
        <f t="shared" si="839"/>
        <v>36</v>
      </c>
      <c r="I5864" s="6">
        <f t="shared" si="840"/>
        <v>6</v>
      </c>
      <c r="J5864" s="6">
        <f t="shared" si="841"/>
        <v>5</v>
      </c>
      <c r="K5864" s="9">
        <f t="shared" si="842"/>
        <v>45902</v>
      </c>
      <c r="L5864" s="8">
        <f>+VLOOKUP(K5864,'20251231_param'!$A$2:$C$274,2)</f>
        <v>27</v>
      </c>
      <c r="M5864" s="8">
        <f>+VLOOKUP($K5864,'20251231_param'!$A$2:$C$274,3)</f>
        <v>28.225797635742964</v>
      </c>
      <c r="N5864" s="8">
        <f t="shared" si="827"/>
        <v>-0.7794288148704398</v>
      </c>
    </row>
    <row r="5865" spans="1:14" x14ac:dyDescent="0.2">
      <c r="A5865" s="2">
        <v>45902.291666666664</v>
      </c>
      <c r="B5865" s="1">
        <v>9</v>
      </c>
      <c r="D5865" s="6">
        <f t="shared" si="835"/>
        <v>2025</v>
      </c>
      <c r="E5865" s="6">
        <f t="shared" si="836"/>
        <v>9</v>
      </c>
      <c r="F5865" s="6">
        <f t="shared" si="837"/>
        <v>2</v>
      </c>
      <c r="G5865" s="6">
        <f t="shared" si="838"/>
        <v>2</v>
      </c>
      <c r="H5865" s="6">
        <f t="shared" si="839"/>
        <v>36</v>
      </c>
      <c r="I5865" s="6">
        <f t="shared" si="840"/>
        <v>7</v>
      </c>
      <c r="J5865" s="6">
        <f t="shared" si="841"/>
        <v>9</v>
      </c>
      <c r="K5865" s="9">
        <f t="shared" si="842"/>
        <v>45902</v>
      </c>
      <c r="L5865" s="8">
        <f>+VLOOKUP(K5865,'20251231_param'!$A$2:$C$274,2)</f>
        <v>27</v>
      </c>
      <c r="M5865" s="8">
        <f>+VLOOKUP($K5865,'20251231_param'!$A$2:$C$274,3)</f>
        <v>28.225797635742964</v>
      </c>
      <c r="N5865" s="8">
        <f t="shared" si="827"/>
        <v>-0.63771448489399618</v>
      </c>
    </row>
    <row r="5866" spans="1:14" x14ac:dyDescent="0.2">
      <c r="A5866" s="2">
        <v>45902.333333333336</v>
      </c>
      <c r="B5866" s="1">
        <v>13</v>
      </c>
      <c r="D5866" s="6">
        <f t="shared" si="835"/>
        <v>2025</v>
      </c>
      <c r="E5866" s="6">
        <f t="shared" si="836"/>
        <v>9</v>
      </c>
      <c r="F5866" s="6">
        <f t="shared" si="837"/>
        <v>2</v>
      </c>
      <c r="G5866" s="6">
        <f t="shared" si="838"/>
        <v>2</v>
      </c>
      <c r="H5866" s="6">
        <f t="shared" si="839"/>
        <v>36</v>
      </c>
      <c r="I5866" s="6">
        <f t="shared" si="840"/>
        <v>8</v>
      </c>
      <c r="J5866" s="6">
        <f t="shared" si="841"/>
        <v>13</v>
      </c>
      <c r="K5866" s="9">
        <f t="shared" si="842"/>
        <v>45902</v>
      </c>
      <c r="L5866" s="8">
        <f>+VLOOKUP(K5866,'20251231_param'!$A$2:$C$274,2)</f>
        <v>27</v>
      </c>
      <c r="M5866" s="8">
        <f>+VLOOKUP($K5866,'20251231_param'!$A$2:$C$274,3)</f>
        <v>28.225797635742964</v>
      </c>
      <c r="N5866" s="8">
        <f t="shared" si="827"/>
        <v>-0.49600015491755262</v>
      </c>
    </row>
    <row r="5867" spans="1:14" x14ac:dyDescent="0.2">
      <c r="A5867" s="2">
        <v>45902.375</v>
      </c>
      <c r="B5867" s="1">
        <v>15</v>
      </c>
      <c r="D5867" s="6">
        <f t="shared" si="835"/>
        <v>2025</v>
      </c>
      <c r="E5867" s="6">
        <f t="shared" si="836"/>
        <v>9</v>
      </c>
      <c r="F5867" s="6">
        <f t="shared" si="837"/>
        <v>2</v>
      </c>
      <c r="G5867" s="6">
        <f t="shared" si="838"/>
        <v>2</v>
      </c>
      <c r="H5867" s="6">
        <f t="shared" si="839"/>
        <v>36</v>
      </c>
      <c r="I5867" s="6">
        <f t="shared" si="840"/>
        <v>9</v>
      </c>
      <c r="J5867" s="6">
        <f t="shared" si="841"/>
        <v>15</v>
      </c>
      <c r="K5867" s="9">
        <f t="shared" si="842"/>
        <v>45902</v>
      </c>
      <c r="L5867" s="8">
        <f>+VLOOKUP(K5867,'20251231_param'!$A$2:$C$274,2)</f>
        <v>27</v>
      </c>
      <c r="M5867" s="8">
        <f>+VLOOKUP($K5867,'20251231_param'!$A$2:$C$274,3)</f>
        <v>28.225797635742964</v>
      </c>
      <c r="N5867" s="8">
        <f t="shared" si="827"/>
        <v>-0.42514298992933081</v>
      </c>
    </row>
    <row r="5868" spans="1:14" x14ac:dyDescent="0.2">
      <c r="A5868" s="2">
        <v>45902.416666666664</v>
      </c>
      <c r="B5868" s="1">
        <v>23</v>
      </c>
      <c r="D5868" s="6">
        <f t="shared" si="835"/>
        <v>2025</v>
      </c>
      <c r="E5868" s="6">
        <f t="shared" si="836"/>
        <v>9</v>
      </c>
      <c r="F5868" s="6">
        <f t="shared" si="837"/>
        <v>2</v>
      </c>
      <c r="G5868" s="6">
        <f t="shared" si="838"/>
        <v>2</v>
      </c>
      <c r="H5868" s="6">
        <f t="shared" si="839"/>
        <v>36</v>
      </c>
      <c r="I5868" s="6">
        <f t="shared" si="840"/>
        <v>10</v>
      </c>
      <c r="J5868" s="6">
        <f t="shared" si="841"/>
        <v>23</v>
      </c>
      <c r="K5868" s="9">
        <f t="shared" si="842"/>
        <v>45902</v>
      </c>
      <c r="L5868" s="8">
        <f>+VLOOKUP(K5868,'20251231_param'!$A$2:$C$274,2)</f>
        <v>27</v>
      </c>
      <c r="M5868" s="8">
        <f>+VLOOKUP($K5868,'20251231_param'!$A$2:$C$274,3)</f>
        <v>28.225797635742964</v>
      </c>
      <c r="N5868" s="8">
        <f t="shared" si="827"/>
        <v>-0.14171432997644359</v>
      </c>
    </row>
    <row r="5869" spans="1:14" x14ac:dyDescent="0.2">
      <c r="A5869" s="2">
        <v>45902.458333333336</v>
      </c>
      <c r="B5869" s="1">
        <v>34</v>
      </c>
      <c r="D5869" s="6">
        <f t="shared" si="835"/>
        <v>2025</v>
      </c>
      <c r="E5869" s="6">
        <f t="shared" si="836"/>
        <v>9</v>
      </c>
      <c r="F5869" s="6">
        <f t="shared" si="837"/>
        <v>2</v>
      </c>
      <c r="G5869" s="6">
        <f t="shared" si="838"/>
        <v>2</v>
      </c>
      <c r="H5869" s="6">
        <f t="shared" si="839"/>
        <v>36</v>
      </c>
      <c r="I5869" s="6">
        <f t="shared" si="840"/>
        <v>11</v>
      </c>
      <c r="J5869" s="6">
        <f t="shared" si="841"/>
        <v>34</v>
      </c>
      <c r="K5869" s="9">
        <f t="shared" si="842"/>
        <v>45902</v>
      </c>
      <c r="L5869" s="8">
        <f>+VLOOKUP(K5869,'20251231_param'!$A$2:$C$274,2)</f>
        <v>27</v>
      </c>
      <c r="M5869" s="8">
        <f>+VLOOKUP($K5869,'20251231_param'!$A$2:$C$274,3)</f>
        <v>28.225797635742964</v>
      </c>
      <c r="N5869" s="8">
        <f t="shared" si="827"/>
        <v>0.24800007745877631</v>
      </c>
    </row>
    <row r="5870" spans="1:14" x14ac:dyDescent="0.2">
      <c r="A5870" s="2">
        <v>45902.5</v>
      </c>
      <c r="B5870" s="1">
        <v>37</v>
      </c>
      <c r="D5870" s="6">
        <f t="shared" si="835"/>
        <v>2025</v>
      </c>
      <c r="E5870" s="6">
        <f t="shared" si="836"/>
        <v>9</v>
      </c>
      <c r="F5870" s="6">
        <f t="shared" si="837"/>
        <v>2</v>
      </c>
      <c r="G5870" s="6">
        <f t="shared" si="838"/>
        <v>2</v>
      </c>
      <c r="H5870" s="6">
        <f t="shared" si="839"/>
        <v>36</v>
      </c>
      <c r="I5870" s="6">
        <f t="shared" si="840"/>
        <v>12</v>
      </c>
      <c r="J5870" s="6">
        <f t="shared" si="841"/>
        <v>37</v>
      </c>
      <c r="K5870" s="9">
        <f t="shared" si="842"/>
        <v>45902</v>
      </c>
      <c r="L5870" s="8">
        <f>+VLOOKUP(K5870,'20251231_param'!$A$2:$C$274,2)</f>
        <v>27</v>
      </c>
      <c r="M5870" s="8">
        <f>+VLOOKUP($K5870,'20251231_param'!$A$2:$C$274,3)</f>
        <v>28.225797635742964</v>
      </c>
      <c r="N5870" s="8">
        <f t="shared" si="827"/>
        <v>0.354285824941109</v>
      </c>
    </row>
    <row r="5871" spans="1:14" x14ac:dyDescent="0.2">
      <c r="A5871" s="2">
        <v>45902.541666666664</v>
      </c>
      <c r="B5871" s="1">
        <v>29</v>
      </c>
      <c r="D5871" s="6">
        <f t="shared" si="835"/>
        <v>2025</v>
      </c>
      <c r="E5871" s="6">
        <f t="shared" si="836"/>
        <v>9</v>
      </c>
      <c r="F5871" s="6">
        <f t="shared" si="837"/>
        <v>2</v>
      </c>
      <c r="G5871" s="6">
        <f t="shared" si="838"/>
        <v>2</v>
      </c>
      <c r="H5871" s="6">
        <f t="shared" si="839"/>
        <v>36</v>
      </c>
      <c r="I5871" s="6">
        <f t="shared" si="840"/>
        <v>13</v>
      </c>
      <c r="J5871" s="6">
        <f t="shared" si="841"/>
        <v>29</v>
      </c>
      <c r="K5871" s="9">
        <f t="shared" si="842"/>
        <v>45902</v>
      </c>
      <c r="L5871" s="8">
        <f>+VLOOKUP(K5871,'20251231_param'!$A$2:$C$274,2)</f>
        <v>27</v>
      </c>
      <c r="M5871" s="8">
        <f>+VLOOKUP($K5871,'20251231_param'!$A$2:$C$274,3)</f>
        <v>28.225797635742964</v>
      </c>
      <c r="N5871" s="8">
        <f t="shared" si="827"/>
        <v>7.0857164988221796E-2</v>
      </c>
    </row>
    <row r="5872" spans="1:14" x14ac:dyDescent="0.2">
      <c r="A5872" s="2">
        <v>45902.583333333336</v>
      </c>
      <c r="B5872" s="1">
        <v>41</v>
      </c>
      <c r="D5872" s="6">
        <f t="shared" si="835"/>
        <v>2025</v>
      </c>
      <c r="E5872" s="6">
        <f t="shared" si="836"/>
        <v>9</v>
      </c>
      <c r="F5872" s="6">
        <f t="shared" si="837"/>
        <v>2</v>
      </c>
      <c r="G5872" s="6">
        <f t="shared" si="838"/>
        <v>2</v>
      </c>
      <c r="H5872" s="6">
        <f t="shared" si="839"/>
        <v>36</v>
      </c>
      <c r="I5872" s="6">
        <f t="shared" si="840"/>
        <v>14</v>
      </c>
      <c r="J5872" s="6">
        <f t="shared" si="841"/>
        <v>41</v>
      </c>
      <c r="K5872" s="9">
        <f t="shared" si="842"/>
        <v>45902</v>
      </c>
      <c r="L5872" s="8">
        <f>+VLOOKUP(K5872,'20251231_param'!$A$2:$C$274,2)</f>
        <v>27</v>
      </c>
      <c r="M5872" s="8">
        <f>+VLOOKUP($K5872,'20251231_param'!$A$2:$C$274,3)</f>
        <v>28.225797635742964</v>
      </c>
      <c r="N5872" s="8">
        <f t="shared" si="827"/>
        <v>0.49600015491755262</v>
      </c>
    </row>
    <row r="5873" spans="1:14" x14ac:dyDescent="0.2">
      <c r="A5873" s="2">
        <v>45902.625</v>
      </c>
      <c r="B5873" s="1">
        <v>48</v>
      </c>
      <c r="D5873" s="6">
        <f t="shared" si="835"/>
        <v>2025</v>
      </c>
      <c r="E5873" s="6">
        <f t="shared" si="836"/>
        <v>9</v>
      </c>
      <c r="F5873" s="6">
        <f t="shared" si="837"/>
        <v>2</v>
      </c>
      <c r="G5873" s="6">
        <f t="shared" si="838"/>
        <v>2</v>
      </c>
      <c r="H5873" s="6">
        <f t="shared" si="839"/>
        <v>36</v>
      </c>
      <c r="I5873" s="6">
        <f t="shared" si="840"/>
        <v>15</v>
      </c>
      <c r="J5873" s="6">
        <f t="shared" si="841"/>
        <v>48</v>
      </c>
      <c r="K5873" s="9">
        <f t="shared" si="842"/>
        <v>45902</v>
      </c>
      <c r="L5873" s="8">
        <f>+VLOOKUP(K5873,'20251231_param'!$A$2:$C$274,2)</f>
        <v>27</v>
      </c>
      <c r="M5873" s="8">
        <f>+VLOOKUP($K5873,'20251231_param'!$A$2:$C$274,3)</f>
        <v>28.225797635742964</v>
      </c>
      <c r="N5873" s="8">
        <f t="shared" si="827"/>
        <v>0.74400023237632884</v>
      </c>
    </row>
    <row r="5874" spans="1:14" x14ac:dyDescent="0.2">
      <c r="A5874" s="2">
        <v>45902.666666666664</v>
      </c>
      <c r="B5874" s="1">
        <v>39</v>
      </c>
      <c r="D5874" s="6">
        <f t="shared" si="835"/>
        <v>2025</v>
      </c>
      <c r="E5874" s="6">
        <f t="shared" si="836"/>
        <v>9</v>
      </c>
      <c r="F5874" s="6">
        <f t="shared" si="837"/>
        <v>2</v>
      </c>
      <c r="G5874" s="6">
        <f t="shared" si="838"/>
        <v>2</v>
      </c>
      <c r="H5874" s="6">
        <f t="shared" si="839"/>
        <v>36</v>
      </c>
      <c r="I5874" s="6">
        <f t="shared" si="840"/>
        <v>16</v>
      </c>
      <c r="J5874" s="6">
        <f t="shared" si="841"/>
        <v>39</v>
      </c>
      <c r="K5874" s="9">
        <f t="shared" si="842"/>
        <v>45902</v>
      </c>
      <c r="L5874" s="8">
        <f>+VLOOKUP(K5874,'20251231_param'!$A$2:$C$274,2)</f>
        <v>27</v>
      </c>
      <c r="M5874" s="8">
        <f>+VLOOKUP($K5874,'20251231_param'!$A$2:$C$274,3)</f>
        <v>28.225797635742964</v>
      </c>
      <c r="N5874" s="8">
        <f t="shared" si="827"/>
        <v>0.42514298992933081</v>
      </c>
    </row>
    <row r="5875" spans="1:14" x14ac:dyDescent="0.2">
      <c r="A5875" s="2">
        <v>45902.708333333336</v>
      </c>
      <c r="B5875" s="1">
        <v>52</v>
      </c>
      <c r="D5875" s="6">
        <f t="shared" si="835"/>
        <v>2025</v>
      </c>
      <c r="E5875" s="6">
        <f t="shared" si="836"/>
        <v>9</v>
      </c>
      <c r="F5875" s="6">
        <f t="shared" si="837"/>
        <v>2</v>
      </c>
      <c r="G5875" s="6">
        <f t="shared" si="838"/>
        <v>2</v>
      </c>
      <c r="H5875" s="6">
        <f t="shared" si="839"/>
        <v>36</v>
      </c>
      <c r="I5875" s="6">
        <f t="shared" si="840"/>
        <v>17</v>
      </c>
      <c r="J5875" s="6">
        <f t="shared" si="841"/>
        <v>52</v>
      </c>
      <c r="K5875" s="9">
        <f t="shared" si="842"/>
        <v>45902</v>
      </c>
      <c r="L5875" s="8">
        <f>+VLOOKUP(K5875,'20251231_param'!$A$2:$C$274,2)</f>
        <v>27</v>
      </c>
      <c r="M5875" s="8">
        <f>+VLOOKUP($K5875,'20251231_param'!$A$2:$C$274,3)</f>
        <v>28.225797635742964</v>
      </c>
      <c r="N5875" s="8">
        <f t="shared" si="827"/>
        <v>0.88571456235277246</v>
      </c>
    </row>
    <row r="5876" spans="1:14" x14ac:dyDescent="0.2">
      <c r="A5876" s="2">
        <v>45902.75</v>
      </c>
      <c r="B5876" s="1">
        <v>81</v>
      </c>
      <c r="D5876" s="6">
        <f t="shared" si="835"/>
        <v>2025</v>
      </c>
      <c r="E5876" s="6">
        <f t="shared" si="836"/>
        <v>9</v>
      </c>
      <c r="F5876" s="6">
        <f t="shared" si="837"/>
        <v>2</v>
      </c>
      <c r="G5876" s="6">
        <f t="shared" si="838"/>
        <v>2</v>
      </c>
      <c r="H5876" s="6">
        <f t="shared" si="839"/>
        <v>36</v>
      </c>
      <c r="I5876" s="6">
        <f t="shared" si="840"/>
        <v>18</v>
      </c>
      <c r="J5876" s="6">
        <f t="shared" si="841"/>
        <v>81</v>
      </c>
      <c r="K5876" s="9">
        <f t="shared" si="842"/>
        <v>45902</v>
      </c>
      <c r="L5876" s="8">
        <f>+VLOOKUP(K5876,'20251231_param'!$A$2:$C$274,2)</f>
        <v>27</v>
      </c>
      <c r="M5876" s="8">
        <f>+VLOOKUP($K5876,'20251231_param'!$A$2:$C$274,3)</f>
        <v>28.225797635742964</v>
      </c>
      <c r="N5876" s="8">
        <f t="shared" si="827"/>
        <v>1.9131434546819885</v>
      </c>
    </row>
    <row r="5877" spans="1:14" x14ac:dyDescent="0.2">
      <c r="A5877" s="2">
        <v>45902.791666666664</v>
      </c>
      <c r="B5877" s="1">
        <v>88</v>
      </c>
      <c r="D5877" s="6">
        <f t="shared" si="835"/>
        <v>2025</v>
      </c>
      <c r="E5877" s="6">
        <f t="shared" si="836"/>
        <v>9</v>
      </c>
      <c r="F5877" s="6">
        <f t="shared" si="837"/>
        <v>2</v>
      </c>
      <c r="G5877" s="6">
        <f t="shared" si="838"/>
        <v>2</v>
      </c>
      <c r="H5877" s="6">
        <f t="shared" si="839"/>
        <v>36</v>
      </c>
      <c r="I5877" s="6">
        <f t="shared" si="840"/>
        <v>19</v>
      </c>
      <c r="J5877" s="6">
        <f t="shared" si="841"/>
        <v>88</v>
      </c>
      <c r="K5877" s="9">
        <f t="shared" si="842"/>
        <v>45902</v>
      </c>
      <c r="L5877" s="8">
        <f>+VLOOKUP(K5877,'20251231_param'!$A$2:$C$274,2)</f>
        <v>27</v>
      </c>
      <c r="M5877" s="8">
        <f>+VLOOKUP($K5877,'20251231_param'!$A$2:$C$274,3)</f>
        <v>28.225797635742964</v>
      </c>
      <c r="N5877" s="8">
        <f t="shared" si="827"/>
        <v>2.1611435321407648</v>
      </c>
    </row>
    <row r="5878" spans="1:14" x14ac:dyDescent="0.2">
      <c r="A5878" s="2">
        <v>45902.833333333336</v>
      </c>
      <c r="B5878" s="1">
        <v>91</v>
      </c>
      <c r="D5878" s="6">
        <f t="shared" si="835"/>
        <v>2025</v>
      </c>
      <c r="E5878" s="6">
        <f t="shared" si="836"/>
        <v>9</v>
      </c>
      <c r="F5878" s="6">
        <f t="shared" si="837"/>
        <v>2</v>
      </c>
      <c r="G5878" s="6">
        <f t="shared" si="838"/>
        <v>2</v>
      </c>
      <c r="H5878" s="6">
        <f t="shared" si="839"/>
        <v>36</v>
      </c>
      <c r="I5878" s="6">
        <f t="shared" si="840"/>
        <v>20</v>
      </c>
      <c r="J5878" s="6">
        <f t="shared" si="841"/>
        <v>91</v>
      </c>
      <c r="K5878" s="9">
        <f t="shared" si="842"/>
        <v>45902</v>
      </c>
      <c r="L5878" s="8">
        <f>+VLOOKUP(K5878,'20251231_param'!$A$2:$C$274,2)</f>
        <v>27</v>
      </c>
      <c r="M5878" s="8">
        <f>+VLOOKUP($K5878,'20251231_param'!$A$2:$C$274,3)</f>
        <v>28.225797635742964</v>
      </c>
      <c r="N5878" s="8">
        <f t="shared" si="827"/>
        <v>2.2674292796230975</v>
      </c>
    </row>
    <row r="5879" spans="1:14" x14ac:dyDescent="0.2">
      <c r="A5879" s="2">
        <v>45902.875</v>
      </c>
      <c r="B5879" s="1">
        <v>21</v>
      </c>
      <c r="D5879" s="6">
        <f t="shared" si="835"/>
        <v>2025</v>
      </c>
      <c r="E5879" s="6">
        <f t="shared" si="836"/>
        <v>9</v>
      </c>
      <c r="F5879" s="6">
        <f t="shared" si="837"/>
        <v>2</v>
      </c>
      <c r="G5879" s="6">
        <f t="shared" si="838"/>
        <v>2</v>
      </c>
      <c r="H5879" s="6">
        <f t="shared" si="839"/>
        <v>36</v>
      </c>
      <c r="I5879" s="6">
        <f t="shared" si="840"/>
        <v>21</v>
      </c>
      <c r="J5879" s="6">
        <f t="shared" si="841"/>
        <v>21</v>
      </c>
      <c r="K5879" s="9">
        <f t="shared" si="842"/>
        <v>45902</v>
      </c>
      <c r="L5879" s="8">
        <f>+VLOOKUP(K5879,'20251231_param'!$A$2:$C$274,2)</f>
        <v>27</v>
      </c>
      <c r="M5879" s="8">
        <f>+VLOOKUP($K5879,'20251231_param'!$A$2:$C$274,3)</f>
        <v>28.225797635742964</v>
      </c>
      <c r="N5879" s="8">
        <f t="shared" si="827"/>
        <v>-0.2125714949646654</v>
      </c>
    </row>
    <row r="5880" spans="1:14" x14ac:dyDescent="0.2">
      <c r="A5880" s="2">
        <v>45902.916666666664</v>
      </c>
      <c r="B5880" s="1">
        <v>12</v>
      </c>
      <c r="D5880" s="6">
        <f t="shared" si="835"/>
        <v>2025</v>
      </c>
      <c r="E5880" s="6">
        <f t="shared" si="836"/>
        <v>9</v>
      </c>
      <c r="F5880" s="6">
        <f t="shared" si="837"/>
        <v>2</v>
      </c>
      <c r="G5880" s="6">
        <f t="shared" si="838"/>
        <v>2</v>
      </c>
      <c r="H5880" s="6">
        <f t="shared" si="839"/>
        <v>36</v>
      </c>
      <c r="I5880" s="6">
        <f t="shared" si="840"/>
        <v>22</v>
      </c>
      <c r="J5880" s="6">
        <f t="shared" si="841"/>
        <v>12</v>
      </c>
      <c r="K5880" s="9">
        <f t="shared" si="842"/>
        <v>45902</v>
      </c>
      <c r="L5880" s="8">
        <f>+VLOOKUP(K5880,'20251231_param'!$A$2:$C$274,2)</f>
        <v>27</v>
      </c>
      <c r="M5880" s="8">
        <f>+VLOOKUP($K5880,'20251231_param'!$A$2:$C$274,3)</f>
        <v>28.225797635742964</v>
      </c>
      <c r="N5880" s="8">
        <f t="shared" si="827"/>
        <v>-0.53142873741166352</v>
      </c>
    </row>
    <row r="5881" spans="1:14" x14ac:dyDescent="0.2">
      <c r="A5881" s="2">
        <v>45902.958333333336</v>
      </c>
      <c r="B5881" s="1">
        <v>6</v>
      </c>
      <c r="D5881" s="6">
        <f t="shared" si="835"/>
        <v>2025</v>
      </c>
      <c r="E5881" s="6">
        <f t="shared" si="836"/>
        <v>9</v>
      </c>
      <c r="F5881" s="6">
        <f t="shared" si="837"/>
        <v>2</v>
      </c>
      <c r="G5881" s="6">
        <f t="shared" si="838"/>
        <v>2</v>
      </c>
      <c r="H5881" s="6">
        <f t="shared" si="839"/>
        <v>36</v>
      </c>
      <c r="I5881" s="6">
        <f t="shared" si="840"/>
        <v>23</v>
      </c>
      <c r="J5881" s="6">
        <f t="shared" si="841"/>
        <v>6</v>
      </c>
      <c r="K5881" s="9">
        <f t="shared" si="842"/>
        <v>45902</v>
      </c>
      <c r="L5881" s="8">
        <f>+VLOOKUP(K5881,'20251231_param'!$A$2:$C$274,2)</f>
        <v>27</v>
      </c>
      <c r="M5881" s="8">
        <f>+VLOOKUP($K5881,'20251231_param'!$A$2:$C$274,3)</f>
        <v>28.225797635742964</v>
      </c>
      <c r="N5881" s="8">
        <f t="shared" si="827"/>
        <v>-0.74400023237632884</v>
      </c>
    </row>
    <row r="5882" spans="1:14" x14ac:dyDescent="0.2">
      <c r="A5882" s="2">
        <v>45903</v>
      </c>
      <c r="B5882" s="1">
        <v>0</v>
      </c>
      <c r="D5882" s="6">
        <f t="shared" si="835"/>
        <v>2025</v>
      </c>
      <c r="E5882" s="6">
        <f t="shared" si="836"/>
        <v>9</v>
      </c>
      <c r="F5882" s="6">
        <f t="shared" si="837"/>
        <v>3</v>
      </c>
      <c r="G5882" s="6">
        <f t="shared" si="838"/>
        <v>3</v>
      </c>
      <c r="H5882" s="6">
        <f t="shared" si="839"/>
        <v>36</v>
      </c>
      <c r="I5882" s="6">
        <f t="shared" si="840"/>
        <v>0</v>
      </c>
      <c r="J5882" s="6">
        <f t="shared" si="841"/>
        <v>0</v>
      </c>
      <c r="K5882" s="9">
        <f t="shared" si="842"/>
        <v>45903</v>
      </c>
      <c r="L5882" s="8">
        <f>+VLOOKUP(K5882,'20251231_param'!$A$2:$C$274,2)</f>
        <v>27.25</v>
      </c>
      <c r="M5882" s="8">
        <f>+VLOOKUP($K5882,'20251231_param'!$A$2:$C$274,3)</f>
        <v>32.198096081978946</v>
      </c>
      <c r="N5882" s="8">
        <f t="shared" si="827"/>
        <v>-0.84632333323744691</v>
      </c>
    </row>
    <row r="5883" spans="1:14" x14ac:dyDescent="0.2">
      <c r="A5883" s="2">
        <v>45903.041666666664</v>
      </c>
      <c r="B5883" s="1">
        <v>1</v>
      </c>
      <c r="D5883" s="6">
        <f t="shared" si="835"/>
        <v>2025</v>
      </c>
      <c r="E5883" s="6">
        <f t="shared" si="836"/>
        <v>9</v>
      </c>
      <c r="F5883" s="6">
        <f t="shared" si="837"/>
        <v>3</v>
      </c>
      <c r="G5883" s="6">
        <f t="shared" si="838"/>
        <v>3</v>
      </c>
      <c r="H5883" s="6">
        <f t="shared" si="839"/>
        <v>36</v>
      </c>
      <c r="I5883" s="6">
        <f t="shared" si="840"/>
        <v>1</v>
      </c>
      <c r="J5883" s="6">
        <f t="shared" si="841"/>
        <v>1</v>
      </c>
      <c r="K5883" s="9">
        <f t="shared" si="842"/>
        <v>45903</v>
      </c>
      <c r="L5883" s="8">
        <f>+VLOOKUP(K5883,'20251231_param'!$A$2:$C$274,2)</f>
        <v>27.25</v>
      </c>
      <c r="M5883" s="8">
        <f>+VLOOKUP($K5883,'20251231_param'!$A$2:$C$274,3)</f>
        <v>32.198096081978946</v>
      </c>
      <c r="N5883" s="8">
        <f t="shared" si="827"/>
        <v>-0.81526559623790751</v>
      </c>
    </row>
    <row r="5884" spans="1:14" x14ac:dyDescent="0.2">
      <c r="A5884" s="2">
        <v>45903.083333333336</v>
      </c>
      <c r="B5884" s="1">
        <v>0</v>
      </c>
      <c r="D5884" s="6">
        <f t="shared" si="835"/>
        <v>2025</v>
      </c>
      <c r="E5884" s="6">
        <f t="shared" si="836"/>
        <v>9</v>
      </c>
      <c r="F5884" s="6">
        <f t="shared" si="837"/>
        <v>3</v>
      </c>
      <c r="G5884" s="6">
        <f t="shared" si="838"/>
        <v>3</v>
      </c>
      <c r="H5884" s="6">
        <f t="shared" si="839"/>
        <v>36</v>
      </c>
      <c r="I5884" s="6">
        <f t="shared" si="840"/>
        <v>2</v>
      </c>
      <c r="J5884" s="6">
        <f t="shared" si="841"/>
        <v>0</v>
      </c>
      <c r="K5884" s="9">
        <f t="shared" si="842"/>
        <v>45903</v>
      </c>
      <c r="L5884" s="8">
        <f>+VLOOKUP(K5884,'20251231_param'!$A$2:$C$274,2)</f>
        <v>27.25</v>
      </c>
      <c r="M5884" s="8">
        <f>+VLOOKUP($K5884,'20251231_param'!$A$2:$C$274,3)</f>
        <v>32.198096081978946</v>
      </c>
      <c r="N5884" s="8">
        <f t="shared" si="827"/>
        <v>-0.84632333323744691</v>
      </c>
    </row>
    <row r="5885" spans="1:14" x14ac:dyDescent="0.2">
      <c r="A5885" s="2">
        <v>45903.125</v>
      </c>
      <c r="B5885" s="1">
        <v>0</v>
      </c>
      <c r="D5885" s="6">
        <f t="shared" si="835"/>
        <v>2025</v>
      </c>
      <c r="E5885" s="6">
        <f t="shared" si="836"/>
        <v>9</v>
      </c>
      <c r="F5885" s="6">
        <f t="shared" si="837"/>
        <v>3</v>
      </c>
      <c r="G5885" s="6">
        <f t="shared" si="838"/>
        <v>3</v>
      </c>
      <c r="H5885" s="6">
        <f t="shared" si="839"/>
        <v>36</v>
      </c>
      <c r="I5885" s="6">
        <f t="shared" si="840"/>
        <v>3</v>
      </c>
      <c r="J5885" s="6">
        <f t="shared" si="841"/>
        <v>0</v>
      </c>
      <c r="K5885" s="9">
        <f t="shared" si="842"/>
        <v>45903</v>
      </c>
      <c r="L5885" s="8">
        <f>+VLOOKUP(K5885,'20251231_param'!$A$2:$C$274,2)</f>
        <v>27.25</v>
      </c>
      <c r="M5885" s="8">
        <f>+VLOOKUP($K5885,'20251231_param'!$A$2:$C$274,3)</f>
        <v>32.198096081978946</v>
      </c>
      <c r="N5885" s="8">
        <f t="shared" si="827"/>
        <v>-0.84632333323744691</v>
      </c>
    </row>
    <row r="5886" spans="1:14" x14ac:dyDescent="0.2">
      <c r="A5886" s="2">
        <v>45903.166666666664</v>
      </c>
      <c r="B5886" s="1">
        <v>0</v>
      </c>
      <c r="D5886" s="6">
        <f t="shared" si="835"/>
        <v>2025</v>
      </c>
      <c r="E5886" s="6">
        <f t="shared" si="836"/>
        <v>9</v>
      </c>
      <c r="F5886" s="6">
        <f t="shared" si="837"/>
        <v>3</v>
      </c>
      <c r="G5886" s="6">
        <f t="shared" si="838"/>
        <v>3</v>
      </c>
      <c r="H5886" s="6">
        <f t="shared" si="839"/>
        <v>36</v>
      </c>
      <c r="I5886" s="6">
        <f t="shared" si="840"/>
        <v>4</v>
      </c>
      <c r="J5886" s="6">
        <f t="shared" si="841"/>
        <v>0</v>
      </c>
      <c r="K5886" s="9">
        <f t="shared" si="842"/>
        <v>45903</v>
      </c>
      <c r="L5886" s="8">
        <f>+VLOOKUP(K5886,'20251231_param'!$A$2:$C$274,2)</f>
        <v>27.25</v>
      </c>
      <c r="M5886" s="8">
        <f>+VLOOKUP($K5886,'20251231_param'!$A$2:$C$274,3)</f>
        <v>32.198096081978946</v>
      </c>
      <c r="N5886" s="8">
        <f t="shared" si="827"/>
        <v>-0.84632333323744691</v>
      </c>
    </row>
    <row r="5887" spans="1:14" x14ac:dyDescent="0.2">
      <c r="A5887" s="2">
        <v>45903.208333333336</v>
      </c>
      <c r="B5887" s="1">
        <v>0</v>
      </c>
      <c r="D5887" s="6">
        <f t="shared" si="835"/>
        <v>2025</v>
      </c>
      <c r="E5887" s="6">
        <f t="shared" si="836"/>
        <v>9</v>
      </c>
      <c r="F5887" s="6">
        <f t="shared" si="837"/>
        <v>3</v>
      </c>
      <c r="G5887" s="6">
        <f t="shared" si="838"/>
        <v>3</v>
      </c>
      <c r="H5887" s="6">
        <f t="shared" si="839"/>
        <v>36</v>
      </c>
      <c r="I5887" s="6">
        <f t="shared" si="840"/>
        <v>5</v>
      </c>
      <c r="J5887" s="6">
        <f t="shared" si="841"/>
        <v>0</v>
      </c>
      <c r="K5887" s="9">
        <f t="shared" si="842"/>
        <v>45903</v>
      </c>
      <c r="L5887" s="8">
        <f>+VLOOKUP(K5887,'20251231_param'!$A$2:$C$274,2)</f>
        <v>27.25</v>
      </c>
      <c r="M5887" s="8">
        <f>+VLOOKUP($K5887,'20251231_param'!$A$2:$C$274,3)</f>
        <v>32.198096081978946</v>
      </c>
      <c r="N5887" s="8">
        <f t="shared" si="827"/>
        <v>-0.84632333323744691</v>
      </c>
    </row>
    <row r="5888" spans="1:14" x14ac:dyDescent="0.2">
      <c r="A5888" s="2">
        <v>45903.25</v>
      </c>
      <c r="B5888" s="1">
        <v>4</v>
      </c>
      <c r="D5888" s="6">
        <f t="shared" si="835"/>
        <v>2025</v>
      </c>
      <c r="E5888" s="6">
        <f t="shared" si="836"/>
        <v>9</v>
      </c>
      <c r="F5888" s="6">
        <f t="shared" si="837"/>
        <v>3</v>
      </c>
      <c r="G5888" s="6">
        <f t="shared" si="838"/>
        <v>3</v>
      </c>
      <c r="H5888" s="6">
        <f t="shared" si="839"/>
        <v>36</v>
      </c>
      <c r="I5888" s="6">
        <f t="shared" si="840"/>
        <v>6</v>
      </c>
      <c r="J5888" s="6">
        <f t="shared" si="841"/>
        <v>4</v>
      </c>
      <c r="K5888" s="9">
        <f t="shared" si="842"/>
        <v>45903</v>
      </c>
      <c r="L5888" s="8">
        <f>+VLOOKUP(K5888,'20251231_param'!$A$2:$C$274,2)</f>
        <v>27.25</v>
      </c>
      <c r="M5888" s="8">
        <f>+VLOOKUP($K5888,'20251231_param'!$A$2:$C$274,3)</f>
        <v>32.198096081978946</v>
      </c>
      <c r="N5888" s="8">
        <f t="shared" si="827"/>
        <v>-0.72209238523928954</v>
      </c>
    </row>
    <row r="5889" spans="1:14" x14ac:dyDescent="0.2">
      <c r="A5889" s="2">
        <v>45903.291666666664</v>
      </c>
      <c r="B5889" s="1">
        <v>21</v>
      </c>
      <c r="D5889" s="6">
        <f t="shared" si="835"/>
        <v>2025</v>
      </c>
      <c r="E5889" s="6">
        <f t="shared" si="836"/>
        <v>9</v>
      </c>
      <c r="F5889" s="6">
        <f t="shared" si="837"/>
        <v>3</v>
      </c>
      <c r="G5889" s="6">
        <f t="shared" si="838"/>
        <v>3</v>
      </c>
      <c r="H5889" s="6">
        <f t="shared" si="839"/>
        <v>36</v>
      </c>
      <c r="I5889" s="6">
        <f t="shared" si="840"/>
        <v>7</v>
      </c>
      <c r="J5889" s="6">
        <f t="shared" si="841"/>
        <v>21</v>
      </c>
      <c r="K5889" s="9">
        <f t="shared" si="842"/>
        <v>45903</v>
      </c>
      <c r="L5889" s="8">
        <f>+VLOOKUP(K5889,'20251231_param'!$A$2:$C$274,2)</f>
        <v>27.25</v>
      </c>
      <c r="M5889" s="8">
        <f>+VLOOKUP($K5889,'20251231_param'!$A$2:$C$274,3)</f>
        <v>32.198096081978946</v>
      </c>
      <c r="N5889" s="8">
        <f t="shared" si="827"/>
        <v>-0.19411085624712085</v>
      </c>
    </row>
    <row r="5890" spans="1:14" x14ac:dyDescent="0.2">
      <c r="A5890" s="2">
        <v>45903.333333333336</v>
      </c>
      <c r="B5890" s="1">
        <v>31</v>
      </c>
      <c r="D5890" s="6">
        <f t="shared" si="835"/>
        <v>2025</v>
      </c>
      <c r="E5890" s="6">
        <f t="shared" si="836"/>
        <v>9</v>
      </c>
      <c r="F5890" s="6">
        <f t="shared" si="837"/>
        <v>3</v>
      </c>
      <c r="G5890" s="6">
        <f t="shared" si="838"/>
        <v>3</v>
      </c>
      <c r="H5890" s="6">
        <f t="shared" si="839"/>
        <v>36</v>
      </c>
      <c r="I5890" s="6">
        <f t="shared" si="840"/>
        <v>8</v>
      </c>
      <c r="J5890" s="6">
        <f t="shared" si="841"/>
        <v>31</v>
      </c>
      <c r="K5890" s="9">
        <f t="shared" si="842"/>
        <v>45903</v>
      </c>
      <c r="L5890" s="8">
        <f>+VLOOKUP(K5890,'20251231_param'!$A$2:$C$274,2)</f>
        <v>27.25</v>
      </c>
      <c r="M5890" s="8">
        <f>+VLOOKUP($K5890,'20251231_param'!$A$2:$C$274,3)</f>
        <v>32.198096081978946</v>
      </c>
      <c r="N5890" s="8">
        <f t="shared" si="827"/>
        <v>0.11646651374827251</v>
      </c>
    </row>
    <row r="5891" spans="1:14" x14ac:dyDescent="0.2">
      <c r="A5891" s="2">
        <v>45903.375</v>
      </c>
      <c r="B5891" s="1">
        <v>18</v>
      </c>
      <c r="D5891" s="6">
        <f t="shared" si="835"/>
        <v>2025</v>
      </c>
      <c r="E5891" s="6">
        <f t="shared" si="836"/>
        <v>9</v>
      </c>
      <c r="F5891" s="6">
        <f t="shared" si="837"/>
        <v>3</v>
      </c>
      <c r="G5891" s="6">
        <f t="shared" si="838"/>
        <v>3</v>
      </c>
      <c r="H5891" s="6">
        <f t="shared" si="839"/>
        <v>36</v>
      </c>
      <c r="I5891" s="6">
        <f t="shared" si="840"/>
        <v>9</v>
      </c>
      <c r="J5891" s="6">
        <f t="shared" si="841"/>
        <v>18</v>
      </c>
      <c r="K5891" s="9">
        <f t="shared" si="842"/>
        <v>45903</v>
      </c>
      <c r="L5891" s="8">
        <f>+VLOOKUP(K5891,'20251231_param'!$A$2:$C$274,2)</f>
        <v>27.25</v>
      </c>
      <c r="M5891" s="8">
        <f>+VLOOKUP($K5891,'20251231_param'!$A$2:$C$274,3)</f>
        <v>32.198096081978946</v>
      </c>
      <c r="N5891" s="8">
        <f t="shared" ref="N5891:N5954" si="843">+(J5891-L5891)/M5891</f>
        <v>-0.28728406724573885</v>
      </c>
    </row>
    <row r="5892" spans="1:14" x14ac:dyDescent="0.2">
      <c r="A5892" s="2">
        <v>45903.416666666664</v>
      </c>
      <c r="B5892" s="1">
        <v>50</v>
      </c>
      <c r="D5892" s="6">
        <f t="shared" si="835"/>
        <v>2025</v>
      </c>
      <c r="E5892" s="6">
        <f t="shared" si="836"/>
        <v>9</v>
      </c>
      <c r="F5892" s="6">
        <f t="shared" si="837"/>
        <v>3</v>
      </c>
      <c r="G5892" s="6">
        <f t="shared" si="838"/>
        <v>3</v>
      </c>
      <c r="H5892" s="6">
        <f t="shared" si="839"/>
        <v>36</v>
      </c>
      <c r="I5892" s="6">
        <f t="shared" si="840"/>
        <v>10</v>
      </c>
      <c r="J5892" s="6">
        <f t="shared" si="841"/>
        <v>50</v>
      </c>
      <c r="K5892" s="9">
        <f t="shared" si="842"/>
        <v>45903</v>
      </c>
      <c r="L5892" s="8">
        <f>+VLOOKUP(K5892,'20251231_param'!$A$2:$C$274,2)</f>
        <v>27.25</v>
      </c>
      <c r="M5892" s="8">
        <f>+VLOOKUP($K5892,'20251231_param'!$A$2:$C$274,3)</f>
        <v>32.198096081978946</v>
      </c>
      <c r="N5892" s="8">
        <f t="shared" si="843"/>
        <v>0.70656351673951989</v>
      </c>
    </row>
    <row r="5893" spans="1:14" x14ac:dyDescent="0.2">
      <c r="A5893" s="2">
        <v>45903.458333333336</v>
      </c>
      <c r="B5893" s="1">
        <v>17</v>
      </c>
      <c r="D5893" s="6">
        <f t="shared" si="835"/>
        <v>2025</v>
      </c>
      <c r="E5893" s="6">
        <f t="shared" si="836"/>
        <v>9</v>
      </c>
      <c r="F5893" s="6">
        <f t="shared" si="837"/>
        <v>3</v>
      </c>
      <c r="G5893" s="6">
        <f t="shared" si="838"/>
        <v>3</v>
      </c>
      <c r="H5893" s="6">
        <f t="shared" si="839"/>
        <v>36</v>
      </c>
      <c r="I5893" s="6">
        <f t="shared" si="840"/>
        <v>11</v>
      </c>
      <c r="J5893" s="6">
        <f t="shared" si="841"/>
        <v>17</v>
      </c>
      <c r="K5893" s="9">
        <f t="shared" si="842"/>
        <v>45903</v>
      </c>
      <c r="L5893" s="8">
        <f>+VLOOKUP(K5893,'20251231_param'!$A$2:$C$274,2)</f>
        <v>27.25</v>
      </c>
      <c r="M5893" s="8">
        <f>+VLOOKUP($K5893,'20251231_param'!$A$2:$C$274,3)</f>
        <v>32.198096081978946</v>
      </c>
      <c r="N5893" s="8">
        <f t="shared" si="843"/>
        <v>-0.31834180424527819</v>
      </c>
    </row>
    <row r="5894" spans="1:14" x14ac:dyDescent="0.2">
      <c r="A5894" s="2">
        <v>45903.5</v>
      </c>
      <c r="B5894" s="1">
        <v>29</v>
      </c>
      <c r="D5894" s="6">
        <f t="shared" si="835"/>
        <v>2025</v>
      </c>
      <c r="E5894" s="6">
        <f t="shared" si="836"/>
        <v>9</v>
      </c>
      <c r="F5894" s="6">
        <f t="shared" si="837"/>
        <v>3</v>
      </c>
      <c r="G5894" s="6">
        <f t="shared" si="838"/>
        <v>3</v>
      </c>
      <c r="H5894" s="6">
        <f t="shared" si="839"/>
        <v>36</v>
      </c>
      <c r="I5894" s="6">
        <f t="shared" si="840"/>
        <v>12</v>
      </c>
      <c r="J5894" s="6">
        <f t="shared" si="841"/>
        <v>29</v>
      </c>
      <c r="K5894" s="9">
        <f t="shared" si="842"/>
        <v>45903</v>
      </c>
      <c r="L5894" s="8">
        <f>+VLOOKUP(K5894,'20251231_param'!$A$2:$C$274,2)</f>
        <v>27.25</v>
      </c>
      <c r="M5894" s="8">
        <f>+VLOOKUP($K5894,'20251231_param'!$A$2:$C$274,3)</f>
        <v>32.198096081978946</v>
      </c>
      <c r="N5894" s="8">
        <f t="shared" si="843"/>
        <v>5.4351039749193836E-2</v>
      </c>
    </row>
    <row r="5895" spans="1:14" x14ac:dyDescent="0.2">
      <c r="A5895" s="2">
        <v>45903.541666666664</v>
      </c>
      <c r="B5895" s="1">
        <v>24</v>
      </c>
      <c r="D5895" s="6">
        <f t="shared" si="835"/>
        <v>2025</v>
      </c>
      <c r="E5895" s="6">
        <f t="shared" si="836"/>
        <v>9</v>
      </c>
      <c r="F5895" s="6">
        <f t="shared" si="837"/>
        <v>3</v>
      </c>
      <c r="G5895" s="6">
        <f t="shared" si="838"/>
        <v>3</v>
      </c>
      <c r="H5895" s="6">
        <f t="shared" si="839"/>
        <v>36</v>
      </c>
      <c r="I5895" s="6">
        <f t="shared" si="840"/>
        <v>13</v>
      </c>
      <c r="J5895" s="6">
        <f t="shared" si="841"/>
        <v>24</v>
      </c>
      <c r="K5895" s="9">
        <f t="shared" si="842"/>
        <v>45903</v>
      </c>
      <c r="L5895" s="8">
        <f>+VLOOKUP(K5895,'20251231_param'!$A$2:$C$274,2)</f>
        <v>27.25</v>
      </c>
      <c r="M5895" s="8">
        <f>+VLOOKUP($K5895,'20251231_param'!$A$2:$C$274,3)</f>
        <v>32.198096081978946</v>
      </c>
      <c r="N5895" s="8">
        <f t="shared" si="843"/>
        <v>-0.10093764524850284</v>
      </c>
    </row>
    <row r="5896" spans="1:14" x14ac:dyDescent="0.2">
      <c r="A5896" s="2">
        <v>45903.583333333336</v>
      </c>
      <c r="B5896" s="1">
        <v>34</v>
      </c>
      <c r="D5896" s="6">
        <f t="shared" si="835"/>
        <v>2025</v>
      </c>
      <c r="E5896" s="6">
        <f t="shared" si="836"/>
        <v>9</v>
      </c>
      <c r="F5896" s="6">
        <f t="shared" si="837"/>
        <v>3</v>
      </c>
      <c r="G5896" s="6">
        <f t="shared" si="838"/>
        <v>3</v>
      </c>
      <c r="H5896" s="6">
        <f t="shared" si="839"/>
        <v>36</v>
      </c>
      <c r="I5896" s="6">
        <f t="shared" si="840"/>
        <v>14</v>
      </c>
      <c r="J5896" s="6">
        <f t="shared" si="841"/>
        <v>34</v>
      </c>
      <c r="K5896" s="9">
        <f t="shared" si="842"/>
        <v>45903</v>
      </c>
      <c r="L5896" s="8">
        <f>+VLOOKUP(K5896,'20251231_param'!$A$2:$C$274,2)</f>
        <v>27.25</v>
      </c>
      <c r="M5896" s="8">
        <f>+VLOOKUP($K5896,'20251231_param'!$A$2:$C$274,3)</f>
        <v>32.198096081978946</v>
      </c>
      <c r="N5896" s="8">
        <f t="shared" si="843"/>
        <v>0.20963972474689052</v>
      </c>
    </row>
    <row r="5897" spans="1:14" x14ac:dyDescent="0.2">
      <c r="A5897" s="2">
        <v>45903.625</v>
      </c>
      <c r="B5897" s="1">
        <v>46</v>
      </c>
      <c r="D5897" s="6">
        <f t="shared" si="835"/>
        <v>2025</v>
      </c>
      <c r="E5897" s="6">
        <f t="shared" si="836"/>
        <v>9</v>
      </c>
      <c r="F5897" s="6">
        <f t="shared" si="837"/>
        <v>3</v>
      </c>
      <c r="G5897" s="6">
        <f t="shared" si="838"/>
        <v>3</v>
      </c>
      <c r="H5897" s="6">
        <f t="shared" si="839"/>
        <v>36</v>
      </c>
      <c r="I5897" s="6">
        <f t="shared" si="840"/>
        <v>15</v>
      </c>
      <c r="J5897" s="6">
        <f t="shared" si="841"/>
        <v>46</v>
      </c>
      <c r="K5897" s="9">
        <f t="shared" si="842"/>
        <v>45903</v>
      </c>
      <c r="L5897" s="8">
        <f>+VLOOKUP(K5897,'20251231_param'!$A$2:$C$274,2)</f>
        <v>27.25</v>
      </c>
      <c r="M5897" s="8">
        <f>+VLOOKUP($K5897,'20251231_param'!$A$2:$C$274,3)</f>
        <v>32.198096081978946</v>
      </c>
      <c r="N5897" s="8">
        <f t="shared" si="843"/>
        <v>0.58233256874136252</v>
      </c>
    </row>
    <row r="5898" spans="1:14" x14ac:dyDescent="0.2">
      <c r="A5898" s="2">
        <v>45903.666666666664</v>
      </c>
      <c r="B5898" s="1">
        <v>104</v>
      </c>
      <c r="D5898" s="6">
        <f t="shared" ref="D5898:D5961" si="844">+YEAR(A5898)</f>
        <v>2025</v>
      </c>
      <c r="E5898" s="6">
        <f t="shared" ref="E5898:E5961" si="845">+MONTH(A5898)</f>
        <v>9</v>
      </c>
      <c r="F5898" s="6">
        <f t="shared" ref="F5898:F5961" si="846">+DAY(A5898)</f>
        <v>3</v>
      </c>
      <c r="G5898" s="6">
        <f t="shared" ref="G5898:G5961" si="847">+WEEKDAY(A5898,2)</f>
        <v>3</v>
      </c>
      <c r="H5898" s="6">
        <f t="shared" ref="H5898:H5961" si="848">+WEEKNUM(A5898,21)</f>
        <v>36</v>
      </c>
      <c r="I5898" s="6">
        <f t="shared" ref="I5898:I5961" si="849">+HOUR(A5898)</f>
        <v>16</v>
      </c>
      <c r="J5898" s="6">
        <f t="shared" ref="J5898:J5961" si="850">+B5898</f>
        <v>104</v>
      </c>
      <c r="K5898" s="9">
        <f t="shared" ref="K5898:K5961" si="851">DATE(D5898,E5898,F5898)</f>
        <v>45903</v>
      </c>
      <c r="L5898" s="8">
        <f>+VLOOKUP(K5898,'20251231_param'!$A$2:$C$274,2)</f>
        <v>27.25</v>
      </c>
      <c r="M5898" s="8">
        <f>+VLOOKUP($K5898,'20251231_param'!$A$2:$C$274,3)</f>
        <v>32.198096081978946</v>
      </c>
      <c r="N5898" s="8">
        <f t="shared" si="843"/>
        <v>2.3836813147146438</v>
      </c>
    </row>
    <row r="5899" spans="1:14" x14ac:dyDescent="0.2">
      <c r="A5899" s="2">
        <v>45903.708333333336</v>
      </c>
      <c r="B5899" s="1">
        <v>56</v>
      </c>
      <c r="D5899" s="6">
        <f t="shared" si="844"/>
        <v>2025</v>
      </c>
      <c r="E5899" s="6">
        <f t="shared" si="845"/>
        <v>9</v>
      </c>
      <c r="F5899" s="6">
        <f t="shared" si="846"/>
        <v>3</v>
      </c>
      <c r="G5899" s="6">
        <f t="shared" si="847"/>
        <v>3</v>
      </c>
      <c r="H5899" s="6">
        <f t="shared" si="848"/>
        <v>36</v>
      </c>
      <c r="I5899" s="6">
        <f t="shared" si="849"/>
        <v>17</v>
      </c>
      <c r="J5899" s="6">
        <f t="shared" si="850"/>
        <v>56</v>
      </c>
      <c r="K5899" s="9">
        <f t="shared" si="851"/>
        <v>45903</v>
      </c>
      <c r="L5899" s="8">
        <f>+VLOOKUP(K5899,'20251231_param'!$A$2:$C$274,2)</f>
        <v>27.25</v>
      </c>
      <c r="M5899" s="8">
        <f>+VLOOKUP($K5899,'20251231_param'!$A$2:$C$274,3)</f>
        <v>32.198096081978946</v>
      </c>
      <c r="N5899" s="8">
        <f t="shared" si="843"/>
        <v>0.89290993873675584</v>
      </c>
    </row>
    <row r="5900" spans="1:14" x14ac:dyDescent="0.2">
      <c r="A5900" s="2">
        <v>45903.75</v>
      </c>
      <c r="B5900" s="1">
        <v>125</v>
      </c>
      <c r="D5900" s="6">
        <f t="shared" si="844"/>
        <v>2025</v>
      </c>
      <c r="E5900" s="6">
        <f t="shared" si="845"/>
        <v>9</v>
      </c>
      <c r="F5900" s="6">
        <f t="shared" si="846"/>
        <v>3</v>
      </c>
      <c r="G5900" s="6">
        <f t="shared" si="847"/>
        <v>3</v>
      </c>
      <c r="H5900" s="6">
        <f t="shared" si="848"/>
        <v>36</v>
      </c>
      <c r="I5900" s="6">
        <f t="shared" si="849"/>
        <v>18</v>
      </c>
      <c r="J5900" s="6">
        <f t="shared" si="850"/>
        <v>125</v>
      </c>
      <c r="K5900" s="9">
        <f t="shared" si="851"/>
        <v>45903</v>
      </c>
      <c r="L5900" s="8">
        <f>+VLOOKUP(K5900,'20251231_param'!$A$2:$C$274,2)</f>
        <v>27.25</v>
      </c>
      <c r="M5900" s="8">
        <f>+VLOOKUP($K5900,'20251231_param'!$A$2:$C$274,3)</f>
        <v>32.198096081978946</v>
      </c>
      <c r="N5900" s="8">
        <f t="shared" si="843"/>
        <v>3.0358937917049698</v>
      </c>
    </row>
    <row r="5901" spans="1:14" x14ac:dyDescent="0.2">
      <c r="A5901" s="2">
        <v>45903.791666666664</v>
      </c>
      <c r="B5901" s="1">
        <v>45</v>
      </c>
      <c r="D5901" s="6">
        <f t="shared" si="844"/>
        <v>2025</v>
      </c>
      <c r="E5901" s="6">
        <f t="shared" si="845"/>
        <v>9</v>
      </c>
      <c r="F5901" s="6">
        <f t="shared" si="846"/>
        <v>3</v>
      </c>
      <c r="G5901" s="6">
        <f t="shared" si="847"/>
        <v>3</v>
      </c>
      <c r="H5901" s="6">
        <f t="shared" si="848"/>
        <v>36</v>
      </c>
      <c r="I5901" s="6">
        <f t="shared" si="849"/>
        <v>19</v>
      </c>
      <c r="J5901" s="6">
        <f t="shared" si="850"/>
        <v>45</v>
      </c>
      <c r="K5901" s="9">
        <f t="shared" si="851"/>
        <v>45903</v>
      </c>
      <c r="L5901" s="8">
        <f>+VLOOKUP(K5901,'20251231_param'!$A$2:$C$274,2)</f>
        <v>27.25</v>
      </c>
      <c r="M5901" s="8">
        <f>+VLOOKUP($K5901,'20251231_param'!$A$2:$C$274,3)</f>
        <v>32.198096081978946</v>
      </c>
      <c r="N5901" s="8">
        <f t="shared" si="843"/>
        <v>0.55127483174182323</v>
      </c>
    </row>
    <row r="5902" spans="1:14" x14ac:dyDescent="0.2">
      <c r="A5902" s="2">
        <v>45903.833333333336</v>
      </c>
      <c r="B5902" s="1">
        <v>25</v>
      </c>
      <c r="D5902" s="6">
        <f t="shared" si="844"/>
        <v>2025</v>
      </c>
      <c r="E5902" s="6">
        <f t="shared" si="845"/>
        <v>9</v>
      </c>
      <c r="F5902" s="6">
        <f t="shared" si="846"/>
        <v>3</v>
      </c>
      <c r="G5902" s="6">
        <f t="shared" si="847"/>
        <v>3</v>
      </c>
      <c r="H5902" s="6">
        <f t="shared" si="848"/>
        <v>36</v>
      </c>
      <c r="I5902" s="6">
        <f t="shared" si="849"/>
        <v>20</v>
      </c>
      <c r="J5902" s="6">
        <f t="shared" si="850"/>
        <v>25</v>
      </c>
      <c r="K5902" s="9">
        <f t="shared" si="851"/>
        <v>45903</v>
      </c>
      <c r="L5902" s="8">
        <f>+VLOOKUP(K5902,'20251231_param'!$A$2:$C$274,2)</f>
        <v>27.25</v>
      </c>
      <c r="M5902" s="8">
        <f>+VLOOKUP($K5902,'20251231_param'!$A$2:$C$274,3)</f>
        <v>32.198096081978946</v>
      </c>
      <c r="N5902" s="8">
        <f t="shared" si="843"/>
        <v>-6.9879908248963507E-2</v>
      </c>
    </row>
    <row r="5903" spans="1:14" x14ac:dyDescent="0.2">
      <c r="A5903" s="2">
        <v>45903.875</v>
      </c>
      <c r="B5903" s="1">
        <v>12</v>
      </c>
      <c r="D5903" s="6">
        <f t="shared" si="844"/>
        <v>2025</v>
      </c>
      <c r="E5903" s="6">
        <f t="shared" si="845"/>
        <v>9</v>
      </c>
      <c r="F5903" s="6">
        <f t="shared" si="846"/>
        <v>3</v>
      </c>
      <c r="G5903" s="6">
        <f t="shared" si="847"/>
        <v>3</v>
      </c>
      <c r="H5903" s="6">
        <f t="shared" si="848"/>
        <v>36</v>
      </c>
      <c r="I5903" s="6">
        <f t="shared" si="849"/>
        <v>21</v>
      </c>
      <c r="J5903" s="6">
        <f t="shared" si="850"/>
        <v>12</v>
      </c>
      <c r="K5903" s="9">
        <f t="shared" si="851"/>
        <v>45903</v>
      </c>
      <c r="L5903" s="8">
        <f>+VLOOKUP(K5903,'20251231_param'!$A$2:$C$274,2)</f>
        <v>27.25</v>
      </c>
      <c r="M5903" s="8">
        <f>+VLOOKUP($K5903,'20251231_param'!$A$2:$C$274,3)</f>
        <v>32.198096081978946</v>
      </c>
      <c r="N5903" s="8">
        <f t="shared" si="843"/>
        <v>-0.47363048924297485</v>
      </c>
    </row>
    <row r="5904" spans="1:14" x14ac:dyDescent="0.2">
      <c r="A5904" s="2">
        <v>45903.916666666664</v>
      </c>
      <c r="B5904" s="1">
        <v>5</v>
      </c>
      <c r="D5904" s="6">
        <f t="shared" si="844"/>
        <v>2025</v>
      </c>
      <c r="E5904" s="6">
        <f t="shared" si="845"/>
        <v>9</v>
      </c>
      <c r="F5904" s="6">
        <f t="shared" si="846"/>
        <v>3</v>
      </c>
      <c r="G5904" s="6">
        <f t="shared" si="847"/>
        <v>3</v>
      </c>
      <c r="H5904" s="6">
        <f t="shared" si="848"/>
        <v>36</v>
      </c>
      <c r="I5904" s="6">
        <f t="shared" si="849"/>
        <v>22</v>
      </c>
      <c r="J5904" s="6">
        <f t="shared" si="850"/>
        <v>5</v>
      </c>
      <c r="K5904" s="9">
        <f t="shared" si="851"/>
        <v>45903</v>
      </c>
      <c r="L5904" s="8">
        <f>+VLOOKUP(K5904,'20251231_param'!$A$2:$C$274,2)</f>
        <v>27.25</v>
      </c>
      <c r="M5904" s="8">
        <f>+VLOOKUP($K5904,'20251231_param'!$A$2:$C$274,3)</f>
        <v>32.198096081978946</v>
      </c>
      <c r="N5904" s="8">
        <f t="shared" si="843"/>
        <v>-0.69103464823975025</v>
      </c>
    </row>
    <row r="5905" spans="1:14" x14ac:dyDescent="0.2">
      <c r="A5905" s="2">
        <v>45903.958333333336</v>
      </c>
      <c r="B5905" s="1">
        <v>7</v>
      </c>
      <c r="D5905" s="6">
        <f t="shared" si="844"/>
        <v>2025</v>
      </c>
      <c r="E5905" s="6">
        <f t="shared" si="845"/>
        <v>9</v>
      </c>
      <c r="F5905" s="6">
        <f t="shared" si="846"/>
        <v>3</v>
      </c>
      <c r="G5905" s="6">
        <f t="shared" si="847"/>
        <v>3</v>
      </c>
      <c r="H5905" s="6">
        <f t="shared" si="848"/>
        <v>36</v>
      </c>
      <c r="I5905" s="6">
        <f t="shared" si="849"/>
        <v>23</v>
      </c>
      <c r="J5905" s="6">
        <f t="shared" si="850"/>
        <v>7</v>
      </c>
      <c r="K5905" s="9">
        <f t="shared" si="851"/>
        <v>45903</v>
      </c>
      <c r="L5905" s="8">
        <f>+VLOOKUP(K5905,'20251231_param'!$A$2:$C$274,2)</f>
        <v>27.25</v>
      </c>
      <c r="M5905" s="8">
        <f>+VLOOKUP($K5905,'20251231_param'!$A$2:$C$274,3)</f>
        <v>32.198096081978946</v>
      </c>
      <c r="N5905" s="8">
        <f t="shared" si="843"/>
        <v>-0.62891917424067156</v>
      </c>
    </row>
    <row r="5906" spans="1:14" x14ac:dyDescent="0.2">
      <c r="A5906" s="2">
        <v>45904</v>
      </c>
      <c r="B5906" s="1">
        <v>0</v>
      </c>
      <c r="D5906" s="6">
        <f t="shared" si="844"/>
        <v>2025</v>
      </c>
      <c r="E5906" s="6">
        <f t="shared" si="845"/>
        <v>9</v>
      </c>
      <c r="F5906" s="6">
        <f t="shared" si="846"/>
        <v>4</v>
      </c>
      <c r="G5906" s="6">
        <f t="shared" si="847"/>
        <v>4</v>
      </c>
      <c r="H5906" s="6">
        <f t="shared" si="848"/>
        <v>36</v>
      </c>
      <c r="I5906" s="6">
        <f t="shared" si="849"/>
        <v>0</v>
      </c>
      <c r="J5906" s="6">
        <f t="shared" si="850"/>
        <v>0</v>
      </c>
      <c r="K5906" s="9">
        <f t="shared" si="851"/>
        <v>45904</v>
      </c>
      <c r="L5906" s="8">
        <f>+VLOOKUP(K5906,'20251231_param'!$A$2:$C$274,2)</f>
        <v>19.166666666666668</v>
      </c>
      <c r="M5906" s="8">
        <f>+VLOOKUP($K5906,'20251231_param'!$A$2:$C$274,3)</f>
        <v>16.050644485683343</v>
      </c>
      <c r="N5906" s="8">
        <f t="shared" si="843"/>
        <v>-1.1941368886316508</v>
      </c>
    </row>
    <row r="5907" spans="1:14" x14ac:dyDescent="0.2">
      <c r="A5907" s="2">
        <v>45904.041666666664</v>
      </c>
      <c r="B5907" s="1">
        <v>1</v>
      </c>
      <c r="D5907" s="6">
        <f t="shared" si="844"/>
        <v>2025</v>
      </c>
      <c r="E5907" s="6">
        <f t="shared" si="845"/>
        <v>9</v>
      </c>
      <c r="F5907" s="6">
        <f t="shared" si="846"/>
        <v>4</v>
      </c>
      <c r="G5907" s="6">
        <f t="shared" si="847"/>
        <v>4</v>
      </c>
      <c r="H5907" s="6">
        <f t="shared" si="848"/>
        <v>36</v>
      </c>
      <c r="I5907" s="6">
        <f t="shared" si="849"/>
        <v>1</v>
      </c>
      <c r="J5907" s="6">
        <f t="shared" si="850"/>
        <v>1</v>
      </c>
      <c r="K5907" s="9">
        <f t="shared" si="851"/>
        <v>45904</v>
      </c>
      <c r="L5907" s="8">
        <f>+VLOOKUP(K5907,'20251231_param'!$A$2:$C$274,2)</f>
        <v>19.166666666666668</v>
      </c>
      <c r="M5907" s="8">
        <f>+VLOOKUP($K5907,'20251231_param'!$A$2:$C$274,3)</f>
        <v>16.050644485683343</v>
      </c>
      <c r="N5907" s="8">
        <f t="shared" si="843"/>
        <v>-1.1318340944421732</v>
      </c>
    </row>
    <row r="5908" spans="1:14" x14ac:dyDescent="0.2">
      <c r="A5908" s="2">
        <v>45904.083333333336</v>
      </c>
      <c r="B5908" s="1">
        <v>0</v>
      </c>
      <c r="D5908" s="6">
        <f t="shared" si="844"/>
        <v>2025</v>
      </c>
      <c r="E5908" s="6">
        <f t="shared" si="845"/>
        <v>9</v>
      </c>
      <c r="F5908" s="6">
        <f t="shared" si="846"/>
        <v>4</v>
      </c>
      <c r="G5908" s="6">
        <f t="shared" si="847"/>
        <v>4</v>
      </c>
      <c r="H5908" s="6">
        <f t="shared" si="848"/>
        <v>36</v>
      </c>
      <c r="I5908" s="6">
        <f t="shared" si="849"/>
        <v>2</v>
      </c>
      <c r="J5908" s="6">
        <f t="shared" si="850"/>
        <v>0</v>
      </c>
      <c r="K5908" s="9">
        <f t="shared" si="851"/>
        <v>45904</v>
      </c>
      <c r="L5908" s="8">
        <f>+VLOOKUP(K5908,'20251231_param'!$A$2:$C$274,2)</f>
        <v>19.166666666666668</v>
      </c>
      <c r="M5908" s="8">
        <f>+VLOOKUP($K5908,'20251231_param'!$A$2:$C$274,3)</f>
        <v>16.050644485683343</v>
      </c>
      <c r="N5908" s="8">
        <f t="shared" si="843"/>
        <v>-1.1941368886316508</v>
      </c>
    </row>
    <row r="5909" spans="1:14" x14ac:dyDescent="0.2">
      <c r="A5909" s="2">
        <v>45904.125</v>
      </c>
      <c r="B5909" s="1">
        <v>0</v>
      </c>
      <c r="D5909" s="6">
        <f t="shared" si="844"/>
        <v>2025</v>
      </c>
      <c r="E5909" s="6">
        <f t="shared" si="845"/>
        <v>9</v>
      </c>
      <c r="F5909" s="6">
        <f t="shared" si="846"/>
        <v>4</v>
      </c>
      <c r="G5909" s="6">
        <f t="shared" si="847"/>
        <v>4</v>
      </c>
      <c r="H5909" s="6">
        <f t="shared" si="848"/>
        <v>36</v>
      </c>
      <c r="I5909" s="6">
        <f t="shared" si="849"/>
        <v>3</v>
      </c>
      <c r="J5909" s="6">
        <f t="shared" si="850"/>
        <v>0</v>
      </c>
      <c r="K5909" s="9">
        <f t="shared" si="851"/>
        <v>45904</v>
      </c>
      <c r="L5909" s="8">
        <f>+VLOOKUP(K5909,'20251231_param'!$A$2:$C$274,2)</f>
        <v>19.166666666666668</v>
      </c>
      <c r="M5909" s="8">
        <f>+VLOOKUP($K5909,'20251231_param'!$A$2:$C$274,3)</f>
        <v>16.050644485683343</v>
      </c>
      <c r="N5909" s="8">
        <f t="shared" si="843"/>
        <v>-1.1941368886316508</v>
      </c>
    </row>
    <row r="5910" spans="1:14" x14ac:dyDescent="0.2">
      <c r="A5910" s="2">
        <v>45904.166666666664</v>
      </c>
      <c r="B5910" s="1">
        <v>0</v>
      </c>
      <c r="D5910" s="6">
        <f t="shared" si="844"/>
        <v>2025</v>
      </c>
      <c r="E5910" s="6">
        <f t="shared" si="845"/>
        <v>9</v>
      </c>
      <c r="F5910" s="6">
        <f t="shared" si="846"/>
        <v>4</v>
      </c>
      <c r="G5910" s="6">
        <f t="shared" si="847"/>
        <v>4</v>
      </c>
      <c r="H5910" s="6">
        <f t="shared" si="848"/>
        <v>36</v>
      </c>
      <c r="I5910" s="6">
        <f t="shared" si="849"/>
        <v>4</v>
      </c>
      <c r="J5910" s="6">
        <f t="shared" si="850"/>
        <v>0</v>
      </c>
      <c r="K5910" s="9">
        <f t="shared" si="851"/>
        <v>45904</v>
      </c>
      <c r="L5910" s="8">
        <f>+VLOOKUP(K5910,'20251231_param'!$A$2:$C$274,2)</f>
        <v>19.166666666666668</v>
      </c>
      <c r="M5910" s="8">
        <f>+VLOOKUP($K5910,'20251231_param'!$A$2:$C$274,3)</f>
        <v>16.050644485683343</v>
      </c>
      <c r="N5910" s="8">
        <f t="shared" si="843"/>
        <v>-1.1941368886316508</v>
      </c>
    </row>
    <row r="5911" spans="1:14" x14ac:dyDescent="0.2">
      <c r="A5911" s="2">
        <v>45904.208333333336</v>
      </c>
      <c r="B5911" s="1">
        <v>0</v>
      </c>
      <c r="D5911" s="6">
        <f t="shared" si="844"/>
        <v>2025</v>
      </c>
      <c r="E5911" s="6">
        <f t="shared" si="845"/>
        <v>9</v>
      </c>
      <c r="F5911" s="6">
        <f t="shared" si="846"/>
        <v>4</v>
      </c>
      <c r="G5911" s="6">
        <f t="shared" si="847"/>
        <v>4</v>
      </c>
      <c r="H5911" s="6">
        <f t="shared" si="848"/>
        <v>36</v>
      </c>
      <c r="I5911" s="6">
        <f t="shared" si="849"/>
        <v>5</v>
      </c>
      <c r="J5911" s="6">
        <f t="shared" si="850"/>
        <v>0</v>
      </c>
      <c r="K5911" s="9">
        <f t="shared" si="851"/>
        <v>45904</v>
      </c>
      <c r="L5911" s="8">
        <f>+VLOOKUP(K5911,'20251231_param'!$A$2:$C$274,2)</f>
        <v>19.166666666666668</v>
      </c>
      <c r="M5911" s="8">
        <f>+VLOOKUP($K5911,'20251231_param'!$A$2:$C$274,3)</f>
        <v>16.050644485683343</v>
      </c>
      <c r="N5911" s="8">
        <f t="shared" si="843"/>
        <v>-1.1941368886316508</v>
      </c>
    </row>
    <row r="5912" spans="1:14" x14ac:dyDescent="0.2">
      <c r="A5912" s="2">
        <v>45904.25</v>
      </c>
      <c r="B5912" s="1">
        <v>7</v>
      </c>
      <c r="D5912" s="6">
        <f t="shared" si="844"/>
        <v>2025</v>
      </c>
      <c r="E5912" s="6">
        <f t="shared" si="845"/>
        <v>9</v>
      </c>
      <c r="F5912" s="6">
        <f t="shared" si="846"/>
        <v>4</v>
      </c>
      <c r="G5912" s="6">
        <f t="shared" si="847"/>
        <v>4</v>
      </c>
      <c r="H5912" s="6">
        <f t="shared" si="848"/>
        <v>36</v>
      </c>
      <c r="I5912" s="6">
        <f t="shared" si="849"/>
        <v>6</v>
      </c>
      <c r="J5912" s="6">
        <f t="shared" si="850"/>
        <v>7</v>
      </c>
      <c r="K5912" s="9">
        <f t="shared" si="851"/>
        <v>45904</v>
      </c>
      <c r="L5912" s="8">
        <f>+VLOOKUP(K5912,'20251231_param'!$A$2:$C$274,2)</f>
        <v>19.166666666666668</v>
      </c>
      <c r="M5912" s="8">
        <f>+VLOOKUP($K5912,'20251231_param'!$A$2:$C$274,3)</f>
        <v>16.050644485683343</v>
      </c>
      <c r="N5912" s="8">
        <f t="shared" si="843"/>
        <v>-0.75801732930530874</v>
      </c>
    </row>
    <row r="5913" spans="1:14" x14ac:dyDescent="0.2">
      <c r="A5913" s="2">
        <v>45904.291666666664</v>
      </c>
      <c r="B5913" s="1">
        <v>10</v>
      </c>
      <c r="D5913" s="6">
        <f t="shared" si="844"/>
        <v>2025</v>
      </c>
      <c r="E5913" s="6">
        <f t="shared" si="845"/>
        <v>9</v>
      </c>
      <c r="F5913" s="6">
        <f t="shared" si="846"/>
        <v>4</v>
      </c>
      <c r="G5913" s="6">
        <f t="shared" si="847"/>
        <v>4</v>
      </c>
      <c r="H5913" s="6">
        <f t="shared" si="848"/>
        <v>36</v>
      </c>
      <c r="I5913" s="6">
        <f t="shared" si="849"/>
        <v>7</v>
      </c>
      <c r="J5913" s="6">
        <f t="shared" si="850"/>
        <v>10</v>
      </c>
      <c r="K5913" s="9">
        <f t="shared" si="851"/>
        <v>45904</v>
      </c>
      <c r="L5913" s="8">
        <f>+VLOOKUP(K5913,'20251231_param'!$A$2:$C$274,2)</f>
        <v>19.166666666666668</v>
      </c>
      <c r="M5913" s="8">
        <f>+VLOOKUP($K5913,'20251231_param'!$A$2:$C$274,3)</f>
        <v>16.050644485683343</v>
      </c>
      <c r="N5913" s="8">
        <f t="shared" si="843"/>
        <v>-0.5711089467368764</v>
      </c>
    </row>
    <row r="5914" spans="1:14" x14ac:dyDescent="0.2">
      <c r="A5914" s="2">
        <v>45904.333333333336</v>
      </c>
      <c r="B5914" s="1">
        <v>20</v>
      </c>
      <c r="D5914" s="6">
        <f t="shared" si="844"/>
        <v>2025</v>
      </c>
      <c r="E5914" s="6">
        <f t="shared" si="845"/>
        <v>9</v>
      </c>
      <c r="F5914" s="6">
        <f t="shared" si="846"/>
        <v>4</v>
      </c>
      <c r="G5914" s="6">
        <f t="shared" si="847"/>
        <v>4</v>
      </c>
      <c r="H5914" s="6">
        <f t="shared" si="848"/>
        <v>36</v>
      </c>
      <c r="I5914" s="6">
        <f t="shared" si="849"/>
        <v>8</v>
      </c>
      <c r="J5914" s="6">
        <f t="shared" si="850"/>
        <v>20</v>
      </c>
      <c r="K5914" s="9">
        <f t="shared" si="851"/>
        <v>45904</v>
      </c>
      <c r="L5914" s="8">
        <f>+VLOOKUP(K5914,'20251231_param'!$A$2:$C$274,2)</f>
        <v>19.166666666666668</v>
      </c>
      <c r="M5914" s="8">
        <f>+VLOOKUP($K5914,'20251231_param'!$A$2:$C$274,3)</f>
        <v>16.050644485683343</v>
      </c>
      <c r="N5914" s="8">
        <f t="shared" si="843"/>
        <v>5.1918995157897781E-2</v>
      </c>
    </row>
    <row r="5915" spans="1:14" x14ac:dyDescent="0.2">
      <c r="A5915" s="2">
        <v>45904.375</v>
      </c>
      <c r="B5915" s="1">
        <v>12</v>
      </c>
      <c r="D5915" s="6">
        <f t="shared" si="844"/>
        <v>2025</v>
      </c>
      <c r="E5915" s="6">
        <f t="shared" si="845"/>
        <v>9</v>
      </c>
      <c r="F5915" s="6">
        <f t="shared" si="846"/>
        <v>4</v>
      </c>
      <c r="G5915" s="6">
        <f t="shared" si="847"/>
        <v>4</v>
      </c>
      <c r="H5915" s="6">
        <f t="shared" si="848"/>
        <v>36</v>
      </c>
      <c r="I5915" s="6">
        <f t="shared" si="849"/>
        <v>9</v>
      </c>
      <c r="J5915" s="6">
        <f t="shared" si="850"/>
        <v>12</v>
      </c>
      <c r="K5915" s="9">
        <f t="shared" si="851"/>
        <v>45904</v>
      </c>
      <c r="L5915" s="8">
        <f>+VLOOKUP(K5915,'20251231_param'!$A$2:$C$274,2)</f>
        <v>19.166666666666668</v>
      </c>
      <c r="M5915" s="8">
        <f>+VLOOKUP($K5915,'20251231_param'!$A$2:$C$274,3)</f>
        <v>16.050644485683343</v>
      </c>
      <c r="N5915" s="8">
        <f t="shared" si="843"/>
        <v>-0.4465033583579216</v>
      </c>
    </row>
    <row r="5916" spans="1:14" x14ac:dyDescent="0.2">
      <c r="A5916" s="2">
        <v>45904.416666666664</v>
      </c>
      <c r="B5916" s="1">
        <v>26</v>
      </c>
      <c r="D5916" s="6">
        <f t="shared" si="844"/>
        <v>2025</v>
      </c>
      <c r="E5916" s="6">
        <f t="shared" si="845"/>
        <v>9</v>
      </c>
      <c r="F5916" s="6">
        <f t="shared" si="846"/>
        <v>4</v>
      </c>
      <c r="G5916" s="6">
        <f t="shared" si="847"/>
        <v>4</v>
      </c>
      <c r="H5916" s="6">
        <f t="shared" si="848"/>
        <v>36</v>
      </c>
      <c r="I5916" s="6">
        <f t="shared" si="849"/>
        <v>10</v>
      </c>
      <c r="J5916" s="6">
        <f t="shared" si="850"/>
        <v>26</v>
      </c>
      <c r="K5916" s="9">
        <f t="shared" si="851"/>
        <v>45904</v>
      </c>
      <c r="L5916" s="8">
        <f>+VLOOKUP(K5916,'20251231_param'!$A$2:$C$274,2)</f>
        <v>19.166666666666668</v>
      </c>
      <c r="M5916" s="8">
        <f>+VLOOKUP($K5916,'20251231_param'!$A$2:$C$274,3)</f>
        <v>16.050644485683343</v>
      </c>
      <c r="N5916" s="8">
        <f t="shared" si="843"/>
        <v>0.42573576029476234</v>
      </c>
    </row>
    <row r="5917" spans="1:14" x14ac:dyDescent="0.2">
      <c r="A5917" s="2">
        <v>45904.458333333336</v>
      </c>
      <c r="B5917" s="1">
        <v>37</v>
      </c>
      <c r="D5917" s="6">
        <f t="shared" si="844"/>
        <v>2025</v>
      </c>
      <c r="E5917" s="6">
        <f t="shared" si="845"/>
        <v>9</v>
      </c>
      <c r="F5917" s="6">
        <f t="shared" si="846"/>
        <v>4</v>
      </c>
      <c r="G5917" s="6">
        <f t="shared" si="847"/>
        <v>4</v>
      </c>
      <c r="H5917" s="6">
        <f t="shared" si="848"/>
        <v>36</v>
      </c>
      <c r="I5917" s="6">
        <f t="shared" si="849"/>
        <v>11</v>
      </c>
      <c r="J5917" s="6">
        <f t="shared" si="850"/>
        <v>37</v>
      </c>
      <c r="K5917" s="9">
        <f t="shared" si="851"/>
        <v>45904</v>
      </c>
      <c r="L5917" s="8">
        <f>+VLOOKUP(K5917,'20251231_param'!$A$2:$C$274,2)</f>
        <v>19.166666666666668</v>
      </c>
      <c r="M5917" s="8">
        <f>+VLOOKUP($K5917,'20251231_param'!$A$2:$C$274,3)</f>
        <v>16.050644485683343</v>
      </c>
      <c r="N5917" s="8">
        <f t="shared" si="843"/>
        <v>1.111066496379014</v>
      </c>
    </row>
    <row r="5918" spans="1:14" x14ac:dyDescent="0.2">
      <c r="A5918" s="2">
        <v>45904.5</v>
      </c>
      <c r="B5918" s="1">
        <v>22</v>
      </c>
      <c r="D5918" s="6">
        <f t="shared" si="844"/>
        <v>2025</v>
      </c>
      <c r="E5918" s="6">
        <f t="shared" si="845"/>
        <v>9</v>
      </c>
      <c r="F5918" s="6">
        <f t="shared" si="846"/>
        <v>4</v>
      </c>
      <c r="G5918" s="6">
        <f t="shared" si="847"/>
        <v>4</v>
      </c>
      <c r="H5918" s="6">
        <f t="shared" si="848"/>
        <v>36</v>
      </c>
      <c r="I5918" s="6">
        <f t="shared" si="849"/>
        <v>12</v>
      </c>
      <c r="J5918" s="6">
        <f t="shared" si="850"/>
        <v>22</v>
      </c>
      <c r="K5918" s="9">
        <f t="shared" si="851"/>
        <v>45904</v>
      </c>
      <c r="L5918" s="8">
        <f>+VLOOKUP(K5918,'20251231_param'!$A$2:$C$274,2)</f>
        <v>19.166666666666668</v>
      </c>
      <c r="M5918" s="8">
        <f>+VLOOKUP($K5918,'20251231_param'!$A$2:$C$274,3)</f>
        <v>16.050644485683343</v>
      </c>
      <c r="N5918" s="8">
        <f t="shared" si="843"/>
        <v>0.17652458353685263</v>
      </c>
    </row>
    <row r="5919" spans="1:14" x14ac:dyDescent="0.2">
      <c r="A5919" s="2">
        <v>45904.541666666664</v>
      </c>
      <c r="B5919" s="1">
        <v>45</v>
      </c>
      <c r="D5919" s="6">
        <f t="shared" si="844"/>
        <v>2025</v>
      </c>
      <c r="E5919" s="6">
        <f t="shared" si="845"/>
        <v>9</v>
      </c>
      <c r="F5919" s="6">
        <f t="shared" si="846"/>
        <v>4</v>
      </c>
      <c r="G5919" s="6">
        <f t="shared" si="847"/>
        <v>4</v>
      </c>
      <c r="H5919" s="6">
        <f t="shared" si="848"/>
        <v>36</v>
      </c>
      <c r="I5919" s="6">
        <f t="shared" si="849"/>
        <v>13</v>
      </c>
      <c r="J5919" s="6">
        <f t="shared" si="850"/>
        <v>45</v>
      </c>
      <c r="K5919" s="9">
        <f t="shared" si="851"/>
        <v>45904</v>
      </c>
      <c r="L5919" s="8">
        <f>+VLOOKUP(K5919,'20251231_param'!$A$2:$C$274,2)</f>
        <v>19.166666666666668</v>
      </c>
      <c r="M5919" s="8">
        <f>+VLOOKUP($K5919,'20251231_param'!$A$2:$C$274,3)</f>
        <v>16.050644485683343</v>
      </c>
      <c r="N5919" s="8">
        <f t="shared" si="843"/>
        <v>1.6094888498948334</v>
      </c>
    </row>
    <row r="5920" spans="1:14" x14ac:dyDescent="0.2">
      <c r="A5920" s="2">
        <v>45904.583333333336</v>
      </c>
      <c r="B5920" s="1">
        <v>20</v>
      </c>
      <c r="D5920" s="6">
        <f t="shared" si="844"/>
        <v>2025</v>
      </c>
      <c r="E5920" s="6">
        <f t="shared" si="845"/>
        <v>9</v>
      </c>
      <c r="F5920" s="6">
        <f t="shared" si="846"/>
        <v>4</v>
      </c>
      <c r="G5920" s="6">
        <f t="shared" si="847"/>
        <v>4</v>
      </c>
      <c r="H5920" s="6">
        <f t="shared" si="848"/>
        <v>36</v>
      </c>
      <c r="I5920" s="6">
        <f t="shared" si="849"/>
        <v>14</v>
      </c>
      <c r="J5920" s="6">
        <f t="shared" si="850"/>
        <v>20</v>
      </c>
      <c r="K5920" s="9">
        <f t="shared" si="851"/>
        <v>45904</v>
      </c>
      <c r="L5920" s="8">
        <f>+VLOOKUP(K5920,'20251231_param'!$A$2:$C$274,2)</f>
        <v>19.166666666666668</v>
      </c>
      <c r="M5920" s="8">
        <f>+VLOOKUP($K5920,'20251231_param'!$A$2:$C$274,3)</f>
        <v>16.050644485683343</v>
      </c>
      <c r="N5920" s="8">
        <f t="shared" si="843"/>
        <v>5.1918995157897781E-2</v>
      </c>
    </row>
    <row r="5921" spans="1:14" x14ac:dyDescent="0.2">
      <c r="A5921" s="2">
        <v>45904.625</v>
      </c>
      <c r="B5921" s="1">
        <v>39</v>
      </c>
      <c r="D5921" s="6">
        <f t="shared" si="844"/>
        <v>2025</v>
      </c>
      <c r="E5921" s="6">
        <f t="shared" si="845"/>
        <v>9</v>
      </c>
      <c r="F5921" s="6">
        <f t="shared" si="846"/>
        <v>4</v>
      </c>
      <c r="G5921" s="6">
        <f t="shared" si="847"/>
        <v>4</v>
      </c>
      <c r="H5921" s="6">
        <f t="shared" si="848"/>
        <v>36</v>
      </c>
      <c r="I5921" s="6">
        <f t="shared" si="849"/>
        <v>15</v>
      </c>
      <c r="J5921" s="6">
        <f t="shared" si="850"/>
        <v>39</v>
      </c>
      <c r="K5921" s="9">
        <f t="shared" si="851"/>
        <v>45904</v>
      </c>
      <c r="L5921" s="8">
        <f>+VLOOKUP(K5921,'20251231_param'!$A$2:$C$274,2)</f>
        <v>19.166666666666668</v>
      </c>
      <c r="M5921" s="8">
        <f>+VLOOKUP($K5921,'20251231_param'!$A$2:$C$274,3)</f>
        <v>16.050644485683343</v>
      </c>
      <c r="N5921" s="8">
        <f t="shared" si="843"/>
        <v>1.2356720847579687</v>
      </c>
    </row>
    <row r="5922" spans="1:14" x14ac:dyDescent="0.2">
      <c r="A5922" s="2">
        <v>45904.666666666664</v>
      </c>
      <c r="B5922" s="1">
        <v>29</v>
      </c>
      <c r="D5922" s="6">
        <f t="shared" si="844"/>
        <v>2025</v>
      </c>
      <c r="E5922" s="6">
        <f t="shared" si="845"/>
        <v>9</v>
      </c>
      <c r="F5922" s="6">
        <f t="shared" si="846"/>
        <v>4</v>
      </c>
      <c r="G5922" s="6">
        <f t="shared" si="847"/>
        <v>4</v>
      </c>
      <c r="H5922" s="6">
        <f t="shared" si="848"/>
        <v>36</v>
      </c>
      <c r="I5922" s="6">
        <f t="shared" si="849"/>
        <v>16</v>
      </c>
      <c r="J5922" s="6">
        <f t="shared" si="850"/>
        <v>29</v>
      </c>
      <c r="K5922" s="9">
        <f t="shared" si="851"/>
        <v>45904</v>
      </c>
      <c r="L5922" s="8">
        <f>+VLOOKUP(K5922,'20251231_param'!$A$2:$C$274,2)</f>
        <v>19.166666666666668</v>
      </c>
      <c r="M5922" s="8">
        <f>+VLOOKUP($K5922,'20251231_param'!$A$2:$C$274,3)</f>
        <v>16.050644485683343</v>
      </c>
      <c r="N5922" s="8">
        <f t="shared" si="843"/>
        <v>0.61264414286319457</v>
      </c>
    </row>
    <row r="5923" spans="1:14" x14ac:dyDescent="0.2">
      <c r="A5923" s="2">
        <v>45904.708333333336</v>
      </c>
      <c r="B5923" s="1">
        <v>26</v>
      </c>
      <c r="D5923" s="6">
        <f t="shared" si="844"/>
        <v>2025</v>
      </c>
      <c r="E5923" s="6">
        <f t="shared" si="845"/>
        <v>9</v>
      </c>
      <c r="F5923" s="6">
        <f t="shared" si="846"/>
        <v>4</v>
      </c>
      <c r="G5923" s="6">
        <f t="shared" si="847"/>
        <v>4</v>
      </c>
      <c r="H5923" s="6">
        <f t="shared" si="848"/>
        <v>36</v>
      </c>
      <c r="I5923" s="6">
        <f t="shared" si="849"/>
        <v>17</v>
      </c>
      <c r="J5923" s="6">
        <f t="shared" si="850"/>
        <v>26</v>
      </c>
      <c r="K5923" s="9">
        <f t="shared" si="851"/>
        <v>45904</v>
      </c>
      <c r="L5923" s="8">
        <f>+VLOOKUP(K5923,'20251231_param'!$A$2:$C$274,2)</f>
        <v>19.166666666666668</v>
      </c>
      <c r="M5923" s="8">
        <f>+VLOOKUP($K5923,'20251231_param'!$A$2:$C$274,3)</f>
        <v>16.050644485683343</v>
      </c>
      <c r="N5923" s="8">
        <f t="shared" si="843"/>
        <v>0.42573576029476234</v>
      </c>
    </row>
    <row r="5924" spans="1:14" x14ac:dyDescent="0.2">
      <c r="A5924" s="2">
        <v>45904.75</v>
      </c>
      <c r="B5924" s="1">
        <v>37</v>
      </c>
      <c r="D5924" s="6">
        <f t="shared" si="844"/>
        <v>2025</v>
      </c>
      <c r="E5924" s="6">
        <f t="shared" si="845"/>
        <v>9</v>
      </c>
      <c r="F5924" s="6">
        <f t="shared" si="846"/>
        <v>4</v>
      </c>
      <c r="G5924" s="6">
        <f t="shared" si="847"/>
        <v>4</v>
      </c>
      <c r="H5924" s="6">
        <f t="shared" si="848"/>
        <v>36</v>
      </c>
      <c r="I5924" s="6">
        <f t="shared" si="849"/>
        <v>18</v>
      </c>
      <c r="J5924" s="6">
        <f t="shared" si="850"/>
        <v>37</v>
      </c>
      <c r="K5924" s="9">
        <f t="shared" si="851"/>
        <v>45904</v>
      </c>
      <c r="L5924" s="8">
        <f>+VLOOKUP(K5924,'20251231_param'!$A$2:$C$274,2)</f>
        <v>19.166666666666668</v>
      </c>
      <c r="M5924" s="8">
        <f>+VLOOKUP($K5924,'20251231_param'!$A$2:$C$274,3)</f>
        <v>16.050644485683343</v>
      </c>
      <c r="N5924" s="8">
        <f t="shared" si="843"/>
        <v>1.111066496379014</v>
      </c>
    </row>
    <row r="5925" spans="1:14" x14ac:dyDescent="0.2">
      <c r="A5925" s="2">
        <v>45904.791666666664</v>
      </c>
      <c r="B5925" s="1">
        <v>52</v>
      </c>
      <c r="D5925" s="6">
        <f t="shared" si="844"/>
        <v>2025</v>
      </c>
      <c r="E5925" s="6">
        <f t="shared" si="845"/>
        <v>9</v>
      </c>
      <c r="F5925" s="6">
        <f t="shared" si="846"/>
        <v>4</v>
      </c>
      <c r="G5925" s="6">
        <f t="shared" si="847"/>
        <v>4</v>
      </c>
      <c r="H5925" s="6">
        <f t="shared" si="848"/>
        <v>36</v>
      </c>
      <c r="I5925" s="6">
        <f t="shared" si="849"/>
        <v>19</v>
      </c>
      <c r="J5925" s="6">
        <f t="shared" si="850"/>
        <v>52</v>
      </c>
      <c r="K5925" s="9">
        <f t="shared" si="851"/>
        <v>45904</v>
      </c>
      <c r="L5925" s="8">
        <f>+VLOOKUP(K5925,'20251231_param'!$A$2:$C$274,2)</f>
        <v>19.166666666666668</v>
      </c>
      <c r="M5925" s="8">
        <f>+VLOOKUP($K5925,'20251231_param'!$A$2:$C$274,3)</f>
        <v>16.050644485683343</v>
      </c>
      <c r="N5925" s="8">
        <f t="shared" si="843"/>
        <v>2.0456084092211753</v>
      </c>
    </row>
    <row r="5926" spans="1:14" x14ac:dyDescent="0.2">
      <c r="A5926" s="2">
        <v>45904.833333333336</v>
      </c>
      <c r="B5926" s="1">
        <v>38</v>
      </c>
      <c r="D5926" s="6">
        <f t="shared" si="844"/>
        <v>2025</v>
      </c>
      <c r="E5926" s="6">
        <f t="shared" si="845"/>
        <v>9</v>
      </c>
      <c r="F5926" s="6">
        <f t="shared" si="846"/>
        <v>4</v>
      </c>
      <c r="G5926" s="6">
        <f t="shared" si="847"/>
        <v>4</v>
      </c>
      <c r="H5926" s="6">
        <f t="shared" si="848"/>
        <v>36</v>
      </c>
      <c r="I5926" s="6">
        <f t="shared" si="849"/>
        <v>20</v>
      </c>
      <c r="J5926" s="6">
        <f t="shared" si="850"/>
        <v>38</v>
      </c>
      <c r="K5926" s="9">
        <f t="shared" si="851"/>
        <v>45904</v>
      </c>
      <c r="L5926" s="8">
        <f>+VLOOKUP(K5926,'20251231_param'!$A$2:$C$274,2)</f>
        <v>19.166666666666668</v>
      </c>
      <c r="M5926" s="8">
        <f>+VLOOKUP($K5926,'20251231_param'!$A$2:$C$274,3)</f>
        <v>16.050644485683343</v>
      </c>
      <c r="N5926" s="8">
        <f t="shared" si="843"/>
        <v>1.1733692905684914</v>
      </c>
    </row>
    <row r="5927" spans="1:14" x14ac:dyDescent="0.2">
      <c r="A5927" s="2">
        <v>45904.875</v>
      </c>
      <c r="B5927" s="1">
        <v>13</v>
      </c>
      <c r="D5927" s="6">
        <f t="shared" si="844"/>
        <v>2025</v>
      </c>
      <c r="E5927" s="6">
        <f t="shared" si="845"/>
        <v>9</v>
      </c>
      <c r="F5927" s="6">
        <f t="shared" si="846"/>
        <v>4</v>
      </c>
      <c r="G5927" s="6">
        <f t="shared" si="847"/>
        <v>4</v>
      </c>
      <c r="H5927" s="6">
        <f t="shared" si="848"/>
        <v>36</v>
      </c>
      <c r="I5927" s="6">
        <f t="shared" si="849"/>
        <v>21</v>
      </c>
      <c r="J5927" s="6">
        <f t="shared" si="850"/>
        <v>13</v>
      </c>
      <c r="K5927" s="9">
        <f t="shared" si="851"/>
        <v>45904</v>
      </c>
      <c r="L5927" s="8">
        <f>+VLOOKUP(K5927,'20251231_param'!$A$2:$C$274,2)</f>
        <v>19.166666666666668</v>
      </c>
      <c r="M5927" s="8">
        <f>+VLOOKUP($K5927,'20251231_param'!$A$2:$C$274,3)</f>
        <v>16.050644485683343</v>
      </c>
      <c r="N5927" s="8">
        <f t="shared" si="843"/>
        <v>-0.38420056416844417</v>
      </c>
    </row>
    <row r="5928" spans="1:14" x14ac:dyDescent="0.2">
      <c r="A5928" s="2">
        <v>45904.916666666664</v>
      </c>
      <c r="B5928" s="1">
        <v>9</v>
      </c>
      <c r="D5928" s="6">
        <f t="shared" si="844"/>
        <v>2025</v>
      </c>
      <c r="E5928" s="6">
        <f t="shared" si="845"/>
        <v>9</v>
      </c>
      <c r="F5928" s="6">
        <f t="shared" si="846"/>
        <v>4</v>
      </c>
      <c r="G5928" s="6">
        <f t="shared" si="847"/>
        <v>4</v>
      </c>
      <c r="H5928" s="6">
        <f t="shared" si="848"/>
        <v>36</v>
      </c>
      <c r="I5928" s="6">
        <f t="shared" si="849"/>
        <v>22</v>
      </c>
      <c r="J5928" s="6">
        <f t="shared" si="850"/>
        <v>9</v>
      </c>
      <c r="K5928" s="9">
        <f t="shared" si="851"/>
        <v>45904</v>
      </c>
      <c r="L5928" s="8">
        <f>+VLOOKUP(K5928,'20251231_param'!$A$2:$C$274,2)</f>
        <v>19.166666666666668</v>
      </c>
      <c r="M5928" s="8">
        <f>+VLOOKUP($K5928,'20251231_param'!$A$2:$C$274,3)</f>
        <v>16.050644485683343</v>
      </c>
      <c r="N5928" s="8">
        <f t="shared" si="843"/>
        <v>-0.63341174092635388</v>
      </c>
    </row>
    <row r="5929" spans="1:14" x14ac:dyDescent="0.2">
      <c r="A5929" s="2">
        <v>45904.958333333336</v>
      </c>
      <c r="B5929" s="1">
        <v>17</v>
      </c>
      <c r="D5929" s="6">
        <f t="shared" si="844"/>
        <v>2025</v>
      </c>
      <c r="E5929" s="6">
        <f t="shared" si="845"/>
        <v>9</v>
      </c>
      <c r="F5929" s="6">
        <f t="shared" si="846"/>
        <v>4</v>
      </c>
      <c r="G5929" s="6">
        <f t="shared" si="847"/>
        <v>4</v>
      </c>
      <c r="H5929" s="6">
        <f t="shared" si="848"/>
        <v>36</v>
      </c>
      <c r="I5929" s="6">
        <f t="shared" si="849"/>
        <v>23</v>
      </c>
      <c r="J5929" s="6">
        <f t="shared" si="850"/>
        <v>17</v>
      </c>
      <c r="K5929" s="9">
        <f t="shared" si="851"/>
        <v>45904</v>
      </c>
      <c r="L5929" s="8">
        <f>+VLOOKUP(K5929,'20251231_param'!$A$2:$C$274,2)</f>
        <v>19.166666666666668</v>
      </c>
      <c r="M5929" s="8">
        <f>+VLOOKUP($K5929,'20251231_param'!$A$2:$C$274,3)</f>
        <v>16.050644485683343</v>
      </c>
      <c r="N5929" s="8">
        <f t="shared" si="843"/>
        <v>-0.13498938741053448</v>
      </c>
    </row>
    <row r="5930" spans="1:14" x14ac:dyDescent="0.2">
      <c r="A5930" s="2">
        <v>45905</v>
      </c>
      <c r="B5930" s="1">
        <v>1</v>
      </c>
      <c r="D5930" s="6">
        <f t="shared" si="844"/>
        <v>2025</v>
      </c>
      <c r="E5930" s="6">
        <f t="shared" si="845"/>
        <v>9</v>
      </c>
      <c r="F5930" s="6">
        <f t="shared" si="846"/>
        <v>5</v>
      </c>
      <c r="G5930" s="6">
        <f t="shared" si="847"/>
        <v>5</v>
      </c>
      <c r="H5930" s="6">
        <f t="shared" si="848"/>
        <v>36</v>
      </c>
      <c r="I5930" s="6">
        <f t="shared" si="849"/>
        <v>0</v>
      </c>
      <c r="J5930" s="6">
        <f t="shared" si="850"/>
        <v>1</v>
      </c>
      <c r="K5930" s="9">
        <f t="shared" si="851"/>
        <v>45905</v>
      </c>
      <c r="L5930" s="8">
        <f>+VLOOKUP(K5930,'20251231_param'!$A$2:$C$274,2)</f>
        <v>35.833333333333336</v>
      </c>
      <c r="M5930" s="8">
        <f>+VLOOKUP($K5930,'20251231_param'!$A$2:$C$274,3)</f>
        <v>36.186313370697476</v>
      </c>
      <c r="N5930" s="8">
        <f t="shared" si="843"/>
        <v>-0.96261072457135854</v>
      </c>
    </row>
    <row r="5931" spans="1:14" x14ac:dyDescent="0.2">
      <c r="A5931" s="2">
        <v>45905.041666666664</v>
      </c>
      <c r="B5931" s="1">
        <v>1</v>
      </c>
      <c r="D5931" s="6">
        <f t="shared" si="844"/>
        <v>2025</v>
      </c>
      <c r="E5931" s="6">
        <f t="shared" si="845"/>
        <v>9</v>
      </c>
      <c r="F5931" s="6">
        <f t="shared" si="846"/>
        <v>5</v>
      </c>
      <c r="G5931" s="6">
        <f t="shared" si="847"/>
        <v>5</v>
      </c>
      <c r="H5931" s="6">
        <f t="shared" si="848"/>
        <v>36</v>
      </c>
      <c r="I5931" s="6">
        <f t="shared" si="849"/>
        <v>1</v>
      </c>
      <c r="J5931" s="6">
        <f t="shared" si="850"/>
        <v>1</v>
      </c>
      <c r="K5931" s="9">
        <f t="shared" si="851"/>
        <v>45905</v>
      </c>
      <c r="L5931" s="8">
        <f>+VLOOKUP(K5931,'20251231_param'!$A$2:$C$274,2)</f>
        <v>35.833333333333336</v>
      </c>
      <c r="M5931" s="8">
        <f>+VLOOKUP($K5931,'20251231_param'!$A$2:$C$274,3)</f>
        <v>36.186313370697476</v>
      </c>
      <c r="N5931" s="8">
        <f t="shared" si="843"/>
        <v>-0.96261072457135854</v>
      </c>
    </row>
    <row r="5932" spans="1:14" x14ac:dyDescent="0.2">
      <c r="A5932" s="2">
        <v>45905.083333333336</v>
      </c>
      <c r="B5932" s="1">
        <v>0</v>
      </c>
      <c r="D5932" s="6">
        <f t="shared" si="844"/>
        <v>2025</v>
      </c>
      <c r="E5932" s="6">
        <f t="shared" si="845"/>
        <v>9</v>
      </c>
      <c r="F5932" s="6">
        <f t="shared" si="846"/>
        <v>5</v>
      </c>
      <c r="G5932" s="6">
        <f t="shared" si="847"/>
        <v>5</v>
      </c>
      <c r="H5932" s="6">
        <f t="shared" si="848"/>
        <v>36</v>
      </c>
      <c r="I5932" s="6">
        <f t="shared" si="849"/>
        <v>2</v>
      </c>
      <c r="J5932" s="6">
        <f t="shared" si="850"/>
        <v>0</v>
      </c>
      <c r="K5932" s="9">
        <f t="shared" si="851"/>
        <v>45905</v>
      </c>
      <c r="L5932" s="8">
        <f>+VLOOKUP(K5932,'20251231_param'!$A$2:$C$274,2)</f>
        <v>35.833333333333336</v>
      </c>
      <c r="M5932" s="8">
        <f>+VLOOKUP($K5932,'20251231_param'!$A$2:$C$274,3)</f>
        <v>36.186313370697476</v>
      </c>
      <c r="N5932" s="8">
        <f t="shared" si="843"/>
        <v>-0.99024548221455544</v>
      </c>
    </row>
    <row r="5933" spans="1:14" x14ac:dyDescent="0.2">
      <c r="A5933" s="2">
        <v>45905.125</v>
      </c>
      <c r="B5933" s="1">
        <v>1</v>
      </c>
      <c r="D5933" s="6">
        <f t="shared" si="844"/>
        <v>2025</v>
      </c>
      <c r="E5933" s="6">
        <f t="shared" si="845"/>
        <v>9</v>
      </c>
      <c r="F5933" s="6">
        <f t="shared" si="846"/>
        <v>5</v>
      </c>
      <c r="G5933" s="6">
        <f t="shared" si="847"/>
        <v>5</v>
      </c>
      <c r="H5933" s="6">
        <f t="shared" si="848"/>
        <v>36</v>
      </c>
      <c r="I5933" s="6">
        <f t="shared" si="849"/>
        <v>3</v>
      </c>
      <c r="J5933" s="6">
        <f t="shared" si="850"/>
        <v>1</v>
      </c>
      <c r="K5933" s="9">
        <f t="shared" si="851"/>
        <v>45905</v>
      </c>
      <c r="L5933" s="8">
        <f>+VLOOKUP(K5933,'20251231_param'!$A$2:$C$274,2)</f>
        <v>35.833333333333336</v>
      </c>
      <c r="M5933" s="8">
        <f>+VLOOKUP($K5933,'20251231_param'!$A$2:$C$274,3)</f>
        <v>36.186313370697476</v>
      </c>
      <c r="N5933" s="8">
        <f t="shared" si="843"/>
        <v>-0.96261072457135854</v>
      </c>
    </row>
    <row r="5934" spans="1:14" x14ac:dyDescent="0.2">
      <c r="A5934" s="2">
        <v>45905.166666666664</v>
      </c>
      <c r="B5934" s="1">
        <v>0</v>
      </c>
      <c r="D5934" s="6">
        <f t="shared" si="844"/>
        <v>2025</v>
      </c>
      <c r="E5934" s="6">
        <f t="shared" si="845"/>
        <v>9</v>
      </c>
      <c r="F5934" s="6">
        <f t="shared" si="846"/>
        <v>5</v>
      </c>
      <c r="G5934" s="6">
        <f t="shared" si="847"/>
        <v>5</v>
      </c>
      <c r="H5934" s="6">
        <f t="shared" si="848"/>
        <v>36</v>
      </c>
      <c r="I5934" s="6">
        <f t="shared" si="849"/>
        <v>4</v>
      </c>
      <c r="J5934" s="6">
        <f t="shared" si="850"/>
        <v>0</v>
      </c>
      <c r="K5934" s="9">
        <f t="shared" si="851"/>
        <v>45905</v>
      </c>
      <c r="L5934" s="8">
        <f>+VLOOKUP(K5934,'20251231_param'!$A$2:$C$274,2)</f>
        <v>35.833333333333336</v>
      </c>
      <c r="M5934" s="8">
        <f>+VLOOKUP($K5934,'20251231_param'!$A$2:$C$274,3)</f>
        <v>36.186313370697476</v>
      </c>
      <c r="N5934" s="8">
        <f t="shared" si="843"/>
        <v>-0.99024548221455544</v>
      </c>
    </row>
    <row r="5935" spans="1:14" x14ac:dyDescent="0.2">
      <c r="A5935" s="2">
        <v>45905.208333333336</v>
      </c>
      <c r="B5935" s="1">
        <v>1</v>
      </c>
      <c r="D5935" s="6">
        <f t="shared" si="844"/>
        <v>2025</v>
      </c>
      <c r="E5935" s="6">
        <f t="shared" si="845"/>
        <v>9</v>
      </c>
      <c r="F5935" s="6">
        <f t="shared" si="846"/>
        <v>5</v>
      </c>
      <c r="G5935" s="6">
        <f t="shared" si="847"/>
        <v>5</v>
      </c>
      <c r="H5935" s="6">
        <f t="shared" si="848"/>
        <v>36</v>
      </c>
      <c r="I5935" s="6">
        <f t="shared" si="849"/>
        <v>5</v>
      </c>
      <c r="J5935" s="6">
        <f t="shared" si="850"/>
        <v>1</v>
      </c>
      <c r="K5935" s="9">
        <f t="shared" si="851"/>
        <v>45905</v>
      </c>
      <c r="L5935" s="8">
        <f>+VLOOKUP(K5935,'20251231_param'!$A$2:$C$274,2)</f>
        <v>35.833333333333336</v>
      </c>
      <c r="M5935" s="8">
        <f>+VLOOKUP($K5935,'20251231_param'!$A$2:$C$274,3)</f>
        <v>36.186313370697476</v>
      </c>
      <c r="N5935" s="8">
        <f t="shared" si="843"/>
        <v>-0.96261072457135854</v>
      </c>
    </row>
    <row r="5936" spans="1:14" x14ac:dyDescent="0.2">
      <c r="A5936" s="2">
        <v>45905.25</v>
      </c>
      <c r="B5936" s="1">
        <v>5</v>
      </c>
      <c r="D5936" s="6">
        <f t="shared" si="844"/>
        <v>2025</v>
      </c>
      <c r="E5936" s="6">
        <f t="shared" si="845"/>
        <v>9</v>
      </c>
      <c r="F5936" s="6">
        <f t="shared" si="846"/>
        <v>5</v>
      </c>
      <c r="G5936" s="6">
        <f t="shared" si="847"/>
        <v>5</v>
      </c>
      <c r="H5936" s="6">
        <f t="shared" si="848"/>
        <v>36</v>
      </c>
      <c r="I5936" s="6">
        <f t="shared" si="849"/>
        <v>6</v>
      </c>
      <c r="J5936" s="6">
        <f t="shared" si="850"/>
        <v>5</v>
      </c>
      <c r="K5936" s="9">
        <f t="shared" si="851"/>
        <v>45905</v>
      </c>
      <c r="L5936" s="8">
        <f>+VLOOKUP(K5936,'20251231_param'!$A$2:$C$274,2)</f>
        <v>35.833333333333336</v>
      </c>
      <c r="M5936" s="8">
        <f>+VLOOKUP($K5936,'20251231_param'!$A$2:$C$274,3)</f>
        <v>36.186313370697476</v>
      </c>
      <c r="N5936" s="8">
        <f t="shared" si="843"/>
        <v>-0.85207169399857097</v>
      </c>
    </row>
    <row r="5937" spans="1:14" x14ac:dyDescent="0.2">
      <c r="A5937" s="2">
        <v>45905.291666666664</v>
      </c>
      <c r="B5937" s="1">
        <v>4</v>
      </c>
      <c r="D5937" s="6">
        <f t="shared" si="844"/>
        <v>2025</v>
      </c>
      <c r="E5937" s="6">
        <f t="shared" si="845"/>
        <v>9</v>
      </c>
      <c r="F5937" s="6">
        <f t="shared" si="846"/>
        <v>5</v>
      </c>
      <c r="G5937" s="6">
        <f t="shared" si="847"/>
        <v>5</v>
      </c>
      <c r="H5937" s="6">
        <f t="shared" si="848"/>
        <v>36</v>
      </c>
      <c r="I5937" s="6">
        <f t="shared" si="849"/>
        <v>7</v>
      </c>
      <c r="J5937" s="6">
        <f t="shared" si="850"/>
        <v>4</v>
      </c>
      <c r="K5937" s="9">
        <f t="shared" si="851"/>
        <v>45905</v>
      </c>
      <c r="L5937" s="8">
        <f>+VLOOKUP(K5937,'20251231_param'!$A$2:$C$274,2)</f>
        <v>35.833333333333336</v>
      </c>
      <c r="M5937" s="8">
        <f>+VLOOKUP($K5937,'20251231_param'!$A$2:$C$274,3)</f>
        <v>36.186313370697476</v>
      </c>
      <c r="N5937" s="8">
        <f t="shared" si="843"/>
        <v>-0.87970645164176786</v>
      </c>
    </row>
    <row r="5938" spans="1:14" x14ac:dyDescent="0.2">
      <c r="A5938" s="2">
        <v>45905.333333333336</v>
      </c>
      <c r="B5938" s="1">
        <v>10</v>
      </c>
      <c r="D5938" s="6">
        <f t="shared" si="844"/>
        <v>2025</v>
      </c>
      <c r="E5938" s="6">
        <f t="shared" si="845"/>
        <v>9</v>
      </c>
      <c r="F5938" s="6">
        <f t="shared" si="846"/>
        <v>5</v>
      </c>
      <c r="G5938" s="6">
        <f t="shared" si="847"/>
        <v>5</v>
      </c>
      <c r="H5938" s="6">
        <f t="shared" si="848"/>
        <v>36</v>
      </c>
      <c r="I5938" s="6">
        <f t="shared" si="849"/>
        <v>8</v>
      </c>
      <c r="J5938" s="6">
        <f t="shared" si="850"/>
        <v>10</v>
      </c>
      <c r="K5938" s="9">
        <f t="shared" si="851"/>
        <v>45905</v>
      </c>
      <c r="L5938" s="8">
        <f>+VLOOKUP(K5938,'20251231_param'!$A$2:$C$274,2)</f>
        <v>35.833333333333336</v>
      </c>
      <c r="M5938" s="8">
        <f>+VLOOKUP($K5938,'20251231_param'!$A$2:$C$274,3)</f>
        <v>36.186313370697476</v>
      </c>
      <c r="N5938" s="8">
        <f t="shared" si="843"/>
        <v>-0.71389790578258649</v>
      </c>
    </row>
    <row r="5939" spans="1:14" x14ac:dyDescent="0.2">
      <c r="A5939" s="2">
        <v>45905.375</v>
      </c>
      <c r="B5939" s="1">
        <v>60</v>
      </c>
      <c r="D5939" s="6">
        <f t="shared" si="844"/>
        <v>2025</v>
      </c>
      <c r="E5939" s="6">
        <f t="shared" si="845"/>
        <v>9</v>
      </c>
      <c r="F5939" s="6">
        <f t="shared" si="846"/>
        <v>5</v>
      </c>
      <c r="G5939" s="6">
        <f t="shared" si="847"/>
        <v>5</v>
      </c>
      <c r="H5939" s="6">
        <f t="shared" si="848"/>
        <v>36</v>
      </c>
      <c r="I5939" s="6">
        <f t="shared" si="849"/>
        <v>9</v>
      </c>
      <c r="J5939" s="6">
        <f t="shared" si="850"/>
        <v>60</v>
      </c>
      <c r="K5939" s="9">
        <f t="shared" si="851"/>
        <v>45905</v>
      </c>
      <c r="L5939" s="8">
        <f>+VLOOKUP(K5939,'20251231_param'!$A$2:$C$274,2)</f>
        <v>35.833333333333336</v>
      </c>
      <c r="M5939" s="8">
        <f>+VLOOKUP($K5939,'20251231_param'!$A$2:$C$274,3)</f>
        <v>36.186313370697476</v>
      </c>
      <c r="N5939" s="8">
        <f t="shared" si="843"/>
        <v>0.66783997637725823</v>
      </c>
    </row>
    <row r="5940" spans="1:14" x14ac:dyDescent="0.2">
      <c r="A5940" s="2">
        <v>45905.416666666664</v>
      </c>
      <c r="B5940" s="1">
        <v>27</v>
      </c>
      <c r="D5940" s="6">
        <f t="shared" si="844"/>
        <v>2025</v>
      </c>
      <c r="E5940" s="6">
        <f t="shared" si="845"/>
        <v>9</v>
      </c>
      <c r="F5940" s="6">
        <f t="shared" si="846"/>
        <v>5</v>
      </c>
      <c r="G5940" s="6">
        <f t="shared" si="847"/>
        <v>5</v>
      </c>
      <c r="H5940" s="6">
        <f t="shared" si="848"/>
        <v>36</v>
      </c>
      <c r="I5940" s="6">
        <f t="shared" si="849"/>
        <v>10</v>
      </c>
      <c r="J5940" s="6">
        <f t="shared" si="850"/>
        <v>27</v>
      </c>
      <c r="K5940" s="9">
        <f t="shared" si="851"/>
        <v>45905</v>
      </c>
      <c r="L5940" s="8">
        <f>+VLOOKUP(K5940,'20251231_param'!$A$2:$C$274,2)</f>
        <v>35.833333333333336</v>
      </c>
      <c r="M5940" s="8">
        <f>+VLOOKUP($K5940,'20251231_param'!$A$2:$C$274,3)</f>
        <v>36.186313370697476</v>
      </c>
      <c r="N5940" s="8">
        <f t="shared" si="843"/>
        <v>-0.24410702584823929</v>
      </c>
    </row>
    <row r="5941" spans="1:14" x14ac:dyDescent="0.2">
      <c r="A5941" s="2">
        <v>45905.458333333336</v>
      </c>
      <c r="B5941" s="1">
        <v>122</v>
      </c>
      <c r="D5941" s="6">
        <f t="shared" si="844"/>
        <v>2025</v>
      </c>
      <c r="E5941" s="6">
        <f t="shared" si="845"/>
        <v>9</v>
      </c>
      <c r="F5941" s="6">
        <f t="shared" si="846"/>
        <v>5</v>
      </c>
      <c r="G5941" s="6">
        <f t="shared" si="847"/>
        <v>5</v>
      </c>
      <c r="H5941" s="6">
        <f t="shared" si="848"/>
        <v>36</v>
      </c>
      <c r="I5941" s="6">
        <f t="shared" si="849"/>
        <v>11</v>
      </c>
      <c r="J5941" s="6">
        <f t="shared" si="850"/>
        <v>122</v>
      </c>
      <c r="K5941" s="9">
        <f t="shared" si="851"/>
        <v>45905</v>
      </c>
      <c r="L5941" s="8">
        <f>+VLOOKUP(K5941,'20251231_param'!$A$2:$C$274,2)</f>
        <v>35.833333333333336</v>
      </c>
      <c r="M5941" s="8">
        <f>+VLOOKUP($K5941,'20251231_param'!$A$2:$C$274,3)</f>
        <v>36.186313370697476</v>
      </c>
      <c r="N5941" s="8">
        <f t="shared" si="843"/>
        <v>2.3811949502554652</v>
      </c>
    </row>
    <row r="5942" spans="1:14" x14ac:dyDescent="0.2">
      <c r="A5942" s="2">
        <v>45905.5</v>
      </c>
      <c r="B5942" s="1">
        <v>32</v>
      </c>
      <c r="D5942" s="6">
        <f t="shared" si="844"/>
        <v>2025</v>
      </c>
      <c r="E5942" s="6">
        <f t="shared" si="845"/>
        <v>9</v>
      </c>
      <c r="F5942" s="6">
        <f t="shared" si="846"/>
        <v>5</v>
      </c>
      <c r="G5942" s="6">
        <f t="shared" si="847"/>
        <v>5</v>
      </c>
      <c r="H5942" s="6">
        <f t="shared" si="848"/>
        <v>36</v>
      </c>
      <c r="I5942" s="6">
        <f t="shared" si="849"/>
        <v>12</v>
      </c>
      <c r="J5942" s="6">
        <f t="shared" si="850"/>
        <v>32</v>
      </c>
      <c r="K5942" s="9">
        <f t="shared" si="851"/>
        <v>45905</v>
      </c>
      <c r="L5942" s="8">
        <f>+VLOOKUP(K5942,'20251231_param'!$A$2:$C$274,2)</f>
        <v>35.833333333333336</v>
      </c>
      <c r="M5942" s="8">
        <f>+VLOOKUP($K5942,'20251231_param'!$A$2:$C$274,3)</f>
        <v>36.186313370697476</v>
      </c>
      <c r="N5942" s="8">
        <f t="shared" si="843"/>
        <v>-0.10593323763225482</v>
      </c>
    </row>
    <row r="5943" spans="1:14" x14ac:dyDescent="0.2">
      <c r="A5943" s="2">
        <v>45905.541666666664</v>
      </c>
      <c r="B5943" s="1">
        <v>20</v>
      </c>
      <c r="D5943" s="6">
        <f t="shared" si="844"/>
        <v>2025</v>
      </c>
      <c r="E5943" s="6">
        <f t="shared" si="845"/>
        <v>9</v>
      </c>
      <c r="F5943" s="6">
        <f t="shared" si="846"/>
        <v>5</v>
      </c>
      <c r="G5943" s="6">
        <f t="shared" si="847"/>
        <v>5</v>
      </c>
      <c r="H5943" s="6">
        <f t="shared" si="848"/>
        <v>36</v>
      </c>
      <c r="I5943" s="6">
        <f t="shared" si="849"/>
        <v>13</v>
      </c>
      <c r="J5943" s="6">
        <f t="shared" si="850"/>
        <v>20</v>
      </c>
      <c r="K5943" s="9">
        <f t="shared" si="851"/>
        <v>45905</v>
      </c>
      <c r="L5943" s="8">
        <f>+VLOOKUP(K5943,'20251231_param'!$A$2:$C$274,2)</f>
        <v>35.833333333333336</v>
      </c>
      <c r="M5943" s="8">
        <f>+VLOOKUP($K5943,'20251231_param'!$A$2:$C$274,3)</f>
        <v>36.186313370697476</v>
      </c>
      <c r="N5943" s="8">
        <f t="shared" si="843"/>
        <v>-0.43755032935061755</v>
      </c>
    </row>
    <row r="5944" spans="1:14" x14ac:dyDescent="0.2">
      <c r="A5944" s="2">
        <v>45905.583333333336</v>
      </c>
      <c r="B5944" s="1">
        <v>37</v>
      </c>
      <c r="D5944" s="6">
        <f t="shared" si="844"/>
        <v>2025</v>
      </c>
      <c r="E5944" s="6">
        <f t="shared" si="845"/>
        <v>9</v>
      </c>
      <c r="F5944" s="6">
        <f t="shared" si="846"/>
        <v>5</v>
      </c>
      <c r="G5944" s="6">
        <f t="shared" si="847"/>
        <v>5</v>
      </c>
      <c r="H5944" s="6">
        <f t="shared" si="848"/>
        <v>36</v>
      </c>
      <c r="I5944" s="6">
        <f t="shared" si="849"/>
        <v>14</v>
      </c>
      <c r="J5944" s="6">
        <f t="shared" si="850"/>
        <v>37</v>
      </c>
      <c r="K5944" s="9">
        <f t="shared" si="851"/>
        <v>45905</v>
      </c>
      <c r="L5944" s="8">
        <f>+VLOOKUP(K5944,'20251231_param'!$A$2:$C$274,2)</f>
        <v>35.833333333333336</v>
      </c>
      <c r="M5944" s="8">
        <f>+VLOOKUP($K5944,'20251231_param'!$A$2:$C$274,3)</f>
        <v>36.186313370697476</v>
      </c>
      <c r="N5944" s="8">
        <f t="shared" si="843"/>
        <v>3.2240550583729641E-2</v>
      </c>
    </row>
    <row r="5945" spans="1:14" x14ac:dyDescent="0.2">
      <c r="A5945" s="2">
        <v>45905.625</v>
      </c>
      <c r="B5945" s="1">
        <v>78</v>
      </c>
      <c r="D5945" s="6">
        <f t="shared" si="844"/>
        <v>2025</v>
      </c>
      <c r="E5945" s="6">
        <f t="shared" si="845"/>
        <v>9</v>
      </c>
      <c r="F5945" s="6">
        <f t="shared" si="846"/>
        <v>5</v>
      </c>
      <c r="G5945" s="6">
        <f t="shared" si="847"/>
        <v>5</v>
      </c>
      <c r="H5945" s="6">
        <f t="shared" si="848"/>
        <v>36</v>
      </c>
      <c r="I5945" s="6">
        <f t="shared" si="849"/>
        <v>15</v>
      </c>
      <c r="J5945" s="6">
        <f t="shared" si="850"/>
        <v>78</v>
      </c>
      <c r="K5945" s="9">
        <f t="shared" si="851"/>
        <v>45905</v>
      </c>
      <c r="L5945" s="8">
        <f>+VLOOKUP(K5945,'20251231_param'!$A$2:$C$274,2)</f>
        <v>35.833333333333336</v>
      </c>
      <c r="M5945" s="8">
        <f>+VLOOKUP($K5945,'20251231_param'!$A$2:$C$274,3)</f>
        <v>36.186313370697476</v>
      </c>
      <c r="N5945" s="8">
        <f t="shared" si="843"/>
        <v>1.1652656139548023</v>
      </c>
    </row>
    <row r="5946" spans="1:14" x14ac:dyDescent="0.2">
      <c r="A5946" s="2">
        <v>45905.666666666664</v>
      </c>
      <c r="B5946" s="1">
        <v>81</v>
      </c>
      <c r="D5946" s="6">
        <f t="shared" si="844"/>
        <v>2025</v>
      </c>
      <c r="E5946" s="6">
        <f t="shared" si="845"/>
        <v>9</v>
      </c>
      <c r="F5946" s="6">
        <f t="shared" si="846"/>
        <v>5</v>
      </c>
      <c r="G5946" s="6">
        <f t="shared" si="847"/>
        <v>5</v>
      </c>
      <c r="H5946" s="6">
        <f t="shared" si="848"/>
        <v>36</v>
      </c>
      <c r="I5946" s="6">
        <f t="shared" si="849"/>
        <v>16</v>
      </c>
      <c r="J5946" s="6">
        <f t="shared" si="850"/>
        <v>81</v>
      </c>
      <c r="K5946" s="9">
        <f t="shared" si="851"/>
        <v>45905</v>
      </c>
      <c r="L5946" s="8">
        <f>+VLOOKUP(K5946,'20251231_param'!$A$2:$C$274,2)</f>
        <v>35.833333333333336</v>
      </c>
      <c r="M5946" s="8">
        <f>+VLOOKUP($K5946,'20251231_param'!$A$2:$C$274,3)</f>
        <v>36.186313370697476</v>
      </c>
      <c r="N5946" s="8">
        <f t="shared" si="843"/>
        <v>1.2481698868843929</v>
      </c>
    </row>
    <row r="5947" spans="1:14" x14ac:dyDescent="0.2">
      <c r="A5947" s="2">
        <v>45905.708333333336</v>
      </c>
      <c r="B5947" s="1">
        <v>45</v>
      </c>
      <c r="D5947" s="6">
        <f t="shared" si="844"/>
        <v>2025</v>
      </c>
      <c r="E5947" s="6">
        <f t="shared" si="845"/>
        <v>9</v>
      </c>
      <c r="F5947" s="6">
        <f t="shared" si="846"/>
        <v>5</v>
      </c>
      <c r="G5947" s="6">
        <f t="shared" si="847"/>
        <v>5</v>
      </c>
      <c r="H5947" s="6">
        <f t="shared" si="848"/>
        <v>36</v>
      </c>
      <c r="I5947" s="6">
        <f t="shared" si="849"/>
        <v>17</v>
      </c>
      <c r="J5947" s="6">
        <f t="shared" si="850"/>
        <v>45</v>
      </c>
      <c r="K5947" s="9">
        <f t="shared" si="851"/>
        <v>45905</v>
      </c>
      <c r="L5947" s="8">
        <f>+VLOOKUP(K5947,'20251231_param'!$A$2:$C$274,2)</f>
        <v>35.833333333333336</v>
      </c>
      <c r="M5947" s="8">
        <f>+VLOOKUP($K5947,'20251231_param'!$A$2:$C$274,3)</f>
        <v>36.186313370697476</v>
      </c>
      <c r="N5947" s="8">
        <f t="shared" si="843"/>
        <v>0.25331861172930481</v>
      </c>
    </row>
    <row r="5948" spans="1:14" x14ac:dyDescent="0.2">
      <c r="A5948" s="2">
        <v>45905.75</v>
      </c>
      <c r="B5948" s="1">
        <v>102</v>
      </c>
      <c r="D5948" s="6">
        <f t="shared" si="844"/>
        <v>2025</v>
      </c>
      <c r="E5948" s="6">
        <f t="shared" si="845"/>
        <v>9</v>
      </c>
      <c r="F5948" s="6">
        <f t="shared" si="846"/>
        <v>5</v>
      </c>
      <c r="G5948" s="6">
        <f t="shared" si="847"/>
        <v>5</v>
      </c>
      <c r="H5948" s="6">
        <f t="shared" si="848"/>
        <v>36</v>
      </c>
      <c r="I5948" s="6">
        <f t="shared" si="849"/>
        <v>18</v>
      </c>
      <c r="J5948" s="6">
        <f t="shared" si="850"/>
        <v>102</v>
      </c>
      <c r="K5948" s="9">
        <f t="shared" si="851"/>
        <v>45905</v>
      </c>
      <c r="L5948" s="8">
        <f>+VLOOKUP(K5948,'20251231_param'!$A$2:$C$274,2)</f>
        <v>35.833333333333336</v>
      </c>
      <c r="M5948" s="8">
        <f>+VLOOKUP($K5948,'20251231_param'!$A$2:$C$274,3)</f>
        <v>36.186313370697476</v>
      </c>
      <c r="N5948" s="8">
        <f t="shared" si="843"/>
        <v>1.8284997973915276</v>
      </c>
    </row>
    <row r="5949" spans="1:14" x14ac:dyDescent="0.2">
      <c r="A5949" s="2">
        <v>45905.791666666664</v>
      </c>
      <c r="B5949" s="1">
        <v>72</v>
      </c>
      <c r="D5949" s="6">
        <f t="shared" si="844"/>
        <v>2025</v>
      </c>
      <c r="E5949" s="6">
        <f t="shared" si="845"/>
        <v>9</v>
      </c>
      <c r="F5949" s="6">
        <f t="shared" si="846"/>
        <v>5</v>
      </c>
      <c r="G5949" s="6">
        <f t="shared" si="847"/>
        <v>5</v>
      </c>
      <c r="H5949" s="6">
        <f t="shared" si="848"/>
        <v>36</v>
      </c>
      <c r="I5949" s="6">
        <f t="shared" si="849"/>
        <v>19</v>
      </c>
      <c r="J5949" s="6">
        <f t="shared" si="850"/>
        <v>72</v>
      </c>
      <c r="K5949" s="9">
        <f t="shared" si="851"/>
        <v>45905</v>
      </c>
      <c r="L5949" s="8">
        <f>+VLOOKUP(K5949,'20251231_param'!$A$2:$C$274,2)</f>
        <v>35.833333333333336</v>
      </c>
      <c r="M5949" s="8">
        <f>+VLOOKUP($K5949,'20251231_param'!$A$2:$C$274,3)</f>
        <v>36.186313370697476</v>
      </c>
      <c r="N5949" s="8">
        <f t="shared" si="843"/>
        <v>0.99945706809562085</v>
      </c>
    </row>
    <row r="5950" spans="1:14" x14ac:dyDescent="0.2">
      <c r="A5950" s="2">
        <v>45905.833333333336</v>
      </c>
      <c r="B5950" s="1">
        <v>42</v>
      </c>
      <c r="D5950" s="6">
        <f t="shared" si="844"/>
        <v>2025</v>
      </c>
      <c r="E5950" s="6">
        <f t="shared" si="845"/>
        <v>9</v>
      </c>
      <c r="F5950" s="6">
        <f t="shared" si="846"/>
        <v>5</v>
      </c>
      <c r="G5950" s="6">
        <f t="shared" si="847"/>
        <v>5</v>
      </c>
      <c r="H5950" s="6">
        <f t="shared" si="848"/>
        <v>36</v>
      </c>
      <c r="I5950" s="6">
        <f t="shared" si="849"/>
        <v>20</v>
      </c>
      <c r="J5950" s="6">
        <f t="shared" si="850"/>
        <v>42</v>
      </c>
      <c r="K5950" s="9">
        <f t="shared" si="851"/>
        <v>45905</v>
      </c>
      <c r="L5950" s="8">
        <f>+VLOOKUP(K5950,'20251231_param'!$A$2:$C$274,2)</f>
        <v>35.833333333333336</v>
      </c>
      <c r="M5950" s="8">
        <f>+VLOOKUP($K5950,'20251231_param'!$A$2:$C$274,3)</f>
        <v>36.186313370697476</v>
      </c>
      <c r="N5950" s="8">
        <f t="shared" si="843"/>
        <v>0.1704143387997141</v>
      </c>
    </row>
    <row r="5951" spans="1:14" x14ac:dyDescent="0.2">
      <c r="A5951" s="2">
        <v>45905.875</v>
      </c>
      <c r="B5951" s="1">
        <v>27</v>
      </c>
      <c r="D5951" s="6">
        <f t="shared" si="844"/>
        <v>2025</v>
      </c>
      <c r="E5951" s="6">
        <f t="shared" si="845"/>
        <v>9</v>
      </c>
      <c r="F5951" s="6">
        <f t="shared" si="846"/>
        <v>5</v>
      </c>
      <c r="G5951" s="6">
        <f t="shared" si="847"/>
        <v>5</v>
      </c>
      <c r="H5951" s="6">
        <f t="shared" si="848"/>
        <v>36</v>
      </c>
      <c r="I5951" s="6">
        <f t="shared" si="849"/>
        <v>21</v>
      </c>
      <c r="J5951" s="6">
        <f t="shared" si="850"/>
        <v>27</v>
      </c>
      <c r="K5951" s="9">
        <f t="shared" si="851"/>
        <v>45905</v>
      </c>
      <c r="L5951" s="8">
        <f>+VLOOKUP(K5951,'20251231_param'!$A$2:$C$274,2)</f>
        <v>35.833333333333336</v>
      </c>
      <c r="M5951" s="8">
        <f>+VLOOKUP($K5951,'20251231_param'!$A$2:$C$274,3)</f>
        <v>36.186313370697476</v>
      </c>
      <c r="N5951" s="8">
        <f t="shared" si="843"/>
        <v>-0.24410702584823929</v>
      </c>
    </row>
    <row r="5952" spans="1:14" x14ac:dyDescent="0.2">
      <c r="A5952" s="2">
        <v>45905.916666666664</v>
      </c>
      <c r="B5952" s="1">
        <v>76</v>
      </c>
      <c r="D5952" s="6">
        <f t="shared" si="844"/>
        <v>2025</v>
      </c>
      <c r="E5952" s="6">
        <f t="shared" si="845"/>
        <v>9</v>
      </c>
      <c r="F5952" s="6">
        <f t="shared" si="846"/>
        <v>5</v>
      </c>
      <c r="G5952" s="6">
        <f t="shared" si="847"/>
        <v>5</v>
      </c>
      <c r="H5952" s="6">
        <f t="shared" si="848"/>
        <v>36</v>
      </c>
      <c r="I5952" s="6">
        <f t="shared" si="849"/>
        <v>22</v>
      </c>
      <c r="J5952" s="6">
        <f t="shared" si="850"/>
        <v>76</v>
      </c>
      <c r="K5952" s="9">
        <f t="shared" si="851"/>
        <v>45905</v>
      </c>
      <c r="L5952" s="8">
        <f>+VLOOKUP(K5952,'20251231_param'!$A$2:$C$274,2)</f>
        <v>35.833333333333336</v>
      </c>
      <c r="M5952" s="8">
        <f>+VLOOKUP($K5952,'20251231_param'!$A$2:$C$274,3)</f>
        <v>36.186313370697476</v>
      </c>
      <c r="N5952" s="8">
        <f t="shared" si="843"/>
        <v>1.1099960986684085</v>
      </c>
    </row>
    <row r="5953" spans="1:14" x14ac:dyDescent="0.2">
      <c r="A5953" s="2">
        <v>45905.958333333336</v>
      </c>
      <c r="B5953" s="1">
        <v>16</v>
      </c>
      <c r="D5953" s="6">
        <f t="shared" si="844"/>
        <v>2025</v>
      </c>
      <c r="E5953" s="6">
        <f t="shared" si="845"/>
        <v>9</v>
      </c>
      <c r="F5953" s="6">
        <f t="shared" si="846"/>
        <v>5</v>
      </c>
      <c r="G5953" s="6">
        <f t="shared" si="847"/>
        <v>5</v>
      </c>
      <c r="H5953" s="6">
        <f t="shared" si="848"/>
        <v>36</v>
      </c>
      <c r="I5953" s="6">
        <f t="shared" si="849"/>
        <v>23</v>
      </c>
      <c r="J5953" s="6">
        <f t="shared" si="850"/>
        <v>16</v>
      </c>
      <c r="K5953" s="9">
        <f t="shared" si="851"/>
        <v>45905</v>
      </c>
      <c r="L5953" s="8">
        <f>+VLOOKUP(K5953,'20251231_param'!$A$2:$C$274,2)</f>
        <v>35.833333333333336</v>
      </c>
      <c r="M5953" s="8">
        <f>+VLOOKUP($K5953,'20251231_param'!$A$2:$C$274,3)</f>
        <v>36.186313370697476</v>
      </c>
      <c r="N5953" s="8">
        <f t="shared" si="843"/>
        <v>-0.54808935992340513</v>
      </c>
    </row>
    <row r="5954" spans="1:14" x14ac:dyDescent="0.2">
      <c r="A5954" s="2">
        <v>45906</v>
      </c>
      <c r="B5954" s="1">
        <v>0</v>
      </c>
      <c r="C5954" s="4" t="s">
        <v>34</v>
      </c>
      <c r="D5954" s="6">
        <f t="shared" si="844"/>
        <v>2025</v>
      </c>
      <c r="E5954" s="6">
        <f t="shared" si="845"/>
        <v>9</v>
      </c>
      <c r="F5954" s="6">
        <f t="shared" si="846"/>
        <v>6</v>
      </c>
      <c r="G5954" s="6">
        <f t="shared" si="847"/>
        <v>6</v>
      </c>
      <c r="H5954" s="6">
        <f t="shared" si="848"/>
        <v>36</v>
      </c>
      <c r="I5954" s="6">
        <f t="shared" si="849"/>
        <v>0</v>
      </c>
      <c r="J5954" s="6">
        <f t="shared" si="850"/>
        <v>0</v>
      </c>
      <c r="K5954" s="9">
        <f t="shared" si="851"/>
        <v>45906</v>
      </c>
      <c r="L5954" s="8">
        <f>+VLOOKUP(K5954,'20251231_param'!$A$2:$C$274,2)</f>
        <v>258</v>
      </c>
      <c r="M5954" s="8">
        <f>+VLOOKUP($K5954,'20251231_param'!$A$2:$C$274,3)</f>
        <v>476.8857305476858</v>
      </c>
      <c r="N5954" s="8">
        <f t="shared" si="843"/>
        <v>-0.54101010676854699</v>
      </c>
    </row>
    <row r="5955" spans="1:14" x14ac:dyDescent="0.2">
      <c r="A5955" s="2">
        <v>45906.041666666664</v>
      </c>
      <c r="B5955" s="1">
        <v>14</v>
      </c>
      <c r="C5955" s="4" t="s">
        <v>34</v>
      </c>
      <c r="D5955" s="6">
        <f t="shared" si="844"/>
        <v>2025</v>
      </c>
      <c r="E5955" s="6">
        <f t="shared" si="845"/>
        <v>9</v>
      </c>
      <c r="F5955" s="6">
        <f t="shared" si="846"/>
        <v>6</v>
      </c>
      <c r="G5955" s="6">
        <f t="shared" si="847"/>
        <v>6</v>
      </c>
      <c r="H5955" s="6">
        <f t="shared" si="848"/>
        <v>36</v>
      </c>
      <c r="I5955" s="6">
        <f t="shared" si="849"/>
        <v>1</v>
      </c>
      <c r="J5955" s="6">
        <f t="shared" si="850"/>
        <v>14</v>
      </c>
      <c r="K5955" s="9">
        <f t="shared" si="851"/>
        <v>45906</v>
      </c>
      <c r="L5955" s="8">
        <f>+VLOOKUP(K5955,'20251231_param'!$A$2:$C$274,2)</f>
        <v>258</v>
      </c>
      <c r="M5955" s="8">
        <f>+VLOOKUP($K5955,'20251231_param'!$A$2:$C$274,3)</f>
        <v>476.8857305476858</v>
      </c>
      <c r="N5955" s="8">
        <f t="shared" ref="N5955:N6018" si="852">+(J5955-L5955)/M5955</f>
        <v>-0.51165296919195913</v>
      </c>
    </row>
    <row r="5956" spans="1:14" x14ac:dyDescent="0.2">
      <c r="A5956" s="2">
        <v>45906.083333333336</v>
      </c>
      <c r="B5956" s="1">
        <v>7</v>
      </c>
      <c r="C5956" s="4" t="s">
        <v>34</v>
      </c>
      <c r="D5956" s="6">
        <f t="shared" si="844"/>
        <v>2025</v>
      </c>
      <c r="E5956" s="6">
        <f t="shared" si="845"/>
        <v>9</v>
      </c>
      <c r="F5956" s="6">
        <f t="shared" si="846"/>
        <v>6</v>
      </c>
      <c r="G5956" s="6">
        <f t="shared" si="847"/>
        <v>6</v>
      </c>
      <c r="H5956" s="6">
        <f t="shared" si="848"/>
        <v>36</v>
      </c>
      <c r="I5956" s="6">
        <f t="shared" si="849"/>
        <v>2</v>
      </c>
      <c r="J5956" s="6">
        <f t="shared" si="850"/>
        <v>7</v>
      </c>
      <c r="K5956" s="9">
        <f t="shared" si="851"/>
        <v>45906</v>
      </c>
      <c r="L5956" s="8">
        <f>+VLOOKUP(K5956,'20251231_param'!$A$2:$C$274,2)</f>
        <v>258</v>
      </c>
      <c r="M5956" s="8">
        <f>+VLOOKUP($K5956,'20251231_param'!$A$2:$C$274,3)</f>
        <v>476.8857305476858</v>
      </c>
      <c r="N5956" s="8">
        <f t="shared" si="852"/>
        <v>-0.52633153798025301</v>
      </c>
    </row>
    <row r="5957" spans="1:14" x14ac:dyDescent="0.2">
      <c r="A5957" s="2">
        <v>45906.125</v>
      </c>
      <c r="B5957" s="1">
        <v>15</v>
      </c>
      <c r="C5957" s="4" t="s">
        <v>34</v>
      </c>
      <c r="D5957" s="6">
        <f t="shared" si="844"/>
        <v>2025</v>
      </c>
      <c r="E5957" s="6">
        <f t="shared" si="845"/>
        <v>9</v>
      </c>
      <c r="F5957" s="6">
        <f t="shared" si="846"/>
        <v>6</v>
      </c>
      <c r="G5957" s="6">
        <f t="shared" si="847"/>
        <v>6</v>
      </c>
      <c r="H5957" s="6">
        <f t="shared" si="848"/>
        <v>36</v>
      </c>
      <c r="I5957" s="6">
        <f t="shared" si="849"/>
        <v>3</v>
      </c>
      <c r="J5957" s="6">
        <f t="shared" si="850"/>
        <v>15</v>
      </c>
      <c r="K5957" s="9">
        <f t="shared" si="851"/>
        <v>45906</v>
      </c>
      <c r="L5957" s="8">
        <f>+VLOOKUP(K5957,'20251231_param'!$A$2:$C$274,2)</f>
        <v>258</v>
      </c>
      <c r="M5957" s="8">
        <f>+VLOOKUP($K5957,'20251231_param'!$A$2:$C$274,3)</f>
        <v>476.8857305476858</v>
      </c>
      <c r="N5957" s="8">
        <f t="shared" si="852"/>
        <v>-0.50955603079363143</v>
      </c>
    </row>
    <row r="5958" spans="1:14" x14ac:dyDescent="0.2">
      <c r="A5958" s="2">
        <v>45906.166666666664</v>
      </c>
      <c r="B5958" s="1">
        <v>0</v>
      </c>
      <c r="C5958" s="4" t="s">
        <v>34</v>
      </c>
      <c r="D5958" s="6">
        <f t="shared" si="844"/>
        <v>2025</v>
      </c>
      <c r="E5958" s="6">
        <f t="shared" si="845"/>
        <v>9</v>
      </c>
      <c r="F5958" s="6">
        <f t="shared" si="846"/>
        <v>6</v>
      </c>
      <c r="G5958" s="6">
        <f t="shared" si="847"/>
        <v>6</v>
      </c>
      <c r="H5958" s="6">
        <f t="shared" si="848"/>
        <v>36</v>
      </c>
      <c r="I5958" s="6">
        <f t="shared" si="849"/>
        <v>4</v>
      </c>
      <c r="J5958" s="6">
        <f t="shared" si="850"/>
        <v>0</v>
      </c>
      <c r="K5958" s="9">
        <f t="shared" si="851"/>
        <v>45906</v>
      </c>
      <c r="L5958" s="8">
        <f>+VLOOKUP(K5958,'20251231_param'!$A$2:$C$274,2)</f>
        <v>258</v>
      </c>
      <c r="M5958" s="8">
        <f>+VLOOKUP($K5958,'20251231_param'!$A$2:$C$274,3)</f>
        <v>476.8857305476858</v>
      </c>
      <c r="N5958" s="8">
        <f t="shared" si="852"/>
        <v>-0.54101010676854699</v>
      </c>
    </row>
    <row r="5959" spans="1:14" x14ac:dyDescent="0.2">
      <c r="A5959" s="2">
        <v>45906.208333333336</v>
      </c>
      <c r="B5959" s="1">
        <v>3</v>
      </c>
      <c r="C5959" s="4" t="s">
        <v>34</v>
      </c>
      <c r="D5959" s="6">
        <f t="shared" si="844"/>
        <v>2025</v>
      </c>
      <c r="E5959" s="6">
        <f t="shared" si="845"/>
        <v>9</v>
      </c>
      <c r="F5959" s="6">
        <f t="shared" si="846"/>
        <v>6</v>
      </c>
      <c r="G5959" s="6">
        <f t="shared" si="847"/>
        <v>6</v>
      </c>
      <c r="H5959" s="6">
        <f t="shared" si="848"/>
        <v>36</v>
      </c>
      <c r="I5959" s="6">
        <f t="shared" si="849"/>
        <v>5</v>
      </c>
      <c r="J5959" s="6">
        <f t="shared" si="850"/>
        <v>3</v>
      </c>
      <c r="K5959" s="9">
        <f t="shared" si="851"/>
        <v>45906</v>
      </c>
      <c r="L5959" s="8">
        <f>+VLOOKUP(K5959,'20251231_param'!$A$2:$C$274,2)</f>
        <v>258</v>
      </c>
      <c r="M5959" s="8">
        <f>+VLOOKUP($K5959,'20251231_param'!$A$2:$C$274,3)</f>
        <v>476.8857305476858</v>
      </c>
      <c r="N5959" s="8">
        <f t="shared" si="852"/>
        <v>-0.53471929157356379</v>
      </c>
    </row>
    <row r="5960" spans="1:14" x14ac:dyDescent="0.2">
      <c r="A5960" s="2">
        <v>45906.25</v>
      </c>
      <c r="B5960" s="1">
        <v>0</v>
      </c>
      <c r="C5960" s="4" t="s">
        <v>34</v>
      </c>
      <c r="D5960" s="6">
        <f t="shared" si="844"/>
        <v>2025</v>
      </c>
      <c r="E5960" s="6">
        <f t="shared" si="845"/>
        <v>9</v>
      </c>
      <c r="F5960" s="6">
        <f t="shared" si="846"/>
        <v>6</v>
      </c>
      <c r="G5960" s="6">
        <f t="shared" si="847"/>
        <v>6</v>
      </c>
      <c r="H5960" s="6">
        <f t="shared" si="848"/>
        <v>36</v>
      </c>
      <c r="I5960" s="6">
        <f t="shared" si="849"/>
        <v>6</v>
      </c>
      <c r="J5960" s="6">
        <f t="shared" si="850"/>
        <v>0</v>
      </c>
      <c r="K5960" s="9">
        <f t="shared" si="851"/>
        <v>45906</v>
      </c>
      <c r="L5960" s="8">
        <f>+VLOOKUP(K5960,'20251231_param'!$A$2:$C$274,2)</f>
        <v>258</v>
      </c>
      <c r="M5960" s="8">
        <f>+VLOOKUP($K5960,'20251231_param'!$A$2:$C$274,3)</f>
        <v>476.8857305476858</v>
      </c>
      <c r="N5960" s="8">
        <f t="shared" si="852"/>
        <v>-0.54101010676854699</v>
      </c>
    </row>
    <row r="5961" spans="1:14" x14ac:dyDescent="0.2">
      <c r="A5961" s="2">
        <v>45906.291666666664</v>
      </c>
      <c r="B5961" s="1">
        <v>10</v>
      </c>
      <c r="C5961" s="4" t="s">
        <v>34</v>
      </c>
      <c r="D5961" s="6">
        <f t="shared" si="844"/>
        <v>2025</v>
      </c>
      <c r="E5961" s="6">
        <f t="shared" si="845"/>
        <v>9</v>
      </c>
      <c r="F5961" s="6">
        <f t="shared" si="846"/>
        <v>6</v>
      </c>
      <c r="G5961" s="6">
        <f t="shared" si="847"/>
        <v>6</v>
      </c>
      <c r="H5961" s="6">
        <f t="shared" si="848"/>
        <v>36</v>
      </c>
      <c r="I5961" s="6">
        <f t="shared" si="849"/>
        <v>7</v>
      </c>
      <c r="J5961" s="6">
        <f t="shared" si="850"/>
        <v>10</v>
      </c>
      <c r="K5961" s="9">
        <f t="shared" si="851"/>
        <v>45906</v>
      </c>
      <c r="L5961" s="8">
        <f>+VLOOKUP(K5961,'20251231_param'!$A$2:$C$274,2)</f>
        <v>258</v>
      </c>
      <c r="M5961" s="8">
        <f>+VLOOKUP($K5961,'20251231_param'!$A$2:$C$274,3)</f>
        <v>476.8857305476858</v>
      </c>
      <c r="N5961" s="8">
        <f t="shared" si="852"/>
        <v>-0.52004072278526992</v>
      </c>
    </row>
    <row r="5962" spans="1:14" x14ac:dyDescent="0.2">
      <c r="A5962" s="2">
        <v>45906.333333333336</v>
      </c>
      <c r="B5962" s="1">
        <v>10</v>
      </c>
      <c r="C5962" s="4" t="s">
        <v>34</v>
      </c>
      <c r="D5962" s="6">
        <f t="shared" ref="D5962:D6025" si="853">+YEAR(A5962)</f>
        <v>2025</v>
      </c>
      <c r="E5962" s="6">
        <f t="shared" ref="E5962:E6025" si="854">+MONTH(A5962)</f>
        <v>9</v>
      </c>
      <c r="F5962" s="6">
        <f t="shared" ref="F5962:F6025" si="855">+DAY(A5962)</f>
        <v>6</v>
      </c>
      <c r="G5962" s="6">
        <f t="shared" ref="G5962:G6025" si="856">+WEEKDAY(A5962,2)</f>
        <v>6</v>
      </c>
      <c r="H5962" s="6">
        <f t="shared" ref="H5962:H6025" si="857">+WEEKNUM(A5962,21)</f>
        <v>36</v>
      </c>
      <c r="I5962" s="6">
        <f t="shared" ref="I5962:I6025" si="858">+HOUR(A5962)</f>
        <v>8</v>
      </c>
      <c r="J5962" s="6">
        <f t="shared" ref="J5962:J6025" si="859">+B5962</f>
        <v>10</v>
      </c>
      <c r="K5962" s="9">
        <f t="shared" ref="K5962:K6025" si="860">DATE(D5962,E5962,F5962)</f>
        <v>45906</v>
      </c>
      <c r="L5962" s="8">
        <f>+VLOOKUP(K5962,'20251231_param'!$A$2:$C$274,2)</f>
        <v>258</v>
      </c>
      <c r="M5962" s="8">
        <f>+VLOOKUP($K5962,'20251231_param'!$A$2:$C$274,3)</f>
        <v>476.8857305476858</v>
      </c>
      <c r="N5962" s="8">
        <f t="shared" si="852"/>
        <v>-0.52004072278526992</v>
      </c>
    </row>
    <row r="5963" spans="1:14" x14ac:dyDescent="0.2">
      <c r="A5963" s="2">
        <v>45906.375</v>
      </c>
      <c r="B5963" s="1">
        <v>24</v>
      </c>
      <c r="C5963" s="4" t="s">
        <v>34</v>
      </c>
      <c r="D5963" s="6">
        <f t="shared" si="853"/>
        <v>2025</v>
      </c>
      <c r="E5963" s="6">
        <f t="shared" si="854"/>
        <v>9</v>
      </c>
      <c r="F5963" s="6">
        <f t="shared" si="855"/>
        <v>6</v>
      </c>
      <c r="G5963" s="6">
        <f t="shared" si="856"/>
        <v>6</v>
      </c>
      <c r="H5963" s="6">
        <f t="shared" si="857"/>
        <v>36</v>
      </c>
      <c r="I5963" s="6">
        <f t="shared" si="858"/>
        <v>9</v>
      </c>
      <c r="J5963" s="6">
        <f t="shared" si="859"/>
        <v>24</v>
      </c>
      <c r="K5963" s="9">
        <f t="shared" si="860"/>
        <v>45906</v>
      </c>
      <c r="L5963" s="8">
        <f>+VLOOKUP(K5963,'20251231_param'!$A$2:$C$274,2)</f>
        <v>258</v>
      </c>
      <c r="M5963" s="8">
        <f>+VLOOKUP($K5963,'20251231_param'!$A$2:$C$274,3)</f>
        <v>476.8857305476858</v>
      </c>
      <c r="N5963" s="8">
        <f t="shared" si="852"/>
        <v>-0.4906835852086821</v>
      </c>
    </row>
    <row r="5964" spans="1:14" x14ac:dyDescent="0.2">
      <c r="A5964" s="2">
        <v>45906.416666666664</v>
      </c>
      <c r="B5964" s="1">
        <v>17</v>
      </c>
      <c r="C5964" s="4" t="s">
        <v>34</v>
      </c>
      <c r="D5964" s="6">
        <f t="shared" si="853"/>
        <v>2025</v>
      </c>
      <c r="E5964" s="6">
        <f t="shared" si="854"/>
        <v>9</v>
      </c>
      <c r="F5964" s="6">
        <f t="shared" si="855"/>
        <v>6</v>
      </c>
      <c r="G5964" s="6">
        <f t="shared" si="856"/>
        <v>6</v>
      </c>
      <c r="H5964" s="6">
        <f t="shared" si="857"/>
        <v>36</v>
      </c>
      <c r="I5964" s="6">
        <f t="shared" si="858"/>
        <v>10</v>
      </c>
      <c r="J5964" s="6">
        <f t="shared" si="859"/>
        <v>17</v>
      </c>
      <c r="K5964" s="9">
        <f t="shared" si="860"/>
        <v>45906</v>
      </c>
      <c r="L5964" s="8">
        <f>+VLOOKUP(K5964,'20251231_param'!$A$2:$C$274,2)</f>
        <v>258</v>
      </c>
      <c r="M5964" s="8">
        <f>+VLOOKUP($K5964,'20251231_param'!$A$2:$C$274,3)</f>
        <v>476.8857305476858</v>
      </c>
      <c r="N5964" s="8">
        <f t="shared" si="852"/>
        <v>-0.50536215399697604</v>
      </c>
    </row>
    <row r="5965" spans="1:14" x14ac:dyDescent="0.2">
      <c r="A5965" s="2">
        <v>45906.458333333336</v>
      </c>
      <c r="B5965" s="1">
        <v>56</v>
      </c>
      <c r="C5965" s="4" t="s">
        <v>34</v>
      </c>
      <c r="D5965" s="6">
        <f t="shared" si="853"/>
        <v>2025</v>
      </c>
      <c r="E5965" s="6">
        <f t="shared" si="854"/>
        <v>9</v>
      </c>
      <c r="F5965" s="6">
        <f t="shared" si="855"/>
        <v>6</v>
      </c>
      <c r="G5965" s="6">
        <f t="shared" si="856"/>
        <v>6</v>
      </c>
      <c r="H5965" s="6">
        <f t="shared" si="857"/>
        <v>36</v>
      </c>
      <c r="I5965" s="6">
        <f t="shared" si="858"/>
        <v>11</v>
      </c>
      <c r="J5965" s="6">
        <f t="shared" si="859"/>
        <v>56</v>
      </c>
      <c r="K5965" s="9">
        <f t="shared" si="860"/>
        <v>45906</v>
      </c>
      <c r="L5965" s="8">
        <f>+VLOOKUP(K5965,'20251231_param'!$A$2:$C$274,2)</f>
        <v>258</v>
      </c>
      <c r="M5965" s="8">
        <f>+VLOOKUP($K5965,'20251231_param'!$A$2:$C$274,3)</f>
        <v>476.8857305476858</v>
      </c>
      <c r="N5965" s="8">
        <f t="shared" si="852"/>
        <v>-0.42358155646219564</v>
      </c>
    </row>
    <row r="5966" spans="1:14" x14ac:dyDescent="0.2">
      <c r="A5966" s="2">
        <v>45906.5</v>
      </c>
      <c r="B5966" s="1">
        <v>105</v>
      </c>
      <c r="C5966" s="4" t="s">
        <v>34</v>
      </c>
      <c r="D5966" s="6">
        <f t="shared" si="853"/>
        <v>2025</v>
      </c>
      <c r="E5966" s="6">
        <f t="shared" si="854"/>
        <v>9</v>
      </c>
      <c r="F5966" s="6">
        <f t="shared" si="855"/>
        <v>6</v>
      </c>
      <c r="G5966" s="6">
        <f t="shared" si="856"/>
        <v>6</v>
      </c>
      <c r="H5966" s="6">
        <f t="shared" si="857"/>
        <v>36</v>
      </c>
      <c r="I5966" s="6">
        <f t="shared" si="858"/>
        <v>12</v>
      </c>
      <c r="J5966" s="6">
        <f t="shared" si="859"/>
        <v>105</v>
      </c>
      <c r="K5966" s="9">
        <f t="shared" si="860"/>
        <v>45906</v>
      </c>
      <c r="L5966" s="8">
        <f>+VLOOKUP(K5966,'20251231_param'!$A$2:$C$274,2)</f>
        <v>258</v>
      </c>
      <c r="M5966" s="8">
        <f>+VLOOKUP($K5966,'20251231_param'!$A$2:$C$274,3)</f>
        <v>476.8857305476858</v>
      </c>
      <c r="N5966" s="8">
        <f t="shared" si="852"/>
        <v>-0.32083157494413828</v>
      </c>
    </row>
    <row r="5967" spans="1:14" x14ac:dyDescent="0.2">
      <c r="A5967" s="2">
        <v>45906.541666666664</v>
      </c>
      <c r="B5967" s="1">
        <v>88</v>
      </c>
      <c r="C5967" s="4" t="s">
        <v>34</v>
      </c>
      <c r="D5967" s="6">
        <f t="shared" si="853"/>
        <v>2025</v>
      </c>
      <c r="E5967" s="6">
        <f t="shared" si="854"/>
        <v>9</v>
      </c>
      <c r="F5967" s="6">
        <f t="shared" si="855"/>
        <v>6</v>
      </c>
      <c r="G5967" s="6">
        <f t="shared" si="856"/>
        <v>6</v>
      </c>
      <c r="H5967" s="6">
        <f t="shared" si="857"/>
        <v>36</v>
      </c>
      <c r="I5967" s="6">
        <f t="shared" si="858"/>
        <v>13</v>
      </c>
      <c r="J5967" s="6">
        <f t="shared" si="859"/>
        <v>88</v>
      </c>
      <c r="K5967" s="9">
        <f t="shared" si="860"/>
        <v>45906</v>
      </c>
      <c r="L5967" s="8">
        <f>+VLOOKUP(K5967,'20251231_param'!$A$2:$C$274,2)</f>
        <v>258</v>
      </c>
      <c r="M5967" s="8">
        <f>+VLOOKUP($K5967,'20251231_param'!$A$2:$C$274,3)</f>
        <v>476.8857305476858</v>
      </c>
      <c r="N5967" s="8">
        <f t="shared" si="852"/>
        <v>-0.35647952771570923</v>
      </c>
    </row>
    <row r="5968" spans="1:14" x14ac:dyDescent="0.2">
      <c r="A5968" s="2">
        <v>45906.583333333336</v>
      </c>
      <c r="B5968" s="1">
        <v>135</v>
      </c>
      <c r="C5968" s="4" t="s">
        <v>34</v>
      </c>
      <c r="D5968" s="6">
        <f t="shared" si="853"/>
        <v>2025</v>
      </c>
      <c r="E5968" s="6">
        <f t="shared" si="854"/>
        <v>9</v>
      </c>
      <c r="F5968" s="6">
        <f t="shared" si="855"/>
        <v>6</v>
      </c>
      <c r="G5968" s="6">
        <f t="shared" si="856"/>
        <v>6</v>
      </c>
      <c r="H5968" s="6">
        <f t="shared" si="857"/>
        <v>36</v>
      </c>
      <c r="I5968" s="6">
        <f t="shared" si="858"/>
        <v>14</v>
      </c>
      <c r="J5968" s="6">
        <f t="shared" si="859"/>
        <v>135</v>
      </c>
      <c r="K5968" s="9">
        <f t="shared" si="860"/>
        <v>45906</v>
      </c>
      <c r="L5968" s="8">
        <f>+VLOOKUP(K5968,'20251231_param'!$A$2:$C$274,2)</f>
        <v>258</v>
      </c>
      <c r="M5968" s="8">
        <f>+VLOOKUP($K5968,'20251231_param'!$A$2:$C$274,3)</f>
        <v>476.8857305476858</v>
      </c>
      <c r="N5968" s="8">
        <f t="shared" si="852"/>
        <v>-0.25792342299430726</v>
      </c>
    </row>
    <row r="5969" spans="1:14" x14ac:dyDescent="0.2">
      <c r="A5969" s="2">
        <v>45906.625</v>
      </c>
      <c r="B5969" s="1">
        <v>95</v>
      </c>
      <c r="C5969" s="4" t="s">
        <v>34</v>
      </c>
      <c r="D5969" s="6">
        <f t="shared" si="853"/>
        <v>2025</v>
      </c>
      <c r="E5969" s="6">
        <f t="shared" si="854"/>
        <v>9</v>
      </c>
      <c r="F5969" s="6">
        <f t="shared" si="855"/>
        <v>6</v>
      </c>
      <c r="G5969" s="6">
        <f t="shared" si="856"/>
        <v>6</v>
      </c>
      <c r="H5969" s="6">
        <f t="shared" si="857"/>
        <v>36</v>
      </c>
      <c r="I5969" s="6">
        <f t="shared" si="858"/>
        <v>15</v>
      </c>
      <c r="J5969" s="6">
        <f t="shared" si="859"/>
        <v>95</v>
      </c>
      <c r="K5969" s="9">
        <f t="shared" si="860"/>
        <v>45906</v>
      </c>
      <c r="L5969" s="8">
        <f>+VLOOKUP(K5969,'20251231_param'!$A$2:$C$274,2)</f>
        <v>258</v>
      </c>
      <c r="M5969" s="8">
        <f>+VLOOKUP($K5969,'20251231_param'!$A$2:$C$274,3)</f>
        <v>476.8857305476858</v>
      </c>
      <c r="N5969" s="8">
        <f t="shared" si="852"/>
        <v>-0.3418009589274153</v>
      </c>
    </row>
    <row r="5970" spans="1:14" x14ac:dyDescent="0.2">
      <c r="A5970" s="2">
        <v>45906.666666666664</v>
      </c>
      <c r="B5970" s="1">
        <v>86</v>
      </c>
      <c r="C5970" s="4" t="s">
        <v>34</v>
      </c>
      <c r="D5970" s="6">
        <f t="shared" si="853"/>
        <v>2025</v>
      </c>
      <c r="E5970" s="6">
        <f t="shared" si="854"/>
        <v>9</v>
      </c>
      <c r="F5970" s="6">
        <f t="shared" si="855"/>
        <v>6</v>
      </c>
      <c r="G5970" s="6">
        <f t="shared" si="856"/>
        <v>6</v>
      </c>
      <c r="H5970" s="6">
        <f t="shared" si="857"/>
        <v>36</v>
      </c>
      <c r="I5970" s="6">
        <f t="shared" si="858"/>
        <v>16</v>
      </c>
      <c r="J5970" s="6">
        <f t="shared" si="859"/>
        <v>86</v>
      </c>
      <c r="K5970" s="9">
        <f t="shared" si="860"/>
        <v>45906</v>
      </c>
      <c r="L5970" s="8">
        <f>+VLOOKUP(K5970,'20251231_param'!$A$2:$C$274,2)</f>
        <v>258</v>
      </c>
      <c r="M5970" s="8">
        <f>+VLOOKUP($K5970,'20251231_param'!$A$2:$C$274,3)</f>
        <v>476.8857305476858</v>
      </c>
      <c r="N5970" s="8">
        <f t="shared" si="852"/>
        <v>-0.36067340451236463</v>
      </c>
    </row>
    <row r="5971" spans="1:14" x14ac:dyDescent="0.2">
      <c r="A5971" s="2">
        <v>45906.708333333336</v>
      </c>
      <c r="B5971" s="1">
        <v>222</v>
      </c>
      <c r="C5971" s="4" t="s">
        <v>34</v>
      </c>
      <c r="D5971" s="6">
        <f t="shared" si="853"/>
        <v>2025</v>
      </c>
      <c r="E5971" s="6">
        <f t="shared" si="854"/>
        <v>9</v>
      </c>
      <c r="F5971" s="6">
        <f t="shared" si="855"/>
        <v>6</v>
      </c>
      <c r="G5971" s="6">
        <f t="shared" si="856"/>
        <v>6</v>
      </c>
      <c r="H5971" s="6">
        <f t="shared" si="857"/>
        <v>36</v>
      </c>
      <c r="I5971" s="6">
        <f t="shared" si="858"/>
        <v>17</v>
      </c>
      <c r="J5971" s="6">
        <f t="shared" si="859"/>
        <v>222</v>
      </c>
      <c r="K5971" s="9">
        <f t="shared" si="860"/>
        <v>45906</v>
      </c>
      <c r="L5971" s="8">
        <f>+VLOOKUP(K5971,'20251231_param'!$A$2:$C$274,2)</f>
        <v>258</v>
      </c>
      <c r="M5971" s="8">
        <f>+VLOOKUP($K5971,'20251231_param'!$A$2:$C$274,3)</f>
        <v>476.8857305476858</v>
      </c>
      <c r="N5971" s="8">
        <f t="shared" si="852"/>
        <v>-7.5489782339797251E-2</v>
      </c>
    </row>
    <row r="5972" spans="1:14" x14ac:dyDescent="0.2">
      <c r="A5972" s="2">
        <v>45906.75</v>
      </c>
      <c r="B5972" s="1">
        <v>709</v>
      </c>
      <c r="C5972" s="4" t="s">
        <v>34</v>
      </c>
      <c r="D5972" s="6">
        <f t="shared" si="853"/>
        <v>2025</v>
      </c>
      <c r="E5972" s="6">
        <f t="shared" si="854"/>
        <v>9</v>
      </c>
      <c r="F5972" s="6">
        <f t="shared" si="855"/>
        <v>6</v>
      </c>
      <c r="G5972" s="6">
        <f t="shared" si="856"/>
        <v>6</v>
      </c>
      <c r="H5972" s="6">
        <f t="shared" si="857"/>
        <v>36</v>
      </c>
      <c r="I5972" s="6">
        <f t="shared" si="858"/>
        <v>18</v>
      </c>
      <c r="J5972" s="6">
        <f t="shared" si="859"/>
        <v>709</v>
      </c>
      <c r="K5972" s="9">
        <f t="shared" si="860"/>
        <v>45906</v>
      </c>
      <c r="L5972" s="8">
        <f>+VLOOKUP(K5972,'20251231_param'!$A$2:$C$274,2)</f>
        <v>258</v>
      </c>
      <c r="M5972" s="8">
        <f>+VLOOKUP($K5972,'20251231_param'!$A$2:$C$274,3)</f>
        <v>476.8857305476858</v>
      </c>
      <c r="N5972" s="8">
        <f t="shared" si="852"/>
        <v>0.94571921764579325</v>
      </c>
    </row>
    <row r="5973" spans="1:14" x14ac:dyDescent="0.2">
      <c r="A5973" s="2">
        <v>45906.791666666664</v>
      </c>
      <c r="B5973" s="1">
        <v>1519</v>
      </c>
      <c r="C5973" s="4" t="s">
        <v>34</v>
      </c>
      <c r="D5973" s="6">
        <f t="shared" si="853"/>
        <v>2025</v>
      </c>
      <c r="E5973" s="6">
        <f t="shared" si="854"/>
        <v>9</v>
      </c>
      <c r="F5973" s="6">
        <f t="shared" si="855"/>
        <v>6</v>
      </c>
      <c r="G5973" s="6">
        <f t="shared" si="856"/>
        <v>6</v>
      </c>
      <c r="H5973" s="6">
        <f t="shared" si="857"/>
        <v>36</v>
      </c>
      <c r="I5973" s="6">
        <f t="shared" si="858"/>
        <v>19</v>
      </c>
      <c r="J5973" s="6">
        <f t="shared" si="859"/>
        <v>1519</v>
      </c>
      <c r="K5973" s="9">
        <f t="shared" si="860"/>
        <v>45906</v>
      </c>
      <c r="L5973" s="8">
        <f>+VLOOKUP(K5973,'20251231_param'!$A$2:$C$274,2)</f>
        <v>258</v>
      </c>
      <c r="M5973" s="8">
        <f>+VLOOKUP($K5973,'20251231_param'!$A$2:$C$274,3)</f>
        <v>476.8857305476858</v>
      </c>
      <c r="N5973" s="8">
        <f t="shared" si="852"/>
        <v>2.6442393202912315</v>
      </c>
    </row>
    <row r="5974" spans="1:14" x14ac:dyDescent="0.2">
      <c r="A5974" s="2">
        <v>45906.833333333336</v>
      </c>
      <c r="B5974" s="1">
        <v>1786</v>
      </c>
      <c r="C5974" s="4" t="s">
        <v>34</v>
      </c>
      <c r="D5974" s="6">
        <f t="shared" si="853"/>
        <v>2025</v>
      </c>
      <c r="E5974" s="6">
        <f t="shared" si="854"/>
        <v>9</v>
      </c>
      <c r="F5974" s="6">
        <f t="shared" si="855"/>
        <v>6</v>
      </c>
      <c r="G5974" s="6">
        <f t="shared" si="856"/>
        <v>6</v>
      </c>
      <c r="H5974" s="6">
        <f t="shared" si="857"/>
        <v>36</v>
      </c>
      <c r="I5974" s="6">
        <f t="shared" si="858"/>
        <v>20</v>
      </c>
      <c r="J5974" s="6">
        <f t="shared" si="859"/>
        <v>1786</v>
      </c>
      <c r="K5974" s="9">
        <f t="shared" si="860"/>
        <v>45906</v>
      </c>
      <c r="L5974" s="8">
        <f>+VLOOKUP(K5974,'20251231_param'!$A$2:$C$274,2)</f>
        <v>258</v>
      </c>
      <c r="M5974" s="8">
        <f>+VLOOKUP($K5974,'20251231_param'!$A$2:$C$274,3)</f>
        <v>476.8857305476858</v>
      </c>
      <c r="N5974" s="8">
        <f t="shared" si="852"/>
        <v>3.2041218726447278</v>
      </c>
    </row>
    <row r="5975" spans="1:14" x14ac:dyDescent="0.2">
      <c r="A5975" s="2">
        <v>45906.875</v>
      </c>
      <c r="B5975" s="1">
        <v>753</v>
      </c>
      <c r="C5975" s="4" t="s">
        <v>34</v>
      </c>
      <c r="D5975" s="6">
        <f t="shared" si="853"/>
        <v>2025</v>
      </c>
      <c r="E5975" s="6">
        <f t="shared" si="854"/>
        <v>9</v>
      </c>
      <c r="F5975" s="6">
        <f t="shared" si="855"/>
        <v>6</v>
      </c>
      <c r="G5975" s="6">
        <f t="shared" si="856"/>
        <v>6</v>
      </c>
      <c r="H5975" s="6">
        <f t="shared" si="857"/>
        <v>36</v>
      </c>
      <c r="I5975" s="6">
        <f t="shared" si="858"/>
        <v>21</v>
      </c>
      <c r="J5975" s="6">
        <f t="shared" si="859"/>
        <v>753</v>
      </c>
      <c r="K5975" s="9">
        <f t="shared" si="860"/>
        <v>45906</v>
      </c>
      <c r="L5975" s="8">
        <f>+VLOOKUP(K5975,'20251231_param'!$A$2:$C$274,2)</f>
        <v>258</v>
      </c>
      <c r="M5975" s="8">
        <f>+VLOOKUP($K5975,'20251231_param'!$A$2:$C$274,3)</f>
        <v>476.8857305476858</v>
      </c>
      <c r="N5975" s="8">
        <f t="shared" si="852"/>
        <v>1.0379845071722122</v>
      </c>
    </row>
    <row r="5976" spans="1:14" x14ac:dyDescent="0.2">
      <c r="A5976" s="2">
        <v>45906.916666666664</v>
      </c>
      <c r="B5976" s="1">
        <v>201</v>
      </c>
      <c r="C5976" s="4" t="s">
        <v>34</v>
      </c>
      <c r="D5976" s="6">
        <f t="shared" si="853"/>
        <v>2025</v>
      </c>
      <c r="E5976" s="6">
        <f t="shared" si="854"/>
        <v>9</v>
      </c>
      <c r="F5976" s="6">
        <f t="shared" si="855"/>
        <v>6</v>
      </c>
      <c r="G5976" s="6">
        <f t="shared" si="856"/>
        <v>6</v>
      </c>
      <c r="H5976" s="6">
        <f t="shared" si="857"/>
        <v>36</v>
      </c>
      <c r="I5976" s="6">
        <f t="shared" si="858"/>
        <v>22</v>
      </c>
      <c r="J5976" s="6">
        <f t="shared" si="859"/>
        <v>201</v>
      </c>
      <c r="K5976" s="9">
        <f t="shared" si="860"/>
        <v>45906</v>
      </c>
      <c r="L5976" s="8">
        <f>+VLOOKUP(K5976,'20251231_param'!$A$2:$C$274,2)</f>
        <v>258</v>
      </c>
      <c r="M5976" s="8">
        <f>+VLOOKUP($K5976,'20251231_param'!$A$2:$C$274,3)</f>
        <v>476.8857305476858</v>
      </c>
      <c r="N5976" s="8">
        <f t="shared" si="852"/>
        <v>-0.11952548870467898</v>
      </c>
    </row>
    <row r="5977" spans="1:14" x14ac:dyDescent="0.2">
      <c r="A5977" s="2">
        <v>45906.958333333336</v>
      </c>
      <c r="B5977" s="1">
        <v>337</v>
      </c>
      <c r="C5977" s="4" t="s">
        <v>34</v>
      </c>
      <c r="D5977" s="6">
        <f t="shared" si="853"/>
        <v>2025</v>
      </c>
      <c r="E5977" s="6">
        <f t="shared" si="854"/>
        <v>9</v>
      </c>
      <c r="F5977" s="6">
        <f t="shared" si="855"/>
        <v>6</v>
      </c>
      <c r="G5977" s="6">
        <f t="shared" si="856"/>
        <v>6</v>
      </c>
      <c r="H5977" s="6">
        <f t="shared" si="857"/>
        <v>36</v>
      </c>
      <c r="I5977" s="6">
        <f t="shared" si="858"/>
        <v>23</v>
      </c>
      <c r="J5977" s="6">
        <f t="shared" si="859"/>
        <v>337</v>
      </c>
      <c r="K5977" s="9">
        <f t="shared" si="860"/>
        <v>45906</v>
      </c>
      <c r="L5977" s="8">
        <f>+VLOOKUP(K5977,'20251231_param'!$A$2:$C$274,2)</f>
        <v>258</v>
      </c>
      <c r="M5977" s="8">
        <f>+VLOOKUP($K5977,'20251231_param'!$A$2:$C$274,3)</f>
        <v>476.8857305476858</v>
      </c>
      <c r="N5977" s="8">
        <f t="shared" si="852"/>
        <v>0.16565813346788841</v>
      </c>
    </row>
    <row r="5978" spans="1:14" x14ac:dyDescent="0.2">
      <c r="A5978" s="2">
        <v>45907</v>
      </c>
      <c r="B5978" s="1">
        <v>0</v>
      </c>
      <c r="D5978" s="6">
        <f t="shared" si="853"/>
        <v>2025</v>
      </c>
      <c r="E5978" s="6">
        <f t="shared" si="854"/>
        <v>9</v>
      </c>
      <c r="F5978" s="6">
        <f t="shared" si="855"/>
        <v>7</v>
      </c>
      <c r="G5978" s="6">
        <f t="shared" si="856"/>
        <v>7</v>
      </c>
      <c r="H5978" s="6">
        <f t="shared" si="857"/>
        <v>36</v>
      </c>
      <c r="I5978" s="6">
        <f t="shared" si="858"/>
        <v>0</v>
      </c>
      <c r="J5978" s="6">
        <f t="shared" si="859"/>
        <v>0</v>
      </c>
      <c r="K5978" s="9">
        <f t="shared" si="860"/>
        <v>45907</v>
      </c>
      <c r="L5978" s="8">
        <f>+VLOOKUP(K5978,'20251231_param'!$A$2:$C$274,2)</f>
        <v>31.541666666666668</v>
      </c>
      <c r="M5978" s="8">
        <f>+VLOOKUP($K5978,'20251231_param'!$A$2:$C$274,3)</f>
        <v>23.583301326346895</v>
      </c>
      <c r="N5978" s="8">
        <f t="shared" si="852"/>
        <v>-1.3374576455684264</v>
      </c>
    </row>
    <row r="5979" spans="1:14" x14ac:dyDescent="0.2">
      <c r="A5979" s="2">
        <v>45907.041666666664</v>
      </c>
      <c r="B5979" s="1">
        <v>26</v>
      </c>
      <c r="D5979" s="6">
        <f t="shared" si="853"/>
        <v>2025</v>
      </c>
      <c r="E5979" s="6">
        <f t="shared" si="854"/>
        <v>9</v>
      </c>
      <c r="F5979" s="6">
        <f t="shared" si="855"/>
        <v>7</v>
      </c>
      <c r="G5979" s="6">
        <f t="shared" si="856"/>
        <v>7</v>
      </c>
      <c r="H5979" s="6">
        <f t="shared" si="857"/>
        <v>36</v>
      </c>
      <c r="I5979" s="6">
        <f t="shared" si="858"/>
        <v>1</v>
      </c>
      <c r="J5979" s="6">
        <f t="shared" si="859"/>
        <v>26</v>
      </c>
      <c r="K5979" s="9">
        <f t="shared" si="860"/>
        <v>45907</v>
      </c>
      <c r="L5979" s="8">
        <f>+VLOOKUP(K5979,'20251231_param'!$A$2:$C$274,2)</f>
        <v>31.541666666666668</v>
      </c>
      <c r="M5979" s="8">
        <f>+VLOOKUP($K5979,'20251231_param'!$A$2:$C$274,3)</f>
        <v>23.583301326346895</v>
      </c>
      <c r="N5979" s="8">
        <f t="shared" si="852"/>
        <v>-0.23498265107080682</v>
      </c>
    </row>
    <row r="5980" spans="1:14" x14ac:dyDescent="0.2">
      <c r="A5980" s="2">
        <v>45907.083333333336</v>
      </c>
      <c r="B5980" s="1">
        <v>8</v>
      </c>
      <c r="D5980" s="6">
        <f t="shared" si="853"/>
        <v>2025</v>
      </c>
      <c r="E5980" s="6">
        <f t="shared" si="854"/>
        <v>9</v>
      </c>
      <c r="F5980" s="6">
        <f t="shared" si="855"/>
        <v>7</v>
      </c>
      <c r="G5980" s="6">
        <f t="shared" si="856"/>
        <v>7</v>
      </c>
      <c r="H5980" s="6">
        <f t="shared" si="857"/>
        <v>36</v>
      </c>
      <c r="I5980" s="6">
        <f t="shared" si="858"/>
        <v>2</v>
      </c>
      <c r="J5980" s="6">
        <f t="shared" si="859"/>
        <v>8</v>
      </c>
      <c r="K5980" s="9">
        <f t="shared" si="860"/>
        <v>45907</v>
      </c>
      <c r="L5980" s="8">
        <f>+VLOOKUP(K5980,'20251231_param'!$A$2:$C$274,2)</f>
        <v>31.541666666666668</v>
      </c>
      <c r="M5980" s="8">
        <f>+VLOOKUP($K5980,'20251231_param'!$A$2:$C$274,3)</f>
        <v>23.583301326346895</v>
      </c>
      <c r="N5980" s="8">
        <f t="shared" si="852"/>
        <v>-0.99823457033838969</v>
      </c>
    </row>
    <row r="5981" spans="1:14" x14ac:dyDescent="0.2">
      <c r="A5981" s="2">
        <v>45907.125</v>
      </c>
      <c r="B5981" s="1">
        <v>7</v>
      </c>
      <c r="D5981" s="6">
        <f t="shared" si="853"/>
        <v>2025</v>
      </c>
      <c r="E5981" s="6">
        <f t="shared" si="854"/>
        <v>9</v>
      </c>
      <c r="F5981" s="6">
        <f t="shared" si="855"/>
        <v>7</v>
      </c>
      <c r="G5981" s="6">
        <f t="shared" si="856"/>
        <v>7</v>
      </c>
      <c r="H5981" s="6">
        <f t="shared" si="857"/>
        <v>36</v>
      </c>
      <c r="I5981" s="6">
        <f t="shared" si="858"/>
        <v>3</v>
      </c>
      <c r="J5981" s="6">
        <f t="shared" si="859"/>
        <v>7</v>
      </c>
      <c r="K5981" s="9">
        <f t="shared" si="860"/>
        <v>45907</v>
      </c>
      <c r="L5981" s="8">
        <f>+VLOOKUP(K5981,'20251231_param'!$A$2:$C$274,2)</f>
        <v>31.541666666666668</v>
      </c>
      <c r="M5981" s="8">
        <f>+VLOOKUP($K5981,'20251231_param'!$A$2:$C$274,3)</f>
        <v>23.583301326346895</v>
      </c>
      <c r="N5981" s="8">
        <f t="shared" si="852"/>
        <v>-1.0406374547421442</v>
      </c>
    </row>
    <row r="5982" spans="1:14" x14ac:dyDescent="0.2">
      <c r="A5982" s="2">
        <v>45907.166666666664</v>
      </c>
      <c r="B5982" s="1">
        <v>8</v>
      </c>
      <c r="D5982" s="6">
        <f t="shared" si="853"/>
        <v>2025</v>
      </c>
      <c r="E5982" s="6">
        <f t="shared" si="854"/>
        <v>9</v>
      </c>
      <c r="F5982" s="6">
        <f t="shared" si="855"/>
        <v>7</v>
      </c>
      <c r="G5982" s="6">
        <f t="shared" si="856"/>
        <v>7</v>
      </c>
      <c r="H5982" s="6">
        <f t="shared" si="857"/>
        <v>36</v>
      </c>
      <c r="I5982" s="6">
        <f t="shared" si="858"/>
        <v>4</v>
      </c>
      <c r="J5982" s="6">
        <f t="shared" si="859"/>
        <v>8</v>
      </c>
      <c r="K5982" s="9">
        <f t="shared" si="860"/>
        <v>45907</v>
      </c>
      <c r="L5982" s="8">
        <f>+VLOOKUP(K5982,'20251231_param'!$A$2:$C$274,2)</f>
        <v>31.541666666666668</v>
      </c>
      <c r="M5982" s="8">
        <f>+VLOOKUP($K5982,'20251231_param'!$A$2:$C$274,3)</f>
        <v>23.583301326346895</v>
      </c>
      <c r="N5982" s="8">
        <f t="shared" si="852"/>
        <v>-0.99823457033838969</v>
      </c>
    </row>
    <row r="5983" spans="1:14" x14ac:dyDescent="0.2">
      <c r="A5983" s="2">
        <v>45907.208333333336</v>
      </c>
      <c r="B5983" s="1">
        <v>15</v>
      </c>
      <c r="D5983" s="6">
        <f t="shared" si="853"/>
        <v>2025</v>
      </c>
      <c r="E5983" s="6">
        <f t="shared" si="854"/>
        <v>9</v>
      </c>
      <c r="F5983" s="6">
        <f t="shared" si="855"/>
        <v>7</v>
      </c>
      <c r="G5983" s="6">
        <f t="shared" si="856"/>
        <v>7</v>
      </c>
      <c r="H5983" s="6">
        <f t="shared" si="857"/>
        <v>36</v>
      </c>
      <c r="I5983" s="6">
        <f t="shared" si="858"/>
        <v>5</v>
      </c>
      <c r="J5983" s="6">
        <f t="shared" si="859"/>
        <v>15</v>
      </c>
      <c r="K5983" s="9">
        <f t="shared" si="860"/>
        <v>45907</v>
      </c>
      <c r="L5983" s="8">
        <f>+VLOOKUP(K5983,'20251231_param'!$A$2:$C$274,2)</f>
        <v>31.541666666666668</v>
      </c>
      <c r="M5983" s="8">
        <f>+VLOOKUP($K5983,'20251231_param'!$A$2:$C$274,3)</f>
        <v>23.583301326346895</v>
      </c>
      <c r="N5983" s="8">
        <f t="shared" si="852"/>
        <v>-0.7014143795121075</v>
      </c>
    </row>
    <row r="5984" spans="1:14" x14ac:dyDescent="0.2">
      <c r="A5984" s="2">
        <v>45907.25</v>
      </c>
      <c r="B5984" s="1">
        <v>9</v>
      </c>
      <c r="D5984" s="6">
        <f t="shared" si="853"/>
        <v>2025</v>
      </c>
      <c r="E5984" s="6">
        <f t="shared" si="854"/>
        <v>9</v>
      </c>
      <c r="F5984" s="6">
        <f t="shared" si="855"/>
        <v>7</v>
      </c>
      <c r="G5984" s="6">
        <f t="shared" si="856"/>
        <v>7</v>
      </c>
      <c r="H5984" s="6">
        <f t="shared" si="857"/>
        <v>36</v>
      </c>
      <c r="I5984" s="6">
        <f t="shared" si="858"/>
        <v>6</v>
      </c>
      <c r="J5984" s="6">
        <f t="shared" si="859"/>
        <v>9</v>
      </c>
      <c r="K5984" s="9">
        <f t="shared" si="860"/>
        <v>45907</v>
      </c>
      <c r="L5984" s="8">
        <f>+VLOOKUP(K5984,'20251231_param'!$A$2:$C$274,2)</f>
        <v>31.541666666666668</v>
      </c>
      <c r="M5984" s="8">
        <f>+VLOOKUP($K5984,'20251231_param'!$A$2:$C$274,3)</f>
        <v>23.583301326346895</v>
      </c>
      <c r="N5984" s="8">
        <f t="shared" si="852"/>
        <v>-0.95583168593463508</v>
      </c>
    </row>
    <row r="5985" spans="1:14" x14ac:dyDescent="0.2">
      <c r="A5985" s="2">
        <v>45907.291666666664</v>
      </c>
      <c r="B5985" s="1">
        <v>21</v>
      </c>
      <c r="D5985" s="6">
        <f t="shared" si="853"/>
        <v>2025</v>
      </c>
      <c r="E5985" s="6">
        <f t="shared" si="854"/>
        <v>9</v>
      </c>
      <c r="F5985" s="6">
        <f t="shared" si="855"/>
        <v>7</v>
      </c>
      <c r="G5985" s="6">
        <f t="shared" si="856"/>
        <v>7</v>
      </c>
      <c r="H5985" s="6">
        <f t="shared" si="857"/>
        <v>36</v>
      </c>
      <c r="I5985" s="6">
        <f t="shared" si="858"/>
        <v>7</v>
      </c>
      <c r="J5985" s="6">
        <f t="shared" si="859"/>
        <v>21</v>
      </c>
      <c r="K5985" s="9">
        <f t="shared" si="860"/>
        <v>45907</v>
      </c>
      <c r="L5985" s="8">
        <f>+VLOOKUP(K5985,'20251231_param'!$A$2:$C$274,2)</f>
        <v>31.541666666666668</v>
      </c>
      <c r="M5985" s="8">
        <f>+VLOOKUP($K5985,'20251231_param'!$A$2:$C$274,3)</f>
        <v>23.583301326346895</v>
      </c>
      <c r="N5985" s="8">
        <f t="shared" si="852"/>
        <v>-0.44699707308957981</v>
      </c>
    </row>
    <row r="5986" spans="1:14" x14ac:dyDescent="0.2">
      <c r="A5986" s="2">
        <v>45907.333333333336</v>
      </c>
      <c r="B5986" s="1">
        <v>17</v>
      </c>
      <c r="D5986" s="6">
        <f t="shared" si="853"/>
        <v>2025</v>
      </c>
      <c r="E5986" s="6">
        <f t="shared" si="854"/>
        <v>9</v>
      </c>
      <c r="F5986" s="6">
        <f t="shared" si="855"/>
        <v>7</v>
      </c>
      <c r="G5986" s="6">
        <f t="shared" si="856"/>
        <v>7</v>
      </c>
      <c r="H5986" s="6">
        <f t="shared" si="857"/>
        <v>36</v>
      </c>
      <c r="I5986" s="6">
        <f t="shared" si="858"/>
        <v>8</v>
      </c>
      <c r="J5986" s="6">
        <f t="shared" si="859"/>
        <v>17</v>
      </c>
      <c r="K5986" s="9">
        <f t="shared" si="860"/>
        <v>45907</v>
      </c>
      <c r="L5986" s="8">
        <f>+VLOOKUP(K5986,'20251231_param'!$A$2:$C$274,2)</f>
        <v>31.541666666666668</v>
      </c>
      <c r="M5986" s="8">
        <f>+VLOOKUP($K5986,'20251231_param'!$A$2:$C$274,3)</f>
        <v>23.583301326346895</v>
      </c>
      <c r="N5986" s="8">
        <f t="shared" si="852"/>
        <v>-0.61660861070459827</v>
      </c>
    </row>
    <row r="5987" spans="1:14" x14ac:dyDescent="0.2">
      <c r="A5987" s="2">
        <v>45907.375</v>
      </c>
      <c r="B5987" s="1">
        <v>19</v>
      </c>
      <c r="D5987" s="6">
        <f t="shared" si="853"/>
        <v>2025</v>
      </c>
      <c r="E5987" s="6">
        <f t="shared" si="854"/>
        <v>9</v>
      </c>
      <c r="F5987" s="6">
        <f t="shared" si="855"/>
        <v>7</v>
      </c>
      <c r="G5987" s="6">
        <f t="shared" si="856"/>
        <v>7</v>
      </c>
      <c r="H5987" s="6">
        <f t="shared" si="857"/>
        <v>36</v>
      </c>
      <c r="I5987" s="6">
        <f t="shared" si="858"/>
        <v>9</v>
      </c>
      <c r="J5987" s="6">
        <f t="shared" si="859"/>
        <v>19</v>
      </c>
      <c r="K5987" s="9">
        <f t="shared" si="860"/>
        <v>45907</v>
      </c>
      <c r="L5987" s="8">
        <f>+VLOOKUP(K5987,'20251231_param'!$A$2:$C$274,2)</f>
        <v>31.541666666666668</v>
      </c>
      <c r="M5987" s="8">
        <f>+VLOOKUP($K5987,'20251231_param'!$A$2:$C$274,3)</f>
        <v>23.583301326346895</v>
      </c>
      <c r="N5987" s="8">
        <f t="shared" si="852"/>
        <v>-0.53180284189708904</v>
      </c>
    </row>
    <row r="5988" spans="1:14" x14ac:dyDescent="0.2">
      <c r="A5988" s="2">
        <v>45907.416666666664</v>
      </c>
      <c r="B5988" s="1">
        <v>72</v>
      </c>
      <c r="D5988" s="6">
        <f t="shared" si="853"/>
        <v>2025</v>
      </c>
      <c r="E5988" s="6">
        <f t="shared" si="854"/>
        <v>9</v>
      </c>
      <c r="F5988" s="6">
        <f t="shared" si="855"/>
        <v>7</v>
      </c>
      <c r="G5988" s="6">
        <f t="shared" si="856"/>
        <v>7</v>
      </c>
      <c r="H5988" s="6">
        <f t="shared" si="857"/>
        <v>36</v>
      </c>
      <c r="I5988" s="6">
        <f t="shared" si="858"/>
        <v>10</v>
      </c>
      <c r="J5988" s="6">
        <f t="shared" si="859"/>
        <v>72</v>
      </c>
      <c r="K5988" s="9">
        <f t="shared" si="860"/>
        <v>45907</v>
      </c>
      <c r="L5988" s="8">
        <f>+VLOOKUP(K5988,'20251231_param'!$A$2:$C$274,2)</f>
        <v>31.541666666666668</v>
      </c>
      <c r="M5988" s="8">
        <f>+VLOOKUP($K5988,'20251231_param'!$A$2:$C$274,3)</f>
        <v>23.583301326346895</v>
      </c>
      <c r="N5988" s="8">
        <f t="shared" si="852"/>
        <v>1.7155500315019048</v>
      </c>
    </row>
    <row r="5989" spans="1:14" x14ac:dyDescent="0.2">
      <c r="A5989" s="2">
        <v>45907.458333333336</v>
      </c>
      <c r="B5989" s="1">
        <v>85</v>
      </c>
      <c r="D5989" s="6">
        <f t="shared" si="853"/>
        <v>2025</v>
      </c>
      <c r="E5989" s="6">
        <f t="shared" si="854"/>
        <v>9</v>
      </c>
      <c r="F5989" s="6">
        <f t="shared" si="855"/>
        <v>7</v>
      </c>
      <c r="G5989" s="6">
        <f t="shared" si="856"/>
        <v>7</v>
      </c>
      <c r="H5989" s="6">
        <f t="shared" si="857"/>
        <v>36</v>
      </c>
      <c r="I5989" s="6">
        <f t="shared" si="858"/>
        <v>11</v>
      </c>
      <c r="J5989" s="6">
        <f t="shared" si="859"/>
        <v>85</v>
      </c>
      <c r="K5989" s="9">
        <f t="shared" si="860"/>
        <v>45907</v>
      </c>
      <c r="L5989" s="8">
        <f>+VLOOKUP(K5989,'20251231_param'!$A$2:$C$274,2)</f>
        <v>31.541666666666668</v>
      </c>
      <c r="M5989" s="8">
        <f>+VLOOKUP($K5989,'20251231_param'!$A$2:$C$274,3)</f>
        <v>23.583301326346895</v>
      </c>
      <c r="N5989" s="8">
        <f t="shared" si="852"/>
        <v>2.2667875287507147</v>
      </c>
    </row>
    <row r="5990" spans="1:14" x14ac:dyDescent="0.2">
      <c r="A5990" s="2">
        <v>45907.5</v>
      </c>
      <c r="B5990" s="1">
        <v>58</v>
      </c>
      <c r="D5990" s="6">
        <f t="shared" si="853"/>
        <v>2025</v>
      </c>
      <c r="E5990" s="6">
        <f t="shared" si="854"/>
        <v>9</v>
      </c>
      <c r="F5990" s="6">
        <f t="shared" si="855"/>
        <v>7</v>
      </c>
      <c r="G5990" s="6">
        <f t="shared" si="856"/>
        <v>7</v>
      </c>
      <c r="H5990" s="6">
        <f t="shared" si="857"/>
        <v>36</v>
      </c>
      <c r="I5990" s="6">
        <f t="shared" si="858"/>
        <v>12</v>
      </c>
      <c r="J5990" s="6">
        <f t="shared" si="859"/>
        <v>58</v>
      </c>
      <c r="K5990" s="9">
        <f t="shared" si="860"/>
        <v>45907</v>
      </c>
      <c r="L5990" s="8">
        <f>+VLOOKUP(K5990,'20251231_param'!$A$2:$C$274,2)</f>
        <v>31.541666666666668</v>
      </c>
      <c r="M5990" s="8">
        <f>+VLOOKUP($K5990,'20251231_param'!$A$2:$C$274,3)</f>
        <v>23.583301326346895</v>
      </c>
      <c r="N5990" s="8">
        <f t="shared" si="852"/>
        <v>1.1219096498493404</v>
      </c>
    </row>
    <row r="5991" spans="1:14" x14ac:dyDescent="0.2">
      <c r="A5991" s="2">
        <v>45907.541666666664</v>
      </c>
      <c r="B5991" s="1">
        <v>67</v>
      </c>
      <c r="D5991" s="6">
        <f t="shared" si="853"/>
        <v>2025</v>
      </c>
      <c r="E5991" s="6">
        <f t="shared" si="854"/>
        <v>9</v>
      </c>
      <c r="F5991" s="6">
        <f t="shared" si="855"/>
        <v>7</v>
      </c>
      <c r="G5991" s="6">
        <f t="shared" si="856"/>
        <v>7</v>
      </c>
      <c r="H5991" s="6">
        <f t="shared" si="857"/>
        <v>36</v>
      </c>
      <c r="I5991" s="6">
        <f t="shared" si="858"/>
        <v>13</v>
      </c>
      <c r="J5991" s="6">
        <f t="shared" si="859"/>
        <v>67</v>
      </c>
      <c r="K5991" s="9">
        <f t="shared" si="860"/>
        <v>45907</v>
      </c>
      <c r="L5991" s="8">
        <f>+VLOOKUP(K5991,'20251231_param'!$A$2:$C$274,2)</f>
        <v>31.541666666666668</v>
      </c>
      <c r="M5991" s="8">
        <f>+VLOOKUP($K5991,'20251231_param'!$A$2:$C$274,3)</f>
        <v>23.583301326346895</v>
      </c>
      <c r="N5991" s="8">
        <f t="shared" si="852"/>
        <v>1.5035356094831318</v>
      </c>
    </row>
    <row r="5992" spans="1:14" x14ac:dyDescent="0.2">
      <c r="A5992" s="2">
        <v>45907.583333333336</v>
      </c>
      <c r="B5992" s="1">
        <v>35</v>
      </c>
      <c r="D5992" s="6">
        <f t="shared" si="853"/>
        <v>2025</v>
      </c>
      <c r="E5992" s="6">
        <f t="shared" si="854"/>
        <v>9</v>
      </c>
      <c r="F5992" s="6">
        <f t="shared" si="855"/>
        <v>7</v>
      </c>
      <c r="G5992" s="6">
        <f t="shared" si="856"/>
        <v>7</v>
      </c>
      <c r="H5992" s="6">
        <f t="shared" si="857"/>
        <v>36</v>
      </c>
      <c r="I5992" s="6">
        <f t="shared" si="858"/>
        <v>14</v>
      </c>
      <c r="J5992" s="6">
        <f t="shared" si="859"/>
        <v>35</v>
      </c>
      <c r="K5992" s="9">
        <f t="shared" si="860"/>
        <v>45907</v>
      </c>
      <c r="L5992" s="8">
        <f>+VLOOKUP(K5992,'20251231_param'!$A$2:$C$274,2)</f>
        <v>31.541666666666668</v>
      </c>
      <c r="M5992" s="8">
        <f>+VLOOKUP($K5992,'20251231_param'!$A$2:$C$274,3)</f>
        <v>23.583301326346895</v>
      </c>
      <c r="N5992" s="8">
        <f t="shared" si="852"/>
        <v>0.14664330856298463</v>
      </c>
    </row>
    <row r="5993" spans="1:14" x14ac:dyDescent="0.2">
      <c r="A5993" s="2">
        <v>45907.625</v>
      </c>
      <c r="B5993" s="1">
        <v>37</v>
      </c>
      <c r="D5993" s="6">
        <f t="shared" si="853"/>
        <v>2025</v>
      </c>
      <c r="E5993" s="6">
        <f t="shared" si="854"/>
        <v>9</v>
      </c>
      <c r="F5993" s="6">
        <f t="shared" si="855"/>
        <v>7</v>
      </c>
      <c r="G5993" s="6">
        <f t="shared" si="856"/>
        <v>7</v>
      </c>
      <c r="H5993" s="6">
        <f t="shared" si="857"/>
        <v>36</v>
      </c>
      <c r="I5993" s="6">
        <f t="shared" si="858"/>
        <v>15</v>
      </c>
      <c r="J5993" s="6">
        <f t="shared" si="859"/>
        <v>37</v>
      </c>
      <c r="K5993" s="9">
        <f t="shared" si="860"/>
        <v>45907</v>
      </c>
      <c r="L5993" s="8">
        <f>+VLOOKUP(K5993,'20251231_param'!$A$2:$C$274,2)</f>
        <v>31.541666666666668</v>
      </c>
      <c r="M5993" s="8">
        <f>+VLOOKUP($K5993,'20251231_param'!$A$2:$C$274,3)</f>
        <v>23.583301326346895</v>
      </c>
      <c r="N5993" s="8">
        <f t="shared" si="852"/>
        <v>0.23144907737049383</v>
      </c>
    </row>
    <row r="5994" spans="1:14" x14ac:dyDescent="0.2">
      <c r="A5994" s="2">
        <v>45907.666666666664</v>
      </c>
      <c r="B5994" s="1">
        <v>27</v>
      </c>
      <c r="D5994" s="6">
        <f t="shared" si="853"/>
        <v>2025</v>
      </c>
      <c r="E5994" s="6">
        <f t="shared" si="854"/>
        <v>9</v>
      </c>
      <c r="F5994" s="6">
        <f t="shared" si="855"/>
        <v>7</v>
      </c>
      <c r="G5994" s="6">
        <f t="shared" si="856"/>
        <v>7</v>
      </c>
      <c r="H5994" s="6">
        <f t="shared" si="857"/>
        <v>36</v>
      </c>
      <c r="I5994" s="6">
        <f t="shared" si="858"/>
        <v>16</v>
      </c>
      <c r="J5994" s="6">
        <f t="shared" si="859"/>
        <v>27</v>
      </c>
      <c r="K5994" s="9">
        <f t="shared" si="860"/>
        <v>45907</v>
      </c>
      <c r="L5994" s="8">
        <f>+VLOOKUP(K5994,'20251231_param'!$A$2:$C$274,2)</f>
        <v>31.541666666666668</v>
      </c>
      <c r="M5994" s="8">
        <f>+VLOOKUP($K5994,'20251231_param'!$A$2:$C$274,3)</f>
        <v>23.583301326346895</v>
      </c>
      <c r="N5994" s="8">
        <f t="shared" si="852"/>
        <v>-0.1925797666670522</v>
      </c>
    </row>
    <row r="5995" spans="1:14" x14ac:dyDescent="0.2">
      <c r="A5995" s="2">
        <v>45907.708333333336</v>
      </c>
      <c r="B5995" s="1">
        <v>37</v>
      </c>
      <c r="D5995" s="6">
        <f t="shared" si="853"/>
        <v>2025</v>
      </c>
      <c r="E5995" s="6">
        <f t="shared" si="854"/>
        <v>9</v>
      </c>
      <c r="F5995" s="6">
        <f t="shared" si="855"/>
        <v>7</v>
      </c>
      <c r="G5995" s="6">
        <f t="shared" si="856"/>
        <v>7</v>
      </c>
      <c r="H5995" s="6">
        <f t="shared" si="857"/>
        <v>36</v>
      </c>
      <c r="I5995" s="6">
        <f t="shared" si="858"/>
        <v>17</v>
      </c>
      <c r="J5995" s="6">
        <f t="shared" si="859"/>
        <v>37</v>
      </c>
      <c r="K5995" s="9">
        <f t="shared" si="860"/>
        <v>45907</v>
      </c>
      <c r="L5995" s="8">
        <f>+VLOOKUP(K5995,'20251231_param'!$A$2:$C$274,2)</f>
        <v>31.541666666666668</v>
      </c>
      <c r="M5995" s="8">
        <f>+VLOOKUP($K5995,'20251231_param'!$A$2:$C$274,3)</f>
        <v>23.583301326346895</v>
      </c>
      <c r="N5995" s="8">
        <f t="shared" si="852"/>
        <v>0.23144907737049383</v>
      </c>
    </row>
    <row r="5996" spans="1:14" x14ac:dyDescent="0.2">
      <c r="A5996" s="2">
        <v>45907.75</v>
      </c>
      <c r="B5996" s="1">
        <v>32</v>
      </c>
      <c r="D5996" s="6">
        <f t="shared" si="853"/>
        <v>2025</v>
      </c>
      <c r="E5996" s="6">
        <f t="shared" si="854"/>
        <v>9</v>
      </c>
      <c r="F5996" s="6">
        <f t="shared" si="855"/>
        <v>7</v>
      </c>
      <c r="G5996" s="6">
        <f t="shared" si="856"/>
        <v>7</v>
      </c>
      <c r="H5996" s="6">
        <f t="shared" si="857"/>
        <v>36</v>
      </c>
      <c r="I5996" s="6">
        <f t="shared" si="858"/>
        <v>18</v>
      </c>
      <c r="J5996" s="6">
        <f t="shared" si="859"/>
        <v>32</v>
      </c>
      <c r="K5996" s="9">
        <f t="shared" si="860"/>
        <v>45907</v>
      </c>
      <c r="L5996" s="8">
        <f>+VLOOKUP(K5996,'20251231_param'!$A$2:$C$274,2)</f>
        <v>31.541666666666668</v>
      </c>
      <c r="M5996" s="8">
        <f>+VLOOKUP($K5996,'20251231_param'!$A$2:$C$274,3)</f>
        <v>23.583301326346895</v>
      </c>
      <c r="N5996" s="8">
        <f t="shared" si="852"/>
        <v>1.9434655351720811E-2</v>
      </c>
    </row>
    <row r="5997" spans="1:14" x14ac:dyDescent="0.2">
      <c r="A5997" s="2">
        <v>45907.791666666664</v>
      </c>
      <c r="B5997" s="1">
        <v>42</v>
      </c>
      <c r="D5997" s="6">
        <f t="shared" si="853"/>
        <v>2025</v>
      </c>
      <c r="E5997" s="6">
        <f t="shared" si="854"/>
        <v>9</v>
      </c>
      <c r="F5997" s="6">
        <f t="shared" si="855"/>
        <v>7</v>
      </c>
      <c r="G5997" s="6">
        <f t="shared" si="856"/>
        <v>7</v>
      </c>
      <c r="H5997" s="6">
        <f t="shared" si="857"/>
        <v>36</v>
      </c>
      <c r="I5997" s="6">
        <f t="shared" si="858"/>
        <v>19</v>
      </c>
      <c r="J5997" s="6">
        <f t="shared" si="859"/>
        <v>42</v>
      </c>
      <c r="K5997" s="9">
        <f t="shared" si="860"/>
        <v>45907</v>
      </c>
      <c r="L5997" s="8">
        <f>+VLOOKUP(K5997,'20251231_param'!$A$2:$C$274,2)</f>
        <v>31.541666666666668</v>
      </c>
      <c r="M5997" s="8">
        <f>+VLOOKUP($K5997,'20251231_param'!$A$2:$C$274,3)</f>
        <v>23.583301326346895</v>
      </c>
      <c r="N5997" s="8">
        <f t="shared" si="852"/>
        <v>0.44346349938926682</v>
      </c>
    </row>
    <row r="5998" spans="1:14" x14ac:dyDescent="0.2">
      <c r="A5998" s="2">
        <v>45907.833333333336</v>
      </c>
      <c r="B5998" s="1">
        <v>64</v>
      </c>
      <c r="D5998" s="6">
        <f t="shared" si="853"/>
        <v>2025</v>
      </c>
      <c r="E5998" s="6">
        <f t="shared" si="854"/>
        <v>9</v>
      </c>
      <c r="F5998" s="6">
        <f t="shared" si="855"/>
        <v>7</v>
      </c>
      <c r="G5998" s="6">
        <f t="shared" si="856"/>
        <v>7</v>
      </c>
      <c r="H5998" s="6">
        <f t="shared" si="857"/>
        <v>36</v>
      </c>
      <c r="I5998" s="6">
        <f t="shared" si="858"/>
        <v>20</v>
      </c>
      <c r="J5998" s="6">
        <f t="shared" si="859"/>
        <v>64</v>
      </c>
      <c r="K5998" s="9">
        <f t="shared" si="860"/>
        <v>45907</v>
      </c>
      <c r="L5998" s="8">
        <f>+VLOOKUP(K5998,'20251231_param'!$A$2:$C$274,2)</f>
        <v>31.541666666666668</v>
      </c>
      <c r="M5998" s="8">
        <f>+VLOOKUP($K5998,'20251231_param'!$A$2:$C$274,3)</f>
        <v>23.583301326346895</v>
      </c>
      <c r="N5998" s="8">
        <f t="shared" si="852"/>
        <v>1.3763269562718681</v>
      </c>
    </row>
    <row r="5999" spans="1:14" x14ac:dyDescent="0.2">
      <c r="A5999" s="2">
        <v>45907.875</v>
      </c>
      <c r="B5999" s="1">
        <v>48</v>
      </c>
      <c r="D5999" s="6">
        <f t="shared" si="853"/>
        <v>2025</v>
      </c>
      <c r="E5999" s="6">
        <f t="shared" si="854"/>
        <v>9</v>
      </c>
      <c r="F5999" s="6">
        <f t="shared" si="855"/>
        <v>7</v>
      </c>
      <c r="G5999" s="6">
        <f t="shared" si="856"/>
        <v>7</v>
      </c>
      <c r="H5999" s="6">
        <f t="shared" si="857"/>
        <v>36</v>
      </c>
      <c r="I5999" s="6">
        <f t="shared" si="858"/>
        <v>21</v>
      </c>
      <c r="J5999" s="6">
        <f t="shared" si="859"/>
        <v>48</v>
      </c>
      <c r="K5999" s="9">
        <f t="shared" si="860"/>
        <v>45907</v>
      </c>
      <c r="L5999" s="8">
        <f>+VLOOKUP(K5999,'20251231_param'!$A$2:$C$274,2)</f>
        <v>31.541666666666668</v>
      </c>
      <c r="M5999" s="8">
        <f>+VLOOKUP($K5999,'20251231_param'!$A$2:$C$274,3)</f>
        <v>23.583301326346895</v>
      </c>
      <c r="N5999" s="8">
        <f t="shared" si="852"/>
        <v>0.69788080581179446</v>
      </c>
    </row>
    <row r="6000" spans="1:14" x14ac:dyDescent="0.2">
      <c r="A6000" s="2">
        <v>45907.916666666664</v>
      </c>
      <c r="B6000" s="1">
        <v>14</v>
      </c>
      <c r="D6000" s="6">
        <f t="shared" si="853"/>
        <v>2025</v>
      </c>
      <c r="E6000" s="6">
        <f t="shared" si="854"/>
        <v>9</v>
      </c>
      <c r="F6000" s="6">
        <f t="shared" si="855"/>
        <v>7</v>
      </c>
      <c r="G6000" s="6">
        <f t="shared" si="856"/>
        <v>7</v>
      </c>
      <c r="H6000" s="6">
        <f t="shared" si="857"/>
        <v>36</v>
      </c>
      <c r="I6000" s="6">
        <f t="shared" si="858"/>
        <v>22</v>
      </c>
      <c r="J6000" s="6">
        <f t="shared" si="859"/>
        <v>14</v>
      </c>
      <c r="K6000" s="9">
        <f t="shared" si="860"/>
        <v>45907</v>
      </c>
      <c r="L6000" s="8">
        <f>+VLOOKUP(K6000,'20251231_param'!$A$2:$C$274,2)</f>
        <v>31.541666666666668</v>
      </c>
      <c r="M6000" s="8">
        <f>+VLOOKUP($K6000,'20251231_param'!$A$2:$C$274,3)</f>
        <v>23.583301326346895</v>
      </c>
      <c r="N6000" s="8">
        <f t="shared" si="852"/>
        <v>-0.743817263915862</v>
      </c>
    </row>
    <row r="6001" spans="1:14" x14ac:dyDescent="0.2">
      <c r="A6001" s="2">
        <v>45907.958333333336</v>
      </c>
      <c r="B6001" s="1">
        <v>9</v>
      </c>
      <c r="D6001" s="6">
        <f t="shared" si="853"/>
        <v>2025</v>
      </c>
      <c r="E6001" s="6">
        <f t="shared" si="854"/>
        <v>9</v>
      </c>
      <c r="F6001" s="6">
        <f t="shared" si="855"/>
        <v>7</v>
      </c>
      <c r="G6001" s="6">
        <f t="shared" si="856"/>
        <v>7</v>
      </c>
      <c r="H6001" s="6">
        <f t="shared" si="857"/>
        <v>36</v>
      </c>
      <c r="I6001" s="6">
        <f t="shared" si="858"/>
        <v>23</v>
      </c>
      <c r="J6001" s="6">
        <f t="shared" si="859"/>
        <v>9</v>
      </c>
      <c r="K6001" s="9">
        <f t="shared" si="860"/>
        <v>45907</v>
      </c>
      <c r="L6001" s="8">
        <f>+VLOOKUP(K6001,'20251231_param'!$A$2:$C$274,2)</f>
        <v>31.541666666666668</v>
      </c>
      <c r="M6001" s="8">
        <f>+VLOOKUP($K6001,'20251231_param'!$A$2:$C$274,3)</f>
        <v>23.583301326346895</v>
      </c>
      <c r="N6001" s="8">
        <f t="shared" si="852"/>
        <v>-0.95583168593463508</v>
      </c>
    </row>
    <row r="6002" spans="1:14" x14ac:dyDescent="0.2">
      <c r="A6002" s="2">
        <v>45908</v>
      </c>
      <c r="B6002" s="1">
        <v>0</v>
      </c>
      <c r="D6002" s="6">
        <f t="shared" si="853"/>
        <v>2025</v>
      </c>
      <c r="E6002" s="6">
        <f t="shared" si="854"/>
        <v>9</v>
      </c>
      <c r="F6002" s="6">
        <f t="shared" si="855"/>
        <v>8</v>
      </c>
      <c r="G6002" s="6">
        <f t="shared" si="856"/>
        <v>1</v>
      </c>
      <c r="H6002" s="6">
        <f t="shared" si="857"/>
        <v>37</v>
      </c>
      <c r="I6002" s="6">
        <f t="shared" si="858"/>
        <v>0</v>
      </c>
      <c r="J6002" s="6">
        <f t="shared" si="859"/>
        <v>0</v>
      </c>
      <c r="K6002" s="9">
        <f t="shared" si="860"/>
        <v>45908</v>
      </c>
      <c r="L6002" s="8">
        <f>+VLOOKUP(K6002,'20251231_param'!$A$2:$C$274,2)</f>
        <v>23.958333333333332</v>
      </c>
      <c r="M6002" s="8">
        <f>+VLOOKUP($K6002,'20251231_param'!$A$2:$C$274,3)</f>
        <v>26.7751980736662</v>
      </c>
      <c r="N6002" s="8">
        <f t="shared" si="852"/>
        <v>-0.89479574595179945</v>
      </c>
    </row>
    <row r="6003" spans="1:14" x14ac:dyDescent="0.2">
      <c r="A6003" s="2">
        <v>45908.041666666664</v>
      </c>
      <c r="B6003" s="1">
        <v>3</v>
      </c>
      <c r="D6003" s="6">
        <f t="shared" si="853"/>
        <v>2025</v>
      </c>
      <c r="E6003" s="6">
        <f t="shared" si="854"/>
        <v>9</v>
      </c>
      <c r="F6003" s="6">
        <f t="shared" si="855"/>
        <v>8</v>
      </c>
      <c r="G6003" s="6">
        <f t="shared" si="856"/>
        <v>1</v>
      </c>
      <c r="H6003" s="6">
        <f t="shared" si="857"/>
        <v>37</v>
      </c>
      <c r="I6003" s="6">
        <f t="shared" si="858"/>
        <v>1</v>
      </c>
      <c r="J6003" s="6">
        <f t="shared" si="859"/>
        <v>3</v>
      </c>
      <c r="K6003" s="9">
        <f t="shared" si="860"/>
        <v>45908</v>
      </c>
      <c r="L6003" s="8">
        <f>+VLOOKUP(K6003,'20251231_param'!$A$2:$C$274,2)</f>
        <v>23.958333333333332</v>
      </c>
      <c r="M6003" s="8">
        <f>+VLOOKUP($K6003,'20251231_param'!$A$2:$C$274,3)</f>
        <v>26.7751980736662</v>
      </c>
      <c r="N6003" s="8">
        <f t="shared" si="852"/>
        <v>-0.78275175689348719</v>
      </c>
    </row>
    <row r="6004" spans="1:14" x14ac:dyDescent="0.2">
      <c r="A6004" s="2">
        <v>45908.083333333336</v>
      </c>
      <c r="B6004" s="1">
        <v>6</v>
      </c>
      <c r="D6004" s="6">
        <f t="shared" si="853"/>
        <v>2025</v>
      </c>
      <c r="E6004" s="6">
        <f t="shared" si="854"/>
        <v>9</v>
      </c>
      <c r="F6004" s="6">
        <f t="shared" si="855"/>
        <v>8</v>
      </c>
      <c r="G6004" s="6">
        <f t="shared" si="856"/>
        <v>1</v>
      </c>
      <c r="H6004" s="6">
        <f t="shared" si="857"/>
        <v>37</v>
      </c>
      <c r="I6004" s="6">
        <f t="shared" si="858"/>
        <v>2</v>
      </c>
      <c r="J6004" s="6">
        <f t="shared" si="859"/>
        <v>6</v>
      </c>
      <c r="K6004" s="9">
        <f t="shared" si="860"/>
        <v>45908</v>
      </c>
      <c r="L6004" s="8">
        <f>+VLOOKUP(K6004,'20251231_param'!$A$2:$C$274,2)</f>
        <v>23.958333333333332</v>
      </c>
      <c r="M6004" s="8">
        <f>+VLOOKUP($K6004,'20251231_param'!$A$2:$C$274,3)</f>
        <v>26.7751980736662</v>
      </c>
      <c r="N6004" s="8">
        <f t="shared" si="852"/>
        <v>-0.67070776783517494</v>
      </c>
    </row>
    <row r="6005" spans="1:14" x14ac:dyDescent="0.2">
      <c r="A6005" s="2">
        <v>45908.125</v>
      </c>
      <c r="B6005" s="1">
        <v>1</v>
      </c>
      <c r="D6005" s="6">
        <f t="shared" si="853"/>
        <v>2025</v>
      </c>
      <c r="E6005" s="6">
        <f t="shared" si="854"/>
        <v>9</v>
      </c>
      <c r="F6005" s="6">
        <f t="shared" si="855"/>
        <v>8</v>
      </c>
      <c r="G6005" s="6">
        <f t="shared" si="856"/>
        <v>1</v>
      </c>
      <c r="H6005" s="6">
        <f t="shared" si="857"/>
        <v>37</v>
      </c>
      <c r="I6005" s="6">
        <f t="shared" si="858"/>
        <v>3</v>
      </c>
      <c r="J6005" s="6">
        <f t="shared" si="859"/>
        <v>1</v>
      </c>
      <c r="K6005" s="9">
        <f t="shared" si="860"/>
        <v>45908</v>
      </c>
      <c r="L6005" s="8">
        <f>+VLOOKUP(K6005,'20251231_param'!$A$2:$C$274,2)</f>
        <v>23.958333333333332</v>
      </c>
      <c r="M6005" s="8">
        <f>+VLOOKUP($K6005,'20251231_param'!$A$2:$C$274,3)</f>
        <v>26.7751980736662</v>
      </c>
      <c r="N6005" s="8">
        <f t="shared" si="852"/>
        <v>-0.8574477495990287</v>
      </c>
    </row>
    <row r="6006" spans="1:14" x14ac:dyDescent="0.2">
      <c r="A6006" s="2">
        <v>45908.166666666664</v>
      </c>
      <c r="B6006" s="1">
        <v>4</v>
      </c>
      <c r="D6006" s="6">
        <f t="shared" si="853"/>
        <v>2025</v>
      </c>
      <c r="E6006" s="6">
        <f t="shared" si="854"/>
        <v>9</v>
      </c>
      <c r="F6006" s="6">
        <f t="shared" si="855"/>
        <v>8</v>
      </c>
      <c r="G6006" s="6">
        <f t="shared" si="856"/>
        <v>1</v>
      </c>
      <c r="H6006" s="6">
        <f t="shared" si="857"/>
        <v>37</v>
      </c>
      <c r="I6006" s="6">
        <f t="shared" si="858"/>
        <v>4</v>
      </c>
      <c r="J6006" s="6">
        <f t="shared" si="859"/>
        <v>4</v>
      </c>
      <c r="K6006" s="9">
        <f t="shared" si="860"/>
        <v>45908</v>
      </c>
      <c r="L6006" s="8">
        <f>+VLOOKUP(K6006,'20251231_param'!$A$2:$C$274,2)</f>
        <v>23.958333333333332</v>
      </c>
      <c r="M6006" s="8">
        <f>+VLOOKUP($K6006,'20251231_param'!$A$2:$C$274,3)</f>
        <v>26.7751980736662</v>
      </c>
      <c r="N6006" s="8">
        <f t="shared" si="852"/>
        <v>-0.74540376054071644</v>
      </c>
    </row>
    <row r="6007" spans="1:14" x14ac:dyDescent="0.2">
      <c r="A6007" s="2">
        <v>45908.208333333336</v>
      </c>
      <c r="B6007" s="1">
        <v>1</v>
      </c>
      <c r="D6007" s="6">
        <f t="shared" si="853"/>
        <v>2025</v>
      </c>
      <c r="E6007" s="6">
        <f t="shared" si="854"/>
        <v>9</v>
      </c>
      <c r="F6007" s="6">
        <f t="shared" si="855"/>
        <v>8</v>
      </c>
      <c r="G6007" s="6">
        <f t="shared" si="856"/>
        <v>1</v>
      </c>
      <c r="H6007" s="6">
        <f t="shared" si="857"/>
        <v>37</v>
      </c>
      <c r="I6007" s="6">
        <f t="shared" si="858"/>
        <v>5</v>
      </c>
      <c r="J6007" s="6">
        <f t="shared" si="859"/>
        <v>1</v>
      </c>
      <c r="K6007" s="9">
        <f t="shared" si="860"/>
        <v>45908</v>
      </c>
      <c r="L6007" s="8">
        <f>+VLOOKUP(K6007,'20251231_param'!$A$2:$C$274,2)</f>
        <v>23.958333333333332</v>
      </c>
      <c r="M6007" s="8">
        <f>+VLOOKUP($K6007,'20251231_param'!$A$2:$C$274,3)</f>
        <v>26.7751980736662</v>
      </c>
      <c r="N6007" s="8">
        <f t="shared" si="852"/>
        <v>-0.8574477495990287</v>
      </c>
    </row>
    <row r="6008" spans="1:14" x14ac:dyDescent="0.2">
      <c r="A6008" s="2">
        <v>45908.25</v>
      </c>
      <c r="B6008" s="1">
        <v>8</v>
      </c>
      <c r="D6008" s="6">
        <f t="shared" si="853"/>
        <v>2025</v>
      </c>
      <c r="E6008" s="6">
        <f t="shared" si="854"/>
        <v>9</v>
      </c>
      <c r="F6008" s="6">
        <f t="shared" si="855"/>
        <v>8</v>
      </c>
      <c r="G6008" s="6">
        <f t="shared" si="856"/>
        <v>1</v>
      </c>
      <c r="H6008" s="6">
        <f t="shared" si="857"/>
        <v>37</v>
      </c>
      <c r="I6008" s="6">
        <f t="shared" si="858"/>
        <v>6</v>
      </c>
      <c r="J6008" s="6">
        <f t="shared" si="859"/>
        <v>8</v>
      </c>
      <c r="K6008" s="9">
        <f t="shared" si="860"/>
        <v>45908</v>
      </c>
      <c r="L6008" s="8">
        <f>+VLOOKUP(K6008,'20251231_param'!$A$2:$C$274,2)</f>
        <v>23.958333333333332</v>
      </c>
      <c r="M6008" s="8">
        <f>+VLOOKUP($K6008,'20251231_param'!$A$2:$C$274,3)</f>
        <v>26.7751980736662</v>
      </c>
      <c r="N6008" s="8">
        <f t="shared" si="852"/>
        <v>-0.59601177512963344</v>
      </c>
    </row>
    <row r="6009" spans="1:14" x14ac:dyDescent="0.2">
      <c r="A6009" s="2">
        <v>45908.291666666664</v>
      </c>
      <c r="B6009" s="1">
        <v>5</v>
      </c>
      <c r="D6009" s="6">
        <f t="shared" si="853"/>
        <v>2025</v>
      </c>
      <c r="E6009" s="6">
        <f t="shared" si="854"/>
        <v>9</v>
      </c>
      <c r="F6009" s="6">
        <f t="shared" si="855"/>
        <v>8</v>
      </c>
      <c r="G6009" s="6">
        <f t="shared" si="856"/>
        <v>1</v>
      </c>
      <c r="H6009" s="6">
        <f t="shared" si="857"/>
        <v>37</v>
      </c>
      <c r="I6009" s="6">
        <f t="shared" si="858"/>
        <v>7</v>
      </c>
      <c r="J6009" s="6">
        <f t="shared" si="859"/>
        <v>5</v>
      </c>
      <c r="K6009" s="9">
        <f t="shared" si="860"/>
        <v>45908</v>
      </c>
      <c r="L6009" s="8">
        <f>+VLOOKUP(K6009,'20251231_param'!$A$2:$C$274,2)</f>
        <v>23.958333333333332</v>
      </c>
      <c r="M6009" s="8">
        <f>+VLOOKUP($K6009,'20251231_param'!$A$2:$C$274,3)</f>
        <v>26.7751980736662</v>
      </c>
      <c r="N6009" s="8">
        <f t="shared" si="852"/>
        <v>-0.70805576418794569</v>
      </c>
    </row>
    <row r="6010" spans="1:14" x14ac:dyDescent="0.2">
      <c r="A6010" s="2">
        <v>45908.333333333336</v>
      </c>
      <c r="B6010" s="1">
        <v>22</v>
      </c>
      <c r="D6010" s="6">
        <f t="shared" si="853"/>
        <v>2025</v>
      </c>
      <c r="E6010" s="6">
        <f t="shared" si="854"/>
        <v>9</v>
      </c>
      <c r="F6010" s="6">
        <f t="shared" si="855"/>
        <v>8</v>
      </c>
      <c r="G6010" s="6">
        <f t="shared" si="856"/>
        <v>1</v>
      </c>
      <c r="H6010" s="6">
        <f t="shared" si="857"/>
        <v>37</v>
      </c>
      <c r="I6010" s="6">
        <f t="shared" si="858"/>
        <v>8</v>
      </c>
      <c r="J6010" s="6">
        <f t="shared" si="859"/>
        <v>22</v>
      </c>
      <c r="K6010" s="9">
        <f t="shared" si="860"/>
        <v>45908</v>
      </c>
      <c r="L6010" s="8">
        <f>+VLOOKUP(K6010,'20251231_param'!$A$2:$C$274,2)</f>
        <v>23.958333333333332</v>
      </c>
      <c r="M6010" s="8">
        <f>+VLOOKUP($K6010,'20251231_param'!$A$2:$C$274,3)</f>
        <v>26.7751980736662</v>
      </c>
      <c r="N6010" s="8">
        <f t="shared" si="852"/>
        <v>-7.3139826190842694E-2</v>
      </c>
    </row>
    <row r="6011" spans="1:14" x14ac:dyDescent="0.2">
      <c r="A6011" s="2">
        <v>45908.375</v>
      </c>
      <c r="B6011" s="1">
        <v>22</v>
      </c>
      <c r="D6011" s="6">
        <f t="shared" si="853"/>
        <v>2025</v>
      </c>
      <c r="E6011" s="6">
        <f t="shared" si="854"/>
        <v>9</v>
      </c>
      <c r="F6011" s="6">
        <f t="shared" si="855"/>
        <v>8</v>
      </c>
      <c r="G6011" s="6">
        <f t="shared" si="856"/>
        <v>1</v>
      </c>
      <c r="H6011" s="6">
        <f t="shared" si="857"/>
        <v>37</v>
      </c>
      <c r="I6011" s="6">
        <f t="shared" si="858"/>
        <v>9</v>
      </c>
      <c r="J6011" s="6">
        <f t="shared" si="859"/>
        <v>22</v>
      </c>
      <c r="K6011" s="9">
        <f t="shared" si="860"/>
        <v>45908</v>
      </c>
      <c r="L6011" s="8">
        <f>+VLOOKUP(K6011,'20251231_param'!$A$2:$C$274,2)</f>
        <v>23.958333333333332</v>
      </c>
      <c r="M6011" s="8">
        <f>+VLOOKUP($K6011,'20251231_param'!$A$2:$C$274,3)</f>
        <v>26.7751980736662</v>
      </c>
      <c r="N6011" s="8">
        <f t="shared" si="852"/>
        <v>-7.3139826190842694E-2</v>
      </c>
    </row>
    <row r="6012" spans="1:14" x14ac:dyDescent="0.2">
      <c r="A6012" s="2">
        <v>45908.416666666664</v>
      </c>
      <c r="B6012" s="1">
        <v>18</v>
      </c>
      <c r="D6012" s="6">
        <f t="shared" si="853"/>
        <v>2025</v>
      </c>
      <c r="E6012" s="6">
        <f t="shared" si="854"/>
        <v>9</v>
      </c>
      <c r="F6012" s="6">
        <f t="shared" si="855"/>
        <v>8</v>
      </c>
      <c r="G6012" s="6">
        <f t="shared" si="856"/>
        <v>1</v>
      </c>
      <c r="H6012" s="6">
        <f t="shared" si="857"/>
        <v>37</v>
      </c>
      <c r="I6012" s="6">
        <f t="shared" si="858"/>
        <v>10</v>
      </c>
      <c r="J6012" s="6">
        <f t="shared" si="859"/>
        <v>18</v>
      </c>
      <c r="K6012" s="9">
        <f t="shared" si="860"/>
        <v>45908</v>
      </c>
      <c r="L6012" s="8">
        <f>+VLOOKUP(K6012,'20251231_param'!$A$2:$C$274,2)</f>
        <v>23.958333333333332</v>
      </c>
      <c r="M6012" s="8">
        <f>+VLOOKUP($K6012,'20251231_param'!$A$2:$C$274,3)</f>
        <v>26.7751980736662</v>
      </c>
      <c r="N6012" s="8">
        <f t="shared" si="852"/>
        <v>-0.22253181160192576</v>
      </c>
    </row>
    <row r="6013" spans="1:14" x14ac:dyDescent="0.2">
      <c r="A6013" s="2">
        <v>45908.458333333336</v>
      </c>
      <c r="B6013" s="1">
        <v>21</v>
      </c>
      <c r="D6013" s="6">
        <f t="shared" si="853"/>
        <v>2025</v>
      </c>
      <c r="E6013" s="6">
        <f t="shared" si="854"/>
        <v>9</v>
      </c>
      <c r="F6013" s="6">
        <f t="shared" si="855"/>
        <v>8</v>
      </c>
      <c r="G6013" s="6">
        <f t="shared" si="856"/>
        <v>1</v>
      </c>
      <c r="H6013" s="6">
        <f t="shared" si="857"/>
        <v>37</v>
      </c>
      <c r="I6013" s="6">
        <f t="shared" si="858"/>
        <v>11</v>
      </c>
      <c r="J6013" s="6">
        <f t="shared" si="859"/>
        <v>21</v>
      </c>
      <c r="K6013" s="9">
        <f t="shared" si="860"/>
        <v>45908</v>
      </c>
      <c r="L6013" s="8">
        <f>+VLOOKUP(K6013,'20251231_param'!$A$2:$C$274,2)</f>
        <v>23.958333333333332</v>
      </c>
      <c r="M6013" s="8">
        <f>+VLOOKUP($K6013,'20251231_param'!$A$2:$C$274,3)</f>
        <v>26.7751980736662</v>
      </c>
      <c r="N6013" s="8">
        <f t="shared" si="852"/>
        <v>-0.11048782254361346</v>
      </c>
    </row>
    <row r="6014" spans="1:14" x14ac:dyDescent="0.2">
      <c r="A6014" s="2">
        <v>45908.5</v>
      </c>
      <c r="B6014" s="1">
        <v>25</v>
      </c>
      <c r="D6014" s="6">
        <f t="shared" si="853"/>
        <v>2025</v>
      </c>
      <c r="E6014" s="6">
        <f t="shared" si="854"/>
        <v>9</v>
      </c>
      <c r="F6014" s="6">
        <f t="shared" si="855"/>
        <v>8</v>
      </c>
      <c r="G6014" s="6">
        <f t="shared" si="856"/>
        <v>1</v>
      </c>
      <c r="H6014" s="6">
        <f t="shared" si="857"/>
        <v>37</v>
      </c>
      <c r="I6014" s="6">
        <f t="shared" si="858"/>
        <v>12</v>
      </c>
      <c r="J6014" s="6">
        <f t="shared" si="859"/>
        <v>25</v>
      </c>
      <c r="K6014" s="9">
        <f t="shared" si="860"/>
        <v>45908</v>
      </c>
      <c r="L6014" s="8">
        <f>+VLOOKUP(K6014,'20251231_param'!$A$2:$C$274,2)</f>
        <v>23.958333333333332</v>
      </c>
      <c r="M6014" s="8">
        <f>+VLOOKUP($K6014,'20251231_param'!$A$2:$C$274,3)</f>
        <v>26.7751980736662</v>
      </c>
      <c r="N6014" s="8">
        <f t="shared" si="852"/>
        <v>3.8904162867469588E-2</v>
      </c>
    </row>
    <row r="6015" spans="1:14" x14ac:dyDescent="0.2">
      <c r="A6015" s="2">
        <v>45908.541666666664</v>
      </c>
      <c r="B6015" s="1">
        <v>31</v>
      </c>
      <c r="D6015" s="6">
        <f t="shared" si="853"/>
        <v>2025</v>
      </c>
      <c r="E6015" s="6">
        <f t="shared" si="854"/>
        <v>9</v>
      </c>
      <c r="F6015" s="6">
        <f t="shared" si="855"/>
        <v>8</v>
      </c>
      <c r="G6015" s="6">
        <f t="shared" si="856"/>
        <v>1</v>
      </c>
      <c r="H6015" s="6">
        <f t="shared" si="857"/>
        <v>37</v>
      </c>
      <c r="I6015" s="6">
        <f t="shared" si="858"/>
        <v>13</v>
      </c>
      <c r="J6015" s="6">
        <f t="shared" si="859"/>
        <v>31</v>
      </c>
      <c r="K6015" s="9">
        <f t="shared" si="860"/>
        <v>45908</v>
      </c>
      <c r="L6015" s="8">
        <f>+VLOOKUP(K6015,'20251231_param'!$A$2:$C$274,2)</f>
        <v>23.958333333333332</v>
      </c>
      <c r="M6015" s="8">
        <f>+VLOOKUP($K6015,'20251231_param'!$A$2:$C$274,3)</f>
        <v>26.7751980736662</v>
      </c>
      <c r="N6015" s="8">
        <f t="shared" si="852"/>
        <v>0.26299214098409418</v>
      </c>
    </row>
    <row r="6016" spans="1:14" x14ac:dyDescent="0.2">
      <c r="A6016" s="2">
        <v>45908.583333333336</v>
      </c>
      <c r="B6016" s="1">
        <v>18</v>
      </c>
      <c r="D6016" s="6">
        <f t="shared" si="853"/>
        <v>2025</v>
      </c>
      <c r="E6016" s="6">
        <f t="shared" si="854"/>
        <v>9</v>
      </c>
      <c r="F6016" s="6">
        <f t="shared" si="855"/>
        <v>8</v>
      </c>
      <c r="G6016" s="6">
        <f t="shared" si="856"/>
        <v>1</v>
      </c>
      <c r="H6016" s="6">
        <f t="shared" si="857"/>
        <v>37</v>
      </c>
      <c r="I6016" s="6">
        <f t="shared" si="858"/>
        <v>14</v>
      </c>
      <c r="J6016" s="6">
        <f t="shared" si="859"/>
        <v>18</v>
      </c>
      <c r="K6016" s="9">
        <f t="shared" si="860"/>
        <v>45908</v>
      </c>
      <c r="L6016" s="8">
        <f>+VLOOKUP(K6016,'20251231_param'!$A$2:$C$274,2)</f>
        <v>23.958333333333332</v>
      </c>
      <c r="M6016" s="8">
        <f>+VLOOKUP($K6016,'20251231_param'!$A$2:$C$274,3)</f>
        <v>26.7751980736662</v>
      </c>
      <c r="N6016" s="8">
        <f t="shared" si="852"/>
        <v>-0.22253181160192576</v>
      </c>
    </row>
    <row r="6017" spans="1:14" x14ac:dyDescent="0.2">
      <c r="A6017" s="2">
        <v>45908.625</v>
      </c>
      <c r="B6017" s="1">
        <v>46</v>
      </c>
      <c r="D6017" s="6">
        <f t="shared" si="853"/>
        <v>2025</v>
      </c>
      <c r="E6017" s="6">
        <f t="shared" si="854"/>
        <v>9</v>
      </c>
      <c r="F6017" s="6">
        <f t="shared" si="855"/>
        <v>8</v>
      </c>
      <c r="G6017" s="6">
        <f t="shared" si="856"/>
        <v>1</v>
      </c>
      <c r="H6017" s="6">
        <f t="shared" si="857"/>
        <v>37</v>
      </c>
      <c r="I6017" s="6">
        <f t="shared" si="858"/>
        <v>15</v>
      </c>
      <c r="J6017" s="6">
        <f t="shared" si="859"/>
        <v>46</v>
      </c>
      <c r="K6017" s="9">
        <f t="shared" si="860"/>
        <v>45908</v>
      </c>
      <c r="L6017" s="8">
        <f>+VLOOKUP(K6017,'20251231_param'!$A$2:$C$274,2)</f>
        <v>23.958333333333332</v>
      </c>
      <c r="M6017" s="8">
        <f>+VLOOKUP($K6017,'20251231_param'!$A$2:$C$274,3)</f>
        <v>26.7751980736662</v>
      </c>
      <c r="N6017" s="8">
        <f t="shared" si="852"/>
        <v>0.82321208627565556</v>
      </c>
    </row>
    <row r="6018" spans="1:14" x14ac:dyDescent="0.2">
      <c r="A6018" s="2">
        <v>45908.666666666664</v>
      </c>
      <c r="B6018" s="1">
        <v>73</v>
      </c>
      <c r="D6018" s="6">
        <f t="shared" si="853"/>
        <v>2025</v>
      </c>
      <c r="E6018" s="6">
        <f t="shared" si="854"/>
        <v>9</v>
      </c>
      <c r="F6018" s="6">
        <f t="shared" si="855"/>
        <v>8</v>
      </c>
      <c r="G6018" s="6">
        <f t="shared" si="856"/>
        <v>1</v>
      </c>
      <c r="H6018" s="6">
        <f t="shared" si="857"/>
        <v>37</v>
      </c>
      <c r="I6018" s="6">
        <f t="shared" si="858"/>
        <v>16</v>
      </c>
      <c r="J6018" s="6">
        <f t="shared" si="859"/>
        <v>73</v>
      </c>
      <c r="K6018" s="9">
        <f t="shared" si="860"/>
        <v>45908</v>
      </c>
      <c r="L6018" s="8">
        <f>+VLOOKUP(K6018,'20251231_param'!$A$2:$C$274,2)</f>
        <v>23.958333333333332</v>
      </c>
      <c r="M6018" s="8">
        <f>+VLOOKUP($K6018,'20251231_param'!$A$2:$C$274,3)</f>
        <v>26.7751980736662</v>
      </c>
      <c r="N6018" s="8">
        <f t="shared" si="852"/>
        <v>1.8316079878004663</v>
      </c>
    </row>
    <row r="6019" spans="1:14" x14ac:dyDescent="0.2">
      <c r="A6019" s="2">
        <v>45908.708333333336</v>
      </c>
      <c r="B6019" s="1">
        <v>64</v>
      </c>
      <c r="D6019" s="6">
        <f t="shared" si="853"/>
        <v>2025</v>
      </c>
      <c r="E6019" s="6">
        <f t="shared" si="854"/>
        <v>9</v>
      </c>
      <c r="F6019" s="6">
        <f t="shared" si="855"/>
        <v>8</v>
      </c>
      <c r="G6019" s="6">
        <f t="shared" si="856"/>
        <v>1</v>
      </c>
      <c r="H6019" s="6">
        <f t="shared" si="857"/>
        <v>37</v>
      </c>
      <c r="I6019" s="6">
        <f t="shared" si="858"/>
        <v>17</v>
      </c>
      <c r="J6019" s="6">
        <f t="shared" si="859"/>
        <v>64</v>
      </c>
      <c r="K6019" s="9">
        <f t="shared" si="860"/>
        <v>45908</v>
      </c>
      <c r="L6019" s="8">
        <f>+VLOOKUP(K6019,'20251231_param'!$A$2:$C$274,2)</f>
        <v>23.958333333333332</v>
      </c>
      <c r="M6019" s="8">
        <f>+VLOOKUP($K6019,'20251231_param'!$A$2:$C$274,3)</f>
        <v>26.7751980736662</v>
      </c>
      <c r="N6019" s="8">
        <f t="shared" ref="N6019:N6082" si="861">+(J6019-L6019)/M6019</f>
        <v>1.4954760206255295</v>
      </c>
    </row>
    <row r="6020" spans="1:14" x14ac:dyDescent="0.2">
      <c r="A6020" s="2">
        <v>45908.75</v>
      </c>
      <c r="B6020" s="1">
        <v>104</v>
      </c>
      <c r="D6020" s="6">
        <f t="shared" si="853"/>
        <v>2025</v>
      </c>
      <c r="E6020" s="6">
        <f t="shared" si="854"/>
        <v>9</v>
      </c>
      <c r="F6020" s="6">
        <f t="shared" si="855"/>
        <v>8</v>
      </c>
      <c r="G6020" s="6">
        <f t="shared" si="856"/>
        <v>1</v>
      </c>
      <c r="H6020" s="6">
        <f t="shared" si="857"/>
        <v>37</v>
      </c>
      <c r="I6020" s="6">
        <f t="shared" si="858"/>
        <v>18</v>
      </c>
      <c r="J6020" s="6">
        <f t="shared" si="859"/>
        <v>104</v>
      </c>
      <c r="K6020" s="9">
        <f t="shared" si="860"/>
        <v>45908</v>
      </c>
      <c r="L6020" s="8">
        <f>+VLOOKUP(K6020,'20251231_param'!$A$2:$C$274,2)</f>
        <v>23.958333333333332</v>
      </c>
      <c r="M6020" s="8">
        <f>+VLOOKUP($K6020,'20251231_param'!$A$2:$C$274,3)</f>
        <v>26.7751980736662</v>
      </c>
      <c r="N6020" s="8">
        <f t="shared" si="861"/>
        <v>2.9893958747363598</v>
      </c>
    </row>
    <row r="6021" spans="1:14" x14ac:dyDescent="0.2">
      <c r="A6021" s="2">
        <v>45908.791666666664</v>
      </c>
      <c r="B6021" s="1">
        <v>59</v>
      </c>
      <c r="D6021" s="6">
        <f t="shared" si="853"/>
        <v>2025</v>
      </c>
      <c r="E6021" s="6">
        <f t="shared" si="854"/>
        <v>9</v>
      </c>
      <c r="F6021" s="6">
        <f t="shared" si="855"/>
        <v>8</v>
      </c>
      <c r="G6021" s="6">
        <f t="shared" si="856"/>
        <v>1</v>
      </c>
      <c r="H6021" s="6">
        <f t="shared" si="857"/>
        <v>37</v>
      </c>
      <c r="I6021" s="6">
        <f t="shared" si="858"/>
        <v>19</v>
      </c>
      <c r="J6021" s="6">
        <f t="shared" si="859"/>
        <v>59</v>
      </c>
      <c r="K6021" s="9">
        <f t="shared" si="860"/>
        <v>45908</v>
      </c>
      <c r="L6021" s="8">
        <f>+VLOOKUP(K6021,'20251231_param'!$A$2:$C$274,2)</f>
        <v>23.958333333333332</v>
      </c>
      <c r="M6021" s="8">
        <f>+VLOOKUP($K6021,'20251231_param'!$A$2:$C$274,3)</f>
        <v>26.7751980736662</v>
      </c>
      <c r="N6021" s="8">
        <f t="shared" si="861"/>
        <v>1.3087360388616758</v>
      </c>
    </row>
    <row r="6022" spans="1:14" x14ac:dyDescent="0.2">
      <c r="A6022" s="2">
        <v>45908.833333333336</v>
      </c>
      <c r="B6022" s="1">
        <v>18</v>
      </c>
      <c r="D6022" s="6">
        <f t="shared" si="853"/>
        <v>2025</v>
      </c>
      <c r="E6022" s="6">
        <f t="shared" si="854"/>
        <v>9</v>
      </c>
      <c r="F6022" s="6">
        <f t="shared" si="855"/>
        <v>8</v>
      </c>
      <c r="G6022" s="6">
        <f t="shared" si="856"/>
        <v>1</v>
      </c>
      <c r="H6022" s="6">
        <f t="shared" si="857"/>
        <v>37</v>
      </c>
      <c r="I6022" s="6">
        <f t="shared" si="858"/>
        <v>20</v>
      </c>
      <c r="J6022" s="6">
        <f t="shared" si="859"/>
        <v>18</v>
      </c>
      <c r="K6022" s="9">
        <f t="shared" si="860"/>
        <v>45908</v>
      </c>
      <c r="L6022" s="8">
        <f>+VLOOKUP(K6022,'20251231_param'!$A$2:$C$274,2)</f>
        <v>23.958333333333332</v>
      </c>
      <c r="M6022" s="8">
        <f>+VLOOKUP($K6022,'20251231_param'!$A$2:$C$274,3)</f>
        <v>26.7751980736662</v>
      </c>
      <c r="N6022" s="8">
        <f t="shared" si="861"/>
        <v>-0.22253181160192576</v>
      </c>
    </row>
    <row r="6023" spans="1:14" x14ac:dyDescent="0.2">
      <c r="A6023" s="2">
        <v>45908.875</v>
      </c>
      <c r="B6023" s="1">
        <v>6</v>
      </c>
      <c r="D6023" s="6">
        <f t="shared" si="853"/>
        <v>2025</v>
      </c>
      <c r="E6023" s="6">
        <f t="shared" si="854"/>
        <v>9</v>
      </c>
      <c r="F6023" s="6">
        <f t="shared" si="855"/>
        <v>8</v>
      </c>
      <c r="G6023" s="6">
        <f t="shared" si="856"/>
        <v>1</v>
      </c>
      <c r="H6023" s="6">
        <f t="shared" si="857"/>
        <v>37</v>
      </c>
      <c r="I6023" s="6">
        <f t="shared" si="858"/>
        <v>21</v>
      </c>
      <c r="J6023" s="6">
        <f t="shared" si="859"/>
        <v>6</v>
      </c>
      <c r="K6023" s="9">
        <f t="shared" si="860"/>
        <v>45908</v>
      </c>
      <c r="L6023" s="8">
        <f>+VLOOKUP(K6023,'20251231_param'!$A$2:$C$274,2)</f>
        <v>23.958333333333332</v>
      </c>
      <c r="M6023" s="8">
        <f>+VLOOKUP($K6023,'20251231_param'!$A$2:$C$274,3)</f>
        <v>26.7751980736662</v>
      </c>
      <c r="N6023" s="8">
        <f t="shared" si="861"/>
        <v>-0.67070776783517494</v>
      </c>
    </row>
    <row r="6024" spans="1:14" x14ac:dyDescent="0.2">
      <c r="A6024" s="2">
        <v>45908.916666666664</v>
      </c>
      <c r="B6024" s="1">
        <v>16</v>
      </c>
      <c r="D6024" s="6">
        <f t="shared" si="853"/>
        <v>2025</v>
      </c>
      <c r="E6024" s="6">
        <f t="shared" si="854"/>
        <v>9</v>
      </c>
      <c r="F6024" s="6">
        <f t="shared" si="855"/>
        <v>8</v>
      </c>
      <c r="G6024" s="6">
        <f t="shared" si="856"/>
        <v>1</v>
      </c>
      <c r="H6024" s="6">
        <f t="shared" si="857"/>
        <v>37</v>
      </c>
      <c r="I6024" s="6">
        <f t="shared" si="858"/>
        <v>22</v>
      </c>
      <c r="J6024" s="6">
        <f t="shared" si="859"/>
        <v>16</v>
      </c>
      <c r="K6024" s="9">
        <f t="shared" si="860"/>
        <v>45908</v>
      </c>
      <c r="L6024" s="8">
        <f>+VLOOKUP(K6024,'20251231_param'!$A$2:$C$274,2)</f>
        <v>23.958333333333332</v>
      </c>
      <c r="M6024" s="8">
        <f>+VLOOKUP($K6024,'20251231_param'!$A$2:$C$274,3)</f>
        <v>26.7751980736662</v>
      </c>
      <c r="N6024" s="8">
        <f t="shared" si="861"/>
        <v>-0.29722780430746726</v>
      </c>
    </row>
    <row r="6025" spans="1:14" x14ac:dyDescent="0.2">
      <c r="A6025" s="2">
        <v>45908.958333333336</v>
      </c>
      <c r="B6025" s="1">
        <v>4</v>
      </c>
      <c r="D6025" s="6">
        <f t="shared" si="853"/>
        <v>2025</v>
      </c>
      <c r="E6025" s="6">
        <f t="shared" si="854"/>
        <v>9</v>
      </c>
      <c r="F6025" s="6">
        <f t="shared" si="855"/>
        <v>8</v>
      </c>
      <c r="G6025" s="6">
        <f t="shared" si="856"/>
        <v>1</v>
      </c>
      <c r="H6025" s="6">
        <f t="shared" si="857"/>
        <v>37</v>
      </c>
      <c r="I6025" s="6">
        <f t="shared" si="858"/>
        <v>23</v>
      </c>
      <c r="J6025" s="6">
        <f t="shared" si="859"/>
        <v>4</v>
      </c>
      <c r="K6025" s="9">
        <f t="shared" si="860"/>
        <v>45908</v>
      </c>
      <c r="L6025" s="8">
        <f>+VLOOKUP(K6025,'20251231_param'!$A$2:$C$274,2)</f>
        <v>23.958333333333332</v>
      </c>
      <c r="M6025" s="8">
        <f>+VLOOKUP($K6025,'20251231_param'!$A$2:$C$274,3)</f>
        <v>26.7751980736662</v>
      </c>
      <c r="N6025" s="8">
        <f t="shared" si="861"/>
        <v>-0.74540376054071644</v>
      </c>
    </row>
    <row r="6026" spans="1:14" x14ac:dyDescent="0.2">
      <c r="A6026" s="2">
        <v>45909</v>
      </c>
      <c r="B6026" s="1">
        <v>0</v>
      </c>
      <c r="D6026" s="6">
        <f t="shared" ref="D6026:D6089" si="862">+YEAR(A6026)</f>
        <v>2025</v>
      </c>
      <c r="E6026" s="6">
        <f t="shared" ref="E6026:E6089" si="863">+MONTH(A6026)</f>
        <v>9</v>
      </c>
      <c r="F6026" s="6">
        <f t="shared" ref="F6026:F6089" si="864">+DAY(A6026)</f>
        <v>9</v>
      </c>
      <c r="G6026" s="6">
        <f t="shared" ref="G6026:G6089" si="865">+WEEKDAY(A6026,2)</f>
        <v>2</v>
      </c>
      <c r="H6026" s="6">
        <f t="shared" ref="H6026:H6089" si="866">+WEEKNUM(A6026,21)</f>
        <v>37</v>
      </c>
      <c r="I6026" s="6">
        <f t="shared" ref="I6026:I6089" si="867">+HOUR(A6026)</f>
        <v>0</v>
      </c>
      <c r="J6026" s="6">
        <f t="shared" ref="J6026:J6089" si="868">+B6026</f>
        <v>0</v>
      </c>
      <c r="K6026" s="9">
        <f t="shared" ref="K6026:K6089" si="869">DATE(D6026,E6026,F6026)</f>
        <v>45909</v>
      </c>
      <c r="L6026" s="8">
        <f>+VLOOKUP(K6026,'20251231_param'!$A$2:$C$274,2)</f>
        <v>21.625</v>
      </c>
      <c r="M6026" s="8">
        <f>+VLOOKUP($K6026,'20251231_param'!$A$2:$C$274,3)</f>
        <v>24.235820596794323</v>
      </c>
      <c r="N6026" s="8">
        <f t="shared" si="861"/>
        <v>-0.89227430586197454</v>
      </c>
    </row>
    <row r="6027" spans="1:14" x14ac:dyDescent="0.2">
      <c r="A6027" s="2">
        <v>45909.041666666664</v>
      </c>
      <c r="B6027" s="1">
        <v>0</v>
      </c>
      <c r="D6027" s="6">
        <f t="shared" si="862"/>
        <v>2025</v>
      </c>
      <c r="E6027" s="6">
        <f t="shared" si="863"/>
        <v>9</v>
      </c>
      <c r="F6027" s="6">
        <f t="shared" si="864"/>
        <v>9</v>
      </c>
      <c r="G6027" s="6">
        <f t="shared" si="865"/>
        <v>2</v>
      </c>
      <c r="H6027" s="6">
        <f t="shared" si="866"/>
        <v>37</v>
      </c>
      <c r="I6027" s="6">
        <f t="shared" si="867"/>
        <v>1</v>
      </c>
      <c r="J6027" s="6">
        <f t="shared" si="868"/>
        <v>0</v>
      </c>
      <c r="K6027" s="9">
        <f t="shared" si="869"/>
        <v>45909</v>
      </c>
      <c r="L6027" s="8">
        <f>+VLOOKUP(K6027,'20251231_param'!$A$2:$C$274,2)</f>
        <v>21.625</v>
      </c>
      <c r="M6027" s="8">
        <f>+VLOOKUP($K6027,'20251231_param'!$A$2:$C$274,3)</f>
        <v>24.235820596794323</v>
      </c>
      <c r="N6027" s="8">
        <f t="shared" si="861"/>
        <v>-0.89227430586197454</v>
      </c>
    </row>
    <row r="6028" spans="1:14" x14ac:dyDescent="0.2">
      <c r="A6028" s="2">
        <v>45909.083333333336</v>
      </c>
      <c r="B6028" s="1">
        <v>2</v>
      </c>
      <c r="D6028" s="6">
        <f t="shared" si="862"/>
        <v>2025</v>
      </c>
      <c r="E6028" s="6">
        <f t="shared" si="863"/>
        <v>9</v>
      </c>
      <c r="F6028" s="6">
        <f t="shared" si="864"/>
        <v>9</v>
      </c>
      <c r="G6028" s="6">
        <f t="shared" si="865"/>
        <v>2</v>
      </c>
      <c r="H6028" s="6">
        <f t="shared" si="866"/>
        <v>37</v>
      </c>
      <c r="I6028" s="6">
        <f t="shared" si="867"/>
        <v>2</v>
      </c>
      <c r="J6028" s="6">
        <f t="shared" si="868"/>
        <v>2</v>
      </c>
      <c r="K6028" s="9">
        <f t="shared" si="869"/>
        <v>45909</v>
      </c>
      <c r="L6028" s="8">
        <f>+VLOOKUP(K6028,'20251231_param'!$A$2:$C$274,2)</f>
        <v>21.625</v>
      </c>
      <c r="M6028" s="8">
        <f>+VLOOKUP($K6028,'20251231_param'!$A$2:$C$274,3)</f>
        <v>24.235820596794323</v>
      </c>
      <c r="N6028" s="8">
        <f t="shared" si="861"/>
        <v>-0.80975182670710988</v>
      </c>
    </row>
    <row r="6029" spans="1:14" x14ac:dyDescent="0.2">
      <c r="A6029" s="2">
        <v>45909.125</v>
      </c>
      <c r="B6029" s="1">
        <v>0</v>
      </c>
      <c r="D6029" s="6">
        <f t="shared" si="862"/>
        <v>2025</v>
      </c>
      <c r="E6029" s="6">
        <f t="shared" si="863"/>
        <v>9</v>
      </c>
      <c r="F6029" s="6">
        <f t="shared" si="864"/>
        <v>9</v>
      </c>
      <c r="G6029" s="6">
        <f t="shared" si="865"/>
        <v>2</v>
      </c>
      <c r="H6029" s="6">
        <f t="shared" si="866"/>
        <v>37</v>
      </c>
      <c r="I6029" s="6">
        <f t="shared" si="867"/>
        <v>3</v>
      </c>
      <c r="J6029" s="6">
        <f t="shared" si="868"/>
        <v>0</v>
      </c>
      <c r="K6029" s="9">
        <f t="shared" si="869"/>
        <v>45909</v>
      </c>
      <c r="L6029" s="8">
        <f>+VLOOKUP(K6029,'20251231_param'!$A$2:$C$274,2)</f>
        <v>21.625</v>
      </c>
      <c r="M6029" s="8">
        <f>+VLOOKUP($K6029,'20251231_param'!$A$2:$C$274,3)</f>
        <v>24.235820596794323</v>
      </c>
      <c r="N6029" s="8">
        <f t="shared" si="861"/>
        <v>-0.89227430586197454</v>
      </c>
    </row>
    <row r="6030" spans="1:14" x14ac:dyDescent="0.2">
      <c r="A6030" s="2">
        <v>45909.166666666664</v>
      </c>
      <c r="B6030" s="1">
        <v>0</v>
      </c>
      <c r="D6030" s="6">
        <f t="shared" si="862"/>
        <v>2025</v>
      </c>
      <c r="E6030" s="6">
        <f t="shared" si="863"/>
        <v>9</v>
      </c>
      <c r="F6030" s="6">
        <f t="shared" si="864"/>
        <v>9</v>
      </c>
      <c r="G6030" s="6">
        <f t="shared" si="865"/>
        <v>2</v>
      </c>
      <c r="H6030" s="6">
        <f t="shared" si="866"/>
        <v>37</v>
      </c>
      <c r="I6030" s="6">
        <f t="shared" si="867"/>
        <v>4</v>
      </c>
      <c r="J6030" s="6">
        <f t="shared" si="868"/>
        <v>0</v>
      </c>
      <c r="K6030" s="9">
        <f t="shared" si="869"/>
        <v>45909</v>
      </c>
      <c r="L6030" s="8">
        <f>+VLOOKUP(K6030,'20251231_param'!$A$2:$C$274,2)</f>
        <v>21.625</v>
      </c>
      <c r="M6030" s="8">
        <f>+VLOOKUP($K6030,'20251231_param'!$A$2:$C$274,3)</f>
        <v>24.235820596794323</v>
      </c>
      <c r="N6030" s="8">
        <f t="shared" si="861"/>
        <v>-0.89227430586197454</v>
      </c>
    </row>
    <row r="6031" spans="1:14" x14ac:dyDescent="0.2">
      <c r="A6031" s="2">
        <v>45909.208333333336</v>
      </c>
      <c r="B6031" s="1">
        <v>4</v>
      </c>
      <c r="D6031" s="6">
        <f t="shared" si="862"/>
        <v>2025</v>
      </c>
      <c r="E6031" s="6">
        <f t="shared" si="863"/>
        <v>9</v>
      </c>
      <c r="F6031" s="6">
        <f t="shared" si="864"/>
        <v>9</v>
      </c>
      <c r="G6031" s="6">
        <f t="shared" si="865"/>
        <v>2</v>
      </c>
      <c r="H6031" s="6">
        <f t="shared" si="866"/>
        <v>37</v>
      </c>
      <c r="I6031" s="6">
        <f t="shared" si="867"/>
        <v>5</v>
      </c>
      <c r="J6031" s="6">
        <f t="shared" si="868"/>
        <v>4</v>
      </c>
      <c r="K6031" s="9">
        <f t="shared" si="869"/>
        <v>45909</v>
      </c>
      <c r="L6031" s="8">
        <f>+VLOOKUP(K6031,'20251231_param'!$A$2:$C$274,2)</f>
        <v>21.625</v>
      </c>
      <c r="M6031" s="8">
        <f>+VLOOKUP($K6031,'20251231_param'!$A$2:$C$274,3)</f>
        <v>24.235820596794323</v>
      </c>
      <c r="N6031" s="8">
        <f t="shared" si="861"/>
        <v>-0.72722934755224511</v>
      </c>
    </row>
    <row r="6032" spans="1:14" x14ac:dyDescent="0.2">
      <c r="A6032" s="2">
        <v>45909.25</v>
      </c>
      <c r="B6032" s="1">
        <v>0</v>
      </c>
      <c r="D6032" s="6">
        <f t="shared" si="862"/>
        <v>2025</v>
      </c>
      <c r="E6032" s="6">
        <f t="shared" si="863"/>
        <v>9</v>
      </c>
      <c r="F6032" s="6">
        <f t="shared" si="864"/>
        <v>9</v>
      </c>
      <c r="G6032" s="6">
        <f t="shared" si="865"/>
        <v>2</v>
      </c>
      <c r="H6032" s="6">
        <f t="shared" si="866"/>
        <v>37</v>
      </c>
      <c r="I6032" s="6">
        <f t="shared" si="867"/>
        <v>6</v>
      </c>
      <c r="J6032" s="6">
        <f t="shared" si="868"/>
        <v>0</v>
      </c>
      <c r="K6032" s="9">
        <f t="shared" si="869"/>
        <v>45909</v>
      </c>
      <c r="L6032" s="8">
        <f>+VLOOKUP(K6032,'20251231_param'!$A$2:$C$274,2)</f>
        <v>21.625</v>
      </c>
      <c r="M6032" s="8">
        <f>+VLOOKUP($K6032,'20251231_param'!$A$2:$C$274,3)</f>
        <v>24.235820596794323</v>
      </c>
      <c r="N6032" s="8">
        <f t="shared" si="861"/>
        <v>-0.89227430586197454</v>
      </c>
    </row>
    <row r="6033" spans="1:14" x14ac:dyDescent="0.2">
      <c r="A6033" s="2">
        <v>45909.291666666664</v>
      </c>
      <c r="B6033" s="1">
        <v>9</v>
      </c>
      <c r="D6033" s="6">
        <f t="shared" si="862"/>
        <v>2025</v>
      </c>
      <c r="E6033" s="6">
        <f t="shared" si="863"/>
        <v>9</v>
      </c>
      <c r="F6033" s="6">
        <f t="shared" si="864"/>
        <v>9</v>
      </c>
      <c r="G6033" s="6">
        <f t="shared" si="865"/>
        <v>2</v>
      </c>
      <c r="H6033" s="6">
        <f t="shared" si="866"/>
        <v>37</v>
      </c>
      <c r="I6033" s="6">
        <f t="shared" si="867"/>
        <v>7</v>
      </c>
      <c r="J6033" s="6">
        <f t="shared" si="868"/>
        <v>9</v>
      </c>
      <c r="K6033" s="9">
        <f t="shared" si="869"/>
        <v>45909</v>
      </c>
      <c r="L6033" s="8">
        <f>+VLOOKUP(K6033,'20251231_param'!$A$2:$C$274,2)</f>
        <v>21.625</v>
      </c>
      <c r="M6033" s="8">
        <f>+VLOOKUP($K6033,'20251231_param'!$A$2:$C$274,3)</f>
        <v>24.235820596794323</v>
      </c>
      <c r="N6033" s="8">
        <f t="shared" si="861"/>
        <v>-0.52092314966508335</v>
      </c>
    </row>
    <row r="6034" spans="1:14" x14ac:dyDescent="0.2">
      <c r="A6034" s="2">
        <v>45909.333333333336</v>
      </c>
      <c r="B6034" s="1">
        <v>10</v>
      </c>
      <c r="D6034" s="6">
        <f t="shared" si="862"/>
        <v>2025</v>
      </c>
      <c r="E6034" s="6">
        <f t="shared" si="863"/>
        <v>9</v>
      </c>
      <c r="F6034" s="6">
        <f t="shared" si="864"/>
        <v>9</v>
      </c>
      <c r="G6034" s="6">
        <f t="shared" si="865"/>
        <v>2</v>
      </c>
      <c r="H6034" s="6">
        <f t="shared" si="866"/>
        <v>37</v>
      </c>
      <c r="I6034" s="6">
        <f t="shared" si="867"/>
        <v>8</v>
      </c>
      <c r="J6034" s="6">
        <f t="shared" si="868"/>
        <v>10</v>
      </c>
      <c r="K6034" s="9">
        <f t="shared" si="869"/>
        <v>45909</v>
      </c>
      <c r="L6034" s="8">
        <f>+VLOOKUP(K6034,'20251231_param'!$A$2:$C$274,2)</f>
        <v>21.625</v>
      </c>
      <c r="M6034" s="8">
        <f>+VLOOKUP($K6034,'20251231_param'!$A$2:$C$274,3)</f>
        <v>24.235820596794323</v>
      </c>
      <c r="N6034" s="8">
        <f t="shared" si="861"/>
        <v>-0.47966191008765108</v>
      </c>
    </row>
    <row r="6035" spans="1:14" x14ac:dyDescent="0.2">
      <c r="A6035" s="2">
        <v>45909.375</v>
      </c>
      <c r="B6035" s="1">
        <v>26</v>
      </c>
      <c r="D6035" s="6">
        <f t="shared" si="862"/>
        <v>2025</v>
      </c>
      <c r="E6035" s="6">
        <f t="shared" si="863"/>
        <v>9</v>
      </c>
      <c r="F6035" s="6">
        <f t="shared" si="864"/>
        <v>9</v>
      </c>
      <c r="G6035" s="6">
        <f t="shared" si="865"/>
        <v>2</v>
      </c>
      <c r="H6035" s="6">
        <f t="shared" si="866"/>
        <v>37</v>
      </c>
      <c r="I6035" s="6">
        <f t="shared" si="867"/>
        <v>9</v>
      </c>
      <c r="J6035" s="6">
        <f t="shared" si="868"/>
        <v>26</v>
      </c>
      <c r="K6035" s="9">
        <f t="shared" si="869"/>
        <v>45909</v>
      </c>
      <c r="L6035" s="8">
        <f>+VLOOKUP(K6035,'20251231_param'!$A$2:$C$274,2)</f>
        <v>21.625</v>
      </c>
      <c r="M6035" s="8">
        <f>+VLOOKUP($K6035,'20251231_param'!$A$2:$C$274,3)</f>
        <v>24.235820596794323</v>
      </c>
      <c r="N6035" s="8">
        <f t="shared" si="861"/>
        <v>0.18051792315126652</v>
      </c>
    </row>
    <row r="6036" spans="1:14" x14ac:dyDescent="0.2">
      <c r="A6036" s="2">
        <v>45909.416666666664</v>
      </c>
      <c r="B6036" s="1">
        <v>14</v>
      </c>
      <c r="D6036" s="6">
        <f t="shared" si="862"/>
        <v>2025</v>
      </c>
      <c r="E6036" s="6">
        <f t="shared" si="863"/>
        <v>9</v>
      </c>
      <c r="F6036" s="6">
        <f t="shared" si="864"/>
        <v>9</v>
      </c>
      <c r="G6036" s="6">
        <f t="shared" si="865"/>
        <v>2</v>
      </c>
      <c r="H6036" s="6">
        <f t="shared" si="866"/>
        <v>37</v>
      </c>
      <c r="I6036" s="6">
        <f t="shared" si="867"/>
        <v>10</v>
      </c>
      <c r="J6036" s="6">
        <f t="shared" si="868"/>
        <v>14</v>
      </c>
      <c r="K6036" s="9">
        <f t="shared" si="869"/>
        <v>45909</v>
      </c>
      <c r="L6036" s="8">
        <f>+VLOOKUP(K6036,'20251231_param'!$A$2:$C$274,2)</f>
        <v>21.625</v>
      </c>
      <c r="M6036" s="8">
        <f>+VLOOKUP($K6036,'20251231_param'!$A$2:$C$274,3)</f>
        <v>24.235820596794323</v>
      </c>
      <c r="N6036" s="8">
        <f t="shared" si="861"/>
        <v>-0.31461695177792165</v>
      </c>
    </row>
    <row r="6037" spans="1:14" x14ac:dyDescent="0.2">
      <c r="A6037" s="2">
        <v>45909.458333333336</v>
      </c>
      <c r="B6037" s="1">
        <v>28</v>
      </c>
      <c r="D6037" s="6">
        <f t="shared" si="862"/>
        <v>2025</v>
      </c>
      <c r="E6037" s="6">
        <f t="shared" si="863"/>
        <v>9</v>
      </c>
      <c r="F6037" s="6">
        <f t="shared" si="864"/>
        <v>9</v>
      </c>
      <c r="G6037" s="6">
        <f t="shared" si="865"/>
        <v>2</v>
      </c>
      <c r="H6037" s="6">
        <f t="shared" si="866"/>
        <v>37</v>
      </c>
      <c r="I6037" s="6">
        <f t="shared" si="867"/>
        <v>11</v>
      </c>
      <c r="J6037" s="6">
        <f t="shared" si="868"/>
        <v>28</v>
      </c>
      <c r="K6037" s="9">
        <f t="shared" si="869"/>
        <v>45909</v>
      </c>
      <c r="L6037" s="8">
        <f>+VLOOKUP(K6037,'20251231_param'!$A$2:$C$274,2)</f>
        <v>21.625</v>
      </c>
      <c r="M6037" s="8">
        <f>+VLOOKUP($K6037,'20251231_param'!$A$2:$C$274,3)</f>
        <v>24.235820596794323</v>
      </c>
      <c r="N6037" s="8">
        <f t="shared" si="861"/>
        <v>0.26304040230613124</v>
      </c>
    </row>
    <row r="6038" spans="1:14" x14ac:dyDescent="0.2">
      <c r="A6038" s="2">
        <v>45909.5</v>
      </c>
      <c r="B6038" s="1">
        <v>26</v>
      </c>
      <c r="D6038" s="6">
        <f t="shared" si="862"/>
        <v>2025</v>
      </c>
      <c r="E6038" s="6">
        <f t="shared" si="863"/>
        <v>9</v>
      </c>
      <c r="F6038" s="6">
        <f t="shared" si="864"/>
        <v>9</v>
      </c>
      <c r="G6038" s="6">
        <f t="shared" si="865"/>
        <v>2</v>
      </c>
      <c r="H6038" s="6">
        <f t="shared" si="866"/>
        <v>37</v>
      </c>
      <c r="I6038" s="6">
        <f t="shared" si="867"/>
        <v>12</v>
      </c>
      <c r="J6038" s="6">
        <f t="shared" si="868"/>
        <v>26</v>
      </c>
      <c r="K6038" s="9">
        <f t="shared" si="869"/>
        <v>45909</v>
      </c>
      <c r="L6038" s="8">
        <f>+VLOOKUP(K6038,'20251231_param'!$A$2:$C$274,2)</f>
        <v>21.625</v>
      </c>
      <c r="M6038" s="8">
        <f>+VLOOKUP($K6038,'20251231_param'!$A$2:$C$274,3)</f>
        <v>24.235820596794323</v>
      </c>
      <c r="N6038" s="8">
        <f t="shared" si="861"/>
        <v>0.18051792315126652</v>
      </c>
    </row>
    <row r="6039" spans="1:14" x14ac:dyDescent="0.2">
      <c r="A6039" s="2">
        <v>45909.541666666664</v>
      </c>
      <c r="B6039" s="1">
        <v>16</v>
      </c>
      <c r="D6039" s="6">
        <f t="shared" si="862"/>
        <v>2025</v>
      </c>
      <c r="E6039" s="6">
        <f t="shared" si="863"/>
        <v>9</v>
      </c>
      <c r="F6039" s="6">
        <f t="shared" si="864"/>
        <v>9</v>
      </c>
      <c r="G6039" s="6">
        <f t="shared" si="865"/>
        <v>2</v>
      </c>
      <c r="H6039" s="6">
        <f t="shared" si="866"/>
        <v>37</v>
      </c>
      <c r="I6039" s="6">
        <f t="shared" si="867"/>
        <v>13</v>
      </c>
      <c r="J6039" s="6">
        <f t="shared" si="868"/>
        <v>16</v>
      </c>
      <c r="K6039" s="9">
        <f t="shared" si="869"/>
        <v>45909</v>
      </c>
      <c r="L6039" s="8">
        <f>+VLOOKUP(K6039,'20251231_param'!$A$2:$C$274,2)</f>
        <v>21.625</v>
      </c>
      <c r="M6039" s="8">
        <f>+VLOOKUP($K6039,'20251231_param'!$A$2:$C$274,3)</f>
        <v>24.235820596794323</v>
      </c>
      <c r="N6039" s="8">
        <f t="shared" si="861"/>
        <v>-0.23209447262305696</v>
      </c>
    </row>
    <row r="6040" spans="1:14" x14ac:dyDescent="0.2">
      <c r="A6040" s="2">
        <v>45909.583333333336</v>
      </c>
      <c r="B6040" s="1">
        <v>26</v>
      </c>
      <c r="D6040" s="6">
        <f t="shared" si="862"/>
        <v>2025</v>
      </c>
      <c r="E6040" s="6">
        <f t="shared" si="863"/>
        <v>9</v>
      </c>
      <c r="F6040" s="6">
        <f t="shared" si="864"/>
        <v>9</v>
      </c>
      <c r="G6040" s="6">
        <f t="shared" si="865"/>
        <v>2</v>
      </c>
      <c r="H6040" s="6">
        <f t="shared" si="866"/>
        <v>37</v>
      </c>
      <c r="I6040" s="6">
        <f t="shared" si="867"/>
        <v>14</v>
      </c>
      <c r="J6040" s="6">
        <f t="shared" si="868"/>
        <v>26</v>
      </c>
      <c r="K6040" s="9">
        <f t="shared" si="869"/>
        <v>45909</v>
      </c>
      <c r="L6040" s="8">
        <f>+VLOOKUP(K6040,'20251231_param'!$A$2:$C$274,2)</f>
        <v>21.625</v>
      </c>
      <c r="M6040" s="8">
        <f>+VLOOKUP($K6040,'20251231_param'!$A$2:$C$274,3)</f>
        <v>24.235820596794323</v>
      </c>
      <c r="N6040" s="8">
        <f t="shared" si="861"/>
        <v>0.18051792315126652</v>
      </c>
    </row>
    <row r="6041" spans="1:14" x14ac:dyDescent="0.2">
      <c r="A6041" s="2">
        <v>45909.625</v>
      </c>
      <c r="B6041" s="1">
        <v>46</v>
      </c>
      <c r="D6041" s="6">
        <f t="shared" si="862"/>
        <v>2025</v>
      </c>
      <c r="E6041" s="6">
        <f t="shared" si="863"/>
        <v>9</v>
      </c>
      <c r="F6041" s="6">
        <f t="shared" si="864"/>
        <v>9</v>
      </c>
      <c r="G6041" s="6">
        <f t="shared" si="865"/>
        <v>2</v>
      </c>
      <c r="H6041" s="6">
        <f t="shared" si="866"/>
        <v>37</v>
      </c>
      <c r="I6041" s="6">
        <f t="shared" si="867"/>
        <v>15</v>
      </c>
      <c r="J6041" s="6">
        <f t="shared" si="868"/>
        <v>46</v>
      </c>
      <c r="K6041" s="9">
        <f t="shared" si="869"/>
        <v>45909</v>
      </c>
      <c r="L6041" s="8">
        <f>+VLOOKUP(K6041,'20251231_param'!$A$2:$C$274,2)</f>
        <v>21.625</v>
      </c>
      <c r="M6041" s="8">
        <f>+VLOOKUP($K6041,'20251231_param'!$A$2:$C$274,3)</f>
        <v>24.235820596794323</v>
      </c>
      <c r="N6041" s="8">
        <f t="shared" si="861"/>
        <v>1.0057427146999136</v>
      </c>
    </row>
    <row r="6042" spans="1:14" x14ac:dyDescent="0.2">
      <c r="A6042" s="2">
        <v>45909.666666666664</v>
      </c>
      <c r="B6042" s="1">
        <v>37</v>
      </c>
      <c r="D6042" s="6">
        <f t="shared" si="862"/>
        <v>2025</v>
      </c>
      <c r="E6042" s="6">
        <f t="shared" si="863"/>
        <v>9</v>
      </c>
      <c r="F6042" s="6">
        <f t="shared" si="864"/>
        <v>9</v>
      </c>
      <c r="G6042" s="6">
        <f t="shared" si="865"/>
        <v>2</v>
      </c>
      <c r="H6042" s="6">
        <f t="shared" si="866"/>
        <v>37</v>
      </c>
      <c r="I6042" s="6">
        <f t="shared" si="867"/>
        <v>16</v>
      </c>
      <c r="J6042" s="6">
        <f t="shared" si="868"/>
        <v>37</v>
      </c>
      <c r="K6042" s="9">
        <f t="shared" si="869"/>
        <v>45909</v>
      </c>
      <c r="L6042" s="8">
        <f>+VLOOKUP(K6042,'20251231_param'!$A$2:$C$274,2)</f>
        <v>21.625</v>
      </c>
      <c r="M6042" s="8">
        <f>+VLOOKUP($K6042,'20251231_param'!$A$2:$C$274,3)</f>
        <v>24.235820596794323</v>
      </c>
      <c r="N6042" s="8">
        <f t="shared" si="861"/>
        <v>0.63439155850302231</v>
      </c>
    </row>
    <row r="6043" spans="1:14" x14ac:dyDescent="0.2">
      <c r="A6043" s="2">
        <v>45909.708333333336</v>
      </c>
      <c r="B6043" s="1">
        <v>51</v>
      </c>
      <c r="D6043" s="6">
        <f t="shared" si="862"/>
        <v>2025</v>
      </c>
      <c r="E6043" s="6">
        <f t="shared" si="863"/>
        <v>9</v>
      </c>
      <c r="F6043" s="6">
        <f t="shared" si="864"/>
        <v>9</v>
      </c>
      <c r="G6043" s="6">
        <f t="shared" si="865"/>
        <v>2</v>
      </c>
      <c r="H6043" s="6">
        <f t="shared" si="866"/>
        <v>37</v>
      </c>
      <c r="I6043" s="6">
        <f t="shared" si="867"/>
        <v>17</v>
      </c>
      <c r="J6043" s="6">
        <f t="shared" si="868"/>
        <v>51</v>
      </c>
      <c r="K6043" s="9">
        <f t="shared" si="869"/>
        <v>45909</v>
      </c>
      <c r="L6043" s="8">
        <f>+VLOOKUP(K6043,'20251231_param'!$A$2:$C$274,2)</f>
        <v>21.625</v>
      </c>
      <c r="M6043" s="8">
        <f>+VLOOKUP($K6043,'20251231_param'!$A$2:$C$274,3)</f>
        <v>24.235820596794323</v>
      </c>
      <c r="N6043" s="8">
        <f t="shared" si="861"/>
        <v>1.2120489125870753</v>
      </c>
    </row>
    <row r="6044" spans="1:14" x14ac:dyDescent="0.2">
      <c r="A6044" s="2">
        <v>45909.75</v>
      </c>
      <c r="B6044" s="1">
        <v>84</v>
      </c>
      <c r="D6044" s="6">
        <f t="shared" si="862"/>
        <v>2025</v>
      </c>
      <c r="E6044" s="6">
        <f t="shared" si="863"/>
        <v>9</v>
      </c>
      <c r="F6044" s="6">
        <f t="shared" si="864"/>
        <v>9</v>
      </c>
      <c r="G6044" s="6">
        <f t="shared" si="865"/>
        <v>2</v>
      </c>
      <c r="H6044" s="6">
        <f t="shared" si="866"/>
        <v>37</v>
      </c>
      <c r="I6044" s="6">
        <f t="shared" si="867"/>
        <v>18</v>
      </c>
      <c r="J6044" s="6">
        <f t="shared" si="868"/>
        <v>84</v>
      </c>
      <c r="K6044" s="9">
        <f t="shared" si="869"/>
        <v>45909</v>
      </c>
      <c r="L6044" s="8">
        <f>+VLOOKUP(K6044,'20251231_param'!$A$2:$C$274,2)</f>
        <v>21.625</v>
      </c>
      <c r="M6044" s="8">
        <f>+VLOOKUP($K6044,'20251231_param'!$A$2:$C$274,3)</f>
        <v>24.235820596794323</v>
      </c>
      <c r="N6044" s="8">
        <f t="shared" si="861"/>
        <v>2.5736698186423426</v>
      </c>
    </row>
    <row r="6045" spans="1:14" x14ac:dyDescent="0.2">
      <c r="A6045" s="2">
        <v>45909.791666666664</v>
      </c>
      <c r="B6045" s="1">
        <v>81</v>
      </c>
      <c r="D6045" s="6">
        <f t="shared" si="862"/>
        <v>2025</v>
      </c>
      <c r="E6045" s="6">
        <f t="shared" si="863"/>
        <v>9</v>
      </c>
      <c r="F6045" s="6">
        <f t="shared" si="864"/>
        <v>9</v>
      </c>
      <c r="G6045" s="6">
        <f t="shared" si="865"/>
        <v>2</v>
      </c>
      <c r="H6045" s="6">
        <f t="shared" si="866"/>
        <v>37</v>
      </c>
      <c r="I6045" s="6">
        <f t="shared" si="867"/>
        <v>19</v>
      </c>
      <c r="J6045" s="6">
        <f t="shared" si="868"/>
        <v>81</v>
      </c>
      <c r="K6045" s="9">
        <f t="shared" si="869"/>
        <v>45909</v>
      </c>
      <c r="L6045" s="8">
        <f>+VLOOKUP(K6045,'20251231_param'!$A$2:$C$274,2)</f>
        <v>21.625</v>
      </c>
      <c r="M6045" s="8">
        <f>+VLOOKUP($K6045,'20251231_param'!$A$2:$C$274,3)</f>
        <v>24.235820596794323</v>
      </c>
      <c r="N6045" s="8">
        <f t="shared" si="861"/>
        <v>2.4498860999100458</v>
      </c>
    </row>
    <row r="6046" spans="1:14" x14ac:dyDescent="0.2">
      <c r="A6046" s="2">
        <v>45909.833333333336</v>
      </c>
      <c r="B6046" s="1">
        <v>37</v>
      </c>
      <c r="D6046" s="6">
        <f t="shared" si="862"/>
        <v>2025</v>
      </c>
      <c r="E6046" s="6">
        <f t="shared" si="863"/>
        <v>9</v>
      </c>
      <c r="F6046" s="6">
        <f t="shared" si="864"/>
        <v>9</v>
      </c>
      <c r="G6046" s="6">
        <f t="shared" si="865"/>
        <v>2</v>
      </c>
      <c r="H6046" s="6">
        <f t="shared" si="866"/>
        <v>37</v>
      </c>
      <c r="I6046" s="6">
        <f t="shared" si="867"/>
        <v>20</v>
      </c>
      <c r="J6046" s="6">
        <f t="shared" si="868"/>
        <v>37</v>
      </c>
      <c r="K6046" s="9">
        <f t="shared" si="869"/>
        <v>45909</v>
      </c>
      <c r="L6046" s="8">
        <f>+VLOOKUP(K6046,'20251231_param'!$A$2:$C$274,2)</f>
        <v>21.625</v>
      </c>
      <c r="M6046" s="8">
        <f>+VLOOKUP($K6046,'20251231_param'!$A$2:$C$274,3)</f>
        <v>24.235820596794323</v>
      </c>
      <c r="N6046" s="8">
        <f t="shared" si="861"/>
        <v>0.63439155850302231</v>
      </c>
    </row>
    <row r="6047" spans="1:14" x14ac:dyDescent="0.2">
      <c r="A6047" s="2">
        <v>45909.875</v>
      </c>
      <c r="B6047" s="1">
        <v>12</v>
      </c>
      <c r="D6047" s="6">
        <f t="shared" si="862"/>
        <v>2025</v>
      </c>
      <c r="E6047" s="6">
        <f t="shared" si="863"/>
        <v>9</v>
      </c>
      <c r="F6047" s="6">
        <f t="shared" si="864"/>
        <v>9</v>
      </c>
      <c r="G6047" s="6">
        <f t="shared" si="865"/>
        <v>2</v>
      </c>
      <c r="H6047" s="6">
        <f t="shared" si="866"/>
        <v>37</v>
      </c>
      <c r="I6047" s="6">
        <f t="shared" si="867"/>
        <v>21</v>
      </c>
      <c r="J6047" s="6">
        <f t="shared" si="868"/>
        <v>12</v>
      </c>
      <c r="K6047" s="9">
        <f t="shared" si="869"/>
        <v>45909</v>
      </c>
      <c r="L6047" s="8">
        <f>+VLOOKUP(K6047,'20251231_param'!$A$2:$C$274,2)</f>
        <v>21.625</v>
      </c>
      <c r="M6047" s="8">
        <f>+VLOOKUP($K6047,'20251231_param'!$A$2:$C$274,3)</f>
        <v>24.235820596794323</v>
      </c>
      <c r="N6047" s="8">
        <f t="shared" si="861"/>
        <v>-0.39713943093278636</v>
      </c>
    </row>
    <row r="6048" spans="1:14" x14ac:dyDescent="0.2">
      <c r="A6048" s="2">
        <v>45909.916666666664</v>
      </c>
      <c r="B6048" s="1">
        <v>6</v>
      </c>
      <c r="D6048" s="6">
        <f t="shared" si="862"/>
        <v>2025</v>
      </c>
      <c r="E6048" s="6">
        <f t="shared" si="863"/>
        <v>9</v>
      </c>
      <c r="F6048" s="6">
        <f t="shared" si="864"/>
        <v>9</v>
      </c>
      <c r="G6048" s="6">
        <f t="shared" si="865"/>
        <v>2</v>
      </c>
      <c r="H6048" s="6">
        <f t="shared" si="866"/>
        <v>37</v>
      </c>
      <c r="I6048" s="6">
        <f t="shared" si="867"/>
        <v>22</v>
      </c>
      <c r="J6048" s="6">
        <f t="shared" si="868"/>
        <v>6</v>
      </c>
      <c r="K6048" s="9">
        <f t="shared" si="869"/>
        <v>45909</v>
      </c>
      <c r="L6048" s="8">
        <f>+VLOOKUP(K6048,'20251231_param'!$A$2:$C$274,2)</f>
        <v>21.625</v>
      </c>
      <c r="M6048" s="8">
        <f>+VLOOKUP($K6048,'20251231_param'!$A$2:$C$274,3)</f>
        <v>24.235820596794323</v>
      </c>
      <c r="N6048" s="8">
        <f t="shared" si="861"/>
        <v>-0.64470686839738045</v>
      </c>
    </row>
    <row r="6049" spans="1:14" x14ac:dyDescent="0.2">
      <c r="A6049" s="2">
        <v>45909.958333333336</v>
      </c>
      <c r="B6049" s="1">
        <v>4</v>
      </c>
      <c r="D6049" s="6">
        <f t="shared" si="862"/>
        <v>2025</v>
      </c>
      <c r="E6049" s="6">
        <f t="shared" si="863"/>
        <v>9</v>
      </c>
      <c r="F6049" s="6">
        <f t="shared" si="864"/>
        <v>9</v>
      </c>
      <c r="G6049" s="6">
        <f t="shared" si="865"/>
        <v>2</v>
      </c>
      <c r="H6049" s="6">
        <f t="shared" si="866"/>
        <v>37</v>
      </c>
      <c r="I6049" s="6">
        <f t="shared" si="867"/>
        <v>23</v>
      </c>
      <c r="J6049" s="6">
        <f t="shared" si="868"/>
        <v>4</v>
      </c>
      <c r="K6049" s="9">
        <f t="shared" si="869"/>
        <v>45909</v>
      </c>
      <c r="L6049" s="8">
        <f>+VLOOKUP(K6049,'20251231_param'!$A$2:$C$274,2)</f>
        <v>21.625</v>
      </c>
      <c r="M6049" s="8">
        <f>+VLOOKUP($K6049,'20251231_param'!$A$2:$C$274,3)</f>
        <v>24.235820596794323</v>
      </c>
      <c r="N6049" s="8">
        <f t="shared" si="861"/>
        <v>-0.72722934755224511</v>
      </c>
    </row>
    <row r="6050" spans="1:14" x14ac:dyDescent="0.2">
      <c r="A6050" s="2">
        <v>45910</v>
      </c>
      <c r="B6050" s="1">
        <v>0</v>
      </c>
      <c r="D6050" s="6">
        <f t="shared" si="862"/>
        <v>2025</v>
      </c>
      <c r="E6050" s="6">
        <f t="shared" si="863"/>
        <v>9</v>
      </c>
      <c r="F6050" s="6">
        <f t="shared" si="864"/>
        <v>10</v>
      </c>
      <c r="G6050" s="6">
        <f t="shared" si="865"/>
        <v>3</v>
      </c>
      <c r="H6050" s="6">
        <f t="shared" si="866"/>
        <v>37</v>
      </c>
      <c r="I6050" s="6">
        <f t="shared" si="867"/>
        <v>0</v>
      </c>
      <c r="J6050" s="6">
        <f t="shared" si="868"/>
        <v>0</v>
      </c>
      <c r="K6050" s="9">
        <f t="shared" si="869"/>
        <v>45910</v>
      </c>
      <c r="L6050" s="8">
        <f>+VLOOKUP(K6050,'20251231_param'!$A$2:$C$274,2)</f>
        <v>31.208333333333332</v>
      </c>
      <c r="M6050" s="8">
        <f>+VLOOKUP($K6050,'20251231_param'!$A$2:$C$274,3)</f>
        <v>34.624669725835481</v>
      </c>
      <c r="N6050" s="8">
        <f t="shared" si="861"/>
        <v>-0.90133230382980312</v>
      </c>
    </row>
    <row r="6051" spans="1:14" x14ac:dyDescent="0.2">
      <c r="A6051" s="2">
        <v>45910.041666666664</v>
      </c>
      <c r="B6051" s="1">
        <v>4</v>
      </c>
      <c r="D6051" s="6">
        <f t="shared" si="862"/>
        <v>2025</v>
      </c>
      <c r="E6051" s="6">
        <f t="shared" si="863"/>
        <v>9</v>
      </c>
      <c r="F6051" s="6">
        <f t="shared" si="864"/>
        <v>10</v>
      </c>
      <c r="G6051" s="6">
        <f t="shared" si="865"/>
        <v>3</v>
      </c>
      <c r="H6051" s="6">
        <f t="shared" si="866"/>
        <v>37</v>
      </c>
      <c r="I6051" s="6">
        <f t="shared" si="867"/>
        <v>1</v>
      </c>
      <c r="J6051" s="6">
        <f t="shared" si="868"/>
        <v>4</v>
      </c>
      <c r="K6051" s="9">
        <f t="shared" si="869"/>
        <v>45910</v>
      </c>
      <c r="L6051" s="8">
        <f>+VLOOKUP(K6051,'20251231_param'!$A$2:$C$274,2)</f>
        <v>31.208333333333332</v>
      </c>
      <c r="M6051" s="8">
        <f>+VLOOKUP($K6051,'20251231_param'!$A$2:$C$274,3)</f>
        <v>34.624669725835481</v>
      </c>
      <c r="N6051" s="8">
        <f t="shared" si="861"/>
        <v>-0.78580773618272559</v>
      </c>
    </row>
    <row r="6052" spans="1:14" x14ac:dyDescent="0.2">
      <c r="A6052" s="2">
        <v>45910.083333333336</v>
      </c>
      <c r="B6052" s="1">
        <v>1</v>
      </c>
      <c r="D6052" s="6">
        <f t="shared" si="862"/>
        <v>2025</v>
      </c>
      <c r="E6052" s="6">
        <f t="shared" si="863"/>
        <v>9</v>
      </c>
      <c r="F6052" s="6">
        <f t="shared" si="864"/>
        <v>10</v>
      </c>
      <c r="G6052" s="6">
        <f t="shared" si="865"/>
        <v>3</v>
      </c>
      <c r="H6052" s="6">
        <f t="shared" si="866"/>
        <v>37</v>
      </c>
      <c r="I6052" s="6">
        <f t="shared" si="867"/>
        <v>2</v>
      </c>
      <c r="J6052" s="6">
        <f t="shared" si="868"/>
        <v>1</v>
      </c>
      <c r="K6052" s="9">
        <f t="shared" si="869"/>
        <v>45910</v>
      </c>
      <c r="L6052" s="8">
        <f>+VLOOKUP(K6052,'20251231_param'!$A$2:$C$274,2)</f>
        <v>31.208333333333332</v>
      </c>
      <c r="M6052" s="8">
        <f>+VLOOKUP($K6052,'20251231_param'!$A$2:$C$274,3)</f>
        <v>34.624669725835481</v>
      </c>
      <c r="N6052" s="8">
        <f t="shared" si="861"/>
        <v>-0.87245116191803374</v>
      </c>
    </row>
    <row r="6053" spans="1:14" x14ac:dyDescent="0.2">
      <c r="A6053" s="2">
        <v>45910.125</v>
      </c>
      <c r="B6053" s="1">
        <v>4</v>
      </c>
      <c r="D6053" s="6">
        <f t="shared" si="862"/>
        <v>2025</v>
      </c>
      <c r="E6053" s="6">
        <f t="shared" si="863"/>
        <v>9</v>
      </c>
      <c r="F6053" s="6">
        <f t="shared" si="864"/>
        <v>10</v>
      </c>
      <c r="G6053" s="6">
        <f t="shared" si="865"/>
        <v>3</v>
      </c>
      <c r="H6053" s="6">
        <f t="shared" si="866"/>
        <v>37</v>
      </c>
      <c r="I6053" s="6">
        <f t="shared" si="867"/>
        <v>3</v>
      </c>
      <c r="J6053" s="6">
        <f t="shared" si="868"/>
        <v>4</v>
      </c>
      <c r="K6053" s="9">
        <f t="shared" si="869"/>
        <v>45910</v>
      </c>
      <c r="L6053" s="8">
        <f>+VLOOKUP(K6053,'20251231_param'!$A$2:$C$274,2)</f>
        <v>31.208333333333332</v>
      </c>
      <c r="M6053" s="8">
        <f>+VLOOKUP($K6053,'20251231_param'!$A$2:$C$274,3)</f>
        <v>34.624669725835481</v>
      </c>
      <c r="N6053" s="8">
        <f t="shared" si="861"/>
        <v>-0.78580773618272559</v>
      </c>
    </row>
    <row r="6054" spans="1:14" x14ac:dyDescent="0.2">
      <c r="A6054" s="2">
        <v>45910.166666666664</v>
      </c>
      <c r="B6054" s="1">
        <v>2</v>
      </c>
      <c r="D6054" s="6">
        <f t="shared" si="862"/>
        <v>2025</v>
      </c>
      <c r="E6054" s="6">
        <f t="shared" si="863"/>
        <v>9</v>
      </c>
      <c r="F6054" s="6">
        <f t="shared" si="864"/>
        <v>10</v>
      </c>
      <c r="G6054" s="6">
        <f t="shared" si="865"/>
        <v>3</v>
      </c>
      <c r="H6054" s="6">
        <f t="shared" si="866"/>
        <v>37</v>
      </c>
      <c r="I6054" s="6">
        <f t="shared" si="867"/>
        <v>4</v>
      </c>
      <c r="J6054" s="6">
        <f t="shared" si="868"/>
        <v>2</v>
      </c>
      <c r="K6054" s="9">
        <f t="shared" si="869"/>
        <v>45910</v>
      </c>
      <c r="L6054" s="8">
        <f>+VLOOKUP(K6054,'20251231_param'!$A$2:$C$274,2)</f>
        <v>31.208333333333332</v>
      </c>
      <c r="M6054" s="8">
        <f>+VLOOKUP($K6054,'20251231_param'!$A$2:$C$274,3)</f>
        <v>34.624669725835481</v>
      </c>
      <c r="N6054" s="8">
        <f t="shared" si="861"/>
        <v>-0.84357002000626435</v>
      </c>
    </row>
    <row r="6055" spans="1:14" x14ac:dyDescent="0.2">
      <c r="A6055" s="2">
        <v>45910.208333333336</v>
      </c>
      <c r="B6055" s="1">
        <v>1</v>
      </c>
      <c r="D6055" s="6">
        <f t="shared" si="862"/>
        <v>2025</v>
      </c>
      <c r="E6055" s="6">
        <f t="shared" si="863"/>
        <v>9</v>
      </c>
      <c r="F6055" s="6">
        <f t="shared" si="864"/>
        <v>10</v>
      </c>
      <c r="G6055" s="6">
        <f t="shared" si="865"/>
        <v>3</v>
      </c>
      <c r="H6055" s="6">
        <f t="shared" si="866"/>
        <v>37</v>
      </c>
      <c r="I6055" s="6">
        <f t="shared" si="867"/>
        <v>5</v>
      </c>
      <c r="J6055" s="6">
        <f t="shared" si="868"/>
        <v>1</v>
      </c>
      <c r="K6055" s="9">
        <f t="shared" si="869"/>
        <v>45910</v>
      </c>
      <c r="L6055" s="8">
        <f>+VLOOKUP(K6055,'20251231_param'!$A$2:$C$274,2)</f>
        <v>31.208333333333332</v>
      </c>
      <c r="M6055" s="8">
        <f>+VLOOKUP($K6055,'20251231_param'!$A$2:$C$274,3)</f>
        <v>34.624669725835481</v>
      </c>
      <c r="N6055" s="8">
        <f t="shared" si="861"/>
        <v>-0.87245116191803374</v>
      </c>
    </row>
    <row r="6056" spans="1:14" x14ac:dyDescent="0.2">
      <c r="A6056" s="2">
        <v>45910.25</v>
      </c>
      <c r="B6056" s="1">
        <v>12</v>
      </c>
      <c r="D6056" s="6">
        <f t="shared" si="862"/>
        <v>2025</v>
      </c>
      <c r="E6056" s="6">
        <f t="shared" si="863"/>
        <v>9</v>
      </c>
      <c r="F6056" s="6">
        <f t="shared" si="864"/>
        <v>10</v>
      </c>
      <c r="G6056" s="6">
        <f t="shared" si="865"/>
        <v>3</v>
      </c>
      <c r="H6056" s="6">
        <f t="shared" si="866"/>
        <v>37</v>
      </c>
      <c r="I6056" s="6">
        <f t="shared" si="867"/>
        <v>6</v>
      </c>
      <c r="J6056" s="6">
        <f t="shared" si="868"/>
        <v>12</v>
      </c>
      <c r="K6056" s="9">
        <f t="shared" si="869"/>
        <v>45910</v>
      </c>
      <c r="L6056" s="8">
        <f>+VLOOKUP(K6056,'20251231_param'!$A$2:$C$274,2)</f>
        <v>31.208333333333332</v>
      </c>
      <c r="M6056" s="8">
        <f>+VLOOKUP($K6056,'20251231_param'!$A$2:$C$274,3)</f>
        <v>34.624669725835481</v>
      </c>
      <c r="N6056" s="8">
        <f t="shared" si="861"/>
        <v>-0.55475860088857043</v>
      </c>
    </row>
    <row r="6057" spans="1:14" x14ac:dyDescent="0.2">
      <c r="A6057" s="2">
        <v>45910.291666666664</v>
      </c>
      <c r="B6057" s="1">
        <v>29</v>
      </c>
      <c r="D6057" s="6">
        <f t="shared" si="862"/>
        <v>2025</v>
      </c>
      <c r="E6057" s="6">
        <f t="shared" si="863"/>
        <v>9</v>
      </c>
      <c r="F6057" s="6">
        <f t="shared" si="864"/>
        <v>10</v>
      </c>
      <c r="G6057" s="6">
        <f t="shared" si="865"/>
        <v>3</v>
      </c>
      <c r="H6057" s="6">
        <f t="shared" si="866"/>
        <v>37</v>
      </c>
      <c r="I6057" s="6">
        <f t="shared" si="867"/>
        <v>7</v>
      </c>
      <c r="J6057" s="6">
        <f t="shared" si="868"/>
        <v>29</v>
      </c>
      <c r="K6057" s="9">
        <f t="shared" si="869"/>
        <v>45910</v>
      </c>
      <c r="L6057" s="8">
        <f>+VLOOKUP(K6057,'20251231_param'!$A$2:$C$274,2)</f>
        <v>31.208333333333332</v>
      </c>
      <c r="M6057" s="8">
        <f>+VLOOKUP($K6057,'20251231_param'!$A$2:$C$274,3)</f>
        <v>34.624669725835481</v>
      </c>
      <c r="N6057" s="8">
        <f t="shared" si="861"/>
        <v>-6.3779188388490712E-2</v>
      </c>
    </row>
    <row r="6058" spans="1:14" x14ac:dyDescent="0.2">
      <c r="A6058" s="2">
        <v>45910.333333333336</v>
      </c>
      <c r="B6058" s="1">
        <v>15</v>
      </c>
      <c r="D6058" s="6">
        <f t="shared" si="862"/>
        <v>2025</v>
      </c>
      <c r="E6058" s="6">
        <f t="shared" si="863"/>
        <v>9</v>
      </c>
      <c r="F6058" s="6">
        <f t="shared" si="864"/>
        <v>10</v>
      </c>
      <c r="G6058" s="6">
        <f t="shared" si="865"/>
        <v>3</v>
      </c>
      <c r="H6058" s="6">
        <f t="shared" si="866"/>
        <v>37</v>
      </c>
      <c r="I6058" s="6">
        <f t="shared" si="867"/>
        <v>8</v>
      </c>
      <c r="J6058" s="6">
        <f t="shared" si="868"/>
        <v>15</v>
      </c>
      <c r="K6058" s="9">
        <f t="shared" si="869"/>
        <v>45910</v>
      </c>
      <c r="L6058" s="8">
        <f>+VLOOKUP(K6058,'20251231_param'!$A$2:$C$274,2)</f>
        <v>31.208333333333332</v>
      </c>
      <c r="M6058" s="8">
        <f>+VLOOKUP($K6058,'20251231_param'!$A$2:$C$274,3)</f>
        <v>34.624669725835481</v>
      </c>
      <c r="N6058" s="8">
        <f t="shared" si="861"/>
        <v>-0.46811517515326223</v>
      </c>
    </row>
    <row r="6059" spans="1:14" x14ac:dyDescent="0.2">
      <c r="A6059" s="2">
        <v>45910.375</v>
      </c>
      <c r="B6059" s="1">
        <v>21</v>
      </c>
      <c r="D6059" s="6">
        <f t="shared" si="862"/>
        <v>2025</v>
      </c>
      <c r="E6059" s="6">
        <f t="shared" si="863"/>
        <v>9</v>
      </c>
      <c r="F6059" s="6">
        <f t="shared" si="864"/>
        <v>10</v>
      </c>
      <c r="G6059" s="6">
        <f t="shared" si="865"/>
        <v>3</v>
      </c>
      <c r="H6059" s="6">
        <f t="shared" si="866"/>
        <v>37</v>
      </c>
      <c r="I6059" s="6">
        <f t="shared" si="867"/>
        <v>9</v>
      </c>
      <c r="J6059" s="6">
        <f t="shared" si="868"/>
        <v>21</v>
      </c>
      <c r="K6059" s="9">
        <f t="shared" si="869"/>
        <v>45910</v>
      </c>
      <c r="L6059" s="8">
        <f>+VLOOKUP(K6059,'20251231_param'!$A$2:$C$274,2)</f>
        <v>31.208333333333332</v>
      </c>
      <c r="M6059" s="8">
        <f>+VLOOKUP($K6059,'20251231_param'!$A$2:$C$274,3)</f>
        <v>34.624669725835481</v>
      </c>
      <c r="N6059" s="8">
        <f t="shared" si="861"/>
        <v>-0.29482832368264583</v>
      </c>
    </row>
    <row r="6060" spans="1:14" x14ac:dyDescent="0.2">
      <c r="A6060" s="2">
        <v>45910.416666666664</v>
      </c>
      <c r="B6060" s="1">
        <v>31</v>
      </c>
      <c r="D6060" s="6">
        <f t="shared" si="862"/>
        <v>2025</v>
      </c>
      <c r="E6060" s="6">
        <f t="shared" si="863"/>
        <v>9</v>
      </c>
      <c r="F6060" s="6">
        <f t="shared" si="864"/>
        <v>10</v>
      </c>
      <c r="G6060" s="6">
        <f t="shared" si="865"/>
        <v>3</v>
      </c>
      <c r="H6060" s="6">
        <f t="shared" si="866"/>
        <v>37</v>
      </c>
      <c r="I6060" s="6">
        <f t="shared" si="867"/>
        <v>10</v>
      </c>
      <c r="J6060" s="6">
        <f t="shared" si="868"/>
        <v>31</v>
      </c>
      <c r="K6060" s="9">
        <f t="shared" si="869"/>
        <v>45910</v>
      </c>
      <c r="L6060" s="8">
        <f>+VLOOKUP(K6060,'20251231_param'!$A$2:$C$274,2)</f>
        <v>31.208333333333332</v>
      </c>
      <c r="M6060" s="8">
        <f>+VLOOKUP($K6060,'20251231_param'!$A$2:$C$274,3)</f>
        <v>34.624669725835481</v>
      </c>
      <c r="N6060" s="8">
        <f t="shared" si="861"/>
        <v>-6.0169045649519229E-3</v>
      </c>
    </row>
    <row r="6061" spans="1:14" x14ac:dyDescent="0.2">
      <c r="A6061" s="2">
        <v>45910.458333333336</v>
      </c>
      <c r="B6061" s="1">
        <v>49</v>
      </c>
      <c r="D6061" s="6">
        <f t="shared" si="862"/>
        <v>2025</v>
      </c>
      <c r="E6061" s="6">
        <f t="shared" si="863"/>
        <v>9</v>
      </c>
      <c r="F6061" s="6">
        <f t="shared" si="864"/>
        <v>10</v>
      </c>
      <c r="G6061" s="6">
        <f t="shared" si="865"/>
        <v>3</v>
      </c>
      <c r="H6061" s="6">
        <f t="shared" si="866"/>
        <v>37</v>
      </c>
      <c r="I6061" s="6">
        <f t="shared" si="867"/>
        <v>11</v>
      </c>
      <c r="J6061" s="6">
        <f t="shared" si="868"/>
        <v>49</v>
      </c>
      <c r="K6061" s="9">
        <f t="shared" si="869"/>
        <v>45910</v>
      </c>
      <c r="L6061" s="8">
        <f>+VLOOKUP(K6061,'20251231_param'!$A$2:$C$274,2)</f>
        <v>31.208333333333332</v>
      </c>
      <c r="M6061" s="8">
        <f>+VLOOKUP($K6061,'20251231_param'!$A$2:$C$274,3)</f>
        <v>34.624669725835481</v>
      </c>
      <c r="N6061" s="8">
        <f t="shared" si="861"/>
        <v>0.51384364984689712</v>
      </c>
    </row>
    <row r="6062" spans="1:14" x14ac:dyDescent="0.2">
      <c r="A6062" s="2">
        <v>45910.5</v>
      </c>
      <c r="B6062" s="1">
        <v>13</v>
      </c>
      <c r="D6062" s="6">
        <f t="shared" si="862"/>
        <v>2025</v>
      </c>
      <c r="E6062" s="6">
        <f t="shared" si="863"/>
        <v>9</v>
      </c>
      <c r="F6062" s="6">
        <f t="shared" si="864"/>
        <v>10</v>
      </c>
      <c r="G6062" s="6">
        <f t="shared" si="865"/>
        <v>3</v>
      </c>
      <c r="H6062" s="6">
        <f t="shared" si="866"/>
        <v>37</v>
      </c>
      <c r="I6062" s="6">
        <f t="shared" si="867"/>
        <v>12</v>
      </c>
      <c r="J6062" s="6">
        <f t="shared" si="868"/>
        <v>13</v>
      </c>
      <c r="K6062" s="9">
        <f t="shared" si="869"/>
        <v>45910</v>
      </c>
      <c r="L6062" s="8">
        <f>+VLOOKUP(K6062,'20251231_param'!$A$2:$C$274,2)</f>
        <v>31.208333333333332</v>
      </c>
      <c r="M6062" s="8">
        <f>+VLOOKUP($K6062,'20251231_param'!$A$2:$C$274,3)</f>
        <v>34.624669725835481</v>
      </c>
      <c r="N6062" s="8">
        <f t="shared" si="861"/>
        <v>-0.52587745897680105</v>
      </c>
    </row>
    <row r="6063" spans="1:14" x14ac:dyDescent="0.2">
      <c r="A6063" s="2">
        <v>45910.541666666664</v>
      </c>
      <c r="B6063" s="1">
        <v>17</v>
      </c>
      <c r="D6063" s="6">
        <f t="shared" si="862"/>
        <v>2025</v>
      </c>
      <c r="E6063" s="6">
        <f t="shared" si="863"/>
        <v>9</v>
      </c>
      <c r="F6063" s="6">
        <f t="shared" si="864"/>
        <v>10</v>
      </c>
      <c r="G6063" s="6">
        <f t="shared" si="865"/>
        <v>3</v>
      </c>
      <c r="H6063" s="6">
        <f t="shared" si="866"/>
        <v>37</v>
      </c>
      <c r="I6063" s="6">
        <f t="shared" si="867"/>
        <v>13</v>
      </c>
      <c r="J6063" s="6">
        <f t="shared" si="868"/>
        <v>17</v>
      </c>
      <c r="K6063" s="9">
        <f t="shared" si="869"/>
        <v>45910</v>
      </c>
      <c r="L6063" s="8">
        <f>+VLOOKUP(K6063,'20251231_param'!$A$2:$C$274,2)</f>
        <v>31.208333333333332</v>
      </c>
      <c r="M6063" s="8">
        <f>+VLOOKUP($K6063,'20251231_param'!$A$2:$C$274,3)</f>
        <v>34.624669725835481</v>
      </c>
      <c r="N6063" s="8">
        <f t="shared" si="861"/>
        <v>-0.41035289132972341</v>
      </c>
    </row>
    <row r="6064" spans="1:14" x14ac:dyDescent="0.2">
      <c r="A6064" s="2">
        <v>45910.583333333336</v>
      </c>
      <c r="B6064" s="1">
        <v>19</v>
      </c>
      <c r="D6064" s="6">
        <f t="shared" si="862"/>
        <v>2025</v>
      </c>
      <c r="E6064" s="6">
        <f t="shared" si="863"/>
        <v>9</v>
      </c>
      <c r="F6064" s="6">
        <f t="shared" si="864"/>
        <v>10</v>
      </c>
      <c r="G6064" s="6">
        <f t="shared" si="865"/>
        <v>3</v>
      </c>
      <c r="H6064" s="6">
        <f t="shared" si="866"/>
        <v>37</v>
      </c>
      <c r="I6064" s="6">
        <f t="shared" si="867"/>
        <v>14</v>
      </c>
      <c r="J6064" s="6">
        <f t="shared" si="868"/>
        <v>19</v>
      </c>
      <c r="K6064" s="9">
        <f t="shared" si="869"/>
        <v>45910</v>
      </c>
      <c r="L6064" s="8">
        <f>+VLOOKUP(K6064,'20251231_param'!$A$2:$C$274,2)</f>
        <v>31.208333333333332</v>
      </c>
      <c r="M6064" s="8">
        <f>+VLOOKUP($K6064,'20251231_param'!$A$2:$C$274,3)</f>
        <v>34.624669725835481</v>
      </c>
      <c r="N6064" s="8">
        <f t="shared" si="861"/>
        <v>-0.35259060750618465</v>
      </c>
    </row>
    <row r="6065" spans="1:14" x14ac:dyDescent="0.2">
      <c r="A6065" s="2">
        <v>45910.625</v>
      </c>
      <c r="B6065" s="1">
        <v>77</v>
      </c>
      <c r="D6065" s="6">
        <f t="shared" si="862"/>
        <v>2025</v>
      </c>
      <c r="E6065" s="6">
        <f t="shared" si="863"/>
        <v>9</v>
      </c>
      <c r="F6065" s="6">
        <f t="shared" si="864"/>
        <v>10</v>
      </c>
      <c r="G6065" s="6">
        <f t="shared" si="865"/>
        <v>3</v>
      </c>
      <c r="H6065" s="6">
        <f t="shared" si="866"/>
        <v>37</v>
      </c>
      <c r="I6065" s="6">
        <f t="shared" si="867"/>
        <v>15</v>
      </c>
      <c r="J6065" s="6">
        <f t="shared" si="868"/>
        <v>77</v>
      </c>
      <c r="K6065" s="9">
        <f t="shared" si="869"/>
        <v>45910</v>
      </c>
      <c r="L6065" s="8">
        <f>+VLOOKUP(K6065,'20251231_param'!$A$2:$C$274,2)</f>
        <v>31.208333333333332</v>
      </c>
      <c r="M6065" s="8">
        <f>+VLOOKUP($K6065,'20251231_param'!$A$2:$C$274,3)</f>
        <v>34.624669725835481</v>
      </c>
      <c r="N6065" s="8">
        <f t="shared" si="861"/>
        <v>1.3225156233764404</v>
      </c>
    </row>
    <row r="6066" spans="1:14" x14ac:dyDescent="0.2">
      <c r="A6066" s="2">
        <v>45910.666666666664</v>
      </c>
      <c r="B6066" s="1">
        <v>38</v>
      </c>
      <c r="D6066" s="6">
        <f t="shared" si="862"/>
        <v>2025</v>
      </c>
      <c r="E6066" s="6">
        <f t="shared" si="863"/>
        <v>9</v>
      </c>
      <c r="F6066" s="6">
        <f t="shared" si="864"/>
        <v>10</v>
      </c>
      <c r="G6066" s="6">
        <f t="shared" si="865"/>
        <v>3</v>
      </c>
      <c r="H6066" s="6">
        <f t="shared" si="866"/>
        <v>37</v>
      </c>
      <c r="I6066" s="6">
        <f t="shared" si="867"/>
        <v>16</v>
      </c>
      <c r="J6066" s="6">
        <f t="shared" si="868"/>
        <v>38</v>
      </c>
      <c r="K6066" s="9">
        <f t="shared" si="869"/>
        <v>45910</v>
      </c>
      <c r="L6066" s="8">
        <f>+VLOOKUP(K6066,'20251231_param'!$A$2:$C$274,2)</f>
        <v>31.208333333333332</v>
      </c>
      <c r="M6066" s="8">
        <f>+VLOOKUP($K6066,'20251231_param'!$A$2:$C$274,3)</f>
        <v>34.624669725835481</v>
      </c>
      <c r="N6066" s="8">
        <f t="shared" si="861"/>
        <v>0.19615108881743384</v>
      </c>
    </row>
    <row r="6067" spans="1:14" x14ac:dyDescent="0.2">
      <c r="A6067" s="2">
        <v>45910.708333333336</v>
      </c>
      <c r="B6067" s="1">
        <v>66</v>
      </c>
      <c r="D6067" s="6">
        <f t="shared" si="862"/>
        <v>2025</v>
      </c>
      <c r="E6067" s="6">
        <f t="shared" si="863"/>
        <v>9</v>
      </c>
      <c r="F6067" s="6">
        <f t="shared" si="864"/>
        <v>10</v>
      </c>
      <c r="G6067" s="6">
        <f t="shared" si="865"/>
        <v>3</v>
      </c>
      <c r="H6067" s="6">
        <f t="shared" si="866"/>
        <v>37</v>
      </c>
      <c r="I6067" s="6">
        <f t="shared" si="867"/>
        <v>17</v>
      </c>
      <c r="J6067" s="6">
        <f t="shared" si="868"/>
        <v>66</v>
      </c>
      <c r="K6067" s="9">
        <f t="shared" si="869"/>
        <v>45910</v>
      </c>
      <c r="L6067" s="8">
        <f>+VLOOKUP(K6067,'20251231_param'!$A$2:$C$274,2)</f>
        <v>31.208333333333332</v>
      </c>
      <c r="M6067" s="8">
        <f>+VLOOKUP($K6067,'20251231_param'!$A$2:$C$274,3)</f>
        <v>34.624669725835481</v>
      </c>
      <c r="N6067" s="8">
        <f t="shared" si="861"/>
        <v>1.0048230623469769</v>
      </c>
    </row>
    <row r="6068" spans="1:14" x14ac:dyDescent="0.2">
      <c r="A6068" s="2">
        <v>45910.75</v>
      </c>
      <c r="B6068" s="1">
        <v>118</v>
      </c>
      <c r="D6068" s="6">
        <f t="shared" si="862"/>
        <v>2025</v>
      </c>
      <c r="E6068" s="6">
        <f t="shared" si="863"/>
        <v>9</v>
      </c>
      <c r="F6068" s="6">
        <f t="shared" si="864"/>
        <v>10</v>
      </c>
      <c r="G6068" s="6">
        <f t="shared" si="865"/>
        <v>3</v>
      </c>
      <c r="H6068" s="6">
        <f t="shared" si="866"/>
        <v>37</v>
      </c>
      <c r="I6068" s="6">
        <f t="shared" si="867"/>
        <v>18</v>
      </c>
      <c r="J6068" s="6">
        <f t="shared" si="868"/>
        <v>118</v>
      </c>
      <c r="K6068" s="9">
        <f t="shared" si="869"/>
        <v>45910</v>
      </c>
      <c r="L6068" s="8">
        <f>+VLOOKUP(K6068,'20251231_param'!$A$2:$C$274,2)</f>
        <v>31.208333333333332</v>
      </c>
      <c r="M6068" s="8">
        <f>+VLOOKUP($K6068,'20251231_param'!$A$2:$C$274,3)</f>
        <v>34.624669725835481</v>
      </c>
      <c r="N6068" s="8">
        <f t="shared" si="861"/>
        <v>2.5066424417589852</v>
      </c>
    </row>
    <row r="6069" spans="1:14" x14ac:dyDescent="0.2">
      <c r="A6069" s="2">
        <v>45910.791666666664</v>
      </c>
      <c r="B6069" s="1">
        <v>127</v>
      </c>
      <c r="D6069" s="6">
        <f t="shared" si="862"/>
        <v>2025</v>
      </c>
      <c r="E6069" s="6">
        <f t="shared" si="863"/>
        <v>9</v>
      </c>
      <c r="F6069" s="6">
        <f t="shared" si="864"/>
        <v>10</v>
      </c>
      <c r="G6069" s="6">
        <f t="shared" si="865"/>
        <v>3</v>
      </c>
      <c r="H6069" s="6">
        <f t="shared" si="866"/>
        <v>37</v>
      </c>
      <c r="I6069" s="6">
        <f t="shared" si="867"/>
        <v>19</v>
      </c>
      <c r="J6069" s="6">
        <f t="shared" si="868"/>
        <v>127</v>
      </c>
      <c r="K6069" s="9">
        <f t="shared" si="869"/>
        <v>45910</v>
      </c>
      <c r="L6069" s="8">
        <f>+VLOOKUP(K6069,'20251231_param'!$A$2:$C$274,2)</f>
        <v>31.208333333333332</v>
      </c>
      <c r="M6069" s="8">
        <f>+VLOOKUP($K6069,'20251231_param'!$A$2:$C$274,3)</f>
        <v>34.624669725835481</v>
      </c>
      <c r="N6069" s="8">
        <f t="shared" si="861"/>
        <v>2.7665727189649099</v>
      </c>
    </row>
    <row r="6070" spans="1:14" x14ac:dyDescent="0.2">
      <c r="A6070" s="2">
        <v>45910.833333333336</v>
      </c>
      <c r="B6070" s="1">
        <v>34</v>
      </c>
      <c r="D6070" s="6">
        <f t="shared" si="862"/>
        <v>2025</v>
      </c>
      <c r="E6070" s="6">
        <f t="shared" si="863"/>
        <v>9</v>
      </c>
      <c r="F6070" s="6">
        <f t="shared" si="864"/>
        <v>10</v>
      </c>
      <c r="G6070" s="6">
        <f t="shared" si="865"/>
        <v>3</v>
      </c>
      <c r="H6070" s="6">
        <f t="shared" si="866"/>
        <v>37</v>
      </c>
      <c r="I6070" s="6">
        <f t="shared" si="867"/>
        <v>20</v>
      </c>
      <c r="J6070" s="6">
        <f t="shared" si="868"/>
        <v>34</v>
      </c>
      <c r="K6070" s="9">
        <f t="shared" si="869"/>
        <v>45910</v>
      </c>
      <c r="L6070" s="8">
        <f>+VLOOKUP(K6070,'20251231_param'!$A$2:$C$274,2)</f>
        <v>31.208333333333332</v>
      </c>
      <c r="M6070" s="8">
        <f>+VLOOKUP($K6070,'20251231_param'!$A$2:$C$274,3)</f>
        <v>34.624669725835481</v>
      </c>
      <c r="N6070" s="8">
        <f t="shared" si="861"/>
        <v>8.0626521170356263E-2</v>
      </c>
    </row>
    <row r="6071" spans="1:14" x14ac:dyDescent="0.2">
      <c r="A6071" s="2">
        <v>45910.875</v>
      </c>
      <c r="B6071" s="1">
        <v>40</v>
      </c>
      <c r="D6071" s="6">
        <f t="shared" si="862"/>
        <v>2025</v>
      </c>
      <c r="E6071" s="6">
        <f t="shared" si="863"/>
        <v>9</v>
      </c>
      <c r="F6071" s="6">
        <f t="shared" si="864"/>
        <v>10</v>
      </c>
      <c r="G6071" s="6">
        <f t="shared" si="865"/>
        <v>3</v>
      </c>
      <c r="H6071" s="6">
        <f t="shared" si="866"/>
        <v>37</v>
      </c>
      <c r="I6071" s="6">
        <f t="shared" si="867"/>
        <v>21</v>
      </c>
      <c r="J6071" s="6">
        <f t="shared" si="868"/>
        <v>40</v>
      </c>
      <c r="K6071" s="9">
        <f t="shared" si="869"/>
        <v>45910</v>
      </c>
      <c r="L6071" s="8">
        <f>+VLOOKUP(K6071,'20251231_param'!$A$2:$C$274,2)</f>
        <v>31.208333333333332</v>
      </c>
      <c r="M6071" s="8">
        <f>+VLOOKUP($K6071,'20251231_param'!$A$2:$C$274,3)</f>
        <v>34.624669725835481</v>
      </c>
      <c r="N6071" s="8">
        <f t="shared" si="861"/>
        <v>0.25391337264097263</v>
      </c>
    </row>
    <row r="6072" spans="1:14" x14ac:dyDescent="0.2">
      <c r="A6072" s="2">
        <v>45910.916666666664</v>
      </c>
      <c r="B6072" s="1">
        <v>21</v>
      </c>
      <c r="D6072" s="6">
        <f t="shared" si="862"/>
        <v>2025</v>
      </c>
      <c r="E6072" s="6">
        <f t="shared" si="863"/>
        <v>9</v>
      </c>
      <c r="F6072" s="6">
        <f t="shared" si="864"/>
        <v>10</v>
      </c>
      <c r="G6072" s="6">
        <f t="shared" si="865"/>
        <v>3</v>
      </c>
      <c r="H6072" s="6">
        <f t="shared" si="866"/>
        <v>37</v>
      </c>
      <c r="I6072" s="6">
        <f t="shared" si="867"/>
        <v>22</v>
      </c>
      <c r="J6072" s="6">
        <f t="shared" si="868"/>
        <v>21</v>
      </c>
      <c r="K6072" s="9">
        <f t="shared" si="869"/>
        <v>45910</v>
      </c>
      <c r="L6072" s="8">
        <f>+VLOOKUP(K6072,'20251231_param'!$A$2:$C$274,2)</f>
        <v>31.208333333333332</v>
      </c>
      <c r="M6072" s="8">
        <f>+VLOOKUP($K6072,'20251231_param'!$A$2:$C$274,3)</f>
        <v>34.624669725835481</v>
      </c>
      <c r="N6072" s="8">
        <f t="shared" si="861"/>
        <v>-0.29482832368264583</v>
      </c>
    </row>
    <row r="6073" spans="1:14" x14ac:dyDescent="0.2">
      <c r="A6073" s="2">
        <v>45910.958333333336</v>
      </c>
      <c r="B6073" s="1">
        <v>10</v>
      </c>
      <c r="D6073" s="6">
        <f t="shared" si="862"/>
        <v>2025</v>
      </c>
      <c r="E6073" s="6">
        <f t="shared" si="863"/>
        <v>9</v>
      </c>
      <c r="F6073" s="6">
        <f t="shared" si="864"/>
        <v>10</v>
      </c>
      <c r="G6073" s="6">
        <f t="shared" si="865"/>
        <v>3</v>
      </c>
      <c r="H6073" s="6">
        <f t="shared" si="866"/>
        <v>37</v>
      </c>
      <c r="I6073" s="6">
        <f t="shared" si="867"/>
        <v>23</v>
      </c>
      <c r="J6073" s="6">
        <f t="shared" si="868"/>
        <v>10</v>
      </c>
      <c r="K6073" s="9">
        <f t="shared" si="869"/>
        <v>45910</v>
      </c>
      <c r="L6073" s="8">
        <f>+VLOOKUP(K6073,'20251231_param'!$A$2:$C$274,2)</f>
        <v>31.208333333333332</v>
      </c>
      <c r="M6073" s="8">
        <f>+VLOOKUP($K6073,'20251231_param'!$A$2:$C$274,3)</f>
        <v>34.624669725835481</v>
      </c>
      <c r="N6073" s="8">
        <f t="shared" si="861"/>
        <v>-0.61252088471210919</v>
      </c>
    </row>
    <row r="6074" spans="1:14" x14ac:dyDescent="0.2">
      <c r="A6074" s="2">
        <v>45911</v>
      </c>
      <c r="B6074" s="1">
        <v>0</v>
      </c>
      <c r="D6074" s="6">
        <f t="shared" si="862"/>
        <v>2025</v>
      </c>
      <c r="E6074" s="6">
        <f t="shared" si="863"/>
        <v>9</v>
      </c>
      <c r="F6074" s="6">
        <f t="shared" si="864"/>
        <v>11</v>
      </c>
      <c r="G6074" s="6">
        <f t="shared" si="865"/>
        <v>4</v>
      </c>
      <c r="H6074" s="6">
        <f t="shared" si="866"/>
        <v>37</v>
      </c>
      <c r="I6074" s="6">
        <f t="shared" si="867"/>
        <v>0</v>
      </c>
      <c r="J6074" s="6">
        <f t="shared" si="868"/>
        <v>0</v>
      </c>
      <c r="K6074" s="9">
        <f t="shared" si="869"/>
        <v>45911</v>
      </c>
      <c r="L6074" s="8">
        <f>+VLOOKUP(K6074,'20251231_param'!$A$2:$C$274,2)</f>
        <v>20.791666666666668</v>
      </c>
      <c r="M6074" s="8">
        <f>+VLOOKUP($K6074,'20251231_param'!$A$2:$C$274,3)</f>
        <v>22.057196728873592</v>
      </c>
      <c r="N6074" s="8">
        <f t="shared" si="861"/>
        <v>-0.94262507254376959</v>
      </c>
    </row>
    <row r="6075" spans="1:14" x14ac:dyDescent="0.2">
      <c r="A6075" s="2">
        <v>45911.041666666664</v>
      </c>
      <c r="B6075" s="1">
        <v>1</v>
      </c>
      <c r="D6075" s="6">
        <f t="shared" si="862"/>
        <v>2025</v>
      </c>
      <c r="E6075" s="6">
        <f t="shared" si="863"/>
        <v>9</v>
      </c>
      <c r="F6075" s="6">
        <f t="shared" si="864"/>
        <v>11</v>
      </c>
      <c r="G6075" s="6">
        <f t="shared" si="865"/>
        <v>4</v>
      </c>
      <c r="H6075" s="6">
        <f t="shared" si="866"/>
        <v>37</v>
      </c>
      <c r="I6075" s="6">
        <f t="shared" si="867"/>
        <v>1</v>
      </c>
      <c r="J6075" s="6">
        <f t="shared" si="868"/>
        <v>1</v>
      </c>
      <c r="K6075" s="9">
        <f t="shared" si="869"/>
        <v>45911</v>
      </c>
      <c r="L6075" s="8">
        <f>+VLOOKUP(K6075,'20251231_param'!$A$2:$C$274,2)</f>
        <v>20.791666666666668</v>
      </c>
      <c r="M6075" s="8">
        <f>+VLOOKUP($K6075,'20251231_param'!$A$2:$C$274,3)</f>
        <v>22.057196728873592</v>
      </c>
      <c r="N6075" s="8">
        <f t="shared" si="861"/>
        <v>-0.89728839570799712</v>
      </c>
    </row>
    <row r="6076" spans="1:14" x14ac:dyDescent="0.2">
      <c r="A6076" s="2">
        <v>45911.083333333336</v>
      </c>
      <c r="B6076" s="1">
        <v>0</v>
      </c>
      <c r="D6076" s="6">
        <f t="shared" si="862"/>
        <v>2025</v>
      </c>
      <c r="E6076" s="6">
        <f t="shared" si="863"/>
        <v>9</v>
      </c>
      <c r="F6076" s="6">
        <f t="shared" si="864"/>
        <v>11</v>
      </c>
      <c r="G6076" s="6">
        <f t="shared" si="865"/>
        <v>4</v>
      </c>
      <c r="H6076" s="6">
        <f t="shared" si="866"/>
        <v>37</v>
      </c>
      <c r="I6076" s="6">
        <f t="shared" si="867"/>
        <v>2</v>
      </c>
      <c r="J6076" s="6">
        <f t="shared" si="868"/>
        <v>0</v>
      </c>
      <c r="K6076" s="9">
        <f t="shared" si="869"/>
        <v>45911</v>
      </c>
      <c r="L6076" s="8">
        <f>+VLOOKUP(K6076,'20251231_param'!$A$2:$C$274,2)</f>
        <v>20.791666666666668</v>
      </c>
      <c r="M6076" s="8">
        <f>+VLOOKUP($K6076,'20251231_param'!$A$2:$C$274,3)</f>
        <v>22.057196728873592</v>
      </c>
      <c r="N6076" s="8">
        <f t="shared" si="861"/>
        <v>-0.94262507254376959</v>
      </c>
    </row>
    <row r="6077" spans="1:14" x14ac:dyDescent="0.2">
      <c r="A6077" s="2">
        <v>45911.125</v>
      </c>
      <c r="B6077" s="1">
        <v>0</v>
      </c>
      <c r="D6077" s="6">
        <f t="shared" si="862"/>
        <v>2025</v>
      </c>
      <c r="E6077" s="6">
        <f t="shared" si="863"/>
        <v>9</v>
      </c>
      <c r="F6077" s="6">
        <f t="shared" si="864"/>
        <v>11</v>
      </c>
      <c r="G6077" s="6">
        <f t="shared" si="865"/>
        <v>4</v>
      </c>
      <c r="H6077" s="6">
        <f t="shared" si="866"/>
        <v>37</v>
      </c>
      <c r="I6077" s="6">
        <f t="shared" si="867"/>
        <v>3</v>
      </c>
      <c r="J6077" s="6">
        <f t="shared" si="868"/>
        <v>0</v>
      </c>
      <c r="K6077" s="9">
        <f t="shared" si="869"/>
        <v>45911</v>
      </c>
      <c r="L6077" s="8">
        <f>+VLOOKUP(K6077,'20251231_param'!$A$2:$C$274,2)</f>
        <v>20.791666666666668</v>
      </c>
      <c r="M6077" s="8">
        <f>+VLOOKUP($K6077,'20251231_param'!$A$2:$C$274,3)</f>
        <v>22.057196728873592</v>
      </c>
      <c r="N6077" s="8">
        <f t="shared" si="861"/>
        <v>-0.94262507254376959</v>
      </c>
    </row>
    <row r="6078" spans="1:14" x14ac:dyDescent="0.2">
      <c r="A6078" s="2">
        <v>45911.166666666664</v>
      </c>
      <c r="B6078" s="1">
        <v>0</v>
      </c>
      <c r="D6078" s="6">
        <f t="shared" si="862"/>
        <v>2025</v>
      </c>
      <c r="E6078" s="6">
        <f t="shared" si="863"/>
        <v>9</v>
      </c>
      <c r="F6078" s="6">
        <f t="shared" si="864"/>
        <v>11</v>
      </c>
      <c r="G6078" s="6">
        <f t="shared" si="865"/>
        <v>4</v>
      </c>
      <c r="H6078" s="6">
        <f t="shared" si="866"/>
        <v>37</v>
      </c>
      <c r="I6078" s="6">
        <f t="shared" si="867"/>
        <v>4</v>
      </c>
      <c r="J6078" s="6">
        <f t="shared" si="868"/>
        <v>0</v>
      </c>
      <c r="K6078" s="9">
        <f t="shared" si="869"/>
        <v>45911</v>
      </c>
      <c r="L6078" s="8">
        <f>+VLOOKUP(K6078,'20251231_param'!$A$2:$C$274,2)</f>
        <v>20.791666666666668</v>
      </c>
      <c r="M6078" s="8">
        <f>+VLOOKUP($K6078,'20251231_param'!$A$2:$C$274,3)</f>
        <v>22.057196728873592</v>
      </c>
      <c r="N6078" s="8">
        <f t="shared" si="861"/>
        <v>-0.94262507254376959</v>
      </c>
    </row>
    <row r="6079" spans="1:14" x14ac:dyDescent="0.2">
      <c r="A6079" s="2">
        <v>45911.208333333336</v>
      </c>
      <c r="B6079" s="1">
        <v>1</v>
      </c>
      <c r="D6079" s="6">
        <f t="shared" si="862"/>
        <v>2025</v>
      </c>
      <c r="E6079" s="6">
        <f t="shared" si="863"/>
        <v>9</v>
      </c>
      <c r="F6079" s="6">
        <f t="shared" si="864"/>
        <v>11</v>
      </c>
      <c r="G6079" s="6">
        <f t="shared" si="865"/>
        <v>4</v>
      </c>
      <c r="H6079" s="6">
        <f t="shared" si="866"/>
        <v>37</v>
      </c>
      <c r="I6079" s="6">
        <f t="shared" si="867"/>
        <v>5</v>
      </c>
      <c r="J6079" s="6">
        <f t="shared" si="868"/>
        <v>1</v>
      </c>
      <c r="K6079" s="9">
        <f t="shared" si="869"/>
        <v>45911</v>
      </c>
      <c r="L6079" s="8">
        <f>+VLOOKUP(K6079,'20251231_param'!$A$2:$C$274,2)</f>
        <v>20.791666666666668</v>
      </c>
      <c r="M6079" s="8">
        <f>+VLOOKUP($K6079,'20251231_param'!$A$2:$C$274,3)</f>
        <v>22.057196728873592</v>
      </c>
      <c r="N6079" s="8">
        <f t="shared" si="861"/>
        <v>-0.89728839570799712</v>
      </c>
    </row>
    <row r="6080" spans="1:14" x14ac:dyDescent="0.2">
      <c r="A6080" s="2">
        <v>45911.25</v>
      </c>
      <c r="B6080" s="1">
        <v>4</v>
      </c>
      <c r="D6080" s="6">
        <f t="shared" si="862"/>
        <v>2025</v>
      </c>
      <c r="E6080" s="6">
        <f t="shared" si="863"/>
        <v>9</v>
      </c>
      <c r="F6080" s="6">
        <f t="shared" si="864"/>
        <v>11</v>
      </c>
      <c r="G6080" s="6">
        <f t="shared" si="865"/>
        <v>4</v>
      </c>
      <c r="H6080" s="6">
        <f t="shared" si="866"/>
        <v>37</v>
      </c>
      <c r="I6080" s="6">
        <f t="shared" si="867"/>
        <v>6</v>
      </c>
      <c r="J6080" s="6">
        <f t="shared" si="868"/>
        <v>4</v>
      </c>
      <c r="K6080" s="9">
        <f t="shared" si="869"/>
        <v>45911</v>
      </c>
      <c r="L6080" s="8">
        <f>+VLOOKUP(K6080,'20251231_param'!$A$2:$C$274,2)</f>
        <v>20.791666666666668</v>
      </c>
      <c r="M6080" s="8">
        <f>+VLOOKUP($K6080,'20251231_param'!$A$2:$C$274,3)</f>
        <v>22.057196728873592</v>
      </c>
      <c r="N6080" s="8">
        <f t="shared" si="861"/>
        <v>-0.76127836520067971</v>
      </c>
    </row>
    <row r="6081" spans="1:14" x14ac:dyDescent="0.2">
      <c r="A6081" s="2">
        <v>45911.291666666664</v>
      </c>
      <c r="B6081" s="1">
        <v>7</v>
      </c>
      <c r="D6081" s="6">
        <f t="shared" si="862"/>
        <v>2025</v>
      </c>
      <c r="E6081" s="6">
        <f t="shared" si="863"/>
        <v>9</v>
      </c>
      <c r="F6081" s="6">
        <f t="shared" si="864"/>
        <v>11</v>
      </c>
      <c r="G6081" s="6">
        <f t="shared" si="865"/>
        <v>4</v>
      </c>
      <c r="H6081" s="6">
        <f t="shared" si="866"/>
        <v>37</v>
      </c>
      <c r="I6081" s="6">
        <f t="shared" si="867"/>
        <v>7</v>
      </c>
      <c r="J6081" s="6">
        <f t="shared" si="868"/>
        <v>7</v>
      </c>
      <c r="K6081" s="9">
        <f t="shared" si="869"/>
        <v>45911</v>
      </c>
      <c r="L6081" s="8">
        <f>+VLOOKUP(K6081,'20251231_param'!$A$2:$C$274,2)</f>
        <v>20.791666666666668</v>
      </c>
      <c r="M6081" s="8">
        <f>+VLOOKUP($K6081,'20251231_param'!$A$2:$C$274,3)</f>
        <v>22.057196728873592</v>
      </c>
      <c r="N6081" s="8">
        <f t="shared" si="861"/>
        <v>-0.62526833469336229</v>
      </c>
    </row>
    <row r="6082" spans="1:14" x14ac:dyDescent="0.2">
      <c r="A6082" s="2">
        <v>45911.333333333336</v>
      </c>
      <c r="B6082" s="1">
        <v>7</v>
      </c>
      <c r="D6082" s="6">
        <f t="shared" si="862"/>
        <v>2025</v>
      </c>
      <c r="E6082" s="6">
        <f t="shared" si="863"/>
        <v>9</v>
      </c>
      <c r="F6082" s="6">
        <f t="shared" si="864"/>
        <v>11</v>
      </c>
      <c r="G6082" s="6">
        <f t="shared" si="865"/>
        <v>4</v>
      </c>
      <c r="H6082" s="6">
        <f t="shared" si="866"/>
        <v>37</v>
      </c>
      <c r="I6082" s="6">
        <f t="shared" si="867"/>
        <v>8</v>
      </c>
      <c r="J6082" s="6">
        <f t="shared" si="868"/>
        <v>7</v>
      </c>
      <c r="K6082" s="9">
        <f t="shared" si="869"/>
        <v>45911</v>
      </c>
      <c r="L6082" s="8">
        <f>+VLOOKUP(K6082,'20251231_param'!$A$2:$C$274,2)</f>
        <v>20.791666666666668</v>
      </c>
      <c r="M6082" s="8">
        <f>+VLOOKUP($K6082,'20251231_param'!$A$2:$C$274,3)</f>
        <v>22.057196728873592</v>
      </c>
      <c r="N6082" s="8">
        <f t="shared" si="861"/>
        <v>-0.62526833469336229</v>
      </c>
    </row>
    <row r="6083" spans="1:14" x14ac:dyDescent="0.2">
      <c r="A6083" s="2">
        <v>45911.375</v>
      </c>
      <c r="B6083" s="1">
        <v>11</v>
      </c>
      <c r="D6083" s="6">
        <f t="shared" si="862"/>
        <v>2025</v>
      </c>
      <c r="E6083" s="6">
        <f t="shared" si="863"/>
        <v>9</v>
      </c>
      <c r="F6083" s="6">
        <f t="shared" si="864"/>
        <v>11</v>
      </c>
      <c r="G6083" s="6">
        <f t="shared" si="865"/>
        <v>4</v>
      </c>
      <c r="H6083" s="6">
        <f t="shared" si="866"/>
        <v>37</v>
      </c>
      <c r="I6083" s="6">
        <f t="shared" si="867"/>
        <v>9</v>
      </c>
      <c r="J6083" s="6">
        <f t="shared" si="868"/>
        <v>11</v>
      </c>
      <c r="K6083" s="9">
        <f t="shared" si="869"/>
        <v>45911</v>
      </c>
      <c r="L6083" s="8">
        <f>+VLOOKUP(K6083,'20251231_param'!$A$2:$C$274,2)</f>
        <v>20.791666666666668</v>
      </c>
      <c r="M6083" s="8">
        <f>+VLOOKUP($K6083,'20251231_param'!$A$2:$C$274,3)</f>
        <v>22.057196728873592</v>
      </c>
      <c r="N6083" s="8">
        <f t="shared" ref="N6083:N6146" si="870">+(J6083-L6083)/M6083</f>
        <v>-0.4439216273502723</v>
      </c>
    </row>
    <row r="6084" spans="1:14" x14ac:dyDescent="0.2">
      <c r="A6084" s="2">
        <v>45911.416666666664</v>
      </c>
      <c r="B6084" s="1">
        <v>39</v>
      </c>
      <c r="D6084" s="6">
        <f t="shared" si="862"/>
        <v>2025</v>
      </c>
      <c r="E6084" s="6">
        <f t="shared" si="863"/>
        <v>9</v>
      </c>
      <c r="F6084" s="6">
        <f t="shared" si="864"/>
        <v>11</v>
      </c>
      <c r="G6084" s="6">
        <f t="shared" si="865"/>
        <v>4</v>
      </c>
      <c r="H6084" s="6">
        <f t="shared" si="866"/>
        <v>37</v>
      </c>
      <c r="I6084" s="6">
        <f t="shared" si="867"/>
        <v>10</v>
      </c>
      <c r="J6084" s="6">
        <f t="shared" si="868"/>
        <v>39</v>
      </c>
      <c r="K6084" s="9">
        <f t="shared" si="869"/>
        <v>45911</v>
      </c>
      <c r="L6084" s="8">
        <f>+VLOOKUP(K6084,'20251231_param'!$A$2:$C$274,2)</f>
        <v>20.791666666666668</v>
      </c>
      <c r="M6084" s="8">
        <f>+VLOOKUP($K6084,'20251231_param'!$A$2:$C$274,3)</f>
        <v>22.057196728873592</v>
      </c>
      <c r="N6084" s="8">
        <f t="shared" si="870"/>
        <v>0.82550532405135724</v>
      </c>
    </row>
    <row r="6085" spans="1:14" x14ac:dyDescent="0.2">
      <c r="A6085" s="2">
        <v>45911.458333333336</v>
      </c>
      <c r="B6085" s="1">
        <v>19</v>
      </c>
      <c r="D6085" s="6">
        <f t="shared" si="862"/>
        <v>2025</v>
      </c>
      <c r="E6085" s="6">
        <f t="shared" si="863"/>
        <v>9</v>
      </c>
      <c r="F6085" s="6">
        <f t="shared" si="864"/>
        <v>11</v>
      </c>
      <c r="G6085" s="6">
        <f t="shared" si="865"/>
        <v>4</v>
      </c>
      <c r="H6085" s="6">
        <f t="shared" si="866"/>
        <v>37</v>
      </c>
      <c r="I6085" s="6">
        <f t="shared" si="867"/>
        <v>11</v>
      </c>
      <c r="J6085" s="6">
        <f t="shared" si="868"/>
        <v>19</v>
      </c>
      <c r="K6085" s="9">
        <f t="shared" si="869"/>
        <v>45911</v>
      </c>
      <c r="L6085" s="8">
        <f>+VLOOKUP(K6085,'20251231_param'!$A$2:$C$274,2)</f>
        <v>20.791666666666668</v>
      </c>
      <c r="M6085" s="8">
        <f>+VLOOKUP($K6085,'20251231_param'!$A$2:$C$274,3)</f>
        <v>22.057196728873592</v>
      </c>
      <c r="N6085" s="8">
        <f t="shared" si="870"/>
        <v>-8.1228212664092428E-2</v>
      </c>
    </row>
    <row r="6086" spans="1:14" x14ac:dyDescent="0.2">
      <c r="A6086" s="2">
        <v>45911.5</v>
      </c>
      <c r="B6086" s="1">
        <v>30</v>
      </c>
      <c r="D6086" s="6">
        <f t="shared" si="862"/>
        <v>2025</v>
      </c>
      <c r="E6086" s="6">
        <f t="shared" si="863"/>
        <v>9</v>
      </c>
      <c r="F6086" s="6">
        <f t="shared" si="864"/>
        <v>11</v>
      </c>
      <c r="G6086" s="6">
        <f t="shared" si="865"/>
        <v>4</v>
      </c>
      <c r="H6086" s="6">
        <f t="shared" si="866"/>
        <v>37</v>
      </c>
      <c r="I6086" s="6">
        <f t="shared" si="867"/>
        <v>12</v>
      </c>
      <c r="J6086" s="6">
        <f t="shared" si="868"/>
        <v>30</v>
      </c>
      <c r="K6086" s="9">
        <f t="shared" si="869"/>
        <v>45911</v>
      </c>
      <c r="L6086" s="8">
        <f>+VLOOKUP(K6086,'20251231_param'!$A$2:$C$274,2)</f>
        <v>20.791666666666668</v>
      </c>
      <c r="M6086" s="8">
        <f>+VLOOKUP($K6086,'20251231_param'!$A$2:$C$274,3)</f>
        <v>22.057196728873592</v>
      </c>
      <c r="N6086" s="8">
        <f t="shared" si="870"/>
        <v>0.41747523252940488</v>
      </c>
    </row>
    <row r="6087" spans="1:14" x14ac:dyDescent="0.2">
      <c r="A6087" s="2">
        <v>45911.541666666664</v>
      </c>
      <c r="B6087" s="1">
        <v>10</v>
      </c>
      <c r="D6087" s="6">
        <f t="shared" si="862"/>
        <v>2025</v>
      </c>
      <c r="E6087" s="6">
        <f t="shared" si="863"/>
        <v>9</v>
      </c>
      <c r="F6087" s="6">
        <f t="shared" si="864"/>
        <v>11</v>
      </c>
      <c r="G6087" s="6">
        <f t="shared" si="865"/>
        <v>4</v>
      </c>
      <c r="H6087" s="6">
        <f t="shared" si="866"/>
        <v>37</v>
      </c>
      <c r="I6087" s="6">
        <f t="shared" si="867"/>
        <v>13</v>
      </c>
      <c r="J6087" s="6">
        <f t="shared" si="868"/>
        <v>10</v>
      </c>
      <c r="K6087" s="9">
        <f t="shared" si="869"/>
        <v>45911</v>
      </c>
      <c r="L6087" s="8">
        <f>+VLOOKUP(K6087,'20251231_param'!$A$2:$C$274,2)</f>
        <v>20.791666666666668</v>
      </c>
      <c r="M6087" s="8">
        <f>+VLOOKUP($K6087,'20251231_param'!$A$2:$C$274,3)</f>
        <v>22.057196728873592</v>
      </c>
      <c r="N6087" s="8">
        <f t="shared" si="870"/>
        <v>-0.48925830418604477</v>
      </c>
    </row>
    <row r="6088" spans="1:14" x14ac:dyDescent="0.2">
      <c r="A6088" s="2">
        <v>45911.583333333336</v>
      </c>
      <c r="B6088" s="1">
        <v>46</v>
      </c>
      <c r="D6088" s="6">
        <f t="shared" si="862"/>
        <v>2025</v>
      </c>
      <c r="E6088" s="6">
        <f t="shared" si="863"/>
        <v>9</v>
      </c>
      <c r="F6088" s="6">
        <f t="shared" si="864"/>
        <v>11</v>
      </c>
      <c r="G6088" s="6">
        <f t="shared" si="865"/>
        <v>4</v>
      </c>
      <c r="H6088" s="6">
        <f t="shared" si="866"/>
        <v>37</v>
      </c>
      <c r="I6088" s="6">
        <f t="shared" si="867"/>
        <v>14</v>
      </c>
      <c r="J6088" s="6">
        <f t="shared" si="868"/>
        <v>46</v>
      </c>
      <c r="K6088" s="9">
        <f t="shared" si="869"/>
        <v>45911</v>
      </c>
      <c r="L6088" s="8">
        <f>+VLOOKUP(K6088,'20251231_param'!$A$2:$C$274,2)</f>
        <v>20.791666666666668</v>
      </c>
      <c r="M6088" s="8">
        <f>+VLOOKUP($K6088,'20251231_param'!$A$2:$C$274,3)</f>
        <v>22.057196728873592</v>
      </c>
      <c r="N6088" s="8">
        <f t="shared" si="870"/>
        <v>1.1428620619017646</v>
      </c>
    </row>
    <row r="6089" spans="1:14" x14ac:dyDescent="0.2">
      <c r="A6089" s="2">
        <v>45911.625</v>
      </c>
      <c r="B6089" s="1">
        <v>35</v>
      </c>
      <c r="D6089" s="6">
        <f t="shared" si="862"/>
        <v>2025</v>
      </c>
      <c r="E6089" s="6">
        <f t="shared" si="863"/>
        <v>9</v>
      </c>
      <c r="F6089" s="6">
        <f t="shared" si="864"/>
        <v>11</v>
      </c>
      <c r="G6089" s="6">
        <f t="shared" si="865"/>
        <v>4</v>
      </c>
      <c r="H6089" s="6">
        <f t="shared" si="866"/>
        <v>37</v>
      </c>
      <c r="I6089" s="6">
        <f t="shared" si="867"/>
        <v>15</v>
      </c>
      <c r="J6089" s="6">
        <f t="shared" si="868"/>
        <v>35</v>
      </c>
      <c r="K6089" s="9">
        <f t="shared" si="869"/>
        <v>45911</v>
      </c>
      <c r="L6089" s="8">
        <f>+VLOOKUP(K6089,'20251231_param'!$A$2:$C$274,2)</f>
        <v>20.791666666666668</v>
      </c>
      <c r="M6089" s="8">
        <f>+VLOOKUP($K6089,'20251231_param'!$A$2:$C$274,3)</f>
        <v>22.057196728873592</v>
      </c>
      <c r="N6089" s="8">
        <f t="shared" si="870"/>
        <v>0.64415861670826735</v>
      </c>
    </row>
    <row r="6090" spans="1:14" x14ac:dyDescent="0.2">
      <c r="A6090" s="2">
        <v>45911.666666666664</v>
      </c>
      <c r="B6090" s="1">
        <v>60</v>
      </c>
      <c r="D6090" s="6">
        <f t="shared" ref="D6090:D6153" si="871">+YEAR(A6090)</f>
        <v>2025</v>
      </c>
      <c r="E6090" s="6">
        <f t="shared" ref="E6090:E6153" si="872">+MONTH(A6090)</f>
        <v>9</v>
      </c>
      <c r="F6090" s="6">
        <f t="shared" ref="F6090:F6153" si="873">+DAY(A6090)</f>
        <v>11</v>
      </c>
      <c r="G6090" s="6">
        <f t="shared" ref="G6090:G6153" si="874">+WEEKDAY(A6090,2)</f>
        <v>4</v>
      </c>
      <c r="H6090" s="6">
        <f t="shared" ref="H6090:H6153" si="875">+WEEKNUM(A6090,21)</f>
        <v>37</v>
      </c>
      <c r="I6090" s="6">
        <f t="shared" ref="I6090:I6153" si="876">+HOUR(A6090)</f>
        <v>16</v>
      </c>
      <c r="J6090" s="6">
        <f t="shared" ref="J6090:J6153" si="877">+B6090</f>
        <v>60</v>
      </c>
      <c r="K6090" s="9">
        <f t="shared" ref="K6090:K6153" si="878">DATE(D6090,E6090,F6090)</f>
        <v>45911</v>
      </c>
      <c r="L6090" s="8">
        <f>+VLOOKUP(K6090,'20251231_param'!$A$2:$C$274,2)</f>
        <v>20.791666666666668</v>
      </c>
      <c r="M6090" s="8">
        <f>+VLOOKUP($K6090,'20251231_param'!$A$2:$C$274,3)</f>
        <v>22.057196728873592</v>
      </c>
      <c r="N6090" s="8">
        <f t="shared" si="870"/>
        <v>1.7775755376025792</v>
      </c>
    </row>
    <row r="6091" spans="1:14" x14ac:dyDescent="0.2">
      <c r="A6091" s="2">
        <v>45911.708333333336</v>
      </c>
      <c r="B6091" s="1">
        <v>27</v>
      </c>
      <c r="D6091" s="6">
        <f t="shared" si="871"/>
        <v>2025</v>
      </c>
      <c r="E6091" s="6">
        <f t="shared" si="872"/>
        <v>9</v>
      </c>
      <c r="F6091" s="6">
        <f t="shared" si="873"/>
        <v>11</v>
      </c>
      <c r="G6091" s="6">
        <f t="shared" si="874"/>
        <v>4</v>
      </c>
      <c r="H6091" s="6">
        <f t="shared" si="875"/>
        <v>37</v>
      </c>
      <c r="I6091" s="6">
        <f t="shared" si="876"/>
        <v>17</v>
      </c>
      <c r="J6091" s="6">
        <f t="shared" si="877"/>
        <v>27</v>
      </c>
      <c r="K6091" s="9">
        <f t="shared" si="878"/>
        <v>45911</v>
      </c>
      <c r="L6091" s="8">
        <f>+VLOOKUP(K6091,'20251231_param'!$A$2:$C$274,2)</f>
        <v>20.791666666666668</v>
      </c>
      <c r="M6091" s="8">
        <f>+VLOOKUP($K6091,'20251231_param'!$A$2:$C$274,3)</f>
        <v>22.057196728873592</v>
      </c>
      <c r="N6091" s="8">
        <f t="shared" si="870"/>
        <v>0.28146520202208747</v>
      </c>
    </row>
    <row r="6092" spans="1:14" x14ac:dyDescent="0.2">
      <c r="A6092" s="2">
        <v>45911.75</v>
      </c>
      <c r="B6092" s="1">
        <v>63</v>
      </c>
      <c r="D6092" s="6">
        <f t="shared" si="871"/>
        <v>2025</v>
      </c>
      <c r="E6092" s="6">
        <f t="shared" si="872"/>
        <v>9</v>
      </c>
      <c r="F6092" s="6">
        <f t="shared" si="873"/>
        <v>11</v>
      </c>
      <c r="G6092" s="6">
        <f t="shared" si="874"/>
        <v>4</v>
      </c>
      <c r="H6092" s="6">
        <f t="shared" si="875"/>
        <v>37</v>
      </c>
      <c r="I6092" s="6">
        <f t="shared" si="876"/>
        <v>18</v>
      </c>
      <c r="J6092" s="6">
        <f t="shared" si="877"/>
        <v>63</v>
      </c>
      <c r="K6092" s="9">
        <f t="shared" si="878"/>
        <v>45911</v>
      </c>
      <c r="L6092" s="8">
        <f>+VLOOKUP(K6092,'20251231_param'!$A$2:$C$274,2)</f>
        <v>20.791666666666668</v>
      </c>
      <c r="M6092" s="8">
        <f>+VLOOKUP($K6092,'20251231_param'!$A$2:$C$274,3)</f>
        <v>22.057196728873592</v>
      </c>
      <c r="N6092" s="8">
        <f t="shared" si="870"/>
        <v>1.9135855681098968</v>
      </c>
    </row>
    <row r="6093" spans="1:14" x14ac:dyDescent="0.2">
      <c r="A6093" s="2">
        <v>45911.791666666664</v>
      </c>
      <c r="B6093" s="1">
        <v>61</v>
      </c>
      <c r="D6093" s="6">
        <f t="shared" si="871"/>
        <v>2025</v>
      </c>
      <c r="E6093" s="6">
        <f t="shared" si="872"/>
        <v>9</v>
      </c>
      <c r="F6093" s="6">
        <f t="shared" si="873"/>
        <v>11</v>
      </c>
      <c r="G6093" s="6">
        <f t="shared" si="874"/>
        <v>4</v>
      </c>
      <c r="H6093" s="6">
        <f t="shared" si="875"/>
        <v>37</v>
      </c>
      <c r="I6093" s="6">
        <f t="shared" si="876"/>
        <v>19</v>
      </c>
      <c r="J6093" s="6">
        <f t="shared" si="877"/>
        <v>61</v>
      </c>
      <c r="K6093" s="9">
        <f t="shared" si="878"/>
        <v>45911</v>
      </c>
      <c r="L6093" s="8">
        <f>+VLOOKUP(K6093,'20251231_param'!$A$2:$C$274,2)</f>
        <v>20.791666666666668</v>
      </c>
      <c r="M6093" s="8">
        <f>+VLOOKUP($K6093,'20251231_param'!$A$2:$C$274,3)</f>
        <v>22.057196728873592</v>
      </c>
      <c r="N6093" s="8">
        <f t="shared" si="870"/>
        <v>1.8229122144383518</v>
      </c>
    </row>
    <row r="6094" spans="1:14" x14ac:dyDescent="0.2">
      <c r="A6094" s="2">
        <v>45911.833333333336</v>
      </c>
      <c r="B6094" s="1">
        <v>53</v>
      </c>
      <c r="D6094" s="6">
        <f t="shared" si="871"/>
        <v>2025</v>
      </c>
      <c r="E6094" s="6">
        <f t="shared" si="872"/>
        <v>9</v>
      </c>
      <c r="F6094" s="6">
        <f t="shared" si="873"/>
        <v>11</v>
      </c>
      <c r="G6094" s="6">
        <f t="shared" si="874"/>
        <v>4</v>
      </c>
      <c r="H6094" s="6">
        <f t="shared" si="875"/>
        <v>37</v>
      </c>
      <c r="I6094" s="6">
        <f t="shared" si="876"/>
        <v>20</v>
      </c>
      <c r="J6094" s="6">
        <f t="shared" si="877"/>
        <v>53</v>
      </c>
      <c r="K6094" s="9">
        <f t="shared" si="878"/>
        <v>45911</v>
      </c>
      <c r="L6094" s="8">
        <f>+VLOOKUP(K6094,'20251231_param'!$A$2:$C$274,2)</f>
        <v>20.791666666666668</v>
      </c>
      <c r="M6094" s="8">
        <f>+VLOOKUP($K6094,'20251231_param'!$A$2:$C$274,3)</f>
        <v>22.057196728873592</v>
      </c>
      <c r="N6094" s="8">
        <f t="shared" si="870"/>
        <v>1.4602187997521718</v>
      </c>
    </row>
    <row r="6095" spans="1:14" x14ac:dyDescent="0.2">
      <c r="A6095" s="2">
        <v>45911.875</v>
      </c>
      <c r="B6095" s="1">
        <v>15</v>
      </c>
      <c r="D6095" s="6">
        <f t="shared" si="871"/>
        <v>2025</v>
      </c>
      <c r="E6095" s="6">
        <f t="shared" si="872"/>
        <v>9</v>
      </c>
      <c r="F6095" s="6">
        <f t="shared" si="873"/>
        <v>11</v>
      </c>
      <c r="G6095" s="6">
        <f t="shared" si="874"/>
        <v>4</v>
      </c>
      <c r="H6095" s="6">
        <f t="shared" si="875"/>
        <v>37</v>
      </c>
      <c r="I6095" s="6">
        <f t="shared" si="876"/>
        <v>21</v>
      </c>
      <c r="J6095" s="6">
        <f t="shared" si="877"/>
        <v>15</v>
      </c>
      <c r="K6095" s="9">
        <f t="shared" si="878"/>
        <v>45911</v>
      </c>
      <c r="L6095" s="8">
        <f>+VLOOKUP(K6095,'20251231_param'!$A$2:$C$274,2)</f>
        <v>20.791666666666668</v>
      </c>
      <c r="M6095" s="8">
        <f>+VLOOKUP($K6095,'20251231_param'!$A$2:$C$274,3)</f>
        <v>22.057196728873592</v>
      </c>
      <c r="N6095" s="8">
        <f t="shared" si="870"/>
        <v>-0.26257492000718236</v>
      </c>
    </row>
    <row r="6096" spans="1:14" x14ac:dyDescent="0.2">
      <c r="A6096" s="2">
        <v>45911.916666666664</v>
      </c>
      <c r="B6096" s="1">
        <v>6</v>
      </c>
      <c r="D6096" s="6">
        <f t="shared" si="871"/>
        <v>2025</v>
      </c>
      <c r="E6096" s="6">
        <f t="shared" si="872"/>
        <v>9</v>
      </c>
      <c r="F6096" s="6">
        <f t="shared" si="873"/>
        <v>11</v>
      </c>
      <c r="G6096" s="6">
        <f t="shared" si="874"/>
        <v>4</v>
      </c>
      <c r="H6096" s="6">
        <f t="shared" si="875"/>
        <v>37</v>
      </c>
      <c r="I6096" s="6">
        <f t="shared" si="876"/>
        <v>22</v>
      </c>
      <c r="J6096" s="6">
        <f t="shared" si="877"/>
        <v>6</v>
      </c>
      <c r="K6096" s="9">
        <f t="shared" si="878"/>
        <v>45911</v>
      </c>
      <c r="L6096" s="8">
        <f>+VLOOKUP(K6096,'20251231_param'!$A$2:$C$274,2)</f>
        <v>20.791666666666668</v>
      </c>
      <c r="M6096" s="8">
        <f>+VLOOKUP($K6096,'20251231_param'!$A$2:$C$274,3)</f>
        <v>22.057196728873592</v>
      </c>
      <c r="N6096" s="8">
        <f t="shared" si="870"/>
        <v>-0.67060501152913476</v>
      </c>
    </row>
    <row r="6097" spans="1:14" x14ac:dyDescent="0.2">
      <c r="A6097" s="2">
        <v>45911.958333333336</v>
      </c>
      <c r="B6097" s="1">
        <v>4</v>
      </c>
      <c r="D6097" s="6">
        <f t="shared" si="871"/>
        <v>2025</v>
      </c>
      <c r="E6097" s="6">
        <f t="shared" si="872"/>
        <v>9</v>
      </c>
      <c r="F6097" s="6">
        <f t="shared" si="873"/>
        <v>11</v>
      </c>
      <c r="G6097" s="6">
        <f t="shared" si="874"/>
        <v>4</v>
      </c>
      <c r="H6097" s="6">
        <f t="shared" si="875"/>
        <v>37</v>
      </c>
      <c r="I6097" s="6">
        <f t="shared" si="876"/>
        <v>23</v>
      </c>
      <c r="J6097" s="6">
        <f t="shared" si="877"/>
        <v>4</v>
      </c>
      <c r="K6097" s="9">
        <f t="shared" si="878"/>
        <v>45911</v>
      </c>
      <c r="L6097" s="8">
        <f>+VLOOKUP(K6097,'20251231_param'!$A$2:$C$274,2)</f>
        <v>20.791666666666668</v>
      </c>
      <c r="M6097" s="8">
        <f>+VLOOKUP($K6097,'20251231_param'!$A$2:$C$274,3)</f>
        <v>22.057196728873592</v>
      </c>
      <c r="N6097" s="8">
        <f t="shared" si="870"/>
        <v>-0.76127836520067971</v>
      </c>
    </row>
    <row r="6098" spans="1:14" x14ac:dyDescent="0.2">
      <c r="A6098" s="2">
        <v>45912</v>
      </c>
      <c r="B6098" s="1">
        <v>0</v>
      </c>
      <c r="D6098" s="6">
        <f t="shared" si="871"/>
        <v>2025</v>
      </c>
      <c r="E6098" s="6">
        <f t="shared" si="872"/>
        <v>9</v>
      </c>
      <c r="F6098" s="6">
        <f t="shared" si="873"/>
        <v>12</v>
      </c>
      <c r="G6098" s="6">
        <f t="shared" si="874"/>
        <v>5</v>
      </c>
      <c r="H6098" s="6">
        <f t="shared" si="875"/>
        <v>37</v>
      </c>
      <c r="I6098" s="6">
        <f t="shared" si="876"/>
        <v>0</v>
      </c>
      <c r="J6098" s="6">
        <f t="shared" si="877"/>
        <v>0</v>
      </c>
      <c r="K6098" s="9">
        <f t="shared" si="878"/>
        <v>45912</v>
      </c>
      <c r="L6098" s="8">
        <f>+VLOOKUP(K6098,'20251231_param'!$A$2:$C$274,2)</f>
        <v>20.75</v>
      </c>
      <c r="M6098" s="8">
        <f>+VLOOKUP($K6098,'20251231_param'!$A$2:$C$274,3)</f>
        <v>20.762110138213419</v>
      </c>
      <c r="N6098" s="8">
        <f t="shared" si="870"/>
        <v>-0.99941671929621789</v>
      </c>
    </row>
    <row r="6099" spans="1:14" x14ac:dyDescent="0.2">
      <c r="A6099" s="2">
        <v>45912.041666666664</v>
      </c>
      <c r="B6099" s="1">
        <v>0</v>
      </c>
      <c r="D6099" s="6">
        <f t="shared" si="871"/>
        <v>2025</v>
      </c>
      <c r="E6099" s="6">
        <f t="shared" si="872"/>
        <v>9</v>
      </c>
      <c r="F6099" s="6">
        <f t="shared" si="873"/>
        <v>12</v>
      </c>
      <c r="G6099" s="6">
        <f t="shared" si="874"/>
        <v>5</v>
      </c>
      <c r="H6099" s="6">
        <f t="shared" si="875"/>
        <v>37</v>
      </c>
      <c r="I6099" s="6">
        <f t="shared" si="876"/>
        <v>1</v>
      </c>
      <c r="J6099" s="6">
        <f t="shared" si="877"/>
        <v>0</v>
      </c>
      <c r="K6099" s="9">
        <f t="shared" si="878"/>
        <v>45912</v>
      </c>
      <c r="L6099" s="8">
        <f>+VLOOKUP(K6099,'20251231_param'!$A$2:$C$274,2)</f>
        <v>20.75</v>
      </c>
      <c r="M6099" s="8">
        <f>+VLOOKUP($K6099,'20251231_param'!$A$2:$C$274,3)</f>
        <v>20.762110138213419</v>
      </c>
      <c r="N6099" s="8">
        <f t="shared" si="870"/>
        <v>-0.99941671929621789</v>
      </c>
    </row>
    <row r="6100" spans="1:14" x14ac:dyDescent="0.2">
      <c r="A6100" s="2">
        <v>45912.083333333336</v>
      </c>
      <c r="B6100" s="1">
        <v>0</v>
      </c>
      <c r="D6100" s="6">
        <f t="shared" si="871"/>
        <v>2025</v>
      </c>
      <c r="E6100" s="6">
        <f t="shared" si="872"/>
        <v>9</v>
      </c>
      <c r="F6100" s="6">
        <f t="shared" si="873"/>
        <v>12</v>
      </c>
      <c r="G6100" s="6">
        <f t="shared" si="874"/>
        <v>5</v>
      </c>
      <c r="H6100" s="6">
        <f t="shared" si="875"/>
        <v>37</v>
      </c>
      <c r="I6100" s="6">
        <f t="shared" si="876"/>
        <v>2</v>
      </c>
      <c r="J6100" s="6">
        <f t="shared" si="877"/>
        <v>0</v>
      </c>
      <c r="K6100" s="9">
        <f t="shared" si="878"/>
        <v>45912</v>
      </c>
      <c r="L6100" s="8">
        <f>+VLOOKUP(K6100,'20251231_param'!$A$2:$C$274,2)</f>
        <v>20.75</v>
      </c>
      <c r="M6100" s="8">
        <f>+VLOOKUP($K6100,'20251231_param'!$A$2:$C$274,3)</f>
        <v>20.762110138213419</v>
      </c>
      <c r="N6100" s="8">
        <f t="shared" si="870"/>
        <v>-0.99941671929621789</v>
      </c>
    </row>
    <row r="6101" spans="1:14" x14ac:dyDescent="0.2">
      <c r="A6101" s="2">
        <v>45912.125</v>
      </c>
      <c r="B6101" s="1">
        <v>0</v>
      </c>
      <c r="D6101" s="6">
        <f t="shared" si="871"/>
        <v>2025</v>
      </c>
      <c r="E6101" s="6">
        <f t="shared" si="872"/>
        <v>9</v>
      </c>
      <c r="F6101" s="6">
        <f t="shared" si="873"/>
        <v>12</v>
      </c>
      <c r="G6101" s="6">
        <f t="shared" si="874"/>
        <v>5</v>
      </c>
      <c r="H6101" s="6">
        <f t="shared" si="875"/>
        <v>37</v>
      </c>
      <c r="I6101" s="6">
        <f t="shared" si="876"/>
        <v>3</v>
      </c>
      <c r="J6101" s="6">
        <f t="shared" si="877"/>
        <v>0</v>
      </c>
      <c r="K6101" s="9">
        <f t="shared" si="878"/>
        <v>45912</v>
      </c>
      <c r="L6101" s="8">
        <f>+VLOOKUP(K6101,'20251231_param'!$A$2:$C$274,2)</f>
        <v>20.75</v>
      </c>
      <c r="M6101" s="8">
        <f>+VLOOKUP($K6101,'20251231_param'!$A$2:$C$274,3)</f>
        <v>20.762110138213419</v>
      </c>
      <c r="N6101" s="8">
        <f t="shared" si="870"/>
        <v>-0.99941671929621789</v>
      </c>
    </row>
    <row r="6102" spans="1:14" x14ac:dyDescent="0.2">
      <c r="A6102" s="2">
        <v>45912.166666666664</v>
      </c>
      <c r="B6102" s="1">
        <v>0</v>
      </c>
      <c r="D6102" s="6">
        <f t="shared" si="871"/>
        <v>2025</v>
      </c>
      <c r="E6102" s="6">
        <f t="shared" si="872"/>
        <v>9</v>
      </c>
      <c r="F6102" s="6">
        <f t="shared" si="873"/>
        <v>12</v>
      </c>
      <c r="G6102" s="6">
        <f t="shared" si="874"/>
        <v>5</v>
      </c>
      <c r="H6102" s="6">
        <f t="shared" si="875"/>
        <v>37</v>
      </c>
      <c r="I6102" s="6">
        <f t="shared" si="876"/>
        <v>4</v>
      </c>
      <c r="J6102" s="6">
        <f t="shared" si="877"/>
        <v>0</v>
      </c>
      <c r="K6102" s="9">
        <f t="shared" si="878"/>
        <v>45912</v>
      </c>
      <c r="L6102" s="8">
        <f>+VLOOKUP(K6102,'20251231_param'!$A$2:$C$274,2)</f>
        <v>20.75</v>
      </c>
      <c r="M6102" s="8">
        <f>+VLOOKUP($K6102,'20251231_param'!$A$2:$C$274,3)</f>
        <v>20.762110138213419</v>
      </c>
      <c r="N6102" s="8">
        <f t="shared" si="870"/>
        <v>-0.99941671929621789</v>
      </c>
    </row>
    <row r="6103" spans="1:14" x14ac:dyDescent="0.2">
      <c r="A6103" s="2">
        <v>45912.208333333336</v>
      </c>
      <c r="B6103" s="1">
        <v>0</v>
      </c>
      <c r="D6103" s="6">
        <f t="shared" si="871"/>
        <v>2025</v>
      </c>
      <c r="E6103" s="6">
        <f t="shared" si="872"/>
        <v>9</v>
      </c>
      <c r="F6103" s="6">
        <f t="shared" si="873"/>
        <v>12</v>
      </c>
      <c r="G6103" s="6">
        <f t="shared" si="874"/>
        <v>5</v>
      </c>
      <c r="H6103" s="6">
        <f t="shared" si="875"/>
        <v>37</v>
      </c>
      <c r="I6103" s="6">
        <f t="shared" si="876"/>
        <v>5</v>
      </c>
      <c r="J6103" s="6">
        <f t="shared" si="877"/>
        <v>0</v>
      </c>
      <c r="K6103" s="9">
        <f t="shared" si="878"/>
        <v>45912</v>
      </c>
      <c r="L6103" s="8">
        <f>+VLOOKUP(K6103,'20251231_param'!$A$2:$C$274,2)</f>
        <v>20.75</v>
      </c>
      <c r="M6103" s="8">
        <f>+VLOOKUP($K6103,'20251231_param'!$A$2:$C$274,3)</f>
        <v>20.762110138213419</v>
      </c>
      <c r="N6103" s="8">
        <f t="shared" si="870"/>
        <v>-0.99941671929621789</v>
      </c>
    </row>
    <row r="6104" spans="1:14" x14ac:dyDescent="0.2">
      <c r="A6104" s="2">
        <v>45912.25</v>
      </c>
      <c r="B6104" s="1">
        <v>4</v>
      </c>
      <c r="D6104" s="6">
        <f t="shared" si="871"/>
        <v>2025</v>
      </c>
      <c r="E6104" s="6">
        <f t="shared" si="872"/>
        <v>9</v>
      </c>
      <c r="F6104" s="6">
        <f t="shared" si="873"/>
        <v>12</v>
      </c>
      <c r="G6104" s="6">
        <f t="shared" si="874"/>
        <v>5</v>
      </c>
      <c r="H6104" s="6">
        <f t="shared" si="875"/>
        <v>37</v>
      </c>
      <c r="I6104" s="6">
        <f t="shared" si="876"/>
        <v>6</v>
      </c>
      <c r="J6104" s="6">
        <f t="shared" si="877"/>
        <v>4</v>
      </c>
      <c r="K6104" s="9">
        <f t="shared" si="878"/>
        <v>45912</v>
      </c>
      <c r="L6104" s="8">
        <f>+VLOOKUP(K6104,'20251231_param'!$A$2:$C$274,2)</f>
        <v>20.75</v>
      </c>
      <c r="M6104" s="8">
        <f>+VLOOKUP($K6104,'20251231_param'!$A$2:$C$274,3)</f>
        <v>20.762110138213419</v>
      </c>
      <c r="N6104" s="8">
        <f t="shared" si="870"/>
        <v>-0.80675807461260962</v>
      </c>
    </row>
    <row r="6105" spans="1:14" x14ac:dyDescent="0.2">
      <c r="A6105" s="2">
        <v>45912.291666666664</v>
      </c>
      <c r="B6105" s="1">
        <v>9</v>
      </c>
      <c r="D6105" s="6">
        <f t="shared" si="871"/>
        <v>2025</v>
      </c>
      <c r="E6105" s="6">
        <f t="shared" si="872"/>
        <v>9</v>
      </c>
      <c r="F6105" s="6">
        <f t="shared" si="873"/>
        <v>12</v>
      </c>
      <c r="G6105" s="6">
        <f t="shared" si="874"/>
        <v>5</v>
      </c>
      <c r="H6105" s="6">
        <f t="shared" si="875"/>
        <v>37</v>
      </c>
      <c r="I6105" s="6">
        <f t="shared" si="876"/>
        <v>7</v>
      </c>
      <c r="J6105" s="6">
        <f t="shared" si="877"/>
        <v>9</v>
      </c>
      <c r="K6105" s="9">
        <f t="shared" si="878"/>
        <v>45912</v>
      </c>
      <c r="L6105" s="8">
        <f>+VLOOKUP(K6105,'20251231_param'!$A$2:$C$274,2)</f>
        <v>20.75</v>
      </c>
      <c r="M6105" s="8">
        <f>+VLOOKUP($K6105,'20251231_param'!$A$2:$C$274,3)</f>
        <v>20.762110138213419</v>
      </c>
      <c r="N6105" s="8">
        <f t="shared" si="870"/>
        <v>-0.56593476875809923</v>
      </c>
    </row>
    <row r="6106" spans="1:14" x14ac:dyDescent="0.2">
      <c r="A6106" s="2">
        <v>45912.333333333336</v>
      </c>
      <c r="B6106" s="1">
        <v>56</v>
      </c>
      <c r="D6106" s="6">
        <f t="shared" si="871"/>
        <v>2025</v>
      </c>
      <c r="E6106" s="6">
        <f t="shared" si="872"/>
        <v>9</v>
      </c>
      <c r="F6106" s="6">
        <f t="shared" si="873"/>
        <v>12</v>
      </c>
      <c r="G6106" s="6">
        <f t="shared" si="874"/>
        <v>5</v>
      </c>
      <c r="H6106" s="6">
        <f t="shared" si="875"/>
        <v>37</v>
      </c>
      <c r="I6106" s="6">
        <f t="shared" si="876"/>
        <v>8</v>
      </c>
      <c r="J6106" s="6">
        <f t="shared" si="877"/>
        <v>56</v>
      </c>
      <c r="K6106" s="9">
        <f t="shared" si="878"/>
        <v>45912</v>
      </c>
      <c r="L6106" s="8">
        <f>+VLOOKUP(K6106,'20251231_param'!$A$2:$C$274,2)</f>
        <v>20.75</v>
      </c>
      <c r="M6106" s="8">
        <f>+VLOOKUP($K6106,'20251231_param'!$A$2:$C$274,3)</f>
        <v>20.762110138213419</v>
      </c>
      <c r="N6106" s="8">
        <f t="shared" si="870"/>
        <v>1.6978043062742978</v>
      </c>
    </row>
    <row r="6107" spans="1:14" x14ac:dyDescent="0.2">
      <c r="A6107" s="2">
        <v>45912.375</v>
      </c>
      <c r="B6107" s="1">
        <v>58</v>
      </c>
      <c r="D6107" s="6">
        <f t="shared" si="871"/>
        <v>2025</v>
      </c>
      <c r="E6107" s="6">
        <f t="shared" si="872"/>
        <v>9</v>
      </c>
      <c r="F6107" s="6">
        <f t="shared" si="873"/>
        <v>12</v>
      </c>
      <c r="G6107" s="6">
        <f t="shared" si="874"/>
        <v>5</v>
      </c>
      <c r="H6107" s="6">
        <f t="shared" si="875"/>
        <v>37</v>
      </c>
      <c r="I6107" s="6">
        <f t="shared" si="876"/>
        <v>9</v>
      </c>
      <c r="J6107" s="6">
        <f t="shared" si="877"/>
        <v>58</v>
      </c>
      <c r="K6107" s="9">
        <f t="shared" si="878"/>
        <v>45912</v>
      </c>
      <c r="L6107" s="8">
        <f>+VLOOKUP(K6107,'20251231_param'!$A$2:$C$274,2)</f>
        <v>20.75</v>
      </c>
      <c r="M6107" s="8">
        <f>+VLOOKUP($K6107,'20251231_param'!$A$2:$C$274,3)</f>
        <v>20.762110138213419</v>
      </c>
      <c r="N6107" s="8">
        <f t="shared" si="870"/>
        <v>1.794133628616102</v>
      </c>
    </row>
    <row r="6108" spans="1:14" x14ac:dyDescent="0.2">
      <c r="A6108" s="2">
        <v>45912.416666666664</v>
      </c>
      <c r="B6108" s="1">
        <v>39</v>
      </c>
      <c r="D6108" s="6">
        <f t="shared" si="871"/>
        <v>2025</v>
      </c>
      <c r="E6108" s="6">
        <f t="shared" si="872"/>
        <v>9</v>
      </c>
      <c r="F6108" s="6">
        <f t="shared" si="873"/>
        <v>12</v>
      </c>
      <c r="G6108" s="6">
        <f t="shared" si="874"/>
        <v>5</v>
      </c>
      <c r="H6108" s="6">
        <f t="shared" si="875"/>
        <v>37</v>
      </c>
      <c r="I6108" s="6">
        <f t="shared" si="876"/>
        <v>10</v>
      </c>
      <c r="J6108" s="6">
        <f t="shared" si="877"/>
        <v>39</v>
      </c>
      <c r="K6108" s="9">
        <f t="shared" si="878"/>
        <v>45912</v>
      </c>
      <c r="L6108" s="8">
        <f>+VLOOKUP(K6108,'20251231_param'!$A$2:$C$274,2)</f>
        <v>20.75</v>
      </c>
      <c r="M6108" s="8">
        <f>+VLOOKUP($K6108,'20251231_param'!$A$2:$C$274,3)</f>
        <v>20.762110138213419</v>
      </c>
      <c r="N6108" s="8">
        <f t="shared" si="870"/>
        <v>0.8790050663689627</v>
      </c>
    </row>
    <row r="6109" spans="1:14" x14ac:dyDescent="0.2">
      <c r="A6109" s="2">
        <v>45912.458333333336</v>
      </c>
      <c r="B6109" s="1">
        <v>23</v>
      </c>
      <c r="D6109" s="6">
        <f t="shared" si="871"/>
        <v>2025</v>
      </c>
      <c r="E6109" s="6">
        <f t="shared" si="872"/>
        <v>9</v>
      </c>
      <c r="F6109" s="6">
        <f t="shared" si="873"/>
        <v>12</v>
      </c>
      <c r="G6109" s="6">
        <f t="shared" si="874"/>
        <v>5</v>
      </c>
      <c r="H6109" s="6">
        <f t="shared" si="875"/>
        <v>37</v>
      </c>
      <c r="I6109" s="6">
        <f t="shared" si="876"/>
        <v>11</v>
      </c>
      <c r="J6109" s="6">
        <f t="shared" si="877"/>
        <v>23</v>
      </c>
      <c r="K6109" s="9">
        <f t="shared" si="878"/>
        <v>45912</v>
      </c>
      <c r="L6109" s="8">
        <f>+VLOOKUP(K6109,'20251231_param'!$A$2:$C$274,2)</f>
        <v>20.75</v>
      </c>
      <c r="M6109" s="8">
        <f>+VLOOKUP($K6109,'20251231_param'!$A$2:$C$274,3)</f>
        <v>20.762110138213419</v>
      </c>
      <c r="N6109" s="8">
        <f t="shared" si="870"/>
        <v>0.10837048763452965</v>
      </c>
    </row>
    <row r="6110" spans="1:14" x14ac:dyDescent="0.2">
      <c r="A6110" s="2">
        <v>45912.5</v>
      </c>
      <c r="B6110" s="1">
        <v>22</v>
      </c>
      <c r="D6110" s="6">
        <f t="shared" si="871"/>
        <v>2025</v>
      </c>
      <c r="E6110" s="6">
        <f t="shared" si="872"/>
        <v>9</v>
      </c>
      <c r="F6110" s="6">
        <f t="shared" si="873"/>
        <v>12</v>
      </c>
      <c r="G6110" s="6">
        <f t="shared" si="874"/>
        <v>5</v>
      </c>
      <c r="H6110" s="6">
        <f t="shared" si="875"/>
        <v>37</v>
      </c>
      <c r="I6110" s="6">
        <f t="shared" si="876"/>
        <v>12</v>
      </c>
      <c r="J6110" s="6">
        <f t="shared" si="877"/>
        <v>22</v>
      </c>
      <c r="K6110" s="9">
        <f t="shared" si="878"/>
        <v>45912</v>
      </c>
      <c r="L6110" s="8">
        <f>+VLOOKUP(K6110,'20251231_param'!$A$2:$C$274,2)</f>
        <v>20.75</v>
      </c>
      <c r="M6110" s="8">
        <f>+VLOOKUP($K6110,'20251231_param'!$A$2:$C$274,3)</f>
        <v>20.762110138213419</v>
      </c>
      <c r="N6110" s="8">
        <f t="shared" si="870"/>
        <v>6.0205826463627585E-2</v>
      </c>
    </row>
    <row r="6111" spans="1:14" x14ac:dyDescent="0.2">
      <c r="A6111" s="2">
        <v>45912.541666666664</v>
      </c>
      <c r="B6111" s="1">
        <v>14</v>
      </c>
      <c r="D6111" s="6">
        <f t="shared" si="871"/>
        <v>2025</v>
      </c>
      <c r="E6111" s="6">
        <f t="shared" si="872"/>
        <v>9</v>
      </c>
      <c r="F6111" s="6">
        <f t="shared" si="873"/>
        <v>12</v>
      </c>
      <c r="G6111" s="6">
        <f t="shared" si="874"/>
        <v>5</v>
      </c>
      <c r="H6111" s="6">
        <f t="shared" si="875"/>
        <v>37</v>
      </c>
      <c r="I6111" s="6">
        <f t="shared" si="876"/>
        <v>13</v>
      </c>
      <c r="J6111" s="6">
        <f t="shared" si="877"/>
        <v>14</v>
      </c>
      <c r="K6111" s="9">
        <f t="shared" si="878"/>
        <v>45912</v>
      </c>
      <c r="L6111" s="8">
        <f>+VLOOKUP(K6111,'20251231_param'!$A$2:$C$274,2)</f>
        <v>20.75</v>
      </c>
      <c r="M6111" s="8">
        <f>+VLOOKUP($K6111,'20251231_param'!$A$2:$C$274,3)</f>
        <v>20.762110138213419</v>
      </c>
      <c r="N6111" s="8">
        <f t="shared" si="870"/>
        <v>-0.32511146290358894</v>
      </c>
    </row>
    <row r="6112" spans="1:14" x14ac:dyDescent="0.2">
      <c r="A6112" s="2">
        <v>45912.583333333336</v>
      </c>
      <c r="B6112" s="1">
        <v>23</v>
      </c>
      <c r="D6112" s="6">
        <f t="shared" si="871"/>
        <v>2025</v>
      </c>
      <c r="E6112" s="6">
        <f t="shared" si="872"/>
        <v>9</v>
      </c>
      <c r="F6112" s="6">
        <f t="shared" si="873"/>
        <v>12</v>
      </c>
      <c r="G6112" s="6">
        <f t="shared" si="874"/>
        <v>5</v>
      </c>
      <c r="H6112" s="6">
        <f t="shared" si="875"/>
        <v>37</v>
      </c>
      <c r="I6112" s="6">
        <f t="shared" si="876"/>
        <v>14</v>
      </c>
      <c r="J6112" s="6">
        <f t="shared" si="877"/>
        <v>23</v>
      </c>
      <c r="K6112" s="9">
        <f t="shared" si="878"/>
        <v>45912</v>
      </c>
      <c r="L6112" s="8">
        <f>+VLOOKUP(K6112,'20251231_param'!$A$2:$C$274,2)</f>
        <v>20.75</v>
      </c>
      <c r="M6112" s="8">
        <f>+VLOOKUP($K6112,'20251231_param'!$A$2:$C$274,3)</f>
        <v>20.762110138213419</v>
      </c>
      <c r="N6112" s="8">
        <f t="shared" si="870"/>
        <v>0.10837048763452965</v>
      </c>
    </row>
    <row r="6113" spans="1:14" x14ac:dyDescent="0.2">
      <c r="A6113" s="2">
        <v>45912.625</v>
      </c>
      <c r="B6113" s="1">
        <v>56</v>
      </c>
      <c r="D6113" s="6">
        <f t="shared" si="871"/>
        <v>2025</v>
      </c>
      <c r="E6113" s="6">
        <f t="shared" si="872"/>
        <v>9</v>
      </c>
      <c r="F6113" s="6">
        <f t="shared" si="873"/>
        <v>12</v>
      </c>
      <c r="G6113" s="6">
        <f t="shared" si="874"/>
        <v>5</v>
      </c>
      <c r="H6113" s="6">
        <f t="shared" si="875"/>
        <v>37</v>
      </c>
      <c r="I6113" s="6">
        <f t="shared" si="876"/>
        <v>15</v>
      </c>
      <c r="J6113" s="6">
        <f t="shared" si="877"/>
        <v>56</v>
      </c>
      <c r="K6113" s="9">
        <f t="shared" si="878"/>
        <v>45912</v>
      </c>
      <c r="L6113" s="8">
        <f>+VLOOKUP(K6113,'20251231_param'!$A$2:$C$274,2)</f>
        <v>20.75</v>
      </c>
      <c r="M6113" s="8">
        <f>+VLOOKUP($K6113,'20251231_param'!$A$2:$C$274,3)</f>
        <v>20.762110138213419</v>
      </c>
      <c r="N6113" s="8">
        <f t="shared" si="870"/>
        <v>1.6978043062742978</v>
      </c>
    </row>
    <row r="6114" spans="1:14" x14ac:dyDescent="0.2">
      <c r="A6114" s="2">
        <v>45912.666666666664</v>
      </c>
      <c r="B6114" s="1">
        <v>42</v>
      </c>
      <c r="D6114" s="6">
        <f t="shared" si="871"/>
        <v>2025</v>
      </c>
      <c r="E6114" s="6">
        <f t="shared" si="872"/>
        <v>9</v>
      </c>
      <c r="F6114" s="6">
        <f t="shared" si="873"/>
        <v>12</v>
      </c>
      <c r="G6114" s="6">
        <f t="shared" si="874"/>
        <v>5</v>
      </c>
      <c r="H6114" s="6">
        <f t="shared" si="875"/>
        <v>37</v>
      </c>
      <c r="I6114" s="6">
        <f t="shared" si="876"/>
        <v>16</v>
      </c>
      <c r="J6114" s="6">
        <f t="shared" si="877"/>
        <v>42</v>
      </c>
      <c r="K6114" s="9">
        <f t="shared" si="878"/>
        <v>45912</v>
      </c>
      <c r="L6114" s="8">
        <f>+VLOOKUP(K6114,'20251231_param'!$A$2:$C$274,2)</f>
        <v>20.75</v>
      </c>
      <c r="M6114" s="8">
        <f>+VLOOKUP($K6114,'20251231_param'!$A$2:$C$274,3)</f>
        <v>20.762110138213419</v>
      </c>
      <c r="N6114" s="8">
        <f t="shared" si="870"/>
        <v>1.023499049881669</v>
      </c>
    </row>
    <row r="6115" spans="1:14" x14ac:dyDescent="0.2">
      <c r="A6115" s="2">
        <v>45912.708333333336</v>
      </c>
      <c r="B6115" s="1">
        <v>38</v>
      </c>
      <c r="D6115" s="6">
        <f t="shared" si="871"/>
        <v>2025</v>
      </c>
      <c r="E6115" s="6">
        <f t="shared" si="872"/>
        <v>9</v>
      </c>
      <c r="F6115" s="6">
        <f t="shared" si="873"/>
        <v>12</v>
      </c>
      <c r="G6115" s="6">
        <f t="shared" si="874"/>
        <v>5</v>
      </c>
      <c r="H6115" s="6">
        <f t="shared" si="875"/>
        <v>37</v>
      </c>
      <c r="I6115" s="6">
        <f t="shared" si="876"/>
        <v>17</v>
      </c>
      <c r="J6115" s="6">
        <f t="shared" si="877"/>
        <v>38</v>
      </c>
      <c r="K6115" s="9">
        <f t="shared" si="878"/>
        <v>45912</v>
      </c>
      <c r="L6115" s="8">
        <f>+VLOOKUP(K6115,'20251231_param'!$A$2:$C$274,2)</f>
        <v>20.75</v>
      </c>
      <c r="M6115" s="8">
        <f>+VLOOKUP($K6115,'20251231_param'!$A$2:$C$274,3)</f>
        <v>20.762110138213419</v>
      </c>
      <c r="N6115" s="8">
        <f t="shared" si="870"/>
        <v>0.83084040519806068</v>
      </c>
    </row>
    <row r="6116" spans="1:14" x14ac:dyDescent="0.2">
      <c r="A6116" s="2">
        <v>45912.75</v>
      </c>
      <c r="B6116" s="1">
        <v>58</v>
      </c>
      <c r="D6116" s="6">
        <f t="shared" si="871"/>
        <v>2025</v>
      </c>
      <c r="E6116" s="6">
        <f t="shared" si="872"/>
        <v>9</v>
      </c>
      <c r="F6116" s="6">
        <f t="shared" si="873"/>
        <v>12</v>
      </c>
      <c r="G6116" s="6">
        <f t="shared" si="874"/>
        <v>5</v>
      </c>
      <c r="H6116" s="6">
        <f t="shared" si="875"/>
        <v>37</v>
      </c>
      <c r="I6116" s="6">
        <f t="shared" si="876"/>
        <v>18</v>
      </c>
      <c r="J6116" s="6">
        <f t="shared" si="877"/>
        <v>58</v>
      </c>
      <c r="K6116" s="9">
        <f t="shared" si="878"/>
        <v>45912</v>
      </c>
      <c r="L6116" s="8">
        <f>+VLOOKUP(K6116,'20251231_param'!$A$2:$C$274,2)</f>
        <v>20.75</v>
      </c>
      <c r="M6116" s="8">
        <f>+VLOOKUP($K6116,'20251231_param'!$A$2:$C$274,3)</f>
        <v>20.762110138213419</v>
      </c>
      <c r="N6116" s="8">
        <f t="shared" si="870"/>
        <v>1.794133628616102</v>
      </c>
    </row>
    <row r="6117" spans="1:14" x14ac:dyDescent="0.2">
      <c r="A6117" s="2">
        <v>45912.791666666664</v>
      </c>
      <c r="B6117" s="1">
        <v>17</v>
      </c>
      <c r="D6117" s="6">
        <f t="shared" si="871"/>
        <v>2025</v>
      </c>
      <c r="E6117" s="6">
        <f t="shared" si="872"/>
        <v>9</v>
      </c>
      <c r="F6117" s="6">
        <f t="shared" si="873"/>
        <v>12</v>
      </c>
      <c r="G6117" s="6">
        <f t="shared" si="874"/>
        <v>5</v>
      </c>
      <c r="H6117" s="6">
        <f t="shared" si="875"/>
        <v>37</v>
      </c>
      <c r="I6117" s="6">
        <f t="shared" si="876"/>
        <v>19</v>
      </c>
      <c r="J6117" s="6">
        <f t="shared" si="877"/>
        <v>17</v>
      </c>
      <c r="K6117" s="9">
        <f t="shared" si="878"/>
        <v>45912</v>
      </c>
      <c r="L6117" s="8">
        <f>+VLOOKUP(K6117,'20251231_param'!$A$2:$C$274,2)</f>
        <v>20.75</v>
      </c>
      <c r="M6117" s="8">
        <f>+VLOOKUP($K6117,'20251231_param'!$A$2:$C$274,3)</f>
        <v>20.762110138213419</v>
      </c>
      <c r="N6117" s="8">
        <f t="shared" si="870"/>
        <v>-0.18061747939088274</v>
      </c>
    </row>
    <row r="6118" spans="1:14" x14ac:dyDescent="0.2">
      <c r="A6118" s="2">
        <v>45912.833333333336</v>
      </c>
      <c r="B6118" s="1">
        <v>11</v>
      </c>
      <c r="D6118" s="6">
        <f t="shared" si="871"/>
        <v>2025</v>
      </c>
      <c r="E6118" s="6">
        <f t="shared" si="872"/>
        <v>9</v>
      </c>
      <c r="F6118" s="6">
        <f t="shared" si="873"/>
        <v>12</v>
      </c>
      <c r="G6118" s="6">
        <f t="shared" si="874"/>
        <v>5</v>
      </c>
      <c r="H6118" s="6">
        <f t="shared" si="875"/>
        <v>37</v>
      </c>
      <c r="I6118" s="6">
        <f t="shared" si="876"/>
        <v>20</v>
      </c>
      <c r="J6118" s="6">
        <f t="shared" si="877"/>
        <v>11</v>
      </c>
      <c r="K6118" s="9">
        <f t="shared" si="878"/>
        <v>45912</v>
      </c>
      <c r="L6118" s="8">
        <f>+VLOOKUP(K6118,'20251231_param'!$A$2:$C$274,2)</f>
        <v>20.75</v>
      </c>
      <c r="M6118" s="8">
        <f>+VLOOKUP($K6118,'20251231_param'!$A$2:$C$274,3)</f>
        <v>20.762110138213419</v>
      </c>
      <c r="N6118" s="8">
        <f t="shared" si="870"/>
        <v>-0.46960544641629515</v>
      </c>
    </row>
    <row r="6119" spans="1:14" x14ac:dyDescent="0.2">
      <c r="A6119" s="2">
        <v>45912.875</v>
      </c>
      <c r="B6119" s="1">
        <v>9</v>
      </c>
      <c r="D6119" s="6">
        <f t="shared" si="871"/>
        <v>2025</v>
      </c>
      <c r="E6119" s="6">
        <f t="shared" si="872"/>
        <v>9</v>
      </c>
      <c r="F6119" s="6">
        <f t="shared" si="873"/>
        <v>12</v>
      </c>
      <c r="G6119" s="6">
        <f t="shared" si="874"/>
        <v>5</v>
      </c>
      <c r="H6119" s="6">
        <f t="shared" si="875"/>
        <v>37</v>
      </c>
      <c r="I6119" s="6">
        <f t="shared" si="876"/>
        <v>21</v>
      </c>
      <c r="J6119" s="6">
        <f t="shared" si="877"/>
        <v>9</v>
      </c>
      <c r="K6119" s="9">
        <f t="shared" si="878"/>
        <v>45912</v>
      </c>
      <c r="L6119" s="8">
        <f>+VLOOKUP(K6119,'20251231_param'!$A$2:$C$274,2)</f>
        <v>20.75</v>
      </c>
      <c r="M6119" s="8">
        <f>+VLOOKUP($K6119,'20251231_param'!$A$2:$C$274,3)</f>
        <v>20.762110138213419</v>
      </c>
      <c r="N6119" s="8">
        <f t="shared" si="870"/>
        <v>-0.56593476875809923</v>
      </c>
    </row>
    <row r="6120" spans="1:14" x14ac:dyDescent="0.2">
      <c r="A6120" s="2">
        <v>45912.916666666664</v>
      </c>
      <c r="B6120" s="1">
        <v>12</v>
      </c>
      <c r="D6120" s="6">
        <f t="shared" si="871"/>
        <v>2025</v>
      </c>
      <c r="E6120" s="6">
        <f t="shared" si="872"/>
        <v>9</v>
      </c>
      <c r="F6120" s="6">
        <f t="shared" si="873"/>
        <v>12</v>
      </c>
      <c r="G6120" s="6">
        <f t="shared" si="874"/>
        <v>5</v>
      </c>
      <c r="H6120" s="6">
        <f t="shared" si="875"/>
        <v>37</v>
      </c>
      <c r="I6120" s="6">
        <f t="shared" si="876"/>
        <v>22</v>
      </c>
      <c r="J6120" s="6">
        <f t="shared" si="877"/>
        <v>12</v>
      </c>
      <c r="K6120" s="9">
        <f t="shared" si="878"/>
        <v>45912</v>
      </c>
      <c r="L6120" s="8">
        <f>+VLOOKUP(K6120,'20251231_param'!$A$2:$C$274,2)</f>
        <v>20.75</v>
      </c>
      <c r="M6120" s="8">
        <f>+VLOOKUP($K6120,'20251231_param'!$A$2:$C$274,3)</f>
        <v>20.762110138213419</v>
      </c>
      <c r="N6120" s="8">
        <f t="shared" si="870"/>
        <v>-0.42144078524539308</v>
      </c>
    </row>
    <row r="6121" spans="1:14" x14ac:dyDescent="0.2">
      <c r="A6121" s="2">
        <v>45912.958333333336</v>
      </c>
      <c r="B6121" s="1">
        <v>7</v>
      </c>
      <c r="D6121" s="6">
        <f t="shared" si="871"/>
        <v>2025</v>
      </c>
      <c r="E6121" s="6">
        <f t="shared" si="872"/>
        <v>9</v>
      </c>
      <c r="F6121" s="6">
        <f t="shared" si="873"/>
        <v>12</v>
      </c>
      <c r="G6121" s="6">
        <f t="shared" si="874"/>
        <v>5</v>
      </c>
      <c r="H6121" s="6">
        <f t="shared" si="875"/>
        <v>37</v>
      </c>
      <c r="I6121" s="6">
        <f t="shared" si="876"/>
        <v>23</v>
      </c>
      <c r="J6121" s="6">
        <f t="shared" si="877"/>
        <v>7</v>
      </c>
      <c r="K6121" s="9">
        <f t="shared" si="878"/>
        <v>45912</v>
      </c>
      <c r="L6121" s="8">
        <f>+VLOOKUP(K6121,'20251231_param'!$A$2:$C$274,2)</f>
        <v>20.75</v>
      </c>
      <c r="M6121" s="8">
        <f>+VLOOKUP($K6121,'20251231_param'!$A$2:$C$274,3)</f>
        <v>20.762110138213419</v>
      </c>
      <c r="N6121" s="8">
        <f t="shared" si="870"/>
        <v>-0.66226409109990336</v>
      </c>
    </row>
    <row r="6122" spans="1:14" x14ac:dyDescent="0.2">
      <c r="A6122" s="2">
        <v>45913</v>
      </c>
      <c r="B6122" s="1">
        <v>0</v>
      </c>
      <c r="D6122" s="6">
        <f t="shared" si="871"/>
        <v>2025</v>
      </c>
      <c r="E6122" s="6">
        <f t="shared" si="872"/>
        <v>9</v>
      </c>
      <c r="F6122" s="6">
        <f t="shared" si="873"/>
        <v>13</v>
      </c>
      <c r="G6122" s="6">
        <f t="shared" si="874"/>
        <v>6</v>
      </c>
      <c r="H6122" s="6">
        <f t="shared" si="875"/>
        <v>37</v>
      </c>
      <c r="I6122" s="6">
        <f t="shared" si="876"/>
        <v>0</v>
      </c>
      <c r="J6122" s="6">
        <f t="shared" si="877"/>
        <v>0</v>
      </c>
      <c r="K6122" s="9">
        <f t="shared" si="878"/>
        <v>45913</v>
      </c>
      <c r="L6122" s="8">
        <f>+VLOOKUP(K6122,'20251231_param'!$A$2:$C$274,2)</f>
        <v>34</v>
      </c>
      <c r="M6122" s="8">
        <f>+VLOOKUP($K6122,'20251231_param'!$A$2:$C$274,3)</f>
        <v>35.492803924665949</v>
      </c>
      <c r="N6122" s="8">
        <f t="shared" si="870"/>
        <v>-0.9579406595253942</v>
      </c>
    </row>
    <row r="6123" spans="1:14" x14ac:dyDescent="0.2">
      <c r="A6123" s="2">
        <v>45913.041666666664</v>
      </c>
      <c r="B6123" s="1">
        <v>2</v>
      </c>
      <c r="D6123" s="6">
        <f t="shared" si="871"/>
        <v>2025</v>
      </c>
      <c r="E6123" s="6">
        <f t="shared" si="872"/>
        <v>9</v>
      </c>
      <c r="F6123" s="6">
        <f t="shared" si="873"/>
        <v>13</v>
      </c>
      <c r="G6123" s="6">
        <f t="shared" si="874"/>
        <v>6</v>
      </c>
      <c r="H6123" s="6">
        <f t="shared" si="875"/>
        <v>37</v>
      </c>
      <c r="I6123" s="6">
        <f t="shared" si="876"/>
        <v>1</v>
      </c>
      <c r="J6123" s="6">
        <f t="shared" si="877"/>
        <v>2</v>
      </c>
      <c r="K6123" s="9">
        <f t="shared" si="878"/>
        <v>45913</v>
      </c>
      <c r="L6123" s="8">
        <f>+VLOOKUP(K6123,'20251231_param'!$A$2:$C$274,2)</f>
        <v>34</v>
      </c>
      <c r="M6123" s="8">
        <f>+VLOOKUP($K6123,'20251231_param'!$A$2:$C$274,3)</f>
        <v>35.492803924665949</v>
      </c>
      <c r="N6123" s="8">
        <f t="shared" si="870"/>
        <v>-0.90159120896507694</v>
      </c>
    </row>
    <row r="6124" spans="1:14" x14ac:dyDescent="0.2">
      <c r="A6124" s="2">
        <v>45913.083333333336</v>
      </c>
      <c r="B6124" s="1">
        <v>1</v>
      </c>
      <c r="D6124" s="6">
        <f t="shared" si="871"/>
        <v>2025</v>
      </c>
      <c r="E6124" s="6">
        <f t="shared" si="872"/>
        <v>9</v>
      </c>
      <c r="F6124" s="6">
        <f t="shared" si="873"/>
        <v>13</v>
      </c>
      <c r="G6124" s="6">
        <f t="shared" si="874"/>
        <v>6</v>
      </c>
      <c r="H6124" s="6">
        <f t="shared" si="875"/>
        <v>37</v>
      </c>
      <c r="I6124" s="6">
        <f t="shared" si="876"/>
        <v>2</v>
      </c>
      <c r="J6124" s="6">
        <f t="shared" si="877"/>
        <v>1</v>
      </c>
      <c r="K6124" s="9">
        <f t="shared" si="878"/>
        <v>45913</v>
      </c>
      <c r="L6124" s="8">
        <f>+VLOOKUP(K6124,'20251231_param'!$A$2:$C$274,2)</f>
        <v>34</v>
      </c>
      <c r="M6124" s="8">
        <f>+VLOOKUP($K6124,'20251231_param'!$A$2:$C$274,3)</f>
        <v>35.492803924665949</v>
      </c>
      <c r="N6124" s="8">
        <f t="shared" si="870"/>
        <v>-0.92976593424523557</v>
      </c>
    </row>
    <row r="6125" spans="1:14" x14ac:dyDescent="0.2">
      <c r="A6125" s="2">
        <v>45913.125</v>
      </c>
      <c r="B6125" s="1">
        <v>3</v>
      </c>
      <c r="D6125" s="6">
        <f t="shared" si="871"/>
        <v>2025</v>
      </c>
      <c r="E6125" s="6">
        <f t="shared" si="872"/>
        <v>9</v>
      </c>
      <c r="F6125" s="6">
        <f t="shared" si="873"/>
        <v>13</v>
      </c>
      <c r="G6125" s="6">
        <f t="shared" si="874"/>
        <v>6</v>
      </c>
      <c r="H6125" s="6">
        <f t="shared" si="875"/>
        <v>37</v>
      </c>
      <c r="I6125" s="6">
        <f t="shared" si="876"/>
        <v>3</v>
      </c>
      <c r="J6125" s="6">
        <f t="shared" si="877"/>
        <v>3</v>
      </c>
      <c r="K6125" s="9">
        <f t="shared" si="878"/>
        <v>45913</v>
      </c>
      <c r="L6125" s="8">
        <f>+VLOOKUP(K6125,'20251231_param'!$A$2:$C$274,2)</f>
        <v>34</v>
      </c>
      <c r="M6125" s="8">
        <f>+VLOOKUP($K6125,'20251231_param'!$A$2:$C$274,3)</f>
        <v>35.492803924665949</v>
      </c>
      <c r="N6125" s="8">
        <f t="shared" si="870"/>
        <v>-0.87341648368491831</v>
      </c>
    </row>
    <row r="6126" spans="1:14" x14ac:dyDescent="0.2">
      <c r="A6126" s="2">
        <v>45913.166666666664</v>
      </c>
      <c r="B6126" s="1">
        <v>0</v>
      </c>
      <c r="D6126" s="6">
        <f t="shared" si="871"/>
        <v>2025</v>
      </c>
      <c r="E6126" s="6">
        <f t="shared" si="872"/>
        <v>9</v>
      </c>
      <c r="F6126" s="6">
        <f t="shared" si="873"/>
        <v>13</v>
      </c>
      <c r="G6126" s="6">
        <f t="shared" si="874"/>
        <v>6</v>
      </c>
      <c r="H6126" s="6">
        <f t="shared" si="875"/>
        <v>37</v>
      </c>
      <c r="I6126" s="6">
        <f t="shared" si="876"/>
        <v>4</v>
      </c>
      <c r="J6126" s="6">
        <f t="shared" si="877"/>
        <v>0</v>
      </c>
      <c r="K6126" s="9">
        <f t="shared" si="878"/>
        <v>45913</v>
      </c>
      <c r="L6126" s="8">
        <f>+VLOOKUP(K6126,'20251231_param'!$A$2:$C$274,2)</f>
        <v>34</v>
      </c>
      <c r="M6126" s="8">
        <f>+VLOOKUP($K6126,'20251231_param'!$A$2:$C$274,3)</f>
        <v>35.492803924665949</v>
      </c>
      <c r="N6126" s="8">
        <f t="shared" si="870"/>
        <v>-0.9579406595253942</v>
      </c>
    </row>
    <row r="6127" spans="1:14" x14ac:dyDescent="0.2">
      <c r="A6127" s="2">
        <v>45913.208333333336</v>
      </c>
      <c r="B6127" s="1">
        <v>0</v>
      </c>
      <c r="D6127" s="6">
        <f t="shared" si="871"/>
        <v>2025</v>
      </c>
      <c r="E6127" s="6">
        <f t="shared" si="872"/>
        <v>9</v>
      </c>
      <c r="F6127" s="6">
        <f t="shared" si="873"/>
        <v>13</v>
      </c>
      <c r="G6127" s="6">
        <f t="shared" si="874"/>
        <v>6</v>
      </c>
      <c r="H6127" s="6">
        <f t="shared" si="875"/>
        <v>37</v>
      </c>
      <c r="I6127" s="6">
        <f t="shared" si="876"/>
        <v>5</v>
      </c>
      <c r="J6127" s="6">
        <f t="shared" si="877"/>
        <v>0</v>
      </c>
      <c r="K6127" s="9">
        <f t="shared" si="878"/>
        <v>45913</v>
      </c>
      <c r="L6127" s="8">
        <f>+VLOOKUP(K6127,'20251231_param'!$A$2:$C$274,2)</f>
        <v>34</v>
      </c>
      <c r="M6127" s="8">
        <f>+VLOOKUP($K6127,'20251231_param'!$A$2:$C$274,3)</f>
        <v>35.492803924665949</v>
      </c>
      <c r="N6127" s="8">
        <f t="shared" si="870"/>
        <v>-0.9579406595253942</v>
      </c>
    </row>
    <row r="6128" spans="1:14" x14ac:dyDescent="0.2">
      <c r="A6128" s="2">
        <v>45913.25</v>
      </c>
      <c r="B6128" s="1">
        <v>1</v>
      </c>
      <c r="D6128" s="6">
        <f t="shared" si="871"/>
        <v>2025</v>
      </c>
      <c r="E6128" s="6">
        <f t="shared" si="872"/>
        <v>9</v>
      </c>
      <c r="F6128" s="6">
        <f t="shared" si="873"/>
        <v>13</v>
      </c>
      <c r="G6128" s="6">
        <f t="shared" si="874"/>
        <v>6</v>
      </c>
      <c r="H6128" s="6">
        <f t="shared" si="875"/>
        <v>37</v>
      </c>
      <c r="I6128" s="6">
        <f t="shared" si="876"/>
        <v>6</v>
      </c>
      <c r="J6128" s="6">
        <f t="shared" si="877"/>
        <v>1</v>
      </c>
      <c r="K6128" s="9">
        <f t="shared" si="878"/>
        <v>45913</v>
      </c>
      <c r="L6128" s="8">
        <f>+VLOOKUP(K6128,'20251231_param'!$A$2:$C$274,2)</f>
        <v>34</v>
      </c>
      <c r="M6128" s="8">
        <f>+VLOOKUP($K6128,'20251231_param'!$A$2:$C$274,3)</f>
        <v>35.492803924665949</v>
      </c>
      <c r="N6128" s="8">
        <f t="shared" si="870"/>
        <v>-0.92976593424523557</v>
      </c>
    </row>
    <row r="6129" spans="1:14" x14ac:dyDescent="0.2">
      <c r="A6129" s="2">
        <v>45913.291666666664</v>
      </c>
      <c r="B6129" s="1">
        <v>11</v>
      </c>
      <c r="D6129" s="6">
        <f t="shared" si="871"/>
        <v>2025</v>
      </c>
      <c r="E6129" s="6">
        <f t="shared" si="872"/>
        <v>9</v>
      </c>
      <c r="F6129" s="6">
        <f t="shared" si="873"/>
        <v>13</v>
      </c>
      <c r="G6129" s="6">
        <f t="shared" si="874"/>
        <v>6</v>
      </c>
      <c r="H6129" s="6">
        <f t="shared" si="875"/>
        <v>37</v>
      </c>
      <c r="I6129" s="6">
        <f t="shared" si="876"/>
        <v>7</v>
      </c>
      <c r="J6129" s="6">
        <f t="shared" si="877"/>
        <v>11</v>
      </c>
      <c r="K6129" s="9">
        <f t="shared" si="878"/>
        <v>45913</v>
      </c>
      <c r="L6129" s="8">
        <f>+VLOOKUP(K6129,'20251231_param'!$A$2:$C$274,2)</f>
        <v>34</v>
      </c>
      <c r="M6129" s="8">
        <f>+VLOOKUP($K6129,'20251231_param'!$A$2:$C$274,3)</f>
        <v>35.492803924665949</v>
      </c>
      <c r="N6129" s="8">
        <f t="shared" si="870"/>
        <v>-0.64801868144364905</v>
      </c>
    </row>
    <row r="6130" spans="1:14" x14ac:dyDescent="0.2">
      <c r="A6130" s="2">
        <v>45913.333333333336</v>
      </c>
      <c r="B6130" s="1">
        <v>3</v>
      </c>
      <c r="D6130" s="6">
        <f t="shared" si="871"/>
        <v>2025</v>
      </c>
      <c r="E6130" s="6">
        <f t="shared" si="872"/>
        <v>9</v>
      </c>
      <c r="F6130" s="6">
        <f t="shared" si="873"/>
        <v>13</v>
      </c>
      <c r="G6130" s="6">
        <f t="shared" si="874"/>
        <v>6</v>
      </c>
      <c r="H6130" s="6">
        <f t="shared" si="875"/>
        <v>37</v>
      </c>
      <c r="I6130" s="6">
        <f t="shared" si="876"/>
        <v>8</v>
      </c>
      <c r="J6130" s="6">
        <f t="shared" si="877"/>
        <v>3</v>
      </c>
      <c r="K6130" s="9">
        <f t="shared" si="878"/>
        <v>45913</v>
      </c>
      <c r="L6130" s="8">
        <f>+VLOOKUP(K6130,'20251231_param'!$A$2:$C$274,2)</f>
        <v>34</v>
      </c>
      <c r="M6130" s="8">
        <f>+VLOOKUP($K6130,'20251231_param'!$A$2:$C$274,3)</f>
        <v>35.492803924665949</v>
      </c>
      <c r="N6130" s="8">
        <f t="shared" si="870"/>
        <v>-0.87341648368491831</v>
      </c>
    </row>
    <row r="6131" spans="1:14" x14ac:dyDescent="0.2">
      <c r="A6131" s="2">
        <v>45913.375</v>
      </c>
      <c r="B6131" s="1">
        <v>12</v>
      </c>
      <c r="D6131" s="6">
        <f t="shared" si="871"/>
        <v>2025</v>
      </c>
      <c r="E6131" s="6">
        <f t="shared" si="872"/>
        <v>9</v>
      </c>
      <c r="F6131" s="6">
        <f t="shared" si="873"/>
        <v>13</v>
      </c>
      <c r="G6131" s="6">
        <f t="shared" si="874"/>
        <v>6</v>
      </c>
      <c r="H6131" s="6">
        <f t="shared" si="875"/>
        <v>37</v>
      </c>
      <c r="I6131" s="6">
        <f t="shared" si="876"/>
        <v>9</v>
      </c>
      <c r="J6131" s="6">
        <f t="shared" si="877"/>
        <v>12</v>
      </c>
      <c r="K6131" s="9">
        <f t="shared" si="878"/>
        <v>45913</v>
      </c>
      <c r="L6131" s="8">
        <f>+VLOOKUP(K6131,'20251231_param'!$A$2:$C$274,2)</f>
        <v>34</v>
      </c>
      <c r="M6131" s="8">
        <f>+VLOOKUP($K6131,'20251231_param'!$A$2:$C$274,3)</f>
        <v>35.492803924665949</v>
      </c>
      <c r="N6131" s="8">
        <f t="shared" si="870"/>
        <v>-0.61984395616349042</v>
      </c>
    </row>
    <row r="6132" spans="1:14" x14ac:dyDescent="0.2">
      <c r="A6132" s="2">
        <v>45913.416666666664</v>
      </c>
      <c r="B6132" s="1">
        <v>37</v>
      </c>
      <c r="D6132" s="6">
        <f t="shared" si="871"/>
        <v>2025</v>
      </c>
      <c r="E6132" s="6">
        <f t="shared" si="872"/>
        <v>9</v>
      </c>
      <c r="F6132" s="6">
        <f t="shared" si="873"/>
        <v>13</v>
      </c>
      <c r="G6132" s="6">
        <f t="shared" si="874"/>
        <v>6</v>
      </c>
      <c r="H6132" s="6">
        <f t="shared" si="875"/>
        <v>37</v>
      </c>
      <c r="I6132" s="6">
        <f t="shared" si="876"/>
        <v>10</v>
      </c>
      <c r="J6132" s="6">
        <f t="shared" si="877"/>
        <v>37</v>
      </c>
      <c r="K6132" s="9">
        <f t="shared" si="878"/>
        <v>45913</v>
      </c>
      <c r="L6132" s="8">
        <f>+VLOOKUP(K6132,'20251231_param'!$A$2:$C$274,2)</f>
        <v>34</v>
      </c>
      <c r="M6132" s="8">
        <f>+VLOOKUP($K6132,'20251231_param'!$A$2:$C$274,3)</f>
        <v>35.492803924665949</v>
      </c>
      <c r="N6132" s="8">
        <f t="shared" si="870"/>
        <v>8.452417584047596E-2</v>
      </c>
    </row>
    <row r="6133" spans="1:14" x14ac:dyDescent="0.2">
      <c r="A6133" s="2">
        <v>45913.458333333336</v>
      </c>
      <c r="B6133" s="1">
        <v>109</v>
      </c>
      <c r="D6133" s="6">
        <f t="shared" si="871"/>
        <v>2025</v>
      </c>
      <c r="E6133" s="6">
        <f t="shared" si="872"/>
        <v>9</v>
      </c>
      <c r="F6133" s="6">
        <f t="shared" si="873"/>
        <v>13</v>
      </c>
      <c r="G6133" s="6">
        <f t="shared" si="874"/>
        <v>6</v>
      </c>
      <c r="H6133" s="6">
        <f t="shared" si="875"/>
        <v>37</v>
      </c>
      <c r="I6133" s="6">
        <f t="shared" si="876"/>
        <v>11</v>
      </c>
      <c r="J6133" s="6">
        <f t="shared" si="877"/>
        <v>109</v>
      </c>
      <c r="K6133" s="9">
        <f t="shared" si="878"/>
        <v>45913</v>
      </c>
      <c r="L6133" s="8">
        <f>+VLOOKUP(K6133,'20251231_param'!$A$2:$C$274,2)</f>
        <v>34</v>
      </c>
      <c r="M6133" s="8">
        <f>+VLOOKUP($K6133,'20251231_param'!$A$2:$C$274,3)</f>
        <v>35.492803924665949</v>
      </c>
      <c r="N6133" s="8">
        <f t="shared" si="870"/>
        <v>2.1131043960118991</v>
      </c>
    </row>
    <row r="6134" spans="1:14" x14ac:dyDescent="0.2">
      <c r="A6134" s="2">
        <v>45913.5</v>
      </c>
      <c r="B6134" s="1">
        <v>65</v>
      </c>
      <c r="D6134" s="6">
        <f t="shared" si="871"/>
        <v>2025</v>
      </c>
      <c r="E6134" s="6">
        <f t="shared" si="872"/>
        <v>9</v>
      </c>
      <c r="F6134" s="6">
        <f t="shared" si="873"/>
        <v>13</v>
      </c>
      <c r="G6134" s="6">
        <f t="shared" si="874"/>
        <v>6</v>
      </c>
      <c r="H6134" s="6">
        <f t="shared" si="875"/>
        <v>37</v>
      </c>
      <c r="I6134" s="6">
        <f t="shared" si="876"/>
        <v>12</v>
      </c>
      <c r="J6134" s="6">
        <f t="shared" si="877"/>
        <v>65</v>
      </c>
      <c r="K6134" s="9">
        <f t="shared" si="878"/>
        <v>45913</v>
      </c>
      <c r="L6134" s="8">
        <f>+VLOOKUP(K6134,'20251231_param'!$A$2:$C$274,2)</f>
        <v>34</v>
      </c>
      <c r="M6134" s="8">
        <f>+VLOOKUP($K6134,'20251231_param'!$A$2:$C$274,3)</f>
        <v>35.492803924665949</v>
      </c>
      <c r="N6134" s="8">
        <f t="shared" si="870"/>
        <v>0.87341648368491831</v>
      </c>
    </row>
    <row r="6135" spans="1:14" x14ac:dyDescent="0.2">
      <c r="A6135" s="2">
        <v>45913.541666666664</v>
      </c>
      <c r="B6135" s="1">
        <v>55</v>
      </c>
      <c r="D6135" s="6">
        <f t="shared" si="871"/>
        <v>2025</v>
      </c>
      <c r="E6135" s="6">
        <f t="shared" si="872"/>
        <v>9</v>
      </c>
      <c r="F6135" s="6">
        <f t="shared" si="873"/>
        <v>13</v>
      </c>
      <c r="G6135" s="6">
        <f t="shared" si="874"/>
        <v>6</v>
      </c>
      <c r="H6135" s="6">
        <f t="shared" si="875"/>
        <v>37</v>
      </c>
      <c r="I6135" s="6">
        <f t="shared" si="876"/>
        <v>13</v>
      </c>
      <c r="J6135" s="6">
        <f t="shared" si="877"/>
        <v>55</v>
      </c>
      <c r="K6135" s="9">
        <f t="shared" si="878"/>
        <v>45913</v>
      </c>
      <c r="L6135" s="8">
        <f>+VLOOKUP(K6135,'20251231_param'!$A$2:$C$274,2)</f>
        <v>34</v>
      </c>
      <c r="M6135" s="8">
        <f>+VLOOKUP($K6135,'20251231_param'!$A$2:$C$274,3)</f>
        <v>35.492803924665949</v>
      </c>
      <c r="N6135" s="8">
        <f t="shared" si="870"/>
        <v>0.59166923088333168</v>
      </c>
    </row>
    <row r="6136" spans="1:14" x14ac:dyDescent="0.2">
      <c r="A6136" s="2">
        <v>45913.583333333336</v>
      </c>
      <c r="B6136" s="1">
        <v>80</v>
      </c>
      <c r="D6136" s="6">
        <f t="shared" si="871"/>
        <v>2025</v>
      </c>
      <c r="E6136" s="6">
        <f t="shared" si="872"/>
        <v>9</v>
      </c>
      <c r="F6136" s="6">
        <f t="shared" si="873"/>
        <v>13</v>
      </c>
      <c r="G6136" s="6">
        <f t="shared" si="874"/>
        <v>6</v>
      </c>
      <c r="H6136" s="6">
        <f t="shared" si="875"/>
        <v>37</v>
      </c>
      <c r="I6136" s="6">
        <f t="shared" si="876"/>
        <v>14</v>
      </c>
      <c r="J6136" s="6">
        <f t="shared" si="877"/>
        <v>80</v>
      </c>
      <c r="K6136" s="9">
        <f t="shared" si="878"/>
        <v>45913</v>
      </c>
      <c r="L6136" s="8">
        <f>+VLOOKUP(K6136,'20251231_param'!$A$2:$C$274,2)</f>
        <v>34</v>
      </c>
      <c r="M6136" s="8">
        <f>+VLOOKUP($K6136,'20251231_param'!$A$2:$C$274,3)</f>
        <v>35.492803924665949</v>
      </c>
      <c r="N6136" s="8">
        <f t="shared" si="870"/>
        <v>1.2960373628872981</v>
      </c>
    </row>
    <row r="6137" spans="1:14" x14ac:dyDescent="0.2">
      <c r="A6137" s="2">
        <v>45913.625</v>
      </c>
      <c r="B6137" s="1">
        <v>97</v>
      </c>
      <c r="D6137" s="6">
        <f t="shared" si="871"/>
        <v>2025</v>
      </c>
      <c r="E6137" s="6">
        <f t="shared" si="872"/>
        <v>9</v>
      </c>
      <c r="F6137" s="6">
        <f t="shared" si="873"/>
        <v>13</v>
      </c>
      <c r="G6137" s="6">
        <f t="shared" si="874"/>
        <v>6</v>
      </c>
      <c r="H6137" s="6">
        <f t="shared" si="875"/>
        <v>37</v>
      </c>
      <c r="I6137" s="6">
        <f t="shared" si="876"/>
        <v>15</v>
      </c>
      <c r="J6137" s="6">
        <f t="shared" si="877"/>
        <v>97</v>
      </c>
      <c r="K6137" s="9">
        <f t="shared" si="878"/>
        <v>45913</v>
      </c>
      <c r="L6137" s="8">
        <f>+VLOOKUP(K6137,'20251231_param'!$A$2:$C$274,2)</f>
        <v>34</v>
      </c>
      <c r="M6137" s="8">
        <f>+VLOOKUP($K6137,'20251231_param'!$A$2:$C$274,3)</f>
        <v>35.492803924665949</v>
      </c>
      <c r="N6137" s="8">
        <f t="shared" si="870"/>
        <v>1.7750076926499951</v>
      </c>
    </row>
    <row r="6138" spans="1:14" x14ac:dyDescent="0.2">
      <c r="A6138" s="2">
        <v>45913.666666666664</v>
      </c>
      <c r="B6138" s="1">
        <v>109</v>
      </c>
      <c r="D6138" s="6">
        <f t="shared" si="871"/>
        <v>2025</v>
      </c>
      <c r="E6138" s="6">
        <f t="shared" si="872"/>
        <v>9</v>
      </c>
      <c r="F6138" s="6">
        <f t="shared" si="873"/>
        <v>13</v>
      </c>
      <c r="G6138" s="6">
        <f t="shared" si="874"/>
        <v>6</v>
      </c>
      <c r="H6138" s="6">
        <f t="shared" si="875"/>
        <v>37</v>
      </c>
      <c r="I6138" s="6">
        <f t="shared" si="876"/>
        <v>16</v>
      </c>
      <c r="J6138" s="6">
        <f t="shared" si="877"/>
        <v>109</v>
      </c>
      <c r="K6138" s="9">
        <f t="shared" si="878"/>
        <v>45913</v>
      </c>
      <c r="L6138" s="8">
        <f>+VLOOKUP(K6138,'20251231_param'!$A$2:$C$274,2)</f>
        <v>34</v>
      </c>
      <c r="M6138" s="8">
        <f>+VLOOKUP($K6138,'20251231_param'!$A$2:$C$274,3)</f>
        <v>35.492803924665949</v>
      </c>
      <c r="N6138" s="8">
        <f t="shared" si="870"/>
        <v>2.1131043960118991</v>
      </c>
    </row>
    <row r="6139" spans="1:14" x14ac:dyDescent="0.2">
      <c r="A6139" s="2">
        <v>45913.708333333336</v>
      </c>
      <c r="B6139" s="1">
        <v>35</v>
      </c>
      <c r="D6139" s="6">
        <f t="shared" si="871"/>
        <v>2025</v>
      </c>
      <c r="E6139" s="6">
        <f t="shared" si="872"/>
        <v>9</v>
      </c>
      <c r="F6139" s="6">
        <f t="shared" si="873"/>
        <v>13</v>
      </c>
      <c r="G6139" s="6">
        <f t="shared" si="874"/>
        <v>6</v>
      </c>
      <c r="H6139" s="6">
        <f t="shared" si="875"/>
        <v>37</v>
      </c>
      <c r="I6139" s="6">
        <f t="shared" si="876"/>
        <v>17</v>
      </c>
      <c r="J6139" s="6">
        <f t="shared" si="877"/>
        <v>35</v>
      </c>
      <c r="K6139" s="9">
        <f t="shared" si="878"/>
        <v>45913</v>
      </c>
      <c r="L6139" s="8">
        <f>+VLOOKUP(K6139,'20251231_param'!$A$2:$C$274,2)</f>
        <v>34</v>
      </c>
      <c r="M6139" s="8">
        <f>+VLOOKUP($K6139,'20251231_param'!$A$2:$C$274,3)</f>
        <v>35.492803924665949</v>
      </c>
      <c r="N6139" s="8">
        <f t="shared" si="870"/>
        <v>2.8174725280158654E-2</v>
      </c>
    </row>
    <row r="6140" spans="1:14" x14ac:dyDescent="0.2">
      <c r="A6140" s="2">
        <v>45913.75</v>
      </c>
      <c r="B6140" s="1">
        <v>45</v>
      </c>
      <c r="D6140" s="6">
        <f t="shared" si="871"/>
        <v>2025</v>
      </c>
      <c r="E6140" s="6">
        <f t="shared" si="872"/>
        <v>9</v>
      </c>
      <c r="F6140" s="6">
        <f t="shared" si="873"/>
        <v>13</v>
      </c>
      <c r="G6140" s="6">
        <f t="shared" si="874"/>
        <v>6</v>
      </c>
      <c r="H6140" s="6">
        <f t="shared" si="875"/>
        <v>37</v>
      </c>
      <c r="I6140" s="6">
        <f t="shared" si="876"/>
        <v>18</v>
      </c>
      <c r="J6140" s="6">
        <f t="shared" si="877"/>
        <v>45</v>
      </c>
      <c r="K6140" s="9">
        <f t="shared" si="878"/>
        <v>45913</v>
      </c>
      <c r="L6140" s="8">
        <f>+VLOOKUP(K6140,'20251231_param'!$A$2:$C$274,2)</f>
        <v>34</v>
      </c>
      <c r="M6140" s="8">
        <f>+VLOOKUP($K6140,'20251231_param'!$A$2:$C$274,3)</f>
        <v>35.492803924665949</v>
      </c>
      <c r="N6140" s="8">
        <f t="shared" si="870"/>
        <v>0.30992197808174521</v>
      </c>
    </row>
    <row r="6141" spans="1:14" x14ac:dyDescent="0.2">
      <c r="A6141" s="2">
        <v>45913.791666666664</v>
      </c>
      <c r="B6141" s="1">
        <v>46</v>
      </c>
      <c r="D6141" s="6">
        <f t="shared" si="871"/>
        <v>2025</v>
      </c>
      <c r="E6141" s="6">
        <f t="shared" si="872"/>
        <v>9</v>
      </c>
      <c r="F6141" s="6">
        <f t="shared" si="873"/>
        <v>13</v>
      </c>
      <c r="G6141" s="6">
        <f t="shared" si="874"/>
        <v>6</v>
      </c>
      <c r="H6141" s="6">
        <f t="shared" si="875"/>
        <v>37</v>
      </c>
      <c r="I6141" s="6">
        <f t="shared" si="876"/>
        <v>19</v>
      </c>
      <c r="J6141" s="6">
        <f t="shared" si="877"/>
        <v>46</v>
      </c>
      <c r="K6141" s="9">
        <f t="shared" si="878"/>
        <v>45913</v>
      </c>
      <c r="L6141" s="8">
        <f>+VLOOKUP(K6141,'20251231_param'!$A$2:$C$274,2)</f>
        <v>34</v>
      </c>
      <c r="M6141" s="8">
        <f>+VLOOKUP($K6141,'20251231_param'!$A$2:$C$274,3)</f>
        <v>35.492803924665949</v>
      </c>
      <c r="N6141" s="8">
        <f t="shared" si="870"/>
        <v>0.33809670336190384</v>
      </c>
    </row>
    <row r="6142" spans="1:14" x14ac:dyDescent="0.2">
      <c r="A6142" s="2">
        <v>45913.833333333336</v>
      </c>
      <c r="B6142" s="1">
        <v>26</v>
      </c>
      <c r="D6142" s="6">
        <f t="shared" si="871"/>
        <v>2025</v>
      </c>
      <c r="E6142" s="6">
        <f t="shared" si="872"/>
        <v>9</v>
      </c>
      <c r="F6142" s="6">
        <f t="shared" si="873"/>
        <v>13</v>
      </c>
      <c r="G6142" s="6">
        <f t="shared" si="874"/>
        <v>6</v>
      </c>
      <c r="H6142" s="6">
        <f t="shared" si="875"/>
        <v>37</v>
      </c>
      <c r="I6142" s="6">
        <f t="shared" si="876"/>
        <v>20</v>
      </c>
      <c r="J6142" s="6">
        <f t="shared" si="877"/>
        <v>26</v>
      </c>
      <c r="K6142" s="9">
        <f t="shared" si="878"/>
        <v>45913</v>
      </c>
      <c r="L6142" s="8">
        <f>+VLOOKUP(K6142,'20251231_param'!$A$2:$C$274,2)</f>
        <v>34</v>
      </c>
      <c r="M6142" s="8">
        <f>+VLOOKUP($K6142,'20251231_param'!$A$2:$C$274,3)</f>
        <v>35.492803924665949</v>
      </c>
      <c r="N6142" s="8">
        <f t="shared" si="870"/>
        <v>-0.22539780224126924</v>
      </c>
    </row>
    <row r="6143" spans="1:14" x14ac:dyDescent="0.2">
      <c r="A6143" s="2">
        <v>45913.875</v>
      </c>
      <c r="B6143" s="1">
        <v>28</v>
      </c>
      <c r="D6143" s="6">
        <f t="shared" si="871"/>
        <v>2025</v>
      </c>
      <c r="E6143" s="6">
        <f t="shared" si="872"/>
        <v>9</v>
      </c>
      <c r="F6143" s="6">
        <f t="shared" si="873"/>
        <v>13</v>
      </c>
      <c r="G6143" s="6">
        <f t="shared" si="874"/>
        <v>6</v>
      </c>
      <c r="H6143" s="6">
        <f t="shared" si="875"/>
        <v>37</v>
      </c>
      <c r="I6143" s="6">
        <f t="shared" si="876"/>
        <v>21</v>
      </c>
      <c r="J6143" s="6">
        <f t="shared" si="877"/>
        <v>28</v>
      </c>
      <c r="K6143" s="9">
        <f t="shared" si="878"/>
        <v>45913</v>
      </c>
      <c r="L6143" s="8">
        <f>+VLOOKUP(K6143,'20251231_param'!$A$2:$C$274,2)</f>
        <v>34</v>
      </c>
      <c r="M6143" s="8">
        <f>+VLOOKUP($K6143,'20251231_param'!$A$2:$C$274,3)</f>
        <v>35.492803924665949</v>
      </c>
      <c r="N6143" s="8">
        <f t="shared" si="870"/>
        <v>-0.16904835168095192</v>
      </c>
    </row>
    <row r="6144" spans="1:14" x14ac:dyDescent="0.2">
      <c r="A6144" s="2">
        <v>45913.916666666664</v>
      </c>
      <c r="B6144" s="1">
        <v>33</v>
      </c>
      <c r="D6144" s="6">
        <f t="shared" si="871"/>
        <v>2025</v>
      </c>
      <c r="E6144" s="6">
        <f t="shared" si="872"/>
        <v>9</v>
      </c>
      <c r="F6144" s="6">
        <f t="shared" si="873"/>
        <v>13</v>
      </c>
      <c r="G6144" s="6">
        <f t="shared" si="874"/>
        <v>6</v>
      </c>
      <c r="H6144" s="6">
        <f t="shared" si="875"/>
        <v>37</v>
      </c>
      <c r="I6144" s="6">
        <f t="shared" si="876"/>
        <v>22</v>
      </c>
      <c r="J6144" s="6">
        <f t="shared" si="877"/>
        <v>33</v>
      </c>
      <c r="K6144" s="9">
        <f t="shared" si="878"/>
        <v>45913</v>
      </c>
      <c r="L6144" s="8">
        <f>+VLOOKUP(K6144,'20251231_param'!$A$2:$C$274,2)</f>
        <v>34</v>
      </c>
      <c r="M6144" s="8">
        <f>+VLOOKUP($K6144,'20251231_param'!$A$2:$C$274,3)</f>
        <v>35.492803924665949</v>
      </c>
      <c r="N6144" s="8">
        <f t="shared" si="870"/>
        <v>-2.8174725280158654E-2</v>
      </c>
    </row>
    <row r="6145" spans="1:14" x14ac:dyDescent="0.2">
      <c r="A6145" s="2">
        <v>45913.958333333336</v>
      </c>
      <c r="B6145" s="1">
        <v>18</v>
      </c>
      <c r="D6145" s="6">
        <f t="shared" si="871"/>
        <v>2025</v>
      </c>
      <c r="E6145" s="6">
        <f t="shared" si="872"/>
        <v>9</v>
      </c>
      <c r="F6145" s="6">
        <f t="shared" si="873"/>
        <v>13</v>
      </c>
      <c r="G6145" s="6">
        <f t="shared" si="874"/>
        <v>6</v>
      </c>
      <c r="H6145" s="6">
        <f t="shared" si="875"/>
        <v>37</v>
      </c>
      <c r="I6145" s="6">
        <f t="shared" si="876"/>
        <v>23</v>
      </c>
      <c r="J6145" s="6">
        <f t="shared" si="877"/>
        <v>18</v>
      </c>
      <c r="K6145" s="9">
        <f t="shared" si="878"/>
        <v>45913</v>
      </c>
      <c r="L6145" s="8">
        <f>+VLOOKUP(K6145,'20251231_param'!$A$2:$C$274,2)</f>
        <v>34</v>
      </c>
      <c r="M6145" s="8">
        <f>+VLOOKUP($K6145,'20251231_param'!$A$2:$C$274,3)</f>
        <v>35.492803924665949</v>
      </c>
      <c r="N6145" s="8">
        <f t="shared" si="870"/>
        <v>-0.45079560448253847</v>
      </c>
    </row>
    <row r="6146" spans="1:14" x14ac:dyDescent="0.2">
      <c r="A6146" s="2">
        <v>45914</v>
      </c>
      <c r="B6146" s="1">
        <v>0</v>
      </c>
      <c r="D6146" s="6">
        <f t="shared" si="871"/>
        <v>2025</v>
      </c>
      <c r="E6146" s="6">
        <f t="shared" si="872"/>
        <v>9</v>
      </c>
      <c r="F6146" s="6">
        <f t="shared" si="873"/>
        <v>14</v>
      </c>
      <c r="G6146" s="6">
        <f t="shared" si="874"/>
        <v>7</v>
      </c>
      <c r="H6146" s="6">
        <f t="shared" si="875"/>
        <v>37</v>
      </c>
      <c r="I6146" s="6">
        <f t="shared" si="876"/>
        <v>0</v>
      </c>
      <c r="J6146" s="6">
        <f t="shared" si="877"/>
        <v>0</v>
      </c>
      <c r="K6146" s="9">
        <f t="shared" si="878"/>
        <v>45914</v>
      </c>
      <c r="L6146" s="8">
        <f>+VLOOKUP(K6146,'20251231_param'!$A$2:$C$274,2)</f>
        <v>17.416666666666668</v>
      </c>
      <c r="M6146" s="8">
        <f>+VLOOKUP($K6146,'20251231_param'!$A$2:$C$274,3)</f>
        <v>15.418556484248809</v>
      </c>
      <c r="N6146" s="8">
        <f t="shared" si="870"/>
        <v>-1.1295912613128911</v>
      </c>
    </row>
    <row r="6147" spans="1:14" x14ac:dyDescent="0.2">
      <c r="A6147" s="2">
        <v>45914.041666666664</v>
      </c>
      <c r="B6147" s="1">
        <v>11</v>
      </c>
      <c r="D6147" s="6">
        <f t="shared" si="871"/>
        <v>2025</v>
      </c>
      <c r="E6147" s="6">
        <f t="shared" si="872"/>
        <v>9</v>
      </c>
      <c r="F6147" s="6">
        <f t="shared" si="873"/>
        <v>14</v>
      </c>
      <c r="G6147" s="6">
        <f t="shared" si="874"/>
        <v>7</v>
      </c>
      <c r="H6147" s="6">
        <f t="shared" si="875"/>
        <v>37</v>
      </c>
      <c r="I6147" s="6">
        <f t="shared" si="876"/>
        <v>1</v>
      </c>
      <c r="J6147" s="6">
        <f t="shared" si="877"/>
        <v>11</v>
      </c>
      <c r="K6147" s="9">
        <f t="shared" si="878"/>
        <v>45914</v>
      </c>
      <c r="L6147" s="8">
        <f>+VLOOKUP(K6147,'20251231_param'!$A$2:$C$274,2)</f>
        <v>17.416666666666668</v>
      </c>
      <c r="M6147" s="8">
        <f>+VLOOKUP($K6147,'20251231_param'!$A$2:$C$274,3)</f>
        <v>15.418556484248809</v>
      </c>
      <c r="N6147" s="8">
        <f t="shared" ref="N6147:N6210" si="879">+(J6147-L6147)/M6147</f>
        <v>-0.41616520153632836</v>
      </c>
    </row>
    <row r="6148" spans="1:14" x14ac:dyDescent="0.2">
      <c r="A6148" s="2">
        <v>45914.083333333336</v>
      </c>
      <c r="B6148" s="1">
        <v>8</v>
      </c>
      <c r="D6148" s="6">
        <f t="shared" si="871"/>
        <v>2025</v>
      </c>
      <c r="E6148" s="6">
        <f t="shared" si="872"/>
        <v>9</v>
      </c>
      <c r="F6148" s="6">
        <f t="shared" si="873"/>
        <v>14</v>
      </c>
      <c r="G6148" s="6">
        <f t="shared" si="874"/>
        <v>7</v>
      </c>
      <c r="H6148" s="6">
        <f t="shared" si="875"/>
        <v>37</v>
      </c>
      <c r="I6148" s="6">
        <f t="shared" si="876"/>
        <v>2</v>
      </c>
      <c r="J6148" s="6">
        <f t="shared" si="877"/>
        <v>8</v>
      </c>
      <c r="K6148" s="9">
        <f t="shared" si="878"/>
        <v>45914</v>
      </c>
      <c r="L6148" s="8">
        <f>+VLOOKUP(K6148,'20251231_param'!$A$2:$C$274,2)</f>
        <v>17.416666666666668</v>
      </c>
      <c r="M6148" s="8">
        <f>+VLOOKUP($K6148,'20251231_param'!$A$2:$C$274,3)</f>
        <v>15.418556484248809</v>
      </c>
      <c r="N6148" s="8">
        <f t="shared" si="879"/>
        <v>-0.61073594511175455</v>
      </c>
    </row>
    <row r="6149" spans="1:14" x14ac:dyDescent="0.2">
      <c r="A6149" s="2">
        <v>45914.125</v>
      </c>
      <c r="B6149" s="1">
        <v>0</v>
      </c>
      <c r="D6149" s="6">
        <f t="shared" si="871"/>
        <v>2025</v>
      </c>
      <c r="E6149" s="6">
        <f t="shared" si="872"/>
        <v>9</v>
      </c>
      <c r="F6149" s="6">
        <f t="shared" si="873"/>
        <v>14</v>
      </c>
      <c r="G6149" s="6">
        <f t="shared" si="874"/>
        <v>7</v>
      </c>
      <c r="H6149" s="6">
        <f t="shared" si="875"/>
        <v>37</v>
      </c>
      <c r="I6149" s="6">
        <f t="shared" si="876"/>
        <v>3</v>
      </c>
      <c r="J6149" s="6">
        <f t="shared" si="877"/>
        <v>0</v>
      </c>
      <c r="K6149" s="9">
        <f t="shared" si="878"/>
        <v>45914</v>
      </c>
      <c r="L6149" s="8">
        <f>+VLOOKUP(K6149,'20251231_param'!$A$2:$C$274,2)</f>
        <v>17.416666666666668</v>
      </c>
      <c r="M6149" s="8">
        <f>+VLOOKUP($K6149,'20251231_param'!$A$2:$C$274,3)</f>
        <v>15.418556484248809</v>
      </c>
      <c r="N6149" s="8">
        <f t="shared" si="879"/>
        <v>-1.1295912613128911</v>
      </c>
    </row>
    <row r="6150" spans="1:14" x14ac:dyDescent="0.2">
      <c r="A6150" s="2">
        <v>45914.166666666664</v>
      </c>
      <c r="B6150" s="1">
        <v>7</v>
      </c>
      <c r="D6150" s="6">
        <f t="shared" si="871"/>
        <v>2025</v>
      </c>
      <c r="E6150" s="6">
        <f t="shared" si="872"/>
        <v>9</v>
      </c>
      <c r="F6150" s="6">
        <f t="shared" si="873"/>
        <v>14</v>
      </c>
      <c r="G6150" s="6">
        <f t="shared" si="874"/>
        <v>7</v>
      </c>
      <c r="H6150" s="6">
        <f t="shared" si="875"/>
        <v>37</v>
      </c>
      <c r="I6150" s="6">
        <f t="shared" si="876"/>
        <v>4</v>
      </c>
      <c r="J6150" s="6">
        <f t="shared" si="877"/>
        <v>7</v>
      </c>
      <c r="K6150" s="9">
        <f t="shared" si="878"/>
        <v>45914</v>
      </c>
      <c r="L6150" s="8">
        <f>+VLOOKUP(K6150,'20251231_param'!$A$2:$C$274,2)</f>
        <v>17.416666666666668</v>
      </c>
      <c r="M6150" s="8">
        <f>+VLOOKUP($K6150,'20251231_param'!$A$2:$C$274,3)</f>
        <v>15.418556484248809</v>
      </c>
      <c r="N6150" s="8">
        <f t="shared" si="879"/>
        <v>-0.67559285963689664</v>
      </c>
    </row>
    <row r="6151" spans="1:14" x14ac:dyDescent="0.2">
      <c r="A6151" s="2">
        <v>45914.208333333336</v>
      </c>
      <c r="B6151" s="1">
        <v>0</v>
      </c>
      <c r="D6151" s="6">
        <f t="shared" si="871"/>
        <v>2025</v>
      </c>
      <c r="E6151" s="6">
        <f t="shared" si="872"/>
        <v>9</v>
      </c>
      <c r="F6151" s="6">
        <f t="shared" si="873"/>
        <v>14</v>
      </c>
      <c r="G6151" s="6">
        <f t="shared" si="874"/>
        <v>7</v>
      </c>
      <c r="H6151" s="6">
        <f t="shared" si="875"/>
        <v>37</v>
      </c>
      <c r="I6151" s="6">
        <f t="shared" si="876"/>
        <v>5</v>
      </c>
      <c r="J6151" s="6">
        <f t="shared" si="877"/>
        <v>0</v>
      </c>
      <c r="K6151" s="9">
        <f t="shared" si="878"/>
        <v>45914</v>
      </c>
      <c r="L6151" s="8">
        <f>+VLOOKUP(K6151,'20251231_param'!$A$2:$C$274,2)</f>
        <v>17.416666666666668</v>
      </c>
      <c r="M6151" s="8">
        <f>+VLOOKUP($K6151,'20251231_param'!$A$2:$C$274,3)</f>
        <v>15.418556484248809</v>
      </c>
      <c r="N6151" s="8">
        <f t="shared" si="879"/>
        <v>-1.1295912613128911</v>
      </c>
    </row>
    <row r="6152" spans="1:14" x14ac:dyDescent="0.2">
      <c r="A6152" s="2">
        <v>45914.25</v>
      </c>
      <c r="B6152" s="1">
        <v>2</v>
      </c>
      <c r="D6152" s="6">
        <f t="shared" si="871"/>
        <v>2025</v>
      </c>
      <c r="E6152" s="6">
        <f t="shared" si="872"/>
        <v>9</v>
      </c>
      <c r="F6152" s="6">
        <f t="shared" si="873"/>
        <v>14</v>
      </c>
      <c r="G6152" s="6">
        <f t="shared" si="874"/>
        <v>7</v>
      </c>
      <c r="H6152" s="6">
        <f t="shared" si="875"/>
        <v>37</v>
      </c>
      <c r="I6152" s="6">
        <f t="shared" si="876"/>
        <v>6</v>
      </c>
      <c r="J6152" s="6">
        <f t="shared" si="877"/>
        <v>2</v>
      </c>
      <c r="K6152" s="9">
        <f t="shared" si="878"/>
        <v>45914</v>
      </c>
      <c r="L6152" s="8">
        <f>+VLOOKUP(K6152,'20251231_param'!$A$2:$C$274,2)</f>
        <v>17.416666666666668</v>
      </c>
      <c r="M6152" s="8">
        <f>+VLOOKUP($K6152,'20251231_param'!$A$2:$C$274,3)</f>
        <v>15.418556484248809</v>
      </c>
      <c r="N6152" s="8">
        <f t="shared" si="879"/>
        <v>-0.99987743226260695</v>
      </c>
    </row>
    <row r="6153" spans="1:14" x14ac:dyDescent="0.2">
      <c r="A6153" s="2">
        <v>45914.291666666664</v>
      </c>
      <c r="B6153" s="1">
        <v>2</v>
      </c>
      <c r="D6153" s="6">
        <f t="shared" si="871"/>
        <v>2025</v>
      </c>
      <c r="E6153" s="6">
        <f t="shared" si="872"/>
        <v>9</v>
      </c>
      <c r="F6153" s="6">
        <f t="shared" si="873"/>
        <v>14</v>
      </c>
      <c r="G6153" s="6">
        <f t="shared" si="874"/>
        <v>7</v>
      </c>
      <c r="H6153" s="6">
        <f t="shared" si="875"/>
        <v>37</v>
      </c>
      <c r="I6153" s="6">
        <f t="shared" si="876"/>
        <v>7</v>
      </c>
      <c r="J6153" s="6">
        <f t="shared" si="877"/>
        <v>2</v>
      </c>
      <c r="K6153" s="9">
        <f t="shared" si="878"/>
        <v>45914</v>
      </c>
      <c r="L6153" s="8">
        <f>+VLOOKUP(K6153,'20251231_param'!$A$2:$C$274,2)</f>
        <v>17.416666666666668</v>
      </c>
      <c r="M6153" s="8">
        <f>+VLOOKUP($K6153,'20251231_param'!$A$2:$C$274,3)</f>
        <v>15.418556484248809</v>
      </c>
      <c r="N6153" s="8">
        <f t="shared" si="879"/>
        <v>-0.99987743226260695</v>
      </c>
    </row>
    <row r="6154" spans="1:14" x14ac:dyDescent="0.2">
      <c r="A6154" s="2">
        <v>45914.333333333336</v>
      </c>
      <c r="B6154" s="1">
        <v>7</v>
      </c>
      <c r="D6154" s="6">
        <f t="shared" ref="D6154:D6217" si="880">+YEAR(A6154)</f>
        <v>2025</v>
      </c>
      <c r="E6154" s="6">
        <f t="shared" ref="E6154:E6217" si="881">+MONTH(A6154)</f>
        <v>9</v>
      </c>
      <c r="F6154" s="6">
        <f t="shared" ref="F6154:F6217" si="882">+DAY(A6154)</f>
        <v>14</v>
      </c>
      <c r="G6154" s="6">
        <f t="shared" ref="G6154:G6217" si="883">+WEEKDAY(A6154,2)</f>
        <v>7</v>
      </c>
      <c r="H6154" s="6">
        <f t="shared" ref="H6154:H6217" si="884">+WEEKNUM(A6154,21)</f>
        <v>37</v>
      </c>
      <c r="I6154" s="6">
        <f t="shared" ref="I6154:I6217" si="885">+HOUR(A6154)</f>
        <v>8</v>
      </c>
      <c r="J6154" s="6">
        <f t="shared" ref="J6154:J6217" si="886">+B6154</f>
        <v>7</v>
      </c>
      <c r="K6154" s="9">
        <f t="shared" ref="K6154:K6217" si="887">DATE(D6154,E6154,F6154)</f>
        <v>45914</v>
      </c>
      <c r="L6154" s="8">
        <f>+VLOOKUP(K6154,'20251231_param'!$A$2:$C$274,2)</f>
        <v>17.416666666666668</v>
      </c>
      <c r="M6154" s="8">
        <f>+VLOOKUP($K6154,'20251231_param'!$A$2:$C$274,3)</f>
        <v>15.418556484248809</v>
      </c>
      <c r="N6154" s="8">
        <f t="shared" si="879"/>
        <v>-0.67559285963689664</v>
      </c>
    </row>
    <row r="6155" spans="1:14" x14ac:dyDescent="0.2">
      <c r="A6155" s="2">
        <v>45914.375</v>
      </c>
      <c r="B6155" s="1">
        <v>12</v>
      </c>
      <c r="D6155" s="6">
        <f t="shared" si="880"/>
        <v>2025</v>
      </c>
      <c r="E6155" s="6">
        <f t="shared" si="881"/>
        <v>9</v>
      </c>
      <c r="F6155" s="6">
        <f t="shared" si="882"/>
        <v>14</v>
      </c>
      <c r="G6155" s="6">
        <f t="shared" si="883"/>
        <v>7</v>
      </c>
      <c r="H6155" s="6">
        <f t="shared" si="884"/>
        <v>37</v>
      </c>
      <c r="I6155" s="6">
        <f t="shared" si="885"/>
        <v>9</v>
      </c>
      <c r="J6155" s="6">
        <f t="shared" si="886"/>
        <v>12</v>
      </c>
      <c r="K6155" s="9">
        <f t="shared" si="887"/>
        <v>45914</v>
      </c>
      <c r="L6155" s="8">
        <f>+VLOOKUP(K6155,'20251231_param'!$A$2:$C$274,2)</f>
        <v>17.416666666666668</v>
      </c>
      <c r="M6155" s="8">
        <f>+VLOOKUP($K6155,'20251231_param'!$A$2:$C$274,3)</f>
        <v>15.418556484248809</v>
      </c>
      <c r="N6155" s="8">
        <f t="shared" si="879"/>
        <v>-0.35130828701118627</v>
      </c>
    </row>
    <row r="6156" spans="1:14" x14ac:dyDescent="0.2">
      <c r="A6156" s="2">
        <v>45914.416666666664</v>
      </c>
      <c r="B6156" s="1">
        <v>15</v>
      </c>
      <c r="D6156" s="6">
        <f t="shared" si="880"/>
        <v>2025</v>
      </c>
      <c r="E6156" s="6">
        <f t="shared" si="881"/>
        <v>9</v>
      </c>
      <c r="F6156" s="6">
        <f t="shared" si="882"/>
        <v>14</v>
      </c>
      <c r="G6156" s="6">
        <f t="shared" si="883"/>
        <v>7</v>
      </c>
      <c r="H6156" s="6">
        <f t="shared" si="884"/>
        <v>37</v>
      </c>
      <c r="I6156" s="6">
        <f t="shared" si="885"/>
        <v>10</v>
      </c>
      <c r="J6156" s="6">
        <f t="shared" si="886"/>
        <v>15</v>
      </c>
      <c r="K6156" s="9">
        <f t="shared" si="887"/>
        <v>45914</v>
      </c>
      <c r="L6156" s="8">
        <f>+VLOOKUP(K6156,'20251231_param'!$A$2:$C$274,2)</f>
        <v>17.416666666666668</v>
      </c>
      <c r="M6156" s="8">
        <f>+VLOOKUP($K6156,'20251231_param'!$A$2:$C$274,3)</f>
        <v>15.418556484248809</v>
      </c>
      <c r="N6156" s="8">
        <f t="shared" si="879"/>
        <v>-0.15673754343576007</v>
      </c>
    </row>
    <row r="6157" spans="1:14" x14ac:dyDescent="0.2">
      <c r="A6157" s="2">
        <v>45914.458333333336</v>
      </c>
      <c r="B6157" s="1">
        <v>33</v>
      </c>
      <c r="D6157" s="6">
        <f t="shared" si="880"/>
        <v>2025</v>
      </c>
      <c r="E6157" s="6">
        <f t="shared" si="881"/>
        <v>9</v>
      </c>
      <c r="F6157" s="6">
        <f t="shared" si="882"/>
        <v>14</v>
      </c>
      <c r="G6157" s="6">
        <f t="shared" si="883"/>
        <v>7</v>
      </c>
      <c r="H6157" s="6">
        <f t="shared" si="884"/>
        <v>37</v>
      </c>
      <c r="I6157" s="6">
        <f t="shared" si="885"/>
        <v>11</v>
      </c>
      <c r="J6157" s="6">
        <f t="shared" si="886"/>
        <v>33</v>
      </c>
      <c r="K6157" s="9">
        <f t="shared" si="887"/>
        <v>45914</v>
      </c>
      <c r="L6157" s="8">
        <f>+VLOOKUP(K6157,'20251231_param'!$A$2:$C$274,2)</f>
        <v>17.416666666666668</v>
      </c>
      <c r="M6157" s="8">
        <f>+VLOOKUP($K6157,'20251231_param'!$A$2:$C$274,3)</f>
        <v>15.418556484248809</v>
      </c>
      <c r="N6157" s="8">
        <f t="shared" si="879"/>
        <v>1.0106869180167972</v>
      </c>
    </row>
    <row r="6158" spans="1:14" x14ac:dyDescent="0.2">
      <c r="A6158" s="2">
        <v>45914.5</v>
      </c>
      <c r="B6158" s="1">
        <v>30</v>
      </c>
      <c r="D6158" s="6">
        <f t="shared" si="880"/>
        <v>2025</v>
      </c>
      <c r="E6158" s="6">
        <f t="shared" si="881"/>
        <v>9</v>
      </c>
      <c r="F6158" s="6">
        <f t="shared" si="882"/>
        <v>14</v>
      </c>
      <c r="G6158" s="6">
        <f t="shared" si="883"/>
        <v>7</v>
      </c>
      <c r="H6158" s="6">
        <f t="shared" si="884"/>
        <v>37</v>
      </c>
      <c r="I6158" s="6">
        <f t="shared" si="885"/>
        <v>12</v>
      </c>
      <c r="J6158" s="6">
        <f t="shared" si="886"/>
        <v>30</v>
      </c>
      <c r="K6158" s="9">
        <f t="shared" si="887"/>
        <v>45914</v>
      </c>
      <c r="L6158" s="8">
        <f>+VLOOKUP(K6158,'20251231_param'!$A$2:$C$274,2)</f>
        <v>17.416666666666668</v>
      </c>
      <c r="M6158" s="8">
        <f>+VLOOKUP($K6158,'20251231_param'!$A$2:$C$274,3)</f>
        <v>15.418556484248809</v>
      </c>
      <c r="N6158" s="8">
        <f t="shared" si="879"/>
        <v>0.81611617444137097</v>
      </c>
    </row>
    <row r="6159" spans="1:14" x14ac:dyDescent="0.2">
      <c r="A6159" s="2">
        <v>45914.541666666664</v>
      </c>
      <c r="B6159" s="1">
        <v>29</v>
      </c>
      <c r="D6159" s="6">
        <f t="shared" si="880"/>
        <v>2025</v>
      </c>
      <c r="E6159" s="6">
        <f t="shared" si="881"/>
        <v>9</v>
      </c>
      <c r="F6159" s="6">
        <f t="shared" si="882"/>
        <v>14</v>
      </c>
      <c r="G6159" s="6">
        <f t="shared" si="883"/>
        <v>7</v>
      </c>
      <c r="H6159" s="6">
        <f t="shared" si="884"/>
        <v>37</v>
      </c>
      <c r="I6159" s="6">
        <f t="shared" si="885"/>
        <v>13</v>
      </c>
      <c r="J6159" s="6">
        <f t="shared" si="886"/>
        <v>29</v>
      </c>
      <c r="K6159" s="9">
        <f t="shared" si="887"/>
        <v>45914</v>
      </c>
      <c r="L6159" s="8">
        <f>+VLOOKUP(K6159,'20251231_param'!$A$2:$C$274,2)</f>
        <v>17.416666666666668</v>
      </c>
      <c r="M6159" s="8">
        <f>+VLOOKUP($K6159,'20251231_param'!$A$2:$C$274,3)</f>
        <v>15.418556484248809</v>
      </c>
      <c r="N6159" s="8">
        <f t="shared" si="879"/>
        <v>0.75125925991622888</v>
      </c>
    </row>
    <row r="6160" spans="1:14" x14ac:dyDescent="0.2">
      <c r="A6160" s="2">
        <v>45914.583333333336</v>
      </c>
      <c r="B6160" s="1">
        <v>39</v>
      </c>
      <c r="D6160" s="6">
        <f t="shared" si="880"/>
        <v>2025</v>
      </c>
      <c r="E6160" s="6">
        <f t="shared" si="881"/>
        <v>9</v>
      </c>
      <c r="F6160" s="6">
        <f t="shared" si="882"/>
        <v>14</v>
      </c>
      <c r="G6160" s="6">
        <f t="shared" si="883"/>
        <v>7</v>
      </c>
      <c r="H6160" s="6">
        <f t="shared" si="884"/>
        <v>37</v>
      </c>
      <c r="I6160" s="6">
        <f t="shared" si="885"/>
        <v>14</v>
      </c>
      <c r="J6160" s="6">
        <f t="shared" si="886"/>
        <v>39</v>
      </c>
      <c r="K6160" s="9">
        <f t="shared" si="887"/>
        <v>45914</v>
      </c>
      <c r="L6160" s="8">
        <f>+VLOOKUP(K6160,'20251231_param'!$A$2:$C$274,2)</f>
        <v>17.416666666666668</v>
      </c>
      <c r="M6160" s="8">
        <f>+VLOOKUP($K6160,'20251231_param'!$A$2:$C$274,3)</f>
        <v>15.418556484248809</v>
      </c>
      <c r="N6160" s="8">
        <f t="shared" si="879"/>
        <v>1.3998284051676495</v>
      </c>
    </row>
    <row r="6161" spans="1:14" x14ac:dyDescent="0.2">
      <c r="A6161" s="2">
        <v>45914.625</v>
      </c>
      <c r="B6161" s="1">
        <v>41</v>
      </c>
      <c r="D6161" s="6">
        <f t="shared" si="880"/>
        <v>2025</v>
      </c>
      <c r="E6161" s="6">
        <f t="shared" si="881"/>
        <v>9</v>
      </c>
      <c r="F6161" s="6">
        <f t="shared" si="882"/>
        <v>14</v>
      </c>
      <c r="G6161" s="6">
        <f t="shared" si="883"/>
        <v>7</v>
      </c>
      <c r="H6161" s="6">
        <f t="shared" si="884"/>
        <v>37</v>
      </c>
      <c r="I6161" s="6">
        <f t="shared" si="885"/>
        <v>15</v>
      </c>
      <c r="J6161" s="6">
        <f t="shared" si="886"/>
        <v>41</v>
      </c>
      <c r="K6161" s="9">
        <f t="shared" si="887"/>
        <v>45914</v>
      </c>
      <c r="L6161" s="8">
        <f>+VLOOKUP(K6161,'20251231_param'!$A$2:$C$274,2)</f>
        <v>17.416666666666668</v>
      </c>
      <c r="M6161" s="8">
        <f>+VLOOKUP($K6161,'20251231_param'!$A$2:$C$274,3)</f>
        <v>15.418556484248809</v>
      </c>
      <c r="N6161" s="8">
        <f t="shared" si="879"/>
        <v>1.5295422342179337</v>
      </c>
    </row>
    <row r="6162" spans="1:14" x14ac:dyDescent="0.2">
      <c r="A6162" s="2">
        <v>45914.666666666664</v>
      </c>
      <c r="B6162" s="1">
        <v>49</v>
      </c>
      <c r="D6162" s="6">
        <f t="shared" si="880"/>
        <v>2025</v>
      </c>
      <c r="E6162" s="6">
        <f t="shared" si="881"/>
        <v>9</v>
      </c>
      <c r="F6162" s="6">
        <f t="shared" si="882"/>
        <v>14</v>
      </c>
      <c r="G6162" s="6">
        <f t="shared" si="883"/>
        <v>7</v>
      </c>
      <c r="H6162" s="6">
        <f t="shared" si="884"/>
        <v>37</v>
      </c>
      <c r="I6162" s="6">
        <f t="shared" si="885"/>
        <v>16</v>
      </c>
      <c r="J6162" s="6">
        <f t="shared" si="886"/>
        <v>49</v>
      </c>
      <c r="K6162" s="9">
        <f t="shared" si="887"/>
        <v>45914</v>
      </c>
      <c r="L6162" s="8">
        <f>+VLOOKUP(K6162,'20251231_param'!$A$2:$C$274,2)</f>
        <v>17.416666666666668</v>
      </c>
      <c r="M6162" s="8">
        <f>+VLOOKUP($K6162,'20251231_param'!$A$2:$C$274,3)</f>
        <v>15.418556484248809</v>
      </c>
      <c r="N6162" s="8">
        <f t="shared" si="879"/>
        <v>2.0483975504190703</v>
      </c>
    </row>
    <row r="6163" spans="1:14" x14ac:dyDescent="0.2">
      <c r="A6163" s="2">
        <v>45914.708333333336</v>
      </c>
      <c r="B6163" s="1">
        <v>32</v>
      </c>
      <c r="D6163" s="6">
        <f t="shared" si="880"/>
        <v>2025</v>
      </c>
      <c r="E6163" s="6">
        <f t="shared" si="881"/>
        <v>9</v>
      </c>
      <c r="F6163" s="6">
        <f t="shared" si="882"/>
        <v>14</v>
      </c>
      <c r="G6163" s="6">
        <f t="shared" si="883"/>
        <v>7</v>
      </c>
      <c r="H6163" s="6">
        <f t="shared" si="884"/>
        <v>37</v>
      </c>
      <c r="I6163" s="6">
        <f t="shared" si="885"/>
        <v>17</v>
      </c>
      <c r="J6163" s="6">
        <f t="shared" si="886"/>
        <v>32</v>
      </c>
      <c r="K6163" s="9">
        <f t="shared" si="887"/>
        <v>45914</v>
      </c>
      <c r="L6163" s="8">
        <f>+VLOOKUP(K6163,'20251231_param'!$A$2:$C$274,2)</f>
        <v>17.416666666666668</v>
      </c>
      <c r="M6163" s="8">
        <f>+VLOOKUP($K6163,'20251231_param'!$A$2:$C$274,3)</f>
        <v>15.418556484248809</v>
      </c>
      <c r="N6163" s="8">
        <f t="shared" si="879"/>
        <v>0.94583000349165514</v>
      </c>
    </row>
    <row r="6164" spans="1:14" x14ac:dyDescent="0.2">
      <c r="A6164" s="2">
        <v>45914.75</v>
      </c>
      <c r="B6164" s="1">
        <v>38</v>
      </c>
      <c r="D6164" s="6">
        <f t="shared" si="880"/>
        <v>2025</v>
      </c>
      <c r="E6164" s="6">
        <f t="shared" si="881"/>
        <v>9</v>
      </c>
      <c r="F6164" s="6">
        <f t="shared" si="882"/>
        <v>14</v>
      </c>
      <c r="G6164" s="6">
        <f t="shared" si="883"/>
        <v>7</v>
      </c>
      <c r="H6164" s="6">
        <f t="shared" si="884"/>
        <v>37</v>
      </c>
      <c r="I6164" s="6">
        <f t="shared" si="885"/>
        <v>18</v>
      </c>
      <c r="J6164" s="6">
        <f t="shared" si="886"/>
        <v>38</v>
      </c>
      <c r="K6164" s="9">
        <f t="shared" si="887"/>
        <v>45914</v>
      </c>
      <c r="L6164" s="8">
        <f>+VLOOKUP(K6164,'20251231_param'!$A$2:$C$274,2)</f>
        <v>17.416666666666668</v>
      </c>
      <c r="M6164" s="8">
        <f>+VLOOKUP($K6164,'20251231_param'!$A$2:$C$274,3)</f>
        <v>15.418556484248809</v>
      </c>
      <c r="N6164" s="8">
        <f t="shared" si="879"/>
        <v>1.3349714906425074</v>
      </c>
    </row>
    <row r="6165" spans="1:14" x14ac:dyDescent="0.2">
      <c r="A6165" s="2">
        <v>45914.791666666664</v>
      </c>
      <c r="B6165" s="1">
        <v>28</v>
      </c>
      <c r="D6165" s="6">
        <f t="shared" si="880"/>
        <v>2025</v>
      </c>
      <c r="E6165" s="6">
        <f t="shared" si="881"/>
        <v>9</v>
      </c>
      <c r="F6165" s="6">
        <f t="shared" si="882"/>
        <v>14</v>
      </c>
      <c r="G6165" s="6">
        <f t="shared" si="883"/>
        <v>7</v>
      </c>
      <c r="H6165" s="6">
        <f t="shared" si="884"/>
        <v>37</v>
      </c>
      <c r="I6165" s="6">
        <f t="shared" si="885"/>
        <v>19</v>
      </c>
      <c r="J6165" s="6">
        <f t="shared" si="886"/>
        <v>28</v>
      </c>
      <c r="K6165" s="9">
        <f t="shared" si="887"/>
        <v>45914</v>
      </c>
      <c r="L6165" s="8">
        <f>+VLOOKUP(K6165,'20251231_param'!$A$2:$C$274,2)</f>
        <v>17.416666666666668</v>
      </c>
      <c r="M6165" s="8">
        <f>+VLOOKUP($K6165,'20251231_param'!$A$2:$C$274,3)</f>
        <v>15.418556484248809</v>
      </c>
      <c r="N6165" s="8">
        <f t="shared" si="879"/>
        <v>0.6864023453910868</v>
      </c>
    </row>
    <row r="6166" spans="1:14" x14ac:dyDescent="0.2">
      <c r="A6166" s="2">
        <v>45914.833333333336</v>
      </c>
      <c r="B6166" s="1">
        <v>17</v>
      </c>
      <c r="D6166" s="6">
        <f t="shared" si="880"/>
        <v>2025</v>
      </c>
      <c r="E6166" s="6">
        <f t="shared" si="881"/>
        <v>9</v>
      </c>
      <c r="F6166" s="6">
        <f t="shared" si="882"/>
        <v>14</v>
      </c>
      <c r="G6166" s="6">
        <f t="shared" si="883"/>
        <v>7</v>
      </c>
      <c r="H6166" s="6">
        <f t="shared" si="884"/>
        <v>37</v>
      </c>
      <c r="I6166" s="6">
        <f t="shared" si="885"/>
        <v>20</v>
      </c>
      <c r="J6166" s="6">
        <f t="shared" si="886"/>
        <v>17</v>
      </c>
      <c r="K6166" s="9">
        <f t="shared" si="887"/>
        <v>45914</v>
      </c>
      <c r="L6166" s="8">
        <f>+VLOOKUP(K6166,'20251231_param'!$A$2:$C$274,2)</f>
        <v>17.416666666666668</v>
      </c>
      <c r="M6166" s="8">
        <f>+VLOOKUP($K6166,'20251231_param'!$A$2:$C$274,3)</f>
        <v>15.418556484248809</v>
      </c>
      <c r="N6166" s="8">
        <f t="shared" si="879"/>
        <v>-2.702371438547594E-2</v>
      </c>
    </row>
    <row r="6167" spans="1:14" x14ac:dyDescent="0.2">
      <c r="A6167" s="2">
        <v>45914.875</v>
      </c>
      <c r="B6167" s="1">
        <v>8</v>
      </c>
      <c r="D6167" s="6">
        <f t="shared" si="880"/>
        <v>2025</v>
      </c>
      <c r="E6167" s="6">
        <f t="shared" si="881"/>
        <v>9</v>
      </c>
      <c r="F6167" s="6">
        <f t="shared" si="882"/>
        <v>14</v>
      </c>
      <c r="G6167" s="6">
        <f t="shared" si="883"/>
        <v>7</v>
      </c>
      <c r="H6167" s="6">
        <f t="shared" si="884"/>
        <v>37</v>
      </c>
      <c r="I6167" s="6">
        <f t="shared" si="885"/>
        <v>21</v>
      </c>
      <c r="J6167" s="6">
        <f t="shared" si="886"/>
        <v>8</v>
      </c>
      <c r="K6167" s="9">
        <f t="shared" si="887"/>
        <v>45914</v>
      </c>
      <c r="L6167" s="8">
        <f>+VLOOKUP(K6167,'20251231_param'!$A$2:$C$274,2)</f>
        <v>17.416666666666668</v>
      </c>
      <c r="M6167" s="8">
        <f>+VLOOKUP($K6167,'20251231_param'!$A$2:$C$274,3)</f>
        <v>15.418556484248809</v>
      </c>
      <c r="N6167" s="8">
        <f t="shared" si="879"/>
        <v>-0.61073594511175455</v>
      </c>
    </row>
    <row r="6168" spans="1:14" x14ac:dyDescent="0.2">
      <c r="A6168" s="2">
        <v>45914.916666666664</v>
      </c>
      <c r="B6168" s="1">
        <v>5</v>
      </c>
      <c r="D6168" s="6">
        <f t="shared" si="880"/>
        <v>2025</v>
      </c>
      <c r="E6168" s="6">
        <f t="shared" si="881"/>
        <v>9</v>
      </c>
      <c r="F6168" s="6">
        <f t="shared" si="882"/>
        <v>14</v>
      </c>
      <c r="G6168" s="6">
        <f t="shared" si="883"/>
        <v>7</v>
      </c>
      <c r="H6168" s="6">
        <f t="shared" si="884"/>
        <v>37</v>
      </c>
      <c r="I6168" s="6">
        <f t="shared" si="885"/>
        <v>22</v>
      </c>
      <c r="J6168" s="6">
        <f t="shared" si="886"/>
        <v>5</v>
      </c>
      <c r="K6168" s="9">
        <f t="shared" si="887"/>
        <v>45914</v>
      </c>
      <c r="L6168" s="8">
        <f>+VLOOKUP(K6168,'20251231_param'!$A$2:$C$274,2)</f>
        <v>17.416666666666668</v>
      </c>
      <c r="M6168" s="8">
        <f>+VLOOKUP($K6168,'20251231_param'!$A$2:$C$274,3)</f>
        <v>15.418556484248809</v>
      </c>
      <c r="N6168" s="8">
        <f t="shared" si="879"/>
        <v>-0.8053066886871808</v>
      </c>
    </row>
    <row r="6169" spans="1:14" x14ac:dyDescent="0.2">
      <c r="A6169" s="2">
        <v>45914.958333333336</v>
      </c>
      <c r="B6169" s="1">
        <v>5</v>
      </c>
      <c r="D6169" s="6">
        <f t="shared" si="880"/>
        <v>2025</v>
      </c>
      <c r="E6169" s="6">
        <f t="shared" si="881"/>
        <v>9</v>
      </c>
      <c r="F6169" s="6">
        <f t="shared" si="882"/>
        <v>14</v>
      </c>
      <c r="G6169" s="6">
        <f t="shared" si="883"/>
        <v>7</v>
      </c>
      <c r="H6169" s="6">
        <f t="shared" si="884"/>
        <v>37</v>
      </c>
      <c r="I6169" s="6">
        <f t="shared" si="885"/>
        <v>23</v>
      </c>
      <c r="J6169" s="6">
        <f t="shared" si="886"/>
        <v>5</v>
      </c>
      <c r="K6169" s="9">
        <f t="shared" si="887"/>
        <v>45914</v>
      </c>
      <c r="L6169" s="8">
        <f>+VLOOKUP(K6169,'20251231_param'!$A$2:$C$274,2)</f>
        <v>17.416666666666668</v>
      </c>
      <c r="M6169" s="8">
        <f>+VLOOKUP($K6169,'20251231_param'!$A$2:$C$274,3)</f>
        <v>15.418556484248809</v>
      </c>
      <c r="N6169" s="8">
        <f t="shared" si="879"/>
        <v>-0.8053066886871808</v>
      </c>
    </row>
    <row r="6170" spans="1:14" x14ac:dyDescent="0.2">
      <c r="A6170" s="2">
        <v>45915</v>
      </c>
      <c r="B6170" s="1">
        <v>0</v>
      </c>
      <c r="D6170" s="6">
        <f t="shared" si="880"/>
        <v>2025</v>
      </c>
      <c r="E6170" s="6">
        <f t="shared" si="881"/>
        <v>9</v>
      </c>
      <c r="F6170" s="6">
        <f t="shared" si="882"/>
        <v>15</v>
      </c>
      <c r="G6170" s="6">
        <f t="shared" si="883"/>
        <v>1</v>
      </c>
      <c r="H6170" s="6">
        <f t="shared" si="884"/>
        <v>38</v>
      </c>
      <c r="I6170" s="6">
        <f t="shared" si="885"/>
        <v>0</v>
      </c>
      <c r="J6170" s="6">
        <f t="shared" si="886"/>
        <v>0</v>
      </c>
      <c r="K6170" s="9">
        <f t="shared" si="887"/>
        <v>45915</v>
      </c>
      <c r="L6170" s="8">
        <f>+VLOOKUP(K6170,'20251231_param'!$A$2:$C$274,2)</f>
        <v>19.791666666666668</v>
      </c>
      <c r="M6170" s="8">
        <f>+VLOOKUP($K6170,'20251231_param'!$A$2:$C$274,3)</f>
        <v>21.465805298228375</v>
      </c>
      <c r="N6170" s="8">
        <f t="shared" si="879"/>
        <v>-0.92200904609435375</v>
      </c>
    </row>
    <row r="6171" spans="1:14" x14ac:dyDescent="0.2">
      <c r="A6171" s="2">
        <v>45915.041666666664</v>
      </c>
      <c r="B6171" s="1">
        <v>10</v>
      </c>
      <c r="D6171" s="6">
        <f t="shared" si="880"/>
        <v>2025</v>
      </c>
      <c r="E6171" s="6">
        <f t="shared" si="881"/>
        <v>9</v>
      </c>
      <c r="F6171" s="6">
        <f t="shared" si="882"/>
        <v>15</v>
      </c>
      <c r="G6171" s="6">
        <f t="shared" si="883"/>
        <v>1</v>
      </c>
      <c r="H6171" s="6">
        <f t="shared" si="884"/>
        <v>38</v>
      </c>
      <c r="I6171" s="6">
        <f t="shared" si="885"/>
        <v>1</v>
      </c>
      <c r="J6171" s="6">
        <f t="shared" si="886"/>
        <v>10</v>
      </c>
      <c r="K6171" s="9">
        <f t="shared" si="887"/>
        <v>45915</v>
      </c>
      <c r="L6171" s="8">
        <f>+VLOOKUP(K6171,'20251231_param'!$A$2:$C$274,2)</f>
        <v>19.791666666666668</v>
      </c>
      <c r="M6171" s="8">
        <f>+VLOOKUP($K6171,'20251231_param'!$A$2:$C$274,3)</f>
        <v>21.465805298228375</v>
      </c>
      <c r="N6171" s="8">
        <f t="shared" si="879"/>
        <v>-0.45615184385720658</v>
      </c>
    </row>
    <row r="6172" spans="1:14" x14ac:dyDescent="0.2">
      <c r="A6172" s="2">
        <v>45915.083333333336</v>
      </c>
      <c r="B6172" s="1">
        <v>11</v>
      </c>
      <c r="D6172" s="6">
        <f t="shared" si="880"/>
        <v>2025</v>
      </c>
      <c r="E6172" s="6">
        <f t="shared" si="881"/>
        <v>9</v>
      </c>
      <c r="F6172" s="6">
        <f t="shared" si="882"/>
        <v>15</v>
      </c>
      <c r="G6172" s="6">
        <f t="shared" si="883"/>
        <v>1</v>
      </c>
      <c r="H6172" s="6">
        <f t="shared" si="884"/>
        <v>38</v>
      </c>
      <c r="I6172" s="6">
        <f t="shared" si="885"/>
        <v>2</v>
      </c>
      <c r="J6172" s="6">
        <f t="shared" si="886"/>
        <v>11</v>
      </c>
      <c r="K6172" s="9">
        <f t="shared" si="887"/>
        <v>45915</v>
      </c>
      <c r="L6172" s="8">
        <f>+VLOOKUP(K6172,'20251231_param'!$A$2:$C$274,2)</f>
        <v>19.791666666666668</v>
      </c>
      <c r="M6172" s="8">
        <f>+VLOOKUP($K6172,'20251231_param'!$A$2:$C$274,3)</f>
        <v>21.465805298228375</v>
      </c>
      <c r="N6172" s="8">
        <f t="shared" si="879"/>
        <v>-0.40956612363349187</v>
      </c>
    </row>
    <row r="6173" spans="1:14" x14ac:dyDescent="0.2">
      <c r="A6173" s="2">
        <v>45915.125</v>
      </c>
      <c r="B6173" s="1">
        <v>4</v>
      </c>
      <c r="D6173" s="6">
        <f t="shared" si="880"/>
        <v>2025</v>
      </c>
      <c r="E6173" s="6">
        <f t="shared" si="881"/>
        <v>9</v>
      </c>
      <c r="F6173" s="6">
        <f t="shared" si="882"/>
        <v>15</v>
      </c>
      <c r="G6173" s="6">
        <f t="shared" si="883"/>
        <v>1</v>
      </c>
      <c r="H6173" s="6">
        <f t="shared" si="884"/>
        <v>38</v>
      </c>
      <c r="I6173" s="6">
        <f t="shared" si="885"/>
        <v>3</v>
      </c>
      <c r="J6173" s="6">
        <f t="shared" si="886"/>
        <v>4</v>
      </c>
      <c r="K6173" s="9">
        <f t="shared" si="887"/>
        <v>45915</v>
      </c>
      <c r="L6173" s="8">
        <f>+VLOOKUP(K6173,'20251231_param'!$A$2:$C$274,2)</f>
        <v>19.791666666666668</v>
      </c>
      <c r="M6173" s="8">
        <f>+VLOOKUP($K6173,'20251231_param'!$A$2:$C$274,3)</f>
        <v>21.465805298228375</v>
      </c>
      <c r="N6173" s="8">
        <f t="shared" si="879"/>
        <v>-0.7356661651994949</v>
      </c>
    </row>
    <row r="6174" spans="1:14" x14ac:dyDescent="0.2">
      <c r="A6174" s="2">
        <v>45915.166666666664</v>
      </c>
      <c r="B6174" s="1">
        <v>0</v>
      </c>
      <c r="D6174" s="6">
        <f t="shared" si="880"/>
        <v>2025</v>
      </c>
      <c r="E6174" s="6">
        <f t="shared" si="881"/>
        <v>9</v>
      </c>
      <c r="F6174" s="6">
        <f t="shared" si="882"/>
        <v>15</v>
      </c>
      <c r="G6174" s="6">
        <f t="shared" si="883"/>
        <v>1</v>
      </c>
      <c r="H6174" s="6">
        <f t="shared" si="884"/>
        <v>38</v>
      </c>
      <c r="I6174" s="6">
        <f t="shared" si="885"/>
        <v>4</v>
      </c>
      <c r="J6174" s="6">
        <f t="shared" si="886"/>
        <v>0</v>
      </c>
      <c r="K6174" s="9">
        <f t="shared" si="887"/>
        <v>45915</v>
      </c>
      <c r="L6174" s="8">
        <f>+VLOOKUP(K6174,'20251231_param'!$A$2:$C$274,2)</f>
        <v>19.791666666666668</v>
      </c>
      <c r="M6174" s="8">
        <f>+VLOOKUP($K6174,'20251231_param'!$A$2:$C$274,3)</f>
        <v>21.465805298228375</v>
      </c>
      <c r="N6174" s="8">
        <f t="shared" si="879"/>
        <v>-0.92200904609435375</v>
      </c>
    </row>
    <row r="6175" spans="1:14" x14ac:dyDescent="0.2">
      <c r="A6175" s="2">
        <v>45915.208333333336</v>
      </c>
      <c r="B6175" s="1">
        <v>0</v>
      </c>
      <c r="D6175" s="6">
        <f t="shared" si="880"/>
        <v>2025</v>
      </c>
      <c r="E6175" s="6">
        <f t="shared" si="881"/>
        <v>9</v>
      </c>
      <c r="F6175" s="6">
        <f t="shared" si="882"/>
        <v>15</v>
      </c>
      <c r="G6175" s="6">
        <f t="shared" si="883"/>
        <v>1</v>
      </c>
      <c r="H6175" s="6">
        <f t="shared" si="884"/>
        <v>38</v>
      </c>
      <c r="I6175" s="6">
        <f t="shared" si="885"/>
        <v>5</v>
      </c>
      <c r="J6175" s="6">
        <f t="shared" si="886"/>
        <v>0</v>
      </c>
      <c r="K6175" s="9">
        <f t="shared" si="887"/>
        <v>45915</v>
      </c>
      <c r="L6175" s="8">
        <f>+VLOOKUP(K6175,'20251231_param'!$A$2:$C$274,2)</f>
        <v>19.791666666666668</v>
      </c>
      <c r="M6175" s="8">
        <f>+VLOOKUP($K6175,'20251231_param'!$A$2:$C$274,3)</f>
        <v>21.465805298228375</v>
      </c>
      <c r="N6175" s="8">
        <f t="shared" si="879"/>
        <v>-0.92200904609435375</v>
      </c>
    </row>
    <row r="6176" spans="1:14" x14ac:dyDescent="0.2">
      <c r="A6176" s="2">
        <v>45915.25</v>
      </c>
      <c r="B6176" s="1">
        <v>1</v>
      </c>
      <c r="D6176" s="6">
        <f t="shared" si="880"/>
        <v>2025</v>
      </c>
      <c r="E6176" s="6">
        <f t="shared" si="881"/>
        <v>9</v>
      </c>
      <c r="F6176" s="6">
        <f t="shared" si="882"/>
        <v>15</v>
      </c>
      <c r="G6176" s="6">
        <f t="shared" si="883"/>
        <v>1</v>
      </c>
      <c r="H6176" s="6">
        <f t="shared" si="884"/>
        <v>38</v>
      </c>
      <c r="I6176" s="6">
        <f t="shared" si="885"/>
        <v>6</v>
      </c>
      <c r="J6176" s="6">
        <f t="shared" si="886"/>
        <v>1</v>
      </c>
      <c r="K6176" s="9">
        <f t="shared" si="887"/>
        <v>45915</v>
      </c>
      <c r="L6176" s="8">
        <f>+VLOOKUP(K6176,'20251231_param'!$A$2:$C$274,2)</f>
        <v>19.791666666666668</v>
      </c>
      <c r="M6176" s="8">
        <f>+VLOOKUP($K6176,'20251231_param'!$A$2:$C$274,3)</f>
        <v>21.465805298228375</v>
      </c>
      <c r="N6176" s="8">
        <f t="shared" si="879"/>
        <v>-0.87542332587063898</v>
      </c>
    </row>
    <row r="6177" spans="1:14" x14ac:dyDescent="0.2">
      <c r="A6177" s="2">
        <v>45915.291666666664</v>
      </c>
      <c r="B6177" s="1">
        <v>15</v>
      </c>
      <c r="D6177" s="6">
        <f t="shared" si="880"/>
        <v>2025</v>
      </c>
      <c r="E6177" s="6">
        <f t="shared" si="881"/>
        <v>9</v>
      </c>
      <c r="F6177" s="6">
        <f t="shared" si="882"/>
        <v>15</v>
      </c>
      <c r="G6177" s="6">
        <f t="shared" si="883"/>
        <v>1</v>
      </c>
      <c r="H6177" s="6">
        <f t="shared" si="884"/>
        <v>38</v>
      </c>
      <c r="I6177" s="6">
        <f t="shared" si="885"/>
        <v>7</v>
      </c>
      <c r="J6177" s="6">
        <f t="shared" si="886"/>
        <v>15</v>
      </c>
      <c r="K6177" s="9">
        <f t="shared" si="887"/>
        <v>45915</v>
      </c>
      <c r="L6177" s="8">
        <f>+VLOOKUP(K6177,'20251231_param'!$A$2:$C$274,2)</f>
        <v>19.791666666666668</v>
      </c>
      <c r="M6177" s="8">
        <f>+VLOOKUP($K6177,'20251231_param'!$A$2:$C$274,3)</f>
        <v>21.465805298228375</v>
      </c>
      <c r="N6177" s="8">
        <f t="shared" si="879"/>
        <v>-0.22322324273863303</v>
      </c>
    </row>
    <row r="6178" spans="1:14" x14ac:dyDescent="0.2">
      <c r="A6178" s="2">
        <v>45915.333333333336</v>
      </c>
      <c r="B6178" s="1">
        <v>3</v>
      </c>
      <c r="D6178" s="6">
        <f t="shared" si="880"/>
        <v>2025</v>
      </c>
      <c r="E6178" s="6">
        <f t="shared" si="881"/>
        <v>9</v>
      </c>
      <c r="F6178" s="6">
        <f t="shared" si="882"/>
        <v>15</v>
      </c>
      <c r="G6178" s="6">
        <f t="shared" si="883"/>
        <v>1</v>
      </c>
      <c r="H6178" s="6">
        <f t="shared" si="884"/>
        <v>38</v>
      </c>
      <c r="I6178" s="6">
        <f t="shared" si="885"/>
        <v>8</v>
      </c>
      <c r="J6178" s="6">
        <f t="shared" si="886"/>
        <v>3</v>
      </c>
      <c r="K6178" s="9">
        <f t="shared" si="887"/>
        <v>45915</v>
      </c>
      <c r="L6178" s="8">
        <f>+VLOOKUP(K6178,'20251231_param'!$A$2:$C$274,2)</f>
        <v>19.791666666666668</v>
      </c>
      <c r="M6178" s="8">
        <f>+VLOOKUP($K6178,'20251231_param'!$A$2:$C$274,3)</f>
        <v>21.465805298228375</v>
      </c>
      <c r="N6178" s="8">
        <f t="shared" si="879"/>
        <v>-0.78225188542320956</v>
      </c>
    </row>
    <row r="6179" spans="1:14" x14ac:dyDescent="0.2">
      <c r="A6179" s="2">
        <v>45915.375</v>
      </c>
      <c r="B6179" s="1">
        <v>16</v>
      </c>
      <c r="D6179" s="6">
        <f t="shared" si="880"/>
        <v>2025</v>
      </c>
      <c r="E6179" s="6">
        <f t="shared" si="881"/>
        <v>9</v>
      </c>
      <c r="F6179" s="6">
        <f t="shared" si="882"/>
        <v>15</v>
      </c>
      <c r="G6179" s="6">
        <f t="shared" si="883"/>
        <v>1</v>
      </c>
      <c r="H6179" s="6">
        <f t="shared" si="884"/>
        <v>38</v>
      </c>
      <c r="I6179" s="6">
        <f t="shared" si="885"/>
        <v>9</v>
      </c>
      <c r="J6179" s="6">
        <f t="shared" si="886"/>
        <v>16</v>
      </c>
      <c r="K6179" s="9">
        <f t="shared" si="887"/>
        <v>45915</v>
      </c>
      <c r="L6179" s="8">
        <f>+VLOOKUP(K6179,'20251231_param'!$A$2:$C$274,2)</f>
        <v>19.791666666666668</v>
      </c>
      <c r="M6179" s="8">
        <f>+VLOOKUP($K6179,'20251231_param'!$A$2:$C$274,3)</f>
        <v>21.465805298228375</v>
      </c>
      <c r="N6179" s="8">
        <f t="shared" si="879"/>
        <v>-0.17663752251491832</v>
      </c>
    </row>
    <row r="6180" spans="1:14" x14ac:dyDescent="0.2">
      <c r="A6180" s="2">
        <v>45915.416666666664</v>
      </c>
      <c r="B6180" s="1">
        <v>4</v>
      </c>
      <c r="D6180" s="6">
        <f t="shared" si="880"/>
        <v>2025</v>
      </c>
      <c r="E6180" s="6">
        <f t="shared" si="881"/>
        <v>9</v>
      </c>
      <c r="F6180" s="6">
        <f t="shared" si="882"/>
        <v>15</v>
      </c>
      <c r="G6180" s="6">
        <f t="shared" si="883"/>
        <v>1</v>
      </c>
      <c r="H6180" s="6">
        <f t="shared" si="884"/>
        <v>38</v>
      </c>
      <c r="I6180" s="6">
        <f t="shared" si="885"/>
        <v>10</v>
      </c>
      <c r="J6180" s="6">
        <f t="shared" si="886"/>
        <v>4</v>
      </c>
      <c r="K6180" s="9">
        <f t="shared" si="887"/>
        <v>45915</v>
      </c>
      <c r="L6180" s="8">
        <f>+VLOOKUP(K6180,'20251231_param'!$A$2:$C$274,2)</f>
        <v>19.791666666666668</v>
      </c>
      <c r="M6180" s="8">
        <f>+VLOOKUP($K6180,'20251231_param'!$A$2:$C$274,3)</f>
        <v>21.465805298228375</v>
      </c>
      <c r="N6180" s="8">
        <f t="shared" si="879"/>
        <v>-0.7356661651994949</v>
      </c>
    </row>
    <row r="6181" spans="1:14" x14ac:dyDescent="0.2">
      <c r="A6181" s="2">
        <v>45915.458333333336</v>
      </c>
      <c r="B6181" s="1">
        <v>15</v>
      </c>
      <c r="D6181" s="6">
        <f t="shared" si="880"/>
        <v>2025</v>
      </c>
      <c r="E6181" s="6">
        <f t="shared" si="881"/>
        <v>9</v>
      </c>
      <c r="F6181" s="6">
        <f t="shared" si="882"/>
        <v>15</v>
      </c>
      <c r="G6181" s="6">
        <f t="shared" si="883"/>
        <v>1</v>
      </c>
      <c r="H6181" s="6">
        <f t="shared" si="884"/>
        <v>38</v>
      </c>
      <c r="I6181" s="6">
        <f t="shared" si="885"/>
        <v>11</v>
      </c>
      <c r="J6181" s="6">
        <f t="shared" si="886"/>
        <v>15</v>
      </c>
      <c r="K6181" s="9">
        <f t="shared" si="887"/>
        <v>45915</v>
      </c>
      <c r="L6181" s="8">
        <f>+VLOOKUP(K6181,'20251231_param'!$A$2:$C$274,2)</f>
        <v>19.791666666666668</v>
      </c>
      <c r="M6181" s="8">
        <f>+VLOOKUP($K6181,'20251231_param'!$A$2:$C$274,3)</f>
        <v>21.465805298228375</v>
      </c>
      <c r="N6181" s="8">
        <f t="shared" si="879"/>
        <v>-0.22322324273863303</v>
      </c>
    </row>
    <row r="6182" spans="1:14" x14ac:dyDescent="0.2">
      <c r="A6182" s="2">
        <v>45915.5</v>
      </c>
      <c r="B6182" s="1">
        <v>28</v>
      </c>
      <c r="D6182" s="6">
        <f t="shared" si="880"/>
        <v>2025</v>
      </c>
      <c r="E6182" s="6">
        <f t="shared" si="881"/>
        <v>9</v>
      </c>
      <c r="F6182" s="6">
        <f t="shared" si="882"/>
        <v>15</v>
      </c>
      <c r="G6182" s="6">
        <f t="shared" si="883"/>
        <v>1</v>
      </c>
      <c r="H6182" s="6">
        <f t="shared" si="884"/>
        <v>38</v>
      </c>
      <c r="I6182" s="6">
        <f t="shared" si="885"/>
        <v>12</v>
      </c>
      <c r="J6182" s="6">
        <f t="shared" si="886"/>
        <v>28</v>
      </c>
      <c r="K6182" s="9">
        <f t="shared" si="887"/>
        <v>45915</v>
      </c>
      <c r="L6182" s="8">
        <f>+VLOOKUP(K6182,'20251231_param'!$A$2:$C$274,2)</f>
        <v>19.791666666666668</v>
      </c>
      <c r="M6182" s="8">
        <f>+VLOOKUP($K6182,'20251231_param'!$A$2:$C$274,3)</f>
        <v>21.465805298228375</v>
      </c>
      <c r="N6182" s="8">
        <f t="shared" si="879"/>
        <v>0.38239112016965821</v>
      </c>
    </row>
    <row r="6183" spans="1:14" x14ac:dyDescent="0.2">
      <c r="A6183" s="2">
        <v>45915.541666666664</v>
      </c>
      <c r="B6183" s="1">
        <v>43</v>
      </c>
      <c r="D6183" s="6">
        <f t="shared" si="880"/>
        <v>2025</v>
      </c>
      <c r="E6183" s="6">
        <f t="shared" si="881"/>
        <v>9</v>
      </c>
      <c r="F6183" s="6">
        <f t="shared" si="882"/>
        <v>15</v>
      </c>
      <c r="G6183" s="6">
        <f t="shared" si="883"/>
        <v>1</v>
      </c>
      <c r="H6183" s="6">
        <f t="shared" si="884"/>
        <v>38</v>
      </c>
      <c r="I6183" s="6">
        <f t="shared" si="885"/>
        <v>13</v>
      </c>
      <c r="J6183" s="6">
        <f t="shared" si="886"/>
        <v>43</v>
      </c>
      <c r="K6183" s="9">
        <f t="shared" si="887"/>
        <v>45915</v>
      </c>
      <c r="L6183" s="8">
        <f>+VLOOKUP(K6183,'20251231_param'!$A$2:$C$274,2)</f>
        <v>19.791666666666668</v>
      </c>
      <c r="M6183" s="8">
        <f>+VLOOKUP($K6183,'20251231_param'!$A$2:$C$274,3)</f>
        <v>21.465805298228375</v>
      </c>
      <c r="N6183" s="8">
        <f t="shared" si="879"/>
        <v>1.081176923525379</v>
      </c>
    </row>
    <row r="6184" spans="1:14" x14ac:dyDescent="0.2">
      <c r="A6184" s="2">
        <v>45915.583333333336</v>
      </c>
      <c r="B6184" s="1">
        <v>18</v>
      </c>
      <c r="D6184" s="6">
        <f t="shared" si="880"/>
        <v>2025</v>
      </c>
      <c r="E6184" s="6">
        <f t="shared" si="881"/>
        <v>9</v>
      </c>
      <c r="F6184" s="6">
        <f t="shared" si="882"/>
        <v>15</v>
      </c>
      <c r="G6184" s="6">
        <f t="shared" si="883"/>
        <v>1</v>
      </c>
      <c r="H6184" s="6">
        <f t="shared" si="884"/>
        <v>38</v>
      </c>
      <c r="I6184" s="6">
        <f t="shared" si="885"/>
        <v>14</v>
      </c>
      <c r="J6184" s="6">
        <f t="shared" si="886"/>
        <v>18</v>
      </c>
      <c r="K6184" s="9">
        <f t="shared" si="887"/>
        <v>45915</v>
      </c>
      <c r="L6184" s="8">
        <f>+VLOOKUP(K6184,'20251231_param'!$A$2:$C$274,2)</f>
        <v>19.791666666666668</v>
      </c>
      <c r="M6184" s="8">
        <f>+VLOOKUP($K6184,'20251231_param'!$A$2:$C$274,3)</f>
        <v>21.465805298228375</v>
      </c>
      <c r="N6184" s="8">
        <f t="shared" si="879"/>
        <v>-8.3466082067488914E-2</v>
      </c>
    </row>
    <row r="6185" spans="1:14" x14ac:dyDescent="0.2">
      <c r="A6185" s="2">
        <v>45915.625</v>
      </c>
      <c r="B6185" s="1">
        <v>39</v>
      </c>
      <c r="D6185" s="6">
        <f t="shared" si="880"/>
        <v>2025</v>
      </c>
      <c r="E6185" s="6">
        <f t="shared" si="881"/>
        <v>9</v>
      </c>
      <c r="F6185" s="6">
        <f t="shared" si="882"/>
        <v>15</v>
      </c>
      <c r="G6185" s="6">
        <f t="shared" si="883"/>
        <v>1</v>
      </c>
      <c r="H6185" s="6">
        <f t="shared" si="884"/>
        <v>38</v>
      </c>
      <c r="I6185" s="6">
        <f t="shared" si="885"/>
        <v>15</v>
      </c>
      <c r="J6185" s="6">
        <f t="shared" si="886"/>
        <v>39</v>
      </c>
      <c r="K6185" s="9">
        <f t="shared" si="887"/>
        <v>45915</v>
      </c>
      <c r="L6185" s="8">
        <f>+VLOOKUP(K6185,'20251231_param'!$A$2:$C$274,2)</f>
        <v>19.791666666666668</v>
      </c>
      <c r="M6185" s="8">
        <f>+VLOOKUP($K6185,'20251231_param'!$A$2:$C$274,3)</f>
        <v>21.465805298228375</v>
      </c>
      <c r="N6185" s="8">
        <f t="shared" si="879"/>
        <v>0.89483404263052002</v>
      </c>
    </row>
    <row r="6186" spans="1:14" x14ac:dyDescent="0.2">
      <c r="A6186" s="2">
        <v>45915.666666666664</v>
      </c>
      <c r="B6186" s="1">
        <v>48</v>
      </c>
      <c r="D6186" s="6">
        <f t="shared" si="880"/>
        <v>2025</v>
      </c>
      <c r="E6186" s="6">
        <f t="shared" si="881"/>
        <v>9</v>
      </c>
      <c r="F6186" s="6">
        <f t="shared" si="882"/>
        <v>15</v>
      </c>
      <c r="G6186" s="6">
        <f t="shared" si="883"/>
        <v>1</v>
      </c>
      <c r="H6186" s="6">
        <f t="shared" si="884"/>
        <v>38</v>
      </c>
      <c r="I6186" s="6">
        <f t="shared" si="885"/>
        <v>16</v>
      </c>
      <c r="J6186" s="6">
        <f t="shared" si="886"/>
        <v>48</v>
      </c>
      <c r="K6186" s="9">
        <f t="shared" si="887"/>
        <v>45915</v>
      </c>
      <c r="L6186" s="8">
        <f>+VLOOKUP(K6186,'20251231_param'!$A$2:$C$274,2)</f>
        <v>19.791666666666668</v>
      </c>
      <c r="M6186" s="8">
        <f>+VLOOKUP($K6186,'20251231_param'!$A$2:$C$274,3)</f>
        <v>21.465805298228375</v>
      </c>
      <c r="N6186" s="8">
        <f t="shared" si="879"/>
        <v>1.3141055246439524</v>
      </c>
    </row>
    <row r="6187" spans="1:14" x14ac:dyDescent="0.2">
      <c r="A6187" s="2">
        <v>45915.708333333336</v>
      </c>
      <c r="B6187" s="1">
        <v>60</v>
      </c>
      <c r="D6187" s="6">
        <f t="shared" si="880"/>
        <v>2025</v>
      </c>
      <c r="E6187" s="6">
        <f t="shared" si="881"/>
        <v>9</v>
      </c>
      <c r="F6187" s="6">
        <f t="shared" si="882"/>
        <v>15</v>
      </c>
      <c r="G6187" s="6">
        <f t="shared" si="883"/>
        <v>1</v>
      </c>
      <c r="H6187" s="6">
        <f t="shared" si="884"/>
        <v>38</v>
      </c>
      <c r="I6187" s="6">
        <f t="shared" si="885"/>
        <v>17</v>
      </c>
      <c r="J6187" s="6">
        <f t="shared" si="886"/>
        <v>60</v>
      </c>
      <c r="K6187" s="9">
        <f t="shared" si="887"/>
        <v>45915</v>
      </c>
      <c r="L6187" s="8">
        <f>+VLOOKUP(K6187,'20251231_param'!$A$2:$C$274,2)</f>
        <v>19.791666666666668</v>
      </c>
      <c r="M6187" s="8">
        <f>+VLOOKUP($K6187,'20251231_param'!$A$2:$C$274,3)</f>
        <v>21.465805298228375</v>
      </c>
      <c r="N6187" s="8">
        <f t="shared" si="879"/>
        <v>1.8731341673285289</v>
      </c>
    </row>
    <row r="6188" spans="1:14" x14ac:dyDescent="0.2">
      <c r="A6188" s="2">
        <v>45915.75</v>
      </c>
      <c r="B6188" s="1">
        <v>80</v>
      </c>
      <c r="D6188" s="6">
        <f t="shared" si="880"/>
        <v>2025</v>
      </c>
      <c r="E6188" s="6">
        <f t="shared" si="881"/>
        <v>9</v>
      </c>
      <c r="F6188" s="6">
        <f t="shared" si="882"/>
        <v>15</v>
      </c>
      <c r="G6188" s="6">
        <f t="shared" si="883"/>
        <v>1</v>
      </c>
      <c r="H6188" s="6">
        <f t="shared" si="884"/>
        <v>38</v>
      </c>
      <c r="I6188" s="6">
        <f t="shared" si="885"/>
        <v>18</v>
      </c>
      <c r="J6188" s="6">
        <f t="shared" si="886"/>
        <v>80</v>
      </c>
      <c r="K6188" s="9">
        <f t="shared" si="887"/>
        <v>45915</v>
      </c>
      <c r="L6188" s="8">
        <f>+VLOOKUP(K6188,'20251231_param'!$A$2:$C$274,2)</f>
        <v>19.791666666666668</v>
      </c>
      <c r="M6188" s="8">
        <f>+VLOOKUP($K6188,'20251231_param'!$A$2:$C$274,3)</f>
        <v>21.465805298228375</v>
      </c>
      <c r="N6188" s="8">
        <f t="shared" si="879"/>
        <v>2.8048485718028231</v>
      </c>
    </row>
    <row r="6189" spans="1:14" x14ac:dyDescent="0.2">
      <c r="A6189" s="2">
        <v>45915.791666666664</v>
      </c>
      <c r="B6189" s="1">
        <v>43</v>
      </c>
      <c r="D6189" s="6">
        <f t="shared" si="880"/>
        <v>2025</v>
      </c>
      <c r="E6189" s="6">
        <f t="shared" si="881"/>
        <v>9</v>
      </c>
      <c r="F6189" s="6">
        <f t="shared" si="882"/>
        <v>15</v>
      </c>
      <c r="G6189" s="6">
        <f t="shared" si="883"/>
        <v>1</v>
      </c>
      <c r="H6189" s="6">
        <f t="shared" si="884"/>
        <v>38</v>
      </c>
      <c r="I6189" s="6">
        <f t="shared" si="885"/>
        <v>19</v>
      </c>
      <c r="J6189" s="6">
        <f t="shared" si="886"/>
        <v>43</v>
      </c>
      <c r="K6189" s="9">
        <f t="shared" si="887"/>
        <v>45915</v>
      </c>
      <c r="L6189" s="8">
        <f>+VLOOKUP(K6189,'20251231_param'!$A$2:$C$274,2)</f>
        <v>19.791666666666668</v>
      </c>
      <c r="M6189" s="8">
        <f>+VLOOKUP($K6189,'20251231_param'!$A$2:$C$274,3)</f>
        <v>21.465805298228375</v>
      </c>
      <c r="N6189" s="8">
        <f t="shared" si="879"/>
        <v>1.081176923525379</v>
      </c>
    </row>
    <row r="6190" spans="1:14" x14ac:dyDescent="0.2">
      <c r="A6190" s="2">
        <v>45915.833333333336</v>
      </c>
      <c r="B6190" s="1">
        <v>13</v>
      </c>
      <c r="D6190" s="6">
        <f t="shared" si="880"/>
        <v>2025</v>
      </c>
      <c r="E6190" s="6">
        <f t="shared" si="881"/>
        <v>9</v>
      </c>
      <c r="F6190" s="6">
        <f t="shared" si="882"/>
        <v>15</v>
      </c>
      <c r="G6190" s="6">
        <f t="shared" si="883"/>
        <v>1</v>
      </c>
      <c r="H6190" s="6">
        <f t="shared" si="884"/>
        <v>38</v>
      </c>
      <c r="I6190" s="6">
        <f t="shared" si="885"/>
        <v>20</v>
      </c>
      <c r="J6190" s="6">
        <f t="shared" si="886"/>
        <v>13</v>
      </c>
      <c r="K6190" s="9">
        <f t="shared" si="887"/>
        <v>45915</v>
      </c>
      <c r="L6190" s="8">
        <f>+VLOOKUP(K6190,'20251231_param'!$A$2:$C$274,2)</f>
        <v>19.791666666666668</v>
      </c>
      <c r="M6190" s="8">
        <f>+VLOOKUP($K6190,'20251231_param'!$A$2:$C$274,3)</f>
        <v>21.465805298228375</v>
      </c>
      <c r="N6190" s="8">
        <f t="shared" si="879"/>
        <v>-0.31639468318606245</v>
      </c>
    </row>
    <row r="6191" spans="1:14" x14ac:dyDescent="0.2">
      <c r="A6191" s="2">
        <v>45915.875</v>
      </c>
      <c r="B6191" s="1">
        <v>13</v>
      </c>
      <c r="D6191" s="6">
        <f t="shared" si="880"/>
        <v>2025</v>
      </c>
      <c r="E6191" s="6">
        <f t="shared" si="881"/>
        <v>9</v>
      </c>
      <c r="F6191" s="6">
        <f t="shared" si="882"/>
        <v>15</v>
      </c>
      <c r="G6191" s="6">
        <f t="shared" si="883"/>
        <v>1</v>
      </c>
      <c r="H6191" s="6">
        <f t="shared" si="884"/>
        <v>38</v>
      </c>
      <c r="I6191" s="6">
        <f t="shared" si="885"/>
        <v>21</v>
      </c>
      <c r="J6191" s="6">
        <f t="shared" si="886"/>
        <v>13</v>
      </c>
      <c r="K6191" s="9">
        <f t="shared" si="887"/>
        <v>45915</v>
      </c>
      <c r="L6191" s="8">
        <f>+VLOOKUP(K6191,'20251231_param'!$A$2:$C$274,2)</f>
        <v>19.791666666666668</v>
      </c>
      <c r="M6191" s="8">
        <f>+VLOOKUP($K6191,'20251231_param'!$A$2:$C$274,3)</f>
        <v>21.465805298228375</v>
      </c>
      <c r="N6191" s="8">
        <f t="shared" si="879"/>
        <v>-0.31639468318606245</v>
      </c>
    </row>
    <row r="6192" spans="1:14" x14ac:dyDescent="0.2">
      <c r="A6192" s="2">
        <v>45915.916666666664</v>
      </c>
      <c r="B6192" s="1">
        <v>6</v>
      </c>
      <c r="D6192" s="6">
        <f t="shared" si="880"/>
        <v>2025</v>
      </c>
      <c r="E6192" s="6">
        <f t="shared" si="881"/>
        <v>9</v>
      </c>
      <c r="F6192" s="6">
        <f t="shared" si="882"/>
        <v>15</v>
      </c>
      <c r="G6192" s="6">
        <f t="shared" si="883"/>
        <v>1</v>
      </c>
      <c r="H6192" s="6">
        <f t="shared" si="884"/>
        <v>38</v>
      </c>
      <c r="I6192" s="6">
        <f t="shared" si="885"/>
        <v>22</v>
      </c>
      <c r="J6192" s="6">
        <f t="shared" si="886"/>
        <v>6</v>
      </c>
      <c r="K6192" s="9">
        <f t="shared" si="887"/>
        <v>45915</v>
      </c>
      <c r="L6192" s="8">
        <f>+VLOOKUP(K6192,'20251231_param'!$A$2:$C$274,2)</f>
        <v>19.791666666666668</v>
      </c>
      <c r="M6192" s="8">
        <f>+VLOOKUP($K6192,'20251231_param'!$A$2:$C$274,3)</f>
        <v>21.465805298228375</v>
      </c>
      <c r="N6192" s="8">
        <f t="shared" si="879"/>
        <v>-0.64249472475206548</v>
      </c>
    </row>
    <row r="6193" spans="1:14" x14ac:dyDescent="0.2">
      <c r="A6193" s="2">
        <v>45915.958333333336</v>
      </c>
      <c r="B6193" s="1">
        <v>5</v>
      </c>
      <c r="D6193" s="6">
        <f t="shared" si="880"/>
        <v>2025</v>
      </c>
      <c r="E6193" s="6">
        <f t="shared" si="881"/>
        <v>9</v>
      </c>
      <c r="F6193" s="6">
        <f t="shared" si="882"/>
        <v>15</v>
      </c>
      <c r="G6193" s="6">
        <f t="shared" si="883"/>
        <v>1</v>
      </c>
      <c r="H6193" s="6">
        <f t="shared" si="884"/>
        <v>38</v>
      </c>
      <c r="I6193" s="6">
        <f t="shared" si="885"/>
        <v>23</v>
      </c>
      <c r="J6193" s="6">
        <f t="shared" si="886"/>
        <v>5</v>
      </c>
      <c r="K6193" s="9">
        <f t="shared" si="887"/>
        <v>45915</v>
      </c>
      <c r="L6193" s="8">
        <f>+VLOOKUP(K6193,'20251231_param'!$A$2:$C$274,2)</f>
        <v>19.791666666666668</v>
      </c>
      <c r="M6193" s="8">
        <f>+VLOOKUP($K6193,'20251231_param'!$A$2:$C$274,3)</f>
        <v>21.465805298228375</v>
      </c>
      <c r="N6193" s="8">
        <f t="shared" si="879"/>
        <v>-0.68908044497578014</v>
      </c>
    </row>
    <row r="6194" spans="1:14" x14ac:dyDescent="0.2">
      <c r="A6194" s="2">
        <v>45916</v>
      </c>
      <c r="B6194" s="1">
        <v>0</v>
      </c>
      <c r="D6194" s="6">
        <f t="shared" si="880"/>
        <v>2025</v>
      </c>
      <c r="E6194" s="6">
        <f t="shared" si="881"/>
        <v>9</v>
      </c>
      <c r="F6194" s="6">
        <f t="shared" si="882"/>
        <v>16</v>
      </c>
      <c r="G6194" s="6">
        <f t="shared" si="883"/>
        <v>2</v>
      </c>
      <c r="H6194" s="6">
        <f t="shared" si="884"/>
        <v>38</v>
      </c>
      <c r="I6194" s="6">
        <f t="shared" si="885"/>
        <v>0</v>
      </c>
      <c r="J6194" s="6">
        <f t="shared" si="886"/>
        <v>0</v>
      </c>
      <c r="K6194" s="9">
        <f t="shared" si="887"/>
        <v>45916</v>
      </c>
      <c r="L6194" s="8">
        <f>+VLOOKUP(K6194,'20251231_param'!$A$2:$C$274,2)</f>
        <v>15.708333333333334</v>
      </c>
      <c r="M6194" s="8">
        <f>+VLOOKUP($K6194,'20251231_param'!$A$2:$C$274,3)</f>
        <v>18.008401823368004</v>
      </c>
      <c r="N6194" s="8">
        <f t="shared" si="879"/>
        <v>-0.87227803374255775</v>
      </c>
    </row>
    <row r="6195" spans="1:14" x14ac:dyDescent="0.2">
      <c r="A6195" s="2">
        <v>45916.041666666664</v>
      </c>
      <c r="B6195" s="1">
        <v>0</v>
      </c>
      <c r="D6195" s="6">
        <f t="shared" si="880"/>
        <v>2025</v>
      </c>
      <c r="E6195" s="6">
        <f t="shared" si="881"/>
        <v>9</v>
      </c>
      <c r="F6195" s="6">
        <f t="shared" si="882"/>
        <v>16</v>
      </c>
      <c r="G6195" s="6">
        <f t="shared" si="883"/>
        <v>2</v>
      </c>
      <c r="H6195" s="6">
        <f t="shared" si="884"/>
        <v>38</v>
      </c>
      <c r="I6195" s="6">
        <f t="shared" si="885"/>
        <v>1</v>
      </c>
      <c r="J6195" s="6">
        <f t="shared" si="886"/>
        <v>0</v>
      </c>
      <c r="K6195" s="9">
        <f t="shared" si="887"/>
        <v>45916</v>
      </c>
      <c r="L6195" s="8">
        <f>+VLOOKUP(K6195,'20251231_param'!$A$2:$C$274,2)</f>
        <v>15.708333333333334</v>
      </c>
      <c r="M6195" s="8">
        <f>+VLOOKUP($K6195,'20251231_param'!$A$2:$C$274,3)</f>
        <v>18.008401823368004</v>
      </c>
      <c r="N6195" s="8">
        <f t="shared" si="879"/>
        <v>-0.87227803374255775</v>
      </c>
    </row>
    <row r="6196" spans="1:14" x14ac:dyDescent="0.2">
      <c r="A6196" s="2">
        <v>45916.083333333336</v>
      </c>
      <c r="B6196" s="1">
        <v>0</v>
      </c>
      <c r="D6196" s="6">
        <f t="shared" si="880"/>
        <v>2025</v>
      </c>
      <c r="E6196" s="6">
        <f t="shared" si="881"/>
        <v>9</v>
      </c>
      <c r="F6196" s="6">
        <f t="shared" si="882"/>
        <v>16</v>
      </c>
      <c r="G6196" s="6">
        <f t="shared" si="883"/>
        <v>2</v>
      </c>
      <c r="H6196" s="6">
        <f t="shared" si="884"/>
        <v>38</v>
      </c>
      <c r="I6196" s="6">
        <f t="shared" si="885"/>
        <v>2</v>
      </c>
      <c r="J6196" s="6">
        <f t="shared" si="886"/>
        <v>0</v>
      </c>
      <c r="K6196" s="9">
        <f t="shared" si="887"/>
        <v>45916</v>
      </c>
      <c r="L6196" s="8">
        <f>+VLOOKUP(K6196,'20251231_param'!$A$2:$C$274,2)</f>
        <v>15.708333333333334</v>
      </c>
      <c r="M6196" s="8">
        <f>+VLOOKUP($K6196,'20251231_param'!$A$2:$C$274,3)</f>
        <v>18.008401823368004</v>
      </c>
      <c r="N6196" s="8">
        <f t="shared" si="879"/>
        <v>-0.87227803374255775</v>
      </c>
    </row>
    <row r="6197" spans="1:14" x14ac:dyDescent="0.2">
      <c r="A6197" s="2">
        <v>45916.125</v>
      </c>
      <c r="B6197" s="1">
        <v>0</v>
      </c>
      <c r="D6197" s="6">
        <f t="shared" si="880"/>
        <v>2025</v>
      </c>
      <c r="E6197" s="6">
        <f t="shared" si="881"/>
        <v>9</v>
      </c>
      <c r="F6197" s="6">
        <f t="shared" si="882"/>
        <v>16</v>
      </c>
      <c r="G6197" s="6">
        <f t="shared" si="883"/>
        <v>2</v>
      </c>
      <c r="H6197" s="6">
        <f t="shared" si="884"/>
        <v>38</v>
      </c>
      <c r="I6197" s="6">
        <f t="shared" si="885"/>
        <v>3</v>
      </c>
      <c r="J6197" s="6">
        <f t="shared" si="886"/>
        <v>0</v>
      </c>
      <c r="K6197" s="9">
        <f t="shared" si="887"/>
        <v>45916</v>
      </c>
      <c r="L6197" s="8">
        <f>+VLOOKUP(K6197,'20251231_param'!$A$2:$C$274,2)</f>
        <v>15.708333333333334</v>
      </c>
      <c r="M6197" s="8">
        <f>+VLOOKUP($K6197,'20251231_param'!$A$2:$C$274,3)</f>
        <v>18.008401823368004</v>
      </c>
      <c r="N6197" s="8">
        <f t="shared" si="879"/>
        <v>-0.87227803374255775</v>
      </c>
    </row>
    <row r="6198" spans="1:14" x14ac:dyDescent="0.2">
      <c r="A6198" s="2">
        <v>45916.166666666664</v>
      </c>
      <c r="B6198" s="1">
        <v>0</v>
      </c>
      <c r="D6198" s="6">
        <f t="shared" si="880"/>
        <v>2025</v>
      </c>
      <c r="E6198" s="6">
        <f t="shared" si="881"/>
        <v>9</v>
      </c>
      <c r="F6198" s="6">
        <f t="shared" si="882"/>
        <v>16</v>
      </c>
      <c r="G6198" s="6">
        <f t="shared" si="883"/>
        <v>2</v>
      </c>
      <c r="H6198" s="6">
        <f t="shared" si="884"/>
        <v>38</v>
      </c>
      <c r="I6198" s="6">
        <f t="shared" si="885"/>
        <v>4</v>
      </c>
      <c r="J6198" s="6">
        <f t="shared" si="886"/>
        <v>0</v>
      </c>
      <c r="K6198" s="9">
        <f t="shared" si="887"/>
        <v>45916</v>
      </c>
      <c r="L6198" s="8">
        <f>+VLOOKUP(K6198,'20251231_param'!$A$2:$C$274,2)</f>
        <v>15.708333333333334</v>
      </c>
      <c r="M6198" s="8">
        <f>+VLOOKUP($K6198,'20251231_param'!$A$2:$C$274,3)</f>
        <v>18.008401823368004</v>
      </c>
      <c r="N6198" s="8">
        <f t="shared" si="879"/>
        <v>-0.87227803374255775</v>
      </c>
    </row>
    <row r="6199" spans="1:14" x14ac:dyDescent="0.2">
      <c r="A6199" s="2">
        <v>45916.208333333336</v>
      </c>
      <c r="B6199" s="1">
        <v>0</v>
      </c>
      <c r="D6199" s="6">
        <f t="shared" si="880"/>
        <v>2025</v>
      </c>
      <c r="E6199" s="6">
        <f t="shared" si="881"/>
        <v>9</v>
      </c>
      <c r="F6199" s="6">
        <f t="shared" si="882"/>
        <v>16</v>
      </c>
      <c r="G6199" s="6">
        <f t="shared" si="883"/>
        <v>2</v>
      </c>
      <c r="H6199" s="6">
        <f t="shared" si="884"/>
        <v>38</v>
      </c>
      <c r="I6199" s="6">
        <f t="shared" si="885"/>
        <v>5</v>
      </c>
      <c r="J6199" s="6">
        <f t="shared" si="886"/>
        <v>0</v>
      </c>
      <c r="K6199" s="9">
        <f t="shared" si="887"/>
        <v>45916</v>
      </c>
      <c r="L6199" s="8">
        <f>+VLOOKUP(K6199,'20251231_param'!$A$2:$C$274,2)</f>
        <v>15.708333333333334</v>
      </c>
      <c r="M6199" s="8">
        <f>+VLOOKUP($K6199,'20251231_param'!$A$2:$C$274,3)</f>
        <v>18.008401823368004</v>
      </c>
      <c r="N6199" s="8">
        <f t="shared" si="879"/>
        <v>-0.87227803374255775</v>
      </c>
    </row>
    <row r="6200" spans="1:14" x14ac:dyDescent="0.2">
      <c r="A6200" s="2">
        <v>45916.25</v>
      </c>
      <c r="B6200" s="1">
        <v>2</v>
      </c>
      <c r="D6200" s="6">
        <f t="shared" si="880"/>
        <v>2025</v>
      </c>
      <c r="E6200" s="6">
        <f t="shared" si="881"/>
        <v>9</v>
      </c>
      <c r="F6200" s="6">
        <f t="shared" si="882"/>
        <v>16</v>
      </c>
      <c r="G6200" s="6">
        <f t="shared" si="883"/>
        <v>2</v>
      </c>
      <c r="H6200" s="6">
        <f t="shared" si="884"/>
        <v>38</v>
      </c>
      <c r="I6200" s="6">
        <f t="shared" si="885"/>
        <v>6</v>
      </c>
      <c r="J6200" s="6">
        <f t="shared" si="886"/>
        <v>2</v>
      </c>
      <c r="K6200" s="9">
        <f t="shared" si="887"/>
        <v>45916</v>
      </c>
      <c r="L6200" s="8">
        <f>+VLOOKUP(K6200,'20251231_param'!$A$2:$C$274,2)</f>
        <v>15.708333333333334</v>
      </c>
      <c r="M6200" s="8">
        <f>+VLOOKUP($K6200,'20251231_param'!$A$2:$C$274,3)</f>
        <v>18.008401823368004</v>
      </c>
      <c r="N6200" s="8">
        <f t="shared" si="879"/>
        <v>-0.76121876154191381</v>
      </c>
    </row>
    <row r="6201" spans="1:14" x14ac:dyDescent="0.2">
      <c r="A6201" s="2">
        <v>45916.291666666664</v>
      </c>
      <c r="B6201" s="1">
        <v>6</v>
      </c>
      <c r="D6201" s="6">
        <f t="shared" si="880"/>
        <v>2025</v>
      </c>
      <c r="E6201" s="6">
        <f t="shared" si="881"/>
        <v>9</v>
      </c>
      <c r="F6201" s="6">
        <f t="shared" si="882"/>
        <v>16</v>
      </c>
      <c r="G6201" s="6">
        <f t="shared" si="883"/>
        <v>2</v>
      </c>
      <c r="H6201" s="6">
        <f t="shared" si="884"/>
        <v>38</v>
      </c>
      <c r="I6201" s="6">
        <f t="shared" si="885"/>
        <v>7</v>
      </c>
      <c r="J6201" s="6">
        <f t="shared" si="886"/>
        <v>6</v>
      </c>
      <c r="K6201" s="9">
        <f t="shared" si="887"/>
        <v>45916</v>
      </c>
      <c r="L6201" s="8">
        <f>+VLOOKUP(K6201,'20251231_param'!$A$2:$C$274,2)</f>
        <v>15.708333333333334</v>
      </c>
      <c r="M6201" s="8">
        <f>+VLOOKUP($K6201,'20251231_param'!$A$2:$C$274,3)</f>
        <v>18.008401823368004</v>
      </c>
      <c r="N6201" s="8">
        <f t="shared" si="879"/>
        <v>-0.53910021714062584</v>
      </c>
    </row>
    <row r="6202" spans="1:14" x14ac:dyDescent="0.2">
      <c r="A6202" s="2">
        <v>45916.333333333336</v>
      </c>
      <c r="B6202" s="1">
        <v>9</v>
      </c>
      <c r="D6202" s="6">
        <f t="shared" si="880"/>
        <v>2025</v>
      </c>
      <c r="E6202" s="6">
        <f t="shared" si="881"/>
        <v>9</v>
      </c>
      <c r="F6202" s="6">
        <f t="shared" si="882"/>
        <v>16</v>
      </c>
      <c r="G6202" s="6">
        <f t="shared" si="883"/>
        <v>2</v>
      </c>
      <c r="H6202" s="6">
        <f t="shared" si="884"/>
        <v>38</v>
      </c>
      <c r="I6202" s="6">
        <f t="shared" si="885"/>
        <v>8</v>
      </c>
      <c r="J6202" s="6">
        <f t="shared" si="886"/>
        <v>9</v>
      </c>
      <c r="K6202" s="9">
        <f t="shared" si="887"/>
        <v>45916</v>
      </c>
      <c r="L6202" s="8">
        <f>+VLOOKUP(K6202,'20251231_param'!$A$2:$C$274,2)</f>
        <v>15.708333333333334</v>
      </c>
      <c r="M6202" s="8">
        <f>+VLOOKUP($K6202,'20251231_param'!$A$2:$C$274,3)</f>
        <v>18.008401823368004</v>
      </c>
      <c r="N6202" s="8">
        <f t="shared" si="879"/>
        <v>-0.37251130883965994</v>
      </c>
    </row>
    <row r="6203" spans="1:14" x14ac:dyDescent="0.2">
      <c r="A6203" s="2">
        <v>45916.375</v>
      </c>
      <c r="B6203" s="1">
        <v>19</v>
      </c>
      <c r="D6203" s="6">
        <f t="shared" si="880"/>
        <v>2025</v>
      </c>
      <c r="E6203" s="6">
        <f t="shared" si="881"/>
        <v>9</v>
      </c>
      <c r="F6203" s="6">
        <f t="shared" si="882"/>
        <v>16</v>
      </c>
      <c r="G6203" s="6">
        <f t="shared" si="883"/>
        <v>2</v>
      </c>
      <c r="H6203" s="6">
        <f t="shared" si="884"/>
        <v>38</v>
      </c>
      <c r="I6203" s="6">
        <f t="shared" si="885"/>
        <v>9</v>
      </c>
      <c r="J6203" s="6">
        <f t="shared" si="886"/>
        <v>19</v>
      </c>
      <c r="K6203" s="9">
        <f t="shared" si="887"/>
        <v>45916</v>
      </c>
      <c r="L6203" s="8">
        <f>+VLOOKUP(K6203,'20251231_param'!$A$2:$C$274,2)</f>
        <v>15.708333333333334</v>
      </c>
      <c r="M6203" s="8">
        <f>+VLOOKUP($K6203,'20251231_param'!$A$2:$C$274,3)</f>
        <v>18.008401823368004</v>
      </c>
      <c r="N6203" s="8">
        <f t="shared" si="879"/>
        <v>0.18278505216355981</v>
      </c>
    </row>
    <row r="6204" spans="1:14" x14ac:dyDescent="0.2">
      <c r="A6204" s="2">
        <v>45916.416666666664</v>
      </c>
      <c r="B6204" s="1">
        <v>5</v>
      </c>
      <c r="D6204" s="6">
        <f t="shared" si="880"/>
        <v>2025</v>
      </c>
      <c r="E6204" s="6">
        <f t="shared" si="881"/>
        <v>9</v>
      </c>
      <c r="F6204" s="6">
        <f t="shared" si="882"/>
        <v>16</v>
      </c>
      <c r="G6204" s="6">
        <f t="shared" si="883"/>
        <v>2</v>
      </c>
      <c r="H6204" s="6">
        <f t="shared" si="884"/>
        <v>38</v>
      </c>
      <c r="I6204" s="6">
        <f t="shared" si="885"/>
        <v>10</v>
      </c>
      <c r="J6204" s="6">
        <f t="shared" si="886"/>
        <v>5</v>
      </c>
      <c r="K6204" s="9">
        <f t="shared" si="887"/>
        <v>45916</v>
      </c>
      <c r="L6204" s="8">
        <f>+VLOOKUP(K6204,'20251231_param'!$A$2:$C$274,2)</f>
        <v>15.708333333333334</v>
      </c>
      <c r="M6204" s="8">
        <f>+VLOOKUP($K6204,'20251231_param'!$A$2:$C$274,3)</f>
        <v>18.008401823368004</v>
      </c>
      <c r="N6204" s="8">
        <f t="shared" si="879"/>
        <v>-0.59462985324094786</v>
      </c>
    </row>
    <row r="6205" spans="1:14" x14ac:dyDescent="0.2">
      <c r="A6205" s="2">
        <v>45916.458333333336</v>
      </c>
      <c r="B6205" s="1">
        <v>13</v>
      </c>
      <c r="D6205" s="6">
        <f t="shared" si="880"/>
        <v>2025</v>
      </c>
      <c r="E6205" s="6">
        <f t="shared" si="881"/>
        <v>9</v>
      </c>
      <c r="F6205" s="6">
        <f t="shared" si="882"/>
        <v>16</v>
      </c>
      <c r="G6205" s="6">
        <f t="shared" si="883"/>
        <v>2</v>
      </c>
      <c r="H6205" s="6">
        <f t="shared" si="884"/>
        <v>38</v>
      </c>
      <c r="I6205" s="6">
        <f t="shared" si="885"/>
        <v>11</v>
      </c>
      <c r="J6205" s="6">
        <f t="shared" si="886"/>
        <v>13</v>
      </c>
      <c r="K6205" s="9">
        <f t="shared" si="887"/>
        <v>45916</v>
      </c>
      <c r="L6205" s="8">
        <f>+VLOOKUP(K6205,'20251231_param'!$A$2:$C$274,2)</f>
        <v>15.708333333333334</v>
      </c>
      <c r="M6205" s="8">
        <f>+VLOOKUP($K6205,'20251231_param'!$A$2:$C$274,3)</f>
        <v>18.008401823368004</v>
      </c>
      <c r="N6205" s="8">
        <f t="shared" si="879"/>
        <v>-0.15039276443837205</v>
      </c>
    </row>
    <row r="6206" spans="1:14" x14ac:dyDescent="0.2">
      <c r="A6206" s="2">
        <v>45916.5</v>
      </c>
      <c r="B6206" s="1">
        <v>26</v>
      </c>
      <c r="D6206" s="6">
        <f t="shared" si="880"/>
        <v>2025</v>
      </c>
      <c r="E6206" s="6">
        <f t="shared" si="881"/>
        <v>9</v>
      </c>
      <c r="F6206" s="6">
        <f t="shared" si="882"/>
        <v>16</v>
      </c>
      <c r="G6206" s="6">
        <f t="shared" si="883"/>
        <v>2</v>
      </c>
      <c r="H6206" s="6">
        <f t="shared" si="884"/>
        <v>38</v>
      </c>
      <c r="I6206" s="6">
        <f t="shared" si="885"/>
        <v>12</v>
      </c>
      <c r="J6206" s="6">
        <f t="shared" si="886"/>
        <v>26</v>
      </c>
      <c r="K6206" s="9">
        <f t="shared" si="887"/>
        <v>45916</v>
      </c>
      <c r="L6206" s="8">
        <f>+VLOOKUP(K6206,'20251231_param'!$A$2:$C$274,2)</f>
        <v>15.708333333333334</v>
      </c>
      <c r="M6206" s="8">
        <f>+VLOOKUP($K6206,'20251231_param'!$A$2:$C$274,3)</f>
        <v>18.008401823368004</v>
      </c>
      <c r="N6206" s="8">
        <f t="shared" si="879"/>
        <v>0.5714925048658136</v>
      </c>
    </row>
    <row r="6207" spans="1:14" x14ac:dyDescent="0.2">
      <c r="A6207" s="2">
        <v>45916.541666666664</v>
      </c>
      <c r="B6207" s="1">
        <v>9</v>
      </c>
      <c r="D6207" s="6">
        <f t="shared" si="880"/>
        <v>2025</v>
      </c>
      <c r="E6207" s="6">
        <f t="shared" si="881"/>
        <v>9</v>
      </c>
      <c r="F6207" s="6">
        <f t="shared" si="882"/>
        <v>16</v>
      </c>
      <c r="G6207" s="6">
        <f t="shared" si="883"/>
        <v>2</v>
      </c>
      <c r="H6207" s="6">
        <f t="shared" si="884"/>
        <v>38</v>
      </c>
      <c r="I6207" s="6">
        <f t="shared" si="885"/>
        <v>13</v>
      </c>
      <c r="J6207" s="6">
        <f t="shared" si="886"/>
        <v>9</v>
      </c>
      <c r="K6207" s="9">
        <f t="shared" si="887"/>
        <v>45916</v>
      </c>
      <c r="L6207" s="8">
        <f>+VLOOKUP(K6207,'20251231_param'!$A$2:$C$274,2)</f>
        <v>15.708333333333334</v>
      </c>
      <c r="M6207" s="8">
        <f>+VLOOKUP($K6207,'20251231_param'!$A$2:$C$274,3)</f>
        <v>18.008401823368004</v>
      </c>
      <c r="N6207" s="8">
        <f t="shared" si="879"/>
        <v>-0.37251130883965994</v>
      </c>
    </row>
    <row r="6208" spans="1:14" x14ac:dyDescent="0.2">
      <c r="A6208" s="2">
        <v>45916.583333333336</v>
      </c>
      <c r="B6208" s="1">
        <v>10</v>
      </c>
      <c r="D6208" s="6">
        <f t="shared" si="880"/>
        <v>2025</v>
      </c>
      <c r="E6208" s="6">
        <f t="shared" si="881"/>
        <v>9</v>
      </c>
      <c r="F6208" s="6">
        <f t="shared" si="882"/>
        <v>16</v>
      </c>
      <c r="G6208" s="6">
        <f t="shared" si="883"/>
        <v>2</v>
      </c>
      <c r="H6208" s="6">
        <f t="shared" si="884"/>
        <v>38</v>
      </c>
      <c r="I6208" s="6">
        <f t="shared" si="885"/>
        <v>14</v>
      </c>
      <c r="J6208" s="6">
        <f t="shared" si="886"/>
        <v>10</v>
      </c>
      <c r="K6208" s="9">
        <f t="shared" si="887"/>
        <v>45916</v>
      </c>
      <c r="L6208" s="8">
        <f>+VLOOKUP(K6208,'20251231_param'!$A$2:$C$274,2)</f>
        <v>15.708333333333334</v>
      </c>
      <c r="M6208" s="8">
        <f>+VLOOKUP($K6208,'20251231_param'!$A$2:$C$274,3)</f>
        <v>18.008401823368004</v>
      </c>
      <c r="N6208" s="8">
        <f t="shared" si="879"/>
        <v>-0.31698167273933797</v>
      </c>
    </row>
    <row r="6209" spans="1:14" x14ac:dyDescent="0.2">
      <c r="A6209" s="2">
        <v>45916.625</v>
      </c>
      <c r="B6209" s="1">
        <v>39</v>
      </c>
      <c r="D6209" s="6">
        <f t="shared" si="880"/>
        <v>2025</v>
      </c>
      <c r="E6209" s="6">
        <f t="shared" si="881"/>
        <v>9</v>
      </c>
      <c r="F6209" s="6">
        <f t="shared" si="882"/>
        <v>16</v>
      </c>
      <c r="G6209" s="6">
        <f t="shared" si="883"/>
        <v>2</v>
      </c>
      <c r="H6209" s="6">
        <f t="shared" si="884"/>
        <v>38</v>
      </c>
      <c r="I6209" s="6">
        <f t="shared" si="885"/>
        <v>15</v>
      </c>
      <c r="J6209" s="6">
        <f t="shared" si="886"/>
        <v>39</v>
      </c>
      <c r="K6209" s="9">
        <f t="shared" si="887"/>
        <v>45916</v>
      </c>
      <c r="L6209" s="8">
        <f>+VLOOKUP(K6209,'20251231_param'!$A$2:$C$274,2)</f>
        <v>15.708333333333334</v>
      </c>
      <c r="M6209" s="8">
        <f>+VLOOKUP($K6209,'20251231_param'!$A$2:$C$274,3)</f>
        <v>18.008401823368004</v>
      </c>
      <c r="N6209" s="8">
        <f t="shared" si="879"/>
        <v>1.2933777741699992</v>
      </c>
    </row>
    <row r="6210" spans="1:14" x14ac:dyDescent="0.2">
      <c r="A6210" s="2">
        <v>45916.666666666664</v>
      </c>
      <c r="B6210" s="1">
        <v>36</v>
      </c>
      <c r="D6210" s="6">
        <f t="shared" si="880"/>
        <v>2025</v>
      </c>
      <c r="E6210" s="6">
        <f t="shared" si="881"/>
        <v>9</v>
      </c>
      <c r="F6210" s="6">
        <f t="shared" si="882"/>
        <v>16</v>
      </c>
      <c r="G6210" s="6">
        <f t="shared" si="883"/>
        <v>2</v>
      </c>
      <c r="H6210" s="6">
        <f t="shared" si="884"/>
        <v>38</v>
      </c>
      <c r="I6210" s="6">
        <f t="shared" si="885"/>
        <v>16</v>
      </c>
      <c r="J6210" s="6">
        <f t="shared" si="886"/>
        <v>36</v>
      </c>
      <c r="K6210" s="9">
        <f t="shared" si="887"/>
        <v>45916</v>
      </c>
      <c r="L6210" s="8">
        <f>+VLOOKUP(K6210,'20251231_param'!$A$2:$C$274,2)</f>
        <v>15.708333333333334</v>
      </c>
      <c r="M6210" s="8">
        <f>+VLOOKUP($K6210,'20251231_param'!$A$2:$C$274,3)</f>
        <v>18.008401823368004</v>
      </c>
      <c r="N6210" s="8">
        <f t="shared" si="879"/>
        <v>1.1267888658690333</v>
      </c>
    </row>
    <row r="6211" spans="1:14" x14ac:dyDescent="0.2">
      <c r="A6211" s="2">
        <v>45916.708333333336</v>
      </c>
      <c r="B6211" s="1">
        <v>52</v>
      </c>
      <c r="D6211" s="6">
        <f t="shared" si="880"/>
        <v>2025</v>
      </c>
      <c r="E6211" s="6">
        <f t="shared" si="881"/>
        <v>9</v>
      </c>
      <c r="F6211" s="6">
        <f t="shared" si="882"/>
        <v>16</v>
      </c>
      <c r="G6211" s="6">
        <f t="shared" si="883"/>
        <v>2</v>
      </c>
      <c r="H6211" s="6">
        <f t="shared" si="884"/>
        <v>38</v>
      </c>
      <c r="I6211" s="6">
        <f t="shared" si="885"/>
        <v>17</v>
      </c>
      <c r="J6211" s="6">
        <f t="shared" si="886"/>
        <v>52</v>
      </c>
      <c r="K6211" s="9">
        <f t="shared" si="887"/>
        <v>45916</v>
      </c>
      <c r="L6211" s="8">
        <f>+VLOOKUP(K6211,'20251231_param'!$A$2:$C$274,2)</f>
        <v>15.708333333333334</v>
      </c>
      <c r="M6211" s="8">
        <f>+VLOOKUP($K6211,'20251231_param'!$A$2:$C$274,3)</f>
        <v>18.008401823368004</v>
      </c>
      <c r="N6211" s="8">
        <f t="shared" ref="N6211:N6274" si="888">+(J6211-L6211)/M6211</f>
        <v>2.0152630434741847</v>
      </c>
    </row>
    <row r="6212" spans="1:14" x14ac:dyDescent="0.2">
      <c r="A6212" s="2">
        <v>45916.75</v>
      </c>
      <c r="B6212" s="1">
        <v>30</v>
      </c>
      <c r="D6212" s="6">
        <f t="shared" si="880"/>
        <v>2025</v>
      </c>
      <c r="E6212" s="6">
        <f t="shared" si="881"/>
        <v>9</v>
      </c>
      <c r="F6212" s="6">
        <f t="shared" si="882"/>
        <v>16</v>
      </c>
      <c r="G6212" s="6">
        <f t="shared" si="883"/>
        <v>2</v>
      </c>
      <c r="H6212" s="6">
        <f t="shared" si="884"/>
        <v>38</v>
      </c>
      <c r="I6212" s="6">
        <f t="shared" si="885"/>
        <v>18</v>
      </c>
      <c r="J6212" s="6">
        <f t="shared" si="886"/>
        <v>30</v>
      </c>
      <c r="K6212" s="9">
        <f t="shared" si="887"/>
        <v>45916</v>
      </c>
      <c r="L6212" s="8">
        <f>+VLOOKUP(K6212,'20251231_param'!$A$2:$C$274,2)</f>
        <v>15.708333333333334</v>
      </c>
      <c r="M6212" s="8">
        <f>+VLOOKUP($K6212,'20251231_param'!$A$2:$C$274,3)</f>
        <v>18.008401823368004</v>
      </c>
      <c r="N6212" s="8">
        <f t="shared" si="888"/>
        <v>0.79361104926710158</v>
      </c>
    </row>
    <row r="6213" spans="1:14" x14ac:dyDescent="0.2">
      <c r="A6213" s="2">
        <v>45916.791666666664</v>
      </c>
      <c r="B6213" s="1">
        <v>57</v>
      </c>
      <c r="D6213" s="6">
        <f t="shared" si="880"/>
        <v>2025</v>
      </c>
      <c r="E6213" s="6">
        <f t="shared" si="881"/>
        <v>9</v>
      </c>
      <c r="F6213" s="6">
        <f t="shared" si="882"/>
        <v>16</v>
      </c>
      <c r="G6213" s="6">
        <f t="shared" si="883"/>
        <v>2</v>
      </c>
      <c r="H6213" s="6">
        <f t="shared" si="884"/>
        <v>38</v>
      </c>
      <c r="I6213" s="6">
        <f t="shared" si="885"/>
        <v>19</v>
      </c>
      <c r="J6213" s="6">
        <f t="shared" si="886"/>
        <v>57</v>
      </c>
      <c r="K6213" s="9">
        <f t="shared" si="887"/>
        <v>45916</v>
      </c>
      <c r="L6213" s="8">
        <f>+VLOOKUP(K6213,'20251231_param'!$A$2:$C$274,2)</f>
        <v>15.708333333333334</v>
      </c>
      <c r="M6213" s="8">
        <f>+VLOOKUP($K6213,'20251231_param'!$A$2:$C$274,3)</f>
        <v>18.008401823368004</v>
      </c>
      <c r="N6213" s="8">
        <f t="shared" si="888"/>
        <v>2.2929112239757949</v>
      </c>
    </row>
    <row r="6214" spans="1:14" x14ac:dyDescent="0.2">
      <c r="A6214" s="2">
        <v>45916.833333333336</v>
      </c>
      <c r="B6214" s="1">
        <v>44</v>
      </c>
      <c r="D6214" s="6">
        <f t="shared" si="880"/>
        <v>2025</v>
      </c>
      <c r="E6214" s="6">
        <f t="shared" si="881"/>
        <v>9</v>
      </c>
      <c r="F6214" s="6">
        <f t="shared" si="882"/>
        <v>16</v>
      </c>
      <c r="G6214" s="6">
        <f t="shared" si="883"/>
        <v>2</v>
      </c>
      <c r="H6214" s="6">
        <f t="shared" si="884"/>
        <v>38</v>
      </c>
      <c r="I6214" s="6">
        <f t="shared" si="885"/>
        <v>20</v>
      </c>
      <c r="J6214" s="6">
        <f t="shared" si="886"/>
        <v>44</v>
      </c>
      <c r="K6214" s="9">
        <f t="shared" si="887"/>
        <v>45916</v>
      </c>
      <c r="L6214" s="8">
        <f>+VLOOKUP(K6214,'20251231_param'!$A$2:$C$274,2)</f>
        <v>15.708333333333334</v>
      </c>
      <c r="M6214" s="8">
        <f>+VLOOKUP($K6214,'20251231_param'!$A$2:$C$274,3)</f>
        <v>18.008401823368004</v>
      </c>
      <c r="N6214" s="8">
        <f t="shared" si="888"/>
        <v>1.571025954671609</v>
      </c>
    </row>
    <row r="6215" spans="1:14" x14ac:dyDescent="0.2">
      <c r="A6215" s="2">
        <v>45916.875</v>
      </c>
      <c r="B6215" s="1">
        <v>15</v>
      </c>
      <c r="D6215" s="6">
        <f t="shared" si="880"/>
        <v>2025</v>
      </c>
      <c r="E6215" s="6">
        <f t="shared" si="881"/>
        <v>9</v>
      </c>
      <c r="F6215" s="6">
        <f t="shared" si="882"/>
        <v>16</v>
      </c>
      <c r="G6215" s="6">
        <f t="shared" si="883"/>
        <v>2</v>
      </c>
      <c r="H6215" s="6">
        <f t="shared" si="884"/>
        <v>38</v>
      </c>
      <c r="I6215" s="6">
        <f t="shared" si="885"/>
        <v>21</v>
      </c>
      <c r="J6215" s="6">
        <f t="shared" si="886"/>
        <v>15</v>
      </c>
      <c r="K6215" s="9">
        <f t="shared" si="887"/>
        <v>45916</v>
      </c>
      <c r="L6215" s="8">
        <f>+VLOOKUP(K6215,'20251231_param'!$A$2:$C$274,2)</f>
        <v>15.708333333333334</v>
      </c>
      <c r="M6215" s="8">
        <f>+VLOOKUP($K6215,'20251231_param'!$A$2:$C$274,3)</f>
        <v>18.008401823368004</v>
      </c>
      <c r="N6215" s="8">
        <f t="shared" si="888"/>
        <v>-3.9333492237728099E-2</v>
      </c>
    </row>
    <row r="6216" spans="1:14" x14ac:dyDescent="0.2">
      <c r="A6216" s="2">
        <v>45916.916666666664</v>
      </c>
      <c r="B6216" s="1">
        <v>4</v>
      </c>
      <c r="D6216" s="6">
        <f t="shared" si="880"/>
        <v>2025</v>
      </c>
      <c r="E6216" s="6">
        <f t="shared" si="881"/>
        <v>9</v>
      </c>
      <c r="F6216" s="6">
        <f t="shared" si="882"/>
        <v>16</v>
      </c>
      <c r="G6216" s="6">
        <f t="shared" si="883"/>
        <v>2</v>
      </c>
      <c r="H6216" s="6">
        <f t="shared" si="884"/>
        <v>38</v>
      </c>
      <c r="I6216" s="6">
        <f t="shared" si="885"/>
        <v>22</v>
      </c>
      <c r="J6216" s="6">
        <f t="shared" si="886"/>
        <v>4</v>
      </c>
      <c r="K6216" s="9">
        <f t="shared" si="887"/>
        <v>45916</v>
      </c>
      <c r="L6216" s="8">
        <f>+VLOOKUP(K6216,'20251231_param'!$A$2:$C$274,2)</f>
        <v>15.708333333333334</v>
      </c>
      <c r="M6216" s="8">
        <f>+VLOOKUP($K6216,'20251231_param'!$A$2:$C$274,3)</f>
        <v>18.008401823368004</v>
      </c>
      <c r="N6216" s="8">
        <f t="shared" si="888"/>
        <v>-0.65015948934126977</v>
      </c>
    </row>
    <row r="6217" spans="1:14" x14ac:dyDescent="0.2">
      <c r="A6217" s="2">
        <v>45916.958333333336</v>
      </c>
      <c r="B6217" s="1">
        <v>1</v>
      </c>
      <c r="D6217" s="6">
        <f t="shared" si="880"/>
        <v>2025</v>
      </c>
      <c r="E6217" s="6">
        <f t="shared" si="881"/>
        <v>9</v>
      </c>
      <c r="F6217" s="6">
        <f t="shared" si="882"/>
        <v>16</v>
      </c>
      <c r="G6217" s="6">
        <f t="shared" si="883"/>
        <v>2</v>
      </c>
      <c r="H6217" s="6">
        <f t="shared" si="884"/>
        <v>38</v>
      </c>
      <c r="I6217" s="6">
        <f t="shared" si="885"/>
        <v>23</v>
      </c>
      <c r="J6217" s="6">
        <f t="shared" si="886"/>
        <v>1</v>
      </c>
      <c r="K6217" s="9">
        <f t="shared" si="887"/>
        <v>45916</v>
      </c>
      <c r="L6217" s="8">
        <f>+VLOOKUP(K6217,'20251231_param'!$A$2:$C$274,2)</f>
        <v>15.708333333333334</v>
      </c>
      <c r="M6217" s="8">
        <f>+VLOOKUP($K6217,'20251231_param'!$A$2:$C$274,3)</f>
        <v>18.008401823368004</v>
      </c>
      <c r="N6217" s="8">
        <f t="shared" si="888"/>
        <v>-0.81674839764223572</v>
      </c>
    </row>
    <row r="6218" spans="1:14" x14ac:dyDescent="0.2">
      <c r="A6218" s="2">
        <v>45917</v>
      </c>
      <c r="B6218" s="1">
        <v>0</v>
      </c>
      <c r="D6218" s="6">
        <f t="shared" ref="D6218:D6281" si="889">+YEAR(A6218)</f>
        <v>2025</v>
      </c>
      <c r="E6218" s="6">
        <f t="shared" ref="E6218:E6281" si="890">+MONTH(A6218)</f>
        <v>9</v>
      </c>
      <c r="F6218" s="6">
        <f t="shared" ref="F6218:F6281" si="891">+DAY(A6218)</f>
        <v>17</v>
      </c>
      <c r="G6218" s="6">
        <f t="shared" ref="G6218:G6281" si="892">+WEEKDAY(A6218,2)</f>
        <v>3</v>
      </c>
      <c r="H6218" s="6">
        <f t="shared" ref="H6218:H6281" si="893">+WEEKNUM(A6218,21)</f>
        <v>38</v>
      </c>
      <c r="I6218" s="6">
        <f t="shared" ref="I6218:I6281" si="894">+HOUR(A6218)</f>
        <v>0</v>
      </c>
      <c r="J6218" s="6">
        <f t="shared" ref="J6218:J6281" si="895">+B6218</f>
        <v>0</v>
      </c>
      <c r="K6218" s="9">
        <f t="shared" ref="K6218:K6281" si="896">DATE(D6218,E6218,F6218)</f>
        <v>45917</v>
      </c>
      <c r="L6218" s="8">
        <f>+VLOOKUP(K6218,'20251231_param'!$A$2:$C$274,2)</f>
        <v>21.208333333333332</v>
      </c>
      <c r="M6218" s="8">
        <f>+VLOOKUP($K6218,'20251231_param'!$A$2:$C$274,3)</f>
        <v>26.267816589998436</v>
      </c>
      <c r="N6218" s="8">
        <f t="shared" si="888"/>
        <v>-0.80738851136216938</v>
      </c>
    </row>
    <row r="6219" spans="1:14" x14ac:dyDescent="0.2">
      <c r="A6219" s="2">
        <v>45917.041666666664</v>
      </c>
      <c r="B6219" s="1">
        <v>0</v>
      </c>
      <c r="D6219" s="6">
        <f t="shared" si="889"/>
        <v>2025</v>
      </c>
      <c r="E6219" s="6">
        <f t="shared" si="890"/>
        <v>9</v>
      </c>
      <c r="F6219" s="6">
        <f t="shared" si="891"/>
        <v>17</v>
      </c>
      <c r="G6219" s="6">
        <f t="shared" si="892"/>
        <v>3</v>
      </c>
      <c r="H6219" s="6">
        <f t="shared" si="893"/>
        <v>38</v>
      </c>
      <c r="I6219" s="6">
        <f t="shared" si="894"/>
        <v>1</v>
      </c>
      <c r="J6219" s="6">
        <f t="shared" si="895"/>
        <v>0</v>
      </c>
      <c r="K6219" s="9">
        <f t="shared" si="896"/>
        <v>45917</v>
      </c>
      <c r="L6219" s="8">
        <f>+VLOOKUP(K6219,'20251231_param'!$A$2:$C$274,2)</f>
        <v>21.208333333333332</v>
      </c>
      <c r="M6219" s="8">
        <f>+VLOOKUP($K6219,'20251231_param'!$A$2:$C$274,3)</f>
        <v>26.267816589998436</v>
      </c>
      <c r="N6219" s="8">
        <f t="shared" si="888"/>
        <v>-0.80738851136216938</v>
      </c>
    </row>
    <row r="6220" spans="1:14" x14ac:dyDescent="0.2">
      <c r="A6220" s="2">
        <v>45917.083333333336</v>
      </c>
      <c r="B6220" s="1">
        <v>0</v>
      </c>
      <c r="D6220" s="6">
        <f t="shared" si="889"/>
        <v>2025</v>
      </c>
      <c r="E6220" s="6">
        <f t="shared" si="890"/>
        <v>9</v>
      </c>
      <c r="F6220" s="6">
        <f t="shared" si="891"/>
        <v>17</v>
      </c>
      <c r="G6220" s="6">
        <f t="shared" si="892"/>
        <v>3</v>
      </c>
      <c r="H6220" s="6">
        <f t="shared" si="893"/>
        <v>38</v>
      </c>
      <c r="I6220" s="6">
        <f t="shared" si="894"/>
        <v>2</v>
      </c>
      <c r="J6220" s="6">
        <f t="shared" si="895"/>
        <v>0</v>
      </c>
      <c r="K6220" s="9">
        <f t="shared" si="896"/>
        <v>45917</v>
      </c>
      <c r="L6220" s="8">
        <f>+VLOOKUP(K6220,'20251231_param'!$A$2:$C$274,2)</f>
        <v>21.208333333333332</v>
      </c>
      <c r="M6220" s="8">
        <f>+VLOOKUP($K6220,'20251231_param'!$A$2:$C$274,3)</f>
        <v>26.267816589998436</v>
      </c>
      <c r="N6220" s="8">
        <f t="shared" si="888"/>
        <v>-0.80738851136216938</v>
      </c>
    </row>
    <row r="6221" spans="1:14" x14ac:dyDescent="0.2">
      <c r="A6221" s="2">
        <v>45917.125</v>
      </c>
      <c r="B6221" s="1">
        <v>0</v>
      </c>
      <c r="D6221" s="6">
        <f t="shared" si="889"/>
        <v>2025</v>
      </c>
      <c r="E6221" s="6">
        <f t="shared" si="890"/>
        <v>9</v>
      </c>
      <c r="F6221" s="6">
        <f t="shared" si="891"/>
        <v>17</v>
      </c>
      <c r="G6221" s="6">
        <f t="shared" si="892"/>
        <v>3</v>
      </c>
      <c r="H6221" s="6">
        <f t="shared" si="893"/>
        <v>38</v>
      </c>
      <c r="I6221" s="6">
        <f t="shared" si="894"/>
        <v>3</v>
      </c>
      <c r="J6221" s="6">
        <f t="shared" si="895"/>
        <v>0</v>
      </c>
      <c r="K6221" s="9">
        <f t="shared" si="896"/>
        <v>45917</v>
      </c>
      <c r="L6221" s="8">
        <f>+VLOOKUP(K6221,'20251231_param'!$A$2:$C$274,2)</f>
        <v>21.208333333333332</v>
      </c>
      <c r="M6221" s="8">
        <f>+VLOOKUP($K6221,'20251231_param'!$A$2:$C$274,3)</f>
        <v>26.267816589998436</v>
      </c>
      <c r="N6221" s="8">
        <f t="shared" si="888"/>
        <v>-0.80738851136216938</v>
      </c>
    </row>
    <row r="6222" spans="1:14" x14ac:dyDescent="0.2">
      <c r="A6222" s="2">
        <v>45917.166666666664</v>
      </c>
      <c r="B6222" s="1">
        <v>0</v>
      </c>
      <c r="D6222" s="6">
        <f t="shared" si="889"/>
        <v>2025</v>
      </c>
      <c r="E6222" s="6">
        <f t="shared" si="890"/>
        <v>9</v>
      </c>
      <c r="F6222" s="6">
        <f t="shared" si="891"/>
        <v>17</v>
      </c>
      <c r="G6222" s="6">
        <f t="shared" si="892"/>
        <v>3</v>
      </c>
      <c r="H6222" s="6">
        <f t="shared" si="893"/>
        <v>38</v>
      </c>
      <c r="I6222" s="6">
        <f t="shared" si="894"/>
        <v>4</v>
      </c>
      <c r="J6222" s="6">
        <f t="shared" si="895"/>
        <v>0</v>
      </c>
      <c r="K6222" s="9">
        <f t="shared" si="896"/>
        <v>45917</v>
      </c>
      <c r="L6222" s="8">
        <f>+VLOOKUP(K6222,'20251231_param'!$A$2:$C$274,2)</f>
        <v>21.208333333333332</v>
      </c>
      <c r="M6222" s="8">
        <f>+VLOOKUP($K6222,'20251231_param'!$A$2:$C$274,3)</f>
        <v>26.267816589998436</v>
      </c>
      <c r="N6222" s="8">
        <f t="shared" si="888"/>
        <v>-0.80738851136216938</v>
      </c>
    </row>
    <row r="6223" spans="1:14" x14ac:dyDescent="0.2">
      <c r="A6223" s="2">
        <v>45917.208333333336</v>
      </c>
      <c r="B6223" s="1">
        <v>0</v>
      </c>
      <c r="D6223" s="6">
        <f t="shared" si="889"/>
        <v>2025</v>
      </c>
      <c r="E6223" s="6">
        <f t="shared" si="890"/>
        <v>9</v>
      </c>
      <c r="F6223" s="6">
        <f t="shared" si="891"/>
        <v>17</v>
      </c>
      <c r="G6223" s="6">
        <f t="shared" si="892"/>
        <v>3</v>
      </c>
      <c r="H6223" s="6">
        <f t="shared" si="893"/>
        <v>38</v>
      </c>
      <c r="I6223" s="6">
        <f t="shared" si="894"/>
        <v>5</v>
      </c>
      <c r="J6223" s="6">
        <f t="shared" si="895"/>
        <v>0</v>
      </c>
      <c r="K6223" s="9">
        <f t="shared" si="896"/>
        <v>45917</v>
      </c>
      <c r="L6223" s="8">
        <f>+VLOOKUP(K6223,'20251231_param'!$A$2:$C$274,2)</f>
        <v>21.208333333333332</v>
      </c>
      <c r="M6223" s="8">
        <f>+VLOOKUP($K6223,'20251231_param'!$A$2:$C$274,3)</f>
        <v>26.267816589998436</v>
      </c>
      <c r="N6223" s="8">
        <f t="shared" si="888"/>
        <v>-0.80738851136216938</v>
      </c>
    </row>
    <row r="6224" spans="1:14" x14ac:dyDescent="0.2">
      <c r="A6224" s="2">
        <v>45917.25</v>
      </c>
      <c r="B6224" s="1">
        <v>9</v>
      </c>
      <c r="D6224" s="6">
        <f t="shared" si="889"/>
        <v>2025</v>
      </c>
      <c r="E6224" s="6">
        <f t="shared" si="890"/>
        <v>9</v>
      </c>
      <c r="F6224" s="6">
        <f t="shared" si="891"/>
        <v>17</v>
      </c>
      <c r="G6224" s="6">
        <f t="shared" si="892"/>
        <v>3</v>
      </c>
      <c r="H6224" s="6">
        <f t="shared" si="893"/>
        <v>38</v>
      </c>
      <c r="I6224" s="6">
        <f t="shared" si="894"/>
        <v>6</v>
      </c>
      <c r="J6224" s="6">
        <f t="shared" si="895"/>
        <v>9</v>
      </c>
      <c r="K6224" s="9">
        <f t="shared" si="896"/>
        <v>45917</v>
      </c>
      <c r="L6224" s="8">
        <f>+VLOOKUP(K6224,'20251231_param'!$A$2:$C$274,2)</f>
        <v>21.208333333333332</v>
      </c>
      <c r="M6224" s="8">
        <f>+VLOOKUP($K6224,'20251231_param'!$A$2:$C$274,3)</f>
        <v>26.267816589998436</v>
      </c>
      <c r="N6224" s="8">
        <f t="shared" si="888"/>
        <v>-0.46476391714953952</v>
      </c>
    </row>
    <row r="6225" spans="1:14" x14ac:dyDescent="0.2">
      <c r="A6225" s="2">
        <v>45917.291666666664</v>
      </c>
      <c r="B6225" s="1">
        <v>13</v>
      </c>
      <c r="D6225" s="6">
        <f t="shared" si="889"/>
        <v>2025</v>
      </c>
      <c r="E6225" s="6">
        <f t="shared" si="890"/>
        <v>9</v>
      </c>
      <c r="F6225" s="6">
        <f t="shared" si="891"/>
        <v>17</v>
      </c>
      <c r="G6225" s="6">
        <f t="shared" si="892"/>
        <v>3</v>
      </c>
      <c r="H6225" s="6">
        <f t="shared" si="893"/>
        <v>38</v>
      </c>
      <c r="I6225" s="6">
        <f t="shared" si="894"/>
        <v>7</v>
      </c>
      <c r="J6225" s="6">
        <f t="shared" si="895"/>
        <v>13</v>
      </c>
      <c r="K6225" s="9">
        <f t="shared" si="896"/>
        <v>45917</v>
      </c>
      <c r="L6225" s="8">
        <f>+VLOOKUP(K6225,'20251231_param'!$A$2:$C$274,2)</f>
        <v>21.208333333333332</v>
      </c>
      <c r="M6225" s="8">
        <f>+VLOOKUP($K6225,'20251231_param'!$A$2:$C$274,3)</f>
        <v>26.267816589998436</v>
      </c>
      <c r="N6225" s="8">
        <f t="shared" si="888"/>
        <v>-0.31248631972170404</v>
      </c>
    </row>
    <row r="6226" spans="1:14" x14ac:dyDescent="0.2">
      <c r="A6226" s="2">
        <v>45917.333333333336</v>
      </c>
      <c r="B6226" s="1">
        <v>12</v>
      </c>
      <c r="D6226" s="6">
        <f t="shared" si="889"/>
        <v>2025</v>
      </c>
      <c r="E6226" s="6">
        <f t="shared" si="890"/>
        <v>9</v>
      </c>
      <c r="F6226" s="6">
        <f t="shared" si="891"/>
        <v>17</v>
      </c>
      <c r="G6226" s="6">
        <f t="shared" si="892"/>
        <v>3</v>
      </c>
      <c r="H6226" s="6">
        <f t="shared" si="893"/>
        <v>38</v>
      </c>
      <c r="I6226" s="6">
        <f t="shared" si="894"/>
        <v>8</v>
      </c>
      <c r="J6226" s="6">
        <f t="shared" si="895"/>
        <v>12</v>
      </c>
      <c r="K6226" s="9">
        <f t="shared" si="896"/>
        <v>45917</v>
      </c>
      <c r="L6226" s="8">
        <f>+VLOOKUP(K6226,'20251231_param'!$A$2:$C$274,2)</f>
        <v>21.208333333333332</v>
      </c>
      <c r="M6226" s="8">
        <f>+VLOOKUP($K6226,'20251231_param'!$A$2:$C$274,3)</f>
        <v>26.267816589998436</v>
      </c>
      <c r="N6226" s="8">
        <f t="shared" si="888"/>
        <v>-0.3505557190786629</v>
      </c>
    </row>
    <row r="6227" spans="1:14" x14ac:dyDescent="0.2">
      <c r="A6227" s="2">
        <v>45917.375</v>
      </c>
      <c r="B6227" s="1">
        <v>11</v>
      </c>
      <c r="D6227" s="6">
        <f t="shared" si="889"/>
        <v>2025</v>
      </c>
      <c r="E6227" s="6">
        <f t="shared" si="890"/>
        <v>9</v>
      </c>
      <c r="F6227" s="6">
        <f t="shared" si="891"/>
        <v>17</v>
      </c>
      <c r="G6227" s="6">
        <f t="shared" si="892"/>
        <v>3</v>
      </c>
      <c r="H6227" s="6">
        <f t="shared" si="893"/>
        <v>38</v>
      </c>
      <c r="I6227" s="6">
        <f t="shared" si="894"/>
        <v>9</v>
      </c>
      <c r="J6227" s="6">
        <f t="shared" si="895"/>
        <v>11</v>
      </c>
      <c r="K6227" s="9">
        <f t="shared" si="896"/>
        <v>45917</v>
      </c>
      <c r="L6227" s="8">
        <f>+VLOOKUP(K6227,'20251231_param'!$A$2:$C$274,2)</f>
        <v>21.208333333333332</v>
      </c>
      <c r="M6227" s="8">
        <f>+VLOOKUP($K6227,'20251231_param'!$A$2:$C$274,3)</f>
        <v>26.267816589998436</v>
      </c>
      <c r="N6227" s="8">
        <f t="shared" si="888"/>
        <v>-0.38862511843562175</v>
      </c>
    </row>
    <row r="6228" spans="1:14" x14ac:dyDescent="0.2">
      <c r="A6228" s="2">
        <v>45917.416666666664</v>
      </c>
      <c r="B6228" s="1">
        <v>46</v>
      </c>
      <c r="D6228" s="6">
        <f t="shared" si="889"/>
        <v>2025</v>
      </c>
      <c r="E6228" s="6">
        <f t="shared" si="890"/>
        <v>9</v>
      </c>
      <c r="F6228" s="6">
        <f t="shared" si="891"/>
        <v>17</v>
      </c>
      <c r="G6228" s="6">
        <f t="shared" si="892"/>
        <v>3</v>
      </c>
      <c r="H6228" s="6">
        <f t="shared" si="893"/>
        <v>38</v>
      </c>
      <c r="I6228" s="6">
        <f t="shared" si="894"/>
        <v>10</v>
      </c>
      <c r="J6228" s="6">
        <f t="shared" si="895"/>
        <v>46</v>
      </c>
      <c r="K6228" s="9">
        <f t="shared" si="896"/>
        <v>45917</v>
      </c>
      <c r="L6228" s="8">
        <f>+VLOOKUP(K6228,'20251231_param'!$A$2:$C$274,2)</f>
        <v>21.208333333333332</v>
      </c>
      <c r="M6228" s="8">
        <f>+VLOOKUP($K6228,'20251231_param'!$A$2:$C$274,3)</f>
        <v>26.267816589998436</v>
      </c>
      <c r="N6228" s="8">
        <f t="shared" si="888"/>
        <v>0.94380385905793873</v>
      </c>
    </row>
    <row r="6229" spans="1:14" x14ac:dyDescent="0.2">
      <c r="A6229" s="2">
        <v>45917.458333333336</v>
      </c>
      <c r="B6229" s="1">
        <v>19</v>
      </c>
      <c r="D6229" s="6">
        <f t="shared" si="889"/>
        <v>2025</v>
      </c>
      <c r="E6229" s="6">
        <f t="shared" si="890"/>
        <v>9</v>
      </c>
      <c r="F6229" s="6">
        <f t="shared" si="891"/>
        <v>17</v>
      </c>
      <c r="G6229" s="6">
        <f t="shared" si="892"/>
        <v>3</v>
      </c>
      <c r="H6229" s="6">
        <f t="shared" si="893"/>
        <v>38</v>
      </c>
      <c r="I6229" s="6">
        <f t="shared" si="894"/>
        <v>11</v>
      </c>
      <c r="J6229" s="6">
        <f t="shared" si="895"/>
        <v>19</v>
      </c>
      <c r="K6229" s="9">
        <f t="shared" si="896"/>
        <v>45917</v>
      </c>
      <c r="L6229" s="8">
        <f>+VLOOKUP(K6229,'20251231_param'!$A$2:$C$274,2)</f>
        <v>21.208333333333332</v>
      </c>
      <c r="M6229" s="8">
        <f>+VLOOKUP($K6229,'20251231_param'!$A$2:$C$274,3)</f>
        <v>26.267816589998436</v>
      </c>
      <c r="N6229" s="8">
        <f t="shared" si="888"/>
        <v>-8.40699235799508E-2</v>
      </c>
    </row>
    <row r="6230" spans="1:14" x14ac:dyDescent="0.2">
      <c r="A6230" s="2">
        <v>45917.5</v>
      </c>
      <c r="B6230" s="1">
        <v>22</v>
      </c>
      <c r="D6230" s="6">
        <f t="shared" si="889"/>
        <v>2025</v>
      </c>
      <c r="E6230" s="6">
        <f t="shared" si="890"/>
        <v>9</v>
      </c>
      <c r="F6230" s="6">
        <f t="shared" si="891"/>
        <v>17</v>
      </c>
      <c r="G6230" s="6">
        <f t="shared" si="892"/>
        <v>3</v>
      </c>
      <c r="H6230" s="6">
        <f t="shared" si="893"/>
        <v>38</v>
      </c>
      <c r="I6230" s="6">
        <f t="shared" si="894"/>
        <v>12</v>
      </c>
      <c r="J6230" s="6">
        <f t="shared" si="895"/>
        <v>22</v>
      </c>
      <c r="K6230" s="9">
        <f t="shared" si="896"/>
        <v>45917</v>
      </c>
      <c r="L6230" s="8">
        <f>+VLOOKUP(K6230,'20251231_param'!$A$2:$C$274,2)</f>
        <v>21.208333333333332</v>
      </c>
      <c r="M6230" s="8">
        <f>+VLOOKUP($K6230,'20251231_param'!$A$2:$C$274,3)</f>
        <v>26.267816589998436</v>
      </c>
      <c r="N6230" s="8">
        <f t="shared" si="888"/>
        <v>3.0138274490925817E-2</v>
      </c>
    </row>
    <row r="6231" spans="1:14" x14ac:dyDescent="0.2">
      <c r="A6231" s="2">
        <v>45917.541666666664</v>
      </c>
      <c r="B6231" s="1">
        <v>7</v>
      </c>
      <c r="D6231" s="6">
        <f t="shared" si="889"/>
        <v>2025</v>
      </c>
      <c r="E6231" s="6">
        <f t="shared" si="890"/>
        <v>9</v>
      </c>
      <c r="F6231" s="6">
        <f t="shared" si="891"/>
        <v>17</v>
      </c>
      <c r="G6231" s="6">
        <f t="shared" si="892"/>
        <v>3</v>
      </c>
      <c r="H6231" s="6">
        <f t="shared" si="893"/>
        <v>38</v>
      </c>
      <c r="I6231" s="6">
        <f t="shared" si="894"/>
        <v>13</v>
      </c>
      <c r="J6231" s="6">
        <f t="shared" si="895"/>
        <v>7</v>
      </c>
      <c r="K6231" s="9">
        <f t="shared" si="896"/>
        <v>45917</v>
      </c>
      <c r="L6231" s="8">
        <f>+VLOOKUP(K6231,'20251231_param'!$A$2:$C$274,2)</f>
        <v>21.208333333333332</v>
      </c>
      <c r="M6231" s="8">
        <f>+VLOOKUP($K6231,'20251231_param'!$A$2:$C$274,3)</f>
        <v>26.267816589998436</v>
      </c>
      <c r="N6231" s="8">
        <f t="shared" si="888"/>
        <v>-0.54090271586345728</v>
      </c>
    </row>
    <row r="6232" spans="1:14" x14ac:dyDescent="0.2">
      <c r="A6232" s="2">
        <v>45917.583333333336</v>
      </c>
      <c r="B6232" s="1">
        <v>63</v>
      </c>
      <c r="D6232" s="6">
        <f t="shared" si="889"/>
        <v>2025</v>
      </c>
      <c r="E6232" s="6">
        <f t="shared" si="890"/>
        <v>9</v>
      </c>
      <c r="F6232" s="6">
        <f t="shared" si="891"/>
        <v>17</v>
      </c>
      <c r="G6232" s="6">
        <f t="shared" si="892"/>
        <v>3</v>
      </c>
      <c r="H6232" s="6">
        <f t="shared" si="893"/>
        <v>38</v>
      </c>
      <c r="I6232" s="6">
        <f t="shared" si="894"/>
        <v>14</v>
      </c>
      <c r="J6232" s="6">
        <f t="shared" si="895"/>
        <v>63</v>
      </c>
      <c r="K6232" s="9">
        <f t="shared" si="896"/>
        <v>45917</v>
      </c>
      <c r="L6232" s="8">
        <f>+VLOOKUP(K6232,'20251231_param'!$A$2:$C$274,2)</f>
        <v>21.208333333333332</v>
      </c>
      <c r="M6232" s="8">
        <f>+VLOOKUP($K6232,'20251231_param'!$A$2:$C$274,3)</f>
        <v>26.267816589998436</v>
      </c>
      <c r="N6232" s="8">
        <f t="shared" si="888"/>
        <v>1.5909836481262396</v>
      </c>
    </row>
    <row r="6233" spans="1:14" x14ac:dyDescent="0.2">
      <c r="A6233" s="2">
        <v>45917.625</v>
      </c>
      <c r="B6233" s="1">
        <v>12</v>
      </c>
      <c r="D6233" s="6">
        <f t="shared" si="889"/>
        <v>2025</v>
      </c>
      <c r="E6233" s="6">
        <f t="shared" si="890"/>
        <v>9</v>
      </c>
      <c r="F6233" s="6">
        <f t="shared" si="891"/>
        <v>17</v>
      </c>
      <c r="G6233" s="6">
        <f t="shared" si="892"/>
        <v>3</v>
      </c>
      <c r="H6233" s="6">
        <f t="shared" si="893"/>
        <v>38</v>
      </c>
      <c r="I6233" s="6">
        <f t="shared" si="894"/>
        <v>15</v>
      </c>
      <c r="J6233" s="6">
        <f t="shared" si="895"/>
        <v>12</v>
      </c>
      <c r="K6233" s="9">
        <f t="shared" si="896"/>
        <v>45917</v>
      </c>
      <c r="L6233" s="8">
        <f>+VLOOKUP(K6233,'20251231_param'!$A$2:$C$274,2)</f>
        <v>21.208333333333332</v>
      </c>
      <c r="M6233" s="8">
        <f>+VLOOKUP($K6233,'20251231_param'!$A$2:$C$274,3)</f>
        <v>26.267816589998436</v>
      </c>
      <c r="N6233" s="8">
        <f t="shared" si="888"/>
        <v>-0.3505557190786629</v>
      </c>
    </row>
    <row r="6234" spans="1:14" x14ac:dyDescent="0.2">
      <c r="A6234" s="2">
        <v>45917.666666666664</v>
      </c>
      <c r="B6234" s="1">
        <v>46</v>
      </c>
      <c r="D6234" s="6">
        <f t="shared" si="889"/>
        <v>2025</v>
      </c>
      <c r="E6234" s="6">
        <f t="shared" si="890"/>
        <v>9</v>
      </c>
      <c r="F6234" s="6">
        <f t="shared" si="891"/>
        <v>17</v>
      </c>
      <c r="G6234" s="6">
        <f t="shared" si="892"/>
        <v>3</v>
      </c>
      <c r="H6234" s="6">
        <f t="shared" si="893"/>
        <v>38</v>
      </c>
      <c r="I6234" s="6">
        <f t="shared" si="894"/>
        <v>16</v>
      </c>
      <c r="J6234" s="6">
        <f t="shared" si="895"/>
        <v>46</v>
      </c>
      <c r="K6234" s="9">
        <f t="shared" si="896"/>
        <v>45917</v>
      </c>
      <c r="L6234" s="8">
        <f>+VLOOKUP(K6234,'20251231_param'!$A$2:$C$274,2)</f>
        <v>21.208333333333332</v>
      </c>
      <c r="M6234" s="8">
        <f>+VLOOKUP($K6234,'20251231_param'!$A$2:$C$274,3)</f>
        <v>26.267816589998436</v>
      </c>
      <c r="N6234" s="8">
        <f t="shared" si="888"/>
        <v>0.94380385905793873</v>
      </c>
    </row>
    <row r="6235" spans="1:14" x14ac:dyDescent="0.2">
      <c r="A6235" s="2">
        <v>45917.708333333336</v>
      </c>
      <c r="B6235" s="1">
        <v>77</v>
      </c>
      <c r="D6235" s="6">
        <f t="shared" si="889"/>
        <v>2025</v>
      </c>
      <c r="E6235" s="6">
        <f t="shared" si="890"/>
        <v>9</v>
      </c>
      <c r="F6235" s="6">
        <f t="shared" si="891"/>
        <v>17</v>
      </c>
      <c r="G6235" s="6">
        <f t="shared" si="892"/>
        <v>3</v>
      </c>
      <c r="H6235" s="6">
        <f t="shared" si="893"/>
        <v>38</v>
      </c>
      <c r="I6235" s="6">
        <f t="shared" si="894"/>
        <v>17</v>
      </c>
      <c r="J6235" s="6">
        <f t="shared" si="895"/>
        <v>77</v>
      </c>
      <c r="K6235" s="9">
        <f t="shared" si="896"/>
        <v>45917</v>
      </c>
      <c r="L6235" s="8">
        <f>+VLOOKUP(K6235,'20251231_param'!$A$2:$C$274,2)</f>
        <v>21.208333333333332</v>
      </c>
      <c r="M6235" s="8">
        <f>+VLOOKUP($K6235,'20251231_param'!$A$2:$C$274,3)</f>
        <v>26.267816589998436</v>
      </c>
      <c r="N6235" s="8">
        <f t="shared" si="888"/>
        <v>2.123955239123664</v>
      </c>
    </row>
    <row r="6236" spans="1:14" x14ac:dyDescent="0.2">
      <c r="A6236" s="2">
        <v>45917.75</v>
      </c>
      <c r="B6236" s="1">
        <v>92</v>
      </c>
      <c r="D6236" s="6">
        <f t="shared" si="889"/>
        <v>2025</v>
      </c>
      <c r="E6236" s="6">
        <f t="shared" si="890"/>
        <v>9</v>
      </c>
      <c r="F6236" s="6">
        <f t="shared" si="891"/>
        <v>17</v>
      </c>
      <c r="G6236" s="6">
        <f t="shared" si="892"/>
        <v>3</v>
      </c>
      <c r="H6236" s="6">
        <f t="shared" si="893"/>
        <v>38</v>
      </c>
      <c r="I6236" s="6">
        <f t="shared" si="894"/>
        <v>18</v>
      </c>
      <c r="J6236" s="6">
        <f t="shared" si="895"/>
        <v>92</v>
      </c>
      <c r="K6236" s="9">
        <f t="shared" si="896"/>
        <v>45917</v>
      </c>
      <c r="L6236" s="8">
        <f>+VLOOKUP(K6236,'20251231_param'!$A$2:$C$274,2)</f>
        <v>21.208333333333332</v>
      </c>
      <c r="M6236" s="8">
        <f>+VLOOKUP($K6236,'20251231_param'!$A$2:$C$274,3)</f>
        <v>26.267816589998436</v>
      </c>
      <c r="N6236" s="8">
        <f t="shared" si="888"/>
        <v>2.694996229478047</v>
      </c>
    </row>
    <row r="6237" spans="1:14" x14ac:dyDescent="0.2">
      <c r="A6237" s="2">
        <v>45917.791666666664</v>
      </c>
      <c r="B6237" s="1">
        <v>46</v>
      </c>
      <c r="D6237" s="6">
        <f t="shared" si="889"/>
        <v>2025</v>
      </c>
      <c r="E6237" s="6">
        <f t="shared" si="890"/>
        <v>9</v>
      </c>
      <c r="F6237" s="6">
        <f t="shared" si="891"/>
        <v>17</v>
      </c>
      <c r="G6237" s="6">
        <f t="shared" si="892"/>
        <v>3</v>
      </c>
      <c r="H6237" s="6">
        <f t="shared" si="893"/>
        <v>38</v>
      </c>
      <c r="I6237" s="6">
        <f t="shared" si="894"/>
        <v>19</v>
      </c>
      <c r="J6237" s="6">
        <f t="shared" si="895"/>
        <v>46</v>
      </c>
      <c r="K6237" s="9">
        <f t="shared" si="896"/>
        <v>45917</v>
      </c>
      <c r="L6237" s="8">
        <f>+VLOOKUP(K6237,'20251231_param'!$A$2:$C$274,2)</f>
        <v>21.208333333333332</v>
      </c>
      <c r="M6237" s="8">
        <f>+VLOOKUP($K6237,'20251231_param'!$A$2:$C$274,3)</f>
        <v>26.267816589998436</v>
      </c>
      <c r="N6237" s="8">
        <f t="shared" si="888"/>
        <v>0.94380385905793873</v>
      </c>
    </row>
    <row r="6238" spans="1:14" x14ac:dyDescent="0.2">
      <c r="A6238" s="2">
        <v>45917.833333333336</v>
      </c>
      <c r="B6238" s="1">
        <v>14</v>
      </c>
      <c r="D6238" s="6">
        <f t="shared" si="889"/>
        <v>2025</v>
      </c>
      <c r="E6238" s="6">
        <f t="shared" si="890"/>
        <v>9</v>
      </c>
      <c r="F6238" s="6">
        <f t="shared" si="891"/>
        <v>17</v>
      </c>
      <c r="G6238" s="6">
        <f t="shared" si="892"/>
        <v>3</v>
      </c>
      <c r="H6238" s="6">
        <f t="shared" si="893"/>
        <v>38</v>
      </c>
      <c r="I6238" s="6">
        <f t="shared" si="894"/>
        <v>20</v>
      </c>
      <c r="J6238" s="6">
        <f t="shared" si="895"/>
        <v>14</v>
      </c>
      <c r="K6238" s="9">
        <f t="shared" si="896"/>
        <v>45917</v>
      </c>
      <c r="L6238" s="8">
        <f>+VLOOKUP(K6238,'20251231_param'!$A$2:$C$274,2)</f>
        <v>21.208333333333332</v>
      </c>
      <c r="M6238" s="8">
        <f>+VLOOKUP($K6238,'20251231_param'!$A$2:$C$274,3)</f>
        <v>26.267816589998436</v>
      </c>
      <c r="N6238" s="8">
        <f t="shared" si="888"/>
        <v>-0.27441692036474513</v>
      </c>
    </row>
    <row r="6239" spans="1:14" x14ac:dyDescent="0.2">
      <c r="A6239" s="2">
        <v>45917.875</v>
      </c>
      <c r="B6239" s="1">
        <v>13</v>
      </c>
      <c r="D6239" s="6">
        <f t="shared" si="889"/>
        <v>2025</v>
      </c>
      <c r="E6239" s="6">
        <f t="shared" si="890"/>
        <v>9</v>
      </c>
      <c r="F6239" s="6">
        <f t="shared" si="891"/>
        <v>17</v>
      </c>
      <c r="G6239" s="6">
        <f t="shared" si="892"/>
        <v>3</v>
      </c>
      <c r="H6239" s="6">
        <f t="shared" si="893"/>
        <v>38</v>
      </c>
      <c r="I6239" s="6">
        <f t="shared" si="894"/>
        <v>21</v>
      </c>
      <c r="J6239" s="6">
        <f t="shared" si="895"/>
        <v>13</v>
      </c>
      <c r="K6239" s="9">
        <f t="shared" si="896"/>
        <v>45917</v>
      </c>
      <c r="L6239" s="8">
        <f>+VLOOKUP(K6239,'20251231_param'!$A$2:$C$274,2)</f>
        <v>21.208333333333332</v>
      </c>
      <c r="M6239" s="8">
        <f>+VLOOKUP($K6239,'20251231_param'!$A$2:$C$274,3)</f>
        <v>26.267816589998436</v>
      </c>
      <c r="N6239" s="8">
        <f t="shared" si="888"/>
        <v>-0.31248631972170404</v>
      </c>
    </row>
    <row r="6240" spans="1:14" x14ac:dyDescent="0.2">
      <c r="A6240" s="2">
        <v>45917.916666666664</v>
      </c>
      <c r="B6240" s="1">
        <v>6</v>
      </c>
      <c r="D6240" s="6">
        <f t="shared" si="889"/>
        <v>2025</v>
      </c>
      <c r="E6240" s="6">
        <f t="shared" si="890"/>
        <v>9</v>
      </c>
      <c r="F6240" s="6">
        <f t="shared" si="891"/>
        <v>17</v>
      </c>
      <c r="G6240" s="6">
        <f t="shared" si="892"/>
        <v>3</v>
      </c>
      <c r="H6240" s="6">
        <f t="shared" si="893"/>
        <v>38</v>
      </c>
      <c r="I6240" s="6">
        <f t="shared" si="894"/>
        <v>22</v>
      </c>
      <c r="J6240" s="6">
        <f t="shared" si="895"/>
        <v>6</v>
      </c>
      <c r="K6240" s="9">
        <f t="shared" si="896"/>
        <v>45917</v>
      </c>
      <c r="L6240" s="8">
        <f>+VLOOKUP(K6240,'20251231_param'!$A$2:$C$274,2)</f>
        <v>21.208333333333332</v>
      </c>
      <c r="M6240" s="8">
        <f>+VLOOKUP($K6240,'20251231_param'!$A$2:$C$274,3)</f>
        <v>26.267816589998436</v>
      </c>
      <c r="N6240" s="8">
        <f t="shared" si="888"/>
        <v>-0.57897211522041614</v>
      </c>
    </row>
    <row r="6241" spans="1:14" x14ac:dyDescent="0.2">
      <c r="A6241" s="2">
        <v>45917.958333333336</v>
      </c>
      <c r="B6241" s="1">
        <v>1</v>
      </c>
      <c r="D6241" s="6">
        <f t="shared" si="889"/>
        <v>2025</v>
      </c>
      <c r="E6241" s="6">
        <f t="shared" si="890"/>
        <v>9</v>
      </c>
      <c r="F6241" s="6">
        <f t="shared" si="891"/>
        <v>17</v>
      </c>
      <c r="G6241" s="6">
        <f t="shared" si="892"/>
        <v>3</v>
      </c>
      <c r="H6241" s="6">
        <f t="shared" si="893"/>
        <v>38</v>
      </c>
      <c r="I6241" s="6">
        <f t="shared" si="894"/>
        <v>23</v>
      </c>
      <c r="J6241" s="6">
        <f t="shared" si="895"/>
        <v>1</v>
      </c>
      <c r="K6241" s="9">
        <f t="shared" si="896"/>
        <v>45917</v>
      </c>
      <c r="L6241" s="8">
        <f>+VLOOKUP(K6241,'20251231_param'!$A$2:$C$274,2)</f>
        <v>21.208333333333332</v>
      </c>
      <c r="M6241" s="8">
        <f>+VLOOKUP($K6241,'20251231_param'!$A$2:$C$274,3)</f>
        <v>26.267816589998436</v>
      </c>
      <c r="N6241" s="8">
        <f t="shared" si="888"/>
        <v>-0.76931911200521041</v>
      </c>
    </row>
    <row r="6242" spans="1:14" x14ac:dyDescent="0.2">
      <c r="A6242" s="2">
        <v>45918</v>
      </c>
      <c r="B6242" s="1">
        <v>0</v>
      </c>
      <c r="D6242" s="6">
        <f t="shared" si="889"/>
        <v>2025</v>
      </c>
      <c r="E6242" s="6">
        <f t="shared" si="890"/>
        <v>9</v>
      </c>
      <c r="F6242" s="6">
        <f t="shared" si="891"/>
        <v>18</v>
      </c>
      <c r="G6242" s="6">
        <f t="shared" si="892"/>
        <v>4</v>
      </c>
      <c r="H6242" s="6">
        <f t="shared" si="893"/>
        <v>38</v>
      </c>
      <c r="I6242" s="6">
        <f t="shared" si="894"/>
        <v>0</v>
      </c>
      <c r="J6242" s="6">
        <f t="shared" si="895"/>
        <v>0</v>
      </c>
      <c r="K6242" s="9">
        <f t="shared" si="896"/>
        <v>45918</v>
      </c>
      <c r="L6242" s="8">
        <f>+VLOOKUP(K6242,'20251231_param'!$A$2:$C$274,2)</f>
        <v>21.25</v>
      </c>
      <c r="M6242" s="8">
        <f>+VLOOKUP($K6242,'20251231_param'!$A$2:$C$274,3)</f>
        <v>22.041956040400692</v>
      </c>
      <c r="N6242" s="8">
        <f t="shared" si="888"/>
        <v>-0.96407051901613838</v>
      </c>
    </row>
    <row r="6243" spans="1:14" x14ac:dyDescent="0.2">
      <c r="A6243" s="2">
        <v>45918.041666666664</v>
      </c>
      <c r="B6243" s="1">
        <v>0</v>
      </c>
      <c r="D6243" s="6">
        <f t="shared" si="889"/>
        <v>2025</v>
      </c>
      <c r="E6243" s="6">
        <f t="shared" si="890"/>
        <v>9</v>
      </c>
      <c r="F6243" s="6">
        <f t="shared" si="891"/>
        <v>18</v>
      </c>
      <c r="G6243" s="6">
        <f t="shared" si="892"/>
        <v>4</v>
      </c>
      <c r="H6243" s="6">
        <f t="shared" si="893"/>
        <v>38</v>
      </c>
      <c r="I6243" s="6">
        <f t="shared" si="894"/>
        <v>1</v>
      </c>
      <c r="J6243" s="6">
        <f t="shared" si="895"/>
        <v>0</v>
      </c>
      <c r="K6243" s="9">
        <f t="shared" si="896"/>
        <v>45918</v>
      </c>
      <c r="L6243" s="8">
        <f>+VLOOKUP(K6243,'20251231_param'!$A$2:$C$274,2)</f>
        <v>21.25</v>
      </c>
      <c r="M6243" s="8">
        <f>+VLOOKUP($K6243,'20251231_param'!$A$2:$C$274,3)</f>
        <v>22.041956040400692</v>
      </c>
      <c r="N6243" s="8">
        <f t="shared" si="888"/>
        <v>-0.96407051901613838</v>
      </c>
    </row>
    <row r="6244" spans="1:14" x14ac:dyDescent="0.2">
      <c r="A6244" s="2">
        <v>45918.083333333336</v>
      </c>
      <c r="B6244" s="1">
        <v>0</v>
      </c>
      <c r="D6244" s="6">
        <f t="shared" si="889"/>
        <v>2025</v>
      </c>
      <c r="E6244" s="6">
        <f t="shared" si="890"/>
        <v>9</v>
      </c>
      <c r="F6244" s="6">
        <f t="shared" si="891"/>
        <v>18</v>
      </c>
      <c r="G6244" s="6">
        <f t="shared" si="892"/>
        <v>4</v>
      </c>
      <c r="H6244" s="6">
        <f t="shared" si="893"/>
        <v>38</v>
      </c>
      <c r="I6244" s="6">
        <f t="shared" si="894"/>
        <v>2</v>
      </c>
      <c r="J6244" s="6">
        <f t="shared" si="895"/>
        <v>0</v>
      </c>
      <c r="K6244" s="9">
        <f t="shared" si="896"/>
        <v>45918</v>
      </c>
      <c r="L6244" s="8">
        <f>+VLOOKUP(K6244,'20251231_param'!$A$2:$C$274,2)</f>
        <v>21.25</v>
      </c>
      <c r="M6244" s="8">
        <f>+VLOOKUP($K6244,'20251231_param'!$A$2:$C$274,3)</f>
        <v>22.041956040400692</v>
      </c>
      <c r="N6244" s="8">
        <f t="shared" si="888"/>
        <v>-0.96407051901613838</v>
      </c>
    </row>
    <row r="6245" spans="1:14" x14ac:dyDescent="0.2">
      <c r="A6245" s="2">
        <v>45918.125</v>
      </c>
      <c r="B6245" s="1">
        <v>0</v>
      </c>
      <c r="D6245" s="6">
        <f t="shared" si="889"/>
        <v>2025</v>
      </c>
      <c r="E6245" s="6">
        <f t="shared" si="890"/>
        <v>9</v>
      </c>
      <c r="F6245" s="6">
        <f t="shared" si="891"/>
        <v>18</v>
      </c>
      <c r="G6245" s="6">
        <f t="shared" si="892"/>
        <v>4</v>
      </c>
      <c r="H6245" s="6">
        <f t="shared" si="893"/>
        <v>38</v>
      </c>
      <c r="I6245" s="6">
        <f t="shared" si="894"/>
        <v>3</v>
      </c>
      <c r="J6245" s="6">
        <f t="shared" si="895"/>
        <v>0</v>
      </c>
      <c r="K6245" s="9">
        <f t="shared" si="896"/>
        <v>45918</v>
      </c>
      <c r="L6245" s="8">
        <f>+VLOOKUP(K6245,'20251231_param'!$A$2:$C$274,2)</f>
        <v>21.25</v>
      </c>
      <c r="M6245" s="8">
        <f>+VLOOKUP($K6245,'20251231_param'!$A$2:$C$274,3)</f>
        <v>22.041956040400692</v>
      </c>
      <c r="N6245" s="8">
        <f t="shared" si="888"/>
        <v>-0.96407051901613838</v>
      </c>
    </row>
    <row r="6246" spans="1:14" x14ac:dyDescent="0.2">
      <c r="A6246" s="2">
        <v>45918.166666666664</v>
      </c>
      <c r="B6246" s="1">
        <v>0</v>
      </c>
      <c r="D6246" s="6">
        <f t="shared" si="889"/>
        <v>2025</v>
      </c>
      <c r="E6246" s="6">
        <f t="shared" si="890"/>
        <v>9</v>
      </c>
      <c r="F6246" s="6">
        <f t="shared" si="891"/>
        <v>18</v>
      </c>
      <c r="G6246" s="6">
        <f t="shared" si="892"/>
        <v>4</v>
      </c>
      <c r="H6246" s="6">
        <f t="shared" si="893"/>
        <v>38</v>
      </c>
      <c r="I6246" s="6">
        <f t="shared" si="894"/>
        <v>4</v>
      </c>
      <c r="J6246" s="6">
        <f t="shared" si="895"/>
        <v>0</v>
      </c>
      <c r="K6246" s="9">
        <f t="shared" si="896"/>
        <v>45918</v>
      </c>
      <c r="L6246" s="8">
        <f>+VLOOKUP(K6246,'20251231_param'!$A$2:$C$274,2)</f>
        <v>21.25</v>
      </c>
      <c r="M6246" s="8">
        <f>+VLOOKUP($K6246,'20251231_param'!$A$2:$C$274,3)</f>
        <v>22.041956040400692</v>
      </c>
      <c r="N6246" s="8">
        <f t="shared" si="888"/>
        <v>-0.96407051901613838</v>
      </c>
    </row>
    <row r="6247" spans="1:14" x14ac:dyDescent="0.2">
      <c r="A6247" s="2">
        <v>45918.208333333336</v>
      </c>
      <c r="B6247" s="1">
        <v>4</v>
      </c>
      <c r="D6247" s="6">
        <f t="shared" si="889"/>
        <v>2025</v>
      </c>
      <c r="E6247" s="6">
        <f t="shared" si="890"/>
        <v>9</v>
      </c>
      <c r="F6247" s="6">
        <f t="shared" si="891"/>
        <v>18</v>
      </c>
      <c r="G6247" s="6">
        <f t="shared" si="892"/>
        <v>4</v>
      </c>
      <c r="H6247" s="6">
        <f t="shared" si="893"/>
        <v>38</v>
      </c>
      <c r="I6247" s="6">
        <f t="shared" si="894"/>
        <v>5</v>
      </c>
      <c r="J6247" s="6">
        <f t="shared" si="895"/>
        <v>4</v>
      </c>
      <c r="K6247" s="9">
        <f t="shared" si="896"/>
        <v>45918</v>
      </c>
      <c r="L6247" s="8">
        <f>+VLOOKUP(K6247,'20251231_param'!$A$2:$C$274,2)</f>
        <v>21.25</v>
      </c>
      <c r="M6247" s="8">
        <f>+VLOOKUP($K6247,'20251231_param'!$A$2:$C$274,3)</f>
        <v>22.041956040400692</v>
      </c>
      <c r="N6247" s="8">
        <f t="shared" si="888"/>
        <v>-0.78259842131898283</v>
      </c>
    </row>
    <row r="6248" spans="1:14" x14ac:dyDescent="0.2">
      <c r="A6248" s="2">
        <v>45918.25</v>
      </c>
      <c r="B6248" s="1">
        <v>3</v>
      </c>
      <c r="D6248" s="6">
        <f t="shared" si="889"/>
        <v>2025</v>
      </c>
      <c r="E6248" s="6">
        <f t="shared" si="890"/>
        <v>9</v>
      </c>
      <c r="F6248" s="6">
        <f t="shared" si="891"/>
        <v>18</v>
      </c>
      <c r="G6248" s="6">
        <f t="shared" si="892"/>
        <v>4</v>
      </c>
      <c r="H6248" s="6">
        <f t="shared" si="893"/>
        <v>38</v>
      </c>
      <c r="I6248" s="6">
        <f t="shared" si="894"/>
        <v>6</v>
      </c>
      <c r="J6248" s="6">
        <f t="shared" si="895"/>
        <v>3</v>
      </c>
      <c r="K6248" s="9">
        <f t="shared" si="896"/>
        <v>45918</v>
      </c>
      <c r="L6248" s="8">
        <f>+VLOOKUP(K6248,'20251231_param'!$A$2:$C$274,2)</f>
        <v>21.25</v>
      </c>
      <c r="M6248" s="8">
        <f>+VLOOKUP($K6248,'20251231_param'!$A$2:$C$274,3)</f>
        <v>22.041956040400692</v>
      </c>
      <c r="N6248" s="8">
        <f t="shared" si="888"/>
        <v>-0.82796644574327172</v>
      </c>
    </row>
    <row r="6249" spans="1:14" x14ac:dyDescent="0.2">
      <c r="A6249" s="2">
        <v>45918.291666666664</v>
      </c>
      <c r="B6249" s="1">
        <v>14</v>
      </c>
      <c r="D6249" s="6">
        <f t="shared" si="889"/>
        <v>2025</v>
      </c>
      <c r="E6249" s="6">
        <f t="shared" si="890"/>
        <v>9</v>
      </c>
      <c r="F6249" s="6">
        <f t="shared" si="891"/>
        <v>18</v>
      </c>
      <c r="G6249" s="6">
        <f t="shared" si="892"/>
        <v>4</v>
      </c>
      <c r="H6249" s="6">
        <f t="shared" si="893"/>
        <v>38</v>
      </c>
      <c r="I6249" s="6">
        <f t="shared" si="894"/>
        <v>7</v>
      </c>
      <c r="J6249" s="6">
        <f t="shared" si="895"/>
        <v>14</v>
      </c>
      <c r="K6249" s="9">
        <f t="shared" si="896"/>
        <v>45918</v>
      </c>
      <c r="L6249" s="8">
        <f>+VLOOKUP(K6249,'20251231_param'!$A$2:$C$274,2)</f>
        <v>21.25</v>
      </c>
      <c r="M6249" s="8">
        <f>+VLOOKUP($K6249,'20251231_param'!$A$2:$C$274,3)</f>
        <v>22.041956040400692</v>
      </c>
      <c r="N6249" s="8">
        <f t="shared" si="888"/>
        <v>-0.32891817707609428</v>
      </c>
    </row>
    <row r="6250" spans="1:14" x14ac:dyDescent="0.2">
      <c r="A6250" s="2">
        <v>45918.333333333336</v>
      </c>
      <c r="B6250" s="1">
        <v>7</v>
      </c>
      <c r="D6250" s="6">
        <f t="shared" si="889"/>
        <v>2025</v>
      </c>
      <c r="E6250" s="6">
        <f t="shared" si="890"/>
        <v>9</v>
      </c>
      <c r="F6250" s="6">
        <f t="shared" si="891"/>
        <v>18</v>
      </c>
      <c r="G6250" s="6">
        <f t="shared" si="892"/>
        <v>4</v>
      </c>
      <c r="H6250" s="6">
        <f t="shared" si="893"/>
        <v>38</v>
      </c>
      <c r="I6250" s="6">
        <f t="shared" si="894"/>
        <v>8</v>
      </c>
      <c r="J6250" s="6">
        <f t="shared" si="895"/>
        <v>7</v>
      </c>
      <c r="K6250" s="9">
        <f t="shared" si="896"/>
        <v>45918</v>
      </c>
      <c r="L6250" s="8">
        <f>+VLOOKUP(K6250,'20251231_param'!$A$2:$C$274,2)</f>
        <v>21.25</v>
      </c>
      <c r="M6250" s="8">
        <f>+VLOOKUP($K6250,'20251231_param'!$A$2:$C$274,3)</f>
        <v>22.041956040400692</v>
      </c>
      <c r="N6250" s="8">
        <f t="shared" si="888"/>
        <v>-0.64649434804611627</v>
      </c>
    </row>
    <row r="6251" spans="1:14" x14ac:dyDescent="0.2">
      <c r="A6251" s="2">
        <v>45918.375</v>
      </c>
      <c r="B6251" s="1">
        <v>14</v>
      </c>
      <c r="D6251" s="6">
        <f t="shared" si="889"/>
        <v>2025</v>
      </c>
      <c r="E6251" s="6">
        <f t="shared" si="890"/>
        <v>9</v>
      </c>
      <c r="F6251" s="6">
        <f t="shared" si="891"/>
        <v>18</v>
      </c>
      <c r="G6251" s="6">
        <f t="shared" si="892"/>
        <v>4</v>
      </c>
      <c r="H6251" s="6">
        <f t="shared" si="893"/>
        <v>38</v>
      </c>
      <c r="I6251" s="6">
        <f t="shared" si="894"/>
        <v>9</v>
      </c>
      <c r="J6251" s="6">
        <f t="shared" si="895"/>
        <v>14</v>
      </c>
      <c r="K6251" s="9">
        <f t="shared" si="896"/>
        <v>45918</v>
      </c>
      <c r="L6251" s="8">
        <f>+VLOOKUP(K6251,'20251231_param'!$A$2:$C$274,2)</f>
        <v>21.25</v>
      </c>
      <c r="M6251" s="8">
        <f>+VLOOKUP($K6251,'20251231_param'!$A$2:$C$274,3)</f>
        <v>22.041956040400692</v>
      </c>
      <c r="N6251" s="8">
        <f t="shared" si="888"/>
        <v>-0.32891817707609428</v>
      </c>
    </row>
    <row r="6252" spans="1:14" x14ac:dyDescent="0.2">
      <c r="A6252" s="2">
        <v>45918.416666666664</v>
      </c>
      <c r="B6252" s="1">
        <v>5</v>
      </c>
      <c r="D6252" s="6">
        <f t="shared" si="889"/>
        <v>2025</v>
      </c>
      <c r="E6252" s="6">
        <f t="shared" si="890"/>
        <v>9</v>
      </c>
      <c r="F6252" s="6">
        <f t="shared" si="891"/>
        <v>18</v>
      </c>
      <c r="G6252" s="6">
        <f t="shared" si="892"/>
        <v>4</v>
      </c>
      <c r="H6252" s="6">
        <f t="shared" si="893"/>
        <v>38</v>
      </c>
      <c r="I6252" s="6">
        <f t="shared" si="894"/>
        <v>10</v>
      </c>
      <c r="J6252" s="6">
        <f t="shared" si="895"/>
        <v>5</v>
      </c>
      <c r="K6252" s="9">
        <f t="shared" si="896"/>
        <v>45918</v>
      </c>
      <c r="L6252" s="8">
        <f>+VLOOKUP(K6252,'20251231_param'!$A$2:$C$274,2)</f>
        <v>21.25</v>
      </c>
      <c r="M6252" s="8">
        <f>+VLOOKUP($K6252,'20251231_param'!$A$2:$C$274,3)</f>
        <v>22.041956040400692</v>
      </c>
      <c r="N6252" s="8">
        <f t="shared" si="888"/>
        <v>-0.73723039689469405</v>
      </c>
    </row>
    <row r="6253" spans="1:14" x14ac:dyDescent="0.2">
      <c r="A6253" s="2">
        <v>45918.458333333336</v>
      </c>
      <c r="B6253" s="1">
        <v>68</v>
      </c>
      <c r="D6253" s="6">
        <f t="shared" si="889"/>
        <v>2025</v>
      </c>
      <c r="E6253" s="6">
        <f t="shared" si="890"/>
        <v>9</v>
      </c>
      <c r="F6253" s="6">
        <f t="shared" si="891"/>
        <v>18</v>
      </c>
      <c r="G6253" s="6">
        <f t="shared" si="892"/>
        <v>4</v>
      </c>
      <c r="H6253" s="6">
        <f t="shared" si="893"/>
        <v>38</v>
      </c>
      <c r="I6253" s="6">
        <f t="shared" si="894"/>
        <v>11</v>
      </c>
      <c r="J6253" s="6">
        <f t="shared" si="895"/>
        <v>68</v>
      </c>
      <c r="K6253" s="9">
        <f t="shared" si="896"/>
        <v>45918</v>
      </c>
      <c r="L6253" s="8">
        <f>+VLOOKUP(K6253,'20251231_param'!$A$2:$C$274,2)</f>
        <v>21.25</v>
      </c>
      <c r="M6253" s="8">
        <f>+VLOOKUP($K6253,'20251231_param'!$A$2:$C$274,3)</f>
        <v>22.041956040400692</v>
      </c>
      <c r="N6253" s="8">
        <f t="shared" si="888"/>
        <v>2.1209551418355042</v>
      </c>
    </row>
    <row r="6254" spans="1:14" x14ac:dyDescent="0.2">
      <c r="A6254" s="2">
        <v>45918.5</v>
      </c>
      <c r="B6254" s="1">
        <v>23</v>
      </c>
      <c r="D6254" s="6">
        <f t="shared" si="889"/>
        <v>2025</v>
      </c>
      <c r="E6254" s="6">
        <f t="shared" si="890"/>
        <v>9</v>
      </c>
      <c r="F6254" s="6">
        <f t="shared" si="891"/>
        <v>18</v>
      </c>
      <c r="G6254" s="6">
        <f t="shared" si="892"/>
        <v>4</v>
      </c>
      <c r="H6254" s="6">
        <f t="shared" si="893"/>
        <v>38</v>
      </c>
      <c r="I6254" s="6">
        <f t="shared" si="894"/>
        <v>12</v>
      </c>
      <c r="J6254" s="6">
        <f t="shared" si="895"/>
        <v>23</v>
      </c>
      <c r="K6254" s="9">
        <f t="shared" si="896"/>
        <v>45918</v>
      </c>
      <c r="L6254" s="8">
        <f>+VLOOKUP(K6254,'20251231_param'!$A$2:$C$274,2)</f>
        <v>21.25</v>
      </c>
      <c r="M6254" s="8">
        <f>+VLOOKUP($K6254,'20251231_param'!$A$2:$C$274,3)</f>
        <v>22.041956040400692</v>
      </c>
      <c r="N6254" s="8">
        <f t="shared" si="888"/>
        <v>7.9394042742505513E-2</v>
      </c>
    </row>
    <row r="6255" spans="1:14" x14ac:dyDescent="0.2">
      <c r="A6255" s="2">
        <v>45918.541666666664</v>
      </c>
      <c r="B6255" s="1">
        <v>55</v>
      </c>
      <c r="D6255" s="6">
        <f t="shared" si="889"/>
        <v>2025</v>
      </c>
      <c r="E6255" s="6">
        <f t="shared" si="890"/>
        <v>9</v>
      </c>
      <c r="F6255" s="6">
        <f t="shared" si="891"/>
        <v>18</v>
      </c>
      <c r="G6255" s="6">
        <f t="shared" si="892"/>
        <v>4</v>
      </c>
      <c r="H6255" s="6">
        <f t="shared" si="893"/>
        <v>38</v>
      </c>
      <c r="I6255" s="6">
        <f t="shared" si="894"/>
        <v>13</v>
      </c>
      <c r="J6255" s="6">
        <f t="shared" si="895"/>
        <v>55</v>
      </c>
      <c r="K6255" s="9">
        <f t="shared" si="896"/>
        <v>45918</v>
      </c>
      <c r="L6255" s="8">
        <f>+VLOOKUP(K6255,'20251231_param'!$A$2:$C$274,2)</f>
        <v>21.25</v>
      </c>
      <c r="M6255" s="8">
        <f>+VLOOKUP($K6255,'20251231_param'!$A$2:$C$274,3)</f>
        <v>22.041956040400692</v>
      </c>
      <c r="N6255" s="8">
        <f t="shared" si="888"/>
        <v>1.531170824319749</v>
      </c>
    </row>
    <row r="6256" spans="1:14" x14ac:dyDescent="0.2">
      <c r="A6256" s="2">
        <v>45918.583333333336</v>
      </c>
      <c r="B6256" s="1">
        <v>31</v>
      </c>
      <c r="D6256" s="6">
        <f t="shared" si="889"/>
        <v>2025</v>
      </c>
      <c r="E6256" s="6">
        <f t="shared" si="890"/>
        <v>9</v>
      </c>
      <c r="F6256" s="6">
        <f t="shared" si="891"/>
        <v>18</v>
      </c>
      <c r="G6256" s="6">
        <f t="shared" si="892"/>
        <v>4</v>
      </c>
      <c r="H6256" s="6">
        <f t="shared" si="893"/>
        <v>38</v>
      </c>
      <c r="I6256" s="6">
        <f t="shared" si="894"/>
        <v>14</v>
      </c>
      <c r="J6256" s="6">
        <f t="shared" si="895"/>
        <v>31</v>
      </c>
      <c r="K6256" s="9">
        <f t="shared" si="896"/>
        <v>45918</v>
      </c>
      <c r="L6256" s="8">
        <f>+VLOOKUP(K6256,'20251231_param'!$A$2:$C$274,2)</f>
        <v>21.25</v>
      </c>
      <c r="M6256" s="8">
        <f>+VLOOKUP($K6256,'20251231_param'!$A$2:$C$274,3)</f>
        <v>22.041956040400692</v>
      </c>
      <c r="N6256" s="8">
        <f t="shared" si="888"/>
        <v>0.44233823813681639</v>
      </c>
    </row>
    <row r="6257" spans="1:14" x14ac:dyDescent="0.2">
      <c r="A6257" s="2">
        <v>45918.625</v>
      </c>
      <c r="B6257" s="1">
        <v>45</v>
      </c>
      <c r="D6257" s="6">
        <f t="shared" si="889"/>
        <v>2025</v>
      </c>
      <c r="E6257" s="6">
        <f t="shared" si="890"/>
        <v>9</v>
      </c>
      <c r="F6257" s="6">
        <f t="shared" si="891"/>
        <v>18</v>
      </c>
      <c r="G6257" s="6">
        <f t="shared" si="892"/>
        <v>4</v>
      </c>
      <c r="H6257" s="6">
        <f t="shared" si="893"/>
        <v>38</v>
      </c>
      <c r="I6257" s="6">
        <f t="shared" si="894"/>
        <v>15</v>
      </c>
      <c r="J6257" s="6">
        <f t="shared" si="895"/>
        <v>45</v>
      </c>
      <c r="K6257" s="9">
        <f t="shared" si="896"/>
        <v>45918</v>
      </c>
      <c r="L6257" s="8">
        <f>+VLOOKUP(K6257,'20251231_param'!$A$2:$C$274,2)</f>
        <v>21.25</v>
      </c>
      <c r="M6257" s="8">
        <f>+VLOOKUP($K6257,'20251231_param'!$A$2:$C$274,3)</f>
        <v>22.041956040400692</v>
      </c>
      <c r="N6257" s="8">
        <f t="shared" si="888"/>
        <v>1.0774905800768604</v>
      </c>
    </row>
    <row r="6258" spans="1:14" x14ac:dyDescent="0.2">
      <c r="A6258" s="2">
        <v>45918.666666666664</v>
      </c>
      <c r="B6258" s="1">
        <v>29</v>
      </c>
      <c r="D6258" s="6">
        <f t="shared" si="889"/>
        <v>2025</v>
      </c>
      <c r="E6258" s="6">
        <f t="shared" si="890"/>
        <v>9</v>
      </c>
      <c r="F6258" s="6">
        <f t="shared" si="891"/>
        <v>18</v>
      </c>
      <c r="G6258" s="6">
        <f t="shared" si="892"/>
        <v>4</v>
      </c>
      <c r="H6258" s="6">
        <f t="shared" si="893"/>
        <v>38</v>
      </c>
      <c r="I6258" s="6">
        <f t="shared" si="894"/>
        <v>16</v>
      </c>
      <c r="J6258" s="6">
        <f t="shared" si="895"/>
        <v>29</v>
      </c>
      <c r="K6258" s="9">
        <f t="shared" si="896"/>
        <v>45918</v>
      </c>
      <c r="L6258" s="8">
        <f>+VLOOKUP(K6258,'20251231_param'!$A$2:$C$274,2)</f>
        <v>21.25</v>
      </c>
      <c r="M6258" s="8">
        <f>+VLOOKUP($K6258,'20251231_param'!$A$2:$C$274,3)</f>
        <v>22.041956040400692</v>
      </c>
      <c r="N6258" s="8">
        <f t="shared" si="888"/>
        <v>0.35160218928823866</v>
      </c>
    </row>
    <row r="6259" spans="1:14" x14ac:dyDescent="0.2">
      <c r="A6259" s="2">
        <v>45918.708333333336</v>
      </c>
      <c r="B6259" s="1">
        <v>30</v>
      </c>
      <c r="D6259" s="6">
        <f t="shared" si="889"/>
        <v>2025</v>
      </c>
      <c r="E6259" s="6">
        <f t="shared" si="890"/>
        <v>9</v>
      </c>
      <c r="F6259" s="6">
        <f t="shared" si="891"/>
        <v>18</v>
      </c>
      <c r="G6259" s="6">
        <f t="shared" si="892"/>
        <v>4</v>
      </c>
      <c r="H6259" s="6">
        <f t="shared" si="893"/>
        <v>38</v>
      </c>
      <c r="I6259" s="6">
        <f t="shared" si="894"/>
        <v>17</v>
      </c>
      <c r="J6259" s="6">
        <f t="shared" si="895"/>
        <v>30</v>
      </c>
      <c r="K6259" s="9">
        <f t="shared" si="896"/>
        <v>45918</v>
      </c>
      <c r="L6259" s="8">
        <f>+VLOOKUP(K6259,'20251231_param'!$A$2:$C$274,2)</f>
        <v>21.25</v>
      </c>
      <c r="M6259" s="8">
        <f>+VLOOKUP($K6259,'20251231_param'!$A$2:$C$274,3)</f>
        <v>22.041956040400692</v>
      </c>
      <c r="N6259" s="8">
        <f t="shared" si="888"/>
        <v>0.39697021371252755</v>
      </c>
    </row>
    <row r="6260" spans="1:14" x14ac:dyDescent="0.2">
      <c r="A6260" s="2">
        <v>45918.75</v>
      </c>
      <c r="B6260" s="1">
        <v>38</v>
      </c>
      <c r="D6260" s="6">
        <f t="shared" si="889"/>
        <v>2025</v>
      </c>
      <c r="E6260" s="6">
        <f t="shared" si="890"/>
        <v>9</v>
      </c>
      <c r="F6260" s="6">
        <f t="shared" si="891"/>
        <v>18</v>
      </c>
      <c r="G6260" s="6">
        <f t="shared" si="892"/>
        <v>4</v>
      </c>
      <c r="H6260" s="6">
        <f t="shared" si="893"/>
        <v>38</v>
      </c>
      <c r="I6260" s="6">
        <f t="shared" si="894"/>
        <v>18</v>
      </c>
      <c r="J6260" s="6">
        <f t="shared" si="895"/>
        <v>38</v>
      </c>
      <c r="K6260" s="9">
        <f t="shared" si="896"/>
        <v>45918</v>
      </c>
      <c r="L6260" s="8">
        <f>+VLOOKUP(K6260,'20251231_param'!$A$2:$C$274,2)</f>
        <v>21.25</v>
      </c>
      <c r="M6260" s="8">
        <f>+VLOOKUP($K6260,'20251231_param'!$A$2:$C$274,3)</f>
        <v>22.041956040400692</v>
      </c>
      <c r="N6260" s="8">
        <f t="shared" si="888"/>
        <v>0.7599144091068385</v>
      </c>
    </row>
    <row r="6261" spans="1:14" x14ac:dyDescent="0.2">
      <c r="A6261" s="2">
        <v>45918.791666666664</v>
      </c>
      <c r="B6261" s="1">
        <v>72</v>
      </c>
      <c r="D6261" s="6">
        <f t="shared" si="889"/>
        <v>2025</v>
      </c>
      <c r="E6261" s="6">
        <f t="shared" si="890"/>
        <v>9</v>
      </c>
      <c r="F6261" s="6">
        <f t="shared" si="891"/>
        <v>18</v>
      </c>
      <c r="G6261" s="6">
        <f t="shared" si="892"/>
        <v>4</v>
      </c>
      <c r="H6261" s="6">
        <f t="shared" si="893"/>
        <v>38</v>
      </c>
      <c r="I6261" s="6">
        <f t="shared" si="894"/>
        <v>19</v>
      </c>
      <c r="J6261" s="6">
        <f t="shared" si="895"/>
        <v>72</v>
      </c>
      <c r="K6261" s="9">
        <f t="shared" si="896"/>
        <v>45918</v>
      </c>
      <c r="L6261" s="8">
        <f>+VLOOKUP(K6261,'20251231_param'!$A$2:$C$274,2)</f>
        <v>21.25</v>
      </c>
      <c r="M6261" s="8">
        <f>+VLOOKUP($K6261,'20251231_param'!$A$2:$C$274,3)</f>
        <v>22.041956040400692</v>
      </c>
      <c r="N6261" s="8">
        <f t="shared" si="888"/>
        <v>2.3024272395326597</v>
      </c>
    </row>
    <row r="6262" spans="1:14" x14ac:dyDescent="0.2">
      <c r="A6262" s="2">
        <v>45918.833333333336</v>
      </c>
      <c r="B6262" s="1">
        <v>39</v>
      </c>
      <c r="D6262" s="6">
        <f t="shared" si="889"/>
        <v>2025</v>
      </c>
      <c r="E6262" s="6">
        <f t="shared" si="890"/>
        <v>9</v>
      </c>
      <c r="F6262" s="6">
        <f t="shared" si="891"/>
        <v>18</v>
      </c>
      <c r="G6262" s="6">
        <f t="shared" si="892"/>
        <v>4</v>
      </c>
      <c r="H6262" s="6">
        <f t="shared" si="893"/>
        <v>38</v>
      </c>
      <c r="I6262" s="6">
        <f t="shared" si="894"/>
        <v>20</v>
      </c>
      <c r="J6262" s="6">
        <f t="shared" si="895"/>
        <v>39</v>
      </c>
      <c r="K6262" s="9">
        <f t="shared" si="896"/>
        <v>45918</v>
      </c>
      <c r="L6262" s="8">
        <f>+VLOOKUP(K6262,'20251231_param'!$A$2:$C$274,2)</f>
        <v>21.25</v>
      </c>
      <c r="M6262" s="8">
        <f>+VLOOKUP($K6262,'20251231_param'!$A$2:$C$274,3)</f>
        <v>22.041956040400692</v>
      </c>
      <c r="N6262" s="8">
        <f t="shared" si="888"/>
        <v>0.80528243353112727</v>
      </c>
    </row>
    <row r="6263" spans="1:14" x14ac:dyDescent="0.2">
      <c r="A6263" s="2">
        <v>45918.875</v>
      </c>
      <c r="B6263" s="1">
        <v>13</v>
      </c>
      <c r="D6263" s="6">
        <f t="shared" si="889"/>
        <v>2025</v>
      </c>
      <c r="E6263" s="6">
        <f t="shared" si="890"/>
        <v>9</v>
      </c>
      <c r="F6263" s="6">
        <f t="shared" si="891"/>
        <v>18</v>
      </c>
      <c r="G6263" s="6">
        <f t="shared" si="892"/>
        <v>4</v>
      </c>
      <c r="H6263" s="6">
        <f t="shared" si="893"/>
        <v>38</v>
      </c>
      <c r="I6263" s="6">
        <f t="shared" si="894"/>
        <v>21</v>
      </c>
      <c r="J6263" s="6">
        <f t="shared" si="895"/>
        <v>13</v>
      </c>
      <c r="K6263" s="9">
        <f t="shared" si="896"/>
        <v>45918</v>
      </c>
      <c r="L6263" s="8">
        <f>+VLOOKUP(K6263,'20251231_param'!$A$2:$C$274,2)</f>
        <v>21.25</v>
      </c>
      <c r="M6263" s="8">
        <f>+VLOOKUP($K6263,'20251231_param'!$A$2:$C$274,3)</f>
        <v>22.041956040400692</v>
      </c>
      <c r="N6263" s="8">
        <f t="shared" si="888"/>
        <v>-0.37428620150038311</v>
      </c>
    </row>
    <row r="6264" spans="1:14" x14ac:dyDescent="0.2">
      <c r="A6264" s="2">
        <v>45918.916666666664</v>
      </c>
      <c r="B6264" s="1">
        <v>17</v>
      </c>
      <c r="D6264" s="6">
        <f t="shared" si="889"/>
        <v>2025</v>
      </c>
      <c r="E6264" s="6">
        <f t="shared" si="890"/>
        <v>9</v>
      </c>
      <c r="F6264" s="6">
        <f t="shared" si="891"/>
        <v>18</v>
      </c>
      <c r="G6264" s="6">
        <f t="shared" si="892"/>
        <v>4</v>
      </c>
      <c r="H6264" s="6">
        <f t="shared" si="893"/>
        <v>38</v>
      </c>
      <c r="I6264" s="6">
        <f t="shared" si="894"/>
        <v>22</v>
      </c>
      <c r="J6264" s="6">
        <f t="shared" si="895"/>
        <v>17</v>
      </c>
      <c r="K6264" s="9">
        <f t="shared" si="896"/>
        <v>45918</v>
      </c>
      <c r="L6264" s="8">
        <f>+VLOOKUP(K6264,'20251231_param'!$A$2:$C$274,2)</f>
        <v>21.25</v>
      </c>
      <c r="M6264" s="8">
        <f>+VLOOKUP($K6264,'20251231_param'!$A$2:$C$274,3)</f>
        <v>22.041956040400692</v>
      </c>
      <c r="N6264" s="8">
        <f t="shared" si="888"/>
        <v>-0.19281410380322767</v>
      </c>
    </row>
    <row r="6265" spans="1:14" x14ac:dyDescent="0.2">
      <c r="A6265" s="2">
        <v>45918.958333333336</v>
      </c>
      <c r="B6265" s="1">
        <v>3</v>
      </c>
      <c r="D6265" s="6">
        <f t="shared" si="889"/>
        <v>2025</v>
      </c>
      <c r="E6265" s="6">
        <f t="shared" si="890"/>
        <v>9</v>
      </c>
      <c r="F6265" s="6">
        <f t="shared" si="891"/>
        <v>18</v>
      </c>
      <c r="G6265" s="6">
        <f t="shared" si="892"/>
        <v>4</v>
      </c>
      <c r="H6265" s="6">
        <f t="shared" si="893"/>
        <v>38</v>
      </c>
      <c r="I6265" s="6">
        <f t="shared" si="894"/>
        <v>23</v>
      </c>
      <c r="J6265" s="6">
        <f t="shared" si="895"/>
        <v>3</v>
      </c>
      <c r="K6265" s="9">
        <f t="shared" si="896"/>
        <v>45918</v>
      </c>
      <c r="L6265" s="8">
        <f>+VLOOKUP(K6265,'20251231_param'!$A$2:$C$274,2)</f>
        <v>21.25</v>
      </c>
      <c r="M6265" s="8">
        <f>+VLOOKUP($K6265,'20251231_param'!$A$2:$C$274,3)</f>
        <v>22.041956040400692</v>
      </c>
      <c r="N6265" s="8">
        <f t="shared" si="888"/>
        <v>-0.82796644574327172</v>
      </c>
    </row>
    <row r="6266" spans="1:14" x14ac:dyDescent="0.2">
      <c r="A6266" s="2">
        <v>45919</v>
      </c>
      <c r="B6266" s="1">
        <v>0</v>
      </c>
      <c r="D6266" s="6">
        <f t="shared" si="889"/>
        <v>2025</v>
      </c>
      <c r="E6266" s="6">
        <f t="shared" si="890"/>
        <v>9</v>
      </c>
      <c r="F6266" s="6">
        <f t="shared" si="891"/>
        <v>19</v>
      </c>
      <c r="G6266" s="6">
        <f t="shared" si="892"/>
        <v>5</v>
      </c>
      <c r="H6266" s="6">
        <f t="shared" si="893"/>
        <v>38</v>
      </c>
      <c r="I6266" s="6">
        <f t="shared" si="894"/>
        <v>0</v>
      </c>
      <c r="J6266" s="6">
        <f t="shared" si="895"/>
        <v>0</v>
      </c>
      <c r="K6266" s="9">
        <f t="shared" si="896"/>
        <v>45919</v>
      </c>
      <c r="L6266" s="8">
        <f>+VLOOKUP(K6266,'20251231_param'!$A$2:$C$274,2)</f>
        <v>20.875</v>
      </c>
      <c r="M6266" s="8">
        <f>+VLOOKUP($K6266,'20251231_param'!$A$2:$C$274,3)</f>
        <v>21.869797517998673</v>
      </c>
      <c r="N6266" s="8">
        <f t="shared" si="888"/>
        <v>-0.95451272389787956</v>
      </c>
    </row>
    <row r="6267" spans="1:14" x14ac:dyDescent="0.2">
      <c r="A6267" s="2">
        <v>45919.041666666664</v>
      </c>
      <c r="B6267" s="1">
        <v>0</v>
      </c>
      <c r="D6267" s="6">
        <f t="shared" si="889"/>
        <v>2025</v>
      </c>
      <c r="E6267" s="6">
        <f t="shared" si="890"/>
        <v>9</v>
      </c>
      <c r="F6267" s="6">
        <f t="shared" si="891"/>
        <v>19</v>
      </c>
      <c r="G6267" s="6">
        <f t="shared" si="892"/>
        <v>5</v>
      </c>
      <c r="H6267" s="6">
        <f t="shared" si="893"/>
        <v>38</v>
      </c>
      <c r="I6267" s="6">
        <f t="shared" si="894"/>
        <v>1</v>
      </c>
      <c r="J6267" s="6">
        <f t="shared" si="895"/>
        <v>0</v>
      </c>
      <c r="K6267" s="9">
        <f t="shared" si="896"/>
        <v>45919</v>
      </c>
      <c r="L6267" s="8">
        <f>+VLOOKUP(K6267,'20251231_param'!$A$2:$C$274,2)</f>
        <v>20.875</v>
      </c>
      <c r="M6267" s="8">
        <f>+VLOOKUP($K6267,'20251231_param'!$A$2:$C$274,3)</f>
        <v>21.869797517998673</v>
      </c>
      <c r="N6267" s="8">
        <f t="shared" si="888"/>
        <v>-0.95451272389787956</v>
      </c>
    </row>
    <row r="6268" spans="1:14" x14ac:dyDescent="0.2">
      <c r="A6268" s="2">
        <v>45919.083333333336</v>
      </c>
      <c r="B6268" s="1">
        <v>1</v>
      </c>
      <c r="D6268" s="6">
        <f t="shared" si="889"/>
        <v>2025</v>
      </c>
      <c r="E6268" s="6">
        <f t="shared" si="890"/>
        <v>9</v>
      </c>
      <c r="F6268" s="6">
        <f t="shared" si="891"/>
        <v>19</v>
      </c>
      <c r="G6268" s="6">
        <f t="shared" si="892"/>
        <v>5</v>
      </c>
      <c r="H6268" s="6">
        <f t="shared" si="893"/>
        <v>38</v>
      </c>
      <c r="I6268" s="6">
        <f t="shared" si="894"/>
        <v>2</v>
      </c>
      <c r="J6268" s="6">
        <f t="shared" si="895"/>
        <v>1</v>
      </c>
      <c r="K6268" s="9">
        <f t="shared" si="896"/>
        <v>45919</v>
      </c>
      <c r="L6268" s="8">
        <f>+VLOOKUP(K6268,'20251231_param'!$A$2:$C$274,2)</f>
        <v>20.875</v>
      </c>
      <c r="M6268" s="8">
        <f>+VLOOKUP($K6268,'20251231_param'!$A$2:$C$274,3)</f>
        <v>21.869797517998673</v>
      </c>
      <c r="N6268" s="8">
        <f t="shared" si="888"/>
        <v>-0.90878756347163381</v>
      </c>
    </row>
    <row r="6269" spans="1:14" x14ac:dyDescent="0.2">
      <c r="A6269" s="2">
        <v>45919.125</v>
      </c>
      <c r="B6269" s="1">
        <v>0</v>
      </c>
      <c r="D6269" s="6">
        <f t="shared" si="889"/>
        <v>2025</v>
      </c>
      <c r="E6269" s="6">
        <f t="shared" si="890"/>
        <v>9</v>
      </c>
      <c r="F6269" s="6">
        <f t="shared" si="891"/>
        <v>19</v>
      </c>
      <c r="G6269" s="6">
        <f t="shared" si="892"/>
        <v>5</v>
      </c>
      <c r="H6269" s="6">
        <f t="shared" si="893"/>
        <v>38</v>
      </c>
      <c r="I6269" s="6">
        <f t="shared" si="894"/>
        <v>3</v>
      </c>
      <c r="J6269" s="6">
        <f t="shared" si="895"/>
        <v>0</v>
      </c>
      <c r="K6269" s="9">
        <f t="shared" si="896"/>
        <v>45919</v>
      </c>
      <c r="L6269" s="8">
        <f>+VLOOKUP(K6269,'20251231_param'!$A$2:$C$274,2)</f>
        <v>20.875</v>
      </c>
      <c r="M6269" s="8">
        <f>+VLOOKUP($K6269,'20251231_param'!$A$2:$C$274,3)</f>
        <v>21.869797517998673</v>
      </c>
      <c r="N6269" s="8">
        <f t="shared" si="888"/>
        <v>-0.95451272389787956</v>
      </c>
    </row>
    <row r="6270" spans="1:14" x14ac:dyDescent="0.2">
      <c r="A6270" s="2">
        <v>45919.166666666664</v>
      </c>
      <c r="B6270" s="1">
        <v>0</v>
      </c>
      <c r="D6270" s="6">
        <f t="shared" si="889"/>
        <v>2025</v>
      </c>
      <c r="E6270" s="6">
        <f t="shared" si="890"/>
        <v>9</v>
      </c>
      <c r="F6270" s="6">
        <f t="shared" si="891"/>
        <v>19</v>
      </c>
      <c r="G6270" s="6">
        <f t="shared" si="892"/>
        <v>5</v>
      </c>
      <c r="H6270" s="6">
        <f t="shared" si="893"/>
        <v>38</v>
      </c>
      <c r="I6270" s="6">
        <f t="shared" si="894"/>
        <v>4</v>
      </c>
      <c r="J6270" s="6">
        <f t="shared" si="895"/>
        <v>0</v>
      </c>
      <c r="K6270" s="9">
        <f t="shared" si="896"/>
        <v>45919</v>
      </c>
      <c r="L6270" s="8">
        <f>+VLOOKUP(K6270,'20251231_param'!$A$2:$C$274,2)</f>
        <v>20.875</v>
      </c>
      <c r="M6270" s="8">
        <f>+VLOOKUP($K6270,'20251231_param'!$A$2:$C$274,3)</f>
        <v>21.869797517998673</v>
      </c>
      <c r="N6270" s="8">
        <f t="shared" si="888"/>
        <v>-0.95451272389787956</v>
      </c>
    </row>
    <row r="6271" spans="1:14" x14ac:dyDescent="0.2">
      <c r="A6271" s="2">
        <v>45919.208333333336</v>
      </c>
      <c r="B6271" s="1">
        <v>4</v>
      </c>
      <c r="D6271" s="6">
        <f t="shared" si="889"/>
        <v>2025</v>
      </c>
      <c r="E6271" s="6">
        <f t="shared" si="890"/>
        <v>9</v>
      </c>
      <c r="F6271" s="6">
        <f t="shared" si="891"/>
        <v>19</v>
      </c>
      <c r="G6271" s="6">
        <f t="shared" si="892"/>
        <v>5</v>
      </c>
      <c r="H6271" s="6">
        <f t="shared" si="893"/>
        <v>38</v>
      </c>
      <c r="I6271" s="6">
        <f t="shared" si="894"/>
        <v>5</v>
      </c>
      <c r="J6271" s="6">
        <f t="shared" si="895"/>
        <v>4</v>
      </c>
      <c r="K6271" s="9">
        <f t="shared" si="896"/>
        <v>45919</v>
      </c>
      <c r="L6271" s="8">
        <f>+VLOOKUP(K6271,'20251231_param'!$A$2:$C$274,2)</f>
        <v>20.875</v>
      </c>
      <c r="M6271" s="8">
        <f>+VLOOKUP($K6271,'20251231_param'!$A$2:$C$274,3)</f>
        <v>21.869797517998673</v>
      </c>
      <c r="N6271" s="8">
        <f t="shared" si="888"/>
        <v>-0.77161208219289668</v>
      </c>
    </row>
    <row r="6272" spans="1:14" x14ac:dyDescent="0.2">
      <c r="A6272" s="2">
        <v>45919.25</v>
      </c>
      <c r="B6272" s="1">
        <v>1</v>
      </c>
      <c r="D6272" s="6">
        <f t="shared" si="889"/>
        <v>2025</v>
      </c>
      <c r="E6272" s="6">
        <f t="shared" si="890"/>
        <v>9</v>
      </c>
      <c r="F6272" s="6">
        <f t="shared" si="891"/>
        <v>19</v>
      </c>
      <c r="G6272" s="6">
        <f t="shared" si="892"/>
        <v>5</v>
      </c>
      <c r="H6272" s="6">
        <f t="shared" si="893"/>
        <v>38</v>
      </c>
      <c r="I6272" s="6">
        <f t="shared" si="894"/>
        <v>6</v>
      </c>
      <c r="J6272" s="6">
        <f t="shared" si="895"/>
        <v>1</v>
      </c>
      <c r="K6272" s="9">
        <f t="shared" si="896"/>
        <v>45919</v>
      </c>
      <c r="L6272" s="8">
        <f>+VLOOKUP(K6272,'20251231_param'!$A$2:$C$274,2)</f>
        <v>20.875</v>
      </c>
      <c r="M6272" s="8">
        <f>+VLOOKUP($K6272,'20251231_param'!$A$2:$C$274,3)</f>
        <v>21.869797517998673</v>
      </c>
      <c r="N6272" s="8">
        <f t="shared" si="888"/>
        <v>-0.90878756347163381</v>
      </c>
    </row>
    <row r="6273" spans="1:14" x14ac:dyDescent="0.2">
      <c r="A6273" s="2">
        <v>45919.291666666664</v>
      </c>
      <c r="B6273" s="1">
        <v>10</v>
      </c>
      <c r="D6273" s="6">
        <f t="shared" si="889"/>
        <v>2025</v>
      </c>
      <c r="E6273" s="6">
        <f t="shared" si="890"/>
        <v>9</v>
      </c>
      <c r="F6273" s="6">
        <f t="shared" si="891"/>
        <v>19</v>
      </c>
      <c r="G6273" s="6">
        <f t="shared" si="892"/>
        <v>5</v>
      </c>
      <c r="H6273" s="6">
        <f t="shared" si="893"/>
        <v>38</v>
      </c>
      <c r="I6273" s="6">
        <f t="shared" si="894"/>
        <v>7</v>
      </c>
      <c r="J6273" s="6">
        <f t="shared" si="895"/>
        <v>10</v>
      </c>
      <c r="K6273" s="9">
        <f t="shared" si="896"/>
        <v>45919</v>
      </c>
      <c r="L6273" s="8">
        <f>+VLOOKUP(K6273,'20251231_param'!$A$2:$C$274,2)</f>
        <v>20.875</v>
      </c>
      <c r="M6273" s="8">
        <f>+VLOOKUP($K6273,'20251231_param'!$A$2:$C$274,3)</f>
        <v>21.869797517998673</v>
      </c>
      <c r="N6273" s="8">
        <f t="shared" si="888"/>
        <v>-0.4972611196354223</v>
      </c>
    </row>
    <row r="6274" spans="1:14" x14ac:dyDescent="0.2">
      <c r="A6274" s="2">
        <v>45919.333333333336</v>
      </c>
      <c r="B6274" s="1">
        <v>8</v>
      </c>
      <c r="D6274" s="6">
        <f t="shared" si="889"/>
        <v>2025</v>
      </c>
      <c r="E6274" s="6">
        <f t="shared" si="890"/>
        <v>9</v>
      </c>
      <c r="F6274" s="6">
        <f t="shared" si="891"/>
        <v>19</v>
      </c>
      <c r="G6274" s="6">
        <f t="shared" si="892"/>
        <v>5</v>
      </c>
      <c r="H6274" s="6">
        <f t="shared" si="893"/>
        <v>38</v>
      </c>
      <c r="I6274" s="6">
        <f t="shared" si="894"/>
        <v>8</v>
      </c>
      <c r="J6274" s="6">
        <f t="shared" si="895"/>
        <v>8</v>
      </c>
      <c r="K6274" s="9">
        <f t="shared" si="896"/>
        <v>45919</v>
      </c>
      <c r="L6274" s="8">
        <f>+VLOOKUP(K6274,'20251231_param'!$A$2:$C$274,2)</f>
        <v>20.875</v>
      </c>
      <c r="M6274" s="8">
        <f>+VLOOKUP($K6274,'20251231_param'!$A$2:$C$274,3)</f>
        <v>21.869797517998673</v>
      </c>
      <c r="N6274" s="8">
        <f t="shared" si="888"/>
        <v>-0.5887114404879138</v>
      </c>
    </row>
    <row r="6275" spans="1:14" x14ac:dyDescent="0.2">
      <c r="A6275" s="2">
        <v>45919.375</v>
      </c>
      <c r="B6275" s="1">
        <v>30</v>
      </c>
      <c r="D6275" s="6">
        <f t="shared" si="889"/>
        <v>2025</v>
      </c>
      <c r="E6275" s="6">
        <f t="shared" si="890"/>
        <v>9</v>
      </c>
      <c r="F6275" s="6">
        <f t="shared" si="891"/>
        <v>19</v>
      </c>
      <c r="G6275" s="6">
        <f t="shared" si="892"/>
        <v>5</v>
      </c>
      <c r="H6275" s="6">
        <f t="shared" si="893"/>
        <v>38</v>
      </c>
      <c r="I6275" s="6">
        <f t="shared" si="894"/>
        <v>9</v>
      </c>
      <c r="J6275" s="6">
        <f t="shared" si="895"/>
        <v>30</v>
      </c>
      <c r="K6275" s="9">
        <f t="shared" si="896"/>
        <v>45919</v>
      </c>
      <c r="L6275" s="8">
        <f>+VLOOKUP(K6275,'20251231_param'!$A$2:$C$274,2)</f>
        <v>20.875</v>
      </c>
      <c r="M6275" s="8">
        <f>+VLOOKUP($K6275,'20251231_param'!$A$2:$C$274,3)</f>
        <v>21.869797517998673</v>
      </c>
      <c r="N6275" s="8">
        <f t="shared" ref="N6275:N6338" si="897">+(J6275-L6275)/M6275</f>
        <v>0.41724208888949227</v>
      </c>
    </row>
    <row r="6276" spans="1:14" x14ac:dyDescent="0.2">
      <c r="A6276" s="2">
        <v>45919.416666666664</v>
      </c>
      <c r="B6276" s="1">
        <v>29</v>
      </c>
      <c r="D6276" s="6">
        <f t="shared" si="889"/>
        <v>2025</v>
      </c>
      <c r="E6276" s="6">
        <f t="shared" si="890"/>
        <v>9</v>
      </c>
      <c r="F6276" s="6">
        <f t="shared" si="891"/>
        <v>19</v>
      </c>
      <c r="G6276" s="6">
        <f t="shared" si="892"/>
        <v>5</v>
      </c>
      <c r="H6276" s="6">
        <f t="shared" si="893"/>
        <v>38</v>
      </c>
      <c r="I6276" s="6">
        <f t="shared" si="894"/>
        <v>10</v>
      </c>
      <c r="J6276" s="6">
        <f t="shared" si="895"/>
        <v>29</v>
      </c>
      <c r="K6276" s="9">
        <f t="shared" si="896"/>
        <v>45919</v>
      </c>
      <c r="L6276" s="8">
        <f>+VLOOKUP(K6276,'20251231_param'!$A$2:$C$274,2)</f>
        <v>20.875</v>
      </c>
      <c r="M6276" s="8">
        <f>+VLOOKUP($K6276,'20251231_param'!$A$2:$C$274,3)</f>
        <v>21.869797517998673</v>
      </c>
      <c r="N6276" s="8">
        <f t="shared" si="897"/>
        <v>0.37151692846324652</v>
      </c>
    </row>
    <row r="6277" spans="1:14" x14ac:dyDescent="0.2">
      <c r="A6277" s="2">
        <v>45919.458333333336</v>
      </c>
      <c r="B6277" s="1">
        <v>24</v>
      </c>
      <c r="D6277" s="6">
        <f t="shared" si="889"/>
        <v>2025</v>
      </c>
      <c r="E6277" s="6">
        <f t="shared" si="890"/>
        <v>9</v>
      </c>
      <c r="F6277" s="6">
        <f t="shared" si="891"/>
        <v>19</v>
      </c>
      <c r="G6277" s="6">
        <f t="shared" si="892"/>
        <v>5</v>
      </c>
      <c r="H6277" s="6">
        <f t="shared" si="893"/>
        <v>38</v>
      </c>
      <c r="I6277" s="6">
        <f t="shared" si="894"/>
        <v>11</v>
      </c>
      <c r="J6277" s="6">
        <f t="shared" si="895"/>
        <v>24</v>
      </c>
      <c r="K6277" s="9">
        <f t="shared" si="896"/>
        <v>45919</v>
      </c>
      <c r="L6277" s="8">
        <f>+VLOOKUP(K6277,'20251231_param'!$A$2:$C$274,2)</f>
        <v>20.875</v>
      </c>
      <c r="M6277" s="8">
        <f>+VLOOKUP($K6277,'20251231_param'!$A$2:$C$274,3)</f>
        <v>21.869797517998673</v>
      </c>
      <c r="N6277" s="8">
        <f t="shared" si="897"/>
        <v>0.14289112633201789</v>
      </c>
    </row>
    <row r="6278" spans="1:14" x14ac:dyDescent="0.2">
      <c r="A6278" s="2">
        <v>45919.5</v>
      </c>
      <c r="B6278" s="1">
        <v>23</v>
      </c>
      <c r="D6278" s="6">
        <f t="shared" si="889"/>
        <v>2025</v>
      </c>
      <c r="E6278" s="6">
        <f t="shared" si="890"/>
        <v>9</v>
      </c>
      <c r="F6278" s="6">
        <f t="shared" si="891"/>
        <v>19</v>
      </c>
      <c r="G6278" s="6">
        <f t="shared" si="892"/>
        <v>5</v>
      </c>
      <c r="H6278" s="6">
        <f t="shared" si="893"/>
        <v>38</v>
      </c>
      <c r="I6278" s="6">
        <f t="shared" si="894"/>
        <v>12</v>
      </c>
      <c r="J6278" s="6">
        <f t="shared" si="895"/>
        <v>23</v>
      </c>
      <c r="K6278" s="9">
        <f t="shared" si="896"/>
        <v>45919</v>
      </c>
      <c r="L6278" s="8">
        <f>+VLOOKUP(K6278,'20251231_param'!$A$2:$C$274,2)</f>
        <v>20.875</v>
      </c>
      <c r="M6278" s="8">
        <f>+VLOOKUP($K6278,'20251231_param'!$A$2:$C$274,3)</f>
        <v>21.869797517998673</v>
      </c>
      <c r="N6278" s="8">
        <f t="shared" si="897"/>
        <v>9.7165965905772173E-2</v>
      </c>
    </row>
    <row r="6279" spans="1:14" x14ac:dyDescent="0.2">
      <c r="A6279" s="2">
        <v>45919.541666666664</v>
      </c>
      <c r="B6279" s="1">
        <v>13</v>
      </c>
      <c r="D6279" s="6">
        <f t="shared" si="889"/>
        <v>2025</v>
      </c>
      <c r="E6279" s="6">
        <f t="shared" si="890"/>
        <v>9</v>
      </c>
      <c r="F6279" s="6">
        <f t="shared" si="891"/>
        <v>19</v>
      </c>
      <c r="G6279" s="6">
        <f t="shared" si="892"/>
        <v>5</v>
      </c>
      <c r="H6279" s="6">
        <f t="shared" si="893"/>
        <v>38</v>
      </c>
      <c r="I6279" s="6">
        <f t="shared" si="894"/>
        <v>13</v>
      </c>
      <c r="J6279" s="6">
        <f t="shared" si="895"/>
        <v>13</v>
      </c>
      <c r="K6279" s="9">
        <f t="shared" si="896"/>
        <v>45919</v>
      </c>
      <c r="L6279" s="8">
        <f>+VLOOKUP(K6279,'20251231_param'!$A$2:$C$274,2)</f>
        <v>20.875</v>
      </c>
      <c r="M6279" s="8">
        <f>+VLOOKUP($K6279,'20251231_param'!$A$2:$C$274,3)</f>
        <v>21.869797517998673</v>
      </c>
      <c r="N6279" s="8">
        <f t="shared" si="897"/>
        <v>-0.36008563835668511</v>
      </c>
    </row>
    <row r="6280" spans="1:14" x14ac:dyDescent="0.2">
      <c r="A6280" s="2">
        <v>45919.583333333336</v>
      </c>
      <c r="B6280" s="1">
        <v>23</v>
      </c>
      <c r="D6280" s="6">
        <f t="shared" si="889"/>
        <v>2025</v>
      </c>
      <c r="E6280" s="6">
        <f t="shared" si="890"/>
        <v>9</v>
      </c>
      <c r="F6280" s="6">
        <f t="shared" si="891"/>
        <v>19</v>
      </c>
      <c r="G6280" s="6">
        <f t="shared" si="892"/>
        <v>5</v>
      </c>
      <c r="H6280" s="6">
        <f t="shared" si="893"/>
        <v>38</v>
      </c>
      <c r="I6280" s="6">
        <f t="shared" si="894"/>
        <v>14</v>
      </c>
      <c r="J6280" s="6">
        <f t="shared" si="895"/>
        <v>23</v>
      </c>
      <c r="K6280" s="9">
        <f t="shared" si="896"/>
        <v>45919</v>
      </c>
      <c r="L6280" s="8">
        <f>+VLOOKUP(K6280,'20251231_param'!$A$2:$C$274,2)</f>
        <v>20.875</v>
      </c>
      <c r="M6280" s="8">
        <f>+VLOOKUP($K6280,'20251231_param'!$A$2:$C$274,3)</f>
        <v>21.869797517998673</v>
      </c>
      <c r="N6280" s="8">
        <f t="shared" si="897"/>
        <v>9.7165965905772173E-2</v>
      </c>
    </row>
    <row r="6281" spans="1:14" x14ac:dyDescent="0.2">
      <c r="A6281" s="2">
        <v>45919.625</v>
      </c>
      <c r="B6281" s="1">
        <v>45</v>
      </c>
      <c r="D6281" s="6">
        <f t="shared" si="889"/>
        <v>2025</v>
      </c>
      <c r="E6281" s="6">
        <f t="shared" si="890"/>
        <v>9</v>
      </c>
      <c r="F6281" s="6">
        <f t="shared" si="891"/>
        <v>19</v>
      </c>
      <c r="G6281" s="6">
        <f t="shared" si="892"/>
        <v>5</v>
      </c>
      <c r="H6281" s="6">
        <f t="shared" si="893"/>
        <v>38</v>
      </c>
      <c r="I6281" s="6">
        <f t="shared" si="894"/>
        <v>15</v>
      </c>
      <c r="J6281" s="6">
        <f t="shared" si="895"/>
        <v>45</v>
      </c>
      <c r="K6281" s="9">
        <f t="shared" si="896"/>
        <v>45919</v>
      </c>
      <c r="L6281" s="8">
        <f>+VLOOKUP(K6281,'20251231_param'!$A$2:$C$274,2)</f>
        <v>20.875</v>
      </c>
      <c r="M6281" s="8">
        <f>+VLOOKUP($K6281,'20251231_param'!$A$2:$C$274,3)</f>
        <v>21.869797517998673</v>
      </c>
      <c r="N6281" s="8">
        <f t="shared" si="897"/>
        <v>1.1031194952831782</v>
      </c>
    </row>
    <row r="6282" spans="1:14" x14ac:dyDescent="0.2">
      <c r="A6282" s="2">
        <v>45919.666666666664</v>
      </c>
      <c r="B6282" s="1">
        <v>51</v>
      </c>
      <c r="D6282" s="6">
        <f t="shared" ref="D6282:D6345" si="898">+YEAR(A6282)</f>
        <v>2025</v>
      </c>
      <c r="E6282" s="6">
        <f t="shared" ref="E6282:E6345" si="899">+MONTH(A6282)</f>
        <v>9</v>
      </c>
      <c r="F6282" s="6">
        <f t="shared" ref="F6282:F6345" si="900">+DAY(A6282)</f>
        <v>19</v>
      </c>
      <c r="G6282" s="6">
        <f t="shared" ref="G6282:G6345" si="901">+WEEKDAY(A6282,2)</f>
        <v>5</v>
      </c>
      <c r="H6282" s="6">
        <f t="shared" ref="H6282:H6345" si="902">+WEEKNUM(A6282,21)</f>
        <v>38</v>
      </c>
      <c r="I6282" s="6">
        <f t="shared" ref="I6282:I6345" si="903">+HOUR(A6282)</f>
        <v>16</v>
      </c>
      <c r="J6282" s="6">
        <f t="shared" ref="J6282:J6345" si="904">+B6282</f>
        <v>51</v>
      </c>
      <c r="K6282" s="9">
        <f t="shared" ref="K6282:K6345" si="905">DATE(D6282,E6282,F6282)</f>
        <v>45919</v>
      </c>
      <c r="L6282" s="8">
        <f>+VLOOKUP(K6282,'20251231_param'!$A$2:$C$274,2)</f>
        <v>20.875</v>
      </c>
      <c r="M6282" s="8">
        <f>+VLOOKUP($K6282,'20251231_param'!$A$2:$C$274,3)</f>
        <v>21.869797517998673</v>
      </c>
      <c r="N6282" s="8">
        <f t="shared" si="897"/>
        <v>1.3774704578406525</v>
      </c>
    </row>
    <row r="6283" spans="1:14" x14ac:dyDescent="0.2">
      <c r="A6283" s="2">
        <v>45919.708333333336</v>
      </c>
      <c r="B6283" s="1">
        <v>48</v>
      </c>
      <c r="D6283" s="6">
        <f t="shared" si="898"/>
        <v>2025</v>
      </c>
      <c r="E6283" s="6">
        <f t="shared" si="899"/>
        <v>9</v>
      </c>
      <c r="F6283" s="6">
        <f t="shared" si="900"/>
        <v>19</v>
      </c>
      <c r="G6283" s="6">
        <f t="shared" si="901"/>
        <v>5</v>
      </c>
      <c r="H6283" s="6">
        <f t="shared" si="902"/>
        <v>38</v>
      </c>
      <c r="I6283" s="6">
        <f t="shared" si="903"/>
        <v>17</v>
      </c>
      <c r="J6283" s="6">
        <f t="shared" si="904"/>
        <v>48</v>
      </c>
      <c r="K6283" s="9">
        <f t="shared" si="905"/>
        <v>45919</v>
      </c>
      <c r="L6283" s="8">
        <f>+VLOOKUP(K6283,'20251231_param'!$A$2:$C$274,2)</f>
        <v>20.875</v>
      </c>
      <c r="M6283" s="8">
        <f>+VLOOKUP($K6283,'20251231_param'!$A$2:$C$274,3)</f>
        <v>21.869797517998673</v>
      </c>
      <c r="N6283" s="8">
        <f t="shared" si="897"/>
        <v>1.2402949765619153</v>
      </c>
    </row>
    <row r="6284" spans="1:14" x14ac:dyDescent="0.2">
      <c r="A6284" s="2">
        <v>45919.75</v>
      </c>
      <c r="B6284" s="1">
        <v>89</v>
      </c>
      <c r="D6284" s="6">
        <f t="shared" si="898"/>
        <v>2025</v>
      </c>
      <c r="E6284" s="6">
        <f t="shared" si="899"/>
        <v>9</v>
      </c>
      <c r="F6284" s="6">
        <f t="shared" si="900"/>
        <v>19</v>
      </c>
      <c r="G6284" s="6">
        <f t="shared" si="901"/>
        <v>5</v>
      </c>
      <c r="H6284" s="6">
        <f t="shared" si="902"/>
        <v>38</v>
      </c>
      <c r="I6284" s="6">
        <f t="shared" si="903"/>
        <v>18</v>
      </c>
      <c r="J6284" s="6">
        <f t="shared" si="904"/>
        <v>89</v>
      </c>
      <c r="K6284" s="9">
        <f t="shared" si="905"/>
        <v>45919</v>
      </c>
      <c r="L6284" s="8">
        <f>+VLOOKUP(K6284,'20251231_param'!$A$2:$C$274,2)</f>
        <v>20.875</v>
      </c>
      <c r="M6284" s="8">
        <f>+VLOOKUP($K6284,'20251231_param'!$A$2:$C$274,3)</f>
        <v>21.869797517998673</v>
      </c>
      <c r="N6284" s="8">
        <f t="shared" si="897"/>
        <v>3.1150265540379904</v>
      </c>
    </row>
    <row r="6285" spans="1:14" x14ac:dyDescent="0.2">
      <c r="A6285" s="2">
        <v>45919.791666666664</v>
      </c>
      <c r="B6285" s="1">
        <v>30</v>
      </c>
      <c r="D6285" s="6">
        <f t="shared" si="898"/>
        <v>2025</v>
      </c>
      <c r="E6285" s="6">
        <f t="shared" si="899"/>
        <v>9</v>
      </c>
      <c r="F6285" s="6">
        <f t="shared" si="900"/>
        <v>19</v>
      </c>
      <c r="G6285" s="6">
        <f t="shared" si="901"/>
        <v>5</v>
      </c>
      <c r="H6285" s="6">
        <f t="shared" si="902"/>
        <v>38</v>
      </c>
      <c r="I6285" s="6">
        <f t="shared" si="903"/>
        <v>19</v>
      </c>
      <c r="J6285" s="6">
        <f t="shared" si="904"/>
        <v>30</v>
      </c>
      <c r="K6285" s="9">
        <f t="shared" si="905"/>
        <v>45919</v>
      </c>
      <c r="L6285" s="8">
        <f>+VLOOKUP(K6285,'20251231_param'!$A$2:$C$274,2)</f>
        <v>20.875</v>
      </c>
      <c r="M6285" s="8">
        <f>+VLOOKUP($K6285,'20251231_param'!$A$2:$C$274,3)</f>
        <v>21.869797517998673</v>
      </c>
      <c r="N6285" s="8">
        <f t="shared" si="897"/>
        <v>0.41724208888949227</v>
      </c>
    </row>
    <row r="6286" spans="1:14" x14ac:dyDescent="0.2">
      <c r="A6286" s="2">
        <v>45919.833333333336</v>
      </c>
      <c r="B6286" s="1">
        <v>39</v>
      </c>
      <c r="D6286" s="6">
        <f t="shared" si="898"/>
        <v>2025</v>
      </c>
      <c r="E6286" s="6">
        <f t="shared" si="899"/>
        <v>9</v>
      </c>
      <c r="F6286" s="6">
        <f t="shared" si="900"/>
        <v>19</v>
      </c>
      <c r="G6286" s="6">
        <f t="shared" si="901"/>
        <v>5</v>
      </c>
      <c r="H6286" s="6">
        <f t="shared" si="902"/>
        <v>38</v>
      </c>
      <c r="I6286" s="6">
        <f t="shared" si="903"/>
        <v>20</v>
      </c>
      <c r="J6286" s="6">
        <f t="shared" si="904"/>
        <v>39</v>
      </c>
      <c r="K6286" s="9">
        <f t="shared" si="905"/>
        <v>45919</v>
      </c>
      <c r="L6286" s="8">
        <f>+VLOOKUP(K6286,'20251231_param'!$A$2:$C$274,2)</f>
        <v>20.875</v>
      </c>
      <c r="M6286" s="8">
        <f>+VLOOKUP($K6286,'20251231_param'!$A$2:$C$274,3)</f>
        <v>21.869797517998673</v>
      </c>
      <c r="N6286" s="8">
        <f t="shared" si="897"/>
        <v>0.82876853272570383</v>
      </c>
    </row>
    <row r="6287" spans="1:14" x14ac:dyDescent="0.2">
      <c r="A6287" s="2">
        <v>45919.875</v>
      </c>
      <c r="B6287" s="1">
        <v>14</v>
      </c>
      <c r="D6287" s="6">
        <f t="shared" si="898"/>
        <v>2025</v>
      </c>
      <c r="E6287" s="6">
        <f t="shared" si="899"/>
        <v>9</v>
      </c>
      <c r="F6287" s="6">
        <f t="shared" si="900"/>
        <v>19</v>
      </c>
      <c r="G6287" s="6">
        <f t="shared" si="901"/>
        <v>5</v>
      </c>
      <c r="H6287" s="6">
        <f t="shared" si="902"/>
        <v>38</v>
      </c>
      <c r="I6287" s="6">
        <f t="shared" si="903"/>
        <v>21</v>
      </c>
      <c r="J6287" s="6">
        <f t="shared" si="904"/>
        <v>14</v>
      </c>
      <c r="K6287" s="9">
        <f t="shared" si="905"/>
        <v>45919</v>
      </c>
      <c r="L6287" s="8">
        <f>+VLOOKUP(K6287,'20251231_param'!$A$2:$C$274,2)</f>
        <v>20.875</v>
      </c>
      <c r="M6287" s="8">
        <f>+VLOOKUP($K6287,'20251231_param'!$A$2:$C$274,3)</f>
        <v>21.869797517998673</v>
      </c>
      <c r="N6287" s="8">
        <f t="shared" si="897"/>
        <v>-0.31436047793043936</v>
      </c>
    </row>
    <row r="6288" spans="1:14" x14ac:dyDescent="0.2">
      <c r="A6288" s="2">
        <v>45919.916666666664</v>
      </c>
      <c r="B6288" s="1">
        <v>16</v>
      </c>
      <c r="D6288" s="6">
        <f t="shared" si="898"/>
        <v>2025</v>
      </c>
      <c r="E6288" s="6">
        <f t="shared" si="899"/>
        <v>9</v>
      </c>
      <c r="F6288" s="6">
        <f t="shared" si="900"/>
        <v>19</v>
      </c>
      <c r="G6288" s="6">
        <f t="shared" si="901"/>
        <v>5</v>
      </c>
      <c r="H6288" s="6">
        <f t="shared" si="902"/>
        <v>38</v>
      </c>
      <c r="I6288" s="6">
        <f t="shared" si="903"/>
        <v>22</v>
      </c>
      <c r="J6288" s="6">
        <f t="shared" si="904"/>
        <v>16</v>
      </c>
      <c r="K6288" s="9">
        <f t="shared" si="905"/>
        <v>45919</v>
      </c>
      <c r="L6288" s="8">
        <f>+VLOOKUP(K6288,'20251231_param'!$A$2:$C$274,2)</f>
        <v>20.875</v>
      </c>
      <c r="M6288" s="8">
        <f>+VLOOKUP($K6288,'20251231_param'!$A$2:$C$274,3)</f>
        <v>21.869797517998673</v>
      </c>
      <c r="N6288" s="8">
        <f t="shared" si="897"/>
        <v>-0.22291015707794792</v>
      </c>
    </row>
    <row r="6289" spans="1:14" x14ac:dyDescent="0.2">
      <c r="A6289" s="2">
        <v>45919.958333333336</v>
      </c>
      <c r="B6289" s="1">
        <v>3</v>
      </c>
      <c r="D6289" s="6">
        <f t="shared" si="898"/>
        <v>2025</v>
      </c>
      <c r="E6289" s="6">
        <f t="shared" si="899"/>
        <v>9</v>
      </c>
      <c r="F6289" s="6">
        <f t="shared" si="900"/>
        <v>19</v>
      </c>
      <c r="G6289" s="6">
        <f t="shared" si="901"/>
        <v>5</v>
      </c>
      <c r="H6289" s="6">
        <f t="shared" si="902"/>
        <v>38</v>
      </c>
      <c r="I6289" s="6">
        <f t="shared" si="903"/>
        <v>23</v>
      </c>
      <c r="J6289" s="6">
        <f t="shared" si="904"/>
        <v>3</v>
      </c>
      <c r="K6289" s="9">
        <f t="shared" si="905"/>
        <v>45919</v>
      </c>
      <c r="L6289" s="8">
        <f>+VLOOKUP(K6289,'20251231_param'!$A$2:$C$274,2)</f>
        <v>20.875</v>
      </c>
      <c r="M6289" s="8">
        <f>+VLOOKUP($K6289,'20251231_param'!$A$2:$C$274,3)</f>
        <v>21.869797517998673</v>
      </c>
      <c r="N6289" s="8">
        <f t="shared" si="897"/>
        <v>-0.81733724261914242</v>
      </c>
    </row>
    <row r="6290" spans="1:14" x14ac:dyDescent="0.2">
      <c r="A6290" s="2">
        <v>45920</v>
      </c>
      <c r="B6290" s="1">
        <v>0</v>
      </c>
      <c r="D6290" s="6">
        <f t="shared" si="898"/>
        <v>2025</v>
      </c>
      <c r="E6290" s="6">
        <f t="shared" si="899"/>
        <v>9</v>
      </c>
      <c r="F6290" s="6">
        <f t="shared" si="900"/>
        <v>20</v>
      </c>
      <c r="G6290" s="6">
        <f t="shared" si="901"/>
        <v>6</v>
      </c>
      <c r="H6290" s="6">
        <f t="shared" si="902"/>
        <v>38</v>
      </c>
      <c r="I6290" s="6">
        <f t="shared" si="903"/>
        <v>0</v>
      </c>
      <c r="J6290" s="6">
        <f t="shared" si="904"/>
        <v>0</v>
      </c>
      <c r="K6290" s="9">
        <f t="shared" si="905"/>
        <v>45920</v>
      </c>
      <c r="L6290" s="8">
        <f>+VLOOKUP(K6290,'20251231_param'!$A$2:$C$274,2)</f>
        <v>31.958333333333332</v>
      </c>
      <c r="M6290" s="8">
        <f>+VLOOKUP($K6290,'20251231_param'!$A$2:$C$274,3)</f>
        <v>25.679426999341178</v>
      </c>
      <c r="N6290" s="8">
        <f t="shared" si="897"/>
        <v>-1.2445111541684026</v>
      </c>
    </row>
    <row r="6291" spans="1:14" x14ac:dyDescent="0.2">
      <c r="A6291" s="2">
        <v>45920.041666666664</v>
      </c>
      <c r="B6291" s="1">
        <v>2</v>
      </c>
      <c r="D6291" s="6">
        <f t="shared" si="898"/>
        <v>2025</v>
      </c>
      <c r="E6291" s="6">
        <f t="shared" si="899"/>
        <v>9</v>
      </c>
      <c r="F6291" s="6">
        <f t="shared" si="900"/>
        <v>20</v>
      </c>
      <c r="G6291" s="6">
        <f t="shared" si="901"/>
        <v>6</v>
      </c>
      <c r="H6291" s="6">
        <f t="shared" si="902"/>
        <v>38</v>
      </c>
      <c r="I6291" s="6">
        <f t="shared" si="903"/>
        <v>1</v>
      </c>
      <c r="J6291" s="6">
        <f t="shared" si="904"/>
        <v>2</v>
      </c>
      <c r="K6291" s="9">
        <f t="shared" si="905"/>
        <v>45920</v>
      </c>
      <c r="L6291" s="8">
        <f>+VLOOKUP(K6291,'20251231_param'!$A$2:$C$274,2)</f>
        <v>31.958333333333332</v>
      </c>
      <c r="M6291" s="8">
        <f>+VLOOKUP($K6291,'20251231_param'!$A$2:$C$274,3)</f>
        <v>25.679426999341178</v>
      </c>
      <c r="N6291" s="8">
        <f t="shared" si="897"/>
        <v>-1.1666277964107974</v>
      </c>
    </row>
    <row r="6292" spans="1:14" x14ac:dyDescent="0.2">
      <c r="A6292" s="2">
        <v>45920.083333333336</v>
      </c>
      <c r="B6292" s="1">
        <v>4</v>
      </c>
      <c r="D6292" s="6">
        <f t="shared" si="898"/>
        <v>2025</v>
      </c>
      <c r="E6292" s="6">
        <f t="shared" si="899"/>
        <v>9</v>
      </c>
      <c r="F6292" s="6">
        <f t="shared" si="900"/>
        <v>20</v>
      </c>
      <c r="G6292" s="6">
        <f t="shared" si="901"/>
        <v>6</v>
      </c>
      <c r="H6292" s="6">
        <f t="shared" si="902"/>
        <v>38</v>
      </c>
      <c r="I6292" s="6">
        <f t="shared" si="903"/>
        <v>2</v>
      </c>
      <c r="J6292" s="6">
        <f t="shared" si="904"/>
        <v>4</v>
      </c>
      <c r="K6292" s="9">
        <f t="shared" si="905"/>
        <v>45920</v>
      </c>
      <c r="L6292" s="8">
        <f>+VLOOKUP(K6292,'20251231_param'!$A$2:$C$274,2)</f>
        <v>31.958333333333332</v>
      </c>
      <c r="M6292" s="8">
        <f>+VLOOKUP($K6292,'20251231_param'!$A$2:$C$274,3)</f>
        <v>25.679426999341178</v>
      </c>
      <c r="N6292" s="8">
        <f t="shared" si="897"/>
        <v>-1.0887444386531919</v>
      </c>
    </row>
    <row r="6293" spans="1:14" x14ac:dyDescent="0.2">
      <c r="A6293" s="2">
        <v>45920.125</v>
      </c>
      <c r="B6293" s="1">
        <v>2</v>
      </c>
      <c r="D6293" s="6">
        <f t="shared" si="898"/>
        <v>2025</v>
      </c>
      <c r="E6293" s="6">
        <f t="shared" si="899"/>
        <v>9</v>
      </c>
      <c r="F6293" s="6">
        <f t="shared" si="900"/>
        <v>20</v>
      </c>
      <c r="G6293" s="6">
        <f t="shared" si="901"/>
        <v>6</v>
      </c>
      <c r="H6293" s="6">
        <f t="shared" si="902"/>
        <v>38</v>
      </c>
      <c r="I6293" s="6">
        <f t="shared" si="903"/>
        <v>3</v>
      </c>
      <c r="J6293" s="6">
        <f t="shared" si="904"/>
        <v>2</v>
      </c>
      <c r="K6293" s="9">
        <f t="shared" si="905"/>
        <v>45920</v>
      </c>
      <c r="L6293" s="8">
        <f>+VLOOKUP(K6293,'20251231_param'!$A$2:$C$274,2)</f>
        <v>31.958333333333332</v>
      </c>
      <c r="M6293" s="8">
        <f>+VLOOKUP($K6293,'20251231_param'!$A$2:$C$274,3)</f>
        <v>25.679426999341178</v>
      </c>
      <c r="N6293" s="8">
        <f t="shared" si="897"/>
        <v>-1.1666277964107974</v>
      </c>
    </row>
    <row r="6294" spans="1:14" x14ac:dyDescent="0.2">
      <c r="A6294" s="2">
        <v>45920.166666666664</v>
      </c>
      <c r="B6294" s="1">
        <v>0</v>
      </c>
      <c r="D6294" s="6">
        <f t="shared" si="898"/>
        <v>2025</v>
      </c>
      <c r="E6294" s="6">
        <f t="shared" si="899"/>
        <v>9</v>
      </c>
      <c r="F6294" s="6">
        <f t="shared" si="900"/>
        <v>20</v>
      </c>
      <c r="G6294" s="6">
        <f t="shared" si="901"/>
        <v>6</v>
      </c>
      <c r="H6294" s="6">
        <f t="shared" si="902"/>
        <v>38</v>
      </c>
      <c r="I6294" s="6">
        <f t="shared" si="903"/>
        <v>4</v>
      </c>
      <c r="J6294" s="6">
        <f t="shared" si="904"/>
        <v>0</v>
      </c>
      <c r="K6294" s="9">
        <f t="shared" si="905"/>
        <v>45920</v>
      </c>
      <c r="L6294" s="8">
        <f>+VLOOKUP(K6294,'20251231_param'!$A$2:$C$274,2)</f>
        <v>31.958333333333332</v>
      </c>
      <c r="M6294" s="8">
        <f>+VLOOKUP($K6294,'20251231_param'!$A$2:$C$274,3)</f>
        <v>25.679426999341178</v>
      </c>
      <c r="N6294" s="8">
        <f t="shared" si="897"/>
        <v>-1.2445111541684026</v>
      </c>
    </row>
    <row r="6295" spans="1:14" x14ac:dyDescent="0.2">
      <c r="A6295" s="2">
        <v>45920.208333333336</v>
      </c>
      <c r="B6295" s="1">
        <v>21</v>
      </c>
      <c r="D6295" s="6">
        <f t="shared" si="898"/>
        <v>2025</v>
      </c>
      <c r="E6295" s="6">
        <f t="shared" si="899"/>
        <v>9</v>
      </c>
      <c r="F6295" s="6">
        <f t="shared" si="900"/>
        <v>20</v>
      </c>
      <c r="G6295" s="6">
        <f t="shared" si="901"/>
        <v>6</v>
      </c>
      <c r="H6295" s="6">
        <f t="shared" si="902"/>
        <v>38</v>
      </c>
      <c r="I6295" s="6">
        <f t="shared" si="903"/>
        <v>5</v>
      </c>
      <c r="J6295" s="6">
        <f t="shared" si="904"/>
        <v>21</v>
      </c>
      <c r="K6295" s="9">
        <f t="shared" si="905"/>
        <v>45920</v>
      </c>
      <c r="L6295" s="8">
        <f>+VLOOKUP(K6295,'20251231_param'!$A$2:$C$274,2)</f>
        <v>31.958333333333332</v>
      </c>
      <c r="M6295" s="8">
        <f>+VLOOKUP($K6295,'20251231_param'!$A$2:$C$274,3)</f>
        <v>25.679426999341178</v>
      </c>
      <c r="N6295" s="8">
        <f t="shared" si="897"/>
        <v>-0.42673589771354614</v>
      </c>
    </row>
    <row r="6296" spans="1:14" x14ac:dyDescent="0.2">
      <c r="A6296" s="2">
        <v>45920.25</v>
      </c>
      <c r="B6296" s="1">
        <v>13</v>
      </c>
      <c r="D6296" s="6">
        <f t="shared" si="898"/>
        <v>2025</v>
      </c>
      <c r="E6296" s="6">
        <f t="shared" si="899"/>
        <v>9</v>
      </c>
      <c r="F6296" s="6">
        <f t="shared" si="900"/>
        <v>20</v>
      </c>
      <c r="G6296" s="6">
        <f t="shared" si="901"/>
        <v>6</v>
      </c>
      <c r="H6296" s="6">
        <f t="shared" si="902"/>
        <v>38</v>
      </c>
      <c r="I6296" s="6">
        <f t="shared" si="903"/>
        <v>6</v>
      </c>
      <c r="J6296" s="6">
        <f t="shared" si="904"/>
        <v>13</v>
      </c>
      <c r="K6296" s="9">
        <f t="shared" si="905"/>
        <v>45920</v>
      </c>
      <c r="L6296" s="8">
        <f>+VLOOKUP(K6296,'20251231_param'!$A$2:$C$274,2)</f>
        <v>31.958333333333332</v>
      </c>
      <c r="M6296" s="8">
        <f>+VLOOKUP($K6296,'20251231_param'!$A$2:$C$274,3)</f>
        <v>25.679426999341178</v>
      </c>
      <c r="N6296" s="8">
        <f t="shared" si="897"/>
        <v>-0.73826932874396767</v>
      </c>
    </row>
    <row r="6297" spans="1:14" x14ac:dyDescent="0.2">
      <c r="A6297" s="2">
        <v>45920.291666666664</v>
      </c>
      <c r="B6297" s="1">
        <v>9</v>
      </c>
      <c r="D6297" s="6">
        <f t="shared" si="898"/>
        <v>2025</v>
      </c>
      <c r="E6297" s="6">
        <f t="shared" si="899"/>
        <v>9</v>
      </c>
      <c r="F6297" s="6">
        <f t="shared" si="900"/>
        <v>20</v>
      </c>
      <c r="G6297" s="6">
        <f t="shared" si="901"/>
        <v>6</v>
      </c>
      <c r="H6297" s="6">
        <f t="shared" si="902"/>
        <v>38</v>
      </c>
      <c r="I6297" s="6">
        <f t="shared" si="903"/>
        <v>7</v>
      </c>
      <c r="J6297" s="6">
        <f t="shared" si="904"/>
        <v>9</v>
      </c>
      <c r="K6297" s="9">
        <f t="shared" si="905"/>
        <v>45920</v>
      </c>
      <c r="L6297" s="8">
        <f>+VLOOKUP(K6297,'20251231_param'!$A$2:$C$274,2)</f>
        <v>31.958333333333332</v>
      </c>
      <c r="M6297" s="8">
        <f>+VLOOKUP($K6297,'20251231_param'!$A$2:$C$274,3)</f>
        <v>25.679426999341178</v>
      </c>
      <c r="N6297" s="8">
        <f t="shared" si="897"/>
        <v>-0.89403604425917849</v>
      </c>
    </row>
    <row r="6298" spans="1:14" x14ac:dyDescent="0.2">
      <c r="A6298" s="2">
        <v>45920.333333333336</v>
      </c>
      <c r="B6298" s="1">
        <v>5</v>
      </c>
      <c r="D6298" s="6">
        <f t="shared" si="898"/>
        <v>2025</v>
      </c>
      <c r="E6298" s="6">
        <f t="shared" si="899"/>
        <v>9</v>
      </c>
      <c r="F6298" s="6">
        <f t="shared" si="900"/>
        <v>20</v>
      </c>
      <c r="G6298" s="6">
        <f t="shared" si="901"/>
        <v>6</v>
      </c>
      <c r="H6298" s="6">
        <f t="shared" si="902"/>
        <v>38</v>
      </c>
      <c r="I6298" s="6">
        <f t="shared" si="903"/>
        <v>8</v>
      </c>
      <c r="J6298" s="6">
        <f t="shared" si="904"/>
        <v>5</v>
      </c>
      <c r="K6298" s="9">
        <f t="shared" si="905"/>
        <v>45920</v>
      </c>
      <c r="L6298" s="8">
        <f>+VLOOKUP(K6298,'20251231_param'!$A$2:$C$274,2)</f>
        <v>31.958333333333332</v>
      </c>
      <c r="M6298" s="8">
        <f>+VLOOKUP($K6298,'20251231_param'!$A$2:$C$274,3)</f>
        <v>25.679426999341178</v>
      </c>
      <c r="N6298" s="8">
        <f t="shared" si="897"/>
        <v>-1.0498027597743893</v>
      </c>
    </row>
    <row r="6299" spans="1:14" x14ac:dyDescent="0.2">
      <c r="A6299" s="2">
        <v>45920.375</v>
      </c>
      <c r="B6299" s="1">
        <v>42</v>
      </c>
      <c r="D6299" s="6">
        <f t="shared" si="898"/>
        <v>2025</v>
      </c>
      <c r="E6299" s="6">
        <f t="shared" si="899"/>
        <v>9</v>
      </c>
      <c r="F6299" s="6">
        <f t="shared" si="900"/>
        <v>20</v>
      </c>
      <c r="G6299" s="6">
        <f t="shared" si="901"/>
        <v>6</v>
      </c>
      <c r="H6299" s="6">
        <f t="shared" si="902"/>
        <v>38</v>
      </c>
      <c r="I6299" s="6">
        <f t="shared" si="903"/>
        <v>9</v>
      </c>
      <c r="J6299" s="6">
        <f t="shared" si="904"/>
        <v>42</v>
      </c>
      <c r="K6299" s="9">
        <f t="shared" si="905"/>
        <v>45920</v>
      </c>
      <c r="L6299" s="8">
        <f>+VLOOKUP(K6299,'20251231_param'!$A$2:$C$274,2)</f>
        <v>31.958333333333332</v>
      </c>
      <c r="M6299" s="8">
        <f>+VLOOKUP($K6299,'20251231_param'!$A$2:$C$274,3)</f>
        <v>25.679426999341178</v>
      </c>
      <c r="N6299" s="8">
        <f t="shared" si="897"/>
        <v>0.39103935874131041</v>
      </c>
    </row>
    <row r="6300" spans="1:14" x14ac:dyDescent="0.2">
      <c r="A6300" s="2">
        <v>45920.416666666664</v>
      </c>
      <c r="B6300" s="1">
        <v>81</v>
      </c>
      <c r="D6300" s="6">
        <f t="shared" si="898"/>
        <v>2025</v>
      </c>
      <c r="E6300" s="6">
        <f t="shared" si="899"/>
        <v>9</v>
      </c>
      <c r="F6300" s="6">
        <f t="shared" si="900"/>
        <v>20</v>
      </c>
      <c r="G6300" s="6">
        <f t="shared" si="901"/>
        <v>6</v>
      </c>
      <c r="H6300" s="6">
        <f t="shared" si="902"/>
        <v>38</v>
      </c>
      <c r="I6300" s="6">
        <f t="shared" si="903"/>
        <v>10</v>
      </c>
      <c r="J6300" s="6">
        <f t="shared" si="904"/>
        <v>81</v>
      </c>
      <c r="K6300" s="9">
        <f t="shared" si="905"/>
        <v>45920</v>
      </c>
      <c r="L6300" s="8">
        <f>+VLOOKUP(K6300,'20251231_param'!$A$2:$C$274,2)</f>
        <v>31.958333333333332</v>
      </c>
      <c r="M6300" s="8">
        <f>+VLOOKUP($K6300,'20251231_param'!$A$2:$C$274,3)</f>
        <v>25.679426999341178</v>
      </c>
      <c r="N6300" s="8">
        <f t="shared" si="897"/>
        <v>1.9097648350146157</v>
      </c>
    </row>
    <row r="6301" spans="1:14" x14ac:dyDescent="0.2">
      <c r="A6301" s="2">
        <v>45920.458333333336</v>
      </c>
      <c r="B6301" s="1">
        <v>15</v>
      </c>
      <c r="D6301" s="6">
        <f t="shared" si="898"/>
        <v>2025</v>
      </c>
      <c r="E6301" s="6">
        <f t="shared" si="899"/>
        <v>9</v>
      </c>
      <c r="F6301" s="6">
        <f t="shared" si="900"/>
        <v>20</v>
      </c>
      <c r="G6301" s="6">
        <f t="shared" si="901"/>
        <v>6</v>
      </c>
      <c r="H6301" s="6">
        <f t="shared" si="902"/>
        <v>38</v>
      </c>
      <c r="I6301" s="6">
        <f t="shared" si="903"/>
        <v>11</v>
      </c>
      <c r="J6301" s="6">
        <f t="shared" si="904"/>
        <v>15</v>
      </c>
      <c r="K6301" s="9">
        <f t="shared" si="905"/>
        <v>45920</v>
      </c>
      <c r="L6301" s="8">
        <f>+VLOOKUP(K6301,'20251231_param'!$A$2:$C$274,2)</f>
        <v>31.958333333333332</v>
      </c>
      <c r="M6301" s="8">
        <f>+VLOOKUP($K6301,'20251231_param'!$A$2:$C$274,3)</f>
        <v>25.679426999341178</v>
      </c>
      <c r="N6301" s="8">
        <f t="shared" si="897"/>
        <v>-0.66038597098636231</v>
      </c>
    </row>
    <row r="6302" spans="1:14" x14ac:dyDescent="0.2">
      <c r="A6302" s="2">
        <v>45920.5</v>
      </c>
      <c r="B6302" s="1">
        <v>61</v>
      </c>
      <c r="D6302" s="6">
        <f t="shared" si="898"/>
        <v>2025</v>
      </c>
      <c r="E6302" s="6">
        <f t="shared" si="899"/>
        <v>9</v>
      </c>
      <c r="F6302" s="6">
        <f t="shared" si="900"/>
        <v>20</v>
      </c>
      <c r="G6302" s="6">
        <f t="shared" si="901"/>
        <v>6</v>
      </c>
      <c r="H6302" s="6">
        <f t="shared" si="902"/>
        <v>38</v>
      </c>
      <c r="I6302" s="6">
        <f t="shared" si="903"/>
        <v>12</v>
      </c>
      <c r="J6302" s="6">
        <f t="shared" si="904"/>
        <v>61</v>
      </c>
      <c r="K6302" s="9">
        <f t="shared" si="905"/>
        <v>45920</v>
      </c>
      <c r="L6302" s="8">
        <f>+VLOOKUP(K6302,'20251231_param'!$A$2:$C$274,2)</f>
        <v>31.958333333333332</v>
      </c>
      <c r="M6302" s="8">
        <f>+VLOOKUP($K6302,'20251231_param'!$A$2:$C$274,3)</f>
        <v>25.679426999341178</v>
      </c>
      <c r="N6302" s="8">
        <f t="shared" si="897"/>
        <v>1.1309312574385617</v>
      </c>
    </row>
    <row r="6303" spans="1:14" x14ac:dyDescent="0.2">
      <c r="A6303" s="2">
        <v>45920.541666666664</v>
      </c>
      <c r="B6303" s="1">
        <v>59</v>
      </c>
      <c r="D6303" s="6">
        <f t="shared" si="898"/>
        <v>2025</v>
      </c>
      <c r="E6303" s="6">
        <f t="shared" si="899"/>
        <v>9</v>
      </c>
      <c r="F6303" s="6">
        <f t="shared" si="900"/>
        <v>20</v>
      </c>
      <c r="G6303" s="6">
        <f t="shared" si="901"/>
        <v>6</v>
      </c>
      <c r="H6303" s="6">
        <f t="shared" si="902"/>
        <v>38</v>
      </c>
      <c r="I6303" s="6">
        <f t="shared" si="903"/>
        <v>13</v>
      </c>
      <c r="J6303" s="6">
        <f t="shared" si="904"/>
        <v>59</v>
      </c>
      <c r="K6303" s="9">
        <f t="shared" si="905"/>
        <v>45920</v>
      </c>
      <c r="L6303" s="8">
        <f>+VLOOKUP(K6303,'20251231_param'!$A$2:$C$274,2)</f>
        <v>31.958333333333332</v>
      </c>
      <c r="M6303" s="8">
        <f>+VLOOKUP($K6303,'20251231_param'!$A$2:$C$274,3)</f>
        <v>25.679426999341178</v>
      </c>
      <c r="N6303" s="8">
        <f t="shared" si="897"/>
        <v>1.0530478996809562</v>
      </c>
    </row>
    <row r="6304" spans="1:14" x14ac:dyDescent="0.2">
      <c r="A6304" s="2">
        <v>45920.583333333336</v>
      </c>
      <c r="B6304" s="1">
        <v>40</v>
      </c>
      <c r="D6304" s="6">
        <f t="shared" si="898"/>
        <v>2025</v>
      </c>
      <c r="E6304" s="6">
        <f t="shared" si="899"/>
        <v>9</v>
      </c>
      <c r="F6304" s="6">
        <f t="shared" si="900"/>
        <v>20</v>
      </c>
      <c r="G6304" s="6">
        <f t="shared" si="901"/>
        <v>6</v>
      </c>
      <c r="H6304" s="6">
        <f t="shared" si="902"/>
        <v>38</v>
      </c>
      <c r="I6304" s="6">
        <f t="shared" si="903"/>
        <v>14</v>
      </c>
      <c r="J6304" s="6">
        <f t="shared" si="904"/>
        <v>40</v>
      </c>
      <c r="K6304" s="9">
        <f t="shared" si="905"/>
        <v>45920</v>
      </c>
      <c r="L6304" s="8">
        <f>+VLOOKUP(K6304,'20251231_param'!$A$2:$C$274,2)</f>
        <v>31.958333333333332</v>
      </c>
      <c r="M6304" s="8">
        <f>+VLOOKUP($K6304,'20251231_param'!$A$2:$C$274,3)</f>
        <v>25.679426999341178</v>
      </c>
      <c r="N6304" s="8">
        <f t="shared" si="897"/>
        <v>0.31315600098370505</v>
      </c>
    </row>
    <row r="6305" spans="1:14" x14ac:dyDescent="0.2">
      <c r="A6305" s="2">
        <v>45920.625</v>
      </c>
      <c r="B6305" s="1">
        <v>47</v>
      </c>
      <c r="D6305" s="6">
        <f t="shared" si="898"/>
        <v>2025</v>
      </c>
      <c r="E6305" s="6">
        <f t="shared" si="899"/>
        <v>9</v>
      </c>
      <c r="F6305" s="6">
        <f t="shared" si="900"/>
        <v>20</v>
      </c>
      <c r="G6305" s="6">
        <f t="shared" si="901"/>
        <v>6</v>
      </c>
      <c r="H6305" s="6">
        <f t="shared" si="902"/>
        <v>38</v>
      </c>
      <c r="I6305" s="6">
        <f t="shared" si="903"/>
        <v>15</v>
      </c>
      <c r="J6305" s="6">
        <f t="shared" si="904"/>
        <v>47</v>
      </c>
      <c r="K6305" s="9">
        <f t="shared" si="905"/>
        <v>45920</v>
      </c>
      <c r="L6305" s="8">
        <f>+VLOOKUP(K6305,'20251231_param'!$A$2:$C$274,2)</f>
        <v>31.958333333333332</v>
      </c>
      <c r="M6305" s="8">
        <f>+VLOOKUP($K6305,'20251231_param'!$A$2:$C$274,3)</f>
        <v>25.679426999341178</v>
      </c>
      <c r="N6305" s="8">
        <f t="shared" si="897"/>
        <v>0.5857477531353239</v>
      </c>
    </row>
    <row r="6306" spans="1:14" x14ac:dyDescent="0.2">
      <c r="A6306" s="2">
        <v>45920.666666666664</v>
      </c>
      <c r="B6306" s="1">
        <v>54</v>
      </c>
      <c r="D6306" s="6">
        <f t="shared" si="898"/>
        <v>2025</v>
      </c>
      <c r="E6306" s="6">
        <f t="shared" si="899"/>
        <v>9</v>
      </c>
      <c r="F6306" s="6">
        <f t="shared" si="900"/>
        <v>20</v>
      </c>
      <c r="G6306" s="6">
        <f t="shared" si="901"/>
        <v>6</v>
      </c>
      <c r="H6306" s="6">
        <f t="shared" si="902"/>
        <v>38</v>
      </c>
      <c r="I6306" s="6">
        <f t="shared" si="903"/>
        <v>16</v>
      </c>
      <c r="J6306" s="6">
        <f t="shared" si="904"/>
        <v>54</v>
      </c>
      <c r="K6306" s="9">
        <f t="shared" si="905"/>
        <v>45920</v>
      </c>
      <c r="L6306" s="8">
        <f>+VLOOKUP(K6306,'20251231_param'!$A$2:$C$274,2)</f>
        <v>31.958333333333332</v>
      </c>
      <c r="M6306" s="8">
        <f>+VLOOKUP($K6306,'20251231_param'!$A$2:$C$274,3)</f>
        <v>25.679426999341178</v>
      </c>
      <c r="N6306" s="8">
        <f t="shared" si="897"/>
        <v>0.85833950528694281</v>
      </c>
    </row>
    <row r="6307" spans="1:14" x14ac:dyDescent="0.2">
      <c r="A6307" s="2">
        <v>45920.708333333336</v>
      </c>
      <c r="B6307" s="1">
        <v>72</v>
      </c>
      <c r="D6307" s="6">
        <f t="shared" si="898"/>
        <v>2025</v>
      </c>
      <c r="E6307" s="6">
        <f t="shared" si="899"/>
        <v>9</v>
      </c>
      <c r="F6307" s="6">
        <f t="shared" si="900"/>
        <v>20</v>
      </c>
      <c r="G6307" s="6">
        <f t="shared" si="901"/>
        <v>6</v>
      </c>
      <c r="H6307" s="6">
        <f t="shared" si="902"/>
        <v>38</v>
      </c>
      <c r="I6307" s="6">
        <f t="shared" si="903"/>
        <v>17</v>
      </c>
      <c r="J6307" s="6">
        <f t="shared" si="904"/>
        <v>72</v>
      </c>
      <c r="K6307" s="9">
        <f t="shared" si="905"/>
        <v>45920</v>
      </c>
      <c r="L6307" s="8">
        <f>+VLOOKUP(K6307,'20251231_param'!$A$2:$C$274,2)</f>
        <v>31.958333333333332</v>
      </c>
      <c r="M6307" s="8">
        <f>+VLOOKUP($K6307,'20251231_param'!$A$2:$C$274,3)</f>
        <v>25.679426999341178</v>
      </c>
      <c r="N6307" s="8">
        <f t="shared" si="897"/>
        <v>1.5592897251053914</v>
      </c>
    </row>
    <row r="6308" spans="1:14" x14ac:dyDescent="0.2">
      <c r="A6308" s="2">
        <v>45920.75</v>
      </c>
      <c r="B6308" s="1">
        <v>63</v>
      </c>
      <c r="D6308" s="6">
        <f t="shared" si="898"/>
        <v>2025</v>
      </c>
      <c r="E6308" s="6">
        <f t="shared" si="899"/>
        <v>9</v>
      </c>
      <c r="F6308" s="6">
        <f t="shared" si="900"/>
        <v>20</v>
      </c>
      <c r="G6308" s="6">
        <f t="shared" si="901"/>
        <v>6</v>
      </c>
      <c r="H6308" s="6">
        <f t="shared" si="902"/>
        <v>38</v>
      </c>
      <c r="I6308" s="6">
        <f t="shared" si="903"/>
        <v>18</v>
      </c>
      <c r="J6308" s="6">
        <f t="shared" si="904"/>
        <v>63</v>
      </c>
      <c r="K6308" s="9">
        <f t="shared" si="905"/>
        <v>45920</v>
      </c>
      <c r="L6308" s="8">
        <f>+VLOOKUP(K6308,'20251231_param'!$A$2:$C$274,2)</f>
        <v>31.958333333333332</v>
      </c>
      <c r="M6308" s="8">
        <f>+VLOOKUP($K6308,'20251231_param'!$A$2:$C$274,3)</f>
        <v>25.679426999341178</v>
      </c>
      <c r="N6308" s="8">
        <f t="shared" si="897"/>
        <v>1.208814615196167</v>
      </c>
    </row>
    <row r="6309" spans="1:14" x14ac:dyDescent="0.2">
      <c r="A6309" s="2">
        <v>45920.791666666664</v>
      </c>
      <c r="B6309" s="1">
        <v>58</v>
      </c>
      <c r="D6309" s="6">
        <f t="shared" si="898"/>
        <v>2025</v>
      </c>
      <c r="E6309" s="6">
        <f t="shared" si="899"/>
        <v>9</v>
      </c>
      <c r="F6309" s="6">
        <f t="shared" si="900"/>
        <v>20</v>
      </c>
      <c r="G6309" s="6">
        <f t="shared" si="901"/>
        <v>6</v>
      </c>
      <c r="H6309" s="6">
        <f t="shared" si="902"/>
        <v>38</v>
      </c>
      <c r="I6309" s="6">
        <f t="shared" si="903"/>
        <v>19</v>
      </c>
      <c r="J6309" s="6">
        <f t="shared" si="904"/>
        <v>58</v>
      </c>
      <c r="K6309" s="9">
        <f t="shared" si="905"/>
        <v>45920</v>
      </c>
      <c r="L6309" s="8">
        <f>+VLOOKUP(K6309,'20251231_param'!$A$2:$C$274,2)</f>
        <v>31.958333333333332</v>
      </c>
      <c r="M6309" s="8">
        <f>+VLOOKUP($K6309,'20251231_param'!$A$2:$C$274,3)</f>
        <v>25.679426999341178</v>
      </c>
      <c r="N6309" s="8">
        <f t="shared" si="897"/>
        <v>1.0141062208021536</v>
      </c>
    </row>
    <row r="6310" spans="1:14" x14ac:dyDescent="0.2">
      <c r="A6310" s="2">
        <v>45920.833333333336</v>
      </c>
      <c r="B6310" s="1">
        <v>39</v>
      </c>
      <c r="D6310" s="6">
        <f t="shared" si="898"/>
        <v>2025</v>
      </c>
      <c r="E6310" s="6">
        <f t="shared" si="899"/>
        <v>9</v>
      </c>
      <c r="F6310" s="6">
        <f t="shared" si="900"/>
        <v>20</v>
      </c>
      <c r="G6310" s="6">
        <f t="shared" si="901"/>
        <v>6</v>
      </c>
      <c r="H6310" s="6">
        <f t="shared" si="902"/>
        <v>38</v>
      </c>
      <c r="I6310" s="6">
        <f t="shared" si="903"/>
        <v>20</v>
      </c>
      <c r="J6310" s="6">
        <f t="shared" si="904"/>
        <v>39</v>
      </c>
      <c r="K6310" s="9">
        <f t="shared" si="905"/>
        <v>45920</v>
      </c>
      <c r="L6310" s="8">
        <f>+VLOOKUP(K6310,'20251231_param'!$A$2:$C$274,2)</f>
        <v>31.958333333333332</v>
      </c>
      <c r="M6310" s="8">
        <f>+VLOOKUP($K6310,'20251231_param'!$A$2:$C$274,3)</f>
        <v>25.679426999341178</v>
      </c>
      <c r="N6310" s="8">
        <f t="shared" si="897"/>
        <v>0.27421432210490237</v>
      </c>
    </row>
    <row r="6311" spans="1:14" x14ac:dyDescent="0.2">
      <c r="A6311" s="2">
        <v>45920.875</v>
      </c>
      <c r="B6311" s="1">
        <v>38</v>
      </c>
      <c r="D6311" s="6">
        <f t="shared" si="898"/>
        <v>2025</v>
      </c>
      <c r="E6311" s="6">
        <f t="shared" si="899"/>
        <v>9</v>
      </c>
      <c r="F6311" s="6">
        <f t="shared" si="900"/>
        <v>20</v>
      </c>
      <c r="G6311" s="6">
        <f t="shared" si="901"/>
        <v>6</v>
      </c>
      <c r="H6311" s="6">
        <f t="shared" si="902"/>
        <v>38</v>
      </c>
      <c r="I6311" s="6">
        <f t="shared" si="903"/>
        <v>21</v>
      </c>
      <c r="J6311" s="6">
        <f t="shared" si="904"/>
        <v>38</v>
      </c>
      <c r="K6311" s="9">
        <f t="shared" si="905"/>
        <v>45920</v>
      </c>
      <c r="L6311" s="8">
        <f>+VLOOKUP(K6311,'20251231_param'!$A$2:$C$274,2)</f>
        <v>31.958333333333332</v>
      </c>
      <c r="M6311" s="8">
        <f>+VLOOKUP($K6311,'20251231_param'!$A$2:$C$274,3)</f>
        <v>25.679426999341178</v>
      </c>
      <c r="N6311" s="8">
        <f t="shared" si="897"/>
        <v>0.23527264322609964</v>
      </c>
    </row>
    <row r="6312" spans="1:14" x14ac:dyDescent="0.2">
      <c r="A6312" s="2">
        <v>45920.916666666664</v>
      </c>
      <c r="B6312" s="1">
        <v>28</v>
      </c>
      <c r="D6312" s="6">
        <f t="shared" si="898"/>
        <v>2025</v>
      </c>
      <c r="E6312" s="6">
        <f t="shared" si="899"/>
        <v>9</v>
      </c>
      <c r="F6312" s="6">
        <f t="shared" si="900"/>
        <v>20</v>
      </c>
      <c r="G6312" s="6">
        <f t="shared" si="901"/>
        <v>6</v>
      </c>
      <c r="H6312" s="6">
        <f t="shared" si="902"/>
        <v>38</v>
      </c>
      <c r="I6312" s="6">
        <f t="shared" si="903"/>
        <v>22</v>
      </c>
      <c r="J6312" s="6">
        <f t="shared" si="904"/>
        <v>28</v>
      </c>
      <c r="K6312" s="9">
        <f t="shared" si="905"/>
        <v>45920</v>
      </c>
      <c r="L6312" s="8">
        <f>+VLOOKUP(K6312,'20251231_param'!$A$2:$C$274,2)</f>
        <v>31.958333333333332</v>
      </c>
      <c r="M6312" s="8">
        <f>+VLOOKUP($K6312,'20251231_param'!$A$2:$C$274,3)</f>
        <v>25.679426999341178</v>
      </c>
      <c r="N6312" s="8">
        <f t="shared" si="897"/>
        <v>-0.15414414556192729</v>
      </c>
    </row>
    <row r="6313" spans="1:14" x14ac:dyDescent="0.2">
      <c r="A6313" s="2">
        <v>45920.958333333336</v>
      </c>
      <c r="B6313" s="1">
        <v>14</v>
      </c>
      <c r="D6313" s="6">
        <f t="shared" si="898"/>
        <v>2025</v>
      </c>
      <c r="E6313" s="6">
        <f t="shared" si="899"/>
        <v>9</v>
      </c>
      <c r="F6313" s="6">
        <f t="shared" si="900"/>
        <v>20</v>
      </c>
      <c r="G6313" s="6">
        <f t="shared" si="901"/>
        <v>6</v>
      </c>
      <c r="H6313" s="6">
        <f t="shared" si="902"/>
        <v>38</v>
      </c>
      <c r="I6313" s="6">
        <f t="shared" si="903"/>
        <v>23</v>
      </c>
      <c r="J6313" s="6">
        <f t="shared" si="904"/>
        <v>14</v>
      </c>
      <c r="K6313" s="9">
        <f t="shared" si="905"/>
        <v>45920</v>
      </c>
      <c r="L6313" s="8">
        <f>+VLOOKUP(K6313,'20251231_param'!$A$2:$C$274,2)</f>
        <v>31.958333333333332</v>
      </c>
      <c r="M6313" s="8">
        <f>+VLOOKUP($K6313,'20251231_param'!$A$2:$C$274,3)</f>
        <v>25.679426999341178</v>
      </c>
      <c r="N6313" s="8">
        <f t="shared" si="897"/>
        <v>-0.69932764986516505</v>
      </c>
    </row>
    <row r="6314" spans="1:14" x14ac:dyDescent="0.2">
      <c r="A6314" s="2">
        <v>45921</v>
      </c>
      <c r="B6314" s="1">
        <v>0</v>
      </c>
      <c r="D6314" s="6">
        <f t="shared" si="898"/>
        <v>2025</v>
      </c>
      <c r="E6314" s="6">
        <f t="shared" si="899"/>
        <v>9</v>
      </c>
      <c r="F6314" s="6">
        <f t="shared" si="900"/>
        <v>21</v>
      </c>
      <c r="G6314" s="6">
        <f t="shared" si="901"/>
        <v>7</v>
      </c>
      <c r="H6314" s="6">
        <f t="shared" si="902"/>
        <v>38</v>
      </c>
      <c r="I6314" s="6">
        <f t="shared" si="903"/>
        <v>0</v>
      </c>
      <c r="J6314" s="6">
        <f t="shared" si="904"/>
        <v>0</v>
      </c>
      <c r="K6314" s="9">
        <f t="shared" si="905"/>
        <v>45921</v>
      </c>
      <c r="L6314" s="8">
        <f>+VLOOKUP(K6314,'20251231_param'!$A$2:$C$274,2)</f>
        <v>34.125</v>
      </c>
      <c r="M6314" s="8">
        <f>+VLOOKUP($K6314,'20251231_param'!$A$2:$C$274,3)</f>
        <v>37.759320761208429</v>
      </c>
      <c r="N6314" s="8">
        <f t="shared" si="897"/>
        <v>-0.90375036711618761</v>
      </c>
    </row>
    <row r="6315" spans="1:14" x14ac:dyDescent="0.2">
      <c r="A6315" s="2">
        <v>45921.041666666664</v>
      </c>
      <c r="B6315" s="1">
        <v>13</v>
      </c>
      <c r="D6315" s="6">
        <f t="shared" si="898"/>
        <v>2025</v>
      </c>
      <c r="E6315" s="6">
        <f t="shared" si="899"/>
        <v>9</v>
      </c>
      <c r="F6315" s="6">
        <f t="shared" si="900"/>
        <v>21</v>
      </c>
      <c r="G6315" s="6">
        <f t="shared" si="901"/>
        <v>7</v>
      </c>
      <c r="H6315" s="6">
        <f t="shared" si="902"/>
        <v>38</v>
      </c>
      <c r="I6315" s="6">
        <f t="shared" si="903"/>
        <v>1</v>
      </c>
      <c r="J6315" s="6">
        <f t="shared" si="904"/>
        <v>13</v>
      </c>
      <c r="K6315" s="9">
        <f t="shared" si="905"/>
        <v>45921</v>
      </c>
      <c r="L6315" s="8">
        <f>+VLOOKUP(K6315,'20251231_param'!$A$2:$C$274,2)</f>
        <v>34.125</v>
      </c>
      <c r="M6315" s="8">
        <f>+VLOOKUP($K6315,'20251231_param'!$A$2:$C$274,3)</f>
        <v>37.759320761208429</v>
      </c>
      <c r="N6315" s="8">
        <f t="shared" si="897"/>
        <v>-0.55946451297668753</v>
      </c>
    </row>
    <row r="6316" spans="1:14" x14ac:dyDescent="0.2">
      <c r="A6316" s="2">
        <v>45921.083333333336</v>
      </c>
      <c r="B6316" s="1">
        <v>10</v>
      </c>
      <c r="D6316" s="6">
        <f t="shared" si="898"/>
        <v>2025</v>
      </c>
      <c r="E6316" s="6">
        <f t="shared" si="899"/>
        <v>9</v>
      </c>
      <c r="F6316" s="6">
        <f t="shared" si="900"/>
        <v>21</v>
      </c>
      <c r="G6316" s="6">
        <f t="shared" si="901"/>
        <v>7</v>
      </c>
      <c r="H6316" s="6">
        <f t="shared" si="902"/>
        <v>38</v>
      </c>
      <c r="I6316" s="6">
        <f t="shared" si="903"/>
        <v>2</v>
      </c>
      <c r="J6316" s="6">
        <f t="shared" si="904"/>
        <v>10</v>
      </c>
      <c r="K6316" s="9">
        <f t="shared" si="905"/>
        <v>45921</v>
      </c>
      <c r="L6316" s="8">
        <f>+VLOOKUP(K6316,'20251231_param'!$A$2:$C$274,2)</f>
        <v>34.125</v>
      </c>
      <c r="M6316" s="8">
        <f>+VLOOKUP($K6316,'20251231_param'!$A$2:$C$274,3)</f>
        <v>37.759320761208429</v>
      </c>
      <c r="N6316" s="8">
        <f t="shared" si="897"/>
        <v>-0.63891509470118757</v>
      </c>
    </row>
    <row r="6317" spans="1:14" x14ac:dyDescent="0.2">
      <c r="A6317" s="2">
        <v>45921.125</v>
      </c>
      <c r="B6317" s="1">
        <v>11</v>
      </c>
      <c r="D6317" s="6">
        <f t="shared" si="898"/>
        <v>2025</v>
      </c>
      <c r="E6317" s="6">
        <f t="shared" si="899"/>
        <v>9</v>
      </c>
      <c r="F6317" s="6">
        <f t="shared" si="900"/>
        <v>21</v>
      </c>
      <c r="G6317" s="6">
        <f t="shared" si="901"/>
        <v>7</v>
      </c>
      <c r="H6317" s="6">
        <f t="shared" si="902"/>
        <v>38</v>
      </c>
      <c r="I6317" s="6">
        <f t="shared" si="903"/>
        <v>3</v>
      </c>
      <c r="J6317" s="6">
        <f t="shared" si="904"/>
        <v>11</v>
      </c>
      <c r="K6317" s="9">
        <f t="shared" si="905"/>
        <v>45921</v>
      </c>
      <c r="L6317" s="8">
        <f>+VLOOKUP(K6317,'20251231_param'!$A$2:$C$274,2)</f>
        <v>34.125</v>
      </c>
      <c r="M6317" s="8">
        <f>+VLOOKUP($K6317,'20251231_param'!$A$2:$C$274,3)</f>
        <v>37.759320761208429</v>
      </c>
      <c r="N6317" s="8">
        <f t="shared" si="897"/>
        <v>-0.61243156745968752</v>
      </c>
    </row>
    <row r="6318" spans="1:14" x14ac:dyDescent="0.2">
      <c r="A6318" s="2">
        <v>45921.166666666664</v>
      </c>
      <c r="B6318" s="1">
        <v>5</v>
      </c>
      <c r="D6318" s="6">
        <f t="shared" si="898"/>
        <v>2025</v>
      </c>
      <c r="E6318" s="6">
        <f t="shared" si="899"/>
        <v>9</v>
      </c>
      <c r="F6318" s="6">
        <f t="shared" si="900"/>
        <v>21</v>
      </c>
      <c r="G6318" s="6">
        <f t="shared" si="901"/>
        <v>7</v>
      </c>
      <c r="H6318" s="6">
        <f t="shared" si="902"/>
        <v>38</v>
      </c>
      <c r="I6318" s="6">
        <f t="shared" si="903"/>
        <v>4</v>
      </c>
      <c r="J6318" s="6">
        <f t="shared" si="904"/>
        <v>5</v>
      </c>
      <c r="K6318" s="9">
        <f t="shared" si="905"/>
        <v>45921</v>
      </c>
      <c r="L6318" s="8">
        <f>+VLOOKUP(K6318,'20251231_param'!$A$2:$C$274,2)</f>
        <v>34.125</v>
      </c>
      <c r="M6318" s="8">
        <f>+VLOOKUP($K6318,'20251231_param'!$A$2:$C$274,3)</f>
        <v>37.759320761208429</v>
      </c>
      <c r="N6318" s="8">
        <f t="shared" si="897"/>
        <v>-0.77133273090868759</v>
      </c>
    </row>
    <row r="6319" spans="1:14" x14ac:dyDescent="0.2">
      <c r="A6319" s="2">
        <v>45921.208333333336</v>
      </c>
      <c r="B6319" s="1">
        <v>3</v>
      </c>
      <c r="D6319" s="6">
        <f t="shared" si="898"/>
        <v>2025</v>
      </c>
      <c r="E6319" s="6">
        <f t="shared" si="899"/>
        <v>9</v>
      </c>
      <c r="F6319" s="6">
        <f t="shared" si="900"/>
        <v>21</v>
      </c>
      <c r="G6319" s="6">
        <f t="shared" si="901"/>
        <v>7</v>
      </c>
      <c r="H6319" s="6">
        <f t="shared" si="902"/>
        <v>38</v>
      </c>
      <c r="I6319" s="6">
        <f t="shared" si="903"/>
        <v>5</v>
      </c>
      <c r="J6319" s="6">
        <f t="shared" si="904"/>
        <v>3</v>
      </c>
      <c r="K6319" s="9">
        <f t="shared" si="905"/>
        <v>45921</v>
      </c>
      <c r="L6319" s="8">
        <f>+VLOOKUP(K6319,'20251231_param'!$A$2:$C$274,2)</f>
        <v>34.125</v>
      </c>
      <c r="M6319" s="8">
        <f>+VLOOKUP($K6319,'20251231_param'!$A$2:$C$274,3)</f>
        <v>37.759320761208429</v>
      </c>
      <c r="N6319" s="8">
        <f t="shared" si="897"/>
        <v>-0.82429978539168758</v>
      </c>
    </row>
    <row r="6320" spans="1:14" x14ac:dyDescent="0.2">
      <c r="A6320" s="2">
        <v>45921.25</v>
      </c>
      <c r="B6320" s="1">
        <v>5</v>
      </c>
      <c r="D6320" s="6">
        <f t="shared" si="898"/>
        <v>2025</v>
      </c>
      <c r="E6320" s="6">
        <f t="shared" si="899"/>
        <v>9</v>
      </c>
      <c r="F6320" s="6">
        <f t="shared" si="900"/>
        <v>21</v>
      </c>
      <c r="G6320" s="6">
        <f t="shared" si="901"/>
        <v>7</v>
      </c>
      <c r="H6320" s="6">
        <f t="shared" si="902"/>
        <v>38</v>
      </c>
      <c r="I6320" s="6">
        <f t="shared" si="903"/>
        <v>6</v>
      </c>
      <c r="J6320" s="6">
        <f t="shared" si="904"/>
        <v>5</v>
      </c>
      <c r="K6320" s="9">
        <f t="shared" si="905"/>
        <v>45921</v>
      </c>
      <c r="L6320" s="8">
        <f>+VLOOKUP(K6320,'20251231_param'!$A$2:$C$274,2)</f>
        <v>34.125</v>
      </c>
      <c r="M6320" s="8">
        <f>+VLOOKUP($K6320,'20251231_param'!$A$2:$C$274,3)</f>
        <v>37.759320761208429</v>
      </c>
      <c r="N6320" s="8">
        <f t="shared" si="897"/>
        <v>-0.77133273090868759</v>
      </c>
    </row>
    <row r="6321" spans="1:14" x14ac:dyDescent="0.2">
      <c r="A6321" s="2">
        <v>45921.291666666664</v>
      </c>
      <c r="B6321" s="1">
        <v>10</v>
      </c>
      <c r="D6321" s="6">
        <f t="shared" si="898"/>
        <v>2025</v>
      </c>
      <c r="E6321" s="6">
        <f t="shared" si="899"/>
        <v>9</v>
      </c>
      <c r="F6321" s="6">
        <f t="shared" si="900"/>
        <v>21</v>
      </c>
      <c r="G6321" s="6">
        <f t="shared" si="901"/>
        <v>7</v>
      </c>
      <c r="H6321" s="6">
        <f t="shared" si="902"/>
        <v>38</v>
      </c>
      <c r="I6321" s="6">
        <f t="shared" si="903"/>
        <v>7</v>
      </c>
      <c r="J6321" s="6">
        <f t="shared" si="904"/>
        <v>10</v>
      </c>
      <c r="K6321" s="9">
        <f t="shared" si="905"/>
        <v>45921</v>
      </c>
      <c r="L6321" s="8">
        <f>+VLOOKUP(K6321,'20251231_param'!$A$2:$C$274,2)</f>
        <v>34.125</v>
      </c>
      <c r="M6321" s="8">
        <f>+VLOOKUP($K6321,'20251231_param'!$A$2:$C$274,3)</f>
        <v>37.759320761208429</v>
      </c>
      <c r="N6321" s="8">
        <f t="shared" si="897"/>
        <v>-0.63891509470118757</v>
      </c>
    </row>
    <row r="6322" spans="1:14" x14ac:dyDescent="0.2">
      <c r="A6322" s="2">
        <v>45921.333333333336</v>
      </c>
      <c r="B6322" s="1">
        <v>17</v>
      </c>
      <c r="D6322" s="6">
        <f t="shared" si="898"/>
        <v>2025</v>
      </c>
      <c r="E6322" s="6">
        <f t="shared" si="899"/>
        <v>9</v>
      </c>
      <c r="F6322" s="6">
        <f t="shared" si="900"/>
        <v>21</v>
      </c>
      <c r="G6322" s="6">
        <f t="shared" si="901"/>
        <v>7</v>
      </c>
      <c r="H6322" s="6">
        <f t="shared" si="902"/>
        <v>38</v>
      </c>
      <c r="I6322" s="6">
        <f t="shared" si="903"/>
        <v>8</v>
      </c>
      <c r="J6322" s="6">
        <f t="shared" si="904"/>
        <v>17</v>
      </c>
      <c r="K6322" s="9">
        <f t="shared" si="905"/>
        <v>45921</v>
      </c>
      <c r="L6322" s="8">
        <f>+VLOOKUP(K6322,'20251231_param'!$A$2:$C$274,2)</f>
        <v>34.125</v>
      </c>
      <c r="M6322" s="8">
        <f>+VLOOKUP($K6322,'20251231_param'!$A$2:$C$274,3)</f>
        <v>37.759320761208429</v>
      </c>
      <c r="N6322" s="8">
        <f t="shared" si="897"/>
        <v>-0.4535304040106875</v>
      </c>
    </row>
    <row r="6323" spans="1:14" x14ac:dyDescent="0.2">
      <c r="A6323" s="2">
        <v>45921.375</v>
      </c>
      <c r="B6323" s="1">
        <v>14</v>
      </c>
      <c r="D6323" s="6">
        <f t="shared" si="898"/>
        <v>2025</v>
      </c>
      <c r="E6323" s="6">
        <f t="shared" si="899"/>
        <v>9</v>
      </c>
      <c r="F6323" s="6">
        <f t="shared" si="900"/>
        <v>21</v>
      </c>
      <c r="G6323" s="6">
        <f t="shared" si="901"/>
        <v>7</v>
      </c>
      <c r="H6323" s="6">
        <f t="shared" si="902"/>
        <v>38</v>
      </c>
      <c r="I6323" s="6">
        <f t="shared" si="903"/>
        <v>9</v>
      </c>
      <c r="J6323" s="6">
        <f t="shared" si="904"/>
        <v>14</v>
      </c>
      <c r="K6323" s="9">
        <f t="shared" si="905"/>
        <v>45921</v>
      </c>
      <c r="L6323" s="8">
        <f>+VLOOKUP(K6323,'20251231_param'!$A$2:$C$274,2)</f>
        <v>34.125</v>
      </c>
      <c r="M6323" s="8">
        <f>+VLOOKUP($K6323,'20251231_param'!$A$2:$C$274,3)</f>
        <v>37.759320761208429</v>
      </c>
      <c r="N6323" s="8">
        <f t="shared" si="897"/>
        <v>-0.53298098573518748</v>
      </c>
    </row>
    <row r="6324" spans="1:14" x14ac:dyDescent="0.2">
      <c r="A6324" s="2">
        <v>45921.416666666664</v>
      </c>
      <c r="B6324" s="1">
        <v>23</v>
      </c>
      <c r="D6324" s="6">
        <f t="shared" si="898"/>
        <v>2025</v>
      </c>
      <c r="E6324" s="6">
        <f t="shared" si="899"/>
        <v>9</v>
      </c>
      <c r="F6324" s="6">
        <f t="shared" si="900"/>
        <v>21</v>
      </c>
      <c r="G6324" s="6">
        <f t="shared" si="901"/>
        <v>7</v>
      </c>
      <c r="H6324" s="6">
        <f t="shared" si="902"/>
        <v>38</v>
      </c>
      <c r="I6324" s="6">
        <f t="shared" si="903"/>
        <v>10</v>
      </c>
      <c r="J6324" s="6">
        <f t="shared" si="904"/>
        <v>23</v>
      </c>
      <c r="K6324" s="9">
        <f t="shared" si="905"/>
        <v>45921</v>
      </c>
      <c r="L6324" s="8">
        <f>+VLOOKUP(K6324,'20251231_param'!$A$2:$C$274,2)</f>
        <v>34.125</v>
      </c>
      <c r="M6324" s="8">
        <f>+VLOOKUP($K6324,'20251231_param'!$A$2:$C$274,3)</f>
        <v>37.759320761208429</v>
      </c>
      <c r="N6324" s="8">
        <f t="shared" si="897"/>
        <v>-0.29462924056168754</v>
      </c>
    </row>
    <row r="6325" spans="1:14" x14ac:dyDescent="0.2">
      <c r="A6325" s="2">
        <v>45921.458333333336</v>
      </c>
      <c r="B6325" s="1">
        <v>41</v>
      </c>
      <c r="D6325" s="6">
        <f t="shared" si="898"/>
        <v>2025</v>
      </c>
      <c r="E6325" s="6">
        <f t="shared" si="899"/>
        <v>9</v>
      </c>
      <c r="F6325" s="6">
        <f t="shared" si="900"/>
        <v>21</v>
      </c>
      <c r="G6325" s="6">
        <f t="shared" si="901"/>
        <v>7</v>
      </c>
      <c r="H6325" s="6">
        <f t="shared" si="902"/>
        <v>38</v>
      </c>
      <c r="I6325" s="6">
        <f t="shared" si="903"/>
        <v>11</v>
      </c>
      <c r="J6325" s="6">
        <f t="shared" si="904"/>
        <v>41</v>
      </c>
      <c r="K6325" s="9">
        <f t="shared" si="905"/>
        <v>45921</v>
      </c>
      <c r="L6325" s="8">
        <f>+VLOOKUP(K6325,'20251231_param'!$A$2:$C$274,2)</f>
        <v>34.125</v>
      </c>
      <c r="M6325" s="8">
        <f>+VLOOKUP($K6325,'20251231_param'!$A$2:$C$274,3)</f>
        <v>37.759320761208429</v>
      </c>
      <c r="N6325" s="8">
        <f t="shared" si="897"/>
        <v>0.1820742497853125</v>
      </c>
    </row>
    <row r="6326" spans="1:14" x14ac:dyDescent="0.2">
      <c r="A6326" s="2">
        <v>45921.5</v>
      </c>
      <c r="B6326" s="1">
        <v>49</v>
      </c>
      <c r="D6326" s="6">
        <f t="shared" si="898"/>
        <v>2025</v>
      </c>
      <c r="E6326" s="6">
        <f t="shared" si="899"/>
        <v>9</v>
      </c>
      <c r="F6326" s="6">
        <f t="shared" si="900"/>
        <v>21</v>
      </c>
      <c r="G6326" s="6">
        <f t="shared" si="901"/>
        <v>7</v>
      </c>
      <c r="H6326" s="6">
        <f t="shared" si="902"/>
        <v>38</v>
      </c>
      <c r="I6326" s="6">
        <f t="shared" si="903"/>
        <v>12</v>
      </c>
      <c r="J6326" s="6">
        <f t="shared" si="904"/>
        <v>49</v>
      </c>
      <c r="K6326" s="9">
        <f t="shared" si="905"/>
        <v>45921</v>
      </c>
      <c r="L6326" s="8">
        <f>+VLOOKUP(K6326,'20251231_param'!$A$2:$C$274,2)</f>
        <v>34.125</v>
      </c>
      <c r="M6326" s="8">
        <f>+VLOOKUP($K6326,'20251231_param'!$A$2:$C$274,3)</f>
        <v>37.759320761208429</v>
      </c>
      <c r="N6326" s="8">
        <f t="shared" si="897"/>
        <v>0.39394246771731251</v>
      </c>
    </row>
    <row r="6327" spans="1:14" x14ac:dyDescent="0.2">
      <c r="A6327" s="2">
        <v>45921.541666666664</v>
      </c>
      <c r="B6327" s="1">
        <v>79</v>
      </c>
      <c r="D6327" s="6">
        <f t="shared" si="898"/>
        <v>2025</v>
      </c>
      <c r="E6327" s="6">
        <f t="shared" si="899"/>
        <v>9</v>
      </c>
      <c r="F6327" s="6">
        <f t="shared" si="900"/>
        <v>21</v>
      </c>
      <c r="G6327" s="6">
        <f t="shared" si="901"/>
        <v>7</v>
      </c>
      <c r="H6327" s="6">
        <f t="shared" si="902"/>
        <v>38</v>
      </c>
      <c r="I6327" s="6">
        <f t="shared" si="903"/>
        <v>13</v>
      </c>
      <c r="J6327" s="6">
        <f t="shared" si="904"/>
        <v>79</v>
      </c>
      <c r="K6327" s="9">
        <f t="shared" si="905"/>
        <v>45921</v>
      </c>
      <c r="L6327" s="8">
        <f>+VLOOKUP(K6327,'20251231_param'!$A$2:$C$274,2)</f>
        <v>34.125</v>
      </c>
      <c r="M6327" s="8">
        <f>+VLOOKUP($K6327,'20251231_param'!$A$2:$C$274,3)</f>
        <v>37.759320761208429</v>
      </c>
      <c r="N6327" s="8">
        <f t="shared" si="897"/>
        <v>1.1884482849623126</v>
      </c>
    </row>
    <row r="6328" spans="1:14" x14ac:dyDescent="0.2">
      <c r="A6328" s="2">
        <v>45921.583333333336</v>
      </c>
      <c r="B6328" s="1">
        <v>140</v>
      </c>
      <c r="D6328" s="6">
        <f t="shared" si="898"/>
        <v>2025</v>
      </c>
      <c r="E6328" s="6">
        <f t="shared" si="899"/>
        <v>9</v>
      </c>
      <c r="F6328" s="6">
        <f t="shared" si="900"/>
        <v>21</v>
      </c>
      <c r="G6328" s="6">
        <f t="shared" si="901"/>
        <v>7</v>
      </c>
      <c r="H6328" s="6">
        <f t="shared" si="902"/>
        <v>38</v>
      </c>
      <c r="I6328" s="6">
        <f t="shared" si="903"/>
        <v>14</v>
      </c>
      <c r="J6328" s="6">
        <f t="shared" si="904"/>
        <v>140</v>
      </c>
      <c r="K6328" s="9">
        <f t="shared" si="905"/>
        <v>45921</v>
      </c>
      <c r="L6328" s="8">
        <f>+VLOOKUP(K6328,'20251231_param'!$A$2:$C$274,2)</f>
        <v>34.125</v>
      </c>
      <c r="M6328" s="8">
        <f>+VLOOKUP($K6328,'20251231_param'!$A$2:$C$274,3)</f>
        <v>37.759320761208429</v>
      </c>
      <c r="N6328" s="8">
        <f t="shared" si="897"/>
        <v>2.8039434466938129</v>
      </c>
    </row>
    <row r="6329" spans="1:14" x14ac:dyDescent="0.2">
      <c r="A6329" s="2">
        <v>45921.625</v>
      </c>
      <c r="B6329" s="1">
        <v>119</v>
      </c>
      <c r="D6329" s="6">
        <f t="shared" si="898"/>
        <v>2025</v>
      </c>
      <c r="E6329" s="6">
        <f t="shared" si="899"/>
        <v>9</v>
      </c>
      <c r="F6329" s="6">
        <f t="shared" si="900"/>
        <v>21</v>
      </c>
      <c r="G6329" s="6">
        <f t="shared" si="901"/>
        <v>7</v>
      </c>
      <c r="H6329" s="6">
        <f t="shared" si="902"/>
        <v>38</v>
      </c>
      <c r="I6329" s="6">
        <f t="shared" si="903"/>
        <v>15</v>
      </c>
      <c r="J6329" s="6">
        <f t="shared" si="904"/>
        <v>119</v>
      </c>
      <c r="K6329" s="9">
        <f t="shared" si="905"/>
        <v>45921</v>
      </c>
      <c r="L6329" s="8">
        <f>+VLOOKUP(K6329,'20251231_param'!$A$2:$C$274,2)</f>
        <v>34.125</v>
      </c>
      <c r="M6329" s="8">
        <f>+VLOOKUP($K6329,'20251231_param'!$A$2:$C$274,3)</f>
        <v>37.759320761208429</v>
      </c>
      <c r="N6329" s="8">
        <f t="shared" si="897"/>
        <v>2.2477893746223128</v>
      </c>
    </row>
    <row r="6330" spans="1:14" x14ac:dyDescent="0.2">
      <c r="A6330" s="2">
        <v>45921.666666666664</v>
      </c>
      <c r="B6330" s="1">
        <v>58</v>
      </c>
      <c r="D6330" s="6">
        <f t="shared" si="898"/>
        <v>2025</v>
      </c>
      <c r="E6330" s="6">
        <f t="shared" si="899"/>
        <v>9</v>
      </c>
      <c r="F6330" s="6">
        <f t="shared" si="900"/>
        <v>21</v>
      </c>
      <c r="G6330" s="6">
        <f t="shared" si="901"/>
        <v>7</v>
      </c>
      <c r="H6330" s="6">
        <f t="shared" si="902"/>
        <v>38</v>
      </c>
      <c r="I6330" s="6">
        <f t="shared" si="903"/>
        <v>16</v>
      </c>
      <c r="J6330" s="6">
        <f t="shared" si="904"/>
        <v>58</v>
      </c>
      <c r="K6330" s="9">
        <f t="shared" si="905"/>
        <v>45921</v>
      </c>
      <c r="L6330" s="8">
        <f>+VLOOKUP(K6330,'20251231_param'!$A$2:$C$274,2)</f>
        <v>34.125</v>
      </c>
      <c r="M6330" s="8">
        <f>+VLOOKUP($K6330,'20251231_param'!$A$2:$C$274,3)</f>
        <v>37.759320761208429</v>
      </c>
      <c r="N6330" s="8">
        <f t="shared" si="897"/>
        <v>0.63229421289081256</v>
      </c>
    </row>
    <row r="6331" spans="1:14" x14ac:dyDescent="0.2">
      <c r="A6331" s="2">
        <v>45921.708333333336</v>
      </c>
      <c r="B6331" s="1">
        <v>40</v>
      </c>
      <c r="D6331" s="6">
        <f t="shared" si="898"/>
        <v>2025</v>
      </c>
      <c r="E6331" s="6">
        <f t="shared" si="899"/>
        <v>9</v>
      </c>
      <c r="F6331" s="6">
        <f t="shared" si="900"/>
        <v>21</v>
      </c>
      <c r="G6331" s="6">
        <f t="shared" si="901"/>
        <v>7</v>
      </c>
      <c r="H6331" s="6">
        <f t="shared" si="902"/>
        <v>38</v>
      </c>
      <c r="I6331" s="6">
        <f t="shared" si="903"/>
        <v>17</v>
      </c>
      <c r="J6331" s="6">
        <f t="shared" si="904"/>
        <v>40</v>
      </c>
      <c r="K6331" s="9">
        <f t="shared" si="905"/>
        <v>45921</v>
      </c>
      <c r="L6331" s="8">
        <f>+VLOOKUP(K6331,'20251231_param'!$A$2:$C$274,2)</f>
        <v>34.125</v>
      </c>
      <c r="M6331" s="8">
        <f>+VLOOKUP($K6331,'20251231_param'!$A$2:$C$274,3)</f>
        <v>37.759320761208429</v>
      </c>
      <c r="N6331" s="8">
        <f t="shared" si="897"/>
        <v>0.15559072254381251</v>
      </c>
    </row>
    <row r="6332" spans="1:14" x14ac:dyDescent="0.2">
      <c r="A6332" s="2">
        <v>45921.75</v>
      </c>
      <c r="B6332" s="1">
        <v>86</v>
      </c>
      <c r="D6332" s="6">
        <f t="shared" si="898"/>
        <v>2025</v>
      </c>
      <c r="E6332" s="6">
        <f t="shared" si="899"/>
        <v>9</v>
      </c>
      <c r="F6332" s="6">
        <f t="shared" si="900"/>
        <v>21</v>
      </c>
      <c r="G6332" s="6">
        <f t="shared" si="901"/>
        <v>7</v>
      </c>
      <c r="H6332" s="6">
        <f t="shared" si="902"/>
        <v>38</v>
      </c>
      <c r="I6332" s="6">
        <f t="shared" si="903"/>
        <v>18</v>
      </c>
      <c r="J6332" s="6">
        <f t="shared" si="904"/>
        <v>86</v>
      </c>
      <c r="K6332" s="9">
        <f t="shared" si="905"/>
        <v>45921</v>
      </c>
      <c r="L6332" s="8">
        <f>+VLOOKUP(K6332,'20251231_param'!$A$2:$C$274,2)</f>
        <v>34.125</v>
      </c>
      <c r="M6332" s="8">
        <f>+VLOOKUP($K6332,'20251231_param'!$A$2:$C$274,3)</f>
        <v>37.759320761208429</v>
      </c>
      <c r="N6332" s="8">
        <f t="shared" si="897"/>
        <v>1.3738329756528125</v>
      </c>
    </row>
    <row r="6333" spans="1:14" x14ac:dyDescent="0.2">
      <c r="A6333" s="2">
        <v>45921.791666666664</v>
      </c>
      <c r="B6333" s="1">
        <v>44</v>
      </c>
      <c r="D6333" s="6">
        <f t="shared" si="898"/>
        <v>2025</v>
      </c>
      <c r="E6333" s="6">
        <f t="shared" si="899"/>
        <v>9</v>
      </c>
      <c r="F6333" s="6">
        <f t="shared" si="900"/>
        <v>21</v>
      </c>
      <c r="G6333" s="6">
        <f t="shared" si="901"/>
        <v>7</v>
      </c>
      <c r="H6333" s="6">
        <f t="shared" si="902"/>
        <v>38</v>
      </c>
      <c r="I6333" s="6">
        <f t="shared" si="903"/>
        <v>19</v>
      </c>
      <c r="J6333" s="6">
        <f t="shared" si="904"/>
        <v>44</v>
      </c>
      <c r="K6333" s="9">
        <f t="shared" si="905"/>
        <v>45921</v>
      </c>
      <c r="L6333" s="8">
        <f>+VLOOKUP(K6333,'20251231_param'!$A$2:$C$274,2)</f>
        <v>34.125</v>
      </c>
      <c r="M6333" s="8">
        <f>+VLOOKUP($K6333,'20251231_param'!$A$2:$C$274,3)</f>
        <v>37.759320761208429</v>
      </c>
      <c r="N6333" s="8">
        <f t="shared" si="897"/>
        <v>0.26152483150981254</v>
      </c>
    </row>
    <row r="6334" spans="1:14" x14ac:dyDescent="0.2">
      <c r="A6334" s="2">
        <v>45921.833333333336</v>
      </c>
      <c r="B6334" s="1">
        <v>14</v>
      </c>
      <c r="D6334" s="6">
        <f t="shared" si="898"/>
        <v>2025</v>
      </c>
      <c r="E6334" s="6">
        <f t="shared" si="899"/>
        <v>9</v>
      </c>
      <c r="F6334" s="6">
        <f t="shared" si="900"/>
        <v>21</v>
      </c>
      <c r="G6334" s="6">
        <f t="shared" si="901"/>
        <v>7</v>
      </c>
      <c r="H6334" s="6">
        <f t="shared" si="902"/>
        <v>38</v>
      </c>
      <c r="I6334" s="6">
        <f t="shared" si="903"/>
        <v>20</v>
      </c>
      <c r="J6334" s="6">
        <f t="shared" si="904"/>
        <v>14</v>
      </c>
      <c r="K6334" s="9">
        <f t="shared" si="905"/>
        <v>45921</v>
      </c>
      <c r="L6334" s="8">
        <f>+VLOOKUP(K6334,'20251231_param'!$A$2:$C$274,2)</f>
        <v>34.125</v>
      </c>
      <c r="M6334" s="8">
        <f>+VLOOKUP($K6334,'20251231_param'!$A$2:$C$274,3)</f>
        <v>37.759320761208429</v>
      </c>
      <c r="N6334" s="8">
        <f t="shared" si="897"/>
        <v>-0.53298098573518748</v>
      </c>
    </row>
    <row r="6335" spans="1:14" x14ac:dyDescent="0.2">
      <c r="A6335" s="2">
        <v>45921.875</v>
      </c>
      <c r="B6335" s="1">
        <v>15</v>
      </c>
      <c r="D6335" s="6">
        <f t="shared" si="898"/>
        <v>2025</v>
      </c>
      <c r="E6335" s="6">
        <f t="shared" si="899"/>
        <v>9</v>
      </c>
      <c r="F6335" s="6">
        <f t="shared" si="900"/>
        <v>21</v>
      </c>
      <c r="G6335" s="6">
        <f t="shared" si="901"/>
        <v>7</v>
      </c>
      <c r="H6335" s="6">
        <f t="shared" si="902"/>
        <v>38</v>
      </c>
      <c r="I6335" s="6">
        <f t="shared" si="903"/>
        <v>21</v>
      </c>
      <c r="J6335" s="6">
        <f t="shared" si="904"/>
        <v>15</v>
      </c>
      <c r="K6335" s="9">
        <f t="shared" si="905"/>
        <v>45921</v>
      </c>
      <c r="L6335" s="8">
        <f>+VLOOKUP(K6335,'20251231_param'!$A$2:$C$274,2)</f>
        <v>34.125</v>
      </c>
      <c r="M6335" s="8">
        <f>+VLOOKUP($K6335,'20251231_param'!$A$2:$C$274,3)</f>
        <v>37.759320761208429</v>
      </c>
      <c r="N6335" s="8">
        <f t="shared" si="897"/>
        <v>-0.50649745849368755</v>
      </c>
    </row>
    <row r="6336" spans="1:14" x14ac:dyDescent="0.2">
      <c r="A6336" s="2">
        <v>45921.916666666664</v>
      </c>
      <c r="B6336" s="1">
        <v>19</v>
      </c>
      <c r="D6336" s="6">
        <f t="shared" si="898"/>
        <v>2025</v>
      </c>
      <c r="E6336" s="6">
        <f t="shared" si="899"/>
        <v>9</v>
      </c>
      <c r="F6336" s="6">
        <f t="shared" si="900"/>
        <v>21</v>
      </c>
      <c r="G6336" s="6">
        <f t="shared" si="901"/>
        <v>7</v>
      </c>
      <c r="H6336" s="6">
        <f t="shared" si="902"/>
        <v>38</v>
      </c>
      <c r="I6336" s="6">
        <f t="shared" si="903"/>
        <v>22</v>
      </c>
      <c r="J6336" s="6">
        <f t="shared" si="904"/>
        <v>19</v>
      </c>
      <c r="K6336" s="9">
        <f t="shared" si="905"/>
        <v>45921</v>
      </c>
      <c r="L6336" s="8">
        <f>+VLOOKUP(K6336,'20251231_param'!$A$2:$C$274,2)</f>
        <v>34.125</v>
      </c>
      <c r="M6336" s="8">
        <f>+VLOOKUP($K6336,'20251231_param'!$A$2:$C$274,3)</f>
        <v>37.759320761208429</v>
      </c>
      <c r="N6336" s="8">
        <f t="shared" si="897"/>
        <v>-0.40056334952768752</v>
      </c>
    </row>
    <row r="6337" spans="1:14" x14ac:dyDescent="0.2">
      <c r="A6337" s="2">
        <v>45921.958333333336</v>
      </c>
      <c r="B6337" s="1">
        <v>4</v>
      </c>
      <c r="D6337" s="6">
        <f t="shared" si="898"/>
        <v>2025</v>
      </c>
      <c r="E6337" s="6">
        <f t="shared" si="899"/>
        <v>9</v>
      </c>
      <c r="F6337" s="6">
        <f t="shared" si="900"/>
        <v>21</v>
      </c>
      <c r="G6337" s="6">
        <f t="shared" si="901"/>
        <v>7</v>
      </c>
      <c r="H6337" s="6">
        <f t="shared" si="902"/>
        <v>38</v>
      </c>
      <c r="I6337" s="6">
        <f t="shared" si="903"/>
        <v>23</v>
      </c>
      <c r="J6337" s="6">
        <f t="shared" si="904"/>
        <v>4</v>
      </c>
      <c r="K6337" s="9">
        <f t="shared" si="905"/>
        <v>45921</v>
      </c>
      <c r="L6337" s="8">
        <f>+VLOOKUP(K6337,'20251231_param'!$A$2:$C$274,2)</f>
        <v>34.125</v>
      </c>
      <c r="M6337" s="8">
        <f>+VLOOKUP($K6337,'20251231_param'!$A$2:$C$274,3)</f>
        <v>37.759320761208429</v>
      </c>
      <c r="N6337" s="8">
        <f t="shared" si="897"/>
        <v>-0.79781625815018753</v>
      </c>
    </row>
    <row r="6338" spans="1:14" x14ac:dyDescent="0.2">
      <c r="A6338" s="2">
        <v>45922</v>
      </c>
      <c r="B6338" s="1">
        <v>0</v>
      </c>
      <c r="D6338" s="6">
        <f t="shared" si="898"/>
        <v>2025</v>
      </c>
      <c r="E6338" s="6">
        <f t="shared" si="899"/>
        <v>9</v>
      </c>
      <c r="F6338" s="6">
        <f t="shared" si="900"/>
        <v>22</v>
      </c>
      <c r="G6338" s="6">
        <f t="shared" si="901"/>
        <v>1</v>
      </c>
      <c r="H6338" s="6">
        <f t="shared" si="902"/>
        <v>39</v>
      </c>
      <c r="I6338" s="6">
        <f t="shared" si="903"/>
        <v>0</v>
      </c>
      <c r="J6338" s="6">
        <f t="shared" si="904"/>
        <v>0</v>
      </c>
      <c r="K6338" s="9">
        <f t="shared" si="905"/>
        <v>45922</v>
      </c>
      <c r="L6338" s="8">
        <f>+VLOOKUP(K6338,'20251231_param'!$A$2:$C$274,2)</f>
        <v>47.083333333333336</v>
      </c>
      <c r="M6338" s="8">
        <f>+VLOOKUP($K6338,'20251231_param'!$A$2:$C$274,3)</f>
        <v>82.065677127035514</v>
      </c>
      <c r="N6338" s="8">
        <f t="shared" si="897"/>
        <v>-0.57372747026079574</v>
      </c>
    </row>
    <row r="6339" spans="1:14" x14ac:dyDescent="0.2">
      <c r="A6339" s="2">
        <v>45922.041666666664</v>
      </c>
      <c r="B6339" s="1">
        <v>3</v>
      </c>
      <c r="D6339" s="6">
        <f t="shared" si="898"/>
        <v>2025</v>
      </c>
      <c r="E6339" s="6">
        <f t="shared" si="899"/>
        <v>9</v>
      </c>
      <c r="F6339" s="6">
        <f t="shared" si="900"/>
        <v>22</v>
      </c>
      <c r="G6339" s="6">
        <f t="shared" si="901"/>
        <v>1</v>
      </c>
      <c r="H6339" s="6">
        <f t="shared" si="902"/>
        <v>39</v>
      </c>
      <c r="I6339" s="6">
        <f t="shared" si="903"/>
        <v>1</v>
      </c>
      <c r="J6339" s="6">
        <f t="shared" si="904"/>
        <v>3</v>
      </c>
      <c r="K6339" s="9">
        <f t="shared" si="905"/>
        <v>45922</v>
      </c>
      <c r="L6339" s="8">
        <f>+VLOOKUP(K6339,'20251231_param'!$A$2:$C$274,2)</f>
        <v>47.083333333333336</v>
      </c>
      <c r="M6339" s="8">
        <f>+VLOOKUP($K6339,'20251231_param'!$A$2:$C$274,3)</f>
        <v>82.065677127035514</v>
      </c>
      <c r="N6339" s="8">
        <f t="shared" ref="N6339:N6402" si="906">+(J6339-L6339)/M6339</f>
        <v>-0.53717138366010786</v>
      </c>
    </row>
    <row r="6340" spans="1:14" x14ac:dyDescent="0.2">
      <c r="A6340" s="2">
        <v>45922.083333333336</v>
      </c>
      <c r="B6340" s="1">
        <v>0</v>
      </c>
      <c r="D6340" s="6">
        <f t="shared" si="898"/>
        <v>2025</v>
      </c>
      <c r="E6340" s="6">
        <f t="shared" si="899"/>
        <v>9</v>
      </c>
      <c r="F6340" s="6">
        <f t="shared" si="900"/>
        <v>22</v>
      </c>
      <c r="G6340" s="6">
        <f t="shared" si="901"/>
        <v>1</v>
      </c>
      <c r="H6340" s="6">
        <f t="shared" si="902"/>
        <v>39</v>
      </c>
      <c r="I6340" s="6">
        <f t="shared" si="903"/>
        <v>2</v>
      </c>
      <c r="J6340" s="6">
        <f t="shared" si="904"/>
        <v>0</v>
      </c>
      <c r="K6340" s="9">
        <f t="shared" si="905"/>
        <v>45922</v>
      </c>
      <c r="L6340" s="8">
        <f>+VLOOKUP(K6340,'20251231_param'!$A$2:$C$274,2)</f>
        <v>47.083333333333336</v>
      </c>
      <c r="M6340" s="8">
        <f>+VLOOKUP($K6340,'20251231_param'!$A$2:$C$274,3)</f>
        <v>82.065677127035514</v>
      </c>
      <c r="N6340" s="8">
        <f t="shared" si="906"/>
        <v>-0.57372747026079574</v>
      </c>
    </row>
    <row r="6341" spans="1:14" x14ac:dyDescent="0.2">
      <c r="A6341" s="2">
        <v>45922.125</v>
      </c>
      <c r="B6341" s="1">
        <v>0</v>
      </c>
      <c r="D6341" s="6">
        <f t="shared" si="898"/>
        <v>2025</v>
      </c>
      <c r="E6341" s="6">
        <f t="shared" si="899"/>
        <v>9</v>
      </c>
      <c r="F6341" s="6">
        <f t="shared" si="900"/>
        <v>22</v>
      </c>
      <c r="G6341" s="6">
        <f t="shared" si="901"/>
        <v>1</v>
      </c>
      <c r="H6341" s="6">
        <f t="shared" si="902"/>
        <v>39</v>
      </c>
      <c r="I6341" s="6">
        <f t="shared" si="903"/>
        <v>3</v>
      </c>
      <c r="J6341" s="6">
        <f t="shared" si="904"/>
        <v>0</v>
      </c>
      <c r="K6341" s="9">
        <f t="shared" si="905"/>
        <v>45922</v>
      </c>
      <c r="L6341" s="8">
        <f>+VLOOKUP(K6341,'20251231_param'!$A$2:$C$274,2)</f>
        <v>47.083333333333336</v>
      </c>
      <c r="M6341" s="8">
        <f>+VLOOKUP($K6341,'20251231_param'!$A$2:$C$274,3)</f>
        <v>82.065677127035514</v>
      </c>
      <c r="N6341" s="8">
        <f t="shared" si="906"/>
        <v>-0.57372747026079574</v>
      </c>
    </row>
    <row r="6342" spans="1:14" x14ac:dyDescent="0.2">
      <c r="A6342" s="2">
        <v>45922.166666666664</v>
      </c>
      <c r="B6342" s="1">
        <v>0</v>
      </c>
      <c r="D6342" s="6">
        <f t="shared" si="898"/>
        <v>2025</v>
      </c>
      <c r="E6342" s="6">
        <f t="shared" si="899"/>
        <v>9</v>
      </c>
      <c r="F6342" s="6">
        <f t="shared" si="900"/>
        <v>22</v>
      </c>
      <c r="G6342" s="6">
        <f t="shared" si="901"/>
        <v>1</v>
      </c>
      <c r="H6342" s="6">
        <f t="shared" si="902"/>
        <v>39</v>
      </c>
      <c r="I6342" s="6">
        <f t="shared" si="903"/>
        <v>4</v>
      </c>
      <c r="J6342" s="6">
        <f t="shared" si="904"/>
        <v>0</v>
      </c>
      <c r="K6342" s="9">
        <f t="shared" si="905"/>
        <v>45922</v>
      </c>
      <c r="L6342" s="8">
        <f>+VLOOKUP(K6342,'20251231_param'!$A$2:$C$274,2)</f>
        <v>47.083333333333336</v>
      </c>
      <c r="M6342" s="8">
        <f>+VLOOKUP($K6342,'20251231_param'!$A$2:$C$274,3)</f>
        <v>82.065677127035514</v>
      </c>
      <c r="N6342" s="8">
        <f t="shared" si="906"/>
        <v>-0.57372747026079574</v>
      </c>
    </row>
    <row r="6343" spans="1:14" x14ac:dyDescent="0.2">
      <c r="A6343" s="2">
        <v>45922.208333333336</v>
      </c>
      <c r="B6343" s="1">
        <v>0</v>
      </c>
      <c r="D6343" s="6">
        <f t="shared" si="898"/>
        <v>2025</v>
      </c>
      <c r="E6343" s="6">
        <f t="shared" si="899"/>
        <v>9</v>
      </c>
      <c r="F6343" s="6">
        <f t="shared" si="900"/>
        <v>22</v>
      </c>
      <c r="G6343" s="6">
        <f t="shared" si="901"/>
        <v>1</v>
      </c>
      <c r="H6343" s="6">
        <f t="shared" si="902"/>
        <v>39</v>
      </c>
      <c r="I6343" s="6">
        <f t="shared" si="903"/>
        <v>5</v>
      </c>
      <c r="J6343" s="6">
        <f t="shared" si="904"/>
        <v>0</v>
      </c>
      <c r="K6343" s="9">
        <f t="shared" si="905"/>
        <v>45922</v>
      </c>
      <c r="L6343" s="8">
        <f>+VLOOKUP(K6343,'20251231_param'!$A$2:$C$274,2)</f>
        <v>47.083333333333336</v>
      </c>
      <c r="M6343" s="8">
        <f>+VLOOKUP($K6343,'20251231_param'!$A$2:$C$274,3)</f>
        <v>82.065677127035514</v>
      </c>
      <c r="N6343" s="8">
        <f t="shared" si="906"/>
        <v>-0.57372747026079574</v>
      </c>
    </row>
    <row r="6344" spans="1:14" x14ac:dyDescent="0.2">
      <c r="A6344" s="2">
        <v>45922.25</v>
      </c>
      <c r="B6344" s="1">
        <v>1</v>
      </c>
      <c r="D6344" s="6">
        <f t="shared" si="898"/>
        <v>2025</v>
      </c>
      <c r="E6344" s="6">
        <f t="shared" si="899"/>
        <v>9</v>
      </c>
      <c r="F6344" s="6">
        <f t="shared" si="900"/>
        <v>22</v>
      </c>
      <c r="G6344" s="6">
        <f t="shared" si="901"/>
        <v>1</v>
      </c>
      <c r="H6344" s="6">
        <f t="shared" si="902"/>
        <v>39</v>
      </c>
      <c r="I6344" s="6">
        <f t="shared" si="903"/>
        <v>6</v>
      </c>
      <c r="J6344" s="6">
        <f t="shared" si="904"/>
        <v>1</v>
      </c>
      <c r="K6344" s="9">
        <f t="shared" si="905"/>
        <v>45922</v>
      </c>
      <c r="L6344" s="8">
        <f>+VLOOKUP(K6344,'20251231_param'!$A$2:$C$274,2)</f>
        <v>47.083333333333336</v>
      </c>
      <c r="M6344" s="8">
        <f>+VLOOKUP($K6344,'20251231_param'!$A$2:$C$274,3)</f>
        <v>82.065677127035514</v>
      </c>
      <c r="N6344" s="8">
        <f t="shared" si="906"/>
        <v>-0.56154210806056648</v>
      </c>
    </row>
    <row r="6345" spans="1:14" x14ac:dyDescent="0.2">
      <c r="A6345" s="2">
        <v>45922.291666666664</v>
      </c>
      <c r="B6345" s="1">
        <v>18</v>
      </c>
      <c r="D6345" s="6">
        <f t="shared" si="898"/>
        <v>2025</v>
      </c>
      <c r="E6345" s="6">
        <f t="shared" si="899"/>
        <v>9</v>
      </c>
      <c r="F6345" s="6">
        <f t="shared" si="900"/>
        <v>22</v>
      </c>
      <c r="G6345" s="6">
        <f t="shared" si="901"/>
        <v>1</v>
      </c>
      <c r="H6345" s="6">
        <f t="shared" si="902"/>
        <v>39</v>
      </c>
      <c r="I6345" s="6">
        <f t="shared" si="903"/>
        <v>7</v>
      </c>
      <c r="J6345" s="6">
        <f t="shared" si="904"/>
        <v>18</v>
      </c>
      <c r="K6345" s="9">
        <f t="shared" si="905"/>
        <v>45922</v>
      </c>
      <c r="L6345" s="8">
        <f>+VLOOKUP(K6345,'20251231_param'!$A$2:$C$274,2)</f>
        <v>47.083333333333336</v>
      </c>
      <c r="M6345" s="8">
        <f>+VLOOKUP($K6345,'20251231_param'!$A$2:$C$274,3)</f>
        <v>82.065677127035514</v>
      </c>
      <c r="N6345" s="8">
        <f t="shared" si="906"/>
        <v>-0.35439095065666854</v>
      </c>
    </row>
    <row r="6346" spans="1:14" x14ac:dyDescent="0.2">
      <c r="A6346" s="2">
        <v>45922.333333333336</v>
      </c>
      <c r="B6346" s="1">
        <v>27</v>
      </c>
      <c r="D6346" s="6">
        <f t="shared" ref="D6346:D6409" si="907">+YEAR(A6346)</f>
        <v>2025</v>
      </c>
      <c r="E6346" s="6">
        <f t="shared" ref="E6346:E6409" si="908">+MONTH(A6346)</f>
        <v>9</v>
      </c>
      <c r="F6346" s="6">
        <f t="shared" ref="F6346:F6409" si="909">+DAY(A6346)</f>
        <v>22</v>
      </c>
      <c r="G6346" s="6">
        <f t="shared" ref="G6346:G6409" si="910">+WEEKDAY(A6346,2)</f>
        <v>1</v>
      </c>
      <c r="H6346" s="6">
        <f t="shared" ref="H6346:H6409" si="911">+WEEKNUM(A6346,21)</f>
        <v>39</v>
      </c>
      <c r="I6346" s="6">
        <f t="shared" ref="I6346:I6409" si="912">+HOUR(A6346)</f>
        <v>8</v>
      </c>
      <c r="J6346" s="6">
        <f t="shared" ref="J6346:J6409" si="913">+B6346</f>
        <v>27</v>
      </c>
      <c r="K6346" s="9">
        <f t="shared" ref="K6346:K6409" si="914">DATE(D6346,E6346,F6346)</f>
        <v>45922</v>
      </c>
      <c r="L6346" s="8">
        <f>+VLOOKUP(K6346,'20251231_param'!$A$2:$C$274,2)</f>
        <v>47.083333333333336</v>
      </c>
      <c r="M6346" s="8">
        <f>+VLOOKUP($K6346,'20251231_param'!$A$2:$C$274,3)</f>
        <v>82.065677127035514</v>
      </c>
      <c r="N6346" s="8">
        <f t="shared" si="906"/>
        <v>-0.24472269085460494</v>
      </c>
    </row>
    <row r="6347" spans="1:14" x14ac:dyDescent="0.2">
      <c r="A6347" s="2">
        <v>45922.375</v>
      </c>
      <c r="B6347" s="1">
        <v>16</v>
      </c>
      <c r="D6347" s="6">
        <f t="shared" si="907"/>
        <v>2025</v>
      </c>
      <c r="E6347" s="6">
        <f t="shared" si="908"/>
        <v>9</v>
      </c>
      <c r="F6347" s="6">
        <f t="shared" si="909"/>
        <v>22</v>
      </c>
      <c r="G6347" s="6">
        <f t="shared" si="910"/>
        <v>1</v>
      </c>
      <c r="H6347" s="6">
        <f t="shared" si="911"/>
        <v>39</v>
      </c>
      <c r="I6347" s="6">
        <f t="shared" si="912"/>
        <v>9</v>
      </c>
      <c r="J6347" s="6">
        <f t="shared" si="913"/>
        <v>16</v>
      </c>
      <c r="K6347" s="9">
        <f t="shared" si="914"/>
        <v>45922</v>
      </c>
      <c r="L6347" s="8">
        <f>+VLOOKUP(K6347,'20251231_param'!$A$2:$C$274,2)</f>
        <v>47.083333333333336</v>
      </c>
      <c r="M6347" s="8">
        <f>+VLOOKUP($K6347,'20251231_param'!$A$2:$C$274,3)</f>
        <v>82.065677127035514</v>
      </c>
      <c r="N6347" s="8">
        <f t="shared" si="906"/>
        <v>-0.37876167505712716</v>
      </c>
    </row>
    <row r="6348" spans="1:14" x14ac:dyDescent="0.2">
      <c r="A6348" s="2">
        <v>45922.416666666664</v>
      </c>
      <c r="B6348" s="1">
        <v>21</v>
      </c>
      <c r="D6348" s="6">
        <f t="shared" si="907"/>
        <v>2025</v>
      </c>
      <c r="E6348" s="6">
        <f t="shared" si="908"/>
        <v>9</v>
      </c>
      <c r="F6348" s="6">
        <f t="shared" si="909"/>
        <v>22</v>
      </c>
      <c r="G6348" s="6">
        <f t="shared" si="910"/>
        <v>1</v>
      </c>
      <c r="H6348" s="6">
        <f t="shared" si="911"/>
        <v>39</v>
      </c>
      <c r="I6348" s="6">
        <f t="shared" si="912"/>
        <v>10</v>
      </c>
      <c r="J6348" s="6">
        <f t="shared" si="913"/>
        <v>21</v>
      </c>
      <c r="K6348" s="9">
        <f t="shared" si="914"/>
        <v>45922</v>
      </c>
      <c r="L6348" s="8">
        <f>+VLOOKUP(K6348,'20251231_param'!$A$2:$C$274,2)</f>
        <v>47.083333333333336</v>
      </c>
      <c r="M6348" s="8">
        <f>+VLOOKUP($K6348,'20251231_param'!$A$2:$C$274,3)</f>
        <v>82.065677127035514</v>
      </c>
      <c r="N6348" s="8">
        <f t="shared" si="906"/>
        <v>-0.31783486405598066</v>
      </c>
    </row>
    <row r="6349" spans="1:14" x14ac:dyDescent="0.2">
      <c r="A6349" s="2">
        <v>45922.458333333336</v>
      </c>
      <c r="B6349" s="1">
        <v>20</v>
      </c>
      <c r="D6349" s="6">
        <f t="shared" si="907"/>
        <v>2025</v>
      </c>
      <c r="E6349" s="6">
        <f t="shared" si="908"/>
        <v>9</v>
      </c>
      <c r="F6349" s="6">
        <f t="shared" si="909"/>
        <v>22</v>
      </c>
      <c r="G6349" s="6">
        <f t="shared" si="910"/>
        <v>1</v>
      </c>
      <c r="H6349" s="6">
        <f t="shared" si="911"/>
        <v>39</v>
      </c>
      <c r="I6349" s="6">
        <f t="shared" si="912"/>
        <v>11</v>
      </c>
      <c r="J6349" s="6">
        <f t="shared" si="913"/>
        <v>20</v>
      </c>
      <c r="K6349" s="9">
        <f t="shared" si="914"/>
        <v>45922</v>
      </c>
      <c r="L6349" s="8">
        <f>+VLOOKUP(K6349,'20251231_param'!$A$2:$C$274,2)</f>
        <v>47.083333333333336</v>
      </c>
      <c r="M6349" s="8">
        <f>+VLOOKUP($K6349,'20251231_param'!$A$2:$C$274,3)</f>
        <v>82.065677127035514</v>
      </c>
      <c r="N6349" s="8">
        <f t="shared" si="906"/>
        <v>-0.33002022625620997</v>
      </c>
    </row>
    <row r="6350" spans="1:14" x14ac:dyDescent="0.2">
      <c r="A6350" s="2">
        <v>45922.5</v>
      </c>
      <c r="B6350" s="1">
        <v>26</v>
      </c>
      <c r="D6350" s="6">
        <f t="shared" si="907"/>
        <v>2025</v>
      </c>
      <c r="E6350" s="6">
        <f t="shared" si="908"/>
        <v>9</v>
      </c>
      <c r="F6350" s="6">
        <f t="shared" si="909"/>
        <v>22</v>
      </c>
      <c r="G6350" s="6">
        <f t="shared" si="910"/>
        <v>1</v>
      </c>
      <c r="H6350" s="6">
        <f t="shared" si="911"/>
        <v>39</v>
      </c>
      <c r="I6350" s="6">
        <f t="shared" si="912"/>
        <v>12</v>
      </c>
      <c r="J6350" s="6">
        <f t="shared" si="913"/>
        <v>26</v>
      </c>
      <c r="K6350" s="9">
        <f t="shared" si="914"/>
        <v>45922</v>
      </c>
      <c r="L6350" s="8">
        <f>+VLOOKUP(K6350,'20251231_param'!$A$2:$C$274,2)</f>
        <v>47.083333333333336</v>
      </c>
      <c r="M6350" s="8">
        <f>+VLOOKUP($K6350,'20251231_param'!$A$2:$C$274,3)</f>
        <v>82.065677127035514</v>
      </c>
      <c r="N6350" s="8">
        <f t="shared" si="906"/>
        <v>-0.25690805305483422</v>
      </c>
    </row>
    <row r="6351" spans="1:14" x14ac:dyDescent="0.2">
      <c r="A6351" s="2">
        <v>45922.541666666664</v>
      </c>
      <c r="B6351" s="1">
        <v>28</v>
      </c>
      <c r="D6351" s="6">
        <f t="shared" si="907"/>
        <v>2025</v>
      </c>
      <c r="E6351" s="6">
        <f t="shared" si="908"/>
        <v>9</v>
      </c>
      <c r="F6351" s="6">
        <f t="shared" si="909"/>
        <v>22</v>
      </c>
      <c r="G6351" s="6">
        <f t="shared" si="910"/>
        <v>1</v>
      </c>
      <c r="H6351" s="6">
        <f t="shared" si="911"/>
        <v>39</v>
      </c>
      <c r="I6351" s="6">
        <f t="shared" si="912"/>
        <v>13</v>
      </c>
      <c r="J6351" s="6">
        <f t="shared" si="913"/>
        <v>28</v>
      </c>
      <c r="K6351" s="9">
        <f t="shared" si="914"/>
        <v>45922</v>
      </c>
      <c r="L6351" s="8">
        <f>+VLOOKUP(K6351,'20251231_param'!$A$2:$C$274,2)</f>
        <v>47.083333333333336</v>
      </c>
      <c r="M6351" s="8">
        <f>+VLOOKUP($K6351,'20251231_param'!$A$2:$C$274,3)</f>
        <v>82.065677127035514</v>
      </c>
      <c r="N6351" s="8">
        <f t="shared" si="906"/>
        <v>-0.23253732865437565</v>
      </c>
    </row>
    <row r="6352" spans="1:14" x14ac:dyDescent="0.2">
      <c r="A6352" s="2">
        <v>45922.583333333336</v>
      </c>
      <c r="B6352" s="1">
        <v>23</v>
      </c>
      <c r="D6352" s="6">
        <f t="shared" si="907"/>
        <v>2025</v>
      </c>
      <c r="E6352" s="6">
        <f t="shared" si="908"/>
        <v>9</v>
      </c>
      <c r="F6352" s="6">
        <f t="shared" si="909"/>
        <v>22</v>
      </c>
      <c r="G6352" s="6">
        <f t="shared" si="910"/>
        <v>1</v>
      </c>
      <c r="H6352" s="6">
        <f t="shared" si="911"/>
        <v>39</v>
      </c>
      <c r="I6352" s="6">
        <f t="shared" si="912"/>
        <v>14</v>
      </c>
      <c r="J6352" s="6">
        <f t="shared" si="913"/>
        <v>23</v>
      </c>
      <c r="K6352" s="9">
        <f t="shared" si="914"/>
        <v>45922</v>
      </c>
      <c r="L6352" s="8">
        <f>+VLOOKUP(K6352,'20251231_param'!$A$2:$C$274,2)</f>
        <v>47.083333333333336</v>
      </c>
      <c r="M6352" s="8">
        <f>+VLOOKUP($K6352,'20251231_param'!$A$2:$C$274,3)</f>
        <v>82.065677127035514</v>
      </c>
      <c r="N6352" s="8">
        <f t="shared" si="906"/>
        <v>-0.29346413965552209</v>
      </c>
    </row>
    <row r="6353" spans="1:14" x14ac:dyDescent="0.2">
      <c r="A6353" s="2">
        <v>45922.625</v>
      </c>
      <c r="B6353" s="1">
        <v>26</v>
      </c>
      <c r="D6353" s="6">
        <f t="shared" si="907"/>
        <v>2025</v>
      </c>
      <c r="E6353" s="6">
        <f t="shared" si="908"/>
        <v>9</v>
      </c>
      <c r="F6353" s="6">
        <f t="shared" si="909"/>
        <v>22</v>
      </c>
      <c r="G6353" s="6">
        <f t="shared" si="910"/>
        <v>1</v>
      </c>
      <c r="H6353" s="6">
        <f t="shared" si="911"/>
        <v>39</v>
      </c>
      <c r="I6353" s="6">
        <f t="shared" si="912"/>
        <v>15</v>
      </c>
      <c r="J6353" s="6">
        <f t="shared" si="913"/>
        <v>26</v>
      </c>
      <c r="K6353" s="9">
        <f t="shared" si="914"/>
        <v>45922</v>
      </c>
      <c r="L6353" s="8">
        <f>+VLOOKUP(K6353,'20251231_param'!$A$2:$C$274,2)</f>
        <v>47.083333333333336</v>
      </c>
      <c r="M6353" s="8">
        <f>+VLOOKUP($K6353,'20251231_param'!$A$2:$C$274,3)</f>
        <v>82.065677127035514</v>
      </c>
      <c r="N6353" s="8">
        <f t="shared" si="906"/>
        <v>-0.25690805305483422</v>
      </c>
    </row>
    <row r="6354" spans="1:14" x14ac:dyDescent="0.2">
      <c r="A6354" s="2">
        <v>45922.666666666664</v>
      </c>
      <c r="B6354" s="1">
        <v>73</v>
      </c>
      <c r="D6354" s="6">
        <f t="shared" si="907"/>
        <v>2025</v>
      </c>
      <c r="E6354" s="6">
        <f t="shared" si="908"/>
        <v>9</v>
      </c>
      <c r="F6354" s="6">
        <f t="shared" si="909"/>
        <v>22</v>
      </c>
      <c r="G6354" s="6">
        <f t="shared" si="910"/>
        <v>1</v>
      </c>
      <c r="H6354" s="6">
        <f t="shared" si="911"/>
        <v>39</v>
      </c>
      <c r="I6354" s="6">
        <f t="shared" si="912"/>
        <v>16</v>
      </c>
      <c r="J6354" s="6">
        <f t="shared" si="913"/>
        <v>73</v>
      </c>
      <c r="K6354" s="9">
        <f t="shared" si="914"/>
        <v>45922</v>
      </c>
      <c r="L6354" s="8">
        <f>+VLOOKUP(K6354,'20251231_param'!$A$2:$C$274,2)</f>
        <v>47.083333333333336</v>
      </c>
      <c r="M6354" s="8">
        <f>+VLOOKUP($K6354,'20251231_param'!$A$2:$C$274,3)</f>
        <v>82.065677127035514</v>
      </c>
      <c r="N6354" s="8">
        <f t="shared" si="906"/>
        <v>0.31580397035594243</v>
      </c>
    </row>
    <row r="6355" spans="1:14" x14ac:dyDescent="0.2">
      <c r="A6355" s="2">
        <v>45922.708333333336</v>
      </c>
      <c r="B6355" s="1">
        <v>54</v>
      </c>
      <c r="D6355" s="6">
        <f t="shared" si="907"/>
        <v>2025</v>
      </c>
      <c r="E6355" s="6">
        <f t="shared" si="908"/>
        <v>9</v>
      </c>
      <c r="F6355" s="6">
        <f t="shared" si="909"/>
        <v>22</v>
      </c>
      <c r="G6355" s="6">
        <f t="shared" si="910"/>
        <v>1</v>
      </c>
      <c r="H6355" s="6">
        <f t="shared" si="911"/>
        <v>39</v>
      </c>
      <c r="I6355" s="6">
        <f t="shared" si="912"/>
        <v>17</v>
      </c>
      <c r="J6355" s="6">
        <f t="shared" si="913"/>
        <v>54</v>
      </c>
      <c r="K6355" s="9">
        <f t="shared" si="914"/>
        <v>45922</v>
      </c>
      <c r="L6355" s="8">
        <f>+VLOOKUP(K6355,'20251231_param'!$A$2:$C$274,2)</f>
        <v>47.083333333333336</v>
      </c>
      <c r="M6355" s="8">
        <f>+VLOOKUP($K6355,'20251231_param'!$A$2:$C$274,3)</f>
        <v>82.065677127035514</v>
      </c>
      <c r="N6355" s="8">
        <f t="shared" si="906"/>
        <v>8.4282088551585893E-2</v>
      </c>
    </row>
    <row r="6356" spans="1:14" x14ac:dyDescent="0.2">
      <c r="A6356" s="2">
        <v>45922.75</v>
      </c>
      <c r="B6356" s="1">
        <v>180</v>
      </c>
      <c r="D6356" s="6">
        <f t="shared" si="907"/>
        <v>2025</v>
      </c>
      <c r="E6356" s="6">
        <f t="shared" si="908"/>
        <v>9</v>
      </c>
      <c r="F6356" s="6">
        <f t="shared" si="909"/>
        <v>22</v>
      </c>
      <c r="G6356" s="6">
        <f t="shared" si="910"/>
        <v>1</v>
      </c>
      <c r="H6356" s="6">
        <f t="shared" si="911"/>
        <v>39</v>
      </c>
      <c r="I6356" s="6">
        <f t="shared" si="912"/>
        <v>18</v>
      </c>
      <c r="J6356" s="6">
        <f t="shared" si="913"/>
        <v>180</v>
      </c>
      <c r="K6356" s="9">
        <f t="shared" si="914"/>
        <v>45922</v>
      </c>
      <c r="L6356" s="8">
        <f>+VLOOKUP(K6356,'20251231_param'!$A$2:$C$274,2)</f>
        <v>47.083333333333336</v>
      </c>
      <c r="M6356" s="8">
        <f>+VLOOKUP($K6356,'20251231_param'!$A$2:$C$274,3)</f>
        <v>82.065677127035514</v>
      </c>
      <c r="N6356" s="8">
        <f t="shared" si="906"/>
        <v>1.6196377257804764</v>
      </c>
    </row>
    <row r="6357" spans="1:14" x14ac:dyDescent="0.2">
      <c r="A6357" s="2">
        <v>45922.791666666664</v>
      </c>
      <c r="B6357" s="1">
        <v>298</v>
      </c>
      <c r="D6357" s="6">
        <f t="shared" si="907"/>
        <v>2025</v>
      </c>
      <c r="E6357" s="6">
        <f t="shared" si="908"/>
        <v>9</v>
      </c>
      <c r="F6357" s="6">
        <f t="shared" si="909"/>
        <v>22</v>
      </c>
      <c r="G6357" s="6">
        <f t="shared" si="910"/>
        <v>1</v>
      </c>
      <c r="H6357" s="6">
        <f t="shared" si="911"/>
        <v>39</v>
      </c>
      <c r="I6357" s="6">
        <f t="shared" si="912"/>
        <v>19</v>
      </c>
      <c r="J6357" s="6">
        <f t="shared" si="913"/>
        <v>298</v>
      </c>
      <c r="K6357" s="9">
        <f t="shared" si="914"/>
        <v>45922</v>
      </c>
      <c r="L6357" s="8">
        <f>+VLOOKUP(K6357,'20251231_param'!$A$2:$C$274,2)</f>
        <v>47.083333333333336</v>
      </c>
      <c r="M6357" s="8">
        <f>+VLOOKUP($K6357,'20251231_param'!$A$2:$C$274,3)</f>
        <v>82.065677127035514</v>
      </c>
      <c r="N6357" s="8">
        <f t="shared" si="906"/>
        <v>3.0575104654075327</v>
      </c>
    </row>
    <row r="6358" spans="1:14" x14ac:dyDescent="0.2">
      <c r="A6358" s="2">
        <v>45922.833333333336</v>
      </c>
      <c r="B6358" s="1">
        <v>269</v>
      </c>
      <c r="D6358" s="6">
        <f t="shared" si="907"/>
        <v>2025</v>
      </c>
      <c r="E6358" s="6">
        <f t="shared" si="908"/>
        <v>9</v>
      </c>
      <c r="F6358" s="6">
        <f t="shared" si="909"/>
        <v>22</v>
      </c>
      <c r="G6358" s="6">
        <f t="shared" si="910"/>
        <v>1</v>
      </c>
      <c r="H6358" s="6">
        <f t="shared" si="911"/>
        <v>39</v>
      </c>
      <c r="I6358" s="6">
        <f t="shared" si="912"/>
        <v>20</v>
      </c>
      <c r="J6358" s="6">
        <f t="shared" si="913"/>
        <v>269</v>
      </c>
      <c r="K6358" s="9">
        <f t="shared" si="914"/>
        <v>45922</v>
      </c>
      <c r="L6358" s="8">
        <f>+VLOOKUP(K6358,'20251231_param'!$A$2:$C$274,2)</f>
        <v>47.083333333333336</v>
      </c>
      <c r="M6358" s="8">
        <f>+VLOOKUP($K6358,'20251231_param'!$A$2:$C$274,3)</f>
        <v>82.065677127035514</v>
      </c>
      <c r="N6358" s="8">
        <f t="shared" si="906"/>
        <v>2.7041349616008832</v>
      </c>
    </row>
    <row r="6359" spans="1:14" x14ac:dyDescent="0.2">
      <c r="A6359" s="2">
        <v>45922.875</v>
      </c>
      <c r="B6359" s="1">
        <v>37</v>
      </c>
      <c r="D6359" s="6">
        <f t="shared" si="907"/>
        <v>2025</v>
      </c>
      <c r="E6359" s="6">
        <f t="shared" si="908"/>
        <v>9</v>
      </c>
      <c r="F6359" s="6">
        <f t="shared" si="909"/>
        <v>22</v>
      </c>
      <c r="G6359" s="6">
        <f t="shared" si="910"/>
        <v>1</v>
      </c>
      <c r="H6359" s="6">
        <f t="shared" si="911"/>
        <v>39</v>
      </c>
      <c r="I6359" s="6">
        <f t="shared" si="912"/>
        <v>21</v>
      </c>
      <c r="J6359" s="6">
        <f t="shared" si="913"/>
        <v>37</v>
      </c>
      <c r="K6359" s="9">
        <f t="shared" si="914"/>
        <v>45922</v>
      </c>
      <c r="L6359" s="8">
        <f>+VLOOKUP(K6359,'20251231_param'!$A$2:$C$274,2)</f>
        <v>47.083333333333336</v>
      </c>
      <c r="M6359" s="8">
        <f>+VLOOKUP($K6359,'20251231_param'!$A$2:$C$274,3)</f>
        <v>82.065677127035514</v>
      </c>
      <c r="N6359" s="8">
        <f t="shared" si="906"/>
        <v>-0.12286906885231204</v>
      </c>
    </row>
    <row r="6360" spans="1:14" x14ac:dyDescent="0.2">
      <c r="A6360" s="2">
        <v>45922.916666666664</v>
      </c>
      <c r="B6360" s="1">
        <v>10</v>
      </c>
      <c r="D6360" s="6">
        <f t="shared" si="907"/>
        <v>2025</v>
      </c>
      <c r="E6360" s="6">
        <f t="shared" si="908"/>
        <v>9</v>
      </c>
      <c r="F6360" s="6">
        <f t="shared" si="909"/>
        <v>22</v>
      </c>
      <c r="G6360" s="6">
        <f t="shared" si="910"/>
        <v>1</v>
      </c>
      <c r="H6360" s="6">
        <f t="shared" si="911"/>
        <v>39</v>
      </c>
      <c r="I6360" s="6">
        <f t="shared" si="912"/>
        <v>22</v>
      </c>
      <c r="J6360" s="6">
        <f t="shared" si="913"/>
        <v>10</v>
      </c>
      <c r="K6360" s="9">
        <f t="shared" si="914"/>
        <v>45922</v>
      </c>
      <c r="L6360" s="8">
        <f>+VLOOKUP(K6360,'20251231_param'!$A$2:$C$274,2)</f>
        <v>47.083333333333336</v>
      </c>
      <c r="M6360" s="8">
        <f>+VLOOKUP($K6360,'20251231_param'!$A$2:$C$274,3)</f>
        <v>82.065677127035514</v>
      </c>
      <c r="N6360" s="8">
        <f t="shared" si="906"/>
        <v>-0.45187384825850285</v>
      </c>
    </row>
    <row r="6361" spans="1:14" x14ac:dyDescent="0.2">
      <c r="A6361" s="2">
        <v>45922.958333333336</v>
      </c>
      <c r="B6361" s="1">
        <v>0</v>
      </c>
      <c r="D6361" s="6">
        <f t="shared" si="907"/>
        <v>2025</v>
      </c>
      <c r="E6361" s="6">
        <f t="shared" si="908"/>
        <v>9</v>
      </c>
      <c r="F6361" s="6">
        <f t="shared" si="909"/>
        <v>22</v>
      </c>
      <c r="G6361" s="6">
        <f t="shared" si="910"/>
        <v>1</v>
      </c>
      <c r="H6361" s="6">
        <f t="shared" si="911"/>
        <v>39</v>
      </c>
      <c r="I6361" s="6">
        <f t="shared" si="912"/>
        <v>23</v>
      </c>
      <c r="J6361" s="6">
        <f t="shared" si="913"/>
        <v>0</v>
      </c>
      <c r="K6361" s="9">
        <f t="shared" si="914"/>
        <v>45922</v>
      </c>
      <c r="L6361" s="8">
        <f>+VLOOKUP(K6361,'20251231_param'!$A$2:$C$274,2)</f>
        <v>47.083333333333336</v>
      </c>
      <c r="M6361" s="8">
        <f>+VLOOKUP($K6361,'20251231_param'!$A$2:$C$274,3)</f>
        <v>82.065677127035514</v>
      </c>
      <c r="N6361" s="8">
        <f t="shared" si="906"/>
        <v>-0.57372747026079574</v>
      </c>
    </row>
    <row r="6362" spans="1:14" x14ac:dyDescent="0.2">
      <c r="A6362" s="2">
        <v>45923</v>
      </c>
      <c r="B6362" s="1">
        <v>0</v>
      </c>
      <c r="D6362" s="6">
        <f t="shared" si="907"/>
        <v>2025</v>
      </c>
      <c r="E6362" s="6">
        <f t="shared" si="908"/>
        <v>9</v>
      </c>
      <c r="F6362" s="6">
        <f t="shared" si="909"/>
        <v>23</v>
      </c>
      <c r="G6362" s="6">
        <f t="shared" si="910"/>
        <v>2</v>
      </c>
      <c r="H6362" s="6">
        <f t="shared" si="911"/>
        <v>39</v>
      </c>
      <c r="I6362" s="6">
        <f t="shared" si="912"/>
        <v>0</v>
      </c>
      <c r="J6362" s="6">
        <f t="shared" si="913"/>
        <v>0</v>
      </c>
      <c r="K6362" s="9">
        <f t="shared" si="914"/>
        <v>45923</v>
      </c>
      <c r="L6362" s="8">
        <f>+VLOOKUP(K6362,'20251231_param'!$A$2:$C$274,2)</f>
        <v>23.916666666666668</v>
      </c>
      <c r="M6362" s="8">
        <f>+VLOOKUP($K6362,'20251231_param'!$A$2:$C$274,3)</f>
        <v>24.40227478110911</v>
      </c>
      <c r="N6362" s="8">
        <f t="shared" si="906"/>
        <v>-0.98009988335930165</v>
      </c>
    </row>
    <row r="6363" spans="1:14" x14ac:dyDescent="0.2">
      <c r="A6363" s="2">
        <v>45923.041666666664</v>
      </c>
      <c r="B6363" s="1">
        <v>1</v>
      </c>
      <c r="D6363" s="6">
        <f t="shared" si="907"/>
        <v>2025</v>
      </c>
      <c r="E6363" s="6">
        <f t="shared" si="908"/>
        <v>9</v>
      </c>
      <c r="F6363" s="6">
        <f t="shared" si="909"/>
        <v>23</v>
      </c>
      <c r="G6363" s="6">
        <f t="shared" si="910"/>
        <v>2</v>
      </c>
      <c r="H6363" s="6">
        <f t="shared" si="911"/>
        <v>39</v>
      </c>
      <c r="I6363" s="6">
        <f t="shared" si="912"/>
        <v>1</v>
      </c>
      <c r="J6363" s="6">
        <f t="shared" si="913"/>
        <v>1</v>
      </c>
      <c r="K6363" s="9">
        <f t="shared" si="914"/>
        <v>45923</v>
      </c>
      <c r="L6363" s="8">
        <f>+VLOOKUP(K6363,'20251231_param'!$A$2:$C$274,2)</f>
        <v>23.916666666666668</v>
      </c>
      <c r="M6363" s="8">
        <f>+VLOOKUP($K6363,'20251231_param'!$A$2:$C$274,3)</f>
        <v>24.40227478110911</v>
      </c>
      <c r="N6363" s="8">
        <f t="shared" si="906"/>
        <v>-0.93912009729549817</v>
      </c>
    </row>
    <row r="6364" spans="1:14" x14ac:dyDescent="0.2">
      <c r="A6364" s="2">
        <v>45923.083333333336</v>
      </c>
      <c r="B6364" s="1">
        <v>0</v>
      </c>
      <c r="D6364" s="6">
        <f t="shared" si="907"/>
        <v>2025</v>
      </c>
      <c r="E6364" s="6">
        <f t="shared" si="908"/>
        <v>9</v>
      </c>
      <c r="F6364" s="6">
        <f t="shared" si="909"/>
        <v>23</v>
      </c>
      <c r="G6364" s="6">
        <f t="shared" si="910"/>
        <v>2</v>
      </c>
      <c r="H6364" s="6">
        <f t="shared" si="911"/>
        <v>39</v>
      </c>
      <c r="I6364" s="6">
        <f t="shared" si="912"/>
        <v>2</v>
      </c>
      <c r="J6364" s="6">
        <f t="shared" si="913"/>
        <v>0</v>
      </c>
      <c r="K6364" s="9">
        <f t="shared" si="914"/>
        <v>45923</v>
      </c>
      <c r="L6364" s="8">
        <f>+VLOOKUP(K6364,'20251231_param'!$A$2:$C$274,2)</f>
        <v>23.916666666666668</v>
      </c>
      <c r="M6364" s="8">
        <f>+VLOOKUP($K6364,'20251231_param'!$A$2:$C$274,3)</f>
        <v>24.40227478110911</v>
      </c>
      <c r="N6364" s="8">
        <f t="shared" si="906"/>
        <v>-0.98009988335930165</v>
      </c>
    </row>
    <row r="6365" spans="1:14" x14ac:dyDescent="0.2">
      <c r="A6365" s="2">
        <v>45923.125</v>
      </c>
      <c r="B6365" s="1">
        <v>1</v>
      </c>
      <c r="D6365" s="6">
        <f t="shared" si="907"/>
        <v>2025</v>
      </c>
      <c r="E6365" s="6">
        <f t="shared" si="908"/>
        <v>9</v>
      </c>
      <c r="F6365" s="6">
        <f t="shared" si="909"/>
        <v>23</v>
      </c>
      <c r="G6365" s="6">
        <f t="shared" si="910"/>
        <v>2</v>
      </c>
      <c r="H6365" s="6">
        <f t="shared" si="911"/>
        <v>39</v>
      </c>
      <c r="I6365" s="6">
        <f t="shared" si="912"/>
        <v>3</v>
      </c>
      <c r="J6365" s="6">
        <f t="shared" si="913"/>
        <v>1</v>
      </c>
      <c r="K6365" s="9">
        <f t="shared" si="914"/>
        <v>45923</v>
      </c>
      <c r="L6365" s="8">
        <f>+VLOOKUP(K6365,'20251231_param'!$A$2:$C$274,2)</f>
        <v>23.916666666666668</v>
      </c>
      <c r="M6365" s="8">
        <f>+VLOOKUP($K6365,'20251231_param'!$A$2:$C$274,3)</f>
        <v>24.40227478110911</v>
      </c>
      <c r="N6365" s="8">
        <f t="shared" si="906"/>
        <v>-0.93912009729549817</v>
      </c>
    </row>
    <row r="6366" spans="1:14" x14ac:dyDescent="0.2">
      <c r="A6366" s="2">
        <v>45923.166666666664</v>
      </c>
      <c r="B6366" s="1">
        <v>0</v>
      </c>
      <c r="D6366" s="6">
        <f t="shared" si="907"/>
        <v>2025</v>
      </c>
      <c r="E6366" s="6">
        <f t="shared" si="908"/>
        <v>9</v>
      </c>
      <c r="F6366" s="6">
        <f t="shared" si="909"/>
        <v>23</v>
      </c>
      <c r="G6366" s="6">
        <f t="shared" si="910"/>
        <v>2</v>
      </c>
      <c r="H6366" s="6">
        <f t="shared" si="911"/>
        <v>39</v>
      </c>
      <c r="I6366" s="6">
        <f t="shared" si="912"/>
        <v>4</v>
      </c>
      <c r="J6366" s="6">
        <f t="shared" si="913"/>
        <v>0</v>
      </c>
      <c r="K6366" s="9">
        <f t="shared" si="914"/>
        <v>45923</v>
      </c>
      <c r="L6366" s="8">
        <f>+VLOOKUP(K6366,'20251231_param'!$A$2:$C$274,2)</f>
        <v>23.916666666666668</v>
      </c>
      <c r="M6366" s="8">
        <f>+VLOOKUP($K6366,'20251231_param'!$A$2:$C$274,3)</f>
        <v>24.40227478110911</v>
      </c>
      <c r="N6366" s="8">
        <f t="shared" si="906"/>
        <v>-0.98009988335930165</v>
      </c>
    </row>
    <row r="6367" spans="1:14" x14ac:dyDescent="0.2">
      <c r="A6367" s="2">
        <v>45923.208333333336</v>
      </c>
      <c r="B6367" s="1">
        <v>0</v>
      </c>
      <c r="D6367" s="6">
        <f t="shared" si="907"/>
        <v>2025</v>
      </c>
      <c r="E6367" s="6">
        <f t="shared" si="908"/>
        <v>9</v>
      </c>
      <c r="F6367" s="6">
        <f t="shared" si="909"/>
        <v>23</v>
      </c>
      <c r="G6367" s="6">
        <f t="shared" si="910"/>
        <v>2</v>
      </c>
      <c r="H6367" s="6">
        <f t="shared" si="911"/>
        <v>39</v>
      </c>
      <c r="I6367" s="6">
        <f t="shared" si="912"/>
        <v>5</v>
      </c>
      <c r="J6367" s="6">
        <f t="shared" si="913"/>
        <v>0</v>
      </c>
      <c r="K6367" s="9">
        <f t="shared" si="914"/>
        <v>45923</v>
      </c>
      <c r="L6367" s="8">
        <f>+VLOOKUP(K6367,'20251231_param'!$A$2:$C$274,2)</f>
        <v>23.916666666666668</v>
      </c>
      <c r="M6367" s="8">
        <f>+VLOOKUP($K6367,'20251231_param'!$A$2:$C$274,3)</f>
        <v>24.40227478110911</v>
      </c>
      <c r="N6367" s="8">
        <f t="shared" si="906"/>
        <v>-0.98009988335930165</v>
      </c>
    </row>
    <row r="6368" spans="1:14" x14ac:dyDescent="0.2">
      <c r="A6368" s="2">
        <v>45923.25</v>
      </c>
      <c r="B6368" s="1">
        <v>8</v>
      </c>
      <c r="D6368" s="6">
        <f t="shared" si="907"/>
        <v>2025</v>
      </c>
      <c r="E6368" s="6">
        <f t="shared" si="908"/>
        <v>9</v>
      </c>
      <c r="F6368" s="6">
        <f t="shared" si="909"/>
        <v>23</v>
      </c>
      <c r="G6368" s="6">
        <f t="shared" si="910"/>
        <v>2</v>
      </c>
      <c r="H6368" s="6">
        <f t="shared" si="911"/>
        <v>39</v>
      </c>
      <c r="I6368" s="6">
        <f t="shared" si="912"/>
        <v>6</v>
      </c>
      <c r="J6368" s="6">
        <f t="shared" si="913"/>
        <v>8</v>
      </c>
      <c r="K6368" s="9">
        <f t="shared" si="914"/>
        <v>45923</v>
      </c>
      <c r="L6368" s="8">
        <f>+VLOOKUP(K6368,'20251231_param'!$A$2:$C$274,2)</f>
        <v>23.916666666666668</v>
      </c>
      <c r="M6368" s="8">
        <f>+VLOOKUP($K6368,'20251231_param'!$A$2:$C$274,3)</f>
        <v>24.40227478110911</v>
      </c>
      <c r="N6368" s="8">
        <f t="shared" si="906"/>
        <v>-0.65226159484887325</v>
      </c>
    </row>
    <row r="6369" spans="1:14" x14ac:dyDescent="0.2">
      <c r="A6369" s="2">
        <v>45923.291666666664</v>
      </c>
      <c r="B6369" s="1">
        <v>16</v>
      </c>
      <c r="D6369" s="6">
        <f t="shared" si="907"/>
        <v>2025</v>
      </c>
      <c r="E6369" s="6">
        <f t="shared" si="908"/>
        <v>9</v>
      </c>
      <c r="F6369" s="6">
        <f t="shared" si="909"/>
        <v>23</v>
      </c>
      <c r="G6369" s="6">
        <f t="shared" si="910"/>
        <v>2</v>
      </c>
      <c r="H6369" s="6">
        <f t="shared" si="911"/>
        <v>39</v>
      </c>
      <c r="I6369" s="6">
        <f t="shared" si="912"/>
        <v>7</v>
      </c>
      <c r="J6369" s="6">
        <f t="shared" si="913"/>
        <v>16</v>
      </c>
      <c r="K6369" s="9">
        <f t="shared" si="914"/>
        <v>45923</v>
      </c>
      <c r="L6369" s="8">
        <f>+VLOOKUP(K6369,'20251231_param'!$A$2:$C$274,2)</f>
        <v>23.916666666666668</v>
      </c>
      <c r="M6369" s="8">
        <f>+VLOOKUP($K6369,'20251231_param'!$A$2:$C$274,3)</f>
        <v>24.40227478110911</v>
      </c>
      <c r="N6369" s="8">
        <f t="shared" si="906"/>
        <v>-0.32442330633844485</v>
      </c>
    </row>
    <row r="6370" spans="1:14" x14ac:dyDescent="0.2">
      <c r="A6370" s="2">
        <v>45923.333333333336</v>
      </c>
      <c r="B6370" s="1">
        <v>6</v>
      </c>
      <c r="D6370" s="6">
        <f t="shared" si="907"/>
        <v>2025</v>
      </c>
      <c r="E6370" s="6">
        <f t="shared" si="908"/>
        <v>9</v>
      </c>
      <c r="F6370" s="6">
        <f t="shared" si="909"/>
        <v>23</v>
      </c>
      <c r="G6370" s="6">
        <f t="shared" si="910"/>
        <v>2</v>
      </c>
      <c r="H6370" s="6">
        <f t="shared" si="911"/>
        <v>39</v>
      </c>
      <c r="I6370" s="6">
        <f t="shared" si="912"/>
        <v>8</v>
      </c>
      <c r="J6370" s="6">
        <f t="shared" si="913"/>
        <v>6</v>
      </c>
      <c r="K6370" s="9">
        <f t="shared" si="914"/>
        <v>45923</v>
      </c>
      <c r="L6370" s="8">
        <f>+VLOOKUP(K6370,'20251231_param'!$A$2:$C$274,2)</f>
        <v>23.916666666666668</v>
      </c>
      <c r="M6370" s="8">
        <f>+VLOOKUP($K6370,'20251231_param'!$A$2:$C$274,3)</f>
        <v>24.40227478110911</v>
      </c>
      <c r="N6370" s="8">
        <f t="shared" si="906"/>
        <v>-0.73422116697648032</v>
      </c>
    </row>
    <row r="6371" spans="1:14" x14ac:dyDescent="0.2">
      <c r="A6371" s="2">
        <v>45923.375</v>
      </c>
      <c r="B6371" s="1">
        <v>24</v>
      </c>
      <c r="D6371" s="6">
        <f t="shared" si="907"/>
        <v>2025</v>
      </c>
      <c r="E6371" s="6">
        <f t="shared" si="908"/>
        <v>9</v>
      </c>
      <c r="F6371" s="6">
        <f t="shared" si="909"/>
        <v>23</v>
      </c>
      <c r="G6371" s="6">
        <f t="shared" si="910"/>
        <v>2</v>
      </c>
      <c r="H6371" s="6">
        <f t="shared" si="911"/>
        <v>39</v>
      </c>
      <c r="I6371" s="6">
        <f t="shared" si="912"/>
        <v>9</v>
      </c>
      <c r="J6371" s="6">
        <f t="shared" si="913"/>
        <v>24</v>
      </c>
      <c r="K6371" s="9">
        <f t="shared" si="914"/>
        <v>45923</v>
      </c>
      <c r="L6371" s="8">
        <f>+VLOOKUP(K6371,'20251231_param'!$A$2:$C$274,2)</f>
        <v>23.916666666666668</v>
      </c>
      <c r="M6371" s="8">
        <f>+VLOOKUP($K6371,'20251231_param'!$A$2:$C$274,3)</f>
        <v>24.40227478110911</v>
      </c>
      <c r="N6371" s="8">
        <f t="shared" si="906"/>
        <v>3.414982171983581E-3</v>
      </c>
    </row>
    <row r="6372" spans="1:14" x14ac:dyDescent="0.2">
      <c r="A6372" s="2">
        <v>45923.416666666664</v>
      </c>
      <c r="B6372" s="1">
        <v>17</v>
      </c>
      <c r="D6372" s="6">
        <f t="shared" si="907"/>
        <v>2025</v>
      </c>
      <c r="E6372" s="6">
        <f t="shared" si="908"/>
        <v>9</v>
      </c>
      <c r="F6372" s="6">
        <f t="shared" si="909"/>
        <v>23</v>
      </c>
      <c r="G6372" s="6">
        <f t="shared" si="910"/>
        <v>2</v>
      </c>
      <c r="H6372" s="6">
        <f t="shared" si="911"/>
        <v>39</v>
      </c>
      <c r="I6372" s="6">
        <f t="shared" si="912"/>
        <v>10</v>
      </c>
      <c r="J6372" s="6">
        <f t="shared" si="913"/>
        <v>17</v>
      </c>
      <c r="K6372" s="9">
        <f t="shared" si="914"/>
        <v>45923</v>
      </c>
      <c r="L6372" s="8">
        <f>+VLOOKUP(K6372,'20251231_param'!$A$2:$C$274,2)</f>
        <v>23.916666666666668</v>
      </c>
      <c r="M6372" s="8">
        <f>+VLOOKUP($K6372,'20251231_param'!$A$2:$C$274,3)</f>
        <v>24.40227478110911</v>
      </c>
      <c r="N6372" s="8">
        <f t="shared" si="906"/>
        <v>-0.28344352027464131</v>
      </c>
    </row>
    <row r="6373" spans="1:14" x14ac:dyDescent="0.2">
      <c r="A6373" s="2">
        <v>45923.458333333336</v>
      </c>
      <c r="B6373" s="1">
        <v>22</v>
      </c>
      <c r="D6373" s="6">
        <f t="shared" si="907"/>
        <v>2025</v>
      </c>
      <c r="E6373" s="6">
        <f t="shared" si="908"/>
        <v>9</v>
      </c>
      <c r="F6373" s="6">
        <f t="shared" si="909"/>
        <v>23</v>
      </c>
      <c r="G6373" s="6">
        <f t="shared" si="910"/>
        <v>2</v>
      </c>
      <c r="H6373" s="6">
        <f t="shared" si="911"/>
        <v>39</v>
      </c>
      <c r="I6373" s="6">
        <f t="shared" si="912"/>
        <v>11</v>
      </c>
      <c r="J6373" s="6">
        <f t="shared" si="913"/>
        <v>22</v>
      </c>
      <c r="K6373" s="9">
        <f t="shared" si="914"/>
        <v>45923</v>
      </c>
      <c r="L6373" s="8">
        <f>+VLOOKUP(K6373,'20251231_param'!$A$2:$C$274,2)</f>
        <v>23.916666666666668</v>
      </c>
      <c r="M6373" s="8">
        <f>+VLOOKUP($K6373,'20251231_param'!$A$2:$C$274,3)</f>
        <v>24.40227478110911</v>
      </c>
      <c r="N6373" s="8">
        <f t="shared" si="906"/>
        <v>-7.8544589955623523E-2</v>
      </c>
    </row>
    <row r="6374" spans="1:14" x14ac:dyDescent="0.2">
      <c r="A6374" s="2">
        <v>45923.5</v>
      </c>
      <c r="B6374" s="1">
        <v>31</v>
      </c>
      <c r="D6374" s="6">
        <f t="shared" si="907"/>
        <v>2025</v>
      </c>
      <c r="E6374" s="6">
        <f t="shared" si="908"/>
        <v>9</v>
      </c>
      <c r="F6374" s="6">
        <f t="shared" si="909"/>
        <v>23</v>
      </c>
      <c r="G6374" s="6">
        <f t="shared" si="910"/>
        <v>2</v>
      </c>
      <c r="H6374" s="6">
        <f t="shared" si="911"/>
        <v>39</v>
      </c>
      <c r="I6374" s="6">
        <f t="shared" si="912"/>
        <v>12</v>
      </c>
      <c r="J6374" s="6">
        <f t="shared" si="913"/>
        <v>31</v>
      </c>
      <c r="K6374" s="9">
        <f t="shared" si="914"/>
        <v>45923</v>
      </c>
      <c r="L6374" s="8">
        <f>+VLOOKUP(K6374,'20251231_param'!$A$2:$C$274,2)</f>
        <v>23.916666666666668</v>
      </c>
      <c r="M6374" s="8">
        <f>+VLOOKUP($K6374,'20251231_param'!$A$2:$C$274,3)</f>
        <v>24.40227478110911</v>
      </c>
      <c r="N6374" s="8">
        <f t="shared" si="906"/>
        <v>0.29027348461860847</v>
      </c>
    </row>
    <row r="6375" spans="1:14" x14ac:dyDescent="0.2">
      <c r="A6375" s="2">
        <v>45923.541666666664</v>
      </c>
      <c r="B6375" s="1">
        <v>27</v>
      </c>
      <c r="D6375" s="6">
        <f t="shared" si="907"/>
        <v>2025</v>
      </c>
      <c r="E6375" s="6">
        <f t="shared" si="908"/>
        <v>9</v>
      </c>
      <c r="F6375" s="6">
        <f t="shared" si="909"/>
        <v>23</v>
      </c>
      <c r="G6375" s="6">
        <f t="shared" si="910"/>
        <v>2</v>
      </c>
      <c r="H6375" s="6">
        <f t="shared" si="911"/>
        <v>39</v>
      </c>
      <c r="I6375" s="6">
        <f t="shared" si="912"/>
        <v>13</v>
      </c>
      <c r="J6375" s="6">
        <f t="shared" si="913"/>
        <v>27</v>
      </c>
      <c r="K6375" s="9">
        <f t="shared" si="914"/>
        <v>45923</v>
      </c>
      <c r="L6375" s="8">
        <f>+VLOOKUP(K6375,'20251231_param'!$A$2:$C$274,2)</f>
        <v>23.916666666666668</v>
      </c>
      <c r="M6375" s="8">
        <f>+VLOOKUP($K6375,'20251231_param'!$A$2:$C$274,3)</f>
        <v>24.40227478110911</v>
      </c>
      <c r="N6375" s="8">
        <f t="shared" si="906"/>
        <v>0.12635434036339424</v>
      </c>
    </row>
    <row r="6376" spans="1:14" x14ac:dyDescent="0.2">
      <c r="A6376" s="2">
        <v>45923.583333333336</v>
      </c>
      <c r="B6376" s="1">
        <v>57</v>
      </c>
      <c r="D6376" s="6">
        <f t="shared" si="907"/>
        <v>2025</v>
      </c>
      <c r="E6376" s="6">
        <f t="shared" si="908"/>
        <v>9</v>
      </c>
      <c r="F6376" s="6">
        <f t="shared" si="909"/>
        <v>23</v>
      </c>
      <c r="G6376" s="6">
        <f t="shared" si="910"/>
        <v>2</v>
      </c>
      <c r="H6376" s="6">
        <f t="shared" si="911"/>
        <v>39</v>
      </c>
      <c r="I6376" s="6">
        <f t="shared" si="912"/>
        <v>14</v>
      </c>
      <c r="J6376" s="6">
        <f t="shared" si="913"/>
        <v>57</v>
      </c>
      <c r="K6376" s="9">
        <f t="shared" si="914"/>
        <v>45923</v>
      </c>
      <c r="L6376" s="8">
        <f>+VLOOKUP(K6376,'20251231_param'!$A$2:$C$274,2)</f>
        <v>23.916666666666668</v>
      </c>
      <c r="M6376" s="8">
        <f>+VLOOKUP($K6376,'20251231_param'!$A$2:$C$274,3)</f>
        <v>24.40227478110911</v>
      </c>
      <c r="N6376" s="8">
        <f t="shared" si="906"/>
        <v>1.3557479222775006</v>
      </c>
    </row>
    <row r="6377" spans="1:14" x14ac:dyDescent="0.2">
      <c r="A6377" s="2">
        <v>45923.625</v>
      </c>
      <c r="B6377" s="1">
        <v>42</v>
      </c>
      <c r="D6377" s="6">
        <f t="shared" si="907"/>
        <v>2025</v>
      </c>
      <c r="E6377" s="6">
        <f t="shared" si="908"/>
        <v>9</v>
      </c>
      <c r="F6377" s="6">
        <f t="shared" si="909"/>
        <v>23</v>
      </c>
      <c r="G6377" s="6">
        <f t="shared" si="910"/>
        <v>2</v>
      </c>
      <c r="H6377" s="6">
        <f t="shared" si="911"/>
        <v>39</v>
      </c>
      <c r="I6377" s="6">
        <f t="shared" si="912"/>
        <v>15</v>
      </c>
      <c r="J6377" s="6">
        <f t="shared" si="913"/>
        <v>42</v>
      </c>
      <c r="K6377" s="9">
        <f t="shared" si="914"/>
        <v>45923</v>
      </c>
      <c r="L6377" s="8">
        <f>+VLOOKUP(K6377,'20251231_param'!$A$2:$C$274,2)</f>
        <v>23.916666666666668</v>
      </c>
      <c r="M6377" s="8">
        <f>+VLOOKUP($K6377,'20251231_param'!$A$2:$C$274,3)</f>
        <v>24.40227478110911</v>
      </c>
      <c r="N6377" s="8">
        <f t="shared" si="906"/>
        <v>0.74105113132044753</v>
      </c>
    </row>
    <row r="6378" spans="1:14" x14ac:dyDescent="0.2">
      <c r="A6378" s="2">
        <v>45923.666666666664</v>
      </c>
      <c r="B6378" s="1">
        <v>48</v>
      </c>
      <c r="D6378" s="6">
        <f t="shared" si="907"/>
        <v>2025</v>
      </c>
      <c r="E6378" s="6">
        <f t="shared" si="908"/>
        <v>9</v>
      </c>
      <c r="F6378" s="6">
        <f t="shared" si="909"/>
        <v>23</v>
      </c>
      <c r="G6378" s="6">
        <f t="shared" si="910"/>
        <v>2</v>
      </c>
      <c r="H6378" s="6">
        <f t="shared" si="911"/>
        <v>39</v>
      </c>
      <c r="I6378" s="6">
        <f t="shared" si="912"/>
        <v>16</v>
      </c>
      <c r="J6378" s="6">
        <f t="shared" si="913"/>
        <v>48</v>
      </c>
      <c r="K6378" s="9">
        <f t="shared" si="914"/>
        <v>45923</v>
      </c>
      <c r="L6378" s="8">
        <f>+VLOOKUP(K6378,'20251231_param'!$A$2:$C$274,2)</f>
        <v>23.916666666666668</v>
      </c>
      <c r="M6378" s="8">
        <f>+VLOOKUP($K6378,'20251231_param'!$A$2:$C$274,3)</f>
        <v>24.40227478110911</v>
      </c>
      <c r="N6378" s="8">
        <f t="shared" si="906"/>
        <v>0.98692984770326886</v>
      </c>
    </row>
    <row r="6379" spans="1:14" x14ac:dyDescent="0.2">
      <c r="A6379" s="2">
        <v>45923.708333333336</v>
      </c>
      <c r="B6379" s="1">
        <v>54</v>
      </c>
      <c r="D6379" s="6">
        <f t="shared" si="907"/>
        <v>2025</v>
      </c>
      <c r="E6379" s="6">
        <f t="shared" si="908"/>
        <v>9</v>
      </c>
      <c r="F6379" s="6">
        <f t="shared" si="909"/>
        <v>23</v>
      </c>
      <c r="G6379" s="6">
        <f t="shared" si="910"/>
        <v>2</v>
      </c>
      <c r="H6379" s="6">
        <f t="shared" si="911"/>
        <v>39</v>
      </c>
      <c r="I6379" s="6">
        <f t="shared" si="912"/>
        <v>17</v>
      </c>
      <c r="J6379" s="6">
        <f t="shared" si="913"/>
        <v>54</v>
      </c>
      <c r="K6379" s="9">
        <f t="shared" si="914"/>
        <v>45923</v>
      </c>
      <c r="L6379" s="8">
        <f>+VLOOKUP(K6379,'20251231_param'!$A$2:$C$274,2)</f>
        <v>23.916666666666668</v>
      </c>
      <c r="M6379" s="8">
        <f>+VLOOKUP($K6379,'20251231_param'!$A$2:$C$274,3)</f>
        <v>24.40227478110911</v>
      </c>
      <c r="N6379" s="8">
        <f t="shared" si="906"/>
        <v>1.2328085640860902</v>
      </c>
    </row>
    <row r="6380" spans="1:14" x14ac:dyDescent="0.2">
      <c r="A6380" s="2">
        <v>45923.75</v>
      </c>
      <c r="B6380" s="1">
        <v>48</v>
      </c>
      <c r="D6380" s="6">
        <f t="shared" si="907"/>
        <v>2025</v>
      </c>
      <c r="E6380" s="6">
        <f t="shared" si="908"/>
        <v>9</v>
      </c>
      <c r="F6380" s="6">
        <f t="shared" si="909"/>
        <v>23</v>
      </c>
      <c r="G6380" s="6">
        <f t="shared" si="910"/>
        <v>2</v>
      </c>
      <c r="H6380" s="6">
        <f t="shared" si="911"/>
        <v>39</v>
      </c>
      <c r="I6380" s="6">
        <f t="shared" si="912"/>
        <v>18</v>
      </c>
      <c r="J6380" s="6">
        <f t="shared" si="913"/>
        <v>48</v>
      </c>
      <c r="K6380" s="9">
        <f t="shared" si="914"/>
        <v>45923</v>
      </c>
      <c r="L6380" s="8">
        <f>+VLOOKUP(K6380,'20251231_param'!$A$2:$C$274,2)</f>
        <v>23.916666666666668</v>
      </c>
      <c r="M6380" s="8">
        <f>+VLOOKUP($K6380,'20251231_param'!$A$2:$C$274,3)</f>
        <v>24.40227478110911</v>
      </c>
      <c r="N6380" s="8">
        <f t="shared" si="906"/>
        <v>0.98692984770326886</v>
      </c>
    </row>
    <row r="6381" spans="1:14" x14ac:dyDescent="0.2">
      <c r="A6381" s="2">
        <v>45923.791666666664</v>
      </c>
      <c r="B6381" s="1">
        <v>82</v>
      </c>
      <c r="D6381" s="6">
        <f t="shared" si="907"/>
        <v>2025</v>
      </c>
      <c r="E6381" s="6">
        <f t="shared" si="908"/>
        <v>9</v>
      </c>
      <c r="F6381" s="6">
        <f t="shared" si="909"/>
        <v>23</v>
      </c>
      <c r="G6381" s="6">
        <f t="shared" si="910"/>
        <v>2</v>
      </c>
      <c r="H6381" s="6">
        <f t="shared" si="911"/>
        <v>39</v>
      </c>
      <c r="I6381" s="6">
        <f t="shared" si="912"/>
        <v>19</v>
      </c>
      <c r="J6381" s="6">
        <f t="shared" si="913"/>
        <v>82</v>
      </c>
      <c r="K6381" s="9">
        <f t="shared" si="914"/>
        <v>45923</v>
      </c>
      <c r="L6381" s="8">
        <f>+VLOOKUP(K6381,'20251231_param'!$A$2:$C$274,2)</f>
        <v>23.916666666666668</v>
      </c>
      <c r="M6381" s="8">
        <f>+VLOOKUP($K6381,'20251231_param'!$A$2:$C$274,3)</f>
        <v>24.40227478110911</v>
      </c>
      <c r="N6381" s="8">
        <f t="shared" si="906"/>
        <v>2.3802425738725894</v>
      </c>
    </row>
    <row r="6382" spans="1:14" x14ac:dyDescent="0.2">
      <c r="A6382" s="2">
        <v>45923.833333333336</v>
      </c>
      <c r="B6382" s="1">
        <v>67</v>
      </c>
      <c r="D6382" s="6">
        <f t="shared" si="907"/>
        <v>2025</v>
      </c>
      <c r="E6382" s="6">
        <f t="shared" si="908"/>
        <v>9</v>
      </c>
      <c r="F6382" s="6">
        <f t="shared" si="909"/>
        <v>23</v>
      </c>
      <c r="G6382" s="6">
        <f t="shared" si="910"/>
        <v>2</v>
      </c>
      <c r="H6382" s="6">
        <f t="shared" si="911"/>
        <v>39</v>
      </c>
      <c r="I6382" s="6">
        <f t="shared" si="912"/>
        <v>20</v>
      </c>
      <c r="J6382" s="6">
        <f t="shared" si="913"/>
        <v>67</v>
      </c>
      <c r="K6382" s="9">
        <f t="shared" si="914"/>
        <v>45923</v>
      </c>
      <c r="L6382" s="8">
        <f>+VLOOKUP(K6382,'20251231_param'!$A$2:$C$274,2)</f>
        <v>23.916666666666668</v>
      </c>
      <c r="M6382" s="8">
        <f>+VLOOKUP($K6382,'20251231_param'!$A$2:$C$274,3)</f>
        <v>24.40227478110911</v>
      </c>
      <c r="N6382" s="8">
        <f t="shared" si="906"/>
        <v>1.7655457829155361</v>
      </c>
    </row>
    <row r="6383" spans="1:14" x14ac:dyDescent="0.2">
      <c r="A6383" s="2">
        <v>45923.875</v>
      </c>
      <c r="B6383" s="1">
        <v>14</v>
      </c>
      <c r="D6383" s="6">
        <f t="shared" si="907"/>
        <v>2025</v>
      </c>
      <c r="E6383" s="6">
        <f t="shared" si="908"/>
        <v>9</v>
      </c>
      <c r="F6383" s="6">
        <f t="shared" si="909"/>
        <v>23</v>
      </c>
      <c r="G6383" s="6">
        <f t="shared" si="910"/>
        <v>2</v>
      </c>
      <c r="H6383" s="6">
        <f t="shared" si="911"/>
        <v>39</v>
      </c>
      <c r="I6383" s="6">
        <f t="shared" si="912"/>
        <v>21</v>
      </c>
      <c r="J6383" s="6">
        <f t="shared" si="913"/>
        <v>14</v>
      </c>
      <c r="K6383" s="9">
        <f t="shared" si="914"/>
        <v>45923</v>
      </c>
      <c r="L6383" s="8">
        <f>+VLOOKUP(K6383,'20251231_param'!$A$2:$C$274,2)</f>
        <v>23.916666666666668</v>
      </c>
      <c r="M6383" s="8">
        <f>+VLOOKUP($K6383,'20251231_param'!$A$2:$C$274,3)</f>
        <v>24.40227478110911</v>
      </c>
      <c r="N6383" s="8">
        <f t="shared" si="906"/>
        <v>-0.40638287846605192</v>
      </c>
    </row>
    <row r="6384" spans="1:14" x14ac:dyDescent="0.2">
      <c r="A6384" s="2">
        <v>45923.916666666664</v>
      </c>
      <c r="B6384" s="1">
        <v>9</v>
      </c>
      <c r="D6384" s="6">
        <f t="shared" si="907"/>
        <v>2025</v>
      </c>
      <c r="E6384" s="6">
        <f t="shared" si="908"/>
        <v>9</v>
      </c>
      <c r="F6384" s="6">
        <f t="shared" si="909"/>
        <v>23</v>
      </c>
      <c r="G6384" s="6">
        <f t="shared" si="910"/>
        <v>2</v>
      </c>
      <c r="H6384" s="6">
        <f t="shared" si="911"/>
        <v>39</v>
      </c>
      <c r="I6384" s="6">
        <f t="shared" si="912"/>
        <v>22</v>
      </c>
      <c r="J6384" s="6">
        <f t="shared" si="913"/>
        <v>9</v>
      </c>
      <c r="K6384" s="9">
        <f t="shared" si="914"/>
        <v>45923</v>
      </c>
      <c r="L6384" s="8">
        <f>+VLOOKUP(K6384,'20251231_param'!$A$2:$C$274,2)</f>
        <v>23.916666666666668</v>
      </c>
      <c r="M6384" s="8">
        <f>+VLOOKUP($K6384,'20251231_param'!$A$2:$C$274,3)</f>
        <v>24.40227478110911</v>
      </c>
      <c r="N6384" s="8">
        <f t="shared" si="906"/>
        <v>-0.61128180878506966</v>
      </c>
    </row>
    <row r="6385" spans="1:14" x14ac:dyDescent="0.2">
      <c r="A6385" s="2">
        <v>45923.958333333336</v>
      </c>
      <c r="B6385" s="1">
        <v>0</v>
      </c>
      <c r="D6385" s="6">
        <f t="shared" si="907"/>
        <v>2025</v>
      </c>
      <c r="E6385" s="6">
        <f t="shared" si="908"/>
        <v>9</v>
      </c>
      <c r="F6385" s="6">
        <f t="shared" si="909"/>
        <v>23</v>
      </c>
      <c r="G6385" s="6">
        <f t="shared" si="910"/>
        <v>2</v>
      </c>
      <c r="H6385" s="6">
        <f t="shared" si="911"/>
        <v>39</v>
      </c>
      <c r="I6385" s="6">
        <f t="shared" si="912"/>
        <v>23</v>
      </c>
      <c r="J6385" s="6">
        <f t="shared" si="913"/>
        <v>0</v>
      </c>
      <c r="K6385" s="9">
        <f t="shared" si="914"/>
        <v>45923</v>
      </c>
      <c r="L6385" s="8">
        <f>+VLOOKUP(K6385,'20251231_param'!$A$2:$C$274,2)</f>
        <v>23.916666666666668</v>
      </c>
      <c r="M6385" s="8">
        <f>+VLOOKUP($K6385,'20251231_param'!$A$2:$C$274,3)</f>
        <v>24.40227478110911</v>
      </c>
      <c r="N6385" s="8">
        <f t="shared" si="906"/>
        <v>-0.98009988335930165</v>
      </c>
    </row>
    <row r="6386" spans="1:14" x14ac:dyDescent="0.2">
      <c r="A6386" s="2">
        <v>45924</v>
      </c>
      <c r="B6386" s="1">
        <v>0</v>
      </c>
      <c r="D6386" s="6">
        <f t="shared" si="907"/>
        <v>2025</v>
      </c>
      <c r="E6386" s="6">
        <f t="shared" si="908"/>
        <v>9</v>
      </c>
      <c r="F6386" s="6">
        <f t="shared" si="909"/>
        <v>24</v>
      </c>
      <c r="G6386" s="6">
        <f t="shared" si="910"/>
        <v>3</v>
      </c>
      <c r="H6386" s="6">
        <f t="shared" si="911"/>
        <v>39</v>
      </c>
      <c r="I6386" s="6">
        <f t="shared" si="912"/>
        <v>0</v>
      </c>
      <c r="J6386" s="6">
        <f t="shared" si="913"/>
        <v>0</v>
      </c>
      <c r="K6386" s="9">
        <f t="shared" si="914"/>
        <v>45924</v>
      </c>
      <c r="L6386" s="8">
        <f>+VLOOKUP(K6386,'20251231_param'!$A$2:$C$274,2)</f>
        <v>22.916666666666668</v>
      </c>
      <c r="M6386" s="8">
        <f>+VLOOKUP($K6386,'20251231_param'!$A$2:$C$274,3)</f>
        <v>27.044113185146497</v>
      </c>
      <c r="N6386" s="8">
        <f t="shared" si="906"/>
        <v>-0.8473809627173593</v>
      </c>
    </row>
    <row r="6387" spans="1:14" x14ac:dyDescent="0.2">
      <c r="A6387" s="2">
        <v>45924.041666666664</v>
      </c>
      <c r="B6387" s="1">
        <v>2</v>
      </c>
      <c r="D6387" s="6">
        <f t="shared" si="907"/>
        <v>2025</v>
      </c>
      <c r="E6387" s="6">
        <f t="shared" si="908"/>
        <v>9</v>
      </c>
      <c r="F6387" s="6">
        <f t="shared" si="909"/>
        <v>24</v>
      </c>
      <c r="G6387" s="6">
        <f t="shared" si="910"/>
        <v>3</v>
      </c>
      <c r="H6387" s="6">
        <f t="shared" si="911"/>
        <v>39</v>
      </c>
      <c r="I6387" s="6">
        <f t="shared" si="912"/>
        <v>1</v>
      </c>
      <c r="J6387" s="6">
        <f t="shared" si="913"/>
        <v>2</v>
      </c>
      <c r="K6387" s="9">
        <f t="shared" si="914"/>
        <v>45924</v>
      </c>
      <c r="L6387" s="8">
        <f>+VLOOKUP(K6387,'20251231_param'!$A$2:$C$274,2)</f>
        <v>22.916666666666668</v>
      </c>
      <c r="M6387" s="8">
        <f>+VLOOKUP($K6387,'20251231_param'!$A$2:$C$274,3)</f>
        <v>27.044113185146497</v>
      </c>
      <c r="N6387" s="8">
        <f t="shared" si="906"/>
        <v>-0.77342771506202612</v>
      </c>
    </row>
    <row r="6388" spans="1:14" x14ac:dyDescent="0.2">
      <c r="A6388" s="2">
        <v>45924.083333333336</v>
      </c>
      <c r="B6388" s="1">
        <v>0</v>
      </c>
      <c r="D6388" s="6">
        <f t="shared" si="907"/>
        <v>2025</v>
      </c>
      <c r="E6388" s="6">
        <f t="shared" si="908"/>
        <v>9</v>
      </c>
      <c r="F6388" s="6">
        <f t="shared" si="909"/>
        <v>24</v>
      </c>
      <c r="G6388" s="6">
        <f t="shared" si="910"/>
        <v>3</v>
      </c>
      <c r="H6388" s="6">
        <f t="shared" si="911"/>
        <v>39</v>
      </c>
      <c r="I6388" s="6">
        <f t="shared" si="912"/>
        <v>2</v>
      </c>
      <c r="J6388" s="6">
        <f t="shared" si="913"/>
        <v>0</v>
      </c>
      <c r="K6388" s="9">
        <f t="shared" si="914"/>
        <v>45924</v>
      </c>
      <c r="L6388" s="8">
        <f>+VLOOKUP(K6388,'20251231_param'!$A$2:$C$274,2)</f>
        <v>22.916666666666668</v>
      </c>
      <c r="M6388" s="8">
        <f>+VLOOKUP($K6388,'20251231_param'!$A$2:$C$274,3)</f>
        <v>27.044113185146497</v>
      </c>
      <c r="N6388" s="8">
        <f t="shared" si="906"/>
        <v>-0.8473809627173593</v>
      </c>
    </row>
    <row r="6389" spans="1:14" x14ac:dyDescent="0.2">
      <c r="A6389" s="2">
        <v>45924.125</v>
      </c>
      <c r="B6389" s="1">
        <v>0</v>
      </c>
      <c r="D6389" s="6">
        <f t="shared" si="907"/>
        <v>2025</v>
      </c>
      <c r="E6389" s="6">
        <f t="shared" si="908"/>
        <v>9</v>
      </c>
      <c r="F6389" s="6">
        <f t="shared" si="909"/>
        <v>24</v>
      </c>
      <c r="G6389" s="6">
        <f t="shared" si="910"/>
        <v>3</v>
      </c>
      <c r="H6389" s="6">
        <f t="shared" si="911"/>
        <v>39</v>
      </c>
      <c r="I6389" s="6">
        <f t="shared" si="912"/>
        <v>3</v>
      </c>
      <c r="J6389" s="6">
        <f t="shared" si="913"/>
        <v>0</v>
      </c>
      <c r="K6389" s="9">
        <f t="shared" si="914"/>
        <v>45924</v>
      </c>
      <c r="L6389" s="8">
        <f>+VLOOKUP(K6389,'20251231_param'!$A$2:$C$274,2)</f>
        <v>22.916666666666668</v>
      </c>
      <c r="M6389" s="8">
        <f>+VLOOKUP($K6389,'20251231_param'!$A$2:$C$274,3)</f>
        <v>27.044113185146497</v>
      </c>
      <c r="N6389" s="8">
        <f t="shared" si="906"/>
        <v>-0.8473809627173593</v>
      </c>
    </row>
    <row r="6390" spans="1:14" x14ac:dyDescent="0.2">
      <c r="A6390" s="2">
        <v>45924.166666666664</v>
      </c>
      <c r="B6390" s="1">
        <v>2</v>
      </c>
      <c r="D6390" s="6">
        <f t="shared" si="907"/>
        <v>2025</v>
      </c>
      <c r="E6390" s="6">
        <f t="shared" si="908"/>
        <v>9</v>
      </c>
      <c r="F6390" s="6">
        <f t="shared" si="909"/>
        <v>24</v>
      </c>
      <c r="G6390" s="6">
        <f t="shared" si="910"/>
        <v>3</v>
      </c>
      <c r="H6390" s="6">
        <f t="shared" si="911"/>
        <v>39</v>
      </c>
      <c r="I6390" s="6">
        <f t="shared" si="912"/>
        <v>4</v>
      </c>
      <c r="J6390" s="6">
        <f t="shared" si="913"/>
        <v>2</v>
      </c>
      <c r="K6390" s="9">
        <f t="shared" si="914"/>
        <v>45924</v>
      </c>
      <c r="L6390" s="8">
        <f>+VLOOKUP(K6390,'20251231_param'!$A$2:$C$274,2)</f>
        <v>22.916666666666668</v>
      </c>
      <c r="M6390" s="8">
        <f>+VLOOKUP($K6390,'20251231_param'!$A$2:$C$274,3)</f>
        <v>27.044113185146497</v>
      </c>
      <c r="N6390" s="8">
        <f t="shared" si="906"/>
        <v>-0.77342771506202612</v>
      </c>
    </row>
    <row r="6391" spans="1:14" x14ac:dyDescent="0.2">
      <c r="A6391" s="2">
        <v>45924.208333333336</v>
      </c>
      <c r="B6391" s="1">
        <v>0</v>
      </c>
      <c r="D6391" s="6">
        <f t="shared" si="907"/>
        <v>2025</v>
      </c>
      <c r="E6391" s="6">
        <f t="shared" si="908"/>
        <v>9</v>
      </c>
      <c r="F6391" s="6">
        <f t="shared" si="909"/>
        <v>24</v>
      </c>
      <c r="G6391" s="6">
        <f t="shared" si="910"/>
        <v>3</v>
      </c>
      <c r="H6391" s="6">
        <f t="shared" si="911"/>
        <v>39</v>
      </c>
      <c r="I6391" s="6">
        <f t="shared" si="912"/>
        <v>5</v>
      </c>
      <c r="J6391" s="6">
        <f t="shared" si="913"/>
        <v>0</v>
      </c>
      <c r="K6391" s="9">
        <f t="shared" si="914"/>
        <v>45924</v>
      </c>
      <c r="L6391" s="8">
        <f>+VLOOKUP(K6391,'20251231_param'!$A$2:$C$274,2)</f>
        <v>22.916666666666668</v>
      </c>
      <c r="M6391" s="8">
        <f>+VLOOKUP($K6391,'20251231_param'!$A$2:$C$274,3)</f>
        <v>27.044113185146497</v>
      </c>
      <c r="N6391" s="8">
        <f t="shared" si="906"/>
        <v>-0.8473809627173593</v>
      </c>
    </row>
    <row r="6392" spans="1:14" x14ac:dyDescent="0.2">
      <c r="A6392" s="2">
        <v>45924.25</v>
      </c>
      <c r="B6392" s="1">
        <v>11</v>
      </c>
      <c r="D6392" s="6">
        <f t="shared" si="907"/>
        <v>2025</v>
      </c>
      <c r="E6392" s="6">
        <f t="shared" si="908"/>
        <v>9</v>
      </c>
      <c r="F6392" s="6">
        <f t="shared" si="909"/>
        <v>24</v>
      </c>
      <c r="G6392" s="6">
        <f t="shared" si="910"/>
        <v>3</v>
      </c>
      <c r="H6392" s="6">
        <f t="shared" si="911"/>
        <v>39</v>
      </c>
      <c r="I6392" s="6">
        <f t="shared" si="912"/>
        <v>6</v>
      </c>
      <c r="J6392" s="6">
        <f t="shared" si="913"/>
        <v>11</v>
      </c>
      <c r="K6392" s="9">
        <f t="shared" si="914"/>
        <v>45924</v>
      </c>
      <c r="L6392" s="8">
        <f>+VLOOKUP(K6392,'20251231_param'!$A$2:$C$274,2)</f>
        <v>22.916666666666668</v>
      </c>
      <c r="M6392" s="8">
        <f>+VLOOKUP($K6392,'20251231_param'!$A$2:$C$274,3)</f>
        <v>27.044113185146497</v>
      </c>
      <c r="N6392" s="8">
        <f t="shared" si="906"/>
        <v>-0.44063810061302683</v>
      </c>
    </row>
    <row r="6393" spans="1:14" x14ac:dyDescent="0.2">
      <c r="A6393" s="2">
        <v>45924.291666666664</v>
      </c>
      <c r="B6393" s="1">
        <v>35</v>
      </c>
      <c r="D6393" s="6">
        <f t="shared" si="907"/>
        <v>2025</v>
      </c>
      <c r="E6393" s="6">
        <f t="shared" si="908"/>
        <v>9</v>
      </c>
      <c r="F6393" s="6">
        <f t="shared" si="909"/>
        <v>24</v>
      </c>
      <c r="G6393" s="6">
        <f t="shared" si="910"/>
        <v>3</v>
      </c>
      <c r="H6393" s="6">
        <f t="shared" si="911"/>
        <v>39</v>
      </c>
      <c r="I6393" s="6">
        <f t="shared" si="912"/>
        <v>7</v>
      </c>
      <c r="J6393" s="6">
        <f t="shared" si="913"/>
        <v>35</v>
      </c>
      <c r="K6393" s="9">
        <f t="shared" si="914"/>
        <v>45924</v>
      </c>
      <c r="L6393" s="8">
        <f>+VLOOKUP(K6393,'20251231_param'!$A$2:$C$274,2)</f>
        <v>22.916666666666668</v>
      </c>
      <c r="M6393" s="8">
        <f>+VLOOKUP($K6393,'20251231_param'!$A$2:$C$274,3)</f>
        <v>27.044113185146497</v>
      </c>
      <c r="N6393" s="8">
        <f t="shared" si="906"/>
        <v>0.44680087125097118</v>
      </c>
    </row>
    <row r="6394" spans="1:14" x14ac:dyDescent="0.2">
      <c r="A6394" s="2">
        <v>45924.333333333336</v>
      </c>
      <c r="B6394" s="1">
        <v>38</v>
      </c>
      <c r="D6394" s="6">
        <f t="shared" si="907"/>
        <v>2025</v>
      </c>
      <c r="E6394" s="6">
        <f t="shared" si="908"/>
        <v>9</v>
      </c>
      <c r="F6394" s="6">
        <f t="shared" si="909"/>
        <v>24</v>
      </c>
      <c r="G6394" s="6">
        <f t="shared" si="910"/>
        <v>3</v>
      </c>
      <c r="H6394" s="6">
        <f t="shared" si="911"/>
        <v>39</v>
      </c>
      <c r="I6394" s="6">
        <f t="shared" si="912"/>
        <v>8</v>
      </c>
      <c r="J6394" s="6">
        <f t="shared" si="913"/>
        <v>38</v>
      </c>
      <c r="K6394" s="9">
        <f t="shared" si="914"/>
        <v>45924</v>
      </c>
      <c r="L6394" s="8">
        <f>+VLOOKUP(K6394,'20251231_param'!$A$2:$C$274,2)</f>
        <v>22.916666666666668</v>
      </c>
      <c r="M6394" s="8">
        <f>+VLOOKUP($K6394,'20251231_param'!$A$2:$C$274,3)</f>
        <v>27.044113185146497</v>
      </c>
      <c r="N6394" s="8">
        <f t="shared" si="906"/>
        <v>0.55773074273397094</v>
      </c>
    </row>
    <row r="6395" spans="1:14" x14ac:dyDescent="0.2">
      <c r="A6395" s="2">
        <v>45924.375</v>
      </c>
      <c r="B6395" s="1">
        <v>16</v>
      </c>
      <c r="D6395" s="6">
        <f t="shared" si="907"/>
        <v>2025</v>
      </c>
      <c r="E6395" s="6">
        <f t="shared" si="908"/>
        <v>9</v>
      </c>
      <c r="F6395" s="6">
        <f t="shared" si="909"/>
        <v>24</v>
      </c>
      <c r="G6395" s="6">
        <f t="shared" si="910"/>
        <v>3</v>
      </c>
      <c r="H6395" s="6">
        <f t="shared" si="911"/>
        <v>39</v>
      </c>
      <c r="I6395" s="6">
        <f t="shared" si="912"/>
        <v>9</v>
      </c>
      <c r="J6395" s="6">
        <f t="shared" si="913"/>
        <v>16</v>
      </c>
      <c r="K6395" s="9">
        <f t="shared" si="914"/>
        <v>45924</v>
      </c>
      <c r="L6395" s="8">
        <f>+VLOOKUP(K6395,'20251231_param'!$A$2:$C$274,2)</f>
        <v>22.916666666666668</v>
      </c>
      <c r="M6395" s="8">
        <f>+VLOOKUP($K6395,'20251231_param'!$A$2:$C$274,3)</f>
        <v>27.044113185146497</v>
      </c>
      <c r="N6395" s="8">
        <f t="shared" si="906"/>
        <v>-0.25575498147469394</v>
      </c>
    </row>
    <row r="6396" spans="1:14" x14ac:dyDescent="0.2">
      <c r="A6396" s="2">
        <v>45924.416666666664</v>
      </c>
      <c r="B6396" s="1">
        <v>13</v>
      </c>
      <c r="D6396" s="6">
        <f t="shared" si="907"/>
        <v>2025</v>
      </c>
      <c r="E6396" s="6">
        <f t="shared" si="908"/>
        <v>9</v>
      </c>
      <c r="F6396" s="6">
        <f t="shared" si="909"/>
        <v>24</v>
      </c>
      <c r="G6396" s="6">
        <f t="shared" si="910"/>
        <v>3</v>
      </c>
      <c r="H6396" s="6">
        <f t="shared" si="911"/>
        <v>39</v>
      </c>
      <c r="I6396" s="6">
        <f t="shared" si="912"/>
        <v>10</v>
      </c>
      <c r="J6396" s="6">
        <f t="shared" si="913"/>
        <v>13</v>
      </c>
      <c r="K6396" s="9">
        <f t="shared" si="914"/>
        <v>45924</v>
      </c>
      <c r="L6396" s="8">
        <f>+VLOOKUP(K6396,'20251231_param'!$A$2:$C$274,2)</f>
        <v>22.916666666666668</v>
      </c>
      <c r="M6396" s="8">
        <f>+VLOOKUP($K6396,'20251231_param'!$A$2:$C$274,3)</f>
        <v>27.044113185146497</v>
      </c>
      <c r="N6396" s="8">
        <f t="shared" si="906"/>
        <v>-0.36668485295769365</v>
      </c>
    </row>
    <row r="6397" spans="1:14" x14ac:dyDescent="0.2">
      <c r="A6397" s="2">
        <v>45924.458333333336</v>
      </c>
      <c r="B6397" s="1">
        <v>18</v>
      </c>
      <c r="D6397" s="6">
        <f t="shared" si="907"/>
        <v>2025</v>
      </c>
      <c r="E6397" s="6">
        <f t="shared" si="908"/>
        <v>9</v>
      </c>
      <c r="F6397" s="6">
        <f t="shared" si="909"/>
        <v>24</v>
      </c>
      <c r="G6397" s="6">
        <f t="shared" si="910"/>
        <v>3</v>
      </c>
      <c r="H6397" s="6">
        <f t="shared" si="911"/>
        <v>39</v>
      </c>
      <c r="I6397" s="6">
        <f t="shared" si="912"/>
        <v>11</v>
      </c>
      <c r="J6397" s="6">
        <f t="shared" si="913"/>
        <v>18</v>
      </c>
      <c r="K6397" s="9">
        <f t="shared" si="914"/>
        <v>45924</v>
      </c>
      <c r="L6397" s="8">
        <f>+VLOOKUP(K6397,'20251231_param'!$A$2:$C$274,2)</f>
        <v>22.916666666666668</v>
      </c>
      <c r="M6397" s="8">
        <f>+VLOOKUP($K6397,'20251231_param'!$A$2:$C$274,3)</f>
        <v>27.044113185146497</v>
      </c>
      <c r="N6397" s="8">
        <f t="shared" si="906"/>
        <v>-0.18180173381936074</v>
      </c>
    </row>
    <row r="6398" spans="1:14" x14ac:dyDescent="0.2">
      <c r="A6398" s="2">
        <v>45924.5</v>
      </c>
      <c r="B6398" s="1">
        <v>37</v>
      </c>
      <c r="D6398" s="6">
        <f t="shared" si="907"/>
        <v>2025</v>
      </c>
      <c r="E6398" s="6">
        <f t="shared" si="908"/>
        <v>9</v>
      </c>
      <c r="F6398" s="6">
        <f t="shared" si="909"/>
        <v>24</v>
      </c>
      <c r="G6398" s="6">
        <f t="shared" si="910"/>
        <v>3</v>
      </c>
      <c r="H6398" s="6">
        <f t="shared" si="911"/>
        <v>39</v>
      </c>
      <c r="I6398" s="6">
        <f t="shared" si="912"/>
        <v>12</v>
      </c>
      <c r="J6398" s="6">
        <f t="shared" si="913"/>
        <v>37</v>
      </c>
      <c r="K6398" s="9">
        <f t="shared" si="914"/>
        <v>45924</v>
      </c>
      <c r="L6398" s="8">
        <f>+VLOOKUP(K6398,'20251231_param'!$A$2:$C$274,2)</f>
        <v>22.916666666666668</v>
      </c>
      <c r="M6398" s="8">
        <f>+VLOOKUP($K6398,'20251231_param'!$A$2:$C$274,3)</f>
        <v>27.044113185146497</v>
      </c>
      <c r="N6398" s="8">
        <f t="shared" si="906"/>
        <v>0.52075411890630441</v>
      </c>
    </row>
    <row r="6399" spans="1:14" x14ac:dyDescent="0.2">
      <c r="A6399" s="2">
        <v>45924.541666666664</v>
      </c>
      <c r="B6399" s="1">
        <v>15</v>
      </c>
      <c r="D6399" s="6">
        <f t="shared" si="907"/>
        <v>2025</v>
      </c>
      <c r="E6399" s="6">
        <f t="shared" si="908"/>
        <v>9</v>
      </c>
      <c r="F6399" s="6">
        <f t="shared" si="909"/>
        <v>24</v>
      </c>
      <c r="G6399" s="6">
        <f t="shared" si="910"/>
        <v>3</v>
      </c>
      <c r="H6399" s="6">
        <f t="shared" si="911"/>
        <v>39</v>
      </c>
      <c r="I6399" s="6">
        <f t="shared" si="912"/>
        <v>13</v>
      </c>
      <c r="J6399" s="6">
        <f t="shared" si="913"/>
        <v>15</v>
      </c>
      <c r="K6399" s="9">
        <f t="shared" si="914"/>
        <v>45924</v>
      </c>
      <c r="L6399" s="8">
        <f>+VLOOKUP(K6399,'20251231_param'!$A$2:$C$274,2)</f>
        <v>22.916666666666668</v>
      </c>
      <c r="M6399" s="8">
        <f>+VLOOKUP($K6399,'20251231_param'!$A$2:$C$274,3)</f>
        <v>27.044113185146497</v>
      </c>
      <c r="N6399" s="8">
        <f t="shared" si="906"/>
        <v>-0.29273160530236053</v>
      </c>
    </row>
    <row r="6400" spans="1:14" x14ac:dyDescent="0.2">
      <c r="A6400" s="2">
        <v>45924.583333333336</v>
      </c>
      <c r="B6400" s="1">
        <v>10</v>
      </c>
      <c r="D6400" s="6">
        <f t="shared" si="907"/>
        <v>2025</v>
      </c>
      <c r="E6400" s="6">
        <f t="shared" si="908"/>
        <v>9</v>
      </c>
      <c r="F6400" s="6">
        <f t="shared" si="909"/>
        <v>24</v>
      </c>
      <c r="G6400" s="6">
        <f t="shared" si="910"/>
        <v>3</v>
      </c>
      <c r="H6400" s="6">
        <f t="shared" si="911"/>
        <v>39</v>
      </c>
      <c r="I6400" s="6">
        <f t="shared" si="912"/>
        <v>14</v>
      </c>
      <c r="J6400" s="6">
        <f t="shared" si="913"/>
        <v>10</v>
      </c>
      <c r="K6400" s="9">
        <f t="shared" si="914"/>
        <v>45924</v>
      </c>
      <c r="L6400" s="8">
        <f>+VLOOKUP(K6400,'20251231_param'!$A$2:$C$274,2)</f>
        <v>22.916666666666668</v>
      </c>
      <c r="M6400" s="8">
        <f>+VLOOKUP($K6400,'20251231_param'!$A$2:$C$274,3)</f>
        <v>27.044113185146497</v>
      </c>
      <c r="N6400" s="8">
        <f t="shared" si="906"/>
        <v>-0.47761472444069342</v>
      </c>
    </row>
    <row r="6401" spans="1:14" x14ac:dyDescent="0.2">
      <c r="A6401" s="2">
        <v>45924.625</v>
      </c>
      <c r="B6401" s="1">
        <v>13</v>
      </c>
      <c r="D6401" s="6">
        <f t="shared" si="907"/>
        <v>2025</v>
      </c>
      <c r="E6401" s="6">
        <f t="shared" si="908"/>
        <v>9</v>
      </c>
      <c r="F6401" s="6">
        <f t="shared" si="909"/>
        <v>24</v>
      </c>
      <c r="G6401" s="6">
        <f t="shared" si="910"/>
        <v>3</v>
      </c>
      <c r="H6401" s="6">
        <f t="shared" si="911"/>
        <v>39</v>
      </c>
      <c r="I6401" s="6">
        <f t="shared" si="912"/>
        <v>15</v>
      </c>
      <c r="J6401" s="6">
        <f t="shared" si="913"/>
        <v>13</v>
      </c>
      <c r="K6401" s="9">
        <f t="shared" si="914"/>
        <v>45924</v>
      </c>
      <c r="L6401" s="8">
        <f>+VLOOKUP(K6401,'20251231_param'!$A$2:$C$274,2)</f>
        <v>22.916666666666668</v>
      </c>
      <c r="M6401" s="8">
        <f>+VLOOKUP($K6401,'20251231_param'!$A$2:$C$274,3)</f>
        <v>27.044113185146497</v>
      </c>
      <c r="N6401" s="8">
        <f t="shared" si="906"/>
        <v>-0.36668485295769365</v>
      </c>
    </row>
    <row r="6402" spans="1:14" x14ac:dyDescent="0.2">
      <c r="A6402" s="2">
        <v>45924.666666666664</v>
      </c>
      <c r="B6402" s="1">
        <v>76</v>
      </c>
      <c r="D6402" s="6">
        <f t="shared" si="907"/>
        <v>2025</v>
      </c>
      <c r="E6402" s="6">
        <f t="shared" si="908"/>
        <v>9</v>
      </c>
      <c r="F6402" s="6">
        <f t="shared" si="909"/>
        <v>24</v>
      </c>
      <c r="G6402" s="6">
        <f t="shared" si="910"/>
        <v>3</v>
      </c>
      <c r="H6402" s="6">
        <f t="shared" si="911"/>
        <v>39</v>
      </c>
      <c r="I6402" s="6">
        <f t="shared" si="912"/>
        <v>16</v>
      </c>
      <c r="J6402" s="6">
        <f t="shared" si="913"/>
        <v>76</v>
      </c>
      <c r="K6402" s="9">
        <f t="shared" si="914"/>
        <v>45924</v>
      </c>
      <c r="L6402" s="8">
        <f>+VLOOKUP(K6402,'20251231_param'!$A$2:$C$274,2)</f>
        <v>22.916666666666668</v>
      </c>
      <c r="M6402" s="8">
        <f>+VLOOKUP($K6402,'20251231_param'!$A$2:$C$274,3)</f>
        <v>27.044113185146497</v>
      </c>
      <c r="N6402" s="8">
        <f t="shared" si="906"/>
        <v>1.9628424481853011</v>
      </c>
    </row>
    <row r="6403" spans="1:14" x14ac:dyDescent="0.2">
      <c r="A6403" s="2">
        <v>45924.708333333336</v>
      </c>
      <c r="B6403" s="1">
        <v>43</v>
      </c>
      <c r="D6403" s="6">
        <f t="shared" si="907"/>
        <v>2025</v>
      </c>
      <c r="E6403" s="6">
        <f t="shared" si="908"/>
        <v>9</v>
      </c>
      <c r="F6403" s="6">
        <f t="shared" si="909"/>
        <v>24</v>
      </c>
      <c r="G6403" s="6">
        <f t="shared" si="910"/>
        <v>3</v>
      </c>
      <c r="H6403" s="6">
        <f t="shared" si="911"/>
        <v>39</v>
      </c>
      <c r="I6403" s="6">
        <f t="shared" si="912"/>
        <v>17</v>
      </c>
      <c r="J6403" s="6">
        <f t="shared" si="913"/>
        <v>43</v>
      </c>
      <c r="K6403" s="9">
        <f t="shared" si="914"/>
        <v>45924</v>
      </c>
      <c r="L6403" s="8">
        <f>+VLOOKUP(K6403,'20251231_param'!$A$2:$C$274,2)</f>
        <v>22.916666666666668</v>
      </c>
      <c r="M6403" s="8">
        <f>+VLOOKUP($K6403,'20251231_param'!$A$2:$C$274,3)</f>
        <v>27.044113185146497</v>
      </c>
      <c r="N6403" s="8">
        <f t="shared" ref="N6403:N6466" si="915">+(J6403-L6403)/M6403</f>
        <v>0.74261386187230383</v>
      </c>
    </row>
    <row r="6404" spans="1:14" x14ac:dyDescent="0.2">
      <c r="A6404" s="2">
        <v>45924.75</v>
      </c>
      <c r="B6404" s="1">
        <v>99</v>
      </c>
      <c r="D6404" s="6">
        <f t="shared" si="907"/>
        <v>2025</v>
      </c>
      <c r="E6404" s="6">
        <f t="shared" si="908"/>
        <v>9</v>
      </c>
      <c r="F6404" s="6">
        <f t="shared" si="909"/>
        <v>24</v>
      </c>
      <c r="G6404" s="6">
        <f t="shared" si="910"/>
        <v>3</v>
      </c>
      <c r="H6404" s="6">
        <f t="shared" si="911"/>
        <v>39</v>
      </c>
      <c r="I6404" s="6">
        <f t="shared" si="912"/>
        <v>18</v>
      </c>
      <c r="J6404" s="6">
        <f t="shared" si="913"/>
        <v>99</v>
      </c>
      <c r="K6404" s="9">
        <f t="shared" si="914"/>
        <v>45924</v>
      </c>
      <c r="L6404" s="8">
        <f>+VLOOKUP(K6404,'20251231_param'!$A$2:$C$274,2)</f>
        <v>22.916666666666668</v>
      </c>
      <c r="M6404" s="8">
        <f>+VLOOKUP($K6404,'20251231_param'!$A$2:$C$274,3)</f>
        <v>27.044113185146497</v>
      </c>
      <c r="N6404" s="8">
        <f t="shared" si="915"/>
        <v>2.8133047962216327</v>
      </c>
    </row>
    <row r="6405" spans="1:14" x14ac:dyDescent="0.2">
      <c r="A6405" s="2">
        <v>45924.791666666664</v>
      </c>
      <c r="B6405" s="1">
        <v>76</v>
      </c>
      <c r="D6405" s="6">
        <f t="shared" si="907"/>
        <v>2025</v>
      </c>
      <c r="E6405" s="6">
        <f t="shared" si="908"/>
        <v>9</v>
      </c>
      <c r="F6405" s="6">
        <f t="shared" si="909"/>
        <v>24</v>
      </c>
      <c r="G6405" s="6">
        <f t="shared" si="910"/>
        <v>3</v>
      </c>
      <c r="H6405" s="6">
        <f t="shared" si="911"/>
        <v>39</v>
      </c>
      <c r="I6405" s="6">
        <f t="shared" si="912"/>
        <v>19</v>
      </c>
      <c r="J6405" s="6">
        <f t="shared" si="913"/>
        <v>76</v>
      </c>
      <c r="K6405" s="9">
        <f t="shared" si="914"/>
        <v>45924</v>
      </c>
      <c r="L6405" s="8">
        <f>+VLOOKUP(K6405,'20251231_param'!$A$2:$C$274,2)</f>
        <v>22.916666666666668</v>
      </c>
      <c r="M6405" s="8">
        <f>+VLOOKUP($K6405,'20251231_param'!$A$2:$C$274,3)</f>
        <v>27.044113185146497</v>
      </c>
      <c r="N6405" s="8">
        <f t="shared" si="915"/>
        <v>1.9628424481853011</v>
      </c>
    </row>
    <row r="6406" spans="1:14" x14ac:dyDescent="0.2">
      <c r="A6406" s="2">
        <v>45924.833333333336</v>
      </c>
      <c r="B6406" s="1">
        <v>18</v>
      </c>
      <c r="D6406" s="6">
        <f t="shared" si="907"/>
        <v>2025</v>
      </c>
      <c r="E6406" s="6">
        <f t="shared" si="908"/>
        <v>9</v>
      </c>
      <c r="F6406" s="6">
        <f t="shared" si="909"/>
        <v>24</v>
      </c>
      <c r="G6406" s="6">
        <f t="shared" si="910"/>
        <v>3</v>
      </c>
      <c r="H6406" s="6">
        <f t="shared" si="911"/>
        <v>39</v>
      </c>
      <c r="I6406" s="6">
        <f t="shared" si="912"/>
        <v>20</v>
      </c>
      <c r="J6406" s="6">
        <f t="shared" si="913"/>
        <v>18</v>
      </c>
      <c r="K6406" s="9">
        <f t="shared" si="914"/>
        <v>45924</v>
      </c>
      <c r="L6406" s="8">
        <f>+VLOOKUP(K6406,'20251231_param'!$A$2:$C$274,2)</f>
        <v>22.916666666666668</v>
      </c>
      <c r="M6406" s="8">
        <f>+VLOOKUP($K6406,'20251231_param'!$A$2:$C$274,3)</f>
        <v>27.044113185146497</v>
      </c>
      <c r="N6406" s="8">
        <f t="shared" si="915"/>
        <v>-0.18180173381936074</v>
      </c>
    </row>
    <row r="6407" spans="1:14" x14ac:dyDescent="0.2">
      <c r="A6407" s="2">
        <v>45924.875</v>
      </c>
      <c r="B6407" s="1">
        <v>21</v>
      </c>
      <c r="D6407" s="6">
        <f t="shared" si="907"/>
        <v>2025</v>
      </c>
      <c r="E6407" s="6">
        <f t="shared" si="908"/>
        <v>9</v>
      </c>
      <c r="F6407" s="6">
        <f t="shared" si="909"/>
        <v>24</v>
      </c>
      <c r="G6407" s="6">
        <f t="shared" si="910"/>
        <v>3</v>
      </c>
      <c r="H6407" s="6">
        <f t="shared" si="911"/>
        <v>39</v>
      </c>
      <c r="I6407" s="6">
        <f t="shared" si="912"/>
        <v>21</v>
      </c>
      <c r="J6407" s="6">
        <f t="shared" si="913"/>
        <v>21</v>
      </c>
      <c r="K6407" s="9">
        <f t="shared" si="914"/>
        <v>45924</v>
      </c>
      <c r="L6407" s="8">
        <f>+VLOOKUP(K6407,'20251231_param'!$A$2:$C$274,2)</f>
        <v>22.916666666666668</v>
      </c>
      <c r="M6407" s="8">
        <f>+VLOOKUP($K6407,'20251231_param'!$A$2:$C$274,3)</f>
        <v>27.044113185146497</v>
      </c>
      <c r="N6407" s="8">
        <f t="shared" si="915"/>
        <v>-7.0871862336361002E-2</v>
      </c>
    </row>
    <row r="6408" spans="1:14" x14ac:dyDescent="0.2">
      <c r="A6408" s="2">
        <v>45924.916666666664</v>
      </c>
      <c r="B6408" s="1">
        <v>7</v>
      </c>
      <c r="D6408" s="6">
        <f t="shared" si="907"/>
        <v>2025</v>
      </c>
      <c r="E6408" s="6">
        <f t="shared" si="908"/>
        <v>9</v>
      </c>
      <c r="F6408" s="6">
        <f t="shared" si="909"/>
        <v>24</v>
      </c>
      <c r="G6408" s="6">
        <f t="shared" si="910"/>
        <v>3</v>
      </c>
      <c r="H6408" s="6">
        <f t="shared" si="911"/>
        <v>39</v>
      </c>
      <c r="I6408" s="6">
        <f t="shared" si="912"/>
        <v>22</v>
      </c>
      <c r="J6408" s="6">
        <f t="shared" si="913"/>
        <v>7</v>
      </c>
      <c r="K6408" s="9">
        <f t="shared" si="914"/>
        <v>45924</v>
      </c>
      <c r="L6408" s="8">
        <f>+VLOOKUP(K6408,'20251231_param'!$A$2:$C$274,2)</f>
        <v>22.916666666666668</v>
      </c>
      <c r="M6408" s="8">
        <f>+VLOOKUP($K6408,'20251231_param'!$A$2:$C$274,3)</f>
        <v>27.044113185146497</v>
      </c>
      <c r="N6408" s="8">
        <f t="shared" si="915"/>
        <v>-0.58854459592369324</v>
      </c>
    </row>
    <row r="6409" spans="1:14" x14ac:dyDescent="0.2">
      <c r="A6409" s="2">
        <v>45924.958333333336</v>
      </c>
      <c r="B6409" s="1">
        <v>0</v>
      </c>
      <c r="D6409" s="6">
        <f t="shared" si="907"/>
        <v>2025</v>
      </c>
      <c r="E6409" s="6">
        <f t="shared" si="908"/>
        <v>9</v>
      </c>
      <c r="F6409" s="6">
        <f t="shared" si="909"/>
        <v>24</v>
      </c>
      <c r="G6409" s="6">
        <f t="shared" si="910"/>
        <v>3</v>
      </c>
      <c r="H6409" s="6">
        <f t="shared" si="911"/>
        <v>39</v>
      </c>
      <c r="I6409" s="6">
        <f t="shared" si="912"/>
        <v>23</v>
      </c>
      <c r="J6409" s="6">
        <f t="shared" si="913"/>
        <v>0</v>
      </c>
      <c r="K6409" s="9">
        <f t="shared" si="914"/>
        <v>45924</v>
      </c>
      <c r="L6409" s="8">
        <f>+VLOOKUP(K6409,'20251231_param'!$A$2:$C$274,2)</f>
        <v>22.916666666666668</v>
      </c>
      <c r="M6409" s="8">
        <f>+VLOOKUP($K6409,'20251231_param'!$A$2:$C$274,3)</f>
        <v>27.044113185146497</v>
      </c>
      <c r="N6409" s="8">
        <f t="shared" si="915"/>
        <v>-0.8473809627173593</v>
      </c>
    </row>
    <row r="6410" spans="1:14" x14ac:dyDescent="0.2">
      <c r="A6410" s="2">
        <v>45925</v>
      </c>
      <c r="B6410" s="1">
        <v>0</v>
      </c>
      <c r="D6410" s="6">
        <f t="shared" ref="D6410:D6473" si="916">+YEAR(A6410)</f>
        <v>2025</v>
      </c>
      <c r="E6410" s="6">
        <f t="shared" ref="E6410:E6473" si="917">+MONTH(A6410)</f>
        <v>9</v>
      </c>
      <c r="F6410" s="6">
        <f t="shared" ref="F6410:F6473" si="918">+DAY(A6410)</f>
        <v>25</v>
      </c>
      <c r="G6410" s="6">
        <f t="shared" ref="G6410:G6473" si="919">+WEEKDAY(A6410,2)</f>
        <v>4</v>
      </c>
      <c r="H6410" s="6">
        <f t="shared" ref="H6410:H6473" si="920">+WEEKNUM(A6410,21)</f>
        <v>39</v>
      </c>
      <c r="I6410" s="6">
        <f t="shared" ref="I6410:I6473" si="921">+HOUR(A6410)</f>
        <v>0</v>
      </c>
      <c r="J6410" s="6">
        <f t="shared" ref="J6410:J6473" si="922">+B6410</f>
        <v>0</v>
      </c>
      <c r="K6410" s="9">
        <f t="shared" ref="K6410:K6473" si="923">DATE(D6410,E6410,F6410)</f>
        <v>45925</v>
      </c>
      <c r="L6410" s="8">
        <f>+VLOOKUP(K6410,'20251231_param'!$A$2:$C$274,2)</f>
        <v>18.375</v>
      </c>
      <c r="M6410" s="8">
        <f>+VLOOKUP($K6410,'20251231_param'!$A$2:$C$274,3)</f>
        <v>17.387683046890704</v>
      </c>
      <c r="N6410" s="8">
        <f t="shared" si="915"/>
        <v>-1.0567825483387707</v>
      </c>
    </row>
    <row r="6411" spans="1:14" x14ac:dyDescent="0.2">
      <c r="A6411" s="2">
        <v>45925.041666666664</v>
      </c>
      <c r="B6411" s="1">
        <v>4</v>
      </c>
      <c r="D6411" s="6">
        <f t="shared" si="916"/>
        <v>2025</v>
      </c>
      <c r="E6411" s="6">
        <f t="shared" si="917"/>
        <v>9</v>
      </c>
      <c r="F6411" s="6">
        <f t="shared" si="918"/>
        <v>25</v>
      </c>
      <c r="G6411" s="6">
        <f t="shared" si="919"/>
        <v>4</v>
      </c>
      <c r="H6411" s="6">
        <f t="shared" si="920"/>
        <v>39</v>
      </c>
      <c r="I6411" s="6">
        <f t="shared" si="921"/>
        <v>1</v>
      </c>
      <c r="J6411" s="6">
        <f t="shared" si="922"/>
        <v>4</v>
      </c>
      <c r="K6411" s="9">
        <f t="shared" si="923"/>
        <v>45925</v>
      </c>
      <c r="L6411" s="8">
        <f>+VLOOKUP(K6411,'20251231_param'!$A$2:$C$274,2)</f>
        <v>18.375</v>
      </c>
      <c r="M6411" s="8">
        <f>+VLOOKUP($K6411,'20251231_param'!$A$2:$C$274,3)</f>
        <v>17.387683046890704</v>
      </c>
      <c r="N6411" s="8">
        <f t="shared" si="915"/>
        <v>-0.82673464665958252</v>
      </c>
    </row>
    <row r="6412" spans="1:14" x14ac:dyDescent="0.2">
      <c r="A6412" s="2">
        <v>45925.083333333336</v>
      </c>
      <c r="B6412" s="1">
        <v>5</v>
      </c>
      <c r="D6412" s="6">
        <f t="shared" si="916"/>
        <v>2025</v>
      </c>
      <c r="E6412" s="6">
        <f t="shared" si="917"/>
        <v>9</v>
      </c>
      <c r="F6412" s="6">
        <f t="shared" si="918"/>
        <v>25</v>
      </c>
      <c r="G6412" s="6">
        <f t="shared" si="919"/>
        <v>4</v>
      </c>
      <c r="H6412" s="6">
        <f t="shared" si="920"/>
        <v>39</v>
      </c>
      <c r="I6412" s="6">
        <f t="shared" si="921"/>
        <v>2</v>
      </c>
      <c r="J6412" s="6">
        <f t="shared" si="922"/>
        <v>5</v>
      </c>
      <c r="K6412" s="9">
        <f t="shared" si="923"/>
        <v>45925</v>
      </c>
      <c r="L6412" s="8">
        <f>+VLOOKUP(K6412,'20251231_param'!$A$2:$C$274,2)</f>
        <v>18.375</v>
      </c>
      <c r="M6412" s="8">
        <f>+VLOOKUP($K6412,'20251231_param'!$A$2:$C$274,3)</f>
        <v>17.387683046890704</v>
      </c>
      <c r="N6412" s="8">
        <f t="shared" si="915"/>
        <v>-0.76922267123978549</v>
      </c>
    </row>
    <row r="6413" spans="1:14" x14ac:dyDescent="0.2">
      <c r="A6413" s="2">
        <v>45925.125</v>
      </c>
      <c r="B6413" s="1">
        <v>0</v>
      </c>
      <c r="D6413" s="6">
        <f t="shared" si="916"/>
        <v>2025</v>
      </c>
      <c r="E6413" s="6">
        <f t="shared" si="917"/>
        <v>9</v>
      </c>
      <c r="F6413" s="6">
        <f t="shared" si="918"/>
        <v>25</v>
      </c>
      <c r="G6413" s="6">
        <f t="shared" si="919"/>
        <v>4</v>
      </c>
      <c r="H6413" s="6">
        <f t="shared" si="920"/>
        <v>39</v>
      </c>
      <c r="I6413" s="6">
        <f t="shared" si="921"/>
        <v>3</v>
      </c>
      <c r="J6413" s="6">
        <f t="shared" si="922"/>
        <v>0</v>
      </c>
      <c r="K6413" s="9">
        <f t="shared" si="923"/>
        <v>45925</v>
      </c>
      <c r="L6413" s="8">
        <f>+VLOOKUP(K6413,'20251231_param'!$A$2:$C$274,2)</f>
        <v>18.375</v>
      </c>
      <c r="M6413" s="8">
        <f>+VLOOKUP($K6413,'20251231_param'!$A$2:$C$274,3)</f>
        <v>17.387683046890704</v>
      </c>
      <c r="N6413" s="8">
        <f t="shared" si="915"/>
        <v>-1.0567825483387707</v>
      </c>
    </row>
    <row r="6414" spans="1:14" x14ac:dyDescent="0.2">
      <c r="A6414" s="2">
        <v>45925.166666666664</v>
      </c>
      <c r="B6414" s="1">
        <v>2</v>
      </c>
      <c r="D6414" s="6">
        <f t="shared" si="916"/>
        <v>2025</v>
      </c>
      <c r="E6414" s="6">
        <f t="shared" si="917"/>
        <v>9</v>
      </c>
      <c r="F6414" s="6">
        <f t="shared" si="918"/>
        <v>25</v>
      </c>
      <c r="G6414" s="6">
        <f t="shared" si="919"/>
        <v>4</v>
      </c>
      <c r="H6414" s="6">
        <f t="shared" si="920"/>
        <v>39</v>
      </c>
      <c r="I6414" s="6">
        <f t="shared" si="921"/>
        <v>4</v>
      </c>
      <c r="J6414" s="6">
        <f t="shared" si="922"/>
        <v>2</v>
      </c>
      <c r="K6414" s="9">
        <f t="shared" si="923"/>
        <v>45925</v>
      </c>
      <c r="L6414" s="8">
        <f>+VLOOKUP(K6414,'20251231_param'!$A$2:$C$274,2)</f>
        <v>18.375</v>
      </c>
      <c r="M6414" s="8">
        <f>+VLOOKUP($K6414,'20251231_param'!$A$2:$C$274,3)</f>
        <v>17.387683046890704</v>
      </c>
      <c r="N6414" s="8">
        <f t="shared" si="915"/>
        <v>-0.94175859749917668</v>
      </c>
    </row>
    <row r="6415" spans="1:14" x14ac:dyDescent="0.2">
      <c r="A6415" s="2">
        <v>45925.208333333336</v>
      </c>
      <c r="B6415" s="1">
        <v>0</v>
      </c>
      <c r="D6415" s="6">
        <f t="shared" si="916"/>
        <v>2025</v>
      </c>
      <c r="E6415" s="6">
        <f t="shared" si="917"/>
        <v>9</v>
      </c>
      <c r="F6415" s="6">
        <f t="shared" si="918"/>
        <v>25</v>
      </c>
      <c r="G6415" s="6">
        <f t="shared" si="919"/>
        <v>4</v>
      </c>
      <c r="H6415" s="6">
        <f t="shared" si="920"/>
        <v>39</v>
      </c>
      <c r="I6415" s="6">
        <f t="shared" si="921"/>
        <v>5</v>
      </c>
      <c r="J6415" s="6">
        <f t="shared" si="922"/>
        <v>0</v>
      </c>
      <c r="K6415" s="9">
        <f t="shared" si="923"/>
        <v>45925</v>
      </c>
      <c r="L6415" s="8">
        <f>+VLOOKUP(K6415,'20251231_param'!$A$2:$C$274,2)</f>
        <v>18.375</v>
      </c>
      <c r="M6415" s="8">
        <f>+VLOOKUP($K6415,'20251231_param'!$A$2:$C$274,3)</f>
        <v>17.387683046890704</v>
      </c>
      <c r="N6415" s="8">
        <f t="shared" si="915"/>
        <v>-1.0567825483387707</v>
      </c>
    </row>
    <row r="6416" spans="1:14" x14ac:dyDescent="0.2">
      <c r="A6416" s="2">
        <v>45925.25</v>
      </c>
      <c r="B6416" s="1">
        <v>1</v>
      </c>
      <c r="D6416" s="6">
        <f t="shared" si="916"/>
        <v>2025</v>
      </c>
      <c r="E6416" s="6">
        <f t="shared" si="917"/>
        <v>9</v>
      </c>
      <c r="F6416" s="6">
        <f t="shared" si="918"/>
        <v>25</v>
      </c>
      <c r="G6416" s="6">
        <f t="shared" si="919"/>
        <v>4</v>
      </c>
      <c r="H6416" s="6">
        <f t="shared" si="920"/>
        <v>39</v>
      </c>
      <c r="I6416" s="6">
        <f t="shared" si="921"/>
        <v>6</v>
      </c>
      <c r="J6416" s="6">
        <f t="shared" si="922"/>
        <v>1</v>
      </c>
      <c r="K6416" s="9">
        <f t="shared" si="923"/>
        <v>45925</v>
      </c>
      <c r="L6416" s="8">
        <f>+VLOOKUP(K6416,'20251231_param'!$A$2:$C$274,2)</f>
        <v>18.375</v>
      </c>
      <c r="M6416" s="8">
        <f>+VLOOKUP($K6416,'20251231_param'!$A$2:$C$274,3)</f>
        <v>17.387683046890704</v>
      </c>
      <c r="N6416" s="8">
        <f t="shared" si="915"/>
        <v>-0.9992705729189737</v>
      </c>
    </row>
    <row r="6417" spans="1:14" x14ac:dyDescent="0.2">
      <c r="A6417" s="2">
        <v>45925.291666666664</v>
      </c>
      <c r="B6417" s="1">
        <v>15</v>
      </c>
      <c r="D6417" s="6">
        <f t="shared" si="916"/>
        <v>2025</v>
      </c>
      <c r="E6417" s="6">
        <f t="shared" si="917"/>
        <v>9</v>
      </c>
      <c r="F6417" s="6">
        <f t="shared" si="918"/>
        <v>25</v>
      </c>
      <c r="G6417" s="6">
        <f t="shared" si="919"/>
        <v>4</v>
      </c>
      <c r="H6417" s="6">
        <f t="shared" si="920"/>
        <v>39</v>
      </c>
      <c r="I6417" s="6">
        <f t="shared" si="921"/>
        <v>7</v>
      </c>
      <c r="J6417" s="6">
        <f t="shared" si="922"/>
        <v>15</v>
      </c>
      <c r="K6417" s="9">
        <f t="shared" si="923"/>
        <v>45925</v>
      </c>
      <c r="L6417" s="8">
        <f>+VLOOKUP(K6417,'20251231_param'!$A$2:$C$274,2)</f>
        <v>18.375</v>
      </c>
      <c r="M6417" s="8">
        <f>+VLOOKUP($K6417,'20251231_param'!$A$2:$C$274,3)</f>
        <v>17.387683046890704</v>
      </c>
      <c r="N6417" s="8">
        <f t="shared" si="915"/>
        <v>-0.19410291704181504</v>
      </c>
    </row>
    <row r="6418" spans="1:14" x14ac:dyDescent="0.2">
      <c r="A6418" s="2">
        <v>45925.333333333336</v>
      </c>
      <c r="B6418" s="1">
        <v>5</v>
      </c>
      <c r="D6418" s="6">
        <f t="shared" si="916"/>
        <v>2025</v>
      </c>
      <c r="E6418" s="6">
        <f t="shared" si="917"/>
        <v>9</v>
      </c>
      <c r="F6418" s="6">
        <f t="shared" si="918"/>
        <v>25</v>
      </c>
      <c r="G6418" s="6">
        <f t="shared" si="919"/>
        <v>4</v>
      </c>
      <c r="H6418" s="6">
        <f t="shared" si="920"/>
        <v>39</v>
      </c>
      <c r="I6418" s="6">
        <f t="shared" si="921"/>
        <v>8</v>
      </c>
      <c r="J6418" s="6">
        <f t="shared" si="922"/>
        <v>5</v>
      </c>
      <c r="K6418" s="9">
        <f t="shared" si="923"/>
        <v>45925</v>
      </c>
      <c r="L6418" s="8">
        <f>+VLOOKUP(K6418,'20251231_param'!$A$2:$C$274,2)</f>
        <v>18.375</v>
      </c>
      <c r="M6418" s="8">
        <f>+VLOOKUP($K6418,'20251231_param'!$A$2:$C$274,3)</f>
        <v>17.387683046890704</v>
      </c>
      <c r="N6418" s="8">
        <f t="shared" si="915"/>
        <v>-0.76922267123978549</v>
      </c>
    </row>
    <row r="6419" spans="1:14" x14ac:dyDescent="0.2">
      <c r="A6419" s="2">
        <v>45925.375</v>
      </c>
      <c r="B6419" s="1">
        <v>25</v>
      </c>
      <c r="D6419" s="6">
        <f t="shared" si="916"/>
        <v>2025</v>
      </c>
      <c r="E6419" s="6">
        <f t="shared" si="917"/>
        <v>9</v>
      </c>
      <c r="F6419" s="6">
        <f t="shared" si="918"/>
        <v>25</v>
      </c>
      <c r="G6419" s="6">
        <f t="shared" si="919"/>
        <v>4</v>
      </c>
      <c r="H6419" s="6">
        <f t="shared" si="920"/>
        <v>39</v>
      </c>
      <c r="I6419" s="6">
        <f t="shared" si="921"/>
        <v>9</v>
      </c>
      <c r="J6419" s="6">
        <f t="shared" si="922"/>
        <v>25</v>
      </c>
      <c r="K6419" s="9">
        <f t="shared" si="923"/>
        <v>45925</v>
      </c>
      <c r="L6419" s="8">
        <f>+VLOOKUP(K6419,'20251231_param'!$A$2:$C$274,2)</f>
        <v>18.375</v>
      </c>
      <c r="M6419" s="8">
        <f>+VLOOKUP($K6419,'20251231_param'!$A$2:$C$274,3)</f>
        <v>17.387683046890704</v>
      </c>
      <c r="N6419" s="8">
        <f t="shared" si="915"/>
        <v>0.38101683715615542</v>
      </c>
    </row>
    <row r="6420" spans="1:14" x14ac:dyDescent="0.2">
      <c r="A6420" s="2">
        <v>45925.416666666664</v>
      </c>
      <c r="B6420" s="1">
        <v>45</v>
      </c>
      <c r="D6420" s="6">
        <f t="shared" si="916"/>
        <v>2025</v>
      </c>
      <c r="E6420" s="6">
        <f t="shared" si="917"/>
        <v>9</v>
      </c>
      <c r="F6420" s="6">
        <f t="shared" si="918"/>
        <v>25</v>
      </c>
      <c r="G6420" s="6">
        <f t="shared" si="919"/>
        <v>4</v>
      </c>
      <c r="H6420" s="6">
        <f t="shared" si="920"/>
        <v>39</v>
      </c>
      <c r="I6420" s="6">
        <f t="shared" si="921"/>
        <v>10</v>
      </c>
      <c r="J6420" s="6">
        <f t="shared" si="922"/>
        <v>45</v>
      </c>
      <c r="K6420" s="9">
        <f t="shared" si="923"/>
        <v>45925</v>
      </c>
      <c r="L6420" s="8">
        <f>+VLOOKUP(K6420,'20251231_param'!$A$2:$C$274,2)</f>
        <v>18.375</v>
      </c>
      <c r="M6420" s="8">
        <f>+VLOOKUP($K6420,'20251231_param'!$A$2:$C$274,3)</f>
        <v>17.387683046890704</v>
      </c>
      <c r="N6420" s="8">
        <f t="shared" si="915"/>
        <v>1.5312563455520964</v>
      </c>
    </row>
    <row r="6421" spans="1:14" x14ac:dyDescent="0.2">
      <c r="A6421" s="2">
        <v>45925.458333333336</v>
      </c>
      <c r="B6421" s="1">
        <v>32</v>
      </c>
      <c r="D6421" s="6">
        <f t="shared" si="916"/>
        <v>2025</v>
      </c>
      <c r="E6421" s="6">
        <f t="shared" si="917"/>
        <v>9</v>
      </c>
      <c r="F6421" s="6">
        <f t="shared" si="918"/>
        <v>25</v>
      </c>
      <c r="G6421" s="6">
        <f t="shared" si="919"/>
        <v>4</v>
      </c>
      <c r="H6421" s="6">
        <f t="shared" si="920"/>
        <v>39</v>
      </c>
      <c r="I6421" s="6">
        <f t="shared" si="921"/>
        <v>11</v>
      </c>
      <c r="J6421" s="6">
        <f t="shared" si="922"/>
        <v>32</v>
      </c>
      <c r="K6421" s="9">
        <f t="shared" si="923"/>
        <v>45925</v>
      </c>
      <c r="L6421" s="8">
        <f>+VLOOKUP(K6421,'20251231_param'!$A$2:$C$274,2)</f>
        <v>18.375</v>
      </c>
      <c r="M6421" s="8">
        <f>+VLOOKUP($K6421,'20251231_param'!$A$2:$C$274,3)</f>
        <v>17.387683046890704</v>
      </c>
      <c r="N6421" s="8">
        <f t="shared" si="915"/>
        <v>0.78360066509473481</v>
      </c>
    </row>
    <row r="6422" spans="1:14" x14ac:dyDescent="0.2">
      <c r="A6422" s="2">
        <v>45925.5</v>
      </c>
      <c r="B6422" s="1">
        <v>27</v>
      </c>
      <c r="D6422" s="6">
        <f t="shared" si="916"/>
        <v>2025</v>
      </c>
      <c r="E6422" s="6">
        <f t="shared" si="917"/>
        <v>9</v>
      </c>
      <c r="F6422" s="6">
        <f t="shared" si="918"/>
        <v>25</v>
      </c>
      <c r="G6422" s="6">
        <f t="shared" si="919"/>
        <v>4</v>
      </c>
      <c r="H6422" s="6">
        <f t="shared" si="920"/>
        <v>39</v>
      </c>
      <c r="I6422" s="6">
        <f t="shared" si="921"/>
        <v>12</v>
      </c>
      <c r="J6422" s="6">
        <f t="shared" si="922"/>
        <v>27</v>
      </c>
      <c r="K6422" s="9">
        <f t="shared" si="923"/>
        <v>45925</v>
      </c>
      <c r="L6422" s="8">
        <f>+VLOOKUP(K6422,'20251231_param'!$A$2:$C$274,2)</f>
        <v>18.375</v>
      </c>
      <c r="M6422" s="8">
        <f>+VLOOKUP($K6422,'20251231_param'!$A$2:$C$274,3)</f>
        <v>17.387683046890704</v>
      </c>
      <c r="N6422" s="8">
        <f t="shared" si="915"/>
        <v>0.49604078799574952</v>
      </c>
    </row>
    <row r="6423" spans="1:14" x14ac:dyDescent="0.2">
      <c r="A6423" s="2">
        <v>45925.541666666664</v>
      </c>
      <c r="B6423" s="1">
        <v>20</v>
      </c>
      <c r="D6423" s="6">
        <f t="shared" si="916"/>
        <v>2025</v>
      </c>
      <c r="E6423" s="6">
        <f t="shared" si="917"/>
        <v>9</v>
      </c>
      <c r="F6423" s="6">
        <f t="shared" si="918"/>
        <v>25</v>
      </c>
      <c r="G6423" s="6">
        <f t="shared" si="919"/>
        <v>4</v>
      </c>
      <c r="H6423" s="6">
        <f t="shared" si="920"/>
        <v>39</v>
      </c>
      <c r="I6423" s="6">
        <f t="shared" si="921"/>
        <v>13</v>
      </c>
      <c r="J6423" s="6">
        <f t="shared" si="922"/>
        <v>20</v>
      </c>
      <c r="K6423" s="9">
        <f t="shared" si="923"/>
        <v>45925</v>
      </c>
      <c r="L6423" s="8">
        <f>+VLOOKUP(K6423,'20251231_param'!$A$2:$C$274,2)</f>
        <v>18.375</v>
      </c>
      <c r="M6423" s="8">
        <f>+VLOOKUP($K6423,'20251231_param'!$A$2:$C$274,3)</f>
        <v>17.387683046890704</v>
      </c>
      <c r="N6423" s="8">
        <f t="shared" si="915"/>
        <v>9.3456960057170205E-2</v>
      </c>
    </row>
    <row r="6424" spans="1:14" x14ac:dyDescent="0.2">
      <c r="A6424" s="2">
        <v>45925.583333333336</v>
      </c>
      <c r="B6424" s="1">
        <v>17</v>
      </c>
      <c r="D6424" s="6">
        <f t="shared" si="916"/>
        <v>2025</v>
      </c>
      <c r="E6424" s="6">
        <f t="shared" si="917"/>
        <v>9</v>
      </c>
      <c r="F6424" s="6">
        <f t="shared" si="918"/>
        <v>25</v>
      </c>
      <c r="G6424" s="6">
        <f t="shared" si="919"/>
        <v>4</v>
      </c>
      <c r="H6424" s="6">
        <f t="shared" si="920"/>
        <v>39</v>
      </c>
      <c r="I6424" s="6">
        <f t="shared" si="921"/>
        <v>14</v>
      </c>
      <c r="J6424" s="6">
        <f t="shared" si="922"/>
        <v>17</v>
      </c>
      <c r="K6424" s="9">
        <f t="shared" si="923"/>
        <v>45925</v>
      </c>
      <c r="L6424" s="8">
        <f>+VLOOKUP(K6424,'20251231_param'!$A$2:$C$274,2)</f>
        <v>18.375</v>
      </c>
      <c r="M6424" s="8">
        <f>+VLOOKUP($K6424,'20251231_param'!$A$2:$C$274,3)</f>
        <v>17.387683046890704</v>
      </c>
      <c r="N6424" s="8">
        <f t="shared" si="915"/>
        <v>-7.9078966202220935E-2</v>
      </c>
    </row>
    <row r="6425" spans="1:14" x14ac:dyDescent="0.2">
      <c r="A6425" s="2">
        <v>45925.625</v>
      </c>
      <c r="B6425" s="1">
        <v>28</v>
      </c>
      <c r="D6425" s="6">
        <f t="shared" si="916"/>
        <v>2025</v>
      </c>
      <c r="E6425" s="6">
        <f t="shared" si="917"/>
        <v>9</v>
      </c>
      <c r="F6425" s="6">
        <f t="shared" si="918"/>
        <v>25</v>
      </c>
      <c r="G6425" s="6">
        <f t="shared" si="919"/>
        <v>4</v>
      </c>
      <c r="H6425" s="6">
        <f t="shared" si="920"/>
        <v>39</v>
      </c>
      <c r="I6425" s="6">
        <f t="shared" si="921"/>
        <v>15</v>
      </c>
      <c r="J6425" s="6">
        <f t="shared" si="922"/>
        <v>28</v>
      </c>
      <c r="K6425" s="9">
        <f t="shared" si="923"/>
        <v>45925</v>
      </c>
      <c r="L6425" s="8">
        <f>+VLOOKUP(K6425,'20251231_param'!$A$2:$C$274,2)</f>
        <v>18.375</v>
      </c>
      <c r="M6425" s="8">
        <f>+VLOOKUP($K6425,'20251231_param'!$A$2:$C$274,3)</f>
        <v>17.387683046890704</v>
      </c>
      <c r="N6425" s="8">
        <f t="shared" si="915"/>
        <v>0.5535527634155466</v>
      </c>
    </row>
    <row r="6426" spans="1:14" x14ac:dyDescent="0.2">
      <c r="A6426" s="2">
        <v>45925.666666666664</v>
      </c>
      <c r="B6426" s="1">
        <v>35</v>
      </c>
      <c r="D6426" s="6">
        <f t="shared" si="916"/>
        <v>2025</v>
      </c>
      <c r="E6426" s="6">
        <f t="shared" si="917"/>
        <v>9</v>
      </c>
      <c r="F6426" s="6">
        <f t="shared" si="918"/>
        <v>25</v>
      </c>
      <c r="G6426" s="6">
        <f t="shared" si="919"/>
        <v>4</v>
      </c>
      <c r="H6426" s="6">
        <f t="shared" si="920"/>
        <v>39</v>
      </c>
      <c r="I6426" s="6">
        <f t="shared" si="921"/>
        <v>16</v>
      </c>
      <c r="J6426" s="6">
        <f t="shared" si="922"/>
        <v>35</v>
      </c>
      <c r="K6426" s="9">
        <f t="shared" si="923"/>
        <v>45925</v>
      </c>
      <c r="L6426" s="8">
        <f>+VLOOKUP(K6426,'20251231_param'!$A$2:$C$274,2)</f>
        <v>18.375</v>
      </c>
      <c r="M6426" s="8">
        <f>+VLOOKUP($K6426,'20251231_param'!$A$2:$C$274,3)</f>
        <v>17.387683046890704</v>
      </c>
      <c r="N6426" s="8">
        <f t="shared" si="915"/>
        <v>0.95613659135412588</v>
      </c>
    </row>
    <row r="6427" spans="1:14" x14ac:dyDescent="0.2">
      <c r="A6427" s="2">
        <v>45925.708333333336</v>
      </c>
      <c r="B6427" s="1">
        <v>29</v>
      </c>
      <c r="D6427" s="6">
        <f t="shared" si="916"/>
        <v>2025</v>
      </c>
      <c r="E6427" s="6">
        <f t="shared" si="917"/>
        <v>9</v>
      </c>
      <c r="F6427" s="6">
        <f t="shared" si="918"/>
        <v>25</v>
      </c>
      <c r="G6427" s="6">
        <f t="shared" si="919"/>
        <v>4</v>
      </c>
      <c r="H6427" s="6">
        <f t="shared" si="920"/>
        <v>39</v>
      </c>
      <c r="I6427" s="6">
        <f t="shared" si="921"/>
        <v>17</v>
      </c>
      <c r="J6427" s="6">
        <f t="shared" si="922"/>
        <v>29</v>
      </c>
      <c r="K6427" s="9">
        <f t="shared" si="923"/>
        <v>45925</v>
      </c>
      <c r="L6427" s="8">
        <f>+VLOOKUP(K6427,'20251231_param'!$A$2:$C$274,2)</f>
        <v>18.375</v>
      </c>
      <c r="M6427" s="8">
        <f>+VLOOKUP($K6427,'20251231_param'!$A$2:$C$274,3)</f>
        <v>17.387683046890704</v>
      </c>
      <c r="N6427" s="8">
        <f t="shared" si="915"/>
        <v>0.61106473883534362</v>
      </c>
    </row>
    <row r="6428" spans="1:14" x14ac:dyDescent="0.2">
      <c r="A6428" s="2">
        <v>45925.75</v>
      </c>
      <c r="B6428" s="1">
        <v>30</v>
      </c>
      <c r="D6428" s="6">
        <f t="shared" si="916"/>
        <v>2025</v>
      </c>
      <c r="E6428" s="6">
        <f t="shared" si="917"/>
        <v>9</v>
      </c>
      <c r="F6428" s="6">
        <f t="shared" si="918"/>
        <v>25</v>
      </c>
      <c r="G6428" s="6">
        <f t="shared" si="919"/>
        <v>4</v>
      </c>
      <c r="H6428" s="6">
        <f t="shared" si="920"/>
        <v>39</v>
      </c>
      <c r="I6428" s="6">
        <f t="shared" si="921"/>
        <v>18</v>
      </c>
      <c r="J6428" s="6">
        <f t="shared" si="922"/>
        <v>30</v>
      </c>
      <c r="K6428" s="9">
        <f t="shared" si="923"/>
        <v>45925</v>
      </c>
      <c r="L6428" s="8">
        <f>+VLOOKUP(K6428,'20251231_param'!$A$2:$C$274,2)</f>
        <v>18.375</v>
      </c>
      <c r="M6428" s="8">
        <f>+VLOOKUP($K6428,'20251231_param'!$A$2:$C$274,3)</f>
        <v>17.387683046890704</v>
      </c>
      <c r="N6428" s="8">
        <f t="shared" si="915"/>
        <v>0.66857671425514065</v>
      </c>
    </row>
    <row r="6429" spans="1:14" x14ac:dyDescent="0.2">
      <c r="A6429" s="2">
        <v>45925.791666666664</v>
      </c>
      <c r="B6429" s="1">
        <v>63</v>
      </c>
      <c r="D6429" s="6">
        <f t="shared" si="916"/>
        <v>2025</v>
      </c>
      <c r="E6429" s="6">
        <f t="shared" si="917"/>
        <v>9</v>
      </c>
      <c r="F6429" s="6">
        <f t="shared" si="918"/>
        <v>25</v>
      </c>
      <c r="G6429" s="6">
        <f t="shared" si="919"/>
        <v>4</v>
      </c>
      <c r="H6429" s="6">
        <f t="shared" si="920"/>
        <v>39</v>
      </c>
      <c r="I6429" s="6">
        <f t="shared" si="921"/>
        <v>19</v>
      </c>
      <c r="J6429" s="6">
        <f t="shared" si="922"/>
        <v>63</v>
      </c>
      <c r="K6429" s="9">
        <f t="shared" si="923"/>
        <v>45925</v>
      </c>
      <c r="L6429" s="8">
        <f>+VLOOKUP(K6429,'20251231_param'!$A$2:$C$274,2)</f>
        <v>18.375</v>
      </c>
      <c r="M6429" s="8">
        <f>+VLOOKUP($K6429,'20251231_param'!$A$2:$C$274,3)</f>
        <v>17.387683046890704</v>
      </c>
      <c r="N6429" s="8">
        <f t="shared" si="915"/>
        <v>2.5664719031084431</v>
      </c>
    </row>
    <row r="6430" spans="1:14" x14ac:dyDescent="0.2">
      <c r="A6430" s="2">
        <v>45925.833333333336</v>
      </c>
      <c r="B6430" s="1">
        <v>43</v>
      </c>
      <c r="D6430" s="6">
        <f t="shared" si="916"/>
        <v>2025</v>
      </c>
      <c r="E6430" s="6">
        <f t="shared" si="917"/>
        <v>9</v>
      </c>
      <c r="F6430" s="6">
        <f t="shared" si="918"/>
        <v>25</v>
      </c>
      <c r="G6430" s="6">
        <f t="shared" si="919"/>
        <v>4</v>
      </c>
      <c r="H6430" s="6">
        <f t="shared" si="920"/>
        <v>39</v>
      </c>
      <c r="I6430" s="6">
        <f t="shared" si="921"/>
        <v>20</v>
      </c>
      <c r="J6430" s="6">
        <f t="shared" si="922"/>
        <v>43</v>
      </c>
      <c r="K6430" s="9">
        <f t="shared" si="923"/>
        <v>45925</v>
      </c>
      <c r="L6430" s="8">
        <f>+VLOOKUP(K6430,'20251231_param'!$A$2:$C$274,2)</f>
        <v>18.375</v>
      </c>
      <c r="M6430" s="8">
        <f>+VLOOKUP($K6430,'20251231_param'!$A$2:$C$274,3)</f>
        <v>17.387683046890704</v>
      </c>
      <c r="N6430" s="8">
        <f t="shared" si="915"/>
        <v>1.4162323947125024</v>
      </c>
    </row>
    <row r="6431" spans="1:14" x14ac:dyDescent="0.2">
      <c r="A6431" s="2">
        <v>45925.875</v>
      </c>
      <c r="B6431" s="1">
        <v>6</v>
      </c>
      <c r="D6431" s="6">
        <f t="shared" si="916"/>
        <v>2025</v>
      </c>
      <c r="E6431" s="6">
        <f t="shared" si="917"/>
        <v>9</v>
      </c>
      <c r="F6431" s="6">
        <f t="shared" si="918"/>
        <v>25</v>
      </c>
      <c r="G6431" s="6">
        <f t="shared" si="919"/>
        <v>4</v>
      </c>
      <c r="H6431" s="6">
        <f t="shared" si="920"/>
        <v>39</v>
      </c>
      <c r="I6431" s="6">
        <f t="shared" si="921"/>
        <v>21</v>
      </c>
      <c r="J6431" s="6">
        <f t="shared" si="922"/>
        <v>6</v>
      </c>
      <c r="K6431" s="9">
        <f t="shared" si="923"/>
        <v>45925</v>
      </c>
      <c r="L6431" s="8">
        <f>+VLOOKUP(K6431,'20251231_param'!$A$2:$C$274,2)</f>
        <v>18.375</v>
      </c>
      <c r="M6431" s="8">
        <f>+VLOOKUP($K6431,'20251231_param'!$A$2:$C$274,3)</f>
        <v>17.387683046890704</v>
      </c>
      <c r="N6431" s="8">
        <f t="shared" si="915"/>
        <v>-0.71171069581998847</v>
      </c>
    </row>
    <row r="6432" spans="1:14" x14ac:dyDescent="0.2">
      <c r="A6432" s="2">
        <v>45925.916666666664</v>
      </c>
      <c r="B6432" s="1">
        <v>1</v>
      </c>
      <c r="D6432" s="6">
        <f t="shared" si="916"/>
        <v>2025</v>
      </c>
      <c r="E6432" s="6">
        <f t="shared" si="917"/>
        <v>9</v>
      </c>
      <c r="F6432" s="6">
        <f t="shared" si="918"/>
        <v>25</v>
      </c>
      <c r="G6432" s="6">
        <f t="shared" si="919"/>
        <v>4</v>
      </c>
      <c r="H6432" s="6">
        <f t="shared" si="920"/>
        <v>39</v>
      </c>
      <c r="I6432" s="6">
        <f t="shared" si="921"/>
        <v>22</v>
      </c>
      <c r="J6432" s="6">
        <f t="shared" si="922"/>
        <v>1</v>
      </c>
      <c r="K6432" s="9">
        <f t="shared" si="923"/>
        <v>45925</v>
      </c>
      <c r="L6432" s="8">
        <f>+VLOOKUP(K6432,'20251231_param'!$A$2:$C$274,2)</f>
        <v>18.375</v>
      </c>
      <c r="M6432" s="8">
        <f>+VLOOKUP($K6432,'20251231_param'!$A$2:$C$274,3)</f>
        <v>17.387683046890704</v>
      </c>
      <c r="N6432" s="8">
        <f t="shared" si="915"/>
        <v>-0.9992705729189737</v>
      </c>
    </row>
    <row r="6433" spans="1:14" x14ac:dyDescent="0.2">
      <c r="A6433" s="2">
        <v>45925.958333333336</v>
      </c>
      <c r="B6433" s="1">
        <v>8</v>
      </c>
      <c r="D6433" s="6">
        <f t="shared" si="916"/>
        <v>2025</v>
      </c>
      <c r="E6433" s="6">
        <f t="shared" si="917"/>
        <v>9</v>
      </c>
      <c r="F6433" s="6">
        <f t="shared" si="918"/>
        <v>25</v>
      </c>
      <c r="G6433" s="6">
        <f t="shared" si="919"/>
        <v>4</v>
      </c>
      <c r="H6433" s="6">
        <f t="shared" si="920"/>
        <v>39</v>
      </c>
      <c r="I6433" s="6">
        <f t="shared" si="921"/>
        <v>23</v>
      </c>
      <c r="J6433" s="6">
        <f t="shared" si="922"/>
        <v>8</v>
      </c>
      <c r="K6433" s="9">
        <f t="shared" si="923"/>
        <v>45925</v>
      </c>
      <c r="L6433" s="8">
        <f>+VLOOKUP(K6433,'20251231_param'!$A$2:$C$274,2)</f>
        <v>18.375</v>
      </c>
      <c r="M6433" s="8">
        <f>+VLOOKUP($K6433,'20251231_param'!$A$2:$C$274,3)</f>
        <v>17.387683046890704</v>
      </c>
      <c r="N6433" s="8">
        <f t="shared" si="915"/>
        <v>-0.59668674498039442</v>
      </c>
    </row>
    <row r="6434" spans="1:14" x14ac:dyDescent="0.2">
      <c r="A6434" s="2">
        <v>45926</v>
      </c>
      <c r="B6434" s="1">
        <v>0</v>
      </c>
      <c r="D6434" s="6">
        <f t="shared" si="916"/>
        <v>2025</v>
      </c>
      <c r="E6434" s="6">
        <f t="shared" si="917"/>
        <v>9</v>
      </c>
      <c r="F6434" s="6">
        <f t="shared" si="918"/>
        <v>26</v>
      </c>
      <c r="G6434" s="6">
        <f t="shared" si="919"/>
        <v>5</v>
      </c>
      <c r="H6434" s="6">
        <f t="shared" si="920"/>
        <v>39</v>
      </c>
      <c r="I6434" s="6">
        <f t="shared" si="921"/>
        <v>0</v>
      </c>
      <c r="J6434" s="6">
        <f t="shared" si="922"/>
        <v>0</v>
      </c>
      <c r="K6434" s="9">
        <f t="shared" si="923"/>
        <v>45926</v>
      </c>
      <c r="L6434" s="8">
        <f>+VLOOKUP(K6434,'20251231_param'!$A$2:$C$274,2)</f>
        <v>28.666666666666668</v>
      </c>
      <c r="M6434" s="8">
        <f>+VLOOKUP($K6434,'20251231_param'!$A$2:$C$274,3)</f>
        <v>35.245310100181712</v>
      </c>
      <c r="N6434" s="8">
        <f t="shared" si="915"/>
        <v>-0.81334698390180638</v>
      </c>
    </row>
    <row r="6435" spans="1:14" x14ac:dyDescent="0.2">
      <c r="A6435" s="2">
        <v>45926.041666666664</v>
      </c>
      <c r="B6435" s="1">
        <v>0</v>
      </c>
      <c r="D6435" s="6">
        <f t="shared" si="916"/>
        <v>2025</v>
      </c>
      <c r="E6435" s="6">
        <f t="shared" si="917"/>
        <v>9</v>
      </c>
      <c r="F6435" s="6">
        <f t="shared" si="918"/>
        <v>26</v>
      </c>
      <c r="G6435" s="6">
        <f t="shared" si="919"/>
        <v>5</v>
      </c>
      <c r="H6435" s="6">
        <f t="shared" si="920"/>
        <v>39</v>
      </c>
      <c r="I6435" s="6">
        <f t="shared" si="921"/>
        <v>1</v>
      </c>
      <c r="J6435" s="6">
        <f t="shared" si="922"/>
        <v>0</v>
      </c>
      <c r="K6435" s="9">
        <f t="shared" si="923"/>
        <v>45926</v>
      </c>
      <c r="L6435" s="8">
        <f>+VLOOKUP(K6435,'20251231_param'!$A$2:$C$274,2)</f>
        <v>28.666666666666668</v>
      </c>
      <c r="M6435" s="8">
        <f>+VLOOKUP($K6435,'20251231_param'!$A$2:$C$274,3)</f>
        <v>35.245310100181712</v>
      </c>
      <c r="N6435" s="8">
        <f t="shared" si="915"/>
        <v>-0.81334698390180638</v>
      </c>
    </row>
    <row r="6436" spans="1:14" x14ac:dyDescent="0.2">
      <c r="A6436" s="2">
        <v>45926.083333333336</v>
      </c>
      <c r="B6436" s="1">
        <v>0</v>
      </c>
      <c r="D6436" s="6">
        <f t="shared" si="916"/>
        <v>2025</v>
      </c>
      <c r="E6436" s="6">
        <f t="shared" si="917"/>
        <v>9</v>
      </c>
      <c r="F6436" s="6">
        <f t="shared" si="918"/>
        <v>26</v>
      </c>
      <c r="G6436" s="6">
        <f t="shared" si="919"/>
        <v>5</v>
      </c>
      <c r="H6436" s="6">
        <f t="shared" si="920"/>
        <v>39</v>
      </c>
      <c r="I6436" s="6">
        <f t="shared" si="921"/>
        <v>2</v>
      </c>
      <c r="J6436" s="6">
        <f t="shared" si="922"/>
        <v>0</v>
      </c>
      <c r="K6436" s="9">
        <f t="shared" si="923"/>
        <v>45926</v>
      </c>
      <c r="L6436" s="8">
        <f>+VLOOKUP(K6436,'20251231_param'!$A$2:$C$274,2)</f>
        <v>28.666666666666668</v>
      </c>
      <c r="M6436" s="8">
        <f>+VLOOKUP($K6436,'20251231_param'!$A$2:$C$274,3)</f>
        <v>35.245310100181712</v>
      </c>
      <c r="N6436" s="8">
        <f t="shared" si="915"/>
        <v>-0.81334698390180638</v>
      </c>
    </row>
    <row r="6437" spans="1:14" x14ac:dyDescent="0.2">
      <c r="A6437" s="2">
        <v>45926.125</v>
      </c>
      <c r="B6437" s="1">
        <v>1</v>
      </c>
      <c r="D6437" s="6">
        <f t="shared" si="916"/>
        <v>2025</v>
      </c>
      <c r="E6437" s="6">
        <f t="shared" si="917"/>
        <v>9</v>
      </c>
      <c r="F6437" s="6">
        <f t="shared" si="918"/>
        <v>26</v>
      </c>
      <c r="G6437" s="6">
        <f t="shared" si="919"/>
        <v>5</v>
      </c>
      <c r="H6437" s="6">
        <f t="shared" si="920"/>
        <v>39</v>
      </c>
      <c r="I6437" s="6">
        <f t="shared" si="921"/>
        <v>3</v>
      </c>
      <c r="J6437" s="6">
        <f t="shared" si="922"/>
        <v>1</v>
      </c>
      <c r="K6437" s="9">
        <f t="shared" si="923"/>
        <v>45926</v>
      </c>
      <c r="L6437" s="8">
        <f>+VLOOKUP(K6437,'20251231_param'!$A$2:$C$274,2)</f>
        <v>28.666666666666668</v>
      </c>
      <c r="M6437" s="8">
        <f>+VLOOKUP($K6437,'20251231_param'!$A$2:$C$274,3)</f>
        <v>35.245310100181712</v>
      </c>
      <c r="N6437" s="8">
        <f t="shared" si="915"/>
        <v>-0.78497441469592943</v>
      </c>
    </row>
    <row r="6438" spans="1:14" x14ac:dyDescent="0.2">
      <c r="A6438" s="2">
        <v>45926.166666666664</v>
      </c>
      <c r="B6438" s="1">
        <v>0</v>
      </c>
      <c r="D6438" s="6">
        <f t="shared" si="916"/>
        <v>2025</v>
      </c>
      <c r="E6438" s="6">
        <f t="shared" si="917"/>
        <v>9</v>
      </c>
      <c r="F6438" s="6">
        <f t="shared" si="918"/>
        <v>26</v>
      </c>
      <c r="G6438" s="6">
        <f t="shared" si="919"/>
        <v>5</v>
      </c>
      <c r="H6438" s="6">
        <f t="shared" si="920"/>
        <v>39</v>
      </c>
      <c r="I6438" s="6">
        <f t="shared" si="921"/>
        <v>4</v>
      </c>
      <c r="J6438" s="6">
        <f t="shared" si="922"/>
        <v>0</v>
      </c>
      <c r="K6438" s="9">
        <f t="shared" si="923"/>
        <v>45926</v>
      </c>
      <c r="L6438" s="8">
        <f>+VLOOKUP(K6438,'20251231_param'!$A$2:$C$274,2)</f>
        <v>28.666666666666668</v>
      </c>
      <c r="M6438" s="8">
        <f>+VLOOKUP($K6438,'20251231_param'!$A$2:$C$274,3)</f>
        <v>35.245310100181712</v>
      </c>
      <c r="N6438" s="8">
        <f t="shared" si="915"/>
        <v>-0.81334698390180638</v>
      </c>
    </row>
    <row r="6439" spans="1:14" x14ac:dyDescent="0.2">
      <c r="A6439" s="2">
        <v>45926.208333333336</v>
      </c>
      <c r="B6439" s="1">
        <v>0</v>
      </c>
      <c r="D6439" s="6">
        <f t="shared" si="916"/>
        <v>2025</v>
      </c>
      <c r="E6439" s="6">
        <f t="shared" si="917"/>
        <v>9</v>
      </c>
      <c r="F6439" s="6">
        <f t="shared" si="918"/>
        <v>26</v>
      </c>
      <c r="G6439" s="6">
        <f t="shared" si="919"/>
        <v>5</v>
      </c>
      <c r="H6439" s="6">
        <f t="shared" si="920"/>
        <v>39</v>
      </c>
      <c r="I6439" s="6">
        <f t="shared" si="921"/>
        <v>5</v>
      </c>
      <c r="J6439" s="6">
        <f t="shared" si="922"/>
        <v>0</v>
      </c>
      <c r="K6439" s="9">
        <f t="shared" si="923"/>
        <v>45926</v>
      </c>
      <c r="L6439" s="8">
        <f>+VLOOKUP(K6439,'20251231_param'!$A$2:$C$274,2)</f>
        <v>28.666666666666668</v>
      </c>
      <c r="M6439" s="8">
        <f>+VLOOKUP($K6439,'20251231_param'!$A$2:$C$274,3)</f>
        <v>35.245310100181712</v>
      </c>
      <c r="N6439" s="8">
        <f t="shared" si="915"/>
        <v>-0.81334698390180638</v>
      </c>
    </row>
    <row r="6440" spans="1:14" x14ac:dyDescent="0.2">
      <c r="A6440" s="2">
        <v>45926.25</v>
      </c>
      <c r="B6440" s="1">
        <v>1</v>
      </c>
      <c r="D6440" s="6">
        <f t="shared" si="916"/>
        <v>2025</v>
      </c>
      <c r="E6440" s="6">
        <f t="shared" si="917"/>
        <v>9</v>
      </c>
      <c r="F6440" s="6">
        <f t="shared" si="918"/>
        <v>26</v>
      </c>
      <c r="G6440" s="6">
        <f t="shared" si="919"/>
        <v>5</v>
      </c>
      <c r="H6440" s="6">
        <f t="shared" si="920"/>
        <v>39</v>
      </c>
      <c r="I6440" s="6">
        <f t="shared" si="921"/>
        <v>6</v>
      </c>
      <c r="J6440" s="6">
        <f t="shared" si="922"/>
        <v>1</v>
      </c>
      <c r="K6440" s="9">
        <f t="shared" si="923"/>
        <v>45926</v>
      </c>
      <c r="L6440" s="8">
        <f>+VLOOKUP(K6440,'20251231_param'!$A$2:$C$274,2)</f>
        <v>28.666666666666668</v>
      </c>
      <c r="M6440" s="8">
        <f>+VLOOKUP($K6440,'20251231_param'!$A$2:$C$274,3)</f>
        <v>35.245310100181712</v>
      </c>
      <c r="N6440" s="8">
        <f t="shared" si="915"/>
        <v>-0.78497441469592943</v>
      </c>
    </row>
    <row r="6441" spans="1:14" x14ac:dyDescent="0.2">
      <c r="A6441" s="2">
        <v>45926.291666666664</v>
      </c>
      <c r="B6441" s="1">
        <v>23</v>
      </c>
      <c r="D6441" s="6">
        <f t="shared" si="916"/>
        <v>2025</v>
      </c>
      <c r="E6441" s="6">
        <f t="shared" si="917"/>
        <v>9</v>
      </c>
      <c r="F6441" s="6">
        <f t="shared" si="918"/>
        <v>26</v>
      </c>
      <c r="G6441" s="6">
        <f t="shared" si="919"/>
        <v>5</v>
      </c>
      <c r="H6441" s="6">
        <f t="shared" si="920"/>
        <v>39</v>
      </c>
      <c r="I6441" s="6">
        <f t="shared" si="921"/>
        <v>7</v>
      </c>
      <c r="J6441" s="6">
        <f t="shared" si="922"/>
        <v>23</v>
      </c>
      <c r="K6441" s="9">
        <f t="shared" si="923"/>
        <v>45926</v>
      </c>
      <c r="L6441" s="8">
        <f>+VLOOKUP(K6441,'20251231_param'!$A$2:$C$274,2)</f>
        <v>28.666666666666668</v>
      </c>
      <c r="M6441" s="8">
        <f>+VLOOKUP($K6441,'20251231_param'!$A$2:$C$274,3)</f>
        <v>35.245310100181712</v>
      </c>
      <c r="N6441" s="8">
        <f t="shared" si="915"/>
        <v>-0.16077789216663615</v>
      </c>
    </row>
    <row r="6442" spans="1:14" x14ac:dyDescent="0.2">
      <c r="A6442" s="2">
        <v>45926.333333333336</v>
      </c>
      <c r="B6442" s="1">
        <v>7</v>
      </c>
      <c r="D6442" s="6">
        <f t="shared" si="916"/>
        <v>2025</v>
      </c>
      <c r="E6442" s="6">
        <f t="shared" si="917"/>
        <v>9</v>
      </c>
      <c r="F6442" s="6">
        <f t="shared" si="918"/>
        <v>26</v>
      </c>
      <c r="G6442" s="6">
        <f t="shared" si="919"/>
        <v>5</v>
      </c>
      <c r="H6442" s="6">
        <f t="shared" si="920"/>
        <v>39</v>
      </c>
      <c r="I6442" s="6">
        <f t="shared" si="921"/>
        <v>8</v>
      </c>
      <c r="J6442" s="6">
        <f t="shared" si="922"/>
        <v>7</v>
      </c>
      <c r="K6442" s="9">
        <f t="shared" si="923"/>
        <v>45926</v>
      </c>
      <c r="L6442" s="8">
        <f>+VLOOKUP(K6442,'20251231_param'!$A$2:$C$274,2)</f>
        <v>28.666666666666668</v>
      </c>
      <c r="M6442" s="8">
        <f>+VLOOKUP($K6442,'20251231_param'!$A$2:$C$274,3)</f>
        <v>35.245310100181712</v>
      </c>
      <c r="N6442" s="8">
        <f t="shared" si="915"/>
        <v>-0.61473899946066757</v>
      </c>
    </row>
    <row r="6443" spans="1:14" x14ac:dyDescent="0.2">
      <c r="A6443" s="2">
        <v>45926.375</v>
      </c>
      <c r="B6443" s="1">
        <v>32</v>
      </c>
      <c r="D6443" s="6">
        <f t="shared" si="916"/>
        <v>2025</v>
      </c>
      <c r="E6443" s="6">
        <f t="shared" si="917"/>
        <v>9</v>
      </c>
      <c r="F6443" s="6">
        <f t="shared" si="918"/>
        <v>26</v>
      </c>
      <c r="G6443" s="6">
        <f t="shared" si="919"/>
        <v>5</v>
      </c>
      <c r="H6443" s="6">
        <f t="shared" si="920"/>
        <v>39</v>
      </c>
      <c r="I6443" s="6">
        <f t="shared" si="921"/>
        <v>9</v>
      </c>
      <c r="J6443" s="6">
        <f t="shared" si="922"/>
        <v>32</v>
      </c>
      <c r="K6443" s="9">
        <f t="shared" si="923"/>
        <v>45926</v>
      </c>
      <c r="L6443" s="8">
        <f>+VLOOKUP(K6443,'20251231_param'!$A$2:$C$274,2)</f>
        <v>28.666666666666668</v>
      </c>
      <c r="M6443" s="8">
        <f>+VLOOKUP($K6443,'20251231_param'!$A$2:$C$274,3)</f>
        <v>35.245310100181712</v>
      </c>
      <c r="N6443" s="8">
        <f t="shared" si="915"/>
        <v>9.457523068625652E-2</v>
      </c>
    </row>
    <row r="6444" spans="1:14" x14ac:dyDescent="0.2">
      <c r="A6444" s="2">
        <v>45926.416666666664</v>
      </c>
      <c r="B6444" s="1">
        <v>11</v>
      </c>
      <c r="D6444" s="6">
        <f t="shared" si="916"/>
        <v>2025</v>
      </c>
      <c r="E6444" s="6">
        <f t="shared" si="917"/>
        <v>9</v>
      </c>
      <c r="F6444" s="6">
        <f t="shared" si="918"/>
        <v>26</v>
      </c>
      <c r="G6444" s="6">
        <f t="shared" si="919"/>
        <v>5</v>
      </c>
      <c r="H6444" s="6">
        <f t="shared" si="920"/>
        <v>39</v>
      </c>
      <c r="I6444" s="6">
        <f t="shared" si="921"/>
        <v>10</v>
      </c>
      <c r="J6444" s="6">
        <f t="shared" si="922"/>
        <v>11</v>
      </c>
      <c r="K6444" s="9">
        <f t="shared" si="923"/>
        <v>45926</v>
      </c>
      <c r="L6444" s="8">
        <f>+VLOOKUP(K6444,'20251231_param'!$A$2:$C$274,2)</f>
        <v>28.666666666666668</v>
      </c>
      <c r="M6444" s="8">
        <f>+VLOOKUP($K6444,'20251231_param'!$A$2:$C$274,3)</f>
        <v>35.245310100181712</v>
      </c>
      <c r="N6444" s="8">
        <f t="shared" si="915"/>
        <v>-0.50124872263715969</v>
      </c>
    </row>
    <row r="6445" spans="1:14" x14ac:dyDescent="0.2">
      <c r="A6445" s="2">
        <v>45926.458333333336</v>
      </c>
      <c r="B6445" s="1">
        <v>27</v>
      </c>
      <c r="D6445" s="6">
        <f t="shared" si="916"/>
        <v>2025</v>
      </c>
      <c r="E6445" s="6">
        <f t="shared" si="917"/>
        <v>9</v>
      </c>
      <c r="F6445" s="6">
        <f t="shared" si="918"/>
        <v>26</v>
      </c>
      <c r="G6445" s="6">
        <f t="shared" si="919"/>
        <v>5</v>
      </c>
      <c r="H6445" s="6">
        <f t="shared" si="920"/>
        <v>39</v>
      </c>
      <c r="I6445" s="6">
        <f t="shared" si="921"/>
        <v>11</v>
      </c>
      <c r="J6445" s="6">
        <f t="shared" si="922"/>
        <v>27</v>
      </c>
      <c r="K6445" s="9">
        <f t="shared" si="923"/>
        <v>45926</v>
      </c>
      <c r="L6445" s="8">
        <f>+VLOOKUP(K6445,'20251231_param'!$A$2:$C$274,2)</f>
        <v>28.666666666666668</v>
      </c>
      <c r="M6445" s="8">
        <f>+VLOOKUP($K6445,'20251231_param'!$A$2:$C$274,3)</f>
        <v>35.245310100181712</v>
      </c>
      <c r="N6445" s="8">
        <f t="shared" si="915"/>
        <v>-4.7287615343128309E-2</v>
      </c>
    </row>
    <row r="6446" spans="1:14" x14ac:dyDescent="0.2">
      <c r="A6446" s="2">
        <v>45926.5</v>
      </c>
      <c r="B6446" s="1">
        <v>40</v>
      </c>
      <c r="D6446" s="6">
        <f t="shared" si="916"/>
        <v>2025</v>
      </c>
      <c r="E6446" s="6">
        <f t="shared" si="917"/>
        <v>9</v>
      </c>
      <c r="F6446" s="6">
        <f t="shared" si="918"/>
        <v>26</v>
      </c>
      <c r="G6446" s="6">
        <f t="shared" si="919"/>
        <v>5</v>
      </c>
      <c r="H6446" s="6">
        <f t="shared" si="920"/>
        <v>39</v>
      </c>
      <c r="I6446" s="6">
        <f t="shared" si="921"/>
        <v>12</v>
      </c>
      <c r="J6446" s="6">
        <f t="shared" si="922"/>
        <v>40</v>
      </c>
      <c r="K6446" s="9">
        <f t="shared" si="923"/>
        <v>45926</v>
      </c>
      <c r="L6446" s="8">
        <f>+VLOOKUP(K6446,'20251231_param'!$A$2:$C$274,2)</f>
        <v>28.666666666666668</v>
      </c>
      <c r="M6446" s="8">
        <f>+VLOOKUP($K6446,'20251231_param'!$A$2:$C$274,3)</f>
        <v>35.245310100181712</v>
      </c>
      <c r="N6446" s="8">
        <f t="shared" si="915"/>
        <v>0.32155578433327225</v>
      </c>
    </row>
    <row r="6447" spans="1:14" x14ac:dyDescent="0.2">
      <c r="A6447" s="2">
        <v>45926.541666666664</v>
      </c>
      <c r="B6447" s="1">
        <v>26</v>
      </c>
      <c r="D6447" s="6">
        <f t="shared" si="916"/>
        <v>2025</v>
      </c>
      <c r="E6447" s="6">
        <f t="shared" si="917"/>
        <v>9</v>
      </c>
      <c r="F6447" s="6">
        <f t="shared" si="918"/>
        <v>26</v>
      </c>
      <c r="G6447" s="6">
        <f t="shared" si="919"/>
        <v>5</v>
      </c>
      <c r="H6447" s="6">
        <f t="shared" si="920"/>
        <v>39</v>
      </c>
      <c r="I6447" s="6">
        <f t="shared" si="921"/>
        <v>13</v>
      </c>
      <c r="J6447" s="6">
        <f t="shared" si="922"/>
        <v>26</v>
      </c>
      <c r="K6447" s="9">
        <f t="shared" si="923"/>
        <v>45926</v>
      </c>
      <c r="L6447" s="8">
        <f>+VLOOKUP(K6447,'20251231_param'!$A$2:$C$274,2)</f>
        <v>28.666666666666668</v>
      </c>
      <c r="M6447" s="8">
        <f>+VLOOKUP($K6447,'20251231_param'!$A$2:$C$274,3)</f>
        <v>35.245310100181712</v>
      </c>
      <c r="N6447" s="8">
        <f t="shared" si="915"/>
        <v>-7.5660184549005277E-2</v>
      </c>
    </row>
    <row r="6448" spans="1:14" x14ac:dyDescent="0.2">
      <c r="A6448" s="2">
        <v>45926.583333333336</v>
      </c>
      <c r="B6448" s="1">
        <v>28</v>
      </c>
      <c r="D6448" s="6">
        <f t="shared" si="916"/>
        <v>2025</v>
      </c>
      <c r="E6448" s="6">
        <f t="shared" si="917"/>
        <v>9</v>
      </c>
      <c r="F6448" s="6">
        <f t="shared" si="918"/>
        <v>26</v>
      </c>
      <c r="G6448" s="6">
        <f t="shared" si="919"/>
        <v>5</v>
      </c>
      <c r="H6448" s="6">
        <f t="shared" si="920"/>
        <v>39</v>
      </c>
      <c r="I6448" s="6">
        <f t="shared" si="921"/>
        <v>14</v>
      </c>
      <c r="J6448" s="6">
        <f t="shared" si="922"/>
        <v>28</v>
      </c>
      <c r="K6448" s="9">
        <f t="shared" si="923"/>
        <v>45926</v>
      </c>
      <c r="L6448" s="8">
        <f>+VLOOKUP(K6448,'20251231_param'!$A$2:$C$274,2)</f>
        <v>28.666666666666668</v>
      </c>
      <c r="M6448" s="8">
        <f>+VLOOKUP($K6448,'20251231_param'!$A$2:$C$274,3)</f>
        <v>35.245310100181712</v>
      </c>
      <c r="N6448" s="8">
        <f t="shared" si="915"/>
        <v>-1.8915046137251344E-2</v>
      </c>
    </row>
    <row r="6449" spans="1:14" x14ac:dyDescent="0.2">
      <c r="A6449" s="2">
        <v>45926.625</v>
      </c>
      <c r="B6449" s="1">
        <v>94</v>
      </c>
      <c r="D6449" s="6">
        <f t="shared" si="916"/>
        <v>2025</v>
      </c>
      <c r="E6449" s="6">
        <f t="shared" si="917"/>
        <v>9</v>
      </c>
      <c r="F6449" s="6">
        <f t="shared" si="918"/>
        <v>26</v>
      </c>
      <c r="G6449" s="6">
        <f t="shared" si="919"/>
        <v>5</v>
      </c>
      <c r="H6449" s="6">
        <f t="shared" si="920"/>
        <v>39</v>
      </c>
      <c r="I6449" s="6">
        <f t="shared" si="921"/>
        <v>15</v>
      </c>
      <c r="J6449" s="6">
        <f t="shared" si="922"/>
        <v>94</v>
      </c>
      <c r="K6449" s="9">
        <f t="shared" si="923"/>
        <v>45926</v>
      </c>
      <c r="L6449" s="8">
        <f>+VLOOKUP(K6449,'20251231_param'!$A$2:$C$274,2)</f>
        <v>28.666666666666668</v>
      </c>
      <c r="M6449" s="8">
        <f>+VLOOKUP($K6449,'20251231_param'!$A$2:$C$274,3)</f>
        <v>35.245310100181712</v>
      </c>
      <c r="N6449" s="8">
        <f t="shared" si="915"/>
        <v>1.8536745214506283</v>
      </c>
    </row>
    <row r="6450" spans="1:14" x14ac:dyDescent="0.2">
      <c r="A6450" s="2">
        <v>45926.666666666664</v>
      </c>
      <c r="B6450" s="1">
        <v>113</v>
      </c>
      <c r="D6450" s="6">
        <f t="shared" si="916"/>
        <v>2025</v>
      </c>
      <c r="E6450" s="6">
        <f t="shared" si="917"/>
        <v>9</v>
      </c>
      <c r="F6450" s="6">
        <f t="shared" si="918"/>
        <v>26</v>
      </c>
      <c r="G6450" s="6">
        <f t="shared" si="919"/>
        <v>5</v>
      </c>
      <c r="H6450" s="6">
        <f t="shared" si="920"/>
        <v>39</v>
      </c>
      <c r="I6450" s="6">
        <f t="shared" si="921"/>
        <v>16</v>
      </c>
      <c r="J6450" s="6">
        <f t="shared" si="922"/>
        <v>113</v>
      </c>
      <c r="K6450" s="9">
        <f t="shared" si="923"/>
        <v>45926</v>
      </c>
      <c r="L6450" s="8">
        <f>+VLOOKUP(K6450,'20251231_param'!$A$2:$C$274,2)</f>
        <v>28.666666666666668</v>
      </c>
      <c r="M6450" s="8">
        <f>+VLOOKUP($K6450,'20251231_param'!$A$2:$C$274,3)</f>
        <v>35.245310100181712</v>
      </c>
      <c r="N6450" s="8">
        <f t="shared" si="915"/>
        <v>2.3927533363622904</v>
      </c>
    </row>
    <row r="6451" spans="1:14" x14ac:dyDescent="0.2">
      <c r="A6451" s="2">
        <v>45926.708333333336</v>
      </c>
      <c r="B6451" s="1">
        <v>77</v>
      </c>
      <c r="D6451" s="6">
        <f t="shared" si="916"/>
        <v>2025</v>
      </c>
      <c r="E6451" s="6">
        <f t="shared" si="917"/>
        <v>9</v>
      </c>
      <c r="F6451" s="6">
        <f t="shared" si="918"/>
        <v>26</v>
      </c>
      <c r="G6451" s="6">
        <f t="shared" si="919"/>
        <v>5</v>
      </c>
      <c r="H6451" s="6">
        <f t="shared" si="920"/>
        <v>39</v>
      </c>
      <c r="I6451" s="6">
        <f t="shared" si="921"/>
        <v>17</v>
      </c>
      <c r="J6451" s="6">
        <f t="shared" si="922"/>
        <v>77</v>
      </c>
      <c r="K6451" s="9">
        <f t="shared" si="923"/>
        <v>45926</v>
      </c>
      <c r="L6451" s="8">
        <f>+VLOOKUP(K6451,'20251231_param'!$A$2:$C$274,2)</f>
        <v>28.666666666666668</v>
      </c>
      <c r="M6451" s="8">
        <f>+VLOOKUP($K6451,'20251231_param'!$A$2:$C$274,3)</f>
        <v>35.245310100181712</v>
      </c>
      <c r="N6451" s="8">
        <f t="shared" si="915"/>
        <v>1.3713408449507198</v>
      </c>
    </row>
    <row r="6452" spans="1:14" x14ac:dyDescent="0.2">
      <c r="A6452" s="2">
        <v>45926.75</v>
      </c>
      <c r="B6452" s="1">
        <v>114</v>
      </c>
      <c r="D6452" s="6">
        <f t="shared" si="916"/>
        <v>2025</v>
      </c>
      <c r="E6452" s="6">
        <f t="shared" si="917"/>
        <v>9</v>
      </c>
      <c r="F6452" s="6">
        <f t="shared" si="918"/>
        <v>26</v>
      </c>
      <c r="G6452" s="6">
        <f t="shared" si="919"/>
        <v>5</v>
      </c>
      <c r="H6452" s="6">
        <f t="shared" si="920"/>
        <v>39</v>
      </c>
      <c r="I6452" s="6">
        <f t="shared" si="921"/>
        <v>18</v>
      </c>
      <c r="J6452" s="6">
        <f t="shared" si="922"/>
        <v>114</v>
      </c>
      <c r="K6452" s="9">
        <f t="shared" si="923"/>
        <v>45926</v>
      </c>
      <c r="L6452" s="8">
        <f>+VLOOKUP(K6452,'20251231_param'!$A$2:$C$274,2)</f>
        <v>28.666666666666668</v>
      </c>
      <c r="M6452" s="8">
        <f>+VLOOKUP($K6452,'20251231_param'!$A$2:$C$274,3)</f>
        <v>35.245310100181712</v>
      </c>
      <c r="N6452" s="8">
        <f t="shared" si="915"/>
        <v>2.4211259055681675</v>
      </c>
    </row>
    <row r="6453" spans="1:14" x14ac:dyDescent="0.2">
      <c r="A6453" s="2">
        <v>45926.791666666664</v>
      </c>
      <c r="B6453" s="1">
        <v>30</v>
      </c>
      <c r="D6453" s="6">
        <f t="shared" si="916"/>
        <v>2025</v>
      </c>
      <c r="E6453" s="6">
        <f t="shared" si="917"/>
        <v>9</v>
      </c>
      <c r="F6453" s="6">
        <f t="shared" si="918"/>
        <v>26</v>
      </c>
      <c r="G6453" s="6">
        <f t="shared" si="919"/>
        <v>5</v>
      </c>
      <c r="H6453" s="6">
        <f t="shared" si="920"/>
        <v>39</v>
      </c>
      <c r="I6453" s="6">
        <f t="shared" si="921"/>
        <v>19</v>
      </c>
      <c r="J6453" s="6">
        <f t="shared" si="922"/>
        <v>30</v>
      </c>
      <c r="K6453" s="9">
        <f t="shared" si="923"/>
        <v>45926</v>
      </c>
      <c r="L6453" s="8">
        <f>+VLOOKUP(K6453,'20251231_param'!$A$2:$C$274,2)</f>
        <v>28.666666666666668</v>
      </c>
      <c r="M6453" s="8">
        <f>+VLOOKUP($K6453,'20251231_param'!$A$2:$C$274,3)</f>
        <v>35.245310100181712</v>
      </c>
      <c r="N6453" s="8">
        <f t="shared" si="915"/>
        <v>3.7830092274502583E-2</v>
      </c>
    </row>
    <row r="6454" spans="1:14" x14ac:dyDescent="0.2">
      <c r="A6454" s="2">
        <v>45926.833333333336</v>
      </c>
      <c r="B6454" s="1">
        <v>17</v>
      </c>
      <c r="D6454" s="6">
        <f t="shared" si="916"/>
        <v>2025</v>
      </c>
      <c r="E6454" s="6">
        <f t="shared" si="917"/>
        <v>9</v>
      </c>
      <c r="F6454" s="6">
        <f t="shared" si="918"/>
        <v>26</v>
      </c>
      <c r="G6454" s="6">
        <f t="shared" si="919"/>
        <v>5</v>
      </c>
      <c r="H6454" s="6">
        <f t="shared" si="920"/>
        <v>39</v>
      </c>
      <c r="I6454" s="6">
        <f t="shared" si="921"/>
        <v>20</v>
      </c>
      <c r="J6454" s="6">
        <f t="shared" si="922"/>
        <v>17</v>
      </c>
      <c r="K6454" s="9">
        <f t="shared" si="923"/>
        <v>45926</v>
      </c>
      <c r="L6454" s="8">
        <f>+VLOOKUP(K6454,'20251231_param'!$A$2:$C$274,2)</f>
        <v>28.666666666666668</v>
      </c>
      <c r="M6454" s="8">
        <f>+VLOOKUP($K6454,'20251231_param'!$A$2:$C$274,3)</f>
        <v>35.245310100181712</v>
      </c>
      <c r="N6454" s="8">
        <f t="shared" si="915"/>
        <v>-0.33101330740189794</v>
      </c>
    </row>
    <row r="6455" spans="1:14" x14ac:dyDescent="0.2">
      <c r="A6455" s="2">
        <v>45926.875</v>
      </c>
      <c r="B6455" s="1">
        <v>22</v>
      </c>
      <c r="D6455" s="6">
        <f t="shared" si="916"/>
        <v>2025</v>
      </c>
      <c r="E6455" s="6">
        <f t="shared" si="917"/>
        <v>9</v>
      </c>
      <c r="F6455" s="6">
        <f t="shared" si="918"/>
        <v>26</v>
      </c>
      <c r="G6455" s="6">
        <f t="shared" si="919"/>
        <v>5</v>
      </c>
      <c r="H6455" s="6">
        <f t="shared" si="920"/>
        <v>39</v>
      </c>
      <c r="I6455" s="6">
        <f t="shared" si="921"/>
        <v>21</v>
      </c>
      <c r="J6455" s="6">
        <f t="shared" si="922"/>
        <v>22</v>
      </c>
      <c r="K6455" s="9">
        <f t="shared" si="923"/>
        <v>45926</v>
      </c>
      <c r="L6455" s="8">
        <f>+VLOOKUP(K6455,'20251231_param'!$A$2:$C$274,2)</f>
        <v>28.666666666666668</v>
      </c>
      <c r="M6455" s="8">
        <f>+VLOOKUP($K6455,'20251231_param'!$A$2:$C$274,3)</f>
        <v>35.245310100181712</v>
      </c>
      <c r="N6455" s="8">
        <f t="shared" si="915"/>
        <v>-0.18915046137251312</v>
      </c>
    </row>
    <row r="6456" spans="1:14" x14ac:dyDescent="0.2">
      <c r="A6456" s="2">
        <v>45926.916666666664</v>
      </c>
      <c r="B6456" s="1">
        <v>24</v>
      </c>
      <c r="D6456" s="6">
        <f t="shared" si="916"/>
        <v>2025</v>
      </c>
      <c r="E6456" s="6">
        <f t="shared" si="917"/>
        <v>9</v>
      </c>
      <c r="F6456" s="6">
        <f t="shared" si="918"/>
        <v>26</v>
      </c>
      <c r="G6456" s="6">
        <f t="shared" si="919"/>
        <v>5</v>
      </c>
      <c r="H6456" s="6">
        <f t="shared" si="920"/>
        <v>39</v>
      </c>
      <c r="I6456" s="6">
        <f t="shared" si="921"/>
        <v>22</v>
      </c>
      <c r="J6456" s="6">
        <f t="shared" si="922"/>
        <v>24</v>
      </c>
      <c r="K6456" s="9">
        <f t="shared" si="923"/>
        <v>45926</v>
      </c>
      <c r="L6456" s="8">
        <f>+VLOOKUP(K6456,'20251231_param'!$A$2:$C$274,2)</f>
        <v>28.666666666666668</v>
      </c>
      <c r="M6456" s="8">
        <f>+VLOOKUP($K6456,'20251231_param'!$A$2:$C$274,3)</f>
        <v>35.245310100181712</v>
      </c>
      <c r="N6456" s="8">
        <f t="shared" si="915"/>
        <v>-0.13240532296075921</v>
      </c>
    </row>
    <row r="6457" spans="1:14" x14ac:dyDescent="0.2">
      <c r="A6457" s="2">
        <v>45926.958333333336</v>
      </c>
      <c r="B6457" s="1">
        <v>1</v>
      </c>
      <c r="D6457" s="6">
        <f t="shared" si="916"/>
        <v>2025</v>
      </c>
      <c r="E6457" s="6">
        <f t="shared" si="917"/>
        <v>9</v>
      </c>
      <c r="F6457" s="6">
        <f t="shared" si="918"/>
        <v>26</v>
      </c>
      <c r="G6457" s="6">
        <f t="shared" si="919"/>
        <v>5</v>
      </c>
      <c r="H6457" s="6">
        <f t="shared" si="920"/>
        <v>39</v>
      </c>
      <c r="I6457" s="6">
        <f t="shared" si="921"/>
        <v>23</v>
      </c>
      <c r="J6457" s="6">
        <f t="shared" si="922"/>
        <v>1</v>
      </c>
      <c r="K6457" s="9">
        <f t="shared" si="923"/>
        <v>45926</v>
      </c>
      <c r="L6457" s="8">
        <f>+VLOOKUP(K6457,'20251231_param'!$A$2:$C$274,2)</f>
        <v>28.666666666666668</v>
      </c>
      <c r="M6457" s="8">
        <f>+VLOOKUP($K6457,'20251231_param'!$A$2:$C$274,3)</f>
        <v>35.245310100181712</v>
      </c>
      <c r="N6457" s="8">
        <f t="shared" si="915"/>
        <v>-0.78497441469592943</v>
      </c>
    </row>
    <row r="6458" spans="1:14" x14ac:dyDescent="0.2">
      <c r="A6458" s="2">
        <v>45927</v>
      </c>
      <c r="B6458" s="1">
        <v>0</v>
      </c>
      <c r="D6458" s="6">
        <f t="shared" si="916"/>
        <v>2025</v>
      </c>
      <c r="E6458" s="6">
        <f t="shared" si="917"/>
        <v>9</v>
      </c>
      <c r="F6458" s="6">
        <f t="shared" si="918"/>
        <v>27</v>
      </c>
      <c r="G6458" s="6">
        <f t="shared" si="919"/>
        <v>6</v>
      </c>
      <c r="H6458" s="6">
        <f t="shared" si="920"/>
        <v>39</v>
      </c>
      <c r="I6458" s="6">
        <f t="shared" si="921"/>
        <v>0</v>
      </c>
      <c r="J6458" s="6">
        <f t="shared" si="922"/>
        <v>0</v>
      </c>
      <c r="K6458" s="9">
        <f t="shared" si="923"/>
        <v>45927</v>
      </c>
      <c r="L6458" s="8">
        <f>+VLOOKUP(K6458,'20251231_param'!$A$2:$C$274,2)</f>
        <v>26.583333333333332</v>
      </c>
      <c r="M6458" s="8">
        <f>+VLOOKUP($K6458,'20251231_param'!$A$2:$C$274,3)</f>
        <v>24.729698158580359</v>
      </c>
      <c r="N6458" s="8">
        <f t="shared" si="915"/>
        <v>-1.0749558349991355</v>
      </c>
    </row>
    <row r="6459" spans="1:14" x14ac:dyDescent="0.2">
      <c r="A6459" s="2">
        <v>45927.041666666664</v>
      </c>
      <c r="B6459" s="1">
        <v>3</v>
      </c>
      <c r="D6459" s="6">
        <f t="shared" si="916"/>
        <v>2025</v>
      </c>
      <c r="E6459" s="6">
        <f t="shared" si="917"/>
        <v>9</v>
      </c>
      <c r="F6459" s="6">
        <f t="shared" si="918"/>
        <v>27</v>
      </c>
      <c r="G6459" s="6">
        <f t="shared" si="919"/>
        <v>6</v>
      </c>
      <c r="H6459" s="6">
        <f t="shared" si="920"/>
        <v>39</v>
      </c>
      <c r="I6459" s="6">
        <f t="shared" si="921"/>
        <v>1</v>
      </c>
      <c r="J6459" s="6">
        <f t="shared" si="922"/>
        <v>3</v>
      </c>
      <c r="K6459" s="9">
        <f t="shared" si="923"/>
        <v>45927</v>
      </c>
      <c r="L6459" s="8">
        <f>+VLOOKUP(K6459,'20251231_param'!$A$2:$C$274,2)</f>
        <v>26.583333333333332</v>
      </c>
      <c r="M6459" s="8">
        <f>+VLOOKUP($K6459,'20251231_param'!$A$2:$C$274,3)</f>
        <v>24.729698158580359</v>
      </c>
      <c r="N6459" s="8">
        <f t="shared" si="915"/>
        <v>-0.95364420471710132</v>
      </c>
    </row>
    <row r="6460" spans="1:14" x14ac:dyDescent="0.2">
      <c r="A6460" s="2">
        <v>45927.083333333336</v>
      </c>
      <c r="B6460" s="1">
        <v>0</v>
      </c>
      <c r="D6460" s="6">
        <f t="shared" si="916"/>
        <v>2025</v>
      </c>
      <c r="E6460" s="6">
        <f t="shared" si="917"/>
        <v>9</v>
      </c>
      <c r="F6460" s="6">
        <f t="shared" si="918"/>
        <v>27</v>
      </c>
      <c r="G6460" s="6">
        <f t="shared" si="919"/>
        <v>6</v>
      </c>
      <c r="H6460" s="6">
        <f t="shared" si="920"/>
        <v>39</v>
      </c>
      <c r="I6460" s="6">
        <f t="shared" si="921"/>
        <v>2</v>
      </c>
      <c r="J6460" s="6">
        <f t="shared" si="922"/>
        <v>0</v>
      </c>
      <c r="K6460" s="9">
        <f t="shared" si="923"/>
        <v>45927</v>
      </c>
      <c r="L6460" s="8">
        <f>+VLOOKUP(K6460,'20251231_param'!$A$2:$C$274,2)</f>
        <v>26.583333333333332</v>
      </c>
      <c r="M6460" s="8">
        <f>+VLOOKUP($K6460,'20251231_param'!$A$2:$C$274,3)</f>
        <v>24.729698158580359</v>
      </c>
      <c r="N6460" s="8">
        <f t="shared" si="915"/>
        <v>-1.0749558349991355</v>
      </c>
    </row>
    <row r="6461" spans="1:14" x14ac:dyDescent="0.2">
      <c r="A6461" s="2">
        <v>45927.125</v>
      </c>
      <c r="B6461" s="1">
        <v>2</v>
      </c>
      <c r="D6461" s="6">
        <f t="shared" si="916"/>
        <v>2025</v>
      </c>
      <c r="E6461" s="6">
        <f t="shared" si="917"/>
        <v>9</v>
      </c>
      <c r="F6461" s="6">
        <f t="shared" si="918"/>
        <v>27</v>
      </c>
      <c r="G6461" s="6">
        <f t="shared" si="919"/>
        <v>6</v>
      </c>
      <c r="H6461" s="6">
        <f t="shared" si="920"/>
        <v>39</v>
      </c>
      <c r="I6461" s="6">
        <f t="shared" si="921"/>
        <v>3</v>
      </c>
      <c r="J6461" s="6">
        <f t="shared" si="922"/>
        <v>2</v>
      </c>
      <c r="K6461" s="9">
        <f t="shared" si="923"/>
        <v>45927</v>
      </c>
      <c r="L6461" s="8">
        <f>+VLOOKUP(K6461,'20251231_param'!$A$2:$C$274,2)</f>
        <v>26.583333333333332</v>
      </c>
      <c r="M6461" s="8">
        <f>+VLOOKUP($K6461,'20251231_param'!$A$2:$C$274,3)</f>
        <v>24.729698158580359</v>
      </c>
      <c r="N6461" s="8">
        <f t="shared" si="915"/>
        <v>-0.99408141481111278</v>
      </c>
    </row>
    <row r="6462" spans="1:14" x14ac:dyDescent="0.2">
      <c r="A6462" s="2">
        <v>45927.166666666664</v>
      </c>
      <c r="B6462" s="1">
        <v>4</v>
      </c>
      <c r="D6462" s="6">
        <f t="shared" si="916"/>
        <v>2025</v>
      </c>
      <c r="E6462" s="6">
        <f t="shared" si="917"/>
        <v>9</v>
      </c>
      <c r="F6462" s="6">
        <f t="shared" si="918"/>
        <v>27</v>
      </c>
      <c r="G6462" s="6">
        <f t="shared" si="919"/>
        <v>6</v>
      </c>
      <c r="H6462" s="6">
        <f t="shared" si="920"/>
        <v>39</v>
      </c>
      <c r="I6462" s="6">
        <f t="shared" si="921"/>
        <v>4</v>
      </c>
      <c r="J6462" s="6">
        <f t="shared" si="922"/>
        <v>4</v>
      </c>
      <c r="K6462" s="9">
        <f t="shared" si="923"/>
        <v>45927</v>
      </c>
      <c r="L6462" s="8">
        <f>+VLOOKUP(K6462,'20251231_param'!$A$2:$C$274,2)</f>
        <v>26.583333333333332</v>
      </c>
      <c r="M6462" s="8">
        <f>+VLOOKUP($K6462,'20251231_param'!$A$2:$C$274,3)</f>
        <v>24.729698158580359</v>
      </c>
      <c r="N6462" s="8">
        <f t="shared" si="915"/>
        <v>-0.91320699462308996</v>
      </c>
    </row>
    <row r="6463" spans="1:14" x14ac:dyDescent="0.2">
      <c r="A6463" s="2">
        <v>45927.208333333336</v>
      </c>
      <c r="B6463" s="1">
        <v>0</v>
      </c>
      <c r="D6463" s="6">
        <f t="shared" si="916"/>
        <v>2025</v>
      </c>
      <c r="E6463" s="6">
        <f t="shared" si="917"/>
        <v>9</v>
      </c>
      <c r="F6463" s="6">
        <f t="shared" si="918"/>
        <v>27</v>
      </c>
      <c r="G6463" s="6">
        <f t="shared" si="919"/>
        <v>6</v>
      </c>
      <c r="H6463" s="6">
        <f t="shared" si="920"/>
        <v>39</v>
      </c>
      <c r="I6463" s="6">
        <f t="shared" si="921"/>
        <v>5</v>
      </c>
      <c r="J6463" s="6">
        <f t="shared" si="922"/>
        <v>0</v>
      </c>
      <c r="K6463" s="9">
        <f t="shared" si="923"/>
        <v>45927</v>
      </c>
      <c r="L6463" s="8">
        <f>+VLOOKUP(K6463,'20251231_param'!$A$2:$C$274,2)</f>
        <v>26.583333333333332</v>
      </c>
      <c r="M6463" s="8">
        <f>+VLOOKUP($K6463,'20251231_param'!$A$2:$C$274,3)</f>
        <v>24.729698158580359</v>
      </c>
      <c r="N6463" s="8">
        <f t="shared" si="915"/>
        <v>-1.0749558349991355</v>
      </c>
    </row>
    <row r="6464" spans="1:14" x14ac:dyDescent="0.2">
      <c r="A6464" s="2">
        <v>45927.25</v>
      </c>
      <c r="B6464" s="1">
        <v>0</v>
      </c>
      <c r="D6464" s="6">
        <f t="shared" si="916"/>
        <v>2025</v>
      </c>
      <c r="E6464" s="6">
        <f t="shared" si="917"/>
        <v>9</v>
      </c>
      <c r="F6464" s="6">
        <f t="shared" si="918"/>
        <v>27</v>
      </c>
      <c r="G6464" s="6">
        <f t="shared" si="919"/>
        <v>6</v>
      </c>
      <c r="H6464" s="6">
        <f t="shared" si="920"/>
        <v>39</v>
      </c>
      <c r="I6464" s="6">
        <f t="shared" si="921"/>
        <v>6</v>
      </c>
      <c r="J6464" s="6">
        <f t="shared" si="922"/>
        <v>0</v>
      </c>
      <c r="K6464" s="9">
        <f t="shared" si="923"/>
        <v>45927</v>
      </c>
      <c r="L6464" s="8">
        <f>+VLOOKUP(K6464,'20251231_param'!$A$2:$C$274,2)</f>
        <v>26.583333333333332</v>
      </c>
      <c r="M6464" s="8">
        <f>+VLOOKUP($K6464,'20251231_param'!$A$2:$C$274,3)</f>
        <v>24.729698158580359</v>
      </c>
      <c r="N6464" s="8">
        <f t="shared" si="915"/>
        <v>-1.0749558349991355</v>
      </c>
    </row>
    <row r="6465" spans="1:14" x14ac:dyDescent="0.2">
      <c r="A6465" s="2">
        <v>45927.291666666664</v>
      </c>
      <c r="B6465" s="1">
        <v>7</v>
      </c>
      <c r="D6465" s="6">
        <f t="shared" si="916"/>
        <v>2025</v>
      </c>
      <c r="E6465" s="6">
        <f t="shared" si="917"/>
        <v>9</v>
      </c>
      <c r="F6465" s="6">
        <f t="shared" si="918"/>
        <v>27</v>
      </c>
      <c r="G6465" s="6">
        <f t="shared" si="919"/>
        <v>6</v>
      </c>
      <c r="H6465" s="6">
        <f t="shared" si="920"/>
        <v>39</v>
      </c>
      <c r="I6465" s="6">
        <f t="shared" si="921"/>
        <v>7</v>
      </c>
      <c r="J6465" s="6">
        <f t="shared" si="922"/>
        <v>7</v>
      </c>
      <c r="K6465" s="9">
        <f t="shared" si="923"/>
        <v>45927</v>
      </c>
      <c r="L6465" s="8">
        <f>+VLOOKUP(K6465,'20251231_param'!$A$2:$C$274,2)</f>
        <v>26.583333333333332</v>
      </c>
      <c r="M6465" s="8">
        <f>+VLOOKUP($K6465,'20251231_param'!$A$2:$C$274,3)</f>
        <v>24.729698158580359</v>
      </c>
      <c r="N6465" s="8">
        <f t="shared" si="915"/>
        <v>-0.7918953643410559</v>
      </c>
    </row>
    <row r="6466" spans="1:14" x14ac:dyDescent="0.2">
      <c r="A6466" s="2">
        <v>45927.333333333336</v>
      </c>
      <c r="B6466" s="1">
        <v>29</v>
      </c>
      <c r="D6466" s="6">
        <f t="shared" si="916"/>
        <v>2025</v>
      </c>
      <c r="E6466" s="6">
        <f t="shared" si="917"/>
        <v>9</v>
      </c>
      <c r="F6466" s="6">
        <f t="shared" si="918"/>
        <v>27</v>
      </c>
      <c r="G6466" s="6">
        <f t="shared" si="919"/>
        <v>6</v>
      </c>
      <c r="H6466" s="6">
        <f t="shared" si="920"/>
        <v>39</v>
      </c>
      <c r="I6466" s="6">
        <f t="shared" si="921"/>
        <v>8</v>
      </c>
      <c r="J6466" s="6">
        <f t="shared" si="922"/>
        <v>29</v>
      </c>
      <c r="K6466" s="9">
        <f t="shared" si="923"/>
        <v>45927</v>
      </c>
      <c r="L6466" s="8">
        <f>+VLOOKUP(K6466,'20251231_param'!$A$2:$C$274,2)</f>
        <v>26.583333333333332</v>
      </c>
      <c r="M6466" s="8">
        <f>+VLOOKUP($K6466,'20251231_param'!$A$2:$C$274,3)</f>
        <v>24.729698158580359</v>
      </c>
      <c r="N6466" s="8">
        <f t="shared" si="915"/>
        <v>9.7723257727194188E-2</v>
      </c>
    </row>
    <row r="6467" spans="1:14" x14ac:dyDescent="0.2">
      <c r="A6467" s="2">
        <v>45927.375</v>
      </c>
      <c r="B6467" s="1">
        <v>28</v>
      </c>
      <c r="D6467" s="6">
        <f t="shared" si="916"/>
        <v>2025</v>
      </c>
      <c r="E6467" s="6">
        <f t="shared" si="917"/>
        <v>9</v>
      </c>
      <c r="F6467" s="6">
        <f t="shared" si="918"/>
        <v>27</v>
      </c>
      <c r="G6467" s="6">
        <f t="shared" si="919"/>
        <v>6</v>
      </c>
      <c r="H6467" s="6">
        <f t="shared" si="920"/>
        <v>39</v>
      </c>
      <c r="I6467" s="6">
        <f t="shared" si="921"/>
        <v>9</v>
      </c>
      <c r="J6467" s="6">
        <f t="shared" si="922"/>
        <v>28</v>
      </c>
      <c r="K6467" s="9">
        <f t="shared" si="923"/>
        <v>45927</v>
      </c>
      <c r="L6467" s="8">
        <f>+VLOOKUP(K6467,'20251231_param'!$A$2:$C$274,2)</f>
        <v>26.583333333333332</v>
      </c>
      <c r="M6467" s="8">
        <f>+VLOOKUP($K6467,'20251231_param'!$A$2:$C$274,3)</f>
        <v>24.729698158580359</v>
      </c>
      <c r="N6467" s="8">
        <f t="shared" ref="N6467:N6530" si="924">+(J6467-L6467)/M6467</f>
        <v>5.7286047633182818E-2</v>
      </c>
    </row>
    <row r="6468" spans="1:14" x14ac:dyDescent="0.2">
      <c r="A6468" s="2">
        <v>45927.416666666664</v>
      </c>
      <c r="B6468" s="1">
        <v>28</v>
      </c>
      <c r="D6468" s="6">
        <f t="shared" si="916"/>
        <v>2025</v>
      </c>
      <c r="E6468" s="6">
        <f t="shared" si="917"/>
        <v>9</v>
      </c>
      <c r="F6468" s="6">
        <f t="shared" si="918"/>
        <v>27</v>
      </c>
      <c r="G6468" s="6">
        <f t="shared" si="919"/>
        <v>6</v>
      </c>
      <c r="H6468" s="6">
        <f t="shared" si="920"/>
        <v>39</v>
      </c>
      <c r="I6468" s="6">
        <f t="shared" si="921"/>
        <v>10</v>
      </c>
      <c r="J6468" s="6">
        <f t="shared" si="922"/>
        <v>28</v>
      </c>
      <c r="K6468" s="9">
        <f t="shared" si="923"/>
        <v>45927</v>
      </c>
      <c r="L6468" s="8">
        <f>+VLOOKUP(K6468,'20251231_param'!$A$2:$C$274,2)</f>
        <v>26.583333333333332</v>
      </c>
      <c r="M6468" s="8">
        <f>+VLOOKUP($K6468,'20251231_param'!$A$2:$C$274,3)</f>
        <v>24.729698158580359</v>
      </c>
      <c r="N6468" s="8">
        <f t="shared" si="924"/>
        <v>5.7286047633182818E-2</v>
      </c>
    </row>
    <row r="6469" spans="1:14" x14ac:dyDescent="0.2">
      <c r="A6469" s="2">
        <v>45927.458333333336</v>
      </c>
      <c r="B6469" s="1">
        <v>39</v>
      </c>
      <c r="D6469" s="6">
        <f t="shared" si="916"/>
        <v>2025</v>
      </c>
      <c r="E6469" s="6">
        <f t="shared" si="917"/>
        <v>9</v>
      </c>
      <c r="F6469" s="6">
        <f t="shared" si="918"/>
        <v>27</v>
      </c>
      <c r="G6469" s="6">
        <f t="shared" si="919"/>
        <v>6</v>
      </c>
      <c r="H6469" s="6">
        <f t="shared" si="920"/>
        <v>39</v>
      </c>
      <c r="I6469" s="6">
        <f t="shared" si="921"/>
        <v>11</v>
      </c>
      <c r="J6469" s="6">
        <f t="shared" si="922"/>
        <v>39</v>
      </c>
      <c r="K6469" s="9">
        <f t="shared" si="923"/>
        <v>45927</v>
      </c>
      <c r="L6469" s="8">
        <f>+VLOOKUP(K6469,'20251231_param'!$A$2:$C$274,2)</f>
        <v>26.583333333333332</v>
      </c>
      <c r="M6469" s="8">
        <f>+VLOOKUP($K6469,'20251231_param'!$A$2:$C$274,3)</f>
        <v>24.729698158580359</v>
      </c>
      <c r="N6469" s="8">
        <f t="shared" si="924"/>
        <v>0.50209535866730781</v>
      </c>
    </row>
    <row r="6470" spans="1:14" x14ac:dyDescent="0.2">
      <c r="A6470" s="2">
        <v>45927.5</v>
      </c>
      <c r="B6470" s="1">
        <v>31</v>
      </c>
      <c r="D6470" s="6">
        <f t="shared" si="916"/>
        <v>2025</v>
      </c>
      <c r="E6470" s="6">
        <f t="shared" si="917"/>
        <v>9</v>
      </c>
      <c r="F6470" s="6">
        <f t="shared" si="918"/>
        <v>27</v>
      </c>
      <c r="G6470" s="6">
        <f t="shared" si="919"/>
        <v>6</v>
      </c>
      <c r="H6470" s="6">
        <f t="shared" si="920"/>
        <v>39</v>
      </c>
      <c r="I6470" s="6">
        <f t="shared" si="921"/>
        <v>12</v>
      </c>
      <c r="J6470" s="6">
        <f t="shared" si="922"/>
        <v>31</v>
      </c>
      <c r="K6470" s="9">
        <f t="shared" si="923"/>
        <v>45927</v>
      </c>
      <c r="L6470" s="8">
        <f>+VLOOKUP(K6470,'20251231_param'!$A$2:$C$274,2)</f>
        <v>26.583333333333332</v>
      </c>
      <c r="M6470" s="8">
        <f>+VLOOKUP($K6470,'20251231_param'!$A$2:$C$274,3)</f>
        <v>24.729698158580359</v>
      </c>
      <c r="N6470" s="8">
        <f t="shared" si="924"/>
        <v>0.17859767791521691</v>
      </c>
    </row>
    <row r="6471" spans="1:14" x14ac:dyDescent="0.2">
      <c r="A6471" s="2">
        <v>45927.541666666664</v>
      </c>
      <c r="B6471" s="1">
        <v>30</v>
      </c>
      <c r="D6471" s="6">
        <f t="shared" si="916"/>
        <v>2025</v>
      </c>
      <c r="E6471" s="6">
        <f t="shared" si="917"/>
        <v>9</v>
      </c>
      <c r="F6471" s="6">
        <f t="shared" si="918"/>
        <v>27</v>
      </c>
      <c r="G6471" s="6">
        <f t="shared" si="919"/>
        <v>6</v>
      </c>
      <c r="H6471" s="6">
        <f t="shared" si="920"/>
        <v>39</v>
      </c>
      <c r="I6471" s="6">
        <f t="shared" si="921"/>
        <v>13</v>
      </c>
      <c r="J6471" s="6">
        <f t="shared" si="922"/>
        <v>30</v>
      </c>
      <c r="K6471" s="9">
        <f t="shared" si="923"/>
        <v>45927</v>
      </c>
      <c r="L6471" s="8">
        <f>+VLOOKUP(K6471,'20251231_param'!$A$2:$C$274,2)</f>
        <v>26.583333333333332</v>
      </c>
      <c r="M6471" s="8">
        <f>+VLOOKUP($K6471,'20251231_param'!$A$2:$C$274,3)</f>
        <v>24.729698158580359</v>
      </c>
      <c r="N6471" s="8">
        <f t="shared" si="924"/>
        <v>0.13816046782120556</v>
      </c>
    </row>
    <row r="6472" spans="1:14" x14ac:dyDescent="0.2">
      <c r="A6472" s="2">
        <v>45927.583333333336</v>
      </c>
      <c r="B6472" s="1">
        <v>65</v>
      </c>
      <c r="D6472" s="6">
        <f t="shared" si="916"/>
        <v>2025</v>
      </c>
      <c r="E6472" s="6">
        <f t="shared" si="917"/>
        <v>9</v>
      </c>
      <c r="F6472" s="6">
        <f t="shared" si="918"/>
        <v>27</v>
      </c>
      <c r="G6472" s="6">
        <f t="shared" si="919"/>
        <v>6</v>
      </c>
      <c r="H6472" s="6">
        <f t="shared" si="920"/>
        <v>39</v>
      </c>
      <c r="I6472" s="6">
        <f t="shared" si="921"/>
        <v>14</v>
      </c>
      <c r="J6472" s="6">
        <f t="shared" si="922"/>
        <v>65</v>
      </c>
      <c r="K6472" s="9">
        <f t="shared" si="923"/>
        <v>45927</v>
      </c>
      <c r="L6472" s="8">
        <f>+VLOOKUP(K6472,'20251231_param'!$A$2:$C$274,2)</f>
        <v>26.583333333333332</v>
      </c>
      <c r="M6472" s="8">
        <f>+VLOOKUP($K6472,'20251231_param'!$A$2:$C$274,3)</f>
        <v>24.729698158580359</v>
      </c>
      <c r="N6472" s="8">
        <f t="shared" si="924"/>
        <v>1.5534628211116035</v>
      </c>
    </row>
    <row r="6473" spans="1:14" x14ac:dyDescent="0.2">
      <c r="A6473" s="2">
        <v>45927.625</v>
      </c>
      <c r="B6473" s="1">
        <v>85</v>
      </c>
      <c r="D6473" s="6">
        <f t="shared" si="916"/>
        <v>2025</v>
      </c>
      <c r="E6473" s="6">
        <f t="shared" si="917"/>
        <v>9</v>
      </c>
      <c r="F6473" s="6">
        <f t="shared" si="918"/>
        <v>27</v>
      </c>
      <c r="G6473" s="6">
        <f t="shared" si="919"/>
        <v>6</v>
      </c>
      <c r="H6473" s="6">
        <f t="shared" si="920"/>
        <v>39</v>
      </c>
      <c r="I6473" s="6">
        <f t="shared" si="921"/>
        <v>15</v>
      </c>
      <c r="J6473" s="6">
        <f t="shared" si="922"/>
        <v>85</v>
      </c>
      <c r="K6473" s="9">
        <f t="shared" si="923"/>
        <v>45927</v>
      </c>
      <c r="L6473" s="8">
        <f>+VLOOKUP(K6473,'20251231_param'!$A$2:$C$274,2)</f>
        <v>26.583333333333332</v>
      </c>
      <c r="M6473" s="8">
        <f>+VLOOKUP($K6473,'20251231_param'!$A$2:$C$274,3)</f>
        <v>24.729698158580359</v>
      </c>
      <c r="N6473" s="8">
        <f t="shared" si="924"/>
        <v>2.3622070229918308</v>
      </c>
    </row>
    <row r="6474" spans="1:14" x14ac:dyDescent="0.2">
      <c r="A6474" s="2">
        <v>45927.666666666664</v>
      </c>
      <c r="B6474" s="1">
        <v>51</v>
      </c>
      <c r="D6474" s="6">
        <f t="shared" ref="D6474:D6537" si="925">+YEAR(A6474)</f>
        <v>2025</v>
      </c>
      <c r="E6474" s="6">
        <f t="shared" ref="E6474:E6537" si="926">+MONTH(A6474)</f>
        <v>9</v>
      </c>
      <c r="F6474" s="6">
        <f t="shared" ref="F6474:F6537" si="927">+DAY(A6474)</f>
        <v>27</v>
      </c>
      <c r="G6474" s="6">
        <f t="shared" ref="G6474:G6537" si="928">+WEEKDAY(A6474,2)</f>
        <v>6</v>
      </c>
      <c r="H6474" s="6">
        <f t="shared" ref="H6474:H6537" si="929">+WEEKNUM(A6474,21)</f>
        <v>39</v>
      </c>
      <c r="I6474" s="6">
        <f t="shared" ref="I6474:I6537" si="930">+HOUR(A6474)</f>
        <v>16</v>
      </c>
      <c r="J6474" s="6">
        <f t="shared" ref="J6474:J6537" si="931">+B6474</f>
        <v>51</v>
      </c>
      <c r="K6474" s="9">
        <f t="shared" ref="K6474:K6537" si="932">DATE(D6474,E6474,F6474)</f>
        <v>45927</v>
      </c>
      <c r="L6474" s="8">
        <f>+VLOOKUP(K6474,'20251231_param'!$A$2:$C$274,2)</f>
        <v>26.583333333333332</v>
      </c>
      <c r="M6474" s="8">
        <f>+VLOOKUP($K6474,'20251231_param'!$A$2:$C$274,3)</f>
        <v>24.729698158580359</v>
      </c>
      <c r="N6474" s="8">
        <f t="shared" si="924"/>
        <v>0.9873418797954443</v>
      </c>
    </row>
    <row r="6475" spans="1:14" x14ac:dyDescent="0.2">
      <c r="A6475" s="2">
        <v>45927.708333333336</v>
      </c>
      <c r="B6475" s="1">
        <v>41</v>
      </c>
      <c r="D6475" s="6">
        <f t="shared" si="925"/>
        <v>2025</v>
      </c>
      <c r="E6475" s="6">
        <f t="shared" si="926"/>
        <v>9</v>
      </c>
      <c r="F6475" s="6">
        <f t="shared" si="927"/>
        <v>27</v>
      </c>
      <c r="G6475" s="6">
        <f t="shared" si="928"/>
        <v>6</v>
      </c>
      <c r="H6475" s="6">
        <f t="shared" si="929"/>
        <v>39</v>
      </c>
      <c r="I6475" s="6">
        <f t="shared" si="930"/>
        <v>17</v>
      </c>
      <c r="J6475" s="6">
        <f t="shared" si="931"/>
        <v>41</v>
      </c>
      <c r="K6475" s="9">
        <f t="shared" si="932"/>
        <v>45927</v>
      </c>
      <c r="L6475" s="8">
        <f>+VLOOKUP(K6475,'20251231_param'!$A$2:$C$274,2)</f>
        <v>26.583333333333332</v>
      </c>
      <c r="M6475" s="8">
        <f>+VLOOKUP($K6475,'20251231_param'!$A$2:$C$274,3)</f>
        <v>24.729698158580359</v>
      </c>
      <c r="N6475" s="8">
        <f t="shared" si="924"/>
        <v>0.58296977885533063</v>
      </c>
    </row>
    <row r="6476" spans="1:14" x14ac:dyDescent="0.2">
      <c r="A6476" s="2">
        <v>45927.75</v>
      </c>
      <c r="B6476" s="1">
        <v>51</v>
      </c>
      <c r="D6476" s="6">
        <f t="shared" si="925"/>
        <v>2025</v>
      </c>
      <c r="E6476" s="6">
        <f t="shared" si="926"/>
        <v>9</v>
      </c>
      <c r="F6476" s="6">
        <f t="shared" si="927"/>
        <v>27</v>
      </c>
      <c r="G6476" s="6">
        <f t="shared" si="928"/>
        <v>6</v>
      </c>
      <c r="H6476" s="6">
        <f t="shared" si="929"/>
        <v>39</v>
      </c>
      <c r="I6476" s="6">
        <f t="shared" si="930"/>
        <v>18</v>
      </c>
      <c r="J6476" s="6">
        <f t="shared" si="931"/>
        <v>51</v>
      </c>
      <c r="K6476" s="9">
        <f t="shared" si="932"/>
        <v>45927</v>
      </c>
      <c r="L6476" s="8">
        <f>+VLOOKUP(K6476,'20251231_param'!$A$2:$C$274,2)</f>
        <v>26.583333333333332</v>
      </c>
      <c r="M6476" s="8">
        <f>+VLOOKUP($K6476,'20251231_param'!$A$2:$C$274,3)</f>
        <v>24.729698158580359</v>
      </c>
      <c r="N6476" s="8">
        <f t="shared" si="924"/>
        <v>0.9873418797954443</v>
      </c>
    </row>
    <row r="6477" spans="1:14" x14ac:dyDescent="0.2">
      <c r="A6477" s="2">
        <v>45927.791666666664</v>
      </c>
      <c r="B6477" s="1">
        <v>55</v>
      </c>
      <c r="D6477" s="6">
        <f t="shared" si="925"/>
        <v>2025</v>
      </c>
      <c r="E6477" s="6">
        <f t="shared" si="926"/>
        <v>9</v>
      </c>
      <c r="F6477" s="6">
        <f t="shared" si="927"/>
        <v>27</v>
      </c>
      <c r="G6477" s="6">
        <f t="shared" si="928"/>
        <v>6</v>
      </c>
      <c r="H6477" s="6">
        <f t="shared" si="929"/>
        <v>39</v>
      </c>
      <c r="I6477" s="6">
        <f t="shared" si="930"/>
        <v>19</v>
      </c>
      <c r="J6477" s="6">
        <f t="shared" si="931"/>
        <v>55</v>
      </c>
      <c r="K6477" s="9">
        <f t="shared" si="932"/>
        <v>45927</v>
      </c>
      <c r="L6477" s="8">
        <f>+VLOOKUP(K6477,'20251231_param'!$A$2:$C$274,2)</f>
        <v>26.583333333333332</v>
      </c>
      <c r="M6477" s="8">
        <f>+VLOOKUP($K6477,'20251231_param'!$A$2:$C$274,3)</f>
        <v>24.729698158580359</v>
      </c>
      <c r="N6477" s="8">
        <f t="shared" si="924"/>
        <v>1.1490907201714897</v>
      </c>
    </row>
    <row r="6478" spans="1:14" x14ac:dyDescent="0.2">
      <c r="A6478" s="2">
        <v>45927.833333333336</v>
      </c>
      <c r="B6478" s="1">
        <v>59</v>
      </c>
      <c r="D6478" s="6">
        <f t="shared" si="925"/>
        <v>2025</v>
      </c>
      <c r="E6478" s="6">
        <f t="shared" si="926"/>
        <v>9</v>
      </c>
      <c r="F6478" s="6">
        <f t="shared" si="927"/>
        <v>27</v>
      </c>
      <c r="G6478" s="6">
        <f t="shared" si="928"/>
        <v>6</v>
      </c>
      <c r="H6478" s="6">
        <f t="shared" si="929"/>
        <v>39</v>
      </c>
      <c r="I6478" s="6">
        <f t="shared" si="930"/>
        <v>20</v>
      </c>
      <c r="J6478" s="6">
        <f t="shared" si="931"/>
        <v>59</v>
      </c>
      <c r="K6478" s="9">
        <f t="shared" si="932"/>
        <v>45927</v>
      </c>
      <c r="L6478" s="8">
        <f>+VLOOKUP(K6478,'20251231_param'!$A$2:$C$274,2)</f>
        <v>26.583333333333332</v>
      </c>
      <c r="M6478" s="8">
        <f>+VLOOKUP($K6478,'20251231_param'!$A$2:$C$274,3)</f>
        <v>24.729698158580359</v>
      </c>
      <c r="N6478" s="8">
        <f t="shared" si="924"/>
        <v>1.3108395605475354</v>
      </c>
    </row>
    <row r="6479" spans="1:14" x14ac:dyDescent="0.2">
      <c r="A6479" s="2">
        <v>45927.875</v>
      </c>
      <c r="B6479" s="1">
        <v>13</v>
      </c>
      <c r="D6479" s="6">
        <f t="shared" si="925"/>
        <v>2025</v>
      </c>
      <c r="E6479" s="6">
        <f t="shared" si="926"/>
        <v>9</v>
      </c>
      <c r="F6479" s="6">
        <f t="shared" si="927"/>
        <v>27</v>
      </c>
      <c r="G6479" s="6">
        <f t="shared" si="928"/>
        <v>6</v>
      </c>
      <c r="H6479" s="6">
        <f t="shared" si="929"/>
        <v>39</v>
      </c>
      <c r="I6479" s="6">
        <f t="shared" si="930"/>
        <v>21</v>
      </c>
      <c r="J6479" s="6">
        <f t="shared" si="931"/>
        <v>13</v>
      </c>
      <c r="K6479" s="9">
        <f t="shared" si="932"/>
        <v>45927</v>
      </c>
      <c r="L6479" s="8">
        <f>+VLOOKUP(K6479,'20251231_param'!$A$2:$C$274,2)</f>
        <v>26.583333333333332</v>
      </c>
      <c r="M6479" s="8">
        <f>+VLOOKUP($K6479,'20251231_param'!$A$2:$C$274,3)</f>
        <v>24.729698158580359</v>
      </c>
      <c r="N6479" s="8">
        <f t="shared" si="924"/>
        <v>-0.54927210377698765</v>
      </c>
    </row>
    <row r="6480" spans="1:14" x14ac:dyDescent="0.2">
      <c r="A6480" s="2">
        <v>45927.916666666664</v>
      </c>
      <c r="B6480" s="1">
        <v>7</v>
      </c>
      <c r="D6480" s="6">
        <f t="shared" si="925"/>
        <v>2025</v>
      </c>
      <c r="E6480" s="6">
        <f t="shared" si="926"/>
        <v>9</v>
      </c>
      <c r="F6480" s="6">
        <f t="shared" si="927"/>
        <v>27</v>
      </c>
      <c r="G6480" s="6">
        <f t="shared" si="928"/>
        <v>6</v>
      </c>
      <c r="H6480" s="6">
        <f t="shared" si="929"/>
        <v>39</v>
      </c>
      <c r="I6480" s="6">
        <f t="shared" si="930"/>
        <v>22</v>
      </c>
      <c r="J6480" s="6">
        <f t="shared" si="931"/>
        <v>7</v>
      </c>
      <c r="K6480" s="9">
        <f t="shared" si="932"/>
        <v>45927</v>
      </c>
      <c r="L6480" s="8">
        <f>+VLOOKUP(K6480,'20251231_param'!$A$2:$C$274,2)</f>
        <v>26.583333333333332</v>
      </c>
      <c r="M6480" s="8">
        <f>+VLOOKUP($K6480,'20251231_param'!$A$2:$C$274,3)</f>
        <v>24.729698158580359</v>
      </c>
      <c r="N6480" s="8">
        <f t="shared" si="924"/>
        <v>-0.7918953643410559</v>
      </c>
    </row>
    <row r="6481" spans="1:14" x14ac:dyDescent="0.2">
      <c r="A6481" s="2">
        <v>45927.958333333336</v>
      </c>
      <c r="B6481" s="1">
        <v>10</v>
      </c>
      <c r="D6481" s="6">
        <f t="shared" si="925"/>
        <v>2025</v>
      </c>
      <c r="E6481" s="6">
        <f t="shared" si="926"/>
        <v>9</v>
      </c>
      <c r="F6481" s="6">
        <f t="shared" si="927"/>
        <v>27</v>
      </c>
      <c r="G6481" s="6">
        <f t="shared" si="928"/>
        <v>6</v>
      </c>
      <c r="H6481" s="6">
        <f t="shared" si="929"/>
        <v>39</v>
      </c>
      <c r="I6481" s="6">
        <f t="shared" si="930"/>
        <v>23</v>
      </c>
      <c r="J6481" s="6">
        <f t="shared" si="931"/>
        <v>10</v>
      </c>
      <c r="K6481" s="9">
        <f t="shared" si="932"/>
        <v>45927</v>
      </c>
      <c r="L6481" s="8">
        <f>+VLOOKUP(K6481,'20251231_param'!$A$2:$C$274,2)</f>
        <v>26.583333333333332</v>
      </c>
      <c r="M6481" s="8">
        <f>+VLOOKUP($K6481,'20251231_param'!$A$2:$C$274,3)</f>
        <v>24.729698158580359</v>
      </c>
      <c r="N6481" s="8">
        <f t="shared" si="924"/>
        <v>-0.67058373405902183</v>
      </c>
    </row>
    <row r="6482" spans="1:14" x14ac:dyDescent="0.2">
      <c r="A6482" s="2">
        <v>45928</v>
      </c>
      <c r="B6482" s="1">
        <v>1</v>
      </c>
      <c r="D6482" s="6">
        <f t="shared" si="925"/>
        <v>2025</v>
      </c>
      <c r="E6482" s="6">
        <f t="shared" si="926"/>
        <v>9</v>
      </c>
      <c r="F6482" s="6">
        <f t="shared" si="927"/>
        <v>28</v>
      </c>
      <c r="G6482" s="6">
        <f t="shared" si="928"/>
        <v>7</v>
      </c>
      <c r="H6482" s="6">
        <f t="shared" si="929"/>
        <v>39</v>
      </c>
      <c r="I6482" s="6">
        <f t="shared" si="930"/>
        <v>0</v>
      </c>
      <c r="J6482" s="6">
        <f t="shared" si="931"/>
        <v>1</v>
      </c>
      <c r="K6482" s="9">
        <f t="shared" si="932"/>
        <v>45928</v>
      </c>
      <c r="L6482" s="8">
        <f>+VLOOKUP(K6482,'20251231_param'!$A$2:$C$274,2)</f>
        <v>14.375</v>
      </c>
      <c r="M6482" s="8">
        <f>+VLOOKUP($K6482,'20251231_param'!$A$2:$C$274,3)</f>
        <v>12.699922971351475</v>
      </c>
      <c r="N6482" s="8">
        <f t="shared" si="924"/>
        <v>-1.0531559939514095</v>
      </c>
    </row>
    <row r="6483" spans="1:14" x14ac:dyDescent="0.2">
      <c r="A6483" s="2">
        <v>45928.041666666664</v>
      </c>
      <c r="B6483" s="1">
        <v>10</v>
      </c>
      <c r="D6483" s="6">
        <f t="shared" si="925"/>
        <v>2025</v>
      </c>
      <c r="E6483" s="6">
        <f t="shared" si="926"/>
        <v>9</v>
      </c>
      <c r="F6483" s="6">
        <f t="shared" si="927"/>
        <v>28</v>
      </c>
      <c r="G6483" s="6">
        <f t="shared" si="928"/>
        <v>7</v>
      </c>
      <c r="H6483" s="6">
        <f t="shared" si="929"/>
        <v>39</v>
      </c>
      <c r="I6483" s="6">
        <f t="shared" si="930"/>
        <v>1</v>
      </c>
      <c r="J6483" s="6">
        <f t="shared" si="931"/>
        <v>10</v>
      </c>
      <c r="K6483" s="9">
        <f t="shared" si="932"/>
        <v>45928</v>
      </c>
      <c r="L6483" s="8">
        <f>+VLOOKUP(K6483,'20251231_param'!$A$2:$C$274,2)</f>
        <v>14.375</v>
      </c>
      <c r="M6483" s="8">
        <f>+VLOOKUP($K6483,'20251231_param'!$A$2:$C$274,3)</f>
        <v>12.699922971351475</v>
      </c>
      <c r="N6483" s="8">
        <f t="shared" si="924"/>
        <v>-0.34449027839532087</v>
      </c>
    </row>
    <row r="6484" spans="1:14" x14ac:dyDescent="0.2">
      <c r="A6484" s="2">
        <v>45928.083333333336</v>
      </c>
      <c r="B6484" s="1">
        <v>3</v>
      </c>
      <c r="D6484" s="6">
        <f t="shared" si="925"/>
        <v>2025</v>
      </c>
      <c r="E6484" s="6">
        <f t="shared" si="926"/>
        <v>9</v>
      </c>
      <c r="F6484" s="6">
        <f t="shared" si="927"/>
        <v>28</v>
      </c>
      <c r="G6484" s="6">
        <f t="shared" si="928"/>
        <v>7</v>
      </c>
      <c r="H6484" s="6">
        <f t="shared" si="929"/>
        <v>39</v>
      </c>
      <c r="I6484" s="6">
        <f t="shared" si="930"/>
        <v>2</v>
      </c>
      <c r="J6484" s="6">
        <f t="shared" si="931"/>
        <v>3</v>
      </c>
      <c r="K6484" s="9">
        <f t="shared" si="932"/>
        <v>45928</v>
      </c>
      <c r="L6484" s="8">
        <f>+VLOOKUP(K6484,'20251231_param'!$A$2:$C$274,2)</f>
        <v>14.375</v>
      </c>
      <c r="M6484" s="8">
        <f>+VLOOKUP($K6484,'20251231_param'!$A$2:$C$274,3)</f>
        <v>12.699922971351475</v>
      </c>
      <c r="N6484" s="8">
        <f t="shared" si="924"/>
        <v>-0.8956747238278342</v>
      </c>
    </row>
    <row r="6485" spans="1:14" x14ac:dyDescent="0.2">
      <c r="A6485" s="2">
        <v>45928.125</v>
      </c>
      <c r="B6485" s="1">
        <v>3</v>
      </c>
      <c r="D6485" s="6">
        <f t="shared" si="925"/>
        <v>2025</v>
      </c>
      <c r="E6485" s="6">
        <f t="shared" si="926"/>
        <v>9</v>
      </c>
      <c r="F6485" s="6">
        <f t="shared" si="927"/>
        <v>28</v>
      </c>
      <c r="G6485" s="6">
        <f t="shared" si="928"/>
        <v>7</v>
      </c>
      <c r="H6485" s="6">
        <f t="shared" si="929"/>
        <v>39</v>
      </c>
      <c r="I6485" s="6">
        <f t="shared" si="930"/>
        <v>3</v>
      </c>
      <c r="J6485" s="6">
        <f t="shared" si="931"/>
        <v>3</v>
      </c>
      <c r="K6485" s="9">
        <f t="shared" si="932"/>
        <v>45928</v>
      </c>
      <c r="L6485" s="8">
        <f>+VLOOKUP(K6485,'20251231_param'!$A$2:$C$274,2)</f>
        <v>14.375</v>
      </c>
      <c r="M6485" s="8">
        <f>+VLOOKUP($K6485,'20251231_param'!$A$2:$C$274,3)</f>
        <v>12.699922971351475</v>
      </c>
      <c r="N6485" s="8">
        <f t="shared" si="924"/>
        <v>-0.8956747238278342</v>
      </c>
    </row>
    <row r="6486" spans="1:14" x14ac:dyDescent="0.2">
      <c r="A6486" s="2">
        <v>45928.166666666664</v>
      </c>
      <c r="B6486" s="1">
        <v>0</v>
      </c>
      <c r="D6486" s="6">
        <f t="shared" si="925"/>
        <v>2025</v>
      </c>
      <c r="E6486" s="6">
        <f t="shared" si="926"/>
        <v>9</v>
      </c>
      <c r="F6486" s="6">
        <f t="shared" si="927"/>
        <v>28</v>
      </c>
      <c r="G6486" s="6">
        <f t="shared" si="928"/>
        <v>7</v>
      </c>
      <c r="H6486" s="6">
        <f t="shared" si="929"/>
        <v>39</v>
      </c>
      <c r="I6486" s="6">
        <f t="shared" si="930"/>
        <v>4</v>
      </c>
      <c r="J6486" s="6">
        <f t="shared" si="931"/>
        <v>0</v>
      </c>
      <c r="K6486" s="9">
        <f t="shared" si="932"/>
        <v>45928</v>
      </c>
      <c r="L6486" s="8">
        <f>+VLOOKUP(K6486,'20251231_param'!$A$2:$C$274,2)</f>
        <v>14.375</v>
      </c>
      <c r="M6486" s="8">
        <f>+VLOOKUP($K6486,'20251231_param'!$A$2:$C$274,3)</f>
        <v>12.699922971351475</v>
      </c>
      <c r="N6486" s="8">
        <f t="shared" si="924"/>
        <v>-1.1318966290131971</v>
      </c>
    </row>
    <row r="6487" spans="1:14" x14ac:dyDescent="0.2">
      <c r="A6487" s="2">
        <v>45928.208333333336</v>
      </c>
      <c r="B6487" s="1">
        <v>2</v>
      </c>
      <c r="D6487" s="6">
        <f t="shared" si="925"/>
        <v>2025</v>
      </c>
      <c r="E6487" s="6">
        <f t="shared" si="926"/>
        <v>9</v>
      </c>
      <c r="F6487" s="6">
        <f t="shared" si="927"/>
        <v>28</v>
      </c>
      <c r="G6487" s="6">
        <f t="shared" si="928"/>
        <v>7</v>
      </c>
      <c r="H6487" s="6">
        <f t="shared" si="929"/>
        <v>39</v>
      </c>
      <c r="I6487" s="6">
        <f t="shared" si="930"/>
        <v>5</v>
      </c>
      <c r="J6487" s="6">
        <f t="shared" si="931"/>
        <v>2</v>
      </c>
      <c r="K6487" s="9">
        <f t="shared" si="932"/>
        <v>45928</v>
      </c>
      <c r="L6487" s="8">
        <f>+VLOOKUP(K6487,'20251231_param'!$A$2:$C$274,2)</f>
        <v>14.375</v>
      </c>
      <c r="M6487" s="8">
        <f>+VLOOKUP($K6487,'20251231_param'!$A$2:$C$274,3)</f>
        <v>12.699922971351475</v>
      </c>
      <c r="N6487" s="8">
        <f t="shared" si="924"/>
        <v>-0.97441535888962183</v>
      </c>
    </row>
    <row r="6488" spans="1:14" x14ac:dyDescent="0.2">
      <c r="A6488" s="2">
        <v>45928.25</v>
      </c>
      <c r="B6488" s="1">
        <v>3</v>
      </c>
      <c r="D6488" s="6">
        <f t="shared" si="925"/>
        <v>2025</v>
      </c>
      <c r="E6488" s="6">
        <f t="shared" si="926"/>
        <v>9</v>
      </c>
      <c r="F6488" s="6">
        <f t="shared" si="927"/>
        <v>28</v>
      </c>
      <c r="G6488" s="6">
        <f t="shared" si="928"/>
        <v>7</v>
      </c>
      <c r="H6488" s="6">
        <f t="shared" si="929"/>
        <v>39</v>
      </c>
      <c r="I6488" s="6">
        <f t="shared" si="930"/>
        <v>6</v>
      </c>
      <c r="J6488" s="6">
        <f t="shared" si="931"/>
        <v>3</v>
      </c>
      <c r="K6488" s="9">
        <f t="shared" si="932"/>
        <v>45928</v>
      </c>
      <c r="L6488" s="8">
        <f>+VLOOKUP(K6488,'20251231_param'!$A$2:$C$274,2)</f>
        <v>14.375</v>
      </c>
      <c r="M6488" s="8">
        <f>+VLOOKUP($K6488,'20251231_param'!$A$2:$C$274,3)</f>
        <v>12.699922971351475</v>
      </c>
      <c r="N6488" s="8">
        <f t="shared" si="924"/>
        <v>-0.8956747238278342</v>
      </c>
    </row>
    <row r="6489" spans="1:14" x14ac:dyDescent="0.2">
      <c r="A6489" s="2">
        <v>45928.291666666664</v>
      </c>
      <c r="B6489" s="1">
        <v>7</v>
      </c>
      <c r="D6489" s="6">
        <f t="shared" si="925"/>
        <v>2025</v>
      </c>
      <c r="E6489" s="6">
        <f t="shared" si="926"/>
        <v>9</v>
      </c>
      <c r="F6489" s="6">
        <f t="shared" si="927"/>
        <v>28</v>
      </c>
      <c r="G6489" s="6">
        <f t="shared" si="928"/>
        <v>7</v>
      </c>
      <c r="H6489" s="6">
        <f t="shared" si="929"/>
        <v>39</v>
      </c>
      <c r="I6489" s="6">
        <f t="shared" si="930"/>
        <v>7</v>
      </c>
      <c r="J6489" s="6">
        <f t="shared" si="931"/>
        <v>7</v>
      </c>
      <c r="K6489" s="9">
        <f t="shared" si="932"/>
        <v>45928</v>
      </c>
      <c r="L6489" s="8">
        <f>+VLOOKUP(K6489,'20251231_param'!$A$2:$C$274,2)</f>
        <v>14.375</v>
      </c>
      <c r="M6489" s="8">
        <f>+VLOOKUP($K6489,'20251231_param'!$A$2:$C$274,3)</f>
        <v>12.699922971351475</v>
      </c>
      <c r="N6489" s="8">
        <f t="shared" si="924"/>
        <v>-0.58071218358068377</v>
      </c>
    </row>
    <row r="6490" spans="1:14" x14ac:dyDescent="0.2">
      <c r="A6490" s="2">
        <v>45928.333333333336</v>
      </c>
      <c r="B6490" s="1">
        <v>11</v>
      </c>
      <c r="D6490" s="6">
        <f t="shared" si="925"/>
        <v>2025</v>
      </c>
      <c r="E6490" s="6">
        <f t="shared" si="926"/>
        <v>9</v>
      </c>
      <c r="F6490" s="6">
        <f t="shared" si="927"/>
        <v>28</v>
      </c>
      <c r="G6490" s="6">
        <f t="shared" si="928"/>
        <v>7</v>
      </c>
      <c r="H6490" s="6">
        <f t="shared" si="929"/>
        <v>39</v>
      </c>
      <c r="I6490" s="6">
        <f t="shared" si="930"/>
        <v>8</v>
      </c>
      <c r="J6490" s="6">
        <f t="shared" si="931"/>
        <v>11</v>
      </c>
      <c r="K6490" s="9">
        <f t="shared" si="932"/>
        <v>45928</v>
      </c>
      <c r="L6490" s="8">
        <f>+VLOOKUP(K6490,'20251231_param'!$A$2:$C$274,2)</f>
        <v>14.375</v>
      </c>
      <c r="M6490" s="8">
        <f>+VLOOKUP($K6490,'20251231_param'!$A$2:$C$274,3)</f>
        <v>12.699922971351475</v>
      </c>
      <c r="N6490" s="8">
        <f t="shared" si="924"/>
        <v>-0.26574964333353324</v>
      </c>
    </row>
    <row r="6491" spans="1:14" x14ac:dyDescent="0.2">
      <c r="A6491" s="2">
        <v>45928.375</v>
      </c>
      <c r="B6491" s="1">
        <v>25</v>
      </c>
      <c r="D6491" s="6">
        <f t="shared" si="925"/>
        <v>2025</v>
      </c>
      <c r="E6491" s="6">
        <f t="shared" si="926"/>
        <v>9</v>
      </c>
      <c r="F6491" s="6">
        <f t="shared" si="927"/>
        <v>28</v>
      </c>
      <c r="G6491" s="6">
        <f t="shared" si="928"/>
        <v>7</v>
      </c>
      <c r="H6491" s="6">
        <f t="shared" si="929"/>
        <v>39</v>
      </c>
      <c r="I6491" s="6">
        <f t="shared" si="930"/>
        <v>9</v>
      </c>
      <c r="J6491" s="6">
        <f t="shared" si="931"/>
        <v>25</v>
      </c>
      <c r="K6491" s="9">
        <f t="shared" si="932"/>
        <v>45928</v>
      </c>
      <c r="L6491" s="8">
        <f>+VLOOKUP(K6491,'20251231_param'!$A$2:$C$274,2)</f>
        <v>14.375</v>
      </c>
      <c r="M6491" s="8">
        <f>+VLOOKUP($K6491,'20251231_param'!$A$2:$C$274,3)</f>
        <v>12.699922971351475</v>
      </c>
      <c r="N6491" s="8">
        <f t="shared" si="924"/>
        <v>0.83661924753149353</v>
      </c>
    </row>
    <row r="6492" spans="1:14" x14ac:dyDescent="0.2">
      <c r="A6492" s="2">
        <v>45928.416666666664</v>
      </c>
      <c r="B6492" s="1">
        <v>37</v>
      </c>
      <c r="D6492" s="6">
        <f t="shared" si="925"/>
        <v>2025</v>
      </c>
      <c r="E6492" s="6">
        <f t="shared" si="926"/>
        <v>9</v>
      </c>
      <c r="F6492" s="6">
        <f t="shared" si="927"/>
        <v>28</v>
      </c>
      <c r="G6492" s="6">
        <f t="shared" si="928"/>
        <v>7</v>
      </c>
      <c r="H6492" s="6">
        <f t="shared" si="929"/>
        <v>39</v>
      </c>
      <c r="I6492" s="6">
        <f t="shared" si="930"/>
        <v>10</v>
      </c>
      <c r="J6492" s="6">
        <f t="shared" si="931"/>
        <v>37</v>
      </c>
      <c r="K6492" s="9">
        <f t="shared" si="932"/>
        <v>45928</v>
      </c>
      <c r="L6492" s="8">
        <f>+VLOOKUP(K6492,'20251231_param'!$A$2:$C$274,2)</f>
        <v>14.375</v>
      </c>
      <c r="M6492" s="8">
        <f>+VLOOKUP($K6492,'20251231_param'!$A$2:$C$274,3)</f>
        <v>12.699922971351475</v>
      </c>
      <c r="N6492" s="8">
        <f t="shared" si="924"/>
        <v>1.7815068682729449</v>
      </c>
    </row>
    <row r="6493" spans="1:14" x14ac:dyDescent="0.2">
      <c r="A6493" s="2">
        <v>45928.458333333336</v>
      </c>
      <c r="B6493" s="1">
        <v>28</v>
      </c>
      <c r="D6493" s="6">
        <f t="shared" si="925"/>
        <v>2025</v>
      </c>
      <c r="E6493" s="6">
        <f t="shared" si="926"/>
        <v>9</v>
      </c>
      <c r="F6493" s="6">
        <f t="shared" si="927"/>
        <v>28</v>
      </c>
      <c r="G6493" s="6">
        <f t="shared" si="928"/>
        <v>7</v>
      </c>
      <c r="H6493" s="6">
        <f t="shared" si="929"/>
        <v>39</v>
      </c>
      <c r="I6493" s="6">
        <f t="shared" si="930"/>
        <v>11</v>
      </c>
      <c r="J6493" s="6">
        <f t="shared" si="931"/>
        <v>28</v>
      </c>
      <c r="K6493" s="9">
        <f t="shared" si="932"/>
        <v>45928</v>
      </c>
      <c r="L6493" s="8">
        <f>+VLOOKUP(K6493,'20251231_param'!$A$2:$C$274,2)</f>
        <v>14.375</v>
      </c>
      <c r="M6493" s="8">
        <f>+VLOOKUP($K6493,'20251231_param'!$A$2:$C$274,3)</f>
        <v>12.699922971351475</v>
      </c>
      <c r="N6493" s="8">
        <f t="shared" si="924"/>
        <v>1.0728411527168564</v>
      </c>
    </row>
    <row r="6494" spans="1:14" x14ac:dyDescent="0.2">
      <c r="A6494" s="2">
        <v>45928.5</v>
      </c>
      <c r="B6494" s="1">
        <v>30</v>
      </c>
      <c r="D6494" s="6">
        <f t="shared" si="925"/>
        <v>2025</v>
      </c>
      <c r="E6494" s="6">
        <f t="shared" si="926"/>
        <v>9</v>
      </c>
      <c r="F6494" s="6">
        <f t="shared" si="927"/>
        <v>28</v>
      </c>
      <c r="G6494" s="6">
        <f t="shared" si="928"/>
        <v>7</v>
      </c>
      <c r="H6494" s="6">
        <f t="shared" si="929"/>
        <v>39</v>
      </c>
      <c r="I6494" s="6">
        <f t="shared" si="930"/>
        <v>12</v>
      </c>
      <c r="J6494" s="6">
        <f t="shared" si="931"/>
        <v>30</v>
      </c>
      <c r="K6494" s="9">
        <f t="shared" si="932"/>
        <v>45928</v>
      </c>
      <c r="L6494" s="8">
        <f>+VLOOKUP(K6494,'20251231_param'!$A$2:$C$274,2)</f>
        <v>14.375</v>
      </c>
      <c r="M6494" s="8">
        <f>+VLOOKUP($K6494,'20251231_param'!$A$2:$C$274,3)</f>
        <v>12.699922971351475</v>
      </c>
      <c r="N6494" s="8">
        <f t="shared" si="924"/>
        <v>1.2303224228404317</v>
      </c>
    </row>
    <row r="6495" spans="1:14" x14ac:dyDescent="0.2">
      <c r="A6495" s="2">
        <v>45928.541666666664</v>
      </c>
      <c r="B6495" s="1">
        <v>21</v>
      </c>
      <c r="D6495" s="6">
        <f t="shared" si="925"/>
        <v>2025</v>
      </c>
      <c r="E6495" s="6">
        <f t="shared" si="926"/>
        <v>9</v>
      </c>
      <c r="F6495" s="6">
        <f t="shared" si="927"/>
        <v>28</v>
      </c>
      <c r="G6495" s="6">
        <f t="shared" si="928"/>
        <v>7</v>
      </c>
      <c r="H6495" s="6">
        <f t="shared" si="929"/>
        <v>39</v>
      </c>
      <c r="I6495" s="6">
        <f t="shared" si="930"/>
        <v>13</v>
      </c>
      <c r="J6495" s="6">
        <f t="shared" si="931"/>
        <v>21</v>
      </c>
      <c r="K6495" s="9">
        <f t="shared" si="932"/>
        <v>45928</v>
      </c>
      <c r="L6495" s="8">
        <f>+VLOOKUP(K6495,'20251231_param'!$A$2:$C$274,2)</f>
        <v>14.375</v>
      </c>
      <c r="M6495" s="8">
        <f>+VLOOKUP($K6495,'20251231_param'!$A$2:$C$274,3)</f>
        <v>12.699922971351475</v>
      </c>
      <c r="N6495" s="8">
        <f t="shared" si="924"/>
        <v>0.52165670728434299</v>
      </c>
    </row>
    <row r="6496" spans="1:14" x14ac:dyDescent="0.2">
      <c r="A6496" s="2">
        <v>45928.583333333336</v>
      </c>
      <c r="B6496" s="1">
        <v>36</v>
      </c>
      <c r="D6496" s="6">
        <f t="shared" si="925"/>
        <v>2025</v>
      </c>
      <c r="E6496" s="6">
        <f t="shared" si="926"/>
        <v>9</v>
      </c>
      <c r="F6496" s="6">
        <f t="shared" si="927"/>
        <v>28</v>
      </c>
      <c r="G6496" s="6">
        <f t="shared" si="928"/>
        <v>7</v>
      </c>
      <c r="H6496" s="6">
        <f t="shared" si="929"/>
        <v>39</v>
      </c>
      <c r="I6496" s="6">
        <f t="shared" si="930"/>
        <v>14</v>
      </c>
      <c r="J6496" s="6">
        <f t="shared" si="931"/>
        <v>36</v>
      </c>
      <c r="K6496" s="9">
        <f t="shared" si="932"/>
        <v>45928</v>
      </c>
      <c r="L6496" s="8">
        <f>+VLOOKUP(K6496,'20251231_param'!$A$2:$C$274,2)</f>
        <v>14.375</v>
      </c>
      <c r="M6496" s="8">
        <f>+VLOOKUP($K6496,'20251231_param'!$A$2:$C$274,3)</f>
        <v>12.699922971351475</v>
      </c>
      <c r="N6496" s="8">
        <f t="shared" si="924"/>
        <v>1.7027662332111573</v>
      </c>
    </row>
    <row r="6497" spans="1:14" x14ac:dyDescent="0.2">
      <c r="A6497" s="2">
        <v>45928.625</v>
      </c>
      <c r="B6497" s="1">
        <v>23</v>
      </c>
      <c r="D6497" s="6">
        <f t="shared" si="925"/>
        <v>2025</v>
      </c>
      <c r="E6497" s="6">
        <f t="shared" si="926"/>
        <v>9</v>
      </c>
      <c r="F6497" s="6">
        <f t="shared" si="927"/>
        <v>28</v>
      </c>
      <c r="G6497" s="6">
        <f t="shared" si="928"/>
        <v>7</v>
      </c>
      <c r="H6497" s="6">
        <f t="shared" si="929"/>
        <v>39</v>
      </c>
      <c r="I6497" s="6">
        <f t="shared" si="930"/>
        <v>15</v>
      </c>
      <c r="J6497" s="6">
        <f t="shared" si="931"/>
        <v>23</v>
      </c>
      <c r="K6497" s="9">
        <f t="shared" si="932"/>
        <v>45928</v>
      </c>
      <c r="L6497" s="8">
        <f>+VLOOKUP(K6497,'20251231_param'!$A$2:$C$274,2)</f>
        <v>14.375</v>
      </c>
      <c r="M6497" s="8">
        <f>+VLOOKUP($K6497,'20251231_param'!$A$2:$C$274,3)</f>
        <v>12.699922971351475</v>
      </c>
      <c r="N6497" s="8">
        <f t="shared" si="924"/>
        <v>0.67913797740791826</v>
      </c>
    </row>
    <row r="6498" spans="1:14" x14ac:dyDescent="0.2">
      <c r="A6498" s="2">
        <v>45928.666666666664</v>
      </c>
      <c r="B6498" s="1">
        <v>34</v>
      </c>
      <c r="D6498" s="6">
        <f t="shared" si="925"/>
        <v>2025</v>
      </c>
      <c r="E6498" s="6">
        <f t="shared" si="926"/>
        <v>9</v>
      </c>
      <c r="F6498" s="6">
        <f t="shared" si="927"/>
        <v>28</v>
      </c>
      <c r="G6498" s="6">
        <f t="shared" si="928"/>
        <v>7</v>
      </c>
      <c r="H6498" s="6">
        <f t="shared" si="929"/>
        <v>39</v>
      </c>
      <c r="I6498" s="6">
        <f t="shared" si="930"/>
        <v>16</v>
      </c>
      <c r="J6498" s="6">
        <f t="shared" si="931"/>
        <v>34</v>
      </c>
      <c r="K6498" s="9">
        <f t="shared" si="932"/>
        <v>45928</v>
      </c>
      <c r="L6498" s="8">
        <f>+VLOOKUP(K6498,'20251231_param'!$A$2:$C$274,2)</f>
        <v>14.375</v>
      </c>
      <c r="M6498" s="8">
        <f>+VLOOKUP($K6498,'20251231_param'!$A$2:$C$274,3)</f>
        <v>12.699922971351475</v>
      </c>
      <c r="N6498" s="8">
        <f t="shared" si="924"/>
        <v>1.5452849630875822</v>
      </c>
    </row>
    <row r="6499" spans="1:14" x14ac:dyDescent="0.2">
      <c r="A6499" s="2">
        <v>45928.708333333336</v>
      </c>
      <c r="B6499" s="1">
        <v>19</v>
      </c>
      <c r="D6499" s="6">
        <f t="shared" si="925"/>
        <v>2025</v>
      </c>
      <c r="E6499" s="6">
        <f t="shared" si="926"/>
        <v>9</v>
      </c>
      <c r="F6499" s="6">
        <f t="shared" si="927"/>
        <v>28</v>
      </c>
      <c r="G6499" s="6">
        <f t="shared" si="928"/>
        <v>7</v>
      </c>
      <c r="H6499" s="6">
        <f t="shared" si="929"/>
        <v>39</v>
      </c>
      <c r="I6499" s="6">
        <f t="shared" si="930"/>
        <v>17</v>
      </c>
      <c r="J6499" s="6">
        <f t="shared" si="931"/>
        <v>19</v>
      </c>
      <c r="K6499" s="9">
        <f t="shared" si="932"/>
        <v>45928</v>
      </c>
      <c r="L6499" s="8">
        <f>+VLOOKUP(K6499,'20251231_param'!$A$2:$C$274,2)</f>
        <v>14.375</v>
      </c>
      <c r="M6499" s="8">
        <f>+VLOOKUP($K6499,'20251231_param'!$A$2:$C$274,3)</f>
        <v>12.699922971351475</v>
      </c>
      <c r="N6499" s="8">
        <f t="shared" si="924"/>
        <v>0.36417543716076778</v>
      </c>
    </row>
    <row r="6500" spans="1:14" x14ac:dyDescent="0.2">
      <c r="A6500" s="2">
        <v>45928.75</v>
      </c>
      <c r="B6500" s="1">
        <v>27</v>
      </c>
      <c r="D6500" s="6">
        <f t="shared" si="925"/>
        <v>2025</v>
      </c>
      <c r="E6500" s="6">
        <f t="shared" si="926"/>
        <v>9</v>
      </c>
      <c r="F6500" s="6">
        <f t="shared" si="927"/>
        <v>28</v>
      </c>
      <c r="G6500" s="6">
        <f t="shared" si="928"/>
        <v>7</v>
      </c>
      <c r="H6500" s="6">
        <f t="shared" si="929"/>
        <v>39</v>
      </c>
      <c r="I6500" s="6">
        <f t="shared" si="930"/>
        <v>18</v>
      </c>
      <c r="J6500" s="6">
        <f t="shared" si="931"/>
        <v>27</v>
      </c>
      <c r="K6500" s="9">
        <f t="shared" si="932"/>
        <v>45928</v>
      </c>
      <c r="L6500" s="8">
        <f>+VLOOKUP(K6500,'20251231_param'!$A$2:$C$274,2)</f>
        <v>14.375</v>
      </c>
      <c r="M6500" s="8">
        <f>+VLOOKUP($K6500,'20251231_param'!$A$2:$C$274,3)</f>
        <v>12.699922971351475</v>
      </c>
      <c r="N6500" s="8">
        <f t="shared" si="924"/>
        <v>0.99410051765506879</v>
      </c>
    </row>
    <row r="6501" spans="1:14" x14ac:dyDescent="0.2">
      <c r="A6501" s="2">
        <v>45928.791666666664</v>
      </c>
      <c r="B6501" s="1">
        <v>9</v>
      </c>
      <c r="D6501" s="6">
        <f t="shared" si="925"/>
        <v>2025</v>
      </c>
      <c r="E6501" s="6">
        <f t="shared" si="926"/>
        <v>9</v>
      </c>
      <c r="F6501" s="6">
        <f t="shared" si="927"/>
        <v>28</v>
      </c>
      <c r="G6501" s="6">
        <f t="shared" si="928"/>
        <v>7</v>
      </c>
      <c r="H6501" s="6">
        <f t="shared" si="929"/>
        <v>39</v>
      </c>
      <c r="I6501" s="6">
        <f t="shared" si="930"/>
        <v>19</v>
      </c>
      <c r="J6501" s="6">
        <f t="shared" si="931"/>
        <v>9</v>
      </c>
      <c r="K6501" s="9">
        <f t="shared" si="932"/>
        <v>45928</v>
      </c>
      <c r="L6501" s="8">
        <f>+VLOOKUP(K6501,'20251231_param'!$A$2:$C$274,2)</f>
        <v>14.375</v>
      </c>
      <c r="M6501" s="8">
        <f>+VLOOKUP($K6501,'20251231_param'!$A$2:$C$274,3)</f>
        <v>12.699922971351475</v>
      </c>
      <c r="N6501" s="8">
        <f t="shared" si="924"/>
        <v>-0.4232309134571085</v>
      </c>
    </row>
    <row r="6502" spans="1:14" x14ac:dyDescent="0.2">
      <c r="A6502" s="2">
        <v>45928.833333333336</v>
      </c>
      <c r="B6502" s="1">
        <v>8</v>
      </c>
      <c r="D6502" s="6">
        <f t="shared" si="925"/>
        <v>2025</v>
      </c>
      <c r="E6502" s="6">
        <f t="shared" si="926"/>
        <v>9</v>
      </c>
      <c r="F6502" s="6">
        <f t="shared" si="927"/>
        <v>28</v>
      </c>
      <c r="G6502" s="6">
        <f t="shared" si="928"/>
        <v>7</v>
      </c>
      <c r="H6502" s="6">
        <f t="shared" si="929"/>
        <v>39</v>
      </c>
      <c r="I6502" s="6">
        <f t="shared" si="930"/>
        <v>20</v>
      </c>
      <c r="J6502" s="6">
        <f t="shared" si="931"/>
        <v>8</v>
      </c>
      <c r="K6502" s="9">
        <f t="shared" si="932"/>
        <v>45928</v>
      </c>
      <c r="L6502" s="8">
        <f>+VLOOKUP(K6502,'20251231_param'!$A$2:$C$274,2)</f>
        <v>14.375</v>
      </c>
      <c r="M6502" s="8">
        <f>+VLOOKUP($K6502,'20251231_param'!$A$2:$C$274,3)</f>
        <v>12.699922971351475</v>
      </c>
      <c r="N6502" s="8">
        <f t="shared" si="924"/>
        <v>-0.50197154851889614</v>
      </c>
    </row>
    <row r="6503" spans="1:14" x14ac:dyDescent="0.2">
      <c r="A6503" s="2">
        <v>45928.875</v>
      </c>
      <c r="B6503" s="1">
        <v>4</v>
      </c>
      <c r="D6503" s="6">
        <f t="shared" si="925"/>
        <v>2025</v>
      </c>
      <c r="E6503" s="6">
        <f t="shared" si="926"/>
        <v>9</v>
      </c>
      <c r="F6503" s="6">
        <f t="shared" si="927"/>
        <v>28</v>
      </c>
      <c r="G6503" s="6">
        <f t="shared" si="928"/>
        <v>7</v>
      </c>
      <c r="H6503" s="6">
        <f t="shared" si="929"/>
        <v>39</v>
      </c>
      <c r="I6503" s="6">
        <f t="shared" si="930"/>
        <v>21</v>
      </c>
      <c r="J6503" s="6">
        <f t="shared" si="931"/>
        <v>4</v>
      </c>
      <c r="K6503" s="9">
        <f t="shared" si="932"/>
        <v>45928</v>
      </c>
      <c r="L6503" s="8">
        <f>+VLOOKUP(K6503,'20251231_param'!$A$2:$C$274,2)</f>
        <v>14.375</v>
      </c>
      <c r="M6503" s="8">
        <f>+VLOOKUP($K6503,'20251231_param'!$A$2:$C$274,3)</f>
        <v>12.699922971351475</v>
      </c>
      <c r="N6503" s="8">
        <f t="shared" si="924"/>
        <v>-0.81693408876604656</v>
      </c>
    </row>
    <row r="6504" spans="1:14" x14ac:dyDescent="0.2">
      <c r="A6504" s="2">
        <v>45928.916666666664</v>
      </c>
      <c r="B6504" s="1">
        <v>4</v>
      </c>
      <c r="D6504" s="6">
        <f t="shared" si="925"/>
        <v>2025</v>
      </c>
      <c r="E6504" s="6">
        <f t="shared" si="926"/>
        <v>9</v>
      </c>
      <c r="F6504" s="6">
        <f t="shared" si="927"/>
        <v>28</v>
      </c>
      <c r="G6504" s="6">
        <f t="shared" si="928"/>
        <v>7</v>
      </c>
      <c r="H6504" s="6">
        <f t="shared" si="929"/>
        <v>39</v>
      </c>
      <c r="I6504" s="6">
        <f t="shared" si="930"/>
        <v>22</v>
      </c>
      <c r="J6504" s="6">
        <f t="shared" si="931"/>
        <v>4</v>
      </c>
      <c r="K6504" s="9">
        <f t="shared" si="932"/>
        <v>45928</v>
      </c>
      <c r="L6504" s="8">
        <f>+VLOOKUP(K6504,'20251231_param'!$A$2:$C$274,2)</f>
        <v>14.375</v>
      </c>
      <c r="M6504" s="8">
        <f>+VLOOKUP($K6504,'20251231_param'!$A$2:$C$274,3)</f>
        <v>12.699922971351475</v>
      </c>
      <c r="N6504" s="8">
        <f t="shared" si="924"/>
        <v>-0.81693408876604656</v>
      </c>
    </row>
    <row r="6505" spans="1:14" x14ac:dyDescent="0.2">
      <c r="A6505" s="2">
        <v>45928.958333333336</v>
      </c>
      <c r="B6505" s="1">
        <v>0</v>
      </c>
      <c r="D6505" s="6">
        <f t="shared" si="925"/>
        <v>2025</v>
      </c>
      <c r="E6505" s="6">
        <f t="shared" si="926"/>
        <v>9</v>
      </c>
      <c r="F6505" s="6">
        <f t="shared" si="927"/>
        <v>28</v>
      </c>
      <c r="G6505" s="6">
        <f t="shared" si="928"/>
        <v>7</v>
      </c>
      <c r="H6505" s="6">
        <f t="shared" si="929"/>
        <v>39</v>
      </c>
      <c r="I6505" s="6">
        <f t="shared" si="930"/>
        <v>23</v>
      </c>
      <c r="J6505" s="6">
        <f t="shared" si="931"/>
        <v>0</v>
      </c>
      <c r="K6505" s="9">
        <f t="shared" si="932"/>
        <v>45928</v>
      </c>
      <c r="L6505" s="8">
        <f>+VLOOKUP(K6505,'20251231_param'!$A$2:$C$274,2)</f>
        <v>14.375</v>
      </c>
      <c r="M6505" s="8">
        <f>+VLOOKUP($K6505,'20251231_param'!$A$2:$C$274,3)</f>
        <v>12.699922971351475</v>
      </c>
      <c r="N6505" s="8">
        <f t="shared" si="924"/>
        <v>-1.1318966290131971</v>
      </c>
    </row>
    <row r="6506" spans="1:14" x14ac:dyDescent="0.2">
      <c r="A6506" s="2">
        <v>45929</v>
      </c>
      <c r="B6506" s="1">
        <v>0</v>
      </c>
      <c r="D6506" s="6">
        <f t="shared" si="925"/>
        <v>2025</v>
      </c>
      <c r="E6506" s="6">
        <f t="shared" si="926"/>
        <v>9</v>
      </c>
      <c r="F6506" s="6">
        <f t="shared" si="927"/>
        <v>29</v>
      </c>
      <c r="G6506" s="6">
        <f t="shared" si="928"/>
        <v>1</v>
      </c>
      <c r="H6506" s="6">
        <f t="shared" si="929"/>
        <v>40</v>
      </c>
      <c r="I6506" s="6">
        <f t="shared" si="930"/>
        <v>0</v>
      </c>
      <c r="J6506" s="6">
        <f t="shared" si="931"/>
        <v>0</v>
      </c>
      <c r="K6506" s="9">
        <f t="shared" si="932"/>
        <v>45929</v>
      </c>
      <c r="L6506" s="8">
        <f>+VLOOKUP(K6506,'20251231_param'!$A$2:$C$274,2)</f>
        <v>19.333333333333332</v>
      </c>
      <c r="M6506" s="8">
        <f>+VLOOKUP($K6506,'20251231_param'!$A$2:$C$274,3)</f>
        <v>21.712882705028342</v>
      </c>
      <c r="N6506" s="8">
        <f t="shared" si="924"/>
        <v>-0.89040840850008618</v>
      </c>
    </row>
    <row r="6507" spans="1:14" x14ac:dyDescent="0.2">
      <c r="A6507" s="2">
        <v>45929.041666666664</v>
      </c>
      <c r="B6507" s="1">
        <v>0</v>
      </c>
      <c r="D6507" s="6">
        <f t="shared" si="925"/>
        <v>2025</v>
      </c>
      <c r="E6507" s="6">
        <f t="shared" si="926"/>
        <v>9</v>
      </c>
      <c r="F6507" s="6">
        <f t="shared" si="927"/>
        <v>29</v>
      </c>
      <c r="G6507" s="6">
        <f t="shared" si="928"/>
        <v>1</v>
      </c>
      <c r="H6507" s="6">
        <f t="shared" si="929"/>
        <v>40</v>
      </c>
      <c r="I6507" s="6">
        <f t="shared" si="930"/>
        <v>1</v>
      </c>
      <c r="J6507" s="6">
        <f t="shared" si="931"/>
        <v>0</v>
      </c>
      <c r="K6507" s="9">
        <f t="shared" si="932"/>
        <v>45929</v>
      </c>
      <c r="L6507" s="8">
        <f>+VLOOKUP(K6507,'20251231_param'!$A$2:$C$274,2)</f>
        <v>19.333333333333332</v>
      </c>
      <c r="M6507" s="8">
        <f>+VLOOKUP($K6507,'20251231_param'!$A$2:$C$274,3)</f>
        <v>21.712882705028342</v>
      </c>
      <c r="N6507" s="8">
        <f t="shared" si="924"/>
        <v>-0.89040840850008618</v>
      </c>
    </row>
    <row r="6508" spans="1:14" x14ac:dyDescent="0.2">
      <c r="A6508" s="2">
        <v>45929.083333333336</v>
      </c>
      <c r="B6508" s="1">
        <v>0</v>
      </c>
      <c r="D6508" s="6">
        <f t="shared" si="925"/>
        <v>2025</v>
      </c>
      <c r="E6508" s="6">
        <f t="shared" si="926"/>
        <v>9</v>
      </c>
      <c r="F6508" s="6">
        <f t="shared" si="927"/>
        <v>29</v>
      </c>
      <c r="G6508" s="6">
        <f t="shared" si="928"/>
        <v>1</v>
      </c>
      <c r="H6508" s="6">
        <f t="shared" si="929"/>
        <v>40</v>
      </c>
      <c r="I6508" s="6">
        <f t="shared" si="930"/>
        <v>2</v>
      </c>
      <c r="J6508" s="6">
        <f t="shared" si="931"/>
        <v>0</v>
      </c>
      <c r="K6508" s="9">
        <f t="shared" si="932"/>
        <v>45929</v>
      </c>
      <c r="L6508" s="8">
        <f>+VLOOKUP(K6508,'20251231_param'!$A$2:$C$274,2)</f>
        <v>19.333333333333332</v>
      </c>
      <c r="M6508" s="8">
        <f>+VLOOKUP($K6508,'20251231_param'!$A$2:$C$274,3)</f>
        <v>21.712882705028342</v>
      </c>
      <c r="N6508" s="8">
        <f t="shared" si="924"/>
        <v>-0.89040840850008618</v>
      </c>
    </row>
    <row r="6509" spans="1:14" x14ac:dyDescent="0.2">
      <c r="A6509" s="2">
        <v>45929.125</v>
      </c>
      <c r="B6509" s="1">
        <v>0</v>
      </c>
      <c r="D6509" s="6">
        <f t="shared" si="925"/>
        <v>2025</v>
      </c>
      <c r="E6509" s="6">
        <f t="shared" si="926"/>
        <v>9</v>
      </c>
      <c r="F6509" s="6">
        <f t="shared" si="927"/>
        <v>29</v>
      </c>
      <c r="G6509" s="6">
        <f t="shared" si="928"/>
        <v>1</v>
      </c>
      <c r="H6509" s="6">
        <f t="shared" si="929"/>
        <v>40</v>
      </c>
      <c r="I6509" s="6">
        <f t="shared" si="930"/>
        <v>3</v>
      </c>
      <c r="J6509" s="6">
        <f t="shared" si="931"/>
        <v>0</v>
      </c>
      <c r="K6509" s="9">
        <f t="shared" si="932"/>
        <v>45929</v>
      </c>
      <c r="L6509" s="8">
        <f>+VLOOKUP(K6509,'20251231_param'!$A$2:$C$274,2)</f>
        <v>19.333333333333332</v>
      </c>
      <c r="M6509" s="8">
        <f>+VLOOKUP($K6509,'20251231_param'!$A$2:$C$274,3)</f>
        <v>21.712882705028342</v>
      </c>
      <c r="N6509" s="8">
        <f t="shared" si="924"/>
        <v>-0.89040840850008618</v>
      </c>
    </row>
    <row r="6510" spans="1:14" x14ac:dyDescent="0.2">
      <c r="A6510" s="2">
        <v>45929.166666666664</v>
      </c>
      <c r="B6510" s="1">
        <v>0</v>
      </c>
      <c r="D6510" s="6">
        <f t="shared" si="925"/>
        <v>2025</v>
      </c>
      <c r="E6510" s="6">
        <f t="shared" si="926"/>
        <v>9</v>
      </c>
      <c r="F6510" s="6">
        <f t="shared" si="927"/>
        <v>29</v>
      </c>
      <c r="G6510" s="6">
        <f t="shared" si="928"/>
        <v>1</v>
      </c>
      <c r="H6510" s="6">
        <f t="shared" si="929"/>
        <v>40</v>
      </c>
      <c r="I6510" s="6">
        <f t="shared" si="930"/>
        <v>4</v>
      </c>
      <c r="J6510" s="6">
        <f t="shared" si="931"/>
        <v>0</v>
      </c>
      <c r="K6510" s="9">
        <f t="shared" si="932"/>
        <v>45929</v>
      </c>
      <c r="L6510" s="8">
        <f>+VLOOKUP(K6510,'20251231_param'!$A$2:$C$274,2)</f>
        <v>19.333333333333332</v>
      </c>
      <c r="M6510" s="8">
        <f>+VLOOKUP($K6510,'20251231_param'!$A$2:$C$274,3)</f>
        <v>21.712882705028342</v>
      </c>
      <c r="N6510" s="8">
        <f t="shared" si="924"/>
        <v>-0.89040840850008618</v>
      </c>
    </row>
    <row r="6511" spans="1:14" x14ac:dyDescent="0.2">
      <c r="A6511" s="2">
        <v>45929.208333333336</v>
      </c>
      <c r="B6511" s="1">
        <v>0</v>
      </c>
      <c r="D6511" s="6">
        <f t="shared" si="925"/>
        <v>2025</v>
      </c>
      <c r="E6511" s="6">
        <f t="shared" si="926"/>
        <v>9</v>
      </c>
      <c r="F6511" s="6">
        <f t="shared" si="927"/>
        <v>29</v>
      </c>
      <c r="G6511" s="6">
        <f t="shared" si="928"/>
        <v>1</v>
      </c>
      <c r="H6511" s="6">
        <f t="shared" si="929"/>
        <v>40</v>
      </c>
      <c r="I6511" s="6">
        <f t="shared" si="930"/>
        <v>5</v>
      </c>
      <c r="J6511" s="6">
        <f t="shared" si="931"/>
        <v>0</v>
      </c>
      <c r="K6511" s="9">
        <f t="shared" si="932"/>
        <v>45929</v>
      </c>
      <c r="L6511" s="8">
        <f>+VLOOKUP(K6511,'20251231_param'!$A$2:$C$274,2)</f>
        <v>19.333333333333332</v>
      </c>
      <c r="M6511" s="8">
        <f>+VLOOKUP($K6511,'20251231_param'!$A$2:$C$274,3)</f>
        <v>21.712882705028342</v>
      </c>
      <c r="N6511" s="8">
        <f t="shared" si="924"/>
        <v>-0.89040840850008618</v>
      </c>
    </row>
    <row r="6512" spans="1:14" x14ac:dyDescent="0.2">
      <c r="A6512" s="2">
        <v>45929.25</v>
      </c>
      <c r="B6512" s="1">
        <v>9</v>
      </c>
      <c r="D6512" s="6">
        <f t="shared" si="925"/>
        <v>2025</v>
      </c>
      <c r="E6512" s="6">
        <f t="shared" si="926"/>
        <v>9</v>
      </c>
      <c r="F6512" s="6">
        <f t="shared" si="927"/>
        <v>29</v>
      </c>
      <c r="G6512" s="6">
        <f t="shared" si="928"/>
        <v>1</v>
      </c>
      <c r="H6512" s="6">
        <f t="shared" si="929"/>
        <v>40</v>
      </c>
      <c r="I6512" s="6">
        <f t="shared" si="930"/>
        <v>6</v>
      </c>
      <c r="J6512" s="6">
        <f t="shared" si="931"/>
        <v>9</v>
      </c>
      <c r="K6512" s="9">
        <f t="shared" si="932"/>
        <v>45929</v>
      </c>
      <c r="L6512" s="8">
        <f>+VLOOKUP(K6512,'20251231_param'!$A$2:$C$274,2)</f>
        <v>19.333333333333332</v>
      </c>
      <c r="M6512" s="8">
        <f>+VLOOKUP($K6512,'20251231_param'!$A$2:$C$274,3)</f>
        <v>21.712882705028342</v>
      </c>
      <c r="N6512" s="8">
        <f t="shared" si="924"/>
        <v>-0.47590794247418394</v>
      </c>
    </row>
    <row r="6513" spans="1:14" x14ac:dyDescent="0.2">
      <c r="A6513" s="2">
        <v>45929.291666666664</v>
      </c>
      <c r="B6513" s="1">
        <v>10</v>
      </c>
      <c r="D6513" s="6">
        <f t="shared" si="925"/>
        <v>2025</v>
      </c>
      <c r="E6513" s="6">
        <f t="shared" si="926"/>
        <v>9</v>
      </c>
      <c r="F6513" s="6">
        <f t="shared" si="927"/>
        <v>29</v>
      </c>
      <c r="G6513" s="6">
        <f t="shared" si="928"/>
        <v>1</v>
      </c>
      <c r="H6513" s="6">
        <f t="shared" si="929"/>
        <v>40</v>
      </c>
      <c r="I6513" s="6">
        <f t="shared" si="930"/>
        <v>7</v>
      </c>
      <c r="J6513" s="6">
        <f t="shared" si="931"/>
        <v>10</v>
      </c>
      <c r="K6513" s="9">
        <f t="shared" si="932"/>
        <v>45929</v>
      </c>
      <c r="L6513" s="8">
        <f>+VLOOKUP(K6513,'20251231_param'!$A$2:$C$274,2)</f>
        <v>19.333333333333332</v>
      </c>
      <c r="M6513" s="8">
        <f>+VLOOKUP($K6513,'20251231_param'!$A$2:$C$274,3)</f>
        <v>21.712882705028342</v>
      </c>
      <c r="N6513" s="8">
        <f t="shared" si="924"/>
        <v>-0.42985233513797261</v>
      </c>
    </row>
    <row r="6514" spans="1:14" x14ac:dyDescent="0.2">
      <c r="A6514" s="2">
        <v>45929.333333333336</v>
      </c>
      <c r="B6514" s="1">
        <v>6</v>
      </c>
      <c r="D6514" s="6">
        <f t="shared" si="925"/>
        <v>2025</v>
      </c>
      <c r="E6514" s="6">
        <f t="shared" si="926"/>
        <v>9</v>
      </c>
      <c r="F6514" s="6">
        <f t="shared" si="927"/>
        <v>29</v>
      </c>
      <c r="G6514" s="6">
        <f t="shared" si="928"/>
        <v>1</v>
      </c>
      <c r="H6514" s="6">
        <f t="shared" si="929"/>
        <v>40</v>
      </c>
      <c r="I6514" s="6">
        <f t="shared" si="930"/>
        <v>8</v>
      </c>
      <c r="J6514" s="6">
        <f t="shared" si="931"/>
        <v>6</v>
      </c>
      <c r="K6514" s="9">
        <f t="shared" si="932"/>
        <v>45929</v>
      </c>
      <c r="L6514" s="8">
        <f>+VLOOKUP(K6514,'20251231_param'!$A$2:$C$274,2)</f>
        <v>19.333333333333332</v>
      </c>
      <c r="M6514" s="8">
        <f>+VLOOKUP($K6514,'20251231_param'!$A$2:$C$274,3)</f>
        <v>21.712882705028342</v>
      </c>
      <c r="N6514" s="8">
        <f t="shared" si="924"/>
        <v>-0.61407476448281806</v>
      </c>
    </row>
    <row r="6515" spans="1:14" x14ac:dyDescent="0.2">
      <c r="A6515" s="2">
        <v>45929.375</v>
      </c>
      <c r="B6515" s="1">
        <v>24</v>
      </c>
      <c r="D6515" s="6">
        <f t="shared" si="925"/>
        <v>2025</v>
      </c>
      <c r="E6515" s="6">
        <f t="shared" si="926"/>
        <v>9</v>
      </c>
      <c r="F6515" s="6">
        <f t="shared" si="927"/>
        <v>29</v>
      </c>
      <c r="G6515" s="6">
        <f t="shared" si="928"/>
        <v>1</v>
      </c>
      <c r="H6515" s="6">
        <f t="shared" si="929"/>
        <v>40</v>
      </c>
      <c r="I6515" s="6">
        <f t="shared" si="930"/>
        <v>9</v>
      </c>
      <c r="J6515" s="6">
        <f t="shared" si="931"/>
        <v>24</v>
      </c>
      <c r="K6515" s="9">
        <f t="shared" si="932"/>
        <v>45929</v>
      </c>
      <c r="L6515" s="8">
        <f>+VLOOKUP(K6515,'20251231_param'!$A$2:$C$274,2)</f>
        <v>19.333333333333332</v>
      </c>
      <c r="M6515" s="8">
        <f>+VLOOKUP($K6515,'20251231_param'!$A$2:$C$274,3)</f>
        <v>21.712882705028342</v>
      </c>
      <c r="N6515" s="8">
        <f t="shared" si="924"/>
        <v>0.21492616756898639</v>
      </c>
    </row>
    <row r="6516" spans="1:14" x14ac:dyDescent="0.2">
      <c r="A6516" s="2">
        <v>45929.416666666664</v>
      </c>
      <c r="B6516" s="1">
        <v>23</v>
      </c>
      <c r="D6516" s="6">
        <f t="shared" si="925"/>
        <v>2025</v>
      </c>
      <c r="E6516" s="6">
        <f t="shared" si="926"/>
        <v>9</v>
      </c>
      <c r="F6516" s="6">
        <f t="shared" si="927"/>
        <v>29</v>
      </c>
      <c r="G6516" s="6">
        <f t="shared" si="928"/>
        <v>1</v>
      </c>
      <c r="H6516" s="6">
        <f t="shared" si="929"/>
        <v>40</v>
      </c>
      <c r="I6516" s="6">
        <f t="shared" si="930"/>
        <v>10</v>
      </c>
      <c r="J6516" s="6">
        <f t="shared" si="931"/>
        <v>23</v>
      </c>
      <c r="K6516" s="9">
        <f t="shared" si="932"/>
        <v>45929</v>
      </c>
      <c r="L6516" s="8">
        <f>+VLOOKUP(K6516,'20251231_param'!$A$2:$C$274,2)</f>
        <v>19.333333333333332</v>
      </c>
      <c r="M6516" s="8">
        <f>+VLOOKUP($K6516,'20251231_param'!$A$2:$C$274,3)</f>
        <v>21.712882705028342</v>
      </c>
      <c r="N6516" s="8">
        <f t="shared" si="924"/>
        <v>0.16887056023277502</v>
      </c>
    </row>
    <row r="6517" spans="1:14" x14ac:dyDescent="0.2">
      <c r="A6517" s="2">
        <v>45929.458333333336</v>
      </c>
      <c r="B6517" s="1">
        <v>25</v>
      </c>
      <c r="D6517" s="6">
        <f t="shared" si="925"/>
        <v>2025</v>
      </c>
      <c r="E6517" s="6">
        <f t="shared" si="926"/>
        <v>9</v>
      </c>
      <c r="F6517" s="6">
        <f t="shared" si="927"/>
        <v>29</v>
      </c>
      <c r="G6517" s="6">
        <f t="shared" si="928"/>
        <v>1</v>
      </c>
      <c r="H6517" s="6">
        <f t="shared" si="929"/>
        <v>40</v>
      </c>
      <c r="I6517" s="6">
        <f t="shared" si="930"/>
        <v>11</v>
      </c>
      <c r="J6517" s="6">
        <f t="shared" si="931"/>
        <v>25</v>
      </c>
      <c r="K6517" s="9">
        <f t="shared" si="932"/>
        <v>45929</v>
      </c>
      <c r="L6517" s="8">
        <f>+VLOOKUP(K6517,'20251231_param'!$A$2:$C$274,2)</f>
        <v>19.333333333333332</v>
      </c>
      <c r="M6517" s="8">
        <f>+VLOOKUP($K6517,'20251231_param'!$A$2:$C$274,3)</f>
        <v>21.712882705028342</v>
      </c>
      <c r="N6517" s="8">
        <f t="shared" si="924"/>
        <v>0.26098177490519775</v>
      </c>
    </row>
    <row r="6518" spans="1:14" x14ac:dyDescent="0.2">
      <c r="A6518" s="2">
        <v>45929.5</v>
      </c>
      <c r="B6518" s="1">
        <v>62</v>
      </c>
      <c r="D6518" s="6">
        <f t="shared" si="925"/>
        <v>2025</v>
      </c>
      <c r="E6518" s="6">
        <f t="shared" si="926"/>
        <v>9</v>
      </c>
      <c r="F6518" s="6">
        <f t="shared" si="927"/>
        <v>29</v>
      </c>
      <c r="G6518" s="6">
        <f t="shared" si="928"/>
        <v>1</v>
      </c>
      <c r="H6518" s="6">
        <f t="shared" si="929"/>
        <v>40</v>
      </c>
      <c r="I6518" s="6">
        <f t="shared" si="930"/>
        <v>12</v>
      </c>
      <c r="J6518" s="6">
        <f t="shared" si="931"/>
        <v>62</v>
      </c>
      <c r="K6518" s="9">
        <f t="shared" si="932"/>
        <v>45929</v>
      </c>
      <c r="L6518" s="8">
        <f>+VLOOKUP(K6518,'20251231_param'!$A$2:$C$274,2)</f>
        <v>19.333333333333332</v>
      </c>
      <c r="M6518" s="8">
        <f>+VLOOKUP($K6518,'20251231_param'!$A$2:$C$274,3)</f>
        <v>21.712882705028342</v>
      </c>
      <c r="N6518" s="8">
        <f t="shared" si="924"/>
        <v>1.9650392463450181</v>
      </c>
    </row>
    <row r="6519" spans="1:14" x14ac:dyDescent="0.2">
      <c r="A6519" s="2">
        <v>45929.541666666664</v>
      </c>
      <c r="B6519" s="1">
        <v>24</v>
      </c>
      <c r="D6519" s="6">
        <f t="shared" si="925"/>
        <v>2025</v>
      </c>
      <c r="E6519" s="6">
        <f t="shared" si="926"/>
        <v>9</v>
      </c>
      <c r="F6519" s="6">
        <f t="shared" si="927"/>
        <v>29</v>
      </c>
      <c r="G6519" s="6">
        <f t="shared" si="928"/>
        <v>1</v>
      </c>
      <c r="H6519" s="6">
        <f t="shared" si="929"/>
        <v>40</v>
      </c>
      <c r="I6519" s="6">
        <f t="shared" si="930"/>
        <v>13</v>
      </c>
      <c r="J6519" s="6">
        <f t="shared" si="931"/>
        <v>24</v>
      </c>
      <c r="K6519" s="9">
        <f t="shared" si="932"/>
        <v>45929</v>
      </c>
      <c r="L6519" s="8">
        <f>+VLOOKUP(K6519,'20251231_param'!$A$2:$C$274,2)</f>
        <v>19.333333333333332</v>
      </c>
      <c r="M6519" s="8">
        <f>+VLOOKUP($K6519,'20251231_param'!$A$2:$C$274,3)</f>
        <v>21.712882705028342</v>
      </c>
      <c r="N6519" s="8">
        <f t="shared" si="924"/>
        <v>0.21492616756898639</v>
      </c>
    </row>
    <row r="6520" spans="1:14" x14ac:dyDescent="0.2">
      <c r="A6520" s="2">
        <v>45929.583333333336</v>
      </c>
      <c r="B6520" s="1">
        <v>12</v>
      </c>
      <c r="D6520" s="6">
        <f t="shared" si="925"/>
        <v>2025</v>
      </c>
      <c r="E6520" s="6">
        <f t="shared" si="926"/>
        <v>9</v>
      </c>
      <c r="F6520" s="6">
        <f t="shared" si="927"/>
        <v>29</v>
      </c>
      <c r="G6520" s="6">
        <f t="shared" si="928"/>
        <v>1</v>
      </c>
      <c r="H6520" s="6">
        <f t="shared" si="929"/>
        <v>40</v>
      </c>
      <c r="I6520" s="6">
        <f t="shared" si="930"/>
        <v>14</v>
      </c>
      <c r="J6520" s="6">
        <f t="shared" si="931"/>
        <v>12</v>
      </c>
      <c r="K6520" s="9">
        <f t="shared" si="932"/>
        <v>45929</v>
      </c>
      <c r="L6520" s="8">
        <f>+VLOOKUP(K6520,'20251231_param'!$A$2:$C$274,2)</f>
        <v>19.333333333333332</v>
      </c>
      <c r="M6520" s="8">
        <f>+VLOOKUP($K6520,'20251231_param'!$A$2:$C$274,3)</f>
        <v>21.712882705028342</v>
      </c>
      <c r="N6520" s="8">
        <f t="shared" si="924"/>
        <v>-0.33774112046554988</v>
      </c>
    </row>
    <row r="6521" spans="1:14" x14ac:dyDescent="0.2">
      <c r="A6521" s="2">
        <v>45929.625</v>
      </c>
      <c r="B6521" s="1">
        <v>38</v>
      </c>
      <c r="D6521" s="6">
        <f t="shared" si="925"/>
        <v>2025</v>
      </c>
      <c r="E6521" s="6">
        <f t="shared" si="926"/>
        <v>9</v>
      </c>
      <c r="F6521" s="6">
        <f t="shared" si="927"/>
        <v>29</v>
      </c>
      <c r="G6521" s="6">
        <f t="shared" si="928"/>
        <v>1</v>
      </c>
      <c r="H6521" s="6">
        <f t="shared" si="929"/>
        <v>40</v>
      </c>
      <c r="I6521" s="6">
        <f t="shared" si="930"/>
        <v>15</v>
      </c>
      <c r="J6521" s="6">
        <f t="shared" si="931"/>
        <v>38</v>
      </c>
      <c r="K6521" s="9">
        <f t="shared" si="932"/>
        <v>45929</v>
      </c>
      <c r="L6521" s="8">
        <f>+VLOOKUP(K6521,'20251231_param'!$A$2:$C$274,2)</f>
        <v>19.333333333333332</v>
      </c>
      <c r="M6521" s="8">
        <f>+VLOOKUP($K6521,'20251231_param'!$A$2:$C$274,3)</f>
        <v>21.712882705028342</v>
      </c>
      <c r="N6521" s="8">
        <f t="shared" si="924"/>
        <v>0.85970467027594544</v>
      </c>
    </row>
    <row r="6522" spans="1:14" x14ac:dyDescent="0.2">
      <c r="A6522" s="2">
        <v>45929.666666666664</v>
      </c>
      <c r="B6522" s="1">
        <v>60</v>
      </c>
      <c r="D6522" s="6">
        <f t="shared" si="925"/>
        <v>2025</v>
      </c>
      <c r="E6522" s="6">
        <f t="shared" si="926"/>
        <v>9</v>
      </c>
      <c r="F6522" s="6">
        <f t="shared" si="927"/>
        <v>29</v>
      </c>
      <c r="G6522" s="6">
        <f t="shared" si="928"/>
        <v>1</v>
      </c>
      <c r="H6522" s="6">
        <f t="shared" si="929"/>
        <v>40</v>
      </c>
      <c r="I6522" s="6">
        <f t="shared" si="930"/>
        <v>16</v>
      </c>
      <c r="J6522" s="6">
        <f t="shared" si="931"/>
        <v>60</v>
      </c>
      <c r="K6522" s="9">
        <f t="shared" si="932"/>
        <v>45929</v>
      </c>
      <c r="L6522" s="8">
        <f>+VLOOKUP(K6522,'20251231_param'!$A$2:$C$274,2)</f>
        <v>19.333333333333332</v>
      </c>
      <c r="M6522" s="8">
        <f>+VLOOKUP($K6522,'20251231_param'!$A$2:$C$274,3)</f>
        <v>21.712882705028342</v>
      </c>
      <c r="N6522" s="8">
        <f t="shared" si="924"/>
        <v>1.8729280316725954</v>
      </c>
    </row>
    <row r="6523" spans="1:14" x14ac:dyDescent="0.2">
      <c r="A6523" s="2">
        <v>45929.708333333336</v>
      </c>
      <c r="B6523" s="1">
        <v>41</v>
      </c>
      <c r="D6523" s="6">
        <f t="shared" si="925"/>
        <v>2025</v>
      </c>
      <c r="E6523" s="6">
        <f t="shared" si="926"/>
        <v>9</v>
      </c>
      <c r="F6523" s="6">
        <f t="shared" si="927"/>
        <v>29</v>
      </c>
      <c r="G6523" s="6">
        <f t="shared" si="928"/>
        <v>1</v>
      </c>
      <c r="H6523" s="6">
        <f t="shared" si="929"/>
        <v>40</v>
      </c>
      <c r="I6523" s="6">
        <f t="shared" si="930"/>
        <v>17</v>
      </c>
      <c r="J6523" s="6">
        <f t="shared" si="931"/>
        <v>41</v>
      </c>
      <c r="K6523" s="9">
        <f t="shared" si="932"/>
        <v>45929</v>
      </c>
      <c r="L6523" s="8">
        <f>+VLOOKUP(K6523,'20251231_param'!$A$2:$C$274,2)</f>
        <v>19.333333333333332</v>
      </c>
      <c r="M6523" s="8">
        <f>+VLOOKUP($K6523,'20251231_param'!$A$2:$C$274,3)</f>
        <v>21.712882705028342</v>
      </c>
      <c r="N6523" s="8">
        <f t="shared" si="924"/>
        <v>0.9978714922845795</v>
      </c>
    </row>
    <row r="6524" spans="1:14" x14ac:dyDescent="0.2">
      <c r="A6524" s="2">
        <v>45929.75</v>
      </c>
      <c r="B6524" s="1">
        <v>72</v>
      </c>
      <c r="D6524" s="6">
        <f t="shared" si="925"/>
        <v>2025</v>
      </c>
      <c r="E6524" s="6">
        <f t="shared" si="926"/>
        <v>9</v>
      </c>
      <c r="F6524" s="6">
        <f t="shared" si="927"/>
        <v>29</v>
      </c>
      <c r="G6524" s="6">
        <f t="shared" si="928"/>
        <v>1</v>
      </c>
      <c r="H6524" s="6">
        <f t="shared" si="929"/>
        <v>40</v>
      </c>
      <c r="I6524" s="6">
        <f t="shared" si="930"/>
        <v>18</v>
      </c>
      <c r="J6524" s="6">
        <f t="shared" si="931"/>
        <v>72</v>
      </c>
      <c r="K6524" s="9">
        <f t="shared" si="932"/>
        <v>45929</v>
      </c>
      <c r="L6524" s="8">
        <f>+VLOOKUP(K6524,'20251231_param'!$A$2:$C$274,2)</f>
        <v>19.333333333333332</v>
      </c>
      <c r="M6524" s="8">
        <f>+VLOOKUP($K6524,'20251231_param'!$A$2:$C$274,3)</f>
        <v>21.712882705028342</v>
      </c>
      <c r="N6524" s="8">
        <f t="shared" si="924"/>
        <v>2.4255953197071318</v>
      </c>
    </row>
    <row r="6525" spans="1:14" x14ac:dyDescent="0.2">
      <c r="A6525" s="2">
        <v>45929.791666666664</v>
      </c>
      <c r="B6525" s="1">
        <v>35</v>
      </c>
      <c r="D6525" s="6">
        <f t="shared" si="925"/>
        <v>2025</v>
      </c>
      <c r="E6525" s="6">
        <f t="shared" si="926"/>
        <v>9</v>
      </c>
      <c r="F6525" s="6">
        <f t="shared" si="927"/>
        <v>29</v>
      </c>
      <c r="G6525" s="6">
        <f t="shared" si="928"/>
        <v>1</v>
      </c>
      <c r="H6525" s="6">
        <f t="shared" si="929"/>
        <v>40</v>
      </c>
      <c r="I6525" s="6">
        <f t="shared" si="930"/>
        <v>19</v>
      </c>
      <c r="J6525" s="6">
        <f t="shared" si="931"/>
        <v>35</v>
      </c>
      <c r="K6525" s="9">
        <f t="shared" si="932"/>
        <v>45929</v>
      </c>
      <c r="L6525" s="8">
        <f>+VLOOKUP(K6525,'20251231_param'!$A$2:$C$274,2)</f>
        <v>19.333333333333332</v>
      </c>
      <c r="M6525" s="8">
        <f>+VLOOKUP($K6525,'20251231_param'!$A$2:$C$274,3)</f>
        <v>21.712882705028342</v>
      </c>
      <c r="N6525" s="8">
        <f t="shared" si="924"/>
        <v>0.72153784826731127</v>
      </c>
    </row>
    <row r="6526" spans="1:14" x14ac:dyDescent="0.2">
      <c r="A6526" s="2">
        <v>45929.833333333336</v>
      </c>
      <c r="B6526" s="1">
        <v>10</v>
      </c>
      <c r="D6526" s="6">
        <f t="shared" si="925"/>
        <v>2025</v>
      </c>
      <c r="E6526" s="6">
        <f t="shared" si="926"/>
        <v>9</v>
      </c>
      <c r="F6526" s="6">
        <f t="shared" si="927"/>
        <v>29</v>
      </c>
      <c r="G6526" s="6">
        <f t="shared" si="928"/>
        <v>1</v>
      </c>
      <c r="H6526" s="6">
        <f t="shared" si="929"/>
        <v>40</v>
      </c>
      <c r="I6526" s="6">
        <f t="shared" si="930"/>
        <v>20</v>
      </c>
      <c r="J6526" s="6">
        <f t="shared" si="931"/>
        <v>10</v>
      </c>
      <c r="K6526" s="9">
        <f t="shared" si="932"/>
        <v>45929</v>
      </c>
      <c r="L6526" s="8">
        <f>+VLOOKUP(K6526,'20251231_param'!$A$2:$C$274,2)</f>
        <v>19.333333333333332</v>
      </c>
      <c r="M6526" s="8">
        <f>+VLOOKUP($K6526,'20251231_param'!$A$2:$C$274,3)</f>
        <v>21.712882705028342</v>
      </c>
      <c r="N6526" s="8">
        <f t="shared" si="924"/>
        <v>-0.42985233513797261</v>
      </c>
    </row>
    <row r="6527" spans="1:14" x14ac:dyDescent="0.2">
      <c r="A6527" s="2">
        <v>45929.875</v>
      </c>
      <c r="B6527" s="1">
        <v>7</v>
      </c>
      <c r="D6527" s="6">
        <f t="shared" si="925"/>
        <v>2025</v>
      </c>
      <c r="E6527" s="6">
        <f t="shared" si="926"/>
        <v>9</v>
      </c>
      <c r="F6527" s="6">
        <f t="shared" si="927"/>
        <v>29</v>
      </c>
      <c r="G6527" s="6">
        <f t="shared" si="928"/>
        <v>1</v>
      </c>
      <c r="H6527" s="6">
        <f t="shared" si="929"/>
        <v>40</v>
      </c>
      <c r="I6527" s="6">
        <f t="shared" si="930"/>
        <v>21</v>
      </c>
      <c r="J6527" s="6">
        <f t="shared" si="931"/>
        <v>7</v>
      </c>
      <c r="K6527" s="9">
        <f t="shared" si="932"/>
        <v>45929</v>
      </c>
      <c r="L6527" s="8">
        <f>+VLOOKUP(K6527,'20251231_param'!$A$2:$C$274,2)</f>
        <v>19.333333333333332</v>
      </c>
      <c r="M6527" s="8">
        <f>+VLOOKUP($K6527,'20251231_param'!$A$2:$C$274,3)</f>
        <v>21.712882705028342</v>
      </c>
      <c r="N6527" s="8">
        <f t="shared" si="924"/>
        <v>-0.56801915714660667</v>
      </c>
    </row>
    <row r="6528" spans="1:14" x14ac:dyDescent="0.2">
      <c r="A6528" s="2">
        <v>45929.916666666664</v>
      </c>
      <c r="B6528" s="1">
        <v>4</v>
      </c>
      <c r="D6528" s="6">
        <f t="shared" si="925"/>
        <v>2025</v>
      </c>
      <c r="E6528" s="6">
        <f t="shared" si="926"/>
        <v>9</v>
      </c>
      <c r="F6528" s="6">
        <f t="shared" si="927"/>
        <v>29</v>
      </c>
      <c r="G6528" s="6">
        <f t="shared" si="928"/>
        <v>1</v>
      </c>
      <c r="H6528" s="6">
        <f t="shared" si="929"/>
        <v>40</v>
      </c>
      <c r="I6528" s="6">
        <f t="shared" si="930"/>
        <v>22</v>
      </c>
      <c r="J6528" s="6">
        <f t="shared" si="931"/>
        <v>4</v>
      </c>
      <c r="K6528" s="9">
        <f t="shared" si="932"/>
        <v>45929</v>
      </c>
      <c r="L6528" s="8">
        <f>+VLOOKUP(K6528,'20251231_param'!$A$2:$C$274,2)</f>
        <v>19.333333333333332</v>
      </c>
      <c r="M6528" s="8">
        <f>+VLOOKUP($K6528,'20251231_param'!$A$2:$C$274,3)</f>
        <v>21.712882705028342</v>
      </c>
      <c r="N6528" s="8">
        <f t="shared" si="924"/>
        <v>-0.70618597915524073</v>
      </c>
    </row>
    <row r="6529" spans="1:14" x14ac:dyDescent="0.2">
      <c r="A6529" s="2">
        <v>45929.958333333336</v>
      </c>
      <c r="B6529" s="1">
        <v>2</v>
      </c>
      <c r="D6529" s="6">
        <f t="shared" si="925"/>
        <v>2025</v>
      </c>
      <c r="E6529" s="6">
        <f t="shared" si="926"/>
        <v>9</v>
      </c>
      <c r="F6529" s="6">
        <f t="shared" si="927"/>
        <v>29</v>
      </c>
      <c r="G6529" s="6">
        <f t="shared" si="928"/>
        <v>1</v>
      </c>
      <c r="H6529" s="6">
        <f t="shared" si="929"/>
        <v>40</v>
      </c>
      <c r="I6529" s="6">
        <f t="shared" si="930"/>
        <v>23</v>
      </c>
      <c r="J6529" s="6">
        <f t="shared" si="931"/>
        <v>2</v>
      </c>
      <c r="K6529" s="9">
        <f t="shared" si="932"/>
        <v>45929</v>
      </c>
      <c r="L6529" s="8">
        <f>+VLOOKUP(K6529,'20251231_param'!$A$2:$C$274,2)</f>
        <v>19.333333333333332</v>
      </c>
      <c r="M6529" s="8">
        <f>+VLOOKUP($K6529,'20251231_param'!$A$2:$C$274,3)</f>
        <v>21.712882705028342</v>
      </c>
      <c r="N6529" s="8">
        <f t="shared" si="924"/>
        <v>-0.79829719382766351</v>
      </c>
    </row>
    <row r="6530" spans="1:14" x14ac:dyDescent="0.2">
      <c r="A6530" s="2">
        <v>45930</v>
      </c>
      <c r="B6530" s="1">
        <v>0</v>
      </c>
      <c r="D6530" s="6">
        <f t="shared" si="925"/>
        <v>2025</v>
      </c>
      <c r="E6530" s="6">
        <f t="shared" si="926"/>
        <v>9</v>
      </c>
      <c r="F6530" s="6">
        <f t="shared" si="927"/>
        <v>30</v>
      </c>
      <c r="G6530" s="6">
        <f t="shared" si="928"/>
        <v>2</v>
      </c>
      <c r="H6530" s="6">
        <f t="shared" si="929"/>
        <v>40</v>
      </c>
      <c r="I6530" s="6">
        <f t="shared" si="930"/>
        <v>0</v>
      </c>
      <c r="J6530" s="6">
        <f t="shared" si="931"/>
        <v>0</v>
      </c>
      <c r="K6530" s="9">
        <f t="shared" si="932"/>
        <v>45930</v>
      </c>
      <c r="L6530" s="8">
        <f>+VLOOKUP(K6530,'20251231_param'!$A$2:$C$274,2)</f>
        <v>21.913043478260871</v>
      </c>
      <c r="M6530" s="8">
        <f>+VLOOKUP($K6530,'20251231_param'!$A$2:$C$274,3)</f>
        <v>20.553506764447899</v>
      </c>
      <c r="N6530" s="8">
        <f t="shared" si="924"/>
        <v>-1.0661462167694229</v>
      </c>
    </row>
    <row r="6531" spans="1:14" x14ac:dyDescent="0.2">
      <c r="A6531" s="2">
        <v>45930.041666666664</v>
      </c>
      <c r="B6531" s="1">
        <v>1</v>
      </c>
      <c r="D6531" s="6">
        <f t="shared" si="925"/>
        <v>2025</v>
      </c>
      <c r="E6531" s="6">
        <f t="shared" si="926"/>
        <v>9</v>
      </c>
      <c r="F6531" s="6">
        <f t="shared" si="927"/>
        <v>30</v>
      </c>
      <c r="G6531" s="6">
        <f t="shared" si="928"/>
        <v>2</v>
      </c>
      <c r="H6531" s="6">
        <f t="shared" si="929"/>
        <v>40</v>
      </c>
      <c r="I6531" s="6">
        <f t="shared" si="930"/>
        <v>1</v>
      </c>
      <c r="J6531" s="6">
        <f t="shared" si="931"/>
        <v>1</v>
      </c>
      <c r="K6531" s="9">
        <f t="shared" si="932"/>
        <v>45930</v>
      </c>
      <c r="L6531" s="8">
        <f>+VLOOKUP(K6531,'20251231_param'!$A$2:$C$274,2)</f>
        <v>21.913043478260871</v>
      </c>
      <c r="M6531" s="8">
        <f>+VLOOKUP($K6531,'20251231_param'!$A$2:$C$274,3)</f>
        <v>20.553506764447899</v>
      </c>
      <c r="N6531" s="8">
        <f t="shared" ref="N6531:N6552" si="933">+(J6531-L6531)/M6531</f>
        <v>-1.0174927187819294</v>
      </c>
    </row>
    <row r="6532" spans="1:14" x14ac:dyDescent="0.2">
      <c r="A6532" s="2">
        <v>45930.083333333336</v>
      </c>
      <c r="B6532" s="1">
        <v>0</v>
      </c>
      <c r="D6532" s="6">
        <f t="shared" si="925"/>
        <v>2025</v>
      </c>
      <c r="E6532" s="6">
        <f t="shared" si="926"/>
        <v>9</v>
      </c>
      <c r="F6532" s="6">
        <f t="shared" si="927"/>
        <v>30</v>
      </c>
      <c r="G6532" s="6">
        <f t="shared" si="928"/>
        <v>2</v>
      </c>
      <c r="H6532" s="6">
        <f t="shared" si="929"/>
        <v>40</v>
      </c>
      <c r="I6532" s="6">
        <f t="shared" si="930"/>
        <v>2</v>
      </c>
      <c r="J6532" s="6">
        <f t="shared" si="931"/>
        <v>0</v>
      </c>
      <c r="K6532" s="9">
        <f t="shared" si="932"/>
        <v>45930</v>
      </c>
      <c r="L6532" s="8">
        <f>+VLOOKUP(K6532,'20251231_param'!$A$2:$C$274,2)</f>
        <v>21.913043478260871</v>
      </c>
      <c r="M6532" s="8">
        <f>+VLOOKUP($K6532,'20251231_param'!$A$2:$C$274,3)</f>
        <v>20.553506764447899</v>
      </c>
      <c r="N6532" s="8">
        <f t="shared" si="933"/>
        <v>-1.0661462167694229</v>
      </c>
    </row>
    <row r="6533" spans="1:14" x14ac:dyDescent="0.2">
      <c r="A6533" s="2">
        <v>45930.125</v>
      </c>
      <c r="B6533" s="1">
        <v>0</v>
      </c>
      <c r="D6533" s="6">
        <f t="shared" si="925"/>
        <v>2025</v>
      </c>
      <c r="E6533" s="6">
        <f t="shared" si="926"/>
        <v>9</v>
      </c>
      <c r="F6533" s="6">
        <f t="shared" si="927"/>
        <v>30</v>
      </c>
      <c r="G6533" s="6">
        <f t="shared" si="928"/>
        <v>2</v>
      </c>
      <c r="H6533" s="6">
        <f t="shared" si="929"/>
        <v>40</v>
      </c>
      <c r="I6533" s="6">
        <f t="shared" si="930"/>
        <v>3</v>
      </c>
      <c r="J6533" s="6">
        <f t="shared" si="931"/>
        <v>0</v>
      </c>
      <c r="K6533" s="9">
        <f t="shared" si="932"/>
        <v>45930</v>
      </c>
      <c r="L6533" s="8">
        <f>+VLOOKUP(K6533,'20251231_param'!$A$2:$C$274,2)</f>
        <v>21.913043478260871</v>
      </c>
      <c r="M6533" s="8">
        <f>+VLOOKUP($K6533,'20251231_param'!$A$2:$C$274,3)</f>
        <v>20.553506764447899</v>
      </c>
      <c r="N6533" s="8">
        <f t="shared" si="933"/>
        <v>-1.0661462167694229</v>
      </c>
    </row>
    <row r="6534" spans="1:14" x14ac:dyDescent="0.2">
      <c r="A6534" s="2">
        <v>45930.166666666664</v>
      </c>
      <c r="B6534" s="1">
        <v>0</v>
      </c>
      <c r="D6534" s="6">
        <f t="shared" si="925"/>
        <v>2025</v>
      </c>
      <c r="E6534" s="6">
        <f t="shared" si="926"/>
        <v>9</v>
      </c>
      <c r="F6534" s="6">
        <f t="shared" si="927"/>
        <v>30</v>
      </c>
      <c r="G6534" s="6">
        <f t="shared" si="928"/>
        <v>2</v>
      </c>
      <c r="H6534" s="6">
        <f t="shared" si="929"/>
        <v>40</v>
      </c>
      <c r="I6534" s="6">
        <f t="shared" si="930"/>
        <v>4</v>
      </c>
      <c r="J6534" s="6">
        <f t="shared" si="931"/>
        <v>0</v>
      </c>
      <c r="K6534" s="9">
        <f t="shared" si="932"/>
        <v>45930</v>
      </c>
      <c r="L6534" s="8">
        <f>+VLOOKUP(K6534,'20251231_param'!$A$2:$C$274,2)</f>
        <v>21.913043478260871</v>
      </c>
      <c r="M6534" s="8">
        <f>+VLOOKUP($K6534,'20251231_param'!$A$2:$C$274,3)</f>
        <v>20.553506764447899</v>
      </c>
      <c r="N6534" s="8">
        <f t="shared" si="933"/>
        <v>-1.0661462167694229</v>
      </c>
    </row>
    <row r="6535" spans="1:14" x14ac:dyDescent="0.2">
      <c r="A6535" s="2">
        <v>45930.208333333336</v>
      </c>
      <c r="B6535" s="1">
        <v>0</v>
      </c>
      <c r="D6535" s="6">
        <f t="shared" si="925"/>
        <v>2025</v>
      </c>
      <c r="E6535" s="6">
        <f t="shared" si="926"/>
        <v>9</v>
      </c>
      <c r="F6535" s="6">
        <f t="shared" si="927"/>
        <v>30</v>
      </c>
      <c r="G6535" s="6">
        <f t="shared" si="928"/>
        <v>2</v>
      </c>
      <c r="H6535" s="6">
        <f t="shared" si="929"/>
        <v>40</v>
      </c>
      <c r="I6535" s="6">
        <f t="shared" si="930"/>
        <v>5</v>
      </c>
      <c r="J6535" s="6">
        <f t="shared" si="931"/>
        <v>0</v>
      </c>
      <c r="K6535" s="9">
        <f t="shared" si="932"/>
        <v>45930</v>
      </c>
      <c r="L6535" s="8">
        <f>+VLOOKUP(K6535,'20251231_param'!$A$2:$C$274,2)</f>
        <v>21.913043478260871</v>
      </c>
      <c r="M6535" s="8">
        <f>+VLOOKUP($K6535,'20251231_param'!$A$2:$C$274,3)</f>
        <v>20.553506764447899</v>
      </c>
      <c r="N6535" s="8">
        <f t="shared" si="933"/>
        <v>-1.0661462167694229</v>
      </c>
    </row>
    <row r="6536" spans="1:14" x14ac:dyDescent="0.2">
      <c r="A6536" s="2">
        <v>45930.25</v>
      </c>
      <c r="B6536" s="1">
        <v>7</v>
      </c>
      <c r="D6536" s="6">
        <f t="shared" si="925"/>
        <v>2025</v>
      </c>
      <c r="E6536" s="6">
        <f t="shared" si="926"/>
        <v>9</v>
      </c>
      <c r="F6536" s="6">
        <f t="shared" si="927"/>
        <v>30</v>
      </c>
      <c r="G6536" s="6">
        <f t="shared" si="928"/>
        <v>2</v>
      </c>
      <c r="H6536" s="6">
        <f t="shared" si="929"/>
        <v>40</v>
      </c>
      <c r="I6536" s="6">
        <f t="shared" si="930"/>
        <v>6</v>
      </c>
      <c r="J6536" s="6">
        <f t="shared" si="931"/>
        <v>7</v>
      </c>
      <c r="K6536" s="9">
        <f t="shared" si="932"/>
        <v>45930</v>
      </c>
      <c r="L6536" s="8">
        <f>+VLOOKUP(K6536,'20251231_param'!$A$2:$C$274,2)</f>
        <v>21.913043478260871</v>
      </c>
      <c r="M6536" s="8">
        <f>+VLOOKUP($K6536,'20251231_param'!$A$2:$C$274,3)</f>
        <v>20.553506764447899</v>
      </c>
      <c r="N6536" s="8">
        <f t="shared" si="933"/>
        <v>-0.72557173085696847</v>
      </c>
    </row>
    <row r="6537" spans="1:14" x14ac:dyDescent="0.2">
      <c r="A6537" s="2">
        <v>45930.291666666664</v>
      </c>
      <c r="B6537" s="1">
        <v>21</v>
      </c>
      <c r="D6537" s="6">
        <f t="shared" si="925"/>
        <v>2025</v>
      </c>
      <c r="E6537" s="6">
        <f t="shared" si="926"/>
        <v>9</v>
      </c>
      <c r="F6537" s="6">
        <f t="shared" si="927"/>
        <v>30</v>
      </c>
      <c r="G6537" s="6">
        <f t="shared" si="928"/>
        <v>2</v>
      </c>
      <c r="H6537" s="6">
        <f t="shared" si="929"/>
        <v>40</v>
      </c>
      <c r="I6537" s="6">
        <f t="shared" si="930"/>
        <v>7</v>
      </c>
      <c r="J6537" s="6">
        <f t="shared" si="931"/>
        <v>21</v>
      </c>
      <c r="K6537" s="9">
        <f t="shared" si="932"/>
        <v>45930</v>
      </c>
      <c r="L6537" s="8">
        <f>+VLOOKUP(K6537,'20251231_param'!$A$2:$C$274,2)</f>
        <v>21.913043478260871</v>
      </c>
      <c r="M6537" s="8">
        <f>+VLOOKUP($K6537,'20251231_param'!$A$2:$C$274,3)</f>
        <v>20.553506764447899</v>
      </c>
      <c r="N6537" s="8">
        <f t="shared" si="933"/>
        <v>-4.4422759032059354E-2</v>
      </c>
    </row>
    <row r="6538" spans="1:14" x14ac:dyDescent="0.2">
      <c r="A6538" s="2">
        <v>45930.333333333336</v>
      </c>
      <c r="B6538" s="1">
        <v>13</v>
      </c>
      <c r="D6538" s="6">
        <f t="shared" ref="D6538:D6552" si="934">+YEAR(A6538)</f>
        <v>2025</v>
      </c>
      <c r="E6538" s="6">
        <f t="shared" ref="E6538:E6552" si="935">+MONTH(A6538)</f>
        <v>9</v>
      </c>
      <c r="F6538" s="6">
        <f t="shared" ref="F6538:F6552" si="936">+DAY(A6538)</f>
        <v>30</v>
      </c>
      <c r="G6538" s="6">
        <f t="shared" ref="G6538:G6552" si="937">+WEEKDAY(A6538,2)</f>
        <v>2</v>
      </c>
      <c r="H6538" s="6">
        <f t="shared" ref="H6538:H6552" si="938">+WEEKNUM(A6538,21)</f>
        <v>40</v>
      </c>
      <c r="I6538" s="6">
        <f t="shared" ref="I6538:I6552" si="939">+HOUR(A6538)</f>
        <v>8</v>
      </c>
      <c r="J6538" s="6">
        <f t="shared" ref="J6538:J6552" si="940">+B6538</f>
        <v>13</v>
      </c>
      <c r="K6538" s="9">
        <f t="shared" ref="K6538:K6552" si="941">DATE(D6538,E6538,F6538)</f>
        <v>45930</v>
      </c>
      <c r="L6538" s="8">
        <f>+VLOOKUP(K6538,'20251231_param'!$A$2:$C$274,2)</f>
        <v>21.913043478260871</v>
      </c>
      <c r="M6538" s="8">
        <f>+VLOOKUP($K6538,'20251231_param'!$A$2:$C$274,3)</f>
        <v>20.553506764447899</v>
      </c>
      <c r="N6538" s="8">
        <f t="shared" si="933"/>
        <v>-0.43365074293200739</v>
      </c>
    </row>
    <row r="6539" spans="1:14" x14ac:dyDescent="0.2">
      <c r="A6539" s="2">
        <v>45930.375</v>
      </c>
      <c r="B6539" s="1">
        <v>34</v>
      </c>
      <c r="D6539" s="6">
        <f t="shared" si="934"/>
        <v>2025</v>
      </c>
      <c r="E6539" s="6">
        <f t="shared" si="935"/>
        <v>9</v>
      </c>
      <c r="F6539" s="6">
        <f t="shared" si="936"/>
        <v>30</v>
      </c>
      <c r="G6539" s="6">
        <f t="shared" si="937"/>
        <v>2</v>
      </c>
      <c r="H6539" s="6">
        <f t="shared" si="938"/>
        <v>40</v>
      </c>
      <c r="I6539" s="6">
        <f t="shared" si="939"/>
        <v>9</v>
      </c>
      <c r="J6539" s="6">
        <f t="shared" si="940"/>
        <v>34</v>
      </c>
      <c r="K6539" s="9">
        <f t="shared" si="941"/>
        <v>45930</v>
      </c>
      <c r="L6539" s="8">
        <f>+VLOOKUP(K6539,'20251231_param'!$A$2:$C$274,2)</f>
        <v>21.913043478260871</v>
      </c>
      <c r="M6539" s="8">
        <f>+VLOOKUP($K6539,'20251231_param'!$A$2:$C$274,3)</f>
        <v>20.553506764447899</v>
      </c>
      <c r="N6539" s="8">
        <f t="shared" si="933"/>
        <v>0.58807271480535617</v>
      </c>
    </row>
    <row r="6540" spans="1:14" x14ac:dyDescent="0.2">
      <c r="A6540" s="2">
        <v>45930.416666666664</v>
      </c>
      <c r="B6540" s="1">
        <v>7</v>
      </c>
      <c r="D6540" s="6">
        <f t="shared" si="934"/>
        <v>2025</v>
      </c>
      <c r="E6540" s="6">
        <f t="shared" si="935"/>
        <v>9</v>
      </c>
      <c r="F6540" s="6">
        <f t="shared" si="936"/>
        <v>30</v>
      </c>
      <c r="G6540" s="6">
        <f t="shared" si="937"/>
        <v>2</v>
      </c>
      <c r="H6540" s="6">
        <f t="shared" si="938"/>
        <v>40</v>
      </c>
      <c r="I6540" s="6">
        <f t="shared" si="939"/>
        <v>10</v>
      </c>
      <c r="J6540" s="6">
        <f t="shared" si="940"/>
        <v>7</v>
      </c>
      <c r="K6540" s="9">
        <f t="shared" si="941"/>
        <v>45930</v>
      </c>
      <c r="L6540" s="8">
        <f>+VLOOKUP(K6540,'20251231_param'!$A$2:$C$274,2)</f>
        <v>21.913043478260871</v>
      </c>
      <c r="M6540" s="8">
        <f>+VLOOKUP($K6540,'20251231_param'!$A$2:$C$274,3)</f>
        <v>20.553506764447899</v>
      </c>
      <c r="N6540" s="8">
        <f t="shared" si="933"/>
        <v>-0.72557173085696847</v>
      </c>
    </row>
    <row r="6541" spans="1:14" x14ac:dyDescent="0.2">
      <c r="A6541" s="2">
        <v>45930.458333333336</v>
      </c>
      <c r="B6541" s="1">
        <v>25</v>
      </c>
      <c r="D6541" s="6">
        <f t="shared" si="934"/>
        <v>2025</v>
      </c>
      <c r="E6541" s="6">
        <f t="shared" si="935"/>
        <v>9</v>
      </c>
      <c r="F6541" s="6">
        <f t="shared" si="936"/>
        <v>30</v>
      </c>
      <c r="G6541" s="6">
        <f t="shared" si="937"/>
        <v>2</v>
      </c>
      <c r="H6541" s="6">
        <f t="shared" si="938"/>
        <v>40</v>
      </c>
      <c r="I6541" s="6">
        <f t="shared" si="939"/>
        <v>11</v>
      </c>
      <c r="J6541" s="6">
        <f t="shared" si="940"/>
        <v>25</v>
      </c>
      <c r="K6541" s="9">
        <f t="shared" si="941"/>
        <v>45930</v>
      </c>
      <c r="L6541" s="8">
        <f>+VLOOKUP(K6541,'20251231_param'!$A$2:$C$274,2)</f>
        <v>21.913043478260871</v>
      </c>
      <c r="M6541" s="8">
        <f>+VLOOKUP($K6541,'20251231_param'!$A$2:$C$274,3)</f>
        <v>20.553506764447899</v>
      </c>
      <c r="N6541" s="8">
        <f t="shared" si="933"/>
        <v>0.15019123291791467</v>
      </c>
    </row>
    <row r="6542" spans="1:14" x14ac:dyDescent="0.2">
      <c r="A6542" s="2">
        <v>45930.5</v>
      </c>
      <c r="B6542" s="1">
        <v>42</v>
      </c>
      <c r="D6542" s="6">
        <f t="shared" si="934"/>
        <v>2025</v>
      </c>
      <c r="E6542" s="6">
        <f t="shared" si="935"/>
        <v>9</v>
      </c>
      <c r="F6542" s="6">
        <f t="shared" si="936"/>
        <v>30</v>
      </c>
      <c r="G6542" s="6">
        <f t="shared" si="937"/>
        <v>2</v>
      </c>
      <c r="H6542" s="6">
        <f t="shared" si="938"/>
        <v>40</v>
      </c>
      <c r="I6542" s="6">
        <f t="shared" si="939"/>
        <v>12</v>
      </c>
      <c r="J6542" s="6">
        <f t="shared" si="940"/>
        <v>42</v>
      </c>
      <c r="K6542" s="9">
        <f t="shared" si="941"/>
        <v>45930</v>
      </c>
      <c r="L6542" s="8">
        <f>+VLOOKUP(K6542,'20251231_param'!$A$2:$C$274,2)</f>
        <v>21.913043478260871</v>
      </c>
      <c r="M6542" s="8">
        <f>+VLOOKUP($K6542,'20251231_param'!$A$2:$C$274,3)</f>
        <v>20.553506764447899</v>
      </c>
      <c r="N6542" s="8">
        <f t="shared" si="933"/>
        <v>0.97730069870530423</v>
      </c>
    </row>
    <row r="6543" spans="1:14" x14ac:dyDescent="0.2">
      <c r="A6543" s="2">
        <v>45930.541666666664</v>
      </c>
      <c r="B6543" s="1">
        <v>15</v>
      </c>
      <c r="D6543" s="6">
        <f t="shared" si="934"/>
        <v>2025</v>
      </c>
      <c r="E6543" s="6">
        <f t="shared" si="935"/>
        <v>9</v>
      </c>
      <c r="F6543" s="6">
        <f t="shared" si="936"/>
        <v>30</v>
      </c>
      <c r="G6543" s="6">
        <f t="shared" si="937"/>
        <v>2</v>
      </c>
      <c r="H6543" s="6">
        <f t="shared" si="938"/>
        <v>40</v>
      </c>
      <c r="I6543" s="6">
        <f t="shared" si="939"/>
        <v>13</v>
      </c>
      <c r="J6543" s="6">
        <f t="shared" si="940"/>
        <v>15</v>
      </c>
      <c r="K6543" s="9">
        <f t="shared" si="941"/>
        <v>45930</v>
      </c>
      <c r="L6543" s="8">
        <f>+VLOOKUP(K6543,'20251231_param'!$A$2:$C$274,2)</f>
        <v>21.913043478260871</v>
      </c>
      <c r="M6543" s="8">
        <f>+VLOOKUP($K6543,'20251231_param'!$A$2:$C$274,3)</f>
        <v>20.553506764447899</v>
      </c>
      <c r="N6543" s="8">
        <f t="shared" si="933"/>
        <v>-0.33634374695702041</v>
      </c>
    </row>
    <row r="6544" spans="1:14" x14ac:dyDescent="0.2">
      <c r="A6544" s="2">
        <v>45930.583333333336</v>
      </c>
      <c r="B6544" s="1">
        <v>40</v>
      </c>
      <c r="D6544" s="6">
        <f t="shared" si="934"/>
        <v>2025</v>
      </c>
      <c r="E6544" s="6">
        <f t="shared" si="935"/>
        <v>9</v>
      </c>
      <c r="F6544" s="6">
        <f t="shared" si="936"/>
        <v>30</v>
      </c>
      <c r="G6544" s="6">
        <f t="shared" si="937"/>
        <v>2</v>
      </c>
      <c r="H6544" s="6">
        <f t="shared" si="938"/>
        <v>40</v>
      </c>
      <c r="I6544" s="6">
        <f t="shared" si="939"/>
        <v>14</v>
      </c>
      <c r="J6544" s="6">
        <f t="shared" si="940"/>
        <v>40</v>
      </c>
      <c r="K6544" s="9">
        <f t="shared" si="941"/>
        <v>45930</v>
      </c>
      <c r="L6544" s="8">
        <f>+VLOOKUP(K6544,'20251231_param'!$A$2:$C$274,2)</f>
        <v>21.913043478260871</v>
      </c>
      <c r="M6544" s="8">
        <f>+VLOOKUP($K6544,'20251231_param'!$A$2:$C$274,3)</f>
        <v>20.553506764447899</v>
      </c>
      <c r="N6544" s="8">
        <f t="shared" si="933"/>
        <v>0.87999370273031718</v>
      </c>
    </row>
    <row r="6545" spans="1:14" x14ac:dyDescent="0.2">
      <c r="A6545" s="2">
        <v>45930.625</v>
      </c>
      <c r="B6545" s="1">
        <v>46</v>
      </c>
      <c r="D6545" s="6">
        <f t="shared" si="934"/>
        <v>2025</v>
      </c>
      <c r="E6545" s="6">
        <f t="shared" si="935"/>
        <v>9</v>
      </c>
      <c r="F6545" s="6">
        <f t="shared" si="936"/>
        <v>30</v>
      </c>
      <c r="G6545" s="6">
        <f t="shared" si="937"/>
        <v>2</v>
      </c>
      <c r="H6545" s="6">
        <f t="shared" si="938"/>
        <v>40</v>
      </c>
      <c r="I6545" s="6">
        <f t="shared" si="939"/>
        <v>15</v>
      </c>
      <c r="J6545" s="6">
        <f t="shared" si="940"/>
        <v>46</v>
      </c>
      <c r="K6545" s="9">
        <f t="shared" si="941"/>
        <v>45930</v>
      </c>
      <c r="L6545" s="8">
        <f>+VLOOKUP(K6545,'20251231_param'!$A$2:$C$274,2)</f>
        <v>21.913043478260871</v>
      </c>
      <c r="M6545" s="8">
        <f>+VLOOKUP($K6545,'20251231_param'!$A$2:$C$274,3)</f>
        <v>20.553506764447899</v>
      </c>
      <c r="N6545" s="8">
        <f t="shared" si="933"/>
        <v>1.1719146906552782</v>
      </c>
    </row>
    <row r="6546" spans="1:14" x14ac:dyDescent="0.2">
      <c r="A6546" s="2">
        <v>45930.666666666664</v>
      </c>
      <c r="B6546" s="1">
        <v>38</v>
      </c>
      <c r="D6546" s="6">
        <f t="shared" si="934"/>
        <v>2025</v>
      </c>
      <c r="E6546" s="6">
        <f t="shared" si="935"/>
        <v>9</v>
      </c>
      <c r="F6546" s="6">
        <f t="shared" si="936"/>
        <v>30</v>
      </c>
      <c r="G6546" s="6">
        <f t="shared" si="937"/>
        <v>2</v>
      </c>
      <c r="H6546" s="6">
        <f t="shared" si="938"/>
        <v>40</v>
      </c>
      <c r="I6546" s="6">
        <f t="shared" si="939"/>
        <v>16</v>
      </c>
      <c r="J6546" s="6">
        <f t="shared" si="940"/>
        <v>38</v>
      </c>
      <c r="K6546" s="9">
        <f t="shared" si="941"/>
        <v>45930</v>
      </c>
      <c r="L6546" s="8">
        <f>+VLOOKUP(K6546,'20251231_param'!$A$2:$C$274,2)</f>
        <v>21.913043478260871</v>
      </c>
      <c r="M6546" s="8">
        <f>+VLOOKUP($K6546,'20251231_param'!$A$2:$C$274,3)</f>
        <v>20.553506764447899</v>
      </c>
      <c r="N6546" s="8">
        <f t="shared" si="933"/>
        <v>0.78268670675533025</v>
      </c>
    </row>
    <row r="6547" spans="1:14" x14ac:dyDescent="0.2">
      <c r="A6547" s="2">
        <v>45930.708333333336</v>
      </c>
      <c r="B6547" s="1">
        <v>43</v>
      </c>
      <c r="D6547" s="6">
        <f t="shared" si="934"/>
        <v>2025</v>
      </c>
      <c r="E6547" s="6">
        <f t="shared" si="935"/>
        <v>9</v>
      </c>
      <c r="F6547" s="6">
        <f t="shared" si="936"/>
        <v>30</v>
      </c>
      <c r="G6547" s="6">
        <f t="shared" si="937"/>
        <v>2</v>
      </c>
      <c r="H6547" s="6">
        <f t="shared" si="938"/>
        <v>40</v>
      </c>
      <c r="I6547" s="6">
        <f t="shared" si="939"/>
        <v>17</v>
      </c>
      <c r="J6547" s="6">
        <f t="shared" si="940"/>
        <v>43</v>
      </c>
      <c r="K6547" s="9">
        <f t="shared" si="941"/>
        <v>45930</v>
      </c>
      <c r="L6547" s="8">
        <f>+VLOOKUP(K6547,'20251231_param'!$A$2:$C$274,2)</f>
        <v>21.913043478260871</v>
      </c>
      <c r="M6547" s="8">
        <f>+VLOOKUP($K6547,'20251231_param'!$A$2:$C$274,3)</f>
        <v>20.553506764447899</v>
      </c>
      <c r="N6547" s="8">
        <f t="shared" si="933"/>
        <v>1.0259541966927976</v>
      </c>
    </row>
    <row r="6548" spans="1:14" x14ac:dyDescent="0.2">
      <c r="A6548" s="2">
        <v>45930.75</v>
      </c>
      <c r="B6548" s="1">
        <v>59</v>
      </c>
      <c r="D6548" s="6">
        <f t="shared" si="934"/>
        <v>2025</v>
      </c>
      <c r="E6548" s="6">
        <f t="shared" si="935"/>
        <v>9</v>
      </c>
      <c r="F6548" s="6">
        <f t="shared" si="936"/>
        <v>30</v>
      </c>
      <c r="G6548" s="6">
        <f t="shared" si="937"/>
        <v>2</v>
      </c>
      <c r="H6548" s="6">
        <f t="shared" si="938"/>
        <v>40</v>
      </c>
      <c r="I6548" s="6">
        <f t="shared" si="939"/>
        <v>18</v>
      </c>
      <c r="J6548" s="6">
        <f t="shared" si="940"/>
        <v>59</v>
      </c>
      <c r="K6548" s="9">
        <f t="shared" si="941"/>
        <v>45930</v>
      </c>
      <c r="L6548" s="8">
        <f>+VLOOKUP(K6548,'20251231_param'!$A$2:$C$274,2)</f>
        <v>21.913043478260871</v>
      </c>
      <c r="M6548" s="8">
        <f>+VLOOKUP($K6548,'20251231_param'!$A$2:$C$274,3)</f>
        <v>20.553506764447899</v>
      </c>
      <c r="N6548" s="8">
        <f t="shared" si="933"/>
        <v>1.8044101644926938</v>
      </c>
    </row>
    <row r="6549" spans="1:14" x14ac:dyDescent="0.2">
      <c r="A6549" s="2">
        <v>45930.791666666664</v>
      </c>
      <c r="B6549" s="1">
        <v>64</v>
      </c>
      <c r="D6549" s="6">
        <f t="shared" si="934"/>
        <v>2025</v>
      </c>
      <c r="E6549" s="6">
        <f t="shared" si="935"/>
        <v>9</v>
      </c>
      <c r="F6549" s="6">
        <f t="shared" si="936"/>
        <v>30</v>
      </c>
      <c r="G6549" s="6">
        <f t="shared" si="937"/>
        <v>2</v>
      </c>
      <c r="H6549" s="6">
        <f t="shared" si="938"/>
        <v>40</v>
      </c>
      <c r="I6549" s="6">
        <f t="shared" si="939"/>
        <v>19</v>
      </c>
      <c r="J6549" s="6">
        <f t="shared" si="940"/>
        <v>64</v>
      </c>
      <c r="K6549" s="9">
        <f t="shared" si="941"/>
        <v>45930</v>
      </c>
      <c r="L6549" s="8">
        <f>+VLOOKUP(K6549,'20251231_param'!$A$2:$C$274,2)</f>
        <v>21.913043478260871</v>
      </c>
      <c r="M6549" s="8">
        <f>+VLOOKUP($K6549,'20251231_param'!$A$2:$C$274,3)</f>
        <v>20.553506764447899</v>
      </c>
      <c r="N6549" s="8">
        <f t="shared" si="933"/>
        <v>2.0476776544301614</v>
      </c>
    </row>
    <row r="6550" spans="1:14" x14ac:dyDescent="0.2">
      <c r="A6550" s="2">
        <v>45930.833333333336</v>
      </c>
      <c r="B6550" s="1">
        <v>34</v>
      </c>
      <c r="D6550" s="6">
        <f t="shared" si="934"/>
        <v>2025</v>
      </c>
      <c r="E6550" s="6">
        <f t="shared" si="935"/>
        <v>9</v>
      </c>
      <c r="F6550" s="6">
        <f t="shared" si="936"/>
        <v>30</v>
      </c>
      <c r="G6550" s="6">
        <f t="shared" si="937"/>
        <v>2</v>
      </c>
      <c r="H6550" s="6">
        <f t="shared" si="938"/>
        <v>40</v>
      </c>
      <c r="I6550" s="6">
        <f t="shared" si="939"/>
        <v>20</v>
      </c>
      <c r="J6550" s="6">
        <f t="shared" si="940"/>
        <v>34</v>
      </c>
      <c r="K6550" s="9">
        <f t="shared" si="941"/>
        <v>45930</v>
      </c>
      <c r="L6550" s="8">
        <f>+VLOOKUP(K6550,'20251231_param'!$A$2:$C$274,2)</f>
        <v>21.913043478260871</v>
      </c>
      <c r="M6550" s="8">
        <f>+VLOOKUP($K6550,'20251231_param'!$A$2:$C$274,3)</f>
        <v>20.553506764447899</v>
      </c>
      <c r="N6550" s="8">
        <f t="shared" si="933"/>
        <v>0.58807271480535617</v>
      </c>
    </row>
    <row r="6551" spans="1:14" x14ac:dyDescent="0.2">
      <c r="A6551" s="2">
        <v>45930.875</v>
      </c>
      <c r="B6551" s="1">
        <v>9</v>
      </c>
      <c r="D6551" s="6">
        <f t="shared" si="934"/>
        <v>2025</v>
      </c>
      <c r="E6551" s="6">
        <f t="shared" si="935"/>
        <v>9</v>
      </c>
      <c r="F6551" s="6">
        <f t="shared" si="936"/>
        <v>30</v>
      </c>
      <c r="G6551" s="6">
        <f t="shared" si="937"/>
        <v>2</v>
      </c>
      <c r="H6551" s="6">
        <f t="shared" si="938"/>
        <v>40</v>
      </c>
      <c r="I6551" s="6">
        <f t="shared" si="939"/>
        <v>21</v>
      </c>
      <c r="J6551" s="6">
        <f t="shared" si="940"/>
        <v>9</v>
      </c>
      <c r="K6551" s="9">
        <f t="shared" si="941"/>
        <v>45930</v>
      </c>
      <c r="L6551" s="8">
        <f>+VLOOKUP(K6551,'20251231_param'!$A$2:$C$274,2)</f>
        <v>21.913043478260871</v>
      </c>
      <c r="M6551" s="8">
        <f>+VLOOKUP($K6551,'20251231_param'!$A$2:$C$274,3)</f>
        <v>20.553506764447899</v>
      </c>
      <c r="N6551" s="8">
        <f t="shared" si="933"/>
        <v>-0.62826473488198142</v>
      </c>
    </row>
    <row r="6552" spans="1:14" x14ac:dyDescent="0.2">
      <c r="A6552" s="2">
        <v>45930.916666666664</v>
      </c>
      <c r="B6552" s="1">
        <v>6</v>
      </c>
      <c r="D6552" s="6">
        <f t="shared" si="934"/>
        <v>2025</v>
      </c>
      <c r="E6552" s="6">
        <f t="shared" si="935"/>
        <v>9</v>
      </c>
      <c r="F6552" s="6">
        <f t="shared" si="936"/>
        <v>30</v>
      </c>
      <c r="G6552" s="6">
        <f t="shared" si="937"/>
        <v>2</v>
      </c>
      <c r="H6552" s="6">
        <f t="shared" si="938"/>
        <v>40</v>
      </c>
      <c r="I6552" s="6">
        <f t="shared" si="939"/>
        <v>22</v>
      </c>
      <c r="J6552" s="6">
        <f t="shared" si="940"/>
        <v>6</v>
      </c>
      <c r="K6552" s="9">
        <f t="shared" si="941"/>
        <v>45930</v>
      </c>
      <c r="L6552" s="8">
        <f>+VLOOKUP(K6552,'20251231_param'!$A$2:$C$274,2)</f>
        <v>21.913043478260871</v>
      </c>
      <c r="M6552" s="8">
        <f>+VLOOKUP($K6552,'20251231_param'!$A$2:$C$274,3)</f>
        <v>20.553506764447899</v>
      </c>
      <c r="N6552" s="8">
        <f t="shared" si="933"/>
        <v>-0.77422522884446188</v>
      </c>
    </row>
    <row r="6553" spans="1:14" x14ac:dyDescent="0.2">
      <c r="A6553" s="2">
        <v>45930.958333333336</v>
      </c>
      <c r="B6553" s="1">
        <v>1</v>
      </c>
      <c r="D6553" s="6">
        <f t="shared" ref="D6553" si="942">+YEAR(A6553)</f>
        <v>2025</v>
      </c>
      <c r="E6553" s="6">
        <f t="shared" ref="E6553" si="943">+MONTH(A6553)</f>
        <v>9</v>
      </c>
      <c r="F6553" s="6">
        <f t="shared" ref="F6553" si="944">+DAY(A6553)</f>
        <v>30</v>
      </c>
      <c r="G6553" s="6">
        <f t="shared" ref="G6553" si="945">+WEEKDAY(A6553,2)</f>
        <v>2</v>
      </c>
      <c r="H6553" s="6">
        <f t="shared" ref="H6553" si="946">+WEEKNUM(A6553,21)</f>
        <v>40</v>
      </c>
      <c r="I6553" s="6">
        <f t="shared" ref="I6553" si="947">+HOUR(A6553)</f>
        <v>23</v>
      </c>
      <c r="J6553" s="6">
        <f t="shared" ref="J6553" si="948">+B6553</f>
        <v>1</v>
      </c>
      <c r="K6553" s="9">
        <f t="shared" ref="K6553" si="949">DATE(D6553,E6553,F6553)</f>
        <v>45930</v>
      </c>
      <c r="L6553" s="8">
        <f>+VLOOKUP(K6553,'20251231_param'!$A$2:$C$305,2)</f>
        <v>21.913043478260871</v>
      </c>
      <c r="M6553" s="8">
        <f>+VLOOKUP($K6553,'20251231_param'!$A$2:$C$305,3)</f>
        <v>20.553506764447899</v>
      </c>
      <c r="N6553" s="8">
        <f>+(J6553-L6553)/M6553</f>
        <v>-1.0174927187819294</v>
      </c>
    </row>
    <row r="6554" spans="1:14" x14ac:dyDescent="0.2">
      <c r="A6554" s="2">
        <v>45931</v>
      </c>
      <c r="B6554" s="1">
        <v>0</v>
      </c>
      <c r="D6554" s="6">
        <f t="shared" ref="D6554:D6617" si="950">+YEAR(A6554)</f>
        <v>2025</v>
      </c>
      <c r="E6554" s="6">
        <f t="shared" ref="E6554:E6617" si="951">+MONTH(A6554)</f>
        <v>10</v>
      </c>
      <c r="F6554" s="6">
        <f t="shared" ref="F6554:F6617" si="952">+DAY(A6554)</f>
        <v>1</v>
      </c>
      <c r="G6554" s="6">
        <f t="shared" ref="G6554:G6617" si="953">+WEEKDAY(A6554,2)</f>
        <v>3</v>
      </c>
      <c r="H6554" s="6">
        <f t="shared" ref="H6554:H6617" si="954">+WEEKNUM(A6554,21)</f>
        <v>40</v>
      </c>
      <c r="I6554" s="6">
        <f t="shared" ref="I6554:I6617" si="955">+HOUR(A6554)</f>
        <v>0</v>
      </c>
      <c r="J6554" s="6">
        <f t="shared" ref="J6554:J6617" si="956">+B6554</f>
        <v>0</v>
      </c>
      <c r="K6554" s="9">
        <f t="shared" ref="K6554:K6617" si="957">DATE(D6554,E6554,F6554)</f>
        <v>45931</v>
      </c>
      <c r="L6554" s="8">
        <f>+VLOOKUP(K6554,'20251231_param'!$A$2:$C$305,2)</f>
        <v>20.458333333333332</v>
      </c>
      <c r="M6554" s="8">
        <f>+VLOOKUP($K6554,'20251231_param'!$A$2:$C$305,3)</f>
        <v>24.175048521450641</v>
      </c>
      <c r="N6554" s="8">
        <f t="shared" ref="N6554:N6617" si="958">+(J6554-L6554)/M6554</f>
        <v>-0.84625821185759154</v>
      </c>
    </row>
    <row r="6555" spans="1:14" x14ac:dyDescent="0.2">
      <c r="A6555" s="2">
        <v>45931.041666666664</v>
      </c>
      <c r="B6555" s="1">
        <v>0</v>
      </c>
      <c r="D6555" s="6">
        <f t="shared" si="950"/>
        <v>2025</v>
      </c>
      <c r="E6555" s="6">
        <f t="shared" si="951"/>
        <v>10</v>
      </c>
      <c r="F6555" s="6">
        <f t="shared" si="952"/>
        <v>1</v>
      </c>
      <c r="G6555" s="6">
        <f t="shared" si="953"/>
        <v>3</v>
      </c>
      <c r="H6555" s="6">
        <f t="shared" si="954"/>
        <v>40</v>
      </c>
      <c r="I6555" s="6">
        <f t="shared" si="955"/>
        <v>1</v>
      </c>
      <c r="J6555" s="6">
        <f t="shared" si="956"/>
        <v>0</v>
      </c>
      <c r="K6555" s="9">
        <f t="shared" si="957"/>
        <v>45931</v>
      </c>
      <c r="L6555" s="8">
        <f>+VLOOKUP(K6555,'20251231_param'!$A$2:$C$305,2)</f>
        <v>20.458333333333332</v>
      </c>
      <c r="M6555" s="8">
        <f>+VLOOKUP($K6555,'20251231_param'!$A$2:$C$305,3)</f>
        <v>24.175048521450641</v>
      </c>
      <c r="N6555" s="8">
        <f t="shared" si="958"/>
        <v>-0.84625821185759154</v>
      </c>
    </row>
    <row r="6556" spans="1:14" x14ac:dyDescent="0.2">
      <c r="A6556" s="2">
        <v>45931.083333333336</v>
      </c>
      <c r="B6556" s="1">
        <v>0</v>
      </c>
      <c r="D6556" s="6">
        <f t="shared" si="950"/>
        <v>2025</v>
      </c>
      <c r="E6556" s="6">
        <f t="shared" si="951"/>
        <v>10</v>
      </c>
      <c r="F6556" s="6">
        <f t="shared" si="952"/>
        <v>1</v>
      </c>
      <c r="G6556" s="6">
        <f t="shared" si="953"/>
        <v>3</v>
      </c>
      <c r="H6556" s="6">
        <f t="shared" si="954"/>
        <v>40</v>
      </c>
      <c r="I6556" s="6">
        <f t="shared" si="955"/>
        <v>2</v>
      </c>
      <c r="J6556" s="6">
        <f t="shared" si="956"/>
        <v>0</v>
      </c>
      <c r="K6556" s="9">
        <f t="shared" si="957"/>
        <v>45931</v>
      </c>
      <c r="L6556" s="8">
        <f>+VLOOKUP(K6556,'20251231_param'!$A$2:$C$305,2)</f>
        <v>20.458333333333332</v>
      </c>
      <c r="M6556" s="8">
        <f>+VLOOKUP($K6556,'20251231_param'!$A$2:$C$305,3)</f>
        <v>24.175048521450641</v>
      </c>
      <c r="N6556" s="8">
        <f t="shared" si="958"/>
        <v>-0.84625821185759154</v>
      </c>
    </row>
    <row r="6557" spans="1:14" x14ac:dyDescent="0.2">
      <c r="A6557" s="2">
        <v>45931.125</v>
      </c>
      <c r="B6557" s="1">
        <v>0</v>
      </c>
      <c r="D6557" s="6">
        <f t="shared" si="950"/>
        <v>2025</v>
      </c>
      <c r="E6557" s="6">
        <f t="shared" si="951"/>
        <v>10</v>
      </c>
      <c r="F6557" s="6">
        <f t="shared" si="952"/>
        <v>1</v>
      </c>
      <c r="G6557" s="6">
        <f t="shared" si="953"/>
        <v>3</v>
      </c>
      <c r="H6557" s="6">
        <f t="shared" si="954"/>
        <v>40</v>
      </c>
      <c r="I6557" s="6">
        <f t="shared" si="955"/>
        <v>3</v>
      </c>
      <c r="J6557" s="6">
        <f t="shared" si="956"/>
        <v>0</v>
      </c>
      <c r="K6557" s="9">
        <f t="shared" si="957"/>
        <v>45931</v>
      </c>
      <c r="L6557" s="8">
        <f>+VLOOKUP(K6557,'20251231_param'!$A$2:$C$305,2)</f>
        <v>20.458333333333332</v>
      </c>
      <c r="M6557" s="8">
        <f>+VLOOKUP($K6557,'20251231_param'!$A$2:$C$305,3)</f>
        <v>24.175048521450641</v>
      </c>
      <c r="N6557" s="8">
        <f t="shared" si="958"/>
        <v>-0.84625821185759154</v>
      </c>
    </row>
    <row r="6558" spans="1:14" x14ac:dyDescent="0.2">
      <c r="A6558" s="2">
        <v>45931.166666666664</v>
      </c>
      <c r="B6558" s="1">
        <v>0</v>
      </c>
      <c r="D6558" s="6">
        <f t="shared" si="950"/>
        <v>2025</v>
      </c>
      <c r="E6558" s="6">
        <f t="shared" si="951"/>
        <v>10</v>
      </c>
      <c r="F6558" s="6">
        <f t="shared" si="952"/>
        <v>1</v>
      </c>
      <c r="G6558" s="6">
        <f t="shared" si="953"/>
        <v>3</v>
      </c>
      <c r="H6558" s="6">
        <f t="shared" si="954"/>
        <v>40</v>
      </c>
      <c r="I6558" s="6">
        <f t="shared" si="955"/>
        <v>4</v>
      </c>
      <c r="J6558" s="6">
        <f t="shared" si="956"/>
        <v>0</v>
      </c>
      <c r="K6558" s="9">
        <f t="shared" si="957"/>
        <v>45931</v>
      </c>
      <c r="L6558" s="8">
        <f>+VLOOKUP(K6558,'20251231_param'!$A$2:$C$305,2)</f>
        <v>20.458333333333332</v>
      </c>
      <c r="M6558" s="8">
        <f>+VLOOKUP($K6558,'20251231_param'!$A$2:$C$305,3)</f>
        <v>24.175048521450641</v>
      </c>
      <c r="N6558" s="8">
        <f t="shared" si="958"/>
        <v>-0.84625821185759154</v>
      </c>
    </row>
    <row r="6559" spans="1:14" x14ac:dyDescent="0.2">
      <c r="A6559" s="2">
        <v>45931.208333333336</v>
      </c>
      <c r="B6559" s="1">
        <v>1</v>
      </c>
      <c r="D6559" s="6">
        <f t="shared" si="950"/>
        <v>2025</v>
      </c>
      <c r="E6559" s="6">
        <f t="shared" si="951"/>
        <v>10</v>
      </c>
      <c r="F6559" s="6">
        <f t="shared" si="952"/>
        <v>1</v>
      </c>
      <c r="G6559" s="6">
        <f t="shared" si="953"/>
        <v>3</v>
      </c>
      <c r="H6559" s="6">
        <f t="shared" si="954"/>
        <v>40</v>
      </c>
      <c r="I6559" s="6">
        <f t="shared" si="955"/>
        <v>5</v>
      </c>
      <c r="J6559" s="6">
        <f t="shared" si="956"/>
        <v>1</v>
      </c>
      <c r="K6559" s="9">
        <f t="shared" si="957"/>
        <v>45931</v>
      </c>
      <c r="L6559" s="8">
        <f>+VLOOKUP(K6559,'20251231_param'!$A$2:$C$305,2)</f>
        <v>20.458333333333332</v>
      </c>
      <c r="M6559" s="8">
        <f>+VLOOKUP($K6559,'20251231_param'!$A$2:$C$305,3)</f>
        <v>24.175048521450641</v>
      </c>
      <c r="N6559" s="8">
        <f t="shared" si="958"/>
        <v>-0.80489324834520415</v>
      </c>
    </row>
    <row r="6560" spans="1:14" x14ac:dyDescent="0.2">
      <c r="A6560" s="2">
        <v>45931.25</v>
      </c>
      <c r="B6560" s="1">
        <v>6</v>
      </c>
      <c r="D6560" s="6">
        <f t="shared" si="950"/>
        <v>2025</v>
      </c>
      <c r="E6560" s="6">
        <f t="shared" si="951"/>
        <v>10</v>
      </c>
      <c r="F6560" s="6">
        <f t="shared" si="952"/>
        <v>1</v>
      </c>
      <c r="G6560" s="6">
        <f t="shared" si="953"/>
        <v>3</v>
      </c>
      <c r="H6560" s="6">
        <f t="shared" si="954"/>
        <v>40</v>
      </c>
      <c r="I6560" s="6">
        <f t="shared" si="955"/>
        <v>6</v>
      </c>
      <c r="J6560" s="6">
        <f t="shared" si="956"/>
        <v>6</v>
      </c>
      <c r="K6560" s="9">
        <f t="shared" si="957"/>
        <v>45931</v>
      </c>
      <c r="L6560" s="8">
        <f>+VLOOKUP(K6560,'20251231_param'!$A$2:$C$305,2)</f>
        <v>20.458333333333332</v>
      </c>
      <c r="M6560" s="8">
        <f>+VLOOKUP($K6560,'20251231_param'!$A$2:$C$305,3)</f>
        <v>24.175048521450641</v>
      </c>
      <c r="N6560" s="8">
        <f t="shared" si="958"/>
        <v>-0.59806843078326732</v>
      </c>
    </row>
    <row r="6561" spans="1:14" x14ac:dyDescent="0.2">
      <c r="A6561" s="2">
        <v>45931.291666666664</v>
      </c>
      <c r="B6561" s="1">
        <v>22</v>
      </c>
      <c r="D6561" s="6">
        <f t="shared" si="950"/>
        <v>2025</v>
      </c>
      <c r="E6561" s="6">
        <f t="shared" si="951"/>
        <v>10</v>
      </c>
      <c r="F6561" s="6">
        <f t="shared" si="952"/>
        <v>1</v>
      </c>
      <c r="G6561" s="6">
        <f t="shared" si="953"/>
        <v>3</v>
      </c>
      <c r="H6561" s="6">
        <f t="shared" si="954"/>
        <v>40</v>
      </c>
      <c r="I6561" s="6">
        <f t="shared" si="955"/>
        <v>7</v>
      </c>
      <c r="J6561" s="6">
        <f t="shared" si="956"/>
        <v>22</v>
      </c>
      <c r="K6561" s="9">
        <f t="shared" si="957"/>
        <v>45931</v>
      </c>
      <c r="L6561" s="8">
        <f>+VLOOKUP(K6561,'20251231_param'!$A$2:$C$305,2)</f>
        <v>20.458333333333332</v>
      </c>
      <c r="M6561" s="8">
        <f>+VLOOKUP($K6561,'20251231_param'!$A$2:$C$305,3)</f>
        <v>24.175048521450641</v>
      </c>
      <c r="N6561" s="8">
        <f t="shared" si="958"/>
        <v>6.3770985414930578E-2</v>
      </c>
    </row>
    <row r="6562" spans="1:14" x14ac:dyDescent="0.2">
      <c r="A6562" s="2">
        <v>45931.333333333336</v>
      </c>
      <c r="B6562" s="1">
        <v>19</v>
      </c>
      <c r="D6562" s="6">
        <f t="shared" si="950"/>
        <v>2025</v>
      </c>
      <c r="E6562" s="6">
        <f t="shared" si="951"/>
        <v>10</v>
      </c>
      <c r="F6562" s="6">
        <f t="shared" si="952"/>
        <v>1</v>
      </c>
      <c r="G6562" s="6">
        <f t="shared" si="953"/>
        <v>3</v>
      </c>
      <c r="H6562" s="6">
        <f t="shared" si="954"/>
        <v>40</v>
      </c>
      <c r="I6562" s="6">
        <f t="shared" si="955"/>
        <v>8</v>
      </c>
      <c r="J6562" s="6">
        <f t="shared" si="956"/>
        <v>19</v>
      </c>
      <c r="K6562" s="9">
        <f t="shared" si="957"/>
        <v>45931</v>
      </c>
      <c r="L6562" s="8">
        <f>+VLOOKUP(K6562,'20251231_param'!$A$2:$C$305,2)</f>
        <v>20.458333333333332</v>
      </c>
      <c r="M6562" s="8">
        <f>+VLOOKUP($K6562,'20251231_param'!$A$2:$C$305,3)</f>
        <v>24.175048521450641</v>
      </c>
      <c r="N6562" s="8">
        <f t="shared" si="958"/>
        <v>-6.0323905122231535E-2</v>
      </c>
    </row>
    <row r="6563" spans="1:14" x14ac:dyDescent="0.2">
      <c r="A6563" s="2">
        <v>45931.375</v>
      </c>
      <c r="B6563" s="1">
        <v>17</v>
      </c>
      <c r="D6563" s="6">
        <f t="shared" si="950"/>
        <v>2025</v>
      </c>
      <c r="E6563" s="6">
        <f t="shared" si="951"/>
        <v>10</v>
      </c>
      <c r="F6563" s="6">
        <f t="shared" si="952"/>
        <v>1</v>
      </c>
      <c r="G6563" s="6">
        <f t="shared" si="953"/>
        <v>3</v>
      </c>
      <c r="H6563" s="6">
        <f t="shared" si="954"/>
        <v>40</v>
      </c>
      <c r="I6563" s="6">
        <f t="shared" si="955"/>
        <v>9</v>
      </c>
      <c r="J6563" s="6">
        <f t="shared" si="956"/>
        <v>17</v>
      </c>
      <c r="K6563" s="9">
        <f t="shared" si="957"/>
        <v>45931</v>
      </c>
      <c r="L6563" s="8">
        <f>+VLOOKUP(K6563,'20251231_param'!$A$2:$C$305,2)</f>
        <v>20.458333333333332</v>
      </c>
      <c r="M6563" s="8">
        <f>+VLOOKUP($K6563,'20251231_param'!$A$2:$C$305,3)</f>
        <v>24.175048521450641</v>
      </c>
      <c r="N6563" s="8">
        <f t="shared" si="958"/>
        <v>-0.14305383214700626</v>
      </c>
    </row>
    <row r="6564" spans="1:14" x14ac:dyDescent="0.2">
      <c r="A6564" s="2">
        <v>45931.416666666664</v>
      </c>
      <c r="B6564" s="1">
        <v>13</v>
      </c>
      <c r="D6564" s="6">
        <f t="shared" si="950"/>
        <v>2025</v>
      </c>
      <c r="E6564" s="6">
        <f t="shared" si="951"/>
        <v>10</v>
      </c>
      <c r="F6564" s="6">
        <f t="shared" si="952"/>
        <v>1</v>
      </c>
      <c r="G6564" s="6">
        <f t="shared" si="953"/>
        <v>3</v>
      </c>
      <c r="H6564" s="6">
        <f t="shared" si="954"/>
        <v>40</v>
      </c>
      <c r="I6564" s="6">
        <f t="shared" si="955"/>
        <v>10</v>
      </c>
      <c r="J6564" s="6">
        <f t="shared" si="956"/>
        <v>13</v>
      </c>
      <c r="K6564" s="9">
        <f t="shared" si="957"/>
        <v>45931</v>
      </c>
      <c r="L6564" s="8">
        <f>+VLOOKUP(K6564,'20251231_param'!$A$2:$C$305,2)</f>
        <v>20.458333333333332</v>
      </c>
      <c r="M6564" s="8">
        <f>+VLOOKUP($K6564,'20251231_param'!$A$2:$C$305,3)</f>
        <v>24.175048521450641</v>
      </c>
      <c r="N6564" s="8">
        <f t="shared" si="958"/>
        <v>-0.30851368619655573</v>
      </c>
    </row>
    <row r="6565" spans="1:14" x14ac:dyDescent="0.2">
      <c r="A6565" s="2">
        <v>45931.458333333336</v>
      </c>
      <c r="B6565" s="1">
        <v>33</v>
      </c>
      <c r="D6565" s="6">
        <f t="shared" si="950"/>
        <v>2025</v>
      </c>
      <c r="E6565" s="6">
        <f t="shared" si="951"/>
        <v>10</v>
      </c>
      <c r="F6565" s="6">
        <f t="shared" si="952"/>
        <v>1</v>
      </c>
      <c r="G6565" s="6">
        <f t="shared" si="953"/>
        <v>3</v>
      </c>
      <c r="H6565" s="6">
        <f t="shared" si="954"/>
        <v>40</v>
      </c>
      <c r="I6565" s="6">
        <f t="shared" si="955"/>
        <v>11</v>
      </c>
      <c r="J6565" s="6">
        <f t="shared" si="956"/>
        <v>33</v>
      </c>
      <c r="K6565" s="9">
        <f t="shared" si="957"/>
        <v>45931</v>
      </c>
      <c r="L6565" s="8">
        <f>+VLOOKUP(K6565,'20251231_param'!$A$2:$C$305,2)</f>
        <v>20.458333333333332</v>
      </c>
      <c r="M6565" s="8">
        <f>+VLOOKUP($K6565,'20251231_param'!$A$2:$C$305,3)</f>
        <v>24.175048521450641</v>
      </c>
      <c r="N6565" s="8">
        <f t="shared" si="958"/>
        <v>0.51878558405119168</v>
      </c>
    </row>
    <row r="6566" spans="1:14" x14ac:dyDescent="0.2">
      <c r="A6566" s="2">
        <v>45931.5</v>
      </c>
      <c r="B6566" s="1">
        <v>34</v>
      </c>
      <c r="D6566" s="6">
        <f t="shared" si="950"/>
        <v>2025</v>
      </c>
      <c r="E6566" s="6">
        <f t="shared" si="951"/>
        <v>10</v>
      </c>
      <c r="F6566" s="6">
        <f t="shared" si="952"/>
        <v>1</v>
      </c>
      <c r="G6566" s="6">
        <f t="shared" si="953"/>
        <v>3</v>
      </c>
      <c r="H6566" s="6">
        <f t="shared" si="954"/>
        <v>40</v>
      </c>
      <c r="I6566" s="6">
        <f t="shared" si="955"/>
        <v>12</v>
      </c>
      <c r="J6566" s="6">
        <f t="shared" si="956"/>
        <v>34</v>
      </c>
      <c r="K6566" s="9">
        <f t="shared" si="957"/>
        <v>45931</v>
      </c>
      <c r="L6566" s="8">
        <f>+VLOOKUP(K6566,'20251231_param'!$A$2:$C$305,2)</f>
        <v>20.458333333333332</v>
      </c>
      <c r="M6566" s="8">
        <f>+VLOOKUP($K6566,'20251231_param'!$A$2:$C$305,3)</f>
        <v>24.175048521450641</v>
      </c>
      <c r="N6566" s="8">
        <f t="shared" si="958"/>
        <v>0.56015054756357896</v>
      </c>
    </row>
    <row r="6567" spans="1:14" x14ac:dyDescent="0.2">
      <c r="A6567" s="2">
        <v>45931.541666666664</v>
      </c>
      <c r="B6567" s="1">
        <v>10</v>
      </c>
      <c r="D6567" s="6">
        <f t="shared" si="950"/>
        <v>2025</v>
      </c>
      <c r="E6567" s="6">
        <f t="shared" si="951"/>
        <v>10</v>
      </c>
      <c r="F6567" s="6">
        <f t="shared" si="952"/>
        <v>1</v>
      </c>
      <c r="G6567" s="6">
        <f t="shared" si="953"/>
        <v>3</v>
      </c>
      <c r="H6567" s="6">
        <f t="shared" si="954"/>
        <v>40</v>
      </c>
      <c r="I6567" s="6">
        <f t="shared" si="955"/>
        <v>13</v>
      </c>
      <c r="J6567" s="6">
        <f t="shared" si="956"/>
        <v>10</v>
      </c>
      <c r="K6567" s="9">
        <f t="shared" si="957"/>
        <v>45931</v>
      </c>
      <c r="L6567" s="8">
        <f>+VLOOKUP(K6567,'20251231_param'!$A$2:$C$305,2)</f>
        <v>20.458333333333332</v>
      </c>
      <c r="M6567" s="8">
        <f>+VLOOKUP($K6567,'20251231_param'!$A$2:$C$305,3)</f>
        <v>24.175048521450641</v>
      </c>
      <c r="N6567" s="8">
        <f t="shared" si="958"/>
        <v>-0.43260857673371783</v>
      </c>
    </row>
    <row r="6568" spans="1:14" x14ac:dyDescent="0.2">
      <c r="A6568" s="2">
        <v>45931.583333333336</v>
      </c>
      <c r="B6568" s="1">
        <v>22</v>
      </c>
      <c r="D6568" s="6">
        <f t="shared" si="950"/>
        <v>2025</v>
      </c>
      <c r="E6568" s="6">
        <f t="shared" si="951"/>
        <v>10</v>
      </c>
      <c r="F6568" s="6">
        <f t="shared" si="952"/>
        <v>1</v>
      </c>
      <c r="G6568" s="6">
        <f t="shared" si="953"/>
        <v>3</v>
      </c>
      <c r="H6568" s="6">
        <f t="shared" si="954"/>
        <v>40</v>
      </c>
      <c r="I6568" s="6">
        <f t="shared" si="955"/>
        <v>14</v>
      </c>
      <c r="J6568" s="6">
        <f t="shared" si="956"/>
        <v>22</v>
      </c>
      <c r="K6568" s="9">
        <f t="shared" si="957"/>
        <v>45931</v>
      </c>
      <c r="L6568" s="8">
        <f>+VLOOKUP(K6568,'20251231_param'!$A$2:$C$305,2)</f>
        <v>20.458333333333332</v>
      </c>
      <c r="M6568" s="8">
        <f>+VLOOKUP($K6568,'20251231_param'!$A$2:$C$305,3)</f>
        <v>24.175048521450641</v>
      </c>
      <c r="N6568" s="8">
        <f t="shared" si="958"/>
        <v>6.3770985414930578E-2</v>
      </c>
    </row>
    <row r="6569" spans="1:14" x14ac:dyDescent="0.2">
      <c r="A6569" s="2">
        <v>45931.625</v>
      </c>
      <c r="B6569" s="1">
        <v>30</v>
      </c>
      <c r="D6569" s="6">
        <f t="shared" si="950"/>
        <v>2025</v>
      </c>
      <c r="E6569" s="6">
        <f t="shared" si="951"/>
        <v>10</v>
      </c>
      <c r="F6569" s="6">
        <f t="shared" si="952"/>
        <v>1</v>
      </c>
      <c r="G6569" s="6">
        <f t="shared" si="953"/>
        <v>3</v>
      </c>
      <c r="H6569" s="6">
        <f t="shared" si="954"/>
        <v>40</v>
      </c>
      <c r="I6569" s="6">
        <f t="shared" si="955"/>
        <v>15</v>
      </c>
      <c r="J6569" s="6">
        <f t="shared" si="956"/>
        <v>30</v>
      </c>
      <c r="K6569" s="9">
        <f t="shared" si="957"/>
        <v>45931</v>
      </c>
      <c r="L6569" s="8">
        <f>+VLOOKUP(K6569,'20251231_param'!$A$2:$C$305,2)</f>
        <v>20.458333333333332</v>
      </c>
      <c r="M6569" s="8">
        <f>+VLOOKUP($K6569,'20251231_param'!$A$2:$C$305,3)</f>
        <v>24.175048521450641</v>
      </c>
      <c r="N6569" s="8">
        <f t="shared" si="958"/>
        <v>0.39469069351402952</v>
      </c>
    </row>
    <row r="6570" spans="1:14" x14ac:dyDescent="0.2">
      <c r="A6570" s="2">
        <v>45931.666666666664</v>
      </c>
      <c r="B6570" s="1">
        <v>44</v>
      </c>
      <c r="D6570" s="6">
        <f t="shared" si="950"/>
        <v>2025</v>
      </c>
      <c r="E6570" s="6">
        <f t="shared" si="951"/>
        <v>10</v>
      </c>
      <c r="F6570" s="6">
        <f t="shared" si="952"/>
        <v>1</v>
      </c>
      <c r="G6570" s="6">
        <f t="shared" si="953"/>
        <v>3</v>
      </c>
      <c r="H6570" s="6">
        <f t="shared" si="954"/>
        <v>40</v>
      </c>
      <c r="I6570" s="6">
        <f t="shared" si="955"/>
        <v>16</v>
      </c>
      <c r="J6570" s="6">
        <f t="shared" si="956"/>
        <v>44</v>
      </c>
      <c r="K6570" s="9">
        <f t="shared" si="957"/>
        <v>45931</v>
      </c>
      <c r="L6570" s="8">
        <f>+VLOOKUP(K6570,'20251231_param'!$A$2:$C$305,2)</f>
        <v>20.458333333333332</v>
      </c>
      <c r="M6570" s="8">
        <f>+VLOOKUP($K6570,'20251231_param'!$A$2:$C$305,3)</f>
        <v>24.175048521450641</v>
      </c>
      <c r="N6570" s="8">
        <f t="shared" si="958"/>
        <v>0.97380018268745272</v>
      </c>
    </row>
    <row r="6571" spans="1:14" x14ac:dyDescent="0.2">
      <c r="A6571" s="2">
        <v>45931.708333333336</v>
      </c>
      <c r="B6571" s="1">
        <v>41</v>
      </c>
      <c r="D6571" s="6">
        <f t="shared" si="950"/>
        <v>2025</v>
      </c>
      <c r="E6571" s="6">
        <f t="shared" si="951"/>
        <v>10</v>
      </c>
      <c r="F6571" s="6">
        <f t="shared" si="952"/>
        <v>1</v>
      </c>
      <c r="G6571" s="6">
        <f t="shared" si="953"/>
        <v>3</v>
      </c>
      <c r="H6571" s="6">
        <f t="shared" si="954"/>
        <v>40</v>
      </c>
      <c r="I6571" s="6">
        <f t="shared" si="955"/>
        <v>17</v>
      </c>
      <c r="J6571" s="6">
        <f t="shared" si="956"/>
        <v>41</v>
      </c>
      <c r="K6571" s="9">
        <f t="shared" si="957"/>
        <v>45931</v>
      </c>
      <c r="L6571" s="8">
        <f>+VLOOKUP(K6571,'20251231_param'!$A$2:$C$305,2)</f>
        <v>20.458333333333332</v>
      </c>
      <c r="M6571" s="8">
        <f>+VLOOKUP($K6571,'20251231_param'!$A$2:$C$305,3)</f>
        <v>24.175048521450641</v>
      </c>
      <c r="N6571" s="8">
        <f t="shared" si="958"/>
        <v>0.84970529215029056</v>
      </c>
    </row>
    <row r="6572" spans="1:14" x14ac:dyDescent="0.2">
      <c r="A6572" s="2">
        <v>45931.75</v>
      </c>
      <c r="B6572" s="1">
        <v>106</v>
      </c>
      <c r="D6572" s="6">
        <f t="shared" si="950"/>
        <v>2025</v>
      </c>
      <c r="E6572" s="6">
        <f t="shared" si="951"/>
        <v>10</v>
      </c>
      <c r="F6572" s="6">
        <f t="shared" si="952"/>
        <v>1</v>
      </c>
      <c r="G6572" s="6">
        <f t="shared" si="953"/>
        <v>3</v>
      </c>
      <c r="H6572" s="6">
        <f t="shared" si="954"/>
        <v>40</v>
      </c>
      <c r="I6572" s="6">
        <f t="shared" si="955"/>
        <v>18</v>
      </c>
      <c r="J6572" s="6">
        <f t="shared" si="956"/>
        <v>106</v>
      </c>
      <c r="K6572" s="9">
        <f t="shared" si="957"/>
        <v>45931</v>
      </c>
      <c r="L6572" s="8">
        <f>+VLOOKUP(K6572,'20251231_param'!$A$2:$C$305,2)</f>
        <v>20.458333333333332</v>
      </c>
      <c r="M6572" s="8">
        <f>+VLOOKUP($K6572,'20251231_param'!$A$2:$C$305,3)</f>
        <v>24.175048521450641</v>
      </c>
      <c r="N6572" s="8">
        <f t="shared" si="958"/>
        <v>3.5384279204554696</v>
      </c>
    </row>
    <row r="6573" spans="1:14" x14ac:dyDescent="0.2">
      <c r="A6573" s="2">
        <v>45931.791666666664</v>
      </c>
      <c r="B6573" s="1">
        <v>55</v>
      </c>
      <c r="D6573" s="6">
        <f t="shared" si="950"/>
        <v>2025</v>
      </c>
      <c r="E6573" s="6">
        <f t="shared" si="951"/>
        <v>10</v>
      </c>
      <c r="F6573" s="6">
        <f t="shared" si="952"/>
        <v>1</v>
      </c>
      <c r="G6573" s="6">
        <f t="shared" si="953"/>
        <v>3</v>
      </c>
      <c r="H6573" s="6">
        <f t="shared" si="954"/>
        <v>40</v>
      </c>
      <c r="I6573" s="6">
        <f t="shared" si="955"/>
        <v>19</v>
      </c>
      <c r="J6573" s="6">
        <f t="shared" si="956"/>
        <v>55</v>
      </c>
      <c r="K6573" s="9">
        <f t="shared" si="957"/>
        <v>45931</v>
      </c>
      <c r="L6573" s="8">
        <f>+VLOOKUP(K6573,'20251231_param'!$A$2:$C$305,2)</f>
        <v>20.458333333333332</v>
      </c>
      <c r="M6573" s="8">
        <f>+VLOOKUP($K6573,'20251231_param'!$A$2:$C$305,3)</f>
        <v>24.175048521450641</v>
      </c>
      <c r="N6573" s="8">
        <f t="shared" si="958"/>
        <v>1.428814781323714</v>
      </c>
    </row>
    <row r="6574" spans="1:14" x14ac:dyDescent="0.2">
      <c r="A6574" s="2">
        <v>45931.833333333336</v>
      </c>
      <c r="B6574" s="1">
        <v>18</v>
      </c>
      <c r="D6574" s="6">
        <f t="shared" si="950"/>
        <v>2025</v>
      </c>
      <c r="E6574" s="6">
        <f t="shared" si="951"/>
        <v>10</v>
      </c>
      <c r="F6574" s="6">
        <f t="shared" si="952"/>
        <v>1</v>
      </c>
      <c r="G6574" s="6">
        <f t="shared" si="953"/>
        <v>3</v>
      </c>
      <c r="H6574" s="6">
        <f t="shared" si="954"/>
        <v>40</v>
      </c>
      <c r="I6574" s="6">
        <f t="shared" si="955"/>
        <v>20</v>
      </c>
      <c r="J6574" s="6">
        <f t="shared" si="956"/>
        <v>18</v>
      </c>
      <c r="K6574" s="9">
        <f t="shared" si="957"/>
        <v>45931</v>
      </c>
      <c r="L6574" s="8">
        <f>+VLOOKUP(K6574,'20251231_param'!$A$2:$C$305,2)</f>
        <v>20.458333333333332</v>
      </c>
      <c r="M6574" s="8">
        <f>+VLOOKUP($K6574,'20251231_param'!$A$2:$C$305,3)</f>
        <v>24.175048521450641</v>
      </c>
      <c r="N6574" s="8">
        <f t="shared" si="958"/>
        <v>-0.1016888686346189</v>
      </c>
    </row>
    <row r="6575" spans="1:14" x14ac:dyDescent="0.2">
      <c r="A6575" s="2">
        <v>45931.875</v>
      </c>
      <c r="B6575" s="1">
        <v>14</v>
      </c>
      <c r="D6575" s="6">
        <f t="shared" si="950"/>
        <v>2025</v>
      </c>
      <c r="E6575" s="6">
        <f t="shared" si="951"/>
        <v>10</v>
      </c>
      <c r="F6575" s="6">
        <f t="shared" si="952"/>
        <v>1</v>
      </c>
      <c r="G6575" s="6">
        <f t="shared" si="953"/>
        <v>3</v>
      </c>
      <c r="H6575" s="6">
        <f t="shared" si="954"/>
        <v>40</v>
      </c>
      <c r="I6575" s="6">
        <f t="shared" si="955"/>
        <v>21</v>
      </c>
      <c r="J6575" s="6">
        <f t="shared" si="956"/>
        <v>14</v>
      </c>
      <c r="K6575" s="9">
        <f t="shared" si="957"/>
        <v>45931</v>
      </c>
      <c r="L6575" s="8">
        <f>+VLOOKUP(K6575,'20251231_param'!$A$2:$C$305,2)</f>
        <v>20.458333333333332</v>
      </c>
      <c r="M6575" s="8">
        <f>+VLOOKUP($K6575,'20251231_param'!$A$2:$C$305,3)</f>
        <v>24.175048521450641</v>
      </c>
      <c r="N6575" s="8">
        <f t="shared" si="958"/>
        <v>-0.26714872268416839</v>
      </c>
    </row>
    <row r="6576" spans="1:14" x14ac:dyDescent="0.2">
      <c r="A6576" s="2">
        <v>45931.916666666664</v>
      </c>
      <c r="B6576" s="1">
        <v>4</v>
      </c>
      <c r="D6576" s="6">
        <f t="shared" si="950"/>
        <v>2025</v>
      </c>
      <c r="E6576" s="6">
        <f t="shared" si="951"/>
        <v>10</v>
      </c>
      <c r="F6576" s="6">
        <f t="shared" si="952"/>
        <v>1</v>
      </c>
      <c r="G6576" s="6">
        <f t="shared" si="953"/>
        <v>3</v>
      </c>
      <c r="H6576" s="6">
        <f t="shared" si="954"/>
        <v>40</v>
      </c>
      <c r="I6576" s="6">
        <f t="shared" si="955"/>
        <v>22</v>
      </c>
      <c r="J6576" s="6">
        <f t="shared" si="956"/>
        <v>4</v>
      </c>
      <c r="K6576" s="9">
        <f t="shared" si="957"/>
        <v>45931</v>
      </c>
      <c r="L6576" s="8">
        <f>+VLOOKUP(K6576,'20251231_param'!$A$2:$C$305,2)</f>
        <v>20.458333333333332</v>
      </c>
      <c r="M6576" s="8">
        <f>+VLOOKUP($K6576,'20251231_param'!$A$2:$C$305,3)</f>
        <v>24.175048521450641</v>
      </c>
      <c r="N6576" s="8">
        <f t="shared" si="958"/>
        <v>-0.6807983578080421</v>
      </c>
    </row>
    <row r="6577" spans="1:14" x14ac:dyDescent="0.2">
      <c r="A6577" s="2">
        <v>45931.958333333336</v>
      </c>
      <c r="B6577" s="1">
        <v>2</v>
      </c>
      <c r="D6577" s="6">
        <f t="shared" si="950"/>
        <v>2025</v>
      </c>
      <c r="E6577" s="6">
        <f t="shared" si="951"/>
        <v>10</v>
      </c>
      <c r="F6577" s="6">
        <f t="shared" si="952"/>
        <v>1</v>
      </c>
      <c r="G6577" s="6">
        <f t="shared" si="953"/>
        <v>3</v>
      </c>
      <c r="H6577" s="6">
        <f t="shared" si="954"/>
        <v>40</v>
      </c>
      <c r="I6577" s="6">
        <f t="shared" si="955"/>
        <v>23</v>
      </c>
      <c r="J6577" s="6">
        <f t="shared" si="956"/>
        <v>2</v>
      </c>
      <c r="K6577" s="9">
        <f t="shared" si="957"/>
        <v>45931</v>
      </c>
      <c r="L6577" s="8">
        <f>+VLOOKUP(K6577,'20251231_param'!$A$2:$C$305,2)</f>
        <v>20.458333333333332</v>
      </c>
      <c r="M6577" s="8">
        <f>+VLOOKUP($K6577,'20251231_param'!$A$2:$C$305,3)</f>
        <v>24.175048521450641</v>
      </c>
      <c r="N6577" s="8">
        <f t="shared" si="958"/>
        <v>-0.76352828483281676</v>
      </c>
    </row>
    <row r="6578" spans="1:14" x14ac:dyDescent="0.2">
      <c r="A6578" s="2">
        <v>45932</v>
      </c>
      <c r="B6578" s="1">
        <v>0</v>
      </c>
      <c r="D6578" s="6">
        <f t="shared" si="950"/>
        <v>2025</v>
      </c>
      <c r="E6578" s="6">
        <f t="shared" si="951"/>
        <v>10</v>
      </c>
      <c r="F6578" s="6">
        <f t="shared" si="952"/>
        <v>2</v>
      </c>
      <c r="G6578" s="6">
        <f t="shared" si="953"/>
        <v>4</v>
      </c>
      <c r="H6578" s="6">
        <f t="shared" si="954"/>
        <v>40</v>
      </c>
      <c r="I6578" s="6">
        <f t="shared" si="955"/>
        <v>0</v>
      </c>
      <c r="J6578" s="6">
        <f t="shared" si="956"/>
        <v>0</v>
      </c>
      <c r="K6578" s="9">
        <f t="shared" si="957"/>
        <v>45932</v>
      </c>
      <c r="L6578" s="8">
        <f>+VLOOKUP(K6578,'20251231_param'!$A$2:$C$305,2)</f>
        <v>19.666666666666668</v>
      </c>
      <c r="M6578" s="8">
        <f>+VLOOKUP($K6578,'20251231_param'!$A$2:$C$305,3)</f>
        <v>28.729119701803949</v>
      </c>
      <c r="N6578" s="8">
        <f t="shared" si="958"/>
        <v>-0.68455514372867354</v>
      </c>
    </row>
    <row r="6579" spans="1:14" x14ac:dyDescent="0.2">
      <c r="A6579" s="2">
        <v>45932.041666666664</v>
      </c>
      <c r="B6579" s="1">
        <v>4</v>
      </c>
      <c r="D6579" s="6">
        <f t="shared" si="950"/>
        <v>2025</v>
      </c>
      <c r="E6579" s="6">
        <f t="shared" si="951"/>
        <v>10</v>
      </c>
      <c r="F6579" s="6">
        <f t="shared" si="952"/>
        <v>2</v>
      </c>
      <c r="G6579" s="6">
        <f t="shared" si="953"/>
        <v>4</v>
      </c>
      <c r="H6579" s="6">
        <f t="shared" si="954"/>
        <v>40</v>
      </c>
      <c r="I6579" s="6">
        <f t="shared" si="955"/>
        <v>1</v>
      </c>
      <c r="J6579" s="6">
        <f t="shared" si="956"/>
        <v>4</v>
      </c>
      <c r="K6579" s="9">
        <f t="shared" si="957"/>
        <v>45932</v>
      </c>
      <c r="L6579" s="8">
        <f>+VLOOKUP(K6579,'20251231_param'!$A$2:$C$305,2)</f>
        <v>19.666666666666668</v>
      </c>
      <c r="M6579" s="8">
        <f>+VLOOKUP($K6579,'20251231_param'!$A$2:$C$305,3)</f>
        <v>28.729119701803949</v>
      </c>
      <c r="N6579" s="8">
        <f t="shared" si="958"/>
        <v>-0.54532358907199419</v>
      </c>
    </row>
    <row r="6580" spans="1:14" x14ac:dyDescent="0.2">
      <c r="A6580" s="2">
        <v>45932.083333333336</v>
      </c>
      <c r="B6580" s="1">
        <v>1</v>
      </c>
      <c r="D6580" s="6">
        <f t="shared" si="950"/>
        <v>2025</v>
      </c>
      <c r="E6580" s="6">
        <f t="shared" si="951"/>
        <v>10</v>
      </c>
      <c r="F6580" s="6">
        <f t="shared" si="952"/>
        <v>2</v>
      </c>
      <c r="G6580" s="6">
        <f t="shared" si="953"/>
        <v>4</v>
      </c>
      <c r="H6580" s="6">
        <f t="shared" si="954"/>
        <v>40</v>
      </c>
      <c r="I6580" s="6">
        <f t="shared" si="955"/>
        <v>2</v>
      </c>
      <c r="J6580" s="6">
        <f t="shared" si="956"/>
        <v>1</v>
      </c>
      <c r="K6580" s="9">
        <f t="shared" si="957"/>
        <v>45932</v>
      </c>
      <c r="L6580" s="8">
        <f>+VLOOKUP(K6580,'20251231_param'!$A$2:$C$305,2)</f>
        <v>19.666666666666668</v>
      </c>
      <c r="M6580" s="8">
        <f>+VLOOKUP($K6580,'20251231_param'!$A$2:$C$305,3)</f>
        <v>28.729119701803949</v>
      </c>
      <c r="N6580" s="8">
        <f t="shared" si="958"/>
        <v>-0.6497472550645037</v>
      </c>
    </row>
    <row r="6581" spans="1:14" x14ac:dyDescent="0.2">
      <c r="A6581" s="2">
        <v>45932.125</v>
      </c>
      <c r="B6581" s="1">
        <v>2</v>
      </c>
      <c r="D6581" s="6">
        <f t="shared" si="950"/>
        <v>2025</v>
      </c>
      <c r="E6581" s="6">
        <f t="shared" si="951"/>
        <v>10</v>
      </c>
      <c r="F6581" s="6">
        <f t="shared" si="952"/>
        <v>2</v>
      </c>
      <c r="G6581" s="6">
        <f t="shared" si="953"/>
        <v>4</v>
      </c>
      <c r="H6581" s="6">
        <f t="shared" si="954"/>
        <v>40</v>
      </c>
      <c r="I6581" s="6">
        <f t="shared" si="955"/>
        <v>3</v>
      </c>
      <c r="J6581" s="6">
        <f t="shared" si="956"/>
        <v>2</v>
      </c>
      <c r="K6581" s="9">
        <f t="shared" si="957"/>
        <v>45932</v>
      </c>
      <c r="L6581" s="8">
        <f>+VLOOKUP(K6581,'20251231_param'!$A$2:$C$305,2)</f>
        <v>19.666666666666668</v>
      </c>
      <c r="M6581" s="8">
        <f>+VLOOKUP($K6581,'20251231_param'!$A$2:$C$305,3)</f>
        <v>28.729119701803949</v>
      </c>
      <c r="N6581" s="8">
        <f t="shared" si="958"/>
        <v>-0.61493936640033386</v>
      </c>
    </row>
    <row r="6582" spans="1:14" x14ac:dyDescent="0.2">
      <c r="A6582" s="2">
        <v>45932.166666666664</v>
      </c>
      <c r="B6582" s="1">
        <v>0</v>
      </c>
      <c r="D6582" s="6">
        <f t="shared" si="950"/>
        <v>2025</v>
      </c>
      <c r="E6582" s="6">
        <f t="shared" si="951"/>
        <v>10</v>
      </c>
      <c r="F6582" s="6">
        <f t="shared" si="952"/>
        <v>2</v>
      </c>
      <c r="G6582" s="6">
        <f t="shared" si="953"/>
        <v>4</v>
      </c>
      <c r="H6582" s="6">
        <f t="shared" si="954"/>
        <v>40</v>
      </c>
      <c r="I6582" s="6">
        <f t="shared" si="955"/>
        <v>4</v>
      </c>
      <c r="J6582" s="6">
        <f t="shared" si="956"/>
        <v>0</v>
      </c>
      <c r="K6582" s="9">
        <f t="shared" si="957"/>
        <v>45932</v>
      </c>
      <c r="L6582" s="8">
        <f>+VLOOKUP(K6582,'20251231_param'!$A$2:$C$305,2)</f>
        <v>19.666666666666668</v>
      </c>
      <c r="M6582" s="8">
        <f>+VLOOKUP($K6582,'20251231_param'!$A$2:$C$305,3)</f>
        <v>28.729119701803949</v>
      </c>
      <c r="N6582" s="8">
        <f t="shared" si="958"/>
        <v>-0.68455514372867354</v>
      </c>
    </row>
    <row r="6583" spans="1:14" x14ac:dyDescent="0.2">
      <c r="A6583" s="2">
        <v>45932.208333333336</v>
      </c>
      <c r="B6583" s="1">
        <v>0</v>
      </c>
      <c r="D6583" s="6">
        <f t="shared" si="950"/>
        <v>2025</v>
      </c>
      <c r="E6583" s="6">
        <f t="shared" si="951"/>
        <v>10</v>
      </c>
      <c r="F6583" s="6">
        <f t="shared" si="952"/>
        <v>2</v>
      </c>
      <c r="G6583" s="6">
        <f t="shared" si="953"/>
        <v>4</v>
      </c>
      <c r="H6583" s="6">
        <f t="shared" si="954"/>
        <v>40</v>
      </c>
      <c r="I6583" s="6">
        <f t="shared" si="955"/>
        <v>5</v>
      </c>
      <c r="J6583" s="6">
        <f t="shared" si="956"/>
        <v>0</v>
      </c>
      <c r="K6583" s="9">
        <f t="shared" si="957"/>
        <v>45932</v>
      </c>
      <c r="L6583" s="8">
        <f>+VLOOKUP(K6583,'20251231_param'!$A$2:$C$305,2)</f>
        <v>19.666666666666668</v>
      </c>
      <c r="M6583" s="8">
        <f>+VLOOKUP($K6583,'20251231_param'!$A$2:$C$305,3)</f>
        <v>28.729119701803949</v>
      </c>
      <c r="N6583" s="8">
        <f t="shared" si="958"/>
        <v>-0.68455514372867354</v>
      </c>
    </row>
    <row r="6584" spans="1:14" x14ac:dyDescent="0.2">
      <c r="A6584" s="2">
        <v>45932.25</v>
      </c>
      <c r="B6584" s="1">
        <v>1</v>
      </c>
      <c r="D6584" s="6">
        <f t="shared" si="950"/>
        <v>2025</v>
      </c>
      <c r="E6584" s="6">
        <f t="shared" si="951"/>
        <v>10</v>
      </c>
      <c r="F6584" s="6">
        <f t="shared" si="952"/>
        <v>2</v>
      </c>
      <c r="G6584" s="6">
        <f t="shared" si="953"/>
        <v>4</v>
      </c>
      <c r="H6584" s="6">
        <f t="shared" si="954"/>
        <v>40</v>
      </c>
      <c r="I6584" s="6">
        <f t="shared" si="955"/>
        <v>6</v>
      </c>
      <c r="J6584" s="6">
        <f t="shared" si="956"/>
        <v>1</v>
      </c>
      <c r="K6584" s="9">
        <f t="shared" si="957"/>
        <v>45932</v>
      </c>
      <c r="L6584" s="8">
        <f>+VLOOKUP(K6584,'20251231_param'!$A$2:$C$305,2)</f>
        <v>19.666666666666668</v>
      </c>
      <c r="M6584" s="8">
        <f>+VLOOKUP($K6584,'20251231_param'!$A$2:$C$305,3)</f>
        <v>28.729119701803949</v>
      </c>
      <c r="N6584" s="8">
        <f t="shared" si="958"/>
        <v>-0.6497472550645037</v>
      </c>
    </row>
    <row r="6585" spans="1:14" x14ac:dyDescent="0.2">
      <c r="A6585" s="2">
        <v>45932.291666666664</v>
      </c>
      <c r="B6585" s="1">
        <v>9</v>
      </c>
      <c r="D6585" s="6">
        <f t="shared" si="950"/>
        <v>2025</v>
      </c>
      <c r="E6585" s="6">
        <f t="shared" si="951"/>
        <v>10</v>
      </c>
      <c r="F6585" s="6">
        <f t="shared" si="952"/>
        <v>2</v>
      </c>
      <c r="G6585" s="6">
        <f t="shared" si="953"/>
        <v>4</v>
      </c>
      <c r="H6585" s="6">
        <f t="shared" si="954"/>
        <v>40</v>
      </c>
      <c r="I6585" s="6">
        <f t="shared" si="955"/>
        <v>7</v>
      </c>
      <c r="J6585" s="6">
        <f t="shared" si="956"/>
        <v>9</v>
      </c>
      <c r="K6585" s="9">
        <f t="shared" si="957"/>
        <v>45932</v>
      </c>
      <c r="L6585" s="8">
        <f>+VLOOKUP(K6585,'20251231_param'!$A$2:$C$305,2)</f>
        <v>19.666666666666668</v>
      </c>
      <c r="M6585" s="8">
        <f>+VLOOKUP($K6585,'20251231_param'!$A$2:$C$305,3)</f>
        <v>28.729119701803949</v>
      </c>
      <c r="N6585" s="8">
        <f t="shared" si="958"/>
        <v>-0.37128414575114499</v>
      </c>
    </row>
    <row r="6586" spans="1:14" x14ac:dyDescent="0.2">
      <c r="A6586" s="2">
        <v>45932.333333333336</v>
      </c>
      <c r="B6586" s="1">
        <v>50</v>
      </c>
      <c r="D6586" s="6">
        <f t="shared" si="950"/>
        <v>2025</v>
      </c>
      <c r="E6586" s="6">
        <f t="shared" si="951"/>
        <v>10</v>
      </c>
      <c r="F6586" s="6">
        <f t="shared" si="952"/>
        <v>2</v>
      </c>
      <c r="G6586" s="6">
        <f t="shared" si="953"/>
        <v>4</v>
      </c>
      <c r="H6586" s="6">
        <f t="shared" si="954"/>
        <v>40</v>
      </c>
      <c r="I6586" s="6">
        <f t="shared" si="955"/>
        <v>8</v>
      </c>
      <c r="J6586" s="6">
        <f t="shared" si="956"/>
        <v>50</v>
      </c>
      <c r="K6586" s="9">
        <f t="shared" si="957"/>
        <v>45932</v>
      </c>
      <c r="L6586" s="8">
        <f>+VLOOKUP(K6586,'20251231_param'!$A$2:$C$305,2)</f>
        <v>19.666666666666668</v>
      </c>
      <c r="M6586" s="8">
        <f>+VLOOKUP($K6586,'20251231_param'!$A$2:$C$305,3)</f>
        <v>28.729119701803949</v>
      </c>
      <c r="N6586" s="8">
        <f t="shared" si="958"/>
        <v>1.0558392894798183</v>
      </c>
    </row>
    <row r="6587" spans="1:14" x14ac:dyDescent="0.2">
      <c r="A6587" s="2">
        <v>45932.375</v>
      </c>
      <c r="B6587" s="1">
        <v>12</v>
      </c>
      <c r="D6587" s="6">
        <f t="shared" si="950"/>
        <v>2025</v>
      </c>
      <c r="E6587" s="6">
        <f t="shared" si="951"/>
        <v>10</v>
      </c>
      <c r="F6587" s="6">
        <f t="shared" si="952"/>
        <v>2</v>
      </c>
      <c r="G6587" s="6">
        <f t="shared" si="953"/>
        <v>4</v>
      </c>
      <c r="H6587" s="6">
        <f t="shared" si="954"/>
        <v>40</v>
      </c>
      <c r="I6587" s="6">
        <f t="shared" si="955"/>
        <v>9</v>
      </c>
      <c r="J6587" s="6">
        <f t="shared" si="956"/>
        <v>12</v>
      </c>
      <c r="K6587" s="9">
        <f t="shared" si="957"/>
        <v>45932</v>
      </c>
      <c r="L6587" s="8">
        <f>+VLOOKUP(K6587,'20251231_param'!$A$2:$C$305,2)</f>
        <v>19.666666666666668</v>
      </c>
      <c r="M6587" s="8">
        <f>+VLOOKUP($K6587,'20251231_param'!$A$2:$C$305,3)</f>
        <v>28.729119701803949</v>
      </c>
      <c r="N6587" s="8">
        <f t="shared" si="958"/>
        <v>-0.26686047975863547</v>
      </c>
    </row>
    <row r="6588" spans="1:14" x14ac:dyDescent="0.2">
      <c r="A6588" s="2">
        <v>45932.416666666664</v>
      </c>
      <c r="B6588" s="1">
        <v>19</v>
      </c>
      <c r="D6588" s="6">
        <f t="shared" si="950"/>
        <v>2025</v>
      </c>
      <c r="E6588" s="6">
        <f t="shared" si="951"/>
        <v>10</v>
      </c>
      <c r="F6588" s="6">
        <f t="shared" si="952"/>
        <v>2</v>
      </c>
      <c r="G6588" s="6">
        <f t="shared" si="953"/>
        <v>4</v>
      </c>
      <c r="H6588" s="6">
        <f t="shared" si="954"/>
        <v>40</v>
      </c>
      <c r="I6588" s="6">
        <f t="shared" si="955"/>
        <v>10</v>
      </c>
      <c r="J6588" s="6">
        <f t="shared" si="956"/>
        <v>19</v>
      </c>
      <c r="K6588" s="9">
        <f t="shared" si="957"/>
        <v>45932</v>
      </c>
      <c r="L6588" s="8">
        <f>+VLOOKUP(K6588,'20251231_param'!$A$2:$C$305,2)</f>
        <v>19.666666666666668</v>
      </c>
      <c r="M6588" s="8">
        <f>+VLOOKUP($K6588,'20251231_param'!$A$2:$C$305,3)</f>
        <v>28.729119701803949</v>
      </c>
      <c r="N6588" s="8">
        <f t="shared" si="958"/>
        <v>-2.32052591094466E-2</v>
      </c>
    </row>
    <row r="6589" spans="1:14" x14ac:dyDescent="0.2">
      <c r="A6589" s="2">
        <v>45932.458333333336</v>
      </c>
      <c r="B6589" s="1">
        <v>7</v>
      </c>
      <c r="D6589" s="6">
        <f t="shared" si="950"/>
        <v>2025</v>
      </c>
      <c r="E6589" s="6">
        <f t="shared" si="951"/>
        <v>10</v>
      </c>
      <c r="F6589" s="6">
        <f t="shared" si="952"/>
        <v>2</v>
      </c>
      <c r="G6589" s="6">
        <f t="shared" si="953"/>
        <v>4</v>
      </c>
      <c r="H6589" s="6">
        <f t="shared" si="954"/>
        <v>40</v>
      </c>
      <c r="I6589" s="6">
        <f t="shared" si="955"/>
        <v>11</v>
      </c>
      <c r="J6589" s="6">
        <f t="shared" si="956"/>
        <v>7</v>
      </c>
      <c r="K6589" s="9">
        <f t="shared" si="957"/>
        <v>45932</v>
      </c>
      <c r="L6589" s="8">
        <f>+VLOOKUP(K6589,'20251231_param'!$A$2:$C$305,2)</f>
        <v>19.666666666666668</v>
      </c>
      <c r="M6589" s="8">
        <f>+VLOOKUP($K6589,'20251231_param'!$A$2:$C$305,3)</f>
        <v>28.729119701803949</v>
      </c>
      <c r="N6589" s="8">
        <f t="shared" si="958"/>
        <v>-0.44089992307948467</v>
      </c>
    </row>
    <row r="6590" spans="1:14" x14ac:dyDescent="0.2">
      <c r="A6590" s="2">
        <v>45932.5</v>
      </c>
      <c r="B6590" s="1">
        <v>18</v>
      </c>
      <c r="D6590" s="6">
        <f t="shared" si="950"/>
        <v>2025</v>
      </c>
      <c r="E6590" s="6">
        <f t="shared" si="951"/>
        <v>10</v>
      </c>
      <c r="F6590" s="6">
        <f t="shared" si="952"/>
        <v>2</v>
      </c>
      <c r="G6590" s="6">
        <f t="shared" si="953"/>
        <v>4</v>
      </c>
      <c r="H6590" s="6">
        <f t="shared" si="954"/>
        <v>40</v>
      </c>
      <c r="I6590" s="6">
        <f t="shared" si="955"/>
        <v>12</v>
      </c>
      <c r="J6590" s="6">
        <f t="shared" si="956"/>
        <v>18</v>
      </c>
      <c r="K6590" s="9">
        <f t="shared" si="957"/>
        <v>45932</v>
      </c>
      <c r="L6590" s="8">
        <f>+VLOOKUP(K6590,'20251231_param'!$A$2:$C$305,2)</f>
        <v>19.666666666666668</v>
      </c>
      <c r="M6590" s="8">
        <f>+VLOOKUP($K6590,'20251231_param'!$A$2:$C$305,3)</f>
        <v>28.729119701803949</v>
      </c>
      <c r="N6590" s="8">
        <f t="shared" si="958"/>
        <v>-5.8013147773616436E-2</v>
      </c>
    </row>
    <row r="6591" spans="1:14" x14ac:dyDescent="0.2">
      <c r="A6591" s="2">
        <v>45932.541666666664</v>
      </c>
      <c r="B6591" s="1">
        <v>25</v>
      </c>
      <c r="D6591" s="6">
        <f t="shared" si="950"/>
        <v>2025</v>
      </c>
      <c r="E6591" s="6">
        <f t="shared" si="951"/>
        <v>10</v>
      </c>
      <c r="F6591" s="6">
        <f t="shared" si="952"/>
        <v>2</v>
      </c>
      <c r="G6591" s="6">
        <f t="shared" si="953"/>
        <v>4</v>
      </c>
      <c r="H6591" s="6">
        <f t="shared" si="954"/>
        <v>40</v>
      </c>
      <c r="I6591" s="6">
        <f t="shared" si="955"/>
        <v>13</v>
      </c>
      <c r="J6591" s="6">
        <f t="shared" si="956"/>
        <v>25</v>
      </c>
      <c r="K6591" s="9">
        <f t="shared" si="957"/>
        <v>45932</v>
      </c>
      <c r="L6591" s="8">
        <f>+VLOOKUP(K6591,'20251231_param'!$A$2:$C$305,2)</f>
        <v>19.666666666666668</v>
      </c>
      <c r="M6591" s="8">
        <f>+VLOOKUP($K6591,'20251231_param'!$A$2:$C$305,3)</f>
        <v>28.729119701803949</v>
      </c>
      <c r="N6591" s="8">
        <f t="shared" si="958"/>
        <v>0.18564207287557241</v>
      </c>
    </row>
    <row r="6592" spans="1:14" x14ac:dyDescent="0.2">
      <c r="A6592" s="2">
        <v>45932.583333333336</v>
      </c>
      <c r="B6592" s="1">
        <v>19</v>
      </c>
      <c r="D6592" s="6">
        <f t="shared" si="950"/>
        <v>2025</v>
      </c>
      <c r="E6592" s="6">
        <f t="shared" si="951"/>
        <v>10</v>
      </c>
      <c r="F6592" s="6">
        <f t="shared" si="952"/>
        <v>2</v>
      </c>
      <c r="G6592" s="6">
        <f t="shared" si="953"/>
        <v>4</v>
      </c>
      <c r="H6592" s="6">
        <f t="shared" si="954"/>
        <v>40</v>
      </c>
      <c r="I6592" s="6">
        <f t="shared" si="955"/>
        <v>14</v>
      </c>
      <c r="J6592" s="6">
        <f t="shared" si="956"/>
        <v>19</v>
      </c>
      <c r="K6592" s="9">
        <f t="shared" si="957"/>
        <v>45932</v>
      </c>
      <c r="L6592" s="8">
        <f>+VLOOKUP(K6592,'20251231_param'!$A$2:$C$305,2)</f>
        <v>19.666666666666668</v>
      </c>
      <c r="M6592" s="8">
        <f>+VLOOKUP($K6592,'20251231_param'!$A$2:$C$305,3)</f>
        <v>28.729119701803949</v>
      </c>
      <c r="N6592" s="8">
        <f t="shared" si="958"/>
        <v>-2.32052591094466E-2</v>
      </c>
    </row>
    <row r="6593" spans="1:14" x14ac:dyDescent="0.2">
      <c r="A6593" s="2">
        <v>45932.625</v>
      </c>
      <c r="B6593" s="1">
        <v>30</v>
      </c>
      <c r="D6593" s="6">
        <f t="shared" si="950"/>
        <v>2025</v>
      </c>
      <c r="E6593" s="6">
        <f t="shared" si="951"/>
        <v>10</v>
      </c>
      <c r="F6593" s="6">
        <f t="shared" si="952"/>
        <v>2</v>
      </c>
      <c r="G6593" s="6">
        <f t="shared" si="953"/>
        <v>4</v>
      </c>
      <c r="H6593" s="6">
        <f t="shared" si="954"/>
        <v>40</v>
      </c>
      <c r="I6593" s="6">
        <f t="shared" si="955"/>
        <v>15</v>
      </c>
      <c r="J6593" s="6">
        <f t="shared" si="956"/>
        <v>30</v>
      </c>
      <c r="K6593" s="9">
        <f t="shared" si="957"/>
        <v>45932</v>
      </c>
      <c r="L6593" s="8">
        <f>+VLOOKUP(K6593,'20251231_param'!$A$2:$C$305,2)</f>
        <v>19.666666666666668</v>
      </c>
      <c r="M6593" s="8">
        <f>+VLOOKUP($K6593,'20251231_param'!$A$2:$C$305,3)</f>
        <v>28.729119701803949</v>
      </c>
      <c r="N6593" s="8">
        <f t="shared" si="958"/>
        <v>0.35968151619642158</v>
      </c>
    </row>
    <row r="6594" spans="1:14" x14ac:dyDescent="0.2">
      <c r="A6594" s="2">
        <v>45932.666666666664</v>
      </c>
      <c r="B6594" s="1">
        <v>17</v>
      </c>
      <c r="D6594" s="6">
        <f t="shared" si="950"/>
        <v>2025</v>
      </c>
      <c r="E6594" s="6">
        <f t="shared" si="951"/>
        <v>10</v>
      </c>
      <c r="F6594" s="6">
        <f t="shared" si="952"/>
        <v>2</v>
      </c>
      <c r="G6594" s="6">
        <f t="shared" si="953"/>
        <v>4</v>
      </c>
      <c r="H6594" s="6">
        <f t="shared" si="954"/>
        <v>40</v>
      </c>
      <c r="I6594" s="6">
        <f t="shared" si="955"/>
        <v>16</v>
      </c>
      <c r="J6594" s="6">
        <f t="shared" si="956"/>
        <v>17</v>
      </c>
      <c r="K6594" s="9">
        <f t="shared" si="957"/>
        <v>45932</v>
      </c>
      <c r="L6594" s="8">
        <f>+VLOOKUP(K6594,'20251231_param'!$A$2:$C$305,2)</f>
        <v>19.666666666666668</v>
      </c>
      <c r="M6594" s="8">
        <f>+VLOOKUP($K6594,'20251231_param'!$A$2:$C$305,3)</f>
        <v>28.729119701803949</v>
      </c>
      <c r="N6594" s="8">
        <f t="shared" si="958"/>
        <v>-9.2821036437786275E-2</v>
      </c>
    </row>
    <row r="6595" spans="1:14" x14ac:dyDescent="0.2">
      <c r="A6595" s="2">
        <v>45932.708333333336</v>
      </c>
      <c r="B6595" s="1">
        <v>31</v>
      </c>
      <c r="D6595" s="6">
        <f t="shared" si="950"/>
        <v>2025</v>
      </c>
      <c r="E6595" s="6">
        <f t="shared" si="951"/>
        <v>10</v>
      </c>
      <c r="F6595" s="6">
        <f t="shared" si="952"/>
        <v>2</v>
      </c>
      <c r="G6595" s="6">
        <f t="shared" si="953"/>
        <v>4</v>
      </c>
      <c r="H6595" s="6">
        <f t="shared" si="954"/>
        <v>40</v>
      </c>
      <c r="I6595" s="6">
        <f t="shared" si="955"/>
        <v>17</v>
      </c>
      <c r="J6595" s="6">
        <f t="shared" si="956"/>
        <v>31</v>
      </c>
      <c r="K6595" s="9">
        <f t="shared" si="957"/>
        <v>45932</v>
      </c>
      <c r="L6595" s="8">
        <f>+VLOOKUP(K6595,'20251231_param'!$A$2:$C$305,2)</f>
        <v>19.666666666666668</v>
      </c>
      <c r="M6595" s="8">
        <f>+VLOOKUP($K6595,'20251231_param'!$A$2:$C$305,3)</f>
        <v>28.729119701803949</v>
      </c>
      <c r="N6595" s="8">
        <f t="shared" si="958"/>
        <v>0.39448940486059142</v>
      </c>
    </row>
    <row r="6596" spans="1:14" x14ac:dyDescent="0.2">
      <c r="A6596" s="2">
        <v>45932.75</v>
      </c>
      <c r="B6596" s="1">
        <v>34</v>
      </c>
      <c r="D6596" s="6">
        <f t="shared" si="950"/>
        <v>2025</v>
      </c>
      <c r="E6596" s="6">
        <f t="shared" si="951"/>
        <v>10</v>
      </c>
      <c r="F6596" s="6">
        <f t="shared" si="952"/>
        <v>2</v>
      </c>
      <c r="G6596" s="6">
        <f t="shared" si="953"/>
        <v>4</v>
      </c>
      <c r="H6596" s="6">
        <f t="shared" si="954"/>
        <v>40</v>
      </c>
      <c r="I6596" s="6">
        <f t="shared" si="955"/>
        <v>18</v>
      </c>
      <c r="J6596" s="6">
        <f t="shared" si="956"/>
        <v>34</v>
      </c>
      <c r="K6596" s="9">
        <f t="shared" si="957"/>
        <v>45932</v>
      </c>
      <c r="L6596" s="8">
        <f>+VLOOKUP(K6596,'20251231_param'!$A$2:$C$305,2)</f>
        <v>19.666666666666668</v>
      </c>
      <c r="M6596" s="8">
        <f>+VLOOKUP($K6596,'20251231_param'!$A$2:$C$305,3)</f>
        <v>28.729119701803949</v>
      </c>
      <c r="N6596" s="8">
        <f t="shared" si="958"/>
        <v>0.49891307085310094</v>
      </c>
    </row>
    <row r="6597" spans="1:14" x14ac:dyDescent="0.2">
      <c r="A6597" s="2">
        <v>45932.791666666664</v>
      </c>
      <c r="B6597" s="1">
        <v>135</v>
      </c>
      <c r="D6597" s="6">
        <f t="shared" si="950"/>
        <v>2025</v>
      </c>
      <c r="E6597" s="6">
        <f t="shared" si="951"/>
        <v>10</v>
      </c>
      <c r="F6597" s="6">
        <f t="shared" si="952"/>
        <v>2</v>
      </c>
      <c r="G6597" s="6">
        <f t="shared" si="953"/>
        <v>4</v>
      </c>
      <c r="H6597" s="6">
        <f t="shared" si="954"/>
        <v>40</v>
      </c>
      <c r="I6597" s="6">
        <f t="shared" si="955"/>
        <v>19</v>
      </c>
      <c r="J6597" s="6">
        <f t="shared" si="956"/>
        <v>135</v>
      </c>
      <c r="K6597" s="9">
        <f t="shared" si="957"/>
        <v>45932</v>
      </c>
      <c r="L6597" s="8">
        <f>+VLOOKUP(K6597,'20251231_param'!$A$2:$C$305,2)</f>
        <v>19.666666666666668</v>
      </c>
      <c r="M6597" s="8">
        <f>+VLOOKUP($K6597,'20251231_param'!$A$2:$C$305,3)</f>
        <v>28.729119701803949</v>
      </c>
      <c r="N6597" s="8">
        <f t="shared" si="958"/>
        <v>4.0145098259342546</v>
      </c>
    </row>
    <row r="6598" spans="1:14" x14ac:dyDescent="0.2">
      <c r="A6598" s="2">
        <v>45932.833333333336</v>
      </c>
      <c r="B6598" s="1">
        <v>47</v>
      </c>
      <c r="D6598" s="6">
        <f t="shared" si="950"/>
        <v>2025</v>
      </c>
      <c r="E6598" s="6">
        <f t="shared" si="951"/>
        <v>10</v>
      </c>
      <c r="F6598" s="6">
        <f t="shared" si="952"/>
        <v>2</v>
      </c>
      <c r="G6598" s="6">
        <f t="shared" si="953"/>
        <v>4</v>
      </c>
      <c r="H6598" s="6">
        <f t="shared" si="954"/>
        <v>40</v>
      </c>
      <c r="I6598" s="6">
        <f t="shared" si="955"/>
        <v>20</v>
      </c>
      <c r="J6598" s="6">
        <f t="shared" si="956"/>
        <v>47</v>
      </c>
      <c r="K6598" s="9">
        <f t="shared" si="957"/>
        <v>45932</v>
      </c>
      <c r="L6598" s="8">
        <f>+VLOOKUP(K6598,'20251231_param'!$A$2:$C$305,2)</f>
        <v>19.666666666666668</v>
      </c>
      <c r="M6598" s="8">
        <f>+VLOOKUP($K6598,'20251231_param'!$A$2:$C$305,3)</f>
        <v>28.729119701803949</v>
      </c>
      <c r="N6598" s="8">
        <f t="shared" si="958"/>
        <v>0.95141562348730879</v>
      </c>
    </row>
    <row r="6599" spans="1:14" x14ac:dyDescent="0.2">
      <c r="A6599" s="2">
        <v>45932.875</v>
      </c>
      <c r="B6599" s="1">
        <v>7</v>
      </c>
      <c r="D6599" s="6">
        <f t="shared" si="950"/>
        <v>2025</v>
      </c>
      <c r="E6599" s="6">
        <f t="shared" si="951"/>
        <v>10</v>
      </c>
      <c r="F6599" s="6">
        <f t="shared" si="952"/>
        <v>2</v>
      </c>
      <c r="G6599" s="6">
        <f t="shared" si="953"/>
        <v>4</v>
      </c>
      <c r="H6599" s="6">
        <f t="shared" si="954"/>
        <v>40</v>
      </c>
      <c r="I6599" s="6">
        <f t="shared" si="955"/>
        <v>21</v>
      </c>
      <c r="J6599" s="6">
        <f t="shared" si="956"/>
        <v>7</v>
      </c>
      <c r="K6599" s="9">
        <f t="shared" si="957"/>
        <v>45932</v>
      </c>
      <c r="L6599" s="8">
        <f>+VLOOKUP(K6599,'20251231_param'!$A$2:$C$305,2)</f>
        <v>19.666666666666668</v>
      </c>
      <c r="M6599" s="8">
        <f>+VLOOKUP($K6599,'20251231_param'!$A$2:$C$305,3)</f>
        <v>28.729119701803949</v>
      </c>
      <c r="N6599" s="8">
        <f t="shared" si="958"/>
        <v>-0.44089992307948467</v>
      </c>
    </row>
    <row r="6600" spans="1:14" x14ac:dyDescent="0.2">
      <c r="A6600" s="2">
        <v>45932.916666666664</v>
      </c>
      <c r="B6600" s="1">
        <v>1</v>
      </c>
      <c r="D6600" s="6">
        <f t="shared" si="950"/>
        <v>2025</v>
      </c>
      <c r="E6600" s="6">
        <f t="shared" si="951"/>
        <v>10</v>
      </c>
      <c r="F6600" s="6">
        <f t="shared" si="952"/>
        <v>2</v>
      </c>
      <c r="G6600" s="6">
        <f t="shared" si="953"/>
        <v>4</v>
      </c>
      <c r="H6600" s="6">
        <f t="shared" si="954"/>
        <v>40</v>
      </c>
      <c r="I6600" s="6">
        <f t="shared" si="955"/>
        <v>22</v>
      </c>
      <c r="J6600" s="6">
        <f t="shared" si="956"/>
        <v>1</v>
      </c>
      <c r="K6600" s="9">
        <f t="shared" si="957"/>
        <v>45932</v>
      </c>
      <c r="L6600" s="8">
        <f>+VLOOKUP(K6600,'20251231_param'!$A$2:$C$305,2)</f>
        <v>19.666666666666668</v>
      </c>
      <c r="M6600" s="8">
        <f>+VLOOKUP($K6600,'20251231_param'!$A$2:$C$305,3)</f>
        <v>28.729119701803949</v>
      </c>
      <c r="N6600" s="8">
        <f t="shared" si="958"/>
        <v>-0.6497472550645037</v>
      </c>
    </row>
    <row r="6601" spans="1:14" x14ac:dyDescent="0.2">
      <c r="A6601" s="2">
        <v>45932.958333333336</v>
      </c>
      <c r="B6601" s="1">
        <v>3</v>
      </c>
      <c r="D6601" s="6">
        <f t="shared" si="950"/>
        <v>2025</v>
      </c>
      <c r="E6601" s="6">
        <f t="shared" si="951"/>
        <v>10</v>
      </c>
      <c r="F6601" s="6">
        <f t="shared" si="952"/>
        <v>2</v>
      </c>
      <c r="G6601" s="6">
        <f t="shared" si="953"/>
        <v>4</v>
      </c>
      <c r="H6601" s="6">
        <f t="shared" si="954"/>
        <v>40</v>
      </c>
      <c r="I6601" s="6">
        <f t="shared" si="955"/>
        <v>23</v>
      </c>
      <c r="J6601" s="6">
        <f t="shared" si="956"/>
        <v>3</v>
      </c>
      <c r="K6601" s="9">
        <f t="shared" si="957"/>
        <v>45932</v>
      </c>
      <c r="L6601" s="8">
        <f>+VLOOKUP(K6601,'20251231_param'!$A$2:$C$305,2)</f>
        <v>19.666666666666668</v>
      </c>
      <c r="M6601" s="8">
        <f>+VLOOKUP($K6601,'20251231_param'!$A$2:$C$305,3)</f>
        <v>28.729119701803949</v>
      </c>
      <c r="N6601" s="8">
        <f t="shared" si="958"/>
        <v>-0.58013147773616403</v>
      </c>
    </row>
    <row r="6602" spans="1:14" x14ac:dyDescent="0.2">
      <c r="A6602" s="2">
        <v>45933</v>
      </c>
      <c r="B6602" s="1">
        <v>0</v>
      </c>
      <c r="D6602" s="6">
        <f t="shared" si="950"/>
        <v>2025</v>
      </c>
      <c r="E6602" s="6">
        <f t="shared" si="951"/>
        <v>10</v>
      </c>
      <c r="F6602" s="6">
        <f t="shared" si="952"/>
        <v>3</v>
      </c>
      <c r="G6602" s="6">
        <f t="shared" si="953"/>
        <v>5</v>
      </c>
      <c r="H6602" s="6">
        <f t="shared" si="954"/>
        <v>40</v>
      </c>
      <c r="I6602" s="6">
        <f t="shared" si="955"/>
        <v>0</v>
      </c>
      <c r="J6602" s="6">
        <f t="shared" si="956"/>
        <v>0</v>
      </c>
      <c r="K6602" s="9">
        <f t="shared" si="957"/>
        <v>45933</v>
      </c>
      <c r="L6602" s="8">
        <f>+VLOOKUP(K6602,'20251231_param'!$A$2:$C$305,2)</f>
        <v>19.25</v>
      </c>
      <c r="M6602" s="8">
        <f>+VLOOKUP($K6602,'20251231_param'!$A$2:$C$305,3)</f>
        <v>19.768772036373097</v>
      </c>
      <c r="N6602" s="8">
        <f t="shared" si="958"/>
        <v>-0.97375800401670909</v>
      </c>
    </row>
    <row r="6603" spans="1:14" x14ac:dyDescent="0.2">
      <c r="A6603" s="2">
        <v>45933.041666666664</v>
      </c>
      <c r="B6603" s="1">
        <v>0</v>
      </c>
      <c r="D6603" s="6">
        <f t="shared" si="950"/>
        <v>2025</v>
      </c>
      <c r="E6603" s="6">
        <f t="shared" si="951"/>
        <v>10</v>
      </c>
      <c r="F6603" s="6">
        <f t="shared" si="952"/>
        <v>3</v>
      </c>
      <c r="G6603" s="6">
        <f t="shared" si="953"/>
        <v>5</v>
      </c>
      <c r="H6603" s="6">
        <f t="shared" si="954"/>
        <v>40</v>
      </c>
      <c r="I6603" s="6">
        <f t="shared" si="955"/>
        <v>1</v>
      </c>
      <c r="J6603" s="6">
        <f t="shared" si="956"/>
        <v>0</v>
      </c>
      <c r="K6603" s="9">
        <f t="shared" si="957"/>
        <v>45933</v>
      </c>
      <c r="L6603" s="8">
        <f>+VLOOKUP(K6603,'20251231_param'!$A$2:$C$305,2)</f>
        <v>19.25</v>
      </c>
      <c r="M6603" s="8">
        <f>+VLOOKUP($K6603,'20251231_param'!$A$2:$C$305,3)</f>
        <v>19.768772036373097</v>
      </c>
      <c r="N6603" s="8">
        <f t="shared" si="958"/>
        <v>-0.97375800401670909</v>
      </c>
    </row>
    <row r="6604" spans="1:14" x14ac:dyDescent="0.2">
      <c r="A6604" s="2">
        <v>45933.083333333336</v>
      </c>
      <c r="B6604" s="1">
        <v>0</v>
      </c>
      <c r="D6604" s="6">
        <f t="shared" si="950"/>
        <v>2025</v>
      </c>
      <c r="E6604" s="6">
        <f t="shared" si="951"/>
        <v>10</v>
      </c>
      <c r="F6604" s="6">
        <f t="shared" si="952"/>
        <v>3</v>
      </c>
      <c r="G6604" s="6">
        <f t="shared" si="953"/>
        <v>5</v>
      </c>
      <c r="H6604" s="6">
        <f t="shared" si="954"/>
        <v>40</v>
      </c>
      <c r="I6604" s="6">
        <f t="shared" si="955"/>
        <v>2</v>
      </c>
      <c r="J6604" s="6">
        <f t="shared" si="956"/>
        <v>0</v>
      </c>
      <c r="K6604" s="9">
        <f t="shared" si="957"/>
        <v>45933</v>
      </c>
      <c r="L6604" s="8">
        <f>+VLOOKUP(K6604,'20251231_param'!$A$2:$C$305,2)</f>
        <v>19.25</v>
      </c>
      <c r="M6604" s="8">
        <f>+VLOOKUP($K6604,'20251231_param'!$A$2:$C$305,3)</f>
        <v>19.768772036373097</v>
      </c>
      <c r="N6604" s="8">
        <f t="shared" si="958"/>
        <v>-0.97375800401670909</v>
      </c>
    </row>
    <row r="6605" spans="1:14" x14ac:dyDescent="0.2">
      <c r="A6605" s="2">
        <v>45933.125</v>
      </c>
      <c r="B6605" s="1">
        <v>2</v>
      </c>
      <c r="D6605" s="6">
        <f t="shared" si="950"/>
        <v>2025</v>
      </c>
      <c r="E6605" s="6">
        <f t="shared" si="951"/>
        <v>10</v>
      </c>
      <c r="F6605" s="6">
        <f t="shared" si="952"/>
        <v>3</v>
      </c>
      <c r="G6605" s="6">
        <f t="shared" si="953"/>
        <v>5</v>
      </c>
      <c r="H6605" s="6">
        <f t="shared" si="954"/>
        <v>40</v>
      </c>
      <c r="I6605" s="6">
        <f t="shared" si="955"/>
        <v>3</v>
      </c>
      <c r="J6605" s="6">
        <f t="shared" si="956"/>
        <v>2</v>
      </c>
      <c r="K6605" s="9">
        <f t="shared" si="957"/>
        <v>45933</v>
      </c>
      <c r="L6605" s="8">
        <f>+VLOOKUP(K6605,'20251231_param'!$A$2:$C$305,2)</f>
        <v>19.25</v>
      </c>
      <c r="M6605" s="8">
        <f>+VLOOKUP($K6605,'20251231_param'!$A$2:$C$305,3)</f>
        <v>19.768772036373097</v>
      </c>
      <c r="N6605" s="8">
        <f t="shared" si="958"/>
        <v>-0.87258834126172635</v>
      </c>
    </row>
    <row r="6606" spans="1:14" x14ac:dyDescent="0.2">
      <c r="A6606" s="2">
        <v>45933.166666666664</v>
      </c>
      <c r="B6606" s="1">
        <v>2</v>
      </c>
      <c r="D6606" s="6">
        <f t="shared" si="950"/>
        <v>2025</v>
      </c>
      <c r="E6606" s="6">
        <f t="shared" si="951"/>
        <v>10</v>
      </c>
      <c r="F6606" s="6">
        <f t="shared" si="952"/>
        <v>3</v>
      </c>
      <c r="G6606" s="6">
        <f t="shared" si="953"/>
        <v>5</v>
      </c>
      <c r="H6606" s="6">
        <f t="shared" si="954"/>
        <v>40</v>
      </c>
      <c r="I6606" s="6">
        <f t="shared" si="955"/>
        <v>4</v>
      </c>
      <c r="J6606" s="6">
        <f t="shared" si="956"/>
        <v>2</v>
      </c>
      <c r="K6606" s="9">
        <f t="shared" si="957"/>
        <v>45933</v>
      </c>
      <c r="L6606" s="8">
        <f>+VLOOKUP(K6606,'20251231_param'!$A$2:$C$305,2)</f>
        <v>19.25</v>
      </c>
      <c r="M6606" s="8">
        <f>+VLOOKUP($K6606,'20251231_param'!$A$2:$C$305,3)</f>
        <v>19.768772036373097</v>
      </c>
      <c r="N6606" s="8">
        <f t="shared" si="958"/>
        <v>-0.87258834126172635</v>
      </c>
    </row>
    <row r="6607" spans="1:14" x14ac:dyDescent="0.2">
      <c r="A6607" s="2">
        <v>45933.208333333336</v>
      </c>
      <c r="B6607" s="1">
        <v>0</v>
      </c>
      <c r="D6607" s="6">
        <f t="shared" si="950"/>
        <v>2025</v>
      </c>
      <c r="E6607" s="6">
        <f t="shared" si="951"/>
        <v>10</v>
      </c>
      <c r="F6607" s="6">
        <f t="shared" si="952"/>
        <v>3</v>
      </c>
      <c r="G6607" s="6">
        <f t="shared" si="953"/>
        <v>5</v>
      </c>
      <c r="H6607" s="6">
        <f t="shared" si="954"/>
        <v>40</v>
      </c>
      <c r="I6607" s="6">
        <f t="shared" si="955"/>
        <v>5</v>
      </c>
      <c r="J6607" s="6">
        <f t="shared" si="956"/>
        <v>0</v>
      </c>
      <c r="K6607" s="9">
        <f t="shared" si="957"/>
        <v>45933</v>
      </c>
      <c r="L6607" s="8">
        <f>+VLOOKUP(K6607,'20251231_param'!$A$2:$C$305,2)</f>
        <v>19.25</v>
      </c>
      <c r="M6607" s="8">
        <f>+VLOOKUP($K6607,'20251231_param'!$A$2:$C$305,3)</f>
        <v>19.768772036373097</v>
      </c>
      <c r="N6607" s="8">
        <f t="shared" si="958"/>
        <v>-0.97375800401670909</v>
      </c>
    </row>
    <row r="6608" spans="1:14" x14ac:dyDescent="0.2">
      <c r="A6608" s="2">
        <v>45933.25</v>
      </c>
      <c r="B6608" s="1">
        <v>1</v>
      </c>
      <c r="D6608" s="6">
        <f t="shared" si="950"/>
        <v>2025</v>
      </c>
      <c r="E6608" s="6">
        <f t="shared" si="951"/>
        <v>10</v>
      </c>
      <c r="F6608" s="6">
        <f t="shared" si="952"/>
        <v>3</v>
      </c>
      <c r="G6608" s="6">
        <f t="shared" si="953"/>
        <v>5</v>
      </c>
      <c r="H6608" s="6">
        <f t="shared" si="954"/>
        <v>40</v>
      </c>
      <c r="I6608" s="6">
        <f t="shared" si="955"/>
        <v>6</v>
      </c>
      <c r="J6608" s="6">
        <f t="shared" si="956"/>
        <v>1</v>
      </c>
      <c r="K6608" s="9">
        <f t="shared" si="957"/>
        <v>45933</v>
      </c>
      <c r="L6608" s="8">
        <f>+VLOOKUP(K6608,'20251231_param'!$A$2:$C$305,2)</f>
        <v>19.25</v>
      </c>
      <c r="M6608" s="8">
        <f>+VLOOKUP($K6608,'20251231_param'!$A$2:$C$305,3)</f>
        <v>19.768772036373097</v>
      </c>
      <c r="N6608" s="8">
        <f t="shared" si="958"/>
        <v>-0.92317317263921772</v>
      </c>
    </row>
    <row r="6609" spans="1:14" x14ac:dyDescent="0.2">
      <c r="A6609" s="2">
        <v>45933.291666666664</v>
      </c>
      <c r="B6609" s="1">
        <v>11</v>
      </c>
      <c r="D6609" s="6">
        <f t="shared" si="950"/>
        <v>2025</v>
      </c>
      <c r="E6609" s="6">
        <f t="shared" si="951"/>
        <v>10</v>
      </c>
      <c r="F6609" s="6">
        <f t="shared" si="952"/>
        <v>3</v>
      </c>
      <c r="G6609" s="6">
        <f t="shared" si="953"/>
        <v>5</v>
      </c>
      <c r="H6609" s="6">
        <f t="shared" si="954"/>
        <v>40</v>
      </c>
      <c r="I6609" s="6">
        <f t="shared" si="955"/>
        <v>7</v>
      </c>
      <c r="J6609" s="6">
        <f t="shared" si="956"/>
        <v>11</v>
      </c>
      <c r="K6609" s="9">
        <f t="shared" si="957"/>
        <v>45933</v>
      </c>
      <c r="L6609" s="8">
        <f>+VLOOKUP(K6609,'20251231_param'!$A$2:$C$305,2)</f>
        <v>19.25</v>
      </c>
      <c r="M6609" s="8">
        <f>+VLOOKUP($K6609,'20251231_param'!$A$2:$C$305,3)</f>
        <v>19.768772036373097</v>
      </c>
      <c r="N6609" s="8">
        <f t="shared" si="958"/>
        <v>-0.41732485886430387</v>
      </c>
    </row>
    <row r="6610" spans="1:14" x14ac:dyDescent="0.2">
      <c r="A6610" s="2">
        <v>45933.333333333336</v>
      </c>
      <c r="B6610" s="1">
        <v>9</v>
      </c>
      <c r="D6610" s="6">
        <f t="shared" si="950"/>
        <v>2025</v>
      </c>
      <c r="E6610" s="6">
        <f t="shared" si="951"/>
        <v>10</v>
      </c>
      <c r="F6610" s="6">
        <f t="shared" si="952"/>
        <v>3</v>
      </c>
      <c r="G6610" s="6">
        <f t="shared" si="953"/>
        <v>5</v>
      </c>
      <c r="H6610" s="6">
        <f t="shared" si="954"/>
        <v>40</v>
      </c>
      <c r="I6610" s="6">
        <f t="shared" si="955"/>
        <v>8</v>
      </c>
      <c r="J6610" s="6">
        <f t="shared" si="956"/>
        <v>9</v>
      </c>
      <c r="K6610" s="9">
        <f t="shared" si="957"/>
        <v>45933</v>
      </c>
      <c r="L6610" s="8">
        <f>+VLOOKUP(K6610,'20251231_param'!$A$2:$C$305,2)</f>
        <v>19.25</v>
      </c>
      <c r="M6610" s="8">
        <f>+VLOOKUP($K6610,'20251231_param'!$A$2:$C$305,3)</f>
        <v>19.768772036373097</v>
      </c>
      <c r="N6610" s="8">
        <f t="shared" si="958"/>
        <v>-0.51849452161928666</v>
      </c>
    </row>
    <row r="6611" spans="1:14" x14ac:dyDescent="0.2">
      <c r="A6611" s="2">
        <v>45933.375</v>
      </c>
      <c r="B6611" s="1">
        <v>12</v>
      </c>
      <c r="D6611" s="6">
        <f t="shared" si="950"/>
        <v>2025</v>
      </c>
      <c r="E6611" s="6">
        <f t="shared" si="951"/>
        <v>10</v>
      </c>
      <c r="F6611" s="6">
        <f t="shared" si="952"/>
        <v>3</v>
      </c>
      <c r="G6611" s="6">
        <f t="shared" si="953"/>
        <v>5</v>
      </c>
      <c r="H6611" s="6">
        <f t="shared" si="954"/>
        <v>40</v>
      </c>
      <c r="I6611" s="6">
        <f t="shared" si="955"/>
        <v>9</v>
      </c>
      <c r="J6611" s="6">
        <f t="shared" si="956"/>
        <v>12</v>
      </c>
      <c r="K6611" s="9">
        <f t="shared" si="957"/>
        <v>45933</v>
      </c>
      <c r="L6611" s="8">
        <f>+VLOOKUP(K6611,'20251231_param'!$A$2:$C$305,2)</f>
        <v>19.25</v>
      </c>
      <c r="M6611" s="8">
        <f>+VLOOKUP($K6611,'20251231_param'!$A$2:$C$305,3)</f>
        <v>19.768772036373097</v>
      </c>
      <c r="N6611" s="8">
        <f t="shared" si="958"/>
        <v>-0.3667400274868125</v>
      </c>
    </row>
    <row r="6612" spans="1:14" x14ac:dyDescent="0.2">
      <c r="A6612" s="2">
        <v>45933.416666666664</v>
      </c>
      <c r="B6612" s="1">
        <v>5</v>
      </c>
      <c r="D6612" s="6">
        <f t="shared" si="950"/>
        <v>2025</v>
      </c>
      <c r="E6612" s="6">
        <f t="shared" si="951"/>
        <v>10</v>
      </c>
      <c r="F6612" s="6">
        <f t="shared" si="952"/>
        <v>3</v>
      </c>
      <c r="G6612" s="6">
        <f t="shared" si="953"/>
        <v>5</v>
      </c>
      <c r="H6612" s="6">
        <f t="shared" si="954"/>
        <v>40</v>
      </c>
      <c r="I6612" s="6">
        <f t="shared" si="955"/>
        <v>10</v>
      </c>
      <c r="J6612" s="6">
        <f t="shared" si="956"/>
        <v>5</v>
      </c>
      <c r="K6612" s="9">
        <f t="shared" si="957"/>
        <v>45933</v>
      </c>
      <c r="L6612" s="8">
        <f>+VLOOKUP(K6612,'20251231_param'!$A$2:$C$305,2)</f>
        <v>19.25</v>
      </c>
      <c r="M6612" s="8">
        <f>+VLOOKUP($K6612,'20251231_param'!$A$2:$C$305,3)</f>
        <v>19.768772036373097</v>
      </c>
      <c r="N6612" s="8">
        <f t="shared" si="958"/>
        <v>-0.72083384712925214</v>
      </c>
    </row>
    <row r="6613" spans="1:14" x14ac:dyDescent="0.2">
      <c r="A6613" s="2">
        <v>45933.458333333336</v>
      </c>
      <c r="B6613" s="1">
        <v>16</v>
      </c>
      <c r="D6613" s="6">
        <f t="shared" si="950"/>
        <v>2025</v>
      </c>
      <c r="E6613" s="6">
        <f t="shared" si="951"/>
        <v>10</v>
      </c>
      <c r="F6613" s="6">
        <f t="shared" si="952"/>
        <v>3</v>
      </c>
      <c r="G6613" s="6">
        <f t="shared" si="953"/>
        <v>5</v>
      </c>
      <c r="H6613" s="6">
        <f t="shared" si="954"/>
        <v>40</v>
      </c>
      <c r="I6613" s="6">
        <f t="shared" si="955"/>
        <v>11</v>
      </c>
      <c r="J6613" s="6">
        <f t="shared" si="956"/>
        <v>16</v>
      </c>
      <c r="K6613" s="9">
        <f t="shared" si="957"/>
        <v>45933</v>
      </c>
      <c r="L6613" s="8">
        <f>+VLOOKUP(K6613,'20251231_param'!$A$2:$C$305,2)</f>
        <v>19.25</v>
      </c>
      <c r="M6613" s="8">
        <f>+VLOOKUP($K6613,'20251231_param'!$A$2:$C$305,3)</f>
        <v>19.768772036373097</v>
      </c>
      <c r="N6613" s="8">
        <f t="shared" si="958"/>
        <v>-0.16440070197684697</v>
      </c>
    </row>
    <row r="6614" spans="1:14" x14ac:dyDescent="0.2">
      <c r="A6614" s="2">
        <v>45933.5</v>
      </c>
      <c r="B6614" s="1">
        <v>27</v>
      </c>
      <c r="D6614" s="6">
        <f t="shared" si="950"/>
        <v>2025</v>
      </c>
      <c r="E6614" s="6">
        <f t="shared" si="951"/>
        <v>10</v>
      </c>
      <c r="F6614" s="6">
        <f t="shared" si="952"/>
        <v>3</v>
      </c>
      <c r="G6614" s="6">
        <f t="shared" si="953"/>
        <v>5</v>
      </c>
      <c r="H6614" s="6">
        <f t="shared" si="954"/>
        <v>40</v>
      </c>
      <c r="I6614" s="6">
        <f t="shared" si="955"/>
        <v>12</v>
      </c>
      <c r="J6614" s="6">
        <f t="shared" si="956"/>
        <v>27</v>
      </c>
      <c r="K6614" s="9">
        <f t="shared" si="957"/>
        <v>45933</v>
      </c>
      <c r="L6614" s="8">
        <f>+VLOOKUP(K6614,'20251231_param'!$A$2:$C$305,2)</f>
        <v>19.25</v>
      </c>
      <c r="M6614" s="8">
        <f>+VLOOKUP($K6614,'20251231_param'!$A$2:$C$305,3)</f>
        <v>19.768772036373097</v>
      </c>
      <c r="N6614" s="8">
        <f t="shared" si="958"/>
        <v>0.39203244317555819</v>
      </c>
    </row>
    <row r="6615" spans="1:14" x14ac:dyDescent="0.2">
      <c r="A6615" s="2">
        <v>45933.541666666664</v>
      </c>
      <c r="B6615" s="1">
        <v>21</v>
      </c>
      <c r="D6615" s="6">
        <f t="shared" si="950"/>
        <v>2025</v>
      </c>
      <c r="E6615" s="6">
        <f t="shared" si="951"/>
        <v>10</v>
      </c>
      <c r="F6615" s="6">
        <f t="shared" si="952"/>
        <v>3</v>
      </c>
      <c r="G6615" s="6">
        <f t="shared" si="953"/>
        <v>5</v>
      </c>
      <c r="H6615" s="6">
        <f t="shared" si="954"/>
        <v>40</v>
      </c>
      <c r="I6615" s="6">
        <f t="shared" si="955"/>
        <v>13</v>
      </c>
      <c r="J6615" s="6">
        <f t="shared" si="956"/>
        <v>21</v>
      </c>
      <c r="K6615" s="9">
        <f t="shared" si="957"/>
        <v>45933</v>
      </c>
      <c r="L6615" s="8">
        <f>+VLOOKUP(K6615,'20251231_param'!$A$2:$C$305,2)</f>
        <v>19.25</v>
      </c>
      <c r="M6615" s="8">
        <f>+VLOOKUP($K6615,'20251231_param'!$A$2:$C$305,3)</f>
        <v>19.768772036373097</v>
      </c>
      <c r="N6615" s="8">
        <f t="shared" si="958"/>
        <v>8.8523454910609922E-2</v>
      </c>
    </row>
    <row r="6616" spans="1:14" x14ac:dyDescent="0.2">
      <c r="A6616" s="2">
        <v>45933.583333333336</v>
      </c>
      <c r="B6616" s="1">
        <v>47</v>
      </c>
      <c r="D6616" s="6">
        <f t="shared" si="950"/>
        <v>2025</v>
      </c>
      <c r="E6616" s="6">
        <f t="shared" si="951"/>
        <v>10</v>
      </c>
      <c r="F6616" s="6">
        <f t="shared" si="952"/>
        <v>3</v>
      </c>
      <c r="G6616" s="6">
        <f t="shared" si="953"/>
        <v>5</v>
      </c>
      <c r="H6616" s="6">
        <f t="shared" si="954"/>
        <v>40</v>
      </c>
      <c r="I6616" s="6">
        <f t="shared" si="955"/>
        <v>14</v>
      </c>
      <c r="J6616" s="6">
        <f t="shared" si="956"/>
        <v>47</v>
      </c>
      <c r="K6616" s="9">
        <f t="shared" si="957"/>
        <v>45933</v>
      </c>
      <c r="L6616" s="8">
        <f>+VLOOKUP(K6616,'20251231_param'!$A$2:$C$305,2)</f>
        <v>19.25</v>
      </c>
      <c r="M6616" s="8">
        <f>+VLOOKUP($K6616,'20251231_param'!$A$2:$C$305,3)</f>
        <v>19.768772036373097</v>
      </c>
      <c r="N6616" s="8">
        <f t="shared" si="958"/>
        <v>1.4037290707253858</v>
      </c>
    </row>
    <row r="6617" spans="1:14" x14ac:dyDescent="0.2">
      <c r="A6617" s="2">
        <v>45933.625</v>
      </c>
      <c r="B6617" s="1">
        <v>49</v>
      </c>
      <c r="D6617" s="6">
        <f t="shared" si="950"/>
        <v>2025</v>
      </c>
      <c r="E6617" s="6">
        <f t="shared" si="951"/>
        <v>10</v>
      </c>
      <c r="F6617" s="6">
        <f t="shared" si="952"/>
        <v>3</v>
      </c>
      <c r="G6617" s="6">
        <f t="shared" si="953"/>
        <v>5</v>
      </c>
      <c r="H6617" s="6">
        <f t="shared" si="954"/>
        <v>40</v>
      </c>
      <c r="I6617" s="6">
        <f t="shared" si="955"/>
        <v>15</v>
      </c>
      <c r="J6617" s="6">
        <f t="shared" si="956"/>
        <v>49</v>
      </c>
      <c r="K6617" s="9">
        <f t="shared" si="957"/>
        <v>45933</v>
      </c>
      <c r="L6617" s="8">
        <f>+VLOOKUP(K6617,'20251231_param'!$A$2:$C$305,2)</f>
        <v>19.25</v>
      </c>
      <c r="M6617" s="8">
        <f>+VLOOKUP($K6617,'20251231_param'!$A$2:$C$305,3)</f>
        <v>19.768772036373097</v>
      </c>
      <c r="N6617" s="8">
        <f t="shared" si="958"/>
        <v>1.5048987334803685</v>
      </c>
    </row>
    <row r="6618" spans="1:14" x14ac:dyDescent="0.2">
      <c r="A6618" s="2">
        <v>45933.666666666664</v>
      </c>
      <c r="B6618" s="1">
        <v>44</v>
      </c>
      <c r="D6618" s="6">
        <f t="shared" ref="D6618:D6681" si="959">+YEAR(A6618)</f>
        <v>2025</v>
      </c>
      <c r="E6618" s="6">
        <f t="shared" ref="E6618:E6681" si="960">+MONTH(A6618)</f>
        <v>10</v>
      </c>
      <c r="F6618" s="6">
        <f t="shared" ref="F6618:F6681" si="961">+DAY(A6618)</f>
        <v>3</v>
      </c>
      <c r="G6618" s="6">
        <f t="shared" ref="G6618:G6681" si="962">+WEEKDAY(A6618,2)</f>
        <v>5</v>
      </c>
      <c r="H6618" s="6">
        <f t="shared" ref="H6618:H6681" si="963">+WEEKNUM(A6618,21)</f>
        <v>40</v>
      </c>
      <c r="I6618" s="6">
        <f t="shared" ref="I6618:I6681" si="964">+HOUR(A6618)</f>
        <v>16</v>
      </c>
      <c r="J6618" s="6">
        <f t="shared" ref="J6618:J6681" si="965">+B6618</f>
        <v>44</v>
      </c>
      <c r="K6618" s="9">
        <f t="shared" ref="K6618:K6681" si="966">DATE(D6618,E6618,F6618)</f>
        <v>45933</v>
      </c>
      <c r="L6618" s="8">
        <f>+VLOOKUP(K6618,'20251231_param'!$A$2:$C$305,2)</f>
        <v>19.25</v>
      </c>
      <c r="M6618" s="8">
        <f>+VLOOKUP($K6618,'20251231_param'!$A$2:$C$305,3)</f>
        <v>19.768772036373097</v>
      </c>
      <c r="N6618" s="8">
        <f t="shared" ref="N6618:N6681" si="967">+(J6618-L6618)/M6618</f>
        <v>1.2519745765929116</v>
      </c>
    </row>
    <row r="6619" spans="1:14" x14ac:dyDescent="0.2">
      <c r="A6619" s="2">
        <v>45933.708333333336</v>
      </c>
      <c r="B6619" s="1">
        <v>45</v>
      </c>
      <c r="D6619" s="6">
        <f t="shared" si="959"/>
        <v>2025</v>
      </c>
      <c r="E6619" s="6">
        <f t="shared" si="960"/>
        <v>10</v>
      </c>
      <c r="F6619" s="6">
        <f t="shared" si="961"/>
        <v>3</v>
      </c>
      <c r="G6619" s="6">
        <f t="shared" si="962"/>
        <v>5</v>
      </c>
      <c r="H6619" s="6">
        <f t="shared" si="963"/>
        <v>40</v>
      </c>
      <c r="I6619" s="6">
        <f t="shared" si="964"/>
        <v>17</v>
      </c>
      <c r="J6619" s="6">
        <f t="shared" si="965"/>
        <v>45</v>
      </c>
      <c r="K6619" s="9">
        <f t="shared" si="966"/>
        <v>45933</v>
      </c>
      <c r="L6619" s="8">
        <f>+VLOOKUP(K6619,'20251231_param'!$A$2:$C$305,2)</f>
        <v>19.25</v>
      </c>
      <c r="M6619" s="8">
        <f>+VLOOKUP($K6619,'20251231_param'!$A$2:$C$305,3)</f>
        <v>19.768772036373097</v>
      </c>
      <c r="N6619" s="8">
        <f t="shared" si="967"/>
        <v>1.302559407970403</v>
      </c>
    </row>
    <row r="6620" spans="1:14" x14ac:dyDescent="0.2">
      <c r="A6620" s="2">
        <v>45933.75</v>
      </c>
      <c r="B6620" s="1">
        <v>70</v>
      </c>
      <c r="D6620" s="6">
        <f t="shared" si="959"/>
        <v>2025</v>
      </c>
      <c r="E6620" s="6">
        <f t="shared" si="960"/>
        <v>10</v>
      </c>
      <c r="F6620" s="6">
        <f t="shared" si="961"/>
        <v>3</v>
      </c>
      <c r="G6620" s="6">
        <f t="shared" si="962"/>
        <v>5</v>
      </c>
      <c r="H6620" s="6">
        <f t="shared" si="963"/>
        <v>40</v>
      </c>
      <c r="I6620" s="6">
        <f t="shared" si="964"/>
        <v>18</v>
      </c>
      <c r="J6620" s="6">
        <f t="shared" si="965"/>
        <v>70</v>
      </c>
      <c r="K6620" s="9">
        <f t="shared" si="966"/>
        <v>45933</v>
      </c>
      <c r="L6620" s="8">
        <f>+VLOOKUP(K6620,'20251231_param'!$A$2:$C$305,2)</f>
        <v>19.25</v>
      </c>
      <c r="M6620" s="8">
        <f>+VLOOKUP($K6620,'20251231_param'!$A$2:$C$305,3)</f>
        <v>19.768772036373097</v>
      </c>
      <c r="N6620" s="8">
        <f t="shared" si="967"/>
        <v>2.5671801924076876</v>
      </c>
    </row>
    <row r="6621" spans="1:14" x14ac:dyDescent="0.2">
      <c r="A6621" s="2">
        <v>45933.791666666664</v>
      </c>
      <c r="B6621" s="1">
        <v>40</v>
      </c>
      <c r="D6621" s="6">
        <f t="shared" si="959"/>
        <v>2025</v>
      </c>
      <c r="E6621" s="6">
        <f t="shared" si="960"/>
        <v>10</v>
      </c>
      <c r="F6621" s="6">
        <f t="shared" si="961"/>
        <v>3</v>
      </c>
      <c r="G6621" s="6">
        <f t="shared" si="962"/>
        <v>5</v>
      </c>
      <c r="H6621" s="6">
        <f t="shared" si="963"/>
        <v>40</v>
      </c>
      <c r="I6621" s="6">
        <f t="shared" si="964"/>
        <v>19</v>
      </c>
      <c r="J6621" s="6">
        <f t="shared" si="965"/>
        <v>40</v>
      </c>
      <c r="K6621" s="9">
        <f t="shared" si="966"/>
        <v>45933</v>
      </c>
      <c r="L6621" s="8">
        <f>+VLOOKUP(K6621,'20251231_param'!$A$2:$C$305,2)</f>
        <v>19.25</v>
      </c>
      <c r="M6621" s="8">
        <f>+VLOOKUP($K6621,'20251231_param'!$A$2:$C$305,3)</f>
        <v>19.768772036373097</v>
      </c>
      <c r="N6621" s="8">
        <f t="shared" si="967"/>
        <v>1.0496352510829461</v>
      </c>
    </row>
    <row r="6622" spans="1:14" x14ac:dyDescent="0.2">
      <c r="A6622" s="2">
        <v>45933.833333333336</v>
      </c>
      <c r="B6622" s="1">
        <v>22</v>
      </c>
      <c r="D6622" s="6">
        <f t="shared" si="959"/>
        <v>2025</v>
      </c>
      <c r="E6622" s="6">
        <f t="shared" si="960"/>
        <v>10</v>
      </c>
      <c r="F6622" s="6">
        <f t="shared" si="961"/>
        <v>3</v>
      </c>
      <c r="G6622" s="6">
        <f t="shared" si="962"/>
        <v>5</v>
      </c>
      <c r="H6622" s="6">
        <f t="shared" si="963"/>
        <v>40</v>
      </c>
      <c r="I6622" s="6">
        <f t="shared" si="964"/>
        <v>20</v>
      </c>
      <c r="J6622" s="6">
        <f t="shared" si="965"/>
        <v>22</v>
      </c>
      <c r="K6622" s="9">
        <f t="shared" si="966"/>
        <v>45933</v>
      </c>
      <c r="L6622" s="8">
        <f>+VLOOKUP(K6622,'20251231_param'!$A$2:$C$305,2)</f>
        <v>19.25</v>
      </c>
      <c r="M6622" s="8">
        <f>+VLOOKUP($K6622,'20251231_param'!$A$2:$C$305,3)</f>
        <v>19.768772036373097</v>
      </c>
      <c r="N6622" s="8">
        <f t="shared" si="967"/>
        <v>0.13910828628810129</v>
      </c>
    </row>
    <row r="6623" spans="1:14" x14ac:dyDescent="0.2">
      <c r="A6623" s="2">
        <v>45933.875</v>
      </c>
      <c r="B6623" s="1">
        <v>12</v>
      </c>
      <c r="D6623" s="6">
        <f t="shared" si="959"/>
        <v>2025</v>
      </c>
      <c r="E6623" s="6">
        <f t="shared" si="960"/>
        <v>10</v>
      </c>
      <c r="F6623" s="6">
        <f t="shared" si="961"/>
        <v>3</v>
      </c>
      <c r="G6623" s="6">
        <f t="shared" si="962"/>
        <v>5</v>
      </c>
      <c r="H6623" s="6">
        <f t="shared" si="963"/>
        <v>40</v>
      </c>
      <c r="I6623" s="6">
        <f t="shared" si="964"/>
        <v>21</v>
      </c>
      <c r="J6623" s="6">
        <f t="shared" si="965"/>
        <v>12</v>
      </c>
      <c r="K6623" s="9">
        <f t="shared" si="966"/>
        <v>45933</v>
      </c>
      <c r="L6623" s="8">
        <f>+VLOOKUP(K6623,'20251231_param'!$A$2:$C$305,2)</f>
        <v>19.25</v>
      </c>
      <c r="M6623" s="8">
        <f>+VLOOKUP($K6623,'20251231_param'!$A$2:$C$305,3)</f>
        <v>19.768772036373097</v>
      </c>
      <c r="N6623" s="8">
        <f t="shared" si="967"/>
        <v>-0.3667400274868125</v>
      </c>
    </row>
    <row r="6624" spans="1:14" x14ac:dyDescent="0.2">
      <c r="A6624" s="2">
        <v>45933.916666666664</v>
      </c>
      <c r="B6624" s="1">
        <v>11</v>
      </c>
      <c r="D6624" s="6">
        <f t="shared" si="959"/>
        <v>2025</v>
      </c>
      <c r="E6624" s="6">
        <f t="shared" si="960"/>
        <v>10</v>
      </c>
      <c r="F6624" s="6">
        <f t="shared" si="961"/>
        <v>3</v>
      </c>
      <c r="G6624" s="6">
        <f t="shared" si="962"/>
        <v>5</v>
      </c>
      <c r="H6624" s="6">
        <f t="shared" si="963"/>
        <v>40</v>
      </c>
      <c r="I6624" s="6">
        <f t="shared" si="964"/>
        <v>22</v>
      </c>
      <c r="J6624" s="6">
        <f t="shared" si="965"/>
        <v>11</v>
      </c>
      <c r="K6624" s="9">
        <f t="shared" si="966"/>
        <v>45933</v>
      </c>
      <c r="L6624" s="8">
        <f>+VLOOKUP(K6624,'20251231_param'!$A$2:$C$305,2)</f>
        <v>19.25</v>
      </c>
      <c r="M6624" s="8">
        <f>+VLOOKUP($K6624,'20251231_param'!$A$2:$C$305,3)</f>
        <v>19.768772036373097</v>
      </c>
      <c r="N6624" s="8">
        <f t="shared" si="967"/>
        <v>-0.41732485886430387</v>
      </c>
    </row>
    <row r="6625" spans="1:14" x14ac:dyDescent="0.2">
      <c r="A6625" s="2">
        <v>45933.958333333336</v>
      </c>
      <c r="B6625" s="1">
        <v>16</v>
      </c>
      <c r="D6625" s="6">
        <f t="shared" si="959"/>
        <v>2025</v>
      </c>
      <c r="E6625" s="6">
        <f t="shared" si="960"/>
        <v>10</v>
      </c>
      <c r="F6625" s="6">
        <f t="shared" si="961"/>
        <v>3</v>
      </c>
      <c r="G6625" s="6">
        <f t="shared" si="962"/>
        <v>5</v>
      </c>
      <c r="H6625" s="6">
        <f t="shared" si="963"/>
        <v>40</v>
      </c>
      <c r="I6625" s="6">
        <f t="shared" si="964"/>
        <v>23</v>
      </c>
      <c r="J6625" s="6">
        <f t="shared" si="965"/>
        <v>16</v>
      </c>
      <c r="K6625" s="9">
        <f t="shared" si="966"/>
        <v>45933</v>
      </c>
      <c r="L6625" s="8">
        <f>+VLOOKUP(K6625,'20251231_param'!$A$2:$C$305,2)</f>
        <v>19.25</v>
      </c>
      <c r="M6625" s="8">
        <f>+VLOOKUP($K6625,'20251231_param'!$A$2:$C$305,3)</f>
        <v>19.768772036373097</v>
      </c>
      <c r="N6625" s="8">
        <f t="shared" si="967"/>
        <v>-0.16440070197684697</v>
      </c>
    </row>
    <row r="6626" spans="1:14" x14ac:dyDescent="0.2">
      <c r="A6626" s="2">
        <v>45934</v>
      </c>
      <c r="B6626" s="1">
        <v>0</v>
      </c>
      <c r="D6626" s="6">
        <f t="shared" si="959"/>
        <v>2025</v>
      </c>
      <c r="E6626" s="6">
        <f t="shared" si="960"/>
        <v>10</v>
      </c>
      <c r="F6626" s="6">
        <f t="shared" si="961"/>
        <v>4</v>
      </c>
      <c r="G6626" s="6">
        <f t="shared" si="962"/>
        <v>6</v>
      </c>
      <c r="H6626" s="6">
        <f t="shared" si="963"/>
        <v>40</v>
      </c>
      <c r="I6626" s="6">
        <f t="shared" si="964"/>
        <v>0</v>
      </c>
      <c r="J6626" s="6">
        <f t="shared" si="965"/>
        <v>0</v>
      </c>
      <c r="K6626" s="9">
        <f t="shared" si="966"/>
        <v>45934</v>
      </c>
      <c r="L6626" s="8">
        <f>+VLOOKUP(K6626,'20251231_param'!$A$2:$C$305,2)</f>
        <v>33.791666666666664</v>
      </c>
      <c r="M6626" s="8">
        <f>+VLOOKUP($K6626,'20251231_param'!$A$2:$C$305,3)</f>
        <v>33.994857880550704</v>
      </c>
      <c r="N6626" s="8">
        <f t="shared" si="967"/>
        <v>-0.99402288385502291</v>
      </c>
    </row>
    <row r="6627" spans="1:14" x14ac:dyDescent="0.2">
      <c r="A6627" s="2">
        <v>45934.041666666664</v>
      </c>
      <c r="B6627" s="1">
        <v>2</v>
      </c>
      <c r="D6627" s="6">
        <f t="shared" si="959"/>
        <v>2025</v>
      </c>
      <c r="E6627" s="6">
        <f t="shared" si="960"/>
        <v>10</v>
      </c>
      <c r="F6627" s="6">
        <f t="shared" si="961"/>
        <v>4</v>
      </c>
      <c r="G6627" s="6">
        <f t="shared" si="962"/>
        <v>6</v>
      </c>
      <c r="H6627" s="6">
        <f t="shared" si="963"/>
        <v>40</v>
      </c>
      <c r="I6627" s="6">
        <f t="shared" si="964"/>
        <v>1</v>
      </c>
      <c r="J6627" s="6">
        <f t="shared" si="965"/>
        <v>2</v>
      </c>
      <c r="K6627" s="9">
        <f t="shared" si="966"/>
        <v>45934</v>
      </c>
      <c r="L6627" s="8">
        <f>+VLOOKUP(K6627,'20251231_param'!$A$2:$C$305,2)</f>
        <v>33.791666666666664</v>
      </c>
      <c r="M6627" s="8">
        <f>+VLOOKUP($K6627,'20251231_param'!$A$2:$C$305,3)</f>
        <v>33.994857880550704</v>
      </c>
      <c r="N6627" s="8">
        <f t="shared" si="967"/>
        <v>-0.9351904566971424</v>
      </c>
    </row>
    <row r="6628" spans="1:14" x14ac:dyDescent="0.2">
      <c r="A6628" s="2">
        <v>45934.083333333336</v>
      </c>
      <c r="B6628" s="1">
        <v>1</v>
      </c>
      <c r="D6628" s="6">
        <f t="shared" si="959"/>
        <v>2025</v>
      </c>
      <c r="E6628" s="6">
        <f t="shared" si="960"/>
        <v>10</v>
      </c>
      <c r="F6628" s="6">
        <f t="shared" si="961"/>
        <v>4</v>
      </c>
      <c r="G6628" s="6">
        <f t="shared" si="962"/>
        <v>6</v>
      </c>
      <c r="H6628" s="6">
        <f t="shared" si="963"/>
        <v>40</v>
      </c>
      <c r="I6628" s="6">
        <f t="shared" si="964"/>
        <v>2</v>
      </c>
      <c r="J6628" s="6">
        <f t="shared" si="965"/>
        <v>1</v>
      </c>
      <c r="K6628" s="9">
        <f t="shared" si="966"/>
        <v>45934</v>
      </c>
      <c r="L6628" s="8">
        <f>+VLOOKUP(K6628,'20251231_param'!$A$2:$C$305,2)</f>
        <v>33.791666666666664</v>
      </c>
      <c r="M6628" s="8">
        <f>+VLOOKUP($K6628,'20251231_param'!$A$2:$C$305,3)</f>
        <v>33.994857880550704</v>
      </c>
      <c r="N6628" s="8">
        <f t="shared" si="967"/>
        <v>-0.96460667027608271</v>
      </c>
    </row>
    <row r="6629" spans="1:14" x14ac:dyDescent="0.2">
      <c r="A6629" s="2">
        <v>45934.125</v>
      </c>
      <c r="B6629" s="1">
        <v>0</v>
      </c>
      <c r="D6629" s="6">
        <f t="shared" si="959"/>
        <v>2025</v>
      </c>
      <c r="E6629" s="6">
        <f t="shared" si="960"/>
        <v>10</v>
      </c>
      <c r="F6629" s="6">
        <f t="shared" si="961"/>
        <v>4</v>
      </c>
      <c r="G6629" s="6">
        <f t="shared" si="962"/>
        <v>6</v>
      </c>
      <c r="H6629" s="6">
        <f t="shared" si="963"/>
        <v>40</v>
      </c>
      <c r="I6629" s="6">
        <f t="shared" si="964"/>
        <v>3</v>
      </c>
      <c r="J6629" s="6">
        <f t="shared" si="965"/>
        <v>0</v>
      </c>
      <c r="K6629" s="9">
        <f t="shared" si="966"/>
        <v>45934</v>
      </c>
      <c r="L6629" s="8">
        <f>+VLOOKUP(K6629,'20251231_param'!$A$2:$C$305,2)</f>
        <v>33.791666666666664</v>
      </c>
      <c r="M6629" s="8">
        <f>+VLOOKUP($K6629,'20251231_param'!$A$2:$C$305,3)</f>
        <v>33.994857880550704</v>
      </c>
      <c r="N6629" s="8">
        <f t="shared" si="967"/>
        <v>-0.99402288385502291</v>
      </c>
    </row>
    <row r="6630" spans="1:14" x14ac:dyDescent="0.2">
      <c r="A6630" s="2">
        <v>45934.166666666664</v>
      </c>
      <c r="B6630" s="1">
        <v>0</v>
      </c>
      <c r="D6630" s="6">
        <f t="shared" si="959"/>
        <v>2025</v>
      </c>
      <c r="E6630" s="6">
        <f t="shared" si="960"/>
        <v>10</v>
      </c>
      <c r="F6630" s="6">
        <f t="shared" si="961"/>
        <v>4</v>
      </c>
      <c r="G6630" s="6">
        <f t="shared" si="962"/>
        <v>6</v>
      </c>
      <c r="H6630" s="6">
        <f t="shared" si="963"/>
        <v>40</v>
      </c>
      <c r="I6630" s="6">
        <f t="shared" si="964"/>
        <v>4</v>
      </c>
      <c r="J6630" s="6">
        <f t="shared" si="965"/>
        <v>0</v>
      </c>
      <c r="K6630" s="9">
        <f t="shared" si="966"/>
        <v>45934</v>
      </c>
      <c r="L6630" s="8">
        <f>+VLOOKUP(K6630,'20251231_param'!$A$2:$C$305,2)</f>
        <v>33.791666666666664</v>
      </c>
      <c r="M6630" s="8">
        <f>+VLOOKUP($K6630,'20251231_param'!$A$2:$C$305,3)</f>
        <v>33.994857880550704</v>
      </c>
      <c r="N6630" s="8">
        <f t="shared" si="967"/>
        <v>-0.99402288385502291</v>
      </c>
    </row>
    <row r="6631" spans="1:14" x14ac:dyDescent="0.2">
      <c r="A6631" s="2">
        <v>45934.208333333336</v>
      </c>
      <c r="B6631" s="1">
        <v>0</v>
      </c>
      <c r="D6631" s="6">
        <f t="shared" si="959"/>
        <v>2025</v>
      </c>
      <c r="E6631" s="6">
        <f t="shared" si="960"/>
        <v>10</v>
      </c>
      <c r="F6631" s="6">
        <f t="shared" si="961"/>
        <v>4</v>
      </c>
      <c r="G6631" s="6">
        <f t="shared" si="962"/>
        <v>6</v>
      </c>
      <c r="H6631" s="6">
        <f t="shared" si="963"/>
        <v>40</v>
      </c>
      <c r="I6631" s="6">
        <f t="shared" si="964"/>
        <v>5</v>
      </c>
      <c r="J6631" s="6">
        <f t="shared" si="965"/>
        <v>0</v>
      </c>
      <c r="K6631" s="9">
        <f t="shared" si="966"/>
        <v>45934</v>
      </c>
      <c r="L6631" s="8">
        <f>+VLOOKUP(K6631,'20251231_param'!$A$2:$C$305,2)</f>
        <v>33.791666666666664</v>
      </c>
      <c r="M6631" s="8">
        <f>+VLOOKUP($K6631,'20251231_param'!$A$2:$C$305,3)</f>
        <v>33.994857880550704</v>
      </c>
      <c r="N6631" s="8">
        <f t="shared" si="967"/>
        <v>-0.99402288385502291</v>
      </c>
    </row>
    <row r="6632" spans="1:14" x14ac:dyDescent="0.2">
      <c r="A6632" s="2">
        <v>45934.25</v>
      </c>
      <c r="B6632" s="1">
        <v>0</v>
      </c>
      <c r="D6632" s="6">
        <f t="shared" si="959"/>
        <v>2025</v>
      </c>
      <c r="E6632" s="6">
        <f t="shared" si="960"/>
        <v>10</v>
      </c>
      <c r="F6632" s="6">
        <f t="shared" si="961"/>
        <v>4</v>
      </c>
      <c r="G6632" s="6">
        <f t="shared" si="962"/>
        <v>6</v>
      </c>
      <c r="H6632" s="6">
        <f t="shared" si="963"/>
        <v>40</v>
      </c>
      <c r="I6632" s="6">
        <f t="shared" si="964"/>
        <v>6</v>
      </c>
      <c r="J6632" s="6">
        <f t="shared" si="965"/>
        <v>0</v>
      </c>
      <c r="K6632" s="9">
        <f t="shared" si="966"/>
        <v>45934</v>
      </c>
      <c r="L6632" s="8">
        <f>+VLOOKUP(K6632,'20251231_param'!$A$2:$C$305,2)</f>
        <v>33.791666666666664</v>
      </c>
      <c r="M6632" s="8">
        <f>+VLOOKUP($K6632,'20251231_param'!$A$2:$C$305,3)</f>
        <v>33.994857880550704</v>
      </c>
      <c r="N6632" s="8">
        <f t="shared" si="967"/>
        <v>-0.99402288385502291</v>
      </c>
    </row>
    <row r="6633" spans="1:14" x14ac:dyDescent="0.2">
      <c r="A6633" s="2">
        <v>45934.291666666664</v>
      </c>
      <c r="B6633" s="1">
        <v>4</v>
      </c>
      <c r="D6633" s="6">
        <f t="shared" si="959"/>
        <v>2025</v>
      </c>
      <c r="E6633" s="6">
        <f t="shared" si="960"/>
        <v>10</v>
      </c>
      <c r="F6633" s="6">
        <f t="shared" si="961"/>
        <v>4</v>
      </c>
      <c r="G6633" s="6">
        <f t="shared" si="962"/>
        <v>6</v>
      </c>
      <c r="H6633" s="6">
        <f t="shared" si="963"/>
        <v>40</v>
      </c>
      <c r="I6633" s="6">
        <f t="shared" si="964"/>
        <v>7</v>
      </c>
      <c r="J6633" s="6">
        <f t="shared" si="965"/>
        <v>4</v>
      </c>
      <c r="K6633" s="9">
        <f t="shared" si="966"/>
        <v>45934</v>
      </c>
      <c r="L6633" s="8">
        <f>+VLOOKUP(K6633,'20251231_param'!$A$2:$C$305,2)</f>
        <v>33.791666666666664</v>
      </c>
      <c r="M6633" s="8">
        <f>+VLOOKUP($K6633,'20251231_param'!$A$2:$C$305,3)</f>
        <v>33.994857880550704</v>
      </c>
      <c r="N6633" s="8">
        <f t="shared" si="967"/>
        <v>-0.8763580295392619</v>
      </c>
    </row>
    <row r="6634" spans="1:14" x14ac:dyDescent="0.2">
      <c r="A6634" s="2">
        <v>45934.333333333336</v>
      </c>
      <c r="B6634" s="1">
        <v>35</v>
      </c>
      <c r="D6634" s="6">
        <f t="shared" si="959"/>
        <v>2025</v>
      </c>
      <c r="E6634" s="6">
        <f t="shared" si="960"/>
        <v>10</v>
      </c>
      <c r="F6634" s="6">
        <f t="shared" si="961"/>
        <v>4</v>
      </c>
      <c r="G6634" s="6">
        <f t="shared" si="962"/>
        <v>6</v>
      </c>
      <c r="H6634" s="6">
        <f t="shared" si="963"/>
        <v>40</v>
      </c>
      <c r="I6634" s="6">
        <f t="shared" si="964"/>
        <v>8</v>
      </c>
      <c r="J6634" s="6">
        <f t="shared" si="965"/>
        <v>35</v>
      </c>
      <c r="K6634" s="9">
        <f t="shared" si="966"/>
        <v>45934</v>
      </c>
      <c r="L6634" s="8">
        <f>+VLOOKUP(K6634,'20251231_param'!$A$2:$C$305,2)</f>
        <v>33.791666666666664</v>
      </c>
      <c r="M6634" s="8">
        <f>+VLOOKUP($K6634,'20251231_param'!$A$2:$C$305,3)</f>
        <v>33.994857880550704</v>
      </c>
      <c r="N6634" s="8">
        <f t="shared" si="967"/>
        <v>3.5544591407886218E-2</v>
      </c>
    </row>
    <row r="6635" spans="1:14" x14ac:dyDescent="0.2">
      <c r="A6635" s="2">
        <v>45934.375</v>
      </c>
      <c r="B6635" s="1">
        <v>13</v>
      </c>
      <c r="D6635" s="6">
        <f t="shared" si="959"/>
        <v>2025</v>
      </c>
      <c r="E6635" s="6">
        <f t="shared" si="960"/>
        <v>10</v>
      </c>
      <c r="F6635" s="6">
        <f t="shared" si="961"/>
        <v>4</v>
      </c>
      <c r="G6635" s="6">
        <f t="shared" si="962"/>
        <v>6</v>
      </c>
      <c r="H6635" s="6">
        <f t="shared" si="963"/>
        <v>40</v>
      </c>
      <c r="I6635" s="6">
        <f t="shared" si="964"/>
        <v>9</v>
      </c>
      <c r="J6635" s="6">
        <f t="shared" si="965"/>
        <v>13</v>
      </c>
      <c r="K6635" s="9">
        <f t="shared" si="966"/>
        <v>45934</v>
      </c>
      <c r="L6635" s="8">
        <f>+VLOOKUP(K6635,'20251231_param'!$A$2:$C$305,2)</f>
        <v>33.791666666666664</v>
      </c>
      <c r="M6635" s="8">
        <f>+VLOOKUP($K6635,'20251231_param'!$A$2:$C$305,3)</f>
        <v>33.994857880550704</v>
      </c>
      <c r="N6635" s="8">
        <f t="shared" si="967"/>
        <v>-0.61161210732879956</v>
      </c>
    </row>
    <row r="6636" spans="1:14" x14ac:dyDescent="0.2">
      <c r="A6636" s="2">
        <v>45934.416666666664</v>
      </c>
      <c r="B6636" s="1">
        <v>70</v>
      </c>
      <c r="D6636" s="6">
        <f t="shared" si="959"/>
        <v>2025</v>
      </c>
      <c r="E6636" s="6">
        <f t="shared" si="960"/>
        <v>10</v>
      </c>
      <c r="F6636" s="6">
        <f t="shared" si="961"/>
        <v>4</v>
      </c>
      <c r="G6636" s="6">
        <f t="shared" si="962"/>
        <v>6</v>
      </c>
      <c r="H6636" s="6">
        <f t="shared" si="963"/>
        <v>40</v>
      </c>
      <c r="I6636" s="6">
        <f t="shared" si="964"/>
        <v>10</v>
      </c>
      <c r="J6636" s="6">
        <f t="shared" si="965"/>
        <v>70</v>
      </c>
      <c r="K6636" s="9">
        <f t="shared" si="966"/>
        <v>45934</v>
      </c>
      <c r="L6636" s="8">
        <f>+VLOOKUP(K6636,'20251231_param'!$A$2:$C$305,2)</f>
        <v>33.791666666666664</v>
      </c>
      <c r="M6636" s="8">
        <f>+VLOOKUP($K6636,'20251231_param'!$A$2:$C$305,3)</f>
        <v>33.994857880550704</v>
      </c>
      <c r="N6636" s="8">
        <f t="shared" si="967"/>
        <v>1.0651120666707954</v>
      </c>
    </row>
    <row r="6637" spans="1:14" x14ac:dyDescent="0.2">
      <c r="A6637" s="2">
        <v>45934.458333333336</v>
      </c>
      <c r="B6637" s="1">
        <v>58</v>
      </c>
      <c r="D6637" s="6">
        <f t="shared" si="959"/>
        <v>2025</v>
      </c>
      <c r="E6637" s="6">
        <f t="shared" si="960"/>
        <v>10</v>
      </c>
      <c r="F6637" s="6">
        <f t="shared" si="961"/>
        <v>4</v>
      </c>
      <c r="G6637" s="6">
        <f t="shared" si="962"/>
        <v>6</v>
      </c>
      <c r="H6637" s="6">
        <f t="shared" si="963"/>
        <v>40</v>
      </c>
      <c r="I6637" s="6">
        <f t="shared" si="964"/>
        <v>11</v>
      </c>
      <c r="J6637" s="6">
        <f t="shared" si="965"/>
        <v>58</v>
      </c>
      <c r="K6637" s="9">
        <f t="shared" si="966"/>
        <v>45934</v>
      </c>
      <c r="L6637" s="8">
        <f>+VLOOKUP(K6637,'20251231_param'!$A$2:$C$305,2)</f>
        <v>33.791666666666664</v>
      </c>
      <c r="M6637" s="8">
        <f>+VLOOKUP($K6637,'20251231_param'!$A$2:$C$305,3)</f>
        <v>33.994857880550704</v>
      </c>
      <c r="N6637" s="8">
        <f t="shared" si="967"/>
        <v>0.71211750372351224</v>
      </c>
    </row>
    <row r="6638" spans="1:14" x14ac:dyDescent="0.2">
      <c r="A6638" s="2">
        <v>45934.5</v>
      </c>
      <c r="B6638" s="1">
        <v>71</v>
      </c>
      <c r="D6638" s="6">
        <f t="shared" si="959"/>
        <v>2025</v>
      </c>
      <c r="E6638" s="6">
        <f t="shared" si="960"/>
        <v>10</v>
      </c>
      <c r="F6638" s="6">
        <f t="shared" si="961"/>
        <v>4</v>
      </c>
      <c r="G6638" s="6">
        <f t="shared" si="962"/>
        <v>6</v>
      </c>
      <c r="H6638" s="6">
        <f t="shared" si="963"/>
        <v>40</v>
      </c>
      <c r="I6638" s="6">
        <f t="shared" si="964"/>
        <v>12</v>
      </c>
      <c r="J6638" s="6">
        <f t="shared" si="965"/>
        <v>71</v>
      </c>
      <c r="K6638" s="9">
        <f t="shared" si="966"/>
        <v>45934</v>
      </c>
      <c r="L6638" s="8">
        <f>+VLOOKUP(K6638,'20251231_param'!$A$2:$C$305,2)</f>
        <v>33.791666666666664</v>
      </c>
      <c r="M6638" s="8">
        <f>+VLOOKUP($K6638,'20251231_param'!$A$2:$C$305,3)</f>
        <v>33.994857880550704</v>
      </c>
      <c r="N6638" s="8">
        <f t="shared" si="967"/>
        <v>1.0945282802497356</v>
      </c>
    </row>
    <row r="6639" spans="1:14" x14ac:dyDescent="0.2">
      <c r="A6639" s="2">
        <v>45934.541666666664</v>
      </c>
      <c r="B6639" s="1">
        <v>106</v>
      </c>
      <c r="D6639" s="6">
        <f t="shared" si="959"/>
        <v>2025</v>
      </c>
      <c r="E6639" s="6">
        <f t="shared" si="960"/>
        <v>10</v>
      </c>
      <c r="F6639" s="6">
        <f t="shared" si="961"/>
        <v>4</v>
      </c>
      <c r="G6639" s="6">
        <f t="shared" si="962"/>
        <v>6</v>
      </c>
      <c r="H6639" s="6">
        <f t="shared" si="963"/>
        <v>40</v>
      </c>
      <c r="I6639" s="6">
        <f t="shared" si="964"/>
        <v>13</v>
      </c>
      <c r="J6639" s="6">
        <f t="shared" si="965"/>
        <v>106</v>
      </c>
      <c r="K6639" s="9">
        <f t="shared" si="966"/>
        <v>45934</v>
      </c>
      <c r="L6639" s="8">
        <f>+VLOOKUP(K6639,'20251231_param'!$A$2:$C$305,2)</f>
        <v>33.791666666666664</v>
      </c>
      <c r="M6639" s="8">
        <f>+VLOOKUP($K6639,'20251231_param'!$A$2:$C$305,3)</f>
        <v>33.994857880550704</v>
      </c>
      <c r="N6639" s="8">
        <f t="shared" si="967"/>
        <v>2.124095755512645</v>
      </c>
    </row>
    <row r="6640" spans="1:14" x14ac:dyDescent="0.2">
      <c r="A6640" s="2">
        <v>45934.583333333336</v>
      </c>
      <c r="B6640" s="1">
        <v>56</v>
      </c>
      <c r="D6640" s="6">
        <f t="shared" si="959"/>
        <v>2025</v>
      </c>
      <c r="E6640" s="6">
        <f t="shared" si="960"/>
        <v>10</v>
      </c>
      <c r="F6640" s="6">
        <f t="shared" si="961"/>
        <v>4</v>
      </c>
      <c r="G6640" s="6">
        <f t="shared" si="962"/>
        <v>6</v>
      </c>
      <c r="H6640" s="6">
        <f t="shared" si="963"/>
        <v>40</v>
      </c>
      <c r="I6640" s="6">
        <f t="shared" si="964"/>
        <v>14</v>
      </c>
      <c r="J6640" s="6">
        <f t="shared" si="965"/>
        <v>56</v>
      </c>
      <c r="K6640" s="9">
        <f t="shared" si="966"/>
        <v>45934</v>
      </c>
      <c r="L6640" s="8">
        <f>+VLOOKUP(K6640,'20251231_param'!$A$2:$C$305,2)</f>
        <v>33.791666666666664</v>
      </c>
      <c r="M6640" s="8">
        <f>+VLOOKUP($K6640,'20251231_param'!$A$2:$C$305,3)</f>
        <v>33.994857880550704</v>
      </c>
      <c r="N6640" s="8">
        <f t="shared" si="967"/>
        <v>0.65328507656563173</v>
      </c>
    </row>
    <row r="6641" spans="1:14" x14ac:dyDescent="0.2">
      <c r="A6641" s="2">
        <v>45934.625</v>
      </c>
      <c r="B6641" s="1">
        <v>59</v>
      </c>
      <c r="D6641" s="6">
        <f t="shared" si="959"/>
        <v>2025</v>
      </c>
      <c r="E6641" s="6">
        <f t="shared" si="960"/>
        <v>10</v>
      </c>
      <c r="F6641" s="6">
        <f t="shared" si="961"/>
        <v>4</v>
      </c>
      <c r="G6641" s="6">
        <f t="shared" si="962"/>
        <v>6</v>
      </c>
      <c r="H6641" s="6">
        <f t="shared" si="963"/>
        <v>40</v>
      </c>
      <c r="I6641" s="6">
        <f t="shared" si="964"/>
        <v>15</v>
      </c>
      <c r="J6641" s="6">
        <f t="shared" si="965"/>
        <v>59</v>
      </c>
      <c r="K6641" s="9">
        <f t="shared" si="966"/>
        <v>45934</v>
      </c>
      <c r="L6641" s="8">
        <f>+VLOOKUP(K6641,'20251231_param'!$A$2:$C$305,2)</f>
        <v>33.791666666666664</v>
      </c>
      <c r="M6641" s="8">
        <f>+VLOOKUP($K6641,'20251231_param'!$A$2:$C$305,3)</f>
        <v>33.994857880550704</v>
      </c>
      <c r="N6641" s="8">
        <f t="shared" si="967"/>
        <v>0.74153371730245254</v>
      </c>
    </row>
    <row r="6642" spans="1:14" x14ac:dyDescent="0.2">
      <c r="A6642" s="2">
        <v>45934.666666666664</v>
      </c>
      <c r="B6642" s="1">
        <v>94</v>
      </c>
      <c r="D6642" s="6">
        <f t="shared" si="959"/>
        <v>2025</v>
      </c>
      <c r="E6642" s="6">
        <f t="shared" si="960"/>
        <v>10</v>
      </c>
      <c r="F6642" s="6">
        <f t="shared" si="961"/>
        <v>4</v>
      </c>
      <c r="G6642" s="6">
        <f t="shared" si="962"/>
        <v>6</v>
      </c>
      <c r="H6642" s="6">
        <f t="shared" si="963"/>
        <v>40</v>
      </c>
      <c r="I6642" s="6">
        <f t="shared" si="964"/>
        <v>16</v>
      </c>
      <c r="J6642" s="6">
        <f t="shared" si="965"/>
        <v>94</v>
      </c>
      <c r="K6642" s="9">
        <f t="shared" si="966"/>
        <v>45934</v>
      </c>
      <c r="L6642" s="8">
        <f>+VLOOKUP(K6642,'20251231_param'!$A$2:$C$305,2)</f>
        <v>33.791666666666664</v>
      </c>
      <c r="M6642" s="8">
        <f>+VLOOKUP($K6642,'20251231_param'!$A$2:$C$305,3)</f>
        <v>33.994857880550704</v>
      </c>
      <c r="N6642" s="8">
        <f t="shared" si="967"/>
        <v>1.7711011925653617</v>
      </c>
    </row>
    <row r="6643" spans="1:14" x14ac:dyDescent="0.2">
      <c r="A6643" s="2">
        <v>45934.708333333336</v>
      </c>
      <c r="B6643" s="1">
        <v>69</v>
      </c>
      <c r="D6643" s="6">
        <f t="shared" si="959"/>
        <v>2025</v>
      </c>
      <c r="E6643" s="6">
        <f t="shared" si="960"/>
        <v>10</v>
      </c>
      <c r="F6643" s="6">
        <f t="shared" si="961"/>
        <v>4</v>
      </c>
      <c r="G6643" s="6">
        <f t="shared" si="962"/>
        <v>6</v>
      </c>
      <c r="H6643" s="6">
        <f t="shared" si="963"/>
        <v>40</v>
      </c>
      <c r="I6643" s="6">
        <f t="shared" si="964"/>
        <v>17</v>
      </c>
      <c r="J6643" s="6">
        <f t="shared" si="965"/>
        <v>69</v>
      </c>
      <c r="K6643" s="9">
        <f t="shared" si="966"/>
        <v>45934</v>
      </c>
      <c r="L6643" s="8">
        <f>+VLOOKUP(K6643,'20251231_param'!$A$2:$C$305,2)</f>
        <v>33.791666666666664</v>
      </c>
      <c r="M6643" s="8">
        <f>+VLOOKUP($K6643,'20251231_param'!$A$2:$C$305,3)</f>
        <v>33.994857880550704</v>
      </c>
      <c r="N6643" s="8">
        <f t="shared" si="967"/>
        <v>1.0356958530918552</v>
      </c>
    </row>
    <row r="6644" spans="1:14" x14ac:dyDescent="0.2">
      <c r="A6644" s="2">
        <v>45934.75</v>
      </c>
      <c r="B6644" s="1">
        <v>68</v>
      </c>
      <c r="D6644" s="6">
        <f t="shared" si="959"/>
        <v>2025</v>
      </c>
      <c r="E6644" s="6">
        <f t="shared" si="960"/>
        <v>10</v>
      </c>
      <c r="F6644" s="6">
        <f t="shared" si="961"/>
        <v>4</v>
      </c>
      <c r="G6644" s="6">
        <f t="shared" si="962"/>
        <v>6</v>
      </c>
      <c r="H6644" s="6">
        <f t="shared" si="963"/>
        <v>40</v>
      </c>
      <c r="I6644" s="6">
        <f t="shared" si="964"/>
        <v>18</v>
      </c>
      <c r="J6644" s="6">
        <f t="shared" si="965"/>
        <v>68</v>
      </c>
      <c r="K6644" s="9">
        <f t="shared" si="966"/>
        <v>45934</v>
      </c>
      <c r="L6644" s="8">
        <f>+VLOOKUP(K6644,'20251231_param'!$A$2:$C$305,2)</f>
        <v>33.791666666666664</v>
      </c>
      <c r="M6644" s="8">
        <f>+VLOOKUP($K6644,'20251231_param'!$A$2:$C$305,3)</f>
        <v>33.994857880550704</v>
      </c>
      <c r="N6644" s="8">
        <f t="shared" si="967"/>
        <v>1.0062796395129148</v>
      </c>
    </row>
    <row r="6645" spans="1:14" x14ac:dyDescent="0.2">
      <c r="A6645" s="2">
        <v>45934.791666666664</v>
      </c>
      <c r="B6645" s="1">
        <v>36</v>
      </c>
      <c r="D6645" s="6">
        <f t="shared" si="959"/>
        <v>2025</v>
      </c>
      <c r="E6645" s="6">
        <f t="shared" si="960"/>
        <v>10</v>
      </c>
      <c r="F6645" s="6">
        <f t="shared" si="961"/>
        <v>4</v>
      </c>
      <c r="G6645" s="6">
        <f t="shared" si="962"/>
        <v>6</v>
      </c>
      <c r="H6645" s="6">
        <f t="shared" si="963"/>
        <v>40</v>
      </c>
      <c r="I6645" s="6">
        <f t="shared" si="964"/>
        <v>19</v>
      </c>
      <c r="J6645" s="6">
        <f t="shared" si="965"/>
        <v>36</v>
      </c>
      <c r="K6645" s="9">
        <f t="shared" si="966"/>
        <v>45934</v>
      </c>
      <c r="L6645" s="8">
        <f>+VLOOKUP(K6645,'20251231_param'!$A$2:$C$305,2)</f>
        <v>33.791666666666664</v>
      </c>
      <c r="M6645" s="8">
        <f>+VLOOKUP($K6645,'20251231_param'!$A$2:$C$305,3)</f>
        <v>33.994857880550704</v>
      </c>
      <c r="N6645" s="8">
        <f t="shared" si="967"/>
        <v>6.4960804986826479E-2</v>
      </c>
    </row>
    <row r="6646" spans="1:14" x14ac:dyDescent="0.2">
      <c r="A6646" s="2">
        <v>45934.833333333336</v>
      </c>
      <c r="B6646" s="1">
        <v>35</v>
      </c>
      <c r="D6646" s="6">
        <f t="shared" si="959"/>
        <v>2025</v>
      </c>
      <c r="E6646" s="6">
        <f t="shared" si="960"/>
        <v>10</v>
      </c>
      <c r="F6646" s="6">
        <f t="shared" si="961"/>
        <v>4</v>
      </c>
      <c r="G6646" s="6">
        <f t="shared" si="962"/>
        <v>6</v>
      </c>
      <c r="H6646" s="6">
        <f t="shared" si="963"/>
        <v>40</v>
      </c>
      <c r="I6646" s="6">
        <f t="shared" si="964"/>
        <v>20</v>
      </c>
      <c r="J6646" s="6">
        <f t="shared" si="965"/>
        <v>35</v>
      </c>
      <c r="K6646" s="9">
        <f t="shared" si="966"/>
        <v>45934</v>
      </c>
      <c r="L6646" s="8">
        <f>+VLOOKUP(K6646,'20251231_param'!$A$2:$C$305,2)</f>
        <v>33.791666666666664</v>
      </c>
      <c r="M6646" s="8">
        <f>+VLOOKUP($K6646,'20251231_param'!$A$2:$C$305,3)</f>
        <v>33.994857880550704</v>
      </c>
      <c r="N6646" s="8">
        <f t="shared" si="967"/>
        <v>3.5544591407886218E-2</v>
      </c>
    </row>
    <row r="6647" spans="1:14" x14ac:dyDescent="0.2">
      <c r="A6647" s="2">
        <v>45934.875</v>
      </c>
      <c r="B6647" s="1">
        <v>25</v>
      </c>
      <c r="D6647" s="6">
        <f t="shared" si="959"/>
        <v>2025</v>
      </c>
      <c r="E6647" s="6">
        <f t="shared" si="960"/>
        <v>10</v>
      </c>
      <c r="F6647" s="6">
        <f t="shared" si="961"/>
        <v>4</v>
      </c>
      <c r="G6647" s="6">
        <f t="shared" si="962"/>
        <v>6</v>
      </c>
      <c r="H6647" s="6">
        <f t="shared" si="963"/>
        <v>40</v>
      </c>
      <c r="I6647" s="6">
        <f t="shared" si="964"/>
        <v>21</v>
      </c>
      <c r="J6647" s="6">
        <f t="shared" si="965"/>
        <v>25</v>
      </c>
      <c r="K6647" s="9">
        <f t="shared" si="966"/>
        <v>45934</v>
      </c>
      <c r="L6647" s="8">
        <f>+VLOOKUP(K6647,'20251231_param'!$A$2:$C$305,2)</f>
        <v>33.791666666666664</v>
      </c>
      <c r="M6647" s="8">
        <f>+VLOOKUP($K6647,'20251231_param'!$A$2:$C$305,3)</f>
        <v>33.994857880550704</v>
      </c>
      <c r="N6647" s="8">
        <f t="shared" si="967"/>
        <v>-0.25861754438151641</v>
      </c>
    </row>
    <row r="6648" spans="1:14" x14ac:dyDescent="0.2">
      <c r="A6648" s="2">
        <v>45934.916666666664</v>
      </c>
      <c r="B6648" s="1">
        <v>6</v>
      </c>
      <c r="D6648" s="6">
        <f t="shared" si="959"/>
        <v>2025</v>
      </c>
      <c r="E6648" s="6">
        <f t="shared" si="960"/>
        <v>10</v>
      </c>
      <c r="F6648" s="6">
        <f t="shared" si="961"/>
        <v>4</v>
      </c>
      <c r="G6648" s="6">
        <f t="shared" si="962"/>
        <v>6</v>
      </c>
      <c r="H6648" s="6">
        <f t="shared" si="963"/>
        <v>40</v>
      </c>
      <c r="I6648" s="6">
        <f t="shared" si="964"/>
        <v>22</v>
      </c>
      <c r="J6648" s="6">
        <f t="shared" si="965"/>
        <v>6</v>
      </c>
      <c r="K6648" s="9">
        <f t="shared" si="966"/>
        <v>45934</v>
      </c>
      <c r="L6648" s="8">
        <f>+VLOOKUP(K6648,'20251231_param'!$A$2:$C$305,2)</f>
        <v>33.791666666666664</v>
      </c>
      <c r="M6648" s="8">
        <f>+VLOOKUP($K6648,'20251231_param'!$A$2:$C$305,3)</f>
        <v>33.994857880550704</v>
      </c>
      <c r="N6648" s="8">
        <f t="shared" si="967"/>
        <v>-0.81752560238138139</v>
      </c>
    </row>
    <row r="6649" spans="1:14" x14ac:dyDescent="0.2">
      <c r="A6649" s="2">
        <v>45934.958333333336</v>
      </c>
      <c r="B6649" s="1">
        <v>3</v>
      </c>
      <c r="D6649" s="6">
        <f t="shared" si="959"/>
        <v>2025</v>
      </c>
      <c r="E6649" s="6">
        <f t="shared" si="960"/>
        <v>10</v>
      </c>
      <c r="F6649" s="6">
        <f t="shared" si="961"/>
        <v>4</v>
      </c>
      <c r="G6649" s="6">
        <f t="shared" si="962"/>
        <v>6</v>
      </c>
      <c r="H6649" s="6">
        <f t="shared" si="963"/>
        <v>40</v>
      </c>
      <c r="I6649" s="6">
        <f t="shared" si="964"/>
        <v>23</v>
      </c>
      <c r="J6649" s="6">
        <f t="shared" si="965"/>
        <v>3</v>
      </c>
      <c r="K6649" s="9">
        <f t="shared" si="966"/>
        <v>45934</v>
      </c>
      <c r="L6649" s="8">
        <f>+VLOOKUP(K6649,'20251231_param'!$A$2:$C$305,2)</f>
        <v>33.791666666666664</v>
      </c>
      <c r="M6649" s="8">
        <f>+VLOOKUP($K6649,'20251231_param'!$A$2:$C$305,3)</f>
        <v>33.994857880550704</v>
      </c>
      <c r="N6649" s="8">
        <f t="shared" si="967"/>
        <v>-0.9057742431182022</v>
      </c>
    </row>
    <row r="6650" spans="1:14" x14ac:dyDescent="0.2">
      <c r="A6650" s="2">
        <v>45935</v>
      </c>
      <c r="B6650" s="1">
        <v>0</v>
      </c>
      <c r="D6650" s="6">
        <f t="shared" si="959"/>
        <v>2025</v>
      </c>
      <c r="E6650" s="6">
        <f t="shared" si="960"/>
        <v>10</v>
      </c>
      <c r="F6650" s="6">
        <f t="shared" si="961"/>
        <v>5</v>
      </c>
      <c r="G6650" s="6">
        <f t="shared" si="962"/>
        <v>7</v>
      </c>
      <c r="H6650" s="6">
        <f t="shared" si="963"/>
        <v>40</v>
      </c>
      <c r="I6650" s="6">
        <f t="shared" si="964"/>
        <v>0</v>
      </c>
      <c r="J6650" s="6">
        <f t="shared" si="965"/>
        <v>0</v>
      </c>
      <c r="K6650" s="9">
        <f t="shared" si="966"/>
        <v>45935</v>
      </c>
      <c r="L6650" s="8">
        <f>+VLOOKUP(K6650,'20251231_param'!$A$2:$C$305,2)</f>
        <v>14.125</v>
      </c>
      <c r="M6650" s="8">
        <f>+VLOOKUP($K6650,'20251231_param'!$A$2:$C$305,3)</f>
        <v>14.143096334008458</v>
      </c>
      <c r="N6650" s="8">
        <f t="shared" si="967"/>
        <v>-0.9987204828715659</v>
      </c>
    </row>
    <row r="6651" spans="1:14" x14ac:dyDescent="0.2">
      <c r="A6651" s="2">
        <v>45935.041666666664</v>
      </c>
      <c r="B6651" s="1">
        <v>8</v>
      </c>
      <c r="D6651" s="6">
        <f t="shared" si="959"/>
        <v>2025</v>
      </c>
      <c r="E6651" s="6">
        <f t="shared" si="960"/>
        <v>10</v>
      </c>
      <c r="F6651" s="6">
        <f t="shared" si="961"/>
        <v>5</v>
      </c>
      <c r="G6651" s="6">
        <f t="shared" si="962"/>
        <v>7</v>
      </c>
      <c r="H6651" s="6">
        <f t="shared" si="963"/>
        <v>40</v>
      </c>
      <c r="I6651" s="6">
        <f t="shared" si="964"/>
        <v>1</v>
      </c>
      <c r="J6651" s="6">
        <f t="shared" si="965"/>
        <v>8</v>
      </c>
      <c r="K6651" s="9">
        <f t="shared" si="966"/>
        <v>45935</v>
      </c>
      <c r="L6651" s="8">
        <f>+VLOOKUP(K6651,'20251231_param'!$A$2:$C$305,2)</f>
        <v>14.125</v>
      </c>
      <c r="M6651" s="8">
        <f>+VLOOKUP($K6651,'20251231_param'!$A$2:$C$305,3)</f>
        <v>14.143096334008458</v>
      </c>
      <c r="N6651" s="8">
        <f t="shared" si="967"/>
        <v>-0.43307348372306836</v>
      </c>
    </row>
    <row r="6652" spans="1:14" x14ac:dyDescent="0.2">
      <c r="A6652" s="2">
        <v>45935.083333333336</v>
      </c>
      <c r="B6652" s="1">
        <v>1</v>
      </c>
      <c r="D6652" s="6">
        <f t="shared" si="959"/>
        <v>2025</v>
      </c>
      <c r="E6652" s="6">
        <f t="shared" si="960"/>
        <v>10</v>
      </c>
      <c r="F6652" s="6">
        <f t="shared" si="961"/>
        <v>5</v>
      </c>
      <c r="G6652" s="6">
        <f t="shared" si="962"/>
        <v>7</v>
      </c>
      <c r="H6652" s="6">
        <f t="shared" si="963"/>
        <v>40</v>
      </c>
      <c r="I6652" s="6">
        <f t="shared" si="964"/>
        <v>2</v>
      </c>
      <c r="J6652" s="6">
        <f t="shared" si="965"/>
        <v>1</v>
      </c>
      <c r="K6652" s="9">
        <f t="shared" si="966"/>
        <v>45935</v>
      </c>
      <c r="L6652" s="8">
        <f>+VLOOKUP(K6652,'20251231_param'!$A$2:$C$305,2)</f>
        <v>14.125</v>
      </c>
      <c r="M6652" s="8">
        <f>+VLOOKUP($K6652,'20251231_param'!$A$2:$C$305,3)</f>
        <v>14.143096334008458</v>
      </c>
      <c r="N6652" s="8">
        <f t="shared" si="967"/>
        <v>-0.92801460797800361</v>
      </c>
    </row>
    <row r="6653" spans="1:14" x14ac:dyDescent="0.2">
      <c r="A6653" s="2">
        <v>45935.125</v>
      </c>
      <c r="B6653" s="1">
        <v>0</v>
      </c>
      <c r="D6653" s="6">
        <f t="shared" si="959"/>
        <v>2025</v>
      </c>
      <c r="E6653" s="6">
        <f t="shared" si="960"/>
        <v>10</v>
      </c>
      <c r="F6653" s="6">
        <f t="shared" si="961"/>
        <v>5</v>
      </c>
      <c r="G6653" s="6">
        <f t="shared" si="962"/>
        <v>7</v>
      </c>
      <c r="H6653" s="6">
        <f t="shared" si="963"/>
        <v>40</v>
      </c>
      <c r="I6653" s="6">
        <f t="shared" si="964"/>
        <v>3</v>
      </c>
      <c r="J6653" s="6">
        <f t="shared" si="965"/>
        <v>0</v>
      </c>
      <c r="K6653" s="9">
        <f t="shared" si="966"/>
        <v>45935</v>
      </c>
      <c r="L6653" s="8">
        <f>+VLOOKUP(K6653,'20251231_param'!$A$2:$C$305,2)</f>
        <v>14.125</v>
      </c>
      <c r="M6653" s="8">
        <f>+VLOOKUP($K6653,'20251231_param'!$A$2:$C$305,3)</f>
        <v>14.143096334008458</v>
      </c>
      <c r="N6653" s="8">
        <f t="shared" si="967"/>
        <v>-0.9987204828715659</v>
      </c>
    </row>
    <row r="6654" spans="1:14" x14ac:dyDescent="0.2">
      <c r="A6654" s="2">
        <v>45935.166666666664</v>
      </c>
      <c r="B6654" s="1">
        <v>0</v>
      </c>
      <c r="D6654" s="6">
        <f t="shared" si="959"/>
        <v>2025</v>
      </c>
      <c r="E6654" s="6">
        <f t="shared" si="960"/>
        <v>10</v>
      </c>
      <c r="F6654" s="6">
        <f t="shared" si="961"/>
        <v>5</v>
      </c>
      <c r="G6654" s="6">
        <f t="shared" si="962"/>
        <v>7</v>
      </c>
      <c r="H6654" s="6">
        <f t="shared" si="963"/>
        <v>40</v>
      </c>
      <c r="I6654" s="6">
        <f t="shared" si="964"/>
        <v>4</v>
      </c>
      <c r="J6654" s="6">
        <f t="shared" si="965"/>
        <v>0</v>
      </c>
      <c r="K6654" s="9">
        <f t="shared" si="966"/>
        <v>45935</v>
      </c>
      <c r="L6654" s="8">
        <f>+VLOOKUP(K6654,'20251231_param'!$A$2:$C$305,2)</f>
        <v>14.125</v>
      </c>
      <c r="M6654" s="8">
        <f>+VLOOKUP($K6654,'20251231_param'!$A$2:$C$305,3)</f>
        <v>14.143096334008458</v>
      </c>
      <c r="N6654" s="8">
        <f t="shared" si="967"/>
        <v>-0.9987204828715659</v>
      </c>
    </row>
    <row r="6655" spans="1:14" x14ac:dyDescent="0.2">
      <c r="A6655" s="2">
        <v>45935.208333333336</v>
      </c>
      <c r="B6655" s="1">
        <v>0</v>
      </c>
      <c r="D6655" s="6">
        <f t="shared" si="959"/>
        <v>2025</v>
      </c>
      <c r="E6655" s="6">
        <f t="shared" si="960"/>
        <v>10</v>
      </c>
      <c r="F6655" s="6">
        <f t="shared" si="961"/>
        <v>5</v>
      </c>
      <c r="G6655" s="6">
        <f t="shared" si="962"/>
        <v>7</v>
      </c>
      <c r="H6655" s="6">
        <f t="shared" si="963"/>
        <v>40</v>
      </c>
      <c r="I6655" s="6">
        <f t="shared" si="964"/>
        <v>5</v>
      </c>
      <c r="J6655" s="6">
        <f t="shared" si="965"/>
        <v>0</v>
      </c>
      <c r="K6655" s="9">
        <f t="shared" si="966"/>
        <v>45935</v>
      </c>
      <c r="L6655" s="8">
        <f>+VLOOKUP(K6655,'20251231_param'!$A$2:$C$305,2)</f>
        <v>14.125</v>
      </c>
      <c r="M6655" s="8">
        <f>+VLOOKUP($K6655,'20251231_param'!$A$2:$C$305,3)</f>
        <v>14.143096334008458</v>
      </c>
      <c r="N6655" s="8">
        <f t="shared" si="967"/>
        <v>-0.9987204828715659</v>
      </c>
    </row>
    <row r="6656" spans="1:14" x14ac:dyDescent="0.2">
      <c r="A6656" s="2">
        <v>45935.25</v>
      </c>
      <c r="B6656" s="1">
        <v>5</v>
      </c>
      <c r="D6656" s="6">
        <f t="shared" si="959"/>
        <v>2025</v>
      </c>
      <c r="E6656" s="6">
        <f t="shared" si="960"/>
        <v>10</v>
      </c>
      <c r="F6656" s="6">
        <f t="shared" si="961"/>
        <v>5</v>
      </c>
      <c r="G6656" s="6">
        <f t="shared" si="962"/>
        <v>7</v>
      </c>
      <c r="H6656" s="6">
        <f t="shared" si="963"/>
        <v>40</v>
      </c>
      <c r="I6656" s="6">
        <f t="shared" si="964"/>
        <v>6</v>
      </c>
      <c r="J6656" s="6">
        <f t="shared" si="965"/>
        <v>5</v>
      </c>
      <c r="K6656" s="9">
        <f t="shared" si="966"/>
        <v>45935</v>
      </c>
      <c r="L6656" s="8">
        <f>+VLOOKUP(K6656,'20251231_param'!$A$2:$C$305,2)</f>
        <v>14.125</v>
      </c>
      <c r="M6656" s="8">
        <f>+VLOOKUP($K6656,'20251231_param'!$A$2:$C$305,3)</f>
        <v>14.143096334008458</v>
      </c>
      <c r="N6656" s="8">
        <f t="shared" si="967"/>
        <v>-0.64519110840375493</v>
      </c>
    </row>
    <row r="6657" spans="1:14" x14ac:dyDescent="0.2">
      <c r="A6657" s="2">
        <v>45935.291666666664</v>
      </c>
      <c r="B6657" s="1">
        <v>2</v>
      </c>
      <c r="D6657" s="6">
        <f t="shared" si="959"/>
        <v>2025</v>
      </c>
      <c r="E6657" s="6">
        <f t="shared" si="960"/>
        <v>10</v>
      </c>
      <c r="F6657" s="6">
        <f t="shared" si="961"/>
        <v>5</v>
      </c>
      <c r="G6657" s="6">
        <f t="shared" si="962"/>
        <v>7</v>
      </c>
      <c r="H6657" s="6">
        <f t="shared" si="963"/>
        <v>40</v>
      </c>
      <c r="I6657" s="6">
        <f t="shared" si="964"/>
        <v>7</v>
      </c>
      <c r="J6657" s="6">
        <f t="shared" si="965"/>
        <v>2</v>
      </c>
      <c r="K6657" s="9">
        <f t="shared" si="966"/>
        <v>45935</v>
      </c>
      <c r="L6657" s="8">
        <f>+VLOOKUP(K6657,'20251231_param'!$A$2:$C$305,2)</f>
        <v>14.125</v>
      </c>
      <c r="M6657" s="8">
        <f>+VLOOKUP($K6657,'20251231_param'!$A$2:$C$305,3)</f>
        <v>14.143096334008458</v>
      </c>
      <c r="N6657" s="8">
        <f t="shared" si="967"/>
        <v>-0.85730873308444144</v>
      </c>
    </row>
    <row r="6658" spans="1:14" x14ac:dyDescent="0.2">
      <c r="A6658" s="2">
        <v>45935.333333333336</v>
      </c>
      <c r="B6658" s="1">
        <v>8</v>
      </c>
      <c r="D6658" s="6">
        <f t="shared" si="959"/>
        <v>2025</v>
      </c>
      <c r="E6658" s="6">
        <f t="shared" si="960"/>
        <v>10</v>
      </c>
      <c r="F6658" s="6">
        <f t="shared" si="961"/>
        <v>5</v>
      </c>
      <c r="G6658" s="6">
        <f t="shared" si="962"/>
        <v>7</v>
      </c>
      <c r="H6658" s="6">
        <f t="shared" si="963"/>
        <v>40</v>
      </c>
      <c r="I6658" s="6">
        <f t="shared" si="964"/>
        <v>8</v>
      </c>
      <c r="J6658" s="6">
        <f t="shared" si="965"/>
        <v>8</v>
      </c>
      <c r="K6658" s="9">
        <f t="shared" si="966"/>
        <v>45935</v>
      </c>
      <c r="L6658" s="8">
        <f>+VLOOKUP(K6658,'20251231_param'!$A$2:$C$305,2)</f>
        <v>14.125</v>
      </c>
      <c r="M6658" s="8">
        <f>+VLOOKUP($K6658,'20251231_param'!$A$2:$C$305,3)</f>
        <v>14.143096334008458</v>
      </c>
      <c r="N6658" s="8">
        <f t="shared" si="967"/>
        <v>-0.43307348372306836</v>
      </c>
    </row>
    <row r="6659" spans="1:14" x14ac:dyDescent="0.2">
      <c r="A6659" s="2">
        <v>45935.375</v>
      </c>
      <c r="B6659" s="1">
        <v>33</v>
      </c>
      <c r="D6659" s="6">
        <f t="shared" si="959"/>
        <v>2025</v>
      </c>
      <c r="E6659" s="6">
        <f t="shared" si="960"/>
        <v>10</v>
      </c>
      <c r="F6659" s="6">
        <f t="shared" si="961"/>
        <v>5</v>
      </c>
      <c r="G6659" s="6">
        <f t="shared" si="962"/>
        <v>7</v>
      </c>
      <c r="H6659" s="6">
        <f t="shared" si="963"/>
        <v>40</v>
      </c>
      <c r="I6659" s="6">
        <f t="shared" si="964"/>
        <v>9</v>
      </c>
      <c r="J6659" s="6">
        <f t="shared" si="965"/>
        <v>33</v>
      </c>
      <c r="K6659" s="9">
        <f t="shared" si="966"/>
        <v>45935</v>
      </c>
      <c r="L6659" s="8">
        <f>+VLOOKUP(K6659,'20251231_param'!$A$2:$C$305,2)</f>
        <v>14.125</v>
      </c>
      <c r="M6659" s="8">
        <f>+VLOOKUP($K6659,'20251231_param'!$A$2:$C$305,3)</f>
        <v>14.143096334008458</v>
      </c>
      <c r="N6659" s="8">
        <f t="shared" si="967"/>
        <v>1.3345733886159863</v>
      </c>
    </row>
    <row r="6660" spans="1:14" x14ac:dyDescent="0.2">
      <c r="A6660" s="2">
        <v>45935.416666666664</v>
      </c>
      <c r="B6660" s="1">
        <v>53</v>
      </c>
      <c r="D6660" s="6">
        <f t="shared" si="959"/>
        <v>2025</v>
      </c>
      <c r="E6660" s="6">
        <f t="shared" si="960"/>
        <v>10</v>
      </c>
      <c r="F6660" s="6">
        <f t="shared" si="961"/>
        <v>5</v>
      </c>
      <c r="G6660" s="6">
        <f t="shared" si="962"/>
        <v>7</v>
      </c>
      <c r="H6660" s="6">
        <f t="shared" si="963"/>
        <v>40</v>
      </c>
      <c r="I6660" s="6">
        <f t="shared" si="964"/>
        <v>10</v>
      </c>
      <c r="J6660" s="6">
        <f t="shared" si="965"/>
        <v>53</v>
      </c>
      <c r="K6660" s="9">
        <f t="shared" si="966"/>
        <v>45935</v>
      </c>
      <c r="L6660" s="8">
        <f>+VLOOKUP(K6660,'20251231_param'!$A$2:$C$305,2)</f>
        <v>14.125</v>
      </c>
      <c r="M6660" s="8">
        <f>+VLOOKUP($K6660,'20251231_param'!$A$2:$C$305,3)</f>
        <v>14.143096334008458</v>
      </c>
      <c r="N6660" s="8">
        <f t="shared" si="967"/>
        <v>2.7486908864872297</v>
      </c>
    </row>
    <row r="6661" spans="1:14" x14ac:dyDescent="0.2">
      <c r="A6661" s="2">
        <v>45935.458333333336</v>
      </c>
      <c r="B6661" s="1">
        <v>13</v>
      </c>
      <c r="D6661" s="6">
        <f t="shared" si="959"/>
        <v>2025</v>
      </c>
      <c r="E6661" s="6">
        <f t="shared" si="960"/>
        <v>10</v>
      </c>
      <c r="F6661" s="6">
        <f t="shared" si="961"/>
        <v>5</v>
      </c>
      <c r="G6661" s="6">
        <f t="shared" si="962"/>
        <v>7</v>
      </c>
      <c r="H6661" s="6">
        <f t="shared" si="963"/>
        <v>40</v>
      </c>
      <c r="I6661" s="6">
        <f t="shared" si="964"/>
        <v>11</v>
      </c>
      <c r="J6661" s="6">
        <f t="shared" si="965"/>
        <v>13</v>
      </c>
      <c r="K6661" s="9">
        <f t="shared" si="966"/>
        <v>45935</v>
      </c>
      <c r="L6661" s="8">
        <f>+VLOOKUP(K6661,'20251231_param'!$A$2:$C$305,2)</f>
        <v>14.125</v>
      </c>
      <c r="M6661" s="8">
        <f>+VLOOKUP($K6661,'20251231_param'!$A$2:$C$305,3)</f>
        <v>14.143096334008458</v>
      </c>
      <c r="N6661" s="8">
        <f t="shared" si="967"/>
        <v>-7.9544109255257456E-2</v>
      </c>
    </row>
    <row r="6662" spans="1:14" x14ac:dyDescent="0.2">
      <c r="A6662" s="2">
        <v>45935.5</v>
      </c>
      <c r="B6662" s="1">
        <v>18</v>
      </c>
      <c r="D6662" s="6">
        <f t="shared" si="959"/>
        <v>2025</v>
      </c>
      <c r="E6662" s="6">
        <f t="shared" si="960"/>
        <v>10</v>
      </c>
      <c r="F6662" s="6">
        <f t="shared" si="961"/>
        <v>5</v>
      </c>
      <c r="G6662" s="6">
        <f t="shared" si="962"/>
        <v>7</v>
      </c>
      <c r="H6662" s="6">
        <f t="shared" si="963"/>
        <v>40</v>
      </c>
      <c r="I6662" s="6">
        <f t="shared" si="964"/>
        <v>12</v>
      </c>
      <c r="J6662" s="6">
        <f t="shared" si="965"/>
        <v>18</v>
      </c>
      <c r="K6662" s="9">
        <f t="shared" si="966"/>
        <v>45935</v>
      </c>
      <c r="L6662" s="8">
        <f>+VLOOKUP(K6662,'20251231_param'!$A$2:$C$305,2)</f>
        <v>14.125</v>
      </c>
      <c r="M6662" s="8">
        <f>+VLOOKUP($K6662,'20251231_param'!$A$2:$C$305,3)</f>
        <v>14.143096334008458</v>
      </c>
      <c r="N6662" s="8">
        <f t="shared" si="967"/>
        <v>0.27398526521255345</v>
      </c>
    </row>
    <row r="6663" spans="1:14" x14ac:dyDescent="0.2">
      <c r="A6663" s="2">
        <v>45935.541666666664</v>
      </c>
      <c r="B6663" s="1">
        <v>11</v>
      </c>
      <c r="D6663" s="6">
        <f t="shared" si="959"/>
        <v>2025</v>
      </c>
      <c r="E6663" s="6">
        <f t="shared" si="960"/>
        <v>10</v>
      </c>
      <c r="F6663" s="6">
        <f t="shared" si="961"/>
        <v>5</v>
      </c>
      <c r="G6663" s="6">
        <f t="shared" si="962"/>
        <v>7</v>
      </c>
      <c r="H6663" s="6">
        <f t="shared" si="963"/>
        <v>40</v>
      </c>
      <c r="I6663" s="6">
        <f t="shared" si="964"/>
        <v>13</v>
      </c>
      <c r="J6663" s="6">
        <f t="shared" si="965"/>
        <v>11</v>
      </c>
      <c r="K6663" s="9">
        <f t="shared" si="966"/>
        <v>45935</v>
      </c>
      <c r="L6663" s="8">
        <f>+VLOOKUP(K6663,'20251231_param'!$A$2:$C$305,2)</f>
        <v>14.125</v>
      </c>
      <c r="M6663" s="8">
        <f>+VLOOKUP($K6663,'20251231_param'!$A$2:$C$305,3)</f>
        <v>14.143096334008458</v>
      </c>
      <c r="N6663" s="8">
        <f t="shared" si="967"/>
        <v>-0.22095585904238182</v>
      </c>
    </row>
    <row r="6664" spans="1:14" x14ac:dyDescent="0.2">
      <c r="A6664" s="2">
        <v>45935.583333333336</v>
      </c>
      <c r="B6664" s="1">
        <v>15</v>
      </c>
      <c r="D6664" s="6">
        <f t="shared" si="959"/>
        <v>2025</v>
      </c>
      <c r="E6664" s="6">
        <f t="shared" si="960"/>
        <v>10</v>
      </c>
      <c r="F6664" s="6">
        <f t="shared" si="961"/>
        <v>5</v>
      </c>
      <c r="G6664" s="6">
        <f t="shared" si="962"/>
        <v>7</v>
      </c>
      <c r="H6664" s="6">
        <f t="shared" si="963"/>
        <v>40</v>
      </c>
      <c r="I6664" s="6">
        <f t="shared" si="964"/>
        <v>14</v>
      </c>
      <c r="J6664" s="6">
        <f t="shared" si="965"/>
        <v>15</v>
      </c>
      <c r="K6664" s="9">
        <f t="shared" si="966"/>
        <v>45935</v>
      </c>
      <c r="L6664" s="8">
        <f>+VLOOKUP(K6664,'20251231_param'!$A$2:$C$305,2)</f>
        <v>14.125</v>
      </c>
      <c r="M6664" s="8">
        <f>+VLOOKUP($K6664,'20251231_param'!$A$2:$C$305,3)</f>
        <v>14.143096334008458</v>
      </c>
      <c r="N6664" s="8">
        <f t="shared" si="967"/>
        <v>6.1867640531866913E-2</v>
      </c>
    </row>
    <row r="6665" spans="1:14" x14ac:dyDescent="0.2">
      <c r="A6665" s="2">
        <v>45935.625</v>
      </c>
      <c r="B6665" s="1">
        <v>17</v>
      </c>
      <c r="D6665" s="6">
        <f t="shared" si="959"/>
        <v>2025</v>
      </c>
      <c r="E6665" s="6">
        <f t="shared" si="960"/>
        <v>10</v>
      </c>
      <c r="F6665" s="6">
        <f t="shared" si="961"/>
        <v>5</v>
      </c>
      <c r="G6665" s="6">
        <f t="shared" si="962"/>
        <v>7</v>
      </c>
      <c r="H6665" s="6">
        <f t="shared" si="963"/>
        <v>40</v>
      </c>
      <c r="I6665" s="6">
        <f t="shared" si="964"/>
        <v>15</v>
      </c>
      <c r="J6665" s="6">
        <f t="shared" si="965"/>
        <v>17</v>
      </c>
      <c r="K6665" s="9">
        <f t="shared" si="966"/>
        <v>45935</v>
      </c>
      <c r="L6665" s="8">
        <f>+VLOOKUP(K6665,'20251231_param'!$A$2:$C$305,2)</f>
        <v>14.125</v>
      </c>
      <c r="M6665" s="8">
        <f>+VLOOKUP($K6665,'20251231_param'!$A$2:$C$305,3)</f>
        <v>14.143096334008458</v>
      </c>
      <c r="N6665" s="8">
        <f t="shared" si="967"/>
        <v>0.20327939031899128</v>
      </c>
    </row>
    <row r="6666" spans="1:14" x14ac:dyDescent="0.2">
      <c r="A6666" s="2">
        <v>45935.666666666664</v>
      </c>
      <c r="B6666" s="1">
        <v>41</v>
      </c>
      <c r="D6666" s="6">
        <f t="shared" si="959"/>
        <v>2025</v>
      </c>
      <c r="E6666" s="6">
        <f t="shared" si="960"/>
        <v>10</v>
      </c>
      <c r="F6666" s="6">
        <f t="shared" si="961"/>
        <v>5</v>
      </c>
      <c r="G6666" s="6">
        <f t="shared" si="962"/>
        <v>7</v>
      </c>
      <c r="H6666" s="6">
        <f t="shared" si="963"/>
        <v>40</v>
      </c>
      <c r="I6666" s="6">
        <f t="shared" si="964"/>
        <v>16</v>
      </c>
      <c r="J6666" s="6">
        <f t="shared" si="965"/>
        <v>41</v>
      </c>
      <c r="K6666" s="9">
        <f t="shared" si="966"/>
        <v>45935</v>
      </c>
      <c r="L6666" s="8">
        <f>+VLOOKUP(K6666,'20251231_param'!$A$2:$C$305,2)</f>
        <v>14.125</v>
      </c>
      <c r="M6666" s="8">
        <f>+VLOOKUP($K6666,'20251231_param'!$A$2:$C$305,3)</f>
        <v>14.143096334008458</v>
      </c>
      <c r="N6666" s="8">
        <f t="shared" si="967"/>
        <v>1.9002203877644837</v>
      </c>
    </row>
    <row r="6667" spans="1:14" x14ac:dyDescent="0.2">
      <c r="A6667" s="2">
        <v>45935.708333333336</v>
      </c>
      <c r="B6667" s="1">
        <v>29</v>
      </c>
      <c r="D6667" s="6">
        <f t="shared" si="959"/>
        <v>2025</v>
      </c>
      <c r="E6667" s="6">
        <f t="shared" si="960"/>
        <v>10</v>
      </c>
      <c r="F6667" s="6">
        <f t="shared" si="961"/>
        <v>5</v>
      </c>
      <c r="G6667" s="6">
        <f t="shared" si="962"/>
        <v>7</v>
      </c>
      <c r="H6667" s="6">
        <f t="shared" si="963"/>
        <v>40</v>
      </c>
      <c r="I6667" s="6">
        <f t="shared" si="964"/>
        <v>17</v>
      </c>
      <c r="J6667" s="6">
        <f t="shared" si="965"/>
        <v>29</v>
      </c>
      <c r="K6667" s="9">
        <f t="shared" si="966"/>
        <v>45935</v>
      </c>
      <c r="L6667" s="8">
        <f>+VLOOKUP(K6667,'20251231_param'!$A$2:$C$305,2)</f>
        <v>14.125</v>
      </c>
      <c r="M6667" s="8">
        <f>+VLOOKUP($K6667,'20251231_param'!$A$2:$C$305,3)</f>
        <v>14.143096334008458</v>
      </c>
      <c r="N6667" s="8">
        <f t="shared" si="967"/>
        <v>1.0517498890417374</v>
      </c>
    </row>
    <row r="6668" spans="1:14" x14ac:dyDescent="0.2">
      <c r="A6668" s="2">
        <v>45935.75</v>
      </c>
      <c r="B6668" s="1">
        <v>25</v>
      </c>
      <c r="D6668" s="6">
        <f t="shared" si="959"/>
        <v>2025</v>
      </c>
      <c r="E6668" s="6">
        <f t="shared" si="960"/>
        <v>10</v>
      </c>
      <c r="F6668" s="6">
        <f t="shared" si="961"/>
        <v>5</v>
      </c>
      <c r="G6668" s="6">
        <f t="shared" si="962"/>
        <v>7</v>
      </c>
      <c r="H6668" s="6">
        <f t="shared" si="963"/>
        <v>40</v>
      </c>
      <c r="I6668" s="6">
        <f t="shared" si="964"/>
        <v>18</v>
      </c>
      <c r="J6668" s="6">
        <f t="shared" si="965"/>
        <v>25</v>
      </c>
      <c r="K6668" s="9">
        <f t="shared" si="966"/>
        <v>45935</v>
      </c>
      <c r="L6668" s="8">
        <f>+VLOOKUP(K6668,'20251231_param'!$A$2:$C$305,2)</f>
        <v>14.125</v>
      </c>
      <c r="M6668" s="8">
        <f>+VLOOKUP($K6668,'20251231_param'!$A$2:$C$305,3)</f>
        <v>14.143096334008458</v>
      </c>
      <c r="N6668" s="8">
        <f t="shared" si="967"/>
        <v>0.7689263894674887</v>
      </c>
    </row>
    <row r="6669" spans="1:14" x14ac:dyDescent="0.2">
      <c r="A6669" s="2">
        <v>45935.791666666664</v>
      </c>
      <c r="B6669" s="1">
        <v>24</v>
      </c>
      <c r="D6669" s="6">
        <f t="shared" si="959"/>
        <v>2025</v>
      </c>
      <c r="E6669" s="6">
        <f t="shared" si="960"/>
        <v>10</v>
      </c>
      <c r="F6669" s="6">
        <f t="shared" si="961"/>
        <v>5</v>
      </c>
      <c r="G6669" s="6">
        <f t="shared" si="962"/>
        <v>7</v>
      </c>
      <c r="H6669" s="6">
        <f t="shared" si="963"/>
        <v>40</v>
      </c>
      <c r="I6669" s="6">
        <f t="shared" si="964"/>
        <v>19</v>
      </c>
      <c r="J6669" s="6">
        <f t="shared" si="965"/>
        <v>24</v>
      </c>
      <c r="K6669" s="9">
        <f t="shared" si="966"/>
        <v>45935</v>
      </c>
      <c r="L6669" s="8">
        <f>+VLOOKUP(K6669,'20251231_param'!$A$2:$C$305,2)</f>
        <v>14.125</v>
      </c>
      <c r="M6669" s="8">
        <f>+VLOOKUP($K6669,'20251231_param'!$A$2:$C$305,3)</f>
        <v>14.143096334008458</v>
      </c>
      <c r="N6669" s="8">
        <f t="shared" si="967"/>
        <v>0.69822051457392653</v>
      </c>
    </row>
    <row r="6670" spans="1:14" x14ac:dyDescent="0.2">
      <c r="A6670" s="2">
        <v>45935.833333333336</v>
      </c>
      <c r="B6670" s="1">
        <v>11</v>
      </c>
      <c r="D6670" s="6">
        <f t="shared" si="959"/>
        <v>2025</v>
      </c>
      <c r="E6670" s="6">
        <f t="shared" si="960"/>
        <v>10</v>
      </c>
      <c r="F6670" s="6">
        <f t="shared" si="961"/>
        <v>5</v>
      </c>
      <c r="G6670" s="6">
        <f t="shared" si="962"/>
        <v>7</v>
      </c>
      <c r="H6670" s="6">
        <f t="shared" si="963"/>
        <v>40</v>
      </c>
      <c r="I6670" s="6">
        <f t="shared" si="964"/>
        <v>20</v>
      </c>
      <c r="J6670" s="6">
        <f t="shared" si="965"/>
        <v>11</v>
      </c>
      <c r="K6670" s="9">
        <f t="shared" si="966"/>
        <v>45935</v>
      </c>
      <c r="L6670" s="8">
        <f>+VLOOKUP(K6670,'20251231_param'!$A$2:$C$305,2)</f>
        <v>14.125</v>
      </c>
      <c r="M6670" s="8">
        <f>+VLOOKUP($K6670,'20251231_param'!$A$2:$C$305,3)</f>
        <v>14.143096334008458</v>
      </c>
      <c r="N6670" s="8">
        <f t="shared" si="967"/>
        <v>-0.22095585904238182</v>
      </c>
    </row>
    <row r="6671" spans="1:14" x14ac:dyDescent="0.2">
      <c r="A6671" s="2">
        <v>45935.875</v>
      </c>
      <c r="B6671" s="1">
        <v>18</v>
      </c>
      <c r="D6671" s="6">
        <f t="shared" si="959"/>
        <v>2025</v>
      </c>
      <c r="E6671" s="6">
        <f t="shared" si="960"/>
        <v>10</v>
      </c>
      <c r="F6671" s="6">
        <f t="shared" si="961"/>
        <v>5</v>
      </c>
      <c r="G6671" s="6">
        <f t="shared" si="962"/>
        <v>7</v>
      </c>
      <c r="H6671" s="6">
        <f t="shared" si="963"/>
        <v>40</v>
      </c>
      <c r="I6671" s="6">
        <f t="shared" si="964"/>
        <v>21</v>
      </c>
      <c r="J6671" s="6">
        <f t="shared" si="965"/>
        <v>18</v>
      </c>
      <c r="K6671" s="9">
        <f t="shared" si="966"/>
        <v>45935</v>
      </c>
      <c r="L6671" s="8">
        <f>+VLOOKUP(K6671,'20251231_param'!$A$2:$C$305,2)</f>
        <v>14.125</v>
      </c>
      <c r="M6671" s="8">
        <f>+VLOOKUP($K6671,'20251231_param'!$A$2:$C$305,3)</f>
        <v>14.143096334008458</v>
      </c>
      <c r="N6671" s="8">
        <f t="shared" si="967"/>
        <v>0.27398526521255345</v>
      </c>
    </row>
    <row r="6672" spans="1:14" x14ac:dyDescent="0.2">
      <c r="A6672" s="2">
        <v>45935.916666666664</v>
      </c>
      <c r="B6672" s="1">
        <v>6</v>
      </c>
      <c r="D6672" s="6">
        <f t="shared" si="959"/>
        <v>2025</v>
      </c>
      <c r="E6672" s="6">
        <f t="shared" si="960"/>
        <v>10</v>
      </c>
      <c r="F6672" s="6">
        <f t="shared" si="961"/>
        <v>5</v>
      </c>
      <c r="G6672" s="6">
        <f t="shared" si="962"/>
        <v>7</v>
      </c>
      <c r="H6672" s="6">
        <f t="shared" si="963"/>
        <v>40</v>
      </c>
      <c r="I6672" s="6">
        <f t="shared" si="964"/>
        <v>22</v>
      </c>
      <c r="J6672" s="6">
        <f t="shared" si="965"/>
        <v>6</v>
      </c>
      <c r="K6672" s="9">
        <f t="shared" si="966"/>
        <v>45935</v>
      </c>
      <c r="L6672" s="8">
        <f>+VLOOKUP(K6672,'20251231_param'!$A$2:$C$305,2)</f>
        <v>14.125</v>
      </c>
      <c r="M6672" s="8">
        <f>+VLOOKUP($K6672,'20251231_param'!$A$2:$C$305,3)</f>
        <v>14.143096334008458</v>
      </c>
      <c r="N6672" s="8">
        <f t="shared" si="967"/>
        <v>-0.57448523351019276</v>
      </c>
    </row>
    <row r="6673" spans="1:14" x14ac:dyDescent="0.2">
      <c r="A6673" s="2">
        <v>45935.958333333336</v>
      </c>
      <c r="B6673" s="1">
        <v>1</v>
      </c>
      <c r="D6673" s="6">
        <f t="shared" si="959"/>
        <v>2025</v>
      </c>
      <c r="E6673" s="6">
        <f t="shared" si="960"/>
        <v>10</v>
      </c>
      <c r="F6673" s="6">
        <f t="shared" si="961"/>
        <v>5</v>
      </c>
      <c r="G6673" s="6">
        <f t="shared" si="962"/>
        <v>7</v>
      </c>
      <c r="H6673" s="6">
        <f t="shared" si="963"/>
        <v>40</v>
      </c>
      <c r="I6673" s="6">
        <f t="shared" si="964"/>
        <v>23</v>
      </c>
      <c r="J6673" s="6">
        <f t="shared" si="965"/>
        <v>1</v>
      </c>
      <c r="K6673" s="9">
        <f t="shared" si="966"/>
        <v>45935</v>
      </c>
      <c r="L6673" s="8">
        <f>+VLOOKUP(K6673,'20251231_param'!$A$2:$C$305,2)</f>
        <v>14.125</v>
      </c>
      <c r="M6673" s="8">
        <f>+VLOOKUP($K6673,'20251231_param'!$A$2:$C$305,3)</f>
        <v>14.143096334008458</v>
      </c>
      <c r="N6673" s="8">
        <f t="shared" si="967"/>
        <v>-0.92801460797800361</v>
      </c>
    </row>
    <row r="6674" spans="1:14" x14ac:dyDescent="0.2">
      <c r="A6674" s="2">
        <v>45936</v>
      </c>
      <c r="B6674" s="1">
        <v>0</v>
      </c>
      <c r="D6674" s="6">
        <f t="shared" si="959"/>
        <v>2025</v>
      </c>
      <c r="E6674" s="6">
        <f t="shared" si="960"/>
        <v>10</v>
      </c>
      <c r="F6674" s="6">
        <f t="shared" si="961"/>
        <v>6</v>
      </c>
      <c r="G6674" s="6">
        <f t="shared" si="962"/>
        <v>1</v>
      </c>
      <c r="H6674" s="6">
        <f t="shared" si="963"/>
        <v>41</v>
      </c>
      <c r="I6674" s="6">
        <f t="shared" si="964"/>
        <v>0</v>
      </c>
      <c r="J6674" s="6">
        <f t="shared" si="965"/>
        <v>0</v>
      </c>
      <c r="K6674" s="9">
        <f t="shared" si="966"/>
        <v>45936</v>
      </c>
      <c r="L6674" s="8">
        <f>+VLOOKUP(K6674,'20251231_param'!$A$2:$C$305,2)</f>
        <v>23.166666666666668</v>
      </c>
      <c r="M6674" s="8">
        <f>+VLOOKUP($K6674,'20251231_param'!$A$2:$C$305,3)</f>
        <v>33.441274505911259</v>
      </c>
      <c r="N6674" s="8">
        <f t="shared" si="967"/>
        <v>-0.69275669091414571</v>
      </c>
    </row>
    <row r="6675" spans="1:14" x14ac:dyDescent="0.2">
      <c r="A6675" s="2">
        <v>45936.041666666664</v>
      </c>
      <c r="B6675" s="1">
        <v>0</v>
      </c>
      <c r="D6675" s="6">
        <f t="shared" si="959"/>
        <v>2025</v>
      </c>
      <c r="E6675" s="6">
        <f t="shared" si="960"/>
        <v>10</v>
      </c>
      <c r="F6675" s="6">
        <f t="shared" si="961"/>
        <v>6</v>
      </c>
      <c r="G6675" s="6">
        <f t="shared" si="962"/>
        <v>1</v>
      </c>
      <c r="H6675" s="6">
        <f t="shared" si="963"/>
        <v>41</v>
      </c>
      <c r="I6675" s="6">
        <f t="shared" si="964"/>
        <v>1</v>
      </c>
      <c r="J6675" s="6">
        <f t="shared" si="965"/>
        <v>0</v>
      </c>
      <c r="K6675" s="9">
        <f t="shared" si="966"/>
        <v>45936</v>
      </c>
      <c r="L6675" s="8">
        <f>+VLOOKUP(K6675,'20251231_param'!$A$2:$C$305,2)</f>
        <v>23.166666666666668</v>
      </c>
      <c r="M6675" s="8">
        <f>+VLOOKUP($K6675,'20251231_param'!$A$2:$C$305,3)</f>
        <v>33.441274505911259</v>
      </c>
      <c r="N6675" s="8">
        <f t="shared" si="967"/>
        <v>-0.69275669091414571</v>
      </c>
    </row>
    <row r="6676" spans="1:14" x14ac:dyDescent="0.2">
      <c r="A6676" s="2">
        <v>45936.083333333336</v>
      </c>
      <c r="B6676" s="1">
        <v>0</v>
      </c>
      <c r="D6676" s="6">
        <f t="shared" si="959"/>
        <v>2025</v>
      </c>
      <c r="E6676" s="6">
        <f t="shared" si="960"/>
        <v>10</v>
      </c>
      <c r="F6676" s="6">
        <f t="shared" si="961"/>
        <v>6</v>
      </c>
      <c r="G6676" s="6">
        <f t="shared" si="962"/>
        <v>1</v>
      </c>
      <c r="H6676" s="6">
        <f t="shared" si="963"/>
        <v>41</v>
      </c>
      <c r="I6676" s="6">
        <f t="shared" si="964"/>
        <v>2</v>
      </c>
      <c r="J6676" s="6">
        <f t="shared" si="965"/>
        <v>0</v>
      </c>
      <c r="K6676" s="9">
        <f t="shared" si="966"/>
        <v>45936</v>
      </c>
      <c r="L6676" s="8">
        <f>+VLOOKUP(K6676,'20251231_param'!$A$2:$C$305,2)</f>
        <v>23.166666666666668</v>
      </c>
      <c r="M6676" s="8">
        <f>+VLOOKUP($K6676,'20251231_param'!$A$2:$C$305,3)</f>
        <v>33.441274505911259</v>
      </c>
      <c r="N6676" s="8">
        <f t="shared" si="967"/>
        <v>-0.69275669091414571</v>
      </c>
    </row>
    <row r="6677" spans="1:14" x14ac:dyDescent="0.2">
      <c r="A6677" s="2">
        <v>45936.125</v>
      </c>
      <c r="B6677" s="1">
        <v>0</v>
      </c>
      <c r="D6677" s="6">
        <f t="shared" si="959"/>
        <v>2025</v>
      </c>
      <c r="E6677" s="6">
        <f t="shared" si="960"/>
        <v>10</v>
      </c>
      <c r="F6677" s="6">
        <f t="shared" si="961"/>
        <v>6</v>
      </c>
      <c r="G6677" s="6">
        <f t="shared" si="962"/>
        <v>1</v>
      </c>
      <c r="H6677" s="6">
        <f t="shared" si="963"/>
        <v>41</v>
      </c>
      <c r="I6677" s="6">
        <f t="shared" si="964"/>
        <v>3</v>
      </c>
      <c r="J6677" s="6">
        <f t="shared" si="965"/>
        <v>0</v>
      </c>
      <c r="K6677" s="9">
        <f t="shared" si="966"/>
        <v>45936</v>
      </c>
      <c r="L6677" s="8">
        <f>+VLOOKUP(K6677,'20251231_param'!$A$2:$C$305,2)</f>
        <v>23.166666666666668</v>
      </c>
      <c r="M6677" s="8">
        <f>+VLOOKUP($K6677,'20251231_param'!$A$2:$C$305,3)</f>
        <v>33.441274505911259</v>
      </c>
      <c r="N6677" s="8">
        <f t="shared" si="967"/>
        <v>-0.69275669091414571</v>
      </c>
    </row>
    <row r="6678" spans="1:14" x14ac:dyDescent="0.2">
      <c r="A6678" s="2">
        <v>45936.166666666664</v>
      </c>
      <c r="B6678" s="1">
        <v>0</v>
      </c>
      <c r="D6678" s="6">
        <f t="shared" si="959"/>
        <v>2025</v>
      </c>
      <c r="E6678" s="6">
        <f t="shared" si="960"/>
        <v>10</v>
      </c>
      <c r="F6678" s="6">
        <f t="shared" si="961"/>
        <v>6</v>
      </c>
      <c r="G6678" s="6">
        <f t="shared" si="962"/>
        <v>1</v>
      </c>
      <c r="H6678" s="6">
        <f t="shared" si="963"/>
        <v>41</v>
      </c>
      <c r="I6678" s="6">
        <f t="shared" si="964"/>
        <v>4</v>
      </c>
      <c r="J6678" s="6">
        <f t="shared" si="965"/>
        <v>0</v>
      </c>
      <c r="K6678" s="9">
        <f t="shared" si="966"/>
        <v>45936</v>
      </c>
      <c r="L6678" s="8">
        <f>+VLOOKUP(K6678,'20251231_param'!$A$2:$C$305,2)</f>
        <v>23.166666666666668</v>
      </c>
      <c r="M6678" s="8">
        <f>+VLOOKUP($K6678,'20251231_param'!$A$2:$C$305,3)</f>
        <v>33.441274505911259</v>
      </c>
      <c r="N6678" s="8">
        <f t="shared" si="967"/>
        <v>-0.69275669091414571</v>
      </c>
    </row>
    <row r="6679" spans="1:14" x14ac:dyDescent="0.2">
      <c r="A6679" s="2">
        <v>45936.208333333336</v>
      </c>
      <c r="B6679" s="1">
        <v>0</v>
      </c>
      <c r="D6679" s="6">
        <f t="shared" si="959"/>
        <v>2025</v>
      </c>
      <c r="E6679" s="6">
        <f t="shared" si="960"/>
        <v>10</v>
      </c>
      <c r="F6679" s="6">
        <f t="shared" si="961"/>
        <v>6</v>
      </c>
      <c r="G6679" s="6">
        <f t="shared" si="962"/>
        <v>1</v>
      </c>
      <c r="H6679" s="6">
        <f t="shared" si="963"/>
        <v>41</v>
      </c>
      <c r="I6679" s="6">
        <f t="shared" si="964"/>
        <v>5</v>
      </c>
      <c r="J6679" s="6">
        <f t="shared" si="965"/>
        <v>0</v>
      </c>
      <c r="K6679" s="9">
        <f t="shared" si="966"/>
        <v>45936</v>
      </c>
      <c r="L6679" s="8">
        <f>+VLOOKUP(K6679,'20251231_param'!$A$2:$C$305,2)</f>
        <v>23.166666666666668</v>
      </c>
      <c r="M6679" s="8">
        <f>+VLOOKUP($K6679,'20251231_param'!$A$2:$C$305,3)</f>
        <v>33.441274505911259</v>
      </c>
      <c r="N6679" s="8">
        <f t="shared" si="967"/>
        <v>-0.69275669091414571</v>
      </c>
    </row>
    <row r="6680" spans="1:14" x14ac:dyDescent="0.2">
      <c r="A6680" s="2">
        <v>45936.25</v>
      </c>
      <c r="B6680" s="1">
        <v>4</v>
      </c>
      <c r="D6680" s="6">
        <f t="shared" si="959"/>
        <v>2025</v>
      </c>
      <c r="E6680" s="6">
        <f t="shared" si="960"/>
        <v>10</v>
      </c>
      <c r="F6680" s="6">
        <f t="shared" si="961"/>
        <v>6</v>
      </c>
      <c r="G6680" s="6">
        <f t="shared" si="962"/>
        <v>1</v>
      </c>
      <c r="H6680" s="6">
        <f t="shared" si="963"/>
        <v>41</v>
      </c>
      <c r="I6680" s="6">
        <f t="shared" si="964"/>
        <v>6</v>
      </c>
      <c r="J6680" s="6">
        <f t="shared" si="965"/>
        <v>4</v>
      </c>
      <c r="K6680" s="9">
        <f t="shared" si="966"/>
        <v>45936</v>
      </c>
      <c r="L6680" s="8">
        <f>+VLOOKUP(K6680,'20251231_param'!$A$2:$C$305,2)</f>
        <v>23.166666666666668</v>
      </c>
      <c r="M6680" s="8">
        <f>+VLOOKUP($K6680,'20251231_param'!$A$2:$C$305,3)</f>
        <v>33.441274505911259</v>
      </c>
      <c r="N6680" s="8">
        <f t="shared" si="967"/>
        <v>-0.57314402485702709</v>
      </c>
    </row>
    <row r="6681" spans="1:14" x14ac:dyDescent="0.2">
      <c r="A6681" s="2">
        <v>45936.291666666664</v>
      </c>
      <c r="B6681" s="1">
        <v>14</v>
      </c>
      <c r="D6681" s="6">
        <f t="shared" si="959"/>
        <v>2025</v>
      </c>
      <c r="E6681" s="6">
        <f t="shared" si="960"/>
        <v>10</v>
      </c>
      <c r="F6681" s="6">
        <f t="shared" si="961"/>
        <v>6</v>
      </c>
      <c r="G6681" s="6">
        <f t="shared" si="962"/>
        <v>1</v>
      </c>
      <c r="H6681" s="6">
        <f t="shared" si="963"/>
        <v>41</v>
      </c>
      <c r="I6681" s="6">
        <f t="shared" si="964"/>
        <v>7</v>
      </c>
      <c r="J6681" s="6">
        <f t="shared" si="965"/>
        <v>14</v>
      </c>
      <c r="K6681" s="9">
        <f t="shared" si="966"/>
        <v>45936</v>
      </c>
      <c r="L6681" s="8">
        <f>+VLOOKUP(K6681,'20251231_param'!$A$2:$C$305,2)</f>
        <v>23.166666666666668</v>
      </c>
      <c r="M6681" s="8">
        <f>+VLOOKUP($K6681,'20251231_param'!$A$2:$C$305,3)</f>
        <v>33.441274505911259</v>
      </c>
      <c r="N6681" s="8">
        <f t="shared" si="967"/>
        <v>-0.27411235971423037</v>
      </c>
    </row>
    <row r="6682" spans="1:14" x14ac:dyDescent="0.2">
      <c r="A6682" s="2">
        <v>45936.333333333336</v>
      </c>
      <c r="B6682" s="1">
        <v>9</v>
      </c>
      <c r="D6682" s="6">
        <f t="shared" ref="D6682:D6745" si="968">+YEAR(A6682)</f>
        <v>2025</v>
      </c>
      <c r="E6682" s="6">
        <f t="shared" ref="E6682:E6745" si="969">+MONTH(A6682)</f>
        <v>10</v>
      </c>
      <c r="F6682" s="6">
        <f t="shared" ref="F6682:F6745" si="970">+DAY(A6682)</f>
        <v>6</v>
      </c>
      <c r="G6682" s="6">
        <f t="shared" ref="G6682:G6745" si="971">+WEEKDAY(A6682,2)</f>
        <v>1</v>
      </c>
      <c r="H6682" s="6">
        <f t="shared" ref="H6682:H6745" si="972">+WEEKNUM(A6682,21)</f>
        <v>41</v>
      </c>
      <c r="I6682" s="6">
        <f t="shared" ref="I6682:I6745" si="973">+HOUR(A6682)</f>
        <v>8</v>
      </c>
      <c r="J6682" s="6">
        <f t="shared" ref="J6682:J6745" si="974">+B6682</f>
        <v>9</v>
      </c>
      <c r="K6682" s="9">
        <f t="shared" ref="K6682:K6745" si="975">DATE(D6682,E6682,F6682)</f>
        <v>45936</v>
      </c>
      <c r="L6682" s="8">
        <f>+VLOOKUP(K6682,'20251231_param'!$A$2:$C$305,2)</f>
        <v>23.166666666666668</v>
      </c>
      <c r="M6682" s="8">
        <f>+VLOOKUP($K6682,'20251231_param'!$A$2:$C$305,3)</f>
        <v>33.441274505911259</v>
      </c>
      <c r="N6682" s="8">
        <f t="shared" ref="N6682:N6745" si="976">+(J6682-L6682)/M6682</f>
        <v>-0.4236281922856287</v>
      </c>
    </row>
    <row r="6683" spans="1:14" x14ac:dyDescent="0.2">
      <c r="A6683" s="2">
        <v>45936.375</v>
      </c>
      <c r="B6683" s="1">
        <v>11</v>
      </c>
      <c r="D6683" s="6">
        <f t="shared" si="968"/>
        <v>2025</v>
      </c>
      <c r="E6683" s="6">
        <f t="shared" si="969"/>
        <v>10</v>
      </c>
      <c r="F6683" s="6">
        <f t="shared" si="970"/>
        <v>6</v>
      </c>
      <c r="G6683" s="6">
        <f t="shared" si="971"/>
        <v>1</v>
      </c>
      <c r="H6683" s="6">
        <f t="shared" si="972"/>
        <v>41</v>
      </c>
      <c r="I6683" s="6">
        <f t="shared" si="973"/>
        <v>9</v>
      </c>
      <c r="J6683" s="6">
        <f t="shared" si="974"/>
        <v>11</v>
      </c>
      <c r="K6683" s="9">
        <f t="shared" si="975"/>
        <v>45936</v>
      </c>
      <c r="L6683" s="8">
        <f>+VLOOKUP(K6683,'20251231_param'!$A$2:$C$305,2)</f>
        <v>23.166666666666668</v>
      </c>
      <c r="M6683" s="8">
        <f>+VLOOKUP($K6683,'20251231_param'!$A$2:$C$305,3)</f>
        <v>33.441274505911259</v>
      </c>
      <c r="N6683" s="8">
        <f t="shared" si="976"/>
        <v>-0.36382185925706934</v>
      </c>
    </row>
    <row r="6684" spans="1:14" x14ac:dyDescent="0.2">
      <c r="A6684" s="2">
        <v>45936.416666666664</v>
      </c>
      <c r="B6684" s="1">
        <v>18</v>
      </c>
      <c r="D6684" s="6">
        <f t="shared" si="968"/>
        <v>2025</v>
      </c>
      <c r="E6684" s="6">
        <f t="shared" si="969"/>
        <v>10</v>
      </c>
      <c r="F6684" s="6">
        <f t="shared" si="970"/>
        <v>6</v>
      </c>
      <c r="G6684" s="6">
        <f t="shared" si="971"/>
        <v>1</v>
      </c>
      <c r="H6684" s="6">
        <f t="shared" si="972"/>
        <v>41</v>
      </c>
      <c r="I6684" s="6">
        <f t="shared" si="973"/>
        <v>10</v>
      </c>
      <c r="J6684" s="6">
        <f t="shared" si="974"/>
        <v>18</v>
      </c>
      <c r="K6684" s="9">
        <f t="shared" si="975"/>
        <v>45936</v>
      </c>
      <c r="L6684" s="8">
        <f>+VLOOKUP(K6684,'20251231_param'!$A$2:$C$305,2)</f>
        <v>23.166666666666668</v>
      </c>
      <c r="M6684" s="8">
        <f>+VLOOKUP($K6684,'20251231_param'!$A$2:$C$305,3)</f>
        <v>33.441274505911259</v>
      </c>
      <c r="N6684" s="8">
        <f t="shared" si="976"/>
        <v>-0.15449969365711166</v>
      </c>
    </row>
    <row r="6685" spans="1:14" x14ac:dyDescent="0.2">
      <c r="A6685" s="2">
        <v>45936.458333333336</v>
      </c>
      <c r="B6685" s="1">
        <v>30</v>
      </c>
      <c r="D6685" s="6">
        <f t="shared" si="968"/>
        <v>2025</v>
      </c>
      <c r="E6685" s="6">
        <f t="shared" si="969"/>
        <v>10</v>
      </c>
      <c r="F6685" s="6">
        <f t="shared" si="970"/>
        <v>6</v>
      </c>
      <c r="G6685" s="6">
        <f t="shared" si="971"/>
        <v>1</v>
      </c>
      <c r="H6685" s="6">
        <f t="shared" si="972"/>
        <v>41</v>
      </c>
      <c r="I6685" s="6">
        <f t="shared" si="973"/>
        <v>11</v>
      </c>
      <c r="J6685" s="6">
        <f t="shared" si="974"/>
        <v>30</v>
      </c>
      <c r="K6685" s="9">
        <f t="shared" si="975"/>
        <v>45936</v>
      </c>
      <c r="L6685" s="8">
        <f>+VLOOKUP(K6685,'20251231_param'!$A$2:$C$305,2)</f>
        <v>23.166666666666668</v>
      </c>
      <c r="M6685" s="8">
        <f>+VLOOKUP($K6685,'20251231_param'!$A$2:$C$305,3)</f>
        <v>33.441274505911259</v>
      </c>
      <c r="N6685" s="8">
        <f t="shared" si="976"/>
        <v>0.20433830451424437</v>
      </c>
    </row>
    <row r="6686" spans="1:14" x14ac:dyDescent="0.2">
      <c r="A6686" s="2">
        <v>45936.5</v>
      </c>
      <c r="B6686" s="1">
        <v>22</v>
      </c>
      <c r="D6686" s="6">
        <f t="shared" si="968"/>
        <v>2025</v>
      </c>
      <c r="E6686" s="6">
        <f t="shared" si="969"/>
        <v>10</v>
      </c>
      <c r="F6686" s="6">
        <f t="shared" si="970"/>
        <v>6</v>
      </c>
      <c r="G6686" s="6">
        <f t="shared" si="971"/>
        <v>1</v>
      </c>
      <c r="H6686" s="6">
        <f t="shared" si="972"/>
        <v>41</v>
      </c>
      <c r="I6686" s="6">
        <f t="shared" si="973"/>
        <v>12</v>
      </c>
      <c r="J6686" s="6">
        <f t="shared" si="974"/>
        <v>22</v>
      </c>
      <c r="K6686" s="9">
        <f t="shared" si="975"/>
        <v>45936</v>
      </c>
      <c r="L6686" s="8">
        <f>+VLOOKUP(K6686,'20251231_param'!$A$2:$C$305,2)</f>
        <v>23.166666666666668</v>
      </c>
      <c r="M6686" s="8">
        <f>+VLOOKUP($K6686,'20251231_param'!$A$2:$C$305,3)</f>
        <v>33.441274505911259</v>
      </c>
      <c r="N6686" s="8">
        <f t="shared" si="976"/>
        <v>-3.4887027599992987E-2</v>
      </c>
    </row>
    <row r="6687" spans="1:14" x14ac:dyDescent="0.2">
      <c r="A6687" s="2">
        <v>45936.541666666664</v>
      </c>
      <c r="B6687" s="1">
        <v>19</v>
      </c>
      <c r="D6687" s="6">
        <f t="shared" si="968"/>
        <v>2025</v>
      </c>
      <c r="E6687" s="6">
        <f t="shared" si="969"/>
        <v>10</v>
      </c>
      <c r="F6687" s="6">
        <f t="shared" si="970"/>
        <v>6</v>
      </c>
      <c r="G6687" s="6">
        <f t="shared" si="971"/>
        <v>1</v>
      </c>
      <c r="H6687" s="6">
        <f t="shared" si="972"/>
        <v>41</v>
      </c>
      <c r="I6687" s="6">
        <f t="shared" si="973"/>
        <v>13</v>
      </c>
      <c r="J6687" s="6">
        <f t="shared" si="974"/>
        <v>19</v>
      </c>
      <c r="K6687" s="9">
        <f t="shared" si="975"/>
        <v>45936</v>
      </c>
      <c r="L6687" s="8">
        <f>+VLOOKUP(K6687,'20251231_param'!$A$2:$C$305,2)</f>
        <v>23.166666666666668</v>
      </c>
      <c r="M6687" s="8">
        <f>+VLOOKUP($K6687,'20251231_param'!$A$2:$C$305,3)</f>
        <v>33.441274505911259</v>
      </c>
      <c r="N6687" s="8">
        <f t="shared" si="976"/>
        <v>-0.12459652714283199</v>
      </c>
    </row>
    <row r="6688" spans="1:14" x14ac:dyDescent="0.2">
      <c r="A6688" s="2">
        <v>45936.583333333336</v>
      </c>
      <c r="B6688" s="1">
        <v>17</v>
      </c>
      <c r="D6688" s="6">
        <f t="shared" si="968"/>
        <v>2025</v>
      </c>
      <c r="E6688" s="6">
        <f t="shared" si="969"/>
        <v>10</v>
      </c>
      <c r="F6688" s="6">
        <f t="shared" si="970"/>
        <v>6</v>
      </c>
      <c r="G6688" s="6">
        <f t="shared" si="971"/>
        <v>1</v>
      </c>
      <c r="H6688" s="6">
        <f t="shared" si="972"/>
        <v>41</v>
      </c>
      <c r="I6688" s="6">
        <f t="shared" si="973"/>
        <v>14</v>
      </c>
      <c r="J6688" s="6">
        <f t="shared" si="974"/>
        <v>17</v>
      </c>
      <c r="K6688" s="9">
        <f t="shared" si="975"/>
        <v>45936</v>
      </c>
      <c r="L6688" s="8">
        <f>+VLOOKUP(K6688,'20251231_param'!$A$2:$C$305,2)</f>
        <v>23.166666666666668</v>
      </c>
      <c r="M6688" s="8">
        <f>+VLOOKUP($K6688,'20251231_param'!$A$2:$C$305,3)</f>
        <v>33.441274505911259</v>
      </c>
      <c r="N6688" s="8">
        <f t="shared" si="976"/>
        <v>-0.18440286017139135</v>
      </c>
    </row>
    <row r="6689" spans="1:14" x14ac:dyDescent="0.2">
      <c r="A6689" s="2">
        <v>45936.625</v>
      </c>
      <c r="B6689" s="1">
        <v>33</v>
      </c>
      <c r="D6689" s="6">
        <f t="shared" si="968"/>
        <v>2025</v>
      </c>
      <c r="E6689" s="6">
        <f t="shared" si="969"/>
        <v>10</v>
      </c>
      <c r="F6689" s="6">
        <f t="shared" si="970"/>
        <v>6</v>
      </c>
      <c r="G6689" s="6">
        <f t="shared" si="971"/>
        <v>1</v>
      </c>
      <c r="H6689" s="6">
        <f t="shared" si="972"/>
        <v>41</v>
      </c>
      <c r="I6689" s="6">
        <f t="shared" si="973"/>
        <v>15</v>
      </c>
      <c r="J6689" s="6">
        <f t="shared" si="974"/>
        <v>33</v>
      </c>
      <c r="K6689" s="9">
        <f t="shared" si="975"/>
        <v>45936</v>
      </c>
      <c r="L6689" s="8">
        <f>+VLOOKUP(K6689,'20251231_param'!$A$2:$C$305,2)</f>
        <v>23.166666666666668</v>
      </c>
      <c r="M6689" s="8">
        <f>+VLOOKUP($K6689,'20251231_param'!$A$2:$C$305,3)</f>
        <v>33.441274505911259</v>
      </c>
      <c r="N6689" s="8">
        <f t="shared" si="976"/>
        <v>0.29404780405708336</v>
      </c>
    </row>
    <row r="6690" spans="1:14" x14ac:dyDescent="0.2">
      <c r="A6690" s="2">
        <v>45936.666666666664</v>
      </c>
      <c r="B6690" s="1">
        <v>60</v>
      </c>
      <c r="D6690" s="6">
        <f t="shared" si="968"/>
        <v>2025</v>
      </c>
      <c r="E6690" s="6">
        <f t="shared" si="969"/>
        <v>10</v>
      </c>
      <c r="F6690" s="6">
        <f t="shared" si="970"/>
        <v>6</v>
      </c>
      <c r="G6690" s="6">
        <f t="shared" si="971"/>
        <v>1</v>
      </c>
      <c r="H6690" s="6">
        <f t="shared" si="972"/>
        <v>41</v>
      </c>
      <c r="I6690" s="6">
        <f t="shared" si="973"/>
        <v>16</v>
      </c>
      <c r="J6690" s="6">
        <f t="shared" si="974"/>
        <v>60</v>
      </c>
      <c r="K6690" s="9">
        <f t="shared" si="975"/>
        <v>45936</v>
      </c>
      <c r="L6690" s="8">
        <f>+VLOOKUP(K6690,'20251231_param'!$A$2:$C$305,2)</f>
        <v>23.166666666666668</v>
      </c>
      <c r="M6690" s="8">
        <f>+VLOOKUP($K6690,'20251231_param'!$A$2:$C$305,3)</f>
        <v>33.441274505911259</v>
      </c>
      <c r="N6690" s="8">
        <f t="shared" si="976"/>
        <v>1.1014332999426344</v>
      </c>
    </row>
    <row r="6691" spans="1:14" x14ac:dyDescent="0.2">
      <c r="A6691" s="2">
        <v>45936.708333333336</v>
      </c>
      <c r="B6691" s="1">
        <v>40</v>
      </c>
      <c r="D6691" s="6">
        <f t="shared" si="968"/>
        <v>2025</v>
      </c>
      <c r="E6691" s="6">
        <f t="shared" si="969"/>
        <v>10</v>
      </c>
      <c r="F6691" s="6">
        <f t="shared" si="970"/>
        <v>6</v>
      </c>
      <c r="G6691" s="6">
        <f t="shared" si="971"/>
        <v>1</v>
      </c>
      <c r="H6691" s="6">
        <f t="shared" si="972"/>
        <v>41</v>
      </c>
      <c r="I6691" s="6">
        <f t="shared" si="973"/>
        <v>17</v>
      </c>
      <c r="J6691" s="6">
        <f t="shared" si="974"/>
        <v>40</v>
      </c>
      <c r="K6691" s="9">
        <f t="shared" si="975"/>
        <v>45936</v>
      </c>
      <c r="L6691" s="8">
        <f>+VLOOKUP(K6691,'20251231_param'!$A$2:$C$305,2)</f>
        <v>23.166666666666668</v>
      </c>
      <c r="M6691" s="8">
        <f>+VLOOKUP($K6691,'20251231_param'!$A$2:$C$305,3)</f>
        <v>33.441274505911259</v>
      </c>
      <c r="N6691" s="8">
        <f t="shared" si="976"/>
        <v>0.50336996965704106</v>
      </c>
    </row>
    <row r="6692" spans="1:14" x14ac:dyDescent="0.2">
      <c r="A6692" s="2">
        <v>45936.75</v>
      </c>
      <c r="B6692" s="1">
        <v>105</v>
      </c>
      <c r="D6692" s="6">
        <f t="shared" si="968"/>
        <v>2025</v>
      </c>
      <c r="E6692" s="6">
        <f t="shared" si="969"/>
        <v>10</v>
      </c>
      <c r="F6692" s="6">
        <f t="shared" si="970"/>
        <v>6</v>
      </c>
      <c r="G6692" s="6">
        <f t="shared" si="971"/>
        <v>1</v>
      </c>
      <c r="H6692" s="6">
        <f t="shared" si="972"/>
        <v>41</v>
      </c>
      <c r="I6692" s="6">
        <f t="shared" si="973"/>
        <v>18</v>
      </c>
      <c r="J6692" s="6">
        <f t="shared" si="974"/>
        <v>105</v>
      </c>
      <c r="K6692" s="9">
        <f t="shared" si="975"/>
        <v>45936</v>
      </c>
      <c r="L6692" s="8">
        <f>+VLOOKUP(K6692,'20251231_param'!$A$2:$C$305,2)</f>
        <v>23.166666666666668</v>
      </c>
      <c r="M6692" s="8">
        <f>+VLOOKUP($K6692,'20251231_param'!$A$2:$C$305,3)</f>
        <v>33.441274505911259</v>
      </c>
      <c r="N6692" s="8">
        <f t="shared" si="976"/>
        <v>2.4470757930852196</v>
      </c>
    </row>
    <row r="6693" spans="1:14" x14ac:dyDescent="0.2">
      <c r="A6693" s="2">
        <v>45936.791666666664</v>
      </c>
      <c r="B6693" s="1">
        <v>133</v>
      </c>
      <c r="D6693" s="6">
        <f t="shared" si="968"/>
        <v>2025</v>
      </c>
      <c r="E6693" s="6">
        <f t="shared" si="969"/>
        <v>10</v>
      </c>
      <c r="F6693" s="6">
        <f t="shared" si="970"/>
        <v>6</v>
      </c>
      <c r="G6693" s="6">
        <f t="shared" si="971"/>
        <v>1</v>
      </c>
      <c r="H6693" s="6">
        <f t="shared" si="972"/>
        <v>41</v>
      </c>
      <c r="I6693" s="6">
        <f t="shared" si="973"/>
        <v>19</v>
      </c>
      <c r="J6693" s="6">
        <f t="shared" si="974"/>
        <v>133</v>
      </c>
      <c r="K6693" s="9">
        <f t="shared" si="975"/>
        <v>45936</v>
      </c>
      <c r="L6693" s="8">
        <f>+VLOOKUP(K6693,'20251231_param'!$A$2:$C$305,2)</f>
        <v>23.166666666666668</v>
      </c>
      <c r="M6693" s="8">
        <f>+VLOOKUP($K6693,'20251231_param'!$A$2:$C$305,3)</f>
        <v>33.441274505911259</v>
      </c>
      <c r="N6693" s="8">
        <f t="shared" si="976"/>
        <v>3.2843644554850502</v>
      </c>
    </row>
    <row r="6694" spans="1:14" x14ac:dyDescent="0.2">
      <c r="A6694" s="2">
        <v>45936.833333333336</v>
      </c>
      <c r="B6694" s="1">
        <v>27</v>
      </c>
      <c r="D6694" s="6">
        <f t="shared" si="968"/>
        <v>2025</v>
      </c>
      <c r="E6694" s="6">
        <f t="shared" si="969"/>
        <v>10</v>
      </c>
      <c r="F6694" s="6">
        <f t="shared" si="970"/>
        <v>6</v>
      </c>
      <c r="G6694" s="6">
        <f t="shared" si="971"/>
        <v>1</v>
      </c>
      <c r="H6694" s="6">
        <f t="shared" si="972"/>
        <v>41</v>
      </c>
      <c r="I6694" s="6">
        <f t="shared" si="973"/>
        <v>20</v>
      </c>
      <c r="J6694" s="6">
        <f t="shared" si="974"/>
        <v>27</v>
      </c>
      <c r="K6694" s="9">
        <f t="shared" si="975"/>
        <v>45936</v>
      </c>
      <c r="L6694" s="8">
        <f>+VLOOKUP(K6694,'20251231_param'!$A$2:$C$305,2)</f>
        <v>23.166666666666668</v>
      </c>
      <c r="M6694" s="8">
        <f>+VLOOKUP($K6694,'20251231_param'!$A$2:$C$305,3)</f>
        <v>33.441274505911259</v>
      </c>
      <c r="N6694" s="8">
        <f t="shared" si="976"/>
        <v>0.11462880497140537</v>
      </c>
    </row>
    <row r="6695" spans="1:14" x14ac:dyDescent="0.2">
      <c r="A6695" s="2">
        <v>45936.875</v>
      </c>
      <c r="B6695" s="1">
        <v>9</v>
      </c>
      <c r="D6695" s="6">
        <f t="shared" si="968"/>
        <v>2025</v>
      </c>
      <c r="E6695" s="6">
        <f t="shared" si="969"/>
        <v>10</v>
      </c>
      <c r="F6695" s="6">
        <f t="shared" si="970"/>
        <v>6</v>
      </c>
      <c r="G6695" s="6">
        <f t="shared" si="971"/>
        <v>1</v>
      </c>
      <c r="H6695" s="6">
        <f t="shared" si="972"/>
        <v>41</v>
      </c>
      <c r="I6695" s="6">
        <f t="shared" si="973"/>
        <v>21</v>
      </c>
      <c r="J6695" s="6">
        <f t="shared" si="974"/>
        <v>9</v>
      </c>
      <c r="K6695" s="9">
        <f t="shared" si="975"/>
        <v>45936</v>
      </c>
      <c r="L6695" s="8">
        <f>+VLOOKUP(K6695,'20251231_param'!$A$2:$C$305,2)</f>
        <v>23.166666666666668</v>
      </c>
      <c r="M6695" s="8">
        <f>+VLOOKUP($K6695,'20251231_param'!$A$2:$C$305,3)</f>
        <v>33.441274505911259</v>
      </c>
      <c r="N6695" s="8">
        <f t="shared" si="976"/>
        <v>-0.4236281922856287</v>
      </c>
    </row>
    <row r="6696" spans="1:14" x14ac:dyDescent="0.2">
      <c r="A6696" s="2">
        <v>45936.916666666664</v>
      </c>
      <c r="B6696" s="1">
        <v>4</v>
      </c>
      <c r="D6696" s="6">
        <f t="shared" si="968"/>
        <v>2025</v>
      </c>
      <c r="E6696" s="6">
        <f t="shared" si="969"/>
        <v>10</v>
      </c>
      <c r="F6696" s="6">
        <f t="shared" si="970"/>
        <v>6</v>
      </c>
      <c r="G6696" s="6">
        <f t="shared" si="971"/>
        <v>1</v>
      </c>
      <c r="H6696" s="6">
        <f t="shared" si="972"/>
        <v>41</v>
      </c>
      <c r="I6696" s="6">
        <f t="shared" si="973"/>
        <v>22</v>
      </c>
      <c r="J6696" s="6">
        <f t="shared" si="974"/>
        <v>4</v>
      </c>
      <c r="K6696" s="9">
        <f t="shared" si="975"/>
        <v>45936</v>
      </c>
      <c r="L6696" s="8">
        <f>+VLOOKUP(K6696,'20251231_param'!$A$2:$C$305,2)</f>
        <v>23.166666666666668</v>
      </c>
      <c r="M6696" s="8">
        <f>+VLOOKUP($K6696,'20251231_param'!$A$2:$C$305,3)</f>
        <v>33.441274505911259</v>
      </c>
      <c r="N6696" s="8">
        <f t="shared" si="976"/>
        <v>-0.57314402485702709</v>
      </c>
    </row>
    <row r="6697" spans="1:14" x14ac:dyDescent="0.2">
      <c r="A6697" s="2">
        <v>45936.958333333336</v>
      </c>
      <c r="B6697" s="1">
        <v>1</v>
      </c>
      <c r="D6697" s="6">
        <f t="shared" si="968"/>
        <v>2025</v>
      </c>
      <c r="E6697" s="6">
        <f t="shared" si="969"/>
        <v>10</v>
      </c>
      <c r="F6697" s="6">
        <f t="shared" si="970"/>
        <v>6</v>
      </c>
      <c r="G6697" s="6">
        <f t="shared" si="971"/>
        <v>1</v>
      </c>
      <c r="H6697" s="6">
        <f t="shared" si="972"/>
        <v>41</v>
      </c>
      <c r="I6697" s="6">
        <f t="shared" si="973"/>
        <v>23</v>
      </c>
      <c r="J6697" s="6">
        <f t="shared" si="974"/>
        <v>1</v>
      </c>
      <c r="K6697" s="9">
        <f t="shared" si="975"/>
        <v>45936</v>
      </c>
      <c r="L6697" s="8">
        <f>+VLOOKUP(K6697,'20251231_param'!$A$2:$C$305,2)</f>
        <v>23.166666666666668</v>
      </c>
      <c r="M6697" s="8">
        <f>+VLOOKUP($K6697,'20251231_param'!$A$2:$C$305,3)</f>
        <v>33.441274505911259</v>
      </c>
      <c r="N6697" s="8">
        <f t="shared" si="976"/>
        <v>-0.66285352439986611</v>
      </c>
    </row>
    <row r="6698" spans="1:14" x14ac:dyDescent="0.2">
      <c r="A6698" s="2">
        <v>45937</v>
      </c>
      <c r="B6698" s="1">
        <v>0</v>
      </c>
      <c r="D6698" s="6">
        <f t="shared" si="968"/>
        <v>2025</v>
      </c>
      <c r="E6698" s="6">
        <f t="shared" si="969"/>
        <v>10</v>
      </c>
      <c r="F6698" s="6">
        <f t="shared" si="970"/>
        <v>7</v>
      </c>
      <c r="G6698" s="6">
        <f t="shared" si="971"/>
        <v>2</v>
      </c>
      <c r="H6698" s="6">
        <f t="shared" si="972"/>
        <v>41</v>
      </c>
      <c r="I6698" s="6">
        <f t="shared" si="973"/>
        <v>0</v>
      </c>
      <c r="J6698" s="6">
        <f t="shared" si="974"/>
        <v>0</v>
      </c>
      <c r="K6698" s="9">
        <f t="shared" si="975"/>
        <v>45937</v>
      </c>
      <c r="L6698" s="8">
        <f>+VLOOKUP(K6698,'20251231_param'!$A$2:$C$305,2)</f>
        <v>27.375</v>
      </c>
      <c r="M6698" s="8">
        <f>+VLOOKUP($K6698,'20251231_param'!$A$2:$C$305,3)</f>
        <v>28.786791204058972</v>
      </c>
      <c r="N6698" s="8">
        <f t="shared" si="976"/>
        <v>-0.95095697905156207</v>
      </c>
    </row>
    <row r="6699" spans="1:14" x14ac:dyDescent="0.2">
      <c r="A6699" s="2">
        <v>45937.041666666664</v>
      </c>
      <c r="B6699" s="1">
        <v>0</v>
      </c>
      <c r="D6699" s="6">
        <f t="shared" si="968"/>
        <v>2025</v>
      </c>
      <c r="E6699" s="6">
        <f t="shared" si="969"/>
        <v>10</v>
      </c>
      <c r="F6699" s="6">
        <f t="shared" si="970"/>
        <v>7</v>
      </c>
      <c r="G6699" s="6">
        <f t="shared" si="971"/>
        <v>2</v>
      </c>
      <c r="H6699" s="6">
        <f t="shared" si="972"/>
        <v>41</v>
      </c>
      <c r="I6699" s="6">
        <f t="shared" si="973"/>
        <v>1</v>
      </c>
      <c r="J6699" s="6">
        <f t="shared" si="974"/>
        <v>0</v>
      </c>
      <c r="K6699" s="9">
        <f t="shared" si="975"/>
        <v>45937</v>
      </c>
      <c r="L6699" s="8">
        <f>+VLOOKUP(K6699,'20251231_param'!$A$2:$C$305,2)</f>
        <v>27.375</v>
      </c>
      <c r="M6699" s="8">
        <f>+VLOOKUP($K6699,'20251231_param'!$A$2:$C$305,3)</f>
        <v>28.786791204058972</v>
      </c>
      <c r="N6699" s="8">
        <f t="shared" si="976"/>
        <v>-0.95095697905156207</v>
      </c>
    </row>
    <row r="6700" spans="1:14" x14ac:dyDescent="0.2">
      <c r="A6700" s="2">
        <v>45937.083333333336</v>
      </c>
      <c r="B6700" s="1">
        <v>1</v>
      </c>
      <c r="D6700" s="6">
        <f t="shared" si="968"/>
        <v>2025</v>
      </c>
      <c r="E6700" s="6">
        <f t="shared" si="969"/>
        <v>10</v>
      </c>
      <c r="F6700" s="6">
        <f t="shared" si="970"/>
        <v>7</v>
      </c>
      <c r="G6700" s="6">
        <f t="shared" si="971"/>
        <v>2</v>
      </c>
      <c r="H6700" s="6">
        <f t="shared" si="972"/>
        <v>41</v>
      </c>
      <c r="I6700" s="6">
        <f t="shared" si="973"/>
        <v>2</v>
      </c>
      <c r="J6700" s="6">
        <f t="shared" si="974"/>
        <v>1</v>
      </c>
      <c r="K6700" s="9">
        <f t="shared" si="975"/>
        <v>45937</v>
      </c>
      <c r="L6700" s="8">
        <f>+VLOOKUP(K6700,'20251231_param'!$A$2:$C$305,2)</f>
        <v>27.375</v>
      </c>
      <c r="M6700" s="8">
        <f>+VLOOKUP($K6700,'20251231_param'!$A$2:$C$305,3)</f>
        <v>28.786791204058972</v>
      </c>
      <c r="N6700" s="8">
        <f t="shared" si="976"/>
        <v>-0.91621882456566028</v>
      </c>
    </row>
    <row r="6701" spans="1:14" x14ac:dyDescent="0.2">
      <c r="A6701" s="2">
        <v>45937.125</v>
      </c>
      <c r="B6701" s="1">
        <v>0</v>
      </c>
      <c r="D6701" s="6">
        <f t="shared" si="968"/>
        <v>2025</v>
      </c>
      <c r="E6701" s="6">
        <f t="shared" si="969"/>
        <v>10</v>
      </c>
      <c r="F6701" s="6">
        <f t="shared" si="970"/>
        <v>7</v>
      </c>
      <c r="G6701" s="6">
        <f t="shared" si="971"/>
        <v>2</v>
      </c>
      <c r="H6701" s="6">
        <f t="shared" si="972"/>
        <v>41</v>
      </c>
      <c r="I6701" s="6">
        <f t="shared" si="973"/>
        <v>3</v>
      </c>
      <c r="J6701" s="6">
        <f t="shared" si="974"/>
        <v>0</v>
      </c>
      <c r="K6701" s="9">
        <f t="shared" si="975"/>
        <v>45937</v>
      </c>
      <c r="L6701" s="8">
        <f>+VLOOKUP(K6701,'20251231_param'!$A$2:$C$305,2)</f>
        <v>27.375</v>
      </c>
      <c r="M6701" s="8">
        <f>+VLOOKUP($K6701,'20251231_param'!$A$2:$C$305,3)</f>
        <v>28.786791204058972</v>
      </c>
      <c r="N6701" s="8">
        <f t="shared" si="976"/>
        <v>-0.95095697905156207</v>
      </c>
    </row>
    <row r="6702" spans="1:14" x14ac:dyDescent="0.2">
      <c r="A6702" s="2">
        <v>45937.166666666664</v>
      </c>
      <c r="B6702" s="1">
        <v>0</v>
      </c>
      <c r="D6702" s="6">
        <f t="shared" si="968"/>
        <v>2025</v>
      </c>
      <c r="E6702" s="6">
        <f t="shared" si="969"/>
        <v>10</v>
      </c>
      <c r="F6702" s="6">
        <f t="shared" si="970"/>
        <v>7</v>
      </c>
      <c r="G6702" s="6">
        <f t="shared" si="971"/>
        <v>2</v>
      </c>
      <c r="H6702" s="6">
        <f t="shared" si="972"/>
        <v>41</v>
      </c>
      <c r="I6702" s="6">
        <f t="shared" si="973"/>
        <v>4</v>
      </c>
      <c r="J6702" s="6">
        <f t="shared" si="974"/>
        <v>0</v>
      </c>
      <c r="K6702" s="9">
        <f t="shared" si="975"/>
        <v>45937</v>
      </c>
      <c r="L6702" s="8">
        <f>+VLOOKUP(K6702,'20251231_param'!$A$2:$C$305,2)</f>
        <v>27.375</v>
      </c>
      <c r="M6702" s="8">
        <f>+VLOOKUP($K6702,'20251231_param'!$A$2:$C$305,3)</f>
        <v>28.786791204058972</v>
      </c>
      <c r="N6702" s="8">
        <f t="shared" si="976"/>
        <v>-0.95095697905156207</v>
      </c>
    </row>
    <row r="6703" spans="1:14" x14ac:dyDescent="0.2">
      <c r="A6703" s="2">
        <v>45937.208333333336</v>
      </c>
      <c r="B6703" s="1">
        <v>0</v>
      </c>
      <c r="D6703" s="6">
        <f t="shared" si="968"/>
        <v>2025</v>
      </c>
      <c r="E6703" s="6">
        <f t="shared" si="969"/>
        <v>10</v>
      </c>
      <c r="F6703" s="6">
        <f t="shared" si="970"/>
        <v>7</v>
      </c>
      <c r="G6703" s="6">
        <f t="shared" si="971"/>
        <v>2</v>
      </c>
      <c r="H6703" s="6">
        <f t="shared" si="972"/>
        <v>41</v>
      </c>
      <c r="I6703" s="6">
        <f t="shared" si="973"/>
        <v>5</v>
      </c>
      <c r="J6703" s="6">
        <f t="shared" si="974"/>
        <v>0</v>
      </c>
      <c r="K6703" s="9">
        <f t="shared" si="975"/>
        <v>45937</v>
      </c>
      <c r="L6703" s="8">
        <f>+VLOOKUP(K6703,'20251231_param'!$A$2:$C$305,2)</f>
        <v>27.375</v>
      </c>
      <c r="M6703" s="8">
        <f>+VLOOKUP($K6703,'20251231_param'!$A$2:$C$305,3)</f>
        <v>28.786791204058972</v>
      </c>
      <c r="N6703" s="8">
        <f t="shared" si="976"/>
        <v>-0.95095697905156207</v>
      </c>
    </row>
    <row r="6704" spans="1:14" x14ac:dyDescent="0.2">
      <c r="A6704" s="2">
        <v>45937.25</v>
      </c>
      <c r="B6704" s="1">
        <v>3</v>
      </c>
      <c r="D6704" s="6">
        <f t="shared" si="968"/>
        <v>2025</v>
      </c>
      <c r="E6704" s="6">
        <f t="shared" si="969"/>
        <v>10</v>
      </c>
      <c r="F6704" s="6">
        <f t="shared" si="970"/>
        <v>7</v>
      </c>
      <c r="G6704" s="6">
        <f t="shared" si="971"/>
        <v>2</v>
      </c>
      <c r="H6704" s="6">
        <f t="shared" si="972"/>
        <v>41</v>
      </c>
      <c r="I6704" s="6">
        <f t="shared" si="973"/>
        <v>6</v>
      </c>
      <c r="J6704" s="6">
        <f t="shared" si="974"/>
        <v>3</v>
      </c>
      <c r="K6704" s="9">
        <f t="shared" si="975"/>
        <v>45937</v>
      </c>
      <c r="L6704" s="8">
        <f>+VLOOKUP(K6704,'20251231_param'!$A$2:$C$305,2)</f>
        <v>27.375</v>
      </c>
      <c r="M6704" s="8">
        <f>+VLOOKUP($K6704,'20251231_param'!$A$2:$C$305,3)</f>
        <v>28.786791204058972</v>
      </c>
      <c r="N6704" s="8">
        <f t="shared" si="976"/>
        <v>-0.84674251559385671</v>
      </c>
    </row>
    <row r="6705" spans="1:14" x14ac:dyDescent="0.2">
      <c r="A6705" s="2">
        <v>45937.291666666664</v>
      </c>
      <c r="B6705" s="1">
        <v>14</v>
      </c>
      <c r="D6705" s="6">
        <f t="shared" si="968"/>
        <v>2025</v>
      </c>
      <c r="E6705" s="6">
        <f t="shared" si="969"/>
        <v>10</v>
      </c>
      <c r="F6705" s="6">
        <f t="shared" si="970"/>
        <v>7</v>
      </c>
      <c r="G6705" s="6">
        <f t="shared" si="971"/>
        <v>2</v>
      </c>
      <c r="H6705" s="6">
        <f t="shared" si="972"/>
        <v>41</v>
      </c>
      <c r="I6705" s="6">
        <f t="shared" si="973"/>
        <v>7</v>
      </c>
      <c r="J6705" s="6">
        <f t="shared" si="974"/>
        <v>14</v>
      </c>
      <c r="K6705" s="9">
        <f t="shared" si="975"/>
        <v>45937</v>
      </c>
      <c r="L6705" s="8">
        <f>+VLOOKUP(K6705,'20251231_param'!$A$2:$C$305,2)</f>
        <v>27.375</v>
      </c>
      <c r="M6705" s="8">
        <f>+VLOOKUP($K6705,'20251231_param'!$A$2:$C$305,3)</f>
        <v>28.786791204058972</v>
      </c>
      <c r="N6705" s="8">
        <f t="shared" si="976"/>
        <v>-0.46462281624893675</v>
      </c>
    </row>
    <row r="6706" spans="1:14" x14ac:dyDescent="0.2">
      <c r="A6706" s="2">
        <v>45937.333333333336</v>
      </c>
      <c r="B6706" s="1">
        <v>48</v>
      </c>
      <c r="D6706" s="6">
        <f t="shared" si="968"/>
        <v>2025</v>
      </c>
      <c r="E6706" s="6">
        <f t="shared" si="969"/>
        <v>10</v>
      </c>
      <c r="F6706" s="6">
        <f t="shared" si="970"/>
        <v>7</v>
      </c>
      <c r="G6706" s="6">
        <f t="shared" si="971"/>
        <v>2</v>
      </c>
      <c r="H6706" s="6">
        <f t="shared" si="972"/>
        <v>41</v>
      </c>
      <c r="I6706" s="6">
        <f t="shared" si="973"/>
        <v>8</v>
      </c>
      <c r="J6706" s="6">
        <f t="shared" si="974"/>
        <v>48</v>
      </c>
      <c r="K6706" s="9">
        <f t="shared" si="975"/>
        <v>45937</v>
      </c>
      <c r="L6706" s="8">
        <f>+VLOOKUP(K6706,'20251231_param'!$A$2:$C$305,2)</f>
        <v>27.375</v>
      </c>
      <c r="M6706" s="8">
        <f>+VLOOKUP($K6706,'20251231_param'!$A$2:$C$305,3)</f>
        <v>28.786791204058972</v>
      </c>
      <c r="N6706" s="8">
        <f t="shared" si="976"/>
        <v>0.71647443627172491</v>
      </c>
    </row>
    <row r="6707" spans="1:14" x14ac:dyDescent="0.2">
      <c r="A6707" s="2">
        <v>45937.375</v>
      </c>
      <c r="B6707" s="1">
        <v>21</v>
      </c>
      <c r="D6707" s="6">
        <f t="shared" si="968"/>
        <v>2025</v>
      </c>
      <c r="E6707" s="6">
        <f t="shared" si="969"/>
        <v>10</v>
      </c>
      <c r="F6707" s="6">
        <f t="shared" si="970"/>
        <v>7</v>
      </c>
      <c r="G6707" s="6">
        <f t="shared" si="971"/>
        <v>2</v>
      </c>
      <c r="H6707" s="6">
        <f t="shared" si="972"/>
        <v>41</v>
      </c>
      <c r="I6707" s="6">
        <f t="shared" si="973"/>
        <v>9</v>
      </c>
      <c r="J6707" s="6">
        <f t="shared" si="974"/>
        <v>21</v>
      </c>
      <c r="K6707" s="9">
        <f t="shared" si="975"/>
        <v>45937</v>
      </c>
      <c r="L6707" s="8">
        <f>+VLOOKUP(K6707,'20251231_param'!$A$2:$C$305,2)</f>
        <v>27.375</v>
      </c>
      <c r="M6707" s="8">
        <f>+VLOOKUP($K6707,'20251231_param'!$A$2:$C$305,3)</f>
        <v>28.786791204058972</v>
      </c>
      <c r="N6707" s="8">
        <f t="shared" si="976"/>
        <v>-0.22145573484762404</v>
      </c>
    </row>
    <row r="6708" spans="1:14" x14ac:dyDescent="0.2">
      <c r="A6708" s="2">
        <v>45937.416666666664</v>
      </c>
      <c r="B6708" s="1">
        <v>48</v>
      </c>
      <c r="D6708" s="6">
        <f t="shared" si="968"/>
        <v>2025</v>
      </c>
      <c r="E6708" s="6">
        <f t="shared" si="969"/>
        <v>10</v>
      </c>
      <c r="F6708" s="6">
        <f t="shared" si="970"/>
        <v>7</v>
      </c>
      <c r="G6708" s="6">
        <f t="shared" si="971"/>
        <v>2</v>
      </c>
      <c r="H6708" s="6">
        <f t="shared" si="972"/>
        <v>41</v>
      </c>
      <c r="I6708" s="6">
        <f t="shared" si="973"/>
        <v>10</v>
      </c>
      <c r="J6708" s="6">
        <f t="shared" si="974"/>
        <v>48</v>
      </c>
      <c r="K6708" s="9">
        <f t="shared" si="975"/>
        <v>45937</v>
      </c>
      <c r="L6708" s="8">
        <f>+VLOOKUP(K6708,'20251231_param'!$A$2:$C$305,2)</f>
        <v>27.375</v>
      </c>
      <c r="M6708" s="8">
        <f>+VLOOKUP($K6708,'20251231_param'!$A$2:$C$305,3)</f>
        <v>28.786791204058972</v>
      </c>
      <c r="N6708" s="8">
        <f t="shared" si="976"/>
        <v>0.71647443627172491</v>
      </c>
    </row>
    <row r="6709" spans="1:14" x14ac:dyDescent="0.2">
      <c r="A6709" s="2">
        <v>45937.458333333336</v>
      </c>
      <c r="B6709" s="1">
        <v>17</v>
      </c>
      <c r="D6709" s="6">
        <f t="shared" si="968"/>
        <v>2025</v>
      </c>
      <c r="E6709" s="6">
        <f t="shared" si="969"/>
        <v>10</v>
      </c>
      <c r="F6709" s="6">
        <f t="shared" si="970"/>
        <v>7</v>
      </c>
      <c r="G6709" s="6">
        <f t="shared" si="971"/>
        <v>2</v>
      </c>
      <c r="H6709" s="6">
        <f t="shared" si="972"/>
        <v>41</v>
      </c>
      <c r="I6709" s="6">
        <f t="shared" si="973"/>
        <v>11</v>
      </c>
      <c r="J6709" s="6">
        <f t="shared" si="974"/>
        <v>17</v>
      </c>
      <c r="K6709" s="9">
        <f t="shared" si="975"/>
        <v>45937</v>
      </c>
      <c r="L6709" s="8">
        <f>+VLOOKUP(K6709,'20251231_param'!$A$2:$C$305,2)</f>
        <v>27.375</v>
      </c>
      <c r="M6709" s="8">
        <f>+VLOOKUP($K6709,'20251231_param'!$A$2:$C$305,3)</f>
        <v>28.786791204058972</v>
      </c>
      <c r="N6709" s="8">
        <f t="shared" si="976"/>
        <v>-0.36040835279123129</v>
      </c>
    </row>
    <row r="6710" spans="1:14" x14ac:dyDescent="0.2">
      <c r="A6710" s="2">
        <v>45937.5</v>
      </c>
      <c r="B6710" s="1">
        <v>10</v>
      </c>
      <c r="D6710" s="6">
        <f t="shared" si="968"/>
        <v>2025</v>
      </c>
      <c r="E6710" s="6">
        <f t="shared" si="969"/>
        <v>10</v>
      </c>
      <c r="F6710" s="6">
        <f t="shared" si="970"/>
        <v>7</v>
      </c>
      <c r="G6710" s="6">
        <f t="shared" si="971"/>
        <v>2</v>
      </c>
      <c r="H6710" s="6">
        <f t="shared" si="972"/>
        <v>41</v>
      </c>
      <c r="I6710" s="6">
        <f t="shared" si="973"/>
        <v>12</v>
      </c>
      <c r="J6710" s="6">
        <f t="shared" si="974"/>
        <v>10</v>
      </c>
      <c r="K6710" s="9">
        <f t="shared" si="975"/>
        <v>45937</v>
      </c>
      <c r="L6710" s="8">
        <f>+VLOOKUP(K6710,'20251231_param'!$A$2:$C$305,2)</f>
        <v>27.375</v>
      </c>
      <c r="M6710" s="8">
        <f>+VLOOKUP($K6710,'20251231_param'!$A$2:$C$305,3)</f>
        <v>28.786791204058972</v>
      </c>
      <c r="N6710" s="8">
        <f t="shared" si="976"/>
        <v>-0.603575434192544</v>
      </c>
    </row>
    <row r="6711" spans="1:14" x14ac:dyDescent="0.2">
      <c r="A6711" s="2">
        <v>45937.541666666664</v>
      </c>
      <c r="B6711" s="1">
        <v>33</v>
      </c>
      <c r="D6711" s="6">
        <f t="shared" si="968"/>
        <v>2025</v>
      </c>
      <c r="E6711" s="6">
        <f t="shared" si="969"/>
        <v>10</v>
      </c>
      <c r="F6711" s="6">
        <f t="shared" si="970"/>
        <v>7</v>
      </c>
      <c r="G6711" s="6">
        <f t="shared" si="971"/>
        <v>2</v>
      </c>
      <c r="H6711" s="6">
        <f t="shared" si="972"/>
        <v>41</v>
      </c>
      <c r="I6711" s="6">
        <f t="shared" si="973"/>
        <v>13</v>
      </c>
      <c r="J6711" s="6">
        <f t="shared" si="974"/>
        <v>33</v>
      </c>
      <c r="K6711" s="9">
        <f t="shared" si="975"/>
        <v>45937</v>
      </c>
      <c r="L6711" s="8">
        <f>+VLOOKUP(K6711,'20251231_param'!$A$2:$C$305,2)</f>
        <v>27.375</v>
      </c>
      <c r="M6711" s="8">
        <f>+VLOOKUP($K6711,'20251231_param'!$A$2:$C$305,3)</f>
        <v>28.786791204058972</v>
      </c>
      <c r="N6711" s="8">
        <f t="shared" si="976"/>
        <v>0.1954021189831977</v>
      </c>
    </row>
    <row r="6712" spans="1:14" x14ac:dyDescent="0.2">
      <c r="A6712" s="2">
        <v>45937.583333333336</v>
      </c>
      <c r="B6712" s="1">
        <v>29</v>
      </c>
      <c r="D6712" s="6">
        <f t="shared" si="968"/>
        <v>2025</v>
      </c>
      <c r="E6712" s="6">
        <f t="shared" si="969"/>
        <v>10</v>
      </c>
      <c r="F6712" s="6">
        <f t="shared" si="970"/>
        <v>7</v>
      </c>
      <c r="G6712" s="6">
        <f t="shared" si="971"/>
        <v>2</v>
      </c>
      <c r="H6712" s="6">
        <f t="shared" si="972"/>
        <v>41</v>
      </c>
      <c r="I6712" s="6">
        <f t="shared" si="973"/>
        <v>14</v>
      </c>
      <c r="J6712" s="6">
        <f t="shared" si="974"/>
        <v>29</v>
      </c>
      <c r="K6712" s="9">
        <f t="shared" si="975"/>
        <v>45937</v>
      </c>
      <c r="L6712" s="8">
        <f>+VLOOKUP(K6712,'20251231_param'!$A$2:$C$305,2)</f>
        <v>27.375</v>
      </c>
      <c r="M6712" s="8">
        <f>+VLOOKUP($K6712,'20251231_param'!$A$2:$C$305,3)</f>
        <v>28.786791204058972</v>
      </c>
      <c r="N6712" s="8">
        <f t="shared" si="976"/>
        <v>5.6449501039590448E-2</v>
      </c>
    </row>
    <row r="6713" spans="1:14" x14ac:dyDescent="0.2">
      <c r="A6713" s="2">
        <v>45937.625</v>
      </c>
      <c r="B6713" s="1">
        <v>70</v>
      </c>
      <c r="D6713" s="6">
        <f t="shared" si="968"/>
        <v>2025</v>
      </c>
      <c r="E6713" s="6">
        <f t="shared" si="969"/>
        <v>10</v>
      </c>
      <c r="F6713" s="6">
        <f t="shared" si="970"/>
        <v>7</v>
      </c>
      <c r="G6713" s="6">
        <f t="shared" si="971"/>
        <v>2</v>
      </c>
      <c r="H6713" s="6">
        <f t="shared" si="972"/>
        <v>41</v>
      </c>
      <c r="I6713" s="6">
        <f t="shared" si="973"/>
        <v>15</v>
      </c>
      <c r="J6713" s="6">
        <f t="shared" si="974"/>
        <v>70</v>
      </c>
      <c r="K6713" s="9">
        <f t="shared" si="975"/>
        <v>45937</v>
      </c>
      <c r="L6713" s="8">
        <f>+VLOOKUP(K6713,'20251231_param'!$A$2:$C$305,2)</f>
        <v>27.375</v>
      </c>
      <c r="M6713" s="8">
        <f>+VLOOKUP($K6713,'20251231_param'!$A$2:$C$305,3)</f>
        <v>28.786791204058972</v>
      </c>
      <c r="N6713" s="8">
        <f t="shared" si="976"/>
        <v>1.4807138349615647</v>
      </c>
    </row>
    <row r="6714" spans="1:14" x14ac:dyDescent="0.2">
      <c r="A6714" s="2">
        <v>45937.666666666664</v>
      </c>
      <c r="B6714" s="1">
        <v>46</v>
      </c>
      <c r="D6714" s="6">
        <f t="shared" si="968"/>
        <v>2025</v>
      </c>
      <c r="E6714" s="6">
        <f t="shared" si="969"/>
        <v>10</v>
      </c>
      <c r="F6714" s="6">
        <f t="shared" si="970"/>
        <v>7</v>
      </c>
      <c r="G6714" s="6">
        <f t="shared" si="971"/>
        <v>2</v>
      </c>
      <c r="H6714" s="6">
        <f t="shared" si="972"/>
        <v>41</v>
      </c>
      <c r="I6714" s="6">
        <f t="shared" si="973"/>
        <v>16</v>
      </c>
      <c r="J6714" s="6">
        <f t="shared" si="974"/>
        <v>46</v>
      </c>
      <c r="K6714" s="9">
        <f t="shared" si="975"/>
        <v>45937</v>
      </c>
      <c r="L6714" s="8">
        <f>+VLOOKUP(K6714,'20251231_param'!$A$2:$C$305,2)</f>
        <v>27.375</v>
      </c>
      <c r="M6714" s="8">
        <f>+VLOOKUP($K6714,'20251231_param'!$A$2:$C$305,3)</f>
        <v>28.786791204058972</v>
      </c>
      <c r="N6714" s="8">
        <f t="shared" si="976"/>
        <v>0.64699812729992123</v>
      </c>
    </row>
    <row r="6715" spans="1:14" x14ac:dyDescent="0.2">
      <c r="A6715" s="2">
        <v>45937.708333333336</v>
      </c>
      <c r="B6715" s="1">
        <v>70</v>
      </c>
      <c r="D6715" s="6">
        <f t="shared" si="968"/>
        <v>2025</v>
      </c>
      <c r="E6715" s="6">
        <f t="shared" si="969"/>
        <v>10</v>
      </c>
      <c r="F6715" s="6">
        <f t="shared" si="970"/>
        <v>7</v>
      </c>
      <c r="G6715" s="6">
        <f t="shared" si="971"/>
        <v>2</v>
      </c>
      <c r="H6715" s="6">
        <f t="shared" si="972"/>
        <v>41</v>
      </c>
      <c r="I6715" s="6">
        <f t="shared" si="973"/>
        <v>17</v>
      </c>
      <c r="J6715" s="6">
        <f t="shared" si="974"/>
        <v>70</v>
      </c>
      <c r="K6715" s="9">
        <f t="shared" si="975"/>
        <v>45937</v>
      </c>
      <c r="L6715" s="8">
        <f>+VLOOKUP(K6715,'20251231_param'!$A$2:$C$305,2)</f>
        <v>27.375</v>
      </c>
      <c r="M6715" s="8">
        <f>+VLOOKUP($K6715,'20251231_param'!$A$2:$C$305,3)</f>
        <v>28.786791204058972</v>
      </c>
      <c r="N6715" s="8">
        <f t="shared" si="976"/>
        <v>1.4807138349615647</v>
      </c>
    </row>
    <row r="6716" spans="1:14" x14ac:dyDescent="0.2">
      <c r="A6716" s="2">
        <v>45937.75</v>
      </c>
      <c r="B6716" s="1">
        <v>87</v>
      </c>
      <c r="D6716" s="6">
        <f t="shared" si="968"/>
        <v>2025</v>
      </c>
      <c r="E6716" s="6">
        <f t="shared" si="969"/>
        <v>10</v>
      </c>
      <c r="F6716" s="6">
        <f t="shared" si="970"/>
        <v>7</v>
      </c>
      <c r="G6716" s="6">
        <f t="shared" si="971"/>
        <v>2</v>
      </c>
      <c r="H6716" s="6">
        <f t="shared" si="972"/>
        <v>41</v>
      </c>
      <c r="I6716" s="6">
        <f t="shared" si="973"/>
        <v>18</v>
      </c>
      <c r="J6716" s="6">
        <f t="shared" si="974"/>
        <v>87</v>
      </c>
      <c r="K6716" s="9">
        <f t="shared" si="975"/>
        <v>45937</v>
      </c>
      <c r="L6716" s="8">
        <f>+VLOOKUP(K6716,'20251231_param'!$A$2:$C$305,2)</f>
        <v>27.375</v>
      </c>
      <c r="M6716" s="8">
        <f>+VLOOKUP($K6716,'20251231_param'!$A$2:$C$305,3)</f>
        <v>28.786791204058972</v>
      </c>
      <c r="N6716" s="8">
        <f t="shared" si="976"/>
        <v>2.0712624612218957</v>
      </c>
    </row>
    <row r="6717" spans="1:14" x14ac:dyDescent="0.2">
      <c r="A6717" s="2">
        <v>45937.791666666664</v>
      </c>
      <c r="B6717" s="1">
        <v>88</v>
      </c>
      <c r="D6717" s="6">
        <f t="shared" si="968"/>
        <v>2025</v>
      </c>
      <c r="E6717" s="6">
        <f t="shared" si="969"/>
        <v>10</v>
      </c>
      <c r="F6717" s="6">
        <f t="shared" si="970"/>
        <v>7</v>
      </c>
      <c r="G6717" s="6">
        <f t="shared" si="971"/>
        <v>2</v>
      </c>
      <c r="H6717" s="6">
        <f t="shared" si="972"/>
        <v>41</v>
      </c>
      <c r="I6717" s="6">
        <f t="shared" si="973"/>
        <v>19</v>
      </c>
      <c r="J6717" s="6">
        <f t="shared" si="974"/>
        <v>88</v>
      </c>
      <c r="K6717" s="9">
        <f t="shared" si="975"/>
        <v>45937</v>
      </c>
      <c r="L6717" s="8">
        <f>+VLOOKUP(K6717,'20251231_param'!$A$2:$C$305,2)</f>
        <v>27.375</v>
      </c>
      <c r="M6717" s="8">
        <f>+VLOOKUP($K6717,'20251231_param'!$A$2:$C$305,3)</f>
        <v>28.786791204058972</v>
      </c>
      <c r="N6717" s="8">
        <f t="shared" si="976"/>
        <v>2.1060006157077975</v>
      </c>
    </row>
    <row r="6718" spans="1:14" x14ac:dyDescent="0.2">
      <c r="A6718" s="2">
        <v>45937.833333333336</v>
      </c>
      <c r="B6718" s="1">
        <v>44</v>
      </c>
      <c r="D6718" s="6">
        <f t="shared" si="968"/>
        <v>2025</v>
      </c>
      <c r="E6718" s="6">
        <f t="shared" si="969"/>
        <v>10</v>
      </c>
      <c r="F6718" s="6">
        <f t="shared" si="970"/>
        <v>7</v>
      </c>
      <c r="G6718" s="6">
        <f t="shared" si="971"/>
        <v>2</v>
      </c>
      <c r="H6718" s="6">
        <f t="shared" si="972"/>
        <v>41</v>
      </c>
      <c r="I6718" s="6">
        <f t="shared" si="973"/>
        <v>20</v>
      </c>
      <c r="J6718" s="6">
        <f t="shared" si="974"/>
        <v>44</v>
      </c>
      <c r="K6718" s="9">
        <f t="shared" si="975"/>
        <v>45937</v>
      </c>
      <c r="L6718" s="8">
        <f>+VLOOKUP(K6718,'20251231_param'!$A$2:$C$305,2)</f>
        <v>27.375</v>
      </c>
      <c r="M6718" s="8">
        <f>+VLOOKUP($K6718,'20251231_param'!$A$2:$C$305,3)</f>
        <v>28.786791204058972</v>
      </c>
      <c r="N6718" s="8">
        <f t="shared" si="976"/>
        <v>0.57752181832811766</v>
      </c>
    </row>
    <row r="6719" spans="1:14" x14ac:dyDescent="0.2">
      <c r="A6719" s="2">
        <v>45937.875</v>
      </c>
      <c r="B6719" s="1">
        <v>13</v>
      </c>
      <c r="D6719" s="6">
        <f t="shared" si="968"/>
        <v>2025</v>
      </c>
      <c r="E6719" s="6">
        <f t="shared" si="969"/>
        <v>10</v>
      </c>
      <c r="F6719" s="6">
        <f t="shared" si="970"/>
        <v>7</v>
      </c>
      <c r="G6719" s="6">
        <f t="shared" si="971"/>
        <v>2</v>
      </c>
      <c r="H6719" s="6">
        <f t="shared" si="972"/>
        <v>41</v>
      </c>
      <c r="I6719" s="6">
        <f t="shared" si="973"/>
        <v>21</v>
      </c>
      <c r="J6719" s="6">
        <f t="shared" si="974"/>
        <v>13</v>
      </c>
      <c r="K6719" s="9">
        <f t="shared" si="975"/>
        <v>45937</v>
      </c>
      <c r="L6719" s="8">
        <f>+VLOOKUP(K6719,'20251231_param'!$A$2:$C$305,2)</f>
        <v>27.375</v>
      </c>
      <c r="M6719" s="8">
        <f>+VLOOKUP($K6719,'20251231_param'!$A$2:$C$305,3)</f>
        <v>28.786791204058972</v>
      </c>
      <c r="N6719" s="8">
        <f t="shared" si="976"/>
        <v>-0.49936097073483854</v>
      </c>
    </row>
    <row r="6720" spans="1:14" x14ac:dyDescent="0.2">
      <c r="A6720" s="2">
        <v>45937.916666666664</v>
      </c>
      <c r="B6720" s="1">
        <v>11</v>
      </c>
      <c r="D6720" s="6">
        <f t="shared" si="968"/>
        <v>2025</v>
      </c>
      <c r="E6720" s="6">
        <f t="shared" si="969"/>
        <v>10</v>
      </c>
      <c r="F6720" s="6">
        <f t="shared" si="970"/>
        <v>7</v>
      </c>
      <c r="G6720" s="6">
        <f t="shared" si="971"/>
        <v>2</v>
      </c>
      <c r="H6720" s="6">
        <f t="shared" si="972"/>
        <v>41</v>
      </c>
      <c r="I6720" s="6">
        <f t="shared" si="973"/>
        <v>22</v>
      </c>
      <c r="J6720" s="6">
        <f t="shared" si="974"/>
        <v>11</v>
      </c>
      <c r="K6720" s="9">
        <f t="shared" si="975"/>
        <v>45937</v>
      </c>
      <c r="L6720" s="8">
        <f>+VLOOKUP(K6720,'20251231_param'!$A$2:$C$305,2)</f>
        <v>27.375</v>
      </c>
      <c r="M6720" s="8">
        <f>+VLOOKUP($K6720,'20251231_param'!$A$2:$C$305,3)</f>
        <v>28.786791204058972</v>
      </c>
      <c r="N6720" s="8">
        <f t="shared" si="976"/>
        <v>-0.56883727970664222</v>
      </c>
    </row>
    <row r="6721" spans="1:14" x14ac:dyDescent="0.2">
      <c r="A6721" s="2">
        <v>45937.958333333336</v>
      </c>
      <c r="B6721" s="1">
        <v>4</v>
      </c>
      <c r="D6721" s="6">
        <f t="shared" si="968"/>
        <v>2025</v>
      </c>
      <c r="E6721" s="6">
        <f t="shared" si="969"/>
        <v>10</v>
      </c>
      <c r="F6721" s="6">
        <f t="shared" si="970"/>
        <v>7</v>
      </c>
      <c r="G6721" s="6">
        <f t="shared" si="971"/>
        <v>2</v>
      </c>
      <c r="H6721" s="6">
        <f t="shared" si="972"/>
        <v>41</v>
      </c>
      <c r="I6721" s="6">
        <f t="shared" si="973"/>
        <v>23</v>
      </c>
      <c r="J6721" s="6">
        <f t="shared" si="974"/>
        <v>4</v>
      </c>
      <c r="K6721" s="9">
        <f t="shared" si="975"/>
        <v>45937</v>
      </c>
      <c r="L6721" s="8">
        <f>+VLOOKUP(K6721,'20251231_param'!$A$2:$C$305,2)</f>
        <v>27.375</v>
      </c>
      <c r="M6721" s="8">
        <f>+VLOOKUP($K6721,'20251231_param'!$A$2:$C$305,3)</f>
        <v>28.786791204058972</v>
      </c>
      <c r="N6721" s="8">
        <f t="shared" si="976"/>
        <v>-0.81200436110795482</v>
      </c>
    </row>
    <row r="6722" spans="1:14" x14ac:dyDescent="0.2">
      <c r="A6722" s="2">
        <v>45938</v>
      </c>
      <c r="B6722" s="1">
        <v>0</v>
      </c>
      <c r="D6722" s="6">
        <f t="shared" si="968"/>
        <v>2025</v>
      </c>
      <c r="E6722" s="6">
        <f t="shared" si="969"/>
        <v>10</v>
      </c>
      <c r="F6722" s="6">
        <f t="shared" si="970"/>
        <v>8</v>
      </c>
      <c r="G6722" s="6">
        <f t="shared" si="971"/>
        <v>3</v>
      </c>
      <c r="H6722" s="6">
        <f t="shared" si="972"/>
        <v>41</v>
      </c>
      <c r="I6722" s="6">
        <f t="shared" si="973"/>
        <v>0</v>
      </c>
      <c r="J6722" s="6">
        <f t="shared" si="974"/>
        <v>0</v>
      </c>
      <c r="K6722" s="9">
        <f t="shared" si="975"/>
        <v>45938</v>
      </c>
      <c r="L6722" s="8">
        <f>+VLOOKUP(K6722,'20251231_param'!$A$2:$C$305,2)</f>
        <v>24.375</v>
      </c>
      <c r="M6722" s="8">
        <f>+VLOOKUP($K6722,'20251231_param'!$A$2:$C$305,3)</f>
        <v>31.806223755190075</v>
      </c>
      <c r="N6722" s="8">
        <f t="shared" si="976"/>
        <v>-0.766359445485022</v>
      </c>
    </row>
    <row r="6723" spans="1:14" x14ac:dyDescent="0.2">
      <c r="A6723" s="2">
        <v>45938.041666666664</v>
      </c>
      <c r="B6723" s="1">
        <v>0</v>
      </c>
      <c r="D6723" s="6">
        <f t="shared" si="968"/>
        <v>2025</v>
      </c>
      <c r="E6723" s="6">
        <f t="shared" si="969"/>
        <v>10</v>
      </c>
      <c r="F6723" s="6">
        <f t="shared" si="970"/>
        <v>8</v>
      </c>
      <c r="G6723" s="6">
        <f t="shared" si="971"/>
        <v>3</v>
      </c>
      <c r="H6723" s="6">
        <f t="shared" si="972"/>
        <v>41</v>
      </c>
      <c r="I6723" s="6">
        <f t="shared" si="973"/>
        <v>1</v>
      </c>
      <c r="J6723" s="6">
        <f t="shared" si="974"/>
        <v>0</v>
      </c>
      <c r="K6723" s="9">
        <f t="shared" si="975"/>
        <v>45938</v>
      </c>
      <c r="L6723" s="8">
        <f>+VLOOKUP(K6723,'20251231_param'!$A$2:$C$305,2)</f>
        <v>24.375</v>
      </c>
      <c r="M6723" s="8">
        <f>+VLOOKUP($K6723,'20251231_param'!$A$2:$C$305,3)</f>
        <v>31.806223755190075</v>
      </c>
      <c r="N6723" s="8">
        <f t="shared" si="976"/>
        <v>-0.766359445485022</v>
      </c>
    </row>
    <row r="6724" spans="1:14" x14ac:dyDescent="0.2">
      <c r="A6724" s="2">
        <v>45938.083333333336</v>
      </c>
      <c r="B6724" s="1">
        <v>2</v>
      </c>
      <c r="D6724" s="6">
        <f t="shared" si="968"/>
        <v>2025</v>
      </c>
      <c r="E6724" s="6">
        <f t="shared" si="969"/>
        <v>10</v>
      </c>
      <c r="F6724" s="6">
        <f t="shared" si="970"/>
        <v>8</v>
      </c>
      <c r="G6724" s="6">
        <f t="shared" si="971"/>
        <v>3</v>
      </c>
      <c r="H6724" s="6">
        <f t="shared" si="972"/>
        <v>41</v>
      </c>
      <c r="I6724" s="6">
        <f t="shared" si="973"/>
        <v>2</v>
      </c>
      <c r="J6724" s="6">
        <f t="shared" si="974"/>
        <v>2</v>
      </c>
      <c r="K6724" s="9">
        <f t="shared" si="975"/>
        <v>45938</v>
      </c>
      <c r="L6724" s="8">
        <f>+VLOOKUP(K6724,'20251231_param'!$A$2:$C$305,2)</f>
        <v>24.375</v>
      </c>
      <c r="M6724" s="8">
        <f>+VLOOKUP($K6724,'20251231_param'!$A$2:$C$305,3)</f>
        <v>31.806223755190075</v>
      </c>
      <c r="N6724" s="8">
        <f t="shared" si="976"/>
        <v>-0.70347867047086632</v>
      </c>
    </row>
    <row r="6725" spans="1:14" x14ac:dyDescent="0.2">
      <c r="A6725" s="2">
        <v>45938.125</v>
      </c>
      <c r="B6725" s="1">
        <v>2</v>
      </c>
      <c r="D6725" s="6">
        <f t="shared" si="968"/>
        <v>2025</v>
      </c>
      <c r="E6725" s="6">
        <f t="shared" si="969"/>
        <v>10</v>
      </c>
      <c r="F6725" s="6">
        <f t="shared" si="970"/>
        <v>8</v>
      </c>
      <c r="G6725" s="6">
        <f t="shared" si="971"/>
        <v>3</v>
      </c>
      <c r="H6725" s="6">
        <f t="shared" si="972"/>
        <v>41</v>
      </c>
      <c r="I6725" s="6">
        <f t="shared" si="973"/>
        <v>3</v>
      </c>
      <c r="J6725" s="6">
        <f t="shared" si="974"/>
        <v>2</v>
      </c>
      <c r="K6725" s="9">
        <f t="shared" si="975"/>
        <v>45938</v>
      </c>
      <c r="L6725" s="8">
        <f>+VLOOKUP(K6725,'20251231_param'!$A$2:$C$305,2)</f>
        <v>24.375</v>
      </c>
      <c r="M6725" s="8">
        <f>+VLOOKUP($K6725,'20251231_param'!$A$2:$C$305,3)</f>
        <v>31.806223755190075</v>
      </c>
      <c r="N6725" s="8">
        <f t="shared" si="976"/>
        <v>-0.70347867047086632</v>
      </c>
    </row>
    <row r="6726" spans="1:14" x14ac:dyDescent="0.2">
      <c r="A6726" s="2">
        <v>45938.166666666664</v>
      </c>
      <c r="B6726" s="1">
        <v>0</v>
      </c>
      <c r="D6726" s="6">
        <f t="shared" si="968"/>
        <v>2025</v>
      </c>
      <c r="E6726" s="6">
        <f t="shared" si="969"/>
        <v>10</v>
      </c>
      <c r="F6726" s="6">
        <f t="shared" si="970"/>
        <v>8</v>
      </c>
      <c r="G6726" s="6">
        <f t="shared" si="971"/>
        <v>3</v>
      </c>
      <c r="H6726" s="6">
        <f t="shared" si="972"/>
        <v>41</v>
      </c>
      <c r="I6726" s="6">
        <f t="shared" si="973"/>
        <v>4</v>
      </c>
      <c r="J6726" s="6">
        <f t="shared" si="974"/>
        <v>0</v>
      </c>
      <c r="K6726" s="9">
        <f t="shared" si="975"/>
        <v>45938</v>
      </c>
      <c r="L6726" s="8">
        <f>+VLOOKUP(K6726,'20251231_param'!$A$2:$C$305,2)</f>
        <v>24.375</v>
      </c>
      <c r="M6726" s="8">
        <f>+VLOOKUP($K6726,'20251231_param'!$A$2:$C$305,3)</f>
        <v>31.806223755190075</v>
      </c>
      <c r="N6726" s="8">
        <f t="shared" si="976"/>
        <v>-0.766359445485022</v>
      </c>
    </row>
    <row r="6727" spans="1:14" x14ac:dyDescent="0.2">
      <c r="A6727" s="2">
        <v>45938.208333333336</v>
      </c>
      <c r="B6727" s="1">
        <v>0</v>
      </c>
      <c r="D6727" s="6">
        <f t="shared" si="968"/>
        <v>2025</v>
      </c>
      <c r="E6727" s="6">
        <f t="shared" si="969"/>
        <v>10</v>
      </c>
      <c r="F6727" s="6">
        <f t="shared" si="970"/>
        <v>8</v>
      </c>
      <c r="G6727" s="6">
        <f t="shared" si="971"/>
        <v>3</v>
      </c>
      <c r="H6727" s="6">
        <f t="shared" si="972"/>
        <v>41</v>
      </c>
      <c r="I6727" s="6">
        <f t="shared" si="973"/>
        <v>5</v>
      </c>
      <c r="J6727" s="6">
        <f t="shared" si="974"/>
        <v>0</v>
      </c>
      <c r="K6727" s="9">
        <f t="shared" si="975"/>
        <v>45938</v>
      </c>
      <c r="L6727" s="8">
        <f>+VLOOKUP(K6727,'20251231_param'!$A$2:$C$305,2)</f>
        <v>24.375</v>
      </c>
      <c r="M6727" s="8">
        <f>+VLOOKUP($K6727,'20251231_param'!$A$2:$C$305,3)</f>
        <v>31.806223755190075</v>
      </c>
      <c r="N6727" s="8">
        <f t="shared" si="976"/>
        <v>-0.766359445485022</v>
      </c>
    </row>
    <row r="6728" spans="1:14" x14ac:dyDescent="0.2">
      <c r="A6728" s="2">
        <v>45938.25</v>
      </c>
      <c r="B6728" s="1">
        <v>2</v>
      </c>
      <c r="D6728" s="6">
        <f t="shared" si="968"/>
        <v>2025</v>
      </c>
      <c r="E6728" s="6">
        <f t="shared" si="969"/>
        <v>10</v>
      </c>
      <c r="F6728" s="6">
        <f t="shared" si="970"/>
        <v>8</v>
      </c>
      <c r="G6728" s="6">
        <f t="shared" si="971"/>
        <v>3</v>
      </c>
      <c r="H6728" s="6">
        <f t="shared" si="972"/>
        <v>41</v>
      </c>
      <c r="I6728" s="6">
        <f t="shared" si="973"/>
        <v>6</v>
      </c>
      <c r="J6728" s="6">
        <f t="shared" si="974"/>
        <v>2</v>
      </c>
      <c r="K6728" s="9">
        <f t="shared" si="975"/>
        <v>45938</v>
      </c>
      <c r="L6728" s="8">
        <f>+VLOOKUP(K6728,'20251231_param'!$A$2:$C$305,2)</f>
        <v>24.375</v>
      </c>
      <c r="M6728" s="8">
        <f>+VLOOKUP($K6728,'20251231_param'!$A$2:$C$305,3)</f>
        <v>31.806223755190075</v>
      </c>
      <c r="N6728" s="8">
        <f t="shared" si="976"/>
        <v>-0.70347867047086632</v>
      </c>
    </row>
    <row r="6729" spans="1:14" x14ac:dyDescent="0.2">
      <c r="A6729" s="2">
        <v>45938.291666666664</v>
      </c>
      <c r="B6729" s="1">
        <v>12</v>
      </c>
      <c r="D6729" s="6">
        <f t="shared" si="968"/>
        <v>2025</v>
      </c>
      <c r="E6729" s="6">
        <f t="shared" si="969"/>
        <v>10</v>
      </c>
      <c r="F6729" s="6">
        <f t="shared" si="970"/>
        <v>8</v>
      </c>
      <c r="G6729" s="6">
        <f t="shared" si="971"/>
        <v>3</v>
      </c>
      <c r="H6729" s="6">
        <f t="shared" si="972"/>
        <v>41</v>
      </c>
      <c r="I6729" s="6">
        <f t="shared" si="973"/>
        <v>7</v>
      </c>
      <c r="J6729" s="6">
        <f t="shared" si="974"/>
        <v>12</v>
      </c>
      <c r="K6729" s="9">
        <f t="shared" si="975"/>
        <v>45938</v>
      </c>
      <c r="L6729" s="8">
        <f>+VLOOKUP(K6729,'20251231_param'!$A$2:$C$305,2)</f>
        <v>24.375</v>
      </c>
      <c r="M6729" s="8">
        <f>+VLOOKUP($K6729,'20251231_param'!$A$2:$C$305,3)</f>
        <v>31.806223755190075</v>
      </c>
      <c r="N6729" s="8">
        <f t="shared" si="976"/>
        <v>-0.3890747954000881</v>
      </c>
    </row>
    <row r="6730" spans="1:14" x14ac:dyDescent="0.2">
      <c r="A6730" s="2">
        <v>45938.333333333336</v>
      </c>
      <c r="B6730" s="1">
        <v>9</v>
      </c>
      <c r="D6730" s="6">
        <f t="shared" si="968"/>
        <v>2025</v>
      </c>
      <c r="E6730" s="6">
        <f t="shared" si="969"/>
        <v>10</v>
      </c>
      <c r="F6730" s="6">
        <f t="shared" si="970"/>
        <v>8</v>
      </c>
      <c r="G6730" s="6">
        <f t="shared" si="971"/>
        <v>3</v>
      </c>
      <c r="H6730" s="6">
        <f t="shared" si="972"/>
        <v>41</v>
      </c>
      <c r="I6730" s="6">
        <f t="shared" si="973"/>
        <v>8</v>
      </c>
      <c r="J6730" s="6">
        <f t="shared" si="974"/>
        <v>9</v>
      </c>
      <c r="K6730" s="9">
        <f t="shared" si="975"/>
        <v>45938</v>
      </c>
      <c r="L6730" s="8">
        <f>+VLOOKUP(K6730,'20251231_param'!$A$2:$C$305,2)</f>
        <v>24.375</v>
      </c>
      <c r="M6730" s="8">
        <f>+VLOOKUP($K6730,'20251231_param'!$A$2:$C$305,3)</f>
        <v>31.806223755190075</v>
      </c>
      <c r="N6730" s="8">
        <f t="shared" si="976"/>
        <v>-0.48339595792132156</v>
      </c>
    </row>
    <row r="6731" spans="1:14" x14ac:dyDescent="0.2">
      <c r="A6731" s="2">
        <v>45938.375</v>
      </c>
      <c r="B6731" s="1">
        <v>15</v>
      </c>
      <c r="D6731" s="6">
        <f t="shared" si="968"/>
        <v>2025</v>
      </c>
      <c r="E6731" s="6">
        <f t="shared" si="969"/>
        <v>10</v>
      </c>
      <c r="F6731" s="6">
        <f t="shared" si="970"/>
        <v>8</v>
      </c>
      <c r="G6731" s="6">
        <f t="shared" si="971"/>
        <v>3</v>
      </c>
      <c r="H6731" s="6">
        <f t="shared" si="972"/>
        <v>41</v>
      </c>
      <c r="I6731" s="6">
        <f t="shared" si="973"/>
        <v>9</v>
      </c>
      <c r="J6731" s="6">
        <f t="shared" si="974"/>
        <v>15</v>
      </c>
      <c r="K6731" s="9">
        <f t="shared" si="975"/>
        <v>45938</v>
      </c>
      <c r="L6731" s="8">
        <f>+VLOOKUP(K6731,'20251231_param'!$A$2:$C$305,2)</f>
        <v>24.375</v>
      </c>
      <c r="M6731" s="8">
        <f>+VLOOKUP($K6731,'20251231_param'!$A$2:$C$305,3)</f>
        <v>31.806223755190075</v>
      </c>
      <c r="N6731" s="8">
        <f t="shared" si="976"/>
        <v>-0.29475363287885459</v>
      </c>
    </row>
    <row r="6732" spans="1:14" x14ac:dyDescent="0.2">
      <c r="A6732" s="2">
        <v>45938.416666666664</v>
      </c>
      <c r="B6732" s="1">
        <v>29</v>
      </c>
      <c r="D6732" s="6">
        <f t="shared" si="968"/>
        <v>2025</v>
      </c>
      <c r="E6732" s="6">
        <f t="shared" si="969"/>
        <v>10</v>
      </c>
      <c r="F6732" s="6">
        <f t="shared" si="970"/>
        <v>8</v>
      </c>
      <c r="G6732" s="6">
        <f t="shared" si="971"/>
        <v>3</v>
      </c>
      <c r="H6732" s="6">
        <f t="shared" si="972"/>
        <v>41</v>
      </c>
      <c r="I6732" s="6">
        <f t="shared" si="973"/>
        <v>10</v>
      </c>
      <c r="J6732" s="6">
        <f t="shared" si="974"/>
        <v>29</v>
      </c>
      <c r="K6732" s="9">
        <f t="shared" si="975"/>
        <v>45938</v>
      </c>
      <c r="L6732" s="8">
        <f>+VLOOKUP(K6732,'20251231_param'!$A$2:$C$305,2)</f>
        <v>24.375</v>
      </c>
      <c r="M6732" s="8">
        <f>+VLOOKUP($K6732,'20251231_param'!$A$2:$C$305,3)</f>
        <v>31.806223755190075</v>
      </c>
      <c r="N6732" s="8">
        <f t="shared" si="976"/>
        <v>0.14541179222023495</v>
      </c>
    </row>
    <row r="6733" spans="1:14" x14ac:dyDescent="0.2">
      <c r="A6733" s="2">
        <v>45938.458333333336</v>
      </c>
      <c r="B6733" s="1">
        <v>34</v>
      </c>
      <c r="D6733" s="6">
        <f t="shared" si="968"/>
        <v>2025</v>
      </c>
      <c r="E6733" s="6">
        <f t="shared" si="969"/>
        <v>10</v>
      </c>
      <c r="F6733" s="6">
        <f t="shared" si="970"/>
        <v>8</v>
      </c>
      <c r="G6733" s="6">
        <f t="shared" si="971"/>
        <v>3</v>
      </c>
      <c r="H6733" s="6">
        <f t="shared" si="972"/>
        <v>41</v>
      </c>
      <c r="I6733" s="6">
        <f t="shared" si="973"/>
        <v>11</v>
      </c>
      <c r="J6733" s="6">
        <f t="shared" si="974"/>
        <v>34</v>
      </c>
      <c r="K6733" s="9">
        <f t="shared" si="975"/>
        <v>45938</v>
      </c>
      <c r="L6733" s="8">
        <f>+VLOOKUP(K6733,'20251231_param'!$A$2:$C$305,2)</f>
        <v>24.375</v>
      </c>
      <c r="M6733" s="8">
        <f>+VLOOKUP($K6733,'20251231_param'!$A$2:$C$305,3)</f>
        <v>31.806223755190075</v>
      </c>
      <c r="N6733" s="8">
        <f t="shared" si="976"/>
        <v>0.30261372975562406</v>
      </c>
    </row>
    <row r="6734" spans="1:14" x14ac:dyDescent="0.2">
      <c r="A6734" s="2">
        <v>45938.5</v>
      </c>
      <c r="B6734" s="1">
        <v>25</v>
      </c>
      <c r="D6734" s="6">
        <f t="shared" si="968"/>
        <v>2025</v>
      </c>
      <c r="E6734" s="6">
        <f t="shared" si="969"/>
        <v>10</v>
      </c>
      <c r="F6734" s="6">
        <f t="shared" si="970"/>
        <v>8</v>
      </c>
      <c r="G6734" s="6">
        <f t="shared" si="971"/>
        <v>3</v>
      </c>
      <c r="H6734" s="6">
        <f t="shared" si="972"/>
        <v>41</v>
      </c>
      <c r="I6734" s="6">
        <f t="shared" si="973"/>
        <v>12</v>
      </c>
      <c r="J6734" s="6">
        <f t="shared" si="974"/>
        <v>25</v>
      </c>
      <c r="K6734" s="9">
        <f t="shared" si="975"/>
        <v>45938</v>
      </c>
      <c r="L6734" s="8">
        <f>+VLOOKUP(K6734,'20251231_param'!$A$2:$C$305,2)</f>
        <v>24.375</v>
      </c>
      <c r="M6734" s="8">
        <f>+VLOOKUP($K6734,'20251231_param'!$A$2:$C$305,3)</f>
        <v>31.806223755190075</v>
      </c>
      <c r="N6734" s="8">
        <f t="shared" si="976"/>
        <v>1.9650242191923642E-2</v>
      </c>
    </row>
    <row r="6735" spans="1:14" x14ac:dyDescent="0.2">
      <c r="A6735" s="2">
        <v>45938.541666666664</v>
      </c>
      <c r="B6735" s="1">
        <v>30</v>
      </c>
      <c r="D6735" s="6">
        <f t="shared" si="968"/>
        <v>2025</v>
      </c>
      <c r="E6735" s="6">
        <f t="shared" si="969"/>
        <v>10</v>
      </c>
      <c r="F6735" s="6">
        <f t="shared" si="970"/>
        <v>8</v>
      </c>
      <c r="G6735" s="6">
        <f t="shared" si="971"/>
        <v>3</v>
      </c>
      <c r="H6735" s="6">
        <f t="shared" si="972"/>
        <v>41</v>
      </c>
      <c r="I6735" s="6">
        <f t="shared" si="973"/>
        <v>13</v>
      </c>
      <c r="J6735" s="6">
        <f t="shared" si="974"/>
        <v>30</v>
      </c>
      <c r="K6735" s="9">
        <f t="shared" si="975"/>
        <v>45938</v>
      </c>
      <c r="L6735" s="8">
        <f>+VLOOKUP(K6735,'20251231_param'!$A$2:$C$305,2)</f>
        <v>24.375</v>
      </c>
      <c r="M6735" s="8">
        <f>+VLOOKUP($K6735,'20251231_param'!$A$2:$C$305,3)</f>
        <v>31.806223755190075</v>
      </c>
      <c r="N6735" s="8">
        <f t="shared" si="976"/>
        <v>0.17685217972731276</v>
      </c>
    </row>
    <row r="6736" spans="1:14" x14ac:dyDescent="0.2">
      <c r="A6736" s="2">
        <v>45938.583333333336</v>
      </c>
      <c r="B6736" s="1">
        <v>27</v>
      </c>
      <c r="D6736" s="6">
        <f t="shared" si="968"/>
        <v>2025</v>
      </c>
      <c r="E6736" s="6">
        <f t="shared" si="969"/>
        <v>10</v>
      </c>
      <c r="F6736" s="6">
        <f t="shared" si="970"/>
        <v>8</v>
      </c>
      <c r="G6736" s="6">
        <f t="shared" si="971"/>
        <v>3</v>
      </c>
      <c r="H6736" s="6">
        <f t="shared" si="972"/>
        <v>41</v>
      </c>
      <c r="I6736" s="6">
        <f t="shared" si="973"/>
        <v>14</v>
      </c>
      <c r="J6736" s="6">
        <f t="shared" si="974"/>
        <v>27</v>
      </c>
      <c r="K6736" s="9">
        <f t="shared" si="975"/>
        <v>45938</v>
      </c>
      <c r="L6736" s="8">
        <f>+VLOOKUP(K6736,'20251231_param'!$A$2:$C$305,2)</f>
        <v>24.375</v>
      </c>
      <c r="M6736" s="8">
        <f>+VLOOKUP($K6736,'20251231_param'!$A$2:$C$305,3)</f>
        <v>31.806223755190075</v>
      </c>
      <c r="N6736" s="8">
        <f t="shared" si="976"/>
        <v>8.2531017206079291E-2</v>
      </c>
    </row>
    <row r="6737" spans="1:14" x14ac:dyDescent="0.2">
      <c r="A6737" s="2">
        <v>45938.625</v>
      </c>
      <c r="B6737" s="1">
        <v>54</v>
      </c>
      <c r="D6737" s="6">
        <f t="shared" si="968"/>
        <v>2025</v>
      </c>
      <c r="E6737" s="6">
        <f t="shared" si="969"/>
        <v>10</v>
      </c>
      <c r="F6737" s="6">
        <f t="shared" si="970"/>
        <v>8</v>
      </c>
      <c r="G6737" s="6">
        <f t="shared" si="971"/>
        <v>3</v>
      </c>
      <c r="H6737" s="6">
        <f t="shared" si="972"/>
        <v>41</v>
      </c>
      <c r="I6737" s="6">
        <f t="shared" si="973"/>
        <v>15</v>
      </c>
      <c r="J6737" s="6">
        <f t="shared" si="974"/>
        <v>54</v>
      </c>
      <c r="K6737" s="9">
        <f t="shared" si="975"/>
        <v>45938</v>
      </c>
      <c r="L6737" s="8">
        <f>+VLOOKUP(K6737,'20251231_param'!$A$2:$C$305,2)</f>
        <v>24.375</v>
      </c>
      <c r="M6737" s="8">
        <f>+VLOOKUP($K6737,'20251231_param'!$A$2:$C$305,3)</f>
        <v>31.806223755190075</v>
      </c>
      <c r="N6737" s="8">
        <f t="shared" si="976"/>
        <v>0.9314214798971806</v>
      </c>
    </row>
    <row r="6738" spans="1:14" x14ac:dyDescent="0.2">
      <c r="A6738" s="2">
        <v>45938.666666666664</v>
      </c>
      <c r="B6738" s="1">
        <v>51</v>
      </c>
      <c r="D6738" s="6">
        <f t="shared" si="968"/>
        <v>2025</v>
      </c>
      <c r="E6738" s="6">
        <f t="shared" si="969"/>
        <v>10</v>
      </c>
      <c r="F6738" s="6">
        <f t="shared" si="970"/>
        <v>8</v>
      </c>
      <c r="G6738" s="6">
        <f t="shared" si="971"/>
        <v>3</v>
      </c>
      <c r="H6738" s="6">
        <f t="shared" si="972"/>
        <v>41</v>
      </c>
      <c r="I6738" s="6">
        <f t="shared" si="973"/>
        <v>16</v>
      </c>
      <c r="J6738" s="6">
        <f t="shared" si="974"/>
        <v>51</v>
      </c>
      <c r="K6738" s="9">
        <f t="shared" si="975"/>
        <v>45938</v>
      </c>
      <c r="L6738" s="8">
        <f>+VLOOKUP(K6738,'20251231_param'!$A$2:$C$305,2)</f>
        <v>24.375</v>
      </c>
      <c r="M6738" s="8">
        <f>+VLOOKUP($K6738,'20251231_param'!$A$2:$C$305,3)</f>
        <v>31.806223755190075</v>
      </c>
      <c r="N6738" s="8">
        <f t="shared" si="976"/>
        <v>0.83710031737594714</v>
      </c>
    </row>
    <row r="6739" spans="1:14" x14ac:dyDescent="0.2">
      <c r="A6739" s="2">
        <v>45938.708333333336</v>
      </c>
      <c r="B6739" s="1">
        <v>71</v>
      </c>
      <c r="D6739" s="6">
        <f t="shared" si="968"/>
        <v>2025</v>
      </c>
      <c r="E6739" s="6">
        <f t="shared" si="969"/>
        <v>10</v>
      </c>
      <c r="F6739" s="6">
        <f t="shared" si="970"/>
        <v>8</v>
      </c>
      <c r="G6739" s="6">
        <f t="shared" si="971"/>
        <v>3</v>
      </c>
      <c r="H6739" s="6">
        <f t="shared" si="972"/>
        <v>41</v>
      </c>
      <c r="I6739" s="6">
        <f t="shared" si="973"/>
        <v>17</v>
      </c>
      <c r="J6739" s="6">
        <f t="shared" si="974"/>
        <v>71</v>
      </c>
      <c r="K6739" s="9">
        <f t="shared" si="975"/>
        <v>45938</v>
      </c>
      <c r="L6739" s="8">
        <f>+VLOOKUP(K6739,'20251231_param'!$A$2:$C$305,2)</f>
        <v>24.375</v>
      </c>
      <c r="M6739" s="8">
        <f>+VLOOKUP($K6739,'20251231_param'!$A$2:$C$305,3)</f>
        <v>31.806223755190075</v>
      </c>
      <c r="N6739" s="8">
        <f t="shared" si="976"/>
        <v>1.4659080675175036</v>
      </c>
    </row>
    <row r="6740" spans="1:14" x14ac:dyDescent="0.2">
      <c r="A6740" s="2">
        <v>45938.75</v>
      </c>
      <c r="B6740" s="1">
        <v>140</v>
      </c>
      <c r="D6740" s="6">
        <f t="shared" si="968"/>
        <v>2025</v>
      </c>
      <c r="E6740" s="6">
        <f t="shared" si="969"/>
        <v>10</v>
      </c>
      <c r="F6740" s="6">
        <f t="shared" si="970"/>
        <v>8</v>
      </c>
      <c r="G6740" s="6">
        <f t="shared" si="971"/>
        <v>3</v>
      </c>
      <c r="H6740" s="6">
        <f t="shared" si="972"/>
        <v>41</v>
      </c>
      <c r="I6740" s="6">
        <f t="shared" si="973"/>
        <v>18</v>
      </c>
      <c r="J6740" s="6">
        <f t="shared" si="974"/>
        <v>140</v>
      </c>
      <c r="K6740" s="9">
        <f t="shared" si="975"/>
        <v>45938</v>
      </c>
      <c r="L6740" s="8">
        <f>+VLOOKUP(K6740,'20251231_param'!$A$2:$C$305,2)</f>
        <v>24.375</v>
      </c>
      <c r="M6740" s="8">
        <f>+VLOOKUP($K6740,'20251231_param'!$A$2:$C$305,3)</f>
        <v>31.806223755190075</v>
      </c>
      <c r="N6740" s="8">
        <f t="shared" si="976"/>
        <v>3.6352948055058736</v>
      </c>
    </row>
    <row r="6741" spans="1:14" x14ac:dyDescent="0.2">
      <c r="A6741" s="2">
        <v>45938.791666666664</v>
      </c>
      <c r="B6741" s="1">
        <v>47</v>
      </c>
      <c r="D6741" s="6">
        <f t="shared" si="968"/>
        <v>2025</v>
      </c>
      <c r="E6741" s="6">
        <f t="shared" si="969"/>
        <v>10</v>
      </c>
      <c r="F6741" s="6">
        <f t="shared" si="970"/>
        <v>8</v>
      </c>
      <c r="G6741" s="6">
        <f t="shared" si="971"/>
        <v>3</v>
      </c>
      <c r="H6741" s="6">
        <f t="shared" si="972"/>
        <v>41</v>
      </c>
      <c r="I6741" s="6">
        <f t="shared" si="973"/>
        <v>19</v>
      </c>
      <c r="J6741" s="6">
        <f t="shared" si="974"/>
        <v>47</v>
      </c>
      <c r="K6741" s="9">
        <f t="shared" si="975"/>
        <v>45938</v>
      </c>
      <c r="L6741" s="8">
        <f>+VLOOKUP(K6741,'20251231_param'!$A$2:$C$305,2)</f>
        <v>24.375</v>
      </c>
      <c r="M6741" s="8">
        <f>+VLOOKUP($K6741,'20251231_param'!$A$2:$C$305,3)</f>
        <v>31.806223755190075</v>
      </c>
      <c r="N6741" s="8">
        <f t="shared" si="976"/>
        <v>0.71133876734763579</v>
      </c>
    </row>
    <row r="6742" spans="1:14" x14ac:dyDescent="0.2">
      <c r="A6742" s="2">
        <v>45938.833333333336</v>
      </c>
      <c r="B6742" s="1">
        <v>19</v>
      </c>
      <c r="D6742" s="6">
        <f t="shared" si="968"/>
        <v>2025</v>
      </c>
      <c r="E6742" s="6">
        <f t="shared" si="969"/>
        <v>10</v>
      </c>
      <c r="F6742" s="6">
        <f t="shared" si="970"/>
        <v>8</v>
      </c>
      <c r="G6742" s="6">
        <f t="shared" si="971"/>
        <v>3</v>
      </c>
      <c r="H6742" s="6">
        <f t="shared" si="972"/>
        <v>41</v>
      </c>
      <c r="I6742" s="6">
        <f t="shared" si="973"/>
        <v>20</v>
      </c>
      <c r="J6742" s="6">
        <f t="shared" si="974"/>
        <v>19</v>
      </c>
      <c r="K6742" s="9">
        <f t="shared" si="975"/>
        <v>45938</v>
      </c>
      <c r="L6742" s="8">
        <f>+VLOOKUP(K6742,'20251231_param'!$A$2:$C$305,2)</f>
        <v>24.375</v>
      </c>
      <c r="M6742" s="8">
        <f>+VLOOKUP($K6742,'20251231_param'!$A$2:$C$305,3)</f>
        <v>31.806223755190075</v>
      </c>
      <c r="N6742" s="8">
        <f t="shared" si="976"/>
        <v>-0.16899208285054332</v>
      </c>
    </row>
    <row r="6743" spans="1:14" x14ac:dyDescent="0.2">
      <c r="A6743" s="2">
        <v>45938.875</v>
      </c>
      <c r="B6743" s="1">
        <v>6</v>
      </c>
      <c r="D6743" s="6">
        <f t="shared" si="968"/>
        <v>2025</v>
      </c>
      <c r="E6743" s="6">
        <f t="shared" si="969"/>
        <v>10</v>
      </c>
      <c r="F6743" s="6">
        <f t="shared" si="970"/>
        <v>8</v>
      </c>
      <c r="G6743" s="6">
        <f t="shared" si="971"/>
        <v>3</v>
      </c>
      <c r="H6743" s="6">
        <f t="shared" si="972"/>
        <v>41</v>
      </c>
      <c r="I6743" s="6">
        <f t="shared" si="973"/>
        <v>21</v>
      </c>
      <c r="J6743" s="6">
        <f t="shared" si="974"/>
        <v>6</v>
      </c>
      <c r="K6743" s="9">
        <f t="shared" si="975"/>
        <v>45938</v>
      </c>
      <c r="L6743" s="8">
        <f>+VLOOKUP(K6743,'20251231_param'!$A$2:$C$305,2)</f>
        <v>24.375</v>
      </c>
      <c r="M6743" s="8">
        <f>+VLOOKUP($K6743,'20251231_param'!$A$2:$C$305,3)</f>
        <v>31.806223755190075</v>
      </c>
      <c r="N6743" s="8">
        <f t="shared" si="976"/>
        <v>-0.57771712044255508</v>
      </c>
    </row>
    <row r="6744" spans="1:14" x14ac:dyDescent="0.2">
      <c r="A6744" s="2">
        <v>45938.916666666664</v>
      </c>
      <c r="B6744" s="1">
        <v>5</v>
      </c>
      <c r="D6744" s="6">
        <f t="shared" si="968"/>
        <v>2025</v>
      </c>
      <c r="E6744" s="6">
        <f t="shared" si="969"/>
        <v>10</v>
      </c>
      <c r="F6744" s="6">
        <f t="shared" si="970"/>
        <v>8</v>
      </c>
      <c r="G6744" s="6">
        <f t="shared" si="971"/>
        <v>3</v>
      </c>
      <c r="H6744" s="6">
        <f t="shared" si="972"/>
        <v>41</v>
      </c>
      <c r="I6744" s="6">
        <f t="shared" si="973"/>
        <v>22</v>
      </c>
      <c r="J6744" s="6">
        <f t="shared" si="974"/>
        <v>5</v>
      </c>
      <c r="K6744" s="9">
        <f t="shared" si="975"/>
        <v>45938</v>
      </c>
      <c r="L6744" s="8">
        <f>+VLOOKUP(K6744,'20251231_param'!$A$2:$C$305,2)</f>
        <v>24.375</v>
      </c>
      <c r="M6744" s="8">
        <f>+VLOOKUP($K6744,'20251231_param'!$A$2:$C$305,3)</f>
        <v>31.806223755190075</v>
      </c>
      <c r="N6744" s="8">
        <f t="shared" si="976"/>
        <v>-0.60915750794963286</v>
      </c>
    </row>
    <row r="6745" spans="1:14" x14ac:dyDescent="0.2">
      <c r="A6745" s="2">
        <v>45938.958333333336</v>
      </c>
      <c r="B6745" s="1">
        <v>5</v>
      </c>
      <c r="D6745" s="6">
        <f t="shared" si="968"/>
        <v>2025</v>
      </c>
      <c r="E6745" s="6">
        <f t="shared" si="969"/>
        <v>10</v>
      </c>
      <c r="F6745" s="6">
        <f t="shared" si="970"/>
        <v>8</v>
      </c>
      <c r="G6745" s="6">
        <f t="shared" si="971"/>
        <v>3</v>
      </c>
      <c r="H6745" s="6">
        <f t="shared" si="972"/>
        <v>41</v>
      </c>
      <c r="I6745" s="6">
        <f t="shared" si="973"/>
        <v>23</v>
      </c>
      <c r="J6745" s="6">
        <f t="shared" si="974"/>
        <v>5</v>
      </c>
      <c r="K6745" s="9">
        <f t="shared" si="975"/>
        <v>45938</v>
      </c>
      <c r="L6745" s="8">
        <f>+VLOOKUP(K6745,'20251231_param'!$A$2:$C$305,2)</f>
        <v>24.375</v>
      </c>
      <c r="M6745" s="8">
        <f>+VLOOKUP($K6745,'20251231_param'!$A$2:$C$305,3)</f>
        <v>31.806223755190075</v>
      </c>
      <c r="N6745" s="8">
        <f t="shared" si="976"/>
        <v>-0.60915750794963286</v>
      </c>
    </row>
    <row r="6746" spans="1:14" x14ac:dyDescent="0.2">
      <c r="A6746" s="2">
        <v>45939</v>
      </c>
      <c r="B6746" s="1">
        <v>0</v>
      </c>
      <c r="D6746" s="6">
        <f t="shared" ref="D6746:D6809" si="977">+YEAR(A6746)</f>
        <v>2025</v>
      </c>
      <c r="E6746" s="6">
        <f t="shared" ref="E6746:E6809" si="978">+MONTH(A6746)</f>
        <v>10</v>
      </c>
      <c r="F6746" s="6">
        <f t="shared" ref="F6746:F6809" si="979">+DAY(A6746)</f>
        <v>9</v>
      </c>
      <c r="G6746" s="6">
        <f t="shared" ref="G6746:G6809" si="980">+WEEKDAY(A6746,2)</f>
        <v>4</v>
      </c>
      <c r="H6746" s="6">
        <f t="shared" ref="H6746:H6809" si="981">+WEEKNUM(A6746,21)</f>
        <v>41</v>
      </c>
      <c r="I6746" s="6">
        <f t="shared" ref="I6746:I6809" si="982">+HOUR(A6746)</f>
        <v>0</v>
      </c>
      <c r="J6746" s="6">
        <f t="shared" ref="J6746:J6809" si="983">+B6746</f>
        <v>0</v>
      </c>
      <c r="K6746" s="9">
        <f t="shared" ref="K6746:K6809" si="984">DATE(D6746,E6746,F6746)</f>
        <v>45939</v>
      </c>
      <c r="L6746" s="8">
        <f>+VLOOKUP(K6746,'20251231_param'!$A$2:$C$305,2)</f>
        <v>27.333333333333332</v>
      </c>
      <c r="M6746" s="8">
        <f>+VLOOKUP($K6746,'20251231_param'!$A$2:$C$305,3)</f>
        <v>26.708843457562509</v>
      </c>
      <c r="N6746" s="8">
        <f t="shared" ref="N6746:N6809" si="985">+(J6746-L6746)/M6746</f>
        <v>-1.0233813896420889</v>
      </c>
    </row>
    <row r="6747" spans="1:14" x14ac:dyDescent="0.2">
      <c r="A6747" s="2">
        <v>45939.041666666664</v>
      </c>
      <c r="B6747" s="1">
        <v>0</v>
      </c>
      <c r="D6747" s="6">
        <f t="shared" si="977"/>
        <v>2025</v>
      </c>
      <c r="E6747" s="6">
        <f t="shared" si="978"/>
        <v>10</v>
      </c>
      <c r="F6747" s="6">
        <f t="shared" si="979"/>
        <v>9</v>
      </c>
      <c r="G6747" s="6">
        <f t="shared" si="980"/>
        <v>4</v>
      </c>
      <c r="H6747" s="6">
        <f t="shared" si="981"/>
        <v>41</v>
      </c>
      <c r="I6747" s="6">
        <f t="shared" si="982"/>
        <v>1</v>
      </c>
      <c r="J6747" s="6">
        <f t="shared" si="983"/>
        <v>0</v>
      </c>
      <c r="K6747" s="9">
        <f t="shared" si="984"/>
        <v>45939</v>
      </c>
      <c r="L6747" s="8">
        <f>+VLOOKUP(K6747,'20251231_param'!$A$2:$C$305,2)</f>
        <v>27.333333333333332</v>
      </c>
      <c r="M6747" s="8">
        <f>+VLOOKUP($K6747,'20251231_param'!$A$2:$C$305,3)</f>
        <v>26.708843457562509</v>
      </c>
      <c r="N6747" s="8">
        <f t="shared" si="985"/>
        <v>-1.0233813896420889</v>
      </c>
    </row>
    <row r="6748" spans="1:14" x14ac:dyDescent="0.2">
      <c r="A6748" s="2">
        <v>45939.083333333336</v>
      </c>
      <c r="B6748" s="1">
        <v>0</v>
      </c>
      <c r="D6748" s="6">
        <f t="shared" si="977"/>
        <v>2025</v>
      </c>
      <c r="E6748" s="6">
        <f t="shared" si="978"/>
        <v>10</v>
      </c>
      <c r="F6748" s="6">
        <f t="shared" si="979"/>
        <v>9</v>
      </c>
      <c r="G6748" s="6">
        <f t="shared" si="980"/>
        <v>4</v>
      </c>
      <c r="H6748" s="6">
        <f t="shared" si="981"/>
        <v>41</v>
      </c>
      <c r="I6748" s="6">
        <f t="shared" si="982"/>
        <v>2</v>
      </c>
      <c r="J6748" s="6">
        <f t="shared" si="983"/>
        <v>0</v>
      </c>
      <c r="K6748" s="9">
        <f t="shared" si="984"/>
        <v>45939</v>
      </c>
      <c r="L6748" s="8">
        <f>+VLOOKUP(K6748,'20251231_param'!$A$2:$C$305,2)</f>
        <v>27.333333333333332</v>
      </c>
      <c r="M6748" s="8">
        <f>+VLOOKUP($K6748,'20251231_param'!$A$2:$C$305,3)</f>
        <v>26.708843457562509</v>
      </c>
      <c r="N6748" s="8">
        <f t="shared" si="985"/>
        <v>-1.0233813896420889</v>
      </c>
    </row>
    <row r="6749" spans="1:14" x14ac:dyDescent="0.2">
      <c r="A6749" s="2">
        <v>45939.125</v>
      </c>
      <c r="B6749" s="1">
        <v>0</v>
      </c>
      <c r="D6749" s="6">
        <f t="shared" si="977"/>
        <v>2025</v>
      </c>
      <c r="E6749" s="6">
        <f t="shared" si="978"/>
        <v>10</v>
      </c>
      <c r="F6749" s="6">
        <f t="shared" si="979"/>
        <v>9</v>
      </c>
      <c r="G6749" s="6">
        <f t="shared" si="980"/>
        <v>4</v>
      </c>
      <c r="H6749" s="6">
        <f t="shared" si="981"/>
        <v>41</v>
      </c>
      <c r="I6749" s="6">
        <f t="shared" si="982"/>
        <v>3</v>
      </c>
      <c r="J6749" s="6">
        <f t="shared" si="983"/>
        <v>0</v>
      </c>
      <c r="K6749" s="9">
        <f t="shared" si="984"/>
        <v>45939</v>
      </c>
      <c r="L6749" s="8">
        <f>+VLOOKUP(K6749,'20251231_param'!$A$2:$C$305,2)</f>
        <v>27.333333333333332</v>
      </c>
      <c r="M6749" s="8">
        <f>+VLOOKUP($K6749,'20251231_param'!$A$2:$C$305,3)</f>
        <v>26.708843457562509</v>
      </c>
      <c r="N6749" s="8">
        <f t="shared" si="985"/>
        <v>-1.0233813896420889</v>
      </c>
    </row>
    <row r="6750" spans="1:14" x14ac:dyDescent="0.2">
      <c r="A6750" s="2">
        <v>45939.166666666664</v>
      </c>
      <c r="B6750" s="1">
        <v>0</v>
      </c>
      <c r="D6750" s="6">
        <f t="shared" si="977"/>
        <v>2025</v>
      </c>
      <c r="E6750" s="6">
        <f t="shared" si="978"/>
        <v>10</v>
      </c>
      <c r="F6750" s="6">
        <f t="shared" si="979"/>
        <v>9</v>
      </c>
      <c r="G6750" s="6">
        <f t="shared" si="980"/>
        <v>4</v>
      </c>
      <c r="H6750" s="6">
        <f t="shared" si="981"/>
        <v>41</v>
      </c>
      <c r="I6750" s="6">
        <f t="shared" si="982"/>
        <v>4</v>
      </c>
      <c r="J6750" s="6">
        <f t="shared" si="983"/>
        <v>0</v>
      </c>
      <c r="K6750" s="9">
        <f t="shared" si="984"/>
        <v>45939</v>
      </c>
      <c r="L6750" s="8">
        <f>+VLOOKUP(K6750,'20251231_param'!$A$2:$C$305,2)</f>
        <v>27.333333333333332</v>
      </c>
      <c r="M6750" s="8">
        <f>+VLOOKUP($K6750,'20251231_param'!$A$2:$C$305,3)</f>
        <v>26.708843457562509</v>
      </c>
      <c r="N6750" s="8">
        <f t="shared" si="985"/>
        <v>-1.0233813896420889</v>
      </c>
    </row>
    <row r="6751" spans="1:14" x14ac:dyDescent="0.2">
      <c r="A6751" s="2">
        <v>45939.208333333336</v>
      </c>
      <c r="B6751" s="1">
        <v>0</v>
      </c>
      <c r="D6751" s="6">
        <f t="shared" si="977"/>
        <v>2025</v>
      </c>
      <c r="E6751" s="6">
        <f t="shared" si="978"/>
        <v>10</v>
      </c>
      <c r="F6751" s="6">
        <f t="shared" si="979"/>
        <v>9</v>
      </c>
      <c r="G6751" s="6">
        <f t="shared" si="980"/>
        <v>4</v>
      </c>
      <c r="H6751" s="6">
        <f t="shared" si="981"/>
        <v>41</v>
      </c>
      <c r="I6751" s="6">
        <f t="shared" si="982"/>
        <v>5</v>
      </c>
      <c r="J6751" s="6">
        <f t="shared" si="983"/>
        <v>0</v>
      </c>
      <c r="K6751" s="9">
        <f t="shared" si="984"/>
        <v>45939</v>
      </c>
      <c r="L6751" s="8">
        <f>+VLOOKUP(K6751,'20251231_param'!$A$2:$C$305,2)</f>
        <v>27.333333333333332</v>
      </c>
      <c r="M6751" s="8">
        <f>+VLOOKUP($K6751,'20251231_param'!$A$2:$C$305,3)</f>
        <v>26.708843457562509</v>
      </c>
      <c r="N6751" s="8">
        <f t="shared" si="985"/>
        <v>-1.0233813896420889</v>
      </c>
    </row>
    <row r="6752" spans="1:14" x14ac:dyDescent="0.2">
      <c r="A6752" s="2">
        <v>45939.25</v>
      </c>
      <c r="B6752" s="1">
        <v>3</v>
      </c>
      <c r="D6752" s="6">
        <f t="shared" si="977"/>
        <v>2025</v>
      </c>
      <c r="E6752" s="6">
        <f t="shared" si="978"/>
        <v>10</v>
      </c>
      <c r="F6752" s="6">
        <f t="shared" si="979"/>
        <v>9</v>
      </c>
      <c r="G6752" s="6">
        <f t="shared" si="980"/>
        <v>4</v>
      </c>
      <c r="H6752" s="6">
        <f t="shared" si="981"/>
        <v>41</v>
      </c>
      <c r="I6752" s="6">
        <f t="shared" si="982"/>
        <v>6</v>
      </c>
      <c r="J6752" s="6">
        <f t="shared" si="983"/>
        <v>3</v>
      </c>
      <c r="K6752" s="9">
        <f t="shared" si="984"/>
        <v>45939</v>
      </c>
      <c r="L6752" s="8">
        <f>+VLOOKUP(K6752,'20251231_param'!$A$2:$C$305,2)</f>
        <v>27.333333333333332</v>
      </c>
      <c r="M6752" s="8">
        <f>+VLOOKUP($K6752,'20251231_param'!$A$2:$C$305,3)</f>
        <v>26.708843457562509</v>
      </c>
      <c r="N6752" s="8">
        <f t="shared" si="985"/>
        <v>-0.9110590419984449</v>
      </c>
    </row>
    <row r="6753" spans="1:14" x14ac:dyDescent="0.2">
      <c r="A6753" s="2">
        <v>45939.291666666664</v>
      </c>
      <c r="B6753" s="1">
        <v>4</v>
      </c>
      <c r="D6753" s="6">
        <f t="shared" si="977"/>
        <v>2025</v>
      </c>
      <c r="E6753" s="6">
        <f t="shared" si="978"/>
        <v>10</v>
      </c>
      <c r="F6753" s="6">
        <f t="shared" si="979"/>
        <v>9</v>
      </c>
      <c r="G6753" s="6">
        <f t="shared" si="980"/>
        <v>4</v>
      </c>
      <c r="H6753" s="6">
        <f t="shared" si="981"/>
        <v>41</v>
      </c>
      <c r="I6753" s="6">
        <f t="shared" si="982"/>
        <v>7</v>
      </c>
      <c r="J6753" s="6">
        <f t="shared" si="983"/>
        <v>4</v>
      </c>
      <c r="K6753" s="9">
        <f t="shared" si="984"/>
        <v>45939</v>
      </c>
      <c r="L6753" s="8">
        <f>+VLOOKUP(K6753,'20251231_param'!$A$2:$C$305,2)</f>
        <v>27.333333333333332</v>
      </c>
      <c r="M6753" s="8">
        <f>+VLOOKUP($K6753,'20251231_param'!$A$2:$C$305,3)</f>
        <v>26.708843457562509</v>
      </c>
      <c r="N6753" s="8">
        <f t="shared" si="985"/>
        <v>-0.87361825945056359</v>
      </c>
    </row>
    <row r="6754" spans="1:14" x14ac:dyDescent="0.2">
      <c r="A6754" s="2">
        <v>45939.333333333336</v>
      </c>
      <c r="B6754" s="1">
        <v>17</v>
      </c>
      <c r="D6754" s="6">
        <f t="shared" si="977"/>
        <v>2025</v>
      </c>
      <c r="E6754" s="6">
        <f t="shared" si="978"/>
        <v>10</v>
      </c>
      <c r="F6754" s="6">
        <f t="shared" si="979"/>
        <v>9</v>
      </c>
      <c r="G6754" s="6">
        <f t="shared" si="980"/>
        <v>4</v>
      </c>
      <c r="H6754" s="6">
        <f t="shared" si="981"/>
        <v>41</v>
      </c>
      <c r="I6754" s="6">
        <f t="shared" si="982"/>
        <v>8</v>
      </c>
      <c r="J6754" s="6">
        <f t="shared" si="983"/>
        <v>17</v>
      </c>
      <c r="K6754" s="9">
        <f t="shared" si="984"/>
        <v>45939</v>
      </c>
      <c r="L6754" s="8">
        <f>+VLOOKUP(K6754,'20251231_param'!$A$2:$C$305,2)</f>
        <v>27.333333333333332</v>
      </c>
      <c r="M6754" s="8">
        <f>+VLOOKUP($K6754,'20251231_param'!$A$2:$C$305,3)</f>
        <v>26.708843457562509</v>
      </c>
      <c r="N6754" s="8">
        <f t="shared" si="985"/>
        <v>-0.38688808632810673</v>
      </c>
    </row>
    <row r="6755" spans="1:14" x14ac:dyDescent="0.2">
      <c r="A6755" s="2">
        <v>45939.375</v>
      </c>
      <c r="B6755" s="1">
        <v>40</v>
      </c>
      <c r="D6755" s="6">
        <f t="shared" si="977"/>
        <v>2025</v>
      </c>
      <c r="E6755" s="6">
        <f t="shared" si="978"/>
        <v>10</v>
      </c>
      <c r="F6755" s="6">
        <f t="shared" si="979"/>
        <v>9</v>
      </c>
      <c r="G6755" s="6">
        <f t="shared" si="980"/>
        <v>4</v>
      </c>
      <c r="H6755" s="6">
        <f t="shared" si="981"/>
        <v>41</v>
      </c>
      <c r="I6755" s="6">
        <f t="shared" si="982"/>
        <v>9</v>
      </c>
      <c r="J6755" s="6">
        <f t="shared" si="983"/>
        <v>40</v>
      </c>
      <c r="K6755" s="9">
        <f t="shared" si="984"/>
        <v>45939</v>
      </c>
      <c r="L6755" s="8">
        <f>+VLOOKUP(K6755,'20251231_param'!$A$2:$C$305,2)</f>
        <v>27.333333333333332</v>
      </c>
      <c r="M6755" s="8">
        <f>+VLOOKUP($K6755,'20251231_param'!$A$2:$C$305,3)</f>
        <v>26.708843457562509</v>
      </c>
      <c r="N6755" s="8">
        <f t="shared" si="985"/>
        <v>0.47424991227316315</v>
      </c>
    </row>
    <row r="6756" spans="1:14" x14ac:dyDescent="0.2">
      <c r="A6756" s="2">
        <v>45939.416666666664</v>
      </c>
      <c r="B6756" s="1">
        <v>17</v>
      </c>
      <c r="D6756" s="6">
        <f t="shared" si="977"/>
        <v>2025</v>
      </c>
      <c r="E6756" s="6">
        <f t="shared" si="978"/>
        <v>10</v>
      </c>
      <c r="F6756" s="6">
        <f t="shared" si="979"/>
        <v>9</v>
      </c>
      <c r="G6756" s="6">
        <f t="shared" si="980"/>
        <v>4</v>
      </c>
      <c r="H6756" s="6">
        <f t="shared" si="981"/>
        <v>41</v>
      </c>
      <c r="I6756" s="6">
        <f t="shared" si="982"/>
        <v>10</v>
      </c>
      <c r="J6756" s="6">
        <f t="shared" si="983"/>
        <v>17</v>
      </c>
      <c r="K6756" s="9">
        <f t="shared" si="984"/>
        <v>45939</v>
      </c>
      <c r="L6756" s="8">
        <f>+VLOOKUP(K6756,'20251231_param'!$A$2:$C$305,2)</f>
        <v>27.333333333333332</v>
      </c>
      <c r="M6756" s="8">
        <f>+VLOOKUP($K6756,'20251231_param'!$A$2:$C$305,3)</f>
        <v>26.708843457562509</v>
      </c>
      <c r="N6756" s="8">
        <f t="shared" si="985"/>
        <v>-0.38688808632810673</v>
      </c>
    </row>
    <row r="6757" spans="1:14" x14ac:dyDescent="0.2">
      <c r="A6757" s="2">
        <v>45939.458333333336</v>
      </c>
      <c r="B6757" s="1">
        <v>33</v>
      </c>
      <c r="D6757" s="6">
        <f t="shared" si="977"/>
        <v>2025</v>
      </c>
      <c r="E6757" s="6">
        <f t="shared" si="978"/>
        <v>10</v>
      </c>
      <c r="F6757" s="6">
        <f t="shared" si="979"/>
        <v>9</v>
      </c>
      <c r="G6757" s="6">
        <f t="shared" si="980"/>
        <v>4</v>
      </c>
      <c r="H6757" s="6">
        <f t="shared" si="981"/>
        <v>41</v>
      </c>
      <c r="I6757" s="6">
        <f t="shared" si="982"/>
        <v>11</v>
      </c>
      <c r="J6757" s="6">
        <f t="shared" si="983"/>
        <v>33</v>
      </c>
      <c r="K6757" s="9">
        <f t="shared" si="984"/>
        <v>45939</v>
      </c>
      <c r="L6757" s="8">
        <f>+VLOOKUP(K6757,'20251231_param'!$A$2:$C$305,2)</f>
        <v>27.333333333333332</v>
      </c>
      <c r="M6757" s="8">
        <f>+VLOOKUP($K6757,'20251231_param'!$A$2:$C$305,3)</f>
        <v>26.708843457562509</v>
      </c>
      <c r="N6757" s="8">
        <f t="shared" si="985"/>
        <v>0.21216443443799407</v>
      </c>
    </row>
    <row r="6758" spans="1:14" x14ac:dyDescent="0.2">
      <c r="A6758" s="2">
        <v>45939.5</v>
      </c>
      <c r="B6758" s="1">
        <v>35</v>
      </c>
      <c r="D6758" s="6">
        <f t="shared" si="977"/>
        <v>2025</v>
      </c>
      <c r="E6758" s="6">
        <f t="shared" si="978"/>
        <v>10</v>
      </c>
      <c r="F6758" s="6">
        <f t="shared" si="979"/>
        <v>9</v>
      </c>
      <c r="G6758" s="6">
        <f t="shared" si="980"/>
        <v>4</v>
      </c>
      <c r="H6758" s="6">
        <f t="shared" si="981"/>
        <v>41</v>
      </c>
      <c r="I6758" s="6">
        <f t="shared" si="982"/>
        <v>12</v>
      </c>
      <c r="J6758" s="6">
        <f t="shared" si="983"/>
        <v>35</v>
      </c>
      <c r="K6758" s="9">
        <f t="shared" si="984"/>
        <v>45939</v>
      </c>
      <c r="L6758" s="8">
        <f>+VLOOKUP(K6758,'20251231_param'!$A$2:$C$305,2)</f>
        <v>27.333333333333332</v>
      </c>
      <c r="M6758" s="8">
        <f>+VLOOKUP($K6758,'20251231_param'!$A$2:$C$305,3)</f>
        <v>26.708843457562509</v>
      </c>
      <c r="N6758" s="8">
        <f t="shared" si="985"/>
        <v>0.2870459995337567</v>
      </c>
    </row>
    <row r="6759" spans="1:14" x14ac:dyDescent="0.2">
      <c r="A6759" s="2">
        <v>45939.541666666664</v>
      </c>
      <c r="B6759" s="1">
        <v>44</v>
      </c>
      <c r="D6759" s="6">
        <f t="shared" si="977"/>
        <v>2025</v>
      </c>
      <c r="E6759" s="6">
        <f t="shared" si="978"/>
        <v>10</v>
      </c>
      <c r="F6759" s="6">
        <f t="shared" si="979"/>
        <v>9</v>
      </c>
      <c r="G6759" s="6">
        <f t="shared" si="980"/>
        <v>4</v>
      </c>
      <c r="H6759" s="6">
        <f t="shared" si="981"/>
        <v>41</v>
      </c>
      <c r="I6759" s="6">
        <f t="shared" si="982"/>
        <v>13</v>
      </c>
      <c r="J6759" s="6">
        <f t="shared" si="983"/>
        <v>44</v>
      </c>
      <c r="K6759" s="9">
        <f t="shared" si="984"/>
        <v>45939</v>
      </c>
      <c r="L6759" s="8">
        <f>+VLOOKUP(K6759,'20251231_param'!$A$2:$C$305,2)</f>
        <v>27.333333333333332</v>
      </c>
      <c r="M6759" s="8">
        <f>+VLOOKUP($K6759,'20251231_param'!$A$2:$C$305,3)</f>
        <v>26.708843457562509</v>
      </c>
      <c r="N6759" s="8">
        <f t="shared" si="985"/>
        <v>0.62401304246468836</v>
      </c>
    </row>
    <row r="6760" spans="1:14" x14ac:dyDescent="0.2">
      <c r="A6760" s="2">
        <v>45939.583333333336</v>
      </c>
      <c r="B6760" s="1">
        <v>72</v>
      </c>
      <c r="D6760" s="6">
        <f t="shared" si="977"/>
        <v>2025</v>
      </c>
      <c r="E6760" s="6">
        <f t="shared" si="978"/>
        <v>10</v>
      </c>
      <c r="F6760" s="6">
        <f t="shared" si="979"/>
        <v>9</v>
      </c>
      <c r="G6760" s="6">
        <f t="shared" si="980"/>
        <v>4</v>
      </c>
      <c r="H6760" s="6">
        <f t="shared" si="981"/>
        <v>41</v>
      </c>
      <c r="I6760" s="6">
        <f t="shared" si="982"/>
        <v>14</v>
      </c>
      <c r="J6760" s="6">
        <f t="shared" si="983"/>
        <v>72</v>
      </c>
      <c r="K6760" s="9">
        <f t="shared" si="984"/>
        <v>45939</v>
      </c>
      <c r="L6760" s="8">
        <f>+VLOOKUP(K6760,'20251231_param'!$A$2:$C$305,2)</f>
        <v>27.333333333333332</v>
      </c>
      <c r="M6760" s="8">
        <f>+VLOOKUP($K6760,'20251231_param'!$A$2:$C$305,3)</f>
        <v>26.708843457562509</v>
      </c>
      <c r="N6760" s="8">
        <f t="shared" si="985"/>
        <v>1.6723549538053648</v>
      </c>
    </row>
    <row r="6761" spans="1:14" x14ac:dyDescent="0.2">
      <c r="A6761" s="2">
        <v>45939.625</v>
      </c>
      <c r="B6761" s="1">
        <v>52</v>
      </c>
      <c r="D6761" s="6">
        <f t="shared" si="977"/>
        <v>2025</v>
      </c>
      <c r="E6761" s="6">
        <f t="shared" si="978"/>
        <v>10</v>
      </c>
      <c r="F6761" s="6">
        <f t="shared" si="979"/>
        <v>9</v>
      </c>
      <c r="G6761" s="6">
        <f t="shared" si="980"/>
        <v>4</v>
      </c>
      <c r="H6761" s="6">
        <f t="shared" si="981"/>
        <v>41</v>
      </c>
      <c r="I6761" s="6">
        <f t="shared" si="982"/>
        <v>15</v>
      </c>
      <c r="J6761" s="6">
        <f t="shared" si="983"/>
        <v>52</v>
      </c>
      <c r="K6761" s="9">
        <f t="shared" si="984"/>
        <v>45939</v>
      </c>
      <c r="L6761" s="8">
        <f>+VLOOKUP(K6761,'20251231_param'!$A$2:$C$305,2)</f>
        <v>27.333333333333332</v>
      </c>
      <c r="M6761" s="8">
        <f>+VLOOKUP($K6761,'20251231_param'!$A$2:$C$305,3)</f>
        <v>26.708843457562509</v>
      </c>
      <c r="N6761" s="8">
        <f t="shared" si="985"/>
        <v>0.92353930284773877</v>
      </c>
    </row>
    <row r="6762" spans="1:14" x14ac:dyDescent="0.2">
      <c r="A6762" s="2">
        <v>45939.666666666664</v>
      </c>
      <c r="B6762" s="1">
        <v>51</v>
      </c>
      <c r="D6762" s="6">
        <f t="shared" si="977"/>
        <v>2025</v>
      </c>
      <c r="E6762" s="6">
        <f t="shared" si="978"/>
        <v>10</v>
      </c>
      <c r="F6762" s="6">
        <f t="shared" si="979"/>
        <v>9</v>
      </c>
      <c r="G6762" s="6">
        <f t="shared" si="980"/>
        <v>4</v>
      </c>
      <c r="H6762" s="6">
        <f t="shared" si="981"/>
        <v>41</v>
      </c>
      <c r="I6762" s="6">
        <f t="shared" si="982"/>
        <v>16</v>
      </c>
      <c r="J6762" s="6">
        <f t="shared" si="983"/>
        <v>51</v>
      </c>
      <c r="K6762" s="9">
        <f t="shared" si="984"/>
        <v>45939</v>
      </c>
      <c r="L6762" s="8">
        <f>+VLOOKUP(K6762,'20251231_param'!$A$2:$C$305,2)</f>
        <v>27.333333333333332</v>
      </c>
      <c r="M6762" s="8">
        <f>+VLOOKUP($K6762,'20251231_param'!$A$2:$C$305,3)</f>
        <v>26.708843457562509</v>
      </c>
      <c r="N6762" s="8">
        <f t="shared" si="985"/>
        <v>0.88609852029985747</v>
      </c>
    </row>
    <row r="6763" spans="1:14" x14ac:dyDescent="0.2">
      <c r="A6763" s="2">
        <v>45939.708333333336</v>
      </c>
      <c r="B6763" s="1">
        <v>83</v>
      </c>
      <c r="D6763" s="6">
        <f t="shared" si="977"/>
        <v>2025</v>
      </c>
      <c r="E6763" s="6">
        <f t="shared" si="978"/>
        <v>10</v>
      </c>
      <c r="F6763" s="6">
        <f t="shared" si="979"/>
        <v>9</v>
      </c>
      <c r="G6763" s="6">
        <f t="shared" si="980"/>
        <v>4</v>
      </c>
      <c r="H6763" s="6">
        <f t="shared" si="981"/>
        <v>41</v>
      </c>
      <c r="I6763" s="6">
        <f t="shared" si="982"/>
        <v>17</v>
      </c>
      <c r="J6763" s="6">
        <f t="shared" si="983"/>
        <v>83</v>
      </c>
      <c r="K6763" s="9">
        <f t="shared" si="984"/>
        <v>45939</v>
      </c>
      <c r="L6763" s="8">
        <f>+VLOOKUP(K6763,'20251231_param'!$A$2:$C$305,2)</f>
        <v>27.333333333333332</v>
      </c>
      <c r="M6763" s="8">
        <f>+VLOOKUP($K6763,'20251231_param'!$A$2:$C$305,3)</f>
        <v>26.708843457562509</v>
      </c>
      <c r="N6763" s="8">
        <f t="shared" si="985"/>
        <v>2.0842035618320591</v>
      </c>
    </row>
    <row r="6764" spans="1:14" x14ac:dyDescent="0.2">
      <c r="A6764" s="2">
        <v>45939.75</v>
      </c>
      <c r="B6764" s="1">
        <v>59</v>
      </c>
      <c r="D6764" s="6">
        <f t="shared" si="977"/>
        <v>2025</v>
      </c>
      <c r="E6764" s="6">
        <f t="shared" si="978"/>
        <v>10</v>
      </c>
      <c r="F6764" s="6">
        <f t="shared" si="979"/>
        <v>9</v>
      </c>
      <c r="G6764" s="6">
        <f t="shared" si="980"/>
        <v>4</v>
      </c>
      <c r="H6764" s="6">
        <f t="shared" si="981"/>
        <v>41</v>
      </c>
      <c r="I6764" s="6">
        <f t="shared" si="982"/>
        <v>18</v>
      </c>
      <c r="J6764" s="6">
        <f t="shared" si="983"/>
        <v>59</v>
      </c>
      <c r="K6764" s="9">
        <f t="shared" si="984"/>
        <v>45939</v>
      </c>
      <c r="L6764" s="8">
        <f>+VLOOKUP(K6764,'20251231_param'!$A$2:$C$305,2)</f>
        <v>27.333333333333332</v>
      </c>
      <c r="M6764" s="8">
        <f>+VLOOKUP($K6764,'20251231_param'!$A$2:$C$305,3)</f>
        <v>26.708843457562509</v>
      </c>
      <c r="N6764" s="8">
        <f t="shared" si="985"/>
        <v>1.1856247806829079</v>
      </c>
    </row>
    <row r="6765" spans="1:14" x14ac:dyDescent="0.2">
      <c r="A6765" s="2">
        <v>45939.791666666664</v>
      </c>
      <c r="B6765" s="1">
        <v>68</v>
      </c>
      <c r="D6765" s="6">
        <f t="shared" si="977"/>
        <v>2025</v>
      </c>
      <c r="E6765" s="6">
        <f t="shared" si="978"/>
        <v>10</v>
      </c>
      <c r="F6765" s="6">
        <f t="shared" si="979"/>
        <v>9</v>
      </c>
      <c r="G6765" s="6">
        <f t="shared" si="980"/>
        <v>4</v>
      </c>
      <c r="H6765" s="6">
        <f t="shared" si="981"/>
        <v>41</v>
      </c>
      <c r="I6765" s="6">
        <f t="shared" si="982"/>
        <v>19</v>
      </c>
      <c r="J6765" s="6">
        <f t="shared" si="983"/>
        <v>68</v>
      </c>
      <c r="K6765" s="9">
        <f t="shared" si="984"/>
        <v>45939</v>
      </c>
      <c r="L6765" s="8">
        <f>+VLOOKUP(K6765,'20251231_param'!$A$2:$C$305,2)</f>
        <v>27.333333333333332</v>
      </c>
      <c r="M6765" s="8">
        <f>+VLOOKUP($K6765,'20251231_param'!$A$2:$C$305,3)</f>
        <v>26.708843457562509</v>
      </c>
      <c r="N6765" s="8">
        <f t="shared" si="985"/>
        <v>1.5225918236138396</v>
      </c>
    </row>
    <row r="6766" spans="1:14" x14ac:dyDescent="0.2">
      <c r="A6766" s="2">
        <v>45939.833333333336</v>
      </c>
      <c r="B6766" s="1">
        <v>45</v>
      </c>
      <c r="D6766" s="6">
        <f t="shared" si="977"/>
        <v>2025</v>
      </c>
      <c r="E6766" s="6">
        <f t="shared" si="978"/>
        <v>10</v>
      </c>
      <c r="F6766" s="6">
        <f t="shared" si="979"/>
        <v>9</v>
      </c>
      <c r="G6766" s="6">
        <f t="shared" si="980"/>
        <v>4</v>
      </c>
      <c r="H6766" s="6">
        <f t="shared" si="981"/>
        <v>41</v>
      </c>
      <c r="I6766" s="6">
        <f t="shared" si="982"/>
        <v>20</v>
      </c>
      <c r="J6766" s="6">
        <f t="shared" si="983"/>
        <v>45</v>
      </c>
      <c r="K6766" s="9">
        <f t="shared" si="984"/>
        <v>45939</v>
      </c>
      <c r="L6766" s="8">
        <f>+VLOOKUP(K6766,'20251231_param'!$A$2:$C$305,2)</f>
        <v>27.333333333333332</v>
      </c>
      <c r="M6766" s="8">
        <f>+VLOOKUP($K6766,'20251231_param'!$A$2:$C$305,3)</f>
        <v>26.708843457562509</v>
      </c>
      <c r="N6766" s="8">
        <f t="shared" si="985"/>
        <v>0.66145382501256966</v>
      </c>
    </row>
    <row r="6767" spans="1:14" x14ac:dyDescent="0.2">
      <c r="A6767" s="2">
        <v>45939.875</v>
      </c>
      <c r="B6767" s="1">
        <v>14</v>
      </c>
      <c r="D6767" s="6">
        <f t="shared" si="977"/>
        <v>2025</v>
      </c>
      <c r="E6767" s="6">
        <f t="shared" si="978"/>
        <v>10</v>
      </c>
      <c r="F6767" s="6">
        <f t="shared" si="979"/>
        <v>9</v>
      </c>
      <c r="G6767" s="6">
        <f t="shared" si="980"/>
        <v>4</v>
      </c>
      <c r="H6767" s="6">
        <f t="shared" si="981"/>
        <v>41</v>
      </c>
      <c r="I6767" s="6">
        <f t="shared" si="982"/>
        <v>21</v>
      </c>
      <c r="J6767" s="6">
        <f t="shared" si="983"/>
        <v>14</v>
      </c>
      <c r="K6767" s="9">
        <f t="shared" si="984"/>
        <v>45939</v>
      </c>
      <c r="L6767" s="8">
        <f>+VLOOKUP(K6767,'20251231_param'!$A$2:$C$305,2)</f>
        <v>27.333333333333332</v>
      </c>
      <c r="M6767" s="8">
        <f>+VLOOKUP($K6767,'20251231_param'!$A$2:$C$305,3)</f>
        <v>26.708843457562509</v>
      </c>
      <c r="N6767" s="8">
        <f t="shared" si="985"/>
        <v>-0.49921043397175063</v>
      </c>
    </row>
    <row r="6768" spans="1:14" x14ac:dyDescent="0.2">
      <c r="A6768" s="2">
        <v>45939.916666666664</v>
      </c>
      <c r="B6768" s="1">
        <v>9</v>
      </c>
      <c r="D6768" s="6">
        <f t="shared" si="977"/>
        <v>2025</v>
      </c>
      <c r="E6768" s="6">
        <f t="shared" si="978"/>
        <v>10</v>
      </c>
      <c r="F6768" s="6">
        <f t="shared" si="979"/>
        <v>9</v>
      </c>
      <c r="G6768" s="6">
        <f t="shared" si="980"/>
        <v>4</v>
      </c>
      <c r="H6768" s="6">
        <f t="shared" si="981"/>
        <v>41</v>
      </c>
      <c r="I6768" s="6">
        <f t="shared" si="982"/>
        <v>22</v>
      </c>
      <c r="J6768" s="6">
        <f t="shared" si="983"/>
        <v>9</v>
      </c>
      <c r="K6768" s="9">
        <f t="shared" si="984"/>
        <v>45939</v>
      </c>
      <c r="L6768" s="8">
        <f>+VLOOKUP(K6768,'20251231_param'!$A$2:$C$305,2)</f>
        <v>27.333333333333332</v>
      </c>
      <c r="M6768" s="8">
        <f>+VLOOKUP($K6768,'20251231_param'!$A$2:$C$305,3)</f>
        <v>26.708843457562509</v>
      </c>
      <c r="N6768" s="8">
        <f t="shared" si="985"/>
        <v>-0.68641434671115709</v>
      </c>
    </row>
    <row r="6769" spans="1:14" x14ac:dyDescent="0.2">
      <c r="A6769" s="2">
        <v>45939.958333333336</v>
      </c>
      <c r="B6769" s="1">
        <v>10</v>
      </c>
      <c r="D6769" s="6">
        <f t="shared" si="977"/>
        <v>2025</v>
      </c>
      <c r="E6769" s="6">
        <f t="shared" si="978"/>
        <v>10</v>
      </c>
      <c r="F6769" s="6">
        <f t="shared" si="979"/>
        <v>9</v>
      </c>
      <c r="G6769" s="6">
        <f t="shared" si="980"/>
        <v>4</v>
      </c>
      <c r="H6769" s="6">
        <f t="shared" si="981"/>
        <v>41</v>
      </c>
      <c r="I6769" s="6">
        <f t="shared" si="982"/>
        <v>23</v>
      </c>
      <c r="J6769" s="6">
        <f t="shared" si="983"/>
        <v>10</v>
      </c>
      <c r="K6769" s="9">
        <f t="shared" si="984"/>
        <v>45939</v>
      </c>
      <c r="L6769" s="8">
        <f>+VLOOKUP(K6769,'20251231_param'!$A$2:$C$305,2)</f>
        <v>27.333333333333332</v>
      </c>
      <c r="M6769" s="8">
        <f>+VLOOKUP($K6769,'20251231_param'!$A$2:$C$305,3)</f>
        <v>26.708843457562509</v>
      </c>
      <c r="N6769" s="8">
        <f t="shared" si="985"/>
        <v>-0.64897356416327578</v>
      </c>
    </row>
    <row r="6770" spans="1:14" x14ac:dyDescent="0.2">
      <c r="A6770" s="2">
        <v>45940</v>
      </c>
      <c r="B6770" s="1">
        <v>0</v>
      </c>
      <c r="C6770" s="4" t="s">
        <v>36</v>
      </c>
      <c r="D6770" s="6">
        <f t="shared" si="977"/>
        <v>2025</v>
      </c>
      <c r="E6770" s="6">
        <f t="shared" si="978"/>
        <v>10</v>
      </c>
      <c r="F6770" s="6">
        <f t="shared" si="979"/>
        <v>10</v>
      </c>
      <c r="G6770" s="6">
        <f t="shared" si="980"/>
        <v>5</v>
      </c>
      <c r="H6770" s="6">
        <f t="shared" si="981"/>
        <v>41</v>
      </c>
      <c r="I6770" s="6">
        <f t="shared" si="982"/>
        <v>0</v>
      </c>
      <c r="J6770" s="6">
        <f t="shared" si="983"/>
        <v>0</v>
      </c>
      <c r="K6770" s="9">
        <f t="shared" si="984"/>
        <v>45940</v>
      </c>
      <c r="L6770" s="8">
        <f>+VLOOKUP(K6770,'20251231_param'!$A$2:$C$305,2)</f>
        <v>26.5</v>
      </c>
      <c r="M6770" s="8">
        <f>+VLOOKUP($K6770,'20251231_param'!$A$2:$C$305,3)</f>
        <v>35.406950926520679</v>
      </c>
      <c r="N6770" s="8">
        <f t="shared" si="985"/>
        <v>-0.7484406114210429</v>
      </c>
    </row>
    <row r="6771" spans="1:14" x14ac:dyDescent="0.2">
      <c r="A6771" s="2">
        <v>45940.041666666664</v>
      </c>
      <c r="B6771" s="1">
        <v>5</v>
      </c>
      <c r="C6771" s="4" t="s">
        <v>36</v>
      </c>
      <c r="D6771" s="6">
        <f t="shared" si="977"/>
        <v>2025</v>
      </c>
      <c r="E6771" s="6">
        <f t="shared" si="978"/>
        <v>10</v>
      </c>
      <c r="F6771" s="6">
        <f t="shared" si="979"/>
        <v>10</v>
      </c>
      <c r="G6771" s="6">
        <f t="shared" si="980"/>
        <v>5</v>
      </c>
      <c r="H6771" s="6">
        <f t="shared" si="981"/>
        <v>41</v>
      </c>
      <c r="I6771" s="6">
        <f t="shared" si="982"/>
        <v>1</v>
      </c>
      <c r="J6771" s="6">
        <f t="shared" si="983"/>
        <v>5</v>
      </c>
      <c r="K6771" s="9">
        <f t="shared" si="984"/>
        <v>45940</v>
      </c>
      <c r="L6771" s="8">
        <f>+VLOOKUP(K6771,'20251231_param'!$A$2:$C$305,2)</f>
        <v>26.5</v>
      </c>
      <c r="M6771" s="8">
        <f>+VLOOKUP($K6771,'20251231_param'!$A$2:$C$305,3)</f>
        <v>35.406950926520679</v>
      </c>
      <c r="N6771" s="8">
        <f t="shared" si="985"/>
        <v>-0.60722540171895933</v>
      </c>
    </row>
    <row r="6772" spans="1:14" x14ac:dyDescent="0.2">
      <c r="A6772" s="2">
        <v>45940.083333333336</v>
      </c>
      <c r="B6772" s="1">
        <v>2</v>
      </c>
      <c r="C6772" s="4" t="s">
        <v>36</v>
      </c>
      <c r="D6772" s="6">
        <f t="shared" si="977"/>
        <v>2025</v>
      </c>
      <c r="E6772" s="6">
        <f t="shared" si="978"/>
        <v>10</v>
      </c>
      <c r="F6772" s="6">
        <f t="shared" si="979"/>
        <v>10</v>
      </c>
      <c r="G6772" s="6">
        <f t="shared" si="980"/>
        <v>5</v>
      </c>
      <c r="H6772" s="6">
        <f t="shared" si="981"/>
        <v>41</v>
      </c>
      <c r="I6772" s="6">
        <f t="shared" si="982"/>
        <v>2</v>
      </c>
      <c r="J6772" s="6">
        <f t="shared" si="983"/>
        <v>2</v>
      </c>
      <c r="K6772" s="9">
        <f t="shared" si="984"/>
        <v>45940</v>
      </c>
      <c r="L6772" s="8">
        <f>+VLOOKUP(K6772,'20251231_param'!$A$2:$C$305,2)</f>
        <v>26.5</v>
      </c>
      <c r="M6772" s="8">
        <f>+VLOOKUP($K6772,'20251231_param'!$A$2:$C$305,3)</f>
        <v>35.406950926520679</v>
      </c>
      <c r="N6772" s="8">
        <f t="shared" si="985"/>
        <v>-0.69195452754020947</v>
      </c>
    </row>
    <row r="6773" spans="1:14" x14ac:dyDescent="0.2">
      <c r="A6773" s="2">
        <v>45940.125</v>
      </c>
      <c r="B6773" s="1">
        <v>0</v>
      </c>
      <c r="C6773" s="4" t="s">
        <v>36</v>
      </c>
      <c r="D6773" s="6">
        <f t="shared" si="977"/>
        <v>2025</v>
      </c>
      <c r="E6773" s="6">
        <f t="shared" si="978"/>
        <v>10</v>
      </c>
      <c r="F6773" s="6">
        <f t="shared" si="979"/>
        <v>10</v>
      </c>
      <c r="G6773" s="6">
        <f t="shared" si="980"/>
        <v>5</v>
      </c>
      <c r="H6773" s="6">
        <f t="shared" si="981"/>
        <v>41</v>
      </c>
      <c r="I6773" s="6">
        <f t="shared" si="982"/>
        <v>3</v>
      </c>
      <c r="J6773" s="6">
        <f t="shared" si="983"/>
        <v>0</v>
      </c>
      <c r="K6773" s="9">
        <f t="shared" si="984"/>
        <v>45940</v>
      </c>
      <c r="L6773" s="8">
        <f>+VLOOKUP(K6773,'20251231_param'!$A$2:$C$305,2)</f>
        <v>26.5</v>
      </c>
      <c r="M6773" s="8">
        <f>+VLOOKUP($K6773,'20251231_param'!$A$2:$C$305,3)</f>
        <v>35.406950926520679</v>
      </c>
      <c r="N6773" s="8">
        <f t="shared" si="985"/>
        <v>-0.7484406114210429</v>
      </c>
    </row>
    <row r="6774" spans="1:14" x14ac:dyDescent="0.2">
      <c r="A6774" s="2">
        <v>45940.166666666664</v>
      </c>
      <c r="B6774" s="1">
        <v>1</v>
      </c>
      <c r="C6774" s="4" t="s">
        <v>36</v>
      </c>
      <c r="D6774" s="6">
        <f t="shared" si="977"/>
        <v>2025</v>
      </c>
      <c r="E6774" s="6">
        <f t="shared" si="978"/>
        <v>10</v>
      </c>
      <c r="F6774" s="6">
        <f t="shared" si="979"/>
        <v>10</v>
      </c>
      <c r="G6774" s="6">
        <f t="shared" si="980"/>
        <v>5</v>
      </c>
      <c r="H6774" s="6">
        <f t="shared" si="981"/>
        <v>41</v>
      </c>
      <c r="I6774" s="6">
        <f t="shared" si="982"/>
        <v>4</v>
      </c>
      <c r="J6774" s="6">
        <f t="shared" si="983"/>
        <v>1</v>
      </c>
      <c r="K6774" s="9">
        <f t="shared" si="984"/>
        <v>45940</v>
      </c>
      <c r="L6774" s="8">
        <f>+VLOOKUP(K6774,'20251231_param'!$A$2:$C$305,2)</f>
        <v>26.5</v>
      </c>
      <c r="M6774" s="8">
        <f>+VLOOKUP($K6774,'20251231_param'!$A$2:$C$305,3)</f>
        <v>35.406950926520679</v>
      </c>
      <c r="N6774" s="8">
        <f t="shared" si="985"/>
        <v>-0.72019756948062619</v>
      </c>
    </row>
    <row r="6775" spans="1:14" x14ac:dyDescent="0.2">
      <c r="A6775" s="2">
        <v>45940.208333333336</v>
      </c>
      <c r="B6775" s="1">
        <v>2</v>
      </c>
      <c r="C6775" s="4" t="s">
        <v>36</v>
      </c>
      <c r="D6775" s="6">
        <f t="shared" si="977"/>
        <v>2025</v>
      </c>
      <c r="E6775" s="6">
        <f t="shared" si="978"/>
        <v>10</v>
      </c>
      <c r="F6775" s="6">
        <f t="shared" si="979"/>
        <v>10</v>
      </c>
      <c r="G6775" s="6">
        <f t="shared" si="980"/>
        <v>5</v>
      </c>
      <c r="H6775" s="6">
        <f t="shared" si="981"/>
        <v>41</v>
      </c>
      <c r="I6775" s="6">
        <f t="shared" si="982"/>
        <v>5</v>
      </c>
      <c r="J6775" s="6">
        <f t="shared" si="983"/>
        <v>2</v>
      </c>
      <c r="K6775" s="9">
        <f t="shared" si="984"/>
        <v>45940</v>
      </c>
      <c r="L6775" s="8">
        <f>+VLOOKUP(K6775,'20251231_param'!$A$2:$C$305,2)</f>
        <v>26.5</v>
      </c>
      <c r="M6775" s="8">
        <f>+VLOOKUP($K6775,'20251231_param'!$A$2:$C$305,3)</f>
        <v>35.406950926520679</v>
      </c>
      <c r="N6775" s="8">
        <f t="shared" si="985"/>
        <v>-0.69195452754020947</v>
      </c>
    </row>
    <row r="6776" spans="1:14" x14ac:dyDescent="0.2">
      <c r="A6776" s="2">
        <v>45940.25</v>
      </c>
      <c r="B6776" s="1">
        <v>4</v>
      </c>
      <c r="C6776" s="4" t="s">
        <v>36</v>
      </c>
      <c r="D6776" s="6">
        <f t="shared" si="977"/>
        <v>2025</v>
      </c>
      <c r="E6776" s="6">
        <f t="shared" si="978"/>
        <v>10</v>
      </c>
      <c r="F6776" s="6">
        <f t="shared" si="979"/>
        <v>10</v>
      </c>
      <c r="G6776" s="6">
        <f t="shared" si="980"/>
        <v>5</v>
      </c>
      <c r="H6776" s="6">
        <f t="shared" si="981"/>
        <v>41</v>
      </c>
      <c r="I6776" s="6">
        <f t="shared" si="982"/>
        <v>6</v>
      </c>
      <c r="J6776" s="6">
        <f t="shared" si="983"/>
        <v>4</v>
      </c>
      <c r="K6776" s="9">
        <f t="shared" si="984"/>
        <v>45940</v>
      </c>
      <c r="L6776" s="8">
        <f>+VLOOKUP(K6776,'20251231_param'!$A$2:$C$305,2)</f>
        <v>26.5</v>
      </c>
      <c r="M6776" s="8">
        <f>+VLOOKUP($K6776,'20251231_param'!$A$2:$C$305,3)</f>
        <v>35.406950926520679</v>
      </c>
      <c r="N6776" s="8">
        <f t="shared" si="985"/>
        <v>-0.63546844365937605</v>
      </c>
    </row>
    <row r="6777" spans="1:14" x14ac:dyDescent="0.2">
      <c r="A6777" s="2">
        <v>45940.291666666664</v>
      </c>
      <c r="B6777" s="1">
        <v>5</v>
      </c>
      <c r="C6777" s="4" t="s">
        <v>36</v>
      </c>
      <c r="D6777" s="6">
        <f t="shared" si="977"/>
        <v>2025</v>
      </c>
      <c r="E6777" s="6">
        <f t="shared" si="978"/>
        <v>10</v>
      </c>
      <c r="F6777" s="6">
        <f t="shared" si="979"/>
        <v>10</v>
      </c>
      <c r="G6777" s="6">
        <f t="shared" si="980"/>
        <v>5</v>
      </c>
      <c r="H6777" s="6">
        <f t="shared" si="981"/>
        <v>41</v>
      </c>
      <c r="I6777" s="6">
        <f t="shared" si="982"/>
        <v>7</v>
      </c>
      <c r="J6777" s="6">
        <f t="shared" si="983"/>
        <v>5</v>
      </c>
      <c r="K6777" s="9">
        <f t="shared" si="984"/>
        <v>45940</v>
      </c>
      <c r="L6777" s="8">
        <f>+VLOOKUP(K6777,'20251231_param'!$A$2:$C$305,2)</f>
        <v>26.5</v>
      </c>
      <c r="M6777" s="8">
        <f>+VLOOKUP($K6777,'20251231_param'!$A$2:$C$305,3)</f>
        <v>35.406950926520679</v>
      </c>
      <c r="N6777" s="8">
        <f t="shared" si="985"/>
        <v>-0.60722540171895933</v>
      </c>
    </row>
    <row r="6778" spans="1:14" x14ac:dyDescent="0.2">
      <c r="A6778" s="2">
        <v>45940.333333333336</v>
      </c>
      <c r="B6778" s="1">
        <v>1</v>
      </c>
      <c r="C6778" s="4" t="s">
        <v>36</v>
      </c>
      <c r="D6778" s="6">
        <f t="shared" si="977"/>
        <v>2025</v>
      </c>
      <c r="E6778" s="6">
        <f t="shared" si="978"/>
        <v>10</v>
      </c>
      <c r="F6778" s="6">
        <f t="shared" si="979"/>
        <v>10</v>
      </c>
      <c r="G6778" s="6">
        <f t="shared" si="980"/>
        <v>5</v>
      </c>
      <c r="H6778" s="6">
        <f t="shared" si="981"/>
        <v>41</v>
      </c>
      <c r="I6778" s="6">
        <f t="shared" si="982"/>
        <v>8</v>
      </c>
      <c r="J6778" s="6">
        <f t="shared" si="983"/>
        <v>1</v>
      </c>
      <c r="K6778" s="9">
        <f t="shared" si="984"/>
        <v>45940</v>
      </c>
      <c r="L6778" s="8">
        <f>+VLOOKUP(K6778,'20251231_param'!$A$2:$C$305,2)</f>
        <v>26.5</v>
      </c>
      <c r="M6778" s="8">
        <f>+VLOOKUP($K6778,'20251231_param'!$A$2:$C$305,3)</f>
        <v>35.406950926520679</v>
      </c>
      <c r="N6778" s="8">
        <f t="shared" si="985"/>
        <v>-0.72019756948062619</v>
      </c>
    </row>
    <row r="6779" spans="1:14" x14ac:dyDescent="0.2">
      <c r="A6779" s="2">
        <v>45940.375</v>
      </c>
      <c r="B6779" s="1">
        <v>6</v>
      </c>
      <c r="C6779" s="4" t="s">
        <v>36</v>
      </c>
      <c r="D6779" s="6">
        <f t="shared" si="977"/>
        <v>2025</v>
      </c>
      <c r="E6779" s="6">
        <f t="shared" si="978"/>
        <v>10</v>
      </c>
      <c r="F6779" s="6">
        <f t="shared" si="979"/>
        <v>10</v>
      </c>
      <c r="G6779" s="6">
        <f t="shared" si="980"/>
        <v>5</v>
      </c>
      <c r="H6779" s="6">
        <f t="shared" si="981"/>
        <v>41</v>
      </c>
      <c r="I6779" s="6">
        <f t="shared" si="982"/>
        <v>9</v>
      </c>
      <c r="J6779" s="6">
        <f t="shared" si="983"/>
        <v>6</v>
      </c>
      <c r="K6779" s="9">
        <f t="shared" si="984"/>
        <v>45940</v>
      </c>
      <c r="L6779" s="8">
        <f>+VLOOKUP(K6779,'20251231_param'!$A$2:$C$305,2)</f>
        <v>26.5</v>
      </c>
      <c r="M6779" s="8">
        <f>+VLOOKUP($K6779,'20251231_param'!$A$2:$C$305,3)</f>
        <v>35.406950926520679</v>
      </c>
      <c r="N6779" s="8">
        <f t="shared" si="985"/>
        <v>-0.57898235977854262</v>
      </c>
    </row>
    <row r="6780" spans="1:14" x14ac:dyDescent="0.2">
      <c r="A6780" s="2">
        <v>45940.416666666664</v>
      </c>
      <c r="B6780" s="1">
        <v>16</v>
      </c>
      <c r="C6780" s="4" t="s">
        <v>36</v>
      </c>
      <c r="D6780" s="6">
        <f t="shared" si="977"/>
        <v>2025</v>
      </c>
      <c r="E6780" s="6">
        <f t="shared" si="978"/>
        <v>10</v>
      </c>
      <c r="F6780" s="6">
        <f t="shared" si="979"/>
        <v>10</v>
      </c>
      <c r="G6780" s="6">
        <f t="shared" si="980"/>
        <v>5</v>
      </c>
      <c r="H6780" s="6">
        <f t="shared" si="981"/>
        <v>41</v>
      </c>
      <c r="I6780" s="6">
        <f t="shared" si="982"/>
        <v>10</v>
      </c>
      <c r="J6780" s="6">
        <f t="shared" si="983"/>
        <v>16</v>
      </c>
      <c r="K6780" s="9">
        <f t="shared" si="984"/>
        <v>45940</v>
      </c>
      <c r="L6780" s="8">
        <f>+VLOOKUP(K6780,'20251231_param'!$A$2:$C$305,2)</f>
        <v>26.5</v>
      </c>
      <c r="M6780" s="8">
        <f>+VLOOKUP($K6780,'20251231_param'!$A$2:$C$305,3)</f>
        <v>35.406950926520679</v>
      </c>
      <c r="N6780" s="8">
        <f t="shared" si="985"/>
        <v>-0.29655194037437549</v>
      </c>
    </row>
    <row r="6781" spans="1:14" x14ac:dyDescent="0.2">
      <c r="A6781" s="2">
        <v>45940.458333333336</v>
      </c>
      <c r="B6781" s="1">
        <v>14</v>
      </c>
      <c r="C6781" s="4" t="s">
        <v>36</v>
      </c>
      <c r="D6781" s="6">
        <f t="shared" si="977"/>
        <v>2025</v>
      </c>
      <c r="E6781" s="6">
        <f t="shared" si="978"/>
        <v>10</v>
      </c>
      <c r="F6781" s="6">
        <f t="shared" si="979"/>
        <v>10</v>
      </c>
      <c r="G6781" s="6">
        <f t="shared" si="980"/>
        <v>5</v>
      </c>
      <c r="H6781" s="6">
        <f t="shared" si="981"/>
        <v>41</v>
      </c>
      <c r="I6781" s="6">
        <f t="shared" si="982"/>
        <v>11</v>
      </c>
      <c r="J6781" s="6">
        <f t="shared" si="983"/>
        <v>14</v>
      </c>
      <c r="K6781" s="9">
        <f t="shared" si="984"/>
        <v>45940</v>
      </c>
      <c r="L6781" s="8">
        <f>+VLOOKUP(K6781,'20251231_param'!$A$2:$C$305,2)</f>
        <v>26.5</v>
      </c>
      <c r="M6781" s="8">
        <f>+VLOOKUP($K6781,'20251231_param'!$A$2:$C$305,3)</f>
        <v>35.406950926520679</v>
      </c>
      <c r="N6781" s="8">
        <f t="shared" si="985"/>
        <v>-0.35303802425520892</v>
      </c>
    </row>
    <row r="6782" spans="1:14" x14ac:dyDescent="0.2">
      <c r="A6782" s="2">
        <v>45940.5</v>
      </c>
      <c r="B6782" s="1">
        <v>13</v>
      </c>
      <c r="C6782" s="4" t="s">
        <v>36</v>
      </c>
      <c r="D6782" s="6">
        <f t="shared" si="977"/>
        <v>2025</v>
      </c>
      <c r="E6782" s="6">
        <f t="shared" si="978"/>
        <v>10</v>
      </c>
      <c r="F6782" s="6">
        <f t="shared" si="979"/>
        <v>10</v>
      </c>
      <c r="G6782" s="6">
        <f t="shared" si="980"/>
        <v>5</v>
      </c>
      <c r="H6782" s="6">
        <f t="shared" si="981"/>
        <v>41</v>
      </c>
      <c r="I6782" s="6">
        <f t="shared" si="982"/>
        <v>12</v>
      </c>
      <c r="J6782" s="6">
        <f t="shared" si="983"/>
        <v>13</v>
      </c>
      <c r="K6782" s="9">
        <f t="shared" si="984"/>
        <v>45940</v>
      </c>
      <c r="L6782" s="8">
        <f>+VLOOKUP(K6782,'20251231_param'!$A$2:$C$305,2)</f>
        <v>26.5</v>
      </c>
      <c r="M6782" s="8">
        <f>+VLOOKUP($K6782,'20251231_param'!$A$2:$C$305,3)</f>
        <v>35.406950926520679</v>
      </c>
      <c r="N6782" s="8">
        <f t="shared" si="985"/>
        <v>-0.38128106619562563</v>
      </c>
    </row>
    <row r="6783" spans="1:14" x14ac:dyDescent="0.2">
      <c r="A6783" s="2">
        <v>45940.541666666664</v>
      </c>
      <c r="B6783" s="1">
        <v>16</v>
      </c>
      <c r="C6783" s="4" t="s">
        <v>36</v>
      </c>
      <c r="D6783" s="6">
        <f t="shared" si="977"/>
        <v>2025</v>
      </c>
      <c r="E6783" s="6">
        <f t="shared" si="978"/>
        <v>10</v>
      </c>
      <c r="F6783" s="6">
        <f t="shared" si="979"/>
        <v>10</v>
      </c>
      <c r="G6783" s="6">
        <f t="shared" si="980"/>
        <v>5</v>
      </c>
      <c r="H6783" s="6">
        <f t="shared" si="981"/>
        <v>41</v>
      </c>
      <c r="I6783" s="6">
        <f t="shared" si="982"/>
        <v>13</v>
      </c>
      <c r="J6783" s="6">
        <f t="shared" si="983"/>
        <v>16</v>
      </c>
      <c r="K6783" s="9">
        <f t="shared" si="984"/>
        <v>45940</v>
      </c>
      <c r="L6783" s="8">
        <f>+VLOOKUP(K6783,'20251231_param'!$A$2:$C$305,2)</f>
        <v>26.5</v>
      </c>
      <c r="M6783" s="8">
        <f>+VLOOKUP($K6783,'20251231_param'!$A$2:$C$305,3)</f>
        <v>35.406950926520679</v>
      </c>
      <c r="N6783" s="8">
        <f t="shared" si="985"/>
        <v>-0.29655194037437549</v>
      </c>
    </row>
    <row r="6784" spans="1:14" x14ac:dyDescent="0.2">
      <c r="A6784" s="2">
        <v>45940.583333333336</v>
      </c>
      <c r="B6784" s="1">
        <v>37</v>
      </c>
      <c r="C6784" s="4" t="s">
        <v>36</v>
      </c>
      <c r="D6784" s="6">
        <f t="shared" si="977"/>
        <v>2025</v>
      </c>
      <c r="E6784" s="6">
        <f t="shared" si="978"/>
        <v>10</v>
      </c>
      <c r="F6784" s="6">
        <f t="shared" si="979"/>
        <v>10</v>
      </c>
      <c r="G6784" s="6">
        <f t="shared" si="980"/>
        <v>5</v>
      </c>
      <c r="H6784" s="6">
        <f t="shared" si="981"/>
        <v>41</v>
      </c>
      <c r="I6784" s="6">
        <f t="shared" si="982"/>
        <v>14</v>
      </c>
      <c r="J6784" s="6">
        <f t="shared" si="983"/>
        <v>37</v>
      </c>
      <c r="K6784" s="9">
        <f t="shared" si="984"/>
        <v>45940</v>
      </c>
      <c r="L6784" s="8">
        <f>+VLOOKUP(K6784,'20251231_param'!$A$2:$C$305,2)</f>
        <v>26.5</v>
      </c>
      <c r="M6784" s="8">
        <f>+VLOOKUP($K6784,'20251231_param'!$A$2:$C$305,3)</f>
        <v>35.406950926520679</v>
      </c>
      <c r="N6784" s="8">
        <f t="shared" si="985"/>
        <v>0.29655194037437549</v>
      </c>
    </row>
    <row r="6785" spans="1:14" x14ac:dyDescent="0.2">
      <c r="A6785" s="2">
        <v>45940.625</v>
      </c>
      <c r="B6785" s="1">
        <v>54</v>
      </c>
      <c r="C6785" s="4" t="s">
        <v>36</v>
      </c>
      <c r="D6785" s="6">
        <f t="shared" si="977"/>
        <v>2025</v>
      </c>
      <c r="E6785" s="6">
        <f t="shared" si="978"/>
        <v>10</v>
      </c>
      <c r="F6785" s="6">
        <f t="shared" si="979"/>
        <v>10</v>
      </c>
      <c r="G6785" s="6">
        <f t="shared" si="980"/>
        <v>5</v>
      </c>
      <c r="H6785" s="6">
        <f t="shared" si="981"/>
        <v>41</v>
      </c>
      <c r="I6785" s="6">
        <f t="shared" si="982"/>
        <v>15</v>
      </c>
      <c r="J6785" s="6">
        <f t="shared" si="983"/>
        <v>54</v>
      </c>
      <c r="K6785" s="9">
        <f t="shared" si="984"/>
        <v>45940</v>
      </c>
      <c r="L6785" s="8">
        <f>+VLOOKUP(K6785,'20251231_param'!$A$2:$C$305,2)</f>
        <v>26.5</v>
      </c>
      <c r="M6785" s="8">
        <f>+VLOOKUP($K6785,'20251231_param'!$A$2:$C$305,3)</f>
        <v>35.406950926520679</v>
      </c>
      <c r="N6785" s="8">
        <f t="shared" si="985"/>
        <v>0.77668365336145961</v>
      </c>
    </row>
    <row r="6786" spans="1:14" x14ac:dyDescent="0.2">
      <c r="A6786" s="2">
        <v>45940.666666666664</v>
      </c>
      <c r="B6786" s="1">
        <v>60</v>
      </c>
      <c r="C6786" s="4" t="s">
        <v>36</v>
      </c>
      <c r="D6786" s="6">
        <f t="shared" si="977"/>
        <v>2025</v>
      </c>
      <c r="E6786" s="6">
        <f t="shared" si="978"/>
        <v>10</v>
      </c>
      <c r="F6786" s="6">
        <f t="shared" si="979"/>
        <v>10</v>
      </c>
      <c r="G6786" s="6">
        <f t="shared" si="980"/>
        <v>5</v>
      </c>
      <c r="H6786" s="6">
        <f t="shared" si="981"/>
        <v>41</v>
      </c>
      <c r="I6786" s="6">
        <f t="shared" si="982"/>
        <v>16</v>
      </c>
      <c r="J6786" s="6">
        <f t="shared" si="983"/>
        <v>60</v>
      </c>
      <c r="K6786" s="9">
        <f t="shared" si="984"/>
        <v>45940</v>
      </c>
      <c r="L6786" s="8">
        <f>+VLOOKUP(K6786,'20251231_param'!$A$2:$C$305,2)</f>
        <v>26.5</v>
      </c>
      <c r="M6786" s="8">
        <f>+VLOOKUP($K6786,'20251231_param'!$A$2:$C$305,3)</f>
        <v>35.406950926520679</v>
      </c>
      <c r="N6786" s="8">
        <f t="shared" si="985"/>
        <v>0.94614190500396</v>
      </c>
    </row>
    <row r="6787" spans="1:14" x14ac:dyDescent="0.2">
      <c r="A6787" s="2">
        <v>45940.708333333336</v>
      </c>
      <c r="B6787" s="1">
        <v>59</v>
      </c>
      <c r="C6787" s="4" t="s">
        <v>36</v>
      </c>
      <c r="D6787" s="6">
        <f t="shared" si="977"/>
        <v>2025</v>
      </c>
      <c r="E6787" s="6">
        <f t="shared" si="978"/>
        <v>10</v>
      </c>
      <c r="F6787" s="6">
        <f t="shared" si="979"/>
        <v>10</v>
      </c>
      <c r="G6787" s="6">
        <f t="shared" si="980"/>
        <v>5</v>
      </c>
      <c r="H6787" s="6">
        <f t="shared" si="981"/>
        <v>41</v>
      </c>
      <c r="I6787" s="6">
        <f t="shared" si="982"/>
        <v>17</v>
      </c>
      <c r="J6787" s="6">
        <f t="shared" si="983"/>
        <v>59</v>
      </c>
      <c r="K6787" s="9">
        <f t="shared" si="984"/>
        <v>45940</v>
      </c>
      <c r="L6787" s="8">
        <f>+VLOOKUP(K6787,'20251231_param'!$A$2:$C$305,2)</f>
        <v>26.5</v>
      </c>
      <c r="M6787" s="8">
        <f>+VLOOKUP($K6787,'20251231_param'!$A$2:$C$305,3)</f>
        <v>35.406950926520679</v>
      </c>
      <c r="N6787" s="8">
        <f t="shared" si="985"/>
        <v>0.91789886306354318</v>
      </c>
    </row>
    <row r="6788" spans="1:14" x14ac:dyDescent="0.2">
      <c r="A6788" s="2">
        <v>45940.75</v>
      </c>
      <c r="B6788" s="1">
        <v>132</v>
      </c>
      <c r="C6788" s="4" t="s">
        <v>36</v>
      </c>
      <c r="D6788" s="6">
        <f t="shared" si="977"/>
        <v>2025</v>
      </c>
      <c r="E6788" s="6">
        <f t="shared" si="978"/>
        <v>10</v>
      </c>
      <c r="F6788" s="6">
        <f t="shared" si="979"/>
        <v>10</v>
      </c>
      <c r="G6788" s="6">
        <f t="shared" si="980"/>
        <v>5</v>
      </c>
      <c r="H6788" s="6">
        <f t="shared" si="981"/>
        <v>41</v>
      </c>
      <c r="I6788" s="6">
        <f t="shared" si="982"/>
        <v>18</v>
      </c>
      <c r="J6788" s="6">
        <f t="shared" si="983"/>
        <v>132</v>
      </c>
      <c r="K6788" s="9">
        <f t="shared" si="984"/>
        <v>45940</v>
      </c>
      <c r="L6788" s="8">
        <f>+VLOOKUP(K6788,'20251231_param'!$A$2:$C$305,2)</f>
        <v>26.5</v>
      </c>
      <c r="M6788" s="8">
        <f>+VLOOKUP($K6788,'20251231_param'!$A$2:$C$305,3)</f>
        <v>35.406950926520679</v>
      </c>
      <c r="N6788" s="8">
        <f t="shared" si="985"/>
        <v>2.9796409247139635</v>
      </c>
    </row>
    <row r="6789" spans="1:14" x14ac:dyDescent="0.2">
      <c r="A6789" s="2">
        <v>45940.791666666664</v>
      </c>
      <c r="B6789" s="1">
        <v>102</v>
      </c>
      <c r="C6789" s="4" t="s">
        <v>36</v>
      </c>
      <c r="D6789" s="6">
        <f t="shared" si="977"/>
        <v>2025</v>
      </c>
      <c r="E6789" s="6">
        <f t="shared" si="978"/>
        <v>10</v>
      </c>
      <c r="F6789" s="6">
        <f t="shared" si="979"/>
        <v>10</v>
      </c>
      <c r="G6789" s="6">
        <f t="shared" si="980"/>
        <v>5</v>
      </c>
      <c r="H6789" s="6">
        <f t="shared" si="981"/>
        <v>41</v>
      </c>
      <c r="I6789" s="6">
        <f t="shared" si="982"/>
        <v>19</v>
      </c>
      <c r="J6789" s="6">
        <f t="shared" si="983"/>
        <v>102</v>
      </c>
      <c r="K6789" s="9">
        <f t="shared" si="984"/>
        <v>45940</v>
      </c>
      <c r="L6789" s="8">
        <f>+VLOOKUP(K6789,'20251231_param'!$A$2:$C$305,2)</f>
        <v>26.5</v>
      </c>
      <c r="M6789" s="8">
        <f>+VLOOKUP($K6789,'20251231_param'!$A$2:$C$305,3)</f>
        <v>35.406950926520679</v>
      </c>
      <c r="N6789" s="8">
        <f t="shared" si="985"/>
        <v>2.1323496665014621</v>
      </c>
    </row>
    <row r="6790" spans="1:14" x14ac:dyDescent="0.2">
      <c r="A6790" s="2">
        <v>45940.833333333336</v>
      </c>
      <c r="B6790" s="1">
        <v>70</v>
      </c>
      <c r="C6790" s="4" t="s">
        <v>36</v>
      </c>
      <c r="D6790" s="6">
        <f t="shared" si="977"/>
        <v>2025</v>
      </c>
      <c r="E6790" s="6">
        <f t="shared" si="978"/>
        <v>10</v>
      </c>
      <c r="F6790" s="6">
        <f t="shared" si="979"/>
        <v>10</v>
      </c>
      <c r="G6790" s="6">
        <f t="shared" si="980"/>
        <v>5</v>
      </c>
      <c r="H6790" s="6">
        <f t="shared" si="981"/>
        <v>41</v>
      </c>
      <c r="I6790" s="6">
        <f t="shared" si="982"/>
        <v>20</v>
      </c>
      <c r="J6790" s="6">
        <f t="shared" si="983"/>
        <v>70</v>
      </c>
      <c r="K6790" s="9">
        <f t="shared" si="984"/>
        <v>45940</v>
      </c>
      <c r="L6790" s="8">
        <f>+VLOOKUP(K6790,'20251231_param'!$A$2:$C$305,2)</f>
        <v>26.5</v>
      </c>
      <c r="M6790" s="8">
        <f>+VLOOKUP($K6790,'20251231_param'!$A$2:$C$305,3)</f>
        <v>35.406950926520679</v>
      </c>
      <c r="N6790" s="8">
        <f t="shared" si="985"/>
        <v>1.228572324408127</v>
      </c>
    </row>
    <row r="6791" spans="1:14" x14ac:dyDescent="0.2">
      <c r="A6791" s="2">
        <v>45940.875</v>
      </c>
      <c r="B6791" s="1">
        <v>20</v>
      </c>
      <c r="C6791" s="4" t="s">
        <v>36</v>
      </c>
      <c r="D6791" s="6">
        <f t="shared" si="977"/>
        <v>2025</v>
      </c>
      <c r="E6791" s="6">
        <f t="shared" si="978"/>
        <v>10</v>
      </c>
      <c r="F6791" s="6">
        <f t="shared" si="979"/>
        <v>10</v>
      </c>
      <c r="G6791" s="6">
        <f t="shared" si="980"/>
        <v>5</v>
      </c>
      <c r="H6791" s="6">
        <f t="shared" si="981"/>
        <v>41</v>
      </c>
      <c r="I6791" s="6">
        <f t="shared" si="982"/>
        <v>21</v>
      </c>
      <c r="J6791" s="6">
        <f t="shared" si="983"/>
        <v>20</v>
      </c>
      <c r="K6791" s="9">
        <f t="shared" si="984"/>
        <v>45940</v>
      </c>
      <c r="L6791" s="8">
        <f>+VLOOKUP(K6791,'20251231_param'!$A$2:$C$305,2)</f>
        <v>26.5</v>
      </c>
      <c r="M6791" s="8">
        <f>+VLOOKUP($K6791,'20251231_param'!$A$2:$C$305,3)</f>
        <v>35.406950926520679</v>
      </c>
      <c r="N6791" s="8">
        <f t="shared" si="985"/>
        <v>-0.18357977261270864</v>
      </c>
    </row>
    <row r="6792" spans="1:14" x14ac:dyDescent="0.2">
      <c r="A6792" s="2">
        <v>45940.916666666664</v>
      </c>
      <c r="B6792" s="1">
        <v>14</v>
      </c>
      <c r="C6792" s="4" t="s">
        <v>36</v>
      </c>
      <c r="D6792" s="6">
        <f t="shared" si="977"/>
        <v>2025</v>
      </c>
      <c r="E6792" s="6">
        <f t="shared" si="978"/>
        <v>10</v>
      </c>
      <c r="F6792" s="6">
        <f t="shared" si="979"/>
        <v>10</v>
      </c>
      <c r="G6792" s="6">
        <f t="shared" si="980"/>
        <v>5</v>
      </c>
      <c r="H6792" s="6">
        <f t="shared" si="981"/>
        <v>41</v>
      </c>
      <c r="I6792" s="6">
        <f t="shared" si="982"/>
        <v>22</v>
      </c>
      <c r="J6792" s="6">
        <f t="shared" si="983"/>
        <v>14</v>
      </c>
      <c r="K6792" s="9">
        <f t="shared" si="984"/>
        <v>45940</v>
      </c>
      <c r="L6792" s="8">
        <f>+VLOOKUP(K6792,'20251231_param'!$A$2:$C$305,2)</f>
        <v>26.5</v>
      </c>
      <c r="M6792" s="8">
        <f>+VLOOKUP($K6792,'20251231_param'!$A$2:$C$305,3)</f>
        <v>35.406950926520679</v>
      </c>
      <c r="N6792" s="8">
        <f t="shared" si="985"/>
        <v>-0.35303802425520892</v>
      </c>
    </row>
    <row r="6793" spans="1:14" x14ac:dyDescent="0.2">
      <c r="A6793" s="2">
        <v>45940.958333333336</v>
      </c>
      <c r="B6793" s="1">
        <v>3</v>
      </c>
      <c r="C6793" s="4" t="s">
        <v>36</v>
      </c>
      <c r="D6793" s="6">
        <f t="shared" si="977"/>
        <v>2025</v>
      </c>
      <c r="E6793" s="6">
        <f t="shared" si="978"/>
        <v>10</v>
      </c>
      <c r="F6793" s="6">
        <f t="shared" si="979"/>
        <v>10</v>
      </c>
      <c r="G6793" s="6">
        <f t="shared" si="980"/>
        <v>5</v>
      </c>
      <c r="H6793" s="6">
        <f t="shared" si="981"/>
        <v>41</v>
      </c>
      <c r="I6793" s="6">
        <f t="shared" si="982"/>
        <v>23</v>
      </c>
      <c r="J6793" s="6">
        <f t="shared" si="983"/>
        <v>3</v>
      </c>
      <c r="K6793" s="9">
        <f t="shared" si="984"/>
        <v>45940</v>
      </c>
      <c r="L6793" s="8">
        <f>+VLOOKUP(K6793,'20251231_param'!$A$2:$C$305,2)</f>
        <v>26.5</v>
      </c>
      <c r="M6793" s="8">
        <f>+VLOOKUP($K6793,'20251231_param'!$A$2:$C$305,3)</f>
        <v>35.406950926520679</v>
      </c>
      <c r="N6793" s="8">
        <f t="shared" si="985"/>
        <v>-0.66371148559979276</v>
      </c>
    </row>
    <row r="6794" spans="1:14" x14ac:dyDescent="0.2">
      <c r="A6794" s="2">
        <v>45941</v>
      </c>
      <c r="B6794" s="1">
        <v>0</v>
      </c>
      <c r="C6794" s="4" t="s">
        <v>36</v>
      </c>
      <c r="D6794" s="6">
        <f t="shared" si="977"/>
        <v>2025</v>
      </c>
      <c r="E6794" s="6">
        <f t="shared" si="978"/>
        <v>10</v>
      </c>
      <c r="F6794" s="6">
        <f t="shared" si="979"/>
        <v>11</v>
      </c>
      <c r="G6794" s="6">
        <f t="shared" si="980"/>
        <v>6</v>
      </c>
      <c r="H6794" s="6">
        <f t="shared" si="981"/>
        <v>41</v>
      </c>
      <c r="I6794" s="6">
        <f t="shared" si="982"/>
        <v>0</v>
      </c>
      <c r="J6794" s="6">
        <f t="shared" si="983"/>
        <v>0</v>
      </c>
      <c r="K6794" s="9">
        <f t="shared" si="984"/>
        <v>45941</v>
      </c>
      <c r="L6794" s="8">
        <f>+VLOOKUP(K6794,'20251231_param'!$A$2:$C$305,2)</f>
        <v>57.333333333333336</v>
      </c>
      <c r="M6794" s="8">
        <f>+VLOOKUP($K6794,'20251231_param'!$A$2:$C$305,3)</f>
        <v>73.941026246048551</v>
      </c>
      <c r="N6794" s="8">
        <f t="shared" si="985"/>
        <v>-0.77539271827995837</v>
      </c>
    </row>
    <row r="6795" spans="1:14" x14ac:dyDescent="0.2">
      <c r="A6795" s="2">
        <v>45941.041666666664</v>
      </c>
      <c r="B6795" s="1">
        <v>0</v>
      </c>
      <c r="C6795" s="4" t="s">
        <v>36</v>
      </c>
      <c r="D6795" s="6">
        <f t="shared" si="977"/>
        <v>2025</v>
      </c>
      <c r="E6795" s="6">
        <f t="shared" si="978"/>
        <v>10</v>
      </c>
      <c r="F6795" s="6">
        <f t="shared" si="979"/>
        <v>11</v>
      </c>
      <c r="G6795" s="6">
        <f t="shared" si="980"/>
        <v>6</v>
      </c>
      <c r="H6795" s="6">
        <f t="shared" si="981"/>
        <v>41</v>
      </c>
      <c r="I6795" s="6">
        <f t="shared" si="982"/>
        <v>1</v>
      </c>
      <c r="J6795" s="6">
        <f t="shared" si="983"/>
        <v>0</v>
      </c>
      <c r="K6795" s="9">
        <f t="shared" si="984"/>
        <v>45941</v>
      </c>
      <c r="L6795" s="8">
        <f>+VLOOKUP(K6795,'20251231_param'!$A$2:$C$305,2)</f>
        <v>57.333333333333336</v>
      </c>
      <c r="M6795" s="8">
        <f>+VLOOKUP($K6795,'20251231_param'!$A$2:$C$305,3)</f>
        <v>73.941026246048551</v>
      </c>
      <c r="N6795" s="8">
        <f t="shared" si="985"/>
        <v>-0.77539271827995837</v>
      </c>
    </row>
    <row r="6796" spans="1:14" x14ac:dyDescent="0.2">
      <c r="A6796" s="2">
        <v>45941.083333333336</v>
      </c>
      <c r="B6796" s="1">
        <v>2</v>
      </c>
      <c r="C6796" s="4" t="s">
        <v>36</v>
      </c>
      <c r="D6796" s="6">
        <f t="shared" si="977"/>
        <v>2025</v>
      </c>
      <c r="E6796" s="6">
        <f t="shared" si="978"/>
        <v>10</v>
      </c>
      <c r="F6796" s="6">
        <f t="shared" si="979"/>
        <v>11</v>
      </c>
      <c r="G6796" s="6">
        <f t="shared" si="980"/>
        <v>6</v>
      </c>
      <c r="H6796" s="6">
        <f t="shared" si="981"/>
        <v>41</v>
      </c>
      <c r="I6796" s="6">
        <f t="shared" si="982"/>
        <v>2</v>
      </c>
      <c r="J6796" s="6">
        <f t="shared" si="983"/>
        <v>2</v>
      </c>
      <c r="K6796" s="9">
        <f t="shared" si="984"/>
        <v>45941</v>
      </c>
      <c r="L6796" s="8">
        <f>+VLOOKUP(K6796,'20251231_param'!$A$2:$C$305,2)</f>
        <v>57.333333333333336</v>
      </c>
      <c r="M6796" s="8">
        <f>+VLOOKUP($K6796,'20251231_param'!$A$2:$C$305,3)</f>
        <v>73.941026246048551</v>
      </c>
      <c r="N6796" s="8">
        <f t="shared" si="985"/>
        <v>-0.74834413508414588</v>
      </c>
    </row>
    <row r="6797" spans="1:14" x14ac:dyDescent="0.2">
      <c r="A6797" s="2">
        <v>45941.125</v>
      </c>
      <c r="B6797" s="1">
        <v>0</v>
      </c>
      <c r="C6797" s="4" t="s">
        <v>36</v>
      </c>
      <c r="D6797" s="6">
        <f t="shared" si="977"/>
        <v>2025</v>
      </c>
      <c r="E6797" s="6">
        <f t="shared" si="978"/>
        <v>10</v>
      </c>
      <c r="F6797" s="6">
        <f t="shared" si="979"/>
        <v>11</v>
      </c>
      <c r="G6797" s="6">
        <f t="shared" si="980"/>
        <v>6</v>
      </c>
      <c r="H6797" s="6">
        <f t="shared" si="981"/>
        <v>41</v>
      </c>
      <c r="I6797" s="6">
        <f t="shared" si="982"/>
        <v>3</v>
      </c>
      <c r="J6797" s="6">
        <f t="shared" si="983"/>
        <v>0</v>
      </c>
      <c r="K6797" s="9">
        <f t="shared" si="984"/>
        <v>45941</v>
      </c>
      <c r="L6797" s="8">
        <f>+VLOOKUP(K6797,'20251231_param'!$A$2:$C$305,2)</f>
        <v>57.333333333333336</v>
      </c>
      <c r="M6797" s="8">
        <f>+VLOOKUP($K6797,'20251231_param'!$A$2:$C$305,3)</f>
        <v>73.941026246048551</v>
      </c>
      <c r="N6797" s="8">
        <f t="shared" si="985"/>
        <v>-0.77539271827995837</v>
      </c>
    </row>
    <row r="6798" spans="1:14" x14ac:dyDescent="0.2">
      <c r="A6798" s="2">
        <v>45941.166666666664</v>
      </c>
      <c r="B6798" s="1">
        <v>0</v>
      </c>
      <c r="C6798" s="4" t="s">
        <v>36</v>
      </c>
      <c r="D6798" s="6">
        <f t="shared" si="977"/>
        <v>2025</v>
      </c>
      <c r="E6798" s="6">
        <f t="shared" si="978"/>
        <v>10</v>
      </c>
      <c r="F6798" s="6">
        <f t="shared" si="979"/>
        <v>11</v>
      </c>
      <c r="G6798" s="6">
        <f t="shared" si="980"/>
        <v>6</v>
      </c>
      <c r="H6798" s="6">
        <f t="shared" si="981"/>
        <v>41</v>
      </c>
      <c r="I6798" s="6">
        <f t="shared" si="982"/>
        <v>4</v>
      </c>
      <c r="J6798" s="6">
        <f t="shared" si="983"/>
        <v>0</v>
      </c>
      <c r="K6798" s="9">
        <f t="shared" si="984"/>
        <v>45941</v>
      </c>
      <c r="L6798" s="8">
        <f>+VLOOKUP(K6798,'20251231_param'!$A$2:$C$305,2)</f>
        <v>57.333333333333336</v>
      </c>
      <c r="M6798" s="8">
        <f>+VLOOKUP($K6798,'20251231_param'!$A$2:$C$305,3)</f>
        <v>73.941026246048551</v>
      </c>
      <c r="N6798" s="8">
        <f t="shared" si="985"/>
        <v>-0.77539271827995837</v>
      </c>
    </row>
    <row r="6799" spans="1:14" x14ac:dyDescent="0.2">
      <c r="A6799" s="2">
        <v>45941.208333333336</v>
      </c>
      <c r="B6799" s="1">
        <v>0</v>
      </c>
      <c r="C6799" s="4" t="s">
        <v>36</v>
      </c>
      <c r="D6799" s="6">
        <f t="shared" si="977"/>
        <v>2025</v>
      </c>
      <c r="E6799" s="6">
        <f t="shared" si="978"/>
        <v>10</v>
      </c>
      <c r="F6799" s="6">
        <f t="shared" si="979"/>
        <v>11</v>
      </c>
      <c r="G6799" s="6">
        <f t="shared" si="980"/>
        <v>6</v>
      </c>
      <c r="H6799" s="6">
        <f t="shared" si="981"/>
        <v>41</v>
      </c>
      <c r="I6799" s="6">
        <f t="shared" si="982"/>
        <v>5</v>
      </c>
      <c r="J6799" s="6">
        <f t="shared" si="983"/>
        <v>0</v>
      </c>
      <c r="K6799" s="9">
        <f t="shared" si="984"/>
        <v>45941</v>
      </c>
      <c r="L6799" s="8">
        <f>+VLOOKUP(K6799,'20251231_param'!$A$2:$C$305,2)</f>
        <v>57.333333333333336</v>
      </c>
      <c r="M6799" s="8">
        <f>+VLOOKUP($K6799,'20251231_param'!$A$2:$C$305,3)</f>
        <v>73.941026246048551</v>
      </c>
      <c r="N6799" s="8">
        <f t="shared" si="985"/>
        <v>-0.77539271827995837</v>
      </c>
    </row>
    <row r="6800" spans="1:14" x14ac:dyDescent="0.2">
      <c r="A6800" s="2">
        <v>45941.25</v>
      </c>
      <c r="B6800" s="1">
        <v>0</v>
      </c>
      <c r="C6800" s="4" t="s">
        <v>36</v>
      </c>
      <c r="D6800" s="6">
        <f t="shared" si="977"/>
        <v>2025</v>
      </c>
      <c r="E6800" s="6">
        <f t="shared" si="978"/>
        <v>10</v>
      </c>
      <c r="F6800" s="6">
        <f t="shared" si="979"/>
        <v>11</v>
      </c>
      <c r="G6800" s="6">
        <f t="shared" si="980"/>
        <v>6</v>
      </c>
      <c r="H6800" s="6">
        <f t="shared" si="981"/>
        <v>41</v>
      </c>
      <c r="I6800" s="6">
        <f t="shared" si="982"/>
        <v>6</v>
      </c>
      <c r="J6800" s="6">
        <f t="shared" si="983"/>
        <v>0</v>
      </c>
      <c r="K6800" s="9">
        <f t="shared" si="984"/>
        <v>45941</v>
      </c>
      <c r="L6800" s="8">
        <f>+VLOOKUP(K6800,'20251231_param'!$A$2:$C$305,2)</f>
        <v>57.333333333333336</v>
      </c>
      <c r="M6800" s="8">
        <f>+VLOOKUP($K6800,'20251231_param'!$A$2:$C$305,3)</f>
        <v>73.941026246048551</v>
      </c>
      <c r="N6800" s="8">
        <f t="shared" si="985"/>
        <v>-0.77539271827995837</v>
      </c>
    </row>
    <row r="6801" spans="1:14" x14ac:dyDescent="0.2">
      <c r="A6801" s="2">
        <v>45941.291666666664</v>
      </c>
      <c r="B6801" s="1">
        <v>4</v>
      </c>
      <c r="C6801" s="4" t="s">
        <v>36</v>
      </c>
      <c r="D6801" s="6">
        <f t="shared" si="977"/>
        <v>2025</v>
      </c>
      <c r="E6801" s="6">
        <f t="shared" si="978"/>
        <v>10</v>
      </c>
      <c r="F6801" s="6">
        <f t="shared" si="979"/>
        <v>11</v>
      </c>
      <c r="G6801" s="6">
        <f t="shared" si="980"/>
        <v>6</v>
      </c>
      <c r="H6801" s="6">
        <f t="shared" si="981"/>
        <v>41</v>
      </c>
      <c r="I6801" s="6">
        <f t="shared" si="982"/>
        <v>7</v>
      </c>
      <c r="J6801" s="6">
        <f t="shared" si="983"/>
        <v>4</v>
      </c>
      <c r="K6801" s="9">
        <f t="shared" si="984"/>
        <v>45941</v>
      </c>
      <c r="L6801" s="8">
        <f>+VLOOKUP(K6801,'20251231_param'!$A$2:$C$305,2)</f>
        <v>57.333333333333336</v>
      </c>
      <c r="M6801" s="8">
        <f>+VLOOKUP($K6801,'20251231_param'!$A$2:$C$305,3)</f>
        <v>73.941026246048551</v>
      </c>
      <c r="N6801" s="8">
        <f t="shared" si="985"/>
        <v>-0.72129555188833339</v>
      </c>
    </row>
    <row r="6802" spans="1:14" x14ac:dyDescent="0.2">
      <c r="A6802" s="2">
        <v>45941.333333333336</v>
      </c>
      <c r="B6802" s="1">
        <v>8</v>
      </c>
      <c r="C6802" s="4" t="s">
        <v>36</v>
      </c>
      <c r="D6802" s="6">
        <f t="shared" si="977"/>
        <v>2025</v>
      </c>
      <c r="E6802" s="6">
        <f t="shared" si="978"/>
        <v>10</v>
      </c>
      <c r="F6802" s="6">
        <f t="shared" si="979"/>
        <v>11</v>
      </c>
      <c r="G6802" s="6">
        <f t="shared" si="980"/>
        <v>6</v>
      </c>
      <c r="H6802" s="6">
        <f t="shared" si="981"/>
        <v>41</v>
      </c>
      <c r="I6802" s="6">
        <f t="shared" si="982"/>
        <v>8</v>
      </c>
      <c r="J6802" s="6">
        <f t="shared" si="983"/>
        <v>8</v>
      </c>
      <c r="K6802" s="9">
        <f t="shared" si="984"/>
        <v>45941</v>
      </c>
      <c r="L6802" s="8">
        <f>+VLOOKUP(K6802,'20251231_param'!$A$2:$C$305,2)</f>
        <v>57.333333333333336</v>
      </c>
      <c r="M6802" s="8">
        <f>+VLOOKUP($K6802,'20251231_param'!$A$2:$C$305,3)</f>
        <v>73.941026246048551</v>
      </c>
      <c r="N6802" s="8">
        <f t="shared" si="985"/>
        <v>-0.6671983854967084</v>
      </c>
    </row>
    <row r="6803" spans="1:14" x14ac:dyDescent="0.2">
      <c r="A6803" s="2">
        <v>45941.375</v>
      </c>
      <c r="B6803" s="1">
        <v>16</v>
      </c>
      <c r="C6803" s="4" t="s">
        <v>36</v>
      </c>
      <c r="D6803" s="6">
        <f t="shared" si="977"/>
        <v>2025</v>
      </c>
      <c r="E6803" s="6">
        <f t="shared" si="978"/>
        <v>10</v>
      </c>
      <c r="F6803" s="6">
        <f t="shared" si="979"/>
        <v>11</v>
      </c>
      <c r="G6803" s="6">
        <f t="shared" si="980"/>
        <v>6</v>
      </c>
      <c r="H6803" s="6">
        <f t="shared" si="981"/>
        <v>41</v>
      </c>
      <c r="I6803" s="6">
        <f t="shared" si="982"/>
        <v>9</v>
      </c>
      <c r="J6803" s="6">
        <f t="shared" si="983"/>
        <v>16</v>
      </c>
      <c r="K6803" s="9">
        <f t="shared" si="984"/>
        <v>45941</v>
      </c>
      <c r="L6803" s="8">
        <f>+VLOOKUP(K6803,'20251231_param'!$A$2:$C$305,2)</f>
        <v>57.333333333333336</v>
      </c>
      <c r="M6803" s="8">
        <f>+VLOOKUP($K6803,'20251231_param'!$A$2:$C$305,3)</f>
        <v>73.941026246048551</v>
      </c>
      <c r="N6803" s="8">
        <f t="shared" si="985"/>
        <v>-0.55900405271345843</v>
      </c>
    </row>
    <row r="6804" spans="1:14" x14ac:dyDescent="0.2">
      <c r="A6804" s="2">
        <v>45941.416666666664</v>
      </c>
      <c r="B6804" s="1">
        <v>36</v>
      </c>
      <c r="C6804" s="4" t="s">
        <v>36</v>
      </c>
      <c r="D6804" s="6">
        <f t="shared" si="977"/>
        <v>2025</v>
      </c>
      <c r="E6804" s="6">
        <f t="shared" si="978"/>
        <v>10</v>
      </c>
      <c r="F6804" s="6">
        <f t="shared" si="979"/>
        <v>11</v>
      </c>
      <c r="G6804" s="6">
        <f t="shared" si="980"/>
        <v>6</v>
      </c>
      <c r="H6804" s="6">
        <f t="shared" si="981"/>
        <v>41</v>
      </c>
      <c r="I6804" s="6">
        <f t="shared" si="982"/>
        <v>10</v>
      </c>
      <c r="J6804" s="6">
        <f t="shared" si="983"/>
        <v>36</v>
      </c>
      <c r="K6804" s="9">
        <f t="shared" si="984"/>
        <v>45941</v>
      </c>
      <c r="L6804" s="8">
        <f>+VLOOKUP(K6804,'20251231_param'!$A$2:$C$305,2)</f>
        <v>57.333333333333336</v>
      </c>
      <c r="M6804" s="8">
        <f>+VLOOKUP($K6804,'20251231_param'!$A$2:$C$305,3)</f>
        <v>73.941026246048551</v>
      </c>
      <c r="N6804" s="8">
        <f t="shared" si="985"/>
        <v>-0.2885182207553334</v>
      </c>
    </row>
    <row r="6805" spans="1:14" x14ac:dyDescent="0.2">
      <c r="A6805" s="2">
        <v>45941.458333333336</v>
      </c>
      <c r="B6805" s="1">
        <v>55</v>
      </c>
      <c r="C6805" s="4" t="s">
        <v>36</v>
      </c>
      <c r="D6805" s="6">
        <f t="shared" si="977"/>
        <v>2025</v>
      </c>
      <c r="E6805" s="6">
        <f t="shared" si="978"/>
        <v>10</v>
      </c>
      <c r="F6805" s="6">
        <f t="shared" si="979"/>
        <v>11</v>
      </c>
      <c r="G6805" s="6">
        <f t="shared" si="980"/>
        <v>6</v>
      </c>
      <c r="H6805" s="6">
        <f t="shared" si="981"/>
        <v>41</v>
      </c>
      <c r="I6805" s="6">
        <f t="shared" si="982"/>
        <v>11</v>
      </c>
      <c r="J6805" s="6">
        <f t="shared" si="983"/>
        <v>55</v>
      </c>
      <c r="K6805" s="9">
        <f t="shared" si="984"/>
        <v>45941</v>
      </c>
      <c r="L6805" s="8">
        <f>+VLOOKUP(K6805,'20251231_param'!$A$2:$C$305,2)</f>
        <v>57.333333333333336</v>
      </c>
      <c r="M6805" s="8">
        <f>+VLOOKUP($K6805,'20251231_param'!$A$2:$C$305,3)</f>
        <v>73.941026246048551</v>
      </c>
      <c r="N6805" s="8">
        <f t="shared" si="985"/>
        <v>-3.1556680395114618E-2</v>
      </c>
    </row>
    <row r="6806" spans="1:14" x14ac:dyDescent="0.2">
      <c r="A6806" s="2">
        <v>45941.5</v>
      </c>
      <c r="B6806" s="1">
        <v>55</v>
      </c>
      <c r="C6806" s="4" t="s">
        <v>36</v>
      </c>
      <c r="D6806" s="6">
        <f t="shared" si="977"/>
        <v>2025</v>
      </c>
      <c r="E6806" s="6">
        <f t="shared" si="978"/>
        <v>10</v>
      </c>
      <c r="F6806" s="6">
        <f t="shared" si="979"/>
        <v>11</v>
      </c>
      <c r="G6806" s="6">
        <f t="shared" si="980"/>
        <v>6</v>
      </c>
      <c r="H6806" s="6">
        <f t="shared" si="981"/>
        <v>41</v>
      </c>
      <c r="I6806" s="6">
        <f t="shared" si="982"/>
        <v>12</v>
      </c>
      <c r="J6806" s="6">
        <f t="shared" si="983"/>
        <v>55</v>
      </c>
      <c r="K6806" s="9">
        <f t="shared" si="984"/>
        <v>45941</v>
      </c>
      <c r="L6806" s="8">
        <f>+VLOOKUP(K6806,'20251231_param'!$A$2:$C$305,2)</f>
        <v>57.333333333333336</v>
      </c>
      <c r="M6806" s="8">
        <f>+VLOOKUP($K6806,'20251231_param'!$A$2:$C$305,3)</f>
        <v>73.941026246048551</v>
      </c>
      <c r="N6806" s="8">
        <f t="shared" si="985"/>
        <v>-3.1556680395114618E-2</v>
      </c>
    </row>
    <row r="6807" spans="1:14" x14ac:dyDescent="0.2">
      <c r="A6807" s="2">
        <v>45941.541666666664</v>
      </c>
      <c r="B6807" s="1">
        <v>51</v>
      </c>
      <c r="C6807" s="4" t="s">
        <v>36</v>
      </c>
      <c r="D6807" s="6">
        <f t="shared" si="977"/>
        <v>2025</v>
      </c>
      <c r="E6807" s="6">
        <f t="shared" si="978"/>
        <v>10</v>
      </c>
      <c r="F6807" s="6">
        <f t="shared" si="979"/>
        <v>11</v>
      </c>
      <c r="G6807" s="6">
        <f t="shared" si="980"/>
        <v>6</v>
      </c>
      <c r="H6807" s="6">
        <f t="shared" si="981"/>
        <v>41</v>
      </c>
      <c r="I6807" s="6">
        <f t="shared" si="982"/>
        <v>13</v>
      </c>
      <c r="J6807" s="6">
        <f t="shared" si="983"/>
        <v>51</v>
      </c>
      <c r="K6807" s="9">
        <f t="shared" si="984"/>
        <v>45941</v>
      </c>
      <c r="L6807" s="8">
        <f>+VLOOKUP(K6807,'20251231_param'!$A$2:$C$305,2)</f>
        <v>57.333333333333336</v>
      </c>
      <c r="M6807" s="8">
        <f>+VLOOKUP($K6807,'20251231_param'!$A$2:$C$305,3)</f>
        <v>73.941026246048551</v>
      </c>
      <c r="N6807" s="8">
        <f t="shared" si="985"/>
        <v>-8.5653846786739624E-2</v>
      </c>
    </row>
    <row r="6808" spans="1:14" x14ac:dyDescent="0.2">
      <c r="A6808" s="2">
        <v>45941.583333333336</v>
      </c>
      <c r="B6808" s="1">
        <v>90</v>
      </c>
      <c r="C6808" s="4" t="s">
        <v>36</v>
      </c>
      <c r="D6808" s="6">
        <f t="shared" si="977"/>
        <v>2025</v>
      </c>
      <c r="E6808" s="6">
        <f t="shared" si="978"/>
        <v>10</v>
      </c>
      <c r="F6808" s="6">
        <f t="shared" si="979"/>
        <v>11</v>
      </c>
      <c r="G6808" s="6">
        <f t="shared" si="980"/>
        <v>6</v>
      </c>
      <c r="H6808" s="6">
        <f t="shared" si="981"/>
        <v>41</v>
      </c>
      <c r="I6808" s="6">
        <f t="shared" si="982"/>
        <v>14</v>
      </c>
      <c r="J6808" s="6">
        <f t="shared" si="983"/>
        <v>90</v>
      </c>
      <c r="K6808" s="9">
        <f t="shared" si="984"/>
        <v>45941</v>
      </c>
      <c r="L6808" s="8">
        <f>+VLOOKUP(K6808,'20251231_param'!$A$2:$C$305,2)</f>
        <v>57.333333333333336</v>
      </c>
      <c r="M6808" s="8">
        <f>+VLOOKUP($K6808,'20251231_param'!$A$2:$C$305,3)</f>
        <v>73.941026246048551</v>
      </c>
      <c r="N6808" s="8">
        <f t="shared" si="985"/>
        <v>0.44179352553160417</v>
      </c>
    </row>
    <row r="6809" spans="1:14" x14ac:dyDescent="0.2">
      <c r="A6809" s="2">
        <v>45941.625</v>
      </c>
      <c r="B6809" s="1">
        <v>79</v>
      </c>
      <c r="C6809" s="4" t="s">
        <v>36</v>
      </c>
      <c r="D6809" s="6">
        <f t="shared" si="977"/>
        <v>2025</v>
      </c>
      <c r="E6809" s="6">
        <f t="shared" si="978"/>
        <v>10</v>
      </c>
      <c r="F6809" s="6">
        <f t="shared" si="979"/>
        <v>11</v>
      </c>
      <c r="G6809" s="6">
        <f t="shared" si="980"/>
        <v>6</v>
      </c>
      <c r="H6809" s="6">
        <f t="shared" si="981"/>
        <v>41</v>
      </c>
      <c r="I6809" s="6">
        <f t="shared" si="982"/>
        <v>15</v>
      </c>
      <c r="J6809" s="6">
        <f t="shared" si="983"/>
        <v>79</v>
      </c>
      <c r="K6809" s="9">
        <f t="shared" si="984"/>
        <v>45941</v>
      </c>
      <c r="L6809" s="8">
        <f>+VLOOKUP(K6809,'20251231_param'!$A$2:$C$305,2)</f>
        <v>57.333333333333336</v>
      </c>
      <c r="M6809" s="8">
        <f>+VLOOKUP($K6809,'20251231_param'!$A$2:$C$305,3)</f>
        <v>73.941026246048551</v>
      </c>
      <c r="N6809" s="8">
        <f t="shared" si="985"/>
        <v>0.29302631795463541</v>
      </c>
    </row>
    <row r="6810" spans="1:14" x14ac:dyDescent="0.2">
      <c r="A6810" s="2">
        <v>45941.666666666664</v>
      </c>
      <c r="B6810" s="1">
        <v>142</v>
      </c>
      <c r="C6810" s="4" t="s">
        <v>36</v>
      </c>
      <c r="D6810" s="6">
        <f t="shared" ref="D6810:D6873" si="986">+YEAR(A6810)</f>
        <v>2025</v>
      </c>
      <c r="E6810" s="6">
        <f t="shared" ref="E6810:E6873" si="987">+MONTH(A6810)</f>
        <v>10</v>
      </c>
      <c r="F6810" s="6">
        <f t="shared" ref="F6810:F6873" si="988">+DAY(A6810)</f>
        <v>11</v>
      </c>
      <c r="G6810" s="6">
        <f t="shared" ref="G6810:G6873" si="989">+WEEKDAY(A6810,2)</f>
        <v>6</v>
      </c>
      <c r="H6810" s="6">
        <f t="shared" ref="H6810:H6873" si="990">+WEEKNUM(A6810,21)</f>
        <v>41</v>
      </c>
      <c r="I6810" s="6">
        <f t="shared" ref="I6810:I6873" si="991">+HOUR(A6810)</f>
        <v>16</v>
      </c>
      <c r="J6810" s="6">
        <f t="shared" ref="J6810:J6873" si="992">+B6810</f>
        <v>142</v>
      </c>
      <c r="K6810" s="9">
        <f t="shared" ref="K6810:K6873" si="993">DATE(D6810,E6810,F6810)</f>
        <v>45941</v>
      </c>
      <c r="L6810" s="8">
        <f>+VLOOKUP(K6810,'20251231_param'!$A$2:$C$305,2)</f>
        <v>57.333333333333336</v>
      </c>
      <c r="M6810" s="8">
        <f>+VLOOKUP($K6810,'20251231_param'!$A$2:$C$305,3)</f>
        <v>73.941026246048551</v>
      </c>
      <c r="N6810" s="8">
        <f t="shared" ref="N6810:N6873" si="994">+(J6810-L6810)/M6810</f>
        <v>1.1450566886227291</v>
      </c>
    </row>
    <row r="6811" spans="1:14" x14ac:dyDescent="0.2">
      <c r="A6811" s="2">
        <v>45941.708333333336</v>
      </c>
      <c r="B6811" s="1">
        <v>163</v>
      </c>
      <c r="C6811" s="4" t="s">
        <v>36</v>
      </c>
      <c r="D6811" s="6">
        <f t="shared" si="986"/>
        <v>2025</v>
      </c>
      <c r="E6811" s="6">
        <f t="shared" si="987"/>
        <v>10</v>
      </c>
      <c r="F6811" s="6">
        <f t="shared" si="988"/>
        <v>11</v>
      </c>
      <c r="G6811" s="6">
        <f t="shared" si="989"/>
        <v>6</v>
      </c>
      <c r="H6811" s="6">
        <f t="shared" si="990"/>
        <v>41</v>
      </c>
      <c r="I6811" s="6">
        <f t="shared" si="991"/>
        <v>17</v>
      </c>
      <c r="J6811" s="6">
        <f t="shared" si="992"/>
        <v>163</v>
      </c>
      <c r="K6811" s="9">
        <f t="shared" si="993"/>
        <v>45941</v>
      </c>
      <c r="L6811" s="8">
        <f>+VLOOKUP(K6811,'20251231_param'!$A$2:$C$305,2)</f>
        <v>57.333333333333336</v>
      </c>
      <c r="M6811" s="8">
        <f>+VLOOKUP($K6811,'20251231_param'!$A$2:$C$305,3)</f>
        <v>73.941026246048551</v>
      </c>
      <c r="N6811" s="8">
        <f t="shared" si="994"/>
        <v>1.4290668121787604</v>
      </c>
    </row>
    <row r="6812" spans="1:14" x14ac:dyDescent="0.2">
      <c r="A6812" s="2">
        <v>45941.75</v>
      </c>
      <c r="B6812" s="1">
        <v>232</v>
      </c>
      <c r="C6812" s="4" t="s">
        <v>36</v>
      </c>
      <c r="D6812" s="6">
        <f t="shared" si="986"/>
        <v>2025</v>
      </c>
      <c r="E6812" s="6">
        <f t="shared" si="987"/>
        <v>10</v>
      </c>
      <c r="F6812" s="6">
        <f t="shared" si="988"/>
        <v>11</v>
      </c>
      <c r="G6812" s="6">
        <f t="shared" si="989"/>
        <v>6</v>
      </c>
      <c r="H6812" s="6">
        <f t="shared" si="990"/>
        <v>41</v>
      </c>
      <c r="I6812" s="6">
        <f t="shared" si="991"/>
        <v>18</v>
      </c>
      <c r="J6812" s="6">
        <f t="shared" si="992"/>
        <v>232</v>
      </c>
      <c r="K6812" s="9">
        <f t="shared" si="993"/>
        <v>45941</v>
      </c>
      <c r="L6812" s="8">
        <f>+VLOOKUP(K6812,'20251231_param'!$A$2:$C$305,2)</f>
        <v>57.333333333333336</v>
      </c>
      <c r="M6812" s="8">
        <f>+VLOOKUP($K6812,'20251231_param'!$A$2:$C$305,3)</f>
        <v>73.941026246048551</v>
      </c>
      <c r="N6812" s="8">
        <f t="shared" si="994"/>
        <v>2.3622429324342917</v>
      </c>
    </row>
    <row r="6813" spans="1:14" x14ac:dyDescent="0.2">
      <c r="A6813" s="2">
        <v>45941.791666666664</v>
      </c>
      <c r="B6813" s="1">
        <v>253</v>
      </c>
      <c r="C6813" s="4" t="s">
        <v>36</v>
      </c>
      <c r="D6813" s="6">
        <f t="shared" si="986"/>
        <v>2025</v>
      </c>
      <c r="E6813" s="6">
        <f t="shared" si="987"/>
        <v>10</v>
      </c>
      <c r="F6813" s="6">
        <f t="shared" si="988"/>
        <v>11</v>
      </c>
      <c r="G6813" s="6">
        <f t="shared" si="989"/>
        <v>6</v>
      </c>
      <c r="H6813" s="6">
        <f t="shared" si="990"/>
        <v>41</v>
      </c>
      <c r="I6813" s="6">
        <f t="shared" si="991"/>
        <v>19</v>
      </c>
      <c r="J6813" s="6">
        <f t="shared" si="992"/>
        <v>253</v>
      </c>
      <c r="K6813" s="9">
        <f t="shared" si="993"/>
        <v>45941</v>
      </c>
      <c r="L6813" s="8">
        <f>+VLOOKUP(K6813,'20251231_param'!$A$2:$C$305,2)</f>
        <v>57.333333333333336</v>
      </c>
      <c r="M6813" s="8">
        <f>+VLOOKUP($K6813,'20251231_param'!$A$2:$C$305,3)</f>
        <v>73.941026246048551</v>
      </c>
      <c r="N6813" s="8">
        <f t="shared" si="994"/>
        <v>2.6462530559903228</v>
      </c>
    </row>
    <row r="6814" spans="1:14" x14ac:dyDescent="0.2">
      <c r="A6814" s="2">
        <v>45941.833333333336</v>
      </c>
      <c r="B6814" s="1">
        <v>115</v>
      </c>
      <c r="C6814" s="4" t="s">
        <v>36</v>
      </c>
      <c r="D6814" s="6">
        <f t="shared" si="986"/>
        <v>2025</v>
      </c>
      <c r="E6814" s="6">
        <f t="shared" si="987"/>
        <v>10</v>
      </c>
      <c r="F6814" s="6">
        <f t="shared" si="988"/>
        <v>11</v>
      </c>
      <c r="G6814" s="6">
        <f t="shared" si="989"/>
        <v>6</v>
      </c>
      <c r="H6814" s="6">
        <f t="shared" si="990"/>
        <v>41</v>
      </c>
      <c r="I6814" s="6">
        <f t="shared" si="991"/>
        <v>20</v>
      </c>
      <c r="J6814" s="6">
        <f t="shared" si="992"/>
        <v>115</v>
      </c>
      <c r="K6814" s="9">
        <f t="shared" si="993"/>
        <v>45941</v>
      </c>
      <c r="L6814" s="8">
        <f>+VLOOKUP(K6814,'20251231_param'!$A$2:$C$305,2)</f>
        <v>57.333333333333336</v>
      </c>
      <c r="M6814" s="8">
        <f>+VLOOKUP($K6814,'20251231_param'!$A$2:$C$305,3)</f>
        <v>73.941026246048551</v>
      </c>
      <c r="N6814" s="8">
        <f t="shared" si="994"/>
        <v>0.77990081547926049</v>
      </c>
    </row>
    <row r="6815" spans="1:14" x14ac:dyDescent="0.2">
      <c r="A6815" s="2">
        <v>45941.875</v>
      </c>
      <c r="B6815" s="1">
        <v>37</v>
      </c>
      <c r="C6815" s="4" t="s">
        <v>36</v>
      </c>
      <c r="D6815" s="6">
        <f t="shared" si="986"/>
        <v>2025</v>
      </c>
      <c r="E6815" s="6">
        <f t="shared" si="987"/>
        <v>10</v>
      </c>
      <c r="F6815" s="6">
        <f t="shared" si="988"/>
        <v>11</v>
      </c>
      <c r="G6815" s="6">
        <f t="shared" si="989"/>
        <v>6</v>
      </c>
      <c r="H6815" s="6">
        <f t="shared" si="990"/>
        <v>41</v>
      </c>
      <c r="I6815" s="6">
        <f t="shared" si="991"/>
        <v>21</v>
      </c>
      <c r="J6815" s="6">
        <f t="shared" si="992"/>
        <v>37</v>
      </c>
      <c r="K6815" s="9">
        <f t="shared" si="993"/>
        <v>45941</v>
      </c>
      <c r="L6815" s="8">
        <f>+VLOOKUP(K6815,'20251231_param'!$A$2:$C$305,2)</f>
        <v>57.333333333333336</v>
      </c>
      <c r="M6815" s="8">
        <f>+VLOOKUP($K6815,'20251231_param'!$A$2:$C$305,3)</f>
        <v>73.941026246048551</v>
      </c>
      <c r="N6815" s="8">
        <f t="shared" si="994"/>
        <v>-0.27499392915742715</v>
      </c>
    </row>
    <row r="6816" spans="1:14" x14ac:dyDescent="0.2">
      <c r="A6816" s="2">
        <v>45941.916666666664</v>
      </c>
      <c r="B6816" s="1">
        <v>27</v>
      </c>
      <c r="C6816" s="4" t="s">
        <v>36</v>
      </c>
      <c r="D6816" s="6">
        <f t="shared" si="986"/>
        <v>2025</v>
      </c>
      <c r="E6816" s="6">
        <f t="shared" si="987"/>
        <v>10</v>
      </c>
      <c r="F6816" s="6">
        <f t="shared" si="988"/>
        <v>11</v>
      </c>
      <c r="G6816" s="6">
        <f t="shared" si="989"/>
        <v>6</v>
      </c>
      <c r="H6816" s="6">
        <f t="shared" si="990"/>
        <v>41</v>
      </c>
      <c r="I6816" s="6">
        <f t="shared" si="991"/>
        <v>22</v>
      </c>
      <c r="J6816" s="6">
        <f t="shared" si="992"/>
        <v>27</v>
      </c>
      <c r="K6816" s="9">
        <f t="shared" si="993"/>
        <v>45941</v>
      </c>
      <c r="L6816" s="8">
        <f>+VLOOKUP(K6816,'20251231_param'!$A$2:$C$305,2)</f>
        <v>57.333333333333336</v>
      </c>
      <c r="M6816" s="8">
        <f>+VLOOKUP($K6816,'20251231_param'!$A$2:$C$305,3)</f>
        <v>73.941026246048551</v>
      </c>
      <c r="N6816" s="8">
        <f t="shared" si="994"/>
        <v>-0.41023684513648967</v>
      </c>
    </row>
    <row r="6817" spans="1:14" x14ac:dyDescent="0.2">
      <c r="A6817" s="2">
        <v>45941.958333333336</v>
      </c>
      <c r="B6817" s="1">
        <v>11</v>
      </c>
      <c r="C6817" s="4" t="s">
        <v>36</v>
      </c>
      <c r="D6817" s="6">
        <f t="shared" si="986"/>
        <v>2025</v>
      </c>
      <c r="E6817" s="6">
        <f t="shared" si="987"/>
        <v>10</v>
      </c>
      <c r="F6817" s="6">
        <f t="shared" si="988"/>
        <v>11</v>
      </c>
      <c r="G6817" s="6">
        <f t="shared" si="989"/>
        <v>6</v>
      </c>
      <c r="H6817" s="6">
        <f t="shared" si="990"/>
        <v>41</v>
      </c>
      <c r="I6817" s="6">
        <f t="shared" si="991"/>
        <v>23</v>
      </c>
      <c r="J6817" s="6">
        <f t="shared" si="992"/>
        <v>11</v>
      </c>
      <c r="K6817" s="9">
        <f t="shared" si="993"/>
        <v>45941</v>
      </c>
      <c r="L6817" s="8">
        <f>+VLOOKUP(K6817,'20251231_param'!$A$2:$C$305,2)</f>
        <v>57.333333333333336</v>
      </c>
      <c r="M6817" s="8">
        <f>+VLOOKUP($K6817,'20251231_param'!$A$2:$C$305,3)</f>
        <v>73.941026246048551</v>
      </c>
      <c r="N6817" s="8">
        <f t="shared" si="994"/>
        <v>-0.62662551070298966</v>
      </c>
    </row>
    <row r="6818" spans="1:14" x14ac:dyDescent="0.2">
      <c r="A6818" s="2">
        <v>45942</v>
      </c>
      <c r="B6818" s="1">
        <v>0</v>
      </c>
      <c r="C6818" s="4" t="s">
        <v>36</v>
      </c>
      <c r="D6818" s="6">
        <f t="shared" si="986"/>
        <v>2025</v>
      </c>
      <c r="E6818" s="6">
        <f t="shared" si="987"/>
        <v>10</v>
      </c>
      <c r="F6818" s="6">
        <f t="shared" si="988"/>
        <v>12</v>
      </c>
      <c r="G6818" s="6">
        <f t="shared" si="989"/>
        <v>7</v>
      </c>
      <c r="H6818" s="6">
        <f t="shared" si="990"/>
        <v>41</v>
      </c>
      <c r="I6818" s="6">
        <f t="shared" si="991"/>
        <v>0</v>
      </c>
      <c r="J6818" s="6">
        <f t="shared" si="992"/>
        <v>0</v>
      </c>
      <c r="K6818" s="9">
        <f t="shared" si="993"/>
        <v>45942</v>
      </c>
      <c r="L6818" s="8">
        <f>+VLOOKUP(K6818,'20251231_param'!$A$2:$C$305,2)</f>
        <v>34.458333333333336</v>
      </c>
      <c r="M6818" s="8">
        <f>+VLOOKUP($K6818,'20251231_param'!$A$2:$C$305,3)</f>
        <v>46.761168548892904</v>
      </c>
      <c r="N6818" s="8">
        <f t="shared" si="994"/>
        <v>-0.73690060369864629</v>
      </c>
    </row>
    <row r="6819" spans="1:14" x14ac:dyDescent="0.2">
      <c r="A6819" s="2">
        <v>45942.041666666664</v>
      </c>
      <c r="B6819" s="1">
        <v>5</v>
      </c>
      <c r="C6819" s="4" t="s">
        <v>36</v>
      </c>
      <c r="D6819" s="6">
        <f t="shared" si="986"/>
        <v>2025</v>
      </c>
      <c r="E6819" s="6">
        <f t="shared" si="987"/>
        <v>10</v>
      </c>
      <c r="F6819" s="6">
        <f t="shared" si="988"/>
        <v>12</v>
      </c>
      <c r="G6819" s="6">
        <f t="shared" si="989"/>
        <v>7</v>
      </c>
      <c r="H6819" s="6">
        <f t="shared" si="990"/>
        <v>41</v>
      </c>
      <c r="I6819" s="6">
        <f t="shared" si="991"/>
        <v>1</v>
      </c>
      <c r="J6819" s="6">
        <f t="shared" si="992"/>
        <v>5</v>
      </c>
      <c r="K6819" s="9">
        <f t="shared" si="993"/>
        <v>45942</v>
      </c>
      <c r="L6819" s="8">
        <f>+VLOOKUP(K6819,'20251231_param'!$A$2:$C$305,2)</f>
        <v>34.458333333333336</v>
      </c>
      <c r="M6819" s="8">
        <f>+VLOOKUP($K6819,'20251231_param'!$A$2:$C$305,3)</f>
        <v>46.761168548892904</v>
      </c>
      <c r="N6819" s="8">
        <f t="shared" si="994"/>
        <v>-0.62997427668070494</v>
      </c>
    </row>
    <row r="6820" spans="1:14" x14ac:dyDescent="0.2">
      <c r="A6820" s="2">
        <v>45942.083333333336</v>
      </c>
      <c r="B6820" s="1">
        <v>0</v>
      </c>
      <c r="C6820" s="4" t="s">
        <v>36</v>
      </c>
      <c r="D6820" s="6">
        <f t="shared" si="986"/>
        <v>2025</v>
      </c>
      <c r="E6820" s="6">
        <f t="shared" si="987"/>
        <v>10</v>
      </c>
      <c r="F6820" s="6">
        <f t="shared" si="988"/>
        <v>12</v>
      </c>
      <c r="G6820" s="6">
        <f t="shared" si="989"/>
        <v>7</v>
      </c>
      <c r="H6820" s="6">
        <f t="shared" si="990"/>
        <v>41</v>
      </c>
      <c r="I6820" s="6">
        <f t="shared" si="991"/>
        <v>2</v>
      </c>
      <c r="J6820" s="6">
        <f t="shared" si="992"/>
        <v>0</v>
      </c>
      <c r="K6820" s="9">
        <f t="shared" si="993"/>
        <v>45942</v>
      </c>
      <c r="L6820" s="8">
        <f>+VLOOKUP(K6820,'20251231_param'!$A$2:$C$305,2)</f>
        <v>34.458333333333336</v>
      </c>
      <c r="M6820" s="8">
        <f>+VLOOKUP($K6820,'20251231_param'!$A$2:$C$305,3)</f>
        <v>46.761168548892904</v>
      </c>
      <c r="N6820" s="8">
        <f t="shared" si="994"/>
        <v>-0.73690060369864629</v>
      </c>
    </row>
    <row r="6821" spans="1:14" x14ac:dyDescent="0.2">
      <c r="A6821" s="2">
        <v>45942.125</v>
      </c>
      <c r="B6821" s="1">
        <v>0</v>
      </c>
      <c r="C6821" s="4" t="s">
        <v>36</v>
      </c>
      <c r="D6821" s="6">
        <f t="shared" si="986"/>
        <v>2025</v>
      </c>
      <c r="E6821" s="6">
        <f t="shared" si="987"/>
        <v>10</v>
      </c>
      <c r="F6821" s="6">
        <f t="shared" si="988"/>
        <v>12</v>
      </c>
      <c r="G6821" s="6">
        <f t="shared" si="989"/>
        <v>7</v>
      </c>
      <c r="H6821" s="6">
        <f t="shared" si="990"/>
        <v>41</v>
      </c>
      <c r="I6821" s="6">
        <f t="shared" si="991"/>
        <v>3</v>
      </c>
      <c r="J6821" s="6">
        <f t="shared" si="992"/>
        <v>0</v>
      </c>
      <c r="K6821" s="9">
        <f t="shared" si="993"/>
        <v>45942</v>
      </c>
      <c r="L6821" s="8">
        <f>+VLOOKUP(K6821,'20251231_param'!$A$2:$C$305,2)</f>
        <v>34.458333333333336</v>
      </c>
      <c r="M6821" s="8">
        <f>+VLOOKUP($K6821,'20251231_param'!$A$2:$C$305,3)</f>
        <v>46.761168548892904</v>
      </c>
      <c r="N6821" s="8">
        <f t="shared" si="994"/>
        <v>-0.73690060369864629</v>
      </c>
    </row>
    <row r="6822" spans="1:14" x14ac:dyDescent="0.2">
      <c r="A6822" s="2">
        <v>45942.166666666664</v>
      </c>
      <c r="B6822" s="1">
        <v>0</v>
      </c>
      <c r="C6822" s="4" t="s">
        <v>36</v>
      </c>
      <c r="D6822" s="6">
        <f t="shared" si="986"/>
        <v>2025</v>
      </c>
      <c r="E6822" s="6">
        <f t="shared" si="987"/>
        <v>10</v>
      </c>
      <c r="F6822" s="6">
        <f t="shared" si="988"/>
        <v>12</v>
      </c>
      <c r="G6822" s="6">
        <f t="shared" si="989"/>
        <v>7</v>
      </c>
      <c r="H6822" s="6">
        <f t="shared" si="990"/>
        <v>41</v>
      </c>
      <c r="I6822" s="6">
        <f t="shared" si="991"/>
        <v>4</v>
      </c>
      <c r="J6822" s="6">
        <f t="shared" si="992"/>
        <v>0</v>
      </c>
      <c r="K6822" s="9">
        <f t="shared" si="993"/>
        <v>45942</v>
      </c>
      <c r="L6822" s="8">
        <f>+VLOOKUP(K6822,'20251231_param'!$A$2:$C$305,2)</f>
        <v>34.458333333333336</v>
      </c>
      <c r="M6822" s="8">
        <f>+VLOOKUP($K6822,'20251231_param'!$A$2:$C$305,3)</f>
        <v>46.761168548892904</v>
      </c>
      <c r="N6822" s="8">
        <f t="shared" si="994"/>
        <v>-0.73690060369864629</v>
      </c>
    </row>
    <row r="6823" spans="1:14" x14ac:dyDescent="0.2">
      <c r="A6823" s="2">
        <v>45942.208333333336</v>
      </c>
      <c r="B6823" s="1">
        <v>0</v>
      </c>
      <c r="C6823" s="4" t="s">
        <v>36</v>
      </c>
      <c r="D6823" s="6">
        <f t="shared" si="986"/>
        <v>2025</v>
      </c>
      <c r="E6823" s="6">
        <f t="shared" si="987"/>
        <v>10</v>
      </c>
      <c r="F6823" s="6">
        <f t="shared" si="988"/>
        <v>12</v>
      </c>
      <c r="G6823" s="6">
        <f t="shared" si="989"/>
        <v>7</v>
      </c>
      <c r="H6823" s="6">
        <f t="shared" si="990"/>
        <v>41</v>
      </c>
      <c r="I6823" s="6">
        <f t="shared" si="991"/>
        <v>5</v>
      </c>
      <c r="J6823" s="6">
        <f t="shared" si="992"/>
        <v>0</v>
      </c>
      <c r="K6823" s="9">
        <f t="shared" si="993"/>
        <v>45942</v>
      </c>
      <c r="L6823" s="8">
        <f>+VLOOKUP(K6823,'20251231_param'!$A$2:$C$305,2)</f>
        <v>34.458333333333336</v>
      </c>
      <c r="M6823" s="8">
        <f>+VLOOKUP($K6823,'20251231_param'!$A$2:$C$305,3)</f>
        <v>46.761168548892904</v>
      </c>
      <c r="N6823" s="8">
        <f t="shared" si="994"/>
        <v>-0.73690060369864629</v>
      </c>
    </row>
    <row r="6824" spans="1:14" x14ac:dyDescent="0.2">
      <c r="A6824" s="2">
        <v>45942.25</v>
      </c>
      <c r="B6824" s="1">
        <v>1</v>
      </c>
      <c r="C6824" s="4" t="s">
        <v>36</v>
      </c>
      <c r="D6824" s="6">
        <f t="shared" si="986"/>
        <v>2025</v>
      </c>
      <c r="E6824" s="6">
        <f t="shared" si="987"/>
        <v>10</v>
      </c>
      <c r="F6824" s="6">
        <f t="shared" si="988"/>
        <v>12</v>
      </c>
      <c r="G6824" s="6">
        <f t="shared" si="989"/>
        <v>7</v>
      </c>
      <c r="H6824" s="6">
        <f t="shared" si="990"/>
        <v>41</v>
      </c>
      <c r="I6824" s="6">
        <f t="shared" si="991"/>
        <v>6</v>
      </c>
      <c r="J6824" s="6">
        <f t="shared" si="992"/>
        <v>1</v>
      </c>
      <c r="K6824" s="9">
        <f t="shared" si="993"/>
        <v>45942</v>
      </c>
      <c r="L6824" s="8">
        <f>+VLOOKUP(K6824,'20251231_param'!$A$2:$C$305,2)</f>
        <v>34.458333333333336</v>
      </c>
      <c r="M6824" s="8">
        <f>+VLOOKUP($K6824,'20251231_param'!$A$2:$C$305,3)</f>
        <v>46.761168548892904</v>
      </c>
      <c r="N6824" s="8">
        <f t="shared" si="994"/>
        <v>-0.71551533829505809</v>
      </c>
    </row>
    <row r="6825" spans="1:14" x14ac:dyDescent="0.2">
      <c r="A6825" s="2">
        <v>45942.291666666664</v>
      </c>
      <c r="B6825" s="1">
        <v>1</v>
      </c>
      <c r="C6825" s="4" t="s">
        <v>36</v>
      </c>
      <c r="D6825" s="6">
        <f t="shared" si="986"/>
        <v>2025</v>
      </c>
      <c r="E6825" s="6">
        <f t="shared" si="987"/>
        <v>10</v>
      </c>
      <c r="F6825" s="6">
        <f t="shared" si="988"/>
        <v>12</v>
      </c>
      <c r="G6825" s="6">
        <f t="shared" si="989"/>
        <v>7</v>
      </c>
      <c r="H6825" s="6">
        <f t="shared" si="990"/>
        <v>41</v>
      </c>
      <c r="I6825" s="6">
        <f t="shared" si="991"/>
        <v>7</v>
      </c>
      <c r="J6825" s="6">
        <f t="shared" si="992"/>
        <v>1</v>
      </c>
      <c r="K6825" s="9">
        <f t="shared" si="993"/>
        <v>45942</v>
      </c>
      <c r="L6825" s="8">
        <f>+VLOOKUP(K6825,'20251231_param'!$A$2:$C$305,2)</f>
        <v>34.458333333333336</v>
      </c>
      <c r="M6825" s="8">
        <f>+VLOOKUP($K6825,'20251231_param'!$A$2:$C$305,3)</f>
        <v>46.761168548892904</v>
      </c>
      <c r="N6825" s="8">
        <f t="shared" si="994"/>
        <v>-0.71551533829505809</v>
      </c>
    </row>
    <row r="6826" spans="1:14" x14ac:dyDescent="0.2">
      <c r="A6826" s="2">
        <v>45942.333333333336</v>
      </c>
      <c r="B6826" s="1">
        <v>14</v>
      </c>
      <c r="C6826" s="4" t="s">
        <v>36</v>
      </c>
      <c r="D6826" s="6">
        <f t="shared" si="986"/>
        <v>2025</v>
      </c>
      <c r="E6826" s="6">
        <f t="shared" si="987"/>
        <v>10</v>
      </c>
      <c r="F6826" s="6">
        <f t="shared" si="988"/>
        <v>12</v>
      </c>
      <c r="G6826" s="6">
        <f t="shared" si="989"/>
        <v>7</v>
      </c>
      <c r="H6826" s="6">
        <f t="shared" si="990"/>
        <v>41</v>
      </c>
      <c r="I6826" s="6">
        <f t="shared" si="991"/>
        <v>8</v>
      </c>
      <c r="J6826" s="6">
        <f t="shared" si="992"/>
        <v>14</v>
      </c>
      <c r="K6826" s="9">
        <f t="shared" si="993"/>
        <v>45942</v>
      </c>
      <c r="L6826" s="8">
        <f>+VLOOKUP(K6826,'20251231_param'!$A$2:$C$305,2)</f>
        <v>34.458333333333336</v>
      </c>
      <c r="M6826" s="8">
        <f>+VLOOKUP($K6826,'20251231_param'!$A$2:$C$305,3)</f>
        <v>46.761168548892904</v>
      </c>
      <c r="N6826" s="8">
        <f t="shared" si="994"/>
        <v>-0.43750688804841037</v>
      </c>
    </row>
    <row r="6827" spans="1:14" x14ac:dyDescent="0.2">
      <c r="A6827" s="2">
        <v>45942.375</v>
      </c>
      <c r="B6827" s="1">
        <v>38</v>
      </c>
      <c r="C6827" s="4" t="s">
        <v>36</v>
      </c>
      <c r="D6827" s="6">
        <f t="shared" si="986"/>
        <v>2025</v>
      </c>
      <c r="E6827" s="6">
        <f t="shared" si="987"/>
        <v>10</v>
      </c>
      <c r="F6827" s="6">
        <f t="shared" si="988"/>
        <v>12</v>
      </c>
      <c r="G6827" s="6">
        <f t="shared" si="989"/>
        <v>7</v>
      </c>
      <c r="H6827" s="6">
        <f t="shared" si="990"/>
        <v>41</v>
      </c>
      <c r="I6827" s="6">
        <f t="shared" si="991"/>
        <v>9</v>
      </c>
      <c r="J6827" s="6">
        <f t="shared" si="992"/>
        <v>38</v>
      </c>
      <c r="K6827" s="9">
        <f t="shared" si="993"/>
        <v>45942</v>
      </c>
      <c r="L6827" s="8">
        <f>+VLOOKUP(K6827,'20251231_param'!$A$2:$C$305,2)</f>
        <v>34.458333333333336</v>
      </c>
      <c r="M6827" s="8">
        <f>+VLOOKUP($K6827,'20251231_param'!$A$2:$C$305,3)</f>
        <v>46.761168548892904</v>
      </c>
      <c r="N6827" s="8">
        <f t="shared" si="994"/>
        <v>7.5739481637708453E-2</v>
      </c>
    </row>
    <row r="6828" spans="1:14" x14ac:dyDescent="0.2">
      <c r="A6828" s="2">
        <v>45942.416666666664</v>
      </c>
      <c r="B6828" s="1">
        <v>41</v>
      </c>
      <c r="C6828" s="4" t="s">
        <v>36</v>
      </c>
      <c r="D6828" s="6">
        <f t="shared" si="986"/>
        <v>2025</v>
      </c>
      <c r="E6828" s="6">
        <f t="shared" si="987"/>
        <v>10</v>
      </c>
      <c r="F6828" s="6">
        <f t="shared" si="988"/>
        <v>12</v>
      </c>
      <c r="G6828" s="6">
        <f t="shared" si="989"/>
        <v>7</v>
      </c>
      <c r="H6828" s="6">
        <f t="shared" si="990"/>
        <v>41</v>
      </c>
      <c r="I6828" s="6">
        <f t="shared" si="991"/>
        <v>10</v>
      </c>
      <c r="J6828" s="6">
        <f t="shared" si="992"/>
        <v>41</v>
      </c>
      <c r="K6828" s="9">
        <f t="shared" si="993"/>
        <v>45942</v>
      </c>
      <c r="L6828" s="8">
        <f>+VLOOKUP(K6828,'20251231_param'!$A$2:$C$305,2)</f>
        <v>34.458333333333336</v>
      </c>
      <c r="M6828" s="8">
        <f>+VLOOKUP($K6828,'20251231_param'!$A$2:$C$305,3)</f>
        <v>46.761168548892904</v>
      </c>
      <c r="N6828" s="8">
        <f t="shared" si="994"/>
        <v>0.1398952778484733</v>
      </c>
    </row>
    <row r="6829" spans="1:14" x14ac:dyDescent="0.2">
      <c r="A6829" s="2">
        <v>45942.458333333336</v>
      </c>
      <c r="B6829" s="1">
        <v>36</v>
      </c>
      <c r="C6829" s="4" t="s">
        <v>36</v>
      </c>
      <c r="D6829" s="6">
        <f t="shared" si="986"/>
        <v>2025</v>
      </c>
      <c r="E6829" s="6">
        <f t="shared" si="987"/>
        <v>10</v>
      </c>
      <c r="F6829" s="6">
        <f t="shared" si="988"/>
        <v>12</v>
      </c>
      <c r="G6829" s="6">
        <f t="shared" si="989"/>
        <v>7</v>
      </c>
      <c r="H6829" s="6">
        <f t="shared" si="990"/>
        <v>41</v>
      </c>
      <c r="I6829" s="6">
        <f t="shared" si="991"/>
        <v>11</v>
      </c>
      <c r="J6829" s="6">
        <f t="shared" si="992"/>
        <v>36</v>
      </c>
      <c r="K6829" s="9">
        <f t="shared" si="993"/>
        <v>45942</v>
      </c>
      <c r="L6829" s="8">
        <f>+VLOOKUP(K6829,'20251231_param'!$A$2:$C$305,2)</f>
        <v>34.458333333333336</v>
      </c>
      <c r="M6829" s="8">
        <f>+VLOOKUP($K6829,'20251231_param'!$A$2:$C$305,3)</f>
        <v>46.761168548892904</v>
      </c>
      <c r="N6829" s="8">
        <f t="shared" si="994"/>
        <v>3.296895083053189E-2</v>
      </c>
    </row>
    <row r="6830" spans="1:14" x14ac:dyDescent="0.2">
      <c r="A6830" s="2">
        <v>45942.5</v>
      </c>
      <c r="B6830" s="1">
        <v>16</v>
      </c>
      <c r="C6830" s="4" t="s">
        <v>36</v>
      </c>
      <c r="D6830" s="6">
        <f t="shared" si="986"/>
        <v>2025</v>
      </c>
      <c r="E6830" s="6">
        <f t="shared" si="987"/>
        <v>10</v>
      </c>
      <c r="F6830" s="6">
        <f t="shared" si="988"/>
        <v>12</v>
      </c>
      <c r="G6830" s="6">
        <f t="shared" si="989"/>
        <v>7</v>
      </c>
      <c r="H6830" s="6">
        <f t="shared" si="990"/>
        <v>41</v>
      </c>
      <c r="I6830" s="6">
        <f t="shared" si="991"/>
        <v>12</v>
      </c>
      <c r="J6830" s="6">
        <f t="shared" si="992"/>
        <v>16</v>
      </c>
      <c r="K6830" s="9">
        <f t="shared" si="993"/>
        <v>45942</v>
      </c>
      <c r="L6830" s="8">
        <f>+VLOOKUP(K6830,'20251231_param'!$A$2:$C$305,2)</f>
        <v>34.458333333333336</v>
      </c>
      <c r="M6830" s="8">
        <f>+VLOOKUP($K6830,'20251231_param'!$A$2:$C$305,3)</f>
        <v>46.761168548892904</v>
      </c>
      <c r="N6830" s="8">
        <f t="shared" si="994"/>
        <v>-0.39473635724123379</v>
      </c>
    </row>
    <row r="6831" spans="1:14" x14ac:dyDescent="0.2">
      <c r="A6831" s="2">
        <v>45942.541666666664</v>
      </c>
      <c r="B6831" s="1">
        <v>26</v>
      </c>
      <c r="C6831" s="4" t="s">
        <v>36</v>
      </c>
      <c r="D6831" s="6">
        <f t="shared" si="986"/>
        <v>2025</v>
      </c>
      <c r="E6831" s="6">
        <f t="shared" si="987"/>
        <v>10</v>
      </c>
      <c r="F6831" s="6">
        <f t="shared" si="988"/>
        <v>12</v>
      </c>
      <c r="G6831" s="6">
        <f t="shared" si="989"/>
        <v>7</v>
      </c>
      <c r="H6831" s="6">
        <f t="shared" si="990"/>
        <v>41</v>
      </c>
      <c r="I6831" s="6">
        <f t="shared" si="991"/>
        <v>13</v>
      </c>
      <c r="J6831" s="6">
        <f t="shared" si="992"/>
        <v>26</v>
      </c>
      <c r="K6831" s="9">
        <f t="shared" si="993"/>
        <v>45942</v>
      </c>
      <c r="L6831" s="8">
        <f>+VLOOKUP(K6831,'20251231_param'!$A$2:$C$305,2)</f>
        <v>34.458333333333336</v>
      </c>
      <c r="M6831" s="8">
        <f>+VLOOKUP($K6831,'20251231_param'!$A$2:$C$305,3)</f>
        <v>46.761168548892904</v>
      </c>
      <c r="N6831" s="8">
        <f t="shared" si="994"/>
        <v>-0.18088370320535097</v>
      </c>
    </row>
    <row r="6832" spans="1:14" x14ac:dyDescent="0.2">
      <c r="A6832" s="2">
        <v>45942.583333333336</v>
      </c>
      <c r="B6832" s="1">
        <v>31</v>
      </c>
      <c r="C6832" s="4" t="s">
        <v>36</v>
      </c>
      <c r="D6832" s="6">
        <f t="shared" si="986"/>
        <v>2025</v>
      </c>
      <c r="E6832" s="6">
        <f t="shared" si="987"/>
        <v>10</v>
      </c>
      <c r="F6832" s="6">
        <f t="shared" si="988"/>
        <v>12</v>
      </c>
      <c r="G6832" s="6">
        <f t="shared" si="989"/>
        <v>7</v>
      </c>
      <c r="H6832" s="6">
        <f t="shared" si="990"/>
        <v>41</v>
      </c>
      <c r="I6832" s="6">
        <f t="shared" si="991"/>
        <v>14</v>
      </c>
      <c r="J6832" s="6">
        <f t="shared" si="992"/>
        <v>31</v>
      </c>
      <c r="K6832" s="9">
        <f t="shared" si="993"/>
        <v>45942</v>
      </c>
      <c r="L6832" s="8">
        <f>+VLOOKUP(K6832,'20251231_param'!$A$2:$C$305,2)</f>
        <v>34.458333333333336</v>
      </c>
      <c r="M6832" s="8">
        <f>+VLOOKUP($K6832,'20251231_param'!$A$2:$C$305,3)</f>
        <v>46.761168548892904</v>
      </c>
      <c r="N6832" s="8">
        <f t="shared" si="994"/>
        <v>-7.3957376187409538E-2</v>
      </c>
    </row>
    <row r="6833" spans="1:14" x14ac:dyDescent="0.2">
      <c r="A6833" s="2">
        <v>45942.625</v>
      </c>
      <c r="B6833" s="1">
        <v>47</v>
      </c>
      <c r="C6833" s="4" t="s">
        <v>36</v>
      </c>
      <c r="D6833" s="6">
        <f t="shared" si="986"/>
        <v>2025</v>
      </c>
      <c r="E6833" s="6">
        <f t="shared" si="987"/>
        <v>10</v>
      </c>
      <c r="F6833" s="6">
        <f t="shared" si="988"/>
        <v>12</v>
      </c>
      <c r="G6833" s="6">
        <f t="shared" si="989"/>
        <v>7</v>
      </c>
      <c r="H6833" s="6">
        <f t="shared" si="990"/>
        <v>41</v>
      </c>
      <c r="I6833" s="6">
        <f t="shared" si="991"/>
        <v>15</v>
      </c>
      <c r="J6833" s="6">
        <f t="shared" si="992"/>
        <v>47</v>
      </c>
      <c r="K6833" s="9">
        <f t="shared" si="993"/>
        <v>45942</v>
      </c>
      <c r="L6833" s="8">
        <f>+VLOOKUP(K6833,'20251231_param'!$A$2:$C$305,2)</f>
        <v>34.458333333333336</v>
      </c>
      <c r="M6833" s="8">
        <f>+VLOOKUP($K6833,'20251231_param'!$A$2:$C$305,3)</f>
        <v>46.761168548892904</v>
      </c>
      <c r="N6833" s="8">
        <f t="shared" si="994"/>
        <v>0.26820687027000301</v>
      </c>
    </row>
    <row r="6834" spans="1:14" x14ac:dyDescent="0.2">
      <c r="A6834" s="2">
        <v>45942.666666666664</v>
      </c>
      <c r="B6834" s="1">
        <v>89</v>
      </c>
      <c r="C6834" s="4" t="s">
        <v>36</v>
      </c>
      <c r="D6834" s="6">
        <f t="shared" si="986"/>
        <v>2025</v>
      </c>
      <c r="E6834" s="6">
        <f t="shared" si="987"/>
        <v>10</v>
      </c>
      <c r="F6834" s="6">
        <f t="shared" si="988"/>
        <v>12</v>
      </c>
      <c r="G6834" s="6">
        <f t="shared" si="989"/>
        <v>7</v>
      </c>
      <c r="H6834" s="6">
        <f t="shared" si="990"/>
        <v>41</v>
      </c>
      <c r="I6834" s="6">
        <f t="shared" si="991"/>
        <v>16</v>
      </c>
      <c r="J6834" s="6">
        <f t="shared" si="992"/>
        <v>89</v>
      </c>
      <c r="K6834" s="9">
        <f t="shared" si="993"/>
        <v>45942</v>
      </c>
      <c r="L6834" s="8">
        <f>+VLOOKUP(K6834,'20251231_param'!$A$2:$C$305,2)</f>
        <v>34.458333333333336</v>
      </c>
      <c r="M6834" s="8">
        <f>+VLOOKUP($K6834,'20251231_param'!$A$2:$C$305,3)</f>
        <v>46.761168548892904</v>
      </c>
      <c r="N6834" s="8">
        <f t="shared" si="994"/>
        <v>1.1663880172207111</v>
      </c>
    </row>
    <row r="6835" spans="1:14" x14ac:dyDescent="0.2">
      <c r="A6835" s="2">
        <v>45942.708333333336</v>
      </c>
      <c r="B6835" s="1">
        <v>184</v>
      </c>
      <c r="C6835" s="4" t="s">
        <v>36</v>
      </c>
      <c r="D6835" s="6">
        <f t="shared" si="986"/>
        <v>2025</v>
      </c>
      <c r="E6835" s="6">
        <f t="shared" si="987"/>
        <v>10</v>
      </c>
      <c r="F6835" s="6">
        <f t="shared" si="988"/>
        <v>12</v>
      </c>
      <c r="G6835" s="6">
        <f t="shared" si="989"/>
        <v>7</v>
      </c>
      <c r="H6835" s="6">
        <f t="shared" si="990"/>
        <v>41</v>
      </c>
      <c r="I6835" s="6">
        <f t="shared" si="991"/>
        <v>17</v>
      </c>
      <c r="J6835" s="6">
        <f t="shared" si="992"/>
        <v>184</v>
      </c>
      <c r="K6835" s="9">
        <f t="shared" si="993"/>
        <v>45942</v>
      </c>
      <c r="L6835" s="8">
        <f>+VLOOKUP(K6835,'20251231_param'!$A$2:$C$305,2)</f>
        <v>34.458333333333336</v>
      </c>
      <c r="M6835" s="8">
        <f>+VLOOKUP($K6835,'20251231_param'!$A$2:$C$305,3)</f>
        <v>46.761168548892904</v>
      </c>
      <c r="N6835" s="8">
        <f t="shared" si="994"/>
        <v>3.1979882305615979</v>
      </c>
    </row>
    <row r="6836" spans="1:14" x14ac:dyDescent="0.2">
      <c r="A6836" s="2">
        <v>45942.75</v>
      </c>
      <c r="B6836" s="1">
        <v>120</v>
      </c>
      <c r="C6836" s="4" t="s">
        <v>36</v>
      </c>
      <c r="D6836" s="6">
        <f t="shared" si="986"/>
        <v>2025</v>
      </c>
      <c r="E6836" s="6">
        <f t="shared" si="987"/>
        <v>10</v>
      </c>
      <c r="F6836" s="6">
        <f t="shared" si="988"/>
        <v>12</v>
      </c>
      <c r="G6836" s="6">
        <f t="shared" si="989"/>
        <v>7</v>
      </c>
      <c r="H6836" s="6">
        <f t="shared" si="990"/>
        <v>41</v>
      </c>
      <c r="I6836" s="6">
        <f t="shared" si="991"/>
        <v>18</v>
      </c>
      <c r="J6836" s="6">
        <f t="shared" si="992"/>
        <v>120</v>
      </c>
      <c r="K6836" s="9">
        <f t="shared" si="993"/>
        <v>45942</v>
      </c>
      <c r="L6836" s="8">
        <f>+VLOOKUP(K6836,'20251231_param'!$A$2:$C$305,2)</f>
        <v>34.458333333333336</v>
      </c>
      <c r="M6836" s="8">
        <f>+VLOOKUP($K6836,'20251231_param'!$A$2:$C$305,3)</f>
        <v>46.761168548892904</v>
      </c>
      <c r="N6836" s="8">
        <f t="shared" si="994"/>
        <v>1.8293312447319476</v>
      </c>
    </row>
    <row r="6837" spans="1:14" x14ac:dyDescent="0.2">
      <c r="A6837" s="2">
        <v>45942.791666666664</v>
      </c>
      <c r="B6837" s="1">
        <v>107</v>
      </c>
      <c r="C6837" s="4" t="s">
        <v>36</v>
      </c>
      <c r="D6837" s="6">
        <f t="shared" si="986"/>
        <v>2025</v>
      </c>
      <c r="E6837" s="6">
        <f t="shared" si="987"/>
        <v>10</v>
      </c>
      <c r="F6837" s="6">
        <f t="shared" si="988"/>
        <v>12</v>
      </c>
      <c r="G6837" s="6">
        <f t="shared" si="989"/>
        <v>7</v>
      </c>
      <c r="H6837" s="6">
        <f t="shared" si="990"/>
        <v>41</v>
      </c>
      <c r="I6837" s="6">
        <f t="shared" si="991"/>
        <v>19</v>
      </c>
      <c r="J6837" s="6">
        <f t="shared" si="992"/>
        <v>107</v>
      </c>
      <c r="K6837" s="9">
        <f t="shared" si="993"/>
        <v>45942</v>
      </c>
      <c r="L6837" s="8">
        <f>+VLOOKUP(K6837,'20251231_param'!$A$2:$C$305,2)</f>
        <v>34.458333333333336</v>
      </c>
      <c r="M6837" s="8">
        <f>+VLOOKUP($K6837,'20251231_param'!$A$2:$C$305,3)</f>
        <v>46.761168548892904</v>
      </c>
      <c r="N6837" s="8">
        <f t="shared" si="994"/>
        <v>1.5513227944852999</v>
      </c>
    </row>
    <row r="6838" spans="1:14" x14ac:dyDescent="0.2">
      <c r="A6838" s="2">
        <v>45942.833333333336</v>
      </c>
      <c r="B6838" s="1">
        <v>46</v>
      </c>
      <c r="C6838" s="4" t="s">
        <v>36</v>
      </c>
      <c r="D6838" s="6">
        <f t="shared" si="986"/>
        <v>2025</v>
      </c>
      <c r="E6838" s="6">
        <f t="shared" si="987"/>
        <v>10</v>
      </c>
      <c r="F6838" s="6">
        <f t="shared" si="988"/>
        <v>12</v>
      </c>
      <c r="G6838" s="6">
        <f t="shared" si="989"/>
        <v>7</v>
      </c>
      <c r="H6838" s="6">
        <f t="shared" si="990"/>
        <v>41</v>
      </c>
      <c r="I6838" s="6">
        <f t="shared" si="991"/>
        <v>20</v>
      </c>
      <c r="J6838" s="6">
        <f t="shared" si="992"/>
        <v>46</v>
      </c>
      <c r="K6838" s="9">
        <f t="shared" si="993"/>
        <v>45942</v>
      </c>
      <c r="L6838" s="8">
        <f>+VLOOKUP(K6838,'20251231_param'!$A$2:$C$305,2)</f>
        <v>34.458333333333336</v>
      </c>
      <c r="M6838" s="8">
        <f>+VLOOKUP($K6838,'20251231_param'!$A$2:$C$305,3)</f>
        <v>46.761168548892904</v>
      </c>
      <c r="N6838" s="8">
        <f t="shared" si="994"/>
        <v>0.24682160486641472</v>
      </c>
    </row>
    <row r="6839" spans="1:14" x14ac:dyDescent="0.2">
      <c r="A6839" s="2">
        <v>45942.875</v>
      </c>
      <c r="B6839" s="1">
        <v>16</v>
      </c>
      <c r="C6839" s="4" t="s">
        <v>36</v>
      </c>
      <c r="D6839" s="6">
        <f t="shared" si="986"/>
        <v>2025</v>
      </c>
      <c r="E6839" s="6">
        <f t="shared" si="987"/>
        <v>10</v>
      </c>
      <c r="F6839" s="6">
        <f t="shared" si="988"/>
        <v>12</v>
      </c>
      <c r="G6839" s="6">
        <f t="shared" si="989"/>
        <v>7</v>
      </c>
      <c r="H6839" s="6">
        <f t="shared" si="990"/>
        <v>41</v>
      </c>
      <c r="I6839" s="6">
        <f t="shared" si="991"/>
        <v>21</v>
      </c>
      <c r="J6839" s="6">
        <f t="shared" si="992"/>
        <v>16</v>
      </c>
      <c r="K6839" s="9">
        <f t="shared" si="993"/>
        <v>45942</v>
      </c>
      <c r="L6839" s="8">
        <f>+VLOOKUP(K6839,'20251231_param'!$A$2:$C$305,2)</f>
        <v>34.458333333333336</v>
      </c>
      <c r="M6839" s="8">
        <f>+VLOOKUP($K6839,'20251231_param'!$A$2:$C$305,3)</f>
        <v>46.761168548892904</v>
      </c>
      <c r="N6839" s="8">
        <f t="shared" si="994"/>
        <v>-0.39473635724123379</v>
      </c>
    </row>
    <row r="6840" spans="1:14" x14ac:dyDescent="0.2">
      <c r="A6840" s="2">
        <v>45942.916666666664</v>
      </c>
      <c r="B6840" s="1">
        <v>6</v>
      </c>
      <c r="C6840" s="4" t="s">
        <v>36</v>
      </c>
      <c r="D6840" s="6">
        <f t="shared" si="986"/>
        <v>2025</v>
      </c>
      <c r="E6840" s="6">
        <f t="shared" si="987"/>
        <v>10</v>
      </c>
      <c r="F6840" s="6">
        <f t="shared" si="988"/>
        <v>12</v>
      </c>
      <c r="G6840" s="6">
        <f t="shared" si="989"/>
        <v>7</v>
      </c>
      <c r="H6840" s="6">
        <f t="shared" si="990"/>
        <v>41</v>
      </c>
      <c r="I6840" s="6">
        <f t="shared" si="991"/>
        <v>22</v>
      </c>
      <c r="J6840" s="6">
        <f t="shared" si="992"/>
        <v>6</v>
      </c>
      <c r="K6840" s="9">
        <f t="shared" si="993"/>
        <v>45942</v>
      </c>
      <c r="L6840" s="8">
        <f>+VLOOKUP(K6840,'20251231_param'!$A$2:$C$305,2)</f>
        <v>34.458333333333336</v>
      </c>
      <c r="M6840" s="8">
        <f>+VLOOKUP($K6840,'20251231_param'!$A$2:$C$305,3)</f>
        <v>46.761168548892904</v>
      </c>
      <c r="N6840" s="8">
        <f t="shared" si="994"/>
        <v>-0.60858901127711662</v>
      </c>
    </row>
    <row r="6841" spans="1:14" x14ac:dyDescent="0.2">
      <c r="A6841" s="2">
        <v>45942.958333333336</v>
      </c>
      <c r="B6841" s="1">
        <v>3</v>
      </c>
      <c r="C6841" s="4" t="s">
        <v>36</v>
      </c>
      <c r="D6841" s="6">
        <f t="shared" si="986"/>
        <v>2025</v>
      </c>
      <c r="E6841" s="6">
        <f t="shared" si="987"/>
        <v>10</v>
      </c>
      <c r="F6841" s="6">
        <f t="shared" si="988"/>
        <v>12</v>
      </c>
      <c r="G6841" s="6">
        <f t="shared" si="989"/>
        <v>7</v>
      </c>
      <c r="H6841" s="6">
        <f t="shared" si="990"/>
        <v>41</v>
      </c>
      <c r="I6841" s="6">
        <f t="shared" si="991"/>
        <v>23</v>
      </c>
      <c r="J6841" s="6">
        <f t="shared" si="992"/>
        <v>3</v>
      </c>
      <c r="K6841" s="9">
        <f t="shared" si="993"/>
        <v>45942</v>
      </c>
      <c r="L6841" s="8">
        <f>+VLOOKUP(K6841,'20251231_param'!$A$2:$C$305,2)</f>
        <v>34.458333333333336</v>
      </c>
      <c r="M6841" s="8">
        <f>+VLOOKUP($K6841,'20251231_param'!$A$2:$C$305,3)</f>
        <v>46.761168548892904</v>
      </c>
      <c r="N6841" s="8">
        <f t="shared" si="994"/>
        <v>-0.67274480748788146</v>
      </c>
    </row>
    <row r="6842" spans="1:14" x14ac:dyDescent="0.2">
      <c r="A6842" s="2">
        <v>45943</v>
      </c>
      <c r="B6842" s="1">
        <v>0</v>
      </c>
      <c r="C6842" s="4" t="s">
        <v>36</v>
      </c>
      <c r="D6842" s="6">
        <f t="shared" si="986"/>
        <v>2025</v>
      </c>
      <c r="E6842" s="6">
        <f t="shared" si="987"/>
        <v>10</v>
      </c>
      <c r="F6842" s="6">
        <f t="shared" si="988"/>
        <v>13</v>
      </c>
      <c r="G6842" s="6">
        <f t="shared" si="989"/>
        <v>1</v>
      </c>
      <c r="H6842" s="6">
        <f t="shared" si="990"/>
        <v>42</v>
      </c>
      <c r="I6842" s="6">
        <f t="shared" si="991"/>
        <v>0</v>
      </c>
      <c r="J6842" s="6">
        <f t="shared" si="992"/>
        <v>0</v>
      </c>
      <c r="K6842" s="9">
        <f t="shared" si="993"/>
        <v>45943</v>
      </c>
      <c r="L6842" s="8">
        <f>+VLOOKUP(K6842,'20251231_param'!$A$2:$C$305,2)</f>
        <v>21.208333333333332</v>
      </c>
      <c r="M6842" s="8">
        <f>+VLOOKUP($K6842,'20251231_param'!$A$2:$C$305,3)</f>
        <v>28.960211335204551</v>
      </c>
      <c r="N6842" s="8">
        <f t="shared" si="994"/>
        <v>-0.73232660797444193</v>
      </c>
    </row>
    <row r="6843" spans="1:14" x14ac:dyDescent="0.2">
      <c r="A6843" s="2">
        <v>45943.041666666664</v>
      </c>
      <c r="B6843" s="1">
        <v>0</v>
      </c>
      <c r="C6843" s="4" t="s">
        <v>36</v>
      </c>
      <c r="D6843" s="6">
        <f t="shared" si="986"/>
        <v>2025</v>
      </c>
      <c r="E6843" s="6">
        <f t="shared" si="987"/>
        <v>10</v>
      </c>
      <c r="F6843" s="6">
        <f t="shared" si="988"/>
        <v>13</v>
      </c>
      <c r="G6843" s="6">
        <f t="shared" si="989"/>
        <v>1</v>
      </c>
      <c r="H6843" s="6">
        <f t="shared" si="990"/>
        <v>42</v>
      </c>
      <c r="I6843" s="6">
        <f t="shared" si="991"/>
        <v>1</v>
      </c>
      <c r="J6843" s="6">
        <f t="shared" si="992"/>
        <v>0</v>
      </c>
      <c r="K6843" s="9">
        <f t="shared" si="993"/>
        <v>45943</v>
      </c>
      <c r="L6843" s="8">
        <f>+VLOOKUP(K6843,'20251231_param'!$A$2:$C$305,2)</f>
        <v>21.208333333333332</v>
      </c>
      <c r="M6843" s="8">
        <f>+VLOOKUP($K6843,'20251231_param'!$A$2:$C$305,3)</f>
        <v>28.960211335204551</v>
      </c>
      <c r="N6843" s="8">
        <f t="shared" si="994"/>
        <v>-0.73232660797444193</v>
      </c>
    </row>
    <row r="6844" spans="1:14" x14ac:dyDescent="0.2">
      <c r="A6844" s="2">
        <v>45943.083333333336</v>
      </c>
      <c r="B6844" s="1">
        <v>0</v>
      </c>
      <c r="C6844" s="4" t="s">
        <v>36</v>
      </c>
      <c r="D6844" s="6">
        <f t="shared" si="986"/>
        <v>2025</v>
      </c>
      <c r="E6844" s="6">
        <f t="shared" si="987"/>
        <v>10</v>
      </c>
      <c r="F6844" s="6">
        <f t="shared" si="988"/>
        <v>13</v>
      </c>
      <c r="G6844" s="6">
        <f t="shared" si="989"/>
        <v>1</v>
      </c>
      <c r="H6844" s="6">
        <f t="shared" si="990"/>
        <v>42</v>
      </c>
      <c r="I6844" s="6">
        <f t="shared" si="991"/>
        <v>2</v>
      </c>
      <c r="J6844" s="6">
        <f t="shared" si="992"/>
        <v>0</v>
      </c>
      <c r="K6844" s="9">
        <f t="shared" si="993"/>
        <v>45943</v>
      </c>
      <c r="L6844" s="8">
        <f>+VLOOKUP(K6844,'20251231_param'!$A$2:$C$305,2)</f>
        <v>21.208333333333332</v>
      </c>
      <c r="M6844" s="8">
        <f>+VLOOKUP($K6844,'20251231_param'!$A$2:$C$305,3)</f>
        <v>28.960211335204551</v>
      </c>
      <c r="N6844" s="8">
        <f t="shared" si="994"/>
        <v>-0.73232660797444193</v>
      </c>
    </row>
    <row r="6845" spans="1:14" x14ac:dyDescent="0.2">
      <c r="A6845" s="2">
        <v>45943.125</v>
      </c>
      <c r="B6845" s="1">
        <v>0</v>
      </c>
      <c r="C6845" s="4" t="s">
        <v>36</v>
      </c>
      <c r="D6845" s="6">
        <f t="shared" si="986"/>
        <v>2025</v>
      </c>
      <c r="E6845" s="6">
        <f t="shared" si="987"/>
        <v>10</v>
      </c>
      <c r="F6845" s="6">
        <f t="shared" si="988"/>
        <v>13</v>
      </c>
      <c r="G6845" s="6">
        <f t="shared" si="989"/>
        <v>1</v>
      </c>
      <c r="H6845" s="6">
        <f t="shared" si="990"/>
        <v>42</v>
      </c>
      <c r="I6845" s="6">
        <f t="shared" si="991"/>
        <v>3</v>
      </c>
      <c r="J6845" s="6">
        <f t="shared" si="992"/>
        <v>0</v>
      </c>
      <c r="K6845" s="9">
        <f t="shared" si="993"/>
        <v>45943</v>
      </c>
      <c r="L6845" s="8">
        <f>+VLOOKUP(K6845,'20251231_param'!$A$2:$C$305,2)</f>
        <v>21.208333333333332</v>
      </c>
      <c r="M6845" s="8">
        <f>+VLOOKUP($K6845,'20251231_param'!$A$2:$C$305,3)</f>
        <v>28.960211335204551</v>
      </c>
      <c r="N6845" s="8">
        <f t="shared" si="994"/>
        <v>-0.73232660797444193</v>
      </c>
    </row>
    <row r="6846" spans="1:14" x14ac:dyDescent="0.2">
      <c r="A6846" s="2">
        <v>45943.166666666664</v>
      </c>
      <c r="B6846" s="1">
        <v>0</v>
      </c>
      <c r="C6846" s="4" t="s">
        <v>36</v>
      </c>
      <c r="D6846" s="6">
        <f t="shared" si="986"/>
        <v>2025</v>
      </c>
      <c r="E6846" s="6">
        <f t="shared" si="987"/>
        <v>10</v>
      </c>
      <c r="F6846" s="6">
        <f t="shared" si="988"/>
        <v>13</v>
      </c>
      <c r="G6846" s="6">
        <f t="shared" si="989"/>
        <v>1</v>
      </c>
      <c r="H6846" s="6">
        <f t="shared" si="990"/>
        <v>42</v>
      </c>
      <c r="I6846" s="6">
        <f t="shared" si="991"/>
        <v>4</v>
      </c>
      <c r="J6846" s="6">
        <f t="shared" si="992"/>
        <v>0</v>
      </c>
      <c r="K6846" s="9">
        <f t="shared" si="993"/>
        <v>45943</v>
      </c>
      <c r="L6846" s="8">
        <f>+VLOOKUP(K6846,'20251231_param'!$A$2:$C$305,2)</f>
        <v>21.208333333333332</v>
      </c>
      <c r="M6846" s="8">
        <f>+VLOOKUP($K6846,'20251231_param'!$A$2:$C$305,3)</f>
        <v>28.960211335204551</v>
      </c>
      <c r="N6846" s="8">
        <f t="shared" si="994"/>
        <v>-0.73232660797444193</v>
      </c>
    </row>
    <row r="6847" spans="1:14" x14ac:dyDescent="0.2">
      <c r="A6847" s="2">
        <v>45943.208333333336</v>
      </c>
      <c r="B6847" s="1">
        <v>0</v>
      </c>
      <c r="C6847" s="4" t="s">
        <v>36</v>
      </c>
      <c r="D6847" s="6">
        <f t="shared" si="986"/>
        <v>2025</v>
      </c>
      <c r="E6847" s="6">
        <f t="shared" si="987"/>
        <v>10</v>
      </c>
      <c r="F6847" s="6">
        <f t="shared" si="988"/>
        <v>13</v>
      </c>
      <c r="G6847" s="6">
        <f t="shared" si="989"/>
        <v>1</v>
      </c>
      <c r="H6847" s="6">
        <f t="shared" si="990"/>
        <v>42</v>
      </c>
      <c r="I6847" s="6">
        <f t="shared" si="991"/>
        <v>5</v>
      </c>
      <c r="J6847" s="6">
        <f t="shared" si="992"/>
        <v>0</v>
      </c>
      <c r="K6847" s="9">
        <f t="shared" si="993"/>
        <v>45943</v>
      </c>
      <c r="L6847" s="8">
        <f>+VLOOKUP(K6847,'20251231_param'!$A$2:$C$305,2)</f>
        <v>21.208333333333332</v>
      </c>
      <c r="M6847" s="8">
        <f>+VLOOKUP($K6847,'20251231_param'!$A$2:$C$305,3)</f>
        <v>28.960211335204551</v>
      </c>
      <c r="N6847" s="8">
        <f t="shared" si="994"/>
        <v>-0.73232660797444193</v>
      </c>
    </row>
    <row r="6848" spans="1:14" x14ac:dyDescent="0.2">
      <c r="A6848" s="2">
        <v>45943.25</v>
      </c>
      <c r="B6848" s="1">
        <v>5</v>
      </c>
      <c r="C6848" s="4" t="s">
        <v>36</v>
      </c>
      <c r="D6848" s="6">
        <f t="shared" si="986"/>
        <v>2025</v>
      </c>
      <c r="E6848" s="6">
        <f t="shared" si="987"/>
        <v>10</v>
      </c>
      <c r="F6848" s="6">
        <f t="shared" si="988"/>
        <v>13</v>
      </c>
      <c r="G6848" s="6">
        <f t="shared" si="989"/>
        <v>1</v>
      </c>
      <c r="H6848" s="6">
        <f t="shared" si="990"/>
        <v>42</v>
      </c>
      <c r="I6848" s="6">
        <f t="shared" si="991"/>
        <v>6</v>
      </c>
      <c r="J6848" s="6">
        <f t="shared" si="992"/>
        <v>5</v>
      </c>
      <c r="K6848" s="9">
        <f t="shared" si="993"/>
        <v>45943</v>
      </c>
      <c r="L6848" s="8">
        <f>+VLOOKUP(K6848,'20251231_param'!$A$2:$C$305,2)</f>
        <v>21.208333333333332</v>
      </c>
      <c r="M6848" s="8">
        <f>+VLOOKUP($K6848,'20251231_param'!$A$2:$C$305,3)</f>
        <v>28.960211335204551</v>
      </c>
      <c r="N6848" s="8">
        <f t="shared" si="994"/>
        <v>-0.55967593418871886</v>
      </c>
    </row>
    <row r="6849" spans="1:14" x14ac:dyDescent="0.2">
      <c r="A6849" s="2">
        <v>45943.291666666664</v>
      </c>
      <c r="B6849" s="1">
        <v>5</v>
      </c>
      <c r="C6849" s="4" t="s">
        <v>36</v>
      </c>
      <c r="D6849" s="6">
        <f t="shared" si="986"/>
        <v>2025</v>
      </c>
      <c r="E6849" s="6">
        <f t="shared" si="987"/>
        <v>10</v>
      </c>
      <c r="F6849" s="6">
        <f t="shared" si="988"/>
        <v>13</v>
      </c>
      <c r="G6849" s="6">
        <f t="shared" si="989"/>
        <v>1</v>
      </c>
      <c r="H6849" s="6">
        <f t="shared" si="990"/>
        <v>42</v>
      </c>
      <c r="I6849" s="6">
        <f t="shared" si="991"/>
        <v>7</v>
      </c>
      <c r="J6849" s="6">
        <f t="shared" si="992"/>
        <v>5</v>
      </c>
      <c r="K6849" s="9">
        <f t="shared" si="993"/>
        <v>45943</v>
      </c>
      <c r="L6849" s="8">
        <f>+VLOOKUP(K6849,'20251231_param'!$A$2:$C$305,2)</f>
        <v>21.208333333333332</v>
      </c>
      <c r="M6849" s="8">
        <f>+VLOOKUP($K6849,'20251231_param'!$A$2:$C$305,3)</f>
        <v>28.960211335204551</v>
      </c>
      <c r="N6849" s="8">
        <f t="shared" si="994"/>
        <v>-0.55967593418871886</v>
      </c>
    </row>
    <row r="6850" spans="1:14" x14ac:dyDescent="0.2">
      <c r="A6850" s="2">
        <v>45943.333333333336</v>
      </c>
      <c r="B6850" s="1">
        <v>1</v>
      </c>
      <c r="C6850" s="4" t="s">
        <v>36</v>
      </c>
      <c r="D6850" s="6">
        <f t="shared" si="986"/>
        <v>2025</v>
      </c>
      <c r="E6850" s="6">
        <f t="shared" si="987"/>
        <v>10</v>
      </c>
      <c r="F6850" s="6">
        <f t="shared" si="988"/>
        <v>13</v>
      </c>
      <c r="G6850" s="6">
        <f t="shared" si="989"/>
        <v>1</v>
      </c>
      <c r="H6850" s="6">
        <f t="shared" si="990"/>
        <v>42</v>
      </c>
      <c r="I6850" s="6">
        <f t="shared" si="991"/>
        <v>8</v>
      </c>
      <c r="J6850" s="6">
        <f t="shared" si="992"/>
        <v>1</v>
      </c>
      <c r="K6850" s="9">
        <f t="shared" si="993"/>
        <v>45943</v>
      </c>
      <c r="L6850" s="8">
        <f>+VLOOKUP(K6850,'20251231_param'!$A$2:$C$305,2)</f>
        <v>21.208333333333332</v>
      </c>
      <c r="M6850" s="8">
        <f>+VLOOKUP($K6850,'20251231_param'!$A$2:$C$305,3)</f>
        <v>28.960211335204551</v>
      </c>
      <c r="N6850" s="8">
        <f t="shared" si="994"/>
        <v>-0.69779647321729732</v>
      </c>
    </row>
    <row r="6851" spans="1:14" x14ac:dyDescent="0.2">
      <c r="A6851" s="2">
        <v>45943.375</v>
      </c>
      <c r="B6851" s="1">
        <v>8</v>
      </c>
      <c r="C6851" s="4" t="s">
        <v>36</v>
      </c>
      <c r="D6851" s="6">
        <f t="shared" si="986"/>
        <v>2025</v>
      </c>
      <c r="E6851" s="6">
        <f t="shared" si="987"/>
        <v>10</v>
      </c>
      <c r="F6851" s="6">
        <f t="shared" si="988"/>
        <v>13</v>
      </c>
      <c r="G6851" s="6">
        <f t="shared" si="989"/>
        <v>1</v>
      </c>
      <c r="H6851" s="6">
        <f t="shared" si="990"/>
        <v>42</v>
      </c>
      <c r="I6851" s="6">
        <f t="shared" si="991"/>
        <v>9</v>
      </c>
      <c r="J6851" s="6">
        <f t="shared" si="992"/>
        <v>8</v>
      </c>
      <c r="K6851" s="9">
        <f t="shared" si="993"/>
        <v>45943</v>
      </c>
      <c r="L6851" s="8">
        <f>+VLOOKUP(K6851,'20251231_param'!$A$2:$C$305,2)</f>
        <v>21.208333333333332</v>
      </c>
      <c r="M6851" s="8">
        <f>+VLOOKUP($K6851,'20251231_param'!$A$2:$C$305,3)</f>
        <v>28.960211335204551</v>
      </c>
      <c r="N6851" s="8">
        <f t="shared" si="994"/>
        <v>-0.45608552991728502</v>
      </c>
    </row>
    <row r="6852" spans="1:14" x14ac:dyDescent="0.2">
      <c r="A6852" s="2">
        <v>45943.416666666664</v>
      </c>
      <c r="B6852" s="1">
        <v>15</v>
      </c>
      <c r="C6852" s="4" t="s">
        <v>36</v>
      </c>
      <c r="D6852" s="6">
        <f t="shared" si="986"/>
        <v>2025</v>
      </c>
      <c r="E6852" s="6">
        <f t="shared" si="987"/>
        <v>10</v>
      </c>
      <c r="F6852" s="6">
        <f t="shared" si="988"/>
        <v>13</v>
      </c>
      <c r="G6852" s="6">
        <f t="shared" si="989"/>
        <v>1</v>
      </c>
      <c r="H6852" s="6">
        <f t="shared" si="990"/>
        <v>42</v>
      </c>
      <c r="I6852" s="6">
        <f t="shared" si="991"/>
        <v>10</v>
      </c>
      <c r="J6852" s="6">
        <f t="shared" si="992"/>
        <v>15</v>
      </c>
      <c r="K6852" s="9">
        <f t="shared" si="993"/>
        <v>45943</v>
      </c>
      <c r="L6852" s="8">
        <f>+VLOOKUP(K6852,'20251231_param'!$A$2:$C$305,2)</f>
        <v>21.208333333333332</v>
      </c>
      <c r="M6852" s="8">
        <f>+VLOOKUP($K6852,'20251231_param'!$A$2:$C$305,3)</f>
        <v>28.960211335204551</v>
      </c>
      <c r="N6852" s="8">
        <f t="shared" si="994"/>
        <v>-0.21437458661727274</v>
      </c>
    </row>
    <row r="6853" spans="1:14" x14ac:dyDescent="0.2">
      <c r="A6853" s="2">
        <v>45943.458333333336</v>
      </c>
      <c r="B6853" s="1">
        <v>22</v>
      </c>
      <c r="C6853" s="4" t="s">
        <v>36</v>
      </c>
      <c r="D6853" s="6">
        <f t="shared" si="986"/>
        <v>2025</v>
      </c>
      <c r="E6853" s="6">
        <f t="shared" si="987"/>
        <v>10</v>
      </c>
      <c r="F6853" s="6">
        <f t="shared" si="988"/>
        <v>13</v>
      </c>
      <c r="G6853" s="6">
        <f t="shared" si="989"/>
        <v>1</v>
      </c>
      <c r="H6853" s="6">
        <f t="shared" si="990"/>
        <v>42</v>
      </c>
      <c r="I6853" s="6">
        <f t="shared" si="991"/>
        <v>11</v>
      </c>
      <c r="J6853" s="6">
        <f t="shared" si="992"/>
        <v>22</v>
      </c>
      <c r="K6853" s="9">
        <f t="shared" si="993"/>
        <v>45943</v>
      </c>
      <c r="L6853" s="8">
        <f>+VLOOKUP(K6853,'20251231_param'!$A$2:$C$305,2)</f>
        <v>21.208333333333332</v>
      </c>
      <c r="M6853" s="8">
        <f>+VLOOKUP($K6853,'20251231_param'!$A$2:$C$305,3)</f>
        <v>28.960211335204551</v>
      </c>
      <c r="N6853" s="8">
        <f t="shared" si="994"/>
        <v>2.7336356682739524E-2</v>
      </c>
    </row>
    <row r="6854" spans="1:14" x14ac:dyDescent="0.2">
      <c r="A6854" s="2">
        <v>45943.5</v>
      </c>
      <c r="B6854" s="1">
        <v>15</v>
      </c>
      <c r="C6854" s="4" t="s">
        <v>36</v>
      </c>
      <c r="D6854" s="6">
        <f t="shared" si="986"/>
        <v>2025</v>
      </c>
      <c r="E6854" s="6">
        <f t="shared" si="987"/>
        <v>10</v>
      </c>
      <c r="F6854" s="6">
        <f t="shared" si="988"/>
        <v>13</v>
      </c>
      <c r="G6854" s="6">
        <f t="shared" si="989"/>
        <v>1</v>
      </c>
      <c r="H6854" s="6">
        <f t="shared" si="990"/>
        <v>42</v>
      </c>
      <c r="I6854" s="6">
        <f t="shared" si="991"/>
        <v>12</v>
      </c>
      <c r="J6854" s="6">
        <f t="shared" si="992"/>
        <v>15</v>
      </c>
      <c r="K6854" s="9">
        <f t="shared" si="993"/>
        <v>45943</v>
      </c>
      <c r="L6854" s="8">
        <f>+VLOOKUP(K6854,'20251231_param'!$A$2:$C$305,2)</f>
        <v>21.208333333333332</v>
      </c>
      <c r="M6854" s="8">
        <f>+VLOOKUP($K6854,'20251231_param'!$A$2:$C$305,3)</f>
        <v>28.960211335204551</v>
      </c>
      <c r="N6854" s="8">
        <f t="shared" si="994"/>
        <v>-0.21437458661727274</v>
      </c>
    </row>
    <row r="6855" spans="1:14" x14ac:dyDescent="0.2">
      <c r="A6855" s="2">
        <v>45943.541666666664</v>
      </c>
      <c r="B6855" s="1">
        <v>32</v>
      </c>
      <c r="C6855" s="4" t="s">
        <v>36</v>
      </c>
      <c r="D6855" s="6">
        <f t="shared" si="986"/>
        <v>2025</v>
      </c>
      <c r="E6855" s="6">
        <f t="shared" si="987"/>
        <v>10</v>
      </c>
      <c r="F6855" s="6">
        <f t="shared" si="988"/>
        <v>13</v>
      </c>
      <c r="G6855" s="6">
        <f t="shared" si="989"/>
        <v>1</v>
      </c>
      <c r="H6855" s="6">
        <f t="shared" si="990"/>
        <v>42</v>
      </c>
      <c r="I6855" s="6">
        <f t="shared" si="991"/>
        <v>13</v>
      </c>
      <c r="J6855" s="6">
        <f t="shared" si="992"/>
        <v>32</v>
      </c>
      <c r="K6855" s="9">
        <f t="shared" si="993"/>
        <v>45943</v>
      </c>
      <c r="L6855" s="8">
        <f>+VLOOKUP(K6855,'20251231_param'!$A$2:$C$305,2)</f>
        <v>21.208333333333332</v>
      </c>
      <c r="M6855" s="8">
        <f>+VLOOKUP($K6855,'20251231_param'!$A$2:$C$305,3)</f>
        <v>28.960211335204551</v>
      </c>
      <c r="N6855" s="8">
        <f t="shared" si="994"/>
        <v>0.37263770425418563</v>
      </c>
    </row>
    <row r="6856" spans="1:14" x14ac:dyDescent="0.2">
      <c r="A6856" s="2">
        <v>45943.583333333336</v>
      </c>
      <c r="B6856" s="1">
        <v>44</v>
      </c>
      <c r="C6856" s="4" t="s">
        <v>36</v>
      </c>
      <c r="D6856" s="6">
        <f t="shared" si="986"/>
        <v>2025</v>
      </c>
      <c r="E6856" s="6">
        <f t="shared" si="987"/>
        <v>10</v>
      </c>
      <c r="F6856" s="6">
        <f t="shared" si="988"/>
        <v>13</v>
      </c>
      <c r="G6856" s="6">
        <f t="shared" si="989"/>
        <v>1</v>
      </c>
      <c r="H6856" s="6">
        <f t="shared" si="990"/>
        <v>42</v>
      </c>
      <c r="I6856" s="6">
        <f t="shared" si="991"/>
        <v>14</v>
      </c>
      <c r="J6856" s="6">
        <f t="shared" si="992"/>
        <v>44</v>
      </c>
      <c r="K6856" s="9">
        <f t="shared" si="993"/>
        <v>45943</v>
      </c>
      <c r="L6856" s="8">
        <f>+VLOOKUP(K6856,'20251231_param'!$A$2:$C$305,2)</f>
        <v>21.208333333333332</v>
      </c>
      <c r="M6856" s="8">
        <f>+VLOOKUP($K6856,'20251231_param'!$A$2:$C$305,3)</f>
        <v>28.960211335204551</v>
      </c>
      <c r="N6856" s="8">
        <f t="shared" si="994"/>
        <v>0.7869993213399209</v>
      </c>
    </row>
    <row r="6857" spans="1:14" x14ac:dyDescent="0.2">
      <c r="A6857" s="2">
        <v>45943.625</v>
      </c>
      <c r="B6857" s="1">
        <v>26</v>
      </c>
      <c r="C6857" s="4" t="s">
        <v>36</v>
      </c>
      <c r="D6857" s="6">
        <f t="shared" si="986"/>
        <v>2025</v>
      </c>
      <c r="E6857" s="6">
        <f t="shared" si="987"/>
        <v>10</v>
      </c>
      <c r="F6857" s="6">
        <f t="shared" si="988"/>
        <v>13</v>
      </c>
      <c r="G6857" s="6">
        <f t="shared" si="989"/>
        <v>1</v>
      </c>
      <c r="H6857" s="6">
        <f t="shared" si="990"/>
        <v>42</v>
      </c>
      <c r="I6857" s="6">
        <f t="shared" si="991"/>
        <v>15</v>
      </c>
      <c r="J6857" s="6">
        <f t="shared" si="992"/>
        <v>26</v>
      </c>
      <c r="K6857" s="9">
        <f t="shared" si="993"/>
        <v>45943</v>
      </c>
      <c r="L6857" s="8">
        <f>+VLOOKUP(K6857,'20251231_param'!$A$2:$C$305,2)</f>
        <v>21.208333333333332</v>
      </c>
      <c r="M6857" s="8">
        <f>+VLOOKUP($K6857,'20251231_param'!$A$2:$C$305,3)</f>
        <v>28.960211335204551</v>
      </c>
      <c r="N6857" s="8">
        <f t="shared" si="994"/>
        <v>0.16545689571131797</v>
      </c>
    </row>
    <row r="6858" spans="1:14" x14ac:dyDescent="0.2">
      <c r="A6858" s="2">
        <v>45943.666666666664</v>
      </c>
      <c r="B6858" s="1">
        <v>48</v>
      </c>
      <c r="C6858" s="4" t="s">
        <v>36</v>
      </c>
      <c r="D6858" s="6">
        <f t="shared" si="986"/>
        <v>2025</v>
      </c>
      <c r="E6858" s="6">
        <f t="shared" si="987"/>
        <v>10</v>
      </c>
      <c r="F6858" s="6">
        <f t="shared" si="988"/>
        <v>13</v>
      </c>
      <c r="G6858" s="6">
        <f t="shared" si="989"/>
        <v>1</v>
      </c>
      <c r="H6858" s="6">
        <f t="shared" si="990"/>
        <v>42</v>
      </c>
      <c r="I6858" s="6">
        <f t="shared" si="991"/>
        <v>16</v>
      </c>
      <c r="J6858" s="6">
        <f t="shared" si="992"/>
        <v>48</v>
      </c>
      <c r="K6858" s="9">
        <f t="shared" si="993"/>
        <v>45943</v>
      </c>
      <c r="L6858" s="8">
        <f>+VLOOKUP(K6858,'20251231_param'!$A$2:$C$305,2)</f>
        <v>21.208333333333332</v>
      </c>
      <c r="M6858" s="8">
        <f>+VLOOKUP($K6858,'20251231_param'!$A$2:$C$305,3)</f>
        <v>28.960211335204551</v>
      </c>
      <c r="N6858" s="8">
        <f t="shared" si="994"/>
        <v>0.92511986036849936</v>
      </c>
    </row>
    <row r="6859" spans="1:14" x14ac:dyDescent="0.2">
      <c r="A6859" s="2">
        <v>45943.708333333336</v>
      </c>
      <c r="B6859" s="1">
        <v>49</v>
      </c>
      <c r="C6859" s="4" t="s">
        <v>36</v>
      </c>
      <c r="D6859" s="6">
        <f t="shared" si="986"/>
        <v>2025</v>
      </c>
      <c r="E6859" s="6">
        <f t="shared" si="987"/>
        <v>10</v>
      </c>
      <c r="F6859" s="6">
        <f t="shared" si="988"/>
        <v>13</v>
      </c>
      <c r="G6859" s="6">
        <f t="shared" si="989"/>
        <v>1</v>
      </c>
      <c r="H6859" s="6">
        <f t="shared" si="990"/>
        <v>42</v>
      </c>
      <c r="I6859" s="6">
        <f t="shared" si="991"/>
        <v>17</v>
      </c>
      <c r="J6859" s="6">
        <f t="shared" si="992"/>
        <v>49</v>
      </c>
      <c r="K6859" s="9">
        <f t="shared" si="993"/>
        <v>45943</v>
      </c>
      <c r="L6859" s="8">
        <f>+VLOOKUP(K6859,'20251231_param'!$A$2:$C$305,2)</f>
        <v>21.208333333333332</v>
      </c>
      <c r="M6859" s="8">
        <f>+VLOOKUP($K6859,'20251231_param'!$A$2:$C$305,3)</f>
        <v>28.960211335204551</v>
      </c>
      <c r="N6859" s="8">
        <f t="shared" si="994"/>
        <v>0.95964999512564397</v>
      </c>
    </row>
    <row r="6860" spans="1:14" x14ac:dyDescent="0.2">
      <c r="A6860" s="2">
        <v>45943.75</v>
      </c>
      <c r="B6860" s="1">
        <v>120</v>
      </c>
      <c r="C6860" s="4" t="s">
        <v>36</v>
      </c>
      <c r="D6860" s="6">
        <f t="shared" si="986"/>
        <v>2025</v>
      </c>
      <c r="E6860" s="6">
        <f t="shared" si="987"/>
        <v>10</v>
      </c>
      <c r="F6860" s="6">
        <f t="shared" si="988"/>
        <v>13</v>
      </c>
      <c r="G6860" s="6">
        <f t="shared" si="989"/>
        <v>1</v>
      </c>
      <c r="H6860" s="6">
        <f t="shared" si="990"/>
        <v>42</v>
      </c>
      <c r="I6860" s="6">
        <f t="shared" si="991"/>
        <v>18</v>
      </c>
      <c r="J6860" s="6">
        <f t="shared" si="992"/>
        <v>120</v>
      </c>
      <c r="K6860" s="9">
        <f t="shared" si="993"/>
        <v>45943</v>
      </c>
      <c r="L6860" s="8">
        <f>+VLOOKUP(K6860,'20251231_param'!$A$2:$C$305,2)</f>
        <v>21.208333333333332</v>
      </c>
      <c r="M6860" s="8">
        <f>+VLOOKUP($K6860,'20251231_param'!$A$2:$C$305,3)</f>
        <v>28.960211335204551</v>
      </c>
      <c r="N6860" s="8">
        <f t="shared" si="994"/>
        <v>3.4112895628829114</v>
      </c>
    </row>
    <row r="6861" spans="1:14" x14ac:dyDescent="0.2">
      <c r="A6861" s="2">
        <v>45943.791666666664</v>
      </c>
      <c r="B6861" s="1">
        <v>73</v>
      </c>
      <c r="C6861" s="4" t="s">
        <v>36</v>
      </c>
      <c r="D6861" s="6">
        <f t="shared" si="986"/>
        <v>2025</v>
      </c>
      <c r="E6861" s="6">
        <f t="shared" si="987"/>
        <v>10</v>
      </c>
      <c r="F6861" s="6">
        <f t="shared" si="988"/>
        <v>13</v>
      </c>
      <c r="G6861" s="6">
        <f t="shared" si="989"/>
        <v>1</v>
      </c>
      <c r="H6861" s="6">
        <f t="shared" si="990"/>
        <v>42</v>
      </c>
      <c r="I6861" s="6">
        <f t="shared" si="991"/>
        <v>19</v>
      </c>
      <c r="J6861" s="6">
        <f t="shared" si="992"/>
        <v>73</v>
      </c>
      <c r="K6861" s="9">
        <f t="shared" si="993"/>
        <v>45943</v>
      </c>
      <c r="L6861" s="8">
        <f>+VLOOKUP(K6861,'20251231_param'!$A$2:$C$305,2)</f>
        <v>21.208333333333332</v>
      </c>
      <c r="M6861" s="8">
        <f>+VLOOKUP($K6861,'20251231_param'!$A$2:$C$305,3)</f>
        <v>28.960211335204551</v>
      </c>
      <c r="N6861" s="8">
        <f t="shared" si="994"/>
        <v>1.7883732292971148</v>
      </c>
    </row>
    <row r="6862" spans="1:14" x14ac:dyDescent="0.2">
      <c r="A6862" s="2">
        <v>45943.833333333336</v>
      </c>
      <c r="B6862" s="1">
        <v>28</v>
      </c>
      <c r="C6862" s="4" t="s">
        <v>36</v>
      </c>
      <c r="D6862" s="6">
        <f t="shared" si="986"/>
        <v>2025</v>
      </c>
      <c r="E6862" s="6">
        <f t="shared" si="987"/>
        <v>10</v>
      </c>
      <c r="F6862" s="6">
        <f t="shared" si="988"/>
        <v>13</v>
      </c>
      <c r="G6862" s="6">
        <f t="shared" si="989"/>
        <v>1</v>
      </c>
      <c r="H6862" s="6">
        <f t="shared" si="990"/>
        <v>42</v>
      </c>
      <c r="I6862" s="6">
        <f t="shared" si="991"/>
        <v>20</v>
      </c>
      <c r="J6862" s="6">
        <f t="shared" si="992"/>
        <v>28</v>
      </c>
      <c r="K6862" s="9">
        <f t="shared" si="993"/>
        <v>45943</v>
      </c>
      <c r="L6862" s="8">
        <f>+VLOOKUP(K6862,'20251231_param'!$A$2:$C$305,2)</f>
        <v>21.208333333333332</v>
      </c>
      <c r="M6862" s="8">
        <f>+VLOOKUP($K6862,'20251231_param'!$A$2:$C$305,3)</f>
        <v>28.960211335204551</v>
      </c>
      <c r="N6862" s="8">
        <f t="shared" si="994"/>
        <v>0.2345171652256072</v>
      </c>
    </row>
    <row r="6863" spans="1:14" x14ac:dyDescent="0.2">
      <c r="A6863" s="2">
        <v>45943.875</v>
      </c>
      <c r="B6863" s="1">
        <v>13</v>
      </c>
      <c r="C6863" s="4" t="s">
        <v>36</v>
      </c>
      <c r="D6863" s="6">
        <f t="shared" si="986"/>
        <v>2025</v>
      </c>
      <c r="E6863" s="6">
        <f t="shared" si="987"/>
        <v>10</v>
      </c>
      <c r="F6863" s="6">
        <f t="shared" si="988"/>
        <v>13</v>
      </c>
      <c r="G6863" s="6">
        <f t="shared" si="989"/>
        <v>1</v>
      </c>
      <c r="H6863" s="6">
        <f t="shared" si="990"/>
        <v>42</v>
      </c>
      <c r="I6863" s="6">
        <f t="shared" si="991"/>
        <v>21</v>
      </c>
      <c r="J6863" s="6">
        <f t="shared" si="992"/>
        <v>13</v>
      </c>
      <c r="K6863" s="9">
        <f t="shared" si="993"/>
        <v>45943</v>
      </c>
      <c r="L6863" s="8">
        <f>+VLOOKUP(K6863,'20251231_param'!$A$2:$C$305,2)</f>
        <v>21.208333333333332</v>
      </c>
      <c r="M6863" s="8">
        <f>+VLOOKUP($K6863,'20251231_param'!$A$2:$C$305,3)</f>
        <v>28.960211335204551</v>
      </c>
      <c r="N6863" s="8">
        <f t="shared" si="994"/>
        <v>-0.28343485613156194</v>
      </c>
    </row>
    <row r="6864" spans="1:14" x14ac:dyDescent="0.2">
      <c r="A6864" s="2">
        <v>45943.916666666664</v>
      </c>
      <c r="B6864" s="1">
        <v>3</v>
      </c>
      <c r="C6864" s="4" t="s">
        <v>36</v>
      </c>
      <c r="D6864" s="6">
        <f t="shared" si="986"/>
        <v>2025</v>
      </c>
      <c r="E6864" s="6">
        <f t="shared" si="987"/>
        <v>10</v>
      </c>
      <c r="F6864" s="6">
        <f t="shared" si="988"/>
        <v>13</v>
      </c>
      <c r="G6864" s="6">
        <f t="shared" si="989"/>
        <v>1</v>
      </c>
      <c r="H6864" s="6">
        <f t="shared" si="990"/>
        <v>42</v>
      </c>
      <c r="I6864" s="6">
        <f t="shared" si="991"/>
        <v>22</v>
      </c>
      <c r="J6864" s="6">
        <f t="shared" si="992"/>
        <v>3</v>
      </c>
      <c r="K6864" s="9">
        <f t="shared" si="993"/>
        <v>45943</v>
      </c>
      <c r="L6864" s="8">
        <f>+VLOOKUP(K6864,'20251231_param'!$A$2:$C$305,2)</f>
        <v>21.208333333333332</v>
      </c>
      <c r="M6864" s="8">
        <f>+VLOOKUP($K6864,'20251231_param'!$A$2:$C$305,3)</f>
        <v>28.960211335204551</v>
      </c>
      <c r="N6864" s="8">
        <f t="shared" si="994"/>
        <v>-0.62873620370300809</v>
      </c>
    </row>
    <row r="6865" spans="1:14" x14ac:dyDescent="0.2">
      <c r="A6865" s="2">
        <v>45943.958333333336</v>
      </c>
      <c r="B6865" s="1">
        <v>2</v>
      </c>
      <c r="C6865" s="4" t="s">
        <v>36</v>
      </c>
      <c r="D6865" s="6">
        <f t="shared" si="986"/>
        <v>2025</v>
      </c>
      <c r="E6865" s="6">
        <f t="shared" si="987"/>
        <v>10</v>
      </c>
      <c r="F6865" s="6">
        <f t="shared" si="988"/>
        <v>13</v>
      </c>
      <c r="G6865" s="6">
        <f t="shared" si="989"/>
        <v>1</v>
      </c>
      <c r="H6865" s="6">
        <f t="shared" si="990"/>
        <v>42</v>
      </c>
      <c r="I6865" s="6">
        <f t="shared" si="991"/>
        <v>23</v>
      </c>
      <c r="J6865" s="6">
        <f t="shared" si="992"/>
        <v>2</v>
      </c>
      <c r="K6865" s="9">
        <f t="shared" si="993"/>
        <v>45943</v>
      </c>
      <c r="L6865" s="8">
        <f>+VLOOKUP(K6865,'20251231_param'!$A$2:$C$305,2)</f>
        <v>21.208333333333332</v>
      </c>
      <c r="M6865" s="8">
        <f>+VLOOKUP($K6865,'20251231_param'!$A$2:$C$305,3)</f>
        <v>28.960211335204551</v>
      </c>
      <c r="N6865" s="8">
        <f t="shared" si="994"/>
        <v>-0.6632663384601527</v>
      </c>
    </row>
    <row r="6866" spans="1:14" x14ac:dyDescent="0.2">
      <c r="A6866" s="2">
        <v>45944</v>
      </c>
      <c r="B6866" s="1">
        <v>0</v>
      </c>
      <c r="C6866" s="4" t="s">
        <v>36</v>
      </c>
      <c r="D6866" s="6">
        <f t="shared" si="986"/>
        <v>2025</v>
      </c>
      <c r="E6866" s="6">
        <f t="shared" si="987"/>
        <v>10</v>
      </c>
      <c r="F6866" s="6">
        <f t="shared" si="988"/>
        <v>14</v>
      </c>
      <c r="G6866" s="6">
        <f t="shared" si="989"/>
        <v>2</v>
      </c>
      <c r="H6866" s="6">
        <f t="shared" si="990"/>
        <v>42</v>
      </c>
      <c r="I6866" s="6">
        <f t="shared" si="991"/>
        <v>0</v>
      </c>
      <c r="J6866" s="6">
        <f t="shared" si="992"/>
        <v>0</v>
      </c>
      <c r="K6866" s="9">
        <f t="shared" si="993"/>
        <v>45944</v>
      </c>
      <c r="L6866" s="8">
        <f>+VLOOKUP(K6866,'20251231_param'!$A$2:$C$305,2)</f>
        <v>23.375</v>
      </c>
      <c r="M6866" s="8">
        <f>+VLOOKUP($K6866,'20251231_param'!$A$2:$C$305,3)</f>
        <v>28.418935053326987</v>
      </c>
      <c r="N6866" s="8">
        <f t="shared" si="994"/>
        <v>-0.82251498714282412</v>
      </c>
    </row>
    <row r="6867" spans="1:14" x14ac:dyDescent="0.2">
      <c r="A6867" s="2">
        <v>45944.041666666664</v>
      </c>
      <c r="B6867" s="1">
        <v>0</v>
      </c>
      <c r="C6867" s="4" t="s">
        <v>36</v>
      </c>
      <c r="D6867" s="6">
        <f t="shared" si="986"/>
        <v>2025</v>
      </c>
      <c r="E6867" s="6">
        <f t="shared" si="987"/>
        <v>10</v>
      </c>
      <c r="F6867" s="6">
        <f t="shared" si="988"/>
        <v>14</v>
      </c>
      <c r="G6867" s="6">
        <f t="shared" si="989"/>
        <v>2</v>
      </c>
      <c r="H6867" s="6">
        <f t="shared" si="990"/>
        <v>42</v>
      </c>
      <c r="I6867" s="6">
        <f t="shared" si="991"/>
        <v>1</v>
      </c>
      <c r="J6867" s="6">
        <f t="shared" si="992"/>
        <v>0</v>
      </c>
      <c r="K6867" s="9">
        <f t="shared" si="993"/>
        <v>45944</v>
      </c>
      <c r="L6867" s="8">
        <f>+VLOOKUP(K6867,'20251231_param'!$A$2:$C$305,2)</f>
        <v>23.375</v>
      </c>
      <c r="M6867" s="8">
        <f>+VLOOKUP($K6867,'20251231_param'!$A$2:$C$305,3)</f>
        <v>28.418935053326987</v>
      </c>
      <c r="N6867" s="8">
        <f t="shared" si="994"/>
        <v>-0.82251498714282412</v>
      </c>
    </row>
    <row r="6868" spans="1:14" x14ac:dyDescent="0.2">
      <c r="A6868" s="2">
        <v>45944.083333333336</v>
      </c>
      <c r="B6868" s="1">
        <v>0</v>
      </c>
      <c r="C6868" s="4" t="s">
        <v>36</v>
      </c>
      <c r="D6868" s="6">
        <f t="shared" si="986"/>
        <v>2025</v>
      </c>
      <c r="E6868" s="6">
        <f t="shared" si="987"/>
        <v>10</v>
      </c>
      <c r="F6868" s="6">
        <f t="shared" si="988"/>
        <v>14</v>
      </c>
      <c r="G6868" s="6">
        <f t="shared" si="989"/>
        <v>2</v>
      </c>
      <c r="H6868" s="6">
        <f t="shared" si="990"/>
        <v>42</v>
      </c>
      <c r="I6868" s="6">
        <f t="shared" si="991"/>
        <v>2</v>
      </c>
      <c r="J6868" s="6">
        <f t="shared" si="992"/>
        <v>0</v>
      </c>
      <c r="K6868" s="9">
        <f t="shared" si="993"/>
        <v>45944</v>
      </c>
      <c r="L6868" s="8">
        <f>+VLOOKUP(K6868,'20251231_param'!$A$2:$C$305,2)</f>
        <v>23.375</v>
      </c>
      <c r="M6868" s="8">
        <f>+VLOOKUP($K6868,'20251231_param'!$A$2:$C$305,3)</f>
        <v>28.418935053326987</v>
      </c>
      <c r="N6868" s="8">
        <f t="shared" si="994"/>
        <v>-0.82251498714282412</v>
      </c>
    </row>
    <row r="6869" spans="1:14" x14ac:dyDescent="0.2">
      <c r="A6869" s="2">
        <v>45944.125</v>
      </c>
      <c r="B6869" s="1">
        <v>0</v>
      </c>
      <c r="C6869" s="4" t="s">
        <v>36</v>
      </c>
      <c r="D6869" s="6">
        <f t="shared" si="986"/>
        <v>2025</v>
      </c>
      <c r="E6869" s="6">
        <f t="shared" si="987"/>
        <v>10</v>
      </c>
      <c r="F6869" s="6">
        <f t="shared" si="988"/>
        <v>14</v>
      </c>
      <c r="G6869" s="6">
        <f t="shared" si="989"/>
        <v>2</v>
      </c>
      <c r="H6869" s="6">
        <f t="shared" si="990"/>
        <v>42</v>
      </c>
      <c r="I6869" s="6">
        <f t="shared" si="991"/>
        <v>3</v>
      </c>
      <c r="J6869" s="6">
        <f t="shared" si="992"/>
        <v>0</v>
      </c>
      <c r="K6869" s="9">
        <f t="shared" si="993"/>
        <v>45944</v>
      </c>
      <c r="L6869" s="8">
        <f>+VLOOKUP(K6869,'20251231_param'!$A$2:$C$305,2)</f>
        <v>23.375</v>
      </c>
      <c r="M6869" s="8">
        <f>+VLOOKUP($K6869,'20251231_param'!$A$2:$C$305,3)</f>
        <v>28.418935053326987</v>
      </c>
      <c r="N6869" s="8">
        <f t="shared" si="994"/>
        <v>-0.82251498714282412</v>
      </c>
    </row>
    <row r="6870" spans="1:14" x14ac:dyDescent="0.2">
      <c r="A6870" s="2">
        <v>45944.166666666664</v>
      </c>
      <c r="B6870" s="1">
        <v>0</v>
      </c>
      <c r="C6870" s="4" t="s">
        <v>36</v>
      </c>
      <c r="D6870" s="6">
        <f t="shared" si="986"/>
        <v>2025</v>
      </c>
      <c r="E6870" s="6">
        <f t="shared" si="987"/>
        <v>10</v>
      </c>
      <c r="F6870" s="6">
        <f t="shared" si="988"/>
        <v>14</v>
      </c>
      <c r="G6870" s="6">
        <f t="shared" si="989"/>
        <v>2</v>
      </c>
      <c r="H6870" s="6">
        <f t="shared" si="990"/>
        <v>42</v>
      </c>
      <c r="I6870" s="6">
        <f t="shared" si="991"/>
        <v>4</v>
      </c>
      <c r="J6870" s="6">
        <f t="shared" si="992"/>
        <v>0</v>
      </c>
      <c r="K6870" s="9">
        <f t="shared" si="993"/>
        <v>45944</v>
      </c>
      <c r="L6870" s="8">
        <f>+VLOOKUP(K6870,'20251231_param'!$A$2:$C$305,2)</f>
        <v>23.375</v>
      </c>
      <c r="M6870" s="8">
        <f>+VLOOKUP($K6870,'20251231_param'!$A$2:$C$305,3)</f>
        <v>28.418935053326987</v>
      </c>
      <c r="N6870" s="8">
        <f t="shared" si="994"/>
        <v>-0.82251498714282412</v>
      </c>
    </row>
    <row r="6871" spans="1:14" x14ac:dyDescent="0.2">
      <c r="A6871" s="2">
        <v>45944.208333333336</v>
      </c>
      <c r="B6871" s="1">
        <v>1</v>
      </c>
      <c r="C6871" s="4" t="s">
        <v>36</v>
      </c>
      <c r="D6871" s="6">
        <f t="shared" si="986"/>
        <v>2025</v>
      </c>
      <c r="E6871" s="6">
        <f t="shared" si="987"/>
        <v>10</v>
      </c>
      <c r="F6871" s="6">
        <f t="shared" si="988"/>
        <v>14</v>
      </c>
      <c r="G6871" s="6">
        <f t="shared" si="989"/>
        <v>2</v>
      </c>
      <c r="H6871" s="6">
        <f t="shared" si="990"/>
        <v>42</v>
      </c>
      <c r="I6871" s="6">
        <f t="shared" si="991"/>
        <v>5</v>
      </c>
      <c r="J6871" s="6">
        <f t="shared" si="992"/>
        <v>1</v>
      </c>
      <c r="K6871" s="9">
        <f t="shared" si="993"/>
        <v>45944</v>
      </c>
      <c r="L6871" s="8">
        <f>+VLOOKUP(K6871,'20251231_param'!$A$2:$C$305,2)</f>
        <v>23.375</v>
      </c>
      <c r="M6871" s="8">
        <f>+VLOOKUP($K6871,'20251231_param'!$A$2:$C$305,3)</f>
        <v>28.418935053326987</v>
      </c>
      <c r="N6871" s="8">
        <f t="shared" si="994"/>
        <v>-0.78732718020623271</v>
      </c>
    </row>
    <row r="6872" spans="1:14" x14ac:dyDescent="0.2">
      <c r="A6872" s="2">
        <v>45944.25</v>
      </c>
      <c r="B6872" s="1">
        <v>1</v>
      </c>
      <c r="C6872" s="4" t="s">
        <v>36</v>
      </c>
      <c r="D6872" s="6">
        <f t="shared" si="986"/>
        <v>2025</v>
      </c>
      <c r="E6872" s="6">
        <f t="shared" si="987"/>
        <v>10</v>
      </c>
      <c r="F6872" s="6">
        <f t="shared" si="988"/>
        <v>14</v>
      </c>
      <c r="G6872" s="6">
        <f t="shared" si="989"/>
        <v>2</v>
      </c>
      <c r="H6872" s="6">
        <f t="shared" si="990"/>
        <v>42</v>
      </c>
      <c r="I6872" s="6">
        <f t="shared" si="991"/>
        <v>6</v>
      </c>
      <c r="J6872" s="6">
        <f t="shared" si="992"/>
        <v>1</v>
      </c>
      <c r="K6872" s="9">
        <f t="shared" si="993"/>
        <v>45944</v>
      </c>
      <c r="L6872" s="8">
        <f>+VLOOKUP(K6872,'20251231_param'!$A$2:$C$305,2)</f>
        <v>23.375</v>
      </c>
      <c r="M6872" s="8">
        <f>+VLOOKUP($K6872,'20251231_param'!$A$2:$C$305,3)</f>
        <v>28.418935053326987</v>
      </c>
      <c r="N6872" s="8">
        <f t="shared" si="994"/>
        <v>-0.78732718020623271</v>
      </c>
    </row>
    <row r="6873" spans="1:14" x14ac:dyDescent="0.2">
      <c r="A6873" s="2">
        <v>45944.291666666664</v>
      </c>
      <c r="B6873" s="1">
        <v>6</v>
      </c>
      <c r="C6873" s="4" t="s">
        <v>36</v>
      </c>
      <c r="D6873" s="6">
        <f t="shared" si="986"/>
        <v>2025</v>
      </c>
      <c r="E6873" s="6">
        <f t="shared" si="987"/>
        <v>10</v>
      </c>
      <c r="F6873" s="6">
        <f t="shared" si="988"/>
        <v>14</v>
      </c>
      <c r="G6873" s="6">
        <f t="shared" si="989"/>
        <v>2</v>
      </c>
      <c r="H6873" s="6">
        <f t="shared" si="990"/>
        <v>42</v>
      </c>
      <c r="I6873" s="6">
        <f t="shared" si="991"/>
        <v>7</v>
      </c>
      <c r="J6873" s="6">
        <f t="shared" si="992"/>
        <v>6</v>
      </c>
      <c r="K6873" s="9">
        <f t="shared" si="993"/>
        <v>45944</v>
      </c>
      <c r="L6873" s="8">
        <f>+VLOOKUP(K6873,'20251231_param'!$A$2:$C$305,2)</f>
        <v>23.375</v>
      </c>
      <c r="M6873" s="8">
        <f>+VLOOKUP($K6873,'20251231_param'!$A$2:$C$305,3)</f>
        <v>28.418935053326987</v>
      </c>
      <c r="N6873" s="8">
        <f t="shared" si="994"/>
        <v>-0.61138814552327569</v>
      </c>
    </row>
    <row r="6874" spans="1:14" x14ac:dyDescent="0.2">
      <c r="A6874" s="2">
        <v>45944.333333333336</v>
      </c>
      <c r="B6874" s="1">
        <v>5</v>
      </c>
      <c r="C6874" s="4" t="s">
        <v>36</v>
      </c>
      <c r="D6874" s="6">
        <f t="shared" ref="D6874:D6937" si="995">+YEAR(A6874)</f>
        <v>2025</v>
      </c>
      <c r="E6874" s="6">
        <f t="shared" ref="E6874:E6937" si="996">+MONTH(A6874)</f>
        <v>10</v>
      </c>
      <c r="F6874" s="6">
        <f t="shared" ref="F6874:F6937" si="997">+DAY(A6874)</f>
        <v>14</v>
      </c>
      <c r="G6874" s="6">
        <f t="shared" ref="G6874:G6937" si="998">+WEEKDAY(A6874,2)</f>
        <v>2</v>
      </c>
      <c r="H6874" s="6">
        <f t="shared" ref="H6874:H6937" si="999">+WEEKNUM(A6874,21)</f>
        <v>42</v>
      </c>
      <c r="I6874" s="6">
        <f t="shared" ref="I6874:I6937" si="1000">+HOUR(A6874)</f>
        <v>8</v>
      </c>
      <c r="J6874" s="6">
        <f t="shared" ref="J6874:J6937" si="1001">+B6874</f>
        <v>5</v>
      </c>
      <c r="K6874" s="9">
        <f t="shared" ref="K6874:K6937" si="1002">DATE(D6874,E6874,F6874)</f>
        <v>45944</v>
      </c>
      <c r="L6874" s="8">
        <f>+VLOOKUP(K6874,'20251231_param'!$A$2:$C$305,2)</f>
        <v>23.375</v>
      </c>
      <c r="M6874" s="8">
        <f>+VLOOKUP($K6874,'20251231_param'!$A$2:$C$305,3)</f>
        <v>28.418935053326987</v>
      </c>
      <c r="N6874" s="8">
        <f t="shared" ref="N6874:N6937" si="1003">+(J6874-L6874)/M6874</f>
        <v>-0.6465759524598671</v>
      </c>
    </row>
    <row r="6875" spans="1:14" x14ac:dyDescent="0.2">
      <c r="A6875" s="2">
        <v>45944.375</v>
      </c>
      <c r="B6875" s="1">
        <v>7</v>
      </c>
      <c r="C6875" s="4" t="s">
        <v>36</v>
      </c>
      <c r="D6875" s="6">
        <f t="shared" si="995"/>
        <v>2025</v>
      </c>
      <c r="E6875" s="6">
        <f t="shared" si="996"/>
        <v>10</v>
      </c>
      <c r="F6875" s="6">
        <f t="shared" si="997"/>
        <v>14</v>
      </c>
      <c r="G6875" s="6">
        <f t="shared" si="998"/>
        <v>2</v>
      </c>
      <c r="H6875" s="6">
        <f t="shared" si="999"/>
        <v>42</v>
      </c>
      <c r="I6875" s="6">
        <f t="shared" si="1000"/>
        <v>9</v>
      </c>
      <c r="J6875" s="6">
        <f t="shared" si="1001"/>
        <v>7</v>
      </c>
      <c r="K6875" s="9">
        <f t="shared" si="1002"/>
        <v>45944</v>
      </c>
      <c r="L6875" s="8">
        <f>+VLOOKUP(K6875,'20251231_param'!$A$2:$C$305,2)</f>
        <v>23.375</v>
      </c>
      <c r="M6875" s="8">
        <f>+VLOOKUP($K6875,'20251231_param'!$A$2:$C$305,3)</f>
        <v>28.418935053326987</v>
      </c>
      <c r="N6875" s="8">
        <f t="shared" si="1003"/>
        <v>-0.57620033858668429</v>
      </c>
    </row>
    <row r="6876" spans="1:14" x14ac:dyDescent="0.2">
      <c r="A6876" s="2">
        <v>45944.416666666664</v>
      </c>
      <c r="B6876" s="1">
        <v>25</v>
      </c>
      <c r="C6876" s="4" t="s">
        <v>36</v>
      </c>
      <c r="D6876" s="6">
        <f t="shared" si="995"/>
        <v>2025</v>
      </c>
      <c r="E6876" s="6">
        <f t="shared" si="996"/>
        <v>10</v>
      </c>
      <c r="F6876" s="6">
        <f t="shared" si="997"/>
        <v>14</v>
      </c>
      <c r="G6876" s="6">
        <f t="shared" si="998"/>
        <v>2</v>
      </c>
      <c r="H6876" s="6">
        <f t="shared" si="999"/>
        <v>42</v>
      </c>
      <c r="I6876" s="6">
        <f t="shared" si="1000"/>
        <v>10</v>
      </c>
      <c r="J6876" s="6">
        <f t="shared" si="1001"/>
        <v>25</v>
      </c>
      <c r="K6876" s="9">
        <f t="shared" si="1002"/>
        <v>45944</v>
      </c>
      <c r="L6876" s="8">
        <f>+VLOOKUP(K6876,'20251231_param'!$A$2:$C$305,2)</f>
        <v>23.375</v>
      </c>
      <c r="M6876" s="8">
        <f>+VLOOKUP($K6876,'20251231_param'!$A$2:$C$305,3)</f>
        <v>28.418935053326987</v>
      </c>
      <c r="N6876" s="8">
        <f t="shared" si="1003"/>
        <v>5.7180186271961038E-2</v>
      </c>
    </row>
    <row r="6877" spans="1:14" x14ac:dyDescent="0.2">
      <c r="A6877" s="2">
        <v>45944.458333333336</v>
      </c>
      <c r="B6877" s="1">
        <v>25</v>
      </c>
      <c r="C6877" s="4" t="s">
        <v>36</v>
      </c>
      <c r="D6877" s="6">
        <f t="shared" si="995"/>
        <v>2025</v>
      </c>
      <c r="E6877" s="6">
        <f t="shared" si="996"/>
        <v>10</v>
      </c>
      <c r="F6877" s="6">
        <f t="shared" si="997"/>
        <v>14</v>
      </c>
      <c r="G6877" s="6">
        <f t="shared" si="998"/>
        <v>2</v>
      </c>
      <c r="H6877" s="6">
        <f t="shared" si="999"/>
        <v>42</v>
      </c>
      <c r="I6877" s="6">
        <f t="shared" si="1000"/>
        <v>11</v>
      </c>
      <c r="J6877" s="6">
        <f t="shared" si="1001"/>
        <v>25</v>
      </c>
      <c r="K6877" s="9">
        <f t="shared" si="1002"/>
        <v>45944</v>
      </c>
      <c r="L6877" s="8">
        <f>+VLOOKUP(K6877,'20251231_param'!$A$2:$C$305,2)</f>
        <v>23.375</v>
      </c>
      <c r="M6877" s="8">
        <f>+VLOOKUP($K6877,'20251231_param'!$A$2:$C$305,3)</f>
        <v>28.418935053326987</v>
      </c>
      <c r="N6877" s="8">
        <f t="shared" si="1003"/>
        <v>5.7180186271961038E-2</v>
      </c>
    </row>
    <row r="6878" spans="1:14" x14ac:dyDescent="0.2">
      <c r="A6878" s="2">
        <v>45944.5</v>
      </c>
      <c r="B6878" s="1">
        <v>31</v>
      </c>
      <c r="C6878" s="4" t="s">
        <v>36</v>
      </c>
      <c r="D6878" s="6">
        <f t="shared" si="995"/>
        <v>2025</v>
      </c>
      <c r="E6878" s="6">
        <f t="shared" si="996"/>
        <v>10</v>
      </c>
      <c r="F6878" s="6">
        <f t="shared" si="997"/>
        <v>14</v>
      </c>
      <c r="G6878" s="6">
        <f t="shared" si="998"/>
        <v>2</v>
      </c>
      <c r="H6878" s="6">
        <f t="shared" si="999"/>
        <v>42</v>
      </c>
      <c r="I6878" s="6">
        <f t="shared" si="1000"/>
        <v>12</v>
      </c>
      <c r="J6878" s="6">
        <f t="shared" si="1001"/>
        <v>31</v>
      </c>
      <c r="K6878" s="9">
        <f t="shared" si="1002"/>
        <v>45944</v>
      </c>
      <c r="L6878" s="8">
        <f>+VLOOKUP(K6878,'20251231_param'!$A$2:$C$305,2)</f>
        <v>23.375</v>
      </c>
      <c r="M6878" s="8">
        <f>+VLOOKUP($K6878,'20251231_param'!$A$2:$C$305,3)</f>
        <v>28.418935053326987</v>
      </c>
      <c r="N6878" s="8">
        <f t="shared" si="1003"/>
        <v>0.26830702789150945</v>
      </c>
    </row>
    <row r="6879" spans="1:14" x14ac:dyDescent="0.2">
      <c r="A6879" s="2">
        <v>45944.541666666664</v>
      </c>
      <c r="B6879" s="1">
        <v>22</v>
      </c>
      <c r="C6879" s="4" t="s">
        <v>36</v>
      </c>
      <c r="D6879" s="6">
        <f t="shared" si="995"/>
        <v>2025</v>
      </c>
      <c r="E6879" s="6">
        <f t="shared" si="996"/>
        <v>10</v>
      </c>
      <c r="F6879" s="6">
        <f t="shared" si="997"/>
        <v>14</v>
      </c>
      <c r="G6879" s="6">
        <f t="shared" si="998"/>
        <v>2</v>
      </c>
      <c r="H6879" s="6">
        <f t="shared" si="999"/>
        <v>42</v>
      </c>
      <c r="I6879" s="6">
        <f t="shared" si="1000"/>
        <v>13</v>
      </c>
      <c r="J6879" s="6">
        <f t="shared" si="1001"/>
        <v>22</v>
      </c>
      <c r="K6879" s="9">
        <f t="shared" si="1002"/>
        <v>45944</v>
      </c>
      <c r="L6879" s="8">
        <f>+VLOOKUP(K6879,'20251231_param'!$A$2:$C$305,2)</f>
        <v>23.375</v>
      </c>
      <c r="M6879" s="8">
        <f>+VLOOKUP($K6879,'20251231_param'!$A$2:$C$305,3)</f>
        <v>28.418935053326987</v>
      </c>
      <c r="N6879" s="8">
        <f t="shared" si="1003"/>
        <v>-4.838323453781318E-2</v>
      </c>
    </row>
    <row r="6880" spans="1:14" x14ac:dyDescent="0.2">
      <c r="A6880" s="2">
        <v>45944.583333333336</v>
      </c>
      <c r="B6880" s="1">
        <v>27</v>
      </c>
      <c r="C6880" s="4" t="s">
        <v>36</v>
      </c>
      <c r="D6880" s="6">
        <f t="shared" si="995"/>
        <v>2025</v>
      </c>
      <c r="E6880" s="6">
        <f t="shared" si="996"/>
        <v>10</v>
      </c>
      <c r="F6880" s="6">
        <f t="shared" si="997"/>
        <v>14</v>
      </c>
      <c r="G6880" s="6">
        <f t="shared" si="998"/>
        <v>2</v>
      </c>
      <c r="H6880" s="6">
        <f t="shared" si="999"/>
        <v>42</v>
      </c>
      <c r="I6880" s="6">
        <f t="shared" si="1000"/>
        <v>14</v>
      </c>
      <c r="J6880" s="6">
        <f t="shared" si="1001"/>
        <v>27</v>
      </c>
      <c r="K6880" s="9">
        <f t="shared" si="1002"/>
        <v>45944</v>
      </c>
      <c r="L6880" s="8">
        <f>+VLOOKUP(K6880,'20251231_param'!$A$2:$C$305,2)</f>
        <v>23.375</v>
      </c>
      <c r="M6880" s="8">
        <f>+VLOOKUP($K6880,'20251231_param'!$A$2:$C$305,3)</f>
        <v>28.418935053326987</v>
      </c>
      <c r="N6880" s="8">
        <f t="shared" si="1003"/>
        <v>0.12755580014514384</v>
      </c>
    </row>
    <row r="6881" spans="1:14" x14ac:dyDescent="0.2">
      <c r="A6881" s="2">
        <v>45944.625</v>
      </c>
      <c r="B6881" s="1">
        <v>40</v>
      </c>
      <c r="C6881" s="4" t="s">
        <v>36</v>
      </c>
      <c r="D6881" s="6">
        <f t="shared" si="995"/>
        <v>2025</v>
      </c>
      <c r="E6881" s="6">
        <f t="shared" si="996"/>
        <v>10</v>
      </c>
      <c r="F6881" s="6">
        <f t="shared" si="997"/>
        <v>14</v>
      </c>
      <c r="G6881" s="6">
        <f t="shared" si="998"/>
        <v>2</v>
      </c>
      <c r="H6881" s="6">
        <f t="shared" si="999"/>
        <v>42</v>
      </c>
      <c r="I6881" s="6">
        <f t="shared" si="1000"/>
        <v>15</v>
      </c>
      <c r="J6881" s="6">
        <f t="shared" si="1001"/>
        <v>40</v>
      </c>
      <c r="K6881" s="9">
        <f t="shared" si="1002"/>
        <v>45944</v>
      </c>
      <c r="L6881" s="8">
        <f>+VLOOKUP(K6881,'20251231_param'!$A$2:$C$305,2)</f>
        <v>23.375</v>
      </c>
      <c r="M6881" s="8">
        <f>+VLOOKUP($K6881,'20251231_param'!$A$2:$C$305,3)</f>
        <v>28.418935053326987</v>
      </c>
      <c r="N6881" s="8">
        <f t="shared" si="1003"/>
        <v>0.58499729032083214</v>
      </c>
    </row>
    <row r="6882" spans="1:14" x14ac:dyDescent="0.2">
      <c r="A6882" s="2">
        <v>45944.666666666664</v>
      </c>
      <c r="B6882" s="1">
        <v>47</v>
      </c>
      <c r="C6882" s="4" t="s">
        <v>36</v>
      </c>
      <c r="D6882" s="6">
        <f t="shared" si="995"/>
        <v>2025</v>
      </c>
      <c r="E6882" s="6">
        <f t="shared" si="996"/>
        <v>10</v>
      </c>
      <c r="F6882" s="6">
        <f t="shared" si="997"/>
        <v>14</v>
      </c>
      <c r="G6882" s="6">
        <f t="shared" si="998"/>
        <v>2</v>
      </c>
      <c r="H6882" s="6">
        <f t="shared" si="999"/>
        <v>42</v>
      </c>
      <c r="I6882" s="6">
        <f t="shared" si="1000"/>
        <v>16</v>
      </c>
      <c r="J6882" s="6">
        <f t="shared" si="1001"/>
        <v>47</v>
      </c>
      <c r="K6882" s="9">
        <f t="shared" si="1002"/>
        <v>45944</v>
      </c>
      <c r="L6882" s="8">
        <f>+VLOOKUP(K6882,'20251231_param'!$A$2:$C$305,2)</f>
        <v>23.375</v>
      </c>
      <c r="M6882" s="8">
        <f>+VLOOKUP($K6882,'20251231_param'!$A$2:$C$305,3)</f>
        <v>28.418935053326987</v>
      </c>
      <c r="N6882" s="8">
        <f t="shared" si="1003"/>
        <v>0.83131193887697197</v>
      </c>
    </row>
    <row r="6883" spans="1:14" x14ac:dyDescent="0.2">
      <c r="A6883" s="2">
        <v>45944.708333333336</v>
      </c>
      <c r="B6883" s="1">
        <v>51</v>
      </c>
      <c r="C6883" s="4" t="s">
        <v>36</v>
      </c>
      <c r="D6883" s="6">
        <f t="shared" si="995"/>
        <v>2025</v>
      </c>
      <c r="E6883" s="6">
        <f t="shared" si="996"/>
        <v>10</v>
      </c>
      <c r="F6883" s="6">
        <f t="shared" si="997"/>
        <v>14</v>
      </c>
      <c r="G6883" s="6">
        <f t="shared" si="998"/>
        <v>2</v>
      </c>
      <c r="H6883" s="6">
        <f t="shared" si="999"/>
        <v>42</v>
      </c>
      <c r="I6883" s="6">
        <f t="shared" si="1000"/>
        <v>17</v>
      </c>
      <c r="J6883" s="6">
        <f t="shared" si="1001"/>
        <v>51</v>
      </c>
      <c r="K6883" s="9">
        <f t="shared" si="1002"/>
        <v>45944</v>
      </c>
      <c r="L6883" s="8">
        <f>+VLOOKUP(K6883,'20251231_param'!$A$2:$C$305,2)</f>
        <v>23.375</v>
      </c>
      <c r="M6883" s="8">
        <f>+VLOOKUP($K6883,'20251231_param'!$A$2:$C$305,3)</f>
        <v>28.418935053326987</v>
      </c>
      <c r="N6883" s="8">
        <f t="shared" si="1003"/>
        <v>0.97206316662333758</v>
      </c>
    </row>
    <row r="6884" spans="1:14" x14ac:dyDescent="0.2">
      <c r="A6884" s="2">
        <v>45944.75</v>
      </c>
      <c r="B6884" s="1">
        <v>72</v>
      </c>
      <c r="C6884" s="4" t="s">
        <v>36</v>
      </c>
      <c r="D6884" s="6">
        <f t="shared" si="995"/>
        <v>2025</v>
      </c>
      <c r="E6884" s="6">
        <f t="shared" si="996"/>
        <v>10</v>
      </c>
      <c r="F6884" s="6">
        <f t="shared" si="997"/>
        <v>14</v>
      </c>
      <c r="G6884" s="6">
        <f t="shared" si="998"/>
        <v>2</v>
      </c>
      <c r="H6884" s="6">
        <f t="shared" si="999"/>
        <v>42</v>
      </c>
      <c r="I6884" s="6">
        <f t="shared" si="1000"/>
        <v>18</v>
      </c>
      <c r="J6884" s="6">
        <f t="shared" si="1001"/>
        <v>72</v>
      </c>
      <c r="K6884" s="9">
        <f t="shared" si="1002"/>
        <v>45944</v>
      </c>
      <c r="L6884" s="8">
        <f>+VLOOKUP(K6884,'20251231_param'!$A$2:$C$305,2)</f>
        <v>23.375</v>
      </c>
      <c r="M6884" s="8">
        <f>+VLOOKUP($K6884,'20251231_param'!$A$2:$C$305,3)</f>
        <v>28.418935053326987</v>
      </c>
      <c r="N6884" s="8">
        <f t="shared" si="1003"/>
        <v>1.7110071122917572</v>
      </c>
    </row>
    <row r="6885" spans="1:14" x14ac:dyDescent="0.2">
      <c r="A6885" s="2">
        <v>45944.791666666664</v>
      </c>
      <c r="B6885" s="1">
        <v>107</v>
      </c>
      <c r="C6885" s="4" t="s">
        <v>36</v>
      </c>
      <c r="D6885" s="6">
        <f t="shared" si="995"/>
        <v>2025</v>
      </c>
      <c r="E6885" s="6">
        <f t="shared" si="996"/>
        <v>10</v>
      </c>
      <c r="F6885" s="6">
        <f t="shared" si="997"/>
        <v>14</v>
      </c>
      <c r="G6885" s="6">
        <f t="shared" si="998"/>
        <v>2</v>
      </c>
      <c r="H6885" s="6">
        <f t="shared" si="999"/>
        <v>42</v>
      </c>
      <c r="I6885" s="6">
        <f t="shared" si="1000"/>
        <v>19</v>
      </c>
      <c r="J6885" s="6">
        <f t="shared" si="1001"/>
        <v>107</v>
      </c>
      <c r="K6885" s="9">
        <f t="shared" si="1002"/>
        <v>45944</v>
      </c>
      <c r="L6885" s="8">
        <f>+VLOOKUP(K6885,'20251231_param'!$A$2:$C$305,2)</f>
        <v>23.375</v>
      </c>
      <c r="M6885" s="8">
        <f>+VLOOKUP($K6885,'20251231_param'!$A$2:$C$305,3)</f>
        <v>28.418935053326987</v>
      </c>
      <c r="N6885" s="8">
        <f t="shared" si="1003"/>
        <v>2.9425803550724563</v>
      </c>
    </row>
    <row r="6886" spans="1:14" x14ac:dyDescent="0.2">
      <c r="A6886" s="2">
        <v>45944.833333333336</v>
      </c>
      <c r="B6886" s="1">
        <v>69</v>
      </c>
      <c r="C6886" s="4" t="s">
        <v>36</v>
      </c>
      <c r="D6886" s="6">
        <f t="shared" si="995"/>
        <v>2025</v>
      </c>
      <c r="E6886" s="6">
        <f t="shared" si="996"/>
        <v>10</v>
      </c>
      <c r="F6886" s="6">
        <f t="shared" si="997"/>
        <v>14</v>
      </c>
      <c r="G6886" s="6">
        <f t="shared" si="998"/>
        <v>2</v>
      </c>
      <c r="H6886" s="6">
        <f t="shared" si="999"/>
        <v>42</v>
      </c>
      <c r="I6886" s="6">
        <f t="shared" si="1000"/>
        <v>20</v>
      </c>
      <c r="J6886" s="6">
        <f t="shared" si="1001"/>
        <v>69</v>
      </c>
      <c r="K6886" s="9">
        <f t="shared" si="1002"/>
        <v>45944</v>
      </c>
      <c r="L6886" s="8">
        <f>+VLOOKUP(K6886,'20251231_param'!$A$2:$C$305,2)</f>
        <v>23.375</v>
      </c>
      <c r="M6886" s="8">
        <f>+VLOOKUP($K6886,'20251231_param'!$A$2:$C$305,3)</f>
        <v>28.418935053326987</v>
      </c>
      <c r="N6886" s="8">
        <f t="shared" si="1003"/>
        <v>1.605443691481983</v>
      </c>
    </row>
    <row r="6887" spans="1:14" x14ac:dyDescent="0.2">
      <c r="A6887" s="2">
        <v>45944.875</v>
      </c>
      <c r="B6887" s="1">
        <v>18</v>
      </c>
      <c r="C6887" s="4" t="s">
        <v>36</v>
      </c>
      <c r="D6887" s="6">
        <f t="shared" si="995"/>
        <v>2025</v>
      </c>
      <c r="E6887" s="6">
        <f t="shared" si="996"/>
        <v>10</v>
      </c>
      <c r="F6887" s="6">
        <f t="shared" si="997"/>
        <v>14</v>
      </c>
      <c r="G6887" s="6">
        <f t="shared" si="998"/>
        <v>2</v>
      </c>
      <c r="H6887" s="6">
        <f t="shared" si="999"/>
        <v>42</v>
      </c>
      <c r="I6887" s="6">
        <f t="shared" si="1000"/>
        <v>21</v>
      </c>
      <c r="J6887" s="6">
        <f t="shared" si="1001"/>
        <v>18</v>
      </c>
      <c r="K6887" s="9">
        <f t="shared" si="1002"/>
        <v>45944</v>
      </c>
      <c r="L6887" s="8">
        <f>+VLOOKUP(K6887,'20251231_param'!$A$2:$C$305,2)</f>
        <v>23.375</v>
      </c>
      <c r="M6887" s="8">
        <f>+VLOOKUP($K6887,'20251231_param'!$A$2:$C$305,3)</f>
        <v>28.418935053326987</v>
      </c>
      <c r="N6887" s="8">
        <f t="shared" si="1003"/>
        <v>-0.18913446228417879</v>
      </c>
    </row>
    <row r="6888" spans="1:14" x14ac:dyDescent="0.2">
      <c r="A6888" s="2">
        <v>45944.916666666664</v>
      </c>
      <c r="B6888" s="1">
        <v>4</v>
      </c>
      <c r="C6888" s="4" t="s">
        <v>36</v>
      </c>
      <c r="D6888" s="6">
        <f t="shared" si="995"/>
        <v>2025</v>
      </c>
      <c r="E6888" s="6">
        <f t="shared" si="996"/>
        <v>10</v>
      </c>
      <c r="F6888" s="6">
        <f t="shared" si="997"/>
        <v>14</v>
      </c>
      <c r="G6888" s="6">
        <f t="shared" si="998"/>
        <v>2</v>
      </c>
      <c r="H6888" s="6">
        <f t="shared" si="999"/>
        <v>42</v>
      </c>
      <c r="I6888" s="6">
        <f t="shared" si="1000"/>
        <v>22</v>
      </c>
      <c r="J6888" s="6">
        <f t="shared" si="1001"/>
        <v>4</v>
      </c>
      <c r="K6888" s="9">
        <f t="shared" si="1002"/>
        <v>45944</v>
      </c>
      <c r="L6888" s="8">
        <f>+VLOOKUP(K6888,'20251231_param'!$A$2:$C$305,2)</f>
        <v>23.375</v>
      </c>
      <c r="M6888" s="8">
        <f>+VLOOKUP($K6888,'20251231_param'!$A$2:$C$305,3)</f>
        <v>28.418935053326987</v>
      </c>
      <c r="N6888" s="8">
        <f t="shared" si="1003"/>
        <v>-0.6817637593964585</v>
      </c>
    </row>
    <row r="6889" spans="1:14" x14ac:dyDescent="0.2">
      <c r="A6889" s="2">
        <v>45944.958333333336</v>
      </c>
      <c r="B6889" s="1">
        <v>3</v>
      </c>
      <c r="C6889" s="4" t="s">
        <v>36</v>
      </c>
      <c r="D6889" s="6">
        <f t="shared" si="995"/>
        <v>2025</v>
      </c>
      <c r="E6889" s="6">
        <f t="shared" si="996"/>
        <v>10</v>
      </c>
      <c r="F6889" s="6">
        <f t="shared" si="997"/>
        <v>14</v>
      </c>
      <c r="G6889" s="6">
        <f t="shared" si="998"/>
        <v>2</v>
      </c>
      <c r="H6889" s="6">
        <f t="shared" si="999"/>
        <v>42</v>
      </c>
      <c r="I6889" s="6">
        <f t="shared" si="1000"/>
        <v>23</v>
      </c>
      <c r="J6889" s="6">
        <f t="shared" si="1001"/>
        <v>3</v>
      </c>
      <c r="K6889" s="9">
        <f t="shared" si="1002"/>
        <v>45944</v>
      </c>
      <c r="L6889" s="8">
        <f>+VLOOKUP(K6889,'20251231_param'!$A$2:$C$305,2)</f>
        <v>23.375</v>
      </c>
      <c r="M6889" s="8">
        <f>+VLOOKUP($K6889,'20251231_param'!$A$2:$C$305,3)</f>
        <v>28.418935053326987</v>
      </c>
      <c r="N6889" s="8">
        <f t="shared" si="1003"/>
        <v>-0.71695156633304991</v>
      </c>
    </row>
    <row r="6890" spans="1:14" x14ac:dyDescent="0.2">
      <c r="A6890" s="2">
        <v>45945</v>
      </c>
      <c r="B6890" s="1">
        <v>0</v>
      </c>
      <c r="C6890" s="4" t="s">
        <v>36</v>
      </c>
      <c r="D6890" s="6">
        <f t="shared" si="995"/>
        <v>2025</v>
      </c>
      <c r="E6890" s="6">
        <f t="shared" si="996"/>
        <v>10</v>
      </c>
      <c r="F6890" s="6">
        <f t="shared" si="997"/>
        <v>15</v>
      </c>
      <c r="G6890" s="6">
        <f t="shared" si="998"/>
        <v>3</v>
      </c>
      <c r="H6890" s="6">
        <f t="shared" si="999"/>
        <v>42</v>
      </c>
      <c r="I6890" s="6">
        <f t="shared" si="1000"/>
        <v>0</v>
      </c>
      <c r="J6890" s="6">
        <f t="shared" si="1001"/>
        <v>0</v>
      </c>
      <c r="K6890" s="9">
        <f t="shared" si="1002"/>
        <v>45945</v>
      </c>
      <c r="L6890" s="8">
        <f>+VLOOKUP(K6890,'20251231_param'!$A$2:$C$305,2)</f>
        <v>24.166666666666668</v>
      </c>
      <c r="M6890" s="8">
        <f>+VLOOKUP($K6890,'20251231_param'!$A$2:$C$305,3)</f>
        <v>30.973574524755453</v>
      </c>
      <c r="N6890" s="8">
        <f t="shared" si="1003"/>
        <v>-0.78023499184285616</v>
      </c>
    </row>
    <row r="6891" spans="1:14" x14ac:dyDescent="0.2">
      <c r="A6891" s="2">
        <v>45945.041666666664</v>
      </c>
      <c r="B6891" s="1">
        <v>1</v>
      </c>
      <c r="C6891" s="4" t="s">
        <v>36</v>
      </c>
      <c r="D6891" s="6">
        <f t="shared" si="995"/>
        <v>2025</v>
      </c>
      <c r="E6891" s="6">
        <f t="shared" si="996"/>
        <v>10</v>
      </c>
      <c r="F6891" s="6">
        <f t="shared" si="997"/>
        <v>15</v>
      </c>
      <c r="G6891" s="6">
        <f t="shared" si="998"/>
        <v>3</v>
      </c>
      <c r="H6891" s="6">
        <f t="shared" si="999"/>
        <v>42</v>
      </c>
      <c r="I6891" s="6">
        <f t="shared" si="1000"/>
        <v>1</v>
      </c>
      <c r="J6891" s="6">
        <f t="shared" si="1001"/>
        <v>1</v>
      </c>
      <c r="K6891" s="9">
        <f t="shared" si="1002"/>
        <v>45945</v>
      </c>
      <c r="L6891" s="8">
        <f>+VLOOKUP(K6891,'20251231_param'!$A$2:$C$305,2)</f>
        <v>24.166666666666668</v>
      </c>
      <c r="M6891" s="8">
        <f>+VLOOKUP($K6891,'20251231_param'!$A$2:$C$305,3)</f>
        <v>30.973574524755453</v>
      </c>
      <c r="N6891" s="8">
        <f t="shared" si="1003"/>
        <v>-0.74794940597349657</v>
      </c>
    </row>
    <row r="6892" spans="1:14" x14ac:dyDescent="0.2">
      <c r="A6892" s="2">
        <v>45945.083333333336</v>
      </c>
      <c r="B6892" s="1">
        <v>0</v>
      </c>
      <c r="C6892" s="4" t="s">
        <v>36</v>
      </c>
      <c r="D6892" s="6">
        <f t="shared" si="995"/>
        <v>2025</v>
      </c>
      <c r="E6892" s="6">
        <f t="shared" si="996"/>
        <v>10</v>
      </c>
      <c r="F6892" s="6">
        <f t="shared" si="997"/>
        <v>15</v>
      </c>
      <c r="G6892" s="6">
        <f t="shared" si="998"/>
        <v>3</v>
      </c>
      <c r="H6892" s="6">
        <f t="shared" si="999"/>
        <v>42</v>
      </c>
      <c r="I6892" s="6">
        <f t="shared" si="1000"/>
        <v>2</v>
      </c>
      <c r="J6892" s="6">
        <f t="shared" si="1001"/>
        <v>0</v>
      </c>
      <c r="K6892" s="9">
        <f t="shared" si="1002"/>
        <v>45945</v>
      </c>
      <c r="L6892" s="8">
        <f>+VLOOKUP(K6892,'20251231_param'!$A$2:$C$305,2)</f>
        <v>24.166666666666668</v>
      </c>
      <c r="M6892" s="8">
        <f>+VLOOKUP($K6892,'20251231_param'!$A$2:$C$305,3)</f>
        <v>30.973574524755453</v>
      </c>
      <c r="N6892" s="8">
        <f t="shared" si="1003"/>
        <v>-0.78023499184285616</v>
      </c>
    </row>
    <row r="6893" spans="1:14" x14ac:dyDescent="0.2">
      <c r="A6893" s="2">
        <v>45945.125</v>
      </c>
      <c r="B6893" s="1">
        <v>0</v>
      </c>
      <c r="C6893" s="4" t="s">
        <v>36</v>
      </c>
      <c r="D6893" s="6">
        <f t="shared" si="995"/>
        <v>2025</v>
      </c>
      <c r="E6893" s="6">
        <f t="shared" si="996"/>
        <v>10</v>
      </c>
      <c r="F6893" s="6">
        <f t="shared" si="997"/>
        <v>15</v>
      </c>
      <c r="G6893" s="6">
        <f t="shared" si="998"/>
        <v>3</v>
      </c>
      <c r="H6893" s="6">
        <f t="shared" si="999"/>
        <v>42</v>
      </c>
      <c r="I6893" s="6">
        <f t="shared" si="1000"/>
        <v>3</v>
      </c>
      <c r="J6893" s="6">
        <f t="shared" si="1001"/>
        <v>0</v>
      </c>
      <c r="K6893" s="9">
        <f t="shared" si="1002"/>
        <v>45945</v>
      </c>
      <c r="L6893" s="8">
        <f>+VLOOKUP(K6893,'20251231_param'!$A$2:$C$305,2)</f>
        <v>24.166666666666668</v>
      </c>
      <c r="M6893" s="8">
        <f>+VLOOKUP($K6893,'20251231_param'!$A$2:$C$305,3)</f>
        <v>30.973574524755453</v>
      </c>
      <c r="N6893" s="8">
        <f t="shared" si="1003"/>
        <v>-0.78023499184285616</v>
      </c>
    </row>
    <row r="6894" spans="1:14" x14ac:dyDescent="0.2">
      <c r="A6894" s="2">
        <v>45945.166666666664</v>
      </c>
      <c r="B6894" s="1">
        <v>0</v>
      </c>
      <c r="C6894" s="4" t="s">
        <v>36</v>
      </c>
      <c r="D6894" s="6">
        <f t="shared" si="995"/>
        <v>2025</v>
      </c>
      <c r="E6894" s="6">
        <f t="shared" si="996"/>
        <v>10</v>
      </c>
      <c r="F6894" s="6">
        <f t="shared" si="997"/>
        <v>15</v>
      </c>
      <c r="G6894" s="6">
        <f t="shared" si="998"/>
        <v>3</v>
      </c>
      <c r="H6894" s="6">
        <f t="shared" si="999"/>
        <v>42</v>
      </c>
      <c r="I6894" s="6">
        <f t="shared" si="1000"/>
        <v>4</v>
      </c>
      <c r="J6894" s="6">
        <f t="shared" si="1001"/>
        <v>0</v>
      </c>
      <c r="K6894" s="9">
        <f t="shared" si="1002"/>
        <v>45945</v>
      </c>
      <c r="L6894" s="8">
        <f>+VLOOKUP(K6894,'20251231_param'!$A$2:$C$305,2)</f>
        <v>24.166666666666668</v>
      </c>
      <c r="M6894" s="8">
        <f>+VLOOKUP($K6894,'20251231_param'!$A$2:$C$305,3)</f>
        <v>30.973574524755453</v>
      </c>
      <c r="N6894" s="8">
        <f t="shared" si="1003"/>
        <v>-0.78023499184285616</v>
      </c>
    </row>
    <row r="6895" spans="1:14" x14ac:dyDescent="0.2">
      <c r="A6895" s="2">
        <v>45945.208333333336</v>
      </c>
      <c r="B6895" s="1">
        <v>0</v>
      </c>
      <c r="C6895" s="4" t="s">
        <v>36</v>
      </c>
      <c r="D6895" s="6">
        <f t="shared" si="995"/>
        <v>2025</v>
      </c>
      <c r="E6895" s="6">
        <f t="shared" si="996"/>
        <v>10</v>
      </c>
      <c r="F6895" s="6">
        <f t="shared" si="997"/>
        <v>15</v>
      </c>
      <c r="G6895" s="6">
        <f t="shared" si="998"/>
        <v>3</v>
      </c>
      <c r="H6895" s="6">
        <f t="shared" si="999"/>
        <v>42</v>
      </c>
      <c r="I6895" s="6">
        <f t="shared" si="1000"/>
        <v>5</v>
      </c>
      <c r="J6895" s="6">
        <f t="shared" si="1001"/>
        <v>0</v>
      </c>
      <c r="K6895" s="9">
        <f t="shared" si="1002"/>
        <v>45945</v>
      </c>
      <c r="L6895" s="8">
        <f>+VLOOKUP(K6895,'20251231_param'!$A$2:$C$305,2)</f>
        <v>24.166666666666668</v>
      </c>
      <c r="M6895" s="8">
        <f>+VLOOKUP($K6895,'20251231_param'!$A$2:$C$305,3)</f>
        <v>30.973574524755453</v>
      </c>
      <c r="N6895" s="8">
        <f t="shared" si="1003"/>
        <v>-0.78023499184285616</v>
      </c>
    </row>
    <row r="6896" spans="1:14" x14ac:dyDescent="0.2">
      <c r="A6896" s="2">
        <v>45945.25</v>
      </c>
      <c r="B6896" s="1">
        <v>3</v>
      </c>
      <c r="C6896" s="4" t="s">
        <v>36</v>
      </c>
      <c r="D6896" s="6">
        <f t="shared" si="995"/>
        <v>2025</v>
      </c>
      <c r="E6896" s="6">
        <f t="shared" si="996"/>
        <v>10</v>
      </c>
      <c r="F6896" s="6">
        <f t="shared" si="997"/>
        <v>15</v>
      </c>
      <c r="G6896" s="6">
        <f t="shared" si="998"/>
        <v>3</v>
      </c>
      <c r="H6896" s="6">
        <f t="shared" si="999"/>
        <v>42</v>
      </c>
      <c r="I6896" s="6">
        <f t="shared" si="1000"/>
        <v>6</v>
      </c>
      <c r="J6896" s="6">
        <f t="shared" si="1001"/>
        <v>3</v>
      </c>
      <c r="K6896" s="9">
        <f t="shared" si="1002"/>
        <v>45945</v>
      </c>
      <c r="L6896" s="8">
        <f>+VLOOKUP(K6896,'20251231_param'!$A$2:$C$305,2)</f>
        <v>24.166666666666668</v>
      </c>
      <c r="M6896" s="8">
        <f>+VLOOKUP($K6896,'20251231_param'!$A$2:$C$305,3)</f>
        <v>30.973574524755453</v>
      </c>
      <c r="N6896" s="8">
        <f t="shared" si="1003"/>
        <v>-0.6833782342347775</v>
      </c>
    </row>
    <row r="6897" spans="1:14" x14ac:dyDescent="0.2">
      <c r="A6897" s="2">
        <v>45945.291666666664</v>
      </c>
      <c r="B6897" s="1">
        <v>4</v>
      </c>
      <c r="C6897" s="4" t="s">
        <v>36</v>
      </c>
      <c r="D6897" s="6">
        <f t="shared" si="995"/>
        <v>2025</v>
      </c>
      <c r="E6897" s="6">
        <f t="shared" si="996"/>
        <v>10</v>
      </c>
      <c r="F6897" s="6">
        <f t="shared" si="997"/>
        <v>15</v>
      </c>
      <c r="G6897" s="6">
        <f t="shared" si="998"/>
        <v>3</v>
      </c>
      <c r="H6897" s="6">
        <f t="shared" si="999"/>
        <v>42</v>
      </c>
      <c r="I6897" s="6">
        <f t="shared" si="1000"/>
        <v>7</v>
      </c>
      <c r="J6897" s="6">
        <f t="shared" si="1001"/>
        <v>4</v>
      </c>
      <c r="K6897" s="9">
        <f t="shared" si="1002"/>
        <v>45945</v>
      </c>
      <c r="L6897" s="8">
        <f>+VLOOKUP(K6897,'20251231_param'!$A$2:$C$305,2)</f>
        <v>24.166666666666668</v>
      </c>
      <c r="M6897" s="8">
        <f>+VLOOKUP($K6897,'20251231_param'!$A$2:$C$305,3)</f>
        <v>30.973574524755453</v>
      </c>
      <c r="N6897" s="8">
        <f t="shared" si="1003"/>
        <v>-0.65109264836541791</v>
      </c>
    </row>
    <row r="6898" spans="1:14" x14ac:dyDescent="0.2">
      <c r="A6898" s="2">
        <v>45945.333333333336</v>
      </c>
      <c r="B6898" s="1">
        <v>8</v>
      </c>
      <c r="C6898" s="4" t="s">
        <v>36</v>
      </c>
      <c r="D6898" s="6">
        <f t="shared" si="995"/>
        <v>2025</v>
      </c>
      <c r="E6898" s="6">
        <f t="shared" si="996"/>
        <v>10</v>
      </c>
      <c r="F6898" s="6">
        <f t="shared" si="997"/>
        <v>15</v>
      </c>
      <c r="G6898" s="6">
        <f t="shared" si="998"/>
        <v>3</v>
      </c>
      <c r="H6898" s="6">
        <f t="shared" si="999"/>
        <v>42</v>
      </c>
      <c r="I6898" s="6">
        <f t="shared" si="1000"/>
        <v>8</v>
      </c>
      <c r="J6898" s="6">
        <f t="shared" si="1001"/>
        <v>8</v>
      </c>
      <c r="K6898" s="9">
        <f t="shared" si="1002"/>
        <v>45945</v>
      </c>
      <c r="L6898" s="8">
        <f>+VLOOKUP(K6898,'20251231_param'!$A$2:$C$305,2)</f>
        <v>24.166666666666668</v>
      </c>
      <c r="M6898" s="8">
        <f>+VLOOKUP($K6898,'20251231_param'!$A$2:$C$305,3)</f>
        <v>30.973574524755453</v>
      </c>
      <c r="N6898" s="8">
        <f t="shared" si="1003"/>
        <v>-0.52195030488797967</v>
      </c>
    </row>
    <row r="6899" spans="1:14" x14ac:dyDescent="0.2">
      <c r="A6899" s="2">
        <v>45945.375</v>
      </c>
      <c r="B6899" s="1">
        <v>13</v>
      </c>
      <c r="C6899" s="4" t="s">
        <v>36</v>
      </c>
      <c r="D6899" s="6">
        <f t="shared" si="995"/>
        <v>2025</v>
      </c>
      <c r="E6899" s="6">
        <f t="shared" si="996"/>
        <v>10</v>
      </c>
      <c r="F6899" s="6">
        <f t="shared" si="997"/>
        <v>15</v>
      </c>
      <c r="G6899" s="6">
        <f t="shared" si="998"/>
        <v>3</v>
      </c>
      <c r="H6899" s="6">
        <f t="shared" si="999"/>
        <v>42</v>
      </c>
      <c r="I6899" s="6">
        <f t="shared" si="1000"/>
        <v>9</v>
      </c>
      <c r="J6899" s="6">
        <f t="shared" si="1001"/>
        <v>13</v>
      </c>
      <c r="K6899" s="9">
        <f t="shared" si="1002"/>
        <v>45945</v>
      </c>
      <c r="L6899" s="8">
        <f>+VLOOKUP(K6899,'20251231_param'!$A$2:$C$305,2)</f>
        <v>24.166666666666668</v>
      </c>
      <c r="M6899" s="8">
        <f>+VLOOKUP($K6899,'20251231_param'!$A$2:$C$305,3)</f>
        <v>30.973574524755453</v>
      </c>
      <c r="N6899" s="8">
        <f t="shared" si="1003"/>
        <v>-0.36052237554118183</v>
      </c>
    </row>
    <row r="6900" spans="1:14" x14ac:dyDescent="0.2">
      <c r="A6900" s="2">
        <v>45945.416666666664</v>
      </c>
      <c r="B6900" s="1">
        <v>11</v>
      </c>
      <c r="C6900" s="4" t="s">
        <v>36</v>
      </c>
      <c r="D6900" s="6">
        <f t="shared" si="995"/>
        <v>2025</v>
      </c>
      <c r="E6900" s="6">
        <f t="shared" si="996"/>
        <v>10</v>
      </c>
      <c r="F6900" s="6">
        <f t="shared" si="997"/>
        <v>15</v>
      </c>
      <c r="G6900" s="6">
        <f t="shared" si="998"/>
        <v>3</v>
      </c>
      <c r="H6900" s="6">
        <f t="shared" si="999"/>
        <v>42</v>
      </c>
      <c r="I6900" s="6">
        <f t="shared" si="1000"/>
        <v>10</v>
      </c>
      <c r="J6900" s="6">
        <f t="shared" si="1001"/>
        <v>11</v>
      </c>
      <c r="K6900" s="9">
        <f t="shared" si="1002"/>
        <v>45945</v>
      </c>
      <c r="L6900" s="8">
        <f>+VLOOKUP(K6900,'20251231_param'!$A$2:$C$305,2)</f>
        <v>24.166666666666668</v>
      </c>
      <c r="M6900" s="8">
        <f>+VLOOKUP($K6900,'20251231_param'!$A$2:$C$305,3)</f>
        <v>30.973574524755453</v>
      </c>
      <c r="N6900" s="8">
        <f t="shared" si="1003"/>
        <v>-0.42509354727990095</v>
      </c>
    </row>
    <row r="6901" spans="1:14" x14ac:dyDescent="0.2">
      <c r="A6901" s="2">
        <v>45945.458333333336</v>
      </c>
      <c r="B6901" s="1">
        <v>36</v>
      </c>
      <c r="C6901" s="4" t="s">
        <v>36</v>
      </c>
      <c r="D6901" s="6">
        <f t="shared" si="995"/>
        <v>2025</v>
      </c>
      <c r="E6901" s="6">
        <f t="shared" si="996"/>
        <v>10</v>
      </c>
      <c r="F6901" s="6">
        <f t="shared" si="997"/>
        <v>15</v>
      </c>
      <c r="G6901" s="6">
        <f t="shared" si="998"/>
        <v>3</v>
      </c>
      <c r="H6901" s="6">
        <f t="shared" si="999"/>
        <v>42</v>
      </c>
      <c r="I6901" s="6">
        <f t="shared" si="1000"/>
        <v>11</v>
      </c>
      <c r="J6901" s="6">
        <f t="shared" si="1001"/>
        <v>36</v>
      </c>
      <c r="K6901" s="9">
        <f t="shared" si="1002"/>
        <v>45945</v>
      </c>
      <c r="L6901" s="8">
        <f>+VLOOKUP(K6901,'20251231_param'!$A$2:$C$305,2)</f>
        <v>24.166666666666668</v>
      </c>
      <c r="M6901" s="8">
        <f>+VLOOKUP($K6901,'20251231_param'!$A$2:$C$305,3)</f>
        <v>30.973574524755453</v>
      </c>
      <c r="N6901" s="8">
        <f t="shared" si="1003"/>
        <v>0.38204609945408813</v>
      </c>
    </row>
    <row r="6902" spans="1:14" x14ac:dyDescent="0.2">
      <c r="A6902" s="2">
        <v>45945.5</v>
      </c>
      <c r="B6902" s="1">
        <v>19</v>
      </c>
      <c r="C6902" s="4" t="s">
        <v>36</v>
      </c>
      <c r="D6902" s="6">
        <f t="shared" si="995"/>
        <v>2025</v>
      </c>
      <c r="E6902" s="6">
        <f t="shared" si="996"/>
        <v>10</v>
      </c>
      <c r="F6902" s="6">
        <f t="shared" si="997"/>
        <v>15</v>
      </c>
      <c r="G6902" s="6">
        <f t="shared" si="998"/>
        <v>3</v>
      </c>
      <c r="H6902" s="6">
        <f t="shared" si="999"/>
        <v>42</v>
      </c>
      <c r="I6902" s="6">
        <f t="shared" si="1000"/>
        <v>12</v>
      </c>
      <c r="J6902" s="6">
        <f t="shared" si="1001"/>
        <v>19</v>
      </c>
      <c r="K6902" s="9">
        <f t="shared" si="1002"/>
        <v>45945</v>
      </c>
      <c r="L6902" s="8">
        <f>+VLOOKUP(K6902,'20251231_param'!$A$2:$C$305,2)</f>
        <v>24.166666666666668</v>
      </c>
      <c r="M6902" s="8">
        <f>+VLOOKUP($K6902,'20251231_param'!$A$2:$C$305,3)</f>
        <v>30.973574524755453</v>
      </c>
      <c r="N6902" s="8">
        <f t="shared" si="1003"/>
        <v>-0.16680886032502446</v>
      </c>
    </row>
    <row r="6903" spans="1:14" x14ac:dyDescent="0.2">
      <c r="A6903" s="2">
        <v>45945.541666666664</v>
      </c>
      <c r="B6903" s="1">
        <v>27</v>
      </c>
      <c r="C6903" s="4" t="s">
        <v>36</v>
      </c>
      <c r="D6903" s="6">
        <f t="shared" si="995"/>
        <v>2025</v>
      </c>
      <c r="E6903" s="6">
        <f t="shared" si="996"/>
        <v>10</v>
      </c>
      <c r="F6903" s="6">
        <f t="shared" si="997"/>
        <v>15</v>
      </c>
      <c r="G6903" s="6">
        <f t="shared" si="998"/>
        <v>3</v>
      </c>
      <c r="H6903" s="6">
        <f t="shared" si="999"/>
        <v>42</v>
      </c>
      <c r="I6903" s="6">
        <f t="shared" si="1000"/>
        <v>13</v>
      </c>
      <c r="J6903" s="6">
        <f t="shared" si="1001"/>
        <v>27</v>
      </c>
      <c r="K6903" s="9">
        <f t="shared" si="1002"/>
        <v>45945</v>
      </c>
      <c r="L6903" s="8">
        <f>+VLOOKUP(K6903,'20251231_param'!$A$2:$C$305,2)</f>
        <v>24.166666666666668</v>
      </c>
      <c r="M6903" s="8">
        <f>+VLOOKUP($K6903,'20251231_param'!$A$2:$C$305,3)</f>
        <v>30.973574524755453</v>
      </c>
      <c r="N6903" s="8">
        <f t="shared" si="1003"/>
        <v>9.1475826629852056E-2</v>
      </c>
    </row>
    <row r="6904" spans="1:14" x14ac:dyDescent="0.2">
      <c r="A6904" s="2">
        <v>45945.583333333336</v>
      </c>
      <c r="B6904" s="1">
        <v>26</v>
      </c>
      <c r="C6904" s="4" t="s">
        <v>36</v>
      </c>
      <c r="D6904" s="6">
        <f t="shared" si="995"/>
        <v>2025</v>
      </c>
      <c r="E6904" s="6">
        <f t="shared" si="996"/>
        <v>10</v>
      </c>
      <c r="F6904" s="6">
        <f t="shared" si="997"/>
        <v>15</v>
      </c>
      <c r="G6904" s="6">
        <f t="shared" si="998"/>
        <v>3</v>
      </c>
      <c r="H6904" s="6">
        <f t="shared" si="999"/>
        <v>42</v>
      </c>
      <c r="I6904" s="6">
        <f t="shared" si="1000"/>
        <v>14</v>
      </c>
      <c r="J6904" s="6">
        <f t="shared" si="1001"/>
        <v>26</v>
      </c>
      <c r="K6904" s="9">
        <f t="shared" si="1002"/>
        <v>45945</v>
      </c>
      <c r="L6904" s="8">
        <f>+VLOOKUP(K6904,'20251231_param'!$A$2:$C$305,2)</f>
        <v>24.166666666666668</v>
      </c>
      <c r="M6904" s="8">
        <f>+VLOOKUP($K6904,'20251231_param'!$A$2:$C$305,3)</f>
        <v>30.973574524755453</v>
      </c>
      <c r="N6904" s="8">
        <f t="shared" si="1003"/>
        <v>5.9190240760492493E-2</v>
      </c>
    </row>
    <row r="6905" spans="1:14" x14ac:dyDescent="0.2">
      <c r="A6905" s="2">
        <v>45945.625</v>
      </c>
      <c r="B6905" s="1">
        <v>41</v>
      </c>
      <c r="C6905" s="4" t="s">
        <v>36</v>
      </c>
      <c r="D6905" s="6">
        <f t="shared" si="995"/>
        <v>2025</v>
      </c>
      <c r="E6905" s="6">
        <f t="shared" si="996"/>
        <v>10</v>
      </c>
      <c r="F6905" s="6">
        <f t="shared" si="997"/>
        <v>15</v>
      </c>
      <c r="G6905" s="6">
        <f t="shared" si="998"/>
        <v>3</v>
      </c>
      <c r="H6905" s="6">
        <f t="shared" si="999"/>
        <v>42</v>
      </c>
      <c r="I6905" s="6">
        <f t="shared" si="1000"/>
        <v>15</v>
      </c>
      <c r="J6905" s="6">
        <f t="shared" si="1001"/>
        <v>41</v>
      </c>
      <c r="K6905" s="9">
        <f t="shared" si="1002"/>
        <v>45945</v>
      </c>
      <c r="L6905" s="8">
        <f>+VLOOKUP(K6905,'20251231_param'!$A$2:$C$305,2)</f>
        <v>24.166666666666668</v>
      </c>
      <c r="M6905" s="8">
        <f>+VLOOKUP($K6905,'20251231_param'!$A$2:$C$305,3)</f>
        <v>30.973574524755453</v>
      </c>
      <c r="N6905" s="8">
        <f t="shared" si="1003"/>
        <v>0.54347402880088591</v>
      </c>
    </row>
    <row r="6906" spans="1:14" x14ac:dyDescent="0.2">
      <c r="A6906" s="2">
        <v>45945.666666666664</v>
      </c>
      <c r="B6906" s="1">
        <v>53</v>
      </c>
      <c r="C6906" s="4" t="s">
        <v>36</v>
      </c>
      <c r="D6906" s="6">
        <f t="shared" si="995"/>
        <v>2025</v>
      </c>
      <c r="E6906" s="6">
        <f t="shared" si="996"/>
        <v>10</v>
      </c>
      <c r="F6906" s="6">
        <f t="shared" si="997"/>
        <v>15</v>
      </c>
      <c r="G6906" s="6">
        <f t="shared" si="998"/>
        <v>3</v>
      </c>
      <c r="H6906" s="6">
        <f t="shared" si="999"/>
        <v>42</v>
      </c>
      <c r="I6906" s="6">
        <f t="shared" si="1000"/>
        <v>16</v>
      </c>
      <c r="J6906" s="6">
        <f t="shared" si="1001"/>
        <v>53</v>
      </c>
      <c r="K6906" s="9">
        <f t="shared" si="1002"/>
        <v>45945</v>
      </c>
      <c r="L6906" s="8">
        <f>+VLOOKUP(K6906,'20251231_param'!$A$2:$C$305,2)</f>
        <v>24.166666666666668</v>
      </c>
      <c r="M6906" s="8">
        <f>+VLOOKUP($K6906,'20251231_param'!$A$2:$C$305,3)</f>
        <v>30.973574524755453</v>
      </c>
      <c r="N6906" s="8">
        <f t="shared" si="1003"/>
        <v>0.93090105923320066</v>
      </c>
    </row>
    <row r="6907" spans="1:14" x14ac:dyDescent="0.2">
      <c r="A6907" s="2">
        <v>45945.708333333336</v>
      </c>
      <c r="B6907" s="1">
        <v>53</v>
      </c>
      <c r="C6907" s="4" t="s">
        <v>36</v>
      </c>
      <c r="D6907" s="6">
        <f t="shared" si="995"/>
        <v>2025</v>
      </c>
      <c r="E6907" s="6">
        <f t="shared" si="996"/>
        <v>10</v>
      </c>
      <c r="F6907" s="6">
        <f t="shared" si="997"/>
        <v>15</v>
      </c>
      <c r="G6907" s="6">
        <f t="shared" si="998"/>
        <v>3</v>
      </c>
      <c r="H6907" s="6">
        <f t="shared" si="999"/>
        <v>42</v>
      </c>
      <c r="I6907" s="6">
        <f t="shared" si="1000"/>
        <v>17</v>
      </c>
      <c r="J6907" s="6">
        <f t="shared" si="1001"/>
        <v>53</v>
      </c>
      <c r="K6907" s="9">
        <f t="shared" si="1002"/>
        <v>45945</v>
      </c>
      <c r="L6907" s="8">
        <f>+VLOOKUP(K6907,'20251231_param'!$A$2:$C$305,2)</f>
        <v>24.166666666666668</v>
      </c>
      <c r="M6907" s="8">
        <f>+VLOOKUP($K6907,'20251231_param'!$A$2:$C$305,3)</f>
        <v>30.973574524755453</v>
      </c>
      <c r="N6907" s="8">
        <f t="shared" si="1003"/>
        <v>0.93090105923320066</v>
      </c>
    </row>
    <row r="6908" spans="1:14" x14ac:dyDescent="0.2">
      <c r="A6908" s="2">
        <v>45945.75</v>
      </c>
      <c r="B6908" s="1">
        <v>128</v>
      </c>
      <c r="C6908" s="4" t="s">
        <v>36</v>
      </c>
      <c r="D6908" s="6">
        <f t="shared" si="995"/>
        <v>2025</v>
      </c>
      <c r="E6908" s="6">
        <f t="shared" si="996"/>
        <v>10</v>
      </c>
      <c r="F6908" s="6">
        <f t="shared" si="997"/>
        <v>15</v>
      </c>
      <c r="G6908" s="6">
        <f t="shared" si="998"/>
        <v>3</v>
      </c>
      <c r="H6908" s="6">
        <f t="shared" si="999"/>
        <v>42</v>
      </c>
      <c r="I6908" s="6">
        <f t="shared" si="1000"/>
        <v>18</v>
      </c>
      <c r="J6908" s="6">
        <f t="shared" si="1001"/>
        <v>128</v>
      </c>
      <c r="K6908" s="9">
        <f t="shared" si="1002"/>
        <v>45945</v>
      </c>
      <c r="L6908" s="8">
        <f>+VLOOKUP(K6908,'20251231_param'!$A$2:$C$305,2)</f>
        <v>24.166666666666668</v>
      </c>
      <c r="M6908" s="8">
        <f>+VLOOKUP($K6908,'20251231_param'!$A$2:$C$305,3)</f>
        <v>30.973574524755453</v>
      </c>
      <c r="N6908" s="8">
        <f t="shared" si="1003"/>
        <v>3.352319999435168</v>
      </c>
    </row>
    <row r="6909" spans="1:14" x14ac:dyDescent="0.2">
      <c r="A6909" s="2">
        <v>45945.791666666664</v>
      </c>
      <c r="B6909" s="1">
        <v>80</v>
      </c>
      <c r="C6909" s="4" t="s">
        <v>36</v>
      </c>
      <c r="D6909" s="6">
        <f t="shared" si="995"/>
        <v>2025</v>
      </c>
      <c r="E6909" s="6">
        <f t="shared" si="996"/>
        <v>10</v>
      </c>
      <c r="F6909" s="6">
        <f t="shared" si="997"/>
        <v>15</v>
      </c>
      <c r="G6909" s="6">
        <f t="shared" si="998"/>
        <v>3</v>
      </c>
      <c r="H6909" s="6">
        <f t="shared" si="999"/>
        <v>42</v>
      </c>
      <c r="I6909" s="6">
        <f t="shared" si="1000"/>
        <v>19</v>
      </c>
      <c r="J6909" s="6">
        <f t="shared" si="1001"/>
        <v>80</v>
      </c>
      <c r="K6909" s="9">
        <f t="shared" si="1002"/>
        <v>45945</v>
      </c>
      <c r="L6909" s="8">
        <f>+VLOOKUP(K6909,'20251231_param'!$A$2:$C$305,2)</f>
        <v>24.166666666666668</v>
      </c>
      <c r="M6909" s="8">
        <f>+VLOOKUP($K6909,'20251231_param'!$A$2:$C$305,3)</f>
        <v>30.973574524755453</v>
      </c>
      <c r="N6909" s="8">
        <f t="shared" si="1003"/>
        <v>1.8026118777059088</v>
      </c>
    </row>
    <row r="6910" spans="1:14" x14ac:dyDescent="0.2">
      <c r="A6910" s="2">
        <v>45945.833333333336</v>
      </c>
      <c r="B6910" s="1">
        <v>44</v>
      </c>
      <c r="C6910" s="4" t="s">
        <v>36</v>
      </c>
      <c r="D6910" s="6">
        <f t="shared" si="995"/>
        <v>2025</v>
      </c>
      <c r="E6910" s="6">
        <f t="shared" si="996"/>
        <v>10</v>
      </c>
      <c r="F6910" s="6">
        <f t="shared" si="997"/>
        <v>15</v>
      </c>
      <c r="G6910" s="6">
        <f t="shared" si="998"/>
        <v>3</v>
      </c>
      <c r="H6910" s="6">
        <f t="shared" si="999"/>
        <v>42</v>
      </c>
      <c r="I6910" s="6">
        <f t="shared" si="1000"/>
        <v>20</v>
      </c>
      <c r="J6910" s="6">
        <f t="shared" si="1001"/>
        <v>44</v>
      </c>
      <c r="K6910" s="9">
        <f t="shared" si="1002"/>
        <v>45945</v>
      </c>
      <c r="L6910" s="8">
        <f>+VLOOKUP(K6910,'20251231_param'!$A$2:$C$305,2)</f>
        <v>24.166666666666668</v>
      </c>
      <c r="M6910" s="8">
        <f>+VLOOKUP($K6910,'20251231_param'!$A$2:$C$305,3)</f>
        <v>30.973574524755453</v>
      </c>
      <c r="N6910" s="8">
        <f t="shared" si="1003"/>
        <v>0.64033078640896468</v>
      </c>
    </row>
    <row r="6911" spans="1:14" x14ac:dyDescent="0.2">
      <c r="A6911" s="2">
        <v>45945.875</v>
      </c>
      <c r="B6911" s="1">
        <v>24</v>
      </c>
      <c r="C6911" s="4" t="s">
        <v>36</v>
      </c>
      <c r="D6911" s="6">
        <f t="shared" si="995"/>
        <v>2025</v>
      </c>
      <c r="E6911" s="6">
        <f t="shared" si="996"/>
        <v>10</v>
      </c>
      <c r="F6911" s="6">
        <f t="shared" si="997"/>
        <v>15</v>
      </c>
      <c r="G6911" s="6">
        <f t="shared" si="998"/>
        <v>3</v>
      </c>
      <c r="H6911" s="6">
        <f t="shared" si="999"/>
        <v>42</v>
      </c>
      <c r="I6911" s="6">
        <f t="shared" si="1000"/>
        <v>21</v>
      </c>
      <c r="J6911" s="6">
        <f t="shared" si="1001"/>
        <v>24</v>
      </c>
      <c r="K6911" s="9">
        <f t="shared" si="1002"/>
        <v>45945</v>
      </c>
      <c r="L6911" s="8">
        <f>+VLOOKUP(K6911,'20251231_param'!$A$2:$C$305,2)</f>
        <v>24.166666666666668</v>
      </c>
      <c r="M6911" s="8">
        <f>+VLOOKUP($K6911,'20251231_param'!$A$2:$C$305,3)</f>
        <v>30.973574524755453</v>
      </c>
      <c r="N6911" s="8">
        <f t="shared" si="1003"/>
        <v>-5.3809309782266324E-3</v>
      </c>
    </row>
    <row r="6912" spans="1:14" x14ac:dyDescent="0.2">
      <c r="A6912" s="2">
        <v>45945.916666666664</v>
      </c>
      <c r="B6912" s="1">
        <v>6</v>
      </c>
      <c r="C6912" s="4" t="s">
        <v>36</v>
      </c>
      <c r="D6912" s="6">
        <f t="shared" si="995"/>
        <v>2025</v>
      </c>
      <c r="E6912" s="6">
        <f t="shared" si="996"/>
        <v>10</v>
      </c>
      <c r="F6912" s="6">
        <f t="shared" si="997"/>
        <v>15</v>
      </c>
      <c r="G6912" s="6">
        <f t="shared" si="998"/>
        <v>3</v>
      </c>
      <c r="H6912" s="6">
        <f t="shared" si="999"/>
        <v>42</v>
      </c>
      <c r="I6912" s="6">
        <f t="shared" si="1000"/>
        <v>22</v>
      </c>
      <c r="J6912" s="6">
        <f t="shared" si="1001"/>
        <v>6</v>
      </c>
      <c r="K6912" s="9">
        <f t="shared" si="1002"/>
        <v>45945</v>
      </c>
      <c r="L6912" s="8">
        <f>+VLOOKUP(K6912,'20251231_param'!$A$2:$C$305,2)</f>
        <v>24.166666666666668</v>
      </c>
      <c r="M6912" s="8">
        <f>+VLOOKUP($K6912,'20251231_param'!$A$2:$C$305,3)</f>
        <v>30.973574524755453</v>
      </c>
      <c r="N6912" s="8">
        <f t="shared" si="1003"/>
        <v>-0.58652147662669873</v>
      </c>
    </row>
    <row r="6913" spans="1:14" x14ac:dyDescent="0.2">
      <c r="A6913" s="2">
        <v>45945.958333333336</v>
      </c>
      <c r="B6913" s="1">
        <v>3</v>
      </c>
      <c r="C6913" s="4" t="s">
        <v>36</v>
      </c>
      <c r="D6913" s="6">
        <f t="shared" si="995"/>
        <v>2025</v>
      </c>
      <c r="E6913" s="6">
        <f t="shared" si="996"/>
        <v>10</v>
      </c>
      <c r="F6913" s="6">
        <f t="shared" si="997"/>
        <v>15</v>
      </c>
      <c r="G6913" s="6">
        <f t="shared" si="998"/>
        <v>3</v>
      </c>
      <c r="H6913" s="6">
        <f t="shared" si="999"/>
        <v>42</v>
      </c>
      <c r="I6913" s="6">
        <f t="shared" si="1000"/>
        <v>23</v>
      </c>
      <c r="J6913" s="6">
        <f t="shared" si="1001"/>
        <v>3</v>
      </c>
      <c r="K6913" s="9">
        <f t="shared" si="1002"/>
        <v>45945</v>
      </c>
      <c r="L6913" s="8">
        <f>+VLOOKUP(K6913,'20251231_param'!$A$2:$C$305,2)</f>
        <v>24.166666666666668</v>
      </c>
      <c r="M6913" s="8">
        <f>+VLOOKUP($K6913,'20251231_param'!$A$2:$C$305,3)</f>
        <v>30.973574524755453</v>
      </c>
      <c r="N6913" s="8">
        <f t="shared" si="1003"/>
        <v>-0.6833782342347775</v>
      </c>
    </row>
    <row r="6914" spans="1:14" x14ac:dyDescent="0.2">
      <c r="A6914" s="2">
        <v>45946</v>
      </c>
      <c r="B6914" s="1">
        <v>0</v>
      </c>
      <c r="C6914" s="4" t="s">
        <v>36</v>
      </c>
      <c r="D6914" s="6">
        <f t="shared" si="995"/>
        <v>2025</v>
      </c>
      <c r="E6914" s="6">
        <f t="shared" si="996"/>
        <v>10</v>
      </c>
      <c r="F6914" s="6">
        <f t="shared" si="997"/>
        <v>16</v>
      </c>
      <c r="G6914" s="6">
        <f t="shared" si="998"/>
        <v>4</v>
      </c>
      <c r="H6914" s="6">
        <f t="shared" si="999"/>
        <v>42</v>
      </c>
      <c r="I6914" s="6">
        <f t="shared" si="1000"/>
        <v>0</v>
      </c>
      <c r="J6914" s="6">
        <f t="shared" si="1001"/>
        <v>0</v>
      </c>
      <c r="K6914" s="9">
        <f t="shared" si="1002"/>
        <v>45946</v>
      </c>
      <c r="L6914" s="8">
        <f>+VLOOKUP(K6914,'20251231_param'!$A$2:$C$305,2)</f>
        <v>24.833333333333332</v>
      </c>
      <c r="M6914" s="8">
        <f>+VLOOKUP($K6914,'20251231_param'!$A$2:$C$305,3)</f>
        <v>31.684129433693055</v>
      </c>
      <c r="N6914" s="8">
        <f t="shared" si="1003"/>
        <v>-0.78377830722170472</v>
      </c>
    </row>
    <row r="6915" spans="1:14" x14ac:dyDescent="0.2">
      <c r="A6915" s="2">
        <v>45946.041666666664</v>
      </c>
      <c r="B6915" s="1">
        <v>0</v>
      </c>
      <c r="C6915" s="4" t="s">
        <v>36</v>
      </c>
      <c r="D6915" s="6">
        <f t="shared" si="995"/>
        <v>2025</v>
      </c>
      <c r="E6915" s="6">
        <f t="shared" si="996"/>
        <v>10</v>
      </c>
      <c r="F6915" s="6">
        <f t="shared" si="997"/>
        <v>16</v>
      </c>
      <c r="G6915" s="6">
        <f t="shared" si="998"/>
        <v>4</v>
      </c>
      <c r="H6915" s="6">
        <f t="shared" si="999"/>
        <v>42</v>
      </c>
      <c r="I6915" s="6">
        <f t="shared" si="1000"/>
        <v>1</v>
      </c>
      <c r="J6915" s="6">
        <f t="shared" si="1001"/>
        <v>0</v>
      </c>
      <c r="K6915" s="9">
        <f t="shared" si="1002"/>
        <v>45946</v>
      </c>
      <c r="L6915" s="8">
        <f>+VLOOKUP(K6915,'20251231_param'!$A$2:$C$305,2)</f>
        <v>24.833333333333332</v>
      </c>
      <c r="M6915" s="8">
        <f>+VLOOKUP($K6915,'20251231_param'!$A$2:$C$305,3)</f>
        <v>31.684129433693055</v>
      </c>
      <c r="N6915" s="8">
        <f t="shared" si="1003"/>
        <v>-0.78377830722170472</v>
      </c>
    </row>
    <row r="6916" spans="1:14" x14ac:dyDescent="0.2">
      <c r="A6916" s="2">
        <v>45946.083333333336</v>
      </c>
      <c r="B6916" s="1">
        <v>0</v>
      </c>
      <c r="C6916" s="4" t="s">
        <v>36</v>
      </c>
      <c r="D6916" s="6">
        <f t="shared" si="995"/>
        <v>2025</v>
      </c>
      <c r="E6916" s="6">
        <f t="shared" si="996"/>
        <v>10</v>
      </c>
      <c r="F6916" s="6">
        <f t="shared" si="997"/>
        <v>16</v>
      </c>
      <c r="G6916" s="6">
        <f t="shared" si="998"/>
        <v>4</v>
      </c>
      <c r="H6916" s="6">
        <f t="shared" si="999"/>
        <v>42</v>
      </c>
      <c r="I6916" s="6">
        <f t="shared" si="1000"/>
        <v>2</v>
      </c>
      <c r="J6916" s="6">
        <f t="shared" si="1001"/>
        <v>0</v>
      </c>
      <c r="K6916" s="9">
        <f t="shared" si="1002"/>
        <v>45946</v>
      </c>
      <c r="L6916" s="8">
        <f>+VLOOKUP(K6916,'20251231_param'!$A$2:$C$305,2)</f>
        <v>24.833333333333332</v>
      </c>
      <c r="M6916" s="8">
        <f>+VLOOKUP($K6916,'20251231_param'!$A$2:$C$305,3)</f>
        <v>31.684129433693055</v>
      </c>
      <c r="N6916" s="8">
        <f t="shared" si="1003"/>
        <v>-0.78377830722170472</v>
      </c>
    </row>
    <row r="6917" spans="1:14" x14ac:dyDescent="0.2">
      <c r="A6917" s="2">
        <v>45946.125</v>
      </c>
      <c r="B6917" s="1">
        <v>4</v>
      </c>
      <c r="C6917" s="4" t="s">
        <v>36</v>
      </c>
      <c r="D6917" s="6">
        <f t="shared" si="995"/>
        <v>2025</v>
      </c>
      <c r="E6917" s="6">
        <f t="shared" si="996"/>
        <v>10</v>
      </c>
      <c r="F6917" s="6">
        <f t="shared" si="997"/>
        <v>16</v>
      </c>
      <c r="G6917" s="6">
        <f t="shared" si="998"/>
        <v>4</v>
      </c>
      <c r="H6917" s="6">
        <f t="shared" si="999"/>
        <v>42</v>
      </c>
      <c r="I6917" s="6">
        <f t="shared" si="1000"/>
        <v>3</v>
      </c>
      <c r="J6917" s="6">
        <f t="shared" si="1001"/>
        <v>4</v>
      </c>
      <c r="K6917" s="9">
        <f t="shared" si="1002"/>
        <v>45946</v>
      </c>
      <c r="L6917" s="8">
        <f>+VLOOKUP(K6917,'20251231_param'!$A$2:$C$305,2)</f>
        <v>24.833333333333332</v>
      </c>
      <c r="M6917" s="8">
        <f>+VLOOKUP($K6917,'20251231_param'!$A$2:$C$305,3)</f>
        <v>31.684129433693055</v>
      </c>
      <c r="N6917" s="8">
        <f t="shared" si="1003"/>
        <v>-0.65753213693096035</v>
      </c>
    </row>
    <row r="6918" spans="1:14" x14ac:dyDescent="0.2">
      <c r="A6918" s="2">
        <v>45946.166666666664</v>
      </c>
      <c r="B6918" s="1">
        <v>0</v>
      </c>
      <c r="C6918" s="4" t="s">
        <v>36</v>
      </c>
      <c r="D6918" s="6">
        <f t="shared" si="995"/>
        <v>2025</v>
      </c>
      <c r="E6918" s="6">
        <f t="shared" si="996"/>
        <v>10</v>
      </c>
      <c r="F6918" s="6">
        <f t="shared" si="997"/>
        <v>16</v>
      </c>
      <c r="G6918" s="6">
        <f t="shared" si="998"/>
        <v>4</v>
      </c>
      <c r="H6918" s="6">
        <f t="shared" si="999"/>
        <v>42</v>
      </c>
      <c r="I6918" s="6">
        <f t="shared" si="1000"/>
        <v>4</v>
      </c>
      <c r="J6918" s="6">
        <f t="shared" si="1001"/>
        <v>0</v>
      </c>
      <c r="K6918" s="9">
        <f t="shared" si="1002"/>
        <v>45946</v>
      </c>
      <c r="L6918" s="8">
        <f>+VLOOKUP(K6918,'20251231_param'!$A$2:$C$305,2)</f>
        <v>24.833333333333332</v>
      </c>
      <c r="M6918" s="8">
        <f>+VLOOKUP($K6918,'20251231_param'!$A$2:$C$305,3)</f>
        <v>31.684129433693055</v>
      </c>
      <c r="N6918" s="8">
        <f t="shared" si="1003"/>
        <v>-0.78377830722170472</v>
      </c>
    </row>
    <row r="6919" spans="1:14" x14ac:dyDescent="0.2">
      <c r="A6919" s="2">
        <v>45946.208333333336</v>
      </c>
      <c r="B6919" s="1">
        <v>0</v>
      </c>
      <c r="C6919" s="4" t="s">
        <v>36</v>
      </c>
      <c r="D6919" s="6">
        <f t="shared" si="995"/>
        <v>2025</v>
      </c>
      <c r="E6919" s="6">
        <f t="shared" si="996"/>
        <v>10</v>
      </c>
      <c r="F6919" s="6">
        <f t="shared" si="997"/>
        <v>16</v>
      </c>
      <c r="G6919" s="6">
        <f t="shared" si="998"/>
        <v>4</v>
      </c>
      <c r="H6919" s="6">
        <f t="shared" si="999"/>
        <v>42</v>
      </c>
      <c r="I6919" s="6">
        <f t="shared" si="1000"/>
        <v>5</v>
      </c>
      <c r="J6919" s="6">
        <f t="shared" si="1001"/>
        <v>0</v>
      </c>
      <c r="K6919" s="9">
        <f t="shared" si="1002"/>
        <v>45946</v>
      </c>
      <c r="L6919" s="8">
        <f>+VLOOKUP(K6919,'20251231_param'!$A$2:$C$305,2)</f>
        <v>24.833333333333332</v>
      </c>
      <c r="M6919" s="8">
        <f>+VLOOKUP($K6919,'20251231_param'!$A$2:$C$305,3)</f>
        <v>31.684129433693055</v>
      </c>
      <c r="N6919" s="8">
        <f t="shared" si="1003"/>
        <v>-0.78377830722170472</v>
      </c>
    </row>
    <row r="6920" spans="1:14" x14ac:dyDescent="0.2">
      <c r="A6920" s="2">
        <v>45946.25</v>
      </c>
      <c r="B6920" s="1">
        <v>1</v>
      </c>
      <c r="C6920" s="4" t="s">
        <v>36</v>
      </c>
      <c r="D6920" s="6">
        <f t="shared" si="995"/>
        <v>2025</v>
      </c>
      <c r="E6920" s="6">
        <f t="shared" si="996"/>
        <v>10</v>
      </c>
      <c r="F6920" s="6">
        <f t="shared" si="997"/>
        <v>16</v>
      </c>
      <c r="G6920" s="6">
        <f t="shared" si="998"/>
        <v>4</v>
      </c>
      <c r="H6920" s="6">
        <f t="shared" si="999"/>
        <v>42</v>
      </c>
      <c r="I6920" s="6">
        <f t="shared" si="1000"/>
        <v>6</v>
      </c>
      <c r="J6920" s="6">
        <f t="shared" si="1001"/>
        <v>1</v>
      </c>
      <c r="K6920" s="9">
        <f t="shared" si="1002"/>
        <v>45946</v>
      </c>
      <c r="L6920" s="8">
        <f>+VLOOKUP(K6920,'20251231_param'!$A$2:$C$305,2)</f>
        <v>24.833333333333332</v>
      </c>
      <c r="M6920" s="8">
        <f>+VLOOKUP($K6920,'20251231_param'!$A$2:$C$305,3)</f>
        <v>31.684129433693055</v>
      </c>
      <c r="N6920" s="8">
        <f t="shared" si="1003"/>
        <v>-0.75221676464901865</v>
      </c>
    </row>
    <row r="6921" spans="1:14" x14ac:dyDescent="0.2">
      <c r="A6921" s="2">
        <v>45946.291666666664</v>
      </c>
      <c r="B6921" s="1">
        <v>8</v>
      </c>
      <c r="C6921" s="4" t="s">
        <v>36</v>
      </c>
      <c r="D6921" s="6">
        <f t="shared" si="995"/>
        <v>2025</v>
      </c>
      <c r="E6921" s="6">
        <f t="shared" si="996"/>
        <v>10</v>
      </c>
      <c r="F6921" s="6">
        <f t="shared" si="997"/>
        <v>16</v>
      </c>
      <c r="G6921" s="6">
        <f t="shared" si="998"/>
        <v>4</v>
      </c>
      <c r="H6921" s="6">
        <f t="shared" si="999"/>
        <v>42</v>
      </c>
      <c r="I6921" s="6">
        <f t="shared" si="1000"/>
        <v>7</v>
      </c>
      <c r="J6921" s="6">
        <f t="shared" si="1001"/>
        <v>8</v>
      </c>
      <c r="K6921" s="9">
        <f t="shared" si="1002"/>
        <v>45946</v>
      </c>
      <c r="L6921" s="8">
        <f>+VLOOKUP(K6921,'20251231_param'!$A$2:$C$305,2)</f>
        <v>24.833333333333332</v>
      </c>
      <c r="M6921" s="8">
        <f>+VLOOKUP($K6921,'20251231_param'!$A$2:$C$305,3)</f>
        <v>31.684129433693055</v>
      </c>
      <c r="N6921" s="8">
        <f t="shared" si="1003"/>
        <v>-0.53128596664021588</v>
      </c>
    </row>
    <row r="6922" spans="1:14" x14ac:dyDescent="0.2">
      <c r="A6922" s="2">
        <v>45946.333333333336</v>
      </c>
      <c r="B6922" s="1">
        <v>5</v>
      </c>
      <c r="C6922" s="4" t="s">
        <v>36</v>
      </c>
      <c r="D6922" s="6">
        <f t="shared" si="995"/>
        <v>2025</v>
      </c>
      <c r="E6922" s="6">
        <f t="shared" si="996"/>
        <v>10</v>
      </c>
      <c r="F6922" s="6">
        <f t="shared" si="997"/>
        <v>16</v>
      </c>
      <c r="G6922" s="6">
        <f t="shared" si="998"/>
        <v>4</v>
      </c>
      <c r="H6922" s="6">
        <f t="shared" si="999"/>
        <v>42</v>
      </c>
      <c r="I6922" s="6">
        <f t="shared" si="1000"/>
        <v>8</v>
      </c>
      <c r="J6922" s="6">
        <f t="shared" si="1001"/>
        <v>5</v>
      </c>
      <c r="K6922" s="9">
        <f t="shared" si="1002"/>
        <v>45946</v>
      </c>
      <c r="L6922" s="8">
        <f>+VLOOKUP(K6922,'20251231_param'!$A$2:$C$305,2)</f>
        <v>24.833333333333332</v>
      </c>
      <c r="M6922" s="8">
        <f>+VLOOKUP($K6922,'20251231_param'!$A$2:$C$305,3)</f>
        <v>31.684129433693055</v>
      </c>
      <c r="N6922" s="8">
        <f t="shared" si="1003"/>
        <v>-0.62597059435827418</v>
      </c>
    </row>
    <row r="6923" spans="1:14" x14ac:dyDescent="0.2">
      <c r="A6923" s="2">
        <v>45946.375</v>
      </c>
      <c r="B6923" s="1">
        <v>4</v>
      </c>
      <c r="C6923" s="4" t="s">
        <v>36</v>
      </c>
      <c r="D6923" s="6">
        <f t="shared" si="995"/>
        <v>2025</v>
      </c>
      <c r="E6923" s="6">
        <f t="shared" si="996"/>
        <v>10</v>
      </c>
      <c r="F6923" s="6">
        <f t="shared" si="997"/>
        <v>16</v>
      </c>
      <c r="G6923" s="6">
        <f t="shared" si="998"/>
        <v>4</v>
      </c>
      <c r="H6923" s="6">
        <f t="shared" si="999"/>
        <v>42</v>
      </c>
      <c r="I6923" s="6">
        <f t="shared" si="1000"/>
        <v>9</v>
      </c>
      <c r="J6923" s="6">
        <f t="shared" si="1001"/>
        <v>4</v>
      </c>
      <c r="K6923" s="9">
        <f t="shared" si="1002"/>
        <v>45946</v>
      </c>
      <c r="L6923" s="8">
        <f>+VLOOKUP(K6923,'20251231_param'!$A$2:$C$305,2)</f>
        <v>24.833333333333332</v>
      </c>
      <c r="M6923" s="8">
        <f>+VLOOKUP($K6923,'20251231_param'!$A$2:$C$305,3)</f>
        <v>31.684129433693055</v>
      </c>
      <c r="N6923" s="8">
        <f t="shared" si="1003"/>
        <v>-0.65753213693096035</v>
      </c>
    </row>
    <row r="6924" spans="1:14" x14ac:dyDescent="0.2">
      <c r="A6924" s="2">
        <v>45946.416666666664</v>
      </c>
      <c r="B6924" s="1">
        <v>17</v>
      </c>
      <c r="C6924" s="4" t="s">
        <v>36</v>
      </c>
      <c r="D6924" s="6">
        <f t="shared" si="995"/>
        <v>2025</v>
      </c>
      <c r="E6924" s="6">
        <f t="shared" si="996"/>
        <v>10</v>
      </c>
      <c r="F6924" s="6">
        <f t="shared" si="997"/>
        <v>16</v>
      </c>
      <c r="G6924" s="6">
        <f t="shared" si="998"/>
        <v>4</v>
      </c>
      <c r="H6924" s="6">
        <f t="shared" si="999"/>
        <v>42</v>
      </c>
      <c r="I6924" s="6">
        <f t="shared" si="1000"/>
        <v>10</v>
      </c>
      <c r="J6924" s="6">
        <f t="shared" si="1001"/>
        <v>17</v>
      </c>
      <c r="K6924" s="9">
        <f t="shared" si="1002"/>
        <v>45946</v>
      </c>
      <c r="L6924" s="8">
        <f>+VLOOKUP(K6924,'20251231_param'!$A$2:$C$305,2)</f>
        <v>24.833333333333332</v>
      </c>
      <c r="M6924" s="8">
        <f>+VLOOKUP($K6924,'20251231_param'!$A$2:$C$305,3)</f>
        <v>31.684129433693055</v>
      </c>
      <c r="N6924" s="8">
        <f t="shared" si="1003"/>
        <v>-0.24723208348604106</v>
      </c>
    </row>
    <row r="6925" spans="1:14" x14ac:dyDescent="0.2">
      <c r="A6925" s="2">
        <v>45946.458333333336</v>
      </c>
      <c r="B6925" s="1">
        <v>20</v>
      </c>
      <c r="C6925" s="4" t="s">
        <v>36</v>
      </c>
      <c r="D6925" s="6">
        <f t="shared" si="995"/>
        <v>2025</v>
      </c>
      <c r="E6925" s="6">
        <f t="shared" si="996"/>
        <v>10</v>
      </c>
      <c r="F6925" s="6">
        <f t="shared" si="997"/>
        <v>16</v>
      </c>
      <c r="G6925" s="6">
        <f t="shared" si="998"/>
        <v>4</v>
      </c>
      <c r="H6925" s="6">
        <f t="shared" si="999"/>
        <v>42</v>
      </c>
      <c r="I6925" s="6">
        <f t="shared" si="1000"/>
        <v>11</v>
      </c>
      <c r="J6925" s="6">
        <f t="shared" si="1001"/>
        <v>20</v>
      </c>
      <c r="K6925" s="9">
        <f t="shared" si="1002"/>
        <v>45946</v>
      </c>
      <c r="L6925" s="8">
        <f>+VLOOKUP(K6925,'20251231_param'!$A$2:$C$305,2)</f>
        <v>24.833333333333332</v>
      </c>
      <c r="M6925" s="8">
        <f>+VLOOKUP($K6925,'20251231_param'!$A$2:$C$305,3)</f>
        <v>31.684129433693055</v>
      </c>
      <c r="N6925" s="8">
        <f t="shared" si="1003"/>
        <v>-0.15254745576798276</v>
      </c>
    </row>
    <row r="6926" spans="1:14" x14ac:dyDescent="0.2">
      <c r="A6926" s="2">
        <v>45946.5</v>
      </c>
      <c r="B6926" s="1">
        <v>12</v>
      </c>
      <c r="C6926" s="4" t="s">
        <v>36</v>
      </c>
      <c r="D6926" s="6">
        <f t="shared" si="995"/>
        <v>2025</v>
      </c>
      <c r="E6926" s="6">
        <f t="shared" si="996"/>
        <v>10</v>
      </c>
      <c r="F6926" s="6">
        <f t="shared" si="997"/>
        <v>16</v>
      </c>
      <c r="G6926" s="6">
        <f t="shared" si="998"/>
        <v>4</v>
      </c>
      <c r="H6926" s="6">
        <f t="shared" si="999"/>
        <v>42</v>
      </c>
      <c r="I6926" s="6">
        <f t="shared" si="1000"/>
        <v>12</v>
      </c>
      <c r="J6926" s="6">
        <f t="shared" si="1001"/>
        <v>12</v>
      </c>
      <c r="K6926" s="9">
        <f t="shared" si="1002"/>
        <v>45946</v>
      </c>
      <c r="L6926" s="8">
        <f>+VLOOKUP(K6926,'20251231_param'!$A$2:$C$305,2)</f>
        <v>24.833333333333332</v>
      </c>
      <c r="M6926" s="8">
        <f>+VLOOKUP($K6926,'20251231_param'!$A$2:$C$305,3)</f>
        <v>31.684129433693055</v>
      </c>
      <c r="N6926" s="8">
        <f t="shared" si="1003"/>
        <v>-0.40503979634947151</v>
      </c>
    </row>
    <row r="6927" spans="1:14" x14ac:dyDescent="0.2">
      <c r="A6927" s="2">
        <v>45946.541666666664</v>
      </c>
      <c r="B6927" s="1">
        <v>15</v>
      </c>
      <c r="C6927" s="4" t="s">
        <v>36</v>
      </c>
      <c r="D6927" s="6">
        <f t="shared" si="995"/>
        <v>2025</v>
      </c>
      <c r="E6927" s="6">
        <f t="shared" si="996"/>
        <v>10</v>
      </c>
      <c r="F6927" s="6">
        <f t="shared" si="997"/>
        <v>16</v>
      </c>
      <c r="G6927" s="6">
        <f t="shared" si="998"/>
        <v>4</v>
      </c>
      <c r="H6927" s="6">
        <f t="shared" si="999"/>
        <v>42</v>
      </c>
      <c r="I6927" s="6">
        <f t="shared" si="1000"/>
        <v>13</v>
      </c>
      <c r="J6927" s="6">
        <f t="shared" si="1001"/>
        <v>15</v>
      </c>
      <c r="K6927" s="9">
        <f t="shared" si="1002"/>
        <v>45946</v>
      </c>
      <c r="L6927" s="8">
        <f>+VLOOKUP(K6927,'20251231_param'!$A$2:$C$305,2)</f>
        <v>24.833333333333332</v>
      </c>
      <c r="M6927" s="8">
        <f>+VLOOKUP($K6927,'20251231_param'!$A$2:$C$305,3)</f>
        <v>31.684129433693055</v>
      </c>
      <c r="N6927" s="8">
        <f t="shared" si="1003"/>
        <v>-0.31035516863141327</v>
      </c>
    </row>
    <row r="6928" spans="1:14" x14ac:dyDescent="0.2">
      <c r="A6928" s="2">
        <v>45946.583333333336</v>
      </c>
      <c r="B6928" s="1">
        <v>24</v>
      </c>
      <c r="C6928" s="4" t="s">
        <v>36</v>
      </c>
      <c r="D6928" s="6">
        <f t="shared" si="995"/>
        <v>2025</v>
      </c>
      <c r="E6928" s="6">
        <f t="shared" si="996"/>
        <v>10</v>
      </c>
      <c r="F6928" s="6">
        <f t="shared" si="997"/>
        <v>16</v>
      </c>
      <c r="G6928" s="6">
        <f t="shared" si="998"/>
        <v>4</v>
      </c>
      <c r="H6928" s="6">
        <f t="shared" si="999"/>
        <v>42</v>
      </c>
      <c r="I6928" s="6">
        <f t="shared" si="1000"/>
        <v>14</v>
      </c>
      <c r="J6928" s="6">
        <f t="shared" si="1001"/>
        <v>24</v>
      </c>
      <c r="K6928" s="9">
        <f t="shared" si="1002"/>
        <v>45946</v>
      </c>
      <c r="L6928" s="8">
        <f>+VLOOKUP(K6928,'20251231_param'!$A$2:$C$305,2)</f>
        <v>24.833333333333332</v>
      </c>
      <c r="M6928" s="8">
        <f>+VLOOKUP($K6928,'20251231_param'!$A$2:$C$305,3)</f>
        <v>31.684129433693055</v>
      </c>
      <c r="N6928" s="8">
        <f t="shared" si="1003"/>
        <v>-2.6301285477238378E-2</v>
      </c>
    </row>
    <row r="6929" spans="1:14" x14ac:dyDescent="0.2">
      <c r="A6929" s="2">
        <v>45946.625</v>
      </c>
      <c r="B6929" s="1">
        <v>51</v>
      </c>
      <c r="C6929" s="4" t="s">
        <v>36</v>
      </c>
      <c r="D6929" s="6">
        <f t="shared" si="995"/>
        <v>2025</v>
      </c>
      <c r="E6929" s="6">
        <f t="shared" si="996"/>
        <v>10</v>
      </c>
      <c r="F6929" s="6">
        <f t="shared" si="997"/>
        <v>16</v>
      </c>
      <c r="G6929" s="6">
        <f t="shared" si="998"/>
        <v>4</v>
      </c>
      <c r="H6929" s="6">
        <f t="shared" si="999"/>
        <v>42</v>
      </c>
      <c r="I6929" s="6">
        <f t="shared" si="1000"/>
        <v>15</v>
      </c>
      <c r="J6929" s="6">
        <f t="shared" si="1001"/>
        <v>51</v>
      </c>
      <c r="K6929" s="9">
        <f t="shared" si="1002"/>
        <v>45946</v>
      </c>
      <c r="L6929" s="8">
        <f>+VLOOKUP(K6929,'20251231_param'!$A$2:$C$305,2)</f>
        <v>24.833333333333332</v>
      </c>
      <c r="M6929" s="8">
        <f>+VLOOKUP($K6929,'20251231_param'!$A$2:$C$305,3)</f>
        <v>31.684129433693055</v>
      </c>
      <c r="N6929" s="8">
        <f t="shared" si="1003"/>
        <v>0.82586036398528628</v>
      </c>
    </row>
    <row r="6930" spans="1:14" x14ac:dyDescent="0.2">
      <c r="A6930" s="2">
        <v>45946.666666666664</v>
      </c>
      <c r="B6930" s="1">
        <v>81</v>
      </c>
      <c r="C6930" s="4" t="s">
        <v>36</v>
      </c>
      <c r="D6930" s="6">
        <f t="shared" si="995"/>
        <v>2025</v>
      </c>
      <c r="E6930" s="6">
        <f t="shared" si="996"/>
        <v>10</v>
      </c>
      <c r="F6930" s="6">
        <f t="shared" si="997"/>
        <v>16</v>
      </c>
      <c r="G6930" s="6">
        <f t="shared" si="998"/>
        <v>4</v>
      </c>
      <c r="H6930" s="6">
        <f t="shared" si="999"/>
        <v>42</v>
      </c>
      <c r="I6930" s="6">
        <f t="shared" si="1000"/>
        <v>16</v>
      </c>
      <c r="J6930" s="6">
        <f t="shared" si="1001"/>
        <v>81</v>
      </c>
      <c r="K6930" s="9">
        <f t="shared" si="1002"/>
        <v>45946</v>
      </c>
      <c r="L6930" s="8">
        <f>+VLOOKUP(K6930,'20251231_param'!$A$2:$C$305,2)</f>
        <v>24.833333333333332</v>
      </c>
      <c r="M6930" s="8">
        <f>+VLOOKUP($K6930,'20251231_param'!$A$2:$C$305,3)</f>
        <v>31.684129433693055</v>
      </c>
      <c r="N6930" s="8">
        <f t="shared" si="1003"/>
        <v>1.7727066411658692</v>
      </c>
    </row>
    <row r="6931" spans="1:14" x14ac:dyDescent="0.2">
      <c r="A6931" s="2">
        <v>45946.708333333336</v>
      </c>
      <c r="B6931" s="1">
        <v>61</v>
      </c>
      <c r="C6931" s="4" t="s">
        <v>36</v>
      </c>
      <c r="D6931" s="6">
        <f t="shared" si="995"/>
        <v>2025</v>
      </c>
      <c r="E6931" s="6">
        <f t="shared" si="996"/>
        <v>10</v>
      </c>
      <c r="F6931" s="6">
        <f t="shared" si="997"/>
        <v>16</v>
      </c>
      <c r="G6931" s="6">
        <f t="shared" si="998"/>
        <v>4</v>
      </c>
      <c r="H6931" s="6">
        <f t="shared" si="999"/>
        <v>42</v>
      </c>
      <c r="I6931" s="6">
        <f t="shared" si="1000"/>
        <v>17</v>
      </c>
      <c r="J6931" s="6">
        <f t="shared" si="1001"/>
        <v>61</v>
      </c>
      <c r="K6931" s="9">
        <f t="shared" si="1002"/>
        <v>45946</v>
      </c>
      <c r="L6931" s="8">
        <f>+VLOOKUP(K6931,'20251231_param'!$A$2:$C$305,2)</f>
        <v>24.833333333333332</v>
      </c>
      <c r="M6931" s="8">
        <f>+VLOOKUP($K6931,'20251231_param'!$A$2:$C$305,3)</f>
        <v>31.684129433693055</v>
      </c>
      <c r="N6931" s="8">
        <f t="shared" si="1003"/>
        <v>1.1414757897121472</v>
      </c>
    </row>
    <row r="6932" spans="1:14" x14ac:dyDescent="0.2">
      <c r="A6932" s="2">
        <v>45946.75</v>
      </c>
      <c r="B6932" s="1">
        <v>75</v>
      </c>
      <c r="C6932" s="4" t="s">
        <v>36</v>
      </c>
      <c r="D6932" s="6">
        <f t="shared" si="995"/>
        <v>2025</v>
      </c>
      <c r="E6932" s="6">
        <f t="shared" si="996"/>
        <v>10</v>
      </c>
      <c r="F6932" s="6">
        <f t="shared" si="997"/>
        <v>16</v>
      </c>
      <c r="G6932" s="6">
        <f t="shared" si="998"/>
        <v>4</v>
      </c>
      <c r="H6932" s="6">
        <f t="shared" si="999"/>
        <v>42</v>
      </c>
      <c r="I6932" s="6">
        <f t="shared" si="1000"/>
        <v>18</v>
      </c>
      <c r="J6932" s="6">
        <f t="shared" si="1001"/>
        <v>75</v>
      </c>
      <c r="K6932" s="9">
        <f t="shared" si="1002"/>
        <v>45946</v>
      </c>
      <c r="L6932" s="8">
        <f>+VLOOKUP(K6932,'20251231_param'!$A$2:$C$305,2)</f>
        <v>24.833333333333332</v>
      </c>
      <c r="M6932" s="8">
        <f>+VLOOKUP($K6932,'20251231_param'!$A$2:$C$305,3)</f>
        <v>31.684129433693055</v>
      </c>
      <c r="N6932" s="8">
        <f t="shared" si="1003"/>
        <v>1.5833373857297526</v>
      </c>
    </row>
    <row r="6933" spans="1:14" x14ac:dyDescent="0.2">
      <c r="A6933" s="2">
        <v>45946.791666666664</v>
      </c>
      <c r="B6933" s="1">
        <v>107</v>
      </c>
      <c r="C6933" s="4" t="s">
        <v>36</v>
      </c>
      <c r="D6933" s="6">
        <f t="shared" si="995"/>
        <v>2025</v>
      </c>
      <c r="E6933" s="6">
        <f t="shared" si="996"/>
        <v>10</v>
      </c>
      <c r="F6933" s="6">
        <f t="shared" si="997"/>
        <v>16</v>
      </c>
      <c r="G6933" s="6">
        <f t="shared" si="998"/>
        <v>4</v>
      </c>
      <c r="H6933" s="6">
        <f t="shared" si="999"/>
        <v>42</v>
      </c>
      <c r="I6933" s="6">
        <f t="shared" si="1000"/>
        <v>19</v>
      </c>
      <c r="J6933" s="6">
        <f t="shared" si="1001"/>
        <v>107</v>
      </c>
      <c r="K6933" s="9">
        <f t="shared" si="1002"/>
        <v>45946</v>
      </c>
      <c r="L6933" s="8">
        <f>+VLOOKUP(K6933,'20251231_param'!$A$2:$C$305,2)</f>
        <v>24.833333333333332</v>
      </c>
      <c r="M6933" s="8">
        <f>+VLOOKUP($K6933,'20251231_param'!$A$2:$C$305,3)</f>
        <v>31.684129433693055</v>
      </c>
      <c r="N6933" s="8">
        <f t="shared" si="1003"/>
        <v>2.5933067480557077</v>
      </c>
    </row>
    <row r="6934" spans="1:14" x14ac:dyDescent="0.2">
      <c r="A6934" s="2">
        <v>45946.833333333336</v>
      </c>
      <c r="B6934" s="1">
        <v>74</v>
      </c>
      <c r="C6934" s="4" t="s">
        <v>36</v>
      </c>
      <c r="D6934" s="6">
        <f t="shared" si="995"/>
        <v>2025</v>
      </c>
      <c r="E6934" s="6">
        <f t="shared" si="996"/>
        <v>10</v>
      </c>
      <c r="F6934" s="6">
        <f t="shared" si="997"/>
        <v>16</v>
      </c>
      <c r="G6934" s="6">
        <f t="shared" si="998"/>
        <v>4</v>
      </c>
      <c r="H6934" s="6">
        <f t="shared" si="999"/>
        <v>42</v>
      </c>
      <c r="I6934" s="6">
        <f t="shared" si="1000"/>
        <v>20</v>
      </c>
      <c r="J6934" s="6">
        <f t="shared" si="1001"/>
        <v>74</v>
      </c>
      <c r="K6934" s="9">
        <f t="shared" si="1002"/>
        <v>45946</v>
      </c>
      <c r="L6934" s="8">
        <f>+VLOOKUP(K6934,'20251231_param'!$A$2:$C$305,2)</f>
        <v>24.833333333333332</v>
      </c>
      <c r="M6934" s="8">
        <f>+VLOOKUP($K6934,'20251231_param'!$A$2:$C$305,3)</f>
        <v>31.684129433693055</v>
      </c>
      <c r="N6934" s="8">
        <f t="shared" si="1003"/>
        <v>1.5517758431570665</v>
      </c>
    </row>
    <row r="6935" spans="1:14" x14ac:dyDescent="0.2">
      <c r="A6935" s="2">
        <v>45946.875</v>
      </c>
      <c r="B6935" s="1">
        <v>24</v>
      </c>
      <c r="C6935" s="4" t="s">
        <v>36</v>
      </c>
      <c r="D6935" s="6">
        <f t="shared" si="995"/>
        <v>2025</v>
      </c>
      <c r="E6935" s="6">
        <f t="shared" si="996"/>
        <v>10</v>
      </c>
      <c r="F6935" s="6">
        <f t="shared" si="997"/>
        <v>16</v>
      </c>
      <c r="G6935" s="6">
        <f t="shared" si="998"/>
        <v>4</v>
      </c>
      <c r="H6935" s="6">
        <f t="shared" si="999"/>
        <v>42</v>
      </c>
      <c r="I6935" s="6">
        <f t="shared" si="1000"/>
        <v>21</v>
      </c>
      <c r="J6935" s="6">
        <f t="shared" si="1001"/>
        <v>24</v>
      </c>
      <c r="K6935" s="9">
        <f t="shared" si="1002"/>
        <v>45946</v>
      </c>
      <c r="L6935" s="8">
        <f>+VLOOKUP(K6935,'20251231_param'!$A$2:$C$305,2)</f>
        <v>24.833333333333332</v>
      </c>
      <c r="M6935" s="8">
        <f>+VLOOKUP($K6935,'20251231_param'!$A$2:$C$305,3)</f>
        <v>31.684129433693055</v>
      </c>
      <c r="N6935" s="8">
        <f t="shared" si="1003"/>
        <v>-2.6301285477238378E-2</v>
      </c>
    </row>
    <row r="6936" spans="1:14" x14ac:dyDescent="0.2">
      <c r="A6936" s="2">
        <v>45946.916666666664</v>
      </c>
      <c r="B6936" s="1">
        <v>11</v>
      </c>
      <c r="C6936" s="4" t="s">
        <v>36</v>
      </c>
      <c r="D6936" s="6">
        <f t="shared" si="995"/>
        <v>2025</v>
      </c>
      <c r="E6936" s="6">
        <f t="shared" si="996"/>
        <v>10</v>
      </c>
      <c r="F6936" s="6">
        <f t="shared" si="997"/>
        <v>16</v>
      </c>
      <c r="G6936" s="6">
        <f t="shared" si="998"/>
        <v>4</v>
      </c>
      <c r="H6936" s="6">
        <f t="shared" si="999"/>
        <v>42</v>
      </c>
      <c r="I6936" s="6">
        <f t="shared" si="1000"/>
        <v>22</v>
      </c>
      <c r="J6936" s="6">
        <f t="shared" si="1001"/>
        <v>11</v>
      </c>
      <c r="K6936" s="9">
        <f t="shared" si="1002"/>
        <v>45946</v>
      </c>
      <c r="L6936" s="8">
        <f>+VLOOKUP(K6936,'20251231_param'!$A$2:$C$305,2)</f>
        <v>24.833333333333332</v>
      </c>
      <c r="M6936" s="8">
        <f>+VLOOKUP($K6936,'20251231_param'!$A$2:$C$305,3)</f>
        <v>31.684129433693055</v>
      </c>
      <c r="N6936" s="8">
        <f t="shared" si="1003"/>
        <v>-0.43660133892215763</v>
      </c>
    </row>
    <row r="6937" spans="1:14" x14ac:dyDescent="0.2">
      <c r="A6937" s="2">
        <v>45946.958333333336</v>
      </c>
      <c r="B6937" s="1">
        <v>2</v>
      </c>
      <c r="C6937" s="4" t="s">
        <v>36</v>
      </c>
      <c r="D6937" s="6">
        <f t="shared" si="995"/>
        <v>2025</v>
      </c>
      <c r="E6937" s="6">
        <f t="shared" si="996"/>
        <v>10</v>
      </c>
      <c r="F6937" s="6">
        <f t="shared" si="997"/>
        <v>16</v>
      </c>
      <c r="G6937" s="6">
        <f t="shared" si="998"/>
        <v>4</v>
      </c>
      <c r="H6937" s="6">
        <f t="shared" si="999"/>
        <v>42</v>
      </c>
      <c r="I6937" s="6">
        <f t="shared" si="1000"/>
        <v>23</v>
      </c>
      <c r="J6937" s="6">
        <f t="shared" si="1001"/>
        <v>2</v>
      </c>
      <c r="K6937" s="9">
        <f t="shared" si="1002"/>
        <v>45946</v>
      </c>
      <c r="L6937" s="8">
        <f>+VLOOKUP(K6937,'20251231_param'!$A$2:$C$305,2)</f>
        <v>24.833333333333332</v>
      </c>
      <c r="M6937" s="8">
        <f>+VLOOKUP($K6937,'20251231_param'!$A$2:$C$305,3)</f>
        <v>31.684129433693055</v>
      </c>
      <c r="N6937" s="8">
        <f t="shared" si="1003"/>
        <v>-0.72065522207633248</v>
      </c>
    </row>
    <row r="6938" spans="1:14" x14ac:dyDescent="0.2">
      <c r="A6938" s="2">
        <v>45947</v>
      </c>
      <c r="B6938" s="1">
        <v>0</v>
      </c>
      <c r="C6938" s="4" t="s">
        <v>36</v>
      </c>
      <c r="D6938" s="6">
        <f t="shared" ref="D6938:D7001" si="1004">+YEAR(A6938)</f>
        <v>2025</v>
      </c>
      <c r="E6938" s="6">
        <f t="shared" ref="E6938:E7001" si="1005">+MONTH(A6938)</f>
        <v>10</v>
      </c>
      <c r="F6938" s="6">
        <f t="shared" ref="F6938:F7001" si="1006">+DAY(A6938)</f>
        <v>17</v>
      </c>
      <c r="G6938" s="6">
        <f t="shared" ref="G6938:G7001" si="1007">+WEEKDAY(A6938,2)</f>
        <v>5</v>
      </c>
      <c r="H6938" s="6">
        <f t="shared" ref="H6938:H7001" si="1008">+WEEKNUM(A6938,21)</f>
        <v>42</v>
      </c>
      <c r="I6938" s="6">
        <f t="shared" ref="I6938:I7001" si="1009">+HOUR(A6938)</f>
        <v>0</v>
      </c>
      <c r="J6938" s="6">
        <f t="shared" ref="J6938:J7001" si="1010">+B6938</f>
        <v>0</v>
      </c>
      <c r="K6938" s="9">
        <f t="shared" ref="K6938:K7001" si="1011">DATE(D6938,E6938,F6938)</f>
        <v>45947</v>
      </c>
      <c r="L6938" s="8">
        <f>+VLOOKUP(K6938,'20251231_param'!$A$2:$C$305,2)</f>
        <v>34.875</v>
      </c>
      <c r="M6938" s="8">
        <f>+VLOOKUP($K6938,'20251231_param'!$A$2:$C$305,3)</f>
        <v>51.116501632353859</v>
      </c>
      <c r="N6938" s="8">
        <f t="shared" ref="N6938:N7001" si="1012">+(J6938-L6938)/M6938</f>
        <v>-0.68226500027001247</v>
      </c>
    </row>
    <row r="6939" spans="1:14" x14ac:dyDescent="0.2">
      <c r="A6939" s="2">
        <v>45947.041666666664</v>
      </c>
      <c r="B6939" s="1">
        <v>0</v>
      </c>
      <c r="C6939" s="4" t="s">
        <v>36</v>
      </c>
      <c r="D6939" s="6">
        <f t="shared" si="1004"/>
        <v>2025</v>
      </c>
      <c r="E6939" s="6">
        <f t="shared" si="1005"/>
        <v>10</v>
      </c>
      <c r="F6939" s="6">
        <f t="shared" si="1006"/>
        <v>17</v>
      </c>
      <c r="G6939" s="6">
        <f t="shared" si="1007"/>
        <v>5</v>
      </c>
      <c r="H6939" s="6">
        <f t="shared" si="1008"/>
        <v>42</v>
      </c>
      <c r="I6939" s="6">
        <f t="shared" si="1009"/>
        <v>1</v>
      </c>
      <c r="J6939" s="6">
        <f t="shared" si="1010"/>
        <v>0</v>
      </c>
      <c r="K6939" s="9">
        <f t="shared" si="1011"/>
        <v>45947</v>
      </c>
      <c r="L6939" s="8">
        <f>+VLOOKUP(K6939,'20251231_param'!$A$2:$C$305,2)</f>
        <v>34.875</v>
      </c>
      <c r="M6939" s="8">
        <f>+VLOOKUP($K6939,'20251231_param'!$A$2:$C$305,3)</f>
        <v>51.116501632353859</v>
      </c>
      <c r="N6939" s="8">
        <f t="shared" si="1012"/>
        <v>-0.68226500027001247</v>
      </c>
    </row>
    <row r="6940" spans="1:14" x14ac:dyDescent="0.2">
      <c r="A6940" s="2">
        <v>45947.083333333336</v>
      </c>
      <c r="B6940" s="1">
        <v>0</v>
      </c>
      <c r="C6940" s="4" t="s">
        <v>36</v>
      </c>
      <c r="D6940" s="6">
        <f t="shared" si="1004"/>
        <v>2025</v>
      </c>
      <c r="E6940" s="6">
        <f t="shared" si="1005"/>
        <v>10</v>
      </c>
      <c r="F6940" s="6">
        <f t="shared" si="1006"/>
        <v>17</v>
      </c>
      <c r="G6940" s="6">
        <f t="shared" si="1007"/>
        <v>5</v>
      </c>
      <c r="H6940" s="6">
        <f t="shared" si="1008"/>
        <v>42</v>
      </c>
      <c r="I6940" s="6">
        <f t="shared" si="1009"/>
        <v>2</v>
      </c>
      <c r="J6940" s="6">
        <f t="shared" si="1010"/>
        <v>0</v>
      </c>
      <c r="K6940" s="9">
        <f t="shared" si="1011"/>
        <v>45947</v>
      </c>
      <c r="L6940" s="8">
        <f>+VLOOKUP(K6940,'20251231_param'!$A$2:$C$305,2)</f>
        <v>34.875</v>
      </c>
      <c r="M6940" s="8">
        <f>+VLOOKUP($K6940,'20251231_param'!$A$2:$C$305,3)</f>
        <v>51.116501632353859</v>
      </c>
      <c r="N6940" s="8">
        <f t="shared" si="1012"/>
        <v>-0.68226500027001247</v>
      </c>
    </row>
    <row r="6941" spans="1:14" x14ac:dyDescent="0.2">
      <c r="A6941" s="2">
        <v>45947.125</v>
      </c>
      <c r="B6941" s="1">
        <v>0</v>
      </c>
      <c r="C6941" s="4" t="s">
        <v>36</v>
      </c>
      <c r="D6941" s="6">
        <f t="shared" si="1004"/>
        <v>2025</v>
      </c>
      <c r="E6941" s="6">
        <f t="shared" si="1005"/>
        <v>10</v>
      </c>
      <c r="F6941" s="6">
        <f t="shared" si="1006"/>
        <v>17</v>
      </c>
      <c r="G6941" s="6">
        <f t="shared" si="1007"/>
        <v>5</v>
      </c>
      <c r="H6941" s="6">
        <f t="shared" si="1008"/>
        <v>42</v>
      </c>
      <c r="I6941" s="6">
        <f t="shared" si="1009"/>
        <v>3</v>
      </c>
      <c r="J6941" s="6">
        <f t="shared" si="1010"/>
        <v>0</v>
      </c>
      <c r="K6941" s="9">
        <f t="shared" si="1011"/>
        <v>45947</v>
      </c>
      <c r="L6941" s="8">
        <f>+VLOOKUP(K6941,'20251231_param'!$A$2:$C$305,2)</f>
        <v>34.875</v>
      </c>
      <c r="M6941" s="8">
        <f>+VLOOKUP($K6941,'20251231_param'!$A$2:$C$305,3)</f>
        <v>51.116501632353859</v>
      </c>
      <c r="N6941" s="8">
        <f t="shared" si="1012"/>
        <v>-0.68226500027001247</v>
      </c>
    </row>
    <row r="6942" spans="1:14" x14ac:dyDescent="0.2">
      <c r="A6942" s="2">
        <v>45947.166666666664</v>
      </c>
      <c r="B6942" s="1">
        <v>0</v>
      </c>
      <c r="C6942" s="4" t="s">
        <v>36</v>
      </c>
      <c r="D6942" s="6">
        <f t="shared" si="1004"/>
        <v>2025</v>
      </c>
      <c r="E6942" s="6">
        <f t="shared" si="1005"/>
        <v>10</v>
      </c>
      <c r="F6942" s="6">
        <f t="shared" si="1006"/>
        <v>17</v>
      </c>
      <c r="G6942" s="6">
        <f t="shared" si="1007"/>
        <v>5</v>
      </c>
      <c r="H6942" s="6">
        <f t="shared" si="1008"/>
        <v>42</v>
      </c>
      <c r="I6942" s="6">
        <f t="shared" si="1009"/>
        <v>4</v>
      </c>
      <c r="J6942" s="6">
        <f t="shared" si="1010"/>
        <v>0</v>
      </c>
      <c r="K6942" s="9">
        <f t="shared" si="1011"/>
        <v>45947</v>
      </c>
      <c r="L6942" s="8">
        <f>+VLOOKUP(K6942,'20251231_param'!$A$2:$C$305,2)</f>
        <v>34.875</v>
      </c>
      <c r="M6942" s="8">
        <f>+VLOOKUP($K6942,'20251231_param'!$A$2:$C$305,3)</f>
        <v>51.116501632353859</v>
      </c>
      <c r="N6942" s="8">
        <f t="shared" si="1012"/>
        <v>-0.68226500027001247</v>
      </c>
    </row>
    <row r="6943" spans="1:14" x14ac:dyDescent="0.2">
      <c r="A6943" s="2">
        <v>45947.208333333336</v>
      </c>
      <c r="B6943" s="1">
        <v>0</v>
      </c>
      <c r="C6943" s="4" t="s">
        <v>36</v>
      </c>
      <c r="D6943" s="6">
        <f t="shared" si="1004"/>
        <v>2025</v>
      </c>
      <c r="E6943" s="6">
        <f t="shared" si="1005"/>
        <v>10</v>
      </c>
      <c r="F6943" s="6">
        <f t="shared" si="1006"/>
        <v>17</v>
      </c>
      <c r="G6943" s="6">
        <f t="shared" si="1007"/>
        <v>5</v>
      </c>
      <c r="H6943" s="6">
        <f t="shared" si="1008"/>
        <v>42</v>
      </c>
      <c r="I6943" s="6">
        <f t="shared" si="1009"/>
        <v>5</v>
      </c>
      <c r="J6943" s="6">
        <f t="shared" si="1010"/>
        <v>0</v>
      </c>
      <c r="K6943" s="9">
        <f t="shared" si="1011"/>
        <v>45947</v>
      </c>
      <c r="L6943" s="8">
        <f>+VLOOKUP(K6943,'20251231_param'!$A$2:$C$305,2)</f>
        <v>34.875</v>
      </c>
      <c r="M6943" s="8">
        <f>+VLOOKUP($K6943,'20251231_param'!$A$2:$C$305,3)</f>
        <v>51.116501632353859</v>
      </c>
      <c r="N6943" s="8">
        <f t="shared" si="1012"/>
        <v>-0.68226500027001247</v>
      </c>
    </row>
    <row r="6944" spans="1:14" x14ac:dyDescent="0.2">
      <c r="A6944" s="2">
        <v>45947.25</v>
      </c>
      <c r="B6944" s="1">
        <v>1</v>
      </c>
      <c r="C6944" s="4" t="s">
        <v>36</v>
      </c>
      <c r="D6944" s="6">
        <f t="shared" si="1004"/>
        <v>2025</v>
      </c>
      <c r="E6944" s="6">
        <f t="shared" si="1005"/>
        <v>10</v>
      </c>
      <c r="F6944" s="6">
        <f t="shared" si="1006"/>
        <v>17</v>
      </c>
      <c r="G6944" s="6">
        <f t="shared" si="1007"/>
        <v>5</v>
      </c>
      <c r="H6944" s="6">
        <f t="shared" si="1008"/>
        <v>42</v>
      </c>
      <c r="I6944" s="6">
        <f t="shared" si="1009"/>
        <v>6</v>
      </c>
      <c r="J6944" s="6">
        <f t="shared" si="1010"/>
        <v>1</v>
      </c>
      <c r="K6944" s="9">
        <f t="shared" si="1011"/>
        <v>45947</v>
      </c>
      <c r="L6944" s="8">
        <f>+VLOOKUP(K6944,'20251231_param'!$A$2:$C$305,2)</f>
        <v>34.875</v>
      </c>
      <c r="M6944" s="8">
        <f>+VLOOKUP($K6944,'20251231_param'!$A$2:$C$305,3)</f>
        <v>51.116501632353859</v>
      </c>
      <c r="N6944" s="8">
        <f t="shared" si="1012"/>
        <v>-0.66270184614040639</v>
      </c>
    </row>
    <row r="6945" spans="1:14" x14ac:dyDescent="0.2">
      <c r="A6945" s="2">
        <v>45947.291666666664</v>
      </c>
      <c r="B6945" s="1">
        <v>8</v>
      </c>
      <c r="C6945" s="4" t="s">
        <v>36</v>
      </c>
      <c r="D6945" s="6">
        <f t="shared" si="1004"/>
        <v>2025</v>
      </c>
      <c r="E6945" s="6">
        <f t="shared" si="1005"/>
        <v>10</v>
      </c>
      <c r="F6945" s="6">
        <f t="shared" si="1006"/>
        <v>17</v>
      </c>
      <c r="G6945" s="6">
        <f t="shared" si="1007"/>
        <v>5</v>
      </c>
      <c r="H6945" s="6">
        <f t="shared" si="1008"/>
        <v>42</v>
      </c>
      <c r="I6945" s="6">
        <f t="shared" si="1009"/>
        <v>7</v>
      </c>
      <c r="J6945" s="6">
        <f t="shared" si="1010"/>
        <v>8</v>
      </c>
      <c r="K6945" s="9">
        <f t="shared" si="1011"/>
        <v>45947</v>
      </c>
      <c r="L6945" s="8">
        <f>+VLOOKUP(K6945,'20251231_param'!$A$2:$C$305,2)</f>
        <v>34.875</v>
      </c>
      <c r="M6945" s="8">
        <f>+VLOOKUP($K6945,'20251231_param'!$A$2:$C$305,3)</f>
        <v>51.116501632353859</v>
      </c>
      <c r="N6945" s="8">
        <f t="shared" si="1012"/>
        <v>-0.52575976723316376</v>
      </c>
    </row>
    <row r="6946" spans="1:14" x14ac:dyDescent="0.2">
      <c r="A6946" s="2">
        <v>45947.333333333336</v>
      </c>
      <c r="B6946" s="1">
        <v>7</v>
      </c>
      <c r="C6946" s="4" t="s">
        <v>36</v>
      </c>
      <c r="D6946" s="6">
        <f t="shared" si="1004"/>
        <v>2025</v>
      </c>
      <c r="E6946" s="6">
        <f t="shared" si="1005"/>
        <v>10</v>
      </c>
      <c r="F6946" s="6">
        <f t="shared" si="1006"/>
        <v>17</v>
      </c>
      <c r="G6946" s="6">
        <f t="shared" si="1007"/>
        <v>5</v>
      </c>
      <c r="H6946" s="6">
        <f t="shared" si="1008"/>
        <v>42</v>
      </c>
      <c r="I6946" s="6">
        <f t="shared" si="1009"/>
        <v>8</v>
      </c>
      <c r="J6946" s="6">
        <f t="shared" si="1010"/>
        <v>7</v>
      </c>
      <c r="K6946" s="9">
        <f t="shared" si="1011"/>
        <v>45947</v>
      </c>
      <c r="L6946" s="8">
        <f>+VLOOKUP(K6946,'20251231_param'!$A$2:$C$305,2)</f>
        <v>34.875</v>
      </c>
      <c r="M6946" s="8">
        <f>+VLOOKUP($K6946,'20251231_param'!$A$2:$C$305,3)</f>
        <v>51.116501632353859</v>
      </c>
      <c r="N6946" s="8">
        <f t="shared" si="1012"/>
        <v>-0.54532292136276983</v>
      </c>
    </row>
    <row r="6947" spans="1:14" x14ac:dyDescent="0.2">
      <c r="A6947" s="2">
        <v>45947.375</v>
      </c>
      <c r="B6947" s="1">
        <v>4</v>
      </c>
      <c r="C6947" s="4" t="s">
        <v>36</v>
      </c>
      <c r="D6947" s="6">
        <f t="shared" si="1004"/>
        <v>2025</v>
      </c>
      <c r="E6947" s="6">
        <f t="shared" si="1005"/>
        <v>10</v>
      </c>
      <c r="F6947" s="6">
        <f t="shared" si="1006"/>
        <v>17</v>
      </c>
      <c r="G6947" s="6">
        <f t="shared" si="1007"/>
        <v>5</v>
      </c>
      <c r="H6947" s="6">
        <f t="shared" si="1008"/>
        <v>42</v>
      </c>
      <c r="I6947" s="6">
        <f t="shared" si="1009"/>
        <v>9</v>
      </c>
      <c r="J6947" s="6">
        <f t="shared" si="1010"/>
        <v>4</v>
      </c>
      <c r="K6947" s="9">
        <f t="shared" si="1011"/>
        <v>45947</v>
      </c>
      <c r="L6947" s="8">
        <f>+VLOOKUP(K6947,'20251231_param'!$A$2:$C$305,2)</f>
        <v>34.875</v>
      </c>
      <c r="M6947" s="8">
        <f>+VLOOKUP($K6947,'20251231_param'!$A$2:$C$305,3)</f>
        <v>51.116501632353859</v>
      </c>
      <c r="N6947" s="8">
        <f t="shared" si="1012"/>
        <v>-0.60401238375158817</v>
      </c>
    </row>
    <row r="6948" spans="1:14" x14ac:dyDescent="0.2">
      <c r="A6948" s="2">
        <v>45947.416666666664</v>
      </c>
      <c r="B6948" s="1">
        <v>4</v>
      </c>
      <c r="C6948" s="4" t="s">
        <v>36</v>
      </c>
      <c r="D6948" s="6">
        <f t="shared" si="1004"/>
        <v>2025</v>
      </c>
      <c r="E6948" s="6">
        <f t="shared" si="1005"/>
        <v>10</v>
      </c>
      <c r="F6948" s="6">
        <f t="shared" si="1006"/>
        <v>17</v>
      </c>
      <c r="G6948" s="6">
        <f t="shared" si="1007"/>
        <v>5</v>
      </c>
      <c r="H6948" s="6">
        <f t="shared" si="1008"/>
        <v>42</v>
      </c>
      <c r="I6948" s="6">
        <f t="shared" si="1009"/>
        <v>10</v>
      </c>
      <c r="J6948" s="6">
        <f t="shared" si="1010"/>
        <v>4</v>
      </c>
      <c r="K6948" s="9">
        <f t="shared" si="1011"/>
        <v>45947</v>
      </c>
      <c r="L6948" s="8">
        <f>+VLOOKUP(K6948,'20251231_param'!$A$2:$C$305,2)</f>
        <v>34.875</v>
      </c>
      <c r="M6948" s="8">
        <f>+VLOOKUP($K6948,'20251231_param'!$A$2:$C$305,3)</f>
        <v>51.116501632353859</v>
      </c>
      <c r="N6948" s="8">
        <f t="shared" si="1012"/>
        <v>-0.60401238375158817</v>
      </c>
    </row>
    <row r="6949" spans="1:14" x14ac:dyDescent="0.2">
      <c r="A6949" s="2">
        <v>45947.458333333336</v>
      </c>
      <c r="B6949" s="1">
        <v>2</v>
      </c>
      <c r="C6949" s="4" t="s">
        <v>36</v>
      </c>
      <c r="D6949" s="6">
        <f t="shared" si="1004"/>
        <v>2025</v>
      </c>
      <c r="E6949" s="6">
        <f t="shared" si="1005"/>
        <v>10</v>
      </c>
      <c r="F6949" s="6">
        <f t="shared" si="1006"/>
        <v>17</v>
      </c>
      <c r="G6949" s="6">
        <f t="shared" si="1007"/>
        <v>5</v>
      </c>
      <c r="H6949" s="6">
        <f t="shared" si="1008"/>
        <v>42</v>
      </c>
      <c r="I6949" s="6">
        <f t="shared" si="1009"/>
        <v>11</v>
      </c>
      <c r="J6949" s="6">
        <f t="shared" si="1010"/>
        <v>2</v>
      </c>
      <c r="K6949" s="9">
        <f t="shared" si="1011"/>
        <v>45947</v>
      </c>
      <c r="L6949" s="8">
        <f>+VLOOKUP(K6949,'20251231_param'!$A$2:$C$305,2)</f>
        <v>34.875</v>
      </c>
      <c r="M6949" s="8">
        <f>+VLOOKUP($K6949,'20251231_param'!$A$2:$C$305,3)</f>
        <v>51.116501632353859</v>
      </c>
      <c r="N6949" s="8">
        <f t="shared" si="1012"/>
        <v>-0.64313869201080032</v>
      </c>
    </row>
    <row r="6950" spans="1:14" x14ac:dyDescent="0.2">
      <c r="A6950" s="2">
        <v>45947.5</v>
      </c>
      <c r="B6950" s="1">
        <v>7</v>
      </c>
      <c r="C6950" s="4" t="s">
        <v>36</v>
      </c>
      <c r="D6950" s="6">
        <f t="shared" si="1004"/>
        <v>2025</v>
      </c>
      <c r="E6950" s="6">
        <f t="shared" si="1005"/>
        <v>10</v>
      </c>
      <c r="F6950" s="6">
        <f t="shared" si="1006"/>
        <v>17</v>
      </c>
      <c r="G6950" s="6">
        <f t="shared" si="1007"/>
        <v>5</v>
      </c>
      <c r="H6950" s="6">
        <f t="shared" si="1008"/>
        <v>42</v>
      </c>
      <c r="I6950" s="6">
        <f t="shared" si="1009"/>
        <v>12</v>
      </c>
      <c r="J6950" s="6">
        <f t="shared" si="1010"/>
        <v>7</v>
      </c>
      <c r="K6950" s="9">
        <f t="shared" si="1011"/>
        <v>45947</v>
      </c>
      <c r="L6950" s="8">
        <f>+VLOOKUP(K6950,'20251231_param'!$A$2:$C$305,2)</f>
        <v>34.875</v>
      </c>
      <c r="M6950" s="8">
        <f>+VLOOKUP($K6950,'20251231_param'!$A$2:$C$305,3)</f>
        <v>51.116501632353859</v>
      </c>
      <c r="N6950" s="8">
        <f t="shared" si="1012"/>
        <v>-0.54532292136276983</v>
      </c>
    </row>
    <row r="6951" spans="1:14" x14ac:dyDescent="0.2">
      <c r="A6951" s="2">
        <v>45947.541666666664</v>
      </c>
      <c r="B6951" s="1">
        <v>18</v>
      </c>
      <c r="C6951" s="4" t="s">
        <v>36</v>
      </c>
      <c r="D6951" s="6">
        <f t="shared" si="1004"/>
        <v>2025</v>
      </c>
      <c r="E6951" s="6">
        <f t="shared" si="1005"/>
        <v>10</v>
      </c>
      <c r="F6951" s="6">
        <f t="shared" si="1006"/>
        <v>17</v>
      </c>
      <c r="G6951" s="6">
        <f t="shared" si="1007"/>
        <v>5</v>
      </c>
      <c r="H6951" s="6">
        <f t="shared" si="1008"/>
        <v>42</v>
      </c>
      <c r="I6951" s="6">
        <f t="shared" si="1009"/>
        <v>13</v>
      </c>
      <c r="J6951" s="6">
        <f t="shared" si="1010"/>
        <v>18</v>
      </c>
      <c r="K6951" s="9">
        <f t="shared" si="1011"/>
        <v>45947</v>
      </c>
      <c r="L6951" s="8">
        <f>+VLOOKUP(K6951,'20251231_param'!$A$2:$C$305,2)</f>
        <v>34.875</v>
      </c>
      <c r="M6951" s="8">
        <f>+VLOOKUP($K6951,'20251231_param'!$A$2:$C$305,3)</f>
        <v>51.116501632353859</v>
      </c>
      <c r="N6951" s="8">
        <f t="shared" si="1012"/>
        <v>-0.33012822593710284</v>
      </c>
    </row>
    <row r="6952" spans="1:14" x14ac:dyDescent="0.2">
      <c r="A6952" s="2">
        <v>45947.583333333336</v>
      </c>
      <c r="B6952" s="1">
        <v>41</v>
      </c>
      <c r="C6952" s="4" t="s">
        <v>36</v>
      </c>
      <c r="D6952" s="6">
        <f t="shared" si="1004"/>
        <v>2025</v>
      </c>
      <c r="E6952" s="6">
        <f t="shared" si="1005"/>
        <v>10</v>
      </c>
      <c r="F6952" s="6">
        <f t="shared" si="1006"/>
        <v>17</v>
      </c>
      <c r="G6952" s="6">
        <f t="shared" si="1007"/>
        <v>5</v>
      </c>
      <c r="H6952" s="6">
        <f t="shared" si="1008"/>
        <v>42</v>
      </c>
      <c r="I6952" s="6">
        <f t="shared" si="1009"/>
        <v>14</v>
      </c>
      <c r="J6952" s="6">
        <f t="shared" si="1010"/>
        <v>41</v>
      </c>
      <c r="K6952" s="9">
        <f t="shared" si="1011"/>
        <v>45947</v>
      </c>
      <c r="L6952" s="8">
        <f>+VLOOKUP(K6952,'20251231_param'!$A$2:$C$305,2)</f>
        <v>34.875</v>
      </c>
      <c r="M6952" s="8">
        <f>+VLOOKUP($K6952,'20251231_param'!$A$2:$C$305,3)</f>
        <v>51.116501632353859</v>
      </c>
      <c r="N6952" s="8">
        <f t="shared" si="1012"/>
        <v>0.11982431904383732</v>
      </c>
    </row>
    <row r="6953" spans="1:14" x14ac:dyDescent="0.2">
      <c r="A6953" s="2">
        <v>45947.625</v>
      </c>
      <c r="B6953" s="1">
        <v>50</v>
      </c>
      <c r="C6953" s="4" t="s">
        <v>36</v>
      </c>
      <c r="D6953" s="6">
        <f t="shared" si="1004"/>
        <v>2025</v>
      </c>
      <c r="E6953" s="6">
        <f t="shared" si="1005"/>
        <v>10</v>
      </c>
      <c r="F6953" s="6">
        <f t="shared" si="1006"/>
        <v>17</v>
      </c>
      <c r="G6953" s="6">
        <f t="shared" si="1007"/>
        <v>5</v>
      </c>
      <c r="H6953" s="6">
        <f t="shared" si="1008"/>
        <v>42</v>
      </c>
      <c r="I6953" s="6">
        <f t="shared" si="1009"/>
        <v>15</v>
      </c>
      <c r="J6953" s="6">
        <f t="shared" si="1010"/>
        <v>50</v>
      </c>
      <c r="K6953" s="9">
        <f t="shared" si="1011"/>
        <v>45947</v>
      </c>
      <c r="L6953" s="8">
        <f>+VLOOKUP(K6953,'20251231_param'!$A$2:$C$305,2)</f>
        <v>34.875</v>
      </c>
      <c r="M6953" s="8">
        <f>+VLOOKUP($K6953,'20251231_param'!$A$2:$C$305,3)</f>
        <v>51.116501632353859</v>
      </c>
      <c r="N6953" s="8">
        <f t="shared" si="1012"/>
        <v>0.29589270621029218</v>
      </c>
    </row>
    <row r="6954" spans="1:14" x14ac:dyDescent="0.2">
      <c r="A6954" s="2">
        <v>45947.666666666664</v>
      </c>
      <c r="B6954" s="1">
        <v>70</v>
      </c>
      <c r="C6954" s="4" t="s">
        <v>36</v>
      </c>
      <c r="D6954" s="6">
        <f t="shared" si="1004"/>
        <v>2025</v>
      </c>
      <c r="E6954" s="6">
        <f t="shared" si="1005"/>
        <v>10</v>
      </c>
      <c r="F6954" s="6">
        <f t="shared" si="1006"/>
        <v>17</v>
      </c>
      <c r="G6954" s="6">
        <f t="shared" si="1007"/>
        <v>5</v>
      </c>
      <c r="H6954" s="6">
        <f t="shared" si="1008"/>
        <v>42</v>
      </c>
      <c r="I6954" s="6">
        <f t="shared" si="1009"/>
        <v>16</v>
      </c>
      <c r="J6954" s="6">
        <f t="shared" si="1010"/>
        <v>70</v>
      </c>
      <c r="K6954" s="9">
        <f t="shared" si="1011"/>
        <v>45947</v>
      </c>
      <c r="L6954" s="8">
        <f>+VLOOKUP(K6954,'20251231_param'!$A$2:$C$305,2)</f>
        <v>34.875</v>
      </c>
      <c r="M6954" s="8">
        <f>+VLOOKUP($K6954,'20251231_param'!$A$2:$C$305,3)</f>
        <v>51.116501632353859</v>
      </c>
      <c r="N6954" s="8">
        <f t="shared" si="1012"/>
        <v>0.68715578880241401</v>
      </c>
    </row>
    <row r="6955" spans="1:14" x14ac:dyDescent="0.2">
      <c r="A6955" s="2">
        <v>45947.708333333336</v>
      </c>
      <c r="B6955" s="1">
        <v>85</v>
      </c>
      <c r="C6955" s="4" t="s">
        <v>36</v>
      </c>
      <c r="D6955" s="6">
        <f t="shared" si="1004"/>
        <v>2025</v>
      </c>
      <c r="E6955" s="6">
        <f t="shared" si="1005"/>
        <v>10</v>
      </c>
      <c r="F6955" s="6">
        <f t="shared" si="1006"/>
        <v>17</v>
      </c>
      <c r="G6955" s="6">
        <f t="shared" si="1007"/>
        <v>5</v>
      </c>
      <c r="H6955" s="6">
        <f t="shared" si="1008"/>
        <v>42</v>
      </c>
      <c r="I6955" s="6">
        <f t="shared" si="1009"/>
        <v>17</v>
      </c>
      <c r="J6955" s="6">
        <f t="shared" si="1010"/>
        <v>85</v>
      </c>
      <c r="K6955" s="9">
        <f t="shared" si="1011"/>
        <v>45947</v>
      </c>
      <c r="L6955" s="8">
        <f>+VLOOKUP(K6955,'20251231_param'!$A$2:$C$305,2)</f>
        <v>34.875</v>
      </c>
      <c r="M6955" s="8">
        <f>+VLOOKUP($K6955,'20251231_param'!$A$2:$C$305,3)</f>
        <v>51.116501632353859</v>
      </c>
      <c r="N6955" s="8">
        <f t="shared" si="1012"/>
        <v>0.98060310074650536</v>
      </c>
    </row>
    <row r="6956" spans="1:14" x14ac:dyDescent="0.2">
      <c r="A6956" s="2">
        <v>45947.75</v>
      </c>
      <c r="B6956" s="1">
        <v>132</v>
      </c>
      <c r="C6956" s="4" t="s">
        <v>36</v>
      </c>
      <c r="D6956" s="6">
        <f t="shared" si="1004"/>
        <v>2025</v>
      </c>
      <c r="E6956" s="6">
        <f t="shared" si="1005"/>
        <v>10</v>
      </c>
      <c r="F6956" s="6">
        <f t="shared" si="1006"/>
        <v>17</v>
      </c>
      <c r="G6956" s="6">
        <f t="shared" si="1007"/>
        <v>5</v>
      </c>
      <c r="H6956" s="6">
        <f t="shared" si="1008"/>
        <v>42</v>
      </c>
      <c r="I6956" s="6">
        <f t="shared" si="1009"/>
        <v>18</v>
      </c>
      <c r="J6956" s="6">
        <f t="shared" si="1010"/>
        <v>132</v>
      </c>
      <c r="K6956" s="9">
        <f t="shared" si="1011"/>
        <v>45947</v>
      </c>
      <c r="L6956" s="8">
        <f>+VLOOKUP(K6956,'20251231_param'!$A$2:$C$305,2)</f>
        <v>34.875</v>
      </c>
      <c r="M6956" s="8">
        <f>+VLOOKUP($K6956,'20251231_param'!$A$2:$C$305,3)</f>
        <v>51.116501632353859</v>
      </c>
      <c r="N6956" s="8">
        <f t="shared" si="1012"/>
        <v>1.9000713448379918</v>
      </c>
    </row>
    <row r="6957" spans="1:14" x14ac:dyDescent="0.2">
      <c r="A6957" s="2">
        <v>45947.791666666664</v>
      </c>
      <c r="B6957" s="1">
        <v>199</v>
      </c>
      <c r="C6957" s="4" t="s">
        <v>36</v>
      </c>
      <c r="D6957" s="6">
        <f t="shared" si="1004"/>
        <v>2025</v>
      </c>
      <c r="E6957" s="6">
        <f t="shared" si="1005"/>
        <v>10</v>
      </c>
      <c r="F6957" s="6">
        <f t="shared" si="1006"/>
        <v>17</v>
      </c>
      <c r="G6957" s="6">
        <f t="shared" si="1007"/>
        <v>5</v>
      </c>
      <c r="H6957" s="6">
        <f t="shared" si="1008"/>
        <v>42</v>
      </c>
      <c r="I6957" s="6">
        <f t="shared" si="1009"/>
        <v>19</v>
      </c>
      <c r="J6957" s="6">
        <f t="shared" si="1010"/>
        <v>199</v>
      </c>
      <c r="K6957" s="9">
        <f t="shared" si="1011"/>
        <v>45947</v>
      </c>
      <c r="L6957" s="8">
        <f>+VLOOKUP(K6957,'20251231_param'!$A$2:$C$305,2)</f>
        <v>34.875</v>
      </c>
      <c r="M6957" s="8">
        <f>+VLOOKUP($K6957,'20251231_param'!$A$2:$C$305,3)</f>
        <v>51.116501632353859</v>
      </c>
      <c r="N6957" s="8">
        <f t="shared" si="1012"/>
        <v>3.2108026715215998</v>
      </c>
    </row>
    <row r="6958" spans="1:14" x14ac:dyDescent="0.2">
      <c r="A6958" s="2">
        <v>45947.833333333336</v>
      </c>
      <c r="B6958" s="1">
        <v>105</v>
      </c>
      <c r="C6958" s="4" t="s">
        <v>36</v>
      </c>
      <c r="D6958" s="6">
        <f t="shared" si="1004"/>
        <v>2025</v>
      </c>
      <c r="E6958" s="6">
        <f t="shared" si="1005"/>
        <v>10</v>
      </c>
      <c r="F6958" s="6">
        <f t="shared" si="1006"/>
        <v>17</v>
      </c>
      <c r="G6958" s="6">
        <f t="shared" si="1007"/>
        <v>5</v>
      </c>
      <c r="H6958" s="6">
        <f t="shared" si="1008"/>
        <v>42</v>
      </c>
      <c r="I6958" s="6">
        <f t="shared" si="1009"/>
        <v>20</v>
      </c>
      <c r="J6958" s="6">
        <f t="shared" si="1010"/>
        <v>105</v>
      </c>
      <c r="K6958" s="9">
        <f t="shared" si="1011"/>
        <v>45947</v>
      </c>
      <c r="L6958" s="8">
        <f>+VLOOKUP(K6958,'20251231_param'!$A$2:$C$305,2)</f>
        <v>34.875</v>
      </c>
      <c r="M6958" s="8">
        <f>+VLOOKUP($K6958,'20251231_param'!$A$2:$C$305,3)</f>
        <v>51.116501632353859</v>
      </c>
      <c r="N6958" s="8">
        <f t="shared" si="1012"/>
        <v>1.3718661833386272</v>
      </c>
    </row>
    <row r="6959" spans="1:14" x14ac:dyDescent="0.2">
      <c r="A6959" s="2">
        <v>45947.875</v>
      </c>
      <c r="B6959" s="1">
        <v>50</v>
      </c>
      <c r="C6959" s="4" t="s">
        <v>36</v>
      </c>
      <c r="D6959" s="6">
        <f t="shared" si="1004"/>
        <v>2025</v>
      </c>
      <c r="E6959" s="6">
        <f t="shared" si="1005"/>
        <v>10</v>
      </c>
      <c r="F6959" s="6">
        <f t="shared" si="1006"/>
        <v>17</v>
      </c>
      <c r="G6959" s="6">
        <f t="shared" si="1007"/>
        <v>5</v>
      </c>
      <c r="H6959" s="6">
        <f t="shared" si="1008"/>
        <v>42</v>
      </c>
      <c r="I6959" s="6">
        <f t="shared" si="1009"/>
        <v>21</v>
      </c>
      <c r="J6959" s="6">
        <f t="shared" si="1010"/>
        <v>50</v>
      </c>
      <c r="K6959" s="9">
        <f t="shared" si="1011"/>
        <v>45947</v>
      </c>
      <c r="L6959" s="8">
        <f>+VLOOKUP(K6959,'20251231_param'!$A$2:$C$305,2)</f>
        <v>34.875</v>
      </c>
      <c r="M6959" s="8">
        <f>+VLOOKUP($K6959,'20251231_param'!$A$2:$C$305,3)</f>
        <v>51.116501632353859</v>
      </c>
      <c r="N6959" s="8">
        <f t="shared" si="1012"/>
        <v>0.29589270621029218</v>
      </c>
    </row>
    <row r="6960" spans="1:14" x14ac:dyDescent="0.2">
      <c r="A6960" s="2">
        <v>45947.916666666664</v>
      </c>
      <c r="B6960" s="1">
        <v>42</v>
      </c>
      <c r="C6960" s="4" t="s">
        <v>36</v>
      </c>
      <c r="D6960" s="6">
        <f t="shared" si="1004"/>
        <v>2025</v>
      </c>
      <c r="E6960" s="6">
        <f t="shared" si="1005"/>
        <v>10</v>
      </c>
      <c r="F6960" s="6">
        <f t="shared" si="1006"/>
        <v>17</v>
      </c>
      <c r="G6960" s="6">
        <f t="shared" si="1007"/>
        <v>5</v>
      </c>
      <c r="H6960" s="6">
        <f t="shared" si="1008"/>
        <v>42</v>
      </c>
      <c r="I6960" s="6">
        <f t="shared" si="1009"/>
        <v>22</v>
      </c>
      <c r="J6960" s="6">
        <f t="shared" si="1010"/>
        <v>42</v>
      </c>
      <c r="K6960" s="9">
        <f t="shared" si="1011"/>
        <v>45947</v>
      </c>
      <c r="L6960" s="8">
        <f>+VLOOKUP(K6960,'20251231_param'!$A$2:$C$305,2)</f>
        <v>34.875</v>
      </c>
      <c r="M6960" s="8">
        <f>+VLOOKUP($K6960,'20251231_param'!$A$2:$C$305,3)</f>
        <v>51.116501632353859</v>
      </c>
      <c r="N6960" s="8">
        <f t="shared" si="1012"/>
        <v>0.13938747317344341</v>
      </c>
    </row>
    <row r="6961" spans="1:14" x14ac:dyDescent="0.2">
      <c r="A6961" s="2">
        <v>45947.958333333336</v>
      </c>
      <c r="B6961" s="1">
        <v>12</v>
      </c>
      <c r="C6961" s="4" t="s">
        <v>36</v>
      </c>
      <c r="D6961" s="6">
        <f t="shared" si="1004"/>
        <v>2025</v>
      </c>
      <c r="E6961" s="6">
        <f t="shared" si="1005"/>
        <v>10</v>
      </c>
      <c r="F6961" s="6">
        <f t="shared" si="1006"/>
        <v>17</v>
      </c>
      <c r="G6961" s="6">
        <f t="shared" si="1007"/>
        <v>5</v>
      </c>
      <c r="H6961" s="6">
        <f t="shared" si="1008"/>
        <v>42</v>
      </c>
      <c r="I6961" s="6">
        <f t="shared" si="1009"/>
        <v>23</v>
      </c>
      <c r="J6961" s="6">
        <f t="shared" si="1010"/>
        <v>12</v>
      </c>
      <c r="K6961" s="9">
        <f t="shared" si="1011"/>
        <v>45947</v>
      </c>
      <c r="L6961" s="8">
        <f>+VLOOKUP(K6961,'20251231_param'!$A$2:$C$305,2)</f>
        <v>34.875</v>
      </c>
      <c r="M6961" s="8">
        <f>+VLOOKUP($K6961,'20251231_param'!$A$2:$C$305,3)</f>
        <v>51.116501632353859</v>
      </c>
      <c r="N6961" s="8">
        <f t="shared" si="1012"/>
        <v>-0.4475071507147394</v>
      </c>
    </row>
    <row r="6962" spans="1:14" x14ac:dyDescent="0.2">
      <c r="A6962" s="2">
        <v>45948</v>
      </c>
      <c r="B6962" s="1">
        <v>0</v>
      </c>
      <c r="C6962" s="4" t="s">
        <v>36</v>
      </c>
      <c r="D6962" s="6">
        <f t="shared" si="1004"/>
        <v>2025</v>
      </c>
      <c r="E6962" s="6">
        <f t="shared" si="1005"/>
        <v>10</v>
      </c>
      <c r="F6962" s="6">
        <f t="shared" si="1006"/>
        <v>18</v>
      </c>
      <c r="G6962" s="6">
        <f t="shared" si="1007"/>
        <v>6</v>
      </c>
      <c r="H6962" s="6">
        <f t="shared" si="1008"/>
        <v>42</v>
      </c>
      <c r="I6962" s="6">
        <f t="shared" si="1009"/>
        <v>0</v>
      </c>
      <c r="J6962" s="6">
        <f t="shared" si="1010"/>
        <v>0</v>
      </c>
      <c r="K6962" s="9">
        <f t="shared" si="1011"/>
        <v>45948</v>
      </c>
      <c r="L6962" s="8">
        <f>+VLOOKUP(K6962,'20251231_param'!$A$2:$C$305,2)</f>
        <v>29.583333333333332</v>
      </c>
      <c r="M6962" s="8">
        <f>+VLOOKUP($K6962,'20251231_param'!$A$2:$C$305,3)</f>
        <v>37.610031810058643</v>
      </c>
      <c r="N6962" s="8">
        <f t="shared" si="1012"/>
        <v>-0.78658091763223115</v>
      </c>
    </row>
    <row r="6963" spans="1:14" x14ac:dyDescent="0.2">
      <c r="A6963" s="2">
        <v>45948.041666666664</v>
      </c>
      <c r="B6963" s="1">
        <v>4</v>
      </c>
      <c r="C6963" s="4" t="s">
        <v>36</v>
      </c>
      <c r="D6963" s="6">
        <f t="shared" si="1004"/>
        <v>2025</v>
      </c>
      <c r="E6963" s="6">
        <f t="shared" si="1005"/>
        <v>10</v>
      </c>
      <c r="F6963" s="6">
        <f t="shared" si="1006"/>
        <v>18</v>
      </c>
      <c r="G6963" s="6">
        <f t="shared" si="1007"/>
        <v>6</v>
      </c>
      <c r="H6963" s="6">
        <f t="shared" si="1008"/>
        <v>42</v>
      </c>
      <c r="I6963" s="6">
        <f t="shared" si="1009"/>
        <v>1</v>
      </c>
      <c r="J6963" s="6">
        <f t="shared" si="1010"/>
        <v>4</v>
      </c>
      <c r="K6963" s="9">
        <f t="shared" si="1011"/>
        <v>45948</v>
      </c>
      <c r="L6963" s="8">
        <f>+VLOOKUP(K6963,'20251231_param'!$A$2:$C$305,2)</f>
        <v>29.583333333333332</v>
      </c>
      <c r="M6963" s="8">
        <f>+VLOOKUP($K6963,'20251231_param'!$A$2:$C$305,3)</f>
        <v>37.610031810058643</v>
      </c>
      <c r="N6963" s="8">
        <f t="shared" si="1012"/>
        <v>-0.68022631468477457</v>
      </c>
    </row>
    <row r="6964" spans="1:14" x14ac:dyDescent="0.2">
      <c r="A6964" s="2">
        <v>45948.083333333336</v>
      </c>
      <c r="B6964" s="1">
        <v>5</v>
      </c>
      <c r="C6964" s="4" t="s">
        <v>36</v>
      </c>
      <c r="D6964" s="6">
        <f t="shared" si="1004"/>
        <v>2025</v>
      </c>
      <c r="E6964" s="6">
        <f t="shared" si="1005"/>
        <v>10</v>
      </c>
      <c r="F6964" s="6">
        <f t="shared" si="1006"/>
        <v>18</v>
      </c>
      <c r="G6964" s="6">
        <f t="shared" si="1007"/>
        <v>6</v>
      </c>
      <c r="H6964" s="6">
        <f t="shared" si="1008"/>
        <v>42</v>
      </c>
      <c r="I6964" s="6">
        <f t="shared" si="1009"/>
        <v>2</v>
      </c>
      <c r="J6964" s="6">
        <f t="shared" si="1010"/>
        <v>5</v>
      </c>
      <c r="K6964" s="9">
        <f t="shared" si="1011"/>
        <v>45948</v>
      </c>
      <c r="L6964" s="8">
        <f>+VLOOKUP(K6964,'20251231_param'!$A$2:$C$305,2)</f>
        <v>29.583333333333332</v>
      </c>
      <c r="M6964" s="8">
        <f>+VLOOKUP($K6964,'20251231_param'!$A$2:$C$305,3)</f>
        <v>37.610031810058643</v>
      </c>
      <c r="N6964" s="8">
        <f t="shared" si="1012"/>
        <v>-0.65363766394791045</v>
      </c>
    </row>
    <row r="6965" spans="1:14" x14ac:dyDescent="0.2">
      <c r="A6965" s="2">
        <v>45948.125</v>
      </c>
      <c r="B6965" s="1">
        <v>2</v>
      </c>
      <c r="C6965" s="4" t="s">
        <v>36</v>
      </c>
      <c r="D6965" s="6">
        <f t="shared" si="1004"/>
        <v>2025</v>
      </c>
      <c r="E6965" s="6">
        <f t="shared" si="1005"/>
        <v>10</v>
      </c>
      <c r="F6965" s="6">
        <f t="shared" si="1006"/>
        <v>18</v>
      </c>
      <c r="G6965" s="6">
        <f t="shared" si="1007"/>
        <v>6</v>
      </c>
      <c r="H6965" s="6">
        <f t="shared" si="1008"/>
        <v>42</v>
      </c>
      <c r="I6965" s="6">
        <f t="shared" si="1009"/>
        <v>3</v>
      </c>
      <c r="J6965" s="6">
        <f t="shared" si="1010"/>
        <v>2</v>
      </c>
      <c r="K6965" s="9">
        <f t="shared" si="1011"/>
        <v>45948</v>
      </c>
      <c r="L6965" s="8">
        <f>+VLOOKUP(K6965,'20251231_param'!$A$2:$C$305,2)</f>
        <v>29.583333333333332</v>
      </c>
      <c r="M6965" s="8">
        <f>+VLOOKUP($K6965,'20251231_param'!$A$2:$C$305,3)</f>
        <v>37.610031810058643</v>
      </c>
      <c r="N6965" s="8">
        <f t="shared" si="1012"/>
        <v>-0.73340361615850291</v>
      </c>
    </row>
    <row r="6966" spans="1:14" x14ac:dyDescent="0.2">
      <c r="A6966" s="2">
        <v>45948.166666666664</v>
      </c>
      <c r="B6966" s="1">
        <v>0</v>
      </c>
      <c r="C6966" s="4" t="s">
        <v>36</v>
      </c>
      <c r="D6966" s="6">
        <f t="shared" si="1004"/>
        <v>2025</v>
      </c>
      <c r="E6966" s="6">
        <f t="shared" si="1005"/>
        <v>10</v>
      </c>
      <c r="F6966" s="6">
        <f t="shared" si="1006"/>
        <v>18</v>
      </c>
      <c r="G6966" s="6">
        <f t="shared" si="1007"/>
        <v>6</v>
      </c>
      <c r="H6966" s="6">
        <f t="shared" si="1008"/>
        <v>42</v>
      </c>
      <c r="I6966" s="6">
        <f t="shared" si="1009"/>
        <v>4</v>
      </c>
      <c r="J6966" s="6">
        <f t="shared" si="1010"/>
        <v>0</v>
      </c>
      <c r="K6966" s="9">
        <f t="shared" si="1011"/>
        <v>45948</v>
      </c>
      <c r="L6966" s="8">
        <f>+VLOOKUP(K6966,'20251231_param'!$A$2:$C$305,2)</f>
        <v>29.583333333333332</v>
      </c>
      <c r="M6966" s="8">
        <f>+VLOOKUP($K6966,'20251231_param'!$A$2:$C$305,3)</f>
        <v>37.610031810058643</v>
      </c>
      <c r="N6966" s="8">
        <f t="shared" si="1012"/>
        <v>-0.78658091763223115</v>
      </c>
    </row>
    <row r="6967" spans="1:14" x14ac:dyDescent="0.2">
      <c r="A6967" s="2">
        <v>45948.208333333336</v>
      </c>
      <c r="B6967" s="1">
        <v>0</v>
      </c>
      <c r="C6967" s="4" t="s">
        <v>36</v>
      </c>
      <c r="D6967" s="6">
        <f t="shared" si="1004"/>
        <v>2025</v>
      </c>
      <c r="E6967" s="6">
        <f t="shared" si="1005"/>
        <v>10</v>
      </c>
      <c r="F6967" s="6">
        <f t="shared" si="1006"/>
        <v>18</v>
      </c>
      <c r="G6967" s="6">
        <f t="shared" si="1007"/>
        <v>6</v>
      </c>
      <c r="H6967" s="6">
        <f t="shared" si="1008"/>
        <v>42</v>
      </c>
      <c r="I6967" s="6">
        <f t="shared" si="1009"/>
        <v>5</v>
      </c>
      <c r="J6967" s="6">
        <f t="shared" si="1010"/>
        <v>0</v>
      </c>
      <c r="K6967" s="9">
        <f t="shared" si="1011"/>
        <v>45948</v>
      </c>
      <c r="L6967" s="8">
        <f>+VLOOKUP(K6967,'20251231_param'!$A$2:$C$305,2)</f>
        <v>29.583333333333332</v>
      </c>
      <c r="M6967" s="8">
        <f>+VLOOKUP($K6967,'20251231_param'!$A$2:$C$305,3)</f>
        <v>37.610031810058643</v>
      </c>
      <c r="N6967" s="8">
        <f t="shared" si="1012"/>
        <v>-0.78658091763223115</v>
      </c>
    </row>
    <row r="6968" spans="1:14" x14ac:dyDescent="0.2">
      <c r="A6968" s="2">
        <v>45948.25</v>
      </c>
      <c r="B6968" s="1">
        <v>1</v>
      </c>
      <c r="C6968" s="4" t="s">
        <v>36</v>
      </c>
      <c r="D6968" s="6">
        <f t="shared" si="1004"/>
        <v>2025</v>
      </c>
      <c r="E6968" s="6">
        <f t="shared" si="1005"/>
        <v>10</v>
      </c>
      <c r="F6968" s="6">
        <f t="shared" si="1006"/>
        <v>18</v>
      </c>
      <c r="G6968" s="6">
        <f t="shared" si="1007"/>
        <v>6</v>
      </c>
      <c r="H6968" s="6">
        <f t="shared" si="1008"/>
        <v>42</v>
      </c>
      <c r="I6968" s="6">
        <f t="shared" si="1009"/>
        <v>6</v>
      </c>
      <c r="J6968" s="6">
        <f t="shared" si="1010"/>
        <v>1</v>
      </c>
      <c r="K6968" s="9">
        <f t="shared" si="1011"/>
        <v>45948</v>
      </c>
      <c r="L6968" s="8">
        <f>+VLOOKUP(K6968,'20251231_param'!$A$2:$C$305,2)</f>
        <v>29.583333333333332</v>
      </c>
      <c r="M6968" s="8">
        <f>+VLOOKUP($K6968,'20251231_param'!$A$2:$C$305,3)</f>
        <v>37.610031810058643</v>
      </c>
      <c r="N6968" s="8">
        <f t="shared" si="1012"/>
        <v>-0.75999226689536703</v>
      </c>
    </row>
    <row r="6969" spans="1:14" x14ac:dyDescent="0.2">
      <c r="A6969" s="2">
        <v>45948.291666666664</v>
      </c>
      <c r="B6969" s="1">
        <v>0</v>
      </c>
      <c r="C6969" s="4" t="s">
        <v>36</v>
      </c>
      <c r="D6969" s="6">
        <f t="shared" si="1004"/>
        <v>2025</v>
      </c>
      <c r="E6969" s="6">
        <f t="shared" si="1005"/>
        <v>10</v>
      </c>
      <c r="F6969" s="6">
        <f t="shared" si="1006"/>
        <v>18</v>
      </c>
      <c r="G6969" s="6">
        <f t="shared" si="1007"/>
        <v>6</v>
      </c>
      <c r="H6969" s="6">
        <f t="shared" si="1008"/>
        <v>42</v>
      </c>
      <c r="I6969" s="6">
        <f t="shared" si="1009"/>
        <v>7</v>
      </c>
      <c r="J6969" s="6">
        <f t="shared" si="1010"/>
        <v>0</v>
      </c>
      <c r="K6969" s="9">
        <f t="shared" si="1011"/>
        <v>45948</v>
      </c>
      <c r="L6969" s="8">
        <f>+VLOOKUP(K6969,'20251231_param'!$A$2:$C$305,2)</f>
        <v>29.583333333333332</v>
      </c>
      <c r="M6969" s="8">
        <f>+VLOOKUP($K6969,'20251231_param'!$A$2:$C$305,3)</f>
        <v>37.610031810058643</v>
      </c>
      <c r="N6969" s="8">
        <f t="shared" si="1012"/>
        <v>-0.78658091763223115</v>
      </c>
    </row>
    <row r="6970" spans="1:14" x14ac:dyDescent="0.2">
      <c r="A6970" s="2">
        <v>45948.333333333336</v>
      </c>
      <c r="B6970" s="1">
        <v>1</v>
      </c>
      <c r="C6970" s="4" t="s">
        <v>36</v>
      </c>
      <c r="D6970" s="6">
        <f t="shared" si="1004"/>
        <v>2025</v>
      </c>
      <c r="E6970" s="6">
        <f t="shared" si="1005"/>
        <v>10</v>
      </c>
      <c r="F6970" s="6">
        <f t="shared" si="1006"/>
        <v>18</v>
      </c>
      <c r="G6970" s="6">
        <f t="shared" si="1007"/>
        <v>6</v>
      </c>
      <c r="H6970" s="6">
        <f t="shared" si="1008"/>
        <v>42</v>
      </c>
      <c r="I6970" s="6">
        <f t="shared" si="1009"/>
        <v>8</v>
      </c>
      <c r="J6970" s="6">
        <f t="shared" si="1010"/>
        <v>1</v>
      </c>
      <c r="K6970" s="9">
        <f t="shared" si="1011"/>
        <v>45948</v>
      </c>
      <c r="L6970" s="8">
        <f>+VLOOKUP(K6970,'20251231_param'!$A$2:$C$305,2)</f>
        <v>29.583333333333332</v>
      </c>
      <c r="M6970" s="8">
        <f>+VLOOKUP($K6970,'20251231_param'!$A$2:$C$305,3)</f>
        <v>37.610031810058643</v>
      </c>
      <c r="N6970" s="8">
        <f t="shared" si="1012"/>
        <v>-0.75999226689536703</v>
      </c>
    </row>
    <row r="6971" spans="1:14" x14ac:dyDescent="0.2">
      <c r="A6971" s="2">
        <v>45948.375</v>
      </c>
      <c r="B6971" s="1">
        <v>1</v>
      </c>
      <c r="C6971" s="4" t="s">
        <v>36</v>
      </c>
      <c r="D6971" s="6">
        <f t="shared" si="1004"/>
        <v>2025</v>
      </c>
      <c r="E6971" s="6">
        <f t="shared" si="1005"/>
        <v>10</v>
      </c>
      <c r="F6971" s="6">
        <f t="shared" si="1006"/>
        <v>18</v>
      </c>
      <c r="G6971" s="6">
        <f t="shared" si="1007"/>
        <v>6</v>
      </c>
      <c r="H6971" s="6">
        <f t="shared" si="1008"/>
        <v>42</v>
      </c>
      <c r="I6971" s="6">
        <f t="shared" si="1009"/>
        <v>9</v>
      </c>
      <c r="J6971" s="6">
        <f t="shared" si="1010"/>
        <v>1</v>
      </c>
      <c r="K6971" s="9">
        <f t="shared" si="1011"/>
        <v>45948</v>
      </c>
      <c r="L6971" s="8">
        <f>+VLOOKUP(K6971,'20251231_param'!$A$2:$C$305,2)</f>
        <v>29.583333333333332</v>
      </c>
      <c r="M6971" s="8">
        <f>+VLOOKUP($K6971,'20251231_param'!$A$2:$C$305,3)</f>
        <v>37.610031810058643</v>
      </c>
      <c r="N6971" s="8">
        <f t="shared" si="1012"/>
        <v>-0.75999226689536703</v>
      </c>
    </row>
    <row r="6972" spans="1:14" x14ac:dyDescent="0.2">
      <c r="A6972" s="2">
        <v>45948.416666666664</v>
      </c>
      <c r="B6972" s="1">
        <v>8</v>
      </c>
      <c r="C6972" s="4" t="s">
        <v>36</v>
      </c>
      <c r="D6972" s="6">
        <f t="shared" si="1004"/>
        <v>2025</v>
      </c>
      <c r="E6972" s="6">
        <f t="shared" si="1005"/>
        <v>10</v>
      </c>
      <c r="F6972" s="6">
        <f t="shared" si="1006"/>
        <v>18</v>
      </c>
      <c r="G6972" s="6">
        <f t="shared" si="1007"/>
        <v>6</v>
      </c>
      <c r="H6972" s="6">
        <f t="shared" si="1008"/>
        <v>42</v>
      </c>
      <c r="I6972" s="6">
        <f t="shared" si="1009"/>
        <v>10</v>
      </c>
      <c r="J6972" s="6">
        <f t="shared" si="1010"/>
        <v>8</v>
      </c>
      <c r="K6972" s="9">
        <f t="shared" si="1011"/>
        <v>45948</v>
      </c>
      <c r="L6972" s="8">
        <f>+VLOOKUP(K6972,'20251231_param'!$A$2:$C$305,2)</f>
        <v>29.583333333333332</v>
      </c>
      <c r="M6972" s="8">
        <f>+VLOOKUP($K6972,'20251231_param'!$A$2:$C$305,3)</f>
        <v>37.610031810058643</v>
      </c>
      <c r="N6972" s="8">
        <f t="shared" si="1012"/>
        <v>-0.57387171173731799</v>
      </c>
    </row>
    <row r="6973" spans="1:14" x14ac:dyDescent="0.2">
      <c r="A6973" s="2">
        <v>45948.458333333336</v>
      </c>
      <c r="B6973" s="1">
        <v>14</v>
      </c>
      <c r="C6973" s="4" t="s">
        <v>36</v>
      </c>
      <c r="D6973" s="6">
        <f t="shared" si="1004"/>
        <v>2025</v>
      </c>
      <c r="E6973" s="6">
        <f t="shared" si="1005"/>
        <v>10</v>
      </c>
      <c r="F6973" s="6">
        <f t="shared" si="1006"/>
        <v>18</v>
      </c>
      <c r="G6973" s="6">
        <f t="shared" si="1007"/>
        <v>6</v>
      </c>
      <c r="H6973" s="6">
        <f t="shared" si="1008"/>
        <v>42</v>
      </c>
      <c r="I6973" s="6">
        <f t="shared" si="1009"/>
        <v>11</v>
      </c>
      <c r="J6973" s="6">
        <f t="shared" si="1010"/>
        <v>14</v>
      </c>
      <c r="K6973" s="9">
        <f t="shared" si="1011"/>
        <v>45948</v>
      </c>
      <c r="L6973" s="8">
        <f>+VLOOKUP(K6973,'20251231_param'!$A$2:$C$305,2)</f>
        <v>29.583333333333332</v>
      </c>
      <c r="M6973" s="8">
        <f>+VLOOKUP($K6973,'20251231_param'!$A$2:$C$305,3)</f>
        <v>37.610031810058643</v>
      </c>
      <c r="N6973" s="8">
        <f t="shared" si="1012"/>
        <v>-0.41433980731613301</v>
      </c>
    </row>
    <row r="6974" spans="1:14" x14ac:dyDescent="0.2">
      <c r="A6974" s="2">
        <v>45948.5</v>
      </c>
      <c r="B6974" s="1">
        <v>35</v>
      </c>
      <c r="C6974" s="4" t="s">
        <v>36</v>
      </c>
      <c r="D6974" s="6">
        <f t="shared" si="1004"/>
        <v>2025</v>
      </c>
      <c r="E6974" s="6">
        <f t="shared" si="1005"/>
        <v>10</v>
      </c>
      <c r="F6974" s="6">
        <f t="shared" si="1006"/>
        <v>18</v>
      </c>
      <c r="G6974" s="6">
        <f t="shared" si="1007"/>
        <v>6</v>
      </c>
      <c r="H6974" s="6">
        <f t="shared" si="1008"/>
        <v>42</v>
      </c>
      <c r="I6974" s="6">
        <f t="shared" si="1009"/>
        <v>12</v>
      </c>
      <c r="J6974" s="6">
        <f t="shared" si="1010"/>
        <v>35</v>
      </c>
      <c r="K6974" s="9">
        <f t="shared" si="1011"/>
        <v>45948</v>
      </c>
      <c r="L6974" s="8">
        <f>+VLOOKUP(K6974,'20251231_param'!$A$2:$C$305,2)</f>
        <v>29.583333333333332</v>
      </c>
      <c r="M6974" s="8">
        <f>+VLOOKUP($K6974,'20251231_param'!$A$2:$C$305,3)</f>
        <v>37.610031810058643</v>
      </c>
      <c r="N6974" s="8">
        <f t="shared" si="1012"/>
        <v>0.14402185815801419</v>
      </c>
    </row>
    <row r="6975" spans="1:14" x14ac:dyDescent="0.2">
      <c r="A6975" s="2">
        <v>45948.541666666664</v>
      </c>
      <c r="B6975" s="1">
        <v>40</v>
      </c>
      <c r="C6975" s="4" t="s">
        <v>36</v>
      </c>
      <c r="D6975" s="6">
        <f t="shared" si="1004"/>
        <v>2025</v>
      </c>
      <c r="E6975" s="6">
        <f t="shared" si="1005"/>
        <v>10</v>
      </c>
      <c r="F6975" s="6">
        <f t="shared" si="1006"/>
        <v>18</v>
      </c>
      <c r="G6975" s="6">
        <f t="shared" si="1007"/>
        <v>6</v>
      </c>
      <c r="H6975" s="6">
        <f t="shared" si="1008"/>
        <v>42</v>
      </c>
      <c r="I6975" s="6">
        <f t="shared" si="1009"/>
        <v>13</v>
      </c>
      <c r="J6975" s="6">
        <f t="shared" si="1010"/>
        <v>40</v>
      </c>
      <c r="K6975" s="9">
        <f t="shared" si="1011"/>
        <v>45948</v>
      </c>
      <c r="L6975" s="8">
        <f>+VLOOKUP(K6975,'20251231_param'!$A$2:$C$305,2)</f>
        <v>29.583333333333332</v>
      </c>
      <c r="M6975" s="8">
        <f>+VLOOKUP($K6975,'20251231_param'!$A$2:$C$305,3)</f>
        <v>37.610031810058643</v>
      </c>
      <c r="N6975" s="8">
        <f t="shared" si="1012"/>
        <v>0.27696511184233497</v>
      </c>
    </row>
    <row r="6976" spans="1:14" x14ac:dyDescent="0.2">
      <c r="A6976" s="2">
        <v>45948.583333333336</v>
      </c>
      <c r="B6976" s="1">
        <v>50</v>
      </c>
      <c r="C6976" s="4" t="s">
        <v>36</v>
      </c>
      <c r="D6976" s="6">
        <f t="shared" si="1004"/>
        <v>2025</v>
      </c>
      <c r="E6976" s="6">
        <f t="shared" si="1005"/>
        <v>10</v>
      </c>
      <c r="F6976" s="6">
        <f t="shared" si="1006"/>
        <v>18</v>
      </c>
      <c r="G6976" s="6">
        <f t="shared" si="1007"/>
        <v>6</v>
      </c>
      <c r="H6976" s="6">
        <f t="shared" si="1008"/>
        <v>42</v>
      </c>
      <c r="I6976" s="6">
        <f t="shared" si="1009"/>
        <v>14</v>
      </c>
      <c r="J6976" s="6">
        <f t="shared" si="1010"/>
        <v>50</v>
      </c>
      <c r="K6976" s="9">
        <f t="shared" si="1011"/>
        <v>45948</v>
      </c>
      <c r="L6976" s="8">
        <f>+VLOOKUP(K6976,'20251231_param'!$A$2:$C$305,2)</f>
        <v>29.583333333333332</v>
      </c>
      <c r="M6976" s="8">
        <f>+VLOOKUP($K6976,'20251231_param'!$A$2:$C$305,3)</f>
        <v>37.610031810058643</v>
      </c>
      <c r="N6976" s="8">
        <f t="shared" si="1012"/>
        <v>0.54285161921097647</v>
      </c>
    </row>
    <row r="6977" spans="1:14" x14ac:dyDescent="0.2">
      <c r="A6977" s="2">
        <v>45948.625</v>
      </c>
      <c r="B6977" s="1">
        <v>47</v>
      </c>
      <c r="C6977" s="4" t="s">
        <v>36</v>
      </c>
      <c r="D6977" s="6">
        <f t="shared" si="1004"/>
        <v>2025</v>
      </c>
      <c r="E6977" s="6">
        <f t="shared" si="1005"/>
        <v>10</v>
      </c>
      <c r="F6977" s="6">
        <f t="shared" si="1006"/>
        <v>18</v>
      </c>
      <c r="G6977" s="6">
        <f t="shared" si="1007"/>
        <v>6</v>
      </c>
      <c r="H6977" s="6">
        <f t="shared" si="1008"/>
        <v>42</v>
      </c>
      <c r="I6977" s="6">
        <f t="shared" si="1009"/>
        <v>15</v>
      </c>
      <c r="J6977" s="6">
        <f t="shared" si="1010"/>
        <v>47</v>
      </c>
      <c r="K6977" s="9">
        <f t="shared" si="1011"/>
        <v>45948</v>
      </c>
      <c r="L6977" s="8">
        <f>+VLOOKUP(K6977,'20251231_param'!$A$2:$C$305,2)</f>
        <v>29.583333333333332</v>
      </c>
      <c r="M6977" s="8">
        <f>+VLOOKUP($K6977,'20251231_param'!$A$2:$C$305,3)</f>
        <v>37.610031810058643</v>
      </c>
      <c r="N6977" s="8">
        <f t="shared" si="1012"/>
        <v>0.46308566700038406</v>
      </c>
    </row>
    <row r="6978" spans="1:14" x14ac:dyDescent="0.2">
      <c r="A6978" s="2">
        <v>45948.666666666664</v>
      </c>
      <c r="B6978" s="1">
        <v>31</v>
      </c>
      <c r="C6978" s="4" t="s">
        <v>36</v>
      </c>
      <c r="D6978" s="6">
        <f t="shared" si="1004"/>
        <v>2025</v>
      </c>
      <c r="E6978" s="6">
        <f t="shared" si="1005"/>
        <v>10</v>
      </c>
      <c r="F6978" s="6">
        <f t="shared" si="1006"/>
        <v>18</v>
      </c>
      <c r="G6978" s="6">
        <f t="shared" si="1007"/>
        <v>6</v>
      </c>
      <c r="H6978" s="6">
        <f t="shared" si="1008"/>
        <v>42</v>
      </c>
      <c r="I6978" s="6">
        <f t="shared" si="1009"/>
        <v>16</v>
      </c>
      <c r="J6978" s="6">
        <f t="shared" si="1010"/>
        <v>31</v>
      </c>
      <c r="K6978" s="9">
        <f t="shared" si="1011"/>
        <v>45948</v>
      </c>
      <c r="L6978" s="8">
        <f>+VLOOKUP(K6978,'20251231_param'!$A$2:$C$305,2)</f>
        <v>29.583333333333332</v>
      </c>
      <c r="M6978" s="8">
        <f>+VLOOKUP($K6978,'20251231_param'!$A$2:$C$305,3)</f>
        <v>37.610031810058643</v>
      </c>
      <c r="N6978" s="8">
        <f t="shared" si="1012"/>
        <v>3.7667255210557582E-2</v>
      </c>
    </row>
    <row r="6979" spans="1:14" x14ac:dyDescent="0.2">
      <c r="A6979" s="2">
        <v>45948.708333333336</v>
      </c>
      <c r="B6979" s="1">
        <v>67</v>
      </c>
      <c r="C6979" s="4" t="s">
        <v>36</v>
      </c>
      <c r="D6979" s="6">
        <f t="shared" si="1004"/>
        <v>2025</v>
      </c>
      <c r="E6979" s="6">
        <f t="shared" si="1005"/>
        <v>10</v>
      </c>
      <c r="F6979" s="6">
        <f t="shared" si="1006"/>
        <v>18</v>
      </c>
      <c r="G6979" s="6">
        <f t="shared" si="1007"/>
        <v>6</v>
      </c>
      <c r="H6979" s="6">
        <f t="shared" si="1008"/>
        <v>42</v>
      </c>
      <c r="I6979" s="6">
        <f t="shared" si="1009"/>
        <v>17</v>
      </c>
      <c r="J6979" s="6">
        <f t="shared" si="1010"/>
        <v>67</v>
      </c>
      <c r="K6979" s="9">
        <f t="shared" si="1011"/>
        <v>45948</v>
      </c>
      <c r="L6979" s="8">
        <f>+VLOOKUP(K6979,'20251231_param'!$A$2:$C$305,2)</f>
        <v>29.583333333333332</v>
      </c>
      <c r="M6979" s="8">
        <f>+VLOOKUP($K6979,'20251231_param'!$A$2:$C$305,3)</f>
        <v>37.610031810058643</v>
      </c>
      <c r="N6979" s="8">
        <f t="shared" si="1012"/>
        <v>0.99485868173766723</v>
      </c>
    </row>
    <row r="6980" spans="1:14" x14ac:dyDescent="0.2">
      <c r="A6980" s="2">
        <v>45948.75</v>
      </c>
      <c r="B6980" s="1">
        <v>80</v>
      </c>
      <c r="C6980" s="4" t="s">
        <v>36</v>
      </c>
      <c r="D6980" s="6">
        <f t="shared" si="1004"/>
        <v>2025</v>
      </c>
      <c r="E6980" s="6">
        <f t="shared" si="1005"/>
        <v>10</v>
      </c>
      <c r="F6980" s="6">
        <f t="shared" si="1006"/>
        <v>18</v>
      </c>
      <c r="G6980" s="6">
        <f t="shared" si="1007"/>
        <v>6</v>
      </c>
      <c r="H6980" s="6">
        <f t="shared" si="1008"/>
        <v>42</v>
      </c>
      <c r="I6980" s="6">
        <f t="shared" si="1009"/>
        <v>18</v>
      </c>
      <c r="J6980" s="6">
        <f t="shared" si="1010"/>
        <v>80</v>
      </c>
      <c r="K6980" s="9">
        <f t="shared" si="1011"/>
        <v>45948</v>
      </c>
      <c r="L6980" s="8">
        <f>+VLOOKUP(K6980,'20251231_param'!$A$2:$C$305,2)</f>
        <v>29.583333333333332</v>
      </c>
      <c r="M6980" s="8">
        <f>+VLOOKUP($K6980,'20251231_param'!$A$2:$C$305,3)</f>
        <v>37.610031810058643</v>
      </c>
      <c r="N6980" s="8">
        <f t="shared" si="1012"/>
        <v>1.3405111413169013</v>
      </c>
    </row>
    <row r="6981" spans="1:14" x14ac:dyDescent="0.2">
      <c r="A6981" s="2">
        <v>45948.791666666664</v>
      </c>
      <c r="B6981" s="1">
        <v>129</v>
      </c>
      <c r="C6981" s="4" t="s">
        <v>36</v>
      </c>
      <c r="D6981" s="6">
        <f t="shared" si="1004"/>
        <v>2025</v>
      </c>
      <c r="E6981" s="6">
        <f t="shared" si="1005"/>
        <v>10</v>
      </c>
      <c r="F6981" s="6">
        <f t="shared" si="1006"/>
        <v>18</v>
      </c>
      <c r="G6981" s="6">
        <f t="shared" si="1007"/>
        <v>6</v>
      </c>
      <c r="H6981" s="6">
        <f t="shared" si="1008"/>
        <v>42</v>
      </c>
      <c r="I6981" s="6">
        <f t="shared" si="1009"/>
        <v>19</v>
      </c>
      <c r="J6981" s="6">
        <f t="shared" si="1010"/>
        <v>129</v>
      </c>
      <c r="K6981" s="9">
        <f t="shared" si="1011"/>
        <v>45948</v>
      </c>
      <c r="L6981" s="8">
        <f>+VLOOKUP(K6981,'20251231_param'!$A$2:$C$305,2)</f>
        <v>29.583333333333332</v>
      </c>
      <c r="M6981" s="8">
        <f>+VLOOKUP($K6981,'20251231_param'!$A$2:$C$305,3)</f>
        <v>37.610031810058643</v>
      </c>
      <c r="N6981" s="8">
        <f t="shared" si="1012"/>
        <v>2.6433550274232447</v>
      </c>
    </row>
    <row r="6982" spans="1:14" x14ac:dyDescent="0.2">
      <c r="A6982" s="2">
        <v>45948.833333333336</v>
      </c>
      <c r="B6982" s="1">
        <v>122</v>
      </c>
      <c r="C6982" s="4" t="s">
        <v>36</v>
      </c>
      <c r="D6982" s="6">
        <f t="shared" si="1004"/>
        <v>2025</v>
      </c>
      <c r="E6982" s="6">
        <f t="shared" si="1005"/>
        <v>10</v>
      </c>
      <c r="F6982" s="6">
        <f t="shared" si="1006"/>
        <v>18</v>
      </c>
      <c r="G6982" s="6">
        <f t="shared" si="1007"/>
        <v>6</v>
      </c>
      <c r="H6982" s="6">
        <f t="shared" si="1008"/>
        <v>42</v>
      </c>
      <c r="I6982" s="6">
        <f t="shared" si="1009"/>
        <v>20</v>
      </c>
      <c r="J6982" s="6">
        <f t="shared" si="1010"/>
        <v>122</v>
      </c>
      <c r="K6982" s="9">
        <f t="shared" si="1011"/>
        <v>45948</v>
      </c>
      <c r="L6982" s="8">
        <f>+VLOOKUP(K6982,'20251231_param'!$A$2:$C$305,2)</f>
        <v>29.583333333333332</v>
      </c>
      <c r="M6982" s="8">
        <f>+VLOOKUP($K6982,'20251231_param'!$A$2:$C$305,3)</f>
        <v>37.610031810058643</v>
      </c>
      <c r="N6982" s="8">
        <f t="shared" si="1012"/>
        <v>2.4572344722651955</v>
      </c>
    </row>
    <row r="6983" spans="1:14" x14ac:dyDescent="0.2">
      <c r="A6983" s="2">
        <v>45948.875</v>
      </c>
      <c r="B6983" s="1">
        <v>38</v>
      </c>
      <c r="C6983" s="4" t="s">
        <v>36</v>
      </c>
      <c r="D6983" s="6">
        <f t="shared" si="1004"/>
        <v>2025</v>
      </c>
      <c r="E6983" s="6">
        <f t="shared" si="1005"/>
        <v>10</v>
      </c>
      <c r="F6983" s="6">
        <f t="shared" si="1006"/>
        <v>18</v>
      </c>
      <c r="G6983" s="6">
        <f t="shared" si="1007"/>
        <v>6</v>
      </c>
      <c r="H6983" s="6">
        <f t="shared" si="1008"/>
        <v>42</v>
      </c>
      <c r="I6983" s="6">
        <f t="shared" si="1009"/>
        <v>21</v>
      </c>
      <c r="J6983" s="6">
        <f t="shared" si="1010"/>
        <v>38</v>
      </c>
      <c r="K6983" s="9">
        <f t="shared" si="1011"/>
        <v>45948</v>
      </c>
      <c r="L6983" s="8">
        <f>+VLOOKUP(K6983,'20251231_param'!$A$2:$C$305,2)</f>
        <v>29.583333333333332</v>
      </c>
      <c r="M6983" s="8">
        <f>+VLOOKUP($K6983,'20251231_param'!$A$2:$C$305,3)</f>
        <v>37.610031810058643</v>
      </c>
      <c r="N6983" s="8">
        <f t="shared" si="1012"/>
        <v>0.22378781036860665</v>
      </c>
    </row>
    <row r="6984" spans="1:14" x14ac:dyDescent="0.2">
      <c r="A6984" s="2">
        <v>45948.916666666664</v>
      </c>
      <c r="B6984" s="1">
        <v>29</v>
      </c>
      <c r="C6984" s="4" t="s">
        <v>36</v>
      </c>
      <c r="D6984" s="6">
        <f t="shared" si="1004"/>
        <v>2025</v>
      </c>
      <c r="E6984" s="6">
        <f t="shared" si="1005"/>
        <v>10</v>
      </c>
      <c r="F6984" s="6">
        <f t="shared" si="1006"/>
        <v>18</v>
      </c>
      <c r="G6984" s="6">
        <f t="shared" si="1007"/>
        <v>6</v>
      </c>
      <c r="H6984" s="6">
        <f t="shared" si="1008"/>
        <v>42</v>
      </c>
      <c r="I6984" s="6">
        <f t="shared" si="1009"/>
        <v>22</v>
      </c>
      <c r="J6984" s="6">
        <f t="shared" si="1010"/>
        <v>29</v>
      </c>
      <c r="K6984" s="9">
        <f t="shared" si="1011"/>
        <v>45948</v>
      </c>
      <c r="L6984" s="8">
        <f>+VLOOKUP(K6984,'20251231_param'!$A$2:$C$305,2)</f>
        <v>29.583333333333332</v>
      </c>
      <c r="M6984" s="8">
        <f>+VLOOKUP($K6984,'20251231_param'!$A$2:$C$305,3)</f>
        <v>37.610031810058643</v>
      </c>
      <c r="N6984" s="8">
        <f t="shared" si="1012"/>
        <v>-1.5510046263170724E-2</v>
      </c>
    </row>
    <row r="6985" spans="1:14" x14ac:dyDescent="0.2">
      <c r="A6985" s="2">
        <v>45948.958333333336</v>
      </c>
      <c r="B6985" s="1">
        <v>6</v>
      </c>
      <c r="C6985" s="4" t="s">
        <v>36</v>
      </c>
      <c r="D6985" s="6">
        <f t="shared" si="1004"/>
        <v>2025</v>
      </c>
      <c r="E6985" s="6">
        <f t="shared" si="1005"/>
        <v>10</v>
      </c>
      <c r="F6985" s="6">
        <f t="shared" si="1006"/>
        <v>18</v>
      </c>
      <c r="G6985" s="6">
        <f t="shared" si="1007"/>
        <v>6</v>
      </c>
      <c r="H6985" s="6">
        <f t="shared" si="1008"/>
        <v>42</v>
      </c>
      <c r="I6985" s="6">
        <f t="shared" si="1009"/>
        <v>23</v>
      </c>
      <c r="J6985" s="6">
        <f t="shared" si="1010"/>
        <v>6</v>
      </c>
      <c r="K6985" s="9">
        <f t="shared" si="1011"/>
        <v>45948</v>
      </c>
      <c r="L6985" s="8">
        <f>+VLOOKUP(K6985,'20251231_param'!$A$2:$C$305,2)</f>
        <v>29.583333333333332</v>
      </c>
      <c r="M6985" s="8">
        <f>+VLOOKUP($K6985,'20251231_param'!$A$2:$C$305,3)</f>
        <v>37.610031810058643</v>
      </c>
      <c r="N6985" s="8">
        <f t="shared" si="1012"/>
        <v>-0.62704901321104622</v>
      </c>
    </row>
    <row r="6986" spans="1:14" x14ac:dyDescent="0.2">
      <c r="A6986" s="2">
        <v>45949</v>
      </c>
      <c r="B6986" s="1">
        <v>0</v>
      </c>
      <c r="C6986" s="4" t="s">
        <v>36</v>
      </c>
      <c r="D6986" s="6">
        <f t="shared" si="1004"/>
        <v>2025</v>
      </c>
      <c r="E6986" s="6">
        <f t="shared" si="1005"/>
        <v>10</v>
      </c>
      <c r="F6986" s="6">
        <f t="shared" si="1006"/>
        <v>19</v>
      </c>
      <c r="G6986" s="6">
        <f t="shared" si="1007"/>
        <v>7</v>
      </c>
      <c r="H6986" s="6">
        <f t="shared" si="1008"/>
        <v>42</v>
      </c>
      <c r="I6986" s="6">
        <f t="shared" si="1009"/>
        <v>0</v>
      </c>
      <c r="J6986" s="6">
        <f t="shared" si="1010"/>
        <v>0</v>
      </c>
      <c r="K6986" s="9">
        <f t="shared" si="1011"/>
        <v>45949</v>
      </c>
      <c r="L6986" s="8">
        <f>+VLOOKUP(K6986,'20251231_param'!$A$2:$C$305,2)</f>
        <v>99.583333333333329</v>
      </c>
      <c r="M6986" s="8">
        <f>+VLOOKUP($K6986,'20251231_param'!$A$2:$C$305,3)</f>
        <v>131.42990086194126</v>
      </c>
      <c r="N6986" s="8">
        <f t="shared" si="1012"/>
        <v>-0.75769161111929373</v>
      </c>
    </row>
    <row r="6987" spans="1:14" x14ac:dyDescent="0.2">
      <c r="A6987" s="2">
        <v>45949.041666666664</v>
      </c>
      <c r="B6987" s="1">
        <v>1</v>
      </c>
      <c r="C6987" s="4" t="s">
        <v>36</v>
      </c>
      <c r="D6987" s="6">
        <f t="shared" si="1004"/>
        <v>2025</v>
      </c>
      <c r="E6987" s="6">
        <f t="shared" si="1005"/>
        <v>10</v>
      </c>
      <c r="F6987" s="6">
        <f t="shared" si="1006"/>
        <v>19</v>
      </c>
      <c r="G6987" s="6">
        <f t="shared" si="1007"/>
        <v>7</v>
      </c>
      <c r="H6987" s="6">
        <f t="shared" si="1008"/>
        <v>42</v>
      </c>
      <c r="I6987" s="6">
        <f t="shared" si="1009"/>
        <v>1</v>
      </c>
      <c r="J6987" s="6">
        <f t="shared" si="1010"/>
        <v>1</v>
      </c>
      <c r="K6987" s="9">
        <f t="shared" si="1011"/>
        <v>45949</v>
      </c>
      <c r="L6987" s="8">
        <f>+VLOOKUP(K6987,'20251231_param'!$A$2:$C$305,2)</f>
        <v>99.583333333333329</v>
      </c>
      <c r="M6987" s="8">
        <f>+VLOOKUP($K6987,'20251231_param'!$A$2:$C$305,3)</f>
        <v>131.42990086194126</v>
      </c>
      <c r="N6987" s="8">
        <f t="shared" si="1012"/>
        <v>-0.75008299243022969</v>
      </c>
    </row>
    <row r="6988" spans="1:14" x14ac:dyDescent="0.2">
      <c r="A6988" s="2">
        <v>45949.083333333336</v>
      </c>
      <c r="B6988" s="1">
        <v>5</v>
      </c>
      <c r="C6988" s="4" t="s">
        <v>36</v>
      </c>
      <c r="D6988" s="6">
        <f t="shared" si="1004"/>
        <v>2025</v>
      </c>
      <c r="E6988" s="6">
        <f t="shared" si="1005"/>
        <v>10</v>
      </c>
      <c r="F6988" s="6">
        <f t="shared" si="1006"/>
        <v>19</v>
      </c>
      <c r="G6988" s="6">
        <f t="shared" si="1007"/>
        <v>7</v>
      </c>
      <c r="H6988" s="6">
        <f t="shared" si="1008"/>
        <v>42</v>
      </c>
      <c r="I6988" s="6">
        <f t="shared" si="1009"/>
        <v>2</v>
      </c>
      <c r="J6988" s="6">
        <f t="shared" si="1010"/>
        <v>5</v>
      </c>
      <c r="K6988" s="9">
        <f t="shared" si="1011"/>
        <v>45949</v>
      </c>
      <c r="L6988" s="8">
        <f>+VLOOKUP(K6988,'20251231_param'!$A$2:$C$305,2)</f>
        <v>99.583333333333329</v>
      </c>
      <c r="M6988" s="8">
        <f>+VLOOKUP($K6988,'20251231_param'!$A$2:$C$305,3)</f>
        <v>131.42990086194126</v>
      </c>
      <c r="N6988" s="8">
        <f t="shared" si="1012"/>
        <v>-0.71964851767397353</v>
      </c>
    </row>
    <row r="6989" spans="1:14" x14ac:dyDescent="0.2">
      <c r="A6989" s="2">
        <v>45949.125</v>
      </c>
      <c r="B6989" s="1">
        <v>0</v>
      </c>
      <c r="C6989" s="4" t="s">
        <v>36</v>
      </c>
      <c r="D6989" s="6">
        <f t="shared" si="1004"/>
        <v>2025</v>
      </c>
      <c r="E6989" s="6">
        <f t="shared" si="1005"/>
        <v>10</v>
      </c>
      <c r="F6989" s="6">
        <f t="shared" si="1006"/>
        <v>19</v>
      </c>
      <c r="G6989" s="6">
        <f t="shared" si="1007"/>
        <v>7</v>
      </c>
      <c r="H6989" s="6">
        <f t="shared" si="1008"/>
        <v>42</v>
      </c>
      <c r="I6989" s="6">
        <f t="shared" si="1009"/>
        <v>3</v>
      </c>
      <c r="J6989" s="6">
        <f t="shared" si="1010"/>
        <v>0</v>
      </c>
      <c r="K6989" s="9">
        <f t="shared" si="1011"/>
        <v>45949</v>
      </c>
      <c r="L6989" s="8">
        <f>+VLOOKUP(K6989,'20251231_param'!$A$2:$C$305,2)</f>
        <v>99.583333333333329</v>
      </c>
      <c r="M6989" s="8">
        <f>+VLOOKUP($K6989,'20251231_param'!$A$2:$C$305,3)</f>
        <v>131.42990086194126</v>
      </c>
      <c r="N6989" s="8">
        <f t="shared" si="1012"/>
        <v>-0.75769161111929373</v>
      </c>
    </row>
    <row r="6990" spans="1:14" x14ac:dyDescent="0.2">
      <c r="A6990" s="2">
        <v>45949.166666666664</v>
      </c>
      <c r="B6990" s="1">
        <v>0</v>
      </c>
      <c r="C6990" s="4" t="s">
        <v>36</v>
      </c>
      <c r="D6990" s="6">
        <f t="shared" si="1004"/>
        <v>2025</v>
      </c>
      <c r="E6990" s="6">
        <f t="shared" si="1005"/>
        <v>10</v>
      </c>
      <c r="F6990" s="6">
        <f t="shared" si="1006"/>
        <v>19</v>
      </c>
      <c r="G6990" s="6">
        <f t="shared" si="1007"/>
        <v>7</v>
      </c>
      <c r="H6990" s="6">
        <f t="shared" si="1008"/>
        <v>42</v>
      </c>
      <c r="I6990" s="6">
        <f t="shared" si="1009"/>
        <v>4</v>
      </c>
      <c r="J6990" s="6">
        <f t="shared" si="1010"/>
        <v>0</v>
      </c>
      <c r="K6990" s="9">
        <f t="shared" si="1011"/>
        <v>45949</v>
      </c>
      <c r="L6990" s="8">
        <f>+VLOOKUP(K6990,'20251231_param'!$A$2:$C$305,2)</f>
        <v>99.583333333333329</v>
      </c>
      <c r="M6990" s="8">
        <f>+VLOOKUP($K6990,'20251231_param'!$A$2:$C$305,3)</f>
        <v>131.42990086194126</v>
      </c>
      <c r="N6990" s="8">
        <f t="shared" si="1012"/>
        <v>-0.75769161111929373</v>
      </c>
    </row>
    <row r="6991" spans="1:14" x14ac:dyDescent="0.2">
      <c r="A6991" s="2">
        <v>45949.208333333336</v>
      </c>
      <c r="B6991" s="1">
        <v>0</v>
      </c>
      <c r="C6991" s="4" t="s">
        <v>36</v>
      </c>
      <c r="D6991" s="6">
        <f t="shared" si="1004"/>
        <v>2025</v>
      </c>
      <c r="E6991" s="6">
        <f t="shared" si="1005"/>
        <v>10</v>
      </c>
      <c r="F6991" s="6">
        <f t="shared" si="1006"/>
        <v>19</v>
      </c>
      <c r="G6991" s="6">
        <f t="shared" si="1007"/>
        <v>7</v>
      </c>
      <c r="H6991" s="6">
        <f t="shared" si="1008"/>
        <v>42</v>
      </c>
      <c r="I6991" s="6">
        <f t="shared" si="1009"/>
        <v>5</v>
      </c>
      <c r="J6991" s="6">
        <f t="shared" si="1010"/>
        <v>0</v>
      </c>
      <c r="K6991" s="9">
        <f t="shared" si="1011"/>
        <v>45949</v>
      </c>
      <c r="L6991" s="8">
        <f>+VLOOKUP(K6991,'20251231_param'!$A$2:$C$305,2)</f>
        <v>99.583333333333329</v>
      </c>
      <c r="M6991" s="8">
        <f>+VLOOKUP($K6991,'20251231_param'!$A$2:$C$305,3)</f>
        <v>131.42990086194126</v>
      </c>
      <c r="N6991" s="8">
        <f t="shared" si="1012"/>
        <v>-0.75769161111929373</v>
      </c>
    </row>
    <row r="6992" spans="1:14" x14ac:dyDescent="0.2">
      <c r="A6992" s="2">
        <v>45949.25</v>
      </c>
      <c r="B6992" s="1">
        <v>0</v>
      </c>
      <c r="C6992" s="4" t="s">
        <v>36</v>
      </c>
      <c r="D6992" s="6">
        <f t="shared" si="1004"/>
        <v>2025</v>
      </c>
      <c r="E6992" s="6">
        <f t="shared" si="1005"/>
        <v>10</v>
      </c>
      <c r="F6992" s="6">
        <f t="shared" si="1006"/>
        <v>19</v>
      </c>
      <c r="G6992" s="6">
        <f t="shared" si="1007"/>
        <v>7</v>
      </c>
      <c r="H6992" s="6">
        <f t="shared" si="1008"/>
        <v>42</v>
      </c>
      <c r="I6992" s="6">
        <f t="shared" si="1009"/>
        <v>6</v>
      </c>
      <c r="J6992" s="6">
        <f t="shared" si="1010"/>
        <v>0</v>
      </c>
      <c r="K6992" s="9">
        <f t="shared" si="1011"/>
        <v>45949</v>
      </c>
      <c r="L6992" s="8">
        <f>+VLOOKUP(K6992,'20251231_param'!$A$2:$C$305,2)</f>
        <v>99.583333333333329</v>
      </c>
      <c r="M6992" s="8">
        <f>+VLOOKUP($K6992,'20251231_param'!$A$2:$C$305,3)</f>
        <v>131.42990086194126</v>
      </c>
      <c r="N6992" s="8">
        <f t="shared" si="1012"/>
        <v>-0.75769161111929373</v>
      </c>
    </row>
    <row r="6993" spans="1:14" x14ac:dyDescent="0.2">
      <c r="A6993" s="2">
        <v>45949.291666666664</v>
      </c>
      <c r="B6993" s="1">
        <v>2</v>
      </c>
      <c r="C6993" s="4" t="s">
        <v>36</v>
      </c>
      <c r="D6993" s="6">
        <f t="shared" si="1004"/>
        <v>2025</v>
      </c>
      <c r="E6993" s="6">
        <f t="shared" si="1005"/>
        <v>10</v>
      </c>
      <c r="F6993" s="6">
        <f t="shared" si="1006"/>
        <v>19</v>
      </c>
      <c r="G6993" s="6">
        <f t="shared" si="1007"/>
        <v>7</v>
      </c>
      <c r="H6993" s="6">
        <f t="shared" si="1008"/>
        <v>42</v>
      </c>
      <c r="I6993" s="6">
        <f t="shared" si="1009"/>
        <v>7</v>
      </c>
      <c r="J6993" s="6">
        <f t="shared" si="1010"/>
        <v>2</v>
      </c>
      <c r="K6993" s="9">
        <f t="shared" si="1011"/>
        <v>45949</v>
      </c>
      <c r="L6993" s="8">
        <f>+VLOOKUP(K6993,'20251231_param'!$A$2:$C$305,2)</f>
        <v>99.583333333333329</v>
      </c>
      <c r="M6993" s="8">
        <f>+VLOOKUP($K6993,'20251231_param'!$A$2:$C$305,3)</f>
        <v>131.42990086194126</v>
      </c>
      <c r="N6993" s="8">
        <f t="shared" si="1012"/>
        <v>-0.74247437374116565</v>
      </c>
    </row>
    <row r="6994" spans="1:14" x14ac:dyDescent="0.2">
      <c r="A6994" s="2">
        <v>45949.333333333336</v>
      </c>
      <c r="B6994" s="1">
        <v>6</v>
      </c>
      <c r="C6994" s="4" t="s">
        <v>36</v>
      </c>
      <c r="D6994" s="6">
        <f t="shared" si="1004"/>
        <v>2025</v>
      </c>
      <c r="E6994" s="6">
        <f t="shared" si="1005"/>
        <v>10</v>
      </c>
      <c r="F6994" s="6">
        <f t="shared" si="1006"/>
        <v>19</v>
      </c>
      <c r="G6994" s="6">
        <f t="shared" si="1007"/>
        <v>7</v>
      </c>
      <c r="H6994" s="6">
        <f t="shared" si="1008"/>
        <v>42</v>
      </c>
      <c r="I6994" s="6">
        <f t="shared" si="1009"/>
        <v>8</v>
      </c>
      <c r="J6994" s="6">
        <f t="shared" si="1010"/>
        <v>6</v>
      </c>
      <c r="K6994" s="9">
        <f t="shared" si="1011"/>
        <v>45949</v>
      </c>
      <c r="L6994" s="8">
        <f>+VLOOKUP(K6994,'20251231_param'!$A$2:$C$305,2)</f>
        <v>99.583333333333329</v>
      </c>
      <c r="M6994" s="8">
        <f>+VLOOKUP($K6994,'20251231_param'!$A$2:$C$305,3)</f>
        <v>131.42990086194126</v>
      </c>
      <c r="N6994" s="8">
        <f t="shared" si="1012"/>
        <v>-0.71203989898490949</v>
      </c>
    </row>
    <row r="6995" spans="1:14" x14ac:dyDescent="0.2">
      <c r="A6995" s="2">
        <v>45949.375</v>
      </c>
      <c r="B6995" s="1">
        <v>9</v>
      </c>
      <c r="C6995" s="4" t="s">
        <v>36</v>
      </c>
      <c r="D6995" s="6">
        <f t="shared" si="1004"/>
        <v>2025</v>
      </c>
      <c r="E6995" s="6">
        <f t="shared" si="1005"/>
        <v>10</v>
      </c>
      <c r="F6995" s="6">
        <f t="shared" si="1006"/>
        <v>19</v>
      </c>
      <c r="G6995" s="6">
        <f t="shared" si="1007"/>
        <v>7</v>
      </c>
      <c r="H6995" s="6">
        <f t="shared" si="1008"/>
        <v>42</v>
      </c>
      <c r="I6995" s="6">
        <f t="shared" si="1009"/>
        <v>9</v>
      </c>
      <c r="J6995" s="6">
        <f t="shared" si="1010"/>
        <v>9</v>
      </c>
      <c r="K6995" s="9">
        <f t="shared" si="1011"/>
        <v>45949</v>
      </c>
      <c r="L6995" s="8">
        <f>+VLOOKUP(K6995,'20251231_param'!$A$2:$C$305,2)</f>
        <v>99.583333333333329</v>
      </c>
      <c r="M6995" s="8">
        <f>+VLOOKUP($K6995,'20251231_param'!$A$2:$C$305,3)</f>
        <v>131.42990086194126</v>
      </c>
      <c r="N6995" s="8">
        <f t="shared" si="1012"/>
        <v>-0.68921404291771737</v>
      </c>
    </row>
    <row r="6996" spans="1:14" x14ac:dyDescent="0.2">
      <c r="A6996" s="2">
        <v>45949.416666666664</v>
      </c>
      <c r="B6996" s="1">
        <v>39</v>
      </c>
      <c r="C6996" s="4" t="s">
        <v>36</v>
      </c>
      <c r="D6996" s="6">
        <f t="shared" si="1004"/>
        <v>2025</v>
      </c>
      <c r="E6996" s="6">
        <f t="shared" si="1005"/>
        <v>10</v>
      </c>
      <c r="F6996" s="6">
        <f t="shared" si="1006"/>
        <v>19</v>
      </c>
      <c r="G6996" s="6">
        <f t="shared" si="1007"/>
        <v>7</v>
      </c>
      <c r="H6996" s="6">
        <f t="shared" si="1008"/>
        <v>42</v>
      </c>
      <c r="I6996" s="6">
        <f t="shared" si="1009"/>
        <v>10</v>
      </c>
      <c r="J6996" s="6">
        <f t="shared" si="1010"/>
        <v>39</v>
      </c>
      <c r="K6996" s="9">
        <f t="shared" si="1011"/>
        <v>45949</v>
      </c>
      <c r="L6996" s="8">
        <f>+VLOOKUP(K6996,'20251231_param'!$A$2:$C$305,2)</f>
        <v>99.583333333333329</v>
      </c>
      <c r="M6996" s="8">
        <f>+VLOOKUP($K6996,'20251231_param'!$A$2:$C$305,3)</f>
        <v>131.42990086194126</v>
      </c>
      <c r="N6996" s="8">
        <f t="shared" si="1012"/>
        <v>-0.46095548224579624</v>
      </c>
    </row>
    <row r="6997" spans="1:14" x14ac:dyDescent="0.2">
      <c r="A6997" s="2">
        <v>45949.458333333336</v>
      </c>
      <c r="B6997" s="1">
        <v>76</v>
      </c>
      <c r="C6997" s="4" t="s">
        <v>36</v>
      </c>
      <c r="D6997" s="6">
        <f t="shared" si="1004"/>
        <v>2025</v>
      </c>
      <c r="E6997" s="6">
        <f t="shared" si="1005"/>
        <v>10</v>
      </c>
      <c r="F6997" s="6">
        <f t="shared" si="1006"/>
        <v>19</v>
      </c>
      <c r="G6997" s="6">
        <f t="shared" si="1007"/>
        <v>7</v>
      </c>
      <c r="H6997" s="6">
        <f t="shared" si="1008"/>
        <v>42</v>
      </c>
      <c r="I6997" s="6">
        <f t="shared" si="1009"/>
        <v>11</v>
      </c>
      <c r="J6997" s="6">
        <f t="shared" si="1010"/>
        <v>76</v>
      </c>
      <c r="K6997" s="9">
        <f t="shared" si="1011"/>
        <v>45949</v>
      </c>
      <c r="L6997" s="8">
        <f>+VLOOKUP(K6997,'20251231_param'!$A$2:$C$305,2)</f>
        <v>99.583333333333329</v>
      </c>
      <c r="M6997" s="8">
        <f>+VLOOKUP($K6997,'20251231_param'!$A$2:$C$305,3)</f>
        <v>131.42990086194126</v>
      </c>
      <c r="N6997" s="8">
        <f t="shared" si="1012"/>
        <v>-0.17943659075042687</v>
      </c>
    </row>
    <row r="6998" spans="1:14" x14ac:dyDescent="0.2">
      <c r="A6998" s="2">
        <v>45949.5</v>
      </c>
      <c r="B6998" s="1">
        <v>122</v>
      </c>
      <c r="C6998" s="4" t="s">
        <v>36</v>
      </c>
      <c r="D6998" s="6">
        <f t="shared" si="1004"/>
        <v>2025</v>
      </c>
      <c r="E6998" s="6">
        <f t="shared" si="1005"/>
        <v>10</v>
      </c>
      <c r="F6998" s="6">
        <f t="shared" si="1006"/>
        <v>19</v>
      </c>
      <c r="G6998" s="6">
        <f t="shared" si="1007"/>
        <v>7</v>
      </c>
      <c r="H6998" s="6">
        <f t="shared" si="1008"/>
        <v>42</v>
      </c>
      <c r="I6998" s="6">
        <f t="shared" si="1009"/>
        <v>12</v>
      </c>
      <c r="J6998" s="6">
        <f t="shared" si="1010"/>
        <v>122</v>
      </c>
      <c r="K6998" s="9">
        <f t="shared" si="1011"/>
        <v>45949</v>
      </c>
      <c r="L6998" s="8">
        <f>+VLOOKUP(K6998,'20251231_param'!$A$2:$C$305,2)</f>
        <v>99.583333333333329</v>
      </c>
      <c r="M6998" s="8">
        <f>+VLOOKUP($K6998,'20251231_param'!$A$2:$C$305,3)</f>
        <v>131.42990086194126</v>
      </c>
      <c r="N6998" s="8">
        <f t="shared" si="1012"/>
        <v>0.17055986894651889</v>
      </c>
    </row>
    <row r="6999" spans="1:14" x14ac:dyDescent="0.2">
      <c r="A6999" s="2">
        <v>45949.541666666664</v>
      </c>
      <c r="B6999" s="1">
        <v>119</v>
      </c>
      <c r="C6999" s="4" t="s">
        <v>36</v>
      </c>
      <c r="D6999" s="6">
        <f t="shared" si="1004"/>
        <v>2025</v>
      </c>
      <c r="E6999" s="6">
        <f t="shared" si="1005"/>
        <v>10</v>
      </c>
      <c r="F6999" s="6">
        <f t="shared" si="1006"/>
        <v>19</v>
      </c>
      <c r="G6999" s="6">
        <f t="shared" si="1007"/>
        <v>7</v>
      </c>
      <c r="H6999" s="6">
        <f t="shared" si="1008"/>
        <v>42</v>
      </c>
      <c r="I6999" s="6">
        <f t="shared" si="1009"/>
        <v>13</v>
      </c>
      <c r="J6999" s="6">
        <f t="shared" si="1010"/>
        <v>119</v>
      </c>
      <c r="K6999" s="9">
        <f t="shared" si="1011"/>
        <v>45949</v>
      </c>
      <c r="L6999" s="8">
        <f>+VLOOKUP(K6999,'20251231_param'!$A$2:$C$305,2)</f>
        <v>99.583333333333329</v>
      </c>
      <c r="M6999" s="8">
        <f>+VLOOKUP($K6999,'20251231_param'!$A$2:$C$305,3)</f>
        <v>131.42990086194126</v>
      </c>
      <c r="N6999" s="8">
        <f t="shared" si="1012"/>
        <v>0.14773401287932678</v>
      </c>
    </row>
    <row r="7000" spans="1:14" x14ac:dyDescent="0.2">
      <c r="A7000" s="2">
        <v>45949.583333333336</v>
      </c>
      <c r="B7000" s="1">
        <v>186</v>
      </c>
      <c r="C7000" s="4" t="s">
        <v>36</v>
      </c>
      <c r="D7000" s="6">
        <f t="shared" si="1004"/>
        <v>2025</v>
      </c>
      <c r="E7000" s="6">
        <f t="shared" si="1005"/>
        <v>10</v>
      </c>
      <c r="F7000" s="6">
        <f t="shared" si="1006"/>
        <v>19</v>
      </c>
      <c r="G7000" s="6">
        <f t="shared" si="1007"/>
        <v>7</v>
      </c>
      <c r="H7000" s="6">
        <f t="shared" si="1008"/>
        <v>42</v>
      </c>
      <c r="I7000" s="6">
        <f t="shared" si="1009"/>
        <v>14</v>
      </c>
      <c r="J7000" s="6">
        <f t="shared" si="1010"/>
        <v>186</v>
      </c>
      <c r="K7000" s="9">
        <f t="shared" si="1011"/>
        <v>45949</v>
      </c>
      <c r="L7000" s="8">
        <f>+VLOOKUP(K7000,'20251231_param'!$A$2:$C$305,2)</f>
        <v>99.583333333333329</v>
      </c>
      <c r="M7000" s="8">
        <f>+VLOOKUP($K7000,'20251231_param'!$A$2:$C$305,3)</f>
        <v>131.42990086194126</v>
      </c>
      <c r="N7000" s="8">
        <f t="shared" si="1012"/>
        <v>0.65751146504661728</v>
      </c>
    </row>
    <row r="7001" spans="1:14" x14ac:dyDescent="0.2">
      <c r="A7001" s="2">
        <v>45949.625</v>
      </c>
      <c r="B7001" s="1">
        <v>294</v>
      </c>
      <c r="C7001" s="4" t="s">
        <v>36</v>
      </c>
      <c r="D7001" s="6">
        <f t="shared" si="1004"/>
        <v>2025</v>
      </c>
      <c r="E7001" s="6">
        <f t="shared" si="1005"/>
        <v>10</v>
      </c>
      <c r="F7001" s="6">
        <f t="shared" si="1006"/>
        <v>19</v>
      </c>
      <c r="G7001" s="6">
        <f t="shared" si="1007"/>
        <v>7</v>
      </c>
      <c r="H7001" s="6">
        <f t="shared" si="1008"/>
        <v>42</v>
      </c>
      <c r="I7001" s="6">
        <f t="shared" si="1009"/>
        <v>15</v>
      </c>
      <c r="J7001" s="6">
        <f t="shared" si="1010"/>
        <v>294</v>
      </c>
      <c r="K7001" s="9">
        <f t="shared" si="1011"/>
        <v>45949</v>
      </c>
      <c r="L7001" s="8">
        <f>+VLOOKUP(K7001,'20251231_param'!$A$2:$C$305,2)</f>
        <v>99.583333333333329</v>
      </c>
      <c r="M7001" s="8">
        <f>+VLOOKUP($K7001,'20251231_param'!$A$2:$C$305,3)</f>
        <v>131.42990086194126</v>
      </c>
      <c r="N7001" s="8">
        <f t="shared" si="1012"/>
        <v>1.4792422834655334</v>
      </c>
    </row>
    <row r="7002" spans="1:14" x14ac:dyDescent="0.2">
      <c r="A7002" s="2">
        <v>45949.666666666664</v>
      </c>
      <c r="B7002" s="1">
        <v>273</v>
      </c>
      <c r="C7002" s="4" t="s">
        <v>36</v>
      </c>
      <c r="D7002" s="6">
        <f t="shared" ref="D7002:D7065" si="1013">+YEAR(A7002)</f>
        <v>2025</v>
      </c>
      <c r="E7002" s="6">
        <f t="shared" ref="E7002:E7065" si="1014">+MONTH(A7002)</f>
        <v>10</v>
      </c>
      <c r="F7002" s="6">
        <f t="shared" ref="F7002:F7065" si="1015">+DAY(A7002)</f>
        <v>19</v>
      </c>
      <c r="G7002" s="6">
        <f t="shared" ref="G7002:G7065" si="1016">+WEEKDAY(A7002,2)</f>
        <v>7</v>
      </c>
      <c r="H7002" s="6">
        <f t="shared" ref="H7002:H7065" si="1017">+WEEKNUM(A7002,21)</f>
        <v>42</v>
      </c>
      <c r="I7002" s="6">
        <f t="shared" ref="I7002:I7065" si="1018">+HOUR(A7002)</f>
        <v>16</v>
      </c>
      <c r="J7002" s="6">
        <f t="shared" ref="J7002:J7065" si="1019">+B7002</f>
        <v>273</v>
      </c>
      <c r="K7002" s="9">
        <f t="shared" ref="K7002:K7065" si="1020">DATE(D7002,E7002,F7002)</f>
        <v>45949</v>
      </c>
      <c r="L7002" s="8">
        <f>+VLOOKUP(K7002,'20251231_param'!$A$2:$C$305,2)</f>
        <v>99.583333333333329</v>
      </c>
      <c r="M7002" s="8">
        <f>+VLOOKUP($K7002,'20251231_param'!$A$2:$C$305,3)</f>
        <v>131.42990086194126</v>
      </c>
      <c r="N7002" s="8">
        <f t="shared" ref="N7002:N7065" si="1021">+(J7002-L7002)/M7002</f>
        <v>1.3194612909951888</v>
      </c>
    </row>
    <row r="7003" spans="1:14" x14ac:dyDescent="0.2">
      <c r="A7003" s="2">
        <v>45949.708333333336</v>
      </c>
      <c r="B7003" s="1">
        <v>332</v>
      </c>
      <c r="C7003" s="4" t="s">
        <v>36</v>
      </c>
      <c r="D7003" s="6">
        <f t="shared" si="1013"/>
        <v>2025</v>
      </c>
      <c r="E7003" s="6">
        <f t="shared" si="1014"/>
        <v>10</v>
      </c>
      <c r="F7003" s="6">
        <f t="shared" si="1015"/>
        <v>19</v>
      </c>
      <c r="G7003" s="6">
        <f t="shared" si="1016"/>
        <v>7</v>
      </c>
      <c r="H7003" s="6">
        <f t="shared" si="1017"/>
        <v>42</v>
      </c>
      <c r="I7003" s="6">
        <f t="shared" si="1018"/>
        <v>17</v>
      </c>
      <c r="J7003" s="6">
        <f t="shared" si="1019"/>
        <v>332</v>
      </c>
      <c r="K7003" s="9">
        <f t="shared" si="1020"/>
        <v>45949</v>
      </c>
      <c r="L7003" s="8">
        <f>+VLOOKUP(K7003,'20251231_param'!$A$2:$C$305,2)</f>
        <v>99.583333333333329</v>
      </c>
      <c r="M7003" s="8">
        <f>+VLOOKUP($K7003,'20251231_param'!$A$2:$C$305,3)</f>
        <v>131.42990086194126</v>
      </c>
      <c r="N7003" s="8">
        <f t="shared" si="1021"/>
        <v>1.7683697936499669</v>
      </c>
    </row>
    <row r="7004" spans="1:14" x14ac:dyDescent="0.2">
      <c r="A7004" s="2">
        <v>45949.75</v>
      </c>
      <c r="B7004" s="1">
        <v>391</v>
      </c>
      <c r="C7004" s="4" t="s">
        <v>36</v>
      </c>
      <c r="D7004" s="6">
        <f t="shared" si="1013"/>
        <v>2025</v>
      </c>
      <c r="E7004" s="6">
        <f t="shared" si="1014"/>
        <v>10</v>
      </c>
      <c r="F7004" s="6">
        <f t="shared" si="1015"/>
        <v>19</v>
      </c>
      <c r="G7004" s="6">
        <f t="shared" si="1016"/>
        <v>7</v>
      </c>
      <c r="H7004" s="6">
        <f t="shared" si="1017"/>
        <v>42</v>
      </c>
      <c r="I7004" s="6">
        <f t="shared" si="1018"/>
        <v>18</v>
      </c>
      <c r="J7004" s="6">
        <f t="shared" si="1019"/>
        <v>391</v>
      </c>
      <c r="K7004" s="9">
        <f t="shared" si="1020"/>
        <v>45949</v>
      </c>
      <c r="L7004" s="8">
        <f>+VLOOKUP(K7004,'20251231_param'!$A$2:$C$305,2)</f>
        <v>99.583333333333329</v>
      </c>
      <c r="M7004" s="8">
        <f>+VLOOKUP($K7004,'20251231_param'!$A$2:$C$305,3)</f>
        <v>131.42990086194126</v>
      </c>
      <c r="N7004" s="8">
        <f t="shared" si="1021"/>
        <v>2.217278296304745</v>
      </c>
    </row>
    <row r="7005" spans="1:14" x14ac:dyDescent="0.2">
      <c r="A7005" s="2">
        <v>45949.791666666664</v>
      </c>
      <c r="B7005" s="1">
        <v>353</v>
      </c>
      <c r="C7005" s="4" t="s">
        <v>36</v>
      </c>
      <c r="D7005" s="6">
        <f t="shared" si="1013"/>
        <v>2025</v>
      </c>
      <c r="E7005" s="6">
        <f t="shared" si="1014"/>
        <v>10</v>
      </c>
      <c r="F7005" s="6">
        <f t="shared" si="1015"/>
        <v>19</v>
      </c>
      <c r="G7005" s="6">
        <f t="shared" si="1016"/>
        <v>7</v>
      </c>
      <c r="H7005" s="6">
        <f t="shared" si="1017"/>
        <v>42</v>
      </c>
      <c r="I7005" s="6">
        <f t="shared" si="1018"/>
        <v>19</v>
      </c>
      <c r="J7005" s="6">
        <f t="shared" si="1019"/>
        <v>353</v>
      </c>
      <c r="K7005" s="9">
        <f t="shared" si="1020"/>
        <v>45949</v>
      </c>
      <c r="L7005" s="8">
        <f>+VLOOKUP(K7005,'20251231_param'!$A$2:$C$305,2)</f>
        <v>99.583333333333329</v>
      </c>
      <c r="M7005" s="8">
        <f>+VLOOKUP($K7005,'20251231_param'!$A$2:$C$305,3)</f>
        <v>131.42990086194126</v>
      </c>
      <c r="N7005" s="8">
        <f t="shared" si="1021"/>
        <v>1.9281507861203118</v>
      </c>
    </row>
    <row r="7006" spans="1:14" x14ac:dyDescent="0.2">
      <c r="A7006" s="2">
        <v>45949.833333333336</v>
      </c>
      <c r="B7006" s="1">
        <v>114</v>
      </c>
      <c r="C7006" s="4" t="s">
        <v>36</v>
      </c>
      <c r="D7006" s="6">
        <f t="shared" si="1013"/>
        <v>2025</v>
      </c>
      <c r="E7006" s="6">
        <f t="shared" si="1014"/>
        <v>10</v>
      </c>
      <c r="F7006" s="6">
        <f t="shared" si="1015"/>
        <v>19</v>
      </c>
      <c r="G7006" s="6">
        <f t="shared" si="1016"/>
        <v>7</v>
      </c>
      <c r="H7006" s="6">
        <f t="shared" si="1017"/>
        <v>42</v>
      </c>
      <c r="I7006" s="6">
        <f t="shared" si="1018"/>
        <v>20</v>
      </c>
      <c r="J7006" s="6">
        <f t="shared" si="1019"/>
        <v>114</v>
      </c>
      <c r="K7006" s="9">
        <f t="shared" si="1020"/>
        <v>45949</v>
      </c>
      <c r="L7006" s="8">
        <f>+VLOOKUP(K7006,'20251231_param'!$A$2:$C$305,2)</f>
        <v>99.583333333333329</v>
      </c>
      <c r="M7006" s="8">
        <f>+VLOOKUP($K7006,'20251231_param'!$A$2:$C$305,3)</f>
        <v>131.42990086194126</v>
      </c>
      <c r="N7006" s="8">
        <f t="shared" si="1021"/>
        <v>0.10969091943400658</v>
      </c>
    </row>
    <row r="7007" spans="1:14" x14ac:dyDescent="0.2">
      <c r="A7007" s="2">
        <v>45949.875</v>
      </c>
      <c r="B7007" s="1">
        <v>47</v>
      </c>
      <c r="C7007" s="4" t="s">
        <v>36</v>
      </c>
      <c r="D7007" s="6">
        <f t="shared" si="1013"/>
        <v>2025</v>
      </c>
      <c r="E7007" s="6">
        <f t="shared" si="1014"/>
        <v>10</v>
      </c>
      <c r="F7007" s="6">
        <f t="shared" si="1015"/>
        <v>19</v>
      </c>
      <c r="G7007" s="6">
        <f t="shared" si="1016"/>
        <v>7</v>
      </c>
      <c r="H7007" s="6">
        <f t="shared" si="1017"/>
        <v>42</v>
      </c>
      <c r="I7007" s="6">
        <f t="shared" si="1018"/>
        <v>21</v>
      </c>
      <c r="J7007" s="6">
        <f t="shared" si="1019"/>
        <v>47</v>
      </c>
      <c r="K7007" s="9">
        <f t="shared" si="1020"/>
        <v>45949</v>
      </c>
      <c r="L7007" s="8">
        <f>+VLOOKUP(K7007,'20251231_param'!$A$2:$C$305,2)</f>
        <v>99.583333333333329</v>
      </c>
      <c r="M7007" s="8">
        <f>+VLOOKUP($K7007,'20251231_param'!$A$2:$C$305,3)</f>
        <v>131.42990086194126</v>
      </c>
      <c r="N7007" s="8">
        <f t="shared" si="1021"/>
        <v>-0.40008653273328398</v>
      </c>
    </row>
    <row r="7008" spans="1:14" x14ac:dyDescent="0.2">
      <c r="A7008" s="2">
        <v>45949.916666666664</v>
      </c>
      <c r="B7008" s="1">
        <v>18</v>
      </c>
      <c r="C7008" s="4" t="s">
        <v>36</v>
      </c>
      <c r="D7008" s="6">
        <f t="shared" si="1013"/>
        <v>2025</v>
      </c>
      <c r="E7008" s="6">
        <f t="shared" si="1014"/>
        <v>10</v>
      </c>
      <c r="F7008" s="6">
        <f t="shared" si="1015"/>
        <v>19</v>
      </c>
      <c r="G7008" s="6">
        <f t="shared" si="1016"/>
        <v>7</v>
      </c>
      <c r="H7008" s="6">
        <f t="shared" si="1017"/>
        <v>42</v>
      </c>
      <c r="I7008" s="6">
        <f t="shared" si="1018"/>
        <v>22</v>
      </c>
      <c r="J7008" s="6">
        <f t="shared" si="1019"/>
        <v>18</v>
      </c>
      <c r="K7008" s="9">
        <f t="shared" si="1020"/>
        <v>45949</v>
      </c>
      <c r="L7008" s="8">
        <f>+VLOOKUP(K7008,'20251231_param'!$A$2:$C$305,2)</f>
        <v>99.583333333333329</v>
      </c>
      <c r="M7008" s="8">
        <f>+VLOOKUP($K7008,'20251231_param'!$A$2:$C$305,3)</f>
        <v>131.42990086194126</v>
      </c>
      <c r="N7008" s="8">
        <f t="shared" si="1021"/>
        <v>-0.62073647471614102</v>
      </c>
    </row>
    <row r="7009" spans="1:14" x14ac:dyDescent="0.2">
      <c r="A7009" s="2">
        <v>45949.958333333336</v>
      </c>
      <c r="B7009" s="1">
        <v>3</v>
      </c>
      <c r="C7009" s="4" t="s">
        <v>36</v>
      </c>
      <c r="D7009" s="6">
        <f t="shared" si="1013"/>
        <v>2025</v>
      </c>
      <c r="E7009" s="6">
        <f t="shared" si="1014"/>
        <v>10</v>
      </c>
      <c r="F7009" s="6">
        <f t="shared" si="1015"/>
        <v>19</v>
      </c>
      <c r="G7009" s="6">
        <f t="shared" si="1016"/>
        <v>7</v>
      </c>
      <c r="H7009" s="6">
        <f t="shared" si="1017"/>
        <v>42</v>
      </c>
      <c r="I7009" s="6">
        <f t="shared" si="1018"/>
        <v>23</v>
      </c>
      <c r="J7009" s="6">
        <f t="shared" si="1019"/>
        <v>3</v>
      </c>
      <c r="K7009" s="9">
        <f t="shared" si="1020"/>
        <v>45949</v>
      </c>
      <c r="L7009" s="8">
        <f>+VLOOKUP(K7009,'20251231_param'!$A$2:$C$305,2)</f>
        <v>99.583333333333329</v>
      </c>
      <c r="M7009" s="8">
        <f>+VLOOKUP($K7009,'20251231_param'!$A$2:$C$305,3)</f>
        <v>131.42990086194126</v>
      </c>
      <c r="N7009" s="8">
        <f t="shared" si="1021"/>
        <v>-0.73486575505210161</v>
      </c>
    </row>
    <row r="7010" spans="1:14" x14ac:dyDescent="0.2">
      <c r="A7010" s="2">
        <v>45950</v>
      </c>
      <c r="B7010" s="1">
        <v>0</v>
      </c>
      <c r="C7010" s="4" t="s">
        <v>36</v>
      </c>
      <c r="D7010" s="6">
        <f t="shared" si="1013"/>
        <v>2025</v>
      </c>
      <c r="E7010" s="6">
        <f t="shared" si="1014"/>
        <v>10</v>
      </c>
      <c r="F7010" s="6">
        <f t="shared" si="1015"/>
        <v>20</v>
      </c>
      <c r="G7010" s="6">
        <f t="shared" si="1016"/>
        <v>1</v>
      </c>
      <c r="H7010" s="6">
        <f t="shared" si="1017"/>
        <v>43</v>
      </c>
      <c r="I7010" s="6">
        <f t="shared" si="1018"/>
        <v>0</v>
      </c>
      <c r="J7010" s="6">
        <f t="shared" si="1019"/>
        <v>0</v>
      </c>
      <c r="K7010" s="9">
        <f t="shared" si="1020"/>
        <v>45950</v>
      </c>
      <c r="L7010" s="8">
        <f>+VLOOKUP(K7010,'20251231_param'!$A$2:$C$305,2)</f>
        <v>34.958333333333336</v>
      </c>
      <c r="M7010" s="8">
        <f>+VLOOKUP($K7010,'20251231_param'!$A$2:$C$305,3)</f>
        <v>53.305093293366369</v>
      </c>
      <c r="N7010" s="8">
        <f t="shared" si="1021"/>
        <v>-0.65581600506613835</v>
      </c>
    </row>
    <row r="7011" spans="1:14" x14ac:dyDescent="0.2">
      <c r="A7011" s="2">
        <v>45950.041666666664</v>
      </c>
      <c r="B7011" s="1">
        <v>2</v>
      </c>
      <c r="C7011" s="4" t="s">
        <v>36</v>
      </c>
      <c r="D7011" s="6">
        <f t="shared" si="1013"/>
        <v>2025</v>
      </c>
      <c r="E7011" s="6">
        <f t="shared" si="1014"/>
        <v>10</v>
      </c>
      <c r="F7011" s="6">
        <f t="shared" si="1015"/>
        <v>20</v>
      </c>
      <c r="G7011" s="6">
        <f t="shared" si="1016"/>
        <v>1</v>
      </c>
      <c r="H7011" s="6">
        <f t="shared" si="1017"/>
        <v>43</v>
      </c>
      <c r="I7011" s="6">
        <f t="shared" si="1018"/>
        <v>1</v>
      </c>
      <c r="J7011" s="6">
        <f t="shared" si="1019"/>
        <v>2</v>
      </c>
      <c r="K7011" s="9">
        <f t="shared" si="1020"/>
        <v>45950</v>
      </c>
      <c r="L7011" s="8">
        <f>+VLOOKUP(K7011,'20251231_param'!$A$2:$C$305,2)</f>
        <v>34.958333333333336</v>
      </c>
      <c r="M7011" s="8">
        <f>+VLOOKUP($K7011,'20251231_param'!$A$2:$C$305,3)</f>
        <v>53.305093293366369</v>
      </c>
      <c r="N7011" s="8">
        <f t="shared" si="1021"/>
        <v>-0.61829613826855234</v>
      </c>
    </row>
    <row r="7012" spans="1:14" x14ac:dyDescent="0.2">
      <c r="A7012" s="2">
        <v>45950.083333333336</v>
      </c>
      <c r="B7012" s="1">
        <v>3</v>
      </c>
      <c r="C7012" s="4" t="s">
        <v>36</v>
      </c>
      <c r="D7012" s="6">
        <f t="shared" si="1013"/>
        <v>2025</v>
      </c>
      <c r="E7012" s="6">
        <f t="shared" si="1014"/>
        <v>10</v>
      </c>
      <c r="F7012" s="6">
        <f t="shared" si="1015"/>
        <v>20</v>
      </c>
      <c r="G7012" s="6">
        <f t="shared" si="1016"/>
        <v>1</v>
      </c>
      <c r="H7012" s="6">
        <f t="shared" si="1017"/>
        <v>43</v>
      </c>
      <c r="I7012" s="6">
        <f t="shared" si="1018"/>
        <v>2</v>
      </c>
      <c r="J7012" s="6">
        <f t="shared" si="1019"/>
        <v>3</v>
      </c>
      <c r="K7012" s="9">
        <f t="shared" si="1020"/>
        <v>45950</v>
      </c>
      <c r="L7012" s="8">
        <f>+VLOOKUP(K7012,'20251231_param'!$A$2:$C$305,2)</f>
        <v>34.958333333333336</v>
      </c>
      <c r="M7012" s="8">
        <f>+VLOOKUP($K7012,'20251231_param'!$A$2:$C$305,3)</f>
        <v>53.305093293366369</v>
      </c>
      <c r="N7012" s="8">
        <f t="shared" si="1021"/>
        <v>-0.59953620486975934</v>
      </c>
    </row>
    <row r="7013" spans="1:14" x14ac:dyDescent="0.2">
      <c r="A7013" s="2">
        <v>45950.125</v>
      </c>
      <c r="B7013" s="1">
        <v>1</v>
      </c>
      <c r="C7013" s="4" t="s">
        <v>36</v>
      </c>
      <c r="D7013" s="6">
        <f t="shared" si="1013"/>
        <v>2025</v>
      </c>
      <c r="E7013" s="6">
        <f t="shared" si="1014"/>
        <v>10</v>
      </c>
      <c r="F7013" s="6">
        <f t="shared" si="1015"/>
        <v>20</v>
      </c>
      <c r="G7013" s="6">
        <f t="shared" si="1016"/>
        <v>1</v>
      </c>
      <c r="H7013" s="6">
        <f t="shared" si="1017"/>
        <v>43</v>
      </c>
      <c r="I7013" s="6">
        <f t="shared" si="1018"/>
        <v>3</v>
      </c>
      <c r="J7013" s="6">
        <f t="shared" si="1019"/>
        <v>1</v>
      </c>
      <c r="K7013" s="9">
        <f t="shared" si="1020"/>
        <v>45950</v>
      </c>
      <c r="L7013" s="8">
        <f>+VLOOKUP(K7013,'20251231_param'!$A$2:$C$305,2)</f>
        <v>34.958333333333336</v>
      </c>
      <c r="M7013" s="8">
        <f>+VLOOKUP($K7013,'20251231_param'!$A$2:$C$305,3)</f>
        <v>53.305093293366369</v>
      </c>
      <c r="N7013" s="8">
        <f t="shared" si="1021"/>
        <v>-0.63705607166734535</v>
      </c>
    </row>
    <row r="7014" spans="1:14" x14ac:dyDescent="0.2">
      <c r="A7014" s="2">
        <v>45950.166666666664</v>
      </c>
      <c r="B7014" s="1">
        <v>0</v>
      </c>
      <c r="C7014" s="4" t="s">
        <v>36</v>
      </c>
      <c r="D7014" s="6">
        <f t="shared" si="1013"/>
        <v>2025</v>
      </c>
      <c r="E7014" s="6">
        <f t="shared" si="1014"/>
        <v>10</v>
      </c>
      <c r="F7014" s="6">
        <f t="shared" si="1015"/>
        <v>20</v>
      </c>
      <c r="G7014" s="6">
        <f t="shared" si="1016"/>
        <v>1</v>
      </c>
      <c r="H7014" s="6">
        <f t="shared" si="1017"/>
        <v>43</v>
      </c>
      <c r="I7014" s="6">
        <f t="shared" si="1018"/>
        <v>4</v>
      </c>
      <c r="J7014" s="6">
        <f t="shared" si="1019"/>
        <v>0</v>
      </c>
      <c r="K7014" s="9">
        <f t="shared" si="1020"/>
        <v>45950</v>
      </c>
      <c r="L7014" s="8">
        <f>+VLOOKUP(K7014,'20251231_param'!$A$2:$C$305,2)</f>
        <v>34.958333333333336</v>
      </c>
      <c r="M7014" s="8">
        <f>+VLOOKUP($K7014,'20251231_param'!$A$2:$C$305,3)</f>
        <v>53.305093293366369</v>
      </c>
      <c r="N7014" s="8">
        <f t="shared" si="1021"/>
        <v>-0.65581600506613835</v>
      </c>
    </row>
    <row r="7015" spans="1:14" x14ac:dyDescent="0.2">
      <c r="A7015" s="2">
        <v>45950.208333333336</v>
      </c>
      <c r="B7015" s="1">
        <v>0</v>
      </c>
      <c r="C7015" s="4" t="s">
        <v>36</v>
      </c>
      <c r="D7015" s="6">
        <f t="shared" si="1013"/>
        <v>2025</v>
      </c>
      <c r="E7015" s="6">
        <f t="shared" si="1014"/>
        <v>10</v>
      </c>
      <c r="F7015" s="6">
        <f t="shared" si="1015"/>
        <v>20</v>
      </c>
      <c r="G7015" s="6">
        <f t="shared" si="1016"/>
        <v>1</v>
      </c>
      <c r="H7015" s="6">
        <f t="shared" si="1017"/>
        <v>43</v>
      </c>
      <c r="I7015" s="6">
        <f t="shared" si="1018"/>
        <v>5</v>
      </c>
      <c r="J7015" s="6">
        <f t="shared" si="1019"/>
        <v>0</v>
      </c>
      <c r="K7015" s="9">
        <f t="shared" si="1020"/>
        <v>45950</v>
      </c>
      <c r="L7015" s="8">
        <f>+VLOOKUP(K7015,'20251231_param'!$A$2:$C$305,2)</f>
        <v>34.958333333333336</v>
      </c>
      <c r="M7015" s="8">
        <f>+VLOOKUP($K7015,'20251231_param'!$A$2:$C$305,3)</f>
        <v>53.305093293366369</v>
      </c>
      <c r="N7015" s="8">
        <f t="shared" si="1021"/>
        <v>-0.65581600506613835</v>
      </c>
    </row>
    <row r="7016" spans="1:14" x14ac:dyDescent="0.2">
      <c r="A7016" s="2">
        <v>45950.25</v>
      </c>
      <c r="B7016" s="1">
        <v>5</v>
      </c>
      <c r="C7016" s="4" t="s">
        <v>36</v>
      </c>
      <c r="D7016" s="6">
        <f t="shared" si="1013"/>
        <v>2025</v>
      </c>
      <c r="E7016" s="6">
        <f t="shared" si="1014"/>
        <v>10</v>
      </c>
      <c r="F7016" s="6">
        <f t="shared" si="1015"/>
        <v>20</v>
      </c>
      <c r="G7016" s="6">
        <f t="shared" si="1016"/>
        <v>1</v>
      </c>
      <c r="H7016" s="6">
        <f t="shared" si="1017"/>
        <v>43</v>
      </c>
      <c r="I7016" s="6">
        <f t="shared" si="1018"/>
        <v>6</v>
      </c>
      <c r="J7016" s="6">
        <f t="shared" si="1019"/>
        <v>5</v>
      </c>
      <c r="K7016" s="9">
        <f t="shared" si="1020"/>
        <v>45950</v>
      </c>
      <c r="L7016" s="8">
        <f>+VLOOKUP(K7016,'20251231_param'!$A$2:$C$305,2)</f>
        <v>34.958333333333336</v>
      </c>
      <c r="M7016" s="8">
        <f>+VLOOKUP($K7016,'20251231_param'!$A$2:$C$305,3)</f>
        <v>53.305093293366369</v>
      </c>
      <c r="N7016" s="8">
        <f t="shared" si="1021"/>
        <v>-0.56201633807217344</v>
      </c>
    </row>
    <row r="7017" spans="1:14" x14ac:dyDescent="0.2">
      <c r="A7017" s="2">
        <v>45950.291666666664</v>
      </c>
      <c r="B7017" s="1">
        <v>6</v>
      </c>
      <c r="C7017" s="4" t="s">
        <v>36</v>
      </c>
      <c r="D7017" s="6">
        <f t="shared" si="1013"/>
        <v>2025</v>
      </c>
      <c r="E7017" s="6">
        <f t="shared" si="1014"/>
        <v>10</v>
      </c>
      <c r="F7017" s="6">
        <f t="shared" si="1015"/>
        <v>20</v>
      </c>
      <c r="G7017" s="6">
        <f t="shared" si="1016"/>
        <v>1</v>
      </c>
      <c r="H7017" s="6">
        <f t="shared" si="1017"/>
        <v>43</v>
      </c>
      <c r="I7017" s="6">
        <f t="shared" si="1018"/>
        <v>7</v>
      </c>
      <c r="J7017" s="6">
        <f t="shared" si="1019"/>
        <v>6</v>
      </c>
      <c r="K7017" s="9">
        <f t="shared" si="1020"/>
        <v>45950</v>
      </c>
      <c r="L7017" s="8">
        <f>+VLOOKUP(K7017,'20251231_param'!$A$2:$C$305,2)</f>
        <v>34.958333333333336</v>
      </c>
      <c r="M7017" s="8">
        <f>+VLOOKUP($K7017,'20251231_param'!$A$2:$C$305,3)</f>
        <v>53.305093293366369</v>
      </c>
      <c r="N7017" s="8">
        <f t="shared" si="1021"/>
        <v>-0.54325640467338043</v>
      </c>
    </row>
    <row r="7018" spans="1:14" x14ac:dyDescent="0.2">
      <c r="A7018" s="2">
        <v>45950.333333333336</v>
      </c>
      <c r="B7018" s="1">
        <v>6</v>
      </c>
      <c r="C7018" s="4" t="s">
        <v>36</v>
      </c>
      <c r="D7018" s="6">
        <f t="shared" si="1013"/>
        <v>2025</v>
      </c>
      <c r="E7018" s="6">
        <f t="shared" si="1014"/>
        <v>10</v>
      </c>
      <c r="F7018" s="6">
        <f t="shared" si="1015"/>
        <v>20</v>
      </c>
      <c r="G7018" s="6">
        <f t="shared" si="1016"/>
        <v>1</v>
      </c>
      <c r="H7018" s="6">
        <f t="shared" si="1017"/>
        <v>43</v>
      </c>
      <c r="I7018" s="6">
        <f t="shared" si="1018"/>
        <v>8</v>
      </c>
      <c r="J7018" s="6">
        <f t="shared" si="1019"/>
        <v>6</v>
      </c>
      <c r="K7018" s="9">
        <f t="shared" si="1020"/>
        <v>45950</v>
      </c>
      <c r="L7018" s="8">
        <f>+VLOOKUP(K7018,'20251231_param'!$A$2:$C$305,2)</f>
        <v>34.958333333333336</v>
      </c>
      <c r="M7018" s="8">
        <f>+VLOOKUP($K7018,'20251231_param'!$A$2:$C$305,3)</f>
        <v>53.305093293366369</v>
      </c>
      <c r="N7018" s="8">
        <f t="shared" si="1021"/>
        <v>-0.54325640467338043</v>
      </c>
    </row>
    <row r="7019" spans="1:14" x14ac:dyDescent="0.2">
      <c r="A7019" s="2">
        <v>45950.375</v>
      </c>
      <c r="B7019" s="1">
        <v>14</v>
      </c>
      <c r="C7019" s="4" t="s">
        <v>36</v>
      </c>
      <c r="D7019" s="6">
        <f t="shared" si="1013"/>
        <v>2025</v>
      </c>
      <c r="E7019" s="6">
        <f t="shared" si="1014"/>
        <v>10</v>
      </c>
      <c r="F7019" s="6">
        <f t="shared" si="1015"/>
        <v>20</v>
      </c>
      <c r="G7019" s="6">
        <f t="shared" si="1016"/>
        <v>1</v>
      </c>
      <c r="H7019" s="6">
        <f t="shared" si="1017"/>
        <v>43</v>
      </c>
      <c r="I7019" s="6">
        <f t="shared" si="1018"/>
        <v>9</v>
      </c>
      <c r="J7019" s="6">
        <f t="shared" si="1019"/>
        <v>14</v>
      </c>
      <c r="K7019" s="9">
        <f t="shared" si="1020"/>
        <v>45950</v>
      </c>
      <c r="L7019" s="8">
        <f>+VLOOKUP(K7019,'20251231_param'!$A$2:$C$305,2)</f>
        <v>34.958333333333336</v>
      </c>
      <c r="M7019" s="8">
        <f>+VLOOKUP($K7019,'20251231_param'!$A$2:$C$305,3)</f>
        <v>53.305093293366369</v>
      </c>
      <c r="N7019" s="8">
        <f t="shared" si="1021"/>
        <v>-0.39317693748303645</v>
      </c>
    </row>
    <row r="7020" spans="1:14" x14ac:dyDescent="0.2">
      <c r="A7020" s="2">
        <v>45950.416666666664</v>
      </c>
      <c r="B7020" s="1">
        <v>20</v>
      </c>
      <c r="C7020" s="4" t="s">
        <v>36</v>
      </c>
      <c r="D7020" s="6">
        <f t="shared" si="1013"/>
        <v>2025</v>
      </c>
      <c r="E7020" s="6">
        <f t="shared" si="1014"/>
        <v>10</v>
      </c>
      <c r="F7020" s="6">
        <f t="shared" si="1015"/>
        <v>20</v>
      </c>
      <c r="G7020" s="6">
        <f t="shared" si="1016"/>
        <v>1</v>
      </c>
      <c r="H7020" s="6">
        <f t="shared" si="1017"/>
        <v>43</v>
      </c>
      <c r="I7020" s="6">
        <f t="shared" si="1018"/>
        <v>10</v>
      </c>
      <c r="J7020" s="6">
        <f t="shared" si="1019"/>
        <v>20</v>
      </c>
      <c r="K7020" s="9">
        <f t="shared" si="1020"/>
        <v>45950</v>
      </c>
      <c r="L7020" s="8">
        <f>+VLOOKUP(K7020,'20251231_param'!$A$2:$C$305,2)</f>
        <v>34.958333333333336</v>
      </c>
      <c r="M7020" s="8">
        <f>+VLOOKUP($K7020,'20251231_param'!$A$2:$C$305,3)</f>
        <v>53.305093293366369</v>
      </c>
      <c r="N7020" s="8">
        <f t="shared" si="1021"/>
        <v>-0.28061733709027853</v>
      </c>
    </row>
    <row r="7021" spans="1:14" x14ac:dyDescent="0.2">
      <c r="A7021" s="2">
        <v>45950.458333333336</v>
      </c>
      <c r="B7021" s="1">
        <v>26</v>
      </c>
      <c r="C7021" s="4" t="s">
        <v>36</v>
      </c>
      <c r="D7021" s="6">
        <f t="shared" si="1013"/>
        <v>2025</v>
      </c>
      <c r="E7021" s="6">
        <f t="shared" si="1014"/>
        <v>10</v>
      </c>
      <c r="F7021" s="6">
        <f t="shared" si="1015"/>
        <v>20</v>
      </c>
      <c r="G7021" s="6">
        <f t="shared" si="1016"/>
        <v>1</v>
      </c>
      <c r="H7021" s="6">
        <f t="shared" si="1017"/>
        <v>43</v>
      </c>
      <c r="I7021" s="6">
        <f t="shared" si="1018"/>
        <v>11</v>
      </c>
      <c r="J7021" s="6">
        <f t="shared" si="1019"/>
        <v>26</v>
      </c>
      <c r="K7021" s="9">
        <f t="shared" si="1020"/>
        <v>45950</v>
      </c>
      <c r="L7021" s="8">
        <f>+VLOOKUP(K7021,'20251231_param'!$A$2:$C$305,2)</f>
        <v>34.958333333333336</v>
      </c>
      <c r="M7021" s="8">
        <f>+VLOOKUP($K7021,'20251231_param'!$A$2:$C$305,3)</f>
        <v>53.305093293366369</v>
      </c>
      <c r="N7021" s="8">
        <f t="shared" si="1021"/>
        <v>-0.16805773669752058</v>
      </c>
    </row>
    <row r="7022" spans="1:14" x14ac:dyDescent="0.2">
      <c r="A7022" s="2">
        <v>45950.5</v>
      </c>
      <c r="B7022" s="1">
        <v>25</v>
      </c>
      <c r="C7022" s="4" t="s">
        <v>36</v>
      </c>
      <c r="D7022" s="6">
        <f t="shared" si="1013"/>
        <v>2025</v>
      </c>
      <c r="E7022" s="6">
        <f t="shared" si="1014"/>
        <v>10</v>
      </c>
      <c r="F7022" s="6">
        <f t="shared" si="1015"/>
        <v>20</v>
      </c>
      <c r="G7022" s="6">
        <f t="shared" si="1016"/>
        <v>1</v>
      </c>
      <c r="H7022" s="6">
        <f t="shared" si="1017"/>
        <v>43</v>
      </c>
      <c r="I7022" s="6">
        <f t="shared" si="1018"/>
        <v>12</v>
      </c>
      <c r="J7022" s="6">
        <f t="shared" si="1019"/>
        <v>25</v>
      </c>
      <c r="K7022" s="9">
        <f t="shared" si="1020"/>
        <v>45950</v>
      </c>
      <c r="L7022" s="8">
        <f>+VLOOKUP(K7022,'20251231_param'!$A$2:$C$305,2)</f>
        <v>34.958333333333336</v>
      </c>
      <c r="M7022" s="8">
        <f>+VLOOKUP($K7022,'20251231_param'!$A$2:$C$305,3)</f>
        <v>53.305093293366369</v>
      </c>
      <c r="N7022" s="8">
        <f t="shared" si="1021"/>
        <v>-0.18681767009631359</v>
      </c>
    </row>
    <row r="7023" spans="1:14" x14ac:dyDescent="0.2">
      <c r="A7023" s="2">
        <v>45950.541666666664</v>
      </c>
      <c r="B7023" s="1">
        <v>30</v>
      </c>
      <c r="C7023" s="4" t="s">
        <v>36</v>
      </c>
      <c r="D7023" s="6">
        <f t="shared" si="1013"/>
        <v>2025</v>
      </c>
      <c r="E7023" s="6">
        <f t="shared" si="1014"/>
        <v>10</v>
      </c>
      <c r="F7023" s="6">
        <f t="shared" si="1015"/>
        <v>20</v>
      </c>
      <c r="G7023" s="6">
        <f t="shared" si="1016"/>
        <v>1</v>
      </c>
      <c r="H7023" s="6">
        <f t="shared" si="1017"/>
        <v>43</v>
      </c>
      <c r="I7023" s="6">
        <f t="shared" si="1018"/>
        <v>13</v>
      </c>
      <c r="J7023" s="6">
        <f t="shared" si="1019"/>
        <v>30</v>
      </c>
      <c r="K7023" s="9">
        <f t="shared" si="1020"/>
        <v>45950</v>
      </c>
      <c r="L7023" s="8">
        <f>+VLOOKUP(K7023,'20251231_param'!$A$2:$C$305,2)</f>
        <v>34.958333333333336</v>
      </c>
      <c r="M7023" s="8">
        <f>+VLOOKUP($K7023,'20251231_param'!$A$2:$C$305,3)</f>
        <v>53.305093293366369</v>
      </c>
      <c r="N7023" s="8">
        <f t="shared" si="1021"/>
        <v>-9.3018003102348618E-2</v>
      </c>
    </row>
    <row r="7024" spans="1:14" x14ac:dyDescent="0.2">
      <c r="A7024" s="2">
        <v>45950.583333333336</v>
      </c>
      <c r="B7024" s="1">
        <v>21</v>
      </c>
      <c r="C7024" s="4" t="s">
        <v>36</v>
      </c>
      <c r="D7024" s="6">
        <f t="shared" si="1013"/>
        <v>2025</v>
      </c>
      <c r="E7024" s="6">
        <f t="shared" si="1014"/>
        <v>10</v>
      </c>
      <c r="F7024" s="6">
        <f t="shared" si="1015"/>
        <v>20</v>
      </c>
      <c r="G7024" s="6">
        <f t="shared" si="1016"/>
        <v>1</v>
      </c>
      <c r="H7024" s="6">
        <f t="shared" si="1017"/>
        <v>43</v>
      </c>
      <c r="I7024" s="6">
        <f t="shared" si="1018"/>
        <v>14</v>
      </c>
      <c r="J7024" s="6">
        <f t="shared" si="1019"/>
        <v>21</v>
      </c>
      <c r="K7024" s="9">
        <f t="shared" si="1020"/>
        <v>45950</v>
      </c>
      <c r="L7024" s="8">
        <f>+VLOOKUP(K7024,'20251231_param'!$A$2:$C$305,2)</f>
        <v>34.958333333333336</v>
      </c>
      <c r="M7024" s="8">
        <f>+VLOOKUP($K7024,'20251231_param'!$A$2:$C$305,3)</f>
        <v>53.305093293366369</v>
      </c>
      <c r="N7024" s="8">
        <f t="shared" si="1021"/>
        <v>-0.26185740369148552</v>
      </c>
    </row>
    <row r="7025" spans="1:14" x14ac:dyDescent="0.2">
      <c r="A7025" s="2">
        <v>45950.625</v>
      </c>
      <c r="B7025" s="1">
        <v>46</v>
      </c>
      <c r="C7025" s="4" t="s">
        <v>36</v>
      </c>
      <c r="D7025" s="6">
        <f t="shared" si="1013"/>
        <v>2025</v>
      </c>
      <c r="E7025" s="6">
        <f t="shared" si="1014"/>
        <v>10</v>
      </c>
      <c r="F7025" s="6">
        <f t="shared" si="1015"/>
        <v>20</v>
      </c>
      <c r="G7025" s="6">
        <f t="shared" si="1016"/>
        <v>1</v>
      </c>
      <c r="H7025" s="6">
        <f t="shared" si="1017"/>
        <v>43</v>
      </c>
      <c r="I7025" s="6">
        <f t="shared" si="1018"/>
        <v>15</v>
      </c>
      <c r="J7025" s="6">
        <f t="shared" si="1019"/>
        <v>46</v>
      </c>
      <c r="K7025" s="9">
        <f t="shared" si="1020"/>
        <v>45950</v>
      </c>
      <c r="L7025" s="8">
        <f>+VLOOKUP(K7025,'20251231_param'!$A$2:$C$305,2)</f>
        <v>34.958333333333336</v>
      </c>
      <c r="M7025" s="8">
        <f>+VLOOKUP($K7025,'20251231_param'!$A$2:$C$305,3)</f>
        <v>53.305093293366369</v>
      </c>
      <c r="N7025" s="8">
        <f t="shared" si="1021"/>
        <v>0.20714093127833924</v>
      </c>
    </row>
    <row r="7026" spans="1:14" x14ac:dyDescent="0.2">
      <c r="A7026" s="2">
        <v>45950.666666666664</v>
      </c>
      <c r="B7026" s="1">
        <v>69</v>
      </c>
      <c r="C7026" s="4" t="s">
        <v>36</v>
      </c>
      <c r="D7026" s="6">
        <f t="shared" si="1013"/>
        <v>2025</v>
      </c>
      <c r="E7026" s="6">
        <f t="shared" si="1014"/>
        <v>10</v>
      </c>
      <c r="F7026" s="6">
        <f t="shared" si="1015"/>
        <v>20</v>
      </c>
      <c r="G7026" s="6">
        <f t="shared" si="1016"/>
        <v>1</v>
      </c>
      <c r="H7026" s="6">
        <f t="shared" si="1017"/>
        <v>43</v>
      </c>
      <c r="I7026" s="6">
        <f t="shared" si="1018"/>
        <v>16</v>
      </c>
      <c r="J7026" s="6">
        <f t="shared" si="1019"/>
        <v>69</v>
      </c>
      <c r="K7026" s="9">
        <f t="shared" si="1020"/>
        <v>45950</v>
      </c>
      <c r="L7026" s="8">
        <f>+VLOOKUP(K7026,'20251231_param'!$A$2:$C$305,2)</f>
        <v>34.958333333333336</v>
      </c>
      <c r="M7026" s="8">
        <f>+VLOOKUP($K7026,'20251231_param'!$A$2:$C$305,3)</f>
        <v>53.305093293366369</v>
      </c>
      <c r="N7026" s="8">
        <f t="shared" si="1021"/>
        <v>0.638619399450578</v>
      </c>
    </row>
    <row r="7027" spans="1:14" x14ac:dyDescent="0.2">
      <c r="A7027" s="2">
        <v>45950.708333333336</v>
      </c>
      <c r="B7027" s="1">
        <v>86</v>
      </c>
      <c r="C7027" s="4" t="s">
        <v>36</v>
      </c>
      <c r="D7027" s="6">
        <f t="shared" si="1013"/>
        <v>2025</v>
      </c>
      <c r="E7027" s="6">
        <f t="shared" si="1014"/>
        <v>10</v>
      </c>
      <c r="F7027" s="6">
        <f t="shared" si="1015"/>
        <v>20</v>
      </c>
      <c r="G7027" s="6">
        <f t="shared" si="1016"/>
        <v>1</v>
      </c>
      <c r="H7027" s="6">
        <f t="shared" si="1017"/>
        <v>43</v>
      </c>
      <c r="I7027" s="6">
        <f t="shared" si="1018"/>
        <v>17</v>
      </c>
      <c r="J7027" s="6">
        <f t="shared" si="1019"/>
        <v>86</v>
      </c>
      <c r="K7027" s="9">
        <f t="shared" si="1020"/>
        <v>45950</v>
      </c>
      <c r="L7027" s="8">
        <f>+VLOOKUP(K7027,'20251231_param'!$A$2:$C$305,2)</f>
        <v>34.958333333333336</v>
      </c>
      <c r="M7027" s="8">
        <f>+VLOOKUP($K7027,'20251231_param'!$A$2:$C$305,3)</f>
        <v>53.305093293366369</v>
      </c>
      <c r="N7027" s="8">
        <f t="shared" si="1021"/>
        <v>0.95753826723005886</v>
      </c>
    </row>
    <row r="7028" spans="1:14" x14ac:dyDescent="0.2">
      <c r="A7028" s="2">
        <v>45950.75</v>
      </c>
      <c r="B7028" s="1">
        <v>209</v>
      </c>
      <c r="C7028" s="4" t="s">
        <v>36</v>
      </c>
      <c r="D7028" s="6">
        <f t="shared" si="1013"/>
        <v>2025</v>
      </c>
      <c r="E7028" s="6">
        <f t="shared" si="1014"/>
        <v>10</v>
      </c>
      <c r="F7028" s="6">
        <f t="shared" si="1015"/>
        <v>20</v>
      </c>
      <c r="G7028" s="6">
        <f t="shared" si="1016"/>
        <v>1</v>
      </c>
      <c r="H7028" s="6">
        <f t="shared" si="1017"/>
        <v>43</v>
      </c>
      <c r="I7028" s="6">
        <f t="shared" si="1018"/>
        <v>18</v>
      </c>
      <c r="J7028" s="6">
        <f t="shared" si="1019"/>
        <v>209</v>
      </c>
      <c r="K7028" s="9">
        <f t="shared" si="1020"/>
        <v>45950</v>
      </c>
      <c r="L7028" s="8">
        <f>+VLOOKUP(K7028,'20251231_param'!$A$2:$C$305,2)</f>
        <v>34.958333333333336</v>
      </c>
      <c r="M7028" s="8">
        <f>+VLOOKUP($K7028,'20251231_param'!$A$2:$C$305,3)</f>
        <v>53.305093293366369</v>
      </c>
      <c r="N7028" s="8">
        <f t="shared" si="1021"/>
        <v>3.2650100752815967</v>
      </c>
    </row>
    <row r="7029" spans="1:14" x14ac:dyDescent="0.2">
      <c r="A7029" s="2">
        <v>45950.791666666664</v>
      </c>
      <c r="B7029" s="1">
        <v>159</v>
      </c>
      <c r="C7029" s="4" t="s">
        <v>36</v>
      </c>
      <c r="D7029" s="6">
        <f t="shared" si="1013"/>
        <v>2025</v>
      </c>
      <c r="E7029" s="6">
        <f t="shared" si="1014"/>
        <v>10</v>
      </c>
      <c r="F7029" s="6">
        <f t="shared" si="1015"/>
        <v>20</v>
      </c>
      <c r="G7029" s="6">
        <f t="shared" si="1016"/>
        <v>1</v>
      </c>
      <c r="H7029" s="6">
        <f t="shared" si="1017"/>
        <v>43</v>
      </c>
      <c r="I7029" s="6">
        <f t="shared" si="1018"/>
        <v>19</v>
      </c>
      <c r="J7029" s="6">
        <f t="shared" si="1019"/>
        <v>159</v>
      </c>
      <c r="K7029" s="9">
        <f t="shared" si="1020"/>
        <v>45950</v>
      </c>
      <c r="L7029" s="8">
        <f>+VLOOKUP(K7029,'20251231_param'!$A$2:$C$305,2)</f>
        <v>34.958333333333336</v>
      </c>
      <c r="M7029" s="8">
        <f>+VLOOKUP($K7029,'20251231_param'!$A$2:$C$305,3)</f>
        <v>53.305093293366369</v>
      </c>
      <c r="N7029" s="8">
        <f t="shared" si="1021"/>
        <v>2.3270134053419471</v>
      </c>
    </row>
    <row r="7030" spans="1:14" x14ac:dyDescent="0.2">
      <c r="A7030" s="2">
        <v>45950.833333333336</v>
      </c>
      <c r="B7030" s="1">
        <v>87</v>
      </c>
      <c r="C7030" s="4" t="s">
        <v>36</v>
      </c>
      <c r="D7030" s="6">
        <f t="shared" si="1013"/>
        <v>2025</v>
      </c>
      <c r="E7030" s="6">
        <f t="shared" si="1014"/>
        <v>10</v>
      </c>
      <c r="F7030" s="6">
        <f t="shared" si="1015"/>
        <v>20</v>
      </c>
      <c r="G7030" s="6">
        <f t="shared" si="1016"/>
        <v>1</v>
      </c>
      <c r="H7030" s="6">
        <f t="shared" si="1017"/>
        <v>43</v>
      </c>
      <c r="I7030" s="6">
        <f t="shared" si="1018"/>
        <v>20</v>
      </c>
      <c r="J7030" s="6">
        <f t="shared" si="1019"/>
        <v>87</v>
      </c>
      <c r="K7030" s="9">
        <f t="shared" si="1020"/>
        <v>45950</v>
      </c>
      <c r="L7030" s="8">
        <f>+VLOOKUP(K7030,'20251231_param'!$A$2:$C$305,2)</f>
        <v>34.958333333333336</v>
      </c>
      <c r="M7030" s="8">
        <f>+VLOOKUP($K7030,'20251231_param'!$A$2:$C$305,3)</f>
        <v>53.305093293366369</v>
      </c>
      <c r="N7030" s="8">
        <f t="shared" si="1021"/>
        <v>0.97629820062885186</v>
      </c>
    </row>
    <row r="7031" spans="1:14" x14ac:dyDescent="0.2">
      <c r="A7031" s="2">
        <v>45950.875</v>
      </c>
      <c r="B7031" s="1">
        <v>23</v>
      </c>
      <c r="C7031" s="4" t="s">
        <v>36</v>
      </c>
      <c r="D7031" s="6">
        <f t="shared" si="1013"/>
        <v>2025</v>
      </c>
      <c r="E7031" s="6">
        <f t="shared" si="1014"/>
        <v>10</v>
      </c>
      <c r="F7031" s="6">
        <f t="shared" si="1015"/>
        <v>20</v>
      </c>
      <c r="G7031" s="6">
        <f t="shared" si="1016"/>
        <v>1</v>
      </c>
      <c r="H7031" s="6">
        <f t="shared" si="1017"/>
        <v>43</v>
      </c>
      <c r="I7031" s="6">
        <f t="shared" si="1018"/>
        <v>21</v>
      </c>
      <c r="J7031" s="6">
        <f t="shared" si="1019"/>
        <v>23</v>
      </c>
      <c r="K7031" s="9">
        <f t="shared" si="1020"/>
        <v>45950</v>
      </c>
      <c r="L7031" s="8">
        <f>+VLOOKUP(K7031,'20251231_param'!$A$2:$C$305,2)</f>
        <v>34.958333333333336</v>
      </c>
      <c r="M7031" s="8">
        <f>+VLOOKUP($K7031,'20251231_param'!$A$2:$C$305,3)</f>
        <v>53.305093293366369</v>
      </c>
      <c r="N7031" s="8">
        <f t="shared" si="1021"/>
        <v>-0.22433753689389957</v>
      </c>
    </row>
    <row r="7032" spans="1:14" x14ac:dyDescent="0.2">
      <c r="A7032" s="2">
        <v>45950.916666666664</v>
      </c>
      <c r="B7032" s="1">
        <v>1</v>
      </c>
      <c r="C7032" s="4" t="s">
        <v>36</v>
      </c>
      <c r="D7032" s="6">
        <f t="shared" si="1013"/>
        <v>2025</v>
      </c>
      <c r="E7032" s="6">
        <f t="shared" si="1014"/>
        <v>10</v>
      </c>
      <c r="F7032" s="6">
        <f t="shared" si="1015"/>
        <v>20</v>
      </c>
      <c r="G7032" s="6">
        <f t="shared" si="1016"/>
        <v>1</v>
      </c>
      <c r="H7032" s="6">
        <f t="shared" si="1017"/>
        <v>43</v>
      </c>
      <c r="I7032" s="6">
        <f t="shared" si="1018"/>
        <v>22</v>
      </c>
      <c r="J7032" s="6">
        <f t="shared" si="1019"/>
        <v>1</v>
      </c>
      <c r="K7032" s="9">
        <f t="shared" si="1020"/>
        <v>45950</v>
      </c>
      <c r="L7032" s="8">
        <f>+VLOOKUP(K7032,'20251231_param'!$A$2:$C$305,2)</f>
        <v>34.958333333333336</v>
      </c>
      <c r="M7032" s="8">
        <f>+VLOOKUP($K7032,'20251231_param'!$A$2:$C$305,3)</f>
        <v>53.305093293366369</v>
      </c>
      <c r="N7032" s="8">
        <f t="shared" si="1021"/>
        <v>-0.63705607166734535</v>
      </c>
    </row>
    <row r="7033" spans="1:14" x14ac:dyDescent="0.2">
      <c r="A7033" s="2">
        <v>45950.958333333336</v>
      </c>
      <c r="B7033" s="1">
        <v>0</v>
      </c>
      <c r="C7033" s="4" t="s">
        <v>36</v>
      </c>
      <c r="D7033" s="6">
        <f t="shared" si="1013"/>
        <v>2025</v>
      </c>
      <c r="E7033" s="6">
        <f t="shared" si="1014"/>
        <v>10</v>
      </c>
      <c r="F7033" s="6">
        <f t="shared" si="1015"/>
        <v>20</v>
      </c>
      <c r="G7033" s="6">
        <f t="shared" si="1016"/>
        <v>1</v>
      </c>
      <c r="H7033" s="6">
        <f t="shared" si="1017"/>
        <v>43</v>
      </c>
      <c r="I7033" s="6">
        <f t="shared" si="1018"/>
        <v>23</v>
      </c>
      <c r="J7033" s="6">
        <f t="shared" si="1019"/>
        <v>0</v>
      </c>
      <c r="K7033" s="9">
        <f t="shared" si="1020"/>
        <v>45950</v>
      </c>
      <c r="L7033" s="8">
        <f>+VLOOKUP(K7033,'20251231_param'!$A$2:$C$305,2)</f>
        <v>34.958333333333336</v>
      </c>
      <c r="M7033" s="8">
        <f>+VLOOKUP($K7033,'20251231_param'!$A$2:$C$305,3)</f>
        <v>53.305093293366369</v>
      </c>
      <c r="N7033" s="8">
        <f t="shared" si="1021"/>
        <v>-0.65581600506613835</v>
      </c>
    </row>
    <row r="7034" spans="1:14" x14ac:dyDescent="0.2">
      <c r="A7034" s="2">
        <v>45951</v>
      </c>
      <c r="B7034" s="1">
        <v>0</v>
      </c>
      <c r="C7034" s="4" t="s">
        <v>36</v>
      </c>
      <c r="D7034" s="6">
        <f t="shared" si="1013"/>
        <v>2025</v>
      </c>
      <c r="E7034" s="6">
        <f t="shared" si="1014"/>
        <v>10</v>
      </c>
      <c r="F7034" s="6">
        <f t="shared" si="1015"/>
        <v>21</v>
      </c>
      <c r="G7034" s="6">
        <f t="shared" si="1016"/>
        <v>2</v>
      </c>
      <c r="H7034" s="6">
        <f t="shared" si="1017"/>
        <v>43</v>
      </c>
      <c r="I7034" s="6">
        <f t="shared" si="1018"/>
        <v>0</v>
      </c>
      <c r="J7034" s="6">
        <f t="shared" si="1019"/>
        <v>0</v>
      </c>
      <c r="K7034" s="9">
        <f t="shared" si="1020"/>
        <v>45951</v>
      </c>
      <c r="L7034" s="8">
        <f>+VLOOKUP(K7034,'20251231_param'!$A$2:$C$305,2)</f>
        <v>38.125</v>
      </c>
      <c r="M7034" s="8">
        <f>+VLOOKUP($K7034,'20251231_param'!$A$2:$C$305,3)</f>
        <v>50.536523598198805</v>
      </c>
      <c r="N7034" s="8">
        <f t="shared" si="1021"/>
        <v>-0.75440487959007196</v>
      </c>
    </row>
    <row r="7035" spans="1:14" x14ac:dyDescent="0.2">
      <c r="A7035" s="2">
        <v>45951.041666666664</v>
      </c>
      <c r="B7035" s="1">
        <v>1</v>
      </c>
      <c r="C7035" s="4" t="s">
        <v>36</v>
      </c>
      <c r="D7035" s="6">
        <f t="shared" si="1013"/>
        <v>2025</v>
      </c>
      <c r="E7035" s="6">
        <f t="shared" si="1014"/>
        <v>10</v>
      </c>
      <c r="F7035" s="6">
        <f t="shared" si="1015"/>
        <v>21</v>
      </c>
      <c r="G7035" s="6">
        <f t="shared" si="1016"/>
        <v>2</v>
      </c>
      <c r="H7035" s="6">
        <f t="shared" si="1017"/>
        <v>43</v>
      </c>
      <c r="I7035" s="6">
        <f t="shared" si="1018"/>
        <v>1</v>
      </c>
      <c r="J7035" s="6">
        <f t="shared" si="1019"/>
        <v>1</v>
      </c>
      <c r="K7035" s="9">
        <f t="shared" si="1020"/>
        <v>45951</v>
      </c>
      <c r="L7035" s="8">
        <f>+VLOOKUP(K7035,'20251231_param'!$A$2:$C$305,2)</f>
        <v>38.125</v>
      </c>
      <c r="M7035" s="8">
        <f>+VLOOKUP($K7035,'20251231_param'!$A$2:$C$305,3)</f>
        <v>50.536523598198805</v>
      </c>
      <c r="N7035" s="8">
        <f t="shared" si="1021"/>
        <v>-0.73461721061721763</v>
      </c>
    </row>
    <row r="7036" spans="1:14" x14ac:dyDescent="0.2">
      <c r="A7036" s="2">
        <v>45951.083333333336</v>
      </c>
      <c r="B7036" s="1">
        <v>0</v>
      </c>
      <c r="C7036" s="4" t="s">
        <v>36</v>
      </c>
      <c r="D7036" s="6">
        <f t="shared" si="1013"/>
        <v>2025</v>
      </c>
      <c r="E7036" s="6">
        <f t="shared" si="1014"/>
        <v>10</v>
      </c>
      <c r="F7036" s="6">
        <f t="shared" si="1015"/>
        <v>21</v>
      </c>
      <c r="G7036" s="6">
        <f t="shared" si="1016"/>
        <v>2</v>
      </c>
      <c r="H7036" s="6">
        <f t="shared" si="1017"/>
        <v>43</v>
      </c>
      <c r="I7036" s="6">
        <f t="shared" si="1018"/>
        <v>2</v>
      </c>
      <c r="J7036" s="6">
        <f t="shared" si="1019"/>
        <v>0</v>
      </c>
      <c r="K7036" s="9">
        <f t="shared" si="1020"/>
        <v>45951</v>
      </c>
      <c r="L7036" s="8">
        <f>+VLOOKUP(K7036,'20251231_param'!$A$2:$C$305,2)</f>
        <v>38.125</v>
      </c>
      <c r="M7036" s="8">
        <f>+VLOOKUP($K7036,'20251231_param'!$A$2:$C$305,3)</f>
        <v>50.536523598198805</v>
      </c>
      <c r="N7036" s="8">
        <f t="shared" si="1021"/>
        <v>-0.75440487959007196</v>
      </c>
    </row>
    <row r="7037" spans="1:14" x14ac:dyDescent="0.2">
      <c r="A7037" s="2">
        <v>45951.125</v>
      </c>
      <c r="B7037" s="1">
        <v>0</v>
      </c>
      <c r="C7037" s="4" t="s">
        <v>36</v>
      </c>
      <c r="D7037" s="6">
        <f t="shared" si="1013"/>
        <v>2025</v>
      </c>
      <c r="E7037" s="6">
        <f t="shared" si="1014"/>
        <v>10</v>
      </c>
      <c r="F7037" s="6">
        <f t="shared" si="1015"/>
        <v>21</v>
      </c>
      <c r="G7037" s="6">
        <f t="shared" si="1016"/>
        <v>2</v>
      </c>
      <c r="H7037" s="6">
        <f t="shared" si="1017"/>
        <v>43</v>
      </c>
      <c r="I7037" s="6">
        <f t="shared" si="1018"/>
        <v>3</v>
      </c>
      <c r="J7037" s="6">
        <f t="shared" si="1019"/>
        <v>0</v>
      </c>
      <c r="K7037" s="9">
        <f t="shared" si="1020"/>
        <v>45951</v>
      </c>
      <c r="L7037" s="8">
        <f>+VLOOKUP(K7037,'20251231_param'!$A$2:$C$305,2)</f>
        <v>38.125</v>
      </c>
      <c r="M7037" s="8">
        <f>+VLOOKUP($K7037,'20251231_param'!$A$2:$C$305,3)</f>
        <v>50.536523598198805</v>
      </c>
      <c r="N7037" s="8">
        <f t="shared" si="1021"/>
        <v>-0.75440487959007196</v>
      </c>
    </row>
    <row r="7038" spans="1:14" x14ac:dyDescent="0.2">
      <c r="A7038" s="2">
        <v>45951.166666666664</v>
      </c>
      <c r="B7038" s="1">
        <v>0</v>
      </c>
      <c r="C7038" s="4" t="s">
        <v>36</v>
      </c>
      <c r="D7038" s="6">
        <f t="shared" si="1013"/>
        <v>2025</v>
      </c>
      <c r="E7038" s="6">
        <f t="shared" si="1014"/>
        <v>10</v>
      </c>
      <c r="F7038" s="6">
        <f t="shared" si="1015"/>
        <v>21</v>
      </c>
      <c r="G7038" s="6">
        <f t="shared" si="1016"/>
        <v>2</v>
      </c>
      <c r="H7038" s="6">
        <f t="shared" si="1017"/>
        <v>43</v>
      </c>
      <c r="I7038" s="6">
        <f t="shared" si="1018"/>
        <v>4</v>
      </c>
      <c r="J7038" s="6">
        <f t="shared" si="1019"/>
        <v>0</v>
      </c>
      <c r="K7038" s="9">
        <f t="shared" si="1020"/>
        <v>45951</v>
      </c>
      <c r="L7038" s="8">
        <f>+VLOOKUP(K7038,'20251231_param'!$A$2:$C$305,2)</f>
        <v>38.125</v>
      </c>
      <c r="M7038" s="8">
        <f>+VLOOKUP($K7038,'20251231_param'!$A$2:$C$305,3)</f>
        <v>50.536523598198805</v>
      </c>
      <c r="N7038" s="8">
        <f t="shared" si="1021"/>
        <v>-0.75440487959007196</v>
      </c>
    </row>
    <row r="7039" spans="1:14" x14ac:dyDescent="0.2">
      <c r="A7039" s="2">
        <v>45951.208333333336</v>
      </c>
      <c r="B7039" s="1">
        <v>0</v>
      </c>
      <c r="C7039" s="4" t="s">
        <v>36</v>
      </c>
      <c r="D7039" s="6">
        <f t="shared" si="1013"/>
        <v>2025</v>
      </c>
      <c r="E7039" s="6">
        <f t="shared" si="1014"/>
        <v>10</v>
      </c>
      <c r="F7039" s="6">
        <f t="shared" si="1015"/>
        <v>21</v>
      </c>
      <c r="G7039" s="6">
        <f t="shared" si="1016"/>
        <v>2</v>
      </c>
      <c r="H7039" s="6">
        <f t="shared" si="1017"/>
        <v>43</v>
      </c>
      <c r="I7039" s="6">
        <f t="shared" si="1018"/>
        <v>5</v>
      </c>
      <c r="J7039" s="6">
        <f t="shared" si="1019"/>
        <v>0</v>
      </c>
      <c r="K7039" s="9">
        <f t="shared" si="1020"/>
        <v>45951</v>
      </c>
      <c r="L7039" s="8">
        <f>+VLOOKUP(K7039,'20251231_param'!$A$2:$C$305,2)</f>
        <v>38.125</v>
      </c>
      <c r="M7039" s="8">
        <f>+VLOOKUP($K7039,'20251231_param'!$A$2:$C$305,3)</f>
        <v>50.536523598198805</v>
      </c>
      <c r="N7039" s="8">
        <f t="shared" si="1021"/>
        <v>-0.75440487959007196</v>
      </c>
    </row>
    <row r="7040" spans="1:14" x14ac:dyDescent="0.2">
      <c r="A7040" s="2">
        <v>45951.25</v>
      </c>
      <c r="B7040" s="1">
        <v>0</v>
      </c>
      <c r="C7040" s="4" t="s">
        <v>36</v>
      </c>
      <c r="D7040" s="6">
        <f t="shared" si="1013"/>
        <v>2025</v>
      </c>
      <c r="E7040" s="6">
        <f t="shared" si="1014"/>
        <v>10</v>
      </c>
      <c r="F7040" s="6">
        <f t="shared" si="1015"/>
        <v>21</v>
      </c>
      <c r="G7040" s="6">
        <f t="shared" si="1016"/>
        <v>2</v>
      </c>
      <c r="H7040" s="6">
        <f t="shared" si="1017"/>
        <v>43</v>
      </c>
      <c r="I7040" s="6">
        <f t="shared" si="1018"/>
        <v>6</v>
      </c>
      <c r="J7040" s="6">
        <f t="shared" si="1019"/>
        <v>0</v>
      </c>
      <c r="K7040" s="9">
        <f t="shared" si="1020"/>
        <v>45951</v>
      </c>
      <c r="L7040" s="8">
        <f>+VLOOKUP(K7040,'20251231_param'!$A$2:$C$305,2)</f>
        <v>38.125</v>
      </c>
      <c r="M7040" s="8">
        <f>+VLOOKUP($K7040,'20251231_param'!$A$2:$C$305,3)</f>
        <v>50.536523598198805</v>
      </c>
      <c r="N7040" s="8">
        <f t="shared" si="1021"/>
        <v>-0.75440487959007196</v>
      </c>
    </row>
    <row r="7041" spans="1:14" x14ac:dyDescent="0.2">
      <c r="A7041" s="2">
        <v>45951.291666666664</v>
      </c>
      <c r="B7041" s="1">
        <v>17</v>
      </c>
      <c r="C7041" s="4" t="s">
        <v>36</v>
      </c>
      <c r="D7041" s="6">
        <f t="shared" si="1013"/>
        <v>2025</v>
      </c>
      <c r="E7041" s="6">
        <f t="shared" si="1014"/>
        <v>10</v>
      </c>
      <c r="F7041" s="6">
        <f t="shared" si="1015"/>
        <v>21</v>
      </c>
      <c r="G7041" s="6">
        <f t="shared" si="1016"/>
        <v>2</v>
      </c>
      <c r="H7041" s="6">
        <f t="shared" si="1017"/>
        <v>43</v>
      </c>
      <c r="I7041" s="6">
        <f t="shared" si="1018"/>
        <v>7</v>
      </c>
      <c r="J7041" s="6">
        <f t="shared" si="1019"/>
        <v>17</v>
      </c>
      <c r="K7041" s="9">
        <f t="shared" si="1020"/>
        <v>45951</v>
      </c>
      <c r="L7041" s="8">
        <f>+VLOOKUP(K7041,'20251231_param'!$A$2:$C$305,2)</f>
        <v>38.125</v>
      </c>
      <c r="M7041" s="8">
        <f>+VLOOKUP($K7041,'20251231_param'!$A$2:$C$305,3)</f>
        <v>50.536523598198805</v>
      </c>
      <c r="N7041" s="8">
        <f t="shared" si="1021"/>
        <v>-0.41801450705154808</v>
      </c>
    </row>
    <row r="7042" spans="1:14" x14ac:dyDescent="0.2">
      <c r="A7042" s="2">
        <v>45951.333333333336</v>
      </c>
      <c r="B7042" s="1">
        <v>4</v>
      </c>
      <c r="C7042" s="4" t="s">
        <v>36</v>
      </c>
      <c r="D7042" s="6">
        <f t="shared" si="1013"/>
        <v>2025</v>
      </c>
      <c r="E7042" s="6">
        <f t="shared" si="1014"/>
        <v>10</v>
      </c>
      <c r="F7042" s="6">
        <f t="shared" si="1015"/>
        <v>21</v>
      </c>
      <c r="G7042" s="6">
        <f t="shared" si="1016"/>
        <v>2</v>
      </c>
      <c r="H7042" s="6">
        <f t="shared" si="1017"/>
        <v>43</v>
      </c>
      <c r="I7042" s="6">
        <f t="shared" si="1018"/>
        <v>8</v>
      </c>
      <c r="J7042" s="6">
        <f t="shared" si="1019"/>
        <v>4</v>
      </c>
      <c r="K7042" s="9">
        <f t="shared" si="1020"/>
        <v>45951</v>
      </c>
      <c r="L7042" s="8">
        <f>+VLOOKUP(K7042,'20251231_param'!$A$2:$C$305,2)</f>
        <v>38.125</v>
      </c>
      <c r="M7042" s="8">
        <f>+VLOOKUP($K7042,'20251231_param'!$A$2:$C$305,3)</f>
        <v>50.536523598198805</v>
      </c>
      <c r="N7042" s="8">
        <f t="shared" si="1021"/>
        <v>-0.67525420369865463</v>
      </c>
    </row>
    <row r="7043" spans="1:14" x14ac:dyDescent="0.2">
      <c r="A7043" s="2">
        <v>45951.375</v>
      </c>
      <c r="B7043" s="1">
        <v>27</v>
      </c>
      <c r="C7043" s="4" t="s">
        <v>36</v>
      </c>
      <c r="D7043" s="6">
        <f t="shared" si="1013"/>
        <v>2025</v>
      </c>
      <c r="E7043" s="6">
        <f t="shared" si="1014"/>
        <v>10</v>
      </c>
      <c r="F7043" s="6">
        <f t="shared" si="1015"/>
        <v>21</v>
      </c>
      <c r="G7043" s="6">
        <f t="shared" si="1016"/>
        <v>2</v>
      </c>
      <c r="H7043" s="6">
        <f t="shared" si="1017"/>
        <v>43</v>
      </c>
      <c r="I7043" s="6">
        <f t="shared" si="1018"/>
        <v>9</v>
      </c>
      <c r="J7043" s="6">
        <f t="shared" si="1019"/>
        <v>27</v>
      </c>
      <c r="K7043" s="9">
        <f t="shared" si="1020"/>
        <v>45951</v>
      </c>
      <c r="L7043" s="8">
        <f>+VLOOKUP(K7043,'20251231_param'!$A$2:$C$305,2)</f>
        <v>38.125</v>
      </c>
      <c r="M7043" s="8">
        <f>+VLOOKUP($K7043,'20251231_param'!$A$2:$C$305,3)</f>
        <v>50.536523598198805</v>
      </c>
      <c r="N7043" s="8">
        <f t="shared" si="1021"/>
        <v>-0.22013781732300461</v>
      </c>
    </row>
    <row r="7044" spans="1:14" x14ac:dyDescent="0.2">
      <c r="A7044" s="2">
        <v>45951.416666666664</v>
      </c>
      <c r="B7044" s="1">
        <v>23</v>
      </c>
      <c r="C7044" s="4" t="s">
        <v>36</v>
      </c>
      <c r="D7044" s="6">
        <f t="shared" si="1013"/>
        <v>2025</v>
      </c>
      <c r="E7044" s="6">
        <f t="shared" si="1014"/>
        <v>10</v>
      </c>
      <c r="F7044" s="6">
        <f t="shared" si="1015"/>
        <v>21</v>
      </c>
      <c r="G7044" s="6">
        <f t="shared" si="1016"/>
        <v>2</v>
      </c>
      <c r="H7044" s="6">
        <f t="shared" si="1017"/>
        <v>43</v>
      </c>
      <c r="I7044" s="6">
        <f t="shared" si="1018"/>
        <v>10</v>
      </c>
      <c r="J7044" s="6">
        <f t="shared" si="1019"/>
        <v>23</v>
      </c>
      <c r="K7044" s="9">
        <f t="shared" si="1020"/>
        <v>45951</v>
      </c>
      <c r="L7044" s="8">
        <f>+VLOOKUP(K7044,'20251231_param'!$A$2:$C$305,2)</f>
        <v>38.125</v>
      </c>
      <c r="M7044" s="8">
        <f>+VLOOKUP($K7044,'20251231_param'!$A$2:$C$305,3)</f>
        <v>50.536523598198805</v>
      </c>
      <c r="N7044" s="8">
        <f t="shared" si="1021"/>
        <v>-0.29928849321442197</v>
      </c>
    </row>
    <row r="7045" spans="1:14" x14ac:dyDescent="0.2">
      <c r="A7045" s="2">
        <v>45951.458333333336</v>
      </c>
      <c r="B7045" s="1">
        <v>48</v>
      </c>
      <c r="C7045" s="4" t="s">
        <v>36</v>
      </c>
      <c r="D7045" s="6">
        <f t="shared" si="1013"/>
        <v>2025</v>
      </c>
      <c r="E7045" s="6">
        <f t="shared" si="1014"/>
        <v>10</v>
      </c>
      <c r="F7045" s="6">
        <f t="shared" si="1015"/>
        <v>21</v>
      </c>
      <c r="G7045" s="6">
        <f t="shared" si="1016"/>
        <v>2</v>
      </c>
      <c r="H7045" s="6">
        <f t="shared" si="1017"/>
        <v>43</v>
      </c>
      <c r="I7045" s="6">
        <f t="shared" si="1018"/>
        <v>11</v>
      </c>
      <c r="J7045" s="6">
        <f t="shared" si="1019"/>
        <v>48</v>
      </c>
      <c r="K7045" s="9">
        <f t="shared" si="1020"/>
        <v>45951</v>
      </c>
      <c r="L7045" s="8">
        <f>+VLOOKUP(K7045,'20251231_param'!$A$2:$C$305,2)</f>
        <v>38.125</v>
      </c>
      <c r="M7045" s="8">
        <f>+VLOOKUP($K7045,'20251231_param'!$A$2:$C$305,3)</f>
        <v>50.536523598198805</v>
      </c>
      <c r="N7045" s="8">
        <f t="shared" si="1021"/>
        <v>0.19540323110693666</v>
      </c>
    </row>
    <row r="7046" spans="1:14" x14ac:dyDescent="0.2">
      <c r="A7046" s="2">
        <v>45951.5</v>
      </c>
      <c r="B7046" s="1">
        <v>51</v>
      </c>
      <c r="C7046" s="4" t="s">
        <v>36</v>
      </c>
      <c r="D7046" s="6">
        <f t="shared" si="1013"/>
        <v>2025</v>
      </c>
      <c r="E7046" s="6">
        <f t="shared" si="1014"/>
        <v>10</v>
      </c>
      <c r="F7046" s="6">
        <f t="shared" si="1015"/>
        <v>21</v>
      </c>
      <c r="G7046" s="6">
        <f t="shared" si="1016"/>
        <v>2</v>
      </c>
      <c r="H7046" s="6">
        <f t="shared" si="1017"/>
        <v>43</v>
      </c>
      <c r="I7046" s="6">
        <f t="shared" si="1018"/>
        <v>12</v>
      </c>
      <c r="J7046" s="6">
        <f t="shared" si="1019"/>
        <v>51</v>
      </c>
      <c r="K7046" s="9">
        <f t="shared" si="1020"/>
        <v>45951</v>
      </c>
      <c r="L7046" s="8">
        <f>+VLOOKUP(K7046,'20251231_param'!$A$2:$C$305,2)</f>
        <v>38.125</v>
      </c>
      <c r="M7046" s="8">
        <f>+VLOOKUP($K7046,'20251231_param'!$A$2:$C$305,3)</f>
        <v>50.536523598198805</v>
      </c>
      <c r="N7046" s="8">
        <f t="shared" si="1021"/>
        <v>0.25476623802549969</v>
      </c>
    </row>
    <row r="7047" spans="1:14" x14ac:dyDescent="0.2">
      <c r="A7047" s="2">
        <v>45951.541666666664</v>
      </c>
      <c r="B7047" s="1">
        <v>18</v>
      </c>
      <c r="C7047" s="4" t="s">
        <v>36</v>
      </c>
      <c r="D7047" s="6">
        <f t="shared" si="1013"/>
        <v>2025</v>
      </c>
      <c r="E7047" s="6">
        <f t="shared" si="1014"/>
        <v>10</v>
      </c>
      <c r="F7047" s="6">
        <f t="shared" si="1015"/>
        <v>21</v>
      </c>
      <c r="G7047" s="6">
        <f t="shared" si="1016"/>
        <v>2</v>
      </c>
      <c r="H7047" s="6">
        <f t="shared" si="1017"/>
        <v>43</v>
      </c>
      <c r="I7047" s="6">
        <f t="shared" si="1018"/>
        <v>13</v>
      </c>
      <c r="J7047" s="6">
        <f t="shared" si="1019"/>
        <v>18</v>
      </c>
      <c r="K7047" s="9">
        <f t="shared" si="1020"/>
        <v>45951</v>
      </c>
      <c r="L7047" s="8">
        <f>+VLOOKUP(K7047,'20251231_param'!$A$2:$C$305,2)</f>
        <v>38.125</v>
      </c>
      <c r="M7047" s="8">
        <f>+VLOOKUP($K7047,'20251231_param'!$A$2:$C$305,3)</f>
        <v>50.536523598198805</v>
      </c>
      <c r="N7047" s="8">
        <f t="shared" si="1021"/>
        <v>-0.39822683807869375</v>
      </c>
    </row>
    <row r="7048" spans="1:14" x14ac:dyDescent="0.2">
      <c r="A7048" s="2">
        <v>45951.583333333336</v>
      </c>
      <c r="B7048" s="1">
        <v>37</v>
      </c>
      <c r="C7048" s="4" t="s">
        <v>36</v>
      </c>
      <c r="D7048" s="6">
        <f t="shared" si="1013"/>
        <v>2025</v>
      </c>
      <c r="E7048" s="6">
        <f t="shared" si="1014"/>
        <v>10</v>
      </c>
      <c r="F7048" s="6">
        <f t="shared" si="1015"/>
        <v>21</v>
      </c>
      <c r="G7048" s="6">
        <f t="shared" si="1016"/>
        <v>2</v>
      </c>
      <c r="H7048" s="6">
        <f t="shared" si="1017"/>
        <v>43</v>
      </c>
      <c r="I7048" s="6">
        <f t="shared" si="1018"/>
        <v>14</v>
      </c>
      <c r="J7048" s="6">
        <f t="shared" si="1019"/>
        <v>37</v>
      </c>
      <c r="K7048" s="9">
        <f t="shared" si="1020"/>
        <v>45951</v>
      </c>
      <c r="L7048" s="8">
        <f>+VLOOKUP(K7048,'20251231_param'!$A$2:$C$305,2)</f>
        <v>38.125</v>
      </c>
      <c r="M7048" s="8">
        <f>+VLOOKUP($K7048,'20251231_param'!$A$2:$C$305,3)</f>
        <v>50.536523598198805</v>
      </c>
      <c r="N7048" s="8">
        <f t="shared" si="1021"/>
        <v>-2.2261127594461139E-2</v>
      </c>
    </row>
    <row r="7049" spans="1:14" x14ac:dyDescent="0.2">
      <c r="A7049" s="2">
        <v>45951.625</v>
      </c>
      <c r="B7049" s="1">
        <v>53</v>
      </c>
      <c r="C7049" s="4" t="s">
        <v>36</v>
      </c>
      <c r="D7049" s="6">
        <f t="shared" si="1013"/>
        <v>2025</v>
      </c>
      <c r="E7049" s="6">
        <f t="shared" si="1014"/>
        <v>10</v>
      </c>
      <c r="F7049" s="6">
        <f t="shared" si="1015"/>
        <v>21</v>
      </c>
      <c r="G7049" s="6">
        <f t="shared" si="1016"/>
        <v>2</v>
      </c>
      <c r="H7049" s="6">
        <f t="shared" si="1017"/>
        <v>43</v>
      </c>
      <c r="I7049" s="6">
        <f t="shared" si="1018"/>
        <v>15</v>
      </c>
      <c r="J7049" s="6">
        <f t="shared" si="1019"/>
        <v>53</v>
      </c>
      <c r="K7049" s="9">
        <f t="shared" si="1020"/>
        <v>45951</v>
      </c>
      <c r="L7049" s="8">
        <f>+VLOOKUP(K7049,'20251231_param'!$A$2:$C$305,2)</f>
        <v>38.125</v>
      </c>
      <c r="M7049" s="8">
        <f>+VLOOKUP($K7049,'20251231_param'!$A$2:$C$305,3)</f>
        <v>50.536523598198805</v>
      </c>
      <c r="N7049" s="8">
        <f t="shared" si="1021"/>
        <v>0.29434157597120841</v>
      </c>
    </row>
    <row r="7050" spans="1:14" x14ac:dyDescent="0.2">
      <c r="A7050" s="2">
        <v>45951.666666666664</v>
      </c>
      <c r="B7050" s="1">
        <v>48</v>
      </c>
      <c r="C7050" s="4" t="s">
        <v>36</v>
      </c>
      <c r="D7050" s="6">
        <f t="shared" si="1013"/>
        <v>2025</v>
      </c>
      <c r="E7050" s="6">
        <f t="shared" si="1014"/>
        <v>10</v>
      </c>
      <c r="F7050" s="6">
        <f t="shared" si="1015"/>
        <v>21</v>
      </c>
      <c r="G7050" s="6">
        <f t="shared" si="1016"/>
        <v>2</v>
      </c>
      <c r="H7050" s="6">
        <f t="shared" si="1017"/>
        <v>43</v>
      </c>
      <c r="I7050" s="6">
        <f t="shared" si="1018"/>
        <v>16</v>
      </c>
      <c r="J7050" s="6">
        <f t="shared" si="1019"/>
        <v>48</v>
      </c>
      <c r="K7050" s="9">
        <f t="shared" si="1020"/>
        <v>45951</v>
      </c>
      <c r="L7050" s="8">
        <f>+VLOOKUP(K7050,'20251231_param'!$A$2:$C$305,2)</f>
        <v>38.125</v>
      </c>
      <c r="M7050" s="8">
        <f>+VLOOKUP($K7050,'20251231_param'!$A$2:$C$305,3)</f>
        <v>50.536523598198805</v>
      </c>
      <c r="N7050" s="8">
        <f t="shared" si="1021"/>
        <v>0.19540323110693666</v>
      </c>
    </row>
    <row r="7051" spans="1:14" x14ac:dyDescent="0.2">
      <c r="A7051" s="2">
        <v>45951.708333333336</v>
      </c>
      <c r="B7051" s="1">
        <v>101</v>
      </c>
      <c r="C7051" s="4" t="s">
        <v>36</v>
      </c>
      <c r="D7051" s="6">
        <f t="shared" si="1013"/>
        <v>2025</v>
      </c>
      <c r="E7051" s="6">
        <f t="shared" si="1014"/>
        <v>10</v>
      </c>
      <c r="F7051" s="6">
        <f t="shared" si="1015"/>
        <v>21</v>
      </c>
      <c r="G7051" s="6">
        <f t="shared" si="1016"/>
        <v>2</v>
      </c>
      <c r="H7051" s="6">
        <f t="shared" si="1017"/>
        <v>43</v>
      </c>
      <c r="I7051" s="6">
        <f t="shared" si="1018"/>
        <v>17</v>
      </c>
      <c r="J7051" s="6">
        <f t="shared" si="1019"/>
        <v>101</v>
      </c>
      <c r="K7051" s="9">
        <f t="shared" si="1020"/>
        <v>45951</v>
      </c>
      <c r="L7051" s="8">
        <f>+VLOOKUP(K7051,'20251231_param'!$A$2:$C$305,2)</f>
        <v>38.125</v>
      </c>
      <c r="M7051" s="8">
        <f>+VLOOKUP($K7051,'20251231_param'!$A$2:$C$305,3)</f>
        <v>50.536523598198805</v>
      </c>
      <c r="N7051" s="8">
        <f t="shared" si="1021"/>
        <v>1.2441496866682171</v>
      </c>
    </row>
    <row r="7052" spans="1:14" x14ac:dyDescent="0.2">
      <c r="A7052" s="2">
        <v>45951.75</v>
      </c>
      <c r="B7052" s="1">
        <v>155</v>
      </c>
      <c r="C7052" s="4" t="s">
        <v>36</v>
      </c>
      <c r="D7052" s="6">
        <f t="shared" si="1013"/>
        <v>2025</v>
      </c>
      <c r="E7052" s="6">
        <f t="shared" si="1014"/>
        <v>10</v>
      </c>
      <c r="F7052" s="6">
        <f t="shared" si="1015"/>
        <v>21</v>
      </c>
      <c r="G7052" s="6">
        <f t="shared" si="1016"/>
        <v>2</v>
      </c>
      <c r="H7052" s="6">
        <f t="shared" si="1017"/>
        <v>43</v>
      </c>
      <c r="I7052" s="6">
        <f t="shared" si="1018"/>
        <v>18</v>
      </c>
      <c r="J7052" s="6">
        <f t="shared" si="1019"/>
        <v>155</v>
      </c>
      <c r="K7052" s="9">
        <f t="shared" si="1020"/>
        <v>45951</v>
      </c>
      <c r="L7052" s="8">
        <f>+VLOOKUP(K7052,'20251231_param'!$A$2:$C$305,2)</f>
        <v>38.125</v>
      </c>
      <c r="M7052" s="8">
        <f>+VLOOKUP($K7052,'20251231_param'!$A$2:$C$305,3)</f>
        <v>50.536523598198805</v>
      </c>
      <c r="N7052" s="8">
        <f t="shared" si="1021"/>
        <v>2.3126838112023518</v>
      </c>
    </row>
    <row r="7053" spans="1:14" x14ac:dyDescent="0.2">
      <c r="A7053" s="2">
        <v>45951.791666666664</v>
      </c>
      <c r="B7053" s="1">
        <v>192</v>
      </c>
      <c r="C7053" s="4" t="s">
        <v>36</v>
      </c>
      <c r="D7053" s="6">
        <f t="shared" si="1013"/>
        <v>2025</v>
      </c>
      <c r="E7053" s="6">
        <f t="shared" si="1014"/>
        <v>10</v>
      </c>
      <c r="F7053" s="6">
        <f t="shared" si="1015"/>
        <v>21</v>
      </c>
      <c r="G7053" s="6">
        <f t="shared" si="1016"/>
        <v>2</v>
      </c>
      <c r="H7053" s="6">
        <f t="shared" si="1017"/>
        <v>43</v>
      </c>
      <c r="I7053" s="6">
        <f t="shared" si="1018"/>
        <v>19</v>
      </c>
      <c r="J7053" s="6">
        <f t="shared" si="1019"/>
        <v>192</v>
      </c>
      <c r="K7053" s="9">
        <f t="shared" si="1020"/>
        <v>45951</v>
      </c>
      <c r="L7053" s="8">
        <f>+VLOOKUP(K7053,'20251231_param'!$A$2:$C$305,2)</f>
        <v>38.125</v>
      </c>
      <c r="M7053" s="8">
        <f>+VLOOKUP($K7053,'20251231_param'!$A$2:$C$305,3)</f>
        <v>50.536523598198805</v>
      </c>
      <c r="N7053" s="8">
        <f t="shared" si="1021"/>
        <v>3.0448275631979627</v>
      </c>
    </row>
    <row r="7054" spans="1:14" x14ac:dyDescent="0.2">
      <c r="A7054" s="2">
        <v>45951.833333333336</v>
      </c>
      <c r="B7054" s="1">
        <v>91</v>
      </c>
      <c r="C7054" s="4" t="s">
        <v>36</v>
      </c>
      <c r="D7054" s="6">
        <f t="shared" si="1013"/>
        <v>2025</v>
      </c>
      <c r="E7054" s="6">
        <f t="shared" si="1014"/>
        <v>10</v>
      </c>
      <c r="F7054" s="6">
        <f t="shared" si="1015"/>
        <v>21</v>
      </c>
      <c r="G7054" s="6">
        <f t="shared" si="1016"/>
        <v>2</v>
      </c>
      <c r="H7054" s="6">
        <f t="shared" si="1017"/>
        <v>43</v>
      </c>
      <c r="I7054" s="6">
        <f t="shared" si="1018"/>
        <v>20</v>
      </c>
      <c r="J7054" s="6">
        <f t="shared" si="1019"/>
        <v>91</v>
      </c>
      <c r="K7054" s="9">
        <f t="shared" si="1020"/>
        <v>45951</v>
      </c>
      <c r="L7054" s="8">
        <f>+VLOOKUP(K7054,'20251231_param'!$A$2:$C$305,2)</f>
        <v>38.125</v>
      </c>
      <c r="M7054" s="8">
        <f>+VLOOKUP($K7054,'20251231_param'!$A$2:$C$305,3)</f>
        <v>50.536523598198805</v>
      </c>
      <c r="N7054" s="8">
        <f t="shared" si="1021"/>
        <v>1.0462729969396736</v>
      </c>
    </row>
    <row r="7055" spans="1:14" x14ac:dyDescent="0.2">
      <c r="A7055" s="2">
        <v>45951.875</v>
      </c>
      <c r="B7055" s="1">
        <v>27</v>
      </c>
      <c r="C7055" s="4" t="s">
        <v>36</v>
      </c>
      <c r="D7055" s="6">
        <f t="shared" si="1013"/>
        <v>2025</v>
      </c>
      <c r="E7055" s="6">
        <f t="shared" si="1014"/>
        <v>10</v>
      </c>
      <c r="F7055" s="6">
        <f t="shared" si="1015"/>
        <v>21</v>
      </c>
      <c r="G7055" s="6">
        <f t="shared" si="1016"/>
        <v>2</v>
      </c>
      <c r="H7055" s="6">
        <f t="shared" si="1017"/>
        <v>43</v>
      </c>
      <c r="I7055" s="6">
        <f t="shared" si="1018"/>
        <v>21</v>
      </c>
      <c r="J7055" s="6">
        <f t="shared" si="1019"/>
        <v>27</v>
      </c>
      <c r="K7055" s="9">
        <f t="shared" si="1020"/>
        <v>45951</v>
      </c>
      <c r="L7055" s="8">
        <f>+VLOOKUP(K7055,'20251231_param'!$A$2:$C$305,2)</f>
        <v>38.125</v>
      </c>
      <c r="M7055" s="8">
        <f>+VLOOKUP($K7055,'20251231_param'!$A$2:$C$305,3)</f>
        <v>50.536523598198805</v>
      </c>
      <c r="N7055" s="8">
        <f t="shared" si="1021"/>
        <v>-0.22013781732300461</v>
      </c>
    </row>
    <row r="7056" spans="1:14" x14ac:dyDescent="0.2">
      <c r="A7056" s="2">
        <v>45951.916666666664</v>
      </c>
      <c r="B7056" s="1">
        <v>13</v>
      </c>
      <c r="C7056" s="4" t="s">
        <v>36</v>
      </c>
      <c r="D7056" s="6">
        <f t="shared" si="1013"/>
        <v>2025</v>
      </c>
      <c r="E7056" s="6">
        <f t="shared" si="1014"/>
        <v>10</v>
      </c>
      <c r="F7056" s="6">
        <f t="shared" si="1015"/>
        <v>21</v>
      </c>
      <c r="G7056" s="6">
        <f t="shared" si="1016"/>
        <v>2</v>
      </c>
      <c r="H7056" s="6">
        <f t="shared" si="1017"/>
        <v>43</v>
      </c>
      <c r="I7056" s="6">
        <f t="shared" si="1018"/>
        <v>22</v>
      </c>
      <c r="J7056" s="6">
        <f t="shared" si="1019"/>
        <v>13</v>
      </c>
      <c r="K7056" s="9">
        <f t="shared" si="1020"/>
        <v>45951</v>
      </c>
      <c r="L7056" s="8">
        <f>+VLOOKUP(K7056,'20251231_param'!$A$2:$C$305,2)</f>
        <v>38.125</v>
      </c>
      <c r="M7056" s="8">
        <f>+VLOOKUP($K7056,'20251231_param'!$A$2:$C$305,3)</f>
        <v>50.536523598198805</v>
      </c>
      <c r="N7056" s="8">
        <f t="shared" si="1021"/>
        <v>-0.49716518294296547</v>
      </c>
    </row>
    <row r="7057" spans="1:14" x14ac:dyDescent="0.2">
      <c r="A7057" s="2">
        <v>45951.958333333336</v>
      </c>
      <c r="B7057" s="1">
        <v>9</v>
      </c>
      <c r="C7057" s="4" t="s">
        <v>36</v>
      </c>
      <c r="D7057" s="6">
        <f t="shared" si="1013"/>
        <v>2025</v>
      </c>
      <c r="E7057" s="6">
        <f t="shared" si="1014"/>
        <v>10</v>
      </c>
      <c r="F7057" s="6">
        <f t="shared" si="1015"/>
        <v>21</v>
      </c>
      <c r="G7057" s="6">
        <f t="shared" si="1016"/>
        <v>2</v>
      </c>
      <c r="H7057" s="6">
        <f t="shared" si="1017"/>
        <v>43</v>
      </c>
      <c r="I7057" s="6">
        <f t="shared" si="1018"/>
        <v>23</v>
      </c>
      <c r="J7057" s="6">
        <f t="shared" si="1019"/>
        <v>9</v>
      </c>
      <c r="K7057" s="9">
        <f t="shared" si="1020"/>
        <v>45951</v>
      </c>
      <c r="L7057" s="8">
        <f>+VLOOKUP(K7057,'20251231_param'!$A$2:$C$305,2)</f>
        <v>38.125</v>
      </c>
      <c r="M7057" s="8">
        <f>+VLOOKUP($K7057,'20251231_param'!$A$2:$C$305,3)</f>
        <v>50.536523598198805</v>
      </c>
      <c r="N7057" s="8">
        <f t="shared" si="1021"/>
        <v>-0.57631585883438285</v>
      </c>
    </row>
    <row r="7058" spans="1:14" x14ac:dyDescent="0.2">
      <c r="A7058" s="2">
        <v>45952</v>
      </c>
      <c r="B7058" s="1">
        <v>0</v>
      </c>
      <c r="C7058" s="4" t="s">
        <v>36</v>
      </c>
      <c r="D7058" s="6">
        <f t="shared" si="1013"/>
        <v>2025</v>
      </c>
      <c r="E7058" s="6">
        <f t="shared" si="1014"/>
        <v>10</v>
      </c>
      <c r="F7058" s="6">
        <f t="shared" si="1015"/>
        <v>22</v>
      </c>
      <c r="G7058" s="6">
        <f t="shared" si="1016"/>
        <v>3</v>
      </c>
      <c r="H7058" s="6">
        <f t="shared" si="1017"/>
        <v>43</v>
      </c>
      <c r="I7058" s="6">
        <f t="shared" si="1018"/>
        <v>0</v>
      </c>
      <c r="J7058" s="6">
        <f t="shared" si="1019"/>
        <v>0</v>
      </c>
      <c r="K7058" s="9">
        <f t="shared" si="1020"/>
        <v>45952</v>
      </c>
      <c r="L7058" s="8">
        <f>+VLOOKUP(K7058,'20251231_param'!$A$2:$C$305,2)</f>
        <v>32.375</v>
      </c>
      <c r="M7058" s="8">
        <f>+VLOOKUP($K7058,'20251231_param'!$A$2:$C$305,3)</f>
        <v>51.259622638520064</v>
      </c>
      <c r="N7058" s="8">
        <f t="shared" si="1021"/>
        <v>-0.63158873073074795</v>
      </c>
    </row>
    <row r="7059" spans="1:14" x14ac:dyDescent="0.2">
      <c r="A7059" s="2">
        <v>45952.041666666664</v>
      </c>
      <c r="B7059" s="1">
        <v>0</v>
      </c>
      <c r="C7059" s="4" t="s">
        <v>36</v>
      </c>
      <c r="D7059" s="6">
        <f t="shared" si="1013"/>
        <v>2025</v>
      </c>
      <c r="E7059" s="6">
        <f t="shared" si="1014"/>
        <v>10</v>
      </c>
      <c r="F7059" s="6">
        <f t="shared" si="1015"/>
        <v>22</v>
      </c>
      <c r="G7059" s="6">
        <f t="shared" si="1016"/>
        <v>3</v>
      </c>
      <c r="H7059" s="6">
        <f t="shared" si="1017"/>
        <v>43</v>
      </c>
      <c r="I7059" s="6">
        <f t="shared" si="1018"/>
        <v>1</v>
      </c>
      <c r="J7059" s="6">
        <f t="shared" si="1019"/>
        <v>0</v>
      </c>
      <c r="K7059" s="9">
        <f t="shared" si="1020"/>
        <v>45952</v>
      </c>
      <c r="L7059" s="8">
        <f>+VLOOKUP(K7059,'20251231_param'!$A$2:$C$305,2)</f>
        <v>32.375</v>
      </c>
      <c r="M7059" s="8">
        <f>+VLOOKUP($K7059,'20251231_param'!$A$2:$C$305,3)</f>
        <v>51.259622638520064</v>
      </c>
      <c r="N7059" s="8">
        <f t="shared" si="1021"/>
        <v>-0.63158873073074795</v>
      </c>
    </row>
    <row r="7060" spans="1:14" x14ac:dyDescent="0.2">
      <c r="A7060" s="2">
        <v>45952.083333333336</v>
      </c>
      <c r="B7060" s="1">
        <v>0</v>
      </c>
      <c r="C7060" s="4" t="s">
        <v>36</v>
      </c>
      <c r="D7060" s="6">
        <f t="shared" si="1013"/>
        <v>2025</v>
      </c>
      <c r="E7060" s="6">
        <f t="shared" si="1014"/>
        <v>10</v>
      </c>
      <c r="F7060" s="6">
        <f t="shared" si="1015"/>
        <v>22</v>
      </c>
      <c r="G7060" s="6">
        <f t="shared" si="1016"/>
        <v>3</v>
      </c>
      <c r="H7060" s="6">
        <f t="shared" si="1017"/>
        <v>43</v>
      </c>
      <c r="I7060" s="6">
        <f t="shared" si="1018"/>
        <v>2</v>
      </c>
      <c r="J7060" s="6">
        <f t="shared" si="1019"/>
        <v>0</v>
      </c>
      <c r="K7060" s="9">
        <f t="shared" si="1020"/>
        <v>45952</v>
      </c>
      <c r="L7060" s="8">
        <f>+VLOOKUP(K7060,'20251231_param'!$A$2:$C$305,2)</f>
        <v>32.375</v>
      </c>
      <c r="M7060" s="8">
        <f>+VLOOKUP($K7060,'20251231_param'!$A$2:$C$305,3)</f>
        <v>51.259622638520064</v>
      </c>
      <c r="N7060" s="8">
        <f t="shared" si="1021"/>
        <v>-0.63158873073074795</v>
      </c>
    </row>
    <row r="7061" spans="1:14" x14ac:dyDescent="0.2">
      <c r="A7061" s="2">
        <v>45952.125</v>
      </c>
      <c r="B7061" s="1">
        <v>0</v>
      </c>
      <c r="C7061" s="4" t="s">
        <v>36</v>
      </c>
      <c r="D7061" s="6">
        <f t="shared" si="1013"/>
        <v>2025</v>
      </c>
      <c r="E7061" s="6">
        <f t="shared" si="1014"/>
        <v>10</v>
      </c>
      <c r="F7061" s="6">
        <f t="shared" si="1015"/>
        <v>22</v>
      </c>
      <c r="G7061" s="6">
        <f t="shared" si="1016"/>
        <v>3</v>
      </c>
      <c r="H7061" s="6">
        <f t="shared" si="1017"/>
        <v>43</v>
      </c>
      <c r="I7061" s="6">
        <f t="shared" si="1018"/>
        <v>3</v>
      </c>
      <c r="J7061" s="6">
        <f t="shared" si="1019"/>
        <v>0</v>
      </c>
      <c r="K7061" s="9">
        <f t="shared" si="1020"/>
        <v>45952</v>
      </c>
      <c r="L7061" s="8">
        <f>+VLOOKUP(K7061,'20251231_param'!$A$2:$C$305,2)</f>
        <v>32.375</v>
      </c>
      <c r="M7061" s="8">
        <f>+VLOOKUP($K7061,'20251231_param'!$A$2:$C$305,3)</f>
        <v>51.259622638520064</v>
      </c>
      <c r="N7061" s="8">
        <f t="shared" si="1021"/>
        <v>-0.63158873073074795</v>
      </c>
    </row>
    <row r="7062" spans="1:14" x14ac:dyDescent="0.2">
      <c r="A7062" s="2">
        <v>45952.166666666664</v>
      </c>
      <c r="B7062" s="1">
        <v>0</v>
      </c>
      <c r="C7062" s="4" t="s">
        <v>36</v>
      </c>
      <c r="D7062" s="6">
        <f t="shared" si="1013"/>
        <v>2025</v>
      </c>
      <c r="E7062" s="6">
        <f t="shared" si="1014"/>
        <v>10</v>
      </c>
      <c r="F7062" s="6">
        <f t="shared" si="1015"/>
        <v>22</v>
      </c>
      <c r="G7062" s="6">
        <f t="shared" si="1016"/>
        <v>3</v>
      </c>
      <c r="H7062" s="6">
        <f t="shared" si="1017"/>
        <v>43</v>
      </c>
      <c r="I7062" s="6">
        <f t="shared" si="1018"/>
        <v>4</v>
      </c>
      <c r="J7062" s="6">
        <f t="shared" si="1019"/>
        <v>0</v>
      </c>
      <c r="K7062" s="9">
        <f t="shared" si="1020"/>
        <v>45952</v>
      </c>
      <c r="L7062" s="8">
        <f>+VLOOKUP(K7062,'20251231_param'!$A$2:$C$305,2)</f>
        <v>32.375</v>
      </c>
      <c r="M7062" s="8">
        <f>+VLOOKUP($K7062,'20251231_param'!$A$2:$C$305,3)</f>
        <v>51.259622638520064</v>
      </c>
      <c r="N7062" s="8">
        <f t="shared" si="1021"/>
        <v>-0.63158873073074795</v>
      </c>
    </row>
    <row r="7063" spans="1:14" x14ac:dyDescent="0.2">
      <c r="A7063" s="2">
        <v>45952.208333333336</v>
      </c>
      <c r="B7063" s="1">
        <v>3</v>
      </c>
      <c r="C7063" s="4" t="s">
        <v>36</v>
      </c>
      <c r="D7063" s="6">
        <f t="shared" si="1013"/>
        <v>2025</v>
      </c>
      <c r="E7063" s="6">
        <f t="shared" si="1014"/>
        <v>10</v>
      </c>
      <c r="F7063" s="6">
        <f t="shared" si="1015"/>
        <v>22</v>
      </c>
      <c r="G7063" s="6">
        <f t="shared" si="1016"/>
        <v>3</v>
      </c>
      <c r="H7063" s="6">
        <f t="shared" si="1017"/>
        <v>43</v>
      </c>
      <c r="I7063" s="6">
        <f t="shared" si="1018"/>
        <v>5</v>
      </c>
      <c r="J7063" s="6">
        <f t="shared" si="1019"/>
        <v>3</v>
      </c>
      <c r="K7063" s="9">
        <f t="shared" si="1020"/>
        <v>45952</v>
      </c>
      <c r="L7063" s="8">
        <f>+VLOOKUP(K7063,'20251231_param'!$A$2:$C$305,2)</f>
        <v>32.375</v>
      </c>
      <c r="M7063" s="8">
        <f>+VLOOKUP($K7063,'20251231_param'!$A$2:$C$305,3)</f>
        <v>51.259622638520064</v>
      </c>
      <c r="N7063" s="8">
        <f t="shared" si="1021"/>
        <v>-0.57306313406071729</v>
      </c>
    </row>
    <row r="7064" spans="1:14" x14ac:dyDescent="0.2">
      <c r="A7064" s="2">
        <v>45952.25</v>
      </c>
      <c r="B7064" s="1">
        <v>1</v>
      </c>
      <c r="C7064" s="4" t="s">
        <v>36</v>
      </c>
      <c r="D7064" s="6">
        <f t="shared" si="1013"/>
        <v>2025</v>
      </c>
      <c r="E7064" s="6">
        <f t="shared" si="1014"/>
        <v>10</v>
      </c>
      <c r="F7064" s="6">
        <f t="shared" si="1015"/>
        <v>22</v>
      </c>
      <c r="G7064" s="6">
        <f t="shared" si="1016"/>
        <v>3</v>
      </c>
      <c r="H7064" s="6">
        <f t="shared" si="1017"/>
        <v>43</v>
      </c>
      <c r="I7064" s="6">
        <f t="shared" si="1018"/>
        <v>6</v>
      </c>
      <c r="J7064" s="6">
        <f t="shared" si="1019"/>
        <v>1</v>
      </c>
      <c r="K7064" s="9">
        <f t="shared" si="1020"/>
        <v>45952</v>
      </c>
      <c r="L7064" s="8">
        <f>+VLOOKUP(K7064,'20251231_param'!$A$2:$C$305,2)</f>
        <v>32.375</v>
      </c>
      <c r="M7064" s="8">
        <f>+VLOOKUP($K7064,'20251231_param'!$A$2:$C$305,3)</f>
        <v>51.259622638520064</v>
      </c>
      <c r="N7064" s="8">
        <f t="shared" si="1021"/>
        <v>-0.61208019850740436</v>
      </c>
    </row>
    <row r="7065" spans="1:14" x14ac:dyDescent="0.2">
      <c r="A7065" s="2">
        <v>45952.291666666664</v>
      </c>
      <c r="B7065" s="1">
        <v>2</v>
      </c>
      <c r="C7065" s="4" t="s">
        <v>36</v>
      </c>
      <c r="D7065" s="6">
        <f t="shared" si="1013"/>
        <v>2025</v>
      </c>
      <c r="E7065" s="6">
        <f t="shared" si="1014"/>
        <v>10</v>
      </c>
      <c r="F7065" s="6">
        <f t="shared" si="1015"/>
        <v>22</v>
      </c>
      <c r="G7065" s="6">
        <f t="shared" si="1016"/>
        <v>3</v>
      </c>
      <c r="H7065" s="6">
        <f t="shared" si="1017"/>
        <v>43</v>
      </c>
      <c r="I7065" s="6">
        <f t="shared" si="1018"/>
        <v>7</v>
      </c>
      <c r="J7065" s="6">
        <f t="shared" si="1019"/>
        <v>2</v>
      </c>
      <c r="K7065" s="9">
        <f t="shared" si="1020"/>
        <v>45952</v>
      </c>
      <c r="L7065" s="8">
        <f>+VLOOKUP(K7065,'20251231_param'!$A$2:$C$305,2)</f>
        <v>32.375</v>
      </c>
      <c r="M7065" s="8">
        <f>+VLOOKUP($K7065,'20251231_param'!$A$2:$C$305,3)</f>
        <v>51.259622638520064</v>
      </c>
      <c r="N7065" s="8">
        <f t="shared" si="1021"/>
        <v>-0.59257166628406077</v>
      </c>
    </row>
    <row r="7066" spans="1:14" x14ac:dyDescent="0.2">
      <c r="A7066" s="2">
        <v>45952.333333333336</v>
      </c>
      <c r="B7066" s="1">
        <v>11</v>
      </c>
      <c r="C7066" s="4" t="s">
        <v>36</v>
      </c>
      <c r="D7066" s="6">
        <f t="shared" ref="D7066:D7129" si="1022">+YEAR(A7066)</f>
        <v>2025</v>
      </c>
      <c r="E7066" s="6">
        <f t="shared" ref="E7066:E7129" si="1023">+MONTH(A7066)</f>
        <v>10</v>
      </c>
      <c r="F7066" s="6">
        <f t="shared" ref="F7066:F7129" si="1024">+DAY(A7066)</f>
        <v>22</v>
      </c>
      <c r="G7066" s="6">
        <f t="shared" ref="G7066:G7129" si="1025">+WEEKDAY(A7066,2)</f>
        <v>3</v>
      </c>
      <c r="H7066" s="6">
        <f t="shared" ref="H7066:H7129" si="1026">+WEEKNUM(A7066,21)</f>
        <v>43</v>
      </c>
      <c r="I7066" s="6">
        <f t="shared" ref="I7066:I7129" si="1027">+HOUR(A7066)</f>
        <v>8</v>
      </c>
      <c r="J7066" s="6">
        <f t="shared" ref="J7066:J7129" si="1028">+B7066</f>
        <v>11</v>
      </c>
      <c r="K7066" s="9">
        <f t="shared" ref="K7066:K7129" si="1029">DATE(D7066,E7066,F7066)</f>
        <v>45952</v>
      </c>
      <c r="L7066" s="8">
        <f>+VLOOKUP(K7066,'20251231_param'!$A$2:$C$305,2)</f>
        <v>32.375</v>
      </c>
      <c r="M7066" s="8">
        <f>+VLOOKUP($K7066,'20251231_param'!$A$2:$C$305,3)</f>
        <v>51.259622638520064</v>
      </c>
      <c r="N7066" s="8">
        <f t="shared" ref="N7066:N7129" si="1030">+(J7066-L7066)/M7066</f>
        <v>-0.4169948762739687</v>
      </c>
    </row>
    <row r="7067" spans="1:14" x14ac:dyDescent="0.2">
      <c r="A7067" s="2">
        <v>45952.375</v>
      </c>
      <c r="B7067" s="1">
        <v>9</v>
      </c>
      <c r="C7067" s="4" t="s">
        <v>36</v>
      </c>
      <c r="D7067" s="6">
        <f t="shared" si="1022"/>
        <v>2025</v>
      </c>
      <c r="E7067" s="6">
        <f t="shared" si="1023"/>
        <v>10</v>
      </c>
      <c r="F7067" s="6">
        <f t="shared" si="1024"/>
        <v>22</v>
      </c>
      <c r="G7067" s="6">
        <f t="shared" si="1025"/>
        <v>3</v>
      </c>
      <c r="H7067" s="6">
        <f t="shared" si="1026"/>
        <v>43</v>
      </c>
      <c r="I7067" s="6">
        <f t="shared" si="1027"/>
        <v>9</v>
      </c>
      <c r="J7067" s="6">
        <f t="shared" si="1028"/>
        <v>9</v>
      </c>
      <c r="K7067" s="9">
        <f t="shared" si="1029"/>
        <v>45952</v>
      </c>
      <c r="L7067" s="8">
        <f>+VLOOKUP(K7067,'20251231_param'!$A$2:$C$305,2)</f>
        <v>32.375</v>
      </c>
      <c r="M7067" s="8">
        <f>+VLOOKUP($K7067,'20251231_param'!$A$2:$C$305,3)</f>
        <v>51.259622638520064</v>
      </c>
      <c r="N7067" s="8">
        <f t="shared" si="1030"/>
        <v>-0.45601194072065587</v>
      </c>
    </row>
    <row r="7068" spans="1:14" x14ac:dyDescent="0.2">
      <c r="A7068" s="2">
        <v>45952.416666666664</v>
      </c>
      <c r="B7068" s="1">
        <v>11</v>
      </c>
      <c r="C7068" s="4" t="s">
        <v>36</v>
      </c>
      <c r="D7068" s="6">
        <f t="shared" si="1022"/>
        <v>2025</v>
      </c>
      <c r="E7068" s="6">
        <f t="shared" si="1023"/>
        <v>10</v>
      </c>
      <c r="F7068" s="6">
        <f t="shared" si="1024"/>
        <v>22</v>
      </c>
      <c r="G7068" s="6">
        <f t="shared" si="1025"/>
        <v>3</v>
      </c>
      <c r="H7068" s="6">
        <f t="shared" si="1026"/>
        <v>43</v>
      </c>
      <c r="I7068" s="6">
        <f t="shared" si="1027"/>
        <v>10</v>
      </c>
      <c r="J7068" s="6">
        <f t="shared" si="1028"/>
        <v>11</v>
      </c>
      <c r="K7068" s="9">
        <f t="shared" si="1029"/>
        <v>45952</v>
      </c>
      <c r="L7068" s="8">
        <f>+VLOOKUP(K7068,'20251231_param'!$A$2:$C$305,2)</f>
        <v>32.375</v>
      </c>
      <c r="M7068" s="8">
        <f>+VLOOKUP($K7068,'20251231_param'!$A$2:$C$305,3)</f>
        <v>51.259622638520064</v>
      </c>
      <c r="N7068" s="8">
        <f t="shared" si="1030"/>
        <v>-0.4169948762739687</v>
      </c>
    </row>
    <row r="7069" spans="1:14" x14ac:dyDescent="0.2">
      <c r="A7069" s="2">
        <v>45952.458333333336</v>
      </c>
      <c r="B7069" s="1">
        <v>14</v>
      </c>
      <c r="C7069" s="4" t="s">
        <v>36</v>
      </c>
      <c r="D7069" s="6">
        <f t="shared" si="1022"/>
        <v>2025</v>
      </c>
      <c r="E7069" s="6">
        <f t="shared" si="1023"/>
        <v>10</v>
      </c>
      <c r="F7069" s="6">
        <f t="shared" si="1024"/>
        <v>22</v>
      </c>
      <c r="G7069" s="6">
        <f t="shared" si="1025"/>
        <v>3</v>
      </c>
      <c r="H7069" s="6">
        <f t="shared" si="1026"/>
        <v>43</v>
      </c>
      <c r="I7069" s="6">
        <f t="shared" si="1027"/>
        <v>11</v>
      </c>
      <c r="J7069" s="6">
        <f t="shared" si="1028"/>
        <v>14</v>
      </c>
      <c r="K7069" s="9">
        <f t="shared" si="1029"/>
        <v>45952</v>
      </c>
      <c r="L7069" s="8">
        <f>+VLOOKUP(K7069,'20251231_param'!$A$2:$C$305,2)</f>
        <v>32.375</v>
      </c>
      <c r="M7069" s="8">
        <f>+VLOOKUP($K7069,'20251231_param'!$A$2:$C$305,3)</f>
        <v>51.259622638520064</v>
      </c>
      <c r="N7069" s="8">
        <f t="shared" si="1030"/>
        <v>-0.35846927960393804</v>
      </c>
    </row>
    <row r="7070" spans="1:14" x14ac:dyDescent="0.2">
      <c r="A7070" s="2">
        <v>45952.5</v>
      </c>
      <c r="B7070" s="1">
        <v>28</v>
      </c>
      <c r="C7070" s="4" t="s">
        <v>36</v>
      </c>
      <c r="D7070" s="6">
        <f t="shared" si="1022"/>
        <v>2025</v>
      </c>
      <c r="E7070" s="6">
        <f t="shared" si="1023"/>
        <v>10</v>
      </c>
      <c r="F7070" s="6">
        <f t="shared" si="1024"/>
        <v>22</v>
      </c>
      <c r="G7070" s="6">
        <f t="shared" si="1025"/>
        <v>3</v>
      </c>
      <c r="H7070" s="6">
        <f t="shared" si="1026"/>
        <v>43</v>
      </c>
      <c r="I7070" s="6">
        <f t="shared" si="1027"/>
        <v>12</v>
      </c>
      <c r="J7070" s="6">
        <f t="shared" si="1028"/>
        <v>28</v>
      </c>
      <c r="K7070" s="9">
        <f t="shared" si="1029"/>
        <v>45952</v>
      </c>
      <c r="L7070" s="8">
        <f>+VLOOKUP(K7070,'20251231_param'!$A$2:$C$305,2)</f>
        <v>32.375</v>
      </c>
      <c r="M7070" s="8">
        <f>+VLOOKUP($K7070,'20251231_param'!$A$2:$C$305,3)</f>
        <v>51.259622638520064</v>
      </c>
      <c r="N7070" s="8">
        <f t="shared" si="1030"/>
        <v>-8.5349828477128103E-2</v>
      </c>
    </row>
    <row r="7071" spans="1:14" x14ac:dyDescent="0.2">
      <c r="A7071" s="2">
        <v>45952.541666666664</v>
      </c>
      <c r="B7071" s="1">
        <v>29</v>
      </c>
      <c r="C7071" s="4" t="s">
        <v>36</v>
      </c>
      <c r="D7071" s="6">
        <f t="shared" si="1022"/>
        <v>2025</v>
      </c>
      <c r="E7071" s="6">
        <f t="shared" si="1023"/>
        <v>10</v>
      </c>
      <c r="F7071" s="6">
        <f t="shared" si="1024"/>
        <v>22</v>
      </c>
      <c r="G7071" s="6">
        <f t="shared" si="1025"/>
        <v>3</v>
      </c>
      <c r="H7071" s="6">
        <f t="shared" si="1026"/>
        <v>43</v>
      </c>
      <c r="I7071" s="6">
        <f t="shared" si="1027"/>
        <v>13</v>
      </c>
      <c r="J7071" s="6">
        <f t="shared" si="1028"/>
        <v>29</v>
      </c>
      <c r="K7071" s="9">
        <f t="shared" si="1029"/>
        <v>45952</v>
      </c>
      <c r="L7071" s="8">
        <f>+VLOOKUP(K7071,'20251231_param'!$A$2:$C$305,2)</f>
        <v>32.375</v>
      </c>
      <c r="M7071" s="8">
        <f>+VLOOKUP($K7071,'20251231_param'!$A$2:$C$305,3)</f>
        <v>51.259622638520064</v>
      </c>
      <c r="N7071" s="8">
        <f t="shared" si="1030"/>
        <v>-6.5841296253784529E-2</v>
      </c>
    </row>
    <row r="7072" spans="1:14" x14ac:dyDescent="0.2">
      <c r="A7072" s="2">
        <v>45952.583333333336</v>
      </c>
      <c r="B7072" s="1">
        <v>32</v>
      </c>
      <c r="C7072" s="4" t="s">
        <v>36</v>
      </c>
      <c r="D7072" s="6">
        <f t="shared" si="1022"/>
        <v>2025</v>
      </c>
      <c r="E7072" s="6">
        <f t="shared" si="1023"/>
        <v>10</v>
      </c>
      <c r="F7072" s="6">
        <f t="shared" si="1024"/>
        <v>22</v>
      </c>
      <c r="G7072" s="6">
        <f t="shared" si="1025"/>
        <v>3</v>
      </c>
      <c r="H7072" s="6">
        <f t="shared" si="1026"/>
        <v>43</v>
      </c>
      <c r="I7072" s="6">
        <f t="shared" si="1027"/>
        <v>14</v>
      </c>
      <c r="J7072" s="6">
        <f t="shared" si="1028"/>
        <v>32</v>
      </c>
      <c r="K7072" s="9">
        <f t="shared" si="1029"/>
        <v>45952</v>
      </c>
      <c r="L7072" s="8">
        <f>+VLOOKUP(K7072,'20251231_param'!$A$2:$C$305,2)</f>
        <v>32.375</v>
      </c>
      <c r="M7072" s="8">
        <f>+VLOOKUP($K7072,'20251231_param'!$A$2:$C$305,3)</f>
        <v>51.259622638520064</v>
      </c>
      <c r="N7072" s="8">
        <f t="shared" si="1030"/>
        <v>-7.3156995837538371E-3</v>
      </c>
    </row>
    <row r="7073" spans="1:14" x14ac:dyDescent="0.2">
      <c r="A7073" s="2">
        <v>45952.625</v>
      </c>
      <c r="B7073" s="1">
        <v>23</v>
      </c>
      <c r="C7073" s="4" t="s">
        <v>36</v>
      </c>
      <c r="D7073" s="6">
        <f t="shared" si="1022"/>
        <v>2025</v>
      </c>
      <c r="E7073" s="6">
        <f t="shared" si="1023"/>
        <v>10</v>
      </c>
      <c r="F7073" s="6">
        <f t="shared" si="1024"/>
        <v>22</v>
      </c>
      <c r="G7073" s="6">
        <f t="shared" si="1025"/>
        <v>3</v>
      </c>
      <c r="H7073" s="6">
        <f t="shared" si="1026"/>
        <v>43</v>
      </c>
      <c r="I7073" s="6">
        <f t="shared" si="1027"/>
        <v>15</v>
      </c>
      <c r="J7073" s="6">
        <f t="shared" si="1028"/>
        <v>23</v>
      </c>
      <c r="K7073" s="9">
        <f t="shared" si="1029"/>
        <v>45952</v>
      </c>
      <c r="L7073" s="8">
        <f>+VLOOKUP(K7073,'20251231_param'!$A$2:$C$305,2)</f>
        <v>32.375</v>
      </c>
      <c r="M7073" s="8">
        <f>+VLOOKUP($K7073,'20251231_param'!$A$2:$C$305,3)</f>
        <v>51.259622638520064</v>
      </c>
      <c r="N7073" s="8">
        <f t="shared" si="1030"/>
        <v>-0.18289248959384594</v>
      </c>
    </row>
    <row r="7074" spans="1:14" x14ac:dyDescent="0.2">
      <c r="A7074" s="2">
        <v>45952.666666666664</v>
      </c>
      <c r="B7074" s="1">
        <v>61</v>
      </c>
      <c r="C7074" s="4" t="s">
        <v>36</v>
      </c>
      <c r="D7074" s="6">
        <f t="shared" si="1022"/>
        <v>2025</v>
      </c>
      <c r="E7074" s="6">
        <f t="shared" si="1023"/>
        <v>10</v>
      </c>
      <c r="F7074" s="6">
        <f t="shared" si="1024"/>
        <v>22</v>
      </c>
      <c r="G7074" s="6">
        <f t="shared" si="1025"/>
        <v>3</v>
      </c>
      <c r="H7074" s="6">
        <f t="shared" si="1026"/>
        <v>43</v>
      </c>
      <c r="I7074" s="6">
        <f t="shared" si="1027"/>
        <v>16</v>
      </c>
      <c r="J7074" s="6">
        <f t="shared" si="1028"/>
        <v>61</v>
      </c>
      <c r="K7074" s="9">
        <f t="shared" si="1029"/>
        <v>45952</v>
      </c>
      <c r="L7074" s="8">
        <f>+VLOOKUP(K7074,'20251231_param'!$A$2:$C$305,2)</f>
        <v>32.375</v>
      </c>
      <c r="M7074" s="8">
        <f>+VLOOKUP($K7074,'20251231_param'!$A$2:$C$305,3)</f>
        <v>51.259622638520064</v>
      </c>
      <c r="N7074" s="8">
        <f t="shared" si="1030"/>
        <v>0.55843173489320952</v>
      </c>
    </row>
    <row r="7075" spans="1:14" x14ac:dyDescent="0.2">
      <c r="A7075" s="2">
        <v>45952.708333333336</v>
      </c>
      <c r="B7075" s="1">
        <v>73</v>
      </c>
      <c r="C7075" s="4" t="s">
        <v>36</v>
      </c>
      <c r="D7075" s="6">
        <f t="shared" si="1022"/>
        <v>2025</v>
      </c>
      <c r="E7075" s="6">
        <f t="shared" si="1023"/>
        <v>10</v>
      </c>
      <c r="F7075" s="6">
        <f t="shared" si="1024"/>
        <v>22</v>
      </c>
      <c r="G7075" s="6">
        <f t="shared" si="1025"/>
        <v>3</v>
      </c>
      <c r="H7075" s="6">
        <f t="shared" si="1026"/>
        <v>43</v>
      </c>
      <c r="I7075" s="6">
        <f t="shared" si="1027"/>
        <v>17</v>
      </c>
      <c r="J7075" s="6">
        <f t="shared" si="1028"/>
        <v>73</v>
      </c>
      <c r="K7075" s="9">
        <f t="shared" si="1029"/>
        <v>45952</v>
      </c>
      <c r="L7075" s="8">
        <f>+VLOOKUP(K7075,'20251231_param'!$A$2:$C$305,2)</f>
        <v>32.375</v>
      </c>
      <c r="M7075" s="8">
        <f>+VLOOKUP($K7075,'20251231_param'!$A$2:$C$305,3)</f>
        <v>51.259622638520064</v>
      </c>
      <c r="N7075" s="8">
        <f t="shared" si="1030"/>
        <v>0.79253412157333236</v>
      </c>
    </row>
    <row r="7076" spans="1:14" x14ac:dyDescent="0.2">
      <c r="A7076" s="2">
        <v>45952.75</v>
      </c>
      <c r="B7076" s="1">
        <v>201</v>
      </c>
      <c r="C7076" s="4" t="s">
        <v>36</v>
      </c>
      <c r="D7076" s="6">
        <f t="shared" si="1022"/>
        <v>2025</v>
      </c>
      <c r="E7076" s="6">
        <f t="shared" si="1023"/>
        <v>10</v>
      </c>
      <c r="F7076" s="6">
        <f t="shared" si="1024"/>
        <v>22</v>
      </c>
      <c r="G7076" s="6">
        <f t="shared" si="1025"/>
        <v>3</v>
      </c>
      <c r="H7076" s="6">
        <f t="shared" si="1026"/>
        <v>43</v>
      </c>
      <c r="I7076" s="6">
        <f t="shared" si="1027"/>
        <v>18</v>
      </c>
      <c r="J7076" s="6">
        <f t="shared" si="1028"/>
        <v>201</v>
      </c>
      <c r="K7076" s="9">
        <f t="shared" si="1029"/>
        <v>45952</v>
      </c>
      <c r="L7076" s="8">
        <f>+VLOOKUP(K7076,'20251231_param'!$A$2:$C$305,2)</f>
        <v>32.375</v>
      </c>
      <c r="M7076" s="8">
        <f>+VLOOKUP($K7076,'20251231_param'!$A$2:$C$305,3)</f>
        <v>51.259622638520064</v>
      </c>
      <c r="N7076" s="8">
        <f t="shared" si="1030"/>
        <v>3.2896262461613088</v>
      </c>
    </row>
    <row r="7077" spans="1:14" x14ac:dyDescent="0.2">
      <c r="A7077" s="2">
        <v>45952.791666666664</v>
      </c>
      <c r="B7077" s="1">
        <v>161</v>
      </c>
      <c r="C7077" s="4" t="s">
        <v>36</v>
      </c>
      <c r="D7077" s="6">
        <f t="shared" si="1022"/>
        <v>2025</v>
      </c>
      <c r="E7077" s="6">
        <f t="shared" si="1023"/>
        <v>10</v>
      </c>
      <c r="F7077" s="6">
        <f t="shared" si="1024"/>
        <v>22</v>
      </c>
      <c r="G7077" s="6">
        <f t="shared" si="1025"/>
        <v>3</v>
      </c>
      <c r="H7077" s="6">
        <f t="shared" si="1026"/>
        <v>43</v>
      </c>
      <c r="I7077" s="6">
        <f t="shared" si="1027"/>
        <v>19</v>
      </c>
      <c r="J7077" s="6">
        <f t="shared" si="1028"/>
        <v>161</v>
      </c>
      <c r="K7077" s="9">
        <f t="shared" si="1029"/>
        <v>45952</v>
      </c>
      <c r="L7077" s="8">
        <f>+VLOOKUP(K7077,'20251231_param'!$A$2:$C$305,2)</f>
        <v>32.375</v>
      </c>
      <c r="M7077" s="8">
        <f>+VLOOKUP($K7077,'20251231_param'!$A$2:$C$305,3)</f>
        <v>51.259622638520064</v>
      </c>
      <c r="N7077" s="8">
        <f t="shared" si="1030"/>
        <v>2.5092849572275662</v>
      </c>
    </row>
    <row r="7078" spans="1:14" x14ac:dyDescent="0.2">
      <c r="A7078" s="2">
        <v>45952.833333333336</v>
      </c>
      <c r="B7078" s="1">
        <v>75</v>
      </c>
      <c r="C7078" s="4" t="s">
        <v>36</v>
      </c>
      <c r="D7078" s="6">
        <f t="shared" si="1022"/>
        <v>2025</v>
      </c>
      <c r="E7078" s="6">
        <f t="shared" si="1023"/>
        <v>10</v>
      </c>
      <c r="F7078" s="6">
        <f t="shared" si="1024"/>
        <v>22</v>
      </c>
      <c r="G7078" s="6">
        <f t="shared" si="1025"/>
        <v>3</v>
      </c>
      <c r="H7078" s="6">
        <f t="shared" si="1026"/>
        <v>43</v>
      </c>
      <c r="I7078" s="6">
        <f t="shared" si="1027"/>
        <v>20</v>
      </c>
      <c r="J7078" s="6">
        <f t="shared" si="1028"/>
        <v>75</v>
      </c>
      <c r="K7078" s="9">
        <f t="shared" si="1029"/>
        <v>45952</v>
      </c>
      <c r="L7078" s="8">
        <f>+VLOOKUP(K7078,'20251231_param'!$A$2:$C$305,2)</f>
        <v>32.375</v>
      </c>
      <c r="M7078" s="8">
        <f>+VLOOKUP($K7078,'20251231_param'!$A$2:$C$305,3)</f>
        <v>51.259622638520064</v>
      </c>
      <c r="N7078" s="8">
        <f t="shared" si="1030"/>
        <v>0.83155118602001954</v>
      </c>
    </row>
    <row r="7079" spans="1:14" x14ac:dyDescent="0.2">
      <c r="A7079" s="2">
        <v>45952.875</v>
      </c>
      <c r="B7079" s="1">
        <v>26</v>
      </c>
      <c r="C7079" s="4" t="s">
        <v>36</v>
      </c>
      <c r="D7079" s="6">
        <f t="shared" si="1022"/>
        <v>2025</v>
      </c>
      <c r="E7079" s="6">
        <f t="shared" si="1023"/>
        <v>10</v>
      </c>
      <c r="F7079" s="6">
        <f t="shared" si="1024"/>
        <v>22</v>
      </c>
      <c r="G7079" s="6">
        <f t="shared" si="1025"/>
        <v>3</v>
      </c>
      <c r="H7079" s="6">
        <f t="shared" si="1026"/>
        <v>43</v>
      </c>
      <c r="I7079" s="6">
        <f t="shared" si="1027"/>
        <v>21</v>
      </c>
      <c r="J7079" s="6">
        <f t="shared" si="1028"/>
        <v>26</v>
      </c>
      <c r="K7079" s="9">
        <f t="shared" si="1029"/>
        <v>45952</v>
      </c>
      <c r="L7079" s="8">
        <f>+VLOOKUP(K7079,'20251231_param'!$A$2:$C$305,2)</f>
        <v>32.375</v>
      </c>
      <c r="M7079" s="8">
        <f>+VLOOKUP($K7079,'20251231_param'!$A$2:$C$305,3)</f>
        <v>51.259622638520064</v>
      </c>
      <c r="N7079" s="8">
        <f t="shared" si="1030"/>
        <v>-0.12436689292381523</v>
      </c>
    </row>
    <row r="7080" spans="1:14" x14ac:dyDescent="0.2">
      <c r="A7080" s="2">
        <v>45952.916666666664</v>
      </c>
      <c r="B7080" s="1">
        <v>14</v>
      </c>
      <c r="C7080" s="4" t="s">
        <v>36</v>
      </c>
      <c r="D7080" s="6">
        <f t="shared" si="1022"/>
        <v>2025</v>
      </c>
      <c r="E7080" s="6">
        <f t="shared" si="1023"/>
        <v>10</v>
      </c>
      <c r="F7080" s="6">
        <f t="shared" si="1024"/>
        <v>22</v>
      </c>
      <c r="G7080" s="6">
        <f t="shared" si="1025"/>
        <v>3</v>
      </c>
      <c r="H7080" s="6">
        <f t="shared" si="1026"/>
        <v>43</v>
      </c>
      <c r="I7080" s="6">
        <f t="shared" si="1027"/>
        <v>22</v>
      </c>
      <c r="J7080" s="6">
        <f t="shared" si="1028"/>
        <v>14</v>
      </c>
      <c r="K7080" s="9">
        <f t="shared" si="1029"/>
        <v>45952</v>
      </c>
      <c r="L7080" s="8">
        <f>+VLOOKUP(K7080,'20251231_param'!$A$2:$C$305,2)</f>
        <v>32.375</v>
      </c>
      <c r="M7080" s="8">
        <f>+VLOOKUP($K7080,'20251231_param'!$A$2:$C$305,3)</f>
        <v>51.259622638520064</v>
      </c>
      <c r="N7080" s="8">
        <f t="shared" si="1030"/>
        <v>-0.35846927960393804</v>
      </c>
    </row>
    <row r="7081" spans="1:14" x14ac:dyDescent="0.2">
      <c r="A7081" s="2">
        <v>45952.958333333336</v>
      </c>
      <c r="B7081" s="1">
        <v>3</v>
      </c>
      <c r="C7081" s="4" t="s">
        <v>36</v>
      </c>
      <c r="D7081" s="6">
        <f t="shared" si="1022"/>
        <v>2025</v>
      </c>
      <c r="E7081" s="6">
        <f t="shared" si="1023"/>
        <v>10</v>
      </c>
      <c r="F7081" s="6">
        <f t="shared" si="1024"/>
        <v>22</v>
      </c>
      <c r="G7081" s="6">
        <f t="shared" si="1025"/>
        <v>3</v>
      </c>
      <c r="H7081" s="6">
        <f t="shared" si="1026"/>
        <v>43</v>
      </c>
      <c r="I7081" s="6">
        <f t="shared" si="1027"/>
        <v>23</v>
      </c>
      <c r="J7081" s="6">
        <f t="shared" si="1028"/>
        <v>3</v>
      </c>
      <c r="K7081" s="9">
        <f t="shared" si="1029"/>
        <v>45952</v>
      </c>
      <c r="L7081" s="8">
        <f>+VLOOKUP(K7081,'20251231_param'!$A$2:$C$305,2)</f>
        <v>32.375</v>
      </c>
      <c r="M7081" s="8">
        <f>+VLOOKUP($K7081,'20251231_param'!$A$2:$C$305,3)</f>
        <v>51.259622638520064</v>
      </c>
      <c r="N7081" s="8">
        <f t="shared" si="1030"/>
        <v>-0.57306313406071729</v>
      </c>
    </row>
    <row r="7082" spans="1:14" x14ac:dyDescent="0.2">
      <c r="A7082" s="2">
        <v>45953</v>
      </c>
      <c r="B7082" s="1">
        <v>0</v>
      </c>
      <c r="C7082" s="4" t="s">
        <v>36</v>
      </c>
      <c r="D7082" s="6">
        <f t="shared" si="1022"/>
        <v>2025</v>
      </c>
      <c r="E7082" s="6">
        <f t="shared" si="1023"/>
        <v>10</v>
      </c>
      <c r="F7082" s="6">
        <f t="shared" si="1024"/>
        <v>23</v>
      </c>
      <c r="G7082" s="6">
        <f t="shared" si="1025"/>
        <v>4</v>
      </c>
      <c r="H7082" s="6">
        <f t="shared" si="1026"/>
        <v>43</v>
      </c>
      <c r="I7082" s="6">
        <f t="shared" si="1027"/>
        <v>0</v>
      </c>
      <c r="J7082" s="6">
        <f t="shared" si="1028"/>
        <v>0</v>
      </c>
      <c r="K7082" s="9">
        <f t="shared" si="1029"/>
        <v>45953</v>
      </c>
      <c r="L7082" s="8">
        <f>+VLOOKUP(K7082,'20251231_param'!$A$2:$C$305,2)</f>
        <v>20.666666666666668</v>
      </c>
      <c r="M7082" s="8">
        <f>+VLOOKUP($K7082,'20251231_param'!$A$2:$C$305,3)</f>
        <v>26.141199644250829</v>
      </c>
      <c r="N7082" s="8">
        <f t="shared" si="1030"/>
        <v>-0.79057835707290647</v>
      </c>
    </row>
    <row r="7083" spans="1:14" x14ac:dyDescent="0.2">
      <c r="A7083" s="2">
        <v>45953.041666666664</v>
      </c>
      <c r="B7083" s="1">
        <v>1</v>
      </c>
      <c r="C7083" s="4" t="s">
        <v>36</v>
      </c>
      <c r="D7083" s="6">
        <f t="shared" si="1022"/>
        <v>2025</v>
      </c>
      <c r="E7083" s="6">
        <f t="shared" si="1023"/>
        <v>10</v>
      </c>
      <c r="F7083" s="6">
        <f t="shared" si="1024"/>
        <v>23</v>
      </c>
      <c r="G7083" s="6">
        <f t="shared" si="1025"/>
        <v>4</v>
      </c>
      <c r="H7083" s="6">
        <f t="shared" si="1026"/>
        <v>43</v>
      </c>
      <c r="I7083" s="6">
        <f t="shared" si="1027"/>
        <v>1</v>
      </c>
      <c r="J7083" s="6">
        <f t="shared" si="1028"/>
        <v>1</v>
      </c>
      <c r="K7083" s="9">
        <f t="shared" si="1029"/>
        <v>45953</v>
      </c>
      <c r="L7083" s="8">
        <f>+VLOOKUP(K7083,'20251231_param'!$A$2:$C$305,2)</f>
        <v>20.666666666666668</v>
      </c>
      <c r="M7083" s="8">
        <f>+VLOOKUP($K7083,'20251231_param'!$A$2:$C$305,3)</f>
        <v>26.141199644250829</v>
      </c>
      <c r="N7083" s="8">
        <f t="shared" si="1030"/>
        <v>-0.75232456560163685</v>
      </c>
    </row>
    <row r="7084" spans="1:14" x14ac:dyDescent="0.2">
      <c r="A7084" s="2">
        <v>45953.083333333336</v>
      </c>
      <c r="B7084" s="1">
        <v>1</v>
      </c>
      <c r="C7084" s="4" t="s">
        <v>36</v>
      </c>
      <c r="D7084" s="6">
        <f t="shared" si="1022"/>
        <v>2025</v>
      </c>
      <c r="E7084" s="6">
        <f t="shared" si="1023"/>
        <v>10</v>
      </c>
      <c r="F7084" s="6">
        <f t="shared" si="1024"/>
        <v>23</v>
      </c>
      <c r="G7084" s="6">
        <f t="shared" si="1025"/>
        <v>4</v>
      </c>
      <c r="H7084" s="6">
        <f t="shared" si="1026"/>
        <v>43</v>
      </c>
      <c r="I7084" s="6">
        <f t="shared" si="1027"/>
        <v>2</v>
      </c>
      <c r="J7084" s="6">
        <f t="shared" si="1028"/>
        <v>1</v>
      </c>
      <c r="K7084" s="9">
        <f t="shared" si="1029"/>
        <v>45953</v>
      </c>
      <c r="L7084" s="8">
        <f>+VLOOKUP(K7084,'20251231_param'!$A$2:$C$305,2)</f>
        <v>20.666666666666668</v>
      </c>
      <c r="M7084" s="8">
        <f>+VLOOKUP($K7084,'20251231_param'!$A$2:$C$305,3)</f>
        <v>26.141199644250829</v>
      </c>
      <c r="N7084" s="8">
        <f t="shared" si="1030"/>
        <v>-0.75232456560163685</v>
      </c>
    </row>
    <row r="7085" spans="1:14" x14ac:dyDescent="0.2">
      <c r="A7085" s="2">
        <v>45953.125</v>
      </c>
      <c r="B7085" s="1">
        <v>0</v>
      </c>
      <c r="C7085" s="4" t="s">
        <v>36</v>
      </c>
      <c r="D7085" s="6">
        <f t="shared" si="1022"/>
        <v>2025</v>
      </c>
      <c r="E7085" s="6">
        <f t="shared" si="1023"/>
        <v>10</v>
      </c>
      <c r="F7085" s="6">
        <f t="shared" si="1024"/>
        <v>23</v>
      </c>
      <c r="G7085" s="6">
        <f t="shared" si="1025"/>
        <v>4</v>
      </c>
      <c r="H7085" s="6">
        <f t="shared" si="1026"/>
        <v>43</v>
      </c>
      <c r="I7085" s="6">
        <f t="shared" si="1027"/>
        <v>3</v>
      </c>
      <c r="J7085" s="6">
        <f t="shared" si="1028"/>
        <v>0</v>
      </c>
      <c r="K7085" s="9">
        <f t="shared" si="1029"/>
        <v>45953</v>
      </c>
      <c r="L7085" s="8">
        <f>+VLOOKUP(K7085,'20251231_param'!$A$2:$C$305,2)</f>
        <v>20.666666666666668</v>
      </c>
      <c r="M7085" s="8">
        <f>+VLOOKUP($K7085,'20251231_param'!$A$2:$C$305,3)</f>
        <v>26.141199644250829</v>
      </c>
      <c r="N7085" s="8">
        <f t="shared" si="1030"/>
        <v>-0.79057835707290647</v>
      </c>
    </row>
    <row r="7086" spans="1:14" x14ac:dyDescent="0.2">
      <c r="A7086" s="2">
        <v>45953.166666666664</v>
      </c>
      <c r="B7086" s="1">
        <v>0</v>
      </c>
      <c r="C7086" s="4" t="s">
        <v>36</v>
      </c>
      <c r="D7086" s="6">
        <f t="shared" si="1022"/>
        <v>2025</v>
      </c>
      <c r="E7086" s="6">
        <f t="shared" si="1023"/>
        <v>10</v>
      </c>
      <c r="F7086" s="6">
        <f t="shared" si="1024"/>
        <v>23</v>
      </c>
      <c r="G7086" s="6">
        <f t="shared" si="1025"/>
        <v>4</v>
      </c>
      <c r="H7086" s="6">
        <f t="shared" si="1026"/>
        <v>43</v>
      </c>
      <c r="I7086" s="6">
        <f t="shared" si="1027"/>
        <v>4</v>
      </c>
      <c r="J7086" s="6">
        <f t="shared" si="1028"/>
        <v>0</v>
      </c>
      <c r="K7086" s="9">
        <f t="shared" si="1029"/>
        <v>45953</v>
      </c>
      <c r="L7086" s="8">
        <f>+VLOOKUP(K7086,'20251231_param'!$A$2:$C$305,2)</f>
        <v>20.666666666666668</v>
      </c>
      <c r="M7086" s="8">
        <f>+VLOOKUP($K7086,'20251231_param'!$A$2:$C$305,3)</f>
        <v>26.141199644250829</v>
      </c>
      <c r="N7086" s="8">
        <f t="shared" si="1030"/>
        <v>-0.79057835707290647</v>
      </c>
    </row>
    <row r="7087" spans="1:14" x14ac:dyDescent="0.2">
      <c r="A7087" s="2">
        <v>45953.208333333336</v>
      </c>
      <c r="B7087" s="1">
        <v>1</v>
      </c>
      <c r="C7087" s="4" t="s">
        <v>36</v>
      </c>
      <c r="D7087" s="6">
        <f t="shared" si="1022"/>
        <v>2025</v>
      </c>
      <c r="E7087" s="6">
        <f t="shared" si="1023"/>
        <v>10</v>
      </c>
      <c r="F7087" s="6">
        <f t="shared" si="1024"/>
        <v>23</v>
      </c>
      <c r="G7087" s="6">
        <f t="shared" si="1025"/>
        <v>4</v>
      </c>
      <c r="H7087" s="6">
        <f t="shared" si="1026"/>
        <v>43</v>
      </c>
      <c r="I7087" s="6">
        <f t="shared" si="1027"/>
        <v>5</v>
      </c>
      <c r="J7087" s="6">
        <f t="shared" si="1028"/>
        <v>1</v>
      </c>
      <c r="K7087" s="9">
        <f t="shared" si="1029"/>
        <v>45953</v>
      </c>
      <c r="L7087" s="8">
        <f>+VLOOKUP(K7087,'20251231_param'!$A$2:$C$305,2)</f>
        <v>20.666666666666668</v>
      </c>
      <c r="M7087" s="8">
        <f>+VLOOKUP($K7087,'20251231_param'!$A$2:$C$305,3)</f>
        <v>26.141199644250829</v>
      </c>
      <c r="N7087" s="8">
        <f t="shared" si="1030"/>
        <v>-0.75232456560163685</v>
      </c>
    </row>
    <row r="7088" spans="1:14" x14ac:dyDescent="0.2">
      <c r="A7088" s="2">
        <v>45953.25</v>
      </c>
      <c r="B7088" s="1">
        <v>2</v>
      </c>
      <c r="C7088" s="4" t="s">
        <v>36</v>
      </c>
      <c r="D7088" s="6">
        <f t="shared" si="1022"/>
        <v>2025</v>
      </c>
      <c r="E7088" s="6">
        <f t="shared" si="1023"/>
        <v>10</v>
      </c>
      <c r="F7088" s="6">
        <f t="shared" si="1024"/>
        <v>23</v>
      </c>
      <c r="G7088" s="6">
        <f t="shared" si="1025"/>
        <v>4</v>
      </c>
      <c r="H7088" s="6">
        <f t="shared" si="1026"/>
        <v>43</v>
      </c>
      <c r="I7088" s="6">
        <f t="shared" si="1027"/>
        <v>6</v>
      </c>
      <c r="J7088" s="6">
        <f t="shared" si="1028"/>
        <v>2</v>
      </c>
      <c r="K7088" s="9">
        <f t="shared" si="1029"/>
        <v>45953</v>
      </c>
      <c r="L7088" s="8">
        <f>+VLOOKUP(K7088,'20251231_param'!$A$2:$C$305,2)</f>
        <v>20.666666666666668</v>
      </c>
      <c r="M7088" s="8">
        <f>+VLOOKUP($K7088,'20251231_param'!$A$2:$C$305,3)</f>
        <v>26.141199644250829</v>
      </c>
      <c r="N7088" s="8">
        <f t="shared" si="1030"/>
        <v>-0.71407077413036713</v>
      </c>
    </row>
    <row r="7089" spans="1:14" x14ac:dyDescent="0.2">
      <c r="A7089" s="2">
        <v>45953.291666666664</v>
      </c>
      <c r="B7089" s="1">
        <v>7</v>
      </c>
      <c r="C7089" s="4" t="s">
        <v>36</v>
      </c>
      <c r="D7089" s="6">
        <f t="shared" si="1022"/>
        <v>2025</v>
      </c>
      <c r="E7089" s="6">
        <f t="shared" si="1023"/>
        <v>10</v>
      </c>
      <c r="F7089" s="6">
        <f t="shared" si="1024"/>
        <v>23</v>
      </c>
      <c r="G7089" s="6">
        <f t="shared" si="1025"/>
        <v>4</v>
      </c>
      <c r="H7089" s="6">
        <f t="shared" si="1026"/>
        <v>43</v>
      </c>
      <c r="I7089" s="6">
        <f t="shared" si="1027"/>
        <v>7</v>
      </c>
      <c r="J7089" s="6">
        <f t="shared" si="1028"/>
        <v>7</v>
      </c>
      <c r="K7089" s="9">
        <f t="shared" si="1029"/>
        <v>45953</v>
      </c>
      <c r="L7089" s="8">
        <f>+VLOOKUP(K7089,'20251231_param'!$A$2:$C$305,2)</f>
        <v>20.666666666666668</v>
      </c>
      <c r="M7089" s="8">
        <f>+VLOOKUP($K7089,'20251231_param'!$A$2:$C$305,3)</f>
        <v>26.141199644250829</v>
      </c>
      <c r="N7089" s="8">
        <f t="shared" si="1030"/>
        <v>-0.52280181677401882</v>
      </c>
    </row>
    <row r="7090" spans="1:14" x14ac:dyDescent="0.2">
      <c r="A7090" s="2">
        <v>45953.333333333336</v>
      </c>
      <c r="B7090" s="1">
        <v>9</v>
      </c>
      <c r="C7090" s="4" t="s">
        <v>36</v>
      </c>
      <c r="D7090" s="6">
        <f t="shared" si="1022"/>
        <v>2025</v>
      </c>
      <c r="E7090" s="6">
        <f t="shared" si="1023"/>
        <v>10</v>
      </c>
      <c r="F7090" s="6">
        <f t="shared" si="1024"/>
        <v>23</v>
      </c>
      <c r="G7090" s="6">
        <f t="shared" si="1025"/>
        <v>4</v>
      </c>
      <c r="H7090" s="6">
        <f t="shared" si="1026"/>
        <v>43</v>
      </c>
      <c r="I7090" s="6">
        <f t="shared" si="1027"/>
        <v>8</v>
      </c>
      <c r="J7090" s="6">
        <f t="shared" si="1028"/>
        <v>9</v>
      </c>
      <c r="K7090" s="9">
        <f t="shared" si="1029"/>
        <v>45953</v>
      </c>
      <c r="L7090" s="8">
        <f>+VLOOKUP(K7090,'20251231_param'!$A$2:$C$305,2)</f>
        <v>20.666666666666668</v>
      </c>
      <c r="M7090" s="8">
        <f>+VLOOKUP($K7090,'20251231_param'!$A$2:$C$305,3)</f>
        <v>26.141199644250829</v>
      </c>
      <c r="N7090" s="8">
        <f t="shared" si="1030"/>
        <v>-0.44629423383147948</v>
      </c>
    </row>
    <row r="7091" spans="1:14" x14ac:dyDescent="0.2">
      <c r="A7091" s="2">
        <v>45953.375</v>
      </c>
      <c r="B7091" s="1">
        <v>31</v>
      </c>
      <c r="C7091" s="4" t="s">
        <v>36</v>
      </c>
      <c r="D7091" s="6">
        <f t="shared" si="1022"/>
        <v>2025</v>
      </c>
      <c r="E7091" s="6">
        <f t="shared" si="1023"/>
        <v>10</v>
      </c>
      <c r="F7091" s="6">
        <f t="shared" si="1024"/>
        <v>23</v>
      </c>
      <c r="G7091" s="6">
        <f t="shared" si="1025"/>
        <v>4</v>
      </c>
      <c r="H7091" s="6">
        <f t="shared" si="1026"/>
        <v>43</v>
      </c>
      <c r="I7091" s="6">
        <f t="shared" si="1027"/>
        <v>9</v>
      </c>
      <c r="J7091" s="6">
        <f t="shared" si="1028"/>
        <v>31</v>
      </c>
      <c r="K7091" s="9">
        <f t="shared" si="1029"/>
        <v>45953</v>
      </c>
      <c r="L7091" s="8">
        <f>+VLOOKUP(K7091,'20251231_param'!$A$2:$C$305,2)</f>
        <v>20.666666666666668</v>
      </c>
      <c r="M7091" s="8">
        <f>+VLOOKUP($K7091,'20251231_param'!$A$2:$C$305,3)</f>
        <v>26.141199644250829</v>
      </c>
      <c r="N7091" s="8">
        <f t="shared" si="1030"/>
        <v>0.39528917853645318</v>
      </c>
    </row>
    <row r="7092" spans="1:14" x14ac:dyDescent="0.2">
      <c r="A7092" s="2">
        <v>45953.416666666664</v>
      </c>
      <c r="B7092" s="1">
        <v>11</v>
      </c>
      <c r="C7092" s="4" t="s">
        <v>36</v>
      </c>
      <c r="D7092" s="6">
        <f t="shared" si="1022"/>
        <v>2025</v>
      </c>
      <c r="E7092" s="6">
        <f t="shared" si="1023"/>
        <v>10</v>
      </c>
      <c r="F7092" s="6">
        <f t="shared" si="1024"/>
        <v>23</v>
      </c>
      <c r="G7092" s="6">
        <f t="shared" si="1025"/>
        <v>4</v>
      </c>
      <c r="H7092" s="6">
        <f t="shared" si="1026"/>
        <v>43</v>
      </c>
      <c r="I7092" s="6">
        <f t="shared" si="1027"/>
        <v>10</v>
      </c>
      <c r="J7092" s="6">
        <f t="shared" si="1028"/>
        <v>11</v>
      </c>
      <c r="K7092" s="9">
        <f t="shared" si="1029"/>
        <v>45953</v>
      </c>
      <c r="L7092" s="8">
        <f>+VLOOKUP(K7092,'20251231_param'!$A$2:$C$305,2)</f>
        <v>20.666666666666668</v>
      </c>
      <c r="M7092" s="8">
        <f>+VLOOKUP($K7092,'20251231_param'!$A$2:$C$305,3)</f>
        <v>26.141199644250829</v>
      </c>
      <c r="N7092" s="8">
        <f t="shared" si="1030"/>
        <v>-0.36978665088894014</v>
      </c>
    </row>
    <row r="7093" spans="1:14" x14ac:dyDescent="0.2">
      <c r="A7093" s="2">
        <v>45953.458333333336</v>
      </c>
      <c r="B7093" s="1">
        <v>12</v>
      </c>
      <c r="C7093" s="4" t="s">
        <v>36</v>
      </c>
      <c r="D7093" s="6">
        <f t="shared" si="1022"/>
        <v>2025</v>
      </c>
      <c r="E7093" s="6">
        <f t="shared" si="1023"/>
        <v>10</v>
      </c>
      <c r="F7093" s="6">
        <f t="shared" si="1024"/>
        <v>23</v>
      </c>
      <c r="G7093" s="6">
        <f t="shared" si="1025"/>
        <v>4</v>
      </c>
      <c r="H7093" s="6">
        <f t="shared" si="1026"/>
        <v>43</v>
      </c>
      <c r="I7093" s="6">
        <f t="shared" si="1027"/>
        <v>11</v>
      </c>
      <c r="J7093" s="6">
        <f t="shared" si="1028"/>
        <v>12</v>
      </c>
      <c r="K7093" s="9">
        <f t="shared" si="1029"/>
        <v>45953</v>
      </c>
      <c r="L7093" s="8">
        <f>+VLOOKUP(K7093,'20251231_param'!$A$2:$C$305,2)</f>
        <v>20.666666666666668</v>
      </c>
      <c r="M7093" s="8">
        <f>+VLOOKUP($K7093,'20251231_param'!$A$2:$C$305,3)</f>
        <v>26.141199644250829</v>
      </c>
      <c r="N7093" s="8">
        <f t="shared" si="1030"/>
        <v>-0.33153285941767047</v>
      </c>
    </row>
    <row r="7094" spans="1:14" x14ac:dyDescent="0.2">
      <c r="A7094" s="2">
        <v>45953.5</v>
      </c>
      <c r="B7094" s="1">
        <v>13</v>
      </c>
      <c r="C7094" s="4" t="s">
        <v>36</v>
      </c>
      <c r="D7094" s="6">
        <f t="shared" si="1022"/>
        <v>2025</v>
      </c>
      <c r="E7094" s="6">
        <f t="shared" si="1023"/>
        <v>10</v>
      </c>
      <c r="F7094" s="6">
        <f t="shared" si="1024"/>
        <v>23</v>
      </c>
      <c r="G7094" s="6">
        <f t="shared" si="1025"/>
        <v>4</v>
      </c>
      <c r="H7094" s="6">
        <f t="shared" si="1026"/>
        <v>43</v>
      </c>
      <c r="I7094" s="6">
        <f t="shared" si="1027"/>
        <v>12</v>
      </c>
      <c r="J7094" s="6">
        <f t="shared" si="1028"/>
        <v>13</v>
      </c>
      <c r="K7094" s="9">
        <f t="shared" si="1029"/>
        <v>45953</v>
      </c>
      <c r="L7094" s="8">
        <f>+VLOOKUP(K7094,'20251231_param'!$A$2:$C$305,2)</f>
        <v>20.666666666666668</v>
      </c>
      <c r="M7094" s="8">
        <f>+VLOOKUP($K7094,'20251231_param'!$A$2:$C$305,3)</f>
        <v>26.141199644250829</v>
      </c>
      <c r="N7094" s="8">
        <f t="shared" si="1030"/>
        <v>-0.2932790679464008</v>
      </c>
    </row>
    <row r="7095" spans="1:14" x14ac:dyDescent="0.2">
      <c r="A7095" s="2">
        <v>45953.541666666664</v>
      </c>
      <c r="B7095" s="1">
        <v>7</v>
      </c>
      <c r="C7095" s="4" t="s">
        <v>36</v>
      </c>
      <c r="D7095" s="6">
        <f t="shared" si="1022"/>
        <v>2025</v>
      </c>
      <c r="E7095" s="6">
        <f t="shared" si="1023"/>
        <v>10</v>
      </c>
      <c r="F7095" s="6">
        <f t="shared" si="1024"/>
        <v>23</v>
      </c>
      <c r="G7095" s="6">
        <f t="shared" si="1025"/>
        <v>4</v>
      </c>
      <c r="H7095" s="6">
        <f t="shared" si="1026"/>
        <v>43</v>
      </c>
      <c r="I7095" s="6">
        <f t="shared" si="1027"/>
        <v>13</v>
      </c>
      <c r="J7095" s="6">
        <f t="shared" si="1028"/>
        <v>7</v>
      </c>
      <c r="K7095" s="9">
        <f t="shared" si="1029"/>
        <v>45953</v>
      </c>
      <c r="L7095" s="8">
        <f>+VLOOKUP(K7095,'20251231_param'!$A$2:$C$305,2)</f>
        <v>20.666666666666668</v>
      </c>
      <c r="M7095" s="8">
        <f>+VLOOKUP($K7095,'20251231_param'!$A$2:$C$305,3)</f>
        <v>26.141199644250829</v>
      </c>
      <c r="N7095" s="8">
        <f t="shared" si="1030"/>
        <v>-0.52280181677401882</v>
      </c>
    </row>
    <row r="7096" spans="1:14" x14ac:dyDescent="0.2">
      <c r="A7096" s="2">
        <v>45953.583333333336</v>
      </c>
      <c r="B7096" s="1">
        <v>31</v>
      </c>
      <c r="C7096" s="4" t="s">
        <v>36</v>
      </c>
      <c r="D7096" s="6">
        <f t="shared" si="1022"/>
        <v>2025</v>
      </c>
      <c r="E7096" s="6">
        <f t="shared" si="1023"/>
        <v>10</v>
      </c>
      <c r="F7096" s="6">
        <f t="shared" si="1024"/>
        <v>23</v>
      </c>
      <c r="G7096" s="6">
        <f t="shared" si="1025"/>
        <v>4</v>
      </c>
      <c r="H7096" s="6">
        <f t="shared" si="1026"/>
        <v>43</v>
      </c>
      <c r="I7096" s="6">
        <f t="shared" si="1027"/>
        <v>14</v>
      </c>
      <c r="J7096" s="6">
        <f t="shared" si="1028"/>
        <v>31</v>
      </c>
      <c r="K7096" s="9">
        <f t="shared" si="1029"/>
        <v>45953</v>
      </c>
      <c r="L7096" s="8">
        <f>+VLOOKUP(K7096,'20251231_param'!$A$2:$C$305,2)</f>
        <v>20.666666666666668</v>
      </c>
      <c r="M7096" s="8">
        <f>+VLOOKUP($K7096,'20251231_param'!$A$2:$C$305,3)</f>
        <v>26.141199644250829</v>
      </c>
      <c r="N7096" s="8">
        <f t="shared" si="1030"/>
        <v>0.39528917853645318</v>
      </c>
    </row>
    <row r="7097" spans="1:14" x14ac:dyDescent="0.2">
      <c r="A7097" s="2">
        <v>45953.625</v>
      </c>
      <c r="B7097" s="1">
        <v>22</v>
      </c>
      <c r="C7097" s="4" t="s">
        <v>36</v>
      </c>
      <c r="D7097" s="6">
        <f t="shared" si="1022"/>
        <v>2025</v>
      </c>
      <c r="E7097" s="6">
        <f t="shared" si="1023"/>
        <v>10</v>
      </c>
      <c r="F7097" s="6">
        <f t="shared" si="1024"/>
        <v>23</v>
      </c>
      <c r="G7097" s="6">
        <f t="shared" si="1025"/>
        <v>4</v>
      </c>
      <c r="H7097" s="6">
        <f t="shared" si="1026"/>
        <v>43</v>
      </c>
      <c r="I7097" s="6">
        <f t="shared" si="1027"/>
        <v>15</v>
      </c>
      <c r="J7097" s="6">
        <f t="shared" si="1028"/>
        <v>22</v>
      </c>
      <c r="K7097" s="9">
        <f t="shared" si="1029"/>
        <v>45953</v>
      </c>
      <c r="L7097" s="8">
        <f>+VLOOKUP(K7097,'20251231_param'!$A$2:$C$305,2)</f>
        <v>20.666666666666668</v>
      </c>
      <c r="M7097" s="8">
        <f>+VLOOKUP($K7097,'20251231_param'!$A$2:$C$305,3)</f>
        <v>26.141199644250829</v>
      </c>
      <c r="N7097" s="8">
        <f t="shared" si="1030"/>
        <v>5.1005055295026178E-2</v>
      </c>
    </row>
    <row r="7098" spans="1:14" x14ac:dyDescent="0.2">
      <c r="A7098" s="2">
        <v>45953.666666666664</v>
      </c>
      <c r="B7098" s="1">
        <v>22</v>
      </c>
      <c r="C7098" s="4" t="s">
        <v>36</v>
      </c>
      <c r="D7098" s="6">
        <f t="shared" si="1022"/>
        <v>2025</v>
      </c>
      <c r="E7098" s="6">
        <f t="shared" si="1023"/>
        <v>10</v>
      </c>
      <c r="F7098" s="6">
        <f t="shared" si="1024"/>
        <v>23</v>
      </c>
      <c r="G7098" s="6">
        <f t="shared" si="1025"/>
        <v>4</v>
      </c>
      <c r="H7098" s="6">
        <f t="shared" si="1026"/>
        <v>43</v>
      </c>
      <c r="I7098" s="6">
        <f t="shared" si="1027"/>
        <v>16</v>
      </c>
      <c r="J7098" s="6">
        <f t="shared" si="1028"/>
        <v>22</v>
      </c>
      <c r="K7098" s="9">
        <f t="shared" si="1029"/>
        <v>45953</v>
      </c>
      <c r="L7098" s="8">
        <f>+VLOOKUP(K7098,'20251231_param'!$A$2:$C$305,2)</f>
        <v>20.666666666666668</v>
      </c>
      <c r="M7098" s="8">
        <f>+VLOOKUP($K7098,'20251231_param'!$A$2:$C$305,3)</f>
        <v>26.141199644250829</v>
      </c>
      <c r="N7098" s="8">
        <f t="shared" si="1030"/>
        <v>5.1005055295026178E-2</v>
      </c>
    </row>
    <row r="7099" spans="1:14" x14ac:dyDescent="0.2">
      <c r="A7099" s="2">
        <v>45953.708333333336</v>
      </c>
      <c r="B7099" s="1">
        <v>54</v>
      </c>
      <c r="C7099" s="4" t="s">
        <v>36</v>
      </c>
      <c r="D7099" s="6">
        <f t="shared" si="1022"/>
        <v>2025</v>
      </c>
      <c r="E7099" s="6">
        <f t="shared" si="1023"/>
        <v>10</v>
      </c>
      <c r="F7099" s="6">
        <f t="shared" si="1024"/>
        <v>23</v>
      </c>
      <c r="G7099" s="6">
        <f t="shared" si="1025"/>
        <v>4</v>
      </c>
      <c r="H7099" s="6">
        <f t="shared" si="1026"/>
        <v>43</v>
      </c>
      <c r="I7099" s="6">
        <f t="shared" si="1027"/>
        <v>17</v>
      </c>
      <c r="J7099" s="6">
        <f t="shared" si="1028"/>
        <v>54</v>
      </c>
      <c r="K7099" s="9">
        <f t="shared" si="1029"/>
        <v>45953</v>
      </c>
      <c r="L7099" s="8">
        <f>+VLOOKUP(K7099,'20251231_param'!$A$2:$C$305,2)</f>
        <v>20.666666666666668</v>
      </c>
      <c r="M7099" s="8">
        <f>+VLOOKUP($K7099,'20251231_param'!$A$2:$C$305,3)</f>
        <v>26.141199644250829</v>
      </c>
      <c r="N7099" s="8">
        <f t="shared" si="1030"/>
        <v>1.2751263823756553</v>
      </c>
    </row>
    <row r="7100" spans="1:14" x14ac:dyDescent="0.2">
      <c r="A7100" s="2">
        <v>45953.75</v>
      </c>
      <c r="B7100" s="1">
        <v>74</v>
      </c>
      <c r="C7100" s="4" t="s">
        <v>36</v>
      </c>
      <c r="D7100" s="6">
        <f t="shared" si="1022"/>
        <v>2025</v>
      </c>
      <c r="E7100" s="6">
        <f t="shared" si="1023"/>
        <v>10</v>
      </c>
      <c r="F7100" s="6">
        <f t="shared" si="1024"/>
        <v>23</v>
      </c>
      <c r="G7100" s="6">
        <f t="shared" si="1025"/>
        <v>4</v>
      </c>
      <c r="H7100" s="6">
        <f t="shared" si="1026"/>
        <v>43</v>
      </c>
      <c r="I7100" s="6">
        <f t="shared" si="1027"/>
        <v>18</v>
      </c>
      <c r="J7100" s="6">
        <f t="shared" si="1028"/>
        <v>74</v>
      </c>
      <c r="K7100" s="9">
        <f t="shared" si="1029"/>
        <v>45953</v>
      </c>
      <c r="L7100" s="8">
        <f>+VLOOKUP(K7100,'20251231_param'!$A$2:$C$305,2)</f>
        <v>20.666666666666668</v>
      </c>
      <c r="M7100" s="8">
        <f>+VLOOKUP($K7100,'20251231_param'!$A$2:$C$305,3)</f>
        <v>26.141199644250829</v>
      </c>
      <c r="N7100" s="8">
        <f t="shared" si="1030"/>
        <v>2.0402022118010485</v>
      </c>
    </row>
    <row r="7101" spans="1:14" x14ac:dyDescent="0.2">
      <c r="A7101" s="2">
        <v>45953.791666666664</v>
      </c>
      <c r="B7101" s="1">
        <v>89</v>
      </c>
      <c r="C7101" s="4" t="s">
        <v>36</v>
      </c>
      <c r="D7101" s="6">
        <f t="shared" si="1022"/>
        <v>2025</v>
      </c>
      <c r="E7101" s="6">
        <f t="shared" si="1023"/>
        <v>10</v>
      </c>
      <c r="F7101" s="6">
        <f t="shared" si="1024"/>
        <v>23</v>
      </c>
      <c r="G7101" s="6">
        <f t="shared" si="1025"/>
        <v>4</v>
      </c>
      <c r="H7101" s="6">
        <f t="shared" si="1026"/>
        <v>43</v>
      </c>
      <c r="I7101" s="6">
        <f t="shared" si="1027"/>
        <v>19</v>
      </c>
      <c r="J7101" s="6">
        <f t="shared" si="1028"/>
        <v>89</v>
      </c>
      <c r="K7101" s="9">
        <f t="shared" si="1029"/>
        <v>45953</v>
      </c>
      <c r="L7101" s="8">
        <f>+VLOOKUP(K7101,'20251231_param'!$A$2:$C$305,2)</f>
        <v>20.666666666666668</v>
      </c>
      <c r="M7101" s="8">
        <f>+VLOOKUP($K7101,'20251231_param'!$A$2:$C$305,3)</f>
        <v>26.141199644250829</v>
      </c>
      <c r="N7101" s="8">
        <f t="shared" si="1030"/>
        <v>2.6140090838700938</v>
      </c>
    </row>
    <row r="7102" spans="1:14" x14ac:dyDescent="0.2">
      <c r="A7102" s="2">
        <v>45953.833333333336</v>
      </c>
      <c r="B7102" s="1">
        <v>73</v>
      </c>
      <c r="C7102" s="4" t="s">
        <v>36</v>
      </c>
      <c r="D7102" s="6">
        <f t="shared" si="1022"/>
        <v>2025</v>
      </c>
      <c r="E7102" s="6">
        <f t="shared" si="1023"/>
        <v>10</v>
      </c>
      <c r="F7102" s="6">
        <f t="shared" si="1024"/>
        <v>23</v>
      </c>
      <c r="G7102" s="6">
        <f t="shared" si="1025"/>
        <v>4</v>
      </c>
      <c r="H7102" s="6">
        <f t="shared" si="1026"/>
        <v>43</v>
      </c>
      <c r="I7102" s="6">
        <f t="shared" si="1027"/>
        <v>20</v>
      </c>
      <c r="J7102" s="6">
        <f t="shared" si="1028"/>
        <v>73</v>
      </c>
      <c r="K7102" s="9">
        <f t="shared" si="1029"/>
        <v>45953</v>
      </c>
      <c r="L7102" s="8">
        <f>+VLOOKUP(K7102,'20251231_param'!$A$2:$C$305,2)</f>
        <v>20.666666666666668</v>
      </c>
      <c r="M7102" s="8">
        <f>+VLOOKUP($K7102,'20251231_param'!$A$2:$C$305,3)</f>
        <v>26.141199644250829</v>
      </c>
      <c r="N7102" s="8">
        <f t="shared" si="1030"/>
        <v>2.001948420329779</v>
      </c>
    </row>
    <row r="7103" spans="1:14" x14ac:dyDescent="0.2">
      <c r="A7103" s="2">
        <v>45953.875</v>
      </c>
      <c r="B7103" s="1">
        <v>28</v>
      </c>
      <c r="C7103" s="4" t="s">
        <v>36</v>
      </c>
      <c r="D7103" s="6">
        <f t="shared" si="1022"/>
        <v>2025</v>
      </c>
      <c r="E7103" s="6">
        <f t="shared" si="1023"/>
        <v>10</v>
      </c>
      <c r="F7103" s="6">
        <f t="shared" si="1024"/>
        <v>23</v>
      </c>
      <c r="G7103" s="6">
        <f t="shared" si="1025"/>
        <v>4</v>
      </c>
      <c r="H7103" s="6">
        <f t="shared" si="1026"/>
        <v>43</v>
      </c>
      <c r="I7103" s="6">
        <f t="shared" si="1027"/>
        <v>21</v>
      </c>
      <c r="J7103" s="6">
        <f t="shared" si="1028"/>
        <v>28</v>
      </c>
      <c r="K7103" s="9">
        <f t="shared" si="1029"/>
        <v>45953</v>
      </c>
      <c r="L7103" s="8">
        <f>+VLOOKUP(K7103,'20251231_param'!$A$2:$C$305,2)</f>
        <v>20.666666666666668</v>
      </c>
      <c r="M7103" s="8">
        <f>+VLOOKUP($K7103,'20251231_param'!$A$2:$C$305,3)</f>
        <v>26.141199644250829</v>
      </c>
      <c r="N7103" s="8">
        <f t="shared" si="1030"/>
        <v>0.28052780412264416</v>
      </c>
    </row>
    <row r="7104" spans="1:14" x14ac:dyDescent="0.2">
      <c r="A7104" s="2">
        <v>45953.916666666664</v>
      </c>
      <c r="B7104" s="1">
        <v>4</v>
      </c>
      <c r="C7104" s="4" t="s">
        <v>36</v>
      </c>
      <c r="D7104" s="6">
        <f t="shared" si="1022"/>
        <v>2025</v>
      </c>
      <c r="E7104" s="6">
        <f t="shared" si="1023"/>
        <v>10</v>
      </c>
      <c r="F7104" s="6">
        <f t="shared" si="1024"/>
        <v>23</v>
      </c>
      <c r="G7104" s="6">
        <f t="shared" si="1025"/>
        <v>4</v>
      </c>
      <c r="H7104" s="6">
        <f t="shared" si="1026"/>
        <v>43</v>
      </c>
      <c r="I7104" s="6">
        <f t="shared" si="1027"/>
        <v>22</v>
      </c>
      <c r="J7104" s="6">
        <f t="shared" si="1028"/>
        <v>4</v>
      </c>
      <c r="K7104" s="9">
        <f t="shared" si="1029"/>
        <v>45953</v>
      </c>
      <c r="L7104" s="8">
        <f>+VLOOKUP(K7104,'20251231_param'!$A$2:$C$305,2)</f>
        <v>20.666666666666668</v>
      </c>
      <c r="M7104" s="8">
        <f>+VLOOKUP($K7104,'20251231_param'!$A$2:$C$305,3)</f>
        <v>26.141199644250829</v>
      </c>
      <c r="N7104" s="8">
        <f t="shared" si="1030"/>
        <v>-0.63756319118782778</v>
      </c>
    </row>
    <row r="7105" spans="1:14" x14ac:dyDescent="0.2">
      <c r="A7105" s="2">
        <v>45953.958333333336</v>
      </c>
      <c r="B7105" s="1">
        <v>4</v>
      </c>
      <c r="C7105" s="4" t="s">
        <v>36</v>
      </c>
      <c r="D7105" s="6">
        <f t="shared" si="1022"/>
        <v>2025</v>
      </c>
      <c r="E7105" s="6">
        <f t="shared" si="1023"/>
        <v>10</v>
      </c>
      <c r="F7105" s="6">
        <f t="shared" si="1024"/>
        <v>23</v>
      </c>
      <c r="G7105" s="6">
        <f t="shared" si="1025"/>
        <v>4</v>
      </c>
      <c r="H7105" s="6">
        <f t="shared" si="1026"/>
        <v>43</v>
      </c>
      <c r="I7105" s="6">
        <f t="shared" si="1027"/>
        <v>23</v>
      </c>
      <c r="J7105" s="6">
        <f t="shared" si="1028"/>
        <v>4</v>
      </c>
      <c r="K7105" s="9">
        <f t="shared" si="1029"/>
        <v>45953</v>
      </c>
      <c r="L7105" s="8">
        <f>+VLOOKUP(K7105,'20251231_param'!$A$2:$C$305,2)</f>
        <v>20.666666666666668</v>
      </c>
      <c r="M7105" s="8">
        <f>+VLOOKUP($K7105,'20251231_param'!$A$2:$C$305,3)</f>
        <v>26.141199644250829</v>
      </c>
      <c r="N7105" s="8">
        <f t="shared" si="1030"/>
        <v>-0.63756319118782778</v>
      </c>
    </row>
    <row r="7106" spans="1:14" x14ac:dyDescent="0.2">
      <c r="A7106" s="2">
        <v>45954</v>
      </c>
      <c r="B7106" s="1">
        <v>0</v>
      </c>
      <c r="C7106" s="4" t="s">
        <v>36</v>
      </c>
      <c r="D7106" s="6">
        <f t="shared" si="1022"/>
        <v>2025</v>
      </c>
      <c r="E7106" s="6">
        <f t="shared" si="1023"/>
        <v>10</v>
      </c>
      <c r="F7106" s="6">
        <f t="shared" si="1024"/>
        <v>24</v>
      </c>
      <c r="G7106" s="6">
        <f t="shared" si="1025"/>
        <v>5</v>
      </c>
      <c r="H7106" s="6">
        <f t="shared" si="1026"/>
        <v>43</v>
      </c>
      <c r="I7106" s="6">
        <f t="shared" si="1027"/>
        <v>0</v>
      </c>
      <c r="J7106" s="6">
        <f t="shared" si="1028"/>
        <v>0</v>
      </c>
      <c r="K7106" s="9">
        <f t="shared" si="1029"/>
        <v>45954</v>
      </c>
      <c r="L7106" s="8">
        <f>+VLOOKUP(K7106,'20251231_param'!$A$2:$C$305,2)</f>
        <v>64</v>
      </c>
      <c r="M7106" s="8">
        <f>+VLOOKUP($K7106,'20251231_param'!$A$2:$C$305,3)</f>
        <v>97.475972513185539</v>
      </c>
      <c r="N7106" s="8">
        <f t="shared" si="1030"/>
        <v>-0.65657205924611572</v>
      </c>
    </row>
    <row r="7107" spans="1:14" x14ac:dyDescent="0.2">
      <c r="A7107" s="2">
        <v>45954.041666666664</v>
      </c>
      <c r="B7107" s="1">
        <v>0</v>
      </c>
      <c r="C7107" s="4" t="s">
        <v>36</v>
      </c>
      <c r="D7107" s="6">
        <f t="shared" si="1022"/>
        <v>2025</v>
      </c>
      <c r="E7107" s="6">
        <f t="shared" si="1023"/>
        <v>10</v>
      </c>
      <c r="F7107" s="6">
        <f t="shared" si="1024"/>
        <v>24</v>
      </c>
      <c r="G7107" s="6">
        <f t="shared" si="1025"/>
        <v>5</v>
      </c>
      <c r="H7107" s="6">
        <f t="shared" si="1026"/>
        <v>43</v>
      </c>
      <c r="I7107" s="6">
        <f t="shared" si="1027"/>
        <v>1</v>
      </c>
      <c r="J7107" s="6">
        <f t="shared" si="1028"/>
        <v>0</v>
      </c>
      <c r="K7107" s="9">
        <f t="shared" si="1029"/>
        <v>45954</v>
      </c>
      <c r="L7107" s="8">
        <f>+VLOOKUP(K7107,'20251231_param'!$A$2:$C$305,2)</f>
        <v>64</v>
      </c>
      <c r="M7107" s="8">
        <f>+VLOOKUP($K7107,'20251231_param'!$A$2:$C$305,3)</f>
        <v>97.475972513185539</v>
      </c>
      <c r="N7107" s="8">
        <f t="shared" si="1030"/>
        <v>-0.65657205924611572</v>
      </c>
    </row>
    <row r="7108" spans="1:14" x14ac:dyDescent="0.2">
      <c r="A7108" s="2">
        <v>45954.083333333336</v>
      </c>
      <c r="B7108" s="1">
        <v>1</v>
      </c>
      <c r="C7108" s="4" t="s">
        <v>36</v>
      </c>
      <c r="D7108" s="6">
        <f t="shared" si="1022"/>
        <v>2025</v>
      </c>
      <c r="E7108" s="6">
        <f t="shared" si="1023"/>
        <v>10</v>
      </c>
      <c r="F7108" s="6">
        <f t="shared" si="1024"/>
        <v>24</v>
      </c>
      <c r="G7108" s="6">
        <f t="shared" si="1025"/>
        <v>5</v>
      </c>
      <c r="H7108" s="6">
        <f t="shared" si="1026"/>
        <v>43</v>
      </c>
      <c r="I7108" s="6">
        <f t="shared" si="1027"/>
        <v>2</v>
      </c>
      <c r="J7108" s="6">
        <f t="shared" si="1028"/>
        <v>1</v>
      </c>
      <c r="K7108" s="9">
        <f t="shared" si="1029"/>
        <v>45954</v>
      </c>
      <c r="L7108" s="8">
        <f>+VLOOKUP(K7108,'20251231_param'!$A$2:$C$305,2)</f>
        <v>64</v>
      </c>
      <c r="M7108" s="8">
        <f>+VLOOKUP($K7108,'20251231_param'!$A$2:$C$305,3)</f>
        <v>97.475972513185539</v>
      </c>
      <c r="N7108" s="8">
        <f t="shared" si="1030"/>
        <v>-0.64631312082039516</v>
      </c>
    </row>
    <row r="7109" spans="1:14" x14ac:dyDescent="0.2">
      <c r="A7109" s="2">
        <v>45954.125</v>
      </c>
      <c r="B7109" s="1">
        <v>1</v>
      </c>
      <c r="C7109" s="4" t="s">
        <v>36</v>
      </c>
      <c r="D7109" s="6">
        <f t="shared" si="1022"/>
        <v>2025</v>
      </c>
      <c r="E7109" s="6">
        <f t="shared" si="1023"/>
        <v>10</v>
      </c>
      <c r="F7109" s="6">
        <f t="shared" si="1024"/>
        <v>24</v>
      </c>
      <c r="G7109" s="6">
        <f t="shared" si="1025"/>
        <v>5</v>
      </c>
      <c r="H7109" s="6">
        <f t="shared" si="1026"/>
        <v>43</v>
      </c>
      <c r="I7109" s="6">
        <f t="shared" si="1027"/>
        <v>3</v>
      </c>
      <c r="J7109" s="6">
        <f t="shared" si="1028"/>
        <v>1</v>
      </c>
      <c r="K7109" s="9">
        <f t="shared" si="1029"/>
        <v>45954</v>
      </c>
      <c r="L7109" s="8">
        <f>+VLOOKUP(K7109,'20251231_param'!$A$2:$C$305,2)</f>
        <v>64</v>
      </c>
      <c r="M7109" s="8">
        <f>+VLOOKUP($K7109,'20251231_param'!$A$2:$C$305,3)</f>
        <v>97.475972513185539</v>
      </c>
      <c r="N7109" s="8">
        <f t="shared" si="1030"/>
        <v>-0.64631312082039516</v>
      </c>
    </row>
    <row r="7110" spans="1:14" x14ac:dyDescent="0.2">
      <c r="A7110" s="2">
        <v>45954.166666666664</v>
      </c>
      <c r="B7110" s="1">
        <v>0</v>
      </c>
      <c r="C7110" s="4" t="s">
        <v>36</v>
      </c>
      <c r="D7110" s="6">
        <f t="shared" si="1022"/>
        <v>2025</v>
      </c>
      <c r="E7110" s="6">
        <f t="shared" si="1023"/>
        <v>10</v>
      </c>
      <c r="F7110" s="6">
        <f t="shared" si="1024"/>
        <v>24</v>
      </c>
      <c r="G7110" s="6">
        <f t="shared" si="1025"/>
        <v>5</v>
      </c>
      <c r="H7110" s="6">
        <f t="shared" si="1026"/>
        <v>43</v>
      </c>
      <c r="I7110" s="6">
        <f t="shared" si="1027"/>
        <v>4</v>
      </c>
      <c r="J7110" s="6">
        <f t="shared" si="1028"/>
        <v>0</v>
      </c>
      <c r="K7110" s="9">
        <f t="shared" si="1029"/>
        <v>45954</v>
      </c>
      <c r="L7110" s="8">
        <f>+VLOOKUP(K7110,'20251231_param'!$A$2:$C$305,2)</f>
        <v>64</v>
      </c>
      <c r="M7110" s="8">
        <f>+VLOOKUP($K7110,'20251231_param'!$A$2:$C$305,3)</f>
        <v>97.475972513185539</v>
      </c>
      <c r="N7110" s="8">
        <f t="shared" si="1030"/>
        <v>-0.65657205924611572</v>
      </c>
    </row>
    <row r="7111" spans="1:14" x14ac:dyDescent="0.2">
      <c r="A7111" s="2">
        <v>45954.208333333336</v>
      </c>
      <c r="B7111" s="1">
        <v>1</v>
      </c>
      <c r="C7111" s="4" t="s">
        <v>36</v>
      </c>
      <c r="D7111" s="6">
        <f t="shared" si="1022"/>
        <v>2025</v>
      </c>
      <c r="E7111" s="6">
        <f t="shared" si="1023"/>
        <v>10</v>
      </c>
      <c r="F7111" s="6">
        <f t="shared" si="1024"/>
        <v>24</v>
      </c>
      <c r="G7111" s="6">
        <f t="shared" si="1025"/>
        <v>5</v>
      </c>
      <c r="H7111" s="6">
        <f t="shared" si="1026"/>
        <v>43</v>
      </c>
      <c r="I7111" s="6">
        <f t="shared" si="1027"/>
        <v>5</v>
      </c>
      <c r="J7111" s="6">
        <f t="shared" si="1028"/>
        <v>1</v>
      </c>
      <c r="K7111" s="9">
        <f t="shared" si="1029"/>
        <v>45954</v>
      </c>
      <c r="L7111" s="8">
        <f>+VLOOKUP(K7111,'20251231_param'!$A$2:$C$305,2)</f>
        <v>64</v>
      </c>
      <c r="M7111" s="8">
        <f>+VLOOKUP($K7111,'20251231_param'!$A$2:$C$305,3)</f>
        <v>97.475972513185539</v>
      </c>
      <c r="N7111" s="8">
        <f t="shared" si="1030"/>
        <v>-0.64631312082039516</v>
      </c>
    </row>
    <row r="7112" spans="1:14" x14ac:dyDescent="0.2">
      <c r="A7112" s="2">
        <v>45954.25</v>
      </c>
      <c r="B7112" s="1">
        <v>0</v>
      </c>
      <c r="C7112" s="4" t="s">
        <v>36</v>
      </c>
      <c r="D7112" s="6">
        <f t="shared" si="1022"/>
        <v>2025</v>
      </c>
      <c r="E7112" s="6">
        <f t="shared" si="1023"/>
        <v>10</v>
      </c>
      <c r="F7112" s="6">
        <f t="shared" si="1024"/>
        <v>24</v>
      </c>
      <c r="G7112" s="6">
        <f t="shared" si="1025"/>
        <v>5</v>
      </c>
      <c r="H7112" s="6">
        <f t="shared" si="1026"/>
        <v>43</v>
      </c>
      <c r="I7112" s="6">
        <f t="shared" si="1027"/>
        <v>6</v>
      </c>
      <c r="J7112" s="6">
        <f t="shared" si="1028"/>
        <v>0</v>
      </c>
      <c r="K7112" s="9">
        <f t="shared" si="1029"/>
        <v>45954</v>
      </c>
      <c r="L7112" s="8">
        <f>+VLOOKUP(K7112,'20251231_param'!$A$2:$C$305,2)</f>
        <v>64</v>
      </c>
      <c r="M7112" s="8">
        <f>+VLOOKUP($K7112,'20251231_param'!$A$2:$C$305,3)</f>
        <v>97.475972513185539</v>
      </c>
      <c r="N7112" s="8">
        <f t="shared" si="1030"/>
        <v>-0.65657205924611572</v>
      </c>
    </row>
    <row r="7113" spans="1:14" x14ac:dyDescent="0.2">
      <c r="A7113" s="2">
        <v>45954.291666666664</v>
      </c>
      <c r="B7113" s="1">
        <v>12</v>
      </c>
      <c r="C7113" s="4" t="s">
        <v>36</v>
      </c>
      <c r="D7113" s="6">
        <f t="shared" si="1022"/>
        <v>2025</v>
      </c>
      <c r="E7113" s="6">
        <f t="shared" si="1023"/>
        <v>10</v>
      </c>
      <c r="F7113" s="6">
        <f t="shared" si="1024"/>
        <v>24</v>
      </c>
      <c r="G7113" s="6">
        <f t="shared" si="1025"/>
        <v>5</v>
      </c>
      <c r="H7113" s="6">
        <f t="shared" si="1026"/>
        <v>43</v>
      </c>
      <c r="I7113" s="6">
        <f t="shared" si="1027"/>
        <v>7</v>
      </c>
      <c r="J7113" s="6">
        <f t="shared" si="1028"/>
        <v>12</v>
      </c>
      <c r="K7113" s="9">
        <f t="shared" si="1029"/>
        <v>45954</v>
      </c>
      <c r="L7113" s="8">
        <f>+VLOOKUP(K7113,'20251231_param'!$A$2:$C$305,2)</f>
        <v>64</v>
      </c>
      <c r="M7113" s="8">
        <f>+VLOOKUP($K7113,'20251231_param'!$A$2:$C$305,3)</f>
        <v>97.475972513185539</v>
      </c>
      <c r="N7113" s="8">
        <f t="shared" si="1030"/>
        <v>-0.53346479813746894</v>
      </c>
    </row>
    <row r="7114" spans="1:14" x14ac:dyDescent="0.2">
      <c r="A7114" s="2">
        <v>45954.333333333336</v>
      </c>
      <c r="B7114" s="1">
        <v>2</v>
      </c>
      <c r="C7114" s="4" t="s">
        <v>36</v>
      </c>
      <c r="D7114" s="6">
        <f t="shared" si="1022"/>
        <v>2025</v>
      </c>
      <c r="E7114" s="6">
        <f t="shared" si="1023"/>
        <v>10</v>
      </c>
      <c r="F7114" s="6">
        <f t="shared" si="1024"/>
        <v>24</v>
      </c>
      <c r="G7114" s="6">
        <f t="shared" si="1025"/>
        <v>5</v>
      </c>
      <c r="H7114" s="6">
        <f t="shared" si="1026"/>
        <v>43</v>
      </c>
      <c r="I7114" s="6">
        <f t="shared" si="1027"/>
        <v>8</v>
      </c>
      <c r="J7114" s="6">
        <f t="shared" si="1028"/>
        <v>2</v>
      </c>
      <c r="K7114" s="9">
        <f t="shared" si="1029"/>
        <v>45954</v>
      </c>
      <c r="L7114" s="8">
        <f>+VLOOKUP(K7114,'20251231_param'!$A$2:$C$305,2)</f>
        <v>64</v>
      </c>
      <c r="M7114" s="8">
        <f>+VLOOKUP($K7114,'20251231_param'!$A$2:$C$305,3)</f>
        <v>97.475972513185539</v>
      </c>
      <c r="N7114" s="8">
        <f t="shared" si="1030"/>
        <v>-0.63605418239467459</v>
      </c>
    </row>
    <row r="7115" spans="1:14" x14ac:dyDescent="0.2">
      <c r="A7115" s="2">
        <v>45954.375</v>
      </c>
      <c r="B7115" s="1">
        <v>7</v>
      </c>
      <c r="C7115" s="4" t="s">
        <v>36</v>
      </c>
      <c r="D7115" s="6">
        <f t="shared" si="1022"/>
        <v>2025</v>
      </c>
      <c r="E7115" s="6">
        <f t="shared" si="1023"/>
        <v>10</v>
      </c>
      <c r="F7115" s="6">
        <f t="shared" si="1024"/>
        <v>24</v>
      </c>
      <c r="G7115" s="6">
        <f t="shared" si="1025"/>
        <v>5</v>
      </c>
      <c r="H7115" s="6">
        <f t="shared" si="1026"/>
        <v>43</v>
      </c>
      <c r="I7115" s="6">
        <f t="shared" si="1027"/>
        <v>9</v>
      </c>
      <c r="J7115" s="6">
        <f t="shared" si="1028"/>
        <v>7</v>
      </c>
      <c r="K7115" s="9">
        <f t="shared" si="1029"/>
        <v>45954</v>
      </c>
      <c r="L7115" s="8">
        <f>+VLOOKUP(K7115,'20251231_param'!$A$2:$C$305,2)</f>
        <v>64</v>
      </c>
      <c r="M7115" s="8">
        <f>+VLOOKUP($K7115,'20251231_param'!$A$2:$C$305,3)</f>
        <v>97.475972513185539</v>
      </c>
      <c r="N7115" s="8">
        <f t="shared" si="1030"/>
        <v>-0.58475949026607177</v>
      </c>
    </row>
    <row r="7116" spans="1:14" x14ac:dyDescent="0.2">
      <c r="A7116" s="2">
        <v>45954.416666666664</v>
      </c>
      <c r="B7116" s="1">
        <v>44</v>
      </c>
      <c r="C7116" s="4" t="s">
        <v>36</v>
      </c>
      <c r="D7116" s="6">
        <f t="shared" si="1022"/>
        <v>2025</v>
      </c>
      <c r="E7116" s="6">
        <f t="shared" si="1023"/>
        <v>10</v>
      </c>
      <c r="F7116" s="6">
        <f t="shared" si="1024"/>
        <v>24</v>
      </c>
      <c r="G7116" s="6">
        <f t="shared" si="1025"/>
        <v>5</v>
      </c>
      <c r="H7116" s="6">
        <f t="shared" si="1026"/>
        <v>43</v>
      </c>
      <c r="I7116" s="6">
        <f t="shared" si="1027"/>
        <v>10</v>
      </c>
      <c r="J7116" s="6">
        <f t="shared" si="1028"/>
        <v>44</v>
      </c>
      <c r="K7116" s="9">
        <f t="shared" si="1029"/>
        <v>45954</v>
      </c>
      <c r="L7116" s="8">
        <f>+VLOOKUP(K7116,'20251231_param'!$A$2:$C$305,2)</f>
        <v>64</v>
      </c>
      <c r="M7116" s="8">
        <f>+VLOOKUP($K7116,'20251231_param'!$A$2:$C$305,3)</f>
        <v>97.475972513185539</v>
      </c>
      <c r="N7116" s="8">
        <f t="shared" si="1030"/>
        <v>-0.20517876851441116</v>
      </c>
    </row>
    <row r="7117" spans="1:14" x14ac:dyDescent="0.2">
      <c r="A7117" s="2">
        <v>45954.458333333336</v>
      </c>
      <c r="B7117" s="1">
        <v>23</v>
      </c>
      <c r="C7117" s="4" t="s">
        <v>36</v>
      </c>
      <c r="D7117" s="6">
        <f t="shared" si="1022"/>
        <v>2025</v>
      </c>
      <c r="E7117" s="6">
        <f t="shared" si="1023"/>
        <v>10</v>
      </c>
      <c r="F7117" s="6">
        <f t="shared" si="1024"/>
        <v>24</v>
      </c>
      <c r="G7117" s="6">
        <f t="shared" si="1025"/>
        <v>5</v>
      </c>
      <c r="H7117" s="6">
        <f t="shared" si="1026"/>
        <v>43</v>
      </c>
      <c r="I7117" s="6">
        <f t="shared" si="1027"/>
        <v>11</v>
      </c>
      <c r="J7117" s="6">
        <f t="shared" si="1028"/>
        <v>23</v>
      </c>
      <c r="K7117" s="9">
        <f t="shared" si="1029"/>
        <v>45954</v>
      </c>
      <c r="L7117" s="8">
        <f>+VLOOKUP(K7117,'20251231_param'!$A$2:$C$305,2)</f>
        <v>64</v>
      </c>
      <c r="M7117" s="8">
        <f>+VLOOKUP($K7117,'20251231_param'!$A$2:$C$305,3)</f>
        <v>97.475972513185539</v>
      </c>
      <c r="N7117" s="8">
        <f t="shared" si="1030"/>
        <v>-0.42061647545454284</v>
      </c>
    </row>
    <row r="7118" spans="1:14" x14ac:dyDescent="0.2">
      <c r="A7118" s="2">
        <v>45954.5</v>
      </c>
      <c r="B7118" s="1">
        <v>49</v>
      </c>
      <c r="C7118" s="4" t="s">
        <v>36</v>
      </c>
      <c r="D7118" s="6">
        <f t="shared" si="1022"/>
        <v>2025</v>
      </c>
      <c r="E7118" s="6">
        <f t="shared" si="1023"/>
        <v>10</v>
      </c>
      <c r="F7118" s="6">
        <f t="shared" si="1024"/>
        <v>24</v>
      </c>
      <c r="G7118" s="6">
        <f t="shared" si="1025"/>
        <v>5</v>
      </c>
      <c r="H7118" s="6">
        <f t="shared" si="1026"/>
        <v>43</v>
      </c>
      <c r="I7118" s="6">
        <f t="shared" si="1027"/>
        <v>12</v>
      </c>
      <c r="J7118" s="6">
        <f t="shared" si="1028"/>
        <v>49</v>
      </c>
      <c r="K7118" s="9">
        <f t="shared" si="1029"/>
        <v>45954</v>
      </c>
      <c r="L7118" s="8">
        <f>+VLOOKUP(K7118,'20251231_param'!$A$2:$C$305,2)</f>
        <v>64</v>
      </c>
      <c r="M7118" s="8">
        <f>+VLOOKUP($K7118,'20251231_param'!$A$2:$C$305,3)</f>
        <v>97.475972513185539</v>
      </c>
      <c r="N7118" s="8">
        <f t="shared" si="1030"/>
        <v>-0.15388407638580837</v>
      </c>
    </row>
    <row r="7119" spans="1:14" x14ac:dyDescent="0.2">
      <c r="A7119" s="2">
        <v>45954.541666666664</v>
      </c>
      <c r="B7119" s="1">
        <v>22</v>
      </c>
      <c r="C7119" s="4" t="s">
        <v>36</v>
      </c>
      <c r="D7119" s="6">
        <f t="shared" si="1022"/>
        <v>2025</v>
      </c>
      <c r="E7119" s="6">
        <f t="shared" si="1023"/>
        <v>10</v>
      </c>
      <c r="F7119" s="6">
        <f t="shared" si="1024"/>
        <v>24</v>
      </c>
      <c r="G7119" s="6">
        <f t="shared" si="1025"/>
        <v>5</v>
      </c>
      <c r="H7119" s="6">
        <f t="shared" si="1026"/>
        <v>43</v>
      </c>
      <c r="I7119" s="6">
        <f t="shared" si="1027"/>
        <v>13</v>
      </c>
      <c r="J7119" s="6">
        <f t="shared" si="1028"/>
        <v>22</v>
      </c>
      <c r="K7119" s="9">
        <f t="shared" si="1029"/>
        <v>45954</v>
      </c>
      <c r="L7119" s="8">
        <f>+VLOOKUP(K7119,'20251231_param'!$A$2:$C$305,2)</f>
        <v>64</v>
      </c>
      <c r="M7119" s="8">
        <f>+VLOOKUP($K7119,'20251231_param'!$A$2:$C$305,3)</f>
        <v>97.475972513185539</v>
      </c>
      <c r="N7119" s="8">
        <f t="shared" si="1030"/>
        <v>-0.4308754138802634</v>
      </c>
    </row>
    <row r="7120" spans="1:14" x14ac:dyDescent="0.2">
      <c r="A7120" s="2">
        <v>45954.583333333336</v>
      </c>
      <c r="B7120" s="1">
        <v>29</v>
      </c>
      <c r="C7120" s="4" t="s">
        <v>36</v>
      </c>
      <c r="D7120" s="6">
        <f t="shared" si="1022"/>
        <v>2025</v>
      </c>
      <c r="E7120" s="6">
        <f t="shared" si="1023"/>
        <v>10</v>
      </c>
      <c r="F7120" s="6">
        <f t="shared" si="1024"/>
        <v>24</v>
      </c>
      <c r="G7120" s="6">
        <f t="shared" si="1025"/>
        <v>5</v>
      </c>
      <c r="H7120" s="6">
        <f t="shared" si="1026"/>
        <v>43</v>
      </c>
      <c r="I7120" s="6">
        <f t="shared" si="1027"/>
        <v>14</v>
      </c>
      <c r="J7120" s="6">
        <f t="shared" si="1028"/>
        <v>29</v>
      </c>
      <c r="K7120" s="9">
        <f t="shared" si="1029"/>
        <v>45954</v>
      </c>
      <c r="L7120" s="8">
        <f>+VLOOKUP(K7120,'20251231_param'!$A$2:$C$305,2)</f>
        <v>64</v>
      </c>
      <c r="M7120" s="8">
        <f>+VLOOKUP($K7120,'20251231_param'!$A$2:$C$305,3)</f>
        <v>97.475972513185539</v>
      </c>
      <c r="N7120" s="8">
        <f t="shared" si="1030"/>
        <v>-0.3590628449002195</v>
      </c>
    </row>
    <row r="7121" spans="1:14" x14ac:dyDescent="0.2">
      <c r="A7121" s="2">
        <v>45954.625</v>
      </c>
      <c r="B7121" s="1">
        <v>79</v>
      </c>
      <c r="C7121" s="4" t="s">
        <v>36</v>
      </c>
      <c r="D7121" s="6">
        <f t="shared" si="1022"/>
        <v>2025</v>
      </c>
      <c r="E7121" s="6">
        <f t="shared" si="1023"/>
        <v>10</v>
      </c>
      <c r="F7121" s="6">
        <f t="shared" si="1024"/>
        <v>24</v>
      </c>
      <c r="G7121" s="6">
        <f t="shared" si="1025"/>
        <v>5</v>
      </c>
      <c r="H7121" s="6">
        <f t="shared" si="1026"/>
        <v>43</v>
      </c>
      <c r="I7121" s="6">
        <f t="shared" si="1027"/>
        <v>15</v>
      </c>
      <c r="J7121" s="6">
        <f t="shared" si="1028"/>
        <v>79</v>
      </c>
      <c r="K7121" s="9">
        <f t="shared" si="1029"/>
        <v>45954</v>
      </c>
      <c r="L7121" s="8">
        <f>+VLOOKUP(K7121,'20251231_param'!$A$2:$C$305,2)</f>
        <v>64</v>
      </c>
      <c r="M7121" s="8">
        <f>+VLOOKUP($K7121,'20251231_param'!$A$2:$C$305,3)</f>
        <v>97.475972513185539</v>
      </c>
      <c r="N7121" s="8">
        <f t="shared" si="1030"/>
        <v>0.15388407638580837</v>
      </c>
    </row>
    <row r="7122" spans="1:14" x14ac:dyDescent="0.2">
      <c r="A7122" s="2">
        <v>45954.666666666664</v>
      </c>
      <c r="B7122" s="1">
        <v>137</v>
      </c>
      <c r="C7122" s="4" t="s">
        <v>36</v>
      </c>
      <c r="D7122" s="6">
        <f t="shared" si="1022"/>
        <v>2025</v>
      </c>
      <c r="E7122" s="6">
        <f t="shared" si="1023"/>
        <v>10</v>
      </c>
      <c r="F7122" s="6">
        <f t="shared" si="1024"/>
        <v>24</v>
      </c>
      <c r="G7122" s="6">
        <f t="shared" si="1025"/>
        <v>5</v>
      </c>
      <c r="H7122" s="6">
        <f t="shared" si="1026"/>
        <v>43</v>
      </c>
      <c r="I7122" s="6">
        <f t="shared" si="1027"/>
        <v>16</v>
      </c>
      <c r="J7122" s="6">
        <f t="shared" si="1028"/>
        <v>137</v>
      </c>
      <c r="K7122" s="9">
        <f t="shared" si="1029"/>
        <v>45954</v>
      </c>
      <c r="L7122" s="8">
        <f>+VLOOKUP(K7122,'20251231_param'!$A$2:$C$305,2)</f>
        <v>64</v>
      </c>
      <c r="M7122" s="8">
        <f>+VLOOKUP($K7122,'20251231_param'!$A$2:$C$305,3)</f>
        <v>97.475972513185539</v>
      </c>
      <c r="N7122" s="8">
        <f t="shared" si="1030"/>
        <v>0.7489025050776007</v>
      </c>
    </row>
    <row r="7123" spans="1:14" x14ac:dyDescent="0.2">
      <c r="A7123" s="2">
        <v>45954.708333333336</v>
      </c>
      <c r="B7123" s="1">
        <v>142</v>
      </c>
      <c r="C7123" s="4" t="s">
        <v>36</v>
      </c>
      <c r="D7123" s="6">
        <f t="shared" si="1022"/>
        <v>2025</v>
      </c>
      <c r="E7123" s="6">
        <f t="shared" si="1023"/>
        <v>10</v>
      </c>
      <c r="F7123" s="6">
        <f t="shared" si="1024"/>
        <v>24</v>
      </c>
      <c r="G7123" s="6">
        <f t="shared" si="1025"/>
        <v>5</v>
      </c>
      <c r="H7123" s="6">
        <f t="shared" si="1026"/>
        <v>43</v>
      </c>
      <c r="I7123" s="6">
        <f t="shared" si="1027"/>
        <v>17</v>
      </c>
      <c r="J7123" s="6">
        <f t="shared" si="1028"/>
        <v>142</v>
      </c>
      <c r="K7123" s="9">
        <f t="shared" si="1029"/>
        <v>45954</v>
      </c>
      <c r="L7123" s="8">
        <f>+VLOOKUP(K7123,'20251231_param'!$A$2:$C$305,2)</f>
        <v>64</v>
      </c>
      <c r="M7123" s="8">
        <f>+VLOOKUP($K7123,'20251231_param'!$A$2:$C$305,3)</f>
        <v>97.475972513185539</v>
      </c>
      <c r="N7123" s="8">
        <f t="shared" si="1030"/>
        <v>0.80019719720620353</v>
      </c>
    </row>
    <row r="7124" spans="1:14" x14ac:dyDescent="0.2">
      <c r="A7124" s="2">
        <v>45954.75</v>
      </c>
      <c r="B7124" s="1">
        <v>337</v>
      </c>
      <c r="C7124" s="4" t="s">
        <v>36</v>
      </c>
      <c r="D7124" s="6">
        <f t="shared" si="1022"/>
        <v>2025</v>
      </c>
      <c r="E7124" s="6">
        <f t="shared" si="1023"/>
        <v>10</v>
      </c>
      <c r="F7124" s="6">
        <f t="shared" si="1024"/>
        <v>24</v>
      </c>
      <c r="G7124" s="6">
        <f t="shared" si="1025"/>
        <v>5</v>
      </c>
      <c r="H7124" s="6">
        <f t="shared" si="1026"/>
        <v>43</v>
      </c>
      <c r="I7124" s="6">
        <f t="shared" si="1027"/>
        <v>18</v>
      </c>
      <c r="J7124" s="6">
        <f t="shared" si="1028"/>
        <v>337</v>
      </c>
      <c r="K7124" s="9">
        <f t="shared" si="1029"/>
        <v>45954</v>
      </c>
      <c r="L7124" s="8">
        <f>+VLOOKUP(K7124,'20251231_param'!$A$2:$C$305,2)</f>
        <v>64</v>
      </c>
      <c r="M7124" s="8">
        <f>+VLOOKUP($K7124,'20251231_param'!$A$2:$C$305,3)</f>
        <v>97.475972513185539</v>
      </c>
      <c r="N7124" s="8">
        <f t="shared" si="1030"/>
        <v>2.8006901902217121</v>
      </c>
    </row>
    <row r="7125" spans="1:14" x14ac:dyDescent="0.2">
      <c r="A7125" s="2">
        <v>45954.791666666664</v>
      </c>
      <c r="B7125" s="1">
        <v>302</v>
      </c>
      <c r="C7125" s="4" t="s">
        <v>36</v>
      </c>
      <c r="D7125" s="6">
        <f t="shared" si="1022"/>
        <v>2025</v>
      </c>
      <c r="E7125" s="6">
        <f t="shared" si="1023"/>
        <v>10</v>
      </c>
      <c r="F7125" s="6">
        <f t="shared" si="1024"/>
        <v>24</v>
      </c>
      <c r="G7125" s="6">
        <f t="shared" si="1025"/>
        <v>5</v>
      </c>
      <c r="H7125" s="6">
        <f t="shared" si="1026"/>
        <v>43</v>
      </c>
      <c r="I7125" s="6">
        <f t="shared" si="1027"/>
        <v>19</v>
      </c>
      <c r="J7125" s="6">
        <f t="shared" si="1028"/>
        <v>302</v>
      </c>
      <c r="K7125" s="9">
        <f t="shared" si="1029"/>
        <v>45954</v>
      </c>
      <c r="L7125" s="8">
        <f>+VLOOKUP(K7125,'20251231_param'!$A$2:$C$305,2)</f>
        <v>64</v>
      </c>
      <c r="M7125" s="8">
        <f>+VLOOKUP($K7125,'20251231_param'!$A$2:$C$305,3)</f>
        <v>97.475972513185539</v>
      </c>
      <c r="N7125" s="8">
        <f t="shared" si="1030"/>
        <v>2.4416273453214927</v>
      </c>
    </row>
    <row r="7126" spans="1:14" x14ac:dyDescent="0.2">
      <c r="A7126" s="2">
        <v>45954.833333333336</v>
      </c>
      <c r="B7126" s="1">
        <v>233</v>
      </c>
      <c r="C7126" s="4" t="s">
        <v>36</v>
      </c>
      <c r="D7126" s="6">
        <f t="shared" si="1022"/>
        <v>2025</v>
      </c>
      <c r="E7126" s="6">
        <f t="shared" si="1023"/>
        <v>10</v>
      </c>
      <c r="F7126" s="6">
        <f t="shared" si="1024"/>
        <v>24</v>
      </c>
      <c r="G7126" s="6">
        <f t="shared" si="1025"/>
        <v>5</v>
      </c>
      <c r="H7126" s="6">
        <f t="shared" si="1026"/>
        <v>43</v>
      </c>
      <c r="I7126" s="6">
        <f t="shared" si="1027"/>
        <v>20</v>
      </c>
      <c r="J7126" s="6">
        <f t="shared" si="1028"/>
        <v>233</v>
      </c>
      <c r="K7126" s="9">
        <f t="shared" si="1029"/>
        <v>45954</v>
      </c>
      <c r="L7126" s="8">
        <f>+VLOOKUP(K7126,'20251231_param'!$A$2:$C$305,2)</f>
        <v>64</v>
      </c>
      <c r="M7126" s="8">
        <f>+VLOOKUP($K7126,'20251231_param'!$A$2:$C$305,3)</f>
        <v>97.475972513185539</v>
      </c>
      <c r="N7126" s="8">
        <f t="shared" si="1030"/>
        <v>1.7337605939467742</v>
      </c>
    </row>
    <row r="7127" spans="1:14" x14ac:dyDescent="0.2">
      <c r="A7127" s="2">
        <v>45954.875</v>
      </c>
      <c r="B7127" s="1">
        <v>73</v>
      </c>
      <c r="C7127" s="4" t="s">
        <v>36</v>
      </c>
      <c r="D7127" s="6">
        <f t="shared" si="1022"/>
        <v>2025</v>
      </c>
      <c r="E7127" s="6">
        <f t="shared" si="1023"/>
        <v>10</v>
      </c>
      <c r="F7127" s="6">
        <f t="shared" si="1024"/>
        <v>24</v>
      </c>
      <c r="G7127" s="6">
        <f t="shared" si="1025"/>
        <v>5</v>
      </c>
      <c r="H7127" s="6">
        <f t="shared" si="1026"/>
        <v>43</v>
      </c>
      <c r="I7127" s="6">
        <f t="shared" si="1027"/>
        <v>21</v>
      </c>
      <c r="J7127" s="6">
        <f t="shared" si="1028"/>
        <v>73</v>
      </c>
      <c r="K7127" s="9">
        <f t="shared" si="1029"/>
        <v>45954</v>
      </c>
      <c r="L7127" s="8">
        <f>+VLOOKUP(K7127,'20251231_param'!$A$2:$C$305,2)</f>
        <v>64</v>
      </c>
      <c r="M7127" s="8">
        <f>+VLOOKUP($K7127,'20251231_param'!$A$2:$C$305,3)</f>
        <v>97.475972513185539</v>
      </c>
      <c r="N7127" s="8">
        <f t="shared" si="1030"/>
        <v>9.2330445831485017E-2</v>
      </c>
    </row>
    <row r="7128" spans="1:14" x14ac:dyDescent="0.2">
      <c r="A7128" s="2">
        <v>45954.916666666664</v>
      </c>
      <c r="B7128" s="1">
        <v>20</v>
      </c>
      <c r="C7128" s="4" t="s">
        <v>36</v>
      </c>
      <c r="D7128" s="6">
        <f t="shared" si="1022"/>
        <v>2025</v>
      </c>
      <c r="E7128" s="6">
        <f t="shared" si="1023"/>
        <v>10</v>
      </c>
      <c r="F7128" s="6">
        <f t="shared" si="1024"/>
        <v>24</v>
      </c>
      <c r="G7128" s="6">
        <f t="shared" si="1025"/>
        <v>5</v>
      </c>
      <c r="H7128" s="6">
        <f t="shared" si="1026"/>
        <v>43</v>
      </c>
      <c r="I7128" s="6">
        <f t="shared" si="1027"/>
        <v>22</v>
      </c>
      <c r="J7128" s="6">
        <f t="shared" si="1028"/>
        <v>20</v>
      </c>
      <c r="K7128" s="9">
        <f t="shared" si="1029"/>
        <v>45954</v>
      </c>
      <c r="L7128" s="8">
        <f>+VLOOKUP(K7128,'20251231_param'!$A$2:$C$305,2)</f>
        <v>64</v>
      </c>
      <c r="M7128" s="8">
        <f>+VLOOKUP($K7128,'20251231_param'!$A$2:$C$305,3)</f>
        <v>97.475972513185539</v>
      </c>
      <c r="N7128" s="8">
        <f t="shared" si="1030"/>
        <v>-0.45139329073170453</v>
      </c>
    </row>
    <row r="7129" spans="1:14" x14ac:dyDescent="0.2">
      <c r="A7129" s="2">
        <v>45954.958333333336</v>
      </c>
      <c r="B7129" s="1">
        <v>22</v>
      </c>
      <c r="C7129" s="4" t="s">
        <v>36</v>
      </c>
      <c r="D7129" s="6">
        <f t="shared" si="1022"/>
        <v>2025</v>
      </c>
      <c r="E7129" s="6">
        <f t="shared" si="1023"/>
        <v>10</v>
      </c>
      <c r="F7129" s="6">
        <f t="shared" si="1024"/>
        <v>24</v>
      </c>
      <c r="G7129" s="6">
        <f t="shared" si="1025"/>
        <v>5</v>
      </c>
      <c r="H7129" s="6">
        <f t="shared" si="1026"/>
        <v>43</v>
      </c>
      <c r="I7129" s="6">
        <f t="shared" si="1027"/>
        <v>23</v>
      </c>
      <c r="J7129" s="6">
        <f t="shared" si="1028"/>
        <v>22</v>
      </c>
      <c r="K7129" s="9">
        <f t="shared" si="1029"/>
        <v>45954</v>
      </c>
      <c r="L7129" s="8">
        <f>+VLOOKUP(K7129,'20251231_param'!$A$2:$C$305,2)</f>
        <v>64</v>
      </c>
      <c r="M7129" s="8">
        <f>+VLOOKUP($K7129,'20251231_param'!$A$2:$C$305,3)</f>
        <v>97.475972513185539</v>
      </c>
      <c r="N7129" s="8">
        <f t="shared" si="1030"/>
        <v>-0.4308754138802634</v>
      </c>
    </row>
    <row r="7130" spans="1:14" x14ac:dyDescent="0.2">
      <c r="A7130" s="2">
        <v>45955</v>
      </c>
      <c r="B7130" s="1">
        <v>0</v>
      </c>
      <c r="C7130" s="4" t="s">
        <v>36</v>
      </c>
      <c r="D7130" s="6">
        <f t="shared" ref="D7130:D7193" si="1031">+YEAR(A7130)</f>
        <v>2025</v>
      </c>
      <c r="E7130" s="6">
        <f t="shared" ref="E7130:E7193" si="1032">+MONTH(A7130)</f>
        <v>10</v>
      </c>
      <c r="F7130" s="6">
        <f t="shared" ref="F7130:F7193" si="1033">+DAY(A7130)</f>
        <v>25</v>
      </c>
      <c r="G7130" s="6">
        <f t="shared" ref="G7130:G7193" si="1034">+WEEKDAY(A7130,2)</f>
        <v>6</v>
      </c>
      <c r="H7130" s="6">
        <f t="shared" ref="H7130:H7193" si="1035">+WEEKNUM(A7130,21)</f>
        <v>43</v>
      </c>
      <c r="I7130" s="6">
        <f t="shared" ref="I7130:I7193" si="1036">+HOUR(A7130)</f>
        <v>0</v>
      </c>
      <c r="J7130" s="6">
        <f t="shared" ref="J7130:J7193" si="1037">+B7130</f>
        <v>0</v>
      </c>
      <c r="K7130" s="9">
        <f t="shared" ref="K7130:K7193" si="1038">DATE(D7130,E7130,F7130)</f>
        <v>45955</v>
      </c>
      <c r="L7130" s="8">
        <f>+VLOOKUP(K7130,'20251231_param'!$A$2:$C$305,2)</f>
        <v>30.541666666666668</v>
      </c>
      <c r="M7130" s="8">
        <f>+VLOOKUP($K7130,'20251231_param'!$A$2:$C$305,3)</f>
        <v>52.722389573300262</v>
      </c>
      <c r="N7130" s="8">
        <f t="shared" ref="N7130:N7193" si="1039">+(J7130-L7130)/M7130</f>
        <v>-0.5792921548861969</v>
      </c>
    </row>
    <row r="7131" spans="1:14" x14ac:dyDescent="0.2">
      <c r="A7131" s="2">
        <v>45955.041666666664</v>
      </c>
      <c r="B7131" s="1">
        <v>1</v>
      </c>
      <c r="C7131" s="4" t="s">
        <v>36</v>
      </c>
      <c r="D7131" s="6">
        <f t="shared" si="1031"/>
        <v>2025</v>
      </c>
      <c r="E7131" s="6">
        <f t="shared" si="1032"/>
        <v>10</v>
      </c>
      <c r="F7131" s="6">
        <f t="shared" si="1033"/>
        <v>25</v>
      </c>
      <c r="G7131" s="6">
        <f t="shared" si="1034"/>
        <v>6</v>
      </c>
      <c r="H7131" s="6">
        <f t="shared" si="1035"/>
        <v>43</v>
      </c>
      <c r="I7131" s="6">
        <f t="shared" si="1036"/>
        <v>1</v>
      </c>
      <c r="J7131" s="6">
        <f t="shared" si="1037"/>
        <v>1</v>
      </c>
      <c r="K7131" s="9">
        <f t="shared" si="1038"/>
        <v>45955</v>
      </c>
      <c r="L7131" s="8">
        <f>+VLOOKUP(K7131,'20251231_param'!$A$2:$C$305,2)</f>
        <v>30.541666666666668</v>
      </c>
      <c r="M7131" s="8">
        <f>+VLOOKUP($K7131,'20251231_param'!$A$2:$C$305,3)</f>
        <v>52.722389573300262</v>
      </c>
      <c r="N7131" s="8">
        <f t="shared" si="1039"/>
        <v>-0.56032488105636236</v>
      </c>
    </row>
    <row r="7132" spans="1:14" x14ac:dyDescent="0.2">
      <c r="A7132" s="2">
        <v>45955.083333333336</v>
      </c>
      <c r="B7132" s="1">
        <v>0</v>
      </c>
      <c r="C7132" s="4" t="s">
        <v>36</v>
      </c>
      <c r="D7132" s="6">
        <f t="shared" si="1031"/>
        <v>2025</v>
      </c>
      <c r="E7132" s="6">
        <f t="shared" si="1032"/>
        <v>10</v>
      </c>
      <c r="F7132" s="6">
        <f t="shared" si="1033"/>
        <v>25</v>
      </c>
      <c r="G7132" s="6">
        <f t="shared" si="1034"/>
        <v>6</v>
      </c>
      <c r="H7132" s="6">
        <f t="shared" si="1035"/>
        <v>43</v>
      </c>
      <c r="I7132" s="6">
        <f t="shared" si="1036"/>
        <v>2</v>
      </c>
      <c r="J7132" s="6">
        <f t="shared" si="1037"/>
        <v>0</v>
      </c>
      <c r="K7132" s="9">
        <f t="shared" si="1038"/>
        <v>45955</v>
      </c>
      <c r="L7132" s="8">
        <f>+VLOOKUP(K7132,'20251231_param'!$A$2:$C$305,2)</f>
        <v>30.541666666666668</v>
      </c>
      <c r="M7132" s="8">
        <f>+VLOOKUP($K7132,'20251231_param'!$A$2:$C$305,3)</f>
        <v>52.722389573300262</v>
      </c>
      <c r="N7132" s="8">
        <f t="shared" si="1039"/>
        <v>-0.5792921548861969</v>
      </c>
    </row>
    <row r="7133" spans="1:14" x14ac:dyDescent="0.2">
      <c r="A7133" s="2">
        <v>45955.125</v>
      </c>
      <c r="B7133" s="1">
        <v>0</v>
      </c>
      <c r="C7133" s="4" t="s">
        <v>36</v>
      </c>
      <c r="D7133" s="6">
        <f t="shared" si="1031"/>
        <v>2025</v>
      </c>
      <c r="E7133" s="6">
        <f t="shared" si="1032"/>
        <v>10</v>
      </c>
      <c r="F7133" s="6">
        <f t="shared" si="1033"/>
        <v>25</v>
      </c>
      <c r="G7133" s="6">
        <f t="shared" si="1034"/>
        <v>6</v>
      </c>
      <c r="H7133" s="6">
        <f t="shared" si="1035"/>
        <v>43</v>
      </c>
      <c r="I7133" s="6">
        <f t="shared" si="1036"/>
        <v>3</v>
      </c>
      <c r="J7133" s="6">
        <f t="shared" si="1037"/>
        <v>0</v>
      </c>
      <c r="K7133" s="9">
        <f t="shared" si="1038"/>
        <v>45955</v>
      </c>
      <c r="L7133" s="8">
        <f>+VLOOKUP(K7133,'20251231_param'!$A$2:$C$305,2)</f>
        <v>30.541666666666668</v>
      </c>
      <c r="M7133" s="8">
        <f>+VLOOKUP($K7133,'20251231_param'!$A$2:$C$305,3)</f>
        <v>52.722389573300262</v>
      </c>
      <c r="N7133" s="8">
        <f t="shared" si="1039"/>
        <v>-0.5792921548861969</v>
      </c>
    </row>
    <row r="7134" spans="1:14" x14ac:dyDescent="0.2">
      <c r="A7134" s="2">
        <v>45955.166666666664</v>
      </c>
      <c r="B7134" s="1">
        <v>0</v>
      </c>
      <c r="C7134" s="4" t="s">
        <v>36</v>
      </c>
      <c r="D7134" s="6">
        <f t="shared" si="1031"/>
        <v>2025</v>
      </c>
      <c r="E7134" s="6">
        <f t="shared" si="1032"/>
        <v>10</v>
      </c>
      <c r="F7134" s="6">
        <f t="shared" si="1033"/>
        <v>25</v>
      </c>
      <c r="G7134" s="6">
        <f t="shared" si="1034"/>
        <v>6</v>
      </c>
      <c r="H7134" s="6">
        <f t="shared" si="1035"/>
        <v>43</v>
      </c>
      <c r="I7134" s="6">
        <f t="shared" si="1036"/>
        <v>4</v>
      </c>
      <c r="J7134" s="6">
        <f t="shared" si="1037"/>
        <v>0</v>
      </c>
      <c r="K7134" s="9">
        <f t="shared" si="1038"/>
        <v>45955</v>
      </c>
      <c r="L7134" s="8">
        <f>+VLOOKUP(K7134,'20251231_param'!$A$2:$C$305,2)</f>
        <v>30.541666666666668</v>
      </c>
      <c r="M7134" s="8">
        <f>+VLOOKUP($K7134,'20251231_param'!$A$2:$C$305,3)</f>
        <v>52.722389573300262</v>
      </c>
      <c r="N7134" s="8">
        <f t="shared" si="1039"/>
        <v>-0.5792921548861969</v>
      </c>
    </row>
    <row r="7135" spans="1:14" x14ac:dyDescent="0.2">
      <c r="A7135" s="2">
        <v>45955.208333333336</v>
      </c>
      <c r="B7135" s="1">
        <v>0</v>
      </c>
      <c r="C7135" s="4" t="s">
        <v>36</v>
      </c>
      <c r="D7135" s="6">
        <f t="shared" si="1031"/>
        <v>2025</v>
      </c>
      <c r="E7135" s="6">
        <f t="shared" si="1032"/>
        <v>10</v>
      </c>
      <c r="F7135" s="6">
        <f t="shared" si="1033"/>
        <v>25</v>
      </c>
      <c r="G7135" s="6">
        <f t="shared" si="1034"/>
        <v>6</v>
      </c>
      <c r="H7135" s="6">
        <f t="shared" si="1035"/>
        <v>43</v>
      </c>
      <c r="I7135" s="6">
        <f t="shared" si="1036"/>
        <v>5</v>
      </c>
      <c r="J7135" s="6">
        <f t="shared" si="1037"/>
        <v>0</v>
      </c>
      <c r="K7135" s="9">
        <f t="shared" si="1038"/>
        <v>45955</v>
      </c>
      <c r="L7135" s="8">
        <f>+VLOOKUP(K7135,'20251231_param'!$A$2:$C$305,2)</f>
        <v>30.541666666666668</v>
      </c>
      <c r="M7135" s="8">
        <f>+VLOOKUP($K7135,'20251231_param'!$A$2:$C$305,3)</f>
        <v>52.722389573300262</v>
      </c>
      <c r="N7135" s="8">
        <f t="shared" si="1039"/>
        <v>-0.5792921548861969</v>
      </c>
    </row>
    <row r="7136" spans="1:14" x14ac:dyDescent="0.2">
      <c r="A7136" s="2">
        <v>45955.25</v>
      </c>
      <c r="B7136" s="1">
        <v>0</v>
      </c>
      <c r="C7136" s="4" t="s">
        <v>36</v>
      </c>
      <c r="D7136" s="6">
        <f t="shared" si="1031"/>
        <v>2025</v>
      </c>
      <c r="E7136" s="6">
        <f t="shared" si="1032"/>
        <v>10</v>
      </c>
      <c r="F7136" s="6">
        <f t="shared" si="1033"/>
        <v>25</v>
      </c>
      <c r="G7136" s="6">
        <f t="shared" si="1034"/>
        <v>6</v>
      </c>
      <c r="H7136" s="6">
        <f t="shared" si="1035"/>
        <v>43</v>
      </c>
      <c r="I7136" s="6">
        <f t="shared" si="1036"/>
        <v>6</v>
      </c>
      <c r="J7136" s="6">
        <f t="shared" si="1037"/>
        <v>0</v>
      </c>
      <c r="K7136" s="9">
        <f t="shared" si="1038"/>
        <v>45955</v>
      </c>
      <c r="L7136" s="8">
        <f>+VLOOKUP(K7136,'20251231_param'!$A$2:$C$305,2)</f>
        <v>30.541666666666668</v>
      </c>
      <c r="M7136" s="8">
        <f>+VLOOKUP($K7136,'20251231_param'!$A$2:$C$305,3)</f>
        <v>52.722389573300262</v>
      </c>
      <c r="N7136" s="8">
        <f t="shared" si="1039"/>
        <v>-0.5792921548861969</v>
      </c>
    </row>
    <row r="7137" spans="1:14" x14ac:dyDescent="0.2">
      <c r="A7137" s="2">
        <v>45955.291666666664</v>
      </c>
      <c r="B7137" s="1">
        <v>0</v>
      </c>
      <c r="C7137" s="4" t="s">
        <v>36</v>
      </c>
      <c r="D7137" s="6">
        <f t="shared" si="1031"/>
        <v>2025</v>
      </c>
      <c r="E7137" s="6">
        <f t="shared" si="1032"/>
        <v>10</v>
      </c>
      <c r="F7137" s="6">
        <f t="shared" si="1033"/>
        <v>25</v>
      </c>
      <c r="G7137" s="6">
        <f t="shared" si="1034"/>
        <v>6</v>
      </c>
      <c r="H7137" s="6">
        <f t="shared" si="1035"/>
        <v>43</v>
      </c>
      <c r="I7137" s="6">
        <f t="shared" si="1036"/>
        <v>7</v>
      </c>
      <c r="J7137" s="6">
        <f t="shared" si="1037"/>
        <v>0</v>
      </c>
      <c r="K7137" s="9">
        <f t="shared" si="1038"/>
        <v>45955</v>
      </c>
      <c r="L7137" s="8">
        <f>+VLOOKUP(K7137,'20251231_param'!$A$2:$C$305,2)</f>
        <v>30.541666666666668</v>
      </c>
      <c r="M7137" s="8">
        <f>+VLOOKUP($K7137,'20251231_param'!$A$2:$C$305,3)</f>
        <v>52.722389573300262</v>
      </c>
      <c r="N7137" s="8">
        <f t="shared" si="1039"/>
        <v>-0.5792921548861969</v>
      </c>
    </row>
    <row r="7138" spans="1:14" x14ac:dyDescent="0.2">
      <c r="A7138" s="2">
        <v>45955.333333333336</v>
      </c>
      <c r="B7138" s="1">
        <v>3</v>
      </c>
      <c r="C7138" s="4" t="s">
        <v>36</v>
      </c>
      <c r="D7138" s="6">
        <f t="shared" si="1031"/>
        <v>2025</v>
      </c>
      <c r="E7138" s="6">
        <f t="shared" si="1032"/>
        <v>10</v>
      </c>
      <c r="F7138" s="6">
        <f t="shared" si="1033"/>
        <v>25</v>
      </c>
      <c r="G7138" s="6">
        <f t="shared" si="1034"/>
        <v>6</v>
      </c>
      <c r="H7138" s="6">
        <f t="shared" si="1035"/>
        <v>43</v>
      </c>
      <c r="I7138" s="6">
        <f t="shared" si="1036"/>
        <v>8</v>
      </c>
      <c r="J7138" s="6">
        <f t="shared" si="1037"/>
        <v>3</v>
      </c>
      <c r="K7138" s="9">
        <f t="shared" si="1038"/>
        <v>45955</v>
      </c>
      <c r="L7138" s="8">
        <f>+VLOOKUP(K7138,'20251231_param'!$A$2:$C$305,2)</f>
        <v>30.541666666666668</v>
      </c>
      <c r="M7138" s="8">
        <f>+VLOOKUP($K7138,'20251231_param'!$A$2:$C$305,3)</f>
        <v>52.722389573300262</v>
      </c>
      <c r="N7138" s="8">
        <f t="shared" si="1039"/>
        <v>-0.52239033339669327</v>
      </c>
    </row>
    <row r="7139" spans="1:14" x14ac:dyDescent="0.2">
      <c r="A7139" s="2">
        <v>45955.375</v>
      </c>
      <c r="B7139" s="1">
        <v>5</v>
      </c>
      <c r="C7139" s="4" t="s">
        <v>36</v>
      </c>
      <c r="D7139" s="6">
        <f t="shared" si="1031"/>
        <v>2025</v>
      </c>
      <c r="E7139" s="6">
        <f t="shared" si="1032"/>
        <v>10</v>
      </c>
      <c r="F7139" s="6">
        <f t="shared" si="1033"/>
        <v>25</v>
      </c>
      <c r="G7139" s="6">
        <f t="shared" si="1034"/>
        <v>6</v>
      </c>
      <c r="H7139" s="6">
        <f t="shared" si="1035"/>
        <v>43</v>
      </c>
      <c r="I7139" s="6">
        <f t="shared" si="1036"/>
        <v>9</v>
      </c>
      <c r="J7139" s="6">
        <f t="shared" si="1037"/>
        <v>5</v>
      </c>
      <c r="K7139" s="9">
        <f t="shared" si="1038"/>
        <v>45955</v>
      </c>
      <c r="L7139" s="8">
        <f>+VLOOKUP(K7139,'20251231_param'!$A$2:$C$305,2)</f>
        <v>30.541666666666668</v>
      </c>
      <c r="M7139" s="8">
        <f>+VLOOKUP($K7139,'20251231_param'!$A$2:$C$305,3)</f>
        <v>52.722389573300262</v>
      </c>
      <c r="N7139" s="8">
        <f t="shared" si="1039"/>
        <v>-0.48445578573702414</v>
      </c>
    </row>
    <row r="7140" spans="1:14" x14ac:dyDescent="0.2">
      <c r="A7140" s="2">
        <v>45955.416666666664</v>
      </c>
      <c r="B7140" s="1">
        <v>6</v>
      </c>
      <c r="C7140" s="4" t="s">
        <v>36</v>
      </c>
      <c r="D7140" s="6">
        <f t="shared" si="1031"/>
        <v>2025</v>
      </c>
      <c r="E7140" s="6">
        <f t="shared" si="1032"/>
        <v>10</v>
      </c>
      <c r="F7140" s="6">
        <f t="shared" si="1033"/>
        <v>25</v>
      </c>
      <c r="G7140" s="6">
        <f t="shared" si="1034"/>
        <v>6</v>
      </c>
      <c r="H7140" s="6">
        <f t="shared" si="1035"/>
        <v>43</v>
      </c>
      <c r="I7140" s="6">
        <f t="shared" si="1036"/>
        <v>10</v>
      </c>
      <c r="J7140" s="6">
        <f t="shared" si="1037"/>
        <v>6</v>
      </c>
      <c r="K7140" s="9">
        <f t="shared" si="1038"/>
        <v>45955</v>
      </c>
      <c r="L7140" s="8">
        <f>+VLOOKUP(K7140,'20251231_param'!$A$2:$C$305,2)</f>
        <v>30.541666666666668</v>
      </c>
      <c r="M7140" s="8">
        <f>+VLOOKUP($K7140,'20251231_param'!$A$2:$C$305,3)</f>
        <v>52.722389573300262</v>
      </c>
      <c r="N7140" s="8">
        <f t="shared" si="1039"/>
        <v>-0.46548851190718959</v>
      </c>
    </row>
    <row r="7141" spans="1:14" x14ac:dyDescent="0.2">
      <c r="A7141" s="2">
        <v>45955.458333333336</v>
      </c>
      <c r="B7141" s="1">
        <v>18</v>
      </c>
      <c r="C7141" s="4" t="s">
        <v>36</v>
      </c>
      <c r="D7141" s="6">
        <f t="shared" si="1031"/>
        <v>2025</v>
      </c>
      <c r="E7141" s="6">
        <f t="shared" si="1032"/>
        <v>10</v>
      </c>
      <c r="F7141" s="6">
        <f t="shared" si="1033"/>
        <v>25</v>
      </c>
      <c r="G7141" s="6">
        <f t="shared" si="1034"/>
        <v>6</v>
      </c>
      <c r="H7141" s="6">
        <f t="shared" si="1035"/>
        <v>43</v>
      </c>
      <c r="I7141" s="6">
        <f t="shared" si="1036"/>
        <v>11</v>
      </c>
      <c r="J7141" s="6">
        <f t="shared" si="1037"/>
        <v>18</v>
      </c>
      <c r="K7141" s="9">
        <f t="shared" si="1038"/>
        <v>45955</v>
      </c>
      <c r="L7141" s="8">
        <f>+VLOOKUP(K7141,'20251231_param'!$A$2:$C$305,2)</f>
        <v>30.541666666666668</v>
      </c>
      <c r="M7141" s="8">
        <f>+VLOOKUP($K7141,'20251231_param'!$A$2:$C$305,3)</f>
        <v>52.722389573300262</v>
      </c>
      <c r="N7141" s="8">
        <f t="shared" si="1039"/>
        <v>-0.23788122594917499</v>
      </c>
    </row>
    <row r="7142" spans="1:14" x14ac:dyDescent="0.2">
      <c r="A7142" s="2">
        <v>45955.5</v>
      </c>
      <c r="B7142" s="1">
        <v>3</v>
      </c>
      <c r="C7142" s="4" t="s">
        <v>36</v>
      </c>
      <c r="D7142" s="6">
        <f t="shared" si="1031"/>
        <v>2025</v>
      </c>
      <c r="E7142" s="6">
        <f t="shared" si="1032"/>
        <v>10</v>
      </c>
      <c r="F7142" s="6">
        <f t="shared" si="1033"/>
        <v>25</v>
      </c>
      <c r="G7142" s="6">
        <f t="shared" si="1034"/>
        <v>6</v>
      </c>
      <c r="H7142" s="6">
        <f t="shared" si="1035"/>
        <v>43</v>
      </c>
      <c r="I7142" s="6">
        <f t="shared" si="1036"/>
        <v>12</v>
      </c>
      <c r="J7142" s="6">
        <f t="shared" si="1037"/>
        <v>3</v>
      </c>
      <c r="K7142" s="9">
        <f t="shared" si="1038"/>
        <v>45955</v>
      </c>
      <c r="L7142" s="8">
        <f>+VLOOKUP(K7142,'20251231_param'!$A$2:$C$305,2)</f>
        <v>30.541666666666668</v>
      </c>
      <c r="M7142" s="8">
        <f>+VLOOKUP($K7142,'20251231_param'!$A$2:$C$305,3)</f>
        <v>52.722389573300262</v>
      </c>
      <c r="N7142" s="8">
        <f t="shared" si="1039"/>
        <v>-0.52239033339669327</v>
      </c>
    </row>
    <row r="7143" spans="1:14" x14ac:dyDescent="0.2">
      <c r="A7143" s="2">
        <v>45955.541666666664</v>
      </c>
      <c r="B7143" s="1">
        <v>8</v>
      </c>
      <c r="C7143" s="4" t="s">
        <v>36</v>
      </c>
      <c r="D7143" s="6">
        <f t="shared" si="1031"/>
        <v>2025</v>
      </c>
      <c r="E7143" s="6">
        <f t="shared" si="1032"/>
        <v>10</v>
      </c>
      <c r="F7143" s="6">
        <f t="shared" si="1033"/>
        <v>25</v>
      </c>
      <c r="G7143" s="6">
        <f t="shared" si="1034"/>
        <v>6</v>
      </c>
      <c r="H7143" s="6">
        <f t="shared" si="1035"/>
        <v>43</v>
      </c>
      <c r="I7143" s="6">
        <f t="shared" si="1036"/>
        <v>13</v>
      </c>
      <c r="J7143" s="6">
        <f t="shared" si="1037"/>
        <v>8</v>
      </c>
      <c r="K7143" s="9">
        <f t="shared" si="1038"/>
        <v>45955</v>
      </c>
      <c r="L7143" s="8">
        <f>+VLOOKUP(K7143,'20251231_param'!$A$2:$C$305,2)</f>
        <v>30.541666666666668</v>
      </c>
      <c r="M7143" s="8">
        <f>+VLOOKUP($K7143,'20251231_param'!$A$2:$C$305,3)</f>
        <v>52.722389573300262</v>
      </c>
      <c r="N7143" s="8">
        <f t="shared" si="1039"/>
        <v>-0.42755396424752051</v>
      </c>
    </row>
    <row r="7144" spans="1:14" x14ac:dyDescent="0.2">
      <c r="A7144" s="2">
        <v>45955.583333333336</v>
      </c>
      <c r="B7144" s="1">
        <v>15</v>
      </c>
      <c r="C7144" s="4" t="s">
        <v>36</v>
      </c>
      <c r="D7144" s="6">
        <f t="shared" si="1031"/>
        <v>2025</v>
      </c>
      <c r="E7144" s="6">
        <f t="shared" si="1032"/>
        <v>10</v>
      </c>
      <c r="F7144" s="6">
        <f t="shared" si="1033"/>
        <v>25</v>
      </c>
      <c r="G7144" s="6">
        <f t="shared" si="1034"/>
        <v>6</v>
      </c>
      <c r="H7144" s="6">
        <f t="shared" si="1035"/>
        <v>43</v>
      </c>
      <c r="I7144" s="6">
        <f t="shared" si="1036"/>
        <v>14</v>
      </c>
      <c r="J7144" s="6">
        <f t="shared" si="1037"/>
        <v>15</v>
      </c>
      <c r="K7144" s="9">
        <f t="shared" si="1038"/>
        <v>45955</v>
      </c>
      <c r="L7144" s="8">
        <f>+VLOOKUP(K7144,'20251231_param'!$A$2:$C$305,2)</f>
        <v>30.541666666666668</v>
      </c>
      <c r="M7144" s="8">
        <f>+VLOOKUP($K7144,'20251231_param'!$A$2:$C$305,3)</f>
        <v>52.722389573300262</v>
      </c>
      <c r="N7144" s="8">
        <f t="shared" si="1039"/>
        <v>-0.29478304743867867</v>
      </c>
    </row>
    <row r="7145" spans="1:14" x14ac:dyDescent="0.2">
      <c r="A7145" s="2">
        <v>45955.625</v>
      </c>
      <c r="B7145" s="1">
        <v>15</v>
      </c>
      <c r="C7145" s="4" t="s">
        <v>36</v>
      </c>
      <c r="D7145" s="6">
        <f t="shared" si="1031"/>
        <v>2025</v>
      </c>
      <c r="E7145" s="6">
        <f t="shared" si="1032"/>
        <v>10</v>
      </c>
      <c r="F7145" s="6">
        <f t="shared" si="1033"/>
        <v>25</v>
      </c>
      <c r="G7145" s="6">
        <f t="shared" si="1034"/>
        <v>6</v>
      </c>
      <c r="H7145" s="6">
        <f t="shared" si="1035"/>
        <v>43</v>
      </c>
      <c r="I7145" s="6">
        <f t="shared" si="1036"/>
        <v>15</v>
      </c>
      <c r="J7145" s="6">
        <f t="shared" si="1037"/>
        <v>15</v>
      </c>
      <c r="K7145" s="9">
        <f t="shared" si="1038"/>
        <v>45955</v>
      </c>
      <c r="L7145" s="8">
        <f>+VLOOKUP(K7145,'20251231_param'!$A$2:$C$305,2)</f>
        <v>30.541666666666668</v>
      </c>
      <c r="M7145" s="8">
        <f>+VLOOKUP($K7145,'20251231_param'!$A$2:$C$305,3)</f>
        <v>52.722389573300262</v>
      </c>
      <c r="N7145" s="8">
        <f t="shared" si="1039"/>
        <v>-0.29478304743867867</v>
      </c>
    </row>
    <row r="7146" spans="1:14" x14ac:dyDescent="0.2">
      <c r="A7146" s="2">
        <v>45955.666666666664</v>
      </c>
      <c r="B7146" s="1">
        <v>26</v>
      </c>
      <c r="C7146" s="4" t="s">
        <v>36</v>
      </c>
      <c r="D7146" s="6">
        <f t="shared" si="1031"/>
        <v>2025</v>
      </c>
      <c r="E7146" s="6">
        <f t="shared" si="1032"/>
        <v>10</v>
      </c>
      <c r="F7146" s="6">
        <f t="shared" si="1033"/>
        <v>25</v>
      </c>
      <c r="G7146" s="6">
        <f t="shared" si="1034"/>
        <v>6</v>
      </c>
      <c r="H7146" s="6">
        <f t="shared" si="1035"/>
        <v>43</v>
      </c>
      <c r="I7146" s="6">
        <f t="shared" si="1036"/>
        <v>16</v>
      </c>
      <c r="J7146" s="6">
        <f t="shared" si="1037"/>
        <v>26</v>
      </c>
      <c r="K7146" s="9">
        <f t="shared" si="1038"/>
        <v>45955</v>
      </c>
      <c r="L7146" s="8">
        <f>+VLOOKUP(K7146,'20251231_param'!$A$2:$C$305,2)</f>
        <v>30.541666666666668</v>
      </c>
      <c r="M7146" s="8">
        <f>+VLOOKUP($K7146,'20251231_param'!$A$2:$C$305,3)</f>
        <v>52.722389573300262</v>
      </c>
      <c r="N7146" s="8">
        <f t="shared" si="1039"/>
        <v>-8.6143035310498606E-2</v>
      </c>
    </row>
    <row r="7147" spans="1:14" x14ac:dyDescent="0.2">
      <c r="A7147" s="2">
        <v>45955.708333333336</v>
      </c>
      <c r="B7147" s="1">
        <v>71</v>
      </c>
      <c r="C7147" s="4" t="s">
        <v>36</v>
      </c>
      <c r="D7147" s="6">
        <f t="shared" si="1031"/>
        <v>2025</v>
      </c>
      <c r="E7147" s="6">
        <f t="shared" si="1032"/>
        <v>10</v>
      </c>
      <c r="F7147" s="6">
        <f t="shared" si="1033"/>
        <v>25</v>
      </c>
      <c r="G7147" s="6">
        <f t="shared" si="1034"/>
        <v>6</v>
      </c>
      <c r="H7147" s="6">
        <f t="shared" si="1035"/>
        <v>43</v>
      </c>
      <c r="I7147" s="6">
        <f t="shared" si="1036"/>
        <v>17</v>
      </c>
      <c r="J7147" s="6">
        <f t="shared" si="1037"/>
        <v>71</v>
      </c>
      <c r="K7147" s="9">
        <f t="shared" si="1038"/>
        <v>45955</v>
      </c>
      <c r="L7147" s="8">
        <f>+VLOOKUP(K7147,'20251231_param'!$A$2:$C$305,2)</f>
        <v>30.541666666666668</v>
      </c>
      <c r="M7147" s="8">
        <f>+VLOOKUP($K7147,'20251231_param'!$A$2:$C$305,3)</f>
        <v>52.722389573300262</v>
      </c>
      <c r="N7147" s="8">
        <f t="shared" si="1039"/>
        <v>0.76738428703205608</v>
      </c>
    </row>
    <row r="7148" spans="1:14" x14ac:dyDescent="0.2">
      <c r="A7148" s="2">
        <v>45955.75</v>
      </c>
      <c r="B7148" s="1">
        <v>193</v>
      </c>
      <c r="C7148" s="4" t="s">
        <v>36</v>
      </c>
      <c r="D7148" s="6">
        <f t="shared" si="1031"/>
        <v>2025</v>
      </c>
      <c r="E7148" s="6">
        <f t="shared" si="1032"/>
        <v>10</v>
      </c>
      <c r="F7148" s="6">
        <f t="shared" si="1033"/>
        <v>25</v>
      </c>
      <c r="G7148" s="6">
        <f t="shared" si="1034"/>
        <v>6</v>
      </c>
      <c r="H7148" s="6">
        <f t="shared" si="1035"/>
        <v>43</v>
      </c>
      <c r="I7148" s="6">
        <f t="shared" si="1036"/>
        <v>18</v>
      </c>
      <c r="J7148" s="6">
        <f t="shared" si="1037"/>
        <v>193</v>
      </c>
      <c r="K7148" s="9">
        <f t="shared" si="1038"/>
        <v>45955</v>
      </c>
      <c r="L7148" s="8">
        <f>+VLOOKUP(K7148,'20251231_param'!$A$2:$C$305,2)</f>
        <v>30.541666666666668</v>
      </c>
      <c r="M7148" s="8">
        <f>+VLOOKUP($K7148,'20251231_param'!$A$2:$C$305,3)</f>
        <v>52.722389573300262</v>
      </c>
      <c r="N7148" s="8">
        <f t="shared" si="1039"/>
        <v>3.0813916942718715</v>
      </c>
    </row>
    <row r="7149" spans="1:14" x14ac:dyDescent="0.2">
      <c r="A7149" s="2">
        <v>45955.791666666664</v>
      </c>
      <c r="B7149" s="1">
        <v>163</v>
      </c>
      <c r="C7149" s="4" t="s">
        <v>36</v>
      </c>
      <c r="D7149" s="6">
        <f t="shared" si="1031"/>
        <v>2025</v>
      </c>
      <c r="E7149" s="6">
        <f t="shared" si="1032"/>
        <v>10</v>
      </c>
      <c r="F7149" s="6">
        <f t="shared" si="1033"/>
        <v>25</v>
      </c>
      <c r="G7149" s="6">
        <f t="shared" si="1034"/>
        <v>6</v>
      </c>
      <c r="H7149" s="6">
        <f t="shared" si="1035"/>
        <v>43</v>
      </c>
      <c r="I7149" s="6">
        <f t="shared" si="1036"/>
        <v>19</v>
      </c>
      <c r="J7149" s="6">
        <f t="shared" si="1037"/>
        <v>163</v>
      </c>
      <c r="K7149" s="9">
        <f t="shared" si="1038"/>
        <v>45955</v>
      </c>
      <c r="L7149" s="8">
        <f>+VLOOKUP(K7149,'20251231_param'!$A$2:$C$305,2)</f>
        <v>30.541666666666668</v>
      </c>
      <c r="M7149" s="8">
        <f>+VLOOKUP($K7149,'20251231_param'!$A$2:$C$305,3)</f>
        <v>52.722389573300262</v>
      </c>
      <c r="N7149" s="8">
        <f t="shared" si="1039"/>
        <v>2.5123734793768349</v>
      </c>
    </row>
    <row r="7150" spans="1:14" x14ac:dyDescent="0.2">
      <c r="A7150" s="2">
        <v>45955.833333333336</v>
      </c>
      <c r="B7150" s="1">
        <v>100</v>
      </c>
      <c r="C7150" s="4" t="s">
        <v>36</v>
      </c>
      <c r="D7150" s="6">
        <f t="shared" si="1031"/>
        <v>2025</v>
      </c>
      <c r="E7150" s="6">
        <f t="shared" si="1032"/>
        <v>10</v>
      </c>
      <c r="F7150" s="6">
        <f t="shared" si="1033"/>
        <v>25</v>
      </c>
      <c r="G7150" s="6">
        <f t="shared" si="1034"/>
        <v>6</v>
      </c>
      <c r="H7150" s="6">
        <f t="shared" si="1035"/>
        <v>43</v>
      </c>
      <c r="I7150" s="6">
        <f t="shared" si="1036"/>
        <v>20</v>
      </c>
      <c r="J7150" s="6">
        <f t="shared" si="1037"/>
        <v>100</v>
      </c>
      <c r="K7150" s="9">
        <f t="shared" si="1038"/>
        <v>45955</v>
      </c>
      <c r="L7150" s="8">
        <f>+VLOOKUP(K7150,'20251231_param'!$A$2:$C$305,2)</f>
        <v>30.541666666666668</v>
      </c>
      <c r="M7150" s="8">
        <f>+VLOOKUP($K7150,'20251231_param'!$A$2:$C$305,3)</f>
        <v>52.722389573300262</v>
      </c>
      <c r="N7150" s="8">
        <f t="shared" si="1039"/>
        <v>1.3174352280972581</v>
      </c>
    </row>
    <row r="7151" spans="1:14" x14ac:dyDescent="0.2">
      <c r="A7151" s="2">
        <v>45955.875</v>
      </c>
      <c r="B7151" s="1">
        <v>69</v>
      </c>
      <c r="C7151" s="4" t="s">
        <v>36</v>
      </c>
      <c r="D7151" s="6">
        <f t="shared" si="1031"/>
        <v>2025</v>
      </c>
      <c r="E7151" s="6">
        <f t="shared" si="1032"/>
        <v>10</v>
      </c>
      <c r="F7151" s="6">
        <f t="shared" si="1033"/>
        <v>25</v>
      </c>
      <c r="G7151" s="6">
        <f t="shared" si="1034"/>
        <v>6</v>
      </c>
      <c r="H7151" s="6">
        <f t="shared" si="1035"/>
        <v>43</v>
      </c>
      <c r="I7151" s="6">
        <f t="shared" si="1036"/>
        <v>21</v>
      </c>
      <c r="J7151" s="6">
        <f t="shared" si="1037"/>
        <v>69</v>
      </c>
      <c r="K7151" s="9">
        <f t="shared" si="1038"/>
        <v>45955</v>
      </c>
      <c r="L7151" s="8">
        <f>+VLOOKUP(K7151,'20251231_param'!$A$2:$C$305,2)</f>
        <v>30.541666666666668</v>
      </c>
      <c r="M7151" s="8">
        <f>+VLOOKUP($K7151,'20251231_param'!$A$2:$C$305,3)</f>
        <v>52.722389573300262</v>
      </c>
      <c r="N7151" s="8">
        <f t="shared" si="1039"/>
        <v>0.729449739372387</v>
      </c>
    </row>
    <row r="7152" spans="1:14" x14ac:dyDescent="0.2">
      <c r="A7152" s="2">
        <v>45955.916666666664</v>
      </c>
      <c r="B7152" s="1">
        <v>33</v>
      </c>
      <c r="C7152" s="4" t="s">
        <v>36</v>
      </c>
      <c r="D7152" s="6">
        <f t="shared" si="1031"/>
        <v>2025</v>
      </c>
      <c r="E7152" s="6">
        <f t="shared" si="1032"/>
        <v>10</v>
      </c>
      <c r="F7152" s="6">
        <f t="shared" si="1033"/>
        <v>25</v>
      </c>
      <c r="G7152" s="6">
        <f t="shared" si="1034"/>
        <v>6</v>
      </c>
      <c r="H7152" s="6">
        <f t="shared" si="1035"/>
        <v>43</v>
      </c>
      <c r="I7152" s="6">
        <f t="shared" si="1036"/>
        <v>22</v>
      </c>
      <c r="J7152" s="6">
        <f t="shared" si="1037"/>
        <v>33</v>
      </c>
      <c r="K7152" s="9">
        <f t="shared" si="1038"/>
        <v>45955</v>
      </c>
      <c r="L7152" s="8">
        <f>+VLOOKUP(K7152,'20251231_param'!$A$2:$C$305,2)</f>
        <v>30.541666666666668</v>
      </c>
      <c r="M7152" s="8">
        <f>+VLOOKUP($K7152,'20251231_param'!$A$2:$C$305,3)</f>
        <v>52.722389573300262</v>
      </c>
      <c r="N7152" s="8">
        <f t="shared" si="1039"/>
        <v>4.6627881498343245E-2</v>
      </c>
    </row>
    <row r="7153" spans="1:14" x14ac:dyDescent="0.2">
      <c r="A7153" s="2">
        <v>45955.958333333336</v>
      </c>
      <c r="B7153" s="1">
        <v>4</v>
      </c>
      <c r="C7153" s="4" t="s">
        <v>36</v>
      </c>
      <c r="D7153" s="6">
        <f t="shared" si="1031"/>
        <v>2025</v>
      </c>
      <c r="E7153" s="6">
        <f t="shared" si="1032"/>
        <v>10</v>
      </c>
      <c r="F7153" s="6">
        <f t="shared" si="1033"/>
        <v>25</v>
      </c>
      <c r="G7153" s="6">
        <f t="shared" si="1034"/>
        <v>6</v>
      </c>
      <c r="H7153" s="6">
        <f t="shared" si="1035"/>
        <v>43</v>
      </c>
      <c r="I7153" s="6">
        <f t="shared" si="1036"/>
        <v>23</v>
      </c>
      <c r="J7153" s="6">
        <f t="shared" si="1037"/>
        <v>4</v>
      </c>
      <c r="K7153" s="9">
        <f t="shared" si="1038"/>
        <v>45955</v>
      </c>
      <c r="L7153" s="8">
        <f>+VLOOKUP(K7153,'20251231_param'!$A$2:$C$305,2)</f>
        <v>30.541666666666668</v>
      </c>
      <c r="M7153" s="8">
        <f>+VLOOKUP($K7153,'20251231_param'!$A$2:$C$305,3)</f>
        <v>52.722389573300262</v>
      </c>
      <c r="N7153" s="8">
        <f t="shared" si="1039"/>
        <v>-0.50342305956685873</v>
      </c>
    </row>
    <row r="7154" spans="1:14" x14ac:dyDescent="0.2">
      <c r="A7154" s="2">
        <v>45956</v>
      </c>
      <c r="B7154" s="1">
        <v>0</v>
      </c>
      <c r="C7154" s="4" t="s">
        <v>36</v>
      </c>
      <c r="D7154" s="6">
        <f t="shared" si="1031"/>
        <v>2025</v>
      </c>
      <c r="E7154" s="6">
        <f t="shared" si="1032"/>
        <v>10</v>
      </c>
      <c r="F7154" s="6">
        <f t="shared" si="1033"/>
        <v>26</v>
      </c>
      <c r="G7154" s="6">
        <f t="shared" si="1034"/>
        <v>7</v>
      </c>
      <c r="H7154" s="6">
        <f t="shared" si="1035"/>
        <v>43</v>
      </c>
      <c r="I7154" s="6">
        <f t="shared" si="1036"/>
        <v>0</v>
      </c>
      <c r="J7154" s="6">
        <f t="shared" si="1037"/>
        <v>0</v>
      </c>
      <c r="K7154" s="9">
        <f t="shared" si="1038"/>
        <v>45956</v>
      </c>
      <c r="L7154" s="8">
        <f>+VLOOKUP(K7154,'20251231_param'!$A$2:$C$305,2)</f>
        <v>73.25</v>
      </c>
      <c r="M7154" s="8">
        <f>+VLOOKUP($K7154,'20251231_param'!$A$2:$C$305,3)</f>
        <v>117.53417634329026</v>
      </c>
      <c r="N7154" s="8">
        <f t="shared" si="1039"/>
        <v>-0.6232229831266578</v>
      </c>
    </row>
    <row r="7155" spans="1:14" x14ac:dyDescent="0.2">
      <c r="A7155" s="2">
        <v>45956.041666666664</v>
      </c>
      <c r="B7155" s="1">
        <v>0</v>
      </c>
      <c r="C7155" s="4" t="s">
        <v>36</v>
      </c>
      <c r="D7155" s="6">
        <f t="shared" si="1031"/>
        <v>2025</v>
      </c>
      <c r="E7155" s="6">
        <f t="shared" si="1032"/>
        <v>10</v>
      </c>
      <c r="F7155" s="6">
        <f t="shared" si="1033"/>
        <v>26</v>
      </c>
      <c r="G7155" s="6">
        <f t="shared" si="1034"/>
        <v>7</v>
      </c>
      <c r="H7155" s="6">
        <f t="shared" si="1035"/>
        <v>43</v>
      </c>
      <c r="I7155" s="6">
        <f t="shared" si="1036"/>
        <v>1</v>
      </c>
      <c r="J7155" s="6">
        <f t="shared" si="1037"/>
        <v>0</v>
      </c>
      <c r="K7155" s="9">
        <f t="shared" si="1038"/>
        <v>45956</v>
      </c>
      <c r="L7155" s="8">
        <f>+VLOOKUP(K7155,'20251231_param'!$A$2:$C$305,2)</f>
        <v>73.25</v>
      </c>
      <c r="M7155" s="8">
        <f>+VLOOKUP($K7155,'20251231_param'!$A$2:$C$305,3)</f>
        <v>117.53417634329026</v>
      </c>
      <c r="N7155" s="8">
        <f t="shared" si="1039"/>
        <v>-0.6232229831266578</v>
      </c>
    </row>
    <row r="7156" spans="1:14" x14ac:dyDescent="0.2">
      <c r="A7156" s="2">
        <v>45956.083333333336</v>
      </c>
      <c r="B7156" s="1">
        <v>3</v>
      </c>
      <c r="C7156" s="4" t="s">
        <v>36</v>
      </c>
      <c r="D7156" s="6">
        <f t="shared" si="1031"/>
        <v>2025</v>
      </c>
      <c r="E7156" s="6">
        <f t="shared" si="1032"/>
        <v>10</v>
      </c>
      <c r="F7156" s="6">
        <f t="shared" si="1033"/>
        <v>26</v>
      </c>
      <c r="G7156" s="6">
        <f t="shared" si="1034"/>
        <v>7</v>
      </c>
      <c r="H7156" s="6">
        <f t="shared" si="1035"/>
        <v>43</v>
      </c>
      <c r="I7156" s="6">
        <f t="shared" si="1036"/>
        <v>2</v>
      </c>
      <c r="J7156" s="6">
        <f t="shared" si="1037"/>
        <v>3</v>
      </c>
      <c r="K7156" s="9">
        <f t="shared" si="1038"/>
        <v>45956</v>
      </c>
      <c r="L7156" s="8">
        <f>+VLOOKUP(K7156,'20251231_param'!$A$2:$C$305,2)</f>
        <v>73.25</v>
      </c>
      <c r="M7156" s="8">
        <f>+VLOOKUP($K7156,'20251231_param'!$A$2:$C$305,3)</f>
        <v>117.53417634329026</v>
      </c>
      <c r="N7156" s="8">
        <f t="shared" si="1039"/>
        <v>-0.59769849235013939</v>
      </c>
    </row>
    <row r="7157" spans="1:14" x14ac:dyDescent="0.2">
      <c r="A7157" s="2">
        <v>45956.125</v>
      </c>
      <c r="B7157" s="1">
        <v>17</v>
      </c>
      <c r="C7157" s="4" t="s">
        <v>36</v>
      </c>
      <c r="D7157" s="6">
        <f t="shared" si="1031"/>
        <v>2025</v>
      </c>
      <c r="E7157" s="6">
        <f t="shared" si="1032"/>
        <v>10</v>
      </c>
      <c r="F7157" s="6">
        <f t="shared" si="1033"/>
        <v>26</v>
      </c>
      <c r="G7157" s="6">
        <f t="shared" si="1034"/>
        <v>7</v>
      </c>
      <c r="H7157" s="6">
        <f t="shared" si="1035"/>
        <v>43</v>
      </c>
      <c r="I7157" s="6">
        <f t="shared" si="1036"/>
        <v>3</v>
      </c>
      <c r="J7157" s="6">
        <f t="shared" si="1037"/>
        <v>17</v>
      </c>
      <c r="K7157" s="9">
        <f t="shared" si="1038"/>
        <v>45956</v>
      </c>
      <c r="L7157" s="8">
        <f>+VLOOKUP(K7157,'20251231_param'!$A$2:$C$305,2)</f>
        <v>73.25</v>
      </c>
      <c r="M7157" s="8">
        <f>+VLOOKUP($K7157,'20251231_param'!$A$2:$C$305,3)</f>
        <v>117.53417634329026</v>
      </c>
      <c r="N7157" s="8">
        <f t="shared" si="1039"/>
        <v>-0.47858420205972013</v>
      </c>
    </row>
    <row r="7158" spans="1:14" x14ac:dyDescent="0.2">
      <c r="A7158" s="2">
        <v>45956.166666666664</v>
      </c>
      <c r="B7158" s="1">
        <v>0</v>
      </c>
      <c r="C7158" s="4" t="s">
        <v>36</v>
      </c>
      <c r="D7158" s="6">
        <f t="shared" si="1031"/>
        <v>2025</v>
      </c>
      <c r="E7158" s="6">
        <f t="shared" si="1032"/>
        <v>10</v>
      </c>
      <c r="F7158" s="6">
        <f t="shared" si="1033"/>
        <v>26</v>
      </c>
      <c r="G7158" s="6">
        <f t="shared" si="1034"/>
        <v>7</v>
      </c>
      <c r="H7158" s="6">
        <f t="shared" si="1035"/>
        <v>43</v>
      </c>
      <c r="I7158" s="6">
        <f t="shared" si="1036"/>
        <v>4</v>
      </c>
      <c r="J7158" s="6">
        <f t="shared" si="1037"/>
        <v>0</v>
      </c>
      <c r="K7158" s="9">
        <f t="shared" si="1038"/>
        <v>45956</v>
      </c>
      <c r="L7158" s="8">
        <f>+VLOOKUP(K7158,'20251231_param'!$A$2:$C$305,2)</f>
        <v>73.25</v>
      </c>
      <c r="M7158" s="8">
        <f>+VLOOKUP($K7158,'20251231_param'!$A$2:$C$305,3)</f>
        <v>117.53417634329026</v>
      </c>
      <c r="N7158" s="8">
        <f t="shared" si="1039"/>
        <v>-0.6232229831266578</v>
      </c>
    </row>
    <row r="7159" spans="1:14" x14ac:dyDescent="0.2">
      <c r="A7159" s="2">
        <v>45956.208333333336</v>
      </c>
      <c r="B7159" s="1">
        <v>0</v>
      </c>
      <c r="C7159" s="4" t="s">
        <v>36</v>
      </c>
      <c r="D7159" s="6">
        <f t="shared" si="1031"/>
        <v>2025</v>
      </c>
      <c r="E7159" s="6">
        <f t="shared" si="1032"/>
        <v>10</v>
      </c>
      <c r="F7159" s="6">
        <f t="shared" si="1033"/>
        <v>26</v>
      </c>
      <c r="G7159" s="6">
        <f t="shared" si="1034"/>
        <v>7</v>
      </c>
      <c r="H7159" s="6">
        <f t="shared" si="1035"/>
        <v>43</v>
      </c>
      <c r="I7159" s="6">
        <f t="shared" si="1036"/>
        <v>5</v>
      </c>
      <c r="J7159" s="6">
        <f t="shared" si="1037"/>
        <v>0</v>
      </c>
      <c r="K7159" s="9">
        <f t="shared" si="1038"/>
        <v>45956</v>
      </c>
      <c r="L7159" s="8">
        <f>+VLOOKUP(K7159,'20251231_param'!$A$2:$C$305,2)</f>
        <v>73.25</v>
      </c>
      <c r="M7159" s="8">
        <f>+VLOOKUP($K7159,'20251231_param'!$A$2:$C$305,3)</f>
        <v>117.53417634329026</v>
      </c>
      <c r="N7159" s="8">
        <f t="shared" si="1039"/>
        <v>-0.6232229831266578</v>
      </c>
    </row>
    <row r="7160" spans="1:14" x14ac:dyDescent="0.2">
      <c r="A7160" s="2">
        <v>45956.25</v>
      </c>
      <c r="B7160" s="1">
        <v>0</v>
      </c>
      <c r="C7160" s="4" t="s">
        <v>36</v>
      </c>
      <c r="D7160" s="6">
        <f t="shared" si="1031"/>
        <v>2025</v>
      </c>
      <c r="E7160" s="6">
        <f t="shared" si="1032"/>
        <v>10</v>
      </c>
      <c r="F7160" s="6">
        <f t="shared" si="1033"/>
        <v>26</v>
      </c>
      <c r="G7160" s="6">
        <f t="shared" si="1034"/>
        <v>7</v>
      </c>
      <c r="H7160" s="6">
        <f t="shared" si="1035"/>
        <v>43</v>
      </c>
      <c r="I7160" s="6">
        <f t="shared" si="1036"/>
        <v>6</v>
      </c>
      <c r="J7160" s="6">
        <f t="shared" si="1037"/>
        <v>0</v>
      </c>
      <c r="K7160" s="9">
        <f t="shared" si="1038"/>
        <v>45956</v>
      </c>
      <c r="L7160" s="8">
        <f>+VLOOKUP(K7160,'20251231_param'!$A$2:$C$305,2)</f>
        <v>73.25</v>
      </c>
      <c r="M7160" s="8">
        <f>+VLOOKUP($K7160,'20251231_param'!$A$2:$C$305,3)</f>
        <v>117.53417634329026</v>
      </c>
      <c r="N7160" s="8">
        <f t="shared" si="1039"/>
        <v>-0.6232229831266578</v>
      </c>
    </row>
    <row r="7161" spans="1:14" x14ac:dyDescent="0.2">
      <c r="A7161" s="2">
        <v>45956.291666666664</v>
      </c>
      <c r="B7161" s="1">
        <v>2</v>
      </c>
      <c r="C7161" s="4" t="s">
        <v>36</v>
      </c>
      <c r="D7161" s="6">
        <f t="shared" si="1031"/>
        <v>2025</v>
      </c>
      <c r="E7161" s="6">
        <f t="shared" si="1032"/>
        <v>10</v>
      </c>
      <c r="F7161" s="6">
        <f t="shared" si="1033"/>
        <v>26</v>
      </c>
      <c r="G7161" s="6">
        <f t="shared" si="1034"/>
        <v>7</v>
      </c>
      <c r="H7161" s="6">
        <f t="shared" si="1035"/>
        <v>43</v>
      </c>
      <c r="I7161" s="6">
        <f t="shared" si="1036"/>
        <v>7</v>
      </c>
      <c r="J7161" s="6">
        <f t="shared" si="1037"/>
        <v>2</v>
      </c>
      <c r="K7161" s="9">
        <f t="shared" si="1038"/>
        <v>45956</v>
      </c>
      <c r="L7161" s="8">
        <f>+VLOOKUP(K7161,'20251231_param'!$A$2:$C$305,2)</f>
        <v>73.25</v>
      </c>
      <c r="M7161" s="8">
        <f>+VLOOKUP($K7161,'20251231_param'!$A$2:$C$305,3)</f>
        <v>117.53417634329026</v>
      </c>
      <c r="N7161" s="8">
        <f t="shared" si="1039"/>
        <v>-0.60620665594231216</v>
      </c>
    </row>
    <row r="7162" spans="1:14" x14ac:dyDescent="0.2">
      <c r="A7162" s="2">
        <v>45956.333333333336</v>
      </c>
      <c r="B7162" s="1">
        <v>10</v>
      </c>
      <c r="C7162" s="4" t="s">
        <v>36</v>
      </c>
      <c r="D7162" s="6">
        <f t="shared" si="1031"/>
        <v>2025</v>
      </c>
      <c r="E7162" s="6">
        <f t="shared" si="1032"/>
        <v>10</v>
      </c>
      <c r="F7162" s="6">
        <f t="shared" si="1033"/>
        <v>26</v>
      </c>
      <c r="G7162" s="6">
        <f t="shared" si="1034"/>
        <v>7</v>
      </c>
      <c r="H7162" s="6">
        <f t="shared" si="1035"/>
        <v>43</v>
      </c>
      <c r="I7162" s="6">
        <f t="shared" si="1036"/>
        <v>8</v>
      </c>
      <c r="J7162" s="6">
        <f t="shared" si="1037"/>
        <v>10</v>
      </c>
      <c r="K7162" s="9">
        <f t="shared" si="1038"/>
        <v>45956</v>
      </c>
      <c r="L7162" s="8">
        <f>+VLOOKUP(K7162,'20251231_param'!$A$2:$C$305,2)</f>
        <v>73.25</v>
      </c>
      <c r="M7162" s="8">
        <f>+VLOOKUP($K7162,'20251231_param'!$A$2:$C$305,3)</f>
        <v>117.53417634329026</v>
      </c>
      <c r="N7162" s="8">
        <f t="shared" si="1039"/>
        <v>-0.53814134720492979</v>
      </c>
    </row>
    <row r="7163" spans="1:14" x14ac:dyDescent="0.2">
      <c r="A7163" s="2">
        <v>45956.375</v>
      </c>
      <c r="B7163" s="1">
        <v>25</v>
      </c>
      <c r="C7163" s="4" t="s">
        <v>36</v>
      </c>
      <c r="D7163" s="6">
        <f t="shared" si="1031"/>
        <v>2025</v>
      </c>
      <c r="E7163" s="6">
        <f t="shared" si="1032"/>
        <v>10</v>
      </c>
      <c r="F7163" s="6">
        <f t="shared" si="1033"/>
        <v>26</v>
      </c>
      <c r="G7163" s="6">
        <f t="shared" si="1034"/>
        <v>7</v>
      </c>
      <c r="H7163" s="6">
        <f t="shared" si="1035"/>
        <v>43</v>
      </c>
      <c r="I7163" s="6">
        <f t="shared" si="1036"/>
        <v>9</v>
      </c>
      <c r="J7163" s="6">
        <f t="shared" si="1037"/>
        <v>25</v>
      </c>
      <c r="K7163" s="9">
        <f t="shared" si="1038"/>
        <v>45956</v>
      </c>
      <c r="L7163" s="8">
        <f>+VLOOKUP(K7163,'20251231_param'!$A$2:$C$305,2)</f>
        <v>73.25</v>
      </c>
      <c r="M7163" s="8">
        <f>+VLOOKUP($K7163,'20251231_param'!$A$2:$C$305,3)</f>
        <v>117.53417634329026</v>
      </c>
      <c r="N7163" s="8">
        <f t="shared" si="1039"/>
        <v>-0.41051889332233771</v>
      </c>
    </row>
    <row r="7164" spans="1:14" x14ac:dyDescent="0.2">
      <c r="A7164" s="2">
        <v>45956.416666666664</v>
      </c>
      <c r="B7164" s="1">
        <v>47</v>
      </c>
      <c r="C7164" s="4" t="s">
        <v>36</v>
      </c>
      <c r="D7164" s="6">
        <f t="shared" si="1031"/>
        <v>2025</v>
      </c>
      <c r="E7164" s="6">
        <f t="shared" si="1032"/>
        <v>10</v>
      </c>
      <c r="F7164" s="6">
        <f t="shared" si="1033"/>
        <v>26</v>
      </c>
      <c r="G7164" s="6">
        <f t="shared" si="1034"/>
        <v>7</v>
      </c>
      <c r="H7164" s="6">
        <f t="shared" si="1035"/>
        <v>43</v>
      </c>
      <c r="I7164" s="6">
        <f t="shared" si="1036"/>
        <v>10</v>
      </c>
      <c r="J7164" s="6">
        <f t="shared" si="1037"/>
        <v>47</v>
      </c>
      <c r="K7164" s="9">
        <f t="shared" si="1038"/>
        <v>45956</v>
      </c>
      <c r="L7164" s="8">
        <f>+VLOOKUP(K7164,'20251231_param'!$A$2:$C$305,2)</f>
        <v>73.25</v>
      </c>
      <c r="M7164" s="8">
        <f>+VLOOKUP($K7164,'20251231_param'!$A$2:$C$305,3)</f>
        <v>117.53417634329026</v>
      </c>
      <c r="N7164" s="8">
        <f t="shared" si="1039"/>
        <v>-0.22333929429453606</v>
      </c>
    </row>
    <row r="7165" spans="1:14" x14ac:dyDescent="0.2">
      <c r="A7165" s="2">
        <v>45956.458333333336</v>
      </c>
      <c r="B7165" s="1">
        <v>48</v>
      </c>
      <c r="C7165" s="4" t="s">
        <v>36</v>
      </c>
      <c r="D7165" s="6">
        <f t="shared" si="1031"/>
        <v>2025</v>
      </c>
      <c r="E7165" s="6">
        <f t="shared" si="1032"/>
        <v>10</v>
      </c>
      <c r="F7165" s="6">
        <f t="shared" si="1033"/>
        <v>26</v>
      </c>
      <c r="G7165" s="6">
        <f t="shared" si="1034"/>
        <v>7</v>
      </c>
      <c r="H7165" s="6">
        <f t="shared" si="1035"/>
        <v>43</v>
      </c>
      <c r="I7165" s="6">
        <f t="shared" si="1036"/>
        <v>11</v>
      </c>
      <c r="J7165" s="6">
        <f t="shared" si="1037"/>
        <v>48</v>
      </c>
      <c r="K7165" s="9">
        <f t="shared" si="1038"/>
        <v>45956</v>
      </c>
      <c r="L7165" s="8">
        <f>+VLOOKUP(K7165,'20251231_param'!$A$2:$C$305,2)</f>
        <v>73.25</v>
      </c>
      <c r="M7165" s="8">
        <f>+VLOOKUP($K7165,'20251231_param'!$A$2:$C$305,3)</f>
        <v>117.53417634329026</v>
      </c>
      <c r="N7165" s="8">
        <f t="shared" si="1039"/>
        <v>-0.21483113070236326</v>
      </c>
    </row>
    <row r="7166" spans="1:14" x14ac:dyDescent="0.2">
      <c r="A7166" s="2">
        <v>45956.5</v>
      </c>
      <c r="B7166" s="1">
        <v>43</v>
      </c>
      <c r="C7166" s="4" t="s">
        <v>36</v>
      </c>
      <c r="D7166" s="6">
        <f t="shared" si="1031"/>
        <v>2025</v>
      </c>
      <c r="E7166" s="6">
        <f t="shared" si="1032"/>
        <v>10</v>
      </c>
      <c r="F7166" s="6">
        <f t="shared" si="1033"/>
        <v>26</v>
      </c>
      <c r="G7166" s="6">
        <f t="shared" si="1034"/>
        <v>7</v>
      </c>
      <c r="H7166" s="6">
        <f t="shared" si="1035"/>
        <v>43</v>
      </c>
      <c r="I7166" s="6">
        <f t="shared" si="1036"/>
        <v>12</v>
      </c>
      <c r="J7166" s="6">
        <f t="shared" si="1037"/>
        <v>43</v>
      </c>
      <c r="K7166" s="9">
        <f t="shared" si="1038"/>
        <v>45956</v>
      </c>
      <c r="L7166" s="8">
        <f>+VLOOKUP(K7166,'20251231_param'!$A$2:$C$305,2)</f>
        <v>73.25</v>
      </c>
      <c r="M7166" s="8">
        <f>+VLOOKUP($K7166,'20251231_param'!$A$2:$C$305,3)</f>
        <v>117.53417634329026</v>
      </c>
      <c r="N7166" s="8">
        <f t="shared" si="1039"/>
        <v>-0.25737194866322727</v>
      </c>
    </row>
    <row r="7167" spans="1:14" x14ac:dyDescent="0.2">
      <c r="A7167" s="2">
        <v>45956.541666666664</v>
      </c>
      <c r="B7167" s="1">
        <v>71</v>
      </c>
      <c r="C7167" s="4" t="s">
        <v>36</v>
      </c>
      <c r="D7167" s="6">
        <f t="shared" si="1031"/>
        <v>2025</v>
      </c>
      <c r="E7167" s="6">
        <f t="shared" si="1032"/>
        <v>10</v>
      </c>
      <c r="F7167" s="6">
        <f t="shared" si="1033"/>
        <v>26</v>
      </c>
      <c r="G7167" s="6">
        <f t="shared" si="1034"/>
        <v>7</v>
      </c>
      <c r="H7167" s="6">
        <f t="shared" si="1035"/>
        <v>43</v>
      </c>
      <c r="I7167" s="6">
        <f t="shared" si="1036"/>
        <v>13</v>
      </c>
      <c r="J7167" s="6">
        <f t="shared" si="1037"/>
        <v>71</v>
      </c>
      <c r="K7167" s="9">
        <f t="shared" si="1038"/>
        <v>45956</v>
      </c>
      <c r="L7167" s="8">
        <f>+VLOOKUP(K7167,'20251231_param'!$A$2:$C$305,2)</f>
        <v>73.25</v>
      </c>
      <c r="M7167" s="8">
        <f>+VLOOKUP($K7167,'20251231_param'!$A$2:$C$305,3)</f>
        <v>117.53417634329026</v>
      </c>
      <c r="N7167" s="8">
        <f t="shared" si="1039"/>
        <v>-1.9143368082388805E-2</v>
      </c>
    </row>
    <row r="7168" spans="1:14" x14ac:dyDescent="0.2">
      <c r="A7168" s="2">
        <v>45956.583333333336</v>
      </c>
      <c r="B7168" s="1">
        <v>89</v>
      </c>
      <c r="C7168" s="4" t="s">
        <v>36</v>
      </c>
      <c r="D7168" s="6">
        <f t="shared" si="1031"/>
        <v>2025</v>
      </c>
      <c r="E7168" s="6">
        <f t="shared" si="1032"/>
        <v>10</v>
      </c>
      <c r="F7168" s="6">
        <f t="shared" si="1033"/>
        <v>26</v>
      </c>
      <c r="G7168" s="6">
        <f t="shared" si="1034"/>
        <v>7</v>
      </c>
      <c r="H7168" s="6">
        <f t="shared" si="1035"/>
        <v>43</v>
      </c>
      <c r="I7168" s="6">
        <f t="shared" si="1036"/>
        <v>14</v>
      </c>
      <c r="J7168" s="6">
        <f t="shared" si="1037"/>
        <v>89</v>
      </c>
      <c r="K7168" s="9">
        <f t="shared" si="1038"/>
        <v>45956</v>
      </c>
      <c r="L7168" s="8">
        <f>+VLOOKUP(K7168,'20251231_param'!$A$2:$C$305,2)</f>
        <v>73.25</v>
      </c>
      <c r="M7168" s="8">
        <f>+VLOOKUP($K7168,'20251231_param'!$A$2:$C$305,3)</f>
        <v>117.53417634329026</v>
      </c>
      <c r="N7168" s="8">
        <f t="shared" si="1039"/>
        <v>0.13400357657672163</v>
      </c>
    </row>
    <row r="7169" spans="1:14" x14ac:dyDescent="0.2">
      <c r="A7169" s="2">
        <v>45956.625</v>
      </c>
      <c r="B7169" s="1">
        <v>169</v>
      </c>
      <c r="C7169" s="4" t="s">
        <v>36</v>
      </c>
      <c r="D7169" s="6">
        <f t="shared" si="1031"/>
        <v>2025</v>
      </c>
      <c r="E7169" s="6">
        <f t="shared" si="1032"/>
        <v>10</v>
      </c>
      <c r="F7169" s="6">
        <f t="shared" si="1033"/>
        <v>26</v>
      </c>
      <c r="G7169" s="6">
        <f t="shared" si="1034"/>
        <v>7</v>
      </c>
      <c r="H7169" s="6">
        <f t="shared" si="1035"/>
        <v>43</v>
      </c>
      <c r="I7169" s="6">
        <f t="shared" si="1036"/>
        <v>15</v>
      </c>
      <c r="J7169" s="6">
        <f t="shared" si="1037"/>
        <v>169</v>
      </c>
      <c r="K7169" s="9">
        <f t="shared" si="1038"/>
        <v>45956</v>
      </c>
      <c r="L7169" s="8">
        <f>+VLOOKUP(K7169,'20251231_param'!$A$2:$C$305,2)</f>
        <v>73.25</v>
      </c>
      <c r="M7169" s="8">
        <f>+VLOOKUP($K7169,'20251231_param'!$A$2:$C$305,3)</f>
        <v>117.53417634329026</v>
      </c>
      <c r="N7169" s="8">
        <f t="shared" si="1039"/>
        <v>0.81465666395054581</v>
      </c>
    </row>
    <row r="7170" spans="1:14" x14ac:dyDescent="0.2">
      <c r="A7170" s="2">
        <v>45956.666666666664</v>
      </c>
      <c r="B7170" s="1">
        <v>254</v>
      </c>
      <c r="C7170" s="4" t="s">
        <v>36</v>
      </c>
      <c r="D7170" s="6">
        <f t="shared" si="1031"/>
        <v>2025</v>
      </c>
      <c r="E7170" s="6">
        <f t="shared" si="1032"/>
        <v>10</v>
      </c>
      <c r="F7170" s="6">
        <f t="shared" si="1033"/>
        <v>26</v>
      </c>
      <c r="G7170" s="6">
        <f t="shared" si="1034"/>
        <v>7</v>
      </c>
      <c r="H7170" s="6">
        <f t="shared" si="1035"/>
        <v>43</v>
      </c>
      <c r="I7170" s="6">
        <f t="shared" si="1036"/>
        <v>16</v>
      </c>
      <c r="J7170" s="6">
        <f t="shared" si="1037"/>
        <v>254</v>
      </c>
      <c r="K7170" s="9">
        <f t="shared" si="1038"/>
        <v>45956</v>
      </c>
      <c r="L7170" s="8">
        <f>+VLOOKUP(K7170,'20251231_param'!$A$2:$C$305,2)</f>
        <v>73.25</v>
      </c>
      <c r="M7170" s="8">
        <f>+VLOOKUP($K7170,'20251231_param'!$A$2:$C$305,3)</f>
        <v>117.53417634329026</v>
      </c>
      <c r="N7170" s="8">
        <f t="shared" si="1039"/>
        <v>1.537850569285234</v>
      </c>
    </row>
    <row r="7171" spans="1:14" x14ac:dyDescent="0.2">
      <c r="A7171" s="2">
        <v>45956.708333333336</v>
      </c>
      <c r="B7171" s="1">
        <v>379</v>
      </c>
      <c r="C7171" s="4" t="s">
        <v>36</v>
      </c>
      <c r="D7171" s="6">
        <f t="shared" si="1031"/>
        <v>2025</v>
      </c>
      <c r="E7171" s="6">
        <f t="shared" si="1032"/>
        <v>10</v>
      </c>
      <c r="F7171" s="6">
        <f t="shared" si="1033"/>
        <v>26</v>
      </c>
      <c r="G7171" s="6">
        <f t="shared" si="1034"/>
        <v>7</v>
      </c>
      <c r="H7171" s="6">
        <f t="shared" si="1035"/>
        <v>43</v>
      </c>
      <c r="I7171" s="6">
        <f t="shared" si="1036"/>
        <v>17</v>
      </c>
      <c r="J7171" s="6">
        <f t="shared" si="1037"/>
        <v>379</v>
      </c>
      <c r="K7171" s="9">
        <f t="shared" si="1038"/>
        <v>45956</v>
      </c>
      <c r="L7171" s="8">
        <f>+VLOOKUP(K7171,'20251231_param'!$A$2:$C$305,2)</f>
        <v>73.25</v>
      </c>
      <c r="M7171" s="8">
        <f>+VLOOKUP($K7171,'20251231_param'!$A$2:$C$305,3)</f>
        <v>117.53417634329026</v>
      </c>
      <c r="N7171" s="8">
        <f t="shared" si="1039"/>
        <v>2.6013710183068341</v>
      </c>
    </row>
    <row r="7172" spans="1:14" x14ac:dyDescent="0.2">
      <c r="A7172" s="2">
        <v>45956.75</v>
      </c>
      <c r="B7172" s="1">
        <v>404</v>
      </c>
      <c r="C7172" s="4" t="s">
        <v>36</v>
      </c>
      <c r="D7172" s="6">
        <f t="shared" si="1031"/>
        <v>2025</v>
      </c>
      <c r="E7172" s="6">
        <f t="shared" si="1032"/>
        <v>10</v>
      </c>
      <c r="F7172" s="6">
        <f t="shared" si="1033"/>
        <v>26</v>
      </c>
      <c r="G7172" s="6">
        <f t="shared" si="1034"/>
        <v>7</v>
      </c>
      <c r="H7172" s="6">
        <f t="shared" si="1035"/>
        <v>43</v>
      </c>
      <c r="I7172" s="6">
        <f t="shared" si="1036"/>
        <v>18</v>
      </c>
      <c r="J7172" s="6">
        <f t="shared" si="1037"/>
        <v>404</v>
      </c>
      <c r="K7172" s="9">
        <f t="shared" si="1038"/>
        <v>45956</v>
      </c>
      <c r="L7172" s="8">
        <f>+VLOOKUP(K7172,'20251231_param'!$A$2:$C$305,2)</f>
        <v>73.25</v>
      </c>
      <c r="M7172" s="8">
        <f>+VLOOKUP($K7172,'20251231_param'!$A$2:$C$305,3)</f>
        <v>117.53417634329026</v>
      </c>
      <c r="N7172" s="8">
        <f t="shared" si="1039"/>
        <v>2.8140751081111541</v>
      </c>
    </row>
    <row r="7173" spans="1:14" x14ac:dyDescent="0.2">
      <c r="A7173" s="2">
        <v>45956.791666666664</v>
      </c>
      <c r="B7173" s="1">
        <v>160</v>
      </c>
      <c r="C7173" s="4" t="s">
        <v>36</v>
      </c>
      <c r="D7173" s="6">
        <f t="shared" si="1031"/>
        <v>2025</v>
      </c>
      <c r="E7173" s="6">
        <f t="shared" si="1032"/>
        <v>10</v>
      </c>
      <c r="F7173" s="6">
        <f t="shared" si="1033"/>
        <v>26</v>
      </c>
      <c r="G7173" s="6">
        <f t="shared" si="1034"/>
        <v>7</v>
      </c>
      <c r="H7173" s="6">
        <f t="shared" si="1035"/>
        <v>43</v>
      </c>
      <c r="I7173" s="6">
        <f t="shared" si="1036"/>
        <v>19</v>
      </c>
      <c r="J7173" s="6">
        <f t="shared" si="1037"/>
        <v>160</v>
      </c>
      <c r="K7173" s="9">
        <f t="shared" si="1038"/>
        <v>45956</v>
      </c>
      <c r="L7173" s="8">
        <f>+VLOOKUP(K7173,'20251231_param'!$A$2:$C$305,2)</f>
        <v>73.25</v>
      </c>
      <c r="M7173" s="8">
        <f>+VLOOKUP($K7173,'20251231_param'!$A$2:$C$305,3)</f>
        <v>117.53417634329026</v>
      </c>
      <c r="N7173" s="8">
        <f t="shared" si="1039"/>
        <v>0.73808319162099056</v>
      </c>
    </row>
    <row r="7174" spans="1:14" x14ac:dyDescent="0.2">
      <c r="A7174" s="2">
        <v>45956.833333333336</v>
      </c>
      <c r="B7174" s="1">
        <v>2</v>
      </c>
      <c r="C7174" s="4" t="s">
        <v>36</v>
      </c>
      <c r="D7174" s="6">
        <f t="shared" si="1031"/>
        <v>2025</v>
      </c>
      <c r="E7174" s="6">
        <f t="shared" si="1032"/>
        <v>10</v>
      </c>
      <c r="F7174" s="6">
        <f t="shared" si="1033"/>
        <v>26</v>
      </c>
      <c r="G7174" s="6">
        <f t="shared" si="1034"/>
        <v>7</v>
      </c>
      <c r="H7174" s="6">
        <f t="shared" si="1035"/>
        <v>43</v>
      </c>
      <c r="I7174" s="6">
        <f t="shared" si="1036"/>
        <v>20</v>
      </c>
      <c r="J7174" s="6">
        <f t="shared" si="1037"/>
        <v>2</v>
      </c>
      <c r="K7174" s="9">
        <f t="shared" si="1038"/>
        <v>45956</v>
      </c>
      <c r="L7174" s="8">
        <f>+VLOOKUP(K7174,'20251231_param'!$A$2:$C$305,2)</f>
        <v>73.25</v>
      </c>
      <c r="M7174" s="8">
        <f>+VLOOKUP($K7174,'20251231_param'!$A$2:$C$305,3)</f>
        <v>117.53417634329026</v>
      </c>
      <c r="N7174" s="8">
        <f t="shared" si="1039"/>
        <v>-0.60620665594231216</v>
      </c>
    </row>
    <row r="7175" spans="1:14" x14ac:dyDescent="0.2">
      <c r="A7175" s="2">
        <v>45956.875</v>
      </c>
      <c r="B7175" s="1">
        <v>17</v>
      </c>
      <c r="C7175" s="4" t="s">
        <v>36</v>
      </c>
      <c r="D7175" s="6">
        <f t="shared" si="1031"/>
        <v>2025</v>
      </c>
      <c r="E7175" s="6">
        <f t="shared" si="1032"/>
        <v>10</v>
      </c>
      <c r="F7175" s="6">
        <f t="shared" si="1033"/>
        <v>26</v>
      </c>
      <c r="G7175" s="6">
        <f t="shared" si="1034"/>
        <v>7</v>
      </c>
      <c r="H7175" s="6">
        <f t="shared" si="1035"/>
        <v>43</v>
      </c>
      <c r="I7175" s="6">
        <f t="shared" si="1036"/>
        <v>21</v>
      </c>
      <c r="J7175" s="6">
        <f t="shared" si="1037"/>
        <v>17</v>
      </c>
      <c r="K7175" s="9">
        <f t="shared" si="1038"/>
        <v>45956</v>
      </c>
      <c r="L7175" s="8">
        <f>+VLOOKUP(K7175,'20251231_param'!$A$2:$C$305,2)</f>
        <v>73.25</v>
      </c>
      <c r="M7175" s="8">
        <f>+VLOOKUP($K7175,'20251231_param'!$A$2:$C$305,3)</f>
        <v>117.53417634329026</v>
      </c>
      <c r="N7175" s="8">
        <f t="shared" si="1039"/>
        <v>-0.47858420205972013</v>
      </c>
    </row>
    <row r="7176" spans="1:14" x14ac:dyDescent="0.2">
      <c r="A7176" s="2">
        <v>45956.916666666664</v>
      </c>
      <c r="B7176" s="1">
        <v>18</v>
      </c>
      <c r="C7176" s="4" t="s">
        <v>36</v>
      </c>
      <c r="D7176" s="6">
        <f t="shared" si="1031"/>
        <v>2025</v>
      </c>
      <c r="E7176" s="6">
        <f t="shared" si="1032"/>
        <v>10</v>
      </c>
      <c r="F7176" s="6">
        <f t="shared" si="1033"/>
        <v>26</v>
      </c>
      <c r="G7176" s="6">
        <f t="shared" si="1034"/>
        <v>7</v>
      </c>
      <c r="H7176" s="6">
        <f t="shared" si="1035"/>
        <v>43</v>
      </c>
      <c r="I7176" s="6">
        <f t="shared" si="1036"/>
        <v>22</v>
      </c>
      <c r="J7176" s="6">
        <f t="shared" si="1037"/>
        <v>18</v>
      </c>
      <c r="K7176" s="9">
        <f t="shared" si="1038"/>
        <v>45956</v>
      </c>
      <c r="L7176" s="8">
        <f>+VLOOKUP(K7176,'20251231_param'!$A$2:$C$305,2)</f>
        <v>73.25</v>
      </c>
      <c r="M7176" s="8">
        <f>+VLOOKUP($K7176,'20251231_param'!$A$2:$C$305,3)</f>
        <v>117.53417634329026</v>
      </c>
      <c r="N7176" s="8">
        <f t="shared" si="1039"/>
        <v>-0.47007603846754731</v>
      </c>
    </row>
    <row r="7177" spans="1:14" x14ac:dyDescent="0.2">
      <c r="A7177" s="2">
        <v>45956.958333333336</v>
      </c>
      <c r="B7177" s="1">
        <v>0</v>
      </c>
      <c r="C7177" s="4" t="s">
        <v>36</v>
      </c>
      <c r="D7177" s="6">
        <f t="shared" si="1031"/>
        <v>2025</v>
      </c>
      <c r="E7177" s="6">
        <f t="shared" si="1032"/>
        <v>10</v>
      </c>
      <c r="F7177" s="6">
        <f t="shared" si="1033"/>
        <v>26</v>
      </c>
      <c r="G7177" s="6">
        <f t="shared" si="1034"/>
        <v>7</v>
      </c>
      <c r="H7177" s="6">
        <f t="shared" si="1035"/>
        <v>43</v>
      </c>
      <c r="I7177" s="6">
        <f t="shared" si="1036"/>
        <v>23</v>
      </c>
      <c r="J7177" s="6">
        <f t="shared" si="1037"/>
        <v>0</v>
      </c>
      <c r="K7177" s="9">
        <f t="shared" si="1038"/>
        <v>45956</v>
      </c>
      <c r="L7177" s="8">
        <f>+VLOOKUP(K7177,'20251231_param'!$A$2:$C$305,2)</f>
        <v>73.25</v>
      </c>
      <c r="M7177" s="8">
        <f>+VLOOKUP($K7177,'20251231_param'!$A$2:$C$305,3)</f>
        <v>117.53417634329026</v>
      </c>
      <c r="N7177" s="8">
        <f t="shared" si="1039"/>
        <v>-0.6232229831266578</v>
      </c>
    </row>
    <row r="7178" spans="1:14" x14ac:dyDescent="0.2">
      <c r="A7178" s="2">
        <v>45957</v>
      </c>
      <c r="B7178" s="1">
        <v>0</v>
      </c>
      <c r="C7178" s="4" t="s">
        <v>36</v>
      </c>
      <c r="D7178" s="6">
        <f t="shared" si="1031"/>
        <v>2025</v>
      </c>
      <c r="E7178" s="6">
        <f t="shared" si="1032"/>
        <v>10</v>
      </c>
      <c r="F7178" s="6">
        <f t="shared" si="1033"/>
        <v>27</v>
      </c>
      <c r="G7178" s="6">
        <f t="shared" si="1034"/>
        <v>1</v>
      </c>
      <c r="H7178" s="6">
        <f t="shared" si="1035"/>
        <v>44</v>
      </c>
      <c r="I7178" s="6">
        <f t="shared" si="1036"/>
        <v>0</v>
      </c>
      <c r="J7178" s="6">
        <f t="shared" si="1037"/>
        <v>0</v>
      </c>
      <c r="K7178" s="9">
        <f t="shared" si="1038"/>
        <v>45957</v>
      </c>
      <c r="L7178" s="8">
        <f>+VLOOKUP(K7178,'20251231_param'!$A$2:$C$305,2)</f>
        <v>22.333333333333332</v>
      </c>
      <c r="M7178" s="8">
        <f>+VLOOKUP($K7178,'20251231_param'!$A$2:$C$305,3)</f>
        <v>38.064780785286075</v>
      </c>
      <c r="N7178" s="8">
        <f t="shared" si="1039"/>
        <v>-0.58671908448153398</v>
      </c>
    </row>
    <row r="7179" spans="1:14" x14ac:dyDescent="0.2">
      <c r="A7179" s="2">
        <v>45957.041666666664</v>
      </c>
      <c r="B7179" s="1">
        <v>1</v>
      </c>
      <c r="C7179" s="4" t="s">
        <v>36</v>
      </c>
      <c r="D7179" s="6">
        <f t="shared" si="1031"/>
        <v>2025</v>
      </c>
      <c r="E7179" s="6">
        <f t="shared" si="1032"/>
        <v>10</v>
      </c>
      <c r="F7179" s="6">
        <f t="shared" si="1033"/>
        <v>27</v>
      </c>
      <c r="G7179" s="6">
        <f t="shared" si="1034"/>
        <v>1</v>
      </c>
      <c r="H7179" s="6">
        <f t="shared" si="1035"/>
        <v>44</v>
      </c>
      <c r="I7179" s="6">
        <f t="shared" si="1036"/>
        <v>1</v>
      </c>
      <c r="J7179" s="6">
        <f t="shared" si="1037"/>
        <v>1</v>
      </c>
      <c r="K7179" s="9">
        <f t="shared" si="1038"/>
        <v>45957</v>
      </c>
      <c r="L7179" s="8">
        <f>+VLOOKUP(K7179,'20251231_param'!$A$2:$C$305,2)</f>
        <v>22.333333333333332</v>
      </c>
      <c r="M7179" s="8">
        <f>+VLOOKUP($K7179,'20251231_param'!$A$2:$C$305,3)</f>
        <v>38.064780785286075</v>
      </c>
      <c r="N7179" s="8">
        <f t="shared" si="1039"/>
        <v>-0.56044808069877872</v>
      </c>
    </row>
    <row r="7180" spans="1:14" x14ac:dyDescent="0.2">
      <c r="A7180" s="2">
        <v>45957.083333333336</v>
      </c>
      <c r="B7180" s="1">
        <v>2</v>
      </c>
      <c r="C7180" s="4" t="s">
        <v>36</v>
      </c>
      <c r="D7180" s="6">
        <f t="shared" si="1031"/>
        <v>2025</v>
      </c>
      <c r="E7180" s="6">
        <f t="shared" si="1032"/>
        <v>10</v>
      </c>
      <c r="F7180" s="6">
        <f t="shared" si="1033"/>
        <v>27</v>
      </c>
      <c r="G7180" s="6">
        <f t="shared" si="1034"/>
        <v>1</v>
      </c>
      <c r="H7180" s="6">
        <f t="shared" si="1035"/>
        <v>44</v>
      </c>
      <c r="I7180" s="6">
        <f t="shared" si="1036"/>
        <v>2</v>
      </c>
      <c r="J7180" s="6">
        <f t="shared" si="1037"/>
        <v>2</v>
      </c>
      <c r="K7180" s="9">
        <f t="shared" si="1038"/>
        <v>45957</v>
      </c>
      <c r="L7180" s="8">
        <f>+VLOOKUP(K7180,'20251231_param'!$A$2:$C$305,2)</f>
        <v>22.333333333333332</v>
      </c>
      <c r="M7180" s="8">
        <f>+VLOOKUP($K7180,'20251231_param'!$A$2:$C$305,3)</f>
        <v>38.064780785286075</v>
      </c>
      <c r="N7180" s="8">
        <f t="shared" si="1039"/>
        <v>-0.53417707691602345</v>
      </c>
    </row>
    <row r="7181" spans="1:14" x14ac:dyDescent="0.2">
      <c r="A7181" s="2">
        <v>45957.125</v>
      </c>
      <c r="B7181" s="1">
        <v>0</v>
      </c>
      <c r="C7181" s="4" t="s">
        <v>36</v>
      </c>
      <c r="D7181" s="6">
        <f t="shared" si="1031"/>
        <v>2025</v>
      </c>
      <c r="E7181" s="6">
        <f t="shared" si="1032"/>
        <v>10</v>
      </c>
      <c r="F7181" s="6">
        <f t="shared" si="1033"/>
        <v>27</v>
      </c>
      <c r="G7181" s="6">
        <f t="shared" si="1034"/>
        <v>1</v>
      </c>
      <c r="H7181" s="6">
        <f t="shared" si="1035"/>
        <v>44</v>
      </c>
      <c r="I7181" s="6">
        <f t="shared" si="1036"/>
        <v>3</v>
      </c>
      <c r="J7181" s="6">
        <f t="shared" si="1037"/>
        <v>0</v>
      </c>
      <c r="K7181" s="9">
        <f t="shared" si="1038"/>
        <v>45957</v>
      </c>
      <c r="L7181" s="8">
        <f>+VLOOKUP(K7181,'20251231_param'!$A$2:$C$305,2)</f>
        <v>22.333333333333332</v>
      </c>
      <c r="M7181" s="8">
        <f>+VLOOKUP($K7181,'20251231_param'!$A$2:$C$305,3)</f>
        <v>38.064780785286075</v>
      </c>
      <c r="N7181" s="8">
        <f t="shared" si="1039"/>
        <v>-0.58671908448153398</v>
      </c>
    </row>
    <row r="7182" spans="1:14" x14ac:dyDescent="0.2">
      <c r="A7182" s="2">
        <v>45957.166666666664</v>
      </c>
      <c r="B7182" s="1">
        <v>0</v>
      </c>
      <c r="C7182" s="4" t="s">
        <v>36</v>
      </c>
      <c r="D7182" s="6">
        <f t="shared" si="1031"/>
        <v>2025</v>
      </c>
      <c r="E7182" s="6">
        <f t="shared" si="1032"/>
        <v>10</v>
      </c>
      <c r="F7182" s="6">
        <f t="shared" si="1033"/>
        <v>27</v>
      </c>
      <c r="G7182" s="6">
        <f t="shared" si="1034"/>
        <v>1</v>
      </c>
      <c r="H7182" s="6">
        <f t="shared" si="1035"/>
        <v>44</v>
      </c>
      <c r="I7182" s="6">
        <f t="shared" si="1036"/>
        <v>4</v>
      </c>
      <c r="J7182" s="6">
        <f t="shared" si="1037"/>
        <v>0</v>
      </c>
      <c r="K7182" s="9">
        <f t="shared" si="1038"/>
        <v>45957</v>
      </c>
      <c r="L7182" s="8">
        <f>+VLOOKUP(K7182,'20251231_param'!$A$2:$C$305,2)</f>
        <v>22.333333333333332</v>
      </c>
      <c r="M7182" s="8">
        <f>+VLOOKUP($K7182,'20251231_param'!$A$2:$C$305,3)</f>
        <v>38.064780785286075</v>
      </c>
      <c r="N7182" s="8">
        <f t="shared" si="1039"/>
        <v>-0.58671908448153398</v>
      </c>
    </row>
    <row r="7183" spans="1:14" x14ac:dyDescent="0.2">
      <c r="A7183" s="2">
        <v>45957.208333333336</v>
      </c>
      <c r="B7183" s="1">
        <v>1</v>
      </c>
      <c r="C7183" s="4" t="s">
        <v>36</v>
      </c>
      <c r="D7183" s="6">
        <f t="shared" si="1031"/>
        <v>2025</v>
      </c>
      <c r="E7183" s="6">
        <f t="shared" si="1032"/>
        <v>10</v>
      </c>
      <c r="F7183" s="6">
        <f t="shared" si="1033"/>
        <v>27</v>
      </c>
      <c r="G7183" s="6">
        <f t="shared" si="1034"/>
        <v>1</v>
      </c>
      <c r="H7183" s="6">
        <f t="shared" si="1035"/>
        <v>44</v>
      </c>
      <c r="I7183" s="6">
        <f t="shared" si="1036"/>
        <v>5</v>
      </c>
      <c r="J7183" s="6">
        <f t="shared" si="1037"/>
        <v>1</v>
      </c>
      <c r="K7183" s="9">
        <f t="shared" si="1038"/>
        <v>45957</v>
      </c>
      <c r="L7183" s="8">
        <f>+VLOOKUP(K7183,'20251231_param'!$A$2:$C$305,2)</f>
        <v>22.333333333333332</v>
      </c>
      <c r="M7183" s="8">
        <f>+VLOOKUP($K7183,'20251231_param'!$A$2:$C$305,3)</f>
        <v>38.064780785286075</v>
      </c>
      <c r="N7183" s="8">
        <f t="shared" si="1039"/>
        <v>-0.56044808069877872</v>
      </c>
    </row>
    <row r="7184" spans="1:14" x14ac:dyDescent="0.2">
      <c r="A7184" s="2">
        <v>45957.25</v>
      </c>
      <c r="B7184" s="1">
        <v>1</v>
      </c>
      <c r="C7184" s="4" t="s">
        <v>36</v>
      </c>
      <c r="D7184" s="6">
        <f t="shared" si="1031"/>
        <v>2025</v>
      </c>
      <c r="E7184" s="6">
        <f t="shared" si="1032"/>
        <v>10</v>
      </c>
      <c r="F7184" s="6">
        <f t="shared" si="1033"/>
        <v>27</v>
      </c>
      <c r="G7184" s="6">
        <f t="shared" si="1034"/>
        <v>1</v>
      </c>
      <c r="H7184" s="6">
        <f t="shared" si="1035"/>
        <v>44</v>
      </c>
      <c r="I7184" s="6">
        <f t="shared" si="1036"/>
        <v>6</v>
      </c>
      <c r="J7184" s="6">
        <f t="shared" si="1037"/>
        <v>1</v>
      </c>
      <c r="K7184" s="9">
        <f t="shared" si="1038"/>
        <v>45957</v>
      </c>
      <c r="L7184" s="8">
        <f>+VLOOKUP(K7184,'20251231_param'!$A$2:$C$305,2)</f>
        <v>22.333333333333332</v>
      </c>
      <c r="M7184" s="8">
        <f>+VLOOKUP($K7184,'20251231_param'!$A$2:$C$305,3)</f>
        <v>38.064780785286075</v>
      </c>
      <c r="N7184" s="8">
        <f t="shared" si="1039"/>
        <v>-0.56044808069877872</v>
      </c>
    </row>
    <row r="7185" spans="1:14" x14ac:dyDescent="0.2">
      <c r="A7185" s="2">
        <v>45957.291666666664</v>
      </c>
      <c r="B7185" s="1">
        <v>8</v>
      </c>
      <c r="C7185" s="4" t="s">
        <v>36</v>
      </c>
      <c r="D7185" s="6">
        <f t="shared" si="1031"/>
        <v>2025</v>
      </c>
      <c r="E7185" s="6">
        <f t="shared" si="1032"/>
        <v>10</v>
      </c>
      <c r="F7185" s="6">
        <f t="shared" si="1033"/>
        <v>27</v>
      </c>
      <c r="G7185" s="6">
        <f t="shared" si="1034"/>
        <v>1</v>
      </c>
      <c r="H7185" s="6">
        <f t="shared" si="1035"/>
        <v>44</v>
      </c>
      <c r="I7185" s="6">
        <f t="shared" si="1036"/>
        <v>7</v>
      </c>
      <c r="J7185" s="6">
        <f t="shared" si="1037"/>
        <v>8</v>
      </c>
      <c r="K7185" s="9">
        <f t="shared" si="1038"/>
        <v>45957</v>
      </c>
      <c r="L7185" s="8">
        <f>+VLOOKUP(K7185,'20251231_param'!$A$2:$C$305,2)</f>
        <v>22.333333333333332</v>
      </c>
      <c r="M7185" s="8">
        <f>+VLOOKUP($K7185,'20251231_param'!$A$2:$C$305,3)</f>
        <v>38.064780785286075</v>
      </c>
      <c r="N7185" s="8">
        <f t="shared" si="1039"/>
        <v>-0.37655105421949192</v>
      </c>
    </row>
    <row r="7186" spans="1:14" x14ac:dyDescent="0.2">
      <c r="A7186" s="2">
        <v>45957.333333333336</v>
      </c>
      <c r="B7186" s="1">
        <v>4</v>
      </c>
      <c r="C7186" s="4" t="s">
        <v>36</v>
      </c>
      <c r="D7186" s="6">
        <f t="shared" si="1031"/>
        <v>2025</v>
      </c>
      <c r="E7186" s="6">
        <f t="shared" si="1032"/>
        <v>10</v>
      </c>
      <c r="F7186" s="6">
        <f t="shared" si="1033"/>
        <v>27</v>
      </c>
      <c r="G7186" s="6">
        <f t="shared" si="1034"/>
        <v>1</v>
      </c>
      <c r="H7186" s="6">
        <f t="shared" si="1035"/>
        <v>44</v>
      </c>
      <c r="I7186" s="6">
        <f t="shared" si="1036"/>
        <v>8</v>
      </c>
      <c r="J7186" s="6">
        <f t="shared" si="1037"/>
        <v>4</v>
      </c>
      <c r="K7186" s="9">
        <f t="shared" si="1038"/>
        <v>45957</v>
      </c>
      <c r="L7186" s="8">
        <f>+VLOOKUP(K7186,'20251231_param'!$A$2:$C$305,2)</f>
        <v>22.333333333333332</v>
      </c>
      <c r="M7186" s="8">
        <f>+VLOOKUP($K7186,'20251231_param'!$A$2:$C$305,3)</f>
        <v>38.064780785286075</v>
      </c>
      <c r="N7186" s="8">
        <f t="shared" si="1039"/>
        <v>-0.48163506935051298</v>
      </c>
    </row>
    <row r="7187" spans="1:14" x14ac:dyDescent="0.2">
      <c r="A7187" s="2">
        <v>45957.375</v>
      </c>
      <c r="B7187" s="1">
        <v>7</v>
      </c>
      <c r="C7187" s="4" t="s">
        <v>36</v>
      </c>
      <c r="D7187" s="6">
        <f t="shared" si="1031"/>
        <v>2025</v>
      </c>
      <c r="E7187" s="6">
        <f t="shared" si="1032"/>
        <v>10</v>
      </c>
      <c r="F7187" s="6">
        <f t="shared" si="1033"/>
        <v>27</v>
      </c>
      <c r="G7187" s="6">
        <f t="shared" si="1034"/>
        <v>1</v>
      </c>
      <c r="H7187" s="6">
        <f t="shared" si="1035"/>
        <v>44</v>
      </c>
      <c r="I7187" s="6">
        <f t="shared" si="1036"/>
        <v>9</v>
      </c>
      <c r="J7187" s="6">
        <f t="shared" si="1037"/>
        <v>7</v>
      </c>
      <c r="K7187" s="9">
        <f t="shared" si="1038"/>
        <v>45957</v>
      </c>
      <c r="L7187" s="8">
        <f>+VLOOKUP(K7187,'20251231_param'!$A$2:$C$305,2)</f>
        <v>22.333333333333332</v>
      </c>
      <c r="M7187" s="8">
        <f>+VLOOKUP($K7187,'20251231_param'!$A$2:$C$305,3)</f>
        <v>38.064780785286075</v>
      </c>
      <c r="N7187" s="8">
        <f t="shared" si="1039"/>
        <v>-0.40282205800224719</v>
      </c>
    </row>
    <row r="7188" spans="1:14" x14ac:dyDescent="0.2">
      <c r="A7188" s="2">
        <v>45957.416666666664</v>
      </c>
      <c r="B7188" s="1">
        <v>3</v>
      </c>
      <c r="C7188" s="4" t="s">
        <v>36</v>
      </c>
      <c r="D7188" s="6">
        <f t="shared" si="1031"/>
        <v>2025</v>
      </c>
      <c r="E7188" s="6">
        <f t="shared" si="1032"/>
        <v>10</v>
      </c>
      <c r="F7188" s="6">
        <f t="shared" si="1033"/>
        <v>27</v>
      </c>
      <c r="G7188" s="6">
        <f t="shared" si="1034"/>
        <v>1</v>
      </c>
      <c r="H7188" s="6">
        <f t="shared" si="1035"/>
        <v>44</v>
      </c>
      <c r="I7188" s="6">
        <f t="shared" si="1036"/>
        <v>10</v>
      </c>
      <c r="J7188" s="6">
        <f t="shared" si="1037"/>
        <v>3</v>
      </c>
      <c r="K7188" s="9">
        <f t="shared" si="1038"/>
        <v>45957</v>
      </c>
      <c r="L7188" s="8">
        <f>+VLOOKUP(K7188,'20251231_param'!$A$2:$C$305,2)</f>
        <v>22.333333333333332</v>
      </c>
      <c r="M7188" s="8">
        <f>+VLOOKUP($K7188,'20251231_param'!$A$2:$C$305,3)</f>
        <v>38.064780785286075</v>
      </c>
      <c r="N7188" s="8">
        <f t="shared" si="1039"/>
        <v>-0.50790607313326819</v>
      </c>
    </row>
    <row r="7189" spans="1:14" x14ac:dyDescent="0.2">
      <c r="A7189" s="2">
        <v>45957.458333333336</v>
      </c>
      <c r="B7189" s="1">
        <v>14</v>
      </c>
      <c r="C7189" s="4" t="s">
        <v>36</v>
      </c>
      <c r="D7189" s="6">
        <f t="shared" si="1031"/>
        <v>2025</v>
      </c>
      <c r="E7189" s="6">
        <f t="shared" si="1032"/>
        <v>10</v>
      </c>
      <c r="F7189" s="6">
        <f t="shared" si="1033"/>
        <v>27</v>
      </c>
      <c r="G7189" s="6">
        <f t="shared" si="1034"/>
        <v>1</v>
      </c>
      <c r="H7189" s="6">
        <f t="shared" si="1035"/>
        <v>44</v>
      </c>
      <c r="I7189" s="6">
        <f t="shared" si="1036"/>
        <v>11</v>
      </c>
      <c r="J7189" s="6">
        <f t="shared" si="1037"/>
        <v>14</v>
      </c>
      <c r="K7189" s="9">
        <f t="shared" si="1038"/>
        <v>45957</v>
      </c>
      <c r="L7189" s="8">
        <f>+VLOOKUP(K7189,'20251231_param'!$A$2:$C$305,2)</f>
        <v>22.333333333333332</v>
      </c>
      <c r="M7189" s="8">
        <f>+VLOOKUP($K7189,'20251231_param'!$A$2:$C$305,3)</f>
        <v>38.064780785286075</v>
      </c>
      <c r="N7189" s="8">
        <f t="shared" si="1039"/>
        <v>-0.21892503152296042</v>
      </c>
    </row>
    <row r="7190" spans="1:14" x14ac:dyDescent="0.2">
      <c r="A7190" s="2">
        <v>45957.5</v>
      </c>
      <c r="B7190" s="1">
        <v>26</v>
      </c>
      <c r="C7190" s="4" t="s">
        <v>36</v>
      </c>
      <c r="D7190" s="6">
        <f t="shared" si="1031"/>
        <v>2025</v>
      </c>
      <c r="E7190" s="6">
        <f t="shared" si="1032"/>
        <v>10</v>
      </c>
      <c r="F7190" s="6">
        <f t="shared" si="1033"/>
        <v>27</v>
      </c>
      <c r="G7190" s="6">
        <f t="shared" si="1034"/>
        <v>1</v>
      </c>
      <c r="H7190" s="6">
        <f t="shared" si="1035"/>
        <v>44</v>
      </c>
      <c r="I7190" s="6">
        <f t="shared" si="1036"/>
        <v>12</v>
      </c>
      <c r="J7190" s="6">
        <f t="shared" si="1037"/>
        <v>26</v>
      </c>
      <c r="K7190" s="9">
        <f t="shared" si="1038"/>
        <v>45957</v>
      </c>
      <c r="L7190" s="8">
        <f>+VLOOKUP(K7190,'20251231_param'!$A$2:$C$305,2)</f>
        <v>22.333333333333332</v>
      </c>
      <c r="M7190" s="8">
        <f>+VLOOKUP($K7190,'20251231_param'!$A$2:$C$305,3)</f>
        <v>38.064780785286075</v>
      </c>
      <c r="N7190" s="8">
        <f t="shared" si="1039"/>
        <v>9.6327013870102632E-2</v>
      </c>
    </row>
    <row r="7191" spans="1:14" x14ac:dyDescent="0.2">
      <c r="A7191" s="2">
        <v>45957.541666666664</v>
      </c>
      <c r="B7191" s="1">
        <v>7</v>
      </c>
      <c r="C7191" s="4" t="s">
        <v>36</v>
      </c>
      <c r="D7191" s="6">
        <f t="shared" si="1031"/>
        <v>2025</v>
      </c>
      <c r="E7191" s="6">
        <f t="shared" si="1032"/>
        <v>10</v>
      </c>
      <c r="F7191" s="6">
        <f t="shared" si="1033"/>
        <v>27</v>
      </c>
      <c r="G7191" s="6">
        <f t="shared" si="1034"/>
        <v>1</v>
      </c>
      <c r="H7191" s="6">
        <f t="shared" si="1035"/>
        <v>44</v>
      </c>
      <c r="I7191" s="6">
        <f t="shared" si="1036"/>
        <v>13</v>
      </c>
      <c r="J7191" s="6">
        <f t="shared" si="1037"/>
        <v>7</v>
      </c>
      <c r="K7191" s="9">
        <f t="shared" si="1038"/>
        <v>45957</v>
      </c>
      <c r="L7191" s="8">
        <f>+VLOOKUP(K7191,'20251231_param'!$A$2:$C$305,2)</f>
        <v>22.333333333333332</v>
      </c>
      <c r="M7191" s="8">
        <f>+VLOOKUP($K7191,'20251231_param'!$A$2:$C$305,3)</f>
        <v>38.064780785286075</v>
      </c>
      <c r="N7191" s="8">
        <f t="shared" si="1039"/>
        <v>-0.40282205800224719</v>
      </c>
    </row>
    <row r="7192" spans="1:14" x14ac:dyDescent="0.2">
      <c r="A7192" s="2">
        <v>45957.583333333336</v>
      </c>
      <c r="B7192" s="1">
        <v>15</v>
      </c>
      <c r="C7192" s="4" t="s">
        <v>36</v>
      </c>
      <c r="D7192" s="6">
        <f t="shared" si="1031"/>
        <v>2025</v>
      </c>
      <c r="E7192" s="6">
        <f t="shared" si="1032"/>
        <v>10</v>
      </c>
      <c r="F7192" s="6">
        <f t="shared" si="1033"/>
        <v>27</v>
      </c>
      <c r="G7192" s="6">
        <f t="shared" si="1034"/>
        <v>1</v>
      </c>
      <c r="H7192" s="6">
        <f t="shared" si="1035"/>
        <v>44</v>
      </c>
      <c r="I7192" s="6">
        <f t="shared" si="1036"/>
        <v>14</v>
      </c>
      <c r="J7192" s="6">
        <f t="shared" si="1037"/>
        <v>15</v>
      </c>
      <c r="K7192" s="9">
        <f t="shared" si="1038"/>
        <v>45957</v>
      </c>
      <c r="L7192" s="8">
        <f>+VLOOKUP(K7192,'20251231_param'!$A$2:$C$305,2)</f>
        <v>22.333333333333332</v>
      </c>
      <c r="M7192" s="8">
        <f>+VLOOKUP($K7192,'20251231_param'!$A$2:$C$305,3)</f>
        <v>38.064780785286075</v>
      </c>
      <c r="N7192" s="8">
        <f t="shared" si="1039"/>
        <v>-0.19265402774020518</v>
      </c>
    </row>
    <row r="7193" spans="1:14" x14ac:dyDescent="0.2">
      <c r="A7193" s="2">
        <v>45957.625</v>
      </c>
      <c r="B7193" s="1">
        <v>21</v>
      </c>
      <c r="C7193" s="4" t="s">
        <v>36</v>
      </c>
      <c r="D7193" s="6">
        <f t="shared" si="1031"/>
        <v>2025</v>
      </c>
      <c r="E7193" s="6">
        <f t="shared" si="1032"/>
        <v>10</v>
      </c>
      <c r="F7193" s="6">
        <f t="shared" si="1033"/>
        <v>27</v>
      </c>
      <c r="G7193" s="6">
        <f t="shared" si="1034"/>
        <v>1</v>
      </c>
      <c r="H7193" s="6">
        <f t="shared" si="1035"/>
        <v>44</v>
      </c>
      <c r="I7193" s="6">
        <f t="shared" si="1036"/>
        <v>15</v>
      </c>
      <c r="J7193" s="6">
        <f t="shared" si="1037"/>
        <v>21</v>
      </c>
      <c r="K7193" s="9">
        <f t="shared" si="1038"/>
        <v>45957</v>
      </c>
      <c r="L7193" s="8">
        <f>+VLOOKUP(K7193,'20251231_param'!$A$2:$C$305,2)</f>
        <v>22.333333333333332</v>
      </c>
      <c r="M7193" s="8">
        <f>+VLOOKUP($K7193,'20251231_param'!$A$2:$C$305,3)</f>
        <v>38.064780785286075</v>
      </c>
      <c r="N7193" s="8">
        <f t="shared" si="1039"/>
        <v>-3.5028005043673642E-2</v>
      </c>
    </row>
    <row r="7194" spans="1:14" x14ac:dyDescent="0.2">
      <c r="A7194" s="2">
        <v>45957.666666666664</v>
      </c>
      <c r="B7194" s="1">
        <v>42</v>
      </c>
      <c r="C7194" s="4" t="s">
        <v>36</v>
      </c>
      <c r="D7194" s="6">
        <f t="shared" ref="D7194:D7257" si="1040">+YEAR(A7194)</f>
        <v>2025</v>
      </c>
      <c r="E7194" s="6">
        <f t="shared" ref="E7194:E7257" si="1041">+MONTH(A7194)</f>
        <v>10</v>
      </c>
      <c r="F7194" s="6">
        <f t="shared" ref="F7194:F7257" si="1042">+DAY(A7194)</f>
        <v>27</v>
      </c>
      <c r="G7194" s="6">
        <f t="shared" ref="G7194:G7257" si="1043">+WEEKDAY(A7194,2)</f>
        <v>1</v>
      </c>
      <c r="H7194" s="6">
        <f t="shared" ref="H7194:H7257" si="1044">+WEEKNUM(A7194,21)</f>
        <v>44</v>
      </c>
      <c r="I7194" s="6">
        <f t="shared" ref="I7194:I7257" si="1045">+HOUR(A7194)</f>
        <v>16</v>
      </c>
      <c r="J7194" s="6">
        <f t="shared" ref="J7194:J7257" si="1046">+B7194</f>
        <v>42</v>
      </c>
      <c r="K7194" s="9">
        <f t="shared" ref="K7194:K7257" si="1047">DATE(D7194,E7194,F7194)</f>
        <v>45957</v>
      </c>
      <c r="L7194" s="8">
        <f>+VLOOKUP(K7194,'20251231_param'!$A$2:$C$305,2)</f>
        <v>22.333333333333332</v>
      </c>
      <c r="M7194" s="8">
        <f>+VLOOKUP($K7194,'20251231_param'!$A$2:$C$305,3)</f>
        <v>38.064780785286075</v>
      </c>
      <c r="N7194" s="8">
        <f t="shared" ref="N7194:N7257" si="1048">+(J7194-L7194)/M7194</f>
        <v>0.51666307439418668</v>
      </c>
    </row>
    <row r="7195" spans="1:14" x14ac:dyDescent="0.2">
      <c r="A7195" s="2">
        <v>45957.708333333336</v>
      </c>
      <c r="B7195" s="1">
        <v>38</v>
      </c>
      <c r="C7195" s="4" t="s">
        <v>36</v>
      </c>
      <c r="D7195" s="6">
        <f t="shared" si="1040"/>
        <v>2025</v>
      </c>
      <c r="E7195" s="6">
        <f t="shared" si="1041"/>
        <v>10</v>
      </c>
      <c r="F7195" s="6">
        <f t="shared" si="1042"/>
        <v>27</v>
      </c>
      <c r="G7195" s="6">
        <f t="shared" si="1043"/>
        <v>1</v>
      </c>
      <c r="H7195" s="6">
        <f t="shared" si="1044"/>
        <v>44</v>
      </c>
      <c r="I7195" s="6">
        <f t="shared" si="1045"/>
        <v>17</v>
      </c>
      <c r="J7195" s="6">
        <f t="shared" si="1046"/>
        <v>38</v>
      </c>
      <c r="K7195" s="9">
        <f t="shared" si="1047"/>
        <v>45957</v>
      </c>
      <c r="L7195" s="8">
        <f>+VLOOKUP(K7195,'20251231_param'!$A$2:$C$305,2)</f>
        <v>22.333333333333332</v>
      </c>
      <c r="M7195" s="8">
        <f>+VLOOKUP($K7195,'20251231_param'!$A$2:$C$305,3)</f>
        <v>38.064780785286075</v>
      </c>
      <c r="N7195" s="8">
        <f t="shared" si="1048"/>
        <v>0.41157905926316568</v>
      </c>
    </row>
    <row r="7196" spans="1:14" x14ac:dyDescent="0.2">
      <c r="A7196" s="2">
        <v>45957.75</v>
      </c>
      <c r="B7196" s="1">
        <v>156</v>
      </c>
      <c r="C7196" s="4" t="s">
        <v>36</v>
      </c>
      <c r="D7196" s="6">
        <f t="shared" si="1040"/>
        <v>2025</v>
      </c>
      <c r="E7196" s="6">
        <f t="shared" si="1041"/>
        <v>10</v>
      </c>
      <c r="F7196" s="6">
        <f t="shared" si="1042"/>
        <v>27</v>
      </c>
      <c r="G7196" s="6">
        <f t="shared" si="1043"/>
        <v>1</v>
      </c>
      <c r="H7196" s="6">
        <f t="shared" si="1044"/>
        <v>44</v>
      </c>
      <c r="I7196" s="6">
        <f t="shared" si="1045"/>
        <v>18</v>
      </c>
      <c r="J7196" s="6">
        <f t="shared" si="1046"/>
        <v>156</v>
      </c>
      <c r="K7196" s="9">
        <f t="shared" si="1047"/>
        <v>45957</v>
      </c>
      <c r="L7196" s="8">
        <f>+VLOOKUP(K7196,'20251231_param'!$A$2:$C$305,2)</f>
        <v>22.333333333333332</v>
      </c>
      <c r="M7196" s="8">
        <f>+VLOOKUP($K7196,'20251231_param'!$A$2:$C$305,3)</f>
        <v>38.064780785286075</v>
      </c>
      <c r="N7196" s="8">
        <f t="shared" si="1048"/>
        <v>3.5115575056282853</v>
      </c>
    </row>
    <row r="7197" spans="1:14" x14ac:dyDescent="0.2">
      <c r="A7197" s="2">
        <v>45957.791666666664</v>
      </c>
      <c r="B7197" s="1">
        <v>112</v>
      </c>
      <c r="C7197" s="4" t="s">
        <v>36</v>
      </c>
      <c r="D7197" s="6">
        <f t="shared" si="1040"/>
        <v>2025</v>
      </c>
      <c r="E7197" s="6">
        <f t="shared" si="1041"/>
        <v>10</v>
      </c>
      <c r="F7197" s="6">
        <f t="shared" si="1042"/>
        <v>27</v>
      </c>
      <c r="G7197" s="6">
        <f t="shared" si="1043"/>
        <v>1</v>
      </c>
      <c r="H7197" s="6">
        <f t="shared" si="1044"/>
        <v>44</v>
      </c>
      <c r="I7197" s="6">
        <f t="shared" si="1045"/>
        <v>19</v>
      </c>
      <c r="J7197" s="6">
        <f t="shared" si="1046"/>
        <v>112</v>
      </c>
      <c r="K7197" s="9">
        <f t="shared" si="1047"/>
        <v>45957</v>
      </c>
      <c r="L7197" s="8">
        <f>+VLOOKUP(K7197,'20251231_param'!$A$2:$C$305,2)</f>
        <v>22.333333333333332</v>
      </c>
      <c r="M7197" s="8">
        <f>+VLOOKUP($K7197,'20251231_param'!$A$2:$C$305,3)</f>
        <v>38.064780785286075</v>
      </c>
      <c r="N7197" s="8">
        <f t="shared" si="1048"/>
        <v>2.3556333391870545</v>
      </c>
    </row>
    <row r="7198" spans="1:14" x14ac:dyDescent="0.2">
      <c r="A7198" s="2">
        <v>45957.833333333336</v>
      </c>
      <c r="B7198" s="1">
        <v>56</v>
      </c>
      <c r="C7198" s="4" t="s">
        <v>36</v>
      </c>
      <c r="D7198" s="6">
        <f t="shared" si="1040"/>
        <v>2025</v>
      </c>
      <c r="E7198" s="6">
        <f t="shared" si="1041"/>
        <v>10</v>
      </c>
      <c r="F7198" s="6">
        <f t="shared" si="1042"/>
        <v>27</v>
      </c>
      <c r="G7198" s="6">
        <f t="shared" si="1043"/>
        <v>1</v>
      </c>
      <c r="H7198" s="6">
        <f t="shared" si="1044"/>
        <v>44</v>
      </c>
      <c r="I7198" s="6">
        <f t="shared" si="1045"/>
        <v>20</v>
      </c>
      <c r="J7198" s="6">
        <f t="shared" si="1046"/>
        <v>56</v>
      </c>
      <c r="K7198" s="9">
        <f t="shared" si="1047"/>
        <v>45957</v>
      </c>
      <c r="L7198" s="8">
        <f>+VLOOKUP(K7198,'20251231_param'!$A$2:$C$305,2)</f>
        <v>22.333333333333332</v>
      </c>
      <c r="M7198" s="8">
        <f>+VLOOKUP($K7198,'20251231_param'!$A$2:$C$305,3)</f>
        <v>38.064780785286075</v>
      </c>
      <c r="N7198" s="8">
        <f t="shared" si="1048"/>
        <v>0.88445712735276039</v>
      </c>
    </row>
    <row r="7199" spans="1:14" x14ac:dyDescent="0.2">
      <c r="A7199" s="2">
        <v>45957.875</v>
      </c>
      <c r="B7199" s="1">
        <v>18</v>
      </c>
      <c r="C7199" s="4" t="s">
        <v>36</v>
      </c>
      <c r="D7199" s="6">
        <f t="shared" si="1040"/>
        <v>2025</v>
      </c>
      <c r="E7199" s="6">
        <f t="shared" si="1041"/>
        <v>10</v>
      </c>
      <c r="F7199" s="6">
        <f t="shared" si="1042"/>
        <v>27</v>
      </c>
      <c r="G7199" s="6">
        <f t="shared" si="1043"/>
        <v>1</v>
      </c>
      <c r="H7199" s="6">
        <f t="shared" si="1044"/>
        <v>44</v>
      </c>
      <c r="I7199" s="6">
        <f t="shared" si="1045"/>
        <v>21</v>
      </c>
      <c r="J7199" s="6">
        <f t="shared" si="1046"/>
        <v>18</v>
      </c>
      <c r="K7199" s="9">
        <f t="shared" si="1047"/>
        <v>45957</v>
      </c>
      <c r="L7199" s="8">
        <f>+VLOOKUP(K7199,'20251231_param'!$A$2:$C$305,2)</f>
        <v>22.333333333333332</v>
      </c>
      <c r="M7199" s="8">
        <f>+VLOOKUP($K7199,'20251231_param'!$A$2:$C$305,3)</f>
        <v>38.064780785286075</v>
      </c>
      <c r="N7199" s="8">
        <f t="shared" si="1048"/>
        <v>-0.1138410163919394</v>
      </c>
    </row>
    <row r="7200" spans="1:14" x14ac:dyDescent="0.2">
      <c r="A7200" s="2">
        <v>45957.916666666664</v>
      </c>
      <c r="B7200" s="1">
        <v>4</v>
      </c>
      <c r="C7200" s="4" t="s">
        <v>36</v>
      </c>
      <c r="D7200" s="6">
        <f t="shared" si="1040"/>
        <v>2025</v>
      </c>
      <c r="E7200" s="6">
        <f t="shared" si="1041"/>
        <v>10</v>
      </c>
      <c r="F7200" s="6">
        <f t="shared" si="1042"/>
        <v>27</v>
      </c>
      <c r="G7200" s="6">
        <f t="shared" si="1043"/>
        <v>1</v>
      </c>
      <c r="H7200" s="6">
        <f t="shared" si="1044"/>
        <v>44</v>
      </c>
      <c r="I7200" s="6">
        <f t="shared" si="1045"/>
        <v>22</v>
      </c>
      <c r="J7200" s="6">
        <f t="shared" si="1046"/>
        <v>4</v>
      </c>
      <c r="K7200" s="9">
        <f t="shared" si="1047"/>
        <v>45957</v>
      </c>
      <c r="L7200" s="8">
        <f>+VLOOKUP(K7200,'20251231_param'!$A$2:$C$305,2)</f>
        <v>22.333333333333332</v>
      </c>
      <c r="M7200" s="8">
        <f>+VLOOKUP($K7200,'20251231_param'!$A$2:$C$305,3)</f>
        <v>38.064780785286075</v>
      </c>
      <c r="N7200" s="8">
        <f t="shared" si="1048"/>
        <v>-0.48163506935051298</v>
      </c>
    </row>
    <row r="7201" spans="1:14" x14ac:dyDescent="0.2">
      <c r="A7201" s="2">
        <v>45957.958333333336</v>
      </c>
      <c r="B7201" s="1">
        <v>0</v>
      </c>
      <c r="C7201" s="4" t="s">
        <v>36</v>
      </c>
      <c r="D7201" s="6">
        <f t="shared" si="1040"/>
        <v>2025</v>
      </c>
      <c r="E7201" s="6">
        <f t="shared" si="1041"/>
        <v>10</v>
      </c>
      <c r="F7201" s="6">
        <f t="shared" si="1042"/>
        <v>27</v>
      </c>
      <c r="G7201" s="6">
        <f t="shared" si="1043"/>
        <v>1</v>
      </c>
      <c r="H7201" s="6">
        <f t="shared" si="1044"/>
        <v>44</v>
      </c>
      <c r="I7201" s="6">
        <f t="shared" si="1045"/>
        <v>23</v>
      </c>
      <c r="J7201" s="6">
        <f t="shared" si="1046"/>
        <v>0</v>
      </c>
      <c r="K7201" s="9">
        <f t="shared" si="1047"/>
        <v>45957</v>
      </c>
      <c r="L7201" s="8">
        <f>+VLOOKUP(K7201,'20251231_param'!$A$2:$C$305,2)</f>
        <v>22.333333333333332</v>
      </c>
      <c r="M7201" s="8">
        <f>+VLOOKUP($K7201,'20251231_param'!$A$2:$C$305,3)</f>
        <v>38.064780785286075</v>
      </c>
      <c r="N7201" s="8">
        <f t="shared" si="1048"/>
        <v>-0.58671908448153398</v>
      </c>
    </row>
    <row r="7202" spans="1:14" x14ac:dyDescent="0.2">
      <c r="A7202" s="2">
        <v>45958</v>
      </c>
      <c r="B7202" s="1">
        <v>6</v>
      </c>
      <c r="C7202" s="4" t="s">
        <v>36</v>
      </c>
      <c r="D7202" s="6">
        <f t="shared" si="1040"/>
        <v>2025</v>
      </c>
      <c r="E7202" s="6">
        <f t="shared" si="1041"/>
        <v>10</v>
      </c>
      <c r="F7202" s="6">
        <f t="shared" si="1042"/>
        <v>28</v>
      </c>
      <c r="G7202" s="6">
        <f t="shared" si="1043"/>
        <v>2</v>
      </c>
      <c r="H7202" s="6">
        <f t="shared" si="1044"/>
        <v>44</v>
      </c>
      <c r="I7202" s="6">
        <f t="shared" si="1045"/>
        <v>0</v>
      </c>
      <c r="J7202" s="6">
        <f t="shared" si="1046"/>
        <v>6</v>
      </c>
      <c r="K7202" s="9">
        <f t="shared" si="1047"/>
        <v>45958</v>
      </c>
      <c r="L7202" s="8">
        <f>+VLOOKUP(K7202,'20251231_param'!$A$2:$C$305,2)</f>
        <v>27.625</v>
      </c>
      <c r="M7202" s="8">
        <f>+VLOOKUP($K7202,'20251231_param'!$A$2:$C$305,3)</f>
        <v>32.343015508358413</v>
      </c>
      <c r="N7202" s="8">
        <f t="shared" si="1048"/>
        <v>-0.66861421732341086</v>
      </c>
    </row>
    <row r="7203" spans="1:14" x14ac:dyDescent="0.2">
      <c r="A7203" s="2">
        <v>45958.041666666664</v>
      </c>
      <c r="B7203" s="1">
        <v>3</v>
      </c>
      <c r="C7203" s="4" t="s">
        <v>36</v>
      </c>
      <c r="D7203" s="6">
        <f t="shared" si="1040"/>
        <v>2025</v>
      </c>
      <c r="E7203" s="6">
        <f t="shared" si="1041"/>
        <v>10</v>
      </c>
      <c r="F7203" s="6">
        <f t="shared" si="1042"/>
        <v>28</v>
      </c>
      <c r="G7203" s="6">
        <f t="shared" si="1043"/>
        <v>2</v>
      </c>
      <c r="H7203" s="6">
        <f t="shared" si="1044"/>
        <v>44</v>
      </c>
      <c r="I7203" s="6">
        <f t="shared" si="1045"/>
        <v>1</v>
      </c>
      <c r="J7203" s="6">
        <f t="shared" si="1046"/>
        <v>3</v>
      </c>
      <c r="K7203" s="9">
        <f t="shared" si="1047"/>
        <v>45958</v>
      </c>
      <c r="L7203" s="8">
        <f>+VLOOKUP(K7203,'20251231_param'!$A$2:$C$305,2)</f>
        <v>27.625</v>
      </c>
      <c r="M7203" s="8">
        <f>+VLOOKUP($K7203,'20251231_param'!$A$2:$C$305,3)</f>
        <v>32.343015508358413</v>
      </c>
      <c r="N7203" s="8">
        <f t="shared" si="1048"/>
        <v>-0.76136994689428872</v>
      </c>
    </row>
    <row r="7204" spans="1:14" x14ac:dyDescent="0.2">
      <c r="A7204" s="2">
        <v>45958.083333333336</v>
      </c>
      <c r="B7204" s="1">
        <v>0</v>
      </c>
      <c r="C7204" s="4" t="s">
        <v>36</v>
      </c>
      <c r="D7204" s="6">
        <f t="shared" si="1040"/>
        <v>2025</v>
      </c>
      <c r="E7204" s="6">
        <f t="shared" si="1041"/>
        <v>10</v>
      </c>
      <c r="F7204" s="6">
        <f t="shared" si="1042"/>
        <v>28</v>
      </c>
      <c r="G7204" s="6">
        <f t="shared" si="1043"/>
        <v>2</v>
      </c>
      <c r="H7204" s="6">
        <f t="shared" si="1044"/>
        <v>44</v>
      </c>
      <c r="I7204" s="6">
        <f t="shared" si="1045"/>
        <v>2</v>
      </c>
      <c r="J7204" s="6">
        <f t="shared" si="1046"/>
        <v>0</v>
      </c>
      <c r="K7204" s="9">
        <f t="shared" si="1047"/>
        <v>45958</v>
      </c>
      <c r="L7204" s="8">
        <f>+VLOOKUP(K7204,'20251231_param'!$A$2:$C$305,2)</f>
        <v>27.625</v>
      </c>
      <c r="M7204" s="8">
        <f>+VLOOKUP($K7204,'20251231_param'!$A$2:$C$305,3)</f>
        <v>32.343015508358413</v>
      </c>
      <c r="N7204" s="8">
        <f t="shared" si="1048"/>
        <v>-0.85412567646516646</v>
      </c>
    </row>
    <row r="7205" spans="1:14" x14ac:dyDescent="0.2">
      <c r="A7205" s="2">
        <v>45958.125</v>
      </c>
      <c r="B7205" s="1">
        <v>0</v>
      </c>
      <c r="C7205" s="4" t="s">
        <v>36</v>
      </c>
      <c r="D7205" s="6">
        <f t="shared" si="1040"/>
        <v>2025</v>
      </c>
      <c r="E7205" s="6">
        <f t="shared" si="1041"/>
        <v>10</v>
      </c>
      <c r="F7205" s="6">
        <f t="shared" si="1042"/>
        <v>28</v>
      </c>
      <c r="G7205" s="6">
        <f t="shared" si="1043"/>
        <v>2</v>
      </c>
      <c r="H7205" s="6">
        <f t="shared" si="1044"/>
        <v>44</v>
      </c>
      <c r="I7205" s="6">
        <f t="shared" si="1045"/>
        <v>3</v>
      </c>
      <c r="J7205" s="6">
        <f t="shared" si="1046"/>
        <v>0</v>
      </c>
      <c r="K7205" s="9">
        <f t="shared" si="1047"/>
        <v>45958</v>
      </c>
      <c r="L7205" s="8">
        <f>+VLOOKUP(K7205,'20251231_param'!$A$2:$C$305,2)</f>
        <v>27.625</v>
      </c>
      <c r="M7205" s="8">
        <f>+VLOOKUP($K7205,'20251231_param'!$A$2:$C$305,3)</f>
        <v>32.343015508358413</v>
      </c>
      <c r="N7205" s="8">
        <f t="shared" si="1048"/>
        <v>-0.85412567646516646</v>
      </c>
    </row>
    <row r="7206" spans="1:14" x14ac:dyDescent="0.2">
      <c r="A7206" s="2">
        <v>45958.166666666664</v>
      </c>
      <c r="B7206" s="1">
        <v>1</v>
      </c>
      <c r="C7206" s="4" t="s">
        <v>36</v>
      </c>
      <c r="D7206" s="6">
        <f t="shared" si="1040"/>
        <v>2025</v>
      </c>
      <c r="E7206" s="6">
        <f t="shared" si="1041"/>
        <v>10</v>
      </c>
      <c r="F7206" s="6">
        <f t="shared" si="1042"/>
        <v>28</v>
      </c>
      <c r="G7206" s="6">
        <f t="shared" si="1043"/>
        <v>2</v>
      </c>
      <c r="H7206" s="6">
        <f t="shared" si="1044"/>
        <v>44</v>
      </c>
      <c r="I7206" s="6">
        <f t="shared" si="1045"/>
        <v>4</v>
      </c>
      <c r="J7206" s="6">
        <f t="shared" si="1046"/>
        <v>1</v>
      </c>
      <c r="K7206" s="9">
        <f t="shared" si="1047"/>
        <v>45958</v>
      </c>
      <c r="L7206" s="8">
        <f>+VLOOKUP(K7206,'20251231_param'!$A$2:$C$305,2)</f>
        <v>27.625</v>
      </c>
      <c r="M7206" s="8">
        <f>+VLOOKUP($K7206,'20251231_param'!$A$2:$C$305,3)</f>
        <v>32.343015508358413</v>
      </c>
      <c r="N7206" s="8">
        <f t="shared" si="1048"/>
        <v>-0.82320709994154051</v>
      </c>
    </row>
    <row r="7207" spans="1:14" x14ac:dyDescent="0.2">
      <c r="A7207" s="2">
        <v>45958.208333333336</v>
      </c>
      <c r="B7207" s="1">
        <v>2</v>
      </c>
      <c r="C7207" s="4" t="s">
        <v>36</v>
      </c>
      <c r="D7207" s="6">
        <f t="shared" si="1040"/>
        <v>2025</v>
      </c>
      <c r="E7207" s="6">
        <f t="shared" si="1041"/>
        <v>10</v>
      </c>
      <c r="F7207" s="6">
        <f t="shared" si="1042"/>
        <v>28</v>
      </c>
      <c r="G7207" s="6">
        <f t="shared" si="1043"/>
        <v>2</v>
      </c>
      <c r="H7207" s="6">
        <f t="shared" si="1044"/>
        <v>44</v>
      </c>
      <c r="I7207" s="6">
        <f t="shared" si="1045"/>
        <v>5</v>
      </c>
      <c r="J7207" s="6">
        <f t="shared" si="1046"/>
        <v>2</v>
      </c>
      <c r="K7207" s="9">
        <f t="shared" si="1047"/>
        <v>45958</v>
      </c>
      <c r="L7207" s="8">
        <f>+VLOOKUP(K7207,'20251231_param'!$A$2:$C$305,2)</f>
        <v>27.625</v>
      </c>
      <c r="M7207" s="8">
        <f>+VLOOKUP($K7207,'20251231_param'!$A$2:$C$305,3)</f>
        <v>32.343015508358413</v>
      </c>
      <c r="N7207" s="8">
        <f t="shared" si="1048"/>
        <v>-0.79228852341791467</v>
      </c>
    </row>
    <row r="7208" spans="1:14" x14ac:dyDescent="0.2">
      <c r="A7208" s="2">
        <v>45958.25</v>
      </c>
      <c r="B7208" s="1">
        <v>4</v>
      </c>
      <c r="C7208" s="4" t="s">
        <v>36</v>
      </c>
      <c r="D7208" s="6">
        <f t="shared" si="1040"/>
        <v>2025</v>
      </c>
      <c r="E7208" s="6">
        <f t="shared" si="1041"/>
        <v>10</v>
      </c>
      <c r="F7208" s="6">
        <f t="shared" si="1042"/>
        <v>28</v>
      </c>
      <c r="G7208" s="6">
        <f t="shared" si="1043"/>
        <v>2</v>
      </c>
      <c r="H7208" s="6">
        <f t="shared" si="1044"/>
        <v>44</v>
      </c>
      <c r="I7208" s="6">
        <f t="shared" si="1045"/>
        <v>6</v>
      </c>
      <c r="J7208" s="6">
        <f t="shared" si="1046"/>
        <v>4</v>
      </c>
      <c r="K7208" s="9">
        <f t="shared" si="1047"/>
        <v>45958</v>
      </c>
      <c r="L7208" s="8">
        <f>+VLOOKUP(K7208,'20251231_param'!$A$2:$C$305,2)</f>
        <v>27.625</v>
      </c>
      <c r="M7208" s="8">
        <f>+VLOOKUP($K7208,'20251231_param'!$A$2:$C$305,3)</f>
        <v>32.343015508358413</v>
      </c>
      <c r="N7208" s="8">
        <f t="shared" si="1048"/>
        <v>-0.73045137037066277</v>
      </c>
    </row>
    <row r="7209" spans="1:14" x14ac:dyDescent="0.2">
      <c r="A7209" s="2">
        <v>45958.291666666664</v>
      </c>
      <c r="B7209" s="1">
        <v>14</v>
      </c>
      <c r="C7209" s="4" t="s">
        <v>36</v>
      </c>
      <c r="D7209" s="6">
        <f t="shared" si="1040"/>
        <v>2025</v>
      </c>
      <c r="E7209" s="6">
        <f t="shared" si="1041"/>
        <v>10</v>
      </c>
      <c r="F7209" s="6">
        <f t="shared" si="1042"/>
        <v>28</v>
      </c>
      <c r="G7209" s="6">
        <f t="shared" si="1043"/>
        <v>2</v>
      </c>
      <c r="H7209" s="6">
        <f t="shared" si="1044"/>
        <v>44</v>
      </c>
      <c r="I7209" s="6">
        <f t="shared" si="1045"/>
        <v>7</v>
      </c>
      <c r="J7209" s="6">
        <f t="shared" si="1046"/>
        <v>14</v>
      </c>
      <c r="K7209" s="9">
        <f t="shared" si="1047"/>
        <v>45958</v>
      </c>
      <c r="L7209" s="8">
        <f>+VLOOKUP(K7209,'20251231_param'!$A$2:$C$305,2)</f>
        <v>27.625</v>
      </c>
      <c r="M7209" s="8">
        <f>+VLOOKUP($K7209,'20251231_param'!$A$2:$C$305,3)</f>
        <v>32.343015508358413</v>
      </c>
      <c r="N7209" s="8">
        <f t="shared" si="1048"/>
        <v>-0.42126560513440336</v>
      </c>
    </row>
    <row r="7210" spans="1:14" x14ac:dyDescent="0.2">
      <c r="A7210" s="2">
        <v>45958.333333333336</v>
      </c>
      <c r="B7210" s="1">
        <v>19</v>
      </c>
      <c r="C7210" s="4" t="s">
        <v>36</v>
      </c>
      <c r="D7210" s="6">
        <f t="shared" si="1040"/>
        <v>2025</v>
      </c>
      <c r="E7210" s="6">
        <f t="shared" si="1041"/>
        <v>10</v>
      </c>
      <c r="F7210" s="6">
        <f t="shared" si="1042"/>
        <v>28</v>
      </c>
      <c r="G7210" s="6">
        <f t="shared" si="1043"/>
        <v>2</v>
      </c>
      <c r="H7210" s="6">
        <f t="shared" si="1044"/>
        <v>44</v>
      </c>
      <c r="I7210" s="6">
        <f t="shared" si="1045"/>
        <v>8</v>
      </c>
      <c r="J7210" s="6">
        <f t="shared" si="1046"/>
        <v>19</v>
      </c>
      <c r="K7210" s="9">
        <f t="shared" si="1047"/>
        <v>45958</v>
      </c>
      <c r="L7210" s="8">
        <f>+VLOOKUP(K7210,'20251231_param'!$A$2:$C$305,2)</f>
        <v>27.625</v>
      </c>
      <c r="M7210" s="8">
        <f>+VLOOKUP($K7210,'20251231_param'!$A$2:$C$305,3)</f>
        <v>32.343015508358413</v>
      </c>
      <c r="N7210" s="8">
        <f t="shared" si="1048"/>
        <v>-0.26667272251627372</v>
      </c>
    </row>
    <row r="7211" spans="1:14" x14ac:dyDescent="0.2">
      <c r="A7211" s="2">
        <v>45958.375</v>
      </c>
      <c r="B7211" s="1">
        <v>10</v>
      </c>
      <c r="C7211" s="4" t="s">
        <v>36</v>
      </c>
      <c r="D7211" s="6">
        <f t="shared" si="1040"/>
        <v>2025</v>
      </c>
      <c r="E7211" s="6">
        <f t="shared" si="1041"/>
        <v>10</v>
      </c>
      <c r="F7211" s="6">
        <f t="shared" si="1042"/>
        <v>28</v>
      </c>
      <c r="G7211" s="6">
        <f t="shared" si="1043"/>
        <v>2</v>
      </c>
      <c r="H7211" s="6">
        <f t="shared" si="1044"/>
        <v>44</v>
      </c>
      <c r="I7211" s="6">
        <f t="shared" si="1045"/>
        <v>9</v>
      </c>
      <c r="J7211" s="6">
        <f t="shared" si="1046"/>
        <v>10</v>
      </c>
      <c r="K7211" s="9">
        <f t="shared" si="1047"/>
        <v>45958</v>
      </c>
      <c r="L7211" s="8">
        <f>+VLOOKUP(K7211,'20251231_param'!$A$2:$C$305,2)</f>
        <v>27.625</v>
      </c>
      <c r="M7211" s="8">
        <f>+VLOOKUP($K7211,'20251231_param'!$A$2:$C$305,3)</f>
        <v>32.343015508358413</v>
      </c>
      <c r="N7211" s="8">
        <f t="shared" si="1048"/>
        <v>-0.54493991122890717</v>
      </c>
    </row>
    <row r="7212" spans="1:14" x14ac:dyDescent="0.2">
      <c r="A7212" s="2">
        <v>45958.416666666664</v>
      </c>
      <c r="B7212" s="1">
        <v>44</v>
      </c>
      <c r="C7212" s="4" t="s">
        <v>36</v>
      </c>
      <c r="D7212" s="6">
        <f t="shared" si="1040"/>
        <v>2025</v>
      </c>
      <c r="E7212" s="6">
        <f t="shared" si="1041"/>
        <v>10</v>
      </c>
      <c r="F7212" s="6">
        <f t="shared" si="1042"/>
        <v>28</v>
      </c>
      <c r="G7212" s="6">
        <f t="shared" si="1043"/>
        <v>2</v>
      </c>
      <c r="H7212" s="6">
        <f t="shared" si="1044"/>
        <v>44</v>
      </c>
      <c r="I7212" s="6">
        <f t="shared" si="1045"/>
        <v>10</v>
      </c>
      <c r="J7212" s="6">
        <f t="shared" si="1046"/>
        <v>44</v>
      </c>
      <c r="K7212" s="9">
        <f t="shared" si="1047"/>
        <v>45958</v>
      </c>
      <c r="L7212" s="8">
        <f>+VLOOKUP(K7212,'20251231_param'!$A$2:$C$305,2)</f>
        <v>27.625</v>
      </c>
      <c r="M7212" s="8">
        <f>+VLOOKUP($K7212,'20251231_param'!$A$2:$C$305,3)</f>
        <v>32.343015508358413</v>
      </c>
      <c r="N7212" s="8">
        <f t="shared" si="1048"/>
        <v>0.50629169057437473</v>
      </c>
    </row>
    <row r="7213" spans="1:14" x14ac:dyDescent="0.2">
      <c r="A7213" s="2">
        <v>45958.458333333336</v>
      </c>
      <c r="B7213" s="1">
        <v>34</v>
      </c>
      <c r="C7213" s="4" t="s">
        <v>36</v>
      </c>
      <c r="D7213" s="6">
        <f t="shared" si="1040"/>
        <v>2025</v>
      </c>
      <c r="E7213" s="6">
        <f t="shared" si="1041"/>
        <v>10</v>
      </c>
      <c r="F7213" s="6">
        <f t="shared" si="1042"/>
        <v>28</v>
      </c>
      <c r="G7213" s="6">
        <f t="shared" si="1043"/>
        <v>2</v>
      </c>
      <c r="H7213" s="6">
        <f t="shared" si="1044"/>
        <v>44</v>
      </c>
      <c r="I7213" s="6">
        <f t="shared" si="1045"/>
        <v>11</v>
      </c>
      <c r="J7213" s="6">
        <f t="shared" si="1046"/>
        <v>34</v>
      </c>
      <c r="K7213" s="9">
        <f t="shared" si="1047"/>
        <v>45958</v>
      </c>
      <c r="L7213" s="8">
        <f>+VLOOKUP(K7213,'20251231_param'!$A$2:$C$305,2)</f>
        <v>27.625</v>
      </c>
      <c r="M7213" s="8">
        <f>+VLOOKUP($K7213,'20251231_param'!$A$2:$C$305,3)</f>
        <v>32.343015508358413</v>
      </c>
      <c r="N7213" s="8">
        <f t="shared" si="1048"/>
        <v>0.19710592533811536</v>
      </c>
    </row>
    <row r="7214" spans="1:14" x14ac:dyDescent="0.2">
      <c r="A7214" s="2">
        <v>45958.5</v>
      </c>
      <c r="B7214" s="1">
        <v>26</v>
      </c>
      <c r="C7214" s="4" t="s">
        <v>36</v>
      </c>
      <c r="D7214" s="6">
        <f t="shared" si="1040"/>
        <v>2025</v>
      </c>
      <c r="E7214" s="6">
        <f t="shared" si="1041"/>
        <v>10</v>
      </c>
      <c r="F7214" s="6">
        <f t="shared" si="1042"/>
        <v>28</v>
      </c>
      <c r="G7214" s="6">
        <f t="shared" si="1043"/>
        <v>2</v>
      </c>
      <c r="H7214" s="6">
        <f t="shared" si="1044"/>
        <v>44</v>
      </c>
      <c r="I7214" s="6">
        <f t="shared" si="1045"/>
        <v>12</v>
      </c>
      <c r="J7214" s="6">
        <f t="shared" si="1046"/>
        <v>26</v>
      </c>
      <c r="K7214" s="9">
        <f t="shared" si="1047"/>
        <v>45958</v>
      </c>
      <c r="L7214" s="8">
        <f>+VLOOKUP(K7214,'20251231_param'!$A$2:$C$305,2)</f>
        <v>27.625</v>
      </c>
      <c r="M7214" s="8">
        <f>+VLOOKUP($K7214,'20251231_param'!$A$2:$C$305,3)</f>
        <v>32.343015508358413</v>
      </c>
      <c r="N7214" s="8">
        <f t="shared" si="1048"/>
        <v>-5.024268685089215E-2</v>
      </c>
    </row>
    <row r="7215" spans="1:14" x14ac:dyDescent="0.2">
      <c r="A7215" s="2">
        <v>45958.541666666664</v>
      </c>
      <c r="B7215" s="1">
        <v>26</v>
      </c>
      <c r="C7215" s="4" t="s">
        <v>36</v>
      </c>
      <c r="D7215" s="6">
        <f t="shared" si="1040"/>
        <v>2025</v>
      </c>
      <c r="E7215" s="6">
        <f t="shared" si="1041"/>
        <v>10</v>
      </c>
      <c r="F7215" s="6">
        <f t="shared" si="1042"/>
        <v>28</v>
      </c>
      <c r="G7215" s="6">
        <f t="shared" si="1043"/>
        <v>2</v>
      </c>
      <c r="H7215" s="6">
        <f t="shared" si="1044"/>
        <v>44</v>
      </c>
      <c r="I7215" s="6">
        <f t="shared" si="1045"/>
        <v>13</v>
      </c>
      <c r="J7215" s="6">
        <f t="shared" si="1046"/>
        <v>26</v>
      </c>
      <c r="K7215" s="9">
        <f t="shared" si="1047"/>
        <v>45958</v>
      </c>
      <c r="L7215" s="8">
        <f>+VLOOKUP(K7215,'20251231_param'!$A$2:$C$305,2)</f>
        <v>27.625</v>
      </c>
      <c r="M7215" s="8">
        <f>+VLOOKUP($K7215,'20251231_param'!$A$2:$C$305,3)</f>
        <v>32.343015508358413</v>
      </c>
      <c r="N7215" s="8">
        <f t="shared" si="1048"/>
        <v>-5.024268685089215E-2</v>
      </c>
    </row>
    <row r="7216" spans="1:14" x14ac:dyDescent="0.2">
      <c r="A7216" s="2">
        <v>45958.583333333336</v>
      </c>
      <c r="B7216" s="1">
        <v>19</v>
      </c>
      <c r="C7216" s="4" t="s">
        <v>36</v>
      </c>
      <c r="D7216" s="6">
        <f t="shared" si="1040"/>
        <v>2025</v>
      </c>
      <c r="E7216" s="6">
        <f t="shared" si="1041"/>
        <v>10</v>
      </c>
      <c r="F7216" s="6">
        <f t="shared" si="1042"/>
        <v>28</v>
      </c>
      <c r="G7216" s="6">
        <f t="shared" si="1043"/>
        <v>2</v>
      </c>
      <c r="H7216" s="6">
        <f t="shared" si="1044"/>
        <v>44</v>
      </c>
      <c r="I7216" s="6">
        <f t="shared" si="1045"/>
        <v>14</v>
      </c>
      <c r="J7216" s="6">
        <f t="shared" si="1046"/>
        <v>19</v>
      </c>
      <c r="K7216" s="9">
        <f t="shared" si="1047"/>
        <v>45958</v>
      </c>
      <c r="L7216" s="8">
        <f>+VLOOKUP(K7216,'20251231_param'!$A$2:$C$305,2)</f>
        <v>27.625</v>
      </c>
      <c r="M7216" s="8">
        <f>+VLOOKUP($K7216,'20251231_param'!$A$2:$C$305,3)</f>
        <v>32.343015508358413</v>
      </c>
      <c r="N7216" s="8">
        <f t="shared" si="1048"/>
        <v>-0.26667272251627372</v>
      </c>
    </row>
    <row r="7217" spans="1:14" x14ac:dyDescent="0.2">
      <c r="A7217" s="2">
        <v>45958.625</v>
      </c>
      <c r="B7217" s="1">
        <v>30</v>
      </c>
      <c r="C7217" s="4" t="s">
        <v>36</v>
      </c>
      <c r="D7217" s="6">
        <f t="shared" si="1040"/>
        <v>2025</v>
      </c>
      <c r="E7217" s="6">
        <f t="shared" si="1041"/>
        <v>10</v>
      </c>
      <c r="F7217" s="6">
        <f t="shared" si="1042"/>
        <v>28</v>
      </c>
      <c r="G7217" s="6">
        <f t="shared" si="1043"/>
        <v>2</v>
      </c>
      <c r="H7217" s="6">
        <f t="shared" si="1044"/>
        <v>44</v>
      </c>
      <c r="I7217" s="6">
        <f t="shared" si="1045"/>
        <v>15</v>
      </c>
      <c r="J7217" s="6">
        <f t="shared" si="1046"/>
        <v>30</v>
      </c>
      <c r="K7217" s="9">
        <f t="shared" si="1047"/>
        <v>45958</v>
      </c>
      <c r="L7217" s="8">
        <f>+VLOOKUP(K7217,'20251231_param'!$A$2:$C$305,2)</f>
        <v>27.625</v>
      </c>
      <c r="M7217" s="8">
        <f>+VLOOKUP($K7217,'20251231_param'!$A$2:$C$305,3)</f>
        <v>32.343015508358413</v>
      </c>
      <c r="N7217" s="8">
        <f t="shared" si="1048"/>
        <v>7.3431619243611593E-2</v>
      </c>
    </row>
    <row r="7218" spans="1:14" x14ac:dyDescent="0.2">
      <c r="A7218" s="2">
        <v>45958.666666666664</v>
      </c>
      <c r="B7218" s="1">
        <v>48</v>
      </c>
      <c r="C7218" s="4" t="s">
        <v>36</v>
      </c>
      <c r="D7218" s="6">
        <f t="shared" si="1040"/>
        <v>2025</v>
      </c>
      <c r="E7218" s="6">
        <f t="shared" si="1041"/>
        <v>10</v>
      </c>
      <c r="F7218" s="6">
        <f t="shared" si="1042"/>
        <v>28</v>
      </c>
      <c r="G7218" s="6">
        <f t="shared" si="1043"/>
        <v>2</v>
      </c>
      <c r="H7218" s="6">
        <f t="shared" si="1044"/>
        <v>44</v>
      </c>
      <c r="I7218" s="6">
        <f t="shared" si="1045"/>
        <v>16</v>
      </c>
      <c r="J7218" s="6">
        <f t="shared" si="1046"/>
        <v>48</v>
      </c>
      <c r="K7218" s="9">
        <f t="shared" si="1047"/>
        <v>45958</v>
      </c>
      <c r="L7218" s="8">
        <f>+VLOOKUP(K7218,'20251231_param'!$A$2:$C$305,2)</f>
        <v>27.625</v>
      </c>
      <c r="M7218" s="8">
        <f>+VLOOKUP($K7218,'20251231_param'!$A$2:$C$305,3)</f>
        <v>32.343015508358413</v>
      </c>
      <c r="N7218" s="8">
        <f t="shared" si="1048"/>
        <v>0.62996599666887843</v>
      </c>
    </row>
    <row r="7219" spans="1:14" x14ac:dyDescent="0.2">
      <c r="A7219" s="2">
        <v>45958.708333333336</v>
      </c>
      <c r="B7219" s="1">
        <v>75</v>
      </c>
      <c r="C7219" s="4" t="s">
        <v>36</v>
      </c>
      <c r="D7219" s="6">
        <f t="shared" si="1040"/>
        <v>2025</v>
      </c>
      <c r="E7219" s="6">
        <f t="shared" si="1041"/>
        <v>10</v>
      </c>
      <c r="F7219" s="6">
        <f t="shared" si="1042"/>
        <v>28</v>
      </c>
      <c r="G7219" s="6">
        <f t="shared" si="1043"/>
        <v>2</v>
      </c>
      <c r="H7219" s="6">
        <f t="shared" si="1044"/>
        <v>44</v>
      </c>
      <c r="I7219" s="6">
        <f t="shared" si="1045"/>
        <v>17</v>
      </c>
      <c r="J7219" s="6">
        <f t="shared" si="1046"/>
        <v>75</v>
      </c>
      <c r="K7219" s="9">
        <f t="shared" si="1047"/>
        <v>45958</v>
      </c>
      <c r="L7219" s="8">
        <f>+VLOOKUP(K7219,'20251231_param'!$A$2:$C$305,2)</f>
        <v>27.625</v>
      </c>
      <c r="M7219" s="8">
        <f>+VLOOKUP($K7219,'20251231_param'!$A$2:$C$305,3)</f>
        <v>32.343015508358413</v>
      </c>
      <c r="N7219" s="8">
        <f t="shared" si="1048"/>
        <v>1.4647675628067787</v>
      </c>
    </row>
    <row r="7220" spans="1:14" x14ac:dyDescent="0.2">
      <c r="A7220" s="2">
        <v>45958.75</v>
      </c>
      <c r="B7220" s="1">
        <v>91</v>
      </c>
      <c r="C7220" s="4" t="s">
        <v>36</v>
      </c>
      <c r="D7220" s="6">
        <f t="shared" si="1040"/>
        <v>2025</v>
      </c>
      <c r="E7220" s="6">
        <f t="shared" si="1041"/>
        <v>10</v>
      </c>
      <c r="F7220" s="6">
        <f t="shared" si="1042"/>
        <v>28</v>
      </c>
      <c r="G7220" s="6">
        <f t="shared" si="1043"/>
        <v>2</v>
      </c>
      <c r="H7220" s="6">
        <f t="shared" si="1044"/>
        <v>44</v>
      </c>
      <c r="I7220" s="6">
        <f t="shared" si="1045"/>
        <v>18</v>
      </c>
      <c r="J7220" s="6">
        <f t="shared" si="1046"/>
        <v>91</v>
      </c>
      <c r="K7220" s="9">
        <f t="shared" si="1047"/>
        <v>45958</v>
      </c>
      <c r="L7220" s="8">
        <f>+VLOOKUP(K7220,'20251231_param'!$A$2:$C$305,2)</f>
        <v>27.625</v>
      </c>
      <c r="M7220" s="8">
        <f>+VLOOKUP($K7220,'20251231_param'!$A$2:$C$305,3)</f>
        <v>32.343015508358413</v>
      </c>
      <c r="N7220" s="8">
        <f t="shared" si="1048"/>
        <v>1.9594647871847937</v>
      </c>
    </row>
    <row r="7221" spans="1:14" x14ac:dyDescent="0.2">
      <c r="A7221" s="2">
        <v>45958.791666666664</v>
      </c>
      <c r="B7221" s="1">
        <v>112</v>
      </c>
      <c r="C7221" s="4" t="s">
        <v>36</v>
      </c>
      <c r="D7221" s="6">
        <f t="shared" si="1040"/>
        <v>2025</v>
      </c>
      <c r="E7221" s="6">
        <f t="shared" si="1041"/>
        <v>10</v>
      </c>
      <c r="F7221" s="6">
        <f t="shared" si="1042"/>
        <v>28</v>
      </c>
      <c r="G7221" s="6">
        <f t="shared" si="1043"/>
        <v>2</v>
      </c>
      <c r="H7221" s="6">
        <f t="shared" si="1044"/>
        <v>44</v>
      </c>
      <c r="I7221" s="6">
        <f t="shared" si="1045"/>
        <v>19</v>
      </c>
      <c r="J7221" s="6">
        <f t="shared" si="1046"/>
        <v>112</v>
      </c>
      <c r="K7221" s="9">
        <f t="shared" si="1047"/>
        <v>45958</v>
      </c>
      <c r="L7221" s="8">
        <f>+VLOOKUP(K7221,'20251231_param'!$A$2:$C$305,2)</f>
        <v>27.625</v>
      </c>
      <c r="M7221" s="8">
        <f>+VLOOKUP($K7221,'20251231_param'!$A$2:$C$305,3)</f>
        <v>32.343015508358413</v>
      </c>
      <c r="N7221" s="8">
        <f t="shared" si="1048"/>
        <v>2.6087548941809384</v>
      </c>
    </row>
    <row r="7222" spans="1:14" x14ac:dyDescent="0.2">
      <c r="A7222" s="2">
        <v>45958.833333333336</v>
      </c>
      <c r="B7222" s="1">
        <v>84</v>
      </c>
      <c r="C7222" s="4" t="s">
        <v>36</v>
      </c>
      <c r="D7222" s="6">
        <f t="shared" si="1040"/>
        <v>2025</v>
      </c>
      <c r="E7222" s="6">
        <f t="shared" si="1041"/>
        <v>10</v>
      </c>
      <c r="F7222" s="6">
        <f t="shared" si="1042"/>
        <v>28</v>
      </c>
      <c r="G7222" s="6">
        <f t="shared" si="1043"/>
        <v>2</v>
      </c>
      <c r="H7222" s="6">
        <f t="shared" si="1044"/>
        <v>44</v>
      </c>
      <c r="I7222" s="6">
        <f t="shared" si="1045"/>
        <v>20</v>
      </c>
      <c r="J7222" s="6">
        <f t="shared" si="1046"/>
        <v>84</v>
      </c>
      <c r="K7222" s="9">
        <f t="shared" si="1047"/>
        <v>45958</v>
      </c>
      <c r="L7222" s="8">
        <f>+VLOOKUP(K7222,'20251231_param'!$A$2:$C$305,2)</f>
        <v>27.625</v>
      </c>
      <c r="M7222" s="8">
        <f>+VLOOKUP($K7222,'20251231_param'!$A$2:$C$305,3)</f>
        <v>32.343015508358413</v>
      </c>
      <c r="N7222" s="8">
        <f t="shared" si="1048"/>
        <v>1.7430347515194122</v>
      </c>
    </row>
    <row r="7223" spans="1:14" x14ac:dyDescent="0.2">
      <c r="A7223" s="2">
        <v>45958.875</v>
      </c>
      <c r="B7223" s="1">
        <v>11</v>
      </c>
      <c r="C7223" s="4" t="s">
        <v>36</v>
      </c>
      <c r="D7223" s="6">
        <f t="shared" si="1040"/>
        <v>2025</v>
      </c>
      <c r="E7223" s="6">
        <f t="shared" si="1041"/>
        <v>10</v>
      </c>
      <c r="F7223" s="6">
        <f t="shared" si="1042"/>
        <v>28</v>
      </c>
      <c r="G7223" s="6">
        <f t="shared" si="1043"/>
        <v>2</v>
      </c>
      <c r="H7223" s="6">
        <f t="shared" si="1044"/>
        <v>44</v>
      </c>
      <c r="I7223" s="6">
        <f t="shared" si="1045"/>
        <v>21</v>
      </c>
      <c r="J7223" s="6">
        <f t="shared" si="1046"/>
        <v>11</v>
      </c>
      <c r="K7223" s="9">
        <f t="shared" si="1047"/>
        <v>45958</v>
      </c>
      <c r="L7223" s="8">
        <f>+VLOOKUP(K7223,'20251231_param'!$A$2:$C$305,2)</f>
        <v>27.625</v>
      </c>
      <c r="M7223" s="8">
        <f>+VLOOKUP($K7223,'20251231_param'!$A$2:$C$305,3)</f>
        <v>32.343015508358413</v>
      </c>
      <c r="N7223" s="8">
        <f t="shared" si="1048"/>
        <v>-0.51402133470528122</v>
      </c>
    </row>
    <row r="7224" spans="1:14" x14ac:dyDescent="0.2">
      <c r="A7224" s="2">
        <v>45958.916666666664</v>
      </c>
      <c r="B7224" s="1">
        <v>4</v>
      </c>
      <c r="C7224" s="4" t="s">
        <v>36</v>
      </c>
      <c r="D7224" s="6">
        <f t="shared" si="1040"/>
        <v>2025</v>
      </c>
      <c r="E7224" s="6">
        <f t="shared" si="1041"/>
        <v>10</v>
      </c>
      <c r="F7224" s="6">
        <f t="shared" si="1042"/>
        <v>28</v>
      </c>
      <c r="G7224" s="6">
        <f t="shared" si="1043"/>
        <v>2</v>
      </c>
      <c r="H7224" s="6">
        <f t="shared" si="1044"/>
        <v>44</v>
      </c>
      <c r="I7224" s="6">
        <f t="shared" si="1045"/>
        <v>22</v>
      </c>
      <c r="J7224" s="6">
        <f t="shared" si="1046"/>
        <v>4</v>
      </c>
      <c r="K7224" s="9">
        <f t="shared" si="1047"/>
        <v>45958</v>
      </c>
      <c r="L7224" s="8">
        <f>+VLOOKUP(K7224,'20251231_param'!$A$2:$C$305,2)</f>
        <v>27.625</v>
      </c>
      <c r="M7224" s="8">
        <f>+VLOOKUP($K7224,'20251231_param'!$A$2:$C$305,3)</f>
        <v>32.343015508358413</v>
      </c>
      <c r="N7224" s="8">
        <f t="shared" si="1048"/>
        <v>-0.73045137037066277</v>
      </c>
    </row>
    <row r="7225" spans="1:14" x14ac:dyDescent="0.2">
      <c r="A7225" s="2">
        <v>45958.958333333336</v>
      </c>
      <c r="B7225" s="1">
        <v>0</v>
      </c>
      <c r="C7225" s="4" t="s">
        <v>36</v>
      </c>
      <c r="D7225" s="6">
        <f t="shared" si="1040"/>
        <v>2025</v>
      </c>
      <c r="E7225" s="6">
        <f t="shared" si="1041"/>
        <v>10</v>
      </c>
      <c r="F7225" s="6">
        <f t="shared" si="1042"/>
        <v>28</v>
      </c>
      <c r="G7225" s="6">
        <f t="shared" si="1043"/>
        <v>2</v>
      </c>
      <c r="H7225" s="6">
        <f t="shared" si="1044"/>
        <v>44</v>
      </c>
      <c r="I7225" s="6">
        <f t="shared" si="1045"/>
        <v>23</v>
      </c>
      <c r="J7225" s="6">
        <f t="shared" si="1046"/>
        <v>0</v>
      </c>
      <c r="K7225" s="9">
        <f t="shared" si="1047"/>
        <v>45958</v>
      </c>
      <c r="L7225" s="8">
        <f>+VLOOKUP(K7225,'20251231_param'!$A$2:$C$305,2)</f>
        <v>27.625</v>
      </c>
      <c r="M7225" s="8">
        <f>+VLOOKUP($K7225,'20251231_param'!$A$2:$C$305,3)</f>
        <v>32.343015508358413</v>
      </c>
      <c r="N7225" s="8">
        <f t="shared" si="1048"/>
        <v>-0.85412567646516646</v>
      </c>
    </row>
    <row r="7226" spans="1:14" x14ac:dyDescent="0.2">
      <c r="A7226" s="2">
        <v>45959</v>
      </c>
      <c r="B7226" s="1">
        <v>3</v>
      </c>
      <c r="C7226" s="4" t="s">
        <v>36</v>
      </c>
      <c r="D7226" s="6">
        <f t="shared" si="1040"/>
        <v>2025</v>
      </c>
      <c r="E7226" s="6">
        <f t="shared" si="1041"/>
        <v>10</v>
      </c>
      <c r="F7226" s="6">
        <f t="shared" si="1042"/>
        <v>29</v>
      </c>
      <c r="G7226" s="6">
        <f t="shared" si="1043"/>
        <v>3</v>
      </c>
      <c r="H7226" s="6">
        <f t="shared" si="1044"/>
        <v>44</v>
      </c>
      <c r="I7226" s="6">
        <f t="shared" si="1045"/>
        <v>0</v>
      </c>
      <c r="J7226" s="6">
        <f t="shared" si="1046"/>
        <v>3</v>
      </c>
      <c r="K7226" s="9">
        <f t="shared" si="1047"/>
        <v>45959</v>
      </c>
      <c r="L7226" s="8">
        <f>+VLOOKUP(K7226,'20251231_param'!$A$2:$C$305,2)</f>
        <v>42.833333333333336</v>
      </c>
      <c r="M7226" s="8">
        <f>+VLOOKUP($K7226,'20251231_param'!$A$2:$C$305,3)</f>
        <v>63.393640242443929</v>
      </c>
      <c r="N7226" s="8">
        <f t="shared" si="1048"/>
        <v>-0.62834904544042469</v>
      </c>
    </row>
    <row r="7227" spans="1:14" x14ac:dyDescent="0.2">
      <c r="A7227" s="2">
        <v>45959.041666666664</v>
      </c>
      <c r="B7227" s="1">
        <v>0</v>
      </c>
      <c r="C7227" s="4" t="s">
        <v>36</v>
      </c>
      <c r="D7227" s="6">
        <f t="shared" si="1040"/>
        <v>2025</v>
      </c>
      <c r="E7227" s="6">
        <f t="shared" si="1041"/>
        <v>10</v>
      </c>
      <c r="F7227" s="6">
        <f t="shared" si="1042"/>
        <v>29</v>
      </c>
      <c r="G7227" s="6">
        <f t="shared" si="1043"/>
        <v>3</v>
      </c>
      <c r="H7227" s="6">
        <f t="shared" si="1044"/>
        <v>44</v>
      </c>
      <c r="I7227" s="6">
        <f t="shared" si="1045"/>
        <v>1</v>
      </c>
      <c r="J7227" s="6">
        <f t="shared" si="1046"/>
        <v>0</v>
      </c>
      <c r="K7227" s="9">
        <f t="shared" si="1047"/>
        <v>45959</v>
      </c>
      <c r="L7227" s="8">
        <f>+VLOOKUP(K7227,'20251231_param'!$A$2:$C$305,2)</f>
        <v>42.833333333333336</v>
      </c>
      <c r="M7227" s="8">
        <f>+VLOOKUP($K7227,'20251231_param'!$A$2:$C$305,3)</f>
        <v>63.393640242443929</v>
      </c>
      <c r="N7227" s="8">
        <f t="shared" si="1048"/>
        <v>-0.67567240451125166</v>
      </c>
    </row>
    <row r="7228" spans="1:14" x14ac:dyDescent="0.2">
      <c r="A7228" s="2">
        <v>45959.083333333336</v>
      </c>
      <c r="B7228" s="1">
        <v>2</v>
      </c>
      <c r="C7228" s="4" t="s">
        <v>36</v>
      </c>
      <c r="D7228" s="6">
        <f t="shared" si="1040"/>
        <v>2025</v>
      </c>
      <c r="E7228" s="6">
        <f t="shared" si="1041"/>
        <v>10</v>
      </c>
      <c r="F7228" s="6">
        <f t="shared" si="1042"/>
        <v>29</v>
      </c>
      <c r="G7228" s="6">
        <f t="shared" si="1043"/>
        <v>3</v>
      </c>
      <c r="H7228" s="6">
        <f t="shared" si="1044"/>
        <v>44</v>
      </c>
      <c r="I7228" s="6">
        <f t="shared" si="1045"/>
        <v>2</v>
      </c>
      <c r="J7228" s="6">
        <f t="shared" si="1046"/>
        <v>2</v>
      </c>
      <c r="K7228" s="9">
        <f t="shared" si="1047"/>
        <v>45959</v>
      </c>
      <c r="L7228" s="8">
        <f>+VLOOKUP(K7228,'20251231_param'!$A$2:$C$305,2)</f>
        <v>42.833333333333336</v>
      </c>
      <c r="M7228" s="8">
        <f>+VLOOKUP($K7228,'20251231_param'!$A$2:$C$305,3)</f>
        <v>63.393640242443929</v>
      </c>
      <c r="N7228" s="8">
        <f t="shared" si="1048"/>
        <v>-0.64412349846403372</v>
      </c>
    </row>
    <row r="7229" spans="1:14" x14ac:dyDescent="0.2">
      <c r="A7229" s="2">
        <v>45959.125</v>
      </c>
      <c r="B7229" s="1">
        <v>0</v>
      </c>
      <c r="C7229" s="4" t="s">
        <v>36</v>
      </c>
      <c r="D7229" s="6">
        <f t="shared" si="1040"/>
        <v>2025</v>
      </c>
      <c r="E7229" s="6">
        <f t="shared" si="1041"/>
        <v>10</v>
      </c>
      <c r="F7229" s="6">
        <f t="shared" si="1042"/>
        <v>29</v>
      </c>
      <c r="G7229" s="6">
        <f t="shared" si="1043"/>
        <v>3</v>
      </c>
      <c r="H7229" s="6">
        <f t="shared" si="1044"/>
        <v>44</v>
      </c>
      <c r="I7229" s="6">
        <f t="shared" si="1045"/>
        <v>3</v>
      </c>
      <c r="J7229" s="6">
        <f t="shared" si="1046"/>
        <v>0</v>
      </c>
      <c r="K7229" s="9">
        <f t="shared" si="1047"/>
        <v>45959</v>
      </c>
      <c r="L7229" s="8">
        <f>+VLOOKUP(K7229,'20251231_param'!$A$2:$C$305,2)</f>
        <v>42.833333333333336</v>
      </c>
      <c r="M7229" s="8">
        <f>+VLOOKUP($K7229,'20251231_param'!$A$2:$C$305,3)</f>
        <v>63.393640242443929</v>
      </c>
      <c r="N7229" s="8">
        <f t="shared" si="1048"/>
        <v>-0.67567240451125166</v>
      </c>
    </row>
    <row r="7230" spans="1:14" x14ac:dyDescent="0.2">
      <c r="A7230" s="2">
        <v>45959.166666666664</v>
      </c>
      <c r="B7230" s="1">
        <v>0</v>
      </c>
      <c r="C7230" s="4" t="s">
        <v>36</v>
      </c>
      <c r="D7230" s="6">
        <f t="shared" si="1040"/>
        <v>2025</v>
      </c>
      <c r="E7230" s="6">
        <f t="shared" si="1041"/>
        <v>10</v>
      </c>
      <c r="F7230" s="6">
        <f t="shared" si="1042"/>
        <v>29</v>
      </c>
      <c r="G7230" s="6">
        <f t="shared" si="1043"/>
        <v>3</v>
      </c>
      <c r="H7230" s="6">
        <f t="shared" si="1044"/>
        <v>44</v>
      </c>
      <c r="I7230" s="6">
        <f t="shared" si="1045"/>
        <v>4</v>
      </c>
      <c r="J7230" s="6">
        <f t="shared" si="1046"/>
        <v>0</v>
      </c>
      <c r="K7230" s="9">
        <f t="shared" si="1047"/>
        <v>45959</v>
      </c>
      <c r="L7230" s="8">
        <f>+VLOOKUP(K7230,'20251231_param'!$A$2:$C$305,2)</f>
        <v>42.833333333333336</v>
      </c>
      <c r="M7230" s="8">
        <f>+VLOOKUP($K7230,'20251231_param'!$A$2:$C$305,3)</f>
        <v>63.393640242443929</v>
      </c>
      <c r="N7230" s="8">
        <f t="shared" si="1048"/>
        <v>-0.67567240451125166</v>
      </c>
    </row>
    <row r="7231" spans="1:14" x14ac:dyDescent="0.2">
      <c r="A7231" s="2">
        <v>45959.208333333336</v>
      </c>
      <c r="B7231" s="1">
        <v>0</v>
      </c>
      <c r="C7231" s="4" t="s">
        <v>36</v>
      </c>
      <c r="D7231" s="6">
        <f t="shared" si="1040"/>
        <v>2025</v>
      </c>
      <c r="E7231" s="6">
        <f t="shared" si="1041"/>
        <v>10</v>
      </c>
      <c r="F7231" s="6">
        <f t="shared" si="1042"/>
        <v>29</v>
      </c>
      <c r="G7231" s="6">
        <f t="shared" si="1043"/>
        <v>3</v>
      </c>
      <c r="H7231" s="6">
        <f t="shared" si="1044"/>
        <v>44</v>
      </c>
      <c r="I7231" s="6">
        <f t="shared" si="1045"/>
        <v>5</v>
      </c>
      <c r="J7231" s="6">
        <f t="shared" si="1046"/>
        <v>0</v>
      </c>
      <c r="K7231" s="9">
        <f t="shared" si="1047"/>
        <v>45959</v>
      </c>
      <c r="L7231" s="8">
        <f>+VLOOKUP(K7231,'20251231_param'!$A$2:$C$305,2)</f>
        <v>42.833333333333336</v>
      </c>
      <c r="M7231" s="8">
        <f>+VLOOKUP($K7231,'20251231_param'!$A$2:$C$305,3)</f>
        <v>63.393640242443929</v>
      </c>
      <c r="N7231" s="8">
        <f t="shared" si="1048"/>
        <v>-0.67567240451125166</v>
      </c>
    </row>
    <row r="7232" spans="1:14" x14ac:dyDescent="0.2">
      <c r="A7232" s="2">
        <v>45959.25</v>
      </c>
      <c r="B7232" s="1">
        <v>1</v>
      </c>
      <c r="C7232" s="4" t="s">
        <v>36</v>
      </c>
      <c r="D7232" s="6">
        <f t="shared" si="1040"/>
        <v>2025</v>
      </c>
      <c r="E7232" s="6">
        <f t="shared" si="1041"/>
        <v>10</v>
      </c>
      <c r="F7232" s="6">
        <f t="shared" si="1042"/>
        <v>29</v>
      </c>
      <c r="G7232" s="6">
        <f t="shared" si="1043"/>
        <v>3</v>
      </c>
      <c r="H7232" s="6">
        <f t="shared" si="1044"/>
        <v>44</v>
      </c>
      <c r="I7232" s="6">
        <f t="shared" si="1045"/>
        <v>6</v>
      </c>
      <c r="J7232" s="6">
        <f t="shared" si="1046"/>
        <v>1</v>
      </c>
      <c r="K7232" s="9">
        <f t="shared" si="1047"/>
        <v>45959</v>
      </c>
      <c r="L7232" s="8">
        <f>+VLOOKUP(K7232,'20251231_param'!$A$2:$C$305,2)</f>
        <v>42.833333333333336</v>
      </c>
      <c r="M7232" s="8">
        <f>+VLOOKUP($K7232,'20251231_param'!$A$2:$C$305,3)</f>
        <v>63.393640242443929</v>
      </c>
      <c r="N7232" s="8">
        <f t="shared" si="1048"/>
        <v>-0.65989795148764263</v>
      </c>
    </row>
    <row r="7233" spans="1:14" x14ac:dyDescent="0.2">
      <c r="A7233" s="2">
        <v>45959.291666666664</v>
      </c>
      <c r="B7233" s="1">
        <v>6</v>
      </c>
      <c r="C7233" s="4" t="s">
        <v>36</v>
      </c>
      <c r="D7233" s="6">
        <f t="shared" si="1040"/>
        <v>2025</v>
      </c>
      <c r="E7233" s="6">
        <f t="shared" si="1041"/>
        <v>10</v>
      </c>
      <c r="F7233" s="6">
        <f t="shared" si="1042"/>
        <v>29</v>
      </c>
      <c r="G7233" s="6">
        <f t="shared" si="1043"/>
        <v>3</v>
      </c>
      <c r="H7233" s="6">
        <f t="shared" si="1044"/>
        <v>44</v>
      </c>
      <c r="I7233" s="6">
        <f t="shared" si="1045"/>
        <v>7</v>
      </c>
      <c r="J7233" s="6">
        <f t="shared" si="1046"/>
        <v>6</v>
      </c>
      <c r="K7233" s="9">
        <f t="shared" si="1047"/>
        <v>45959</v>
      </c>
      <c r="L7233" s="8">
        <f>+VLOOKUP(K7233,'20251231_param'!$A$2:$C$305,2)</f>
        <v>42.833333333333336</v>
      </c>
      <c r="M7233" s="8">
        <f>+VLOOKUP($K7233,'20251231_param'!$A$2:$C$305,3)</f>
        <v>63.393640242443929</v>
      </c>
      <c r="N7233" s="8">
        <f t="shared" si="1048"/>
        <v>-0.58102568636959773</v>
      </c>
    </row>
    <row r="7234" spans="1:14" x14ac:dyDescent="0.2">
      <c r="A7234" s="2">
        <v>45959.333333333336</v>
      </c>
      <c r="B7234" s="1">
        <v>15</v>
      </c>
      <c r="C7234" s="4" t="s">
        <v>36</v>
      </c>
      <c r="D7234" s="6">
        <f t="shared" si="1040"/>
        <v>2025</v>
      </c>
      <c r="E7234" s="6">
        <f t="shared" si="1041"/>
        <v>10</v>
      </c>
      <c r="F7234" s="6">
        <f t="shared" si="1042"/>
        <v>29</v>
      </c>
      <c r="G7234" s="6">
        <f t="shared" si="1043"/>
        <v>3</v>
      </c>
      <c r="H7234" s="6">
        <f t="shared" si="1044"/>
        <v>44</v>
      </c>
      <c r="I7234" s="6">
        <f t="shared" si="1045"/>
        <v>8</v>
      </c>
      <c r="J7234" s="6">
        <f t="shared" si="1046"/>
        <v>15</v>
      </c>
      <c r="K7234" s="9">
        <f t="shared" si="1047"/>
        <v>45959</v>
      </c>
      <c r="L7234" s="8">
        <f>+VLOOKUP(K7234,'20251231_param'!$A$2:$C$305,2)</f>
        <v>42.833333333333336</v>
      </c>
      <c r="M7234" s="8">
        <f>+VLOOKUP($K7234,'20251231_param'!$A$2:$C$305,3)</f>
        <v>63.393640242443929</v>
      </c>
      <c r="N7234" s="8">
        <f t="shared" si="1048"/>
        <v>-0.43905560915711683</v>
      </c>
    </row>
    <row r="7235" spans="1:14" x14ac:dyDescent="0.2">
      <c r="A7235" s="2">
        <v>45959.375</v>
      </c>
      <c r="B7235" s="1">
        <v>21</v>
      </c>
      <c r="C7235" s="4" t="s">
        <v>36</v>
      </c>
      <c r="D7235" s="6">
        <f t="shared" si="1040"/>
        <v>2025</v>
      </c>
      <c r="E7235" s="6">
        <f t="shared" si="1041"/>
        <v>10</v>
      </c>
      <c r="F7235" s="6">
        <f t="shared" si="1042"/>
        <v>29</v>
      </c>
      <c r="G7235" s="6">
        <f t="shared" si="1043"/>
        <v>3</v>
      </c>
      <c r="H7235" s="6">
        <f t="shared" si="1044"/>
        <v>44</v>
      </c>
      <c r="I7235" s="6">
        <f t="shared" si="1045"/>
        <v>9</v>
      </c>
      <c r="J7235" s="6">
        <f t="shared" si="1046"/>
        <v>21</v>
      </c>
      <c r="K7235" s="9">
        <f t="shared" si="1047"/>
        <v>45959</v>
      </c>
      <c r="L7235" s="8">
        <f>+VLOOKUP(K7235,'20251231_param'!$A$2:$C$305,2)</f>
        <v>42.833333333333336</v>
      </c>
      <c r="M7235" s="8">
        <f>+VLOOKUP($K7235,'20251231_param'!$A$2:$C$305,3)</f>
        <v>63.393640242443929</v>
      </c>
      <c r="N7235" s="8">
        <f t="shared" si="1048"/>
        <v>-0.3444088910154629</v>
      </c>
    </row>
    <row r="7236" spans="1:14" x14ac:dyDescent="0.2">
      <c r="A7236" s="2">
        <v>45959.416666666664</v>
      </c>
      <c r="B7236" s="1">
        <v>19</v>
      </c>
      <c r="C7236" s="4" t="s">
        <v>36</v>
      </c>
      <c r="D7236" s="6">
        <f t="shared" si="1040"/>
        <v>2025</v>
      </c>
      <c r="E7236" s="6">
        <f t="shared" si="1041"/>
        <v>10</v>
      </c>
      <c r="F7236" s="6">
        <f t="shared" si="1042"/>
        <v>29</v>
      </c>
      <c r="G7236" s="6">
        <f t="shared" si="1043"/>
        <v>3</v>
      </c>
      <c r="H7236" s="6">
        <f t="shared" si="1044"/>
        <v>44</v>
      </c>
      <c r="I7236" s="6">
        <f t="shared" si="1045"/>
        <v>10</v>
      </c>
      <c r="J7236" s="6">
        <f t="shared" si="1046"/>
        <v>19</v>
      </c>
      <c r="K7236" s="9">
        <f t="shared" si="1047"/>
        <v>45959</v>
      </c>
      <c r="L7236" s="8">
        <f>+VLOOKUP(K7236,'20251231_param'!$A$2:$C$305,2)</f>
        <v>42.833333333333336</v>
      </c>
      <c r="M7236" s="8">
        <f>+VLOOKUP($K7236,'20251231_param'!$A$2:$C$305,3)</f>
        <v>63.393640242443929</v>
      </c>
      <c r="N7236" s="8">
        <f t="shared" si="1048"/>
        <v>-0.3759577970626809</v>
      </c>
    </row>
    <row r="7237" spans="1:14" x14ac:dyDescent="0.2">
      <c r="A7237" s="2">
        <v>45959.458333333336</v>
      </c>
      <c r="B7237" s="1">
        <v>44</v>
      </c>
      <c r="C7237" s="4" t="s">
        <v>36</v>
      </c>
      <c r="D7237" s="6">
        <f t="shared" si="1040"/>
        <v>2025</v>
      </c>
      <c r="E7237" s="6">
        <f t="shared" si="1041"/>
        <v>10</v>
      </c>
      <c r="F7237" s="6">
        <f t="shared" si="1042"/>
        <v>29</v>
      </c>
      <c r="G7237" s="6">
        <f t="shared" si="1043"/>
        <v>3</v>
      </c>
      <c r="H7237" s="6">
        <f t="shared" si="1044"/>
        <v>44</v>
      </c>
      <c r="I7237" s="6">
        <f t="shared" si="1045"/>
        <v>11</v>
      </c>
      <c r="J7237" s="6">
        <f t="shared" si="1046"/>
        <v>44</v>
      </c>
      <c r="K7237" s="9">
        <f t="shared" si="1047"/>
        <v>45959</v>
      </c>
      <c r="L7237" s="8">
        <f>+VLOOKUP(K7237,'20251231_param'!$A$2:$C$305,2)</f>
        <v>42.833333333333336</v>
      </c>
      <c r="M7237" s="8">
        <f>+VLOOKUP($K7237,'20251231_param'!$A$2:$C$305,3)</f>
        <v>63.393640242443929</v>
      </c>
      <c r="N7237" s="8">
        <f t="shared" si="1048"/>
        <v>1.8403528527543782E-2</v>
      </c>
    </row>
    <row r="7238" spans="1:14" x14ac:dyDescent="0.2">
      <c r="A7238" s="2">
        <v>45959.5</v>
      </c>
      <c r="B7238" s="1">
        <v>23</v>
      </c>
      <c r="C7238" s="4" t="s">
        <v>36</v>
      </c>
      <c r="D7238" s="6">
        <f t="shared" si="1040"/>
        <v>2025</v>
      </c>
      <c r="E7238" s="6">
        <f t="shared" si="1041"/>
        <v>10</v>
      </c>
      <c r="F7238" s="6">
        <f t="shared" si="1042"/>
        <v>29</v>
      </c>
      <c r="G7238" s="6">
        <f t="shared" si="1043"/>
        <v>3</v>
      </c>
      <c r="H7238" s="6">
        <f t="shared" si="1044"/>
        <v>44</v>
      </c>
      <c r="I7238" s="6">
        <f t="shared" si="1045"/>
        <v>12</v>
      </c>
      <c r="J7238" s="6">
        <f t="shared" si="1046"/>
        <v>23</v>
      </c>
      <c r="K7238" s="9">
        <f t="shared" si="1047"/>
        <v>45959</v>
      </c>
      <c r="L7238" s="8">
        <f>+VLOOKUP(K7238,'20251231_param'!$A$2:$C$305,2)</f>
        <v>42.833333333333336</v>
      </c>
      <c r="M7238" s="8">
        <f>+VLOOKUP($K7238,'20251231_param'!$A$2:$C$305,3)</f>
        <v>63.393640242443929</v>
      </c>
      <c r="N7238" s="8">
        <f t="shared" si="1048"/>
        <v>-0.31285998496824496</v>
      </c>
    </row>
    <row r="7239" spans="1:14" x14ac:dyDescent="0.2">
      <c r="A7239" s="2">
        <v>45959.541666666664</v>
      </c>
      <c r="B7239" s="1">
        <v>21</v>
      </c>
      <c r="C7239" s="4" t="s">
        <v>36</v>
      </c>
      <c r="D7239" s="6">
        <f t="shared" si="1040"/>
        <v>2025</v>
      </c>
      <c r="E7239" s="6">
        <f t="shared" si="1041"/>
        <v>10</v>
      </c>
      <c r="F7239" s="6">
        <f t="shared" si="1042"/>
        <v>29</v>
      </c>
      <c r="G7239" s="6">
        <f t="shared" si="1043"/>
        <v>3</v>
      </c>
      <c r="H7239" s="6">
        <f t="shared" si="1044"/>
        <v>44</v>
      </c>
      <c r="I7239" s="6">
        <f t="shared" si="1045"/>
        <v>13</v>
      </c>
      <c r="J7239" s="6">
        <f t="shared" si="1046"/>
        <v>21</v>
      </c>
      <c r="K7239" s="9">
        <f t="shared" si="1047"/>
        <v>45959</v>
      </c>
      <c r="L7239" s="8">
        <f>+VLOOKUP(K7239,'20251231_param'!$A$2:$C$305,2)</f>
        <v>42.833333333333336</v>
      </c>
      <c r="M7239" s="8">
        <f>+VLOOKUP($K7239,'20251231_param'!$A$2:$C$305,3)</f>
        <v>63.393640242443929</v>
      </c>
      <c r="N7239" s="8">
        <f t="shared" si="1048"/>
        <v>-0.3444088910154629</v>
      </c>
    </row>
    <row r="7240" spans="1:14" x14ac:dyDescent="0.2">
      <c r="A7240" s="2">
        <v>45959.583333333336</v>
      </c>
      <c r="B7240" s="1">
        <v>42</v>
      </c>
      <c r="C7240" s="4" t="s">
        <v>36</v>
      </c>
      <c r="D7240" s="6">
        <f t="shared" si="1040"/>
        <v>2025</v>
      </c>
      <c r="E7240" s="6">
        <f t="shared" si="1041"/>
        <v>10</v>
      </c>
      <c r="F7240" s="6">
        <f t="shared" si="1042"/>
        <v>29</v>
      </c>
      <c r="G7240" s="6">
        <f t="shared" si="1043"/>
        <v>3</v>
      </c>
      <c r="H7240" s="6">
        <f t="shared" si="1044"/>
        <v>44</v>
      </c>
      <c r="I7240" s="6">
        <f t="shared" si="1045"/>
        <v>14</v>
      </c>
      <c r="J7240" s="6">
        <f t="shared" si="1046"/>
        <v>42</v>
      </c>
      <c r="K7240" s="9">
        <f t="shared" si="1047"/>
        <v>45959</v>
      </c>
      <c r="L7240" s="8">
        <f>+VLOOKUP(K7240,'20251231_param'!$A$2:$C$305,2)</f>
        <v>42.833333333333336</v>
      </c>
      <c r="M7240" s="8">
        <f>+VLOOKUP($K7240,'20251231_param'!$A$2:$C$305,3)</f>
        <v>63.393640242443929</v>
      </c>
      <c r="N7240" s="8">
        <f t="shared" si="1048"/>
        <v>-1.3145377519674194E-2</v>
      </c>
    </row>
    <row r="7241" spans="1:14" x14ac:dyDescent="0.2">
      <c r="A7241" s="2">
        <v>45959.625</v>
      </c>
      <c r="B7241" s="1">
        <v>40</v>
      </c>
      <c r="C7241" s="4" t="s">
        <v>36</v>
      </c>
      <c r="D7241" s="6">
        <f t="shared" si="1040"/>
        <v>2025</v>
      </c>
      <c r="E7241" s="6">
        <f t="shared" si="1041"/>
        <v>10</v>
      </c>
      <c r="F7241" s="6">
        <f t="shared" si="1042"/>
        <v>29</v>
      </c>
      <c r="G7241" s="6">
        <f t="shared" si="1043"/>
        <v>3</v>
      </c>
      <c r="H7241" s="6">
        <f t="shared" si="1044"/>
        <v>44</v>
      </c>
      <c r="I7241" s="6">
        <f t="shared" si="1045"/>
        <v>15</v>
      </c>
      <c r="J7241" s="6">
        <f t="shared" si="1046"/>
        <v>40</v>
      </c>
      <c r="K7241" s="9">
        <f t="shared" si="1047"/>
        <v>45959</v>
      </c>
      <c r="L7241" s="8">
        <f>+VLOOKUP(K7241,'20251231_param'!$A$2:$C$305,2)</f>
        <v>42.833333333333336</v>
      </c>
      <c r="M7241" s="8">
        <f>+VLOOKUP($K7241,'20251231_param'!$A$2:$C$305,3)</f>
        <v>63.393640242443929</v>
      </c>
      <c r="N7241" s="8">
        <f t="shared" si="1048"/>
        <v>-4.4694283566892166E-2</v>
      </c>
    </row>
    <row r="7242" spans="1:14" x14ac:dyDescent="0.2">
      <c r="A7242" s="2">
        <v>45959.666666666664</v>
      </c>
      <c r="B7242" s="1">
        <v>114</v>
      </c>
      <c r="C7242" s="4" t="s">
        <v>36</v>
      </c>
      <c r="D7242" s="6">
        <f t="shared" si="1040"/>
        <v>2025</v>
      </c>
      <c r="E7242" s="6">
        <f t="shared" si="1041"/>
        <v>10</v>
      </c>
      <c r="F7242" s="6">
        <f t="shared" si="1042"/>
        <v>29</v>
      </c>
      <c r="G7242" s="6">
        <f t="shared" si="1043"/>
        <v>3</v>
      </c>
      <c r="H7242" s="6">
        <f t="shared" si="1044"/>
        <v>44</v>
      </c>
      <c r="I7242" s="6">
        <f t="shared" si="1045"/>
        <v>16</v>
      </c>
      <c r="J7242" s="6">
        <f t="shared" si="1046"/>
        <v>114</v>
      </c>
      <c r="K7242" s="9">
        <f t="shared" si="1047"/>
        <v>45959</v>
      </c>
      <c r="L7242" s="8">
        <f>+VLOOKUP(K7242,'20251231_param'!$A$2:$C$305,2)</f>
        <v>42.833333333333336</v>
      </c>
      <c r="M7242" s="8">
        <f>+VLOOKUP($K7242,'20251231_param'!$A$2:$C$305,3)</f>
        <v>63.393640242443929</v>
      </c>
      <c r="N7242" s="8">
        <f t="shared" si="1048"/>
        <v>1.1226152401801728</v>
      </c>
    </row>
    <row r="7243" spans="1:14" x14ac:dyDescent="0.2">
      <c r="A7243" s="2">
        <v>45959.708333333336</v>
      </c>
      <c r="B7243" s="1">
        <v>151</v>
      </c>
      <c r="C7243" s="4" t="s">
        <v>36</v>
      </c>
      <c r="D7243" s="6">
        <f t="shared" si="1040"/>
        <v>2025</v>
      </c>
      <c r="E7243" s="6">
        <f t="shared" si="1041"/>
        <v>10</v>
      </c>
      <c r="F7243" s="6">
        <f t="shared" si="1042"/>
        <v>29</v>
      </c>
      <c r="G7243" s="6">
        <f t="shared" si="1043"/>
        <v>3</v>
      </c>
      <c r="H7243" s="6">
        <f t="shared" si="1044"/>
        <v>44</v>
      </c>
      <c r="I7243" s="6">
        <f t="shared" si="1045"/>
        <v>17</v>
      </c>
      <c r="J7243" s="6">
        <f t="shared" si="1046"/>
        <v>151</v>
      </c>
      <c r="K7243" s="9">
        <f t="shared" si="1047"/>
        <v>45959</v>
      </c>
      <c r="L7243" s="8">
        <f>+VLOOKUP(K7243,'20251231_param'!$A$2:$C$305,2)</f>
        <v>42.833333333333336</v>
      </c>
      <c r="M7243" s="8">
        <f>+VLOOKUP($K7243,'20251231_param'!$A$2:$C$305,3)</f>
        <v>63.393640242443929</v>
      </c>
      <c r="N7243" s="8">
        <f t="shared" si="1048"/>
        <v>1.7062700020537054</v>
      </c>
    </row>
    <row r="7244" spans="1:14" x14ac:dyDescent="0.2">
      <c r="A7244" s="2">
        <v>45959.75</v>
      </c>
      <c r="B7244" s="1">
        <v>241</v>
      </c>
      <c r="C7244" s="4" t="s">
        <v>36</v>
      </c>
      <c r="D7244" s="6">
        <f t="shared" si="1040"/>
        <v>2025</v>
      </c>
      <c r="E7244" s="6">
        <f t="shared" si="1041"/>
        <v>10</v>
      </c>
      <c r="F7244" s="6">
        <f t="shared" si="1042"/>
        <v>29</v>
      </c>
      <c r="G7244" s="6">
        <f t="shared" si="1043"/>
        <v>3</v>
      </c>
      <c r="H7244" s="6">
        <f t="shared" si="1044"/>
        <v>44</v>
      </c>
      <c r="I7244" s="6">
        <f t="shared" si="1045"/>
        <v>18</v>
      </c>
      <c r="J7244" s="6">
        <f t="shared" si="1046"/>
        <v>241</v>
      </c>
      <c r="K7244" s="9">
        <f t="shared" si="1047"/>
        <v>45959</v>
      </c>
      <c r="L7244" s="8">
        <f>+VLOOKUP(K7244,'20251231_param'!$A$2:$C$305,2)</f>
        <v>42.833333333333336</v>
      </c>
      <c r="M7244" s="8">
        <f>+VLOOKUP($K7244,'20251231_param'!$A$2:$C$305,3)</f>
        <v>63.393640242443929</v>
      </c>
      <c r="N7244" s="8">
        <f t="shared" si="1048"/>
        <v>3.1259707741785143</v>
      </c>
    </row>
    <row r="7245" spans="1:14" x14ac:dyDescent="0.2">
      <c r="A7245" s="2">
        <v>45959.791666666664</v>
      </c>
      <c r="B7245" s="1">
        <v>161</v>
      </c>
      <c r="C7245" s="4" t="s">
        <v>36</v>
      </c>
      <c r="D7245" s="6">
        <f t="shared" si="1040"/>
        <v>2025</v>
      </c>
      <c r="E7245" s="6">
        <f t="shared" si="1041"/>
        <v>10</v>
      </c>
      <c r="F7245" s="6">
        <f t="shared" si="1042"/>
        <v>29</v>
      </c>
      <c r="G7245" s="6">
        <f t="shared" si="1043"/>
        <v>3</v>
      </c>
      <c r="H7245" s="6">
        <f t="shared" si="1044"/>
        <v>44</v>
      </c>
      <c r="I7245" s="6">
        <f t="shared" si="1045"/>
        <v>19</v>
      </c>
      <c r="J7245" s="6">
        <f t="shared" si="1046"/>
        <v>161</v>
      </c>
      <c r="K7245" s="9">
        <f t="shared" si="1047"/>
        <v>45959</v>
      </c>
      <c r="L7245" s="8">
        <f>+VLOOKUP(K7245,'20251231_param'!$A$2:$C$305,2)</f>
        <v>42.833333333333336</v>
      </c>
      <c r="M7245" s="8">
        <f>+VLOOKUP($K7245,'20251231_param'!$A$2:$C$305,3)</f>
        <v>63.393640242443929</v>
      </c>
      <c r="N7245" s="8">
        <f t="shared" si="1048"/>
        <v>1.8640145322897952</v>
      </c>
    </row>
    <row r="7246" spans="1:14" x14ac:dyDescent="0.2">
      <c r="A7246" s="2">
        <v>45959.833333333336</v>
      </c>
      <c r="B7246" s="1">
        <v>94</v>
      </c>
      <c r="C7246" s="4" t="s">
        <v>36</v>
      </c>
      <c r="D7246" s="6">
        <f t="shared" si="1040"/>
        <v>2025</v>
      </c>
      <c r="E7246" s="6">
        <f t="shared" si="1041"/>
        <v>10</v>
      </c>
      <c r="F7246" s="6">
        <f t="shared" si="1042"/>
        <v>29</v>
      </c>
      <c r="G7246" s="6">
        <f t="shared" si="1043"/>
        <v>3</v>
      </c>
      <c r="H7246" s="6">
        <f t="shared" si="1044"/>
        <v>44</v>
      </c>
      <c r="I7246" s="6">
        <f t="shared" si="1045"/>
        <v>20</v>
      </c>
      <c r="J7246" s="6">
        <f t="shared" si="1046"/>
        <v>94</v>
      </c>
      <c r="K7246" s="9">
        <f t="shared" si="1047"/>
        <v>45959</v>
      </c>
      <c r="L7246" s="8">
        <f>+VLOOKUP(K7246,'20251231_param'!$A$2:$C$305,2)</f>
        <v>42.833333333333336</v>
      </c>
      <c r="M7246" s="8">
        <f>+VLOOKUP($K7246,'20251231_param'!$A$2:$C$305,3)</f>
        <v>63.393640242443929</v>
      </c>
      <c r="N7246" s="8">
        <f t="shared" si="1048"/>
        <v>0.80712617970799316</v>
      </c>
    </row>
    <row r="7247" spans="1:14" x14ac:dyDescent="0.2">
      <c r="A7247" s="2">
        <v>45959.875</v>
      </c>
      <c r="B7247" s="1">
        <v>19</v>
      </c>
      <c r="C7247" s="4" t="s">
        <v>36</v>
      </c>
      <c r="D7247" s="6">
        <f t="shared" si="1040"/>
        <v>2025</v>
      </c>
      <c r="E7247" s="6">
        <f t="shared" si="1041"/>
        <v>10</v>
      </c>
      <c r="F7247" s="6">
        <f t="shared" si="1042"/>
        <v>29</v>
      </c>
      <c r="G7247" s="6">
        <f t="shared" si="1043"/>
        <v>3</v>
      </c>
      <c r="H7247" s="6">
        <f t="shared" si="1044"/>
        <v>44</v>
      </c>
      <c r="I7247" s="6">
        <f t="shared" si="1045"/>
        <v>21</v>
      </c>
      <c r="J7247" s="6">
        <f t="shared" si="1046"/>
        <v>19</v>
      </c>
      <c r="K7247" s="9">
        <f t="shared" si="1047"/>
        <v>45959</v>
      </c>
      <c r="L7247" s="8">
        <f>+VLOOKUP(K7247,'20251231_param'!$A$2:$C$305,2)</f>
        <v>42.833333333333336</v>
      </c>
      <c r="M7247" s="8">
        <f>+VLOOKUP($K7247,'20251231_param'!$A$2:$C$305,3)</f>
        <v>63.393640242443929</v>
      </c>
      <c r="N7247" s="8">
        <f t="shared" si="1048"/>
        <v>-0.3759577970626809</v>
      </c>
    </row>
    <row r="7248" spans="1:14" x14ac:dyDescent="0.2">
      <c r="A7248" s="2">
        <v>45959.916666666664</v>
      </c>
      <c r="B7248" s="1">
        <v>11</v>
      </c>
      <c r="C7248" s="4" t="s">
        <v>36</v>
      </c>
      <c r="D7248" s="6">
        <f t="shared" si="1040"/>
        <v>2025</v>
      </c>
      <c r="E7248" s="6">
        <f t="shared" si="1041"/>
        <v>10</v>
      </c>
      <c r="F7248" s="6">
        <f t="shared" si="1042"/>
        <v>29</v>
      </c>
      <c r="G7248" s="6">
        <f t="shared" si="1043"/>
        <v>3</v>
      </c>
      <c r="H7248" s="6">
        <f t="shared" si="1044"/>
        <v>44</v>
      </c>
      <c r="I7248" s="6">
        <f t="shared" si="1045"/>
        <v>22</v>
      </c>
      <c r="J7248" s="6">
        <f t="shared" si="1046"/>
        <v>11</v>
      </c>
      <c r="K7248" s="9">
        <f t="shared" si="1047"/>
        <v>45959</v>
      </c>
      <c r="L7248" s="8">
        <f>+VLOOKUP(K7248,'20251231_param'!$A$2:$C$305,2)</f>
        <v>42.833333333333336</v>
      </c>
      <c r="M7248" s="8">
        <f>+VLOOKUP($K7248,'20251231_param'!$A$2:$C$305,3)</f>
        <v>63.393640242443929</v>
      </c>
      <c r="N7248" s="8">
        <f t="shared" si="1048"/>
        <v>-0.50215342125155282</v>
      </c>
    </row>
    <row r="7249" spans="1:14" x14ac:dyDescent="0.2">
      <c r="A7249" s="2">
        <v>45959.958333333336</v>
      </c>
      <c r="B7249" s="1">
        <v>0</v>
      </c>
      <c r="C7249" s="4" t="s">
        <v>36</v>
      </c>
      <c r="D7249" s="6">
        <f t="shared" si="1040"/>
        <v>2025</v>
      </c>
      <c r="E7249" s="6">
        <f t="shared" si="1041"/>
        <v>10</v>
      </c>
      <c r="F7249" s="6">
        <f t="shared" si="1042"/>
        <v>29</v>
      </c>
      <c r="G7249" s="6">
        <f t="shared" si="1043"/>
        <v>3</v>
      </c>
      <c r="H7249" s="6">
        <f t="shared" si="1044"/>
        <v>44</v>
      </c>
      <c r="I7249" s="6">
        <f t="shared" si="1045"/>
        <v>23</v>
      </c>
      <c r="J7249" s="6">
        <f t="shared" si="1046"/>
        <v>0</v>
      </c>
      <c r="K7249" s="9">
        <f t="shared" si="1047"/>
        <v>45959</v>
      </c>
      <c r="L7249" s="8">
        <f>+VLOOKUP(K7249,'20251231_param'!$A$2:$C$305,2)</f>
        <v>42.833333333333336</v>
      </c>
      <c r="M7249" s="8">
        <f>+VLOOKUP($K7249,'20251231_param'!$A$2:$C$305,3)</f>
        <v>63.393640242443929</v>
      </c>
      <c r="N7249" s="8">
        <f t="shared" si="1048"/>
        <v>-0.67567240451125166</v>
      </c>
    </row>
    <row r="7250" spans="1:14" x14ac:dyDescent="0.2">
      <c r="A7250" s="2">
        <v>45960</v>
      </c>
      <c r="B7250" s="1">
        <v>4</v>
      </c>
      <c r="C7250" s="4" t="s">
        <v>36</v>
      </c>
      <c r="D7250" s="6">
        <f t="shared" si="1040"/>
        <v>2025</v>
      </c>
      <c r="E7250" s="6">
        <f t="shared" si="1041"/>
        <v>10</v>
      </c>
      <c r="F7250" s="6">
        <f t="shared" si="1042"/>
        <v>30</v>
      </c>
      <c r="G7250" s="6">
        <f t="shared" si="1043"/>
        <v>4</v>
      </c>
      <c r="H7250" s="6">
        <f t="shared" si="1044"/>
        <v>44</v>
      </c>
      <c r="I7250" s="6">
        <f t="shared" si="1045"/>
        <v>0</v>
      </c>
      <c r="J7250" s="6">
        <f t="shared" si="1046"/>
        <v>4</v>
      </c>
      <c r="K7250" s="9">
        <f t="shared" si="1047"/>
        <v>45960</v>
      </c>
      <c r="L7250" s="8">
        <f>+VLOOKUP(K7250,'20251231_param'!$A$2:$C$305,2)</f>
        <v>44.25</v>
      </c>
      <c r="M7250" s="8">
        <f>+VLOOKUP($K7250,'20251231_param'!$A$2:$C$305,3)</f>
        <v>67.132089132577633</v>
      </c>
      <c r="N7250" s="8">
        <f t="shared" si="1048"/>
        <v>-0.59956423999424768</v>
      </c>
    </row>
    <row r="7251" spans="1:14" x14ac:dyDescent="0.2">
      <c r="A7251" s="2">
        <v>45960.041666666664</v>
      </c>
      <c r="B7251" s="1">
        <v>1</v>
      </c>
      <c r="C7251" s="4" t="s">
        <v>36</v>
      </c>
      <c r="D7251" s="6">
        <f t="shared" si="1040"/>
        <v>2025</v>
      </c>
      <c r="E7251" s="6">
        <f t="shared" si="1041"/>
        <v>10</v>
      </c>
      <c r="F7251" s="6">
        <f t="shared" si="1042"/>
        <v>30</v>
      </c>
      <c r="G7251" s="6">
        <f t="shared" si="1043"/>
        <v>4</v>
      </c>
      <c r="H7251" s="6">
        <f t="shared" si="1044"/>
        <v>44</v>
      </c>
      <c r="I7251" s="6">
        <f t="shared" si="1045"/>
        <v>1</v>
      </c>
      <c r="J7251" s="6">
        <f t="shared" si="1046"/>
        <v>1</v>
      </c>
      <c r="K7251" s="9">
        <f t="shared" si="1047"/>
        <v>45960</v>
      </c>
      <c r="L7251" s="8">
        <f>+VLOOKUP(K7251,'20251231_param'!$A$2:$C$305,2)</f>
        <v>44.25</v>
      </c>
      <c r="M7251" s="8">
        <f>+VLOOKUP($K7251,'20251231_param'!$A$2:$C$305,3)</f>
        <v>67.132089132577633</v>
      </c>
      <c r="N7251" s="8">
        <f t="shared" si="1048"/>
        <v>-0.64425225788201768</v>
      </c>
    </row>
    <row r="7252" spans="1:14" x14ac:dyDescent="0.2">
      <c r="A7252" s="2">
        <v>45960.083333333336</v>
      </c>
      <c r="B7252" s="1">
        <v>1</v>
      </c>
      <c r="C7252" s="4" t="s">
        <v>36</v>
      </c>
      <c r="D7252" s="6">
        <f t="shared" si="1040"/>
        <v>2025</v>
      </c>
      <c r="E7252" s="6">
        <f t="shared" si="1041"/>
        <v>10</v>
      </c>
      <c r="F7252" s="6">
        <f t="shared" si="1042"/>
        <v>30</v>
      </c>
      <c r="G7252" s="6">
        <f t="shared" si="1043"/>
        <v>4</v>
      </c>
      <c r="H7252" s="6">
        <f t="shared" si="1044"/>
        <v>44</v>
      </c>
      <c r="I7252" s="6">
        <f t="shared" si="1045"/>
        <v>2</v>
      </c>
      <c r="J7252" s="6">
        <f t="shared" si="1046"/>
        <v>1</v>
      </c>
      <c r="K7252" s="9">
        <f t="shared" si="1047"/>
        <v>45960</v>
      </c>
      <c r="L7252" s="8">
        <f>+VLOOKUP(K7252,'20251231_param'!$A$2:$C$305,2)</f>
        <v>44.25</v>
      </c>
      <c r="M7252" s="8">
        <f>+VLOOKUP($K7252,'20251231_param'!$A$2:$C$305,3)</f>
        <v>67.132089132577633</v>
      </c>
      <c r="N7252" s="8">
        <f t="shared" si="1048"/>
        <v>-0.64425225788201768</v>
      </c>
    </row>
    <row r="7253" spans="1:14" x14ac:dyDescent="0.2">
      <c r="A7253" s="2">
        <v>45960.125</v>
      </c>
      <c r="B7253" s="1">
        <v>2</v>
      </c>
      <c r="C7253" s="4" t="s">
        <v>36</v>
      </c>
      <c r="D7253" s="6">
        <f t="shared" si="1040"/>
        <v>2025</v>
      </c>
      <c r="E7253" s="6">
        <f t="shared" si="1041"/>
        <v>10</v>
      </c>
      <c r="F7253" s="6">
        <f t="shared" si="1042"/>
        <v>30</v>
      </c>
      <c r="G7253" s="6">
        <f t="shared" si="1043"/>
        <v>4</v>
      </c>
      <c r="H7253" s="6">
        <f t="shared" si="1044"/>
        <v>44</v>
      </c>
      <c r="I7253" s="6">
        <f t="shared" si="1045"/>
        <v>3</v>
      </c>
      <c r="J7253" s="6">
        <f t="shared" si="1046"/>
        <v>2</v>
      </c>
      <c r="K7253" s="9">
        <f t="shared" si="1047"/>
        <v>45960</v>
      </c>
      <c r="L7253" s="8">
        <f>+VLOOKUP(K7253,'20251231_param'!$A$2:$C$305,2)</f>
        <v>44.25</v>
      </c>
      <c r="M7253" s="8">
        <f>+VLOOKUP($K7253,'20251231_param'!$A$2:$C$305,3)</f>
        <v>67.132089132577633</v>
      </c>
      <c r="N7253" s="8">
        <f t="shared" si="1048"/>
        <v>-0.62935625191942768</v>
      </c>
    </row>
    <row r="7254" spans="1:14" x14ac:dyDescent="0.2">
      <c r="A7254" s="2">
        <v>45960.166666666664</v>
      </c>
      <c r="B7254" s="1">
        <v>0</v>
      </c>
      <c r="C7254" s="4" t="s">
        <v>36</v>
      </c>
      <c r="D7254" s="6">
        <f t="shared" si="1040"/>
        <v>2025</v>
      </c>
      <c r="E7254" s="6">
        <f t="shared" si="1041"/>
        <v>10</v>
      </c>
      <c r="F7254" s="6">
        <f t="shared" si="1042"/>
        <v>30</v>
      </c>
      <c r="G7254" s="6">
        <f t="shared" si="1043"/>
        <v>4</v>
      </c>
      <c r="H7254" s="6">
        <f t="shared" si="1044"/>
        <v>44</v>
      </c>
      <c r="I7254" s="6">
        <f t="shared" si="1045"/>
        <v>4</v>
      </c>
      <c r="J7254" s="6">
        <f t="shared" si="1046"/>
        <v>0</v>
      </c>
      <c r="K7254" s="9">
        <f t="shared" si="1047"/>
        <v>45960</v>
      </c>
      <c r="L7254" s="8">
        <f>+VLOOKUP(K7254,'20251231_param'!$A$2:$C$305,2)</f>
        <v>44.25</v>
      </c>
      <c r="M7254" s="8">
        <f>+VLOOKUP($K7254,'20251231_param'!$A$2:$C$305,3)</f>
        <v>67.132089132577633</v>
      </c>
      <c r="N7254" s="8">
        <f t="shared" si="1048"/>
        <v>-0.65914826384460767</v>
      </c>
    </row>
    <row r="7255" spans="1:14" x14ac:dyDescent="0.2">
      <c r="A7255" s="2">
        <v>45960.208333333336</v>
      </c>
      <c r="B7255" s="1">
        <v>1</v>
      </c>
      <c r="C7255" s="4" t="s">
        <v>36</v>
      </c>
      <c r="D7255" s="6">
        <f t="shared" si="1040"/>
        <v>2025</v>
      </c>
      <c r="E7255" s="6">
        <f t="shared" si="1041"/>
        <v>10</v>
      </c>
      <c r="F7255" s="6">
        <f t="shared" si="1042"/>
        <v>30</v>
      </c>
      <c r="G7255" s="6">
        <f t="shared" si="1043"/>
        <v>4</v>
      </c>
      <c r="H7255" s="6">
        <f t="shared" si="1044"/>
        <v>44</v>
      </c>
      <c r="I7255" s="6">
        <f t="shared" si="1045"/>
        <v>5</v>
      </c>
      <c r="J7255" s="6">
        <f t="shared" si="1046"/>
        <v>1</v>
      </c>
      <c r="K7255" s="9">
        <f t="shared" si="1047"/>
        <v>45960</v>
      </c>
      <c r="L7255" s="8">
        <f>+VLOOKUP(K7255,'20251231_param'!$A$2:$C$305,2)</f>
        <v>44.25</v>
      </c>
      <c r="M7255" s="8">
        <f>+VLOOKUP($K7255,'20251231_param'!$A$2:$C$305,3)</f>
        <v>67.132089132577633</v>
      </c>
      <c r="N7255" s="8">
        <f t="shared" si="1048"/>
        <v>-0.64425225788201768</v>
      </c>
    </row>
    <row r="7256" spans="1:14" x14ac:dyDescent="0.2">
      <c r="A7256" s="2">
        <v>45960.25</v>
      </c>
      <c r="B7256" s="1">
        <v>0</v>
      </c>
      <c r="C7256" s="4" t="s">
        <v>36</v>
      </c>
      <c r="D7256" s="6">
        <f t="shared" si="1040"/>
        <v>2025</v>
      </c>
      <c r="E7256" s="6">
        <f t="shared" si="1041"/>
        <v>10</v>
      </c>
      <c r="F7256" s="6">
        <f t="shared" si="1042"/>
        <v>30</v>
      </c>
      <c r="G7256" s="6">
        <f t="shared" si="1043"/>
        <v>4</v>
      </c>
      <c r="H7256" s="6">
        <f t="shared" si="1044"/>
        <v>44</v>
      </c>
      <c r="I7256" s="6">
        <f t="shared" si="1045"/>
        <v>6</v>
      </c>
      <c r="J7256" s="6">
        <f t="shared" si="1046"/>
        <v>0</v>
      </c>
      <c r="K7256" s="9">
        <f t="shared" si="1047"/>
        <v>45960</v>
      </c>
      <c r="L7256" s="8">
        <f>+VLOOKUP(K7256,'20251231_param'!$A$2:$C$305,2)</f>
        <v>44.25</v>
      </c>
      <c r="M7256" s="8">
        <f>+VLOOKUP($K7256,'20251231_param'!$A$2:$C$305,3)</f>
        <v>67.132089132577633</v>
      </c>
      <c r="N7256" s="8">
        <f t="shared" si="1048"/>
        <v>-0.65914826384460767</v>
      </c>
    </row>
    <row r="7257" spans="1:14" x14ac:dyDescent="0.2">
      <c r="A7257" s="2">
        <v>45960.291666666664</v>
      </c>
      <c r="B7257" s="1">
        <v>4</v>
      </c>
      <c r="C7257" s="4" t="s">
        <v>36</v>
      </c>
      <c r="D7257" s="6">
        <f t="shared" si="1040"/>
        <v>2025</v>
      </c>
      <c r="E7257" s="6">
        <f t="shared" si="1041"/>
        <v>10</v>
      </c>
      <c r="F7257" s="6">
        <f t="shared" si="1042"/>
        <v>30</v>
      </c>
      <c r="G7257" s="6">
        <f t="shared" si="1043"/>
        <v>4</v>
      </c>
      <c r="H7257" s="6">
        <f t="shared" si="1044"/>
        <v>44</v>
      </c>
      <c r="I7257" s="6">
        <f t="shared" si="1045"/>
        <v>7</v>
      </c>
      <c r="J7257" s="6">
        <f t="shared" si="1046"/>
        <v>4</v>
      </c>
      <c r="K7257" s="9">
        <f t="shared" si="1047"/>
        <v>45960</v>
      </c>
      <c r="L7257" s="8">
        <f>+VLOOKUP(K7257,'20251231_param'!$A$2:$C$305,2)</f>
        <v>44.25</v>
      </c>
      <c r="M7257" s="8">
        <f>+VLOOKUP($K7257,'20251231_param'!$A$2:$C$305,3)</f>
        <v>67.132089132577633</v>
      </c>
      <c r="N7257" s="8">
        <f t="shared" si="1048"/>
        <v>-0.59956423999424768</v>
      </c>
    </row>
    <row r="7258" spans="1:14" x14ac:dyDescent="0.2">
      <c r="A7258" s="2">
        <v>45960.333333333336</v>
      </c>
      <c r="B7258" s="1">
        <v>7</v>
      </c>
      <c r="C7258" s="4" t="s">
        <v>36</v>
      </c>
      <c r="D7258" s="6">
        <f t="shared" ref="D7258:D7297" si="1049">+YEAR(A7258)</f>
        <v>2025</v>
      </c>
      <c r="E7258" s="6">
        <f t="shared" ref="E7258:E7297" si="1050">+MONTH(A7258)</f>
        <v>10</v>
      </c>
      <c r="F7258" s="6">
        <f t="shared" ref="F7258:F7297" si="1051">+DAY(A7258)</f>
        <v>30</v>
      </c>
      <c r="G7258" s="6">
        <f t="shared" ref="G7258:G7297" si="1052">+WEEKDAY(A7258,2)</f>
        <v>4</v>
      </c>
      <c r="H7258" s="6">
        <f t="shared" ref="H7258:H7297" si="1053">+WEEKNUM(A7258,21)</f>
        <v>44</v>
      </c>
      <c r="I7258" s="6">
        <f t="shared" ref="I7258:I7297" si="1054">+HOUR(A7258)</f>
        <v>8</v>
      </c>
      <c r="J7258" s="6">
        <f t="shared" ref="J7258:J7297" si="1055">+B7258</f>
        <v>7</v>
      </c>
      <c r="K7258" s="9">
        <f t="shared" ref="K7258:K7297" si="1056">DATE(D7258,E7258,F7258)</f>
        <v>45960</v>
      </c>
      <c r="L7258" s="8">
        <f>+VLOOKUP(K7258,'20251231_param'!$A$2:$C$305,2)</f>
        <v>44.25</v>
      </c>
      <c r="M7258" s="8">
        <f>+VLOOKUP($K7258,'20251231_param'!$A$2:$C$305,3)</f>
        <v>67.132089132577633</v>
      </c>
      <c r="N7258" s="8">
        <f t="shared" ref="N7258:N7321" si="1057">+(J7258-L7258)/M7258</f>
        <v>-0.55487622210647758</v>
      </c>
    </row>
    <row r="7259" spans="1:14" x14ac:dyDescent="0.2">
      <c r="A7259" s="2">
        <v>45960.375</v>
      </c>
      <c r="B7259" s="1">
        <v>7</v>
      </c>
      <c r="C7259" s="4" t="s">
        <v>36</v>
      </c>
      <c r="D7259" s="6">
        <f t="shared" si="1049"/>
        <v>2025</v>
      </c>
      <c r="E7259" s="6">
        <f t="shared" si="1050"/>
        <v>10</v>
      </c>
      <c r="F7259" s="6">
        <f t="shared" si="1051"/>
        <v>30</v>
      </c>
      <c r="G7259" s="6">
        <f t="shared" si="1052"/>
        <v>4</v>
      </c>
      <c r="H7259" s="6">
        <f t="shared" si="1053"/>
        <v>44</v>
      </c>
      <c r="I7259" s="6">
        <f t="shared" si="1054"/>
        <v>9</v>
      </c>
      <c r="J7259" s="6">
        <f t="shared" si="1055"/>
        <v>7</v>
      </c>
      <c r="K7259" s="9">
        <f t="shared" si="1056"/>
        <v>45960</v>
      </c>
      <c r="L7259" s="8">
        <f>+VLOOKUP(K7259,'20251231_param'!$A$2:$C$305,2)</f>
        <v>44.25</v>
      </c>
      <c r="M7259" s="8">
        <f>+VLOOKUP($K7259,'20251231_param'!$A$2:$C$305,3)</f>
        <v>67.132089132577633</v>
      </c>
      <c r="N7259" s="8">
        <f t="shared" si="1057"/>
        <v>-0.55487622210647758</v>
      </c>
    </row>
    <row r="7260" spans="1:14" x14ac:dyDescent="0.2">
      <c r="A7260" s="2">
        <v>45960.416666666664</v>
      </c>
      <c r="B7260" s="1">
        <v>27</v>
      </c>
      <c r="C7260" s="4" t="s">
        <v>36</v>
      </c>
      <c r="D7260" s="6">
        <f t="shared" si="1049"/>
        <v>2025</v>
      </c>
      <c r="E7260" s="6">
        <f t="shared" si="1050"/>
        <v>10</v>
      </c>
      <c r="F7260" s="6">
        <f t="shared" si="1051"/>
        <v>30</v>
      </c>
      <c r="G7260" s="6">
        <f t="shared" si="1052"/>
        <v>4</v>
      </c>
      <c r="H7260" s="6">
        <f t="shared" si="1053"/>
        <v>44</v>
      </c>
      <c r="I7260" s="6">
        <f t="shared" si="1054"/>
        <v>10</v>
      </c>
      <c r="J7260" s="6">
        <f t="shared" si="1055"/>
        <v>27</v>
      </c>
      <c r="K7260" s="9">
        <f t="shared" si="1056"/>
        <v>45960</v>
      </c>
      <c r="L7260" s="8">
        <f>+VLOOKUP(K7260,'20251231_param'!$A$2:$C$305,2)</f>
        <v>44.25</v>
      </c>
      <c r="M7260" s="8">
        <f>+VLOOKUP($K7260,'20251231_param'!$A$2:$C$305,3)</f>
        <v>67.132089132577633</v>
      </c>
      <c r="N7260" s="8">
        <f t="shared" si="1057"/>
        <v>-0.25695610285467757</v>
      </c>
    </row>
    <row r="7261" spans="1:14" x14ac:dyDescent="0.2">
      <c r="A7261" s="2">
        <v>45960.458333333336</v>
      </c>
      <c r="B7261" s="1">
        <v>28</v>
      </c>
      <c r="C7261" s="4" t="s">
        <v>36</v>
      </c>
      <c r="D7261" s="6">
        <f t="shared" si="1049"/>
        <v>2025</v>
      </c>
      <c r="E7261" s="6">
        <f t="shared" si="1050"/>
        <v>10</v>
      </c>
      <c r="F7261" s="6">
        <f t="shared" si="1051"/>
        <v>30</v>
      </c>
      <c r="G7261" s="6">
        <f t="shared" si="1052"/>
        <v>4</v>
      </c>
      <c r="H7261" s="6">
        <f t="shared" si="1053"/>
        <v>44</v>
      </c>
      <c r="I7261" s="6">
        <f t="shared" si="1054"/>
        <v>11</v>
      </c>
      <c r="J7261" s="6">
        <f t="shared" si="1055"/>
        <v>28</v>
      </c>
      <c r="K7261" s="9">
        <f t="shared" si="1056"/>
        <v>45960</v>
      </c>
      <c r="L7261" s="8">
        <f>+VLOOKUP(K7261,'20251231_param'!$A$2:$C$305,2)</f>
        <v>44.25</v>
      </c>
      <c r="M7261" s="8">
        <f>+VLOOKUP($K7261,'20251231_param'!$A$2:$C$305,3)</f>
        <v>67.132089132577633</v>
      </c>
      <c r="N7261" s="8">
        <f t="shared" si="1057"/>
        <v>-0.24206009689208755</v>
      </c>
    </row>
    <row r="7262" spans="1:14" x14ac:dyDescent="0.2">
      <c r="A7262" s="2">
        <v>45960.5</v>
      </c>
      <c r="B7262" s="1">
        <v>35</v>
      </c>
      <c r="C7262" s="4" t="s">
        <v>36</v>
      </c>
      <c r="D7262" s="6">
        <f t="shared" si="1049"/>
        <v>2025</v>
      </c>
      <c r="E7262" s="6">
        <f t="shared" si="1050"/>
        <v>10</v>
      </c>
      <c r="F7262" s="6">
        <f t="shared" si="1051"/>
        <v>30</v>
      </c>
      <c r="G7262" s="6">
        <f t="shared" si="1052"/>
        <v>4</v>
      </c>
      <c r="H7262" s="6">
        <f t="shared" si="1053"/>
        <v>44</v>
      </c>
      <c r="I7262" s="6">
        <f t="shared" si="1054"/>
        <v>12</v>
      </c>
      <c r="J7262" s="6">
        <f t="shared" si="1055"/>
        <v>35</v>
      </c>
      <c r="K7262" s="9">
        <f t="shared" si="1056"/>
        <v>45960</v>
      </c>
      <c r="L7262" s="8">
        <f>+VLOOKUP(K7262,'20251231_param'!$A$2:$C$305,2)</f>
        <v>44.25</v>
      </c>
      <c r="M7262" s="8">
        <f>+VLOOKUP($K7262,'20251231_param'!$A$2:$C$305,3)</f>
        <v>67.132089132577633</v>
      </c>
      <c r="N7262" s="8">
        <f t="shared" si="1057"/>
        <v>-0.13778805515395753</v>
      </c>
    </row>
    <row r="7263" spans="1:14" x14ac:dyDescent="0.2">
      <c r="A7263" s="2">
        <v>45960.541666666664</v>
      </c>
      <c r="B7263" s="1">
        <v>26</v>
      </c>
      <c r="C7263" s="4" t="s">
        <v>36</v>
      </c>
      <c r="D7263" s="6">
        <f t="shared" si="1049"/>
        <v>2025</v>
      </c>
      <c r="E7263" s="6">
        <f t="shared" si="1050"/>
        <v>10</v>
      </c>
      <c r="F7263" s="6">
        <f t="shared" si="1051"/>
        <v>30</v>
      </c>
      <c r="G7263" s="6">
        <f t="shared" si="1052"/>
        <v>4</v>
      </c>
      <c r="H7263" s="6">
        <f t="shared" si="1053"/>
        <v>44</v>
      </c>
      <c r="I7263" s="6">
        <f t="shared" si="1054"/>
        <v>13</v>
      </c>
      <c r="J7263" s="6">
        <f t="shared" si="1055"/>
        <v>26</v>
      </c>
      <c r="K7263" s="9">
        <f t="shared" si="1056"/>
        <v>45960</v>
      </c>
      <c r="L7263" s="8">
        <f>+VLOOKUP(K7263,'20251231_param'!$A$2:$C$305,2)</f>
        <v>44.25</v>
      </c>
      <c r="M7263" s="8">
        <f>+VLOOKUP($K7263,'20251231_param'!$A$2:$C$305,3)</f>
        <v>67.132089132577633</v>
      </c>
      <c r="N7263" s="8">
        <f t="shared" si="1057"/>
        <v>-0.27185210881726757</v>
      </c>
    </row>
    <row r="7264" spans="1:14" x14ac:dyDescent="0.2">
      <c r="A7264" s="2">
        <v>45960.583333333336</v>
      </c>
      <c r="B7264" s="1">
        <v>40</v>
      </c>
      <c r="C7264" s="4" t="s">
        <v>36</v>
      </c>
      <c r="D7264" s="6">
        <f t="shared" si="1049"/>
        <v>2025</v>
      </c>
      <c r="E7264" s="6">
        <f t="shared" si="1050"/>
        <v>10</v>
      </c>
      <c r="F7264" s="6">
        <f t="shared" si="1051"/>
        <v>30</v>
      </c>
      <c r="G7264" s="6">
        <f t="shared" si="1052"/>
        <v>4</v>
      </c>
      <c r="H7264" s="6">
        <f t="shared" si="1053"/>
        <v>44</v>
      </c>
      <c r="I7264" s="6">
        <f t="shared" si="1054"/>
        <v>14</v>
      </c>
      <c r="J7264" s="6">
        <f t="shared" si="1055"/>
        <v>40</v>
      </c>
      <c r="K7264" s="9">
        <f t="shared" si="1056"/>
        <v>45960</v>
      </c>
      <c r="L7264" s="8">
        <f>+VLOOKUP(K7264,'20251231_param'!$A$2:$C$305,2)</f>
        <v>44.25</v>
      </c>
      <c r="M7264" s="8">
        <f>+VLOOKUP($K7264,'20251231_param'!$A$2:$C$305,3)</f>
        <v>67.132089132577633</v>
      </c>
      <c r="N7264" s="8">
        <f t="shared" si="1057"/>
        <v>-6.3308025341007518E-2</v>
      </c>
    </row>
    <row r="7265" spans="1:14" x14ac:dyDescent="0.2">
      <c r="A7265" s="2">
        <v>45960.625</v>
      </c>
      <c r="B7265" s="1">
        <v>45</v>
      </c>
      <c r="C7265" s="4" t="s">
        <v>36</v>
      </c>
      <c r="D7265" s="6">
        <f t="shared" si="1049"/>
        <v>2025</v>
      </c>
      <c r="E7265" s="6">
        <f t="shared" si="1050"/>
        <v>10</v>
      </c>
      <c r="F7265" s="6">
        <f t="shared" si="1051"/>
        <v>30</v>
      </c>
      <c r="G7265" s="6">
        <f t="shared" si="1052"/>
        <v>4</v>
      </c>
      <c r="H7265" s="6">
        <f t="shared" si="1053"/>
        <v>44</v>
      </c>
      <c r="I7265" s="6">
        <f t="shared" si="1054"/>
        <v>15</v>
      </c>
      <c r="J7265" s="6">
        <f t="shared" si="1055"/>
        <v>45</v>
      </c>
      <c r="K7265" s="9">
        <f t="shared" si="1056"/>
        <v>45960</v>
      </c>
      <c r="L7265" s="8">
        <f>+VLOOKUP(K7265,'20251231_param'!$A$2:$C$305,2)</f>
        <v>44.25</v>
      </c>
      <c r="M7265" s="8">
        <f>+VLOOKUP($K7265,'20251231_param'!$A$2:$C$305,3)</f>
        <v>67.132089132577633</v>
      </c>
      <c r="N7265" s="8">
        <f t="shared" si="1057"/>
        <v>1.1172004471942503E-2</v>
      </c>
    </row>
    <row r="7266" spans="1:14" x14ac:dyDescent="0.2">
      <c r="A7266" s="2">
        <v>45960.666666666664</v>
      </c>
      <c r="B7266" s="1">
        <v>82</v>
      </c>
      <c r="C7266" s="4" t="s">
        <v>36</v>
      </c>
      <c r="D7266" s="6">
        <f t="shared" si="1049"/>
        <v>2025</v>
      </c>
      <c r="E7266" s="6">
        <f t="shared" si="1050"/>
        <v>10</v>
      </c>
      <c r="F7266" s="6">
        <f t="shared" si="1051"/>
        <v>30</v>
      </c>
      <c r="G7266" s="6">
        <f t="shared" si="1052"/>
        <v>4</v>
      </c>
      <c r="H7266" s="6">
        <f t="shared" si="1053"/>
        <v>44</v>
      </c>
      <c r="I7266" s="6">
        <f t="shared" si="1054"/>
        <v>16</v>
      </c>
      <c r="J7266" s="6">
        <f t="shared" si="1055"/>
        <v>82</v>
      </c>
      <c r="K7266" s="9">
        <f t="shared" si="1056"/>
        <v>45960</v>
      </c>
      <c r="L7266" s="8">
        <f>+VLOOKUP(K7266,'20251231_param'!$A$2:$C$305,2)</f>
        <v>44.25</v>
      </c>
      <c r="M7266" s="8">
        <f>+VLOOKUP($K7266,'20251231_param'!$A$2:$C$305,3)</f>
        <v>67.132089132577633</v>
      </c>
      <c r="N7266" s="8">
        <f t="shared" si="1057"/>
        <v>0.56232422508777269</v>
      </c>
    </row>
    <row r="7267" spans="1:14" x14ac:dyDescent="0.2">
      <c r="A7267" s="2">
        <v>45960.708333333336</v>
      </c>
      <c r="B7267" s="1">
        <v>182</v>
      </c>
      <c r="C7267" s="4" t="s">
        <v>36</v>
      </c>
      <c r="D7267" s="6">
        <f t="shared" si="1049"/>
        <v>2025</v>
      </c>
      <c r="E7267" s="6">
        <f t="shared" si="1050"/>
        <v>10</v>
      </c>
      <c r="F7267" s="6">
        <f t="shared" si="1051"/>
        <v>30</v>
      </c>
      <c r="G7267" s="6">
        <f t="shared" si="1052"/>
        <v>4</v>
      </c>
      <c r="H7267" s="6">
        <f t="shared" si="1053"/>
        <v>44</v>
      </c>
      <c r="I7267" s="6">
        <f t="shared" si="1054"/>
        <v>17</v>
      </c>
      <c r="J7267" s="6">
        <f t="shared" si="1055"/>
        <v>182</v>
      </c>
      <c r="K7267" s="9">
        <f t="shared" si="1056"/>
        <v>45960</v>
      </c>
      <c r="L7267" s="8">
        <f>+VLOOKUP(K7267,'20251231_param'!$A$2:$C$305,2)</f>
        <v>44.25</v>
      </c>
      <c r="M7267" s="8">
        <f>+VLOOKUP($K7267,'20251231_param'!$A$2:$C$305,3)</f>
        <v>67.132089132577633</v>
      </c>
      <c r="N7267" s="8">
        <f t="shared" si="1057"/>
        <v>2.0519248213467729</v>
      </c>
    </row>
    <row r="7268" spans="1:14" x14ac:dyDescent="0.2">
      <c r="A7268" s="2">
        <v>45960.75</v>
      </c>
      <c r="B7268" s="1">
        <v>201</v>
      </c>
      <c r="C7268" s="4" t="s">
        <v>36</v>
      </c>
      <c r="D7268" s="6">
        <f t="shared" si="1049"/>
        <v>2025</v>
      </c>
      <c r="E7268" s="6">
        <f t="shared" si="1050"/>
        <v>10</v>
      </c>
      <c r="F7268" s="6">
        <f t="shared" si="1051"/>
        <v>30</v>
      </c>
      <c r="G7268" s="6">
        <f t="shared" si="1052"/>
        <v>4</v>
      </c>
      <c r="H7268" s="6">
        <f t="shared" si="1053"/>
        <v>44</v>
      </c>
      <c r="I7268" s="6">
        <f t="shared" si="1054"/>
        <v>18</v>
      </c>
      <c r="J7268" s="6">
        <f t="shared" si="1055"/>
        <v>201</v>
      </c>
      <c r="K7268" s="9">
        <f t="shared" si="1056"/>
        <v>45960</v>
      </c>
      <c r="L7268" s="8">
        <f>+VLOOKUP(K7268,'20251231_param'!$A$2:$C$305,2)</f>
        <v>44.25</v>
      </c>
      <c r="M7268" s="8">
        <f>+VLOOKUP($K7268,'20251231_param'!$A$2:$C$305,3)</f>
        <v>67.132089132577633</v>
      </c>
      <c r="N7268" s="8">
        <f t="shared" si="1057"/>
        <v>2.3349489346359831</v>
      </c>
    </row>
    <row r="7269" spans="1:14" x14ac:dyDescent="0.2">
      <c r="A7269" s="2">
        <v>45960.791666666664</v>
      </c>
      <c r="B7269" s="1">
        <v>226</v>
      </c>
      <c r="C7269" s="4" t="s">
        <v>36</v>
      </c>
      <c r="D7269" s="6">
        <f t="shared" si="1049"/>
        <v>2025</v>
      </c>
      <c r="E7269" s="6">
        <f t="shared" si="1050"/>
        <v>10</v>
      </c>
      <c r="F7269" s="6">
        <f t="shared" si="1051"/>
        <v>30</v>
      </c>
      <c r="G7269" s="6">
        <f t="shared" si="1052"/>
        <v>4</v>
      </c>
      <c r="H7269" s="6">
        <f t="shared" si="1053"/>
        <v>44</v>
      </c>
      <c r="I7269" s="6">
        <f t="shared" si="1054"/>
        <v>19</v>
      </c>
      <c r="J7269" s="6">
        <f t="shared" si="1055"/>
        <v>226</v>
      </c>
      <c r="K7269" s="9">
        <f t="shared" si="1056"/>
        <v>45960</v>
      </c>
      <c r="L7269" s="8">
        <f>+VLOOKUP(K7269,'20251231_param'!$A$2:$C$305,2)</f>
        <v>44.25</v>
      </c>
      <c r="M7269" s="8">
        <f>+VLOOKUP($K7269,'20251231_param'!$A$2:$C$305,3)</f>
        <v>67.132089132577633</v>
      </c>
      <c r="N7269" s="8">
        <f t="shared" si="1057"/>
        <v>2.7073490837007332</v>
      </c>
    </row>
    <row r="7270" spans="1:14" x14ac:dyDescent="0.2">
      <c r="A7270" s="2">
        <v>45960.833333333336</v>
      </c>
      <c r="B7270" s="1">
        <v>107</v>
      </c>
      <c r="C7270" s="4" t="s">
        <v>36</v>
      </c>
      <c r="D7270" s="6">
        <f t="shared" si="1049"/>
        <v>2025</v>
      </c>
      <c r="E7270" s="6">
        <f t="shared" si="1050"/>
        <v>10</v>
      </c>
      <c r="F7270" s="6">
        <f t="shared" si="1051"/>
        <v>30</v>
      </c>
      <c r="G7270" s="6">
        <f t="shared" si="1052"/>
        <v>4</v>
      </c>
      <c r="H7270" s="6">
        <f t="shared" si="1053"/>
        <v>44</v>
      </c>
      <c r="I7270" s="6">
        <f t="shared" si="1054"/>
        <v>20</v>
      </c>
      <c r="J7270" s="6">
        <f t="shared" si="1055"/>
        <v>107</v>
      </c>
      <c r="K7270" s="9">
        <f t="shared" si="1056"/>
        <v>45960</v>
      </c>
      <c r="L7270" s="8">
        <f>+VLOOKUP(K7270,'20251231_param'!$A$2:$C$305,2)</f>
        <v>44.25</v>
      </c>
      <c r="M7270" s="8">
        <f>+VLOOKUP($K7270,'20251231_param'!$A$2:$C$305,3)</f>
        <v>67.132089132577633</v>
      </c>
      <c r="N7270" s="8">
        <f t="shared" si="1057"/>
        <v>0.93472437415252274</v>
      </c>
    </row>
    <row r="7271" spans="1:14" x14ac:dyDescent="0.2">
      <c r="A7271" s="2">
        <v>45960.875</v>
      </c>
      <c r="B7271" s="1">
        <v>23</v>
      </c>
      <c r="C7271" s="4" t="s">
        <v>36</v>
      </c>
      <c r="D7271" s="6">
        <f t="shared" si="1049"/>
        <v>2025</v>
      </c>
      <c r="E7271" s="6">
        <f t="shared" si="1050"/>
        <v>10</v>
      </c>
      <c r="F7271" s="6">
        <f t="shared" si="1051"/>
        <v>30</v>
      </c>
      <c r="G7271" s="6">
        <f t="shared" si="1052"/>
        <v>4</v>
      </c>
      <c r="H7271" s="6">
        <f t="shared" si="1053"/>
        <v>44</v>
      </c>
      <c r="I7271" s="6">
        <f t="shared" si="1054"/>
        <v>21</v>
      </c>
      <c r="J7271" s="6">
        <f t="shared" si="1055"/>
        <v>23</v>
      </c>
      <c r="K7271" s="9">
        <f t="shared" si="1056"/>
        <v>45960</v>
      </c>
      <c r="L7271" s="8">
        <f>+VLOOKUP(K7271,'20251231_param'!$A$2:$C$305,2)</f>
        <v>44.25</v>
      </c>
      <c r="M7271" s="8">
        <f>+VLOOKUP($K7271,'20251231_param'!$A$2:$C$305,3)</f>
        <v>67.132089132577633</v>
      </c>
      <c r="N7271" s="8">
        <f t="shared" si="1057"/>
        <v>-0.31654012670503756</v>
      </c>
    </row>
    <row r="7272" spans="1:14" x14ac:dyDescent="0.2">
      <c r="A7272" s="2">
        <v>45960.916666666664</v>
      </c>
      <c r="B7272" s="1">
        <v>13</v>
      </c>
      <c r="C7272" s="4" t="s">
        <v>36</v>
      </c>
      <c r="D7272" s="6">
        <f t="shared" si="1049"/>
        <v>2025</v>
      </c>
      <c r="E7272" s="6">
        <f t="shared" si="1050"/>
        <v>10</v>
      </c>
      <c r="F7272" s="6">
        <f t="shared" si="1051"/>
        <v>30</v>
      </c>
      <c r="G7272" s="6">
        <f t="shared" si="1052"/>
        <v>4</v>
      </c>
      <c r="H7272" s="6">
        <f t="shared" si="1053"/>
        <v>44</v>
      </c>
      <c r="I7272" s="6">
        <f t="shared" si="1054"/>
        <v>22</v>
      </c>
      <c r="J7272" s="6">
        <f t="shared" si="1055"/>
        <v>13</v>
      </c>
      <c r="K7272" s="9">
        <f t="shared" si="1056"/>
        <v>45960</v>
      </c>
      <c r="L7272" s="8">
        <f>+VLOOKUP(K7272,'20251231_param'!$A$2:$C$305,2)</f>
        <v>44.25</v>
      </c>
      <c r="M7272" s="8">
        <f>+VLOOKUP($K7272,'20251231_param'!$A$2:$C$305,3)</f>
        <v>67.132089132577633</v>
      </c>
      <c r="N7272" s="8">
        <f t="shared" si="1057"/>
        <v>-0.46550018633093759</v>
      </c>
    </row>
    <row r="7273" spans="1:14" x14ac:dyDescent="0.2">
      <c r="A7273" s="2">
        <v>45960.958333333336</v>
      </c>
      <c r="B7273" s="1">
        <v>0</v>
      </c>
      <c r="C7273" s="4" t="s">
        <v>36</v>
      </c>
      <c r="D7273" s="6">
        <f t="shared" si="1049"/>
        <v>2025</v>
      </c>
      <c r="E7273" s="6">
        <f t="shared" si="1050"/>
        <v>10</v>
      </c>
      <c r="F7273" s="6">
        <f t="shared" si="1051"/>
        <v>30</v>
      </c>
      <c r="G7273" s="6">
        <f t="shared" si="1052"/>
        <v>4</v>
      </c>
      <c r="H7273" s="6">
        <f t="shared" si="1053"/>
        <v>44</v>
      </c>
      <c r="I7273" s="6">
        <f t="shared" si="1054"/>
        <v>23</v>
      </c>
      <c r="J7273" s="6">
        <f t="shared" si="1055"/>
        <v>0</v>
      </c>
      <c r="K7273" s="9">
        <f t="shared" si="1056"/>
        <v>45960</v>
      </c>
      <c r="L7273" s="8">
        <f>+VLOOKUP(K7273,'20251231_param'!$A$2:$C$305,2)</f>
        <v>44.25</v>
      </c>
      <c r="M7273" s="8">
        <f>+VLOOKUP($K7273,'20251231_param'!$A$2:$C$305,3)</f>
        <v>67.132089132577633</v>
      </c>
      <c r="N7273" s="8">
        <f t="shared" si="1057"/>
        <v>-0.65914826384460767</v>
      </c>
    </row>
    <row r="7274" spans="1:14" x14ac:dyDescent="0.2">
      <c r="A7274" s="2">
        <v>45961</v>
      </c>
      <c r="B7274" s="1">
        <v>2</v>
      </c>
      <c r="C7274" s="4" t="s">
        <v>36</v>
      </c>
      <c r="D7274" s="6">
        <f t="shared" si="1049"/>
        <v>2025</v>
      </c>
      <c r="E7274" s="6">
        <f t="shared" si="1050"/>
        <v>10</v>
      </c>
      <c r="F7274" s="6">
        <f t="shared" si="1051"/>
        <v>31</v>
      </c>
      <c r="G7274" s="6">
        <f t="shared" si="1052"/>
        <v>5</v>
      </c>
      <c r="H7274" s="6">
        <f t="shared" si="1053"/>
        <v>44</v>
      </c>
      <c r="I7274" s="6">
        <f t="shared" si="1054"/>
        <v>0</v>
      </c>
      <c r="J7274" s="6">
        <f t="shared" si="1055"/>
        <v>2</v>
      </c>
      <c r="K7274" s="9">
        <f t="shared" si="1056"/>
        <v>45961</v>
      </c>
      <c r="L7274" s="8">
        <f>+VLOOKUP(K7274,'20251231_param'!$A$2:$C$305,2)</f>
        <v>89.041666666666671</v>
      </c>
      <c r="M7274" s="8">
        <f>+VLOOKUP($K7274,'20251231_param'!$A$2:$C$305,3)</f>
        <v>148.85139340577427</v>
      </c>
      <c r="N7274" s="8">
        <f t="shared" si="1057"/>
        <v>-0.58475547104478853</v>
      </c>
    </row>
    <row r="7275" spans="1:14" x14ac:dyDescent="0.2">
      <c r="A7275" s="2">
        <v>45961.041666666664</v>
      </c>
      <c r="B7275" s="1">
        <v>5</v>
      </c>
      <c r="C7275" s="4" t="s">
        <v>36</v>
      </c>
      <c r="D7275" s="6">
        <f t="shared" si="1049"/>
        <v>2025</v>
      </c>
      <c r="E7275" s="6">
        <f t="shared" si="1050"/>
        <v>10</v>
      </c>
      <c r="F7275" s="6">
        <f t="shared" si="1051"/>
        <v>31</v>
      </c>
      <c r="G7275" s="6">
        <f t="shared" si="1052"/>
        <v>5</v>
      </c>
      <c r="H7275" s="6">
        <f t="shared" si="1053"/>
        <v>44</v>
      </c>
      <c r="I7275" s="6">
        <f t="shared" si="1054"/>
        <v>1</v>
      </c>
      <c r="J7275" s="6">
        <f t="shared" si="1055"/>
        <v>5</v>
      </c>
      <c r="K7275" s="9">
        <f t="shared" si="1056"/>
        <v>45961</v>
      </c>
      <c r="L7275" s="8">
        <f>+VLOOKUP(K7275,'20251231_param'!$A$2:$C$305,2)</f>
        <v>89.041666666666671</v>
      </c>
      <c r="M7275" s="8">
        <f>+VLOOKUP($K7275,'20251231_param'!$A$2:$C$305,3)</f>
        <v>148.85139340577427</v>
      </c>
      <c r="N7275" s="8">
        <f t="shared" si="1057"/>
        <v>-0.56460114174118647</v>
      </c>
    </row>
    <row r="7276" spans="1:14" x14ac:dyDescent="0.2">
      <c r="A7276" s="2">
        <v>45961.083333333336</v>
      </c>
      <c r="B7276" s="1">
        <v>0</v>
      </c>
      <c r="C7276" s="4" t="s">
        <v>36</v>
      </c>
      <c r="D7276" s="6">
        <f t="shared" si="1049"/>
        <v>2025</v>
      </c>
      <c r="E7276" s="6">
        <f t="shared" si="1050"/>
        <v>10</v>
      </c>
      <c r="F7276" s="6">
        <f t="shared" si="1051"/>
        <v>31</v>
      </c>
      <c r="G7276" s="6">
        <f t="shared" si="1052"/>
        <v>5</v>
      </c>
      <c r="H7276" s="6">
        <f t="shared" si="1053"/>
        <v>44</v>
      </c>
      <c r="I7276" s="6">
        <f t="shared" si="1054"/>
        <v>2</v>
      </c>
      <c r="J7276" s="6">
        <f t="shared" si="1055"/>
        <v>0</v>
      </c>
      <c r="K7276" s="9">
        <f t="shared" si="1056"/>
        <v>45961</v>
      </c>
      <c r="L7276" s="8">
        <f>+VLOOKUP(K7276,'20251231_param'!$A$2:$C$305,2)</f>
        <v>89.041666666666671</v>
      </c>
      <c r="M7276" s="8">
        <f>+VLOOKUP($K7276,'20251231_param'!$A$2:$C$305,3)</f>
        <v>148.85139340577427</v>
      </c>
      <c r="N7276" s="8">
        <f t="shared" si="1057"/>
        <v>-0.59819169058052335</v>
      </c>
    </row>
    <row r="7277" spans="1:14" x14ac:dyDescent="0.2">
      <c r="A7277" s="2">
        <v>45961.125</v>
      </c>
      <c r="B7277" s="1">
        <v>0</v>
      </c>
      <c r="C7277" s="4" t="s">
        <v>36</v>
      </c>
      <c r="D7277" s="6">
        <f t="shared" si="1049"/>
        <v>2025</v>
      </c>
      <c r="E7277" s="6">
        <f t="shared" si="1050"/>
        <v>10</v>
      </c>
      <c r="F7277" s="6">
        <f t="shared" si="1051"/>
        <v>31</v>
      </c>
      <c r="G7277" s="6">
        <f t="shared" si="1052"/>
        <v>5</v>
      </c>
      <c r="H7277" s="6">
        <f t="shared" si="1053"/>
        <v>44</v>
      </c>
      <c r="I7277" s="6">
        <f t="shared" si="1054"/>
        <v>3</v>
      </c>
      <c r="J7277" s="6">
        <f t="shared" si="1055"/>
        <v>0</v>
      </c>
      <c r="K7277" s="9">
        <f t="shared" si="1056"/>
        <v>45961</v>
      </c>
      <c r="L7277" s="8">
        <f>+VLOOKUP(K7277,'20251231_param'!$A$2:$C$305,2)</f>
        <v>89.041666666666671</v>
      </c>
      <c r="M7277" s="8">
        <f>+VLOOKUP($K7277,'20251231_param'!$A$2:$C$305,3)</f>
        <v>148.85139340577427</v>
      </c>
      <c r="N7277" s="8">
        <f t="shared" si="1057"/>
        <v>-0.59819169058052335</v>
      </c>
    </row>
    <row r="7278" spans="1:14" x14ac:dyDescent="0.2">
      <c r="A7278" s="2">
        <v>45961.166666666664</v>
      </c>
      <c r="B7278" s="1">
        <v>0</v>
      </c>
      <c r="C7278" s="4" t="s">
        <v>36</v>
      </c>
      <c r="D7278" s="6">
        <f t="shared" si="1049"/>
        <v>2025</v>
      </c>
      <c r="E7278" s="6">
        <f t="shared" si="1050"/>
        <v>10</v>
      </c>
      <c r="F7278" s="6">
        <f t="shared" si="1051"/>
        <v>31</v>
      </c>
      <c r="G7278" s="6">
        <f t="shared" si="1052"/>
        <v>5</v>
      </c>
      <c r="H7278" s="6">
        <f t="shared" si="1053"/>
        <v>44</v>
      </c>
      <c r="I7278" s="6">
        <f t="shared" si="1054"/>
        <v>4</v>
      </c>
      <c r="J7278" s="6">
        <f t="shared" si="1055"/>
        <v>0</v>
      </c>
      <c r="K7278" s="9">
        <f t="shared" si="1056"/>
        <v>45961</v>
      </c>
      <c r="L7278" s="8">
        <f>+VLOOKUP(K7278,'20251231_param'!$A$2:$C$305,2)</f>
        <v>89.041666666666671</v>
      </c>
      <c r="M7278" s="8">
        <f>+VLOOKUP($K7278,'20251231_param'!$A$2:$C$305,3)</f>
        <v>148.85139340577427</v>
      </c>
      <c r="N7278" s="8">
        <f t="shared" si="1057"/>
        <v>-0.59819169058052335</v>
      </c>
    </row>
    <row r="7279" spans="1:14" x14ac:dyDescent="0.2">
      <c r="A7279" s="2">
        <v>45961.208333333336</v>
      </c>
      <c r="B7279" s="1">
        <v>0</v>
      </c>
      <c r="C7279" s="4" t="s">
        <v>36</v>
      </c>
      <c r="D7279" s="6">
        <f t="shared" si="1049"/>
        <v>2025</v>
      </c>
      <c r="E7279" s="6">
        <f t="shared" si="1050"/>
        <v>10</v>
      </c>
      <c r="F7279" s="6">
        <f t="shared" si="1051"/>
        <v>31</v>
      </c>
      <c r="G7279" s="6">
        <f t="shared" si="1052"/>
        <v>5</v>
      </c>
      <c r="H7279" s="6">
        <f t="shared" si="1053"/>
        <v>44</v>
      </c>
      <c r="I7279" s="6">
        <f t="shared" si="1054"/>
        <v>5</v>
      </c>
      <c r="J7279" s="6">
        <f t="shared" si="1055"/>
        <v>0</v>
      </c>
      <c r="K7279" s="9">
        <f t="shared" si="1056"/>
        <v>45961</v>
      </c>
      <c r="L7279" s="8">
        <f>+VLOOKUP(K7279,'20251231_param'!$A$2:$C$305,2)</f>
        <v>89.041666666666671</v>
      </c>
      <c r="M7279" s="8">
        <f>+VLOOKUP($K7279,'20251231_param'!$A$2:$C$305,3)</f>
        <v>148.85139340577427</v>
      </c>
      <c r="N7279" s="8">
        <f t="shared" si="1057"/>
        <v>-0.59819169058052335</v>
      </c>
    </row>
    <row r="7280" spans="1:14" x14ac:dyDescent="0.2">
      <c r="A7280" s="2">
        <v>45961.25</v>
      </c>
      <c r="B7280" s="1">
        <v>1</v>
      </c>
      <c r="C7280" s="4" t="s">
        <v>36</v>
      </c>
      <c r="D7280" s="6">
        <f t="shared" si="1049"/>
        <v>2025</v>
      </c>
      <c r="E7280" s="6">
        <f t="shared" si="1050"/>
        <v>10</v>
      </c>
      <c r="F7280" s="6">
        <f t="shared" si="1051"/>
        <v>31</v>
      </c>
      <c r="G7280" s="6">
        <f t="shared" si="1052"/>
        <v>5</v>
      </c>
      <c r="H7280" s="6">
        <f t="shared" si="1053"/>
        <v>44</v>
      </c>
      <c r="I7280" s="6">
        <f t="shared" si="1054"/>
        <v>6</v>
      </c>
      <c r="J7280" s="6">
        <f t="shared" si="1055"/>
        <v>1</v>
      </c>
      <c r="K7280" s="9">
        <f t="shared" si="1056"/>
        <v>45961</v>
      </c>
      <c r="L7280" s="8">
        <f>+VLOOKUP(K7280,'20251231_param'!$A$2:$C$305,2)</f>
        <v>89.041666666666671</v>
      </c>
      <c r="M7280" s="8">
        <f>+VLOOKUP($K7280,'20251231_param'!$A$2:$C$305,3)</f>
        <v>148.85139340577427</v>
      </c>
      <c r="N7280" s="8">
        <f t="shared" si="1057"/>
        <v>-0.59147358081265589</v>
      </c>
    </row>
    <row r="7281" spans="1:14" x14ac:dyDescent="0.2">
      <c r="A7281" s="2">
        <v>45961.291666666664</v>
      </c>
      <c r="B7281" s="1">
        <v>6</v>
      </c>
      <c r="C7281" s="4" t="s">
        <v>36</v>
      </c>
      <c r="D7281" s="6">
        <f t="shared" si="1049"/>
        <v>2025</v>
      </c>
      <c r="E7281" s="6">
        <f t="shared" si="1050"/>
        <v>10</v>
      </c>
      <c r="F7281" s="6">
        <f t="shared" si="1051"/>
        <v>31</v>
      </c>
      <c r="G7281" s="6">
        <f t="shared" si="1052"/>
        <v>5</v>
      </c>
      <c r="H7281" s="6">
        <f t="shared" si="1053"/>
        <v>44</v>
      </c>
      <c r="I7281" s="6">
        <f t="shared" si="1054"/>
        <v>7</v>
      </c>
      <c r="J7281" s="6">
        <f t="shared" si="1055"/>
        <v>6</v>
      </c>
      <c r="K7281" s="9">
        <f t="shared" si="1056"/>
        <v>45961</v>
      </c>
      <c r="L7281" s="8">
        <f>+VLOOKUP(K7281,'20251231_param'!$A$2:$C$305,2)</f>
        <v>89.041666666666671</v>
      </c>
      <c r="M7281" s="8">
        <f>+VLOOKUP($K7281,'20251231_param'!$A$2:$C$305,3)</f>
        <v>148.85139340577427</v>
      </c>
      <c r="N7281" s="8">
        <f t="shared" si="1057"/>
        <v>-0.55788303197331912</v>
      </c>
    </row>
    <row r="7282" spans="1:14" x14ac:dyDescent="0.2">
      <c r="A7282" s="2">
        <v>45961.333333333336</v>
      </c>
      <c r="B7282" s="1">
        <v>11</v>
      </c>
      <c r="C7282" s="4" t="s">
        <v>36</v>
      </c>
      <c r="D7282" s="6">
        <f t="shared" si="1049"/>
        <v>2025</v>
      </c>
      <c r="E7282" s="6">
        <f t="shared" si="1050"/>
        <v>10</v>
      </c>
      <c r="F7282" s="6">
        <f t="shared" si="1051"/>
        <v>31</v>
      </c>
      <c r="G7282" s="6">
        <f t="shared" si="1052"/>
        <v>5</v>
      </c>
      <c r="H7282" s="6">
        <f t="shared" si="1053"/>
        <v>44</v>
      </c>
      <c r="I7282" s="6">
        <f t="shared" si="1054"/>
        <v>8</v>
      </c>
      <c r="J7282" s="6">
        <f t="shared" si="1055"/>
        <v>11</v>
      </c>
      <c r="K7282" s="9">
        <f t="shared" si="1056"/>
        <v>45961</v>
      </c>
      <c r="L7282" s="8">
        <f>+VLOOKUP(K7282,'20251231_param'!$A$2:$C$305,2)</f>
        <v>89.041666666666671</v>
      </c>
      <c r="M7282" s="8">
        <f>+VLOOKUP($K7282,'20251231_param'!$A$2:$C$305,3)</f>
        <v>148.85139340577427</v>
      </c>
      <c r="N7282" s="8">
        <f t="shared" si="1057"/>
        <v>-0.52429248313398225</v>
      </c>
    </row>
    <row r="7283" spans="1:14" x14ac:dyDescent="0.2">
      <c r="A7283" s="2">
        <v>45961.375</v>
      </c>
      <c r="B7283" s="1">
        <v>5</v>
      </c>
      <c r="C7283" s="4" t="s">
        <v>36</v>
      </c>
      <c r="D7283" s="6">
        <f t="shared" si="1049"/>
        <v>2025</v>
      </c>
      <c r="E7283" s="6">
        <f t="shared" si="1050"/>
        <v>10</v>
      </c>
      <c r="F7283" s="6">
        <f t="shared" si="1051"/>
        <v>31</v>
      </c>
      <c r="G7283" s="6">
        <f t="shared" si="1052"/>
        <v>5</v>
      </c>
      <c r="H7283" s="6">
        <f t="shared" si="1053"/>
        <v>44</v>
      </c>
      <c r="I7283" s="6">
        <f t="shared" si="1054"/>
        <v>9</v>
      </c>
      <c r="J7283" s="6">
        <f t="shared" si="1055"/>
        <v>5</v>
      </c>
      <c r="K7283" s="9">
        <f t="shared" si="1056"/>
        <v>45961</v>
      </c>
      <c r="L7283" s="8">
        <f>+VLOOKUP(K7283,'20251231_param'!$A$2:$C$305,2)</f>
        <v>89.041666666666671</v>
      </c>
      <c r="M7283" s="8">
        <f>+VLOOKUP($K7283,'20251231_param'!$A$2:$C$305,3)</f>
        <v>148.85139340577427</v>
      </c>
      <c r="N7283" s="8">
        <f t="shared" si="1057"/>
        <v>-0.56460114174118647</v>
      </c>
    </row>
    <row r="7284" spans="1:14" x14ac:dyDescent="0.2">
      <c r="A7284" s="2">
        <v>45961.416666666664</v>
      </c>
      <c r="B7284" s="1">
        <v>24</v>
      </c>
      <c r="C7284" s="4" t="s">
        <v>36</v>
      </c>
      <c r="D7284" s="6">
        <f t="shared" si="1049"/>
        <v>2025</v>
      </c>
      <c r="E7284" s="6">
        <f t="shared" si="1050"/>
        <v>10</v>
      </c>
      <c r="F7284" s="6">
        <f t="shared" si="1051"/>
        <v>31</v>
      </c>
      <c r="G7284" s="6">
        <f t="shared" si="1052"/>
        <v>5</v>
      </c>
      <c r="H7284" s="6">
        <f t="shared" si="1053"/>
        <v>44</v>
      </c>
      <c r="I7284" s="6">
        <f t="shared" si="1054"/>
        <v>10</v>
      </c>
      <c r="J7284" s="6">
        <f t="shared" si="1055"/>
        <v>24</v>
      </c>
      <c r="K7284" s="9">
        <f t="shared" si="1056"/>
        <v>45961</v>
      </c>
      <c r="L7284" s="8">
        <f>+VLOOKUP(K7284,'20251231_param'!$A$2:$C$305,2)</f>
        <v>89.041666666666671</v>
      </c>
      <c r="M7284" s="8">
        <f>+VLOOKUP($K7284,'20251231_param'!$A$2:$C$305,3)</f>
        <v>148.85139340577427</v>
      </c>
      <c r="N7284" s="8">
        <f t="shared" si="1057"/>
        <v>-0.43695705615170655</v>
      </c>
    </row>
    <row r="7285" spans="1:14" x14ac:dyDescent="0.2">
      <c r="A7285" s="2">
        <v>45961.458333333336</v>
      </c>
      <c r="B7285" s="1">
        <v>14</v>
      </c>
      <c r="C7285" s="4" t="s">
        <v>36</v>
      </c>
      <c r="D7285" s="6">
        <f t="shared" si="1049"/>
        <v>2025</v>
      </c>
      <c r="E7285" s="6">
        <f t="shared" si="1050"/>
        <v>10</v>
      </c>
      <c r="F7285" s="6">
        <f t="shared" si="1051"/>
        <v>31</v>
      </c>
      <c r="G7285" s="6">
        <f t="shared" si="1052"/>
        <v>5</v>
      </c>
      <c r="H7285" s="6">
        <f t="shared" si="1053"/>
        <v>44</v>
      </c>
      <c r="I7285" s="6">
        <f t="shared" si="1054"/>
        <v>11</v>
      </c>
      <c r="J7285" s="6">
        <f t="shared" si="1055"/>
        <v>14</v>
      </c>
      <c r="K7285" s="9">
        <f t="shared" si="1056"/>
        <v>45961</v>
      </c>
      <c r="L7285" s="8">
        <f>+VLOOKUP(K7285,'20251231_param'!$A$2:$C$305,2)</f>
        <v>89.041666666666671</v>
      </c>
      <c r="M7285" s="8">
        <f>+VLOOKUP($K7285,'20251231_param'!$A$2:$C$305,3)</f>
        <v>148.85139340577427</v>
      </c>
      <c r="N7285" s="8">
        <f t="shared" si="1057"/>
        <v>-0.50413815383038019</v>
      </c>
    </row>
    <row r="7286" spans="1:14" x14ac:dyDescent="0.2">
      <c r="A7286" s="2">
        <v>45961.5</v>
      </c>
      <c r="B7286" s="1">
        <v>15</v>
      </c>
      <c r="C7286" s="4" t="s">
        <v>36</v>
      </c>
      <c r="D7286" s="6">
        <f t="shared" si="1049"/>
        <v>2025</v>
      </c>
      <c r="E7286" s="6">
        <f t="shared" si="1050"/>
        <v>10</v>
      </c>
      <c r="F7286" s="6">
        <f t="shared" si="1051"/>
        <v>31</v>
      </c>
      <c r="G7286" s="6">
        <f t="shared" si="1052"/>
        <v>5</v>
      </c>
      <c r="H7286" s="6">
        <f t="shared" si="1053"/>
        <v>44</v>
      </c>
      <c r="I7286" s="6">
        <f t="shared" si="1054"/>
        <v>12</v>
      </c>
      <c r="J7286" s="6">
        <f t="shared" si="1055"/>
        <v>15</v>
      </c>
      <c r="K7286" s="9">
        <f t="shared" si="1056"/>
        <v>45961</v>
      </c>
      <c r="L7286" s="8">
        <f>+VLOOKUP(K7286,'20251231_param'!$A$2:$C$305,2)</f>
        <v>89.041666666666671</v>
      </c>
      <c r="M7286" s="8">
        <f>+VLOOKUP($K7286,'20251231_param'!$A$2:$C$305,3)</f>
        <v>148.85139340577427</v>
      </c>
      <c r="N7286" s="8">
        <f t="shared" si="1057"/>
        <v>-0.49742004406251283</v>
      </c>
    </row>
    <row r="7287" spans="1:14" x14ac:dyDescent="0.2">
      <c r="A7287" s="2">
        <v>45961.541666666664</v>
      </c>
      <c r="B7287" s="1">
        <v>17</v>
      </c>
      <c r="C7287" s="4" t="s">
        <v>36</v>
      </c>
      <c r="D7287" s="6">
        <f t="shared" si="1049"/>
        <v>2025</v>
      </c>
      <c r="E7287" s="6">
        <f t="shared" si="1050"/>
        <v>10</v>
      </c>
      <c r="F7287" s="6">
        <f t="shared" si="1051"/>
        <v>31</v>
      </c>
      <c r="G7287" s="6">
        <f t="shared" si="1052"/>
        <v>5</v>
      </c>
      <c r="H7287" s="6">
        <f t="shared" si="1053"/>
        <v>44</v>
      </c>
      <c r="I7287" s="6">
        <f t="shared" si="1054"/>
        <v>13</v>
      </c>
      <c r="J7287" s="6">
        <f t="shared" si="1055"/>
        <v>17</v>
      </c>
      <c r="K7287" s="9">
        <f t="shared" si="1056"/>
        <v>45961</v>
      </c>
      <c r="L7287" s="8">
        <f>+VLOOKUP(K7287,'20251231_param'!$A$2:$C$305,2)</f>
        <v>89.041666666666671</v>
      </c>
      <c r="M7287" s="8">
        <f>+VLOOKUP($K7287,'20251231_param'!$A$2:$C$305,3)</f>
        <v>148.85139340577427</v>
      </c>
      <c r="N7287" s="8">
        <f t="shared" si="1057"/>
        <v>-0.48398382452677813</v>
      </c>
    </row>
    <row r="7288" spans="1:14" x14ac:dyDescent="0.2">
      <c r="A7288" s="2">
        <v>45961.583333333336</v>
      </c>
      <c r="B7288" s="1">
        <v>28</v>
      </c>
      <c r="C7288" s="4" t="s">
        <v>36</v>
      </c>
      <c r="D7288" s="6">
        <f t="shared" si="1049"/>
        <v>2025</v>
      </c>
      <c r="E7288" s="6">
        <f t="shared" si="1050"/>
        <v>10</v>
      </c>
      <c r="F7288" s="6">
        <f t="shared" si="1051"/>
        <v>31</v>
      </c>
      <c r="G7288" s="6">
        <f t="shared" si="1052"/>
        <v>5</v>
      </c>
      <c r="H7288" s="6">
        <f t="shared" si="1053"/>
        <v>44</v>
      </c>
      <c r="I7288" s="6">
        <f t="shared" si="1054"/>
        <v>14</v>
      </c>
      <c r="J7288" s="6">
        <f t="shared" si="1055"/>
        <v>28</v>
      </c>
      <c r="K7288" s="9">
        <f t="shared" si="1056"/>
        <v>45961</v>
      </c>
      <c r="L7288" s="8">
        <f>+VLOOKUP(K7288,'20251231_param'!$A$2:$C$305,2)</f>
        <v>89.041666666666671</v>
      </c>
      <c r="M7288" s="8">
        <f>+VLOOKUP($K7288,'20251231_param'!$A$2:$C$305,3)</f>
        <v>148.85139340577427</v>
      </c>
      <c r="N7288" s="8">
        <f t="shared" si="1057"/>
        <v>-0.41008461708023708</v>
      </c>
    </row>
    <row r="7289" spans="1:14" x14ac:dyDescent="0.2">
      <c r="A7289" s="2">
        <v>45961.625</v>
      </c>
      <c r="B7289" s="1">
        <v>116</v>
      </c>
      <c r="C7289" s="4" t="s">
        <v>36</v>
      </c>
      <c r="D7289" s="6">
        <f t="shared" si="1049"/>
        <v>2025</v>
      </c>
      <c r="E7289" s="6">
        <f t="shared" si="1050"/>
        <v>10</v>
      </c>
      <c r="F7289" s="6">
        <f t="shared" si="1051"/>
        <v>31</v>
      </c>
      <c r="G7289" s="6">
        <f t="shared" si="1052"/>
        <v>5</v>
      </c>
      <c r="H7289" s="6">
        <f t="shared" si="1053"/>
        <v>44</v>
      </c>
      <c r="I7289" s="6">
        <f t="shared" si="1054"/>
        <v>15</v>
      </c>
      <c r="J7289" s="6">
        <f t="shared" si="1055"/>
        <v>116</v>
      </c>
      <c r="K7289" s="9">
        <f t="shared" si="1056"/>
        <v>45961</v>
      </c>
      <c r="L7289" s="8">
        <f>+VLOOKUP(K7289,'20251231_param'!$A$2:$C$305,2)</f>
        <v>89.041666666666671</v>
      </c>
      <c r="M7289" s="8">
        <f>+VLOOKUP($K7289,'20251231_param'!$A$2:$C$305,3)</f>
        <v>148.85139340577427</v>
      </c>
      <c r="N7289" s="8">
        <f t="shared" si="1057"/>
        <v>0.181109042492091</v>
      </c>
    </row>
    <row r="7290" spans="1:14" x14ac:dyDescent="0.2">
      <c r="A7290" s="2">
        <v>45961.666666666664</v>
      </c>
      <c r="B7290" s="1">
        <v>131</v>
      </c>
      <c r="C7290" s="4" t="s">
        <v>36</v>
      </c>
      <c r="D7290" s="6">
        <f t="shared" si="1049"/>
        <v>2025</v>
      </c>
      <c r="E7290" s="6">
        <f t="shared" si="1050"/>
        <v>10</v>
      </c>
      <c r="F7290" s="6">
        <f t="shared" si="1051"/>
        <v>31</v>
      </c>
      <c r="G7290" s="6">
        <f t="shared" si="1052"/>
        <v>5</v>
      </c>
      <c r="H7290" s="6">
        <f t="shared" si="1053"/>
        <v>44</v>
      </c>
      <c r="I7290" s="6">
        <f t="shared" si="1054"/>
        <v>16</v>
      </c>
      <c r="J7290" s="6">
        <f t="shared" si="1055"/>
        <v>131</v>
      </c>
      <c r="K7290" s="9">
        <f t="shared" si="1056"/>
        <v>45961</v>
      </c>
      <c r="L7290" s="8">
        <f>+VLOOKUP(K7290,'20251231_param'!$A$2:$C$305,2)</f>
        <v>89.041666666666671</v>
      </c>
      <c r="M7290" s="8">
        <f>+VLOOKUP($K7290,'20251231_param'!$A$2:$C$305,3)</f>
        <v>148.85139340577427</v>
      </c>
      <c r="N7290" s="8">
        <f t="shared" si="1057"/>
        <v>0.28188068901010149</v>
      </c>
    </row>
    <row r="7291" spans="1:14" x14ac:dyDescent="0.2">
      <c r="A7291" s="2">
        <v>45961.708333333336</v>
      </c>
      <c r="B7291" s="1">
        <v>335</v>
      </c>
      <c r="C7291" s="4" t="s">
        <v>36</v>
      </c>
      <c r="D7291" s="6">
        <f t="shared" si="1049"/>
        <v>2025</v>
      </c>
      <c r="E7291" s="6">
        <f t="shared" si="1050"/>
        <v>10</v>
      </c>
      <c r="F7291" s="6">
        <f t="shared" si="1051"/>
        <v>31</v>
      </c>
      <c r="G7291" s="6">
        <f t="shared" si="1052"/>
        <v>5</v>
      </c>
      <c r="H7291" s="6">
        <f t="shared" si="1053"/>
        <v>44</v>
      </c>
      <c r="I7291" s="6">
        <f t="shared" si="1054"/>
        <v>17</v>
      </c>
      <c r="J7291" s="6">
        <f t="shared" si="1055"/>
        <v>335</v>
      </c>
      <c r="K7291" s="9">
        <f t="shared" si="1056"/>
        <v>45961</v>
      </c>
      <c r="L7291" s="8">
        <f>+VLOOKUP(K7291,'20251231_param'!$A$2:$C$305,2)</f>
        <v>89.041666666666671</v>
      </c>
      <c r="M7291" s="8">
        <f>+VLOOKUP($K7291,'20251231_param'!$A$2:$C$305,3)</f>
        <v>148.85139340577427</v>
      </c>
      <c r="N7291" s="8">
        <f t="shared" si="1057"/>
        <v>1.6523750816550438</v>
      </c>
    </row>
    <row r="7292" spans="1:14" x14ac:dyDescent="0.2">
      <c r="A7292" s="2">
        <v>45961.75</v>
      </c>
      <c r="B7292" s="1">
        <v>461</v>
      </c>
      <c r="C7292" s="4" t="s">
        <v>36</v>
      </c>
      <c r="D7292" s="6">
        <f t="shared" si="1049"/>
        <v>2025</v>
      </c>
      <c r="E7292" s="6">
        <f t="shared" si="1050"/>
        <v>10</v>
      </c>
      <c r="F7292" s="6">
        <f t="shared" si="1051"/>
        <v>31</v>
      </c>
      <c r="G7292" s="6">
        <f t="shared" si="1052"/>
        <v>5</v>
      </c>
      <c r="H7292" s="6">
        <f t="shared" si="1053"/>
        <v>44</v>
      </c>
      <c r="I7292" s="6">
        <f t="shared" si="1054"/>
        <v>18</v>
      </c>
      <c r="J7292" s="6">
        <f t="shared" si="1055"/>
        <v>461</v>
      </c>
      <c r="K7292" s="9">
        <f t="shared" si="1056"/>
        <v>45961</v>
      </c>
      <c r="L7292" s="8">
        <f>+VLOOKUP(K7292,'20251231_param'!$A$2:$C$305,2)</f>
        <v>89.041666666666671</v>
      </c>
      <c r="M7292" s="8">
        <f>+VLOOKUP($K7292,'20251231_param'!$A$2:$C$305,3)</f>
        <v>148.85139340577427</v>
      </c>
      <c r="N7292" s="8">
        <f t="shared" si="1057"/>
        <v>2.4988569124063318</v>
      </c>
    </row>
    <row r="7293" spans="1:14" x14ac:dyDescent="0.2">
      <c r="A7293" s="2">
        <v>45961.791666666664</v>
      </c>
      <c r="B7293" s="1">
        <v>471</v>
      </c>
      <c r="C7293" s="4" t="s">
        <v>36</v>
      </c>
      <c r="D7293" s="6">
        <f t="shared" si="1049"/>
        <v>2025</v>
      </c>
      <c r="E7293" s="6">
        <f t="shared" si="1050"/>
        <v>10</v>
      </c>
      <c r="F7293" s="6">
        <f t="shared" si="1051"/>
        <v>31</v>
      </c>
      <c r="G7293" s="6">
        <f t="shared" si="1052"/>
        <v>5</v>
      </c>
      <c r="H7293" s="6">
        <f t="shared" si="1053"/>
        <v>44</v>
      </c>
      <c r="I7293" s="6">
        <f t="shared" si="1054"/>
        <v>19</v>
      </c>
      <c r="J7293" s="6">
        <f t="shared" si="1055"/>
        <v>471</v>
      </c>
      <c r="K7293" s="9">
        <f t="shared" si="1056"/>
        <v>45961</v>
      </c>
      <c r="L7293" s="8">
        <f>+VLOOKUP(K7293,'20251231_param'!$A$2:$C$305,2)</f>
        <v>89.041666666666671</v>
      </c>
      <c r="M7293" s="8">
        <f>+VLOOKUP($K7293,'20251231_param'!$A$2:$C$305,3)</f>
        <v>148.85139340577427</v>
      </c>
      <c r="N7293" s="8">
        <f t="shared" si="1057"/>
        <v>2.5660380100850055</v>
      </c>
    </row>
    <row r="7294" spans="1:14" x14ac:dyDescent="0.2">
      <c r="A7294" s="2">
        <v>45961.833333333336</v>
      </c>
      <c r="B7294" s="1">
        <v>318</v>
      </c>
      <c r="C7294" s="4" t="s">
        <v>36</v>
      </c>
      <c r="D7294" s="6">
        <f t="shared" si="1049"/>
        <v>2025</v>
      </c>
      <c r="E7294" s="6">
        <f t="shared" si="1050"/>
        <v>10</v>
      </c>
      <c r="F7294" s="6">
        <f t="shared" si="1051"/>
        <v>31</v>
      </c>
      <c r="G7294" s="6">
        <f t="shared" si="1052"/>
        <v>5</v>
      </c>
      <c r="H7294" s="6">
        <f t="shared" si="1053"/>
        <v>44</v>
      </c>
      <c r="I7294" s="6">
        <f t="shared" si="1054"/>
        <v>20</v>
      </c>
      <c r="J7294" s="6">
        <f t="shared" si="1055"/>
        <v>318</v>
      </c>
      <c r="K7294" s="9">
        <f t="shared" si="1056"/>
        <v>45961</v>
      </c>
      <c r="L7294" s="8">
        <f>+VLOOKUP(K7294,'20251231_param'!$A$2:$C$305,2)</f>
        <v>89.041666666666671</v>
      </c>
      <c r="M7294" s="8">
        <f>+VLOOKUP($K7294,'20251231_param'!$A$2:$C$305,3)</f>
        <v>148.85139340577427</v>
      </c>
      <c r="N7294" s="8">
        <f t="shared" si="1057"/>
        <v>1.5381672156012987</v>
      </c>
    </row>
    <row r="7295" spans="1:14" x14ac:dyDescent="0.2">
      <c r="A7295" s="2">
        <v>45961.875</v>
      </c>
      <c r="B7295" s="1">
        <v>131</v>
      </c>
      <c r="C7295" s="4" t="s">
        <v>36</v>
      </c>
      <c r="D7295" s="6">
        <f t="shared" si="1049"/>
        <v>2025</v>
      </c>
      <c r="E7295" s="6">
        <f t="shared" si="1050"/>
        <v>10</v>
      </c>
      <c r="F7295" s="6">
        <f t="shared" si="1051"/>
        <v>31</v>
      </c>
      <c r="G7295" s="6">
        <f t="shared" si="1052"/>
        <v>5</v>
      </c>
      <c r="H7295" s="6">
        <f t="shared" si="1053"/>
        <v>44</v>
      </c>
      <c r="I7295" s="6">
        <f t="shared" si="1054"/>
        <v>21</v>
      </c>
      <c r="J7295" s="6">
        <f t="shared" si="1055"/>
        <v>131</v>
      </c>
      <c r="K7295" s="9">
        <f t="shared" si="1056"/>
        <v>45961</v>
      </c>
      <c r="L7295" s="8">
        <f>+VLOOKUP(K7295,'20251231_param'!$A$2:$C$305,2)</f>
        <v>89.041666666666671</v>
      </c>
      <c r="M7295" s="8">
        <f>+VLOOKUP($K7295,'20251231_param'!$A$2:$C$305,3)</f>
        <v>148.85139340577427</v>
      </c>
      <c r="N7295" s="8">
        <f t="shared" si="1057"/>
        <v>0.28188068901010149</v>
      </c>
    </row>
    <row r="7296" spans="1:14" x14ac:dyDescent="0.2">
      <c r="A7296" s="2">
        <v>45961.916666666664</v>
      </c>
      <c r="B7296" s="1">
        <v>46</v>
      </c>
      <c r="C7296" s="4" t="s">
        <v>36</v>
      </c>
      <c r="D7296" s="6">
        <f t="shared" si="1049"/>
        <v>2025</v>
      </c>
      <c r="E7296" s="6">
        <f t="shared" si="1050"/>
        <v>10</v>
      </c>
      <c r="F7296" s="6">
        <f t="shared" si="1051"/>
        <v>31</v>
      </c>
      <c r="G7296" s="6">
        <f t="shared" si="1052"/>
        <v>5</v>
      </c>
      <c r="H7296" s="6">
        <f t="shared" si="1053"/>
        <v>44</v>
      </c>
      <c r="I7296" s="6">
        <f t="shared" si="1054"/>
        <v>22</v>
      </c>
      <c r="J7296" s="6">
        <f t="shared" si="1055"/>
        <v>46</v>
      </c>
      <c r="K7296" s="9">
        <f t="shared" si="1056"/>
        <v>45961</v>
      </c>
      <c r="L7296" s="8">
        <f>+VLOOKUP(K7296,'20251231_param'!$A$2:$C$305,2)</f>
        <v>89.041666666666671</v>
      </c>
      <c r="M7296" s="8">
        <f>+VLOOKUP($K7296,'20251231_param'!$A$2:$C$305,3)</f>
        <v>148.85139340577427</v>
      </c>
      <c r="N7296" s="8">
        <f t="shared" si="1057"/>
        <v>-0.2891586412586245</v>
      </c>
    </row>
    <row r="7297" spans="1:14" x14ac:dyDescent="0.2">
      <c r="A7297" s="2">
        <v>45961.958333333336</v>
      </c>
      <c r="B7297" s="1">
        <v>0</v>
      </c>
      <c r="C7297" s="4" t="s">
        <v>36</v>
      </c>
      <c r="D7297" s="6">
        <f t="shared" si="1049"/>
        <v>2025</v>
      </c>
      <c r="E7297" s="6">
        <f t="shared" si="1050"/>
        <v>10</v>
      </c>
      <c r="F7297" s="6">
        <f t="shared" si="1051"/>
        <v>31</v>
      </c>
      <c r="G7297" s="6">
        <f t="shared" si="1052"/>
        <v>5</v>
      </c>
      <c r="H7297" s="6">
        <f t="shared" si="1053"/>
        <v>44</v>
      </c>
      <c r="I7297" s="6">
        <f t="shared" si="1054"/>
        <v>23</v>
      </c>
      <c r="J7297" s="6">
        <f t="shared" si="1055"/>
        <v>0</v>
      </c>
      <c r="K7297" s="9">
        <f t="shared" si="1056"/>
        <v>45961</v>
      </c>
      <c r="L7297" s="8">
        <f>+VLOOKUP(K7297,'20251231_param'!$A$2:$C$336,2)</f>
        <v>89.041666666666671</v>
      </c>
      <c r="M7297" s="8">
        <f>+VLOOKUP($K7297,'20251231_param'!$A$2:$C$336,3)</f>
        <v>148.85139340577427</v>
      </c>
      <c r="N7297" s="8">
        <f t="shared" si="1057"/>
        <v>-0.59819169058052335</v>
      </c>
    </row>
    <row r="7298" spans="1:14" x14ac:dyDescent="0.2">
      <c r="A7298" s="2">
        <v>45962</v>
      </c>
      <c r="B7298" s="1">
        <v>5</v>
      </c>
      <c r="C7298" s="4" t="s">
        <v>36</v>
      </c>
      <c r="D7298" s="6">
        <f t="shared" ref="D7298:D7361" si="1058">+YEAR(A7298)</f>
        <v>2025</v>
      </c>
      <c r="E7298" s="6">
        <f t="shared" ref="E7298:E7361" si="1059">+MONTH(A7298)</f>
        <v>11</v>
      </c>
      <c r="F7298" s="6">
        <f t="shared" ref="F7298:F7361" si="1060">+DAY(A7298)</f>
        <v>1</v>
      </c>
      <c r="G7298" s="6">
        <f t="shared" ref="G7298:G7361" si="1061">+WEEKDAY(A7298,2)</f>
        <v>6</v>
      </c>
      <c r="H7298" s="6">
        <f t="shared" ref="H7298:H7361" si="1062">+WEEKNUM(A7298,21)</f>
        <v>44</v>
      </c>
      <c r="I7298" s="6">
        <f t="shared" ref="I7298:I7361" si="1063">+HOUR(A7298)</f>
        <v>0</v>
      </c>
      <c r="J7298" s="6">
        <f t="shared" ref="J7298:J7361" si="1064">+B7298</f>
        <v>5</v>
      </c>
      <c r="K7298" s="9">
        <f t="shared" ref="K7298:K7361" si="1065">DATE(D7298,E7298,F7298)</f>
        <v>45962</v>
      </c>
      <c r="L7298" s="8">
        <f>+VLOOKUP(K7298,'20251231_param'!$A$2:$C$336,2)</f>
        <v>121.54166666666667</v>
      </c>
      <c r="M7298" s="8">
        <f>+VLOOKUP($K7298,'20251231_param'!$A$2:$C$336,3)</f>
        <v>186.52892983842122</v>
      </c>
      <c r="N7298" s="8">
        <f t="shared" si="1057"/>
        <v>-0.62479137561996256</v>
      </c>
    </row>
    <row r="7299" spans="1:14" x14ac:dyDescent="0.2">
      <c r="A7299" s="2">
        <v>45962.041666666664</v>
      </c>
      <c r="B7299" s="1">
        <v>6</v>
      </c>
      <c r="C7299" s="4" t="s">
        <v>36</v>
      </c>
      <c r="D7299" s="6">
        <f t="shared" si="1058"/>
        <v>2025</v>
      </c>
      <c r="E7299" s="6">
        <f t="shared" si="1059"/>
        <v>11</v>
      </c>
      <c r="F7299" s="6">
        <f t="shared" si="1060"/>
        <v>1</v>
      </c>
      <c r="G7299" s="6">
        <f t="shared" si="1061"/>
        <v>6</v>
      </c>
      <c r="H7299" s="6">
        <f t="shared" si="1062"/>
        <v>44</v>
      </c>
      <c r="I7299" s="6">
        <f t="shared" si="1063"/>
        <v>1</v>
      </c>
      <c r="J7299" s="6">
        <f t="shared" si="1064"/>
        <v>6</v>
      </c>
      <c r="K7299" s="9">
        <f t="shared" si="1065"/>
        <v>45962</v>
      </c>
      <c r="L7299" s="8">
        <f>+VLOOKUP(K7299,'20251231_param'!$A$2:$C$336,2)</f>
        <v>121.54166666666667</v>
      </c>
      <c r="M7299" s="8">
        <f>+VLOOKUP($K7299,'20251231_param'!$A$2:$C$336,3)</f>
        <v>186.52892983842122</v>
      </c>
      <c r="N7299" s="8">
        <f t="shared" si="1057"/>
        <v>-0.61943027693748876</v>
      </c>
    </row>
    <row r="7300" spans="1:14" x14ac:dyDescent="0.2">
      <c r="A7300" s="2">
        <v>45962.083333333336</v>
      </c>
      <c r="B7300" s="1">
        <v>5</v>
      </c>
      <c r="C7300" s="4" t="s">
        <v>36</v>
      </c>
      <c r="D7300" s="6">
        <f t="shared" si="1058"/>
        <v>2025</v>
      </c>
      <c r="E7300" s="6">
        <f t="shared" si="1059"/>
        <v>11</v>
      </c>
      <c r="F7300" s="6">
        <f t="shared" si="1060"/>
        <v>1</v>
      </c>
      <c r="G7300" s="6">
        <f t="shared" si="1061"/>
        <v>6</v>
      </c>
      <c r="H7300" s="6">
        <f t="shared" si="1062"/>
        <v>44</v>
      </c>
      <c r="I7300" s="6">
        <f t="shared" si="1063"/>
        <v>2</v>
      </c>
      <c r="J7300" s="6">
        <f t="shared" si="1064"/>
        <v>5</v>
      </c>
      <c r="K7300" s="9">
        <f t="shared" si="1065"/>
        <v>45962</v>
      </c>
      <c r="L7300" s="8">
        <f>+VLOOKUP(K7300,'20251231_param'!$A$2:$C$336,2)</f>
        <v>121.54166666666667</v>
      </c>
      <c r="M7300" s="8">
        <f>+VLOOKUP($K7300,'20251231_param'!$A$2:$C$336,3)</f>
        <v>186.52892983842122</v>
      </c>
      <c r="N7300" s="8">
        <f t="shared" si="1057"/>
        <v>-0.62479137561996256</v>
      </c>
    </row>
    <row r="7301" spans="1:14" x14ac:dyDescent="0.2">
      <c r="A7301" s="2">
        <v>45962.125</v>
      </c>
      <c r="B7301" s="1">
        <v>2</v>
      </c>
      <c r="C7301" s="4" t="s">
        <v>36</v>
      </c>
      <c r="D7301" s="6">
        <f t="shared" si="1058"/>
        <v>2025</v>
      </c>
      <c r="E7301" s="6">
        <f t="shared" si="1059"/>
        <v>11</v>
      </c>
      <c r="F7301" s="6">
        <f t="shared" si="1060"/>
        <v>1</v>
      </c>
      <c r="G7301" s="6">
        <f t="shared" si="1061"/>
        <v>6</v>
      </c>
      <c r="H7301" s="6">
        <f t="shared" si="1062"/>
        <v>44</v>
      </c>
      <c r="I7301" s="6">
        <f t="shared" si="1063"/>
        <v>3</v>
      </c>
      <c r="J7301" s="6">
        <f t="shared" si="1064"/>
        <v>2</v>
      </c>
      <c r="K7301" s="9">
        <f t="shared" si="1065"/>
        <v>45962</v>
      </c>
      <c r="L7301" s="8">
        <f>+VLOOKUP(K7301,'20251231_param'!$A$2:$C$336,2)</f>
        <v>121.54166666666667</v>
      </c>
      <c r="M7301" s="8">
        <f>+VLOOKUP($K7301,'20251231_param'!$A$2:$C$336,3)</f>
        <v>186.52892983842122</v>
      </c>
      <c r="N7301" s="8">
        <f t="shared" si="1057"/>
        <v>-0.64087467166738377</v>
      </c>
    </row>
    <row r="7302" spans="1:14" x14ac:dyDescent="0.2">
      <c r="A7302" s="2">
        <v>45962.166666666664</v>
      </c>
      <c r="B7302" s="1">
        <v>1</v>
      </c>
      <c r="C7302" s="4" t="s">
        <v>36</v>
      </c>
      <c r="D7302" s="6">
        <f t="shared" si="1058"/>
        <v>2025</v>
      </c>
      <c r="E7302" s="6">
        <f t="shared" si="1059"/>
        <v>11</v>
      </c>
      <c r="F7302" s="6">
        <f t="shared" si="1060"/>
        <v>1</v>
      </c>
      <c r="G7302" s="6">
        <f t="shared" si="1061"/>
        <v>6</v>
      </c>
      <c r="H7302" s="6">
        <f t="shared" si="1062"/>
        <v>44</v>
      </c>
      <c r="I7302" s="6">
        <f t="shared" si="1063"/>
        <v>4</v>
      </c>
      <c r="J7302" s="6">
        <f t="shared" si="1064"/>
        <v>1</v>
      </c>
      <c r="K7302" s="9">
        <f t="shared" si="1065"/>
        <v>45962</v>
      </c>
      <c r="L7302" s="8">
        <f>+VLOOKUP(K7302,'20251231_param'!$A$2:$C$336,2)</f>
        <v>121.54166666666667</v>
      </c>
      <c r="M7302" s="8">
        <f>+VLOOKUP($K7302,'20251231_param'!$A$2:$C$336,3)</f>
        <v>186.52892983842122</v>
      </c>
      <c r="N7302" s="8">
        <f t="shared" si="1057"/>
        <v>-0.64623577034985757</v>
      </c>
    </row>
    <row r="7303" spans="1:14" x14ac:dyDescent="0.2">
      <c r="A7303" s="2">
        <v>45962.208333333336</v>
      </c>
      <c r="B7303" s="1">
        <v>1</v>
      </c>
      <c r="C7303" s="4" t="s">
        <v>36</v>
      </c>
      <c r="D7303" s="6">
        <f t="shared" si="1058"/>
        <v>2025</v>
      </c>
      <c r="E7303" s="6">
        <f t="shared" si="1059"/>
        <v>11</v>
      </c>
      <c r="F7303" s="6">
        <f t="shared" si="1060"/>
        <v>1</v>
      </c>
      <c r="G7303" s="6">
        <f t="shared" si="1061"/>
        <v>6</v>
      </c>
      <c r="H7303" s="6">
        <f t="shared" si="1062"/>
        <v>44</v>
      </c>
      <c r="I7303" s="6">
        <f t="shared" si="1063"/>
        <v>5</v>
      </c>
      <c r="J7303" s="6">
        <f t="shared" si="1064"/>
        <v>1</v>
      </c>
      <c r="K7303" s="9">
        <f t="shared" si="1065"/>
        <v>45962</v>
      </c>
      <c r="L7303" s="8">
        <f>+VLOOKUP(K7303,'20251231_param'!$A$2:$C$336,2)</f>
        <v>121.54166666666667</v>
      </c>
      <c r="M7303" s="8">
        <f>+VLOOKUP($K7303,'20251231_param'!$A$2:$C$336,3)</f>
        <v>186.52892983842122</v>
      </c>
      <c r="N7303" s="8">
        <f t="shared" si="1057"/>
        <v>-0.64623577034985757</v>
      </c>
    </row>
    <row r="7304" spans="1:14" x14ac:dyDescent="0.2">
      <c r="A7304" s="2">
        <v>45962.25</v>
      </c>
      <c r="B7304" s="1">
        <v>0</v>
      </c>
      <c r="C7304" s="4" t="s">
        <v>36</v>
      </c>
      <c r="D7304" s="6">
        <f t="shared" si="1058"/>
        <v>2025</v>
      </c>
      <c r="E7304" s="6">
        <f t="shared" si="1059"/>
        <v>11</v>
      </c>
      <c r="F7304" s="6">
        <f t="shared" si="1060"/>
        <v>1</v>
      </c>
      <c r="G7304" s="6">
        <f t="shared" si="1061"/>
        <v>6</v>
      </c>
      <c r="H7304" s="6">
        <f t="shared" si="1062"/>
        <v>44</v>
      </c>
      <c r="I7304" s="6">
        <f t="shared" si="1063"/>
        <v>6</v>
      </c>
      <c r="J7304" s="6">
        <f t="shared" si="1064"/>
        <v>0</v>
      </c>
      <c r="K7304" s="9">
        <f t="shared" si="1065"/>
        <v>45962</v>
      </c>
      <c r="L7304" s="8">
        <f>+VLOOKUP(K7304,'20251231_param'!$A$2:$C$336,2)</f>
        <v>121.54166666666667</v>
      </c>
      <c r="M7304" s="8">
        <f>+VLOOKUP($K7304,'20251231_param'!$A$2:$C$336,3)</f>
        <v>186.52892983842122</v>
      </c>
      <c r="N7304" s="8">
        <f t="shared" si="1057"/>
        <v>-0.65159686903233138</v>
      </c>
    </row>
    <row r="7305" spans="1:14" x14ac:dyDescent="0.2">
      <c r="A7305" s="2">
        <v>45962.291666666664</v>
      </c>
      <c r="B7305" s="1">
        <v>8</v>
      </c>
      <c r="C7305" s="4" t="s">
        <v>36</v>
      </c>
      <c r="D7305" s="6">
        <f t="shared" si="1058"/>
        <v>2025</v>
      </c>
      <c r="E7305" s="6">
        <f t="shared" si="1059"/>
        <v>11</v>
      </c>
      <c r="F7305" s="6">
        <f t="shared" si="1060"/>
        <v>1</v>
      </c>
      <c r="G7305" s="6">
        <f t="shared" si="1061"/>
        <v>6</v>
      </c>
      <c r="H7305" s="6">
        <f t="shared" si="1062"/>
        <v>44</v>
      </c>
      <c r="I7305" s="6">
        <f t="shared" si="1063"/>
        <v>7</v>
      </c>
      <c r="J7305" s="6">
        <f t="shared" si="1064"/>
        <v>8</v>
      </c>
      <c r="K7305" s="9">
        <f t="shared" si="1065"/>
        <v>45962</v>
      </c>
      <c r="L7305" s="8">
        <f>+VLOOKUP(K7305,'20251231_param'!$A$2:$C$336,2)</f>
        <v>121.54166666666667</v>
      </c>
      <c r="M7305" s="8">
        <f>+VLOOKUP($K7305,'20251231_param'!$A$2:$C$336,3)</f>
        <v>186.52892983842122</v>
      </c>
      <c r="N7305" s="8">
        <f t="shared" si="1057"/>
        <v>-0.60870807957254125</v>
      </c>
    </row>
    <row r="7306" spans="1:14" x14ac:dyDescent="0.2">
      <c r="A7306" s="2">
        <v>45962.333333333336</v>
      </c>
      <c r="B7306" s="1">
        <v>20</v>
      </c>
      <c r="C7306" s="4" t="s">
        <v>36</v>
      </c>
      <c r="D7306" s="6">
        <f t="shared" si="1058"/>
        <v>2025</v>
      </c>
      <c r="E7306" s="6">
        <f t="shared" si="1059"/>
        <v>11</v>
      </c>
      <c r="F7306" s="6">
        <f t="shared" si="1060"/>
        <v>1</v>
      </c>
      <c r="G7306" s="6">
        <f t="shared" si="1061"/>
        <v>6</v>
      </c>
      <c r="H7306" s="6">
        <f t="shared" si="1062"/>
        <v>44</v>
      </c>
      <c r="I7306" s="6">
        <f t="shared" si="1063"/>
        <v>8</v>
      </c>
      <c r="J7306" s="6">
        <f t="shared" si="1064"/>
        <v>20</v>
      </c>
      <c r="K7306" s="9">
        <f t="shared" si="1065"/>
        <v>45962</v>
      </c>
      <c r="L7306" s="8">
        <f>+VLOOKUP(K7306,'20251231_param'!$A$2:$C$336,2)</f>
        <v>121.54166666666667</v>
      </c>
      <c r="M7306" s="8">
        <f>+VLOOKUP($K7306,'20251231_param'!$A$2:$C$336,3)</f>
        <v>186.52892983842122</v>
      </c>
      <c r="N7306" s="8">
        <f t="shared" si="1057"/>
        <v>-0.54437489538285622</v>
      </c>
    </row>
    <row r="7307" spans="1:14" x14ac:dyDescent="0.2">
      <c r="A7307" s="2">
        <v>45962.375</v>
      </c>
      <c r="B7307" s="1">
        <v>40</v>
      </c>
      <c r="C7307" s="4" t="s">
        <v>36</v>
      </c>
      <c r="D7307" s="6">
        <f t="shared" si="1058"/>
        <v>2025</v>
      </c>
      <c r="E7307" s="6">
        <f t="shared" si="1059"/>
        <v>11</v>
      </c>
      <c r="F7307" s="6">
        <f t="shared" si="1060"/>
        <v>1</v>
      </c>
      <c r="G7307" s="6">
        <f t="shared" si="1061"/>
        <v>6</v>
      </c>
      <c r="H7307" s="6">
        <f t="shared" si="1062"/>
        <v>44</v>
      </c>
      <c r="I7307" s="6">
        <f t="shared" si="1063"/>
        <v>9</v>
      </c>
      <c r="J7307" s="6">
        <f t="shared" si="1064"/>
        <v>40</v>
      </c>
      <c r="K7307" s="9">
        <f t="shared" si="1065"/>
        <v>45962</v>
      </c>
      <c r="L7307" s="8">
        <f>+VLOOKUP(K7307,'20251231_param'!$A$2:$C$336,2)</f>
        <v>121.54166666666667</v>
      </c>
      <c r="M7307" s="8">
        <f>+VLOOKUP($K7307,'20251231_param'!$A$2:$C$336,3)</f>
        <v>186.52892983842122</v>
      </c>
      <c r="N7307" s="8">
        <f t="shared" si="1057"/>
        <v>-0.43715292173338099</v>
      </c>
    </row>
    <row r="7308" spans="1:14" x14ac:dyDescent="0.2">
      <c r="A7308" s="2">
        <v>45962.416666666664</v>
      </c>
      <c r="B7308" s="1">
        <v>36</v>
      </c>
      <c r="C7308" s="4" t="s">
        <v>36</v>
      </c>
      <c r="D7308" s="6">
        <f t="shared" si="1058"/>
        <v>2025</v>
      </c>
      <c r="E7308" s="6">
        <f t="shared" si="1059"/>
        <v>11</v>
      </c>
      <c r="F7308" s="6">
        <f t="shared" si="1060"/>
        <v>1</v>
      </c>
      <c r="G7308" s="6">
        <f t="shared" si="1061"/>
        <v>6</v>
      </c>
      <c r="H7308" s="6">
        <f t="shared" si="1062"/>
        <v>44</v>
      </c>
      <c r="I7308" s="6">
        <f t="shared" si="1063"/>
        <v>10</v>
      </c>
      <c r="J7308" s="6">
        <f t="shared" si="1064"/>
        <v>36</v>
      </c>
      <c r="K7308" s="9">
        <f t="shared" si="1065"/>
        <v>45962</v>
      </c>
      <c r="L7308" s="8">
        <f>+VLOOKUP(K7308,'20251231_param'!$A$2:$C$336,2)</f>
        <v>121.54166666666667</v>
      </c>
      <c r="M7308" s="8">
        <f>+VLOOKUP($K7308,'20251231_param'!$A$2:$C$336,3)</f>
        <v>186.52892983842122</v>
      </c>
      <c r="N7308" s="8">
        <f t="shared" si="1057"/>
        <v>-0.45859731646327606</v>
      </c>
    </row>
    <row r="7309" spans="1:14" x14ac:dyDescent="0.2">
      <c r="A7309" s="2">
        <v>45962.458333333336</v>
      </c>
      <c r="B7309" s="1">
        <v>54</v>
      </c>
      <c r="C7309" s="4" t="s">
        <v>36</v>
      </c>
      <c r="D7309" s="6">
        <f t="shared" si="1058"/>
        <v>2025</v>
      </c>
      <c r="E7309" s="6">
        <f t="shared" si="1059"/>
        <v>11</v>
      </c>
      <c r="F7309" s="6">
        <f t="shared" si="1060"/>
        <v>1</v>
      </c>
      <c r="G7309" s="6">
        <f t="shared" si="1061"/>
        <v>6</v>
      </c>
      <c r="H7309" s="6">
        <f t="shared" si="1062"/>
        <v>44</v>
      </c>
      <c r="I7309" s="6">
        <f t="shared" si="1063"/>
        <v>11</v>
      </c>
      <c r="J7309" s="6">
        <f t="shared" si="1064"/>
        <v>54</v>
      </c>
      <c r="K7309" s="9">
        <f t="shared" si="1065"/>
        <v>45962</v>
      </c>
      <c r="L7309" s="8">
        <f>+VLOOKUP(K7309,'20251231_param'!$A$2:$C$336,2)</f>
        <v>121.54166666666667</v>
      </c>
      <c r="M7309" s="8">
        <f>+VLOOKUP($K7309,'20251231_param'!$A$2:$C$336,3)</f>
        <v>186.52892983842122</v>
      </c>
      <c r="N7309" s="8">
        <f t="shared" si="1057"/>
        <v>-0.3620975401787484</v>
      </c>
    </row>
    <row r="7310" spans="1:14" x14ac:dyDescent="0.2">
      <c r="A7310" s="2">
        <v>45962.5</v>
      </c>
      <c r="B7310" s="1">
        <v>65</v>
      </c>
      <c r="C7310" s="4" t="s">
        <v>36</v>
      </c>
      <c r="D7310" s="6">
        <f t="shared" si="1058"/>
        <v>2025</v>
      </c>
      <c r="E7310" s="6">
        <f t="shared" si="1059"/>
        <v>11</v>
      </c>
      <c r="F7310" s="6">
        <f t="shared" si="1060"/>
        <v>1</v>
      </c>
      <c r="G7310" s="6">
        <f t="shared" si="1061"/>
        <v>6</v>
      </c>
      <c r="H7310" s="6">
        <f t="shared" si="1062"/>
        <v>44</v>
      </c>
      <c r="I7310" s="6">
        <f t="shared" si="1063"/>
        <v>12</v>
      </c>
      <c r="J7310" s="6">
        <f t="shared" si="1064"/>
        <v>65</v>
      </c>
      <c r="K7310" s="9">
        <f t="shared" si="1065"/>
        <v>45962</v>
      </c>
      <c r="L7310" s="8">
        <f>+VLOOKUP(K7310,'20251231_param'!$A$2:$C$336,2)</f>
        <v>121.54166666666667</v>
      </c>
      <c r="M7310" s="8">
        <f>+VLOOKUP($K7310,'20251231_param'!$A$2:$C$336,3)</f>
        <v>186.52892983842122</v>
      </c>
      <c r="N7310" s="8">
        <f t="shared" si="1057"/>
        <v>-0.30312545467153706</v>
      </c>
    </row>
    <row r="7311" spans="1:14" x14ac:dyDescent="0.2">
      <c r="A7311" s="2">
        <v>45962.541666666664</v>
      </c>
      <c r="B7311" s="1">
        <v>60</v>
      </c>
      <c r="C7311" s="4" t="s">
        <v>36</v>
      </c>
      <c r="D7311" s="6">
        <f t="shared" si="1058"/>
        <v>2025</v>
      </c>
      <c r="E7311" s="6">
        <f t="shared" si="1059"/>
        <v>11</v>
      </c>
      <c r="F7311" s="6">
        <f t="shared" si="1060"/>
        <v>1</v>
      </c>
      <c r="G7311" s="6">
        <f t="shared" si="1061"/>
        <v>6</v>
      </c>
      <c r="H7311" s="6">
        <f t="shared" si="1062"/>
        <v>44</v>
      </c>
      <c r="I7311" s="6">
        <f t="shared" si="1063"/>
        <v>13</v>
      </c>
      <c r="J7311" s="6">
        <f t="shared" si="1064"/>
        <v>60</v>
      </c>
      <c r="K7311" s="9">
        <f t="shared" si="1065"/>
        <v>45962</v>
      </c>
      <c r="L7311" s="8">
        <f>+VLOOKUP(K7311,'20251231_param'!$A$2:$C$336,2)</f>
        <v>121.54166666666667</v>
      </c>
      <c r="M7311" s="8">
        <f>+VLOOKUP($K7311,'20251231_param'!$A$2:$C$336,3)</f>
        <v>186.52892983842122</v>
      </c>
      <c r="N7311" s="8">
        <f t="shared" si="1057"/>
        <v>-0.32993094808390588</v>
      </c>
    </row>
    <row r="7312" spans="1:14" x14ac:dyDescent="0.2">
      <c r="A7312" s="2">
        <v>45962.583333333336</v>
      </c>
      <c r="B7312" s="1">
        <v>123</v>
      </c>
      <c r="C7312" s="4" t="s">
        <v>36</v>
      </c>
      <c r="D7312" s="6">
        <f t="shared" si="1058"/>
        <v>2025</v>
      </c>
      <c r="E7312" s="6">
        <f t="shared" si="1059"/>
        <v>11</v>
      </c>
      <c r="F7312" s="6">
        <f t="shared" si="1060"/>
        <v>1</v>
      </c>
      <c r="G7312" s="6">
        <f t="shared" si="1061"/>
        <v>6</v>
      </c>
      <c r="H7312" s="6">
        <f t="shared" si="1062"/>
        <v>44</v>
      </c>
      <c r="I7312" s="6">
        <f t="shared" si="1063"/>
        <v>14</v>
      </c>
      <c r="J7312" s="6">
        <f t="shared" si="1064"/>
        <v>123</v>
      </c>
      <c r="K7312" s="9">
        <f t="shared" si="1065"/>
        <v>45962</v>
      </c>
      <c r="L7312" s="8">
        <f>+VLOOKUP(K7312,'20251231_param'!$A$2:$C$336,2)</f>
        <v>121.54166666666667</v>
      </c>
      <c r="M7312" s="8">
        <f>+VLOOKUP($K7312,'20251231_param'!$A$2:$C$336,3)</f>
        <v>186.52892983842122</v>
      </c>
      <c r="N7312" s="8">
        <f t="shared" si="1057"/>
        <v>7.8182689119408715E-3</v>
      </c>
    </row>
    <row r="7313" spans="1:14" x14ac:dyDescent="0.2">
      <c r="A7313" s="2">
        <v>45962.625</v>
      </c>
      <c r="B7313" s="1">
        <v>224</v>
      </c>
      <c r="C7313" s="4" t="s">
        <v>36</v>
      </c>
      <c r="D7313" s="6">
        <f t="shared" si="1058"/>
        <v>2025</v>
      </c>
      <c r="E7313" s="6">
        <f t="shared" si="1059"/>
        <v>11</v>
      </c>
      <c r="F7313" s="6">
        <f t="shared" si="1060"/>
        <v>1</v>
      </c>
      <c r="G7313" s="6">
        <f t="shared" si="1061"/>
        <v>6</v>
      </c>
      <c r="H7313" s="6">
        <f t="shared" si="1062"/>
        <v>44</v>
      </c>
      <c r="I7313" s="6">
        <f t="shared" si="1063"/>
        <v>15</v>
      </c>
      <c r="J7313" s="6">
        <f t="shared" si="1064"/>
        <v>224</v>
      </c>
      <c r="K7313" s="9">
        <f t="shared" si="1065"/>
        <v>45962</v>
      </c>
      <c r="L7313" s="8">
        <f>+VLOOKUP(K7313,'20251231_param'!$A$2:$C$336,2)</f>
        <v>121.54166666666667</v>
      </c>
      <c r="M7313" s="8">
        <f>+VLOOKUP($K7313,'20251231_param'!$A$2:$C$336,3)</f>
        <v>186.52892983842122</v>
      </c>
      <c r="N7313" s="8">
        <f t="shared" si="1057"/>
        <v>0.54928923584179046</v>
      </c>
    </row>
    <row r="7314" spans="1:14" x14ac:dyDescent="0.2">
      <c r="A7314" s="2">
        <v>45962.666666666664</v>
      </c>
      <c r="B7314" s="1">
        <v>362</v>
      </c>
      <c r="C7314" s="4" t="s">
        <v>36</v>
      </c>
      <c r="D7314" s="6">
        <f t="shared" si="1058"/>
        <v>2025</v>
      </c>
      <c r="E7314" s="6">
        <f t="shared" si="1059"/>
        <v>11</v>
      </c>
      <c r="F7314" s="6">
        <f t="shared" si="1060"/>
        <v>1</v>
      </c>
      <c r="G7314" s="6">
        <f t="shared" si="1061"/>
        <v>6</v>
      </c>
      <c r="H7314" s="6">
        <f t="shared" si="1062"/>
        <v>44</v>
      </c>
      <c r="I7314" s="6">
        <f t="shared" si="1063"/>
        <v>16</v>
      </c>
      <c r="J7314" s="6">
        <f t="shared" si="1064"/>
        <v>362</v>
      </c>
      <c r="K7314" s="9">
        <f t="shared" si="1065"/>
        <v>45962</v>
      </c>
      <c r="L7314" s="8">
        <f>+VLOOKUP(K7314,'20251231_param'!$A$2:$C$336,2)</f>
        <v>121.54166666666667</v>
      </c>
      <c r="M7314" s="8">
        <f>+VLOOKUP($K7314,'20251231_param'!$A$2:$C$336,3)</f>
        <v>186.52892983842122</v>
      </c>
      <c r="N7314" s="8">
        <f t="shared" si="1057"/>
        <v>1.2891208540231689</v>
      </c>
    </row>
    <row r="7315" spans="1:14" x14ac:dyDescent="0.2">
      <c r="A7315" s="2">
        <v>45962.708333333336</v>
      </c>
      <c r="B7315" s="1">
        <v>563</v>
      </c>
      <c r="C7315" s="4" t="s">
        <v>36</v>
      </c>
      <c r="D7315" s="6">
        <f t="shared" si="1058"/>
        <v>2025</v>
      </c>
      <c r="E7315" s="6">
        <f t="shared" si="1059"/>
        <v>11</v>
      </c>
      <c r="F7315" s="6">
        <f t="shared" si="1060"/>
        <v>1</v>
      </c>
      <c r="G7315" s="6">
        <f t="shared" si="1061"/>
        <v>6</v>
      </c>
      <c r="H7315" s="6">
        <f t="shared" si="1062"/>
        <v>44</v>
      </c>
      <c r="I7315" s="6">
        <f t="shared" si="1063"/>
        <v>17</v>
      </c>
      <c r="J7315" s="6">
        <f t="shared" si="1064"/>
        <v>563</v>
      </c>
      <c r="K7315" s="9">
        <f t="shared" si="1065"/>
        <v>45962</v>
      </c>
      <c r="L7315" s="8">
        <f>+VLOOKUP(K7315,'20251231_param'!$A$2:$C$336,2)</f>
        <v>121.54166666666667</v>
      </c>
      <c r="M7315" s="8">
        <f>+VLOOKUP($K7315,'20251231_param'!$A$2:$C$336,3)</f>
        <v>186.52892983842122</v>
      </c>
      <c r="N7315" s="8">
        <f t="shared" si="1057"/>
        <v>2.366701689200394</v>
      </c>
    </row>
    <row r="7316" spans="1:14" x14ac:dyDescent="0.2">
      <c r="A7316" s="2">
        <v>45962.75</v>
      </c>
      <c r="B7316" s="1">
        <v>611</v>
      </c>
      <c r="C7316" s="4" t="s">
        <v>36</v>
      </c>
      <c r="D7316" s="6">
        <f t="shared" si="1058"/>
        <v>2025</v>
      </c>
      <c r="E7316" s="6">
        <f t="shared" si="1059"/>
        <v>11</v>
      </c>
      <c r="F7316" s="6">
        <f t="shared" si="1060"/>
        <v>1</v>
      </c>
      <c r="G7316" s="6">
        <f t="shared" si="1061"/>
        <v>6</v>
      </c>
      <c r="H7316" s="6">
        <f t="shared" si="1062"/>
        <v>44</v>
      </c>
      <c r="I7316" s="6">
        <f t="shared" si="1063"/>
        <v>18</v>
      </c>
      <c r="J7316" s="6">
        <f t="shared" si="1064"/>
        <v>611</v>
      </c>
      <c r="K7316" s="9">
        <f t="shared" si="1065"/>
        <v>45962</v>
      </c>
      <c r="L7316" s="8">
        <f>+VLOOKUP(K7316,'20251231_param'!$A$2:$C$336,2)</f>
        <v>121.54166666666667</v>
      </c>
      <c r="M7316" s="8">
        <f>+VLOOKUP($K7316,'20251231_param'!$A$2:$C$336,3)</f>
        <v>186.52892983842122</v>
      </c>
      <c r="N7316" s="8">
        <f t="shared" si="1057"/>
        <v>2.6240344259591346</v>
      </c>
    </row>
    <row r="7317" spans="1:14" x14ac:dyDescent="0.2">
      <c r="A7317" s="2">
        <v>45962.791666666664</v>
      </c>
      <c r="B7317" s="1">
        <v>466</v>
      </c>
      <c r="C7317" s="4" t="s">
        <v>36</v>
      </c>
      <c r="D7317" s="6">
        <f t="shared" si="1058"/>
        <v>2025</v>
      </c>
      <c r="E7317" s="6">
        <f t="shared" si="1059"/>
        <v>11</v>
      </c>
      <c r="F7317" s="6">
        <f t="shared" si="1060"/>
        <v>1</v>
      </c>
      <c r="G7317" s="6">
        <f t="shared" si="1061"/>
        <v>6</v>
      </c>
      <c r="H7317" s="6">
        <f t="shared" si="1062"/>
        <v>44</v>
      </c>
      <c r="I7317" s="6">
        <f t="shared" si="1063"/>
        <v>19</v>
      </c>
      <c r="J7317" s="6">
        <f t="shared" si="1064"/>
        <v>466</v>
      </c>
      <c r="K7317" s="9">
        <f t="shared" si="1065"/>
        <v>45962</v>
      </c>
      <c r="L7317" s="8">
        <f>+VLOOKUP(K7317,'20251231_param'!$A$2:$C$336,2)</f>
        <v>121.54166666666667</v>
      </c>
      <c r="M7317" s="8">
        <f>+VLOOKUP($K7317,'20251231_param'!$A$2:$C$336,3)</f>
        <v>186.52892983842122</v>
      </c>
      <c r="N7317" s="8">
        <f t="shared" si="1057"/>
        <v>1.8466751170004396</v>
      </c>
    </row>
    <row r="7318" spans="1:14" x14ac:dyDescent="0.2">
      <c r="A7318" s="2">
        <v>45962.833333333336</v>
      </c>
      <c r="B7318" s="1">
        <v>182</v>
      </c>
      <c r="C7318" s="4" t="s">
        <v>36</v>
      </c>
      <c r="D7318" s="6">
        <f t="shared" si="1058"/>
        <v>2025</v>
      </c>
      <c r="E7318" s="6">
        <f t="shared" si="1059"/>
        <v>11</v>
      </c>
      <c r="F7318" s="6">
        <f t="shared" si="1060"/>
        <v>1</v>
      </c>
      <c r="G7318" s="6">
        <f t="shared" si="1061"/>
        <v>6</v>
      </c>
      <c r="H7318" s="6">
        <f t="shared" si="1062"/>
        <v>44</v>
      </c>
      <c r="I7318" s="6">
        <f t="shared" si="1063"/>
        <v>20</v>
      </c>
      <c r="J7318" s="6">
        <f t="shared" si="1064"/>
        <v>182</v>
      </c>
      <c r="K7318" s="9">
        <f t="shared" si="1065"/>
        <v>45962</v>
      </c>
      <c r="L7318" s="8">
        <f>+VLOOKUP(K7318,'20251231_param'!$A$2:$C$336,2)</f>
        <v>121.54166666666667</v>
      </c>
      <c r="M7318" s="8">
        <f>+VLOOKUP($K7318,'20251231_param'!$A$2:$C$336,3)</f>
        <v>186.52892983842122</v>
      </c>
      <c r="N7318" s="8">
        <f t="shared" si="1057"/>
        <v>0.32412309117789256</v>
      </c>
    </row>
    <row r="7319" spans="1:14" x14ac:dyDescent="0.2">
      <c r="A7319" s="2">
        <v>45962.875</v>
      </c>
      <c r="B7319" s="1">
        <v>52</v>
      </c>
      <c r="C7319" s="4" t="s">
        <v>36</v>
      </c>
      <c r="D7319" s="6">
        <f t="shared" si="1058"/>
        <v>2025</v>
      </c>
      <c r="E7319" s="6">
        <f t="shared" si="1059"/>
        <v>11</v>
      </c>
      <c r="F7319" s="6">
        <f t="shared" si="1060"/>
        <v>1</v>
      </c>
      <c r="G7319" s="6">
        <f t="shared" si="1061"/>
        <v>6</v>
      </c>
      <c r="H7319" s="6">
        <f t="shared" si="1062"/>
        <v>44</v>
      </c>
      <c r="I7319" s="6">
        <f t="shared" si="1063"/>
        <v>21</v>
      </c>
      <c r="J7319" s="6">
        <f t="shared" si="1064"/>
        <v>52</v>
      </c>
      <c r="K7319" s="9">
        <f t="shared" si="1065"/>
        <v>45962</v>
      </c>
      <c r="L7319" s="8">
        <f>+VLOOKUP(K7319,'20251231_param'!$A$2:$C$336,2)</f>
        <v>121.54166666666667</v>
      </c>
      <c r="M7319" s="8">
        <f>+VLOOKUP($K7319,'20251231_param'!$A$2:$C$336,3)</f>
        <v>186.52892983842122</v>
      </c>
      <c r="N7319" s="8">
        <f t="shared" si="1057"/>
        <v>-0.37281973754369591</v>
      </c>
    </row>
    <row r="7320" spans="1:14" x14ac:dyDescent="0.2">
      <c r="A7320" s="2">
        <v>45962.916666666664</v>
      </c>
      <c r="B7320" s="1">
        <v>31</v>
      </c>
      <c r="C7320" s="4" t="s">
        <v>36</v>
      </c>
      <c r="D7320" s="6">
        <f t="shared" si="1058"/>
        <v>2025</v>
      </c>
      <c r="E7320" s="6">
        <f t="shared" si="1059"/>
        <v>11</v>
      </c>
      <c r="F7320" s="6">
        <f t="shared" si="1060"/>
        <v>1</v>
      </c>
      <c r="G7320" s="6">
        <f t="shared" si="1061"/>
        <v>6</v>
      </c>
      <c r="H7320" s="6">
        <f t="shared" si="1062"/>
        <v>44</v>
      </c>
      <c r="I7320" s="6">
        <f t="shared" si="1063"/>
        <v>22</v>
      </c>
      <c r="J7320" s="6">
        <f t="shared" si="1064"/>
        <v>31</v>
      </c>
      <c r="K7320" s="9">
        <f t="shared" si="1065"/>
        <v>45962</v>
      </c>
      <c r="L7320" s="8">
        <f>+VLOOKUP(K7320,'20251231_param'!$A$2:$C$336,2)</f>
        <v>121.54166666666667</v>
      </c>
      <c r="M7320" s="8">
        <f>+VLOOKUP($K7320,'20251231_param'!$A$2:$C$336,3)</f>
        <v>186.52892983842122</v>
      </c>
      <c r="N7320" s="8">
        <f t="shared" si="1057"/>
        <v>-0.48540280987564483</v>
      </c>
    </row>
    <row r="7321" spans="1:14" x14ac:dyDescent="0.2">
      <c r="A7321" s="2">
        <v>45962.958333333336</v>
      </c>
      <c r="B7321" s="1">
        <v>0</v>
      </c>
      <c r="C7321" s="4" t="s">
        <v>36</v>
      </c>
      <c r="D7321" s="6">
        <f t="shared" si="1058"/>
        <v>2025</v>
      </c>
      <c r="E7321" s="6">
        <f t="shared" si="1059"/>
        <v>11</v>
      </c>
      <c r="F7321" s="6">
        <f t="shared" si="1060"/>
        <v>1</v>
      </c>
      <c r="G7321" s="6">
        <f t="shared" si="1061"/>
        <v>6</v>
      </c>
      <c r="H7321" s="6">
        <f t="shared" si="1062"/>
        <v>44</v>
      </c>
      <c r="I7321" s="6">
        <f t="shared" si="1063"/>
        <v>23</v>
      </c>
      <c r="J7321" s="6">
        <f t="shared" si="1064"/>
        <v>0</v>
      </c>
      <c r="K7321" s="9">
        <f t="shared" si="1065"/>
        <v>45962</v>
      </c>
      <c r="L7321" s="8">
        <f>+VLOOKUP(K7321,'20251231_param'!$A$2:$C$336,2)</f>
        <v>121.54166666666667</v>
      </c>
      <c r="M7321" s="8">
        <f>+VLOOKUP($K7321,'20251231_param'!$A$2:$C$336,3)</f>
        <v>186.52892983842122</v>
      </c>
      <c r="N7321" s="8">
        <f t="shared" si="1057"/>
        <v>-0.65159686903233138</v>
      </c>
    </row>
    <row r="7322" spans="1:14" x14ac:dyDescent="0.2">
      <c r="A7322" s="2">
        <v>45963</v>
      </c>
      <c r="B7322" s="1">
        <v>4</v>
      </c>
      <c r="C7322" s="4" t="s">
        <v>36</v>
      </c>
      <c r="D7322" s="6">
        <f t="shared" si="1058"/>
        <v>2025</v>
      </c>
      <c r="E7322" s="6">
        <f t="shared" si="1059"/>
        <v>11</v>
      </c>
      <c r="F7322" s="6">
        <f t="shared" si="1060"/>
        <v>2</v>
      </c>
      <c r="G7322" s="6">
        <f t="shared" si="1061"/>
        <v>7</v>
      </c>
      <c r="H7322" s="6">
        <f t="shared" si="1062"/>
        <v>44</v>
      </c>
      <c r="I7322" s="6">
        <f t="shared" si="1063"/>
        <v>0</v>
      </c>
      <c r="J7322" s="6">
        <f t="shared" si="1064"/>
        <v>4</v>
      </c>
      <c r="K7322" s="9">
        <f t="shared" si="1065"/>
        <v>45963</v>
      </c>
      <c r="L7322" s="8">
        <f>+VLOOKUP(K7322,'20251231_param'!$A$2:$C$336,2)</f>
        <v>53.291666666666664</v>
      </c>
      <c r="M7322" s="8">
        <f>+VLOOKUP($K7322,'20251231_param'!$A$2:$C$336,3)</f>
        <v>74.067231014429908</v>
      </c>
      <c r="N7322" s="8">
        <f t="shared" ref="N7322:N7385" si="1066">+(J7322-L7322)/M7322</f>
        <v>-0.66549897966434812</v>
      </c>
    </row>
    <row r="7323" spans="1:14" x14ac:dyDescent="0.2">
      <c r="A7323" s="2">
        <v>45963.041666666664</v>
      </c>
      <c r="B7323" s="1">
        <v>3</v>
      </c>
      <c r="C7323" s="4" t="s">
        <v>36</v>
      </c>
      <c r="D7323" s="6">
        <f t="shared" si="1058"/>
        <v>2025</v>
      </c>
      <c r="E7323" s="6">
        <f t="shared" si="1059"/>
        <v>11</v>
      </c>
      <c r="F7323" s="6">
        <f t="shared" si="1060"/>
        <v>2</v>
      </c>
      <c r="G7323" s="6">
        <f t="shared" si="1061"/>
        <v>7</v>
      </c>
      <c r="H7323" s="6">
        <f t="shared" si="1062"/>
        <v>44</v>
      </c>
      <c r="I7323" s="6">
        <f t="shared" si="1063"/>
        <v>1</v>
      </c>
      <c r="J7323" s="6">
        <f t="shared" si="1064"/>
        <v>3</v>
      </c>
      <c r="K7323" s="9">
        <f t="shared" si="1065"/>
        <v>45963</v>
      </c>
      <c r="L7323" s="8">
        <f>+VLOOKUP(K7323,'20251231_param'!$A$2:$C$336,2)</f>
        <v>53.291666666666664</v>
      </c>
      <c r="M7323" s="8">
        <f>+VLOOKUP($K7323,'20251231_param'!$A$2:$C$336,3)</f>
        <v>74.067231014429908</v>
      </c>
      <c r="N7323" s="8">
        <f t="shared" si="1066"/>
        <v>-0.67900022692719209</v>
      </c>
    </row>
    <row r="7324" spans="1:14" x14ac:dyDescent="0.2">
      <c r="A7324" s="2">
        <v>45963.083333333336</v>
      </c>
      <c r="B7324" s="1">
        <v>0</v>
      </c>
      <c r="C7324" s="4" t="s">
        <v>36</v>
      </c>
      <c r="D7324" s="6">
        <f t="shared" si="1058"/>
        <v>2025</v>
      </c>
      <c r="E7324" s="6">
        <f t="shared" si="1059"/>
        <v>11</v>
      </c>
      <c r="F7324" s="6">
        <f t="shared" si="1060"/>
        <v>2</v>
      </c>
      <c r="G7324" s="6">
        <f t="shared" si="1061"/>
        <v>7</v>
      </c>
      <c r="H7324" s="6">
        <f t="shared" si="1062"/>
        <v>44</v>
      </c>
      <c r="I7324" s="6">
        <f t="shared" si="1063"/>
        <v>2</v>
      </c>
      <c r="J7324" s="6">
        <f t="shared" si="1064"/>
        <v>0</v>
      </c>
      <c r="K7324" s="9">
        <f t="shared" si="1065"/>
        <v>45963</v>
      </c>
      <c r="L7324" s="8">
        <f>+VLOOKUP(K7324,'20251231_param'!$A$2:$C$336,2)</f>
        <v>53.291666666666664</v>
      </c>
      <c r="M7324" s="8">
        <f>+VLOOKUP($K7324,'20251231_param'!$A$2:$C$336,3)</f>
        <v>74.067231014429908</v>
      </c>
      <c r="N7324" s="8">
        <f t="shared" si="1066"/>
        <v>-0.71950396871572375</v>
      </c>
    </row>
    <row r="7325" spans="1:14" x14ac:dyDescent="0.2">
      <c r="A7325" s="2">
        <v>45963.125</v>
      </c>
      <c r="B7325" s="1">
        <v>0</v>
      </c>
      <c r="C7325" s="4" t="s">
        <v>36</v>
      </c>
      <c r="D7325" s="6">
        <f t="shared" si="1058"/>
        <v>2025</v>
      </c>
      <c r="E7325" s="6">
        <f t="shared" si="1059"/>
        <v>11</v>
      </c>
      <c r="F7325" s="6">
        <f t="shared" si="1060"/>
        <v>2</v>
      </c>
      <c r="G7325" s="6">
        <f t="shared" si="1061"/>
        <v>7</v>
      </c>
      <c r="H7325" s="6">
        <f t="shared" si="1062"/>
        <v>44</v>
      </c>
      <c r="I7325" s="6">
        <f t="shared" si="1063"/>
        <v>3</v>
      </c>
      <c r="J7325" s="6">
        <f t="shared" si="1064"/>
        <v>0</v>
      </c>
      <c r="K7325" s="9">
        <f t="shared" si="1065"/>
        <v>45963</v>
      </c>
      <c r="L7325" s="8">
        <f>+VLOOKUP(K7325,'20251231_param'!$A$2:$C$336,2)</f>
        <v>53.291666666666664</v>
      </c>
      <c r="M7325" s="8">
        <f>+VLOOKUP($K7325,'20251231_param'!$A$2:$C$336,3)</f>
        <v>74.067231014429908</v>
      </c>
      <c r="N7325" s="8">
        <f t="shared" si="1066"/>
        <v>-0.71950396871572375</v>
      </c>
    </row>
    <row r="7326" spans="1:14" x14ac:dyDescent="0.2">
      <c r="A7326" s="2">
        <v>45963.166666666664</v>
      </c>
      <c r="B7326" s="1">
        <v>1</v>
      </c>
      <c r="C7326" s="4" t="s">
        <v>36</v>
      </c>
      <c r="D7326" s="6">
        <f t="shared" si="1058"/>
        <v>2025</v>
      </c>
      <c r="E7326" s="6">
        <f t="shared" si="1059"/>
        <v>11</v>
      </c>
      <c r="F7326" s="6">
        <f t="shared" si="1060"/>
        <v>2</v>
      </c>
      <c r="G7326" s="6">
        <f t="shared" si="1061"/>
        <v>7</v>
      </c>
      <c r="H7326" s="6">
        <f t="shared" si="1062"/>
        <v>44</v>
      </c>
      <c r="I7326" s="6">
        <f t="shared" si="1063"/>
        <v>4</v>
      </c>
      <c r="J7326" s="6">
        <f t="shared" si="1064"/>
        <v>1</v>
      </c>
      <c r="K7326" s="9">
        <f t="shared" si="1065"/>
        <v>45963</v>
      </c>
      <c r="L7326" s="8">
        <f>+VLOOKUP(K7326,'20251231_param'!$A$2:$C$336,2)</f>
        <v>53.291666666666664</v>
      </c>
      <c r="M7326" s="8">
        <f>+VLOOKUP($K7326,'20251231_param'!$A$2:$C$336,3)</f>
        <v>74.067231014429908</v>
      </c>
      <c r="N7326" s="8">
        <f t="shared" si="1066"/>
        <v>-0.7060027214528799</v>
      </c>
    </row>
    <row r="7327" spans="1:14" x14ac:dyDescent="0.2">
      <c r="A7327" s="2">
        <v>45963.208333333336</v>
      </c>
      <c r="B7327" s="1">
        <v>2</v>
      </c>
      <c r="C7327" s="4" t="s">
        <v>36</v>
      </c>
      <c r="D7327" s="6">
        <f t="shared" si="1058"/>
        <v>2025</v>
      </c>
      <c r="E7327" s="6">
        <f t="shared" si="1059"/>
        <v>11</v>
      </c>
      <c r="F7327" s="6">
        <f t="shared" si="1060"/>
        <v>2</v>
      </c>
      <c r="G7327" s="6">
        <f t="shared" si="1061"/>
        <v>7</v>
      </c>
      <c r="H7327" s="6">
        <f t="shared" si="1062"/>
        <v>44</v>
      </c>
      <c r="I7327" s="6">
        <f t="shared" si="1063"/>
        <v>5</v>
      </c>
      <c r="J7327" s="6">
        <f t="shared" si="1064"/>
        <v>2</v>
      </c>
      <c r="K7327" s="9">
        <f t="shared" si="1065"/>
        <v>45963</v>
      </c>
      <c r="L7327" s="8">
        <f>+VLOOKUP(K7327,'20251231_param'!$A$2:$C$336,2)</f>
        <v>53.291666666666664</v>
      </c>
      <c r="M7327" s="8">
        <f>+VLOOKUP($K7327,'20251231_param'!$A$2:$C$336,3)</f>
        <v>74.067231014429908</v>
      </c>
      <c r="N7327" s="8">
        <f t="shared" si="1066"/>
        <v>-0.69250147419003594</v>
      </c>
    </row>
    <row r="7328" spans="1:14" x14ac:dyDescent="0.2">
      <c r="A7328" s="2">
        <v>45963.25</v>
      </c>
      <c r="B7328" s="1">
        <v>2</v>
      </c>
      <c r="C7328" s="4" t="s">
        <v>36</v>
      </c>
      <c r="D7328" s="6">
        <f t="shared" si="1058"/>
        <v>2025</v>
      </c>
      <c r="E7328" s="6">
        <f t="shared" si="1059"/>
        <v>11</v>
      </c>
      <c r="F7328" s="6">
        <f t="shared" si="1060"/>
        <v>2</v>
      </c>
      <c r="G7328" s="6">
        <f t="shared" si="1061"/>
        <v>7</v>
      </c>
      <c r="H7328" s="6">
        <f t="shared" si="1062"/>
        <v>44</v>
      </c>
      <c r="I7328" s="6">
        <f t="shared" si="1063"/>
        <v>6</v>
      </c>
      <c r="J7328" s="6">
        <f t="shared" si="1064"/>
        <v>2</v>
      </c>
      <c r="K7328" s="9">
        <f t="shared" si="1065"/>
        <v>45963</v>
      </c>
      <c r="L7328" s="8">
        <f>+VLOOKUP(K7328,'20251231_param'!$A$2:$C$336,2)</f>
        <v>53.291666666666664</v>
      </c>
      <c r="M7328" s="8">
        <f>+VLOOKUP($K7328,'20251231_param'!$A$2:$C$336,3)</f>
        <v>74.067231014429908</v>
      </c>
      <c r="N7328" s="8">
        <f t="shared" si="1066"/>
        <v>-0.69250147419003594</v>
      </c>
    </row>
    <row r="7329" spans="1:14" x14ac:dyDescent="0.2">
      <c r="A7329" s="2">
        <v>45963.291666666664</v>
      </c>
      <c r="B7329" s="1">
        <v>11</v>
      </c>
      <c r="C7329" s="4" t="s">
        <v>36</v>
      </c>
      <c r="D7329" s="6">
        <f t="shared" si="1058"/>
        <v>2025</v>
      </c>
      <c r="E7329" s="6">
        <f t="shared" si="1059"/>
        <v>11</v>
      </c>
      <c r="F7329" s="6">
        <f t="shared" si="1060"/>
        <v>2</v>
      </c>
      <c r="G7329" s="6">
        <f t="shared" si="1061"/>
        <v>7</v>
      </c>
      <c r="H7329" s="6">
        <f t="shared" si="1062"/>
        <v>44</v>
      </c>
      <c r="I7329" s="6">
        <f t="shared" si="1063"/>
        <v>7</v>
      </c>
      <c r="J7329" s="6">
        <f t="shared" si="1064"/>
        <v>11</v>
      </c>
      <c r="K7329" s="9">
        <f t="shared" si="1065"/>
        <v>45963</v>
      </c>
      <c r="L7329" s="8">
        <f>+VLOOKUP(K7329,'20251231_param'!$A$2:$C$336,2)</f>
        <v>53.291666666666664</v>
      </c>
      <c r="M7329" s="8">
        <f>+VLOOKUP($K7329,'20251231_param'!$A$2:$C$336,3)</f>
        <v>74.067231014429908</v>
      </c>
      <c r="N7329" s="8">
        <f t="shared" si="1066"/>
        <v>-0.57099024882444072</v>
      </c>
    </row>
    <row r="7330" spans="1:14" x14ac:dyDescent="0.2">
      <c r="A7330" s="2">
        <v>45963.333333333336</v>
      </c>
      <c r="B7330" s="1">
        <v>9</v>
      </c>
      <c r="C7330" s="4" t="s">
        <v>36</v>
      </c>
      <c r="D7330" s="6">
        <f t="shared" si="1058"/>
        <v>2025</v>
      </c>
      <c r="E7330" s="6">
        <f t="shared" si="1059"/>
        <v>11</v>
      </c>
      <c r="F7330" s="6">
        <f t="shared" si="1060"/>
        <v>2</v>
      </c>
      <c r="G7330" s="6">
        <f t="shared" si="1061"/>
        <v>7</v>
      </c>
      <c r="H7330" s="6">
        <f t="shared" si="1062"/>
        <v>44</v>
      </c>
      <c r="I7330" s="6">
        <f t="shared" si="1063"/>
        <v>8</v>
      </c>
      <c r="J7330" s="6">
        <f t="shared" si="1064"/>
        <v>9</v>
      </c>
      <c r="K7330" s="9">
        <f t="shared" si="1065"/>
        <v>45963</v>
      </c>
      <c r="L7330" s="8">
        <f>+VLOOKUP(K7330,'20251231_param'!$A$2:$C$336,2)</f>
        <v>53.291666666666664</v>
      </c>
      <c r="M7330" s="8">
        <f>+VLOOKUP($K7330,'20251231_param'!$A$2:$C$336,3)</f>
        <v>74.067231014429908</v>
      </c>
      <c r="N7330" s="8">
        <f t="shared" si="1066"/>
        <v>-0.59799274335012853</v>
      </c>
    </row>
    <row r="7331" spans="1:14" x14ac:dyDescent="0.2">
      <c r="A7331" s="2">
        <v>45963.375</v>
      </c>
      <c r="B7331" s="1">
        <v>8</v>
      </c>
      <c r="C7331" s="4" t="s">
        <v>36</v>
      </c>
      <c r="D7331" s="6">
        <f t="shared" si="1058"/>
        <v>2025</v>
      </c>
      <c r="E7331" s="6">
        <f t="shared" si="1059"/>
        <v>11</v>
      </c>
      <c r="F7331" s="6">
        <f t="shared" si="1060"/>
        <v>2</v>
      </c>
      <c r="G7331" s="6">
        <f t="shared" si="1061"/>
        <v>7</v>
      </c>
      <c r="H7331" s="6">
        <f t="shared" si="1062"/>
        <v>44</v>
      </c>
      <c r="I7331" s="6">
        <f t="shared" si="1063"/>
        <v>9</v>
      </c>
      <c r="J7331" s="6">
        <f t="shared" si="1064"/>
        <v>8</v>
      </c>
      <c r="K7331" s="9">
        <f t="shared" si="1065"/>
        <v>45963</v>
      </c>
      <c r="L7331" s="8">
        <f>+VLOOKUP(K7331,'20251231_param'!$A$2:$C$336,2)</f>
        <v>53.291666666666664</v>
      </c>
      <c r="M7331" s="8">
        <f>+VLOOKUP($K7331,'20251231_param'!$A$2:$C$336,3)</f>
        <v>74.067231014429908</v>
      </c>
      <c r="N7331" s="8">
        <f t="shared" si="1066"/>
        <v>-0.61149399061297249</v>
      </c>
    </row>
    <row r="7332" spans="1:14" x14ac:dyDescent="0.2">
      <c r="A7332" s="2">
        <v>45963.416666666664</v>
      </c>
      <c r="B7332" s="1">
        <v>29</v>
      </c>
      <c r="C7332" s="4" t="s">
        <v>36</v>
      </c>
      <c r="D7332" s="6">
        <f t="shared" si="1058"/>
        <v>2025</v>
      </c>
      <c r="E7332" s="6">
        <f t="shared" si="1059"/>
        <v>11</v>
      </c>
      <c r="F7332" s="6">
        <f t="shared" si="1060"/>
        <v>2</v>
      </c>
      <c r="G7332" s="6">
        <f t="shared" si="1061"/>
        <v>7</v>
      </c>
      <c r="H7332" s="6">
        <f t="shared" si="1062"/>
        <v>44</v>
      </c>
      <c r="I7332" s="6">
        <f t="shared" si="1063"/>
        <v>10</v>
      </c>
      <c r="J7332" s="6">
        <f t="shared" si="1064"/>
        <v>29</v>
      </c>
      <c r="K7332" s="9">
        <f t="shared" si="1065"/>
        <v>45963</v>
      </c>
      <c r="L7332" s="8">
        <f>+VLOOKUP(K7332,'20251231_param'!$A$2:$C$336,2)</f>
        <v>53.291666666666664</v>
      </c>
      <c r="M7332" s="8">
        <f>+VLOOKUP($K7332,'20251231_param'!$A$2:$C$336,3)</f>
        <v>74.067231014429908</v>
      </c>
      <c r="N7332" s="8">
        <f t="shared" si="1066"/>
        <v>-0.32796779809325016</v>
      </c>
    </row>
    <row r="7333" spans="1:14" x14ac:dyDescent="0.2">
      <c r="A7333" s="2">
        <v>45963.458333333336</v>
      </c>
      <c r="B7333" s="1">
        <v>52</v>
      </c>
      <c r="C7333" s="4" t="s">
        <v>36</v>
      </c>
      <c r="D7333" s="6">
        <f t="shared" si="1058"/>
        <v>2025</v>
      </c>
      <c r="E7333" s="6">
        <f t="shared" si="1059"/>
        <v>11</v>
      </c>
      <c r="F7333" s="6">
        <f t="shared" si="1060"/>
        <v>2</v>
      </c>
      <c r="G7333" s="6">
        <f t="shared" si="1061"/>
        <v>7</v>
      </c>
      <c r="H7333" s="6">
        <f t="shared" si="1062"/>
        <v>44</v>
      </c>
      <c r="I7333" s="6">
        <f t="shared" si="1063"/>
        <v>11</v>
      </c>
      <c r="J7333" s="6">
        <f t="shared" si="1064"/>
        <v>52</v>
      </c>
      <c r="K7333" s="9">
        <f t="shared" si="1065"/>
        <v>45963</v>
      </c>
      <c r="L7333" s="8">
        <f>+VLOOKUP(K7333,'20251231_param'!$A$2:$C$336,2)</f>
        <v>53.291666666666664</v>
      </c>
      <c r="M7333" s="8">
        <f>+VLOOKUP($K7333,'20251231_param'!$A$2:$C$336,3)</f>
        <v>74.067231014429908</v>
      </c>
      <c r="N7333" s="8">
        <f t="shared" si="1066"/>
        <v>-1.7439111047840031E-2</v>
      </c>
    </row>
    <row r="7334" spans="1:14" x14ac:dyDescent="0.2">
      <c r="A7334" s="2">
        <v>45963.5</v>
      </c>
      <c r="B7334" s="1">
        <v>74</v>
      </c>
      <c r="C7334" s="4" t="s">
        <v>36</v>
      </c>
      <c r="D7334" s="6">
        <f t="shared" si="1058"/>
        <v>2025</v>
      </c>
      <c r="E7334" s="6">
        <f t="shared" si="1059"/>
        <v>11</v>
      </c>
      <c r="F7334" s="6">
        <f t="shared" si="1060"/>
        <v>2</v>
      </c>
      <c r="G7334" s="6">
        <f t="shared" si="1061"/>
        <v>7</v>
      </c>
      <c r="H7334" s="6">
        <f t="shared" si="1062"/>
        <v>44</v>
      </c>
      <c r="I7334" s="6">
        <f t="shared" si="1063"/>
        <v>12</v>
      </c>
      <c r="J7334" s="6">
        <f t="shared" si="1064"/>
        <v>74</v>
      </c>
      <c r="K7334" s="9">
        <f t="shared" si="1065"/>
        <v>45963</v>
      </c>
      <c r="L7334" s="8">
        <f>+VLOOKUP(K7334,'20251231_param'!$A$2:$C$336,2)</f>
        <v>53.291666666666664</v>
      </c>
      <c r="M7334" s="8">
        <f>+VLOOKUP($K7334,'20251231_param'!$A$2:$C$336,3)</f>
        <v>74.067231014429908</v>
      </c>
      <c r="N7334" s="8">
        <f t="shared" si="1066"/>
        <v>0.27958832873472617</v>
      </c>
    </row>
    <row r="7335" spans="1:14" x14ac:dyDescent="0.2">
      <c r="A7335" s="2">
        <v>45963.541666666664</v>
      </c>
      <c r="B7335" s="1">
        <v>66</v>
      </c>
      <c r="C7335" s="4" t="s">
        <v>36</v>
      </c>
      <c r="D7335" s="6">
        <f t="shared" si="1058"/>
        <v>2025</v>
      </c>
      <c r="E7335" s="6">
        <f t="shared" si="1059"/>
        <v>11</v>
      </c>
      <c r="F7335" s="6">
        <f t="shared" si="1060"/>
        <v>2</v>
      </c>
      <c r="G7335" s="6">
        <f t="shared" si="1061"/>
        <v>7</v>
      </c>
      <c r="H7335" s="6">
        <f t="shared" si="1062"/>
        <v>44</v>
      </c>
      <c r="I7335" s="6">
        <f t="shared" si="1063"/>
        <v>13</v>
      </c>
      <c r="J7335" s="6">
        <f t="shared" si="1064"/>
        <v>66</v>
      </c>
      <c r="K7335" s="9">
        <f t="shared" si="1065"/>
        <v>45963</v>
      </c>
      <c r="L7335" s="8">
        <f>+VLOOKUP(K7335,'20251231_param'!$A$2:$C$336,2)</f>
        <v>53.291666666666664</v>
      </c>
      <c r="M7335" s="8">
        <f>+VLOOKUP($K7335,'20251231_param'!$A$2:$C$336,3)</f>
        <v>74.067231014429908</v>
      </c>
      <c r="N7335" s="8">
        <f t="shared" si="1066"/>
        <v>0.17157835063197482</v>
      </c>
    </row>
    <row r="7336" spans="1:14" x14ac:dyDescent="0.2">
      <c r="A7336" s="2">
        <v>45963.583333333336</v>
      </c>
      <c r="B7336" s="1">
        <v>120</v>
      </c>
      <c r="C7336" s="4" t="s">
        <v>36</v>
      </c>
      <c r="D7336" s="6">
        <f t="shared" si="1058"/>
        <v>2025</v>
      </c>
      <c r="E7336" s="6">
        <f t="shared" si="1059"/>
        <v>11</v>
      </c>
      <c r="F7336" s="6">
        <f t="shared" si="1060"/>
        <v>2</v>
      </c>
      <c r="G7336" s="6">
        <f t="shared" si="1061"/>
        <v>7</v>
      </c>
      <c r="H7336" s="6">
        <f t="shared" si="1062"/>
        <v>44</v>
      </c>
      <c r="I7336" s="6">
        <f t="shared" si="1063"/>
        <v>14</v>
      </c>
      <c r="J7336" s="6">
        <f t="shared" si="1064"/>
        <v>120</v>
      </c>
      <c r="K7336" s="9">
        <f t="shared" si="1065"/>
        <v>45963</v>
      </c>
      <c r="L7336" s="8">
        <f>+VLOOKUP(K7336,'20251231_param'!$A$2:$C$336,2)</f>
        <v>53.291666666666664</v>
      </c>
      <c r="M7336" s="8">
        <f>+VLOOKUP($K7336,'20251231_param'!$A$2:$C$336,3)</f>
        <v>74.067231014429908</v>
      </c>
      <c r="N7336" s="8">
        <f t="shared" si="1066"/>
        <v>0.90064570282554657</v>
      </c>
    </row>
    <row r="7337" spans="1:14" x14ac:dyDescent="0.2">
      <c r="A7337" s="2">
        <v>45963.625</v>
      </c>
      <c r="B7337" s="1">
        <v>132</v>
      </c>
      <c r="C7337" s="4" t="s">
        <v>36</v>
      </c>
      <c r="D7337" s="6">
        <f t="shared" si="1058"/>
        <v>2025</v>
      </c>
      <c r="E7337" s="6">
        <f t="shared" si="1059"/>
        <v>11</v>
      </c>
      <c r="F7337" s="6">
        <f t="shared" si="1060"/>
        <v>2</v>
      </c>
      <c r="G7337" s="6">
        <f t="shared" si="1061"/>
        <v>7</v>
      </c>
      <c r="H7337" s="6">
        <f t="shared" si="1062"/>
        <v>44</v>
      </c>
      <c r="I7337" s="6">
        <f t="shared" si="1063"/>
        <v>15</v>
      </c>
      <c r="J7337" s="6">
        <f t="shared" si="1064"/>
        <v>132</v>
      </c>
      <c r="K7337" s="9">
        <f t="shared" si="1065"/>
        <v>45963</v>
      </c>
      <c r="L7337" s="8">
        <f>+VLOOKUP(K7337,'20251231_param'!$A$2:$C$336,2)</f>
        <v>53.291666666666664</v>
      </c>
      <c r="M7337" s="8">
        <f>+VLOOKUP($K7337,'20251231_param'!$A$2:$C$336,3)</f>
        <v>74.067231014429908</v>
      </c>
      <c r="N7337" s="8">
        <f t="shared" si="1066"/>
        <v>1.0626606699796737</v>
      </c>
    </row>
    <row r="7338" spans="1:14" x14ac:dyDescent="0.2">
      <c r="A7338" s="2">
        <v>45963.666666666664</v>
      </c>
      <c r="B7338" s="1">
        <v>120</v>
      </c>
      <c r="C7338" s="4" t="s">
        <v>36</v>
      </c>
      <c r="D7338" s="6">
        <f t="shared" si="1058"/>
        <v>2025</v>
      </c>
      <c r="E7338" s="6">
        <f t="shared" si="1059"/>
        <v>11</v>
      </c>
      <c r="F7338" s="6">
        <f t="shared" si="1060"/>
        <v>2</v>
      </c>
      <c r="G7338" s="6">
        <f t="shared" si="1061"/>
        <v>7</v>
      </c>
      <c r="H7338" s="6">
        <f t="shared" si="1062"/>
        <v>44</v>
      </c>
      <c r="I7338" s="6">
        <f t="shared" si="1063"/>
        <v>16</v>
      </c>
      <c r="J7338" s="6">
        <f t="shared" si="1064"/>
        <v>120</v>
      </c>
      <c r="K7338" s="9">
        <f t="shared" si="1065"/>
        <v>45963</v>
      </c>
      <c r="L7338" s="8">
        <f>+VLOOKUP(K7338,'20251231_param'!$A$2:$C$336,2)</f>
        <v>53.291666666666664</v>
      </c>
      <c r="M7338" s="8">
        <f>+VLOOKUP($K7338,'20251231_param'!$A$2:$C$336,3)</f>
        <v>74.067231014429908</v>
      </c>
      <c r="N7338" s="8">
        <f t="shared" si="1066"/>
        <v>0.90064570282554657</v>
      </c>
    </row>
    <row r="7339" spans="1:14" x14ac:dyDescent="0.2">
      <c r="A7339" s="2">
        <v>45963.708333333336</v>
      </c>
      <c r="B7339" s="1">
        <v>272</v>
      </c>
      <c r="C7339" s="4" t="s">
        <v>36</v>
      </c>
      <c r="D7339" s="6">
        <f t="shared" si="1058"/>
        <v>2025</v>
      </c>
      <c r="E7339" s="6">
        <f t="shared" si="1059"/>
        <v>11</v>
      </c>
      <c r="F7339" s="6">
        <f t="shared" si="1060"/>
        <v>2</v>
      </c>
      <c r="G7339" s="6">
        <f t="shared" si="1061"/>
        <v>7</v>
      </c>
      <c r="H7339" s="6">
        <f t="shared" si="1062"/>
        <v>44</v>
      </c>
      <c r="I7339" s="6">
        <f t="shared" si="1063"/>
        <v>17</v>
      </c>
      <c r="J7339" s="6">
        <f t="shared" si="1064"/>
        <v>272</v>
      </c>
      <c r="K7339" s="9">
        <f t="shared" si="1065"/>
        <v>45963</v>
      </c>
      <c r="L7339" s="8">
        <f>+VLOOKUP(K7339,'20251231_param'!$A$2:$C$336,2)</f>
        <v>53.291666666666664</v>
      </c>
      <c r="M7339" s="8">
        <f>+VLOOKUP($K7339,'20251231_param'!$A$2:$C$336,3)</f>
        <v>74.067231014429908</v>
      </c>
      <c r="N7339" s="8">
        <f t="shared" si="1066"/>
        <v>2.9528352867778223</v>
      </c>
    </row>
    <row r="7340" spans="1:14" x14ac:dyDescent="0.2">
      <c r="A7340" s="2">
        <v>45963.75</v>
      </c>
      <c r="B7340" s="1">
        <v>219</v>
      </c>
      <c r="C7340" s="4" t="s">
        <v>36</v>
      </c>
      <c r="D7340" s="6">
        <f t="shared" si="1058"/>
        <v>2025</v>
      </c>
      <c r="E7340" s="6">
        <f t="shared" si="1059"/>
        <v>11</v>
      </c>
      <c r="F7340" s="6">
        <f t="shared" si="1060"/>
        <v>2</v>
      </c>
      <c r="G7340" s="6">
        <f t="shared" si="1061"/>
        <v>7</v>
      </c>
      <c r="H7340" s="6">
        <f t="shared" si="1062"/>
        <v>44</v>
      </c>
      <c r="I7340" s="6">
        <f t="shared" si="1063"/>
        <v>18</v>
      </c>
      <c r="J7340" s="6">
        <f t="shared" si="1064"/>
        <v>219</v>
      </c>
      <c r="K7340" s="9">
        <f t="shared" si="1065"/>
        <v>45963</v>
      </c>
      <c r="L7340" s="8">
        <f>+VLOOKUP(K7340,'20251231_param'!$A$2:$C$336,2)</f>
        <v>53.291666666666664</v>
      </c>
      <c r="M7340" s="8">
        <f>+VLOOKUP($K7340,'20251231_param'!$A$2:$C$336,3)</f>
        <v>74.067231014429908</v>
      </c>
      <c r="N7340" s="8">
        <f t="shared" si="1066"/>
        <v>2.2372691818470947</v>
      </c>
    </row>
    <row r="7341" spans="1:14" x14ac:dyDescent="0.2">
      <c r="A7341" s="2">
        <v>45963.791666666664</v>
      </c>
      <c r="B7341" s="1">
        <v>105</v>
      </c>
      <c r="C7341" s="4" t="s">
        <v>36</v>
      </c>
      <c r="D7341" s="6">
        <f t="shared" si="1058"/>
        <v>2025</v>
      </c>
      <c r="E7341" s="6">
        <f t="shared" si="1059"/>
        <v>11</v>
      </c>
      <c r="F7341" s="6">
        <f t="shared" si="1060"/>
        <v>2</v>
      </c>
      <c r="G7341" s="6">
        <f t="shared" si="1061"/>
        <v>7</v>
      </c>
      <c r="H7341" s="6">
        <f t="shared" si="1062"/>
        <v>44</v>
      </c>
      <c r="I7341" s="6">
        <f t="shared" si="1063"/>
        <v>19</v>
      </c>
      <c r="J7341" s="6">
        <f t="shared" si="1064"/>
        <v>105</v>
      </c>
      <c r="K7341" s="9">
        <f t="shared" si="1065"/>
        <v>45963</v>
      </c>
      <c r="L7341" s="8">
        <f>+VLOOKUP(K7341,'20251231_param'!$A$2:$C$336,2)</f>
        <v>53.291666666666664</v>
      </c>
      <c r="M7341" s="8">
        <f>+VLOOKUP($K7341,'20251231_param'!$A$2:$C$336,3)</f>
        <v>74.067231014429908</v>
      </c>
      <c r="N7341" s="8">
        <f t="shared" si="1066"/>
        <v>0.69812699388288768</v>
      </c>
    </row>
    <row r="7342" spans="1:14" x14ac:dyDescent="0.2">
      <c r="A7342" s="2">
        <v>45963.833333333336</v>
      </c>
      <c r="B7342" s="1">
        <v>37</v>
      </c>
      <c r="C7342" s="4" t="s">
        <v>36</v>
      </c>
      <c r="D7342" s="6">
        <f t="shared" si="1058"/>
        <v>2025</v>
      </c>
      <c r="E7342" s="6">
        <f t="shared" si="1059"/>
        <v>11</v>
      </c>
      <c r="F7342" s="6">
        <f t="shared" si="1060"/>
        <v>2</v>
      </c>
      <c r="G7342" s="6">
        <f t="shared" si="1061"/>
        <v>7</v>
      </c>
      <c r="H7342" s="6">
        <f t="shared" si="1062"/>
        <v>44</v>
      </c>
      <c r="I7342" s="6">
        <f t="shared" si="1063"/>
        <v>20</v>
      </c>
      <c r="J7342" s="6">
        <f t="shared" si="1064"/>
        <v>37</v>
      </c>
      <c r="K7342" s="9">
        <f t="shared" si="1065"/>
        <v>45963</v>
      </c>
      <c r="L7342" s="8">
        <f>+VLOOKUP(K7342,'20251231_param'!$A$2:$C$336,2)</f>
        <v>53.291666666666664</v>
      </c>
      <c r="M7342" s="8">
        <f>+VLOOKUP($K7342,'20251231_param'!$A$2:$C$336,3)</f>
        <v>74.067231014429908</v>
      </c>
      <c r="N7342" s="8">
        <f t="shared" si="1066"/>
        <v>-0.21995781999049882</v>
      </c>
    </row>
    <row r="7343" spans="1:14" x14ac:dyDescent="0.2">
      <c r="A7343" s="2">
        <v>45963.875</v>
      </c>
      <c r="B7343" s="1">
        <v>9</v>
      </c>
      <c r="C7343" s="4" t="s">
        <v>36</v>
      </c>
      <c r="D7343" s="6">
        <f t="shared" si="1058"/>
        <v>2025</v>
      </c>
      <c r="E7343" s="6">
        <f t="shared" si="1059"/>
        <v>11</v>
      </c>
      <c r="F7343" s="6">
        <f t="shared" si="1060"/>
        <v>2</v>
      </c>
      <c r="G7343" s="6">
        <f t="shared" si="1061"/>
        <v>7</v>
      </c>
      <c r="H7343" s="6">
        <f t="shared" si="1062"/>
        <v>44</v>
      </c>
      <c r="I7343" s="6">
        <f t="shared" si="1063"/>
        <v>21</v>
      </c>
      <c r="J7343" s="6">
        <f t="shared" si="1064"/>
        <v>9</v>
      </c>
      <c r="K7343" s="9">
        <f t="shared" si="1065"/>
        <v>45963</v>
      </c>
      <c r="L7343" s="8">
        <f>+VLOOKUP(K7343,'20251231_param'!$A$2:$C$336,2)</f>
        <v>53.291666666666664</v>
      </c>
      <c r="M7343" s="8">
        <f>+VLOOKUP($K7343,'20251231_param'!$A$2:$C$336,3)</f>
        <v>74.067231014429908</v>
      </c>
      <c r="N7343" s="8">
        <f t="shared" si="1066"/>
        <v>-0.59799274335012853</v>
      </c>
    </row>
    <row r="7344" spans="1:14" x14ac:dyDescent="0.2">
      <c r="A7344" s="2">
        <v>45963.916666666664</v>
      </c>
      <c r="B7344" s="1">
        <v>4</v>
      </c>
      <c r="C7344" s="4" t="s">
        <v>36</v>
      </c>
      <c r="D7344" s="6">
        <f t="shared" si="1058"/>
        <v>2025</v>
      </c>
      <c r="E7344" s="6">
        <f t="shared" si="1059"/>
        <v>11</v>
      </c>
      <c r="F7344" s="6">
        <f t="shared" si="1060"/>
        <v>2</v>
      </c>
      <c r="G7344" s="6">
        <f t="shared" si="1061"/>
        <v>7</v>
      </c>
      <c r="H7344" s="6">
        <f t="shared" si="1062"/>
        <v>44</v>
      </c>
      <c r="I7344" s="6">
        <f t="shared" si="1063"/>
        <v>22</v>
      </c>
      <c r="J7344" s="6">
        <f t="shared" si="1064"/>
        <v>4</v>
      </c>
      <c r="K7344" s="9">
        <f t="shared" si="1065"/>
        <v>45963</v>
      </c>
      <c r="L7344" s="8">
        <f>+VLOOKUP(K7344,'20251231_param'!$A$2:$C$336,2)</f>
        <v>53.291666666666664</v>
      </c>
      <c r="M7344" s="8">
        <f>+VLOOKUP($K7344,'20251231_param'!$A$2:$C$336,3)</f>
        <v>74.067231014429908</v>
      </c>
      <c r="N7344" s="8">
        <f t="shared" si="1066"/>
        <v>-0.66549897966434812</v>
      </c>
    </row>
    <row r="7345" spans="1:14" x14ac:dyDescent="0.2">
      <c r="A7345" s="2">
        <v>45963.958333333336</v>
      </c>
      <c r="B7345" s="1">
        <v>0</v>
      </c>
      <c r="C7345" s="4" t="s">
        <v>36</v>
      </c>
      <c r="D7345" s="6">
        <f t="shared" si="1058"/>
        <v>2025</v>
      </c>
      <c r="E7345" s="6">
        <f t="shared" si="1059"/>
        <v>11</v>
      </c>
      <c r="F7345" s="6">
        <f t="shared" si="1060"/>
        <v>2</v>
      </c>
      <c r="G7345" s="6">
        <f t="shared" si="1061"/>
        <v>7</v>
      </c>
      <c r="H7345" s="6">
        <f t="shared" si="1062"/>
        <v>44</v>
      </c>
      <c r="I7345" s="6">
        <f t="shared" si="1063"/>
        <v>23</v>
      </c>
      <c r="J7345" s="6">
        <f t="shared" si="1064"/>
        <v>0</v>
      </c>
      <c r="K7345" s="9">
        <f t="shared" si="1065"/>
        <v>45963</v>
      </c>
      <c r="L7345" s="8">
        <f>+VLOOKUP(K7345,'20251231_param'!$A$2:$C$336,2)</f>
        <v>53.291666666666664</v>
      </c>
      <c r="M7345" s="8">
        <f>+VLOOKUP($K7345,'20251231_param'!$A$2:$C$336,3)</f>
        <v>74.067231014429908</v>
      </c>
      <c r="N7345" s="8">
        <f t="shared" si="1066"/>
        <v>-0.71950396871572375</v>
      </c>
    </row>
    <row r="7346" spans="1:14" x14ac:dyDescent="0.2">
      <c r="A7346" s="2">
        <v>45964</v>
      </c>
      <c r="B7346" s="1">
        <v>0</v>
      </c>
      <c r="C7346" s="4" t="s">
        <v>36</v>
      </c>
      <c r="D7346" s="6">
        <f t="shared" si="1058"/>
        <v>2025</v>
      </c>
      <c r="E7346" s="6">
        <f t="shared" si="1059"/>
        <v>11</v>
      </c>
      <c r="F7346" s="6">
        <f t="shared" si="1060"/>
        <v>3</v>
      </c>
      <c r="G7346" s="6">
        <f t="shared" si="1061"/>
        <v>1</v>
      </c>
      <c r="H7346" s="6">
        <f t="shared" si="1062"/>
        <v>45</v>
      </c>
      <c r="I7346" s="6">
        <f t="shared" si="1063"/>
        <v>0</v>
      </c>
      <c r="J7346" s="6">
        <f t="shared" si="1064"/>
        <v>0</v>
      </c>
      <c r="K7346" s="9">
        <f t="shared" si="1065"/>
        <v>45964</v>
      </c>
      <c r="L7346" s="8">
        <f>+VLOOKUP(K7346,'20251231_param'!$A$2:$C$336,2)</f>
        <v>10.75</v>
      </c>
      <c r="M7346" s="8">
        <f>+VLOOKUP($K7346,'20251231_param'!$A$2:$C$336,3)</f>
        <v>12.297931957641602</v>
      </c>
      <c r="N7346" s="8">
        <f t="shared" si="1066"/>
        <v>-0.87413071051513191</v>
      </c>
    </row>
    <row r="7347" spans="1:14" x14ac:dyDescent="0.2">
      <c r="A7347" s="2">
        <v>45964.041666666664</v>
      </c>
      <c r="B7347" s="1">
        <v>4</v>
      </c>
      <c r="C7347" s="4" t="s">
        <v>36</v>
      </c>
      <c r="D7347" s="6">
        <f t="shared" si="1058"/>
        <v>2025</v>
      </c>
      <c r="E7347" s="6">
        <f t="shared" si="1059"/>
        <v>11</v>
      </c>
      <c r="F7347" s="6">
        <f t="shared" si="1060"/>
        <v>3</v>
      </c>
      <c r="G7347" s="6">
        <f t="shared" si="1061"/>
        <v>1</v>
      </c>
      <c r="H7347" s="6">
        <f t="shared" si="1062"/>
        <v>45</v>
      </c>
      <c r="I7347" s="6">
        <f t="shared" si="1063"/>
        <v>1</v>
      </c>
      <c r="J7347" s="6">
        <f t="shared" si="1064"/>
        <v>4</v>
      </c>
      <c r="K7347" s="9">
        <f t="shared" si="1065"/>
        <v>45964</v>
      </c>
      <c r="L7347" s="8">
        <f>+VLOOKUP(K7347,'20251231_param'!$A$2:$C$336,2)</f>
        <v>10.75</v>
      </c>
      <c r="M7347" s="8">
        <f>+VLOOKUP($K7347,'20251231_param'!$A$2:$C$336,3)</f>
        <v>12.297931957641602</v>
      </c>
      <c r="N7347" s="8">
        <f t="shared" si="1066"/>
        <v>-0.54887277171880378</v>
      </c>
    </row>
    <row r="7348" spans="1:14" x14ac:dyDescent="0.2">
      <c r="A7348" s="2">
        <v>45964.083333333336</v>
      </c>
      <c r="B7348" s="1">
        <v>0</v>
      </c>
      <c r="C7348" s="4" t="s">
        <v>36</v>
      </c>
      <c r="D7348" s="6">
        <f t="shared" si="1058"/>
        <v>2025</v>
      </c>
      <c r="E7348" s="6">
        <f t="shared" si="1059"/>
        <v>11</v>
      </c>
      <c r="F7348" s="6">
        <f t="shared" si="1060"/>
        <v>3</v>
      </c>
      <c r="G7348" s="6">
        <f t="shared" si="1061"/>
        <v>1</v>
      </c>
      <c r="H7348" s="6">
        <f t="shared" si="1062"/>
        <v>45</v>
      </c>
      <c r="I7348" s="6">
        <f t="shared" si="1063"/>
        <v>2</v>
      </c>
      <c r="J7348" s="6">
        <f t="shared" si="1064"/>
        <v>0</v>
      </c>
      <c r="K7348" s="9">
        <f t="shared" si="1065"/>
        <v>45964</v>
      </c>
      <c r="L7348" s="8">
        <f>+VLOOKUP(K7348,'20251231_param'!$A$2:$C$336,2)</f>
        <v>10.75</v>
      </c>
      <c r="M7348" s="8">
        <f>+VLOOKUP($K7348,'20251231_param'!$A$2:$C$336,3)</f>
        <v>12.297931957641602</v>
      </c>
      <c r="N7348" s="8">
        <f t="shared" si="1066"/>
        <v>-0.87413071051513191</v>
      </c>
    </row>
    <row r="7349" spans="1:14" x14ac:dyDescent="0.2">
      <c r="A7349" s="2">
        <v>45964.125</v>
      </c>
      <c r="B7349" s="1">
        <v>0</v>
      </c>
      <c r="C7349" s="4" t="s">
        <v>36</v>
      </c>
      <c r="D7349" s="6">
        <f t="shared" si="1058"/>
        <v>2025</v>
      </c>
      <c r="E7349" s="6">
        <f t="shared" si="1059"/>
        <v>11</v>
      </c>
      <c r="F7349" s="6">
        <f t="shared" si="1060"/>
        <v>3</v>
      </c>
      <c r="G7349" s="6">
        <f t="shared" si="1061"/>
        <v>1</v>
      </c>
      <c r="H7349" s="6">
        <f t="shared" si="1062"/>
        <v>45</v>
      </c>
      <c r="I7349" s="6">
        <f t="shared" si="1063"/>
        <v>3</v>
      </c>
      <c r="J7349" s="6">
        <f t="shared" si="1064"/>
        <v>0</v>
      </c>
      <c r="K7349" s="9">
        <f t="shared" si="1065"/>
        <v>45964</v>
      </c>
      <c r="L7349" s="8">
        <f>+VLOOKUP(K7349,'20251231_param'!$A$2:$C$336,2)</f>
        <v>10.75</v>
      </c>
      <c r="M7349" s="8">
        <f>+VLOOKUP($K7349,'20251231_param'!$A$2:$C$336,3)</f>
        <v>12.297931957641602</v>
      </c>
      <c r="N7349" s="8">
        <f t="shared" si="1066"/>
        <v>-0.87413071051513191</v>
      </c>
    </row>
    <row r="7350" spans="1:14" x14ac:dyDescent="0.2">
      <c r="A7350" s="2">
        <v>45964.166666666664</v>
      </c>
      <c r="B7350" s="1">
        <v>0</v>
      </c>
      <c r="C7350" s="4" t="s">
        <v>36</v>
      </c>
      <c r="D7350" s="6">
        <f t="shared" si="1058"/>
        <v>2025</v>
      </c>
      <c r="E7350" s="6">
        <f t="shared" si="1059"/>
        <v>11</v>
      </c>
      <c r="F7350" s="6">
        <f t="shared" si="1060"/>
        <v>3</v>
      </c>
      <c r="G7350" s="6">
        <f t="shared" si="1061"/>
        <v>1</v>
      </c>
      <c r="H7350" s="6">
        <f t="shared" si="1062"/>
        <v>45</v>
      </c>
      <c r="I7350" s="6">
        <f t="shared" si="1063"/>
        <v>4</v>
      </c>
      <c r="J7350" s="6">
        <f t="shared" si="1064"/>
        <v>0</v>
      </c>
      <c r="K7350" s="9">
        <f t="shared" si="1065"/>
        <v>45964</v>
      </c>
      <c r="L7350" s="8">
        <f>+VLOOKUP(K7350,'20251231_param'!$A$2:$C$336,2)</f>
        <v>10.75</v>
      </c>
      <c r="M7350" s="8">
        <f>+VLOOKUP($K7350,'20251231_param'!$A$2:$C$336,3)</f>
        <v>12.297931957641602</v>
      </c>
      <c r="N7350" s="8">
        <f t="shared" si="1066"/>
        <v>-0.87413071051513191</v>
      </c>
    </row>
    <row r="7351" spans="1:14" x14ac:dyDescent="0.2">
      <c r="A7351" s="2">
        <v>45964.208333333336</v>
      </c>
      <c r="B7351" s="1">
        <v>0</v>
      </c>
      <c r="C7351" s="4" t="s">
        <v>36</v>
      </c>
      <c r="D7351" s="6">
        <f t="shared" si="1058"/>
        <v>2025</v>
      </c>
      <c r="E7351" s="6">
        <f t="shared" si="1059"/>
        <v>11</v>
      </c>
      <c r="F7351" s="6">
        <f t="shared" si="1060"/>
        <v>3</v>
      </c>
      <c r="G7351" s="6">
        <f t="shared" si="1061"/>
        <v>1</v>
      </c>
      <c r="H7351" s="6">
        <f t="shared" si="1062"/>
        <v>45</v>
      </c>
      <c r="I7351" s="6">
        <f t="shared" si="1063"/>
        <v>5</v>
      </c>
      <c r="J7351" s="6">
        <f t="shared" si="1064"/>
        <v>0</v>
      </c>
      <c r="K7351" s="9">
        <f t="shared" si="1065"/>
        <v>45964</v>
      </c>
      <c r="L7351" s="8">
        <f>+VLOOKUP(K7351,'20251231_param'!$A$2:$C$336,2)</f>
        <v>10.75</v>
      </c>
      <c r="M7351" s="8">
        <f>+VLOOKUP($K7351,'20251231_param'!$A$2:$C$336,3)</f>
        <v>12.297931957641602</v>
      </c>
      <c r="N7351" s="8">
        <f t="shared" si="1066"/>
        <v>-0.87413071051513191</v>
      </c>
    </row>
    <row r="7352" spans="1:14" x14ac:dyDescent="0.2">
      <c r="A7352" s="2">
        <v>45964.25</v>
      </c>
      <c r="B7352" s="1">
        <v>1</v>
      </c>
      <c r="C7352" s="4" t="s">
        <v>36</v>
      </c>
      <c r="D7352" s="6">
        <f t="shared" si="1058"/>
        <v>2025</v>
      </c>
      <c r="E7352" s="6">
        <f t="shared" si="1059"/>
        <v>11</v>
      </c>
      <c r="F7352" s="6">
        <f t="shared" si="1060"/>
        <v>3</v>
      </c>
      <c r="G7352" s="6">
        <f t="shared" si="1061"/>
        <v>1</v>
      </c>
      <c r="H7352" s="6">
        <f t="shared" si="1062"/>
        <v>45</v>
      </c>
      <c r="I7352" s="6">
        <f t="shared" si="1063"/>
        <v>6</v>
      </c>
      <c r="J7352" s="6">
        <f t="shared" si="1064"/>
        <v>1</v>
      </c>
      <c r="K7352" s="9">
        <f t="shared" si="1065"/>
        <v>45964</v>
      </c>
      <c r="L7352" s="8">
        <f>+VLOOKUP(K7352,'20251231_param'!$A$2:$C$336,2)</f>
        <v>10.75</v>
      </c>
      <c r="M7352" s="8">
        <f>+VLOOKUP($K7352,'20251231_param'!$A$2:$C$336,3)</f>
        <v>12.297931957641602</v>
      </c>
      <c r="N7352" s="8">
        <f t="shared" si="1066"/>
        <v>-0.79281622581604982</v>
      </c>
    </row>
    <row r="7353" spans="1:14" x14ac:dyDescent="0.2">
      <c r="A7353" s="2">
        <v>45964.291666666664</v>
      </c>
      <c r="B7353" s="1">
        <v>9</v>
      </c>
      <c r="C7353" s="4" t="s">
        <v>36</v>
      </c>
      <c r="D7353" s="6">
        <f t="shared" si="1058"/>
        <v>2025</v>
      </c>
      <c r="E7353" s="6">
        <f t="shared" si="1059"/>
        <v>11</v>
      </c>
      <c r="F7353" s="6">
        <f t="shared" si="1060"/>
        <v>3</v>
      </c>
      <c r="G7353" s="6">
        <f t="shared" si="1061"/>
        <v>1</v>
      </c>
      <c r="H7353" s="6">
        <f t="shared" si="1062"/>
        <v>45</v>
      </c>
      <c r="I7353" s="6">
        <f t="shared" si="1063"/>
        <v>7</v>
      </c>
      <c r="J7353" s="6">
        <f t="shared" si="1064"/>
        <v>9</v>
      </c>
      <c r="K7353" s="9">
        <f t="shared" si="1065"/>
        <v>45964</v>
      </c>
      <c r="L7353" s="8">
        <f>+VLOOKUP(K7353,'20251231_param'!$A$2:$C$336,2)</f>
        <v>10.75</v>
      </c>
      <c r="M7353" s="8">
        <f>+VLOOKUP($K7353,'20251231_param'!$A$2:$C$336,3)</f>
        <v>12.297931957641602</v>
      </c>
      <c r="N7353" s="8">
        <f t="shared" si="1066"/>
        <v>-0.14230034822339357</v>
      </c>
    </row>
    <row r="7354" spans="1:14" x14ac:dyDescent="0.2">
      <c r="A7354" s="2">
        <v>45964.333333333336</v>
      </c>
      <c r="B7354" s="1">
        <v>2</v>
      </c>
      <c r="C7354" s="4" t="s">
        <v>36</v>
      </c>
      <c r="D7354" s="6">
        <f t="shared" si="1058"/>
        <v>2025</v>
      </c>
      <c r="E7354" s="6">
        <f t="shared" si="1059"/>
        <v>11</v>
      </c>
      <c r="F7354" s="6">
        <f t="shared" si="1060"/>
        <v>3</v>
      </c>
      <c r="G7354" s="6">
        <f t="shared" si="1061"/>
        <v>1</v>
      </c>
      <c r="H7354" s="6">
        <f t="shared" si="1062"/>
        <v>45</v>
      </c>
      <c r="I7354" s="6">
        <f t="shared" si="1063"/>
        <v>8</v>
      </c>
      <c r="J7354" s="6">
        <f t="shared" si="1064"/>
        <v>2</v>
      </c>
      <c r="K7354" s="9">
        <f t="shared" si="1065"/>
        <v>45964</v>
      </c>
      <c r="L7354" s="8">
        <f>+VLOOKUP(K7354,'20251231_param'!$A$2:$C$336,2)</f>
        <v>10.75</v>
      </c>
      <c r="M7354" s="8">
        <f>+VLOOKUP($K7354,'20251231_param'!$A$2:$C$336,3)</f>
        <v>12.297931957641602</v>
      </c>
      <c r="N7354" s="8">
        <f t="shared" si="1066"/>
        <v>-0.71150174111696785</v>
      </c>
    </row>
    <row r="7355" spans="1:14" x14ac:dyDescent="0.2">
      <c r="A7355" s="2">
        <v>45964.375</v>
      </c>
      <c r="B7355" s="1">
        <v>8</v>
      </c>
      <c r="C7355" s="4" t="s">
        <v>36</v>
      </c>
      <c r="D7355" s="6">
        <f t="shared" si="1058"/>
        <v>2025</v>
      </c>
      <c r="E7355" s="6">
        <f t="shared" si="1059"/>
        <v>11</v>
      </c>
      <c r="F7355" s="6">
        <f t="shared" si="1060"/>
        <v>3</v>
      </c>
      <c r="G7355" s="6">
        <f t="shared" si="1061"/>
        <v>1</v>
      </c>
      <c r="H7355" s="6">
        <f t="shared" si="1062"/>
        <v>45</v>
      </c>
      <c r="I7355" s="6">
        <f t="shared" si="1063"/>
        <v>9</v>
      </c>
      <c r="J7355" s="6">
        <f t="shared" si="1064"/>
        <v>8</v>
      </c>
      <c r="K7355" s="9">
        <f t="shared" si="1065"/>
        <v>45964</v>
      </c>
      <c r="L7355" s="8">
        <f>+VLOOKUP(K7355,'20251231_param'!$A$2:$C$336,2)</f>
        <v>10.75</v>
      </c>
      <c r="M7355" s="8">
        <f>+VLOOKUP($K7355,'20251231_param'!$A$2:$C$336,3)</f>
        <v>12.297931957641602</v>
      </c>
      <c r="N7355" s="8">
        <f t="shared" si="1066"/>
        <v>-0.22361483292247561</v>
      </c>
    </row>
    <row r="7356" spans="1:14" x14ac:dyDescent="0.2">
      <c r="A7356" s="2">
        <v>45964.416666666664</v>
      </c>
      <c r="B7356" s="1">
        <v>19</v>
      </c>
      <c r="C7356" s="4" t="s">
        <v>36</v>
      </c>
      <c r="D7356" s="6">
        <f t="shared" si="1058"/>
        <v>2025</v>
      </c>
      <c r="E7356" s="6">
        <f t="shared" si="1059"/>
        <v>11</v>
      </c>
      <c r="F7356" s="6">
        <f t="shared" si="1060"/>
        <v>3</v>
      </c>
      <c r="G7356" s="6">
        <f t="shared" si="1061"/>
        <v>1</v>
      </c>
      <c r="H7356" s="6">
        <f t="shared" si="1062"/>
        <v>45</v>
      </c>
      <c r="I7356" s="6">
        <f t="shared" si="1063"/>
        <v>10</v>
      </c>
      <c r="J7356" s="6">
        <f t="shared" si="1064"/>
        <v>19</v>
      </c>
      <c r="K7356" s="9">
        <f t="shared" si="1065"/>
        <v>45964</v>
      </c>
      <c r="L7356" s="8">
        <f>+VLOOKUP(K7356,'20251231_param'!$A$2:$C$336,2)</f>
        <v>10.75</v>
      </c>
      <c r="M7356" s="8">
        <f>+VLOOKUP($K7356,'20251231_param'!$A$2:$C$336,3)</f>
        <v>12.297931957641602</v>
      </c>
      <c r="N7356" s="8">
        <f t="shared" si="1066"/>
        <v>0.6708444987674268</v>
      </c>
    </row>
    <row r="7357" spans="1:14" x14ac:dyDescent="0.2">
      <c r="A7357" s="2">
        <v>45964.458333333336</v>
      </c>
      <c r="B7357" s="1">
        <v>13</v>
      </c>
      <c r="C7357" s="4" t="s">
        <v>36</v>
      </c>
      <c r="D7357" s="6">
        <f t="shared" si="1058"/>
        <v>2025</v>
      </c>
      <c r="E7357" s="6">
        <f t="shared" si="1059"/>
        <v>11</v>
      </c>
      <c r="F7357" s="6">
        <f t="shared" si="1060"/>
        <v>3</v>
      </c>
      <c r="G7357" s="6">
        <f t="shared" si="1061"/>
        <v>1</v>
      </c>
      <c r="H7357" s="6">
        <f t="shared" si="1062"/>
        <v>45</v>
      </c>
      <c r="I7357" s="6">
        <f t="shared" si="1063"/>
        <v>11</v>
      </c>
      <c r="J7357" s="6">
        <f t="shared" si="1064"/>
        <v>13</v>
      </c>
      <c r="K7357" s="9">
        <f t="shared" si="1065"/>
        <v>45964</v>
      </c>
      <c r="L7357" s="8">
        <f>+VLOOKUP(K7357,'20251231_param'!$A$2:$C$336,2)</f>
        <v>10.75</v>
      </c>
      <c r="M7357" s="8">
        <f>+VLOOKUP($K7357,'20251231_param'!$A$2:$C$336,3)</f>
        <v>12.297931957641602</v>
      </c>
      <c r="N7357" s="8">
        <f t="shared" si="1066"/>
        <v>0.18295759057293459</v>
      </c>
    </row>
    <row r="7358" spans="1:14" x14ac:dyDescent="0.2">
      <c r="A7358" s="2">
        <v>45964.5</v>
      </c>
      <c r="B7358" s="1">
        <v>14</v>
      </c>
      <c r="C7358" s="4" t="s">
        <v>36</v>
      </c>
      <c r="D7358" s="6">
        <f t="shared" si="1058"/>
        <v>2025</v>
      </c>
      <c r="E7358" s="6">
        <f t="shared" si="1059"/>
        <v>11</v>
      </c>
      <c r="F7358" s="6">
        <f t="shared" si="1060"/>
        <v>3</v>
      </c>
      <c r="G7358" s="6">
        <f t="shared" si="1061"/>
        <v>1</v>
      </c>
      <c r="H7358" s="6">
        <f t="shared" si="1062"/>
        <v>45</v>
      </c>
      <c r="I7358" s="6">
        <f t="shared" si="1063"/>
        <v>12</v>
      </c>
      <c r="J7358" s="6">
        <f t="shared" si="1064"/>
        <v>14</v>
      </c>
      <c r="K7358" s="9">
        <f t="shared" si="1065"/>
        <v>45964</v>
      </c>
      <c r="L7358" s="8">
        <f>+VLOOKUP(K7358,'20251231_param'!$A$2:$C$336,2)</f>
        <v>10.75</v>
      </c>
      <c r="M7358" s="8">
        <f>+VLOOKUP($K7358,'20251231_param'!$A$2:$C$336,3)</f>
        <v>12.297931957641602</v>
      </c>
      <c r="N7358" s="8">
        <f t="shared" si="1066"/>
        <v>0.26427207527201663</v>
      </c>
    </row>
    <row r="7359" spans="1:14" x14ac:dyDescent="0.2">
      <c r="A7359" s="2">
        <v>45964.541666666664</v>
      </c>
      <c r="B7359" s="1">
        <v>5</v>
      </c>
      <c r="C7359" s="4" t="s">
        <v>36</v>
      </c>
      <c r="D7359" s="6">
        <f t="shared" si="1058"/>
        <v>2025</v>
      </c>
      <c r="E7359" s="6">
        <f t="shared" si="1059"/>
        <v>11</v>
      </c>
      <c r="F7359" s="6">
        <f t="shared" si="1060"/>
        <v>3</v>
      </c>
      <c r="G7359" s="6">
        <f t="shared" si="1061"/>
        <v>1</v>
      </c>
      <c r="H7359" s="6">
        <f t="shared" si="1062"/>
        <v>45</v>
      </c>
      <c r="I7359" s="6">
        <f t="shared" si="1063"/>
        <v>13</v>
      </c>
      <c r="J7359" s="6">
        <f t="shared" si="1064"/>
        <v>5</v>
      </c>
      <c r="K7359" s="9">
        <f t="shared" si="1065"/>
        <v>45964</v>
      </c>
      <c r="L7359" s="8">
        <f>+VLOOKUP(K7359,'20251231_param'!$A$2:$C$336,2)</f>
        <v>10.75</v>
      </c>
      <c r="M7359" s="8">
        <f>+VLOOKUP($K7359,'20251231_param'!$A$2:$C$336,3)</f>
        <v>12.297931957641602</v>
      </c>
      <c r="N7359" s="8">
        <f t="shared" si="1066"/>
        <v>-0.46755828701972169</v>
      </c>
    </row>
    <row r="7360" spans="1:14" x14ac:dyDescent="0.2">
      <c r="A7360" s="2">
        <v>45964.583333333336</v>
      </c>
      <c r="B7360" s="1">
        <v>21</v>
      </c>
      <c r="C7360" s="4" t="s">
        <v>36</v>
      </c>
      <c r="D7360" s="6">
        <f t="shared" si="1058"/>
        <v>2025</v>
      </c>
      <c r="E7360" s="6">
        <f t="shared" si="1059"/>
        <v>11</v>
      </c>
      <c r="F7360" s="6">
        <f t="shared" si="1060"/>
        <v>3</v>
      </c>
      <c r="G7360" s="6">
        <f t="shared" si="1061"/>
        <v>1</v>
      </c>
      <c r="H7360" s="6">
        <f t="shared" si="1062"/>
        <v>45</v>
      </c>
      <c r="I7360" s="6">
        <f t="shared" si="1063"/>
        <v>14</v>
      </c>
      <c r="J7360" s="6">
        <f t="shared" si="1064"/>
        <v>21</v>
      </c>
      <c r="K7360" s="9">
        <f t="shared" si="1065"/>
        <v>45964</v>
      </c>
      <c r="L7360" s="8">
        <f>+VLOOKUP(K7360,'20251231_param'!$A$2:$C$336,2)</f>
        <v>10.75</v>
      </c>
      <c r="M7360" s="8">
        <f>+VLOOKUP($K7360,'20251231_param'!$A$2:$C$336,3)</f>
        <v>12.297931957641602</v>
      </c>
      <c r="N7360" s="8">
        <f t="shared" si="1066"/>
        <v>0.83347346816559087</v>
      </c>
    </row>
    <row r="7361" spans="1:14" x14ac:dyDescent="0.2">
      <c r="A7361" s="2">
        <v>45964.625</v>
      </c>
      <c r="B7361" s="1">
        <v>36</v>
      </c>
      <c r="C7361" s="4" t="s">
        <v>36</v>
      </c>
      <c r="D7361" s="6">
        <f t="shared" si="1058"/>
        <v>2025</v>
      </c>
      <c r="E7361" s="6">
        <f t="shared" si="1059"/>
        <v>11</v>
      </c>
      <c r="F7361" s="6">
        <f t="shared" si="1060"/>
        <v>3</v>
      </c>
      <c r="G7361" s="6">
        <f t="shared" si="1061"/>
        <v>1</v>
      </c>
      <c r="H7361" s="6">
        <f t="shared" si="1062"/>
        <v>45</v>
      </c>
      <c r="I7361" s="6">
        <f t="shared" si="1063"/>
        <v>15</v>
      </c>
      <c r="J7361" s="6">
        <f t="shared" si="1064"/>
        <v>36</v>
      </c>
      <c r="K7361" s="9">
        <f t="shared" si="1065"/>
        <v>45964</v>
      </c>
      <c r="L7361" s="8">
        <f>+VLOOKUP(K7361,'20251231_param'!$A$2:$C$336,2)</f>
        <v>10.75</v>
      </c>
      <c r="M7361" s="8">
        <f>+VLOOKUP($K7361,'20251231_param'!$A$2:$C$336,3)</f>
        <v>12.297931957641602</v>
      </c>
      <c r="N7361" s="8">
        <f t="shared" si="1066"/>
        <v>2.0531907386518213</v>
      </c>
    </row>
    <row r="7362" spans="1:14" x14ac:dyDescent="0.2">
      <c r="A7362" s="2">
        <v>45964.666666666664</v>
      </c>
      <c r="B7362" s="1">
        <v>26</v>
      </c>
      <c r="C7362" s="4" t="s">
        <v>36</v>
      </c>
      <c r="D7362" s="6">
        <f t="shared" ref="D7362:D7425" si="1067">+YEAR(A7362)</f>
        <v>2025</v>
      </c>
      <c r="E7362" s="6">
        <f t="shared" ref="E7362:E7425" si="1068">+MONTH(A7362)</f>
        <v>11</v>
      </c>
      <c r="F7362" s="6">
        <f t="shared" ref="F7362:F7425" si="1069">+DAY(A7362)</f>
        <v>3</v>
      </c>
      <c r="G7362" s="6">
        <f t="shared" ref="G7362:G7425" si="1070">+WEEKDAY(A7362,2)</f>
        <v>1</v>
      </c>
      <c r="H7362" s="6">
        <f t="shared" ref="H7362:H7425" si="1071">+WEEKNUM(A7362,21)</f>
        <v>45</v>
      </c>
      <c r="I7362" s="6">
        <f t="shared" ref="I7362:I7425" si="1072">+HOUR(A7362)</f>
        <v>16</v>
      </c>
      <c r="J7362" s="6">
        <f t="shared" ref="J7362:J7425" si="1073">+B7362</f>
        <v>26</v>
      </c>
      <c r="K7362" s="9">
        <f t="shared" ref="K7362:K7425" si="1074">DATE(D7362,E7362,F7362)</f>
        <v>45964</v>
      </c>
      <c r="L7362" s="8">
        <f>+VLOOKUP(K7362,'20251231_param'!$A$2:$C$336,2)</f>
        <v>10.75</v>
      </c>
      <c r="M7362" s="8">
        <f>+VLOOKUP($K7362,'20251231_param'!$A$2:$C$336,3)</f>
        <v>12.297931957641602</v>
      </c>
      <c r="N7362" s="8">
        <f t="shared" si="1066"/>
        <v>1.2400458916610011</v>
      </c>
    </row>
    <row r="7363" spans="1:14" x14ac:dyDescent="0.2">
      <c r="A7363" s="2">
        <v>45964.708333333336</v>
      </c>
      <c r="B7363" s="1">
        <v>19</v>
      </c>
      <c r="C7363" s="4" t="s">
        <v>36</v>
      </c>
      <c r="D7363" s="6">
        <f t="shared" si="1067"/>
        <v>2025</v>
      </c>
      <c r="E7363" s="6">
        <f t="shared" si="1068"/>
        <v>11</v>
      </c>
      <c r="F7363" s="6">
        <f t="shared" si="1069"/>
        <v>3</v>
      </c>
      <c r="G7363" s="6">
        <f t="shared" si="1070"/>
        <v>1</v>
      </c>
      <c r="H7363" s="6">
        <f t="shared" si="1071"/>
        <v>45</v>
      </c>
      <c r="I7363" s="6">
        <f t="shared" si="1072"/>
        <v>17</v>
      </c>
      <c r="J7363" s="6">
        <f t="shared" si="1073"/>
        <v>19</v>
      </c>
      <c r="K7363" s="9">
        <f t="shared" si="1074"/>
        <v>45964</v>
      </c>
      <c r="L7363" s="8">
        <f>+VLOOKUP(K7363,'20251231_param'!$A$2:$C$336,2)</f>
        <v>10.75</v>
      </c>
      <c r="M7363" s="8">
        <f>+VLOOKUP($K7363,'20251231_param'!$A$2:$C$336,3)</f>
        <v>12.297931957641602</v>
      </c>
      <c r="N7363" s="8">
        <f t="shared" si="1066"/>
        <v>0.6708444987674268</v>
      </c>
    </row>
    <row r="7364" spans="1:14" x14ac:dyDescent="0.2">
      <c r="A7364" s="2">
        <v>45964.75</v>
      </c>
      <c r="B7364" s="1">
        <v>45</v>
      </c>
      <c r="C7364" s="4" t="s">
        <v>36</v>
      </c>
      <c r="D7364" s="6">
        <f t="shared" si="1067"/>
        <v>2025</v>
      </c>
      <c r="E7364" s="6">
        <f t="shared" si="1068"/>
        <v>11</v>
      </c>
      <c r="F7364" s="6">
        <f t="shared" si="1069"/>
        <v>3</v>
      </c>
      <c r="G7364" s="6">
        <f t="shared" si="1070"/>
        <v>1</v>
      </c>
      <c r="H7364" s="6">
        <f t="shared" si="1071"/>
        <v>45</v>
      </c>
      <c r="I7364" s="6">
        <f t="shared" si="1072"/>
        <v>18</v>
      </c>
      <c r="J7364" s="6">
        <f t="shared" si="1073"/>
        <v>45</v>
      </c>
      <c r="K7364" s="9">
        <f t="shared" si="1074"/>
        <v>45964</v>
      </c>
      <c r="L7364" s="8">
        <f>+VLOOKUP(K7364,'20251231_param'!$A$2:$C$336,2)</f>
        <v>10.75</v>
      </c>
      <c r="M7364" s="8">
        <f>+VLOOKUP($K7364,'20251231_param'!$A$2:$C$336,3)</f>
        <v>12.297931957641602</v>
      </c>
      <c r="N7364" s="8">
        <f t="shared" si="1066"/>
        <v>2.7850211009435597</v>
      </c>
    </row>
    <row r="7365" spans="1:14" x14ac:dyDescent="0.2">
      <c r="A7365" s="2">
        <v>45964.791666666664</v>
      </c>
      <c r="B7365" s="1">
        <v>20</v>
      </c>
      <c r="C7365" s="4" t="s">
        <v>36</v>
      </c>
      <c r="D7365" s="6">
        <f t="shared" si="1067"/>
        <v>2025</v>
      </c>
      <c r="E7365" s="6">
        <f t="shared" si="1068"/>
        <v>11</v>
      </c>
      <c r="F7365" s="6">
        <f t="shared" si="1069"/>
        <v>3</v>
      </c>
      <c r="G7365" s="6">
        <f t="shared" si="1070"/>
        <v>1</v>
      </c>
      <c r="H7365" s="6">
        <f t="shared" si="1071"/>
        <v>45</v>
      </c>
      <c r="I7365" s="6">
        <f t="shared" si="1072"/>
        <v>19</v>
      </c>
      <c r="J7365" s="6">
        <f t="shared" si="1073"/>
        <v>20</v>
      </c>
      <c r="K7365" s="9">
        <f t="shared" si="1074"/>
        <v>45964</v>
      </c>
      <c r="L7365" s="8">
        <f>+VLOOKUP(K7365,'20251231_param'!$A$2:$C$336,2)</f>
        <v>10.75</v>
      </c>
      <c r="M7365" s="8">
        <f>+VLOOKUP($K7365,'20251231_param'!$A$2:$C$336,3)</f>
        <v>12.297931957641602</v>
      </c>
      <c r="N7365" s="8">
        <f t="shared" si="1066"/>
        <v>0.75215898346650878</v>
      </c>
    </row>
    <row r="7366" spans="1:14" x14ac:dyDescent="0.2">
      <c r="A7366" s="2">
        <v>45964.833333333336</v>
      </c>
      <c r="B7366" s="1">
        <v>10</v>
      </c>
      <c r="C7366" s="4" t="s">
        <v>36</v>
      </c>
      <c r="D7366" s="6">
        <f t="shared" si="1067"/>
        <v>2025</v>
      </c>
      <c r="E7366" s="6">
        <f t="shared" si="1068"/>
        <v>11</v>
      </c>
      <c r="F7366" s="6">
        <f t="shared" si="1069"/>
        <v>3</v>
      </c>
      <c r="G7366" s="6">
        <f t="shared" si="1070"/>
        <v>1</v>
      </c>
      <c r="H7366" s="6">
        <f t="shared" si="1071"/>
        <v>45</v>
      </c>
      <c r="I7366" s="6">
        <f t="shared" si="1072"/>
        <v>20</v>
      </c>
      <c r="J7366" s="6">
        <f t="shared" si="1073"/>
        <v>10</v>
      </c>
      <c r="K7366" s="9">
        <f t="shared" si="1074"/>
        <v>45964</v>
      </c>
      <c r="L7366" s="8">
        <f>+VLOOKUP(K7366,'20251231_param'!$A$2:$C$336,2)</f>
        <v>10.75</v>
      </c>
      <c r="M7366" s="8">
        <f>+VLOOKUP($K7366,'20251231_param'!$A$2:$C$336,3)</f>
        <v>12.297931957641602</v>
      </c>
      <c r="N7366" s="8">
        <f t="shared" si="1066"/>
        <v>-6.0985863524311526E-2</v>
      </c>
    </row>
    <row r="7367" spans="1:14" x14ac:dyDescent="0.2">
      <c r="A7367" s="2">
        <v>45964.875</v>
      </c>
      <c r="B7367" s="1">
        <v>6</v>
      </c>
      <c r="C7367" s="4" t="s">
        <v>36</v>
      </c>
      <c r="D7367" s="6">
        <f t="shared" si="1067"/>
        <v>2025</v>
      </c>
      <c r="E7367" s="6">
        <f t="shared" si="1068"/>
        <v>11</v>
      </c>
      <c r="F7367" s="6">
        <f t="shared" si="1069"/>
        <v>3</v>
      </c>
      <c r="G7367" s="6">
        <f t="shared" si="1070"/>
        <v>1</v>
      </c>
      <c r="H7367" s="6">
        <f t="shared" si="1071"/>
        <v>45</v>
      </c>
      <c r="I7367" s="6">
        <f t="shared" si="1072"/>
        <v>21</v>
      </c>
      <c r="J7367" s="6">
        <f t="shared" si="1073"/>
        <v>6</v>
      </c>
      <c r="K7367" s="9">
        <f t="shared" si="1074"/>
        <v>45964</v>
      </c>
      <c r="L7367" s="8">
        <f>+VLOOKUP(K7367,'20251231_param'!$A$2:$C$336,2)</f>
        <v>10.75</v>
      </c>
      <c r="M7367" s="8">
        <f>+VLOOKUP($K7367,'20251231_param'!$A$2:$C$336,3)</f>
        <v>12.297931957641602</v>
      </c>
      <c r="N7367" s="8">
        <f t="shared" si="1066"/>
        <v>-0.38624380232063965</v>
      </c>
    </row>
    <row r="7368" spans="1:14" x14ac:dyDescent="0.2">
      <c r="A7368" s="2">
        <v>45964.916666666664</v>
      </c>
      <c r="B7368" s="1">
        <v>0</v>
      </c>
      <c r="C7368" s="4" t="s">
        <v>36</v>
      </c>
      <c r="D7368" s="6">
        <f t="shared" si="1067"/>
        <v>2025</v>
      </c>
      <c r="E7368" s="6">
        <f t="shared" si="1068"/>
        <v>11</v>
      </c>
      <c r="F7368" s="6">
        <f t="shared" si="1069"/>
        <v>3</v>
      </c>
      <c r="G7368" s="6">
        <f t="shared" si="1070"/>
        <v>1</v>
      </c>
      <c r="H7368" s="6">
        <f t="shared" si="1071"/>
        <v>45</v>
      </c>
      <c r="I7368" s="6">
        <f t="shared" si="1072"/>
        <v>22</v>
      </c>
      <c r="J7368" s="6">
        <f t="shared" si="1073"/>
        <v>0</v>
      </c>
      <c r="K7368" s="9">
        <f t="shared" si="1074"/>
        <v>45964</v>
      </c>
      <c r="L7368" s="8">
        <f>+VLOOKUP(K7368,'20251231_param'!$A$2:$C$336,2)</f>
        <v>10.75</v>
      </c>
      <c r="M7368" s="8">
        <f>+VLOOKUP($K7368,'20251231_param'!$A$2:$C$336,3)</f>
        <v>12.297931957641602</v>
      </c>
      <c r="N7368" s="8">
        <f t="shared" si="1066"/>
        <v>-0.87413071051513191</v>
      </c>
    </row>
    <row r="7369" spans="1:14" x14ac:dyDescent="0.2">
      <c r="A7369" s="2">
        <v>45964.958333333336</v>
      </c>
      <c r="B7369" s="1">
        <v>0</v>
      </c>
      <c r="C7369" s="4" t="s">
        <v>36</v>
      </c>
      <c r="D7369" s="6">
        <f t="shared" si="1067"/>
        <v>2025</v>
      </c>
      <c r="E7369" s="6">
        <f t="shared" si="1068"/>
        <v>11</v>
      </c>
      <c r="F7369" s="6">
        <f t="shared" si="1069"/>
        <v>3</v>
      </c>
      <c r="G7369" s="6">
        <f t="shared" si="1070"/>
        <v>1</v>
      </c>
      <c r="H7369" s="6">
        <f t="shared" si="1071"/>
        <v>45</v>
      </c>
      <c r="I7369" s="6">
        <f t="shared" si="1072"/>
        <v>23</v>
      </c>
      <c r="J7369" s="6">
        <f t="shared" si="1073"/>
        <v>0</v>
      </c>
      <c r="K7369" s="9">
        <f t="shared" si="1074"/>
        <v>45964</v>
      </c>
      <c r="L7369" s="8">
        <f>+VLOOKUP(K7369,'20251231_param'!$A$2:$C$336,2)</f>
        <v>10.75</v>
      </c>
      <c r="M7369" s="8">
        <f>+VLOOKUP($K7369,'20251231_param'!$A$2:$C$336,3)</f>
        <v>12.297931957641602</v>
      </c>
      <c r="N7369" s="8">
        <f t="shared" si="1066"/>
        <v>-0.87413071051513191</v>
      </c>
    </row>
    <row r="7370" spans="1:14" x14ac:dyDescent="0.2">
      <c r="A7370" s="2">
        <v>45965</v>
      </c>
      <c r="B7370" s="1">
        <v>3</v>
      </c>
      <c r="C7370" s="4" t="s">
        <v>36</v>
      </c>
      <c r="D7370" s="6">
        <f t="shared" si="1067"/>
        <v>2025</v>
      </c>
      <c r="E7370" s="6">
        <f t="shared" si="1068"/>
        <v>11</v>
      </c>
      <c r="F7370" s="6">
        <f t="shared" si="1069"/>
        <v>4</v>
      </c>
      <c r="G7370" s="6">
        <f t="shared" si="1070"/>
        <v>2</v>
      </c>
      <c r="H7370" s="6">
        <f t="shared" si="1071"/>
        <v>45</v>
      </c>
      <c r="I7370" s="6">
        <f t="shared" si="1072"/>
        <v>0</v>
      </c>
      <c r="J7370" s="6">
        <f t="shared" si="1073"/>
        <v>3</v>
      </c>
      <c r="K7370" s="9">
        <f t="shared" si="1074"/>
        <v>45965</v>
      </c>
      <c r="L7370" s="8">
        <f>+VLOOKUP(K7370,'20251231_param'!$A$2:$C$336,2)</f>
        <v>23.416666666666668</v>
      </c>
      <c r="M7370" s="8">
        <f>+VLOOKUP($K7370,'20251231_param'!$A$2:$C$336,3)</f>
        <v>30.782429582709888</v>
      </c>
      <c r="N7370" s="8">
        <f t="shared" si="1066"/>
        <v>-0.66325715492367954</v>
      </c>
    </row>
    <row r="7371" spans="1:14" x14ac:dyDescent="0.2">
      <c r="A7371" s="2">
        <v>45965.041666666664</v>
      </c>
      <c r="B7371" s="1">
        <v>1</v>
      </c>
      <c r="C7371" s="4" t="s">
        <v>36</v>
      </c>
      <c r="D7371" s="6">
        <f t="shared" si="1067"/>
        <v>2025</v>
      </c>
      <c r="E7371" s="6">
        <f t="shared" si="1068"/>
        <v>11</v>
      </c>
      <c r="F7371" s="6">
        <f t="shared" si="1069"/>
        <v>4</v>
      </c>
      <c r="G7371" s="6">
        <f t="shared" si="1070"/>
        <v>2</v>
      </c>
      <c r="H7371" s="6">
        <f t="shared" si="1071"/>
        <v>45</v>
      </c>
      <c r="I7371" s="6">
        <f t="shared" si="1072"/>
        <v>1</v>
      </c>
      <c r="J7371" s="6">
        <f t="shared" si="1073"/>
        <v>1</v>
      </c>
      <c r="K7371" s="9">
        <f t="shared" si="1074"/>
        <v>45965</v>
      </c>
      <c r="L7371" s="8">
        <f>+VLOOKUP(K7371,'20251231_param'!$A$2:$C$336,2)</f>
        <v>23.416666666666668</v>
      </c>
      <c r="M7371" s="8">
        <f>+VLOOKUP($K7371,'20251231_param'!$A$2:$C$336,3)</f>
        <v>30.782429582709888</v>
      </c>
      <c r="N7371" s="8">
        <f t="shared" si="1066"/>
        <v>-0.72822928438559098</v>
      </c>
    </row>
    <row r="7372" spans="1:14" x14ac:dyDescent="0.2">
      <c r="A7372" s="2">
        <v>45965.083333333336</v>
      </c>
      <c r="B7372" s="1">
        <v>1</v>
      </c>
      <c r="C7372" s="4" t="s">
        <v>36</v>
      </c>
      <c r="D7372" s="6">
        <f t="shared" si="1067"/>
        <v>2025</v>
      </c>
      <c r="E7372" s="6">
        <f t="shared" si="1068"/>
        <v>11</v>
      </c>
      <c r="F7372" s="6">
        <f t="shared" si="1069"/>
        <v>4</v>
      </c>
      <c r="G7372" s="6">
        <f t="shared" si="1070"/>
        <v>2</v>
      </c>
      <c r="H7372" s="6">
        <f t="shared" si="1071"/>
        <v>45</v>
      </c>
      <c r="I7372" s="6">
        <f t="shared" si="1072"/>
        <v>2</v>
      </c>
      <c r="J7372" s="6">
        <f t="shared" si="1073"/>
        <v>1</v>
      </c>
      <c r="K7372" s="9">
        <f t="shared" si="1074"/>
        <v>45965</v>
      </c>
      <c r="L7372" s="8">
        <f>+VLOOKUP(K7372,'20251231_param'!$A$2:$C$336,2)</f>
        <v>23.416666666666668</v>
      </c>
      <c r="M7372" s="8">
        <f>+VLOOKUP($K7372,'20251231_param'!$A$2:$C$336,3)</f>
        <v>30.782429582709888</v>
      </c>
      <c r="N7372" s="8">
        <f t="shared" si="1066"/>
        <v>-0.72822928438559098</v>
      </c>
    </row>
    <row r="7373" spans="1:14" x14ac:dyDescent="0.2">
      <c r="A7373" s="2">
        <v>45965.125</v>
      </c>
      <c r="B7373" s="1">
        <v>0</v>
      </c>
      <c r="C7373" s="4" t="s">
        <v>36</v>
      </c>
      <c r="D7373" s="6">
        <f t="shared" si="1067"/>
        <v>2025</v>
      </c>
      <c r="E7373" s="6">
        <f t="shared" si="1068"/>
        <v>11</v>
      </c>
      <c r="F7373" s="6">
        <f t="shared" si="1069"/>
        <v>4</v>
      </c>
      <c r="G7373" s="6">
        <f t="shared" si="1070"/>
        <v>2</v>
      </c>
      <c r="H7373" s="6">
        <f t="shared" si="1071"/>
        <v>45</v>
      </c>
      <c r="I7373" s="6">
        <f t="shared" si="1072"/>
        <v>3</v>
      </c>
      <c r="J7373" s="6">
        <f t="shared" si="1073"/>
        <v>0</v>
      </c>
      <c r="K7373" s="9">
        <f t="shared" si="1074"/>
        <v>45965</v>
      </c>
      <c r="L7373" s="8">
        <f>+VLOOKUP(K7373,'20251231_param'!$A$2:$C$336,2)</f>
        <v>23.416666666666668</v>
      </c>
      <c r="M7373" s="8">
        <f>+VLOOKUP($K7373,'20251231_param'!$A$2:$C$336,3)</f>
        <v>30.782429582709888</v>
      </c>
      <c r="N7373" s="8">
        <f t="shared" si="1066"/>
        <v>-0.7607153491165467</v>
      </c>
    </row>
    <row r="7374" spans="1:14" x14ac:dyDescent="0.2">
      <c r="A7374" s="2">
        <v>45965.166666666664</v>
      </c>
      <c r="B7374" s="1">
        <v>0</v>
      </c>
      <c r="C7374" s="4" t="s">
        <v>36</v>
      </c>
      <c r="D7374" s="6">
        <f t="shared" si="1067"/>
        <v>2025</v>
      </c>
      <c r="E7374" s="6">
        <f t="shared" si="1068"/>
        <v>11</v>
      </c>
      <c r="F7374" s="6">
        <f t="shared" si="1069"/>
        <v>4</v>
      </c>
      <c r="G7374" s="6">
        <f t="shared" si="1070"/>
        <v>2</v>
      </c>
      <c r="H7374" s="6">
        <f t="shared" si="1071"/>
        <v>45</v>
      </c>
      <c r="I7374" s="6">
        <f t="shared" si="1072"/>
        <v>4</v>
      </c>
      <c r="J7374" s="6">
        <f t="shared" si="1073"/>
        <v>0</v>
      </c>
      <c r="K7374" s="9">
        <f t="shared" si="1074"/>
        <v>45965</v>
      </c>
      <c r="L7374" s="8">
        <f>+VLOOKUP(K7374,'20251231_param'!$A$2:$C$336,2)</f>
        <v>23.416666666666668</v>
      </c>
      <c r="M7374" s="8">
        <f>+VLOOKUP($K7374,'20251231_param'!$A$2:$C$336,3)</f>
        <v>30.782429582709888</v>
      </c>
      <c r="N7374" s="8">
        <f t="shared" si="1066"/>
        <v>-0.7607153491165467</v>
      </c>
    </row>
    <row r="7375" spans="1:14" x14ac:dyDescent="0.2">
      <c r="A7375" s="2">
        <v>45965.208333333336</v>
      </c>
      <c r="B7375" s="1">
        <v>0</v>
      </c>
      <c r="C7375" s="4" t="s">
        <v>36</v>
      </c>
      <c r="D7375" s="6">
        <f t="shared" si="1067"/>
        <v>2025</v>
      </c>
      <c r="E7375" s="6">
        <f t="shared" si="1068"/>
        <v>11</v>
      </c>
      <c r="F7375" s="6">
        <f t="shared" si="1069"/>
        <v>4</v>
      </c>
      <c r="G7375" s="6">
        <f t="shared" si="1070"/>
        <v>2</v>
      </c>
      <c r="H7375" s="6">
        <f t="shared" si="1071"/>
        <v>45</v>
      </c>
      <c r="I7375" s="6">
        <f t="shared" si="1072"/>
        <v>5</v>
      </c>
      <c r="J7375" s="6">
        <f t="shared" si="1073"/>
        <v>0</v>
      </c>
      <c r="K7375" s="9">
        <f t="shared" si="1074"/>
        <v>45965</v>
      </c>
      <c r="L7375" s="8">
        <f>+VLOOKUP(K7375,'20251231_param'!$A$2:$C$336,2)</f>
        <v>23.416666666666668</v>
      </c>
      <c r="M7375" s="8">
        <f>+VLOOKUP($K7375,'20251231_param'!$A$2:$C$336,3)</f>
        <v>30.782429582709888</v>
      </c>
      <c r="N7375" s="8">
        <f t="shared" si="1066"/>
        <v>-0.7607153491165467</v>
      </c>
    </row>
    <row r="7376" spans="1:14" x14ac:dyDescent="0.2">
      <c r="A7376" s="2">
        <v>45965.25</v>
      </c>
      <c r="B7376" s="1">
        <v>2</v>
      </c>
      <c r="C7376" s="4" t="s">
        <v>36</v>
      </c>
      <c r="D7376" s="6">
        <f t="shared" si="1067"/>
        <v>2025</v>
      </c>
      <c r="E7376" s="6">
        <f t="shared" si="1068"/>
        <v>11</v>
      </c>
      <c r="F7376" s="6">
        <f t="shared" si="1069"/>
        <v>4</v>
      </c>
      <c r="G7376" s="6">
        <f t="shared" si="1070"/>
        <v>2</v>
      </c>
      <c r="H7376" s="6">
        <f t="shared" si="1071"/>
        <v>45</v>
      </c>
      <c r="I7376" s="6">
        <f t="shared" si="1072"/>
        <v>6</v>
      </c>
      <c r="J7376" s="6">
        <f t="shared" si="1073"/>
        <v>2</v>
      </c>
      <c r="K7376" s="9">
        <f t="shared" si="1074"/>
        <v>45965</v>
      </c>
      <c r="L7376" s="8">
        <f>+VLOOKUP(K7376,'20251231_param'!$A$2:$C$336,2)</f>
        <v>23.416666666666668</v>
      </c>
      <c r="M7376" s="8">
        <f>+VLOOKUP($K7376,'20251231_param'!$A$2:$C$336,3)</f>
        <v>30.782429582709888</v>
      </c>
      <c r="N7376" s="8">
        <f t="shared" si="1066"/>
        <v>-0.69574321965463526</v>
      </c>
    </row>
    <row r="7377" spans="1:14" x14ac:dyDescent="0.2">
      <c r="A7377" s="2">
        <v>45965.291666666664</v>
      </c>
      <c r="B7377" s="1">
        <v>6</v>
      </c>
      <c r="C7377" s="4" t="s">
        <v>36</v>
      </c>
      <c r="D7377" s="6">
        <f t="shared" si="1067"/>
        <v>2025</v>
      </c>
      <c r="E7377" s="6">
        <f t="shared" si="1068"/>
        <v>11</v>
      </c>
      <c r="F7377" s="6">
        <f t="shared" si="1069"/>
        <v>4</v>
      </c>
      <c r="G7377" s="6">
        <f t="shared" si="1070"/>
        <v>2</v>
      </c>
      <c r="H7377" s="6">
        <f t="shared" si="1071"/>
        <v>45</v>
      </c>
      <c r="I7377" s="6">
        <f t="shared" si="1072"/>
        <v>7</v>
      </c>
      <c r="J7377" s="6">
        <f t="shared" si="1073"/>
        <v>6</v>
      </c>
      <c r="K7377" s="9">
        <f t="shared" si="1074"/>
        <v>45965</v>
      </c>
      <c r="L7377" s="8">
        <f>+VLOOKUP(K7377,'20251231_param'!$A$2:$C$336,2)</f>
        <v>23.416666666666668</v>
      </c>
      <c r="M7377" s="8">
        <f>+VLOOKUP($K7377,'20251231_param'!$A$2:$C$336,3)</f>
        <v>30.782429582709888</v>
      </c>
      <c r="N7377" s="8">
        <f t="shared" si="1066"/>
        <v>-0.56579896073081237</v>
      </c>
    </row>
    <row r="7378" spans="1:14" x14ac:dyDescent="0.2">
      <c r="A7378" s="2">
        <v>45965.333333333336</v>
      </c>
      <c r="B7378" s="1">
        <v>13</v>
      </c>
      <c r="C7378" s="4" t="s">
        <v>36</v>
      </c>
      <c r="D7378" s="6">
        <f t="shared" si="1067"/>
        <v>2025</v>
      </c>
      <c r="E7378" s="6">
        <f t="shared" si="1068"/>
        <v>11</v>
      </c>
      <c r="F7378" s="6">
        <f t="shared" si="1069"/>
        <v>4</v>
      </c>
      <c r="G7378" s="6">
        <f t="shared" si="1070"/>
        <v>2</v>
      </c>
      <c r="H7378" s="6">
        <f t="shared" si="1071"/>
        <v>45</v>
      </c>
      <c r="I7378" s="6">
        <f t="shared" si="1072"/>
        <v>8</v>
      </c>
      <c r="J7378" s="6">
        <f t="shared" si="1073"/>
        <v>13</v>
      </c>
      <c r="K7378" s="9">
        <f t="shared" si="1074"/>
        <v>45965</v>
      </c>
      <c r="L7378" s="8">
        <f>+VLOOKUP(K7378,'20251231_param'!$A$2:$C$336,2)</f>
        <v>23.416666666666668</v>
      </c>
      <c r="M7378" s="8">
        <f>+VLOOKUP($K7378,'20251231_param'!$A$2:$C$336,3)</f>
        <v>30.782429582709888</v>
      </c>
      <c r="N7378" s="8">
        <f t="shared" si="1066"/>
        <v>-0.33839650761412221</v>
      </c>
    </row>
    <row r="7379" spans="1:14" x14ac:dyDescent="0.2">
      <c r="A7379" s="2">
        <v>45965.375</v>
      </c>
      <c r="B7379" s="1">
        <v>4</v>
      </c>
      <c r="C7379" s="4" t="s">
        <v>36</v>
      </c>
      <c r="D7379" s="6">
        <f t="shared" si="1067"/>
        <v>2025</v>
      </c>
      <c r="E7379" s="6">
        <f t="shared" si="1068"/>
        <v>11</v>
      </c>
      <c r="F7379" s="6">
        <f t="shared" si="1069"/>
        <v>4</v>
      </c>
      <c r="G7379" s="6">
        <f t="shared" si="1070"/>
        <v>2</v>
      </c>
      <c r="H7379" s="6">
        <f t="shared" si="1071"/>
        <v>45</v>
      </c>
      <c r="I7379" s="6">
        <f t="shared" si="1072"/>
        <v>9</v>
      </c>
      <c r="J7379" s="6">
        <f t="shared" si="1073"/>
        <v>4</v>
      </c>
      <c r="K7379" s="9">
        <f t="shared" si="1074"/>
        <v>45965</v>
      </c>
      <c r="L7379" s="8">
        <f>+VLOOKUP(K7379,'20251231_param'!$A$2:$C$336,2)</f>
        <v>23.416666666666668</v>
      </c>
      <c r="M7379" s="8">
        <f>+VLOOKUP($K7379,'20251231_param'!$A$2:$C$336,3)</f>
        <v>30.782429582709888</v>
      </c>
      <c r="N7379" s="8">
        <f t="shared" si="1066"/>
        <v>-0.63077109019272382</v>
      </c>
    </row>
    <row r="7380" spans="1:14" x14ac:dyDescent="0.2">
      <c r="A7380" s="2">
        <v>45965.416666666664</v>
      </c>
      <c r="B7380" s="1">
        <v>8</v>
      </c>
      <c r="C7380" s="4" t="s">
        <v>36</v>
      </c>
      <c r="D7380" s="6">
        <f t="shared" si="1067"/>
        <v>2025</v>
      </c>
      <c r="E7380" s="6">
        <f t="shared" si="1068"/>
        <v>11</v>
      </c>
      <c r="F7380" s="6">
        <f t="shared" si="1069"/>
        <v>4</v>
      </c>
      <c r="G7380" s="6">
        <f t="shared" si="1070"/>
        <v>2</v>
      </c>
      <c r="H7380" s="6">
        <f t="shared" si="1071"/>
        <v>45</v>
      </c>
      <c r="I7380" s="6">
        <f t="shared" si="1072"/>
        <v>10</v>
      </c>
      <c r="J7380" s="6">
        <f t="shared" si="1073"/>
        <v>8</v>
      </c>
      <c r="K7380" s="9">
        <f t="shared" si="1074"/>
        <v>45965</v>
      </c>
      <c r="L7380" s="8">
        <f>+VLOOKUP(K7380,'20251231_param'!$A$2:$C$336,2)</f>
        <v>23.416666666666668</v>
      </c>
      <c r="M7380" s="8">
        <f>+VLOOKUP($K7380,'20251231_param'!$A$2:$C$336,3)</f>
        <v>30.782429582709888</v>
      </c>
      <c r="N7380" s="8">
        <f t="shared" si="1066"/>
        <v>-0.50082683126890093</v>
      </c>
    </row>
    <row r="7381" spans="1:14" x14ac:dyDescent="0.2">
      <c r="A7381" s="2">
        <v>45965.458333333336</v>
      </c>
      <c r="B7381" s="1">
        <v>12</v>
      </c>
      <c r="C7381" s="4" t="s">
        <v>36</v>
      </c>
      <c r="D7381" s="6">
        <f t="shared" si="1067"/>
        <v>2025</v>
      </c>
      <c r="E7381" s="6">
        <f t="shared" si="1068"/>
        <v>11</v>
      </c>
      <c r="F7381" s="6">
        <f t="shared" si="1069"/>
        <v>4</v>
      </c>
      <c r="G7381" s="6">
        <f t="shared" si="1070"/>
        <v>2</v>
      </c>
      <c r="H7381" s="6">
        <f t="shared" si="1071"/>
        <v>45</v>
      </c>
      <c r="I7381" s="6">
        <f t="shared" si="1072"/>
        <v>11</v>
      </c>
      <c r="J7381" s="6">
        <f t="shared" si="1073"/>
        <v>12</v>
      </c>
      <c r="K7381" s="9">
        <f t="shared" si="1074"/>
        <v>45965</v>
      </c>
      <c r="L7381" s="8">
        <f>+VLOOKUP(K7381,'20251231_param'!$A$2:$C$336,2)</f>
        <v>23.416666666666668</v>
      </c>
      <c r="M7381" s="8">
        <f>+VLOOKUP($K7381,'20251231_param'!$A$2:$C$336,3)</f>
        <v>30.782429582709888</v>
      </c>
      <c r="N7381" s="8">
        <f t="shared" si="1066"/>
        <v>-0.37088257234507793</v>
      </c>
    </row>
    <row r="7382" spans="1:14" x14ac:dyDescent="0.2">
      <c r="A7382" s="2">
        <v>45965.5</v>
      </c>
      <c r="B7382" s="1">
        <v>22</v>
      </c>
      <c r="C7382" s="4" t="s">
        <v>36</v>
      </c>
      <c r="D7382" s="6">
        <f t="shared" si="1067"/>
        <v>2025</v>
      </c>
      <c r="E7382" s="6">
        <f t="shared" si="1068"/>
        <v>11</v>
      </c>
      <c r="F7382" s="6">
        <f t="shared" si="1069"/>
        <v>4</v>
      </c>
      <c r="G7382" s="6">
        <f t="shared" si="1070"/>
        <v>2</v>
      </c>
      <c r="H7382" s="6">
        <f t="shared" si="1071"/>
        <v>45</v>
      </c>
      <c r="I7382" s="6">
        <f t="shared" si="1072"/>
        <v>12</v>
      </c>
      <c r="J7382" s="6">
        <f t="shared" si="1073"/>
        <v>22</v>
      </c>
      <c r="K7382" s="9">
        <f t="shared" si="1074"/>
        <v>45965</v>
      </c>
      <c r="L7382" s="8">
        <f>+VLOOKUP(K7382,'20251231_param'!$A$2:$C$336,2)</f>
        <v>23.416666666666668</v>
      </c>
      <c r="M7382" s="8">
        <f>+VLOOKUP($K7382,'20251231_param'!$A$2:$C$336,3)</f>
        <v>30.782429582709888</v>
      </c>
      <c r="N7382" s="8">
        <f t="shared" si="1066"/>
        <v>-4.6021925035520654E-2</v>
      </c>
    </row>
    <row r="7383" spans="1:14" x14ac:dyDescent="0.2">
      <c r="A7383" s="2">
        <v>45965.541666666664</v>
      </c>
      <c r="B7383" s="1">
        <v>21</v>
      </c>
      <c r="C7383" s="4" t="s">
        <v>36</v>
      </c>
      <c r="D7383" s="6">
        <f t="shared" si="1067"/>
        <v>2025</v>
      </c>
      <c r="E7383" s="6">
        <f t="shared" si="1068"/>
        <v>11</v>
      </c>
      <c r="F7383" s="6">
        <f t="shared" si="1069"/>
        <v>4</v>
      </c>
      <c r="G7383" s="6">
        <f t="shared" si="1070"/>
        <v>2</v>
      </c>
      <c r="H7383" s="6">
        <f t="shared" si="1071"/>
        <v>45</v>
      </c>
      <c r="I7383" s="6">
        <f t="shared" si="1072"/>
        <v>13</v>
      </c>
      <c r="J7383" s="6">
        <f t="shared" si="1073"/>
        <v>21</v>
      </c>
      <c r="K7383" s="9">
        <f t="shared" si="1074"/>
        <v>45965</v>
      </c>
      <c r="L7383" s="8">
        <f>+VLOOKUP(K7383,'20251231_param'!$A$2:$C$336,2)</f>
        <v>23.416666666666668</v>
      </c>
      <c r="M7383" s="8">
        <f>+VLOOKUP($K7383,'20251231_param'!$A$2:$C$336,3)</f>
        <v>30.782429582709888</v>
      </c>
      <c r="N7383" s="8">
        <f t="shared" si="1066"/>
        <v>-7.8507989766476383E-2</v>
      </c>
    </row>
    <row r="7384" spans="1:14" x14ac:dyDescent="0.2">
      <c r="A7384" s="2">
        <v>45965.583333333336</v>
      </c>
      <c r="B7384" s="1">
        <v>29</v>
      </c>
      <c r="C7384" s="4" t="s">
        <v>36</v>
      </c>
      <c r="D7384" s="6">
        <f t="shared" si="1067"/>
        <v>2025</v>
      </c>
      <c r="E7384" s="6">
        <f t="shared" si="1068"/>
        <v>11</v>
      </c>
      <c r="F7384" s="6">
        <f t="shared" si="1069"/>
        <v>4</v>
      </c>
      <c r="G7384" s="6">
        <f t="shared" si="1070"/>
        <v>2</v>
      </c>
      <c r="H7384" s="6">
        <f t="shared" si="1071"/>
        <v>45</v>
      </c>
      <c r="I7384" s="6">
        <f t="shared" si="1072"/>
        <v>14</v>
      </c>
      <c r="J7384" s="6">
        <f t="shared" si="1073"/>
        <v>29</v>
      </c>
      <c r="K7384" s="9">
        <f t="shared" si="1074"/>
        <v>45965</v>
      </c>
      <c r="L7384" s="8">
        <f>+VLOOKUP(K7384,'20251231_param'!$A$2:$C$336,2)</f>
        <v>23.416666666666668</v>
      </c>
      <c r="M7384" s="8">
        <f>+VLOOKUP($K7384,'20251231_param'!$A$2:$C$336,3)</f>
        <v>30.782429582709888</v>
      </c>
      <c r="N7384" s="8">
        <f t="shared" si="1066"/>
        <v>0.18138052808116945</v>
      </c>
    </row>
    <row r="7385" spans="1:14" x14ac:dyDescent="0.2">
      <c r="A7385" s="2">
        <v>45965.625</v>
      </c>
      <c r="B7385" s="1">
        <v>58</v>
      </c>
      <c r="C7385" s="4" t="s">
        <v>36</v>
      </c>
      <c r="D7385" s="6">
        <f t="shared" si="1067"/>
        <v>2025</v>
      </c>
      <c r="E7385" s="6">
        <f t="shared" si="1068"/>
        <v>11</v>
      </c>
      <c r="F7385" s="6">
        <f t="shared" si="1069"/>
        <v>4</v>
      </c>
      <c r="G7385" s="6">
        <f t="shared" si="1070"/>
        <v>2</v>
      </c>
      <c r="H7385" s="6">
        <f t="shared" si="1071"/>
        <v>45</v>
      </c>
      <c r="I7385" s="6">
        <f t="shared" si="1072"/>
        <v>15</v>
      </c>
      <c r="J7385" s="6">
        <f t="shared" si="1073"/>
        <v>58</v>
      </c>
      <c r="K7385" s="9">
        <f t="shared" si="1074"/>
        <v>45965</v>
      </c>
      <c r="L7385" s="8">
        <f>+VLOOKUP(K7385,'20251231_param'!$A$2:$C$336,2)</f>
        <v>23.416666666666668</v>
      </c>
      <c r="M7385" s="8">
        <f>+VLOOKUP($K7385,'20251231_param'!$A$2:$C$336,3)</f>
        <v>30.782429582709888</v>
      </c>
      <c r="N7385" s="8">
        <f t="shared" si="1066"/>
        <v>1.1234764052788855</v>
      </c>
    </row>
    <row r="7386" spans="1:14" x14ac:dyDescent="0.2">
      <c r="A7386" s="2">
        <v>45965.666666666664</v>
      </c>
      <c r="B7386" s="1">
        <v>54</v>
      </c>
      <c r="C7386" s="4" t="s">
        <v>36</v>
      </c>
      <c r="D7386" s="6">
        <f t="shared" si="1067"/>
        <v>2025</v>
      </c>
      <c r="E7386" s="6">
        <f t="shared" si="1068"/>
        <v>11</v>
      </c>
      <c r="F7386" s="6">
        <f t="shared" si="1069"/>
        <v>4</v>
      </c>
      <c r="G7386" s="6">
        <f t="shared" si="1070"/>
        <v>2</v>
      </c>
      <c r="H7386" s="6">
        <f t="shared" si="1071"/>
        <v>45</v>
      </c>
      <c r="I7386" s="6">
        <f t="shared" si="1072"/>
        <v>16</v>
      </c>
      <c r="J7386" s="6">
        <f t="shared" si="1073"/>
        <v>54</v>
      </c>
      <c r="K7386" s="9">
        <f t="shared" si="1074"/>
        <v>45965</v>
      </c>
      <c r="L7386" s="8">
        <f>+VLOOKUP(K7386,'20251231_param'!$A$2:$C$336,2)</f>
        <v>23.416666666666668</v>
      </c>
      <c r="M7386" s="8">
        <f>+VLOOKUP($K7386,'20251231_param'!$A$2:$C$336,3)</f>
        <v>30.782429582709888</v>
      </c>
      <c r="N7386" s="8">
        <f t="shared" ref="N7386:N7449" si="1075">+(J7386-L7386)/M7386</f>
        <v>0.99353214635506271</v>
      </c>
    </row>
    <row r="7387" spans="1:14" x14ac:dyDescent="0.2">
      <c r="A7387" s="2">
        <v>45965.708333333336</v>
      </c>
      <c r="B7387" s="1">
        <v>90</v>
      </c>
      <c r="C7387" s="4" t="s">
        <v>36</v>
      </c>
      <c r="D7387" s="6">
        <f t="shared" si="1067"/>
        <v>2025</v>
      </c>
      <c r="E7387" s="6">
        <f t="shared" si="1068"/>
        <v>11</v>
      </c>
      <c r="F7387" s="6">
        <f t="shared" si="1069"/>
        <v>4</v>
      </c>
      <c r="G7387" s="6">
        <f t="shared" si="1070"/>
        <v>2</v>
      </c>
      <c r="H7387" s="6">
        <f t="shared" si="1071"/>
        <v>45</v>
      </c>
      <c r="I7387" s="6">
        <f t="shared" si="1072"/>
        <v>17</v>
      </c>
      <c r="J7387" s="6">
        <f t="shared" si="1073"/>
        <v>90</v>
      </c>
      <c r="K7387" s="9">
        <f t="shared" si="1074"/>
        <v>45965</v>
      </c>
      <c r="L7387" s="8">
        <f>+VLOOKUP(K7387,'20251231_param'!$A$2:$C$336,2)</f>
        <v>23.416666666666668</v>
      </c>
      <c r="M7387" s="8">
        <f>+VLOOKUP($K7387,'20251231_param'!$A$2:$C$336,3)</f>
        <v>30.782429582709888</v>
      </c>
      <c r="N7387" s="8">
        <f t="shared" si="1075"/>
        <v>2.1630304766694688</v>
      </c>
    </row>
    <row r="7388" spans="1:14" x14ac:dyDescent="0.2">
      <c r="A7388" s="2">
        <v>45965.75</v>
      </c>
      <c r="B7388" s="1">
        <v>106</v>
      </c>
      <c r="C7388" s="4" t="s">
        <v>36</v>
      </c>
      <c r="D7388" s="6">
        <f t="shared" si="1067"/>
        <v>2025</v>
      </c>
      <c r="E7388" s="6">
        <f t="shared" si="1068"/>
        <v>11</v>
      </c>
      <c r="F7388" s="6">
        <f t="shared" si="1069"/>
        <v>4</v>
      </c>
      <c r="G7388" s="6">
        <f t="shared" si="1070"/>
        <v>2</v>
      </c>
      <c r="H7388" s="6">
        <f t="shared" si="1071"/>
        <v>45</v>
      </c>
      <c r="I7388" s="6">
        <f t="shared" si="1072"/>
        <v>18</v>
      </c>
      <c r="J7388" s="6">
        <f t="shared" si="1073"/>
        <v>106</v>
      </c>
      <c r="K7388" s="9">
        <f t="shared" si="1074"/>
        <v>45965</v>
      </c>
      <c r="L7388" s="8">
        <f>+VLOOKUP(K7388,'20251231_param'!$A$2:$C$336,2)</f>
        <v>23.416666666666668</v>
      </c>
      <c r="M7388" s="8">
        <f>+VLOOKUP($K7388,'20251231_param'!$A$2:$C$336,3)</f>
        <v>30.782429582709888</v>
      </c>
      <c r="N7388" s="8">
        <f t="shared" si="1075"/>
        <v>2.6828075123647603</v>
      </c>
    </row>
    <row r="7389" spans="1:14" x14ac:dyDescent="0.2">
      <c r="A7389" s="2">
        <v>45965.791666666664</v>
      </c>
      <c r="B7389" s="1">
        <v>78</v>
      </c>
      <c r="C7389" s="4" t="s">
        <v>36</v>
      </c>
      <c r="D7389" s="6">
        <f t="shared" si="1067"/>
        <v>2025</v>
      </c>
      <c r="E7389" s="6">
        <f t="shared" si="1068"/>
        <v>11</v>
      </c>
      <c r="F7389" s="6">
        <f t="shared" si="1069"/>
        <v>4</v>
      </c>
      <c r="G7389" s="6">
        <f t="shared" si="1070"/>
        <v>2</v>
      </c>
      <c r="H7389" s="6">
        <f t="shared" si="1071"/>
        <v>45</v>
      </c>
      <c r="I7389" s="6">
        <f t="shared" si="1072"/>
        <v>19</v>
      </c>
      <c r="J7389" s="6">
        <f t="shared" si="1073"/>
        <v>78</v>
      </c>
      <c r="K7389" s="9">
        <f t="shared" si="1074"/>
        <v>45965</v>
      </c>
      <c r="L7389" s="8">
        <f>+VLOOKUP(K7389,'20251231_param'!$A$2:$C$336,2)</f>
        <v>23.416666666666668</v>
      </c>
      <c r="M7389" s="8">
        <f>+VLOOKUP($K7389,'20251231_param'!$A$2:$C$336,3)</f>
        <v>30.782429582709888</v>
      </c>
      <c r="N7389" s="8">
        <f t="shared" si="1075"/>
        <v>1.7731976998980001</v>
      </c>
    </row>
    <row r="7390" spans="1:14" x14ac:dyDescent="0.2">
      <c r="A7390" s="2">
        <v>45965.833333333336</v>
      </c>
      <c r="B7390" s="1">
        <v>28</v>
      </c>
      <c r="C7390" s="4" t="s">
        <v>36</v>
      </c>
      <c r="D7390" s="6">
        <f t="shared" si="1067"/>
        <v>2025</v>
      </c>
      <c r="E7390" s="6">
        <f t="shared" si="1068"/>
        <v>11</v>
      </c>
      <c r="F7390" s="6">
        <f t="shared" si="1069"/>
        <v>4</v>
      </c>
      <c r="G7390" s="6">
        <f t="shared" si="1070"/>
        <v>2</v>
      </c>
      <c r="H7390" s="6">
        <f t="shared" si="1071"/>
        <v>45</v>
      </c>
      <c r="I7390" s="6">
        <f t="shared" si="1072"/>
        <v>20</v>
      </c>
      <c r="J7390" s="6">
        <f t="shared" si="1073"/>
        <v>28</v>
      </c>
      <c r="K7390" s="9">
        <f t="shared" si="1074"/>
        <v>45965</v>
      </c>
      <c r="L7390" s="8">
        <f>+VLOOKUP(K7390,'20251231_param'!$A$2:$C$336,2)</f>
        <v>23.416666666666668</v>
      </c>
      <c r="M7390" s="8">
        <f>+VLOOKUP($K7390,'20251231_param'!$A$2:$C$336,3)</f>
        <v>30.782429582709888</v>
      </c>
      <c r="N7390" s="8">
        <f t="shared" si="1075"/>
        <v>0.14889446335021372</v>
      </c>
    </row>
    <row r="7391" spans="1:14" x14ac:dyDescent="0.2">
      <c r="A7391" s="2">
        <v>45965.875</v>
      </c>
      <c r="B7391" s="1">
        <v>12</v>
      </c>
      <c r="C7391" s="4" t="s">
        <v>36</v>
      </c>
      <c r="D7391" s="6">
        <f t="shared" si="1067"/>
        <v>2025</v>
      </c>
      <c r="E7391" s="6">
        <f t="shared" si="1068"/>
        <v>11</v>
      </c>
      <c r="F7391" s="6">
        <f t="shared" si="1069"/>
        <v>4</v>
      </c>
      <c r="G7391" s="6">
        <f t="shared" si="1070"/>
        <v>2</v>
      </c>
      <c r="H7391" s="6">
        <f t="shared" si="1071"/>
        <v>45</v>
      </c>
      <c r="I7391" s="6">
        <f t="shared" si="1072"/>
        <v>21</v>
      </c>
      <c r="J7391" s="6">
        <f t="shared" si="1073"/>
        <v>12</v>
      </c>
      <c r="K7391" s="9">
        <f t="shared" si="1074"/>
        <v>45965</v>
      </c>
      <c r="L7391" s="8">
        <f>+VLOOKUP(K7391,'20251231_param'!$A$2:$C$336,2)</f>
        <v>23.416666666666668</v>
      </c>
      <c r="M7391" s="8">
        <f>+VLOOKUP($K7391,'20251231_param'!$A$2:$C$336,3)</f>
        <v>30.782429582709888</v>
      </c>
      <c r="N7391" s="8">
        <f t="shared" si="1075"/>
        <v>-0.37088257234507793</v>
      </c>
    </row>
    <row r="7392" spans="1:14" x14ac:dyDescent="0.2">
      <c r="A7392" s="2">
        <v>45965.916666666664</v>
      </c>
      <c r="B7392" s="1">
        <v>10</v>
      </c>
      <c r="C7392" s="4" t="s">
        <v>36</v>
      </c>
      <c r="D7392" s="6">
        <f t="shared" si="1067"/>
        <v>2025</v>
      </c>
      <c r="E7392" s="6">
        <f t="shared" si="1068"/>
        <v>11</v>
      </c>
      <c r="F7392" s="6">
        <f t="shared" si="1069"/>
        <v>4</v>
      </c>
      <c r="G7392" s="6">
        <f t="shared" si="1070"/>
        <v>2</v>
      </c>
      <c r="H7392" s="6">
        <f t="shared" si="1071"/>
        <v>45</v>
      </c>
      <c r="I7392" s="6">
        <f t="shared" si="1072"/>
        <v>22</v>
      </c>
      <c r="J7392" s="6">
        <f t="shared" si="1073"/>
        <v>10</v>
      </c>
      <c r="K7392" s="9">
        <f t="shared" si="1074"/>
        <v>45965</v>
      </c>
      <c r="L7392" s="8">
        <f>+VLOOKUP(K7392,'20251231_param'!$A$2:$C$336,2)</f>
        <v>23.416666666666668</v>
      </c>
      <c r="M7392" s="8">
        <f>+VLOOKUP($K7392,'20251231_param'!$A$2:$C$336,3)</f>
        <v>30.782429582709888</v>
      </c>
      <c r="N7392" s="8">
        <f t="shared" si="1075"/>
        <v>-0.43585470180698943</v>
      </c>
    </row>
    <row r="7393" spans="1:14" x14ac:dyDescent="0.2">
      <c r="A7393" s="2">
        <v>45965.958333333336</v>
      </c>
      <c r="B7393" s="1">
        <v>4</v>
      </c>
      <c r="C7393" s="4" t="s">
        <v>36</v>
      </c>
      <c r="D7393" s="6">
        <f t="shared" si="1067"/>
        <v>2025</v>
      </c>
      <c r="E7393" s="6">
        <f t="shared" si="1068"/>
        <v>11</v>
      </c>
      <c r="F7393" s="6">
        <f t="shared" si="1069"/>
        <v>4</v>
      </c>
      <c r="G7393" s="6">
        <f t="shared" si="1070"/>
        <v>2</v>
      </c>
      <c r="H7393" s="6">
        <f t="shared" si="1071"/>
        <v>45</v>
      </c>
      <c r="I7393" s="6">
        <f t="shared" si="1072"/>
        <v>23</v>
      </c>
      <c r="J7393" s="6">
        <f t="shared" si="1073"/>
        <v>4</v>
      </c>
      <c r="K7393" s="9">
        <f t="shared" si="1074"/>
        <v>45965</v>
      </c>
      <c r="L7393" s="8">
        <f>+VLOOKUP(K7393,'20251231_param'!$A$2:$C$336,2)</f>
        <v>23.416666666666668</v>
      </c>
      <c r="M7393" s="8">
        <f>+VLOOKUP($K7393,'20251231_param'!$A$2:$C$336,3)</f>
        <v>30.782429582709888</v>
      </c>
      <c r="N7393" s="8">
        <f t="shared" si="1075"/>
        <v>-0.63077109019272382</v>
      </c>
    </row>
    <row r="7394" spans="1:14" x14ac:dyDescent="0.2">
      <c r="A7394" s="2">
        <v>45966</v>
      </c>
      <c r="B7394" s="1">
        <v>0</v>
      </c>
      <c r="C7394" s="4" t="s">
        <v>36</v>
      </c>
      <c r="D7394" s="6">
        <f t="shared" si="1067"/>
        <v>2025</v>
      </c>
      <c r="E7394" s="6">
        <f t="shared" si="1068"/>
        <v>11</v>
      </c>
      <c r="F7394" s="6">
        <f t="shared" si="1069"/>
        <v>5</v>
      </c>
      <c r="G7394" s="6">
        <f t="shared" si="1070"/>
        <v>3</v>
      </c>
      <c r="H7394" s="6">
        <f t="shared" si="1071"/>
        <v>45</v>
      </c>
      <c r="I7394" s="6">
        <f t="shared" si="1072"/>
        <v>0</v>
      </c>
      <c r="J7394" s="6">
        <f t="shared" si="1073"/>
        <v>0</v>
      </c>
      <c r="K7394" s="9">
        <f t="shared" si="1074"/>
        <v>45966</v>
      </c>
      <c r="L7394" s="8">
        <f>+VLOOKUP(K7394,'20251231_param'!$A$2:$C$336,2)</f>
        <v>21.416666666666668</v>
      </c>
      <c r="M7394" s="8">
        <f>+VLOOKUP($K7394,'20251231_param'!$A$2:$C$336,3)</f>
        <v>27.196413872719177</v>
      </c>
      <c r="N7394" s="8">
        <f t="shared" si="1075"/>
        <v>-0.78748127480696284</v>
      </c>
    </row>
    <row r="7395" spans="1:14" x14ac:dyDescent="0.2">
      <c r="A7395" s="2">
        <v>45966.041666666664</v>
      </c>
      <c r="B7395" s="1">
        <v>0</v>
      </c>
      <c r="C7395" s="4" t="s">
        <v>36</v>
      </c>
      <c r="D7395" s="6">
        <f t="shared" si="1067"/>
        <v>2025</v>
      </c>
      <c r="E7395" s="6">
        <f t="shared" si="1068"/>
        <v>11</v>
      </c>
      <c r="F7395" s="6">
        <f t="shared" si="1069"/>
        <v>5</v>
      </c>
      <c r="G7395" s="6">
        <f t="shared" si="1070"/>
        <v>3</v>
      </c>
      <c r="H7395" s="6">
        <f t="shared" si="1071"/>
        <v>45</v>
      </c>
      <c r="I7395" s="6">
        <f t="shared" si="1072"/>
        <v>1</v>
      </c>
      <c r="J7395" s="6">
        <f t="shared" si="1073"/>
        <v>0</v>
      </c>
      <c r="K7395" s="9">
        <f t="shared" si="1074"/>
        <v>45966</v>
      </c>
      <c r="L7395" s="8">
        <f>+VLOOKUP(K7395,'20251231_param'!$A$2:$C$336,2)</f>
        <v>21.416666666666668</v>
      </c>
      <c r="M7395" s="8">
        <f>+VLOOKUP($K7395,'20251231_param'!$A$2:$C$336,3)</f>
        <v>27.196413872719177</v>
      </c>
      <c r="N7395" s="8">
        <f t="shared" si="1075"/>
        <v>-0.78748127480696284</v>
      </c>
    </row>
    <row r="7396" spans="1:14" x14ac:dyDescent="0.2">
      <c r="A7396" s="2">
        <v>45966.083333333336</v>
      </c>
      <c r="B7396" s="1">
        <v>1</v>
      </c>
      <c r="C7396" s="4" t="s">
        <v>36</v>
      </c>
      <c r="D7396" s="6">
        <f t="shared" si="1067"/>
        <v>2025</v>
      </c>
      <c r="E7396" s="6">
        <f t="shared" si="1068"/>
        <v>11</v>
      </c>
      <c r="F7396" s="6">
        <f t="shared" si="1069"/>
        <v>5</v>
      </c>
      <c r="G7396" s="6">
        <f t="shared" si="1070"/>
        <v>3</v>
      </c>
      <c r="H7396" s="6">
        <f t="shared" si="1071"/>
        <v>45</v>
      </c>
      <c r="I7396" s="6">
        <f t="shared" si="1072"/>
        <v>2</v>
      </c>
      <c r="J7396" s="6">
        <f t="shared" si="1073"/>
        <v>1</v>
      </c>
      <c r="K7396" s="9">
        <f t="shared" si="1074"/>
        <v>45966</v>
      </c>
      <c r="L7396" s="8">
        <f>+VLOOKUP(K7396,'20251231_param'!$A$2:$C$336,2)</f>
        <v>21.416666666666668</v>
      </c>
      <c r="M7396" s="8">
        <f>+VLOOKUP($K7396,'20251231_param'!$A$2:$C$336,3)</f>
        <v>27.196413872719177</v>
      </c>
      <c r="N7396" s="8">
        <f t="shared" si="1075"/>
        <v>-0.75071172111947826</v>
      </c>
    </row>
    <row r="7397" spans="1:14" x14ac:dyDescent="0.2">
      <c r="A7397" s="2">
        <v>45966.125</v>
      </c>
      <c r="B7397" s="1">
        <v>0</v>
      </c>
      <c r="C7397" s="4" t="s">
        <v>36</v>
      </c>
      <c r="D7397" s="6">
        <f t="shared" si="1067"/>
        <v>2025</v>
      </c>
      <c r="E7397" s="6">
        <f t="shared" si="1068"/>
        <v>11</v>
      </c>
      <c r="F7397" s="6">
        <f t="shared" si="1069"/>
        <v>5</v>
      </c>
      <c r="G7397" s="6">
        <f t="shared" si="1070"/>
        <v>3</v>
      </c>
      <c r="H7397" s="6">
        <f t="shared" si="1071"/>
        <v>45</v>
      </c>
      <c r="I7397" s="6">
        <f t="shared" si="1072"/>
        <v>3</v>
      </c>
      <c r="J7397" s="6">
        <f t="shared" si="1073"/>
        <v>0</v>
      </c>
      <c r="K7397" s="9">
        <f t="shared" si="1074"/>
        <v>45966</v>
      </c>
      <c r="L7397" s="8">
        <f>+VLOOKUP(K7397,'20251231_param'!$A$2:$C$336,2)</f>
        <v>21.416666666666668</v>
      </c>
      <c r="M7397" s="8">
        <f>+VLOOKUP($K7397,'20251231_param'!$A$2:$C$336,3)</f>
        <v>27.196413872719177</v>
      </c>
      <c r="N7397" s="8">
        <f t="shared" si="1075"/>
        <v>-0.78748127480696284</v>
      </c>
    </row>
    <row r="7398" spans="1:14" x14ac:dyDescent="0.2">
      <c r="A7398" s="2">
        <v>45966.166666666664</v>
      </c>
      <c r="B7398" s="1">
        <v>2</v>
      </c>
      <c r="C7398" s="4" t="s">
        <v>36</v>
      </c>
      <c r="D7398" s="6">
        <f t="shared" si="1067"/>
        <v>2025</v>
      </c>
      <c r="E7398" s="6">
        <f t="shared" si="1068"/>
        <v>11</v>
      </c>
      <c r="F7398" s="6">
        <f t="shared" si="1069"/>
        <v>5</v>
      </c>
      <c r="G7398" s="6">
        <f t="shared" si="1070"/>
        <v>3</v>
      </c>
      <c r="H7398" s="6">
        <f t="shared" si="1071"/>
        <v>45</v>
      </c>
      <c r="I7398" s="6">
        <f t="shared" si="1072"/>
        <v>4</v>
      </c>
      <c r="J7398" s="6">
        <f t="shared" si="1073"/>
        <v>2</v>
      </c>
      <c r="K7398" s="9">
        <f t="shared" si="1074"/>
        <v>45966</v>
      </c>
      <c r="L7398" s="8">
        <f>+VLOOKUP(K7398,'20251231_param'!$A$2:$C$336,2)</f>
        <v>21.416666666666668</v>
      </c>
      <c r="M7398" s="8">
        <f>+VLOOKUP($K7398,'20251231_param'!$A$2:$C$336,3)</f>
        <v>27.196413872719177</v>
      </c>
      <c r="N7398" s="8">
        <f t="shared" si="1075"/>
        <v>-0.71394216743199357</v>
      </c>
    </row>
    <row r="7399" spans="1:14" x14ac:dyDescent="0.2">
      <c r="A7399" s="2">
        <v>45966.208333333336</v>
      </c>
      <c r="B7399" s="1">
        <v>0</v>
      </c>
      <c r="C7399" s="4" t="s">
        <v>36</v>
      </c>
      <c r="D7399" s="6">
        <f t="shared" si="1067"/>
        <v>2025</v>
      </c>
      <c r="E7399" s="6">
        <f t="shared" si="1068"/>
        <v>11</v>
      </c>
      <c r="F7399" s="6">
        <f t="shared" si="1069"/>
        <v>5</v>
      </c>
      <c r="G7399" s="6">
        <f t="shared" si="1070"/>
        <v>3</v>
      </c>
      <c r="H7399" s="6">
        <f t="shared" si="1071"/>
        <v>45</v>
      </c>
      <c r="I7399" s="6">
        <f t="shared" si="1072"/>
        <v>5</v>
      </c>
      <c r="J7399" s="6">
        <f t="shared" si="1073"/>
        <v>0</v>
      </c>
      <c r="K7399" s="9">
        <f t="shared" si="1074"/>
        <v>45966</v>
      </c>
      <c r="L7399" s="8">
        <f>+VLOOKUP(K7399,'20251231_param'!$A$2:$C$336,2)</f>
        <v>21.416666666666668</v>
      </c>
      <c r="M7399" s="8">
        <f>+VLOOKUP($K7399,'20251231_param'!$A$2:$C$336,3)</f>
        <v>27.196413872719177</v>
      </c>
      <c r="N7399" s="8">
        <f t="shared" si="1075"/>
        <v>-0.78748127480696284</v>
      </c>
    </row>
    <row r="7400" spans="1:14" x14ac:dyDescent="0.2">
      <c r="A7400" s="2">
        <v>45966.25</v>
      </c>
      <c r="B7400" s="1">
        <v>3</v>
      </c>
      <c r="C7400" s="4" t="s">
        <v>36</v>
      </c>
      <c r="D7400" s="6">
        <f t="shared" si="1067"/>
        <v>2025</v>
      </c>
      <c r="E7400" s="6">
        <f t="shared" si="1068"/>
        <v>11</v>
      </c>
      <c r="F7400" s="6">
        <f t="shared" si="1069"/>
        <v>5</v>
      </c>
      <c r="G7400" s="6">
        <f t="shared" si="1070"/>
        <v>3</v>
      </c>
      <c r="H7400" s="6">
        <f t="shared" si="1071"/>
        <v>45</v>
      </c>
      <c r="I7400" s="6">
        <f t="shared" si="1072"/>
        <v>6</v>
      </c>
      <c r="J7400" s="6">
        <f t="shared" si="1073"/>
        <v>3</v>
      </c>
      <c r="K7400" s="9">
        <f t="shared" si="1074"/>
        <v>45966</v>
      </c>
      <c r="L7400" s="8">
        <f>+VLOOKUP(K7400,'20251231_param'!$A$2:$C$336,2)</f>
        <v>21.416666666666668</v>
      </c>
      <c r="M7400" s="8">
        <f>+VLOOKUP($K7400,'20251231_param'!$A$2:$C$336,3)</f>
        <v>27.196413872719177</v>
      </c>
      <c r="N7400" s="8">
        <f t="shared" si="1075"/>
        <v>-0.67717261374450899</v>
      </c>
    </row>
    <row r="7401" spans="1:14" x14ac:dyDescent="0.2">
      <c r="A7401" s="2">
        <v>45966.291666666664</v>
      </c>
      <c r="B7401" s="1">
        <v>6</v>
      </c>
      <c r="C7401" s="4" t="s">
        <v>36</v>
      </c>
      <c r="D7401" s="6">
        <f t="shared" si="1067"/>
        <v>2025</v>
      </c>
      <c r="E7401" s="6">
        <f t="shared" si="1068"/>
        <v>11</v>
      </c>
      <c r="F7401" s="6">
        <f t="shared" si="1069"/>
        <v>5</v>
      </c>
      <c r="G7401" s="6">
        <f t="shared" si="1070"/>
        <v>3</v>
      </c>
      <c r="H7401" s="6">
        <f t="shared" si="1071"/>
        <v>45</v>
      </c>
      <c r="I7401" s="6">
        <f t="shared" si="1072"/>
        <v>7</v>
      </c>
      <c r="J7401" s="6">
        <f t="shared" si="1073"/>
        <v>6</v>
      </c>
      <c r="K7401" s="9">
        <f t="shared" si="1074"/>
        <v>45966</v>
      </c>
      <c r="L7401" s="8">
        <f>+VLOOKUP(K7401,'20251231_param'!$A$2:$C$336,2)</f>
        <v>21.416666666666668</v>
      </c>
      <c r="M7401" s="8">
        <f>+VLOOKUP($K7401,'20251231_param'!$A$2:$C$336,3)</f>
        <v>27.196413872719177</v>
      </c>
      <c r="N7401" s="8">
        <f t="shared" si="1075"/>
        <v>-0.56686395268205503</v>
      </c>
    </row>
    <row r="7402" spans="1:14" x14ac:dyDescent="0.2">
      <c r="A7402" s="2">
        <v>45966.333333333336</v>
      </c>
      <c r="B7402" s="1">
        <v>10</v>
      </c>
      <c r="C7402" s="4" t="s">
        <v>36</v>
      </c>
      <c r="D7402" s="6">
        <f t="shared" si="1067"/>
        <v>2025</v>
      </c>
      <c r="E7402" s="6">
        <f t="shared" si="1068"/>
        <v>11</v>
      </c>
      <c r="F7402" s="6">
        <f t="shared" si="1069"/>
        <v>5</v>
      </c>
      <c r="G7402" s="6">
        <f t="shared" si="1070"/>
        <v>3</v>
      </c>
      <c r="H7402" s="6">
        <f t="shared" si="1071"/>
        <v>45</v>
      </c>
      <c r="I7402" s="6">
        <f t="shared" si="1072"/>
        <v>8</v>
      </c>
      <c r="J7402" s="6">
        <f t="shared" si="1073"/>
        <v>10</v>
      </c>
      <c r="K7402" s="9">
        <f t="shared" si="1074"/>
        <v>45966</v>
      </c>
      <c r="L7402" s="8">
        <f>+VLOOKUP(K7402,'20251231_param'!$A$2:$C$336,2)</f>
        <v>21.416666666666668</v>
      </c>
      <c r="M7402" s="8">
        <f>+VLOOKUP($K7402,'20251231_param'!$A$2:$C$336,3)</f>
        <v>27.196413872719177</v>
      </c>
      <c r="N7402" s="8">
        <f t="shared" si="1075"/>
        <v>-0.41978573793211643</v>
      </c>
    </row>
    <row r="7403" spans="1:14" x14ac:dyDescent="0.2">
      <c r="A7403" s="2">
        <v>45966.375</v>
      </c>
      <c r="B7403" s="1">
        <v>11</v>
      </c>
      <c r="C7403" s="4" t="s">
        <v>36</v>
      </c>
      <c r="D7403" s="6">
        <f t="shared" si="1067"/>
        <v>2025</v>
      </c>
      <c r="E7403" s="6">
        <f t="shared" si="1068"/>
        <v>11</v>
      </c>
      <c r="F7403" s="6">
        <f t="shared" si="1069"/>
        <v>5</v>
      </c>
      <c r="G7403" s="6">
        <f t="shared" si="1070"/>
        <v>3</v>
      </c>
      <c r="H7403" s="6">
        <f t="shared" si="1071"/>
        <v>45</v>
      </c>
      <c r="I7403" s="6">
        <f t="shared" si="1072"/>
        <v>9</v>
      </c>
      <c r="J7403" s="6">
        <f t="shared" si="1073"/>
        <v>11</v>
      </c>
      <c r="K7403" s="9">
        <f t="shared" si="1074"/>
        <v>45966</v>
      </c>
      <c r="L7403" s="8">
        <f>+VLOOKUP(K7403,'20251231_param'!$A$2:$C$336,2)</f>
        <v>21.416666666666668</v>
      </c>
      <c r="M7403" s="8">
        <f>+VLOOKUP($K7403,'20251231_param'!$A$2:$C$336,3)</f>
        <v>27.196413872719177</v>
      </c>
      <c r="N7403" s="8">
        <f t="shared" si="1075"/>
        <v>-0.3830161842446318</v>
      </c>
    </row>
    <row r="7404" spans="1:14" x14ac:dyDescent="0.2">
      <c r="A7404" s="2">
        <v>45966.416666666664</v>
      </c>
      <c r="B7404" s="1">
        <v>9</v>
      </c>
      <c r="C7404" s="4" t="s">
        <v>36</v>
      </c>
      <c r="D7404" s="6">
        <f t="shared" si="1067"/>
        <v>2025</v>
      </c>
      <c r="E7404" s="6">
        <f t="shared" si="1068"/>
        <v>11</v>
      </c>
      <c r="F7404" s="6">
        <f t="shared" si="1069"/>
        <v>5</v>
      </c>
      <c r="G7404" s="6">
        <f t="shared" si="1070"/>
        <v>3</v>
      </c>
      <c r="H7404" s="6">
        <f t="shared" si="1071"/>
        <v>45</v>
      </c>
      <c r="I7404" s="6">
        <f t="shared" si="1072"/>
        <v>10</v>
      </c>
      <c r="J7404" s="6">
        <f t="shared" si="1073"/>
        <v>9</v>
      </c>
      <c r="K7404" s="9">
        <f t="shared" si="1074"/>
        <v>45966</v>
      </c>
      <c r="L7404" s="8">
        <f>+VLOOKUP(K7404,'20251231_param'!$A$2:$C$336,2)</f>
        <v>21.416666666666668</v>
      </c>
      <c r="M7404" s="8">
        <f>+VLOOKUP($K7404,'20251231_param'!$A$2:$C$336,3)</f>
        <v>27.196413872719177</v>
      </c>
      <c r="N7404" s="8">
        <f t="shared" si="1075"/>
        <v>-0.45655529161960107</v>
      </c>
    </row>
    <row r="7405" spans="1:14" x14ac:dyDescent="0.2">
      <c r="A7405" s="2">
        <v>45966.458333333336</v>
      </c>
      <c r="B7405" s="1">
        <v>25</v>
      </c>
      <c r="C7405" s="4" t="s">
        <v>36</v>
      </c>
      <c r="D7405" s="6">
        <f t="shared" si="1067"/>
        <v>2025</v>
      </c>
      <c r="E7405" s="6">
        <f t="shared" si="1068"/>
        <v>11</v>
      </c>
      <c r="F7405" s="6">
        <f t="shared" si="1069"/>
        <v>5</v>
      </c>
      <c r="G7405" s="6">
        <f t="shared" si="1070"/>
        <v>3</v>
      </c>
      <c r="H7405" s="6">
        <f t="shared" si="1071"/>
        <v>45</v>
      </c>
      <c r="I7405" s="6">
        <f t="shared" si="1072"/>
        <v>11</v>
      </c>
      <c r="J7405" s="6">
        <f t="shared" si="1073"/>
        <v>25</v>
      </c>
      <c r="K7405" s="9">
        <f t="shared" si="1074"/>
        <v>45966</v>
      </c>
      <c r="L7405" s="8">
        <f>+VLOOKUP(K7405,'20251231_param'!$A$2:$C$336,2)</f>
        <v>21.416666666666668</v>
      </c>
      <c r="M7405" s="8">
        <f>+VLOOKUP($K7405,'20251231_param'!$A$2:$C$336,3)</f>
        <v>27.196413872719177</v>
      </c>
      <c r="N7405" s="8">
        <f t="shared" si="1075"/>
        <v>0.13175756738015326</v>
      </c>
    </row>
    <row r="7406" spans="1:14" x14ac:dyDescent="0.2">
      <c r="A7406" s="2">
        <v>45966.5</v>
      </c>
      <c r="B7406" s="1">
        <v>9</v>
      </c>
      <c r="C7406" s="4" t="s">
        <v>36</v>
      </c>
      <c r="D7406" s="6">
        <f t="shared" si="1067"/>
        <v>2025</v>
      </c>
      <c r="E7406" s="6">
        <f t="shared" si="1068"/>
        <v>11</v>
      </c>
      <c r="F7406" s="6">
        <f t="shared" si="1069"/>
        <v>5</v>
      </c>
      <c r="G7406" s="6">
        <f t="shared" si="1070"/>
        <v>3</v>
      </c>
      <c r="H7406" s="6">
        <f t="shared" si="1071"/>
        <v>45</v>
      </c>
      <c r="I7406" s="6">
        <f t="shared" si="1072"/>
        <v>12</v>
      </c>
      <c r="J7406" s="6">
        <f t="shared" si="1073"/>
        <v>9</v>
      </c>
      <c r="K7406" s="9">
        <f t="shared" si="1074"/>
        <v>45966</v>
      </c>
      <c r="L7406" s="8">
        <f>+VLOOKUP(K7406,'20251231_param'!$A$2:$C$336,2)</f>
        <v>21.416666666666668</v>
      </c>
      <c r="M7406" s="8">
        <f>+VLOOKUP($K7406,'20251231_param'!$A$2:$C$336,3)</f>
        <v>27.196413872719177</v>
      </c>
      <c r="N7406" s="8">
        <f t="shared" si="1075"/>
        <v>-0.45655529161960107</v>
      </c>
    </row>
    <row r="7407" spans="1:14" x14ac:dyDescent="0.2">
      <c r="A7407" s="2">
        <v>45966.541666666664</v>
      </c>
      <c r="B7407" s="1">
        <v>25</v>
      </c>
      <c r="C7407" s="4" t="s">
        <v>36</v>
      </c>
      <c r="D7407" s="6">
        <f t="shared" si="1067"/>
        <v>2025</v>
      </c>
      <c r="E7407" s="6">
        <f t="shared" si="1068"/>
        <v>11</v>
      </c>
      <c r="F7407" s="6">
        <f t="shared" si="1069"/>
        <v>5</v>
      </c>
      <c r="G7407" s="6">
        <f t="shared" si="1070"/>
        <v>3</v>
      </c>
      <c r="H7407" s="6">
        <f t="shared" si="1071"/>
        <v>45</v>
      </c>
      <c r="I7407" s="6">
        <f t="shared" si="1072"/>
        <v>13</v>
      </c>
      <c r="J7407" s="6">
        <f t="shared" si="1073"/>
        <v>25</v>
      </c>
      <c r="K7407" s="9">
        <f t="shared" si="1074"/>
        <v>45966</v>
      </c>
      <c r="L7407" s="8">
        <f>+VLOOKUP(K7407,'20251231_param'!$A$2:$C$336,2)</f>
        <v>21.416666666666668</v>
      </c>
      <c r="M7407" s="8">
        <f>+VLOOKUP($K7407,'20251231_param'!$A$2:$C$336,3)</f>
        <v>27.196413872719177</v>
      </c>
      <c r="N7407" s="8">
        <f t="shared" si="1075"/>
        <v>0.13175756738015326</v>
      </c>
    </row>
    <row r="7408" spans="1:14" x14ac:dyDescent="0.2">
      <c r="A7408" s="2">
        <v>45966.583333333336</v>
      </c>
      <c r="B7408" s="1">
        <v>26</v>
      </c>
      <c r="C7408" s="4" t="s">
        <v>36</v>
      </c>
      <c r="D7408" s="6">
        <f t="shared" si="1067"/>
        <v>2025</v>
      </c>
      <c r="E7408" s="6">
        <f t="shared" si="1068"/>
        <v>11</v>
      </c>
      <c r="F7408" s="6">
        <f t="shared" si="1069"/>
        <v>5</v>
      </c>
      <c r="G7408" s="6">
        <f t="shared" si="1070"/>
        <v>3</v>
      </c>
      <c r="H7408" s="6">
        <f t="shared" si="1071"/>
        <v>45</v>
      </c>
      <c r="I7408" s="6">
        <f t="shared" si="1072"/>
        <v>14</v>
      </c>
      <c r="J7408" s="6">
        <f t="shared" si="1073"/>
        <v>26</v>
      </c>
      <c r="K7408" s="9">
        <f t="shared" si="1074"/>
        <v>45966</v>
      </c>
      <c r="L7408" s="8">
        <f>+VLOOKUP(K7408,'20251231_param'!$A$2:$C$336,2)</f>
        <v>21.416666666666668</v>
      </c>
      <c r="M7408" s="8">
        <f>+VLOOKUP($K7408,'20251231_param'!$A$2:$C$336,3)</f>
        <v>27.196413872719177</v>
      </c>
      <c r="N7408" s="8">
        <f t="shared" si="1075"/>
        <v>0.16852712106763792</v>
      </c>
    </row>
    <row r="7409" spans="1:14" x14ac:dyDescent="0.2">
      <c r="A7409" s="2">
        <v>45966.625</v>
      </c>
      <c r="B7409" s="1">
        <v>42</v>
      </c>
      <c r="C7409" s="4" t="s">
        <v>36</v>
      </c>
      <c r="D7409" s="6">
        <f t="shared" si="1067"/>
        <v>2025</v>
      </c>
      <c r="E7409" s="6">
        <f t="shared" si="1068"/>
        <v>11</v>
      </c>
      <c r="F7409" s="6">
        <f t="shared" si="1069"/>
        <v>5</v>
      </c>
      <c r="G7409" s="6">
        <f t="shared" si="1070"/>
        <v>3</v>
      </c>
      <c r="H7409" s="6">
        <f t="shared" si="1071"/>
        <v>45</v>
      </c>
      <c r="I7409" s="6">
        <f t="shared" si="1072"/>
        <v>15</v>
      </c>
      <c r="J7409" s="6">
        <f t="shared" si="1073"/>
        <v>42</v>
      </c>
      <c r="K7409" s="9">
        <f t="shared" si="1074"/>
        <v>45966</v>
      </c>
      <c r="L7409" s="8">
        <f>+VLOOKUP(K7409,'20251231_param'!$A$2:$C$336,2)</f>
        <v>21.416666666666668</v>
      </c>
      <c r="M7409" s="8">
        <f>+VLOOKUP($K7409,'20251231_param'!$A$2:$C$336,3)</f>
        <v>27.196413872719177</v>
      </c>
      <c r="N7409" s="8">
        <f t="shared" si="1075"/>
        <v>0.75683998006739228</v>
      </c>
    </row>
    <row r="7410" spans="1:14" x14ac:dyDescent="0.2">
      <c r="A7410" s="2">
        <v>45966.666666666664</v>
      </c>
      <c r="B7410" s="1">
        <v>37</v>
      </c>
      <c r="C7410" s="4" t="s">
        <v>36</v>
      </c>
      <c r="D7410" s="6">
        <f t="shared" si="1067"/>
        <v>2025</v>
      </c>
      <c r="E7410" s="6">
        <f t="shared" si="1068"/>
        <v>11</v>
      </c>
      <c r="F7410" s="6">
        <f t="shared" si="1069"/>
        <v>5</v>
      </c>
      <c r="G7410" s="6">
        <f t="shared" si="1070"/>
        <v>3</v>
      </c>
      <c r="H7410" s="6">
        <f t="shared" si="1071"/>
        <v>45</v>
      </c>
      <c r="I7410" s="6">
        <f t="shared" si="1072"/>
        <v>16</v>
      </c>
      <c r="J7410" s="6">
        <f t="shared" si="1073"/>
        <v>37</v>
      </c>
      <c r="K7410" s="9">
        <f t="shared" si="1074"/>
        <v>45966</v>
      </c>
      <c r="L7410" s="8">
        <f>+VLOOKUP(K7410,'20251231_param'!$A$2:$C$336,2)</f>
        <v>21.416666666666668</v>
      </c>
      <c r="M7410" s="8">
        <f>+VLOOKUP($K7410,'20251231_param'!$A$2:$C$336,3)</f>
        <v>27.196413872719177</v>
      </c>
      <c r="N7410" s="8">
        <f t="shared" si="1075"/>
        <v>0.57299221162996905</v>
      </c>
    </row>
    <row r="7411" spans="1:14" x14ac:dyDescent="0.2">
      <c r="A7411" s="2">
        <v>45966.708333333336</v>
      </c>
      <c r="B7411" s="1">
        <v>58</v>
      </c>
      <c r="C7411" s="4" t="s">
        <v>36</v>
      </c>
      <c r="D7411" s="6">
        <f t="shared" si="1067"/>
        <v>2025</v>
      </c>
      <c r="E7411" s="6">
        <f t="shared" si="1068"/>
        <v>11</v>
      </c>
      <c r="F7411" s="6">
        <f t="shared" si="1069"/>
        <v>5</v>
      </c>
      <c r="G7411" s="6">
        <f t="shared" si="1070"/>
        <v>3</v>
      </c>
      <c r="H7411" s="6">
        <f t="shared" si="1071"/>
        <v>45</v>
      </c>
      <c r="I7411" s="6">
        <f t="shared" si="1072"/>
        <v>17</v>
      </c>
      <c r="J7411" s="6">
        <f t="shared" si="1073"/>
        <v>58</v>
      </c>
      <c r="K7411" s="9">
        <f t="shared" si="1074"/>
        <v>45966</v>
      </c>
      <c r="L7411" s="8">
        <f>+VLOOKUP(K7411,'20251231_param'!$A$2:$C$336,2)</f>
        <v>21.416666666666668</v>
      </c>
      <c r="M7411" s="8">
        <f>+VLOOKUP($K7411,'20251231_param'!$A$2:$C$336,3)</f>
        <v>27.196413872719177</v>
      </c>
      <c r="N7411" s="8">
        <f t="shared" si="1075"/>
        <v>1.3451528390671466</v>
      </c>
    </row>
    <row r="7412" spans="1:14" x14ac:dyDescent="0.2">
      <c r="A7412" s="2">
        <v>45966.75</v>
      </c>
      <c r="B7412" s="1">
        <v>96</v>
      </c>
      <c r="C7412" s="4" t="s">
        <v>36</v>
      </c>
      <c r="D7412" s="6">
        <f t="shared" si="1067"/>
        <v>2025</v>
      </c>
      <c r="E7412" s="6">
        <f t="shared" si="1068"/>
        <v>11</v>
      </c>
      <c r="F7412" s="6">
        <f t="shared" si="1069"/>
        <v>5</v>
      </c>
      <c r="G7412" s="6">
        <f t="shared" si="1070"/>
        <v>3</v>
      </c>
      <c r="H7412" s="6">
        <f t="shared" si="1071"/>
        <v>45</v>
      </c>
      <c r="I7412" s="6">
        <f t="shared" si="1072"/>
        <v>18</v>
      </c>
      <c r="J7412" s="6">
        <f t="shared" si="1073"/>
        <v>96</v>
      </c>
      <c r="K7412" s="9">
        <f t="shared" si="1074"/>
        <v>45966</v>
      </c>
      <c r="L7412" s="8">
        <f>+VLOOKUP(K7412,'20251231_param'!$A$2:$C$336,2)</f>
        <v>21.416666666666668</v>
      </c>
      <c r="M7412" s="8">
        <f>+VLOOKUP($K7412,'20251231_param'!$A$2:$C$336,3)</f>
        <v>27.196413872719177</v>
      </c>
      <c r="N7412" s="8">
        <f t="shared" si="1075"/>
        <v>2.7423958791915632</v>
      </c>
    </row>
    <row r="7413" spans="1:14" x14ac:dyDescent="0.2">
      <c r="A7413" s="2">
        <v>45966.791666666664</v>
      </c>
      <c r="B7413" s="1">
        <v>91</v>
      </c>
      <c r="C7413" s="4" t="s">
        <v>36</v>
      </c>
      <c r="D7413" s="6">
        <f t="shared" si="1067"/>
        <v>2025</v>
      </c>
      <c r="E7413" s="6">
        <f t="shared" si="1068"/>
        <v>11</v>
      </c>
      <c r="F7413" s="6">
        <f t="shared" si="1069"/>
        <v>5</v>
      </c>
      <c r="G7413" s="6">
        <f t="shared" si="1070"/>
        <v>3</v>
      </c>
      <c r="H7413" s="6">
        <f t="shared" si="1071"/>
        <v>45</v>
      </c>
      <c r="I7413" s="6">
        <f t="shared" si="1072"/>
        <v>19</v>
      </c>
      <c r="J7413" s="6">
        <f t="shared" si="1073"/>
        <v>91</v>
      </c>
      <c r="K7413" s="9">
        <f t="shared" si="1074"/>
        <v>45966</v>
      </c>
      <c r="L7413" s="8">
        <f>+VLOOKUP(K7413,'20251231_param'!$A$2:$C$336,2)</f>
        <v>21.416666666666668</v>
      </c>
      <c r="M7413" s="8">
        <f>+VLOOKUP($K7413,'20251231_param'!$A$2:$C$336,3)</f>
        <v>27.196413872719177</v>
      </c>
      <c r="N7413" s="8">
        <f t="shared" si="1075"/>
        <v>2.5585481107541397</v>
      </c>
    </row>
    <row r="7414" spans="1:14" x14ac:dyDescent="0.2">
      <c r="A7414" s="2">
        <v>45966.833333333336</v>
      </c>
      <c r="B7414" s="1">
        <v>35</v>
      </c>
      <c r="C7414" s="4" t="s">
        <v>36</v>
      </c>
      <c r="D7414" s="6">
        <f t="shared" si="1067"/>
        <v>2025</v>
      </c>
      <c r="E7414" s="6">
        <f t="shared" si="1068"/>
        <v>11</v>
      </c>
      <c r="F7414" s="6">
        <f t="shared" si="1069"/>
        <v>5</v>
      </c>
      <c r="G7414" s="6">
        <f t="shared" si="1070"/>
        <v>3</v>
      </c>
      <c r="H7414" s="6">
        <f t="shared" si="1071"/>
        <v>45</v>
      </c>
      <c r="I7414" s="6">
        <f t="shared" si="1072"/>
        <v>20</v>
      </c>
      <c r="J7414" s="6">
        <f t="shared" si="1073"/>
        <v>35</v>
      </c>
      <c r="K7414" s="9">
        <f t="shared" si="1074"/>
        <v>45966</v>
      </c>
      <c r="L7414" s="8">
        <f>+VLOOKUP(K7414,'20251231_param'!$A$2:$C$336,2)</f>
        <v>21.416666666666668</v>
      </c>
      <c r="M7414" s="8">
        <f>+VLOOKUP($K7414,'20251231_param'!$A$2:$C$336,3)</f>
        <v>27.196413872719177</v>
      </c>
      <c r="N7414" s="8">
        <f t="shared" si="1075"/>
        <v>0.49945310425499972</v>
      </c>
    </row>
    <row r="7415" spans="1:14" x14ac:dyDescent="0.2">
      <c r="A7415" s="2">
        <v>45966.875</v>
      </c>
      <c r="B7415" s="1">
        <v>19</v>
      </c>
      <c r="C7415" s="4" t="s">
        <v>36</v>
      </c>
      <c r="D7415" s="6">
        <f t="shared" si="1067"/>
        <v>2025</v>
      </c>
      <c r="E7415" s="6">
        <f t="shared" si="1068"/>
        <v>11</v>
      </c>
      <c r="F7415" s="6">
        <f t="shared" si="1069"/>
        <v>5</v>
      </c>
      <c r="G7415" s="6">
        <f t="shared" si="1070"/>
        <v>3</v>
      </c>
      <c r="H7415" s="6">
        <f t="shared" si="1071"/>
        <v>45</v>
      </c>
      <c r="I7415" s="6">
        <f t="shared" si="1072"/>
        <v>21</v>
      </c>
      <c r="J7415" s="6">
        <f t="shared" si="1073"/>
        <v>19</v>
      </c>
      <c r="K7415" s="9">
        <f t="shared" si="1074"/>
        <v>45966</v>
      </c>
      <c r="L7415" s="8">
        <f>+VLOOKUP(K7415,'20251231_param'!$A$2:$C$336,2)</f>
        <v>21.416666666666668</v>
      </c>
      <c r="M7415" s="8">
        <f>+VLOOKUP($K7415,'20251231_param'!$A$2:$C$336,3)</f>
        <v>27.196413872719177</v>
      </c>
      <c r="N7415" s="8">
        <f t="shared" si="1075"/>
        <v>-8.8859754744754604E-2</v>
      </c>
    </row>
    <row r="7416" spans="1:14" x14ac:dyDescent="0.2">
      <c r="A7416" s="2">
        <v>45966.916666666664</v>
      </c>
      <c r="B7416" s="1">
        <v>9</v>
      </c>
      <c r="C7416" s="4" t="s">
        <v>36</v>
      </c>
      <c r="D7416" s="6">
        <f t="shared" si="1067"/>
        <v>2025</v>
      </c>
      <c r="E7416" s="6">
        <f t="shared" si="1068"/>
        <v>11</v>
      </c>
      <c r="F7416" s="6">
        <f t="shared" si="1069"/>
        <v>5</v>
      </c>
      <c r="G7416" s="6">
        <f t="shared" si="1070"/>
        <v>3</v>
      </c>
      <c r="H7416" s="6">
        <f t="shared" si="1071"/>
        <v>45</v>
      </c>
      <c r="I7416" s="6">
        <f t="shared" si="1072"/>
        <v>22</v>
      </c>
      <c r="J7416" s="6">
        <f t="shared" si="1073"/>
        <v>9</v>
      </c>
      <c r="K7416" s="9">
        <f t="shared" si="1074"/>
        <v>45966</v>
      </c>
      <c r="L7416" s="8">
        <f>+VLOOKUP(K7416,'20251231_param'!$A$2:$C$336,2)</f>
        <v>21.416666666666668</v>
      </c>
      <c r="M7416" s="8">
        <f>+VLOOKUP($K7416,'20251231_param'!$A$2:$C$336,3)</f>
        <v>27.196413872719177</v>
      </c>
      <c r="N7416" s="8">
        <f t="shared" si="1075"/>
        <v>-0.45655529161960107</v>
      </c>
    </row>
    <row r="7417" spans="1:14" x14ac:dyDescent="0.2">
      <c r="A7417" s="2">
        <v>45966.958333333336</v>
      </c>
      <c r="B7417" s="1">
        <v>0</v>
      </c>
      <c r="C7417" s="4" t="s">
        <v>36</v>
      </c>
      <c r="D7417" s="6">
        <f t="shared" si="1067"/>
        <v>2025</v>
      </c>
      <c r="E7417" s="6">
        <f t="shared" si="1068"/>
        <v>11</v>
      </c>
      <c r="F7417" s="6">
        <f t="shared" si="1069"/>
        <v>5</v>
      </c>
      <c r="G7417" s="6">
        <f t="shared" si="1070"/>
        <v>3</v>
      </c>
      <c r="H7417" s="6">
        <f t="shared" si="1071"/>
        <v>45</v>
      </c>
      <c r="I7417" s="6">
        <f t="shared" si="1072"/>
        <v>23</v>
      </c>
      <c r="J7417" s="6">
        <f t="shared" si="1073"/>
        <v>0</v>
      </c>
      <c r="K7417" s="9">
        <f t="shared" si="1074"/>
        <v>45966</v>
      </c>
      <c r="L7417" s="8">
        <f>+VLOOKUP(K7417,'20251231_param'!$A$2:$C$336,2)</f>
        <v>21.416666666666668</v>
      </c>
      <c r="M7417" s="8">
        <f>+VLOOKUP($K7417,'20251231_param'!$A$2:$C$336,3)</f>
        <v>27.196413872719177</v>
      </c>
      <c r="N7417" s="8">
        <f t="shared" si="1075"/>
        <v>-0.78748127480696284</v>
      </c>
    </row>
    <row r="7418" spans="1:14" x14ac:dyDescent="0.2">
      <c r="A7418" s="2">
        <v>45967</v>
      </c>
      <c r="B7418" s="1">
        <v>0</v>
      </c>
      <c r="C7418" s="4" t="s">
        <v>36</v>
      </c>
      <c r="D7418" s="6">
        <f t="shared" si="1067"/>
        <v>2025</v>
      </c>
      <c r="E7418" s="6">
        <f t="shared" si="1068"/>
        <v>11</v>
      </c>
      <c r="F7418" s="6">
        <f t="shared" si="1069"/>
        <v>6</v>
      </c>
      <c r="G7418" s="6">
        <f t="shared" si="1070"/>
        <v>4</v>
      </c>
      <c r="H7418" s="6">
        <f t="shared" si="1071"/>
        <v>45</v>
      </c>
      <c r="I7418" s="6">
        <f t="shared" si="1072"/>
        <v>0</v>
      </c>
      <c r="J7418" s="6">
        <f t="shared" si="1073"/>
        <v>0</v>
      </c>
      <c r="K7418" s="9">
        <f t="shared" si="1074"/>
        <v>45967</v>
      </c>
      <c r="L7418" s="8">
        <f>+VLOOKUP(K7418,'20251231_param'!$A$2:$C$336,2)</f>
        <v>21.666666666666668</v>
      </c>
      <c r="M7418" s="8">
        <f>+VLOOKUP($K7418,'20251231_param'!$A$2:$C$336,3)</f>
        <v>27.968408679400607</v>
      </c>
      <c r="N7418" s="8">
        <f t="shared" si="1075"/>
        <v>-0.77468356941682848</v>
      </c>
    </row>
    <row r="7419" spans="1:14" x14ac:dyDescent="0.2">
      <c r="A7419" s="2">
        <v>45967.041666666664</v>
      </c>
      <c r="B7419" s="1">
        <v>0</v>
      </c>
      <c r="C7419" s="4" t="s">
        <v>36</v>
      </c>
      <c r="D7419" s="6">
        <f t="shared" si="1067"/>
        <v>2025</v>
      </c>
      <c r="E7419" s="6">
        <f t="shared" si="1068"/>
        <v>11</v>
      </c>
      <c r="F7419" s="6">
        <f t="shared" si="1069"/>
        <v>6</v>
      </c>
      <c r="G7419" s="6">
        <f t="shared" si="1070"/>
        <v>4</v>
      </c>
      <c r="H7419" s="6">
        <f t="shared" si="1071"/>
        <v>45</v>
      </c>
      <c r="I7419" s="6">
        <f t="shared" si="1072"/>
        <v>1</v>
      </c>
      <c r="J7419" s="6">
        <f t="shared" si="1073"/>
        <v>0</v>
      </c>
      <c r="K7419" s="9">
        <f t="shared" si="1074"/>
        <v>45967</v>
      </c>
      <c r="L7419" s="8">
        <f>+VLOOKUP(K7419,'20251231_param'!$A$2:$C$336,2)</f>
        <v>21.666666666666668</v>
      </c>
      <c r="M7419" s="8">
        <f>+VLOOKUP($K7419,'20251231_param'!$A$2:$C$336,3)</f>
        <v>27.968408679400607</v>
      </c>
      <c r="N7419" s="8">
        <f t="shared" si="1075"/>
        <v>-0.77468356941682848</v>
      </c>
    </row>
    <row r="7420" spans="1:14" x14ac:dyDescent="0.2">
      <c r="A7420" s="2">
        <v>45967.083333333336</v>
      </c>
      <c r="B7420" s="1">
        <v>0</v>
      </c>
      <c r="C7420" s="4" t="s">
        <v>36</v>
      </c>
      <c r="D7420" s="6">
        <f t="shared" si="1067"/>
        <v>2025</v>
      </c>
      <c r="E7420" s="6">
        <f t="shared" si="1068"/>
        <v>11</v>
      </c>
      <c r="F7420" s="6">
        <f t="shared" si="1069"/>
        <v>6</v>
      </c>
      <c r="G7420" s="6">
        <f t="shared" si="1070"/>
        <v>4</v>
      </c>
      <c r="H7420" s="6">
        <f t="shared" si="1071"/>
        <v>45</v>
      </c>
      <c r="I7420" s="6">
        <f t="shared" si="1072"/>
        <v>2</v>
      </c>
      <c r="J7420" s="6">
        <f t="shared" si="1073"/>
        <v>0</v>
      </c>
      <c r="K7420" s="9">
        <f t="shared" si="1074"/>
        <v>45967</v>
      </c>
      <c r="L7420" s="8">
        <f>+VLOOKUP(K7420,'20251231_param'!$A$2:$C$336,2)</f>
        <v>21.666666666666668</v>
      </c>
      <c r="M7420" s="8">
        <f>+VLOOKUP($K7420,'20251231_param'!$A$2:$C$336,3)</f>
        <v>27.968408679400607</v>
      </c>
      <c r="N7420" s="8">
        <f t="shared" si="1075"/>
        <v>-0.77468356941682848</v>
      </c>
    </row>
    <row r="7421" spans="1:14" x14ac:dyDescent="0.2">
      <c r="A7421" s="2">
        <v>45967.125</v>
      </c>
      <c r="B7421" s="1">
        <v>0</v>
      </c>
      <c r="C7421" s="4" t="s">
        <v>36</v>
      </c>
      <c r="D7421" s="6">
        <f t="shared" si="1067"/>
        <v>2025</v>
      </c>
      <c r="E7421" s="6">
        <f t="shared" si="1068"/>
        <v>11</v>
      </c>
      <c r="F7421" s="6">
        <f t="shared" si="1069"/>
        <v>6</v>
      </c>
      <c r="G7421" s="6">
        <f t="shared" si="1070"/>
        <v>4</v>
      </c>
      <c r="H7421" s="6">
        <f t="shared" si="1071"/>
        <v>45</v>
      </c>
      <c r="I7421" s="6">
        <f t="shared" si="1072"/>
        <v>3</v>
      </c>
      <c r="J7421" s="6">
        <f t="shared" si="1073"/>
        <v>0</v>
      </c>
      <c r="K7421" s="9">
        <f t="shared" si="1074"/>
        <v>45967</v>
      </c>
      <c r="L7421" s="8">
        <f>+VLOOKUP(K7421,'20251231_param'!$A$2:$C$336,2)</f>
        <v>21.666666666666668</v>
      </c>
      <c r="M7421" s="8">
        <f>+VLOOKUP($K7421,'20251231_param'!$A$2:$C$336,3)</f>
        <v>27.968408679400607</v>
      </c>
      <c r="N7421" s="8">
        <f t="shared" si="1075"/>
        <v>-0.77468356941682848</v>
      </c>
    </row>
    <row r="7422" spans="1:14" x14ac:dyDescent="0.2">
      <c r="A7422" s="2">
        <v>45967.166666666664</v>
      </c>
      <c r="B7422" s="1">
        <v>0</v>
      </c>
      <c r="C7422" s="4" t="s">
        <v>36</v>
      </c>
      <c r="D7422" s="6">
        <f t="shared" si="1067"/>
        <v>2025</v>
      </c>
      <c r="E7422" s="6">
        <f t="shared" si="1068"/>
        <v>11</v>
      </c>
      <c r="F7422" s="6">
        <f t="shared" si="1069"/>
        <v>6</v>
      </c>
      <c r="G7422" s="6">
        <f t="shared" si="1070"/>
        <v>4</v>
      </c>
      <c r="H7422" s="6">
        <f t="shared" si="1071"/>
        <v>45</v>
      </c>
      <c r="I7422" s="6">
        <f t="shared" si="1072"/>
        <v>4</v>
      </c>
      <c r="J7422" s="6">
        <f t="shared" si="1073"/>
        <v>0</v>
      </c>
      <c r="K7422" s="9">
        <f t="shared" si="1074"/>
        <v>45967</v>
      </c>
      <c r="L7422" s="8">
        <f>+VLOOKUP(K7422,'20251231_param'!$A$2:$C$336,2)</f>
        <v>21.666666666666668</v>
      </c>
      <c r="M7422" s="8">
        <f>+VLOOKUP($K7422,'20251231_param'!$A$2:$C$336,3)</f>
        <v>27.968408679400607</v>
      </c>
      <c r="N7422" s="8">
        <f t="shared" si="1075"/>
        <v>-0.77468356941682848</v>
      </c>
    </row>
    <row r="7423" spans="1:14" x14ac:dyDescent="0.2">
      <c r="A7423" s="2">
        <v>45967.208333333336</v>
      </c>
      <c r="B7423" s="1">
        <v>0</v>
      </c>
      <c r="C7423" s="4" t="s">
        <v>36</v>
      </c>
      <c r="D7423" s="6">
        <f t="shared" si="1067"/>
        <v>2025</v>
      </c>
      <c r="E7423" s="6">
        <f t="shared" si="1068"/>
        <v>11</v>
      </c>
      <c r="F7423" s="6">
        <f t="shared" si="1069"/>
        <v>6</v>
      </c>
      <c r="G7423" s="6">
        <f t="shared" si="1070"/>
        <v>4</v>
      </c>
      <c r="H7423" s="6">
        <f t="shared" si="1071"/>
        <v>45</v>
      </c>
      <c r="I7423" s="6">
        <f t="shared" si="1072"/>
        <v>5</v>
      </c>
      <c r="J7423" s="6">
        <f t="shared" si="1073"/>
        <v>0</v>
      </c>
      <c r="K7423" s="9">
        <f t="shared" si="1074"/>
        <v>45967</v>
      </c>
      <c r="L7423" s="8">
        <f>+VLOOKUP(K7423,'20251231_param'!$A$2:$C$336,2)</f>
        <v>21.666666666666668</v>
      </c>
      <c r="M7423" s="8">
        <f>+VLOOKUP($K7423,'20251231_param'!$A$2:$C$336,3)</f>
        <v>27.968408679400607</v>
      </c>
      <c r="N7423" s="8">
        <f t="shared" si="1075"/>
        <v>-0.77468356941682848</v>
      </c>
    </row>
    <row r="7424" spans="1:14" x14ac:dyDescent="0.2">
      <c r="A7424" s="2">
        <v>45967.25</v>
      </c>
      <c r="B7424" s="1">
        <v>1</v>
      </c>
      <c r="C7424" s="4" t="s">
        <v>36</v>
      </c>
      <c r="D7424" s="6">
        <f t="shared" si="1067"/>
        <v>2025</v>
      </c>
      <c r="E7424" s="6">
        <f t="shared" si="1068"/>
        <v>11</v>
      </c>
      <c r="F7424" s="6">
        <f t="shared" si="1069"/>
        <v>6</v>
      </c>
      <c r="G7424" s="6">
        <f t="shared" si="1070"/>
        <v>4</v>
      </c>
      <c r="H7424" s="6">
        <f t="shared" si="1071"/>
        <v>45</v>
      </c>
      <c r="I7424" s="6">
        <f t="shared" si="1072"/>
        <v>6</v>
      </c>
      <c r="J7424" s="6">
        <f t="shared" si="1073"/>
        <v>1</v>
      </c>
      <c r="K7424" s="9">
        <f t="shared" si="1074"/>
        <v>45967</v>
      </c>
      <c r="L7424" s="8">
        <f>+VLOOKUP(K7424,'20251231_param'!$A$2:$C$336,2)</f>
        <v>21.666666666666668</v>
      </c>
      <c r="M7424" s="8">
        <f>+VLOOKUP($K7424,'20251231_param'!$A$2:$C$336,3)</f>
        <v>27.968408679400607</v>
      </c>
      <c r="N7424" s="8">
        <f t="shared" si="1075"/>
        <v>-0.73892894313605173</v>
      </c>
    </row>
    <row r="7425" spans="1:14" x14ac:dyDescent="0.2">
      <c r="A7425" s="2">
        <v>45967.291666666664</v>
      </c>
      <c r="B7425" s="1">
        <v>4</v>
      </c>
      <c r="C7425" s="4" t="s">
        <v>36</v>
      </c>
      <c r="D7425" s="6">
        <f t="shared" si="1067"/>
        <v>2025</v>
      </c>
      <c r="E7425" s="6">
        <f t="shared" si="1068"/>
        <v>11</v>
      </c>
      <c r="F7425" s="6">
        <f t="shared" si="1069"/>
        <v>6</v>
      </c>
      <c r="G7425" s="6">
        <f t="shared" si="1070"/>
        <v>4</v>
      </c>
      <c r="H7425" s="6">
        <f t="shared" si="1071"/>
        <v>45</v>
      </c>
      <c r="I7425" s="6">
        <f t="shared" si="1072"/>
        <v>7</v>
      </c>
      <c r="J7425" s="6">
        <f t="shared" si="1073"/>
        <v>4</v>
      </c>
      <c r="K7425" s="9">
        <f t="shared" si="1074"/>
        <v>45967</v>
      </c>
      <c r="L7425" s="8">
        <f>+VLOOKUP(K7425,'20251231_param'!$A$2:$C$336,2)</f>
        <v>21.666666666666668</v>
      </c>
      <c r="M7425" s="8">
        <f>+VLOOKUP($K7425,'20251231_param'!$A$2:$C$336,3)</f>
        <v>27.968408679400607</v>
      </c>
      <c r="N7425" s="8">
        <f t="shared" si="1075"/>
        <v>-0.63166506429372171</v>
      </c>
    </row>
    <row r="7426" spans="1:14" x14ac:dyDescent="0.2">
      <c r="A7426" s="2">
        <v>45967.333333333336</v>
      </c>
      <c r="B7426" s="1">
        <v>6</v>
      </c>
      <c r="C7426" s="4" t="s">
        <v>36</v>
      </c>
      <c r="D7426" s="6">
        <f t="shared" ref="D7426:D7489" si="1076">+YEAR(A7426)</f>
        <v>2025</v>
      </c>
      <c r="E7426" s="6">
        <f t="shared" ref="E7426:E7489" si="1077">+MONTH(A7426)</f>
        <v>11</v>
      </c>
      <c r="F7426" s="6">
        <f t="shared" ref="F7426:F7489" si="1078">+DAY(A7426)</f>
        <v>6</v>
      </c>
      <c r="G7426" s="6">
        <f t="shared" ref="G7426:G7489" si="1079">+WEEKDAY(A7426,2)</f>
        <v>4</v>
      </c>
      <c r="H7426" s="6">
        <f t="shared" ref="H7426:H7489" si="1080">+WEEKNUM(A7426,21)</f>
        <v>45</v>
      </c>
      <c r="I7426" s="6">
        <f t="shared" ref="I7426:I7489" si="1081">+HOUR(A7426)</f>
        <v>8</v>
      </c>
      <c r="J7426" s="6">
        <f t="shared" ref="J7426:J7489" si="1082">+B7426</f>
        <v>6</v>
      </c>
      <c r="K7426" s="9">
        <f t="shared" ref="K7426:K7489" si="1083">DATE(D7426,E7426,F7426)</f>
        <v>45967</v>
      </c>
      <c r="L7426" s="8">
        <f>+VLOOKUP(K7426,'20251231_param'!$A$2:$C$336,2)</f>
        <v>21.666666666666668</v>
      </c>
      <c r="M7426" s="8">
        <f>+VLOOKUP($K7426,'20251231_param'!$A$2:$C$336,3)</f>
        <v>27.968408679400607</v>
      </c>
      <c r="N7426" s="8">
        <f t="shared" si="1075"/>
        <v>-0.56015581173216833</v>
      </c>
    </row>
    <row r="7427" spans="1:14" x14ac:dyDescent="0.2">
      <c r="A7427" s="2">
        <v>45967.375</v>
      </c>
      <c r="B7427" s="1">
        <v>6</v>
      </c>
      <c r="C7427" s="4" t="s">
        <v>36</v>
      </c>
      <c r="D7427" s="6">
        <f t="shared" si="1076"/>
        <v>2025</v>
      </c>
      <c r="E7427" s="6">
        <f t="shared" si="1077"/>
        <v>11</v>
      </c>
      <c r="F7427" s="6">
        <f t="shared" si="1078"/>
        <v>6</v>
      </c>
      <c r="G7427" s="6">
        <f t="shared" si="1079"/>
        <v>4</v>
      </c>
      <c r="H7427" s="6">
        <f t="shared" si="1080"/>
        <v>45</v>
      </c>
      <c r="I7427" s="6">
        <f t="shared" si="1081"/>
        <v>9</v>
      </c>
      <c r="J7427" s="6">
        <f t="shared" si="1082"/>
        <v>6</v>
      </c>
      <c r="K7427" s="9">
        <f t="shared" si="1083"/>
        <v>45967</v>
      </c>
      <c r="L7427" s="8">
        <f>+VLOOKUP(K7427,'20251231_param'!$A$2:$C$336,2)</f>
        <v>21.666666666666668</v>
      </c>
      <c r="M7427" s="8">
        <f>+VLOOKUP($K7427,'20251231_param'!$A$2:$C$336,3)</f>
        <v>27.968408679400607</v>
      </c>
      <c r="N7427" s="8">
        <f t="shared" si="1075"/>
        <v>-0.56015581173216833</v>
      </c>
    </row>
    <row r="7428" spans="1:14" x14ac:dyDescent="0.2">
      <c r="A7428" s="2">
        <v>45967.416666666664</v>
      </c>
      <c r="B7428" s="1">
        <v>8</v>
      </c>
      <c r="C7428" s="4" t="s">
        <v>36</v>
      </c>
      <c r="D7428" s="6">
        <f t="shared" si="1076"/>
        <v>2025</v>
      </c>
      <c r="E7428" s="6">
        <f t="shared" si="1077"/>
        <v>11</v>
      </c>
      <c r="F7428" s="6">
        <f t="shared" si="1078"/>
        <v>6</v>
      </c>
      <c r="G7428" s="6">
        <f t="shared" si="1079"/>
        <v>4</v>
      </c>
      <c r="H7428" s="6">
        <f t="shared" si="1080"/>
        <v>45</v>
      </c>
      <c r="I7428" s="6">
        <f t="shared" si="1081"/>
        <v>10</v>
      </c>
      <c r="J7428" s="6">
        <f t="shared" si="1082"/>
        <v>8</v>
      </c>
      <c r="K7428" s="9">
        <f t="shared" si="1083"/>
        <v>45967</v>
      </c>
      <c r="L7428" s="8">
        <f>+VLOOKUP(K7428,'20251231_param'!$A$2:$C$336,2)</f>
        <v>21.666666666666668</v>
      </c>
      <c r="M7428" s="8">
        <f>+VLOOKUP($K7428,'20251231_param'!$A$2:$C$336,3)</f>
        <v>27.968408679400607</v>
      </c>
      <c r="N7428" s="8">
        <f t="shared" si="1075"/>
        <v>-0.48864655917061489</v>
      </c>
    </row>
    <row r="7429" spans="1:14" x14ac:dyDescent="0.2">
      <c r="A7429" s="2">
        <v>45967.458333333336</v>
      </c>
      <c r="B7429" s="1">
        <v>13</v>
      </c>
      <c r="C7429" s="4" t="s">
        <v>36</v>
      </c>
      <c r="D7429" s="6">
        <f t="shared" si="1076"/>
        <v>2025</v>
      </c>
      <c r="E7429" s="6">
        <f t="shared" si="1077"/>
        <v>11</v>
      </c>
      <c r="F7429" s="6">
        <f t="shared" si="1078"/>
        <v>6</v>
      </c>
      <c r="G7429" s="6">
        <f t="shared" si="1079"/>
        <v>4</v>
      </c>
      <c r="H7429" s="6">
        <f t="shared" si="1080"/>
        <v>45</v>
      </c>
      <c r="I7429" s="6">
        <f t="shared" si="1081"/>
        <v>11</v>
      </c>
      <c r="J7429" s="6">
        <f t="shared" si="1082"/>
        <v>13</v>
      </c>
      <c r="K7429" s="9">
        <f t="shared" si="1083"/>
        <v>45967</v>
      </c>
      <c r="L7429" s="8">
        <f>+VLOOKUP(K7429,'20251231_param'!$A$2:$C$336,2)</f>
        <v>21.666666666666668</v>
      </c>
      <c r="M7429" s="8">
        <f>+VLOOKUP($K7429,'20251231_param'!$A$2:$C$336,3)</f>
        <v>27.968408679400607</v>
      </c>
      <c r="N7429" s="8">
        <f t="shared" si="1075"/>
        <v>-0.30987342776673144</v>
      </c>
    </row>
    <row r="7430" spans="1:14" x14ac:dyDescent="0.2">
      <c r="A7430" s="2">
        <v>45967.5</v>
      </c>
      <c r="B7430" s="1">
        <v>16</v>
      </c>
      <c r="C7430" s="4" t="s">
        <v>36</v>
      </c>
      <c r="D7430" s="6">
        <f t="shared" si="1076"/>
        <v>2025</v>
      </c>
      <c r="E7430" s="6">
        <f t="shared" si="1077"/>
        <v>11</v>
      </c>
      <c r="F7430" s="6">
        <f t="shared" si="1078"/>
        <v>6</v>
      </c>
      <c r="G7430" s="6">
        <f t="shared" si="1079"/>
        <v>4</v>
      </c>
      <c r="H7430" s="6">
        <f t="shared" si="1080"/>
        <v>45</v>
      </c>
      <c r="I7430" s="6">
        <f t="shared" si="1081"/>
        <v>12</v>
      </c>
      <c r="J7430" s="6">
        <f t="shared" si="1082"/>
        <v>16</v>
      </c>
      <c r="K7430" s="9">
        <f t="shared" si="1083"/>
        <v>45967</v>
      </c>
      <c r="L7430" s="8">
        <f>+VLOOKUP(K7430,'20251231_param'!$A$2:$C$336,2)</f>
        <v>21.666666666666668</v>
      </c>
      <c r="M7430" s="8">
        <f>+VLOOKUP($K7430,'20251231_param'!$A$2:$C$336,3)</f>
        <v>27.968408679400607</v>
      </c>
      <c r="N7430" s="8">
        <f t="shared" si="1075"/>
        <v>-0.20260954892440133</v>
      </c>
    </row>
    <row r="7431" spans="1:14" x14ac:dyDescent="0.2">
      <c r="A7431" s="2">
        <v>45967.541666666664</v>
      </c>
      <c r="B7431" s="1">
        <v>19</v>
      </c>
      <c r="C7431" s="4" t="s">
        <v>36</v>
      </c>
      <c r="D7431" s="6">
        <f t="shared" si="1076"/>
        <v>2025</v>
      </c>
      <c r="E7431" s="6">
        <f t="shared" si="1077"/>
        <v>11</v>
      </c>
      <c r="F7431" s="6">
        <f t="shared" si="1078"/>
        <v>6</v>
      </c>
      <c r="G7431" s="6">
        <f t="shared" si="1079"/>
        <v>4</v>
      </c>
      <c r="H7431" s="6">
        <f t="shared" si="1080"/>
        <v>45</v>
      </c>
      <c r="I7431" s="6">
        <f t="shared" si="1081"/>
        <v>13</v>
      </c>
      <c r="J7431" s="6">
        <f t="shared" si="1082"/>
        <v>19</v>
      </c>
      <c r="K7431" s="9">
        <f t="shared" si="1083"/>
        <v>45967</v>
      </c>
      <c r="L7431" s="8">
        <f>+VLOOKUP(K7431,'20251231_param'!$A$2:$C$336,2)</f>
        <v>21.666666666666668</v>
      </c>
      <c r="M7431" s="8">
        <f>+VLOOKUP($K7431,'20251231_param'!$A$2:$C$336,3)</f>
        <v>27.968408679400607</v>
      </c>
      <c r="N7431" s="8">
        <f t="shared" si="1075"/>
        <v>-9.5345670082071232E-2</v>
      </c>
    </row>
    <row r="7432" spans="1:14" x14ac:dyDescent="0.2">
      <c r="A7432" s="2">
        <v>45967.583333333336</v>
      </c>
      <c r="B7432" s="1">
        <v>31</v>
      </c>
      <c r="C7432" s="4" t="s">
        <v>36</v>
      </c>
      <c r="D7432" s="6">
        <f t="shared" si="1076"/>
        <v>2025</v>
      </c>
      <c r="E7432" s="6">
        <f t="shared" si="1077"/>
        <v>11</v>
      </c>
      <c r="F7432" s="6">
        <f t="shared" si="1078"/>
        <v>6</v>
      </c>
      <c r="G7432" s="6">
        <f t="shared" si="1079"/>
        <v>4</v>
      </c>
      <c r="H7432" s="6">
        <f t="shared" si="1080"/>
        <v>45</v>
      </c>
      <c r="I7432" s="6">
        <f t="shared" si="1081"/>
        <v>14</v>
      </c>
      <c r="J7432" s="6">
        <f t="shared" si="1082"/>
        <v>31</v>
      </c>
      <c r="K7432" s="9">
        <f t="shared" si="1083"/>
        <v>45967</v>
      </c>
      <c r="L7432" s="8">
        <f>+VLOOKUP(K7432,'20251231_param'!$A$2:$C$336,2)</f>
        <v>21.666666666666668</v>
      </c>
      <c r="M7432" s="8">
        <f>+VLOOKUP($K7432,'20251231_param'!$A$2:$C$336,3)</f>
        <v>27.968408679400607</v>
      </c>
      <c r="N7432" s="8">
        <f t="shared" si="1075"/>
        <v>0.33370984528724912</v>
      </c>
    </row>
    <row r="7433" spans="1:14" x14ac:dyDescent="0.2">
      <c r="A7433" s="2">
        <v>45967.625</v>
      </c>
      <c r="B7433" s="1">
        <v>29</v>
      </c>
      <c r="C7433" s="4" t="s">
        <v>36</v>
      </c>
      <c r="D7433" s="6">
        <f t="shared" si="1076"/>
        <v>2025</v>
      </c>
      <c r="E7433" s="6">
        <f t="shared" si="1077"/>
        <v>11</v>
      </c>
      <c r="F7433" s="6">
        <f t="shared" si="1078"/>
        <v>6</v>
      </c>
      <c r="G7433" s="6">
        <f t="shared" si="1079"/>
        <v>4</v>
      </c>
      <c r="H7433" s="6">
        <f t="shared" si="1080"/>
        <v>45</v>
      </c>
      <c r="I7433" s="6">
        <f t="shared" si="1081"/>
        <v>15</v>
      </c>
      <c r="J7433" s="6">
        <f t="shared" si="1082"/>
        <v>29</v>
      </c>
      <c r="K7433" s="9">
        <f t="shared" si="1083"/>
        <v>45967</v>
      </c>
      <c r="L7433" s="8">
        <f>+VLOOKUP(K7433,'20251231_param'!$A$2:$C$336,2)</f>
        <v>21.666666666666668</v>
      </c>
      <c r="M7433" s="8">
        <f>+VLOOKUP($K7433,'20251231_param'!$A$2:$C$336,3)</f>
        <v>27.968408679400607</v>
      </c>
      <c r="N7433" s="8">
        <f t="shared" si="1075"/>
        <v>0.26220059272569574</v>
      </c>
    </row>
    <row r="7434" spans="1:14" x14ac:dyDescent="0.2">
      <c r="A7434" s="2">
        <v>45967.666666666664</v>
      </c>
      <c r="B7434" s="1">
        <v>43</v>
      </c>
      <c r="C7434" s="4" t="s">
        <v>36</v>
      </c>
      <c r="D7434" s="6">
        <f t="shared" si="1076"/>
        <v>2025</v>
      </c>
      <c r="E7434" s="6">
        <f t="shared" si="1077"/>
        <v>11</v>
      </c>
      <c r="F7434" s="6">
        <f t="shared" si="1078"/>
        <v>6</v>
      </c>
      <c r="G7434" s="6">
        <f t="shared" si="1079"/>
        <v>4</v>
      </c>
      <c r="H7434" s="6">
        <f t="shared" si="1080"/>
        <v>45</v>
      </c>
      <c r="I7434" s="6">
        <f t="shared" si="1081"/>
        <v>16</v>
      </c>
      <c r="J7434" s="6">
        <f t="shared" si="1082"/>
        <v>43</v>
      </c>
      <c r="K7434" s="9">
        <f t="shared" si="1083"/>
        <v>45967</v>
      </c>
      <c r="L7434" s="8">
        <f>+VLOOKUP(K7434,'20251231_param'!$A$2:$C$336,2)</f>
        <v>21.666666666666668</v>
      </c>
      <c r="M7434" s="8">
        <f>+VLOOKUP($K7434,'20251231_param'!$A$2:$C$336,3)</f>
        <v>27.968408679400607</v>
      </c>
      <c r="N7434" s="8">
        <f t="shared" si="1075"/>
        <v>0.76276536065656952</v>
      </c>
    </row>
    <row r="7435" spans="1:14" x14ac:dyDescent="0.2">
      <c r="A7435" s="2">
        <v>45967.708333333336</v>
      </c>
      <c r="B7435" s="1">
        <v>77</v>
      </c>
      <c r="C7435" s="4" t="s">
        <v>36</v>
      </c>
      <c r="D7435" s="6">
        <f t="shared" si="1076"/>
        <v>2025</v>
      </c>
      <c r="E7435" s="6">
        <f t="shared" si="1077"/>
        <v>11</v>
      </c>
      <c r="F7435" s="6">
        <f t="shared" si="1078"/>
        <v>6</v>
      </c>
      <c r="G7435" s="6">
        <f t="shared" si="1079"/>
        <v>4</v>
      </c>
      <c r="H7435" s="6">
        <f t="shared" si="1080"/>
        <v>45</v>
      </c>
      <c r="I7435" s="6">
        <f t="shared" si="1081"/>
        <v>17</v>
      </c>
      <c r="J7435" s="6">
        <f t="shared" si="1082"/>
        <v>77</v>
      </c>
      <c r="K7435" s="9">
        <f t="shared" si="1083"/>
        <v>45967</v>
      </c>
      <c r="L7435" s="8">
        <f>+VLOOKUP(K7435,'20251231_param'!$A$2:$C$336,2)</f>
        <v>21.666666666666668</v>
      </c>
      <c r="M7435" s="8">
        <f>+VLOOKUP($K7435,'20251231_param'!$A$2:$C$336,3)</f>
        <v>27.968408679400607</v>
      </c>
      <c r="N7435" s="8">
        <f t="shared" si="1075"/>
        <v>1.978422654202977</v>
      </c>
    </row>
    <row r="7436" spans="1:14" x14ac:dyDescent="0.2">
      <c r="A7436" s="2">
        <v>45967.75</v>
      </c>
      <c r="B7436" s="1">
        <v>92</v>
      </c>
      <c r="C7436" s="4" t="s">
        <v>36</v>
      </c>
      <c r="D7436" s="6">
        <f t="shared" si="1076"/>
        <v>2025</v>
      </c>
      <c r="E7436" s="6">
        <f t="shared" si="1077"/>
        <v>11</v>
      </c>
      <c r="F7436" s="6">
        <f t="shared" si="1078"/>
        <v>6</v>
      </c>
      <c r="G7436" s="6">
        <f t="shared" si="1079"/>
        <v>4</v>
      </c>
      <c r="H7436" s="6">
        <f t="shared" si="1080"/>
        <v>45</v>
      </c>
      <c r="I7436" s="6">
        <f t="shared" si="1081"/>
        <v>18</v>
      </c>
      <c r="J7436" s="6">
        <f t="shared" si="1082"/>
        <v>92</v>
      </c>
      <c r="K7436" s="9">
        <f t="shared" si="1083"/>
        <v>45967</v>
      </c>
      <c r="L7436" s="8">
        <f>+VLOOKUP(K7436,'20251231_param'!$A$2:$C$336,2)</f>
        <v>21.666666666666668</v>
      </c>
      <c r="M7436" s="8">
        <f>+VLOOKUP($K7436,'20251231_param'!$A$2:$C$336,3)</f>
        <v>27.968408679400607</v>
      </c>
      <c r="N7436" s="8">
        <f t="shared" si="1075"/>
        <v>2.5147420484146275</v>
      </c>
    </row>
    <row r="7437" spans="1:14" x14ac:dyDescent="0.2">
      <c r="A7437" s="2">
        <v>45967.791666666664</v>
      </c>
      <c r="B7437" s="1">
        <v>77</v>
      </c>
      <c r="C7437" s="4" t="s">
        <v>36</v>
      </c>
      <c r="D7437" s="6">
        <f t="shared" si="1076"/>
        <v>2025</v>
      </c>
      <c r="E7437" s="6">
        <f t="shared" si="1077"/>
        <v>11</v>
      </c>
      <c r="F7437" s="6">
        <f t="shared" si="1078"/>
        <v>6</v>
      </c>
      <c r="G7437" s="6">
        <f t="shared" si="1079"/>
        <v>4</v>
      </c>
      <c r="H7437" s="6">
        <f t="shared" si="1080"/>
        <v>45</v>
      </c>
      <c r="I7437" s="6">
        <f t="shared" si="1081"/>
        <v>19</v>
      </c>
      <c r="J7437" s="6">
        <f t="shared" si="1082"/>
        <v>77</v>
      </c>
      <c r="K7437" s="9">
        <f t="shared" si="1083"/>
        <v>45967</v>
      </c>
      <c r="L7437" s="8">
        <f>+VLOOKUP(K7437,'20251231_param'!$A$2:$C$336,2)</f>
        <v>21.666666666666668</v>
      </c>
      <c r="M7437" s="8">
        <f>+VLOOKUP($K7437,'20251231_param'!$A$2:$C$336,3)</f>
        <v>27.968408679400607</v>
      </c>
      <c r="N7437" s="8">
        <f t="shared" si="1075"/>
        <v>1.978422654202977</v>
      </c>
    </row>
    <row r="7438" spans="1:14" x14ac:dyDescent="0.2">
      <c r="A7438" s="2">
        <v>45967.833333333336</v>
      </c>
      <c r="B7438" s="1">
        <v>60</v>
      </c>
      <c r="C7438" s="4" t="s">
        <v>36</v>
      </c>
      <c r="D7438" s="6">
        <f t="shared" si="1076"/>
        <v>2025</v>
      </c>
      <c r="E7438" s="6">
        <f t="shared" si="1077"/>
        <v>11</v>
      </c>
      <c r="F7438" s="6">
        <f t="shared" si="1078"/>
        <v>6</v>
      </c>
      <c r="G7438" s="6">
        <f t="shared" si="1079"/>
        <v>4</v>
      </c>
      <c r="H7438" s="6">
        <f t="shared" si="1080"/>
        <v>45</v>
      </c>
      <c r="I7438" s="6">
        <f t="shared" si="1081"/>
        <v>20</v>
      </c>
      <c r="J7438" s="6">
        <f t="shared" si="1082"/>
        <v>60</v>
      </c>
      <c r="K7438" s="9">
        <f t="shared" si="1083"/>
        <v>45967</v>
      </c>
      <c r="L7438" s="8">
        <f>+VLOOKUP(K7438,'20251231_param'!$A$2:$C$336,2)</f>
        <v>21.666666666666668</v>
      </c>
      <c r="M7438" s="8">
        <f>+VLOOKUP($K7438,'20251231_param'!$A$2:$C$336,3)</f>
        <v>27.968408679400607</v>
      </c>
      <c r="N7438" s="8">
        <f t="shared" si="1075"/>
        <v>1.3705940074297731</v>
      </c>
    </row>
    <row r="7439" spans="1:14" x14ac:dyDescent="0.2">
      <c r="A7439" s="2">
        <v>45967.875</v>
      </c>
      <c r="B7439" s="1">
        <v>24</v>
      </c>
      <c r="C7439" s="4" t="s">
        <v>36</v>
      </c>
      <c r="D7439" s="6">
        <f t="shared" si="1076"/>
        <v>2025</v>
      </c>
      <c r="E7439" s="6">
        <f t="shared" si="1077"/>
        <v>11</v>
      </c>
      <c r="F7439" s="6">
        <f t="shared" si="1078"/>
        <v>6</v>
      </c>
      <c r="G7439" s="6">
        <f t="shared" si="1079"/>
        <v>4</v>
      </c>
      <c r="H7439" s="6">
        <f t="shared" si="1080"/>
        <v>45</v>
      </c>
      <c r="I7439" s="6">
        <f t="shared" si="1081"/>
        <v>21</v>
      </c>
      <c r="J7439" s="6">
        <f t="shared" si="1082"/>
        <v>24</v>
      </c>
      <c r="K7439" s="9">
        <f t="shared" si="1083"/>
        <v>45967</v>
      </c>
      <c r="L7439" s="8">
        <f>+VLOOKUP(K7439,'20251231_param'!$A$2:$C$336,2)</f>
        <v>21.666666666666668</v>
      </c>
      <c r="M7439" s="8">
        <f>+VLOOKUP($K7439,'20251231_param'!$A$2:$C$336,3)</f>
        <v>27.968408679400607</v>
      </c>
      <c r="N7439" s="8">
        <f t="shared" si="1075"/>
        <v>8.3427461321812252E-2</v>
      </c>
    </row>
    <row r="7440" spans="1:14" x14ac:dyDescent="0.2">
      <c r="A7440" s="2">
        <v>45967.916666666664</v>
      </c>
      <c r="B7440" s="1">
        <v>13</v>
      </c>
      <c r="C7440" s="4" t="s">
        <v>36</v>
      </c>
      <c r="D7440" s="6">
        <f t="shared" si="1076"/>
        <v>2025</v>
      </c>
      <c r="E7440" s="6">
        <f t="shared" si="1077"/>
        <v>11</v>
      </c>
      <c r="F7440" s="6">
        <f t="shared" si="1078"/>
        <v>6</v>
      </c>
      <c r="G7440" s="6">
        <f t="shared" si="1079"/>
        <v>4</v>
      </c>
      <c r="H7440" s="6">
        <f t="shared" si="1080"/>
        <v>45</v>
      </c>
      <c r="I7440" s="6">
        <f t="shared" si="1081"/>
        <v>22</v>
      </c>
      <c r="J7440" s="6">
        <f t="shared" si="1082"/>
        <v>13</v>
      </c>
      <c r="K7440" s="9">
        <f t="shared" si="1083"/>
        <v>45967</v>
      </c>
      <c r="L7440" s="8">
        <f>+VLOOKUP(K7440,'20251231_param'!$A$2:$C$336,2)</f>
        <v>21.666666666666668</v>
      </c>
      <c r="M7440" s="8">
        <f>+VLOOKUP($K7440,'20251231_param'!$A$2:$C$336,3)</f>
        <v>27.968408679400607</v>
      </c>
      <c r="N7440" s="8">
        <f t="shared" si="1075"/>
        <v>-0.30987342776673144</v>
      </c>
    </row>
    <row r="7441" spans="1:14" x14ac:dyDescent="0.2">
      <c r="A7441" s="2">
        <v>45967.958333333336</v>
      </c>
      <c r="B7441" s="1">
        <v>1</v>
      </c>
      <c r="C7441" s="4" t="s">
        <v>36</v>
      </c>
      <c r="D7441" s="6">
        <f t="shared" si="1076"/>
        <v>2025</v>
      </c>
      <c r="E7441" s="6">
        <f t="shared" si="1077"/>
        <v>11</v>
      </c>
      <c r="F7441" s="6">
        <f t="shared" si="1078"/>
        <v>6</v>
      </c>
      <c r="G7441" s="6">
        <f t="shared" si="1079"/>
        <v>4</v>
      </c>
      <c r="H7441" s="6">
        <f t="shared" si="1080"/>
        <v>45</v>
      </c>
      <c r="I7441" s="6">
        <f t="shared" si="1081"/>
        <v>23</v>
      </c>
      <c r="J7441" s="6">
        <f t="shared" si="1082"/>
        <v>1</v>
      </c>
      <c r="K7441" s="9">
        <f t="shared" si="1083"/>
        <v>45967</v>
      </c>
      <c r="L7441" s="8">
        <f>+VLOOKUP(K7441,'20251231_param'!$A$2:$C$336,2)</f>
        <v>21.666666666666668</v>
      </c>
      <c r="M7441" s="8">
        <f>+VLOOKUP($K7441,'20251231_param'!$A$2:$C$336,3)</f>
        <v>27.968408679400607</v>
      </c>
      <c r="N7441" s="8">
        <f t="shared" si="1075"/>
        <v>-0.73892894313605173</v>
      </c>
    </row>
    <row r="7442" spans="1:14" x14ac:dyDescent="0.2">
      <c r="A7442" s="2">
        <v>45968</v>
      </c>
      <c r="B7442" s="1">
        <v>0</v>
      </c>
      <c r="C7442" s="4" t="s">
        <v>36</v>
      </c>
      <c r="D7442" s="6">
        <f t="shared" si="1076"/>
        <v>2025</v>
      </c>
      <c r="E7442" s="6">
        <f t="shared" si="1077"/>
        <v>11</v>
      </c>
      <c r="F7442" s="6">
        <f t="shared" si="1078"/>
        <v>7</v>
      </c>
      <c r="G7442" s="6">
        <f t="shared" si="1079"/>
        <v>5</v>
      </c>
      <c r="H7442" s="6">
        <f t="shared" si="1080"/>
        <v>45</v>
      </c>
      <c r="I7442" s="6">
        <f t="shared" si="1081"/>
        <v>0</v>
      </c>
      <c r="J7442" s="6">
        <f t="shared" si="1082"/>
        <v>0</v>
      </c>
      <c r="K7442" s="9">
        <f t="shared" si="1083"/>
        <v>45968</v>
      </c>
      <c r="L7442" s="8">
        <f>+VLOOKUP(K7442,'20251231_param'!$A$2:$C$336,2)</f>
        <v>27.125</v>
      </c>
      <c r="M7442" s="8">
        <f>+VLOOKUP($K7442,'20251231_param'!$A$2:$C$336,3)</f>
        <v>32.233270011777797</v>
      </c>
      <c r="N7442" s="8">
        <f t="shared" si="1075"/>
        <v>-0.84152181860818731</v>
      </c>
    </row>
    <row r="7443" spans="1:14" x14ac:dyDescent="0.2">
      <c r="A7443" s="2">
        <v>45968.041666666664</v>
      </c>
      <c r="B7443" s="1">
        <v>2</v>
      </c>
      <c r="C7443" s="4" t="s">
        <v>36</v>
      </c>
      <c r="D7443" s="6">
        <f t="shared" si="1076"/>
        <v>2025</v>
      </c>
      <c r="E7443" s="6">
        <f t="shared" si="1077"/>
        <v>11</v>
      </c>
      <c r="F7443" s="6">
        <f t="shared" si="1078"/>
        <v>7</v>
      </c>
      <c r="G7443" s="6">
        <f t="shared" si="1079"/>
        <v>5</v>
      </c>
      <c r="H7443" s="6">
        <f t="shared" si="1080"/>
        <v>45</v>
      </c>
      <c r="I7443" s="6">
        <f t="shared" si="1081"/>
        <v>1</v>
      </c>
      <c r="J7443" s="6">
        <f t="shared" si="1082"/>
        <v>2</v>
      </c>
      <c r="K7443" s="9">
        <f t="shared" si="1083"/>
        <v>45968</v>
      </c>
      <c r="L7443" s="8">
        <f>+VLOOKUP(K7443,'20251231_param'!$A$2:$C$336,2)</f>
        <v>27.125</v>
      </c>
      <c r="M7443" s="8">
        <f>+VLOOKUP($K7443,'20251231_param'!$A$2:$C$336,3)</f>
        <v>32.233270011777797</v>
      </c>
      <c r="N7443" s="8">
        <f t="shared" si="1075"/>
        <v>-0.77947412691357443</v>
      </c>
    </row>
    <row r="7444" spans="1:14" x14ac:dyDescent="0.2">
      <c r="A7444" s="2">
        <v>45968.083333333336</v>
      </c>
      <c r="B7444" s="1">
        <v>1</v>
      </c>
      <c r="C7444" s="4" t="s">
        <v>36</v>
      </c>
      <c r="D7444" s="6">
        <f t="shared" si="1076"/>
        <v>2025</v>
      </c>
      <c r="E7444" s="6">
        <f t="shared" si="1077"/>
        <v>11</v>
      </c>
      <c r="F7444" s="6">
        <f t="shared" si="1078"/>
        <v>7</v>
      </c>
      <c r="G7444" s="6">
        <f t="shared" si="1079"/>
        <v>5</v>
      </c>
      <c r="H7444" s="6">
        <f t="shared" si="1080"/>
        <v>45</v>
      </c>
      <c r="I7444" s="6">
        <f t="shared" si="1081"/>
        <v>2</v>
      </c>
      <c r="J7444" s="6">
        <f t="shared" si="1082"/>
        <v>1</v>
      </c>
      <c r="K7444" s="9">
        <f t="shared" si="1083"/>
        <v>45968</v>
      </c>
      <c r="L7444" s="8">
        <f>+VLOOKUP(K7444,'20251231_param'!$A$2:$C$336,2)</f>
        <v>27.125</v>
      </c>
      <c r="M7444" s="8">
        <f>+VLOOKUP($K7444,'20251231_param'!$A$2:$C$336,3)</f>
        <v>32.233270011777797</v>
      </c>
      <c r="N7444" s="8">
        <f t="shared" si="1075"/>
        <v>-0.81049797276088087</v>
      </c>
    </row>
    <row r="7445" spans="1:14" x14ac:dyDescent="0.2">
      <c r="A7445" s="2">
        <v>45968.125</v>
      </c>
      <c r="B7445" s="1">
        <v>1</v>
      </c>
      <c r="C7445" s="4" t="s">
        <v>36</v>
      </c>
      <c r="D7445" s="6">
        <f t="shared" si="1076"/>
        <v>2025</v>
      </c>
      <c r="E7445" s="6">
        <f t="shared" si="1077"/>
        <v>11</v>
      </c>
      <c r="F7445" s="6">
        <f t="shared" si="1078"/>
        <v>7</v>
      </c>
      <c r="G7445" s="6">
        <f t="shared" si="1079"/>
        <v>5</v>
      </c>
      <c r="H7445" s="6">
        <f t="shared" si="1080"/>
        <v>45</v>
      </c>
      <c r="I7445" s="6">
        <f t="shared" si="1081"/>
        <v>3</v>
      </c>
      <c r="J7445" s="6">
        <f t="shared" si="1082"/>
        <v>1</v>
      </c>
      <c r="K7445" s="9">
        <f t="shared" si="1083"/>
        <v>45968</v>
      </c>
      <c r="L7445" s="8">
        <f>+VLOOKUP(K7445,'20251231_param'!$A$2:$C$336,2)</f>
        <v>27.125</v>
      </c>
      <c r="M7445" s="8">
        <f>+VLOOKUP($K7445,'20251231_param'!$A$2:$C$336,3)</f>
        <v>32.233270011777797</v>
      </c>
      <c r="N7445" s="8">
        <f t="shared" si="1075"/>
        <v>-0.81049797276088087</v>
      </c>
    </row>
    <row r="7446" spans="1:14" x14ac:dyDescent="0.2">
      <c r="A7446" s="2">
        <v>45968.166666666664</v>
      </c>
      <c r="B7446" s="1">
        <v>0</v>
      </c>
      <c r="C7446" s="4" t="s">
        <v>36</v>
      </c>
      <c r="D7446" s="6">
        <f t="shared" si="1076"/>
        <v>2025</v>
      </c>
      <c r="E7446" s="6">
        <f t="shared" si="1077"/>
        <v>11</v>
      </c>
      <c r="F7446" s="6">
        <f t="shared" si="1078"/>
        <v>7</v>
      </c>
      <c r="G7446" s="6">
        <f t="shared" si="1079"/>
        <v>5</v>
      </c>
      <c r="H7446" s="6">
        <f t="shared" si="1080"/>
        <v>45</v>
      </c>
      <c r="I7446" s="6">
        <f t="shared" si="1081"/>
        <v>4</v>
      </c>
      <c r="J7446" s="6">
        <f t="shared" si="1082"/>
        <v>0</v>
      </c>
      <c r="K7446" s="9">
        <f t="shared" si="1083"/>
        <v>45968</v>
      </c>
      <c r="L7446" s="8">
        <f>+VLOOKUP(K7446,'20251231_param'!$A$2:$C$336,2)</f>
        <v>27.125</v>
      </c>
      <c r="M7446" s="8">
        <f>+VLOOKUP($K7446,'20251231_param'!$A$2:$C$336,3)</f>
        <v>32.233270011777797</v>
      </c>
      <c r="N7446" s="8">
        <f t="shared" si="1075"/>
        <v>-0.84152181860818731</v>
      </c>
    </row>
    <row r="7447" spans="1:14" x14ac:dyDescent="0.2">
      <c r="A7447" s="2">
        <v>45968.208333333336</v>
      </c>
      <c r="B7447" s="1">
        <v>0</v>
      </c>
      <c r="C7447" s="4" t="s">
        <v>36</v>
      </c>
      <c r="D7447" s="6">
        <f t="shared" si="1076"/>
        <v>2025</v>
      </c>
      <c r="E7447" s="6">
        <f t="shared" si="1077"/>
        <v>11</v>
      </c>
      <c r="F7447" s="6">
        <f t="shared" si="1078"/>
        <v>7</v>
      </c>
      <c r="G7447" s="6">
        <f t="shared" si="1079"/>
        <v>5</v>
      </c>
      <c r="H7447" s="6">
        <f t="shared" si="1080"/>
        <v>45</v>
      </c>
      <c r="I7447" s="6">
        <f t="shared" si="1081"/>
        <v>5</v>
      </c>
      <c r="J7447" s="6">
        <f t="shared" si="1082"/>
        <v>0</v>
      </c>
      <c r="K7447" s="9">
        <f t="shared" si="1083"/>
        <v>45968</v>
      </c>
      <c r="L7447" s="8">
        <f>+VLOOKUP(K7447,'20251231_param'!$A$2:$C$336,2)</f>
        <v>27.125</v>
      </c>
      <c r="M7447" s="8">
        <f>+VLOOKUP($K7447,'20251231_param'!$A$2:$C$336,3)</f>
        <v>32.233270011777797</v>
      </c>
      <c r="N7447" s="8">
        <f t="shared" si="1075"/>
        <v>-0.84152181860818731</v>
      </c>
    </row>
    <row r="7448" spans="1:14" x14ac:dyDescent="0.2">
      <c r="A7448" s="2">
        <v>45968.25</v>
      </c>
      <c r="B7448" s="1">
        <v>5</v>
      </c>
      <c r="C7448" s="4" t="s">
        <v>36</v>
      </c>
      <c r="D7448" s="6">
        <f t="shared" si="1076"/>
        <v>2025</v>
      </c>
      <c r="E7448" s="6">
        <f t="shared" si="1077"/>
        <v>11</v>
      </c>
      <c r="F7448" s="6">
        <f t="shared" si="1078"/>
        <v>7</v>
      </c>
      <c r="G7448" s="6">
        <f t="shared" si="1079"/>
        <v>5</v>
      </c>
      <c r="H7448" s="6">
        <f t="shared" si="1080"/>
        <v>45</v>
      </c>
      <c r="I7448" s="6">
        <f t="shared" si="1081"/>
        <v>6</v>
      </c>
      <c r="J7448" s="6">
        <f t="shared" si="1082"/>
        <v>5</v>
      </c>
      <c r="K7448" s="9">
        <f t="shared" si="1083"/>
        <v>45968</v>
      </c>
      <c r="L7448" s="8">
        <f>+VLOOKUP(K7448,'20251231_param'!$A$2:$C$336,2)</f>
        <v>27.125</v>
      </c>
      <c r="M7448" s="8">
        <f>+VLOOKUP($K7448,'20251231_param'!$A$2:$C$336,3)</f>
        <v>32.233270011777797</v>
      </c>
      <c r="N7448" s="8">
        <f t="shared" si="1075"/>
        <v>-0.6864025893716551</v>
      </c>
    </row>
    <row r="7449" spans="1:14" x14ac:dyDescent="0.2">
      <c r="A7449" s="2">
        <v>45968.291666666664</v>
      </c>
      <c r="B7449" s="1">
        <v>5</v>
      </c>
      <c r="C7449" s="4" t="s">
        <v>36</v>
      </c>
      <c r="D7449" s="6">
        <f t="shared" si="1076"/>
        <v>2025</v>
      </c>
      <c r="E7449" s="6">
        <f t="shared" si="1077"/>
        <v>11</v>
      </c>
      <c r="F7449" s="6">
        <f t="shared" si="1078"/>
        <v>7</v>
      </c>
      <c r="G7449" s="6">
        <f t="shared" si="1079"/>
        <v>5</v>
      </c>
      <c r="H7449" s="6">
        <f t="shared" si="1080"/>
        <v>45</v>
      </c>
      <c r="I7449" s="6">
        <f t="shared" si="1081"/>
        <v>7</v>
      </c>
      <c r="J7449" s="6">
        <f t="shared" si="1082"/>
        <v>5</v>
      </c>
      <c r="K7449" s="9">
        <f t="shared" si="1083"/>
        <v>45968</v>
      </c>
      <c r="L7449" s="8">
        <f>+VLOOKUP(K7449,'20251231_param'!$A$2:$C$336,2)</f>
        <v>27.125</v>
      </c>
      <c r="M7449" s="8">
        <f>+VLOOKUP($K7449,'20251231_param'!$A$2:$C$336,3)</f>
        <v>32.233270011777797</v>
      </c>
      <c r="N7449" s="8">
        <f t="shared" si="1075"/>
        <v>-0.6864025893716551</v>
      </c>
    </row>
    <row r="7450" spans="1:14" x14ac:dyDescent="0.2">
      <c r="A7450" s="2">
        <v>45968.333333333336</v>
      </c>
      <c r="B7450" s="1">
        <v>5</v>
      </c>
      <c r="C7450" s="4" t="s">
        <v>36</v>
      </c>
      <c r="D7450" s="6">
        <f t="shared" si="1076"/>
        <v>2025</v>
      </c>
      <c r="E7450" s="6">
        <f t="shared" si="1077"/>
        <v>11</v>
      </c>
      <c r="F7450" s="6">
        <f t="shared" si="1078"/>
        <v>7</v>
      </c>
      <c r="G7450" s="6">
        <f t="shared" si="1079"/>
        <v>5</v>
      </c>
      <c r="H7450" s="6">
        <f t="shared" si="1080"/>
        <v>45</v>
      </c>
      <c r="I7450" s="6">
        <f t="shared" si="1081"/>
        <v>8</v>
      </c>
      <c r="J7450" s="6">
        <f t="shared" si="1082"/>
        <v>5</v>
      </c>
      <c r="K7450" s="9">
        <f t="shared" si="1083"/>
        <v>45968</v>
      </c>
      <c r="L7450" s="8">
        <f>+VLOOKUP(K7450,'20251231_param'!$A$2:$C$336,2)</f>
        <v>27.125</v>
      </c>
      <c r="M7450" s="8">
        <f>+VLOOKUP($K7450,'20251231_param'!$A$2:$C$336,3)</f>
        <v>32.233270011777797</v>
      </c>
      <c r="N7450" s="8">
        <f t="shared" ref="N7450:N7513" si="1084">+(J7450-L7450)/M7450</f>
        <v>-0.6864025893716551</v>
      </c>
    </row>
    <row r="7451" spans="1:14" x14ac:dyDescent="0.2">
      <c r="A7451" s="2">
        <v>45968.375</v>
      </c>
      <c r="B7451" s="1">
        <v>10</v>
      </c>
      <c r="C7451" s="4" t="s">
        <v>36</v>
      </c>
      <c r="D7451" s="6">
        <f t="shared" si="1076"/>
        <v>2025</v>
      </c>
      <c r="E7451" s="6">
        <f t="shared" si="1077"/>
        <v>11</v>
      </c>
      <c r="F7451" s="6">
        <f t="shared" si="1078"/>
        <v>7</v>
      </c>
      <c r="G7451" s="6">
        <f t="shared" si="1079"/>
        <v>5</v>
      </c>
      <c r="H7451" s="6">
        <f t="shared" si="1080"/>
        <v>45</v>
      </c>
      <c r="I7451" s="6">
        <f t="shared" si="1081"/>
        <v>9</v>
      </c>
      <c r="J7451" s="6">
        <f t="shared" si="1082"/>
        <v>10</v>
      </c>
      <c r="K7451" s="9">
        <f t="shared" si="1083"/>
        <v>45968</v>
      </c>
      <c r="L7451" s="8">
        <f>+VLOOKUP(K7451,'20251231_param'!$A$2:$C$336,2)</f>
        <v>27.125</v>
      </c>
      <c r="M7451" s="8">
        <f>+VLOOKUP($K7451,'20251231_param'!$A$2:$C$336,3)</f>
        <v>32.233270011777797</v>
      </c>
      <c r="N7451" s="8">
        <f t="shared" si="1084"/>
        <v>-0.5312833601351229</v>
      </c>
    </row>
    <row r="7452" spans="1:14" x14ac:dyDescent="0.2">
      <c r="A7452" s="2">
        <v>45968.416666666664</v>
      </c>
      <c r="B7452" s="1">
        <v>12</v>
      </c>
      <c r="C7452" s="4" t="s">
        <v>36</v>
      </c>
      <c r="D7452" s="6">
        <f t="shared" si="1076"/>
        <v>2025</v>
      </c>
      <c r="E7452" s="6">
        <f t="shared" si="1077"/>
        <v>11</v>
      </c>
      <c r="F7452" s="6">
        <f t="shared" si="1078"/>
        <v>7</v>
      </c>
      <c r="G7452" s="6">
        <f t="shared" si="1079"/>
        <v>5</v>
      </c>
      <c r="H7452" s="6">
        <f t="shared" si="1080"/>
        <v>45</v>
      </c>
      <c r="I7452" s="6">
        <f t="shared" si="1081"/>
        <v>10</v>
      </c>
      <c r="J7452" s="6">
        <f t="shared" si="1082"/>
        <v>12</v>
      </c>
      <c r="K7452" s="9">
        <f t="shared" si="1083"/>
        <v>45968</v>
      </c>
      <c r="L7452" s="8">
        <f>+VLOOKUP(K7452,'20251231_param'!$A$2:$C$336,2)</f>
        <v>27.125</v>
      </c>
      <c r="M7452" s="8">
        <f>+VLOOKUP($K7452,'20251231_param'!$A$2:$C$336,3)</f>
        <v>32.233270011777797</v>
      </c>
      <c r="N7452" s="8">
        <f t="shared" si="1084"/>
        <v>-0.46923566844051001</v>
      </c>
    </row>
    <row r="7453" spans="1:14" x14ac:dyDescent="0.2">
      <c r="A7453" s="2">
        <v>45968.458333333336</v>
      </c>
      <c r="B7453" s="1">
        <v>24</v>
      </c>
      <c r="C7453" s="4" t="s">
        <v>36</v>
      </c>
      <c r="D7453" s="6">
        <f t="shared" si="1076"/>
        <v>2025</v>
      </c>
      <c r="E7453" s="6">
        <f t="shared" si="1077"/>
        <v>11</v>
      </c>
      <c r="F7453" s="6">
        <f t="shared" si="1078"/>
        <v>7</v>
      </c>
      <c r="G7453" s="6">
        <f t="shared" si="1079"/>
        <v>5</v>
      </c>
      <c r="H7453" s="6">
        <f t="shared" si="1080"/>
        <v>45</v>
      </c>
      <c r="I7453" s="6">
        <f t="shared" si="1081"/>
        <v>11</v>
      </c>
      <c r="J7453" s="6">
        <f t="shared" si="1082"/>
        <v>24</v>
      </c>
      <c r="K7453" s="9">
        <f t="shared" si="1083"/>
        <v>45968</v>
      </c>
      <c r="L7453" s="8">
        <f>+VLOOKUP(K7453,'20251231_param'!$A$2:$C$336,2)</f>
        <v>27.125</v>
      </c>
      <c r="M7453" s="8">
        <f>+VLOOKUP($K7453,'20251231_param'!$A$2:$C$336,3)</f>
        <v>32.233270011777797</v>
      </c>
      <c r="N7453" s="8">
        <f t="shared" si="1084"/>
        <v>-9.6949518272832644E-2</v>
      </c>
    </row>
    <row r="7454" spans="1:14" x14ac:dyDescent="0.2">
      <c r="A7454" s="2">
        <v>45968.5</v>
      </c>
      <c r="B7454" s="1">
        <v>21</v>
      </c>
      <c r="C7454" s="4" t="s">
        <v>36</v>
      </c>
      <c r="D7454" s="6">
        <f t="shared" si="1076"/>
        <v>2025</v>
      </c>
      <c r="E7454" s="6">
        <f t="shared" si="1077"/>
        <v>11</v>
      </c>
      <c r="F7454" s="6">
        <f t="shared" si="1078"/>
        <v>7</v>
      </c>
      <c r="G7454" s="6">
        <f t="shared" si="1079"/>
        <v>5</v>
      </c>
      <c r="H7454" s="6">
        <f t="shared" si="1080"/>
        <v>45</v>
      </c>
      <c r="I7454" s="6">
        <f t="shared" si="1081"/>
        <v>12</v>
      </c>
      <c r="J7454" s="6">
        <f t="shared" si="1082"/>
        <v>21</v>
      </c>
      <c r="K7454" s="9">
        <f t="shared" si="1083"/>
        <v>45968</v>
      </c>
      <c r="L7454" s="8">
        <f>+VLOOKUP(K7454,'20251231_param'!$A$2:$C$336,2)</f>
        <v>27.125</v>
      </c>
      <c r="M7454" s="8">
        <f>+VLOOKUP($K7454,'20251231_param'!$A$2:$C$336,3)</f>
        <v>32.233270011777797</v>
      </c>
      <c r="N7454" s="8">
        <f t="shared" si="1084"/>
        <v>-0.19002105581475198</v>
      </c>
    </row>
    <row r="7455" spans="1:14" x14ac:dyDescent="0.2">
      <c r="A7455" s="2">
        <v>45968.541666666664</v>
      </c>
      <c r="B7455" s="1">
        <v>17</v>
      </c>
      <c r="C7455" s="4" t="s">
        <v>36</v>
      </c>
      <c r="D7455" s="6">
        <f t="shared" si="1076"/>
        <v>2025</v>
      </c>
      <c r="E7455" s="6">
        <f t="shared" si="1077"/>
        <v>11</v>
      </c>
      <c r="F7455" s="6">
        <f t="shared" si="1078"/>
        <v>7</v>
      </c>
      <c r="G7455" s="6">
        <f t="shared" si="1079"/>
        <v>5</v>
      </c>
      <c r="H7455" s="6">
        <f t="shared" si="1080"/>
        <v>45</v>
      </c>
      <c r="I7455" s="6">
        <f t="shared" si="1081"/>
        <v>13</v>
      </c>
      <c r="J7455" s="6">
        <f t="shared" si="1082"/>
        <v>17</v>
      </c>
      <c r="K7455" s="9">
        <f t="shared" si="1083"/>
        <v>45968</v>
      </c>
      <c r="L7455" s="8">
        <f>+VLOOKUP(K7455,'20251231_param'!$A$2:$C$336,2)</f>
        <v>27.125</v>
      </c>
      <c r="M7455" s="8">
        <f>+VLOOKUP($K7455,'20251231_param'!$A$2:$C$336,3)</f>
        <v>32.233270011777797</v>
      </c>
      <c r="N7455" s="8">
        <f t="shared" si="1084"/>
        <v>-0.31411643920397775</v>
      </c>
    </row>
    <row r="7456" spans="1:14" x14ac:dyDescent="0.2">
      <c r="A7456" s="2">
        <v>45968.583333333336</v>
      </c>
      <c r="B7456" s="1">
        <v>34</v>
      </c>
      <c r="C7456" s="4" t="s">
        <v>36</v>
      </c>
      <c r="D7456" s="6">
        <f t="shared" si="1076"/>
        <v>2025</v>
      </c>
      <c r="E7456" s="6">
        <f t="shared" si="1077"/>
        <v>11</v>
      </c>
      <c r="F7456" s="6">
        <f t="shared" si="1078"/>
        <v>7</v>
      </c>
      <c r="G7456" s="6">
        <f t="shared" si="1079"/>
        <v>5</v>
      </c>
      <c r="H7456" s="6">
        <f t="shared" si="1080"/>
        <v>45</v>
      </c>
      <c r="I7456" s="6">
        <f t="shared" si="1081"/>
        <v>14</v>
      </c>
      <c r="J7456" s="6">
        <f t="shared" si="1082"/>
        <v>34</v>
      </c>
      <c r="K7456" s="9">
        <f t="shared" si="1083"/>
        <v>45968</v>
      </c>
      <c r="L7456" s="8">
        <f>+VLOOKUP(K7456,'20251231_param'!$A$2:$C$336,2)</f>
        <v>27.125</v>
      </c>
      <c r="M7456" s="8">
        <f>+VLOOKUP($K7456,'20251231_param'!$A$2:$C$336,3)</f>
        <v>32.233270011777797</v>
      </c>
      <c r="N7456" s="8">
        <f t="shared" si="1084"/>
        <v>0.21328894020023181</v>
      </c>
    </row>
    <row r="7457" spans="1:14" x14ac:dyDescent="0.2">
      <c r="A7457" s="2">
        <v>45968.625</v>
      </c>
      <c r="B7457" s="1">
        <v>67</v>
      </c>
      <c r="C7457" s="4" t="s">
        <v>36</v>
      </c>
      <c r="D7457" s="6">
        <f t="shared" si="1076"/>
        <v>2025</v>
      </c>
      <c r="E7457" s="6">
        <f t="shared" si="1077"/>
        <v>11</v>
      </c>
      <c r="F7457" s="6">
        <f t="shared" si="1078"/>
        <v>7</v>
      </c>
      <c r="G7457" s="6">
        <f t="shared" si="1079"/>
        <v>5</v>
      </c>
      <c r="H7457" s="6">
        <f t="shared" si="1080"/>
        <v>45</v>
      </c>
      <c r="I7457" s="6">
        <f t="shared" si="1081"/>
        <v>15</v>
      </c>
      <c r="J7457" s="6">
        <f t="shared" si="1082"/>
        <v>67</v>
      </c>
      <c r="K7457" s="9">
        <f t="shared" si="1083"/>
        <v>45968</v>
      </c>
      <c r="L7457" s="8">
        <f>+VLOOKUP(K7457,'20251231_param'!$A$2:$C$336,2)</f>
        <v>27.125</v>
      </c>
      <c r="M7457" s="8">
        <f>+VLOOKUP($K7457,'20251231_param'!$A$2:$C$336,3)</f>
        <v>32.233270011777797</v>
      </c>
      <c r="N7457" s="8">
        <f t="shared" si="1084"/>
        <v>1.2370758531613446</v>
      </c>
    </row>
    <row r="7458" spans="1:14" x14ac:dyDescent="0.2">
      <c r="A7458" s="2">
        <v>45968.666666666664</v>
      </c>
      <c r="B7458" s="1">
        <v>76</v>
      </c>
      <c r="C7458" s="4" t="s">
        <v>36</v>
      </c>
      <c r="D7458" s="6">
        <f t="shared" si="1076"/>
        <v>2025</v>
      </c>
      <c r="E7458" s="6">
        <f t="shared" si="1077"/>
        <v>11</v>
      </c>
      <c r="F7458" s="6">
        <f t="shared" si="1078"/>
        <v>7</v>
      </c>
      <c r="G7458" s="6">
        <f t="shared" si="1079"/>
        <v>5</v>
      </c>
      <c r="H7458" s="6">
        <f t="shared" si="1080"/>
        <v>45</v>
      </c>
      <c r="I7458" s="6">
        <f t="shared" si="1081"/>
        <v>16</v>
      </c>
      <c r="J7458" s="6">
        <f t="shared" si="1082"/>
        <v>76</v>
      </c>
      <c r="K7458" s="9">
        <f t="shared" si="1083"/>
        <v>45968</v>
      </c>
      <c r="L7458" s="8">
        <f>+VLOOKUP(K7458,'20251231_param'!$A$2:$C$336,2)</f>
        <v>27.125</v>
      </c>
      <c r="M7458" s="8">
        <f>+VLOOKUP($K7458,'20251231_param'!$A$2:$C$336,3)</f>
        <v>32.233270011777797</v>
      </c>
      <c r="N7458" s="8">
        <f t="shared" si="1084"/>
        <v>1.5162904657871026</v>
      </c>
    </row>
    <row r="7459" spans="1:14" x14ac:dyDescent="0.2">
      <c r="A7459" s="2">
        <v>45968.708333333336</v>
      </c>
      <c r="B7459" s="1">
        <v>80</v>
      </c>
      <c r="C7459" s="4" t="s">
        <v>36</v>
      </c>
      <c r="D7459" s="6">
        <f t="shared" si="1076"/>
        <v>2025</v>
      </c>
      <c r="E7459" s="6">
        <f t="shared" si="1077"/>
        <v>11</v>
      </c>
      <c r="F7459" s="6">
        <f t="shared" si="1078"/>
        <v>7</v>
      </c>
      <c r="G7459" s="6">
        <f t="shared" si="1079"/>
        <v>5</v>
      </c>
      <c r="H7459" s="6">
        <f t="shared" si="1080"/>
        <v>45</v>
      </c>
      <c r="I7459" s="6">
        <f t="shared" si="1081"/>
        <v>17</v>
      </c>
      <c r="J7459" s="6">
        <f t="shared" si="1082"/>
        <v>80</v>
      </c>
      <c r="K7459" s="9">
        <f t="shared" si="1083"/>
        <v>45968</v>
      </c>
      <c r="L7459" s="8">
        <f>+VLOOKUP(K7459,'20251231_param'!$A$2:$C$336,2)</f>
        <v>27.125</v>
      </c>
      <c r="M7459" s="8">
        <f>+VLOOKUP($K7459,'20251231_param'!$A$2:$C$336,3)</f>
        <v>32.233270011777797</v>
      </c>
      <c r="N7459" s="8">
        <f t="shared" si="1084"/>
        <v>1.6403858491763283</v>
      </c>
    </row>
    <row r="7460" spans="1:14" x14ac:dyDescent="0.2">
      <c r="A7460" s="2">
        <v>45968.75</v>
      </c>
      <c r="B7460" s="1">
        <v>98</v>
      </c>
      <c r="C7460" s="4" t="s">
        <v>36</v>
      </c>
      <c r="D7460" s="6">
        <f t="shared" si="1076"/>
        <v>2025</v>
      </c>
      <c r="E7460" s="6">
        <f t="shared" si="1077"/>
        <v>11</v>
      </c>
      <c r="F7460" s="6">
        <f t="shared" si="1078"/>
        <v>7</v>
      </c>
      <c r="G7460" s="6">
        <f t="shared" si="1079"/>
        <v>5</v>
      </c>
      <c r="H7460" s="6">
        <f t="shared" si="1080"/>
        <v>45</v>
      </c>
      <c r="I7460" s="6">
        <f t="shared" si="1081"/>
        <v>18</v>
      </c>
      <c r="J7460" s="6">
        <f t="shared" si="1082"/>
        <v>98</v>
      </c>
      <c r="K7460" s="9">
        <f t="shared" si="1083"/>
        <v>45968</v>
      </c>
      <c r="L7460" s="8">
        <f>+VLOOKUP(K7460,'20251231_param'!$A$2:$C$336,2)</f>
        <v>27.125</v>
      </c>
      <c r="M7460" s="8">
        <f>+VLOOKUP($K7460,'20251231_param'!$A$2:$C$336,3)</f>
        <v>32.233270011777797</v>
      </c>
      <c r="N7460" s="8">
        <f t="shared" si="1084"/>
        <v>2.1988150744278445</v>
      </c>
    </row>
    <row r="7461" spans="1:14" x14ac:dyDescent="0.2">
      <c r="A7461" s="2">
        <v>45968.791666666664</v>
      </c>
      <c r="B7461" s="1">
        <v>94</v>
      </c>
      <c r="C7461" s="4" t="s">
        <v>36</v>
      </c>
      <c r="D7461" s="6">
        <f t="shared" si="1076"/>
        <v>2025</v>
      </c>
      <c r="E7461" s="6">
        <f t="shared" si="1077"/>
        <v>11</v>
      </c>
      <c r="F7461" s="6">
        <f t="shared" si="1078"/>
        <v>7</v>
      </c>
      <c r="G7461" s="6">
        <f t="shared" si="1079"/>
        <v>5</v>
      </c>
      <c r="H7461" s="6">
        <f t="shared" si="1080"/>
        <v>45</v>
      </c>
      <c r="I7461" s="6">
        <f t="shared" si="1081"/>
        <v>19</v>
      </c>
      <c r="J7461" s="6">
        <f t="shared" si="1082"/>
        <v>94</v>
      </c>
      <c r="K7461" s="9">
        <f t="shared" si="1083"/>
        <v>45968</v>
      </c>
      <c r="L7461" s="8">
        <f>+VLOOKUP(K7461,'20251231_param'!$A$2:$C$336,2)</f>
        <v>27.125</v>
      </c>
      <c r="M7461" s="8">
        <f>+VLOOKUP($K7461,'20251231_param'!$A$2:$C$336,3)</f>
        <v>32.233270011777797</v>
      </c>
      <c r="N7461" s="8">
        <f t="shared" si="1084"/>
        <v>2.0747196910386188</v>
      </c>
    </row>
    <row r="7462" spans="1:14" x14ac:dyDescent="0.2">
      <c r="A7462" s="2">
        <v>45968.833333333336</v>
      </c>
      <c r="B7462" s="1">
        <v>51</v>
      </c>
      <c r="C7462" s="4" t="s">
        <v>36</v>
      </c>
      <c r="D7462" s="6">
        <f t="shared" si="1076"/>
        <v>2025</v>
      </c>
      <c r="E7462" s="6">
        <f t="shared" si="1077"/>
        <v>11</v>
      </c>
      <c r="F7462" s="6">
        <f t="shared" si="1078"/>
        <v>7</v>
      </c>
      <c r="G7462" s="6">
        <f t="shared" si="1079"/>
        <v>5</v>
      </c>
      <c r="H7462" s="6">
        <f t="shared" si="1080"/>
        <v>45</v>
      </c>
      <c r="I7462" s="6">
        <f t="shared" si="1081"/>
        <v>20</v>
      </c>
      <c r="J7462" s="6">
        <f t="shared" si="1082"/>
        <v>51</v>
      </c>
      <c r="K7462" s="9">
        <f t="shared" si="1083"/>
        <v>45968</v>
      </c>
      <c r="L7462" s="8">
        <f>+VLOOKUP(K7462,'20251231_param'!$A$2:$C$336,2)</f>
        <v>27.125</v>
      </c>
      <c r="M7462" s="8">
        <f>+VLOOKUP($K7462,'20251231_param'!$A$2:$C$336,3)</f>
        <v>32.233270011777797</v>
      </c>
      <c r="N7462" s="8">
        <f t="shared" si="1084"/>
        <v>0.74069431960444143</v>
      </c>
    </row>
    <row r="7463" spans="1:14" x14ac:dyDescent="0.2">
      <c r="A7463" s="2">
        <v>45968.875</v>
      </c>
      <c r="B7463" s="1">
        <v>29</v>
      </c>
      <c r="C7463" s="4" t="s">
        <v>36</v>
      </c>
      <c r="D7463" s="6">
        <f t="shared" si="1076"/>
        <v>2025</v>
      </c>
      <c r="E7463" s="6">
        <f t="shared" si="1077"/>
        <v>11</v>
      </c>
      <c r="F7463" s="6">
        <f t="shared" si="1078"/>
        <v>7</v>
      </c>
      <c r="G7463" s="6">
        <f t="shared" si="1079"/>
        <v>5</v>
      </c>
      <c r="H7463" s="6">
        <f t="shared" si="1080"/>
        <v>45</v>
      </c>
      <c r="I7463" s="6">
        <f t="shared" si="1081"/>
        <v>21</v>
      </c>
      <c r="J7463" s="6">
        <f t="shared" si="1082"/>
        <v>29</v>
      </c>
      <c r="K7463" s="9">
        <f t="shared" si="1083"/>
        <v>45968</v>
      </c>
      <c r="L7463" s="8">
        <f>+VLOOKUP(K7463,'20251231_param'!$A$2:$C$336,2)</f>
        <v>27.125</v>
      </c>
      <c r="M7463" s="8">
        <f>+VLOOKUP($K7463,'20251231_param'!$A$2:$C$336,3)</f>
        <v>32.233270011777797</v>
      </c>
      <c r="N7463" s="8">
        <f t="shared" si="1084"/>
        <v>5.8169710963699585E-2</v>
      </c>
    </row>
    <row r="7464" spans="1:14" x14ac:dyDescent="0.2">
      <c r="A7464" s="2">
        <v>45968.916666666664</v>
      </c>
      <c r="B7464" s="1">
        <v>14</v>
      </c>
      <c r="C7464" s="4" t="s">
        <v>36</v>
      </c>
      <c r="D7464" s="6">
        <f t="shared" si="1076"/>
        <v>2025</v>
      </c>
      <c r="E7464" s="6">
        <f t="shared" si="1077"/>
        <v>11</v>
      </c>
      <c r="F7464" s="6">
        <f t="shared" si="1078"/>
        <v>7</v>
      </c>
      <c r="G7464" s="6">
        <f t="shared" si="1079"/>
        <v>5</v>
      </c>
      <c r="H7464" s="6">
        <f t="shared" si="1080"/>
        <v>45</v>
      </c>
      <c r="I7464" s="6">
        <f t="shared" si="1081"/>
        <v>22</v>
      </c>
      <c r="J7464" s="6">
        <f t="shared" si="1082"/>
        <v>14</v>
      </c>
      <c r="K7464" s="9">
        <f t="shared" si="1083"/>
        <v>45968</v>
      </c>
      <c r="L7464" s="8">
        <f>+VLOOKUP(K7464,'20251231_param'!$A$2:$C$336,2)</f>
        <v>27.125</v>
      </c>
      <c r="M7464" s="8">
        <f>+VLOOKUP($K7464,'20251231_param'!$A$2:$C$336,3)</f>
        <v>32.233270011777797</v>
      </c>
      <c r="N7464" s="8">
        <f t="shared" si="1084"/>
        <v>-0.40718797674589707</v>
      </c>
    </row>
    <row r="7465" spans="1:14" x14ac:dyDescent="0.2">
      <c r="A7465" s="2">
        <v>45968.958333333336</v>
      </c>
      <c r="B7465" s="1">
        <v>5</v>
      </c>
      <c r="C7465" s="4" t="s">
        <v>36</v>
      </c>
      <c r="D7465" s="6">
        <f t="shared" si="1076"/>
        <v>2025</v>
      </c>
      <c r="E7465" s="6">
        <f t="shared" si="1077"/>
        <v>11</v>
      </c>
      <c r="F7465" s="6">
        <f t="shared" si="1078"/>
        <v>7</v>
      </c>
      <c r="G7465" s="6">
        <f t="shared" si="1079"/>
        <v>5</v>
      </c>
      <c r="H7465" s="6">
        <f t="shared" si="1080"/>
        <v>45</v>
      </c>
      <c r="I7465" s="6">
        <f t="shared" si="1081"/>
        <v>23</v>
      </c>
      <c r="J7465" s="6">
        <f t="shared" si="1082"/>
        <v>5</v>
      </c>
      <c r="K7465" s="9">
        <f t="shared" si="1083"/>
        <v>45968</v>
      </c>
      <c r="L7465" s="8">
        <f>+VLOOKUP(K7465,'20251231_param'!$A$2:$C$336,2)</f>
        <v>27.125</v>
      </c>
      <c r="M7465" s="8">
        <f>+VLOOKUP($K7465,'20251231_param'!$A$2:$C$336,3)</f>
        <v>32.233270011777797</v>
      </c>
      <c r="N7465" s="8">
        <f t="shared" si="1084"/>
        <v>-0.6864025893716551</v>
      </c>
    </row>
    <row r="7466" spans="1:14" x14ac:dyDescent="0.2">
      <c r="A7466" s="2">
        <v>45969</v>
      </c>
      <c r="B7466" s="1">
        <v>0</v>
      </c>
      <c r="C7466" s="4" t="s">
        <v>36</v>
      </c>
      <c r="D7466" s="6">
        <f t="shared" si="1076"/>
        <v>2025</v>
      </c>
      <c r="E7466" s="6">
        <f t="shared" si="1077"/>
        <v>11</v>
      </c>
      <c r="F7466" s="6">
        <f t="shared" si="1078"/>
        <v>8</v>
      </c>
      <c r="G7466" s="6">
        <f t="shared" si="1079"/>
        <v>6</v>
      </c>
      <c r="H7466" s="6">
        <f t="shared" si="1080"/>
        <v>45</v>
      </c>
      <c r="I7466" s="6">
        <f t="shared" si="1081"/>
        <v>0</v>
      </c>
      <c r="J7466" s="6">
        <f t="shared" si="1082"/>
        <v>0</v>
      </c>
      <c r="K7466" s="9">
        <f t="shared" si="1083"/>
        <v>45969</v>
      </c>
      <c r="L7466" s="8">
        <f>+VLOOKUP(K7466,'20251231_param'!$A$2:$C$336,2)</f>
        <v>36.625</v>
      </c>
      <c r="M7466" s="8">
        <f>+VLOOKUP($K7466,'20251231_param'!$A$2:$C$336,3)</f>
        <v>39.627408718450546</v>
      </c>
      <c r="N7466" s="8">
        <f t="shared" si="1084"/>
        <v>-0.92423403862255005</v>
      </c>
    </row>
    <row r="7467" spans="1:14" x14ac:dyDescent="0.2">
      <c r="A7467" s="2">
        <v>45969.041666666664</v>
      </c>
      <c r="B7467" s="1">
        <v>5</v>
      </c>
      <c r="C7467" s="4" t="s">
        <v>36</v>
      </c>
      <c r="D7467" s="6">
        <f t="shared" si="1076"/>
        <v>2025</v>
      </c>
      <c r="E7467" s="6">
        <f t="shared" si="1077"/>
        <v>11</v>
      </c>
      <c r="F7467" s="6">
        <f t="shared" si="1078"/>
        <v>8</v>
      </c>
      <c r="G7467" s="6">
        <f t="shared" si="1079"/>
        <v>6</v>
      </c>
      <c r="H7467" s="6">
        <f t="shared" si="1080"/>
        <v>45</v>
      </c>
      <c r="I7467" s="6">
        <f t="shared" si="1081"/>
        <v>1</v>
      </c>
      <c r="J7467" s="6">
        <f t="shared" si="1082"/>
        <v>5</v>
      </c>
      <c r="K7467" s="9">
        <f t="shared" si="1083"/>
        <v>45969</v>
      </c>
      <c r="L7467" s="8">
        <f>+VLOOKUP(K7467,'20251231_param'!$A$2:$C$336,2)</f>
        <v>36.625</v>
      </c>
      <c r="M7467" s="8">
        <f>+VLOOKUP($K7467,'20251231_param'!$A$2:$C$336,3)</f>
        <v>39.627408718450546</v>
      </c>
      <c r="N7467" s="8">
        <f t="shared" si="1084"/>
        <v>-0.79805874324745796</v>
      </c>
    </row>
    <row r="7468" spans="1:14" x14ac:dyDescent="0.2">
      <c r="A7468" s="2">
        <v>45969.083333333336</v>
      </c>
      <c r="B7468" s="1">
        <v>3</v>
      </c>
      <c r="C7468" s="4" t="s">
        <v>36</v>
      </c>
      <c r="D7468" s="6">
        <f t="shared" si="1076"/>
        <v>2025</v>
      </c>
      <c r="E7468" s="6">
        <f t="shared" si="1077"/>
        <v>11</v>
      </c>
      <c r="F7468" s="6">
        <f t="shared" si="1078"/>
        <v>8</v>
      </c>
      <c r="G7468" s="6">
        <f t="shared" si="1079"/>
        <v>6</v>
      </c>
      <c r="H7468" s="6">
        <f t="shared" si="1080"/>
        <v>45</v>
      </c>
      <c r="I7468" s="6">
        <f t="shared" si="1081"/>
        <v>2</v>
      </c>
      <c r="J7468" s="6">
        <f t="shared" si="1082"/>
        <v>3</v>
      </c>
      <c r="K7468" s="9">
        <f t="shared" si="1083"/>
        <v>45969</v>
      </c>
      <c r="L7468" s="8">
        <f>+VLOOKUP(K7468,'20251231_param'!$A$2:$C$336,2)</f>
        <v>36.625</v>
      </c>
      <c r="M7468" s="8">
        <f>+VLOOKUP($K7468,'20251231_param'!$A$2:$C$336,3)</f>
        <v>39.627408718450546</v>
      </c>
      <c r="N7468" s="8">
        <f t="shared" si="1084"/>
        <v>-0.84852886139749484</v>
      </c>
    </row>
    <row r="7469" spans="1:14" x14ac:dyDescent="0.2">
      <c r="A7469" s="2">
        <v>45969.125</v>
      </c>
      <c r="B7469" s="1">
        <v>0</v>
      </c>
      <c r="C7469" s="4" t="s">
        <v>36</v>
      </c>
      <c r="D7469" s="6">
        <f t="shared" si="1076"/>
        <v>2025</v>
      </c>
      <c r="E7469" s="6">
        <f t="shared" si="1077"/>
        <v>11</v>
      </c>
      <c r="F7469" s="6">
        <f t="shared" si="1078"/>
        <v>8</v>
      </c>
      <c r="G7469" s="6">
        <f t="shared" si="1079"/>
        <v>6</v>
      </c>
      <c r="H7469" s="6">
        <f t="shared" si="1080"/>
        <v>45</v>
      </c>
      <c r="I7469" s="6">
        <f t="shared" si="1081"/>
        <v>3</v>
      </c>
      <c r="J7469" s="6">
        <f t="shared" si="1082"/>
        <v>0</v>
      </c>
      <c r="K7469" s="9">
        <f t="shared" si="1083"/>
        <v>45969</v>
      </c>
      <c r="L7469" s="8">
        <f>+VLOOKUP(K7469,'20251231_param'!$A$2:$C$336,2)</f>
        <v>36.625</v>
      </c>
      <c r="M7469" s="8">
        <f>+VLOOKUP($K7469,'20251231_param'!$A$2:$C$336,3)</f>
        <v>39.627408718450546</v>
      </c>
      <c r="N7469" s="8">
        <f t="shared" si="1084"/>
        <v>-0.92423403862255005</v>
      </c>
    </row>
    <row r="7470" spans="1:14" x14ac:dyDescent="0.2">
      <c r="A7470" s="2">
        <v>45969.166666666664</v>
      </c>
      <c r="B7470" s="1">
        <v>1</v>
      </c>
      <c r="C7470" s="4" t="s">
        <v>36</v>
      </c>
      <c r="D7470" s="6">
        <f t="shared" si="1076"/>
        <v>2025</v>
      </c>
      <c r="E7470" s="6">
        <f t="shared" si="1077"/>
        <v>11</v>
      </c>
      <c r="F7470" s="6">
        <f t="shared" si="1078"/>
        <v>8</v>
      </c>
      <c r="G7470" s="6">
        <f t="shared" si="1079"/>
        <v>6</v>
      </c>
      <c r="H7470" s="6">
        <f t="shared" si="1080"/>
        <v>45</v>
      </c>
      <c r="I7470" s="6">
        <f t="shared" si="1081"/>
        <v>4</v>
      </c>
      <c r="J7470" s="6">
        <f t="shared" si="1082"/>
        <v>1</v>
      </c>
      <c r="K7470" s="9">
        <f t="shared" si="1083"/>
        <v>45969</v>
      </c>
      <c r="L7470" s="8">
        <f>+VLOOKUP(K7470,'20251231_param'!$A$2:$C$336,2)</f>
        <v>36.625</v>
      </c>
      <c r="M7470" s="8">
        <f>+VLOOKUP($K7470,'20251231_param'!$A$2:$C$336,3)</f>
        <v>39.627408718450546</v>
      </c>
      <c r="N7470" s="8">
        <f t="shared" si="1084"/>
        <v>-0.89899897954753161</v>
      </c>
    </row>
    <row r="7471" spans="1:14" x14ac:dyDescent="0.2">
      <c r="A7471" s="2">
        <v>45969.208333333336</v>
      </c>
      <c r="B7471" s="1">
        <v>1</v>
      </c>
      <c r="C7471" s="4" t="s">
        <v>36</v>
      </c>
      <c r="D7471" s="6">
        <f t="shared" si="1076"/>
        <v>2025</v>
      </c>
      <c r="E7471" s="6">
        <f t="shared" si="1077"/>
        <v>11</v>
      </c>
      <c r="F7471" s="6">
        <f t="shared" si="1078"/>
        <v>8</v>
      </c>
      <c r="G7471" s="6">
        <f t="shared" si="1079"/>
        <v>6</v>
      </c>
      <c r="H7471" s="6">
        <f t="shared" si="1080"/>
        <v>45</v>
      </c>
      <c r="I7471" s="6">
        <f t="shared" si="1081"/>
        <v>5</v>
      </c>
      <c r="J7471" s="6">
        <f t="shared" si="1082"/>
        <v>1</v>
      </c>
      <c r="K7471" s="9">
        <f t="shared" si="1083"/>
        <v>45969</v>
      </c>
      <c r="L7471" s="8">
        <f>+VLOOKUP(K7471,'20251231_param'!$A$2:$C$336,2)</f>
        <v>36.625</v>
      </c>
      <c r="M7471" s="8">
        <f>+VLOOKUP($K7471,'20251231_param'!$A$2:$C$336,3)</f>
        <v>39.627408718450546</v>
      </c>
      <c r="N7471" s="8">
        <f t="shared" si="1084"/>
        <v>-0.89899897954753161</v>
      </c>
    </row>
    <row r="7472" spans="1:14" x14ac:dyDescent="0.2">
      <c r="A7472" s="2">
        <v>45969.25</v>
      </c>
      <c r="B7472" s="1">
        <v>3</v>
      </c>
      <c r="C7472" s="4" t="s">
        <v>36</v>
      </c>
      <c r="D7472" s="6">
        <f t="shared" si="1076"/>
        <v>2025</v>
      </c>
      <c r="E7472" s="6">
        <f t="shared" si="1077"/>
        <v>11</v>
      </c>
      <c r="F7472" s="6">
        <f t="shared" si="1078"/>
        <v>8</v>
      </c>
      <c r="G7472" s="6">
        <f t="shared" si="1079"/>
        <v>6</v>
      </c>
      <c r="H7472" s="6">
        <f t="shared" si="1080"/>
        <v>45</v>
      </c>
      <c r="I7472" s="6">
        <f t="shared" si="1081"/>
        <v>6</v>
      </c>
      <c r="J7472" s="6">
        <f t="shared" si="1082"/>
        <v>3</v>
      </c>
      <c r="K7472" s="9">
        <f t="shared" si="1083"/>
        <v>45969</v>
      </c>
      <c r="L7472" s="8">
        <f>+VLOOKUP(K7472,'20251231_param'!$A$2:$C$336,2)</f>
        <v>36.625</v>
      </c>
      <c r="M7472" s="8">
        <f>+VLOOKUP($K7472,'20251231_param'!$A$2:$C$336,3)</f>
        <v>39.627408718450546</v>
      </c>
      <c r="N7472" s="8">
        <f t="shared" si="1084"/>
        <v>-0.84852886139749484</v>
      </c>
    </row>
    <row r="7473" spans="1:14" x14ac:dyDescent="0.2">
      <c r="A7473" s="2">
        <v>45969.291666666664</v>
      </c>
      <c r="B7473" s="1">
        <v>1</v>
      </c>
      <c r="C7473" s="4" t="s">
        <v>36</v>
      </c>
      <c r="D7473" s="6">
        <f t="shared" si="1076"/>
        <v>2025</v>
      </c>
      <c r="E7473" s="6">
        <f t="shared" si="1077"/>
        <v>11</v>
      </c>
      <c r="F7473" s="6">
        <f t="shared" si="1078"/>
        <v>8</v>
      </c>
      <c r="G7473" s="6">
        <f t="shared" si="1079"/>
        <v>6</v>
      </c>
      <c r="H7473" s="6">
        <f t="shared" si="1080"/>
        <v>45</v>
      </c>
      <c r="I7473" s="6">
        <f t="shared" si="1081"/>
        <v>7</v>
      </c>
      <c r="J7473" s="6">
        <f t="shared" si="1082"/>
        <v>1</v>
      </c>
      <c r="K7473" s="9">
        <f t="shared" si="1083"/>
        <v>45969</v>
      </c>
      <c r="L7473" s="8">
        <f>+VLOOKUP(K7473,'20251231_param'!$A$2:$C$336,2)</f>
        <v>36.625</v>
      </c>
      <c r="M7473" s="8">
        <f>+VLOOKUP($K7473,'20251231_param'!$A$2:$C$336,3)</f>
        <v>39.627408718450546</v>
      </c>
      <c r="N7473" s="8">
        <f t="shared" si="1084"/>
        <v>-0.89899897954753161</v>
      </c>
    </row>
    <row r="7474" spans="1:14" x14ac:dyDescent="0.2">
      <c r="A7474" s="2">
        <v>45969.333333333336</v>
      </c>
      <c r="B7474" s="1">
        <v>4</v>
      </c>
      <c r="C7474" s="4" t="s">
        <v>36</v>
      </c>
      <c r="D7474" s="6">
        <f t="shared" si="1076"/>
        <v>2025</v>
      </c>
      <c r="E7474" s="6">
        <f t="shared" si="1077"/>
        <v>11</v>
      </c>
      <c r="F7474" s="6">
        <f t="shared" si="1078"/>
        <v>8</v>
      </c>
      <c r="G7474" s="6">
        <f t="shared" si="1079"/>
        <v>6</v>
      </c>
      <c r="H7474" s="6">
        <f t="shared" si="1080"/>
        <v>45</v>
      </c>
      <c r="I7474" s="6">
        <f t="shared" si="1081"/>
        <v>8</v>
      </c>
      <c r="J7474" s="6">
        <f t="shared" si="1082"/>
        <v>4</v>
      </c>
      <c r="K7474" s="9">
        <f t="shared" si="1083"/>
        <v>45969</v>
      </c>
      <c r="L7474" s="8">
        <f>+VLOOKUP(K7474,'20251231_param'!$A$2:$C$336,2)</f>
        <v>36.625</v>
      </c>
      <c r="M7474" s="8">
        <f>+VLOOKUP($K7474,'20251231_param'!$A$2:$C$336,3)</f>
        <v>39.627408718450546</v>
      </c>
      <c r="N7474" s="8">
        <f t="shared" si="1084"/>
        <v>-0.8232938023224764</v>
      </c>
    </row>
    <row r="7475" spans="1:14" x14ac:dyDescent="0.2">
      <c r="A7475" s="2">
        <v>45969.375</v>
      </c>
      <c r="B7475" s="1">
        <v>25</v>
      </c>
      <c r="C7475" s="4" t="s">
        <v>36</v>
      </c>
      <c r="D7475" s="6">
        <f t="shared" si="1076"/>
        <v>2025</v>
      </c>
      <c r="E7475" s="6">
        <f t="shared" si="1077"/>
        <v>11</v>
      </c>
      <c r="F7475" s="6">
        <f t="shared" si="1078"/>
        <v>8</v>
      </c>
      <c r="G7475" s="6">
        <f t="shared" si="1079"/>
        <v>6</v>
      </c>
      <c r="H7475" s="6">
        <f t="shared" si="1080"/>
        <v>45</v>
      </c>
      <c r="I7475" s="6">
        <f t="shared" si="1081"/>
        <v>9</v>
      </c>
      <c r="J7475" s="6">
        <f t="shared" si="1082"/>
        <v>25</v>
      </c>
      <c r="K7475" s="9">
        <f t="shared" si="1083"/>
        <v>45969</v>
      </c>
      <c r="L7475" s="8">
        <f>+VLOOKUP(K7475,'20251231_param'!$A$2:$C$336,2)</f>
        <v>36.625</v>
      </c>
      <c r="M7475" s="8">
        <f>+VLOOKUP($K7475,'20251231_param'!$A$2:$C$336,3)</f>
        <v>39.627408718450546</v>
      </c>
      <c r="N7475" s="8">
        <f t="shared" si="1084"/>
        <v>-0.29335756174708927</v>
      </c>
    </row>
    <row r="7476" spans="1:14" x14ac:dyDescent="0.2">
      <c r="A7476" s="2">
        <v>45969.416666666664</v>
      </c>
      <c r="B7476" s="1">
        <v>38</v>
      </c>
      <c r="C7476" s="4" t="s">
        <v>36</v>
      </c>
      <c r="D7476" s="6">
        <f t="shared" si="1076"/>
        <v>2025</v>
      </c>
      <c r="E7476" s="6">
        <f t="shared" si="1077"/>
        <v>11</v>
      </c>
      <c r="F7476" s="6">
        <f t="shared" si="1078"/>
        <v>8</v>
      </c>
      <c r="G7476" s="6">
        <f t="shared" si="1079"/>
        <v>6</v>
      </c>
      <c r="H7476" s="6">
        <f t="shared" si="1080"/>
        <v>45</v>
      </c>
      <c r="I7476" s="6">
        <f t="shared" si="1081"/>
        <v>10</v>
      </c>
      <c r="J7476" s="6">
        <f t="shared" si="1082"/>
        <v>38</v>
      </c>
      <c r="K7476" s="9">
        <f t="shared" si="1083"/>
        <v>45969</v>
      </c>
      <c r="L7476" s="8">
        <f>+VLOOKUP(K7476,'20251231_param'!$A$2:$C$336,2)</f>
        <v>36.625</v>
      </c>
      <c r="M7476" s="8">
        <f>+VLOOKUP($K7476,'20251231_param'!$A$2:$C$336,3)</f>
        <v>39.627408718450546</v>
      </c>
      <c r="N7476" s="8">
        <f t="shared" si="1084"/>
        <v>3.4698206228150341E-2</v>
      </c>
    </row>
    <row r="7477" spans="1:14" x14ac:dyDescent="0.2">
      <c r="A7477" s="2">
        <v>45969.458333333336</v>
      </c>
      <c r="B7477" s="1">
        <v>19</v>
      </c>
      <c r="C7477" s="4" t="s">
        <v>36</v>
      </c>
      <c r="D7477" s="6">
        <f t="shared" si="1076"/>
        <v>2025</v>
      </c>
      <c r="E7477" s="6">
        <f t="shared" si="1077"/>
        <v>11</v>
      </c>
      <c r="F7477" s="6">
        <f t="shared" si="1078"/>
        <v>8</v>
      </c>
      <c r="G7477" s="6">
        <f t="shared" si="1079"/>
        <v>6</v>
      </c>
      <c r="H7477" s="6">
        <f t="shared" si="1080"/>
        <v>45</v>
      </c>
      <c r="I7477" s="6">
        <f t="shared" si="1081"/>
        <v>11</v>
      </c>
      <c r="J7477" s="6">
        <f t="shared" si="1082"/>
        <v>19</v>
      </c>
      <c r="K7477" s="9">
        <f t="shared" si="1083"/>
        <v>45969</v>
      </c>
      <c r="L7477" s="8">
        <f>+VLOOKUP(K7477,'20251231_param'!$A$2:$C$336,2)</f>
        <v>36.625</v>
      </c>
      <c r="M7477" s="8">
        <f>+VLOOKUP($K7477,'20251231_param'!$A$2:$C$336,3)</f>
        <v>39.627408718450546</v>
      </c>
      <c r="N7477" s="8">
        <f t="shared" si="1084"/>
        <v>-0.44476791619719985</v>
      </c>
    </row>
    <row r="7478" spans="1:14" x14ac:dyDescent="0.2">
      <c r="A7478" s="2">
        <v>45969.5</v>
      </c>
      <c r="B7478" s="1">
        <v>62</v>
      </c>
      <c r="C7478" s="4" t="s">
        <v>36</v>
      </c>
      <c r="D7478" s="6">
        <f t="shared" si="1076"/>
        <v>2025</v>
      </c>
      <c r="E7478" s="6">
        <f t="shared" si="1077"/>
        <v>11</v>
      </c>
      <c r="F7478" s="6">
        <f t="shared" si="1078"/>
        <v>8</v>
      </c>
      <c r="G7478" s="6">
        <f t="shared" si="1079"/>
        <v>6</v>
      </c>
      <c r="H7478" s="6">
        <f t="shared" si="1080"/>
        <v>45</v>
      </c>
      <c r="I7478" s="6">
        <f t="shared" si="1081"/>
        <v>12</v>
      </c>
      <c r="J7478" s="6">
        <f t="shared" si="1082"/>
        <v>62</v>
      </c>
      <c r="K7478" s="9">
        <f t="shared" si="1083"/>
        <v>45969</v>
      </c>
      <c r="L7478" s="8">
        <f>+VLOOKUP(K7478,'20251231_param'!$A$2:$C$336,2)</f>
        <v>36.625</v>
      </c>
      <c r="M7478" s="8">
        <f>+VLOOKUP($K7478,'20251231_param'!$A$2:$C$336,3)</f>
        <v>39.627408718450546</v>
      </c>
      <c r="N7478" s="8">
        <f t="shared" si="1084"/>
        <v>0.64033962402859268</v>
      </c>
    </row>
    <row r="7479" spans="1:14" x14ac:dyDescent="0.2">
      <c r="A7479" s="2">
        <v>45969.541666666664</v>
      </c>
      <c r="B7479" s="1">
        <v>51</v>
      </c>
      <c r="C7479" s="4" t="s">
        <v>36</v>
      </c>
      <c r="D7479" s="6">
        <f t="shared" si="1076"/>
        <v>2025</v>
      </c>
      <c r="E7479" s="6">
        <f t="shared" si="1077"/>
        <v>11</v>
      </c>
      <c r="F7479" s="6">
        <f t="shared" si="1078"/>
        <v>8</v>
      </c>
      <c r="G7479" s="6">
        <f t="shared" si="1079"/>
        <v>6</v>
      </c>
      <c r="H7479" s="6">
        <f t="shared" si="1080"/>
        <v>45</v>
      </c>
      <c r="I7479" s="6">
        <f t="shared" si="1081"/>
        <v>13</v>
      </c>
      <c r="J7479" s="6">
        <f t="shared" si="1082"/>
        <v>51</v>
      </c>
      <c r="K7479" s="9">
        <f t="shared" si="1083"/>
        <v>45969</v>
      </c>
      <c r="L7479" s="8">
        <f>+VLOOKUP(K7479,'20251231_param'!$A$2:$C$336,2)</f>
        <v>36.625</v>
      </c>
      <c r="M7479" s="8">
        <f>+VLOOKUP($K7479,'20251231_param'!$A$2:$C$336,3)</f>
        <v>39.627408718450546</v>
      </c>
      <c r="N7479" s="8">
        <f t="shared" si="1084"/>
        <v>0.36275397420338995</v>
      </c>
    </row>
    <row r="7480" spans="1:14" x14ac:dyDescent="0.2">
      <c r="A7480" s="2">
        <v>45969.583333333336</v>
      </c>
      <c r="B7480" s="1">
        <v>51</v>
      </c>
      <c r="C7480" s="4" t="s">
        <v>36</v>
      </c>
      <c r="D7480" s="6">
        <f t="shared" si="1076"/>
        <v>2025</v>
      </c>
      <c r="E7480" s="6">
        <f t="shared" si="1077"/>
        <v>11</v>
      </c>
      <c r="F7480" s="6">
        <f t="shared" si="1078"/>
        <v>8</v>
      </c>
      <c r="G7480" s="6">
        <f t="shared" si="1079"/>
        <v>6</v>
      </c>
      <c r="H7480" s="6">
        <f t="shared" si="1080"/>
        <v>45</v>
      </c>
      <c r="I7480" s="6">
        <f t="shared" si="1081"/>
        <v>14</v>
      </c>
      <c r="J7480" s="6">
        <f t="shared" si="1082"/>
        <v>51</v>
      </c>
      <c r="K7480" s="9">
        <f t="shared" si="1083"/>
        <v>45969</v>
      </c>
      <c r="L7480" s="8">
        <f>+VLOOKUP(K7480,'20251231_param'!$A$2:$C$336,2)</f>
        <v>36.625</v>
      </c>
      <c r="M7480" s="8">
        <f>+VLOOKUP($K7480,'20251231_param'!$A$2:$C$336,3)</f>
        <v>39.627408718450546</v>
      </c>
      <c r="N7480" s="8">
        <f t="shared" si="1084"/>
        <v>0.36275397420338995</v>
      </c>
    </row>
    <row r="7481" spans="1:14" x14ac:dyDescent="0.2">
      <c r="A7481" s="2">
        <v>45969.625</v>
      </c>
      <c r="B7481" s="1">
        <v>60</v>
      </c>
      <c r="C7481" s="4" t="s">
        <v>36</v>
      </c>
      <c r="D7481" s="6">
        <f t="shared" si="1076"/>
        <v>2025</v>
      </c>
      <c r="E7481" s="6">
        <f t="shared" si="1077"/>
        <v>11</v>
      </c>
      <c r="F7481" s="6">
        <f t="shared" si="1078"/>
        <v>8</v>
      </c>
      <c r="G7481" s="6">
        <f t="shared" si="1079"/>
        <v>6</v>
      </c>
      <c r="H7481" s="6">
        <f t="shared" si="1080"/>
        <v>45</v>
      </c>
      <c r="I7481" s="6">
        <f t="shared" si="1081"/>
        <v>15</v>
      </c>
      <c r="J7481" s="6">
        <f t="shared" si="1082"/>
        <v>60</v>
      </c>
      <c r="K7481" s="9">
        <f t="shared" si="1083"/>
        <v>45969</v>
      </c>
      <c r="L7481" s="8">
        <f>+VLOOKUP(K7481,'20251231_param'!$A$2:$C$336,2)</f>
        <v>36.625</v>
      </c>
      <c r="M7481" s="8">
        <f>+VLOOKUP($K7481,'20251231_param'!$A$2:$C$336,3)</f>
        <v>39.627408718450546</v>
      </c>
      <c r="N7481" s="8">
        <f t="shared" si="1084"/>
        <v>0.58986950587855591</v>
      </c>
    </row>
    <row r="7482" spans="1:14" x14ac:dyDescent="0.2">
      <c r="A7482" s="2">
        <v>45969.666666666664</v>
      </c>
      <c r="B7482" s="1">
        <v>84</v>
      </c>
      <c r="C7482" s="4" t="s">
        <v>36</v>
      </c>
      <c r="D7482" s="6">
        <f t="shared" si="1076"/>
        <v>2025</v>
      </c>
      <c r="E7482" s="6">
        <f t="shared" si="1077"/>
        <v>11</v>
      </c>
      <c r="F7482" s="6">
        <f t="shared" si="1078"/>
        <v>8</v>
      </c>
      <c r="G7482" s="6">
        <f t="shared" si="1079"/>
        <v>6</v>
      </c>
      <c r="H7482" s="6">
        <f t="shared" si="1080"/>
        <v>45</v>
      </c>
      <c r="I7482" s="6">
        <f t="shared" si="1081"/>
        <v>16</v>
      </c>
      <c r="J7482" s="6">
        <f t="shared" si="1082"/>
        <v>84</v>
      </c>
      <c r="K7482" s="9">
        <f t="shared" si="1083"/>
        <v>45969</v>
      </c>
      <c r="L7482" s="8">
        <f>+VLOOKUP(K7482,'20251231_param'!$A$2:$C$336,2)</f>
        <v>36.625</v>
      </c>
      <c r="M7482" s="8">
        <f>+VLOOKUP($K7482,'20251231_param'!$A$2:$C$336,3)</f>
        <v>39.627408718450546</v>
      </c>
      <c r="N7482" s="8">
        <f t="shared" si="1084"/>
        <v>1.1955109236789982</v>
      </c>
    </row>
    <row r="7483" spans="1:14" x14ac:dyDescent="0.2">
      <c r="A7483" s="2">
        <v>45969.708333333336</v>
      </c>
      <c r="B7483" s="1">
        <v>127</v>
      </c>
      <c r="C7483" s="4" t="s">
        <v>36</v>
      </c>
      <c r="D7483" s="6">
        <f t="shared" si="1076"/>
        <v>2025</v>
      </c>
      <c r="E7483" s="6">
        <f t="shared" si="1077"/>
        <v>11</v>
      </c>
      <c r="F7483" s="6">
        <f t="shared" si="1078"/>
        <v>8</v>
      </c>
      <c r="G7483" s="6">
        <f t="shared" si="1079"/>
        <v>6</v>
      </c>
      <c r="H7483" s="6">
        <f t="shared" si="1080"/>
        <v>45</v>
      </c>
      <c r="I7483" s="6">
        <f t="shared" si="1081"/>
        <v>17</v>
      </c>
      <c r="J7483" s="6">
        <f t="shared" si="1082"/>
        <v>127</v>
      </c>
      <c r="K7483" s="9">
        <f t="shared" si="1083"/>
        <v>45969</v>
      </c>
      <c r="L7483" s="8">
        <f>+VLOOKUP(K7483,'20251231_param'!$A$2:$C$336,2)</f>
        <v>36.625</v>
      </c>
      <c r="M7483" s="8">
        <f>+VLOOKUP($K7483,'20251231_param'!$A$2:$C$336,3)</f>
        <v>39.627408718450546</v>
      </c>
      <c r="N7483" s="8">
        <f t="shared" si="1084"/>
        <v>2.2806184639047906</v>
      </c>
    </row>
    <row r="7484" spans="1:14" x14ac:dyDescent="0.2">
      <c r="A7484" s="2">
        <v>45969.75</v>
      </c>
      <c r="B7484" s="1">
        <v>117</v>
      </c>
      <c r="C7484" s="4" t="s">
        <v>36</v>
      </c>
      <c r="D7484" s="6">
        <f t="shared" si="1076"/>
        <v>2025</v>
      </c>
      <c r="E7484" s="6">
        <f t="shared" si="1077"/>
        <v>11</v>
      </c>
      <c r="F7484" s="6">
        <f t="shared" si="1078"/>
        <v>8</v>
      </c>
      <c r="G7484" s="6">
        <f t="shared" si="1079"/>
        <v>6</v>
      </c>
      <c r="H7484" s="6">
        <f t="shared" si="1080"/>
        <v>45</v>
      </c>
      <c r="I7484" s="6">
        <f t="shared" si="1081"/>
        <v>18</v>
      </c>
      <c r="J7484" s="6">
        <f t="shared" si="1082"/>
        <v>117</v>
      </c>
      <c r="K7484" s="9">
        <f t="shared" si="1083"/>
        <v>45969</v>
      </c>
      <c r="L7484" s="8">
        <f>+VLOOKUP(K7484,'20251231_param'!$A$2:$C$336,2)</f>
        <v>36.625</v>
      </c>
      <c r="M7484" s="8">
        <f>+VLOOKUP($K7484,'20251231_param'!$A$2:$C$336,3)</f>
        <v>39.627408718450546</v>
      </c>
      <c r="N7484" s="8">
        <f t="shared" si="1084"/>
        <v>2.0282678731546064</v>
      </c>
    </row>
    <row r="7485" spans="1:14" x14ac:dyDescent="0.2">
      <c r="A7485" s="2">
        <v>45969.791666666664</v>
      </c>
      <c r="B7485" s="1">
        <v>102</v>
      </c>
      <c r="C7485" s="4" t="s">
        <v>36</v>
      </c>
      <c r="D7485" s="6">
        <f t="shared" si="1076"/>
        <v>2025</v>
      </c>
      <c r="E7485" s="6">
        <f t="shared" si="1077"/>
        <v>11</v>
      </c>
      <c r="F7485" s="6">
        <f t="shared" si="1078"/>
        <v>8</v>
      </c>
      <c r="G7485" s="6">
        <f t="shared" si="1079"/>
        <v>6</v>
      </c>
      <c r="H7485" s="6">
        <f t="shared" si="1080"/>
        <v>45</v>
      </c>
      <c r="I7485" s="6">
        <f t="shared" si="1081"/>
        <v>19</v>
      </c>
      <c r="J7485" s="6">
        <f t="shared" si="1082"/>
        <v>102</v>
      </c>
      <c r="K7485" s="9">
        <f t="shared" si="1083"/>
        <v>45969</v>
      </c>
      <c r="L7485" s="8">
        <f>+VLOOKUP(K7485,'20251231_param'!$A$2:$C$336,2)</f>
        <v>36.625</v>
      </c>
      <c r="M7485" s="8">
        <f>+VLOOKUP($K7485,'20251231_param'!$A$2:$C$336,3)</f>
        <v>39.627408718450546</v>
      </c>
      <c r="N7485" s="8">
        <f t="shared" si="1084"/>
        <v>1.6497419870293299</v>
      </c>
    </row>
    <row r="7486" spans="1:14" x14ac:dyDescent="0.2">
      <c r="A7486" s="2">
        <v>45969.833333333336</v>
      </c>
      <c r="B7486" s="1">
        <v>59</v>
      </c>
      <c r="C7486" s="4" t="s">
        <v>36</v>
      </c>
      <c r="D7486" s="6">
        <f t="shared" si="1076"/>
        <v>2025</v>
      </c>
      <c r="E7486" s="6">
        <f t="shared" si="1077"/>
        <v>11</v>
      </c>
      <c r="F7486" s="6">
        <f t="shared" si="1078"/>
        <v>8</v>
      </c>
      <c r="G7486" s="6">
        <f t="shared" si="1079"/>
        <v>6</v>
      </c>
      <c r="H7486" s="6">
        <f t="shared" si="1080"/>
        <v>45</v>
      </c>
      <c r="I7486" s="6">
        <f t="shared" si="1081"/>
        <v>20</v>
      </c>
      <c r="J7486" s="6">
        <f t="shared" si="1082"/>
        <v>59</v>
      </c>
      <c r="K7486" s="9">
        <f t="shared" si="1083"/>
        <v>45969</v>
      </c>
      <c r="L7486" s="8">
        <f>+VLOOKUP(K7486,'20251231_param'!$A$2:$C$336,2)</f>
        <v>36.625</v>
      </c>
      <c r="M7486" s="8">
        <f>+VLOOKUP($K7486,'20251231_param'!$A$2:$C$336,3)</f>
        <v>39.627408718450546</v>
      </c>
      <c r="N7486" s="8">
        <f t="shared" si="1084"/>
        <v>0.56463444680353747</v>
      </c>
    </row>
    <row r="7487" spans="1:14" x14ac:dyDescent="0.2">
      <c r="A7487" s="2">
        <v>45969.875</v>
      </c>
      <c r="B7487" s="1">
        <v>47</v>
      </c>
      <c r="C7487" s="4" t="s">
        <v>36</v>
      </c>
      <c r="D7487" s="6">
        <f t="shared" si="1076"/>
        <v>2025</v>
      </c>
      <c r="E7487" s="6">
        <f t="shared" si="1077"/>
        <v>11</v>
      </c>
      <c r="F7487" s="6">
        <f t="shared" si="1078"/>
        <v>8</v>
      </c>
      <c r="G7487" s="6">
        <f t="shared" si="1079"/>
        <v>6</v>
      </c>
      <c r="H7487" s="6">
        <f t="shared" si="1080"/>
        <v>45</v>
      </c>
      <c r="I7487" s="6">
        <f t="shared" si="1081"/>
        <v>21</v>
      </c>
      <c r="J7487" s="6">
        <f t="shared" si="1082"/>
        <v>47</v>
      </c>
      <c r="K7487" s="9">
        <f t="shared" si="1083"/>
        <v>45969</v>
      </c>
      <c r="L7487" s="8">
        <f>+VLOOKUP(K7487,'20251231_param'!$A$2:$C$336,2)</f>
        <v>36.625</v>
      </c>
      <c r="M7487" s="8">
        <f>+VLOOKUP($K7487,'20251231_param'!$A$2:$C$336,3)</f>
        <v>39.627408718450546</v>
      </c>
      <c r="N7487" s="8">
        <f t="shared" si="1084"/>
        <v>0.26181373790331625</v>
      </c>
    </row>
    <row r="7488" spans="1:14" x14ac:dyDescent="0.2">
      <c r="A7488" s="2">
        <v>45969.916666666664</v>
      </c>
      <c r="B7488" s="1">
        <v>13</v>
      </c>
      <c r="C7488" s="4" t="s">
        <v>36</v>
      </c>
      <c r="D7488" s="6">
        <f t="shared" si="1076"/>
        <v>2025</v>
      </c>
      <c r="E7488" s="6">
        <f t="shared" si="1077"/>
        <v>11</v>
      </c>
      <c r="F7488" s="6">
        <f t="shared" si="1078"/>
        <v>8</v>
      </c>
      <c r="G7488" s="6">
        <f t="shared" si="1079"/>
        <v>6</v>
      </c>
      <c r="H7488" s="6">
        <f t="shared" si="1080"/>
        <v>45</v>
      </c>
      <c r="I7488" s="6">
        <f t="shared" si="1081"/>
        <v>22</v>
      </c>
      <c r="J7488" s="6">
        <f t="shared" si="1082"/>
        <v>13</v>
      </c>
      <c r="K7488" s="9">
        <f t="shared" si="1083"/>
        <v>45969</v>
      </c>
      <c r="L7488" s="8">
        <f>+VLOOKUP(K7488,'20251231_param'!$A$2:$C$336,2)</f>
        <v>36.625</v>
      </c>
      <c r="M7488" s="8">
        <f>+VLOOKUP($K7488,'20251231_param'!$A$2:$C$336,3)</f>
        <v>39.627408718450546</v>
      </c>
      <c r="N7488" s="8">
        <f t="shared" si="1084"/>
        <v>-0.59617827064731044</v>
      </c>
    </row>
    <row r="7489" spans="1:14" x14ac:dyDescent="0.2">
      <c r="A7489" s="2">
        <v>45969.958333333336</v>
      </c>
      <c r="B7489" s="1">
        <v>6</v>
      </c>
      <c r="C7489" s="4" t="s">
        <v>36</v>
      </c>
      <c r="D7489" s="6">
        <f t="shared" si="1076"/>
        <v>2025</v>
      </c>
      <c r="E7489" s="6">
        <f t="shared" si="1077"/>
        <v>11</v>
      </c>
      <c r="F7489" s="6">
        <f t="shared" si="1078"/>
        <v>8</v>
      </c>
      <c r="G7489" s="6">
        <f t="shared" si="1079"/>
        <v>6</v>
      </c>
      <c r="H7489" s="6">
        <f t="shared" si="1080"/>
        <v>45</v>
      </c>
      <c r="I7489" s="6">
        <f t="shared" si="1081"/>
        <v>23</v>
      </c>
      <c r="J7489" s="6">
        <f t="shared" si="1082"/>
        <v>6</v>
      </c>
      <c r="K7489" s="9">
        <f t="shared" si="1083"/>
        <v>45969</v>
      </c>
      <c r="L7489" s="8">
        <f>+VLOOKUP(K7489,'20251231_param'!$A$2:$C$336,2)</f>
        <v>36.625</v>
      </c>
      <c r="M7489" s="8">
        <f>+VLOOKUP($K7489,'20251231_param'!$A$2:$C$336,3)</f>
        <v>39.627408718450546</v>
      </c>
      <c r="N7489" s="8">
        <f t="shared" si="1084"/>
        <v>-0.77282368417243952</v>
      </c>
    </row>
    <row r="7490" spans="1:14" x14ac:dyDescent="0.2">
      <c r="A7490" s="2">
        <v>45970</v>
      </c>
      <c r="B7490" s="1">
        <v>0</v>
      </c>
      <c r="C7490" s="4" t="s">
        <v>36</v>
      </c>
      <c r="D7490" s="6">
        <f t="shared" ref="D7490:D7553" si="1085">+YEAR(A7490)</f>
        <v>2025</v>
      </c>
      <c r="E7490" s="6">
        <f t="shared" ref="E7490:E7553" si="1086">+MONTH(A7490)</f>
        <v>11</v>
      </c>
      <c r="F7490" s="6">
        <f t="shared" ref="F7490:F7553" si="1087">+DAY(A7490)</f>
        <v>9</v>
      </c>
      <c r="G7490" s="6">
        <f t="shared" ref="G7490:G7553" si="1088">+WEEKDAY(A7490,2)</f>
        <v>7</v>
      </c>
      <c r="H7490" s="6">
        <f t="shared" ref="H7490:H7553" si="1089">+WEEKNUM(A7490,21)</f>
        <v>45</v>
      </c>
      <c r="I7490" s="6">
        <f t="shared" ref="I7490:I7553" si="1090">+HOUR(A7490)</f>
        <v>0</v>
      </c>
      <c r="J7490" s="6">
        <f t="shared" ref="J7490:J7553" si="1091">+B7490</f>
        <v>0</v>
      </c>
      <c r="K7490" s="9">
        <f t="shared" ref="K7490:K7553" si="1092">DATE(D7490,E7490,F7490)</f>
        <v>45970</v>
      </c>
      <c r="L7490" s="8">
        <f>+VLOOKUP(K7490,'20251231_param'!$A$2:$C$336,2)</f>
        <v>34.125</v>
      </c>
      <c r="M7490" s="8">
        <f>+VLOOKUP($K7490,'20251231_param'!$A$2:$C$336,3)</f>
        <v>37.406477583667126</v>
      </c>
      <c r="N7490" s="8">
        <f t="shared" si="1084"/>
        <v>-0.91227515137378434</v>
      </c>
    </row>
    <row r="7491" spans="1:14" x14ac:dyDescent="0.2">
      <c r="A7491" s="2">
        <v>45970.041666666664</v>
      </c>
      <c r="B7491" s="1">
        <v>0</v>
      </c>
      <c r="C7491" s="4" t="s">
        <v>36</v>
      </c>
      <c r="D7491" s="6">
        <f t="shared" si="1085"/>
        <v>2025</v>
      </c>
      <c r="E7491" s="6">
        <f t="shared" si="1086"/>
        <v>11</v>
      </c>
      <c r="F7491" s="6">
        <f t="shared" si="1087"/>
        <v>9</v>
      </c>
      <c r="G7491" s="6">
        <f t="shared" si="1088"/>
        <v>7</v>
      </c>
      <c r="H7491" s="6">
        <f t="shared" si="1089"/>
        <v>45</v>
      </c>
      <c r="I7491" s="6">
        <f t="shared" si="1090"/>
        <v>1</v>
      </c>
      <c r="J7491" s="6">
        <f t="shared" si="1091"/>
        <v>0</v>
      </c>
      <c r="K7491" s="9">
        <f t="shared" si="1092"/>
        <v>45970</v>
      </c>
      <c r="L7491" s="8">
        <f>+VLOOKUP(K7491,'20251231_param'!$A$2:$C$336,2)</f>
        <v>34.125</v>
      </c>
      <c r="M7491" s="8">
        <f>+VLOOKUP($K7491,'20251231_param'!$A$2:$C$336,3)</f>
        <v>37.406477583667126</v>
      </c>
      <c r="N7491" s="8">
        <f t="shared" si="1084"/>
        <v>-0.91227515137378434</v>
      </c>
    </row>
    <row r="7492" spans="1:14" x14ac:dyDescent="0.2">
      <c r="A7492" s="2">
        <v>45970.083333333336</v>
      </c>
      <c r="B7492" s="1">
        <v>1</v>
      </c>
      <c r="C7492" s="4" t="s">
        <v>36</v>
      </c>
      <c r="D7492" s="6">
        <f t="shared" si="1085"/>
        <v>2025</v>
      </c>
      <c r="E7492" s="6">
        <f t="shared" si="1086"/>
        <v>11</v>
      </c>
      <c r="F7492" s="6">
        <f t="shared" si="1087"/>
        <v>9</v>
      </c>
      <c r="G7492" s="6">
        <f t="shared" si="1088"/>
        <v>7</v>
      </c>
      <c r="H7492" s="6">
        <f t="shared" si="1089"/>
        <v>45</v>
      </c>
      <c r="I7492" s="6">
        <f t="shared" si="1090"/>
        <v>2</v>
      </c>
      <c r="J7492" s="6">
        <f t="shared" si="1091"/>
        <v>1</v>
      </c>
      <c r="K7492" s="9">
        <f t="shared" si="1092"/>
        <v>45970</v>
      </c>
      <c r="L7492" s="8">
        <f>+VLOOKUP(K7492,'20251231_param'!$A$2:$C$336,2)</f>
        <v>34.125</v>
      </c>
      <c r="M7492" s="8">
        <f>+VLOOKUP($K7492,'20251231_param'!$A$2:$C$336,3)</f>
        <v>37.406477583667126</v>
      </c>
      <c r="N7492" s="8">
        <f t="shared" si="1084"/>
        <v>-0.88554181360458928</v>
      </c>
    </row>
    <row r="7493" spans="1:14" x14ac:dyDescent="0.2">
      <c r="A7493" s="2">
        <v>45970.125</v>
      </c>
      <c r="B7493" s="1">
        <v>1</v>
      </c>
      <c r="C7493" s="4" t="s">
        <v>36</v>
      </c>
      <c r="D7493" s="6">
        <f t="shared" si="1085"/>
        <v>2025</v>
      </c>
      <c r="E7493" s="6">
        <f t="shared" si="1086"/>
        <v>11</v>
      </c>
      <c r="F7493" s="6">
        <f t="shared" si="1087"/>
        <v>9</v>
      </c>
      <c r="G7493" s="6">
        <f t="shared" si="1088"/>
        <v>7</v>
      </c>
      <c r="H7493" s="6">
        <f t="shared" si="1089"/>
        <v>45</v>
      </c>
      <c r="I7493" s="6">
        <f t="shared" si="1090"/>
        <v>3</v>
      </c>
      <c r="J7493" s="6">
        <f t="shared" si="1091"/>
        <v>1</v>
      </c>
      <c r="K7493" s="9">
        <f t="shared" si="1092"/>
        <v>45970</v>
      </c>
      <c r="L7493" s="8">
        <f>+VLOOKUP(K7493,'20251231_param'!$A$2:$C$336,2)</f>
        <v>34.125</v>
      </c>
      <c r="M7493" s="8">
        <f>+VLOOKUP($K7493,'20251231_param'!$A$2:$C$336,3)</f>
        <v>37.406477583667126</v>
      </c>
      <c r="N7493" s="8">
        <f t="shared" si="1084"/>
        <v>-0.88554181360458928</v>
      </c>
    </row>
    <row r="7494" spans="1:14" x14ac:dyDescent="0.2">
      <c r="A7494" s="2">
        <v>45970.166666666664</v>
      </c>
      <c r="B7494" s="1">
        <v>0</v>
      </c>
      <c r="C7494" s="4" t="s">
        <v>36</v>
      </c>
      <c r="D7494" s="6">
        <f t="shared" si="1085"/>
        <v>2025</v>
      </c>
      <c r="E7494" s="6">
        <f t="shared" si="1086"/>
        <v>11</v>
      </c>
      <c r="F7494" s="6">
        <f t="shared" si="1087"/>
        <v>9</v>
      </c>
      <c r="G7494" s="6">
        <f t="shared" si="1088"/>
        <v>7</v>
      </c>
      <c r="H7494" s="6">
        <f t="shared" si="1089"/>
        <v>45</v>
      </c>
      <c r="I7494" s="6">
        <f t="shared" si="1090"/>
        <v>4</v>
      </c>
      <c r="J7494" s="6">
        <f t="shared" si="1091"/>
        <v>0</v>
      </c>
      <c r="K7494" s="9">
        <f t="shared" si="1092"/>
        <v>45970</v>
      </c>
      <c r="L7494" s="8">
        <f>+VLOOKUP(K7494,'20251231_param'!$A$2:$C$336,2)</f>
        <v>34.125</v>
      </c>
      <c r="M7494" s="8">
        <f>+VLOOKUP($K7494,'20251231_param'!$A$2:$C$336,3)</f>
        <v>37.406477583667126</v>
      </c>
      <c r="N7494" s="8">
        <f t="shared" si="1084"/>
        <v>-0.91227515137378434</v>
      </c>
    </row>
    <row r="7495" spans="1:14" x14ac:dyDescent="0.2">
      <c r="A7495" s="2">
        <v>45970.208333333336</v>
      </c>
      <c r="B7495" s="1">
        <v>1</v>
      </c>
      <c r="C7495" s="4" t="s">
        <v>36</v>
      </c>
      <c r="D7495" s="6">
        <f t="shared" si="1085"/>
        <v>2025</v>
      </c>
      <c r="E7495" s="6">
        <f t="shared" si="1086"/>
        <v>11</v>
      </c>
      <c r="F7495" s="6">
        <f t="shared" si="1087"/>
        <v>9</v>
      </c>
      <c r="G7495" s="6">
        <f t="shared" si="1088"/>
        <v>7</v>
      </c>
      <c r="H7495" s="6">
        <f t="shared" si="1089"/>
        <v>45</v>
      </c>
      <c r="I7495" s="6">
        <f t="shared" si="1090"/>
        <v>5</v>
      </c>
      <c r="J7495" s="6">
        <f t="shared" si="1091"/>
        <v>1</v>
      </c>
      <c r="K7495" s="9">
        <f t="shared" si="1092"/>
        <v>45970</v>
      </c>
      <c r="L7495" s="8">
        <f>+VLOOKUP(K7495,'20251231_param'!$A$2:$C$336,2)</f>
        <v>34.125</v>
      </c>
      <c r="M7495" s="8">
        <f>+VLOOKUP($K7495,'20251231_param'!$A$2:$C$336,3)</f>
        <v>37.406477583667126</v>
      </c>
      <c r="N7495" s="8">
        <f t="shared" si="1084"/>
        <v>-0.88554181360458928</v>
      </c>
    </row>
    <row r="7496" spans="1:14" x14ac:dyDescent="0.2">
      <c r="A7496" s="2">
        <v>45970.25</v>
      </c>
      <c r="B7496" s="1">
        <v>1</v>
      </c>
      <c r="C7496" s="4" t="s">
        <v>36</v>
      </c>
      <c r="D7496" s="6">
        <f t="shared" si="1085"/>
        <v>2025</v>
      </c>
      <c r="E7496" s="6">
        <f t="shared" si="1086"/>
        <v>11</v>
      </c>
      <c r="F7496" s="6">
        <f t="shared" si="1087"/>
        <v>9</v>
      </c>
      <c r="G7496" s="6">
        <f t="shared" si="1088"/>
        <v>7</v>
      </c>
      <c r="H7496" s="6">
        <f t="shared" si="1089"/>
        <v>45</v>
      </c>
      <c r="I7496" s="6">
        <f t="shared" si="1090"/>
        <v>6</v>
      </c>
      <c r="J7496" s="6">
        <f t="shared" si="1091"/>
        <v>1</v>
      </c>
      <c r="K7496" s="9">
        <f t="shared" si="1092"/>
        <v>45970</v>
      </c>
      <c r="L7496" s="8">
        <f>+VLOOKUP(K7496,'20251231_param'!$A$2:$C$336,2)</f>
        <v>34.125</v>
      </c>
      <c r="M7496" s="8">
        <f>+VLOOKUP($K7496,'20251231_param'!$A$2:$C$336,3)</f>
        <v>37.406477583667126</v>
      </c>
      <c r="N7496" s="8">
        <f t="shared" si="1084"/>
        <v>-0.88554181360458928</v>
      </c>
    </row>
    <row r="7497" spans="1:14" x14ac:dyDescent="0.2">
      <c r="A7497" s="2">
        <v>45970.291666666664</v>
      </c>
      <c r="B7497" s="1">
        <v>1</v>
      </c>
      <c r="C7497" s="4" t="s">
        <v>36</v>
      </c>
      <c r="D7497" s="6">
        <f t="shared" si="1085"/>
        <v>2025</v>
      </c>
      <c r="E7497" s="6">
        <f t="shared" si="1086"/>
        <v>11</v>
      </c>
      <c r="F7497" s="6">
        <f t="shared" si="1087"/>
        <v>9</v>
      </c>
      <c r="G7497" s="6">
        <f t="shared" si="1088"/>
        <v>7</v>
      </c>
      <c r="H7497" s="6">
        <f t="shared" si="1089"/>
        <v>45</v>
      </c>
      <c r="I7497" s="6">
        <f t="shared" si="1090"/>
        <v>7</v>
      </c>
      <c r="J7497" s="6">
        <f t="shared" si="1091"/>
        <v>1</v>
      </c>
      <c r="K7497" s="9">
        <f t="shared" si="1092"/>
        <v>45970</v>
      </c>
      <c r="L7497" s="8">
        <f>+VLOOKUP(K7497,'20251231_param'!$A$2:$C$336,2)</f>
        <v>34.125</v>
      </c>
      <c r="M7497" s="8">
        <f>+VLOOKUP($K7497,'20251231_param'!$A$2:$C$336,3)</f>
        <v>37.406477583667126</v>
      </c>
      <c r="N7497" s="8">
        <f t="shared" si="1084"/>
        <v>-0.88554181360458928</v>
      </c>
    </row>
    <row r="7498" spans="1:14" x14ac:dyDescent="0.2">
      <c r="A7498" s="2">
        <v>45970.333333333336</v>
      </c>
      <c r="B7498" s="1">
        <v>9</v>
      </c>
      <c r="C7498" s="4" t="s">
        <v>36</v>
      </c>
      <c r="D7498" s="6">
        <f t="shared" si="1085"/>
        <v>2025</v>
      </c>
      <c r="E7498" s="6">
        <f t="shared" si="1086"/>
        <v>11</v>
      </c>
      <c r="F7498" s="6">
        <f t="shared" si="1087"/>
        <v>9</v>
      </c>
      <c r="G7498" s="6">
        <f t="shared" si="1088"/>
        <v>7</v>
      </c>
      <c r="H7498" s="6">
        <f t="shared" si="1089"/>
        <v>45</v>
      </c>
      <c r="I7498" s="6">
        <f t="shared" si="1090"/>
        <v>8</v>
      </c>
      <c r="J7498" s="6">
        <f t="shared" si="1091"/>
        <v>9</v>
      </c>
      <c r="K7498" s="9">
        <f t="shared" si="1092"/>
        <v>45970</v>
      </c>
      <c r="L7498" s="8">
        <f>+VLOOKUP(K7498,'20251231_param'!$A$2:$C$336,2)</f>
        <v>34.125</v>
      </c>
      <c r="M7498" s="8">
        <f>+VLOOKUP($K7498,'20251231_param'!$A$2:$C$336,3)</f>
        <v>37.406477583667126</v>
      </c>
      <c r="N7498" s="8">
        <f t="shared" si="1084"/>
        <v>-0.6716751114510281</v>
      </c>
    </row>
    <row r="7499" spans="1:14" x14ac:dyDescent="0.2">
      <c r="A7499" s="2">
        <v>45970.375</v>
      </c>
      <c r="B7499" s="1">
        <v>15</v>
      </c>
      <c r="C7499" s="4" t="s">
        <v>36</v>
      </c>
      <c r="D7499" s="6">
        <f t="shared" si="1085"/>
        <v>2025</v>
      </c>
      <c r="E7499" s="6">
        <f t="shared" si="1086"/>
        <v>11</v>
      </c>
      <c r="F7499" s="6">
        <f t="shared" si="1087"/>
        <v>9</v>
      </c>
      <c r="G7499" s="6">
        <f t="shared" si="1088"/>
        <v>7</v>
      </c>
      <c r="H7499" s="6">
        <f t="shared" si="1089"/>
        <v>45</v>
      </c>
      <c r="I7499" s="6">
        <f t="shared" si="1090"/>
        <v>9</v>
      </c>
      <c r="J7499" s="6">
        <f t="shared" si="1091"/>
        <v>15</v>
      </c>
      <c r="K7499" s="9">
        <f t="shared" si="1092"/>
        <v>45970</v>
      </c>
      <c r="L7499" s="8">
        <f>+VLOOKUP(K7499,'20251231_param'!$A$2:$C$336,2)</f>
        <v>34.125</v>
      </c>
      <c r="M7499" s="8">
        <f>+VLOOKUP($K7499,'20251231_param'!$A$2:$C$336,3)</f>
        <v>37.406477583667126</v>
      </c>
      <c r="N7499" s="8">
        <f t="shared" si="1084"/>
        <v>-0.51127508483585715</v>
      </c>
    </row>
    <row r="7500" spans="1:14" x14ac:dyDescent="0.2">
      <c r="A7500" s="2">
        <v>45970.416666666664</v>
      </c>
      <c r="B7500" s="1">
        <v>41</v>
      </c>
      <c r="C7500" s="4" t="s">
        <v>36</v>
      </c>
      <c r="D7500" s="6">
        <f t="shared" si="1085"/>
        <v>2025</v>
      </c>
      <c r="E7500" s="6">
        <f t="shared" si="1086"/>
        <v>11</v>
      </c>
      <c r="F7500" s="6">
        <f t="shared" si="1087"/>
        <v>9</v>
      </c>
      <c r="G7500" s="6">
        <f t="shared" si="1088"/>
        <v>7</v>
      </c>
      <c r="H7500" s="6">
        <f t="shared" si="1089"/>
        <v>45</v>
      </c>
      <c r="I7500" s="6">
        <f t="shared" si="1090"/>
        <v>10</v>
      </c>
      <c r="J7500" s="6">
        <f t="shared" si="1091"/>
        <v>41</v>
      </c>
      <c r="K7500" s="9">
        <f t="shared" si="1092"/>
        <v>45970</v>
      </c>
      <c r="L7500" s="8">
        <f>+VLOOKUP(K7500,'20251231_param'!$A$2:$C$336,2)</f>
        <v>34.125</v>
      </c>
      <c r="M7500" s="8">
        <f>+VLOOKUP($K7500,'20251231_param'!$A$2:$C$336,3)</f>
        <v>37.406477583667126</v>
      </c>
      <c r="N7500" s="8">
        <f t="shared" si="1084"/>
        <v>0.18379169716321664</v>
      </c>
    </row>
    <row r="7501" spans="1:14" x14ac:dyDescent="0.2">
      <c r="A7501" s="2">
        <v>45970.458333333336</v>
      </c>
      <c r="B7501" s="1">
        <v>112</v>
      </c>
      <c r="C7501" s="4" t="s">
        <v>36</v>
      </c>
      <c r="D7501" s="6">
        <f t="shared" si="1085"/>
        <v>2025</v>
      </c>
      <c r="E7501" s="6">
        <f t="shared" si="1086"/>
        <v>11</v>
      </c>
      <c r="F7501" s="6">
        <f t="shared" si="1087"/>
        <v>9</v>
      </c>
      <c r="G7501" s="6">
        <f t="shared" si="1088"/>
        <v>7</v>
      </c>
      <c r="H7501" s="6">
        <f t="shared" si="1089"/>
        <v>45</v>
      </c>
      <c r="I7501" s="6">
        <f t="shared" si="1090"/>
        <v>11</v>
      </c>
      <c r="J7501" s="6">
        <f t="shared" si="1091"/>
        <v>112</v>
      </c>
      <c r="K7501" s="9">
        <f t="shared" si="1092"/>
        <v>45970</v>
      </c>
      <c r="L7501" s="8">
        <f>+VLOOKUP(K7501,'20251231_param'!$A$2:$C$336,2)</f>
        <v>34.125</v>
      </c>
      <c r="M7501" s="8">
        <f>+VLOOKUP($K7501,'20251231_param'!$A$2:$C$336,3)</f>
        <v>37.406477583667126</v>
      </c>
      <c r="N7501" s="8">
        <f t="shared" si="1084"/>
        <v>2.0818586787760722</v>
      </c>
    </row>
    <row r="7502" spans="1:14" x14ac:dyDescent="0.2">
      <c r="A7502" s="2">
        <v>45970.5</v>
      </c>
      <c r="B7502" s="1">
        <v>90</v>
      </c>
      <c r="C7502" s="4" t="s">
        <v>36</v>
      </c>
      <c r="D7502" s="6">
        <f t="shared" si="1085"/>
        <v>2025</v>
      </c>
      <c r="E7502" s="6">
        <f t="shared" si="1086"/>
        <v>11</v>
      </c>
      <c r="F7502" s="6">
        <f t="shared" si="1087"/>
        <v>9</v>
      </c>
      <c r="G7502" s="6">
        <f t="shared" si="1088"/>
        <v>7</v>
      </c>
      <c r="H7502" s="6">
        <f t="shared" si="1089"/>
        <v>45</v>
      </c>
      <c r="I7502" s="6">
        <f t="shared" si="1090"/>
        <v>12</v>
      </c>
      <c r="J7502" s="6">
        <f t="shared" si="1091"/>
        <v>90</v>
      </c>
      <c r="K7502" s="9">
        <f t="shared" si="1092"/>
        <v>45970</v>
      </c>
      <c r="L7502" s="8">
        <f>+VLOOKUP(K7502,'20251231_param'!$A$2:$C$336,2)</f>
        <v>34.125</v>
      </c>
      <c r="M7502" s="8">
        <f>+VLOOKUP($K7502,'20251231_param'!$A$2:$C$336,3)</f>
        <v>37.406477583667126</v>
      </c>
      <c r="N7502" s="8">
        <f t="shared" si="1084"/>
        <v>1.4937252478537788</v>
      </c>
    </row>
    <row r="7503" spans="1:14" x14ac:dyDescent="0.2">
      <c r="A7503" s="2">
        <v>45970.541666666664</v>
      </c>
      <c r="B7503" s="1">
        <v>72</v>
      </c>
      <c r="C7503" s="4" t="s">
        <v>36</v>
      </c>
      <c r="D7503" s="6">
        <f t="shared" si="1085"/>
        <v>2025</v>
      </c>
      <c r="E7503" s="6">
        <f t="shared" si="1086"/>
        <v>11</v>
      </c>
      <c r="F7503" s="6">
        <f t="shared" si="1087"/>
        <v>9</v>
      </c>
      <c r="G7503" s="6">
        <f t="shared" si="1088"/>
        <v>7</v>
      </c>
      <c r="H7503" s="6">
        <f t="shared" si="1089"/>
        <v>45</v>
      </c>
      <c r="I7503" s="6">
        <f t="shared" si="1090"/>
        <v>13</v>
      </c>
      <c r="J7503" s="6">
        <f t="shared" si="1091"/>
        <v>72</v>
      </c>
      <c r="K7503" s="9">
        <f t="shared" si="1092"/>
        <v>45970</v>
      </c>
      <c r="L7503" s="8">
        <f>+VLOOKUP(K7503,'20251231_param'!$A$2:$C$336,2)</f>
        <v>34.125</v>
      </c>
      <c r="M7503" s="8">
        <f>+VLOOKUP($K7503,'20251231_param'!$A$2:$C$336,3)</f>
        <v>37.406477583667126</v>
      </c>
      <c r="N7503" s="8">
        <f t="shared" si="1084"/>
        <v>1.0125251680082661</v>
      </c>
    </row>
    <row r="7504" spans="1:14" x14ac:dyDescent="0.2">
      <c r="A7504" s="2">
        <v>45970.583333333336</v>
      </c>
      <c r="B7504" s="1">
        <v>105</v>
      </c>
      <c r="C7504" s="4" t="s">
        <v>36</v>
      </c>
      <c r="D7504" s="6">
        <f t="shared" si="1085"/>
        <v>2025</v>
      </c>
      <c r="E7504" s="6">
        <f t="shared" si="1086"/>
        <v>11</v>
      </c>
      <c r="F7504" s="6">
        <f t="shared" si="1087"/>
        <v>9</v>
      </c>
      <c r="G7504" s="6">
        <f t="shared" si="1088"/>
        <v>7</v>
      </c>
      <c r="H7504" s="6">
        <f t="shared" si="1089"/>
        <v>45</v>
      </c>
      <c r="I7504" s="6">
        <f t="shared" si="1090"/>
        <v>14</v>
      </c>
      <c r="J7504" s="6">
        <f t="shared" si="1091"/>
        <v>105</v>
      </c>
      <c r="K7504" s="9">
        <f t="shared" si="1092"/>
        <v>45970</v>
      </c>
      <c r="L7504" s="8">
        <f>+VLOOKUP(K7504,'20251231_param'!$A$2:$C$336,2)</f>
        <v>34.125</v>
      </c>
      <c r="M7504" s="8">
        <f>+VLOOKUP($K7504,'20251231_param'!$A$2:$C$336,3)</f>
        <v>37.406477583667126</v>
      </c>
      <c r="N7504" s="8">
        <f t="shared" si="1084"/>
        <v>1.894725314391706</v>
      </c>
    </row>
    <row r="7505" spans="1:14" x14ac:dyDescent="0.2">
      <c r="A7505" s="2">
        <v>45970.625</v>
      </c>
      <c r="B7505" s="1">
        <v>69</v>
      </c>
      <c r="C7505" s="4" t="s">
        <v>36</v>
      </c>
      <c r="D7505" s="6">
        <f t="shared" si="1085"/>
        <v>2025</v>
      </c>
      <c r="E7505" s="6">
        <f t="shared" si="1086"/>
        <v>11</v>
      </c>
      <c r="F7505" s="6">
        <f t="shared" si="1087"/>
        <v>9</v>
      </c>
      <c r="G7505" s="6">
        <f t="shared" si="1088"/>
        <v>7</v>
      </c>
      <c r="H7505" s="6">
        <f t="shared" si="1089"/>
        <v>45</v>
      </c>
      <c r="I7505" s="6">
        <f t="shared" si="1090"/>
        <v>15</v>
      </c>
      <c r="J7505" s="6">
        <f t="shared" si="1091"/>
        <v>69</v>
      </c>
      <c r="K7505" s="9">
        <f t="shared" si="1092"/>
        <v>45970</v>
      </c>
      <c r="L7505" s="8">
        <f>+VLOOKUP(K7505,'20251231_param'!$A$2:$C$336,2)</f>
        <v>34.125</v>
      </c>
      <c r="M7505" s="8">
        <f>+VLOOKUP($K7505,'20251231_param'!$A$2:$C$336,3)</f>
        <v>37.406477583667126</v>
      </c>
      <c r="N7505" s="8">
        <f t="shared" si="1084"/>
        <v>0.93232515470068078</v>
      </c>
    </row>
    <row r="7506" spans="1:14" x14ac:dyDescent="0.2">
      <c r="A7506" s="2">
        <v>45970.666666666664</v>
      </c>
      <c r="B7506" s="1">
        <v>61</v>
      </c>
      <c r="C7506" s="4" t="s">
        <v>36</v>
      </c>
      <c r="D7506" s="6">
        <f t="shared" si="1085"/>
        <v>2025</v>
      </c>
      <c r="E7506" s="6">
        <f t="shared" si="1086"/>
        <v>11</v>
      </c>
      <c r="F7506" s="6">
        <f t="shared" si="1087"/>
        <v>9</v>
      </c>
      <c r="G7506" s="6">
        <f t="shared" si="1088"/>
        <v>7</v>
      </c>
      <c r="H7506" s="6">
        <f t="shared" si="1089"/>
        <v>45</v>
      </c>
      <c r="I7506" s="6">
        <f t="shared" si="1090"/>
        <v>16</v>
      </c>
      <c r="J7506" s="6">
        <f t="shared" si="1091"/>
        <v>61</v>
      </c>
      <c r="K7506" s="9">
        <f t="shared" si="1092"/>
        <v>45970</v>
      </c>
      <c r="L7506" s="8">
        <f>+VLOOKUP(K7506,'20251231_param'!$A$2:$C$336,2)</f>
        <v>34.125</v>
      </c>
      <c r="M7506" s="8">
        <f>+VLOOKUP($K7506,'20251231_param'!$A$2:$C$336,3)</f>
        <v>37.406477583667126</v>
      </c>
      <c r="N7506" s="8">
        <f t="shared" si="1084"/>
        <v>0.7184584525471196</v>
      </c>
    </row>
    <row r="7507" spans="1:14" x14ac:dyDescent="0.2">
      <c r="A7507" s="2">
        <v>45970.708333333336</v>
      </c>
      <c r="B7507" s="1">
        <v>60</v>
      </c>
      <c r="C7507" s="4" t="s">
        <v>36</v>
      </c>
      <c r="D7507" s="6">
        <f t="shared" si="1085"/>
        <v>2025</v>
      </c>
      <c r="E7507" s="6">
        <f t="shared" si="1086"/>
        <v>11</v>
      </c>
      <c r="F7507" s="6">
        <f t="shared" si="1087"/>
        <v>9</v>
      </c>
      <c r="G7507" s="6">
        <f t="shared" si="1088"/>
        <v>7</v>
      </c>
      <c r="H7507" s="6">
        <f t="shared" si="1089"/>
        <v>45</v>
      </c>
      <c r="I7507" s="6">
        <f t="shared" si="1090"/>
        <v>17</v>
      </c>
      <c r="J7507" s="6">
        <f t="shared" si="1091"/>
        <v>60</v>
      </c>
      <c r="K7507" s="9">
        <f t="shared" si="1092"/>
        <v>45970</v>
      </c>
      <c r="L7507" s="8">
        <f>+VLOOKUP(K7507,'20251231_param'!$A$2:$C$336,2)</f>
        <v>34.125</v>
      </c>
      <c r="M7507" s="8">
        <f>+VLOOKUP($K7507,'20251231_param'!$A$2:$C$336,3)</f>
        <v>37.406477583667126</v>
      </c>
      <c r="N7507" s="8">
        <f t="shared" si="1084"/>
        <v>0.69172511477792442</v>
      </c>
    </row>
    <row r="7508" spans="1:14" x14ac:dyDescent="0.2">
      <c r="A7508" s="2">
        <v>45970.75</v>
      </c>
      <c r="B7508" s="1">
        <v>53</v>
      </c>
      <c r="C7508" s="4" t="s">
        <v>36</v>
      </c>
      <c r="D7508" s="6">
        <f t="shared" si="1085"/>
        <v>2025</v>
      </c>
      <c r="E7508" s="6">
        <f t="shared" si="1086"/>
        <v>11</v>
      </c>
      <c r="F7508" s="6">
        <f t="shared" si="1087"/>
        <v>9</v>
      </c>
      <c r="G7508" s="6">
        <f t="shared" si="1088"/>
        <v>7</v>
      </c>
      <c r="H7508" s="6">
        <f t="shared" si="1089"/>
        <v>45</v>
      </c>
      <c r="I7508" s="6">
        <f t="shared" si="1090"/>
        <v>18</v>
      </c>
      <c r="J7508" s="6">
        <f t="shared" si="1091"/>
        <v>53</v>
      </c>
      <c r="K7508" s="9">
        <f t="shared" si="1092"/>
        <v>45970</v>
      </c>
      <c r="L7508" s="8">
        <f>+VLOOKUP(K7508,'20251231_param'!$A$2:$C$336,2)</f>
        <v>34.125</v>
      </c>
      <c r="M7508" s="8">
        <f>+VLOOKUP($K7508,'20251231_param'!$A$2:$C$336,3)</f>
        <v>37.406477583667126</v>
      </c>
      <c r="N7508" s="8">
        <f t="shared" si="1084"/>
        <v>0.50459175039355841</v>
      </c>
    </row>
    <row r="7509" spans="1:14" x14ac:dyDescent="0.2">
      <c r="A7509" s="2">
        <v>45970.791666666664</v>
      </c>
      <c r="B7509" s="1">
        <v>71</v>
      </c>
      <c r="C7509" s="4" t="s">
        <v>36</v>
      </c>
      <c r="D7509" s="6">
        <f t="shared" si="1085"/>
        <v>2025</v>
      </c>
      <c r="E7509" s="6">
        <f t="shared" si="1086"/>
        <v>11</v>
      </c>
      <c r="F7509" s="6">
        <f t="shared" si="1087"/>
        <v>9</v>
      </c>
      <c r="G7509" s="6">
        <f t="shared" si="1088"/>
        <v>7</v>
      </c>
      <c r="H7509" s="6">
        <f t="shared" si="1089"/>
        <v>45</v>
      </c>
      <c r="I7509" s="6">
        <f t="shared" si="1090"/>
        <v>19</v>
      </c>
      <c r="J7509" s="6">
        <f t="shared" si="1091"/>
        <v>71</v>
      </c>
      <c r="K7509" s="9">
        <f t="shared" si="1092"/>
        <v>45970</v>
      </c>
      <c r="L7509" s="8">
        <f>+VLOOKUP(K7509,'20251231_param'!$A$2:$C$336,2)</f>
        <v>34.125</v>
      </c>
      <c r="M7509" s="8">
        <f>+VLOOKUP($K7509,'20251231_param'!$A$2:$C$336,3)</f>
        <v>37.406477583667126</v>
      </c>
      <c r="N7509" s="8">
        <f t="shared" si="1084"/>
        <v>0.98579183023907102</v>
      </c>
    </row>
    <row r="7510" spans="1:14" x14ac:dyDescent="0.2">
      <c r="A7510" s="2">
        <v>45970.833333333336</v>
      </c>
      <c r="B7510" s="1">
        <v>33</v>
      </c>
      <c r="C7510" s="4" t="s">
        <v>36</v>
      </c>
      <c r="D7510" s="6">
        <f t="shared" si="1085"/>
        <v>2025</v>
      </c>
      <c r="E7510" s="6">
        <f t="shared" si="1086"/>
        <v>11</v>
      </c>
      <c r="F7510" s="6">
        <f t="shared" si="1087"/>
        <v>9</v>
      </c>
      <c r="G7510" s="6">
        <f t="shared" si="1088"/>
        <v>7</v>
      </c>
      <c r="H7510" s="6">
        <f t="shared" si="1089"/>
        <v>45</v>
      </c>
      <c r="I7510" s="6">
        <f t="shared" si="1090"/>
        <v>20</v>
      </c>
      <c r="J7510" s="6">
        <f t="shared" si="1091"/>
        <v>33</v>
      </c>
      <c r="K7510" s="9">
        <f t="shared" si="1092"/>
        <v>45970</v>
      </c>
      <c r="L7510" s="8">
        <f>+VLOOKUP(K7510,'20251231_param'!$A$2:$C$336,2)</f>
        <v>34.125</v>
      </c>
      <c r="M7510" s="8">
        <f>+VLOOKUP($K7510,'20251231_param'!$A$2:$C$336,3)</f>
        <v>37.406477583667126</v>
      </c>
      <c r="N7510" s="8">
        <f t="shared" si="1084"/>
        <v>-3.0075004990344541E-2</v>
      </c>
    </row>
    <row r="7511" spans="1:14" x14ac:dyDescent="0.2">
      <c r="A7511" s="2">
        <v>45970.875</v>
      </c>
      <c r="B7511" s="1">
        <v>11</v>
      </c>
      <c r="C7511" s="4" t="s">
        <v>36</v>
      </c>
      <c r="D7511" s="6">
        <f t="shared" si="1085"/>
        <v>2025</v>
      </c>
      <c r="E7511" s="6">
        <f t="shared" si="1086"/>
        <v>11</v>
      </c>
      <c r="F7511" s="6">
        <f t="shared" si="1087"/>
        <v>9</v>
      </c>
      <c r="G7511" s="6">
        <f t="shared" si="1088"/>
        <v>7</v>
      </c>
      <c r="H7511" s="6">
        <f t="shared" si="1089"/>
        <v>45</v>
      </c>
      <c r="I7511" s="6">
        <f t="shared" si="1090"/>
        <v>21</v>
      </c>
      <c r="J7511" s="6">
        <f t="shared" si="1091"/>
        <v>11</v>
      </c>
      <c r="K7511" s="9">
        <f t="shared" si="1092"/>
        <v>45970</v>
      </c>
      <c r="L7511" s="8">
        <f>+VLOOKUP(K7511,'20251231_param'!$A$2:$C$336,2)</f>
        <v>34.125</v>
      </c>
      <c r="M7511" s="8">
        <f>+VLOOKUP($K7511,'20251231_param'!$A$2:$C$336,3)</f>
        <v>37.406477583667126</v>
      </c>
      <c r="N7511" s="8">
        <f t="shared" si="1084"/>
        <v>-0.61820843591263774</v>
      </c>
    </row>
    <row r="7512" spans="1:14" x14ac:dyDescent="0.2">
      <c r="A7512" s="2">
        <v>45970.916666666664</v>
      </c>
      <c r="B7512" s="1">
        <v>12</v>
      </c>
      <c r="C7512" s="4" t="s">
        <v>36</v>
      </c>
      <c r="D7512" s="6">
        <f t="shared" si="1085"/>
        <v>2025</v>
      </c>
      <c r="E7512" s="6">
        <f t="shared" si="1086"/>
        <v>11</v>
      </c>
      <c r="F7512" s="6">
        <f t="shared" si="1087"/>
        <v>9</v>
      </c>
      <c r="G7512" s="6">
        <f t="shared" si="1088"/>
        <v>7</v>
      </c>
      <c r="H7512" s="6">
        <f t="shared" si="1089"/>
        <v>45</v>
      </c>
      <c r="I7512" s="6">
        <f t="shared" si="1090"/>
        <v>22</v>
      </c>
      <c r="J7512" s="6">
        <f t="shared" si="1091"/>
        <v>12</v>
      </c>
      <c r="K7512" s="9">
        <f t="shared" si="1092"/>
        <v>45970</v>
      </c>
      <c r="L7512" s="8">
        <f>+VLOOKUP(K7512,'20251231_param'!$A$2:$C$336,2)</f>
        <v>34.125</v>
      </c>
      <c r="M7512" s="8">
        <f>+VLOOKUP($K7512,'20251231_param'!$A$2:$C$336,3)</f>
        <v>37.406477583667126</v>
      </c>
      <c r="N7512" s="8">
        <f t="shared" si="1084"/>
        <v>-0.59147509814344268</v>
      </c>
    </row>
    <row r="7513" spans="1:14" x14ac:dyDescent="0.2">
      <c r="A7513" s="2">
        <v>45970.958333333336</v>
      </c>
      <c r="B7513" s="1">
        <v>0</v>
      </c>
      <c r="C7513" s="4" t="s">
        <v>36</v>
      </c>
      <c r="D7513" s="6">
        <f t="shared" si="1085"/>
        <v>2025</v>
      </c>
      <c r="E7513" s="6">
        <f t="shared" si="1086"/>
        <v>11</v>
      </c>
      <c r="F7513" s="6">
        <f t="shared" si="1087"/>
        <v>9</v>
      </c>
      <c r="G7513" s="6">
        <f t="shared" si="1088"/>
        <v>7</v>
      </c>
      <c r="H7513" s="6">
        <f t="shared" si="1089"/>
        <v>45</v>
      </c>
      <c r="I7513" s="6">
        <f t="shared" si="1090"/>
        <v>23</v>
      </c>
      <c r="J7513" s="6">
        <f t="shared" si="1091"/>
        <v>0</v>
      </c>
      <c r="K7513" s="9">
        <f t="shared" si="1092"/>
        <v>45970</v>
      </c>
      <c r="L7513" s="8">
        <f>+VLOOKUP(K7513,'20251231_param'!$A$2:$C$336,2)</f>
        <v>34.125</v>
      </c>
      <c r="M7513" s="8">
        <f>+VLOOKUP($K7513,'20251231_param'!$A$2:$C$336,3)</f>
        <v>37.406477583667126</v>
      </c>
      <c r="N7513" s="8">
        <f t="shared" si="1084"/>
        <v>-0.91227515137378434</v>
      </c>
    </row>
    <row r="7514" spans="1:14" x14ac:dyDescent="0.2">
      <c r="A7514" s="2">
        <v>45971</v>
      </c>
      <c r="B7514" s="1">
        <v>0</v>
      </c>
      <c r="C7514" s="4" t="s">
        <v>36</v>
      </c>
      <c r="D7514" s="6">
        <f t="shared" si="1085"/>
        <v>2025</v>
      </c>
      <c r="E7514" s="6">
        <f t="shared" si="1086"/>
        <v>11</v>
      </c>
      <c r="F7514" s="6">
        <f t="shared" si="1087"/>
        <v>10</v>
      </c>
      <c r="G7514" s="6">
        <f t="shared" si="1088"/>
        <v>1</v>
      </c>
      <c r="H7514" s="6">
        <f t="shared" si="1089"/>
        <v>46</v>
      </c>
      <c r="I7514" s="6">
        <f t="shared" si="1090"/>
        <v>0</v>
      </c>
      <c r="J7514" s="6">
        <f t="shared" si="1091"/>
        <v>0</v>
      </c>
      <c r="K7514" s="9">
        <f t="shared" si="1092"/>
        <v>45971</v>
      </c>
      <c r="L7514" s="8">
        <f>+VLOOKUP(K7514,'20251231_param'!$A$2:$C$336,2)</f>
        <v>25.75</v>
      </c>
      <c r="M7514" s="8">
        <f>+VLOOKUP($K7514,'20251231_param'!$A$2:$C$336,3)</f>
        <v>27.832183435415352</v>
      </c>
      <c r="N7514" s="8">
        <f t="shared" ref="N7514:N7577" si="1093">+(J7514-L7514)/M7514</f>
        <v>-0.92518792353294654</v>
      </c>
    </row>
    <row r="7515" spans="1:14" x14ac:dyDescent="0.2">
      <c r="A7515" s="2">
        <v>45971.041666666664</v>
      </c>
      <c r="B7515" s="1">
        <v>4</v>
      </c>
      <c r="C7515" s="4" t="s">
        <v>36</v>
      </c>
      <c r="D7515" s="6">
        <f t="shared" si="1085"/>
        <v>2025</v>
      </c>
      <c r="E7515" s="6">
        <f t="shared" si="1086"/>
        <v>11</v>
      </c>
      <c r="F7515" s="6">
        <f t="shared" si="1087"/>
        <v>10</v>
      </c>
      <c r="G7515" s="6">
        <f t="shared" si="1088"/>
        <v>1</v>
      </c>
      <c r="H7515" s="6">
        <f t="shared" si="1089"/>
        <v>46</v>
      </c>
      <c r="I7515" s="6">
        <f t="shared" si="1090"/>
        <v>1</v>
      </c>
      <c r="J7515" s="6">
        <f t="shared" si="1091"/>
        <v>4</v>
      </c>
      <c r="K7515" s="9">
        <f t="shared" si="1092"/>
        <v>45971</v>
      </c>
      <c r="L7515" s="8">
        <f>+VLOOKUP(K7515,'20251231_param'!$A$2:$C$336,2)</f>
        <v>25.75</v>
      </c>
      <c r="M7515" s="8">
        <f>+VLOOKUP($K7515,'20251231_param'!$A$2:$C$336,3)</f>
        <v>27.832183435415352</v>
      </c>
      <c r="N7515" s="8">
        <f t="shared" si="1093"/>
        <v>-0.7814694111394791</v>
      </c>
    </row>
    <row r="7516" spans="1:14" x14ac:dyDescent="0.2">
      <c r="A7516" s="2">
        <v>45971.083333333336</v>
      </c>
      <c r="B7516" s="1">
        <v>0</v>
      </c>
      <c r="C7516" s="4" t="s">
        <v>36</v>
      </c>
      <c r="D7516" s="6">
        <f t="shared" si="1085"/>
        <v>2025</v>
      </c>
      <c r="E7516" s="6">
        <f t="shared" si="1086"/>
        <v>11</v>
      </c>
      <c r="F7516" s="6">
        <f t="shared" si="1087"/>
        <v>10</v>
      </c>
      <c r="G7516" s="6">
        <f t="shared" si="1088"/>
        <v>1</v>
      </c>
      <c r="H7516" s="6">
        <f t="shared" si="1089"/>
        <v>46</v>
      </c>
      <c r="I7516" s="6">
        <f t="shared" si="1090"/>
        <v>2</v>
      </c>
      <c r="J7516" s="6">
        <f t="shared" si="1091"/>
        <v>0</v>
      </c>
      <c r="K7516" s="9">
        <f t="shared" si="1092"/>
        <v>45971</v>
      </c>
      <c r="L7516" s="8">
        <f>+VLOOKUP(K7516,'20251231_param'!$A$2:$C$336,2)</f>
        <v>25.75</v>
      </c>
      <c r="M7516" s="8">
        <f>+VLOOKUP($K7516,'20251231_param'!$A$2:$C$336,3)</f>
        <v>27.832183435415352</v>
      </c>
      <c r="N7516" s="8">
        <f t="shared" si="1093"/>
        <v>-0.92518792353294654</v>
      </c>
    </row>
    <row r="7517" spans="1:14" x14ac:dyDescent="0.2">
      <c r="A7517" s="2">
        <v>45971.125</v>
      </c>
      <c r="B7517" s="1">
        <v>0</v>
      </c>
      <c r="C7517" s="4" t="s">
        <v>36</v>
      </c>
      <c r="D7517" s="6">
        <f t="shared" si="1085"/>
        <v>2025</v>
      </c>
      <c r="E7517" s="6">
        <f t="shared" si="1086"/>
        <v>11</v>
      </c>
      <c r="F7517" s="6">
        <f t="shared" si="1087"/>
        <v>10</v>
      </c>
      <c r="G7517" s="6">
        <f t="shared" si="1088"/>
        <v>1</v>
      </c>
      <c r="H7517" s="6">
        <f t="shared" si="1089"/>
        <v>46</v>
      </c>
      <c r="I7517" s="6">
        <f t="shared" si="1090"/>
        <v>3</v>
      </c>
      <c r="J7517" s="6">
        <f t="shared" si="1091"/>
        <v>0</v>
      </c>
      <c r="K7517" s="9">
        <f t="shared" si="1092"/>
        <v>45971</v>
      </c>
      <c r="L7517" s="8">
        <f>+VLOOKUP(K7517,'20251231_param'!$A$2:$C$336,2)</f>
        <v>25.75</v>
      </c>
      <c r="M7517" s="8">
        <f>+VLOOKUP($K7517,'20251231_param'!$A$2:$C$336,3)</f>
        <v>27.832183435415352</v>
      </c>
      <c r="N7517" s="8">
        <f t="shared" si="1093"/>
        <v>-0.92518792353294654</v>
      </c>
    </row>
    <row r="7518" spans="1:14" x14ac:dyDescent="0.2">
      <c r="A7518" s="2">
        <v>45971.166666666664</v>
      </c>
      <c r="B7518" s="1">
        <v>0</v>
      </c>
      <c r="C7518" s="4" t="s">
        <v>36</v>
      </c>
      <c r="D7518" s="6">
        <f t="shared" si="1085"/>
        <v>2025</v>
      </c>
      <c r="E7518" s="6">
        <f t="shared" si="1086"/>
        <v>11</v>
      </c>
      <c r="F7518" s="6">
        <f t="shared" si="1087"/>
        <v>10</v>
      </c>
      <c r="G7518" s="6">
        <f t="shared" si="1088"/>
        <v>1</v>
      </c>
      <c r="H7518" s="6">
        <f t="shared" si="1089"/>
        <v>46</v>
      </c>
      <c r="I7518" s="6">
        <f t="shared" si="1090"/>
        <v>4</v>
      </c>
      <c r="J7518" s="6">
        <f t="shared" si="1091"/>
        <v>0</v>
      </c>
      <c r="K7518" s="9">
        <f t="shared" si="1092"/>
        <v>45971</v>
      </c>
      <c r="L7518" s="8">
        <f>+VLOOKUP(K7518,'20251231_param'!$A$2:$C$336,2)</f>
        <v>25.75</v>
      </c>
      <c r="M7518" s="8">
        <f>+VLOOKUP($K7518,'20251231_param'!$A$2:$C$336,3)</f>
        <v>27.832183435415352</v>
      </c>
      <c r="N7518" s="8">
        <f t="shared" si="1093"/>
        <v>-0.92518792353294654</v>
      </c>
    </row>
    <row r="7519" spans="1:14" x14ac:dyDescent="0.2">
      <c r="A7519" s="2">
        <v>45971.208333333336</v>
      </c>
      <c r="B7519" s="1">
        <v>0</v>
      </c>
      <c r="C7519" s="4" t="s">
        <v>36</v>
      </c>
      <c r="D7519" s="6">
        <f t="shared" si="1085"/>
        <v>2025</v>
      </c>
      <c r="E7519" s="6">
        <f t="shared" si="1086"/>
        <v>11</v>
      </c>
      <c r="F7519" s="6">
        <f t="shared" si="1087"/>
        <v>10</v>
      </c>
      <c r="G7519" s="6">
        <f t="shared" si="1088"/>
        <v>1</v>
      </c>
      <c r="H7519" s="6">
        <f t="shared" si="1089"/>
        <v>46</v>
      </c>
      <c r="I7519" s="6">
        <f t="shared" si="1090"/>
        <v>5</v>
      </c>
      <c r="J7519" s="6">
        <f t="shared" si="1091"/>
        <v>0</v>
      </c>
      <c r="K7519" s="9">
        <f t="shared" si="1092"/>
        <v>45971</v>
      </c>
      <c r="L7519" s="8">
        <f>+VLOOKUP(K7519,'20251231_param'!$A$2:$C$336,2)</f>
        <v>25.75</v>
      </c>
      <c r="M7519" s="8">
        <f>+VLOOKUP($K7519,'20251231_param'!$A$2:$C$336,3)</f>
        <v>27.832183435415352</v>
      </c>
      <c r="N7519" s="8">
        <f t="shared" si="1093"/>
        <v>-0.92518792353294654</v>
      </c>
    </row>
    <row r="7520" spans="1:14" x14ac:dyDescent="0.2">
      <c r="A7520" s="2">
        <v>45971.25</v>
      </c>
      <c r="B7520" s="1">
        <v>3</v>
      </c>
      <c r="C7520" s="4" t="s">
        <v>36</v>
      </c>
      <c r="D7520" s="6">
        <f t="shared" si="1085"/>
        <v>2025</v>
      </c>
      <c r="E7520" s="6">
        <f t="shared" si="1086"/>
        <v>11</v>
      </c>
      <c r="F7520" s="6">
        <f t="shared" si="1087"/>
        <v>10</v>
      </c>
      <c r="G7520" s="6">
        <f t="shared" si="1088"/>
        <v>1</v>
      </c>
      <c r="H7520" s="6">
        <f t="shared" si="1089"/>
        <v>46</v>
      </c>
      <c r="I7520" s="6">
        <f t="shared" si="1090"/>
        <v>6</v>
      </c>
      <c r="J7520" s="6">
        <f t="shared" si="1091"/>
        <v>3</v>
      </c>
      <c r="K7520" s="9">
        <f t="shared" si="1092"/>
        <v>45971</v>
      </c>
      <c r="L7520" s="8">
        <f>+VLOOKUP(K7520,'20251231_param'!$A$2:$C$336,2)</f>
        <v>25.75</v>
      </c>
      <c r="M7520" s="8">
        <f>+VLOOKUP($K7520,'20251231_param'!$A$2:$C$336,3)</f>
        <v>27.832183435415352</v>
      </c>
      <c r="N7520" s="8">
        <f t="shared" si="1093"/>
        <v>-0.81739903923784596</v>
      </c>
    </row>
    <row r="7521" spans="1:14" x14ac:dyDescent="0.2">
      <c r="A7521" s="2">
        <v>45971.291666666664</v>
      </c>
      <c r="B7521" s="1">
        <v>11</v>
      </c>
      <c r="C7521" s="4" t="s">
        <v>36</v>
      </c>
      <c r="D7521" s="6">
        <f t="shared" si="1085"/>
        <v>2025</v>
      </c>
      <c r="E7521" s="6">
        <f t="shared" si="1086"/>
        <v>11</v>
      </c>
      <c r="F7521" s="6">
        <f t="shared" si="1087"/>
        <v>10</v>
      </c>
      <c r="G7521" s="6">
        <f t="shared" si="1088"/>
        <v>1</v>
      </c>
      <c r="H7521" s="6">
        <f t="shared" si="1089"/>
        <v>46</v>
      </c>
      <c r="I7521" s="6">
        <f t="shared" si="1090"/>
        <v>7</v>
      </c>
      <c r="J7521" s="6">
        <f t="shared" si="1091"/>
        <v>11</v>
      </c>
      <c r="K7521" s="9">
        <f t="shared" si="1092"/>
        <v>45971</v>
      </c>
      <c r="L7521" s="8">
        <f>+VLOOKUP(K7521,'20251231_param'!$A$2:$C$336,2)</f>
        <v>25.75</v>
      </c>
      <c r="M7521" s="8">
        <f>+VLOOKUP($K7521,'20251231_param'!$A$2:$C$336,3)</f>
        <v>27.832183435415352</v>
      </c>
      <c r="N7521" s="8">
        <f t="shared" si="1093"/>
        <v>-0.52996201445091107</v>
      </c>
    </row>
    <row r="7522" spans="1:14" x14ac:dyDescent="0.2">
      <c r="A7522" s="2">
        <v>45971.333333333336</v>
      </c>
      <c r="B7522" s="1">
        <v>12</v>
      </c>
      <c r="C7522" s="4" t="s">
        <v>36</v>
      </c>
      <c r="D7522" s="6">
        <f t="shared" si="1085"/>
        <v>2025</v>
      </c>
      <c r="E7522" s="6">
        <f t="shared" si="1086"/>
        <v>11</v>
      </c>
      <c r="F7522" s="6">
        <f t="shared" si="1087"/>
        <v>10</v>
      </c>
      <c r="G7522" s="6">
        <f t="shared" si="1088"/>
        <v>1</v>
      </c>
      <c r="H7522" s="6">
        <f t="shared" si="1089"/>
        <v>46</v>
      </c>
      <c r="I7522" s="6">
        <f t="shared" si="1090"/>
        <v>8</v>
      </c>
      <c r="J7522" s="6">
        <f t="shared" si="1091"/>
        <v>12</v>
      </c>
      <c r="K7522" s="9">
        <f t="shared" si="1092"/>
        <v>45971</v>
      </c>
      <c r="L7522" s="8">
        <f>+VLOOKUP(K7522,'20251231_param'!$A$2:$C$336,2)</f>
        <v>25.75</v>
      </c>
      <c r="M7522" s="8">
        <f>+VLOOKUP($K7522,'20251231_param'!$A$2:$C$336,3)</f>
        <v>27.832183435415352</v>
      </c>
      <c r="N7522" s="8">
        <f t="shared" si="1093"/>
        <v>-0.49403238635254426</v>
      </c>
    </row>
    <row r="7523" spans="1:14" x14ac:dyDescent="0.2">
      <c r="A7523" s="2">
        <v>45971.375</v>
      </c>
      <c r="B7523" s="1">
        <v>21</v>
      </c>
      <c r="C7523" s="4" t="s">
        <v>36</v>
      </c>
      <c r="D7523" s="6">
        <f t="shared" si="1085"/>
        <v>2025</v>
      </c>
      <c r="E7523" s="6">
        <f t="shared" si="1086"/>
        <v>11</v>
      </c>
      <c r="F7523" s="6">
        <f t="shared" si="1087"/>
        <v>10</v>
      </c>
      <c r="G7523" s="6">
        <f t="shared" si="1088"/>
        <v>1</v>
      </c>
      <c r="H7523" s="6">
        <f t="shared" si="1089"/>
        <v>46</v>
      </c>
      <c r="I7523" s="6">
        <f t="shared" si="1090"/>
        <v>9</v>
      </c>
      <c r="J7523" s="6">
        <f t="shared" si="1091"/>
        <v>21</v>
      </c>
      <c r="K7523" s="9">
        <f t="shared" si="1092"/>
        <v>45971</v>
      </c>
      <c r="L7523" s="8">
        <f>+VLOOKUP(K7523,'20251231_param'!$A$2:$C$336,2)</f>
        <v>25.75</v>
      </c>
      <c r="M7523" s="8">
        <f>+VLOOKUP($K7523,'20251231_param'!$A$2:$C$336,3)</f>
        <v>27.832183435415352</v>
      </c>
      <c r="N7523" s="8">
        <f t="shared" si="1093"/>
        <v>-0.17066573346724256</v>
      </c>
    </row>
    <row r="7524" spans="1:14" x14ac:dyDescent="0.2">
      <c r="A7524" s="2">
        <v>45971.416666666664</v>
      </c>
      <c r="B7524" s="1">
        <v>73</v>
      </c>
      <c r="C7524" s="4" t="s">
        <v>36</v>
      </c>
      <c r="D7524" s="6">
        <f t="shared" si="1085"/>
        <v>2025</v>
      </c>
      <c r="E7524" s="6">
        <f t="shared" si="1086"/>
        <v>11</v>
      </c>
      <c r="F7524" s="6">
        <f t="shared" si="1087"/>
        <v>10</v>
      </c>
      <c r="G7524" s="6">
        <f t="shared" si="1088"/>
        <v>1</v>
      </c>
      <c r="H7524" s="6">
        <f t="shared" si="1089"/>
        <v>46</v>
      </c>
      <c r="I7524" s="6">
        <f t="shared" si="1090"/>
        <v>10</v>
      </c>
      <c r="J7524" s="6">
        <f t="shared" si="1091"/>
        <v>73</v>
      </c>
      <c r="K7524" s="9">
        <f t="shared" si="1092"/>
        <v>45971</v>
      </c>
      <c r="L7524" s="8">
        <f>+VLOOKUP(K7524,'20251231_param'!$A$2:$C$336,2)</f>
        <v>25.75</v>
      </c>
      <c r="M7524" s="8">
        <f>+VLOOKUP($K7524,'20251231_param'!$A$2:$C$336,3)</f>
        <v>27.832183435415352</v>
      </c>
      <c r="N7524" s="8">
        <f t="shared" si="1093"/>
        <v>1.697674927647834</v>
      </c>
    </row>
    <row r="7525" spans="1:14" x14ac:dyDescent="0.2">
      <c r="A7525" s="2">
        <v>45971.458333333336</v>
      </c>
      <c r="B7525" s="1">
        <v>62</v>
      </c>
      <c r="C7525" s="4" t="s">
        <v>36</v>
      </c>
      <c r="D7525" s="6">
        <f t="shared" si="1085"/>
        <v>2025</v>
      </c>
      <c r="E7525" s="6">
        <f t="shared" si="1086"/>
        <v>11</v>
      </c>
      <c r="F7525" s="6">
        <f t="shared" si="1087"/>
        <v>10</v>
      </c>
      <c r="G7525" s="6">
        <f t="shared" si="1088"/>
        <v>1</v>
      </c>
      <c r="H7525" s="6">
        <f t="shared" si="1089"/>
        <v>46</v>
      </c>
      <c r="I7525" s="6">
        <f t="shared" si="1090"/>
        <v>11</v>
      </c>
      <c r="J7525" s="6">
        <f t="shared" si="1091"/>
        <v>62</v>
      </c>
      <c r="K7525" s="9">
        <f t="shared" si="1092"/>
        <v>45971</v>
      </c>
      <c r="L7525" s="8">
        <f>+VLOOKUP(K7525,'20251231_param'!$A$2:$C$336,2)</f>
        <v>25.75</v>
      </c>
      <c r="M7525" s="8">
        <f>+VLOOKUP($K7525,'20251231_param'!$A$2:$C$336,3)</f>
        <v>27.832183435415352</v>
      </c>
      <c r="N7525" s="8">
        <f t="shared" si="1093"/>
        <v>1.3024490185657984</v>
      </c>
    </row>
    <row r="7526" spans="1:14" x14ac:dyDescent="0.2">
      <c r="A7526" s="2">
        <v>45971.5</v>
      </c>
      <c r="B7526" s="1">
        <v>49</v>
      </c>
      <c r="C7526" s="4" t="s">
        <v>36</v>
      </c>
      <c r="D7526" s="6">
        <f t="shared" si="1085"/>
        <v>2025</v>
      </c>
      <c r="E7526" s="6">
        <f t="shared" si="1086"/>
        <v>11</v>
      </c>
      <c r="F7526" s="6">
        <f t="shared" si="1087"/>
        <v>10</v>
      </c>
      <c r="G7526" s="6">
        <f t="shared" si="1088"/>
        <v>1</v>
      </c>
      <c r="H7526" s="6">
        <f t="shared" si="1089"/>
        <v>46</v>
      </c>
      <c r="I7526" s="6">
        <f t="shared" si="1090"/>
        <v>12</v>
      </c>
      <c r="J7526" s="6">
        <f t="shared" si="1091"/>
        <v>49</v>
      </c>
      <c r="K7526" s="9">
        <f t="shared" si="1092"/>
        <v>45971</v>
      </c>
      <c r="L7526" s="8">
        <f>+VLOOKUP(K7526,'20251231_param'!$A$2:$C$336,2)</f>
        <v>25.75</v>
      </c>
      <c r="M7526" s="8">
        <f>+VLOOKUP($K7526,'20251231_param'!$A$2:$C$336,3)</f>
        <v>27.832183435415352</v>
      </c>
      <c r="N7526" s="8">
        <f t="shared" si="1093"/>
        <v>0.83536385328702933</v>
      </c>
    </row>
    <row r="7527" spans="1:14" x14ac:dyDescent="0.2">
      <c r="A7527" s="2">
        <v>45971.541666666664</v>
      </c>
      <c r="B7527" s="1">
        <v>57</v>
      </c>
      <c r="C7527" s="4" t="s">
        <v>36</v>
      </c>
      <c r="D7527" s="6">
        <f t="shared" si="1085"/>
        <v>2025</v>
      </c>
      <c r="E7527" s="6">
        <f t="shared" si="1086"/>
        <v>11</v>
      </c>
      <c r="F7527" s="6">
        <f t="shared" si="1087"/>
        <v>10</v>
      </c>
      <c r="G7527" s="6">
        <f t="shared" si="1088"/>
        <v>1</v>
      </c>
      <c r="H7527" s="6">
        <f t="shared" si="1089"/>
        <v>46</v>
      </c>
      <c r="I7527" s="6">
        <f t="shared" si="1090"/>
        <v>13</v>
      </c>
      <c r="J7527" s="6">
        <f t="shared" si="1091"/>
        <v>57</v>
      </c>
      <c r="K7527" s="9">
        <f t="shared" si="1092"/>
        <v>45971</v>
      </c>
      <c r="L7527" s="8">
        <f>+VLOOKUP(K7527,'20251231_param'!$A$2:$C$336,2)</f>
        <v>25.75</v>
      </c>
      <c r="M7527" s="8">
        <f>+VLOOKUP($K7527,'20251231_param'!$A$2:$C$336,3)</f>
        <v>27.832183435415352</v>
      </c>
      <c r="N7527" s="8">
        <f t="shared" si="1093"/>
        <v>1.1228008780739642</v>
      </c>
    </row>
    <row r="7528" spans="1:14" x14ac:dyDescent="0.2">
      <c r="A7528" s="2">
        <v>45971.583333333336</v>
      </c>
      <c r="B7528" s="1">
        <v>41</v>
      </c>
      <c r="C7528" s="4" t="s">
        <v>36</v>
      </c>
      <c r="D7528" s="6">
        <f t="shared" si="1085"/>
        <v>2025</v>
      </c>
      <c r="E7528" s="6">
        <f t="shared" si="1086"/>
        <v>11</v>
      </c>
      <c r="F7528" s="6">
        <f t="shared" si="1087"/>
        <v>10</v>
      </c>
      <c r="G7528" s="6">
        <f t="shared" si="1088"/>
        <v>1</v>
      </c>
      <c r="H7528" s="6">
        <f t="shared" si="1089"/>
        <v>46</v>
      </c>
      <c r="I7528" s="6">
        <f t="shared" si="1090"/>
        <v>14</v>
      </c>
      <c r="J7528" s="6">
        <f t="shared" si="1091"/>
        <v>41</v>
      </c>
      <c r="K7528" s="9">
        <f t="shared" si="1092"/>
        <v>45971</v>
      </c>
      <c r="L7528" s="8">
        <f>+VLOOKUP(K7528,'20251231_param'!$A$2:$C$336,2)</f>
        <v>25.75</v>
      </c>
      <c r="M7528" s="8">
        <f>+VLOOKUP($K7528,'20251231_param'!$A$2:$C$336,3)</f>
        <v>27.832183435415352</v>
      </c>
      <c r="N7528" s="8">
        <f t="shared" si="1093"/>
        <v>0.54792682850009455</v>
      </c>
    </row>
    <row r="7529" spans="1:14" x14ac:dyDescent="0.2">
      <c r="A7529" s="2">
        <v>45971.625</v>
      </c>
      <c r="B7529" s="1">
        <v>30</v>
      </c>
      <c r="C7529" s="4" t="s">
        <v>36</v>
      </c>
      <c r="D7529" s="6">
        <f t="shared" si="1085"/>
        <v>2025</v>
      </c>
      <c r="E7529" s="6">
        <f t="shared" si="1086"/>
        <v>11</v>
      </c>
      <c r="F7529" s="6">
        <f t="shared" si="1087"/>
        <v>10</v>
      </c>
      <c r="G7529" s="6">
        <f t="shared" si="1088"/>
        <v>1</v>
      </c>
      <c r="H7529" s="6">
        <f t="shared" si="1089"/>
        <v>46</v>
      </c>
      <c r="I7529" s="6">
        <f t="shared" si="1090"/>
        <v>15</v>
      </c>
      <c r="J7529" s="6">
        <f t="shared" si="1091"/>
        <v>30</v>
      </c>
      <c r="K7529" s="9">
        <f t="shared" si="1092"/>
        <v>45971</v>
      </c>
      <c r="L7529" s="8">
        <f>+VLOOKUP(K7529,'20251231_param'!$A$2:$C$336,2)</f>
        <v>25.75</v>
      </c>
      <c r="M7529" s="8">
        <f>+VLOOKUP($K7529,'20251231_param'!$A$2:$C$336,3)</f>
        <v>27.832183435415352</v>
      </c>
      <c r="N7529" s="8">
        <f t="shared" si="1093"/>
        <v>0.15270091941805913</v>
      </c>
    </row>
    <row r="7530" spans="1:14" x14ac:dyDescent="0.2">
      <c r="A7530" s="2">
        <v>45971.666666666664</v>
      </c>
      <c r="B7530" s="1">
        <v>63</v>
      </c>
      <c r="C7530" s="4" t="s">
        <v>36</v>
      </c>
      <c r="D7530" s="6">
        <f t="shared" si="1085"/>
        <v>2025</v>
      </c>
      <c r="E7530" s="6">
        <f t="shared" si="1086"/>
        <v>11</v>
      </c>
      <c r="F7530" s="6">
        <f t="shared" si="1087"/>
        <v>10</v>
      </c>
      <c r="G7530" s="6">
        <f t="shared" si="1088"/>
        <v>1</v>
      </c>
      <c r="H7530" s="6">
        <f t="shared" si="1089"/>
        <v>46</v>
      </c>
      <c r="I7530" s="6">
        <f t="shared" si="1090"/>
        <v>16</v>
      </c>
      <c r="J7530" s="6">
        <f t="shared" si="1091"/>
        <v>63</v>
      </c>
      <c r="K7530" s="9">
        <f t="shared" si="1092"/>
        <v>45971</v>
      </c>
      <c r="L7530" s="8">
        <f>+VLOOKUP(K7530,'20251231_param'!$A$2:$C$336,2)</f>
        <v>25.75</v>
      </c>
      <c r="M7530" s="8">
        <f>+VLOOKUP($K7530,'20251231_param'!$A$2:$C$336,3)</f>
        <v>27.832183435415352</v>
      </c>
      <c r="N7530" s="8">
        <f t="shared" si="1093"/>
        <v>1.3383786466641654</v>
      </c>
    </row>
    <row r="7531" spans="1:14" x14ac:dyDescent="0.2">
      <c r="A7531" s="2">
        <v>45971.708333333336</v>
      </c>
      <c r="B7531" s="1">
        <v>45</v>
      </c>
      <c r="C7531" s="4" t="s">
        <v>36</v>
      </c>
      <c r="D7531" s="6">
        <f t="shared" si="1085"/>
        <v>2025</v>
      </c>
      <c r="E7531" s="6">
        <f t="shared" si="1086"/>
        <v>11</v>
      </c>
      <c r="F7531" s="6">
        <f t="shared" si="1087"/>
        <v>10</v>
      </c>
      <c r="G7531" s="6">
        <f t="shared" si="1088"/>
        <v>1</v>
      </c>
      <c r="H7531" s="6">
        <f t="shared" si="1089"/>
        <v>46</v>
      </c>
      <c r="I7531" s="6">
        <f t="shared" si="1090"/>
        <v>17</v>
      </c>
      <c r="J7531" s="6">
        <f t="shared" si="1091"/>
        <v>45</v>
      </c>
      <c r="K7531" s="9">
        <f t="shared" si="1092"/>
        <v>45971</v>
      </c>
      <c r="L7531" s="8">
        <f>+VLOOKUP(K7531,'20251231_param'!$A$2:$C$336,2)</f>
        <v>25.75</v>
      </c>
      <c r="M7531" s="8">
        <f>+VLOOKUP($K7531,'20251231_param'!$A$2:$C$336,3)</f>
        <v>27.832183435415352</v>
      </c>
      <c r="N7531" s="8">
        <f t="shared" si="1093"/>
        <v>0.691645340893562</v>
      </c>
    </row>
    <row r="7532" spans="1:14" x14ac:dyDescent="0.2">
      <c r="A7532" s="2">
        <v>45971.75</v>
      </c>
      <c r="B7532" s="1">
        <v>91</v>
      </c>
      <c r="C7532" s="4" t="s">
        <v>36</v>
      </c>
      <c r="D7532" s="6">
        <f t="shared" si="1085"/>
        <v>2025</v>
      </c>
      <c r="E7532" s="6">
        <f t="shared" si="1086"/>
        <v>11</v>
      </c>
      <c r="F7532" s="6">
        <f t="shared" si="1087"/>
        <v>10</v>
      </c>
      <c r="G7532" s="6">
        <f t="shared" si="1088"/>
        <v>1</v>
      </c>
      <c r="H7532" s="6">
        <f t="shared" si="1089"/>
        <v>46</v>
      </c>
      <c r="I7532" s="6">
        <f t="shared" si="1090"/>
        <v>18</v>
      </c>
      <c r="J7532" s="6">
        <f t="shared" si="1091"/>
        <v>91</v>
      </c>
      <c r="K7532" s="9">
        <f t="shared" si="1092"/>
        <v>45971</v>
      </c>
      <c r="L7532" s="8">
        <f>+VLOOKUP(K7532,'20251231_param'!$A$2:$C$336,2)</f>
        <v>25.75</v>
      </c>
      <c r="M7532" s="8">
        <f>+VLOOKUP($K7532,'20251231_param'!$A$2:$C$336,3)</f>
        <v>27.832183435415352</v>
      </c>
      <c r="N7532" s="8">
        <f t="shared" si="1093"/>
        <v>2.3444082334184375</v>
      </c>
    </row>
    <row r="7533" spans="1:14" x14ac:dyDescent="0.2">
      <c r="A7533" s="2">
        <v>45971.791666666664</v>
      </c>
      <c r="B7533" s="1">
        <v>30</v>
      </c>
      <c r="C7533" s="4" t="s">
        <v>36</v>
      </c>
      <c r="D7533" s="6">
        <f t="shared" si="1085"/>
        <v>2025</v>
      </c>
      <c r="E7533" s="6">
        <f t="shared" si="1086"/>
        <v>11</v>
      </c>
      <c r="F7533" s="6">
        <f t="shared" si="1087"/>
        <v>10</v>
      </c>
      <c r="G7533" s="6">
        <f t="shared" si="1088"/>
        <v>1</v>
      </c>
      <c r="H7533" s="6">
        <f t="shared" si="1089"/>
        <v>46</v>
      </c>
      <c r="I7533" s="6">
        <f t="shared" si="1090"/>
        <v>19</v>
      </c>
      <c r="J7533" s="6">
        <f t="shared" si="1091"/>
        <v>30</v>
      </c>
      <c r="K7533" s="9">
        <f t="shared" si="1092"/>
        <v>45971</v>
      </c>
      <c r="L7533" s="8">
        <f>+VLOOKUP(K7533,'20251231_param'!$A$2:$C$336,2)</f>
        <v>25.75</v>
      </c>
      <c r="M7533" s="8">
        <f>+VLOOKUP($K7533,'20251231_param'!$A$2:$C$336,3)</f>
        <v>27.832183435415352</v>
      </c>
      <c r="N7533" s="8">
        <f t="shared" si="1093"/>
        <v>0.15270091941805913</v>
      </c>
    </row>
    <row r="7534" spans="1:14" x14ac:dyDescent="0.2">
      <c r="A7534" s="2">
        <v>45971.833333333336</v>
      </c>
      <c r="B7534" s="1">
        <v>20</v>
      </c>
      <c r="C7534" s="4" t="s">
        <v>36</v>
      </c>
      <c r="D7534" s="6">
        <f t="shared" si="1085"/>
        <v>2025</v>
      </c>
      <c r="E7534" s="6">
        <f t="shared" si="1086"/>
        <v>11</v>
      </c>
      <c r="F7534" s="6">
        <f t="shared" si="1087"/>
        <v>10</v>
      </c>
      <c r="G7534" s="6">
        <f t="shared" si="1088"/>
        <v>1</v>
      </c>
      <c r="H7534" s="6">
        <f t="shared" si="1089"/>
        <v>46</v>
      </c>
      <c r="I7534" s="6">
        <f t="shared" si="1090"/>
        <v>20</v>
      </c>
      <c r="J7534" s="6">
        <f t="shared" si="1091"/>
        <v>20</v>
      </c>
      <c r="K7534" s="9">
        <f t="shared" si="1092"/>
        <v>45971</v>
      </c>
      <c r="L7534" s="8">
        <f>+VLOOKUP(K7534,'20251231_param'!$A$2:$C$336,2)</f>
        <v>25.75</v>
      </c>
      <c r="M7534" s="8">
        <f>+VLOOKUP($K7534,'20251231_param'!$A$2:$C$336,3)</f>
        <v>27.832183435415352</v>
      </c>
      <c r="N7534" s="8">
        <f t="shared" si="1093"/>
        <v>-0.20659536156560943</v>
      </c>
    </row>
    <row r="7535" spans="1:14" x14ac:dyDescent="0.2">
      <c r="A7535" s="2">
        <v>45971.875</v>
      </c>
      <c r="B7535" s="1">
        <v>4</v>
      </c>
      <c r="C7535" s="4" t="s">
        <v>36</v>
      </c>
      <c r="D7535" s="6">
        <f t="shared" si="1085"/>
        <v>2025</v>
      </c>
      <c r="E7535" s="6">
        <f t="shared" si="1086"/>
        <v>11</v>
      </c>
      <c r="F7535" s="6">
        <f t="shared" si="1087"/>
        <v>10</v>
      </c>
      <c r="G7535" s="6">
        <f t="shared" si="1088"/>
        <v>1</v>
      </c>
      <c r="H7535" s="6">
        <f t="shared" si="1089"/>
        <v>46</v>
      </c>
      <c r="I7535" s="6">
        <f t="shared" si="1090"/>
        <v>21</v>
      </c>
      <c r="J7535" s="6">
        <f t="shared" si="1091"/>
        <v>4</v>
      </c>
      <c r="K7535" s="9">
        <f t="shared" si="1092"/>
        <v>45971</v>
      </c>
      <c r="L7535" s="8">
        <f>+VLOOKUP(K7535,'20251231_param'!$A$2:$C$336,2)</f>
        <v>25.75</v>
      </c>
      <c r="M7535" s="8">
        <f>+VLOOKUP($K7535,'20251231_param'!$A$2:$C$336,3)</f>
        <v>27.832183435415352</v>
      </c>
      <c r="N7535" s="8">
        <f t="shared" si="1093"/>
        <v>-0.7814694111394791</v>
      </c>
    </row>
    <row r="7536" spans="1:14" x14ac:dyDescent="0.2">
      <c r="A7536" s="2">
        <v>45971.916666666664</v>
      </c>
      <c r="B7536" s="1">
        <v>2</v>
      </c>
      <c r="C7536" s="4" t="s">
        <v>36</v>
      </c>
      <c r="D7536" s="6">
        <f t="shared" si="1085"/>
        <v>2025</v>
      </c>
      <c r="E7536" s="6">
        <f t="shared" si="1086"/>
        <v>11</v>
      </c>
      <c r="F7536" s="6">
        <f t="shared" si="1087"/>
        <v>10</v>
      </c>
      <c r="G7536" s="6">
        <f t="shared" si="1088"/>
        <v>1</v>
      </c>
      <c r="H7536" s="6">
        <f t="shared" si="1089"/>
        <v>46</v>
      </c>
      <c r="I7536" s="6">
        <f t="shared" si="1090"/>
        <v>22</v>
      </c>
      <c r="J7536" s="6">
        <f t="shared" si="1091"/>
        <v>2</v>
      </c>
      <c r="K7536" s="9">
        <f t="shared" si="1092"/>
        <v>45971</v>
      </c>
      <c r="L7536" s="8">
        <f>+VLOOKUP(K7536,'20251231_param'!$A$2:$C$336,2)</f>
        <v>25.75</v>
      </c>
      <c r="M7536" s="8">
        <f>+VLOOKUP($K7536,'20251231_param'!$A$2:$C$336,3)</f>
        <v>27.832183435415352</v>
      </c>
      <c r="N7536" s="8">
        <f t="shared" si="1093"/>
        <v>-0.85332866733621282</v>
      </c>
    </row>
    <row r="7537" spans="1:14" x14ac:dyDescent="0.2">
      <c r="A7537" s="2">
        <v>45971.958333333336</v>
      </c>
      <c r="B7537" s="1">
        <v>0</v>
      </c>
      <c r="C7537" s="4" t="s">
        <v>36</v>
      </c>
      <c r="D7537" s="6">
        <f t="shared" si="1085"/>
        <v>2025</v>
      </c>
      <c r="E7537" s="6">
        <f t="shared" si="1086"/>
        <v>11</v>
      </c>
      <c r="F7537" s="6">
        <f t="shared" si="1087"/>
        <v>10</v>
      </c>
      <c r="G7537" s="6">
        <f t="shared" si="1088"/>
        <v>1</v>
      </c>
      <c r="H7537" s="6">
        <f t="shared" si="1089"/>
        <v>46</v>
      </c>
      <c r="I7537" s="6">
        <f t="shared" si="1090"/>
        <v>23</v>
      </c>
      <c r="J7537" s="6">
        <f t="shared" si="1091"/>
        <v>0</v>
      </c>
      <c r="K7537" s="9">
        <f t="shared" si="1092"/>
        <v>45971</v>
      </c>
      <c r="L7537" s="8">
        <f>+VLOOKUP(K7537,'20251231_param'!$A$2:$C$336,2)</f>
        <v>25.75</v>
      </c>
      <c r="M7537" s="8">
        <f>+VLOOKUP($K7537,'20251231_param'!$A$2:$C$336,3)</f>
        <v>27.832183435415352</v>
      </c>
      <c r="N7537" s="8">
        <f t="shared" si="1093"/>
        <v>-0.92518792353294654</v>
      </c>
    </row>
    <row r="7538" spans="1:14" x14ac:dyDescent="0.2">
      <c r="A7538" s="2">
        <v>45972</v>
      </c>
      <c r="B7538" s="1">
        <v>0</v>
      </c>
      <c r="D7538" s="6">
        <f t="shared" si="1085"/>
        <v>2025</v>
      </c>
      <c r="E7538" s="6">
        <f t="shared" si="1086"/>
        <v>11</v>
      </c>
      <c r="F7538" s="6">
        <f t="shared" si="1087"/>
        <v>11</v>
      </c>
      <c r="G7538" s="6">
        <f t="shared" si="1088"/>
        <v>2</v>
      </c>
      <c r="H7538" s="6">
        <f t="shared" si="1089"/>
        <v>46</v>
      </c>
      <c r="I7538" s="6">
        <f t="shared" si="1090"/>
        <v>0</v>
      </c>
      <c r="J7538" s="6">
        <f t="shared" si="1091"/>
        <v>0</v>
      </c>
      <c r="K7538" s="9">
        <f t="shared" si="1092"/>
        <v>45972</v>
      </c>
      <c r="L7538" s="8">
        <f>+VLOOKUP(K7538,'20251231_param'!$A$2:$C$336,2)</f>
        <v>8.6666666666666661</v>
      </c>
      <c r="M7538" s="8">
        <f>+VLOOKUP($K7538,'20251231_param'!$A$2:$C$336,3)</f>
        <v>8.2812867445178799</v>
      </c>
      <c r="N7538" s="8">
        <f t="shared" si="1093"/>
        <v>-1.046536236944567</v>
      </c>
    </row>
    <row r="7539" spans="1:14" x14ac:dyDescent="0.2">
      <c r="A7539" s="2">
        <v>45972.041666666664</v>
      </c>
      <c r="B7539" s="1">
        <v>0</v>
      </c>
      <c r="D7539" s="6">
        <f t="shared" si="1085"/>
        <v>2025</v>
      </c>
      <c r="E7539" s="6">
        <f t="shared" si="1086"/>
        <v>11</v>
      </c>
      <c r="F7539" s="6">
        <f t="shared" si="1087"/>
        <v>11</v>
      </c>
      <c r="G7539" s="6">
        <f t="shared" si="1088"/>
        <v>2</v>
      </c>
      <c r="H7539" s="6">
        <f t="shared" si="1089"/>
        <v>46</v>
      </c>
      <c r="I7539" s="6">
        <f t="shared" si="1090"/>
        <v>1</v>
      </c>
      <c r="J7539" s="6">
        <f t="shared" si="1091"/>
        <v>0</v>
      </c>
      <c r="K7539" s="9">
        <f t="shared" si="1092"/>
        <v>45972</v>
      </c>
      <c r="L7539" s="8">
        <f>+VLOOKUP(K7539,'20251231_param'!$A$2:$C$336,2)</f>
        <v>8.6666666666666661</v>
      </c>
      <c r="M7539" s="8">
        <f>+VLOOKUP($K7539,'20251231_param'!$A$2:$C$336,3)</f>
        <v>8.2812867445178799</v>
      </c>
      <c r="N7539" s="8">
        <f t="shared" si="1093"/>
        <v>-1.046536236944567</v>
      </c>
    </row>
    <row r="7540" spans="1:14" x14ac:dyDescent="0.2">
      <c r="A7540" s="2">
        <v>45972.083333333336</v>
      </c>
      <c r="B7540" s="1">
        <v>0</v>
      </c>
      <c r="D7540" s="6">
        <f t="shared" si="1085"/>
        <v>2025</v>
      </c>
      <c r="E7540" s="6">
        <f t="shared" si="1086"/>
        <v>11</v>
      </c>
      <c r="F7540" s="6">
        <f t="shared" si="1087"/>
        <v>11</v>
      </c>
      <c r="G7540" s="6">
        <f t="shared" si="1088"/>
        <v>2</v>
      </c>
      <c r="H7540" s="6">
        <f t="shared" si="1089"/>
        <v>46</v>
      </c>
      <c r="I7540" s="6">
        <f t="shared" si="1090"/>
        <v>2</v>
      </c>
      <c r="J7540" s="6">
        <f t="shared" si="1091"/>
        <v>0</v>
      </c>
      <c r="K7540" s="9">
        <f t="shared" si="1092"/>
        <v>45972</v>
      </c>
      <c r="L7540" s="8">
        <f>+VLOOKUP(K7540,'20251231_param'!$A$2:$C$336,2)</f>
        <v>8.6666666666666661</v>
      </c>
      <c r="M7540" s="8">
        <f>+VLOOKUP($K7540,'20251231_param'!$A$2:$C$336,3)</f>
        <v>8.2812867445178799</v>
      </c>
      <c r="N7540" s="8">
        <f t="shared" si="1093"/>
        <v>-1.046536236944567</v>
      </c>
    </row>
    <row r="7541" spans="1:14" x14ac:dyDescent="0.2">
      <c r="A7541" s="2">
        <v>45972.125</v>
      </c>
      <c r="B7541" s="1">
        <v>4</v>
      </c>
      <c r="D7541" s="6">
        <f t="shared" si="1085"/>
        <v>2025</v>
      </c>
      <c r="E7541" s="6">
        <f t="shared" si="1086"/>
        <v>11</v>
      </c>
      <c r="F7541" s="6">
        <f t="shared" si="1087"/>
        <v>11</v>
      </c>
      <c r="G7541" s="6">
        <f t="shared" si="1088"/>
        <v>2</v>
      </c>
      <c r="H7541" s="6">
        <f t="shared" si="1089"/>
        <v>46</v>
      </c>
      <c r="I7541" s="6">
        <f t="shared" si="1090"/>
        <v>3</v>
      </c>
      <c r="J7541" s="6">
        <f t="shared" si="1091"/>
        <v>4</v>
      </c>
      <c r="K7541" s="9">
        <f t="shared" si="1092"/>
        <v>45972</v>
      </c>
      <c r="L7541" s="8">
        <f>+VLOOKUP(K7541,'20251231_param'!$A$2:$C$336,2)</f>
        <v>8.6666666666666661</v>
      </c>
      <c r="M7541" s="8">
        <f>+VLOOKUP($K7541,'20251231_param'!$A$2:$C$336,3)</f>
        <v>8.2812867445178799</v>
      </c>
      <c r="N7541" s="8">
        <f t="shared" si="1093"/>
        <v>-0.56351951220092067</v>
      </c>
    </row>
    <row r="7542" spans="1:14" x14ac:dyDescent="0.2">
      <c r="A7542" s="2">
        <v>45972.166666666664</v>
      </c>
      <c r="B7542" s="1">
        <v>0</v>
      </c>
      <c r="D7542" s="6">
        <f t="shared" si="1085"/>
        <v>2025</v>
      </c>
      <c r="E7542" s="6">
        <f t="shared" si="1086"/>
        <v>11</v>
      </c>
      <c r="F7542" s="6">
        <f t="shared" si="1087"/>
        <v>11</v>
      </c>
      <c r="G7542" s="6">
        <f t="shared" si="1088"/>
        <v>2</v>
      </c>
      <c r="H7542" s="6">
        <f t="shared" si="1089"/>
        <v>46</v>
      </c>
      <c r="I7542" s="6">
        <f t="shared" si="1090"/>
        <v>4</v>
      </c>
      <c r="J7542" s="6">
        <f t="shared" si="1091"/>
        <v>0</v>
      </c>
      <c r="K7542" s="9">
        <f t="shared" si="1092"/>
        <v>45972</v>
      </c>
      <c r="L7542" s="8">
        <f>+VLOOKUP(K7542,'20251231_param'!$A$2:$C$336,2)</f>
        <v>8.6666666666666661</v>
      </c>
      <c r="M7542" s="8">
        <f>+VLOOKUP($K7542,'20251231_param'!$A$2:$C$336,3)</f>
        <v>8.2812867445178799</v>
      </c>
      <c r="N7542" s="8">
        <f t="shared" si="1093"/>
        <v>-1.046536236944567</v>
      </c>
    </row>
    <row r="7543" spans="1:14" x14ac:dyDescent="0.2">
      <c r="A7543" s="2">
        <v>45972.208333333336</v>
      </c>
      <c r="B7543" s="1">
        <v>0</v>
      </c>
      <c r="D7543" s="6">
        <f t="shared" si="1085"/>
        <v>2025</v>
      </c>
      <c r="E7543" s="6">
        <f t="shared" si="1086"/>
        <v>11</v>
      </c>
      <c r="F7543" s="6">
        <f t="shared" si="1087"/>
        <v>11</v>
      </c>
      <c r="G7543" s="6">
        <f t="shared" si="1088"/>
        <v>2</v>
      </c>
      <c r="H7543" s="6">
        <f t="shared" si="1089"/>
        <v>46</v>
      </c>
      <c r="I7543" s="6">
        <f t="shared" si="1090"/>
        <v>5</v>
      </c>
      <c r="J7543" s="6">
        <f t="shared" si="1091"/>
        <v>0</v>
      </c>
      <c r="K7543" s="9">
        <f t="shared" si="1092"/>
        <v>45972</v>
      </c>
      <c r="L7543" s="8">
        <f>+VLOOKUP(K7543,'20251231_param'!$A$2:$C$336,2)</f>
        <v>8.6666666666666661</v>
      </c>
      <c r="M7543" s="8">
        <f>+VLOOKUP($K7543,'20251231_param'!$A$2:$C$336,3)</f>
        <v>8.2812867445178799</v>
      </c>
      <c r="N7543" s="8">
        <f t="shared" si="1093"/>
        <v>-1.046536236944567</v>
      </c>
    </row>
    <row r="7544" spans="1:14" x14ac:dyDescent="0.2">
      <c r="A7544" s="2">
        <v>45972.25</v>
      </c>
      <c r="B7544" s="1">
        <v>4</v>
      </c>
      <c r="D7544" s="6">
        <f t="shared" si="1085"/>
        <v>2025</v>
      </c>
      <c r="E7544" s="6">
        <f t="shared" si="1086"/>
        <v>11</v>
      </c>
      <c r="F7544" s="6">
        <f t="shared" si="1087"/>
        <v>11</v>
      </c>
      <c r="G7544" s="6">
        <f t="shared" si="1088"/>
        <v>2</v>
      </c>
      <c r="H7544" s="6">
        <f t="shared" si="1089"/>
        <v>46</v>
      </c>
      <c r="I7544" s="6">
        <f t="shared" si="1090"/>
        <v>6</v>
      </c>
      <c r="J7544" s="6">
        <f t="shared" si="1091"/>
        <v>4</v>
      </c>
      <c r="K7544" s="9">
        <f t="shared" si="1092"/>
        <v>45972</v>
      </c>
      <c r="L7544" s="8">
        <f>+VLOOKUP(K7544,'20251231_param'!$A$2:$C$336,2)</f>
        <v>8.6666666666666661</v>
      </c>
      <c r="M7544" s="8">
        <f>+VLOOKUP($K7544,'20251231_param'!$A$2:$C$336,3)</f>
        <v>8.2812867445178799</v>
      </c>
      <c r="N7544" s="8">
        <f t="shared" si="1093"/>
        <v>-0.56351951220092067</v>
      </c>
    </row>
    <row r="7545" spans="1:14" x14ac:dyDescent="0.2">
      <c r="A7545" s="2">
        <v>45972.291666666664</v>
      </c>
      <c r="B7545" s="1">
        <v>5</v>
      </c>
      <c r="D7545" s="6">
        <f t="shared" si="1085"/>
        <v>2025</v>
      </c>
      <c r="E7545" s="6">
        <f t="shared" si="1086"/>
        <v>11</v>
      </c>
      <c r="F7545" s="6">
        <f t="shared" si="1087"/>
        <v>11</v>
      </c>
      <c r="G7545" s="6">
        <f t="shared" si="1088"/>
        <v>2</v>
      </c>
      <c r="H7545" s="6">
        <f t="shared" si="1089"/>
        <v>46</v>
      </c>
      <c r="I7545" s="6">
        <f t="shared" si="1090"/>
        <v>7</v>
      </c>
      <c r="J7545" s="6">
        <f t="shared" si="1091"/>
        <v>5</v>
      </c>
      <c r="K7545" s="9">
        <f t="shared" si="1092"/>
        <v>45972</v>
      </c>
      <c r="L7545" s="8">
        <f>+VLOOKUP(K7545,'20251231_param'!$A$2:$C$336,2)</f>
        <v>8.6666666666666661</v>
      </c>
      <c r="M7545" s="8">
        <f>+VLOOKUP($K7545,'20251231_param'!$A$2:$C$336,3)</f>
        <v>8.2812867445178799</v>
      </c>
      <c r="N7545" s="8">
        <f t="shared" si="1093"/>
        <v>-0.44276533101500909</v>
      </c>
    </row>
    <row r="7546" spans="1:14" x14ac:dyDescent="0.2">
      <c r="A7546" s="2">
        <v>45972.333333333336</v>
      </c>
      <c r="B7546" s="1">
        <v>11</v>
      </c>
      <c r="D7546" s="6">
        <f t="shared" si="1085"/>
        <v>2025</v>
      </c>
      <c r="E7546" s="6">
        <f t="shared" si="1086"/>
        <v>11</v>
      </c>
      <c r="F7546" s="6">
        <f t="shared" si="1087"/>
        <v>11</v>
      </c>
      <c r="G7546" s="6">
        <f t="shared" si="1088"/>
        <v>2</v>
      </c>
      <c r="H7546" s="6">
        <f t="shared" si="1089"/>
        <v>46</v>
      </c>
      <c r="I7546" s="6">
        <f t="shared" si="1090"/>
        <v>8</v>
      </c>
      <c r="J7546" s="6">
        <f t="shared" si="1091"/>
        <v>11</v>
      </c>
      <c r="K7546" s="9">
        <f t="shared" si="1092"/>
        <v>45972</v>
      </c>
      <c r="L7546" s="8">
        <f>+VLOOKUP(K7546,'20251231_param'!$A$2:$C$336,2)</f>
        <v>8.6666666666666661</v>
      </c>
      <c r="M7546" s="8">
        <f>+VLOOKUP($K7546,'20251231_param'!$A$2:$C$336,3)</f>
        <v>8.2812867445178799</v>
      </c>
      <c r="N7546" s="8">
        <f t="shared" si="1093"/>
        <v>0.28175975610046045</v>
      </c>
    </row>
    <row r="7547" spans="1:14" x14ac:dyDescent="0.2">
      <c r="A7547" s="2">
        <v>45972.375</v>
      </c>
      <c r="B7547" s="1">
        <v>15</v>
      </c>
      <c r="D7547" s="6">
        <f t="shared" si="1085"/>
        <v>2025</v>
      </c>
      <c r="E7547" s="6">
        <f t="shared" si="1086"/>
        <v>11</v>
      </c>
      <c r="F7547" s="6">
        <f t="shared" si="1087"/>
        <v>11</v>
      </c>
      <c r="G7547" s="6">
        <f t="shared" si="1088"/>
        <v>2</v>
      </c>
      <c r="H7547" s="6">
        <f t="shared" si="1089"/>
        <v>46</v>
      </c>
      <c r="I7547" s="6">
        <f t="shared" si="1090"/>
        <v>9</v>
      </c>
      <c r="J7547" s="6">
        <f t="shared" si="1091"/>
        <v>15</v>
      </c>
      <c r="K7547" s="9">
        <f t="shared" si="1092"/>
        <v>45972</v>
      </c>
      <c r="L7547" s="8">
        <f>+VLOOKUP(K7547,'20251231_param'!$A$2:$C$336,2)</f>
        <v>8.6666666666666661</v>
      </c>
      <c r="M7547" s="8">
        <f>+VLOOKUP($K7547,'20251231_param'!$A$2:$C$336,3)</f>
        <v>8.2812867445178799</v>
      </c>
      <c r="N7547" s="8">
        <f t="shared" si="1093"/>
        <v>0.76477648084410677</v>
      </c>
    </row>
    <row r="7548" spans="1:14" x14ac:dyDescent="0.2">
      <c r="A7548" s="2">
        <v>45972.416666666664</v>
      </c>
      <c r="B7548" s="1">
        <v>8</v>
      </c>
      <c r="D7548" s="6">
        <f t="shared" si="1085"/>
        <v>2025</v>
      </c>
      <c r="E7548" s="6">
        <f t="shared" si="1086"/>
        <v>11</v>
      </c>
      <c r="F7548" s="6">
        <f t="shared" si="1087"/>
        <v>11</v>
      </c>
      <c r="G7548" s="6">
        <f t="shared" si="1088"/>
        <v>2</v>
      </c>
      <c r="H7548" s="6">
        <f t="shared" si="1089"/>
        <v>46</v>
      </c>
      <c r="I7548" s="6">
        <f t="shared" si="1090"/>
        <v>10</v>
      </c>
      <c r="J7548" s="6">
        <f t="shared" si="1091"/>
        <v>8</v>
      </c>
      <c r="K7548" s="9">
        <f t="shared" si="1092"/>
        <v>45972</v>
      </c>
      <c r="L7548" s="8">
        <f>+VLOOKUP(K7548,'20251231_param'!$A$2:$C$336,2)</f>
        <v>8.6666666666666661</v>
      </c>
      <c r="M7548" s="8">
        <f>+VLOOKUP($K7548,'20251231_param'!$A$2:$C$336,3)</f>
        <v>8.2812867445178799</v>
      </c>
      <c r="N7548" s="8">
        <f t="shared" si="1093"/>
        <v>-8.0502787457274322E-2</v>
      </c>
    </row>
    <row r="7549" spans="1:14" x14ac:dyDescent="0.2">
      <c r="A7549" s="2">
        <v>45972.458333333336</v>
      </c>
      <c r="B7549" s="1">
        <v>7</v>
      </c>
      <c r="D7549" s="6">
        <f t="shared" si="1085"/>
        <v>2025</v>
      </c>
      <c r="E7549" s="6">
        <f t="shared" si="1086"/>
        <v>11</v>
      </c>
      <c r="F7549" s="6">
        <f t="shared" si="1087"/>
        <v>11</v>
      </c>
      <c r="G7549" s="6">
        <f t="shared" si="1088"/>
        <v>2</v>
      </c>
      <c r="H7549" s="6">
        <f t="shared" si="1089"/>
        <v>46</v>
      </c>
      <c r="I7549" s="6">
        <f t="shared" si="1090"/>
        <v>11</v>
      </c>
      <c r="J7549" s="6">
        <f t="shared" si="1091"/>
        <v>7</v>
      </c>
      <c r="K7549" s="9">
        <f t="shared" si="1092"/>
        <v>45972</v>
      </c>
      <c r="L7549" s="8">
        <f>+VLOOKUP(K7549,'20251231_param'!$A$2:$C$336,2)</f>
        <v>8.6666666666666661</v>
      </c>
      <c r="M7549" s="8">
        <f>+VLOOKUP($K7549,'20251231_param'!$A$2:$C$336,3)</f>
        <v>8.2812867445178799</v>
      </c>
      <c r="N7549" s="8">
        <f t="shared" si="1093"/>
        <v>-0.2012569686431859</v>
      </c>
    </row>
    <row r="7550" spans="1:14" x14ac:dyDescent="0.2">
      <c r="A7550" s="2">
        <v>45972.5</v>
      </c>
      <c r="B7550" s="1">
        <v>14</v>
      </c>
      <c r="D7550" s="6">
        <f t="shared" si="1085"/>
        <v>2025</v>
      </c>
      <c r="E7550" s="6">
        <f t="shared" si="1086"/>
        <v>11</v>
      </c>
      <c r="F7550" s="6">
        <f t="shared" si="1087"/>
        <v>11</v>
      </c>
      <c r="G7550" s="6">
        <f t="shared" si="1088"/>
        <v>2</v>
      </c>
      <c r="H7550" s="6">
        <f t="shared" si="1089"/>
        <v>46</v>
      </c>
      <c r="I7550" s="6">
        <f t="shared" si="1090"/>
        <v>12</v>
      </c>
      <c r="J7550" s="6">
        <f t="shared" si="1091"/>
        <v>14</v>
      </c>
      <c r="K7550" s="9">
        <f t="shared" si="1092"/>
        <v>45972</v>
      </c>
      <c r="L7550" s="8">
        <f>+VLOOKUP(K7550,'20251231_param'!$A$2:$C$336,2)</f>
        <v>8.6666666666666661</v>
      </c>
      <c r="M7550" s="8">
        <f>+VLOOKUP($K7550,'20251231_param'!$A$2:$C$336,3)</f>
        <v>8.2812867445178799</v>
      </c>
      <c r="N7550" s="8">
        <f t="shared" si="1093"/>
        <v>0.64402229965819524</v>
      </c>
    </row>
    <row r="7551" spans="1:14" x14ac:dyDescent="0.2">
      <c r="A7551" s="2">
        <v>45972.541666666664</v>
      </c>
      <c r="B7551" s="1">
        <v>12</v>
      </c>
      <c r="D7551" s="6">
        <f t="shared" si="1085"/>
        <v>2025</v>
      </c>
      <c r="E7551" s="6">
        <f t="shared" si="1086"/>
        <v>11</v>
      </c>
      <c r="F7551" s="6">
        <f t="shared" si="1087"/>
        <v>11</v>
      </c>
      <c r="G7551" s="6">
        <f t="shared" si="1088"/>
        <v>2</v>
      </c>
      <c r="H7551" s="6">
        <f t="shared" si="1089"/>
        <v>46</v>
      </c>
      <c r="I7551" s="6">
        <f t="shared" si="1090"/>
        <v>13</v>
      </c>
      <c r="J7551" s="6">
        <f t="shared" si="1091"/>
        <v>12</v>
      </c>
      <c r="K7551" s="9">
        <f t="shared" si="1092"/>
        <v>45972</v>
      </c>
      <c r="L7551" s="8">
        <f>+VLOOKUP(K7551,'20251231_param'!$A$2:$C$336,2)</f>
        <v>8.6666666666666661</v>
      </c>
      <c r="M7551" s="8">
        <f>+VLOOKUP($K7551,'20251231_param'!$A$2:$C$336,3)</f>
        <v>8.2812867445178799</v>
      </c>
      <c r="N7551" s="8">
        <f t="shared" si="1093"/>
        <v>0.40251393728637203</v>
      </c>
    </row>
    <row r="7552" spans="1:14" x14ac:dyDescent="0.2">
      <c r="A7552" s="2">
        <v>45972.583333333336</v>
      </c>
      <c r="B7552" s="1">
        <v>8</v>
      </c>
      <c r="D7552" s="6">
        <f t="shared" si="1085"/>
        <v>2025</v>
      </c>
      <c r="E7552" s="6">
        <f t="shared" si="1086"/>
        <v>11</v>
      </c>
      <c r="F7552" s="6">
        <f t="shared" si="1087"/>
        <v>11</v>
      </c>
      <c r="G7552" s="6">
        <f t="shared" si="1088"/>
        <v>2</v>
      </c>
      <c r="H7552" s="6">
        <f t="shared" si="1089"/>
        <v>46</v>
      </c>
      <c r="I7552" s="6">
        <f t="shared" si="1090"/>
        <v>14</v>
      </c>
      <c r="J7552" s="6">
        <f t="shared" si="1091"/>
        <v>8</v>
      </c>
      <c r="K7552" s="9">
        <f t="shared" si="1092"/>
        <v>45972</v>
      </c>
      <c r="L7552" s="8">
        <f>+VLOOKUP(K7552,'20251231_param'!$A$2:$C$336,2)</f>
        <v>8.6666666666666661</v>
      </c>
      <c r="M7552" s="8">
        <f>+VLOOKUP($K7552,'20251231_param'!$A$2:$C$336,3)</f>
        <v>8.2812867445178799</v>
      </c>
      <c r="N7552" s="8">
        <f t="shared" si="1093"/>
        <v>-8.0502787457274322E-2</v>
      </c>
    </row>
    <row r="7553" spans="1:14" x14ac:dyDescent="0.2">
      <c r="A7553" s="2">
        <v>45972.625</v>
      </c>
      <c r="B7553" s="1">
        <v>13</v>
      </c>
      <c r="D7553" s="6">
        <f t="shared" si="1085"/>
        <v>2025</v>
      </c>
      <c r="E7553" s="6">
        <f t="shared" si="1086"/>
        <v>11</v>
      </c>
      <c r="F7553" s="6">
        <f t="shared" si="1087"/>
        <v>11</v>
      </c>
      <c r="G7553" s="6">
        <f t="shared" si="1088"/>
        <v>2</v>
      </c>
      <c r="H7553" s="6">
        <f t="shared" si="1089"/>
        <v>46</v>
      </c>
      <c r="I7553" s="6">
        <f t="shared" si="1090"/>
        <v>15</v>
      </c>
      <c r="J7553" s="6">
        <f t="shared" si="1091"/>
        <v>13</v>
      </c>
      <c r="K7553" s="9">
        <f t="shared" si="1092"/>
        <v>45972</v>
      </c>
      <c r="L7553" s="8">
        <f>+VLOOKUP(K7553,'20251231_param'!$A$2:$C$336,2)</f>
        <v>8.6666666666666661</v>
      </c>
      <c r="M7553" s="8">
        <f>+VLOOKUP($K7553,'20251231_param'!$A$2:$C$336,3)</f>
        <v>8.2812867445178799</v>
      </c>
      <c r="N7553" s="8">
        <f t="shared" si="1093"/>
        <v>0.52326811847228361</v>
      </c>
    </row>
    <row r="7554" spans="1:14" x14ac:dyDescent="0.2">
      <c r="A7554" s="2">
        <v>45972.666666666664</v>
      </c>
      <c r="B7554" s="1">
        <v>25</v>
      </c>
      <c r="D7554" s="6">
        <f t="shared" ref="D7554:D7617" si="1094">+YEAR(A7554)</f>
        <v>2025</v>
      </c>
      <c r="E7554" s="6">
        <f t="shared" ref="E7554:E7617" si="1095">+MONTH(A7554)</f>
        <v>11</v>
      </c>
      <c r="F7554" s="6">
        <f t="shared" ref="F7554:F7617" si="1096">+DAY(A7554)</f>
        <v>11</v>
      </c>
      <c r="G7554" s="6">
        <f t="shared" ref="G7554:G7617" si="1097">+WEEKDAY(A7554,2)</f>
        <v>2</v>
      </c>
      <c r="H7554" s="6">
        <f t="shared" ref="H7554:H7617" si="1098">+WEEKNUM(A7554,21)</f>
        <v>46</v>
      </c>
      <c r="I7554" s="6">
        <f t="shared" ref="I7554:I7617" si="1099">+HOUR(A7554)</f>
        <v>16</v>
      </c>
      <c r="J7554" s="6">
        <f t="shared" ref="J7554:J7617" si="1100">+B7554</f>
        <v>25</v>
      </c>
      <c r="K7554" s="9">
        <f t="shared" ref="K7554:K7617" si="1101">DATE(D7554,E7554,F7554)</f>
        <v>45972</v>
      </c>
      <c r="L7554" s="8">
        <f>+VLOOKUP(K7554,'20251231_param'!$A$2:$C$336,2)</f>
        <v>8.6666666666666661</v>
      </c>
      <c r="M7554" s="8">
        <f>+VLOOKUP($K7554,'20251231_param'!$A$2:$C$336,3)</f>
        <v>8.2812867445178799</v>
      </c>
      <c r="N7554" s="8">
        <f t="shared" si="1093"/>
        <v>1.9723182927032228</v>
      </c>
    </row>
    <row r="7555" spans="1:14" x14ac:dyDescent="0.2">
      <c r="A7555" s="2">
        <v>45972.708333333336</v>
      </c>
      <c r="B7555" s="1">
        <v>26</v>
      </c>
      <c r="D7555" s="6">
        <f t="shared" si="1094"/>
        <v>2025</v>
      </c>
      <c r="E7555" s="6">
        <f t="shared" si="1095"/>
        <v>11</v>
      </c>
      <c r="F7555" s="6">
        <f t="shared" si="1096"/>
        <v>11</v>
      </c>
      <c r="G7555" s="6">
        <f t="shared" si="1097"/>
        <v>2</v>
      </c>
      <c r="H7555" s="6">
        <f t="shared" si="1098"/>
        <v>46</v>
      </c>
      <c r="I7555" s="6">
        <f t="shared" si="1099"/>
        <v>17</v>
      </c>
      <c r="J7555" s="6">
        <f t="shared" si="1100"/>
        <v>26</v>
      </c>
      <c r="K7555" s="9">
        <f t="shared" si="1101"/>
        <v>45972</v>
      </c>
      <c r="L7555" s="8">
        <f>+VLOOKUP(K7555,'20251231_param'!$A$2:$C$336,2)</f>
        <v>8.6666666666666661</v>
      </c>
      <c r="M7555" s="8">
        <f>+VLOOKUP($K7555,'20251231_param'!$A$2:$C$336,3)</f>
        <v>8.2812867445178799</v>
      </c>
      <c r="N7555" s="8">
        <f t="shared" si="1093"/>
        <v>2.0930724738891344</v>
      </c>
    </row>
    <row r="7556" spans="1:14" x14ac:dyDescent="0.2">
      <c r="A7556" s="2">
        <v>45972.75</v>
      </c>
      <c r="B7556" s="1">
        <v>18</v>
      </c>
      <c r="D7556" s="6">
        <f t="shared" si="1094"/>
        <v>2025</v>
      </c>
      <c r="E7556" s="6">
        <f t="shared" si="1095"/>
        <v>11</v>
      </c>
      <c r="F7556" s="6">
        <f t="shared" si="1096"/>
        <v>11</v>
      </c>
      <c r="G7556" s="6">
        <f t="shared" si="1097"/>
        <v>2</v>
      </c>
      <c r="H7556" s="6">
        <f t="shared" si="1098"/>
        <v>46</v>
      </c>
      <c r="I7556" s="6">
        <f t="shared" si="1099"/>
        <v>18</v>
      </c>
      <c r="J7556" s="6">
        <f t="shared" si="1100"/>
        <v>18</v>
      </c>
      <c r="K7556" s="9">
        <f t="shared" si="1101"/>
        <v>45972</v>
      </c>
      <c r="L7556" s="8">
        <f>+VLOOKUP(K7556,'20251231_param'!$A$2:$C$336,2)</f>
        <v>8.6666666666666661</v>
      </c>
      <c r="M7556" s="8">
        <f>+VLOOKUP($K7556,'20251231_param'!$A$2:$C$336,3)</f>
        <v>8.2812867445178799</v>
      </c>
      <c r="N7556" s="8">
        <f t="shared" si="1093"/>
        <v>1.1270390244018416</v>
      </c>
    </row>
    <row r="7557" spans="1:14" x14ac:dyDescent="0.2">
      <c r="A7557" s="2">
        <v>45972.791666666664</v>
      </c>
      <c r="B7557" s="1">
        <v>23</v>
      </c>
      <c r="D7557" s="6">
        <f t="shared" si="1094"/>
        <v>2025</v>
      </c>
      <c r="E7557" s="6">
        <f t="shared" si="1095"/>
        <v>11</v>
      </c>
      <c r="F7557" s="6">
        <f t="shared" si="1096"/>
        <v>11</v>
      </c>
      <c r="G7557" s="6">
        <f t="shared" si="1097"/>
        <v>2</v>
      </c>
      <c r="H7557" s="6">
        <f t="shared" si="1098"/>
        <v>46</v>
      </c>
      <c r="I7557" s="6">
        <f t="shared" si="1099"/>
        <v>19</v>
      </c>
      <c r="J7557" s="6">
        <f t="shared" si="1100"/>
        <v>23</v>
      </c>
      <c r="K7557" s="9">
        <f t="shared" si="1101"/>
        <v>45972</v>
      </c>
      <c r="L7557" s="8">
        <f>+VLOOKUP(K7557,'20251231_param'!$A$2:$C$336,2)</f>
        <v>8.6666666666666661</v>
      </c>
      <c r="M7557" s="8">
        <f>+VLOOKUP($K7557,'20251231_param'!$A$2:$C$336,3)</f>
        <v>8.2812867445178799</v>
      </c>
      <c r="N7557" s="8">
        <f t="shared" si="1093"/>
        <v>1.7308099303313995</v>
      </c>
    </row>
    <row r="7558" spans="1:14" x14ac:dyDescent="0.2">
      <c r="A7558" s="2">
        <v>45972.833333333336</v>
      </c>
      <c r="B7558" s="1">
        <v>4</v>
      </c>
      <c r="D7558" s="6">
        <f t="shared" si="1094"/>
        <v>2025</v>
      </c>
      <c r="E7558" s="6">
        <f t="shared" si="1095"/>
        <v>11</v>
      </c>
      <c r="F7558" s="6">
        <f t="shared" si="1096"/>
        <v>11</v>
      </c>
      <c r="G7558" s="6">
        <f t="shared" si="1097"/>
        <v>2</v>
      </c>
      <c r="H7558" s="6">
        <f t="shared" si="1098"/>
        <v>46</v>
      </c>
      <c r="I7558" s="6">
        <f t="shared" si="1099"/>
        <v>20</v>
      </c>
      <c r="J7558" s="6">
        <f t="shared" si="1100"/>
        <v>4</v>
      </c>
      <c r="K7558" s="9">
        <f t="shared" si="1101"/>
        <v>45972</v>
      </c>
      <c r="L7558" s="8">
        <f>+VLOOKUP(K7558,'20251231_param'!$A$2:$C$336,2)</f>
        <v>8.6666666666666661</v>
      </c>
      <c r="M7558" s="8">
        <f>+VLOOKUP($K7558,'20251231_param'!$A$2:$C$336,3)</f>
        <v>8.2812867445178799</v>
      </c>
      <c r="N7558" s="8">
        <f t="shared" si="1093"/>
        <v>-0.56351951220092067</v>
      </c>
    </row>
    <row r="7559" spans="1:14" x14ac:dyDescent="0.2">
      <c r="A7559" s="2">
        <v>45972.875</v>
      </c>
      <c r="B7559" s="1">
        <v>11</v>
      </c>
      <c r="D7559" s="6">
        <f t="shared" si="1094"/>
        <v>2025</v>
      </c>
      <c r="E7559" s="6">
        <f t="shared" si="1095"/>
        <v>11</v>
      </c>
      <c r="F7559" s="6">
        <f t="shared" si="1096"/>
        <v>11</v>
      </c>
      <c r="G7559" s="6">
        <f t="shared" si="1097"/>
        <v>2</v>
      </c>
      <c r="H7559" s="6">
        <f t="shared" si="1098"/>
        <v>46</v>
      </c>
      <c r="I7559" s="6">
        <f t="shared" si="1099"/>
        <v>21</v>
      </c>
      <c r="J7559" s="6">
        <f t="shared" si="1100"/>
        <v>11</v>
      </c>
      <c r="K7559" s="9">
        <f t="shared" si="1101"/>
        <v>45972</v>
      </c>
      <c r="L7559" s="8">
        <f>+VLOOKUP(K7559,'20251231_param'!$A$2:$C$336,2)</f>
        <v>8.6666666666666661</v>
      </c>
      <c r="M7559" s="8">
        <f>+VLOOKUP($K7559,'20251231_param'!$A$2:$C$336,3)</f>
        <v>8.2812867445178799</v>
      </c>
      <c r="N7559" s="8">
        <f t="shared" si="1093"/>
        <v>0.28175975610046045</v>
      </c>
    </row>
    <row r="7560" spans="1:14" x14ac:dyDescent="0.2">
      <c r="A7560" s="2">
        <v>45972.916666666664</v>
      </c>
      <c r="B7560" s="1">
        <v>0</v>
      </c>
      <c r="D7560" s="6">
        <f t="shared" si="1094"/>
        <v>2025</v>
      </c>
      <c r="E7560" s="6">
        <f t="shared" si="1095"/>
        <v>11</v>
      </c>
      <c r="F7560" s="6">
        <f t="shared" si="1096"/>
        <v>11</v>
      </c>
      <c r="G7560" s="6">
        <f t="shared" si="1097"/>
        <v>2</v>
      </c>
      <c r="H7560" s="6">
        <f t="shared" si="1098"/>
        <v>46</v>
      </c>
      <c r="I7560" s="6">
        <f t="shared" si="1099"/>
        <v>22</v>
      </c>
      <c r="J7560" s="6">
        <f t="shared" si="1100"/>
        <v>0</v>
      </c>
      <c r="K7560" s="9">
        <f t="shared" si="1101"/>
        <v>45972</v>
      </c>
      <c r="L7560" s="8">
        <f>+VLOOKUP(K7560,'20251231_param'!$A$2:$C$336,2)</f>
        <v>8.6666666666666661</v>
      </c>
      <c r="M7560" s="8">
        <f>+VLOOKUP($K7560,'20251231_param'!$A$2:$C$336,3)</f>
        <v>8.2812867445178799</v>
      </c>
      <c r="N7560" s="8">
        <f t="shared" si="1093"/>
        <v>-1.046536236944567</v>
      </c>
    </row>
    <row r="7561" spans="1:14" x14ac:dyDescent="0.2">
      <c r="A7561" s="2">
        <v>45972.958333333336</v>
      </c>
      <c r="B7561" s="1">
        <v>0</v>
      </c>
      <c r="D7561" s="6">
        <f t="shared" si="1094"/>
        <v>2025</v>
      </c>
      <c r="E7561" s="6">
        <f t="shared" si="1095"/>
        <v>11</v>
      </c>
      <c r="F7561" s="6">
        <f t="shared" si="1096"/>
        <v>11</v>
      </c>
      <c r="G7561" s="6">
        <f t="shared" si="1097"/>
        <v>2</v>
      </c>
      <c r="H7561" s="6">
        <f t="shared" si="1098"/>
        <v>46</v>
      </c>
      <c r="I7561" s="6">
        <f t="shared" si="1099"/>
        <v>23</v>
      </c>
      <c r="J7561" s="6">
        <f t="shared" si="1100"/>
        <v>0</v>
      </c>
      <c r="K7561" s="9">
        <f t="shared" si="1101"/>
        <v>45972</v>
      </c>
      <c r="L7561" s="8">
        <f>+VLOOKUP(K7561,'20251231_param'!$A$2:$C$336,2)</f>
        <v>8.6666666666666661</v>
      </c>
      <c r="M7561" s="8">
        <f>+VLOOKUP($K7561,'20251231_param'!$A$2:$C$336,3)</f>
        <v>8.2812867445178799</v>
      </c>
      <c r="N7561" s="8">
        <f t="shared" si="1093"/>
        <v>-1.046536236944567</v>
      </c>
    </row>
    <row r="7562" spans="1:14" x14ac:dyDescent="0.2">
      <c r="A7562" s="2">
        <v>45973</v>
      </c>
      <c r="B7562" s="1">
        <v>0</v>
      </c>
      <c r="D7562" s="6">
        <f t="shared" si="1094"/>
        <v>2025</v>
      </c>
      <c r="E7562" s="6">
        <f t="shared" si="1095"/>
        <v>11</v>
      </c>
      <c r="F7562" s="6">
        <f t="shared" si="1096"/>
        <v>12</v>
      </c>
      <c r="G7562" s="6">
        <f t="shared" si="1097"/>
        <v>3</v>
      </c>
      <c r="H7562" s="6">
        <f t="shared" si="1098"/>
        <v>46</v>
      </c>
      <c r="I7562" s="6">
        <f t="shared" si="1099"/>
        <v>0</v>
      </c>
      <c r="J7562" s="6">
        <f t="shared" si="1100"/>
        <v>0</v>
      </c>
      <c r="K7562" s="9">
        <f t="shared" si="1101"/>
        <v>45973</v>
      </c>
      <c r="L7562" s="8">
        <f>+VLOOKUP(K7562,'20251231_param'!$A$2:$C$336,2)</f>
        <v>16.166666666666668</v>
      </c>
      <c r="M7562" s="8">
        <f>+VLOOKUP($K7562,'20251231_param'!$A$2:$C$336,3)</f>
        <v>14.287929434884253</v>
      </c>
      <c r="N7562" s="8">
        <f t="shared" si="1093"/>
        <v>-1.1314912171385338</v>
      </c>
    </row>
    <row r="7563" spans="1:14" x14ac:dyDescent="0.2">
      <c r="A7563" s="2">
        <v>45973.041666666664</v>
      </c>
      <c r="B7563" s="1">
        <v>0</v>
      </c>
      <c r="D7563" s="6">
        <f t="shared" si="1094"/>
        <v>2025</v>
      </c>
      <c r="E7563" s="6">
        <f t="shared" si="1095"/>
        <v>11</v>
      </c>
      <c r="F7563" s="6">
        <f t="shared" si="1096"/>
        <v>12</v>
      </c>
      <c r="G7563" s="6">
        <f t="shared" si="1097"/>
        <v>3</v>
      </c>
      <c r="H7563" s="6">
        <f t="shared" si="1098"/>
        <v>46</v>
      </c>
      <c r="I7563" s="6">
        <f t="shared" si="1099"/>
        <v>1</v>
      </c>
      <c r="J7563" s="6">
        <f t="shared" si="1100"/>
        <v>0</v>
      </c>
      <c r="K7563" s="9">
        <f t="shared" si="1101"/>
        <v>45973</v>
      </c>
      <c r="L7563" s="8">
        <f>+VLOOKUP(K7563,'20251231_param'!$A$2:$C$336,2)</f>
        <v>16.166666666666668</v>
      </c>
      <c r="M7563" s="8">
        <f>+VLOOKUP($K7563,'20251231_param'!$A$2:$C$336,3)</f>
        <v>14.287929434884253</v>
      </c>
      <c r="N7563" s="8">
        <f t="shared" si="1093"/>
        <v>-1.1314912171385338</v>
      </c>
    </row>
    <row r="7564" spans="1:14" x14ac:dyDescent="0.2">
      <c r="A7564" s="2">
        <v>45973.083333333336</v>
      </c>
      <c r="B7564" s="1">
        <v>0</v>
      </c>
      <c r="D7564" s="6">
        <f t="shared" si="1094"/>
        <v>2025</v>
      </c>
      <c r="E7564" s="6">
        <f t="shared" si="1095"/>
        <v>11</v>
      </c>
      <c r="F7564" s="6">
        <f t="shared" si="1096"/>
        <v>12</v>
      </c>
      <c r="G7564" s="6">
        <f t="shared" si="1097"/>
        <v>3</v>
      </c>
      <c r="H7564" s="6">
        <f t="shared" si="1098"/>
        <v>46</v>
      </c>
      <c r="I7564" s="6">
        <f t="shared" si="1099"/>
        <v>2</v>
      </c>
      <c r="J7564" s="6">
        <f t="shared" si="1100"/>
        <v>0</v>
      </c>
      <c r="K7564" s="9">
        <f t="shared" si="1101"/>
        <v>45973</v>
      </c>
      <c r="L7564" s="8">
        <f>+VLOOKUP(K7564,'20251231_param'!$A$2:$C$336,2)</f>
        <v>16.166666666666668</v>
      </c>
      <c r="M7564" s="8">
        <f>+VLOOKUP($K7564,'20251231_param'!$A$2:$C$336,3)</f>
        <v>14.287929434884253</v>
      </c>
      <c r="N7564" s="8">
        <f t="shared" si="1093"/>
        <v>-1.1314912171385338</v>
      </c>
    </row>
    <row r="7565" spans="1:14" x14ac:dyDescent="0.2">
      <c r="A7565" s="2">
        <v>45973.125</v>
      </c>
      <c r="B7565" s="1">
        <v>0</v>
      </c>
      <c r="D7565" s="6">
        <f t="shared" si="1094"/>
        <v>2025</v>
      </c>
      <c r="E7565" s="6">
        <f t="shared" si="1095"/>
        <v>11</v>
      </c>
      <c r="F7565" s="6">
        <f t="shared" si="1096"/>
        <v>12</v>
      </c>
      <c r="G7565" s="6">
        <f t="shared" si="1097"/>
        <v>3</v>
      </c>
      <c r="H7565" s="6">
        <f t="shared" si="1098"/>
        <v>46</v>
      </c>
      <c r="I7565" s="6">
        <f t="shared" si="1099"/>
        <v>3</v>
      </c>
      <c r="J7565" s="6">
        <f t="shared" si="1100"/>
        <v>0</v>
      </c>
      <c r="K7565" s="9">
        <f t="shared" si="1101"/>
        <v>45973</v>
      </c>
      <c r="L7565" s="8">
        <f>+VLOOKUP(K7565,'20251231_param'!$A$2:$C$336,2)</f>
        <v>16.166666666666668</v>
      </c>
      <c r="M7565" s="8">
        <f>+VLOOKUP($K7565,'20251231_param'!$A$2:$C$336,3)</f>
        <v>14.287929434884253</v>
      </c>
      <c r="N7565" s="8">
        <f t="shared" si="1093"/>
        <v>-1.1314912171385338</v>
      </c>
    </row>
    <row r="7566" spans="1:14" x14ac:dyDescent="0.2">
      <c r="A7566" s="2">
        <v>45973.166666666664</v>
      </c>
      <c r="B7566" s="1">
        <v>1</v>
      </c>
      <c r="D7566" s="6">
        <f t="shared" si="1094"/>
        <v>2025</v>
      </c>
      <c r="E7566" s="6">
        <f t="shared" si="1095"/>
        <v>11</v>
      </c>
      <c r="F7566" s="6">
        <f t="shared" si="1096"/>
        <v>12</v>
      </c>
      <c r="G7566" s="6">
        <f t="shared" si="1097"/>
        <v>3</v>
      </c>
      <c r="H7566" s="6">
        <f t="shared" si="1098"/>
        <v>46</v>
      </c>
      <c r="I7566" s="6">
        <f t="shared" si="1099"/>
        <v>4</v>
      </c>
      <c r="J7566" s="6">
        <f t="shared" si="1100"/>
        <v>1</v>
      </c>
      <c r="K7566" s="9">
        <f t="shared" si="1101"/>
        <v>45973</v>
      </c>
      <c r="L7566" s="8">
        <f>+VLOOKUP(K7566,'20251231_param'!$A$2:$C$336,2)</f>
        <v>16.166666666666668</v>
      </c>
      <c r="M7566" s="8">
        <f>+VLOOKUP($K7566,'20251231_param'!$A$2:$C$336,3)</f>
        <v>14.287929434884253</v>
      </c>
      <c r="N7566" s="8">
        <f t="shared" si="1093"/>
        <v>-1.0615020696866657</v>
      </c>
    </row>
    <row r="7567" spans="1:14" x14ac:dyDescent="0.2">
      <c r="A7567" s="2">
        <v>45973.208333333336</v>
      </c>
      <c r="B7567" s="1">
        <v>3</v>
      </c>
      <c r="D7567" s="6">
        <f t="shared" si="1094"/>
        <v>2025</v>
      </c>
      <c r="E7567" s="6">
        <f t="shared" si="1095"/>
        <v>11</v>
      </c>
      <c r="F7567" s="6">
        <f t="shared" si="1096"/>
        <v>12</v>
      </c>
      <c r="G7567" s="6">
        <f t="shared" si="1097"/>
        <v>3</v>
      </c>
      <c r="H7567" s="6">
        <f t="shared" si="1098"/>
        <v>46</v>
      </c>
      <c r="I7567" s="6">
        <f t="shared" si="1099"/>
        <v>5</v>
      </c>
      <c r="J7567" s="6">
        <f t="shared" si="1100"/>
        <v>3</v>
      </c>
      <c r="K7567" s="9">
        <f t="shared" si="1101"/>
        <v>45973</v>
      </c>
      <c r="L7567" s="8">
        <f>+VLOOKUP(K7567,'20251231_param'!$A$2:$C$336,2)</f>
        <v>16.166666666666668</v>
      </c>
      <c r="M7567" s="8">
        <f>+VLOOKUP($K7567,'20251231_param'!$A$2:$C$336,3)</f>
        <v>14.287929434884253</v>
      </c>
      <c r="N7567" s="8">
        <f t="shared" si="1093"/>
        <v>-0.92152377478292968</v>
      </c>
    </row>
    <row r="7568" spans="1:14" x14ac:dyDescent="0.2">
      <c r="A7568" s="2">
        <v>45973.25</v>
      </c>
      <c r="B7568" s="1">
        <v>10</v>
      </c>
      <c r="D7568" s="6">
        <f t="shared" si="1094"/>
        <v>2025</v>
      </c>
      <c r="E7568" s="6">
        <f t="shared" si="1095"/>
        <v>11</v>
      </c>
      <c r="F7568" s="6">
        <f t="shared" si="1096"/>
        <v>12</v>
      </c>
      <c r="G7568" s="6">
        <f t="shared" si="1097"/>
        <v>3</v>
      </c>
      <c r="H7568" s="6">
        <f t="shared" si="1098"/>
        <v>46</v>
      </c>
      <c r="I7568" s="6">
        <f t="shared" si="1099"/>
        <v>6</v>
      </c>
      <c r="J7568" s="6">
        <f t="shared" si="1100"/>
        <v>10</v>
      </c>
      <c r="K7568" s="9">
        <f t="shared" si="1101"/>
        <v>45973</v>
      </c>
      <c r="L7568" s="8">
        <f>+VLOOKUP(K7568,'20251231_param'!$A$2:$C$336,2)</f>
        <v>16.166666666666668</v>
      </c>
      <c r="M7568" s="8">
        <f>+VLOOKUP($K7568,'20251231_param'!$A$2:$C$336,3)</f>
        <v>14.287929434884253</v>
      </c>
      <c r="N7568" s="8">
        <f t="shared" si="1093"/>
        <v>-0.43159974261985318</v>
      </c>
    </row>
    <row r="7569" spans="1:14" x14ac:dyDescent="0.2">
      <c r="A7569" s="2">
        <v>45973.291666666664</v>
      </c>
      <c r="B7569" s="1">
        <v>11</v>
      </c>
      <c r="D7569" s="6">
        <f t="shared" si="1094"/>
        <v>2025</v>
      </c>
      <c r="E7569" s="6">
        <f t="shared" si="1095"/>
        <v>11</v>
      </c>
      <c r="F7569" s="6">
        <f t="shared" si="1096"/>
        <v>12</v>
      </c>
      <c r="G7569" s="6">
        <f t="shared" si="1097"/>
        <v>3</v>
      </c>
      <c r="H7569" s="6">
        <f t="shared" si="1098"/>
        <v>46</v>
      </c>
      <c r="I7569" s="6">
        <f t="shared" si="1099"/>
        <v>7</v>
      </c>
      <c r="J7569" s="6">
        <f t="shared" si="1100"/>
        <v>11</v>
      </c>
      <c r="K7569" s="9">
        <f t="shared" si="1101"/>
        <v>45973</v>
      </c>
      <c r="L7569" s="8">
        <f>+VLOOKUP(K7569,'20251231_param'!$A$2:$C$336,2)</f>
        <v>16.166666666666668</v>
      </c>
      <c r="M7569" s="8">
        <f>+VLOOKUP($K7569,'20251231_param'!$A$2:$C$336,3)</f>
        <v>14.287929434884253</v>
      </c>
      <c r="N7569" s="8">
        <f t="shared" si="1093"/>
        <v>-0.3616105951679851</v>
      </c>
    </row>
    <row r="7570" spans="1:14" x14ac:dyDescent="0.2">
      <c r="A7570" s="2">
        <v>45973.333333333336</v>
      </c>
      <c r="B7570" s="1">
        <v>12</v>
      </c>
      <c r="D7570" s="6">
        <f t="shared" si="1094"/>
        <v>2025</v>
      </c>
      <c r="E7570" s="6">
        <f t="shared" si="1095"/>
        <v>11</v>
      </c>
      <c r="F7570" s="6">
        <f t="shared" si="1096"/>
        <v>12</v>
      </c>
      <c r="G7570" s="6">
        <f t="shared" si="1097"/>
        <v>3</v>
      </c>
      <c r="H7570" s="6">
        <f t="shared" si="1098"/>
        <v>46</v>
      </c>
      <c r="I7570" s="6">
        <f t="shared" si="1099"/>
        <v>8</v>
      </c>
      <c r="J7570" s="6">
        <f t="shared" si="1100"/>
        <v>12</v>
      </c>
      <c r="K7570" s="9">
        <f t="shared" si="1101"/>
        <v>45973</v>
      </c>
      <c r="L7570" s="8">
        <f>+VLOOKUP(K7570,'20251231_param'!$A$2:$C$336,2)</f>
        <v>16.166666666666668</v>
      </c>
      <c r="M7570" s="8">
        <f>+VLOOKUP($K7570,'20251231_param'!$A$2:$C$336,3)</f>
        <v>14.287929434884253</v>
      </c>
      <c r="N7570" s="8">
        <f t="shared" si="1093"/>
        <v>-0.29162144771611703</v>
      </c>
    </row>
    <row r="7571" spans="1:14" x14ac:dyDescent="0.2">
      <c r="A7571" s="2">
        <v>45973.375</v>
      </c>
      <c r="B7571" s="1">
        <v>19</v>
      </c>
      <c r="D7571" s="6">
        <f t="shared" si="1094"/>
        <v>2025</v>
      </c>
      <c r="E7571" s="6">
        <f t="shared" si="1095"/>
        <v>11</v>
      </c>
      <c r="F7571" s="6">
        <f t="shared" si="1096"/>
        <v>12</v>
      </c>
      <c r="G7571" s="6">
        <f t="shared" si="1097"/>
        <v>3</v>
      </c>
      <c r="H7571" s="6">
        <f t="shared" si="1098"/>
        <v>46</v>
      </c>
      <c r="I7571" s="6">
        <f t="shared" si="1099"/>
        <v>9</v>
      </c>
      <c r="J7571" s="6">
        <f t="shared" si="1100"/>
        <v>19</v>
      </c>
      <c r="K7571" s="9">
        <f t="shared" si="1101"/>
        <v>45973</v>
      </c>
      <c r="L7571" s="8">
        <f>+VLOOKUP(K7571,'20251231_param'!$A$2:$C$336,2)</f>
        <v>16.166666666666668</v>
      </c>
      <c r="M7571" s="8">
        <f>+VLOOKUP($K7571,'20251231_param'!$A$2:$C$336,3)</f>
        <v>14.287929434884253</v>
      </c>
      <c r="N7571" s="8">
        <f t="shared" si="1093"/>
        <v>0.19830258444695945</v>
      </c>
    </row>
    <row r="7572" spans="1:14" x14ac:dyDescent="0.2">
      <c r="A7572" s="2">
        <v>45973.416666666664</v>
      </c>
      <c r="B7572" s="1">
        <v>13</v>
      </c>
      <c r="D7572" s="6">
        <f t="shared" si="1094"/>
        <v>2025</v>
      </c>
      <c r="E7572" s="6">
        <f t="shared" si="1095"/>
        <v>11</v>
      </c>
      <c r="F7572" s="6">
        <f t="shared" si="1096"/>
        <v>12</v>
      </c>
      <c r="G7572" s="6">
        <f t="shared" si="1097"/>
        <v>3</v>
      </c>
      <c r="H7572" s="6">
        <f t="shared" si="1098"/>
        <v>46</v>
      </c>
      <c r="I7572" s="6">
        <f t="shared" si="1099"/>
        <v>10</v>
      </c>
      <c r="J7572" s="6">
        <f t="shared" si="1100"/>
        <v>13</v>
      </c>
      <c r="K7572" s="9">
        <f t="shared" si="1101"/>
        <v>45973</v>
      </c>
      <c r="L7572" s="8">
        <f>+VLOOKUP(K7572,'20251231_param'!$A$2:$C$336,2)</f>
        <v>16.166666666666668</v>
      </c>
      <c r="M7572" s="8">
        <f>+VLOOKUP($K7572,'20251231_param'!$A$2:$C$336,3)</f>
        <v>14.287929434884253</v>
      </c>
      <c r="N7572" s="8">
        <f t="shared" si="1093"/>
        <v>-0.22163230026424896</v>
      </c>
    </row>
    <row r="7573" spans="1:14" x14ac:dyDescent="0.2">
      <c r="A7573" s="2">
        <v>45973.458333333336</v>
      </c>
      <c r="B7573" s="1">
        <v>18</v>
      </c>
      <c r="D7573" s="6">
        <f t="shared" si="1094"/>
        <v>2025</v>
      </c>
      <c r="E7573" s="6">
        <f t="shared" si="1095"/>
        <v>11</v>
      </c>
      <c r="F7573" s="6">
        <f t="shared" si="1096"/>
        <v>12</v>
      </c>
      <c r="G7573" s="6">
        <f t="shared" si="1097"/>
        <v>3</v>
      </c>
      <c r="H7573" s="6">
        <f t="shared" si="1098"/>
        <v>46</v>
      </c>
      <c r="I7573" s="6">
        <f t="shared" si="1099"/>
        <v>11</v>
      </c>
      <c r="J7573" s="6">
        <f t="shared" si="1100"/>
        <v>18</v>
      </c>
      <c r="K7573" s="9">
        <f t="shared" si="1101"/>
        <v>45973</v>
      </c>
      <c r="L7573" s="8">
        <f>+VLOOKUP(K7573,'20251231_param'!$A$2:$C$336,2)</f>
        <v>16.166666666666668</v>
      </c>
      <c r="M7573" s="8">
        <f>+VLOOKUP($K7573,'20251231_param'!$A$2:$C$336,3)</f>
        <v>14.287929434884253</v>
      </c>
      <c r="N7573" s="8">
        <f t="shared" si="1093"/>
        <v>0.12831343699509137</v>
      </c>
    </row>
    <row r="7574" spans="1:14" x14ac:dyDescent="0.2">
      <c r="A7574" s="2">
        <v>45973.5</v>
      </c>
      <c r="B7574" s="1">
        <v>27</v>
      </c>
      <c r="D7574" s="6">
        <f t="shared" si="1094"/>
        <v>2025</v>
      </c>
      <c r="E7574" s="6">
        <f t="shared" si="1095"/>
        <v>11</v>
      </c>
      <c r="F7574" s="6">
        <f t="shared" si="1096"/>
        <v>12</v>
      </c>
      <c r="G7574" s="6">
        <f t="shared" si="1097"/>
        <v>3</v>
      </c>
      <c r="H7574" s="6">
        <f t="shared" si="1098"/>
        <v>46</v>
      </c>
      <c r="I7574" s="6">
        <f t="shared" si="1099"/>
        <v>12</v>
      </c>
      <c r="J7574" s="6">
        <f t="shared" si="1100"/>
        <v>27</v>
      </c>
      <c r="K7574" s="9">
        <f t="shared" si="1101"/>
        <v>45973</v>
      </c>
      <c r="L7574" s="8">
        <f>+VLOOKUP(K7574,'20251231_param'!$A$2:$C$336,2)</f>
        <v>16.166666666666668</v>
      </c>
      <c r="M7574" s="8">
        <f>+VLOOKUP($K7574,'20251231_param'!$A$2:$C$336,3)</f>
        <v>14.287929434884253</v>
      </c>
      <c r="N7574" s="8">
        <f t="shared" si="1093"/>
        <v>0.75821576406190394</v>
      </c>
    </row>
    <row r="7575" spans="1:14" x14ac:dyDescent="0.2">
      <c r="A7575" s="2">
        <v>45973.541666666664</v>
      </c>
      <c r="B7575" s="1">
        <v>17</v>
      </c>
      <c r="D7575" s="6">
        <f t="shared" si="1094"/>
        <v>2025</v>
      </c>
      <c r="E7575" s="6">
        <f t="shared" si="1095"/>
        <v>11</v>
      </c>
      <c r="F7575" s="6">
        <f t="shared" si="1096"/>
        <v>12</v>
      </c>
      <c r="G7575" s="6">
        <f t="shared" si="1097"/>
        <v>3</v>
      </c>
      <c r="H7575" s="6">
        <f t="shared" si="1098"/>
        <v>46</v>
      </c>
      <c r="I7575" s="6">
        <f t="shared" si="1099"/>
        <v>13</v>
      </c>
      <c r="J7575" s="6">
        <f t="shared" si="1100"/>
        <v>17</v>
      </c>
      <c r="K7575" s="9">
        <f t="shared" si="1101"/>
        <v>45973</v>
      </c>
      <c r="L7575" s="8">
        <f>+VLOOKUP(K7575,'20251231_param'!$A$2:$C$336,2)</f>
        <v>16.166666666666668</v>
      </c>
      <c r="M7575" s="8">
        <f>+VLOOKUP($K7575,'20251231_param'!$A$2:$C$336,3)</f>
        <v>14.287929434884253</v>
      </c>
      <c r="N7575" s="8">
        <f t="shared" si="1093"/>
        <v>5.8324289543223308E-2</v>
      </c>
    </row>
    <row r="7576" spans="1:14" x14ac:dyDescent="0.2">
      <c r="A7576" s="2">
        <v>45973.583333333336</v>
      </c>
      <c r="B7576" s="1">
        <v>25</v>
      </c>
      <c r="D7576" s="6">
        <f t="shared" si="1094"/>
        <v>2025</v>
      </c>
      <c r="E7576" s="6">
        <f t="shared" si="1095"/>
        <v>11</v>
      </c>
      <c r="F7576" s="6">
        <f t="shared" si="1096"/>
        <v>12</v>
      </c>
      <c r="G7576" s="6">
        <f t="shared" si="1097"/>
        <v>3</v>
      </c>
      <c r="H7576" s="6">
        <f t="shared" si="1098"/>
        <v>46</v>
      </c>
      <c r="I7576" s="6">
        <f t="shared" si="1099"/>
        <v>14</v>
      </c>
      <c r="J7576" s="6">
        <f t="shared" si="1100"/>
        <v>25</v>
      </c>
      <c r="K7576" s="9">
        <f t="shared" si="1101"/>
        <v>45973</v>
      </c>
      <c r="L7576" s="8">
        <f>+VLOOKUP(K7576,'20251231_param'!$A$2:$C$336,2)</f>
        <v>16.166666666666668</v>
      </c>
      <c r="M7576" s="8">
        <f>+VLOOKUP($K7576,'20251231_param'!$A$2:$C$336,3)</f>
        <v>14.287929434884253</v>
      </c>
      <c r="N7576" s="8">
        <f t="shared" si="1093"/>
        <v>0.61823746915816791</v>
      </c>
    </row>
    <row r="7577" spans="1:14" x14ac:dyDescent="0.2">
      <c r="A7577" s="2">
        <v>45973.625</v>
      </c>
      <c r="B7577" s="1">
        <v>19</v>
      </c>
      <c r="D7577" s="6">
        <f t="shared" si="1094"/>
        <v>2025</v>
      </c>
      <c r="E7577" s="6">
        <f t="shared" si="1095"/>
        <v>11</v>
      </c>
      <c r="F7577" s="6">
        <f t="shared" si="1096"/>
        <v>12</v>
      </c>
      <c r="G7577" s="6">
        <f t="shared" si="1097"/>
        <v>3</v>
      </c>
      <c r="H7577" s="6">
        <f t="shared" si="1098"/>
        <v>46</v>
      </c>
      <c r="I7577" s="6">
        <f t="shared" si="1099"/>
        <v>15</v>
      </c>
      <c r="J7577" s="6">
        <f t="shared" si="1100"/>
        <v>19</v>
      </c>
      <c r="K7577" s="9">
        <f t="shared" si="1101"/>
        <v>45973</v>
      </c>
      <c r="L7577" s="8">
        <f>+VLOOKUP(K7577,'20251231_param'!$A$2:$C$336,2)</f>
        <v>16.166666666666668</v>
      </c>
      <c r="M7577" s="8">
        <f>+VLOOKUP($K7577,'20251231_param'!$A$2:$C$336,3)</f>
        <v>14.287929434884253</v>
      </c>
      <c r="N7577" s="8">
        <f t="shared" si="1093"/>
        <v>0.19830258444695945</v>
      </c>
    </row>
    <row r="7578" spans="1:14" x14ac:dyDescent="0.2">
      <c r="A7578" s="2">
        <v>45973.666666666664</v>
      </c>
      <c r="B7578" s="1">
        <v>46</v>
      </c>
      <c r="D7578" s="6">
        <f t="shared" si="1094"/>
        <v>2025</v>
      </c>
      <c r="E7578" s="6">
        <f t="shared" si="1095"/>
        <v>11</v>
      </c>
      <c r="F7578" s="6">
        <f t="shared" si="1096"/>
        <v>12</v>
      </c>
      <c r="G7578" s="6">
        <f t="shared" si="1097"/>
        <v>3</v>
      </c>
      <c r="H7578" s="6">
        <f t="shared" si="1098"/>
        <v>46</v>
      </c>
      <c r="I7578" s="6">
        <f t="shared" si="1099"/>
        <v>16</v>
      </c>
      <c r="J7578" s="6">
        <f t="shared" si="1100"/>
        <v>46</v>
      </c>
      <c r="K7578" s="9">
        <f t="shared" si="1101"/>
        <v>45973</v>
      </c>
      <c r="L7578" s="8">
        <f>+VLOOKUP(K7578,'20251231_param'!$A$2:$C$336,2)</f>
        <v>16.166666666666668</v>
      </c>
      <c r="M7578" s="8">
        <f>+VLOOKUP($K7578,'20251231_param'!$A$2:$C$336,3)</f>
        <v>14.287929434884253</v>
      </c>
      <c r="N7578" s="8">
        <f t="shared" ref="N7578:N7641" si="1102">+(J7578-L7578)/M7578</f>
        <v>2.0880095656473974</v>
      </c>
    </row>
    <row r="7579" spans="1:14" x14ac:dyDescent="0.2">
      <c r="A7579" s="2">
        <v>45973.708333333336</v>
      </c>
      <c r="B7579" s="1">
        <v>32</v>
      </c>
      <c r="D7579" s="6">
        <f t="shared" si="1094"/>
        <v>2025</v>
      </c>
      <c r="E7579" s="6">
        <f t="shared" si="1095"/>
        <v>11</v>
      </c>
      <c r="F7579" s="6">
        <f t="shared" si="1096"/>
        <v>12</v>
      </c>
      <c r="G7579" s="6">
        <f t="shared" si="1097"/>
        <v>3</v>
      </c>
      <c r="H7579" s="6">
        <f t="shared" si="1098"/>
        <v>46</v>
      </c>
      <c r="I7579" s="6">
        <f t="shared" si="1099"/>
        <v>17</v>
      </c>
      <c r="J7579" s="6">
        <f t="shared" si="1100"/>
        <v>32</v>
      </c>
      <c r="K7579" s="9">
        <f t="shared" si="1101"/>
        <v>45973</v>
      </c>
      <c r="L7579" s="8">
        <f>+VLOOKUP(K7579,'20251231_param'!$A$2:$C$336,2)</f>
        <v>16.166666666666668</v>
      </c>
      <c r="M7579" s="8">
        <f>+VLOOKUP($K7579,'20251231_param'!$A$2:$C$336,3)</f>
        <v>14.287929434884253</v>
      </c>
      <c r="N7579" s="8">
        <f t="shared" si="1102"/>
        <v>1.1081615013212442</v>
      </c>
    </row>
    <row r="7580" spans="1:14" x14ac:dyDescent="0.2">
      <c r="A7580" s="2">
        <v>45973.75</v>
      </c>
      <c r="B7580" s="1">
        <v>54</v>
      </c>
      <c r="D7580" s="6">
        <f t="shared" si="1094"/>
        <v>2025</v>
      </c>
      <c r="E7580" s="6">
        <f t="shared" si="1095"/>
        <v>11</v>
      </c>
      <c r="F7580" s="6">
        <f t="shared" si="1096"/>
        <v>12</v>
      </c>
      <c r="G7580" s="6">
        <f t="shared" si="1097"/>
        <v>3</v>
      </c>
      <c r="H7580" s="6">
        <f t="shared" si="1098"/>
        <v>46</v>
      </c>
      <c r="I7580" s="6">
        <f t="shared" si="1099"/>
        <v>18</v>
      </c>
      <c r="J7580" s="6">
        <f t="shared" si="1100"/>
        <v>54</v>
      </c>
      <c r="K7580" s="9">
        <f t="shared" si="1101"/>
        <v>45973</v>
      </c>
      <c r="L7580" s="8">
        <f>+VLOOKUP(K7580,'20251231_param'!$A$2:$C$336,2)</f>
        <v>16.166666666666668</v>
      </c>
      <c r="M7580" s="8">
        <f>+VLOOKUP($K7580,'20251231_param'!$A$2:$C$336,3)</f>
        <v>14.287929434884253</v>
      </c>
      <c r="N7580" s="8">
        <f t="shared" si="1102"/>
        <v>2.6479227452623415</v>
      </c>
    </row>
    <row r="7581" spans="1:14" x14ac:dyDescent="0.2">
      <c r="A7581" s="2">
        <v>45973.791666666664</v>
      </c>
      <c r="B7581" s="1">
        <v>23</v>
      </c>
      <c r="D7581" s="6">
        <f t="shared" si="1094"/>
        <v>2025</v>
      </c>
      <c r="E7581" s="6">
        <f t="shared" si="1095"/>
        <v>11</v>
      </c>
      <c r="F7581" s="6">
        <f t="shared" si="1096"/>
        <v>12</v>
      </c>
      <c r="G7581" s="6">
        <f t="shared" si="1097"/>
        <v>3</v>
      </c>
      <c r="H7581" s="6">
        <f t="shared" si="1098"/>
        <v>46</v>
      </c>
      <c r="I7581" s="6">
        <f t="shared" si="1099"/>
        <v>19</v>
      </c>
      <c r="J7581" s="6">
        <f t="shared" si="1100"/>
        <v>23</v>
      </c>
      <c r="K7581" s="9">
        <f t="shared" si="1101"/>
        <v>45973</v>
      </c>
      <c r="L7581" s="8">
        <f>+VLOOKUP(K7581,'20251231_param'!$A$2:$C$336,2)</f>
        <v>16.166666666666668</v>
      </c>
      <c r="M7581" s="8">
        <f>+VLOOKUP($K7581,'20251231_param'!$A$2:$C$336,3)</f>
        <v>14.287929434884253</v>
      </c>
      <c r="N7581" s="8">
        <f t="shared" si="1102"/>
        <v>0.47825917425443171</v>
      </c>
    </row>
    <row r="7582" spans="1:14" x14ac:dyDescent="0.2">
      <c r="A7582" s="2">
        <v>45973.833333333336</v>
      </c>
      <c r="B7582" s="1">
        <v>20</v>
      </c>
      <c r="D7582" s="6">
        <f t="shared" si="1094"/>
        <v>2025</v>
      </c>
      <c r="E7582" s="6">
        <f t="shared" si="1095"/>
        <v>11</v>
      </c>
      <c r="F7582" s="6">
        <f t="shared" si="1096"/>
        <v>12</v>
      </c>
      <c r="G7582" s="6">
        <f t="shared" si="1097"/>
        <v>3</v>
      </c>
      <c r="H7582" s="6">
        <f t="shared" si="1098"/>
        <v>46</v>
      </c>
      <c r="I7582" s="6">
        <f t="shared" si="1099"/>
        <v>20</v>
      </c>
      <c r="J7582" s="6">
        <f t="shared" si="1100"/>
        <v>20</v>
      </c>
      <c r="K7582" s="9">
        <f t="shared" si="1101"/>
        <v>45973</v>
      </c>
      <c r="L7582" s="8">
        <f>+VLOOKUP(K7582,'20251231_param'!$A$2:$C$336,2)</f>
        <v>16.166666666666668</v>
      </c>
      <c r="M7582" s="8">
        <f>+VLOOKUP($K7582,'20251231_param'!$A$2:$C$336,3)</f>
        <v>14.287929434884253</v>
      </c>
      <c r="N7582" s="8">
        <f t="shared" si="1102"/>
        <v>0.26829173189882749</v>
      </c>
    </row>
    <row r="7583" spans="1:14" x14ac:dyDescent="0.2">
      <c r="A7583" s="2">
        <v>45973.875</v>
      </c>
      <c r="B7583" s="1">
        <v>26</v>
      </c>
      <c r="D7583" s="6">
        <f t="shared" si="1094"/>
        <v>2025</v>
      </c>
      <c r="E7583" s="6">
        <f t="shared" si="1095"/>
        <v>11</v>
      </c>
      <c r="F7583" s="6">
        <f t="shared" si="1096"/>
        <v>12</v>
      </c>
      <c r="G7583" s="6">
        <f t="shared" si="1097"/>
        <v>3</v>
      </c>
      <c r="H7583" s="6">
        <f t="shared" si="1098"/>
        <v>46</v>
      </c>
      <c r="I7583" s="6">
        <f t="shared" si="1099"/>
        <v>21</v>
      </c>
      <c r="J7583" s="6">
        <f t="shared" si="1100"/>
        <v>26</v>
      </c>
      <c r="K7583" s="9">
        <f t="shared" si="1101"/>
        <v>45973</v>
      </c>
      <c r="L7583" s="8">
        <f>+VLOOKUP(K7583,'20251231_param'!$A$2:$C$336,2)</f>
        <v>16.166666666666668</v>
      </c>
      <c r="M7583" s="8">
        <f>+VLOOKUP($K7583,'20251231_param'!$A$2:$C$336,3)</f>
        <v>14.287929434884253</v>
      </c>
      <c r="N7583" s="8">
        <f t="shared" si="1102"/>
        <v>0.68822661661003592</v>
      </c>
    </row>
    <row r="7584" spans="1:14" x14ac:dyDescent="0.2">
      <c r="A7584" s="2">
        <v>45973.916666666664</v>
      </c>
      <c r="B7584" s="1">
        <v>7</v>
      </c>
      <c r="D7584" s="6">
        <f t="shared" si="1094"/>
        <v>2025</v>
      </c>
      <c r="E7584" s="6">
        <f t="shared" si="1095"/>
        <v>11</v>
      </c>
      <c r="F7584" s="6">
        <f t="shared" si="1096"/>
        <v>12</v>
      </c>
      <c r="G7584" s="6">
        <f t="shared" si="1097"/>
        <v>3</v>
      </c>
      <c r="H7584" s="6">
        <f t="shared" si="1098"/>
        <v>46</v>
      </c>
      <c r="I7584" s="6">
        <f t="shared" si="1099"/>
        <v>22</v>
      </c>
      <c r="J7584" s="6">
        <f t="shared" si="1100"/>
        <v>7</v>
      </c>
      <c r="K7584" s="9">
        <f t="shared" si="1101"/>
        <v>45973</v>
      </c>
      <c r="L7584" s="8">
        <f>+VLOOKUP(K7584,'20251231_param'!$A$2:$C$336,2)</f>
        <v>16.166666666666668</v>
      </c>
      <c r="M7584" s="8">
        <f>+VLOOKUP($K7584,'20251231_param'!$A$2:$C$336,3)</f>
        <v>14.287929434884253</v>
      </c>
      <c r="N7584" s="8">
        <f t="shared" si="1102"/>
        <v>-0.64156718497545739</v>
      </c>
    </row>
    <row r="7585" spans="1:14" x14ac:dyDescent="0.2">
      <c r="A7585" s="2">
        <v>45973.958333333336</v>
      </c>
      <c r="B7585" s="1">
        <v>5</v>
      </c>
      <c r="D7585" s="6">
        <f t="shared" si="1094"/>
        <v>2025</v>
      </c>
      <c r="E7585" s="6">
        <f t="shared" si="1095"/>
        <v>11</v>
      </c>
      <c r="F7585" s="6">
        <f t="shared" si="1096"/>
        <v>12</v>
      </c>
      <c r="G7585" s="6">
        <f t="shared" si="1097"/>
        <v>3</v>
      </c>
      <c r="H7585" s="6">
        <f t="shared" si="1098"/>
        <v>46</v>
      </c>
      <c r="I7585" s="6">
        <f t="shared" si="1099"/>
        <v>23</v>
      </c>
      <c r="J7585" s="6">
        <f t="shared" si="1100"/>
        <v>5</v>
      </c>
      <c r="K7585" s="9">
        <f t="shared" si="1101"/>
        <v>45973</v>
      </c>
      <c r="L7585" s="8">
        <f>+VLOOKUP(K7585,'20251231_param'!$A$2:$C$336,2)</f>
        <v>16.166666666666668</v>
      </c>
      <c r="M7585" s="8">
        <f>+VLOOKUP($K7585,'20251231_param'!$A$2:$C$336,3)</f>
        <v>14.287929434884253</v>
      </c>
      <c r="N7585" s="8">
        <f t="shared" si="1102"/>
        <v>-0.78154547987919354</v>
      </c>
    </row>
    <row r="7586" spans="1:14" x14ac:dyDescent="0.2">
      <c r="A7586" s="2">
        <v>45974</v>
      </c>
      <c r="B7586" s="1">
        <v>0</v>
      </c>
      <c r="D7586" s="6">
        <f t="shared" si="1094"/>
        <v>2025</v>
      </c>
      <c r="E7586" s="6">
        <f t="shared" si="1095"/>
        <v>11</v>
      </c>
      <c r="F7586" s="6">
        <f t="shared" si="1096"/>
        <v>13</v>
      </c>
      <c r="G7586" s="6">
        <f t="shared" si="1097"/>
        <v>4</v>
      </c>
      <c r="H7586" s="6">
        <f t="shared" si="1098"/>
        <v>46</v>
      </c>
      <c r="I7586" s="6">
        <f t="shared" si="1099"/>
        <v>0</v>
      </c>
      <c r="J7586" s="6">
        <f t="shared" si="1100"/>
        <v>0</v>
      </c>
      <c r="K7586" s="9">
        <f t="shared" si="1101"/>
        <v>45974</v>
      </c>
      <c r="L7586" s="8">
        <f>+VLOOKUP(K7586,'20251231_param'!$A$2:$C$336,2)</f>
        <v>10.125</v>
      </c>
      <c r="M7586" s="8">
        <f>+VLOOKUP($K7586,'20251231_param'!$A$2:$C$336,3)</f>
        <v>8.8529656048128871</v>
      </c>
      <c r="N7586" s="8">
        <f t="shared" si="1102"/>
        <v>-1.1436845518179326</v>
      </c>
    </row>
    <row r="7587" spans="1:14" x14ac:dyDescent="0.2">
      <c r="A7587" s="2">
        <v>45974.041666666664</v>
      </c>
      <c r="B7587" s="1">
        <v>0</v>
      </c>
      <c r="D7587" s="6">
        <f t="shared" si="1094"/>
        <v>2025</v>
      </c>
      <c r="E7587" s="6">
        <f t="shared" si="1095"/>
        <v>11</v>
      </c>
      <c r="F7587" s="6">
        <f t="shared" si="1096"/>
        <v>13</v>
      </c>
      <c r="G7587" s="6">
        <f t="shared" si="1097"/>
        <v>4</v>
      </c>
      <c r="H7587" s="6">
        <f t="shared" si="1098"/>
        <v>46</v>
      </c>
      <c r="I7587" s="6">
        <f t="shared" si="1099"/>
        <v>1</v>
      </c>
      <c r="J7587" s="6">
        <f t="shared" si="1100"/>
        <v>0</v>
      </c>
      <c r="K7587" s="9">
        <f t="shared" si="1101"/>
        <v>45974</v>
      </c>
      <c r="L7587" s="8">
        <f>+VLOOKUP(K7587,'20251231_param'!$A$2:$C$336,2)</f>
        <v>10.125</v>
      </c>
      <c r="M7587" s="8">
        <f>+VLOOKUP($K7587,'20251231_param'!$A$2:$C$336,3)</f>
        <v>8.8529656048128871</v>
      </c>
      <c r="N7587" s="8">
        <f t="shared" si="1102"/>
        <v>-1.1436845518179326</v>
      </c>
    </row>
    <row r="7588" spans="1:14" x14ac:dyDescent="0.2">
      <c r="A7588" s="2">
        <v>45974.083333333336</v>
      </c>
      <c r="B7588" s="1">
        <v>0</v>
      </c>
      <c r="D7588" s="6">
        <f t="shared" si="1094"/>
        <v>2025</v>
      </c>
      <c r="E7588" s="6">
        <f t="shared" si="1095"/>
        <v>11</v>
      </c>
      <c r="F7588" s="6">
        <f t="shared" si="1096"/>
        <v>13</v>
      </c>
      <c r="G7588" s="6">
        <f t="shared" si="1097"/>
        <v>4</v>
      </c>
      <c r="H7588" s="6">
        <f t="shared" si="1098"/>
        <v>46</v>
      </c>
      <c r="I7588" s="6">
        <f t="shared" si="1099"/>
        <v>2</v>
      </c>
      <c r="J7588" s="6">
        <f t="shared" si="1100"/>
        <v>0</v>
      </c>
      <c r="K7588" s="9">
        <f t="shared" si="1101"/>
        <v>45974</v>
      </c>
      <c r="L7588" s="8">
        <f>+VLOOKUP(K7588,'20251231_param'!$A$2:$C$336,2)</f>
        <v>10.125</v>
      </c>
      <c r="M7588" s="8">
        <f>+VLOOKUP($K7588,'20251231_param'!$A$2:$C$336,3)</f>
        <v>8.8529656048128871</v>
      </c>
      <c r="N7588" s="8">
        <f t="shared" si="1102"/>
        <v>-1.1436845518179326</v>
      </c>
    </row>
    <row r="7589" spans="1:14" x14ac:dyDescent="0.2">
      <c r="A7589" s="2">
        <v>45974.125</v>
      </c>
      <c r="B7589" s="1">
        <v>1</v>
      </c>
      <c r="D7589" s="6">
        <f t="shared" si="1094"/>
        <v>2025</v>
      </c>
      <c r="E7589" s="6">
        <f t="shared" si="1095"/>
        <v>11</v>
      </c>
      <c r="F7589" s="6">
        <f t="shared" si="1096"/>
        <v>13</v>
      </c>
      <c r="G7589" s="6">
        <f t="shared" si="1097"/>
        <v>4</v>
      </c>
      <c r="H7589" s="6">
        <f t="shared" si="1098"/>
        <v>46</v>
      </c>
      <c r="I7589" s="6">
        <f t="shared" si="1099"/>
        <v>3</v>
      </c>
      <c r="J7589" s="6">
        <f t="shared" si="1100"/>
        <v>1</v>
      </c>
      <c r="K7589" s="9">
        <f t="shared" si="1101"/>
        <v>45974</v>
      </c>
      <c r="L7589" s="8">
        <f>+VLOOKUP(K7589,'20251231_param'!$A$2:$C$336,2)</f>
        <v>10.125</v>
      </c>
      <c r="M7589" s="8">
        <f>+VLOOKUP($K7589,'20251231_param'!$A$2:$C$336,3)</f>
        <v>8.8529656048128871</v>
      </c>
      <c r="N7589" s="8">
        <f t="shared" si="1102"/>
        <v>-1.0307280528729517</v>
      </c>
    </row>
    <row r="7590" spans="1:14" x14ac:dyDescent="0.2">
      <c r="A7590" s="2">
        <v>45974.166666666664</v>
      </c>
      <c r="B7590" s="1">
        <v>0</v>
      </c>
      <c r="D7590" s="6">
        <f t="shared" si="1094"/>
        <v>2025</v>
      </c>
      <c r="E7590" s="6">
        <f t="shared" si="1095"/>
        <v>11</v>
      </c>
      <c r="F7590" s="6">
        <f t="shared" si="1096"/>
        <v>13</v>
      </c>
      <c r="G7590" s="6">
        <f t="shared" si="1097"/>
        <v>4</v>
      </c>
      <c r="H7590" s="6">
        <f t="shared" si="1098"/>
        <v>46</v>
      </c>
      <c r="I7590" s="6">
        <f t="shared" si="1099"/>
        <v>4</v>
      </c>
      <c r="J7590" s="6">
        <f t="shared" si="1100"/>
        <v>0</v>
      </c>
      <c r="K7590" s="9">
        <f t="shared" si="1101"/>
        <v>45974</v>
      </c>
      <c r="L7590" s="8">
        <f>+VLOOKUP(K7590,'20251231_param'!$A$2:$C$336,2)</f>
        <v>10.125</v>
      </c>
      <c r="M7590" s="8">
        <f>+VLOOKUP($K7590,'20251231_param'!$A$2:$C$336,3)</f>
        <v>8.8529656048128871</v>
      </c>
      <c r="N7590" s="8">
        <f t="shared" si="1102"/>
        <v>-1.1436845518179326</v>
      </c>
    </row>
    <row r="7591" spans="1:14" x14ac:dyDescent="0.2">
      <c r="A7591" s="2">
        <v>45974.208333333336</v>
      </c>
      <c r="B7591" s="1">
        <v>2</v>
      </c>
      <c r="D7591" s="6">
        <f t="shared" si="1094"/>
        <v>2025</v>
      </c>
      <c r="E7591" s="6">
        <f t="shared" si="1095"/>
        <v>11</v>
      </c>
      <c r="F7591" s="6">
        <f t="shared" si="1096"/>
        <v>13</v>
      </c>
      <c r="G7591" s="6">
        <f t="shared" si="1097"/>
        <v>4</v>
      </c>
      <c r="H7591" s="6">
        <f t="shared" si="1098"/>
        <v>46</v>
      </c>
      <c r="I7591" s="6">
        <f t="shared" si="1099"/>
        <v>5</v>
      </c>
      <c r="J7591" s="6">
        <f t="shared" si="1100"/>
        <v>2</v>
      </c>
      <c r="K7591" s="9">
        <f t="shared" si="1101"/>
        <v>45974</v>
      </c>
      <c r="L7591" s="8">
        <f>+VLOOKUP(K7591,'20251231_param'!$A$2:$C$336,2)</f>
        <v>10.125</v>
      </c>
      <c r="M7591" s="8">
        <f>+VLOOKUP($K7591,'20251231_param'!$A$2:$C$336,3)</f>
        <v>8.8529656048128871</v>
      </c>
      <c r="N7591" s="8">
        <f t="shared" si="1102"/>
        <v>-0.91777155392797061</v>
      </c>
    </row>
    <row r="7592" spans="1:14" x14ac:dyDescent="0.2">
      <c r="A7592" s="2">
        <v>45974.25</v>
      </c>
      <c r="B7592" s="1">
        <v>10</v>
      </c>
      <c r="D7592" s="6">
        <f t="shared" si="1094"/>
        <v>2025</v>
      </c>
      <c r="E7592" s="6">
        <f t="shared" si="1095"/>
        <v>11</v>
      </c>
      <c r="F7592" s="6">
        <f t="shared" si="1096"/>
        <v>13</v>
      </c>
      <c r="G7592" s="6">
        <f t="shared" si="1097"/>
        <v>4</v>
      </c>
      <c r="H7592" s="6">
        <f t="shared" si="1098"/>
        <v>46</v>
      </c>
      <c r="I7592" s="6">
        <f t="shared" si="1099"/>
        <v>6</v>
      </c>
      <c r="J7592" s="6">
        <f t="shared" si="1100"/>
        <v>10</v>
      </c>
      <c r="K7592" s="9">
        <f t="shared" si="1101"/>
        <v>45974</v>
      </c>
      <c r="L7592" s="8">
        <f>+VLOOKUP(K7592,'20251231_param'!$A$2:$C$336,2)</f>
        <v>10.125</v>
      </c>
      <c r="M7592" s="8">
        <f>+VLOOKUP($K7592,'20251231_param'!$A$2:$C$336,3)</f>
        <v>8.8529656048128871</v>
      </c>
      <c r="N7592" s="8">
        <f t="shared" si="1102"/>
        <v>-1.4119562368122625E-2</v>
      </c>
    </row>
    <row r="7593" spans="1:14" x14ac:dyDescent="0.2">
      <c r="A7593" s="2">
        <v>45974.291666666664</v>
      </c>
      <c r="B7593" s="1">
        <v>5</v>
      </c>
      <c r="D7593" s="6">
        <f t="shared" si="1094"/>
        <v>2025</v>
      </c>
      <c r="E7593" s="6">
        <f t="shared" si="1095"/>
        <v>11</v>
      </c>
      <c r="F7593" s="6">
        <f t="shared" si="1096"/>
        <v>13</v>
      </c>
      <c r="G7593" s="6">
        <f t="shared" si="1097"/>
        <v>4</v>
      </c>
      <c r="H7593" s="6">
        <f t="shared" si="1098"/>
        <v>46</v>
      </c>
      <c r="I7593" s="6">
        <f t="shared" si="1099"/>
        <v>7</v>
      </c>
      <c r="J7593" s="6">
        <f t="shared" si="1100"/>
        <v>5</v>
      </c>
      <c r="K7593" s="9">
        <f t="shared" si="1101"/>
        <v>45974</v>
      </c>
      <c r="L7593" s="8">
        <f>+VLOOKUP(K7593,'20251231_param'!$A$2:$C$336,2)</f>
        <v>10.125</v>
      </c>
      <c r="M7593" s="8">
        <f>+VLOOKUP($K7593,'20251231_param'!$A$2:$C$336,3)</f>
        <v>8.8529656048128871</v>
      </c>
      <c r="N7593" s="8">
        <f t="shared" si="1102"/>
        <v>-0.57890205709302767</v>
      </c>
    </row>
    <row r="7594" spans="1:14" x14ac:dyDescent="0.2">
      <c r="A7594" s="2">
        <v>45974.333333333336</v>
      </c>
      <c r="B7594" s="1">
        <v>7</v>
      </c>
      <c r="D7594" s="6">
        <f t="shared" si="1094"/>
        <v>2025</v>
      </c>
      <c r="E7594" s="6">
        <f t="shared" si="1095"/>
        <v>11</v>
      </c>
      <c r="F7594" s="6">
        <f t="shared" si="1096"/>
        <v>13</v>
      </c>
      <c r="G7594" s="6">
        <f t="shared" si="1097"/>
        <v>4</v>
      </c>
      <c r="H7594" s="6">
        <f t="shared" si="1098"/>
        <v>46</v>
      </c>
      <c r="I7594" s="6">
        <f t="shared" si="1099"/>
        <v>8</v>
      </c>
      <c r="J7594" s="6">
        <f t="shared" si="1100"/>
        <v>7</v>
      </c>
      <c r="K7594" s="9">
        <f t="shared" si="1101"/>
        <v>45974</v>
      </c>
      <c r="L7594" s="8">
        <f>+VLOOKUP(K7594,'20251231_param'!$A$2:$C$336,2)</f>
        <v>10.125</v>
      </c>
      <c r="M7594" s="8">
        <f>+VLOOKUP($K7594,'20251231_param'!$A$2:$C$336,3)</f>
        <v>8.8529656048128871</v>
      </c>
      <c r="N7594" s="8">
        <f t="shared" si="1102"/>
        <v>-0.35298905920306561</v>
      </c>
    </row>
    <row r="7595" spans="1:14" x14ac:dyDescent="0.2">
      <c r="A7595" s="2">
        <v>45974.375</v>
      </c>
      <c r="B7595" s="1">
        <v>13</v>
      </c>
      <c r="D7595" s="6">
        <f t="shared" si="1094"/>
        <v>2025</v>
      </c>
      <c r="E7595" s="6">
        <f t="shared" si="1095"/>
        <v>11</v>
      </c>
      <c r="F7595" s="6">
        <f t="shared" si="1096"/>
        <v>13</v>
      </c>
      <c r="G7595" s="6">
        <f t="shared" si="1097"/>
        <v>4</v>
      </c>
      <c r="H7595" s="6">
        <f t="shared" si="1098"/>
        <v>46</v>
      </c>
      <c r="I7595" s="6">
        <f t="shared" si="1099"/>
        <v>9</v>
      </c>
      <c r="J7595" s="6">
        <f t="shared" si="1100"/>
        <v>13</v>
      </c>
      <c r="K7595" s="9">
        <f t="shared" si="1101"/>
        <v>45974</v>
      </c>
      <c r="L7595" s="8">
        <f>+VLOOKUP(K7595,'20251231_param'!$A$2:$C$336,2)</f>
        <v>10.125</v>
      </c>
      <c r="M7595" s="8">
        <f>+VLOOKUP($K7595,'20251231_param'!$A$2:$C$336,3)</f>
        <v>8.8529656048128871</v>
      </c>
      <c r="N7595" s="8">
        <f t="shared" si="1102"/>
        <v>0.32474993446682038</v>
      </c>
    </row>
    <row r="7596" spans="1:14" x14ac:dyDescent="0.2">
      <c r="A7596" s="2">
        <v>45974.416666666664</v>
      </c>
      <c r="B7596" s="1">
        <v>26</v>
      </c>
      <c r="D7596" s="6">
        <f t="shared" si="1094"/>
        <v>2025</v>
      </c>
      <c r="E7596" s="6">
        <f t="shared" si="1095"/>
        <v>11</v>
      </c>
      <c r="F7596" s="6">
        <f t="shared" si="1096"/>
        <v>13</v>
      </c>
      <c r="G7596" s="6">
        <f t="shared" si="1097"/>
        <v>4</v>
      </c>
      <c r="H7596" s="6">
        <f t="shared" si="1098"/>
        <v>46</v>
      </c>
      <c r="I7596" s="6">
        <f t="shared" si="1099"/>
        <v>10</v>
      </c>
      <c r="J7596" s="6">
        <f t="shared" si="1100"/>
        <v>26</v>
      </c>
      <c r="K7596" s="9">
        <f t="shared" si="1101"/>
        <v>45974</v>
      </c>
      <c r="L7596" s="8">
        <f>+VLOOKUP(K7596,'20251231_param'!$A$2:$C$336,2)</f>
        <v>10.125</v>
      </c>
      <c r="M7596" s="8">
        <f>+VLOOKUP($K7596,'20251231_param'!$A$2:$C$336,3)</f>
        <v>8.8529656048128871</v>
      </c>
      <c r="N7596" s="8">
        <f t="shared" si="1102"/>
        <v>1.7931844207515735</v>
      </c>
    </row>
    <row r="7597" spans="1:14" x14ac:dyDescent="0.2">
      <c r="A7597" s="2">
        <v>45974.458333333336</v>
      </c>
      <c r="B7597" s="1">
        <v>21</v>
      </c>
      <c r="D7597" s="6">
        <f t="shared" si="1094"/>
        <v>2025</v>
      </c>
      <c r="E7597" s="6">
        <f t="shared" si="1095"/>
        <v>11</v>
      </c>
      <c r="F7597" s="6">
        <f t="shared" si="1096"/>
        <v>13</v>
      </c>
      <c r="G7597" s="6">
        <f t="shared" si="1097"/>
        <v>4</v>
      </c>
      <c r="H7597" s="6">
        <f t="shared" si="1098"/>
        <v>46</v>
      </c>
      <c r="I7597" s="6">
        <f t="shared" si="1099"/>
        <v>11</v>
      </c>
      <c r="J7597" s="6">
        <f t="shared" si="1100"/>
        <v>21</v>
      </c>
      <c r="K7597" s="9">
        <f t="shared" si="1101"/>
        <v>45974</v>
      </c>
      <c r="L7597" s="8">
        <f>+VLOOKUP(K7597,'20251231_param'!$A$2:$C$336,2)</f>
        <v>10.125</v>
      </c>
      <c r="M7597" s="8">
        <f>+VLOOKUP($K7597,'20251231_param'!$A$2:$C$336,3)</f>
        <v>8.8529656048128871</v>
      </c>
      <c r="N7597" s="8">
        <f t="shared" si="1102"/>
        <v>1.2284019260266685</v>
      </c>
    </row>
    <row r="7598" spans="1:14" x14ac:dyDescent="0.2">
      <c r="A7598" s="2">
        <v>45974.5</v>
      </c>
      <c r="B7598" s="1">
        <v>13</v>
      </c>
      <c r="D7598" s="6">
        <f t="shared" si="1094"/>
        <v>2025</v>
      </c>
      <c r="E7598" s="6">
        <f t="shared" si="1095"/>
        <v>11</v>
      </c>
      <c r="F7598" s="6">
        <f t="shared" si="1096"/>
        <v>13</v>
      </c>
      <c r="G7598" s="6">
        <f t="shared" si="1097"/>
        <v>4</v>
      </c>
      <c r="H7598" s="6">
        <f t="shared" si="1098"/>
        <v>46</v>
      </c>
      <c r="I7598" s="6">
        <f t="shared" si="1099"/>
        <v>12</v>
      </c>
      <c r="J7598" s="6">
        <f t="shared" si="1100"/>
        <v>13</v>
      </c>
      <c r="K7598" s="9">
        <f t="shared" si="1101"/>
        <v>45974</v>
      </c>
      <c r="L7598" s="8">
        <f>+VLOOKUP(K7598,'20251231_param'!$A$2:$C$336,2)</f>
        <v>10.125</v>
      </c>
      <c r="M7598" s="8">
        <f>+VLOOKUP($K7598,'20251231_param'!$A$2:$C$336,3)</f>
        <v>8.8529656048128871</v>
      </c>
      <c r="N7598" s="8">
        <f t="shared" si="1102"/>
        <v>0.32474993446682038</v>
      </c>
    </row>
    <row r="7599" spans="1:14" x14ac:dyDescent="0.2">
      <c r="A7599" s="2">
        <v>45974.541666666664</v>
      </c>
      <c r="B7599" s="1">
        <v>12</v>
      </c>
      <c r="D7599" s="6">
        <f t="shared" si="1094"/>
        <v>2025</v>
      </c>
      <c r="E7599" s="6">
        <f t="shared" si="1095"/>
        <v>11</v>
      </c>
      <c r="F7599" s="6">
        <f t="shared" si="1096"/>
        <v>13</v>
      </c>
      <c r="G7599" s="6">
        <f t="shared" si="1097"/>
        <v>4</v>
      </c>
      <c r="H7599" s="6">
        <f t="shared" si="1098"/>
        <v>46</v>
      </c>
      <c r="I7599" s="6">
        <f t="shared" si="1099"/>
        <v>13</v>
      </c>
      <c r="J7599" s="6">
        <f t="shared" si="1100"/>
        <v>12</v>
      </c>
      <c r="K7599" s="9">
        <f t="shared" si="1101"/>
        <v>45974</v>
      </c>
      <c r="L7599" s="8">
        <f>+VLOOKUP(K7599,'20251231_param'!$A$2:$C$336,2)</f>
        <v>10.125</v>
      </c>
      <c r="M7599" s="8">
        <f>+VLOOKUP($K7599,'20251231_param'!$A$2:$C$336,3)</f>
        <v>8.8529656048128871</v>
      </c>
      <c r="N7599" s="8">
        <f t="shared" si="1102"/>
        <v>0.21179343552183938</v>
      </c>
    </row>
    <row r="7600" spans="1:14" x14ac:dyDescent="0.2">
      <c r="A7600" s="2">
        <v>45974.583333333336</v>
      </c>
      <c r="B7600" s="1">
        <v>12</v>
      </c>
      <c r="D7600" s="6">
        <f t="shared" si="1094"/>
        <v>2025</v>
      </c>
      <c r="E7600" s="6">
        <f t="shared" si="1095"/>
        <v>11</v>
      </c>
      <c r="F7600" s="6">
        <f t="shared" si="1096"/>
        <v>13</v>
      </c>
      <c r="G7600" s="6">
        <f t="shared" si="1097"/>
        <v>4</v>
      </c>
      <c r="H7600" s="6">
        <f t="shared" si="1098"/>
        <v>46</v>
      </c>
      <c r="I7600" s="6">
        <f t="shared" si="1099"/>
        <v>14</v>
      </c>
      <c r="J7600" s="6">
        <f t="shared" si="1100"/>
        <v>12</v>
      </c>
      <c r="K7600" s="9">
        <f t="shared" si="1101"/>
        <v>45974</v>
      </c>
      <c r="L7600" s="8">
        <f>+VLOOKUP(K7600,'20251231_param'!$A$2:$C$336,2)</f>
        <v>10.125</v>
      </c>
      <c r="M7600" s="8">
        <f>+VLOOKUP($K7600,'20251231_param'!$A$2:$C$336,3)</f>
        <v>8.8529656048128871</v>
      </c>
      <c r="N7600" s="8">
        <f t="shared" si="1102"/>
        <v>0.21179343552183938</v>
      </c>
    </row>
    <row r="7601" spans="1:14" x14ac:dyDescent="0.2">
      <c r="A7601" s="2">
        <v>45974.625</v>
      </c>
      <c r="B7601" s="1">
        <v>21</v>
      </c>
      <c r="D7601" s="6">
        <f t="shared" si="1094"/>
        <v>2025</v>
      </c>
      <c r="E7601" s="6">
        <f t="shared" si="1095"/>
        <v>11</v>
      </c>
      <c r="F7601" s="6">
        <f t="shared" si="1096"/>
        <v>13</v>
      </c>
      <c r="G7601" s="6">
        <f t="shared" si="1097"/>
        <v>4</v>
      </c>
      <c r="H7601" s="6">
        <f t="shared" si="1098"/>
        <v>46</v>
      </c>
      <c r="I7601" s="6">
        <f t="shared" si="1099"/>
        <v>15</v>
      </c>
      <c r="J7601" s="6">
        <f t="shared" si="1100"/>
        <v>21</v>
      </c>
      <c r="K7601" s="9">
        <f t="shared" si="1101"/>
        <v>45974</v>
      </c>
      <c r="L7601" s="8">
        <f>+VLOOKUP(K7601,'20251231_param'!$A$2:$C$336,2)</f>
        <v>10.125</v>
      </c>
      <c r="M7601" s="8">
        <f>+VLOOKUP($K7601,'20251231_param'!$A$2:$C$336,3)</f>
        <v>8.8529656048128871</v>
      </c>
      <c r="N7601" s="8">
        <f t="shared" si="1102"/>
        <v>1.2284019260266685</v>
      </c>
    </row>
    <row r="7602" spans="1:14" x14ac:dyDescent="0.2">
      <c r="A7602" s="2">
        <v>45974.666666666664</v>
      </c>
      <c r="B7602" s="1">
        <v>27</v>
      </c>
      <c r="D7602" s="6">
        <f t="shared" si="1094"/>
        <v>2025</v>
      </c>
      <c r="E7602" s="6">
        <f t="shared" si="1095"/>
        <v>11</v>
      </c>
      <c r="F7602" s="6">
        <f t="shared" si="1096"/>
        <v>13</v>
      </c>
      <c r="G7602" s="6">
        <f t="shared" si="1097"/>
        <v>4</v>
      </c>
      <c r="H7602" s="6">
        <f t="shared" si="1098"/>
        <v>46</v>
      </c>
      <c r="I7602" s="6">
        <f t="shared" si="1099"/>
        <v>16</v>
      </c>
      <c r="J7602" s="6">
        <f t="shared" si="1100"/>
        <v>27</v>
      </c>
      <c r="K7602" s="9">
        <f t="shared" si="1101"/>
        <v>45974</v>
      </c>
      <c r="L7602" s="8">
        <f>+VLOOKUP(K7602,'20251231_param'!$A$2:$C$336,2)</f>
        <v>10.125</v>
      </c>
      <c r="M7602" s="8">
        <f>+VLOOKUP($K7602,'20251231_param'!$A$2:$C$336,3)</f>
        <v>8.8529656048128871</v>
      </c>
      <c r="N7602" s="8">
        <f t="shared" si="1102"/>
        <v>1.9061409196965544</v>
      </c>
    </row>
    <row r="7603" spans="1:14" x14ac:dyDescent="0.2">
      <c r="A7603" s="2">
        <v>45974.708333333336</v>
      </c>
      <c r="B7603" s="1">
        <v>15</v>
      </c>
      <c r="D7603" s="6">
        <f t="shared" si="1094"/>
        <v>2025</v>
      </c>
      <c r="E7603" s="6">
        <f t="shared" si="1095"/>
        <v>11</v>
      </c>
      <c r="F7603" s="6">
        <f t="shared" si="1096"/>
        <v>13</v>
      </c>
      <c r="G7603" s="6">
        <f t="shared" si="1097"/>
        <v>4</v>
      </c>
      <c r="H7603" s="6">
        <f t="shared" si="1098"/>
        <v>46</v>
      </c>
      <c r="I7603" s="6">
        <f t="shared" si="1099"/>
        <v>17</v>
      </c>
      <c r="J7603" s="6">
        <f t="shared" si="1100"/>
        <v>15</v>
      </c>
      <c r="K7603" s="9">
        <f t="shared" si="1101"/>
        <v>45974</v>
      </c>
      <c r="L7603" s="8">
        <f>+VLOOKUP(K7603,'20251231_param'!$A$2:$C$336,2)</f>
        <v>10.125</v>
      </c>
      <c r="M7603" s="8">
        <f>+VLOOKUP($K7603,'20251231_param'!$A$2:$C$336,3)</f>
        <v>8.8529656048128871</v>
      </c>
      <c r="N7603" s="8">
        <f t="shared" si="1102"/>
        <v>0.55066293235678243</v>
      </c>
    </row>
    <row r="7604" spans="1:14" x14ac:dyDescent="0.2">
      <c r="A7604" s="2">
        <v>45974.75</v>
      </c>
      <c r="B7604" s="1">
        <v>8</v>
      </c>
      <c r="D7604" s="6">
        <f t="shared" si="1094"/>
        <v>2025</v>
      </c>
      <c r="E7604" s="6">
        <f t="shared" si="1095"/>
        <v>11</v>
      </c>
      <c r="F7604" s="6">
        <f t="shared" si="1096"/>
        <v>13</v>
      </c>
      <c r="G7604" s="6">
        <f t="shared" si="1097"/>
        <v>4</v>
      </c>
      <c r="H7604" s="6">
        <f t="shared" si="1098"/>
        <v>46</v>
      </c>
      <c r="I7604" s="6">
        <f t="shared" si="1099"/>
        <v>18</v>
      </c>
      <c r="J7604" s="6">
        <f t="shared" si="1100"/>
        <v>8</v>
      </c>
      <c r="K7604" s="9">
        <f t="shared" si="1101"/>
        <v>45974</v>
      </c>
      <c r="L7604" s="8">
        <f>+VLOOKUP(K7604,'20251231_param'!$A$2:$C$336,2)</f>
        <v>10.125</v>
      </c>
      <c r="M7604" s="8">
        <f>+VLOOKUP($K7604,'20251231_param'!$A$2:$C$336,3)</f>
        <v>8.8529656048128871</v>
      </c>
      <c r="N7604" s="8">
        <f t="shared" si="1102"/>
        <v>-0.24003256025808464</v>
      </c>
    </row>
    <row r="7605" spans="1:14" x14ac:dyDescent="0.2">
      <c r="A7605" s="2">
        <v>45974.791666666664</v>
      </c>
      <c r="B7605" s="1">
        <v>26</v>
      </c>
      <c r="D7605" s="6">
        <f t="shared" si="1094"/>
        <v>2025</v>
      </c>
      <c r="E7605" s="6">
        <f t="shared" si="1095"/>
        <v>11</v>
      </c>
      <c r="F7605" s="6">
        <f t="shared" si="1096"/>
        <v>13</v>
      </c>
      <c r="G7605" s="6">
        <f t="shared" si="1097"/>
        <v>4</v>
      </c>
      <c r="H7605" s="6">
        <f t="shared" si="1098"/>
        <v>46</v>
      </c>
      <c r="I7605" s="6">
        <f t="shared" si="1099"/>
        <v>19</v>
      </c>
      <c r="J7605" s="6">
        <f t="shared" si="1100"/>
        <v>26</v>
      </c>
      <c r="K7605" s="9">
        <f t="shared" si="1101"/>
        <v>45974</v>
      </c>
      <c r="L7605" s="8">
        <f>+VLOOKUP(K7605,'20251231_param'!$A$2:$C$336,2)</f>
        <v>10.125</v>
      </c>
      <c r="M7605" s="8">
        <f>+VLOOKUP($K7605,'20251231_param'!$A$2:$C$336,3)</f>
        <v>8.8529656048128871</v>
      </c>
      <c r="N7605" s="8">
        <f t="shared" si="1102"/>
        <v>1.7931844207515735</v>
      </c>
    </row>
    <row r="7606" spans="1:14" x14ac:dyDescent="0.2">
      <c r="A7606" s="2">
        <v>45974.833333333336</v>
      </c>
      <c r="B7606" s="1">
        <v>7</v>
      </c>
      <c r="D7606" s="6">
        <f t="shared" si="1094"/>
        <v>2025</v>
      </c>
      <c r="E7606" s="6">
        <f t="shared" si="1095"/>
        <v>11</v>
      </c>
      <c r="F7606" s="6">
        <f t="shared" si="1096"/>
        <v>13</v>
      </c>
      <c r="G7606" s="6">
        <f t="shared" si="1097"/>
        <v>4</v>
      </c>
      <c r="H7606" s="6">
        <f t="shared" si="1098"/>
        <v>46</v>
      </c>
      <c r="I7606" s="6">
        <f t="shared" si="1099"/>
        <v>20</v>
      </c>
      <c r="J7606" s="6">
        <f t="shared" si="1100"/>
        <v>7</v>
      </c>
      <c r="K7606" s="9">
        <f t="shared" si="1101"/>
        <v>45974</v>
      </c>
      <c r="L7606" s="8">
        <f>+VLOOKUP(K7606,'20251231_param'!$A$2:$C$336,2)</f>
        <v>10.125</v>
      </c>
      <c r="M7606" s="8">
        <f>+VLOOKUP($K7606,'20251231_param'!$A$2:$C$336,3)</f>
        <v>8.8529656048128871</v>
      </c>
      <c r="N7606" s="8">
        <f t="shared" si="1102"/>
        <v>-0.35298905920306561</v>
      </c>
    </row>
    <row r="7607" spans="1:14" x14ac:dyDescent="0.2">
      <c r="A7607" s="2">
        <v>45974.875</v>
      </c>
      <c r="B7607" s="1">
        <v>12</v>
      </c>
      <c r="D7607" s="6">
        <f t="shared" si="1094"/>
        <v>2025</v>
      </c>
      <c r="E7607" s="6">
        <f t="shared" si="1095"/>
        <v>11</v>
      </c>
      <c r="F7607" s="6">
        <f t="shared" si="1096"/>
        <v>13</v>
      </c>
      <c r="G7607" s="6">
        <f t="shared" si="1097"/>
        <v>4</v>
      </c>
      <c r="H7607" s="6">
        <f t="shared" si="1098"/>
        <v>46</v>
      </c>
      <c r="I7607" s="6">
        <f t="shared" si="1099"/>
        <v>21</v>
      </c>
      <c r="J7607" s="6">
        <f t="shared" si="1100"/>
        <v>12</v>
      </c>
      <c r="K7607" s="9">
        <f t="shared" si="1101"/>
        <v>45974</v>
      </c>
      <c r="L7607" s="8">
        <f>+VLOOKUP(K7607,'20251231_param'!$A$2:$C$336,2)</f>
        <v>10.125</v>
      </c>
      <c r="M7607" s="8">
        <f>+VLOOKUP($K7607,'20251231_param'!$A$2:$C$336,3)</f>
        <v>8.8529656048128871</v>
      </c>
      <c r="N7607" s="8">
        <f t="shared" si="1102"/>
        <v>0.21179343552183938</v>
      </c>
    </row>
    <row r="7608" spans="1:14" x14ac:dyDescent="0.2">
      <c r="A7608" s="2">
        <v>45974.916666666664</v>
      </c>
      <c r="B7608" s="1">
        <v>2</v>
      </c>
      <c r="D7608" s="6">
        <f t="shared" si="1094"/>
        <v>2025</v>
      </c>
      <c r="E7608" s="6">
        <f t="shared" si="1095"/>
        <v>11</v>
      </c>
      <c r="F7608" s="6">
        <f t="shared" si="1096"/>
        <v>13</v>
      </c>
      <c r="G7608" s="6">
        <f t="shared" si="1097"/>
        <v>4</v>
      </c>
      <c r="H7608" s="6">
        <f t="shared" si="1098"/>
        <v>46</v>
      </c>
      <c r="I7608" s="6">
        <f t="shared" si="1099"/>
        <v>22</v>
      </c>
      <c r="J7608" s="6">
        <f t="shared" si="1100"/>
        <v>2</v>
      </c>
      <c r="K7608" s="9">
        <f t="shared" si="1101"/>
        <v>45974</v>
      </c>
      <c r="L7608" s="8">
        <f>+VLOOKUP(K7608,'20251231_param'!$A$2:$C$336,2)</f>
        <v>10.125</v>
      </c>
      <c r="M7608" s="8">
        <f>+VLOOKUP($K7608,'20251231_param'!$A$2:$C$336,3)</f>
        <v>8.8529656048128871</v>
      </c>
      <c r="N7608" s="8">
        <f t="shared" si="1102"/>
        <v>-0.91777155392797061</v>
      </c>
    </row>
    <row r="7609" spans="1:14" x14ac:dyDescent="0.2">
      <c r="A7609" s="2">
        <v>45974.958333333336</v>
      </c>
      <c r="B7609" s="1">
        <v>3</v>
      </c>
      <c r="D7609" s="6">
        <f t="shared" si="1094"/>
        <v>2025</v>
      </c>
      <c r="E7609" s="6">
        <f t="shared" si="1095"/>
        <v>11</v>
      </c>
      <c r="F7609" s="6">
        <f t="shared" si="1096"/>
        <v>13</v>
      </c>
      <c r="G7609" s="6">
        <f t="shared" si="1097"/>
        <v>4</v>
      </c>
      <c r="H7609" s="6">
        <f t="shared" si="1098"/>
        <v>46</v>
      </c>
      <c r="I7609" s="6">
        <f t="shared" si="1099"/>
        <v>23</v>
      </c>
      <c r="J7609" s="6">
        <f t="shared" si="1100"/>
        <v>3</v>
      </c>
      <c r="K7609" s="9">
        <f t="shared" si="1101"/>
        <v>45974</v>
      </c>
      <c r="L7609" s="8">
        <f>+VLOOKUP(K7609,'20251231_param'!$A$2:$C$336,2)</f>
        <v>10.125</v>
      </c>
      <c r="M7609" s="8">
        <f>+VLOOKUP($K7609,'20251231_param'!$A$2:$C$336,3)</f>
        <v>8.8529656048128871</v>
      </c>
      <c r="N7609" s="8">
        <f t="shared" si="1102"/>
        <v>-0.80481505498298966</v>
      </c>
    </row>
    <row r="7610" spans="1:14" x14ac:dyDescent="0.2">
      <c r="A7610" s="2">
        <v>45975</v>
      </c>
      <c r="B7610" s="1">
        <v>0</v>
      </c>
      <c r="D7610" s="6">
        <f t="shared" si="1094"/>
        <v>2025</v>
      </c>
      <c r="E7610" s="6">
        <f t="shared" si="1095"/>
        <v>11</v>
      </c>
      <c r="F7610" s="6">
        <f t="shared" si="1096"/>
        <v>14</v>
      </c>
      <c r="G7610" s="6">
        <f t="shared" si="1097"/>
        <v>5</v>
      </c>
      <c r="H7610" s="6">
        <f t="shared" si="1098"/>
        <v>46</v>
      </c>
      <c r="I7610" s="6">
        <f t="shared" si="1099"/>
        <v>0</v>
      </c>
      <c r="J7610" s="6">
        <f t="shared" si="1100"/>
        <v>0</v>
      </c>
      <c r="K7610" s="9">
        <f t="shared" si="1101"/>
        <v>45975</v>
      </c>
      <c r="L7610" s="8">
        <f>+VLOOKUP(K7610,'20251231_param'!$A$2:$C$336,2)</f>
        <v>12.833333333333334</v>
      </c>
      <c r="M7610" s="8">
        <f>+VLOOKUP($K7610,'20251231_param'!$A$2:$C$336,3)</f>
        <v>14.134960256374102</v>
      </c>
      <c r="N7610" s="8">
        <f t="shared" si="1102"/>
        <v>-0.90791435565205747</v>
      </c>
    </row>
    <row r="7611" spans="1:14" x14ac:dyDescent="0.2">
      <c r="A7611" s="2">
        <v>45975.041666666664</v>
      </c>
      <c r="B7611" s="1">
        <v>0</v>
      </c>
      <c r="D7611" s="6">
        <f t="shared" si="1094"/>
        <v>2025</v>
      </c>
      <c r="E7611" s="6">
        <f t="shared" si="1095"/>
        <v>11</v>
      </c>
      <c r="F7611" s="6">
        <f t="shared" si="1096"/>
        <v>14</v>
      </c>
      <c r="G7611" s="6">
        <f t="shared" si="1097"/>
        <v>5</v>
      </c>
      <c r="H7611" s="6">
        <f t="shared" si="1098"/>
        <v>46</v>
      </c>
      <c r="I7611" s="6">
        <f t="shared" si="1099"/>
        <v>1</v>
      </c>
      <c r="J7611" s="6">
        <f t="shared" si="1100"/>
        <v>0</v>
      </c>
      <c r="K7611" s="9">
        <f t="shared" si="1101"/>
        <v>45975</v>
      </c>
      <c r="L7611" s="8">
        <f>+VLOOKUP(K7611,'20251231_param'!$A$2:$C$336,2)</f>
        <v>12.833333333333334</v>
      </c>
      <c r="M7611" s="8">
        <f>+VLOOKUP($K7611,'20251231_param'!$A$2:$C$336,3)</f>
        <v>14.134960256374102</v>
      </c>
      <c r="N7611" s="8">
        <f t="shared" si="1102"/>
        <v>-0.90791435565205747</v>
      </c>
    </row>
    <row r="7612" spans="1:14" x14ac:dyDescent="0.2">
      <c r="A7612" s="2">
        <v>45975.083333333336</v>
      </c>
      <c r="B7612" s="1">
        <v>1</v>
      </c>
      <c r="D7612" s="6">
        <f t="shared" si="1094"/>
        <v>2025</v>
      </c>
      <c r="E7612" s="6">
        <f t="shared" si="1095"/>
        <v>11</v>
      </c>
      <c r="F7612" s="6">
        <f t="shared" si="1096"/>
        <v>14</v>
      </c>
      <c r="G7612" s="6">
        <f t="shared" si="1097"/>
        <v>5</v>
      </c>
      <c r="H7612" s="6">
        <f t="shared" si="1098"/>
        <v>46</v>
      </c>
      <c r="I7612" s="6">
        <f t="shared" si="1099"/>
        <v>2</v>
      </c>
      <c r="J7612" s="6">
        <f t="shared" si="1100"/>
        <v>1</v>
      </c>
      <c r="K7612" s="9">
        <f t="shared" si="1101"/>
        <v>45975</v>
      </c>
      <c r="L7612" s="8">
        <f>+VLOOKUP(K7612,'20251231_param'!$A$2:$C$336,2)</f>
        <v>12.833333333333334</v>
      </c>
      <c r="M7612" s="8">
        <f>+VLOOKUP($K7612,'20251231_param'!$A$2:$C$336,3)</f>
        <v>14.134960256374102</v>
      </c>
      <c r="N7612" s="8">
        <f t="shared" si="1102"/>
        <v>-0.83716778248436474</v>
      </c>
    </row>
    <row r="7613" spans="1:14" x14ac:dyDescent="0.2">
      <c r="A7613" s="2">
        <v>45975.125</v>
      </c>
      <c r="B7613" s="1">
        <v>0</v>
      </c>
      <c r="D7613" s="6">
        <f t="shared" si="1094"/>
        <v>2025</v>
      </c>
      <c r="E7613" s="6">
        <f t="shared" si="1095"/>
        <v>11</v>
      </c>
      <c r="F7613" s="6">
        <f t="shared" si="1096"/>
        <v>14</v>
      </c>
      <c r="G7613" s="6">
        <f t="shared" si="1097"/>
        <v>5</v>
      </c>
      <c r="H7613" s="6">
        <f t="shared" si="1098"/>
        <v>46</v>
      </c>
      <c r="I7613" s="6">
        <f t="shared" si="1099"/>
        <v>3</v>
      </c>
      <c r="J7613" s="6">
        <f t="shared" si="1100"/>
        <v>0</v>
      </c>
      <c r="K7613" s="9">
        <f t="shared" si="1101"/>
        <v>45975</v>
      </c>
      <c r="L7613" s="8">
        <f>+VLOOKUP(K7613,'20251231_param'!$A$2:$C$336,2)</f>
        <v>12.833333333333334</v>
      </c>
      <c r="M7613" s="8">
        <f>+VLOOKUP($K7613,'20251231_param'!$A$2:$C$336,3)</f>
        <v>14.134960256374102</v>
      </c>
      <c r="N7613" s="8">
        <f t="shared" si="1102"/>
        <v>-0.90791435565205747</v>
      </c>
    </row>
    <row r="7614" spans="1:14" x14ac:dyDescent="0.2">
      <c r="A7614" s="2">
        <v>45975.166666666664</v>
      </c>
      <c r="B7614" s="1">
        <v>0</v>
      </c>
      <c r="D7614" s="6">
        <f t="shared" si="1094"/>
        <v>2025</v>
      </c>
      <c r="E7614" s="6">
        <f t="shared" si="1095"/>
        <v>11</v>
      </c>
      <c r="F7614" s="6">
        <f t="shared" si="1096"/>
        <v>14</v>
      </c>
      <c r="G7614" s="6">
        <f t="shared" si="1097"/>
        <v>5</v>
      </c>
      <c r="H7614" s="6">
        <f t="shared" si="1098"/>
        <v>46</v>
      </c>
      <c r="I7614" s="6">
        <f t="shared" si="1099"/>
        <v>4</v>
      </c>
      <c r="J7614" s="6">
        <f t="shared" si="1100"/>
        <v>0</v>
      </c>
      <c r="K7614" s="9">
        <f t="shared" si="1101"/>
        <v>45975</v>
      </c>
      <c r="L7614" s="8">
        <f>+VLOOKUP(K7614,'20251231_param'!$A$2:$C$336,2)</f>
        <v>12.833333333333334</v>
      </c>
      <c r="M7614" s="8">
        <f>+VLOOKUP($K7614,'20251231_param'!$A$2:$C$336,3)</f>
        <v>14.134960256374102</v>
      </c>
      <c r="N7614" s="8">
        <f t="shared" si="1102"/>
        <v>-0.90791435565205747</v>
      </c>
    </row>
    <row r="7615" spans="1:14" x14ac:dyDescent="0.2">
      <c r="A7615" s="2">
        <v>45975.208333333336</v>
      </c>
      <c r="B7615" s="1">
        <v>0</v>
      </c>
      <c r="D7615" s="6">
        <f t="shared" si="1094"/>
        <v>2025</v>
      </c>
      <c r="E7615" s="6">
        <f t="shared" si="1095"/>
        <v>11</v>
      </c>
      <c r="F7615" s="6">
        <f t="shared" si="1096"/>
        <v>14</v>
      </c>
      <c r="G7615" s="6">
        <f t="shared" si="1097"/>
        <v>5</v>
      </c>
      <c r="H7615" s="6">
        <f t="shared" si="1098"/>
        <v>46</v>
      </c>
      <c r="I7615" s="6">
        <f t="shared" si="1099"/>
        <v>5</v>
      </c>
      <c r="J7615" s="6">
        <f t="shared" si="1100"/>
        <v>0</v>
      </c>
      <c r="K7615" s="9">
        <f t="shared" si="1101"/>
        <v>45975</v>
      </c>
      <c r="L7615" s="8">
        <f>+VLOOKUP(K7615,'20251231_param'!$A$2:$C$336,2)</f>
        <v>12.833333333333334</v>
      </c>
      <c r="M7615" s="8">
        <f>+VLOOKUP($K7615,'20251231_param'!$A$2:$C$336,3)</f>
        <v>14.134960256374102</v>
      </c>
      <c r="N7615" s="8">
        <f t="shared" si="1102"/>
        <v>-0.90791435565205747</v>
      </c>
    </row>
    <row r="7616" spans="1:14" x14ac:dyDescent="0.2">
      <c r="A7616" s="2">
        <v>45975.25</v>
      </c>
      <c r="B7616" s="1">
        <v>2</v>
      </c>
      <c r="D7616" s="6">
        <f t="shared" si="1094"/>
        <v>2025</v>
      </c>
      <c r="E7616" s="6">
        <f t="shared" si="1095"/>
        <v>11</v>
      </c>
      <c r="F7616" s="6">
        <f t="shared" si="1096"/>
        <v>14</v>
      </c>
      <c r="G7616" s="6">
        <f t="shared" si="1097"/>
        <v>5</v>
      </c>
      <c r="H7616" s="6">
        <f t="shared" si="1098"/>
        <v>46</v>
      </c>
      <c r="I7616" s="6">
        <f t="shared" si="1099"/>
        <v>6</v>
      </c>
      <c r="J7616" s="6">
        <f t="shared" si="1100"/>
        <v>2</v>
      </c>
      <c r="K7616" s="9">
        <f t="shared" si="1101"/>
        <v>45975</v>
      </c>
      <c r="L7616" s="8">
        <f>+VLOOKUP(K7616,'20251231_param'!$A$2:$C$336,2)</f>
        <v>12.833333333333334</v>
      </c>
      <c r="M7616" s="8">
        <f>+VLOOKUP($K7616,'20251231_param'!$A$2:$C$336,3)</f>
        <v>14.134960256374102</v>
      </c>
      <c r="N7616" s="8">
        <f t="shared" si="1102"/>
        <v>-0.7664212093166719</v>
      </c>
    </row>
    <row r="7617" spans="1:14" x14ac:dyDescent="0.2">
      <c r="A7617" s="2">
        <v>45975.291666666664</v>
      </c>
      <c r="B7617" s="1">
        <v>10</v>
      </c>
      <c r="D7617" s="6">
        <f t="shared" si="1094"/>
        <v>2025</v>
      </c>
      <c r="E7617" s="6">
        <f t="shared" si="1095"/>
        <v>11</v>
      </c>
      <c r="F7617" s="6">
        <f t="shared" si="1096"/>
        <v>14</v>
      </c>
      <c r="G7617" s="6">
        <f t="shared" si="1097"/>
        <v>5</v>
      </c>
      <c r="H7617" s="6">
        <f t="shared" si="1098"/>
        <v>46</v>
      </c>
      <c r="I7617" s="6">
        <f t="shared" si="1099"/>
        <v>7</v>
      </c>
      <c r="J7617" s="6">
        <f t="shared" si="1100"/>
        <v>10</v>
      </c>
      <c r="K7617" s="9">
        <f t="shared" si="1101"/>
        <v>45975</v>
      </c>
      <c r="L7617" s="8">
        <f>+VLOOKUP(K7617,'20251231_param'!$A$2:$C$336,2)</f>
        <v>12.833333333333334</v>
      </c>
      <c r="M7617" s="8">
        <f>+VLOOKUP($K7617,'20251231_param'!$A$2:$C$336,3)</f>
        <v>14.134960256374102</v>
      </c>
      <c r="N7617" s="8">
        <f t="shared" si="1102"/>
        <v>-0.20044862397512961</v>
      </c>
    </row>
    <row r="7618" spans="1:14" x14ac:dyDescent="0.2">
      <c r="A7618" s="2">
        <v>45975.333333333336</v>
      </c>
      <c r="B7618" s="1">
        <v>9</v>
      </c>
      <c r="D7618" s="6">
        <f t="shared" ref="D7618:D7681" si="1103">+YEAR(A7618)</f>
        <v>2025</v>
      </c>
      <c r="E7618" s="6">
        <f t="shared" ref="E7618:E7681" si="1104">+MONTH(A7618)</f>
        <v>11</v>
      </c>
      <c r="F7618" s="6">
        <f t="shared" ref="F7618:F7681" si="1105">+DAY(A7618)</f>
        <v>14</v>
      </c>
      <c r="G7618" s="6">
        <f t="shared" ref="G7618:G7681" si="1106">+WEEKDAY(A7618,2)</f>
        <v>5</v>
      </c>
      <c r="H7618" s="6">
        <f t="shared" ref="H7618:H7681" si="1107">+WEEKNUM(A7618,21)</f>
        <v>46</v>
      </c>
      <c r="I7618" s="6">
        <f t="shared" ref="I7618:I7681" si="1108">+HOUR(A7618)</f>
        <v>8</v>
      </c>
      <c r="J7618" s="6">
        <f t="shared" ref="J7618:J7681" si="1109">+B7618</f>
        <v>9</v>
      </c>
      <c r="K7618" s="9">
        <f t="shared" ref="K7618:K7681" si="1110">DATE(D7618,E7618,F7618)</f>
        <v>45975</v>
      </c>
      <c r="L7618" s="8">
        <f>+VLOOKUP(K7618,'20251231_param'!$A$2:$C$336,2)</f>
        <v>12.833333333333334</v>
      </c>
      <c r="M7618" s="8">
        <f>+VLOOKUP($K7618,'20251231_param'!$A$2:$C$336,3)</f>
        <v>14.134960256374102</v>
      </c>
      <c r="N7618" s="8">
        <f t="shared" si="1102"/>
        <v>-0.27119519714282242</v>
      </c>
    </row>
    <row r="7619" spans="1:14" x14ac:dyDescent="0.2">
      <c r="A7619" s="2">
        <v>45975.375</v>
      </c>
      <c r="B7619" s="1">
        <v>14</v>
      </c>
      <c r="D7619" s="6">
        <f t="shared" si="1103"/>
        <v>2025</v>
      </c>
      <c r="E7619" s="6">
        <f t="shared" si="1104"/>
        <v>11</v>
      </c>
      <c r="F7619" s="6">
        <f t="shared" si="1105"/>
        <v>14</v>
      </c>
      <c r="G7619" s="6">
        <f t="shared" si="1106"/>
        <v>5</v>
      </c>
      <c r="H7619" s="6">
        <f t="shared" si="1107"/>
        <v>46</v>
      </c>
      <c r="I7619" s="6">
        <f t="shared" si="1108"/>
        <v>9</v>
      </c>
      <c r="J7619" s="6">
        <f t="shared" si="1109"/>
        <v>14</v>
      </c>
      <c r="K7619" s="9">
        <f t="shared" si="1110"/>
        <v>45975</v>
      </c>
      <c r="L7619" s="8">
        <f>+VLOOKUP(K7619,'20251231_param'!$A$2:$C$336,2)</f>
        <v>12.833333333333334</v>
      </c>
      <c r="M7619" s="8">
        <f>+VLOOKUP($K7619,'20251231_param'!$A$2:$C$336,3)</f>
        <v>14.134960256374102</v>
      </c>
      <c r="N7619" s="8">
        <f t="shared" si="1102"/>
        <v>8.2537668695641539E-2</v>
      </c>
    </row>
    <row r="7620" spans="1:14" x14ac:dyDescent="0.2">
      <c r="A7620" s="2">
        <v>45975.416666666664</v>
      </c>
      <c r="B7620" s="1">
        <v>20</v>
      </c>
      <c r="D7620" s="6">
        <f t="shared" si="1103"/>
        <v>2025</v>
      </c>
      <c r="E7620" s="6">
        <f t="shared" si="1104"/>
        <v>11</v>
      </c>
      <c r="F7620" s="6">
        <f t="shared" si="1105"/>
        <v>14</v>
      </c>
      <c r="G7620" s="6">
        <f t="shared" si="1106"/>
        <v>5</v>
      </c>
      <c r="H7620" s="6">
        <f t="shared" si="1107"/>
        <v>46</v>
      </c>
      <c r="I7620" s="6">
        <f t="shared" si="1108"/>
        <v>10</v>
      </c>
      <c r="J7620" s="6">
        <f t="shared" si="1109"/>
        <v>20</v>
      </c>
      <c r="K7620" s="9">
        <f t="shared" si="1110"/>
        <v>45975</v>
      </c>
      <c r="L7620" s="8">
        <f>+VLOOKUP(K7620,'20251231_param'!$A$2:$C$336,2)</f>
        <v>12.833333333333334</v>
      </c>
      <c r="M7620" s="8">
        <f>+VLOOKUP($K7620,'20251231_param'!$A$2:$C$336,3)</f>
        <v>14.134960256374102</v>
      </c>
      <c r="N7620" s="8">
        <f t="shared" si="1102"/>
        <v>0.50701710770179831</v>
      </c>
    </row>
    <row r="7621" spans="1:14" x14ac:dyDescent="0.2">
      <c r="A7621" s="2">
        <v>45975.458333333336</v>
      </c>
      <c r="B7621" s="1">
        <v>15</v>
      </c>
      <c r="D7621" s="6">
        <f t="shared" si="1103"/>
        <v>2025</v>
      </c>
      <c r="E7621" s="6">
        <f t="shared" si="1104"/>
        <v>11</v>
      </c>
      <c r="F7621" s="6">
        <f t="shared" si="1105"/>
        <v>14</v>
      </c>
      <c r="G7621" s="6">
        <f t="shared" si="1106"/>
        <v>5</v>
      </c>
      <c r="H7621" s="6">
        <f t="shared" si="1107"/>
        <v>46</v>
      </c>
      <c r="I7621" s="6">
        <f t="shared" si="1108"/>
        <v>11</v>
      </c>
      <c r="J7621" s="6">
        <f t="shared" si="1109"/>
        <v>15</v>
      </c>
      <c r="K7621" s="9">
        <f t="shared" si="1110"/>
        <v>45975</v>
      </c>
      <c r="L7621" s="8">
        <f>+VLOOKUP(K7621,'20251231_param'!$A$2:$C$336,2)</f>
        <v>12.833333333333334</v>
      </c>
      <c r="M7621" s="8">
        <f>+VLOOKUP($K7621,'20251231_param'!$A$2:$C$336,3)</f>
        <v>14.134960256374102</v>
      </c>
      <c r="N7621" s="8">
        <f t="shared" si="1102"/>
        <v>0.15328424186333434</v>
      </c>
    </row>
    <row r="7622" spans="1:14" x14ac:dyDescent="0.2">
      <c r="A7622" s="2">
        <v>45975.5</v>
      </c>
      <c r="B7622" s="1">
        <v>16</v>
      </c>
      <c r="D7622" s="6">
        <f t="shared" si="1103"/>
        <v>2025</v>
      </c>
      <c r="E7622" s="6">
        <f t="shared" si="1104"/>
        <v>11</v>
      </c>
      <c r="F7622" s="6">
        <f t="shared" si="1105"/>
        <v>14</v>
      </c>
      <c r="G7622" s="6">
        <f t="shared" si="1106"/>
        <v>5</v>
      </c>
      <c r="H7622" s="6">
        <f t="shared" si="1107"/>
        <v>46</v>
      </c>
      <c r="I7622" s="6">
        <f t="shared" si="1108"/>
        <v>12</v>
      </c>
      <c r="J7622" s="6">
        <f t="shared" si="1109"/>
        <v>16</v>
      </c>
      <c r="K7622" s="9">
        <f t="shared" si="1110"/>
        <v>45975</v>
      </c>
      <c r="L7622" s="8">
        <f>+VLOOKUP(K7622,'20251231_param'!$A$2:$C$336,2)</f>
        <v>12.833333333333334</v>
      </c>
      <c r="M7622" s="8">
        <f>+VLOOKUP($K7622,'20251231_param'!$A$2:$C$336,3)</f>
        <v>14.134960256374102</v>
      </c>
      <c r="N7622" s="8">
        <f t="shared" si="1102"/>
        <v>0.22403081503102712</v>
      </c>
    </row>
    <row r="7623" spans="1:14" x14ac:dyDescent="0.2">
      <c r="A7623" s="2">
        <v>45975.541666666664</v>
      </c>
      <c r="B7623" s="1">
        <v>14</v>
      </c>
      <c r="D7623" s="6">
        <f t="shared" si="1103"/>
        <v>2025</v>
      </c>
      <c r="E7623" s="6">
        <f t="shared" si="1104"/>
        <v>11</v>
      </c>
      <c r="F7623" s="6">
        <f t="shared" si="1105"/>
        <v>14</v>
      </c>
      <c r="G7623" s="6">
        <f t="shared" si="1106"/>
        <v>5</v>
      </c>
      <c r="H7623" s="6">
        <f t="shared" si="1107"/>
        <v>46</v>
      </c>
      <c r="I7623" s="6">
        <f t="shared" si="1108"/>
        <v>13</v>
      </c>
      <c r="J7623" s="6">
        <f t="shared" si="1109"/>
        <v>14</v>
      </c>
      <c r="K7623" s="9">
        <f t="shared" si="1110"/>
        <v>45975</v>
      </c>
      <c r="L7623" s="8">
        <f>+VLOOKUP(K7623,'20251231_param'!$A$2:$C$336,2)</f>
        <v>12.833333333333334</v>
      </c>
      <c r="M7623" s="8">
        <f>+VLOOKUP($K7623,'20251231_param'!$A$2:$C$336,3)</f>
        <v>14.134960256374102</v>
      </c>
      <c r="N7623" s="8">
        <f t="shared" si="1102"/>
        <v>8.2537668695641539E-2</v>
      </c>
    </row>
    <row r="7624" spans="1:14" x14ac:dyDescent="0.2">
      <c r="A7624" s="2">
        <v>45975.583333333336</v>
      </c>
      <c r="B7624" s="1">
        <v>27</v>
      </c>
      <c r="D7624" s="6">
        <f t="shared" si="1103"/>
        <v>2025</v>
      </c>
      <c r="E7624" s="6">
        <f t="shared" si="1104"/>
        <v>11</v>
      </c>
      <c r="F7624" s="6">
        <f t="shared" si="1105"/>
        <v>14</v>
      </c>
      <c r="G7624" s="6">
        <f t="shared" si="1106"/>
        <v>5</v>
      </c>
      <c r="H7624" s="6">
        <f t="shared" si="1107"/>
        <v>46</v>
      </c>
      <c r="I7624" s="6">
        <f t="shared" si="1108"/>
        <v>14</v>
      </c>
      <c r="J7624" s="6">
        <f t="shared" si="1109"/>
        <v>27</v>
      </c>
      <c r="K7624" s="9">
        <f t="shared" si="1110"/>
        <v>45975</v>
      </c>
      <c r="L7624" s="8">
        <f>+VLOOKUP(K7624,'20251231_param'!$A$2:$C$336,2)</f>
        <v>12.833333333333334</v>
      </c>
      <c r="M7624" s="8">
        <f>+VLOOKUP($K7624,'20251231_param'!$A$2:$C$336,3)</f>
        <v>14.134960256374102</v>
      </c>
      <c r="N7624" s="8">
        <f t="shared" si="1102"/>
        <v>1.0022431198756478</v>
      </c>
    </row>
    <row r="7625" spans="1:14" x14ac:dyDescent="0.2">
      <c r="A7625" s="2">
        <v>45975.625</v>
      </c>
      <c r="B7625" s="1">
        <v>38</v>
      </c>
      <c r="D7625" s="6">
        <f t="shared" si="1103"/>
        <v>2025</v>
      </c>
      <c r="E7625" s="6">
        <f t="shared" si="1104"/>
        <v>11</v>
      </c>
      <c r="F7625" s="6">
        <f t="shared" si="1105"/>
        <v>14</v>
      </c>
      <c r="G7625" s="6">
        <f t="shared" si="1106"/>
        <v>5</v>
      </c>
      <c r="H7625" s="6">
        <f t="shared" si="1107"/>
        <v>46</v>
      </c>
      <c r="I7625" s="6">
        <f t="shared" si="1108"/>
        <v>15</v>
      </c>
      <c r="J7625" s="6">
        <f t="shared" si="1109"/>
        <v>38</v>
      </c>
      <c r="K7625" s="9">
        <f t="shared" si="1110"/>
        <v>45975</v>
      </c>
      <c r="L7625" s="8">
        <f>+VLOOKUP(K7625,'20251231_param'!$A$2:$C$336,2)</f>
        <v>12.833333333333334</v>
      </c>
      <c r="M7625" s="8">
        <f>+VLOOKUP($K7625,'20251231_param'!$A$2:$C$336,3)</f>
        <v>14.134960256374102</v>
      </c>
      <c r="N7625" s="8">
        <f t="shared" si="1102"/>
        <v>1.7804554247202684</v>
      </c>
    </row>
    <row r="7626" spans="1:14" x14ac:dyDescent="0.2">
      <c r="A7626" s="2">
        <v>45975.666666666664</v>
      </c>
      <c r="B7626" s="1">
        <v>48</v>
      </c>
      <c r="D7626" s="6">
        <f t="shared" si="1103"/>
        <v>2025</v>
      </c>
      <c r="E7626" s="6">
        <f t="shared" si="1104"/>
        <v>11</v>
      </c>
      <c r="F7626" s="6">
        <f t="shared" si="1105"/>
        <v>14</v>
      </c>
      <c r="G7626" s="6">
        <f t="shared" si="1106"/>
        <v>5</v>
      </c>
      <c r="H7626" s="6">
        <f t="shared" si="1107"/>
        <v>46</v>
      </c>
      <c r="I7626" s="6">
        <f t="shared" si="1108"/>
        <v>16</v>
      </c>
      <c r="J7626" s="6">
        <f t="shared" si="1109"/>
        <v>48</v>
      </c>
      <c r="K7626" s="9">
        <f t="shared" si="1110"/>
        <v>45975</v>
      </c>
      <c r="L7626" s="8">
        <f>+VLOOKUP(K7626,'20251231_param'!$A$2:$C$336,2)</f>
        <v>12.833333333333334</v>
      </c>
      <c r="M7626" s="8">
        <f>+VLOOKUP($K7626,'20251231_param'!$A$2:$C$336,3)</f>
        <v>14.134960256374102</v>
      </c>
      <c r="N7626" s="8">
        <f t="shared" si="1102"/>
        <v>2.4879211563971961</v>
      </c>
    </row>
    <row r="7627" spans="1:14" x14ac:dyDescent="0.2">
      <c r="A7627" s="2">
        <v>45975.708333333336</v>
      </c>
      <c r="B7627" s="1">
        <v>27</v>
      </c>
      <c r="D7627" s="6">
        <f t="shared" si="1103"/>
        <v>2025</v>
      </c>
      <c r="E7627" s="6">
        <f t="shared" si="1104"/>
        <v>11</v>
      </c>
      <c r="F7627" s="6">
        <f t="shared" si="1105"/>
        <v>14</v>
      </c>
      <c r="G7627" s="6">
        <f t="shared" si="1106"/>
        <v>5</v>
      </c>
      <c r="H7627" s="6">
        <f t="shared" si="1107"/>
        <v>46</v>
      </c>
      <c r="I7627" s="6">
        <f t="shared" si="1108"/>
        <v>17</v>
      </c>
      <c r="J7627" s="6">
        <f t="shared" si="1109"/>
        <v>27</v>
      </c>
      <c r="K7627" s="9">
        <f t="shared" si="1110"/>
        <v>45975</v>
      </c>
      <c r="L7627" s="8">
        <f>+VLOOKUP(K7627,'20251231_param'!$A$2:$C$336,2)</f>
        <v>12.833333333333334</v>
      </c>
      <c r="M7627" s="8">
        <f>+VLOOKUP($K7627,'20251231_param'!$A$2:$C$336,3)</f>
        <v>14.134960256374102</v>
      </c>
      <c r="N7627" s="8">
        <f t="shared" si="1102"/>
        <v>1.0022431198756478</v>
      </c>
    </row>
    <row r="7628" spans="1:14" x14ac:dyDescent="0.2">
      <c r="A7628" s="2">
        <v>45975.75</v>
      </c>
      <c r="B7628" s="1">
        <v>41</v>
      </c>
      <c r="D7628" s="6">
        <f t="shared" si="1103"/>
        <v>2025</v>
      </c>
      <c r="E7628" s="6">
        <f t="shared" si="1104"/>
        <v>11</v>
      </c>
      <c r="F7628" s="6">
        <f t="shared" si="1105"/>
        <v>14</v>
      </c>
      <c r="G7628" s="6">
        <f t="shared" si="1106"/>
        <v>5</v>
      </c>
      <c r="H7628" s="6">
        <f t="shared" si="1107"/>
        <v>46</v>
      </c>
      <c r="I7628" s="6">
        <f t="shared" si="1108"/>
        <v>18</v>
      </c>
      <c r="J7628" s="6">
        <f t="shared" si="1109"/>
        <v>41</v>
      </c>
      <c r="K7628" s="9">
        <f t="shared" si="1110"/>
        <v>45975</v>
      </c>
      <c r="L7628" s="8">
        <f>+VLOOKUP(K7628,'20251231_param'!$A$2:$C$336,2)</f>
        <v>12.833333333333334</v>
      </c>
      <c r="M7628" s="8">
        <f>+VLOOKUP($K7628,'20251231_param'!$A$2:$C$336,3)</f>
        <v>14.134960256374102</v>
      </c>
      <c r="N7628" s="8">
        <f t="shared" si="1102"/>
        <v>1.9926951442233467</v>
      </c>
    </row>
    <row r="7629" spans="1:14" x14ac:dyDescent="0.2">
      <c r="A7629" s="2">
        <v>45975.791666666664</v>
      </c>
      <c r="B7629" s="1">
        <v>11</v>
      </c>
      <c r="D7629" s="6">
        <f t="shared" si="1103"/>
        <v>2025</v>
      </c>
      <c r="E7629" s="6">
        <f t="shared" si="1104"/>
        <v>11</v>
      </c>
      <c r="F7629" s="6">
        <f t="shared" si="1105"/>
        <v>14</v>
      </c>
      <c r="G7629" s="6">
        <f t="shared" si="1106"/>
        <v>5</v>
      </c>
      <c r="H7629" s="6">
        <f t="shared" si="1107"/>
        <v>46</v>
      </c>
      <c r="I7629" s="6">
        <f t="shared" si="1108"/>
        <v>19</v>
      </c>
      <c r="J7629" s="6">
        <f t="shared" si="1109"/>
        <v>11</v>
      </c>
      <c r="K7629" s="9">
        <f t="shared" si="1110"/>
        <v>45975</v>
      </c>
      <c r="L7629" s="8">
        <f>+VLOOKUP(K7629,'20251231_param'!$A$2:$C$336,2)</f>
        <v>12.833333333333334</v>
      </c>
      <c r="M7629" s="8">
        <f>+VLOOKUP($K7629,'20251231_param'!$A$2:$C$336,3)</f>
        <v>14.134960256374102</v>
      </c>
      <c r="N7629" s="8">
        <f t="shared" si="1102"/>
        <v>-0.12970205080743683</v>
      </c>
    </row>
    <row r="7630" spans="1:14" x14ac:dyDescent="0.2">
      <c r="A7630" s="2">
        <v>45975.833333333336</v>
      </c>
      <c r="B7630" s="1">
        <v>6</v>
      </c>
      <c r="D7630" s="6">
        <f t="shared" si="1103"/>
        <v>2025</v>
      </c>
      <c r="E7630" s="6">
        <f t="shared" si="1104"/>
        <v>11</v>
      </c>
      <c r="F7630" s="6">
        <f t="shared" si="1105"/>
        <v>14</v>
      </c>
      <c r="G7630" s="6">
        <f t="shared" si="1106"/>
        <v>5</v>
      </c>
      <c r="H7630" s="6">
        <f t="shared" si="1107"/>
        <v>46</v>
      </c>
      <c r="I7630" s="6">
        <f t="shared" si="1108"/>
        <v>20</v>
      </c>
      <c r="J7630" s="6">
        <f t="shared" si="1109"/>
        <v>6</v>
      </c>
      <c r="K7630" s="9">
        <f t="shared" si="1110"/>
        <v>45975</v>
      </c>
      <c r="L7630" s="8">
        <f>+VLOOKUP(K7630,'20251231_param'!$A$2:$C$336,2)</f>
        <v>12.833333333333334</v>
      </c>
      <c r="M7630" s="8">
        <f>+VLOOKUP($K7630,'20251231_param'!$A$2:$C$336,3)</f>
        <v>14.134960256374102</v>
      </c>
      <c r="N7630" s="8">
        <f t="shared" si="1102"/>
        <v>-0.48343491664590077</v>
      </c>
    </row>
    <row r="7631" spans="1:14" x14ac:dyDescent="0.2">
      <c r="A7631" s="2">
        <v>45975.875</v>
      </c>
      <c r="B7631" s="1">
        <v>6</v>
      </c>
      <c r="D7631" s="6">
        <f t="shared" si="1103"/>
        <v>2025</v>
      </c>
      <c r="E7631" s="6">
        <f t="shared" si="1104"/>
        <v>11</v>
      </c>
      <c r="F7631" s="6">
        <f t="shared" si="1105"/>
        <v>14</v>
      </c>
      <c r="G7631" s="6">
        <f t="shared" si="1106"/>
        <v>5</v>
      </c>
      <c r="H7631" s="6">
        <f t="shared" si="1107"/>
        <v>46</v>
      </c>
      <c r="I7631" s="6">
        <f t="shared" si="1108"/>
        <v>21</v>
      </c>
      <c r="J7631" s="6">
        <f t="shared" si="1109"/>
        <v>6</v>
      </c>
      <c r="K7631" s="9">
        <f t="shared" si="1110"/>
        <v>45975</v>
      </c>
      <c r="L7631" s="8">
        <f>+VLOOKUP(K7631,'20251231_param'!$A$2:$C$336,2)</f>
        <v>12.833333333333334</v>
      </c>
      <c r="M7631" s="8">
        <f>+VLOOKUP($K7631,'20251231_param'!$A$2:$C$336,3)</f>
        <v>14.134960256374102</v>
      </c>
      <c r="N7631" s="8">
        <f t="shared" si="1102"/>
        <v>-0.48343491664590077</v>
      </c>
    </row>
    <row r="7632" spans="1:14" x14ac:dyDescent="0.2">
      <c r="A7632" s="2">
        <v>45975.916666666664</v>
      </c>
      <c r="B7632" s="1">
        <v>0</v>
      </c>
      <c r="D7632" s="6">
        <f t="shared" si="1103"/>
        <v>2025</v>
      </c>
      <c r="E7632" s="6">
        <f t="shared" si="1104"/>
        <v>11</v>
      </c>
      <c r="F7632" s="6">
        <f t="shared" si="1105"/>
        <v>14</v>
      </c>
      <c r="G7632" s="6">
        <f t="shared" si="1106"/>
        <v>5</v>
      </c>
      <c r="H7632" s="6">
        <f t="shared" si="1107"/>
        <v>46</v>
      </c>
      <c r="I7632" s="6">
        <f t="shared" si="1108"/>
        <v>22</v>
      </c>
      <c r="J7632" s="6">
        <f t="shared" si="1109"/>
        <v>0</v>
      </c>
      <c r="K7632" s="9">
        <f t="shared" si="1110"/>
        <v>45975</v>
      </c>
      <c r="L7632" s="8">
        <f>+VLOOKUP(K7632,'20251231_param'!$A$2:$C$336,2)</f>
        <v>12.833333333333334</v>
      </c>
      <c r="M7632" s="8">
        <f>+VLOOKUP($K7632,'20251231_param'!$A$2:$C$336,3)</f>
        <v>14.134960256374102</v>
      </c>
      <c r="N7632" s="8">
        <f t="shared" si="1102"/>
        <v>-0.90791435565205747</v>
      </c>
    </row>
    <row r="7633" spans="1:14" x14ac:dyDescent="0.2">
      <c r="A7633" s="2">
        <v>45975.958333333336</v>
      </c>
      <c r="B7633" s="1">
        <v>3</v>
      </c>
      <c r="D7633" s="6">
        <f t="shared" si="1103"/>
        <v>2025</v>
      </c>
      <c r="E7633" s="6">
        <f t="shared" si="1104"/>
        <v>11</v>
      </c>
      <c r="F7633" s="6">
        <f t="shared" si="1105"/>
        <v>14</v>
      </c>
      <c r="G7633" s="6">
        <f t="shared" si="1106"/>
        <v>5</v>
      </c>
      <c r="H7633" s="6">
        <f t="shared" si="1107"/>
        <v>46</v>
      </c>
      <c r="I7633" s="6">
        <f t="shared" si="1108"/>
        <v>23</v>
      </c>
      <c r="J7633" s="6">
        <f t="shared" si="1109"/>
        <v>3</v>
      </c>
      <c r="K7633" s="9">
        <f t="shared" si="1110"/>
        <v>45975</v>
      </c>
      <c r="L7633" s="8">
        <f>+VLOOKUP(K7633,'20251231_param'!$A$2:$C$336,2)</f>
        <v>12.833333333333334</v>
      </c>
      <c r="M7633" s="8">
        <f>+VLOOKUP($K7633,'20251231_param'!$A$2:$C$336,3)</f>
        <v>14.134960256374102</v>
      </c>
      <c r="N7633" s="8">
        <f t="shared" si="1102"/>
        <v>-0.69567463614897906</v>
      </c>
    </row>
    <row r="7634" spans="1:14" x14ac:dyDescent="0.2">
      <c r="A7634" s="2">
        <v>45976</v>
      </c>
      <c r="B7634" s="1">
        <v>0</v>
      </c>
      <c r="D7634" s="6">
        <f t="shared" si="1103"/>
        <v>2025</v>
      </c>
      <c r="E7634" s="6">
        <f t="shared" si="1104"/>
        <v>11</v>
      </c>
      <c r="F7634" s="6">
        <f t="shared" si="1105"/>
        <v>15</v>
      </c>
      <c r="G7634" s="6">
        <f t="shared" si="1106"/>
        <v>6</v>
      </c>
      <c r="H7634" s="6">
        <f t="shared" si="1107"/>
        <v>46</v>
      </c>
      <c r="I7634" s="6">
        <f t="shared" si="1108"/>
        <v>0</v>
      </c>
      <c r="J7634" s="6">
        <f t="shared" si="1109"/>
        <v>0</v>
      </c>
      <c r="K7634" s="9">
        <f t="shared" si="1110"/>
        <v>45976</v>
      </c>
      <c r="L7634" s="8">
        <f>+VLOOKUP(K7634,'20251231_param'!$A$2:$C$336,2)</f>
        <v>20.166666666666668</v>
      </c>
      <c r="M7634" s="8">
        <f>+VLOOKUP($K7634,'20251231_param'!$A$2:$C$336,3)</f>
        <v>22.305520211016329</v>
      </c>
      <c r="N7634" s="8">
        <f t="shared" si="1102"/>
        <v>-0.90411102166120672</v>
      </c>
    </row>
    <row r="7635" spans="1:14" x14ac:dyDescent="0.2">
      <c r="A7635" s="2">
        <v>45976.041666666664</v>
      </c>
      <c r="B7635" s="1">
        <v>1</v>
      </c>
      <c r="D7635" s="6">
        <f t="shared" si="1103"/>
        <v>2025</v>
      </c>
      <c r="E7635" s="6">
        <f t="shared" si="1104"/>
        <v>11</v>
      </c>
      <c r="F7635" s="6">
        <f t="shared" si="1105"/>
        <v>15</v>
      </c>
      <c r="G7635" s="6">
        <f t="shared" si="1106"/>
        <v>6</v>
      </c>
      <c r="H7635" s="6">
        <f t="shared" si="1107"/>
        <v>46</v>
      </c>
      <c r="I7635" s="6">
        <f t="shared" si="1108"/>
        <v>1</v>
      </c>
      <c r="J7635" s="6">
        <f t="shared" si="1109"/>
        <v>1</v>
      </c>
      <c r="K7635" s="9">
        <f t="shared" si="1110"/>
        <v>45976</v>
      </c>
      <c r="L7635" s="8">
        <f>+VLOOKUP(K7635,'20251231_param'!$A$2:$C$336,2)</f>
        <v>20.166666666666668</v>
      </c>
      <c r="M7635" s="8">
        <f>+VLOOKUP($K7635,'20251231_param'!$A$2:$C$336,3)</f>
        <v>22.305520211016329</v>
      </c>
      <c r="N7635" s="8">
        <f t="shared" si="1102"/>
        <v>-0.85927907017387417</v>
      </c>
    </row>
    <row r="7636" spans="1:14" x14ac:dyDescent="0.2">
      <c r="A7636" s="2">
        <v>45976.083333333336</v>
      </c>
      <c r="B7636" s="1">
        <v>1</v>
      </c>
      <c r="D7636" s="6">
        <f t="shared" si="1103"/>
        <v>2025</v>
      </c>
      <c r="E7636" s="6">
        <f t="shared" si="1104"/>
        <v>11</v>
      </c>
      <c r="F7636" s="6">
        <f t="shared" si="1105"/>
        <v>15</v>
      </c>
      <c r="G7636" s="6">
        <f t="shared" si="1106"/>
        <v>6</v>
      </c>
      <c r="H7636" s="6">
        <f t="shared" si="1107"/>
        <v>46</v>
      </c>
      <c r="I7636" s="6">
        <f t="shared" si="1108"/>
        <v>2</v>
      </c>
      <c r="J7636" s="6">
        <f t="shared" si="1109"/>
        <v>1</v>
      </c>
      <c r="K7636" s="9">
        <f t="shared" si="1110"/>
        <v>45976</v>
      </c>
      <c r="L7636" s="8">
        <f>+VLOOKUP(K7636,'20251231_param'!$A$2:$C$336,2)</f>
        <v>20.166666666666668</v>
      </c>
      <c r="M7636" s="8">
        <f>+VLOOKUP($K7636,'20251231_param'!$A$2:$C$336,3)</f>
        <v>22.305520211016329</v>
      </c>
      <c r="N7636" s="8">
        <f t="shared" si="1102"/>
        <v>-0.85927907017387417</v>
      </c>
    </row>
    <row r="7637" spans="1:14" x14ac:dyDescent="0.2">
      <c r="A7637" s="2">
        <v>45976.125</v>
      </c>
      <c r="B7637" s="1">
        <v>1</v>
      </c>
      <c r="D7637" s="6">
        <f t="shared" si="1103"/>
        <v>2025</v>
      </c>
      <c r="E7637" s="6">
        <f t="shared" si="1104"/>
        <v>11</v>
      </c>
      <c r="F7637" s="6">
        <f t="shared" si="1105"/>
        <v>15</v>
      </c>
      <c r="G7637" s="6">
        <f t="shared" si="1106"/>
        <v>6</v>
      </c>
      <c r="H7637" s="6">
        <f t="shared" si="1107"/>
        <v>46</v>
      </c>
      <c r="I7637" s="6">
        <f t="shared" si="1108"/>
        <v>3</v>
      </c>
      <c r="J7637" s="6">
        <f t="shared" si="1109"/>
        <v>1</v>
      </c>
      <c r="K7637" s="9">
        <f t="shared" si="1110"/>
        <v>45976</v>
      </c>
      <c r="L7637" s="8">
        <f>+VLOOKUP(K7637,'20251231_param'!$A$2:$C$336,2)</f>
        <v>20.166666666666668</v>
      </c>
      <c r="M7637" s="8">
        <f>+VLOOKUP($K7637,'20251231_param'!$A$2:$C$336,3)</f>
        <v>22.305520211016329</v>
      </c>
      <c r="N7637" s="8">
        <f t="shared" si="1102"/>
        <v>-0.85927907017387417</v>
      </c>
    </row>
    <row r="7638" spans="1:14" x14ac:dyDescent="0.2">
      <c r="A7638" s="2">
        <v>45976.166666666664</v>
      </c>
      <c r="B7638" s="1">
        <v>0</v>
      </c>
      <c r="D7638" s="6">
        <f t="shared" si="1103"/>
        <v>2025</v>
      </c>
      <c r="E7638" s="6">
        <f t="shared" si="1104"/>
        <v>11</v>
      </c>
      <c r="F7638" s="6">
        <f t="shared" si="1105"/>
        <v>15</v>
      </c>
      <c r="G7638" s="6">
        <f t="shared" si="1106"/>
        <v>6</v>
      </c>
      <c r="H7638" s="6">
        <f t="shared" si="1107"/>
        <v>46</v>
      </c>
      <c r="I7638" s="6">
        <f t="shared" si="1108"/>
        <v>4</v>
      </c>
      <c r="J7638" s="6">
        <f t="shared" si="1109"/>
        <v>0</v>
      </c>
      <c r="K7638" s="9">
        <f t="shared" si="1110"/>
        <v>45976</v>
      </c>
      <c r="L7638" s="8">
        <f>+VLOOKUP(K7638,'20251231_param'!$A$2:$C$336,2)</f>
        <v>20.166666666666668</v>
      </c>
      <c r="M7638" s="8">
        <f>+VLOOKUP($K7638,'20251231_param'!$A$2:$C$336,3)</f>
        <v>22.305520211016329</v>
      </c>
      <c r="N7638" s="8">
        <f t="shared" si="1102"/>
        <v>-0.90411102166120672</v>
      </c>
    </row>
    <row r="7639" spans="1:14" x14ac:dyDescent="0.2">
      <c r="A7639" s="2">
        <v>45976.208333333336</v>
      </c>
      <c r="B7639" s="1">
        <v>0</v>
      </c>
      <c r="D7639" s="6">
        <f t="shared" si="1103"/>
        <v>2025</v>
      </c>
      <c r="E7639" s="6">
        <f t="shared" si="1104"/>
        <v>11</v>
      </c>
      <c r="F7639" s="6">
        <f t="shared" si="1105"/>
        <v>15</v>
      </c>
      <c r="G7639" s="6">
        <f t="shared" si="1106"/>
        <v>6</v>
      </c>
      <c r="H7639" s="6">
        <f t="shared" si="1107"/>
        <v>46</v>
      </c>
      <c r="I7639" s="6">
        <f t="shared" si="1108"/>
        <v>5</v>
      </c>
      <c r="J7639" s="6">
        <f t="shared" si="1109"/>
        <v>0</v>
      </c>
      <c r="K7639" s="9">
        <f t="shared" si="1110"/>
        <v>45976</v>
      </c>
      <c r="L7639" s="8">
        <f>+VLOOKUP(K7639,'20251231_param'!$A$2:$C$336,2)</f>
        <v>20.166666666666668</v>
      </c>
      <c r="M7639" s="8">
        <f>+VLOOKUP($K7639,'20251231_param'!$A$2:$C$336,3)</f>
        <v>22.305520211016329</v>
      </c>
      <c r="N7639" s="8">
        <f t="shared" si="1102"/>
        <v>-0.90411102166120672</v>
      </c>
    </row>
    <row r="7640" spans="1:14" x14ac:dyDescent="0.2">
      <c r="A7640" s="2">
        <v>45976.25</v>
      </c>
      <c r="B7640" s="1">
        <v>0</v>
      </c>
      <c r="D7640" s="6">
        <f t="shared" si="1103"/>
        <v>2025</v>
      </c>
      <c r="E7640" s="6">
        <f t="shared" si="1104"/>
        <v>11</v>
      </c>
      <c r="F7640" s="6">
        <f t="shared" si="1105"/>
        <v>15</v>
      </c>
      <c r="G7640" s="6">
        <f t="shared" si="1106"/>
        <v>6</v>
      </c>
      <c r="H7640" s="6">
        <f t="shared" si="1107"/>
        <v>46</v>
      </c>
      <c r="I7640" s="6">
        <f t="shared" si="1108"/>
        <v>6</v>
      </c>
      <c r="J7640" s="6">
        <f t="shared" si="1109"/>
        <v>0</v>
      </c>
      <c r="K7640" s="9">
        <f t="shared" si="1110"/>
        <v>45976</v>
      </c>
      <c r="L7640" s="8">
        <f>+VLOOKUP(K7640,'20251231_param'!$A$2:$C$336,2)</f>
        <v>20.166666666666668</v>
      </c>
      <c r="M7640" s="8">
        <f>+VLOOKUP($K7640,'20251231_param'!$A$2:$C$336,3)</f>
        <v>22.305520211016329</v>
      </c>
      <c r="N7640" s="8">
        <f t="shared" si="1102"/>
        <v>-0.90411102166120672</v>
      </c>
    </row>
    <row r="7641" spans="1:14" x14ac:dyDescent="0.2">
      <c r="A7641" s="2">
        <v>45976.291666666664</v>
      </c>
      <c r="B7641" s="1">
        <v>3</v>
      </c>
      <c r="D7641" s="6">
        <f t="shared" si="1103"/>
        <v>2025</v>
      </c>
      <c r="E7641" s="6">
        <f t="shared" si="1104"/>
        <v>11</v>
      </c>
      <c r="F7641" s="6">
        <f t="shared" si="1105"/>
        <v>15</v>
      </c>
      <c r="G7641" s="6">
        <f t="shared" si="1106"/>
        <v>6</v>
      </c>
      <c r="H7641" s="6">
        <f t="shared" si="1107"/>
        <v>46</v>
      </c>
      <c r="I7641" s="6">
        <f t="shared" si="1108"/>
        <v>7</v>
      </c>
      <c r="J7641" s="6">
        <f t="shared" si="1109"/>
        <v>3</v>
      </c>
      <c r="K7641" s="9">
        <f t="shared" si="1110"/>
        <v>45976</v>
      </c>
      <c r="L7641" s="8">
        <f>+VLOOKUP(K7641,'20251231_param'!$A$2:$C$336,2)</f>
        <v>20.166666666666668</v>
      </c>
      <c r="M7641" s="8">
        <f>+VLOOKUP($K7641,'20251231_param'!$A$2:$C$336,3)</f>
        <v>22.305520211016329</v>
      </c>
      <c r="N7641" s="8">
        <f t="shared" si="1102"/>
        <v>-0.76961516719920897</v>
      </c>
    </row>
    <row r="7642" spans="1:14" x14ac:dyDescent="0.2">
      <c r="A7642" s="2">
        <v>45976.333333333336</v>
      </c>
      <c r="B7642" s="1">
        <v>4</v>
      </c>
      <c r="D7642" s="6">
        <f t="shared" si="1103"/>
        <v>2025</v>
      </c>
      <c r="E7642" s="6">
        <f t="shared" si="1104"/>
        <v>11</v>
      </c>
      <c r="F7642" s="6">
        <f t="shared" si="1105"/>
        <v>15</v>
      </c>
      <c r="G7642" s="6">
        <f t="shared" si="1106"/>
        <v>6</v>
      </c>
      <c r="H7642" s="6">
        <f t="shared" si="1107"/>
        <v>46</v>
      </c>
      <c r="I7642" s="6">
        <f t="shared" si="1108"/>
        <v>8</v>
      </c>
      <c r="J7642" s="6">
        <f t="shared" si="1109"/>
        <v>4</v>
      </c>
      <c r="K7642" s="9">
        <f t="shared" si="1110"/>
        <v>45976</v>
      </c>
      <c r="L7642" s="8">
        <f>+VLOOKUP(K7642,'20251231_param'!$A$2:$C$336,2)</f>
        <v>20.166666666666668</v>
      </c>
      <c r="M7642" s="8">
        <f>+VLOOKUP($K7642,'20251231_param'!$A$2:$C$336,3)</f>
        <v>22.305520211016329</v>
      </c>
      <c r="N7642" s="8">
        <f t="shared" ref="N7642:N7705" si="1111">+(J7642-L7642)/M7642</f>
        <v>-0.72478321571187643</v>
      </c>
    </row>
    <row r="7643" spans="1:14" x14ac:dyDescent="0.2">
      <c r="A7643" s="2">
        <v>45976.375</v>
      </c>
      <c r="B7643" s="1">
        <v>25</v>
      </c>
      <c r="D7643" s="6">
        <f t="shared" si="1103"/>
        <v>2025</v>
      </c>
      <c r="E7643" s="6">
        <f t="shared" si="1104"/>
        <v>11</v>
      </c>
      <c r="F7643" s="6">
        <f t="shared" si="1105"/>
        <v>15</v>
      </c>
      <c r="G7643" s="6">
        <f t="shared" si="1106"/>
        <v>6</v>
      </c>
      <c r="H7643" s="6">
        <f t="shared" si="1107"/>
        <v>46</v>
      </c>
      <c r="I7643" s="6">
        <f t="shared" si="1108"/>
        <v>9</v>
      </c>
      <c r="J7643" s="6">
        <f t="shared" si="1109"/>
        <v>25</v>
      </c>
      <c r="K7643" s="9">
        <f t="shared" si="1110"/>
        <v>45976</v>
      </c>
      <c r="L7643" s="8">
        <f>+VLOOKUP(K7643,'20251231_param'!$A$2:$C$336,2)</f>
        <v>20.166666666666668</v>
      </c>
      <c r="M7643" s="8">
        <f>+VLOOKUP($K7643,'20251231_param'!$A$2:$C$336,3)</f>
        <v>22.305520211016329</v>
      </c>
      <c r="N7643" s="8">
        <f t="shared" si="1111"/>
        <v>0.21668776552210731</v>
      </c>
    </row>
    <row r="7644" spans="1:14" x14ac:dyDescent="0.2">
      <c r="A7644" s="2">
        <v>45976.416666666664</v>
      </c>
      <c r="B7644" s="1">
        <v>21</v>
      </c>
      <c r="D7644" s="6">
        <f t="shared" si="1103"/>
        <v>2025</v>
      </c>
      <c r="E7644" s="6">
        <f t="shared" si="1104"/>
        <v>11</v>
      </c>
      <c r="F7644" s="6">
        <f t="shared" si="1105"/>
        <v>15</v>
      </c>
      <c r="G7644" s="6">
        <f t="shared" si="1106"/>
        <v>6</v>
      </c>
      <c r="H7644" s="6">
        <f t="shared" si="1107"/>
        <v>46</v>
      </c>
      <c r="I7644" s="6">
        <f t="shared" si="1108"/>
        <v>10</v>
      </c>
      <c r="J7644" s="6">
        <f t="shared" si="1109"/>
        <v>21</v>
      </c>
      <c r="K7644" s="9">
        <f t="shared" si="1110"/>
        <v>45976</v>
      </c>
      <c r="L7644" s="8">
        <f>+VLOOKUP(K7644,'20251231_param'!$A$2:$C$336,2)</f>
        <v>20.166666666666668</v>
      </c>
      <c r="M7644" s="8">
        <f>+VLOOKUP($K7644,'20251231_param'!$A$2:$C$336,3)</f>
        <v>22.305520211016329</v>
      </c>
      <c r="N7644" s="8">
        <f t="shared" si="1111"/>
        <v>3.7359959572777081E-2</v>
      </c>
    </row>
    <row r="7645" spans="1:14" x14ac:dyDescent="0.2">
      <c r="A7645" s="2">
        <v>45976.458333333336</v>
      </c>
      <c r="B7645" s="1">
        <v>49</v>
      </c>
      <c r="D7645" s="6">
        <f t="shared" si="1103"/>
        <v>2025</v>
      </c>
      <c r="E7645" s="6">
        <f t="shared" si="1104"/>
        <v>11</v>
      </c>
      <c r="F7645" s="6">
        <f t="shared" si="1105"/>
        <v>15</v>
      </c>
      <c r="G7645" s="6">
        <f t="shared" si="1106"/>
        <v>6</v>
      </c>
      <c r="H7645" s="6">
        <f t="shared" si="1107"/>
        <v>46</v>
      </c>
      <c r="I7645" s="6">
        <f t="shared" si="1108"/>
        <v>11</v>
      </c>
      <c r="J7645" s="6">
        <f t="shared" si="1109"/>
        <v>49</v>
      </c>
      <c r="K7645" s="9">
        <f t="shared" si="1110"/>
        <v>45976</v>
      </c>
      <c r="L7645" s="8">
        <f>+VLOOKUP(K7645,'20251231_param'!$A$2:$C$336,2)</f>
        <v>20.166666666666668</v>
      </c>
      <c r="M7645" s="8">
        <f>+VLOOKUP($K7645,'20251231_param'!$A$2:$C$336,3)</f>
        <v>22.305520211016329</v>
      </c>
      <c r="N7645" s="8">
        <f t="shared" si="1111"/>
        <v>1.2926546012180888</v>
      </c>
    </row>
    <row r="7646" spans="1:14" x14ac:dyDescent="0.2">
      <c r="A7646" s="2">
        <v>45976.5</v>
      </c>
      <c r="B7646" s="1">
        <v>67</v>
      </c>
      <c r="D7646" s="6">
        <f t="shared" si="1103"/>
        <v>2025</v>
      </c>
      <c r="E7646" s="6">
        <f t="shared" si="1104"/>
        <v>11</v>
      </c>
      <c r="F7646" s="6">
        <f t="shared" si="1105"/>
        <v>15</v>
      </c>
      <c r="G7646" s="6">
        <f t="shared" si="1106"/>
        <v>6</v>
      </c>
      <c r="H7646" s="6">
        <f t="shared" si="1107"/>
        <v>46</v>
      </c>
      <c r="I7646" s="6">
        <f t="shared" si="1108"/>
        <v>12</v>
      </c>
      <c r="J7646" s="6">
        <f t="shared" si="1109"/>
        <v>67</v>
      </c>
      <c r="K7646" s="9">
        <f t="shared" si="1110"/>
        <v>45976</v>
      </c>
      <c r="L7646" s="8">
        <f>+VLOOKUP(K7646,'20251231_param'!$A$2:$C$336,2)</f>
        <v>20.166666666666668</v>
      </c>
      <c r="M7646" s="8">
        <f>+VLOOKUP($K7646,'20251231_param'!$A$2:$C$336,3)</f>
        <v>22.305520211016329</v>
      </c>
      <c r="N7646" s="8">
        <f t="shared" si="1111"/>
        <v>2.0996297279900746</v>
      </c>
    </row>
    <row r="7647" spans="1:14" x14ac:dyDescent="0.2">
      <c r="A7647" s="2">
        <v>45976.541666666664</v>
      </c>
      <c r="B7647" s="1">
        <v>43</v>
      </c>
      <c r="D7647" s="6">
        <f t="shared" si="1103"/>
        <v>2025</v>
      </c>
      <c r="E7647" s="6">
        <f t="shared" si="1104"/>
        <v>11</v>
      </c>
      <c r="F7647" s="6">
        <f t="shared" si="1105"/>
        <v>15</v>
      </c>
      <c r="G7647" s="6">
        <f t="shared" si="1106"/>
        <v>6</v>
      </c>
      <c r="H7647" s="6">
        <f t="shared" si="1107"/>
        <v>46</v>
      </c>
      <c r="I7647" s="6">
        <f t="shared" si="1108"/>
        <v>13</v>
      </c>
      <c r="J7647" s="6">
        <f t="shared" si="1109"/>
        <v>43</v>
      </c>
      <c r="K7647" s="9">
        <f t="shared" si="1110"/>
        <v>45976</v>
      </c>
      <c r="L7647" s="8">
        <f>+VLOOKUP(K7647,'20251231_param'!$A$2:$C$336,2)</f>
        <v>20.166666666666668</v>
      </c>
      <c r="M7647" s="8">
        <f>+VLOOKUP($K7647,'20251231_param'!$A$2:$C$336,3)</f>
        <v>22.305520211016329</v>
      </c>
      <c r="N7647" s="8">
        <f t="shared" si="1111"/>
        <v>1.0236628922940934</v>
      </c>
    </row>
    <row r="7648" spans="1:14" x14ac:dyDescent="0.2">
      <c r="A7648" s="2">
        <v>45976.583333333336</v>
      </c>
      <c r="B7648" s="1">
        <v>60</v>
      </c>
      <c r="D7648" s="6">
        <f t="shared" si="1103"/>
        <v>2025</v>
      </c>
      <c r="E7648" s="6">
        <f t="shared" si="1104"/>
        <v>11</v>
      </c>
      <c r="F7648" s="6">
        <f t="shared" si="1105"/>
        <v>15</v>
      </c>
      <c r="G7648" s="6">
        <f t="shared" si="1106"/>
        <v>6</v>
      </c>
      <c r="H7648" s="6">
        <f t="shared" si="1107"/>
        <v>46</v>
      </c>
      <c r="I7648" s="6">
        <f t="shared" si="1108"/>
        <v>14</v>
      </c>
      <c r="J7648" s="6">
        <f t="shared" si="1109"/>
        <v>60</v>
      </c>
      <c r="K7648" s="9">
        <f t="shared" si="1110"/>
        <v>45976</v>
      </c>
      <c r="L7648" s="8">
        <f>+VLOOKUP(K7648,'20251231_param'!$A$2:$C$336,2)</f>
        <v>20.166666666666668</v>
      </c>
      <c r="M7648" s="8">
        <f>+VLOOKUP($K7648,'20251231_param'!$A$2:$C$336,3)</f>
        <v>22.305520211016329</v>
      </c>
      <c r="N7648" s="8">
        <f t="shared" si="1111"/>
        <v>1.7858060675787468</v>
      </c>
    </row>
    <row r="7649" spans="1:14" x14ac:dyDescent="0.2">
      <c r="A7649" s="2">
        <v>45976.625</v>
      </c>
      <c r="B7649" s="1">
        <v>61</v>
      </c>
      <c r="D7649" s="6">
        <f t="shared" si="1103"/>
        <v>2025</v>
      </c>
      <c r="E7649" s="6">
        <f t="shared" si="1104"/>
        <v>11</v>
      </c>
      <c r="F7649" s="6">
        <f t="shared" si="1105"/>
        <v>15</v>
      </c>
      <c r="G7649" s="6">
        <f t="shared" si="1106"/>
        <v>6</v>
      </c>
      <c r="H7649" s="6">
        <f t="shared" si="1107"/>
        <v>46</v>
      </c>
      <c r="I7649" s="6">
        <f t="shared" si="1108"/>
        <v>15</v>
      </c>
      <c r="J7649" s="6">
        <f t="shared" si="1109"/>
        <v>61</v>
      </c>
      <c r="K7649" s="9">
        <f t="shared" si="1110"/>
        <v>45976</v>
      </c>
      <c r="L7649" s="8">
        <f>+VLOOKUP(K7649,'20251231_param'!$A$2:$C$336,2)</f>
        <v>20.166666666666668</v>
      </c>
      <c r="M7649" s="8">
        <f>+VLOOKUP($K7649,'20251231_param'!$A$2:$C$336,3)</f>
        <v>22.305520211016329</v>
      </c>
      <c r="N7649" s="8">
        <f t="shared" si="1111"/>
        <v>1.8306380190660794</v>
      </c>
    </row>
    <row r="7650" spans="1:14" x14ac:dyDescent="0.2">
      <c r="A7650" s="2">
        <v>45976.666666666664</v>
      </c>
      <c r="B7650" s="1">
        <v>49</v>
      </c>
      <c r="D7650" s="6">
        <f t="shared" si="1103"/>
        <v>2025</v>
      </c>
      <c r="E7650" s="6">
        <f t="shared" si="1104"/>
        <v>11</v>
      </c>
      <c r="F7650" s="6">
        <f t="shared" si="1105"/>
        <v>15</v>
      </c>
      <c r="G7650" s="6">
        <f t="shared" si="1106"/>
        <v>6</v>
      </c>
      <c r="H7650" s="6">
        <f t="shared" si="1107"/>
        <v>46</v>
      </c>
      <c r="I7650" s="6">
        <f t="shared" si="1108"/>
        <v>16</v>
      </c>
      <c r="J7650" s="6">
        <f t="shared" si="1109"/>
        <v>49</v>
      </c>
      <c r="K7650" s="9">
        <f t="shared" si="1110"/>
        <v>45976</v>
      </c>
      <c r="L7650" s="8">
        <f>+VLOOKUP(K7650,'20251231_param'!$A$2:$C$336,2)</f>
        <v>20.166666666666668</v>
      </c>
      <c r="M7650" s="8">
        <f>+VLOOKUP($K7650,'20251231_param'!$A$2:$C$336,3)</f>
        <v>22.305520211016329</v>
      </c>
      <c r="N7650" s="8">
        <f t="shared" si="1111"/>
        <v>1.2926546012180888</v>
      </c>
    </row>
    <row r="7651" spans="1:14" x14ac:dyDescent="0.2">
      <c r="A7651" s="2">
        <v>45976.708333333336</v>
      </c>
      <c r="B7651" s="1">
        <v>21</v>
      </c>
      <c r="D7651" s="6">
        <f t="shared" si="1103"/>
        <v>2025</v>
      </c>
      <c r="E7651" s="6">
        <f t="shared" si="1104"/>
        <v>11</v>
      </c>
      <c r="F7651" s="6">
        <f t="shared" si="1105"/>
        <v>15</v>
      </c>
      <c r="G7651" s="6">
        <f t="shared" si="1106"/>
        <v>6</v>
      </c>
      <c r="H7651" s="6">
        <f t="shared" si="1107"/>
        <v>46</v>
      </c>
      <c r="I7651" s="6">
        <f t="shared" si="1108"/>
        <v>17</v>
      </c>
      <c r="J7651" s="6">
        <f t="shared" si="1109"/>
        <v>21</v>
      </c>
      <c r="K7651" s="9">
        <f t="shared" si="1110"/>
        <v>45976</v>
      </c>
      <c r="L7651" s="8">
        <f>+VLOOKUP(K7651,'20251231_param'!$A$2:$C$336,2)</f>
        <v>20.166666666666668</v>
      </c>
      <c r="M7651" s="8">
        <f>+VLOOKUP($K7651,'20251231_param'!$A$2:$C$336,3)</f>
        <v>22.305520211016329</v>
      </c>
      <c r="N7651" s="8">
        <f t="shared" si="1111"/>
        <v>3.7359959572777081E-2</v>
      </c>
    </row>
    <row r="7652" spans="1:14" x14ac:dyDescent="0.2">
      <c r="A7652" s="2">
        <v>45976.75</v>
      </c>
      <c r="B7652" s="1">
        <v>23</v>
      </c>
      <c r="D7652" s="6">
        <f t="shared" si="1103"/>
        <v>2025</v>
      </c>
      <c r="E7652" s="6">
        <f t="shared" si="1104"/>
        <v>11</v>
      </c>
      <c r="F7652" s="6">
        <f t="shared" si="1105"/>
        <v>15</v>
      </c>
      <c r="G7652" s="6">
        <f t="shared" si="1106"/>
        <v>6</v>
      </c>
      <c r="H7652" s="6">
        <f t="shared" si="1107"/>
        <v>46</v>
      </c>
      <c r="I7652" s="6">
        <f t="shared" si="1108"/>
        <v>18</v>
      </c>
      <c r="J7652" s="6">
        <f t="shared" si="1109"/>
        <v>23</v>
      </c>
      <c r="K7652" s="9">
        <f t="shared" si="1110"/>
        <v>45976</v>
      </c>
      <c r="L7652" s="8">
        <f>+VLOOKUP(K7652,'20251231_param'!$A$2:$C$336,2)</f>
        <v>20.166666666666668</v>
      </c>
      <c r="M7652" s="8">
        <f>+VLOOKUP($K7652,'20251231_param'!$A$2:$C$336,3)</f>
        <v>22.305520211016329</v>
      </c>
      <c r="N7652" s="8">
        <f t="shared" si="1111"/>
        <v>0.12702386254744219</v>
      </c>
    </row>
    <row r="7653" spans="1:14" x14ac:dyDescent="0.2">
      <c r="A7653" s="2">
        <v>45976.791666666664</v>
      </c>
      <c r="B7653" s="1">
        <v>13</v>
      </c>
      <c r="D7653" s="6">
        <f t="shared" si="1103"/>
        <v>2025</v>
      </c>
      <c r="E7653" s="6">
        <f t="shared" si="1104"/>
        <v>11</v>
      </c>
      <c r="F7653" s="6">
        <f t="shared" si="1105"/>
        <v>15</v>
      </c>
      <c r="G7653" s="6">
        <f t="shared" si="1106"/>
        <v>6</v>
      </c>
      <c r="H7653" s="6">
        <f t="shared" si="1107"/>
        <v>46</v>
      </c>
      <c r="I7653" s="6">
        <f t="shared" si="1108"/>
        <v>19</v>
      </c>
      <c r="J7653" s="6">
        <f t="shared" si="1109"/>
        <v>13</v>
      </c>
      <c r="K7653" s="9">
        <f t="shared" si="1110"/>
        <v>45976</v>
      </c>
      <c r="L7653" s="8">
        <f>+VLOOKUP(K7653,'20251231_param'!$A$2:$C$336,2)</f>
        <v>20.166666666666668</v>
      </c>
      <c r="M7653" s="8">
        <f>+VLOOKUP($K7653,'20251231_param'!$A$2:$C$336,3)</f>
        <v>22.305520211016329</v>
      </c>
      <c r="N7653" s="8">
        <f t="shared" si="1111"/>
        <v>-0.32129565232588342</v>
      </c>
    </row>
    <row r="7654" spans="1:14" x14ac:dyDescent="0.2">
      <c r="A7654" s="2">
        <v>45976.833333333336</v>
      </c>
      <c r="B7654" s="1">
        <v>15</v>
      </c>
      <c r="D7654" s="6">
        <f t="shared" si="1103"/>
        <v>2025</v>
      </c>
      <c r="E7654" s="6">
        <f t="shared" si="1104"/>
        <v>11</v>
      </c>
      <c r="F7654" s="6">
        <f t="shared" si="1105"/>
        <v>15</v>
      </c>
      <c r="G7654" s="6">
        <f t="shared" si="1106"/>
        <v>6</v>
      </c>
      <c r="H7654" s="6">
        <f t="shared" si="1107"/>
        <v>46</v>
      </c>
      <c r="I7654" s="6">
        <f t="shared" si="1108"/>
        <v>20</v>
      </c>
      <c r="J7654" s="6">
        <f t="shared" si="1109"/>
        <v>15</v>
      </c>
      <c r="K7654" s="9">
        <f t="shared" si="1110"/>
        <v>45976</v>
      </c>
      <c r="L7654" s="8">
        <f>+VLOOKUP(K7654,'20251231_param'!$A$2:$C$336,2)</f>
        <v>20.166666666666668</v>
      </c>
      <c r="M7654" s="8">
        <f>+VLOOKUP($K7654,'20251231_param'!$A$2:$C$336,3)</f>
        <v>22.305520211016329</v>
      </c>
      <c r="N7654" s="8">
        <f t="shared" si="1111"/>
        <v>-0.23163174935121827</v>
      </c>
    </row>
    <row r="7655" spans="1:14" x14ac:dyDescent="0.2">
      <c r="A7655" s="2">
        <v>45976.875</v>
      </c>
      <c r="B7655" s="1">
        <v>13</v>
      </c>
      <c r="D7655" s="6">
        <f t="shared" si="1103"/>
        <v>2025</v>
      </c>
      <c r="E7655" s="6">
        <f t="shared" si="1104"/>
        <v>11</v>
      </c>
      <c r="F7655" s="6">
        <f t="shared" si="1105"/>
        <v>15</v>
      </c>
      <c r="G7655" s="6">
        <f t="shared" si="1106"/>
        <v>6</v>
      </c>
      <c r="H7655" s="6">
        <f t="shared" si="1107"/>
        <v>46</v>
      </c>
      <c r="I7655" s="6">
        <f t="shared" si="1108"/>
        <v>21</v>
      </c>
      <c r="J7655" s="6">
        <f t="shared" si="1109"/>
        <v>13</v>
      </c>
      <c r="K7655" s="9">
        <f t="shared" si="1110"/>
        <v>45976</v>
      </c>
      <c r="L7655" s="8">
        <f>+VLOOKUP(K7655,'20251231_param'!$A$2:$C$336,2)</f>
        <v>20.166666666666668</v>
      </c>
      <c r="M7655" s="8">
        <f>+VLOOKUP($K7655,'20251231_param'!$A$2:$C$336,3)</f>
        <v>22.305520211016329</v>
      </c>
      <c r="N7655" s="8">
        <f t="shared" si="1111"/>
        <v>-0.32129565232588342</v>
      </c>
    </row>
    <row r="7656" spans="1:14" x14ac:dyDescent="0.2">
      <c r="A7656" s="2">
        <v>45976.916666666664</v>
      </c>
      <c r="B7656" s="1">
        <v>4</v>
      </c>
      <c r="D7656" s="6">
        <f t="shared" si="1103"/>
        <v>2025</v>
      </c>
      <c r="E7656" s="6">
        <f t="shared" si="1104"/>
        <v>11</v>
      </c>
      <c r="F7656" s="6">
        <f t="shared" si="1105"/>
        <v>15</v>
      </c>
      <c r="G7656" s="6">
        <f t="shared" si="1106"/>
        <v>6</v>
      </c>
      <c r="H7656" s="6">
        <f t="shared" si="1107"/>
        <v>46</v>
      </c>
      <c r="I7656" s="6">
        <f t="shared" si="1108"/>
        <v>22</v>
      </c>
      <c r="J7656" s="6">
        <f t="shared" si="1109"/>
        <v>4</v>
      </c>
      <c r="K7656" s="9">
        <f t="shared" si="1110"/>
        <v>45976</v>
      </c>
      <c r="L7656" s="8">
        <f>+VLOOKUP(K7656,'20251231_param'!$A$2:$C$336,2)</f>
        <v>20.166666666666668</v>
      </c>
      <c r="M7656" s="8">
        <f>+VLOOKUP($K7656,'20251231_param'!$A$2:$C$336,3)</f>
        <v>22.305520211016329</v>
      </c>
      <c r="N7656" s="8">
        <f t="shared" si="1111"/>
        <v>-0.72478321571187643</v>
      </c>
    </row>
    <row r="7657" spans="1:14" x14ac:dyDescent="0.2">
      <c r="A7657" s="2">
        <v>45976.958333333336</v>
      </c>
      <c r="B7657" s="1">
        <v>10</v>
      </c>
      <c r="D7657" s="6">
        <f t="shared" si="1103"/>
        <v>2025</v>
      </c>
      <c r="E7657" s="6">
        <f t="shared" si="1104"/>
        <v>11</v>
      </c>
      <c r="F7657" s="6">
        <f t="shared" si="1105"/>
        <v>15</v>
      </c>
      <c r="G7657" s="6">
        <f t="shared" si="1106"/>
        <v>6</v>
      </c>
      <c r="H7657" s="6">
        <f t="shared" si="1107"/>
        <v>46</v>
      </c>
      <c r="I7657" s="6">
        <f t="shared" si="1108"/>
        <v>23</v>
      </c>
      <c r="J7657" s="6">
        <f t="shared" si="1109"/>
        <v>10</v>
      </c>
      <c r="K7657" s="9">
        <f t="shared" si="1110"/>
        <v>45976</v>
      </c>
      <c r="L7657" s="8">
        <f>+VLOOKUP(K7657,'20251231_param'!$A$2:$C$336,2)</f>
        <v>20.166666666666668</v>
      </c>
      <c r="M7657" s="8">
        <f>+VLOOKUP($K7657,'20251231_param'!$A$2:$C$336,3)</f>
        <v>22.305520211016329</v>
      </c>
      <c r="N7657" s="8">
        <f t="shared" si="1111"/>
        <v>-0.45579150678788105</v>
      </c>
    </row>
    <row r="7658" spans="1:14" x14ac:dyDescent="0.2">
      <c r="A7658" s="2">
        <v>45977</v>
      </c>
      <c r="B7658" s="1">
        <v>0</v>
      </c>
      <c r="D7658" s="6">
        <f t="shared" si="1103"/>
        <v>2025</v>
      </c>
      <c r="E7658" s="6">
        <f t="shared" si="1104"/>
        <v>11</v>
      </c>
      <c r="F7658" s="6">
        <f t="shared" si="1105"/>
        <v>16</v>
      </c>
      <c r="G7658" s="6">
        <f t="shared" si="1106"/>
        <v>7</v>
      </c>
      <c r="H7658" s="6">
        <f t="shared" si="1107"/>
        <v>46</v>
      </c>
      <c r="I7658" s="6">
        <f t="shared" si="1108"/>
        <v>0</v>
      </c>
      <c r="J7658" s="6">
        <f t="shared" si="1109"/>
        <v>0</v>
      </c>
      <c r="K7658" s="9">
        <f t="shared" si="1110"/>
        <v>45977</v>
      </c>
      <c r="L7658" s="8">
        <f>+VLOOKUP(K7658,'20251231_param'!$A$2:$C$336,2)</f>
        <v>16.875</v>
      </c>
      <c r="M7658" s="8">
        <f>+VLOOKUP($K7658,'20251231_param'!$A$2:$C$336,3)</f>
        <v>22.568374370767835</v>
      </c>
      <c r="N7658" s="8">
        <f t="shared" si="1111"/>
        <v>-0.74772775933111524</v>
      </c>
    </row>
    <row r="7659" spans="1:14" x14ac:dyDescent="0.2">
      <c r="A7659" s="2">
        <v>45977.041666666664</v>
      </c>
      <c r="B7659" s="1">
        <v>0</v>
      </c>
      <c r="D7659" s="6">
        <f t="shared" si="1103"/>
        <v>2025</v>
      </c>
      <c r="E7659" s="6">
        <f t="shared" si="1104"/>
        <v>11</v>
      </c>
      <c r="F7659" s="6">
        <f t="shared" si="1105"/>
        <v>16</v>
      </c>
      <c r="G7659" s="6">
        <f t="shared" si="1106"/>
        <v>7</v>
      </c>
      <c r="H7659" s="6">
        <f t="shared" si="1107"/>
        <v>46</v>
      </c>
      <c r="I7659" s="6">
        <f t="shared" si="1108"/>
        <v>1</v>
      </c>
      <c r="J7659" s="6">
        <f t="shared" si="1109"/>
        <v>0</v>
      </c>
      <c r="K7659" s="9">
        <f t="shared" si="1110"/>
        <v>45977</v>
      </c>
      <c r="L7659" s="8">
        <f>+VLOOKUP(K7659,'20251231_param'!$A$2:$C$336,2)</f>
        <v>16.875</v>
      </c>
      <c r="M7659" s="8">
        <f>+VLOOKUP($K7659,'20251231_param'!$A$2:$C$336,3)</f>
        <v>22.568374370767835</v>
      </c>
      <c r="N7659" s="8">
        <f t="shared" si="1111"/>
        <v>-0.74772775933111524</v>
      </c>
    </row>
    <row r="7660" spans="1:14" x14ac:dyDescent="0.2">
      <c r="A7660" s="2">
        <v>45977.083333333336</v>
      </c>
      <c r="B7660" s="1">
        <v>0</v>
      </c>
      <c r="D7660" s="6">
        <f t="shared" si="1103"/>
        <v>2025</v>
      </c>
      <c r="E7660" s="6">
        <f t="shared" si="1104"/>
        <v>11</v>
      </c>
      <c r="F7660" s="6">
        <f t="shared" si="1105"/>
        <v>16</v>
      </c>
      <c r="G7660" s="6">
        <f t="shared" si="1106"/>
        <v>7</v>
      </c>
      <c r="H7660" s="6">
        <f t="shared" si="1107"/>
        <v>46</v>
      </c>
      <c r="I7660" s="6">
        <f t="shared" si="1108"/>
        <v>2</v>
      </c>
      <c r="J7660" s="6">
        <f t="shared" si="1109"/>
        <v>0</v>
      </c>
      <c r="K7660" s="9">
        <f t="shared" si="1110"/>
        <v>45977</v>
      </c>
      <c r="L7660" s="8">
        <f>+VLOOKUP(K7660,'20251231_param'!$A$2:$C$336,2)</f>
        <v>16.875</v>
      </c>
      <c r="M7660" s="8">
        <f>+VLOOKUP($K7660,'20251231_param'!$A$2:$C$336,3)</f>
        <v>22.568374370767835</v>
      </c>
      <c r="N7660" s="8">
        <f t="shared" si="1111"/>
        <v>-0.74772775933111524</v>
      </c>
    </row>
    <row r="7661" spans="1:14" x14ac:dyDescent="0.2">
      <c r="A7661" s="2">
        <v>45977.125</v>
      </c>
      <c r="B7661" s="1">
        <v>2</v>
      </c>
      <c r="D7661" s="6">
        <f t="shared" si="1103"/>
        <v>2025</v>
      </c>
      <c r="E7661" s="6">
        <f t="shared" si="1104"/>
        <v>11</v>
      </c>
      <c r="F7661" s="6">
        <f t="shared" si="1105"/>
        <v>16</v>
      </c>
      <c r="G7661" s="6">
        <f t="shared" si="1106"/>
        <v>7</v>
      </c>
      <c r="H7661" s="6">
        <f t="shared" si="1107"/>
        <v>46</v>
      </c>
      <c r="I7661" s="6">
        <f t="shared" si="1108"/>
        <v>3</v>
      </c>
      <c r="J7661" s="6">
        <f t="shared" si="1109"/>
        <v>2</v>
      </c>
      <c r="K7661" s="9">
        <f t="shared" si="1110"/>
        <v>45977</v>
      </c>
      <c r="L7661" s="8">
        <f>+VLOOKUP(K7661,'20251231_param'!$A$2:$C$336,2)</f>
        <v>16.875</v>
      </c>
      <c r="M7661" s="8">
        <f>+VLOOKUP($K7661,'20251231_param'!$A$2:$C$336,3)</f>
        <v>22.568374370767835</v>
      </c>
      <c r="N7661" s="8">
        <f t="shared" si="1111"/>
        <v>-0.65910817304002012</v>
      </c>
    </row>
    <row r="7662" spans="1:14" x14ac:dyDescent="0.2">
      <c r="A7662" s="2">
        <v>45977.166666666664</v>
      </c>
      <c r="B7662" s="1">
        <v>0</v>
      </c>
      <c r="D7662" s="6">
        <f t="shared" si="1103"/>
        <v>2025</v>
      </c>
      <c r="E7662" s="6">
        <f t="shared" si="1104"/>
        <v>11</v>
      </c>
      <c r="F7662" s="6">
        <f t="shared" si="1105"/>
        <v>16</v>
      </c>
      <c r="G7662" s="6">
        <f t="shared" si="1106"/>
        <v>7</v>
      </c>
      <c r="H7662" s="6">
        <f t="shared" si="1107"/>
        <v>46</v>
      </c>
      <c r="I7662" s="6">
        <f t="shared" si="1108"/>
        <v>4</v>
      </c>
      <c r="J7662" s="6">
        <f t="shared" si="1109"/>
        <v>0</v>
      </c>
      <c r="K7662" s="9">
        <f t="shared" si="1110"/>
        <v>45977</v>
      </c>
      <c r="L7662" s="8">
        <f>+VLOOKUP(K7662,'20251231_param'!$A$2:$C$336,2)</f>
        <v>16.875</v>
      </c>
      <c r="M7662" s="8">
        <f>+VLOOKUP($K7662,'20251231_param'!$A$2:$C$336,3)</f>
        <v>22.568374370767835</v>
      </c>
      <c r="N7662" s="8">
        <f t="shared" si="1111"/>
        <v>-0.74772775933111524</v>
      </c>
    </row>
    <row r="7663" spans="1:14" x14ac:dyDescent="0.2">
      <c r="A7663" s="2">
        <v>45977.208333333336</v>
      </c>
      <c r="B7663" s="1">
        <v>0</v>
      </c>
      <c r="D7663" s="6">
        <f t="shared" si="1103"/>
        <v>2025</v>
      </c>
      <c r="E7663" s="6">
        <f t="shared" si="1104"/>
        <v>11</v>
      </c>
      <c r="F7663" s="6">
        <f t="shared" si="1105"/>
        <v>16</v>
      </c>
      <c r="G7663" s="6">
        <f t="shared" si="1106"/>
        <v>7</v>
      </c>
      <c r="H7663" s="6">
        <f t="shared" si="1107"/>
        <v>46</v>
      </c>
      <c r="I7663" s="6">
        <f t="shared" si="1108"/>
        <v>5</v>
      </c>
      <c r="J7663" s="6">
        <f t="shared" si="1109"/>
        <v>0</v>
      </c>
      <c r="K7663" s="9">
        <f t="shared" si="1110"/>
        <v>45977</v>
      </c>
      <c r="L7663" s="8">
        <f>+VLOOKUP(K7663,'20251231_param'!$A$2:$C$336,2)</f>
        <v>16.875</v>
      </c>
      <c r="M7663" s="8">
        <f>+VLOOKUP($K7663,'20251231_param'!$A$2:$C$336,3)</f>
        <v>22.568374370767835</v>
      </c>
      <c r="N7663" s="8">
        <f t="shared" si="1111"/>
        <v>-0.74772775933111524</v>
      </c>
    </row>
    <row r="7664" spans="1:14" x14ac:dyDescent="0.2">
      <c r="A7664" s="2">
        <v>45977.25</v>
      </c>
      <c r="B7664" s="1">
        <v>0</v>
      </c>
      <c r="D7664" s="6">
        <f t="shared" si="1103"/>
        <v>2025</v>
      </c>
      <c r="E7664" s="6">
        <f t="shared" si="1104"/>
        <v>11</v>
      </c>
      <c r="F7664" s="6">
        <f t="shared" si="1105"/>
        <v>16</v>
      </c>
      <c r="G7664" s="6">
        <f t="shared" si="1106"/>
        <v>7</v>
      </c>
      <c r="H7664" s="6">
        <f t="shared" si="1107"/>
        <v>46</v>
      </c>
      <c r="I7664" s="6">
        <f t="shared" si="1108"/>
        <v>6</v>
      </c>
      <c r="J7664" s="6">
        <f t="shared" si="1109"/>
        <v>0</v>
      </c>
      <c r="K7664" s="9">
        <f t="shared" si="1110"/>
        <v>45977</v>
      </c>
      <c r="L7664" s="8">
        <f>+VLOOKUP(K7664,'20251231_param'!$A$2:$C$336,2)</f>
        <v>16.875</v>
      </c>
      <c r="M7664" s="8">
        <f>+VLOOKUP($K7664,'20251231_param'!$A$2:$C$336,3)</f>
        <v>22.568374370767835</v>
      </c>
      <c r="N7664" s="8">
        <f t="shared" si="1111"/>
        <v>-0.74772775933111524</v>
      </c>
    </row>
    <row r="7665" spans="1:14" x14ac:dyDescent="0.2">
      <c r="A7665" s="2">
        <v>45977.291666666664</v>
      </c>
      <c r="B7665" s="1">
        <v>0</v>
      </c>
      <c r="D7665" s="6">
        <f t="shared" si="1103"/>
        <v>2025</v>
      </c>
      <c r="E7665" s="6">
        <f t="shared" si="1104"/>
        <v>11</v>
      </c>
      <c r="F7665" s="6">
        <f t="shared" si="1105"/>
        <v>16</v>
      </c>
      <c r="G7665" s="6">
        <f t="shared" si="1106"/>
        <v>7</v>
      </c>
      <c r="H7665" s="6">
        <f t="shared" si="1107"/>
        <v>46</v>
      </c>
      <c r="I7665" s="6">
        <f t="shared" si="1108"/>
        <v>7</v>
      </c>
      <c r="J7665" s="6">
        <f t="shared" si="1109"/>
        <v>0</v>
      </c>
      <c r="K7665" s="9">
        <f t="shared" si="1110"/>
        <v>45977</v>
      </c>
      <c r="L7665" s="8">
        <f>+VLOOKUP(K7665,'20251231_param'!$A$2:$C$336,2)</f>
        <v>16.875</v>
      </c>
      <c r="M7665" s="8">
        <f>+VLOOKUP($K7665,'20251231_param'!$A$2:$C$336,3)</f>
        <v>22.568374370767835</v>
      </c>
      <c r="N7665" s="8">
        <f t="shared" si="1111"/>
        <v>-0.74772775933111524</v>
      </c>
    </row>
    <row r="7666" spans="1:14" x14ac:dyDescent="0.2">
      <c r="A7666" s="2">
        <v>45977.333333333336</v>
      </c>
      <c r="B7666" s="1">
        <v>7</v>
      </c>
      <c r="D7666" s="6">
        <f t="shared" si="1103"/>
        <v>2025</v>
      </c>
      <c r="E7666" s="6">
        <f t="shared" si="1104"/>
        <v>11</v>
      </c>
      <c r="F7666" s="6">
        <f t="shared" si="1105"/>
        <v>16</v>
      </c>
      <c r="G7666" s="6">
        <f t="shared" si="1106"/>
        <v>7</v>
      </c>
      <c r="H7666" s="6">
        <f t="shared" si="1107"/>
        <v>46</v>
      </c>
      <c r="I7666" s="6">
        <f t="shared" si="1108"/>
        <v>8</v>
      </c>
      <c r="J7666" s="6">
        <f t="shared" si="1109"/>
        <v>7</v>
      </c>
      <c r="K7666" s="9">
        <f t="shared" si="1110"/>
        <v>45977</v>
      </c>
      <c r="L7666" s="8">
        <f>+VLOOKUP(K7666,'20251231_param'!$A$2:$C$336,2)</f>
        <v>16.875</v>
      </c>
      <c r="M7666" s="8">
        <f>+VLOOKUP($K7666,'20251231_param'!$A$2:$C$336,3)</f>
        <v>22.568374370767835</v>
      </c>
      <c r="N7666" s="8">
        <f t="shared" si="1111"/>
        <v>-0.43755920731228221</v>
      </c>
    </row>
    <row r="7667" spans="1:14" x14ac:dyDescent="0.2">
      <c r="A7667" s="2">
        <v>45977.375</v>
      </c>
      <c r="B7667" s="1">
        <v>26</v>
      </c>
      <c r="D7667" s="6">
        <f t="shared" si="1103"/>
        <v>2025</v>
      </c>
      <c r="E7667" s="6">
        <f t="shared" si="1104"/>
        <v>11</v>
      </c>
      <c r="F7667" s="6">
        <f t="shared" si="1105"/>
        <v>16</v>
      </c>
      <c r="G7667" s="6">
        <f t="shared" si="1106"/>
        <v>7</v>
      </c>
      <c r="H7667" s="6">
        <f t="shared" si="1107"/>
        <v>46</v>
      </c>
      <c r="I7667" s="6">
        <f t="shared" si="1108"/>
        <v>9</v>
      </c>
      <c r="J7667" s="6">
        <f t="shared" si="1109"/>
        <v>26</v>
      </c>
      <c r="K7667" s="9">
        <f t="shared" si="1110"/>
        <v>45977</v>
      </c>
      <c r="L7667" s="8">
        <f>+VLOOKUP(K7667,'20251231_param'!$A$2:$C$336,2)</f>
        <v>16.875</v>
      </c>
      <c r="M7667" s="8">
        <f>+VLOOKUP($K7667,'20251231_param'!$A$2:$C$336,3)</f>
        <v>22.568374370767835</v>
      </c>
      <c r="N7667" s="8">
        <f t="shared" si="1111"/>
        <v>0.40432686245312155</v>
      </c>
    </row>
    <row r="7668" spans="1:14" x14ac:dyDescent="0.2">
      <c r="A7668" s="2">
        <v>45977.416666666664</v>
      </c>
      <c r="B7668" s="1">
        <v>27</v>
      </c>
      <c r="D7668" s="6">
        <f t="shared" si="1103"/>
        <v>2025</v>
      </c>
      <c r="E7668" s="6">
        <f t="shared" si="1104"/>
        <v>11</v>
      </c>
      <c r="F7668" s="6">
        <f t="shared" si="1105"/>
        <v>16</v>
      </c>
      <c r="G7668" s="6">
        <f t="shared" si="1106"/>
        <v>7</v>
      </c>
      <c r="H7668" s="6">
        <f t="shared" si="1107"/>
        <v>46</v>
      </c>
      <c r="I7668" s="6">
        <f t="shared" si="1108"/>
        <v>10</v>
      </c>
      <c r="J7668" s="6">
        <f t="shared" si="1109"/>
        <v>27</v>
      </c>
      <c r="K7668" s="9">
        <f t="shared" si="1110"/>
        <v>45977</v>
      </c>
      <c r="L7668" s="8">
        <f>+VLOOKUP(K7668,'20251231_param'!$A$2:$C$336,2)</f>
        <v>16.875</v>
      </c>
      <c r="M7668" s="8">
        <f>+VLOOKUP($K7668,'20251231_param'!$A$2:$C$336,3)</f>
        <v>22.568374370767835</v>
      </c>
      <c r="N7668" s="8">
        <f t="shared" si="1111"/>
        <v>0.44863665559866911</v>
      </c>
    </row>
    <row r="7669" spans="1:14" x14ac:dyDescent="0.2">
      <c r="A7669" s="2">
        <v>45977.458333333336</v>
      </c>
      <c r="B7669" s="1">
        <v>55</v>
      </c>
      <c r="D7669" s="6">
        <f t="shared" si="1103"/>
        <v>2025</v>
      </c>
      <c r="E7669" s="6">
        <f t="shared" si="1104"/>
        <v>11</v>
      </c>
      <c r="F7669" s="6">
        <f t="shared" si="1105"/>
        <v>16</v>
      </c>
      <c r="G7669" s="6">
        <f t="shared" si="1106"/>
        <v>7</v>
      </c>
      <c r="H7669" s="6">
        <f t="shared" si="1107"/>
        <v>46</v>
      </c>
      <c r="I7669" s="6">
        <f t="shared" si="1108"/>
        <v>11</v>
      </c>
      <c r="J7669" s="6">
        <f t="shared" si="1109"/>
        <v>55</v>
      </c>
      <c r="K7669" s="9">
        <f t="shared" si="1110"/>
        <v>45977</v>
      </c>
      <c r="L7669" s="8">
        <f>+VLOOKUP(K7669,'20251231_param'!$A$2:$C$336,2)</f>
        <v>16.875</v>
      </c>
      <c r="M7669" s="8">
        <f>+VLOOKUP($K7669,'20251231_param'!$A$2:$C$336,3)</f>
        <v>22.568374370767835</v>
      </c>
      <c r="N7669" s="8">
        <f t="shared" si="1111"/>
        <v>1.6893108636740011</v>
      </c>
    </row>
    <row r="7670" spans="1:14" x14ac:dyDescent="0.2">
      <c r="A7670" s="2">
        <v>45977.5</v>
      </c>
      <c r="B7670" s="1">
        <v>55</v>
      </c>
      <c r="D7670" s="6">
        <f t="shared" si="1103"/>
        <v>2025</v>
      </c>
      <c r="E7670" s="6">
        <f t="shared" si="1104"/>
        <v>11</v>
      </c>
      <c r="F7670" s="6">
        <f t="shared" si="1105"/>
        <v>16</v>
      </c>
      <c r="G7670" s="6">
        <f t="shared" si="1106"/>
        <v>7</v>
      </c>
      <c r="H7670" s="6">
        <f t="shared" si="1107"/>
        <v>46</v>
      </c>
      <c r="I7670" s="6">
        <f t="shared" si="1108"/>
        <v>12</v>
      </c>
      <c r="J7670" s="6">
        <f t="shared" si="1109"/>
        <v>55</v>
      </c>
      <c r="K7670" s="9">
        <f t="shared" si="1110"/>
        <v>45977</v>
      </c>
      <c r="L7670" s="8">
        <f>+VLOOKUP(K7670,'20251231_param'!$A$2:$C$336,2)</f>
        <v>16.875</v>
      </c>
      <c r="M7670" s="8">
        <f>+VLOOKUP($K7670,'20251231_param'!$A$2:$C$336,3)</f>
        <v>22.568374370767835</v>
      </c>
      <c r="N7670" s="8">
        <f t="shared" si="1111"/>
        <v>1.6893108636740011</v>
      </c>
    </row>
    <row r="7671" spans="1:14" x14ac:dyDescent="0.2">
      <c r="A7671" s="2">
        <v>45977.541666666664</v>
      </c>
      <c r="B7671" s="1">
        <v>71</v>
      </c>
      <c r="D7671" s="6">
        <f t="shared" si="1103"/>
        <v>2025</v>
      </c>
      <c r="E7671" s="6">
        <f t="shared" si="1104"/>
        <v>11</v>
      </c>
      <c r="F7671" s="6">
        <f t="shared" si="1105"/>
        <v>16</v>
      </c>
      <c r="G7671" s="6">
        <f t="shared" si="1106"/>
        <v>7</v>
      </c>
      <c r="H7671" s="6">
        <f t="shared" si="1107"/>
        <v>46</v>
      </c>
      <c r="I7671" s="6">
        <f t="shared" si="1108"/>
        <v>13</v>
      </c>
      <c r="J7671" s="6">
        <f t="shared" si="1109"/>
        <v>71</v>
      </c>
      <c r="K7671" s="9">
        <f t="shared" si="1110"/>
        <v>45977</v>
      </c>
      <c r="L7671" s="8">
        <f>+VLOOKUP(K7671,'20251231_param'!$A$2:$C$336,2)</f>
        <v>16.875</v>
      </c>
      <c r="M7671" s="8">
        <f>+VLOOKUP($K7671,'20251231_param'!$A$2:$C$336,3)</f>
        <v>22.568374370767835</v>
      </c>
      <c r="N7671" s="8">
        <f t="shared" si="1111"/>
        <v>2.398267554002762</v>
      </c>
    </row>
    <row r="7672" spans="1:14" x14ac:dyDescent="0.2">
      <c r="A7672" s="2">
        <v>45977.583333333336</v>
      </c>
      <c r="B7672" s="1">
        <v>54</v>
      </c>
      <c r="D7672" s="6">
        <f t="shared" si="1103"/>
        <v>2025</v>
      </c>
      <c r="E7672" s="6">
        <f t="shared" si="1104"/>
        <v>11</v>
      </c>
      <c r="F7672" s="6">
        <f t="shared" si="1105"/>
        <v>16</v>
      </c>
      <c r="G7672" s="6">
        <f t="shared" si="1106"/>
        <v>7</v>
      </c>
      <c r="H7672" s="6">
        <f t="shared" si="1107"/>
        <v>46</v>
      </c>
      <c r="I7672" s="6">
        <f t="shared" si="1108"/>
        <v>14</v>
      </c>
      <c r="J7672" s="6">
        <f t="shared" si="1109"/>
        <v>54</v>
      </c>
      <c r="K7672" s="9">
        <f t="shared" si="1110"/>
        <v>45977</v>
      </c>
      <c r="L7672" s="8">
        <f>+VLOOKUP(K7672,'20251231_param'!$A$2:$C$336,2)</f>
        <v>16.875</v>
      </c>
      <c r="M7672" s="8">
        <f>+VLOOKUP($K7672,'20251231_param'!$A$2:$C$336,3)</f>
        <v>22.568374370767835</v>
      </c>
      <c r="N7672" s="8">
        <f t="shared" si="1111"/>
        <v>1.6450010705284535</v>
      </c>
    </row>
    <row r="7673" spans="1:14" x14ac:dyDescent="0.2">
      <c r="A7673" s="2">
        <v>45977.625</v>
      </c>
      <c r="B7673" s="1">
        <v>46</v>
      </c>
      <c r="D7673" s="6">
        <f t="shared" si="1103"/>
        <v>2025</v>
      </c>
      <c r="E7673" s="6">
        <f t="shared" si="1104"/>
        <v>11</v>
      </c>
      <c r="F7673" s="6">
        <f t="shared" si="1105"/>
        <v>16</v>
      </c>
      <c r="G7673" s="6">
        <f t="shared" si="1106"/>
        <v>7</v>
      </c>
      <c r="H7673" s="6">
        <f t="shared" si="1107"/>
        <v>46</v>
      </c>
      <c r="I7673" s="6">
        <f t="shared" si="1108"/>
        <v>15</v>
      </c>
      <c r="J7673" s="6">
        <f t="shared" si="1109"/>
        <v>46</v>
      </c>
      <c r="K7673" s="9">
        <f t="shared" si="1110"/>
        <v>45977</v>
      </c>
      <c r="L7673" s="8">
        <f>+VLOOKUP(K7673,'20251231_param'!$A$2:$C$336,2)</f>
        <v>16.875</v>
      </c>
      <c r="M7673" s="8">
        <f>+VLOOKUP($K7673,'20251231_param'!$A$2:$C$336,3)</f>
        <v>22.568374370767835</v>
      </c>
      <c r="N7673" s="8">
        <f t="shared" si="1111"/>
        <v>1.290522725364073</v>
      </c>
    </row>
    <row r="7674" spans="1:14" x14ac:dyDescent="0.2">
      <c r="A7674" s="2">
        <v>45977.666666666664</v>
      </c>
      <c r="B7674" s="1">
        <v>26</v>
      </c>
      <c r="D7674" s="6">
        <f t="shared" si="1103"/>
        <v>2025</v>
      </c>
      <c r="E7674" s="6">
        <f t="shared" si="1104"/>
        <v>11</v>
      </c>
      <c r="F7674" s="6">
        <f t="shared" si="1105"/>
        <v>16</v>
      </c>
      <c r="G7674" s="6">
        <f t="shared" si="1106"/>
        <v>7</v>
      </c>
      <c r="H7674" s="6">
        <f t="shared" si="1107"/>
        <v>46</v>
      </c>
      <c r="I7674" s="6">
        <f t="shared" si="1108"/>
        <v>16</v>
      </c>
      <c r="J7674" s="6">
        <f t="shared" si="1109"/>
        <v>26</v>
      </c>
      <c r="K7674" s="9">
        <f t="shared" si="1110"/>
        <v>45977</v>
      </c>
      <c r="L7674" s="8">
        <f>+VLOOKUP(K7674,'20251231_param'!$A$2:$C$336,2)</f>
        <v>16.875</v>
      </c>
      <c r="M7674" s="8">
        <f>+VLOOKUP($K7674,'20251231_param'!$A$2:$C$336,3)</f>
        <v>22.568374370767835</v>
      </c>
      <c r="N7674" s="8">
        <f t="shared" si="1111"/>
        <v>0.40432686245312155</v>
      </c>
    </row>
    <row r="7675" spans="1:14" x14ac:dyDescent="0.2">
      <c r="A7675" s="2">
        <v>45977.708333333336</v>
      </c>
      <c r="B7675" s="1">
        <v>10</v>
      </c>
      <c r="D7675" s="6">
        <f t="shared" si="1103"/>
        <v>2025</v>
      </c>
      <c r="E7675" s="6">
        <f t="shared" si="1104"/>
        <v>11</v>
      </c>
      <c r="F7675" s="6">
        <f t="shared" si="1105"/>
        <v>16</v>
      </c>
      <c r="G7675" s="6">
        <f t="shared" si="1106"/>
        <v>7</v>
      </c>
      <c r="H7675" s="6">
        <f t="shared" si="1107"/>
        <v>46</v>
      </c>
      <c r="I7675" s="6">
        <f t="shared" si="1108"/>
        <v>17</v>
      </c>
      <c r="J7675" s="6">
        <f t="shared" si="1109"/>
        <v>10</v>
      </c>
      <c r="K7675" s="9">
        <f t="shared" si="1110"/>
        <v>45977</v>
      </c>
      <c r="L7675" s="8">
        <f>+VLOOKUP(K7675,'20251231_param'!$A$2:$C$336,2)</f>
        <v>16.875</v>
      </c>
      <c r="M7675" s="8">
        <f>+VLOOKUP($K7675,'20251231_param'!$A$2:$C$336,3)</f>
        <v>22.568374370767835</v>
      </c>
      <c r="N7675" s="8">
        <f t="shared" si="1111"/>
        <v>-0.30462982787563953</v>
      </c>
    </row>
    <row r="7676" spans="1:14" x14ac:dyDescent="0.2">
      <c r="A7676" s="2">
        <v>45977.75</v>
      </c>
      <c r="B7676" s="1">
        <v>11</v>
      </c>
      <c r="D7676" s="6">
        <f t="shared" si="1103"/>
        <v>2025</v>
      </c>
      <c r="E7676" s="6">
        <f t="shared" si="1104"/>
        <v>11</v>
      </c>
      <c r="F7676" s="6">
        <f t="shared" si="1105"/>
        <v>16</v>
      </c>
      <c r="G7676" s="6">
        <f t="shared" si="1106"/>
        <v>7</v>
      </c>
      <c r="H7676" s="6">
        <f t="shared" si="1107"/>
        <v>46</v>
      </c>
      <c r="I7676" s="6">
        <f t="shared" si="1108"/>
        <v>18</v>
      </c>
      <c r="J7676" s="6">
        <f t="shared" si="1109"/>
        <v>11</v>
      </c>
      <c r="K7676" s="9">
        <f t="shared" si="1110"/>
        <v>45977</v>
      </c>
      <c r="L7676" s="8">
        <f>+VLOOKUP(K7676,'20251231_param'!$A$2:$C$336,2)</f>
        <v>16.875</v>
      </c>
      <c r="M7676" s="8">
        <f>+VLOOKUP($K7676,'20251231_param'!$A$2:$C$336,3)</f>
        <v>22.568374370767835</v>
      </c>
      <c r="N7676" s="8">
        <f t="shared" si="1111"/>
        <v>-0.26032003473009196</v>
      </c>
    </row>
    <row r="7677" spans="1:14" x14ac:dyDescent="0.2">
      <c r="A7677" s="2">
        <v>45977.791666666664</v>
      </c>
      <c r="B7677" s="1">
        <v>5</v>
      </c>
      <c r="D7677" s="6">
        <f t="shared" si="1103"/>
        <v>2025</v>
      </c>
      <c r="E7677" s="6">
        <f t="shared" si="1104"/>
        <v>11</v>
      </c>
      <c r="F7677" s="6">
        <f t="shared" si="1105"/>
        <v>16</v>
      </c>
      <c r="G7677" s="6">
        <f t="shared" si="1106"/>
        <v>7</v>
      </c>
      <c r="H7677" s="6">
        <f t="shared" si="1107"/>
        <v>46</v>
      </c>
      <c r="I7677" s="6">
        <f t="shared" si="1108"/>
        <v>19</v>
      </c>
      <c r="J7677" s="6">
        <f t="shared" si="1109"/>
        <v>5</v>
      </c>
      <c r="K7677" s="9">
        <f t="shared" si="1110"/>
        <v>45977</v>
      </c>
      <c r="L7677" s="8">
        <f>+VLOOKUP(K7677,'20251231_param'!$A$2:$C$336,2)</f>
        <v>16.875</v>
      </c>
      <c r="M7677" s="8">
        <f>+VLOOKUP($K7677,'20251231_param'!$A$2:$C$336,3)</f>
        <v>22.568374370767835</v>
      </c>
      <c r="N7677" s="8">
        <f t="shared" si="1111"/>
        <v>-0.52617879360337738</v>
      </c>
    </row>
    <row r="7678" spans="1:14" x14ac:dyDescent="0.2">
      <c r="A7678" s="2">
        <v>45977.833333333336</v>
      </c>
      <c r="B7678" s="1">
        <v>6</v>
      </c>
      <c r="D7678" s="6">
        <f t="shared" si="1103"/>
        <v>2025</v>
      </c>
      <c r="E7678" s="6">
        <f t="shared" si="1104"/>
        <v>11</v>
      </c>
      <c r="F7678" s="6">
        <f t="shared" si="1105"/>
        <v>16</v>
      </c>
      <c r="G7678" s="6">
        <f t="shared" si="1106"/>
        <v>7</v>
      </c>
      <c r="H7678" s="6">
        <f t="shared" si="1107"/>
        <v>46</v>
      </c>
      <c r="I7678" s="6">
        <f t="shared" si="1108"/>
        <v>20</v>
      </c>
      <c r="J7678" s="6">
        <f t="shared" si="1109"/>
        <v>6</v>
      </c>
      <c r="K7678" s="9">
        <f t="shared" si="1110"/>
        <v>45977</v>
      </c>
      <c r="L7678" s="8">
        <f>+VLOOKUP(K7678,'20251231_param'!$A$2:$C$336,2)</f>
        <v>16.875</v>
      </c>
      <c r="M7678" s="8">
        <f>+VLOOKUP($K7678,'20251231_param'!$A$2:$C$336,3)</f>
        <v>22.568374370767835</v>
      </c>
      <c r="N7678" s="8">
        <f t="shared" si="1111"/>
        <v>-0.48186900045782982</v>
      </c>
    </row>
    <row r="7679" spans="1:14" x14ac:dyDescent="0.2">
      <c r="A7679" s="2">
        <v>45977.875</v>
      </c>
      <c r="B7679" s="1">
        <v>3</v>
      </c>
      <c r="D7679" s="6">
        <f t="shared" si="1103"/>
        <v>2025</v>
      </c>
      <c r="E7679" s="6">
        <f t="shared" si="1104"/>
        <v>11</v>
      </c>
      <c r="F7679" s="6">
        <f t="shared" si="1105"/>
        <v>16</v>
      </c>
      <c r="G7679" s="6">
        <f t="shared" si="1106"/>
        <v>7</v>
      </c>
      <c r="H7679" s="6">
        <f t="shared" si="1107"/>
        <v>46</v>
      </c>
      <c r="I7679" s="6">
        <f t="shared" si="1108"/>
        <v>21</v>
      </c>
      <c r="J7679" s="6">
        <f t="shared" si="1109"/>
        <v>3</v>
      </c>
      <c r="K7679" s="9">
        <f t="shared" si="1110"/>
        <v>45977</v>
      </c>
      <c r="L7679" s="8">
        <f>+VLOOKUP(K7679,'20251231_param'!$A$2:$C$336,2)</f>
        <v>16.875</v>
      </c>
      <c r="M7679" s="8">
        <f>+VLOOKUP($K7679,'20251231_param'!$A$2:$C$336,3)</f>
        <v>22.568374370767835</v>
      </c>
      <c r="N7679" s="8">
        <f t="shared" si="1111"/>
        <v>-0.6147983798944725</v>
      </c>
    </row>
    <row r="7680" spans="1:14" x14ac:dyDescent="0.2">
      <c r="A7680" s="2">
        <v>45977.916666666664</v>
      </c>
      <c r="B7680" s="1">
        <v>1</v>
      </c>
      <c r="D7680" s="6">
        <f t="shared" si="1103"/>
        <v>2025</v>
      </c>
      <c r="E7680" s="6">
        <f t="shared" si="1104"/>
        <v>11</v>
      </c>
      <c r="F7680" s="6">
        <f t="shared" si="1105"/>
        <v>16</v>
      </c>
      <c r="G7680" s="6">
        <f t="shared" si="1106"/>
        <v>7</v>
      </c>
      <c r="H7680" s="6">
        <f t="shared" si="1107"/>
        <v>46</v>
      </c>
      <c r="I7680" s="6">
        <f t="shared" si="1108"/>
        <v>22</v>
      </c>
      <c r="J7680" s="6">
        <f t="shared" si="1109"/>
        <v>1</v>
      </c>
      <c r="K7680" s="9">
        <f t="shared" si="1110"/>
        <v>45977</v>
      </c>
      <c r="L7680" s="8">
        <f>+VLOOKUP(K7680,'20251231_param'!$A$2:$C$336,2)</f>
        <v>16.875</v>
      </c>
      <c r="M7680" s="8">
        <f>+VLOOKUP($K7680,'20251231_param'!$A$2:$C$336,3)</f>
        <v>22.568374370767835</v>
      </c>
      <c r="N7680" s="8">
        <f t="shared" si="1111"/>
        <v>-0.70341796618556762</v>
      </c>
    </row>
    <row r="7681" spans="1:14" x14ac:dyDescent="0.2">
      <c r="A7681" s="2">
        <v>45977.958333333336</v>
      </c>
      <c r="B7681" s="1">
        <v>0</v>
      </c>
      <c r="D7681" s="6">
        <f t="shared" si="1103"/>
        <v>2025</v>
      </c>
      <c r="E7681" s="6">
        <f t="shared" si="1104"/>
        <v>11</v>
      </c>
      <c r="F7681" s="6">
        <f t="shared" si="1105"/>
        <v>16</v>
      </c>
      <c r="G7681" s="6">
        <f t="shared" si="1106"/>
        <v>7</v>
      </c>
      <c r="H7681" s="6">
        <f t="shared" si="1107"/>
        <v>46</v>
      </c>
      <c r="I7681" s="6">
        <f t="shared" si="1108"/>
        <v>23</v>
      </c>
      <c r="J7681" s="6">
        <f t="shared" si="1109"/>
        <v>0</v>
      </c>
      <c r="K7681" s="9">
        <f t="shared" si="1110"/>
        <v>45977</v>
      </c>
      <c r="L7681" s="8">
        <f>+VLOOKUP(K7681,'20251231_param'!$A$2:$C$336,2)</f>
        <v>16.875</v>
      </c>
      <c r="M7681" s="8">
        <f>+VLOOKUP($K7681,'20251231_param'!$A$2:$C$336,3)</f>
        <v>22.568374370767835</v>
      </c>
      <c r="N7681" s="8">
        <f t="shared" si="1111"/>
        <v>-0.74772775933111524</v>
      </c>
    </row>
    <row r="7682" spans="1:14" x14ac:dyDescent="0.2">
      <c r="A7682" s="2">
        <v>45978</v>
      </c>
      <c r="B7682" s="1">
        <v>0</v>
      </c>
      <c r="D7682" s="6">
        <f t="shared" ref="D7682:D7745" si="1112">+YEAR(A7682)</f>
        <v>2025</v>
      </c>
      <c r="E7682" s="6">
        <f t="shared" ref="E7682:E7745" si="1113">+MONTH(A7682)</f>
        <v>11</v>
      </c>
      <c r="F7682" s="6">
        <f t="shared" ref="F7682:F7745" si="1114">+DAY(A7682)</f>
        <v>17</v>
      </c>
      <c r="G7682" s="6">
        <f t="shared" ref="G7682:G7745" si="1115">+WEEKDAY(A7682,2)</f>
        <v>1</v>
      </c>
      <c r="H7682" s="6">
        <f t="shared" ref="H7682:H7745" si="1116">+WEEKNUM(A7682,21)</f>
        <v>47</v>
      </c>
      <c r="I7682" s="6">
        <f t="shared" ref="I7682:I7745" si="1117">+HOUR(A7682)</f>
        <v>0</v>
      </c>
      <c r="J7682" s="6">
        <f t="shared" ref="J7682:J7745" si="1118">+B7682</f>
        <v>0</v>
      </c>
      <c r="K7682" s="9">
        <f t="shared" ref="K7682:K7745" si="1119">DATE(D7682,E7682,F7682)</f>
        <v>45978</v>
      </c>
      <c r="L7682" s="8">
        <f>+VLOOKUP(K7682,'20251231_param'!$A$2:$C$336,2)</f>
        <v>13.708333333333334</v>
      </c>
      <c r="M7682" s="8">
        <f>+VLOOKUP($K7682,'20251231_param'!$A$2:$C$336,3)</f>
        <v>19.123123191040477</v>
      </c>
      <c r="N7682" s="8">
        <f t="shared" si="1111"/>
        <v>-0.71684594594652462</v>
      </c>
    </row>
    <row r="7683" spans="1:14" x14ac:dyDescent="0.2">
      <c r="A7683" s="2">
        <v>45978.041666666664</v>
      </c>
      <c r="B7683" s="1">
        <v>0</v>
      </c>
      <c r="D7683" s="6">
        <f t="shared" si="1112"/>
        <v>2025</v>
      </c>
      <c r="E7683" s="6">
        <f t="shared" si="1113"/>
        <v>11</v>
      </c>
      <c r="F7683" s="6">
        <f t="shared" si="1114"/>
        <v>17</v>
      </c>
      <c r="G7683" s="6">
        <f t="shared" si="1115"/>
        <v>1</v>
      </c>
      <c r="H7683" s="6">
        <f t="shared" si="1116"/>
        <v>47</v>
      </c>
      <c r="I7683" s="6">
        <f t="shared" si="1117"/>
        <v>1</v>
      </c>
      <c r="J7683" s="6">
        <f t="shared" si="1118"/>
        <v>0</v>
      </c>
      <c r="K7683" s="9">
        <f t="shared" si="1119"/>
        <v>45978</v>
      </c>
      <c r="L7683" s="8">
        <f>+VLOOKUP(K7683,'20251231_param'!$A$2:$C$336,2)</f>
        <v>13.708333333333334</v>
      </c>
      <c r="M7683" s="8">
        <f>+VLOOKUP($K7683,'20251231_param'!$A$2:$C$336,3)</f>
        <v>19.123123191040477</v>
      </c>
      <c r="N7683" s="8">
        <f t="shared" si="1111"/>
        <v>-0.71684594594652462</v>
      </c>
    </row>
    <row r="7684" spans="1:14" x14ac:dyDescent="0.2">
      <c r="A7684" s="2">
        <v>45978.083333333336</v>
      </c>
      <c r="B7684" s="1">
        <v>0</v>
      </c>
      <c r="D7684" s="6">
        <f t="shared" si="1112"/>
        <v>2025</v>
      </c>
      <c r="E7684" s="6">
        <f t="shared" si="1113"/>
        <v>11</v>
      </c>
      <c r="F7684" s="6">
        <f t="shared" si="1114"/>
        <v>17</v>
      </c>
      <c r="G7684" s="6">
        <f t="shared" si="1115"/>
        <v>1</v>
      </c>
      <c r="H7684" s="6">
        <f t="shared" si="1116"/>
        <v>47</v>
      </c>
      <c r="I7684" s="6">
        <f t="shared" si="1117"/>
        <v>2</v>
      </c>
      <c r="J7684" s="6">
        <f t="shared" si="1118"/>
        <v>0</v>
      </c>
      <c r="K7684" s="9">
        <f t="shared" si="1119"/>
        <v>45978</v>
      </c>
      <c r="L7684" s="8">
        <f>+VLOOKUP(K7684,'20251231_param'!$A$2:$C$336,2)</f>
        <v>13.708333333333334</v>
      </c>
      <c r="M7684" s="8">
        <f>+VLOOKUP($K7684,'20251231_param'!$A$2:$C$336,3)</f>
        <v>19.123123191040477</v>
      </c>
      <c r="N7684" s="8">
        <f t="shared" si="1111"/>
        <v>-0.71684594594652462</v>
      </c>
    </row>
    <row r="7685" spans="1:14" x14ac:dyDescent="0.2">
      <c r="A7685" s="2">
        <v>45978.125</v>
      </c>
      <c r="B7685" s="1">
        <v>0</v>
      </c>
      <c r="D7685" s="6">
        <f t="shared" si="1112"/>
        <v>2025</v>
      </c>
      <c r="E7685" s="6">
        <f t="shared" si="1113"/>
        <v>11</v>
      </c>
      <c r="F7685" s="6">
        <f t="shared" si="1114"/>
        <v>17</v>
      </c>
      <c r="G7685" s="6">
        <f t="shared" si="1115"/>
        <v>1</v>
      </c>
      <c r="H7685" s="6">
        <f t="shared" si="1116"/>
        <v>47</v>
      </c>
      <c r="I7685" s="6">
        <f t="shared" si="1117"/>
        <v>3</v>
      </c>
      <c r="J7685" s="6">
        <f t="shared" si="1118"/>
        <v>0</v>
      </c>
      <c r="K7685" s="9">
        <f t="shared" si="1119"/>
        <v>45978</v>
      </c>
      <c r="L7685" s="8">
        <f>+VLOOKUP(K7685,'20251231_param'!$A$2:$C$336,2)</f>
        <v>13.708333333333334</v>
      </c>
      <c r="M7685" s="8">
        <f>+VLOOKUP($K7685,'20251231_param'!$A$2:$C$336,3)</f>
        <v>19.123123191040477</v>
      </c>
      <c r="N7685" s="8">
        <f t="shared" si="1111"/>
        <v>-0.71684594594652462</v>
      </c>
    </row>
    <row r="7686" spans="1:14" x14ac:dyDescent="0.2">
      <c r="A7686" s="2">
        <v>45978.166666666664</v>
      </c>
      <c r="B7686" s="1">
        <v>0</v>
      </c>
      <c r="D7686" s="6">
        <f t="shared" si="1112"/>
        <v>2025</v>
      </c>
      <c r="E7686" s="6">
        <f t="shared" si="1113"/>
        <v>11</v>
      </c>
      <c r="F7686" s="6">
        <f t="shared" si="1114"/>
        <v>17</v>
      </c>
      <c r="G7686" s="6">
        <f t="shared" si="1115"/>
        <v>1</v>
      </c>
      <c r="H7686" s="6">
        <f t="shared" si="1116"/>
        <v>47</v>
      </c>
      <c r="I7686" s="6">
        <f t="shared" si="1117"/>
        <v>4</v>
      </c>
      <c r="J7686" s="6">
        <f t="shared" si="1118"/>
        <v>0</v>
      </c>
      <c r="K7686" s="9">
        <f t="shared" si="1119"/>
        <v>45978</v>
      </c>
      <c r="L7686" s="8">
        <f>+VLOOKUP(K7686,'20251231_param'!$A$2:$C$336,2)</f>
        <v>13.708333333333334</v>
      </c>
      <c r="M7686" s="8">
        <f>+VLOOKUP($K7686,'20251231_param'!$A$2:$C$336,3)</f>
        <v>19.123123191040477</v>
      </c>
      <c r="N7686" s="8">
        <f t="shared" si="1111"/>
        <v>-0.71684594594652462</v>
      </c>
    </row>
    <row r="7687" spans="1:14" x14ac:dyDescent="0.2">
      <c r="A7687" s="2">
        <v>45978.208333333336</v>
      </c>
      <c r="B7687" s="1">
        <v>0</v>
      </c>
      <c r="D7687" s="6">
        <f t="shared" si="1112"/>
        <v>2025</v>
      </c>
      <c r="E7687" s="6">
        <f t="shared" si="1113"/>
        <v>11</v>
      </c>
      <c r="F7687" s="6">
        <f t="shared" si="1114"/>
        <v>17</v>
      </c>
      <c r="G7687" s="6">
        <f t="shared" si="1115"/>
        <v>1</v>
      </c>
      <c r="H7687" s="6">
        <f t="shared" si="1116"/>
        <v>47</v>
      </c>
      <c r="I7687" s="6">
        <f t="shared" si="1117"/>
        <v>5</v>
      </c>
      <c r="J7687" s="6">
        <f t="shared" si="1118"/>
        <v>0</v>
      </c>
      <c r="K7687" s="9">
        <f t="shared" si="1119"/>
        <v>45978</v>
      </c>
      <c r="L7687" s="8">
        <f>+VLOOKUP(K7687,'20251231_param'!$A$2:$C$336,2)</f>
        <v>13.708333333333334</v>
      </c>
      <c r="M7687" s="8">
        <f>+VLOOKUP($K7687,'20251231_param'!$A$2:$C$336,3)</f>
        <v>19.123123191040477</v>
      </c>
      <c r="N7687" s="8">
        <f t="shared" si="1111"/>
        <v>-0.71684594594652462</v>
      </c>
    </row>
    <row r="7688" spans="1:14" x14ac:dyDescent="0.2">
      <c r="A7688" s="2">
        <v>45978.25</v>
      </c>
      <c r="B7688" s="1">
        <v>2</v>
      </c>
      <c r="D7688" s="6">
        <f t="shared" si="1112"/>
        <v>2025</v>
      </c>
      <c r="E7688" s="6">
        <f t="shared" si="1113"/>
        <v>11</v>
      </c>
      <c r="F7688" s="6">
        <f t="shared" si="1114"/>
        <v>17</v>
      </c>
      <c r="G7688" s="6">
        <f t="shared" si="1115"/>
        <v>1</v>
      </c>
      <c r="H7688" s="6">
        <f t="shared" si="1116"/>
        <v>47</v>
      </c>
      <c r="I7688" s="6">
        <f t="shared" si="1117"/>
        <v>6</v>
      </c>
      <c r="J7688" s="6">
        <f t="shared" si="1118"/>
        <v>2</v>
      </c>
      <c r="K7688" s="9">
        <f t="shared" si="1119"/>
        <v>45978</v>
      </c>
      <c r="L7688" s="8">
        <f>+VLOOKUP(K7688,'20251231_param'!$A$2:$C$336,2)</f>
        <v>13.708333333333334</v>
      </c>
      <c r="M7688" s="8">
        <f>+VLOOKUP($K7688,'20251231_param'!$A$2:$C$336,3)</f>
        <v>19.123123191040477</v>
      </c>
      <c r="N7688" s="8">
        <f t="shared" si="1111"/>
        <v>-0.61226051918229007</v>
      </c>
    </row>
    <row r="7689" spans="1:14" x14ac:dyDescent="0.2">
      <c r="A7689" s="2">
        <v>45978.291666666664</v>
      </c>
      <c r="B7689" s="1">
        <v>7</v>
      </c>
      <c r="D7689" s="6">
        <f t="shared" si="1112"/>
        <v>2025</v>
      </c>
      <c r="E7689" s="6">
        <f t="shared" si="1113"/>
        <v>11</v>
      </c>
      <c r="F7689" s="6">
        <f t="shared" si="1114"/>
        <v>17</v>
      </c>
      <c r="G7689" s="6">
        <f t="shared" si="1115"/>
        <v>1</v>
      </c>
      <c r="H7689" s="6">
        <f t="shared" si="1116"/>
        <v>47</v>
      </c>
      <c r="I7689" s="6">
        <f t="shared" si="1117"/>
        <v>7</v>
      </c>
      <c r="J7689" s="6">
        <f t="shared" si="1118"/>
        <v>7</v>
      </c>
      <c r="K7689" s="9">
        <f t="shared" si="1119"/>
        <v>45978</v>
      </c>
      <c r="L7689" s="8">
        <f>+VLOOKUP(K7689,'20251231_param'!$A$2:$C$336,2)</f>
        <v>13.708333333333334</v>
      </c>
      <c r="M7689" s="8">
        <f>+VLOOKUP($K7689,'20251231_param'!$A$2:$C$336,3)</f>
        <v>19.123123191040477</v>
      </c>
      <c r="N7689" s="8">
        <f t="shared" si="1111"/>
        <v>-0.35079695227170354</v>
      </c>
    </row>
    <row r="7690" spans="1:14" x14ac:dyDescent="0.2">
      <c r="A7690" s="2">
        <v>45978.333333333336</v>
      </c>
      <c r="B7690" s="1">
        <v>2</v>
      </c>
      <c r="D7690" s="6">
        <f t="shared" si="1112"/>
        <v>2025</v>
      </c>
      <c r="E7690" s="6">
        <f t="shared" si="1113"/>
        <v>11</v>
      </c>
      <c r="F7690" s="6">
        <f t="shared" si="1114"/>
        <v>17</v>
      </c>
      <c r="G7690" s="6">
        <f t="shared" si="1115"/>
        <v>1</v>
      </c>
      <c r="H7690" s="6">
        <f t="shared" si="1116"/>
        <v>47</v>
      </c>
      <c r="I7690" s="6">
        <f t="shared" si="1117"/>
        <v>8</v>
      </c>
      <c r="J7690" s="6">
        <f t="shared" si="1118"/>
        <v>2</v>
      </c>
      <c r="K7690" s="9">
        <f t="shared" si="1119"/>
        <v>45978</v>
      </c>
      <c r="L7690" s="8">
        <f>+VLOOKUP(K7690,'20251231_param'!$A$2:$C$336,2)</f>
        <v>13.708333333333334</v>
      </c>
      <c r="M7690" s="8">
        <f>+VLOOKUP($K7690,'20251231_param'!$A$2:$C$336,3)</f>
        <v>19.123123191040477</v>
      </c>
      <c r="N7690" s="8">
        <f t="shared" si="1111"/>
        <v>-0.61226051918229007</v>
      </c>
    </row>
    <row r="7691" spans="1:14" x14ac:dyDescent="0.2">
      <c r="A7691" s="2">
        <v>45978.375</v>
      </c>
      <c r="B7691" s="1">
        <v>5</v>
      </c>
      <c r="D7691" s="6">
        <f t="shared" si="1112"/>
        <v>2025</v>
      </c>
      <c r="E7691" s="6">
        <f t="shared" si="1113"/>
        <v>11</v>
      </c>
      <c r="F7691" s="6">
        <f t="shared" si="1114"/>
        <v>17</v>
      </c>
      <c r="G7691" s="6">
        <f t="shared" si="1115"/>
        <v>1</v>
      </c>
      <c r="H7691" s="6">
        <f t="shared" si="1116"/>
        <v>47</v>
      </c>
      <c r="I7691" s="6">
        <f t="shared" si="1117"/>
        <v>9</v>
      </c>
      <c r="J7691" s="6">
        <f t="shared" si="1118"/>
        <v>5</v>
      </c>
      <c r="K7691" s="9">
        <f t="shared" si="1119"/>
        <v>45978</v>
      </c>
      <c r="L7691" s="8">
        <f>+VLOOKUP(K7691,'20251231_param'!$A$2:$C$336,2)</f>
        <v>13.708333333333334</v>
      </c>
      <c r="M7691" s="8">
        <f>+VLOOKUP($K7691,'20251231_param'!$A$2:$C$336,3)</f>
        <v>19.123123191040477</v>
      </c>
      <c r="N7691" s="8">
        <f t="shared" si="1111"/>
        <v>-0.45538237903593815</v>
      </c>
    </row>
    <row r="7692" spans="1:14" x14ac:dyDescent="0.2">
      <c r="A7692" s="2">
        <v>45978.416666666664</v>
      </c>
      <c r="B7692" s="1">
        <v>18</v>
      </c>
      <c r="D7692" s="6">
        <f t="shared" si="1112"/>
        <v>2025</v>
      </c>
      <c r="E7692" s="6">
        <f t="shared" si="1113"/>
        <v>11</v>
      </c>
      <c r="F7692" s="6">
        <f t="shared" si="1114"/>
        <v>17</v>
      </c>
      <c r="G7692" s="6">
        <f t="shared" si="1115"/>
        <v>1</v>
      </c>
      <c r="H7692" s="6">
        <f t="shared" si="1116"/>
        <v>47</v>
      </c>
      <c r="I7692" s="6">
        <f t="shared" si="1117"/>
        <v>10</v>
      </c>
      <c r="J7692" s="6">
        <f t="shared" si="1118"/>
        <v>18</v>
      </c>
      <c r="K7692" s="9">
        <f t="shared" si="1119"/>
        <v>45978</v>
      </c>
      <c r="L7692" s="8">
        <f>+VLOOKUP(K7692,'20251231_param'!$A$2:$C$336,2)</f>
        <v>13.708333333333334</v>
      </c>
      <c r="M7692" s="8">
        <f>+VLOOKUP($K7692,'20251231_param'!$A$2:$C$336,3)</f>
        <v>19.123123191040477</v>
      </c>
      <c r="N7692" s="8">
        <f t="shared" si="1111"/>
        <v>0.22442289493158671</v>
      </c>
    </row>
    <row r="7693" spans="1:14" x14ac:dyDescent="0.2">
      <c r="A7693" s="2">
        <v>45978.458333333336</v>
      </c>
      <c r="B7693" s="1">
        <v>16</v>
      </c>
      <c r="D7693" s="6">
        <f t="shared" si="1112"/>
        <v>2025</v>
      </c>
      <c r="E7693" s="6">
        <f t="shared" si="1113"/>
        <v>11</v>
      </c>
      <c r="F7693" s="6">
        <f t="shared" si="1114"/>
        <v>17</v>
      </c>
      <c r="G7693" s="6">
        <f t="shared" si="1115"/>
        <v>1</v>
      </c>
      <c r="H7693" s="6">
        <f t="shared" si="1116"/>
        <v>47</v>
      </c>
      <c r="I7693" s="6">
        <f t="shared" si="1117"/>
        <v>11</v>
      </c>
      <c r="J7693" s="6">
        <f t="shared" si="1118"/>
        <v>16</v>
      </c>
      <c r="K7693" s="9">
        <f t="shared" si="1119"/>
        <v>45978</v>
      </c>
      <c r="L7693" s="8">
        <f>+VLOOKUP(K7693,'20251231_param'!$A$2:$C$336,2)</f>
        <v>13.708333333333334</v>
      </c>
      <c r="M7693" s="8">
        <f>+VLOOKUP($K7693,'20251231_param'!$A$2:$C$336,3)</f>
        <v>19.123123191040477</v>
      </c>
      <c r="N7693" s="8">
        <f t="shared" si="1111"/>
        <v>0.11983746816735211</v>
      </c>
    </row>
    <row r="7694" spans="1:14" x14ac:dyDescent="0.2">
      <c r="A7694" s="2">
        <v>45978.5</v>
      </c>
      <c r="B7694" s="1">
        <v>21</v>
      </c>
      <c r="D7694" s="6">
        <f t="shared" si="1112"/>
        <v>2025</v>
      </c>
      <c r="E7694" s="6">
        <f t="shared" si="1113"/>
        <v>11</v>
      </c>
      <c r="F7694" s="6">
        <f t="shared" si="1114"/>
        <v>17</v>
      </c>
      <c r="G7694" s="6">
        <f t="shared" si="1115"/>
        <v>1</v>
      </c>
      <c r="H7694" s="6">
        <f t="shared" si="1116"/>
        <v>47</v>
      </c>
      <c r="I7694" s="6">
        <f t="shared" si="1117"/>
        <v>12</v>
      </c>
      <c r="J7694" s="6">
        <f t="shared" si="1118"/>
        <v>21</v>
      </c>
      <c r="K7694" s="9">
        <f t="shared" si="1119"/>
        <v>45978</v>
      </c>
      <c r="L7694" s="8">
        <f>+VLOOKUP(K7694,'20251231_param'!$A$2:$C$336,2)</f>
        <v>13.708333333333334</v>
      </c>
      <c r="M7694" s="8">
        <f>+VLOOKUP($K7694,'20251231_param'!$A$2:$C$336,3)</f>
        <v>19.123123191040477</v>
      </c>
      <c r="N7694" s="8">
        <f t="shared" si="1111"/>
        <v>0.38130103507793861</v>
      </c>
    </row>
    <row r="7695" spans="1:14" x14ac:dyDescent="0.2">
      <c r="A7695" s="2">
        <v>45978.541666666664</v>
      </c>
      <c r="B7695" s="1">
        <v>11</v>
      </c>
      <c r="D7695" s="6">
        <f t="shared" si="1112"/>
        <v>2025</v>
      </c>
      <c r="E7695" s="6">
        <f t="shared" si="1113"/>
        <v>11</v>
      </c>
      <c r="F7695" s="6">
        <f t="shared" si="1114"/>
        <v>17</v>
      </c>
      <c r="G7695" s="6">
        <f t="shared" si="1115"/>
        <v>1</v>
      </c>
      <c r="H7695" s="6">
        <f t="shared" si="1116"/>
        <v>47</v>
      </c>
      <c r="I7695" s="6">
        <f t="shared" si="1117"/>
        <v>13</v>
      </c>
      <c r="J7695" s="6">
        <f t="shared" si="1118"/>
        <v>11</v>
      </c>
      <c r="K7695" s="9">
        <f t="shared" si="1119"/>
        <v>45978</v>
      </c>
      <c r="L7695" s="8">
        <f>+VLOOKUP(K7695,'20251231_param'!$A$2:$C$336,2)</f>
        <v>13.708333333333334</v>
      </c>
      <c r="M7695" s="8">
        <f>+VLOOKUP($K7695,'20251231_param'!$A$2:$C$336,3)</f>
        <v>19.123123191040477</v>
      </c>
      <c r="N7695" s="8">
        <f t="shared" si="1111"/>
        <v>-0.14162609874323437</v>
      </c>
    </row>
    <row r="7696" spans="1:14" x14ac:dyDescent="0.2">
      <c r="A7696" s="2">
        <v>45978.583333333336</v>
      </c>
      <c r="B7696" s="1">
        <v>30</v>
      </c>
      <c r="D7696" s="6">
        <f t="shared" si="1112"/>
        <v>2025</v>
      </c>
      <c r="E7696" s="6">
        <f t="shared" si="1113"/>
        <v>11</v>
      </c>
      <c r="F7696" s="6">
        <f t="shared" si="1114"/>
        <v>17</v>
      </c>
      <c r="G7696" s="6">
        <f t="shared" si="1115"/>
        <v>1</v>
      </c>
      <c r="H7696" s="6">
        <f t="shared" si="1116"/>
        <v>47</v>
      </c>
      <c r="I7696" s="6">
        <f t="shared" si="1117"/>
        <v>14</v>
      </c>
      <c r="J7696" s="6">
        <f t="shared" si="1118"/>
        <v>30</v>
      </c>
      <c r="K7696" s="9">
        <f t="shared" si="1119"/>
        <v>45978</v>
      </c>
      <c r="L7696" s="8">
        <f>+VLOOKUP(K7696,'20251231_param'!$A$2:$C$336,2)</f>
        <v>13.708333333333334</v>
      </c>
      <c r="M7696" s="8">
        <f>+VLOOKUP($K7696,'20251231_param'!$A$2:$C$336,3)</f>
        <v>19.123123191040477</v>
      </c>
      <c r="N7696" s="8">
        <f t="shared" si="1111"/>
        <v>0.85193545551699412</v>
      </c>
    </row>
    <row r="7697" spans="1:14" x14ac:dyDescent="0.2">
      <c r="A7697" s="2">
        <v>45978.625</v>
      </c>
      <c r="B7697" s="1">
        <v>12</v>
      </c>
      <c r="D7697" s="6">
        <f t="shared" si="1112"/>
        <v>2025</v>
      </c>
      <c r="E7697" s="6">
        <f t="shared" si="1113"/>
        <v>11</v>
      </c>
      <c r="F7697" s="6">
        <f t="shared" si="1114"/>
        <v>17</v>
      </c>
      <c r="G7697" s="6">
        <f t="shared" si="1115"/>
        <v>1</v>
      </c>
      <c r="H7697" s="6">
        <f t="shared" si="1116"/>
        <v>47</v>
      </c>
      <c r="I7697" s="6">
        <f t="shared" si="1117"/>
        <v>15</v>
      </c>
      <c r="J7697" s="6">
        <f t="shared" si="1118"/>
        <v>12</v>
      </c>
      <c r="K7697" s="9">
        <f t="shared" si="1119"/>
        <v>45978</v>
      </c>
      <c r="L7697" s="8">
        <f>+VLOOKUP(K7697,'20251231_param'!$A$2:$C$336,2)</f>
        <v>13.708333333333334</v>
      </c>
      <c r="M7697" s="8">
        <f>+VLOOKUP($K7697,'20251231_param'!$A$2:$C$336,3)</f>
        <v>19.123123191040477</v>
      </c>
      <c r="N7697" s="8">
        <f t="shared" si="1111"/>
        <v>-8.9333385361117082E-2</v>
      </c>
    </row>
    <row r="7698" spans="1:14" x14ac:dyDescent="0.2">
      <c r="A7698" s="2">
        <v>45978.666666666664</v>
      </c>
      <c r="B7698" s="1">
        <v>31</v>
      </c>
      <c r="D7698" s="6">
        <f t="shared" si="1112"/>
        <v>2025</v>
      </c>
      <c r="E7698" s="6">
        <f t="shared" si="1113"/>
        <v>11</v>
      </c>
      <c r="F7698" s="6">
        <f t="shared" si="1114"/>
        <v>17</v>
      </c>
      <c r="G7698" s="6">
        <f t="shared" si="1115"/>
        <v>1</v>
      </c>
      <c r="H7698" s="6">
        <f t="shared" si="1116"/>
        <v>47</v>
      </c>
      <c r="I7698" s="6">
        <f t="shared" si="1117"/>
        <v>16</v>
      </c>
      <c r="J7698" s="6">
        <f t="shared" si="1118"/>
        <v>31</v>
      </c>
      <c r="K7698" s="9">
        <f t="shared" si="1119"/>
        <v>45978</v>
      </c>
      <c r="L7698" s="8">
        <f>+VLOOKUP(K7698,'20251231_param'!$A$2:$C$336,2)</f>
        <v>13.708333333333334</v>
      </c>
      <c r="M7698" s="8">
        <f>+VLOOKUP($K7698,'20251231_param'!$A$2:$C$336,3)</f>
        <v>19.123123191040477</v>
      </c>
      <c r="N7698" s="8">
        <f t="shared" si="1111"/>
        <v>0.90422816889911151</v>
      </c>
    </row>
    <row r="7699" spans="1:14" x14ac:dyDescent="0.2">
      <c r="A7699" s="2">
        <v>45978.708333333336</v>
      </c>
      <c r="B7699" s="1">
        <v>29</v>
      </c>
      <c r="D7699" s="6">
        <f t="shared" si="1112"/>
        <v>2025</v>
      </c>
      <c r="E7699" s="6">
        <f t="shared" si="1113"/>
        <v>11</v>
      </c>
      <c r="F7699" s="6">
        <f t="shared" si="1114"/>
        <v>17</v>
      </c>
      <c r="G7699" s="6">
        <f t="shared" si="1115"/>
        <v>1</v>
      </c>
      <c r="H7699" s="6">
        <f t="shared" si="1116"/>
        <v>47</v>
      </c>
      <c r="I7699" s="6">
        <f t="shared" si="1117"/>
        <v>17</v>
      </c>
      <c r="J7699" s="6">
        <f t="shared" si="1118"/>
        <v>29</v>
      </c>
      <c r="K7699" s="9">
        <f t="shared" si="1119"/>
        <v>45978</v>
      </c>
      <c r="L7699" s="8">
        <f>+VLOOKUP(K7699,'20251231_param'!$A$2:$C$336,2)</f>
        <v>13.708333333333334</v>
      </c>
      <c r="M7699" s="8">
        <f>+VLOOKUP($K7699,'20251231_param'!$A$2:$C$336,3)</f>
        <v>19.123123191040477</v>
      </c>
      <c r="N7699" s="8">
        <f t="shared" si="1111"/>
        <v>0.79964274213487696</v>
      </c>
    </row>
    <row r="7700" spans="1:14" x14ac:dyDescent="0.2">
      <c r="A7700" s="2">
        <v>45978.75</v>
      </c>
      <c r="B7700" s="1">
        <v>86</v>
      </c>
      <c r="D7700" s="6">
        <f t="shared" si="1112"/>
        <v>2025</v>
      </c>
      <c r="E7700" s="6">
        <f t="shared" si="1113"/>
        <v>11</v>
      </c>
      <c r="F7700" s="6">
        <f t="shared" si="1114"/>
        <v>17</v>
      </c>
      <c r="G7700" s="6">
        <f t="shared" si="1115"/>
        <v>1</v>
      </c>
      <c r="H7700" s="6">
        <f t="shared" si="1116"/>
        <v>47</v>
      </c>
      <c r="I7700" s="6">
        <f t="shared" si="1117"/>
        <v>18</v>
      </c>
      <c r="J7700" s="6">
        <f t="shared" si="1118"/>
        <v>86</v>
      </c>
      <c r="K7700" s="9">
        <f t="shared" si="1119"/>
        <v>45978</v>
      </c>
      <c r="L7700" s="8">
        <f>+VLOOKUP(K7700,'20251231_param'!$A$2:$C$336,2)</f>
        <v>13.708333333333334</v>
      </c>
      <c r="M7700" s="8">
        <f>+VLOOKUP($K7700,'20251231_param'!$A$2:$C$336,3)</f>
        <v>19.123123191040477</v>
      </c>
      <c r="N7700" s="8">
        <f t="shared" si="1111"/>
        <v>3.7803274049155631</v>
      </c>
    </row>
    <row r="7701" spans="1:14" x14ac:dyDescent="0.2">
      <c r="A7701" s="2">
        <v>45978.791666666664</v>
      </c>
      <c r="B7701" s="1">
        <v>36</v>
      </c>
      <c r="D7701" s="6">
        <f t="shared" si="1112"/>
        <v>2025</v>
      </c>
      <c r="E7701" s="6">
        <f t="shared" si="1113"/>
        <v>11</v>
      </c>
      <c r="F7701" s="6">
        <f t="shared" si="1114"/>
        <v>17</v>
      </c>
      <c r="G7701" s="6">
        <f t="shared" si="1115"/>
        <v>1</v>
      </c>
      <c r="H7701" s="6">
        <f t="shared" si="1116"/>
        <v>47</v>
      </c>
      <c r="I7701" s="6">
        <f t="shared" si="1117"/>
        <v>19</v>
      </c>
      <c r="J7701" s="6">
        <f t="shared" si="1118"/>
        <v>36</v>
      </c>
      <c r="K7701" s="9">
        <f t="shared" si="1119"/>
        <v>45978</v>
      </c>
      <c r="L7701" s="8">
        <f>+VLOOKUP(K7701,'20251231_param'!$A$2:$C$336,2)</f>
        <v>13.708333333333334</v>
      </c>
      <c r="M7701" s="8">
        <f>+VLOOKUP($K7701,'20251231_param'!$A$2:$C$336,3)</f>
        <v>19.123123191040477</v>
      </c>
      <c r="N7701" s="8">
        <f t="shared" si="1111"/>
        <v>1.1656917358096979</v>
      </c>
    </row>
    <row r="7702" spans="1:14" x14ac:dyDescent="0.2">
      <c r="A7702" s="2">
        <v>45978.833333333336</v>
      </c>
      <c r="B7702" s="1">
        <v>9</v>
      </c>
      <c r="D7702" s="6">
        <f t="shared" si="1112"/>
        <v>2025</v>
      </c>
      <c r="E7702" s="6">
        <f t="shared" si="1113"/>
        <v>11</v>
      </c>
      <c r="F7702" s="6">
        <f t="shared" si="1114"/>
        <v>17</v>
      </c>
      <c r="G7702" s="6">
        <f t="shared" si="1115"/>
        <v>1</v>
      </c>
      <c r="H7702" s="6">
        <f t="shared" si="1116"/>
        <v>47</v>
      </c>
      <c r="I7702" s="6">
        <f t="shared" si="1117"/>
        <v>20</v>
      </c>
      <c r="J7702" s="6">
        <f t="shared" si="1118"/>
        <v>9</v>
      </c>
      <c r="K7702" s="9">
        <f t="shared" si="1119"/>
        <v>45978</v>
      </c>
      <c r="L7702" s="8">
        <f>+VLOOKUP(K7702,'20251231_param'!$A$2:$C$336,2)</f>
        <v>13.708333333333334</v>
      </c>
      <c r="M7702" s="8">
        <f>+VLOOKUP($K7702,'20251231_param'!$A$2:$C$336,3)</f>
        <v>19.123123191040477</v>
      </c>
      <c r="N7702" s="8">
        <f t="shared" si="1111"/>
        <v>-0.24621152550746897</v>
      </c>
    </row>
    <row r="7703" spans="1:14" x14ac:dyDescent="0.2">
      <c r="A7703" s="2">
        <v>45978.875</v>
      </c>
      <c r="B7703" s="1">
        <v>2</v>
      </c>
      <c r="D7703" s="6">
        <f t="shared" si="1112"/>
        <v>2025</v>
      </c>
      <c r="E7703" s="6">
        <f t="shared" si="1113"/>
        <v>11</v>
      </c>
      <c r="F7703" s="6">
        <f t="shared" si="1114"/>
        <v>17</v>
      </c>
      <c r="G7703" s="6">
        <f t="shared" si="1115"/>
        <v>1</v>
      </c>
      <c r="H7703" s="6">
        <f t="shared" si="1116"/>
        <v>47</v>
      </c>
      <c r="I7703" s="6">
        <f t="shared" si="1117"/>
        <v>21</v>
      </c>
      <c r="J7703" s="6">
        <f t="shared" si="1118"/>
        <v>2</v>
      </c>
      <c r="K7703" s="9">
        <f t="shared" si="1119"/>
        <v>45978</v>
      </c>
      <c r="L7703" s="8">
        <f>+VLOOKUP(K7703,'20251231_param'!$A$2:$C$336,2)</f>
        <v>13.708333333333334</v>
      </c>
      <c r="M7703" s="8">
        <f>+VLOOKUP($K7703,'20251231_param'!$A$2:$C$336,3)</f>
        <v>19.123123191040477</v>
      </c>
      <c r="N7703" s="8">
        <f t="shared" si="1111"/>
        <v>-0.61226051918229007</v>
      </c>
    </row>
    <row r="7704" spans="1:14" x14ac:dyDescent="0.2">
      <c r="A7704" s="2">
        <v>45978.916666666664</v>
      </c>
      <c r="B7704" s="1">
        <v>5</v>
      </c>
      <c r="D7704" s="6">
        <f t="shared" si="1112"/>
        <v>2025</v>
      </c>
      <c r="E7704" s="6">
        <f t="shared" si="1113"/>
        <v>11</v>
      </c>
      <c r="F7704" s="6">
        <f t="shared" si="1114"/>
        <v>17</v>
      </c>
      <c r="G7704" s="6">
        <f t="shared" si="1115"/>
        <v>1</v>
      </c>
      <c r="H7704" s="6">
        <f t="shared" si="1116"/>
        <v>47</v>
      </c>
      <c r="I7704" s="6">
        <f t="shared" si="1117"/>
        <v>22</v>
      </c>
      <c r="J7704" s="6">
        <f t="shared" si="1118"/>
        <v>5</v>
      </c>
      <c r="K7704" s="9">
        <f t="shared" si="1119"/>
        <v>45978</v>
      </c>
      <c r="L7704" s="8">
        <f>+VLOOKUP(K7704,'20251231_param'!$A$2:$C$336,2)</f>
        <v>13.708333333333334</v>
      </c>
      <c r="M7704" s="8">
        <f>+VLOOKUP($K7704,'20251231_param'!$A$2:$C$336,3)</f>
        <v>19.123123191040477</v>
      </c>
      <c r="N7704" s="8">
        <f t="shared" si="1111"/>
        <v>-0.45538237903593815</v>
      </c>
    </row>
    <row r="7705" spans="1:14" x14ac:dyDescent="0.2">
      <c r="A7705" s="2">
        <v>45978.958333333336</v>
      </c>
      <c r="B7705" s="1">
        <v>7</v>
      </c>
      <c r="D7705" s="6">
        <f t="shared" si="1112"/>
        <v>2025</v>
      </c>
      <c r="E7705" s="6">
        <f t="shared" si="1113"/>
        <v>11</v>
      </c>
      <c r="F7705" s="6">
        <f t="shared" si="1114"/>
        <v>17</v>
      </c>
      <c r="G7705" s="6">
        <f t="shared" si="1115"/>
        <v>1</v>
      </c>
      <c r="H7705" s="6">
        <f t="shared" si="1116"/>
        <v>47</v>
      </c>
      <c r="I7705" s="6">
        <f t="shared" si="1117"/>
        <v>23</v>
      </c>
      <c r="J7705" s="6">
        <f t="shared" si="1118"/>
        <v>7</v>
      </c>
      <c r="K7705" s="9">
        <f t="shared" si="1119"/>
        <v>45978</v>
      </c>
      <c r="L7705" s="8">
        <f>+VLOOKUP(K7705,'20251231_param'!$A$2:$C$336,2)</f>
        <v>13.708333333333334</v>
      </c>
      <c r="M7705" s="8">
        <f>+VLOOKUP($K7705,'20251231_param'!$A$2:$C$336,3)</f>
        <v>19.123123191040477</v>
      </c>
      <c r="N7705" s="8">
        <f t="shared" si="1111"/>
        <v>-0.35079695227170354</v>
      </c>
    </row>
    <row r="7706" spans="1:14" x14ac:dyDescent="0.2">
      <c r="A7706" s="2">
        <v>45979</v>
      </c>
      <c r="B7706" s="1">
        <v>0</v>
      </c>
      <c r="D7706" s="6">
        <f t="shared" si="1112"/>
        <v>2025</v>
      </c>
      <c r="E7706" s="6">
        <f t="shared" si="1113"/>
        <v>11</v>
      </c>
      <c r="F7706" s="6">
        <f t="shared" si="1114"/>
        <v>18</v>
      </c>
      <c r="G7706" s="6">
        <f t="shared" si="1115"/>
        <v>2</v>
      </c>
      <c r="H7706" s="6">
        <f t="shared" si="1116"/>
        <v>47</v>
      </c>
      <c r="I7706" s="6">
        <f t="shared" si="1117"/>
        <v>0</v>
      </c>
      <c r="J7706" s="6">
        <f t="shared" si="1118"/>
        <v>0</v>
      </c>
      <c r="K7706" s="9">
        <f t="shared" si="1119"/>
        <v>45979</v>
      </c>
      <c r="L7706" s="8">
        <f>+VLOOKUP(K7706,'20251231_param'!$A$2:$C$336,2)</f>
        <v>9.4166666666666661</v>
      </c>
      <c r="M7706" s="8">
        <f>+VLOOKUP($K7706,'20251231_param'!$A$2:$C$336,3)</f>
        <v>10.379397095109669</v>
      </c>
      <c r="N7706" s="8">
        <f t="shared" ref="N7706:N7769" si="1120">+(J7706-L7706)/M7706</f>
        <v>-0.90724601635131585</v>
      </c>
    </row>
    <row r="7707" spans="1:14" x14ac:dyDescent="0.2">
      <c r="A7707" s="2">
        <v>45979.041666666664</v>
      </c>
      <c r="B7707" s="1">
        <v>0</v>
      </c>
      <c r="D7707" s="6">
        <f t="shared" si="1112"/>
        <v>2025</v>
      </c>
      <c r="E7707" s="6">
        <f t="shared" si="1113"/>
        <v>11</v>
      </c>
      <c r="F7707" s="6">
        <f t="shared" si="1114"/>
        <v>18</v>
      </c>
      <c r="G7707" s="6">
        <f t="shared" si="1115"/>
        <v>2</v>
      </c>
      <c r="H7707" s="6">
        <f t="shared" si="1116"/>
        <v>47</v>
      </c>
      <c r="I7707" s="6">
        <f t="shared" si="1117"/>
        <v>1</v>
      </c>
      <c r="J7707" s="6">
        <f t="shared" si="1118"/>
        <v>0</v>
      </c>
      <c r="K7707" s="9">
        <f t="shared" si="1119"/>
        <v>45979</v>
      </c>
      <c r="L7707" s="8">
        <f>+VLOOKUP(K7707,'20251231_param'!$A$2:$C$336,2)</f>
        <v>9.4166666666666661</v>
      </c>
      <c r="M7707" s="8">
        <f>+VLOOKUP($K7707,'20251231_param'!$A$2:$C$336,3)</f>
        <v>10.379397095109669</v>
      </c>
      <c r="N7707" s="8">
        <f t="shared" si="1120"/>
        <v>-0.90724601635131585</v>
      </c>
    </row>
    <row r="7708" spans="1:14" x14ac:dyDescent="0.2">
      <c r="A7708" s="2">
        <v>45979.083333333336</v>
      </c>
      <c r="B7708" s="1">
        <v>0</v>
      </c>
      <c r="D7708" s="6">
        <f t="shared" si="1112"/>
        <v>2025</v>
      </c>
      <c r="E7708" s="6">
        <f t="shared" si="1113"/>
        <v>11</v>
      </c>
      <c r="F7708" s="6">
        <f t="shared" si="1114"/>
        <v>18</v>
      </c>
      <c r="G7708" s="6">
        <f t="shared" si="1115"/>
        <v>2</v>
      </c>
      <c r="H7708" s="6">
        <f t="shared" si="1116"/>
        <v>47</v>
      </c>
      <c r="I7708" s="6">
        <f t="shared" si="1117"/>
        <v>2</v>
      </c>
      <c r="J7708" s="6">
        <f t="shared" si="1118"/>
        <v>0</v>
      </c>
      <c r="K7708" s="9">
        <f t="shared" si="1119"/>
        <v>45979</v>
      </c>
      <c r="L7708" s="8">
        <f>+VLOOKUP(K7708,'20251231_param'!$A$2:$C$336,2)</f>
        <v>9.4166666666666661</v>
      </c>
      <c r="M7708" s="8">
        <f>+VLOOKUP($K7708,'20251231_param'!$A$2:$C$336,3)</f>
        <v>10.379397095109669</v>
      </c>
      <c r="N7708" s="8">
        <f t="shared" si="1120"/>
        <v>-0.90724601635131585</v>
      </c>
    </row>
    <row r="7709" spans="1:14" x14ac:dyDescent="0.2">
      <c r="A7709" s="2">
        <v>45979.125</v>
      </c>
      <c r="B7709" s="1">
        <v>0</v>
      </c>
      <c r="D7709" s="6">
        <f t="shared" si="1112"/>
        <v>2025</v>
      </c>
      <c r="E7709" s="6">
        <f t="shared" si="1113"/>
        <v>11</v>
      </c>
      <c r="F7709" s="6">
        <f t="shared" si="1114"/>
        <v>18</v>
      </c>
      <c r="G7709" s="6">
        <f t="shared" si="1115"/>
        <v>2</v>
      </c>
      <c r="H7709" s="6">
        <f t="shared" si="1116"/>
        <v>47</v>
      </c>
      <c r="I7709" s="6">
        <f t="shared" si="1117"/>
        <v>3</v>
      </c>
      <c r="J7709" s="6">
        <f t="shared" si="1118"/>
        <v>0</v>
      </c>
      <c r="K7709" s="9">
        <f t="shared" si="1119"/>
        <v>45979</v>
      </c>
      <c r="L7709" s="8">
        <f>+VLOOKUP(K7709,'20251231_param'!$A$2:$C$336,2)</f>
        <v>9.4166666666666661</v>
      </c>
      <c r="M7709" s="8">
        <f>+VLOOKUP($K7709,'20251231_param'!$A$2:$C$336,3)</f>
        <v>10.379397095109669</v>
      </c>
      <c r="N7709" s="8">
        <f t="shared" si="1120"/>
        <v>-0.90724601635131585</v>
      </c>
    </row>
    <row r="7710" spans="1:14" x14ac:dyDescent="0.2">
      <c r="A7710" s="2">
        <v>45979.166666666664</v>
      </c>
      <c r="B7710" s="1">
        <v>3</v>
      </c>
      <c r="D7710" s="6">
        <f t="shared" si="1112"/>
        <v>2025</v>
      </c>
      <c r="E7710" s="6">
        <f t="shared" si="1113"/>
        <v>11</v>
      </c>
      <c r="F7710" s="6">
        <f t="shared" si="1114"/>
        <v>18</v>
      </c>
      <c r="G7710" s="6">
        <f t="shared" si="1115"/>
        <v>2</v>
      </c>
      <c r="H7710" s="6">
        <f t="shared" si="1116"/>
        <v>47</v>
      </c>
      <c r="I7710" s="6">
        <f t="shared" si="1117"/>
        <v>4</v>
      </c>
      <c r="J7710" s="6">
        <f t="shared" si="1118"/>
        <v>3</v>
      </c>
      <c r="K7710" s="9">
        <f t="shared" si="1119"/>
        <v>45979</v>
      </c>
      <c r="L7710" s="8">
        <f>+VLOOKUP(K7710,'20251231_param'!$A$2:$C$336,2)</f>
        <v>9.4166666666666661</v>
      </c>
      <c r="M7710" s="8">
        <f>+VLOOKUP($K7710,'20251231_param'!$A$2:$C$336,3)</f>
        <v>10.379397095109669</v>
      </c>
      <c r="N7710" s="8">
        <f t="shared" si="1120"/>
        <v>-0.61821188724824172</v>
      </c>
    </row>
    <row r="7711" spans="1:14" x14ac:dyDescent="0.2">
      <c r="A7711" s="2">
        <v>45979.208333333336</v>
      </c>
      <c r="B7711" s="1">
        <v>0</v>
      </c>
      <c r="D7711" s="6">
        <f t="shared" si="1112"/>
        <v>2025</v>
      </c>
      <c r="E7711" s="6">
        <f t="shared" si="1113"/>
        <v>11</v>
      </c>
      <c r="F7711" s="6">
        <f t="shared" si="1114"/>
        <v>18</v>
      </c>
      <c r="G7711" s="6">
        <f t="shared" si="1115"/>
        <v>2</v>
      </c>
      <c r="H7711" s="6">
        <f t="shared" si="1116"/>
        <v>47</v>
      </c>
      <c r="I7711" s="6">
        <f t="shared" si="1117"/>
        <v>5</v>
      </c>
      <c r="J7711" s="6">
        <f t="shared" si="1118"/>
        <v>0</v>
      </c>
      <c r="K7711" s="9">
        <f t="shared" si="1119"/>
        <v>45979</v>
      </c>
      <c r="L7711" s="8">
        <f>+VLOOKUP(K7711,'20251231_param'!$A$2:$C$336,2)</f>
        <v>9.4166666666666661</v>
      </c>
      <c r="M7711" s="8">
        <f>+VLOOKUP($K7711,'20251231_param'!$A$2:$C$336,3)</f>
        <v>10.379397095109669</v>
      </c>
      <c r="N7711" s="8">
        <f t="shared" si="1120"/>
        <v>-0.90724601635131585</v>
      </c>
    </row>
    <row r="7712" spans="1:14" x14ac:dyDescent="0.2">
      <c r="A7712" s="2">
        <v>45979.25</v>
      </c>
      <c r="B7712" s="1">
        <v>1</v>
      </c>
      <c r="D7712" s="6">
        <f t="shared" si="1112"/>
        <v>2025</v>
      </c>
      <c r="E7712" s="6">
        <f t="shared" si="1113"/>
        <v>11</v>
      </c>
      <c r="F7712" s="6">
        <f t="shared" si="1114"/>
        <v>18</v>
      </c>
      <c r="G7712" s="6">
        <f t="shared" si="1115"/>
        <v>2</v>
      </c>
      <c r="H7712" s="6">
        <f t="shared" si="1116"/>
        <v>47</v>
      </c>
      <c r="I7712" s="6">
        <f t="shared" si="1117"/>
        <v>6</v>
      </c>
      <c r="J7712" s="6">
        <f t="shared" si="1118"/>
        <v>1</v>
      </c>
      <c r="K7712" s="9">
        <f t="shared" si="1119"/>
        <v>45979</v>
      </c>
      <c r="L7712" s="8">
        <f>+VLOOKUP(K7712,'20251231_param'!$A$2:$C$336,2)</f>
        <v>9.4166666666666661</v>
      </c>
      <c r="M7712" s="8">
        <f>+VLOOKUP($K7712,'20251231_param'!$A$2:$C$336,3)</f>
        <v>10.379397095109669</v>
      </c>
      <c r="N7712" s="8">
        <f t="shared" si="1120"/>
        <v>-0.81090130665029114</v>
      </c>
    </row>
    <row r="7713" spans="1:14" x14ac:dyDescent="0.2">
      <c r="A7713" s="2">
        <v>45979.291666666664</v>
      </c>
      <c r="B7713" s="1">
        <v>7</v>
      </c>
      <c r="D7713" s="6">
        <f t="shared" si="1112"/>
        <v>2025</v>
      </c>
      <c r="E7713" s="6">
        <f t="shared" si="1113"/>
        <v>11</v>
      </c>
      <c r="F7713" s="6">
        <f t="shared" si="1114"/>
        <v>18</v>
      </c>
      <c r="G7713" s="6">
        <f t="shared" si="1115"/>
        <v>2</v>
      </c>
      <c r="H7713" s="6">
        <f t="shared" si="1116"/>
        <v>47</v>
      </c>
      <c r="I7713" s="6">
        <f t="shared" si="1117"/>
        <v>7</v>
      </c>
      <c r="J7713" s="6">
        <f t="shared" si="1118"/>
        <v>7</v>
      </c>
      <c r="K7713" s="9">
        <f t="shared" si="1119"/>
        <v>45979</v>
      </c>
      <c r="L7713" s="8">
        <f>+VLOOKUP(K7713,'20251231_param'!$A$2:$C$336,2)</f>
        <v>9.4166666666666661</v>
      </c>
      <c r="M7713" s="8">
        <f>+VLOOKUP($K7713,'20251231_param'!$A$2:$C$336,3)</f>
        <v>10.379397095109669</v>
      </c>
      <c r="N7713" s="8">
        <f t="shared" si="1120"/>
        <v>-0.23283304844414296</v>
      </c>
    </row>
    <row r="7714" spans="1:14" x14ac:dyDescent="0.2">
      <c r="A7714" s="2">
        <v>45979.333333333336</v>
      </c>
      <c r="B7714" s="1">
        <v>7</v>
      </c>
      <c r="D7714" s="6">
        <f t="shared" si="1112"/>
        <v>2025</v>
      </c>
      <c r="E7714" s="6">
        <f t="shared" si="1113"/>
        <v>11</v>
      </c>
      <c r="F7714" s="6">
        <f t="shared" si="1114"/>
        <v>18</v>
      </c>
      <c r="G7714" s="6">
        <f t="shared" si="1115"/>
        <v>2</v>
      </c>
      <c r="H7714" s="6">
        <f t="shared" si="1116"/>
        <v>47</v>
      </c>
      <c r="I7714" s="6">
        <f t="shared" si="1117"/>
        <v>8</v>
      </c>
      <c r="J7714" s="6">
        <f t="shared" si="1118"/>
        <v>7</v>
      </c>
      <c r="K7714" s="9">
        <f t="shared" si="1119"/>
        <v>45979</v>
      </c>
      <c r="L7714" s="8">
        <f>+VLOOKUP(K7714,'20251231_param'!$A$2:$C$336,2)</f>
        <v>9.4166666666666661</v>
      </c>
      <c r="M7714" s="8">
        <f>+VLOOKUP($K7714,'20251231_param'!$A$2:$C$336,3)</f>
        <v>10.379397095109669</v>
      </c>
      <c r="N7714" s="8">
        <f t="shared" si="1120"/>
        <v>-0.23283304844414296</v>
      </c>
    </row>
    <row r="7715" spans="1:14" x14ac:dyDescent="0.2">
      <c r="A7715" s="2">
        <v>45979.375</v>
      </c>
      <c r="B7715" s="1">
        <v>6</v>
      </c>
      <c r="D7715" s="6">
        <f t="shared" si="1112"/>
        <v>2025</v>
      </c>
      <c r="E7715" s="6">
        <f t="shared" si="1113"/>
        <v>11</v>
      </c>
      <c r="F7715" s="6">
        <f t="shared" si="1114"/>
        <v>18</v>
      </c>
      <c r="G7715" s="6">
        <f t="shared" si="1115"/>
        <v>2</v>
      </c>
      <c r="H7715" s="6">
        <f t="shared" si="1116"/>
        <v>47</v>
      </c>
      <c r="I7715" s="6">
        <f t="shared" si="1117"/>
        <v>9</v>
      </c>
      <c r="J7715" s="6">
        <f t="shared" si="1118"/>
        <v>6</v>
      </c>
      <c r="K7715" s="9">
        <f t="shared" si="1119"/>
        <v>45979</v>
      </c>
      <c r="L7715" s="8">
        <f>+VLOOKUP(K7715,'20251231_param'!$A$2:$C$336,2)</f>
        <v>9.4166666666666661</v>
      </c>
      <c r="M7715" s="8">
        <f>+VLOOKUP($K7715,'20251231_param'!$A$2:$C$336,3)</f>
        <v>10.379397095109669</v>
      </c>
      <c r="N7715" s="8">
        <f t="shared" si="1120"/>
        <v>-0.32917775814516764</v>
      </c>
    </row>
    <row r="7716" spans="1:14" x14ac:dyDescent="0.2">
      <c r="A7716" s="2">
        <v>45979.416666666664</v>
      </c>
      <c r="B7716" s="1">
        <v>29</v>
      </c>
      <c r="D7716" s="6">
        <f t="shared" si="1112"/>
        <v>2025</v>
      </c>
      <c r="E7716" s="6">
        <f t="shared" si="1113"/>
        <v>11</v>
      </c>
      <c r="F7716" s="6">
        <f t="shared" si="1114"/>
        <v>18</v>
      </c>
      <c r="G7716" s="6">
        <f t="shared" si="1115"/>
        <v>2</v>
      </c>
      <c r="H7716" s="6">
        <f t="shared" si="1116"/>
        <v>47</v>
      </c>
      <c r="I7716" s="6">
        <f t="shared" si="1117"/>
        <v>10</v>
      </c>
      <c r="J7716" s="6">
        <f t="shared" si="1118"/>
        <v>29</v>
      </c>
      <c r="K7716" s="9">
        <f t="shared" si="1119"/>
        <v>45979</v>
      </c>
      <c r="L7716" s="8">
        <f>+VLOOKUP(K7716,'20251231_param'!$A$2:$C$336,2)</f>
        <v>9.4166666666666661</v>
      </c>
      <c r="M7716" s="8">
        <f>+VLOOKUP($K7716,'20251231_param'!$A$2:$C$336,3)</f>
        <v>10.379397095109669</v>
      </c>
      <c r="N7716" s="8">
        <f t="shared" si="1120"/>
        <v>1.8867505649784004</v>
      </c>
    </row>
    <row r="7717" spans="1:14" x14ac:dyDescent="0.2">
      <c r="A7717" s="2">
        <v>45979.458333333336</v>
      </c>
      <c r="B7717" s="1">
        <v>9</v>
      </c>
      <c r="D7717" s="6">
        <f t="shared" si="1112"/>
        <v>2025</v>
      </c>
      <c r="E7717" s="6">
        <f t="shared" si="1113"/>
        <v>11</v>
      </c>
      <c r="F7717" s="6">
        <f t="shared" si="1114"/>
        <v>18</v>
      </c>
      <c r="G7717" s="6">
        <f t="shared" si="1115"/>
        <v>2</v>
      </c>
      <c r="H7717" s="6">
        <f t="shared" si="1116"/>
        <v>47</v>
      </c>
      <c r="I7717" s="6">
        <f t="shared" si="1117"/>
        <v>11</v>
      </c>
      <c r="J7717" s="6">
        <f t="shared" si="1118"/>
        <v>9</v>
      </c>
      <c r="K7717" s="9">
        <f t="shared" si="1119"/>
        <v>45979</v>
      </c>
      <c r="L7717" s="8">
        <f>+VLOOKUP(K7717,'20251231_param'!$A$2:$C$336,2)</f>
        <v>9.4166666666666661</v>
      </c>
      <c r="M7717" s="8">
        <f>+VLOOKUP($K7717,'20251231_param'!$A$2:$C$336,3)</f>
        <v>10.379397095109669</v>
      </c>
      <c r="N7717" s="8">
        <f t="shared" si="1120"/>
        <v>-4.0143629042093565E-2</v>
      </c>
    </row>
    <row r="7718" spans="1:14" x14ac:dyDescent="0.2">
      <c r="A7718" s="2">
        <v>45979.5</v>
      </c>
      <c r="B7718" s="1">
        <v>21</v>
      </c>
      <c r="D7718" s="6">
        <f t="shared" si="1112"/>
        <v>2025</v>
      </c>
      <c r="E7718" s="6">
        <f t="shared" si="1113"/>
        <v>11</v>
      </c>
      <c r="F7718" s="6">
        <f t="shared" si="1114"/>
        <v>18</v>
      </c>
      <c r="G7718" s="6">
        <f t="shared" si="1115"/>
        <v>2</v>
      </c>
      <c r="H7718" s="6">
        <f t="shared" si="1116"/>
        <v>47</v>
      </c>
      <c r="I7718" s="6">
        <f t="shared" si="1117"/>
        <v>12</v>
      </c>
      <c r="J7718" s="6">
        <f t="shared" si="1118"/>
        <v>21</v>
      </c>
      <c r="K7718" s="9">
        <f t="shared" si="1119"/>
        <v>45979</v>
      </c>
      <c r="L7718" s="8">
        <f>+VLOOKUP(K7718,'20251231_param'!$A$2:$C$336,2)</f>
        <v>9.4166666666666661</v>
      </c>
      <c r="M7718" s="8">
        <f>+VLOOKUP($K7718,'20251231_param'!$A$2:$C$336,3)</f>
        <v>10.379397095109669</v>
      </c>
      <c r="N7718" s="8">
        <f t="shared" si="1120"/>
        <v>1.1159928873702027</v>
      </c>
    </row>
    <row r="7719" spans="1:14" x14ac:dyDescent="0.2">
      <c r="A7719" s="2">
        <v>45979.541666666664</v>
      </c>
      <c r="B7719" s="1">
        <v>13</v>
      </c>
      <c r="D7719" s="6">
        <f t="shared" si="1112"/>
        <v>2025</v>
      </c>
      <c r="E7719" s="6">
        <f t="shared" si="1113"/>
        <v>11</v>
      </c>
      <c r="F7719" s="6">
        <f t="shared" si="1114"/>
        <v>18</v>
      </c>
      <c r="G7719" s="6">
        <f t="shared" si="1115"/>
        <v>2</v>
      </c>
      <c r="H7719" s="6">
        <f t="shared" si="1116"/>
        <v>47</v>
      </c>
      <c r="I7719" s="6">
        <f t="shared" si="1117"/>
        <v>13</v>
      </c>
      <c r="J7719" s="6">
        <f t="shared" si="1118"/>
        <v>13</v>
      </c>
      <c r="K7719" s="9">
        <f t="shared" si="1119"/>
        <v>45979</v>
      </c>
      <c r="L7719" s="8">
        <f>+VLOOKUP(K7719,'20251231_param'!$A$2:$C$336,2)</f>
        <v>9.4166666666666661</v>
      </c>
      <c r="M7719" s="8">
        <f>+VLOOKUP($K7719,'20251231_param'!$A$2:$C$336,3)</f>
        <v>10.379397095109669</v>
      </c>
      <c r="N7719" s="8">
        <f t="shared" si="1120"/>
        <v>0.34523520976200522</v>
      </c>
    </row>
    <row r="7720" spans="1:14" x14ac:dyDescent="0.2">
      <c r="A7720" s="2">
        <v>45979.583333333336</v>
      </c>
      <c r="B7720" s="1">
        <v>8</v>
      </c>
      <c r="D7720" s="6">
        <f t="shared" si="1112"/>
        <v>2025</v>
      </c>
      <c r="E7720" s="6">
        <f t="shared" si="1113"/>
        <v>11</v>
      </c>
      <c r="F7720" s="6">
        <f t="shared" si="1114"/>
        <v>18</v>
      </c>
      <c r="G7720" s="6">
        <f t="shared" si="1115"/>
        <v>2</v>
      </c>
      <c r="H7720" s="6">
        <f t="shared" si="1116"/>
        <v>47</v>
      </c>
      <c r="I7720" s="6">
        <f t="shared" si="1117"/>
        <v>14</v>
      </c>
      <c r="J7720" s="6">
        <f t="shared" si="1118"/>
        <v>8</v>
      </c>
      <c r="K7720" s="9">
        <f t="shared" si="1119"/>
        <v>45979</v>
      </c>
      <c r="L7720" s="8">
        <f>+VLOOKUP(K7720,'20251231_param'!$A$2:$C$336,2)</f>
        <v>9.4166666666666661</v>
      </c>
      <c r="M7720" s="8">
        <f>+VLOOKUP($K7720,'20251231_param'!$A$2:$C$336,3)</f>
        <v>10.379397095109669</v>
      </c>
      <c r="N7720" s="8">
        <f t="shared" si="1120"/>
        <v>-0.13648833874311825</v>
      </c>
    </row>
    <row r="7721" spans="1:14" x14ac:dyDescent="0.2">
      <c r="A7721" s="2">
        <v>45979.625</v>
      </c>
      <c r="B7721" s="1">
        <v>17</v>
      </c>
      <c r="D7721" s="6">
        <f t="shared" si="1112"/>
        <v>2025</v>
      </c>
      <c r="E7721" s="6">
        <f t="shared" si="1113"/>
        <v>11</v>
      </c>
      <c r="F7721" s="6">
        <f t="shared" si="1114"/>
        <v>18</v>
      </c>
      <c r="G7721" s="6">
        <f t="shared" si="1115"/>
        <v>2</v>
      </c>
      <c r="H7721" s="6">
        <f t="shared" si="1116"/>
        <v>47</v>
      </c>
      <c r="I7721" s="6">
        <f t="shared" si="1117"/>
        <v>15</v>
      </c>
      <c r="J7721" s="6">
        <f t="shared" si="1118"/>
        <v>17</v>
      </c>
      <c r="K7721" s="9">
        <f t="shared" si="1119"/>
        <v>45979</v>
      </c>
      <c r="L7721" s="8">
        <f>+VLOOKUP(K7721,'20251231_param'!$A$2:$C$336,2)</f>
        <v>9.4166666666666661</v>
      </c>
      <c r="M7721" s="8">
        <f>+VLOOKUP($K7721,'20251231_param'!$A$2:$C$336,3)</f>
        <v>10.379397095109669</v>
      </c>
      <c r="N7721" s="8">
        <f t="shared" si="1120"/>
        <v>0.73061404856610401</v>
      </c>
    </row>
    <row r="7722" spans="1:14" x14ac:dyDescent="0.2">
      <c r="A7722" s="2">
        <v>45979.666666666664</v>
      </c>
      <c r="B7722" s="1">
        <v>17</v>
      </c>
      <c r="D7722" s="6">
        <f t="shared" si="1112"/>
        <v>2025</v>
      </c>
      <c r="E7722" s="6">
        <f t="shared" si="1113"/>
        <v>11</v>
      </c>
      <c r="F7722" s="6">
        <f t="shared" si="1114"/>
        <v>18</v>
      </c>
      <c r="G7722" s="6">
        <f t="shared" si="1115"/>
        <v>2</v>
      </c>
      <c r="H7722" s="6">
        <f t="shared" si="1116"/>
        <v>47</v>
      </c>
      <c r="I7722" s="6">
        <f t="shared" si="1117"/>
        <v>16</v>
      </c>
      <c r="J7722" s="6">
        <f t="shared" si="1118"/>
        <v>17</v>
      </c>
      <c r="K7722" s="9">
        <f t="shared" si="1119"/>
        <v>45979</v>
      </c>
      <c r="L7722" s="8">
        <f>+VLOOKUP(K7722,'20251231_param'!$A$2:$C$336,2)</f>
        <v>9.4166666666666661</v>
      </c>
      <c r="M7722" s="8">
        <f>+VLOOKUP($K7722,'20251231_param'!$A$2:$C$336,3)</f>
        <v>10.379397095109669</v>
      </c>
      <c r="N7722" s="8">
        <f t="shared" si="1120"/>
        <v>0.73061404856610401</v>
      </c>
    </row>
    <row r="7723" spans="1:14" x14ac:dyDescent="0.2">
      <c r="A7723" s="2">
        <v>45979.708333333336</v>
      </c>
      <c r="B7723" s="1">
        <v>40</v>
      </c>
      <c r="D7723" s="6">
        <f t="shared" si="1112"/>
        <v>2025</v>
      </c>
      <c r="E7723" s="6">
        <f t="shared" si="1113"/>
        <v>11</v>
      </c>
      <c r="F7723" s="6">
        <f t="shared" si="1114"/>
        <v>18</v>
      </c>
      <c r="G7723" s="6">
        <f t="shared" si="1115"/>
        <v>2</v>
      </c>
      <c r="H7723" s="6">
        <f t="shared" si="1116"/>
        <v>47</v>
      </c>
      <c r="I7723" s="6">
        <f t="shared" si="1117"/>
        <v>17</v>
      </c>
      <c r="J7723" s="6">
        <f t="shared" si="1118"/>
        <v>40</v>
      </c>
      <c r="K7723" s="9">
        <f t="shared" si="1119"/>
        <v>45979</v>
      </c>
      <c r="L7723" s="8">
        <f>+VLOOKUP(K7723,'20251231_param'!$A$2:$C$336,2)</f>
        <v>9.4166666666666661</v>
      </c>
      <c r="M7723" s="8">
        <f>+VLOOKUP($K7723,'20251231_param'!$A$2:$C$336,3)</f>
        <v>10.379397095109669</v>
      </c>
      <c r="N7723" s="8">
        <f t="shared" si="1120"/>
        <v>2.9465423716896719</v>
      </c>
    </row>
    <row r="7724" spans="1:14" x14ac:dyDescent="0.2">
      <c r="A7724" s="2">
        <v>45979.75</v>
      </c>
      <c r="B7724" s="1">
        <v>23</v>
      </c>
      <c r="D7724" s="6">
        <f t="shared" si="1112"/>
        <v>2025</v>
      </c>
      <c r="E7724" s="6">
        <f t="shared" si="1113"/>
        <v>11</v>
      </c>
      <c r="F7724" s="6">
        <f t="shared" si="1114"/>
        <v>18</v>
      </c>
      <c r="G7724" s="6">
        <f t="shared" si="1115"/>
        <v>2</v>
      </c>
      <c r="H7724" s="6">
        <f t="shared" si="1116"/>
        <v>47</v>
      </c>
      <c r="I7724" s="6">
        <f t="shared" si="1117"/>
        <v>18</v>
      </c>
      <c r="J7724" s="6">
        <f t="shared" si="1118"/>
        <v>23</v>
      </c>
      <c r="K7724" s="9">
        <f t="shared" si="1119"/>
        <v>45979</v>
      </c>
      <c r="L7724" s="8">
        <f>+VLOOKUP(K7724,'20251231_param'!$A$2:$C$336,2)</f>
        <v>9.4166666666666661</v>
      </c>
      <c r="M7724" s="8">
        <f>+VLOOKUP($K7724,'20251231_param'!$A$2:$C$336,3)</f>
        <v>10.379397095109669</v>
      </c>
      <c r="N7724" s="8">
        <f t="shared" si="1120"/>
        <v>1.3086823067722522</v>
      </c>
    </row>
    <row r="7725" spans="1:14" x14ac:dyDescent="0.2">
      <c r="A7725" s="2">
        <v>45979.791666666664</v>
      </c>
      <c r="B7725" s="1">
        <v>10</v>
      </c>
      <c r="D7725" s="6">
        <f t="shared" si="1112"/>
        <v>2025</v>
      </c>
      <c r="E7725" s="6">
        <f t="shared" si="1113"/>
        <v>11</v>
      </c>
      <c r="F7725" s="6">
        <f t="shared" si="1114"/>
        <v>18</v>
      </c>
      <c r="G7725" s="6">
        <f t="shared" si="1115"/>
        <v>2</v>
      </c>
      <c r="H7725" s="6">
        <f t="shared" si="1116"/>
        <v>47</v>
      </c>
      <c r="I7725" s="6">
        <f t="shared" si="1117"/>
        <v>19</v>
      </c>
      <c r="J7725" s="6">
        <f t="shared" si="1118"/>
        <v>10</v>
      </c>
      <c r="K7725" s="9">
        <f t="shared" si="1119"/>
        <v>45979</v>
      </c>
      <c r="L7725" s="8">
        <f>+VLOOKUP(K7725,'20251231_param'!$A$2:$C$336,2)</f>
        <v>9.4166666666666661</v>
      </c>
      <c r="M7725" s="8">
        <f>+VLOOKUP($K7725,'20251231_param'!$A$2:$C$336,3)</f>
        <v>10.379397095109669</v>
      </c>
      <c r="N7725" s="8">
        <f t="shared" si="1120"/>
        <v>5.6201080658931125E-2</v>
      </c>
    </row>
    <row r="7726" spans="1:14" x14ac:dyDescent="0.2">
      <c r="A7726" s="2">
        <v>45979.833333333336</v>
      </c>
      <c r="B7726" s="1">
        <v>5</v>
      </c>
      <c r="D7726" s="6">
        <f t="shared" si="1112"/>
        <v>2025</v>
      </c>
      <c r="E7726" s="6">
        <f t="shared" si="1113"/>
        <v>11</v>
      </c>
      <c r="F7726" s="6">
        <f t="shared" si="1114"/>
        <v>18</v>
      </c>
      <c r="G7726" s="6">
        <f t="shared" si="1115"/>
        <v>2</v>
      </c>
      <c r="H7726" s="6">
        <f t="shared" si="1116"/>
        <v>47</v>
      </c>
      <c r="I7726" s="6">
        <f t="shared" si="1117"/>
        <v>20</v>
      </c>
      <c r="J7726" s="6">
        <f t="shared" si="1118"/>
        <v>5</v>
      </c>
      <c r="K7726" s="9">
        <f t="shared" si="1119"/>
        <v>45979</v>
      </c>
      <c r="L7726" s="8">
        <f>+VLOOKUP(K7726,'20251231_param'!$A$2:$C$336,2)</f>
        <v>9.4166666666666661</v>
      </c>
      <c r="M7726" s="8">
        <f>+VLOOKUP($K7726,'20251231_param'!$A$2:$C$336,3)</f>
        <v>10.379397095109669</v>
      </c>
      <c r="N7726" s="8">
        <f t="shared" si="1120"/>
        <v>-0.42552246784619235</v>
      </c>
    </row>
    <row r="7727" spans="1:14" x14ac:dyDescent="0.2">
      <c r="A7727" s="2">
        <v>45979.875</v>
      </c>
      <c r="B7727" s="1">
        <v>3</v>
      </c>
      <c r="D7727" s="6">
        <f t="shared" si="1112"/>
        <v>2025</v>
      </c>
      <c r="E7727" s="6">
        <f t="shared" si="1113"/>
        <v>11</v>
      </c>
      <c r="F7727" s="6">
        <f t="shared" si="1114"/>
        <v>18</v>
      </c>
      <c r="G7727" s="6">
        <f t="shared" si="1115"/>
        <v>2</v>
      </c>
      <c r="H7727" s="6">
        <f t="shared" si="1116"/>
        <v>47</v>
      </c>
      <c r="I7727" s="6">
        <f t="shared" si="1117"/>
        <v>21</v>
      </c>
      <c r="J7727" s="6">
        <f t="shared" si="1118"/>
        <v>3</v>
      </c>
      <c r="K7727" s="9">
        <f t="shared" si="1119"/>
        <v>45979</v>
      </c>
      <c r="L7727" s="8">
        <f>+VLOOKUP(K7727,'20251231_param'!$A$2:$C$336,2)</f>
        <v>9.4166666666666661</v>
      </c>
      <c r="M7727" s="8">
        <f>+VLOOKUP($K7727,'20251231_param'!$A$2:$C$336,3)</f>
        <v>10.379397095109669</v>
      </c>
      <c r="N7727" s="8">
        <f t="shared" si="1120"/>
        <v>-0.61821188724824172</v>
      </c>
    </row>
    <row r="7728" spans="1:14" x14ac:dyDescent="0.2">
      <c r="A7728" s="2">
        <v>45979.916666666664</v>
      </c>
      <c r="B7728" s="1">
        <v>3</v>
      </c>
      <c r="D7728" s="6">
        <f t="shared" si="1112"/>
        <v>2025</v>
      </c>
      <c r="E7728" s="6">
        <f t="shared" si="1113"/>
        <v>11</v>
      </c>
      <c r="F7728" s="6">
        <f t="shared" si="1114"/>
        <v>18</v>
      </c>
      <c r="G7728" s="6">
        <f t="shared" si="1115"/>
        <v>2</v>
      </c>
      <c r="H7728" s="6">
        <f t="shared" si="1116"/>
        <v>47</v>
      </c>
      <c r="I7728" s="6">
        <f t="shared" si="1117"/>
        <v>22</v>
      </c>
      <c r="J7728" s="6">
        <f t="shared" si="1118"/>
        <v>3</v>
      </c>
      <c r="K7728" s="9">
        <f t="shared" si="1119"/>
        <v>45979</v>
      </c>
      <c r="L7728" s="8">
        <f>+VLOOKUP(K7728,'20251231_param'!$A$2:$C$336,2)</f>
        <v>9.4166666666666661</v>
      </c>
      <c r="M7728" s="8">
        <f>+VLOOKUP($K7728,'20251231_param'!$A$2:$C$336,3)</f>
        <v>10.379397095109669</v>
      </c>
      <c r="N7728" s="8">
        <f t="shared" si="1120"/>
        <v>-0.61821188724824172</v>
      </c>
    </row>
    <row r="7729" spans="1:14" x14ac:dyDescent="0.2">
      <c r="A7729" s="2">
        <v>45979.958333333336</v>
      </c>
      <c r="B7729" s="1">
        <v>4</v>
      </c>
      <c r="D7729" s="6">
        <f t="shared" si="1112"/>
        <v>2025</v>
      </c>
      <c r="E7729" s="6">
        <f t="shared" si="1113"/>
        <v>11</v>
      </c>
      <c r="F7729" s="6">
        <f t="shared" si="1114"/>
        <v>18</v>
      </c>
      <c r="G7729" s="6">
        <f t="shared" si="1115"/>
        <v>2</v>
      </c>
      <c r="H7729" s="6">
        <f t="shared" si="1116"/>
        <v>47</v>
      </c>
      <c r="I7729" s="6">
        <f t="shared" si="1117"/>
        <v>23</v>
      </c>
      <c r="J7729" s="6">
        <f t="shared" si="1118"/>
        <v>4</v>
      </c>
      <c r="K7729" s="9">
        <f t="shared" si="1119"/>
        <v>45979</v>
      </c>
      <c r="L7729" s="8">
        <f>+VLOOKUP(K7729,'20251231_param'!$A$2:$C$336,2)</f>
        <v>9.4166666666666661</v>
      </c>
      <c r="M7729" s="8">
        <f>+VLOOKUP($K7729,'20251231_param'!$A$2:$C$336,3)</f>
        <v>10.379397095109669</v>
      </c>
      <c r="N7729" s="8">
        <f t="shared" si="1120"/>
        <v>-0.52186717754721701</v>
      </c>
    </row>
    <row r="7730" spans="1:14" x14ac:dyDescent="0.2">
      <c r="A7730" s="2">
        <v>45980</v>
      </c>
      <c r="B7730" s="1">
        <v>0</v>
      </c>
      <c r="D7730" s="6">
        <f t="shared" si="1112"/>
        <v>2025</v>
      </c>
      <c r="E7730" s="6">
        <f t="shared" si="1113"/>
        <v>11</v>
      </c>
      <c r="F7730" s="6">
        <f t="shared" si="1114"/>
        <v>19</v>
      </c>
      <c r="G7730" s="6">
        <f t="shared" si="1115"/>
        <v>3</v>
      </c>
      <c r="H7730" s="6">
        <f t="shared" si="1116"/>
        <v>47</v>
      </c>
      <c r="I7730" s="6">
        <f t="shared" si="1117"/>
        <v>0</v>
      </c>
      <c r="J7730" s="6">
        <f t="shared" si="1118"/>
        <v>0</v>
      </c>
      <c r="K7730" s="9">
        <f t="shared" si="1119"/>
        <v>45980</v>
      </c>
      <c r="L7730" s="8">
        <f>+VLOOKUP(K7730,'20251231_param'!$A$2:$C$336,2)</f>
        <v>10.416666666666666</v>
      </c>
      <c r="M7730" s="8">
        <f>+VLOOKUP($K7730,'20251231_param'!$A$2:$C$336,3)</f>
        <v>13.931249410764547</v>
      </c>
      <c r="N7730" s="8">
        <f t="shared" si="1120"/>
        <v>-0.74771948728574222</v>
      </c>
    </row>
    <row r="7731" spans="1:14" x14ac:dyDescent="0.2">
      <c r="A7731" s="2">
        <v>45980.041666666664</v>
      </c>
      <c r="B7731" s="1">
        <v>2</v>
      </c>
      <c r="D7731" s="6">
        <f t="shared" si="1112"/>
        <v>2025</v>
      </c>
      <c r="E7731" s="6">
        <f t="shared" si="1113"/>
        <v>11</v>
      </c>
      <c r="F7731" s="6">
        <f t="shared" si="1114"/>
        <v>19</v>
      </c>
      <c r="G7731" s="6">
        <f t="shared" si="1115"/>
        <v>3</v>
      </c>
      <c r="H7731" s="6">
        <f t="shared" si="1116"/>
        <v>47</v>
      </c>
      <c r="I7731" s="6">
        <f t="shared" si="1117"/>
        <v>1</v>
      </c>
      <c r="J7731" s="6">
        <f t="shared" si="1118"/>
        <v>2</v>
      </c>
      <c r="K7731" s="9">
        <f t="shared" si="1119"/>
        <v>45980</v>
      </c>
      <c r="L7731" s="8">
        <f>+VLOOKUP(K7731,'20251231_param'!$A$2:$C$336,2)</f>
        <v>10.416666666666666</v>
      </c>
      <c r="M7731" s="8">
        <f>+VLOOKUP($K7731,'20251231_param'!$A$2:$C$336,3)</f>
        <v>13.931249410764547</v>
      </c>
      <c r="N7731" s="8">
        <f t="shared" si="1120"/>
        <v>-0.60415734572687974</v>
      </c>
    </row>
    <row r="7732" spans="1:14" x14ac:dyDescent="0.2">
      <c r="A7732" s="2">
        <v>45980.083333333336</v>
      </c>
      <c r="B7732" s="1">
        <v>2</v>
      </c>
      <c r="D7732" s="6">
        <f t="shared" si="1112"/>
        <v>2025</v>
      </c>
      <c r="E7732" s="6">
        <f t="shared" si="1113"/>
        <v>11</v>
      </c>
      <c r="F7732" s="6">
        <f t="shared" si="1114"/>
        <v>19</v>
      </c>
      <c r="G7732" s="6">
        <f t="shared" si="1115"/>
        <v>3</v>
      </c>
      <c r="H7732" s="6">
        <f t="shared" si="1116"/>
        <v>47</v>
      </c>
      <c r="I7732" s="6">
        <f t="shared" si="1117"/>
        <v>2</v>
      </c>
      <c r="J7732" s="6">
        <f t="shared" si="1118"/>
        <v>2</v>
      </c>
      <c r="K7732" s="9">
        <f t="shared" si="1119"/>
        <v>45980</v>
      </c>
      <c r="L7732" s="8">
        <f>+VLOOKUP(K7732,'20251231_param'!$A$2:$C$336,2)</f>
        <v>10.416666666666666</v>
      </c>
      <c r="M7732" s="8">
        <f>+VLOOKUP($K7732,'20251231_param'!$A$2:$C$336,3)</f>
        <v>13.931249410764547</v>
      </c>
      <c r="N7732" s="8">
        <f t="shared" si="1120"/>
        <v>-0.60415734572687974</v>
      </c>
    </row>
    <row r="7733" spans="1:14" x14ac:dyDescent="0.2">
      <c r="A7733" s="2">
        <v>45980.125</v>
      </c>
      <c r="B7733" s="1">
        <v>0</v>
      </c>
      <c r="D7733" s="6">
        <f t="shared" si="1112"/>
        <v>2025</v>
      </c>
      <c r="E7733" s="6">
        <f t="shared" si="1113"/>
        <v>11</v>
      </c>
      <c r="F7733" s="6">
        <f t="shared" si="1114"/>
        <v>19</v>
      </c>
      <c r="G7733" s="6">
        <f t="shared" si="1115"/>
        <v>3</v>
      </c>
      <c r="H7733" s="6">
        <f t="shared" si="1116"/>
        <v>47</v>
      </c>
      <c r="I7733" s="6">
        <f t="shared" si="1117"/>
        <v>3</v>
      </c>
      <c r="J7733" s="6">
        <f t="shared" si="1118"/>
        <v>0</v>
      </c>
      <c r="K7733" s="9">
        <f t="shared" si="1119"/>
        <v>45980</v>
      </c>
      <c r="L7733" s="8">
        <f>+VLOOKUP(K7733,'20251231_param'!$A$2:$C$336,2)</f>
        <v>10.416666666666666</v>
      </c>
      <c r="M7733" s="8">
        <f>+VLOOKUP($K7733,'20251231_param'!$A$2:$C$336,3)</f>
        <v>13.931249410764547</v>
      </c>
      <c r="N7733" s="8">
        <f t="shared" si="1120"/>
        <v>-0.74771948728574222</v>
      </c>
    </row>
    <row r="7734" spans="1:14" x14ac:dyDescent="0.2">
      <c r="A7734" s="2">
        <v>45980.166666666664</v>
      </c>
      <c r="B7734" s="1">
        <v>0</v>
      </c>
      <c r="D7734" s="6">
        <f t="shared" si="1112"/>
        <v>2025</v>
      </c>
      <c r="E7734" s="6">
        <f t="shared" si="1113"/>
        <v>11</v>
      </c>
      <c r="F7734" s="6">
        <f t="shared" si="1114"/>
        <v>19</v>
      </c>
      <c r="G7734" s="6">
        <f t="shared" si="1115"/>
        <v>3</v>
      </c>
      <c r="H7734" s="6">
        <f t="shared" si="1116"/>
        <v>47</v>
      </c>
      <c r="I7734" s="6">
        <f t="shared" si="1117"/>
        <v>4</v>
      </c>
      <c r="J7734" s="6">
        <f t="shared" si="1118"/>
        <v>0</v>
      </c>
      <c r="K7734" s="9">
        <f t="shared" si="1119"/>
        <v>45980</v>
      </c>
      <c r="L7734" s="8">
        <f>+VLOOKUP(K7734,'20251231_param'!$A$2:$C$336,2)</f>
        <v>10.416666666666666</v>
      </c>
      <c r="M7734" s="8">
        <f>+VLOOKUP($K7734,'20251231_param'!$A$2:$C$336,3)</f>
        <v>13.931249410764547</v>
      </c>
      <c r="N7734" s="8">
        <f t="shared" si="1120"/>
        <v>-0.74771948728574222</v>
      </c>
    </row>
    <row r="7735" spans="1:14" x14ac:dyDescent="0.2">
      <c r="A7735" s="2">
        <v>45980.208333333336</v>
      </c>
      <c r="B7735" s="1">
        <v>0</v>
      </c>
      <c r="D7735" s="6">
        <f t="shared" si="1112"/>
        <v>2025</v>
      </c>
      <c r="E7735" s="6">
        <f t="shared" si="1113"/>
        <v>11</v>
      </c>
      <c r="F7735" s="6">
        <f t="shared" si="1114"/>
        <v>19</v>
      </c>
      <c r="G7735" s="6">
        <f t="shared" si="1115"/>
        <v>3</v>
      </c>
      <c r="H7735" s="6">
        <f t="shared" si="1116"/>
        <v>47</v>
      </c>
      <c r="I7735" s="6">
        <f t="shared" si="1117"/>
        <v>5</v>
      </c>
      <c r="J7735" s="6">
        <f t="shared" si="1118"/>
        <v>0</v>
      </c>
      <c r="K7735" s="9">
        <f t="shared" si="1119"/>
        <v>45980</v>
      </c>
      <c r="L7735" s="8">
        <f>+VLOOKUP(K7735,'20251231_param'!$A$2:$C$336,2)</f>
        <v>10.416666666666666</v>
      </c>
      <c r="M7735" s="8">
        <f>+VLOOKUP($K7735,'20251231_param'!$A$2:$C$336,3)</f>
        <v>13.931249410764547</v>
      </c>
      <c r="N7735" s="8">
        <f t="shared" si="1120"/>
        <v>-0.74771948728574222</v>
      </c>
    </row>
    <row r="7736" spans="1:14" x14ac:dyDescent="0.2">
      <c r="A7736" s="2">
        <v>45980.25</v>
      </c>
      <c r="B7736" s="1">
        <v>2</v>
      </c>
      <c r="D7736" s="6">
        <f t="shared" si="1112"/>
        <v>2025</v>
      </c>
      <c r="E7736" s="6">
        <f t="shared" si="1113"/>
        <v>11</v>
      </c>
      <c r="F7736" s="6">
        <f t="shared" si="1114"/>
        <v>19</v>
      </c>
      <c r="G7736" s="6">
        <f t="shared" si="1115"/>
        <v>3</v>
      </c>
      <c r="H7736" s="6">
        <f t="shared" si="1116"/>
        <v>47</v>
      </c>
      <c r="I7736" s="6">
        <f t="shared" si="1117"/>
        <v>6</v>
      </c>
      <c r="J7736" s="6">
        <f t="shared" si="1118"/>
        <v>2</v>
      </c>
      <c r="K7736" s="9">
        <f t="shared" si="1119"/>
        <v>45980</v>
      </c>
      <c r="L7736" s="8">
        <f>+VLOOKUP(K7736,'20251231_param'!$A$2:$C$336,2)</f>
        <v>10.416666666666666</v>
      </c>
      <c r="M7736" s="8">
        <f>+VLOOKUP($K7736,'20251231_param'!$A$2:$C$336,3)</f>
        <v>13.931249410764547</v>
      </c>
      <c r="N7736" s="8">
        <f t="shared" si="1120"/>
        <v>-0.60415734572687974</v>
      </c>
    </row>
    <row r="7737" spans="1:14" x14ac:dyDescent="0.2">
      <c r="A7737" s="2">
        <v>45980.291666666664</v>
      </c>
      <c r="B7737" s="1">
        <v>5</v>
      </c>
      <c r="D7737" s="6">
        <f t="shared" si="1112"/>
        <v>2025</v>
      </c>
      <c r="E7737" s="6">
        <f t="shared" si="1113"/>
        <v>11</v>
      </c>
      <c r="F7737" s="6">
        <f t="shared" si="1114"/>
        <v>19</v>
      </c>
      <c r="G7737" s="6">
        <f t="shared" si="1115"/>
        <v>3</v>
      </c>
      <c r="H7737" s="6">
        <f t="shared" si="1116"/>
        <v>47</v>
      </c>
      <c r="I7737" s="6">
        <f t="shared" si="1117"/>
        <v>7</v>
      </c>
      <c r="J7737" s="6">
        <f t="shared" si="1118"/>
        <v>5</v>
      </c>
      <c r="K7737" s="9">
        <f t="shared" si="1119"/>
        <v>45980</v>
      </c>
      <c r="L7737" s="8">
        <f>+VLOOKUP(K7737,'20251231_param'!$A$2:$C$336,2)</f>
        <v>10.416666666666666</v>
      </c>
      <c r="M7737" s="8">
        <f>+VLOOKUP($K7737,'20251231_param'!$A$2:$C$336,3)</f>
        <v>13.931249410764547</v>
      </c>
      <c r="N7737" s="8">
        <f t="shared" si="1120"/>
        <v>-0.38881413338858595</v>
      </c>
    </row>
    <row r="7738" spans="1:14" x14ac:dyDescent="0.2">
      <c r="A7738" s="2">
        <v>45980.333333333336</v>
      </c>
      <c r="B7738" s="1">
        <v>9</v>
      </c>
      <c r="D7738" s="6">
        <f t="shared" si="1112"/>
        <v>2025</v>
      </c>
      <c r="E7738" s="6">
        <f t="shared" si="1113"/>
        <v>11</v>
      </c>
      <c r="F7738" s="6">
        <f t="shared" si="1114"/>
        <v>19</v>
      </c>
      <c r="G7738" s="6">
        <f t="shared" si="1115"/>
        <v>3</v>
      </c>
      <c r="H7738" s="6">
        <f t="shared" si="1116"/>
        <v>47</v>
      </c>
      <c r="I7738" s="6">
        <f t="shared" si="1117"/>
        <v>8</v>
      </c>
      <c r="J7738" s="6">
        <f t="shared" si="1118"/>
        <v>9</v>
      </c>
      <c r="K7738" s="9">
        <f t="shared" si="1119"/>
        <v>45980</v>
      </c>
      <c r="L7738" s="8">
        <f>+VLOOKUP(K7738,'20251231_param'!$A$2:$C$336,2)</f>
        <v>10.416666666666666</v>
      </c>
      <c r="M7738" s="8">
        <f>+VLOOKUP($K7738,'20251231_param'!$A$2:$C$336,3)</f>
        <v>13.931249410764547</v>
      </c>
      <c r="N7738" s="8">
        <f t="shared" si="1120"/>
        <v>-0.10168985027086092</v>
      </c>
    </row>
    <row r="7739" spans="1:14" x14ac:dyDescent="0.2">
      <c r="A7739" s="2">
        <v>45980.375</v>
      </c>
      <c r="B7739" s="1">
        <v>12</v>
      </c>
      <c r="D7739" s="6">
        <f t="shared" si="1112"/>
        <v>2025</v>
      </c>
      <c r="E7739" s="6">
        <f t="shared" si="1113"/>
        <v>11</v>
      </c>
      <c r="F7739" s="6">
        <f t="shared" si="1114"/>
        <v>19</v>
      </c>
      <c r="G7739" s="6">
        <f t="shared" si="1115"/>
        <v>3</v>
      </c>
      <c r="H7739" s="6">
        <f t="shared" si="1116"/>
        <v>47</v>
      </c>
      <c r="I7739" s="6">
        <f t="shared" si="1117"/>
        <v>9</v>
      </c>
      <c r="J7739" s="6">
        <f t="shared" si="1118"/>
        <v>12</v>
      </c>
      <c r="K7739" s="9">
        <f t="shared" si="1119"/>
        <v>45980</v>
      </c>
      <c r="L7739" s="8">
        <f>+VLOOKUP(K7739,'20251231_param'!$A$2:$C$336,2)</f>
        <v>10.416666666666666</v>
      </c>
      <c r="M7739" s="8">
        <f>+VLOOKUP($K7739,'20251231_param'!$A$2:$C$336,3)</f>
        <v>13.931249410764547</v>
      </c>
      <c r="N7739" s="8">
        <f t="shared" si="1120"/>
        <v>0.11365336206743287</v>
      </c>
    </row>
    <row r="7740" spans="1:14" x14ac:dyDescent="0.2">
      <c r="A7740" s="2">
        <v>45980.416666666664</v>
      </c>
      <c r="B7740" s="1">
        <v>13</v>
      </c>
      <c r="D7740" s="6">
        <f t="shared" si="1112"/>
        <v>2025</v>
      </c>
      <c r="E7740" s="6">
        <f t="shared" si="1113"/>
        <v>11</v>
      </c>
      <c r="F7740" s="6">
        <f t="shared" si="1114"/>
        <v>19</v>
      </c>
      <c r="G7740" s="6">
        <f t="shared" si="1115"/>
        <v>3</v>
      </c>
      <c r="H7740" s="6">
        <f t="shared" si="1116"/>
        <v>47</v>
      </c>
      <c r="I7740" s="6">
        <f t="shared" si="1117"/>
        <v>10</v>
      </c>
      <c r="J7740" s="6">
        <f t="shared" si="1118"/>
        <v>13</v>
      </c>
      <c r="K7740" s="9">
        <f t="shared" si="1119"/>
        <v>45980</v>
      </c>
      <c r="L7740" s="8">
        <f>+VLOOKUP(K7740,'20251231_param'!$A$2:$C$336,2)</f>
        <v>10.416666666666666</v>
      </c>
      <c r="M7740" s="8">
        <f>+VLOOKUP($K7740,'20251231_param'!$A$2:$C$336,3)</f>
        <v>13.931249410764547</v>
      </c>
      <c r="N7740" s="8">
        <f t="shared" si="1120"/>
        <v>0.18543443284686414</v>
      </c>
    </row>
    <row r="7741" spans="1:14" x14ac:dyDescent="0.2">
      <c r="A7741" s="2">
        <v>45980.458333333336</v>
      </c>
      <c r="B7741" s="1">
        <v>10</v>
      </c>
      <c r="D7741" s="6">
        <f t="shared" si="1112"/>
        <v>2025</v>
      </c>
      <c r="E7741" s="6">
        <f t="shared" si="1113"/>
        <v>11</v>
      </c>
      <c r="F7741" s="6">
        <f t="shared" si="1114"/>
        <v>19</v>
      </c>
      <c r="G7741" s="6">
        <f t="shared" si="1115"/>
        <v>3</v>
      </c>
      <c r="H7741" s="6">
        <f t="shared" si="1116"/>
        <v>47</v>
      </c>
      <c r="I7741" s="6">
        <f t="shared" si="1117"/>
        <v>11</v>
      </c>
      <c r="J7741" s="6">
        <f t="shared" si="1118"/>
        <v>10</v>
      </c>
      <c r="K7741" s="9">
        <f t="shared" si="1119"/>
        <v>45980</v>
      </c>
      <c r="L7741" s="8">
        <f>+VLOOKUP(K7741,'20251231_param'!$A$2:$C$336,2)</f>
        <v>10.416666666666666</v>
      </c>
      <c r="M7741" s="8">
        <f>+VLOOKUP($K7741,'20251231_param'!$A$2:$C$336,3)</f>
        <v>13.931249410764547</v>
      </c>
      <c r="N7741" s="8">
        <f t="shared" si="1120"/>
        <v>-2.990877949142965E-2</v>
      </c>
    </row>
    <row r="7742" spans="1:14" x14ac:dyDescent="0.2">
      <c r="A7742" s="2">
        <v>45980.5</v>
      </c>
      <c r="B7742" s="1">
        <v>3</v>
      </c>
      <c r="D7742" s="6">
        <f t="shared" si="1112"/>
        <v>2025</v>
      </c>
      <c r="E7742" s="6">
        <f t="shared" si="1113"/>
        <v>11</v>
      </c>
      <c r="F7742" s="6">
        <f t="shared" si="1114"/>
        <v>19</v>
      </c>
      <c r="G7742" s="6">
        <f t="shared" si="1115"/>
        <v>3</v>
      </c>
      <c r="H7742" s="6">
        <f t="shared" si="1116"/>
        <v>47</v>
      </c>
      <c r="I7742" s="6">
        <f t="shared" si="1117"/>
        <v>12</v>
      </c>
      <c r="J7742" s="6">
        <f t="shared" si="1118"/>
        <v>3</v>
      </c>
      <c r="K7742" s="9">
        <f t="shared" si="1119"/>
        <v>45980</v>
      </c>
      <c r="L7742" s="8">
        <f>+VLOOKUP(K7742,'20251231_param'!$A$2:$C$336,2)</f>
        <v>10.416666666666666</v>
      </c>
      <c r="M7742" s="8">
        <f>+VLOOKUP($K7742,'20251231_param'!$A$2:$C$336,3)</f>
        <v>13.931249410764547</v>
      </c>
      <c r="N7742" s="8">
        <f t="shared" si="1120"/>
        <v>-0.53237627494744844</v>
      </c>
    </row>
    <row r="7743" spans="1:14" x14ac:dyDescent="0.2">
      <c r="A7743" s="2">
        <v>45980.541666666664</v>
      </c>
      <c r="B7743" s="1">
        <v>9</v>
      </c>
      <c r="D7743" s="6">
        <f t="shared" si="1112"/>
        <v>2025</v>
      </c>
      <c r="E7743" s="6">
        <f t="shared" si="1113"/>
        <v>11</v>
      </c>
      <c r="F7743" s="6">
        <f t="shared" si="1114"/>
        <v>19</v>
      </c>
      <c r="G7743" s="6">
        <f t="shared" si="1115"/>
        <v>3</v>
      </c>
      <c r="H7743" s="6">
        <f t="shared" si="1116"/>
        <v>47</v>
      </c>
      <c r="I7743" s="6">
        <f t="shared" si="1117"/>
        <v>13</v>
      </c>
      <c r="J7743" s="6">
        <f t="shared" si="1118"/>
        <v>9</v>
      </c>
      <c r="K7743" s="9">
        <f t="shared" si="1119"/>
        <v>45980</v>
      </c>
      <c r="L7743" s="8">
        <f>+VLOOKUP(K7743,'20251231_param'!$A$2:$C$336,2)</f>
        <v>10.416666666666666</v>
      </c>
      <c r="M7743" s="8">
        <f>+VLOOKUP($K7743,'20251231_param'!$A$2:$C$336,3)</f>
        <v>13.931249410764547</v>
      </c>
      <c r="N7743" s="8">
        <f t="shared" si="1120"/>
        <v>-0.10168985027086092</v>
      </c>
    </row>
    <row r="7744" spans="1:14" x14ac:dyDescent="0.2">
      <c r="A7744" s="2">
        <v>45980.583333333336</v>
      </c>
      <c r="B7744" s="1">
        <v>8</v>
      </c>
      <c r="D7744" s="6">
        <f t="shared" si="1112"/>
        <v>2025</v>
      </c>
      <c r="E7744" s="6">
        <f t="shared" si="1113"/>
        <v>11</v>
      </c>
      <c r="F7744" s="6">
        <f t="shared" si="1114"/>
        <v>19</v>
      </c>
      <c r="G7744" s="6">
        <f t="shared" si="1115"/>
        <v>3</v>
      </c>
      <c r="H7744" s="6">
        <f t="shared" si="1116"/>
        <v>47</v>
      </c>
      <c r="I7744" s="6">
        <f t="shared" si="1117"/>
        <v>14</v>
      </c>
      <c r="J7744" s="6">
        <f t="shared" si="1118"/>
        <v>8</v>
      </c>
      <c r="K7744" s="9">
        <f t="shared" si="1119"/>
        <v>45980</v>
      </c>
      <c r="L7744" s="8">
        <f>+VLOOKUP(K7744,'20251231_param'!$A$2:$C$336,2)</f>
        <v>10.416666666666666</v>
      </c>
      <c r="M7744" s="8">
        <f>+VLOOKUP($K7744,'20251231_param'!$A$2:$C$336,3)</f>
        <v>13.931249410764547</v>
      </c>
      <c r="N7744" s="8">
        <f t="shared" si="1120"/>
        <v>-0.17347092105029216</v>
      </c>
    </row>
    <row r="7745" spans="1:14" x14ac:dyDescent="0.2">
      <c r="A7745" s="2">
        <v>45980.625</v>
      </c>
      <c r="B7745" s="1">
        <v>7</v>
      </c>
      <c r="D7745" s="6">
        <f t="shared" si="1112"/>
        <v>2025</v>
      </c>
      <c r="E7745" s="6">
        <f t="shared" si="1113"/>
        <v>11</v>
      </c>
      <c r="F7745" s="6">
        <f t="shared" si="1114"/>
        <v>19</v>
      </c>
      <c r="G7745" s="6">
        <f t="shared" si="1115"/>
        <v>3</v>
      </c>
      <c r="H7745" s="6">
        <f t="shared" si="1116"/>
        <v>47</v>
      </c>
      <c r="I7745" s="6">
        <f t="shared" si="1117"/>
        <v>15</v>
      </c>
      <c r="J7745" s="6">
        <f t="shared" si="1118"/>
        <v>7</v>
      </c>
      <c r="K7745" s="9">
        <f t="shared" si="1119"/>
        <v>45980</v>
      </c>
      <c r="L7745" s="8">
        <f>+VLOOKUP(K7745,'20251231_param'!$A$2:$C$336,2)</f>
        <v>10.416666666666666</v>
      </c>
      <c r="M7745" s="8">
        <f>+VLOOKUP($K7745,'20251231_param'!$A$2:$C$336,3)</f>
        <v>13.931249410764547</v>
      </c>
      <c r="N7745" s="8">
        <f t="shared" si="1120"/>
        <v>-0.24525199182972343</v>
      </c>
    </row>
    <row r="7746" spans="1:14" x14ac:dyDescent="0.2">
      <c r="A7746" s="2">
        <v>45980.666666666664</v>
      </c>
      <c r="B7746" s="1">
        <v>15</v>
      </c>
      <c r="D7746" s="6">
        <f t="shared" ref="D7746:D7809" si="1121">+YEAR(A7746)</f>
        <v>2025</v>
      </c>
      <c r="E7746" s="6">
        <f t="shared" ref="E7746:E7809" si="1122">+MONTH(A7746)</f>
        <v>11</v>
      </c>
      <c r="F7746" s="6">
        <f t="shared" ref="F7746:F7809" si="1123">+DAY(A7746)</f>
        <v>19</v>
      </c>
      <c r="G7746" s="6">
        <f t="shared" ref="G7746:G7809" si="1124">+WEEKDAY(A7746,2)</f>
        <v>3</v>
      </c>
      <c r="H7746" s="6">
        <f t="shared" ref="H7746:H7809" si="1125">+WEEKNUM(A7746,21)</f>
        <v>47</v>
      </c>
      <c r="I7746" s="6">
        <f t="shared" ref="I7746:I7809" si="1126">+HOUR(A7746)</f>
        <v>16</v>
      </c>
      <c r="J7746" s="6">
        <f t="shared" ref="J7746:J7809" si="1127">+B7746</f>
        <v>15</v>
      </c>
      <c r="K7746" s="9">
        <f t="shared" ref="K7746:K7809" si="1128">DATE(D7746,E7746,F7746)</f>
        <v>45980</v>
      </c>
      <c r="L7746" s="8">
        <f>+VLOOKUP(K7746,'20251231_param'!$A$2:$C$336,2)</f>
        <v>10.416666666666666</v>
      </c>
      <c r="M7746" s="8">
        <f>+VLOOKUP($K7746,'20251231_param'!$A$2:$C$336,3)</f>
        <v>13.931249410764547</v>
      </c>
      <c r="N7746" s="8">
        <f t="shared" si="1120"/>
        <v>0.32899657440572666</v>
      </c>
    </row>
    <row r="7747" spans="1:14" x14ac:dyDescent="0.2">
      <c r="A7747" s="2">
        <v>45980.708333333336</v>
      </c>
      <c r="B7747" s="1">
        <v>26</v>
      </c>
      <c r="D7747" s="6">
        <f t="shared" si="1121"/>
        <v>2025</v>
      </c>
      <c r="E7747" s="6">
        <f t="shared" si="1122"/>
        <v>11</v>
      </c>
      <c r="F7747" s="6">
        <f t="shared" si="1123"/>
        <v>19</v>
      </c>
      <c r="G7747" s="6">
        <f t="shared" si="1124"/>
        <v>3</v>
      </c>
      <c r="H7747" s="6">
        <f t="shared" si="1125"/>
        <v>47</v>
      </c>
      <c r="I7747" s="6">
        <f t="shared" si="1126"/>
        <v>17</v>
      </c>
      <c r="J7747" s="6">
        <f t="shared" si="1127"/>
        <v>26</v>
      </c>
      <c r="K7747" s="9">
        <f t="shared" si="1128"/>
        <v>45980</v>
      </c>
      <c r="L7747" s="8">
        <f>+VLOOKUP(K7747,'20251231_param'!$A$2:$C$336,2)</f>
        <v>10.416666666666666</v>
      </c>
      <c r="M7747" s="8">
        <f>+VLOOKUP($K7747,'20251231_param'!$A$2:$C$336,3)</f>
        <v>13.931249410764547</v>
      </c>
      <c r="N7747" s="8">
        <f t="shared" si="1120"/>
        <v>1.1185883529794705</v>
      </c>
    </row>
    <row r="7748" spans="1:14" x14ac:dyDescent="0.2">
      <c r="A7748" s="2">
        <v>45980.75</v>
      </c>
      <c r="B7748" s="1">
        <v>63</v>
      </c>
      <c r="D7748" s="6">
        <f t="shared" si="1121"/>
        <v>2025</v>
      </c>
      <c r="E7748" s="6">
        <f t="shared" si="1122"/>
        <v>11</v>
      </c>
      <c r="F7748" s="6">
        <f t="shared" si="1123"/>
        <v>19</v>
      </c>
      <c r="G7748" s="6">
        <f t="shared" si="1124"/>
        <v>3</v>
      </c>
      <c r="H7748" s="6">
        <f t="shared" si="1125"/>
        <v>47</v>
      </c>
      <c r="I7748" s="6">
        <f t="shared" si="1126"/>
        <v>18</v>
      </c>
      <c r="J7748" s="6">
        <f t="shared" si="1127"/>
        <v>63</v>
      </c>
      <c r="K7748" s="9">
        <f t="shared" si="1128"/>
        <v>45980</v>
      </c>
      <c r="L7748" s="8">
        <f>+VLOOKUP(K7748,'20251231_param'!$A$2:$C$336,2)</f>
        <v>10.416666666666666</v>
      </c>
      <c r="M7748" s="8">
        <f>+VLOOKUP($K7748,'20251231_param'!$A$2:$C$336,3)</f>
        <v>13.931249410764547</v>
      </c>
      <c r="N7748" s="8">
        <f t="shared" si="1120"/>
        <v>3.7744879718184272</v>
      </c>
    </row>
    <row r="7749" spans="1:14" x14ac:dyDescent="0.2">
      <c r="A7749" s="2">
        <v>45980.791666666664</v>
      </c>
      <c r="B7749" s="1">
        <v>33</v>
      </c>
      <c r="D7749" s="6">
        <f t="shared" si="1121"/>
        <v>2025</v>
      </c>
      <c r="E7749" s="6">
        <f t="shared" si="1122"/>
        <v>11</v>
      </c>
      <c r="F7749" s="6">
        <f t="shared" si="1123"/>
        <v>19</v>
      </c>
      <c r="G7749" s="6">
        <f t="shared" si="1124"/>
        <v>3</v>
      </c>
      <c r="H7749" s="6">
        <f t="shared" si="1125"/>
        <v>47</v>
      </c>
      <c r="I7749" s="6">
        <f t="shared" si="1126"/>
        <v>19</v>
      </c>
      <c r="J7749" s="6">
        <f t="shared" si="1127"/>
        <v>33</v>
      </c>
      <c r="K7749" s="9">
        <f t="shared" si="1128"/>
        <v>45980</v>
      </c>
      <c r="L7749" s="8">
        <f>+VLOOKUP(K7749,'20251231_param'!$A$2:$C$336,2)</f>
        <v>10.416666666666666</v>
      </c>
      <c r="M7749" s="8">
        <f>+VLOOKUP($K7749,'20251231_param'!$A$2:$C$336,3)</f>
        <v>13.931249410764547</v>
      </c>
      <c r="N7749" s="8">
        <f t="shared" si="1120"/>
        <v>1.6210558484354896</v>
      </c>
    </row>
    <row r="7750" spans="1:14" x14ac:dyDescent="0.2">
      <c r="A7750" s="2">
        <v>45980.833333333336</v>
      </c>
      <c r="B7750" s="1">
        <v>14</v>
      </c>
      <c r="D7750" s="6">
        <f t="shared" si="1121"/>
        <v>2025</v>
      </c>
      <c r="E7750" s="6">
        <f t="shared" si="1122"/>
        <v>11</v>
      </c>
      <c r="F7750" s="6">
        <f t="shared" si="1123"/>
        <v>19</v>
      </c>
      <c r="G7750" s="6">
        <f t="shared" si="1124"/>
        <v>3</v>
      </c>
      <c r="H7750" s="6">
        <f t="shared" si="1125"/>
        <v>47</v>
      </c>
      <c r="I7750" s="6">
        <f t="shared" si="1126"/>
        <v>20</v>
      </c>
      <c r="J7750" s="6">
        <f t="shared" si="1127"/>
        <v>14</v>
      </c>
      <c r="K7750" s="9">
        <f t="shared" si="1128"/>
        <v>45980</v>
      </c>
      <c r="L7750" s="8">
        <f>+VLOOKUP(K7750,'20251231_param'!$A$2:$C$336,2)</f>
        <v>10.416666666666666</v>
      </c>
      <c r="M7750" s="8">
        <f>+VLOOKUP($K7750,'20251231_param'!$A$2:$C$336,3)</f>
        <v>13.931249410764547</v>
      </c>
      <c r="N7750" s="8">
        <f t="shared" si="1120"/>
        <v>0.25721550362629542</v>
      </c>
    </row>
    <row r="7751" spans="1:14" x14ac:dyDescent="0.2">
      <c r="A7751" s="2">
        <v>45980.875</v>
      </c>
      <c r="B7751" s="1">
        <v>13</v>
      </c>
      <c r="D7751" s="6">
        <f t="shared" si="1121"/>
        <v>2025</v>
      </c>
      <c r="E7751" s="6">
        <f t="shared" si="1122"/>
        <v>11</v>
      </c>
      <c r="F7751" s="6">
        <f t="shared" si="1123"/>
        <v>19</v>
      </c>
      <c r="G7751" s="6">
        <f t="shared" si="1124"/>
        <v>3</v>
      </c>
      <c r="H7751" s="6">
        <f t="shared" si="1125"/>
        <v>47</v>
      </c>
      <c r="I7751" s="6">
        <f t="shared" si="1126"/>
        <v>21</v>
      </c>
      <c r="J7751" s="6">
        <f t="shared" si="1127"/>
        <v>13</v>
      </c>
      <c r="K7751" s="9">
        <f t="shared" si="1128"/>
        <v>45980</v>
      </c>
      <c r="L7751" s="8">
        <f>+VLOOKUP(K7751,'20251231_param'!$A$2:$C$336,2)</f>
        <v>10.416666666666666</v>
      </c>
      <c r="M7751" s="8">
        <f>+VLOOKUP($K7751,'20251231_param'!$A$2:$C$336,3)</f>
        <v>13.931249410764547</v>
      </c>
      <c r="N7751" s="8">
        <f t="shared" si="1120"/>
        <v>0.18543443284686414</v>
      </c>
    </row>
    <row r="7752" spans="1:14" x14ac:dyDescent="0.2">
      <c r="A7752" s="2">
        <v>45980.916666666664</v>
      </c>
      <c r="B7752" s="1">
        <v>3</v>
      </c>
      <c r="D7752" s="6">
        <f t="shared" si="1121"/>
        <v>2025</v>
      </c>
      <c r="E7752" s="6">
        <f t="shared" si="1122"/>
        <v>11</v>
      </c>
      <c r="F7752" s="6">
        <f t="shared" si="1123"/>
        <v>19</v>
      </c>
      <c r="G7752" s="6">
        <f t="shared" si="1124"/>
        <v>3</v>
      </c>
      <c r="H7752" s="6">
        <f t="shared" si="1125"/>
        <v>47</v>
      </c>
      <c r="I7752" s="6">
        <f t="shared" si="1126"/>
        <v>22</v>
      </c>
      <c r="J7752" s="6">
        <f t="shared" si="1127"/>
        <v>3</v>
      </c>
      <c r="K7752" s="9">
        <f t="shared" si="1128"/>
        <v>45980</v>
      </c>
      <c r="L7752" s="8">
        <f>+VLOOKUP(K7752,'20251231_param'!$A$2:$C$336,2)</f>
        <v>10.416666666666666</v>
      </c>
      <c r="M7752" s="8">
        <f>+VLOOKUP($K7752,'20251231_param'!$A$2:$C$336,3)</f>
        <v>13.931249410764547</v>
      </c>
      <c r="N7752" s="8">
        <f t="shared" si="1120"/>
        <v>-0.53237627494744844</v>
      </c>
    </row>
    <row r="7753" spans="1:14" x14ac:dyDescent="0.2">
      <c r="A7753" s="2">
        <v>45980.958333333336</v>
      </c>
      <c r="B7753" s="1">
        <v>1</v>
      </c>
      <c r="D7753" s="6">
        <f t="shared" si="1121"/>
        <v>2025</v>
      </c>
      <c r="E7753" s="6">
        <f t="shared" si="1122"/>
        <v>11</v>
      </c>
      <c r="F7753" s="6">
        <f t="shared" si="1123"/>
        <v>19</v>
      </c>
      <c r="G7753" s="6">
        <f t="shared" si="1124"/>
        <v>3</v>
      </c>
      <c r="H7753" s="6">
        <f t="shared" si="1125"/>
        <v>47</v>
      </c>
      <c r="I7753" s="6">
        <f t="shared" si="1126"/>
        <v>23</v>
      </c>
      <c r="J7753" s="6">
        <f t="shared" si="1127"/>
        <v>1</v>
      </c>
      <c r="K7753" s="9">
        <f t="shared" si="1128"/>
        <v>45980</v>
      </c>
      <c r="L7753" s="8">
        <f>+VLOOKUP(K7753,'20251231_param'!$A$2:$C$336,2)</f>
        <v>10.416666666666666</v>
      </c>
      <c r="M7753" s="8">
        <f>+VLOOKUP($K7753,'20251231_param'!$A$2:$C$336,3)</f>
        <v>13.931249410764547</v>
      </c>
      <c r="N7753" s="8">
        <f t="shared" si="1120"/>
        <v>-0.67593841650631104</v>
      </c>
    </row>
    <row r="7754" spans="1:14" x14ac:dyDescent="0.2">
      <c r="A7754" s="2">
        <v>45981</v>
      </c>
      <c r="B7754" s="1">
        <v>0</v>
      </c>
      <c r="D7754" s="6">
        <f t="shared" si="1121"/>
        <v>2025</v>
      </c>
      <c r="E7754" s="6">
        <f t="shared" si="1122"/>
        <v>11</v>
      </c>
      <c r="F7754" s="6">
        <f t="shared" si="1123"/>
        <v>20</v>
      </c>
      <c r="G7754" s="6">
        <f t="shared" si="1124"/>
        <v>4</v>
      </c>
      <c r="H7754" s="6">
        <f t="shared" si="1125"/>
        <v>47</v>
      </c>
      <c r="I7754" s="6">
        <f t="shared" si="1126"/>
        <v>0</v>
      </c>
      <c r="J7754" s="6">
        <f t="shared" si="1127"/>
        <v>0</v>
      </c>
      <c r="K7754" s="9">
        <f t="shared" si="1128"/>
        <v>45981</v>
      </c>
      <c r="L7754" s="8">
        <f>+VLOOKUP(K7754,'20251231_param'!$A$2:$C$336,2)</f>
        <v>7.291666666666667</v>
      </c>
      <c r="M7754" s="8">
        <f>+VLOOKUP($K7754,'20251231_param'!$A$2:$C$336,3)</f>
        <v>7.601368107219205</v>
      </c>
      <c r="N7754" s="8">
        <f t="shared" si="1120"/>
        <v>-0.95925714474235146</v>
      </c>
    </row>
    <row r="7755" spans="1:14" x14ac:dyDescent="0.2">
      <c r="A7755" s="2">
        <v>45981.041666666664</v>
      </c>
      <c r="B7755" s="1">
        <v>0</v>
      </c>
      <c r="D7755" s="6">
        <f t="shared" si="1121"/>
        <v>2025</v>
      </c>
      <c r="E7755" s="6">
        <f t="shared" si="1122"/>
        <v>11</v>
      </c>
      <c r="F7755" s="6">
        <f t="shared" si="1123"/>
        <v>20</v>
      </c>
      <c r="G7755" s="6">
        <f t="shared" si="1124"/>
        <v>4</v>
      </c>
      <c r="H7755" s="6">
        <f t="shared" si="1125"/>
        <v>47</v>
      </c>
      <c r="I7755" s="6">
        <f t="shared" si="1126"/>
        <v>1</v>
      </c>
      <c r="J7755" s="6">
        <f t="shared" si="1127"/>
        <v>0</v>
      </c>
      <c r="K7755" s="9">
        <f t="shared" si="1128"/>
        <v>45981</v>
      </c>
      <c r="L7755" s="8">
        <f>+VLOOKUP(K7755,'20251231_param'!$A$2:$C$336,2)</f>
        <v>7.291666666666667</v>
      </c>
      <c r="M7755" s="8">
        <f>+VLOOKUP($K7755,'20251231_param'!$A$2:$C$336,3)</f>
        <v>7.601368107219205</v>
      </c>
      <c r="N7755" s="8">
        <f t="shared" si="1120"/>
        <v>-0.95925714474235146</v>
      </c>
    </row>
    <row r="7756" spans="1:14" x14ac:dyDescent="0.2">
      <c r="A7756" s="2">
        <v>45981.083333333336</v>
      </c>
      <c r="B7756" s="1">
        <v>0</v>
      </c>
      <c r="D7756" s="6">
        <f t="shared" si="1121"/>
        <v>2025</v>
      </c>
      <c r="E7756" s="6">
        <f t="shared" si="1122"/>
        <v>11</v>
      </c>
      <c r="F7756" s="6">
        <f t="shared" si="1123"/>
        <v>20</v>
      </c>
      <c r="G7756" s="6">
        <f t="shared" si="1124"/>
        <v>4</v>
      </c>
      <c r="H7756" s="6">
        <f t="shared" si="1125"/>
        <v>47</v>
      </c>
      <c r="I7756" s="6">
        <f t="shared" si="1126"/>
        <v>2</v>
      </c>
      <c r="J7756" s="6">
        <f t="shared" si="1127"/>
        <v>0</v>
      </c>
      <c r="K7756" s="9">
        <f t="shared" si="1128"/>
        <v>45981</v>
      </c>
      <c r="L7756" s="8">
        <f>+VLOOKUP(K7756,'20251231_param'!$A$2:$C$336,2)</f>
        <v>7.291666666666667</v>
      </c>
      <c r="M7756" s="8">
        <f>+VLOOKUP($K7756,'20251231_param'!$A$2:$C$336,3)</f>
        <v>7.601368107219205</v>
      </c>
      <c r="N7756" s="8">
        <f t="shared" si="1120"/>
        <v>-0.95925714474235146</v>
      </c>
    </row>
    <row r="7757" spans="1:14" x14ac:dyDescent="0.2">
      <c r="A7757" s="2">
        <v>45981.125</v>
      </c>
      <c r="B7757" s="1">
        <v>1</v>
      </c>
      <c r="D7757" s="6">
        <f t="shared" si="1121"/>
        <v>2025</v>
      </c>
      <c r="E7757" s="6">
        <f t="shared" si="1122"/>
        <v>11</v>
      </c>
      <c r="F7757" s="6">
        <f t="shared" si="1123"/>
        <v>20</v>
      </c>
      <c r="G7757" s="6">
        <f t="shared" si="1124"/>
        <v>4</v>
      </c>
      <c r="H7757" s="6">
        <f t="shared" si="1125"/>
        <v>47</v>
      </c>
      <c r="I7757" s="6">
        <f t="shared" si="1126"/>
        <v>3</v>
      </c>
      <c r="J7757" s="6">
        <f t="shared" si="1127"/>
        <v>1</v>
      </c>
      <c r="K7757" s="9">
        <f t="shared" si="1128"/>
        <v>45981</v>
      </c>
      <c r="L7757" s="8">
        <f>+VLOOKUP(K7757,'20251231_param'!$A$2:$C$336,2)</f>
        <v>7.291666666666667</v>
      </c>
      <c r="M7757" s="8">
        <f>+VLOOKUP($K7757,'20251231_param'!$A$2:$C$336,3)</f>
        <v>7.601368107219205</v>
      </c>
      <c r="N7757" s="8">
        <f t="shared" si="1120"/>
        <v>-0.82770187917768612</v>
      </c>
    </row>
    <row r="7758" spans="1:14" x14ac:dyDescent="0.2">
      <c r="A7758" s="2">
        <v>45981.166666666664</v>
      </c>
      <c r="B7758" s="1">
        <v>0</v>
      </c>
      <c r="D7758" s="6">
        <f t="shared" si="1121"/>
        <v>2025</v>
      </c>
      <c r="E7758" s="6">
        <f t="shared" si="1122"/>
        <v>11</v>
      </c>
      <c r="F7758" s="6">
        <f t="shared" si="1123"/>
        <v>20</v>
      </c>
      <c r="G7758" s="6">
        <f t="shared" si="1124"/>
        <v>4</v>
      </c>
      <c r="H7758" s="6">
        <f t="shared" si="1125"/>
        <v>47</v>
      </c>
      <c r="I7758" s="6">
        <f t="shared" si="1126"/>
        <v>4</v>
      </c>
      <c r="J7758" s="6">
        <f t="shared" si="1127"/>
        <v>0</v>
      </c>
      <c r="K7758" s="9">
        <f t="shared" si="1128"/>
        <v>45981</v>
      </c>
      <c r="L7758" s="8">
        <f>+VLOOKUP(K7758,'20251231_param'!$A$2:$C$336,2)</f>
        <v>7.291666666666667</v>
      </c>
      <c r="M7758" s="8">
        <f>+VLOOKUP($K7758,'20251231_param'!$A$2:$C$336,3)</f>
        <v>7.601368107219205</v>
      </c>
      <c r="N7758" s="8">
        <f t="shared" si="1120"/>
        <v>-0.95925714474235146</v>
      </c>
    </row>
    <row r="7759" spans="1:14" x14ac:dyDescent="0.2">
      <c r="A7759" s="2">
        <v>45981.208333333336</v>
      </c>
      <c r="B7759" s="1">
        <v>0</v>
      </c>
      <c r="D7759" s="6">
        <f t="shared" si="1121"/>
        <v>2025</v>
      </c>
      <c r="E7759" s="6">
        <f t="shared" si="1122"/>
        <v>11</v>
      </c>
      <c r="F7759" s="6">
        <f t="shared" si="1123"/>
        <v>20</v>
      </c>
      <c r="G7759" s="6">
        <f t="shared" si="1124"/>
        <v>4</v>
      </c>
      <c r="H7759" s="6">
        <f t="shared" si="1125"/>
        <v>47</v>
      </c>
      <c r="I7759" s="6">
        <f t="shared" si="1126"/>
        <v>5</v>
      </c>
      <c r="J7759" s="6">
        <f t="shared" si="1127"/>
        <v>0</v>
      </c>
      <c r="K7759" s="9">
        <f t="shared" si="1128"/>
        <v>45981</v>
      </c>
      <c r="L7759" s="8">
        <f>+VLOOKUP(K7759,'20251231_param'!$A$2:$C$336,2)</f>
        <v>7.291666666666667</v>
      </c>
      <c r="M7759" s="8">
        <f>+VLOOKUP($K7759,'20251231_param'!$A$2:$C$336,3)</f>
        <v>7.601368107219205</v>
      </c>
      <c r="N7759" s="8">
        <f t="shared" si="1120"/>
        <v>-0.95925714474235146</v>
      </c>
    </row>
    <row r="7760" spans="1:14" x14ac:dyDescent="0.2">
      <c r="A7760" s="2">
        <v>45981.25</v>
      </c>
      <c r="B7760" s="1">
        <v>2</v>
      </c>
      <c r="D7760" s="6">
        <f t="shared" si="1121"/>
        <v>2025</v>
      </c>
      <c r="E7760" s="6">
        <f t="shared" si="1122"/>
        <v>11</v>
      </c>
      <c r="F7760" s="6">
        <f t="shared" si="1123"/>
        <v>20</v>
      </c>
      <c r="G7760" s="6">
        <f t="shared" si="1124"/>
        <v>4</v>
      </c>
      <c r="H7760" s="6">
        <f t="shared" si="1125"/>
        <v>47</v>
      </c>
      <c r="I7760" s="6">
        <f t="shared" si="1126"/>
        <v>6</v>
      </c>
      <c r="J7760" s="6">
        <f t="shared" si="1127"/>
        <v>2</v>
      </c>
      <c r="K7760" s="9">
        <f t="shared" si="1128"/>
        <v>45981</v>
      </c>
      <c r="L7760" s="8">
        <f>+VLOOKUP(K7760,'20251231_param'!$A$2:$C$336,2)</f>
        <v>7.291666666666667</v>
      </c>
      <c r="M7760" s="8">
        <f>+VLOOKUP($K7760,'20251231_param'!$A$2:$C$336,3)</f>
        <v>7.601368107219205</v>
      </c>
      <c r="N7760" s="8">
        <f t="shared" si="1120"/>
        <v>-0.69614661361302077</v>
      </c>
    </row>
    <row r="7761" spans="1:14" x14ac:dyDescent="0.2">
      <c r="A7761" s="2">
        <v>45981.291666666664</v>
      </c>
      <c r="B7761" s="1">
        <v>2</v>
      </c>
      <c r="D7761" s="6">
        <f t="shared" si="1121"/>
        <v>2025</v>
      </c>
      <c r="E7761" s="6">
        <f t="shared" si="1122"/>
        <v>11</v>
      </c>
      <c r="F7761" s="6">
        <f t="shared" si="1123"/>
        <v>20</v>
      </c>
      <c r="G7761" s="6">
        <f t="shared" si="1124"/>
        <v>4</v>
      </c>
      <c r="H7761" s="6">
        <f t="shared" si="1125"/>
        <v>47</v>
      </c>
      <c r="I7761" s="6">
        <f t="shared" si="1126"/>
        <v>7</v>
      </c>
      <c r="J7761" s="6">
        <f t="shared" si="1127"/>
        <v>2</v>
      </c>
      <c r="K7761" s="9">
        <f t="shared" si="1128"/>
        <v>45981</v>
      </c>
      <c r="L7761" s="8">
        <f>+VLOOKUP(K7761,'20251231_param'!$A$2:$C$336,2)</f>
        <v>7.291666666666667</v>
      </c>
      <c r="M7761" s="8">
        <f>+VLOOKUP($K7761,'20251231_param'!$A$2:$C$336,3)</f>
        <v>7.601368107219205</v>
      </c>
      <c r="N7761" s="8">
        <f t="shared" si="1120"/>
        <v>-0.69614661361302077</v>
      </c>
    </row>
    <row r="7762" spans="1:14" x14ac:dyDescent="0.2">
      <c r="A7762" s="2">
        <v>45981.333333333336</v>
      </c>
      <c r="B7762" s="1">
        <v>5</v>
      </c>
      <c r="D7762" s="6">
        <f t="shared" si="1121"/>
        <v>2025</v>
      </c>
      <c r="E7762" s="6">
        <f t="shared" si="1122"/>
        <v>11</v>
      </c>
      <c r="F7762" s="6">
        <f t="shared" si="1123"/>
        <v>20</v>
      </c>
      <c r="G7762" s="6">
        <f t="shared" si="1124"/>
        <v>4</v>
      </c>
      <c r="H7762" s="6">
        <f t="shared" si="1125"/>
        <v>47</v>
      </c>
      <c r="I7762" s="6">
        <f t="shared" si="1126"/>
        <v>8</v>
      </c>
      <c r="J7762" s="6">
        <f t="shared" si="1127"/>
        <v>5</v>
      </c>
      <c r="K7762" s="9">
        <f t="shared" si="1128"/>
        <v>45981</v>
      </c>
      <c r="L7762" s="8">
        <f>+VLOOKUP(K7762,'20251231_param'!$A$2:$C$336,2)</f>
        <v>7.291666666666667</v>
      </c>
      <c r="M7762" s="8">
        <f>+VLOOKUP($K7762,'20251231_param'!$A$2:$C$336,3)</f>
        <v>7.601368107219205</v>
      </c>
      <c r="N7762" s="8">
        <f t="shared" si="1120"/>
        <v>-0.30148081691902479</v>
      </c>
    </row>
    <row r="7763" spans="1:14" x14ac:dyDescent="0.2">
      <c r="A7763" s="2">
        <v>45981.375</v>
      </c>
      <c r="B7763" s="1">
        <v>9</v>
      </c>
      <c r="D7763" s="6">
        <f t="shared" si="1121"/>
        <v>2025</v>
      </c>
      <c r="E7763" s="6">
        <f t="shared" si="1122"/>
        <v>11</v>
      </c>
      <c r="F7763" s="6">
        <f t="shared" si="1123"/>
        <v>20</v>
      </c>
      <c r="G7763" s="6">
        <f t="shared" si="1124"/>
        <v>4</v>
      </c>
      <c r="H7763" s="6">
        <f t="shared" si="1125"/>
        <v>47</v>
      </c>
      <c r="I7763" s="6">
        <f t="shared" si="1126"/>
        <v>9</v>
      </c>
      <c r="J7763" s="6">
        <f t="shared" si="1127"/>
        <v>9</v>
      </c>
      <c r="K7763" s="9">
        <f t="shared" si="1128"/>
        <v>45981</v>
      </c>
      <c r="L7763" s="8">
        <f>+VLOOKUP(K7763,'20251231_param'!$A$2:$C$336,2)</f>
        <v>7.291666666666667</v>
      </c>
      <c r="M7763" s="8">
        <f>+VLOOKUP($K7763,'20251231_param'!$A$2:$C$336,3)</f>
        <v>7.601368107219205</v>
      </c>
      <c r="N7763" s="8">
        <f t="shared" si="1120"/>
        <v>0.22474024533963657</v>
      </c>
    </row>
    <row r="7764" spans="1:14" x14ac:dyDescent="0.2">
      <c r="A7764" s="2">
        <v>45981.416666666664</v>
      </c>
      <c r="B7764" s="1">
        <v>20</v>
      </c>
      <c r="D7764" s="6">
        <f t="shared" si="1121"/>
        <v>2025</v>
      </c>
      <c r="E7764" s="6">
        <f t="shared" si="1122"/>
        <v>11</v>
      </c>
      <c r="F7764" s="6">
        <f t="shared" si="1123"/>
        <v>20</v>
      </c>
      <c r="G7764" s="6">
        <f t="shared" si="1124"/>
        <v>4</v>
      </c>
      <c r="H7764" s="6">
        <f t="shared" si="1125"/>
        <v>47</v>
      </c>
      <c r="I7764" s="6">
        <f t="shared" si="1126"/>
        <v>10</v>
      </c>
      <c r="J7764" s="6">
        <f t="shared" si="1127"/>
        <v>20</v>
      </c>
      <c r="K7764" s="9">
        <f t="shared" si="1128"/>
        <v>45981</v>
      </c>
      <c r="L7764" s="8">
        <f>+VLOOKUP(K7764,'20251231_param'!$A$2:$C$336,2)</f>
        <v>7.291666666666667</v>
      </c>
      <c r="M7764" s="8">
        <f>+VLOOKUP($K7764,'20251231_param'!$A$2:$C$336,3)</f>
        <v>7.601368107219205</v>
      </c>
      <c r="N7764" s="8">
        <f t="shared" si="1120"/>
        <v>1.6718481665509553</v>
      </c>
    </row>
    <row r="7765" spans="1:14" x14ac:dyDescent="0.2">
      <c r="A7765" s="2">
        <v>45981.458333333336</v>
      </c>
      <c r="B7765" s="1">
        <v>13</v>
      </c>
      <c r="D7765" s="6">
        <f t="shared" si="1121"/>
        <v>2025</v>
      </c>
      <c r="E7765" s="6">
        <f t="shared" si="1122"/>
        <v>11</v>
      </c>
      <c r="F7765" s="6">
        <f t="shared" si="1123"/>
        <v>20</v>
      </c>
      <c r="G7765" s="6">
        <f t="shared" si="1124"/>
        <v>4</v>
      </c>
      <c r="H7765" s="6">
        <f t="shared" si="1125"/>
        <v>47</v>
      </c>
      <c r="I7765" s="6">
        <f t="shared" si="1126"/>
        <v>11</v>
      </c>
      <c r="J7765" s="6">
        <f t="shared" si="1127"/>
        <v>13</v>
      </c>
      <c r="K7765" s="9">
        <f t="shared" si="1128"/>
        <v>45981</v>
      </c>
      <c r="L7765" s="8">
        <f>+VLOOKUP(K7765,'20251231_param'!$A$2:$C$336,2)</f>
        <v>7.291666666666667</v>
      </c>
      <c r="M7765" s="8">
        <f>+VLOOKUP($K7765,'20251231_param'!$A$2:$C$336,3)</f>
        <v>7.601368107219205</v>
      </c>
      <c r="N7765" s="8">
        <f t="shared" si="1120"/>
        <v>0.75096130759829793</v>
      </c>
    </row>
    <row r="7766" spans="1:14" x14ac:dyDescent="0.2">
      <c r="A7766" s="2">
        <v>45981.5</v>
      </c>
      <c r="B7766" s="1">
        <v>7</v>
      </c>
      <c r="D7766" s="6">
        <f t="shared" si="1121"/>
        <v>2025</v>
      </c>
      <c r="E7766" s="6">
        <f t="shared" si="1122"/>
        <v>11</v>
      </c>
      <c r="F7766" s="6">
        <f t="shared" si="1123"/>
        <v>20</v>
      </c>
      <c r="G7766" s="6">
        <f t="shared" si="1124"/>
        <v>4</v>
      </c>
      <c r="H7766" s="6">
        <f t="shared" si="1125"/>
        <v>47</v>
      </c>
      <c r="I7766" s="6">
        <f t="shared" si="1126"/>
        <v>12</v>
      </c>
      <c r="J7766" s="6">
        <f t="shared" si="1127"/>
        <v>7</v>
      </c>
      <c r="K7766" s="9">
        <f t="shared" si="1128"/>
        <v>45981</v>
      </c>
      <c r="L7766" s="8">
        <f>+VLOOKUP(K7766,'20251231_param'!$A$2:$C$336,2)</f>
        <v>7.291666666666667</v>
      </c>
      <c r="M7766" s="8">
        <f>+VLOOKUP($K7766,'20251231_param'!$A$2:$C$336,3)</f>
        <v>7.601368107219205</v>
      </c>
      <c r="N7766" s="8">
        <f t="shared" si="1120"/>
        <v>-3.8370285789694092E-2</v>
      </c>
    </row>
    <row r="7767" spans="1:14" x14ac:dyDescent="0.2">
      <c r="A7767" s="2">
        <v>45981.541666666664</v>
      </c>
      <c r="B7767" s="1">
        <v>24</v>
      </c>
      <c r="D7767" s="6">
        <f t="shared" si="1121"/>
        <v>2025</v>
      </c>
      <c r="E7767" s="6">
        <f t="shared" si="1122"/>
        <v>11</v>
      </c>
      <c r="F7767" s="6">
        <f t="shared" si="1123"/>
        <v>20</v>
      </c>
      <c r="G7767" s="6">
        <f t="shared" si="1124"/>
        <v>4</v>
      </c>
      <c r="H7767" s="6">
        <f t="shared" si="1125"/>
        <v>47</v>
      </c>
      <c r="I7767" s="6">
        <f t="shared" si="1126"/>
        <v>13</v>
      </c>
      <c r="J7767" s="6">
        <f t="shared" si="1127"/>
        <v>24</v>
      </c>
      <c r="K7767" s="9">
        <f t="shared" si="1128"/>
        <v>45981</v>
      </c>
      <c r="L7767" s="8">
        <f>+VLOOKUP(K7767,'20251231_param'!$A$2:$C$336,2)</f>
        <v>7.291666666666667</v>
      </c>
      <c r="M7767" s="8">
        <f>+VLOOKUP($K7767,'20251231_param'!$A$2:$C$336,3)</f>
        <v>7.601368107219205</v>
      </c>
      <c r="N7767" s="8">
        <f t="shared" si="1120"/>
        <v>2.1980692288096164</v>
      </c>
    </row>
    <row r="7768" spans="1:14" x14ac:dyDescent="0.2">
      <c r="A7768" s="2">
        <v>45981.583333333336</v>
      </c>
      <c r="B7768" s="1">
        <v>13</v>
      </c>
      <c r="D7768" s="6">
        <f t="shared" si="1121"/>
        <v>2025</v>
      </c>
      <c r="E7768" s="6">
        <f t="shared" si="1122"/>
        <v>11</v>
      </c>
      <c r="F7768" s="6">
        <f t="shared" si="1123"/>
        <v>20</v>
      </c>
      <c r="G7768" s="6">
        <f t="shared" si="1124"/>
        <v>4</v>
      </c>
      <c r="H7768" s="6">
        <f t="shared" si="1125"/>
        <v>47</v>
      </c>
      <c r="I7768" s="6">
        <f t="shared" si="1126"/>
        <v>14</v>
      </c>
      <c r="J7768" s="6">
        <f t="shared" si="1127"/>
        <v>13</v>
      </c>
      <c r="K7768" s="9">
        <f t="shared" si="1128"/>
        <v>45981</v>
      </c>
      <c r="L7768" s="8">
        <f>+VLOOKUP(K7768,'20251231_param'!$A$2:$C$336,2)</f>
        <v>7.291666666666667</v>
      </c>
      <c r="M7768" s="8">
        <f>+VLOOKUP($K7768,'20251231_param'!$A$2:$C$336,3)</f>
        <v>7.601368107219205</v>
      </c>
      <c r="N7768" s="8">
        <f t="shared" si="1120"/>
        <v>0.75096130759829793</v>
      </c>
    </row>
    <row r="7769" spans="1:14" x14ac:dyDescent="0.2">
      <c r="A7769" s="2">
        <v>45981.625</v>
      </c>
      <c r="B7769" s="1">
        <v>12</v>
      </c>
      <c r="D7769" s="6">
        <f t="shared" si="1121"/>
        <v>2025</v>
      </c>
      <c r="E7769" s="6">
        <f t="shared" si="1122"/>
        <v>11</v>
      </c>
      <c r="F7769" s="6">
        <f t="shared" si="1123"/>
        <v>20</v>
      </c>
      <c r="G7769" s="6">
        <f t="shared" si="1124"/>
        <v>4</v>
      </c>
      <c r="H7769" s="6">
        <f t="shared" si="1125"/>
        <v>47</v>
      </c>
      <c r="I7769" s="6">
        <f t="shared" si="1126"/>
        <v>15</v>
      </c>
      <c r="J7769" s="6">
        <f t="shared" si="1127"/>
        <v>12</v>
      </c>
      <c r="K7769" s="9">
        <f t="shared" si="1128"/>
        <v>45981</v>
      </c>
      <c r="L7769" s="8">
        <f>+VLOOKUP(K7769,'20251231_param'!$A$2:$C$336,2)</f>
        <v>7.291666666666667</v>
      </c>
      <c r="M7769" s="8">
        <f>+VLOOKUP($K7769,'20251231_param'!$A$2:$C$336,3)</f>
        <v>7.601368107219205</v>
      </c>
      <c r="N7769" s="8">
        <f t="shared" si="1120"/>
        <v>0.61940604203363259</v>
      </c>
    </row>
    <row r="7770" spans="1:14" x14ac:dyDescent="0.2">
      <c r="A7770" s="2">
        <v>45981.666666666664</v>
      </c>
      <c r="B7770" s="1">
        <v>12</v>
      </c>
      <c r="D7770" s="6">
        <f t="shared" si="1121"/>
        <v>2025</v>
      </c>
      <c r="E7770" s="6">
        <f t="shared" si="1122"/>
        <v>11</v>
      </c>
      <c r="F7770" s="6">
        <f t="shared" si="1123"/>
        <v>20</v>
      </c>
      <c r="G7770" s="6">
        <f t="shared" si="1124"/>
        <v>4</v>
      </c>
      <c r="H7770" s="6">
        <f t="shared" si="1125"/>
        <v>47</v>
      </c>
      <c r="I7770" s="6">
        <f t="shared" si="1126"/>
        <v>16</v>
      </c>
      <c r="J7770" s="6">
        <f t="shared" si="1127"/>
        <v>12</v>
      </c>
      <c r="K7770" s="9">
        <f t="shared" si="1128"/>
        <v>45981</v>
      </c>
      <c r="L7770" s="8">
        <f>+VLOOKUP(K7770,'20251231_param'!$A$2:$C$336,2)</f>
        <v>7.291666666666667</v>
      </c>
      <c r="M7770" s="8">
        <f>+VLOOKUP($K7770,'20251231_param'!$A$2:$C$336,3)</f>
        <v>7.601368107219205</v>
      </c>
      <c r="N7770" s="8">
        <f t="shared" ref="N7770:N7833" si="1129">+(J7770-L7770)/M7770</f>
        <v>0.61940604203363259</v>
      </c>
    </row>
    <row r="7771" spans="1:14" x14ac:dyDescent="0.2">
      <c r="A7771" s="2">
        <v>45981.708333333336</v>
      </c>
      <c r="B7771" s="1">
        <v>10</v>
      </c>
      <c r="D7771" s="6">
        <f t="shared" si="1121"/>
        <v>2025</v>
      </c>
      <c r="E7771" s="6">
        <f t="shared" si="1122"/>
        <v>11</v>
      </c>
      <c r="F7771" s="6">
        <f t="shared" si="1123"/>
        <v>20</v>
      </c>
      <c r="G7771" s="6">
        <f t="shared" si="1124"/>
        <v>4</v>
      </c>
      <c r="H7771" s="6">
        <f t="shared" si="1125"/>
        <v>47</v>
      </c>
      <c r="I7771" s="6">
        <f t="shared" si="1126"/>
        <v>17</v>
      </c>
      <c r="J7771" s="6">
        <f t="shared" si="1127"/>
        <v>10</v>
      </c>
      <c r="K7771" s="9">
        <f t="shared" si="1128"/>
        <v>45981</v>
      </c>
      <c r="L7771" s="8">
        <f>+VLOOKUP(K7771,'20251231_param'!$A$2:$C$336,2)</f>
        <v>7.291666666666667</v>
      </c>
      <c r="M7771" s="8">
        <f>+VLOOKUP($K7771,'20251231_param'!$A$2:$C$336,3)</f>
        <v>7.601368107219205</v>
      </c>
      <c r="N7771" s="8">
        <f t="shared" si="1129"/>
        <v>0.35629551090430189</v>
      </c>
    </row>
    <row r="7772" spans="1:14" x14ac:dyDescent="0.2">
      <c r="A7772" s="2">
        <v>45981.75</v>
      </c>
      <c r="B7772" s="1">
        <v>4</v>
      </c>
      <c r="D7772" s="6">
        <f t="shared" si="1121"/>
        <v>2025</v>
      </c>
      <c r="E7772" s="6">
        <f t="shared" si="1122"/>
        <v>11</v>
      </c>
      <c r="F7772" s="6">
        <f t="shared" si="1123"/>
        <v>20</v>
      </c>
      <c r="G7772" s="6">
        <f t="shared" si="1124"/>
        <v>4</v>
      </c>
      <c r="H7772" s="6">
        <f t="shared" si="1125"/>
        <v>47</v>
      </c>
      <c r="I7772" s="6">
        <f t="shared" si="1126"/>
        <v>18</v>
      </c>
      <c r="J7772" s="6">
        <f t="shared" si="1127"/>
        <v>4</v>
      </c>
      <c r="K7772" s="9">
        <f t="shared" si="1128"/>
        <v>45981</v>
      </c>
      <c r="L7772" s="8">
        <f>+VLOOKUP(K7772,'20251231_param'!$A$2:$C$336,2)</f>
        <v>7.291666666666667</v>
      </c>
      <c r="M7772" s="8">
        <f>+VLOOKUP($K7772,'20251231_param'!$A$2:$C$336,3)</f>
        <v>7.601368107219205</v>
      </c>
      <c r="N7772" s="8">
        <f t="shared" si="1129"/>
        <v>-0.43303608248369008</v>
      </c>
    </row>
    <row r="7773" spans="1:14" x14ac:dyDescent="0.2">
      <c r="A7773" s="2">
        <v>45981.791666666664</v>
      </c>
      <c r="B7773" s="1">
        <v>24</v>
      </c>
      <c r="D7773" s="6">
        <f t="shared" si="1121"/>
        <v>2025</v>
      </c>
      <c r="E7773" s="6">
        <f t="shared" si="1122"/>
        <v>11</v>
      </c>
      <c r="F7773" s="6">
        <f t="shared" si="1123"/>
        <v>20</v>
      </c>
      <c r="G7773" s="6">
        <f t="shared" si="1124"/>
        <v>4</v>
      </c>
      <c r="H7773" s="6">
        <f t="shared" si="1125"/>
        <v>47</v>
      </c>
      <c r="I7773" s="6">
        <f t="shared" si="1126"/>
        <v>19</v>
      </c>
      <c r="J7773" s="6">
        <f t="shared" si="1127"/>
        <v>24</v>
      </c>
      <c r="K7773" s="9">
        <f t="shared" si="1128"/>
        <v>45981</v>
      </c>
      <c r="L7773" s="8">
        <f>+VLOOKUP(K7773,'20251231_param'!$A$2:$C$336,2)</f>
        <v>7.291666666666667</v>
      </c>
      <c r="M7773" s="8">
        <f>+VLOOKUP($K7773,'20251231_param'!$A$2:$C$336,3)</f>
        <v>7.601368107219205</v>
      </c>
      <c r="N7773" s="8">
        <f t="shared" si="1129"/>
        <v>2.1980692288096164</v>
      </c>
    </row>
    <row r="7774" spans="1:14" x14ac:dyDescent="0.2">
      <c r="A7774" s="2">
        <v>45981.833333333336</v>
      </c>
      <c r="B7774" s="1">
        <v>11</v>
      </c>
      <c r="D7774" s="6">
        <f t="shared" si="1121"/>
        <v>2025</v>
      </c>
      <c r="E7774" s="6">
        <f t="shared" si="1122"/>
        <v>11</v>
      </c>
      <c r="F7774" s="6">
        <f t="shared" si="1123"/>
        <v>20</v>
      </c>
      <c r="G7774" s="6">
        <f t="shared" si="1124"/>
        <v>4</v>
      </c>
      <c r="H7774" s="6">
        <f t="shared" si="1125"/>
        <v>47</v>
      </c>
      <c r="I7774" s="6">
        <f t="shared" si="1126"/>
        <v>20</v>
      </c>
      <c r="J7774" s="6">
        <f t="shared" si="1127"/>
        <v>11</v>
      </c>
      <c r="K7774" s="9">
        <f t="shared" si="1128"/>
        <v>45981</v>
      </c>
      <c r="L7774" s="8">
        <f>+VLOOKUP(K7774,'20251231_param'!$A$2:$C$336,2)</f>
        <v>7.291666666666667</v>
      </c>
      <c r="M7774" s="8">
        <f>+VLOOKUP($K7774,'20251231_param'!$A$2:$C$336,3)</f>
        <v>7.601368107219205</v>
      </c>
      <c r="N7774" s="8">
        <f t="shared" si="1129"/>
        <v>0.48785077646896724</v>
      </c>
    </row>
    <row r="7775" spans="1:14" x14ac:dyDescent="0.2">
      <c r="A7775" s="2">
        <v>45981.875</v>
      </c>
      <c r="B7775" s="1">
        <v>5</v>
      </c>
      <c r="D7775" s="6">
        <f t="shared" si="1121"/>
        <v>2025</v>
      </c>
      <c r="E7775" s="6">
        <f t="shared" si="1122"/>
        <v>11</v>
      </c>
      <c r="F7775" s="6">
        <f t="shared" si="1123"/>
        <v>20</v>
      </c>
      <c r="G7775" s="6">
        <f t="shared" si="1124"/>
        <v>4</v>
      </c>
      <c r="H7775" s="6">
        <f t="shared" si="1125"/>
        <v>47</v>
      </c>
      <c r="I7775" s="6">
        <f t="shared" si="1126"/>
        <v>21</v>
      </c>
      <c r="J7775" s="6">
        <f t="shared" si="1127"/>
        <v>5</v>
      </c>
      <c r="K7775" s="9">
        <f t="shared" si="1128"/>
        <v>45981</v>
      </c>
      <c r="L7775" s="8">
        <f>+VLOOKUP(K7775,'20251231_param'!$A$2:$C$336,2)</f>
        <v>7.291666666666667</v>
      </c>
      <c r="M7775" s="8">
        <f>+VLOOKUP($K7775,'20251231_param'!$A$2:$C$336,3)</f>
        <v>7.601368107219205</v>
      </c>
      <c r="N7775" s="8">
        <f t="shared" si="1129"/>
        <v>-0.30148081691902479</v>
      </c>
    </row>
    <row r="7776" spans="1:14" x14ac:dyDescent="0.2">
      <c r="A7776" s="2">
        <v>45981.916666666664</v>
      </c>
      <c r="B7776" s="1">
        <v>1</v>
      </c>
      <c r="D7776" s="6">
        <f t="shared" si="1121"/>
        <v>2025</v>
      </c>
      <c r="E7776" s="6">
        <f t="shared" si="1122"/>
        <v>11</v>
      </c>
      <c r="F7776" s="6">
        <f t="shared" si="1123"/>
        <v>20</v>
      </c>
      <c r="G7776" s="6">
        <f t="shared" si="1124"/>
        <v>4</v>
      </c>
      <c r="H7776" s="6">
        <f t="shared" si="1125"/>
        <v>47</v>
      </c>
      <c r="I7776" s="6">
        <f t="shared" si="1126"/>
        <v>22</v>
      </c>
      <c r="J7776" s="6">
        <f t="shared" si="1127"/>
        <v>1</v>
      </c>
      <c r="K7776" s="9">
        <f t="shared" si="1128"/>
        <v>45981</v>
      </c>
      <c r="L7776" s="8">
        <f>+VLOOKUP(K7776,'20251231_param'!$A$2:$C$336,2)</f>
        <v>7.291666666666667</v>
      </c>
      <c r="M7776" s="8">
        <f>+VLOOKUP($K7776,'20251231_param'!$A$2:$C$336,3)</f>
        <v>7.601368107219205</v>
      </c>
      <c r="N7776" s="8">
        <f t="shared" si="1129"/>
        <v>-0.82770187917768612</v>
      </c>
    </row>
    <row r="7777" spans="1:14" x14ac:dyDescent="0.2">
      <c r="A7777" s="2">
        <v>45981.958333333336</v>
      </c>
      <c r="B7777" s="1">
        <v>0</v>
      </c>
      <c r="D7777" s="6">
        <f t="shared" si="1121"/>
        <v>2025</v>
      </c>
      <c r="E7777" s="6">
        <f t="shared" si="1122"/>
        <v>11</v>
      </c>
      <c r="F7777" s="6">
        <f t="shared" si="1123"/>
        <v>20</v>
      </c>
      <c r="G7777" s="6">
        <f t="shared" si="1124"/>
        <v>4</v>
      </c>
      <c r="H7777" s="6">
        <f t="shared" si="1125"/>
        <v>47</v>
      </c>
      <c r="I7777" s="6">
        <f t="shared" si="1126"/>
        <v>23</v>
      </c>
      <c r="J7777" s="6">
        <f t="shared" si="1127"/>
        <v>0</v>
      </c>
      <c r="K7777" s="9">
        <f t="shared" si="1128"/>
        <v>45981</v>
      </c>
      <c r="L7777" s="8">
        <f>+VLOOKUP(K7777,'20251231_param'!$A$2:$C$336,2)</f>
        <v>7.291666666666667</v>
      </c>
      <c r="M7777" s="8">
        <f>+VLOOKUP($K7777,'20251231_param'!$A$2:$C$336,3)</f>
        <v>7.601368107219205</v>
      </c>
      <c r="N7777" s="8">
        <f t="shared" si="1129"/>
        <v>-0.95925714474235146</v>
      </c>
    </row>
    <row r="7778" spans="1:14" x14ac:dyDescent="0.2">
      <c r="A7778" s="2">
        <v>45982</v>
      </c>
      <c r="B7778" s="1">
        <v>0</v>
      </c>
      <c r="D7778" s="6">
        <f t="shared" si="1121"/>
        <v>2025</v>
      </c>
      <c r="E7778" s="6">
        <f t="shared" si="1122"/>
        <v>11</v>
      </c>
      <c r="F7778" s="6">
        <f t="shared" si="1123"/>
        <v>21</v>
      </c>
      <c r="G7778" s="6">
        <f t="shared" si="1124"/>
        <v>5</v>
      </c>
      <c r="H7778" s="6">
        <f t="shared" si="1125"/>
        <v>47</v>
      </c>
      <c r="I7778" s="6">
        <f t="shared" si="1126"/>
        <v>0</v>
      </c>
      <c r="J7778" s="6">
        <f t="shared" si="1127"/>
        <v>0</v>
      </c>
      <c r="K7778" s="9">
        <f t="shared" si="1128"/>
        <v>45982</v>
      </c>
      <c r="L7778" s="8">
        <f>+VLOOKUP(K7778,'20251231_param'!$A$2:$C$336,2)</f>
        <v>13.25</v>
      </c>
      <c r="M7778" s="8">
        <f>+VLOOKUP($K7778,'20251231_param'!$A$2:$C$336,3)</f>
        <v>14.422958750909427</v>
      </c>
      <c r="N7778" s="8">
        <f t="shared" si="1129"/>
        <v>-0.91867419361263403</v>
      </c>
    </row>
    <row r="7779" spans="1:14" x14ac:dyDescent="0.2">
      <c r="A7779" s="2">
        <v>45982.041666666664</v>
      </c>
      <c r="B7779" s="1">
        <v>5</v>
      </c>
      <c r="D7779" s="6">
        <f t="shared" si="1121"/>
        <v>2025</v>
      </c>
      <c r="E7779" s="6">
        <f t="shared" si="1122"/>
        <v>11</v>
      </c>
      <c r="F7779" s="6">
        <f t="shared" si="1123"/>
        <v>21</v>
      </c>
      <c r="G7779" s="6">
        <f t="shared" si="1124"/>
        <v>5</v>
      </c>
      <c r="H7779" s="6">
        <f t="shared" si="1125"/>
        <v>47</v>
      </c>
      <c r="I7779" s="6">
        <f t="shared" si="1126"/>
        <v>1</v>
      </c>
      <c r="J7779" s="6">
        <f t="shared" si="1127"/>
        <v>5</v>
      </c>
      <c r="K7779" s="9">
        <f t="shared" si="1128"/>
        <v>45982</v>
      </c>
      <c r="L7779" s="8">
        <f>+VLOOKUP(K7779,'20251231_param'!$A$2:$C$336,2)</f>
        <v>13.25</v>
      </c>
      <c r="M7779" s="8">
        <f>+VLOOKUP($K7779,'20251231_param'!$A$2:$C$336,3)</f>
        <v>14.422958750909427</v>
      </c>
      <c r="N7779" s="8">
        <f t="shared" si="1129"/>
        <v>-0.5720046865889985</v>
      </c>
    </row>
    <row r="7780" spans="1:14" x14ac:dyDescent="0.2">
      <c r="A7780" s="2">
        <v>45982.083333333336</v>
      </c>
      <c r="B7780" s="1">
        <v>0</v>
      </c>
      <c r="D7780" s="6">
        <f t="shared" si="1121"/>
        <v>2025</v>
      </c>
      <c r="E7780" s="6">
        <f t="shared" si="1122"/>
        <v>11</v>
      </c>
      <c r="F7780" s="6">
        <f t="shared" si="1123"/>
        <v>21</v>
      </c>
      <c r="G7780" s="6">
        <f t="shared" si="1124"/>
        <v>5</v>
      </c>
      <c r="H7780" s="6">
        <f t="shared" si="1125"/>
        <v>47</v>
      </c>
      <c r="I7780" s="6">
        <f t="shared" si="1126"/>
        <v>2</v>
      </c>
      <c r="J7780" s="6">
        <f t="shared" si="1127"/>
        <v>0</v>
      </c>
      <c r="K7780" s="9">
        <f t="shared" si="1128"/>
        <v>45982</v>
      </c>
      <c r="L7780" s="8">
        <f>+VLOOKUP(K7780,'20251231_param'!$A$2:$C$336,2)</f>
        <v>13.25</v>
      </c>
      <c r="M7780" s="8">
        <f>+VLOOKUP($K7780,'20251231_param'!$A$2:$C$336,3)</f>
        <v>14.422958750909427</v>
      </c>
      <c r="N7780" s="8">
        <f t="shared" si="1129"/>
        <v>-0.91867419361263403</v>
      </c>
    </row>
    <row r="7781" spans="1:14" x14ac:dyDescent="0.2">
      <c r="A7781" s="2">
        <v>45982.125</v>
      </c>
      <c r="B7781" s="1">
        <v>0</v>
      </c>
      <c r="D7781" s="6">
        <f t="shared" si="1121"/>
        <v>2025</v>
      </c>
      <c r="E7781" s="6">
        <f t="shared" si="1122"/>
        <v>11</v>
      </c>
      <c r="F7781" s="6">
        <f t="shared" si="1123"/>
        <v>21</v>
      </c>
      <c r="G7781" s="6">
        <f t="shared" si="1124"/>
        <v>5</v>
      </c>
      <c r="H7781" s="6">
        <f t="shared" si="1125"/>
        <v>47</v>
      </c>
      <c r="I7781" s="6">
        <f t="shared" si="1126"/>
        <v>3</v>
      </c>
      <c r="J7781" s="6">
        <f t="shared" si="1127"/>
        <v>0</v>
      </c>
      <c r="K7781" s="9">
        <f t="shared" si="1128"/>
        <v>45982</v>
      </c>
      <c r="L7781" s="8">
        <f>+VLOOKUP(K7781,'20251231_param'!$A$2:$C$336,2)</f>
        <v>13.25</v>
      </c>
      <c r="M7781" s="8">
        <f>+VLOOKUP($K7781,'20251231_param'!$A$2:$C$336,3)</f>
        <v>14.422958750909427</v>
      </c>
      <c r="N7781" s="8">
        <f t="shared" si="1129"/>
        <v>-0.91867419361263403</v>
      </c>
    </row>
    <row r="7782" spans="1:14" x14ac:dyDescent="0.2">
      <c r="A7782" s="2">
        <v>45982.166666666664</v>
      </c>
      <c r="B7782" s="1">
        <v>0</v>
      </c>
      <c r="D7782" s="6">
        <f t="shared" si="1121"/>
        <v>2025</v>
      </c>
      <c r="E7782" s="6">
        <f t="shared" si="1122"/>
        <v>11</v>
      </c>
      <c r="F7782" s="6">
        <f t="shared" si="1123"/>
        <v>21</v>
      </c>
      <c r="G7782" s="6">
        <f t="shared" si="1124"/>
        <v>5</v>
      </c>
      <c r="H7782" s="6">
        <f t="shared" si="1125"/>
        <v>47</v>
      </c>
      <c r="I7782" s="6">
        <f t="shared" si="1126"/>
        <v>4</v>
      </c>
      <c r="J7782" s="6">
        <f t="shared" si="1127"/>
        <v>0</v>
      </c>
      <c r="K7782" s="9">
        <f t="shared" si="1128"/>
        <v>45982</v>
      </c>
      <c r="L7782" s="8">
        <f>+VLOOKUP(K7782,'20251231_param'!$A$2:$C$336,2)</f>
        <v>13.25</v>
      </c>
      <c r="M7782" s="8">
        <f>+VLOOKUP($K7782,'20251231_param'!$A$2:$C$336,3)</f>
        <v>14.422958750909427</v>
      </c>
      <c r="N7782" s="8">
        <f t="shared" si="1129"/>
        <v>-0.91867419361263403</v>
      </c>
    </row>
    <row r="7783" spans="1:14" x14ac:dyDescent="0.2">
      <c r="A7783" s="2">
        <v>45982.208333333336</v>
      </c>
      <c r="B7783" s="1">
        <v>0</v>
      </c>
      <c r="D7783" s="6">
        <f t="shared" si="1121"/>
        <v>2025</v>
      </c>
      <c r="E7783" s="6">
        <f t="shared" si="1122"/>
        <v>11</v>
      </c>
      <c r="F7783" s="6">
        <f t="shared" si="1123"/>
        <v>21</v>
      </c>
      <c r="G7783" s="6">
        <f t="shared" si="1124"/>
        <v>5</v>
      </c>
      <c r="H7783" s="6">
        <f t="shared" si="1125"/>
        <v>47</v>
      </c>
      <c r="I7783" s="6">
        <f t="shared" si="1126"/>
        <v>5</v>
      </c>
      <c r="J7783" s="6">
        <f t="shared" si="1127"/>
        <v>0</v>
      </c>
      <c r="K7783" s="9">
        <f t="shared" si="1128"/>
        <v>45982</v>
      </c>
      <c r="L7783" s="8">
        <f>+VLOOKUP(K7783,'20251231_param'!$A$2:$C$336,2)</f>
        <v>13.25</v>
      </c>
      <c r="M7783" s="8">
        <f>+VLOOKUP($K7783,'20251231_param'!$A$2:$C$336,3)</f>
        <v>14.422958750909427</v>
      </c>
      <c r="N7783" s="8">
        <f t="shared" si="1129"/>
        <v>-0.91867419361263403</v>
      </c>
    </row>
    <row r="7784" spans="1:14" x14ac:dyDescent="0.2">
      <c r="A7784" s="2">
        <v>45982.25</v>
      </c>
      <c r="B7784" s="1">
        <v>4</v>
      </c>
      <c r="D7784" s="6">
        <f t="shared" si="1121"/>
        <v>2025</v>
      </c>
      <c r="E7784" s="6">
        <f t="shared" si="1122"/>
        <v>11</v>
      </c>
      <c r="F7784" s="6">
        <f t="shared" si="1123"/>
        <v>21</v>
      </c>
      <c r="G7784" s="6">
        <f t="shared" si="1124"/>
        <v>5</v>
      </c>
      <c r="H7784" s="6">
        <f t="shared" si="1125"/>
        <v>47</v>
      </c>
      <c r="I7784" s="6">
        <f t="shared" si="1126"/>
        <v>6</v>
      </c>
      <c r="J7784" s="6">
        <f t="shared" si="1127"/>
        <v>4</v>
      </c>
      <c r="K7784" s="9">
        <f t="shared" si="1128"/>
        <v>45982</v>
      </c>
      <c r="L7784" s="8">
        <f>+VLOOKUP(K7784,'20251231_param'!$A$2:$C$336,2)</f>
        <v>13.25</v>
      </c>
      <c r="M7784" s="8">
        <f>+VLOOKUP($K7784,'20251231_param'!$A$2:$C$336,3)</f>
        <v>14.422958750909427</v>
      </c>
      <c r="N7784" s="8">
        <f t="shared" si="1129"/>
        <v>-0.64133858799372556</v>
      </c>
    </row>
    <row r="7785" spans="1:14" x14ac:dyDescent="0.2">
      <c r="A7785" s="2">
        <v>45982.291666666664</v>
      </c>
      <c r="B7785" s="1">
        <v>7</v>
      </c>
      <c r="D7785" s="6">
        <f t="shared" si="1121"/>
        <v>2025</v>
      </c>
      <c r="E7785" s="6">
        <f t="shared" si="1122"/>
        <v>11</v>
      </c>
      <c r="F7785" s="6">
        <f t="shared" si="1123"/>
        <v>21</v>
      </c>
      <c r="G7785" s="6">
        <f t="shared" si="1124"/>
        <v>5</v>
      </c>
      <c r="H7785" s="6">
        <f t="shared" si="1125"/>
        <v>47</v>
      </c>
      <c r="I7785" s="6">
        <f t="shared" si="1126"/>
        <v>7</v>
      </c>
      <c r="J7785" s="6">
        <f t="shared" si="1127"/>
        <v>7</v>
      </c>
      <c r="K7785" s="9">
        <f t="shared" si="1128"/>
        <v>45982</v>
      </c>
      <c r="L7785" s="8">
        <f>+VLOOKUP(K7785,'20251231_param'!$A$2:$C$336,2)</f>
        <v>13.25</v>
      </c>
      <c r="M7785" s="8">
        <f>+VLOOKUP($K7785,'20251231_param'!$A$2:$C$336,3)</f>
        <v>14.422958750909427</v>
      </c>
      <c r="N7785" s="8">
        <f t="shared" si="1129"/>
        <v>-0.43333688377954432</v>
      </c>
    </row>
    <row r="7786" spans="1:14" x14ac:dyDescent="0.2">
      <c r="A7786" s="2">
        <v>45982.333333333336</v>
      </c>
      <c r="B7786" s="1">
        <v>8</v>
      </c>
      <c r="D7786" s="6">
        <f t="shared" si="1121"/>
        <v>2025</v>
      </c>
      <c r="E7786" s="6">
        <f t="shared" si="1122"/>
        <v>11</v>
      </c>
      <c r="F7786" s="6">
        <f t="shared" si="1123"/>
        <v>21</v>
      </c>
      <c r="G7786" s="6">
        <f t="shared" si="1124"/>
        <v>5</v>
      </c>
      <c r="H7786" s="6">
        <f t="shared" si="1125"/>
        <v>47</v>
      </c>
      <c r="I7786" s="6">
        <f t="shared" si="1126"/>
        <v>8</v>
      </c>
      <c r="J7786" s="6">
        <f t="shared" si="1127"/>
        <v>8</v>
      </c>
      <c r="K7786" s="9">
        <f t="shared" si="1128"/>
        <v>45982</v>
      </c>
      <c r="L7786" s="8">
        <f>+VLOOKUP(K7786,'20251231_param'!$A$2:$C$336,2)</f>
        <v>13.25</v>
      </c>
      <c r="M7786" s="8">
        <f>+VLOOKUP($K7786,'20251231_param'!$A$2:$C$336,3)</f>
        <v>14.422958750909427</v>
      </c>
      <c r="N7786" s="8">
        <f t="shared" si="1129"/>
        <v>-0.36400298237481721</v>
      </c>
    </row>
    <row r="7787" spans="1:14" x14ac:dyDescent="0.2">
      <c r="A7787" s="2">
        <v>45982.375</v>
      </c>
      <c r="B7787" s="1">
        <v>10</v>
      </c>
      <c r="D7787" s="6">
        <f t="shared" si="1121"/>
        <v>2025</v>
      </c>
      <c r="E7787" s="6">
        <f t="shared" si="1122"/>
        <v>11</v>
      </c>
      <c r="F7787" s="6">
        <f t="shared" si="1123"/>
        <v>21</v>
      </c>
      <c r="G7787" s="6">
        <f t="shared" si="1124"/>
        <v>5</v>
      </c>
      <c r="H7787" s="6">
        <f t="shared" si="1125"/>
        <v>47</v>
      </c>
      <c r="I7787" s="6">
        <f t="shared" si="1126"/>
        <v>9</v>
      </c>
      <c r="J7787" s="6">
        <f t="shared" si="1127"/>
        <v>10</v>
      </c>
      <c r="K7787" s="9">
        <f t="shared" si="1128"/>
        <v>45982</v>
      </c>
      <c r="L7787" s="8">
        <f>+VLOOKUP(K7787,'20251231_param'!$A$2:$C$336,2)</f>
        <v>13.25</v>
      </c>
      <c r="M7787" s="8">
        <f>+VLOOKUP($K7787,'20251231_param'!$A$2:$C$336,3)</f>
        <v>14.422958750909427</v>
      </c>
      <c r="N7787" s="8">
        <f t="shared" si="1129"/>
        <v>-0.22533517956536306</v>
      </c>
    </row>
    <row r="7788" spans="1:14" x14ac:dyDescent="0.2">
      <c r="A7788" s="2">
        <v>45982.416666666664</v>
      </c>
      <c r="B7788" s="1">
        <v>8</v>
      </c>
      <c r="D7788" s="6">
        <f t="shared" si="1121"/>
        <v>2025</v>
      </c>
      <c r="E7788" s="6">
        <f t="shared" si="1122"/>
        <v>11</v>
      </c>
      <c r="F7788" s="6">
        <f t="shared" si="1123"/>
        <v>21</v>
      </c>
      <c r="G7788" s="6">
        <f t="shared" si="1124"/>
        <v>5</v>
      </c>
      <c r="H7788" s="6">
        <f t="shared" si="1125"/>
        <v>47</v>
      </c>
      <c r="I7788" s="6">
        <f t="shared" si="1126"/>
        <v>10</v>
      </c>
      <c r="J7788" s="6">
        <f t="shared" si="1127"/>
        <v>8</v>
      </c>
      <c r="K7788" s="9">
        <f t="shared" si="1128"/>
        <v>45982</v>
      </c>
      <c r="L7788" s="8">
        <f>+VLOOKUP(K7788,'20251231_param'!$A$2:$C$336,2)</f>
        <v>13.25</v>
      </c>
      <c r="M7788" s="8">
        <f>+VLOOKUP($K7788,'20251231_param'!$A$2:$C$336,3)</f>
        <v>14.422958750909427</v>
      </c>
      <c r="N7788" s="8">
        <f t="shared" si="1129"/>
        <v>-0.36400298237481721</v>
      </c>
    </row>
    <row r="7789" spans="1:14" x14ac:dyDescent="0.2">
      <c r="A7789" s="2">
        <v>45982.458333333336</v>
      </c>
      <c r="B7789" s="1">
        <v>14</v>
      </c>
      <c r="D7789" s="6">
        <f t="shared" si="1121"/>
        <v>2025</v>
      </c>
      <c r="E7789" s="6">
        <f t="shared" si="1122"/>
        <v>11</v>
      </c>
      <c r="F7789" s="6">
        <f t="shared" si="1123"/>
        <v>21</v>
      </c>
      <c r="G7789" s="6">
        <f t="shared" si="1124"/>
        <v>5</v>
      </c>
      <c r="H7789" s="6">
        <f t="shared" si="1125"/>
        <v>47</v>
      </c>
      <c r="I7789" s="6">
        <f t="shared" si="1126"/>
        <v>11</v>
      </c>
      <c r="J7789" s="6">
        <f t="shared" si="1127"/>
        <v>14</v>
      </c>
      <c r="K7789" s="9">
        <f t="shared" si="1128"/>
        <v>45982</v>
      </c>
      <c r="L7789" s="8">
        <f>+VLOOKUP(K7789,'20251231_param'!$A$2:$C$336,2)</f>
        <v>13.25</v>
      </c>
      <c r="M7789" s="8">
        <f>+VLOOKUP($K7789,'20251231_param'!$A$2:$C$336,3)</f>
        <v>14.422958750909427</v>
      </c>
      <c r="N7789" s="8">
        <f t="shared" si="1129"/>
        <v>5.2000426053545316E-2</v>
      </c>
    </row>
    <row r="7790" spans="1:14" x14ac:dyDescent="0.2">
      <c r="A7790" s="2">
        <v>45982.5</v>
      </c>
      <c r="B7790" s="1">
        <v>15</v>
      </c>
      <c r="D7790" s="6">
        <f t="shared" si="1121"/>
        <v>2025</v>
      </c>
      <c r="E7790" s="6">
        <f t="shared" si="1122"/>
        <v>11</v>
      </c>
      <c r="F7790" s="6">
        <f t="shared" si="1123"/>
        <v>21</v>
      </c>
      <c r="G7790" s="6">
        <f t="shared" si="1124"/>
        <v>5</v>
      </c>
      <c r="H7790" s="6">
        <f t="shared" si="1125"/>
        <v>47</v>
      </c>
      <c r="I7790" s="6">
        <f t="shared" si="1126"/>
        <v>12</v>
      </c>
      <c r="J7790" s="6">
        <f t="shared" si="1127"/>
        <v>15</v>
      </c>
      <c r="K7790" s="9">
        <f t="shared" si="1128"/>
        <v>45982</v>
      </c>
      <c r="L7790" s="8">
        <f>+VLOOKUP(K7790,'20251231_param'!$A$2:$C$336,2)</f>
        <v>13.25</v>
      </c>
      <c r="M7790" s="8">
        <f>+VLOOKUP($K7790,'20251231_param'!$A$2:$C$336,3)</f>
        <v>14.422958750909427</v>
      </c>
      <c r="N7790" s="8">
        <f t="shared" si="1129"/>
        <v>0.12133432745827241</v>
      </c>
    </row>
    <row r="7791" spans="1:14" x14ac:dyDescent="0.2">
      <c r="A7791" s="2">
        <v>45982.541666666664</v>
      </c>
      <c r="B7791" s="1">
        <v>15</v>
      </c>
      <c r="D7791" s="6">
        <f t="shared" si="1121"/>
        <v>2025</v>
      </c>
      <c r="E7791" s="6">
        <f t="shared" si="1122"/>
        <v>11</v>
      </c>
      <c r="F7791" s="6">
        <f t="shared" si="1123"/>
        <v>21</v>
      </c>
      <c r="G7791" s="6">
        <f t="shared" si="1124"/>
        <v>5</v>
      </c>
      <c r="H7791" s="6">
        <f t="shared" si="1125"/>
        <v>47</v>
      </c>
      <c r="I7791" s="6">
        <f t="shared" si="1126"/>
        <v>13</v>
      </c>
      <c r="J7791" s="6">
        <f t="shared" si="1127"/>
        <v>15</v>
      </c>
      <c r="K7791" s="9">
        <f t="shared" si="1128"/>
        <v>45982</v>
      </c>
      <c r="L7791" s="8">
        <f>+VLOOKUP(K7791,'20251231_param'!$A$2:$C$336,2)</f>
        <v>13.25</v>
      </c>
      <c r="M7791" s="8">
        <f>+VLOOKUP($K7791,'20251231_param'!$A$2:$C$336,3)</f>
        <v>14.422958750909427</v>
      </c>
      <c r="N7791" s="8">
        <f t="shared" si="1129"/>
        <v>0.12133432745827241</v>
      </c>
    </row>
    <row r="7792" spans="1:14" x14ac:dyDescent="0.2">
      <c r="A7792" s="2">
        <v>45982.583333333336</v>
      </c>
      <c r="B7792" s="1">
        <v>6</v>
      </c>
      <c r="D7792" s="6">
        <f t="shared" si="1121"/>
        <v>2025</v>
      </c>
      <c r="E7792" s="6">
        <f t="shared" si="1122"/>
        <v>11</v>
      </c>
      <c r="F7792" s="6">
        <f t="shared" si="1123"/>
        <v>21</v>
      </c>
      <c r="G7792" s="6">
        <f t="shared" si="1124"/>
        <v>5</v>
      </c>
      <c r="H7792" s="6">
        <f t="shared" si="1125"/>
        <v>47</v>
      </c>
      <c r="I7792" s="6">
        <f t="shared" si="1126"/>
        <v>14</v>
      </c>
      <c r="J7792" s="6">
        <f t="shared" si="1127"/>
        <v>6</v>
      </c>
      <c r="K7792" s="9">
        <f t="shared" si="1128"/>
        <v>45982</v>
      </c>
      <c r="L7792" s="8">
        <f>+VLOOKUP(K7792,'20251231_param'!$A$2:$C$336,2)</f>
        <v>13.25</v>
      </c>
      <c r="M7792" s="8">
        <f>+VLOOKUP($K7792,'20251231_param'!$A$2:$C$336,3)</f>
        <v>14.422958750909427</v>
      </c>
      <c r="N7792" s="8">
        <f t="shared" si="1129"/>
        <v>-0.50267078518427144</v>
      </c>
    </row>
    <row r="7793" spans="1:14" x14ac:dyDescent="0.2">
      <c r="A7793" s="2">
        <v>45982.625</v>
      </c>
      <c r="B7793" s="1">
        <v>32</v>
      </c>
      <c r="D7793" s="6">
        <f t="shared" si="1121"/>
        <v>2025</v>
      </c>
      <c r="E7793" s="6">
        <f t="shared" si="1122"/>
        <v>11</v>
      </c>
      <c r="F7793" s="6">
        <f t="shared" si="1123"/>
        <v>21</v>
      </c>
      <c r="G7793" s="6">
        <f t="shared" si="1124"/>
        <v>5</v>
      </c>
      <c r="H7793" s="6">
        <f t="shared" si="1125"/>
        <v>47</v>
      </c>
      <c r="I7793" s="6">
        <f t="shared" si="1126"/>
        <v>15</v>
      </c>
      <c r="J7793" s="6">
        <f t="shared" si="1127"/>
        <v>32</v>
      </c>
      <c r="K7793" s="9">
        <f t="shared" si="1128"/>
        <v>45982</v>
      </c>
      <c r="L7793" s="8">
        <f>+VLOOKUP(K7793,'20251231_param'!$A$2:$C$336,2)</f>
        <v>13.25</v>
      </c>
      <c r="M7793" s="8">
        <f>+VLOOKUP($K7793,'20251231_param'!$A$2:$C$336,3)</f>
        <v>14.422958750909427</v>
      </c>
      <c r="N7793" s="8">
        <f t="shared" si="1129"/>
        <v>1.3000106513386329</v>
      </c>
    </row>
    <row r="7794" spans="1:14" x14ac:dyDescent="0.2">
      <c r="A7794" s="2">
        <v>45982.666666666664</v>
      </c>
      <c r="B7794" s="1">
        <v>31</v>
      </c>
      <c r="D7794" s="6">
        <f t="shared" si="1121"/>
        <v>2025</v>
      </c>
      <c r="E7794" s="6">
        <f t="shared" si="1122"/>
        <v>11</v>
      </c>
      <c r="F7794" s="6">
        <f t="shared" si="1123"/>
        <v>21</v>
      </c>
      <c r="G7794" s="6">
        <f t="shared" si="1124"/>
        <v>5</v>
      </c>
      <c r="H7794" s="6">
        <f t="shared" si="1125"/>
        <v>47</v>
      </c>
      <c r="I7794" s="6">
        <f t="shared" si="1126"/>
        <v>16</v>
      </c>
      <c r="J7794" s="6">
        <f t="shared" si="1127"/>
        <v>31</v>
      </c>
      <c r="K7794" s="9">
        <f t="shared" si="1128"/>
        <v>45982</v>
      </c>
      <c r="L7794" s="8">
        <f>+VLOOKUP(K7794,'20251231_param'!$A$2:$C$336,2)</f>
        <v>13.25</v>
      </c>
      <c r="M7794" s="8">
        <f>+VLOOKUP($K7794,'20251231_param'!$A$2:$C$336,3)</f>
        <v>14.422958750909427</v>
      </c>
      <c r="N7794" s="8">
        <f t="shared" si="1129"/>
        <v>1.230676749933906</v>
      </c>
    </row>
    <row r="7795" spans="1:14" x14ac:dyDescent="0.2">
      <c r="A7795" s="2">
        <v>45982.708333333336</v>
      </c>
      <c r="B7795" s="1">
        <v>21</v>
      </c>
      <c r="D7795" s="6">
        <f t="shared" si="1121"/>
        <v>2025</v>
      </c>
      <c r="E7795" s="6">
        <f t="shared" si="1122"/>
        <v>11</v>
      </c>
      <c r="F7795" s="6">
        <f t="shared" si="1123"/>
        <v>21</v>
      </c>
      <c r="G7795" s="6">
        <f t="shared" si="1124"/>
        <v>5</v>
      </c>
      <c r="H7795" s="6">
        <f t="shared" si="1125"/>
        <v>47</v>
      </c>
      <c r="I7795" s="6">
        <f t="shared" si="1126"/>
        <v>17</v>
      </c>
      <c r="J7795" s="6">
        <f t="shared" si="1127"/>
        <v>21</v>
      </c>
      <c r="K7795" s="9">
        <f t="shared" si="1128"/>
        <v>45982</v>
      </c>
      <c r="L7795" s="8">
        <f>+VLOOKUP(K7795,'20251231_param'!$A$2:$C$336,2)</f>
        <v>13.25</v>
      </c>
      <c r="M7795" s="8">
        <f>+VLOOKUP($K7795,'20251231_param'!$A$2:$C$336,3)</f>
        <v>14.422958750909427</v>
      </c>
      <c r="N7795" s="8">
        <f t="shared" si="1129"/>
        <v>0.53733773588663492</v>
      </c>
    </row>
    <row r="7796" spans="1:14" x14ac:dyDescent="0.2">
      <c r="A7796" s="2">
        <v>45982.75</v>
      </c>
      <c r="B7796" s="1">
        <v>59</v>
      </c>
      <c r="D7796" s="6">
        <f t="shared" si="1121"/>
        <v>2025</v>
      </c>
      <c r="E7796" s="6">
        <f t="shared" si="1122"/>
        <v>11</v>
      </c>
      <c r="F7796" s="6">
        <f t="shared" si="1123"/>
        <v>21</v>
      </c>
      <c r="G7796" s="6">
        <f t="shared" si="1124"/>
        <v>5</v>
      </c>
      <c r="H7796" s="6">
        <f t="shared" si="1125"/>
        <v>47</v>
      </c>
      <c r="I7796" s="6">
        <f t="shared" si="1126"/>
        <v>18</v>
      </c>
      <c r="J7796" s="6">
        <f t="shared" si="1127"/>
        <v>59</v>
      </c>
      <c r="K7796" s="9">
        <f t="shared" si="1128"/>
        <v>45982</v>
      </c>
      <c r="L7796" s="8">
        <f>+VLOOKUP(K7796,'20251231_param'!$A$2:$C$336,2)</f>
        <v>13.25</v>
      </c>
      <c r="M7796" s="8">
        <f>+VLOOKUP($K7796,'20251231_param'!$A$2:$C$336,3)</f>
        <v>14.422958750909427</v>
      </c>
      <c r="N7796" s="8">
        <f t="shared" si="1129"/>
        <v>3.1720259892662646</v>
      </c>
    </row>
    <row r="7797" spans="1:14" x14ac:dyDescent="0.2">
      <c r="A7797" s="2">
        <v>45982.791666666664</v>
      </c>
      <c r="B7797" s="1">
        <v>38</v>
      </c>
      <c r="D7797" s="6">
        <f t="shared" si="1121"/>
        <v>2025</v>
      </c>
      <c r="E7797" s="6">
        <f t="shared" si="1122"/>
        <v>11</v>
      </c>
      <c r="F7797" s="6">
        <f t="shared" si="1123"/>
        <v>21</v>
      </c>
      <c r="G7797" s="6">
        <f t="shared" si="1124"/>
        <v>5</v>
      </c>
      <c r="H7797" s="6">
        <f t="shared" si="1125"/>
        <v>47</v>
      </c>
      <c r="I7797" s="6">
        <f t="shared" si="1126"/>
        <v>19</v>
      </c>
      <c r="J7797" s="6">
        <f t="shared" si="1127"/>
        <v>38</v>
      </c>
      <c r="K7797" s="9">
        <f t="shared" si="1128"/>
        <v>45982</v>
      </c>
      <c r="L7797" s="8">
        <f>+VLOOKUP(K7797,'20251231_param'!$A$2:$C$336,2)</f>
        <v>13.25</v>
      </c>
      <c r="M7797" s="8">
        <f>+VLOOKUP($K7797,'20251231_param'!$A$2:$C$336,3)</f>
        <v>14.422958750909427</v>
      </c>
      <c r="N7797" s="8">
        <f t="shared" si="1129"/>
        <v>1.7160140597669955</v>
      </c>
    </row>
    <row r="7798" spans="1:14" x14ac:dyDescent="0.2">
      <c r="A7798" s="2">
        <v>45982.833333333336</v>
      </c>
      <c r="B7798" s="1">
        <v>15</v>
      </c>
      <c r="D7798" s="6">
        <f t="shared" si="1121"/>
        <v>2025</v>
      </c>
      <c r="E7798" s="6">
        <f t="shared" si="1122"/>
        <v>11</v>
      </c>
      <c r="F7798" s="6">
        <f t="shared" si="1123"/>
        <v>21</v>
      </c>
      <c r="G7798" s="6">
        <f t="shared" si="1124"/>
        <v>5</v>
      </c>
      <c r="H7798" s="6">
        <f t="shared" si="1125"/>
        <v>47</v>
      </c>
      <c r="I7798" s="6">
        <f t="shared" si="1126"/>
        <v>20</v>
      </c>
      <c r="J7798" s="6">
        <f t="shared" si="1127"/>
        <v>15</v>
      </c>
      <c r="K7798" s="9">
        <f t="shared" si="1128"/>
        <v>45982</v>
      </c>
      <c r="L7798" s="8">
        <f>+VLOOKUP(K7798,'20251231_param'!$A$2:$C$336,2)</f>
        <v>13.25</v>
      </c>
      <c r="M7798" s="8">
        <f>+VLOOKUP($K7798,'20251231_param'!$A$2:$C$336,3)</f>
        <v>14.422958750909427</v>
      </c>
      <c r="N7798" s="8">
        <f t="shared" si="1129"/>
        <v>0.12133432745827241</v>
      </c>
    </row>
    <row r="7799" spans="1:14" x14ac:dyDescent="0.2">
      <c r="A7799" s="2">
        <v>45982.875</v>
      </c>
      <c r="B7799" s="1">
        <v>19</v>
      </c>
      <c r="D7799" s="6">
        <f t="shared" si="1121"/>
        <v>2025</v>
      </c>
      <c r="E7799" s="6">
        <f t="shared" si="1122"/>
        <v>11</v>
      </c>
      <c r="F7799" s="6">
        <f t="shared" si="1123"/>
        <v>21</v>
      </c>
      <c r="G7799" s="6">
        <f t="shared" si="1124"/>
        <v>5</v>
      </c>
      <c r="H7799" s="6">
        <f t="shared" si="1125"/>
        <v>47</v>
      </c>
      <c r="I7799" s="6">
        <f t="shared" si="1126"/>
        <v>21</v>
      </c>
      <c r="J7799" s="6">
        <f t="shared" si="1127"/>
        <v>19</v>
      </c>
      <c r="K7799" s="9">
        <f t="shared" si="1128"/>
        <v>45982</v>
      </c>
      <c r="L7799" s="8">
        <f>+VLOOKUP(K7799,'20251231_param'!$A$2:$C$336,2)</f>
        <v>13.25</v>
      </c>
      <c r="M7799" s="8">
        <f>+VLOOKUP($K7799,'20251231_param'!$A$2:$C$336,3)</f>
        <v>14.422958750909427</v>
      </c>
      <c r="N7799" s="8">
        <f t="shared" si="1129"/>
        <v>0.39866993307718079</v>
      </c>
    </row>
    <row r="7800" spans="1:14" x14ac:dyDescent="0.2">
      <c r="A7800" s="2">
        <v>45982.916666666664</v>
      </c>
      <c r="B7800" s="1">
        <v>6</v>
      </c>
      <c r="D7800" s="6">
        <f t="shared" si="1121"/>
        <v>2025</v>
      </c>
      <c r="E7800" s="6">
        <f t="shared" si="1122"/>
        <v>11</v>
      </c>
      <c r="F7800" s="6">
        <f t="shared" si="1123"/>
        <v>21</v>
      </c>
      <c r="G7800" s="6">
        <f t="shared" si="1124"/>
        <v>5</v>
      </c>
      <c r="H7800" s="6">
        <f t="shared" si="1125"/>
        <v>47</v>
      </c>
      <c r="I7800" s="6">
        <f t="shared" si="1126"/>
        <v>22</v>
      </c>
      <c r="J7800" s="6">
        <f t="shared" si="1127"/>
        <v>6</v>
      </c>
      <c r="K7800" s="9">
        <f t="shared" si="1128"/>
        <v>45982</v>
      </c>
      <c r="L7800" s="8">
        <f>+VLOOKUP(K7800,'20251231_param'!$A$2:$C$336,2)</f>
        <v>13.25</v>
      </c>
      <c r="M7800" s="8">
        <f>+VLOOKUP($K7800,'20251231_param'!$A$2:$C$336,3)</f>
        <v>14.422958750909427</v>
      </c>
      <c r="N7800" s="8">
        <f t="shared" si="1129"/>
        <v>-0.50267078518427144</v>
      </c>
    </row>
    <row r="7801" spans="1:14" x14ac:dyDescent="0.2">
      <c r="A7801" s="2">
        <v>45982.958333333336</v>
      </c>
      <c r="B7801" s="1">
        <v>5</v>
      </c>
      <c r="D7801" s="6">
        <f t="shared" si="1121"/>
        <v>2025</v>
      </c>
      <c r="E7801" s="6">
        <f t="shared" si="1122"/>
        <v>11</v>
      </c>
      <c r="F7801" s="6">
        <f t="shared" si="1123"/>
        <v>21</v>
      </c>
      <c r="G7801" s="6">
        <f t="shared" si="1124"/>
        <v>5</v>
      </c>
      <c r="H7801" s="6">
        <f t="shared" si="1125"/>
        <v>47</v>
      </c>
      <c r="I7801" s="6">
        <f t="shared" si="1126"/>
        <v>23</v>
      </c>
      <c r="J7801" s="6">
        <f t="shared" si="1127"/>
        <v>5</v>
      </c>
      <c r="K7801" s="9">
        <f t="shared" si="1128"/>
        <v>45982</v>
      </c>
      <c r="L7801" s="8">
        <f>+VLOOKUP(K7801,'20251231_param'!$A$2:$C$336,2)</f>
        <v>13.25</v>
      </c>
      <c r="M7801" s="8">
        <f>+VLOOKUP($K7801,'20251231_param'!$A$2:$C$336,3)</f>
        <v>14.422958750909427</v>
      </c>
      <c r="N7801" s="8">
        <f t="shared" si="1129"/>
        <v>-0.5720046865889985</v>
      </c>
    </row>
    <row r="7802" spans="1:14" x14ac:dyDescent="0.2">
      <c r="A7802" s="2">
        <v>45983</v>
      </c>
      <c r="B7802" s="1">
        <v>0</v>
      </c>
      <c r="D7802" s="6">
        <f t="shared" si="1121"/>
        <v>2025</v>
      </c>
      <c r="E7802" s="6">
        <f t="shared" si="1122"/>
        <v>11</v>
      </c>
      <c r="F7802" s="6">
        <f t="shared" si="1123"/>
        <v>22</v>
      </c>
      <c r="G7802" s="6">
        <f t="shared" si="1124"/>
        <v>6</v>
      </c>
      <c r="H7802" s="6">
        <f t="shared" si="1125"/>
        <v>47</v>
      </c>
      <c r="I7802" s="6">
        <f t="shared" si="1126"/>
        <v>0</v>
      </c>
      <c r="J7802" s="6">
        <f t="shared" si="1127"/>
        <v>0</v>
      </c>
      <c r="K7802" s="9">
        <f t="shared" si="1128"/>
        <v>45983</v>
      </c>
      <c r="L7802" s="8">
        <f>+VLOOKUP(K7802,'20251231_param'!$A$2:$C$336,2)</f>
        <v>12.25</v>
      </c>
      <c r="M7802" s="8">
        <f>+VLOOKUP($K7802,'20251231_param'!$A$2:$C$336,3)</f>
        <v>14.368594981386678</v>
      </c>
      <c r="N7802" s="8">
        <f t="shared" si="1129"/>
        <v>-0.85255378245881785</v>
      </c>
    </row>
    <row r="7803" spans="1:14" x14ac:dyDescent="0.2">
      <c r="A7803" s="2">
        <v>45983.041666666664</v>
      </c>
      <c r="B7803" s="1">
        <v>0</v>
      </c>
      <c r="D7803" s="6">
        <f t="shared" si="1121"/>
        <v>2025</v>
      </c>
      <c r="E7803" s="6">
        <f t="shared" si="1122"/>
        <v>11</v>
      </c>
      <c r="F7803" s="6">
        <f t="shared" si="1123"/>
        <v>22</v>
      </c>
      <c r="G7803" s="6">
        <f t="shared" si="1124"/>
        <v>6</v>
      </c>
      <c r="H7803" s="6">
        <f t="shared" si="1125"/>
        <v>47</v>
      </c>
      <c r="I7803" s="6">
        <f t="shared" si="1126"/>
        <v>1</v>
      </c>
      <c r="J7803" s="6">
        <f t="shared" si="1127"/>
        <v>0</v>
      </c>
      <c r="K7803" s="9">
        <f t="shared" si="1128"/>
        <v>45983</v>
      </c>
      <c r="L7803" s="8">
        <f>+VLOOKUP(K7803,'20251231_param'!$A$2:$C$336,2)</f>
        <v>12.25</v>
      </c>
      <c r="M7803" s="8">
        <f>+VLOOKUP($K7803,'20251231_param'!$A$2:$C$336,3)</f>
        <v>14.368594981386678</v>
      </c>
      <c r="N7803" s="8">
        <f t="shared" si="1129"/>
        <v>-0.85255378245881785</v>
      </c>
    </row>
    <row r="7804" spans="1:14" x14ac:dyDescent="0.2">
      <c r="A7804" s="2">
        <v>45983.083333333336</v>
      </c>
      <c r="B7804" s="1">
        <v>1</v>
      </c>
      <c r="D7804" s="6">
        <f t="shared" si="1121"/>
        <v>2025</v>
      </c>
      <c r="E7804" s="6">
        <f t="shared" si="1122"/>
        <v>11</v>
      </c>
      <c r="F7804" s="6">
        <f t="shared" si="1123"/>
        <v>22</v>
      </c>
      <c r="G7804" s="6">
        <f t="shared" si="1124"/>
        <v>6</v>
      </c>
      <c r="H7804" s="6">
        <f t="shared" si="1125"/>
        <v>47</v>
      </c>
      <c r="I7804" s="6">
        <f t="shared" si="1126"/>
        <v>2</v>
      </c>
      <c r="J7804" s="6">
        <f t="shared" si="1127"/>
        <v>1</v>
      </c>
      <c r="K7804" s="9">
        <f t="shared" si="1128"/>
        <v>45983</v>
      </c>
      <c r="L7804" s="8">
        <f>+VLOOKUP(K7804,'20251231_param'!$A$2:$C$336,2)</f>
        <v>12.25</v>
      </c>
      <c r="M7804" s="8">
        <f>+VLOOKUP($K7804,'20251231_param'!$A$2:$C$336,3)</f>
        <v>14.368594981386678</v>
      </c>
      <c r="N7804" s="8">
        <f t="shared" si="1129"/>
        <v>-0.78295755531932254</v>
      </c>
    </row>
    <row r="7805" spans="1:14" x14ac:dyDescent="0.2">
      <c r="A7805" s="2">
        <v>45983.125</v>
      </c>
      <c r="B7805" s="1">
        <v>0</v>
      </c>
      <c r="D7805" s="6">
        <f t="shared" si="1121"/>
        <v>2025</v>
      </c>
      <c r="E7805" s="6">
        <f t="shared" si="1122"/>
        <v>11</v>
      </c>
      <c r="F7805" s="6">
        <f t="shared" si="1123"/>
        <v>22</v>
      </c>
      <c r="G7805" s="6">
        <f t="shared" si="1124"/>
        <v>6</v>
      </c>
      <c r="H7805" s="6">
        <f t="shared" si="1125"/>
        <v>47</v>
      </c>
      <c r="I7805" s="6">
        <f t="shared" si="1126"/>
        <v>3</v>
      </c>
      <c r="J7805" s="6">
        <f t="shared" si="1127"/>
        <v>0</v>
      </c>
      <c r="K7805" s="9">
        <f t="shared" si="1128"/>
        <v>45983</v>
      </c>
      <c r="L7805" s="8">
        <f>+VLOOKUP(K7805,'20251231_param'!$A$2:$C$336,2)</f>
        <v>12.25</v>
      </c>
      <c r="M7805" s="8">
        <f>+VLOOKUP($K7805,'20251231_param'!$A$2:$C$336,3)</f>
        <v>14.368594981386678</v>
      </c>
      <c r="N7805" s="8">
        <f t="shared" si="1129"/>
        <v>-0.85255378245881785</v>
      </c>
    </row>
    <row r="7806" spans="1:14" x14ac:dyDescent="0.2">
      <c r="A7806" s="2">
        <v>45983.166666666664</v>
      </c>
      <c r="B7806" s="1">
        <v>3</v>
      </c>
      <c r="D7806" s="6">
        <f t="shared" si="1121"/>
        <v>2025</v>
      </c>
      <c r="E7806" s="6">
        <f t="shared" si="1122"/>
        <v>11</v>
      </c>
      <c r="F7806" s="6">
        <f t="shared" si="1123"/>
        <v>22</v>
      </c>
      <c r="G7806" s="6">
        <f t="shared" si="1124"/>
        <v>6</v>
      </c>
      <c r="H7806" s="6">
        <f t="shared" si="1125"/>
        <v>47</v>
      </c>
      <c r="I7806" s="6">
        <f t="shared" si="1126"/>
        <v>4</v>
      </c>
      <c r="J7806" s="6">
        <f t="shared" si="1127"/>
        <v>3</v>
      </c>
      <c r="K7806" s="9">
        <f t="shared" si="1128"/>
        <v>45983</v>
      </c>
      <c r="L7806" s="8">
        <f>+VLOOKUP(K7806,'20251231_param'!$A$2:$C$336,2)</f>
        <v>12.25</v>
      </c>
      <c r="M7806" s="8">
        <f>+VLOOKUP($K7806,'20251231_param'!$A$2:$C$336,3)</f>
        <v>14.368594981386678</v>
      </c>
      <c r="N7806" s="8">
        <f t="shared" si="1129"/>
        <v>-0.6437651010403318</v>
      </c>
    </row>
    <row r="7807" spans="1:14" x14ac:dyDescent="0.2">
      <c r="A7807" s="2">
        <v>45983.208333333336</v>
      </c>
      <c r="B7807" s="1">
        <v>0</v>
      </c>
      <c r="D7807" s="6">
        <f t="shared" si="1121"/>
        <v>2025</v>
      </c>
      <c r="E7807" s="6">
        <f t="shared" si="1122"/>
        <v>11</v>
      </c>
      <c r="F7807" s="6">
        <f t="shared" si="1123"/>
        <v>22</v>
      </c>
      <c r="G7807" s="6">
        <f t="shared" si="1124"/>
        <v>6</v>
      </c>
      <c r="H7807" s="6">
        <f t="shared" si="1125"/>
        <v>47</v>
      </c>
      <c r="I7807" s="6">
        <f t="shared" si="1126"/>
        <v>5</v>
      </c>
      <c r="J7807" s="6">
        <f t="shared" si="1127"/>
        <v>0</v>
      </c>
      <c r="K7807" s="9">
        <f t="shared" si="1128"/>
        <v>45983</v>
      </c>
      <c r="L7807" s="8">
        <f>+VLOOKUP(K7807,'20251231_param'!$A$2:$C$336,2)</f>
        <v>12.25</v>
      </c>
      <c r="M7807" s="8">
        <f>+VLOOKUP($K7807,'20251231_param'!$A$2:$C$336,3)</f>
        <v>14.368594981386678</v>
      </c>
      <c r="N7807" s="8">
        <f t="shared" si="1129"/>
        <v>-0.85255378245881785</v>
      </c>
    </row>
    <row r="7808" spans="1:14" x14ac:dyDescent="0.2">
      <c r="A7808" s="2">
        <v>45983.25</v>
      </c>
      <c r="B7808" s="1">
        <v>0</v>
      </c>
      <c r="D7808" s="6">
        <f t="shared" si="1121"/>
        <v>2025</v>
      </c>
      <c r="E7808" s="6">
        <f t="shared" si="1122"/>
        <v>11</v>
      </c>
      <c r="F7808" s="6">
        <f t="shared" si="1123"/>
        <v>22</v>
      </c>
      <c r="G7808" s="6">
        <f t="shared" si="1124"/>
        <v>6</v>
      </c>
      <c r="H7808" s="6">
        <f t="shared" si="1125"/>
        <v>47</v>
      </c>
      <c r="I7808" s="6">
        <f t="shared" si="1126"/>
        <v>6</v>
      </c>
      <c r="J7808" s="6">
        <f t="shared" si="1127"/>
        <v>0</v>
      </c>
      <c r="K7808" s="9">
        <f t="shared" si="1128"/>
        <v>45983</v>
      </c>
      <c r="L7808" s="8">
        <f>+VLOOKUP(K7808,'20251231_param'!$A$2:$C$336,2)</f>
        <v>12.25</v>
      </c>
      <c r="M7808" s="8">
        <f>+VLOOKUP($K7808,'20251231_param'!$A$2:$C$336,3)</f>
        <v>14.368594981386678</v>
      </c>
      <c r="N7808" s="8">
        <f t="shared" si="1129"/>
        <v>-0.85255378245881785</v>
      </c>
    </row>
    <row r="7809" spans="1:14" x14ac:dyDescent="0.2">
      <c r="A7809" s="2">
        <v>45983.291666666664</v>
      </c>
      <c r="B7809" s="1">
        <v>1</v>
      </c>
      <c r="D7809" s="6">
        <f t="shared" si="1121"/>
        <v>2025</v>
      </c>
      <c r="E7809" s="6">
        <f t="shared" si="1122"/>
        <v>11</v>
      </c>
      <c r="F7809" s="6">
        <f t="shared" si="1123"/>
        <v>22</v>
      </c>
      <c r="G7809" s="6">
        <f t="shared" si="1124"/>
        <v>6</v>
      </c>
      <c r="H7809" s="6">
        <f t="shared" si="1125"/>
        <v>47</v>
      </c>
      <c r="I7809" s="6">
        <f t="shared" si="1126"/>
        <v>7</v>
      </c>
      <c r="J7809" s="6">
        <f t="shared" si="1127"/>
        <v>1</v>
      </c>
      <c r="K7809" s="9">
        <f t="shared" si="1128"/>
        <v>45983</v>
      </c>
      <c r="L7809" s="8">
        <f>+VLOOKUP(K7809,'20251231_param'!$A$2:$C$336,2)</f>
        <v>12.25</v>
      </c>
      <c r="M7809" s="8">
        <f>+VLOOKUP($K7809,'20251231_param'!$A$2:$C$336,3)</f>
        <v>14.368594981386678</v>
      </c>
      <c r="N7809" s="8">
        <f t="shared" si="1129"/>
        <v>-0.78295755531932254</v>
      </c>
    </row>
    <row r="7810" spans="1:14" x14ac:dyDescent="0.2">
      <c r="A7810" s="2">
        <v>45983.333333333336</v>
      </c>
      <c r="B7810" s="1">
        <v>4</v>
      </c>
      <c r="D7810" s="6">
        <f t="shared" ref="D7810:D7873" si="1130">+YEAR(A7810)</f>
        <v>2025</v>
      </c>
      <c r="E7810" s="6">
        <f t="shared" ref="E7810:E7873" si="1131">+MONTH(A7810)</f>
        <v>11</v>
      </c>
      <c r="F7810" s="6">
        <f t="shared" ref="F7810:F7873" si="1132">+DAY(A7810)</f>
        <v>22</v>
      </c>
      <c r="G7810" s="6">
        <f t="shared" ref="G7810:G7873" si="1133">+WEEKDAY(A7810,2)</f>
        <v>6</v>
      </c>
      <c r="H7810" s="6">
        <f t="shared" ref="H7810:H7873" si="1134">+WEEKNUM(A7810,21)</f>
        <v>47</v>
      </c>
      <c r="I7810" s="6">
        <f t="shared" ref="I7810:I7873" si="1135">+HOUR(A7810)</f>
        <v>8</v>
      </c>
      <c r="J7810" s="6">
        <f t="shared" ref="J7810:J7873" si="1136">+B7810</f>
        <v>4</v>
      </c>
      <c r="K7810" s="9">
        <f t="shared" ref="K7810:K7873" si="1137">DATE(D7810,E7810,F7810)</f>
        <v>45983</v>
      </c>
      <c r="L7810" s="8">
        <f>+VLOOKUP(K7810,'20251231_param'!$A$2:$C$336,2)</f>
        <v>12.25</v>
      </c>
      <c r="M7810" s="8">
        <f>+VLOOKUP($K7810,'20251231_param'!$A$2:$C$336,3)</f>
        <v>14.368594981386678</v>
      </c>
      <c r="N7810" s="8">
        <f t="shared" si="1129"/>
        <v>-0.57416887390083649</v>
      </c>
    </row>
    <row r="7811" spans="1:14" x14ac:dyDescent="0.2">
      <c r="A7811" s="2">
        <v>45983.375</v>
      </c>
      <c r="B7811" s="1">
        <v>7</v>
      </c>
      <c r="D7811" s="6">
        <f t="shared" si="1130"/>
        <v>2025</v>
      </c>
      <c r="E7811" s="6">
        <f t="shared" si="1131"/>
        <v>11</v>
      </c>
      <c r="F7811" s="6">
        <f t="shared" si="1132"/>
        <v>22</v>
      </c>
      <c r="G7811" s="6">
        <f t="shared" si="1133"/>
        <v>6</v>
      </c>
      <c r="H7811" s="6">
        <f t="shared" si="1134"/>
        <v>47</v>
      </c>
      <c r="I7811" s="6">
        <f t="shared" si="1135"/>
        <v>9</v>
      </c>
      <c r="J7811" s="6">
        <f t="shared" si="1136"/>
        <v>7</v>
      </c>
      <c r="K7811" s="9">
        <f t="shared" si="1137"/>
        <v>45983</v>
      </c>
      <c r="L7811" s="8">
        <f>+VLOOKUP(K7811,'20251231_param'!$A$2:$C$336,2)</f>
        <v>12.25</v>
      </c>
      <c r="M7811" s="8">
        <f>+VLOOKUP($K7811,'20251231_param'!$A$2:$C$336,3)</f>
        <v>14.368594981386678</v>
      </c>
      <c r="N7811" s="8">
        <f t="shared" si="1129"/>
        <v>-0.36538019248235049</v>
      </c>
    </row>
    <row r="7812" spans="1:14" x14ac:dyDescent="0.2">
      <c r="A7812" s="2">
        <v>45983.416666666664</v>
      </c>
      <c r="B7812" s="1">
        <v>8</v>
      </c>
      <c r="D7812" s="6">
        <f t="shared" si="1130"/>
        <v>2025</v>
      </c>
      <c r="E7812" s="6">
        <f t="shared" si="1131"/>
        <v>11</v>
      </c>
      <c r="F7812" s="6">
        <f t="shared" si="1132"/>
        <v>22</v>
      </c>
      <c r="G7812" s="6">
        <f t="shared" si="1133"/>
        <v>6</v>
      </c>
      <c r="H7812" s="6">
        <f t="shared" si="1134"/>
        <v>47</v>
      </c>
      <c r="I7812" s="6">
        <f t="shared" si="1135"/>
        <v>10</v>
      </c>
      <c r="J7812" s="6">
        <f t="shared" si="1136"/>
        <v>8</v>
      </c>
      <c r="K7812" s="9">
        <f t="shared" si="1137"/>
        <v>45983</v>
      </c>
      <c r="L7812" s="8">
        <f>+VLOOKUP(K7812,'20251231_param'!$A$2:$C$336,2)</f>
        <v>12.25</v>
      </c>
      <c r="M7812" s="8">
        <f>+VLOOKUP($K7812,'20251231_param'!$A$2:$C$336,3)</f>
        <v>14.368594981386678</v>
      </c>
      <c r="N7812" s="8">
        <f t="shared" si="1129"/>
        <v>-0.29578396534285517</v>
      </c>
    </row>
    <row r="7813" spans="1:14" x14ac:dyDescent="0.2">
      <c r="A7813" s="2">
        <v>45983.458333333336</v>
      </c>
      <c r="B7813" s="1">
        <v>18</v>
      </c>
      <c r="D7813" s="6">
        <f t="shared" si="1130"/>
        <v>2025</v>
      </c>
      <c r="E7813" s="6">
        <f t="shared" si="1131"/>
        <v>11</v>
      </c>
      <c r="F7813" s="6">
        <f t="shared" si="1132"/>
        <v>22</v>
      </c>
      <c r="G7813" s="6">
        <f t="shared" si="1133"/>
        <v>6</v>
      </c>
      <c r="H7813" s="6">
        <f t="shared" si="1134"/>
        <v>47</v>
      </c>
      <c r="I7813" s="6">
        <f t="shared" si="1135"/>
        <v>11</v>
      </c>
      <c r="J7813" s="6">
        <f t="shared" si="1136"/>
        <v>18</v>
      </c>
      <c r="K7813" s="9">
        <f t="shared" si="1137"/>
        <v>45983</v>
      </c>
      <c r="L7813" s="8">
        <f>+VLOOKUP(K7813,'20251231_param'!$A$2:$C$336,2)</f>
        <v>12.25</v>
      </c>
      <c r="M7813" s="8">
        <f>+VLOOKUP($K7813,'20251231_param'!$A$2:$C$336,3)</f>
        <v>14.368594981386678</v>
      </c>
      <c r="N7813" s="8">
        <f t="shared" si="1129"/>
        <v>0.40017830605209814</v>
      </c>
    </row>
    <row r="7814" spans="1:14" x14ac:dyDescent="0.2">
      <c r="A7814" s="2">
        <v>45983.5</v>
      </c>
      <c r="B7814" s="1">
        <v>41</v>
      </c>
      <c r="D7814" s="6">
        <f t="shared" si="1130"/>
        <v>2025</v>
      </c>
      <c r="E7814" s="6">
        <f t="shared" si="1131"/>
        <v>11</v>
      </c>
      <c r="F7814" s="6">
        <f t="shared" si="1132"/>
        <v>22</v>
      </c>
      <c r="G7814" s="6">
        <f t="shared" si="1133"/>
        <v>6</v>
      </c>
      <c r="H7814" s="6">
        <f t="shared" si="1134"/>
        <v>47</v>
      </c>
      <c r="I7814" s="6">
        <f t="shared" si="1135"/>
        <v>12</v>
      </c>
      <c r="J7814" s="6">
        <f t="shared" si="1136"/>
        <v>41</v>
      </c>
      <c r="K7814" s="9">
        <f t="shared" si="1137"/>
        <v>45983</v>
      </c>
      <c r="L7814" s="8">
        <f>+VLOOKUP(K7814,'20251231_param'!$A$2:$C$336,2)</f>
        <v>12.25</v>
      </c>
      <c r="M7814" s="8">
        <f>+VLOOKUP($K7814,'20251231_param'!$A$2:$C$336,3)</f>
        <v>14.368594981386678</v>
      </c>
      <c r="N7814" s="8">
        <f t="shared" si="1129"/>
        <v>2.0008915302604908</v>
      </c>
    </row>
    <row r="7815" spans="1:14" x14ac:dyDescent="0.2">
      <c r="A7815" s="2">
        <v>45983.541666666664</v>
      </c>
      <c r="B7815" s="1">
        <v>39</v>
      </c>
      <c r="D7815" s="6">
        <f t="shared" si="1130"/>
        <v>2025</v>
      </c>
      <c r="E7815" s="6">
        <f t="shared" si="1131"/>
        <v>11</v>
      </c>
      <c r="F7815" s="6">
        <f t="shared" si="1132"/>
        <v>22</v>
      </c>
      <c r="G7815" s="6">
        <f t="shared" si="1133"/>
        <v>6</v>
      </c>
      <c r="H7815" s="6">
        <f t="shared" si="1134"/>
        <v>47</v>
      </c>
      <c r="I7815" s="6">
        <f t="shared" si="1135"/>
        <v>13</v>
      </c>
      <c r="J7815" s="6">
        <f t="shared" si="1136"/>
        <v>39</v>
      </c>
      <c r="K7815" s="9">
        <f t="shared" si="1137"/>
        <v>45983</v>
      </c>
      <c r="L7815" s="8">
        <f>+VLOOKUP(K7815,'20251231_param'!$A$2:$C$336,2)</f>
        <v>12.25</v>
      </c>
      <c r="M7815" s="8">
        <f>+VLOOKUP($K7815,'20251231_param'!$A$2:$C$336,3)</f>
        <v>14.368594981386678</v>
      </c>
      <c r="N7815" s="8">
        <f t="shared" si="1129"/>
        <v>1.8616990759815002</v>
      </c>
    </row>
    <row r="7816" spans="1:14" x14ac:dyDescent="0.2">
      <c r="A7816" s="2">
        <v>45983.583333333336</v>
      </c>
      <c r="B7816" s="1">
        <v>48</v>
      </c>
      <c r="D7816" s="6">
        <f t="shared" si="1130"/>
        <v>2025</v>
      </c>
      <c r="E7816" s="6">
        <f t="shared" si="1131"/>
        <v>11</v>
      </c>
      <c r="F7816" s="6">
        <f t="shared" si="1132"/>
        <v>22</v>
      </c>
      <c r="G7816" s="6">
        <f t="shared" si="1133"/>
        <v>6</v>
      </c>
      <c r="H7816" s="6">
        <f t="shared" si="1134"/>
        <v>47</v>
      </c>
      <c r="I7816" s="6">
        <f t="shared" si="1135"/>
        <v>14</v>
      </c>
      <c r="J7816" s="6">
        <f t="shared" si="1136"/>
        <v>48</v>
      </c>
      <c r="K7816" s="9">
        <f t="shared" si="1137"/>
        <v>45983</v>
      </c>
      <c r="L7816" s="8">
        <f>+VLOOKUP(K7816,'20251231_param'!$A$2:$C$336,2)</f>
        <v>12.25</v>
      </c>
      <c r="M7816" s="8">
        <f>+VLOOKUP($K7816,'20251231_param'!$A$2:$C$336,3)</f>
        <v>14.368594981386678</v>
      </c>
      <c r="N7816" s="8">
        <f t="shared" si="1129"/>
        <v>2.4880651202369584</v>
      </c>
    </row>
    <row r="7817" spans="1:14" x14ac:dyDescent="0.2">
      <c r="A7817" s="2">
        <v>45983.625</v>
      </c>
      <c r="B7817" s="1">
        <v>27</v>
      </c>
      <c r="D7817" s="6">
        <f t="shared" si="1130"/>
        <v>2025</v>
      </c>
      <c r="E7817" s="6">
        <f t="shared" si="1131"/>
        <v>11</v>
      </c>
      <c r="F7817" s="6">
        <f t="shared" si="1132"/>
        <v>22</v>
      </c>
      <c r="G7817" s="6">
        <f t="shared" si="1133"/>
        <v>6</v>
      </c>
      <c r="H7817" s="6">
        <f t="shared" si="1134"/>
        <v>47</v>
      </c>
      <c r="I7817" s="6">
        <f t="shared" si="1135"/>
        <v>15</v>
      </c>
      <c r="J7817" s="6">
        <f t="shared" si="1136"/>
        <v>27</v>
      </c>
      <c r="K7817" s="9">
        <f t="shared" si="1137"/>
        <v>45983</v>
      </c>
      <c r="L7817" s="8">
        <f>+VLOOKUP(K7817,'20251231_param'!$A$2:$C$336,2)</f>
        <v>12.25</v>
      </c>
      <c r="M7817" s="8">
        <f>+VLOOKUP($K7817,'20251231_param'!$A$2:$C$336,3)</f>
        <v>14.368594981386678</v>
      </c>
      <c r="N7817" s="8">
        <f t="shared" si="1129"/>
        <v>1.0265443503075562</v>
      </c>
    </row>
    <row r="7818" spans="1:14" x14ac:dyDescent="0.2">
      <c r="A7818" s="2">
        <v>45983.666666666664</v>
      </c>
      <c r="B7818" s="1">
        <v>15</v>
      </c>
      <c r="D7818" s="6">
        <f t="shared" si="1130"/>
        <v>2025</v>
      </c>
      <c r="E7818" s="6">
        <f t="shared" si="1131"/>
        <v>11</v>
      </c>
      <c r="F7818" s="6">
        <f t="shared" si="1132"/>
        <v>22</v>
      </c>
      <c r="G7818" s="6">
        <f t="shared" si="1133"/>
        <v>6</v>
      </c>
      <c r="H7818" s="6">
        <f t="shared" si="1134"/>
        <v>47</v>
      </c>
      <c r="I7818" s="6">
        <f t="shared" si="1135"/>
        <v>16</v>
      </c>
      <c r="J7818" s="6">
        <f t="shared" si="1136"/>
        <v>15</v>
      </c>
      <c r="K7818" s="9">
        <f t="shared" si="1137"/>
        <v>45983</v>
      </c>
      <c r="L7818" s="8">
        <f>+VLOOKUP(K7818,'20251231_param'!$A$2:$C$336,2)</f>
        <v>12.25</v>
      </c>
      <c r="M7818" s="8">
        <f>+VLOOKUP($K7818,'20251231_param'!$A$2:$C$336,3)</f>
        <v>14.368594981386678</v>
      </c>
      <c r="N7818" s="8">
        <f t="shared" si="1129"/>
        <v>0.19138962463361217</v>
      </c>
    </row>
    <row r="7819" spans="1:14" x14ac:dyDescent="0.2">
      <c r="A7819" s="2">
        <v>45983.708333333336</v>
      </c>
      <c r="B7819" s="1">
        <v>29</v>
      </c>
      <c r="D7819" s="6">
        <f t="shared" si="1130"/>
        <v>2025</v>
      </c>
      <c r="E7819" s="6">
        <f t="shared" si="1131"/>
        <v>11</v>
      </c>
      <c r="F7819" s="6">
        <f t="shared" si="1132"/>
        <v>22</v>
      </c>
      <c r="G7819" s="6">
        <f t="shared" si="1133"/>
        <v>6</v>
      </c>
      <c r="H7819" s="6">
        <f t="shared" si="1134"/>
        <v>47</v>
      </c>
      <c r="I7819" s="6">
        <f t="shared" si="1135"/>
        <v>17</v>
      </c>
      <c r="J7819" s="6">
        <f t="shared" si="1136"/>
        <v>29</v>
      </c>
      <c r="K7819" s="9">
        <f t="shared" si="1137"/>
        <v>45983</v>
      </c>
      <c r="L7819" s="8">
        <f>+VLOOKUP(K7819,'20251231_param'!$A$2:$C$336,2)</f>
        <v>12.25</v>
      </c>
      <c r="M7819" s="8">
        <f>+VLOOKUP($K7819,'20251231_param'!$A$2:$C$336,3)</f>
        <v>14.368594981386678</v>
      </c>
      <c r="N7819" s="8">
        <f t="shared" si="1129"/>
        <v>1.1657368045865468</v>
      </c>
    </row>
    <row r="7820" spans="1:14" x14ac:dyDescent="0.2">
      <c r="A7820" s="2">
        <v>45983.75</v>
      </c>
      <c r="B7820" s="1">
        <v>17</v>
      </c>
      <c r="D7820" s="6">
        <f t="shared" si="1130"/>
        <v>2025</v>
      </c>
      <c r="E7820" s="6">
        <f t="shared" si="1131"/>
        <v>11</v>
      </c>
      <c r="F7820" s="6">
        <f t="shared" si="1132"/>
        <v>22</v>
      </c>
      <c r="G7820" s="6">
        <f t="shared" si="1133"/>
        <v>6</v>
      </c>
      <c r="H7820" s="6">
        <f t="shared" si="1134"/>
        <v>47</v>
      </c>
      <c r="I7820" s="6">
        <f t="shared" si="1135"/>
        <v>18</v>
      </c>
      <c r="J7820" s="6">
        <f t="shared" si="1136"/>
        <v>17</v>
      </c>
      <c r="K7820" s="9">
        <f t="shared" si="1137"/>
        <v>45983</v>
      </c>
      <c r="L7820" s="8">
        <f>+VLOOKUP(K7820,'20251231_param'!$A$2:$C$336,2)</f>
        <v>12.25</v>
      </c>
      <c r="M7820" s="8">
        <f>+VLOOKUP($K7820,'20251231_param'!$A$2:$C$336,3)</f>
        <v>14.368594981386678</v>
      </c>
      <c r="N7820" s="8">
        <f t="shared" si="1129"/>
        <v>0.33058207891260283</v>
      </c>
    </row>
    <row r="7821" spans="1:14" x14ac:dyDescent="0.2">
      <c r="A7821" s="2">
        <v>45983.791666666664</v>
      </c>
      <c r="B7821" s="1">
        <v>9</v>
      </c>
      <c r="D7821" s="6">
        <f t="shared" si="1130"/>
        <v>2025</v>
      </c>
      <c r="E7821" s="6">
        <f t="shared" si="1131"/>
        <v>11</v>
      </c>
      <c r="F7821" s="6">
        <f t="shared" si="1132"/>
        <v>22</v>
      </c>
      <c r="G7821" s="6">
        <f t="shared" si="1133"/>
        <v>6</v>
      </c>
      <c r="H7821" s="6">
        <f t="shared" si="1134"/>
        <v>47</v>
      </c>
      <c r="I7821" s="6">
        <f t="shared" si="1135"/>
        <v>19</v>
      </c>
      <c r="J7821" s="6">
        <f t="shared" si="1136"/>
        <v>9</v>
      </c>
      <c r="K7821" s="9">
        <f t="shared" si="1137"/>
        <v>45983</v>
      </c>
      <c r="L7821" s="8">
        <f>+VLOOKUP(K7821,'20251231_param'!$A$2:$C$336,2)</f>
        <v>12.25</v>
      </c>
      <c r="M7821" s="8">
        <f>+VLOOKUP($K7821,'20251231_param'!$A$2:$C$336,3)</f>
        <v>14.368594981386678</v>
      </c>
      <c r="N7821" s="8">
        <f t="shared" si="1129"/>
        <v>-0.22618773820335983</v>
      </c>
    </row>
    <row r="7822" spans="1:14" x14ac:dyDescent="0.2">
      <c r="A7822" s="2">
        <v>45983.833333333336</v>
      </c>
      <c r="B7822" s="1">
        <v>10</v>
      </c>
      <c r="D7822" s="6">
        <f t="shared" si="1130"/>
        <v>2025</v>
      </c>
      <c r="E7822" s="6">
        <f t="shared" si="1131"/>
        <v>11</v>
      </c>
      <c r="F7822" s="6">
        <f t="shared" si="1132"/>
        <v>22</v>
      </c>
      <c r="G7822" s="6">
        <f t="shared" si="1133"/>
        <v>6</v>
      </c>
      <c r="H7822" s="6">
        <f t="shared" si="1134"/>
        <v>47</v>
      </c>
      <c r="I7822" s="6">
        <f t="shared" si="1135"/>
        <v>20</v>
      </c>
      <c r="J7822" s="6">
        <f t="shared" si="1136"/>
        <v>10</v>
      </c>
      <c r="K7822" s="9">
        <f t="shared" si="1137"/>
        <v>45983</v>
      </c>
      <c r="L7822" s="8">
        <f>+VLOOKUP(K7822,'20251231_param'!$A$2:$C$336,2)</f>
        <v>12.25</v>
      </c>
      <c r="M7822" s="8">
        <f>+VLOOKUP($K7822,'20251231_param'!$A$2:$C$336,3)</f>
        <v>14.368594981386678</v>
      </c>
      <c r="N7822" s="8">
        <f t="shared" si="1129"/>
        <v>-0.15659151106386451</v>
      </c>
    </row>
    <row r="7823" spans="1:14" x14ac:dyDescent="0.2">
      <c r="A7823" s="2">
        <v>45983.875</v>
      </c>
      <c r="B7823" s="1">
        <v>5</v>
      </c>
      <c r="D7823" s="6">
        <f t="shared" si="1130"/>
        <v>2025</v>
      </c>
      <c r="E7823" s="6">
        <f t="shared" si="1131"/>
        <v>11</v>
      </c>
      <c r="F7823" s="6">
        <f t="shared" si="1132"/>
        <v>22</v>
      </c>
      <c r="G7823" s="6">
        <f t="shared" si="1133"/>
        <v>6</v>
      </c>
      <c r="H7823" s="6">
        <f t="shared" si="1134"/>
        <v>47</v>
      </c>
      <c r="I7823" s="6">
        <f t="shared" si="1135"/>
        <v>21</v>
      </c>
      <c r="J7823" s="6">
        <f t="shared" si="1136"/>
        <v>5</v>
      </c>
      <c r="K7823" s="9">
        <f t="shared" si="1137"/>
        <v>45983</v>
      </c>
      <c r="L7823" s="8">
        <f>+VLOOKUP(K7823,'20251231_param'!$A$2:$C$336,2)</f>
        <v>12.25</v>
      </c>
      <c r="M7823" s="8">
        <f>+VLOOKUP($K7823,'20251231_param'!$A$2:$C$336,3)</f>
        <v>14.368594981386678</v>
      </c>
      <c r="N7823" s="8">
        <f t="shared" si="1129"/>
        <v>-0.50457264676134117</v>
      </c>
    </row>
    <row r="7824" spans="1:14" x14ac:dyDescent="0.2">
      <c r="A7824" s="2">
        <v>45983.916666666664</v>
      </c>
      <c r="B7824" s="1">
        <v>9</v>
      </c>
      <c r="D7824" s="6">
        <f t="shared" si="1130"/>
        <v>2025</v>
      </c>
      <c r="E7824" s="6">
        <f t="shared" si="1131"/>
        <v>11</v>
      </c>
      <c r="F7824" s="6">
        <f t="shared" si="1132"/>
        <v>22</v>
      </c>
      <c r="G7824" s="6">
        <f t="shared" si="1133"/>
        <v>6</v>
      </c>
      <c r="H7824" s="6">
        <f t="shared" si="1134"/>
        <v>47</v>
      </c>
      <c r="I7824" s="6">
        <f t="shared" si="1135"/>
        <v>22</v>
      </c>
      <c r="J7824" s="6">
        <f t="shared" si="1136"/>
        <v>9</v>
      </c>
      <c r="K7824" s="9">
        <f t="shared" si="1137"/>
        <v>45983</v>
      </c>
      <c r="L7824" s="8">
        <f>+VLOOKUP(K7824,'20251231_param'!$A$2:$C$336,2)</f>
        <v>12.25</v>
      </c>
      <c r="M7824" s="8">
        <f>+VLOOKUP($K7824,'20251231_param'!$A$2:$C$336,3)</f>
        <v>14.368594981386678</v>
      </c>
      <c r="N7824" s="8">
        <f t="shared" si="1129"/>
        <v>-0.22618773820335983</v>
      </c>
    </row>
    <row r="7825" spans="1:14" x14ac:dyDescent="0.2">
      <c r="A7825" s="2">
        <v>45983.958333333336</v>
      </c>
      <c r="B7825" s="1">
        <v>3</v>
      </c>
      <c r="D7825" s="6">
        <f t="shared" si="1130"/>
        <v>2025</v>
      </c>
      <c r="E7825" s="6">
        <f t="shared" si="1131"/>
        <v>11</v>
      </c>
      <c r="F7825" s="6">
        <f t="shared" si="1132"/>
        <v>22</v>
      </c>
      <c r="G7825" s="6">
        <f t="shared" si="1133"/>
        <v>6</v>
      </c>
      <c r="H7825" s="6">
        <f t="shared" si="1134"/>
        <v>47</v>
      </c>
      <c r="I7825" s="6">
        <f t="shared" si="1135"/>
        <v>23</v>
      </c>
      <c r="J7825" s="6">
        <f t="shared" si="1136"/>
        <v>3</v>
      </c>
      <c r="K7825" s="9">
        <f t="shared" si="1137"/>
        <v>45983</v>
      </c>
      <c r="L7825" s="8">
        <f>+VLOOKUP(K7825,'20251231_param'!$A$2:$C$336,2)</f>
        <v>12.25</v>
      </c>
      <c r="M7825" s="8">
        <f>+VLOOKUP($K7825,'20251231_param'!$A$2:$C$336,3)</f>
        <v>14.368594981386678</v>
      </c>
      <c r="N7825" s="8">
        <f t="shared" si="1129"/>
        <v>-0.6437651010403318</v>
      </c>
    </row>
    <row r="7826" spans="1:14" x14ac:dyDescent="0.2">
      <c r="A7826" s="2">
        <v>45984</v>
      </c>
      <c r="B7826" s="1">
        <v>0</v>
      </c>
      <c r="D7826" s="6">
        <f t="shared" si="1130"/>
        <v>2025</v>
      </c>
      <c r="E7826" s="6">
        <f t="shared" si="1131"/>
        <v>11</v>
      </c>
      <c r="F7826" s="6">
        <f t="shared" si="1132"/>
        <v>23</v>
      </c>
      <c r="G7826" s="6">
        <f t="shared" si="1133"/>
        <v>7</v>
      </c>
      <c r="H7826" s="6">
        <f t="shared" si="1134"/>
        <v>47</v>
      </c>
      <c r="I7826" s="6">
        <f t="shared" si="1135"/>
        <v>0</v>
      </c>
      <c r="J7826" s="6">
        <f t="shared" si="1136"/>
        <v>0</v>
      </c>
      <c r="K7826" s="9">
        <f t="shared" si="1137"/>
        <v>45984</v>
      </c>
      <c r="L7826" s="8">
        <f>+VLOOKUP(K7826,'20251231_param'!$A$2:$C$336,2)</f>
        <v>12.958333333333334</v>
      </c>
      <c r="M7826" s="8">
        <f>+VLOOKUP($K7826,'20251231_param'!$A$2:$C$336,3)</f>
        <v>14.510803072094303</v>
      </c>
      <c r="N7826" s="8">
        <f t="shared" si="1129"/>
        <v>-0.89301283112672647</v>
      </c>
    </row>
    <row r="7827" spans="1:14" x14ac:dyDescent="0.2">
      <c r="A7827" s="2">
        <v>45984.041666666664</v>
      </c>
      <c r="B7827" s="1">
        <v>0</v>
      </c>
      <c r="D7827" s="6">
        <f t="shared" si="1130"/>
        <v>2025</v>
      </c>
      <c r="E7827" s="6">
        <f t="shared" si="1131"/>
        <v>11</v>
      </c>
      <c r="F7827" s="6">
        <f t="shared" si="1132"/>
        <v>23</v>
      </c>
      <c r="G7827" s="6">
        <f t="shared" si="1133"/>
        <v>7</v>
      </c>
      <c r="H7827" s="6">
        <f t="shared" si="1134"/>
        <v>47</v>
      </c>
      <c r="I7827" s="6">
        <f t="shared" si="1135"/>
        <v>1</v>
      </c>
      <c r="J7827" s="6">
        <f t="shared" si="1136"/>
        <v>0</v>
      </c>
      <c r="K7827" s="9">
        <f t="shared" si="1137"/>
        <v>45984</v>
      </c>
      <c r="L7827" s="8">
        <f>+VLOOKUP(K7827,'20251231_param'!$A$2:$C$336,2)</f>
        <v>12.958333333333334</v>
      </c>
      <c r="M7827" s="8">
        <f>+VLOOKUP($K7827,'20251231_param'!$A$2:$C$336,3)</f>
        <v>14.510803072094303</v>
      </c>
      <c r="N7827" s="8">
        <f t="shared" si="1129"/>
        <v>-0.89301283112672647</v>
      </c>
    </row>
    <row r="7828" spans="1:14" x14ac:dyDescent="0.2">
      <c r="A7828" s="2">
        <v>45984.083333333336</v>
      </c>
      <c r="B7828" s="1">
        <v>1</v>
      </c>
      <c r="D7828" s="6">
        <f t="shared" si="1130"/>
        <v>2025</v>
      </c>
      <c r="E7828" s="6">
        <f t="shared" si="1131"/>
        <v>11</v>
      </c>
      <c r="F7828" s="6">
        <f t="shared" si="1132"/>
        <v>23</v>
      </c>
      <c r="G7828" s="6">
        <f t="shared" si="1133"/>
        <v>7</v>
      </c>
      <c r="H7828" s="6">
        <f t="shared" si="1134"/>
        <v>47</v>
      </c>
      <c r="I7828" s="6">
        <f t="shared" si="1135"/>
        <v>2</v>
      </c>
      <c r="J7828" s="6">
        <f t="shared" si="1136"/>
        <v>1</v>
      </c>
      <c r="K7828" s="9">
        <f t="shared" si="1137"/>
        <v>45984</v>
      </c>
      <c r="L7828" s="8">
        <f>+VLOOKUP(K7828,'20251231_param'!$A$2:$C$336,2)</f>
        <v>12.958333333333334</v>
      </c>
      <c r="M7828" s="8">
        <f>+VLOOKUP($K7828,'20251231_param'!$A$2:$C$336,3)</f>
        <v>14.510803072094303</v>
      </c>
      <c r="N7828" s="8">
        <f t="shared" si="1129"/>
        <v>-0.82409865766357071</v>
      </c>
    </row>
    <row r="7829" spans="1:14" x14ac:dyDescent="0.2">
      <c r="A7829" s="2">
        <v>45984.125</v>
      </c>
      <c r="B7829" s="1">
        <v>0</v>
      </c>
      <c r="D7829" s="6">
        <f t="shared" si="1130"/>
        <v>2025</v>
      </c>
      <c r="E7829" s="6">
        <f t="shared" si="1131"/>
        <v>11</v>
      </c>
      <c r="F7829" s="6">
        <f t="shared" si="1132"/>
        <v>23</v>
      </c>
      <c r="G7829" s="6">
        <f t="shared" si="1133"/>
        <v>7</v>
      </c>
      <c r="H7829" s="6">
        <f t="shared" si="1134"/>
        <v>47</v>
      </c>
      <c r="I7829" s="6">
        <f t="shared" si="1135"/>
        <v>3</v>
      </c>
      <c r="J7829" s="6">
        <f t="shared" si="1136"/>
        <v>0</v>
      </c>
      <c r="K7829" s="9">
        <f t="shared" si="1137"/>
        <v>45984</v>
      </c>
      <c r="L7829" s="8">
        <f>+VLOOKUP(K7829,'20251231_param'!$A$2:$C$336,2)</f>
        <v>12.958333333333334</v>
      </c>
      <c r="M7829" s="8">
        <f>+VLOOKUP($K7829,'20251231_param'!$A$2:$C$336,3)</f>
        <v>14.510803072094303</v>
      </c>
      <c r="N7829" s="8">
        <f t="shared" si="1129"/>
        <v>-0.89301283112672647</v>
      </c>
    </row>
    <row r="7830" spans="1:14" x14ac:dyDescent="0.2">
      <c r="A7830" s="2">
        <v>45984.166666666664</v>
      </c>
      <c r="B7830" s="1">
        <v>0</v>
      </c>
      <c r="D7830" s="6">
        <f t="shared" si="1130"/>
        <v>2025</v>
      </c>
      <c r="E7830" s="6">
        <f t="shared" si="1131"/>
        <v>11</v>
      </c>
      <c r="F7830" s="6">
        <f t="shared" si="1132"/>
        <v>23</v>
      </c>
      <c r="G7830" s="6">
        <f t="shared" si="1133"/>
        <v>7</v>
      </c>
      <c r="H7830" s="6">
        <f t="shared" si="1134"/>
        <v>47</v>
      </c>
      <c r="I7830" s="6">
        <f t="shared" si="1135"/>
        <v>4</v>
      </c>
      <c r="J7830" s="6">
        <f t="shared" si="1136"/>
        <v>0</v>
      </c>
      <c r="K7830" s="9">
        <f t="shared" si="1137"/>
        <v>45984</v>
      </c>
      <c r="L7830" s="8">
        <f>+VLOOKUP(K7830,'20251231_param'!$A$2:$C$336,2)</f>
        <v>12.958333333333334</v>
      </c>
      <c r="M7830" s="8">
        <f>+VLOOKUP($K7830,'20251231_param'!$A$2:$C$336,3)</f>
        <v>14.510803072094303</v>
      </c>
      <c r="N7830" s="8">
        <f t="shared" si="1129"/>
        <v>-0.89301283112672647</v>
      </c>
    </row>
    <row r="7831" spans="1:14" x14ac:dyDescent="0.2">
      <c r="A7831" s="2">
        <v>45984.208333333336</v>
      </c>
      <c r="B7831" s="1">
        <v>4</v>
      </c>
      <c r="D7831" s="6">
        <f t="shared" si="1130"/>
        <v>2025</v>
      </c>
      <c r="E7831" s="6">
        <f t="shared" si="1131"/>
        <v>11</v>
      </c>
      <c r="F7831" s="6">
        <f t="shared" si="1132"/>
        <v>23</v>
      </c>
      <c r="G7831" s="6">
        <f t="shared" si="1133"/>
        <v>7</v>
      </c>
      <c r="H7831" s="6">
        <f t="shared" si="1134"/>
        <v>47</v>
      </c>
      <c r="I7831" s="6">
        <f t="shared" si="1135"/>
        <v>5</v>
      </c>
      <c r="J7831" s="6">
        <f t="shared" si="1136"/>
        <v>4</v>
      </c>
      <c r="K7831" s="9">
        <f t="shared" si="1137"/>
        <v>45984</v>
      </c>
      <c r="L7831" s="8">
        <f>+VLOOKUP(K7831,'20251231_param'!$A$2:$C$336,2)</f>
        <v>12.958333333333334</v>
      </c>
      <c r="M7831" s="8">
        <f>+VLOOKUP($K7831,'20251231_param'!$A$2:$C$336,3)</f>
        <v>14.510803072094303</v>
      </c>
      <c r="N7831" s="8">
        <f t="shared" si="1129"/>
        <v>-0.61735613727410354</v>
      </c>
    </row>
    <row r="7832" spans="1:14" x14ac:dyDescent="0.2">
      <c r="A7832" s="2">
        <v>45984.25</v>
      </c>
      <c r="B7832" s="1">
        <v>0</v>
      </c>
      <c r="D7832" s="6">
        <f t="shared" si="1130"/>
        <v>2025</v>
      </c>
      <c r="E7832" s="6">
        <f t="shared" si="1131"/>
        <v>11</v>
      </c>
      <c r="F7832" s="6">
        <f t="shared" si="1132"/>
        <v>23</v>
      </c>
      <c r="G7832" s="6">
        <f t="shared" si="1133"/>
        <v>7</v>
      </c>
      <c r="H7832" s="6">
        <f t="shared" si="1134"/>
        <v>47</v>
      </c>
      <c r="I7832" s="6">
        <f t="shared" si="1135"/>
        <v>6</v>
      </c>
      <c r="J7832" s="6">
        <f t="shared" si="1136"/>
        <v>0</v>
      </c>
      <c r="K7832" s="9">
        <f t="shared" si="1137"/>
        <v>45984</v>
      </c>
      <c r="L7832" s="8">
        <f>+VLOOKUP(K7832,'20251231_param'!$A$2:$C$336,2)</f>
        <v>12.958333333333334</v>
      </c>
      <c r="M7832" s="8">
        <f>+VLOOKUP($K7832,'20251231_param'!$A$2:$C$336,3)</f>
        <v>14.510803072094303</v>
      </c>
      <c r="N7832" s="8">
        <f t="shared" si="1129"/>
        <v>-0.89301283112672647</v>
      </c>
    </row>
    <row r="7833" spans="1:14" x14ac:dyDescent="0.2">
      <c r="A7833" s="2">
        <v>45984.291666666664</v>
      </c>
      <c r="B7833" s="1">
        <v>5</v>
      </c>
      <c r="D7833" s="6">
        <f t="shared" si="1130"/>
        <v>2025</v>
      </c>
      <c r="E7833" s="6">
        <f t="shared" si="1131"/>
        <v>11</v>
      </c>
      <c r="F7833" s="6">
        <f t="shared" si="1132"/>
        <v>23</v>
      </c>
      <c r="G7833" s="6">
        <f t="shared" si="1133"/>
        <v>7</v>
      </c>
      <c r="H7833" s="6">
        <f t="shared" si="1134"/>
        <v>47</v>
      </c>
      <c r="I7833" s="6">
        <f t="shared" si="1135"/>
        <v>7</v>
      </c>
      <c r="J7833" s="6">
        <f t="shared" si="1136"/>
        <v>5</v>
      </c>
      <c r="K7833" s="9">
        <f t="shared" si="1137"/>
        <v>45984</v>
      </c>
      <c r="L7833" s="8">
        <f>+VLOOKUP(K7833,'20251231_param'!$A$2:$C$336,2)</f>
        <v>12.958333333333334</v>
      </c>
      <c r="M7833" s="8">
        <f>+VLOOKUP($K7833,'20251231_param'!$A$2:$C$336,3)</f>
        <v>14.510803072094303</v>
      </c>
      <c r="N7833" s="8">
        <f t="shared" si="1129"/>
        <v>-0.54844196381094779</v>
      </c>
    </row>
    <row r="7834" spans="1:14" x14ac:dyDescent="0.2">
      <c r="A7834" s="2">
        <v>45984.333333333336</v>
      </c>
      <c r="B7834" s="1">
        <v>6</v>
      </c>
      <c r="D7834" s="6">
        <f t="shared" si="1130"/>
        <v>2025</v>
      </c>
      <c r="E7834" s="6">
        <f t="shared" si="1131"/>
        <v>11</v>
      </c>
      <c r="F7834" s="6">
        <f t="shared" si="1132"/>
        <v>23</v>
      </c>
      <c r="G7834" s="6">
        <f t="shared" si="1133"/>
        <v>7</v>
      </c>
      <c r="H7834" s="6">
        <f t="shared" si="1134"/>
        <v>47</v>
      </c>
      <c r="I7834" s="6">
        <f t="shared" si="1135"/>
        <v>8</v>
      </c>
      <c r="J7834" s="6">
        <f t="shared" si="1136"/>
        <v>6</v>
      </c>
      <c r="K7834" s="9">
        <f t="shared" si="1137"/>
        <v>45984</v>
      </c>
      <c r="L7834" s="8">
        <f>+VLOOKUP(K7834,'20251231_param'!$A$2:$C$336,2)</f>
        <v>12.958333333333334</v>
      </c>
      <c r="M7834" s="8">
        <f>+VLOOKUP($K7834,'20251231_param'!$A$2:$C$336,3)</f>
        <v>14.510803072094303</v>
      </c>
      <c r="N7834" s="8">
        <f t="shared" ref="N7834:N7897" si="1138">+(J7834-L7834)/M7834</f>
        <v>-0.47952779034779208</v>
      </c>
    </row>
    <row r="7835" spans="1:14" x14ac:dyDescent="0.2">
      <c r="A7835" s="2">
        <v>45984.375</v>
      </c>
      <c r="B7835" s="1">
        <v>3</v>
      </c>
      <c r="D7835" s="6">
        <f t="shared" si="1130"/>
        <v>2025</v>
      </c>
      <c r="E7835" s="6">
        <f t="shared" si="1131"/>
        <v>11</v>
      </c>
      <c r="F7835" s="6">
        <f t="shared" si="1132"/>
        <v>23</v>
      </c>
      <c r="G7835" s="6">
        <f t="shared" si="1133"/>
        <v>7</v>
      </c>
      <c r="H7835" s="6">
        <f t="shared" si="1134"/>
        <v>47</v>
      </c>
      <c r="I7835" s="6">
        <f t="shared" si="1135"/>
        <v>9</v>
      </c>
      <c r="J7835" s="6">
        <f t="shared" si="1136"/>
        <v>3</v>
      </c>
      <c r="K7835" s="9">
        <f t="shared" si="1137"/>
        <v>45984</v>
      </c>
      <c r="L7835" s="8">
        <f>+VLOOKUP(K7835,'20251231_param'!$A$2:$C$336,2)</f>
        <v>12.958333333333334</v>
      </c>
      <c r="M7835" s="8">
        <f>+VLOOKUP($K7835,'20251231_param'!$A$2:$C$336,3)</f>
        <v>14.510803072094303</v>
      </c>
      <c r="N7835" s="8">
        <f t="shared" si="1138"/>
        <v>-0.6862703107372593</v>
      </c>
    </row>
    <row r="7836" spans="1:14" x14ac:dyDescent="0.2">
      <c r="A7836" s="2">
        <v>45984.416666666664</v>
      </c>
      <c r="B7836" s="1">
        <v>17</v>
      </c>
      <c r="D7836" s="6">
        <f t="shared" si="1130"/>
        <v>2025</v>
      </c>
      <c r="E7836" s="6">
        <f t="shared" si="1131"/>
        <v>11</v>
      </c>
      <c r="F7836" s="6">
        <f t="shared" si="1132"/>
        <v>23</v>
      </c>
      <c r="G7836" s="6">
        <f t="shared" si="1133"/>
        <v>7</v>
      </c>
      <c r="H7836" s="6">
        <f t="shared" si="1134"/>
        <v>47</v>
      </c>
      <c r="I7836" s="6">
        <f t="shared" si="1135"/>
        <v>10</v>
      </c>
      <c r="J7836" s="6">
        <f t="shared" si="1136"/>
        <v>17</v>
      </c>
      <c r="K7836" s="9">
        <f t="shared" si="1137"/>
        <v>45984</v>
      </c>
      <c r="L7836" s="8">
        <f>+VLOOKUP(K7836,'20251231_param'!$A$2:$C$336,2)</f>
        <v>12.958333333333334</v>
      </c>
      <c r="M7836" s="8">
        <f>+VLOOKUP($K7836,'20251231_param'!$A$2:$C$336,3)</f>
        <v>14.510803072094303</v>
      </c>
      <c r="N7836" s="8">
        <f t="shared" si="1138"/>
        <v>0.27852811774692104</v>
      </c>
    </row>
    <row r="7837" spans="1:14" x14ac:dyDescent="0.2">
      <c r="A7837" s="2">
        <v>45984.458333333336</v>
      </c>
      <c r="B7837" s="1">
        <v>40</v>
      </c>
      <c r="D7837" s="6">
        <f t="shared" si="1130"/>
        <v>2025</v>
      </c>
      <c r="E7837" s="6">
        <f t="shared" si="1131"/>
        <v>11</v>
      </c>
      <c r="F7837" s="6">
        <f t="shared" si="1132"/>
        <v>23</v>
      </c>
      <c r="G7837" s="6">
        <f t="shared" si="1133"/>
        <v>7</v>
      </c>
      <c r="H7837" s="6">
        <f t="shared" si="1134"/>
        <v>47</v>
      </c>
      <c r="I7837" s="6">
        <f t="shared" si="1135"/>
        <v>11</v>
      </c>
      <c r="J7837" s="6">
        <f t="shared" si="1136"/>
        <v>40</v>
      </c>
      <c r="K7837" s="9">
        <f t="shared" si="1137"/>
        <v>45984</v>
      </c>
      <c r="L7837" s="8">
        <f>+VLOOKUP(K7837,'20251231_param'!$A$2:$C$336,2)</f>
        <v>12.958333333333334</v>
      </c>
      <c r="M7837" s="8">
        <f>+VLOOKUP($K7837,'20251231_param'!$A$2:$C$336,3)</f>
        <v>14.510803072094303</v>
      </c>
      <c r="N7837" s="8">
        <f t="shared" si="1138"/>
        <v>1.863554107399503</v>
      </c>
    </row>
    <row r="7838" spans="1:14" x14ac:dyDescent="0.2">
      <c r="A7838" s="2">
        <v>45984.5</v>
      </c>
      <c r="B7838" s="1">
        <v>39</v>
      </c>
      <c r="D7838" s="6">
        <f t="shared" si="1130"/>
        <v>2025</v>
      </c>
      <c r="E7838" s="6">
        <f t="shared" si="1131"/>
        <v>11</v>
      </c>
      <c r="F7838" s="6">
        <f t="shared" si="1132"/>
        <v>23</v>
      </c>
      <c r="G7838" s="6">
        <f t="shared" si="1133"/>
        <v>7</v>
      </c>
      <c r="H7838" s="6">
        <f t="shared" si="1134"/>
        <v>47</v>
      </c>
      <c r="I7838" s="6">
        <f t="shared" si="1135"/>
        <v>12</v>
      </c>
      <c r="J7838" s="6">
        <f t="shared" si="1136"/>
        <v>39</v>
      </c>
      <c r="K7838" s="9">
        <f t="shared" si="1137"/>
        <v>45984</v>
      </c>
      <c r="L7838" s="8">
        <f>+VLOOKUP(K7838,'20251231_param'!$A$2:$C$336,2)</f>
        <v>12.958333333333334</v>
      </c>
      <c r="M7838" s="8">
        <f>+VLOOKUP($K7838,'20251231_param'!$A$2:$C$336,3)</f>
        <v>14.510803072094303</v>
      </c>
      <c r="N7838" s="8">
        <f t="shared" si="1138"/>
        <v>1.7946399339363472</v>
      </c>
    </row>
    <row r="7839" spans="1:14" x14ac:dyDescent="0.2">
      <c r="A7839" s="2">
        <v>45984.541666666664</v>
      </c>
      <c r="B7839" s="1">
        <v>36</v>
      </c>
      <c r="D7839" s="6">
        <f t="shared" si="1130"/>
        <v>2025</v>
      </c>
      <c r="E7839" s="6">
        <f t="shared" si="1131"/>
        <v>11</v>
      </c>
      <c r="F7839" s="6">
        <f t="shared" si="1132"/>
        <v>23</v>
      </c>
      <c r="G7839" s="6">
        <f t="shared" si="1133"/>
        <v>7</v>
      </c>
      <c r="H7839" s="6">
        <f t="shared" si="1134"/>
        <v>47</v>
      </c>
      <c r="I7839" s="6">
        <f t="shared" si="1135"/>
        <v>13</v>
      </c>
      <c r="J7839" s="6">
        <f t="shared" si="1136"/>
        <v>36</v>
      </c>
      <c r="K7839" s="9">
        <f t="shared" si="1137"/>
        <v>45984</v>
      </c>
      <c r="L7839" s="8">
        <f>+VLOOKUP(K7839,'20251231_param'!$A$2:$C$336,2)</f>
        <v>12.958333333333334</v>
      </c>
      <c r="M7839" s="8">
        <f>+VLOOKUP($K7839,'20251231_param'!$A$2:$C$336,3)</f>
        <v>14.510803072094303</v>
      </c>
      <c r="N7839" s="8">
        <f t="shared" si="1138"/>
        <v>1.58789741354688</v>
      </c>
    </row>
    <row r="7840" spans="1:14" x14ac:dyDescent="0.2">
      <c r="A7840" s="2">
        <v>45984.583333333336</v>
      </c>
      <c r="B7840" s="1">
        <v>31</v>
      </c>
      <c r="D7840" s="6">
        <f t="shared" si="1130"/>
        <v>2025</v>
      </c>
      <c r="E7840" s="6">
        <f t="shared" si="1131"/>
        <v>11</v>
      </c>
      <c r="F7840" s="6">
        <f t="shared" si="1132"/>
        <v>23</v>
      </c>
      <c r="G7840" s="6">
        <f t="shared" si="1133"/>
        <v>7</v>
      </c>
      <c r="H7840" s="6">
        <f t="shared" si="1134"/>
        <v>47</v>
      </c>
      <c r="I7840" s="6">
        <f t="shared" si="1135"/>
        <v>14</v>
      </c>
      <c r="J7840" s="6">
        <f t="shared" si="1136"/>
        <v>31</v>
      </c>
      <c r="K7840" s="9">
        <f t="shared" si="1137"/>
        <v>45984</v>
      </c>
      <c r="L7840" s="8">
        <f>+VLOOKUP(K7840,'20251231_param'!$A$2:$C$336,2)</f>
        <v>12.958333333333334</v>
      </c>
      <c r="M7840" s="8">
        <f>+VLOOKUP($K7840,'20251231_param'!$A$2:$C$336,3)</f>
        <v>14.510803072094303</v>
      </c>
      <c r="N7840" s="8">
        <f t="shared" si="1138"/>
        <v>1.2433265462311014</v>
      </c>
    </row>
    <row r="7841" spans="1:14" x14ac:dyDescent="0.2">
      <c r="A7841" s="2">
        <v>45984.625</v>
      </c>
      <c r="B7841" s="1">
        <v>42</v>
      </c>
      <c r="D7841" s="6">
        <f t="shared" si="1130"/>
        <v>2025</v>
      </c>
      <c r="E7841" s="6">
        <f t="shared" si="1131"/>
        <v>11</v>
      </c>
      <c r="F7841" s="6">
        <f t="shared" si="1132"/>
        <v>23</v>
      </c>
      <c r="G7841" s="6">
        <f t="shared" si="1133"/>
        <v>7</v>
      </c>
      <c r="H7841" s="6">
        <f t="shared" si="1134"/>
        <v>47</v>
      </c>
      <c r="I7841" s="6">
        <f t="shared" si="1135"/>
        <v>15</v>
      </c>
      <c r="J7841" s="6">
        <f t="shared" si="1136"/>
        <v>42</v>
      </c>
      <c r="K7841" s="9">
        <f t="shared" si="1137"/>
        <v>45984</v>
      </c>
      <c r="L7841" s="8">
        <f>+VLOOKUP(K7841,'20251231_param'!$A$2:$C$336,2)</f>
        <v>12.958333333333334</v>
      </c>
      <c r="M7841" s="8">
        <f>+VLOOKUP($K7841,'20251231_param'!$A$2:$C$336,3)</f>
        <v>14.510803072094303</v>
      </c>
      <c r="N7841" s="8">
        <f t="shared" si="1138"/>
        <v>2.0013824543258143</v>
      </c>
    </row>
    <row r="7842" spans="1:14" x14ac:dyDescent="0.2">
      <c r="A7842" s="2">
        <v>45984.666666666664</v>
      </c>
      <c r="B7842" s="1">
        <v>24</v>
      </c>
      <c r="D7842" s="6">
        <f t="shared" si="1130"/>
        <v>2025</v>
      </c>
      <c r="E7842" s="6">
        <f t="shared" si="1131"/>
        <v>11</v>
      </c>
      <c r="F7842" s="6">
        <f t="shared" si="1132"/>
        <v>23</v>
      </c>
      <c r="G7842" s="6">
        <f t="shared" si="1133"/>
        <v>7</v>
      </c>
      <c r="H7842" s="6">
        <f t="shared" si="1134"/>
        <v>47</v>
      </c>
      <c r="I7842" s="6">
        <f t="shared" si="1135"/>
        <v>16</v>
      </c>
      <c r="J7842" s="6">
        <f t="shared" si="1136"/>
        <v>24</v>
      </c>
      <c r="K7842" s="9">
        <f t="shared" si="1137"/>
        <v>45984</v>
      </c>
      <c r="L7842" s="8">
        <f>+VLOOKUP(K7842,'20251231_param'!$A$2:$C$336,2)</f>
        <v>12.958333333333334</v>
      </c>
      <c r="M7842" s="8">
        <f>+VLOOKUP($K7842,'20251231_param'!$A$2:$C$336,3)</f>
        <v>14.510803072094303</v>
      </c>
      <c r="N7842" s="8">
        <f t="shared" si="1138"/>
        <v>0.7609273319890113</v>
      </c>
    </row>
    <row r="7843" spans="1:14" x14ac:dyDescent="0.2">
      <c r="A7843" s="2">
        <v>45984.708333333336</v>
      </c>
      <c r="B7843" s="1">
        <v>16</v>
      </c>
      <c r="D7843" s="6">
        <f t="shared" si="1130"/>
        <v>2025</v>
      </c>
      <c r="E7843" s="6">
        <f t="shared" si="1131"/>
        <v>11</v>
      </c>
      <c r="F7843" s="6">
        <f t="shared" si="1132"/>
        <v>23</v>
      </c>
      <c r="G7843" s="6">
        <f t="shared" si="1133"/>
        <v>7</v>
      </c>
      <c r="H7843" s="6">
        <f t="shared" si="1134"/>
        <v>47</v>
      </c>
      <c r="I7843" s="6">
        <f t="shared" si="1135"/>
        <v>17</v>
      </c>
      <c r="J7843" s="6">
        <f t="shared" si="1136"/>
        <v>16</v>
      </c>
      <c r="K7843" s="9">
        <f t="shared" si="1137"/>
        <v>45984</v>
      </c>
      <c r="L7843" s="8">
        <f>+VLOOKUP(K7843,'20251231_param'!$A$2:$C$336,2)</f>
        <v>12.958333333333334</v>
      </c>
      <c r="M7843" s="8">
        <f>+VLOOKUP($K7843,'20251231_param'!$A$2:$C$336,3)</f>
        <v>14.510803072094303</v>
      </c>
      <c r="N7843" s="8">
        <f t="shared" si="1138"/>
        <v>0.20961394428376534</v>
      </c>
    </row>
    <row r="7844" spans="1:14" x14ac:dyDescent="0.2">
      <c r="A7844" s="2">
        <v>45984.75</v>
      </c>
      <c r="B7844" s="1">
        <v>9</v>
      </c>
      <c r="D7844" s="6">
        <f t="shared" si="1130"/>
        <v>2025</v>
      </c>
      <c r="E7844" s="6">
        <f t="shared" si="1131"/>
        <v>11</v>
      </c>
      <c r="F7844" s="6">
        <f t="shared" si="1132"/>
        <v>23</v>
      </c>
      <c r="G7844" s="6">
        <f t="shared" si="1133"/>
        <v>7</v>
      </c>
      <c r="H7844" s="6">
        <f t="shared" si="1134"/>
        <v>47</v>
      </c>
      <c r="I7844" s="6">
        <f t="shared" si="1135"/>
        <v>18</v>
      </c>
      <c r="J7844" s="6">
        <f t="shared" si="1136"/>
        <v>9</v>
      </c>
      <c r="K7844" s="9">
        <f t="shared" si="1137"/>
        <v>45984</v>
      </c>
      <c r="L7844" s="8">
        <f>+VLOOKUP(K7844,'20251231_param'!$A$2:$C$336,2)</f>
        <v>12.958333333333334</v>
      </c>
      <c r="M7844" s="8">
        <f>+VLOOKUP($K7844,'20251231_param'!$A$2:$C$336,3)</f>
        <v>14.510803072094303</v>
      </c>
      <c r="N7844" s="8">
        <f t="shared" si="1138"/>
        <v>-0.27278526995832486</v>
      </c>
    </row>
    <row r="7845" spans="1:14" x14ac:dyDescent="0.2">
      <c r="A7845" s="2">
        <v>45984.791666666664</v>
      </c>
      <c r="B7845" s="1">
        <v>4</v>
      </c>
      <c r="D7845" s="6">
        <f t="shared" si="1130"/>
        <v>2025</v>
      </c>
      <c r="E7845" s="6">
        <f t="shared" si="1131"/>
        <v>11</v>
      </c>
      <c r="F7845" s="6">
        <f t="shared" si="1132"/>
        <v>23</v>
      </c>
      <c r="G7845" s="6">
        <f t="shared" si="1133"/>
        <v>7</v>
      </c>
      <c r="H7845" s="6">
        <f t="shared" si="1134"/>
        <v>47</v>
      </c>
      <c r="I7845" s="6">
        <f t="shared" si="1135"/>
        <v>19</v>
      </c>
      <c r="J7845" s="6">
        <f t="shared" si="1136"/>
        <v>4</v>
      </c>
      <c r="K7845" s="9">
        <f t="shared" si="1137"/>
        <v>45984</v>
      </c>
      <c r="L7845" s="8">
        <f>+VLOOKUP(K7845,'20251231_param'!$A$2:$C$336,2)</f>
        <v>12.958333333333334</v>
      </c>
      <c r="M7845" s="8">
        <f>+VLOOKUP($K7845,'20251231_param'!$A$2:$C$336,3)</f>
        <v>14.510803072094303</v>
      </c>
      <c r="N7845" s="8">
        <f t="shared" si="1138"/>
        <v>-0.61735613727410354</v>
      </c>
    </row>
    <row r="7846" spans="1:14" x14ac:dyDescent="0.2">
      <c r="A7846" s="2">
        <v>45984.833333333336</v>
      </c>
      <c r="B7846" s="1">
        <v>7</v>
      </c>
      <c r="D7846" s="6">
        <f t="shared" si="1130"/>
        <v>2025</v>
      </c>
      <c r="E7846" s="6">
        <f t="shared" si="1131"/>
        <v>11</v>
      </c>
      <c r="F7846" s="6">
        <f t="shared" si="1132"/>
        <v>23</v>
      </c>
      <c r="G7846" s="6">
        <f t="shared" si="1133"/>
        <v>7</v>
      </c>
      <c r="H7846" s="6">
        <f t="shared" si="1134"/>
        <v>47</v>
      </c>
      <c r="I7846" s="6">
        <f t="shared" si="1135"/>
        <v>20</v>
      </c>
      <c r="J7846" s="6">
        <f t="shared" si="1136"/>
        <v>7</v>
      </c>
      <c r="K7846" s="9">
        <f t="shared" si="1137"/>
        <v>45984</v>
      </c>
      <c r="L7846" s="8">
        <f>+VLOOKUP(K7846,'20251231_param'!$A$2:$C$336,2)</f>
        <v>12.958333333333334</v>
      </c>
      <c r="M7846" s="8">
        <f>+VLOOKUP($K7846,'20251231_param'!$A$2:$C$336,3)</f>
        <v>14.510803072094303</v>
      </c>
      <c r="N7846" s="8">
        <f t="shared" si="1138"/>
        <v>-0.41061361688463632</v>
      </c>
    </row>
    <row r="7847" spans="1:14" x14ac:dyDescent="0.2">
      <c r="A7847" s="2">
        <v>45984.875</v>
      </c>
      <c r="B7847" s="1">
        <v>2</v>
      </c>
      <c r="D7847" s="6">
        <f t="shared" si="1130"/>
        <v>2025</v>
      </c>
      <c r="E7847" s="6">
        <f t="shared" si="1131"/>
        <v>11</v>
      </c>
      <c r="F7847" s="6">
        <f t="shared" si="1132"/>
        <v>23</v>
      </c>
      <c r="G7847" s="6">
        <f t="shared" si="1133"/>
        <v>7</v>
      </c>
      <c r="H7847" s="6">
        <f t="shared" si="1134"/>
        <v>47</v>
      </c>
      <c r="I7847" s="6">
        <f t="shared" si="1135"/>
        <v>21</v>
      </c>
      <c r="J7847" s="6">
        <f t="shared" si="1136"/>
        <v>2</v>
      </c>
      <c r="K7847" s="9">
        <f t="shared" si="1137"/>
        <v>45984</v>
      </c>
      <c r="L7847" s="8">
        <f>+VLOOKUP(K7847,'20251231_param'!$A$2:$C$336,2)</f>
        <v>12.958333333333334</v>
      </c>
      <c r="M7847" s="8">
        <f>+VLOOKUP($K7847,'20251231_param'!$A$2:$C$336,3)</f>
        <v>14.510803072094303</v>
      </c>
      <c r="N7847" s="8">
        <f t="shared" si="1138"/>
        <v>-0.75518448420041506</v>
      </c>
    </row>
    <row r="7848" spans="1:14" x14ac:dyDescent="0.2">
      <c r="A7848" s="2">
        <v>45984.916666666664</v>
      </c>
      <c r="B7848" s="1">
        <v>7</v>
      </c>
      <c r="D7848" s="6">
        <f t="shared" si="1130"/>
        <v>2025</v>
      </c>
      <c r="E7848" s="6">
        <f t="shared" si="1131"/>
        <v>11</v>
      </c>
      <c r="F7848" s="6">
        <f t="shared" si="1132"/>
        <v>23</v>
      </c>
      <c r="G7848" s="6">
        <f t="shared" si="1133"/>
        <v>7</v>
      </c>
      <c r="H7848" s="6">
        <f t="shared" si="1134"/>
        <v>47</v>
      </c>
      <c r="I7848" s="6">
        <f t="shared" si="1135"/>
        <v>22</v>
      </c>
      <c r="J7848" s="6">
        <f t="shared" si="1136"/>
        <v>7</v>
      </c>
      <c r="K7848" s="9">
        <f t="shared" si="1137"/>
        <v>45984</v>
      </c>
      <c r="L7848" s="8">
        <f>+VLOOKUP(K7848,'20251231_param'!$A$2:$C$336,2)</f>
        <v>12.958333333333334</v>
      </c>
      <c r="M7848" s="8">
        <f>+VLOOKUP($K7848,'20251231_param'!$A$2:$C$336,3)</f>
        <v>14.510803072094303</v>
      </c>
      <c r="N7848" s="8">
        <f t="shared" si="1138"/>
        <v>-0.41061361688463632</v>
      </c>
    </row>
    <row r="7849" spans="1:14" x14ac:dyDescent="0.2">
      <c r="A7849" s="2">
        <v>45984.958333333336</v>
      </c>
      <c r="B7849" s="1">
        <v>18</v>
      </c>
      <c r="D7849" s="6">
        <f t="shared" si="1130"/>
        <v>2025</v>
      </c>
      <c r="E7849" s="6">
        <f t="shared" si="1131"/>
        <v>11</v>
      </c>
      <c r="F7849" s="6">
        <f t="shared" si="1132"/>
        <v>23</v>
      </c>
      <c r="G7849" s="6">
        <f t="shared" si="1133"/>
        <v>7</v>
      </c>
      <c r="H7849" s="6">
        <f t="shared" si="1134"/>
        <v>47</v>
      </c>
      <c r="I7849" s="6">
        <f t="shared" si="1135"/>
        <v>23</v>
      </c>
      <c r="J7849" s="6">
        <f t="shared" si="1136"/>
        <v>18</v>
      </c>
      <c r="K7849" s="9">
        <f t="shared" si="1137"/>
        <v>45984</v>
      </c>
      <c r="L7849" s="8">
        <f>+VLOOKUP(K7849,'20251231_param'!$A$2:$C$336,2)</f>
        <v>12.958333333333334</v>
      </c>
      <c r="M7849" s="8">
        <f>+VLOOKUP($K7849,'20251231_param'!$A$2:$C$336,3)</f>
        <v>14.510803072094303</v>
      </c>
      <c r="N7849" s="8">
        <f t="shared" si="1138"/>
        <v>0.3474422912100768</v>
      </c>
    </row>
    <row r="7850" spans="1:14" x14ac:dyDescent="0.2">
      <c r="A7850" s="2">
        <v>45985</v>
      </c>
      <c r="B7850" s="1">
        <v>0</v>
      </c>
      <c r="D7850" s="6">
        <f t="shared" si="1130"/>
        <v>2025</v>
      </c>
      <c r="E7850" s="6">
        <f t="shared" si="1131"/>
        <v>11</v>
      </c>
      <c r="F7850" s="6">
        <f t="shared" si="1132"/>
        <v>24</v>
      </c>
      <c r="G7850" s="6">
        <f t="shared" si="1133"/>
        <v>1</v>
      </c>
      <c r="H7850" s="6">
        <f t="shared" si="1134"/>
        <v>48</v>
      </c>
      <c r="I7850" s="6">
        <f t="shared" si="1135"/>
        <v>0</v>
      </c>
      <c r="J7850" s="6">
        <f t="shared" si="1136"/>
        <v>0</v>
      </c>
      <c r="K7850" s="9">
        <f t="shared" si="1137"/>
        <v>45985</v>
      </c>
      <c r="L7850" s="8">
        <f>+VLOOKUP(K7850,'20251231_param'!$A$2:$C$336,2)</f>
        <v>15</v>
      </c>
      <c r="M7850" s="8">
        <f>+VLOOKUP($K7850,'20251231_param'!$A$2:$C$336,3)</f>
        <v>19.359302897977813</v>
      </c>
      <c r="N7850" s="8">
        <f t="shared" si="1138"/>
        <v>-0.77482128768008651</v>
      </c>
    </row>
    <row r="7851" spans="1:14" x14ac:dyDescent="0.2">
      <c r="A7851" s="2">
        <v>45985.041666666664</v>
      </c>
      <c r="B7851" s="1">
        <v>0</v>
      </c>
      <c r="D7851" s="6">
        <f t="shared" si="1130"/>
        <v>2025</v>
      </c>
      <c r="E7851" s="6">
        <f t="shared" si="1131"/>
        <v>11</v>
      </c>
      <c r="F7851" s="6">
        <f t="shared" si="1132"/>
        <v>24</v>
      </c>
      <c r="G7851" s="6">
        <f t="shared" si="1133"/>
        <v>1</v>
      </c>
      <c r="H7851" s="6">
        <f t="shared" si="1134"/>
        <v>48</v>
      </c>
      <c r="I7851" s="6">
        <f t="shared" si="1135"/>
        <v>1</v>
      </c>
      <c r="J7851" s="6">
        <f t="shared" si="1136"/>
        <v>0</v>
      </c>
      <c r="K7851" s="9">
        <f t="shared" si="1137"/>
        <v>45985</v>
      </c>
      <c r="L7851" s="8">
        <f>+VLOOKUP(K7851,'20251231_param'!$A$2:$C$336,2)</f>
        <v>15</v>
      </c>
      <c r="M7851" s="8">
        <f>+VLOOKUP($K7851,'20251231_param'!$A$2:$C$336,3)</f>
        <v>19.359302897977813</v>
      </c>
      <c r="N7851" s="8">
        <f t="shared" si="1138"/>
        <v>-0.77482128768008651</v>
      </c>
    </row>
    <row r="7852" spans="1:14" x14ac:dyDescent="0.2">
      <c r="A7852" s="2">
        <v>45985.083333333336</v>
      </c>
      <c r="B7852" s="1">
        <v>0</v>
      </c>
      <c r="D7852" s="6">
        <f t="shared" si="1130"/>
        <v>2025</v>
      </c>
      <c r="E7852" s="6">
        <f t="shared" si="1131"/>
        <v>11</v>
      </c>
      <c r="F7852" s="6">
        <f t="shared" si="1132"/>
        <v>24</v>
      </c>
      <c r="G7852" s="6">
        <f t="shared" si="1133"/>
        <v>1</v>
      </c>
      <c r="H7852" s="6">
        <f t="shared" si="1134"/>
        <v>48</v>
      </c>
      <c r="I7852" s="6">
        <f t="shared" si="1135"/>
        <v>2</v>
      </c>
      <c r="J7852" s="6">
        <f t="shared" si="1136"/>
        <v>0</v>
      </c>
      <c r="K7852" s="9">
        <f t="shared" si="1137"/>
        <v>45985</v>
      </c>
      <c r="L7852" s="8">
        <f>+VLOOKUP(K7852,'20251231_param'!$A$2:$C$336,2)</f>
        <v>15</v>
      </c>
      <c r="M7852" s="8">
        <f>+VLOOKUP($K7852,'20251231_param'!$A$2:$C$336,3)</f>
        <v>19.359302897977813</v>
      </c>
      <c r="N7852" s="8">
        <f t="shared" si="1138"/>
        <v>-0.77482128768008651</v>
      </c>
    </row>
    <row r="7853" spans="1:14" x14ac:dyDescent="0.2">
      <c r="A7853" s="2">
        <v>45985.125</v>
      </c>
      <c r="B7853" s="1">
        <v>0</v>
      </c>
      <c r="D7853" s="6">
        <f t="shared" si="1130"/>
        <v>2025</v>
      </c>
      <c r="E7853" s="6">
        <f t="shared" si="1131"/>
        <v>11</v>
      </c>
      <c r="F7853" s="6">
        <f t="shared" si="1132"/>
        <v>24</v>
      </c>
      <c r="G7853" s="6">
        <f t="shared" si="1133"/>
        <v>1</v>
      </c>
      <c r="H7853" s="6">
        <f t="shared" si="1134"/>
        <v>48</v>
      </c>
      <c r="I7853" s="6">
        <f t="shared" si="1135"/>
        <v>3</v>
      </c>
      <c r="J7853" s="6">
        <f t="shared" si="1136"/>
        <v>0</v>
      </c>
      <c r="K7853" s="9">
        <f t="shared" si="1137"/>
        <v>45985</v>
      </c>
      <c r="L7853" s="8">
        <f>+VLOOKUP(K7853,'20251231_param'!$A$2:$C$336,2)</f>
        <v>15</v>
      </c>
      <c r="M7853" s="8">
        <f>+VLOOKUP($K7853,'20251231_param'!$A$2:$C$336,3)</f>
        <v>19.359302897977813</v>
      </c>
      <c r="N7853" s="8">
        <f t="shared" si="1138"/>
        <v>-0.77482128768008651</v>
      </c>
    </row>
    <row r="7854" spans="1:14" x14ac:dyDescent="0.2">
      <c r="A7854" s="2">
        <v>45985.166666666664</v>
      </c>
      <c r="B7854" s="1">
        <v>0</v>
      </c>
      <c r="D7854" s="6">
        <f t="shared" si="1130"/>
        <v>2025</v>
      </c>
      <c r="E7854" s="6">
        <f t="shared" si="1131"/>
        <v>11</v>
      </c>
      <c r="F7854" s="6">
        <f t="shared" si="1132"/>
        <v>24</v>
      </c>
      <c r="G7854" s="6">
        <f t="shared" si="1133"/>
        <v>1</v>
      </c>
      <c r="H7854" s="6">
        <f t="shared" si="1134"/>
        <v>48</v>
      </c>
      <c r="I7854" s="6">
        <f t="shared" si="1135"/>
        <v>4</v>
      </c>
      <c r="J7854" s="6">
        <f t="shared" si="1136"/>
        <v>0</v>
      </c>
      <c r="K7854" s="9">
        <f t="shared" si="1137"/>
        <v>45985</v>
      </c>
      <c r="L7854" s="8">
        <f>+VLOOKUP(K7854,'20251231_param'!$A$2:$C$336,2)</f>
        <v>15</v>
      </c>
      <c r="M7854" s="8">
        <f>+VLOOKUP($K7854,'20251231_param'!$A$2:$C$336,3)</f>
        <v>19.359302897977813</v>
      </c>
      <c r="N7854" s="8">
        <f t="shared" si="1138"/>
        <v>-0.77482128768008651</v>
      </c>
    </row>
    <row r="7855" spans="1:14" x14ac:dyDescent="0.2">
      <c r="A7855" s="2">
        <v>45985.208333333336</v>
      </c>
      <c r="B7855" s="1">
        <v>0</v>
      </c>
      <c r="D7855" s="6">
        <f t="shared" si="1130"/>
        <v>2025</v>
      </c>
      <c r="E7855" s="6">
        <f t="shared" si="1131"/>
        <v>11</v>
      </c>
      <c r="F7855" s="6">
        <f t="shared" si="1132"/>
        <v>24</v>
      </c>
      <c r="G7855" s="6">
        <f t="shared" si="1133"/>
        <v>1</v>
      </c>
      <c r="H7855" s="6">
        <f t="shared" si="1134"/>
        <v>48</v>
      </c>
      <c r="I7855" s="6">
        <f t="shared" si="1135"/>
        <v>5</v>
      </c>
      <c r="J7855" s="6">
        <f t="shared" si="1136"/>
        <v>0</v>
      </c>
      <c r="K7855" s="9">
        <f t="shared" si="1137"/>
        <v>45985</v>
      </c>
      <c r="L7855" s="8">
        <f>+VLOOKUP(K7855,'20251231_param'!$A$2:$C$336,2)</f>
        <v>15</v>
      </c>
      <c r="M7855" s="8">
        <f>+VLOOKUP($K7855,'20251231_param'!$A$2:$C$336,3)</f>
        <v>19.359302897977813</v>
      </c>
      <c r="N7855" s="8">
        <f t="shared" si="1138"/>
        <v>-0.77482128768008651</v>
      </c>
    </row>
    <row r="7856" spans="1:14" x14ac:dyDescent="0.2">
      <c r="A7856" s="2">
        <v>45985.25</v>
      </c>
      <c r="B7856" s="1">
        <v>3</v>
      </c>
      <c r="D7856" s="6">
        <f t="shared" si="1130"/>
        <v>2025</v>
      </c>
      <c r="E7856" s="6">
        <f t="shared" si="1131"/>
        <v>11</v>
      </c>
      <c r="F7856" s="6">
        <f t="shared" si="1132"/>
        <v>24</v>
      </c>
      <c r="G7856" s="6">
        <f t="shared" si="1133"/>
        <v>1</v>
      </c>
      <c r="H7856" s="6">
        <f t="shared" si="1134"/>
        <v>48</v>
      </c>
      <c r="I7856" s="6">
        <f t="shared" si="1135"/>
        <v>6</v>
      </c>
      <c r="J7856" s="6">
        <f t="shared" si="1136"/>
        <v>3</v>
      </c>
      <c r="K7856" s="9">
        <f t="shared" si="1137"/>
        <v>45985</v>
      </c>
      <c r="L7856" s="8">
        <f>+VLOOKUP(K7856,'20251231_param'!$A$2:$C$336,2)</f>
        <v>15</v>
      </c>
      <c r="M7856" s="8">
        <f>+VLOOKUP($K7856,'20251231_param'!$A$2:$C$336,3)</f>
        <v>19.359302897977813</v>
      </c>
      <c r="N7856" s="8">
        <f t="shared" si="1138"/>
        <v>-0.61985703014406923</v>
      </c>
    </row>
    <row r="7857" spans="1:14" x14ac:dyDescent="0.2">
      <c r="A7857" s="2">
        <v>45985.291666666664</v>
      </c>
      <c r="B7857" s="1">
        <v>6</v>
      </c>
      <c r="D7857" s="6">
        <f t="shared" si="1130"/>
        <v>2025</v>
      </c>
      <c r="E7857" s="6">
        <f t="shared" si="1131"/>
        <v>11</v>
      </c>
      <c r="F7857" s="6">
        <f t="shared" si="1132"/>
        <v>24</v>
      </c>
      <c r="G7857" s="6">
        <f t="shared" si="1133"/>
        <v>1</v>
      </c>
      <c r="H7857" s="6">
        <f t="shared" si="1134"/>
        <v>48</v>
      </c>
      <c r="I7857" s="6">
        <f t="shared" si="1135"/>
        <v>7</v>
      </c>
      <c r="J7857" s="6">
        <f t="shared" si="1136"/>
        <v>6</v>
      </c>
      <c r="K7857" s="9">
        <f t="shared" si="1137"/>
        <v>45985</v>
      </c>
      <c r="L7857" s="8">
        <f>+VLOOKUP(K7857,'20251231_param'!$A$2:$C$336,2)</f>
        <v>15</v>
      </c>
      <c r="M7857" s="8">
        <f>+VLOOKUP($K7857,'20251231_param'!$A$2:$C$336,3)</f>
        <v>19.359302897977813</v>
      </c>
      <c r="N7857" s="8">
        <f t="shared" si="1138"/>
        <v>-0.46489277260805195</v>
      </c>
    </row>
    <row r="7858" spans="1:14" x14ac:dyDescent="0.2">
      <c r="A7858" s="2">
        <v>45985.333333333336</v>
      </c>
      <c r="B7858" s="1">
        <v>13</v>
      </c>
      <c r="D7858" s="6">
        <f t="shared" si="1130"/>
        <v>2025</v>
      </c>
      <c r="E7858" s="6">
        <f t="shared" si="1131"/>
        <v>11</v>
      </c>
      <c r="F7858" s="6">
        <f t="shared" si="1132"/>
        <v>24</v>
      </c>
      <c r="G7858" s="6">
        <f t="shared" si="1133"/>
        <v>1</v>
      </c>
      <c r="H7858" s="6">
        <f t="shared" si="1134"/>
        <v>48</v>
      </c>
      <c r="I7858" s="6">
        <f t="shared" si="1135"/>
        <v>8</v>
      </c>
      <c r="J7858" s="6">
        <f t="shared" si="1136"/>
        <v>13</v>
      </c>
      <c r="K7858" s="9">
        <f t="shared" si="1137"/>
        <v>45985</v>
      </c>
      <c r="L7858" s="8">
        <f>+VLOOKUP(K7858,'20251231_param'!$A$2:$C$336,2)</f>
        <v>15</v>
      </c>
      <c r="M7858" s="8">
        <f>+VLOOKUP($K7858,'20251231_param'!$A$2:$C$336,3)</f>
        <v>19.359302897977813</v>
      </c>
      <c r="N7858" s="8">
        <f t="shared" si="1138"/>
        <v>-0.10330950502401154</v>
      </c>
    </row>
    <row r="7859" spans="1:14" x14ac:dyDescent="0.2">
      <c r="A7859" s="2">
        <v>45985.375</v>
      </c>
      <c r="B7859" s="1">
        <v>11</v>
      </c>
      <c r="D7859" s="6">
        <f t="shared" si="1130"/>
        <v>2025</v>
      </c>
      <c r="E7859" s="6">
        <f t="shared" si="1131"/>
        <v>11</v>
      </c>
      <c r="F7859" s="6">
        <f t="shared" si="1132"/>
        <v>24</v>
      </c>
      <c r="G7859" s="6">
        <f t="shared" si="1133"/>
        <v>1</v>
      </c>
      <c r="H7859" s="6">
        <f t="shared" si="1134"/>
        <v>48</v>
      </c>
      <c r="I7859" s="6">
        <f t="shared" si="1135"/>
        <v>9</v>
      </c>
      <c r="J7859" s="6">
        <f t="shared" si="1136"/>
        <v>11</v>
      </c>
      <c r="K7859" s="9">
        <f t="shared" si="1137"/>
        <v>45985</v>
      </c>
      <c r="L7859" s="8">
        <f>+VLOOKUP(K7859,'20251231_param'!$A$2:$C$336,2)</f>
        <v>15</v>
      </c>
      <c r="M7859" s="8">
        <f>+VLOOKUP($K7859,'20251231_param'!$A$2:$C$336,3)</f>
        <v>19.359302897977813</v>
      </c>
      <c r="N7859" s="8">
        <f t="shared" si="1138"/>
        <v>-0.20661901004802308</v>
      </c>
    </row>
    <row r="7860" spans="1:14" x14ac:dyDescent="0.2">
      <c r="A7860" s="2">
        <v>45985.416666666664</v>
      </c>
      <c r="B7860" s="1">
        <v>8</v>
      </c>
      <c r="D7860" s="6">
        <f t="shared" si="1130"/>
        <v>2025</v>
      </c>
      <c r="E7860" s="6">
        <f t="shared" si="1131"/>
        <v>11</v>
      </c>
      <c r="F7860" s="6">
        <f t="shared" si="1132"/>
        <v>24</v>
      </c>
      <c r="G7860" s="6">
        <f t="shared" si="1133"/>
        <v>1</v>
      </c>
      <c r="H7860" s="6">
        <f t="shared" si="1134"/>
        <v>48</v>
      </c>
      <c r="I7860" s="6">
        <f t="shared" si="1135"/>
        <v>10</v>
      </c>
      <c r="J7860" s="6">
        <f t="shared" si="1136"/>
        <v>8</v>
      </c>
      <c r="K7860" s="9">
        <f t="shared" si="1137"/>
        <v>45985</v>
      </c>
      <c r="L7860" s="8">
        <f>+VLOOKUP(K7860,'20251231_param'!$A$2:$C$336,2)</f>
        <v>15</v>
      </c>
      <c r="M7860" s="8">
        <f>+VLOOKUP($K7860,'20251231_param'!$A$2:$C$336,3)</f>
        <v>19.359302897977813</v>
      </c>
      <c r="N7860" s="8">
        <f t="shared" si="1138"/>
        <v>-0.36158326758404041</v>
      </c>
    </row>
    <row r="7861" spans="1:14" x14ac:dyDescent="0.2">
      <c r="A7861" s="2">
        <v>45985.458333333336</v>
      </c>
      <c r="B7861" s="1">
        <v>68</v>
      </c>
      <c r="D7861" s="6">
        <f t="shared" si="1130"/>
        <v>2025</v>
      </c>
      <c r="E7861" s="6">
        <f t="shared" si="1131"/>
        <v>11</v>
      </c>
      <c r="F7861" s="6">
        <f t="shared" si="1132"/>
        <v>24</v>
      </c>
      <c r="G7861" s="6">
        <f t="shared" si="1133"/>
        <v>1</v>
      </c>
      <c r="H7861" s="6">
        <f t="shared" si="1134"/>
        <v>48</v>
      </c>
      <c r="I7861" s="6">
        <f t="shared" si="1135"/>
        <v>11</v>
      </c>
      <c r="J7861" s="6">
        <f t="shared" si="1136"/>
        <v>68</v>
      </c>
      <c r="K7861" s="9">
        <f t="shared" si="1137"/>
        <v>45985</v>
      </c>
      <c r="L7861" s="8">
        <f>+VLOOKUP(K7861,'20251231_param'!$A$2:$C$336,2)</f>
        <v>15</v>
      </c>
      <c r="M7861" s="8">
        <f>+VLOOKUP($K7861,'20251231_param'!$A$2:$C$336,3)</f>
        <v>19.359302897977813</v>
      </c>
      <c r="N7861" s="8">
        <f t="shared" si="1138"/>
        <v>2.7377018831363058</v>
      </c>
    </row>
    <row r="7862" spans="1:14" x14ac:dyDescent="0.2">
      <c r="A7862" s="2">
        <v>45985.5</v>
      </c>
      <c r="B7862" s="1">
        <v>18</v>
      </c>
      <c r="D7862" s="6">
        <f t="shared" si="1130"/>
        <v>2025</v>
      </c>
      <c r="E7862" s="6">
        <f t="shared" si="1131"/>
        <v>11</v>
      </c>
      <c r="F7862" s="6">
        <f t="shared" si="1132"/>
        <v>24</v>
      </c>
      <c r="G7862" s="6">
        <f t="shared" si="1133"/>
        <v>1</v>
      </c>
      <c r="H7862" s="6">
        <f t="shared" si="1134"/>
        <v>48</v>
      </c>
      <c r="I7862" s="6">
        <f t="shared" si="1135"/>
        <v>12</v>
      </c>
      <c r="J7862" s="6">
        <f t="shared" si="1136"/>
        <v>18</v>
      </c>
      <c r="K7862" s="9">
        <f t="shared" si="1137"/>
        <v>45985</v>
      </c>
      <c r="L7862" s="8">
        <f>+VLOOKUP(K7862,'20251231_param'!$A$2:$C$336,2)</f>
        <v>15</v>
      </c>
      <c r="M7862" s="8">
        <f>+VLOOKUP($K7862,'20251231_param'!$A$2:$C$336,3)</f>
        <v>19.359302897977813</v>
      </c>
      <c r="N7862" s="8">
        <f t="shared" si="1138"/>
        <v>0.15496425753601731</v>
      </c>
    </row>
    <row r="7863" spans="1:14" x14ac:dyDescent="0.2">
      <c r="A7863" s="2">
        <v>45985.541666666664</v>
      </c>
      <c r="B7863" s="1">
        <v>8</v>
      </c>
      <c r="D7863" s="6">
        <f t="shared" si="1130"/>
        <v>2025</v>
      </c>
      <c r="E7863" s="6">
        <f t="shared" si="1131"/>
        <v>11</v>
      </c>
      <c r="F7863" s="6">
        <f t="shared" si="1132"/>
        <v>24</v>
      </c>
      <c r="G7863" s="6">
        <f t="shared" si="1133"/>
        <v>1</v>
      </c>
      <c r="H7863" s="6">
        <f t="shared" si="1134"/>
        <v>48</v>
      </c>
      <c r="I7863" s="6">
        <f t="shared" si="1135"/>
        <v>13</v>
      </c>
      <c r="J7863" s="6">
        <f t="shared" si="1136"/>
        <v>8</v>
      </c>
      <c r="K7863" s="9">
        <f t="shared" si="1137"/>
        <v>45985</v>
      </c>
      <c r="L7863" s="8">
        <f>+VLOOKUP(K7863,'20251231_param'!$A$2:$C$336,2)</f>
        <v>15</v>
      </c>
      <c r="M7863" s="8">
        <f>+VLOOKUP($K7863,'20251231_param'!$A$2:$C$336,3)</f>
        <v>19.359302897977813</v>
      </c>
      <c r="N7863" s="8">
        <f t="shared" si="1138"/>
        <v>-0.36158326758404041</v>
      </c>
    </row>
    <row r="7864" spans="1:14" x14ac:dyDescent="0.2">
      <c r="A7864" s="2">
        <v>45985.583333333336</v>
      </c>
      <c r="B7864" s="1">
        <v>4</v>
      </c>
      <c r="D7864" s="6">
        <f t="shared" si="1130"/>
        <v>2025</v>
      </c>
      <c r="E7864" s="6">
        <f t="shared" si="1131"/>
        <v>11</v>
      </c>
      <c r="F7864" s="6">
        <f t="shared" si="1132"/>
        <v>24</v>
      </c>
      <c r="G7864" s="6">
        <f t="shared" si="1133"/>
        <v>1</v>
      </c>
      <c r="H7864" s="6">
        <f t="shared" si="1134"/>
        <v>48</v>
      </c>
      <c r="I7864" s="6">
        <f t="shared" si="1135"/>
        <v>14</v>
      </c>
      <c r="J7864" s="6">
        <f t="shared" si="1136"/>
        <v>4</v>
      </c>
      <c r="K7864" s="9">
        <f t="shared" si="1137"/>
        <v>45985</v>
      </c>
      <c r="L7864" s="8">
        <f>+VLOOKUP(K7864,'20251231_param'!$A$2:$C$336,2)</f>
        <v>15</v>
      </c>
      <c r="M7864" s="8">
        <f>+VLOOKUP($K7864,'20251231_param'!$A$2:$C$336,3)</f>
        <v>19.359302897977813</v>
      </c>
      <c r="N7864" s="8">
        <f t="shared" si="1138"/>
        <v>-0.56820227763206343</v>
      </c>
    </row>
    <row r="7865" spans="1:14" x14ac:dyDescent="0.2">
      <c r="A7865" s="2">
        <v>45985.625</v>
      </c>
      <c r="B7865" s="1">
        <v>20</v>
      </c>
      <c r="D7865" s="6">
        <f t="shared" si="1130"/>
        <v>2025</v>
      </c>
      <c r="E7865" s="6">
        <f t="shared" si="1131"/>
        <v>11</v>
      </c>
      <c r="F7865" s="6">
        <f t="shared" si="1132"/>
        <v>24</v>
      </c>
      <c r="G7865" s="6">
        <f t="shared" si="1133"/>
        <v>1</v>
      </c>
      <c r="H7865" s="6">
        <f t="shared" si="1134"/>
        <v>48</v>
      </c>
      <c r="I7865" s="6">
        <f t="shared" si="1135"/>
        <v>15</v>
      </c>
      <c r="J7865" s="6">
        <f t="shared" si="1136"/>
        <v>20</v>
      </c>
      <c r="K7865" s="9">
        <f t="shared" si="1137"/>
        <v>45985</v>
      </c>
      <c r="L7865" s="8">
        <f>+VLOOKUP(K7865,'20251231_param'!$A$2:$C$336,2)</f>
        <v>15</v>
      </c>
      <c r="M7865" s="8">
        <f>+VLOOKUP($K7865,'20251231_param'!$A$2:$C$336,3)</f>
        <v>19.359302897977813</v>
      </c>
      <c r="N7865" s="8">
        <f t="shared" si="1138"/>
        <v>0.25827376256002887</v>
      </c>
    </row>
    <row r="7866" spans="1:14" x14ac:dyDescent="0.2">
      <c r="A7866" s="2">
        <v>45985.666666666664</v>
      </c>
      <c r="B7866" s="1">
        <v>31</v>
      </c>
      <c r="D7866" s="6">
        <f t="shared" si="1130"/>
        <v>2025</v>
      </c>
      <c r="E7866" s="6">
        <f t="shared" si="1131"/>
        <v>11</v>
      </c>
      <c r="F7866" s="6">
        <f t="shared" si="1132"/>
        <v>24</v>
      </c>
      <c r="G7866" s="6">
        <f t="shared" si="1133"/>
        <v>1</v>
      </c>
      <c r="H7866" s="6">
        <f t="shared" si="1134"/>
        <v>48</v>
      </c>
      <c r="I7866" s="6">
        <f t="shared" si="1135"/>
        <v>16</v>
      </c>
      <c r="J7866" s="6">
        <f t="shared" si="1136"/>
        <v>31</v>
      </c>
      <c r="K7866" s="9">
        <f t="shared" si="1137"/>
        <v>45985</v>
      </c>
      <c r="L7866" s="8">
        <f>+VLOOKUP(K7866,'20251231_param'!$A$2:$C$336,2)</f>
        <v>15</v>
      </c>
      <c r="M7866" s="8">
        <f>+VLOOKUP($K7866,'20251231_param'!$A$2:$C$336,3)</f>
        <v>19.359302897977813</v>
      </c>
      <c r="N7866" s="8">
        <f t="shared" si="1138"/>
        <v>0.82647604019209231</v>
      </c>
    </row>
    <row r="7867" spans="1:14" x14ac:dyDescent="0.2">
      <c r="A7867" s="2">
        <v>45985.708333333336</v>
      </c>
      <c r="B7867" s="1">
        <v>32</v>
      </c>
      <c r="D7867" s="6">
        <f t="shared" si="1130"/>
        <v>2025</v>
      </c>
      <c r="E7867" s="6">
        <f t="shared" si="1131"/>
        <v>11</v>
      </c>
      <c r="F7867" s="6">
        <f t="shared" si="1132"/>
        <v>24</v>
      </c>
      <c r="G7867" s="6">
        <f t="shared" si="1133"/>
        <v>1</v>
      </c>
      <c r="H7867" s="6">
        <f t="shared" si="1134"/>
        <v>48</v>
      </c>
      <c r="I7867" s="6">
        <f t="shared" si="1135"/>
        <v>17</v>
      </c>
      <c r="J7867" s="6">
        <f t="shared" si="1136"/>
        <v>32</v>
      </c>
      <c r="K7867" s="9">
        <f t="shared" si="1137"/>
        <v>45985</v>
      </c>
      <c r="L7867" s="8">
        <f>+VLOOKUP(K7867,'20251231_param'!$A$2:$C$336,2)</f>
        <v>15</v>
      </c>
      <c r="M7867" s="8">
        <f>+VLOOKUP($K7867,'20251231_param'!$A$2:$C$336,3)</f>
        <v>19.359302897977813</v>
      </c>
      <c r="N7867" s="8">
        <f t="shared" si="1138"/>
        <v>0.87813079270409811</v>
      </c>
    </row>
    <row r="7868" spans="1:14" x14ac:dyDescent="0.2">
      <c r="A7868" s="2">
        <v>45985.75</v>
      </c>
      <c r="B7868" s="1">
        <v>62</v>
      </c>
      <c r="D7868" s="6">
        <f t="shared" si="1130"/>
        <v>2025</v>
      </c>
      <c r="E7868" s="6">
        <f t="shared" si="1131"/>
        <v>11</v>
      </c>
      <c r="F7868" s="6">
        <f t="shared" si="1132"/>
        <v>24</v>
      </c>
      <c r="G7868" s="6">
        <f t="shared" si="1133"/>
        <v>1</v>
      </c>
      <c r="H7868" s="6">
        <f t="shared" si="1134"/>
        <v>48</v>
      </c>
      <c r="I7868" s="6">
        <f t="shared" si="1135"/>
        <v>18</v>
      </c>
      <c r="J7868" s="6">
        <f t="shared" si="1136"/>
        <v>62</v>
      </c>
      <c r="K7868" s="9">
        <f t="shared" si="1137"/>
        <v>45985</v>
      </c>
      <c r="L7868" s="8">
        <f>+VLOOKUP(K7868,'20251231_param'!$A$2:$C$336,2)</f>
        <v>15</v>
      </c>
      <c r="M7868" s="8">
        <f>+VLOOKUP($K7868,'20251231_param'!$A$2:$C$336,3)</f>
        <v>19.359302897977813</v>
      </c>
      <c r="N7868" s="8">
        <f t="shared" si="1138"/>
        <v>2.4277733680642712</v>
      </c>
    </row>
    <row r="7869" spans="1:14" x14ac:dyDescent="0.2">
      <c r="A7869" s="2">
        <v>45985.791666666664</v>
      </c>
      <c r="B7869" s="1">
        <v>45</v>
      </c>
      <c r="D7869" s="6">
        <f t="shared" si="1130"/>
        <v>2025</v>
      </c>
      <c r="E7869" s="6">
        <f t="shared" si="1131"/>
        <v>11</v>
      </c>
      <c r="F7869" s="6">
        <f t="shared" si="1132"/>
        <v>24</v>
      </c>
      <c r="G7869" s="6">
        <f t="shared" si="1133"/>
        <v>1</v>
      </c>
      <c r="H7869" s="6">
        <f t="shared" si="1134"/>
        <v>48</v>
      </c>
      <c r="I7869" s="6">
        <f t="shared" si="1135"/>
        <v>19</v>
      </c>
      <c r="J7869" s="6">
        <f t="shared" si="1136"/>
        <v>45</v>
      </c>
      <c r="K7869" s="9">
        <f t="shared" si="1137"/>
        <v>45985</v>
      </c>
      <c r="L7869" s="8">
        <f>+VLOOKUP(K7869,'20251231_param'!$A$2:$C$336,2)</f>
        <v>15</v>
      </c>
      <c r="M7869" s="8">
        <f>+VLOOKUP($K7869,'20251231_param'!$A$2:$C$336,3)</f>
        <v>19.359302897977813</v>
      </c>
      <c r="N7869" s="8">
        <f t="shared" si="1138"/>
        <v>1.549642575360173</v>
      </c>
    </row>
    <row r="7870" spans="1:14" x14ac:dyDescent="0.2">
      <c r="A7870" s="2">
        <v>45985.833333333336</v>
      </c>
      <c r="B7870" s="1">
        <v>12</v>
      </c>
      <c r="D7870" s="6">
        <f t="shared" si="1130"/>
        <v>2025</v>
      </c>
      <c r="E7870" s="6">
        <f t="shared" si="1131"/>
        <v>11</v>
      </c>
      <c r="F7870" s="6">
        <f t="shared" si="1132"/>
        <v>24</v>
      </c>
      <c r="G7870" s="6">
        <f t="shared" si="1133"/>
        <v>1</v>
      </c>
      <c r="H7870" s="6">
        <f t="shared" si="1134"/>
        <v>48</v>
      </c>
      <c r="I7870" s="6">
        <f t="shared" si="1135"/>
        <v>20</v>
      </c>
      <c r="J7870" s="6">
        <f t="shared" si="1136"/>
        <v>12</v>
      </c>
      <c r="K7870" s="9">
        <f t="shared" si="1137"/>
        <v>45985</v>
      </c>
      <c r="L7870" s="8">
        <f>+VLOOKUP(K7870,'20251231_param'!$A$2:$C$336,2)</f>
        <v>15</v>
      </c>
      <c r="M7870" s="8">
        <f>+VLOOKUP($K7870,'20251231_param'!$A$2:$C$336,3)</f>
        <v>19.359302897977813</v>
      </c>
      <c r="N7870" s="8">
        <f t="shared" si="1138"/>
        <v>-0.15496425753601731</v>
      </c>
    </row>
    <row r="7871" spans="1:14" x14ac:dyDescent="0.2">
      <c r="A7871" s="2">
        <v>45985.875</v>
      </c>
      <c r="B7871" s="1">
        <v>13</v>
      </c>
      <c r="D7871" s="6">
        <f t="shared" si="1130"/>
        <v>2025</v>
      </c>
      <c r="E7871" s="6">
        <f t="shared" si="1131"/>
        <v>11</v>
      </c>
      <c r="F7871" s="6">
        <f t="shared" si="1132"/>
        <v>24</v>
      </c>
      <c r="G7871" s="6">
        <f t="shared" si="1133"/>
        <v>1</v>
      </c>
      <c r="H7871" s="6">
        <f t="shared" si="1134"/>
        <v>48</v>
      </c>
      <c r="I7871" s="6">
        <f t="shared" si="1135"/>
        <v>21</v>
      </c>
      <c r="J7871" s="6">
        <f t="shared" si="1136"/>
        <v>13</v>
      </c>
      <c r="K7871" s="9">
        <f t="shared" si="1137"/>
        <v>45985</v>
      </c>
      <c r="L7871" s="8">
        <f>+VLOOKUP(K7871,'20251231_param'!$A$2:$C$336,2)</f>
        <v>15</v>
      </c>
      <c r="M7871" s="8">
        <f>+VLOOKUP($K7871,'20251231_param'!$A$2:$C$336,3)</f>
        <v>19.359302897977813</v>
      </c>
      <c r="N7871" s="8">
        <f t="shared" si="1138"/>
        <v>-0.10330950502401154</v>
      </c>
    </row>
    <row r="7872" spans="1:14" x14ac:dyDescent="0.2">
      <c r="A7872" s="2">
        <v>45985.916666666664</v>
      </c>
      <c r="B7872" s="1">
        <v>5</v>
      </c>
      <c r="D7872" s="6">
        <f t="shared" si="1130"/>
        <v>2025</v>
      </c>
      <c r="E7872" s="6">
        <f t="shared" si="1131"/>
        <v>11</v>
      </c>
      <c r="F7872" s="6">
        <f t="shared" si="1132"/>
        <v>24</v>
      </c>
      <c r="G7872" s="6">
        <f t="shared" si="1133"/>
        <v>1</v>
      </c>
      <c r="H7872" s="6">
        <f t="shared" si="1134"/>
        <v>48</v>
      </c>
      <c r="I7872" s="6">
        <f t="shared" si="1135"/>
        <v>22</v>
      </c>
      <c r="J7872" s="6">
        <f t="shared" si="1136"/>
        <v>5</v>
      </c>
      <c r="K7872" s="9">
        <f t="shared" si="1137"/>
        <v>45985</v>
      </c>
      <c r="L7872" s="8">
        <f>+VLOOKUP(K7872,'20251231_param'!$A$2:$C$336,2)</f>
        <v>15</v>
      </c>
      <c r="M7872" s="8">
        <f>+VLOOKUP($K7872,'20251231_param'!$A$2:$C$336,3)</f>
        <v>19.359302897977813</v>
      </c>
      <c r="N7872" s="8">
        <f t="shared" si="1138"/>
        <v>-0.51654752512005775</v>
      </c>
    </row>
    <row r="7873" spans="1:14" x14ac:dyDescent="0.2">
      <c r="A7873" s="2">
        <v>45985.958333333336</v>
      </c>
      <c r="B7873" s="1">
        <v>1</v>
      </c>
      <c r="D7873" s="6">
        <f t="shared" si="1130"/>
        <v>2025</v>
      </c>
      <c r="E7873" s="6">
        <f t="shared" si="1131"/>
        <v>11</v>
      </c>
      <c r="F7873" s="6">
        <f t="shared" si="1132"/>
        <v>24</v>
      </c>
      <c r="G7873" s="6">
        <f t="shared" si="1133"/>
        <v>1</v>
      </c>
      <c r="H7873" s="6">
        <f t="shared" si="1134"/>
        <v>48</v>
      </c>
      <c r="I7873" s="6">
        <f t="shared" si="1135"/>
        <v>23</v>
      </c>
      <c r="J7873" s="6">
        <f t="shared" si="1136"/>
        <v>1</v>
      </c>
      <c r="K7873" s="9">
        <f t="shared" si="1137"/>
        <v>45985</v>
      </c>
      <c r="L7873" s="8">
        <f>+VLOOKUP(K7873,'20251231_param'!$A$2:$C$336,2)</f>
        <v>15</v>
      </c>
      <c r="M7873" s="8">
        <f>+VLOOKUP($K7873,'20251231_param'!$A$2:$C$336,3)</f>
        <v>19.359302897977813</v>
      </c>
      <c r="N7873" s="8">
        <f t="shared" si="1138"/>
        <v>-0.72316653516808083</v>
      </c>
    </row>
    <row r="7874" spans="1:14" x14ac:dyDescent="0.2">
      <c r="A7874" s="2">
        <v>45986</v>
      </c>
      <c r="B7874" s="1">
        <v>0</v>
      </c>
      <c r="D7874" s="6">
        <f t="shared" ref="D7874:D7937" si="1139">+YEAR(A7874)</f>
        <v>2025</v>
      </c>
      <c r="E7874" s="6">
        <f t="shared" ref="E7874:E7937" si="1140">+MONTH(A7874)</f>
        <v>11</v>
      </c>
      <c r="F7874" s="6">
        <f t="shared" ref="F7874:F7937" si="1141">+DAY(A7874)</f>
        <v>25</v>
      </c>
      <c r="G7874" s="6">
        <f t="shared" ref="G7874:G7937" si="1142">+WEEKDAY(A7874,2)</f>
        <v>2</v>
      </c>
      <c r="H7874" s="6">
        <f t="shared" ref="H7874:H7937" si="1143">+WEEKNUM(A7874,21)</f>
        <v>48</v>
      </c>
      <c r="I7874" s="6">
        <f t="shared" ref="I7874:I7937" si="1144">+HOUR(A7874)</f>
        <v>0</v>
      </c>
      <c r="J7874" s="6">
        <f t="shared" ref="J7874:J7937" si="1145">+B7874</f>
        <v>0</v>
      </c>
      <c r="K7874" s="9">
        <f t="shared" ref="K7874:K7937" si="1146">DATE(D7874,E7874,F7874)</f>
        <v>45986</v>
      </c>
      <c r="L7874" s="8">
        <f>+VLOOKUP(K7874,'20251231_param'!$A$2:$C$336,2)</f>
        <v>8.7083333333333339</v>
      </c>
      <c r="M7874" s="8">
        <f>+VLOOKUP($K7874,'20251231_param'!$A$2:$C$336,3)</f>
        <v>9.2288732491716097</v>
      </c>
      <c r="N7874" s="8">
        <f t="shared" si="1138"/>
        <v>-0.94359659063634882</v>
      </c>
    </row>
    <row r="7875" spans="1:14" x14ac:dyDescent="0.2">
      <c r="A7875" s="2">
        <v>45986.041666666664</v>
      </c>
      <c r="B7875" s="1">
        <v>0</v>
      </c>
      <c r="D7875" s="6">
        <f t="shared" si="1139"/>
        <v>2025</v>
      </c>
      <c r="E7875" s="6">
        <f t="shared" si="1140"/>
        <v>11</v>
      </c>
      <c r="F7875" s="6">
        <f t="shared" si="1141"/>
        <v>25</v>
      </c>
      <c r="G7875" s="6">
        <f t="shared" si="1142"/>
        <v>2</v>
      </c>
      <c r="H7875" s="6">
        <f t="shared" si="1143"/>
        <v>48</v>
      </c>
      <c r="I7875" s="6">
        <f t="shared" si="1144"/>
        <v>1</v>
      </c>
      <c r="J7875" s="6">
        <f t="shared" si="1145"/>
        <v>0</v>
      </c>
      <c r="K7875" s="9">
        <f t="shared" si="1146"/>
        <v>45986</v>
      </c>
      <c r="L7875" s="8">
        <f>+VLOOKUP(K7875,'20251231_param'!$A$2:$C$336,2)</f>
        <v>8.7083333333333339</v>
      </c>
      <c r="M7875" s="8">
        <f>+VLOOKUP($K7875,'20251231_param'!$A$2:$C$336,3)</f>
        <v>9.2288732491716097</v>
      </c>
      <c r="N7875" s="8">
        <f t="shared" si="1138"/>
        <v>-0.94359659063634882</v>
      </c>
    </row>
    <row r="7876" spans="1:14" x14ac:dyDescent="0.2">
      <c r="A7876" s="2">
        <v>45986.083333333336</v>
      </c>
      <c r="B7876" s="1">
        <v>0</v>
      </c>
      <c r="D7876" s="6">
        <f t="shared" si="1139"/>
        <v>2025</v>
      </c>
      <c r="E7876" s="6">
        <f t="shared" si="1140"/>
        <v>11</v>
      </c>
      <c r="F7876" s="6">
        <f t="shared" si="1141"/>
        <v>25</v>
      </c>
      <c r="G7876" s="6">
        <f t="shared" si="1142"/>
        <v>2</v>
      </c>
      <c r="H7876" s="6">
        <f t="shared" si="1143"/>
        <v>48</v>
      </c>
      <c r="I7876" s="6">
        <f t="shared" si="1144"/>
        <v>2</v>
      </c>
      <c r="J7876" s="6">
        <f t="shared" si="1145"/>
        <v>0</v>
      </c>
      <c r="K7876" s="9">
        <f t="shared" si="1146"/>
        <v>45986</v>
      </c>
      <c r="L7876" s="8">
        <f>+VLOOKUP(K7876,'20251231_param'!$A$2:$C$336,2)</f>
        <v>8.7083333333333339</v>
      </c>
      <c r="M7876" s="8">
        <f>+VLOOKUP($K7876,'20251231_param'!$A$2:$C$336,3)</f>
        <v>9.2288732491716097</v>
      </c>
      <c r="N7876" s="8">
        <f t="shared" si="1138"/>
        <v>-0.94359659063634882</v>
      </c>
    </row>
    <row r="7877" spans="1:14" x14ac:dyDescent="0.2">
      <c r="A7877" s="2">
        <v>45986.125</v>
      </c>
      <c r="B7877" s="1">
        <v>1</v>
      </c>
      <c r="D7877" s="6">
        <f t="shared" si="1139"/>
        <v>2025</v>
      </c>
      <c r="E7877" s="6">
        <f t="shared" si="1140"/>
        <v>11</v>
      </c>
      <c r="F7877" s="6">
        <f t="shared" si="1141"/>
        <v>25</v>
      </c>
      <c r="G7877" s="6">
        <f t="shared" si="1142"/>
        <v>2</v>
      </c>
      <c r="H7877" s="6">
        <f t="shared" si="1143"/>
        <v>48</v>
      </c>
      <c r="I7877" s="6">
        <f t="shared" si="1144"/>
        <v>3</v>
      </c>
      <c r="J7877" s="6">
        <f t="shared" si="1145"/>
        <v>1</v>
      </c>
      <c r="K7877" s="9">
        <f t="shared" si="1146"/>
        <v>45986</v>
      </c>
      <c r="L7877" s="8">
        <f>+VLOOKUP(K7877,'20251231_param'!$A$2:$C$336,2)</f>
        <v>8.7083333333333339</v>
      </c>
      <c r="M7877" s="8">
        <f>+VLOOKUP($K7877,'20251231_param'!$A$2:$C$336,3)</f>
        <v>9.2288732491716097</v>
      </c>
      <c r="N7877" s="8">
        <f t="shared" si="1138"/>
        <v>-0.83524100128097867</v>
      </c>
    </row>
    <row r="7878" spans="1:14" x14ac:dyDescent="0.2">
      <c r="A7878" s="2">
        <v>45986.166666666664</v>
      </c>
      <c r="B7878" s="1">
        <v>0</v>
      </c>
      <c r="D7878" s="6">
        <f t="shared" si="1139"/>
        <v>2025</v>
      </c>
      <c r="E7878" s="6">
        <f t="shared" si="1140"/>
        <v>11</v>
      </c>
      <c r="F7878" s="6">
        <f t="shared" si="1141"/>
        <v>25</v>
      </c>
      <c r="G7878" s="6">
        <f t="shared" si="1142"/>
        <v>2</v>
      </c>
      <c r="H7878" s="6">
        <f t="shared" si="1143"/>
        <v>48</v>
      </c>
      <c r="I7878" s="6">
        <f t="shared" si="1144"/>
        <v>4</v>
      </c>
      <c r="J7878" s="6">
        <f t="shared" si="1145"/>
        <v>0</v>
      </c>
      <c r="K7878" s="9">
        <f t="shared" si="1146"/>
        <v>45986</v>
      </c>
      <c r="L7878" s="8">
        <f>+VLOOKUP(K7878,'20251231_param'!$A$2:$C$336,2)</f>
        <v>8.7083333333333339</v>
      </c>
      <c r="M7878" s="8">
        <f>+VLOOKUP($K7878,'20251231_param'!$A$2:$C$336,3)</f>
        <v>9.2288732491716097</v>
      </c>
      <c r="N7878" s="8">
        <f t="shared" si="1138"/>
        <v>-0.94359659063634882</v>
      </c>
    </row>
    <row r="7879" spans="1:14" x14ac:dyDescent="0.2">
      <c r="A7879" s="2">
        <v>45986.208333333336</v>
      </c>
      <c r="B7879" s="1">
        <v>0</v>
      </c>
      <c r="D7879" s="6">
        <f t="shared" si="1139"/>
        <v>2025</v>
      </c>
      <c r="E7879" s="6">
        <f t="shared" si="1140"/>
        <v>11</v>
      </c>
      <c r="F7879" s="6">
        <f t="shared" si="1141"/>
        <v>25</v>
      </c>
      <c r="G7879" s="6">
        <f t="shared" si="1142"/>
        <v>2</v>
      </c>
      <c r="H7879" s="6">
        <f t="shared" si="1143"/>
        <v>48</v>
      </c>
      <c r="I7879" s="6">
        <f t="shared" si="1144"/>
        <v>5</v>
      </c>
      <c r="J7879" s="6">
        <f t="shared" si="1145"/>
        <v>0</v>
      </c>
      <c r="K7879" s="9">
        <f t="shared" si="1146"/>
        <v>45986</v>
      </c>
      <c r="L7879" s="8">
        <f>+VLOOKUP(K7879,'20251231_param'!$A$2:$C$336,2)</f>
        <v>8.7083333333333339</v>
      </c>
      <c r="M7879" s="8">
        <f>+VLOOKUP($K7879,'20251231_param'!$A$2:$C$336,3)</f>
        <v>9.2288732491716097</v>
      </c>
      <c r="N7879" s="8">
        <f t="shared" si="1138"/>
        <v>-0.94359659063634882</v>
      </c>
    </row>
    <row r="7880" spans="1:14" x14ac:dyDescent="0.2">
      <c r="A7880" s="2">
        <v>45986.25</v>
      </c>
      <c r="B7880" s="1">
        <v>2</v>
      </c>
      <c r="D7880" s="6">
        <f t="shared" si="1139"/>
        <v>2025</v>
      </c>
      <c r="E7880" s="6">
        <f t="shared" si="1140"/>
        <v>11</v>
      </c>
      <c r="F7880" s="6">
        <f t="shared" si="1141"/>
        <v>25</v>
      </c>
      <c r="G7880" s="6">
        <f t="shared" si="1142"/>
        <v>2</v>
      </c>
      <c r="H7880" s="6">
        <f t="shared" si="1143"/>
        <v>48</v>
      </c>
      <c r="I7880" s="6">
        <f t="shared" si="1144"/>
        <v>6</v>
      </c>
      <c r="J7880" s="6">
        <f t="shared" si="1145"/>
        <v>2</v>
      </c>
      <c r="K7880" s="9">
        <f t="shared" si="1146"/>
        <v>45986</v>
      </c>
      <c r="L7880" s="8">
        <f>+VLOOKUP(K7880,'20251231_param'!$A$2:$C$336,2)</f>
        <v>8.7083333333333339</v>
      </c>
      <c r="M7880" s="8">
        <f>+VLOOKUP($K7880,'20251231_param'!$A$2:$C$336,3)</f>
        <v>9.2288732491716097</v>
      </c>
      <c r="N7880" s="8">
        <f t="shared" si="1138"/>
        <v>-0.7268854119256084</v>
      </c>
    </row>
    <row r="7881" spans="1:14" x14ac:dyDescent="0.2">
      <c r="A7881" s="2">
        <v>45986.291666666664</v>
      </c>
      <c r="B7881" s="1">
        <v>9</v>
      </c>
      <c r="D7881" s="6">
        <f t="shared" si="1139"/>
        <v>2025</v>
      </c>
      <c r="E7881" s="6">
        <f t="shared" si="1140"/>
        <v>11</v>
      </c>
      <c r="F7881" s="6">
        <f t="shared" si="1141"/>
        <v>25</v>
      </c>
      <c r="G7881" s="6">
        <f t="shared" si="1142"/>
        <v>2</v>
      </c>
      <c r="H7881" s="6">
        <f t="shared" si="1143"/>
        <v>48</v>
      </c>
      <c r="I7881" s="6">
        <f t="shared" si="1144"/>
        <v>7</v>
      </c>
      <c r="J7881" s="6">
        <f t="shared" si="1145"/>
        <v>9</v>
      </c>
      <c r="K7881" s="9">
        <f t="shared" si="1146"/>
        <v>45986</v>
      </c>
      <c r="L7881" s="8">
        <f>+VLOOKUP(K7881,'20251231_param'!$A$2:$C$336,2)</f>
        <v>8.7083333333333339</v>
      </c>
      <c r="M7881" s="8">
        <f>+VLOOKUP($K7881,'20251231_param'!$A$2:$C$336,3)</f>
        <v>9.2288732491716097</v>
      </c>
      <c r="N7881" s="8">
        <f t="shared" si="1138"/>
        <v>3.160371356198291E-2</v>
      </c>
    </row>
    <row r="7882" spans="1:14" x14ac:dyDescent="0.2">
      <c r="A7882" s="2">
        <v>45986.333333333336</v>
      </c>
      <c r="B7882" s="1">
        <v>13</v>
      </c>
      <c r="D7882" s="6">
        <f t="shared" si="1139"/>
        <v>2025</v>
      </c>
      <c r="E7882" s="6">
        <f t="shared" si="1140"/>
        <v>11</v>
      </c>
      <c r="F7882" s="6">
        <f t="shared" si="1141"/>
        <v>25</v>
      </c>
      <c r="G7882" s="6">
        <f t="shared" si="1142"/>
        <v>2</v>
      </c>
      <c r="H7882" s="6">
        <f t="shared" si="1143"/>
        <v>48</v>
      </c>
      <c r="I7882" s="6">
        <f t="shared" si="1144"/>
        <v>8</v>
      </c>
      <c r="J7882" s="6">
        <f t="shared" si="1145"/>
        <v>13</v>
      </c>
      <c r="K7882" s="9">
        <f t="shared" si="1146"/>
        <v>45986</v>
      </c>
      <c r="L7882" s="8">
        <f>+VLOOKUP(K7882,'20251231_param'!$A$2:$C$336,2)</f>
        <v>8.7083333333333339</v>
      </c>
      <c r="M7882" s="8">
        <f>+VLOOKUP($K7882,'20251231_param'!$A$2:$C$336,3)</f>
        <v>9.2288732491716097</v>
      </c>
      <c r="N7882" s="8">
        <f t="shared" si="1138"/>
        <v>0.46502607098346366</v>
      </c>
    </row>
    <row r="7883" spans="1:14" x14ac:dyDescent="0.2">
      <c r="A7883" s="2">
        <v>45986.375</v>
      </c>
      <c r="B7883" s="1">
        <v>8</v>
      </c>
      <c r="D7883" s="6">
        <f t="shared" si="1139"/>
        <v>2025</v>
      </c>
      <c r="E7883" s="6">
        <f t="shared" si="1140"/>
        <v>11</v>
      </c>
      <c r="F7883" s="6">
        <f t="shared" si="1141"/>
        <v>25</v>
      </c>
      <c r="G7883" s="6">
        <f t="shared" si="1142"/>
        <v>2</v>
      </c>
      <c r="H7883" s="6">
        <f t="shared" si="1143"/>
        <v>48</v>
      </c>
      <c r="I7883" s="6">
        <f t="shared" si="1144"/>
        <v>9</v>
      </c>
      <c r="J7883" s="6">
        <f t="shared" si="1145"/>
        <v>8</v>
      </c>
      <c r="K7883" s="9">
        <f t="shared" si="1146"/>
        <v>45986</v>
      </c>
      <c r="L7883" s="8">
        <f>+VLOOKUP(K7883,'20251231_param'!$A$2:$C$336,2)</f>
        <v>8.7083333333333339</v>
      </c>
      <c r="M7883" s="8">
        <f>+VLOOKUP($K7883,'20251231_param'!$A$2:$C$336,3)</f>
        <v>9.2288732491716097</v>
      </c>
      <c r="N7883" s="8">
        <f t="shared" si="1138"/>
        <v>-7.6751875793387284E-2</v>
      </c>
    </row>
    <row r="7884" spans="1:14" x14ac:dyDescent="0.2">
      <c r="A7884" s="2">
        <v>45986.416666666664</v>
      </c>
      <c r="B7884" s="1">
        <v>11</v>
      </c>
      <c r="D7884" s="6">
        <f t="shared" si="1139"/>
        <v>2025</v>
      </c>
      <c r="E7884" s="6">
        <f t="shared" si="1140"/>
        <v>11</v>
      </c>
      <c r="F7884" s="6">
        <f t="shared" si="1141"/>
        <v>25</v>
      </c>
      <c r="G7884" s="6">
        <f t="shared" si="1142"/>
        <v>2</v>
      </c>
      <c r="H7884" s="6">
        <f t="shared" si="1143"/>
        <v>48</v>
      </c>
      <c r="I7884" s="6">
        <f t="shared" si="1144"/>
        <v>10</v>
      </c>
      <c r="J7884" s="6">
        <f t="shared" si="1145"/>
        <v>11</v>
      </c>
      <c r="K7884" s="9">
        <f t="shared" si="1146"/>
        <v>45986</v>
      </c>
      <c r="L7884" s="8">
        <f>+VLOOKUP(K7884,'20251231_param'!$A$2:$C$336,2)</f>
        <v>8.7083333333333339</v>
      </c>
      <c r="M7884" s="8">
        <f>+VLOOKUP($K7884,'20251231_param'!$A$2:$C$336,3)</f>
        <v>9.2288732491716097</v>
      </c>
      <c r="N7884" s="8">
        <f t="shared" si="1138"/>
        <v>0.2483148922727233</v>
      </c>
    </row>
    <row r="7885" spans="1:14" x14ac:dyDescent="0.2">
      <c r="A7885" s="2">
        <v>45986.458333333336</v>
      </c>
      <c r="B7885" s="1">
        <v>13</v>
      </c>
      <c r="D7885" s="6">
        <f t="shared" si="1139"/>
        <v>2025</v>
      </c>
      <c r="E7885" s="6">
        <f t="shared" si="1140"/>
        <v>11</v>
      </c>
      <c r="F7885" s="6">
        <f t="shared" si="1141"/>
        <v>25</v>
      </c>
      <c r="G7885" s="6">
        <f t="shared" si="1142"/>
        <v>2</v>
      </c>
      <c r="H7885" s="6">
        <f t="shared" si="1143"/>
        <v>48</v>
      </c>
      <c r="I7885" s="6">
        <f t="shared" si="1144"/>
        <v>11</v>
      </c>
      <c r="J7885" s="6">
        <f t="shared" si="1145"/>
        <v>13</v>
      </c>
      <c r="K7885" s="9">
        <f t="shared" si="1146"/>
        <v>45986</v>
      </c>
      <c r="L7885" s="8">
        <f>+VLOOKUP(K7885,'20251231_param'!$A$2:$C$336,2)</f>
        <v>8.7083333333333339</v>
      </c>
      <c r="M7885" s="8">
        <f>+VLOOKUP($K7885,'20251231_param'!$A$2:$C$336,3)</f>
        <v>9.2288732491716097</v>
      </c>
      <c r="N7885" s="8">
        <f t="shared" si="1138"/>
        <v>0.46502607098346366</v>
      </c>
    </row>
    <row r="7886" spans="1:14" x14ac:dyDescent="0.2">
      <c r="A7886" s="2">
        <v>45986.5</v>
      </c>
      <c r="B7886" s="1">
        <v>11</v>
      </c>
      <c r="D7886" s="6">
        <f t="shared" si="1139"/>
        <v>2025</v>
      </c>
      <c r="E7886" s="6">
        <f t="shared" si="1140"/>
        <v>11</v>
      </c>
      <c r="F7886" s="6">
        <f t="shared" si="1141"/>
        <v>25</v>
      </c>
      <c r="G7886" s="6">
        <f t="shared" si="1142"/>
        <v>2</v>
      </c>
      <c r="H7886" s="6">
        <f t="shared" si="1143"/>
        <v>48</v>
      </c>
      <c r="I7886" s="6">
        <f t="shared" si="1144"/>
        <v>12</v>
      </c>
      <c r="J7886" s="6">
        <f t="shared" si="1145"/>
        <v>11</v>
      </c>
      <c r="K7886" s="9">
        <f t="shared" si="1146"/>
        <v>45986</v>
      </c>
      <c r="L7886" s="8">
        <f>+VLOOKUP(K7886,'20251231_param'!$A$2:$C$336,2)</f>
        <v>8.7083333333333339</v>
      </c>
      <c r="M7886" s="8">
        <f>+VLOOKUP($K7886,'20251231_param'!$A$2:$C$336,3)</f>
        <v>9.2288732491716097</v>
      </c>
      <c r="N7886" s="8">
        <f t="shared" si="1138"/>
        <v>0.2483148922727233</v>
      </c>
    </row>
    <row r="7887" spans="1:14" x14ac:dyDescent="0.2">
      <c r="A7887" s="2">
        <v>45986.541666666664</v>
      </c>
      <c r="B7887" s="1">
        <v>6</v>
      </c>
      <c r="D7887" s="6">
        <f t="shared" si="1139"/>
        <v>2025</v>
      </c>
      <c r="E7887" s="6">
        <f t="shared" si="1140"/>
        <v>11</v>
      </c>
      <c r="F7887" s="6">
        <f t="shared" si="1141"/>
        <v>25</v>
      </c>
      <c r="G7887" s="6">
        <f t="shared" si="1142"/>
        <v>2</v>
      </c>
      <c r="H7887" s="6">
        <f t="shared" si="1143"/>
        <v>48</v>
      </c>
      <c r="I7887" s="6">
        <f t="shared" si="1144"/>
        <v>13</v>
      </c>
      <c r="J7887" s="6">
        <f t="shared" si="1145"/>
        <v>6</v>
      </c>
      <c r="K7887" s="9">
        <f t="shared" si="1146"/>
        <v>45986</v>
      </c>
      <c r="L7887" s="8">
        <f>+VLOOKUP(K7887,'20251231_param'!$A$2:$C$336,2)</f>
        <v>8.7083333333333339</v>
      </c>
      <c r="M7887" s="8">
        <f>+VLOOKUP($K7887,'20251231_param'!$A$2:$C$336,3)</f>
        <v>9.2288732491716097</v>
      </c>
      <c r="N7887" s="8">
        <f t="shared" si="1138"/>
        <v>-0.29346305450412769</v>
      </c>
    </row>
    <row r="7888" spans="1:14" x14ac:dyDescent="0.2">
      <c r="A7888" s="2">
        <v>45986.583333333336</v>
      </c>
      <c r="B7888" s="1">
        <v>9</v>
      </c>
      <c r="D7888" s="6">
        <f t="shared" si="1139"/>
        <v>2025</v>
      </c>
      <c r="E7888" s="6">
        <f t="shared" si="1140"/>
        <v>11</v>
      </c>
      <c r="F7888" s="6">
        <f t="shared" si="1141"/>
        <v>25</v>
      </c>
      <c r="G7888" s="6">
        <f t="shared" si="1142"/>
        <v>2</v>
      </c>
      <c r="H7888" s="6">
        <f t="shared" si="1143"/>
        <v>48</v>
      </c>
      <c r="I7888" s="6">
        <f t="shared" si="1144"/>
        <v>14</v>
      </c>
      <c r="J7888" s="6">
        <f t="shared" si="1145"/>
        <v>9</v>
      </c>
      <c r="K7888" s="9">
        <f t="shared" si="1146"/>
        <v>45986</v>
      </c>
      <c r="L7888" s="8">
        <f>+VLOOKUP(K7888,'20251231_param'!$A$2:$C$336,2)</f>
        <v>8.7083333333333339</v>
      </c>
      <c r="M7888" s="8">
        <f>+VLOOKUP($K7888,'20251231_param'!$A$2:$C$336,3)</f>
        <v>9.2288732491716097</v>
      </c>
      <c r="N7888" s="8">
        <f t="shared" si="1138"/>
        <v>3.160371356198291E-2</v>
      </c>
    </row>
    <row r="7889" spans="1:14" x14ac:dyDescent="0.2">
      <c r="A7889" s="2">
        <v>45986.625</v>
      </c>
      <c r="B7889" s="1">
        <v>21</v>
      </c>
      <c r="D7889" s="6">
        <f t="shared" si="1139"/>
        <v>2025</v>
      </c>
      <c r="E7889" s="6">
        <f t="shared" si="1140"/>
        <v>11</v>
      </c>
      <c r="F7889" s="6">
        <f t="shared" si="1141"/>
        <v>25</v>
      </c>
      <c r="G7889" s="6">
        <f t="shared" si="1142"/>
        <v>2</v>
      </c>
      <c r="H7889" s="6">
        <f t="shared" si="1143"/>
        <v>48</v>
      </c>
      <c r="I7889" s="6">
        <f t="shared" si="1144"/>
        <v>15</v>
      </c>
      <c r="J7889" s="6">
        <f t="shared" si="1145"/>
        <v>21</v>
      </c>
      <c r="K7889" s="9">
        <f t="shared" si="1146"/>
        <v>45986</v>
      </c>
      <c r="L7889" s="8">
        <f>+VLOOKUP(K7889,'20251231_param'!$A$2:$C$336,2)</f>
        <v>8.7083333333333339</v>
      </c>
      <c r="M7889" s="8">
        <f>+VLOOKUP($K7889,'20251231_param'!$A$2:$C$336,3)</f>
        <v>9.2288732491716097</v>
      </c>
      <c r="N7889" s="8">
        <f t="shared" si="1138"/>
        <v>1.3318707858264252</v>
      </c>
    </row>
    <row r="7890" spans="1:14" x14ac:dyDescent="0.2">
      <c r="A7890" s="2">
        <v>45986.666666666664</v>
      </c>
      <c r="B7890" s="1">
        <v>32</v>
      </c>
      <c r="D7890" s="6">
        <f t="shared" si="1139"/>
        <v>2025</v>
      </c>
      <c r="E7890" s="6">
        <f t="shared" si="1140"/>
        <v>11</v>
      </c>
      <c r="F7890" s="6">
        <f t="shared" si="1141"/>
        <v>25</v>
      </c>
      <c r="G7890" s="6">
        <f t="shared" si="1142"/>
        <v>2</v>
      </c>
      <c r="H7890" s="6">
        <f t="shared" si="1143"/>
        <v>48</v>
      </c>
      <c r="I7890" s="6">
        <f t="shared" si="1144"/>
        <v>16</v>
      </c>
      <c r="J7890" s="6">
        <f t="shared" si="1145"/>
        <v>32</v>
      </c>
      <c r="K7890" s="9">
        <f t="shared" si="1146"/>
        <v>45986</v>
      </c>
      <c r="L7890" s="8">
        <f>+VLOOKUP(K7890,'20251231_param'!$A$2:$C$336,2)</f>
        <v>8.7083333333333339</v>
      </c>
      <c r="M7890" s="8">
        <f>+VLOOKUP($K7890,'20251231_param'!$A$2:$C$336,3)</f>
        <v>9.2288732491716097</v>
      </c>
      <c r="N7890" s="8">
        <f t="shared" si="1138"/>
        <v>2.5237822687354972</v>
      </c>
    </row>
    <row r="7891" spans="1:14" x14ac:dyDescent="0.2">
      <c r="A7891" s="2">
        <v>45986.708333333336</v>
      </c>
      <c r="B7891" s="1">
        <v>32</v>
      </c>
      <c r="D7891" s="6">
        <f t="shared" si="1139"/>
        <v>2025</v>
      </c>
      <c r="E7891" s="6">
        <f t="shared" si="1140"/>
        <v>11</v>
      </c>
      <c r="F7891" s="6">
        <f t="shared" si="1141"/>
        <v>25</v>
      </c>
      <c r="G7891" s="6">
        <f t="shared" si="1142"/>
        <v>2</v>
      </c>
      <c r="H7891" s="6">
        <f t="shared" si="1143"/>
        <v>48</v>
      </c>
      <c r="I7891" s="6">
        <f t="shared" si="1144"/>
        <v>17</v>
      </c>
      <c r="J7891" s="6">
        <f t="shared" si="1145"/>
        <v>32</v>
      </c>
      <c r="K7891" s="9">
        <f t="shared" si="1146"/>
        <v>45986</v>
      </c>
      <c r="L7891" s="8">
        <f>+VLOOKUP(K7891,'20251231_param'!$A$2:$C$336,2)</f>
        <v>8.7083333333333339</v>
      </c>
      <c r="M7891" s="8">
        <f>+VLOOKUP($K7891,'20251231_param'!$A$2:$C$336,3)</f>
        <v>9.2288732491716097</v>
      </c>
      <c r="N7891" s="8">
        <f t="shared" si="1138"/>
        <v>2.5237822687354972</v>
      </c>
    </row>
    <row r="7892" spans="1:14" x14ac:dyDescent="0.2">
      <c r="A7892" s="2">
        <v>45986.75</v>
      </c>
      <c r="B7892" s="1">
        <v>17</v>
      </c>
      <c r="D7892" s="6">
        <f t="shared" si="1139"/>
        <v>2025</v>
      </c>
      <c r="E7892" s="6">
        <f t="shared" si="1140"/>
        <v>11</v>
      </c>
      <c r="F7892" s="6">
        <f t="shared" si="1141"/>
        <v>25</v>
      </c>
      <c r="G7892" s="6">
        <f t="shared" si="1142"/>
        <v>2</v>
      </c>
      <c r="H7892" s="6">
        <f t="shared" si="1143"/>
        <v>48</v>
      </c>
      <c r="I7892" s="6">
        <f t="shared" si="1144"/>
        <v>18</v>
      </c>
      <c r="J7892" s="6">
        <f t="shared" si="1145"/>
        <v>17</v>
      </c>
      <c r="K7892" s="9">
        <f t="shared" si="1146"/>
        <v>45986</v>
      </c>
      <c r="L7892" s="8">
        <f>+VLOOKUP(K7892,'20251231_param'!$A$2:$C$336,2)</f>
        <v>8.7083333333333339</v>
      </c>
      <c r="M7892" s="8">
        <f>+VLOOKUP($K7892,'20251231_param'!$A$2:$C$336,3)</f>
        <v>9.2288732491716097</v>
      </c>
      <c r="N7892" s="8">
        <f t="shared" si="1138"/>
        <v>0.89844842840494443</v>
      </c>
    </row>
    <row r="7893" spans="1:14" x14ac:dyDescent="0.2">
      <c r="A7893" s="2">
        <v>45986.791666666664</v>
      </c>
      <c r="B7893" s="1">
        <v>8</v>
      </c>
      <c r="D7893" s="6">
        <f t="shared" si="1139"/>
        <v>2025</v>
      </c>
      <c r="E7893" s="6">
        <f t="shared" si="1140"/>
        <v>11</v>
      </c>
      <c r="F7893" s="6">
        <f t="shared" si="1141"/>
        <v>25</v>
      </c>
      <c r="G7893" s="6">
        <f t="shared" si="1142"/>
        <v>2</v>
      </c>
      <c r="H7893" s="6">
        <f t="shared" si="1143"/>
        <v>48</v>
      </c>
      <c r="I7893" s="6">
        <f t="shared" si="1144"/>
        <v>19</v>
      </c>
      <c r="J7893" s="6">
        <f t="shared" si="1145"/>
        <v>8</v>
      </c>
      <c r="K7893" s="9">
        <f t="shared" si="1146"/>
        <v>45986</v>
      </c>
      <c r="L7893" s="8">
        <f>+VLOOKUP(K7893,'20251231_param'!$A$2:$C$336,2)</f>
        <v>8.7083333333333339</v>
      </c>
      <c r="M7893" s="8">
        <f>+VLOOKUP($K7893,'20251231_param'!$A$2:$C$336,3)</f>
        <v>9.2288732491716097</v>
      </c>
      <c r="N7893" s="8">
        <f t="shared" si="1138"/>
        <v>-7.6751875793387284E-2</v>
      </c>
    </row>
    <row r="7894" spans="1:14" x14ac:dyDescent="0.2">
      <c r="A7894" s="2">
        <v>45986.833333333336</v>
      </c>
      <c r="B7894" s="1">
        <v>5</v>
      </c>
      <c r="D7894" s="6">
        <f t="shared" si="1139"/>
        <v>2025</v>
      </c>
      <c r="E7894" s="6">
        <f t="shared" si="1140"/>
        <v>11</v>
      </c>
      <c r="F7894" s="6">
        <f t="shared" si="1141"/>
        <v>25</v>
      </c>
      <c r="G7894" s="6">
        <f t="shared" si="1142"/>
        <v>2</v>
      </c>
      <c r="H7894" s="6">
        <f t="shared" si="1143"/>
        <v>48</v>
      </c>
      <c r="I7894" s="6">
        <f t="shared" si="1144"/>
        <v>20</v>
      </c>
      <c r="J7894" s="6">
        <f t="shared" si="1145"/>
        <v>5</v>
      </c>
      <c r="K7894" s="9">
        <f t="shared" si="1146"/>
        <v>45986</v>
      </c>
      <c r="L7894" s="8">
        <f>+VLOOKUP(K7894,'20251231_param'!$A$2:$C$336,2)</f>
        <v>8.7083333333333339</v>
      </c>
      <c r="M7894" s="8">
        <f>+VLOOKUP($K7894,'20251231_param'!$A$2:$C$336,3)</f>
        <v>9.2288732491716097</v>
      </c>
      <c r="N7894" s="8">
        <f t="shared" si="1138"/>
        <v>-0.40181864385949784</v>
      </c>
    </row>
    <row r="7895" spans="1:14" x14ac:dyDescent="0.2">
      <c r="A7895" s="2">
        <v>45986.875</v>
      </c>
      <c r="B7895" s="1">
        <v>7</v>
      </c>
      <c r="D7895" s="6">
        <f t="shared" si="1139"/>
        <v>2025</v>
      </c>
      <c r="E7895" s="6">
        <f t="shared" si="1140"/>
        <v>11</v>
      </c>
      <c r="F7895" s="6">
        <f t="shared" si="1141"/>
        <v>25</v>
      </c>
      <c r="G7895" s="6">
        <f t="shared" si="1142"/>
        <v>2</v>
      </c>
      <c r="H7895" s="6">
        <f t="shared" si="1143"/>
        <v>48</v>
      </c>
      <c r="I7895" s="6">
        <f t="shared" si="1144"/>
        <v>21</v>
      </c>
      <c r="J7895" s="6">
        <f t="shared" si="1145"/>
        <v>7</v>
      </c>
      <c r="K7895" s="9">
        <f t="shared" si="1146"/>
        <v>45986</v>
      </c>
      <c r="L7895" s="8">
        <f>+VLOOKUP(K7895,'20251231_param'!$A$2:$C$336,2)</f>
        <v>8.7083333333333339</v>
      </c>
      <c r="M7895" s="8">
        <f>+VLOOKUP($K7895,'20251231_param'!$A$2:$C$336,3)</f>
        <v>9.2288732491716097</v>
      </c>
      <c r="N7895" s="8">
        <f t="shared" si="1138"/>
        <v>-0.18510746514875748</v>
      </c>
    </row>
    <row r="7896" spans="1:14" x14ac:dyDescent="0.2">
      <c r="A7896" s="2">
        <v>45986.916666666664</v>
      </c>
      <c r="B7896" s="1">
        <v>4</v>
      </c>
      <c r="D7896" s="6">
        <f t="shared" si="1139"/>
        <v>2025</v>
      </c>
      <c r="E7896" s="6">
        <f t="shared" si="1140"/>
        <v>11</v>
      </c>
      <c r="F7896" s="6">
        <f t="shared" si="1141"/>
        <v>25</v>
      </c>
      <c r="G7896" s="6">
        <f t="shared" si="1142"/>
        <v>2</v>
      </c>
      <c r="H7896" s="6">
        <f t="shared" si="1143"/>
        <v>48</v>
      </c>
      <c r="I7896" s="6">
        <f t="shared" si="1144"/>
        <v>22</v>
      </c>
      <c r="J7896" s="6">
        <f t="shared" si="1145"/>
        <v>4</v>
      </c>
      <c r="K7896" s="9">
        <f t="shared" si="1146"/>
        <v>45986</v>
      </c>
      <c r="L7896" s="8">
        <f>+VLOOKUP(K7896,'20251231_param'!$A$2:$C$336,2)</f>
        <v>8.7083333333333339</v>
      </c>
      <c r="M7896" s="8">
        <f>+VLOOKUP($K7896,'20251231_param'!$A$2:$C$336,3)</f>
        <v>9.2288732491716097</v>
      </c>
      <c r="N7896" s="8">
        <f t="shared" si="1138"/>
        <v>-0.5101742332148681</v>
      </c>
    </row>
    <row r="7897" spans="1:14" x14ac:dyDescent="0.2">
      <c r="A7897" s="2">
        <v>45986.958333333336</v>
      </c>
      <c r="B7897" s="1">
        <v>0</v>
      </c>
      <c r="D7897" s="6">
        <f t="shared" si="1139"/>
        <v>2025</v>
      </c>
      <c r="E7897" s="6">
        <f t="shared" si="1140"/>
        <v>11</v>
      </c>
      <c r="F7897" s="6">
        <f t="shared" si="1141"/>
        <v>25</v>
      </c>
      <c r="G7897" s="6">
        <f t="shared" si="1142"/>
        <v>2</v>
      </c>
      <c r="H7897" s="6">
        <f t="shared" si="1143"/>
        <v>48</v>
      </c>
      <c r="I7897" s="6">
        <f t="shared" si="1144"/>
        <v>23</v>
      </c>
      <c r="J7897" s="6">
        <f t="shared" si="1145"/>
        <v>0</v>
      </c>
      <c r="K7897" s="9">
        <f t="shared" si="1146"/>
        <v>45986</v>
      </c>
      <c r="L7897" s="8">
        <f>+VLOOKUP(K7897,'20251231_param'!$A$2:$C$336,2)</f>
        <v>8.7083333333333339</v>
      </c>
      <c r="M7897" s="8">
        <f>+VLOOKUP($K7897,'20251231_param'!$A$2:$C$336,3)</f>
        <v>9.2288732491716097</v>
      </c>
      <c r="N7897" s="8">
        <f t="shared" si="1138"/>
        <v>-0.94359659063634882</v>
      </c>
    </row>
    <row r="7898" spans="1:14" x14ac:dyDescent="0.2">
      <c r="A7898" s="2">
        <v>45987</v>
      </c>
      <c r="B7898" s="1">
        <v>0</v>
      </c>
      <c r="D7898" s="6">
        <f t="shared" si="1139"/>
        <v>2025</v>
      </c>
      <c r="E7898" s="6">
        <f t="shared" si="1140"/>
        <v>11</v>
      </c>
      <c r="F7898" s="6">
        <f t="shared" si="1141"/>
        <v>26</v>
      </c>
      <c r="G7898" s="6">
        <f t="shared" si="1142"/>
        <v>3</v>
      </c>
      <c r="H7898" s="6">
        <f t="shared" si="1143"/>
        <v>48</v>
      </c>
      <c r="I7898" s="6">
        <f t="shared" si="1144"/>
        <v>0</v>
      </c>
      <c r="J7898" s="6">
        <f t="shared" si="1145"/>
        <v>0</v>
      </c>
      <c r="K7898" s="9">
        <f t="shared" si="1146"/>
        <v>45987</v>
      </c>
      <c r="L7898" s="8">
        <f>+VLOOKUP(K7898,'20251231_param'!$A$2:$C$336,2)</f>
        <v>8.875</v>
      </c>
      <c r="M7898" s="8">
        <f>+VLOOKUP($K7898,'20251231_param'!$A$2:$C$336,3)</f>
        <v>14.593960930884183</v>
      </c>
      <c r="N7898" s="8">
        <f t="shared" ref="N7898:N7961" si="1147">+(J7898-L7898)/M7898</f>
        <v>-0.60812825538120052</v>
      </c>
    </row>
    <row r="7899" spans="1:14" x14ac:dyDescent="0.2">
      <c r="A7899" s="2">
        <v>45987.041666666664</v>
      </c>
      <c r="B7899" s="1">
        <v>1</v>
      </c>
      <c r="D7899" s="6">
        <f t="shared" si="1139"/>
        <v>2025</v>
      </c>
      <c r="E7899" s="6">
        <f t="shared" si="1140"/>
        <v>11</v>
      </c>
      <c r="F7899" s="6">
        <f t="shared" si="1141"/>
        <v>26</v>
      </c>
      <c r="G7899" s="6">
        <f t="shared" si="1142"/>
        <v>3</v>
      </c>
      <c r="H7899" s="6">
        <f t="shared" si="1143"/>
        <v>48</v>
      </c>
      <c r="I7899" s="6">
        <f t="shared" si="1144"/>
        <v>1</v>
      </c>
      <c r="J7899" s="6">
        <f t="shared" si="1145"/>
        <v>1</v>
      </c>
      <c r="K7899" s="9">
        <f t="shared" si="1146"/>
        <v>45987</v>
      </c>
      <c r="L7899" s="8">
        <f>+VLOOKUP(K7899,'20251231_param'!$A$2:$C$336,2)</f>
        <v>8.875</v>
      </c>
      <c r="M7899" s="8">
        <f>+VLOOKUP($K7899,'20251231_param'!$A$2:$C$336,3)</f>
        <v>14.593960930884183</v>
      </c>
      <c r="N7899" s="8">
        <f t="shared" si="1147"/>
        <v>-0.53960676181712164</v>
      </c>
    </row>
    <row r="7900" spans="1:14" x14ac:dyDescent="0.2">
      <c r="A7900" s="2">
        <v>45987.083333333336</v>
      </c>
      <c r="B7900" s="1">
        <v>0</v>
      </c>
      <c r="D7900" s="6">
        <f t="shared" si="1139"/>
        <v>2025</v>
      </c>
      <c r="E7900" s="6">
        <f t="shared" si="1140"/>
        <v>11</v>
      </c>
      <c r="F7900" s="6">
        <f t="shared" si="1141"/>
        <v>26</v>
      </c>
      <c r="G7900" s="6">
        <f t="shared" si="1142"/>
        <v>3</v>
      </c>
      <c r="H7900" s="6">
        <f t="shared" si="1143"/>
        <v>48</v>
      </c>
      <c r="I7900" s="6">
        <f t="shared" si="1144"/>
        <v>2</v>
      </c>
      <c r="J7900" s="6">
        <f t="shared" si="1145"/>
        <v>0</v>
      </c>
      <c r="K7900" s="9">
        <f t="shared" si="1146"/>
        <v>45987</v>
      </c>
      <c r="L7900" s="8">
        <f>+VLOOKUP(K7900,'20251231_param'!$A$2:$C$336,2)</f>
        <v>8.875</v>
      </c>
      <c r="M7900" s="8">
        <f>+VLOOKUP($K7900,'20251231_param'!$A$2:$C$336,3)</f>
        <v>14.593960930884183</v>
      </c>
      <c r="N7900" s="8">
        <f t="shared" si="1147"/>
        <v>-0.60812825538120052</v>
      </c>
    </row>
    <row r="7901" spans="1:14" x14ac:dyDescent="0.2">
      <c r="A7901" s="2">
        <v>45987.125</v>
      </c>
      <c r="B7901" s="1">
        <v>0</v>
      </c>
      <c r="D7901" s="6">
        <f t="shared" si="1139"/>
        <v>2025</v>
      </c>
      <c r="E7901" s="6">
        <f t="shared" si="1140"/>
        <v>11</v>
      </c>
      <c r="F7901" s="6">
        <f t="shared" si="1141"/>
        <v>26</v>
      </c>
      <c r="G7901" s="6">
        <f t="shared" si="1142"/>
        <v>3</v>
      </c>
      <c r="H7901" s="6">
        <f t="shared" si="1143"/>
        <v>48</v>
      </c>
      <c r="I7901" s="6">
        <f t="shared" si="1144"/>
        <v>3</v>
      </c>
      <c r="J7901" s="6">
        <f t="shared" si="1145"/>
        <v>0</v>
      </c>
      <c r="K7901" s="9">
        <f t="shared" si="1146"/>
        <v>45987</v>
      </c>
      <c r="L7901" s="8">
        <f>+VLOOKUP(K7901,'20251231_param'!$A$2:$C$336,2)</f>
        <v>8.875</v>
      </c>
      <c r="M7901" s="8">
        <f>+VLOOKUP($K7901,'20251231_param'!$A$2:$C$336,3)</f>
        <v>14.593960930884183</v>
      </c>
      <c r="N7901" s="8">
        <f t="shared" si="1147"/>
        <v>-0.60812825538120052</v>
      </c>
    </row>
    <row r="7902" spans="1:14" x14ac:dyDescent="0.2">
      <c r="A7902" s="2">
        <v>45987.166666666664</v>
      </c>
      <c r="B7902" s="1">
        <v>0</v>
      </c>
      <c r="D7902" s="6">
        <f t="shared" si="1139"/>
        <v>2025</v>
      </c>
      <c r="E7902" s="6">
        <f t="shared" si="1140"/>
        <v>11</v>
      </c>
      <c r="F7902" s="6">
        <f t="shared" si="1141"/>
        <v>26</v>
      </c>
      <c r="G7902" s="6">
        <f t="shared" si="1142"/>
        <v>3</v>
      </c>
      <c r="H7902" s="6">
        <f t="shared" si="1143"/>
        <v>48</v>
      </c>
      <c r="I7902" s="6">
        <f t="shared" si="1144"/>
        <v>4</v>
      </c>
      <c r="J7902" s="6">
        <f t="shared" si="1145"/>
        <v>0</v>
      </c>
      <c r="K7902" s="9">
        <f t="shared" si="1146"/>
        <v>45987</v>
      </c>
      <c r="L7902" s="8">
        <f>+VLOOKUP(K7902,'20251231_param'!$A$2:$C$336,2)</f>
        <v>8.875</v>
      </c>
      <c r="M7902" s="8">
        <f>+VLOOKUP($K7902,'20251231_param'!$A$2:$C$336,3)</f>
        <v>14.593960930884183</v>
      </c>
      <c r="N7902" s="8">
        <f t="shared" si="1147"/>
        <v>-0.60812825538120052</v>
      </c>
    </row>
    <row r="7903" spans="1:14" x14ac:dyDescent="0.2">
      <c r="A7903" s="2">
        <v>45987.208333333336</v>
      </c>
      <c r="B7903" s="1">
        <v>0</v>
      </c>
      <c r="D7903" s="6">
        <f t="shared" si="1139"/>
        <v>2025</v>
      </c>
      <c r="E7903" s="6">
        <f t="shared" si="1140"/>
        <v>11</v>
      </c>
      <c r="F7903" s="6">
        <f t="shared" si="1141"/>
        <v>26</v>
      </c>
      <c r="G7903" s="6">
        <f t="shared" si="1142"/>
        <v>3</v>
      </c>
      <c r="H7903" s="6">
        <f t="shared" si="1143"/>
        <v>48</v>
      </c>
      <c r="I7903" s="6">
        <f t="shared" si="1144"/>
        <v>5</v>
      </c>
      <c r="J7903" s="6">
        <f t="shared" si="1145"/>
        <v>0</v>
      </c>
      <c r="K7903" s="9">
        <f t="shared" si="1146"/>
        <v>45987</v>
      </c>
      <c r="L7903" s="8">
        <f>+VLOOKUP(K7903,'20251231_param'!$A$2:$C$336,2)</f>
        <v>8.875</v>
      </c>
      <c r="M7903" s="8">
        <f>+VLOOKUP($K7903,'20251231_param'!$A$2:$C$336,3)</f>
        <v>14.593960930884183</v>
      </c>
      <c r="N7903" s="8">
        <f t="shared" si="1147"/>
        <v>-0.60812825538120052</v>
      </c>
    </row>
    <row r="7904" spans="1:14" x14ac:dyDescent="0.2">
      <c r="A7904" s="2">
        <v>45987.25</v>
      </c>
      <c r="B7904" s="1">
        <v>3</v>
      </c>
      <c r="D7904" s="6">
        <f t="shared" si="1139"/>
        <v>2025</v>
      </c>
      <c r="E7904" s="6">
        <f t="shared" si="1140"/>
        <v>11</v>
      </c>
      <c r="F7904" s="6">
        <f t="shared" si="1141"/>
        <v>26</v>
      </c>
      <c r="G7904" s="6">
        <f t="shared" si="1142"/>
        <v>3</v>
      </c>
      <c r="H7904" s="6">
        <f t="shared" si="1143"/>
        <v>48</v>
      </c>
      <c r="I7904" s="6">
        <f t="shared" si="1144"/>
        <v>6</v>
      </c>
      <c r="J7904" s="6">
        <f t="shared" si="1145"/>
        <v>3</v>
      </c>
      <c r="K7904" s="9">
        <f t="shared" si="1146"/>
        <v>45987</v>
      </c>
      <c r="L7904" s="8">
        <f>+VLOOKUP(K7904,'20251231_param'!$A$2:$C$336,2)</f>
        <v>8.875</v>
      </c>
      <c r="M7904" s="8">
        <f>+VLOOKUP($K7904,'20251231_param'!$A$2:$C$336,3)</f>
        <v>14.593960930884183</v>
      </c>
      <c r="N7904" s="8">
        <f t="shared" si="1147"/>
        <v>-0.40256377468896376</v>
      </c>
    </row>
    <row r="7905" spans="1:14" x14ac:dyDescent="0.2">
      <c r="A7905" s="2">
        <v>45987.291666666664</v>
      </c>
      <c r="B7905" s="1">
        <v>11</v>
      </c>
      <c r="D7905" s="6">
        <f t="shared" si="1139"/>
        <v>2025</v>
      </c>
      <c r="E7905" s="6">
        <f t="shared" si="1140"/>
        <v>11</v>
      </c>
      <c r="F7905" s="6">
        <f t="shared" si="1141"/>
        <v>26</v>
      </c>
      <c r="G7905" s="6">
        <f t="shared" si="1142"/>
        <v>3</v>
      </c>
      <c r="H7905" s="6">
        <f t="shared" si="1143"/>
        <v>48</v>
      </c>
      <c r="I7905" s="6">
        <f t="shared" si="1144"/>
        <v>7</v>
      </c>
      <c r="J7905" s="6">
        <f t="shared" si="1145"/>
        <v>11</v>
      </c>
      <c r="K7905" s="9">
        <f t="shared" si="1146"/>
        <v>45987</v>
      </c>
      <c r="L7905" s="8">
        <f>+VLOOKUP(K7905,'20251231_param'!$A$2:$C$336,2)</f>
        <v>8.875</v>
      </c>
      <c r="M7905" s="8">
        <f>+VLOOKUP($K7905,'20251231_param'!$A$2:$C$336,3)</f>
        <v>14.593960930884183</v>
      </c>
      <c r="N7905" s="8">
        <f t="shared" si="1147"/>
        <v>0.14560817382366775</v>
      </c>
    </row>
    <row r="7906" spans="1:14" x14ac:dyDescent="0.2">
      <c r="A7906" s="2">
        <v>45987.333333333336</v>
      </c>
      <c r="B7906" s="1">
        <v>5</v>
      </c>
      <c r="D7906" s="6">
        <f t="shared" si="1139"/>
        <v>2025</v>
      </c>
      <c r="E7906" s="6">
        <f t="shared" si="1140"/>
        <v>11</v>
      </c>
      <c r="F7906" s="6">
        <f t="shared" si="1141"/>
        <v>26</v>
      </c>
      <c r="G7906" s="6">
        <f t="shared" si="1142"/>
        <v>3</v>
      </c>
      <c r="H7906" s="6">
        <f t="shared" si="1143"/>
        <v>48</v>
      </c>
      <c r="I7906" s="6">
        <f t="shared" si="1144"/>
        <v>8</v>
      </c>
      <c r="J7906" s="6">
        <f t="shared" si="1145"/>
        <v>5</v>
      </c>
      <c r="K7906" s="9">
        <f t="shared" si="1146"/>
        <v>45987</v>
      </c>
      <c r="L7906" s="8">
        <f>+VLOOKUP(K7906,'20251231_param'!$A$2:$C$336,2)</f>
        <v>8.875</v>
      </c>
      <c r="M7906" s="8">
        <f>+VLOOKUP($K7906,'20251231_param'!$A$2:$C$336,3)</f>
        <v>14.593960930884183</v>
      </c>
      <c r="N7906" s="8">
        <f t="shared" si="1147"/>
        <v>-0.26552078756080588</v>
      </c>
    </row>
    <row r="7907" spans="1:14" x14ac:dyDescent="0.2">
      <c r="A7907" s="2">
        <v>45987.375</v>
      </c>
      <c r="B7907" s="1">
        <v>4</v>
      </c>
      <c r="D7907" s="6">
        <f t="shared" si="1139"/>
        <v>2025</v>
      </c>
      <c r="E7907" s="6">
        <f t="shared" si="1140"/>
        <v>11</v>
      </c>
      <c r="F7907" s="6">
        <f t="shared" si="1141"/>
        <v>26</v>
      </c>
      <c r="G7907" s="6">
        <f t="shared" si="1142"/>
        <v>3</v>
      </c>
      <c r="H7907" s="6">
        <f t="shared" si="1143"/>
        <v>48</v>
      </c>
      <c r="I7907" s="6">
        <f t="shared" si="1144"/>
        <v>9</v>
      </c>
      <c r="J7907" s="6">
        <f t="shared" si="1145"/>
        <v>4</v>
      </c>
      <c r="K7907" s="9">
        <f t="shared" si="1146"/>
        <v>45987</v>
      </c>
      <c r="L7907" s="8">
        <f>+VLOOKUP(K7907,'20251231_param'!$A$2:$C$336,2)</f>
        <v>8.875</v>
      </c>
      <c r="M7907" s="8">
        <f>+VLOOKUP($K7907,'20251231_param'!$A$2:$C$336,3)</f>
        <v>14.593960930884183</v>
      </c>
      <c r="N7907" s="8">
        <f t="shared" si="1147"/>
        <v>-0.33404228112488482</v>
      </c>
    </row>
    <row r="7908" spans="1:14" x14ac:dyDescent="0.2">
      <c r="A7908" s="2">
        <v>45987.416666666664</v>
      </c>
      <c r="B7908" s="1">
        <v>5</v>
      </c>
      <c r="D7908" s="6">
        <f t="shared" si="1139"/>
        <v>2025</v>
      </c>
      <c r="E7908" s="6">
        <f t="shared" si="1140"/>
        <v>11</v>
      </c>
      <c r="F7908" s="6">
        <f t="shared" si="1141"/>
        <v>26</v>
      </c>
      <c r="G7908" s="6">
        <f t="shared" si="1142"/>
        <v>3</v>
      </c>
      <c r="H7908" s="6">
        <f t="shared" si="1143"/>
        <v>48</v>
      </c>
      <c r="I7908" s="6">
        <f t="shared" si="1144"/>
        <v>10</v>
      </c>
      <c r="J7908" s="6">
        <f t="shared" si="1145"/>
        <v>5</v>
      </c>
      <c r="K7908" s="9">
        <f t="shared" si="1146"/>
        <v>45987</v>
      </c>
      <c r="L7908" s="8">
        <f>+VLOOKUP(K7908,'20251231_param'!$A$2:$C$336,2)</f>
        <v>8.875</v>
      </c>
      <c r="M7908" s="8">
        <f>+VLOOKUP($K7908,'20251231_param'!$A$2:$C$336,3)</f>
        <v>14.593960930884183</v>
      </c>
      <c r="N7908" s="8">
        <f t="shared" si="1147"/>
        <v>-0.26552078756080588</v>
      </c>
    </row>
    <row r="7909" spans="1:14" x14ac:dyDescent="0.2">
      <c r="A7909" s="2">
        <v>45987.458333333336</v>
      </c>
      <c r="B7909" s="1">
        <v>3</v>
      </c>
      <c r="D7909" s="6">
        <f t="shared" si="1139"/>
        <v>2025</v>
      </c>
      <c r="E7909" s="6">
        <f t="shared" si="1140"/>
        <v>11</v>
      </c>
      <c r="F7909" s="6">
        <f t="shared" si="1141"/>
        <v>26</v>
      </c>
      <c r="G7909" s="6">
        <f t="shared" si="1142"/>
        <v>3</v>
      </c>
      <c r="H7909" s="6">
        <f t="shared" si="1143"/>
        <v>48</v>
      </c>
      <c r="I7909" s="6">
        <f t="shared" si="1144"/>
        <v>11</v>
      </c>
      <c r="J7909" s="6">
        <f t="shared" si="1145"/>
        <v>3</v>
      </c>
      <c r="K7909" s="9">
        <f t="shared" si="1146"/>
        <v>45987</v>
      </c>
      <c r="L7909" s="8">
        <f>+VLOOKUP(K7909,'20251231_param'!$A$2:$C$336,2)</f>
        <v>8.875</v>
      </c>
      <c r="M7909" s="8">
        <f>+VLOOKUP($K7909,'20251231_param'!$A$2:$C$336,3)</f>
        <v>14.593960930884183</v>
      </c>
      <c r="N7909" s="8">
        <f t="shared" si="1147"/>
        <v>-0.40256377468896376</v>
      </c>
    </row>
    <row r="7910" spans="1:14" x14ac:dyDescent="0.2">
      <c r="A7910" s="2">
        <v>45987.5</v>
      </c>
      <c r="B7910" s="1">
        <v>0</v>
      </c>
      <c r="D7910" s="6">
        <f t="shared" si="1139"/>
        <v>2025</v>
      </c>
      <c r="E7910" s="6">
        <f t="shared" si="1140"/>
        <v>11</v>
      </c>
      <c r="F7910" s="6">
        <f t="shared" si="1141"/>
        <v>26</v>
      </c>
      <c r="G7910" s="6">
        <f t="shared" si="1142"/>
        <v>3</v>
      </c>
      <c r="H7910" s="6">
        <f t="shared" si="1143"/>
        <v>48</v>
      </c>
      <c r="I7910" s="6">
        <f t="shared" si="1144"/>
        <v>12</v>
      </c>
      <c r="J7910" s="6">
        <f t="shared" si="1145"/>
        <v>0</v>
      </c>
      <c r="K7910" s="9">
        <f t="shared" si="1146"/>
        <v>45987</v>
      </c>
      <c r="L7910" s="8">
        <f>+VLOOKUP(K7910,'20251231_param'!$A$2:$C$336,2)</f>
        <v>8.875</v>
      </c>
      <c r="M7910" s="8">
        <f>+VLOOKUP($K7910,'20251231_param'!$A$2:$C$336,3)</f>
        <v>14.593960930884183</v>
      </c>
      <c r="N7910" s="8">
        <f t="shared" si="1147"/>
        <v>-0.60812825538120052</v>
      </c>
    </row>
    <row r="7911" spans="1:14" x14ac:dyDescent="0.2">
      <c r="A7911" s="2">
        <v>45987.541666666664</v>
      </c>
      <c r="B7911" s="1">
        <v>21</v>
      </c>
      <c r="D7911" s="6">
        <f t="shared" si="1139"/>
        <v>2025</v>
      </c>
      <c r="E7911" s="6">
        <f t="shared" si="1140"/>
        <v>11</v>
      </c>
      <c r="F7911" s="6">
        <f t="shared" si="1141"/>
        <v>26</v>
      </c>
      <c r="G7911" s="6">
        <f t="shared" si="1142"/>
        <v>3</v>
      </c>
      <c r="H7911" s="6">
        <f t="shared" si="1143"/>
        <v>48</v>
      </c>
      <c r="I7911" s="6">
        <f t="shared" si="1144"/>
        <v>13</v>
      </c>
      <c r="J7911" s="6">
        <f t="shared" si="1145"/>
        <v>21</v>
      </c>
      <c r="K7911" s="9">
        <f t="shared" si="1146"/>
        <v>45987</v>
      </c>
      <c r="L7911" s="8">
        <f>+VLOOKUP(K7911,'20251231_param'!$A$2:$C$336,2)</f>
        <v>8.875</v>
      </c>
      <c r="M7911" s="8">
        <f>+VLOOKUP($K7911,'20251231_param'!$A$2:$C$336,3)</f>
        <v>14.593960930884183</v>
      </c>
      <c r="N7911" s="8">
        <f t="shared" si="1147"/>
        <v>0.83082310946445714</v>
      </c>
    </row>
    <row r="7912" spans="1:14" x14ac:dyDescent="0.2">
      <c r="A7912" s="2">
        <v>45987.583333333336</v>
      </c>
      <c r="B7912" s="1">
        <v>7</v>
      </c>
      <c r="D7912" s="6">
        <f t="shared" si="1139"/>
        <v>2025</v>
      </c>
      <c r="E7912" s="6">
        <f t="shared" si="1140"/>
        <v>11</v>
      </c>
      <c r="F7912" s="6">
        <f t="shared" si="1141"/>
        <v>26</v>
      </c>
      <c r="G7912" s="6">
        <f t="shared" si="1142"/>
        <v>3</v>
      </c>
      <c r="H7912" s="6">
        <f t="shared" si="1143"/>
        <v>48</v>
      </c>
      <c r="I7912" s="6">
        <f t="shared" si="1144"/>
        <v>14</v>
      </c>
      <c r="J7912" s="6">
        <f t="shared" si="1145"/>
        <v>7</v>
      </c>
      <c r="K7912" s="9">
        <f t="shared" si="1146"/>
        <v>45987</v>
      </c>
      <c r="L7912" s="8">
        <f>+VLOOKUP(K7912,'20251231_param'!$A$2:$C$336,2)</f>
        <v>8.875</v>
      </c>
      <c r="M7912" s="8">
        <f>+VLOOKUP($K7912,'20251231_param'!$A$2:$C$336,3)</f>
        <v>14.593960930884183</v>
      </c>
      <c r="N7912" s="8">
        <f t="shared" si="1147"/>
        <v>-0.128477800432648</v>
      </c>
    </row>
    <row r="7913" spans="1:14" x14ac:dyDescent="0.2">
      <c r="A7913" s="2">
        <v>45987.625</v>
      </c>
      <c r="B7913" s="1">
        <v>5</v>
      </c>
      <c r="D7913" s="6">
        <f t="shared" si="1139"/>
        <v>2025</v>
      </c>
      <c r="E7913" s="6">
        <f t="shared" si="1140"/>
        <v>11</v>
      </c>
      <c r="F7913" s="6">
        <f t="shared" si="1141"/>
        <v>26</v>
      </c>
      <c r="G7913" s="6">
        <f t="shared" si="1142"/>
        <v>3</v>
      </c>
      <c r="H7913" s="6">
        <f t="shared" si="1143"/>
        <v>48</v>
      </c>
      <c r="I7913" s="6">
        <f t="shared" si="1144"/>
        <v>15</v>
      </c>
      <c r="J7913" s="6">
        <f t="shared" si="1145"/>
        <v>5</v>
      </c>
      <c r="K7913" s="9">
        <f t="shared" si="1146"/>
        <v>45987</v>
      </c>
      <c r="L7913" s="8">
        <f>+VLOOKUP(K7913,'20251231_param'!$A$2:$C$336,2)</f>
        <v>8.875</v>
      </c>
      <c r="M7913" s="8">
        <f>+VLOOKUP($K7913,'20251231_param'!$A$2:$C$336,3)</f>
        <v>14.593960930884183</v>
      </c>
      <c r="N7913" s="8">
        <f t="shared" si="1147"/>
        <v>-0.26552078756080588</v>
      </c>
    </row>
    <row r="7914" spans="1:14" x14ac:dyDescent="0.2">
      <c r="A7914" s="2">
        <v>45987.666666666664</v>
      </c>
      <c r="B7914" s="1">
        <v>31</v>
      </c>
      <c r="D7914" s="6">
        <f t="shared" si="1139"/>
        <v>2025</v>
      </c>
      <c r="E7914" s="6">
        <f t="shared" si="1140"/>
        <v>11</v>
      </c>
      <c r="F7914" s="6">
        <f t="shared" si="1141"/>
        <v>26</v>
      </c>
      <c r="G7914" s="6">
        <f t="shared" si="1142"/>
        <v>3</v>
      </c>
      <c r="H7914" s="6">
        <f t="shared" si="1143"/>
        <v>48</v>
      </c>
      <c r="I7914" s="6">
        <f t="shared" si="1144"/>
        <v>16</v>
      </c>
      <c r="J7914" s="6">
        <f t="shared" si="1145"/>
        <v>31</v>
      </c>
      <c r="K7914" s="9">
        <f t="shared" si="1146"/>
        <v>45987</v>
      </c>
      <c r="L7914" s="8">
        <f>+VLOOKUP(K7914,'20251231_param'!$A$2:$C$336,2)</f>
        <v>8.875</v>
      </c>
      <c r="M7914" s="8">
        <f>+VLOOKUP($K7914,'20251231_param'!$A$2:$C$336,3)</f>
        <v>14.593960930884183</v>
      </c>
      <c r="N7914" s="8">
        <f t="shared" si="1147"/>
        <v>1.5160380451052464</v>
      </c>
    </row>
    <row r="7915" spans="1:14" x14ac:dyDescent="0.2">
      <c r="A7915" s="2">
        <v>45987.708333333336</v>
      </c>
      <c r="B7915" s="1">
        <v>30</v>
      </c>
      <c r="D7915" s="6">
        <f t="shared" si="1139"/>
        <v>2025</v>
      </c>
      <c r="E7915" s="6">
        <f t="shared" si="1140"/>
        <v>11</v>
      </c>
      <c r="F7915" s="6">
        <f t="shared" si="1141"/>
        <v>26</v>
      </c>
      <c r="G7915" s="6">
        <f t="shared" si="1142"/>
        <v>3</v>
      </c>
      <c r="H7915" s="6">
        <f t="shared" si="1143"/>
        <v>48</v>
      </c>
      <c r="I7915" s="6">
        <f t="shared" si="1144"/>
        <v>17</v>
      </c>
      <c r="J7915" s="6">
        <f t="shared" si="1145"/>
        <v>30</v>
      </c>
      <c r="K7915" s="9">
        <f t="shared" si="1146"/>
        <v>45987</v>
      </c>
      <c r="L7915" s="8">
        <f>+VLOOKUP(K7915,'20251231_param'!$A$2:$C$336,2)</f>
        <v>8.875</v>
      </c>
      <c r="M7915" s="8">
        <f>+VLOOKUP($K7915,'20251231_param'!$A$2:$C$336,3)</f>
        <v>14.593960930884183</v>
      </c>
      <c r="N7915" s="8">
        <f t="shared" si="1147"/>
        <v>1.4475165515411674</v>
      </c>
    </row>
    <row r="7916" spans="1:14" x14ac:dyDescent="0.2">
      <c r="A7916" s="2">
        <v>45987.75</v>
      </c>
      <c r="B7916" s="1">
        <v>63</v>
      </c>
      <c r="D7916" s="6">
        <f t="shared" si="1139"/>
        <v>2025</v>
      </c>
      <c r="E7916" s="6">
        <f t="shared" si="1140"/>
        <v>11</v>
      </c>
      <c r="F7916" s="6">
        <f t="shared" si="1141"/>
        <v>26</v>
      </c>
      <c r="G7916" s="6">
        <f t="shared" si="1142"/>
        <v>3</v>
      </c>
      <c r="H7916" s="6">
        <f t="shared" si="1143"/>
        <v>48</v>
      </c>
      <c r="I7916" s="6">
        <f t="shared" si="1144"/>
        <v>18</v>
      </c>
      <c r="J7916" s="6">
        <f t="shared" si="1145"/>
        <v>63</v>
      </c>
      <c r="K7916" s="9">
        <f t="shared" si="1146"/>
        <v>45987</v>
      </c>
      <c r="L7916" s="8">
        <f>+VLOOKUP(K7916,'20251231_param'!$A$2:$C$336,2)</f>
        <v>8.875</v>
      </c>
      <c r="M7916" s="8">
        <f>+VLOOKUP($K7916,'20251231_param'!$A$2:$C$336,3)</f>
        <v>14.593960930884183</v>
      </c>
      <c r="N7916" s="8">
        <f t="shared" si="1147"/>
        <v>3.7087258391557723</v>
      </c>
    </row>
    <row r="7917" spans="1:14" x14ac:dyDescent="0.2">
      <c r="A7917" s="2">
        <v>45987.791666666664</v>
      </c>
      <c r="B7917" s="1">
        <v>13</v>
      </c>
      <c r="D7917" s="6">
        <f t="shared" si="1139"/>
        <v>2025</v>
      </c>
      <c r="E7917" s="6">
        <f t="shared" si="1140"/>
        <v>11</v>
      </c>
      <c r="F7917" s="6">
        <f t="shared" si="1141"/>
        <v>26</v>
      </c>
      <c r="G7917" s="6">
        <f t="shared" si="1142"/>
        <v>3</v>
      </c>
      <c r="H7917" s="6">
        <f t="shared" si="1143"/>
        <v>48</v>
      </c>
      <c r="I7917" s="6">
        <f t="shared" si="1144"/>
        <v>19</v>
      </c>
      <c r="J7917" s="6">
        <f t="shared" si="1145"/>
        <v>13</v>
      </c>
      <c r="K7917" s="9">
        <f t="shared" si="1146"/>
        <v>45987</v>
      </c>
      <c r="L7917" s="8">
        <f>+VLOOKUP(K7917,'20251231_param'!$A$2:$C$336,2)</f>
        <v>8.875</v>
      </c>
      <c r="M7917" s="8">
        <f>+VLOOKUP($K7917,'20251231_param'!$A$2:$C$336,3)</f>
        <v>14.593960930884183</v>
      </c>
      <c r="N7917" s="8">
        <f t="shared" si="1147"/>
        <v>0.28265116095182563</v>
      </c>
    </row>
    <row r="7918" spans="1:14" x14ac:dyDescent="0.2">
      <c r="A7918" s="2">
        <v>45987.833333333336</v>
      </c>
      <c r="B7918" s="1">
        <v>8</v>
      </c>
      <c r="D7918" s="6">
        <f t="shared" si="1139"/>
        <v>2025</v>
      </c>
      <c r="E7918" s="6">
        <f t="shared" si="1140"/>
        <v>11</v>
      </c>
      <c r="F7918" s="6">
        <f t="shared" si="1141"/>
        <v>26</v>
      </c>
      <c r="G7918" s="6">
        <f t="shared" si="1142"/>
        <v>3</v>
      </c>
      <c r="H7918" s="6">
        <f t="shared" si="1143"/>
        <v>48</v>
      </c>
      <c r="I7918" s="6">
        <f t="shared" si="1144"/>
        <v>20</v>
      </c>
      <c r="J7918" s="6">
        <f t="shared" si="1145"/>
        <v>8</v>
      </c>
      <c r="K7918" s="9">
        <f t="shared" si="1146"/>
        <v>45987</v>
      </c>
      <c r="L7918" s="8">
        <f>+VLOOKUP(K7918,'20251231_param'!$A$2:$C$336,2)</f>
        <v>8.875</v>
      </c>
      <c r="M7918" s="8">
        <f>+VLOOKUP($K7918,'20251231_param'!$A$2:$C$336,3)</f>
        <v>14.593960930884183</v>
      </c>
      <c r="N7918" s="8">
        <f t="shared" si="1147"/>
        <v>-5.9956306868569072E-2</v>
      </c>
    </row>
    <row r="7919" spans="1:14" x14ac:dyDescent="0.2">
      <c r="A7919" s="2">
        <v>45987.875</v>
      </c>
      <c r="B7919" s="1">
        <v>0</v>
      </c>
      <c r="D7919" s="6">
        <f t="shared" si="1139"/>
        <v>2025</v>
      </c>
      <c r="E7919" s="6">
        <f t="shared" si="1140"/>
        <v>11</v>
      </c>
      <c r="F7919" s="6">
        <f t="shared" si="1141"/>
        <v>26</v>
      </c>
      <c r="G7919" s="6">
        <f t="shared" si="1142"/>
        <v>3</v>
      </c>
      <c r="H7919" s="6">
        <f t="shared" si="1143"/>
        <v>48</v>
      </c>
      <c r="I7919" s="6">
        <f t="shared" si="1144"/>
        <v>21</v>
      </c>
      <c r="J7919" s="6">
        <f t="shared" si="1145"/>
        <v>0</v>
      </c>
      <c r="K7919" s="9">
        <f t="shared" si="1146"/>
        <v>45987</v>
      </c>
      <c r="L7919" s="8">
        <f>+VLOOKUP(K7919,'20251231_param'!$A$2:$C$336,2)</f>
        <v>8.875</v>
      </c>
      <c r="M7919" s="8">
        <f>+VLOOKUP($K7919,'20251231_param'!$A$2:$C$336,3)</f>
        <v>14.593960930884183</v>
      </c>
      <c r="N7919" s="8">
        <f t="shared" si="1147"/>
        <v>-0.60812825538120052</v>
      </c>
    </row>
    <row r="7920" spans="1:14" x14ac:dyDescent="0.2">
      <c r="A7920" s="2">
        <v>45987.916666666664</v>
      </c>
      <c r="B7920" s="1">
        <v>2</v>
      </c>
      <c r="D7920" s="6">
        <f t="shared" si="1139"/>
        <v>2025</v>
      </c>
      <c r="E7920" s="6">
        <f t="shared" si="1140"/>
        <v>11</v>
      </c>
      <c r="F7920" s="6">
        <f t="shared" si="1141"/>
        <v>26</v>
      </c>
      <c r="G7920" s="6">
        <f t="shared" si="1142"/>
        <v>3</v>
      </c>
      <c r="H7920" s="6">
        <f t="shared" si="1143"/>
        <v>48</v>
      </c>
      <c r="I7920" s="6">
        <f t="shared" si="1144"/>
        <v>22</v>
      </c>
      <c r="J7920" s="6">
        <f t="shared" si="1145"/>
        <v>2</v>
      </c>
      <c r="K7920" s="9">
        <f t="shared" si="1146"/>
        <v>45987</v>
      </c>
      <c r="L7920" s="8">
        <f>+VLOOKUP(K7920,'20251231_param'!$A$2:$C$336,2)</f>
        <v>8.875</v>
      </c>
      <c r="M7920" s="8">
        <f>+VLOOKUP($K7920,'20251231_param'!$A$2:$C$336,3)</f>
        <v>14.593960930884183</v>
      </c>
      <c r="N7920" s="8">
        <f t="shared" si="1147"/>
        <v>-0.4710852682530427</v>
      </c>
    </row>
    <row r="7921" spans="1:14" x14ac:dyDescent="0.2">
      <c r="A7921" s="2">
        <v>45987.958333333336</v>
      </c>
      <c r="B7921" s="1">
        <v>1</v>
      </c>
      <c r="D7921" s="6">
        <f t="shared" si="1139"/>
        <v>2025</v>
      </c>
      <c r="E7921" s="6">
        <f t="shared" si="1140"/>
        <v>11</v>
      </c>
      <c r="F7921" s="6">
        <f t="shared" si="1141"/>
        <v>26</v>
      </c>
      <c r="G7921" s="6">
        <f t="shared" si="1142"/>
        <v>3</v>
      </c>
      <c r="H7921" s="6">
        <f t="shared" si="1143"/>
        <v>48</v>
      </c>
      <c r="I7921" s="6">
        <f t="shared" si="1144"/>
        <v>23</v>
      </c>
      <c r="J7921" s="6">
        <f t="shared" si="1145"/>
        <v>1</v>
      </c>
      <c r="K7921" s="9">
        <f t="shared" si="1146"/>
        <v>45987</v>
      </c>
      <c r="L7921" s="8">
        <f>+VLOOKUP(K7921,'20251231_param'!$A$2:$C$336,2)</f>
        <v>8.875</v>
      </c>
      <c r="M7921" s="8">
        <f>+VLOOKUP($K7921,'20251231_param'!$A$2:$C$336,3)</f>
        <v>14.593960930884183</v>
      </c>
      <c r="N7921" s="8">
        <f t="shared" si="1147"/>
        <v>-0.53960676181712164</v>
      </c>
    </row>
    <row r="7922" spans="1:14" x14ac:dyDescent="0.2">
      <c r="A7922" s="2">
        <v>45988</v>
      </c>
      <c r="B7922" s="1">
        <v>0</v>
      </c>
      <c r="D7922" s="6">
        <f t="shared" si="1139"/>
        <v>2025</v>
      </c>
      <c r="E7922" s="6">
        <f t="shared" si="1140"/>
        <v>11</v>
      </c>
      <c r="F7922" s="6">
        <f t="shared" si="1141"/>
        <v>27</v>
      </c>
      <c r="G7922" s="6">
        <f t="shared" si="1142"/>
        <v>4</v>
      </c>
      <c r="H7922" s="6">
        <f t="shared" si="1143"/>
        <v>48</v>
      </c>
      <c r="I7922" s="6">
        <f t="shared" si="1144"/>
        <v>0</v>
      </c>
      <c r="J7922" s="6">
        <f t="shared" si="1145"/>
        <v>0</v>
      </c>
      <c r="K7922" s="9">
        <f t="shared" si="1146"/>
        <v>45988</v>
      </c>
      <c r="L7922" s="8">
        <f>+VLOOKUP(K7922,'20251231_param'!$A$2:$C$336,2)</f>
        <v>6</v>
      </c>
      <c r="M7922" s="8">
        <f>+VLOOKUP($K7922,'20251231_param'!$A$2:$C$336,3)</f>
        <v>5.8234906609576411</v>
      </c>
      <c r="N7922" s="8">
        <f t="shared" si="1147"/>
        <v>-1.0303098861694291</v>
      </c>
    </row>
    <row r="7923" spans="1:14" x14ac:dyDescent="0.2">
      <c r="A7923" s="2">
        <v>45988.041666666664</v>
      </c>
      <c r="B7923" s="1">
        <v>1</v>
      </c>
      <c r="D7923" s="6">
        <f t="shared" si="1139"/>
        <v>2025</v>
      </c>
      <c r="E7923" s="6">
        <f t="shared" si="1140"/>
        <v>11</v>
      </c>
      <c r="F7923" s="6">
        <f t="shared" si="1141"/>
        <v>27</v>
      </c>
      <c r="G7923" s="6">
        <f t="shared" si="1142"/>
        <v>4</v>
      </c>
      <c r="H7923" s="6">
        <f t="shared" si="1143"/>
        <v>48</v>
      </c>
      <c r="I7923" s="6">
        <f t="shared" si="1144"/>
        <v>1</v>
      </c>
      <c r="J7923" s="6">
        <f t="shared" si="1145"/>
        <v>1</v>
      </c>
      <c r="K7923" s="9">
        <f t="shared" si="1146"/>
        <v>45988</v>
      </c>
      <c r="L7923" s="8">
        <f>+VLOOKUP(K7923,'20251231_param'!$A$2:$C$336,2)</f>
        <v>6</v>
      </c>
      <c r="M7923" s="8">
        <f>+VLOOKUP($K7923,'20251231_param'!$A$2:$C$336,3)</f>
        <v>5.8234906609576411</v>
      </c>
      <c r="N7923" s="8">
        <f t="shared" si="1147"/>
        <v>-0.8585915718078575</v>
      </c>
    </row>
    <row r="7924" spans="1:14" x14ac:dyDescent="0.2">
      <c r="A7924" s="2">
        <v>45988.083333333336</v>
      </c>
      <c r="B7924" s="1">
        <v>0</v>
      </c>
      <c r="D7924" s="6">
        <f t="shared" si="1139"/>
        <v>2025</v>
      </c>
      <c r="E7924" s="6">
        <f t="shared" si="1140"/>
        <v>11</v>
      </c>
      <c r="F7924" s="6">
        <f t="shared" si="1141"/>
        <v>27</v>
      </c>
      <c r="G7924" s="6">
        <f t="shared" si="1142"/>
        <v>4</v>
      </c>
      <c r="H7924" s="6">
        <f t="shared" si="1143"/>
        <v>48</v>
      </c>
      <c r="I7924" s="6">
        <f t="shared" si="1144"/>
        <v>2</v>
      </c>
      <c r="J7924" s="6">
        <f t="shared" si="1145"/>
        <v>0</v>
      </c>
      <c r="K7924" s="9">
        <f t="shared" si="1146"/>
        <v>45988</v>
      </c>
      <c r="L7924" s="8">
        <f>+VLOOKUP(K7924,'20251231_param'!$A$2:$C$336,2)</f>
        <v>6</v>
      </c>
      <c r="M7924" s="8">
        <f>+VLOOKUP($K7924,'20251231_param'!$A$2:$C$336,3)</f>
        <v>5.8234906609576411</v>
      </c>
      <c r="N7924" s="8">
        <f t="shared" si="1147"/>
        <v>-1.0303098861694291</v>
      </c>
    </row>
    <row r="7925" spans="1:14" x14ac:dyDescent="0.2">
      <c r="A7925" s="2">
        <v>45988.125</v>
      </c>
      <c r="B7925" s="1">
        <v>0</v>
      </c>
      <c r="D7925" s="6">
        <f t="shared" si="1139"/>
        <v>2025</v>
      </c>
      <c r="E7925" s="6">
        <f t="shared" si="1140"/>
        <v>11</v>
      </c>
      <c r="F7925" s="6">
        <f t="shared" si="1141"/>
        <v>27</v>
      </c>
      <c r="G7925" s="6">
        <f t="shared" si="1142"/>
        <v>4</v>
      </c>
      <c r="H7925" s="6">
        <f t="shared" si="1143"/>
        <v>48</v>
      </c>
      <c r="I7925" s="6">
        <f t="shared" si="1144"/>
        <v>3</v>
      </c>
      <c r="J7925" s="6">
        <f t="shared" si="1145"/>
        <v>0</v>
      </c>
      <c r="K7925" s="9">
        <f t="shared" si="1146"/>
        <v>45988</v>
      </c>
      <c r="L7925" s="8">
        <f>+VLOOKUP(K7925,'20251231_param'!$A$2:$C$336,2)</f>
        <v>6</v>
      </c>
      <c r="M7925" s="8">
        <f>+VLOOKUP($K7925,'20251231_param'!$A$2:$C$336,3)</f>
        <v>5.8234906609576411</v>
      </c>
      <c r="N7925" s="8">
        <f t="shared" si="1147"/>
        <v>-1.0303098861694291</v>
      </c>
    </row>
    <row r="7926" spans="1:14" x14ac:dyDescent="0.2">
      <c r="A7926" s="2">
        <v>45988.166666666664</v>
      </c>
      <c r="B7926" s="1">
        <v>0</v>
      </c>
      <c r="D7926" s="6">
        <f t="shared" si="1139"/>
        <v>2025</v>
      </c>
      <c r="E7926" s="6">
        <f t="shared" si="1140"/>
        <v>11</v>
      </c>
      <c r="F7926" s="6">
        <f t="shared" si="1141"/>
        <v>27</v>
      </c>
      <c r="G7926" s="6">
        <f t="shared" si="1142"/>
        <v>4</v>
      </c>
      <c r="H7926" s="6">
        <f t="shared" si="1143"/>
        <v>48</v>
      </c>
      <c r="I7926" s="6">
        <f t="shared" si="1144"/>
        <v>4</v>
      </c>
      <c r="J7926" s="6">
        <f t="shared" si="1145"/>
        <v>0</v>
      </c>
      <c r="K7926" s="9">
        <f t="shared" si="1146"/>
        <v>45988</v>
      </c>
      <c r="L7926" s="8">
        <f>+VLOOKUP(K7926,'20251231_param'!$A$2:$C$336,2)</f>
        <v>6</v>
      </c>
      <c r="M7926" s="8">
        <f>+VLOOKUP($K7926,'20251231_param'!$A$2:$C$336,3)</f>
        <v>5.8234906609576411</v>
      </c>
      <c r="N7926" s="8">
        <f t="shared" si="1147"/>
        <v>-1.0303098861694291</v>
      </c>
    </row>
    <row r="7927" spans="1:14" x14ac:dyDescent="0.2">
      <c r="A7927" s="2">
        <v>45988.208333333336</v>
      </c>
      <c r="B7927" s="1">
        <v>0</v>
      </c>
      <c r="D7927" s="6">
        <f t="shared" si="1139"/>
        <v>2025</v>
      </c>
      <c r="E7927" s="6">
        <f t="shared" si="1140"/>
        <v>11</v>
      </c>
      <c r="F7927" s="6">
        <f t="shared" si="1141"/>
        <v>27</v>
      </c>
      <c r="G7927" s="6">
        <f t="shared" si="1142"/>
        <v>4</v>
      </c>
      <c r="H7927" s="6">
        <f t="shared" si="1143"/>
        <v>48</v>
      </c>
      <c r="I7927" s="6">
        <f t="shared" si="1144"/>
        <v>5</v>
      </c>
      <c r="J7927" s="6">
        <f t="shared" si="1145"/>
        <v>0</v>
      </c>
      <c r="K7927" s="9">
        <f t="shared" si="1146"/>
        <v>45988</v>
      </c>
      <c r="L7927" s="8">
        <f>+VLOOKUP(K7927,'20251231_param'!$A$2:$C$336,2)</f>
        <v>6</v>
      </c>
      <c r="M7927" s="8">
        <f>+VLOOKUP($K7927,'20251231_param'!$A$2:$C$336,3)</f>
        <v>5.8234906609576411</v>
      </c>
      <c r="N7927" s="8">
        <f t="shared" si="1147"/>
        <v>-1.0303098861694291</v>
      </c>
    </row>
    <row r="7928" spans="1:14" x14ac:dyDescent="0.2">
      <c r="A7928" s="2">
        <v>45988.25</v>
      </c>
      <c r="B7928" s="1">
        <v>2</v>
      </c>
      <c r="D7928" s="6">
        <f t="shared" si="1139"/>
        <v>2025</v>
      </c>
      <c r="E7928" s="6">
        <f t="shared" si="1140"/>
        <v>11</v>
      </c>
      <c r="F7928" s="6">
        <f t="shared" si="1141"/>
        <v>27</v>
      </c>
      <c r="G7928" s="6">
        <f t="shared" si="1142"/>
        <v>4</v>
      </c>
      <c r="H7928" s="6">
        <f t="shared" si="1143"/>
        <v>48</v>
      </c>
      <c r="I7928" s="6">
        <f t="shared" si="1144"/>
        <v>6</v>
      </c>
      <c r="J7928" s="6">
        <f t="shared" si="1145"/>
        <v>2</v>
      </c>
      <c r="K7928" s="9">
        <f t="shared" si="1146"/>
        <v>45988</v>
      </c>
      <c r="L7928" s="8">
        <f>+VLOOKUP(K7928,'20251231_param'!$A$2:$C$336,2)</f>
        <v>6</v>
      </c>
      <c r="M7928" s="8">
        <f>+VLOOKUP($K7928,'20251231_param'!$A$2:$C$336,3)</f>
        <v>5.8234906609576411</v>
      </c>
      <c r="N7928" s="8">
        <f t="shared" si="1147"/>
        <v>-0.68687325744628602</v>
      </c>
    </row>
    <row r="7929" spans="1:14" x14ac:dyDescent="0.2">
      <c r="A7929" s="2">
        <v>45988.291666666664</v>
      </c>
      <c r="B7929" s="1">
        <v>3</v>
      </c>
      <c r="D7929" s="6">
        <f t="shared" si="1139"/>
        <v>2025</v>
      </c>
      <c r="E7929" s="6">
        <f t="shared" si="1140"/>
        <v>11</v>
      </c>
      <c r="F7929" s="6">
        <f t="shared" si="1141"/>
        <v>27</v>
      </c>
      <c r="G7929" s="6">
        <f t="shared" si="1142"/>
        <v>4</v>
      </c>
      <c r="H7929" s="6">
        <f t="shared" si="1143"/>
        <v>48</v>
      </c>
      <c r="I7929" s="6">
        <f t="shared" si="1144"/>
        <v>7</v>
      </c>
      <c r="J7929" s="6">
        <f t="shared" si="1145"/>
        <v>3</v>
      </c>
      <c r="K7929" s="9">
        <f t="shared" si="1146"/>
        <v>45988</v>
      </c>
      <c r="L7929" s="8">
        <f>+VLOOKUP(K7929,'20251231_param'!$A$2:$C$336,2)</f>
        <v>6</v>
      </c>
      <c r="M7929" s="8">
        <f>+VLOOKUP($K7929,'20251231_param'!$A$2:$C$336,3)</f>
        <v>5.8234906609576411</v>
      </c>
      <c r="N7929" s="8">
        <f t="shared" si="1147"/>
        <v>-0.51515494308471454</v>
      </c>
    </row>
    <row r="7930" spans="1:14" x14ac:dyDescent="0.2">
      <c r="A7930" s="2">
        <v>45988.333333333336</v>
      </c>
      <c r="B7930" s="1">
        <v>10</v>
      </c>
      <c r="D7930" s="6">
        <f t="shared" si="1139"/>
        <v>2025</v>
      </c>
      <c r="E7930" s="6">
        <f t="shared" si="1140"/>
        <v>11</v>
      </c>
      <c r="F7930" s="6">
        <f t="shared" si="1141"/>
        <v>27</v>
      </c>
      <c r="G7930" s="6">
        <f t="shared" si="1142"/>
        <v>4</v>
      </c>
      <c r="H7930" s="6">
        <f t="shared" si="1143"/>
        <v>48</v>
      </c>
      <c r="I7930" s="6">
        <f t="shared" si="1144"/>
        <v>8</v>
      </c>
      <c r="J7930" s="6">
        <f t="shared" si="1145"/>
        <v>10</v>
      </c>
      <c r="K7930" s="9">
        <f t="shared" si="1146"/>
        <v>45988</v>
      </c>
      <c r="L7930" s="8">
        <f>+VLOOKUP(K7930,'20251231_param'!$A$2:$C$336,2)</f>
        <v>6</v>
      </c>
      <c r="M7930" s="8">
        <f>+VLOOKUP($K7930,'20251231_param'!$A$2:$C$336,3)</f>
        <v>5.8234906609576411</v>
      </c>
      <c r="N7930" s="8">
        <f t="shared" si="1147"/>
        <v>0.68687325744628602</v>
      </c>
    </row>
    <row r="7931" spans="1:14" x14ac:dyDescent="0.2">
      <c r="A7931" s="2">
        <v>45988.375</v>
      </c>
      <c r="B7931" s="1">
        <v>4</v>
      </c>
      <c r="D7931" s="6">
        <f t="shared" si="1139"/>
        <v>2025</v>
      </c>
      <c r="E7931" s="6">
        <f t="shared" si="1140"/>
        <v>11</v>
      </c>
      <c r="F7931" s="6">
        <f t="shared" si="1141"/>
        <v>27</v>
      </c>
      <c r="G7931" s="6">
        <f t="shared" si="1142"/>
        <v>4</v>
      </c>
      <c r="H7931" s="6">
        <f t="shared" si="1143"/>
        <v>48</v>
      </c>
      <c r="I7931" s="6">
        <f t="shared" si="1144"/>
        <v>9</v>
      </c>
      <c r="J7931" s="6">
        <f t="shared" si="1145"/>
        <v>4</v>
      </c>
      <c r="K7931" s="9">
        <f t="shared" si="1146"/>
        <v>45988</v>
      </c>
      <c r="L7931" s="8">
        <f>+VLOOKUP(K7931,'20251231_param'!$A$2:$C$336,2)</f>
        <v>6</v>
      </c>
      <c r="M7931" s="8">
        <f>+VLOOKUP($K7931,'20251231_param'!$A$2:$C$336,3)</f>
        <v>5.8234906609576411</v>
      </c>
      <c r="N7931" s="8">
        <f t="shared" si="1147"/>
        <v>-0.34343662872314301</v>
      </c>
    </row>
    <row r="7932" spans="1:14" x14ac:dyDescent="0.2">
      <c r="A7932" s="2">
        <v>45988.416666666664</v>
      </c>
      <c r="B7932" s="1">
        <v>4</v>
      </c>
      <c r="D7932" s="6">
        <f t="shared" si="1139"/>
        <v>2025</v>
      </c>
      <c r="E7932" s="6">
        <f t="shared" si="1140"/>
        <v>11</v>
      </c>
      <c r="F7932" s="6">
        <f t="shared" si="1141"/>
        <v>27</v>
      </c>
      <c r="G7932" s="6">
        <f t="shared" si="1142"/>
        <v>4</v>
      </c>
      <c r="H7932" s="6">
        <f t="shared" si="1143"/>
        <v>48</v>
      </c>
      <c r="I7932" s="6">
        <f t="shared" si="1144"/>
        <v>10</v>
      </c>
      <c r="J7932" s="6">
        <f t="shared" si="1145"/>
        <v>4</v>
      </c>
      <c r="K7932" s="9">
        <f t="shared" si="1146"/>
        <v>45988</v>
      </c>
      <c r="L7932" s="8">
        <f>+VLOOKUP(K7932,'20251231_param'!$A$2:$C$336,2)</f>
        <v>6</v>
      </c>
      <c r="M7932" s="8">
        <f>+VLOOKUP($K7932,'20251231_param'!$A$2:$C$336,3)</f>
        <v>5.8234906609576411</v>
      </c>
      <c r="N7932" s="8">
        <f t="shared" si="1147"/>
        <v>-0.34343662872314301</v>
      </c>
    </row>
    <row r="7933" spans="1:14" x14ac:dyDescent="0.2">
      <c r="A7933" s="2">
        <v>45988.458333333336</v>
      </c>
      <c r="B7933" s="1">
        <v>10</v>
      </c>
      <c r="D7933" s="6">
        <f t="shared" si="1139"/>
        <v>2025</v>
      </c>
      <c r="E7933" s="6">
        <f t="shared" si="1140"/>
        <v>11</v>
      </c>
      <c r="F7933" s="6">
        <f t="shared" si="1141"/>
        <v>27</v>
      </c>
      <c r="G7933" s="6">
        <f t="shared" si="1142"/>
        <v>4</v>
      </c>
      <c r="H7933" s="6">
        <f t="shared" si="1143"/>
        <v>48</v>
      </c>
      <c r="I7933" s="6">
        <f t="shared" si="1144"/>
        <v>11</v>
      </c>
      <c r="J7933" s="6">
        <f t="shared" si="1145"/>
        <v>10</v>
      </c>
      <c r="K7933" s="9">
        <f t="shared" si="1146"/>
        <v>45988</v>
      </c>
      <c r="L7933" s="8">
        <f>+VLOOKUP(K7933,'20251231_param'!$A$2:$C$336,2)</f>
        <v>6</v>
      </c>
      <c r="M7933" s="8">
        <f>+VLOOKUP($K7933,'20251231_param'!$A$2:$C$336,3)</f>
        <v>5.8234906609576411</v>
      </c>
      <c r="N7933" s="8">
        <f t="shared" si="1147"/>
        <v>0.68687325744628602</v>
      </c>
    </row>
    <row r="7934" spans="1:14" x14ac:dyDescent="0.2">
      <c r="A7934" s="2">
        <v>45988.5</v>
      </c>
      <c r="B7934" s="1">
        <v>13</v>
      </c>
      <c r="D7934" s="6">
        <f t="shared" si="1139"/>
        <v>2025</v>
      </c>
      <c r="E7934" s="6">
        <f t="shared" si="1140"/>
        <v>11</v>
      </c>
      <c r="F7934" s="6">
        <f t="shared" si="1141"/>
        <v>27</v>
      </c>
      <c r="G7934" s="6">
        <f t="shared" si="1142"/>
        <v>4</v>
      </c>
      <c r="H7934" s="6">
        <f t="shared" si="1143"/>
        <v>48</v>
      </c>
      <c r="I7934" s="6">
        <f t="shared" si="1144"/>
        <v>12</v>
      </c>
      <c r="J7934" s="6">
        <f t="shared" si="1145"/>
        <v>13</v>
      </c>
      <c r="K7934" s="9">
        <f t="shared" si="1146"/>
        <v>45988</v>
      </c>
      <c r="L7934" s="8">
        <f>+VLOOKUP(K7934,'20251231_param'!$A$2:$C$336,2)</f>
        <v>6</v>
      </c>
      <c r="M7934" s="8">
        <f>+VLOOKUP($K7934,'20251231_param'!$A$2:$C$336,3)</f>
        <v>5.8234906609576411</v>
      </c>
      <c r="N7934" s="8">
        <f t="shared" si="1147"/>
        <v>1.2020282005310006</v>
      </c>
    </row>
    <row r="7935" spans="1:14" x14ac:dyDescent="0.2">
      <c r="A7935" s="2">
        <v>45988.541666666664</v>
      </c>
      <c r="B7935" s="1">
        <v>14</v>
      </c>
      <c r="D7935" s="6">
        <f t="shared" si="1139"/>
        <v>2025</v>
      </c>
      <c r="E7935" s="6">
        <f t="shared" si="1140"/>
        <v>11</v>
      </c>
      <c r="F7935" s="6">
        <f t="shared" si="1141"/>
        <v>27</v>
      </c>
      <c r="G7935" s="6">
        <f t="shared" si="1142"/>
        <v>4</v>
      </c>
      <c r="H7935" s="6">
        <f t="shared" si="1143"/>
        <v>48</v>
      </c>
      <c r="I7935" s="6">
        <f t="shared" si="1144"/>
        <v>13</v>
      </c>
      <c r="J7935" s="6">
        <f t="shared" si="1145"/>
        <v>14</v>
      </c>
      <c r="K7935" s="9">
        <f t="shared" si="1146"/>
        <v>45988</v>
      </c>
      <c r="L7935" s="8">
        <f>+VLOOKUP(K7935,'20251231_param'!$A$2:$C$336,2)</f>
        <v>6</v>
      </c>
      <c r="M7935" s="8">
        <f>+VLOOKUP($K7935,'20251231_param'!$A$2:$C$336,3)</f>
        <v>5.8234906609576411</v>
      </c>
      <c r="N7935" s="8">
        <f t="shared" si="1147"/>
        <v>1.373746514892572</v>
      </c>
    </row>
    <row r="7936" spans="1:14" x14ac:dyDescent="0.2">
      <c r="A7936" s="2">
        <v>45988.583333333336</v>
      </c>
      <c r="B7936" s="1">
        <v>16</v>
      </c>
      <c r="D7936" s="6">
        <f t="shared" si="1139"/>
        <v>2025</v>
      </c>
      <c r="E7936" s="6">
        <f t="shared" si="1140"/>
        <v>11</v>
      </c>
      <c r="F7936" s="6">
        <f t="shared" si="1141"/>
        <v>27</v>
      </c>
      <c r="G7936" s="6">
        <f t="shared" si="1142"/>
        <v>4</v>
      </c>
      <c r="H7936" s="6">
        <f t="shared" si="1143"/>
        <v>48</v>
      </c>
      <c r="I7936" s="6">
        <f t="shared" si="1144"/>
        <v>14</v>
      </c>
      <c r="J7936" s="6">
        <f t="shared" si="1145"/>
        <v>16</v>
      </c>
      <c r="K7936" s="9">
        <f t="shared" si="1146"/>
        <v>45988</v>
      </c>
      <c r="L7936" s="8">
        <f>+VLOOKUP(K7936,'20251231_param'!$A$2:$C$336,2)</f>
        <v>6</v>
      </c>
      <c r="M7936" s="8">
        <f>+VLOOKUP($K7936,'20251231_param'!$A$2:$C$336,3)</f>
        <v>5.8234906609576411</v>
      </c>
      <c r="N7936" s="8">
        <f t="shared" si="1147"/>
        <v>1.717183143615715</v>
      </c>
    </row>
    <row r="7937" spans="1:14" x14ac:dyDescent="0.2">
      <c r="A7937" s="2">
        <v>45988.625</v>
      </c>
      <c r="B7937" s="1">
        <v>3</v>
      </c>
      <c r="D7937" s="6">
        <f t="shared" si="1139"/>
        <v>2025</v>
      </c>
      <c r="E7937" s="6">
        <f t="shared" si="1140"/>
        <v>11</v>
      </c>
      <c r="F7937" s="6">
        <f t="shared" si="1141"/>
        <v>27</v>
      </c>
      <c r="G7937" s="6">
        <f t="shared" si="1142"/>
        <v>4</v>
      </c>
      <c r="H7937" s="6">
        <f t="shared" si="1143"/>
        <v>48</v>
      </c>
      <c r="I7937" s="6">
        <f t="shared" si="1144"/>
        <v>15</v>
      </c>
      <c r="J7937" s="6">
        <f t="shared" si="1145"/>
        <v>3</v>
      </c>
      <c r="K7937" s="9">
        <f t="shared" si="1146"/>
        <v>45988</v>
      </c>
      <c r="L7937" s="8">
        <f>+VLOOKUP(K7937,'20251231_param'!$A$2:$C$336,2)</f>
        <v>6</v>
      </c>
      <c r="M7937" s="8">
        <f>+VLOOKUP($K7937,'20251231_param'!$A$2:$C$336,3)</f>
        <v>5.8234906609576411</v>
      </c>
      <c r="N7937" s="8">
        <f t="shared" si="1147"/>
        <v>-0.51515494308471454</v>
      </c>
    </row>
    <row r="7938" spans="1:14" x14ac:dyDescent="0.2">
      <c r="A7938" s="2">
        <v>45988.666666666664</v>
      </c>
      <c r="B7938" s="1">
        <v>8</v>
      </c>
      <c r="D7938" s="6">
        <f t="shared" ref="D7938:D8001" si="1148">+YEAR(A7938)</f>
        <v>2025</v>
      </c>
      <c r="E7938" s="6">
        <f t="shared" ref="E7938:E8001" si="1149">+MONTH(A7938)</f>
        <v>11</v>
      </c>
      <c r="F7938" s="6">
        <f t="shared" ref="F7938:F8001" si="1150">+DAY(A7938)</f>
        <v>27</v>
      </c>
      <c r="G7938" s="6">
        <f t="shared" ref="G7938:G8001" si="1151">+WEEKDAY(A7938,2)</f>
        <v>4</v>
      </c>
      <c r="H7938" s="6">
        <f t="shared" ref="H7938:H8001" si="1152">+WEEKNUM(A7938,21)</f>
        <v>48</v>
      </c>
      <c r="I7938" s="6">
        <f t="shared" ref="I7938:I8001" si="1153">+HOUR(A7938)</f>
        <v>16</v>
      </c>
      <c r="J7938" s="6">
        <f t="shared" ref="J7938:J8001" si="1154">+B7938</f>
        <v>8</v>
      </c>
      <c r="K7938" s="9">
        <f t="shared" ref="K7938:K8001" si="1155">DATE(D7938,E7938,F7938)</f>
        <v>45988</v>
      </c>
      <c r="L7938" s="8">
        <f>+VLOOKUP(K7938,'20251231_param'!$A$2:$C$336,2)</f>
        <v>6</v>
      </c>
      <c r="M7938" s="8">
        <f>+VLOOKUP($K7938,'20251231_param'!$A$2:$C$336,3)</f>
        <v>5.8234906609576411</v>
      </c>
      <c r="N7938" s="8">
        <f t="shared" si="1147"/>
        <v>0.34343662872314301</v>
      </c>
    </row>
    <row r="7939" spans="1:14" x14ac:dyDescent="0.2">
      <c r="A7939" s="2">
        <v>45988.708333333336</v>
      </c>
      <c r="B7939" s="1">
        <v>3</v>
      </c>
      <c r="D7939" s="6">
        <f t="shared" si="1148"/>
        <v>2025</v>
      </c>
      <c r="E7939" s="6">
        <f t="shared" si="1149"/>
        <v>11</v>
      </c>
      <c r="F7939" s="6">
        <f t="shared" si="1150"/>
        <v>27</v>
      </c>
      <c r="G7939" s="6">
        <f t="shared" si="1151"/>
        <v>4</v>
      </c>
      <c r="H7939" s="6">
        <f t="shared" si="1152"/>
        <v>48</v>
      </c>
      <c r="I7939" s="6">
        <f t="shared" si="1153"/>
        <v>17</v>
      </c>
      <c r="J7939" s="6">
        <f t="shared" si="1154"/>
        <v>3</v>
      </c>
      <c r="K7939" s="9">
        <f t="shared" si="1155"/>
        <v>45988</v>
      </c>
      <c r="L7939" s="8">
        <f>+VLOOKUP(K7939,'20251231_param'!$A$2:$C$336,2)</f>
        <v>6</v>
      </c>
      <c r="M7939" s="8">
        <f>+VLOOKUP($K7939,'20251231_param'!$A$2:$C$336,3)</f>
        <v>5.8234906609576411</v>
      </c>
      <c r="N7939" s="8">
        <f t="shared" si="1147"/>
        <v>-0.51515494308471454</v>
      </c>
    </row>
    <row r="7940" spans="1:14" x14ac:dyDescent="0.2">
      <c r="A7940" s="2">
        <v>45988.75</v>
      </c>
      <c r="B7940" s="1">
        <v>13</v>
      </c>
      <c r="D7940" s="6">
        <f t="shared" si="1148"/>
        <v>2025</v>
      </c>
      <c r="E7940" s="6">
        <f t="shared" si="1149"/>
        <v>11</v>
      </c>
      <c r="F7940" s="6">
        <f t="shared" si="1150"/>
        <v>27</v>
      </c>
      <c r="G7940" s="6">
        <f t="shared" si="1151"/>
        <v>4</v>
      </c>
      <c r="H7940" s="6">
        <f t="shared" si="1152"/>
        <v>48</v>
      </c>
      <c r="I7940" s="6">
        <f t="shared" si="1153"/>
        <v>18</v>
      </c>
      <c r="J7940" s="6">
        <f t="shared" si="1154"/>
        <v>13</v>
      </c>
      <c r="K7940" s="9">
        <f t="shared" si="1155"/>
        <v>45988</v>
      </c>
      <c r="L7940" s="8">
        <f>+VLOOKUP(K7940,'20251231_param'!$A$2:$C$336,2)</f>
        <v>6</v>
      </c>
      <c r="M7940" s="8">
        <f>+VLOOKUP($K7940,'20251231_param'!$A$2:$C$336,3)</f>
        <v>5.8234906609576411</v>
      </c>
      <c r="N7940" s="8">
        <f t="shared" si="1147"/>
        <v>1.2020282005310006</v>
      </c>
    </row>
    <row r="7941" spans="1:14" x14ac:dyDescent="0.2">
      <c r="A7941" s="2">
        <v>45988.791666666664</v>
      </c>
      <c r="B7941" s="1">
        <v>18</v>
      </c>
      <c r="D7941" s="6">
        <f t="shared" si="1148"/>
        <v>2025</v>
      </c>
      <c r="E7941" s="6">
        <f t="shared" si="1149"/>
        <v>11</v>
      </c>
      <c r="F7941" s="6">
        <f t="shared" si="1150"/>
        <v>27</v>
      </c>
      <c r="G7941" s="6">
        <f t="shared" si="1151"/>
        <v>4</v>
      </c>
      <c r="H7941" s="6">
        <f t="shared" si="1152"/>
        <v>48</v>
      </c>
      <c r="I7941" s="6">
        <f t="shared" si="1153"/>
        <v>19</v>
      </c>
      <c r="J7941" s="6">
        <f t="shared" si="1154"/>
        <v>18</v>
      </c>
      <c r="K7941" s="9">
        <f t="shared" si="1155"/>
        <v>45988</v>
      </c>
      <c r="L7941" s="8">
        <f>+VLOOKUP(K7941,'20251231_param'!$A$2:$C$336,2)</f>
        <v>6</v>
      </c>
      <c r="M7941" s="8">
        <f>+VLOOKUP($K7941,'20251231_param'!$A$2:$C$336,3)</f>
        <v>5.8234906609576411</v>
      </c>
      <c r="N7941" s="8">
        <f t="shared" si="1147"/>
        <v>2.0606197723388582</v>
      </c>
    </row>
    <row r="7942" spans="1:14" x14ac:dyDescent="0.2">
      <c r="A7942" s="2">
        <v>45988.833333333336</v>
      </c>
      <c r="B7942" s="1">
        <v>5</v>
      </c>
      <c r="D7942" s="6">
        <f t="shared" si="1148"/>
        <v>2025</v>
      </c>
      <c r="E7942" s="6">
        <f t="shared" si="1149"/>
        <v>11</v>
      </c>
      <c r="F7942" s="6">
        <f t="shared" si="1150"/>
        <v>27</v>
      </c>
      <c r="G7942" s="6">
        <f t="shared" si="1151"/>
        <v>4</v>
      </c>
      <c r="H7942" s="6">
        <f t="shared" si="1152"/>
        <v>48</v>
      </c>
      <c r="I7942" s="6">
        <f t="shared" si="1153"/>
        <v>20</v>
      </c>
      <c r="J7942" s="6">
        <f t="shared" si="1154"/>
        <v>5</v>
      </c>
      <c r="K7942" s="9">
        <f t="shared" si="1155"/>
        <v>45988</v>
      </c>
      <c r="L7942" s="8">
        <f>+VLOOKUP(K7942,'20251231_param'!$A$2:$C$336,2)</f>
        <v>6</v>
      </c>
      <c r="M7942" s="8">
        <f>+VLOOKUP($K7942,'20251231_param'!$A$2:$C$336,3)</f>
        <v>5.8234906609576411</v>
      </c>
      <c r="N7942" s="8">
        <f t="shared" si="1147"/>
        <v>-0.17171831436157151</v>
      </c>
    </row>
    <row r="7943" spans="1:14" x14ac:dyDescent="0.2">
      <c r="A7943" s="2">
        <v>45988.875</v>
      </c>
      <c r="B7943" s="1">
        <v>13</v>
      </c>
      <c r="D7943" s="6">
        <f t="shared" si="1148"/>
        <v>2025</v>
      </c>
      <c r="E7943" s="6">
        <f t="shared" si="1149"/>
        <v>11</v>
      </c>
      <c r="F7943" s="6">
        <f t="shared" si="1150"/>
        <v>27</v>
      </c>
      <c r="G7943" s="6">
        <f t="shared" si="1151"/>
        <v>4</v>
      </c>
      <c r="H7943" s="6">
        <f t="shared" si="1152"/>
        <v>48</v>
      </c>
      <c r="I7943" s="6">
        <f t="shared" si="1153"/>
        <v>21</v>
      </c>
      <c r="J7943" s="6">
        <f t="shared" si="1154"/>
        <v>13</v>
      </c>
      <c r="K7943" s="9">
        <f t="shared" si="1155"/>
        <v>45988</v>
      </c>
      <c r="L7943" s="8">
        <f>+VLOOKUP(K7943,'20251231_param'!$A$2:$C$336,2)</f>
        <v>6</v>
      </c>
      <c r="M7943" s="8">
        <f>+VLOOKUP($K7943,'20251231_param'!$A$2:$C$336,3)</f>
        <v>5.8234906609576411</v>
      </c>
      <c r="N7943" s="8">
        <f t="shared" si="1147"/>
        <v>1.2020282005310006</v>
      </c>
    </row>
    <row r="7944" spans="1:14" x14ac:dyDescent="0.2">
      <c r="A7944" s="2">
        <v>45988.916666666664</v>
      </c>
      <c r="B7944" s="1">
        <v>2</v>
      </c>
      <c r="D7944" s="6">
        <f t="shared" si="1148"/>
        <v>2025</v>
      </c>
      <c r="E7944" s="6">
        <f t="shared" si="1149"/>
        <v>11</v>
      </c>
      <c r="F7944" s="6">
        <f t="shared" si="1150"/>
        <v>27</v>
      </c>
      <c r="G7944" s="6">
        <f t="shared" si="1151"/>
        <v>4</v>
      </c>
      <c r="H7944" s="6">
        <f t="shared" si="1152"/>
        <v>48</v>
      </c>
      <c r="I7944" s="6">
        <f t="shared" si="1153"/>
        <v>22</v>
      </c>
      <c r="J7944" s="6">
        <f t="shared" si="1154"/>
        <v>2</v>
      </c>
      <c r="K7944" s="9">
        <f t="shared" si="1155"/>
        <v>45988</v>
      </c>
      <c r="L7944" s="8">
        <f>+VLOOKUP(K7944,'20251231_param'!$A$2:$C$336,2)</f>
        <v>6</v>
      </c>
      <c r="M7944" s="8">
        <f>+VLOOKUP($K7944,'20251231_param'!$A$2:$C$336,3)</f>
        <v>5.8234906609576411</v>
      </c>
      <c r="N7944" s="8">
        <f t="shared" si="1147"/>
        <v>-0.68687325744628602</v>
      </c>
    </row>
    <row r="7945" spans="1:14" x14ac:dyDescent="0.2">
      <c r="A7945" s="2">
        <v>45988.958333333336</v>
      </c>
      <c r="B7945" s="1">
        <v>2</v>
      </c>
      <c r="D7945" s="6">
        <f t="shared" si="1148"/>
        <v>2025</v>
      </c>
      <c r="E7945" s="6">
        <f t="shared" si="1149"/>
        <v>11</v>
      </c>
      <c r="F7945" s="6">
        <f t="shared" si="1150"/>
        <v>27</v>
      </c>
      <c r="G7945" s="6">
        <f t="shared" si="1151"/>
        <v>4</v>
      </c>
      <c r="H7945" s="6">
        <f t="shared" si="1152"/>
        <v>48</v>
      </c>
      <c r="I7945" s="6">
        <f t="shared" si="1153"/>
        <v>23</v>
      </c>
      <c r="J7945" s="6">
        <f t="shared" si="1154"/>
        <v>2</v>
      </c>
      <c r="K7945" s="9">
        <f t="shared" si="1155"/>
        <v>45988</v>
      </c>
      <c r="L7945" s="8">
        <f>+VLOOKUP(K7945,'20251231_param'!$A$2:$C$336,2)</f>
        <v>6</v>
      </c>
      <c r="M7945" s="8">
        <f>+VLOOKUP($K7945,'20251231_param'!$A$2:$C$336,3)</f>
        <v>5.8234906609576411</v>
      </c>
      <c r="N7945" s="8">
        <f t="shared" si="1147"/>
        <v>-0.68687325744628602</v>
      </c>
    </row>
    <row r="7946" spans="1:14" x14ac:dyDescent="0.2">
      <c r="A7946" s="2">
        <v>45989</v>
      </c>
      <c r="B7946" s="1">
        <v>0</v>
      </c>
      <c r="D7946" s="6">
        <f t="shared" si="1148"/>
        <v>2025</v>
      </c>
      <c r="E7946" s="6">
        <f t="shared" si="1149"/>
        <v>11</v>
      </c>
      <c r="F7946" s="6">
        <f t="shared" si="1150"/>
        <v>28</v>
      </c>
      <c r="G7946" s="6">
        <f t="shared" si="1151"/>
        <v>5</v>
      </c>
      <c r="H7946" s="6">
        <f t="shared" si="1152"/>
        <v>48</v>
      </c>
      <c r="I7946" s="6">
        <f t="shared" si="1153"/>
        <v>0</v>
      </c>
      <c r="J7946" s="6">
        <f t="shared" si="1154"/>
        <v>0</v>
      </c>
      <c r="K7946" s="9">
        <f t="shared" si="1155"/>
        <v>45989</v>
      </c>
      <c r="L7946" s="8">
        <f>+VLOOKUP(K7946,'20251231_param'!$A$2:$C$336,2)</f>
        <v>13.875</v>
      </c>
      <c r="M7946" s="8">
        <f>+VLOOKUP($K7946,'20251231_param'!$A$2:$C$336,3)</f>
        <v>15.123585093718901</v>
      </c>
      <c r="N7946" s="8">
        <f t="shared" si="1147"/>
        <v>-0.91744119625197462</v>
      </c>
    </row>
    <row r="7947" spans="1:14" x14ac:dyDescent="0.2">
      <c r="A7947" s="2">
        <v>45989.041666666664</v>
      </c>
      <c r="B7947" s="1">
        <v>0</v>
      </c>
      <c r="D7947" s="6">
        <f t="shared" si="1148"/>
        <v>2025</v>
      </c>
      <c r="E7947" s="6">
        <f t="shared" si="1149"/>
        <v>11</v>
      </c>
      <c r="F7947" s="6">
        <f t="shared" si="1150"/>
        <v>28</v>
      </c>
      <c r="G7947" s="6">
        <f t="shared" si="1151"/>
        <v>5</v>
      </c>
      <c r="H7947" s="6">
        <f t="shared" si="1152"/>
        <v>48</v>
      </c>
      <c r="I7947" s="6">
        <f t="shared" si="1153"/>
        <v>1</v>
      </c>
      <c r="J7947" s="6">
        <f t="shared" si="1154"/>
        <v>0</v>
      </c>
      <c r="K7947" s="9">
        <f t="shared" si="1155"/>
        <v>45989</v>
      </c>
      <c r="L7947" s="8">
        <f>+VLOOKUP(K7947,'20251231_param'!$A$2:$C$336,2)</f>
        <v>13.875</v>
      </c>
      <c r="M7947" s="8">
        <f>+VLOOKUP($K7947,'20251231_param'!$A$2:$C$336,3)</f>
        <v>15.123585093718901</v>
      </c>
      <c r="N7947" s="8">
        <f t="shared" si="1147"/>
        <v>-0.91744119625197462</v>
      </c>
    </row>
    <row r="7948" spans="1:14" x14ac:dyDescent="0.2">
      <c r="A7948" s="2">
        <v>45989.083333333336</v>
      </c>
      <c r="B7948" s="1">
        <v>0</v>
      </c>
      <c r="D7948" s="6">
        <f t="shared" si="1148"/>
        <v>2025</v>
      </c>
      <c r="E7948" s="6">
        <f t="shared" si="1149"/>
        <v>11</v>
      </c>
      <c r="F7948" s="6">
        <f t="shared" si="1150"/>
        <v>28</v>
      </c>
      <c r="G7948" s="6">
        <f t="shared" si="1151"/>
        <v>5</v>
      </c>
      <c r="H7948" s="6">
        <f t="shared" si="1152"/>
        <v>48</v>
      </c>
      <c r="I7948" s="6">
        <f t="shared" si="1153"/>
        <v>2</v>
      </c>
      <c r="J7948" s="6">
        <f t="shared" si="1154"/>
        <v>0</v>
      </c>
      <c r="K7948" s="9">
        <f t="shared" si="1155"/>
        <v>45989</v>
      </c>
      <c r="L7948" s="8">
        <f>+VLOOKUP(K7948,'20251231_param'!$A$2:$C$336,2)</f>
        <v>13.875</v>
      </c>
      <c r="M7948" s="8">
        <f>+VLOOKUP($K7948,'20251231_param'!$A$2:$C$336,3)</f>
        <v>15.123585093718901</v>
      </c>
      <c r="N7948" s="8">
        <f t="shared" si="1147"/>
        <v>-0.91744119625197462</v>
      </c>
    </row>
    <row r="7949" spans="1:14" x14ac:dyDescent="0.2">
      <c r="A7949" s="2">
        <v>45989.125</v>
      </c>
      <c r="B7949" s="1">
        <v>0</v>
      </c>
      <c r="D7949" s="6">
        <f t="shared" si="1148"/>
        <v>2025</v>
      </c>
      <c r="E7949" s="6">
        <f t="shared" si="1149"/>
        <v>11</v>
      </c>
      <c r="F7949" s="6">
        <f t="shared" si="1150"/>
        <v>28</v>
      </c>
      <c r="G7949" s="6">
        <f t="shared" si="1151"/>
        <v>5</v>
      </c>
      <c r="H7949" s="6">
        <f t="shared" si="1152"/>
        <v>48</v>
      </c>
      <c r="I7949" s="6">
        <f t="shared" si="1153"/>
        <v>3</v>
      </c>
      <c r="J7949" s="6">
        <f t="shared" si="1154"/>
        <v>0</v>
      </c>
      <c r="K7949" s="9">
        <f t="shared" si="1155"/>
        <v>45989</v>
      </c>
      <c r="L7949" s="8">
        <f>+VLOOKUP(K7949,'20251231_param'!$A$2:$C$336,2)</f>
        <v>13.875</v>
      </c>
      <c r="M7949" s="8">
        <f>+VLOOKUP($K7949,'20251231_param'!$A$2:$C$336,3)</f>
        <v>15.123585093718901</v>
      </c>
      <c r="N7949" s="8">
        <f t="shared" si="1147"/>
        <v>-0.91744119625197462</v>
      </c>
    </row>
    <row r="7950" spans="1:14" x14ac:dyDescent="0.2">
      <c r="A7950" s="2">
        <v>45989.166666666664</v>
      </c>
      <c r="B7950" s="1">
        <v>0</v>
      </c>
      <c r="D7950" s="6">
        <f t="shared" si="1148"/>
        <v>2025</v>
      </c>
      <c r="E7950" s="6">
        <f t="shared" si="1149"/>
        <v>11</v>
      </c>
      <c r="F7950" s="6">
        <f t="shared" si="1150"/>
        <v>28</v>
      </c>
      <c r="G7950" s="6">
        <f t="shared" si="1151"/>
        <v>5</v>
      </c>
      <c r="H7950" s="6">
        <f t="shared" si="1152"/>
        <v>48</v>
      </c>
      <c r="I7950" s="6">
        <f t="shared" si="1153"/>
        <v>4</v>
      </c>
      <c r="J7950" s="6">
        <f t="shared" si="1154"/>
        <v>0</v>
      </c>
      <c r="K7950" s="9">
        <f t="shared" si="1155"/>
        <v>45989</v>
      </c>
      <c r="L7950" s="8">
        <f>+VLOOKUP(K7950,'20251231_param'!$A$2:$C$336,2)</f>
        <v>13.875</v>
      </c>
      <c r="M7950" s="8">
        <f>+VLOOKUP($K7950,'20251231_param'!$A$2:$C$336,3)</f>
        <v>15.123585093718901</v>
      </c>
      <c r="N7950" s="8">
        <f t="shared" si="1147"/>
        <v>-0.91744119625197462</v>
      </c>
    </row>
    <row r="7951" spans="1:14" x14ac:dyDescent="0.2">
      <c r="A7951" s="2">
        <v>45989.208333333336</v>
      </c>
      <c r="B7951" s="1">
        <v>0</v>
      </c>
      <c r="D7951" s="6">
        <f t="shared" si="1148"/>
        <v>2025</v>
      </c>
      <c r="E7951" s="6">
        <f t="shared" si="1149"/>
        <v>11</v>
      </c>
      <c r="F7951" s="6">
        <f t="shared" si="1150"/>
        <v>28</v>
      </c>
      <c r="G7951" s="6">
        <f t="shared" si="1151"/>
        <v>5</v>
      </c>
      <c r="H7951" s="6">
        <f t="shared" si="1152"/>
        <v>48</v>
      </c>
      <c r="I7951" s="6">
        <f t="shared" si="1153"/>
        <v>5</v>
      </c>
      <c r="J7951" s="6">
        <f t="shared" si="1154"/>
        <v>0</v>
      </c>
      <c r="K7951" s="9">
        <f t="shared" si="1155"/>
        <v>45989</v>
      </c>
      <c r="L7951" s="8">
        <f>+VLOOKUP(K7951,'20251231_param'!$A$2:$C$336,2)</f>
        <v>13.875</v>
      </c>
      <c r="M7951" s="8">
        <f>+VLOOKUP($K7951,'20251231_param'!$A$2:$C$336,3)</f>
        <v>15.123585093718901</v>
      </c>
      <c r="N7951" s="8">
        <f t="shared" si="1147"/>
        <v>-0.91744119625197462</v>
      </c>
    </row>
    <row r="7952" spans="1:14" x14ac:dyDescent="0.2">
      <c r="A7952" s="2">
        <v>45989.25</v>
      </c>
      <c r="B7952" s="1">
        <v>4</v>
      </c>
      <c r="D7952" s="6">
        <f t="shared" si="1148"/>
        <v>2025</v>
      </c>
      <c r="E7952" s="6">
        <f t="shared" si="1149"/>
        <v>11</v>
      </c>
      <c r="F7952" s="6">
        <f t="shared" si="1150"/>
        <v>28</v>
      </c>
      <c r="G7952" s="6">
        <f t="shared" si="1151"/>
        <v>5</v>
      </c>
      <c r="H7952" s="6">
        <f t="shared" si="1152"/>
        <v>48</v>
      </c>
      <c r="I7952" s="6">
        <f t="shared" si="1153"/>
        <v>6</v>
      </c>
      <c r="J7952" s="6">
        <f t="shared" si="1154"/>
        <v>4</v>
      </c>
      <c r="K7952" s="9">
        <f t="shared" si="1155"/>
        <v>45989</v>
      </c>
      <c r="L7952" s="8">
        <f>+VLOOKUP(K7952,'20251231_param'!$A$2:$C$336,2)</f>
        <v>13.875</v>
      </c>
      <c r="M7952" s="8">
        <f>+VLOOKUP($K7952,'20251231_param'!$A$2:$C$336,3)</f>
        <v>15.123585093718901</v>
      </c>
      <c r="N7952" s="8">
        <f t="shared" si="1147"/>
        <v>-0.65295364417933321</v>
      </c>
    </row>
    <row r="7953" spans="1:14" x14ac:dyDescent="0.2">
      <c r="A7953" s="2">
        <v>45989.291666666664</v>
      </c>
      <c r="B7953" s="1">
        <v>5</v>
      </c>
      <c r="D7953" s="6">
        <f t="shared" si="1148"/>
        <v>2025</v>
      </c>
      <c r="E7953" s="6">
        <f t="shared" si="1149"/>
        <v>11</v>
      </c>
      <c r="F7953" s="6">
        <f t="shared" si="1150"/>
        <v>28</v>
      </c>
      <c r="G7953" s="6">
        <f t="shared" si="1151"/>
        <v>5</v>
      </c>
      <c r="H7953" s="6">
        <f t="shared" si="1152"/>
        <v>48</v>
      </c>
      <c r="I7953" s="6">
        <f t="shared" si="1153"/>
        <v>7</v>
      </c>
      <c r="J7953" s="6">
        <f t="shared" si="1154"/>
        <v>5</v>
      </c>
      <c r="K7953" s="9">
        <f t="shared" si="1155"/>
        <v>45989</v>
      </c>
      <c r="L7953" s="8">
        <f>+VLOOKUP(K7953,'20251231_param'!$A$2:$C$336,2)</f>
        <v>13.875</v>
      </c>
      <c r="M7953" s="8">
        <f>+VLOOKUP($K7953,'20251231_param'!$A$2:$C$336,3)</f>
        <v>15.123585093718901</v>
      </c>
      <c r="N7953" s="8">
        <f t="shared" si="1147"/>
        <v>-0.58683175616117289</v>
      </c>
    </row>
    <row r="7954" spans="1:14" x14ac:dyDescent="0.2">
      <c r="A7954" s="2">
        <v>45989.333333333336</v>
      </c>
      <c r="B7954" s="1">
        <v>9</v>
      </c>
      <c r="D7954" s="6">
        <f t="shared" si="1148"/>
        <v>2025</v>
      </c>
      <c r="E7954" s="6">
        <f t="shared" si="1149"/>
        <v>11</v>
      </c>
      <c r="F7954" s="6">
        <f t="shared" si="1150"/>
        <v>28</v>
      </c>
      <c r="G7954" s="6">
        <f t="shared" si="1151"/>
        <v>5</v>
      </c>
      <c r="H7954" s="6">
        <f t="shared" si="1152"/>
        <v>48</v>
      </c>
      <c r="I7954" s="6">
        <f t="shared" si="1153"/>
        <v>8</v>
      </c>
      <c r="J7954" s="6">
        <f t="shared" si="1154"/>
        <v>9</v>
      </c>
      <c r="K7954" s="9">
        <f t="shared" si="1155"/>
        <v>45989</v>
      </c>
      <c r="L7954" s="8">
        <f>+VLOOKUP(K7954,'20251231_param'!$A$2:$C$336,2)</f>
        <v>13.875</v>
      </c>
      <c r="M7954" s="8">
        <f>+VLOOKUP($K7954,'20251231_param'!$A$2:$C$336,3)</f>
        <v>15.123585093718901</v>
      </c>
      <c r="N7954" s="8">
        <f t="shared" si="1147"/>
        <v>-0.32234420408853159</v>
      </c>
    </row>
    <row r="7955" spans="1:14" x14ac:dyDescent="0.2">
      <c r="A7955" s="2">
        <v>45989.375</v>
      </c>
      <c r="B7955" s="1">
        <v>8</v>
      </c>
      <c r="D7955" s="6">
        <f t="shared" si="1148"/>
        <v>2025</v>
      </c>
      <c r="E7955" s="6">
        <f t="shared" si="1149"/>
        <v>11</v>
      </c>
      <c r="F7955" s="6">
        <f t="shared" si="1150"/>
        <v>28</v>
      </c>
      <c r="G7955" s="6">
        <f t="shared" si="1151"/>
        <v>5</v>
      </c>
      <c r="H7955" s="6">
        <f t="shared" si="1152"/>
        <v>48</v>
      </c>
      <c r="I7955" s="6">
        <f t="shared" si="1153"/>
        <v>9</v>
      </c>
      <c r="J7955" s="6">
        <f t="shared" si="1154"/>
        <v>8</v>
      </c>
      <c r="K7955" s="9">
        <f t="shared" si="1155"/>
        <v>45989</v>
      </c>
      <c r="L7955" s="8">
        <f>+VLOOKUP(K7955,'20251231_param'!$A$2:$C$336,2)</f>
        <v>13.875</v>
      </c>
      <c r="M7955" s="8">
        <f>+VLOOKUP($K7955,'20251231_param'!$A$2:$C$336,3)</f>
        <v>15.123585093718901</v>
      </c>
      <c r="N7955" s="8">
        <f t="shared" si="1147"/>
        <v>-0.38846609210669192</v>
      </c>
    </row>
    <row r="7956" spans="1:14" x14ac:dyDescent="0.2">
      <c r="A7956" s="2">
        <v>45989.416666666664</v>
      </c>
      <c r="B7956" s="1">
        <v>18</v>
      </c>
      <c r="D7956" s="6">
        <f t="shared" si="1148"/>
        <v>2025</v>
      </c>
      <c r="E7956" s="6">
        <f t="shared" si="1149"/>
        <v>11</v>
      </c>
      <c r="F7956" s="6">
        <f t="shared" si="1150"/>
        <v>28</v>
      </c>
      <c r="G7956" s="6">
        <f t="shared" si="1151"/>
        <v>5</v>
      </c>
      <c r="H7956" s="6">
        <f t="shared" si="1152"/>
        <v>48</v>
      </c>
      <c r="I7956" s="6">
        <f t="shared" si="1153"/>
        <v>10</v>
      </c>
      <c r="J7956" s="6">
        <f t="shared" si="1154"/>
        <v>18</v>
      </c>
      <c r="K7956" s="9">
        <f t="shared" si="1155"/>
        <v>45989</v>
      </c>
      <c r="L7956" s="8">
        <f>+VLOOKUP(K7956,'20251231_param'!$A$2:$C$336,2)</f>
        <v>13.875</v>
      </c>
      <c r="M7956" s="8">
        <f>+VLOOKUP($K7956,'20251231_param'!$A$2:$C$336,3)</f>
        <v>15.123585093718901</v>
      </c>
      <c r="N7956" s="8">
        <f t="shared" si="1147"/>
        <v>0.27275278807491138</v>
      </c>
    </row>
    <row r="7957" spans="1:14" x14ac:dyDescent="0.2">
      <c r="A7957" s="2">
        <v>45989.458333333336</v>
      </c>
      <c r="B7957" s="1">
        <v>24</v>
      </c>
      <c r="D7957" s="6">
        <f t="shared" si="1148"/>
        <v>2025</v>
      </c>
      <c r="E7957" s="6">
        <f t="shared" si="1149"/>
        <v>11</v>
      </c>
      <c r="F7957" s="6">
        <f t="shared" si="1150"/>
        <v>28</v>
      </c>
      <c r="G7957" s="6">
        <f t="shared" si="1151"/>
        <v>5</v>
      </c>
      <c r="H7957" s="6">
        <f t="shared" si="1152"/>
        <v>48</v>
      </c>
      <c r="I7957" s="6">
        <f t="shared" si="1153"/>
        <v>11</v>
      </c>
      <c r="J7957" s="6">
        <f t="shared" si="1154"/>
        <v>24</v>
      </c>
      <c r="K7957" s="9">
        <f t="shared" si="1155"/>
        <v>45989</v>
      </c>
      <c r="L7957" s="8">
        <f>+VLOOKUP(K7957,'20251231_param'!$A$2:$C$336,2)</f>
        <v>13.875</v>
      </c>
      <c r="M7957" s="8">
        <f>+VLOOKUP($K7957,'20251231_param'!$A$2:$C$336,3)</f>
        <v>15.123585093718901</v>
      </c>
      <c r="N7957" s="8">
        <f t="shared" si="1147"/>
        <v>0.66948411618387338</v>
      </c>
    </row>
    <row r="7958" spans="1:14" x14ac:dyDescent="0.2">
      <c r="A7958" s="2">
        <v>45989.5</v>
      </c>
      <c r="B7958" s="1">
        <v>15</v>
      </c>
      <c r="D7958" s="6">
        <f t="shared" si="1148"/>
        <v>2025</v>
      </c>
      <c r="E7958" s="6">
        <f t="shared" si="1149"/>
        <v>11</v>
      </c>
      <c r="F7958" s="6">
        <f t="shared" si="1150"/>
        <v>28</v>
      </c>
      <c r="G7958" s="6">
        <f t="shared" si="1151"/>
        <v>5</v>
      </c>
      <c r="H7958" s="6">
        <f t="shared" si="1152"/>
        <v>48</v>
      </c>
      <c r="I7958" s="6">
        <f t="shared" si="1153"/>
        <v>12</v>
      </c>
      <c r="J7958" s="6">
        <f t="shared" si="1154"/>
        <v>15</v>
      </c>
      <c r="K7958" s="9">
        <f t="shared" si="1155"/>
        <v>45989</v>
      </c>
      <c r="L7958" s="8">
        <f>+VLOOKUP(K7958,'20251231_param'!$A$2:$C$336,2)</f>
        <v>13.875</v>
      </c>
      <c r="M7958" s="8">
        <f>+VLOOKUP($K7958,'20251231_param'!$A$2:$C$336,3)</f>
        <v>15.123585093718901</v>
      </c>
      <c r="N7958" s="8">
        <f t="shared" si="1147"/>
        <v>7.4387124020430379E-2</v>
      </c>
    </row>
    <row r="7959" spans="1:14" x14ac:dyDescent="0.2">
      <c r="A7959" s="2">
        <v>45989.541666666664</v>
      </c>
      <c r="B7959" s="1">
        <v>16</v>
      </c>
      <c r="D7959" s="6">
        <f t="shared" si="1148"/>
        <v>2025</v>
      </c>
      <c r="E7959" s="6">
        <f t="shared" si="1149"/>
        <v>11</v>
      </c>
      <c r="F7959" s="6">
        <f t="shared" si="1150"/>
        <v>28</v>
      </c>
      <c r="G7959" s="6">
        <f t="shared" si="1151"/>
        <v>5</v>
      </c>
      <c r="H7959" s="6">
        <f t="shared" si="1152"/>
        <v>48</v>
      </c>
      <c r="I7959" s="6">
        <f t="shared" si="1153"/>
        <v>13</v>
      </c>
      <c r="J7959" s="6">
        <f t="shared" si="1154"/>
        <v>16</v>
      </c>
      <c r="K7959" s="9">
        <f t="shared" si="1155"/>
        <v>45989</v>
      </c>
      <c r="L7959" s="8">
        <f>+VLOOKUP(K7959,'20251231_param'!$A$2:$C$336,2)</f>
        <v>13.875</v>
      </c>
      <c r="M7959" s="8">
        <f>+VLOOKUP($K7959,'20251231_param'!$A$2:$C$336,3)</f>
        <v>15.123585093718901</v>
      </c>
      <c r="N7959" s="8">
        <f t="shared" si="1147"/>
        <v>0.1405090120385907</v>
      </c>
    </row>
    <row r="7960" spans="1:14" x14ac:dyDescent="0.2">
      <c r="A7960" s="2">
        <v>45989.583333333336</v>
      </c>
      <c r="B7960" s="1">
        <v>25</v>
      </c>
      <c r="D7960" s="6">
        <f t="shared" si="1148"/>
        <v>2025</v>
      </c>
      <c r="E7960" s="6">
        <f t="shared" si="1149"/>
        <v>11</v>
      </c>
      <c r="F7960" s="6">
        <f t="shared" si="1150"/>
        <v>28</v>
      </c>
      <c r="G7960" s="6">
        <f t="shared" si="1151"/>
        <v>5</v>
      </c>
      <c r="H7960" s="6">
        <f t="shared" si="1152"/>
        <v>48</v>
      </c>
      <c r="I7960" s="6">
        <f t="shared" si="1153"/>
        <v>14</v>
      </c>
      <c r="J7960" s="6">
        <f t="shared" si="1154"/>
        <v>25</v>
      </c>
      <c r="K7960" s="9">
        <f t="shared" si="1155"/>
        <v>45989</v>
      </c>
      <c r="L7960" s="8">
        <f>+VLOOKUP(K7960,'20251231_param'!$A$2:$C$336,2)</f>
        <v>13.875</v>
      </c>
      <c r="M7960" s="8">
        <f>+VLOOKUP($K7960,'20251231_param'!$A$2:$C$336,3)</f>
        <v>15.123585093718901</v>
      </c>
      <c r="N7960" s="8">
        <f t="shared" si="1147"/>
        <v>0.7356060042020337</v>
      </c>
    </row>
    <row r="7961" spans="1:14" x14ac:dyDescent="0.2">
      <c r="A7961" s="2">
        <v>45989.625</v>
      </c>
      <c r="B7961" s="1">
        <v>30</v>
      </c>
      <c r="D7961" s="6">
        <f t="shared" si="1148"/>
        <v>2025</v>
      </c>
      <c r="E7961" s="6">
        <f t="shared" si="1149"/>
        <v>11</v>
      </c>
      <c r="F7961" s="6">
        <f t="shared" si="1150"/>
        <v>28</v>
      </c>
      <c r="G7961" s="6">
        <f t="shared" si="1151"/>
        <v>5</v>
      </c>
      <c r="H7961" s="6">
        <f t="shared" si="1152"/>
        <v>48</v>
      </c>
      <c r="I7961" s="6">
        <f t="shared" si="1153"/>
        <v>15</v>
      </c>
      <c r="J7961" s="6">
        <f t="shared" si="1154"/>
        <v>30</v>
      </c>
      <c r="K7961" s="9">
        <f t="shared" si="1155"/>
        <v>45989</v>
      </c>
      <c r="L7961" s="8">
        <f>+VLOOKUP(K7961,'20251231_param'!$A$2:$C$336,2)</f>
        <v>13.875</v>
      </c>
      <c r="M7961" s="8">
        <f>+VLOOKUP($K7961,'20251231_param'!$A$2:$C$336,3)</f>
        <v>15.123585093718901</v>
      </c>
      <c r="N7961" s="8">
        <f t="shared" si="1147"/>
        <v>1.0662154442928353</v>
      </c>
    </row>
    <row r="7962" spans="1:14" x14ac:dyDescent="0.2">
      <c r="A7962" s="2">
        <v>45989.666666666664</v>
      </c>
      <c r="B7962" s="1">
        <v>51</v>
      </c>
      <c r="D7962" s="6">
        <f t="shared" si="1148"/>
        <v>2025</v>
      </c>
      <c r="E7962" s="6">
        <f t="shared" si="1149"/>
        <v>11</v>
      </c>
      <c r="F7962" s="6">
        <f t="shared" si="1150"/>
        <v>28</v>
      </c>
      <c r="G7962" s="6">
        <f t="shared" si="1151"/>
        <v>5</v>
      </c>
      <c r="H7962" s="6">
        <f t="shared" si="1152"/>
        <v>48</v>
      </c>
      <c r="I7962" s="6">
        <f t="shared" si="1153"/>
        <v>16</v>
      </c>
      <c r="J7962" s="6">
        <f t="shared" si="1154"/>
        <v>51</v>
      </c>
      <c r="K7962" s="9">
        <f t="shared" si="1155"/>
        <v>45989</v>
      </c>
      <c r="L7962" s="8">
        <f>+VLOOKUP(K7962,'20251231_param'!$A$2:$C$336,2)</f>
        <v>13.875</v>
      </c>
      <c r="M7962" s="8">
        <f>+VLOOKUP($K7962,'20251231_param'!$A$2:$C$336,3)</f>
        <v>15.123585093718901</v>
      </c>
      <c r="N7962" s="8">
        <f t="shared" ref="N7962:N8017" si="1156">+(J7962-L7962)/M7962</f>
        <v>2.4547750926742022</v>
      </c>
    </row>
    <row r="7963" spans="1:14" x14ac:dyDescent="0.2">
      <c r="A7963" s="2">
        <v>45989.708333333336</v>
      </c>
      <c r="B7963" s="1">
        <v>24</v>
      </c>
      <c r="D7963" s="6">
        <f t="shared" si="1148"/>
        <v>2025</v>
      </c>
      <c r="E7963" s="6">
        <f t="shared" si="1149"/>
        <v>11</v>
      </c>
      <c r="F7963" s="6">
        <f t="shared" si="1150"/>
        <v>28</v>
      </c>
      <c r="G7963" s="6">
        <f t="shared" si="1151"/>
        <v>5</v>
      </c>
      <c r="H7963" s="6">
        <f t="shared" si="1152"/>
        <v>48</v>
      </c>
      <c r="I7963" s="6">
        <f t="shared" si="1153"/>
        <v>17</v>
      </c>
      <c r="J7963" s="6">
        <f t="shared" si="1154"/>
        <v>24</v>
      </c>
      <c r="K7963" s="9">
        <f t="shared" si="1155"/>
        <v>45989</v>
      </c>
      <c r="L7963" s="8">
        <f>+VLOOKUP(K7963,'20251231_param'!$A$2:$C$336,2)</f>
        <v>13.875</v>
      </c>
      <c r="M7963" s="8">
        <f>+VLOOKUP($K7963,'20251231_param'!$A$2:$C$336,3)</f>
        <v>15.123585093718901</v>
      </c>
      <c r="N7963" s="8">
        <f t="shared" si="1156"/>
        <v>0.66948411618387338</v>
      </c>
    </row>
    <row r="7964" spans="1:14" x14ac:dyDescent="0.2">
      <c r="A7964" s="2">
        <v>45989.75</v>
      </c>
      <c r="B7964" s="1">
        <v>51</v>
      </c>
      <c r="D7964" s="6">
        <f t="shared" si="1148"/>
        <v>2025</v>
      </c>
      <c r="E7964" s="6">
        <f t="shared" si="1149"/>
        <v>11</v>
      </c>
      <c r="F7964" s="6">
        <f t="shared" si="1150"/>
        <v>28</v>
      </c>
      <c r="G7964" s="6">
        <f t="shared" si="1151"/>
        <v>5</v>
      </c>
      <c r="H7964" s="6">
        <f t="shared" si="1152"/>
        <v>48</v>
      </c>
      <c r="I7964" s="6">
        <f t="shared" si="1153"/>
        <v>18</v>
      </c>
      <c r="J7964" s="6">
        <f t="shared" si="1154"/>
        <v>51</v>
      </c>
      <c r="K7964" s="9">
        <f t="shared" si="1155"/>
        <v>45989</v>
      </c>
      <c r="L7964" s="8">
        <f>+VLOOKUP(K7964,'20251231_param'!$A$2:$C$336,2)</f>
        <v>13.875</v>
      </c>
      <c r="M7964" s="8">
        <f>+VLOOKUP($K7964,'20251231_param'!$A$2:$C$336,3)</f>
        <v>15.123585093718901</v>
      </c>
      <c r="N7964" s="8">
        <f t="shared" si="1156"/>
        <v>2.4547750926742022</v>
      </c>
    </row>
    <row r="7965" spans="1:14" x14ac:dyDescent="0.2">
      <c r="A7965" s="2">
        <v>45989.791666666664</v>
      </c>
      <c r="B7965" s="1">
        <v>29</v>
      </c>
      <c r="D7965" s="6">
        <f t="shared" si="1148"/>
        <v>2025</v>
      </c>
      <c r="E7965" s="6">
        <f t="shared" si="1149"/>
        <v>11</v>
      </c>
      <c r="F7965" s="6">
        <f t="shared" si="1150"/>
        <v>28</v>
      </c>
      <c r="G7965" s="6">
        <f t="shared" si="1151"/>
        <v>5</v>
      </c>
      <c r="H7965" s="6">
        <f t="shared" si="1152"/>
        <v>48</v>
      </c>
      <c r="I7965" s="6">
        <f t="shared" si="1153"/>
        <v>19</v>
      </c>
      <c r="J7965" s="6">
        <f t="shared" si="1154"/>
        <v>29</v>
      </c>
      <c r="K7965" s="9">
        <f t="shared" si="1155"/>
        <v>45989</v>
      </c>
      <c r="L7965" s="8">
        <f>+VLOOKUP(K7965,'20251231_param'!$A$2:$C$336,2)</f>
        <v>13.875</v>
      </c>
      <c r="M7965" s="8">
        <f>+VLOOKUP($K7965,'20251231_param'!$A$2:$C$336,3)</f>
        <v>15.123585093718901</v>
      </c>
      <c r="N7965" s="8">
        <f t="shared" si="1156"/>
        <v>1.0000935562746749</v>
      </c>
    </row>
    <row r="7966" spans="1:14" x14ac:dyDescent="0.2">
      <c r="A7966" s="2">
        <v>45989.833333333336</v>
      </c>
      <c r="B7966" s="1">
        <v>8</v>
      </c>
      <c r="D7966" s="6">
        <f t="shared" si="1148"/>
        <v>2025</v>
      </c>
      <c r="E7966" s="6">
        <f t="shared" si="1149"/>
        <v>11</v>
      </c>
      <c r="F7966" s="6">
        <f t="shared" si="1150"/>
        <v>28</v>
      </c>
      <c r="G7966" s="6">
        <f t="shared" si="1151"/>
        <v>5</v>
      </c>
      <c r="H7966" s="6">
        <f t="shared" si="1152"/>
        <v>48</v>
      </c>
      <c r="I7966" s="6">
        <f t="shared" si="1153"/>
        <v>20</v>
      </c>
      <c r="J7966" s="6">
        <f t="shared" si="1154"/>
        <v>8</v>
      </c>
      <c r="K7966" s="9">
        <f t="shared" si="1155"/>
        <v>45989</v>
      </c>
      <c r="L7966" s="8">
        <f>+VLOOKUP(K7966,'20251231_param'!$A$2:$C$336,2)</f>
        <v>13.875</v>
      </c>
      <c r="M7966" s="8">
        <f>+VLOOKUP($K7966,'20251231_param'!$A$2:$C$336,3)</f>
        <v>15.123585093718901</v>
      </c>
      <c r="N7966" s="8">
        <f t="shared" si="1156"/>
        <v>-0.38846609210669192</v>
      </c>
    </row>
    <row r="7967" spans="1:14" x14ac:dyDescent="0.2">
      <c r="A7967" s="2">
        <v>45989.875</v>
      </c>
      <c r="B7967" s="1">
        <v>9</v>
      </c>
      <c r="D7967" s="6">
        <f t="shared" si="1148"/>
        <v>2025</v>
      </c>
      <c r="E7967" s="6">
        <f t="shared" si="1149"/>
        <v>11</v>
      </c>
      <c r="F7967" s="6">
        <f t="shared" si="1150"/>
        <v>28</v>
      </c>
      <c r="G7967" s="6">
        <f t="shared" si="1151"/>
        <v>5</v>
      </c>
      <c r="H7967" s="6">
        <f t="shared" si="1152"/>
        <v>48</v>
      </c>
      <c r="I7967" s="6">
        <f t="shared" si="1153"/>
        <v>21</v>
      </c>
      <c r="J7967" s="6">
        <f t="shared" si="1154"/>
        <v>9</v>
      </c>
      <c r="K7967" s="9">
        <f t="shared" si="1155"/>
        <v>45989</v>
      </c>
      <c r="L7967" s="8">
        <f>+VLOOKUP(K7967,'20251231_param'!$A$2:$C$336,2)</f>
        <v>13.875</v>
      </c>
      <c r="M7967" s="8">
        <f>+VLOOKUP($K7967,'20251231_param'!$A$2:$C$336,3)</f>
        <v>15.123585093718901</v>
      </c>
      <c r="N7967" s="8">
        <f t="shared" si="1156"/>
        <v>-0.32234420408853159</v>
      </c>
    </row>
    <row r="7968" spans="1:14" x14ac:dyDescent="0.2">
      <c r="A7968" s="2">
        <v>45989.916666666664</v>
      </c>
      <c r="B7968" s="1">
        <v>3</v>
      </c>
      <c r="D7968" s="6">
        <f t="shared" si="1148"/>
        <v>2025</v>
      </c>
      <c r="E7968" s="6">
        <f t="shared" si="1149"/>
        <v>11</v>
      </c>
      <c r="F7968" s="6">
        <f t="shared" si="1150"/>
        <v>28</v>
      </c>
      <c r="G7968" s="6">
        <f t="shared" si="1151"/>
        <v>5</v>
      </c>
      <c r="H7968" s="6">
        <f t="shared" si="1152"/>
        <v>48</v>
      </c>
      <c r="I7968" s="6">
        <f t="shared" si="1153"/>
        <v>22</v>
      </c>
      <c r="J7968" s="6">
        <f t="shared" si="1154"/>
        <v>3</v>
      </c>
      <c r="K7968" s="9">
        <f t="shared" si="1155"/>
        <v>45989</v>
      </c>
      <c r="L7968" s="8">
        <f>+VLOOKUP(K7968,'20251231_param'!$A$2:$C$336,2)</f>
        <v>13.875</v>
      </c>
      <c r="M7968" s="8">
        <f>+VLOOKUP($K7968,'20251231_param'!$A$2:$C$336,3)</f>
        <v>15.123585093718901</v>
      </c>
      <c r="N7968" s="8">
        <f t="shared" si="1156"/>
        <v>-0.71907553219749354</v>
      </c>
    </row>
    <row r="7969" spans="1:14" x14ac:dyDescent="0.2">
      <c r="A7969" s="2">
        <v>45989.958333333336</v>
      </c>
      <c r="B7969" s="1">
        <v>4</v>
      </c>
      <c r="D7969" s="6">
        <f t="shared" si="1148"/>
        <v>2025</v>
      </c>
      <c r="E7969" s="6">
        <f t="shared" si="1149"/>
        <v>11</v>
      </c>
      <c r="F7969" s="6">
        <f t="shared" si="1150"/>
        <v>28</v>
      </c>
      <c r="G7969" s="6">
        <f t="shared" si="1151"/>
        <v>5</v>
      </c>
      <c r="H7969" s="6">
        <f t="shared" si="1152"/>
        <v>48</v>
      </c>
      <c r="I7969" s="6">
        <f t="shared" si="1153"/>
        <v>23</v>
      </c>
      <c r="J7969" s="6">
        <f t="shared" si="1154"/>
        <v>4</v>
      </c>
      <c r="K7969" s="9">
        <f t="shared" si="1155"/>
        <v>45989</v>
      </c>
      <c r="L7969" s="8">
        <f>+VLOOKUP(K7969,'20251231_param'!$A$2:$C$336,2)</f>
        <v>13.875</v>
      </c>
      <c r="M7969" s="8">
        <f>+VLOOKUP($K7969,'20251231_param'!$A$2:$C$336,3)</f>
        <v>15.123585093718901</v>
      </c>
      <c r="N7969" s="8">
        <f t="shared" si="1156"/>
        <v>-0.65295364417933321</v>
      </c>
    </row>
    <row r="7970" spans="1:14" x14ac:dyDescent="0.2">
      <c r="A7970" s="2">
        <v>45990</v>
      </c>
      <c r="B7970" s="1">
        <v>0</v>
      </c>
      <c r="D7970" s="6">
        <f t="shared" si="1148"/>
        <v>2025</v>
      </c>
      <c r="E7970" s="6">
        <f t="shared" si="1149"/>
        <v>11</v>
      </c>
      <c r="F7970" s="6">
        <f t="shared" si="1150"/>
        <v>29</v>
      </c>
      <c r="G7970" s="6">
        <f t="shared" si="1151"/>
        <v>6</v>
      </c>
      <c r="H7970" s="6">
        <f t="shared" si="1152"/>
        <v>48</v>
      </c>
      <c r="I7970" s="6">
        <f t="shared" si="1153"/>
        <v>0</v>
      </c>
      <c r="J7970" s="6">
        <f t="shared" si="1154"/>
        <v>0</v>
      </c>
      <c r="K7970" s="9">
        <f t="shared" si="1155"/>
        <v>45990</v>
      </c>
      <c r="L7970" s="8">
        <f>+VLOOKUP(K7970,'20251231_param'!$A$2:$C$336,2)</f>
        <v>23.583333333333332</v>
      </c>
      <c r="M7970" s="8">
        <f>+VLOOKUP($K7970,'20251231_param'!$A$2:$C$336,3)</f>
        <v>25.377012306873091</v>
      </c>
      <c r="N7970" s="8">
        <f t="shared" si="1156"/>
        <v>-0.9293187491163426</v>
      </c>
    </row>
    <row r="7971" spans="1:14" x14ac:dyDescent="0.2">
      <c r="A7971" s="2">
        <v>45990.041666666664</v>
      </c>
      <c r="B7971" s="1">
        <v>0</v>
      </c>
      <c r="D7971" s="6">
        <f t="shared" si="1148"/>
        <v>2025</v>
      </c>
      <c r="E7971" s="6">
        <f t="shared" si="1149"/>
        <v>11</v>
      </c>
      <c r="F7971" s="6">
        <f t="shared" si="1150"/>
        <v>29</v>
      </c>
      <c r="G7971" s="6">
        <f t="shared" si="1151"/>
        <v>6</v>
      </c>
      <c r="H7971" s="6">
        <f t="shared" si="1152"/>
        <v>48</v>
      </c>
      <c r="I7971" s="6">
        <f t="shared" si="1153"/>
        <v>1</v>
      </c>
      <c r="J7971" s="6">
        <f t="shared" si="1154"/>
        <v>0</v>
      </c>
      <c r="K7971" s="9">
        <f t="shared" si="1155"/>
        <v>45990</v>
      </c>
      <c r="L7971" s="8">
        <f>+VLOOKUP(K7971,'20251231_param'!$A$2:$C$336,2)</f>
        <v>23.583333333333332</v>
      </c>
      <c r="M7971" s="8">
        <f>+VLOOKUP($K7971,'20251231_param'!$A$2:$C$336,3)</f>
        <v>25.377012306873091</v>
      </c>
      <c r="N7971" s="8">
        <f t="shared" si="1156"/>
        <v>-0.9293187491163426</v>
      </c>
    </row>
    <row r="7972" spans="1:14" x14ac:dyDescent="0.2">
      <c r="A7972" s="2">
        <v>45990.083333333336</v>
      </c>
      <c r="B7972" s="1">
        <v>0</v>
      </c>
      <c r="D7972" s="6">
        <f t="shared" si="1148"/>
        <v>2025</v>
      </c>
      <c r="E7972" s="6">
        <f t="shared" si="1149"/>
        <v>11</v>
      </c>
      <c r="F7972" s="6">
        <f t="shared" si="1150"/>
        <v>29</v>
      </c>
      <c r="G7972" s="6">
        <f t="shared" si="1151"/>
        <v>6</v>
      </c>
      <c r="H7972" s="6">
        <f t="shared" si="1152"/>
        <v>48</v>
      </c>
      <c r="I7972" s="6">
        <f t="shared" si="1153"/>
        <v>2</v>
      </c>
      <c r="J7972" s="6">
        <f t="shared" si="1154"/>
        <v>0</v>
      </c>
      <c r="K7972" s="9">
        <f t="shared" si="1155"/>
        <v>45990</v>
      </c>
      <c r="L7972" s="8">
        <f>+VLOOKUP(K7972,'20251231_param'!$A$2:$C$336,2)</f>
        <v>23.583333333333332</v>
      </c>
      <c r="M7972" s="8">
        <f>+VLOOKUP($K7972,'20251231_param'!$A$2:$C$336,3)</f>
        <v>25.377012306873091</v>
      </c>
      <c r="N7972" s="8">
        <f t="shared" si="1156"/>
        <v>-0.9293187491163426</v>
      </c>
    </row>
    <row r="7973" spans="1:14" x14ac:dyDescent="0.2">
      <c r="A7973" s="2">
        <v>45990.125</v>
      </c>
      <c r="B7973" s="1">
        <v>0</v>
      </c>
      <c r="D7973" s="6">
        <f t="shared" si="1148"/>
        <v>2025</v>
      </c>
      <c r="E7973" s="6">
        <f t="shared" si="1149"/>
        <v>11</v>
      </c>
      <c r="F7973" s="6">
        <f t="shared" si="1150"/>
        <v>29</v>
      </c>
      <c r="G7973" s="6">
        <f t="shared" si="1151"/>
        <v>6</v>
      </c>
      <c r="H7973" s="6">
        <f t="shared" si="1152"/>
        <v>48</v>
      </c>
      <c r="I7973" s="6">
        <f t="shared" si="1153"/>
        <v>3</v>
      </c>
      <c r="J7973" s="6">
        <f t="shared" si="1154"/>
        <v>0</v>
      </c>
      <c r="K7973" s="9">
        <f t="shared" si="1155"/>
        <v>45990</v>
      </c>
      <c r="L7973" s="8">
        <f>+VLOOKUP(K7973,'20251231_param'!$A$2:$C$336,2)</f>
        <v>23.583333333333332</v>
      </c>
      <c r="M7973" s="8">
        <f>+VLOOKUP($K7973,'20251231_param'!$A$2:$C$336,3)</f>
        <v>25.377012306873091</v>
      </c>
      <c r="N7973" s="8">
        <f t="shared" si="1156"/>
        <v>-0.9293187491163426</v>
      </c>
    </row>
    <row r="7974" spans="1:14" x14ac:dyDescent="0.2">
      <c r="A7974" s="2">
        <v>45990.166666666664</v>
      </c>
      <c r="B7974" s="1">
        <v>1</v>
      </c>
      <c r="D7974" s="6">
        <f t="shared" si="1148"/>
        <v>2025</v>
      </c>
      <c r="E7974" s="6">
        <f t="shared" si="1149"/>
        <v>11</v>
      </c>
      <c r="F7974" s="6">
        <f t="shared" si="1150"/>
        <v>29</v>
      </c>
      <c r="G7974" s="6">
        <f t="shared" si="1151"/>
        <v>6</v>
      </c>
      <c r="H7974" s="6">
        <f t="shared" si="1152"/>
        <v>48</v>
      </c>
      <c r="I7974" s="6">
        <f t="shared" si="1153"/>
        <v>4</v>
      </c>
      <c r="J7974" s="6">
        <f t="shared" si="1154"/>
        <v>1</v>
      </c>
      <c r="K7974" s="9">
        <f t="shared" si="1155"/>
        <v>45990</v>
      </c>
      <c r="L7974" s="8">
        <f>+VLOOKUP(K7974,'20251231_param'!$A$2:$C$336,2)</f>
        <v>23.583333333333332</v>
      </c>
      <c r="M7974" s="8">
        <f>+VLOOKUP($K7974,'20251231_param'!$A$2:$C$336,3)</f>
        <v>25.377012306873091</v>
      </c>
      <c r="N7974" s="8">
        <f t="shared" si="1156"/>
        <v>-0.88991300710434218</v>
      </c>
    </row>
    <row r="7975" spans="1:14" x14ac:dyDescent="0.2">
      <c r="A7975" s="2">
        <v>45990.208333333336</v>
      </c>
      <c r="B7975" s="1">
        <v>0</v>
      </c>
      <c r="D7975" s="6">
        <f t="shared" si="1148"/>
        <v>2025</v>
      </c>
      <c r="E7975" s="6">
        <f t="shared" si="1149"/>
        <v>11</v>
      </c>
      <c r="F7975" s="6">
        <f t="shared" si="1150"/>
        <v>29</v>
      </c>
      <c r="G7975" s="6">
        <f t="shared" si="1151"/>
        <v>6</v>
      </c>
      <c r="H7975" s="6">
        <f t="shared" si="1152"/>
        <v>48</v>
      </c>
      <c r="I7975" s="6">
        <f t="shared" si="1153"/>
        <v>5</v>
      </c>
      <c r="J7975" s="6">
        <f t="shared" si="1154"/>
        <v>0</v>
      </c>
      <c r="K7975" s="9">
        <f t="shared" si="1155"/>
        <v>45990</v>
      </c>
      <c r="L7975" s="8">
        <f>+VLOOKUP(K7975,'20251231_param'!$A$2:$C$336,2)</f>
        <v>23.583333333333332</v>
      </c>
      <c r="M7975" s="8">
        <f>+VLOOKUP($K7975,'20251231_param'!$A$2:$C$336,3)</f>
        <v>25.377012306873091</v>
      </c>
      <c r="N7975" s="8">
        <f t="shared" si="1156"/>
        <v>-0.9293187491163426</v>
      </c>
    </row>
    <row r="7976" spans="1:14" x14ac:dyDescent="0.2">
      <c r="A7976" s="2">
        <v>45990.25</v>
      </c>
      <c r="B7976" s="1">
        <v>0</v>
      </c>
      <c r="D7976" s="6">
        <f t="shared" si="1148"/>
        <v>2025</v>
      </c>
      <c r="E7976" s="6">
        <f t="shared" si="1149"/>
        <v>11</v>
      </c>
      <c r="F7976" s="6">
        <f t="shared" si="1150"/>
        <v>29</v>
      </c>
      <c r="G7976" s="6">
        <f t="shared" si="1151"/>
        <v>6</v>
      </c>
      <c r="H7976" s="6">
        <f t="shared" si="1152"/>
        <v>48</v>
      </c>
      <c r="I7976" s="6">
        <f t="shared" si="1153"/>
        <v>6</v>
      </c>
      <c r="J7976" s="6">
        <f t="shared" si="1154"/>
        <v>0</v>
      </c>
      <c r="K7976" s="9">
        <f t="shared" si="1155"/>
        <v>45990</v>
      </c>
      <c r="L7976" s="8">
        <f>+VLOOKUP(K7976,'20251231_param'!$A$2:$C$336,2)</f>
        <v>23.583333333333332</v>
      </c>
      <c r="M7976" s="8">
        <f>+VLOOKUP($K7976,'20251231_param'!$A$2:$C$336,3)</f>
        <v>25.377012306873091</v>
      </c>
      <c r="N7976" s="8">
        <f t="shared" si="1156"/>
        <v>-0.9293187491163426</v>
      </c>
    </row>
    <row r="7977" spans="1:14" x14ac:dyDescent="0.2">
      <c r="A7977" s="2">
        <v>45990.291666666664</v>
      </c>
      <c r="B7977" s="1">
        <v>0</v>
      </c>
      <c r="D7977" s="6">
        <f t="shared" si="1148"/>
        <v>2025</v>
      </c>
      <c r="E7977" s="6">
        <f t="shared" si="1149"/>
        <v>11</v>
      </c>
      <c r="F7977" s="6">
        <f t="shared" si="1150"/>
        <v>29</v>
      </c>
      <c r="G7977" s="6">
        <f t="shared" si="1151"/>
        <v>6</v>
      </c>
      <c r="H7977" s="6">
        <f t="shared" si="1152"/>
        <v>48</v>
      </c>
      <c r="I7977" s="6">
        <f t="shared" si="1153"/>
        <v>7</v>
      </c>
      <c r="J7977" s="6">
        <f t="shared" si="1154"/>
        <v>0</v>
      </c>
      <c r="K7977" s="9">
        <f t="shared" si="1155"/>
        <v>45990</v>
      </c>
      <c r="L7977" s="8">
        <f>+VLOOKUP(K7977,'20251231_param'!$A$2:$C$336,2)</f>
        <v>23.583333333333332</v>
      </c>
      <c r="M7977" s="8">
        <f>+VLOOKUP($K7977,'20251231_param'!$A$2:$C$336,3)</f>
        <v>25.377012306873091</v>
      </c>
      <c r="N7977" s="8">
        <f t="shared" si="1156"/>
        <v>-0.9293187491163426</v>
      </c>
    </row>
    <row r="7978" spans="1:14" x14ac:dyDescent="0.2">
      <c r="A7978" s="2">
        <v>45990.333333333336</v>
      </c>
      <c r="B7978" s="1">
        <v>8</v>
      </c>
      <c r="D7978" s="6">
        <f t="shared" si="1148"/>
        <v>2025</v>
      </c>
      <c r="E7978" s="6">
        <f t="shared" si="1149"/>
        <v>11</v>
      </c>
      <c r="F7978" s="6">
        <f t="shared" si="1150"/>
        <v>29</v>
      </c>
      <c r="G7978" s="6">
        <f t="shared" si="1151"/>
        <v>6</v>
      </c>
      <c r="H7978" s="6">
        <f t="shared" si="1152"/>
        <v>48</v>
      </c>
      <c r="I7978" s="6">
        <f t="shared" si="1153"/>
        <v>8</v>
      </c>
      <c r="J7978" s="6">
        <f t="shared" si="1154"/>
        <v>8</v>
      </c>
      <c r="K7978" s="9">
        <f t="shared" si="1155"/>
        <v>45990</v>
      </c>
      <c r="L7978" s="8">
        <f>+VLOOKUP(K7978,'20251231_param'!$A$2:$C$336,2)</f>
        <v>23.583333333333332</v>
      </c>
      <c r="M7978" s="8">
        <f>+VLOOKUP($K7978,'20251231_param'!$A$2:$C$336,3)</f>
        <v>25.377012306873091</v>
      </c>
      <c r="N7978" s="8">
        <f t="shared" si="1156"/>
        <v>-0.61407281302033945</v>
      </c>
    </row>
    <row r="7979" spans="1:14" x14ac:dyDescent="0.2">
      <c r="A7979" s="2">
        <v>45990.375</v>
      </c>
      <c r="B7979" s="1">
        <v>12</v>
      </c>
      <c r="D7979" s="6">
        <f t="shared" si="1148"/>
        <v>2025</v>
      </c>
      <c r="E7979" s="6">
        <f t="shared" si="1149"/>
        <v>11</v>
      </c>
      <c r="F7979" s="6">
        <f t="shared" si="1150"/>
        <v>29</v>
      </c>
      <c r="G7979" s="6">
        <f t="shared" si="1151"/>
        <v>6</v>
      </c>
      <c r="H7979" s="6">
        <f t="shared" si="1152"/>
        <v>48</v>
      </c>
      <c r="I7979" s="6">
        <f t="shared" si="1153"/>
        <v>9</v>
      </c>
      <c r="J7979" s="6">
        <f t="shared" si="1154"/>
        <v>12</v>
      </c>
      <c r="K7979" s="9">
        <f t="shared" si="1155"/>
        <v>45990</v>
      </c>
      <c r="L7979" s="8">
        <f>+VLOOKUP(K7979,'20251231_param'!$A$2:$C$336,2)</f>
        <v>23.583333333333332</v>
      </c>
      <c r="M7979" s="8">
        <f>+VLOOKUP($K7979,'20251231_param'!$A$2:$C$336,3)</f>
        <v>25.377012306873091</v>
      </c>
      <c r="N7979" s="8">
        <f t="shared" si="1156"/>
        <v>-0.45644984497233787</v>
      </c>
    </row>
    <row r="7980" spans="1:14" x14ac:dyDescent="0.2">
      <c r="A7980" s="2">
        <v>45990.416666666664</v>
      </c>
      <c r="B7980" s="1">
        <v>16</v>
      </c>
      <c r="D7980" s="6">
        <f t="shared" si="1148"/>
        <v>2025</v>
      </c>
      <c r="E7980" s="6">
        <f t="shared" si="1149"/>
        <v>11</v>
      </c>
      <c r="F7980" s="6">
        <f t="shared" si="1150"/>
        <v>29</v>
      </c>
      <c r="G7980" s="6">
        <f t="shared" si="1151"/>
        <v>6</v>
      </c>
      <c r="H7980" s="6">
        <f t="shared" si="1152"/>
        <v>48</v>
      </c>
      <c r="I7980" s="6">
        <f t="shared" si="1153"/>
        <v>10</v>
      </c>
      <c r="J7980" s="6">
        <f t="shared" si="1154"/>
        <v>16</v>
      </c>
      <c r="K7980" s="9">
        <f t="shared" si="1155"/>
        <v>45990</v>
      </c>
      <c r="L7980" s="8">
        <f>+VLOOKUP(K7980,'20251231_param'!$A$2:$C$336,2)</f>
        <v>23.583333333333332</v>
      </c>
      <c r="M7980" s="8">
        <f>+VLOOKUP($K7980,'20251231_param'!$A$2:$C$336,3)</f>
        <v>25.377012306873091</v>
      </c>
      <c r="N7980" s="8">
        <f t="shared" si="1156"/>
        <v>-0.29882687692433629</v>
      </c>
    </row>
    <row r="7981" spans="1:14" x14ac:dyDescent="0.2">
      <c r="A7981" s="2">
        <v>45990.458333333336</v>
      </c>
      <c r="B7981" s="1">
        <v>41</v>
      </c>
      <c r="D7981" s="6">
        <f t="shared" si="1148"/>
        <v>2025</v>
      </c>
      <c r="E7981" s="6">
        <f t="shared" si="1149"/>
        <v>11</v>
      </c>
      <c r="F7981" s="6">
        <f t="shared" si="1150"/>
        <v>29</v>
      </c>
      <c r="G7981" s="6">
        <f t="shared" si="1151"/>
        <v>6</v>
      </c>
      <c r="H7981" s="6">
        <f t="shared" si="1152"/>
        <v>48</v>
      </c>
      <c r="I7981" s="6">
        <f t="shared" si="1153"/>
        <v>11</v>
      </c>
      <c r="J7981" s="6">
        <f t="shared" si="1154"/>
        <v>41</v>
      </c>
      <c r="K7981" s="9">
        <f t="shared" si="1155"/>
        <v>45990</v>
      </c>
      <c r="L7981" s="8">
        <f>+VLOOKUP(K7981,'20251231_param'!$A$2:$C$336,2)</f>
        <v>23.583333333333332</v>
      </c>
      <c r="M7981" s="8">
        <f>+VLOOKUP($K7981,'20251231_param'!$A$2:$C$336,3)</f>
        <v>25.377012306873091</v>
      </c>
      <c r="N7981" s="8">
        <f t="shared" si="1156"/>
        <v>0.68631667337567359</v>
      </c>
    </row>
    <row r="7982" spans="1:14" x14ac:dyDescent="0.2">
      <c r="A7982" s="2">
        <v>45990.5</v>
      </c>
      <c r="B7982" s="1">
        <v>28</v>
      </c>
      <c r="D7982" s="6">
        <f t="shared" si="1148"/>
        <v>2025</v>
      </c>
      <c r="E7982" s="6">
        <f t="shared" si="1149"/>
        <v>11</v>
      </c>
      <c r="F7982" s="6">
        <f t="shared" si="1150"/>
        <v>29</v>
      </c>
      <c r="G7982" s="6">
        <f t="shared" si="1151"/>
        <v>6</v>
      </c>
      <c r="H7982" s="6">
        <f t="shared" si="1152"/>
        <v>48</v>
      </c>
      <c r="I7982" s="6">
        <f t="shared" si="1153"/>
        <v>12</v>
      </c>
      <c r="J7982" s="6">
        <f t="shared" si="1154"/>
        <v>28</v>
      </c>
      <c r="K7982" s="9">
        <f t="shared" si="1155"/>
        <v>45990</v>
      </c>
      <c r="L7982" s="8">
        <f>+VLOOKUP(K7982,'20251231_param'!$A$2:$C$336,2)</f>
        <v>23.583333333333332</v>
      </c>
      <c r="M7982" s="8">
        <f>+VLOOKUP($K7982,'20251231_param'!$A$2:$C$336,3)</f>
        <v>25.377012306873091</v>
      </c>
      <c r="N7982" s="8">
        <f t="shared" si="1156"/>
        <v>0.17404202721966847</v>
      </c>
    </row>
    <row r="7983" spans="1:14" x14ac:dyDescent="0.2">
      <c r="A7983" s="2">
        <v>45990.541666666664</v>
      </c>
      <c r="B7983" s="1">
        <v>29</v>
      </c>
      <c r="D7983" s="6">
        <f t="shared" si="1148"/>
        <v>2025</v>
      </c>
      <c r="E7983" s="6">
        <f t="shared" si="1149"/>
        <v>11</v>
      </c>
      <c r="F7983" s="6">
        <f t="shared" si="1150"/>
        <v>29</v>
      </c>
      <c r="G7983" s="6">
        <f t="shared" si="1151"/>
        <v>6</v>
      </c>
      <c r="H7983" s="6">
        <f t="shared" si="1152"/>
        <v>48</v>
      </c>
      <c r="I7983" s="6">
        <f t="shared" si="1153"/>
        <v>13</v>
      </c>
      <c r="J7983" s="6">
        <f t="shared" si="1154"/>
        <v>29</v>
      </c>
      <c r="K7983" s="9">
        <f t="shared" si="1155"/>
        <v>45990</v>
      </c>
      <c r="L7983" s="8">
        <f>+VLOOKUP(K7983,'20251231_param'!$A$2:$C$336,2)</f>
        <v>23.583333333333332</v>
      </c>
      <c r="M7983" s="8">
        <f>+VLOOKUP($K7983,'20251231_param'!$A$2:$C$336,3)</f>
        <v>25.377012306873091</v>
      </c>
      <c r="N7983" s="8">
        <f t="shared" si="1156"/>
        <v>0.21344776923166886</v>
      </c>
    </row>
    <row r="7984" spans="1:14" x14ac:dyDescent="0.2">
      <c r="A7984" s="2">
        <v>45990.583333333336</v>
      </c>
      <c r="B7984" s="1">
        <v>38</v>
      </c>
      <c r="D7984" s="6">
        <f t="shared" si="1148"/>
        <v>2025</v>
      </c>
      <c r="E7984" s="6">
        <f t="shared" si="1149"/>
        <v>11</v>
      </c>
      <c r="F7984" s="6">
        <f t="shared" si="1150"/>
        <v>29</v>
      </c>
      <c r="G7984" s="6">
        <f t="shared" si="1151"/>
        <v>6</v>
      </c>
      <c r="H7984" s="6">
        <f t="shared" si="1152"/>
        <v>48</v>
      </c>
      <c r="I7984" s="6">
        <f t="shared" si="1153"/>
        <v>14</v>
      </c>
      <c r="J7984" s="6">
        <f t="shared" si="1154"/>
        <v>38</v>
      </c>
      <c r="K7984" s="9">
        <f t="shared" si="1155"/>
        <v>45990</v>
      </c>
      <c r="L7984" s="8">
        <f>+VLOOKUP(K7984,'20251231_param'!$A$2:$C$336,2)</f>
        <v>23.583333333333332</v>
      </c>
      <c r="M7984" s="8">
        <f>+VLOOKUP($K7984,'20251231_param'!$A$2:$C$336,3)</f>
        <v>25.377012306873091</v>
      </c>
      <c r="N7984" s="8">
        <f t="shared" si="1156"/>
        <v>0.56809944733967244</v>
      </c>
    </row>
    <row r="7985" spans="1:14" x14ac:dyDescent="0.2">
      <c r="A7985" s="2">
        <v>45990.625</v>
      </c>
      <c r="B7985" s="1">
        <v>34</v>
      </c>
      <c r="D7985" s="6">
        <f t="shared" si="1148"/>
        <v>2025</v>
      </c>
      <c r="E7985" s="6">
        <f t="shared" si="1149"/>
        <v>11</v>
      </c>
      <c r="F7985" s="6">
        <f t="shared" si="1150"/>
        <v>29</v>
      </c>
      <c r="G7985" s="6">
        <f t="shared" si="1151"/>
        <v>6</v>
      </c>
      <c r="H7985" s="6">
        <f t="shared" si="1152"/>
        <v>48</v>
      </c>
      <c r="I7985" s="6">
        <f t="shared" si="1153"/>
        <v>15</v>
      </c>
      <c r="J7985" s="6">
        <f t="shared" si="1154"/>
        <v>34</v>
      </c>
      <c r="K7985" s="9">
        <f t="shared" si="1155"/>
        <v>45990</v>
      </c>
      <c r="L7985" s="8">
        <f>+VLOOKUP(K7985,'20251231_param'!$A$2:$C$336,2)</f>
        <v>23.583333333333332</v>
      </c>
      <c r="M7985" s="8">
        <f>+VLOOKUP($K7985,'20251231_param'!$A$2:$C$336,3)</f>
        <v>25.377012306873091</v>
      </c>
      <c r="N7985" s="8">
        <f t="shared" si="1156"/>
        <v>0.4104764792916708</v>
      </c>
    </row>
    <row r="7986" spans="1:14" x14ac:dyDescent="0.2">
      <c r="A7986" s="2">
        <v>45990.666666666664</v>
      </c>
      <c r="B7986" s="1">
        <v>34</v>
      </c>
      <c r="D7986" s="6">
        <f t="shared" si="1148"/>
        <v>2025</v>
      </c>
      <c r="E7986" s="6">
        <f t="shared" si="1149"/>
        <v>11</v>
      </c>
      <c r="F7986" s="6">
        <f t="shared" si="1150"/>
        <v>29</v>
      </c>
      <c r="G7986" s="6">
        <f t="shared" si="1151"/>
        <v>6</v>
      </c>
      <c r="H7986" s="6">
        <f t="shared" si="1152"/>
        <v>48</v>
      </c>
      <c r="I7986" s="6">
        <f t="shared" si="1153"/>
        <v>16</v>
      </c>
      <c r="J7986" s="6">
        <f t="shared" si="1154"/>
        <v>34</v>
      </c>
      <c r="K7986" s="9">
        <f t="shared" si="1155"/>
        <v>45990</v>
      </c>
      <c r="L7986" s="8">
        <f>+VLOOKUP(K7986,'20251231_param'!$A$2:$C$336,2)</f>
        <v>23.583333333333332</v>
      </c>
      <c r="M7986" s="8">
        <f>+VLOOKUP($K7986,'20251231_param'!$A$2:$C$336,3)</f>
        <v>25.377012306873091</v>
      </c>
      <c r="N7986" s="8">
        <f t="shared" si="1156"/>
        <v>0.4104764792916708</v>
      </c>
    </row>
    <row r="7987" spans="1:14" x14ac:dyDescent="0.2">
      <c r="A7987" s="2">
        <v>45990.708333333336</v>
      </c>
      <c r="B7987" s="1">
        <v>31</v>
      </c>
      <c r="D7987" s="6">
        <f t="shared" si="1148"/>
        <v>2025</v>
      </c>
      <c r="E7987" s="6">
        <f t="shared" si="1149"/>
        <v>11</v>
      </c>
      <c r="F7987" s="6">
        <f t="shared" si="1150"/>
        <v>29</v>
      </c>
      <c r="G7987" s="6">
        <f t="shared" si="1151"/>
        <v>6</v>
      </c>
      <c r="H7987" s="6">
        <f t="shared" si="1152"/>
        <v>48</v>
      </c>
      <c r="I7987" s="6">
        <f t="shared" si="1153"/>
        <v>17</v>
      </c>
      <c r="J7987" s="6">
        <f t="shared" si="1154"/>
        <v>31</v>
      </c>
      <c r="K7987" s="9">
        <f t="shared" si="1155"/>
        <v>45990</v>
      </c>
      <c r="L7987" s="8">
        <f>+VLOOKUP(K7987,'20251231_param'!$A$2:$C$336,2)</f>
        <v>23.583333333333332</v>
      </c>
      <c r="M7987" s="8">
        <f>+VLOOKUP($K7987,'20251231_param'!$A$2:$C$336,3)</f>
        <v>25.377012306873091</v>
      </c>
      <c r="N7987" s="8">
        <f t="shared" si="1156"/>
        <v>0.29225925325566965</v>
      </c>
    </row>
    <row r="7988" spans="1:14" x14ac:dyDescent="0.2">
      <c r="A7988" s="2">
        <v>45990.75</v>
      </c>
      <c r="B7988" s="1">
        <v>50</v>
      </c>
      <c r="D7988" s="6">
        <f t="shared" si="1148"/>
        <v>2025</v>
      </c>
      <c r="E7988" s="6">
        <f t="shared" si="1149"/>
        <v>11</v>
      </c>
      <c r="F7988" s="6">
        <f t="shared" si="1150"/>
        <v>29</v>
      </c>
      <c r="G7988" s="6">
        <f t="shared" si="1151"/>
        <v>6</v>
      </c>
      <c r="H7988" s="6">
        <f t="shared" si="1152"/>
        <v>48</v>
      </c>
      <c r="I7988" s="6">
        <f t="shared" si="1153"/>
        <v>18</v>
      </c>
      <c r="J7988" s="6">
        <f t="shared" si="1154"/>
        <v>50</v>
      </c>
      <c r="K7988" s="9">
        <f t="shared" si="1155"/>
        <v>45990</v>
      </c>
      <c r="L7988" s="8">
        <f>+VLOOKUP(K7988,'20251231_param'!$A$2:$C$336,2)</f>
        <v>23.583333333333332</v>
      </c>
      <c r="M7988" s="8">
        <f>+VLOOKUP($K7988,'20251231_param'!$A$2:$C$336,3)</f>
        <v>25.377012306873091</v>
      </c>
      <c r="N7988" s="8">
        <f t="shared" si="1156"/>
        <v>1.0409683514836772</v>
      </c>
    </row>
    <row r="7989" spans="1:14" x14ac:dyDescent="0.2">
      <c r="A7989" s="2">
        <v>45990.791666666664</v>
      </c>
      <c r="B7989" s="1">
        <v>88</v>
      </c>
      <c r="D7989" s="6">
        <f t="shared" si="1148"/>
        <v>2025</v>
      </c>
      <c r="E7989" s="6">
        <f t="shared" si="1149"/>
        <v>11</v>
      </c>
      <c r="F7989" s="6">
        <f t="shared" si="1150"/>
        <v>29</v>
      </c>
      <c r="G7989" s="6">
        <f t="shared" si="1151"/>
        <v>6</v>
      </c>
      <c r="H7989" s="6">
        <f t="shared" si="1152"/>
        <v>48</v>
      </c>
      <c r="I7989" s="6">
        <f t="shared" si="1153"/>
        <v>19</v>
      </c>
      <c r="J7989" s="6">
        <f t="shared" si="1154"/>
        <v>88</v>
      </c>
      <c r="K7989" s="9">
        <f t="shared" si="1155"/>
        <v>45990</v>
      </c>
      <c r="L7989" s="8">
        <f>+VLOOKUP(K7989,'20251231_param'!$A$2:$C$336,2)</f>
        <v>23.583333333333332</v>
      </c>
      <c r="M7989" s="8">
        <f>+VLOOKUP($K7989,'20251231_param'!$A$2:$C$336,3)</f>
        <v>25.377012306873091</v>
      </c>
      <c r="N7989" s="8">
        <f t="shared" si="1156"/>
        <v>2.5383865479396923</v>
      </c>
    </row>
    <row r="7990" spans="1:14" x14ac:dyDescent="0.2">
      <c r="A7990" s="2">
        <v>45990.833333333336</v>
      </c>
      <c r="B7990" s="1">
        <v>81</v>
      </c>
      <c r="D7990" s="6">
        <f t="shared" si="1148"/>
        <v>2025</v>
      </c>
      <c r="E7990" s="6">
        <f t="shared" si="1149"/>
        <v>11</v>
      </c>
      <c r="F7990" s="6">
        <f t="shared" si="1150"/>
        <v>29</v>
      </c>
      <c r="G7990" s="6">
        <f t="shared" si="1151"/>
        <v>6</v>
      </c>
      <c r="H7990" s="6">
        <f t="shared" si="1152"/>
        <v>48</v>
      </c>
      <c r="I7990" s="6">
        <f t="shared" si="1153"/>
        <v>20</v>
      </c>
      <c r="J7990" s="6">
        <f t="shared" si="1154"/>
        <v>81</v>
      </c>
      <c r="K7990" s="9">
        <f t="shared" si="1155"/>
        <v>45990</v>
      </c>
      <c r="L7990" s="8">
        <f>+VLOOKUP(K7990,'20251231_param'!$A$2:$C$336,2)</f>
        <v>23.583333333333332</v>
      </c>
      <c r="M7990" s="8">
        <f>+VLOOKUP($K7990,'20251231_param'!$A$2:$C$336,3)</f>
        <v>25.377012306873091</v>
      </c>
      <c r="N7990" s="8">
        <f t="shared" si="1156"/>
        <v>2.2625463538556896</v>
      </c>
    </row>
    <row r="7991" spans="1:14" x14ac:dyDescent="0.2">
      <c r="A7991" s="2">
        <v>45990.875</v>
      </c>
      <c r="B7991" s="1">
        <v>49</v>
      </c>
      <c r="D7991" s="6">
        <f t="shared" si="1148"/>
        <v>2025</v>
      </c>
      <c r="E7991" s="6">
        <f t="shared" si="1149"/>
        <v>11</v>
      </c>
      <c r="F7991" s="6">
        <f t="shared" si="1150"/>
        <v>29</v>
      </c>
      <c r="G7991" s="6">
        <f t="shared" si="1151"/>
        <v>6</v>
      </c>
      <c r="H7991" s="6">
        <f t="shared" si="1152"/>
        <v>48</v>
      </c>
      <c r="I7991" s="6">
        <f t="shared" si="1153"/>
        <v>21</v>
      </c>
      <c r="J7991" s="6">
        <f t="shared" si="1154"/>
        <v>49</v>
      </c>
      <c r="K7991" s="9">
        <f t="shared" si="1155"/>
        <v>45990</v>
      </c>
      <c r="L7991" s="8">
        <f>+VLOOKUP(K7991,'20251231_param'!$A$2:$C$336,2)</f>
        <v>23.583333333333332</v>
      </c>
      <c r="M7991" s="8">
        <f>+VLOOKUP($K7991,'20251231_param'!$A$2:$C$336,3)</f>
        <v>25.377012306873091</v>
      </c>
      <c r="N7991" s="8">
        <f t="shared" si="1156"/>
        <v>1.0015626094716767</v>
      </c>
    </row>
    <row r="7992" spans="1:14" x14ac:dyDescent="0.2">
      <c r="A7992" s="2">
        <v>45990.916666666664</v>
      </c>
      <c r="B7992" s="1">
        <v>21</v>
      </c>
      <c r="D7992" s="6">
        <f t="shared" si="1148"/>
        <v>2025</v>
      </c>
      <c r="E7992" s="6">
        <f t="shared" si="1149"/>
        <v>11</v>
      </c>
      <c r="F7992" s="6">
        <f t="shared" si="1150"/>
        <v>29</v>
      </c>
      <c r="G7992" s="6">
        <f t="shared" si="1151"/>
        <v>6</v>
      </c>
      <c r="H7992" s="6">
        <f t="shared" si="1152"/>
        <v>48</v>
      </c>
      <c r="I7992" s="6">
        <f t="shared" si="1153"/>
        <v>22</v>
      </c>
      <c r="J7992" s="6">
        <f t="shared" si="1154"/>
        <v>21</v>
      </c>
      <c r="K7992" s="9">
        <f t="shared" si="1155"/>
        <v>45990</v>
      </c>
      <c r="L7992" s="8">
        <f>+VLOOKUP(K7992,'20251231_param'!$A$2:$C$336,2)</f>
        <v>23.583333333333332</v>
      </c>
      <c r="M7992" s="8">
        <f>+VLOOKUP($K7992,'20251231_param'!$A$2:$C$336,3)</f>
        <v>25.377012306873091</v>
      </c>
      <c r="N7992" s="8">
        <f t="shared" si="1156"/>
        <v>-0.10179816686433431</v>
      </c>
    </row>
    <row r="7993" spans="1:14" x14ac:dyDescent="0.2">
      <c r="A7993" s="2">
        <v>45990.958333333336</v>
      </c>
      <c r="B7993" s="1">
        <v>5</v>
      </c>
      <c r="D7993" s="6">
        <f t="shared" si="1148"/>
        <v>2025</v>
      </c>
      <c r="E7993" s="6">
        <f t="shared" si="1149"/>
        <v>11</v>
      </c>
      <c r="F7993" s="6">
        <f t="shared" si="1150"/>
        <v>29</v>
      </c>
      <c r="G7993" s="6">
        <f t="shared" si="1151"/>
        <v>6</v>
      </c>
      <c r="H7993" s="6">
        <f t="shared" si="1152"/>
        <v>48</v>
      </c>
      <c r="I7993" s="6">
        <f t="shared" si="1153"/>
        <v>23</v>
      </c>
      <c r="J7993" s="6">
        <f t="shared" si="1154"/>
        <v>5</v>
      </c>
      <c r="K7993" s="9">
        <f t="shared" si="1155"/>
        <v>45990</v>
      </c>
      <c r="L7993" s="8">
        <f>+VLOOKUP(K7993,'20251231_param'!$A$2:$C$336,2)</f>
        <v>23.583333333333332</v>
      </c>
      <c r="M7993" s="8">
        <f>+VLOOKUP($K7993,'20251231_param'!$A$2:$C$336,3)</f>
        <v>25.377012306873091</v>
      </c>
      <c r="N7993" s="8">
        <f t="shared" si="1156"/>
        <v>-0.7322900390563406</v>
      </c>
    </row>
    <row r="7994" spans="1:14" x14ac:dyDescent="0.2">
      <c r="A7994" s="2">
        <v>45991</v>
      </c>
      <c r="B7994" s="1">
        <v>0</v>
      </c>
      <c r="D7994" s="6">
        <f t="shared" si="1148"/>
        <v>2025</v>
      </c>
      <c r="E7994" s="6">
        <f t="shared" si="1149"/>
        <v>11</v>
      </c>
      <c r="F7994" s="6">
        <f t="shared" si="1150"/>
        <v>30</v>
      </c>
      <c r="G7994" s="6">
        <f t="shared" si="1151"/>
        <v>7</v>
      </c>
      <c r="H7994" s="6">
        <f t="shared" si="1152"/>
        <v>48</v>
      </c>
      <c r="I7994" s="6">
        <f t="shared" si="1153"/>
        <v>0</v>
      </c>
      <c r="J7994" s="6">
        <f t="shared" si="1154"/>
        <v>0</v>
      </c>
      <c r="K7994" s="9">
        <f t="shared" si="1155"/>
        <v>45991</v>
      </c>
      <c r="L7994" s="8">
        <f>+VLOOKUP(K7994,'20251231_param'!$A$2:$C$336,2)</f>
        <v>12.38</v>
      </c>
      <c r="M7994" s="8">
        <f>+VLOOKUP($K7994,'20251231_param'!$A$2:$C$336,3)</f>
        <v>12.45</v>
      </c>
      <c r="N7994" s="8">
        <f t="shared" si="1156"/>
        <v>-0.99437751004016073</v>
      </c>
    </row>
    <row r="7995" spans="1:14" x14ac:dyDescent="0.2">
      <c r="A7995" s="2">
        <v>45991.041666666664</v>
      </c>
      <c r="B7995" s="1">
        <v>6</v>
      </c>
      <c r="D7995" s="6">
        <f t="shared" si="1148"/>
        <v>2025</v>
      </c>
      <c r="E7995" s="6">
        <f t="shared" si="1149"/>
        <v>11</v>
      </c>
      <c r="F7995" s="6">
        <f t="shared" si="1150"/>
        <v>30</v>
      </c>
      <c r="G7995" s="6">
        <f t="shared" si="1151"/>
        <v>7</v>
      </c>
      <c r="H7995" s="6">
        <f t="shared" si="1152"/>
        <v>48</v>
      </c>
      <c r="I7995" s="6">
        <f t="shared" si="1153"/>
        <v>1</v>
      </c>
      <c r="J7995" s="6">
        <f t="shared" si="1154"/>
        <v>6</v>
      </c>
      <c r="K7995" s="9">
        <f t="shared" si="1155"/>
        <v>45991</v>
      </c>
      <c r="L7995" s="8">
        <f>+VLOOKUP(K7995,'20251231_param'!$A$2:$C$336,2)</f>
        <v>12.38</v>
      </c>
      <c r="M7995" s="8">
        <f>+VLOOKUP($K7995,'20251231_param'!$A$2:$C$336,3)</f>
        <v>12.45</v>
      </c>
      <c r="N7995" s="8">
        <f t="shared" si="1156"/>
        <v>-0.51244979919678724</v>
      </c>
    </row>
    <row r="7996" spans="1:14" x14ac:dyDescent="0.2">
      <c r="A7996" s="2">
        <v>45991.083333333336</v>
      </c>
      <c r="B7996" s="1">
        <v>2</v>
      </c>
      <c r="D7996" s="6">
        <f t="shared" si="1148"/>
        <v>2025</v>
      </c>
      <c r="E7996" s="6">
        <f t="shared" si="1149"/>
        <v>11</v>
      </c>
      <c r="F7996" s="6">
        <f t="shared" si="1150"/>
        <v>30</v>
      </c>
      <c r="G7996" s="6">
        <f t="shared" si="1151"/>
        <v>7</v>
      </c>
      <c r="H7996" s="6">
        <f t="shared" si="1152"/>
        <v>48</v>
      </c>
      <c r="I7996" s="6">
        <f t="shared" si="1153"/>
        <v>2</v>
      </c>
      <c r="J7996" s="6">
        <f t="shared" si="1154"/>
        <v>2</v>
      </c>
      <c r="K7996" s="9">
        <f t="shared" si="1155"/>
        <v>45991</v>
      </c>
      <c r="L7996" s="8">
        <f>+VLOOKUP(K7996,'20251231_param'!$A$2:$C$336,2)</f>
        <v>12.38</v>
      </c>
      <c r="M7996" s="8">
        <f>+VLOOKUP($K7996,'20251231_param'!$A$2:$C$336,3)</f>
        <v>12.45</v>
      </c>
      <c r="N7996" s="8">
        <f t="shared" si="1156"/>
        <v>-0.83373493975903623</v>
      </c>
    </row>
    <row r="7997" spans="1:14" x14ac:dyDescent="0.2">
      <c r="A7997" s="2">
        <v>45991.125</v>
      </c>
      <c r="B7997" s="1">
        <v>2</v>
      </c>
      <c r="D7997" s="6">
        <f t="shared" si="1148"/>
        <v>2025</v>
      </c>
      <c r="E7997" s="6">
        <f t="shared" si="1149"/>
        <v>11</v>
      </c>
      <c r="F7997" s="6">
        <f t="shared" si="1150"/>
        <v>30</v>
      </c>
      <c r="G7997" s="6">
        <f t="shared" si="1151"/>
        <v>7</v>
      </c>
      <c r="H7997" s="6">
        <f t="shared" si="1152"/>
        <v>48</v>
      </c>
      <c r="I7997" s="6">
        <f t="shared" si="1153"/>
        <v>3</v>
      </c>
      <c r="J7997" s="6">
        <f t="shared" si="1154"/>
        <v>2</v>
      </c>
      <c r="K7997" s="9">
        <f t="shared" si="1155"/>
        <v>45991</v>
      </c>
      <c r="L7997" s="8">
        <f>+VLOOKUP(K7997,'20251231_param'!$A$2:$C$336,2)</f>
        <v>12.38</v>
      </c>
      <c r="M7997" s="8">
        <f>+VLOOKUP($K7997,'20251231_param'!$A$2:$C$336,3)</f>
        <v>12.45</v>
      </c>
      <c r="N7997" s="8">
        <f t="shared" si="1156"/>
        <v>-0.83373493975903623</v>
      </c>
    </row>
    <row r="7998" spans="1:14" x14ac:dyDescent="0.2">
      <c r="A7998" s="2">
        <v>45991.166666666664</v>
      </c>
      <c r="B7998" s="1">
        <v>0</v>
      </c>
      <c r="D7998" s="6">
        <f t="shared" si="1148"/>
        <v>2025</v>
      </c>
      <c r="E7998" s="6">
        <f t="shared" si="1149"/>
        <v>11</v>
      </c>
      <c r="F7998" s="6">
        <f t="shared" si="1150"/>
        <v>30</v>
      </c>
      <c r="G7998" s="6">
        <f t="shared" si="1151"/>
        <v>7</v>
      </c>
      <c r="H7998" s="6">
        <f t="shared" si="1152"/>
        <v>48</v>
      </c>
      <c r="I7998" s="6">
        <f t="shared" si="1153"/>
        <v>4</v>
      </c>
      <c r="J7998" s="6">
        <f t="shared" si="1154"/>
        <v>0</v>
      </c>
      <c r="K7998" s="9">
        <f t="shared" si="1155"/>
        <v>45991</v>
      </c>
      <c r="L7998" s="8">
        <f>+VLOOKUP(K7998,'20251231_param'!$A$2:$C$336,2)</f>
        <v>12.38</v>
      </c>
      <c r="M7998" s="8">
        <f>+VLOOKUP($K7998,'20251231_param'!$A$2:$C$336,3)</f>
        <v>12.45</v>
      </c>
      <c r="N7998" s="8">
        <f t="shared" si="1156"/>
        <v>-0.99437751004016073</v>
      </c>
    </row>
    <row r="7999" spans="1:14" x14ac:dyDescent="0.2">
      <c r="A7999" s="2">
        <v>45991.208333333336</v>
      </c>
      <c r="B7999" s="1">
        <v>0</v>
      </c>
      <c r="D7999" s="6">
        <f t="shared" si="1148"/>
        <v>2025</v>
      </c>
      <c r="E7999" s="6">
        <f t="shared" si="1149"/>
        <v>11</v>
      </c>
      <c r="F7999" s="6">
        <f t="shared" si="1150"/>
        <v>30</v>
      </c>
      <c r="G7999" s="6">
        <f t="shared" si="1151"/>
        <v>7</v>
      </c>
      <c r="H7999" s="6">
        <f t="shared" si="1152"/>
        <v>48</v>
      </c>
      <c r="I7999" s="6">
        <f t="shared" si="1153"/>
        <v>5</v>
      </c>
      <c r="J7999" s="6">
        <f t="shared" si="1154"/>
        <v>0</v>
      </c>
      <c r="K7999" s="9">
        <f t="shared" si="1155"/>
        <v>45991</v>
      </c>
      <c r="L7999" s="8">
        <f>+VLOOKUP(K7999,'20251231_param'!$A$2:$C$336,2)</f>
        <v>12.38</v>
      </c>
      <c r="M7999" s="8">
        <f>+VLOOKUP($K7999,'20251231_param'!$A$2:$C$336,3)</f>
        <v>12.45</v>
      </c>
      <c r="N7999" s="8">
        <f t="shared" si="1156"/>
        <v>-0.99437751004016073</v>
      </c>
    </row>
    <row r="8000" spans="1:14" x14ac:dyDescent="0.2">
      <c r="A8000" s="2">
        <v>45991.25</v>
      </c>
      <c r="B8000" s="1">
        <v>0</v>
      </c>
      <c r="D8000" s="6">
        <f t="shared" si="1148"/>
        <v>2025</v>
      </c>
      <c r="E8000" s="6">
        <f t="shared" si="1149"/>
        <v>11</v>
      </c>
      <c r="F8000" s="6">
        <f t="shared" si="1150"/>
        <v>30</v>
      </c>
      <c r="G8000" s="6">
        <f t="shared" si="1151"/>
        <v>7</v>
      </c>
      <c r="H8000" s="6">
        <f t="shared" si="1152"/>
        <v>48</v>
      </c>
      <c r="I8000" s="6">
        <f t="shared" si="1153"/>
        <v>6</v>
      </c>
      <c r="J8000" s="6">
        <f t="shared" si="1154"/>
        <v>0</v>
      </c>
      <c r="K8000" s="9">
        <f t="shared" si="1155"/>
        <v>45991</v>
      </c>
      <c r="L8000" s="8">
        <f>+VLOOKUP(K8000,'20251231_param'!$A$2:$C$336,2)</f>
        <v>12.38</v>
      </c>
      <c r="M8000" s="8">
        <f>+VLOOKUP($K8000,'20251231_param'!$A$2:$C$336,3)</f>
        <v>12.45</v>
      </c>
      <c r="N8000" s="8">
        <f t="shared" si="1156"/>
        <v>-0.99437751004016073</v>
      </c>
    </row>
    <row r="8001" spans="1:14" x14ac:dyDescent="0.2">
      <c r="A8001" s="2">
        <v>45991.291666666664</v>
      </c>
      <c r="B8001" s="1">
        <v>3</v>
      </c>
      <c r="D8001" s="6">
        <f t="shared" si="1148"/>
        <v>2025</v>
      </c>
      <c r="E8001" s="6">
        <f t="shared" si="1149"/>
        <v>11</v>
      </c>
      <c r="F8001" s="6">
        <f t="shared" si="1150"/>
        <v>30</v>
      </c>
      <c r="G8001" s="6">
        <f t="shared" si="1151"/>
        <v>7</v>
      </c>
      <c r="H8001" s="6">
        <f t="shared" si="1152"/>
        <v>48</v>
      </c>
      <c r="I8001" s="6">
        <f t="shared" si="1153"/>
        <v>7</v>
      </c>
      <c r="J8001" s="6">
        <f t="shared" si="1154"/>
        <v>3</v>
      </c>
      <c r="K8001" s="9">
        <f t="shared" si="1155"/>
        <v>45991</v>
      </c>
      <c r="L8001" s="8">
        <f>+VLOOKUP(K8001,'20251231_param'!$A$2:$C$336,2)</f>
        <v>12.38</v>
      </c>
      <c r="M8001" s="8">
        <f>+VLOOKUP($K8001,'20251231_param'!$A$2:$C$336,3)</f>
        <v>12.45</v>
      </c>
      <c r="N8001" s="8">
        <f t="shared" si="1156"/>
        <v>-0.75341365461847398</v>
      </c>
    </row>
    <row r="8002" spans="1:14" x14ac:dyDescent="0.2">
      <c r="A8002" s="2">
        <v>45991.333333333336</v>
      </c>
      <c r="B8002" s="1">
        <v>1</v>
      </c>
      <c r="D8002" s="6">
        <f t="shared" ref="D8002:D8017" si="1157">+YEAR(A8002)</f>
        <v>2025</v>
      </c>
      <c r="E8002" s="6">
        <f t="shared" ref="E8002:E8017" si="1158">+MONTH(A8002)</f>
        <v>11</v>
      </c>
      <c r="F8002" s="6">
        <f t="shared" ref="F8002:F8017" si="1159">+DAY(A8002)</f>
        <v>30</v>
      </c>
      <c r="G8002" s="6">
        <f t="shared" ref="G8002:G8017" si="1160">+WEEKDAY(A8002,2)</f>
        <v>7</v>
      </c>
      <c r="H8002" s="6">
        <f t="shared" ref="H8002:H8017" si="1161">+WEEKNUM(A8002,21)</f>
        <v>48</v>
      </c>
      <c r="I8002" s="6">
        <f t="shared" ref="I8002:I8017" si="1162">+HOUR(A8002)</f>
        <v>8</v>
      </c>
      <c r="J8002" s="6">
        <f t="shared" ref="J8002:J8065" si="1163">+B8002</f>
        <v>1</v>
      </c>
      <c r="K8002" s="9">
        <f t="shared" ref="K8002:K8065" si="1164">DATE(D8002,E8002,F8002)</f>
        <v>45991</v>
      </c>
      <c r="L8002" s="8">
        <f>+VLOOKUP(K8002,'20251231_param'!$A$2:$C$336,2)</f>
        <v>12.38</v>
      </c>
      <c r="M8002" s="8">
        <f>+VLOOKUP($K8002,'20251231_param'!$A$2:$C$336,3)</f>
        <v>12.45</v>
      </c>
      <c r="N8002" s="8">
        <f t="shared" si="1156"/>
        <v>-0.91405622489959848</v>
      </c>
    </row>
    <row r="8003" spans="1:14" x14ac:dyDescent="0.2">
      <c r="A8003" s="2">
        <v>45991.375</v>
      </c>
      <c r="B8003" s="1">
        <v>8</v>
      </c>
      <c r="D8003" s="6">
        <f t="shared" si="1157"/>
        <v>2025</v>
      </c>
      <c r="E8003" s="6">
        <f t="shared" si="1158"/>
        <v>11</v>
      </c>
      <c r="F8003" s="6">
        <f t="shared" si="1159"/>
        <v>30</v>
      </c>
      <c r="G8003" s="6">
        <f t="shared" si="1160"/>
        <v>7</v>
      </c>
      <c r="H8003" s="6">
        <f t="shared" si="1161"/>
        <v>48</v>
      </c>
      <c r="I8003" s="6">
        <f t="shared" si="1162"/>
        <v>9</v>
      </c>
      <c r="J8003" s="6">
        <f t="shared" si="1163"/>
        <v>8</v>
      </c>
      <c r="K8003" s="9">
        <f t="shared" si="1164"/>
        <v>45991</v>
      </c>
      <c r="L8003" s="8">
        <f>+VLOOKUP(K8003,'20251231_param'!$A$2:$C$336,2)</f>
        <v>12.38</v>
      </c>
      <c r="M8003" s="8">
        <f>+VLOOKUP($K8003,'20251231_param'!$A$2:$C$336,3)</f>
        <v>12.45</v>
      </c>
      <c r="N8003" s="8">
        <f t="shared" si="1156"/>
        <v>-0.35180722891566274</v>
      </c>
    </row>
    <row r="8004" spans="1:14" x14ac:dyDescent="0.2">
      <c r="A8004" s="2">
        <v>45991.416666666664</v>
      </c>
      <c r="B8004" s="1">
        <v>17</v>
      </c>
      <c r="D8004" s="6">
        <f t="shared" si="1157"/>
        <v>2025</v>
      </c>
      <c r="E8004" s="6">
        <f t="shared" si="1158"/>
        <v>11</v>
      </c>
      <c r="F8004" s="6">
        <f t="shared" si="1159"/>
        <v>30</v>
      </c>
      <c r="G8004" s="6">
        <f t="shared" si="1160"/>
        <v>7</v>
      </c>
      <c r="H8004" s="6">
        <f t="shared" si="1161"/>
        <v>48</v>
      </c>
      <c r="I8004" s="6">
        <f t="shared" si="1162"/>
        <v>10</v>
      </c>
      <c r="J8004" s="6">
        <f t="shared" si="1163"/>
        <v>17</v>
      </c>
      <c r="K8004" s="9">
        <f t="shared" si="1164"/>
        <v>45991</v>
      </c>
      <c r="L8004" s="8">
        <f>+VLOOKUP(K8004,'20251231_param'!$A$2:$C$336,2)</f>
        <v>12.38</v>
      </c>
      <c r="M8004" s="8">
        <f>+VLOOKUP($K8004,'20251231_param'!$A$2:$C$336,3)</f>
        <v>12.45</v>
      </c>
      <c r="N8004" s="8">
        <f t="shared" si="1156"/>
        <v>0.37108433734939755</v>
      </c>
    </row>
    <row r="8005" spans="1:14" x14ac:dyDescent="0.2">
      <c r="A8005" s="2">
        <v>45991.458333333336</v>
      </c>
      <c r="B8005" s="1">
        <v>24</v>
      </c>
      <c r="D8005" s="6">
        <f t="shared" si="1157"/>
        <v>2025</v>
      </c>
      <c r="E8005" s="6">
        <f t="shared" si="1158"/>
        <v>11</v>
      </c>
      <c r="F8005" s="6">
        <f t="shared" si="1159"/>
        <v>30</v>
      </c>
      <c r="G8005" s="6">
        <f t="shared" si="1160"/>
        <v>7</v>
      </c>
      <c r="H8005" s="6">
        <f t="shared" si="1161"/>
        <v>48</v>
      </c>
      <c r="I8005" s="6">
        <f t="shared" si="1162"/>
        <v>11</v>
      </c>
      <c r="J8005" s="6">
        <f t="shared" si="1163"/>
        <v>24</v>
      </c>
      <c r="K8005" s="9">
        <f t="shared" si="1164"/>
        <v>45991</v>
      </c>
      <c r="L8005" s="8">
        <f>+VLOOKUP(K8005,'20251231_param'!$A$2:$C$336,2)</f>
        <v>12.38</v>
      </c>
      <c r="M8005" s="8">
        <f>+VLOOKUP($K8005,'20251231_param'!$A$2:$C$336,3)</f>
        <v>12.45</v>
      </c>
      <c r="N8005" s="8">
        <f t="shared" si="1156"/>
        <v>0.93333333333333335</v>
      </c>
    </row>
    <row r="8006" spans="1:14" x14ac:dyDescent="0.2">
      <c r="A8006" s="2">
        <v>45991.5</v>
      </c>
      <c r="B8006" s="1">
        <v>33</v>
      </c>
      <c r="D8006" s="6">
        <f t="shared" si="1157"/>
        <v>2025</v>
      </c>
      <c r="E8006" s="6">
        <f t="shared" si="1158"/>
        <v>11</v>
      </c>
      <c r="F8006" s="6">
        <f t="shared" si="1159"/>
        <v>30</v>
      </c>
      <c r="G8006" s="6">
        <f t="shared" si="1160"/>
        <v>7</v>
      </c>
      <c r="H8006" s="6">
        <f t="shared" si="1161"/>
        <v>48</v>
      </c>
      <c r="I8006" s="6">
        <f t="shared" si="1162"/>
        <v>12</v>
      </c>
      <c r="J8006" s="6">
        <f t="shared" si="1163"/>
        <v>33</v>
      </c>
      <c r="K8006" s="9">
        <f t="shared" si="1164"/>
        <v>45991</v>
      </c>
      <c r="L8006" s="8">
        <f>+VLOOKUP(K8006,'20251231_param'!$A$2:$C$336,2)</f>
        <v>12.38</v>
      </c>
      <c r="M8006" s="8">
        <f>+VLOOKUP($K8006,'20251231_param'!$A$2:$C$336,3)</f>
        <v>12.45</v>
      </c>
      <c r="N8006" s="8">
        <f t="shared" si="1156"/>
        <v>1.6562248995983935</v>
      </c>
    </row>
    <row r="8007" spans="1:14" x14ac:dyDescent="0.2">
      <c r="A8007" s="2">
        <v>45991.541666666664</v>
      </c>
      <c r="B8007" s="1">
        <v>20</v>
      </c>
      <c r="D8007" s="6">
        <f t="shared" si="1157"/>
        <v>2025</v>
      </c>
      <c r="E8007" s="6">
        <f t="shared" si="1158"/>
        <v>11</v>
      </c>
      <c r="F8007" s="6">
        <f t="shared" si="1159"/>
        <v>30</v>
      </c>
      <c r="G8007" s="6">
        <f t="shared" si="1160"/>
        <v>7</v>
      </c>
      <c r="H8007" s="6">
        <f t="shared" si="1161"/>
        <v>48</v>
      </c>
      <c r="I8007" s="6">
        <f t="shared" si="1162"/>
        <v>13</v>
      </c>
      <c r="J8007" s="6">
        <f t="shared" si="1163"/>
        <v>20</v>
      </c>
      <c r="K8007" s="9">
        <f t="shared" si="1164"/>
        <v>45991</v>
      </c>
      <c r="L8007" s="8">
        <f>+VLOOKUP(K8007,'20251231_param'!$A$2:$C$336,2)</f>
        <v>12.38</v>
      </c>
      <c r="M8007" s="8">
        <f>+VLOOKUP($K8007,'20251231_param'!$A$2:$C$336,3)</f>
        <v>12.45</v>
      </c>
      <c r="N8007" s="8">
        <f t="shared" si="1156"/>
        <v>0.61204819277108435</v>
      </c>
    </row>
    <row r="8008" spans="1:14" x14ac:dyDescent="0.2">
      <c r="A8008" s="2">
        <v>45991.583333333336</v>
      </c>
      <c r="B8008" s="1">
        <v>28</v>
      </c>
      <c r="D8008" s="6">
        <f t="shared" si="1157"/>
        <v>2025</v>
      </c>
      <c r="E8008" s="6">
        <f t="shared" si="1158"/>
        <v>11</v>
      </c>
      <c r="F8008" s="6">
        <f t="shared" si="1159"/>
        <v>30</v>
      </c>
      <c r="G8008" s="6">
        <f t="shared" si="1160"/>
        <v>7</v>
      </c>
      <c r="H8008" s="6">
        <f t="shared" si="1161"/>
        <v>48</v>
      </c>
      <c r="I8008" s="6">
        <f t="shared" si="1162"/>
        <v>14</v>
      </c>
      <c r="J8008" s="6">
        <f t="shared" si="1163"/>
        <v>28</v>
      </c>
      <c r="K8008" s="9">
        <f t="shared" si="1164"/>
        <v>45991</v>
      </c>
      <c r="L8008" s="8">
        <f>+VLOOKUP(K8008,'20251231_param'!$A$2:$C$336,2)</f>
        <v>12.38</v>
      </c>
      <c r="M8008" s="8">
        <f>+VLOOKUP($K8008,'20251231_param'!$A$2:$C$336,3)</f>
        <v>12.45</v>
      </c>
      <c r="N8008" s="8">
        <f t="shared" si="1156"/>
        <v>1.2546184738955823</v>
      </c>
    </row>
    <row r="8009" spans="1:14" x14ac:dyDescent="0.2">
      <c r="A8009" s="2">
        <v>45991.625</v>
      </c>
      <c r="B8009" s="1">
        <v>37</v>
      </c>
      <c r="D8009" s="6">
        <f t="shared" si="1157"/>
        <v>2025</v>
      </c>
      <c r="E8009" s="6">
        <f t="shared" si="1158"/>
        <v>11</v>
      </c>
      <c r="F8009" s="6">
        <f t="shared" si="1159"/>
        <v>30</v>
      </c>
      <c r="G8009" s="6">
        <f t="shared" si="1160"/>
        <v>7</v>
      </c>
      <c r="H8009" s="6">
        <f t="shared" si="1161"/>
        <v>48</v>
      </c>
      <c r="I8009" s="6">
        <f t="shared" si="1162"/>
        <v>15</v>
      </c>
      <c r="J8009" s="6">
        <f t="shared" si="1163"/>
        <v>37</v>
      </c>
      <c r="K8009" s="9">
        <f t="shared" si="1164"/>
        <v>45991</v>
      </c>
      <c r="L8009" s="8">
        <f>+VLOOKUP(K8009,'20251231_param'!$A$2:$C$336,2)</f>
        <v>12.38</v>
      </c>
      <c r="M8009" s="8">
        <f>+VLOOKUP($K8009,'20251231_param'!$A$2:$C$336,3)</f>
        <v>12.45</v>
      </c>
      <c r="N8009" s="8">
        <f t="shared" si="1156"/>
        <v>1.9775100401606425</v>
      </c>
    </row>
    <row r="8010" spans="1:14" x14ac:dyDescent="0.2">
      <c r="A8010" s="2">
        <v>45991.666666666664</v>
      </c>
      <c r="B8010" s="1">
        <v>12</v>
      </c>
      <c r="D8010" s="6">
        <f t="shared" si="1157"/>
        <v>2025</v>
      </c>
      <c r="E8010" s="6">
        <f t="shared" si="1158"/>
        <v>11</v>
      </c>
      <c r="F8010" s="6">
        <f t="shared" si="1159"/>
        <v>30</v>
      </c>
      <c r="G8010" s="6">
        <f t="shared" si="1160"/>
        <v>7</v>
      </c>
      <c r="H8010" s="6">
        <f t="shared" si="1161"/>
        <v>48</v>
      </c>
      <c r="I8010" s="6">
        <f t="shared" si="1162"/>
        <v>16</v>
      </c>
      <c r="J8010" s="6">
        <f t="shared" si="1163"/>
        <v>12</v>
      </c>
      <c r="K8010" s="9">
        <f t="shared" si="1164"/>
        <v>45991</v>
      </c>
      <c r="L8010" s="8">
        <f>+VLOOKUP(K8010,'20251231_param'!$A$2:$C$336,2)</f>
        <v>12.38</v>
      </c>
      <c r="M8010" s="8">
        <f>+VLOOKUP($K8010,'20251231_param'!$A$2:$C$336,3)</f>
        <v>12.45</v>
      </c>
      <c r="N8010" s="8">
        <f t="shared" si="1156"/>
        <v>-3.0522088353413718E-2</v>
      </c>
    </row>
    <row r="8011" spans="1:14" x14ac:dyDescent="0.2">
      <c r="A8011" s="2">
        <v>45991.708333333336</v>
      </c>
      <c r="B8011" s="1">
        <v>34</v>
      </c>
      <c r="D8011" s="6">
        <f t="shared" si="1157"/>
        <v>2025</v>
      </c>
      <c r="E8011" s="6">
        <f t="shared" si="1158"/>
        <v>11</v>
      </c>
      <c r="F8011" s="6">
        <f t="shared" si="1159"/>
        <v>30</v>
      </c>
      <c r="G8011" s="6">
        <f t="shared" si="1160"/>
        <v>7</v>
      </c>
      <c r="H8011" s="6">
        <f t="shared" si="1161"/>
        <v>48</v>
      </c>
      <c r="I8011" s="6">
        <f t="shared" si="1162"/>
        <v>17</v>
      </c>
      <c r="J8011" s="6">
        <f t="shared" si="1163"/>
        <v>34</v>
      </c>
      <c r="K8011" s="9">
        <f t="shared" si="1164"/>
        <v>45991</v>
      </c>
      <c r="L8011" s="8">
        <f>+VLOOKUP(K8011,'20251231_param'!$A$2:$C$336,2)</f>
        <v>12.38</v>
      </c>
      <c r="M8011" s="8">
        <f>+VLOOKUP($K8011,'20251231_param'!$A$2:$C$336,3)</f>
        <v>12.45</v>
      </c>
      <c r="N8011" s="8">
        <f t="shared" si="1156"/>
        <v>1.7365461847389556</v>
      </c>
    </row>
    <row r="8012" spans="1:14" x14ac:dyDescent="0.2">
      <c r="A8012" s="2">
        <v>45991.75</v>
      </c>
      <c r="B8012" s="1">
        <v>31</v>
      </c>
      <c r="D8012" s="6">
        <f t="shared" si="1157"/>
        <v>2025</v>
      </c>
      <c r="E8012" s="6">
        <f t="shared" si="1158"/>
        <v>11</v>
      </c>
      <c r="F8012" s="6">
        <f t="shared" si="1159"/>
        <v>30</v>
      </c>
      <c r="G8012" s="6">
        <f t="shared" si="1160"/>
        <v>7</v>
      </c>
      <c r="H8012" s="6">
        <f t="shared" si="1161"/>
        <v>48</v>
      </c>
      <c r="I8012" s="6">
        <f t="shared" si="1162"/>
        <v>18</v>
      </c>
      <c r="J8012" s="6">
        <f t="shared" si="1163"/>
        <v>31</v>
      </c>
      <c r="K8012" s="9">
        <f t="shared" si="1164"/>
        <v>45991</v>
      </c>
      <c r="L8012" s="8">
        <f>+VLOOKUP(K8012,'20251231_param'!$A$2:$C$336,2)</f>
        <v>12.38</v>
      </c>
      <c r="M8012" s="8">
        <f>+VLOOKUP($K8012,'20251231_param'!$A$2:$C$336,3)</f>
        <v>12.45</v>
      </c>
      <c r="N8012" s="8">
        <f t="shared" si="1156"/>
        <v>1.495582329317269</v>
      </c>
    </row>
    <row r="8013" spans="1:14" x14ac:dyDescent="0.2">
      <c r="A8013" s="2">
        <v>45991.791666666664</v>
      </c>
      <c r="B8013" s="1">
        <v>8</v>
      </c>
      <c r="D8013" s="6">
        <f t="shared" si="1157"/>
        <v>2025</v>
      </c>
      <c r="E8013" s="6">
        <f t="shared" si="1158"/>
        <v>11</v>
      </c>
      <c r="F8013" s="6">
        <f t="shared" si="1159"/>
        <v>30</v>
      </c>
      <c r="G8013" s="6">
        <f t="shared" si="1160"/>
        <v>7</v>
      </c>
      <c r="H8013" s="6">
        <f t="shared" si="1161"/>
        <v>48</v>
      </c>
      <c r="I8013" s="6">
        <f t="shared" si="1162"/>
        <v>19</v>
      </c>
      <c r="J8013" s="6">
        <f t="shared" si="1163"/>
        <v>8</v>
      </c>
      <c r="K8013" s="9">
        <f t="shared" si="1164"/>
        <v>45991</v>
      </c>
      <c r="L8013" s="8">
        <f>+VLOOKUP(K8013,'20251231_param'!$A$2:$C$336,2)</f>
        <v>12.38</v>
      </c>
      <c r="M8013" s="8">
        <f>+VLOOKUP($K8013,'20251231_param'!$A$2:$C$336,3)</f>
        <v>12.45</v>
      </c>
      <c r="N8013" s="8">
        <f t="shared" si="1156"/>
        <v>-0.35180722891566274</v>
      </c>
    </row>
    <row r="8014" spans="1:14" x14ac:dyDescent="0.2">
      <c r="A8014" s="2">
        <v>45991.833333333336</v>
      </c>
      <c r="B8014" s="1">
        <v>11</v>
      </c>
      <c r="D8014" s="6">
        <f t="shared" si="1157"/>
        <v>2025</v>
      </c>
      <c r="E8014" s="6">
        <f t="shared" si="1158"/>
        <v>11</v>
      </c>
      <c r="F8014" s="6">
        <f t="shared" si="1159"/>
        <v>30</v>
      </c>
      <c r="G8014" s="6">
        <f t="shared" si="1160"/>
        <v>7</v>
      </c>
      <c r="H8014" s="6">
        <f t="shared" si="1161"/>
        <v>48</v>
      </c>
      <c r="I8014" s="6">
        <f t="shared" si="1162"/>
        <v>20</v>
      </c>
      <c r="J8014" s="6">
        <f t="shared" si="1163"/>
        <v>11</v>
      </c>
      <c r="K8014" s="9">
        <f t="shared" si="1164"/>
        <v>45991</v>
      </c>
      <c r="L8014" s="8">
        <f>+VLOOKUP(K8014,'20251231_param'!$A$2:$C$336,2)</f>
        <v>12.38</v>
      </c>
      <c r="M8014" s="8">
        <f>+VLOOKUP($K8014,'20251231_param'!$A$2:$C$336,3)</f>
        <v>12.45</v>
      </c>
      <c r="N8014" s="8">
        <f t="shared" si="1156"/>
        <v>-0.11084337349397597</v>
      </c>
    </row>
    <row r="8015" spans="1:14" x14ac:dyDescent="0.2">
      <c r="A8015" s="2">
        <v>45991.875</v>
      </c>
      <c r="B8015" s="1">
        <v>10</v>
      </c>
      <c r="D8015" s="6">
        <f t="shared" si="1157"/>
        <v>2025</v>
      </c>
      <c r="E8015" s="6">
        <f t="shared" si="1158"/>
        <v>11</v>
      </c>
      <c r="F8015" s="6">
        <f t="shared" si="1159"/>
        <v>30</v>
      </c>
      <c r="G8015" s="6">
        <f t="shared" si="1160"/>
        <v>7</v>
      </c>
      <c r="H8015" s="6">
        <f t="shared" si="1161"/>
        <v>48</v>
      </c>
      <c r="I8015" s="6">
        <f t="shared" si="1162"/>
        <v>21</v>
      </c>
      <c r="J8015" s="6">
        <f t="shared" si="1163"/>
        <v>10</v>
      </c>
      <c r="K8015" s="9">
        <f t="shared" si="1164"/>
        <v>45991</v>
      </c>
      <c r="L8015" s="8">
        <f>+VLOOKUP(K8015,'20251231_param'!$A$2:$C$336,2)</f>
        <v>12.38</v>
      </c>
      <c r="M8015" s="8">
        <f>+VLOOKUP($K8015,'20251231_param'!$A$2:$C$336,3)</f>
        <v>12.45</v>
      </c>
      <c r="N8015" s="8">
        <f t="shared" si="1156"/>
        <v>-0.19116465863453821</v>
      </c>
    </row>
    <row r="8016" spans="1:14" x14ac:dyDescent="0.2">
      <c r="A8016" s="2">
        <v>45991.916666666664</v>
      </c>
      <c r="B8016" s="1">
        <v>2</v>
      </c>
      <c r="D8016" s="6">
        <f t="shared" si="1157"/>
        <v>2025</v>
      </c>
      <c r="E8016" s="6">
        <f t="shared" si="1158"/>
        <v>11</v>
      </c>
      <c r="F8016" s="6">
        <f t="shared" si="1159"/>
        <v>30</v>
      </c>
      <c r="G8016" s="6">
        <f t="shared" si="1160"/>
        <v>7</v>
      </c>
      <c r="H8016" s="6">
        <f t="shared" si="1161"/>
        <v>48</v>
      </c>
      <c r="I8016" s="6">
        <f t="shared" si="1162"/>
        <v>22</v>
      </c>
      <c r="J8016" s="6">
        <f t="shared" si="1163"/>
        <v>2</v>
      </c>
      <c r="K8016" s="9">
        <f t="shared" si="1164"/>
        <v>45991</v>
      </c>
      <c r="L8016" s="8">
        <f>+VLOOKUP(K8016,'20251231_param'!$A$2:$C$336,2)</f>
        <v>12.38</v>
      </c>
      <c r="M8016" s="8">
        <f>+VLOOKUP($K8016,'20251231_param'!$A$2:$C$336,3)</f>
        <v>12.45</v>
      </c>
      <c r="N8016" s="8">
        <f t="shared" si="1156"/>
        <v>-0.83373493975903623</v>
      </c>
    </row>
    <row r="8017" spans="1:14" x14ac:dyDescent="0.2">
      <c r="A8017" s="2">
        <v>45991.958333333336</v>
      </c>
      <c r="B8017" s="1">
        <v>8</v>
      </c>
      <c r="D8017" s="6">
        <f t="shared" si="1157"/>
        <v>2025</v>
      </c>
      <c r="E8017" s="6">
        <f t="shared" si="1158"/>
        <v>11</v>
      </c>
      <c r="F8017" s="6">
        <f t="shared" si="1159"/>
        <v>30</v>
      </c>
      <c r="G8017" s="6">
        <f t="shared" si="1160"/>
        <v>7</v>
      </c>
      <c r="H8017" s="6">
        <f t="shared" si="1161"/>
        <v>48</v>
      </c>
      <c r="I8017" s="6">
        <f t="shared" si="1162"/>
        <v>23</v>
      </c>
      <c r="J8017" s="6">
        <f t="shared" si="1163"/>
        <v>8</v>
      </c>
      <c r="K8017" s="9">
        <f t="shared" si="1164"/>
        <v>45991</v>
      </c>
      <c r="L8017" s="8">
        <f>+VLOOKUP(K8017,'20251231_param'!$A$2:$C$336,2)</f>
        <v>12.38</v>
      </c>
      <c r="M8017" s="8">
        <f>+VLOOKUP($K8017,'20251231_param'!$A$2:$C$336,3)</f>
        <v>12.45</v>
      </c>
      <c r="N8017" s="8">
        <f t="shared" si="1156"/>
        <v>-0.35180722891566274</v>
      </c>
    </row>
    <row r="8018" spans="1:14" x14ac:dyDescent="0.2">
      <c r="A8018" s="2">
        <v>45992</v>
      </c>
      <c r="B8018" s="1">
        <v>0</v>
      </c>
      <c r="D8018" s="6">
        <f t="shared" ref="D8018:D8081" si="1165">+YEAR(A8018)</f>
        <v>2025</v>
      </c>
      <c r="E8018" s="6">
        <f t="shared" ref="E8018:E8081" si="1166">+MONTH(A8018)</f>
        <v>12</v>
      </c>
      <c r="F8018" s="6">
        <f t="shared" ref="F8018:F8081" si="1167">+DAY(A8018)</f>
        <v>1</v>
      </c>
      <c r="G8018" s="6">
        <f t="shared" ref="G8018:G8081" si="1168">+WEEKDAY(A8018,2)</f>
        <v>1</v>
      </c>
      <c r="H8018" s="6">
        <f t="shared" ref="H8018:H8081" si="1169">+WEEKNUM(A8018,21)</f>
        <v>49</v>
      </c>
      <c r="I8018" s="6">
        <f t="shared" ref="I8018:I8081" si="1170">+HOUR(A8018)</f>
        <v>0</v>
      </c>
      <c r="J8018" s="6">
        <f t="shared" si="1163"/>
        <v>0</v>
      </c>
      <c r="K8018" s="9">
        <f t="shared" si="1164"/>
        <v>45992</v>
      </c>
      <c r="L8018" s="8">
        <f>+VLOOKUP(K8018,'20251231_param'!$A$2:$C$366,2)</f>
        <v>15.041666666666666</v>
      </c>
      <c r="M8018" s="8">
        <f>+VLOOKUP($K8018,'20251231_param'!$A$2:$C$366,3)</f>
        <v>35.810466245968136</v>
      </c>
      <c r="N8018" s="8">
        <f t="shared" ref="N8018" si="1171">+(J8018-L8018)/M8018</f>
        <v>-0.42003548804283419</v>
      </c>
    </row>
    <row r="8019" spans="1:14" x14ac:dyDescent="0.2">
      <c r="A8019" s="2">
        <v>45992.041666666664</v>
      </c>
      <c r="B8019" s="1">
        <v>0</v>
      </c>
      <c r="D8019" s="6">
        <f t="shared" si="1165"/>
        <v>2025</v>
      </c>
      <c r="E8019" s="6">
        <f t="shared" si="1166"/>
        <v>12</v>
      </c>
      <c r="F8019" s="6">
        <f t="shared" si="1167"/>
        <v>1</v>
      </c>
      <c r="G8019" s="6">
        <f t="shared" si="1168"/>
        <v>1</v>
      </c>
      <c r="H8019" s="6">
        <f t="shared" si="1169"/>
        <v>49</v>
      </c>
      <c r="I8019" s="6">
        <f t="shared" si="1170"/>
        <v>1</v>
      </c>
      <c r="J8019" s="6">
        <f t="shared" si="1163"/>
        <v>0</v>
      </c>
      <c r="K8019" s="9">
        <f t="shared" si="1164"/>
        <v>45992</v>
      </c>
      <c r="L8019" s="8">
        <f>+VLOOKUP(K8019,'20251231_param'!$A$2:$C$366,2)</f>
        <v>15.041666666666666</v>
      </c>
      <c r="M8019" s="8">
        <f>+VLOOKUP($K8019,'20251231_param'!$A$2:$C$366,3)</f>
        <v>35.810466245968136</v>
      </c>
      <c r="N8019" s="8">
        <f t="shared" ref="N8019:N8082" si="1172">+(J8019-L8019)/M8019</f>
        <v>-0.42003548804283419</v>
      </c>
    </row>
    <row r="8020" spans="1:14" x14ac:dyDescent="0.2">
      <c r="A8020" s="2">
        <v>45992.083333333336</v>
      </c>
      <c r="B8020" s="1">
        <v>0</v>
      </c>
      <c r="D8020" s="6">
        <f t="shared" si="1165"/>
        <v>2025</v>
      </c>
      <c r="E8020" s="6">
        <f t="shared" si="1166"/>
        <v>12</v>
      </c>
      <c r="F8020" s="6">
        <f t="shared" si="1167"/>
        <v>1</v>
      </c>
      <c r="G8020" s="6">
        <f t="shared" si="1168"/>
        <v>1</v>
      </c>
      <c r="H8020" s="6">
        <f t="shared" si="1169"/>
        <v>49</v>
      </c>
      <c r="I8020" s="6">
        <f t="shared" si="1170"/>
        <v>2</v>
      </c>
      <c r="J8020" s="6">
        <f t="shared" si="1163"/>
        <v>0</v>
      </c>
      <c r="K8020" s="9">
        <f t="shared" si="1164"/>
        <v>45992</v>
      </c>
      <c r="L8020" s="8">
        <f>+VLOOKUP(K8020,'20251231_param'!$A$2:$C$366,2)</f>
        <v>15.041666666666666</v>
      </c>
      <c r="M8020" s="8">
        <f>+VLOOKUP($K8020,'20251231_param'!$A$2:$C$366,3)</f>
        <v>35.810466245968136</v>
      </c>
      <c r="N8020" s="8">
        <f t="shared" si="1172"/>
        <v>-0.42003548804283419</v>
      </c>
    </row>
    <row r="8021" spans="1:14" x14ac:dyDescent="0.2">
      <c r="A8021" s="2">
        <v>45992.125</v>
      </c>
      <c r="B8021" s="1">
        <v>1</v>
      </c>
      <c r="D8021" s="6">
        <f t="shared" si="1165"/>
        <v>2025</v>
      </c>
      <c r="E8021" s="6">
        <f t="shared" si="1166"/>
        <v>12</v>
      </c>
      <c r="F8021" s="6">
        <f t="shared" si="1167"/>
        <v>1</v>
      </c>
      <c r="G8021" s="6">
        <f t="shared" si="1168"/>
        <v>1</v>
      </c>
      <c r="H8021" s="6">
        <f t="shared" si="1169"/>
        <v>49</v>
      </c>
      <c r="I8021" s="6">
        <f t="shared" si="1170"/>
        <v>3</v>
      </c>
      <c r="J8021" s="6">
        <f t="shared" si="1163"/>
        <v>1</v>
      </c>
      <c r="K8021" s="9">
        <f t="shared" si="1164"/>
        <v>45992</v>
      </c>
      <c r="L8021" s="8">
        <f>+VLOOKUP(K8021,'20251231_param'!$A$2:$C$366,2)</f>
        <v>15.041666666666666</v>
      </c>
      <c r="M8021" s="8">
        <f>+VLOOKUP($K8021,'20251231_param'!$A$2:$C$366,3)</f>
        <v>35.810466245968136</v>
      </c>
      <c r="N8021" s="8">
        <f t="shared" si="1172"/>
        <v>-0.39211069105383689</v>
      </c>
    </row>
    <row r="8022" spans="1:14" x14ac:dyDescent="0.2">
      <c r="A8022" s="2">
        <v>45992.166666666664</v>
      </c>
      <c r="B8022" s="1">
        <v>0</v>
      </c>
      <c r="D8022" s="6">
        <f t="shared" si="1165"/>
        <v>2025</v>
      </c>
      <c r="E8022" s="6">
        <f t="shared" si="1166"/>
        <v>12</v>
      </c>
      <c r="F8022" s="6">
        <f t="shared" si="1167"/>
        <v>1</v>
      </c>
      <c r="G8022" s="6">
        <f t="shared" si="1168"/>
        <v>1</v>
      </c>
      <c r="H8022" s="6">
        <f t="shared" si="1169"/>
        <v>49</v>
      </c>
      <c r="I8022" s="6">
        <f t="shared" si="1170"/>
        <v>4</v>
      </c>
      <c r="J8022" s="6">
        <f t="shared" si="1163"/>
        <v>0</v>
      </c>
      <c r="K8022" s="9">
        <f t="shared" si="1164"/>
        <v>45992</v>
      </c>
      <c r="L8022" s="8">
        <f>+VLOOKUP(K8022,'20251231_param'!$A$2:$C$366,2)</f>
        <v>15.041666666666666</v>
      </c>
      <c r="M8022" s="8">
        <f>+VLOOKUP($K8022,'20251231_param'!$A$2:$C$366,3)</f>
        <v>35.810466245968136</v>
      </c>
      <c r="N8022" s="8">
        <f t="shared" si="1172"/>
        <v>-0.42003548804283419</v>
      </c>
    </row>
    <row r="8023" spans="1:14" x14ac:dyDescent="0.2">
      <c r="A8023" s="2">
        <v>45992.208333333336</v>
      </c>
      <c r="B8023" s="1">
        <v>0</v>
      </c>
      <c r="D8023" s="6">
        <f t="shared" si="1165"/>
        <v>2025</v>
      </c>
      <c r="E8023" s="6">
        <f t="shared" si="1166"/>
        <v>12</v>
      </c>
      <c r="F8023" s="6">
        <f t="shared" si="1167"/>
        <v>1</v>
      </c>
      <c r="G8023" s="6">
        <f t="shared" si="1168"/>
        <v>1</v>
      </c>
      <c r="H8023" s="6">
        <f t="shared" si="1169"/>
        <v>49</v>
      </c>
      <c r="I8023" s="6">
        <f t="shared" si="1170"/>
        <v>5</v>
      </c>
      <c r="J8023" s="6">
        <f t="shared" si="1163"/>
        <v>0</v>
      </c>
      <c r="K8023" s="9">
        <f t="shared" si="1164"/>
        <v>45992</v>
      </c>
      <c r="L8023" s="8">
        <f>+VLOOKUP(K8023,'20251231_param'!$A$2:$C$366,2)</f>
        <v>15.041666666666666</v>
      </c>
      <c r="M8023" s="8">
        <f>+VLOOKUP($K8023,'20251231_param'!$A$2:$C$366,3)</f>
        <v>35.810466245968136</v>
      </c>
      <c r="N8023" s="8">
        <f t="shared" si="1172"/>
        <v>-0.42003548804283419</v>
      </c>
    </row>
    <row r="8024" spans="1:14" x14ac:dyDescent="0.2">
      <c r="A8024" s="2">
        <v>45992.25</v>
      </c>
      <c r="B8024" s="1">
        <v>0</v>
      </c>
      <c r="D8024" s="6">
        <f t="shared" si="1165"/>
        <v>2025</v>
      </c>
      <c r="E8024" s="6">
        <f t="shared" si="1166"/>
        <v>12</v>
      </c>
      <c r="F8024" s="6">
        <f t="shared" si="1167"/>
        <v>1</v>
      </c>
      <c r="G8024" s="6">
        <f t="shared" si="1168"/>
        <v>1</v>
      </c>
      <c r="H8024" s="6">
        <f t="shared" si="1169"/>
        <v>49</v>
      </c>
      <c r="I8024" s="6">
        <f t="shared" si="1170"/>
        <v>6</v>
      </c>
      <c r="J8024" s="6">
        <f t="shared" si="1163"/>
        <v>0</v>
      </c>
      <c r="K8024" s="9">
        <f t="shared" si="1164"/>
        <v>45992</v>
      </c>
      <c r="L8024" s="8">
        <f>+VLOOKUP(K8024,'20251231_param'!$A$2:$C$366,2)</f>
        <v>15.041666666666666</v>
      </c>
      <c r="M8024" s="8">
        <f>+VLOOKUP($K8024,'20251231_param'!$A$2:$C$366,3)</f>
        <v>35.810466245968136</v>
      </c>
      <c r="N8024" s="8">
        <f t="shared" si="1172"/>
        <v>-0.42003548804283419</v>
      </c>
    </row>
    <row r="8025" spans="1:14" x14ac:dyDescent="0.2">
      <c r="A8025" s="2">
        <v>45992.291666666664</v>
      </c>
      <c r="B8025" s="1">
        <v>4</v>
      </c>
      <c r="D8025" s="6">
        <f t="shared" si="1165"/>
        <v>2025</v>
      </c>
      <c r="E8025" s="6">
        <f t="shared" si="1166"/>
        <v>12</v>
      </c>
      <c r="F8025" s="6">
        <f t="shared" si="1167"/>
        <v>1</v>
      </c>
      <c r="G8025" s="6">
        <f t="shared" si="1168"/>
        <v>1</v>
      </c>
      <c r="H8025" s="6">
        <f t="shared" si="1169"/>
        <v>49</v>
      </c>
      <c r="I8025" s="6">
        <f t="shared" si="1170"/>
        <v>7</v>
      </c>
      <c r="J8025" s="6">
        <f t="shared" si="1163"/>
        <v>4</v>
      </c>
      <c r="K8025" s="9">
        <f t="shared" si="1164"/>
        <v>45992</v>
      </c>
      <c r="L8025" s="8">
        <f>+VLOOKUP(K8025,'20251231_param'!$A$2:$C$366,2)</f>
        <v>15.041666666666666</v>
      </c>
      <c r="M8025" s="8">
        <f>+VLOOKUP($K8025,'20251231_param'!$A$2:$C$366,3)</f>
        <v>35.810466245968136</v>
      </c>
      <c r="N8025" s="8">
        <f t="shared" si="1172"/>
        <v>-0.30833630008684504</v>
      </c>
    </row>
    <row r="8026" spans="1:14" x14ac:dyDescent="0.2">
      <c r="A8026" s="2">
        <v>45992.333333333336</v>
      </c>
      <c r="B8026" s="1">
        <v>8</v>
      </c>
      <c r="D8026" s="6">
        <f t="shared" si="1165"/>
        <v>2025</v>
      </c>
      <c r="E8026" s="6">
        <f t="shared" si="1166"/>
        <v>12</v>
      </c>
      <c r="F8026" s="6">
        <f t="shared" si="1167"/>
        <v>1</v>
      </c>
      <c r="G8026" s="6">
        <f t="shared" si="1168"/>
        <v>1</v>
      </c>
      <c r="H8026" s="6">
        <f t="shared" si="1169"/>
        <v>49</v>
      </c>
      <c r="I8026" s="6">
        <f t="shared" si="1170"/>
        <v>8</v>
      </c>
      <c r="J8026" s="6">
        <f t="shared" si="1163"/>
        <v>8</v>
      </c>
      <c r="K8026" s="9">
        <f t="shared" si="1164"/>
        <v>45992</v>
      </c>
      <c r="L8026" s="8">
        <f>+VLOOKUP(K8026,'20251231_param'!$A$2:$C$366,2)</f>
        <v>15.041666666666666</v>
      </c>
      <c r="M8026" s="8">
        <f>+VLOOKUP($K8026,'20251231_param'!$A$2:$C$366,3)</f>
        <v>35.810466245968136</v>
      </c>
      <c r="N8026" s="8">
        <f t="shared" si="1172"/>
        <v>-0.19663711213085588</v>
      </c>
    </row>
    <row r="8027" spans="1:14" x14ac:dyDescent="0.2">
      <c r="A8027" s="2">
        <v>45992.375</v>
      </c>
      <c r="B8027" s="1">
        <v>6</v>
      </c>
      <c r="D8027" s="6">
        <f t="shared" si="1165"/>
        <v>2025</v>
      </c>
      <c r="E8027" s="6">
        <f t="shared" si="1166"/>
        <v>12</v>
      </c>
      <c r="F8027" s="6">
        <f t="shared" si="1167"/>
        <v>1</v>
      </c>
      <c r="G8027" s="6">
        <f t="shared" si="1168"/>
        <v>1</v>
      </c>
      <c r="H8027" s="6">
        <f t="shared" si="1169"/>
        <v>49</v>
      </c>
      <c r="I8027" s="6">
        <f t="shared" si="1170"/>
        <v>9</v>
      </c>
      <c r="J8027" s="6">
        <f t="shared" si="1163"/>
        <v>6</v>
      </c>
      <c r="K8027" s="9">
        <f t="shared" si="1164"/>
        <v>45992</v>
      </c>
      <c r="L8027" s="8">
        <f>+VLOOKUP(K8027,'20251231_param'!$A$2:$C$366,2)</f>
        <v>15.041666666666666</v>
      </c>
      <c r="M8027" s="8">
        <f>+VLOOKUP($K8027,'20251231_param'!$A$2:$C$366,3)</f>
        <v>35.810466245968136</v>
      </c>
      <c r="N8027" s="8">
        <f t="shared" si="1172"/>
        <v>-0.25248670610885043</v>
      </c>
    </row>
    <row r="8028" spans="1:14" x14ac:dyDescent="0.2">
      <c r="A8028" s="2">
        <v>45992.416666666664</v>
      </c>
      <c r="B8028" s="1">
        <v>9</v>
      </c>
      <c r="D8028" s="6">
        <f t="shared" si="1165"/>
        <v>2025</v>
      </c>
      <c r="E8028" s="6">
        <f t="shared" si="1166"/>
        <v>12</v>
      </c>
      <c r="F8028" s="6">
        <f t="shared" si="1167"/>
        <v>1</v>
      </c>
      <c r="G8028" s="6">
        <f t="shared" si="1168"/>
        <v>1</v>
      </c>
      <c r="H8028" s="6">
        <f t="shared" si="1169"/>
        <v>49</v>
      </c>
      <c r="I8028" s="6">
        <f t="shared" si="1170"/>
        <v>10</v>
      </c>
      <c r="J8028" s="6">
        <f t="shared" si="1163"/>
        <v>9</v>
      </c>
      <c r="K8028" s="9">
        <f t="shared" si="1164"/>
        <v>45992</v>
      </c>
      <c r="L8028" s="8">
        <f>+VLOOKUP(K8028,'20251231_param'!$A$2:$C$366,2)</f>
        <v>15.041666666666666</v>
      </c>
      <c r="M8028" s="8">
        <f>+VLOOKUP($K8028,'20251231_param'!$A$2:$C$366,3)</f>
        <v>35.810466245968136</v>
      </c>
      <c r="N8028" s="8">
        <f t="shared" si="1172"/>
        <v>-0.16871231514185858</v>
      </c>
    </row>
    <row r="8029" spans="1:14" x14ac:dyDescent="0.2">
      <c r="A8029" s="2">
        <v>45992.458333333336</v>
      </c>
      <c r="B8029" s="1">
        <v>17</v>
      </c>
      <c r="D8029" s="6">
        <f t="shared" si="1165"/>
        <v>2025</v>
      </c>
      <c r="E8029" s="6">
        <f t="shared" si="1166"/>
        <v>12</v>
      </c>
      <c r="F8029" s="6">
        <f t="shared" si="1167"/>
        <v>1</v>
      </c>
      <c r="G8029" s="6">
        <f t="shared" si="1168"/>
        <v>1</v>
      </c>
      <c r="H8029" s="6">
        <f t="shared" si="1169"/>
        <v>49</v>
      </c>
      <c r="I8029" s="6">
        <f t="shared" si="1170"/>
        <v>11</v>
      </c>
      <c r="J8029" s="6">
        <f t="shared" si="1163"/>
        <v>17</v>
      </c>
      <c r="K8029" s="9">
        <f t="shared" si="1164"/>
        <v>45992</v>
      </c>
      <c r="L8029" s="8">
        <f>+VLOOKUP(K8029,'20251231_param'!$A$2:$C$366,2)</f>
        <v>15.041666666666666</v>
      </c>
      <c r="M8029" s="8">
        <f>+VLOOKUP($K8029,'20251231_param'!$A$2:$C$366,3)</f>
        <v>35.810466245968136</v>
      </c>
      <c r="N8029" s="8">
        <f t="shared" si="1172"/>
        <v>5.4686060770119706E-2</v>
      </c>
    </row>
    <row r="8030" spans="1:14" x14ac:dyDescent="0.2">
      <c r="A8030" s="2">
        <v>45992.5</v>
      </c>
      <c r="B8030" s="1">
        <v>11</v>
      </c>
      <c r="D8030" s="6">
        <f t="shared" si="1165"/>
        <v>2025</v>
      </c>
      <c r="E8030" s="6">
        <f t="shared" si="1166"/>
        <v>12</v>
      </c>
      <c r="F8030" s="6">
        <f t="shared" si="1167"/>
        <v>1</v>
      </c>
      <c r="G8030" s="6">
        <f t="shared" si="1168"/>
        <v>1</v>
      </c>
      <c r="H8030" s="6">
        <f t="shared" si="1169"/>
        <v>49</v>
      </c>
      <c r="I8030" s="6">
        <f t="shared" si="1170"/>
        <v>12</v>
      </c>
      <c r="J8030" s="6">
        <f t="shared" si="1163"/>
        <v>11</v>
      </c>
      <c r="K8030" s="9">
        <f t="shared" si="1164"/>
        <v>45992</v>
      </c>
      <c r="L8030" s="8">
        <f>+VLOOKUP(K8030,'20251231_param'!$A$2:$C$366,2)</f>
        <v>15.041666666666666</v>
      </c>
      <c r="M8030" s="8">
        <f>+VLOOKUP($K8030,'20251231_param'!$A$2:$C$366,3)</f>
        <v>35.810466245968136</v>
      </c>
      <c r="N8030" s="8">
        <f t="shared" si="1172"/>
        <v>-0.11286272116386402</v>
      </c>
    </row>
    <row r="8031" spans="1:14" x14ac:dyDescent="0.2">
      <c r="A8031" s="2">
        <v>45992.541666666664</v>
      </c>
      <c r="B8031" s="1">
        <v>6</v>
      </c>
      <c r="D8031" s="6">
        <f t="shared" si="1165"/>
        <v>2025</v>
      </c>
      <c r="E8031" s="6">
        <f t="shared" si="1166"/>
        <v>12</v>
      </c>
      <c r="F8031" s="6">
        <f t="shared" si="1167"/>
        <v>1</v>
      </c>
      <c r="G8031" s="6">
        <f t="shared" si="1168"/>
        <v>1</v>
      </c>
      <c r="H8031" s="6">
        <f t="shared" si="1169"/>
        <v>49</v>
      </c>
      <c r="I8031" s="6">
        <f t="shared" si="1170"/>
        <v>13</v>
      </c>
      <c r="J8031" s="6">
        <f t="shared" si="1163"/>
        <v>6</v>
      </c>
      <c r="K8031" s="9">
        <f t="shared" si="1164"/>
        <v>45992</v>
      </c>
      <c r="L8031" s="8">
        <f>+VLOOKUP(K8031,'20251231_param'!$A$2:$C$366,2)</f>
        <v>15.041666666666666</v>
      </c>
      <c r="M8031" s="8">
        <f>+VLOOKUP($K8031,'20251231_param'!$A$2:$C$366,3)</f>
        <v>35.810466245968136</v>
      </c>
      <c r="N8031" s="8">
        <f t="shared" si="1172"/>
        <v>-0.25248670610885043</v>
      </c>
    </row>
    <row r="8032" spans="1:14" x14ac:dyDescent="0.2">
      <c r="A8032" s="2">
        <v>45992.583333333336</v>
      </c>
      <c r="B8032" s="1">
        <v>6</v>
      </c>
      <c r="D8032" s="6">
        <f t="shared" si="1165"/>
        <v>2025</v>
      </c>
      <c r="E8032" s="6">
        <f t="shared" si="1166"/>
        <v>12</v>
      </c>
      <c r="F8032" s="6">
        <f t="shared" si="1167"/>
        <v>1</v>
      </c>
      <c r="G8032" s="6">
        <f t="shared" si="1168"/>
        <v>1</v>
      </c>
      <c r="H8032" s="6">
        <f t="shared" si="1169"/>
        <v>49</v>
      </c>
      <c r="I8032" s="6">
        <f t="shared" si="1170"/>
        <v>14</v>
      </c>
      <c r="J8032" s="6">
        <f t="shared" si="1163"/>
        <v>6</v>
      </c>
      <c r="K8032" s="9">
        <f t="shared" si="1164"/>
        <v>45992</v>
      </c>
      <c r="L8032" s="8">
        <f>+VLOOKUP(K8032,'20251231_param'!$A$2:$C$366,2)</f>
        <v>15.041666666666666</v>
      </c>
      <c r="M8032" s="8">
        <f>+VLOOKUP($K8032,'20251231_param'!$A$2:$C$366,3)</f>
        <v>35.810466245968136</v>
      </c>
      <c r="N8032" s="8">
        <f t="shared" si="1172"/>
        <v>-0.25248670610885043</v>
      </c>
    </row>
    <row r="8033" spans="1:14" x14ac:dyDescent="0.2">
      <c r="A8033" s="2">
        <v>45992.625</v>
      </c>
      <c r="B8033" s="1">
        <v>12</v>
      </c>
      <c r="D8033" s="6">
        <f t="shared" si="1165"/>
        <v>2025</v>
      </c>
      <c r="E8033" s="6">
        <f t="shared" si="1166"/>
        <v>12</v>
      </c>
      <c r="F8033" s="6">
        <f t="shared" si="1167"/>
        <v>1</v>
      </c>
      <c r="G8033" s="6">
        <f t="shared" si="1168"/>
        <v>1</v>
      </c>
      <c r="H8033" s="6">
        <f t="shared" si="1169"/>
        <v>49</v>
      </c>
      <c r="I8033" s="6">
        <f t="shared" si="1170"/>
        <v>15</v>
      </c>
      <c r="J8033" s="6">
        <f t="shared" si="1163"/>
        <v>12</v>
      </c>
      <c r="K8033" s="9">
        <f t="shared" si="1164"/>
        <v>45992</v>
      </c>
      <c r="L8033" s="8">
        <f>+VLOOKUP(K8033,'20251231_param'!$A$2:$C$366,2)</f>
        <v>15.041666666666666</v>
      </c>
      <c r="M8033" s="8">
        <f>+VLOOKUP($K8033,'20251231_param'!$A$2:$C$366,3)</f>
        <v>35.810466245968136</v>
      </c>
      <c r="N8033" s="8">
        <f t="shared" si="1172"/>
        <v>-8.493792417486673E-2</v>
      </c>
    </row>
    <row r="8034" spans="1:14" x14ac:dyDescent="0.2">
      <c r="A8034" s="2">
        <v>45992.666666666664</v>
      </c>
      <c r="B8034" s="1">
        <v>26</v>
      </c>
      <c r="D8034" s="6">
        <f t="shared" si="1165"/>
        <v>2025</v>
      </c>
      <c r="E8034" s="6">
        <f t="shared" si="1166"/>
        <v>12</v>
      </c>
      <c r="F8034" s="6">
        <f t="shared" si="1167"/>
        <v>1</v>
      </c>
      <c r="G8034" s="6">
        <f t="shared" si="1168"/>
        <v>1</v>
      </c>
      <c r="H8034" s="6">
        <f t="shared" si="1169"/>
        <v>49</v>
      </c>
      <c r="I8034" s="6">
        <f t="shared" si="1170"/>
        <v>16</v>
      </c>
      <c r="J8034" s="6">
        <f t="shared" si="1163"/>
        <v>26</v>
      </c>
      <c r="K8034" s="9">
        <f t="shared" si="1164"/>
        <v>45992</v>
      </c>
      <c r="L8034" s="8">
        <f>+VLOOKUP(K8034,'20251231_param'!$A$2:$C$366,2)</f>
        <v>15.041666666666666</v>
      </c>
      <c r="M8034" s="8">
        <f>+VLOOKUP($K8034,'20251231_param'!$A$2:$C$366,3)</f>
        <v>35.810466245968136</v>
      </c>
      <c r="N8034" s="8">
        <f t="shared" si="1172"/>
        <v>0.30600923367109528</v>
      </c>
    </row>
    <row r="8035" spans="1:14" x14ac:dyDescent="0.2">
      <c r="A8035" s="2">
        <v>45992.708333333336</v>
      </c>
      <c r="B8035" s="1">
        <v>18</v>
      </c>
      <c r="D8035" s="6">
        <f t="shared" si="1165"/>
        <v>2025</v>
      </c>
      <c r="E8035" s="6">
        <f t="shared" si="1166"/>
        <v>12</v>
      </c>
      <c r="F8035" s="6">
        <f t="shared" si="1167"/>
        <v>1</v>
      </c>
      <c r="G8035" s="6">
        <f t="shared" si="1168"/>
        <v>1</v>
      </c>
      <c r="H8035" s="6">
        <f t="shared" si="1169"/>
        <v>49</v>
      </c>
      <c r="I8035" s="6">
        <f t="shared" si="1170"/>
        <v>17</v>
      </c>
      <c r="J8035" s="6">
        <f t="shared" si="1163"/>
        <v>18</v>
      </c>
      <c r="K8035" s="9">
        <f t="shared" si="1164"/>
        <v>45992</v>
      </c>
      <c r="L8035" s="8">
        <f>+VLOOKUP(K8035,'20251231_param'!$A$2:$C$366,2)</f>
        <v>15.041666666666666</v>
      </c>
      <c r="M8035" s="8">
        <f>+VLOOKUP($K8035,'20251231_param'!$A$2:$C$366,3)</f>
        <v>35.810466245968136</v>
      </c>
      <c r="N8035" s="8">
        <f t="shared" si="1172"/>
        <v>8.2610857759116987E-2</v>
      </c>
    </row>
    <row r="8036" spans="1:14" x14ac:dyDescent="0.2">
      <c r="A8036" s="2">
        <v>45992.75</v>
      </c>
      <c r="B8036" s="1">
        <v>178</v>
      </c>
      <c r="D8036" s="6">
        <f t="shared" si="1165"/>
        <v>2025</v>
      </c>
      <c r="E8036" s="6">
        <f t="shared" si="1166"/>
        <v>12</v>
      </c>
      <c r="F8036" s="6">
        <f t="shared" si="1167"/>
        <v>1</v>
      </c>
      <c r="G8036" s="6">
        <f t="shared" si="1168"/>
        <v>1</v>
      </c>
      <c r="H8036" s="6">
        <f t="shared" si="1169"/>
        <v>49</v>
      </c>
      <c r="I8036" s="6">
        <f t="shared" si="1170"/>
        <v>18</v>
      </c>
      <c r="J8036" s="6">
        <f t="shared" si="1163"/>
        <v>178</v>
      </c>
      <c r="K8036" s="9">
        <f t="shared" si="1164"/>
        <v>45992</v>
      </c>
      <c r="L8036" s="8">
        <f>+VLOOKUP(K8036,'20251231_param'!$A$2:$C$366,2)</f>
        <v>15.041666666666666</v>
      </c>
      <c r="M8036" s="8">
        <f>+VLOOKUP($K8036,'20251231_param'!$A$2:$C$366,3)</f>
        <v>35.810466245968136</v>
      </c>
      <c r="N8036" s="8">
        <f t="shared" si="1172"/>
        <v>4.5505783759986835</v>
      </c>
    </row>
    <row r="8037" spans="1:14" x14ac:dyDescent="0.2">
      <c r="A8037" s="2">
        <v>45992.791666666664</v>
      </c>
      <c r="B8037" s="1">
        <v>34</v>
      </c>
      <c r="D8037" s="6">
        <f t="shared" si="1165"/>
        <v>2025</v>
      </c>
      <c r="E8037" s="6">
        <f t="shared" si="1166"/>
        <v>12</v>
      </c>
      <c r="F8037" s="6">
        <f t="shared" si="1167"/>
        <v>1</v>
      </c>
      <c r="G8037" s="6">
        <f t="shared" si="1168"/>
        <v>1</v>
      </c>
      <c r="H8037" s="6">
        <f t="shared" si="1169"/>
        <v>49</v>
      </c>
      <c r="I8037" s="6">
        <f t="shared" si="1170"/>
        <v>19</v>
      </c>
      <c r="J8037" s="6">
        <f t="shared" si="1163"/>
        <v>34</v>
      </c>
      <c r="K8037" s="9">
        <f t="shared" si="1164"/>
        <v>45992</v>
      </c>
      <c r="L8037" s="8">
        <f>+VLOOKUP(K8037,'20251231_param'!$A$2:$C$366,2)</f>
        <v>15.041666666666666</v>
      </c>
      <c r="M8037" s="8">
        <f>+VLOOKUP($K8037,'20251231_param'!$A$2:$C$366,3)</f>
        <v>35.810466245968136</v>
      </c>
      <c r="N8037" s="8">
        <f t="shared" si="1172"/>
        <v>0.52940760958307365</v>
      </c>
    </row>
    <row r="8038" spans="1:14" x14ac:dyDescent="0.2">
      <c r="A8038" s="2">
        <v>45992.833333333336</v>
      </c>
      <c r="B8038" s="1">
        <v>14</v>
      </c>
      <c r="D8038" s="6">
        <f t="shared" si="1165"/>
        <v>2025</v>
      </c>
      <c r="E8038" s="6">
        <f t="shared" si="1166"/>
        <v>12</v>
      </c>
      <c r="F8038" s="6">
        <f t="shared" si="1167"/>
        <v>1</v>
      </c>
      <c r="G8038" s="6">
        <f t="shared" si="1168"/>
        <v>1</v>
      </c>
      <c r="H8038" s="6">
        <f t="shared" si="1169"/>
        <v>49</v>
      </c>
      <c r="I8038" s="6">
        <f t="shared" si="1170"/>
        <v>20</v>
      </c>
      <c r="J8038" s="6">
        <f t="shared" si="1163"/>
        <v>14</v>
      </c>
      <c r="K8038" s="9">
        <f t="shared" si="1164"/>
        <v>45992</v>
      </c>
      <c r="L8038" s="8">
        <f>+VLOOKUP(K8038,'20251231_param'!$A$2:$C$366,2)</f>
        <v>15.041666666666666</v>
      </c>
      <c r="M8038" s="8">
        <f>+VLOOKUP($K8038,'20251231_param'!$A$2:$C$366,3)</f>
        <v>35.810466245968136</v>
      </c>
      <c r="N8038" s="8">
        <f t="shared" si="1172"/>
        <v>-2.9088330196872157E-2</v>
      </c>
    </row>
    <row r="8039" spans="1:14" x14ac:dyDescent="0.2">
      <c r="A8039" s="2">
        <v>45992.875</v>
      </c>
      <c r="B8039" s="1">
        <v>7</v>
      </c>
      <c r="D8039" s="6">
        <f t="shared" si="1165"/>
        <v>2025</v>
      </c>
      <c r="E8039" s="6">
        <f t="shared" si="1166"/>
        <v>12</v>
      </c>
      <c r="F8039" s="6">
        <f t="shared" si="1167"/>
        <v>1</v>
      </c>
      <c r="G8039" s="6">
        <f t="shared" si="1168"/>
        <v>1</v>
      </c>
      <c r="H8039" s="6">
        <f t="shared" si="1169"/>
        <v>49</v>
      </c>
      <c r="I8039" s="6">
        <f t="shared" si="1170"/>
        <v>21</v>
      </c>
      <c r="J8039" s="6">
        <f t="shared" si="1163"/>
        <v>7</v>
      </c>
      <c r="K8039" s="9">
        <f t="shared" si="1164"/>
        <v>45992</v>
      </c>
      <c r="L8039" s="8">
        <f>+VLOOKUP(K8039,'20251231_param'!$A$2:$C$366,2)</f>
        <v>15.041666666666666</v>
      </c>
      <c r="M8039" s="8">
        <f>+VLOOKUP($K8039,'20251231_param'!$A$2:$C$366,3)</f>
        <v>35.810466245968136</v>
      </c>
      <c r="N8039" s="8">
        <f t="shared" si="1172"/>
        <v>-0.22456190911985316</v>
      </c>
    </row>
    <row r="8040" spans="1:14" x14ac:dyDescent="0.2">
      <c r="A8040" s="2">
        <v>45992.916666666664</v>
      </c>
      <c r="B8040" s="1">
        <v>4</v>
      </c>
      <c r="D8040" s="6">
        <f t="shared" si="1165"/>
        <v>2025</v>
      </c>
      <c r="E8040" s="6">
        <f t="shared" si="1166"/>
        <v>12</v>
      </c>
      <c r="F8040" s="6">
        <f t="shared" si="1167"/>
        <v>1</v>
      </c>
      <c r="G8040" s="6">
        <f t="shared" si="1168"/>
        <v>1</v>
      </c>
      <c r="H8040" s="6">
        <f t="shared" si="1169"/>
        <v>49</v>
      </c>
      <c r="I8040" s="6">
        <f t="shared" si="1170"/>
        <v>22</v>
      </c>
      <c r="J8040" s="6">
        <f t="shared" si="1163"/>
        <v>4</v>
      </c>
      <c r="K8040" s="9">
        <f t="shared" si="1164"/>
        <v>45992</v>
      </c>
      <c r="L8040" s="8">
        <f>+VLOOKUP(K8040,'20251231_param'!$A$2:$C$366,2)</f>
        <v>15.041666666666666</v>
      </c>
      <c r="M8040" s="8">
        <f>+VLOOKUP($K8040,'20251231_param'!$A$2:$C$366,3)</f>
        <v>35.810466245968136</v>
      </c>
      <c r="N8040" s="8">
        <f t="shared" si="1172"/>
        <v>-0.30833630008684504</v>
      </c>
    </row>
    <row r="8041" spans="1:14" x14ac:dyDescent="0.2">
      <c r="A8041" s="2">
        <v>45992.958333333336</v>
      </c>
      <c r="B8041" s="1">
        <v>0</v>
      </c>
      <c r="D8041" s="6">
        <f t="shared" si="1165"/>
        <v>2025</v>
      </c>
      <c r="E8041" s="6">
        <f t="shared" si="1166"/>
        <v>12</v>
      </c>
      <c r="F8041" s="6">
        <f t="shared" si="1167"/>
        <v>1</v>
      </c>
      <c r="G8041" s="6">
        <f t="shared" si="1168"/>
        <v>1</v>
      </c>
      <c r="H8041" s="6">
        <f t="shared" si="1169"/>
        <v>49</v>
      </c>
      <c r="I8041" s="6">
        <f t="shared" si="1170"/>
        <v>23</v>
      </c>
      <c r="J8041" s="6">
        <f t="shared" si="1163"/>
        <v>0</v>
      </c>
      <c r="K8041" s="9">
        <f t="shared" si="1164"/>
        <v>45992</v>
      </c>
      <c r="L8041" s="8">
        <f>+VLOOKUP(K8041,'20251231_param'!$A$2:$C$366,2)</f>
        <v>15.041666666666666</v>
      </c>
      <c r="M8041" s="8">
        <f>+VLOOKUP($K8041,'20251231_param'!$A$2:$C$366,3)</f>
        <v>35.810466245968136</v>
      </c>
      <c r="N8041" s="8">
        <f t="shared" si="1172"/>
        <v>-0.42003548804283419</v>
      </c>
    </row>
    <row r="8042" spans="1:14" x14ac:dyDescent="0.2">
      <c r="A8042" s="2">
        <v>45993</v>
      </c>
      <c r="B8042" s="1">
        <v>0</v>
      </c>
      <c r="D8042" s="6">
        <f t="shared" si="1165"/>
        <v>2025</v>
      </c>
      <c r="E8042" s="6">
        <f t="shared" si="1166"/>
        <v>12</v>
      </c>
      <c r="F8042" s="6">
        <f t="shared" si="1167"/>
        <v>2</v>
      </c>
      <c r="G8042" s="6">
        <f t="shared" si="1168"/>
        <v>2</v>
      </c>
      <c r="H8042" s="6">
        <f t="shared" si="1169"/>
        <v>49</v>
      </c>
      <c r="I8042" s="6">
        <f t="shared" si="1170"/>
        <v>0</v>
      </c>
      <c r="J8042" s="6">
        <f t="shared" si="1163"/>
        <v>0</v>
      </c>
      <c r="K8042" s="9">
        <f t="shared" si="1164"/>
        <v>45993</v>
      </c>
      <c r="L8042" s="8">
        <f>+VLOOKUP(K8042,'20251231_param'!$A$2:$C$366,2)</f>
        <v>10.583333333333334</v>
      </c>
      <c r="M8042" s="8">
        <f>+VLOOKUP($K8042,'20251231_param'!$A$2:$C$366,3)</f>
        <v>18.888498148842874</v>
      </c>
      <c r="N8042" s="8">
        <f t="shared" si="1172"/>
        <v>-0.56030570826414161</v>
      </c>
    </row>
    <row r="8043" spans="1:14" x14ac:dyDescent="0.2">
      <c r="A8043" s="2">
        <v>45993.041666666664</v>
      </c>
      <c r="B8043" s="1">
        <v>0</v>
      </c>
      <c r="D8043" s="6">
        <f t="shared" si="1165"/>
        <v>2025</v>
      </c>
      <c r="E8043" s="6">
        <f t="shared" si="1166"/>
        <v>12</v>
      </c>
      <c r="F8043" s="6">
        <f t="shared" si="1167"/>
        <v>2</v>
      </c>
      <c r="G8043" s="6">
        <f t="shared" si="1168"/>
        <v>2</v>
      </c>
      <c r="H8043" s="6">
        <f t="shared" si="1169"/>
        <v>49</v>
      </c>
      <c r="I8043" s="6">
        <f t="shared" si="1170"/>
        <v>1</v>
      </c>
      <c r="J8043" s="6">
        <f t="shared" si="1163"/>
        <v>0</v>
      </c>
      <c r="K8043" s="9">
        <f t="shared" si="1164"/>
        <v>45993</v>
      </c>
      <c r="L8043" s="8">
        <f>+VLOOKUP(K8043,'20251231_param'!$A$2:$C$366,2)</f>
        <v>10.583333333333334</v>
      </c>
      <c r="M8043" s="8">
        <f>+VLOOKUP($K8043,'20251231_param'!$A$2:$C$366,3)</f>
        <v>18.888498148842874</v>
      </c>
      <c r="N8043" s="8">
        <f t="shared" si="1172"/>
        <v>-0.56030570826414161</v>
      </c>
    </row>
    <row r="8044" spans="1:14" x14ac:dyDescent="0.2">
      <c r="A8044" s="2">
        <v>45993.083333333336</v>
      </c>
      <c r="B8044" s="1">
        <v>0</v>
      </c>
      <c r="D8044" s="6">
        <f t="shared" si="1165"/>
        <v>2025</v>
      </c>
      <c r="E8044" s="6">
        <f t="shared" si="1166"/>
        <v>12</v>
      </c>
      <c r="F8044" s="6">
        <f t="shared" si="1167"/>
        <v>2</v>
      </c>
      <c r="G8044" s="6">
        <f t="shared" si="1168"/>
        <v>2</v>
      </c>
      <c r="H8044" s="6">
        <f t="shared" si="1169"/>
        <v>49</v>
      </c>
      <c r="I8044" s="6">
        <f t="shared" si="1170"/>
        <v>2</v>
      </c>
      <c r="J8044" s="6">
        <f t="shared" si="1163"/>
        <v>0</v>
      </c>
      <c r="K8044" s="9">
        <f t="shared" si="1164"/>
        <v>45993</v>
      </c>
      <c r="L8044" s="8">
        <f>+VLOOKUP(K8044,'20251231_param'!$A$2:$C$366,2)</f>
        <v>10.583333333333334</v>
      </c>
      <c r="M8044" s="8">
        <f>+VLOOKUP($K8044,'20251231_param'!$A$2:$C$366,3)</f>
        <v>18.888498148842874</v>
      </c>
      <c r="N8044" s="8">
        <f t="shared" si="1172"/>
        <v>-0.56030570826414161</v>
      </c>
    </row>
    <row r="8045" spans="1:14" x14ac:dyDescent="0.2">
      <c r="A8045" s="2">
        <v>45993.125</v>
      </c>
      <c r="B8045" s="1">
        <v>0</v>
      </c>
      <c r="D8045" s="6">
        <f t="shared" si="1165"/>
        <v>2025</v>
      </c>
      <c r="E8045" s="6">
        <f t="shared" si="1166"/>
        <v>12</v>
      </c>
      <c r="F8045" s="6">
        <f t="shared" si="1167"/>
        <v>2</v>
      </c>
      <c r="G8045" s="6">
        <f t="shared" si="1168"/>
        <v>2</v>
      </c>
      <c r="H8045" s="6">
        <f t="shared" si="1169"/>
        <v>49</v>
      </c>
      <c r="I8045" s="6">
        <f t="shared" si="1170"/>
        <v>3</v>
      </c>
      <c r="J8045" s="6">
        <f t="shared" si="1163"/>
        <v>0</v>
      </c>
      <c r="K8045" s="9">
        <f t="shared" si="1164"/>
        <v>45993</v>
      </c>
      <c r="L8045" s="8">
        <f>+VLOOKUP(K8045,'20251231_param'!$A$2:$C$366,2)</f>
        <v>10.583333333333334</v>
      </c>
      <c r="M8045" s="8">
        <f>+VLOOKUP($K8045,'20251231_param'!$A$2:$C$366,3)</f>
        <v>18.888498148842874</v>
      </c>
      <c r="N8045" s="8">
        <f t="shared" si="1172"/>
        <v>-0.56030570826414161</v>
      </c>
    </row>
    <row r="8046" spans="1:14" x14ac:dyDescent="0.2">
      <c r="A8046" s="2">
        <v>45993.166666666664</v>
      </c>
      <c r="B8046" s="1">
        <v>0</v>
      </c>
      <c r="D8046" s="6">
        <f t="shared" si="1165"/>
        <v>2025</v>
      </c>
      <c r="E8046" s="6">
        <f t="shared" si="1166"/>
        <v>12</v>
      </c>
      <c r="F8046" s="6">
        <f t="shared" si="1167"/>
        <v>2</v>
      </c>
      <c r="G8046" s="6">
        <f t="shared" si="1168"/>
        <v>2</v>
      </c>
      <c r="H8046" s="6">
        <f t="shared" si="1169"/>
        <v>49</v>
      </c>
      <c r="I8046" s="6">
        <f t="shared" si="1170"/>
        <v>4</v>
      </c>
      <c r="J8046" s="6">
        <f t="shared" si="1163"/>
        <v>0</v>
      </c>
      <c r="K8046" s="9">
        <f t="shared" si="1164"/>
        <v>45993</v>
      </c>
      <c r="L8046" s="8">
        <f>+VLOOKUP(K8046,'20251231_param'!$A$2:$C$366,2)</f>
        <v>10.583333333333334</v>
      </c>
      <c r="M8046" s="8">
        <f>+VLOOKUP($K8046,'20251231_param'!$A$2:$C$366,3)</f>
        <v>18.888498148842874</v>
      </c>
      <c r="N8046" s="8">
        <f t="shared" si="1172"/>
        <v>-0.56030570826414161</v>
      </c>
    </row>
    <row r="8047" spans="1:14" x14ac:dyDescent="0.2">
      <c r="A8047" s="2">
        <v>45993.208333333336</v>
      </c>
      <c r="B8047" s="1">
        <v>0</v>
      </c>
      <c r="D8047" s="6">
        <f t="shared" si="1165"/>
        <v>2025</v>
      </c>
      <c r="E8047" s="6">
        <f t="shared" si="1166"/>
        <v>12</v>
      </c>
      <c r="F8047" s="6">
        <f t="shared" si="1167"/>
        <v>2</v>
      </c>
      <c r="G8047" s="6">
        <f t="shared" si="1168"/>
        <v>2</v>
      </c>
      <c r="H8047" s="6">
        <f t="shared" si="1169"/>
        <v>49</v>
      </c>
      <c r="I8047" s="6">
        <f t="shared" si="1170"/>
        <v>5</v>
      </c>
      <c r="J8047" s="6">
        <f t="shared" si="1163"/>
        <v>0</v>
      </c>
      <c r="K8047" s="9">
        <f t="shared" si="1164"/>
        <v>45993</v>
      </c>
      <c r="L8047" s="8">
        <f>+VLOOKUP(K8047,'20251231_param'!$A$2:$C$366,2)</f>
        <v>10.583333333333334</v>
      </c>
      <c r="M8047" s="8">
        <f>+VLOOKUP($K8047,'20251231_param'!$A$2:$C$366,3)</f>
        <v>18.888498148842874</v>
      </c>
      <c r="N8047" s="8">
        <f t="shared" si="1172"/>
        <v>-0.56030570826414161</v>
      </c>
    </row>
    <row r="8048" spans="1:14" x14ac:dyDescent="0.2">
      <c r="A8048" s="2">
        <v>45993.25</v>
      </c>
      <c r="B8048" s="1">
        <v>0</v>
      </c>
      <c r="D8048" s="6">
        <f t="shared" si="1165"/>
        <v>2025</v>
      </c>
      <c r="E8048" s="6">
        <f t="shared" si="1166"/>
        <v>12</v>
      </c>
      <c r="F8048" s="6">
        <f t="shared" si="1167"/>
        <v>2</v>
      </c>
      <c r="G8048" s="6">
        <f t="shared" si="1168"/>
        <v>2</v>
      </c>
      <c r="H8048" s="6">
        <f t="shared" si="1169"/>
        <v>49</v>
      </c>
      <c r="I8048" s="6">
        <f t="shared" si="1170"/>
        <v>6</v>
      </c>
      <c r="J8048" s="6">
        <f t="shared" si="1163"/>
        <v>0</v>
      </c>
      <c r="K8048" s="9">
        <f t="shared" si="1164"/>
        <v>45993</v>
      </c>
      <c r="L8048" s="8">
        <f>+VLOOKUP(K8048,'20251231_param'!$A$2:$C$366,2)</f>
        <v>10.583333333333334</v>
      </c>
      <c r="M8048" s="8">
        <f>+VLOOKUP($K8048,'20251231_param'!$A$2:$C$366,3)</f>
        <v>18.888498148842874</v>
      </c>
      <c r="N8048" s="8">
        <f t="shared" si="1172"/>
        <v>-0.56030570826414161</v>
      </c>
    </row>
    <row r="8049" spans="1:14" x14ac:dyDescent="0.2">
      <c r="A8049" s="2">
        <v>45993.291666666664</v>
      </c>
      <c r="B8049" s="1">
        <v>9</v>
      </c>
      <c r="D8049" s="6">
        <f t="shared" si="1165"/>
        <v>2025</v>
      </c>
      <c r="E8049" s="6">
        <f t="shared" si="1166"/>
        <v>12</v>
      </c>
      <c r="F8049" s="6">
        <f t="shared" si="1167"/>
        <v>2</v>
      </c>
      <c r="G8049" s="6">
        <f t="shared" si="1168"/>
        <v>2</v>
      </c>
      <c r="H8049" s="6">
        <f t="shared" si="1169"/>
        <v>49</v>
      </c>
      <c r="I8049" s="6">
        <f t="shared" si="1170"/>
        <v>7</v>
      </c>
      <c r="J8049" s="6">
        <f t="shared" si="1163"/>
        <v>9</v>
      </c>
      <c r="K8049" s="9">
        <f t="shared" si="1164"/>
        <v>45993</v>
      </c>
      <c r="L8049" s="8">
        <f>+VLOOKUP(K8049,'20251231_param'!$A$2:$C$366,2)</f>
        <v>10.583333333333334</v>
      </c>
      <c r="M8049" s="8">
        <f>+VLOOKUP($K8049,'20251231_param'!$A$2:$C$366,3)</f>
        <v>18.888498148842874</v>
      </c>
      <c r="N8049" s="8">
        <f t="shared" si="1172"/>
        <v>-8.3825263441092077E-2</v>
      </c>
    </row>
    <row r="8050" spans="1:14" x14ac:dyDescent="0.2">
      <c r="A8050" s="2">
        <v>45993.333333333336</v>
      </c>
      <c r="B8050" s="1">
        <v>7</v>
      </c>
      <c r="D8050" s="6">
        <f t="shared" si="1165"/>
        <v>2025</v>
      </c>
      <c r="E8050" s="6">
        <f t="shared" si="1166"/>
        <v>12</v>
      </c>
      <c r="F8050" s="6">
        <f t="shared" si="1167"/>
        <v>2</v>
      </c>
      <c r="G8050" s="6">
        <f t="shared" si="1168"/>
        <v>2</v>
      </c>
      <c r="H8050" s="6">
        <f t="shared" si="1169"/>
        <v>49</v>
      </c>
      <c r="I8050" s="6">
        <f t="shared" si="1170"/>
        <v>8</v>
      </c>
      <c r="J8050" s="6">
        <f t="shared" si="1163"/>
        <v>7</v>
      </c>
      <c r="K8050" s="9">
        <f t="shared" si="1164"/>
        <v>45993</v>
      </c>
      <c r="L8050" s="8">
        <f>+VLOOKUP(K8050,'20251231_param'!$A$2:$C$366,2)</f>
        <v>10.583333333333334</v>
      </c>
      <c r="M8050" s="8">
        <f>+VLOOKUP($K8050,'20251231_param'!$A$2:$C$366,3)</f>
        <v>18.888498148842874</v>
      </c>
      <c r="N8050" s="8">
        <f t="shared" si="1172"/>
        <v>-0.18970980673510307</v>
      </c>
    </row>
    <row r="8051" spans="1:14" x14ac:dyDescent="0.2">
      <c r="A8051" s="2">
        <v>45993.375</v>
      </c>
      <c r="B8051" s="1">
        <v>5</v>
      </c>
      <c r="D8051" s="6">
        <f t="shared" si="1165"/>
        <v>2025</v>
      </c>
      <c r="E8051" s="6">
        <f t="shared" si="1166"/>
        <v>12</v>
      </c>
      <c r="F8051" s="6">
        <f t="shared" si="1167"/>
        <v>2</v>
      </c>
      <c r="G8051" s="6">
        <f t="shared" si="1168"/>
        <v>2</v>
      </c>
      <c r="H8051" s="6">
        <f t="shared" si="1169"/>
        <v>49</v>
      </c>
      <c r="I8051" s="6">
        <f t="shared" si="1170"/>
        <v>9</v>
      </c>
      <c r="J8051" s="6">
        <f t="shared" si="1163"/>
        <v>5</v>
      </c>
      <c r="K8051" s="9">
        <f t="shared" si="1164"/>
        <v>45993</v>
      </c>
      <c r="L8051" s="8">
        <f>+VLOOKUP(K8051,'20251231_param'!$A$2:$C$366,2)</f>
        <v>10.583333333333334</v>
      </c>
      <c r="M8051" s="8">
        <f>+VLOOKUP($K8051,'20251231_param'!$A$2:$C$366,3)</f>
        <v>18.888498148842874</v>
      </c>
      <c r="N8051" s="8">
        <f t="shared" si="1172"/>
        <v>-0.29559435002911411</v>
      </c>
    </row>
    <row r="8052" spans="1:14" x14ac:dyDescent="0.2">
      <c r="A8052" s="2">
        <v>45993.416666666664</v>
      </c>
      <c r="B8052" s="1">
        <v>9</v>
      </c>
      <c r="D8052" s="6">
        <f t="shared" si="1165"/>
        <v>2025</v>
      </c>
      <c r="E8052" s="6">
        <f t="shared" si="1166"/>
        <v>12</v>
      </c>
      <c r="F8052" s="6">
        <f t="shared" si="1167"/>
        <v>2</v>
      </c>
      <c r="G8052" s="6">
        <f t="shared" si="1168"/>
        <v>2</v>
      </c>
      <c r="H8052" s="6">
        <f t="shared" si="1169"/>
        <v>49</v>
      </c>
      <c r="I8052" s="6">
        <f t="shared" si="1170"/>
        <v>10</v>
      </c>
      <c r="J8052" s="6">
        <f t="shared" si="1163"/>
        <v>9</v>
      </c>
      <c r="K8052" s="9">
        <f t="shared" si="1164"/>
        <v>45993</v>
      </c>
      <c r="L8052" s="8">
        <f>+VLOOKUP(K8052,'20251231_param'!$A$2:$C$366,2)</f>
        <v>10.583333333333334</v>
      </c>
      <c r="M8052" s="8">
        <f>+VLOOKUP($K8052,'20251231_param'!$A$2:$C$366,3)</f>
        <v>18.888498148842874</v>
      </c>
      <c r="N8052" s="8">
        <f t="shared" si="1172"/>
        <v>-8.3825263441092077E-2</v>
      </c>
    </row>
    <row r="8053" spans="1:14" x14ac:dyDescent="0.2">
      <c r="A8053" s="2">
        <v>45993.458333333336</v>
      </c>
      <c r="B8053" s="1">
        <v>93</v>
      </c>
      <c r="D8053" s="6">
        <f t="shared" si="1165"/>
        <v>2025</v>
      </c>
      <c r="E8053" s="6">
        <f t="shared" si="1166"/>
        <v>12</v>
      </c>
      <c r="F8053" s="6">
        <f t="shared" si="1167"/>
        <v>2</v>
      </c>
      <c r="G8053" s="6">
        <f t="shared" si="1168"/>
        <v>2</v>
      </c>
      <c r="H8053" s="6">
        <f t="shared" si="1169"/>
        <v>49</v>
      </c>
      <c r="I8053" s="6">
        <f t="shared" si="1170"/>
        <v>11</v>
      </c>
      <c r="J8053" s="6">
        <f t="shared" si="1163"/>
        <v>93</v>
      </c>
      <c r="K8053" s="9">
        <f t="shared" si="1164"/>
        <v>45993</v>
      </c>
      <c r="L8053" s="8">
        <f>+VLOOKUP(K8053,'20251231_param'!$A$2:$C$366,2)</f>
        <v>10.583333333333334</v>
      </c>
      <c r="M8053" s="8">
        <f>+VLOOKUP($K8053,'20251231_param'!$A$2:$C$366,3)</f>
        <v>18.888498148842874</v>
      </c>
      <c r="N8053" s="8">
        <f t="shared" si="1172"/>
        <v>4.3633255549073704</v>
      </c>
    </row>
    <row r="8054" spans="1:14" x14ac:dyDescent="0.2">
      <c r="A8054" s="2">
        <v>45993.5</v>
      </c>
      <c r="B8054" s="1">
        <v>12</v>
      </c>
      <c r="D8054" s="6">
        <f t="shared" si="1165"/>
        <v>2025</v>
      </c>
      <c r="E8054" s="6">
        <f t="shared" si="1166"/>
        <v>12</v>
      </c>
      <c r="F8054" s="6">
        <f t="shared" si="1167"/>
        <v>2</v>
      </c>
      <c r="G8054" s="6">
        <f t="shared" si="1168"/>
        <v>2</v>
      </c>
      <c r="H8054" s="6">
        <f t="shared" si="1169"/>
        <v>49</v>
      </c>
      <c r="I8054" s="6">
        <f t="shared" si="1170"/>
        <v>12</v>
      </c>
      <c r="J8054" s="6">
        <f t="shared" si="1163"/>
        <v>12</v>
      </c>
      <c r="K8054" s="9">
        <f t="shared" si="1164"/>
        <v>45993</v>
      </c>
      <c r="L8054" s="8">
        <f>+VLOOKUP(K8054,'20251231_param'!$A$2:$C$366,2)</f>
        <v>10.583333333333334</v>
      </c>
      <c r="M8054" s="8">
        <f>+VLOOKUP($K8054,'20251231_param'!$A$2:$C$366,3)</f>
        <v>18.888498148842874</v>
      </c>
      <c r="N8054" s="8">
        <f t="shared" si="1172"/>
        <v>7.5001551499924435E-2</v>
      </c>
    </row>
    <row r="8055" spans="1:14" x14ac:dyDescent="0.2">
      <c r="A8055" s="2">
        <v>45993.541666666664</v>
      </c>
      <c r="B8055" s="1">
        <v>7</v>
      </c>
      <c r="D8055" s="6">
        <f t="shared" si="1165"/>
        <v>2025</v>
      </c>
      <c r="E8055" s="6">
        <f t="shared" si="1166"/>
        <v>12</v>
      </c>
      <c r="F8055" s="6">
        <f t="shared" si="1167"/>
        <v>2</v>
      </c>
      <c r="G8055" s="6">
        <f t="shared" si="1168"/>
        <v>2</v>
      </c>
      <c r="H8055" s="6">
        <f t="shared" si="1169"/>
        <v>49</v>
      </c>
      <c r="I8055" s="6">
        <f t="shared" si="1170"/>
        <v>13</v>
      </c>
      <c r="J8055" s="6">
        <f t="shared" si="1163"/>
        <v>7</v>
      </c>
      <c r="K8055" s="9">
        <f t="shared" si="1164"/>
        <v>45993</v>
      </c>
      <c r="L8055" s="8">
        <f>+VLOOKUP(K8055,'20251231_param'!$A$2:$C$366,2)</f>
        <v>10.583333333333334</v>
      </c>
      <c r="M8055" s="8">
        <f>+VLOOKUP($K8055,'20251231_param'!$A$2:$C$366,3)</f>
        <v>18.888498148842874</v>
      </c>
      <c r="N8055" s="8">
        <f t="shared" si="1172"/>
        <v>-0.18970980673510307</v>
      </c>
    </row>
    <row r="8056" spans="1:14" x14ac:dyDescent="0.2">
      <c r="A8056" s="2">
        <v>45993.583333333336</v>
      </c>
      <c r="B8056" s="1">
        <v>12</v>
      </c>
      <c r="D8056" s="6">
        <f t="shared" si="1165"/>
        <v>2025</v>
      </c>
      <c r="E8056" s="6">
        <f t="shared" si="1166"/>
        <v>12</v>
      </c>
      <c r="F8056" s="6">
        <f t="shared" si="1167"/>
        <v>2</v>
      </c>
      <c r="G8056" s="6">
        <f t="shared" si="1168"/>
        <v>2</v>
      </c>
      <c r="H8056" s="6">
        <f t="shared" si="1169"/>
        <v>49</v>
      </c>
      <c r="I8056" s="6">
        <f t="shared" si="1170"/>
        <v>14</v>
      </c>
      <c r="J8056" s="6">
        <f t="shared" si="1163"/>
        <v>12</v>
      </c>
      <c r="K8056" s="9">
        <f t="shared" si="1164"/>
        <v>45993</v>
      </c>
      <c r="L8056" s="8">
        <f>+VLOOKUP(K8056,'20251231_param'!$A$2:$C$366,2)</f>
        <v>10.583333333333334</v>
      </c>
      <c r="M8056" s="8">
        <f>+VLOOKUP($K8056,'20251231_param'!$A$2:$C$366,3)</f>
        <v>18.888498148842874</v>
      </c>
      <c r="N8056" s="8">
        <f t="shared" si="1172"/>
        <v>7.5001551499924435E-2</v>
      </c>
    </row>
    <row r="8057" spans="1:14" x14ac:dyDescent="0.2">
      <c r="A8057" s="2">
        <v>45993.625</v>
      </c>
      <c r="B8057" s="1">
        <v>15</v>
      </c>
      <c r="D8057" s="6">
        <f t="shared" si="1165"/>
        <v>2025</v>
      </c>
      <c r="E8057" s="6">
        <f t="shared" si="1166"/>
        <v>12</v>
      </c>
      <c r="F8057" s="6">
        <f t="shared" si="1167"/>
        <v>2</v>
      </c>
      <c r="G8057" s="6">
        <f t="shared" si="1168"/>
        <v>2</v>
      </c>
      <c r="H8057" s="6">
        <f t="shared" si="1169"/>
        <v>49</v>
      </c>
      <c r="I8057" s="6">
        <f t="shared" si="1170"/>
        <v>15</v>
      </c>
      <c r="J8057" s="6">
        <f t="shared" si="1163"/>
        <v>15</v>
      </c>
      <c r="K8057" s="9">
        <f t="shared" si="1164"/>
        <v>45993</v>
      </c>
      <c r="L8057" s="8">
        <f>+VLOOKUP(K8057,'20251231_param'!$A$2:$C$366,2)</f>
        <v>10.583333333333334</v>
      </c>
      <c r="M8057" s="8">
        <f>+VLOOKUP($K8057,'20251231_param'!$A$2:$C$366,3)</f>
        <v>18.888498148842874</v>
      </c>
      <c r="N8057" s="8">
        <f t="shared" si="1172"/>
        <v>0.23382836644094093</v>
      </c>
    </row>
    <row r="8058" spans="1:14" x14ac:dyDescent="0.2">
      <c r="A8058" s="2">
        <v>45993.666666666664</v>
      </c>
      <c r="B8058" s="1">
        <v>15</v>
      </c>
      <c r="D8058" s="6">
        <f t="shared" si="1165"/>
        <v>2025</v>
      </c>
      <c r="E8058" s="6">
        <f t="shared" si="1166"/>
        <v>12</v>
      </c>
      <c r="F8058" s="6">
        <f t="shared" si="1167"/>
        <v>2</v>
      </c>
      <c r="G8058" s="6">
        <f t="shared" si="1168"/>
        <v>2</v>
      </c>
      <c r="H8058" s="6">
        <f t="shared" si="1169"/>
        <v>49</v>
      </c>
      <c r="I8058" s="6">
        <f t="shared" si="1170"/>
        <v>16</v>
      </c>
      <c r="J8058" s="6">
        <f t="shared" si="1163"/>
        <v>15</v>
      </c>
      <c r="K8058" s="9">
        <f t="shared" si="1164"/>
        <v>45993</v>
      </c>
      <c r="L8058" s="8">
        <f>+VLOOKUP(K8058,'20251231_param'!$A$2:$C$366,2)</f>
        <v>10.583333333333334</v>
      </c>
      <c r="M8058" s="8">
        <f>+VLOOKUP($K8058,'20251231_param'!$A$2:$C$366,3)</f>
        <v>18.888498148842874</v>
      </c>
      <c r="N8058" s="8">
        <f t="shared" si="1172"/>
        <v>0.23382836644094093</v>
      </c>
    </row>
    <row r="8059" spans="1:14" x14ac:dyDescent="0.2">
      <c r="A8059" s="2">
        <v>45993.708333333336</v>
      </c>
      <c r="B8059" s="1">
        <v>24</v>
      </c>
      <c r="D8059" s="6">
        <f t="shared" si="1165"/>
        <v>2025</v>
      </c>
      <c r="E8059" s="6">
        <f t="shared" si="1166"/>
        <v>12</v>
      </c>
      <c r="F8059" s="6">
        <f t="shared" si="1167"/>
        <v>2</v>
      </c>
      <c r="G8059" s="6">
        <f t="shared" si="1168"/>
        <v>2</v>
      </c>
      <c r="H8059" s="6">
        <f t="shared" si="1169"/>
        <v>49</v>
      </c>
      <c r="I8059" s="6">
        <f t="shared" si="1170"/>
        <v>17</v>
      </c>
      <c r="J8059" s="6">
        <f t="shared" si="1163"/>
        <v>24</v>
      </c>
      <c r="K8059" s="9">
        <f t="shared" si="1164"/>
        <v>45993</v>
      </c>
      <c r="L8059" s="8">
        <f>+VLOOKUP(K8059,'20251231_param'!$A$2:$C$366,2)</f>
        <v>10.583333333333334</v>
      </c>
      <c r="M8059" s="8">
        <f>+VLOOKUP($K8059,'20251231_param'!$A$2:$C$366,3)</f>
        <v>18.888498148842874</v>
      </c>
      <c r="N8059" s="8">
        <f t="shared" si="1172"/>
        <v>0.71030881126399048</v>
      </c>
    </row>
    <row r="8060" spans="1:14" x14ac:dyDescent="0.2">
      <c r="A8060" s="2">
        <v>45993.75</v>
      </c>
      <c r="B8060" s="1">
        <v>23</v>
      </c>
      <c r="D8060" s="6">
        <f t="shared" si="1165"/>
        <v>2025</v>
      </c>
      <c r="E8060" s="6">
        <f t="shared" si="1166"/>
        <v>12</v>
      </c>
      <c r="F8060" s="6">
        <f t="shared" si="1167"/>
        <v>2</v>
      </c>
      <c r="G8060" s="6">
        <f t="shared" si="1168"/>
        <v>2</v>
      </c>
      <c r="H8060" s="6">
        <f t="shared" si="1169"/>
        <v>49</v>
      </c>
      <c r="I8060" s="6">
        <f t="shared" si="1170"/>
        <v>18</v>
      </c>
      <c r="J8060" s="6">
        <f t="shared" si="1163"/>
        <v>23</v>
      </c>
      <c r="K8060" s="9">
        <f t="shared" si="1164"/>
        <v>45993</v>
      </c>
      <c r="L8060" s="8">
        <f>+VLOOKUP(K8060,'20251231_param'!$A$2:$C$366,2)</f>
        <v>10.583333333333334</v>
      </c>
      <c r="M8060" s="8">
        <f>+VLOOKUP($K8060,'20251231_param'!$A$2:$C$366,3)</f>
        <v>18.888498148842874</v>
      </c>
      <c r="N8060" s="8">
        <f t="shared" si="1172"/>
        <v>0.65736653961698499</v>
      </c>
    </row>
    <row r="8061" spans="1:14" x14ac:dyDescent="0.2">
      <c r="A8061" s="2">
        <v>45993.791666666664</v>
      </c>
      <c r="B8061" s="1">
        <v>6</v>
      </c>
      <c r="D8061" s="6">
        <f t="shared" si="1165"/>
        <v>2025</v>
      </c>
      <c r="E8061" s="6">
        <f t="shared" si="1166"/>
        <v>12</v>
      </c>
      <c r="F8061" s="6">
        <f t="shared" si="1167"/>
        <v>2</v>
      </c>
      <c r="G8061" s="6">
        <f t="shared" si="1168"/>
        <v>2</v>
      </c>
      <c r="H8061" s="6">
        <f t="shared" si="1169"/>
        <v>49</v>
      </c>
      <c r="I8061" s="6">
        <f t="shared" si="1170"/>
        <v>19</v>
      </c>
      <c r="J8061" s="6">
        <f t="shared" si="1163"/>
        <v>6</v>
      </c>
      <c r="K8061" s="9">
        <f t="shared" si="1164"/>
        <v>45993</v>
      </c>
      <c r="L8061" s="8">
        <f>+VLOOKUP(K8061,'20251231_param'!$A$2:$C$366,2)</f>
        <v>10.583333333333334</v>
      </c>
      <c r="M8061" s="8">
        <f>+VLOOKUP($K8061,'20251231_param'!$A$2:$C$366,3)</f>
        <v>18.888498148842874</v>
      </c>
      <c r="N8061" s="8">
        <f t="shared" si="1172"/>
        <v>-0.24265207838210859</v>
      </c>
    </row>
    <row r="8062" spans="1:14" x14ac:dyDescent="0.2">
      <c r="A8062" s="2">
        <v>45993.833333333336</v>
      </c>
      <c r="B8062" s="1">
        <v>6</v>
      </c>
      <c r="D8062" s="6">
        <f t="shared" si="1165"/>
        <v>2025</v>
      </c>
      <c r="E8062" s="6">
        <f t="shared" si="1166"/>
        <v>12</v>
      </c>
      <c r="F8062" s="6">
        <f t="shared" si="1167"/>
        <v>2</v>
      </c>
      <c r="G8062" s="6">
        <f t="shared" si="1168"/>
        <v>2</v>
      </c>
      <c r="H8062" s="6">
        <f t="shared" si="1169"/>
        <v>49</v>
      </c>
      <c r="I8062" s="6">
        <f t="shared" si="1170"/>
        <v>20</v>
      </c>
      <c r="J8062" s="6">
        <f t="shared" si="1163"/>
        <v>6</v>
      </c>
      <c r="K8062" s="9">
        <f t="shared" si="1164"/>
        <v>45993</v>
      </c>
      <c r="L8062" s="8">
        <f>+VLOOKUP(K8062,'20251231_param'!$A$2:$C$366,2)</f>
        <v>10.583333333333334</v>
      </c>
      <c r="M8062" s="8">
        <f>+VLOOKUP($K8062,'20251231_param'!$A$2:$C$366,3)</f>
        <v>18.888498148842874</v>
      </c>
      <c r="N8062" s="8">
        <f t="shared" si="1172"/>
        <v>-0.24265207838210859</v>
      </c>
    </row>
    <row r="8063" spans="1:14" x14ac:dyDescent="0.2">
      <c r="A8063" s="2">
        <v>45993.875</v>
      </c>
      <c r="B8063" s="1">
        <v>4</v>
      </c>
      <c r="D8063" s="6">
        <f t="shared" si="1165"/>
        <v>2025</v>
      </c>
      <c r="E8063" s="6">
        <f t="shared" si="1166"/>
        <v>12</v>
      </c>
      <c r="F8063" s="6">
        <f t="shared" si="1167"/>
        <v>2</v>
      </c>
      <c r="G8063" s="6">
        <f t="shared" si="1168"/>
        <v>2</v>
      </c>
      <c r="H8063" s="6">
        <f t="shared" si="1169"/>
        <v>49</v>
      </c>
      <c r="I8063" s="6">
        <f t="shared" si="1170"/>
        <v>21</v>
      </c>
      <c r="J8063" s="6">
        <f t="shared" si="1163"/>
        <v>4</v>
      </c>
      <c r="K8063" s="9">
        <f t="shared" si="1164"/>
        <v>45993</v>
      </c>
      <c r="L8063" s="8">
        <f>+VLOOKUP(K8063,'20251231_param'!$A$2:$C$366,2)</f>
        <v>10.583333333333334</v>
      </c>
      <c r="M8063" s="8">
        <f>+VLOOKUP($K8063,'20251231_param'!$A$2:$C$366,3)</f>
        <v>18.888498148842874</v>
      </c>
      <c r="N8063" s="8">
        <f t="shared" si="1172"/>
        <v>-0.3485366216761196</v>
      </c>
    </row>
    <row r="8064" spans="1:14" x14ac:dyDescent="0.2">
      <c r="A8064" s="2">
        <v>45993.916666666664</v>
      </c>
      <c r="B8064" s="1">
        <v>5</v>
      </c>
      <c r="D8064" s="6">
        <f t="shared" si="1165"/>
        <v>2025</v>
      </c>
      <c r="E8064" s="6">
        <f t="shared" si="1166"/>
        <v>12</v>
      </c>
      <c r="F8064" s="6">
        <f t="shared" si="1167"/>
        <v>2</v>
      </c>
      <c r="G8064" s="6">
        <f t="shared" si="1168"/>
        <v>2</v>
      </c>
      <c r="H8064" s="6">
        <f t="shared" si="1169"/>
        <v>49</v>
      </c>
      <c r="I8064" s="6">
        <f t="shared" si="1170"/>
        <v>22</v>
      </c>
      <c r="J8064" s="6">
        <f t="shared" si="1163"/>
        <v>5</v>
      </c>
      <c r="K8064" s="9">
        <f t="shared" si="1164"/>
        <v>45993</v>
      </c>
      <c r="L8064" s="8">
        <f>+VLOOKUP(K8064,'20251231_param'!$A$2:$C$366,2)</f>
        <v>10.583333333333334</v>
      </c>
      <c r="M8064" s="8">
        <f>+VLOOKUP($K8064,'20251231_param'!$A$2:$C$366,3)</f>
        <v>18.888498148842874</v>
      </c>
      <c r="N8064" s="8">
        <f t="shared" si="1172"/>
        <v>-0.29559435002911411</v>
      </c>
    </row>
    <row r="8065" spans="1:14" x14ac:dyDescent="0.2">
      <c r="A8065" s="2">
        <v>45993.958333333336</v>
      </c>
      <c r="B8065" s="1">
        <v>2</v>
      </c>
      <c r="D8065" s="6">
        <f t="shared" si="1165"/>
        <v>2025</v>
      </c>
      <c r="E8065" s="6">
        <f t="shared" si="1166"/>
        <v>12</v>
      </c>
      <c r="F8065" s="6">
        <f t="shared" si="1167"/>
        <v>2</v>
      </c>
      <c r="G8065" s="6">
        <f t="shared" si="1168"/>
        <v>2</v>
      </c>
      <c r="H8065" s="6">
        <f t="shared" si="1169"/>
        <v>49</v>
      </c>
      <c r="I8065" s="6">
        <f t="shared" si="1170"/>
        <v>23</v>
      </c>
      <c r="J8065" s="6">
        <f t="shared" si="1163"/>
        <v>2</v>
      </c>
      <c r="K8065" s="9">
        <f t="shared" si="1164"/>
        <v>45993</v>
      </c>
      <c r="L8065" s="8">
        <f>+VLOOKUP(K8065,'20251231_param'!$A$2:$C$366,2)</f>
        <v>10.583333333333334</v>
      </c>
      <c r="M8065" s="8">
        <f>+VLOOKUP($K8065,'20251231_param'!$A$2:$C$366,3)</f>
        <v>18.888498148842874</v>
      </c>
      <c r="N8065" s="8">
        <f t="shared" si="1172"/>
        <v>-0.45442116497013058</v>
      </c>
    </row>
    <row r="8066" spans="1:14" x14ac:dyDescent="0.2">
      <c r="A8066" s="2">
        <v>45994</v>
      </c>
      <c r="B8066" s="1">
        <v>0</v>
      </c>
      <c r="D8066" s="6">
        <f t="shared" si="1165"/>
        <v>2025</v>
      </c>
      <c r="E8066" s="6">
        <f t="shared" si="1166"/>
        <v>12</v>
      </c>
      <c r="F8066" s="6">
        <f t="shared" si="1167"/>
        <v>3</v>
      </c>
      <c r="G8066" s="6">
        <f t="shared" si="1168"/>
        <v>3</v>
      </c>
      <c r="H8066" s="6">
        <f t="shared" si="1169"/>
        <v>49</v>
      </c>
      <c r="I8066" s="6">
        <f t="shared" si="1170"/>
        <v>0</v>
      </c>
      <c r="J8066" s="6">
        <f t="shared" ref="J8066:J8129" si="1173">+B8066</f>
        <v>0</v>
      </c>
      <c r="K8066" s="9">
        <f t="shared" ref="K8066:K8129" si="1174">DATE(D8066,E8066,F8066)</f>
        <v>45994</v>
      </c>
      <c r="L8066" s="8">
        <f>+VLOOKUP(K8066,'20251231_param'!$A$2:$C$366,2)</f>
        <v>11.958333333333334</v>
      </c>
      <c r="M8066" s="8">
        <f>+VLOOKUP($K8066,'20251231_param'!$A$2:$C$366,3)</f>
        <v>15.132686093545889</v>
      </c>
      <c r="N8066" s="8">
        <f t="shared" si="1172"/>
        <v>-0.79023203543709131</v>
      </c>
    </row>
    <row r="8067" spans="1:14" x14ac:dyDescent="0.2">
      <c r="A8067" s="2">
        <v>45994.041666666664</v>
      </c>
      <c r="B8067" s="1">
        <v>2</v>
      </c>
      <c r="D8067" s="6">
        <f t="shared" si="1165"/>
        <v>2025</v>
      </c>
      <c r="E8067" s="6">
        <f t="shared" si="1166"/>
        <v>12</v>
      </c>
      <c r="F8067" s="6">
        <f t="shared" si="1167"/>
        <v>3</v>
      </c>
      <c r="G8067" s="6">
        <f t="shared" si="1168"/>
        <v>3</v>
      </c>
      <c r="H8067" s="6">
        <f t="shared" si="1169"/>
        <v>49</v>
      </c>
      <c r="I8067" s="6">
        <f t="shared" si="1170"/>
        <v>1</v>
      </c>
      <c r="J8067" s="6">
        <f t="shared" si="1173"/>
        <v>2</v>
      </c>
      <c r="K8067" s="9">
        <f t="shared" si="1174"/>
        <v>45994</v>
      </c>
      <c r="L8067" s="8">
        <f>+VLOOKUP(K8067,'20251231_param'!$A$2:$C$366,2)</f>
        <v>11.958333333333334</v>
      </c>
      <c r="M8067" s="8">
        <f>+VLOOKUP($K8067,'20251231_param'!$A$2:$C$366,3)</f>
        <v>15.132686093545889</v>
      </c>
      <c r="N8067" s="8">
        <f t="shared" si="1172"/>
        <v>-0.65806779257653247</v>
      </c>
    </row>
    <row r="8068" spans="1:14" x14ac:dyDescent="0.2">
      <c r="A8068" s="2">
        <v>45994.083333333336</v>
      </c>
      <c r="B8068" s="1">
        <v>0</v>
      </c>
      <c r="D8068" s="6">
        <f t="shared" si="1165"/>
        <v>2025</v>
      </c>
      <c r="E8068" s="6">
        <f t="shared" si="1166"/>
        <v>12</v>
      </c>
      <c r="F8068" s="6">
        <f t="shared" si="1167"/>
        <v>3</v>
      </c>
      <c r="G8068" s="6">
        <f t="shared" si="1168"/>
        <v>3</v>
      </c>
      <c r="H8068" s="6">
        <f t="shared" si="1169"/>
        <v>49</v>
      </c>
      <c r="I8068" s="6">
        <f t="shared" si="1170"/>
        <v>2</v>
      </c>
      <c r="J8068" s="6">
        <f t="shared" si="1173"/>
        <v>0</v>
      </c>
      <c r="K8068" s="9">
        <f t="shared" si="1174"/>
        <v>45994</v>
      </c>
      <c r="L8068" s="8">
        <f>+VLOOKUP(K8068,'20251231_param'!$A$2:$C$366,2)</f>
        <v>11.958333333333334</v>
      </c>
      <c r="M8068" s="8">
        <f>+VLOOKUP($K8068,'20251231_param'!$A$2:$C$366,3)</f>
        <v>15.132686093545889</v>
      </c>
      <c r="N8068" s="8">
        <f t="shared" si="1172"/>
        <v>-0.79023203543709131</v>
      </c>
    </row>
    <row r="8069" spans="1:14" x14ac:dyDescent="0.2">
      <c r="A8069" s="2">
        <v>45994.125</v>
      </c>
      <c r="B8069" s="1">
        <v>0</v>
      </c>
      <c r="D8069" s="6">
        <f t="shared" si="1165"/>
        <v>2025</v>
      </c>
      <c r="E8069" s="6">
        <f t="shared" si="1166"/>
        <v>12</v>
      </c>
      <c r="F8069" s="6">
        <f t="shared" si="1167"/>
        <v>3</v>
      </c>
      <c r="G8069" s="6">
        <f t="shared" si="1168"/>
        <v>3</v>
      </c>
      <c r="H8069" s="6">
        <f t="shared" si="1169"/>
        <v>49</v>
      </c>
      <c r="I8069" s="6">
        <f t="shared" si="1170"/>
        <v>3</v>
      </c>
      <c r="J8069" s="6">
        <f t="shared" si="1173"/>
        <v>0</v>
      </c>
      <c r="K8069" s="9">
        <f t="shared" si="1174"/>
        <v>45994</v>
      </c>
      <c r="L8069" s="8">
        <f>+VLOOKUP(K8069,'20251231_param'!$A$2:$C$366,2)</f>
        <v>11.958333333333334</v>
      </c>
      <c r="M8069" s="8">
        <f>+VLOOKUP($K8069,'20251231_param'!$A$2:$C$366,3)</f>
        <v>15.132686093545889</v>
      </c>
      <c r="N8069" s="8">
        <f t="shared" si="1172"/>
        <v>-0.79023203543709131</v>
      </c>
    </row>
    <row r="8070" spans="1:14" x14ac:dyDescent="0.2">
      <c r="A8070" s="2">
        <v>45994.166666666664</v>
      </c>
      <c r="B8070" s="1">
        <v>0</v>
      </c>
      <c r="D8070" s="6">
        <f t="shared" si="1165"/>
        <v>2025</v>
      </c>
      <c r="E8070" s="6">
        <f t="shared" si="1166"/>
        <v>12</v>
      </c>
      <c r="F8070" s="6">
        <f t="shared" si="1167"/>
        <v>3</v>
      </c>
      <c r="G8070" s="6">
        <f t="shared" si="1168"/>
        <v>3</v>
      </c>
      <c r="H8070" s="6">
        <f t="shared" si="1169"/>
        <v>49</v>
      </c>
      <c r="I8070" s="6">
        <f t="shared" si="1170"/>
        <v>4</v>
      </c>
      <c r="J8070" s="6">
        <f t="shared" si="1173"/>
        <v>0</v>
      </c>
      <c r="K8070" s="9">
        <f t="shared" si="1174"/>
        <v>45994</v>
      </c>
      <c r="L8070" s="8">
        <f>+VLOOKUP(K8070,'20251231_param'!$A$2:$C$366,2)</f>
        <v>11.958333333333334</v>
      </c>
      <c r="M8070" s="8">
        <f>+VLOOKUP($K8070,'20251231_param'!$A$2:$C$366,3)</f>
        <v>15.132686093545889</v>
      </c>
      <c r="N8070" s="8">
        <f t="shared" si="1172"/>
        <v>-0.79023203543709131</v>
      </c>
    </row>
    <row r="8071" spans="1:14" x14ac:dyDescent="0.2">
      <c r="A8071" s="2">
        <v>45994.208333333336</v>
      </c>
      <c r="B8071" s="1">
        <v>1</v>
      </c>
      <c r="D8071" s="6">
        <f t="shared" si="1165"/>
        <v>2025</v>
      </c>
      <c r="E8071" s="6">
        <f t="shared" si="1166"/>
        <v>12</v>
      </c>
      <c r="F8071" s="6">
        <f t="shared" si="1167"/>
        <v>3</v>
      </c>
      <c r="G8071" s="6">
        <f t="shared" si="1168"/>
        <v>3</v>
      </c>
      <c r="H8071" s="6">
        <f t="shared" si="1169"/>
        <v>49</v>
      </c>
      <c r="I8071" s="6">
        <f t="shared" si="1170"/>
        <v>5</v>
      </c>
      <c r="J8071" s="6">
        <f t="shared" si="1173"/>
        <v>1</v>
      </c>
      <c r="K8071" s="9">
        <f t="shared" si="1174"/>
        <v>45994</v>
      </c>
      <c r="L8071" s="8">
        <f>+VLOOKUP(K8071,'20251231_param'!$A$2:$C$366,2)</f>
        <v>11.958333333333334</v>
      </c>
      <c r="M8071" s="8">
        <f>+VLOOKUP($K8071,'20251231_param'!$A$2:$C$366,3)</f>
        <v>15.132686093545889</v>
      </c>
      <c r="N8071" s="8">
        <f t="shared" si="1172"/>
        <v>-0.72414991400681195</v>
      </c>
    </row>
    <row r="8072" spans="1:14" x14ac:dyDescent="0.2">
      <c r="A8072" s="2">
        <v>45994.25</v>
      </c>
      <c r="B8072" s="1">
        <v>5</v>
      </c>
      <c r="D8072" s="6">
        <f t="shared" si="1165"/>
        <v>2025</v>
      </c>
      <c r="E8072" s="6">
        <f t="shared" si="1166"/>
        <v>12</v>
      </c>
      <c r="F8072" s="6">
        <f t="shared" si="1167"/>
        <v>3</v>
      </c>
      <c r="G8072" s="6">
        <f t="shared" si="1168"/>
        <v>3</v>
      </c>
      <c r="H8072" s="6">
        <f t="shared" si="1169"/>
        <v>49</v>
      </c>
      <c r="I8072" s="6">
        <f t="shared" si="1170"/>
        <v>6</v>
      </c>
      <c r="J8072" s="6">
        <f t="shared" si="1173"/>
        <v>5</v>
      </c>
      <c r="K8072" s="9">
        <f t="shared" si="1174"/>
        <v>45994</v>
      </c>
      <c r="L8072" s="8">
        <f>+VLOOKUP(K8072,'20251231_param'!$A$2:$C$366,2)</f>
        <v>11.958333333333334</v>
      </c>
      <c r="M8072" s="8">
        <f>+VLOOKUP($K8072,'20251231_param'!$A$2:$C$366,3)</f>
        <v>15.132686093545889</v>
      </c>
      <c r="N8072" s="8">
        <f t="shared" si="1172"/>
        <v>-0.45982142828569428</v>
      </c>
    </row>
    <row r="8073" spans="1:14" x14ac:dyDescent="0.2">
      <c r="A8073" s="2">
        <v>45994.291666666664</v>
      </c>
      <c r="B8073" s="1">
        <v>6</v>
      </c>
      <c r="D8073" s="6">
        <f t="shared" si="1165"/>
        <v>2025</v>
      </c>
      <c r="E8073" s="6">
        <f t="shared" si="1166"/>
        <v>12</v>
      </c>
      <c r="F8073" s="6">
        <f t="shared" si="1167"/>
        <v>3</v>
      </c>
      <c r="G8073" s="6">
        <f t="shared" si="1168"/>
        <v>3</v>
      </c>
      <c r="H8073" s="6">
        <f t="shared" si="1169"/>
        <v>49</v>
      </c>
      <c r="I8073" s="6">
        <f t="shared" si="1170"/>
        <v>7</v>
      </c>
      <c r="J8073" s="6">
        <f t="shared" si="1173"/>
        <v>6</v>
      </c>
      <c r="K8073" s="9">
        <f t="shared" si="1174"/>
        <v>45994</v>
      </c>
      <c r="L8073" s="8">
        <f>+VLOOKUP(K8073,'20251231_param'!$A$2:$C$366,2)</f>
        <v>11.958333333333334</v>
      </c>
      <c r="M8073" s="8">
        <f>+VLOOKUP($K8073,'20251231_param'!$A$2:$C$366,3)</f>
        <v>15.132686093545889</v>
      </c>
      <c r="N8073" s="8">
        <f t="shared" si="1172"/>
        <v>-0.39373930685541486</v>
      </c>
    </row>
    <row r="8074" spans="1:14" x14ac:dyDescent="0.2">
      <c r="A8074" s="2">
        <v>45994.333333333336</v>
      </c>
      <c r="B8074" s="1">
        <v>9</v>
      </c>
      <c r="D8074" s="6">
        <f t="shared" si="1165"/>
        <v>2025</v>
      </c>
      <c r="E8074" s="6">
        <f t="shared" si="1166"/>
        <v>12</v>
      </c>
      <c r="F8074" s="6">
        <f t="shared" si="1167"/>
        <v>3</v>
      </c>
      <c r="G8074" s="6">
        <f t="shared" si="1168"/>
        <v>3</v>
      </c>
      <c r="H8074" s="6">
        <f t="shared" si="1169"/>
        <v>49</v>
      </c>
      <c r="I8074" s="6">
        <f t="shared" si="1170"/>
        <v>8</v>
      </c>
      <c r="J8074" s="6">
        <f t="shared" si="1173"/>
        <v>9</v>
      </c>
      <c r="K8074" s="9">
        <f t="shared" si="1174"/>
        <v>45994</v>
      </c>
      <c r="L8074" s="8">
        <f>+VLOOKUP(K8074,'20251231_param'!$A$2:$C$366,2)</f>
        <v>11.958333333333334</v>
      </c>
      <c r="M8074" s="8">
        <f>+VLOOKUP($K8074,'20251231_param'!$A$2:$C$366,3)</f>
        <v>15.132686093545889</v>
      </c>
      <c r="N8074" s="8">
        <f t="shared" si="1172"/>
        <v>-0.19549294256457664</v>
      </c>
    </row>
    <row r="8075" spans="1:14" x14ac:dyDescent="0.2">
      <c r="A8075" s="2">
        <v>45994.375</v>
      </c>
      <c r="B8075" s="1">
        <v>15</v>
      </c>
      <c r="D8075" s="6">
        <f t="shared" si="1165"/>
        <v>2025</v>
      </c>
      <c r="E8075" s="6">
        <f t="shared" si="1166"/>
        <v>12</v>
      </c>
      <c r="F8075" s="6">
        <f t="shared" si="1167"/>
        <v>3</v>
      </c>
      <c r="G8075" s="6">
        <f t="shared" si="1168"/>
        <v>3</v>
      </c>
      <c r="H8075" s="6">
        <f t="shared" si="1169"/>
        <v>49</v>
      </c>
      <c r="I8075" s="6">
        <f t="shared" si="1170"/>
        <v>9</v>
      </c>
      <c r="J8075" s="6">
        <f t="shared" si="1173"/>
        <v>15</v>
      </c>
      <c r="K8075" s="9">
        <f t="shared" si="1174"/>
        <v>45994</v>
      </c>
      <c r="L8075" s="8">
        <f>+VLOOKUP(K8075,'20251231_param'!$A$2:$C$366,2)</f>
        <v>11.958333333333334</v>
      </c>
      <c r="M8075" s="8">
        <f>+VLOOKUP($K8075,'20251231_param'!$A$2:$C$366,3)</f>
        <v>15.132686093545889</v>
      </c>
      <c r="N8075" s="8">
        <f t="shared" si="1172"/>
        <v>0.20099978601709984</v>
      </c>
    </row>
    <row r="8076" spans="1:14" x14ac:dyDescent="0.2">
      <c r="A8076" s="2">
        <v>45994.416666666664</v>
      </c>
      <c r="B8076" s="1">
        <v>19</v>
      </c>
      <c r="D8076" s="6">
        <f t="shared" si="1165"/>
        <v>2025</v>
      </c>
      <c r="E8076" s="6">
        <f t="shared" si="1166"/>
        <v>12</v>
      </c>
      <c r="F8076" s="6">
        <f t="shared" si="1167"/>
        <v>3</v>
      </c>
      <c r="G8076" s="6">
        <f t="shared" si="1168"/>
        <v>3</v>
      </c>
      <c r="H8076" s="6">
        <f t="shared" si="1169"/>
        <v>49</v>
      </c>
      <c r="I8076" s="6">
        <f t="shared" si="1170"/>
        <v>10</v>
      </c>
      <c r="J8076" s="6">
        <f t="shared" si="1173"/>
        <v>19</v>
      </c>
      <c r="K8076" s="9">
        <f t="shared" si="1174"/>
        <v>45994</v>
      </c>
      <c r="L8076" s="8">
        <f>+VLOOKUP(K8076,'20251231_param'!$A$2:$C$366,2)</f>
        <v>11.958333333333334</v>
      </c>
      <c r="M8076" s="8">
        <f>+VLOOKUP($K8076,'20251231_param'!$A$2:$C$366,3)</f>
        <v>15.132686093545889</v>
      </c>
      <c r="N8076" s="8">
        <f t="shared" si="1172"/>
        <v>0.4653282717382175</v>
      </c>
    </row>
    <row r="8077" spans="1:14" x14ac:dyDescent="0.2">
      <c r="A8077" s="2">
        <v>45994.458333333336</v>
      </c>
      <c r="B8077" s="1">
        <v>13</v>
      </c>
      <c r="D8077" s="6">
        <f t="shared" si="1165"/>
        <v>2025</v>
      </c>
      <c r="E8077" s="6">
        <f t="shared" si="1166"/>
        <v>12</v>
      </c>
      <c r="F8077" s="6">
        <f t="shared" si="1167"/>
        <v>3</v>
      </c>
      <c r="G8077" s="6">
        <f t="shared" si="1168"/>
        <v>3</v>
      </c>
      <c r="H8077" s="6">
        <f t="shared" si="1169"/>
        <v>49</v>
      </c>
      <c r="I8077" s="6">
        <f t="shared" si="1170"/>
        <v>11</v>
      </c>
      <c r="J8077" s="6">
        <f t="shared" si="1173"/>
        <v>13</v>
      </c>
      <c r="K8077" s="9">
        <f t="shared" si="1174"/>
        <v>45994</v>
      </c>
      <c r="L8077" s="8">
        <f>+VLOOKUP(K8077,'20251231_param'!$A$2:$C$366,2)</f>
        <v>11.958333333333334</v>
      </c>
      <c r="M8077" s="8">
        <f>+VLOOKUP($K8077,'20251231_param'!$A$2:$C$366,3)</f>
        <v>15.132686093545889</v>
      </c>
      <c r="N8077" s="8">
        <f t="shared" si="1172"/>
        <v>6.8835543156541015E-2</v>
      </c>
    </row>
    <row r="8078" spans="1:14" x14ac:dyDescent="0.2">
      <c r="A8078" s="2">
        <v>45994.5</v>
      </c>
      <c r="B8078" s="1">
        <v>9</v>
      </c>
      <c r="D8078" s="6">
        <f t="shared" si="1165"/>
        <v>2025</v>
      </c>
      <c r="E8078" s="6">
        <f t="shared" si="1166"/>
        <v>12</v>
      </c>
      <c r="F8078" s="6">
        <f t="shared" si="1167"/>
        <v>3</v>
      </c>
      <c r="G8078" s="6">
        <f t="shared" si="1168"/>
        <v>3</v>
      </c>
      <c r="H8078" s="6">
        <f t="shared" si="1169"/>
        <v>49</v>
      </c>
      <c r="I8078" s="6">
        <f t="shared" si="1170"/>
        <v>12</v>
      </c>
      <c r="J8078" s="6">
        <f t="shared" si="1173"/>
        <v>9</v>
      </c>
      <c r="K8078" s="9">
        <f t="shared" si="1174"/>
        <v>45994</v>
      </c>
      <c r="L8078" s="8">
        <f>+VLOOKUP(K8078,'20251231_param'!$A$2:$C$366,2)</f>
        <v>11.958333333333334</v>
      </c>
      <c r="M8078" s="8">
        <f>+VLOOKUP($K8078,'20251231_param'!$A$2:$C$366,3)</f>
        <v>15.132686093545889</v>
      </c>
      <c r="N8078" s="8">
        <f t="shared" si="1172"/>
        <v>-0.19549294256457664</v>
      </c>
    </row>
    <row r="8079" spans="1:14" x14ac:dyDescent="0.2">
      <c r="A8079" s="2">
        <v>45994.541666666664</v>
      </c>
      <c r="B8079" s="1">
        <v>7</v>
      </c>
      <c r="D8079" s="6">
        <f t="shared" si="1165"/>
        <v>2025</v>
      </c>
      <c r="E8079" s="6">
        <f t="shared" si="1166"/>
        <v>12</v>
      </c>
      <c r="F8079" s="6">
        <f t="shared" si="1167"/>
        <v>3</v>
      </c>
      <c r="G8079" s="6">
        <f t="shared" si="1168"/>
        <v>3</v>
      </c>
      <c r="H8079" s="6">
        <f t="shared" si="1169"/>
        <v>49</v>
      </c>
      <c r="I8079" s="6">
        <f t="shared" si="1170"/>
        <v>13</v>
      </c>
      <c r="J8079" s="6">
        <f t="shared" si="1173"/>
        <v>7</v>
      </c>
      <c r="K8079" s="9">
        <f t="shared" si="1174"/>
        <v>45994</v>
      </c>
      <c r="L8079" s="8">
        <f>+VLOOKUP(K8079,'20251231_param'!$A$2:$C$366,2)</f>
        <v>11.958333333333334</v>
      </c>
      <c r="M8079" s="8">
        <f>+VLOOKUP($K8079,'20251231_param'!$A$2:$C$366,3)</f>
        <v>15.132686093545889</v>
      </c>
      <c r="N8079" s="8">
        <f t="shared" si="1172"/>
        <v>-0.32765718542513544</v>
      </c>
    </row>
    <row r="8080" spans="1:14" x14ac:dyDescent="0.2">
      <c r="A8080" s="2">
        <v>45994.583333333336</v>
      </c>
      <c r="B8080" s="1">
        <v>10</v>
      </c>
      <c r="D8080" s="6">
        <f t="shared" si="1165"/>
        <v>2025</v>
      </c>
      <c r="E8080" s="6">
        <f t="shared" si="1166"/>
        <v>12</v>
      </c>
      <c r="F8080" s="6">
        <f t="shared" si="1167"/>
        <v>3</v>
      </c>
      <c r="G8080" s="6">
        <f t="shared" si="1168"/>
        <v>3</v>
      </c>
      <c r="H8080" s="6">
        <f t="shared" si="1169"/>
        <v>49</v>
      </c>
      <c r="I8080" s="6">
        <f t="shared" si="1170"/>
        <v>14</v>
      </c>
      <c r="J8080" s="6">
        <f t="shared" si="1173"/>
        <v>10</v>
      </c>
      <c r="K8080" s="9">
        <f t="shared" si="1174"/>
        <v>45994</v>
      </c>
      <c r="L8080" s="8">
        <f>+VLOOKUP(K8080,'20251231_param'!$A$2:$C$366,2)</f>
        <v>11.958333333333334</v>
      </c>
      <c r="M8080" s="8">
        <f>+VLOOKUP($K8080,'20251231_param'!$A$2:$C$366,3)</f>
        <v>15.132686093545889</v>
      </c>
      <c r="N8080" s="8">
        <f t="shared" si="1172"/>
        <v>-0.12941082113429722</v>
      </c>
    </row>
    <row r="8081" spans="1:14" x14ac:dyDescent="0.2">
      <c r="A8081" s="2">
        <v>45994.625</v>
      </c>
      <c r="B8081" s="1">
        <v>6</v>
      </c>
      <c r="D8081" s="6">
        <f t="shared" si="1165"/>
        <v>2025</v>
      </c>
      <c r="E8081" s="6">
        <f t="shared" si="1166"/>
        <v>12</v>
      </c>
      <c r="F8081" s="6">
        <f t="shared" si="1167"/>
        <v>3</v>
      </c>
      <c r="G8081" s="6">
        <f t="shared" si="1168"/>
        <v>3</v>
      </c>
      <c r="H8081" s="6">
        <f t="shared" si="1169"/>
        <v>49</v>
      </c>
      <c r="I8081" s="6">
        <f t="shared" si="1170"/>
        <v>15</v>
      </c>
      <c r="J8081" s="6">
        <f t="shared" si="1173"/>
        <v>6</v>
      </c>
      <c r="K8081" s="9">
        <f t="shared" si="1174"/>
        <v>45994</v>
      </c>
      <c r="L8081" s="8">
        <f>+VLOOKUP(K8081,'20251231_param'!$A$2:$C$366,2)</f>
        <v>11.958333333333334</v>
      </c>
      <c r="M8081" s="8">
        <f>+VLOOKUP($K8081,'20251231_param'!$A$2:$C$366,3)</f>
        <v>15.132686093545889</v>
      </c>
      <c r="N8081" s="8">
        <f t="shared" si="1172"/>
        <v>-0.39373930685541486</v>
      </c>
    </row>
    <row r="8082" spans="1:14" x14ac:dyDescent="0.2">
      <c r="A8082" s="2">
        <v>45994.666666666664</v>
      </c>
      <c r="B8082" s="1">
        <v>37</v>
      </c>
      <c r="D8082" s="6">
        <f t="shared" ref="D8082:D8145" si="1175">+YEAR(A8082)</f>
        <v>2025</v>
      </c>
      <c r="E8082" s="6">
        <f t="shared" ref="E8082:E8145" si="1176">+MONTH(A8082)</f>
        <v>12</v>
      </c>
      <c r="F8082" s="6">
        <f t="shared" ref="F8082:F8145" si="1177">+DAY(A8082)</f>
        <v>3</v>
      </c>
      <c r="G8082" s="6">
        <f t="shared" ref="G8082:G8145" si="1178">+WEEKDAY(A8082,2)</f>
        <v>3</v>
      </c>
      <c r="H8082" s="6">
        <f t="shared" ref="H8082:H8145" si="1179">+WEEKNUM(A8082,21)</f>
        <v>49</v>
      </c>
      <c r="I8082" s="6">
        <f t="shared" ref="I8082:I8145" si="1180">+HOUR(A8082)</f>
        <v>16</v>
      </c>
      <c r="J8082" s="6">
        <f t="shared" si="1173"/>
        <v>37</v>
      </c>
      <c r="K8082" s="9">
        <f t="shared" si="1174"/>
        <v>45994</v>
      </c>
      <c r="L8082" s="8">
        <f>+VLOOKUP(K8082,'20251231_param'!$A$2:$C$366,2)</f>
        <v>11.958333333333334</v>
      </c>
      <c r="M8082" s="8">
        <f>+VLOOKUP($K8082,'20251231_param'!$A$2:$C$366,3)</f>
        <v>15.132686093545889</v>
      </c>
      <c r="N8082" s="8">
        <f t="shared" si="1172"/>
        <v>1.6548064574832468</v>
      </c>
    </row>
    <row r="8083" spans="1:14" x14ac:dyDescent="0.2">
      <c r="A8083" s="2">
        <v>45994.708333333336</v>
      </c>
      <c r="B8083" s="1">
        <v>16</v>
      </c>
      <c r="D8083" s="6">
        <f t="shared" si="1175"/>
        <v>2025</v>
      </c>
      <c r="E8083" s="6">
        <f t="shared" si="1176"/>
        <v>12</v>
      </c>
      <c r="F8083" s="6">
        <f t="shared" si="1177"/>
        <v>3</v>
      </c>
      <c r="G8083" s="6">
        <f t="shared" si="1178"/>
        <v>3</v>
      </c>
      <c r="H8083" s="6">
        <f t="shared" si="1179"/>
        <v>49</v>
      </c>
      <c r="I8083" s="6">
        <f t="shared" si="1180"/>
        <v>17</v>
      </c>
      <c r="J8083" s="6">
        <f t="shared" si="1173"/>
        <v>16</v>
      </c>
      <c r="K8083" s="9">
        <f t="shared" si="1174"/>
        <v>45994</v>
      </c>
      <c r="L8083" s="8">
        <f>+VLOOKUP(K8083,'20251231_param'!$A$2:$C$366,2)</f>
        <v>11.958333333333334</v>
      </c>
      <c r="M8083" s="8">
        <f>+VLOOKUP($K8083,'20251231_param'!$A$2:$C$366,3)</f>
        <v>15.132686093545889</v>
      </c>
      <c r="N8083" s="8">
        <f t="shared" ref="N8083:N8146" si="1181">+(J8083-L8083)/M8083</f>
        <v>0.26708190744737925</v>
      </c>
    </row>
    <row r="8084" spans="1:14" x14ac:dyDescent="0.2">
      <c r="A8084" s="2">
        <v>45994.75</v>
      </c>
      <c r="B8084" s="1">
        <v>65</v>
      </c>
      <c r="D8084" s="6">
        <f t="shared" si="1175"/>
        <v>2025</v>
      </c>
      <c r="E8084" s="6">
        <f t="shared" si="1176"/>
        <v>12</v>
      </c>
      <c r="F8084" s="6">
        <f t="shared" si="1177"/>
        <v>3</v>
      </c>
      <c r="G8084" s="6">
        <f t="shared" si="1178"/>
        <v>3</v>
      </c>
      <c r="H8084" s="6">
        <f t="shared" si="1179"/>
        <v>49</v>
      </c>
      <c r="I8084" s="6">
        <f t="shared" si="1180"/>
        <v>18</v>
      </c>
      <c r="J8084" s="6">
        <f t="shared" si="1173"/>
        <v>65</v>
      </c>
      <c r="K8084" s="9">
        <f t="shared" si="1174"/>
        <v>45994</v>
      </c>
      <c r="L8084" s="8">
        <f>+VLOOKUP(K8084,'20251231_param'!$A$2:$C$366,2)</f>
        <v>11.958333333333334</v>
      </c>
      <c r="M8084" s="8">
        <f>+VLOOKUP($K8084,'20251231_param'!$A$2:$C$366,3)</f>
        <v>15.132686093545889</v>
      </c>
      <c r="N8084" s="8">
        <f t="shared" si="1181"/>
        <v>3.5051058575310701</v>
      </c>
    </row>
    <row r="8085" spans="1:14" x14ac:dyDescent="0.2">
      <c r="A8085" s="2">
        <v>45994.791666666664</v>
      </c>
      <c r="B8085" s="1">
        <v>30</v>
      </c>
      <c r="D8085" s="6">
        <f t="shared" si="1175"/>
        <v>2025</v>
      </c>
      <c r="E8085" s="6">
        <f t="shared" si="1176"/>
        <v>12</v>
      </c>
      <c r="F8085" s="6">
        <f t="shared" si="1177"/>
        <v>3</v>
      </c>
      <c r="G8085" s="6">
        <f t="shared" si="1178"/>
        <v>3</v>
      </c>
      <c r="H8085" s="6">
        <f t="shared" si="1179"/>
        <v>49</v>
      </c>
      <c r="I8085" s="6">
        <f t="shared" si="1180"/>
        <v>19</v>
      </c>
      <c r="J8085" s="6">
        <f t="shared" si="1173"/>
        <v>30</v>
      </c>
      <c r="K8085" s="9">
        <f t="shared" si="1174"/>
        <v>45994</v>
      </c>
      <c r="L8085" s="8">
        <f>+VLOOKUP(K8085,'20251231_param'!$A$2:$C$366,2)</f>
        <v>11.958333333333334</v>
      </c>
      <c r="M8085" s="8">
        <f>+VLOOKUP($K8085,'20251231_param'!$A$2:$C$366,3)</f>
        <v>15.132686093545889</v>
      </c>
      <c r="N8085" s="8">
        <f t="shared" si="1181"/>
        <v>1.1922316074712909</v>
      </c>
    </row>
    <row r="8086" spans="1:14" x14ac:dyDescent="0.2">
      <c r="A8086" s="2">
        <v>45994.833333333336</v>
      </c>
      <c r="B8086" s="1">
        <v>27</v>
      </c>
      <c r="D8086" s="6">
        <f t="shared" si="1175"/>
        <v>2025</v>
      </c>
      <c r="E8086" s="6">
        <f t="shared" si="1176"/>
        <v>12</v>
      </c>
      <c r="F8086" s="6">
        <f t="shared" si="1177"/>
        <v>3</v>
      </c>
      <c r="G8086" s="6">
        <f t="shared" si="1178"/>
        <v>3</v>
      </c>
      <c r="H8086" s="6">
        <f t="shared" si="1179"/>
        <v>49</v>
      </c>
      <c r="I8086" s="6">
        <f t="shared" si="1180"/>
        <v>20</v>
      </c>
      <c r="J8086" s="6">
        <f t="shared" si="1173"/>
        <v>27</v>
      </c>
      <c r="K8086" s="9">
        <f t="shared" si="1174"/>
        <v>45994</v>
      </c>
      <c r="L8086" s="8">
        <f>+VLOOKUP(K8086,'20251231_param'!$A$2:$C$366,2)</f>
        <v>11.958333333333334</v>
      </c>
      <c r="M8086" s="8">
        <f>+VLOOKUP($K8086,'20251231_param'!$A$2:$C$366,3)</f>
        <v>15.132686093545889</v>
      </c>
      <c r="N8086" s="8">
        <f t="shared" si="1181"/>
        <v>0.99398524318045278</v>
      </c>
    </row>
    <row r="8087" spans="1:14" x14ac:dyDescent="0.2">
      <c r="A8087" s="2">
        <v>45994.875</v>
      </c>
      <c r="B8087" s="1">
        <v>6</v>
      </c>
      <c r="D8087" s="6">
        <f t="shared" si="1175"/>
        <v>2025</v>
      </c>
      <c r="E8087" s="6">
        <f t="shared" si="1176"/>
        <v>12</v>
      </c>
      <c r="F8087" s="6">
        <f t="shared" si="1177"/>
        <v>3</v>
      </c>
      <c r="G8087" s="6">
        <f t="shared" si="1178"/>
        <v>3</v>
      </c>
      <c r="H8087" s="6">
        <f t="shared" si="1179"/>
        <v>49</v>
      </c>
      <c r="I8087" s="6">
        <f t="shared" si="1180"/>
        <v>21</v>
      </c>
      <c r="J8087" s="6">
        <f t="shared" si="1173"/>
        <v>6</v>
      </c>
      <c r="K8087" s="9">
        <f t="shared" si="1174"/>
        <v>45994</v>
      </c>
      <c r="L8087" s="8">
        <f>+VLOOKUP(K8087,'20251231_param'!$A$2:$C$366,2)</f>
        <v>11.958333333333334</v>
      </c>
      <c r="M8087" s="8">
        <f>+VLOOKUP($K8087,'20251231_param'!$A$2:$C$366,3)</f>
        <v>15.132686093545889</v>
      </c>
      <c r="N8087" s="8">
        <f t="shared" si="1181"/>
        <v>-0.39373930685541486</v>
      </c>
    </row>
    <row r="8088" spans="1:14" x14ac:dyDescent="0.2">
      <c r="A8088" s="2">
        <v>45994.916666666664</v>
      </c>
      <c r="B8088" s="1">
        <v>4</v>
      </c>
      <c r="D8088" s="6">
        <f t="shared" si="1175"/>
        <v>2025</v>
      </c>
      <c r="E8088" s="6">
        <f t="shared" si="1176"/>
        <v>12</v>
      </c>
      <c r="F8088" s="6">
        <f t="shared" si="1177"/>
        <v>3</v>
      </c>
      <c r="G8088" s="6">
        <f t="shared" si="1178"/>
        <v>3</v>
      </c>
      <c r="H8088" s="6">
        <f t="shared" si="1179"/>
        <v>49</v>
      </c>
      <c r="I8088" s="6">
        <f t="shared" si="1180"/>
        <v>22</v>
      </c>
      <c r="J8088" s="6">
        <f t="shared" si="1173"/>
        <v>4</v>
      </c>
      <c r="K8088" s="9">
        <f t="shared" si="1174"/>
        <v>45994</v>
      </c>
      <c r="L8088" s="8">
        <f>+VLOOKUP(K8088,'20251231_param'!$A$2:$C$366,2)</f>
        <v>11.958333333333334</v>
      </c>
      <c r="M8088" s="8">
        <f>+VLOOKUP($K8088,'20251231_param'!$A$2:$C$366,3)</f>
        <v>15.132686093545889</v>
      </c>
      <c r="N8088" s="8">
        <f t="shared" si="1181"/>
        <v>-0.52590354971597364</v>
      </c>
    </row>
    <row r="8089" spans="1:14" x14ac:dyDescent="0.2">
      <c r="A8089" s="2">
        <v>45994.958333333336</v>
      </c>
      <c r="B8089" s="1">
        <v>0</v>
      </c>
      <c r="D8089" s="6">
        <f t="shared" si="1175"/>
        <v>2025</v>
      </c>
      <c r="E8089" s="6">
        <f t="shared" si="1176"/>
        <v>12</v>
      </c>
      <c r="F8089" s="6">
        <f t="shared" si="1177"/>
        <v>3</v>
      </c>
      <c r="G8089" s="6">
        <f t="shared" si="1178"/>
        <v>3</v>
      </c>
      <c r="H8089" s="6">
        <f t="shared" si="1179"/>
        <v>49</v>
      </c>
      <c r="I8089" s="6">
        <f t="shared" si="1180"/>
        <v>23</v>
      </c>
      <c r="J8089" s="6">
        <f t="shared" si="1173"/>
        <v>0</v>
      </c>
      <c r="K8089" s="9">
        <f t="shared" si="1174"/>
        <v>45994</v>
      </c>
      <c r="L8089" s="8">
        <f>+VLOOKUP(K8089,'20251231_param'!$A$2:$C$366,2)</f>
        <v>11.958333333333334</v>
      </c>
      <c r="M8089" s="8">
        <f>+VLOOKUP($K8089,'20251231_param'!$A$2:$C$366,3)</f>
        <v>15.132686093545889</v>
      </c>
      <c r="N8089" s="8">
        <f t="shared" si="1181"/>
        <v>-0.79023203543709131</v>
      </c>
    </row>
    <row r="8090" spans="1:14" x14ac:dyDescent="0.2">
      <c r="A8090" s="2">
        <v>45995</v>
      </c>
      <c r="B8090" s="1">
        <v>0</v>
      </c>
      <c r="D8090" s="6">
        <f t="shared" si="1175"/>
        <v>2025</v>
      </c>
      <c r="E8090" s="6">
        <f t="shared" si="1176"/>
        <v>12</v>
      </c>
      <c r="F8090" s="6">
        <f t="shared" si="1177"/>
        <v>4</v>
      </c>
      <c r="G8090" s="6">
        <f t="shared" si="1178"/>
        <v>4</v>
      </c>
      <c r="H8090" s="6">
        <f t="shared" si="1179"/>
        <v>49</v>
      </c>
      <c r="I8090" s="6">
        <f t="shared" si="1180"/>
        <v>0</v>
      </c>
      <c r="J8090" s="6">
        <f t="shared" si="1173"/>
        <v>0</v>
      </c>
      <c r="K8090" s="9">
        <f t="shared" si="1174"/>
        <v>45995</v>
      </c>
      <c r="L8090" s="8">
        <f>+VLOOKUP(K8090,'20251231_param'!$A$2:$C$366,2)</f>
        <v>10.625</v>
      </c>
      <c r="M8090" s="8">
        <f>+VLOOKUP($K8090,'20251231_param'!$A$2:$C$366,3)</f>
        <v>17.655674047935879</v>
      </c>
      <c r="N8090" s="8">
        <f t="shared" si="1181"/>
        <v>-0.60178954205615087</v>
      </c>
    </row>
    <row r="8091" spans="1:14" x14ac:dyDescent="0.2">
      <c r="A8091" s="2">
        <v>45995.041666666664</v>
      </c>
      <c r="B8091" s="1">
        <v>2</v>
      </c>
      <c r="D8091" s="6">
        <f t="shared" si="1175"/>
        <v>2025</v>
      </c>
      <c r="E8091" s="6">
        <f t="shared" si="1176"/>
        <v>12</v>
      </c>
      <c r="F8091" s="6">
        <f t="shared" si="1177"/>
        <v>4</v>
      </c>
      <c r="G8091" s="6">
        <f t="shared" si="1178"/>
        <v>4</v>
      </c>
      <c r="H8091" s="6">
        <f t="shared" si="1179"/>
        <v>49</v>
      </c>
      <c r="I8091" s="6">
        <f t="shared" si="1180"/>
        <v>1</v>
      </c>
      <c r="J8091" s="6">
        <f t="shared" si="1173"/>
        <v>2</v>
      </c>
      <c r="K8091" s="9">
        <f t="shared" si="1174"/>
        <v>45995</v>
      </c>
      <c r="L8091" s="8">
        <f>+VLOOKUP(K8091,'20251231_param'!$A$2:$C$366,2)</f>
        <v>10.625</v>
      </c>
      <c r="M8091" s="8">
        <f>+VLOOKUP($K8091,'20251231_param'!$A$2:$C$366,3)</f>
        <v>17.655674047935879</v>
      </c>
      <c r="N8091" s="8">
        <f t="shared" si="1181"/>
        <v>-0.48851151061028719</v>
      </c>
    </row>
    <row r="8092" spans="1:14" x14ac:dyDescent="0.2">
      <c r="A8092" s="2">
        <v>45995.083333333336</v>
      </c>
      <c r="B8092" s="1">
        <v>0</v>
      </c>
      <c r="D8092" s="6">
        <f t="shared" si="1175"/>
        <v>2025</v>
      </c>
      <c r="E8092" s="6">
        <f t="shared" si="1176"/>
        <v>12</v>
      </c>
      <c r="F8092" s="6">
        <f t="shared" si="1177"/>
        <v>4</v>
      </c>
      <c r="G8092" s="6">
        <f t="shared" si="1178"/>
        <v>4</v>
      </c>
      <c r="H8092" s="6">
        <f t="shared" si="1179"/>
        <v>49</v>
      </c>
      <c r="I8092" s="6">
        <f t="shared" si="1180"/>
        <v>2</v>
      </c>
      <c r="J8092" s="6">
        <f t="shared" si="1173"/>
        <v>0</v>
      </c>
      <c r="K8092" s="9">
        <f t="shared" si="1174"/>
        <v>45995</v>
      </c>
      <c r="L8092" s="8">
        <f>+VLOOKUP(K8092,'20251231_param'!$A$2:$C$366,2)</f>
        <v>10.625</v>
      </c>
      <c r="M8092" s="8">
        <f>+VLOOKUP($K8092,'20251231_param'!$A$2:$C$366,3)</f>
        <v>17.655674047935879</v>
      </c>
      <c r="N8092" s="8">
        <f t="shared" si="1181"/>
        <v>-0.60178954205615087</v>
      </c>
    </row>
    <row r="8093" spans="1:14" x14ac:dyDescent="0.2">
      <c r="A8093" s="2">
        <v>45995.125</v>
      </c>
      <c r="B8093" s="1">
        <v>0</v>
      </c>
      <c r="D8093" s="6">
        <f t="shared" si="1175"/>
        <v>2025</v>
      </c>
      <c r="E8093" s="6">
        <f t="shared" si="1176"/>
        <v>12</v>
      </c>
      <c r="F8093" s="6">
        <f t="shared" si="1177"/>
        <v>4</v>
      </c>
      <c r="G8093" s="6">
        <f t="shared" si="1178"/>
        <v>4</v>
      </c>
      <c r="H8093" s="6">
        <f t="shared" si="1179"/>
        <v>49</v>
      </c>
      <c r="I8093" s="6">
        <f t="shared" si="1180"/>
        <v>3</v>
      </c>
      <c r="J8093" s="6">
        <f t="shared" si="1173"/>
        <v>0</v>
      </c>
      <c r="K8093" s="9">
        <f t="shared" si="1174"/>
        <v>45995</v>
      </c>
      <c r="L8093" s="8">
        <f>+VLOOKUP(K8093,'20251231_param'!$A$2:$C$366,2)</f>
        <v>10.625</v>
      </c>
      <c r="M8093" s="8">
        <f>+VLOOKUP($K8093,'20251231_param'!$A$2:$C$366,3)</f>
        <v>17.655674047935879</v>
      </c>
      <c r="N8093" s="8">
        <f t="shared" si="1181"/>
        <v>-0.60178954205615087</v>
      </c>
    </row>
    <row r="8094" spans="1:14" x14ac:dyDescent="0.2">
      <c r="A8094" s="2">
        <v>45995.166666666664</v>
      </c>
      <c r="B8094" s="1">
        <v>1</v>
      </c>
      <c r="D8094" s="6">
        <f t="shared" si="1175"/>
        <v>2025</v>
      </c>
      <c r="E8094" s="6">
        <f t="shared" si="1176"/>
        <v>12</v>
      </c>
      <c r="F8094" s="6">
        <f t="shared" si="1177"/>
        <v>4</v>
      </c>
      <c r="G8094" s="6">
        <f t="shared" si="1178"/>
        <v>4</v>
      </c>
      <c r="H8094" s="6">
        <f t="shared" si="1179"/>
        <v>49</v>
      </c>
      <c r="I8094" s="6">
        <f t="shared" si="1180"/>
        <v>4</v>
      </c>
      <c r="J8094" s="6">
        <f t="shared" si="1173"/>
        <v>1</v>
      </c>
      <c r="K8094" s="9">
        <f t="shared" si="1174"/>
        <v>45995</v>
      </c>
      <c r="L8094" s="8">
        <f>+VLOOKUP(K8094,'20251231_param'!$A$2:$C$366,2)</f>
        <v>10.625</v>
      </c>
      <c r="M8094" s="8">
        <f>+VLOOKUP($K8094,'20251231_param'!$A$2:$C$366,3)</f>
        <v>17.655674047935879</v>
      </c>
      <c r="N8094" s="8">
        <f t="shared" si="1181"/>
        <v>-0.54515052633321903</v>
      </c>
    </row>
    <row r="8095" spans="1:14" x14ac:dyDescent="0.2">
      <c r="A8095" s="2">
        <v>45995.208333333336</v>
      </c>
      <c r="B8095" s="1">
        <v>0</v>
      </c>
      <c r="D8095" s="6">
        <f t="shared" si="1175"/>
        <v>2025</v>
      </c>
      <c r="E8095" s="6">
        <f t="shared" si="1176"/>
        <v>12</v>
      </c>
      <c r="F8095" s="6">
        <f t="shared" si="1177"/>
        <v>4</v>
      </c>
      <c r="G8095" s="6">
        <f t="shared" si="1178"/>
        <v>4</v>
      </c>
      <c r="H8095" s="6">
        <f t="shared" si="1179"/>
        <v>49</v>
      </c>
      <c r="I8095" s="6">
        <f t="shared" si="1180"/>
        <v>5</v>
      </c>
      <c r="J8095" s="6">
        <f t="shared" si="1173"/>
        <v>0</v>
      </c>
      <c r="K8095" s="9">
        <f t="shared" si="1174"/>
        <v>45995</v>
      </c>
      <c r="L8095" s="8">
        <f>+VLOOKUP(K8095,'20251231_param'!$A$2:$C$366,2)</f>
        <v>10.625</v>
      </c>
      <c r="M8095" s="8">
        <f>+VLOOKUP($K8095,'20251231_param'!$A$2:$C$366,3)</f>
        <v>17.655674047935879</v>
      </c>
      <c r="N8095" s="8">
        <f t="shared" si="1181"/>
        <v>-0.60178954205615087</v>
      </c>
    </row>
    <row r="8096" spans="1:14" x14ac:dyDescent="0.2">
      <c r="A8096" s="2">
        <v>45995.25</v>
      </c>
      <c r="B8096" s="1">
        <v>1</v>
      </c>
      <c r="D8096" s="6">
        <f t="shared" si="1175"/>
        <v>2025</v>
      </c>
      <c r="E8096" s="6">
        <f t="shared" si="1176"/>
        <v>12</v>
      </c>
      <c r="F8096" s="6">
        <f t="shared" si="1177"/>
        <v>4</v>
      </c>
      <c r="G8096" s="6">
        <f t="shared" si="1178"/>
        <v>4</v>
      </c>
      <c r="H8096" s="6">
        <f t="shared" si="1179"/>
        <v>49</v>
      </c>
      <c r="I8096" s="6">
        <f t="shared" si="1180"/>
        <v>6</v>
      </c>
      <c r="J8096" s="6">
        <f t="shared" si="1173"/>
        <v>1</v>
      </c>
      <c r="K8096" s="9">
        <f t="shared" si="1174"/>
        <v>45995</v>
      </c>
      <c r="L8096" s="8">
        <f>+VLOOKUP(K8096,'20251231_param'!$A$2:$C$366,2)</f>
        <v>10.625</v>
      </c>
      <c r="M8096" s="8">
        <f>+VLOOKUP($K8096,'20251231_param'!$A$2:$C$366,3)</f>
        <v>17.655674047935879</v>
      </c>
      <c r="N8096" s="8">
        <f t="shared" si="1181"/>
        <v>-0.54515052633321903</v>
      </c>
    </row>
    <row r="8097" spans="1:14" x14ac:dyDescent="0.2">
      <c r="A8097" s="2">
        <v>45995.291666666664</v>
      </c>
      <c r="B8097" s="1">
        <v>5</v>
      </c>
      <c r="D8097" s="6">
        <f t="shared" si="1175"/>
        <v>2025</v>
      </c>
      <c r="E8097" s="6">
        <f t="shared" si="1176"/>
        <v>12</v>
      </c>
      <c r="F8097" s="6">
        <f t="shared" si="1177"/>
        <v>4</v>
      </c>
      <c r="G8097" s="6">
        <f t="shared" si="1178"/>
        <v>4</v>
      </c>
      <c r="H8097" s="6">
        <f t="shared" si="1179"/>
        <v>49</v>
      </c>
      <c r="I8097" s="6">
        <f t="shared" si="1180"/>
        <v>7</v>
      </c>
      <c r="J8097" s="6">
        <f t="shared" si="1173"/>
        <v>5</v>
      </c>
      <c r="K8097" s="9">
        <f t="shared" si="1174"/>
        <v>45995</v>
      </c>
      <c r="L8097" s="8">
        <f>+VLOOKUP(K8097,'20251231_param'!$A$2:$C$366,2)</f>
        <v>10.625</v>
      </c>
      <c r="M8097" s="8">
        <f>+VLOOKUP($K8097,'20251231_param'!$A$2:$C$366,3)</f>
        <v>17.655674047935879</v>
      </c>
      <c r="N8097" s="8">
        <f t="shared" si="1181"/>
        <v>-0.31859446344149162</v>
      </c>
    </row>
    <row r="8098" spans="1:14" x14ac:dyDescent="0.2">
      <c r="A8098" s="2">
        <v>45995.333333333336</v>
      </c>
      <c r="B8098" s="1">
        <v>8</v>
      </c>
      <c r="D8098" s="6">
        <f t="shared" si="1175"/>
        <v>2025</v>
      </c>
      <c r="E8098" s="6">
        <f t="shared" si="1176"/>
        <v>12</v>
      </c>
      <c r="F8098" s="6">
        <f t="shared" si="1177"/>
        <v>4</v>
      </c>
      <c r="G8098" s="6">
        <f t="shared" si="1178"/>
        <v>4</v>
      </c>
      <c r="H8098" s="6">
        <f t="shared" si="1179"/>
        <v>49</v>
      </c>
      <c r="I8098" s="6">
        <f t="shared" si="1180"/>
        <v>8</v>
      </c>
      <c r="J8098" s="6">
        <f t="shared" si="1173"/>
        <v>8</v>
      </c>
      <c r="K8098" s="9">
        <f t="shared" si="1174"/>
        <v>45995</v>
      </c>
      <c r="L8098" s="8">
        <f>+VLOOKUP(K8098,'20251231_param'!$A$2:$C$366,2)</f>
        <v>10.625</v>
      </c>
      <c r="M8098" s="8">
        <f>+VLOOKUP($K8098,'20251231_param'!$A$2:$C$366,3)</f>
        <v>17.655674047935879</v>
      </c>
      <c r="N8098" s="8">
        <f t="shared" si="1181"/>
        <v>-0.14867741627269609</v>
      </c>
    </row>
    <row r="8099" spans="1:14" x14ac:dyDescent="0.2">
      <c r="A8099" s="2">
        <v>45995.375</v>
      </c>
      <c r="B8099" s="1">
        <v>4</v>
      </c>
      <c r="D8099" s="6">
        <f t="shared" si="1175"/>
        <v>2025</v>
      </c>
      <c r="E8099" s="6">
        <f t="shared" si="1176"/>
        <v>12</v>
      </c>
      <c r="F8099" s="6">
        <f t="shared" si="1177"/>
        <v>4</v>
      </c>
      <c r="G8099" s="6">
        <f t="shared" si="1178"/>
        <v>4</v>
      </c>
      <c r="H8099" s="6">
        <f t="shared" si="1179"/>
        <v>49</v>
      </c>
      <c r="I8099" s="6">
        <f t="shared" si="1180"/>
        <v>9</v>
      </c>
      <c r="J8099" s="6">
        <f t="shared" si="1173"/>
        <v>4</v>
      </c>
      <c r="K8099" s="9">
        <f t="shared" si="1174"/>
        <v>45995</v>
      </c>
      <c r="L8099" s="8">
        <f>+VLOOKUP(K8099,'20251231_param'!$A$2:$C$366,2)</f>
        <v>10.625</v>
      </c>
      <c r="M8099" s="8">
        <f>+VLOOKUP($K8099,'20251231_param'!$A$2:$C$366,3)</f>
        <v>17.655674047935879</v>
      </c>
      <c r="N8099" s="8">
        <f t="shared" si="1181"/>
        <v>-0.37523347916442351</v>
      </c>
    </row>
    <row r="8100" spans="1:14" x14ac:dyDescent="0.2">
      <c r="A8100" s="2">
        <v>45995.416666666664</v>
      </c>
      <c r="B8100" s="1">
        <v>8</v>
      </c>
      <c r="D8100" s="6">
        <f t="shared" si="1175"/>
        <v>2025</v>
      </c>
      <c r="E8100" s="6">
        <f t="shared" si="1176"/>
        <v>12</v>
      </c>
      <c r="F8100" s="6">
        <f t="shared" si="1177"/>
        <v>4</v>
      </c>
      <c r="G8100" s="6">
        <f t="shared" si="1178"/>
        <v>4</v>
      </c>
      <c r="H8100" s="6">
        <f t="shared" si="1179"/>
        <v>49</v>
      </c>
      <c r="I8100" s="6">
        <f t="shared" si="1180"/>
        <v>10</v>
      </c>
      <c r="J8100" s="6">
        <f t="shared" si="1173"/>
        <v>8</v>
      </c>
      <c r="K8100" s="9">
        <f t="shared" si="1174"/>
        <v>45995</v>
      </c>
      <c r="L8100" s="8">
        <f>+VLOOKUP(K8100,'20251231_param'!$A$2:$C$366,2)</f>
        <v>10.625</v>
      </c>
      <c r="M8100" s="8">
        <f>+VLOOKUP($K8100,'20251231_param'!$A$2:$C$366,3)</f>
        <v>17.655674047935879</v>
      </c>
      <c r="N8100" s="8">
        <f t="shared" si="1181"/>
        <v>-0.14867741627269609</v>
      </c>
    </row>
    <row r="8101" spans="1:14" x14ac:dyDescent="0.2">
      <c r="A8101" s="2">
        <v>45995.458333333336</v>
      </c>
      <c r="B8101" s="1">
        <v>18</v>
      </c>
      <c r="D8101" s="6">
        <f t="shared" si="1175"/>
        <v>2025</v>
      </c>
      <c r="E8101" s="6">
        <f t="shared" si="1176"/>
        <v>12</v>
      </c>
      <c r="F8101" s="6">
        <f t="shared" si="1177"/>
        <v>4</v>
      </c>
      <c r="G8101" s="6">
        <f t="shared" si="1178"/>
        <v>4</v>
      </c>
      <c r="H8101" s="6">
        <f t="shared" si="1179"/>
        <v>49</v>
      </c>
      <c r="I8101" s="6">
        <f t="shared" si="1180"/>
        <v>11</v>
      </c>
      <c r="J8101" s="6">
        <f t="shared" si="1173"/>
        <v>18</v>
      </c>
      <c r="K8101" s="9">
        <f t="shared" si="1174"/>
        <v>45995</v>
      </c>
      <c r="L8101" s="8">
        <f>+VLOOKUP(K8101,'20251231_param'!$A$2:$C$366,2)</f>
        <v>10.625</v>
      </c>
      <c r="M8101" s="8">
        <f>+VLOOKUP($K8101,'20251231_param'!$A$2:$C$366,3)</f>
        <v>17.655674047935879</v>
      </c>
      <c r="N8101" s="8">
        <f t="shared" si="1181"/>
        <v>0.41771274095662236</v>
      </c>
    </row>
    <row r="8102" spans="1:14" x14ac:dyDescent="0.2">
      <c r="A8102" s="2">
        <v>45995.5</v>
      </c>
      <c r="B8102" s="1">
        <v>11</v>
      </c>
      <c r="D8102" s="6">
        <f t="shared" si="1175"/>
        <v>2025</v>
      </c>
      <c r="E8102" s="6">
        <f t="shared" si="1176"/>
        <v>12</v>
      </c>
      <c r="F8102" s="6">
        <f t="shared" si="1177"/>
        <v>4</v>
      </c>
      <c r="G8102" s="6">
        <f t="shared" si="1178"/>
        <v>4</v>
      </c>
      <c r="H8102" s="6">
        <f t="shared" si="1179"/>
        <v>49</v>
      </c>
      <c r="I8102" s="6">
        <f t="shared" si="1180"/>
        <v>12</v>
      </c>
      <c r="J8102" s="6">
        <f t="shared" si="1173"/>
        <v>11</v>
      </c>
      <c r="K8102" s="9">
        <f t="shared" si="1174"/>
        <v>45995</v>
      </c>
      <c r="L8102" s="8">
        <f>+VLOOKUP(K8102,'20251231_param'!$A$2:$C$366,2)</f>
        <v>10.625</v>
      </c>
      <c r="M8102" s="8">
        <f>+VLOOKUP($K8102,'20251231_param'!$A$2:$C$366,3)</f>
        <v>17.655674047935879</v>
      </c>
      <c r="N8102" s="8">
        <f t="shared" si="1181"/>
        <v>2.1239630896099444E-2</v>
      </c>
    </row>
    <row r="8103" spans="1:14" x14ac:dyDescent="0.2">
      <c r="A8103" s="2">
        <v>45995.541666666664</v>
      </c>
      <c r="B8103" s="1">
        <v>12</v>
      </c>
      <c r="D8103" s="6">
        <f t="shared" si="1175"/>
        <v>2025</v>
      </c>
      <c r="E8103" s="6">
        <f t="shared" si="1176"/>
        <v>12</v>
      </c>
      <c r="F8103" s="6">
        <f t="shared" si="1177"/>
        <v>4</v>
      </c>
      <c r="G8103" s="6">
        <f t="shared" si="1178"/>
        <v>4</v>
      </c>
      <c r="H8103" s="6">
        <f t="shared" si="1179"/>
        <v>49</v>
      </c>
      <c r="I8103" s="6">
        <f t="shared" si="1180"/>
        <v>13</v>
      </c>
      <c r="J8103" s="6">
        <f t="shared" si="1173"/>
        <v>12</v>
      </c>
      <c r="K8103" s="9">
        <f t="shared" si="1174"/>
        <v>45995</v>
      </c>
      <c r="L8103" s="8">
        <f>+VLOOKUP(K8103,'20251231_param'!$A$2:$C$366,2)</f>
        <v>10.625</v>
      </c>
      <c r="M8103" s="8">
        <f>+VLOOKUP($K8103,'20251231_param'!$A$2:$C$366,3)</f>
        <v>17.655674047935879</v>
      </c>
      <c r="N8103" s="8">
        <f t="shared" si="1181"/>
        <v>7.7878646619031294E-2</v>
      </c>
    </row>
    <row r="8104" spans="1:14" x14ac:dyDescent="0.2">
      <c r="A8104" s="2">
        <v>45995.583333333336</v>
      </c>
      <c r="B8104" s="1">
        <v>4</v>
      </c>
      <c r="D8104" s="6">
        <f t="shared" si="1175"/>
        <v>2025</v>
      </c>
      <c r="E8104" s="6">
        <f t="shared" si="1176"/>
        <v>12</v>
      </c>
      <c r="F8104" s="6">
        <f t="shared" si="1177"/>
        <v>4</v>
      </c>
      <c r="G8104" s="6">
        <f t="shared" si="1178"/>
        <v>4</v>
      </c>
      <c r="H8104" s="6">
        <f t="shared" si="1179"/>
        <v>49</v>
      </c>
      <c r="I8104" s="6">
        <f t="shared" si="1180"/>
        <v>14</v>
      </c>
      <c r="J8104" s="6">
        <f t="shared" si="1173"/>
        <v>4</v>
      </c>
      <c r="K8104" s="9">
        <f t="shared" si="1174"/>
        <v>45995</v>
      </c>
      <c r="L8104" s="8">
        <f>+VLOOKUP(K8104,'20251231_param'!$A$2:$C$366,2)</f>
        <v>10.625</v>
      </c>
      <c r="M8104" s="8">
        <f>+VLOOKUP($K8104,'20251231_param'!$A$2:$C$366,3)</f>
        <v>17.655674047935879</v>
      </c>
      <c r="N8104" s="8">
        <f t="shared" si="1181"/>
        <v>-0.37523347916442351</v>
      </c>
    </row>
    <row r="8105" spans="1:14" x14ac:dyDescent="0.2">
      <c r="A8105" s="2">
        <v>45995.625</v>
      </c>
      <c r="B8105" s="1">
        <v>18</v>
      </c>
      <c r="D8105" s="6">
        <f t="shared" si="1175"/>
        <v>2025</v>
      </c>
      <c r="E8105" s="6">
        <f t="shared" si="1176"/>
        <v>12</v>
      </c>
      <c r="F8105" s="6">
        <f t="shared" si="1177"/>
        <v>4</v>
      </c>
      <c r="G8105" s="6">
        <f t="shared" si="1178"/>
        <v>4</v>
      </c>
      <c r="H8105" s="6">
        <f t="shared" si="1179"/>
        <v>49</v>
      </c>
      <c r="I8105" s="6">
        <f t="shared" si="1180"/>
        <v>15</v>
      </c>
      <c r="J8105" s="6">
        <f t="shared" si="1173"/>
        <v>18</v>
      </c>
      <c r="K8105" s="9">
        <f t="shared" si="1174"/>
        <v>45995</v>
      </c>
      <c r="L8105" s="8">
        <f>+VLOOKUP(K8105,'20251231_param'!$A$2:$C$366,2)</f>
        <v>10.625</v>
      </c>
      <c r="M8105" s="8">
        <f>+VLOOKUP($K8105,'20251231_param'!$A$2:$C$366,3)</f>
        <v>17.655674047935879</v>
      </c>
      <c r="N8105" s="8">
        <f t="shared" si="1181"/>
        <v>0.41771274095662236</v>
      </c>
    </row>
    <row r="8106" spans="1:14" x14ac:dyDescent="0.2">
      <c r="A8106" s="2">
        <v>45995.666666666664</v>
      </c>
      <c r="B8106" s="1">
        <v>11</v>
      </c>
      <c r="D8106" s="6">
        <f t="shared" si="1175"/>
        <v>2025</v>
      </c>
      <c r="E8106" s="6">
        <f t="shared" si="1176"/>
        <v>12</v>
      </c>
      <c r="F8106" s="6">
        <f t="shared" si="1177"/>
        <v>4</v>
      </c>
      <c r="G8106" s="6">
        <f t="shared" si="1178"/>
        <v>4</v>
      </c>
      <c r="H8106" s="6">
        <f t="shared" si="1179"/>
        <v>49</v>
      </c>
      <c r="I8106" s="6">
        <f t="shared" si="1180"/>
        <v>16</v>
      </c>
      <c r="J8106" s="6">
        <f t="shared" si="1173"/>
        <v>11</v>
      </c>
      <c r="K8106" s="9">
        <f t="shared" si="1174"/>
        <v>45995</v>
      </c>
      <c r="L8106" s="8">
        <f>+VLOOKUP(K8106,'20251231_param'!$A$2:$C$366,2)</f>
        <v>10.625</v>
      </c>
      <c r="M8106" s="8">
        <f>+VLOOKUP($K8106,'20251231_param'!$A$2:$C$366,3)</f>
        <v>17.655674047935879</v>
      </c>
      <c r="N8106" s="8">
        <f t="shared" si="1181"/>
        <v>2.1239630896099444E-2</v>
      </c>
    </row>
    <row r="8107" spans="1:14" x14ac:dyDescent="0.2">
      <c r="A8107" s="2">
        <v>45995.708333333336</v>
      </c>
      <c r="B8107" s="1">
        <v>4</v>
      </c>
      <c r="D8107" s="6">
        <f t="shared" si="1175"/>
        <v>2025</v>
      </c>
      <c r="E8107" s="6">
        <f t="shared" si="1176"/>
        <v>12</v>
      </c>
      <c r="F8107" s="6">
        <f t="shared" si="1177"/>
        <v>4</v>
      </c>
      <c r="G8107" s="6">
        <f t="shared" si="1178"/>
        <v>4</v>
      </c>
      <c r="H8107" s="6">
        <f t="shared" si="1179"/>
        <v>49</v>
      </c>
      <c r="I8107" s="6">
        <f t="shared" si="1180"/>
        <v>17</v>
      </c>
      <c r="J8107" s="6">
        <f t="shared" si="1173"/>
        <v>4</v>
      </c>
      <c r="K8107" s="9">
        <f t="shared" si="1174"/>
        <v>45995</v>
      </c>
      <c r="L8107" s="8">
        <f>+VLOOKUP(K8107,'20251231_param'!$A$2:$C$366,2)</f>
        <v>10.625</v>
      </c>
      <c r="M8107" s="8">
        <f>+VLOOKUP($K8107,'20251231_param'!$A$2:$C$366,3)</f>
        <v>17.655674047935879</v>
      </c>
      <c r="N8107" s="8">
        <f t="shared" si="1181"/>
        <v>-0.37523347916442351</v>
      </c>
    </row>
    <row r="8108" spans="1:14" x14ac:dyDescent="0.2">
      <c r="A8108" s="2">
        <v>45995.75</v>
      </c>
      <c r="B8108" s="1">
        <v>85</v>
      </c>
      <c r="D8108" s="6">
        <f t="shared" si="1175"/>
        <v>2025</v>
      </c>
      <c r="E8108" s="6">
        <f t="shared" si="1176"/>
        <v>12</v>
      </c>
      <c r="F8108" s="6">
        <f t="shared" si="1177"/>
        <v>4</v>
      </c>
      <c r="G8108" s="6">
        <f t="shared" si="1178"/>
        <v>4</v>
      </c>
      <c r="H8108" s="6">
        <f t="shared" si="1179"/>
        <v>49</v>
      </c>
      <c r="I8108" s="6">
        <f t="shared" si="1180"/>
        <v>18</v>
      </c>
      <c r="J8108" s="6">
        <f t="shared" si="1173"/>
        <v>85</v>
      </c>
      <c r="K8108" s="9">
        <f t="shared" si="1174"/>
        <v>45995</v>
      </c>
      <c r="L8108" s="8">
        <f>+VLOOKUP(K8108,'20251231_param'!$A$2:$C$366,2)</f>
        <v>10.625</v>
      </c>
      <c r="M8108" s="8">
        <f>+VLOOKUP($K8108,'20251231_param'!$A$2:$C$366,3)</f>
        <v>17.655674047935879</v>
      </c>
      <c r="N8108" s="8">
        <f t="shared" si="1181"/>
        <v>4.2125267943930558</v>
      </c>
    </row>
    <row r="8109" spans="1:14" x14ac:dyDescent="0.2">
      <c r="A8109" s="2">
        <v>45995.791666666664</v>
      </c>
      <c r="B8109" s="1">
        <v>33</v>
      </c>
      <c r="D8109" s="6">
        <f t="shared" si="1175"/>
        <v>2025</v>
      </c>
      <c r="E8109" s="6">
        <f t="shared" si="1176"/>
        <v>12</v>
      </c>
      <c r="F8109" s="6">
        <f t="shared" si="1177"/>
        <v>4</v>
      </c>
      <c r="G8109" s="6">
        <f t="shared" si="1178"/>
        <v>4</v>
      </c>
      <c r="H8109" s="6">
        <f t="shared" si="1179"/>
        <v>49</v>
      </c>
      <c r="I8109" s="6">
        <f t="shared" si="1180"/>
        <v>19</v>
      </c>
      <c r="J8109" s="6">
        <f t="shared" si="1173"/>
        <v>33</v>
      </c>
      <c r="K8109" s="9">
        <f t="shared" si="1174"/>
        <v>45995</v>
      </c>
      <c r="L8109" s="8">
        <f>+VLOOKUP(K8109,'20251231_param'!$A$2:$C$366,2)</f>
        <v>10.625</v>
      </c>
      <c r="M8109" s="8">
        <f>+VLOOKUP($K8109,'20251231_param'!$A$2:$C$366,3)</f>
        <v>17.655674047935879</v>
      </c>
      <c r="N8109" s="8">
        <f t="shared" si="1181"/>
        <v>1.2672979768006001</v>
      </c>
    </row>
    <row r="8110" spans="1:14" x14ac:dyDescent="0.2">
      <c r="A8110" s="2">
        <v>45995.833333333336</v>
      </c>
      <c r="B8110" s="1">
        <v>14</v>
      </c>
      <c r="D8110" s="6">
        <f t="shared" si="1175"/>
        <v>2025</v>
      </c>
      <c r="E8110" s="6">
        <f t="shared" si="1176"/>
        <v>12</v>
      </c>
      <c r="F8110" s="6">
        <f t="shared" si="1177"/>
        <v>4</v>
      </c>
      <c r="G8110" s="6">
        <f t="shared" si="1178"/>
        <v>4</v>
      </c>
      <c r="H8110" s="6">
        <f t="shared" si="1179"/>
        <v>49</v>
      </c>
      <c r="I8110" s="6">
        <f t="shared" si="1180"/>
        <v>20</v>
      </c>
      <c r="J8110" s="6">
        <f t="shared" si="1173"/>
        <v>14</v>
      </c>
      <c r="K8110" s="9">
        <f t="shared" si="1174"/>
        <v>45995</v>
      </c>
      <c r="L8110" s="8">
        <f>+VLOOKUP(K8110,'20251231_param'!$A$2:$C$366,2)</f>
        <v>10.625</v>
      </c>
      <c r="M8110" s="8">
        <f>+VLOOKUP($K8110,'20251231_param'!$A$2:$C$366,3)</f>
        <v>17.655674047935879</v>
      </c>
      <c r="N8110" s="8">
        <f t="shared" si="1181"/>
        <v>0.19115667806489497</v>
      </c>
    </row>
    <row r="8111" spans="1:14" x14ac:dyDescent="0.2">
      <c r="A8111" s="2">
        <v>45995.875</v>
      </c>
      <c r="B8111" s="1">
        <v>8</v>
      </c>
      <c r="D8111" s="6">
        <f t="shared" si="1175"/>
        <v>2025</v>
      </c>
      <c r="E8111" s="6">
        <f t="shared" si="1176"/>
        <v>12</v>
      </c>
      <c r="F8111" s="6">
        <f t="shared" si="1177"/>
        <v>4</v>
      </c>
      <c r="G8111" s="6">
        <f t="shared" si="1178"/>
        <v>4</v>
      </c>
      <c r="H8111" s="6">
        <f t="shared" si="1179"/>
        <v>49</v>
      </c>
      <c r="I8111" s="6">
        <f t="shared" si="1180"/>
        <v>21</v>
      </c>
      <c r="J8111" s="6">
        <f t="shared" si="1173"/>
        <v>8</v>
      </c>
      <c r="K8111" s="9">
        <f t="shared" si="1174"/>
        <v>45995</v>
      </c>
      <c r="L8111" s="8">
        <f>+VLOOKUP(K8111,'20251231_param'!$A$2:$C$366,2)</f>
        <v>10.625</v>
      </c>
      <c r="M8111" s="8">
        <f>+VLOOKUP($K8111,'20251231_param'!$A$2:$C$366,3)</f>
        <v>17.655674047935879</v>
      </c>
      <c r="N8111" s="8">
        <f t="shared" si="1181"/>
        <v>-0.14867741627269609</v>
      </c>
    </row>
    <row r="8112" spans="1:14" x14ac:dyDescent="0.2">
      <c r="A8112" s="2">
        <v>45995.916666666664</v>
      </c>
      <c r="B8112" s="1">
        <v>8</v>
      </c>
      <c r="D8112" s="6">
        <f t="shared" si="1175"/>
        <v>2025</v>
      </c>
      <c r="E8112" s="6">
        <f t="shared" si="1176"/>
        <v>12</v>
      </c>
      <c r="F8112" s="6">
        <f t="shared" si="1177"/>
        <v>4</v>
      </c>
      <c r="G8112" s="6">
        <f t="shared" si="1178"/>
        <v>4</v>
      </c>
      <c r="H8112" s="6">
        <f t="shared" si="1179"/>
        <v>49</v>
      </c>
      <c r="I8112" s="6">
        <f t="shared" si="1180"/>
        <v>22</v>
      </c>
      <c r="J8112" s="6">
        <f t="shared" si="1173"/>
        <v>8</v>
      </c>
      <c r="K8112" s="9">
        <f t="shared" si="1174"/>
        <v>45995</v>
      </c>
      <c r="L8112" s="8">
        <f>+VLOOKUP(K8112,'20251231_param'!$A$2:$C$366,2)</f>
        <v>10.625</v>
      </c>
      <c r="M8112" s="8">
        <f>+VLOOKUP($K8112,'20251231_param'!$A$2:$C$366,3)</f>
        <v>17.655674047935879</v>
      </c>
      <c r="N8112" s="8">
        <f t="shared" si="1181"/>
        <v>-0.14867741627269609</v>
      </c>
    </row>
    <row r="8113" spans="1:14" x14ac:dyDescent="0.2">
      <c r="A8113" s="2">
        <v>45995.958333333336</v>
      </c>
      <c r="B8113" s="1">
        <v>0</v>
      </c>
      <c r="D8113" s="6">
        <f t="shared" si="1175"/>
        <v>2025</v>
      </c>
      <c r="E8113" s="6">
        <f t="shared" si="1176"/>
        <v>12</v>
      </c>
      <c r="F8113" s="6">
        <f t="shared" si="1177"/>
        <v>4</v>
      </c>
      <c r="G8113" s="6">
        <f t="shared" si="1178"/>
        <v>4</v>
      </c>
      <c r="H8113" s="6">
        <f t="shared" si="1179"/>
        <v>49</v>
      </c>
      <c r="I8113" s="6">
        <f t="shared" si="1180"/>
        <v>23</v>
      </c>
      <c r="J8113" s="6">
        <f t="shared" si="1173"/>
        <v>0</v>
      </c>
      <c r="K8113" s="9">
        <f t="shared" si="1174"/>
        <v>45995</v>
      </c>
      <c r="L8113" s="8">
        <f>+VLOOKUP(K8113,'20251231_param'!$A$2:$C$366,2)</f>
        <v>10.625</v>
      </c>
      <c r="M8113" s="8">
        <f>+VLOOKUP($K8113,'20251231_param'!$A$2:$C$366,3)</f>
        <v>17.655674047935879</v>
      </c>
      <c r="N8113" s="8">
        <f t="shared" si="1181"/>
        <v>-0.60178954205615087</v>
      </c>
    </row>
    <row r="8114" spans="1:14" x14ac:dyDescent="0.2">
      <c r="A8114" s="2">
        <v>45996</v>
      </c>
      <c r="B8114" s="1">
        <v>0</v>
      </c>
      <c r="D8114" s="6">
        <f t="shared" si="1175"/>
        <v>2025</v>
      </c>
      <c r="E8114" s="6">
        <f t="shared" si="1176"/>
        <v>12</v>
      </c>
      <c r="F8114" s="6">
        <f t="shared" si="1177"/>
        <v>5</v>
      </c>
      <c r="G8114" s="6">
        <f t="shared" si="1178"/>
        <v>5</v>
      </c>
      <c r="H8114" s="6">
        <f t="shared" si="1179"/>
        <v>49</v>
      </c>
      <c r="I8114" s="6">
        <f t="shared" si="1180"/>
        <v>0</v>
      </c>
      <c r="J8114" s="6">
        <f t="shared" si="1173"/>
        <v>0</v>
      </c>
      <c r="K8114" s="9">
        <f t="shared" si="1174"/>
        <v>45996</v>
      </c>
      <c r="L8114" s="8">
        <f>+VLOOKUP(K8114,'20251231_param'!$A$2:$C$366,2)</f>
        <v>13.125</v>
      </c>
      <c r="M8114" s="8">
        <f>+VLOOKUP($K8114,'20251231_param'!$A$2:$C$366,3)</f>
        <v>13.135787492323338</v>
      </c>
      <c r="N8114" s="8">
        <f t="shared" si="1181"/>
        <v>-0.99917877079469786</v>
      </c>
    </row>
    <row r="8115" spans="1:14" x14ac:dyDescent="0.2">
      <c r="A8115" s="2">
        <v>45996.041666666664</v>
      </c>
      <c r="B8115" s="1">
        <v>0</v>
      </c>
      <c r="D8115" s="6">
        <f t="shared" si="1175"/>
        <v>2025</v>
      </c>
      <c r="E8115" s="6">
        <f t="shared" si="1176"/>
        <v>12</v>
      </c>
      <c r="F8115" s="6">
        <f t="shared" si="1177"/>
        <v>5</v>
      </c>
      <c r="G8115" s="6">
        <f t="shared" si="1178"/>
        <v>5</v>
      </c>
      <c r="H8115" s="6">
        <f t="shared" si="1179"/>
        <v>49</v>
      </c>
      <c r="I8115" s="6">
        <f t="shared" si="1180"/>
        <v>1</v>
      </c>
      <c r="J8115" s="6">
        <f t="shared" si="1173"/>
        <v>0</v>
      </c>
      <c r="K8115" s="9">
        <f t="shared" si="1174"/>
        <v>45996</v>
      </c>
      <c r="L8115" s="8">
        <f>+VLOOKUP(K8115,'20251231_param'!$A$2:$C$366,2)</f>
        <v>13.125</v>
      </c>
      <c r="M8115" s="8">
        <f>+VLOOKUP($K8115,'20251231_param'!$A$2:$C$366,3)</f>
        <v>13.135787492323338</v>
      </c>
      <c r="N8115" s="8">
        <f t="shared" si="1181"/>
        <v>-0.99917877079469786</v>
      </c>
    </row>
    <row r="8116" spans="1:14" x14ac:dyDescent="0.2">
      <c r="A8116" s="2">
        <v>45996.083333333336</v>
      </c>
      <c r="B8116" s="1">
        <v>0</v>
      </c>
      <c r="D8116" s="6">
        <f t="shared" si="1175"/>
        <v>2025</v>
      </c>
      <c r="E8116" s="6">
        <f t="shared" si="1176"/>
        <v>12</v>
      </c>
      <c r="F8116" s="6">
        <f t="shared" si="1177"/>
        <v>5</v>
      </c>
      <c r="G8116" s="6">
        <f t="shared" si="1178"/>
        <v>5</v>
      </c>
      <c r="H8116" s="6">
        <f t="shared" si="1179"/>
        <v>49</v>
      </c>
      <c r="I8116" s="6">
        <f t="shared" si="1180"/>
        <v>2</v>
      </c>
      <c r="J8116" s="6">
        <f t="shared" si="1173"/>
        <v>0</v>
      </c>
      <c r="K8116" s="9">
        <f t="shared" si="1174"/>
        <v>45996</v>
      </c>
      <c r="L8116" s="8">
        <f>+VLOOKUP(K8116,'20251231_param'!$A$2:$C$366,2)</f>
        <v>13.125</v>
      </c>
      <c r="M8116" s="8">
        <f>+VLOOKUP($K8116,'20251231_param'!$A$2:$C$366,3)</f>
        <v>13.135787492323338</v>
      </c>
      <c r="N8116" s="8">
        <f t="shared" si="1181"/>
        <v>-0.99917877079469786</v>
      </c>
    </row>
    <row r="8117" spans="1:14" x14ac:dyDescent="0.2">
      <c r="A8117" s="2">
        <v>45996.125</v>
      </c>
      <c r="B8117" s="1">
        <v>0</v>
      </c>
      <c r="D8117" s="6">
        <f t="shared" si="1175"/>
        <v>2025</v>
      </c>
      <c r="E8117" s="6">
        <f t="shared" si="1176"/>
        <v>12</v>
      </c>
      <c r="F8117" s="6">
        <f t="shared" si="1177"/>
        <v>5</v>
      </c>
      <c r="G8117" s="6">
        <f t="shared" si="1178"/>
        <v>5</v>
      </c>
      <c r="H8117" s="6">
        <f t="shared" si="1179"/>
        <v>49</v>
      </c>
      <c r="I8117" s="6">
        <f t="shared" si="1180"/>
        <v>3</v>
      </c>
      <c r="J8117" s="6">
        <f t="shared" si="1173"/>
        <v>0</v>
      </c>
      <c r="K8117" s="9">
        <f t="shared" si="1174"/>
        <v>45996</v>
      </c>
      <c r="L8117" s="8">
        <f>+VLOOKUP(K8117,'20251231_param'!$A$2:$C$366,2)</f>
        <v>13.125</v>
      </c>
      <c r="M8117" s="8">
        <f>+VLOOKUP($K8117,'20251231_param'!$A$2:$C$366,3)</f>
        <v>13.135787492323338</v>
      </c>
      <c r="N8117" s="8">
        <f t="shared" si="1181"/>
        <v>-0.99917877079469786</v>
      </c>
    </row>
    <row r="8118" spans="1:14" x14ac:dyDescent="0.2">
      <c r="A8118" s="2">
        <v>45996.166666666664</v>
      </c>
      <c r="B8118" s="1">
        <v>0</v>
      </c>
      <c r="D8118" s="6">
        <f t="shared" si="1175"/>
        <v>2025</v>
      </c>
      <c r="E8118" s="6">
        <f t="shared" si="1176"/>
        <v>12</v>
      </c>
      <c r="F8118" s="6">
        <f t="shared" si="1177"/>
        <v>5</v>
      </c>
      <c r="G8118" s="6">
        <f t="shared" si="1178"/>
        <v>5</v>
      </c>
      <c r="H8118" s="6">
        <f t="shared" si="1179"/>
        <v>49</v>
      </c>
      <c r="I8118" s="6">
        <f t="shared" si="1180"/>
        <v>4</v>
      </c>
      <c r="J8118" s="6">
        <f t="shared" si="1173"/>
        <v>0</v>
      </c>
      <c r="K8118" s="9">
        <f t="shared" si="1174"/>
        <v>45996</v>
      </c>
      <c r="L8118" s="8">
        <f>+VLOOKUP(K8118,'20251231_param'!$A$2:$C$366,2)</f>
        <v>13.125</v>
      </c>
      <c r="M8118" s="8">
        <f>+VLOOKUP($K8118,'20251231_param'!$A$2:$C$366,3)</f>
        <v>13.135787492323338</v>
      </c>
      <c r="N8118" s="8">
        <f t="shared" si="1181"/>
        <v>-0.99917877079469786</v>
      </c>
    </row>
    <row r="8119" spans="1:14" x14ac:dyDescent="0.2">
      <c r="A8119" s="2">
        <v>45996.208333333336</v>
      </c>
      <c r="B8119" s="1">
        <v>3</v>
      </c>
      <c r="D8119" s="6">
        <f t="shared" si="1175"/>
        <v>2025</v>
      </c>
      <c r="E8119" s="6">
        <f t="shared" si="1176"/>
        <v>12</v>
      </c>
      <c r="F8119" s="6">
        <f t="shared" si="1177"/>
        <v>5</v>
      </c>
      <c r="G8119" s="6">
        <f t="shared" si="1178"/>
        <v>5</v>
      </c>
      <c r="H8119" s="6">
        <f t="shared" si="1179"/>
        <v>49</v>
      </c>
      <c r="I8119" s="6">
        <f t="shared" si="1180"/>
        <v>5</v>
      </c>
      <c r="J8119" s="6">
        <f t="shared" si="1173"/>
        <v>3</v>
      </c>
      <c r="K8119" s="9">
        <f t="shared" si="1174"/>
        <v>45996</v>
      </c>
      <c r="L8119" s="8">
        <f>+VLOOKUP(K8119,'20251231_param'!$A$2:$C$366,2)</f>
        <v>13.125</v>
      </c>
      <c r="M8119" s="8">
        <f>+VLOOKUP($K8119,'20251231_param'!$A$2:$C$366,3)</f>
        <v>13.135787492323338</v>
      </c>
      <c r="N8119" s="8">
        <f t="shared" si="1181"/>
        <v>-0.77079505175590979</v>
      </c>
    </row>
    <row r="8120" spans="1:14" x14ac:dyDescent="0.2">
      <c r="A8120" s="2">
        <v>45996.25</v>
      </c>
      <c r="B8120" s="1">
        <v>1</v>
      </c>
      <c r="D8120" s="6">
        <f t="shared" si="1175"/>
        <v>2025</v>
      </c>
      <c r="E8120" s="6">
        <f t="shared" si="1176"/>
        <v>12</v>
      </c>
      <c r="F8120" s="6">
        <f t="shared" si="1177"/>
        <v>5</v>
      </c>
      <c r="G8120" s="6">
        <f t="shared" si="1178"/>
        <v>5</v>
      </c>
      <c r="H8120" s="6">
        <f t="shared" si="1179"/>
        <v>49</v>
      </c>
      <c r="I8120" s="6">
        <f t="shared" si="1180"/>
        <v>6</v>
      </c>
      <c r="J8120" s="6">
        <f t="shared" si="1173"/>
        <v>1</v>
      </c>
      <c r="K8120" s="9">
        <f t="shared" si="1174"/>
        <v>45996</v>
      </c>
      <c r="L8120" s="8">
        <f>+VLOOKUP(K8120,'20251231_param'!$A$2:$C$366,2)</f>
        <v>13.125</v>
      </c>
      <c r="M8120" s="8">
        <f>+VLOOKUP($K8120,'20251231_param'!$A$2:$C$366,3)</f>
        <v>13.135787492323338</v>
      </c>
      <c r="N8120" s="8">
        <f t="shared" si="1181"/>
        <v>-0.9230508644484352</v>
      </c>
    </row>
    <row r="8121" spans="1:14" x14ac:dyDescent="0.2">
      <c r="A8121" s="2">
        <v>45996.291666666664</v>
      </c>
      <c r="B8121" s="1">
        <v>6</v>
      </c>
      <c r="D8121" s="6">
        <f t="shared" si="1175"/>
        <v>2025</v>
      </c>
      <c r="E8121" s="6">
        <f t="shared" si="1176"/>
        <v>12</v>
      </c>
      <c r="F8121" s="6">
        <f t="shared" si="1177"/>
        <v>5</v>
      </c>
      <c r="G8121" s="6">
        <f t="shared" si="1178"/>
        <v>5</v>
      </c>
      <c r="H8121" s="6">
        <f t="shared" si="1179"/>
        <v>49</v>
      </c>
      <c r="I8121" s="6">
        <f t="shared" si="1180"/>
        <v>7</v>
      </c>
      <c r="J8121" s="6">
        <f t="shared" si="1173"/>
        <v>6</v>
      </c>
      <c r="K8121" s="9">
        <f t="shared" si="1174"/>
        <v>45996</v>
      </c>
      <c r="L8121" s="8">
        <f>+VLOOKUP(K8121,'20251231_param'!$A$2:$C$366,2)</f>
        <v>13.125</v>
      </c>
      <c r="M8121" s="8">
        <f>+VLOOKUP($K8121,'20251231_param'!$A$2:$C$366,3)</f>
        <v>13.135787492323338</v>
      </c>
      <c r="N8121" s="8">
        <f t="shared" si="1181"/>
        <v>-0.54241133271712172</v>
      </c>
    </row>
    <row r="8122" spans="1:14" x14ac:dyDescent="0.2">
      <c r="A8122" s="2">
        <v>45996.333333333336</v>
      </c>
      <c r="B8122" s="1">
        <v>6</v>
      </c>
      <c r="D8122" s="6">
        <f t="shared" si="1175"/>
        <v>2025</v>
      </c>
      <c r="E8122" s="6">
        <f t="shared" si="1176"/>
        <v>12</v>
      </c>
      <c r="F8122" s="6">
        <f t="shared" si="1177"/>
        <v>5</v>
      </c>
      <c r="G8122" s="6">
        <f t="shared" si="1178"/>
        <v>5</v>
      </c>
      <c r="H8122" s="6">
        <f t="shared" si="1179"/>
        <v>49</v>
      </c>
      <c r="I8122" s="6">
        <f t="shared" si="1180"/>
        <v>8</v>
      </c>
      <c r="J8122" s="6">
        <f t="shared" si="1173"/>
        <v>6</v>
      </c>
      <c r="K8122" s="9">
        <f t="shared" si="1174"/>
        <v>45996</v>
      </c>
      <c r="L8122" s="8">
        <f>+VLOOKUP(K8122,'20251231_param'!$A$2:$C$366,2)</f>
        <v>13.125</v>
      </c>
      <c r="M8122" s="8">
        <f>+VLOOKUP($K8122,'20251231_param'!$A$2:$C$366,3)</f>
        <v>13.135787492323338</v>
      </c>
      <c r="N8122" s="8">
        <f t="shared" si="1181"/>
        <v>-0.54241133271712172</v>
      </c>
    </row>
    <row r="8123" spans="1:14" x14ac:dyDescent="0.2">
      <c r="A8123" s="2">
        <v>45996.375</v>
      </c>
      <c r="B8123" s="1">
        <v>10</v>
      </c>
      <c r="D8123" s="6">
        <f t="shared" si="1175"/>
        <v>2025</v>
      </c>
      <c r="E8123" s="6">
        <f t="shared" si="1176"/>
        <v>12</v>
      </c>
      <c r="F8123" s="6">
        <f t="shared" si="1177"/>
        <v>5</v>
      </c>
      <c r="G8123" s="6">
        <f t="shared" si="1178"/>
        <v>5</v>
      </c>
      <c r="H8123" s="6">
        <f t="shared" si="1179"/>
        <v>49</v>
      </c>
      <c r="I8123" s="6">
        <f t="shared" si="1180"/>
        <v>9</v>
      </c>
      <c r="J8123" s="6">
        <f t="shared" si="1173"/>
        <v>10</v>
      </c>
      <c r="K8123" s="9">
        <f t="shared" si="1174"/>
        <v>45996</v>
      </c>
      <c r="L8123" s="8">
        <f>+VLOOKUP(K8123,'20251231_param'!$A$2:$C$366,2)</f>
        <v>13.125</v>
      </c>
      <c r="M8123" s="8">
        <f>+VLOOKUP($K8123,'20251231_param'!$A$2:$C$366,3)</f>
        <v>13.135787492323338</v>
      </c>
      <c r="N8123" s="8">
        <f t="shared" si="1181"/>
        <v>-0.23789970733207091</v>
      </c>
    </row>
    <row r="8124" spans="1:14" x14ac:dyDescent="0.2">
      <c r="A8124" s="2">
        <v>45996.416666666664</v>
      </c>
      <c r="B8124" s="1">
        <v>20</v>
      </c>
      <c r="D8124" s="6">
        <f t="shared" si="1175"/>
        <v>2025</v>
      </c>
      <c r="E8124" s="6">
        <f t="shared" si="1176"/>
        <v>12</v>
      </c>
      <c r="F8124" s="6">
        <f t="shared" si="1177"/>
        <v>5</v>
      </c>
      <c r="G8124" s="6">
        <f t="shared" si="1178"/>
        <v>5</v>
      </c>
      <c r="H8124" s="6">
        <f t="shared" si="1179"/>
        <v>49</v>
      </c>
      <c r="I8124" s="6">
        <f t="shared" si="1180"/>
        <v>10</v>
      </c>
      <c r="J8124" s="6">
        <f t="shared" si="1173"/>
        <v>20</v>
      </c>
      <c r="K8124" s="9">
        <f t="shared" si="1174"/>
        <v>45996</v>
      </c>
      <c r="L8124" s="8">
        <f>+VLOOKUP(K8124,'20251231_param'!$A$2:$C$366,2)</f>
        <v>13.125</v>
      </c>
      <c r="M8124" s="8">
        <f>+VLOOKUP($K8124,'20251231_param'!$A$2:$C$366,3)</f>
        <v>13.135787492323338</v>
      </c>
      <c r="N8124" s="8">
        <f t="shared" si="1181"/>
        <v>0.52337935613055608</v>
      </c>
    </row>
    <row r="8125" spans="1:14" x14ac:dyDescent="0.2">
      <c r="A8125" s="2">
        <v>45996.458333333336</v>
      </c>
      <c r="B8125" s="1">
        <v>27</v>
      </c>
      <c r="D8125" s="6">
        <f t="shared" si="1175"/>
        <v>2025</v>
      </c>
      <c r="E8125" s="6">
        <f t="shared" si="1176"/>
        <v>12</v>
      </c>
      <c r="F8125" s="6">
        <f t="shared" si="1177"/>
        <v>5</v>
      </c>
      <c r="G8125" s="6">
        <f t="shared" si="1178"/>
        <v>5</v>
      </c>
      <c r="H8125" s="6">
        <f t="shared" si="1179"/>
        <v>49</v>
      </c>
      <c r="I8125" s="6">
        <f t="shared" si="1180"/>
        <v>11</v>
      </c>
      <c r="J8125" s="6">
        <f t="shared" si="1173"/>
        <v>27</v>
      </c>
      <c r="K8125" s="9">
        <f t="shared" si="1174"/>
        <v>45996</v>
      </c>
      <c r="L8125" s="8">
        <f>+VLOOKUP(K8125,'20251231_param'!$A$2:$C$366,2)</f>
        <v>13.125</v>
      </c>
      <c r="M8125" s="8">
        <f>+VLOOKUP($K8125,'20251231_param'!$A$2:$C$366,3)</f>
        <v>13.135787492323338</v>
      </c>
      <c r="N8125" s="8">
        <f t="shared" si="1181"/>
        <v>1.0562747005543949</v>
      </c>
    </row>
    <row r="8126" spans="1:14" x14ac:dyDescent="0.2">
      <c r="A8126" s="2">
        <v>45996.5</v>
      </c>
      <c r="B8126" s="1">
        <v>11</v>
      </c>
      <c r="D8126" s="6">
        <f t="shared" si="1175"/>
        <v>2025</v>
      </c>
      <c r="E8126" s="6">
        <f t="shared" si="1176"/>
        <v>12</v>
      </c>
      <c r="F8126" s="6">
        <f t="shared" si="1177"/>
        <v>5</v>
      </c>
      <c r="G8126" s="6">
        <f t="shared" si="1178"/>
        <v>5</v>
      </c>
      <c r="H8126" s="6">
        <f t="shared" si="1179"/>
        <v>49</v>
      </c>
      <c r="I8126" s="6">
        <f t="shared" si="1180"/>
        <v>12</v>
      </c>
      <c r="J8126" s="6">
        <f t="shared" si="1173"/>
        <v>11</v>
      </c>
      <c r="K8126" s="9">
        <f t="shared" si="1174"/>
        <v>45996</v>
      </c>
      <c r="L8126" s="8">
        <f>+VLOOKUP(K8126,'20251231_param'!$A$2:$C$366,2)</f>
        <v>13.125</v>
      </c>
      <c r="M8126" s="8">
        <f>+VLOOKUP($K8126,'20251231_param'!$A$2:$C$366,3)</f>
        <v>13.135787492323338</v>
      </c>
      <c r="N8126" s="8">
        <f t="shared" si="1181"/>
        <v>-0.16177180098580823</v>
      </c>
    </row>
    <row r="8127" spans="1:14" x14ac:dyDescent="0.2">
      <c r="A8127" s="2">
        <v>45996.541666666664</v>
      </c>
      <c r="B8127" s="1">
        <v>12</v>
      </c>
      <c r="D8127" s="6">
        <f t="shared" si="1175"/>
        <v>2025</v>
      </c>
      <c r="E8127" s="6">
        <f t="shared" si="1176"/>
        <v>12</v>
      </c>
      <c r="F8127" s="6">
        <f t="shared" si="1177"/>
        <v>5</v>
      </c>
      <c r="G8127" s="6">
        <f t="shared" si="1178"/>
        <v>5</v>
      </c>
      <c r="H8127" s="6">
        <f t="shared" si="1179"/>
        <v>49</v>
      </c>
      <c r="I8127" s="6">
        <f t="shared" si="1180"/>
        <v>13</v>
      </c>
      <c r="J8127" s="6">
        <f t="shared" si="1173"/>
        <v>12</v>
      </c>
      <c r="K8127" s="9">
        <f t="shared" si="1174"/>
        <v>45996</v>
      </c>
      <c r="L8127" s="8">
        <f>+VLOOKUP(K8127,'20251231_param'!$A$2:$C$366,2)</f>
        <v>13.125</v>
      </c>
      <c r="M8127" s="8">
        <f>+VLOOKUP($K8127,'20251231_param'!$A$2:$C$366,3)</f>
        <v>13.135787492323338</v>
      </c>
      <c r="N8127" s="8">
        <f t="shared" si="1181"/>
        <v>-8.5643894639545526E-2</v>
      </c>
    </row>
    <row r="8128" spans="1:14" x14ac:dyDescent="0.2">
      <c r="A8128" s="2">
        <v>45996.583333333336</v>
      </c>
      <c r="B8128" s="1">
        <v>17</v>
      </c>
      <c r="D8128" s="6">
        <f t="shared" si="1175"/>
        <v>2025</v>
      </c>
      <c r="E8128" s="6">
        <f t="shared" si="1176"/>
        <v>12</v>
      </c>
      <c r="F8128" s="6">
        <f t="shared" si="1177"/>
        <v>5</v>
      </c>
      <c r="G8128" s="6">
        <f t="shared" si="1178"/>
        <v>5</v>
      </c>
      <c r="H8128" s="6">
        <f t="shared" si="1179"/>
        <v>49</v>
      </c>
      <c r="I8128" s="6">
        <f t="shared" si="1180"/>
        <v>14</v>
      </c>
      <c r="J8128" s="6">
        <f t="shared" si="1173"/>
        <v>17</v>
      </c>
      <c r="K8128" s="9">
        <f t="shared" si="1174"/>
        <v>45996</v>
      </c>
      <c r="L8128" s="8">
        <f>+VLOOKUP(K8128,'20251231_param'!$A$2:$C$366,2)</f>
        <v>13.125</v>
      </c>
      <c r="M8128" s="8">
        <f>+VLOOKUP($K8128,'20251231_param'!$A$2:$C$366,3)</f>
        <v>13.135787492323338</v>
      </c>
      <c r="N8128" s="8">
        <f t="shared" si="1181"/>
        <v>0.29499563709176796</v>
      </c>
    </row>
    <row r="8129" spans="1:14" x14ac:dyDescent="0.2">
      <c r="A8129" s="2">
        <v>45996.625</v>
      </c>
      <c r="B8129" s="1">
        <v>25</v>
      </c>
      <c r="D8129" s="6">
        <f t="shared" si="1175"/>
        <v>2025</v>
      </c>
      <c r="E8129" s="6">
        <f t="shared" si="1176"/>
        <v>12</v>
      </c>
      <c r="F8129" s="6">
        <f t="shared" si="1177"/>
        <v>5</v>
      </c>
      <c r="G8129" s="6">
        <f t="shared" si="1178"/>
        <v>5</v>
      </c>
      <c r="H8129" s="6">
        <f t="shared" si="1179"/>
        <v>49</v>
      </c>
      <c r="I8129" s="6">
        <f t="shared" si="1180"/>
        <v>15</v>
      </c>
      <c r="J8129" s="6">
        <f t="shared" si="1173"/>
        <v>25</v>
      </c>
      <c r="K8129" s="9">
        <f t="shared" si="1174"/>
        <v>45996</v>
      </c>
      <c r="L8129" s="8">
        <f>+VLOOKUP(K8129,'20251231_param'!$A$2:$C$366,2)</f>
        <v>13.125</v>
      </c>
      <c r="M8129" s="8">
        <f>+VLOOKUP($K8129,'20251231_param'!$A$2:$C$366,3)</f>
        <v>13.135787492323338</v>
      </c>
      <c r="N8129" s="8">
        <f t="shared" si="1181"/>
        <v>0.90401888786186946</v>
      </c>
    </row>
    <row r="8130" spans="1:14" x14ac:dyDescent="0.2">
      <c r="A8130" s="2">
        <v>45996.666666666664</v>
      </c>
      <c r="B8130" s="1">
        <v>35</v>
      </c>
      <c r="D8130" s="6">
        <f t="shared" si="1175"/>
        <v>2025</v>
      </c>
      <c r="E8130" s="6">
        <f t="shared" si="1176"/>
        <v>12</v>
      </c>
      <c r="F8130" s="6">
        <f t="shared" si="1177"/>
        <v>5</v>
      </c>
      <c r="G8130" s="6">
        <f t="shared" si="1178"/>
        <v>5</v>
      </c>
      <c r="H8130" s="6">
        <f t="shared" si="1179"/>
        <v>49</v>
      </c>
      <c r="I8130" s="6">
        <f t="shared" si="1180"/>
        <v>16</v>
      </c>
      <c r="J8130" s="6">
        <f t="shared" ref="J8130:J8193" si="1182">+B8130</f>
        <v>35</v>
      </c>
      <c r="K8130" s="9">
        <f t="shared" ref="K8130:K8193" si="1183">DATE(D8130,E8130,F8130)</f>
        <v>45996</v>
      </c>
      <c r="L8130" s="8">
        <f>+VLOOKUP(K8130,'20251231_param'!$A$2:$C$366,2)</f>
        <v>13.125</v>
      </c>
      <c r="M8130" s="8">
        <f>+VLOOKUP($K8130,'20251231_param'!$A$2:$C$366,3)</f>
        <v>13.135787492323338</v>
      </c>
      <c r="N8130" s="8">
        <f t="shared" si="1181"/>
        <v>1.6652979513244965</v>
      </c>
    </row>
    <row r="8131" spans="1:14" x14ac:dyDescent="0.2">
      <c r="A8131" s="2">
        <v>45996.708333333336</v>
      </c>
      <c r="B8131" s="1">
        <v>11</v>
      </c>
      <c r="D8131" s="6">
        <f t="shared" si="1175"/>
        <v>2025</v>
      </c>
      <c r="E8131" s="6">
        <f t="shared" si="1176"/>
        <v>12</v>
      </c>
      <c r="F8131" s="6">
        <f t="shared" si="1177"/>
        <v>5</v>
      </c>
      <c r="G8131" s="6">
        <f t="shared" si="1178"/>
        <v>5</v>
      </c>
      <c r="H8131" s="6">
        <f t="shared" si="1179"/>
        <v>49</v>
      </c>
      <c r="I8131" s="6">
        <f t="shared" si="1180"/>
        <v>17</v>
      </c>
      <c r="J8131" s="6">
        <f t="shared" si="1182"/>
        <v>11</v>
      </c>
      <c r="K8131" s="9">
        <f t="shared" si="1183"/>
        <v>45996</v>
      </c>
      <c r="L8131" s="8">
        <f>+VLOOKUP(K8131,'20251231_param'!$A$2:$C$366,2)</f>
        <v>13.125</v>
      </c>
      <c r="M8131" s="8">
        <f>+VLOOKUP($K8131,'20251231_param'!$A$2:$C$366,3)</f>
        <v>13.135787492323338</v>
      </c>
      <c r="N8131" s="8">
        <f t="shared" si="1181"/>
        <v>-0.16177180098580823</v>
      </c>
    </row>
    <row r="8132" spans="1:14" x14ac:dyDescent="0.2">
      <c r="A8132" s="2">
        <v>45996.75</v>
      </c>
      <c r="B8132" s="1">
        <v>47</v>
      </c>
      <c r="D8132" s="6">
        <f t="shared" si="1175"/>
        <v>2025</v>
      </c>
      <c r="E8132" s="6">
        <f t="shared" si="1176"/>
        <v>12</v>
      </c>
      <c r="F8132" s="6">
        <f t="shared" si="1177"/>
        <v>5</v>
      </c>
      <c r="G8132" s="6">
        <f t="shared" si="1178"/>
        <v>5</v>
      </c>
      <c r="H8132" s="6">
        <f t="shared" si="1179"/>
        <v>49</v>
      </c>
      <c r="I8132" s="6">
        <f t="shared" si="1180"/>
        <v>18</v>
      </c>
      <c r="J8132" s="6">
        <f t="shared" si="1182"/>
        <v>47</v>
      </c>
      <c r="K8132" s="9">
        <f t="shared" si="1183"/>
        <v>45996</v>
      </c>
      <c r="L8132" s="8">
        <f>+VLOOKUP(K8132,'20251231_param'!$A$2:$C$366,2)</f>
        <v>13.125</v>
      </c>
      <c r="M8132" s="8">
        <f>+VLOOKUP($K8132,'20251231_param'!$A$2:$C$366,3)</f>
        <v>13.135787492323338</v>
      </c>
      <c r="N8132" s="8">
        <f t="shared" si="1181"/>
        <v>2.578832827479649</v>
      </c>
    </row>
    <row r="8133" spans="1:14" x14ac:dyDescent="0.2">
      <c r="A8133" s="2">
        <v>45996.791666666664</v>
      </c>
      <c r="B8133" s="1">
        <v>35</v>
      </c>
      <c r="D8133" s="6">
        <f t="shared" si="1175"/>
        <v>2025</v>
      </c>
      <c r="E8133" s="6">
        <f t="shared" si="1176"/>
        <v>12</v>
      </c>
      <c r="F8133" s="6">
        <f t="shared" si="1177"/>
        <v>5</v>
      </c>
      <c r="G8133" s="6">
        <f t="shared" si="1178"/>
        <v>5</v>
      </c>
      <c r="H8133" s="6">
        <f t="shared" si="1179"/>
        <v>49</v>
      </c>
      <c r="I8133" s="6">
        <f t="shared" si="1180"/>
        <v>19</v>
      </c>
      <c r="J8133" s="6">
        <f t="shared" si="1182"/>
        <v>35</v>
      </c>
      <c r="K8133" s="9">
        <f t="shared" si="1183"/>
        <v>45996</v>
      </c>
      <c r="L8133" s="8">
        <f>+VLOOKUP(K8133,'20251231_param'!$A$2:$C$366,2)</f>
        <v>13.125</v>
      </c>
      <c r="M8133" s="8">
        <f>+VLOOKUP($K8133,'20251231_param'!$A$2:$C$366,3)</f>
        <v>13.135787492323338</v>
      </c>
      <c r="N8133" s="8">
        <f t="shared" si="1181"/>
        <v>1.6652979513244965</v>
      </c>
    </row>
    <row r="8134" spans="1:14" x14ac:dyDescent="0.2">
      <c r="A8134" s="2">
        <v>45996.833333333336</v>
      </c>
      <c r="B8134" s="1">
        <v>21</v>
      </c>
      <c r="D8134" s="6">
        <f t="shared" si="1175"/>
        <v>2025</v>
      </c>
      <c r="E8134" s="6">
        <f t="shared" si="1176"/>
        <v>12</v>
      </c>
      <c r="F8134" s="6">
        <f t="shared" si="1177"/>
        <v>5</v>
      </c>
      <c r="G8134" s="6">
        <f t="shared" si="1178"/>
        <v>5</v>
      </c>
      <c r="H8134" s="6">
        <f t="shared" si="1179"/>
        <v>49</v>
      </c>
      <c r="I8134" s="6">
        <f t="shared" si="1180"/>
        <v>20</v>
      </c>
      <c r="J8134" s="6">
        <f t="shared" si="1182"/>
        <v>21</v>
      </c>
      <c r="K8134" s="9">
        <f t="shared" si="1183"/>
        <v>45996</v>
      </c>
      <c r="L8134" s="8">
        <f>+VLOOKUP(K8134,'20251231_param'!$A$2:$C$366,2)</f>
        <v>13.125</v>
      </c>
      <c r="M8134" s="8">
        <f>+VLOOKUP($K8134,'20251231_param'!$A$2:$C$366,3)</f>
        <v>13.135787492323338</v>
      </c>
      <c r="N8134" s="8">
        <f t="shared" si="1181"/>
        <v>0.59950726247681874</v>
      </c>
    </row>
    <row r="8135" spans="1:14" x14ac:dyDescent="0.2">
      <c r="A8135" s="2">
        <v>45996.875</v>
      </c>
      <c r="B8135" s="1">
        <v>8</v>
      </c>
      <c r="D8135" s="6">
        <f t="shared" si="1175"/>
        <v>2025</v>
      </c>
      <c r="E8135" s="6">
        <f t="shared" si="1176"/>
        <v>12</v>
      </c>
      <c r="F8135" s="6">
        <f t="shared" si="1177"/>
        <v>5</v>
      </c>
      <c r="G8135" s="6">
        <f t="shared" si="1178"/>
        <v>5</v>
      </c>
      <c r="H8135" s="6">
        <f t="shared" si="1179"/>
        <v>49</v>
      </c>
      <c r="I8135" s="6">
        <f t="shared" si="1180"/>
        <v>21</v>
      </c>
      <c r="J8135" s="6">
        <f t="shared" si="1182"/>
        <v>8</v>
      </c>
      <c r="K8135" s="9">
        <f t="shared" si="1183"/>
        <v>45996</v>
      </c>
      <c r="L8135" s="8">
        <f>+VLOOKUP(K8135,'20251231_param'!$A$2:$C$366,2)</f>
        <v>13.125</v>
      </c>
      <c r="M8135" s="8">
        <f>+VLOOKUP($K8135,'20251231_param'!$A$2:$C$366,3)</f>
        <v>13.135787492323338</v>
      </c>
      <c r="N8135" s="8">
        <f t="shared" si="1181"/>
        <v>-0.3901555200245963</v>
      </c>
    </row>
    <row r="8136" spans="1:14" x14ac:dyDescent="0.2">
      <c r="A8136" s="2">
        <v>45996.916666666664</v>
      </c>
      <c r="B8136" s="1">
        <v>18</v>
      </c>
      <c r="D8136" s="6">
        <f t="shared" si="1175"/>
        <v>2025</v>
      </c>
      <c r="E8136" s="6">
        <f t="shared" si="1176"/>
        <v>12</v>
      </c>
      <c r="F8136" s="6">
        <f t="shared" si="1177"/>
        <v>5</v>
      </c>
      <c r="G8136" s="6">
        <f t="shared" si="1178"/>
        <v>5</v>
      </c>
      <c r="H8136" s="6">
        <f t="shared" si="1179"/>
        <v>49</v>
      </c>
      <c r="I8136" s="6">
        <f t="shared" si="1180"/>
        <v>22</v>
      </c>
      <c r="J8136" s="6">
        <f t="shared" si="1182"/>
        <v>18</v>
      </c>
      <c r="K8136" s="9">
        <f t="shared" si="1183"/>
        <v>45996</v>
      </c>
      <c r="L8136" s="8">
        <f>+VLOOKUP(K8136,'20251231_param'!$A$2:$C$366,2)</f>
        <v>13.125</v>
      </c>
      <c r="M8136" s="8">
        <f>+VLOOKUP($K8136,'20251231_param'!$A$2:$C$366,3)</f>
        <v>13.135787492323338</v>
      </c>
      <c r="N8136" s="8">
        <f t="shared" si="1181"/>
        <v>0.37112354343803067</v>
      </c>
    </row>
    <row r="8137" spans="1:14" x14ac:dyDescent="0.2">
      <c r="A8137" s="2">
        <v>45996.958333333336</v>
      </c>
      <c r="B8137" s="1">
        <v>2</v>
      </c>
      <c r="D8137" s="6">
        <f t="shared" si="1175"/>
        <v>2025</v>
      </c>
      <c r="E8137" s="6">
        <f t="shared" si="1176"/>
        <v>12</v>
      </c>
      <c r="F8137" s="6">
        <f t="shared" si="1177"/>
        <v>5</v>
      </c>
      <c r="G8137" s="6">
        <f t="shared" si="1178"/>
        <v>5</v>
      </c>
      <c r="H8137" s="6">
        <f t="shared" si="1179"/>
        <v>49</v>
      </c>
      <c r="I8137" s="6">
        <f t="shared" si="1180"/>
        <v>23</v>
      </c>
      <c r="J8137" s="6">
        <f t="shared" si="1182"/>
        <v>2</v>
      </c>
      <c r="K8137" s="9">
        <f t="shared" si="1183"/>
        <v>45996</v>
      </c>
      <c r="L8137" s="8">
        <f>+VLOOKUP(K8137,'20251231_param'!$A$2:$C$366,2)</f>
        <v>13.125</v>
      </c>
      <c r="M8137" s="8">
        <f>+VLOOKUP($K8137,'20251231_param'!$A$2:$C$366,3)</f>
        <v>13.135787492323338</v>
      </c>
      <c r="N8137" s="8">
        <f t="shared" si="1181"/>
        <v>-0.84692295810217244</v>
      </c>
    </row>
    <row r="8138" spans="1:14" x14ac:dyDescent="0.2">
      <c r="A8138" s="2">
        <v>45997</v>
      </c>
      <c r="B8138" s="1">
        <v>0</v>
      </c>
      <c r="D8138" s="6">
        <f t="shared" si="1175"/>
        <v>2025</v>
      </c>
      <c r="E8138" s="6">
        <f t="shared" si="1176"/>
        <v>12</v>
      </c>
      <c r="F8138" s="6">
        <f t="shared" si="1177"/>
        <v>6</v>
      </c>
      <c r="G8138" s="6">
        <f t="shared" si="1178"/>
        <v>6</v>
      </c>
      <c r="H8138" s="6">
        <f t="shared" si="1179"/>
        <v>49</v>
      </c>
      <c r="I8138" s="6">
        <f t="shared" si="1180"/>
        <v>0</v>
      </c>
      <c r="J8138" s="6">
        <f t="shared" si="1182"/>
        <v>0</v>
      </c>
      <c r="K8138" s="9">
        <f t="shared" si="1183"/>
        <v>45997</v>
      </c>
      <c r="L8138" s="8">
        <f>+VLOOKUP(K8138,'20251231_param'!$A$2:$C$366,2)</f>
        <v>18.25</v>
      </c>
      <c r="M8138" s="8">
        <f>+VLOOKUP($K8138,'20251231_param'!$A$2:$C$366,3)</f>
        <v>19.458428373910589</v>
      </c>
      <c r="N8138" s="8">
        <f t="shared" si="1181"/>
        <v>-0.93789691794786356</v>
      </c>
    </row>
    <row r="8139" spans="1:14" x14ac:dyDescent="0.2">
      <c r="A8139" s="2">
        <v>45997.041666666664</v>
      </c>
      <c r="B8139" s="1">
        <v>8</v>
      </c>
      <c r="D8139" s="6">
        <f t="shared" si="1175"/>
        <v>2025</v>
      </c>
      <c r="E8139" s="6">
        <f t="shared" si="1176"/>
        <v>12</v>
      </c>
      <c r="F8139" s="6">
        <f t="shared" si="1177"/>
        <v>6</v>
      </c>
      <c r="G8139" s="6">
        <f t="shared" si="1178"/>
        <v>6</v>
      </c>
      <c r="H8139" s="6">
        <f t="shared" si="1179"/>
        <v>49</v>
      </c>
      <c r="I8139" s="6">
        <f t="shared" si="1180"/>
        <v>1</v>
      </c>
      <c r="J8139" s="6">
        <f t="shared" si="1182"/>
        <v>8</v>
      </c>
      <c r="K8139" s="9">
        <f t="shared" si="1183"/>
        <v>45997</v>
      </c>
      <c r="L8139" s="8">
        <f>+VLOOKUP(K8139,'20251231_param'!$A$2:$C$366,2)</f>
        <v>18.25</v>
      </c>
      <c r="M8139" s="8">
        <f>+VLOOKUP($K8139,'20251231_param'!$A$2:$C$366,3)</f>
        <v>19.458428373910589</v>
      </c>
      <c r="N8139" s="8">
        <f t="shared" si="1181"/>
        <v>-0.52676402240907405</v>
      </c>
    </row>
    <row r="8140" spans="1:14" x14ac:dyDescent="0.2">
      <c r="A8140" s="2">
        <v>45997.083333333336</v>
      </c>
      <c r="B8140" s="1">
        <v>0</v>
      </c>
      <c r="D8140" s="6">
        <f t="shared" si="1175"/>
        <v>2025</v>
      </c>
      <c r="E8140" s="6">
        <f t="shared" si="1176"/>
        <v>12</v>
      </c>
      <c r="F8140" s="6">
        <f t="shared" si="1177"/>
        <v>6</v>
      </c>
      <c r="G8140" s="6">
        <f t="shared" si="1178"/>
        <v>6</v>
      </c>
      <c r="H8140" s="6">
        <f t="shared" si="1179"/>
        <v>49</v>
      </c>
      <c r="I8140" s="6">
        <f t="shared" si="1180"/>
        <v>2</v>
      </c>
      <c r="J8140" s="6">
        <f t="shared" si="1182"/>
        <v>0</v>
      </c>
      <c r="K8140" s="9">
        <f t="shared" si="1183"/>
        <v>45997</v>
      </c>
      <c r="L8140" s="8">
        <f>+VLOOKUP(K8140,'20251231_param'!$A$2:$C$366,2)</f>
        <v>18.25</v>
      </c>
      <c r="M8140" s="8">
        <f>+VLOOKUP($K8140,'20251231_param'!$A$2:$C$366,3)</f>
        <v>19.458428373910589</v>
      </c>
      <c r="N8140" s="8">
        <f t="shared" si="1181"/>
        <v>-0.93789691794786356</v>
      </c>
    </row>
    <row r="8141" spans="1:14" x14ac:dyDescent="0.2">
      <c r="A8141" s="2">
        <v>45997.125</v>
      </c>
      <c r="B8141" s="1">
        <v>0</v>
      </c>
      <c r="D8141" s="6">
        <f t="shared" si="1175"/>
        <v>2025</v>
      </c>
      <c r="E8141" s="6">
        <f t="shared" si="1176"/>
        <v>12</v>
      </c>
      <c r="F8141" s="6">
        <f t="shared" si="1177"/>
        <v>6</v>
      </c>
      <c r="G8141" s="6">
        <f t="shared" si="1178"/>
        <v>6</v>
      </c>
      <c r="H8141" s="6">
        <f t="shared" si="1179"/>
        <v>49</v>
      </c>
      <c r="I8141" s="6">
        <f t="shared" si="1180"/>
        <v>3</v>
      </c>
      <c r="J8141" s="6">
        <f t="shared" si="1182"/>
        <v>0</v>
      </c>
      <c r="K8141" s="9">
        <f t="shared" si="1183"/>
        <v>45997</v>
      </c>
      <c r="L8141" s="8">
        <f>+VLOOKUP(K8141,'20251231_param'!$A$2:$C$366,2)</f>
        <v>18.25</v>
      </c>
      <c r="M8141" s="8">
        <f>+VLOOKUP($K8141,'20251231_param'!$A$2:$C$366,3)</f>
        <v>19.458428373910589</v>
      </c>
      <c r="N8141" s="8">
        <f t="shared" si="1181"/>
        <v>-0.93789691794786356</v>
      </c>
    </row>
    <row r="8142" spans="1:14" x14ac:dyDescent="0.2">
      <c r="A8142" s="2">
        <v>45997.166666666664</v>
      </c>
      <c r="B8142" s="1">
        <v>0</v>
      </c>
      <c r="D8142" s="6">
        <f t="shared" si="1175"/>
        <v>2025</v>
      </c>
      <c r="E8142" s="6">
        <f t="shared" si="1176"/>
        <v>12</v>
      </c>
      <c r="F8142" s="6">
        <f t="shared" si="1177"/>
        <v>6</v>
      </c>
      <c r="G8142" s="6">
        <f t="shared" si="1178"/>
        <v>6</v>
      </c>
      <c r="H8142" s="6">
        <f t="shared" si="1179"/>
        <v>49</v>
      </c>
      <c r="I8142" s="6">
        <f t="shared" si="1180"/>
        <v>4</v>
      </c>
      <c r="J8142" s="6">
        <f t="shared" si="1182"/>
        <v>0</v>
      </c>
      <c r="K8142" s="9">
        <f t="shared" si="1183"/>
        <v>45997</v>
      </c>
      <c r="L8142" s="8">
        <f>+VLOOKUP(K8142,'20251231_param'!$A$2:$C$366,2)</f>
        <v>18.25</v>
      </c>
      <c r="M8142" s="8">
        <f>+VLOOKUP($K8142,'20251231_param'!$A$2:$C$366,3)</f>
        <v>19.458428373910589</v>
      </c>
      <c r="N8142" s="8">
        <f t="shared" si="1181"/>
        <v>-0.93789691794786356</v>
      </c>
    </row>
    <row r="8143" spans="1:14" x14ac:dyDescent="0.2">
      <c r="A8143" s="2">
        <v>45997.208333333336</v>
      </c>
      <c r="B8143" s="1">
        <v>0</v>
      </c>
      <c r="D8143" s="6">
        <f t="shared" si="1175"/>
        <v>2025</v>
      </c>
      <c r="E8143" s="6">
        <f t="shared" si="1176"/>
        <v>12</v>
      </c>
      <c r="F8143" s="6">
        <f t="shared" si="1177"/>
        <v>6</v>
      </c>
      <c r="G8143" s="6">
        <f t="shared" si="1178"/>
        <v>6</v>
      </c>
      <c r="H8143" s="6">
        <f t="shared" si="1179"/>
        <v>49</v>
      </c>
      <c r="I8143" s="6">
        <f t="shared" si="1180"/>
        <v>5</v>
      </c>
      <c r="J8143" s="6">
        <f t="shared" si="1182"/>
        <v>0</v>
      </c>
      <c r="K8143" s="9">
        <f t="shared" si="1183"/>
        <v>45997</v>
      </c>
      <c r="L8143" s="8">
        <f>+VLOOKUP(K8143,'20251231_param'!$A$2:$C$366,2)</f>
        <v>18.25</v>
      </c>
      <c r="M8143" s="8">
        <f>+VLOOKUP($K8143,'20251231_param'!$A$2:$C$366,3)</f>
        <v>19.458428373910589</v>
      </c>
      <c r="N8143" s="8">
        <f t="shared" si="1181"/>
        <v>-0.93789691794786356</v>
      </c>
    </row>
    <row r="8144" spans="1:14" x14ac:dyDescent="0.2">
      <c r="A8144" s="2">
        <v>45997.25</v>
      </c>
      <c r="B8144" s="1">
        <v>0</v>
      </c>
      <c r="D8144" s="6">
        <f t="shared" si="1175"/>
        <v>2025</v>
      </c>
      <c r="E8144" s="6">
        <f t="shared" si="1176"/>
        <v>12</v>
      </c>
      <c r="F8144" s="6">
        <f t="shared" si="1177"/>
        <v>6</v>
      </c>
      <c r="G8144" s="6">
        <f t="shared" si="1178"/>
        <v>6</v>
      </c>
      <c r="H8144" s="6">
        <f t="shared" si="1179"/>
        <v>49</v>
      </c>
      <c r="I8144" s="6">
        <f t="shared" si="1180"/>
        <v>6</v>
      </c>
      <c r="J8144" s="6">
        <f t="shared" si="1182"/>
        <v>0</v>
      </c>
      <c r="K8144" s="9">
        <f t="shared" si="1183"/>
        <v>45997</v>
      </c>
      <c r="L8144" s="8">
        <f>+VLOOKUP(K8144,'20251231_param'!$A$2:$C$366,2)</f>
        <v>18.25</v>
      </c>
      <c r="M8144" s="8">
        <f>+VLOOKUP($K8144,'20251231_param'!$A$2:$C$366,3)</f>
        <v>19.458428373910589</v>
      </c>
      <c r="N8144" s="8">
        <f t="shared" si="1181"/>
        <v>-0.93789691794786356</v>
      </c>
    </row>
    <row r="8145" spans="1:14" x14ac:dyDescent="0.2">
      <c r="A8145" s="2">
        <v>45997.291666666664</v>
      </c>
      <c r="B8145" s="1">
        <v>2</v>
      </c>
      <c r="D8145" s="6">
        <f t="shared" si="1175"/>
        <v>2025</v>
      </c>
      <c r="E8145" s="6">
        <f t="shared" si="1176"/>
        <v>12</v>
      </c>
      <c r="F8145" s="6">
        <f t="shared" si="1177"/>
        <v>6</v>
      </c>
      <c r="G8145" s="6">
        <f t="shared" si="1178"/>
        <v>6</v>
      </c>
      <c r="H8145" s="6">
        <f t="shared" si="1179"/>
        <v>49</v>
      </c>
      <c r="I8145" s="6">
        <f t="shared" si="1180"/>
        <v>7</v>
      </c>
      <c r="J8145" s="6">
        <f t="shared" si="1182"/>
        <v>2</v>
      </c>
      <c r="K8145" s="9">
        <f t="shared" si="1183"/>
        <v>45997</v>
      </c>
      <c r="L8145" s="8">
        <f>+VLOOKUP(K8145,'20251231_param'!$A$2:$C$366,2)</f>
        <v>18.25</v>
      </c>
      <c r="M8145" s="8">
        <f>+VLOOKUP($K8145,'20251231_param'!$A$2:$C$366,3)</f>
        <v>19.458428373910589</v>
      </c>
      <c r="N8145" s="8">
        <f t="shared" si="1181"/>
        <v>-0.83511369406316616</v>
      </c>
    </row>
    <row r="8146" spans="1:14" x14ac:dyDescent="0.2">
      <c r="A8146" s="2">
        <v>45997.333333333336</v>
      </c>
      <c r="B8146" s="1">
        <v>5</v>
      </c>
      <c r="D8146" s="6">
        <f t="shared" ref="D8146:D8209" si="1184">+YEAR(A8146)</f>
        <v>2025</v>
      </c>
      <c r="E8146" s="6">
        <f t="shared" ref="E8146:E8209" si="1185">+MONTH(A8146)</f>
        <v>12</v>
      </c>
      <c r="F8146" s="6">
        <f t="shared" ref="F8146:F8209" si="1186">+DAY(A8146)</f>
        <v>6</v>
      </c>
      <c r="G8146" s="6">
        <f t="shared" ref="G8146:G8209" si="1187">+WEEKDAY(A8146,2)</f>
        <v>6</v>
      </c>
      <c r="H8146" s="6">
        <f t="shared" ref="H8146:H8209" si="1188">+WEEKNUM(A8146,21)</f>
        <v>49</v>
      </c>
      <c r="I8146" s="6">
        <f t="shared" ref="I8146:I8209" si="1189">+HOUR(A8146)</f>
        <v>8</v>
      </c>
      <c r="J8146" s="6">
        <f t="shared" si="1182"/>
        <v>5</v>
      </c>
      <c r="K8146" s="9">
        <f t="shared" si="1183"/>
        <v>45997</v>
      </c>
      <c r="L8146" s="8">
        <f>+VLOOKUP(K8146,'20251231_param'!$A$2:$C$366,2)</f>
        <v>18.25</v>
      </c>
      <c r="M8146" s="8">
        <f>+VLOOKUP($K8146,'20251231_param'!$A$2:$C$366,3)</f>
        <v>19.458428373910589</v>
      </c>
      <c r="N8146" s="8">
        <f t="shared" si="1181"/>
        <v>-0.6809388582361201</v>
      </c>
    </row>
    <row r="8147" spans="1:14" x14ac:dyDescent="0.2">
      <c r="A8147" s="2">
        <v>45997.375</v>
      </c>
      <c r="B8147" s="1">
        <v>13</v>
      </c>
      <c r="D8147" s="6">
        <f t="shared" si="1184"/>
        <v>2025</v>
      </c>
      <c r="E8147" s="6">
        <f t="shared" si="1185"/>
        <v>12</v>
      </c>
      <c r="F8147" s="6">
        <f t="shared" si="1186"/>
        <v>6</v>
      </c>
      <c r="G8147" s="6">
        <f t="shared" si="1187"/>
        <v>6</v>
      </c>
      <c r="H8147" s="6">
        <f t="shared" si="1188"/>
        <v>49</v>
      </c>
      <c r="I8147" s="6">
        <f t="shared" si="1189"/>
        <v>9</v>
      </c>
      <c r="J8147" s="6">
        <f t="shared" si="1182"/>
        <v>13</v>
      </c>
      <c r="K8147" s="9">
        <f t="shared" si="1183"/>
        <v>45997</v>
      </c>
      <c r="L8147" s="8">
        <f>+VLOOKUP(K8147,'20251231_param'!$A$2:$C$366,2)</f>
        <v>18.25</v>
      </c>
      <c r="M8147" s="8">
        <f>+VLOOKUP($K8147,'20251231_param'!$A$2:$C$366,3)</f>
        <v>19.458428373910589</v>
      </c>
      <c r="N8147" s="8">
        <f t="shared" ref="N8147:N8210" si="1190">+(J8147-L8147)/M8147</f>
        <v>-0.26980596269733059</v>
      </c>
    </row>
    <row r="8148" spans="1:14" x14ac:dyDescent="0.2">
      <c r="A8148" s="2">
        <v>45997.416666666664</v>
      </c>
      <c r="B8148" s="1">
        <v>58</v>
      </c>
      <c r="D8148" s="6">
        <f t="shared" si="1184"/>
        <v>2025</v>
      </c>
      <c r="E8148" s="6">
        <f t="shared" si="1185"/>
        <v>12</v>
      </c>
      <c r="F8148" s="6">
        <f t="shared" si="1186"/>
        <v>6</v>
      </c>
      <c r="G8148" s="6">
        <f t="shared" si="1187"/>
        <v>6</v>
      </c>
      <c r="H8148" s="6">
        <f t="shared" si="1188"/>
        <v>49</v>
      </c>
      <c r="I8148" s="6">
        <f t="shared" si="1189"/>
        <v>10</v>
      </c>
      <c r="J8148" s="6">
        <f t="shared" si="1182"/>
        <v>58</v>
      </c>
      <c r="K8148" s="9">
        <f t="shared" si="1183"/>
        <v>45997</v>
      </c>
      <c r="L8148" s="8">
        <f>+VLOOKUP(K8148,'20251231_param'!$A$2:$C$366,2)</f>
        <v>18.25</v>
      </c>
      <c r="M8148" s="8">
        <f>+VLOOKUP($K8148,'20251231_param'!$A$2:$C$366,3)</f>
        <v>19.458428373910589</v>
      </c>
      <c r="N8148" s="8">
        <f t="shared" si="1190"/>
        <v>2.0428165747083602</v>
      </c>
    </row>
    <row r="8149" spans="1:14" x14ac:dyDescent="0.2">
      <c r="A8149" s="2">
        <v>45997.458333333336</v>
      </c>
      <c r="B8149" s="1">
        <v>33</v>
      </c>
      <c r="D8149" s="6">
        <f t="shared" si="1184"/>
        <v>2025</v>
      </c>
      <c r="E8149" s="6">
        <f t="shared" si="1185"/>
        <v>12</v>
      </c>
      <c r="F8149" s="6">
        <f t="shared" si="1186"/>
        <v>6</v>
      </c>
      <c r="G8149" s="6">
        <f t="shared" si="1187"/>
        <v>6</v>
      </c>
      <c r="H8149" s="6">
        <f t="shared" si="1188"/>
        <v>49</v>
      </c>
      <c r="I8149" s="6">
        <f t="shared" si="1189"/>
        <v>11</v>
      </c>
      <c r="J8149" s="6">
        <f t="shared" si="1182"/>
        <v>33</v>
      </c>
      <c r="K8149" s="9">
        <f t="shared" si="1183"/>
        <v>45997</v>
      </c>
      <c r="L8149" s="8">
        <f>+VLOOKUP(K8149,'20251231_param'!$A$2:$C$366,2)</f>
        <v>18.25</v>
      </c>
      <c r="M8149" s="8">
        <f>+VLOOKUP($K8149,'20251231_param'!$A$2:$C$366,3)</f>
        <v>19.458428373910589</v>
      </c>
      <c r="N8149" s="8">
        <f t="shared" si="1190"/>
        <v>0.75802627614964313</v>
      </c>
    </row>
    <row r="8150" spans="1:14" x14ac:dyDescent="0.2">
      <c r="A8150" s="2">
        <v>45997.5</v>
      </c>
      <c r="B8150" s="1">
        <v>73</v>
      </c>
      <c r="D8150" s="6">
        <f t="shared" si="1184"/>
        <v>2025</v>
      </c>
      <c r="E8150" s="6">
        <f t="shared" si="1185"/>
        <v>12</v>
      </c>
      <c r="F8150" s="6">
        <f t="shared" si="1186"/>
        <v>6</v>
      </c>
      <c r="G8150" s="6">
        <f t="shared" si="1187"/>
        <v>6</v>
      </c>
      <c r="H8150" s="6">
        <f t="shared" si="1188"/>
        <v>49</v>
      </c>
      <c r="I8150" s="6">
        <f t="shared" si="1189"/>
        <v>12</v>
      </c>
      <c r="J8150" s="6">
        <f t="shared" si="1182"/>
        <v>73</v>
      </c>
      <c r="K8150" s="9">
        <f t="shared" si="1183"/>
        <v>45997</v>
      </c>
      <c r="L8150" s="8">
        <f>+VLOOKUP(K8150,'20251231_param'!$A$2:$C$366,2)</f>
        <v>18.25</v>
      </c>
      <c r="M8150" s="8">
        <f>+VLOOKUP($K8150,'20251231_param'!$A$2:$C$366,3)</f>
        <v>19.458428373910589</v>
      </c>
      <c r="N8150" s="8">
        <f t="shared" si="1190"/>
        <v>2.8136907538435905</v>
      </c>
    </row>
    <row r="8151" spans="1:14" x14ac:dyDescent="0.2">
      <c r="A8151" s="2">
        <v>45997.541666666664</v>
      </c>
      <c r="B8151" s="1">
        <v>28</v>
      </c>
      <c r="D8151" s="6">
        <f t="shared" si="1184"/>
        <v>2025</v>
      </c>
      <c r="E8151" s="6">
        <f t="shared" si="1185"/>
        <v>12</v>
      </c>
      <c r="F8151" s="6">
        <f t="shared" si="1186"/>
        <v>6</v>
      </c>
      <c r="G8151" s="6">
        <f t="shared" si="1187"/>
        <v>6</v>
      </c>
      <c r="H8151" s="6">
        <f t="shared" si="1188"/>
        <v>49</v>
      </c>
      <c r="I8151" s="6">
        <f t="shared" si="1189"/>
        <v>13</v>
      </c>
      <c r="J8151" s="6">
        <f t="shared" si="1182"/>
        <v>28</v>
      </c>
      <c r="K8151" s="9">
        <f t="shared" si="1183"/>
        <v>45997</v>
      </c>
      <c r="L8151" s="8">
        <f>+VLOOKUP(K8151,'20251231_param'!$A$2:$C$366,2)</f>
        <v>18.25</v>
      </c>
      <c r="M8151" s="8">
        <f>+VLOOKUP($K8151,'20251231_param'!$A$2:$C$366,3)</f>
        <v>19.458428373910589</v>
      </c>
      <c r="N8151" s="8">
        <f t="shared" si="1190"/>
        <v>0.50106821643789967</v>
      </c>
    </row>
    <row r="8152" spans="1:14" x14ac:dyDescent="0.2">
      <c r="A8152" s="2">
        <v>45997.583333333336</v>
      </c>
      <c r="B8152" s="1">
        <v>22</v>
      </c>
      <c r="D8152" s="6">
        <f t="shared" si="1184"/>
        <v>2025</v>
      </c>
      <c r="E8152" s="6">
        <f t="shared" si="1185"/>
        <v>12</v>
      </c>
      <c r="F8152" s="6">
        <f t="shared" si="1186"/>
        <v>6</v>
      </c>
      <c r="G8152" s="6">
        <f t="shared" si="1187"/>
        <v>6</v>
      </c>
      <c r="H8152" s="6">
        <f t="shared" si="1188"/>
        <v>49</v>
      </c>
      <c r="I8152" s="6">
        <f t="shared" si="1189"/>
        <v>14</v>
      </c>
      <c r="J8152" s="6">
        <f t="shared" si="1182"/>
        <v>22</v>
      </c>
      <c r="K8152" s="9">
        <f t="shared" si="1183"/>
        <v>45997</v>
      </c>
      <c r="L8152" s="8">
        <f>+VLOOKUP(K8152,'20251231_param'!$A$2:$C$366,2)</f>
        <v>18.25</v>
      </c>
      <c r="M8152" s="8">
        <f>+VLOOKUP($K8152,'20251231_param'!$A$2:$C$366,3)</f>
        <v>19.458428373910589</v>
      </c>
      <c r="N8152" s="8">
        <f t="shared" si="1190"/>
        <v>0.19271854478380759</v>
      </c>
    </row>
    <row r="8153" spans="1:14" x14ac:dyDescent="0.2">
      <c r="A8153" s="2">
        <v>45997.625</v>
      </c>
      <c r="B8153" s="1">
        <v>33</v>
      </c>
      <c r="D8153" s="6">
        <f t="shared" si="1184"/>
        <v>2025</v>
      </c>
      <c r="E8153" s="6">
        <f t="shared" si="1185"/>
        <v>12</v>
      </c>
      <c r="F8153" s="6">
        <f t="shared" si="1186"/>
        <v>6</v>
      </c>
      <c r="G8153" s="6">
        <f t="shared" si="1187"/>
        <v>6</v>
      </c>
      <c r="H8153" s="6">
        <f t="shared" si="1188"/>
        <v>49</v>
      </c>
      <c r="I8153" s="6">
        <f t="shared" si="1189"/>
        <v>15</v>
      </c>
      <c r="J8153" s="6">
        <f t="shared" si="1182"/>
        <v>33</v>
      </c>
      <c r="K8153" s="9">
        <f t="shared" si="1183"/>
        <v>45997</v>
      </c>
      <c r="L8153" s="8">
        <f>+VLOOKUP(K8153,'20251231_param'!$A$2:$C$366,2)</f>
        <v>18.25</v>
      </c>
      <c r="M8153" s="8">
        <f>+VLOOKUP($K8153,'20251231_param'!$A$2:$C$366,3)</f>
        <v>19.458428373910589</v>
      </c>
      <c r="N8153" s="8">
        <f t="shared" si="1190"/>
        <v>0.75802627614964313</v>
      </c>
    </row>
    <row r="8154" spans="1:14" x14ac:dyDescent="0.2">
      <c r="A8154" s="2">
        <v>45997.666666666664</v>
      </c>
      <c r="B8154" s="1">
        <v>17</v>
      </c>
      <c r="D8154" s="6">
        <f t="shared" si="1184"/>
        <v>2025</v>
      </c>
      <c r="E8154" s="6">
        <f t="shared" si="1185"/>
        <v>12</v>
      </c>
      <c r="F8154" s="6">
        <f t="shared" si="1186"/>
        <v>6</v>
      </c>
      <c r="G8154" s="6">
        <f t="shared" si="1187"/>
        <v>6</v>
      </c>
      <c r="H8154" s="6">
        <f t="shared" si="1188"/>
        <v>49</v>
      </c>
      <c r="I8154" s="6">
        <f t="shared" si="1189"/>
        <v>16</v>
      </c>
      <c r="J8154" s="6">
        <f t="shared" si="1182"/>
        <v>17</v>
      </c>
      <c r="K8154" s="9">
        <f t="shared" si="1183"/>
        <v>45997</v>
      </c>
      <c r="L8154" s="8">
        <f>+VLOOKUP(K8154,'20251231_param'!$A$2:$C$366,2)</f>
        <v>18.25</v>
      </c>
      <c r="M8154" s="8">
        <f>+VLOOKUP($K8154,'20251231_param'!$A$2:$C$366,3)</f>
        <v>19.458428373910589</v>
      </c>
      <c r="N8154" s="8">
        <f t="shared" si="1190"/>
        <v>-6.4239514927935865E-2</v>
      </c>
    </row>
    <row r="8155" spans="1:14" x14ac:dyDescent="0.2">
      <c r="A8155" s="2">
        <v>45997.708333333336</v>
      </c>
      <c r="B8155" s="1">
        <v>23</v>
      </c>
      <c r="D8155" s="6">
        <f t="shared" si="1184"/>
        <v>2025</v>
      </c>
      <c r="E8155" s="6">
        <f t="shared" si="1185"/>
        <v>12</v>
      </c>
      <c r="F8155" s="6">
        <f t="shared" si="1186"/>
        <v>6</v>
      </c>
      <c r="G8155" s="6">
        <f t="shared" si="1187"/>
        <v>6</v>
      </c>
      <c r="H8155" s="6">
        <f t="shared" si="1188"/>
        <v>49</v>
      </c>
      <c r="I8155" s="6">
        <f t="shared" si="1189"/>
        <v>17</v>
      </c>
      <c r="J8155" s="6">
        <f t="shared" si="1182"/>
        <v>23</v>
      </c>
      <c r="K8155" s="9">
        <f t="shared" si="1183"/>
        <v>45997</v>
      </c>
      <c r="L8155" s="8">
        <f>+VLOOKUP(K8155,'20251231_param'!$A$2:$C$366,2)</f>
        <v>18.25</v>
      </c>
      <c r="M8155" s="8">
        <f>+VLOOKUP($K8155,'20251231_param'!$A$2:$C$366,3)</f>
        <v>19.458428373910589</v>
      </c>
      <c r="N8155" s="8">
        <f t="shared" si="1190"/>
        <v>0.24411015672615627</v>
      </c>
    </row>
    <row r="8156" spans="1:14" x14ac:dyDescent="0.2">
      <c r="A8156" s="2">
        <v>45997.75</v>
      </c>
      <c r="B8156" s="1">
        <v>42</v>
      </c>
      <c r="D8156" s="6">
        <f t="shared" si="1184"/>
        <v>2025</v>
      </c>
      <c r="E8156" s="6">
        <f t="shared" si="1185"/>
        <v>12</v>
      </c>
      <c r="F8156" s="6">
        <f t="shared" si="1186"/>
        <v>6</v>
      </c>
      <c r="G8156" s="6">
        <f t="shared" si="1187"/>
        <v>6</v>
      </c>
      <c r="H8156" s="6">
        <f t="shared" si="1188"/>
        <v>49</v>
      </c>
      <c r="I8156" s="6">
        <f t="shared" si="1189"/>
        <v>18</v>
      </c>
      <c r="J8156" s="6">
        <f t="shared" si="1182"/>
        <v>42</v>
      </c>
      <c r="K8156" s="9">
        <f t="shared" si="1183"/>
        <v>45997</v>
      </c>
      <c r="L8156" s="8">
        <f>+VLOOKUP(K8156,'20251231_param'!$A$2:$C$366,2)</f>
        <v>18.25</v>
      </c>
      <c r="M8156" s="8">
        <f>+VLOOKUP($K8156,'20251231_param'!$A$2:$C$366,3)</f>
        <v>19.458428373910589</v>
      </c>
      <c r="N8156" s="8">
        <f t="shared" si="1190"/>
        <v>1.2205507836307814</v>
      </c>
    </row>
    <row r="8157" spans="1:14" x14ac:dyDescent="0.2">
      <c r="A8157" s="2">
        <v>45997.791666666664</v>
      </c>
      <c r="B8157" s="1">
        <v>15</v>
      </c>
      <c r="D8157" s="6">
        <f t="shared" si="1184"/>
        <v>2025</v>
      </c>
      <c r="E8157" s="6">
        <f t="shared" si="1185"/>
        <v>12</v>
      </c>
      <c r="F8157" s="6">
        <f t="shared" si="1186"/>
        <v>6</v>
      </c>
      <c r="G8157" s="6">
        <f t="shared" si="1187"/>
        <v>6</v>
      </c>
      <c r="H8157" s="6">
        <f t="shared" si="1188"/>
        <v>49</v>
      </c>
      <c r="I8157" s="6">
        <f t="shared" si="1189"/>
        <v>19</v>
      </c>
      <c r="J8157" s="6">
        <f t="shared" si="1182"/>
        <v>15</v>
      </c>
      <c r="K8157" s="9">
        <f t="shared" si="1183"/>
        <v>45997</v>
      </c>
      <c r="L8157" s="8">
        <f>+VLOOKUP(K8157,'20251231_param'!$A$2:$C$366,2)</f>
        <v>18.25</v>
      </c>
      <c r="M8157" s="8">
        <f>+VLOOKUP($K8157,'20251231_param'!$A$2:$C$366,3)</f>
        <v>19.458428373910589</v>
      </c>
      <c r="N8157" s="8">
        <f t="shared" si="1190"/>
        <v>-0.16702273881263324</v>
      </c>
    </row>
    <row r="8158" spans="1:14" x14ac:dyDescent="0.2">
      <c r="A8158" s="2">
        <v>45997.833333333336</v>
      </c>
      <c r="B8158" s="1">
        <v>26</v>
      </c>
      <c r="D8158" s="6">
        <f t="shared" si="1184"/>
        <v>2025</v>
      </c>
      <c r="E8158" s="6">
        <f t="shared" si="1185"/>
        <v>12</v>
      </c>
      <c r="F8158" s="6">
        <f t="shared" si="1186"/>
        <v>6</v>
      </c>
      <c r="G8158" s="6">
        <f t="shared" si="1187"/>
        <v>6</v>
      </c>
      <c r="H8158" s="6">
        <f t="shared" si="1188"/>
        <v>49</v>
      </c>
      <c r="I8158" s="6">
        <f t="shared" si="1189"/>
        <v>20</v>
      </c>
      <c r="J8158" s="6">
        <f t="shared" si="1182"/>
        <v>26</v>
      </c>
      <c r="K8158" s="9">
        <f t="shared" si="1183"/>
        <v>45997</v>
      </c>
      <c r="L8158" s="8">
        <f>+VLOOKUP(K8158,'20251231_param'!$A$2:$C$366,2)</f>
        <v>18.25</v>
      </c>
      <c r="M8158" s="8">
        <f>+VLOOKUP($K8158,'20251231_param'!$A$2:$C$366,3)</f>
        <v>19.458428373910589</v>
      </c>
      <c r="N8158" s="8">
        <f t="shared" si="1190"/>
        <v>0.39828499255320232</v>
      </c>
    </row>
    <row r="8159" spans="1:14" x14ac:dyDescent="0.2">
      <c r="A8159" s="2">
        <v>45997.875</v>
      </c>
      <c r="B8159" s="1">
        <v>27</v>
      </c>
      <c r="D8159" s="6">
        <f t="shared" si="1184"/>
        <v>2025</v>
      </c>
      <c r="E8159" s="6">
        <f t="shared" si="1185"/>
        <v>12</v>
      </c>
      <c r="F8159" s="6">
        <f t="shared" si="1186"/>
        <v>6</v>
      </c>
      <c r="G8159" s="6">
        <f t="shared" si="1187"/>
        <v>6</v>
      </c>
      <c r="H8159" s="6">
        <f t="shared" si="1188"/>
        <v>49</v>
      </c>
      <c r="I8159" s="6">
        <f t="shared" si="1189"/>
        <v>21</v>
      </c>
      <c r="J8159" s="6">
        <f t="shared" si="1182"/>
        <v>27</v>
      </c>
      <c r="K8159" s="9">
        <f t="shared" si="1183"/>
        <v>45997</v>
      </c>
      <c r="L8159" s="8">
        <f>+VLOOKUP(K8159,'20251231_param'!$A$2:$C$366,2)</f>
        <v>18.25</v>
      </c>
      <c r="M8159" s="8">
        <f>+VLOOKUP($K8159,'20251231_param'!$A$2:$C$366,3)</f>
        <v>19.458428373910589</v>
      </c>
      <c r="N8159" s="8">
        <f t="shared" si="1190"/>
        <v>0.44967660449555102</v>
      </c>
    </row>
    <row r="8160" spans="1:14" x14ac:dyDescent="0.2">
      <c r="A8160" s="2">
        <v>45997.916666666664</v>
      </c>
      <c r="B8160" s="1">
        <v>5</v>
      </c>
      <c r="D8160" s="6">
        <f t="shared" si="1184"/>
        <v>2025</v>
      </c>
      <c r="E8160" s="6">
        <f t="shared" si="1185"/>
        <v>12</v>
      </c>
      <c r="F8160" s="6">
        <f t="shared" si="1186"/>
        <v>6</v>
      </c>
      <c r="G8160" s="6">
        <f t="shared" si="1187"/>
        <v>6</v>
      </c>
      <c r="H8160" s="6">
        <f t="shared" si="1188"/>
        <v>49</v>
      </c>
      <c r="I8160" s="6">
        <f t="shared" si="1189"/>
        <v>22</v>
      </c>
      <c r="J8160" s="6">
        <f t="shared" si="1182"/>
        <v>5</v>
      </c>
      <c r="K8160" s="9">
        <f t="shared" si="1183"/>
        <v>45997</v>
      </c>
      <c r="L8160" s="8">
        <f>+VLOOKUP(K8160,'20251231_param'!$A$2:$C$366,2)</f>
        <v>18.25</v>
      </c>
      <c r="M8160" s="8">
        <f>+VLOOKUP($K8160,'20251231_param'!$A$2:$C$366,3)</f>
        <v>19.458428373910589</v>
      </c>
      <c r="N8160" s="8">
        <f t="shared" si="1190"/>
        <v>-0.6809388582361201</v>
      </c>
    </row>
    <row r="8161" spans="1:14" x14ac:dyDescent="0.2">
      <c r="A8161" s="2">
        <v>45997.958333333336</v>
      </c>
      <c r="B8161" s="1">
        <v>8</v>
      </c>
      <c r="D8161" s="6">
        <f t="shared" si="1184"/>
        <v>2025</v>
      </c>
      <c r="E8161" s="6">
        <f t="shared" si="1185"/>
        <v>12</v>
      </c>
      <c r="F8161" s="6">
        <f t="shared" si="1186"/>
        <v>6</v>
      </c>
      <c r="G8161" s="6">
        <f t="shared" si="1187"/>
        <v>6</v>
      </c>
      <c r="H8161" s="6">
        <f t="shared" si="1188"/>
        <v>49</v>
      </c>
      <c r="I8161" s="6">
        <f t="shared" si="1189"/>
        <v>23</v>
      </c>
      <c r="J8161" s="6">
        <f t="shared" si="1182"/>
        <v>8</v>
      </c>
      <c r="K8161" s="9">
        <f t="shared" si="1183"/>
        <v>45997</v>
      </c>
      <c r="L8161" s="8">
        <f>+VLOOKUP(K8161,'20251231_param'!$A$2:$C$366,2)</f>
        <v>18.25</v>
      </c>
      <c r="M8161" s="8">
        <f>+VLOOKUP($K8161,'20251231_param'!$A$2:$C$366,3)</f>
        <v>19.458428373910589</v>
      </c>
      <c r="N8161" s="8">
        <f t="shared" si="1190"/>
        <v>-0.52676402240907405</v>
      </c>
    </row>
    <row r="8162" spans="1:14" x14ac:dyDescent="0.2">
      <c r="A8162" s="2">
        <v>45998</v>
      </c>
      <c r="B8162" s="1">
        <v>0</v>
      </c>
      <c r="D8162" s="6">
        <f t="shared" si="1184"/>
        <v>2025</v>
      </c>
      <c r="E8162" s="6">
        <f t="shared" si="1185"/>
        <v>12</v>
      </c>
      <c r="F8162" s="6">
        <f t="shared" si="1186"/>
        <v>7</v>
      </c>
      <c r="G8162" s="6">
        <f t="shared" si="1187"/>
        <v>7</v>
      </c>
      <c r="H8162" s="6">
        <f t="shared" si="1188"/>
        <v>49</v>
      </c>
      <c r="I8162" s="6">
        <f t="shared" si="1189"/>
        <v>0</v>
      </c>
      <c r="J8162" s="6">
        <f t="shared" si="1182"/>
        <v>0</v>
      </c>
      <c r="K8162" s="9">
        <f t="shared" si="1183"/>
        <v>45998</v>
      </c>
      <c r="L8162" s="8">
        <f>+VLOOKUP(K8162,'20251231_param'!$A$2:$C$366,2)</f>
        <v>11.5</v>
      </c>
      <c r="M8162" s="8">
        <f>+VLOOKUP($K8162,'20251231_param'!$A$2:$C$366,3)</f>
        <v>13.774582768083489</v>
      </c>
      <c r="N8162" s="8">
        <f t="shared" si="1190"/>
        <v>-0.8348710224926863</v>
      </c>
    </row>
    <row r="8163" spans="1:14" x14ac:dyDescent="0.2">
      <c r="A8163" s="2">
        <v>45998.041666666664</v>
      </c>
      <c r="B8163" s="1">
        <v>2</v>
      </c>
      <c r="D8163" s="6">
        <f t="shared" si="1184"/>
        <v>2025</v>
      </c>
      <c r="E8163" s="6">
        <f t="shared" si="1185"/>
        <v>12</v>
      </c>
      <c r="F8163" s="6">
        <f t="shared" si="1186"/>
        <v>7</v>
      </c>
      <c r="G8163" s="6">
        <f t="shared" si="1187"/>
        <v>7</v>
      </c>
      <c r="H8163" s="6">
        <f t="shared" si="1188"/>
        <v>49</v>
      </c>
      <c r="I8163" s="6">
        <f t="shared" si="1189"/>
        <v>1</v>
      </c>
      <c r="J8163" s="6">
        <f t="shared" si="1182"/>
        <v>2</v>
      </c>
      <c r="K8163" s="9">
        <f t="shared" si="1183"/>
        <v>45998</v>
      </c>
      <c r="L8163" s="8">
        <f>+VLOOKUP(K8163,'20251231_param'!$A$2:$C$366,2)</f>
        <v>11.5</v>
      </c>
      <c r="M8163" s="8">
        <f>+VLOOKUP($K8163,'20251231_param'!$A$2:$C$366,3)</f>
        <v>13.774582768083489</v>
      </c>
      <c r="N8163" s="8">
        <f t="shared" si="1190"/>
        <v>-0.68967606205917564</v>
      </c>
    </row>
    <row r="8164" spans="1:14" x14ac:dyDescent="0.2">
      <c r="A8164" s="2">
        <v>45998.083333333336</v>
      </c>
      <c r="B8164" s="1">
        <v>0</v>
      </c>
      <c r="D8164" s="6">
        <f t="shared" si="1184"/>
        <v>2025</v>
      </c>
      <c r="E8164" s="6">
        <f t="shared" si="1185"/>
        <v>12</v>
      </c>
      <c r="F8164" s="6">
        <f t="shared" si="1186"/>
        <v>7</v>
      </c>
      <c r="G8164" s="6">
        <f t="shared" si="1187"/>
        <v>7</v>
      </c>
      <c r="H8164" s="6">
        <f t="shared" si="1188"/>
        <v>49</v>
      </c>
      <c r="I8164" s="6">
        <f t="shared" si="1189"/>
        <v>2</v>
      </c>
      <c r="J8164" s="6">
        <f t="shared" si="1182"/>
        <v>0</v>
      </c>
      <c r="K8164" s="9">
        <f t="shared" si="1183"/>
        <v>45998</v>
      </c>
      <c r="L8164" s="8">
        <f>+VLOOKUP(K8164,'20251231_param'!$A$2:$C$366,2)</f>
        <v>11.5</v>
      </c>
      <c r="M8164" s="8">
        <f>+VLOOKUP($K8164,'20251231_param'!$A$2:$C$366,3)</f>
        <v>13.774582768083489</v>
      </c>
      <c r="N8164" s="8">
        <f t="shared" si="1190"/>
        <v>-0.8348710224926863</v>
      </c>
    </row>
    <row r="8165" spans="1:14" x14ac:dyDescent="0.2">
      <c r="A8165" s="2">
        <v>45998.125</v>
      </c>
      <c r="B8165" s="1">
        <v>2</v>
      </c>
      <c r="D8165" s="6">
        <f t="shared" si="1184"/>
        <v>2025</v>
      </c>
      <c r="E8165" s="6">
        <f t="shared" si="1185"/>
        <v>12</v>
      </c>
      <c r="F8165" s="6">
        <f t="shared" si="1186"/>
        <v>7</v>
      </c>
      <c r="G8165" s="6">
        <f t="shared" si="1187"/>
        <v>7</v>
      </c>
      <c r="H8165" s="6">
        <f t="shared" si="1188"/>
        <v>49</v>
      </c>
      <c r="I8165" s="6">
        <f t="shared" si="1189"/>
        <v>3</v>
      </c>
      <c r="J8165" s="6">
        <f t="shared" si="1182"/>
        <v>2</v>
      </c>
      <c r="K8165" s="9">
        <f t="shared" si="1183"/>
        <v>45998</v>
      </c>
      <c r="L8165" s="8">
        <f>+VLOOKUP(K8165,'20251231_param'!$A$2:$C$366,2)</f>
        <v>11.5</v>
      </c>
      <c r="M8165" s="8">
        <f>+VLOOKUP($K8165,'20251231_param'!$A$2:$C$366,3)</f>
        <v>13.774582768083489</v>
      </c>
      <c r="N8165" s="8">
        <f t="shared" si="1190"/>
        <v>-0.68967606205917564</v>
      </c>
    </row>
    <row r="8166" spans="1:14" x14ac:dyDescent="0.2">
      <c r="A8166" s="2">
        <v>45998.166666666664</v>
      </c>
      <c r="B8166" s="1">
        <v>0</v>
      </c>
      <c r="D8166" s="6">
        <f t="shared" si="1184"/>
        <v>2025</v>
      </c>
      <c r="E8166" s="6">
        <f t="shared" si="1185"/>
        <v>12</v>
      </c>
      <c r="F8166" s="6">
        <f t="shared" si="1186"/>
        <v>7</v>
      </c>
      <c r="G8166" s="6">
        <f t="shared" si="1187"/>
        <v>7</v>
      </c>
      <c r="H8166" s="6">
        <f t="shared" si="1188"/>
        <v>49</v>
      </c>
      <c r="I8166" s="6">
        <f t="shared" si="1189"/>
        <v>4</v>
      </c>
      <c r="J8166" s="6">
        <f t="shared" si="1182"/>
        <v>0</v>
      </c>
      <c r="K8166" s="9">
        <f t="shared" si="1183"/>
        <v>45998</v>
      </c>
      <c r="L8166" s="8">
        <f>+VLOOKUP(K8166,'20251231_param'!$A$2:$C$366,2)</f>
        <v>11.5</v>
      </c>
      <c r="M8166" s="8">
        <f>+VLOOKUP($K8166,'20251231_param'!$A$2:$C$366,3)</f>
        <v>13.774582768083489</v>
      </c>
      <c r="N8166" s="8">
        <f t="shared" si="1190"/>
        <v>-0.8348710224926863</v>
      </c>
    </row>
    <row r="8167" spans="1:14" x14ac:dyDescent="0.2">
      <c r="A8167" s="2">
        <v>45998.208333333336</v>
      </c>
      <c r="B8167" s="1">
        <v>0</v>
      </c>
      <c r="D8167" s="6">
        <f t="shared" si="1184"/>
        <v>2025</v>
      </c>
      <c r="E8167" s="6">
        <f t="shared" si="1185"/>
        <v>12</v>
      </c>
      <c r="F8167" s="6">
        <f t="shared" si="1186"/>
        <v>7</v>
      </c>
      <c r="G8167" s="6">
        <f t="shared" si="1187"/>
        <v>7</v>
      </c>
      <c r="H8167" s="6">
        <f t="shared" si="1188"/>
        <v>49</v>
      </c>
      <c r="I8167" s="6">
        <f t="shared" si="1189"/>
        <v>5</v>
      </c>
      <c r="J8167" s="6">
        <f t="shared" si="1182"/>
        <v>0</v>
      </c>
      <c r="K8167" s="9">
        <f t="shared" si="1183"/>
        <v>45998</v>
      </c>
      <c r="L8167" s="8">
        <f>+VLOOKUP(K8167,'20251231_param'!$A$2:$C$366,2)</f>
        <v>11.5</v>
      </c>
      <c r="M8167" s="8">
        <f>+VLOOKUP($K8167,'20251231_param'!$A$2:$C$366,3)</f>
        <v>13.774582768083489</v>
      </c>
      <c r="N8167" s="8">
        <f t="shared" si="1190"/>
        <v>-0.8348710224926863</v>
      </c>
    </row>
    <row r="8168" spans="1:14" x14ac:dyDescent="0.2">
      <c r="A8168" s="2">
        <v>45998.25</v>
      </c>
      <c r="B8168" s="1">
        <v>0</v>
      </c>
      <c r="D8168" s="6">
        <f t="shared" si="1184"/>
        <v>2025</v>
      </c>
      <c r="E8168" s="6">
        <f t="shared" si="1185"/>
        <v>12</v>
      </c>
      <c r="F8168" s="6">
        <f t="shared" si="1186"/>
        <v>7</v>
      </c>
      <c r="G8168" s="6">
        <f t="shared" si="1187"/>
        <v>7</v>
      </c>
      <c r="H8168" s="6">
        <f t="shared" si="1188"/>
        <v>49</v>
      </c>
      <c r="I8168" s="6">
        <f t="shared" si="1189"/>
        <v>6</v>
      </c>
      <c r="J8168" s="6">
        <f t="shared" si="1182"/>
        <v>0</v>
      </c>
      <c r="K8168" s="9">
        <f t="shared" si="1183"/>
        <v>45998</v>
      </c>
      <c r="L8168" s="8">
        <f>+VLOOKUP(K8168,'20251231_param'!$A$2:$C$366,2)</f>
        <v>11.5</v>
      </c>
      <c r="M8168" s="8">
        <f>+VLOOKUP($K8168,'20251231_param'!$A$2:$C$366,3)</f>
        <v>13.774582768083489</v>
      </c>
      <c r="N8168" s="8">
        <f t="shared" si="1190"/>
        <v>-0.8348710224926863</v>
      </c>
    </row>
    <row r="8169" spans="1:14" x14ac:dyDescent="0.2">
      <c r="A8169" s="2">
        <v>45998.291666666664</v>
      </c>
      <c r="B8169" s="1">
        <v>1</v>
      </c>
      <c r="D8169" s="6">
        <f t="shared" si="1184"/>
        <v>2025</v>
      </c>
      <c r="E8169" s="6">
        <f t="shared" si="1185"/>
        <v>12</v>
      </c>
      <c r="F8169" s="6">
        <f t="shared" si="1186"/>
        <v>7</v>
      </c>
      <c r="G8169" s="6">
        <f t="shared" si="1187"/>
        <v>7</v>
      </c>
      <c r="H8169" s="6">
        <f t="shared" si="1188"/>
        <v>49</v>
      </c>
      <c r="I8169" s="6">
        <f t="shared" si="1189"/>
        <v>7</v>
      </c>
      <c r="J8169" s="6">
        <f t="shared" si="1182"/>
        <v>1</v>
      </c>
      <c r="K8169" s="9">
        <f t="shared" si="1183"/>
        <v>45998</v>
      </c>
      <c r="L8169" s="8">
        <f>+VLOOKUP(K8169,'20251231_param'!$A$2:$C$366,2)</f>
        <v>11.5</v>
      </c>
      <c r="M8169" s="8">
        <f>+VLOOKUP($K8169,'20251231_param'!$A$2:$C$366,3)</f>
        <v>13.774582768083489</v>
      </c>
      <c r="N8169" s="8">
        <f t="shared" si="1190"/>
        <v>-0.76227354227593103</v>
      </c>
    </row>
    <row r="8170" spans="1:14" x14ac:dyDescent="0.2">
      <c r="A8170" s="2">
        <v>45998.333333333336</v>
      </c>
      <c r="B8170" s="1">
        <v>2</v>
      </c>
      <c r="D8170" s="6">
        <f t="shared" si="1184"/>
        <v>2025</v>
      </c>
      <c r="E8170" s="6">
        <f t="shared" si="1185"/>
        <v>12</v>
      </c>
      <c r="F8170" s="6">
        <f t="shared" si="1186"/>
        <v>7</v>
      </c>
      <c r="G8170" s="6">
        <f t="shared" si="1187"/>
        <v>7</v>
      </c>
      <c r="H8170" s="6">
        <f t="shared" si="1188"/>
        <v>49</v>
      </c>
      <c r="I8170" s="6">
        <f t="shared" si="1189"/>
        <v>8</v>
      </c>
      <c r="J8170" s="6">
        <f t="shared" si="1182"/>
        <v>2</v>
      </c>
      <c r="K8170" s="9">
        <f t="shared" si="1183"/>
        <v>45998</v>
      </c>
      <c r="L8170" s="8">
        <f>+VLOOKUP(K8170,'20251231_param'!$A$2:$C$366,2)</f>
        <v>11.5</v>
      </c>
      <c r="M8170" s="8">
        <f>+VLOOKUP($K8170,'20251231_param'!$A$2:$C$366,3)</f>
        <v>13.774582768083489</v>
      </c>
      <c r="N8170" s="8">
        <f t="shared" si="1190"/>
        <v>-0.68967606205917564</v>
      </c>
    </row>
    <row r="8171" spans="1:14" x14ac:dyDescent="0.2">
      <c r="A8171" s="2">
        <v>45998.375</v>
      </c>
      <c r="B8171" s="1">
        <v>4</v>
      </c>
      <c r="D8171" s="6">
        <f t="shared" si="1184"/>
        <v>2025</v>
      </c>
      <c r="E8171" s="6">
        <f t="shared" si="1185"/>
        <v>12</v>
      </c>
      <c r="F8171" s="6">
        <f t="shared" si="1186"/>
        <v>7</v>
      </c>
      <c r="G8171" s="6">
        <f t="shared" si="1187"/>
        <v>7</v>
      </c>
      <c r="H8171" s="6">
        <f t="shared" si="1188"/>
        <v>49</v>
      </c>
      <c r="I8171" s="6">
        <f t="shared" si="1189"/>
        <v>9</v>
      </c>
      <c r="J8171" s="6">
        <f t="shared" si="1182"/>
        <v>4</v>
      </c>
      <c r="K8171" s="9">
        <f t="shared" si="1183"/>
        <v>45998</v>
      </c>
      <c r="L8171" s="8">
        <f>+VLOOKUP(K8171,'20251231_param'!$A$2:$C$366,2)</f>
        <v>11.5</v>
      </c>
      <c r="M8171" s="8">
        <f>+VLOOKUP($K8171,'20251231_param'!$A$2:$C$366,3)</f>
        <v>13.774582768083489</v>
      </c>
      <c r="N8171" s="8">
        <f t="shared" si="1190"/>
        <v>-0.54448110162566499</v>
      </c>
    </row>
    <row r="8172" spans="1:14" x14ac:dyDescent="0.2">
      <c r="A8172" s="2">
        <v>45998.416666666664</v>
      </c>
      <c r="B8172" s="1">
        <v>34</v>
      </c>
      <c r="D8172" s="6">
        <f t="shared" si="1184"/>
        <v>2025</v>
      </c>
      <c r="E8172" s="6">
        <f t="shared" si="1185"/>
        <v>12</v>
      </c>
      <c r="F8172" s="6">
        <f t="shared" si="1186"/>
        <v>7</v>
      </c>
      <c r="G8172" s="6">
        <f t="shared" si="1187"/>
        <v>7</v>
      </c>
      <c r="H8172" s="6">
        <f t="shared" si="1188"/>
        <v>49</v>
      </c>
      <c r="I8172" s="6">
        <f t="shared" si="1189"/>
        <v>10</v>
      </c>
      <c r="J8172" s="6">
        <f t="shared" si="1182"/>
        <v>34</v>
      </c>
      <c r="K8172" s="9">
        <f t="shared" si="1183"/>
        <v>45998</v>
      </c>
      <c r="L8172" s="8">
        <f>+VLOOKUP(K8172,'20251231_param'!$A$2:$C$366,2)</f>
        <v>11.5</v>
      </c>
      <c r="M8172" s="8">
        <f>+VLOOKUP($K8172,'20251231_param'!$A$2:$C$366,3)</f>
        <v>13.774582768083489</v>
      </c>
      <c r="N8172" s="8">
        <f t="shared" si="1190"/>
        <v>1.633443304876995</v>
      </c>
    </row>
    <row r="8173" spans="1:14" x14ac:dyDescent="0.2">
      <c r="A8173" s="2">
        <v>45998.458333333336</v>
      </c>
      <c r="B8173" s="1">
        <v>39</v>
      </c>
      <c r="D8173" s="6">
        <f t="shared" si="1184"/>
        <v>2025</v>
      </c>
      <c r="E8173" s="6">
        <f t="shared" si="1185"/>
        <v>12</v>
      </c>
      <c r="F8173" s="6">
        <f t="shared" si="1186"/>
        <v>7</v>
      </c>
      <c r="G8173" s="6">
        <f t="shared" si="1187"/>
        <v>7</v>
      </c>
      <c r="H8173" s="6">
        <f t="shared" si="1188"/>
        <v>49</v>
      </c>
      <c r="I8173" s="6">
        <f t="shared" si="1189"/>
        <v>11</v>
      </c>
      <c r="J8173" s="6">
        <f t="shared" si="1182"/>
        <v>39</v>
      </c>
      <c r="K8173" s="9">
        <f t="shared" si="1183"/>
        <v>45998</v>
      </c>
      <c r="L8173" s="8">
        <f>+VLOOKUP(K8173,'20251231_param'!$A$2:$C$366,2)</f>
        <v>11.5</v>
      </c>
      <c r="M8173" s="8">
        <f>+VLOOKUP($K8173,'20251231_param'!$A$2:$C$366,3)</f>
        <v>13.774582768083489</v>
      </c>
      <c r="N8173" s="8">
        <f t="shared" si="1190"/>
        <v>1.9964307059607718</v>
      </c>
    </row>
    <row r="8174" spans="1:14" x14ac:dyDescent="0.2">
      <c r="A8174" s="2">
        <v>45998.5</v>
      </c>
      <c r="B8174" s="1">
        <v>47</v>
      </c>
      <c r="D8174" s="6">
        <f t="shared" si="1184"/>
        <v>2025</v>
      </c>
      <c r="E8174" s="6">
        <f t="shared" si="1185"/>
        <v>12</v>
      </c>
      <c r="F8174" s="6">
        <f t="shared" si="1186"/>
        <v>7</v>
      </c>
      <c r="G8174" s="6">
        <f t="shared" si="1187"/>
        <v>7</v>
      </c>
      <c r="H8174" s="6">
        <f t="shared" si="1188"/>
        <v>49</v>
      </c>
      <c r="I8174" s="6">
        <f t="shared" si="1189"/>
        <v>12</v>
      </c>
      <c r="J8174" s="6">
        <f t="shared" si="1182"/>
        <v>47</v>
      </c>
      <c r="K8174" s="9">
        <f t="shared" si="1183"/>
        <v>45998</v>
      </c>
      <c r="L8174" s="8">
        <f>+VLOOKUP(K8174,'20251231_param'!$A$2:$C$366,2)</f>
        <v>11.5</v>
      </c>
      <c r="M8174" s="8">
        <f>+VLOOKUP($K8174,'20251231_param'!$A$2:$C$366,3)</f>
        <v>13.774582768083489</v>
      </c>
      <c r="N8174" s="8">
        <f t="shared" si="1190"/>
        <v>2.5772105476948144</v>
      </c>
    </row>
    <row r="8175" spans="1:14" x14ac:dyDescent="0.2">
      <c r="A8175" s="2">
        <v>45998.541666666664</v>
      </c>
      <c r="B8175" s="1">
        <v>28</v>
      </c>
      <c r="D8175" s="6">
        <f t="shared" si="1184"/>
        <v>2025</v>
      </c>
      <c r="E8175" s="6">
        <f t="shared" si="1185"/>
        <v>12</v>
      </c>
      <c r="F8175" s="6">
        <f t="shared" si="1186"/>
        <v>7</v>
      </c>
      <c r="G8175" s="6">
        <f t="shared" si="1187"/>
        <v>7</v>
      </c>
      <c r="H8175" s="6">
        <f t="shared" si="1188"/>
        <v>49</v>
      </c>
      <c r="I8175" s="6">
        <f t="shared" si="1189"/>
        <v>13</v>
      </c>
      <c r="J8175" s="6">
        <f t="shared" si="1182"/>
        <v>28</v>
      </c>
      <c r="K8175" s="9">
        <f t="shared" si="1183"/>
        <v>45998</v>
      </c>
      <c r="L8175" s="8">
        <f>+VLOOKUP(K8175,'20251231_param'!$A$2:$C$366,2)</f>
        <v>11.5</v>
      </c>
      <c r="M8175" s="8">
        <f>+VLOOKUP($K8175,'20251231_param'!$A$2:$C$366,3)</f>
        <v>13.774582768083489</v>
      </c>
      <c r="N8175" s="8">
        <f t="shared" si="1190"/>
        <v>1.1978584235764631</v>
      </c>
    </row>
    <row r="8176" spans="1:14" x14ac:dyDescent="0.2">
      <c r="A8176" s="2">
        <v>45998.583333333336</v>
      </c>
      <c r="B8176" s="1">
        <v>20</v>
      </c>
      <c r="D8176" s="6">
        <f t="shared" si="1184"/>
        <v>2025</v>
      </c>
      <c r="E8176" s="6">
        <f t="shared" si="1185"/>
        <v>12</v>
      </c>
      <c r="F8176" s="6">
        <f t="shared" si="1186"/>
        <v>7</v>
      </c>
      <c r="G8176" s="6">
        <f t="shared" si="1187"/>
        <v>7</v>
      </c>
      <c r="H8176" s="6">
        <f t="shared" si="1188"/>
        <v>49</v>
      </c>
      <c r="I8176" s="6">
        <f t="shared" si="1189"/>
        <v>14</v>
      </c>
      <c r="J8176" s="6">
        <f t="shared" si="1182"/>
        <v>20</v>
      </c>
      <c r="K8176" s="9">
        <f t="shared" si="1183"/>
        <v>45998</v>
      </c>
      <c r="L8176" s="8">
        <f>+VLOOKUP(K8176,'20251231_param'!$A$2:$C$366,2)</f>
        <v>11.5</v>
      </c>
      <c r="M8176" s="8">
        <f>+VLOOKUP($K8176,'20251231_param'!$A$2:$C$366,3)</f>
        <v>13.774582768083489</v>
      </c>
      <c r="N8176" s="8">
        <f t="shared" si="1190"/>
        <v>0.61707858184242037</v>
      </c>
    </row>
    <row r="8177" spans="1:14" x14ac:dyDescent="0.2">
      <c r="A8177" s="2">
        <v>45998.625</v>
      </c>
      <c r="B8177" s="1">
        <v>18</v>
      </c>
      <c r="D8177" s="6">
        <f t="shared" si="1184"/>
        <v>2025</v>
      </c>
      <c r="E8177" s="6">
        <f t="shared" si="1185"/>
        <v>12</v>
      </c>
      <c r="F8177" s="6">
        <f t="shared" si="1186"/>
        <v>7</v>
      </c>
      <c r="G8177" s="6">
        <f t="shared" si="1187"/>
        <v>7</v>
      </c>
      <c r="H8177" s="6">
        <f t="shared" si="1188"/>
        <v>49</v>
      </c>
      <c r="I8177" s="6">
        <f t="shared" si="1189"/>
        <v>15</v>
      </c>
      <c r="J8177" s="6">
        <f t="shared" si="1182"/>
        <v>18</v>
      </c>
      <c r="K8177" s="9">
        <f t="shared" si="1183"/>
        <v>45998</v>
      </c>
      <c r="L8177" s="8">
        <f>+VLOOKUP(K8177,'20251231_param'!$A$2:$C$366,2)</f>
        <v>11.5</v>
      </c>
      <c r="M8177" s="8">
        <f>+VLOOKUP($K8177,'20251231_param'!$A$2:$C$366,3)</f>
        <v>13.774582768083489</v>
      </c>
      <c r="N8177" s="8">
        <f t="shared" si="1190"/>
        <v>0.47188362140890966</v>
      </c>
    </row>
    <row r="8178" spans="1:14" x14ac:dyDescent="0.2">
      <c r="A8178" s="2">
        <v>45998.666666666664</v>
      </c>
      <c r="B8178" s="1">
        <v>10</v>
      </c>
      <c r="D8178" s="6">
        <f t="shared" si="1184"/>
        <v>2025</v>
      </c>
      <c r="E8178" s="6">
        <f t="shared" si="1185"/>
        <v>12</v>
      </c>
      <c r="F8178" s="6">
        <f t="shared" si="1186"/>
        <v>7</v>
      </c>
      <c r="G8178" s="6">
        <f t="shared" si="1187"/>
        <v>7</v>
      </c>
      <c r="H8178" s="6">
        <f t="shared" si="1188"/>
        <v>49</v>
      </c>
      <c r="I8178" s="6">
        <f t="shared" si="1189"/>
        <v>16</v>
      </c>
      <c r="J8178" s="6">
        <f t="shared" si="1182"/>
        <v>10</v>
      </c>
      <c r="K8178" s="9">
        <f t="shared" si="1183"/>
        <v>45998</v>
      </c>
      <c r="L8178" s="8">
        <f>+VLOOKUP(K8178,'20251231_param'!$A$2:$C$366,2)</f>
        <v>11.5</v>
      </c>
      <c r="M8178" s="8">
        <f>+VLOOKUP($K8178,'20251231_param'!$A$2:$C$366,3)</f>
        <v>13.774582768083489</v>
      </c>
      <c r="N8178" s="8">
        <f t="shared" si="1190"/>
        <v>-0.10889622032513301</v>
      </c>
    </row>
    <row r="8179" spans="1:14" x14ac:dyDescent="0.2">
      <c r="A8179" s="2">
        <v>45998.708333333336</v>
      </c>
      <c r="B8179" s="1">
        <v>14</v>
      </c>
      <c r="D8179" s="6">
        <f t="shared" si="1184"/>
        <v>2025</v>
      </c>
      <c r="E8179" s="6">
        <f t="shared" si="1185"/>
        <v>12</v>
      </c>
      <c r="F8179" s="6">
        <f t="shared" si="1186"/>
        <v>7</v>
      </c>
      <c r="G8179" s="6">
        <f t="shared" si="1187"/>
        <v>7</v>
      </c>
      <c r="H8179" s="6">
        <f t="shared" si="1188"/>
        <v>49</v>
      </c>
      <c r="I8179" s="6">
        <f t="shared" si="1189"/>
        <v>17</v>
      </c>
      <c r="J8179" s="6">
        <f t="shared" si="1182"/>
        <v>14</v>
      </c>
      <c r="K8179" s="9">
        <f t="shared" si="1183"/>
        <v>45998</v>
      </c>
      <c r="L8179" s="8">
        <f>+VLOOKUP(K8179,'20251231_param'!$A$2:$C$366,2)</f>
        <v>11.5</v>
      </c>
      <c r="M8179" s="8">
        <f>+VLOOKUP($K8179,'20251231_param'!$A$2:$C$366,3)</f>
        <v>13.774582768083489</v>
      </c>
      <c r="N8179" s="8">
        <f t="shared" si="1190"/>
        <v>0.18149370054188832</v>
      </c>
    </row>
    <row r="8180" spans="1:14" x14ac:dyDescent="0.2">
      <c r="A8180" s="2">
        <v>45998.75</v>
      </c>
      <c r="B8180" s="1">
        <v>15</v>
      </c>
      <c r="D8180" s="6">
        <f t="shared" si="1184"/>
        <v>2025</v>
      </c>
      <c r="E8180" s="6">
        <f t="shared" si="1185"/>
        <v>12</v>
      </c>
      <c r="F8180" s="6">
        <f t="shared" si="1186"/>
        <v>7</v>
      </c>
      <c r="G8180" s="6">
        <f t="shared" si="1187"/>
        <v>7</v>
      </c>
      <c r="H8180" s="6">
        <f t="shared" si="1188"/>
        <v>49</v>
      </c>
      <c r="I8180" s="6">
        <f t="shared" si="1189"/>
        <v>18</v>
      </c>
      <c r="J8180" s="6">
        <f t="shared" si="1182"/>
        <v>15</v>
      </c>
      <c r="K8180" s="9">
        <f t="shared" si="1183"/>
        <v>45998</v>
      </c>
      <c r="L8180" s="8">
        <f>+VLOOKUP(K8180,'20251231_param'!$A$2:$C$366,2)</f>
        <v>11.5</v>
      </c>
      <c r="M8180" s="8">
        <f>+VLOOKUP($K8180,'20251231_param'!$A$2:$C$366,3)</f>
        <v>13.774582768083489</v>
      </c>
      <c r="N8180" s="8">
        <f t="shared" si="1190"/>
        <v>0.25409118075864368</v>
      </c>
    </row>
    <row r="8181" spans="1:14" x14ac:dyDescent="0.2">
      <c r="A8181" s="2">
        <v>45998.791666666664</v>
      </c>
      <c r="B8181" s="1">
        <v>22</v>
      </c>
      <c r="D8181" s="6">
        <f t="shared" si="1184"/>
        <v>2025</v>
      </c>
      <c r="E8181" s="6">
        <f t="shared" si="1185"/>
        <v>12</v>
      </c>
      <c r="F8181" s="6">
        <f t="shared" si="1186"/>
        <v>7</v>
      </c>
      <c r="G8181" s="6">
        <f t="shared" si="1187"/>
        <v>7</v>
      </c>
      <c r="H8181" s="6">
        <f t="shared" si="1188"/>
        <v>49</v>
      </c>
      <c r="I8181" s="6">
        <f t="shared" si="1189"/>
        <v>19</v>
      </c>
      <c r="J8181" s="6">
        <f t="shared" si="1182"/>
        <v>22</v>
      </c>
      <c r="K8181" s="9">
        <f t="shared" si="1183"/>
        <v>45998</v>
      </c>
      <c r="L8181" s="8">
        <f>+VLOOKUP(K8181,'20251231_param'!$A$2:$C$366,2)</f>
        <v>11.5</v>
      </c>
      <c r="M8181" s="8">
        <f>+VLOOKUP($K8181,'20251231_param'!$A$2:$C$366,3)</f>
        <v>13.774582768083489</v>
      </c>
      <c r="N8181" s="8">
        <f t="shared" si="1190"/>
        <v>0.76227354227593103</v>
      </c>
    </row>
    <row r="8182" spans="1:14" x14ac:dyDescent="0.2">
      <c r="A8182" s="2">
        <v>45998.833333333336</v>
      </c>
      <c r="B8182" s="1">
        <v>9</v>
      </c>
      <c r="D8182" s="6">
        <f t="shared" si="1184"/>
        <v>2025</v>
      </c>
      <c r="E8182" s="6">
        <f t="shared" si="1185"/>
        <v>12</v>
      </c>
      <c r="F8182" s="6">
        <f t="shared" si="1186"/>
        <v>7</v>
      </c>
      <c r="G8182" s="6">
        <f t="shared" si="1187"/>
        <v>7</v>
      </c>
      <c r="H8182" s="6">
        <f t="shared" si="1188"/>
        <v>49</v>
      </c>
      <c r="I8182" s="6">
        <f t="shared" si="1189"/>
        <v>20</v>
      </c>
      <c r="J8182" s="6">
        <f t="shared" si="1182"/>
        <v>9</v>
      </c>
      <c r="K8182" s="9">
        <f t="shared" si="1183"/>
        <v>45998</v>
      </c>
      <c r="L8182" s="8">
        <f>+VLOOKUP(K8182,'20251231_param'!$A$2:$C$366,2)</f>
        <v>11.5</v>
      </c>
      <c r="M8182" s="8">
        <f>+VLOOKUP($K8182,'20251231_param'!$A$2:$C$366,3)</f>
        <v>13.774582768083489</v>
      </c>
      <c r="N8182" s="8">
        <f t="shared" si="1190"/>
        <v>-0.18149370054188832</v>
      </c>
    </row>
    <row r="8183" spans="1:14" x14ac:dyDescent="0.2">
      <c r="A8183" s="2">
        <v>45998.875</v>
      </c>
      <c r="B8183" s="1">
        <v>3</v>
      </c>
      <c r="D8183" s="6">
        <f t="shared" si="1184"/>
        <v>2025</v>
      </c>
      <c r="E8183" s="6">
        <f t="shared" si="1185"/>
        <v>12</v>
      </c>
      <c r="F8183" s="6">
        <f t="shared" si="1186"/>
        <v>7</v>
      </c>
      <c r="G8183" s="6">
        <f t="shared" si="1187"/>
        <v>7</v>
      </c>
      <c r="H8183" s="6">
        <f t="shared" si="1188"/>
        <v>49</v>
      </c>
      <c r="I8183" s="6">
        <f t="shared" si="1189"/>
        <v>21</v>
      </c>
      <c r="J8183" s="6">
        <f t="shared" si="1182"/>
        <v>3</v>
      </c>
      <c r="K8183" s="9">
        <f t="shared" si="1183"/>
        <v>45998</v>
      </c>
      <c r="L8183" s="8">
        <f>+VLOOKUP(K8183,'20251231_param'!$A$2:$C$366,2)</f>
        <v>11.5</v>
      </c>
      <c r="M8183" s="8">
        <f>+VLOOKUP($K8183,'20251231_param'!$A$2:$C$366,3)</f>
        <v>13.774582768083489</v>
      </c>
      <c r="N8183" s="8">
        <f t="shared" si="1190"/>
        <v>-0.61707858184242037</v>
      </c>
    </row>
    <row r="8184" spans="1:14" x14ac:dyDescent="0.2">
      <c r="A8184" s="2">
        <v>45998.916666666664</v>
      </c>
      <c r="B8184" s="1">
        <v>4</v>
      </c>
      <c r="D8184" s="6">
        <f t="shared" si="1184"/>
        <v>2025</v>
      </c>
      <c r="E8184" s="6">
        <f t="shared" si="1185"/>
        <v>12</v>
      </c>
      <c r="F8184" s="6">
        <f t="shared" si="1186"/>
        <v>7</v>
      </c>
      <c r="G8184" s="6">
        <f t="shared" si="1187"/>
        <v>7</v>
      </c>
      <c r="H8184" s="6">
        <f t="shared" si="1188"/>
        <v>49</v>
      </c>
      <c r="I8184" s="6">
        <f t="shared" si="1189"/>
        <v>22</v>
      </c>
      <c r="J8184" s="6">
        <f t="shared" si="1182"/>
        <v>4</v>
      </c>
      <c r="K8184" s="9">
        <f t="shared" si="1183"/>
        <v>45998</v>
      </c>
      <c r="L8184" s="8">
        <f>+VLOOKUP(K8184,'20251231_param'!$A$2:$C$366,2)</f>
        <v>11.5</v>
      </c>
      <c r="M8184" s="8">
        <f>+VLOOKUP($K8184,'20251231_param'!$A$2:$C$366,3)</f>
        <v>13.774582768083489</v>
      </c>
      <c r="N8184" s="8">
        <f t="shared" si="1190"/>
        <v>-0.54448110162566499</v>
      </c>
    </row>
    <row r="8185" spans="1:14" x14ac:dyDescent="0.2">
      <c r="A8185" s="2">
        <v>45998.958333333336</v>
      </c>
      <c r="B8185" s="1">
        <v>2</v>
      </c>
      <c r="D8185" s="6">
        <f t="shared" si="1184"/>
        <v>2025</v>
      </c>
      <c r="E8185" s="6">
        <f t="shared" si="1185"/>
        <v>12</v>
      </c>
      <c r="F8185" s="6">
        <f t="shared" si="1186"/>
        <v>7</v>
      </c>
      <c r="G8185" s="6">
        <f t="shared" si="1187"/>
        <v>7</v>
      </c>
      <c r="H8185" s="6">
        <f t="shared" si="1188"/>
        <v>49</v>
      </c>
      <c r="I8185" s="6">
        <f t="shared" si="1189"/>
        <v>23</v>
      </c>
      <c r="J8185" s="6">
        <f t="shared" si="1182"/>
        <v>2</v>
      </c>
      <c r="K8185" s="9">
        <f t="shared" si="1183"/>
        <v>45998</v>
      </c>
      <c r="L8185" s="8">
        <f>+VLOOKUP(K8185,'20251231_param'!$A$2:$C$366,2)</f>
        <v>11.5</v>
      </c>
      <c r="M8185" s="8">
        <f>+VLOOKUP($K8185,'20251231_param'!$A$2:$C$366,3)</f>
        <v>13.774582768083489</v>
      </c>
      <c r="N8185" s="8">
        <f t="shared" si="1190"/>
        <v>-0.68967606205917564</v>
      </c>
    </row>
    <row r="8186" spans="1:14" x14ac:dyDescent="0.2">
      <c r="A8186" s="2">
        <v>45999</v>
      </c>
      <c r="B8186" s="1">
        <v>0</v>
      </c>
      <c r="D8186" s="6">
        <f t="shared" si="1184"/>
        <v>2025</v>
      </c>
      <c r="E8186" s="6">
        <f t="shared" si="1185"/>
        <v>12</v>
      </c>
      <c r="F8186" s="6">
        <f t="shared" si="1186"/>
        <v>8</v>
      </c>
      <c r="G8186" s="6">
        <f t="shared" si="1187"/>
        <v>1</v>
      </c>
      <c r="H8186" s="6">
        <f t="shared" si="1188"/>
        <v>50</v>
      </c>
      <c r="I8186" s="6">
        <f t="shared" si="1189"/>
        <v>0</v>
      </c>
      <c r="J8186" s="6">
        <f t="shared" si="1182"/>
        <v>0</v>
      </c>
      <c r="K8186" s="9">
        <f t="shared" si="1183"/>
        <v>45999</v>
      </c>
      <c r="L8186" s="8">
        <f>+VLOOKUP(K8186,'20251231_param'!$A$2:$C$366,2)</f>
        <v>12.25</v>
      </c>
      <c r="M8186" s="8">
        <f>+VLOOKUP($K8186,'20251231_param'!$A$2:$C$366,3)</f>
        <v>18.732092898227524</v>
      </c>
      <c r="N8186" s="8">
        <f t="shared" si="1190"/>
        <v>-0.65395789282889605</v>
      </c>
    </row>
    <row r="8187" spans="1:14" x14ac:dyDescent="0.2">
      <c r="A8187" s="2">
        <v>45999.041666666664</v>
      </c>
      <c r="B8187" s="1">
        <v>10</v>
      </c>
      <c r="D8187" s="6">
        <f t="shared" si="1184"/>
        <v>2025</v>
      </c>
      <c r="E8187" s="6">
        <f t="shared" si="1185"/>
        <v>12</v>
      </c>
      <c r="F8187" s="6">
        <f t="shared" si="1186"/>
        <v>8</v>
      </c>
      <c r="G8187" s="6">
        <f t="shared" si="1187"/>
        <v>1</v>
      </c>
      <c r="H8187" s="6">
        <f t="shared" si="1188"/>
        <v>50</v>
      </c>
      <c r="I8187" s="6">
        <f t="shared" si="1189"/>
        <v>1</v>
      </c>
      <c r="J8187" s="6">
        <f t="shared" si="1182"/>
        <v>10</v>
      </c>
      <c r="K8187" s="9">
        <f t="shared" si="1183"/>
        <v>45999</v>
      </c>
      <c r="L8187" s="8">
        <f>+VLOOKUP(K8187,'20251231_param'!$A$2:$C$366,2)</f>
        <v>12.25</v>
      </c>
      <c r="M8187" s="8">
        <f>+VLOOKUP($K8187,'20251231_param'!$A$2:$C$366,3)</f>
        <v>18.732092898227524</v>
      </c>
      <c r="N8187" s="8">
        <f t="shared" si="1190"/>
        <v>-0.12011471500938907</v>
      </c>
    </row>
    <row r="8188" spans="1:14" x14ac:dyDescent="0.2">
      <c r="A8188" s="2">
        <v>45999.083333333336</v>
      </c>
      <c r="B8188" s="1">
        <v>0</v>
      </c>
      <c r="D8188" s="6">
        <f t="shared" si="1184"/>
        <v>2025</v>
      </c>
      <c r="E8188" s="6">
        <f t="shared" si="1185"/>
        <v>12</v>
      </c>
      <c r="F8188" s="6">
        <f t="shared" si="1186"/>
        <v>8</v>
      </c>
      <c r="G8188" s="6">
        <f t="shared" si="1187"/>
        <v>1</v>
      </c>
      <c r="H8188" s="6">
        <f t="shared" si="1188"/>
        <v>50</v>
      </c>
      <c r="I8188" s="6">
        <f t="shared" si="1189"/>
        <v>2</v>
      </c>
      <c r="J8188" s="6">
        <f t="shared" si="1182"/>
        <v>0</v>
      </c>
      <c r="K8188" s="9">
        <f t="shared" si="1183"/>
        <v>45999</v>
      </c>
      <c r="L8188" s="8">
        <f>+VLOOKUP(K8188,'20251231_param'!$A$2:$C$366,2)</f>
        <v>12.25</v>
      </c>
      <c r="M8188" s="8">
        <f>+VLOOKUP($K8188,'20251231_param'!$A$2:$C$366,3)</f>
        <v>18.732092898227524</v>
      </c>
      <c r="N8188" s="8">
        <f t="shared" si="1190"/>
        <v>-0.65395789282889605</v>
      </c>
    </row>
    <row r="8189" spans="1:14" x14ac:dyDescent="0.2">
      <c r="A8189" s="2">
        <v>45999.125</v>
      </c>
      <c r="B8189" s="1">
        <v>0</v>
      </c>
      <c r="D8189" s="6">
        <f t="shared" si="1184"/>
        <v>2025</v>
      </c>
      <c r="E8189" s="6">
        <f t="shared" si="1185"/>
        <v>12</v>
      </c>
      <c r="F8189" s="6">
        <f t="shared" si="1186"/>
        <v>8</v>
      </c>
      <c r="G8189" s="6">
        <f t="shared" si="1187"/>
        <v>1</v>
      </c>
      <c r="H8189" s="6">
        <f t="shared" si="1188"/>
        <v>50</v>
      </c>
      <c r="I8189" s="6">
        <f t="shared" si="1189"/>
        <v>3</v>
      </c>
      <c r="J8189" s="6">
        <f t="shared" si="1182"/>
        <v>0</v>
      </c>
      <c r="K8189" s="9">
        <f t="shared" si="1183"/>
        <v>45999</v>
      </c>
      <c r="L8189" s="8">
        <f>+VLOOKUP(K8189,'20251231_param'!$A$2:$C$366,2)</f>
        <v>12.25</v>
      </c>
      <c r="M8189" s="8">
        <f>+VLOOKUP($K8189,'20251231_param'!$A$2:$C$366,3)</f>
        <v>18.732092898227524</v>
      </c>
      <c r="N8189" s="8">
        <f t="shared" si="1190"/>
        <v>-0.65395789282889605</v>
      </c>
    </row>
    <row r="8190" spans="1:14" x14ac:dyDescent="0.2">
      <c r="A8190" s="2">
        <v>45999.166666666664</v>
      </c>
      <c r="B8190" s="1">
        <v>0</v>
      </c>
      <c r="D8190" s="6">
        <f t="shared" si="1184"/>
        <v>2025</v>
      </c>
      <c r="E8190" s="6">
        <f t="shared" si="1185"/>
        <v>12</v>
      </c>
      <c r="F8190" s="6">
        <f t="shared" si="1186"/>
        <v>8</v>
      </c>
      <c r="G8190" s="6">
        <f t="shared" si="1187"/>
        <v>1</v>
      </c>
      <c r="H8190" s="6">
        <f t="shared" si="1188"/>
        <v>50</v>
      </c>
      <c r="I8190" s="6">
        <f t="shared" si="1189"/>
        <v>4</v>
      </c>
      <c r="J8190" s="6">
        <f t="shared" si="1182"/>
        <v>0</v>
      </c>
      <c r="K8190" s="9">
        <f t="shared" si="1183"/>
        <v>45999</v>
      </c>
      <c r="L8190" s="8">
        <f>+VLOOKUP(K8190,'20251231_param'!$A$2:$C$366,2)</f>
        <v>12.25</v>
      </c>
      <c r="M8190" s="8">
        <f>+VLOOKUP($K8190,'20251231_param'!$A$2:$C$366,3)</f>
        <v>18.732092898227524</v>
      </c>
      <c r="N8190" s="8">
        <f t="shared" si="1190"/>
        <v>-0.65395789282889605</v>
      </c>
    </row>
    <row r="8191" spans="1:14" x14ac:dyDescent="0.2">
      <c r="A8191" s="2">
        <v>45999.208333333336</v>
      </c>
      <c r="B8191" s="1">
        <v>0</v>
      </c>
      <c r="D8191" s="6">
        <f t="shared" si="1184"/>
        <v>2025</v>
      </c>
      <c r="E8191" s="6">
        <f t="shared" si="1185"/>
        <v>12</v>
      </c>
      <c r="F8191" s="6">
        <f t="shared" si="1186"/>
        <v>8</v>
      </c>
      <c r="G8191" s="6">
        <f t="shared" si="1187"/>
        <v>1</v>
      </c>
      <c r="H8191" s="6">
        <f t="shared" si="1188"/>
        <v>50</v>
      </c>
      <c r="I8191" s="6">
        <f t="shared" si="1189"/>
        <v>5</v>
      </c>
      <c r="J8191" s="6">
        <f t="shared" si="1182"/>
        <v>0</v>
      </c>
      <c r="K8191" s="9">
        <f t="shared" si="1183"/>
        <v>45999</v>
      </c>
      <c r="L8191" s="8">
        <f>+VLOOKUP(K8191,'20251231_param'!$A$2:$C$366,2)</f>
        <v>12.25</v>
      </c>
      <c r="M8191" s="8">
        <f>+VLOOKUP($K8191,'20251231_param'!$A$2:$C$366,3)</f>
        <v>18.732092898227524</v>
      </c>
      <c r="N8191" s="8">
        <f t="shared" si="1190"/>
        <v>-0.65395789282889605</v>
      </c>
    </row>
    <row r="8192" spans="1:14" x14ac:dyDescent="0.2">
      <c r="A8192" s="2">
        <v>45999.25</v>
      </c>
      <c r="B8192" s="1">
        <v>2</v>
      </c>
      <c r="D8192" s="6">
        <f t="shared" si="1184"/>
        <v>2025</v>
      </c>
      <c r="E8192" s="6">
        <f t="shared" si="1185"/>
        <v>12</v>
      </c>
      <c r="F8192" s="6">
        <f t="shared" si="1186"/>
        <v>8</v>
      </c>
      <c r="G8192" s="6">
        <f t="shared" si="1187"/>
        <v>1</v>
      </c>
      <c r="H8192" s="6">
        <f t="shared" si="1188"/>
        <v>50</v>
      </c>
      <c r="I8192" s="6">
        <f t="shared" si="1189"/>
        <v>6</v>
      </c>
      <c r="J8192" s="6">
        <f t="shared" si="1182"/>
        <v>2</v>
      </c>
      <c r="K8192" s="9">
        <f t="shared" si="1183"/>
        <v>45999</v>
      </c>
      <c r="L8192" s="8">
        <f>+VLOOKUP(K8192,'20251231_param'!$A$2:$C$366,2)</f>
        <v>12.25</v>
      </c>
      <c r="M8192" s="8">
        <f>+VLOOKUP($K8192,'20251231_param'!$A$2:$C$366,3)</f>
        <v>18.732092898227524</v>
      </c>
      <c r="N8192" s="8">
        <f t="shared" si="1190"/>
        <v>-0.54718925726499468</v>
      </c>
    </row>
    <row r="8193" spans="1:14" x14ac:dyDescent="0.2">
      <c r="A8193" s="2">
        <v>45999.291666666664</v>
      </c>
      <c r="B8193" s="1">
        <v>8</v>
      </c>
      <c r="D8193" s="6">
        <f t="shared" si="1184"/>
        <v>2025</v>
      </c>
      <c r="E8193" s="6">
        <f t="shared" si="1185"/>
        <v>12</v>
      </c>
      <c r="F8193" s="6">
        <f t="shared" si="1186"/>
        <v>8</v>
      </c>
      <c r="G8193" s="6">
        <f t="shared" si="1187"/>
        <v>1</v>
      </c>
      <c r="H8193" s="6">
        <f t="shared" si="1188"/>
        <v>50</v>
      </c>
      <c r="I8193" s="6">
        <f t="shared" si="1189"/>
        <v>7</v>
      </c>
      <c r="J8193" s="6">
        <f t="shared" si="1182"/>
        <v>8</v>
      </c>
      <c r="K8193" s="9">
        <f t="shared" si="1183"/>
        <v>45999</v>
      </c>
      <c r="L8193" s="8">
        <f>+VLOOKUP(K8193,'20251231_param'!$A$2:$C$366,2)</f>
        <v>12.25</v>
      </c>
      <c r="M8193" s="8">
        <f>+VLOOKUP($K8193,'20251231_param'!$A$2:$C$366,3)</f>
        <v>18.732092898227524</v>
      </c>
      <c r="N8193" s="8">
        <f t="shared" si="1190"/>
        <v>-0.22688335057329045</v>
      </c>
    </row>
    <row r="8194" spans="1:14" x14ac:dyDescent="0.2">
      <c r="A8194" s="2">
        <v>45999.333333333336</v>
      </c>
      <c r="B8194" s="1">
        <v>3</v>
      </c>
      <c r="D8194" s="6">
        <f t="shared" si="1184"/>
        <v>2025</v>
      </c>
      <c r="E8194" s="6">
        <f t="shared" si="1185"/>
        <v>12</v>
      </c>
      <c r="F8194" s="6">
        <f t="shared" si="1186"/>
        <v>8</v>
      </c>
      <c r="G8194" s="6">
        <f t="shared" si="1187"/>
        <v>1</v>
      </c>
      <c r="H8194" s="6">
        <f t="shared" si="1188"/>
        <v>50</v>
      </c>
      <c r="I8194" s="6">
        <f t="shared" si="1189"/>
        <v>8</v>
      </c>
      <c r="J8194" s="6">
        <f t="shared" ref="J8194:J8257" si="1191">+B8194</f>
        <v>3</v>
      </c>
      <c r="K8194" s="9">
        <f t="shared" ref="K8194:K8257" si="1192">DATE(D8194,E8194,F8194)</f>
        <v>45999</v>
      </c>
      <c r="L8194" s="8">
        <f>+VLOOKUP(K8194,'20251231_param'!$A$2:$C$366,2)</f>
        <v>12.25</v>
      </c>
      <c r="M8194" s="8">
        <f>+VLOOKUP($K8194,'20251231_param'!$A$2:$C$366,3)</f>
        <v>18.732092898227524</v>
      </c>
      <c r="N8194" s="8">
        <f t="shared" si="1190"/>
        <v>-0.49380493948304394</v>
      </c>
    </row>
    <row r="8195" spans="1:14" x14ac:dyDescent="0.2">
      <c r="A8195" s="2">
        <v>45999.375</v>
      </c>
      <c r="B8195" s="1">
        <v>8</v>
      </c>
      <c r="D8195" s="6">
        <f t="shared" si="1184"/>
        <v>2025</v>
      </c>
      <c r="E8195" s="6">
        <f t="shared" si="1185"/>
        <v>12</v>
      </c>
      <c r="F8195" s="6">
        <f t="shared" si="1186"/>
        <v>8</v>
      </c>
      <c r="G8195" s="6">
        <f t="shared" si="1187"/>
        <v>1</v>
      </c>
      <c r="H8195" s="6">
        <f t="shared" si="1188"/>
        <v>50</v>
      </c>
      <c r="I8195" s="6">
        <f t="shared" si="1189"/>
        <v>9</v>
      </c>
      <c r="J8195" s="6">
        <f t="shared" si="1191"/>
        <v>8</v>
      </c>
      <c r="K8195" s="9">
        <f t="shared" si="1192"/>
        <v>45999</v>
      </c>
      <c r="L8195" s="8">
        <f>+VLOOKUP(K8195,'20251231_param'!$A$2:$C$366,2)</f>
        <v>12.25</v>
      </c>
      <c r="M8195" s="8">
        <f>+VLOOKUP($K8195,'20251231_param'!$A$2:$C$366,3)</f>
        <v>18.732092898227524</v>
      </c>
      <c r="N8195" s="8">
        <f t="shared" si="1190"/>
        <v>-0.22688335057329045</v>
      </c>
    </row>
    <row r="8196" spans="1:14" x14ac:dyDescent="0.2">
      <c r="A8196" s="2">
        <v>45999.416666666664</v>
      </c>
      <c r="B8196" s="1">
        <v>23</v>
      </c>
      <c r="D8196" s="6">
        <f t="shared" si="1184"/>
        <v>2025</v>
      </c>
      <c r="E8196" s="6">
        <f t="shared" si="1185"/>
        <v>12</v>
      </c>
      <c r="F8196" s="6">
        <f t="shared" si="1186"/>
        <v>8</v>
      </c>
      <c r="G8196" s="6">
        <f t="shared" si="1187"/>
        <v>1</v>
      </c>
      <c r="H8196" s="6">
        <f t="shared" si="1188"/>
        <v>50</v>
      </c>
      <c r="I8196" s="6">
        <f t="shared" si="1189"/>
        <v>10</v>
      </c>
      <c r="J8196" s="6">
        <f t="shared" si="1191"/>
        <v>23</v>
      </c>
      <c r="K8196" s="9">
        <f t="shared" si="1192"/>
        <v>45999</v>
      </c>
      <c r="L8196" s="8">
        <f>+VLOOKUP(K8196,'20251231_param'!$A$2:$C$366,2)</f>
        <v>12.25</v>
      </c>
      <c r="M8196" s="8">
        <f>+VLOOKUP($K8196,'20251231_param'!$A$2:$C$366,3)</f>
        <v>18.732092898227524</v>
      </c>
      <c r="N8196" s="8">
        <f t="shared" si="1190"/>
        <v>0.57388141615596999</v>
      </c>
    </row>
    <row r="8197" spans="1:14" x14ac:dyDescent="0.2">
      <c r="A8197" s="2">
        <v>45999.458333333336</v>
      </c>
      <c r="B8197" s="1">
        <v>11</v>
      </c>
      <c r="D8197" s="6">
        <f t="shared" si="1184"/>
        <v>2025</v>
      </c>
      <c r="E8197" s="6">
        <f t="shared" si="1185"/>
        <v>12</v>
      </c>
      <c r="F8197" s="6">
        <f t="shared" si="1186"/>
        <v>8</v>
      </c>
      <c r="G8197" s="6">
        <f t="shared" si="1187"/>
        <v>1</v>
      </c>
      <c r="H8197" s="6">
        <f t="shared" si="1188"/>
        <v>50</v>
      </c>
      <c r="I8197" s="6">
        <f t="shared" si="1189"/>
        <v>11</v>
      </c>
      <c r="J8197" s="6">
        <f t="shared" si="1191"/>
        <v>11</v>
      </c>
      <c r="K8197" s="9">
        <f t="shared" si="1192"/>
        <v>45999</v>
      </c>
      <c r="L8197" s="8">
        <f>+VLOOKUP(K8197,'20251231_param'!$A$2:$C$366,2)</f>
        <v>12.25</v>
      </c>
      <c r="M8197" s="8">
        <f>+VLOOKUP($K8197,'20251231_param'!$A$2:$C$366,3)</f>
        <v>18.732092898227524</v>
      </c>
      <c r="N8197" s="8">
        <f t="shared" si="1190"/>
        <v>-6.6730397227438371E-2</v>
      </c>
    </row>
    <row r="8198" spans="1:14" x14ac:dyDescent="0.2">
      <c r="A8198" s="2">
        <v>45999.5</v>
      </c>
      <c r="B8198" s="1">
        <v>20</v>
      </c>
      <c r="D8198" s="6">
        <f t="shared" si="1184"/>
        <v>2025</v>
      </c>
      <c r="E8198" s="6">
        <f t="shared" si="1185"/>
        <v>12</v>
      </c>
      <c r="F8198" s="6">
        <f t="shared" si="1186"/>
        <v>8</v>
      </c>
      <c r="G8198" s="6">
        <f t="shared" si="1187"/>
        <v>1</v>
      </c>
      <c r="H8198" s="6">
        <f t="shared" si="1188"/>
        <v>50</v>
      </c>
      <c r="I8198" s="6">
        <f t="shared" si="1189"/>
        <v>12</v>
      </c>
      <c r="J8198" s="6">
        <f t="shared" si="1191"/>
        <v>20</v>
      </c>
      <c r="K8198" s="9">
        <f t="shared" si="1192"/>
        <v>45999</v>
      </c>
      <c r="L8198" s="8">
        <f>+VLOOKUP(K8198,'20251231_param'!$A$2:$C$366,2)</f>
        <v>12.25</v>
      </c>
      <c r="M8198" s="8">
        <f>+VLOOKUP($K8198,'20251231_param'!$A$2:$C$366,3)</f>
        <v>18.732092898227524</v>
      </c>
      <c r="N8198" s="8">
        <f t="shared" si="1190"/>
        <v>0.41372846281011794</v>
      </c>
    </row>
    <row r="8199" spans="1:14" x14ac:dyDescent="0.2">
      <c r="A8199" s="2">
        <v>45999.541666666664</v>
      </c>
      <c r="B8199" s="1">
        <v>16</v>
      </c>
      <c r="D8199" s="6">
        <f t="shared" si="1184"/>
        <v>2025</v>
      </c>
      <c r="E8199" s="6">
        <f t="shared" si="1185"/>
        <v>12</v>
      </c>
      <c r="F8199" s="6">
        <f t="shared" si="1186"/>
        <v>8</v>
      </c>
      <c r="G8199" s="6">
        <f t="shared" si="1187"/>
        <v>1</v>
      </c>
      <c r="H8199" s="6">
        <f t="shared" si="1188"/>
        <v>50</v>
      </c>
      <c r="I8199" s="6">
        <f t="shared" si="1189"/>
        <v>13</v>
      </c>
      <c r="J8199" s="6">
        <f t="shared" si="1191"/>
        <v>16</v>
      </c>
      <c r="K8199" s="9">
        <f t="shared" si="1192"/>
        <v>45999</v>
      </c>
      <c r="L8199" s="8">
        <f>+VLOOKUP(K8199,'20251231_param'!$A$2:$C$366,2)</f>
        <v>12.25</v>
      </c>
      <c r="M8199" s="8">
        <f>+VLOOKUP($K8199,'20251231_param'!$A$2:$C$366,3)</f>
        <v>18.732092898227524</v>
      </c>
      <c r="N8199" s="8">
        <f t="shared" si="1190"/>
        <v>0.20019119168231511</v>
      </c>
    </row>
    <row r="8200" spans="1:14" x14ac:dyDescent="0.2">
      <c r="A8200" s="2">
        <v>45999.583333333336</v>
      </c>
      <c r="B8200" s="1">
        <v>12</v>
      </c>
      <c r="D8200" s="6">
        <f t="shared" si="1184"/>
        <v>2025</v>
      </c>
      <c r="E8200" s="6">
        <f t="shared" si="1185"/>
        <v>12</v>
      </c>
      <c r="F8200" s="6">
        <f t="shared" si="1186"/>
        <v>8</v>
      </c>
      <c r="G8200" s="6">
        <f t="shared" si="1187"/>
        <v>1</v>
      </c>
      <c r="H8200" s="6">
        <f t="shared" si="1188"/>
        <v>50</v>
      </c>
      <c r="I8200" s="6">
        <f t="shared" si="1189"/>
        <v>14</v>
      </c>
      <c r="J8200" s="6">
        <f t="shared" si="1191"/>
        <v>12</v>
      </c>
      <c r="K8200" s="9">
        <f t="shared" si="1192"/>
        <v>45999</v>
      </c>
      <c r="L8200" s="8">
        <f>+VLOOKUP(K8200,'20251231_param'!$A$2:$C$366,2)</f>
        <v>12.25</v>
      </c>
      <c r="M8200" s="8">
        <f>+VLOOKUP($K8200,'20251231_param'!$A$2:$C$366,3)</f>
        <v>18.732092898227524</v>
      </c>
      <c r="N8200" s="8">
        <f t="shared" si="1190"/>
        <v>-1.3346079445487675E-2</v>
      </c>
    </row>
    <row r="8201" spans="1:14" x14ac:dyDescent="0.2">
      <c r="A8201" s="2">
        <v>45999.625</v>
      </c>
      <c r="B8201" s="1">
        <v>18</v>
      </c>
      <c r="D8201" s="6">
        <f t="shared" si="1184"/>
        <v>2025</v>
      </c>
      <c r="E8201" s="6">
        <f t="shared" si="1185"/>
        <v>12</v>
      </c>
      <c r="F8201" s="6">
        <f t="shared" si="1186"/>
        <v>8</v>
      </c>
      <c r="G8201" s="6">
        <f t="shared" si="1187"/>
        <v>1</v>
      </c>
      <c r="H8201" s="6">
        <f t="shared" si="1188"/>
        <v>50</v>
      </c>
      <c r="I8201" s="6">
        <f t="shared" si="1189"/>
        <v>15</v>
      </c>
      <c r="J8201" s="6">
        <f t="shared" si="1191"/>
        <v>18</v>
      </c>
      <c r="K8201" s="9">
        <f t="shared" si="1192"/>
        <v>45999</v>
      </c>
      <c r="L8201" s="8">
        <f>+VLOOKUP(K8201,'20251231_param'!$A$2:$C$366,2)</f>
        <v>12.25</v>
      </c>
      <c r="M8201" s="8">
        <f>+VLOOKUP($K8201,'20251231_param'!$A$2:$C$366,3)</f>
        <v>18.732092898227524</v>
      </c>
      <c r="N8201" s="8">
        <f t="shared" si="1190"/>
        <v>0.30695982724621651</v>
      </c>
    </row>
    <row r="8202" spans="1:14" x14ac:dyDescent="0.2">
      <c r="A8202" s="2">
        <v>45999.666666666664</v>
      </c>
      <c r="B8202" s="1">
        <v>28</v>
      </c>
      <c r="D8202" s="6">
        <f t="shared" si="1184"/>
        <v>2025</v>
      </c>
      <c r="E8202" s="6">
        <f t="shared" si="1185"/>
        <v>12</v>
      </c>
      <c r="F8202" s="6">
        <f t="shared" si="1186"/>
        <v>8</v>
      </c>
      <c r="G8202" s="6">
        <f t="shared" si="1187"/>
        <v>1</v>
      </c>
      <c r="H8202" s="6">
        <f t="shared" si="1188"/>
        <v>50</v>
      </c>
      <c r="I8202" s="6">
        <f t="shared" si="1189"/>
        <v>16</v>
      </c>
      <c r="J8202" s="6">
        <f t="shared" si="1191"/>
        <v>28</v>
      </c>
      <c r="K8202" s="9">
        <f t="shared" si="1192"/>
        <v>45999</v>
      </c>
      <c r="L8202" s="8">
        <f>+VLOOKUP(K8202,'20251231_param'!$A$2:$C$366,2)</f>
        <v>12.25</v>
      </c>
      <c r="M8202" s="8">
        <f>+VLOOKUP($K8202,'20251231_param'!$A$2:$C$366,3)</f>
        <v>18.732092898227524</v>
      </c>
      <c r="N8202" s="8">
        <f t="shared" si="1190"/>
        <v>0.84080300506572347</v>
      </c>
    </row>
    <row r="8203" spans="1:14" x14ac:dyDescent="0.2">
      <c r="A8203" s="2">
        <v>45999.708333333336</v>
      </c>
      <c r="B8203" s="1">
        <v>14</v>
      </c>
      <c r="D8203" s="6">
        <f t="shared" si="1184"/>
        <v>2025</v>
      </c>
      <c r="E8203" s="6">
        <f t="shared" si="1185"/>
        <v>12</v>
      </c>
      <c r="F8203" s="6">
        <f t="shared" si="1186"/>
        <v>8</v>
      </c>
      <c r="G8203" s="6">
        <f t="shared" si="1187"/>
        <v>1</v>
      </c>
      <c r="H8203" s="6">
        <f t="shared" si="1188"/>
        <v>50</v>
      </c>
      <c r="I8203" s="6">
        <f t="shared" si="1189"/>
        <v>17</v>
      </c>
      <c r="J8203" s="6">
        <f t="shared" si="1191"/>
        <v>14</v>
      </c>
      <c r="K8203" s="9">
        <f t="shared" si="1192"/>
        <v>45999</v>
      </c>
      <c r="L8203" s="8">
        <f>+VLOOKUP(K8203,'20251231_param'!$A$2:$C$366,2)</f>
        <v>12.25</v>
      </c>
      <c r="M8203" s="8">
        <f>+VLOOKUP($K8203,'20251231_param'!$A$2:$C$366,3)</f>
        <v>18.732092898227524</v>
      </c>
      <c r="N8203" s="8">
        <f t="shared" si="1190"/>
        <v>9.3422556118413727E-2</v>
      </c>
    </row>
    <row r="8204" spans="1:14" x14ac:dyDescent="0.2">
      <c r="A8204" s="2">
        <v>45999.75</v>
      </c>
      <c r="B8204" s="1">
        <v>91</v>
      </c>
      <c r="D8204" s="6">
        <f t="shared" si="1184"/>
        <v>2025</v>
      </c>
      <c r="E8204" s="6">
        <f t="shared" si="1185"/>
        <v>12</v>
      </c>
      <c r="F8204" s="6">
        <f t="shared" si="1186"/>
        <v>8</v>
      </c>
      <c r="G8204" s="6">
        <f t="shared" si="1187"/>
        <v>1</v>
      </c>
      <c r="H8204" s="6">
        <f t="shared" si="1188"/>
        <v>50</v>
      </c>
      <c r="I8204" s="6">
        <f t="shared" si="1189"/>
        <v>18</v>
      </c>
      <c r="J8204" s="6">
        <f t="shared" si="1191"/>
        <v>91</v>
      </c>
      <c r="K8204" s="9">
        <f t="shared" si="1192"/>
        <v>45999</v>
      </c>
      <c r="L8204" s="8">
        <f>+VLOOKUP(K8204,'20251231_param'!$A$2:$C$366,2)</f>
        <v>12.25</v>
      </c>
      <c r="M8204" s="8">
        <f>+VLOOKUP($K8204,'20251231_param'!$A$2:$C$366,3)</f>
        <v>18.732092898227524</v>
      </c>
      <c r="N8204" s="8">
        <f t="shared" si="1190"/>
        <v>4.2040150253286175</v>
      </c>
    </row>
    <row r="8205" spans="1:14" x14ac:dyDescent="0.2">
      <c r="A8205" s="2">
        <v>45999.791666666664</v>
      </c>
      <c r="B8205" s="1">
        <v>15</v>
      </c>
      <c r="D8205" s="6">
        <f t="shared" si="1184"/>
        <v>2025</v>
      </c>
      <c r="E8205" s="6">
        <f t="shared" si="1185"/>
        <v>12</v>
      </c>
      <c r="F8205" s="6">
        <f t="shared" si="1186"/>
        <v>8</v>
      </c>
      <c r="G8205" s="6">
        <f t="shared" si="1187"/>
        <v>1</v>
      </c>
      <c r="H8205" s="6">
        <f t="shared" si="1188"/>
        <v>50</v>
      </c>
      <c r="I8205" s="6">
        <f t="shared" si="1189"/>
        <v>19</v>
      </c>
      <c r="J8205" s="6">
        <f t="shared" si="1191"/>
        <v>15</v>
      </c>
      <c r="K8205" s="9">
        <f t="shared" si="1192"/>
        <v>45999</v>
      </c>
      <c r="L8205" s="8">
        <f>+VLOOKUP(K8205,'20251231_param'!$A$2:$C$366,2)</f>
        <v>12.25</v>
      </c>
      <c r="M8205" s="8">
        <f>+VLOOKUP($K8205,'20251231_param'!$A$2:$C$366,3)</f>
        <v>18.732092898227524</v>
      </c>
      <c r="N8205" s="8">
        <f t="shared" si="1190"/>
        <v>0.14680687390036443</v>
      </c>
    </row>
    <row r="8206" spans="1:14" x14ac:dyDescent="0.2">
      <c r="A8206" s="2">
        <v>45999.833333333336</v>
      </c>
      <c r="B8206" s="1">
        <v>13</v>
      </c>
      <c r="D8206" s="6">
        <f t="shared" si="1184"/>
        <v>2025</v>
      </c>
      <c r="E8206" s="6">
        <f t="shared" si="1185"/>
        <v>12</v>
      </c>
      <c r="F8206" s="6">
        <f t="shared" si="1186"/>
        <v>8</v>
      </c>
      <c r="G8206" s="6">
        <f t="shared" si="1187"/>
        <v>1</v>
      </c>
      <c r="H8206" s="6">
        <f t="shared" si="1188"/>
        <v>50</v>
      </c>
      <c r="I8206" s="6">
        <f t="shared" si="1189"/>
        <v>20</v>
      </c>
      <c r="J8206" s="6">
        <f t="shared" si="1191"/>
        <v>13</v>
      </c>
      <c r="K8206" s="9">
        <f t="shared" si="1192"/>
        <v>45999</v>
      </c>
      <c r="L8206" s="8">
        <f>+VLOOKUP(K8206,'20251231_param'!$A$2:$C$366,2)</f>
        <v>12.25</v>
      </c>
      <c r="M8206" s="8">
        <f>+VLOOKUP($K8206,'20251231_param'!$A$2:$C$366,3)</f>
        <v>18.732092898227524</v>
      </c>
      <c r="N8206" s="8">
        <f t="shared" si="1190"/>
        <v>4.0038238336463021E-2</v>
      </c>
    </row>
    <row r="8207" spans="1:14" x14ac:dyDescent="0.2">
      <c r="A8207" s="2">
        <v>45999.875</v>
      </c>
      <c r="B8207" s="1">
        <v>1</v>
      </c>
      <c r="D8207" s="6">
        <f t="shared" si="1184"/>
        <v>2025</v>
      </c>
      <c r="E8207" s="6">
        <f t="shared" si="1185"/>
        <v>12</v>
      </c>
      <c r="F8207" s="6">
        <f t="shared" si="1186"/>
        <v>8</v>
      </c>
      <c r="G8207" s="6">
        <f t="shared" si="1187"/>
        <v>1</v>
      </c>
      <c r="H8207" s="6">
        <f t="shared" si="1188"/>
        <v>50</v>
      </c>
      <c r="I8207" s="6">
        <f t="shared" si="1189"/>
        <v>21</v>
      </c>
      <c r="J8207" s="6">
        <f t="shared" si="1191"/>
        <v>1</v>
      </c>
      <c r="K8207" s="9">
        <f t="shared" si="1192"/>
        <v>45999</v>
      </c>
      <c r="L8207" s="8">
        <f>+VLOOKUP(K8207,'20251231_param'!$A$2:$C$366,2)</f>
        <v>12.25</v>
      </c>
      <c r="M8207" s="8">
        <f>+VLOOKUP($K8207,'20251231_param'!$A$2:$C$366,3)</f>
        <v>18.732092898227524</v>
      </c>
      <c r="N8207" s="8">
        <f t="shared" si="1190"/>
        <v>-0.60057357504694531</v>
      </c>
    </row>
    <row r="8208" spans="1:14" x14ac:dyDescent="0.2">
      <c r="A8208" s="2">
        <v>45999.916666666664</v>
      </c>
      <c r="B8208" s="1">
        <v>1</v>
      </c>
      <c r="D8208" s="6">
        <f t="shared" si="1184"/>
        <v>2025</v>
      </c>
      <c r="E8208" s="6">
        <f t="shared" si="1185"/>
        <v>12</v>
      </c>
      <c r="F8208" s="6">
        <f t="shared" si="1186"/>
        <v>8</v>
      </c>
      <c r="G8208" s="6">
        <f t="shared" si="1187"/>
        <v>1</v>
      </c>
      <c r="H8208" s="6">
        <f t="shared" si="1188"/>
        <v>50</v>
      </c>
      <c r="I8208" s="6">
        <f t="shared" si="1189"/>
        <v>22</v>
      </c>
      <c r="J8208" s="6">
        <f t="shared" si="1191"/>
        <v>1</v>
      </c>
      <c r="K8208" s="9">
        <f t="shared" si="1192"/>
        <v>45999</v>
      </c>
      <c r="L8208" s="8">
        <f>+VLOOKUP(K8208,'20251231_param'!$A$2:$C$366,2)</f>
        <v>12.25</v>
      </c>
      <c r="M8208" s="8">
        <f>+VLOOKUP($K8208,'20251231_param'!$A$2:$C$366,3)</f>
        <v>18.732092898227524</v>
      </c>
      <c r="N8208" s="8">
        <f t="shared" si="1190"/>
        <v>-0.60057357504694531</v>
      </c>
    </row>
    <row r="8209" spans="1:14" x14ac:dyDescent="0.2">
      <c r="A8209" s="2">
        <v>45999.958333333336</v>
      </c>
      <c r="B8209" s="1">
        <v>0</v>
      </c>
      <c r="D8209" s="6">
        <f t="shared" si="1184"/>
        <v>2025</v>
      </c>
      <c r="E8209" s="6">
        <f t="shared" si="1185"/>
        <v>12</v>
      </c>
      <c r="F8209" s="6">
        <f t="shared" si="1186"/>
        <v>8</v>
      </c>
      <c r="G8209" s="6">
        <f t="shared" si="1187"/>
        <v>1</v>
      </c>
      <c r="H8209" s="6">
        <f t="shared" si="1188"/>
        <v>50</v>
      </c>
      <c r="I8209" s="6">
        <f t="shared" si="1189"/>
        <v>23</v>
      </c>
      <c r="J8209" s="6">
        <f t="shared" si="1191"/>
        <v>0</v>
      </c>
      <c r="K8209" s="9">
        <f t="shared" si="1192"/>
        <v>45999</v>
      </c>
      <c r="L8209" s="8">
        <f>+VLOOKUP(K8209,'20251231_param'!$A$2:$C$366,2)</f>
        <v>12.25</v>
      </c>
      <c r="M8209" s="8">
        <f>+VLOOKUP($K8209,'20251231_param'!$A$2:$C$366,3)</f>
        <v>18.732092898227524</v>
      </c>
      <c r="N8209" s="8">
        <f t="shared" si="1190"/>
        <v>-0.65395789282889605</v>
      </c>
    </row>
    <row r="8210" spans="1:14" x14ac:dyDescent="0.2">
      <c r="A8210" s="2">
        <v>46000</v>
      </c>
      <c r="B8210" s="1">
        <v>0</v>
      </c>
      <c r="D8210" s="6">
        <f t="shared" ref="D8210:D8273" si="1193">+YEAR(A8210)</f>
        <v>2025</v>
      </c>
      <c r="E8210" s="6">
        <f t="shared" ref="E8210:E8273" si="1194">+MONTH(A8210)</f>
        <v>12</v>
      </c>
      <c r="F8210" s="6">
        <f t="shared" ref="F8210:F8273" si="1195">+DAY(A8210)</f>
        <v>9</v>
      </c>
      <c r="G8210" s="6">
        <f t="shared" ref="G8210:G8273" si="1196">+WEEKDAY(A8210,2)</f>
        <v>2</v>
      </c>
      <c r="H8210" s="6">
        <f t="shared" ref="H8210:H8273" si="1197">+WEEKNUM(A8210,21)</f>
        <v>50</v>
      </c>
      <c r="I8210" s="6">
        <f t="shared" ref="I8210:I8273" si="1198">+HOUR(A8210)</f>
        <v>0</v>
      </c>
      <c r="J8210" s="6">
        <f t="shared" si="1191"/>
        <v>0</v>
      </c>
      <c r="K8210" s="9">
        <f t="shared" si="1192"/>
        <v>46000</v>
      </c>
      <c r="L8210" s="8">
        <f>+VLOOKUP(K8210,'20251231_param'!$A$2:$C$366,2)</f>
        <v>7.541666666666667</v>
      </c>
      <c r="M8210" s="8">
        <f>+VLOOKUP($K8210,'20251231_param'!$A$2:$C$366,3)</f>
        <v>7.2829710054802952</v>
      </c>
      <c r="N8210" s="8">
        <f t="shared" si="1190"/>
        <v>-1.0355206221460593</v>
      </c>
    </row>
    <row r="8211" spans="1:14" x14ac:dyDescent="0.2">
      <c r="A8211" s="2">
        <v>46000.041666666664</v>
      </c>
      <c r="B8211" s="1">
        <v>0</v>
      </c>
      <c r="D8211" s="6">
        <f t="shared" si="1193"/>
        <v>2025</v>
      </c>
      <c r="E8211" s="6">
        <f t="shared" si="1194"/>
        <v>12</v>
      </c>
      <c r="F8211" s="6">
        <f t="shared" si="1195"/>
        <v>9</v>
      </c>
      <c r="G8211" s="6">
        <f t="shared" si="1196"/>
        <v>2</v>
      </c>
      <c r="H8211" s="6">
        <f t="shared" si="1197"/>
        <v>50</v>
      </c>
      <c r="I8211" s="6">
        <f t="shared" si="1198"/>
        <v>1</v>
      </c>
      <c r="J8211" s="6">
        <f t="shared" si="1191"/>
        <v>0</v>
      </c>
      <c r="K8211" s="9">
        <f t="shared" si="1192"/>
        <v>46000</v>
      </c>
      <c r="L8211" s="8">
        <f>+VLOOKUP(K8211,'20251231_param'!$A$2:$C$366,2)</f>
        <v>7.541666666666667</v>
      </c>
      <c r="M8211" s="8">
        <f>+VLOOKUP($K8211,'20251231_param'!$A$2:$C$366,3)</f>
        <v>7.2829710054802952</v>
      </c>
      <c r="N8211" s="8">
        <f t="shared" ref="N8211:N8274" si="1199">+(J8211-L8211)/M8211</f>
        <v>-1.0355206221460593</v>
      </c>
    </row>
    <row r="8212" spans="1:14" x14ac:dyDescent="0.2">
      <c r="A8212" s="2">
        <v>46000.083333333336</v>
      </c>
      <c r="B8212" s="1">
        <v>1</v>
      </c>
      <c r="D8212" s="6">
        <f t="shared" si="1193"/>
        <v>2025</v>
      </c>
      <c r="E8212" s="6">
        <f t="shared" si="1194"/>
        <v>12</v>
      </c>
      <c r="F8212" s="6">
        <f t="shared" si="1195"/>
        <v>9</v>
      </c>
      <c r="G8212" s="6">
        <f t="shared" si="1196"/>
        <v>2</v>
      </c>
      <c r="H8212" s="6">
        <f t="shared" si="1197"/>
        <v>50</v>
      </c>
      <c r="I8212" s="6">
        <f t="shared" si="1198"/>
        <v>2</v>
      </c>
      <c r="J8212" s="6">
        <f t="shared" si="1191"/>
        <v>1</v>
      </c>
      <c r="K8212" s="9">
        <f t="shared" si="1192"/>
        <v>46000</v>
      </c>
      <c r="L8212" s="8">
        <f>+VLOOKUP(K8212,'20251231_param'!$A$2:$C$366,2)</f>
        <v>7.541666666666667</v>
      </c>
      <c r="M8212" s="8">
        <f>+VLOOKUP($K8212,'20251231_param'!$A$2:$C$366,3)</f>
        <v>7.2829710054802952</v>
      </c>
      <c r="N8212" s="8">
        <f t="shared" si="1199"/>
        <v>-0.89821402031453768</v>
      </c>
    </row>
    <row r="8213" spans="1:14" x14ac:dyDescent="0.2">
      <c r="A8213" s="2">
        <v>46000.125</v>
      </c>
      <c r="B8213" s="1">
        <v>0</v>
      </c>
      <c r="D8213" s="6">
        <f t="shared" si="1193"/>
        <v>2025</v>
      </c>
      <c r="E8213" s="6">
        <f t="shared" si="1194"/>
        <v>12</v>
      </c>
      <c r="F8213" s="6">
        <f t="shared" si="1195"/>
        <v>9</v>
      </c>
      <c r="G8213" s="6">
        <f t="shared" si="1196"/>
        <v>2</v>
      </c>
      <c r="H8213" s="6">
        <f t="shared" si="1197"/>
        <v>50</v>
      </c>
      <c r="I8213" s="6">
        <f t="shared" si="1198"/>
        <v>3</v>
      </c>
      <c r="J8213" s="6">
        <f t="shared" si="1191"/>
        <v>0</v>
      </c>
      <c r="K8213" s="9">
        <f t="shared" si="1192"/>
        <v>46000</v>
      </c>
      <c r="L8213" s="8">
        <f>+VLOOKUP(K8213,'20251231_param'!$A$2:$C$366,2)</f>
        <v>7.541666666666667</v>
      </c>
      <c r="M8213" s="8">
        <f>+VLOOKUP($K8213,'20251231_param'!$A$2:$C$366,3)</f>
        <v>7.2829710054802952</v>
      </c>
      <c r="N8213" s="8">
        <f t="shared" si="1199"/>
        <v>-1.0355206221460593</v>
      </c>
    </row>
    <row r="8214" spans="1:14" x14ac:dyDescent="0.2">
      <c r="A8214" s="2">
        <v>46000.166666666664</v>
      </c>
      <c r="B8214" s="1">
        <v>0</v>
      </c>
      <c r="D8214" s="6">
        <f t="shared" si="1193"/>
        <v>2025</v>
      </c>
      <c r="E8214" s="6">
        <f t="shared" si="1194"/>
        <v>12</v>
      </c>
      <c r="F8214" s="6">
        <f t="shared" si="1195"/>
        <v>9</v>
      </c>
      <c r="G8214" s="6">
        <f t="shared" si="1196"/>
        <v>2</v>
      </c>
      <c r="H8214" s="6">
        <f t="shared" si="1197"/>
        <v>50</v>
      </c>
      <c r="I8214" s="6">
        <f t="shared" si="1198"/>
        <v>4</v>
      </c>
      <c r="J8214" s="6">
        <f t="shared" si="1191"/>
        <v>0</v>
      </c>
      <c r="K8214" s="9">
        <f t="shared" si="1192"/>
        <v>46000</v>
      </c>
      <c r="L8214" s="8">
        <f>+VLOOKUP(K8214,'20251231_param'!$A$2:$C$366,2)</f>
        <v>7.541666666666667</v>
      </c>
      <c r="M8214" s="8">
        <f>+VLOOKUP($K8214,'20251231_param'!$A$2:$C$366,3)</f>
        <v>7.2829710054802952</v>
      </c>
      <c r="N8214" s="8">
        <f t="shared" si="1199"/>
        <v>-1.0355206221460593</v>
      </c>
    </row>
    <row r="8215" spans="1:14" x14ac:dyDescent="0.2">
      <c r="A8215" s="2">
        <v>46000.208333333336</v>
      </c>
      <c r="B8215" s="1">
        <v>1</v>
      </c>
      <c r="D8215" s="6">
        <f t="shared" si="1193"/>
        <v>2025</v>
      </c>
      <c r="E8215" s="6">
        <f t="shared" si="1194"/>
        <v>12</v>
      </c>
      <c r="F8215" s="6">
        <f t="shared" si="1195"/>
        <v>9</v>
      </c>
      <c r="G8215" s="6">
        <f t="shared" si="1196"/>
        <v>2</v>
      </c>
      <c r="H8215" s="6">
        <f t="shared" si="1197"/>
        <v>50</v>
      </c>
      <c r="I8215" s="6">
        <f t="shared" si="1198"/>
        <v>5</v>
      </c>
      <c r="J8215" s="6">
        <f t="shared" si="1191"/>
        <v>1</v>
      </c>
      <c r="K8215" s="9">
        <f t="shared" si="1192"/>
        <v>46000</v>
      </c>
      <c r="L8215" s="8">
        <f>+VLOOKUP(K8215,'20251231_param'!$A$2:$C$366,2)</f>
        <v>7.541666666666667</v>
      </c>
      <c r="M8215" s="8">
        <f>+VLOOKUP($K8215,'20251231_param'!$A$2:$C$366,3)</f>
        <v>7.2829710054802952</v>
      </c>
      <c r="N8215" s="8">
        <f t="shared" si="1199"/>
        <v>-0.89821402031453768</v>
      </c>
    </row>
    <row r="8216" spans="1:14" x14ac:dyDescent="0.2">
      <c r="A8216" s="2">
        <v>46000.25</v>
      </c>
      <c r="B8216" s="1">
        <v>2</v>
      </c>
      <c r="D8216" s="6">
        <f t="shared" si="1193"/>
        <v>2025</v>
      </c>
      <c r="E8216" s="6">
        <f t="shared" si="1194"/>
        <v>12</v>
      </c>
      <c r="F8216" s="6">
        <f t="shared" si="1195"/>
        <v>9</v>
      </c>
      <c r="G8216" s="6">
        <f t="shared" si="1196"/>
        <v>2</v>
      </c>
      <c r="H8216" s="6">
        <f t="shared" si="1197"/>
        <v>50</v>
      </c>
      <c r="I8216" s="6">
        <f t="shared" si="1198"/>
        <v>6</v>
      </c>
      <c r="J8216" s="6">
        <f t="shared" si="1191"/>
        <v>2</v>
      </c>
      <c r="K8216" s="9">
        <f t="shared" si="1192"/>
        <v>46000</v>
      </c>
      <c r="L8216" s="8">
        <f>+VLOOKUP(K8216,'20251231_param'!$A$2:$C$366,2)</f>
        <v>7.541666666666667</v>
      </c>
      <c r="M8216" s="8">
        <f>+VLOOKUP($K8216,'20251231_param'!$A$2:$C$366,3)</f>
        <v>7.2829710054802952</v>
      </c>
      <c r="N8216" s="8">
        <f t="shared" si="1199"/>
        <v>-0.76090741848301602</v>
      </c>
    </row>
    <row r="8217" spans="1:14" x14ac:dyDescent="0.2">
      <c r="A8217" s="2">
        <v>46000.291666666664</v>
      </c>
      <c r="B8217" s="1">
        <v>7</v>
      </c>
      <c r="D8217" s="6">
        <f t="shared" si="1193"/>
        <v>2025</v>
      </c>
      <c r="E8217" s="6">
        <f t="shared" si="1194"/>
        <v>12</v>
      </c>
      <c r="F8217" s="6">
        <f t="shared" si="1195"/>
        <v>9</v>
      </c>
      <c r="G8217" s="6">
        <f t="shared" si="1196"/>
        <v>2</v>
      </c>
      <c r="H8217" s="6">
        <f t="shared" si="1197"/>
        <v>50</v>
      </c>
      <c r="I8217" s="6">
        <f t="shared" si="1198"/>
        <v>7</v>
      </c>
      <c r="J8217" s="6">
        <f t="shared" si="1191"/>
        <v>7</v>
      </c>
      <c r="K8217" s="9">
        <f t="shared" si="1192"/>
        <v>46000</v>
      </c>
      <c r="L8217" s="8">
        <f>+VLOOKUP(K8217,'20251231_param'!$A$2:$C$366,2)</f>
        <v>7.541666666666667</v>
      </c>
      <c r="M8217" s="8">
        <f>+VLOOKUP($K8217,'20251231_param'!$A$2:$C$366,3)</f>
        <v>7.2829710054802952</v>
      </c>
      <c r="N8217" s="8">
        <f t="shared" si="1199"/>
        <v>-7.437440932540762E-2</v>
      </c>
    </row>
    <row r="8218" spans="1:14" x14ac:dyDescent="0.2">
      <c r="A8218" s="2">
        <v>46000.333333333336</v>
      </c>
      <c r="B8218" s="1">
        <v>3</v>
      </c>
      <c r="D8218" s="6">
        <f t="shared" si="1193"/>
        <v>2025</v>
      </c>
      <c r="E8218" s="6">
        <f t="shared" si="1194"/>
        <v>12</v>
      </c>
      <c r="F8218" s="6">
        <f t="shared" si="1195"/>
        <v>9</v>
      </c>
      <c r="G8218" s="6">
        <f t="shared" si="1196"/>
        <v>2</v>
      </c>
      <c r="H8218" s="6">
        <f t="shared" si="1197"/>
        <v>50</v>
      </c>
      <c r="I8218" s="6">
        <f t="shared" si="1198"/>
        <v>8</v>
      </c>
      <c r="J8218" s="6">
        <f t="shared" si="1191"/>
        <v>3</v>
      </c>
      <c r="K8218" s="9">
        <f t="shared" si="1192"/>
        <v>46000</v>
      </c>
      <c r="L8218" s="8">
        <f>+VLOOKUP(K8218,'20251231_param'!$A$2:$C$366,2)</f>
        <v>7.541666666666667</v>
      </c>
      <c r="M8218" s="8">
        <f>+VLOOKUP($K8218,'20251231_param'!$A$2:$C$366,3)</f>
        <v>7.2829710054802952</v>
      </c>
      <c r="N8218" s="8">
        <f t="shared" si="1199"/>
        <v>-0.62360081665149436</v>
      </c>
    </row>
    <row r="8219" spans="1:14" x14ac:dyDescent="0.2">
      <c r="A8219" s="2">
        <v>46000.375</v>
      </c>
      <c r="B8219" s="1">
        <v>6</v>
      </c>
      <c r="D8219" s="6">
        <f t="shared" si="1193"/>
        <v>2025</v>
      </c>
      <c r="E8219" s="6">
        <f t="shared" si="1194"/>
        <v>12</v>
      </c>
      <c r="F8219" s="6">
        <f t="shared" si="1195"/>
        <v>9</v>
      </c>
      <c r="G8219" s="6">
        <f t="shared" si="1196"/>
        <v>2</v>
      </c>
      <c r="H8219" s="6">
        <f t="shared" si="1197"/>
        <v>50</v>
      </c>
      <c r="I8219" s="6">
        <f t="shared" si="1198"/>
        <v>9</v>
      </c>
      <c r="J8219" s="6">
        <f t="shared" si="1191"/>
        <v>6</v>
      </c>
      <c r="K8219" s="9">
        <f t="shared" si="1192"/>
        <v>46000</v>
      </c>
      <c r="L8219" s="8">
        <f>+VLOOKUP(K8219,'20251231_param'!$A$2:$C$366,2)</f>
        <v>7.541666666666667</v>
      </c>
      <c r="M8219" s="8">
        <f>+VLOOKUP($K8219,'20251231_param'!$A$2:$C$366,3)</f>
        <v>7.2829710054802952</v>
      </c>
      <c r="N8219" s="8">
        <f t="shared" si="1199"/>
        <v>-0.21168101115692931</v>
      </c>
    </row>
    <row r="8220" spans="1:14" x14ac:dyDescent="0.2">
      <c r="A8220" s="2">
        <v>46000.416666666664</v>
      </c>
      <c r="B8220" s="1">
        <v>11</v>
      </c>
      <c r="D8220" s="6">
        <f t="shared" si="1193"/>
        <v>2025</v>
      </c>
      <c r="E8220" s="6">
        <f t="shared" si="1194"/>
        <v>12</v>
      </c>
      <c r="F8220" s="6">
        <f t="shared" si="1195"/>
        <v>9</v>
      </c>
      <c r="G8220" s="6">
        <f t="shared" si="1196"/>
        <v>2</v>
      </c>
      <c r="H8220" s="6">
        <f t="shared" si="1197"/>
        <v>50</v>
      </c>
      <c r="I8220" s="6">
        <f t="shared" si="1198"/>
        <v>10</v>
      </c>
      <c r="J8220" s="6">
        <f t="shared" si="1191"/>
        <v>11</v>
      </c>
      <c r="K8220" s="9">
        <f t="shared" si="1192"/>
        <v>46000</v>
      </c>
      <c r="L8220" s="8">
        <f>+VLOOKUP(K8220,'20251231_param'!$A$2:$C$366,2)</f>
        <v>7.541666666666667</v>
      </c>
      <c r="M8220" s="8">
        <f>+VLOOKUP($K8220,'20251231_param'!$A$2:$C$366,3)</f>
        <v>7.2829710054802952</v>
      </c>
      <c r="N8220" s="8">
        <f t="shared" si="1199"/>
        <v>0.47485199800067912</v>
      </c>
    </row>
    <row r="8221" spans="1:14" x14ac:dyDescent="0.2">
      <c r="A8221" s="2">
        <v>46000.458333333336</v>
      </c>
      <c r="B8221" s="1">
        <v>11</v>
      </c>
      <c r="D8221" s="6">
        <f t="shared" si="1193"/>
        <v>2025</v>
      </c>
      <c r="E8221" s="6">
        <f t="shared" si="1194"/>
        <v>12</v>
      </c>
      <c r="F8221" s="6">
        <f t="shared" si="1195"/>
        <v>9</v>
      </c>
      <c r="G8221" s="6">
        <f t="shared" si="1196"/>
        <v>2</v>
      </c>
      <c r="H8221" s="6">
        <f t="shared" si="1197"/>
        <v>50</v>
      </c>
      <c r="I8221" s="6">
        <f t="shared" si="1198"/>
        <v>11</v>
      </c>
      <c r="J8221" s="6">
        <f t="shared" si="1191"/>
        <v>11</v>
      </c>
      <c r="K8221" s="9">
        <f t="shared" si="1192"/>
        <v>46000</v>
      </c>
      <c r="L8221" s="8">
        <f>+VLOOKUP(K8221,'20251231_param'!$A$2:$C$366,2)</f>
        <v>7.541666666666667</v>
      </c>
      <c r="M8221" s="8">
        <f>+VLOOKUP($K8221,'20251231_param'!$A$2:$C$366,3)</f>
        <v>7.2829710054802952</v>
      </c>
      <c r="N8221" s="8">
        <f t="shared" si="1199"/>
        <v>0.47485199800067912</v>
      </c>
    </row>
    <row r="8222" spans="1:14" x14ac:dyDescent="0.2">
      <c r="A8222" s="2">
        <v>46000.5</v>
      </c>
      <c r="B8222" s="1">
        <v>10</v>
      </c>
      <c r="D8222" s="6">
        <f t="shared" si="1193"/>
        <v>2025</v>
      </c>
      <c r="E8222" s="6">
        <f t="shared" si="1194"/>
        <v>12</v>
      </c>
      <c r="F8222" s="6">
        <f t="shared" si="1195"/>
        <v>9</v>
      </c>
      <c r="G8222" s="6">
        <f t="shared" si="1196"/>
        <v>2</v>
      </c>
      <c r="H8222" s="6">
        <f t="shared" si="1197"/>
        <v>50</v>
      </c>
      <c r="I8222" s="6">
        <f t="shared" si="1198"/>
        <v>12</v>
      </c>
      <c r="J8222" s="6">
        <f t="shared" si="1191"/>
        <v>10</v>
      </c>
      <c r="K8222" s="9">
        <f t="shared" si="1192"/>
        <v>46000</v>
      </c>
      <c r="L8222" s="8">
        <f>+VLOOKUP(K8222,'20251231_param'!$A$2:$C$366,2)</f>
        <v>7.541666666666667</v>
      </c>
      <c r="M8222" s="8">
        <f>+VLOOKUP($K8222,'20251231_param'!$A$2:$C$366,3)</f>
        <v>7.2829710054802952</v>
      </c>
      <c r="N8222" s="8">
        <f t="shared" si="1199"/>
        <v>0.33754539616915741</v>
      </c>
    </row>
    <row r="8223" spans="1:14" x14ac:dyDescent="0.2">
      <c r="A8223" s="2">
        <v>46000.541666666664</v>
      </c>
      <c r="B8223" s="1">
        <v>9</v>
      </c>
      <c r="D8223" s="6">
        <f t="shared" si="1193"/>
        <v>2025</v>
      </c>
      <c r="E8223" s="6">
        <f t="shared" si="1194"/>
        <v>12</v>
      </c>
      <c r="F8223" s="6">
        <f t="shared" si="1195"/>
        <v>9</v>
      </c>
      <c r="G8223" s="6">
        <f t="shared" si="1196"/>
        <v>2</v>
      </c>
      <c r="H8223" s="6">
        <f t="shared" si="1197"/>
        <v>50</v>
      </c>
      <c r="I8223" s="6">
        <f t="shared" si="1198"/>
        <v>13</v>
      </c>
      <c r="J8223" s="6">
        <f t="shared" si="1191"/>
        <v>9</v>
      </c>
      <c r="K8223" s="9">
        <f t="shared" si="1192"/>
        <v>46000</v>
      </c>
      <c r="L8223" s="8">
        <f>+VLOOKUP(K8223,'20251231_param'!$A$2:$C$366,2)</f>
        <v>7.541666666666667</v>
      </c>
      <c r="M8223" s="8">
        <f>+VLOOKUP($K8223,'20251231_param'!$A$2:$C$366,3)</f>
        <v>7.2829710054802952</v>
      </c>
      <c r="N8223" s="8">
        <f t="shared" si="1199"/>
        <v>0.20023879433763575</v>
      </c>
    </row>
    <row r="8224" spans="1:14" x14ac:dyDescent="0.2">
      <c r="A8224" s="2">
        <v>46000.583333333336</v>
      </c>
      <c r="B8224" s="1">
        <v>10</v>
      </c>
      <c r="D8224" s="6">
        <f t="shared" si="1193"/>
        <v>2025</v>
      </c>
      <c r="E8224" s="6">
        <f t="shared" si="1194"/>
        <v>12</v>
      </c>
      <c r="F8224" s="6">
        <f t="shared" si="1195"/>
        <v>9</v>
      </c>
      <c r="G8224" s="6">
        <f t="shared" si="1196"/>
        <v>2</v>
      </c>
      <c r="H8224" s="6">
        <f t="shared" si="1197"/>
        <v>50</v>
      </c>
      <c r="I8224" s="6">
        <f t="shared" si="1198"/>
        <v>14</v>
      </c>
      <c r="J8224" s="6">
        <f t="shared" si="1191"/>
        <v>10</v>
      </c>
      <c r="K8224" s="9">
        <f t="shared" si="1192"/>
        <v>46000</v>
      </c>
      <c r="L8224" s="8">
        <f>+VLOOKUP(K8224,'20251231_param'!$A$2:$C$366,2)</f>
        <v>7.541666666666667</v>
      </c>
      <c r="M8224" s="8">
        <f>+VLOOKUP($K8224,'20251231_param'!$A$2:$C$366,3)</f>
        <v>7.2829710054802952</v>
      </c>
      <c r="N8224" s="8">
        <f t="shared" si="1199"/>
        <v>0.33754539616915741</v>
      </c>
    </row>
    <row r="8225" spans="1:14" x14ac:dyDescent="0.2">
      <c r="A8225" s="2">
        <v>46000.625</v>
      </c>
      <c r="B8225" s="1">
        <v>16</v>
      </c>
      <c r="D8225" s="6">
        <f t="shared" si="1193"/>
        <v>2025</v>
      </c>
      <c r="E8225" s="6">
        <f t="shared" si="1194"/>
        <v>12</v>
      </c>
      <c r="F8225" s="6">
        <f t="shared" si="1195"/>
        <v>9</v>
      </c>
      <c r="G8225" s="6">
        <f t="shared" si="1196"/>
        <v>2</v>
      </c>
      <c r="H8225" s="6">
        <f t="shared" si="1197"/>
        <v>50</v>
      </c>
      <c r="I8225" s="6">
        <f t="shared" si="1198"/>
        <v>15</v>
      </c>
      <c r="J8225" s="6">
        <f t="shared" si="1191"/>
        <v>16</v>
      </c>
      <c r="K8225" s="9">
        <f t="shared" si="1192"/>
        <v>46000</v>
      </c>
      <c r="L8225" s="8">
        <f>+VLOOKUP(K8225,'20251231_param'!$A$2:$C$366,2)</f>
        <v>7.541666666666667</v>
      </c>
      <c r="M8225" s="8">
        <f>+VLOOKUP($K8225,'20251231_param'!$A$2:$C$366,3)</f>
        <v>7.2829710054802952</v>
      </c>
      <c r="N8225" s="8">
        <f t="shared" si="1199"/>
        <v>1.1613850071582874</v>
      </c>
    </row>
    <row r="8226" spans="1:14" x14ac:dyDescent="0.2">
      <c r="A8226" s="2">
        <v>46000.666666666664</v>
      </c>
      <c r="B8226" s="1">
        <v>20</v>
      </c>
      <c r="D8226" s="6">
        <f t="shared" si="1193"/>
        <v>2025</v>
      </c>
      <c r="E8226" s="6">
        <f t="shared" si="1194"/>
        <v>12</v>
      </c>
      <c r="F8226" s="6">
        <f t="shared" si="1195"/>
        <v>9</v>
      </c>
      <c r="G8226" s="6">
        <f t="shared" si="1196"/>
        <v>2</v>
      </c>
      <c r="H8226" s="6">
        <f t="shared" si="1197"/>
        <v>50</v>
      </c>
      <c r="I8226" s="6">
        <f t="shared" si="1198"/>
        <v>16</v>
      </c>
      <c r="J8226" s="6">
        <f t="shared" si="1191"/>
        <v>20</v>
      </c>
      <c r="K8226" s="9">
        <f t="shared" si="1192"/>
        <v>46000</v>
      </c>
      <c r="L8226" s="8">
        <f>+VLOOKUP(K8226,'20251231_param'!$A$2:$C$366,2)</f>
        <v>7.541666666666667</v>
      </c>
      <c r="M8226" s="8">
        <f>+VLOOKUP($K8226,'20251231_param'!$A$2:$C$366,3)</f>
        <v>7.2829710054802952</v>
      </c>
      <c r="N8226" s="8">
        <f t="shared" si="1199"/>
        <v>1.710611414484374</v>
      </c>
    </row>
    <row r="8227" spans="1:14" x14ac:dyDescent="0.2">
      <c r="A8227" s="2">
        <v>46000.708333333336</v>
      </c>
      <c r="B8227" s="1">
        <v>28</v>
      </c>
      <c r="D8227" s="6">
        <f t="shared" si="1193"/>
        <v>2025</v>
      </c>
      <c r="E8227" s="6">
        <f t="shared" si="1194"/>
        <v>12</v>
      </c>
      <c r="F8227" s="6">
        <f t="shared" si="1195"/>
        <v>9</v>
      </c>
      <c r="G8227" s="6">
        <f t="shared" si="1196"/>
        <v>2</v>
      </c>
      <c r="H8227" s="6">
        <f t="shared" si="1197"/>
        <v>50</v>
      </c>
      <c r="I8227" s="6">
        <f t="shared" si="1198"/>
        <v>17</v>
      </c>
      <c r="J8227" s="6">
        <f t="shared" si="1191"/>
        <v>28</v>
      </c>
      <c r="K8227" s="9">
        <f t="shared" si="1192"/>
        <v>46000</v>
      </c>
      <c r="L8227" s="8">
        <f>+VLOOKUP(K8227,'20251231_param'!$A$2:$C$366,2)</f>
        <v>7.541666666666667</v>
      </c>
      <c r="M8227" s="8">
        <f>+VLOOKUP($K8227,'20251231_param'!$A$2:$C$366,3)</f>
        <v>7.2829710054802952</v>
      </c>
      <c r="N8227" s="8">
        <f t="shared" si="1199"/>
        <v>2.8090642291365477</v>
      </c>
    </row>
    <row r="8228" spans="1:14" x14ac:dyDescent="0.2">
      <c r="A8228" s="2">
        <v>46000.75</v>
      </c>
      <c r="B8228" s="1">
        <v>18</v>
      </c>
      <c r="D8228" s="6">
        <f t="shared" si="1193"/>
        <v>2025</v>
      </c>
      <c r="E8228" s="6">
        <f t="shared" si="1194"/>
        <v>12</v>
      </c>
      <c r="F8228" s="6">
        <f t="shared" si="1195"/>
        <v>9</v>
      </c>
      <c r="G8228" s="6">
        <f t="shared" si="1196"/>
        <v>2</v>
      </c>
      <c r="H8228" s="6">
        <f t="shared" si="1197"/>
        <v>50</v>
      </c>
      <c r="I8228" s="6">
        <f t="shared" si="1198"/>
        <v>18</v>
      </c>
      <c r="J8228" s="6">
        <f t="shared" si="1191"/>
        <v>18</v>
      </c>
      <c r="K8228" s="9">
        <f t="shared" si="1192"/>
        <v>46000</v>
      </c>
      <c r="L8228" s="8">
        <f>+VLOOKUP(K8228,'20251231_param'!$A$2:$C$366,2)</f>
        <v>7.541666666666667</v>
      </c>
      <c r="M8228" s="8">
        <f>+VLOOKUP($K8228,'20251231_param'!$A$2:$C$366,3)</f>
        <v>7.2829710054802952</v>
      </c>
      <c r="N8228" s="8">
        <f t="shared" si="1199"/>
        <v>1.4359982108213307</v>
      </c>
    </row>
    <row r="8229" spans="1:14" x14ac:dyDescent="0.2">
      <c r="A8229" s="2">
        <v>46000.791666666664</v>
      </c>
      <c r="B8229" s="1">
        <v>10</v>
      </c>
      <c r="D8229" s="6">
        <f t="shared" si="1193"/>
        <v>2025</v>
      </c>
      <c r="E8229" s="6">
        <f t="shared" si="1194"/>
        <v>12</v>
      </c>
      <c r="F8229" s="6">
        <f t="shared" si="1195"/>
        <v>9</v>
      </c>
      <c r="G8229" s="6">
        <f t="shared" si="1196"/>
        <v>2</v>
      </c>
      <c r="H8229" s="6">
        <f t="shared" si="1197"/>
        <v>50</v>
      </c>
      <c r="I8229" s="6">
        <f t="shared" si="1198"/>
        <v>19</v>
      </c>
      <c r="J8229" s="6">
        <f t="shared" si="1191"/>
        <v>10</v>
      </c>
      <c r="K8229" s="9">
        <f t="shared" si="1192"/>
        <v>46000</v>
      </c>
      <c r="L8229" s="8">
        <f>+VLOOKUP(K8229,'20251231_param'!$A$2:$C$366,2)</f>
        <v>7.541666666666667</v>
      </c>
      <c r="M8229" s="8">
        <f>+VLOOKUP($K8229,'20251231_param'!$A$2:$C$366,3)</f>
        <v>7.2829710054802952</v>
      </c>
      <c r="N8229" s="8">
        <f t="shared" si="1199"/>
        <v>0.33754539616915741</v>
      </c>
    </row>
    <row r="8230" spans="1:14" x14ac:dyDescent="0.2">
      <c r="A8230" s="2">
        <v>46000.833333333336</v>
      </c>
      <c r="B8230" s="1">
        <v>4</v>
      </c>
      <c r="D8230" s="6">
        <f t="shared" si="1193"/>
        <v>2025</v>
      </c>
      <c r="E8230" s="6">
        <f t="shared" si="1194"/>
        <v>12</v>
      </c>
      <c r="F8230" s="6">
        <f t="shared" si="1195"/>
        <v>9</v>
      </c>
      <c r="G8230" s="6">
        <f t="shared" si="1196"/>
        <v>2</v>
      </c>
      <c r="H8230" s="6">
        <f t="shared" si="1197"/>
        <v>50</v>
      </c>
      <c r="I8230" s="6">
        <f t="shared" si="1198"/>
        <v>20</v>
      </c>
      <c r="J8230" s="6">
        <f t="shared" si="1191"/>
        <v>4</v>
      </c>
      <c r="K8230" s="9">
        <f t="shared" si="1192"/>
        <v>46000</v>
      </c>
      <c r="L8230" s="8">
        <f>+VLOOKUP(K8230,'20251231_param'!$A$2:$C$366,2)</f>
        <v>7.541666666666667</v>
      </c>
      <c r="M8230" s="8">
        <f>+VLOOKUP($K8230,'20251231_param'!$A$2:$C$366,3)</f>
        <v>7.2829710054802952</v>
      </c>
      <c r="N8230" s="8">
        <f t="shared" si="1199"/>
        <v>-0.48629421481997265</v>
      </c>
    </row>
    <row r="8231" spans="1:14" x14ac:dyDescent="0.2">
      <c r="A8231" s="2">
        <v>46000.875</v>
      </c>
      <c r="B8231" s="1">
        <v>8</v>
      </c>
      <c r="D8231" s="6">
        <f t="shared" si="1193"/>
        <v>2025</v>
      </c>
      <c r="E8231" s="6">
        <f t="shared" si="1194"/>
        <v>12</v>
      </c>
      <c r="F8231" s="6">
        <f t="shared" si="1195"/>
        <v>9</v>
      </c>
      <c r="G8231" s="6">
        <f t="shared" si="1196"/>
        <v>2</v>
      </c>
      <c r="H8231" s="6">
        <f t="shared" si="1197"/>
        <v>50</v>
      </c>
      <c r="I8231" s="6">
        <f t="shared" si="1198"/>
        <v>21</v>
      </c>
      <c r="J8231" s="6">
        <f t="shared" si="1191"/>
        <v>8</v>
      </c>
      <c r="K8231" s="9">
        <f t="shared" si="1192"/>
        <v>46000</v>
      </c>
      <c r="L8231" s="8">
        <f>+VLOOKUP(K8231,'20251231_param'!$A$2:$C$366,2)</f>
        <v>7.541666666666667</v>
      </c>
      <c r="M8231" s="8">
        <f>+VLOOKUP($K8231,'20251231_param'!$A$2:$C$366,3)</f>
        <v>7.2829710054802952</v>
      </c>
      <c r="N8231" s="8">
        <f t="shared" si="1199"/>
        <v>6.2932192506114065E-2</v>
      </c>
    </row>
    <row r="8232" spans="1:14" x14ac:dyDescent="0.2">
      <c r="A8232" s="2">
        <v>46000.916666666664</v>
      </c>
      <c r="B8232" s="1">
        <v>3</v>
      </c>
      <c r="D8232" s="6">
        <f t="shared" si="1193"/>
        <v>2025</v>
      </c>
      <c r="E8232" s="6">
        <f t="shared" si="1194"/>
        <v>12</v>
      </c>
      <c r="F8232" s="6">
        <f t="shared" si="1195"/>
        <v>9</v>
      </c>
      <c r="G8232" s="6">
        <f t="shared" si="1196"/>
        <v>2</v>
      </c>
      <c r="H8232" s="6">
        <f t="shared" si="1197"/>
        <v>50</v>
      </c>
      <c r="I8232" s="6">
        <f t="shared" si="1198"/>
        <v>22</v>
      </c>
      <c r="J8232" s="6">
        <f t="shared" si="1191"/>
        <v>3</v>
      </c>
      <c r="K8232" s="9">
        <f t="shared" si="1192"/>
        <v>46000</v>
      </c>
      <c r="L8232" s="8">
        <f>+VLOOKUP(K8232,'20251231_param'!$A$2:$C$366,2)</f>
        <v>7.541666666666667</v>
      </c>
      <c r="M8232" s="8">
        <f>+VLOOKUP($K8232,'20251231_param'!$A$2:$C$366,3)</f>
        <v>7.2829710054802952</v>
      </c>
      <c r="N8232" s="8">
        <f t="shared" si="1199"/>
        <v>-0.62360081665149436</v>
      </c>
    </row>
    <row r="8233" spans="1:14" x14ac:dyDescent="0.2">
      <c r="A8233" s="2">
        <v>46000.958333333336</v>
      </c>
      <c r="B8233" s="1">
        <v>3</v>
      </c>
      <c r="D8233" s="6">
        <f t="shared" si="1193"/>
        <v>2025</v>
      </c>
      <c r="E8233" s="6">
        <f t="shared" si="1194"/>
        <v>12</v>
      </c>
      <c r="F8233" s="6">
        <f t="shared" si="1195"/>
        <v>9</v>
      </c>
      <c r="G8233" s="6">
        <f t="shared" si="1196"/>
        <v>2</v>
      </c>
      <c r="H8233" s="6">
        <f t="shared" si="1197"/>
        <v>50</v>
      </c>
      <c r="I8233" s="6">
        <f t="shared" si="1198"/>
        <v>23</v>
      </c>
      <c r="J8233" s="6">
        <f t="shared" si="1191"/>
        <v>3</v>
      </c>
      <c r="K8233" s="9">
        <f t="shared" si="1192"/>
        <v>46000</v>
      </c>
      <c r="L8233" s="8">
        <f>+VLOOKUP(K8233,'20251231_param'!$A$2:$C$366,2)</f>
        <v>7.541666666666667</v>
      </c>
      <c r="M8233" s="8">
        <f>+VLOOKUP($K8233,'20251231_param'!$A$2:$C$366,3)</f>
        <v>7.2829710054802952</v>
      </c>
      <c r="N8233" s="8">
        <f t="shared" si="1199"/>
        <v>-0.62360081665149436</v>
      </c>
    </row>
    <row r="8234" spans="1:14" x14ac:dyDescent="0.2">
      <c r="A8234" s="2">
        <v>46001</v>
      </c>
      <c r="B8234" s="1">
        <v>0</v>
      </c>
      <c r="D8234" s="6">
        <f t="shared" si="1193"/>
        <v>2025</v>
      </c>
      <c r="E8234" s="6">
        <f t="shared" si="1194"/>
        <v>12</v>
      </c>
      <c r="F8234" s="6">
        <f t="shared" si="1195"/>
        <v>10</v>
      </c>
      <c r="G8234" s="6">
        <f t="shared" si="1196"/>
        <v>3</v>
      </c>
      <c r="H8234" s="6">
        <f t="shared" si="1197"/>
        <v>50</v>
      </c>
      <c r="I8234" s="6">
        <f t="shared" si="1198"/>
        <v>0</v>
      </c>
      <c r="J8234" s="6">
        <f t="shared" si="1191"/>
        <v>0</v>
      </c>
      <c r="K8234" s="9">
        <f t="shared" si="1192"/>
        <v>46001</v>
      </c>
      <c r="L8234" s="8">
        <f>+VLOOKUP(K8234,'20251231_param'!$A$2:$C$366,2)</f>
        <v>10.583333333333334</v>
      </c>
      <c r="M8234" s="8">
        <f>+VLOOKUP($K8234,'20251231_param'!$A$2:$C$366,3)</f>
        <v>10.693015463850454</v>
      </c>
      <c r="N8234" s="8">
        <f t="shared" si="1199"/>
        <v>-0.98974263799693185</v>
      </c>
    </row>
    <row r="8235" spans="1:14" x14ac:dyDescent="0.2">
      <c r="A8235" s="2">
        <v>46001.041666666664</v>
      </c>
      <c r="B8235" s="1">
        <v>5</v>
      </c>
      <c r="D8235" s="6">
        <f t="shared" si="1193"/>
        <v>2025</v>
      </c>
      <c r="E8235" s="6">
        <f t="shared" si="1194"/>
        <v>12</v>
      </c>
      <c r="F8235" s="6">
        <f t="shared" si="1195"/>
        <v>10</v>
      </c>
      <c r="G8235" s="6">
        <f t="shared" si="1196"/>
        <v>3</v>
      </c>
      <c r="H8235" s="6">
        <f t="shared" si="1197"/>
        <v>50</v>
      </c>
      <c r="I8235" s="6">
        <f t="shared" si="1198"/>
        <v>1</v>
      </c>
      <c r="J8235" s="6">
        <f t="shared" si="1191"/>
        <v>5</v>
      </c>
      <c r="K8235" s="9">
        <f t="shared" si="1192"/>
        <v>46001</v>
      </c>
      <c r="L8235" s="8">
        <f>+VLOOKUP(K8235,'20251231_param'!$A$2:$C$366,2)</f>
        <v>10.583333333333334</v>
      </c>
      <c r="M8235" s="8">
        <f>+VLOOKUP($K8235,'20251231_param'!$A$2:$C$366,3)</f>
        <v>10.693015463850454</v>
      </c>
      <c r="N8235" s="8">
        <f t="shared" si="1199"/>
        <v>-0.52214769091176716</v>
      </c>
    </row>
    <row r="8236" spans="1:14" x14ac:dyDescent="0.2">
      <c r="A8236" s="2">
        <v>46001.083333333336</v>
      </c>
      <c r="B8236" s="1">
        <v>0</v>
      </c>
      <c r="D8236" s="6">
        <f t="shared" si="1193"/>
        <v>2025</v>
      </c>
      <c r="E8236" s="6">
        <f t="shared" si="1194"/>
        <v>12</v>
      </c>
      <c r="F8236" s="6">
        <f t="shared" si="1195"/>
        <v>10</v>
      </c>
      <c r="G8236" s="6">
        <f t="shared" si="1196"/>
        <v>3</v>
      </c>
      <c r="H8236" s="6">
        <f t="shared" si="1197"/>
        <v>50</v>
      </c>
      <c r="I8236" s="6">
        <f t="shared" si="1198"/>
        <v>2</v>
      </c>
      <c r="J8236" s="6">
        <f t="shared" si="1191"/>
        <v>0</v>
      </c>
      <c r="K8236" s="9">
        <f t="shared" si="1192"/>
        <v>46001</v>
      </c>
      <c r="L8236" s="8">
        <f>+VLOOKUP(K8236,'20251231_param'!$A$2:$C$366,2)</f>
        <v>10.583333333333334</v>
      </c>
      <c r="M8236" s="8">
        <f>+VLOOKUP($K8236,'20251231_param'!$A$2:$C$366,3)</f>
        <v>10.693015463850454</v>
      </c>
      <c r="N8236" s="8">
        <f t="shared" si="1199"/>
        <v>-0.98974263799693185</v>
      </c>
    </row>
    <row r="8237" spans="1:14" x14ac:dyDescent="0.2">
      <c r="A8237" s="2">
        <v>46001.125</v>
      </c>
      <c r="B8237" s="1">
        <v>0</v>
      </c>
      <c r="D8237" s="6">
        <f t="shared" si="1193"/>
        <v>2025</v>
      </c>
      <c r="E8237" s="6">
        <f t="shared" si="1194"/>
        <v>12</v>
      </c>
      <c r="F8237" s="6">
        <f t="shared" si="1195"/>
        <v>10</v>
      </c>
      <c r="G8237" s="6">
        <f t="shared" si="1196"/>
        <v>3</v>
      </c>
      <c r="H8237" s="6">
        <f t="shared" si="1197"/>
        <v>50</v>
      </c>
      <c r="I8237" s="6">
        <f t="shared" si="1198"/>
        <v>3</v>
      </c>
      <c r="J8237" s="6">
        <f t="shared" si="1191"/>
        <v>0</v>
      </c>
      <c r="K8237" s="9">
        <f t="shared" si="1192"/>
        <v>46001</v>
      </c>
      <c r="L8237" s="8">
        <f>+VLOOKUP(K8237,'20251231_param'!$A$2:$C$366,2)</f>
        <v>10.583333333333334</v>
      </c>
      <c r="M8237" s="8">
        <f>+VLOOKUP($K8237,'20251231_param'!$A$2:$C$366,3)</f>
        <v>10.693015463850454</v>
      </c>
      <c r="N8237" s="8">
        <f t="shared" si="1199"/>
        <v>-0.98974263799693185</v>
      </c>
    </row>
    <row r="8238" spans="1:14" x14ac:dyDescent="0.2">
      <c r="A8238" s="2">
        <v>46001.166666666664</v>
      </c>
      <c r="B8238" s="1">
        <v>1</v>
      </c>
      <c r="D8238" s="6">
        <f t="shared" si="1193"/>
        <v>2025</v>
      </c>
      <c r="E8238" s="6">
        <f t="shared" si="1194"/>
        <v>12</v>
      </c>
      <c r="F8238" s="6">
        <f t="shared" si="1195"/>
        <v>10</v>
      </c>
      <c r="G8238" s="6">
        <f t="shared" si="1196"/>
        <v>3</v>
      </c>
      <c r="H8238" s="6">
        <f t="shared" si="1197"/>
        <v>50</v>
      </c>
      <c r="I8238" s="6">
        <f t="shared" si="1198"/>
        <v>4</v>
      </c>
      <c r="J8238" s="6">
        <f t="shared" si="1191"/>
        <v>1</v>
      </c>
      <c r="K8238" s="9">
        <f t="shared" si="1192"/>
        <v>46001</v>
      </c>
      <c r="L8238" s="8">
        <f>+VLOOKUP(K8238,'20251231_param'!$A$2:$C$366,2)</f>
        <v>10.583333333333334</v>
      </c>
      <c r="M8238" s="8">
        <f>+VLOOKUP($K8238,'20251231_param'!$A$2:$C$366,3)</f>
        <v>10.693015463850454</v>
      </c>
      <c r="N8238" s="8">
        <f t="shared" si="1199"/>
        <v>-0.89622364857989889</v>
      </c>
    </row>
    <row r="8239" spans="1:14" x14ac:dyDescent="0.2">
      <c r="A8239" s="2">
        <v>46001.208333333336</v>
      </c>
      <c r="B8239" s="1">
        <v>0</v>
      </c>
      <c r="D8239" s="6">
        <f t="shared" si="1193"/>
        <v>2025</v>
      </c>
      <c r="E8239" s="6">
        <f t="shared" si="1194"/>
        <v>12</v>
      </c>
      <c r="F8239" s="6">
        <f t="shared" si="1195"/>
        <v>10</v>
      </c>
      <c r="G8239" s="6">
        <f t="shared" si="1196"/>
        <v>3</v>
      </c>
      <c r="H8239" s="6">
        <f t="shared" si="1197"/>
        <v>50</v>
      </c>
      <c r="I8239" s="6">
        <f t="shared" si="1198"/>
        <v>5</v>
      </c>
      <c r="J8239" s="6">
        <f t="shared" si="1191"/>
        <v>0</v>
      </c>
      <c r="K8239" s="9">
        <f t="shared" si="1192"/>
        <v>46001</v>
      </c>
      <c r="L8239" s="8">
        <f>+VLOOKUP(K8239,'20251231_param'!$A$2:$C$366,2)</f>
        <v>10.583333333333334</v>
      </c>
      <c r="M8239" s="8">
        <f>+VLOOKUP($K8239,'20251231_param'!$A$2:$C$366,3)</f>
        <v>10.693015463850454</v>
      </c>
      <c r="N8239" s="8">
        <f t="shared" si="1199"/>
        <v>-0.98974263799693185</v>
      </c>
    </row>
    <row r="8240" spans="1:14" x14ac:dyDescent="0.2">
      <c r="A8240" s="2">
        <v>46001.25</v>
      </c>
      <c r="B8240" s="1">
        <v>4</v>
      </c>
      <c r="D8240" s="6">
        <f t="shared" si="1193"/>
        <v>2025</v>
      </c>
      <c r="E8240" s="6">
        <f t="shared" si="1194"/>
        <v>12</v>
      </c>
      <c r="F8240" s="6">
        <f t="shared" si="1195"/>
        <v>10</v>
      </c>
      <c r="G8240" s="6">
        <f t="shared" si="1196"/>
        <v>3</v>
      </c>
      <c r="H8240" s="6">
        <f t="shared" si="1197"/>
        <v>50</v>
      </c>
      <c r="I8240" s="6">
        <f t="shared" si="1198"/>
        <v>6</v>
      </c>
      <c r="J8240" s="6">
        <f t="shared" si="1191"/>
        <v>4</v>
      </c>
      <c r="K8240" s="9">
        <f t="shared" si="1192"/>
        <v>46001</v>
      </c>
      <c r="L8240" s="8">
        <f>+VLOOKUP(K8240,'20251231_param'!$A$2:$C$366,2)</f>
        <v>10.583333333333334</v>
      </c>
      <c r="M8240" s="8">
        <f>+VLOOKUP($K8240,'20251231_param'!$A$2:$C$366,3)</f>
        <v>10.693015463850454</v>
      </c>
      <c r="N8240" s="8">
        <f t="shared" si="1199"/>
        <v>-0.61566668032880012</v>
      </c>
    </row>
    <row r="8241" spans="1:14" x14ac:dyDescent="0.2">
      <c r="A8241" s="2">
        <v>46001.291666666664</v>
      </c>
      <c r="B8241" s="1">
        <v>8</v>
      </c>
      <c r="D8241" s="6">
        <f t="shared" si="1193"/>
        <v>2025</v>
      </c>
      <c r="E8241" s="6">
        <f t="shared" si="1194"/>
        <v>12</v>
      </c>
      <c r="F8241" s="6">
        <f t="shared" si="1195"/>
        <v>10</v>
      </c>
      <c r="G8241" s="6">
        <f t="shared" si="1196"/>
        <v>3</v>
      </c>
      <c r="H8241" s="6">
        <f t="shared" si="1197"/>
        <v>50</v>
      </c>
      <c r="I8241" s="6">
        <f t="shared" si="1198"/>
        <v>7</v>
      </c>
      <c r="J8241" s="6">
        <f t="shared" si="1191"/>
        <v>8</v>
      </c>
      <c r="K8241" s="9">
        <f t="shared" si="1192"/>
        <v>46001</v>
      </c>
      <c r="L8241" s="8">
        <f>+VLOOKUP(K8241,'20251231_param'!$A$2:$C$366,2)</f>
        <v>10.583333333333334</v>
      </c>
      <c r="M8241" s="8">
        <f>+VLOOKUP($K8241,'20251231_param'!$A$2:$C$366,3)</f>
        <v>10.693015463850454</v>
      </c>
      <c r="N8241" s="8">
        <f t="shared" si="1199"/>
        <v>-0.24159072266066844</v>
      </c>
    </row>
    <row r="8242" spans="1:14" x14ac:dyDescent="0.2">
      <c r="A8242" s="2">
        <v>46001.333333333336</v>
      </c>
      <c r="B8242" s="1">
        <v>10</v>
      </c>
      <c r="D8242" s="6">
        <f t="shared" si="1193"/>
        <v>2025</v>
      </c>
      <c r="E8242" s="6">
        <f t="shared" si="1194"/>
        <v>12</v>
      </c>
      <c r="F8242" s="6">
        <f t="shared" si="1195"/>
        <v>10</v>
      </c>
      <c r="G8242" s="6">
        <f t="shared" si="1196"/>
        <v>3</v>
      </c>
      <c r="H8242" s="6">
        <f t="shared" si="1197"/>
        <v>50</v>
      </c>
      <c r="I8242" s="6">
        <f t="shared" si="1198"/>
        <v>8</v>
      </c>
      <c r="J8242" s="6">
        <f t="shared" si="1191"/>
        <v>10</v>
      </c>
      <c r="K8242" s="9">
        <f t="shared" si="1192"/>
        <v>46001</v>
      </c>
      <c r="L8242" s="8">
        <f>+VLOOKUP(K8242,'20251231_param'!$A$2:$C$366,2)</f>
        <v>10.583333333333334</v>
      </c>
      <c r="M8242" s="8">
        <f>+VLOOKUP($K8242,'20251231_param'!$A$2:$C$366,3)</f>
        <v>10.693015463850454</v>
      </c>
      <c r="N8242" s="8">
        <f t="shared" si="1199"/>
        <v>-5.4552743826602593E-2</v>
      </c>
    </row>
    <row r="8243" spans="1:14" x14ac:dyDescent="0.2">
      <c r="A8243" s="2">
        <v>46001.375</v>
      </c>
      <c r="B8243" s="1">
        <v>8</v>
      </c>
      <c r="D8243" s="6">
        <f t="shared" si="1193"/>
        <v>2025</v>
      </c>
      <c r="E8243" s="6">
        <f t="shared" si="1194"/>
        <v>12</v>
      </c>
      <c r="F8243" s="6">
        <f t="shared" si="1195"/>
        <v>10</v>
      </c>
      <c r="G8243" s="6">
        <f t="shared" si="1196"/>
        <v>3</v>
      </c>
      <c r="H8243" s="6">
        <f t="shared" si="1197"/>
        <v>50</v>
      </c>
      <c r="I8243" s="6">
        <f t="shared" si="1198"/>
        <v>9</v>
      </c>
      <c r="J8243" s="6">
        <f t="shared" si="1191"/>
        <v>8</v>
      </c>
      <c r="K8243" s="9">
        <f t="shared" si="1192"/>
        <v>46001</v>
      </c>
      <c r="L8243" s="8">
        <f>+VLOOKUP(K8243,'20251231_param'!$A$2:$C$366,2)</f>
        <v>10.583333333333334</v>
      </c>
      <c r="M8243" s="8">
        <f>+VLOOKUP($K8243,'20251231_param'!$A$2:$C$366,3)</f>
        <v>10.693015463850454</v>
      </c>
      <c r="N8243" s="8">
        <f t="shared" si="1199"/>
        <v>-0.24159072266066844</v>
      </c>
    </row>
    <row r="8244" spans="1:14" x14ac:dyDescent="0.2">
      <c r="A8244" s="2">
        <v>46001.416666666664</v>
      </c>
      <c r="B8244" s="1">
        <v>20</v>
      </c>
      <c r="D8244" s="6">
        <f t="shared" si="1193"/>
        <v>2025</v>
      </c>
      <c r="E8244" s="6">
        <f t="shared" si="1194"/>
        <v>12</v>
      </c>
      <c r="F8244" s="6">
        <f t="shared" si="1195"/>
        <v>10</v>
      </c>
      <c r="G8244" s="6">
        <f t="shared" si="1196"/>
        <v>3</v>
      </c>
      <c r="H8244" s="6">
        <f t="shared" si="1197"/>
        <v>50</v>
      </c>
      <c r="I8244" s="6">
        <f t="shared" si="1198"/>
        <v>10</v>
      </c>
      <c r="J8244" s="6">
        <f t="shared" si="1191"/>
        <v>20</v>
      </c>
      <c r="K8244" s="9">
        <f t="shared" si="1192"/>
        <v>46001</v>
      </c>
      <c r="L8244" s="8">
        <f>+VLOOKUP(K8244,'20251231_param'!$A$2:$C$366,2)</f>
        <v>10.583333333333334</v>
      </c>
      <c r="M8244" s="8">
        <f>+VLOOKUP($K8244,'20251231_param'!$A$2:$C$366,3)</f>
        <v>10.693015463850454</v>
      </c>
      <c r="N8244" s="8">
        <f t="shared" si="1199"/>
        <v>0.88063715034372658</v>
      </c>
    </row>
    <row r="8245" spans="1:14" x14ac:dyDescent="0.2">
      <c r="A8245" s="2">
        <v>46001.458333333336</v>
      </c>
      <c r="B8245" s="1">
        <v>11</v>
      </c>
      <c r="D8245" s="6">
        <f t="shared" si="1193"/>
        <v>2025</v>
      </c>
      <c r="E8245" s="6">
        <f t="shared" si="1194"/>
        <v>12</v>
      </c>
      <c r="F8245" s="6">
        <f t="shared" si="1195"/>
        <v>10</v>
      </c>
      <c r="G8245" s="6">
        <f t="shared" si="1196"/>
        <v>3</v>
      </c>
      <c r="H8245" s="6">
        <f t="shared" si="1197"/>
        <v>50</v>
      </c>
      <c r="I8245" s="6">
        <f t="shared" si="1198"/>
        <v>11</v>
      </c>
      <c r="J8245" s="6">
        <f t="shared" si="1191"/>
        <v>11</v>
      </c>
      <c r="K8245" s="9">
        <f t="shared" si="1192"/>
        <v>46001</v>
      </c>
      <c r="L8245" s="8">
        <f>+VLOOKUP(K8245,'20251231_param'!$A$2:$C$366,2)</f>
        <v>10.583333333333334</v>
      </c>
      <c r="M8245" s="8">
        <f>+VLOOKUP($K8245,'20251231_param'!$A$2:$C$366,3)</f>
        <v>10.693015463850454</v>
      </c>
      <c r="N8245" s="8">
        <f t="shared" si="1199"/>
        <v>3.8966245590430326E-2</v>
      </c>
    </row>
    <row r="8246" spans="1:14" x14ac:dyDescent="0.2">
      <c r="A8246" s="2">
        <v>46001.5</v>
      </c>
      <c r="B8246" s="1">
        <v>16</v>
      </c>
      <c r="D8246" s="6">
        <f t="shared" si="1193"/>
        <v>2025</v>
      </c>
      <c r="E8246" s="6">
        <f t="shared" si="1194"/>
        <v>12</v>
      </c>
      <c r="F8246" s="6">
        <f t="shared" si="1195"/>
        <v>10</v>
      </c>
      <c r="G8246" s="6">
        <f t="shared" si="1196"/>
        <v>3</v>
      </c>
      <c r="H8246" s="6">
        <f t="shared" si="1197"/>
        <v>50</v>
      </c>
      <c r="I8246" s="6">
        <f t="shared" si="1198"/>
        <v>12</v>
      </c>
      <c r="J8246" s="6">
        <f t="shared" si="1191"/>
        <v>16</v>
      </c>
      <c r="K8246" s="9">
        <f t="shared" si="1192"/>
        <v>46001</v>
      </c>
      <c r="L8246" s="8">
        <f>+VLOOKUP(K8246,'20251231_param'!$A$2:$C$366,2)</f>
        <v>10.583333333333334</v>
      </c>
      <c r="M8246" s="8">
        <f>+VLOOKUP($K8246,'20251231_param'!$A$2:$C$366,3)</f>
        <v>10.693015463850454</v>
      </c>
      <c r="N8246" s="8">
        <f t="shared" si="1199"/>
        <v>0.50656119267559496</v>
      </c>
    </row>
    <row r="8247" spans="1:14" x14ac:dyDescent="0.2">
      <c r="A8247" s="2">
        <v>46001.541666666664</v>
      </c>
      <c r="B8247" s="1">
        <v>6</v>
      </c>
      <c r="D8247" s="6">
        <f t="shared" si="1193"/>
        <v>2025</v>
      </c>
      <c r="E8247" s="6">
        <f t="shared" si="1194"/>
        <v>12</v>
      </c>
      <c r="F8247" s="6">
        <f t="shared" si="1195"/>
        <v>10</v>
      </c>
      <c r="G8247" s="6">
        <f t="shared" si="1196"/>
        <v>3</v>
      </c>
      <c r="H8247" s="6">
        <f t="shared" si="1197"/>
        <v>50</v>
      </c>
      <c r="I8247" s="6">
        <f t="shared" si="1198"/>
        <v>13</v>
      </c>
      <c r="J8247" s="6">
        <f t="shared" si="1191"/>
        <v>6</v>
      </c>
      <c r="K8247" s="9">
        <f t="shared" si="1192"/>
        <v>46001</v>
      </c>
      <c r="L8247" s="8">
        <f>+VLOOKUP(K8247,'20251231_param'!$A$2:$C$366,2)</f>
        <v>10.583333333333334</v>
      </c>
      <c r="M8247" s="8">
        <f>+VLOOKUP($K8247,'20251231_param'!$A$2:$C$366,3)</f>
        <v>10.693015463850454</v>
      </c>
      <c r="N8247" s="8">
        <f t="shared" si="1199"/>
        <v>-0.42862870149473431</v>
      </c>
    </row>
    <row r="8248" spans="1:14" x14ac:dyDescent="0.2">
      <c r="A8248" s="2">
        <v>46001.583333333336</v>
      </c>
      <c r="B8248" s="1">
        <v>12</v>
      </c>
      <c r="D8248" s="6">
        <f t="shared" si="1193"/>
        <v>2025</v>
      </c>
      <c r="E8248" s="6">
        <f t="shared" si="1194"/>
        <v>12</v>
      </c>
      <c r="F8248" s="6">
        <f t="shared" si="1195"/>
        <v>10</v>
      </c>
      <c r="G8248" s="6">
        <f t="shared" si="1196"/>
        <v>3</v>
      </c>
      <c r="H8248" s="6">
        <f t="shared" si="1197"/>
        <v>50</v>
      </c>
      <c r="I8248" s="6">
        <f t="shared" si="1198"/>
        <v>14</v>
      </c>
      <c r="J8248" s="6">
        <f t="shared" si="1191"/>
        <v>12</v>
      </c>
      <c r="K8248" s="9">
        <f t="shared" si="1192"/>
        <v>46001</v>
      </c>
      <c r="L8248" s="8">
        <f>+VLOOKUP(K8248,'20251231_param'!$A$2:$C$366,2)</f>
        <v>10.583333333333334</v>
      </c>
      <c r="M8248" s="8">
        <f>+VLOOKUP($K8248,'20251231_param'!$A$2:$C$366,3)</f>
        <v>10.693015463850454</v>
      </c>
      <c r="N8248" s="8">
        <f t="shared" si="1199"/>
        <v>0.13248523500746326</v>
      </c>
    </row>
    <row r="8249" spans="1:14" x14ac:dyDescent="0.2">
      <c r="A8249" s="2">
        <v>46001.625</v>
      </c>
      <c r="B8249" s="1">
        <v>12</v>
      </c>
      <c r="D8249" s="6">
        <f t="shared" si="1193"/>
        <v>2025</v>
      </c>
      <c r="E8249" s="6">
        <f t="shared" si="1194"/>
        <v>12</v>
      </c>
      <c r="F8249" s="6">
        <f t="shared" si="1195"/>
        <v>10</v>
      </c>
      <c r="G8249" s="6">
        <f t="shared" si="1196"/>
        <v>3</v>
      </c>
      <c r="H8249" s="6">
        <f t="shared" si="1197"/>
        <v>50</v>
      </c>
      <c r="I8249" s="6">
        <f t="shared" si="1198"/>
        <v>15</v>
      </c>
      <c r="J8249" s="6">
        <f t="shared" si="1191"/>
        <v>12</v>
      </c>
      <c r="K8249" s="9">
        <f t="shared" si="1192"/>
        <v>46001</v>
      </c>
      <c r="L8249" s="8">
        <f>+VLOOKUP(K8249,'20251231_param'!$A$2:$C$366,2)</f>
        <v>10.583333333333334</v>
      </c>
      <c r="M8249" s="8">
        <f>+VLOOKUP($K8249,'20251231_param'!$A$2:$C$366,3)</f>
        <v>10.693015463850454</v>
      </c>
      <c r="N8249" s="8">
        <f t="shared" si="1199"/>
        <v>0.13248523500746326</v>
      </c>
    </row>
    <row r="8250" spans="1:14" x14ac:dyDescent="0.2">
      <c r="A8250" s="2">
        <v>46001.666666666664</v>
      </c>
      <c r="B8250" s="1">
        <v>29</v>
      </c>
      <c r="D8250" s="6">
        <f t="shared" si="1193"/>
        <v>2025</v>
      </c>
      <c r="E8250" s="6">
        <f t="shared" si="1194"/>
        <v>12</v>
      </c>
      <c r="F8250" s="6">
        <f t="shared" si="1195"/>
        <v>10</v>
      </c>
      <c r="G8250" s="6">
        <f t="shared" si="1196"/>
        <v>3</v>
      </c>
      <c r="H8250" s="6">
        <f t="shared" si="1197"/>
        <v>50</v>
      </c>
      <c r="I8250" s="6">
        <f t="shared" si="1198"/>
        <v>16</v>
      </c>
      <c r="J8250" s="6">
        <f t="shared" si="1191"/>
        <v>29</v>
      </c>
      <c r="K8250" s="9">
        <f t="shared" si="1192"/>
        <v>46001</v>
      </c>
      <c r="L8250" s="8">
        <f>+VLOOKUP(K8250,'20251231_param'!$A$2:$C$366,2)</f>
        <v>10.583333333333334</v>
      </c>
      <c r="M8250" s="8">
        <f>+VLOOKUP($K8250,'20251231_param'!$A$2:$C$366,3)</f>
        <v>10.693015463850454</v>
      </c>
      <c r="N8250" s="8">
        <f t="shared" si="1199"/>
        <v>1.7223080550970227</v>
      </c>
    </row>
    <row r="8251" spans="1:14" x14ac:dyDescent="0.2">
      <c r="A8251" s="2">
        <v>46001.708333333336</v>
      </c>
      <c r="B8251" s="1">
        <v>21</v>
      </c>
      <c r="D8251" s="6">
        <f t="shared" si="1193"/>
        <v>2025</v>
      </c>
      <c r="E8251" s="6">
        <f t="shared" si="1194"/>
        <v>12</v>
      </c>
      <c r="F8251" s="6">
        <f t="shared" si="1195"/>
        <v>10</v>
      </c>
      <c r="G8251" s="6">
        <f t="shared" si="1196"/>
        <v>3</v>
      </c>
      <c r="H8251" s="6">
        <f t="shared" si="1197"/>
        <v>50</v>
      </c>
      <c r="I8251" s="6">
        <f t="shared" si="1198"/>
        <v>17</v>
      </c>
      <c r="J8251" s="6">
        <f t="shared" si="1191"/>
        <v>21</v>
      </c>
      <c r="K8251" s="9">
        <f t="shared" si="1192"/>
        <v>46001</v>
      </c>
      <c r="L8251" s="8">
        <f>+VLOOKUP(K8251,'20251231_param'!$A$2:$C$366,2)</f>
        <v>10.583333333333334</v>
      </c>
      <c r="M8251" s="8">
        <f>+VLOOKUP($K8251,'20251231_param'!$A$2:$C$366,3)</f>
        <v>10.693015463850454</v>
      </c>
      <c r="N8251" s="8">
        <f t="shared" si="1199"/>
        <v>0.97415613976075954</v>
      </c>
    </row>
    <row r="8252" spans="1:14" x14ac:dyDescent="0.2">
      <c r="A8252" s="2">
        <v>46001.75</v>
      </c>
      <c r="B8252" s="1">
        <v>41</v>
      </c>
      <c r="D8252" s="6">
        <f t="shared" si="1193"/>
        <v>2025</v>
      </c>
      <c r="E8252" s="6">
        <f t="shared" si="1194"/>
        <v>12</v>
      </c>
      <c r="F8252" s="6">
        <f t="shared" si="1195"/>
        <v>10</v>
      </c>
      <c r="G8252" s="6">
        <f t="shared" si="1196"/>
        <v>3</v>
      </c>
      <c r="H8252" s="6">
        <f t="shared" si="1197"/>
        <v>50</v>
      </c>
      <c r="I8252" s="6">
        <f t="shared" si="1198"/>
        <v>18</v>
      </c>
      <c r="J8252" s="6">
        <f t="shared" si="1191"/>
        <v>41</v>
      </c>
      <c r="K8252" s="9">
        <f t="shared" si="1192"/>
        <v>46001</v>
      </c>
      <c r="L8252" s="8">
        <f>+VLOOKUP(K8252,'20251231_param'!$A$2:$C$366,2)</f>
        <v>10.583333333333334</v>
      </c>
      <c r="M8252" s="8">
        <f>+VLOOKUP($K8252,'20251231_param'!$A$2:$C$366,3)</f>
        <v>10.693015463850454</v>
      </c>
      <c r="N8252" s="8">
        <f t="shared" si="1199"/>
        <v>2.844535928101418</v>
      </c>
    </row>
    <row r="8253" spans="1:14" x14ac:dyDescent="0.2">
      <c r="A8253" s="2">
        <v>46001.791666666664</v>
      </c>
      <c r="B8253" s="1">
        <v>29</v>
      </c>
      <c r="D8253" s="6">
        <f t="shared" si="1193"/>
        <v>2025</v>
      </c>
      <c r="E8253" s="6">
        <f t="shared" si="1194"/>
        <v>12</v>
      </c>
      <c r="F8253" s="6">
        <f t="shared" si="1195"/>
        <v>10</v>
      </c>
      <c r="G8253" s="6">
        <f t="shared" si="1196"/>
        <v>3</v>
      </c>
      <c r="H8253" s="6">
        <f t="shared" si="1197"/>
        <v>50</v>
      </c>
      <c r="I8253" s="6">
        <f t="shared" si="1198"/>
        <v>19</v>
      </c>
      <c r="J8253" s="6">
        <f t="shared" si="1191"/>
        <v>29</v>
      </c>
      <c r="K8253" s="9">
        <f t="shared" si="1192"/>
        <v>46001</v>
      </c>
      <c r="L8253" s="8">
        <f>+VLOOKUP(K8253,'20251231_param'!$A$2:$C$366,2)</f>
        <v>10.583333333333334</v>
      </c>
      <c r="M8253" s="8">
        <f>+VLOOKUP($K8253,'20251231_param'!$A$2:$C$366,3)</f>
        <v>10.693015463850454</v>
      </c>
      <c r="N8253" s="8">
        <f t="shared" si="1199"/>
        <v>1.7223080550970227</v>
      </c>
    </row>
    <row r="8254" spans="1:14" x14ac:dyDescent="0.2">
      <c r="A8254" s="2">
        <v>46001.833333333336</v>
      </c>
      <c r="B8254" s="1">
        <v>9</v>
      </c>
      <c r="D8254" s="6">
        <f t="shared" si="1193"/>
        <v>2025</v>
      </c>
      <c r="E8254" s="6">
        <f t="shared" si="1194"/>
        <v>12</v>
      </c>
      <c r="F8254" s="6">
        <f t="shared" si="1195"/>
        <v>10</v>
      </c>
      <c r="G8254" s="6">
        <f t="shared" si="1196"/>
        <v>3</v>
      </c>
      <c r="H8254" s="6">
        <f t="shared" si="1197"/>
        <v>50</v>
      </c>
      <c r="I8254" s="6">
        <f t="shared" si="1198"/>
        <v>20</v>
      </c>
      <c r="J8254" s="6">
        <f t="shared" si="1191"/>
        <v>9</v>
      </c>
      <c r="K8254" s="9">
        <f t="shared" si="1192"/>
        <v>46001</v>
      </c>
      <c r="L8254" s="8">
        <f>+VLOOKUP(K8254,'20251231_param'!$A$2:$C$366,2)</f>
        <v>10.583333333333334</v>
      </c>
      <c r="M8254" s="8">
        <f>+VLOOKUP($K8254,'20251231_param'!$A$2:$C$366,3)</f>
        <v>10.693015463850454</v>
      </c>
      <c r="N8254" s="8">
        <f t="shared" si="1199"/>
        <v>-0.14807173324363551</v>
      </c>
    </row>
    <row r="8255" spans="1:14" x14ac:dyDescent="0.2">
      <c r="A8255" s="2">
        <v>46001.875</v>
      </c>
      <c r="B8255" s="1">
        <v>3</v>
      </c>
      <c r="D8255" s="6">
        <f t="shared" si="1193"/>
        <v>2025</v>
      </c>
      <c r="E8255" s="6">
        <f t="shared" si="1194"/>
        <v>12</v>
      </c>
      <c r="F8255" s="6">
        <f t="shared" si="1195"/>
        <v>10</v>
      </c>
      <c r="G8255" s="6">
        <f t="shared" si="1196"/>
        <v>3</v>
      </c>
      <c r="H8255" s="6">
        <f t="shared" si="1197"/>
        <v>50</v>
      </c>
      <c r="I8255" s="6">
        <f t="shared" si="1198"/>
        <v>21</v>
      </c>
      <c r="J8255" s="6">
        <f t="shared" si="1191"/>
        <v>3</v>
      </c>
      <c r="K8255" s="9">
        <f t="shared" si="1192"/>
        <v>46001</v>
      </c>
      <c r="L8255" s="8">
        <f>+VLOOKUP(K8255,'20251231_param'!$A$2:$C$366,2)</f>
        <v>10.583333333333334</v>
      </c>
      <c r="M8255" s="8">
        <f>+VLOOKUP($K8255,'20251231_param'!$A$2:$C$366,3)</f>
        <v>10.693015463850454</v>
      </c>
      <c r="N8255" s="8">
        <f t="shared" si="1199"/>
        <v>-0.70918566974583308</v>
      </c>
    </row>
    <row r="8256" spans="1:14" x14ac:dyDescent="0.2">
      <c r="A8256" s="2">
        <v>46001.916666666664</v>
      </c>
      <c r="B8256" s="1">
        <v>7</v>
      </c>
      <c r="D8256" s="6">
        <f t="shared" si="1193"/>
        <v>2025</v>
      </c>
      <c r="E8256" s="6">
        <f t="shared" si="1194"/>
        <v>12</v>
      </c>
      <c r="F8256" s="6">
        <f t="shared" si="1195"/>
        <v>10</v>
      </c>
      <c r="G8256" s="6">
        <f t="shared" si="1196"/>
        <v>3</v>
      </c>
      <c r="H8256" s="6">
        <f t="shared" si="1197"/>
        <v>50</v>
      </c>
      <c r="I8256" s="6">
        <f t="shared" si="1198"/>
        <v>22</v>
      </c>
      <c r="J8256" s="6">
        <f t="shared" si="1191"/>
        <v>7</v>
      </c>
      <c r="K8256" s="9">
        <f t="shared" si="1192"/>
        <v>46001</v>
      </c>
      <c r="L8256" s="8">
        <f>+VLOOKUP(K8256,'20251231_param'!$A$2:$C$366,2)</f>
        <v>10.583333333333334</v>
      </c>
      <c r="M8256" s="8">
        <f>+VLOOKUP($K8256,'20251231_param'!$A$2:$C$366,3)</f>
        <v>10.693015463850454</v>
      </c>
      <c r="N8256" s="8">
        <f t="shared" si="1199"/>
        <v>-0.33510971207770135</v>
      </c>
    </row>
    <row r="8257" spans="1:14" x14ac:dyDescent="0.2">
      <c r="A8257" s="2">
        <v>46001.958333333336</v>
      </c>
      <c r="B8257" s="1">
        <v>2</v>
      </c>
      <c r="D8257" s="6">
        <f t="shared" si="1193"/>
        <v>2025</v>
      </c>
      <c r="E8257" s="6">
        <f t="shared" si="1194"/>
        <v>12</v>
      </c>
      <c r="F8257" s="6">
        <f t="shared" si="1195"/>
        <v>10</v>
      </c>
      <c r="G8257" s="6">
        <f t="shared" si="1196"/>
        <v>3</v>
      </c>
      <c r="H8257" s="6">
        <f t="shared" si="1197"/>
        <v>50</v>
      </c>
      <c r="I8257" s="6">
        <f t="shared" si="1198"/>
        <v>23</v>
      </c>
      <c r="J8257" s="6">
        <f t="shared" si="1191"/>
        <v>2</v>
      </c>
      <c r="K8257" s="9">
        <f t="shared" si="1192"/>
        <v>46001</v>
      </c>
      <c r="L8257" s="8">
        <f>+VLOOKUP(K8257,'20251231_param'!$A$2:$C$366,2)</f>
        <v>10.583333333333334</v>
      </c>
      <c r="M8257" s="8">
        <f>+VLOOKUP($K8257,'20251231_param'!$A$2:$C$366,3)</f>
        <v>10.693015463850454</v>
      </c>
      <c r="N8257" s="8">
        <f t="shared" si="1199"/>
        <v>-0.80270465916286593</v>
      </c>
    </row>
    <row r="8258" spans="1:14" x14ac:dyDescent="0.2">
      <c r="A8258" s="2">
        <v>46002</v>
      </c>
      <c r="B8258" s="1">
        <v>0</v>
      </c>
      <c r="D8258" s="6">
        <f t="shared" si="1193"/>
        <v>2025</v>
      </c>
      <c r="E8258" s="6">
        <f t="shared" si="1194"/>
        <v>12</v>
      </c>
      <c r="F8258" s="6">
        <f t="shared" si="1195"/>
        <v>11</v>
      </c>
      <c r="G8258" s="6">
        <f t="shared" si="1196"/>
        <v>4</v>
      </c>
      <c r="H8258" s="6">
        <f t="shared" si="1197"/>
        <v>50</v>
      </c>
      <c r="I8258" s="6">
        <f t="shared" si="1198"/>
        <v>0</v>
      </c>
      <c r="J8258" s="6">
        <f t="shared" ref="J8258:J8321" si="1200">+B8258</f>
        <v>0</v>
      </c>
      <c r="K8258" s="9">
        <f t="shared" ref="K8258:K8321" si="1201">DATE(D8258,E8258,F8258)</f>
        <v>46002</v>
      </c>
      <c r="L8258" s="8">
        <f>+VLOOKUP(K8258,'20251231_param'!$A$2:$C$366,2)</f>
        <v>6.416666666666667</v>
      </c>
      <c r="M8258" s="8">
        <f>+VLOOKUP($K8258,'20251231_param'!$A$2:$C$366,3)</f>
        <v>5.6562137179555378</v>
      </c>
      <c r="N8258" s="8">
        <f t="shared" si="1199"/>
        <v>-1.1344455826159974</v>
      </c>
    </row>
    <row r="8259" spans="1:14" x14ac:dyDescent="0.2">
      <c r="A8259" s="2">
        <v>46002.041666666664</v>
      </c>
      <c r="B8259" s="1">
        <v>0</v>
      </c>
      <c r="D8259" s="6">
        <f t="shared" si="1193"/>
        <v>2025</v>
      </c>
      <c r="E8259" s="6">
        <f t="shared" si="1194"/>
        <v>12</v>
      </c>
      <c r="F8259" s="6">
        <f t="shared" si="1195"/>
        <v>11</v>
      </c>
      <c r="G8259" s="6">
        <f t="shared" si="1196"/>
        <v>4</v>
      </c>
      <c r="H8259" s="6">
        <f t="shared" si="1197"/>
        <v>50</v>
      </c>
      <c r="I8259" s="6">
        <f t="shared" si="1198"/>
        <v>1</v>
      </c>
      <c r="J8259" s="6">
        <f t="shared" si="1200"/>
        <v>0</v>
      </c>
      <c r="K8259" s="9">
        <f t="shared" si="1201"/>
        <v>46002</v>
      </c>
      <c r="L8259" s="8">
        <f>+VLOOKUP(K8259,'20251231_param'!$A$2:$C$366,2)</f>
        <v>6.416666666666667</v>
      </c>
      <c r="M8259" s="8">
        <f>+VLOOKUP($K8259,'20251231_param'!$A$2:$C$366,3)</f>
        <v>5.6562137179555378</v>
      </c>
      <c r="N8259" s="8">
        <f t="shared" si="1199"/>
        <v>-1.1344455826159974</v>
      </c>
    </row>
    <row r="8260" spans="1:14" x14ac:dyDescent="0.2">
      <c r="A8260" s="2">
        <v>46002.083333333336</v>
      </c>
      <c r="B8260" s="1">
        <v>3</v>
      </c>
      <c r="D8260" s="6">
        <f t="shared" si="1193"/>
        <v>2025</v>
      </c>
      <c r="E8260" s="6">
        <f t="shared" si="1194"/>
        <v>12</v>
      </c>
      <c r="F8260" s="6">
        <f t="shared" si="1195"/>
        <v>11</v>
      </c>
      <c r="G8260" s="6">
        <f t="shared" si="1196"/>
        <v>4</v>
      </c>
      <c r="H8260" s="6">
        <f t="shared" si="1197"/>
        <v>50</v>
      </c>
      <c r="I8260" s="6">
        <f t="shared" si="1198"/>
        <v>2</v>
      </c>
      <c r="J8260" s="6">
        <f t="shared" si="1200"/>
        <v>3</v>
      </c>
      <c r="K8260" s="9">
        <f t="shared" si="1201"/>
        <v>46002</v>
      </c>
      <c r="L8260" s="8">
        <f>+VLOOKUP(K8260,'20251231_param'!$A$2:$C$366,2)</f>
        <v>6.416666666666667</v>
      </c>
      <c r="M8260" s="8">
        <f>+VLOOKUP($K8260,'20251231_param'!$A$2:$C$366,3)</f>
        <v>5.6562137179555378</v>
      </c>
      <c r="N8260" s="8">
        <f t="shared" si="1199"/>
        <v>-0.6040554400942324</v>
      </c>
    </row>
    <row r="8261" spans="1:14" x14ac:dyDescent="0.2">
      <c r="A8261" s="2">
        <v>46002.125</v>
      </c>
      <c r="B8261" s="1">
        <v>0</v>
      </c>
      <c r="D8261" s="6">
        <f t="shared" si="1193"/>
        <v>2025</v>
      </c>
      <c r="E8261" s="6">
        <f t="shared" si="1194"/>
        <v>12</v>
      </c>
      <c r="F8261" s="6">
        <f t="shared" si="1195"/>
        <v>11</v>
      </c>
      <c r="G8261" s="6">
        <f t="shared" si="1196"/>
        <v>4</v>
      </c>
      <c r="H8261" s="6">
        <f t="shared" si="1197"/>
        <v>50</v>
      </c>
      <c r="I8261" s="6">
        <f t="shared" si="1198"/>
        <v>3</v>
      </c>
      <c r="J8261" s="6">
        <f t="shared" si="1200"/>
        <v>0</v>
      </c>
      <c r="K8261" s="9">
        <f t="shared" si="1201"/>
        <v>46002</v>
      </c>
      <c r="L8261" s="8">
        <f>+VLOOKUP(K8261,'20251231_param'!$A$2:$C$366,2)</f>
        <v>6.416666666666667</v>
      </c>
      <c r="M8261" s="8">
        <f>+VLOOKUP($K8261,'20251231_param'!$A$2:$C$366,3)</f>
        <v>5.6562137179555378</v>
      </c>
      <c r="N8261" s="8">
        <f t="shared" si="1199"/>
        <v>-1.1344455826159974</v>
      </c>
    </row>
    <row r="8262" spans="1:14" x14ac:dyDescent="0.2">
      <c r="A8262" s="2">
        <v>46002.166666666664</v>
      </c>
      <c r="B8262" s="1">
        <v>0</v>
      </c>
      <c r="D8262" s="6">
        <f t="shared" si="1193"/>
        <v>2025</v>
      </c>
      <c r="E8262" s="6">
        <f t="shared" si="1194"/>
        <v>12</v>
      </c>
      <c r="F8262" s="6">
        <f t="shared" si="1195"/>
        <v>11</v>
      </c>
      <c r="G8262" s="6">
        <f t="shared" si="1196"/>
        <v>4</v>
      </c>
      <c r="H8262" s="6">
        <f t="shared" si="1197"/>
        <v>50</v>
      </c>
      <c r="I8262" s="6">
        <f t="shared" si="1198"/>
        <v>4</v>
      </c>
      <c r="J8262" s="6">
        <f t="shared" si="1200"/>
        <v>0</v>
      </c>
      <c r="K8262" s="9">
        <f t="shared" si="1201"/>
        <v>46002</v>
      </c>
      <c r="L8262" s="8">
        <f>+VLOOKUP(K8262,'20251231_param'!$A$2:$C$366,2)</f>
        <v>6.416666666666667</v>
      </c>
      <c r="M8262" s="8">
        <f>+VLOOKUP($K8262,'20251231_param'!$A$2:$C$366,3)</f>
        <v>5.6562137179555378</v>
      </c>
      <c r="N8262" s="8">
        <f t="shared" si="1199"/>
        <v>-1.1344455826159974</v>
      </c>
    </row>
    <row r="8263" spans="1:14" x14ac:dyDescent="0.2">
      <c r="A8263" s="2">
        <v>46002.208333333336</v>
      </c>
      <c r="B8263" s="1">
        <v>0</v>
      </c>
      <c r="D8263" s="6">
        <f t="shared" si="1193"/>
        <v>2025</v>
      </c>
      <c r="E8263" s="6">
        <f t="shared" si="1194"/>
        <v>12</v>
      </c>
      <c r="F8263" s="6">
        <f t="shared" si="1195"/>
        <v>11</v>
      </c>
      <c r="G8263" s="6">
        <f t="shared" si="1196"/>
        <v>4</v>
      </c>
      <c r="H8263" s="6">
        <f t="shared" si="1197"/>
        <v>50</v>
      </c>
      <c r="I8263" s="6">
        <f t="shared" si="1198"/>
        <v>5</v>
      </c>
      <c r="J8263" s="6">
        <f t="shared" si="1200"/>
        <v>0</v>
      </c>
      <c r="K8263" s="9">
        <f t="shared" si="1201"/>
        <v>46002</v>
      </c>
      <c r="L8263" s="8">
        <f>+VLOOKUP(K8263,'20251231_param'!$A$2:$C$366,2)</f>
        <v>6.416666666666667</v>
      </c>
      <c r="M8263" s="8">
        <f>+VLOOKUP($K8263,'20251231_param'!$A$2:$C$366,3)</f>
        <v>5.6562137179555378</v>
      </c>
      <c r="N8263" s="8">
        <f t="shared" si="1199"/>
        <v>-1.1344455826159974</v>
      </c>
    </row>
    <row r="8264" spans="1:14" x14ac:dyDescent="0.2">
      <c r="A8264" s="2">
        <v>46002.25</v>
      </c>
      <c r="B8264" s="1">
        <v>3</v>
      </c>
      <c r="D8264" s="6">
        <f t="shared" si="1193"/>
        <v>2025</v>
      </c>
      <c r="E8264" s="6">
        <f t="shared" si="1194"/>
        <v>12</v>
      </c>
      <c r="F8264" s="6">
        <f t="shared" si="1195"/>
        <v>11</v>
      </c>
      <c r="G8264" s="6">
        <f t="shared" si="1196"/>
        <v>4</v>
      </c>
      <c r="H8264" s="6">
        <f t="shared" si="1197"/>
        <v>50</v>
      </c>
      <c r="I8264" s="6">
        <f t="shared" si="1198"/>
        <v>6</v>
      </c>
      <c r="J8264" s="6">
        <f t="shared" si="1200"/>
        <v>3</v>
      </c>
      <c r="K8264" s="9">
        <f t="shared" si="1201"/>
        <v>46002</v>
      </c>
      <c r="L8264" s="8">
        <f>+VLOOKUP(K8264,'20251231_param'!$A$2:$C$366,2)</f>
        <v>6.416666666666667</v>
      </c>
      <c r="M8264" s="8">
        <f>+VLOOKUP($K8264,'20251231_param'!$A$2:$C$366,3)</f>
        <v>5.6562137179555378</v>
      </c>
      <c r="N8264" s="8">
        <f t="shared" si="1199"/>
        <v>-0.6040554400942324</v>
      </c>
    </row>
    <row r="8265" spans="1:14" x14ac:dyDescent="0.2">
      <c r="A8265" s="2">
        <v>46002.291666666664</v>
      </c>
      <c r="B8265" s="1">
        <v>0</v>
      </c>
      <c r="D8265" s="6">
        <f t="shared" si="1193"/>
        <v>2025</v>
      </c>
      <c r="E8265" s="6">
        <f t="shared" si="1194"/>
        <v>12</v>
      </c>
      <c r="F8265" s="6">
        <f t="shared" si="1195"/>
        <v>11</v>
      </c>
      <c r="G8265" s="6">
        <f t="shared" si="1196"/>
        <v>4</v>
      </c>
      <c r="H8265" s="6">
        <f t="shared" si="1197"/>
        <v>50</v>
      </c>
      <c r="I8265" s="6">
        <f t="shared" si="1198"/>
        <v>7</v>
      </c>
      <c r="J8265" s="6">
        <f t="shared" si="1200"/>
        <v>0</v>
      </c>
      <c r="K8265" s="9">
        <f t="shared" si="1201"/>
        <v>46002</v>
      </c>
      <c r="L8265" s="8">
        <f>+VLOOKUP(K8265,'20251231_param'!$A$2:$C$366,2)</f>
        <v>6.416666666666667</v>
      </c>
      <c r="M8265" s="8">
        <f>+VLOOKUP($K8265,'20251231_param'!$A$2:$C$366,3)</f>
        <v>5.6562137179555378</v>
      </c>
      <c r="N8265" s="8">
        <f t="shared" si="1199"/>
        <v>-1.1344455826159974</v>
      </c>
    </row>
    <row r="8266" spans="1:14" x14ac:dyDescent="0.2">
      <c r="A8266" s="2">
        <v>46002.333333333336</v>
      </c>
      <c r="B8266" s="1">
        <v>3</v>
      </c>
      <c r="D8266" s="6">
        <f t="shared" si="1193"/>
        <v>2025</v>
      </c>
      <c r="E8266" s="6">
        <f t="shared" si="1194"/>
        <v>12</v>
      </c>
      <c r="F8266" s="6">
        <f t="shared" si="1195"/>
        <v>11</v>
      </c>
      <c r="G8266" s="6">
        <f t="shared" si="1196"/>
        <v>4</v>
      </c>
      <c r="H8266" s="6">
        <f t="shared" si="1197"/>
        <v>50</v>
      </c>
      <c r="I8266" s="6">
        <f t="shared" si="1198"/>
        <v>8</v>
      </c>
      <c r="J8266" s="6">
        <f t="shared" si="1200"/>
        <v>3</v>
      </c>
      <c r="K8266" s="9">
        <f t="shared" si="1201"/>
        <v>46002</v>
      </c>
      <c r="L8266" s="8">
        <f>+VLOOKUP(K8266,'20251231_param'!$A$2:$C$366,2)</f>
        <v>6.416666666666667</v>
      </c>
      <c r="M8266" s="8">
        <f>+VLOOKUP($K8266,'20251231_param'!$A$2:$C$366,3)</f>
        <v>5.6562137179555378</v>
      </c>
      <c r="N8266" s="8">
        <f t="shared" si="1199"/>
        <v>-0.6040554400942324</v>
      </c>
    </row>
    <row r="8267" spans="1:14" x14ac:dyDescent="0.2">
      <c r="A8267" s="2">
        <v>46002.375</v>
      </c>
      <c r="B8267" s="1">
        <v>10</v>
      </c>
      <c r="D8267" s="6">
        <f t="shared" si="1193"/>
        <v>2025</v>
      </c>
      <c r="E8267" s="6">
        <f t="shared" si="1194"/>
        <v>12</v>
      </c>
      <c r="F8267" s="6">
        <f t="shared" si="1195"/>
        <v>11</v>
      </c>
      <c r="G8267" s="6">
        <f t="shared" si="1196"/>
        <v>4</v>
      </c>
      <c r="H8267" s="6">
        <f t="shared" si="1197"/>
        <v>50</v>
      </c>
      <c r="I8267" s="6">
        <f t="shared" si="1198"/>
        <v>9</v>
      </c>
      <c r="J8267" s="6">
        <f t="shared" si="1200"/>
        <v>10</v>
      </c>
      <c r="K8267" s="9">
        <f t="shared" si="1201"/>
        <v>46002</v>
      </c>
      <c r="L8267" s="8">
        <f>+VLOOKUP(K8267,'20251231_param'!$A$2:$C$366,2)</f>
        <v>6.416666666666667</v>
      </c>
      <c r="M8267" s="8">
        <f>+VLOOKUP($K8267,'20251231_param'!$A$2:$C$366,3)</f>
        <v>5.6562137179555378</v>
      </c>
      <c r="N8267" s="8">
        <f t="shared" si="1199"/>
        <v>0.63352155912321928</v>
      </c>
    </row>
    <row r="8268" spans="1:14" x14ac:dyDescent="0.2">
      <c r="A8268" s="2">
        <v>46002.416666666664</v>
      </c>
      <c r="B8268" s="1">
        <v>11</v>
      </c>
      <c r="D8268" s="6">
        <f t="shared" si="1193"/>
        <v>2025</v>
      </c>
      <c r="E8268" s="6">
        <f t="shared" si="1194"/>
        <v>12</v>
      </c>
      <c r="F8268" s="6">
        <f t="shared" si="1195"/>
        <v>11</v>
      </c>
      <c r="G8268" s="6">
        <f t="shared" si="1196"/>
        <v>4</v>
      </c>
      <c r="H8268" s="6">
        <f t="shared" si="1197"/>
        <v>50</v>
      </c>
      <c r="I8268" s="6">
        <f t="shared" si="1198"/>
        <v>10</v>
      </c>
      <c r="J8268" s="6">
        <f t="shared" si="1200"/>
        <v>11</v>
      </c>
      <c r="K8268" s="9">
        <f t="shared" si="1201"/>
        <v>46002</v>
      </c>
      <c r="L8268" s="8">
        <f>+VLOOKUP(K8268,'20251231_param'!$A$2:$C$366,2)</f>
        <v>6.416666666666667</v>
      </c>
      <c r="M8268" s="8">
        <f>+VLOOKUP($K8268,'20251231_param'!$A$2:$C$366,3)</f>
        <v>5.6562137179555378</v>
      </c>
      <c r="N8268" s="8">
        <f t="shared" si="1199"/>
        <v>0.8103182732971409</v>
      </c>
    </row>
    <row r="8269" spans="1:14" x14ac:dyDescent="0.2">
      <c r="A8269" s="2">
        <v>46002.458333333336</v>
      </c>
      <c r="B8269" s="1">
        <v>11</v>
      </c>
      <c r="D8269" s="6">
        <f t="shared" si="1193"/>
        <v>2025</v>
      </c>
      <c r="E8269" s="6">
        <f t="shared" si="1194"/>
        <v>12</v>
      </c>
      <c r="F8269" s="6">
        <f t="shared" si="1195"/>
        <v>11</v>
      </c>
      <c r="G8269" s="6">
        <f t="shared" si="1196"/>
        <v>4</v>
      </c>
      <c r="H8269" s="6">
        <f t="shared" si="1197"/>
        <v>50</v>
      </c>
      <c r="I8269" s="6">
        <f t="shared" si="1198"/>
        <v>11</v>
      </c>
      <c r="J8269" s="6">
        <f t="shared" si="1200"/>
        <v>11</v>
      </c>
      <c r="K8269" s="9">
        <f t="shared" si="1201"/>
        <v>46002</v>
      </c>
      <c r="L8269" s="8">
        <f>+VLOOKUP(K8269,'20251231_param'!$A$2:$C$366,2)</f>
        <v>6.416666666666667</v>
      </c>
      <c r="M8269" s="8">
        <f>+VLOOKUP($K8269,'20251231_param'!$A$2:$C$366,3)</f>
        <v>5.6562137179555378</v>
      </c>
      <c r="N8269" s="8">
        <f t="shared" si="1199"/>
        <v>0.8103182732971409</v>
      </c>
    </row>
    <row r="8270" spans="1:14" x14ac:dyDescent="0.2">
      <c r="A8270" s="2">
        <v>46002.5</v>
      </c>
      <c r="B8270" s="1">
        <v>3</v>
      </c>
      <c r="D8270" s="6">
        <f t="shared" si="1193"/>
        <v>2025</v>
      </c>
      <c r="E8270" s="6">
        <f t="shared" si="1194"/>
        <v>12</v>
      </c>
      <c r="F8270" s="6">
        <f t="shared" si="1195"/>
        <v>11</v>
      </c>
      <c r="G8270" s="6">
        <f t="shared" si="1196"/>
        <v>4</v>
      </c>
      <c r="H8270" s="6">
        <f t="shared" si="1197"/>
        <v>50</v>
      </c>
      <c r="I8270" s="6">
        <f t="shared" si="1198"/>
        <v>12</v>
      </c>
      <c r="J8270" s="6">
        <f t="shared" si="1200"/>
        <v>3</v>
      </c>
      <c r="K8270" s="9">
        <f t="shared" si="1201"/>
        <v>46002</v>
      </c>
      <c r="L8270" s="8">
        <f>+VLOOKUP(K8270,'20251231_param'!$A$2:$C$366,2)</f>
        <v>6.416666666666667</v>
      </c>
      <c r="M8270" s="8">
        <f>+VLOOKUP($K8270,'20251231_param'!$A$2:$C$366,3)</f>
        <v>5.6562137179555378</v>
      </c>
      <c r="N8270" s="8">
        <f t="shared" si="1199"/>
        <v>-0.6040554400942324</v>
      </c>
    </row>
    <row r="8271" spans="1:14" x14ac:dyDescent="0.2">
      <c r="A8271" s="2">
        <v>46002.541666666664</v>
      </c>
      <c r="B8271" s="1">
        <v>18</v>
      </c>
      <c r="D8271" s="6">
        <f t="shared" si="1193"/>
        <v>2025</v>
      </c>
      <c r="E8271" s="6">
        <f t="shared" si="1194"/>
        <v>12</v>
      </c>
      <c r="F8271" s="6">
        <f t="shared" si="1195"/>
        <v>11</v>
      </c>
      <c r="G8271" s="6">
        <f t="shared" si="1196"/>
        <v>4</v>
      </c>
      <c r="H8271" s="6">
        <f t="shared" si="1197"/>
        <v>50</v>
      </c>
      <c r="I8271" s="6">
        <f t="shared" si="1198"/>
        <v>13</v>
      </c>
      <c r="J8271" s="6">
        <f t="shared" si="1200"/>
        <v>18</v>
      </c>
      <c r="K8271" s="9">
        <f t="shared" si="1201"/>
        <v>46002</v>
      </c>
      <c r="L8271" s="8">
        <f>+VLOOKUP(K8271,'20251231_param'!$A$2:$C$366,2)</f>
        <v>6.416666666666667</v>
      </c>
      <c r="M8271" s="8">
        <f>+VLOOKUP($K8271,'20251231_param'!$A$2:$C$366,3)</f>
        <v>5.6562137179555378</v>
      </c>
      <c r="N8271" s="8">
        <f t="shared" si="1199"/>
        <v>2.0478952725145922</v>
      </c>
    </row>
    <row r="8272" spans="1:14" x14ac:dyDescent="0.2">
      <c r="A8272" s="2">
        <v>46002.583333333336</v>
      </c>
      <c r="B8272" s="1">
        <v>8</v>
      </c>
      <c r="D8272" s="6">
        <f t="shared" si="1193"/>
        <v>2025</v>
      </c>
      <c r="E8272" s="6">
        <f t="shared" si="1194"/>
        <v>12</v>
      </c>
      <c r="F8272" s="6">
        <f t="shared" si="1195"/>
        <v>11</v>
      </c>
      <c r="G8272" s="6">
        <f t="shared" si="1196"/>
        <v>4</v>
      </c>
      <c r="H8272" s="6">
        <f t="shared" si="1197"/>
        <v>50</v>
      </c>
      <c r="I8272" s="6">
        <f t="shared" si="1198"/>
        <v>14</v>
      </c>
      <c r="J8272" s="6">
        <f t="shared" si="1200"/>
        <v>8</v>
      </c>
      <c r="K8272" s="9">
        <f t="shared" si="1201"/>
        <v>46002</v>
      </c>
      <c r="L8272" s="8">
        <f>+VLOOKUP(K8272,'20251231_param'!$A$2:$C$366,2)</f>
        <v>6.416666666666667</v>
      </c>
      <c r="M8272" s="8">
        <f>+VLOOKUP($K8272,'20251231_param'!$A$2:$C$366,3)</f>
        <v>5.6562137179555378</v>
      </c>
      <c r="N8272" s="8">
        <f t="shared" si="1199"/>
        <v>0.27992813077537593</v>
      </c>
    </row>
    <row r="8273" spans="1:14" x14ac:dyDescent="0.2">
      <c r="A8273" s="2">
        <v>46002.625</v>
      </c>
      <c r="B8273" s="1">
        <v>15</v>
      </c>
      <c r="D8273" s="6">
        <f t="shared" si="1193"/>
        <v>2025</v>
      </c>
      <c r="E8273" s="6">
        <f t="shared" si="1194"/>
        <v>12</v>
      </c>
      <c r="F8273" s="6">
        <f t="shared" si="1195"/>
        <v>11</v>
      </c>
      <c r="G8273" s="6">
        <f t="shared" si="1196"/>
        <v>4</v>
      </c>
      <c r="H8273" s="6">
        <f t="shared" si="1197"/>
        <v>50</v>
      </c>
      <c r="I8273" s="6">
        <f t="shared" si="1198"/>
        <v>15</v>
      </c>
      <c r="J8273" s="6">
        <f t="shared" si="1200"/>
        <v>15</v>
      </c>
      <c r="K8273" s="9">
        <f t="shared" si="1201"/>
        <v>46002</v>
      </c>
      <c r="L8273" s="8">
        <f>+VLOOKUP(K8273,'20251231_param'!$A$2:$C$366,2)</f>
        <v>6.416666666666667</v>
      </c>
      <c r="M8273" s="8">
        <f>+VLOOKUP($K8273,'20251231_param'!$A$2:$C$366,3)</f>
        <v>5.6562137179555378</v>
      </c>
      <c r="N8273" s="8">
        <f t="shared" si="1199"/>
        <v>1.5175051299928275</v>
      </c>
    </row>
    <row r="8274" spans="1:14" x14ac:dyDescent="0.2">
      <c r="A8274" s="2">
        <v>46002.666666666664</v>
      </c>
      <c r="B8274" s="1">
        <v>9</v>
      </c>
      <c r="D8274" s="6">
        <f t="shared" ref="D8274:D8337" si="1202">+YEAR(A8274)</f>
        <v>2025</v>
      </c>
      <c r="E8274" s="6">
        <f t="shared" ref="E8274:E8337" si="1203">+MONTH(A8274)</f>
        <v>12</v>
      </c>
      <c r="F8274" s="6">
        <f t="shared" ref="F8274:F8337" si="1204">+DAY(A8274)</f>
        <v>11</v>
      </c>
      <c r="G8274" s="6">
        <f t="shared" ref="G8274:G8337" si="1205">+WEEKDAY(A8274,2)</f>
        <v>4</v>
      </c>
      <c r="H8274" s="6">
        <f t="shared" ref="H8274:H8337" si="1206">+WEEKNUM(A8274,21)</f>
        <v>50</v>
      </c>
      <c r="I8274" s="6">
        <f t="shared" ref="I8274:I8337" si="1207">+HOUR(A8274)</f>
        <v>16</v>
      </c>
      <c r="J8274" s="6">
        <f t="shared" si="1200"/>
        <v>9</v>
      </c>
      <c r="K8274" s="9">
        <f t="shared" si="1201"/>
        <v>46002</v>
      </c>
      <c r="L8274" s="8">
        <f>+VLOOKUP(K8274,'20251231_param'!$A$2:$C$366,2)</f>
        <v>6.416666666666667</v>
      </c>
      <c r="M8274" s="8">
        <f>+VLOOKUP($K8274,'20251231_param'!$A$2:$C$366,3)</f>
        <v>5.6562137179555378</v>
      </c>
      <c r="N8274" s="8">
        <f t="shared" si="1199"/>
        <v>0.4567248449492976</v>
      </c>
    </row>
    <row r="8275" spans="1:14" x14ac:dyDescent="0.2">
      <c r="A8275" s="2">
        <v>46002.708333333336</v>
      </c>
      <c r="B8275" s="1">
        <v>4</v>
      </c>
      <c r="D8275" s="6">
        <f t="shared" si="1202"/>
        <v>2025</v>
      </c>
      <c r="E8275" s="6">
        <f t="shared" si="1203"/>
        <v>12</v>
      </c>
      <c r="F8275" s="6">
        <f t="shared" si="1204"/>
        <v>11</v>
      </c>
      <c r="G8275" s="6">
        <f t="shared" si="1205"/>
        <v>4</v>
      </c>
      <c r="H8275" s="6">
        <f t="shared" si="1206"/>
        <v>50</v>
      </c>
      <c r="I8275" s="6">
        <f t="shared" si="1207"/>
        <v>17</v>
      </c>
      <c r="J8275" s="6">
        <f t="shared" si="1200"/>
        <v>4</v>
      </c>
      <c r="K8275" s="9">
        <f t="shared" si="1201"/>
        <v>46002</v>
      </c>
      <c r="L8275" s="8">
        <f>+VLOOKUP(K8275,'20251231_param'!$A$2:$C$366,2)</f>
        <v>6.416666666666667</v>
      </c>
      <c r="M8275" s="8">
        <f>+VLOOKUP($K8275,'20251231_param'!$A$2:$C$366,3)</f>
        <v>5.6562137179555378</v>
      </c>
      <c r="N8275" s="8">
        <f t="shared" ref="N8275:N8338" si="1208">+(J8275-L8275)/M8275</f>
        <v>-0.42725872592031072</v>
      </c>
    </row>
    <row r="8276" spans="1:14" x14ac:dyDescent="0.2">
      <c r="A8276" s="2">
        <v>46002.75</v>
      </c>
      <c r="B8276" s="1">
        <v>8</v>
      </c>
      <c r="D8276" s="6">
        <f t="shared" si="1202"/>
        <v>2025</v>
      </c>
      <c r="E8276" s="6">
        <f t="shared" si="1203"/>
        <v>12</v>
      </c>
      <c r="F8276" s="6">
        <f t="shared" si="1204"/>
        <v>11</v>
      </c>
      <c r="G8276" s="6">
        <f t="shared" si="1205"/>
        <v>4</v>
      </c>
      <c r="H8276" s="6">
        <f t="shared" si="1206"/>
        <v>50</v>
      </c>
      <c r="I8276" s="6">
        <f t="shared" si="1207"/>
        <v>18</v>
      </c>
      <c r="J8276" s="6">
        <f t="shared" si="1200"/>
        <v>8</v>
      </c>
      <c r="K8276" s="9">
        <f t="shared" si="1201"/>
        <v>46002</v>
      </c>
      <c r="L8276" s="8">
        <f>+VLOOKUP(K8276,'20251231_param'!$A$2:$C$366,2)</f>
        <v>6.416666666666667</v>
      </c>
      <c r="M8276" s="8">
        <f>+VLOOKUP($K8276,'20251231_param'!$A$2:$C$366,3)</f>
        <v>5.6562137179555378</v>
      </c>
      <c r="N8276" s="8">
        <f t="shared" si="1208"/>
        <v>0.27992813077537593</v>
      </c>
    </row>
    <row r="8277" spans="1:14" x14ac:dyDescent="0.2">
      <c r="A8277" s="2">
        <v>46002.791666666664</v>
      </c>
      <c r="B8277" s="1">
        <v>17</v>
      </c>
      <c r="D8277" s="6">
        <f t="shared" si="1202"/>
        <v>2025</v>
      </c>
      <c r="E8277" s="6">
        <f t="shared" si="1203"/>
        <v>12</v>
      </c>
      <c r="F8277" s="6">
        <f t="shared" si="1204"/>
        <v>11</v>
      </c>
      <c r="G8277" s="6">
        <f t="shared" si="1205"/>
        <v>4</v>
      </c>
      <c r="H8277" s="6">
        <f t="shared" si="1206"/>
        <v>50</v>
      </c>
      <c r="I8277" s="6">
        <f t="shared" si="1207"/>
        <v>19</v>
      </c>
      <c r="J8277" s="6">
        <f t="shared" si="1200"/>
        <v>17</v>
      </c>
      <c r="K8277" s="9">
        <f t="shared" si="1201"/>
        <v>46002</v>
      </c>
      <c r="L8277" s="8">
        <f>+VLOOKUP(K8277,'20251231_param'!$A$2:$C$366,2)</f>
        <v>6.416666666666667</v>
      </c>
      <c r="M8277" s="8">
        <f>+VLOOKUP($K8277,'20251231_param'!$A$2:$C$366,3)</f>
        <v>5.6562137179555378</v>
      </c>
      <c r="N8277" s="8">
        <f t="shared" si="1208"/>
        <v>1.8710985583406707</v>
      </c>
    </row>
    <row r="8278" spans="1:14" x14ac:dyDescent="0.2">
      <c r="A8278" s="2">
        <v>46002.833333333336</v>
      </c>
      <c r="B8278" s="1">
        <v>13</v>
      </c>
      <c r="D8278" s="6">
        <f t="shared" si="1202"/>
        <v>2025</v>
      </c>
      <c r="E8278" s="6">
        <f t="shared" si="1203"/>
        <v>12</v>
      </c>
      <c r="F8278" s="6">
        <f t="shared" si="1204"/>
        <v>11</v>
      </c>
      <c r="G8278" s="6">
        <f t="shared" si="1205"/>
        <v>4</v>
      </c>
      <c r="H8278" s="6">
        <f t="shared" si="1206"/>
        <v>50</v>
      </c>
      <c r="I8278" s="6">
        <f t="shared" si="1207"/>
        <v>20</v>
      </c>
      <c r="J8278" s="6">
        <f t="shared" si="1200"/>
        <v>13</v>
      </c>
      <c r="K8278" s="9">
        <f t="shared" si="1201"/>
        <v>46002</v>
      </c>
      <c r="L8278" s="8">
        <f>+VLOOKUP(K8278,'20251231_param'!$A$2:$C$366,2)</f>
        <v>6.416666666666667</v>
      </c>
      <c r="M8278" s="8">
        <f>+VLOOKUP($K8278,'20251231_param'!$A$2:$C$366,3)</f>
        <v>5.6562137179555378</v>
      </c>
      <c r="N8278" s="8">
        <f t="shared" si="1208"/>
        <v>1.1639117016449843</v>
      </c>
    </row>
    <row r="8279" spans="1:14" x14ac:dyDescent="0.2">
      <c r="A8279" s="2">
        <v>46002.875</v>
      </c>
      <c r="B8279" s="1">
        <v>4</v>
      </c>
      <c r="D8279" s="6">
        <f t="shared" si="1202"/>
        <v>2025</v>
      </c>
      <c r="E8279" s="6">
        <f t="shared" si="1203"/>
        <v>12</v>
      </c>
      <c r="F8279" s="6">
        <f t="shared" si="1204"/>
        <v>11</v>
      </c>
      <c r="G8279" s="6">
        <f t="shared" si="1205"/>
        <v>4</v>
      </c>
      <c r="H8279" s="6">
        <f t="shared" si="1206"/>
        <v>50</v>
      </c>
      <c r="I8279" s="6">
        <f t="shared" si="1207"/>
        <v>21</v>
      </c>
      <c r="J8279" s="6">
        <f t="shared" si="1200"/>
        <v>4</v>
      </c>
      <c r="K8279" s="9">
        <f t="shared" si="1201"/>
        <v>46002</v>
      </c>
      <c r="L8279" s="8">
        <f>+VLOOKUP(K8279,'20251231_param'!$A$2:$C$366,2)</f>
        <v>6.416666666666667</v>
      </c>
      <c r="M8279" s="8">
        <f>+VLOOKUP($K8279,'20251231_param'!$A$2:$C$366,3)</f>
        <v>5.6562137179555378</v>
      </c>
      <c r="N8279" s="8">
        <f t="shared" si="1208"/>
        <v>-0.42725872592031072</v>
      </c>
    </row>
    <row r="8280" spans="1:14" x14ac:dyDescent="0.2">
      <c r="A8280" s="2">
        <v>46002.916666666664</v>
      </c>
      <c r="B8280" s="1">
        <v>7</v>
      </c>
      <c r="D8280" s="6">
        <f t="shared" si="1202"/>
        <v>2025</v>
      </c>
      <c r="E8280" s="6">
        <f t="shared" si="1203"/>
        <v>12</v>
      </c>
      <c r="F8280" s="6">
        <f t="shared" si="1204"/>
        <v>11</v>
      </c>
      <c r="G8280" s="6">
        <f t="shared" si="1205"/>
        <v>4</v>
      </c>
      <c r="H8280" s="6">
        <f t="shared" si="1206"/>
        <v>50</v>
      </c>
      <c r="I8280" s="6">
        <f t="shared" si="1207"/>
        <v>22</v>
      </c>
      <c r="J8280" s="6">
        <f t="shared" si="1200"/>
        <v>7</v>
      </c>
      <c r="K8280" s="9">
        <f t="shared" si="1201"/>
        <v>46002</v>
      </c>
      <c r="L8280" s="8">
        <f>+VLOOKUP(K8280,'20251231_param'!$A$2:$C$366,2)</f>
        <v>6.416666666666667</v>
      </c>
      <c r="M8280" s="8">
        <f>+VLOOKUP($K8280,'20251231_param'!$A$2:$C$366,3)</f>
        <v>5.6562137179555378</v>
      </c>
      <c r="N8280" s="8">
        <f t="shared" si="1208"/>
        <v>0.10313141660145425</v>
      </c>
    </row>
    <row r="8281" spans="1:14" x14ac:dyDescent="0.2">
      <c r="A8281" s="2">
        <v>46002.958333333336</v>
      </c>
      <c r="B8281" s="1">
        <v>7</v>
      </c>
      <c r="D8281" s="6">
        <f t="shared" si="1202"/>
        <v>2025</v>
      </c>
      <c r="E8281" s="6">
        <f t="shared" si="1203"/>
        <v>12</v>
      </c>
      <c r="F8281" s="6">
        <f t="shared" si="1204"/>
        <v>11</v>
      </c>
      <c r="G8281" s="6">
        <f t="shared" si="1205"/>
        <v>4</v>
      </c>
      <c r="H8281" s="6">
        <f t="shared" si="1206"/>
        <v>50</v>
      </c>
      <c r="I8281" s="6">
        <f t="shared" si="1207"/>
        <v>23</v>
      </c>
      <c r="J8281" s="6">
        <f t="shared" si="1200"/>
        <v>7</v>
      </c>
      <c r="K8281" s="9">
        <f t="shared" si="1201"/>
        <v>46002</v>
      </c>
      <c r="L8281" s="8">
        <f>+VLOOKUP(K8281,'20251231_param'!$A$2:$C$366,2)</f>
        <v>6.416666666666667</v>
      </c>
      <c r="M8281" s="8">
        <f>+VLOOKUP($K8281,'20251231_param'!$A$2:$C$366,3)</f>
        <v>5.6562137179555378</v>
      </c>
      <c r="N8281" s="8">
        <f t="shared" si="1208"/>
        <v>0.10313141660145425</v>
      </c>
    </row>
    <row r="8282" spans="1:14" x14ac:dyDescent="0.2">
      <c r="A8282" s="2">
        <v>46003</v>
      </c>
      <c r="B8282" s="1">
        <v>0</v>
      </c>
      <c r="D8282" s="6">
        <f t="shared" si="1202"/>
        <v>2025</v>
      </c>
      <c r="E8282" s="6">
        <f t="shared" si="1203"/>
        <v>12</v>
      </c>
      <c r="F8282" s="6">
        <f t="shared" si="1204"/>
        <v>12</v>
      </c>
      <c r="G8282" s="6">
        <f t="shared" si="1205"/>
        <v>5</v>
      </c>
      <c r="H8282" s="6">
        <f t="shared" si="1206"/>
        <v>50</v>
      </c>
      <c r="I8282" s="6">
        <f t="shared" si="1207"/>
        <v>0</v>
      </c>
      <c r="J8282" s="6">
        <f t="shared" si="1200"/>
        <v>0</v>
      </c>
      <c r="K8282" s="9">
        <f t="shared" si="1201"/>
        <v>46003</v>
      </c>
      <c r="L8282" s="8">
        <f>+VLOOKUP(K8282,'20251231_param'!$A$2:$C$366,2)</f>
        <v>11.583333333333334</v>
      </c>
      <c r="M8282" s="8">
        <f>+VLOOKUP($K8282,'20251231_param'!$A$2:$C$366,3)</f>
        <v>13.282602765718925</v>
      </c>
      <c r="N8282" s="8">
        <f t="shared" si="1208"/>
        <v>-0.87206803799243049</v>
      </c>
    </row>
    <row r="8283" spans="1:14" x14ac:dyDescent="0.2">
      <c r="A8283" s="2">
        <v>46003.041666666664</v>
      </c>
      <c r="B8283" s="1">
        <v>0</v>
      </c>
      <c r="D8283" s="6">
        <f t="shared" si="1202"/>
        <v>2025</v>
      </c>
      <c r="E8283" s="6">
        <f t="shared" si="1203"/>
        <v>12</v>
      </c>
      <c r="F8283" s="6">
        <f t="shared" si="1204"/>
        <v>12</v>
      </c>
      <c r="G8283" s="6">
        <f t="shared" si="1205"/>
        <v>5</v>
      </c>
      <c r="H8283" s="6">
        <f t="shared" si="1206"/>
        <v>50</v>
      </c>
      <c r="I8283" s="6">
        <f t="shared" si="1207"/>
        <v>1</v>
      </c>
      <c r="J8283" s="6">
        <f t="shared" si="1200"/>
        <v>0</v>
      </c>
      <c r="K8283" s="9">
        <f t="shared" si="1201"/>
        <v>46003</v>
      </c>
      <c r="L8283" s="8">
        <f>+VLOOKUP(K8283,'20251231_param'!$A$2:$C$366,2)</f>
        <v>11.583333333333334</v>
      </c>
      <c r="M8283" s="8">
        <f>+VLOOKUP($K8283,'20251231_param'!$A$2:$C$366,3)</f>
        <v>13.282602765718925</v>
      </c>
      <c r="N8283" s="8">
        <f t="shared" si="1208"/>
        <v>-0.87206803799243049</v>
      </c>
    </row>
    <row r="8284" spans="1:14" x14ac:dyDescent="0.2">
      <c r="A8284" s="2">
        <v>46003.083333333336</v>
      </c>
      <c r="B8284" s="1">
        <v>0</v>
      </c>
      <c r="D8284" s="6">
        <f t="shared" si="1202"/>
        <v>2025</v>
      </c>
      <c r="E8284" s="6">
        <f t="shared" si="1203"/>
        <v>12</v>
      </c>
      <c r="F8284" s="6">
        <f t="shared" si="1204"/>
        <v>12</v>
      </c>
      <c r="G8284" s="6">
        <f t="shared" si="1205"/>
        <v>5</v>
      </c>
      <c r="H8284" s="6">
        <f t="shared" si="1206"/>
        <v>50</v>
      </c>
      <c r="I8284" s="6">
        <f t="shared" si="1207"/>
        <v>2</v>
      </c>
      <c r="J8284" s="6">
        <f t="shared" si="1200"/>
        <v>0</v>
      </c>
      <c r="K8284" s="9">
        <f t="shared" si="1201"/>
        <v>46003</v>
      </c>
      <c r="L8284" s="8">
        <f>+VLOOKUP(K8284,'20251231_param'!$A$2:$C$366,2)</f>
        <v>11.583333333333334</v>
      </c>
      <c r="M8284" s="8">
        <f>+VLOOKUP($K8284,'20251231_param'!$A$2:$C$366,3)</f>
        <v>13.282602765718925</v>
      </c>
      <c r="N8284" s="8">
        <f t="shared" si="1208"/>
        <v>-0.87206803799243049</v>
      </c>
    </row>
    <row r="8285" spans="1:14" x14ac:dyDescent="0.2">
      <c r="A8285" s="2">
        <v>46003.125</v>
      </c>
      <c r="B8285" s="1">
        <v>0</v>
      </c>
      <c r="D8285" s="6">
        <f t="shared" si="1202"/>
        <v>2025</v>
      </c>
      <c r="E8285" s="6">
        <f t="shared" si="1203"/>
        <v>12</v>
      </c>
      <c r="F8285" s="6">
        <f t="shared" si="1204"/>
        <v>12</v>
      </c>
      <c r="G8285" s="6">
        <f t="shared" si="1205"/>
        <v>5</v>
      </c>
      <c r="H8285" s="6">
        <f t="shared" si="1206"/>
        <v>50</v>
      </c>
      <c r="I8285" s="6">
        <f t="shared" si="1207"/>
        <v>3</v>
      </c>
      <c r="J8285" s="6">
        <f t="shared" si="1200"/>
        <v>0</v>
      </c>
      <c r="K8285" s="9">
        <f t="shared" si="1201"/>
        <v>46003</v>
      </c>
      <c r="L8285" s="8">
        <f>+VLOOKUP(K8285,'20251231_param'!$A$2:$C$366,2)</f>
        <v>11.583333333333334</v>
      </c>
      <c r="M8285" s="8">
        <f>+VLOOKUP($K8285,'20251231_param'!$A$2:$C$366,3)</f>
        <v>13.282602765718925</v>
      </c>
      <c r="N8285" s="8">
        <f t="shared" si="1208"/>
        <v>-0.87206803799243049</v>
      </c>
    </row>
    <row r="8286" spans="1:14" x14ac:dyDescent="0.2">
      <c r="A8286" s="2">
        <v>46003.166666666664</v>
      </c>
      <c r="B8286" s="1">
        <v>0</v>
      </c>
      <c r="D8286" s="6">
        <f t="shared" si="1202"/>
        <v>2025</v>
      </c>
      <c r="E8286" s="6">
        <f t="shared" si="1203"/>
        <v>12</v>
      </c>
      <c r="F8286" s="6">
        <f t="shared" si="1204"/>
        <v>12</v>
      </c>
      <c r="G8286" s="6">
        <f t="shared" si="1205"/>
        <v>5</v>
      </c>
      <c r="H8286" s="6">
        <f t="shared" si="1206"/>
        <v>50</v>
      </c>
      <c r="I8286" s="6">
        <f t="shared" si="1207"/>
        <v>4</v>
      </c>
      <c r="J8286" s="6">
        <f t="shared" si="1200"/>
        <v>0</v>
      </c>
      <c r="K8286" s="9">
        <f t="shared" si="1201"/>
        <v>46003</v>
      </c>
      <c r="L8286" s="8">
        <f>+VLOOKUP(K8286,'20251231_param'!$A$2:$C$366,2)</f>
        <v>11.583333333333334</v>
      </c>
      <c r="M8286" s="8">
        <f>+VLOOKUP($K8286,'20251231_param'!$A$2:$C$366,3)</f>
        <v>13.282602765718925</v>
      </c>
      <c r="N8286" s="8">
        <f t="shared" si="1208"/>
        <v>-0.87206803799243049</v>
      </c>
    </row>
    <row r="8287" spans="1:14" x14ac:dyDescent="0.2">
      <c r="A8287" s="2">
        <v>46003.208333333336</v>
      </c>
      <c r="B8287" s="1">
        <v>0</v>
      </c>
      <c r="D8287" s="6">
        <f t="shared" si="1202"/>
        <v>2025</v>
      </c>
      <c r="E8287" s="6">
        <f t="shared" si="1203"/>
        <v>12</v>
      </c>
      <c r="F8287" s="6">
        <f t="shared" si="1204"/>
        <v>12</v>
      </c>
      <c r="G8287" s="6">
        <f t="shared" si="1205"/>
        <v>5</v>
      </c>
      <c r="H8287" s="6">
        <f t="shared" si="1206"/>
        <v>50</v>
      </c>
      <c r="I8287" s="6">
        <f t="shared" si="1207"/>
        <v>5</v>
      </c>
      <c r="J8287" s="6">
        <f t="shared" si="1200"/>
        <v>0</v>
      </c>
      <c r="K8287" s="9">
        <f t="shared" si="1201"/>
        <v>46003</v>
      </c>
      <c r="L8287" s="8">
        <f>+VLOOKUP(K8287,'20251231_param'!$A$2:$C$366,2)</f>
        <v>11.583333333333334</v>
      </c>
      <c r="M8287" s="8">
        <f>+VLOOKUP($K8287,'20251231_param'!$A$2:$C$366,3)</f>
        <v>13.282602765718925</v>
      </c>
      <c r="N8287" s="8">
        <f t="shared" si="1208"/>
        <v>-0.87206803799243049</v>
      </c>
    </row>
    <row r="8288" spans="1:14" x14ac:dyDescent="0.2">
      <c r="A8288" s="2">
        <v>46003.25</v>
      </c>
      <c r="B8288" s="1">
        <v>2</v>
      </c>
      <c r="D8288" s="6">
        <f t="shared" si="1202"/>
        <v>2025</v>
      </c>
      <c r="E8288" s="6">
        <f t="shared" si="1203"/>
        <v>12</v>
      </c>
      <c r="F8288" s="6">
        <f t="shared" si="1204"/>
        <v>12</v>
      </c>
      <c r="G8288" s="6">
        <f t="shared" si="1205"/>
        <v>5</v>
      </c>
      <c r="H8288" s="6">
        <f t="shared" si="1206"/>
        <v>50</v>
      </c>
      <c r="I8288" s="6">
        <f t="shared" si="1207"/>
        <v>6</v>
      </c>
      <c r="J8288" s="6">
        <f t="shared" si="1200"/>
        <v>2</v>
      </c>
      <c r="K8288" s="9">
        <f t="shared" si="1201"/>
        <v>46003</v>
      </c>
      <c r="L8288" s="8">
        <f>+VLOOKUP(K8288,'20251231_param'!$A$2:$C$366,2)</f>
        <v>11.583333333333334</v>
      </c>
      <c r="M8288" s="8">
        <f>+VLOOKUP($K8288,'20251231_param'!$A$2:$C$366,3)</f>
        <v>13.282602765718925</v>
      </c>
      <c r="N8288" s="8">
        <f t="shared" si="1208"/>
        <v>-0.72149513934625542</v>
      </c>
    </row>
    <row r="8289" spans="1:14" x14ac:dyDescent="0.2">
      <c r="A8289" s="2">
        <v>46003.291666666664</v>
      </c>
      <c r="B8289" s="1">
        <v>7</v>
      </c>
      <c r="D8289" s="6">
        <f t="shared" si="1202"/>
        <v>2025</v>
      </c>
      <c r="E8289" s="6">
        <f t="shared" si="1203"/>
        <v>12</v>
      </c>
      <c r="F8289" s="6">
        <f t="shared" si="1204"/>
        <v>12</v>
      </c>
      <c r="G8289" s="6">
        <f t="shared" si="1205"/>
        <v>5</v>
      </c>
      <c r="H8289" s="6">
        <f t="shared" si="1206"/>
        <v>50</v>
      </c>
      <c r="I8289" s="6">
        <f t="shared" si="1207"/>
        <v>7</v>
      </c>
      <c r="J8289" s="6">
        <f t="shared" si="1200"/>
        <v>7</v>
      </c>
      <c r="K8289" s="9">
        <f t="shared" si="1201"/>
        <v>46003</v>
      </c>
      <c r="L8289" s="8">
        <f>+VLOOKUP(K8289,'20251231_param'!$A$2:$C$366,2)</f>
        <v>11.583333333333334</v>
      </c>
      <c r="M8289" s="8">
        <f>+VLOOKUP($K8289,'20251231_param'!$A$2:$C$366,3)</f>
        <v>13.282602765718925</v>
      </c>
      <c r="N8289" s="8">
        <f t="shared" si="1208"/>
        <v>-0.34506289273081786</v>
      </c>
    </row>
    <row r="8290" spans="1:14" x14ac:dyDescent="0.2">
      <c r="A8290" s="2">
        <v>46003.333333333336</v>
      </c>
      <c r="B8290" s="1">
        <v>6</v>
      </c>
      <c r="D8290" s="6">
        <f t="shared" si="1202"/>
        <v>2025</v>
      </c>
      <c r="E8290" s="6">
        <f t="shared" si="1203"/>
        <v>12</v>
      </c>
      <c r="F8290" s="6">
        <f t="shared" si="1204"/>
        <v>12</v>
      </c>
      <c r="G8290" s="6">
        <f t="shared" si="1205"/>
        <v>5</v>
      </c>
      <c r="H8290" s="6">
        <f t="shared" si="1206"/>
        <v>50</v>
      </c>
      <c r="I8290" s="6">
        <f t="shared" si="1207"/>
        <v>8</v>
      </c>
      <c r="J8290" s="6">
        <f t="shared" si="1200"/>
        <v>6</v>
      </c>
      <c r="K8290" s="9">
        <f t="shared" si="1201"/>
        <v>46003</v>
      </c>
      <c r="L8290" s="8">
        <f>+VLOOKUP(K8290,'20251231_param'!$A$2:$C$366,2)</f>
        <v>11.583333333333334</v>
      </c>
      <c r="M8290" s="8">
        <f>+VLOOKUP($K8290,'20251231_param'!$A$2:$C$366,3)</f>
        <v>13.282602765718925</v>
      </c>
      <c r="N8290" s="8">
        <f t="shared" si="1208"/>
        <v>-0.42034934205390534</v>
      </c>
    </row>
    <row r="8291" spans="1:14" x14ac:dyDescent="0.2">
      <c r="A8291" s="2">
        <v>46003.375</v>
      </c>
      <c r="B8291" s="1">
        <v>2</v>
      </c>
      <c r="D8291" s="6">
        <f t="shared" si="1202"/>
        <v>2025</v>
      </c>
      <c r="E8291" s="6">
        <f t="shared" si="1203"/>
        <v>12</v>
      </c>
      <c r="F8291" s="6">
        <f t="shared" si="1204"/>
        <v>12</v>
      </c>
      <c r="G8291" s="6">
        <f t="shared" si="1205"/>
        <v>5</v>
      </c>
      <c r="H8291" s="6">
        <f t="shared" si="1206"/>
        <v>50</v>
      </c>
      <c r="I8291" s="6">
        <f t="shared" si="1207"/>
        <v>9</v>
      </c>
      <c r="J8291" s="6">
        <f t="shared" si="1200"/>
        <v>2</v>
      </c>
      <c r="K8291" s="9">
        <f t="shared" si="1201"/>
        <v>46003</v>
      </c>
      <c r="L8291" s="8">
        <f>+VLOOKUP(K8291,'20251231_param'!$A$2:$C$366,2)</f>
        <v>11.583333333333334</v>
      </c>
      <c r="M8291" s="8">
        <f>+VLOOKUP($K8291,'20251231_param'!$A$2:$C$366,3)</f>
        <v>13.282602765718925</v>
      </c>
      <c r="N8291" s="8">
        <f t="shared" si="1208"/>
        <v>-0.72149513934625542</v>
      </c>
    </row>
    <row r="8292" spans="1:14" x14ac:dyDescent="0.2">
      <c r="A8292" s="2">
        <v>46003.416666666664</v>
      </c>
      <c r="B8292" s="1">
        <v>8</v>
      </c>
      <c r="D8292" s="6">
        <f t="shared" si="1202"/>
        <v>2025</v>
      </c>
      <c r="E8292" s="6">
        <f t="shared" si="1203"/>
        <v>12</v>
      </c>
      <c r="F8292" s="6">
        <f t="shared" si="1204"/>
        <v>12</v>
      </c>
      <c r="G8292" s="6">
        <f t="shared" si="1205"/>
        <v>5</v>
      </c>
      <c r="H8292" s="6">
        <f t="shared" si="1206"/>
        <v>50</v>
      </c>
      <c r="I8292" s="6">
        <f t="shared" si="1207"/>
        <v>10</v>
      </c>
      <c r="J8292" s="6">
        <f t="shared" si="1200"/>
        <v>8</v>
      </c>
      <c r="K8292" s="9">
        <f t="shared" si="1201"/>
        <v>46003</v>
      </c>
      <c r="L8292" s="8">
        <f>+VLOOKUP(K8292,'20251231_param'!$A$2:$C$366,2)</f>
        <v>11.583333333333334</v>
      </c>
      <c r="M8292" s="8">
        <f>+VLOOKUP($K8292,'20251231_param'!$A$2:$C$366,3)</f>
        <v>13.282602765718925</v>
      </c>
      <c r="N8292" s="8">
        <f t="shared" si="1208"/>
        <v>-0.26977644340773033</v>
      </c>
    </row>
    <row r="8293" spans="1:14" x14ac:dyDescent="0.2">
      <c r="A8293" s="2">
        <v>46003.458333333336</v>
      </c>
      <c r="B8293" s="1">
        <v>12</v>
      </c>
      <c r="D8293" s="6">
        <f t="shared" si="1202"/>
        <v>2025</v>
      </c>
      <c r="E8293" s="6">
        <f t="shared" si="1203"/>
        <v>12</v>
      </c>
      <c r="F8293" s="6">
        <f t="shared" si="1204"/>
        <v>12</v>
      </c>
      <c r="G8293" s="6">
        <f t="shared" si="1205"/>
        <v>5</v>
      </c>
      <c r="H8293" s="6">
        <f t="shared" si="1206"/>
        <v>50</v>
      </c>
      <c r="I8293" s="6">
        <f t="shared" si="1207"/>
        <v>11</v>
      </c>
      <c r="J8293" s="6">
        <f t="shared" si="1200"/>
        <v>12</v>
      </c>
      <c r="K8293" s="9">
        <f t="shared" si="1201"/>
        <v>46003</v>
      </c>
      <c r="L8293" s="8">
        <f>+VLOOKUP(K8293,'20251231_param'!$A$2:$C$366,2)</f>
        <v>11.583333333333334</v>
      </c>
      <c r="M8293" s="8">
        <f>+VLOOKUP($K8293,'20251231_param'!$A$2:$C$366,3)</f>
        <v>13.282602765718925</v>
      </c>
      <c r="N8293" s="8">
        <f t="shared" si="1208"/>
        <v>3.1369353884619755E-2</v>
      </c>
    </row>
    <row r="8294" spans="1:14" x14ac:dyDescent="0.2">
      <c r="A8294" s="2">
        <v>46003.5</v>
      </c>
      <c r="B8294" s="1">
        <v>18</v>
      </c>
      <c r="D8294" s="6">
        <f t="shared" si="1202"/>
        <v>2025</v>
      </c>
      <c r="E8294" s="6">
        <f t="shared" si="1203"/>
        <v>12</v>
      </c>
      <c r="F8294" s="6">
        <f t="shared" si="1204"/>
        <v>12</v>
      </c>
      <c r="G8294" s="6">
        <f t="shared" si="1205"/>
        <v>5</v>
      </c>
      <c r="H8294" s="6">
        <f t="shared" si="1206"/>
        <v>50</v>
      </c>
      <c r="I8294" s="6">
        <f t="shared" si="1207"/>
        <v>12</v>
      </c>
      <c r="J8294" s="6">
        <f t="shared" si="1200"/>
        <v>18</v>
      </c>
      <c r="K8294" s="9">
        <f t="shared" si="1201"/>
        <v>46003</v>
      </c>
      <c r="L8294" s="8">
        <f>+VLOOKUP(K8294,'20251231_param'!$A$2:$C$366,2)</f>
        <v>11.583333333333334</v>
      </c>
      <c r="M8294" s="8">
        <f>+VLOOKUP($K8294,'20251231_param'!$A$2:$C$366,3)</f>
        <v>13.282602765718925</v>
      </c>
      <c r="N8294" s="8">
        <f t="shared" si="1208"/>
        <v>0.48308804982314485</v>
      </c>
    </row>
    <row r="8295" spans="1:14" x14ac:dyDescent="0.2">
      <c r="A8295" s="2">
        <v>46003.541666666664</v>
      </c>
      <c r="B8295" s="1">
        <v>9</v>
      </c>
      <c r="D8295" s="6">
        <f t="shared" si="1202"/>
        <v>2025</v>
      </c>
      <c r="E8295" s="6">
        <f t="shared" si="1203"/>
        <v>12</v>
      </c>
      <c r="F8295" s="6">
        <f t="shared" si="1204"/>
        <v>12</v>
      </c>
      <c r="G8295" s="6">
        <f t="shared" si="1205"/>
        <v>5</v>
      </c>
      <c r="H8295" s="6">
        <f t="shared" si="1206"/>
        <v>50</v>
      </c>
      <c r="I8295" s="6">
        <f t="shared" si="1207"/>
        <v>13</v>
      </c>
      <c r="J8295" s="6">
        <f t="shared" si="1200"/>
        <v>9</v>
      </c>
      <c r="K8295" s="9">
        <f t="shared" si="1201"/>
        <v>46003</v>
      </c>
      <c r="L8295" s="8">
        <f>+VLOOKUP(K8295,'20251231_param'!$A$2:$C$366,2)</f>
        <v>11.583333333333334</v>
      </c>
      <c r="M8295" s="8">
        <f>+VLOOKUP($K8295,'20251231_param'!$A$2:$C$366,3)</f>
        <v>13.282602765718925</v>
      </c>
      <c r="N8295" s="8">
        <f t="shared" si="1208"/>
        <v>-0.19448999408464279</v>
      </c>
    </row>
    <row r="8296" spans="1:14" x14ac:dyDescent="0.2">
      <c r="A8296" s="2">
        <v>46003.583333333336</v>
      </c>
      <c r="B8296" s="1">
        <v>16</v>
      </c>
      <c r="D8296" s="6">
        <f t="shared" si="1202"/>
        <v>2025</v>
      </c>
      <c r="E8296" s="6">
        <f t="shared" si="1203"/>
        <v>12</v>
      </c>
      <c r="F8296" s="6">
        <f t="shared" si="1204"/>
        <v>12</v>
      </c>
      <c r="G8296" s="6">
        <f t="shared" si="1205"/>
        <v>5</v>
      </c>
      <c r="H8296" s="6">
        <f t="shared" si="1206"/>
        <v>50</v>
      </c>
      <c r="I8296" s="6">
        <f t="shared" si="1207"/>
        <v>14</v>
      </c>
      <c r="J8296" s="6">
        <f t="shared" si="1200"/>
        <v>16</v>
      </c>
      <c r="K8296" s="9">
        <f t="shared" si="1201"/>
        <v>46003</v>
      </c>
      <c r="L8296" s="8">
        <f>+VLOOKUP(K8296,'20251231_param'!$A$2:$C$366,2)</f>
        <v>11.583333333333334</v>
      </c>
      <c r="M8296" s="8">
        <f>+VLOOKUP($K8296,'20251231_param'!$A$2:$C$366,3)</f>
        <v>13.282602765718925</v>
      </c>
      <c r="N8296" s="8">
        <f t="shared" si="1208"/>
        <v>0.33251515117696984</v>
      </c>
    </row>
    <row r="8297" spans="1:14" x14ac:dyDescent="0.2">
      <c r="A8297" s="2">
        <v>46003.625</v>
      </c>
      <c r="B8297" s="1">
        <v>24</v>
      </c>
      <c r="D8297" s="6">
        <f t="shared" si="1202"/>
        <v>2025</v>
      </c>
      <c r="E8297" s="6">
        <f t="shared" si="1203"/>
        <v>12</v>
      </c>
      <c r="F8297" s="6">
        <f t="shared" si="1204"/>
        <v>12</v>
      </c>
      <c r="G8297" s="6">
        <f t="shared" si="1205"/>
        <v>5</v>
      </c>
      <c r="H8297" s="6">
        <f t="shared" si="1206"/>
        <v>50</v>
      </c>
      <c r="I8297" s="6">
        <f t="shared" si="1207"/>
        <v>15</v>
      </c>
      <c r="J8297" s="6">
        <f t="shared" si="1200"/>
        <v>24</v>
      </c>
      <c r="K8297" s="9">
        <f t="shared" si="1201"/>
        <v>46003</v>
      </c>
      <c r="L8297" s="8">
        <f>+VLOOKUP(K8297,'20251231_param'!$A$2:$C$366,2)</f>
        <v>11.583333333333334</v>
      </c>
      <c r="M8297" s="8">
        <f>+VLOOKUP($K8297,'20251231_param'!$A$2:$C$366,3)</f>
        <v>13.282602765718925</v>
      </c>
      <c r="N8297" s="8">
        <f t="shared" si="1208"/>
        <v>0.93480674576167</v>
      </c>
    </row>
    <row r="8298" spans="1:14" x14ac:dyDescent="0.2">
      <c r="A8298" s="2">
        <v>46003.666666666664</v>
      </c>
      <c r="B8298" s="1">
        <v>41</v>
      </c>
      <c r="D8298" s="6">
        <f t="shared" si="1202"/>
        <v>2025</v>
      </c>
      <c r="E8298" s="6">
        <f t="shared" si="1203"/>
        <v>12</v>
      </c>
      <c r="F8298" s="6">
        <f t="shared" si="1204"/>
        <v>12</v>
      </c>
      <c r="G8298" s="6">
        <f t="shared" si="1205"/>
        <v>5</v>
      </c>
      <c r="H8298" s="6">
        <f t="shared" si="1206"/>
        <v>50</v>
      </c>
      <c r="I8298" s="6">
        <f t="shared" si="1207"/>
        <v>16</v>
      </c>
      <c r="J8298" s="6">
        <f t="shared" si="1200"/>
        <v>41</v>
      </c>
      <c r="K8298" s="9">
        <f t="shared" si="1201"/>
        <v>46003</v>
      </c>
      <c r="L8298" s="8">
        <f>+VLOOKUP(K8298,'20251231_param'!$A$2:$C$366,2)</f>
        <v>11.583333333333334</v>
      </c>
      <c r="M8298" s="8">
        <f>+VLOOKUP($K8298,'20251231_param'!$A$2:$C$366,3)</f>
        <v>13.282602765718925</v>
      </c>
      <c r="N8298" s="8">
        <f t="shared" si="1208"/>
        <v>2.2146763842541577</v>
      </c>
    </row>
    <row r="8299" spans="1:14" x14ac:dyDescent="0.2">
      <c r="A8299" s="2">
        <v>46003.708333333336</v>
      </c>
      <c r="B8299" s="1">
        <v>9</v>
      </c>
      <c r="D8299" s="6">
        <f t="shared" si="1202"/>
        <v>2025</v>
      </c>
      <c r="E8299" s="6">
        <f t="shared" si="1203"/>
        <v>12</v>
      </c>
      <c r="F8299" s="6">
        <f t="shared" si="1204"/>
        <v>12</v>
      </c>
      <c r="G8299" s="6">
        <f t="shared" si="1205"/>
        <v>5</v>
      </c>
      <c r="H8299" s="6">
        <f t="shared" si="1206"/>
        <v>50</v>
      </c>
      <c r="I8299" s="6">
        <f t="shared" si="1207"/>
        <v>17</v>
      </c>
      <c r="J8299" s="6">
        <f t="shared" si="1200"/>
        <v>9</v>
      </c>
      <c r="K8299" s="9">
        <f t="shared" si="1201"/>
        <v>46003</v>
      </c>
      <c r="L8299" s="8">
        <f>+VLOOKUP(K8299,'20251231_param'!$A$2:$C$366,2)</f>
        <v>11.583333333333334</v>
      </c>
      <c r="M8299" s="8">
        <f>+VLOOKUP($K8299,'20251231_param'!$A$2:$C$366,3)</f>
        <v>13.282602765718925</v>
      </c>
      <c r="N8299" s="8">
        <f t="shared" si="1208"/>
        <v>-0.19448999408464279</v>
      </c>
    </row>
    <row r="8300" spans="1:14" x14ac:dyDescent="0.2">
      <c r="A8300" s="2">
        <v>46003.75</v>
      </c>
      <c r="B8300" s="1">
        <v>50</v>
      </c>
      <c r="D8300" s="6">
        <f t="shared" si="1202"/>
        <v>2025</v>
      </c>
      <c r="E8300" s="6">
        <f t="shared" si="1203"/>
        <v>12</v>
      </c>
      <c r="F8300" s="6">
        <f t="shared" si="1204"/>
        <v>12</v>
      </c>
      <c r="G8300" s="6">
        <f t="shared" si="1205"/>
        <v>5</v>
      </c>
      <c r="H8300" s="6">
        <f t="shared" si="1206"/>
        <v>50</v>
      </c>
      <c r="I8300" s="6">
        <f t="shared" si="1207"/>
        <v>18</v>
      </c>
      <c r="J8300" s="6">
        <f t="shared" si="1200"/>
        <v>50</v>
      </c>
      <c r="K8300" s="9">
        <f t="shared" si="1201"/>
        <v>46003</v>
      </c>
      <c r="L8300" s="8">
        <f>+VLOOKUP(K8300,'20251231_param'!$A$2:$C$366,2)</f>
        <v>11.583333333333334</v>
      </c>
      <c r="M8300" s="8">
        <f>+VLOOKUP($K8300,'20251231_param'!$A$2:$C$366,3)</f>
        <v>13.282602765718925</v>
      </c>
      <c r="N8300" s="8">
        <f t="shared" si="1208"/>
        <v>2.8922544281619453</v>
      </c>
    </row>
    <row r="8301" spans="1:14" x14ac:dyDescent="0.2">
      <c r="A8301" s="2">
        <v>46003.791666666664</v>
      </c>
      <c r="B8301" s="1">
        <v>22</v>
      </c>
      <c r="D8301" s="6">
        <f t="shared" si="1202"/>
        <v>2025</v>
      </c>
      <c r="E8301" s="6">
        <f t="shared" si="1203"/>
        <v>12</v>
      </c>
      <c r="F8301" s="6">
        <f t="shared" si="1204"/>
        <v>12</v>
      </c>
      <c r="G8301" s="6">
        <f t="shared" si="1205"/>
        <v>5</v>
      </c>
      <c r="H8301" s="6">
        <f t="shared" si="1206"/>
        <v>50</v>
      </c>
      <c r="I8301" s="6">
        <f t="shared" si="1207"/>
        <v>19</v>
      </c>
      <c r="J8301" s="6">
        <f t="shared" si="1200"/>
        <v>22</v>
      </c>
      <c r="K8301" s="9">
        <f t="shared" si="1201"/>
        <v>46003</v>
      </c>
      <c r="L8301" s="8">
        <f>+VLOOKUP(K8301,'20251231_param'!$A$2:$C$366,2)</f>
        <v>11.583333333333334</v>
      </c>
      <c r="M8301" s="8">
        <f>+VLOOKUP($K8301,'20251231_param'!$A$2:$C$366,3)</f>
        <v>13.282602765718925</v>
      </c>
      <c r="N8301" s="8">
        <f t="shared" si="1208"/>
        <v>0.78423384711549493</v>
      </c>
    </row>
    <row r="8302" spans="1:14" x14ac:dyDescent="0.2">
      <c r="A8302" s="2">
        <v>46003.833333333336</v>
      </c>
      <c r="B8302" s="1">
        <v>28</v>
      </c>
      <c r="D8302" s="6">
        <f t="shared" si="1202"/>
        <v>2025</v>
      </c>
      <c r="E8302" s="6">
        <f t="shared" si="1203"/>
        <v>12</v>
      </c>
      <c r="F8302" s="6">
        <f t="shared" si="1204"/>
        <v>12</v>
      </c>
      <c r="G8302" s="6">
        <f t="shared" si="1205"/>
        <v>5</v>
      </c>
      <c r="H8302" s="6">
        <f t="shared" si="1206"/>
        <v>50</v>
      </c>
      <c r="I8302" s="6">
        <f t="shared" si="1207"/>
        <v>20</v>
      </c>
      <c r="J8302" s="6">
        <f t="shared" si="1200"/>
        <v>28</v>
      </c>
      <c r="K8302" s="9">
        <f t="shared" si="1201"/>
        <v>46003</v>
      </c>
      <c r="L8302" s="8">
        <f>+VLOOKUP(K8302,'20251231_param'!$A$2:$C$366,2)</f>
        <v>11.583333333333334</v>
      </c>
      <c r="M8302" s="8">
        <f>+VLOOKUP($K8302,'20251231_param'!$A$2:$C$366,3)</f>
        <v>13.282602765718925</v>
      </c>
      <c r="N8302" s="8">
        <f t="shared" si="1208"/>
        <v>1.2359525430540199</v>
      </c>
    </row>
    <row r="8303" spans="1:14" x14ac:dyDescent="0.2">
      <c r="A8303" s="2">
        <v>46003.875</v>
      </c>
      <c r="B8303" s="1">
        <v>11</v>
      </c>
      <c r="D8303" s="6">
        <f t="shared" si="1202"/>
        <v>2025</v>
      </c>
      <c r="E8303" s="6">
        <f t="shared" si="1203"/>
        <v>12</v>
      </c>
      <c r="F8303" s="6">
        <f t="shared" si="1204"/>
        <v>12</v>
      </c>
      <c r="G8303" s="6">
        <f t="shared" si="1205"/>
        <v>5</v>
      </c>
      <c r="H8303" s="6">
        <f t="shared" si="1206"/>
        <v>50</v>
      </c>
      <c r="I8303" s="6">
        <f t="shared" si="1207"/>
        <v>21</v>
      </c>
      <c r="J8303" s="6">
        <f t="shared" si="1200"/>
        <v>11</v>
      </c>
      <c r="K8303" s="9">
        <f t="shared" si="1201"/>
        <v>46003</v>
      </c>
      <c r="L8303" s="8">
        <f>+VLOOKUP(K8303,'20251231_param'!$A$2:$C$366,2)</f>
        <v>11.583333333333334</v>
      </c>
      <c r="M8303" s="8">
        <f>+VLOOKUP($K8303,'20251231_param'!$A$2:$C$366,3)</f>
        <v>13.282602765718925</v>
      </c>
      <c r="N8303" s="8">
        <f t="shared" si="1208"/>
        <v>-4.3917095438467765E-2</v>
      </c>
    </row>
    <row r="8304" spans="1:14" x14ac:dyDescent="0.2">
      <c r="A8304" s="2">
        <v>46003.916666666664</v>
      </c>
      <c r="B8304" s="1">
        <v>8</v>
      </c>
      <c r="D8304" s="6">
        <f t="shared" si="1202"/>
        <v>2025</v>
      </c>
      <c r="E8304" s="6">
        <f t="shared" si="1203"/>
        <v>12</v>
      </c>
      <c r="F8304" s="6">
        <f t="shared" si="1204"/>
        <v>12</v>
      </c>
      <c r="G8304" s="6">
        <f t="shared" si="1205"/>
        <v>5</v>
      </c>
      <c r="H8304" s="6">
        <f t="shared" si="1206"/>
        <v>50</v>
      </c>
      <c r="I8304" s="6">
        <f t="shared" si="1207"/>
        <v>22</v>
      </c>
      <c r="J8304" s="6">
        <f t="shared" si="1200"/>
        <v>8</v>
      </c>
      <c r="K8304" s="9">
        <f t="shared" si="1201"/>
        <v>46003</v>
      </c>
      <c r="L8304" s="8">
        <f>+VLOOKUP(K8304,'20251231_param'!$A$2:$C$366,2)</f>
        <v>11.583333333333334</v>
      </c>
      <c r="M8304" s="8">
        <f>+VLOOKUP($K8304,'20251231_param'!$A$2:$C$366,3)</f>
        <v>13.282602765718925</v>
      </c>
      <c r="N8304" s="8">
        <f t="shared" si="1208"/>
        <v>-0.26977644340773033</v>
      </c>
    </row>
    <row r="8305" spans="1:14" x14ac:dyDescent="0.2">
      <c r="A8305" s="2">
        <v>46003.958333333336</v>
      </c>
      <c r="B8305" s="1">
        <v>5</v>
      </c>
      <c r="D8305" s="6">
        <f t="shared" si="1202"/>
        <v>2025</v>
      </c>
      <c r="E8305" s="6">
        <f t="shared" si="1203"/>
        <v>12</v>
      </c>
      <c r="F8305" s="6">
        <f t="shared" si="1204"/>
        <v>12</v>
      </c>
      <c r="G8305" s="6">
        <f t="shared" si="1205"/>
        <v>5</v>
      </c>
      <c r="H8305" s="6">
        <f t="shared" si="1206"/>
        <v>50</v>
      </c>
      <c r="I8305" s="6">
        <f t="shared" si="1207"/>
        <v>23</v>
      </c>
      <c r="J8305" s="6">
        <f t="shared" si="1200"/>
        <v>5</v>
      </c>
      <c r="K8305" s="9">
        <f t="shared" si="1201"/>
        <v>46003</v>
      </c>
      <c r="L8305" s="8">
        <f>+VLOOKUP(K8305,'20251231_param'!$A$2:$C$366,2)</f>
        <v>11.583333333333334</v>
      </c>
      <c r="M8305" s="8">
        <f>+VLOOKUP($K8305,'20251231_param'!$A$2:$C$366,3)</f>
        <v>13.282602765718925</v>
      </c>
      <c r="N8305" s="8">
        <f t="shared" si="1208"/>
        <v>-0.49563579137699287</v>
      </c>
    </row>
    <row r="8306" spans="1:14" x14ac:dyDescent="0.2">
      <c r="A8306" s="2">
        <v>46004</v>
      </c>
      <c r="B8306" s="1">
        <v>0</v>
      </c>
      <c r="D8306" s="6">
        <f t="shared" si="1202"/>
        <v>2025</v>
      </c>
      <c r="E8306" s="6">
        <f t="shared" si="1203"/>
        <v>12</v>
      </c>
      <c r="F8306" s="6">
        <f t="shared" si="1204"/>
        <v>13</v>
      </c>
      <c r="G8306" s="6">
        <f t="shared" si="1205"/>
        <v>6</v>
      </c>
      <c r="H8306" s="6">
        <f t="shared" si="1206"/>
        <v>50</v>
      </c>
      <c r="I8306" s="6">
        <f t="shared" si="1207"/>
        <v>0</v>
      </c>
      <c r="J8306" s="6">
        <f t="shared" si="1200"/>
        <v>0</v>
      </c>
      <c r="K8306" s="9">
        <f t="shared" si="1201"/>
        <v>46004</v>
      </c>
      <c r="L8306" s="8">
        <f>+VLOOKUP(K8306,'20251231_param'!$A$2:$C$366,2)</f>
        <v>13.416666666666666</v>
      </c>
      <c r="M8306" s="8">
        <f>+VLOOKUP($K8306,'20251231_param'!$A$2:$C$366,3)</f>
        <v>13.88748785204076</v>
      </c>
      <c r="N8306" s="8">
        <f t="shared" si="1208"/>
        <v>-0.96609745474557462</v>
      </c>
    </row>
    <row r="8307" spans="1:14" x14ac:dyDescent="0.2">
      <c r="A8307" s="2">
        <v>46004.041666666664</v>
      </c>
      <c r="B8307" s="1">
        <v>0</v>
      </c>
      <c r="D8307" s="6">
        <f t="shared" si="1202"/>
        <v>2025</v>
      </c>
      <c r="E8307" s="6">
        <f t="shared" si="1203"/>
        <v>12</v>
      </c>
      <c r="F8307" s="6">
        <f t="shared" si="1204"/>
        <v>13</v>
      </c>
      <c r="G8307" s="6">
        <f t="shared" si="1205"/>
        <v>6</v>
      </c>
      <c r="H8307" s="6">
        <f t="shared" si="1206"/>
        <v>50</v>
      </c>
      <c r="I8307" s="6">
        <f t="shared" si="1207"/>
        <v>1</v>
      </c>
      <c r="J8307" s="6">
        <f t="shared" si="1200"/>
        <v>0</v>
      </c>
      <c r="K8307" s="9">
        <f t="shared" si="1201"/>
        <v>46004</v>
      </c>
      <c r="L8307" s="8">
        <f>+VLOOKUP(K8307,'20251231_param'!$A$2:$C$366,2)</f>
        <v>13.416666666666666</v>
      </c>
      <c r="M8307" s="8">
        <f>+VLOOKUP($K8307,'20251231_param'!$A$2:$C$366,3)</f>
        <v>13.88748785204076</v>
      </c>
      <c r="N8307" s="8">
        <f t="shared" si="1208"/>
        <v>-0.96609745474557462</v>
      </c>
    </row>
    <row r="8308" spans="1:14" x14ac:dyDescent="0.2">
      <c r="A8308" s="2">
        <v>46004.083333333336</v>
      </c>
      <c r="B8308" s="1">
        <v>0</v>
      </c>
      <c r="D8308" s="6">
        <f t="shared" si="1202"/>
        <v>2025</v>
      </c>
      <c r="E8308" s="6">
        <f t="shared" si="1203"/>
        <v>12</v>
      </c>
      <c r="F8308" s="6">
        <f t="shared" si="1204"/>
        <v>13</v>
      </c>
      <c r="G8308" s="6">
        <f t="shared" si="1205"/>
        <v>6</v>
      </c>
      <c r="H8308" s="6">
        <f t="shared" si="1206"/>
        <v>50</v>
      </c>
      <c r="I8308" s="6">
        <f t="shared" si="1207"/>
        <v>2</v>
      </c>
      <c r="J8308" s="6">
        <f t="shared" si="1200"/>
        <v>0</v>
      </c>
      <c r="K8308" s="9">
        <f t="shared" si="1201"/>
        <v>46004</v>
      </c>
      <c r="L8308" s="8">
        <f>+VLOOKUP(K8308,'20251231_param'!$A$2:$C$366,2)</f>
        <v>13.416666666666666</v>
      </c>
      <c r="M8308" s="8">
        <f>+VLOOKUP($K8308,'20251231_param'!$A$2:$C$366,3)</f>
        <v>13.88748785204076</v>
      </c>
      <c r="N8308" s="8">
        <f t="shared" si="1208"/>
        <v>-0.96609745474557462</v>
      </c>
    </row>
    <row r="8309" spans="1:14" x14ac:dyDescent="0.2">
      <c r="A8309" s="2">
        <v>46004.125</v>
      </c>
      <c r="B8309" s="1">
        <v>1</v>
      </c>
      <c r="D8309" s="6">
        <f t="shared" si="1202"/>
        <v>2025</v>
      </c>
      <c r="E8309" s="6">
        <f t="shared" si="1203"/>
        <v>12</v>
      </c>
      <c r="F8309" s="6">
        <f t="shared" si="1204"/>
        <v>13</v>
      </c>
      <c r="G8309" s="6">
        <f t="shared" si="1205"/>
        <v>6</v>
      </c>
      <c r="H8309" s="6">
        <f t="shared" si="1206"/>
        <v>50</v>
      </c>
      <c r="I8309" s="6">
        <f t="shared" si="1207"/>
        <v>3</v>
      </c>
      <c r="J8309" s="6">
        <f t="shared" si="1200"/>
        <v>1</v>
      </c>
      <c r="K8309" s="9">
        <f t="shared" si="1201"/>
        <v>46004</v>
      </c>
      <c r="L8309" s="8">
        <f>+VLOOKUP(K8309,'20251231_param'!$A$2:$C$366,2)</f>
        <v>13.416666666666666</v>
      </c>
      <c r="M8309" s="8">
        <f>+VLOOKUP($K8309,'20251231_param'!$A$2:$C$366,3)</f>
        <v>13.88748785204076</v>
      </c>
      <c r="N8309" s="8">
        <f t="shared" si="1208"/>
        <v>-0.89409019103782994</v>
      </c>
    </row>
    <row r="8310" spans="1:14" x14ac:dyDescent="0.2">
      <c r="A8310" s="2">
        <v>46004.166666666664</v>
      </c>
      <c r="B8310" s="1">
        <v>0</v>
      </c>
      <c r="D8310" s="6">
        <f t="shared" si="1202"/>
        <v>2025</v>
      </c>
      <c r="E8310" s="6">
        <f t="shared" si="1203"/>
        <v>12</v>
      </c>
      <c r="F8310" s="6">
        <f t="shared" si="1204"/>
        <v>13</v>
      </c>
      <c r="G8310" s="6">
        <f t="shared" si="1205"/>
        <v>6</v>
      </c>
      <c r="H8310" s="6">
        <f t="shared" si="1206"/>
        <v>50</v>
      </c>
      <c r="I8310" s="6">
        <f t="shared" si="1207"/>
        <v>4</v>
      </c>
      <c r="J8310" s="6">
        <f t="shared" si="1200"/>
        <v>0</v>
      </c>
      <c r="K8310" s="9">
        <f t="shared" si="1201"/>
        <v>46004</v>
      </c>
      <c r="L8310" s="8">
        <f>+VLOOKUP(K8310,'20251231_param'!$A$2:$C$366,2)</f>
        <v>13.416666666666666</v>
      </c>
      <c r="M8310" s="8">
        <f>+VLOOKUP($K8310,'20251231_param'!$A$2:$C$366,3)</f>
        <v>13.88748785204076</v>
      </c>
      <c r="N8310" s="8">
        <f t="shared" si="1208"/>
        <v>-0.96609745474557462</v>
      </c>
    </row>
    <row r="8311" spans="1:14" x14ac:dyDescent="0.2">
      <c r="A8311" s="2">
        <v>46004.208333333336</v>
      </c>
      <c r="B8311" s="1">
        <v>0</v>
      </c>
      <c r="D8311" s="6">
        <f t="shared" si="1202"/>
        <v>2025</v>
      </c>
      <c r="E8311" s="6">
        <f t="shared" si="1203"/>
        <v>12</v>
      </c>
      <c r="F8311" s="6">
        <f t="shared" si="1204"/>
        <v>13</v>
      </c>
      <c r="G8311" s="6">
        <f t="shared" si="1205"/>
        <v>6</v>
      </c>
      <c r="H8311" s="6">
        <f t="shared" si="1206"/>
        <v>50</v>
      </c>
      <c r="I8311" s="6">
        <f t="shared" si="1207"/>
        <v>5</v>
      </c>
      <c r="J8311" s="6">
        <f t="shared" si="1200"/>
        <v>0</v>
      </c>
      <c r="K8311" s="9">
        <f t="shared" si="1201"/>
        <v>46004</v>
      </c>
      <c r="L8311" s="8">
        <f>+VLOOKUP(K8311,'20251231_param'!$A$2:$C$366,2)</f>
        <v>13.416666666666666</v>
      </c>
      <c r="M8311" s="8">
        <f>+VLOOKUP($K8311,'20251231_param'!$A$2:$C$366,3)</f>
        <v>13.88748785204076</v>
      </c>
      <c r="N8311" s="8">
        <f t="shared" si="1208"/>
        <v>-0.96609745474557462</v>
      </c>
    </row>
    <row r="8312" spans="1:14" x14ac:dyDescent="0.2">
      <c r="A8312" s="2">
        <v>46004.25</v>
      </c>
      <c r="B8312" s="1">
        <v>0</v>
      </c>
      <c r="D8312" s="6">
        <f t="shared" si="1202"/>
        <v>2025</v>
      </c>
      <c r="E8312" s="6">
        <f t="shared" si="1203"/>
        <v>12</v>
      </c>
      <c r="F8312" s="6">
        <f t="shared" si="1204"/>
        <v>13</v>
      </c>
      <c r="G8312" s="6">
        <f t="shared" si="1205"/>
        <v>6</v>
      </c>
      <c r="H8312" s="6">
        <f t="shared" si="1206"/>
        <v>50</v>
      </c>
      <c r="I8312" s="6">
        <f t="shared" si="1207"/>
        <v>6</v>
      </c>
      <c r="J8312" s="6">
        <f t="shared" si="1200"/>
        <v>0</v>
      </c>
      <c r="K8312" s="9">
        <f t="shared" si="1201"/>
        <v>46004</v>
      </c>
      <c r="L8312" s="8">
        <f>+VLOOKUP(K8312,'20251231_param'!$A$2:$C$366,2)</f>
        <v>13.416666666666666</v>
      </c>
      <c r="M8312" s="8">
        <f>+VLOOKUP($K8312,'20251231_param'!$A$2:$C$366,3)</f>
        <v>13.88748785204076</v>
      </c>
      <c r="N8312" s="8">
        <f t="shared" si="1208"/>
        <v>-0.96609745474557462</v>
      </c>
    </row>
    <row r="8313" spans="1:14" x14ac:dyDescent="0.2">
      <c r="A8313" s="2">
        <v>46004.291666666664</v>
      </c>
      <c r="B8313" s="1">
        <v>0</v>
      </c>
      <c r="D8313" s="6">
        <f t="shared" si="1202"/>
        <v>2025</v>
      </c>
      <c r="E8313" s="6">
        <f t="shared" si="1203"/>
        <v>12</v>
      </c>
      <c r="F8313" s="6">
        <f t="shared" si="1204"/>
        <v>13</v>
      </c>
      <c r="G8313" s="6">
        <f t="shared" si="1205"/>
        <v>6</v>
      </c>
      <c r="H8313" s="6">
        <f t="shared" si="1206"/>
        <v>50</v>
      </c>
      <c r="I8313" s="6">
        <f t="shared" si="1207"/>
        <v>7</v>
      </c>
      <c r="J8313" s="6">
        <f t="shared" si="1200"/>
        <v>0</v>
      </c>
      <c r="K8313" s="9">
        <f t="shared" si="1201"/>
        <v>46004</v>
      </c>
      <c r="L8313" s="8">
        <f>+VLOOKUP(K8313,'20251231_param'!$A$2:$C$366,2)</f>
        <v>13.416666666666666</v>
      </c>
      <c r="M8313" s="8">
        <f>+VLOOKUP($K8313,'20251231_param'!$A$2:$C$366,3)</f>
        <v>13.88748785204076</v>
      </c>
      <c r="N8313" s="8">
        <f t="shared" si="1208"/>
        <v>-0.96609745474557462</v>
      </c>
    </row>
    <row r="8314" spans="1:14" x14ac:dyDescent="0.2">
      <c r="A8314" s="2">
        <v>46004.333333333336</v>
      </c>
      <c r="B8314" s="1">
        <v>11</v>
      </c>
      <c r="D8314" s="6">
        <f t="shared" si="1202"/>
        <v>2025</v>
      </c>
      <c r="E8314" s="6">
        <f t="shared" si="1203"/>
        <v>12</v>
      </c>
      <c r="F8314" s="6">
        <f t="shared" si="1204"/>
        <v>13</v>
      </c>
      <c r="G8314" s="6">
        <f t="shared" si="1205"/>
        <v>6</v>
      </c>
      <c r="H8314" s="6">
        <f t="shared" si="1206"/>
        <v>50</v>
      </c>
      <c r="I8314" s="6">
        <f t="shared" si="1207"/>
        <v>8</v>
      </c>
      <c r="J8314" s="6">
        <f t="shared" si="1200"/>
        <v>11</v>
      </c>
      <c r="K8314" s="9">
        <f t="shared" si="1201"/>
        <v>46004</v>
      </c>
      <c r="L8314" s="8">
        <f>+VLOOKUP(K8314,'20251231_param'!$A$2:$C$366,2)</f>
        <v>13.416666666666666</v>
      </c>
      <c r="M8314" s="8">
        <f>+VLOOKUP($K8314,'20251231_param'!$A$2:$C$366,3)</f>
        <v>13.88748785204076</v>
      </c>
      <c r="N8314" s="8">
        <f t="shared" si="1208"/>
        <v>-0.17401755396038299</v>
      </c>
    </row>
    <row r="8315" spans="1:14" x14ac:dyDescent="0.2">
      <c r="A8315" s="2">
        <v>46004.375</v>
      </c>
      <c r="B8315" s="1">
        <v>12</v>
      </c>
      <c r="D8315" s="6">
        <f t="shared" si="1202"/>
        <v>2025</v>
      </c>
      <c r="E8315" s="6">
        <f t="shared" si="1203"/>
        <v>12</v>
      </c>
      <c r="F8315" s="6">
        <f t="shared" si="1204"/>
        <v>13</v>
      </c>
      <c r="G8315" s="6">
        <f t="shared" si="1205"/>
        <v>6</v>
      </c>
      <c r="H8315" s="6">
        <f t="shared" si="1206"/>
        <v>50</v>
      </c>
      <c r="I8315" s="6">
        <f t="shared" si="1207"/>
        <v>9</v>
      </c>
      <c r="J8315" s="6">
        <f t="shared" si="1200"/>
        <v>12</v>
      </c>
      <c r="K8315" s="9">
        <f t="shared" si="1201"/>
        <v>46004</v>
      </c>
      <c r="L8315" s="8">
        <f>+VLOOKUP(K8315,'20251231_param'!$A$2:$C$366,2)</f>
        <v>13.416666666666666</v>
      </c>
      <c r="M8315" s="8">
        <f>+VLOOKUP($K8315,'20251231_param'!$A$2:$C$366,3)</f>
        <v>13.88748785204076</v>
      </c>
      <c r="N8315" s="8">
        <f t="shared" si="1208"/>
        <v>-0.10201029025263827</v>
      </c>
    </row>
    <row r="8316" spans="1:14" x14ac:dyDescent="0.2">
      <c r="A8316" s="2">
        <v>46004.416666666664</v>
      </c>
      <c r="B8316" s="1">
        <v>33</v>
      </c>
      <c r="D8316" s="6">
        <f t="shared" si="1202"/>
        <v>2025</v>
      </c>
      <c r="E8316" s="6">
        <f t="shared" si="1203"/>
        <v>12</v>
      </c>
      <c r="F8316" s="6">
        <f t="shared" si="1204"/>
        <v>13</v>
      </c>
      <c r="G8316" s="6">
        <f t="shared" si="1205"/>
        <v>6</v>
      </c>
      <c r="H8316" s="6">
        <f t="shared" si="1206"/>
        <v>50</v>
      </c>
      <c r="I8316" s="6">
        <f t="shared" si="1207"/>
        <v>10</v>
      </c>
      <c r="J8316" s="6">
        <f t="shared" si="1200"/>
        <v>33</v>
      </c>
      <c r="K8316" s="9">
        <f t="shared" si="1201"/>
        <v>46004</v>
      </c>
      <c r="L8316" s="8">
        <f>+VLOOKUP(K8316,'20251231_param'!$A$2:$C$366,2)</f>
        <v>13.416666666666666</v>
      </c>
      <c r="M8316" s="8">
        <f>+VLOOKUP($K8316,'20251231_param'!$A$2:$C$366,3)</f>
        <v>13.88748785204076</v>
      </c>
      <c r="N8316" s="8">
        <f t="shared" si="1208"/>
        <v>1.4101422476100005</v>
      </c>
    </row>
    <row r="8317" spans="1:14" x14ac:dyDescent="0.2">
      <c r="A8317" s="2">
        <v>46004.458333333336</v>
      </c>
      <c r="B8317" s="1">
        <v>33</v>
      </c>
      <c r="D8317" s="6">
        <f t="shared" si="1202"/>
        <v>2025</v>
      </c>
      <c r="E8317" s="6">
        <f t="shared" si="1203"/>
        <v>12</v>
      </c>
      <c r="F8317" s="6">
        <f t="shared" si="1204"/>
        <v>13</v>
      </c>
      <c r="G8317" s="6">
        <f t="shared" si="1205"/>
        <v>6</v>
      </c>
      <c r="H8317" s="6">
        <f t="shared" si="1206"/>
        <v>50</v>
      </c>
      <c r="I8317" s="6">
        <f t="shared" si="1207"/>
        <v>11</v>
      </c>
      <c r="J8317" s="6">
        <f t="shared" si="1200"/>
        <v>33</v>
      </c>
      <c r="K8317" s="9">
        <f t="shared" si="1201"/>
        <v>46004</v>
      </c>
      <c r="L8317" s="8">
        <f>+VLOOKUP(K8317,'20251231_param'!$A$2:$C$366,2)</f>
        <v>13.416666666666666</v>
      </c>
      <c r="M8317" s="8">
        <f>+VLOOKUP($K8317,'20251231_param'!$A$2:$C$366,3)</f>
        <v>13.88748785204076</v>
      </c>
      <c r="N8317" s="8">
        <f t="shared" si="1208"/>
        <v>1.4101422476100005</v>
      </c>
    </row>
    <row r="8318" spans="1:14" x14ac:dyDescent="0.2">
      <c r="A8318" s="2">
        <v>46004.5</v>
      </c>
      <c r="B8318" s="1">
        <v>34</v>
      </c>
      <c r="D8318" s="6">
        <f t="shared" si="1202"/>
        <v>2025</v>
      </c>
      <c r="E8318" s="6">
        <f t="shared" si="1203"/>
        <v>12</v>
      </c>
      <c r="F8318" s="6">
        <f t="shared" si="1204"/>
        <v>13</v>
      </c>
      <c r="G8318" s="6">
        <f t="shared" si="1205"/>
        <v>6</v>
      </c>
      <c r="H8318" s="6">
        <f t="shared" si="1206"/>
        <v>50</v>
      </c>
      <c r="I8318" s="6">
        <f t="shared" si="1207"/>
        <v>12</v>
      </c>
      <c r="J8318" s="6">
        <f t="shared" si="1200"/>
        <v>34</v>
      </c>
      <c r="K8318" s="9">
        <f t="shared" si="1201"/>
        <v>46004</v>
      </c>
      <c r="L8318" s="8">
        <f>+VLOOKUP(K8318,'20251231_param'!$A$2:$C$366,2)</f>
        <v>13.416666666666666</v>
      </c>
      <c r="M8318" s="8">
        <f>+VLOOKUP($K8318,'20251231_param'!$A$2:$C$366,3)</f>
        <v>13.88748785204076</v>
      </c>
      <c r="N8318" s="8">
        <f t="shared" si="1208"/>
        <v>1.4821495113177452</v>
      </c>
    </row>
    <row r="8319" spans="1:14" x14ac:dyDescent="0.2">
      <c r="A8319" s="2">
        <v>46004.541666666664</v>
      </c>
      <c r="B8319" s="1">
        <v>34</v>
      </c>
      <c r="D8319" s="6">
        <f t="shared" si="1202"/>
        <v>2025</v>
      </c>
      <c r="E8319" s="6">
        <f t="shared" si="1203"/>
        <v>12</v>
      </c>
      <c r="F8319" s="6">
        <f t="shared" si="1204"/>
        <v>13</v>
      </c>
      <c r="G8319" s="6">
        <f t="shared" si="1205"/>
        <v>6</v>
      </c>
      <c r="H8319" s="6">
        <f t="shared" si="1206"/>
        <v>50</v>
      </c>
      <c r="I8319" s="6">
        <f t="shared" si="1207"/>
        <v>13</v>
      </c>
      <c r="J8319" s="6">
        <f t="shared" si="1200"/>
        <v>34</v>
      </c>
      <c r="K8319" s="9">
        <f t="shared" si="1201"/>
        <v>46004</v>
      </c>
      <c r="L8319" s="8">
        <f>+VLOOKUP(K8319,'20251231_param'!$A$2:$C$366,2)</f>
        <v>13.416666666666666</v>
      </c>
      <c r="M8319" s="8">
        <f>+VLOOKUP($K8319,'20251231_param'!$A$2:$C$366,3)</f>
        <v>13.88748785204076</v>
      </c>
      <c r="N8319" s="8">
        <f t="shared" si="1208"/>
        <v>1.4821495113177452</v>
      </c>
    </row>
    <row r="8320" spans="1:14" x14ac:dyDescent="0.2">
      <c r="A8320" s="2">
        <v>46004.583333333336</v>
      </c>
      <c r="B8320" s="1">
        <v>31</v>
      </c>
      <c r="D8320" s="6">
        <f t="shared" si="1202"/>
        <v>2025</v>
      </c>
      <c r="E8320" s="6">
        <f t="shared" si="1203"/>
        <v>12</v>
      </c>
      <c r="F8320" s="6">
        <f t="shared" si="1204"/>
        <v>13</v>
      </c>
      <c r="G8320" s="6">
        <f t="shared" si="1205"/>
        <v>6</v>
      </c>
      <c r="H8320" s="6">
        <f t="shared" si="1206"/>
        <v>50</v>
      </c>
      <c r="I8320" s="6">
        <f t="shared" si="1207"/>
        <v>14</v>
      </c>
      <c r="J8320" s="6">
        <f t="shared" si="1200"/>
        <v>31</v>
      </c>
      <c r="K8320" s="9">
        <f t="shared" si="1201"/>
        <v>46004</v>
      </c>
      <c r="L8320" s="8">
        <f>+VLOOKUP(K8320,'20251231_param'!$A$2:$C$366,2)</f>
        <v>13.416666666666666</v>
      </c>
      <c r="M8320" s="8">
        <f>+VLOOKUP($K8320,'20251231_param'!$A$2:$C$366,3)</f>
        <v>13.88748785204076</v>
      </c>
      <c r="N8320" s="8">
        <f t="shared" si="1208"/>
        <v>1.2661277201945111</v>
      </c>
    </row>
    <row r="8321" spans="1:14" x14ac:dyDescent="0.2">
      <c r="A8321" s="2">
        <v>46004.625</v>
      </c>
      <c r="B8321" s="1">
        <v>44</v>
      </c>
      <c r="D8321" s="6">
        <f t="shared" si="1202"/>
        <v>2025</v>
      </c>
      <c r="E8321" s="6">
        <f t="shared" si="1203"/>
        <v>12</v>
      </c>
      <c r="F8321" s="6">
        <f t="shared" si="1204"/>
        <v>13</v>
      </c>
      <c r="G8321" s="6">
        <f t="shared" si="1205"/>
        <v>6</v>
      </c>
      <c r="H8321" s="6">
        <f t="shared" si="1206"/>
        <v>50</v>
      </c>
      <c r="I8321" s="6">
        <f t="shared" si="1207"/>
        <v>15</v>
      </c>
      <c r="J8321" s="6">
        <f t="shared" si="1200"/>
        <v>44</v>
      </c>
      <c r="K8321" s="9">
        <f t="shared" si="1201"/>
        <v>46004</v>
      </c>
      <c r="L8321" s="8">
        <f>+VLOOKUP(K8321,'20251231_param'!$A$2:$C$366,2)</f>
        <v>13.416666666666666</v>
      </c>
      <c r="M8321" s="8">
        <f>+VLOOKUP($K8321,'20251231_param'!$A$2:$C$366,3)</f>
        <v>13.88748785204076</v>
      </c>
      <c r="N8321" s="8">
        <f t="shared" si="1208"/>
        <v>2.202222148395192</v>
      </c>
    </row>
    <row r="8322" spans="1:14" x14ac:dyDescent="0.2">
      <c r="A8322" s="2">
        <v>46004.666666666664</v>
      </c>
      <c r="B8322" s="1">
        <v>11</v>
      </c>
      <c r="D8322" s="6">
        <f t="shared" si="1202"/>
        <v>2025</v>
      </c>
      <c r="E8322" s="6">
        <f t="shared" si="1203"/>
        <v>12</v>
      </c>
      <c r="F8322" s="6">
        <f t="shared" si="1204"/>
        <v>13</v>
      </c>
      <c r="G8322" s="6">
        <f t="shared" si="1205"/>
        <v>6</v>
      </c>
      <c r="H8322" s="6">
        <f t="shared" si="1206"/>
        <v>50</v>
      </c>
      <c r="I8322" s="6">
        <f t="shared" si="1207"/>
        <v>16</v>
      </c>
      <c r="J8322" s="6">
        <f t="shared" ref="J8322:J8385" si="1209">+B8322</f>
        <v>11</v>
      </c>
      <c r="K8322" s="9">
        <f t="shared" ref="K8322:K8385" si="1210">DATE(D8322,E8322,F8322)</f>
        <v>46004</v>
      </c>
      <c r="L8322" s="8">
        <f>+VLOOKUP(K8322,'20251231_param'!$A$2:$C$366,2)</f>
        <v>13.416666666666666</v>
      </c>
      <c r="M8322" s="8">
        <f>+VLOOKUP($K8322,'20251231_param'!$A$2:$C$366,3)</f>
        <v>13.88748785204076</v>
      </c>
      <c r="N8322" s="8">
        <f t="shared" si="1208"/>
        <v>-0.17401755396038299</v>
      </c>
    </row>
    <row r="8323" spans="1:14" x14ac:dyDescent="0.2">
      <c r="A8323" s="2">
        <v>46004.708333333336</v>
      </c>
      <c r="B8323" s="1">
        <v>11</v>
      </c>
      <c r="D8323" s="6">
        <f t="shared" si="1202"/>
        <v>2025</v>
      </c>
      <c r="E8323" s="6">
        <f t="shared" si="1203"/>
        <v>12</v>
      </c>
      <c r="F8323" s="6">
        <f t="shared" si="1204"/>
        <v>13</v>
      </c>
      <c r="G8323" s="6">
        <f t="shared" si="1205"/>
        <v>6</v>
      </c>
      <c r="H8323" s="6">
        <f t="shared" si="1206"/>
        <v>50</v>
      </c>
      <c r="I8323" s="6">
        <f t="shared" si="1207"/>
        <v>17</v>
      </c>
      <c r="J8323" s="6">
        <f t="shared" si="1209"/>
        <v>11</v>
      </c>
      <c r="K8323" s="9">
        <f t="shared" si="1210"/>
        <v>46004</v>
      </c>
      <c r="L8323" s="8">
        <f>+VLOOKUP(K8323,'20251231_param'!$A$2:$C$366,2)</f>
        <v>13.416666666666666</v>
      </c>
      <c r="M8323" s="8">
        <f>+VLOOKUP($K8323,'20251231_param'!$A$2:$C$366,3)</f>
        <v>13.88748785204076</v>
      </c>
      <c r="N8323" s="8">
        <f t="shared" si="1208"/>
        <v>-0.17401755396038299</v>
      </c>
    </row>
    <row r="8324" spans="1:14" x14ac:dyDescent="0.2">
      <c r="A8324" s="2">
        <v>46004.75</v>
      </c>
      <c r="B8324" s="1">
        <v>16</v>
      </c>
      <c r="D8324" s="6">
        <f t="shared" si="1202"/>
        <v>2025</v>
      </c>
      <c r="E8324" s="6">
        <f t="shared" si="1203"/>
        <v>12</v>
      </c>
      <c r="F8324" s="6">
        <f t="shared" si="1204"/>
        <v>13</v>
      </c>
      <c r="G8324" s="6">
        <f t="shared" si="1205"/>
        <v>6</v>
      </c>
      <c r="H8324" s="6">
        <f t="shared" si="1206"/>
        <v>50</v>
      </c>
      <c r="I8324" s="6">
        <f t="shared" si="1207"/>
        <v>18</v>
      </c>
      <c r="J8324" s="6">
        <f t="shared" si="1209"/>
        <v>16</v>
      </c>
      <c r="K8324" s="9">
        <f t="shared" si="1210"/>
        <v>46004</v>
      </c>
      <c r="L8324" s="8">
        <f>+VLOOKUP(K8324,'20251231_param'!$A$2:$C$366,2)</f>
        <v>13.416666666666666</v>
      </c>
      <c r="M8324" s="8">
        <f>+VLOOKUP($K8324,'20251231_param'!$A$2:$C$366,3)</f>
        <v>13.88748785204076</v>
      </c>
      <c r="N8324" s="8">
        <f t="shared" si="1208"/>
        <v>0.18601876457834052</v>
      </c>
    </row>
    <row r="8325" spans="1:14" x14ac:dyDescent="0.2">
      <c r="A8325" s="2">
        <v>46004.791666666664</v>
      </c>
      <c r="B8325" s="1">
        <v>16</v>
      </c>
      <c r="D8325" s="6">
        <f t="shared" si="1202"/>
        <v>2025</v>
      </c>
      <c r="E8325" s="6">
        <f t="shared" si="1203"/>
        <v>12</v>
      </c>
      <c r="F8325" s="6">
        <f t="shared" si="1204"/>
        <v>13</v>
      </c>
      <c r="G8325" s="6">
        <f t="shared" si="1205"/>
        <v>6</v>
      </c>
      <c r="H8325" s="6">
        <f t="shared" si="1206"/>
        <v>50</v>
      </c>
      <c r="I8325" s="6">
        <f t="shared" si="1207"/>
        <v>19</v>
      </c>
      <c r="J8325" s="6">
        <f t="shared" si="1209"/>
        <v>16</v>
      </c>
      <c r="K8325" s="9">
        <f t="shared" si="1210"/>
        <v>46004</v>
      </c>
      <c r="L8325" s="8">
        <f>+VLOOKUP(K8325,'20251231_param'!$A$2:$C$366,2)</f>
        <v>13.416666666666666</v>
      </c>
      <c r="M8325" s="8">
        <f>+VLOOKUP($K8325,'20251231_param'!$A$2:$C$366,3)</f>
        <v>13.88748785204076</v>
      </c>
      <c r="N8325" s="8">
        <f t="shared" si="1208"/>
        <v>0.18601876457834052</v>
      </c>
    </row>
    <row r="8326" spans="1:14" x14ac:dyDescent="0.2">
      <c r="A8326" s="2">
        <v>46004.833333333336</v>
      </c>
      <c r="B8326" s="1">
        <v>13</v>
      </c>
      <c r="D8326" s="6">
        <f t="shared" si="1202"/>
        <v>2025</v>
      </c>
      <c r="E8326" s="6">
        <f t="shared" si="1203"/>
        <v>12</v>
      </c>
      <c r="F8326" s="6">
        <f t="shared" si="1204"/>
        <v>13</v>
      </c>
      <c r="G8326" s="6">
        <f t="shared" si="1205"/>
        <v>6</v>
      </c>
      <c r="H8326" s="6">
        <f t="shared" si="1206"/>
        <v>50</v>
      </c>
      <c r="I8326" s="6">
        <f t="shared" si="1207"/>
        <v>20</v>
      </c>
      <c r="J8326" s="6">
        <f t="shared" si="1209"/>
        <v>13</v>
      </c>
      <c r="K8326" s="9">
        <f t="shared" si="1210"/>
        <v>46004</v>
      </c>
      <c r="L8326" s="8">
        <f>+VLOOKUP(K8326,'20251231_param'!$A$2:$C$366,2)</f>
        <v>13.416666666666666</v>
      </c>
      <c r="M8326" s="8">
        <f>+VLOOKUP($K8326,'20251231_param'!$A$2:$C$366,3)</f>
        <v>13.88748785204076</v>
      </c>
      <c r="N8326" s="8">
        <f t="shared" si="1208"/>
        <v>-3.0003026544893584E-2</v>
      </c>
    </row>
    <row r="8327" spans="1:14" x14ac:dyDescent="0.2">
      <c r="A8327" s="2">
        <v>46004.875</v>
      </c>
      <c r="B8327" s="1">
        <v>10</v>
      </c>
      <c r="D8327" s="6">
        <f t="shared" si="1202"/>
        <v>2025</v>
      </c>
      <c r="E8327" s="6">
        <f t="shared" si="1203"/>
        <v>12</v>
      </c>
      <c r="F8327" s="6">
        <f t="shared" si="1204"/>
        <v>13</v>
      </c>
      <c r="G8327" s="6">
        <f t="shared" si="1205"/>
        <v>6</v>
      </c>
      <c r="H8327" s="6">
        <f t="shared" si="1206"/>
        <v>50</v>
      </c>
      <c r="I8327" s="6">
        <f t="shared" si="1207"/>
        <v>21</v>
      </c>
      <c r="J8327" s="6">
        <f t="shared" si="1209"/>
        <v>10</v>
      </c>
      <c r="K8327" s="9">
        <f t="shared" si="1210"/>
        <v>46004</v>
      </c>
      <c r="L8327" s="8">
        <f>+VLOOKUP(K8327,'20251231_param'!$A$2:$C$366,2)</f>
        <v>13.416666666666666</v>
      </c>
      <c r="M8327" s="8">
        <f>+VLOOKUP($K8327,'20251231_param'!$A$2:$C$366,3)</f>
        <v>13.88748785204076</v>
      </c>
      <c r="N8327" s="8">
        <f t="shared" si="1208"/>
        <v>-0.24602481766812767</v>
      </c>
    </row>
    <row r="8328" spans="1:14" x14ac:dyDescent="0.2">
      <c r="A8328" s="2">
        <v>46004.916666666664</v>
      </c>
      <c r="B8328" s="1">
        <v>8</v>
      </c>
      <c r="D8328" s="6">
        <f t="shared" si="1202"/>
        <v>2025</v>
      </c>
      <c r="E8328" s="6">
        <f t="shared" si="1203"/>
        <v>12</v>
      </c>
      <c r="F8328" s="6">
        <f t="shared" si="1204"/>
        <v>13</v>
      </c>
      <c r="G8328" s="6">
        <f t="shared" si="1205"/>
        <v>6</v>
      </c>
      <c r="H8328" s="6">
        <f t="shared" si="1206"/>
        <v>50</v>
      </c>
      <c r="I8328" s="6">
        <f t="shared" si="1207"/>
        <v>22</v>
      </c>
      <c r="J8328" s="6">
        <f t="shared" si="1209"/>
        <v>8</v>
      </c>
      <c r="K8328" s="9">
        <f t="shared" si="1210"/>
        <v>46004</v>
      </c>
      <c r="L8328" s="8">
        <f>+VLOOKUP(K8328,'20251231_param'!$A$2:$C$366,2)</f>
        <v>13.416666666666666</v>
      </c>
      <c r="M8328" s="8">
        <f>+VLOOKUP($K8328,'20251231_param'!$A$2:$C$366,3)</f>
        <v>13.88748785204076</v>
      </c>
      <c r="N8328" s="8">
        <f t="shared" si="1208"/>
        <v>-0.39003934508361709</v>
      </c>
    </row>
    <row r="8329" spans="1:14" x14ac:dyDescent="0.2">
      <c r="A8329" s="2">
        <v>46004.958333333336</v>
      </c>
      <c r="B8329" s="1">
        <v>4</v>
      </c>
      <c r="D8329" s="6">
        <f t="shared" si="1202"/>
        <v>2025</v>
      </c>
      <c r="E8329" s="6">
        <f t="shared" si="1203"/>
        <v>12</v>
      </c>
      <c r="F8329" s="6">
        <f t="shared" si="1204"/>
        <v>13</v>
      </c>
      <c r="G8329" s="6">
        <f t="shared" si="1205"/>
        <v>6</v>
      </c>
      <c r="H8329" s="6">
        <f t="shared" si="1206"/>
        <v>50</v>
      </c>
      <c r="I8329" s="6">
        <f t="shared" si="1207"/>
        <v>23</v>
      </c>
      <c r="J8329" s="6">
        <f t="shared" si="1209"/>
        <v>4</v>
      </c>
      <c r="K8329" s="9">
        <f t="shared" si="1210"/>
        <v>46004</v>
      </c>
      <c r="L8329" s="8">
        <f>+VLOOKUP(K8329,'20251231_param'!$A$2:$C$366,2)</f>
        <v>13.416666666666666</v>
      </c>
      <c r="M8329" s="8">
        <f>+VLOOKUP($K8329,'20251231_param'!$A$2:$C$366,3)</f>
        <v>13.88748785204076</v>
      </c>
      <c r="N8329" s="8">
        <f t="shared" si="1208"/>
        <v>-0.67806839991459589</v>
      </c>
    </row>
    <row r="8330" spans="1:14" x14ac:dyDescent="0.2">
      <c r="A8330" s="2">
        <v>46005</v>
      </c>
      <c r="B8330" s="1">
        <v>0</v>
      </c>
      <c r="D8330" s="6">
        <f t="shared" si="1202"/>
        <v>2025</v>
      </c>
      <c r="E8330" s="6">
        <f t="shared" si="1203"/>
        <v>12</v>
      </c>
      <c r="F8330" s="6">
        <f t="shared" si="1204"/>
        <v>14</v>
      </c>
      <c r="G8330" s="6">
        <f t="shared" si="1205"/>
        <v>7</v>
      </c>
      <c r="H8330" s="6">
        <f t="shared" si="1206"/>
        <v>50</v>
      </c>
      <c r="I8330" s="6">
        <f t="shared" si="1207"/>
        <v>0</v>
      </c>
      <c r="J8330" s="6">
        <f t="shared" si="1209"/>
        <v>0</v>
      </c>
      <c r="K8330" s="9">
        <f t="shared" si="1210"/>
        <v>46005</v>
      </c>
      <c r="L8330" s="8">
        <f>+VLOOKUP(K8330,'20251231_param'!$A$2:$C$366,2)</f>
        <v>18.125</v>
      </c>
      <c r="M8330" s="8">
        <f>+VLOOKUP($K8330,'20251231_param'!$A$2:$C$366,3)</f>
        <v>26.558078276470425</v>
      </c>
      <c r="N8330" s="8">
        <f t="shared" si="1208"/>
        <v>-0.68246654789244099</v>
      </c>
    </row>
    <row r="8331" spans="1:14" x14ac:dyDescent="0.2">
      <c r="A8331" s="2">
        <v>46005.041666666664</v>
      </c>
      <c r="B8331" s="1">
        <v>3</v>
      </c>
      <c r="D8331" s="6">
        <f t="shared" si="1202"/>
        <v>2025</v>
      </c>
      <c r="E8331" s="6">
        <f t="shared" si="1203"/>
        <v>12</v>
      </c>
      <c r="F8331" s="6">
        <f t="shared" si="1204"/>
        <v>14</v>
      </c>
      <c r="G8331" s="6">
        <f t="shared" si="1205"/>
        <v>7</v>
      </c>
      <c r="H8331" s="6">
        <f t="shared" si="1206"/>
        <v>50</v>
      </c>
      <c r="I8331" s="6">
        <f t="shared" si="1207"/>
        <v>1</v>
      </c>
      <c r="J8331" s="6">
        <f t="shared" si="1209"/>
        <v>3</v>
      </c>
      <c r="K8331" s="9">
        <f t="shared" si="1210"/>
        <v>46005</v>
      </c>
      <c r="L8331" s="8">
        <f>+VLOOKUP(K8331,'20251231_param'!$A$2:$C$366,2)</f>
        <v>18.125</v>
      </c>
      <c r="M8331" s="8">
        <f>+VLOOKUP($K8331,'20251231_param'!$A$2:$C$366,3)</f>
        <v>26.558078276470425</v>
      </c>
      <c r="N8331" s="8">
        <f t="shared" si="1208"/>
        <v>-0.56950656755162321</v>
      </c>
    </row>
    <row r="8332" spans="1:14" x14ac:dyDescent="0.2">
      <c r="A8332" s="2">
        <v>46005.083333333336</v>
      </c>
      <c r="B8332" s="1">
        <v>0</v>
      </c>
      <c r="D8332" s="6">
        <f t="shared" si="1202"/>
        <v>2025</v>
      </c>
      <c r="E8332" s="6">
        <f t="shared" si="1203"/>
        <v>12</v>
      </c>
      <c r="F8332" s="6">
        <f t="shared" si="1204"/>
        <v>14</v>
      </c>
      <c r="G8332" s="6">
        <f t="shared" si="1205"/>
        <v>7</v>
      </c>
      <c r="H8332" s="6">
        <f t="shared" si="1206"/>
        <v>50</v>
      </c>
      <c r="I8332" s="6">
        <f t="shared" si="1207"/>
        <v>2</v>
      </c>
      <c r="J8332" s="6">
        <f t="shared" si="1209"/>
        <v>0</v>
      </c>
      <c r="K8332" s="9">
        <f t="shared" si="1210"/>
        <v>46005</v>
      </c>
      <c r="L8332" s="8">
        <f>+VLOOKUP(K8332,'20251231_param'!$A$2:$C$366,2)</f>
        <v>18.125</v>
      </c>
      <c r="M8332" s="8">
        <f>+VLOOKUP($K8332,'20251231_param'!$A$2:$C$366,3)</f>
        <v>26.558078276470425</v>
      </c>
      <c r="N8332" s="8">
        <f t="shared" si="1208"/>
        <v>-0.68246654789244099</v>
      </c>
    </row>
    <row r="8333" spans="1:14" x14ac:dyDescent="0.2">
      <c r="A8333" s="2">
        <v>46005.125</v>
      </c>
      <c r="B8333" s="1">
        <v>2</v>
      </c>
      <c r="D8333" s="6">
        <f t="shared" si="1202"/>
        <v>2025</v>
      </c>
      <c r="E8333" s="6">
        <f t="shared" si="1203"/>
        <v>12</v>
      </c>
      <c r="F8333" s="6">
        <f t="shared" si="1204"/>
        <v>14</v>
      </c>
      <c r="G8333" s="6">
        <f t="shared" si="1205"/>
        <v>7</v>
      </c>
      <c r="H8333" s="6">
        <f t="shared" si="1206"/>
        <v>50</v>
      </c>
      <c r="I8333" s="6">
        <f t="shared" si="1207"/>
        <v>3</v>
      </c>
      <c r="J8333" s="6">
        <f t="shared" si="1209"/>
        <v>2</v>
      </c>
      <c r="K8333" s="9">
        <f t="shared" si="1210"/>
        <v>46005</v>
      </c>
      <c r="L8333" s="8">
        <f>+VLOOKUP(K8333,'20251231_param'!$A$2:$C$366,2)</f>
        <v>18.125</v>
      </c>
      <c r="M8333" s="8">
        <f>+VLOOKUP($K8333,'20251231_param'!$A$2:$C$366,3)</f>
        <v>26.558078276470425</v>
      </c>
      <c r="N8333" s="8">
        <f t="shared" si="1208"/>
        <v>-0.60715989433189577</v>
      </c>
    </row>
    <row r="8334" spans="1:14" x14ac:dyDescent="0.2">
      <c r="A8334" s="2">
        <v>46005.166666666664</v>
      </c>
      <c r="B8334" s="1">
        <v>0</v>
      </c>
      <c r="D8334" s="6">
        <f t="shared" si="1202"/>
        <v>2025</v>
      </c>
      <c r="E8334" s="6">
        <f t="shared" si="1203"/>
        <v>12</v>
      </c>
      <c r="F8334" s="6">
        <f t="shared" si="1204"/>
        <v>14</v>
      </c>
      <c r="G8334" s="6">
        <f t="shared" si="1205"/>
        <v>7</v>
      </c>
      <c r="H8334" s="6">
        <f t="shared" si="1206"/>
        <v>50</v>
      </c>
      <c r="I8334" s="6">
        <f t="shared" si="1207"/>
        <v>4</v>
      </c>
      <c r="J8334" s="6">
        <f t="shared" si="1209"/>
        <v>0</v>
      </c>
      <c r="K8334" s="9">
        <f t="shared" si="1210"/>
        <v>46005</v>
      </c>
      <c r="L8334" s="8">
        <f>+VLOOKUP(K8334,'20251231_param'!$A$2:$C$366,2)</f>
        <v>18.125</v>
      </c>
      <c r="M8334" s="8">
        <f>+VLOOKUP($K8334,'20251231_param'!$A$2:$C$366,3)</f>
        <v>26.558078276470425</v>
      </c>
      <c r="N8334" s="8">
        <f t="shared" si="1208"/>
        <v>-0.68246654789244099</v>
      </c>
    </row>
    <row r="8335" spans="1:14" x14ac:dyDescent="0.2">
      <c r="A8335" s="2">
        <v>46005.208333333336</v>
      </c>
      <c r="B8335" s="1">
        <v>1</v>
      </c>
      <c r="D8335" s="6">
        <f t="shared" si="1202"/>
        <v>2025</v>
      </c>
      <c r="E8335" s="6">
        <f t="shared" si="1203"/>
        <v>12</v>
      </c>
      <c r="F8335" s="6">
        <f t="shared" si="1204"/>
        <v>14</v>
      </c>
      <c r="G8335" s="6">
        <f t="shared" si="1205"/>
        <v>7</v>
      </c>
      <c r="H8335" s="6">
        <f t="shared" si="1206"/>
        <v>50</v>
      </c>
      <c r="I8335" s="6">
        <f t="shared" si="1207"/>
        <v>5</v>
      </c>
      <c r="J8335" s="6">
        <f t="shared" si="1209"/>
        <v>1</v>
      </c>
      <c r="K8335" s="9">
        <f t="shared" si="1210"/>
        <v>46005</v>
      </c>
      <c r="L8335" s="8">
        <f>+VLOOKUP(K8335,'20251231_param'!$A$2:$C$366,2)</f>
        <v>18.125</v>
      </c>
      <c r="M8335" s="8">
        <f>+VLOOKUP($K8335,'20251231_param'!$A$2:$C$366,3)</f>
        <v>26.558078276470425</v>
      </c>
      <c r="N8335" s="8">
        <f t="shared" si="1208"/>
        <v>-0.64481322111216843</v>
      </c>
    </row>
    <row r="8336" spans="1:14" x14ac:dyDescent="0.2">
      <c r="A8336" s="2">
        <v>46005.25</v>
      </c>
      <c r="B8336" s="1">
        <v>0</v>
      </c>
      <c r="D8336" s="6">
        <f t="shared" si="1202"/>
        <v>2025</v>
      </c>
      <c r="E8336" s="6">
        <f t="shared" si="1203"/>
        <v>12</v>
      </c>
      <c r="F8336" s="6">
        <f t="shared" si="1204"/>
        <v>14</v>
      </c>
      <c r="G8336" s="6">
        <f t="shared" si="1205"/>
        <v>7</v>
      </c>
      <c r="H8336" s="6">
        <f t="shared" si="1206"/>
        <v>50</v>
      </c>
      <c r="I8336" s="6">
        <f t="shared" si="1207"/>
        <v>6</v>
      </c>
      <c r="J8336" s="6">
        <f t="shared" si="1209"/>
        <v>0</v>
      </c>
      <c r="K8336" s="9">
        <f t="shared" si="1210"/>
        <v>46005</v>
      </c>
      <c r="L8336" s="8">
        <f>+VLOOKUP(K8336,'20251231_param'!$A$2:$C$366,2)</f>
        <v>18.125</v>
      </c>
      <c r="M8336" s="8">
        <f>+VLOOKUP($K8336,'20251231_param'!$A$2:$C$366,3)</f>
        <v>26.558078276470425</v>
      </c>
      <c r="N8336" s="8">
        <f t="shared" si="1208"/>
        <v>-0.68246654789244099</v>
      </c>
    </row>
    <row r="8337" spans="1:14" x14ac:dyDescent="0.2">
      <c r="A8337" s="2">
        <v>46005.291666666664</v>
      </c>
      <c r="B8337" s="1">
        <v>1</v>
      </c>
      <c r="D8337" s="6">
        <f t="shared" si="1202"/>
        <v>2025</v>
      </c>
      <c r="E8337" s="6">
        <f t="shared" si="1203"/>
        <v>12</v>
      </c>
      <c r="F8337" s="6">
        <f t="shared" si="1204"/>
        <v>14</v>
      </c>
      <c r="G8337" s="6">
        <f t="shared" si="1205"/>
        <v>7</v>
      </c>
      <c r="H8337" s="6">
        <f t="shared" si="1206"/>
        <v>50</v>
      </c>
      <c r="I8337" s="6">
        <f t="shared" si="1207"/>
        <v>7</v>
      </c>
      <c r="J8337" s="6">
        <f t="shared" si="1209"/>
        <v>1</v>
      </c>
      <c r="K8337" s="9">
        <f t="shared" si="1210"/>
        <v>46005</v>
      </c>
      <c r="L8337" s="8">
        <f>+VLOOKUP(K8337,'20251231_param'!$A$2:$C$366,2)</f>
        <v>18.125</v>
      </c>
      <c r="M8337" s="8">
        <f>+VLOOKUP($K8337,'20251231_param'!$A$2:$C$366,3)</f>
        <v>26.558078276470425</v>
      </c>
      <c r="N8337" s="8">
        <f t="shared" si="1208"/>
        <v>-0.64481322111216843</v>
      </c>
    </row>
    <row r="8338" spans="1:14" x14ac:dyDescent="0.2">
      <c r="A8338" s="2">
        <v>46005.333333333336</v>
      </c>
      <c r="B8338" s="1">
        <v>5</v>
      </c>
      <c r="D8338" s="6">
        <f t="shared" ref="D8338:D8401" si="1211">+YEAR(A8338)</f>
        <v>2025</v>
      </c>
      <c r="E8338" s="6">
        <f t="shared" ref="E8338:E8401" si="1212">+MONTH(A8338)</f>
        <v>12</v>
      </c>
      <c r="F8338" s="6">
        <f t="shared" ref="F8338:F8401" si="1213">+DAY(A8338)</f>
        <v>14</v>
      </c>
      <c r="G8338" s="6">
        <f t="shared" ref="G8338:G8401" si="1214">+WEEKDAY(A8338,2)</f>
        <v>7</v>
      </c>
      <c r="H8338" s="6">
        <f t="shared" ref="H8338:H8401" si="1215">+WEEKNUM(A8338,21)</f>
        <v>50</v>
      </c>
      <c r="I8338" s="6">
        <f t="shared" ref="I8338:I8401" si="1216">+HOUR(A8338)</f>
        <v>8</v>
      </c>
      <c r="J8338" s="6">
        <f t="shared" si="1209"/>
        <v>5</v>
      </c>
      <c r="K8338" s="9">
        <f t="shared" si="1210"/>
        <v>46005</v>
      </c>
      <c r="L8338" s="8">
        <f>+VLOOKUP(K8338,'20251231_param'!$A$2:$C$366,2)</f>
        <v>18.125</v>
      </c>
      <c r="M8338" s="8">
        <f>+VLOOKUP($K8338,'20251231_param'!$A$2:$C$366,3)</f>
        <v>26.558078276470425</v>
      </c>
      <c r="N8338" s="8">
        <f t="shared" si="1208"/>
        <v>-0.49419991399107793</v>
      </c>
    </row>
    <row r="8339" spans="1:14" x14ac:dyDescent="0.2">
      <c r="A8339" s="2">
        <v>46005.375</v>
      </c>
      <c r="B8339" s="1">
        <v>7</v>
      </c>
      <c r="D8339" s="6">
        <f t="shared" si="1211"/>
        <v>2025</v>
      </c>
      <c r="E8339" s="6">
        <f t="shared" si="1212"/>
        <v>12</v>
      </c>
      <c r="F8339" s="6">
        <f t="shared" si="1213"/>
        <v>14</v>
      </c>
      <c r="G8339" s="6">
        <f t="shared" si="1214"/>
        <v>7</v>
      </c>
      <c r="H8339" s="6">
        <f t="shared" si="1215"/>
        <v>50</v>
      </c>
      <c r="I8339" s="6">
        <f t="shared" si="1216"/>
        <v>9</v>
      </c>
      <c r="J8339" s="6">
        <f t="shared" si="1209"/>
        <v>7</v>
      </c>
      <c r="K8339" s="9">
        <f t="shared" si="1210"/>
        <v>46005</v>
      </c>
      <c r="L8339" s="8">
        <f>+VLOOKUP(K8339,'20251231_param'!$A$2:$C$366,2)</f>
        <v>18.125</v>
      </c>
      <c r="M8339" s="8">
        <f>+VLOOKUP($K8339,'20251231_param'!$A$2:$C$366,3)</f>
        <v>26.558078276470425</v>
      </c>
      <c r="N8339" s="8">
        <f t="shared" ref="N8339:N8402" si="1217">+(J8339-L8339)/M8339</f>
        <v>-0.41889326043053277</v>
      </c>
    </row>
    <row r="8340" spans="1:14" x14ac:dyDescent="0.2">
      <c r="A8340" s="2">
        <v>46005.416666666664</v>
      </c>
      <c r="B8340" s="1">
        <v>39</v>
      </c>
      <c r="D8340" s="6">
        <f t="shared" si="1211"/>
        <v>2025</v>
      </c>
      <c r="E8340" s="6">
        <f t="shared" si="1212"/>
        <v>12</v>
      </c>
      <c r="F8340" s="6">
        <f t="shared" si="1213"/>
        <v>14</v>
      </c>
      <c r="G8340" s="6">
        <f t="shared" si="1214"/>
        <v>7</v>
      </c>
      <c r="H8340" s="6">
        <f t="shared" si="1215"/>
        <v>50</v>
      </c>
      <c r="I8340" s="6">
        <f t="shared" si="1216"/>
        <v>10</v>
      </c>
      <c r="J8340" s="6">
        <f t="shared" si="1209"/>
        <v>39</v>
      </c>
      <c r="K8340" s="9">
        <f t="shared" si="1210"/>
        <v>46005</v>
      </c>
      <c r="L8340" s="8">
        <f>+VLOOKUP(K8340,'20251231_param'!$A$2:$C$366,2)</f>
        <v>18.125</v>
      </c>
      <c r="M8340" s="8">
        <f>+VLOOKUP($K8340,'20251231_param'!$A$2:$C$366,3)</f>
        <v>26.558078276470425</v>
      </c>
      <c r="N8340" s="8">
        <f t="shared" si="1217"/>
        <v>0.78601319653819068</v>
      </c>
    </row>
    <row r="8341" spans="1:14" x14ac:dyDescent="0.2">
      <c r="A8341" s="2">
        <v>46005.458333333336</v>
      </c>
      <c r="B8341" s="1">
        <v>44</v>
      </c>
      <c r="D8341" s="6">
        <f t="shared" si="1211"/>
        <v>2025</v>
      </c>
      <c r="E8341" s="6">
        <f t="shared" si="1212"/>
        <v>12</v>
      </c>
      <c r="F8341" s="6">
        <f t="shared" si="1213"/>
        <v>14</v>
      </c>
      <c r="G8341" s="6">
        <f t="shared" si="1214"/>
        <v>7</v>
      </c>
      <c r="H8341" s="6">
        <f t="shared" si="1215"/>
        <v>50</v>
      </c>
      <c r="I8341" s="6">
        <f t="shared" si="1216"/>
        <v>11</v>
      </c>
      <c r="J8341" s="6">
        <f t="shared" si="1209"/>
        <v>44</v>
      </c>
      <c r="K8341" s="9">
        <f t="shared" si="1210"/>
        <v>46005</v>
      </c>
      <c r="L8341" s="8">
        <f>+VLOOKUP(K8341,'20251231_param'!$A$2:$C$366,2)</f>
        <v>18.125</v>
      </c>
      <c r="M8341" s="8">
        <f>+VLOOKUP($K8341,'20251231_param'!$A$2:$C$366,3)</f>
        <v>26.558078276470425</v>
      </c>
      <c r="N8341" s="8">
        <f t="shared" si="1217"/>
        <v>0.97427983043955368</v>
      </c>
    </row>
    <row r="8342" spans="1:14" x14ac:dyDescent="0.2">
      <c r="A8342" s="2">
        <v>46005.5</v>
      </c>
      <c r="B8342" s="1">
        <v>111</v>
      </c>
      <c r="D8342" s="6">
        <f t="shared" si="1211"/>
        <v>2025</v>
      </c>
      <c r="E8342" s="6">
        <f t="shared" si="1212"/>
        <v>12</v>
      </c>
      <c r="F8342" s="6">
        <f t="shared" si="1213"/>
        <v>14</v>
      </c>
      <c r="G8342" s="6">
        <f t="shared" si="1214"/>
        <v>7</v>
      </c>
      <c r="H8342" s="6">
        <f t="shared" si="1215"/>
        <v>50</v>
      </c>
      <c r="I8342" s="6">
        <f t="shared" si="1216"/>
        <v>12</v>
      </c>
      <c r="J8342" s="6">
        <f t="shared" si="1209"/>
        <v>111</v>
      </c>
      <c r="K8342" s="9">
        <f t="shared" si="1210"/>
        <v>46005</v>
      </c>
      <c r="L8342" s="8">
        <f>+VLOOKUP(K8342,'20251231_param'!$A$2:$C$366,2)</f>
        <v>18.125</v>
      </c>
      <c r="M8342" s="8">
        <f>+VLOOKUP($K8342,'20251231_param'!$A$2:$C$366,3)</f>
        <v>26.558078276470425</v>
      </c>
      <c r="N8342" s="8">
        <f t="shared" si="1217"/>
        <v>3.4970527247178183</v>
      </c>
    </row>
    <row r="8343" spans="1:14" x14ac:dyDescent="0.2">
      <c r="A8343" s="2">
        <v>46005.541666666664</v>
      </c>
      <c r="B8343" s="1">
        <v>70</v>
      </c>
      <c r="D8343" s="6">
        <f t="shared" si="1211"/>
        <v>2025</v>
      </c>
      <c r="E8343" s="6">
        <f t="shared" si="1212"/>
        <v>12</v>
      </c>
      <c r="F8343" s="6">
        <f t="shared" si="1213"/>
        <v>14</v>
      </c>
      <c r="G8343" s="6">
        <f t="shared" si="1214"/>
        <v>7</v>
      </c>
      <c r="H8343" s="6">
        <f t="shared" si="1215"/>
        <v>50</v>
      </c>
      <c r="I8343" s="6">
        <f t="shared" si="1216"/>
        <v>13</v>
      </c>
      <c r="J8343" s="6">
        <f t="shared" si="1209"/>
        <v>70</v>
      </c>
      <c r="K8343" s="9">
        <f t="shared" si="1210"/>
        <v>46005</v>
      </c>
      <c r="L8343" s="8">
        <f>+VLOOKUP(K8343,'20251231_param'!$A$2:$C$366,2)</f>
        <v>18.125</v>
      </c>
      <c r="M8343" s="8">
        <f>+VLOOKUP($K8343,'20251231_param'!$A$2:$C$366,3)</f>
        <v>26.558078276470425</v>
      </c>
      <c r="N8343" s="8">
        <f t="shared" si="1217"/>
        <v>1.9532663267266415</v>
      </c>
    </row>
    <row r="8344" spans="1:14" x14ac:dyDescent="0.2">
      <c r="A8344" s="2">
        <v>46005.583333333336</v>
      </c>
      <c r="B8344" s="1">
        <v>39</v>
      </c>
      <c r="D8344" s="6">
        <f t="shared" si="1211"/>
        <v>2025</v>
      </c>
      <c r="E8344" s="6">
        <f t="shared" si="1212"/>
        <v>12</v>
      </c>
      <c r="F8344" s="6">
        <f t="shared" si="1213"/>
        <v>14</v>
      </c>
      <c r="G8344" s="6">
        <f t="shared" si="1214"/>
        <v>7</v>
      </c>
      <c r="H8344" s="6">
        <f t="shared" si="1215"/>
        <v>50</v>
      </c>
      <c r="I8344" s="6">
        <f t="shared" si="1216"/>
        <v>14</v>
      </c>
      <c r="J8344" s="6">
        <f t="shared" si="1209"/>
        <v>39</v>
      </c>
      <c r="K8344" s="9">
        <f t="shared" si="1210"/>
        <v>46005</v>
      </c>
      <c r="L8344" s="8">
        <f>+VLOOKUP(K8344,'20251231_param'!$A$2:$C$366,2)</f>
        <v>18.125</v>
      </c>
      <c r="M8344" s="8">
        <f>+VLOOKUP($K8344,'20251231_param'!$A$2:$C$366,3)</f>
        <v>26.558078276470425</v>
      </c>
      <c r="N8344" s="8">
        <f t="shared" si="1217"/>
        <v>0.78601319653819068</v>
      </c>
    </row>
    <row r="8345" spans="1:14" x14ac:dyDescent="0.2">
      <c r="A8345" s="2">
        <v>46005.625</v>
      </c>
      <c r="B8345" s="1">
        <v>8</v>
      </c>
      <c r="D8345" s="6">
        <f t="shared" si="1211"/>
        <v>2025</v>
      </c>
      <c r="E8345" s="6">
        <f t="shared" si="1212"/>
        <v>12</v>
      </c>
      <c r="F8345" s="6">
        <f t="shared" si="1213"/>
        <v>14</v>
      </c>
      <c r="G8345" s="6">
        <f t="shared" si="1214"/>
        <v>7</v>
      </c>
      <c r="H8345" s="6">
        <f t="shared" si="1215"/>
        <v>50</v>
      </c>
      <c r="I8345" s="6">
        <f t="shared" si="1216"/>
        <v>15</v>
      </c>
      <c r="J8345" s="6">
        <f t="shared" si="1209"/>
        <v>8</v>
      </c>
      <c r="K8345" s="9">
        <f t="shared" si="1210"/>
        <v>46005</v>
      </c>
      <c r="L8345" s="8">
        <f>+VLOOKUP(K8345,'20251231_param'!$A$2:$C$366,2)</f>
        <v>18.125</v>
      </c>
      <c r="M8345" s="8">
        <f>+VLOOKUP($K8345,'20251231_param'!$A$2:$C$366,3)</f>
        <v>26.558078276470425</v>
      </c>
      <c r="N8345" s="8">
        <f t="shared" si="1217"/>
        <v>-0.38123993365026015</v>
      </c>
    </row>
    <row r="8346" spans="1:14" x14ac:dyDescent="0.2">
      <c r="A8346" s="2">
        <v>46005.666666666664</v>
      </c>
      <c r="B8346" s="1">
        <v>18</v>
      </c>
      <c r="D8346" s="6">
        <f t="shared" si="1211"/>
        <v>2025</v>
      </c>
      <c r="E8346" s="6">
        <f t="shared" si="1212"/>
        <v>12</v>
      </c>
      <c r="F8346" s="6">
        <f t="shared" si="1213"/>
        <v>14</v>
      </c>
      <c r="G8346" s="6">
        <f t="shared" si="1214"/>
        <v>7</v>
      </c>
      <c r="H8346" s="6">
        <f t="shared" si="1215"/>
        <v>50</v>
      </c>
      <c r="I8346" s="6">
        <f t="shared" si="1216"/>
        <v>16</v>
      </c>
      <c r="J8346" s="6">
        <f t="shared" si="1209"/>
        <v>18</v>
      </c>
      <c r="K8346" s="9">
        <f t="shared" si="1210"/>
        <v>46005</v>
      </c>
      <c r="L8346" s="8">
        <f>+VLOOKUP(K8346,'20251231_param'!$A$2:$C$366,2)</f>
        <v>18.125</v>
      </c>
      <c r="M8346" s="8">
        <f>+VLOOKUP($K8346,'20251231_param'!$A$2:$C$366,3)</f>
        <v>26.558078276470425</v>
      </c>
      <c r="N8346" s="8">
        <f t="shared" si="1217"/>
        <v>-4.7066658475340755E-3</v>
      </c>
    </row>
    <row r="8347" spans="1:14" x14ac:dyDescent="0.2">
      <c r="A8347" s="2">
        <v>46005.708333333336</v>
      </c>
      <c r="B8347" s="1">
        <v>25</v>
      </c>
      <c r="D8347" s="6">
        <f t="shared" si="1211"/>
        <v>2025</v>
      </c>
      <c r="E8347" s="6">
        <f t="shared" si="1212"/>
        <v>12</v>
      </c>
      <c r="F8347" s="6">
        <f t="shared" si="1213"/>
        <v>14</v>
      </c>
      <c r="G8347" s="6">
        <f t="shared" si="1214"/>
        <v>7</v>
      </c>
      <c r="H8347" s="6">
        <f t="shared" si="1215"/>
        <v>50</v>
      </c>
      <c r="I8347" s="6">
        <f t="shared" si="1216"/>
        <v>17</v>
      </c>
      <c r="J8347" s="6">
        <f t="shared" si="1209"/>
        <v>25</v>
      </c>
      <c r="K8347" s="9">
        <f t="shared" si="1210"/>
        <v>46005</v>
      </c>
      <c r="L8347" s="8">
        <f>+VLOOKUP(K8347,'20251231_param'!$A$2:$C$366,2)</f>
        <v>18.125</v>
      </c>
      <c r="M8347" s="8">
        <f>+VLOOKUP($K8347,'20251231_param'!$A$2:$C$366,3)</f>
        <v>26.558078276470425</v>
      </c>
      <c r="N8347" s="8">
        <f t="shared" si="1217"/>
        <v>0.25886662161437418</v>
      </c>
    </row>
    <row r="8348" spans="1:14" x14ac:dyDescent="0.2">
      <c r="A8348" s="2">
        <v>46005.75</v>
      </c>
      <c r="B8348" s="1">
        <v>15</v>
      </c>
      <c r="D8348" s="6">
        <f t="shared" si="1211"/>
        <v>2025</v>
      </c>
      <c r="E8348" s="6">
        <f t="shared" si="1212"/>
        <v>12</v>
      </c>
      <c r="F8348" s="6">
        <f t="shared" si="1213"/>
        <v>14</v>
      </c>
      <c r="G8348" s="6">
        <f t="shared" si="1214"/>
        <v>7</v>
      </c>
      <c r="H8348" s="6">
        <f t="shared" si="1215"/>
        <v>50</v>
      </c>
      <c r="I8348" s="6">
        <f t="shared" si="1216"/>
        <v>18</v>
      </c>
      <c r="J8348" s="6">
        <f t="shared" si="1209"/>
        <v>15</v>
      </c>
      <c r="K8348" s="9">
        <f t="shared" si="1210"/>
        <v>46005</v>
      </c>
      <c r="L8348" s="8">
        <f>+VLOOKUP(K8348,'20251231_param'!$A$2:$C$366,2)</f>
        <v>18.125</v>
      </c>
      <c r="M8348" s="8">
        <f>+VLOOKUP($K8348,'20251231_param'!$A$2:$C$366,3)</f>
        <v>26.558078276470425</v>
      </c>
      <c r="N8348" s="8">
        <f t="shared" si="1217"/>
        <v>-0.11766664618835189</v>
      </c>
    </row>
    <row r="8349" spans="1:14" x14ac:dyDescent="0.2">
      <c r="A8349" s="2">
        <v>46005.791666666664</v>
      </c>
      <c r="B8349" s="1">
        <v>19</v>
      </c>
      <c r="D8349" s="6">
        <f t="shared" si="1211"/>
        <v>2025</v>
      </c>
      <c r="E8349" s="6">
        <f t="shared" si="1212"/>
        <v>12</v>
      </c>
      <c r="F8349" s="6">
        <f t="shared" si="1213"/>
        <v>14</v>
      </c>
      <c r="G8349" s="6">
        <f t="shared" si="1214"/>
        <v>7</v>
      </c>
      <c r="H8349" s="6">
        <f t="shared" si="1215"/>
        <v>50</v>
      </c>
      <c r="I8349" s="6">
        <f t="shared" si="1216"/>
        <v>19</v>
      </c>
      <c r="J8349" s="6">
        <f t="shared" si="1209"/>
        <v>19</v>
      </c>
      <c r="K8349" s="9">
        <f t="shared" si="1210"/>
        <v>46005</v>
      </c>
      <c r="L8349" s="8">
        <f>+VLOOKUP(K8349,'20251231_param'!$A$2:$C$366,2)</f>
        <v>18.125</v>
      </c>
      <c r="M8349" s="8">
        <f>+VLOOKUP($K8349,'20251231_param'!$A$2:$C$366,3)</f>
        <v>26.558078276470425</v>
      </c>
      <c r="N8349" s="8">
        <f t="shared" si="1217"/>
        <v>3.2946660932738528E-2</v>
      </c>
    </row>
    <row r="8350" spans="1:14" x14ac:dyDescent="0.2">
      <c r="A8350" s="2">
        <v>46005.833333333336</v>
      </c>
      <c r="B8350" s="1">
        <v>9</v>
      </c>
      <c r="D8350" s="6">
        <f t="shared" si="1211"/>
        <v>2025</v>
      </c>
      <c r="E8350" s="6">
        <f t="shared" si="1212"/>
        <v>12</v>
      </c>
      <c r="F8350" s="6">
        <f t="shared" si="1213"/>
        <v>14</v>
      </c>
      <c r="G8350" s="6">
        <f t="shared" si="1214"/>
        <v>7</v>
      </c>
      <c r="H8350" s="6">
        <f t="shared" si="1215"/>
        <v>50</v>
      </c>
      <c r="I8350" s="6">
        <f t="shared" si="1216"/>
        <v>20</v>
      </c>
      <c r="J8350" s="6">
        <f t="shared" si="1209"/>
        <v>9</v>
      </c>
      <c r="K8350" s="9">
        <f t="shared" si="1210"/>
        <v>46005</v>
      </c>
      <c r="L8350" s="8">
        <f>+VLOOKUP(K8350,'20251231_param'!$A$2:$C$366,2)</f>
        <v>18.125</v>
      </c>
      <c r="M8350" s="8">
        <f>+VLOOKUP($K8350,'20251231_param'!$A$2:$C$366,3)</f>
        <v>26.558078276470425</v>
      </c>
      <c r="N8350" s="8">
        <f t="shared" si="1217"/>
        <v>-0.34358660686998754</v>
      </c>
    </row>
    <row r="8351" spans="1:14" x14ac:dyDescent="0.2">
      <c r="A8351" s="2">
        <v>46005.875</v>
      </c>
      <c r="B8351" s="1">
        <v>7</v>
      </c>
      <c r="D8351" s="6">
        <f t="shared" si="1211"/>
        <v>2025</v>
      </c>
      <c r="E8351" s="6">
        <f t="shared" si="1212"/>
        <v>12</v>
      </c>
      <c r="F8351" s="6">
        <f t="shared" si="1213"/>
        <v>14</v>
      </c>
      <c r="G8351" s="6">
        <f t="shared" si="1214"/>
        <v>7</v>
      </c>
      <c r="H8351" s="6">
        <f t="shared" si="1215"/>
        <v>50</v>
      </c>
      <c r="I8351" s="6">
        <f t="shared" si="1216"/>
        <v>21</v>
      </c>
      <c r="J8351" s="6">
        <f t="shared" si="1209"/>
        <v>7</v>
      </c>
      <c r="K8351" s="9">
        <f t="shared" si="1210"/>
        <v>46005</v>
      </c>
      <c r="L8351" s="8">
        <f>+VLOOKUP(K8351,'20251231_param'!$A$2:$C$366,2)</f>
        <v>18.125</v>
      </c>
      <c r="M8351" s="8">
        <f>+VLOOKUP($K8351,'20251231_param'!$A$2:$C$366,3)</f>
        <v>26.558078276470425</v>
      </c>
      <c r="N8351" s="8">
        <f t="shared" si="1217"/>
        <v>-0.41889326043053277</v>
      </c>
    </row>
    <row r="8352" spans="1:14" x14ac:dyDescent="0.2">
      <c r="A8352" s="2">
        <v>46005.916666666664</v>
      </c>
      <c r="B8352" s="1">
        <v>9</v>
      </c>
      <c r="D8352" s="6">
        <f t="shared" si="1211"/>
        <v>2025</v>
      </c>
      <c r="E8352" s="6">
        <f t="shared" si="1212"/>
        <v>12</v>
      </c>
      <c r="F8352" s="6">
        <f t="shared" si="1213"/>
        <v>14</v>
      </c>
      <c r="G8352" s="6">
        <f t="shared" si="1214"/>
        <v>7</v>
      </c>
      <c r="H8352" s="6">
        <f t="shared" si="1215"/>
        <v>50</v>
      </c>
      <c r="I8352" s="6">
        <f t="shared" si="1216"/>
        <v>22</v>
      </c>
      <c r="J8352" s="6">
        <f t="shared" si="1209"/>
        <v>9</v>
      </c>
      <c r="K8352" s="9">
        <f t="shared" si="1210"/>
        <v>46005</v>
      </c>
      <c r="L8352" s="8">
        <f>+VLOOKUP(K8352,'20251231_param'!$A$2:$C$366,2)</f>
        <v>18.125</v>
      </c>
      <c r="M8352" s="8">
        <f>+VLOOKUP($K8352,'20251231_param'!$A$2:$C$366,3)</f>
        <v>26.558078276470425</v>
      </c>
      <c r="N8352" s="8">
        <f t="shared" si="1217"/>
        <v>-0.34358660686998754</v>
      </c>
    </row>
    <row r="8353" spans="1:14" x14ac:dyDescent="0.2">
      <c r="A8353" s="2">
        <v>46005.958333333336</v>
      </c>
      <c r="B8353" s="1">
        <v>3</v>
      </c>
      <c r="D8353" s="6">
        <f t="shared" si="1211"/>
        <v>2025</v>
      </c>
      <c r="E8353" s="6">
        <f t="shared" si="1212"/>
        <v>12</v>
      </c>
      <c r="F8353" s="6">
        <f t="shared" si="1213"/>
        <v>14</v>
      </c>
      <c r="G8353" s="6">
        <f t="shared" si="1214"/>
        <v>7</v>
      </c>
      <c r="H8353" s="6">
        <f t="shared" si="1215"/>
        <v>50</v>
      </c>
      <c r="I8353" s="6">
        <f t="shared" si="1216"/>
        <v>23</v>
      </c>
      <c r="J8353" s="6">
        <f t="shared" si="1209"/>
        <v>3</v>
      </c>
      <c r="K8353" s="9">
        <f t="shared" si="1210"/>
        <v>46005</v>
      </c>
      <c r="L8353" s="8">
        <f>+VLOOKUP(K8353,'20251231_param'!$A$2:$C$366,2)</f>
        <v>18.125</v>
      </c>
      <c r="M8353" s="8">
        <f>+VLOOKUP($K8353,'20251231_param'!$A$2:$C$366,3)</f>
        <v>26.558078276470425</v>
      </c>
      <c r="N8353" s="8">
        <f t="shared" si="1217"/>
        <v>-0.56950656755162321</v>
      </c>
    </row>
    <row r="8354" spans="1:14" x14ac:dyDescent="0.2">
      <c r="A8354" s="2">
        <v>46006</v>
      </c>
      <c r="B8354" s="1">
        <v>0</v>
      </c>
      <c r="D8354" s="6">
        <f t="shared" si="1211"/>
        <v>2025</v>
      </c>
      <c r="E8354" s="6">
        <f t="shared" si="1212"/>
        <v>12</v>
      </c>
      <c r="F8354" s="6">
        <f t="shared" si="1213"/>
        <v>15</v>
      </c>
      <c r="G8354" s="6">
        <f t="shared" si="1214"/>
        <v>1</v>
      </c>
      <c r="H8354" s="6">
        <f t="shared" si="1215"/>
        <v>51</v>
      </c>
      <c r="I8354" s="6">
        <f t="shared" si="1216"/>
        <v>0</v>
      </c>
      <c r="J8354" s="6">
        <f t="shared" si="1209"/>
        <v>0</v>
      </c>
      <c r="K8354" s="9">
        <f t="shared" si="1210"/>
        <v>46006</v>
      </c>
      <c r="L8354" s="8">
        <f>+VLOOKUP(K8354,'20251231_param'!$A$2:$C$366,2)</f>
        <v>13</v>
      </c>
      <c r="M8354" s="8">
        <f>+VLOOKUP($K8354,'20251231_param'!$A$2:$C$366,3)</f>
        <v>15.096789177777534</v>
      </c>
      <c r="N8354" s="8">
        <f t="shared" si="1217"/>
        <v>-0.86111025642035155</v>
      </c>
    </row>
    <row r="8355" spans="1:14" x14ac:dyDescent="0.2">
      <c r="A8355" s="2">
        <v>46006.041666666664</v>
      </c>
      <c r="B8355" s="1">
        <v>0</v>
      </c>
      <c r="D8355" s="6">
        <f t="shared" si="1211"/>
        <v>2025</v>
      </c>
      <c r="E8355" s="6">
        <f t="shared" si="1212"/>
        <v>12</v>
      </c>
      <c r="F8355" s="6">
        <f t="shared" si="1213"/>
        <v>15</v>
      </c>
      <c r="G8355" s="6">
        <f t="shared" si="1214"/>
        <v>1</v>
      </c>
      <c r="H8355" s="6">
        <f t="shared" si="1215"/>
        <v>51</v>
      </c>
      <c r="I8355" s="6">
        <f t="shared" si="1216"/>
        <v>1</v>
      </c>
      <c r="J8355" s="6">
        <f t="shared" si="1209"/>
        <v>0</v>
      </c>
      <c r="K8355" s="9">
        <f t="shared" si="1210"/>
        <v>46006</v>
      </c>
      <c r="L8355" s="8">
        <f>+VLOOKUP(K8355,'20251231_param'!$A$2:$C$366,2)</f>
        <v>13</v>
      </c>
      <c r="M8355" s="8">
        <f>+VLOOKUP($K8355,'20251231_param'!$A$2:$C$366,3)</f>
        <v>15.096789177777534</v>
      </c>
      <c r="N8355" s="8">
        <f t="shared" si="1217"/>
        <v>-0.86111025642035155</v>
      </c>
    </row>
    <row r="8356" spans="1:14" x14ac:dyDescent="0.2">
      <c r="A8356" s="2">
        <v>46006.083333333336</v>
      </c>
      <c r="B8356" s="1">
        <v>0</v>
      </c>
      <c r="D8356" s="6">
        <f t="shared" si="1211"/>
        <v>2025</v>
      </c>
      <c r="E8356" s="6">
        <f t="shared" si="1212"/>
        <v>12</v>
      </c>
      <c r="F8356" s="6">
        <f t="shared" si="1213"/>
        <v>15</v>
      </c>
      <c r="G8356" s="6">
        <f t="shared" si="1214"/>
        <v>1</v>
      </c>
      <c r="H8356" s="6">
        <f t="shared" si="1215"/>
        <v>51</v>
      </c>
      <c r="I8356" s="6">
        <f t="shared" si="1216"/>
        <v>2</v>
      </c>
      <c r="J8356" s="6">
        <f t="shared" si="1209"/>
        <v>0</v>
      </c>
      <c r="K8356" s="9">
        <f t="shared" si="1210"/>
        <v>46006</v>
      </c>
      <c r="L8356" s="8">
        <f>+VLOOKUP(K8356,'20251231_param'!$A$2:$C$366,2)</f>
        <v>13</v>
      </c>
      <c r="M8356" s="8">
        <f>+VLOOKUP($K8356,'20251231_param'!$A$2:$C$366,3)</f>
        <v>15.096789177777534</v>
      </c>
      <c r="N8356" s="8">
        <f t="shared" si="1217"/>
        <v>-0.86111025642035155</v>
      </c>
    </row>
    <row r="8357" spans="1:14" x14ac:dyDescent="0.2">
      <c r="A8357" s="2">
        <v>46006.125</v>
      </c>
      <c r="B8357" s="1">
        <v>0</v>
      </c>
      <c r="D8357" s="6">
        <f t="shared" si="1211"/>
        <v>2025</v>
      </c>
      <c r="E8357" s="6">
        <f t="shared" si="1212"/>
        <v>12</v>
      </c>
      <c r="F8357" s="6">
        <f t="shared" si="1213"/>
        <v>15</v>
      </c>
      <c r="G8357" s="6">
        <f t="shared" si="1214"/>
        <v>1</v>
      </c>
      <c r="H8357" s="6">
        <f t="shared" si="1215"/>
        <v>51</v>
      </c>
      <c r="I8357" s="6">
        <f t="shared" si="1216"/>
        <v>3</v>
      </c>
      <c r="J8357" s="6">
        <f t="shared" si="1209"/>
        <v>0</v>
      </c>
      <c r="K8357" s="9">
        <f t="shared" si="1210"/>
        <v>46006</v>
      </c>
      <c r="L8357" s="8">
        <f>+VLOOKUP(K8357,'20251231_param'!$A$2:$C$366,2)</f>
        <v>13</v>
      </c>
      <c r="M8357" s="8">
        <f>+VLOOKUP($K8357,'20251231_param'!$A$2:$C$366,3)</f>
        <v>15.096789177777534</v>
      </c>
      <c r="N8357" s="8">
        <f t="shared" si="1217"/>
        <v>-0.86111025642035155</v>
      </c>
    </row>
    <row r="8358" spans="1:14" x14ac:dyDescent="0.2">
      <c r="A8358" s="2">
        <v>46006.166666666664</v>
      </c>
      <c r="B8358" s="1">
        <v>1</v>
      </c>
      <c r="D8358" s="6">
        <f t="shared" si="1211"/>
        <v>2025</v>
      </c>
      <c r="E8358" s="6">
        <f t="shared" si="1212"/>
        <v>12</v>
      </c>
      <c r="F8358" s="6">
        <f t="shared" si="1213"/>
        <v>15</v>
      </c>
      <c r="G8358" s="6">
        <f t="shared" si="1214"/>
        <v>1</v>
      </c>
      <c r="H8358" s="6">
        <f t="shared" si="1215"/>
        <v>51</v>
      </c>
      <c r="I8358" s="6">
        <f t="shared" si="1216"/>
        <v>4</v>
      </c>
      <c r="J8358" s="6">
        <f t="shared" si="1209"/>
        <v>1</v>
      </c>
      <c r="K8358" s="9">
        <f t="shared" si="1210"/>
        <v>46006</v>
      </c>
      <c r="L8358" s="8">
        <f>+VLOOKUP(K8358,'20251231_param'!$A$2:$C$366,2)</f>
        <v>13</v>
      </c>
      <c r="M8358" s="8">
        <f>+VLOOKUP($K8358,'20251231_param'!$A$2:$C$366,3)</f>
        <v>15.096789177777534</v>
      </c>
      <c r="N8358" s="8">
        <f t="shared" si="1217"/>
        <v>-0.7948710059264783</v>
      </c>
    </row>
    <row r="8359" spans="1:14" x14ac:dyDescent="0.2">
      <c r="A8359" s="2">
        <v>46006.208333333336</v>
      </c>
      <c r="B8359" s="1">
        <v>0</v>
      </c>
      <c r="D8359" s="6">
        <f t="shared" si="1211"/>
        <v>2025</v>
      </c>
      <c r="E8359" s="6">
        <f t="shared" si="1212"/>
        <v>12</v>
      </c>
      <c r="F8359" s="6">
        <f t="shared" si="1213"/>
        <v>15</v>
      </c>
      <c r="G8359" s="6">
        <f t="shared" si="1214"/>
        <v>1</v>
      </c>
      <c r="H8359" s="6">
        <f t="shared" si="1215"/>
        <v>51</v>
      </c>
      <c r="I8359" s="6">
        <f t="shared" si="1216"/>
        <v>5</v>
      </c>
      <c r="J8359" s="6">
        <f t="shared" si="1209"/>
        <v>0</v>
      </c>
      <c r="K8359" s="9">
        <f t="shared" si="1210"/>
        <v>46006</v>
      </c>
      <c r="L8359" s="8">
        <f>+VLOOKUP(K8359,'20251231_param'!$A$2:$C$366,2)</f>
        <v>13</v>
      </c>
      <c r="M8359" s="8">
        <f>+VLOOKUP($K8359,'20251231_param'!$A$2:$C$366,3)</f>
        <v>15.096789177777534</v>
      </c>
      <c r="N8359" s="8">
        <f t="shared" si="1217"/>
        <v>-0.86111025642035155</v>
      </c>
    </row>
    <row r="8360" spans="1:14" x14ac:dyDescent="0.2">
      <c r="A8360" s="2">
        <v>46006.25</v>
      </c>
      <c r="B8360" s="1">
        <v>2</v>
      </c>
      <c r="D8360" s="6">
        <f t="shared" si="1211"/>
        <v>2025</v>
      </c>
      <c r="E8360" s="6">
        <f t="shared" si="1212"/>
        <v>12</v>
      </c>
      <c r="F8360" s="6">
        <f t="shared" si="1213"/>
        <v>15</v>
      </c>
      <c r="G8360" s="6">
        <f t="shared" si="1214"/>
        <v>1</v>
      </c>
      <c r="H8360" s="6">
        <f t="shared" si="1215"/>
        <v>51</v>
      </c>
      <c r="I8360" s="6">
        <f t="shared" si="1216"/>
        <v>6</v>
      </c>
      <c r="J8360" s="6">
        <f t="shared" si="1209"/>
        <v>2</v>
      </c>
      <c r="K8360" s="9">
        <f t="shared" si="1210"/>
        <v>46006</v>
      </c>
      <c r="L8360" s="8">
        <f>+VLOOKUP(K8360,'20251231_param'!$A$2:$C$366,2)</f>
        <v>13</v>
      </c>
      <c r="M8360" s="8">
        <f>+VLOOKUP($K8360,'20251231_param'!$A$2:$C$366,3)</f>
        <v>15.096789177777534</v>
      </c>
      <c r="N8360" s="8">
        <f t="shared" si="1217"/>
        <v>-0.72863175543260517</v>
      </c>
    </row>
    <row r="8361" spans="1:14" x14ac:dyDescent="0.2">
      <c r="A8361" s="2">
        <v>46006.291666666664</v>
      </c>
      <c r="B8361" s="1">
        <v>9</v>
      </c>
      <c r="D8361" s="6">
        <f t="shared" si="1211"/>
        <v>2025</v>
      </c>
      <c r="E8361" s="6">
        <f t="shared" si="1212"/>
        <v>12</v>
      </c>
      <c r="F8361" s="6">
        <f t="shared" si="1213"/>
        <v>15</v>
      </c>
      <c r="G8361" s="6">
        <f t="shared" si="1214"/>
        <v>1</v>
      </c>
      <c r="H8361" s="6">
        <f t="shared" si="1215"/>
        <v>51</v>
      </c>
      <c r="I8361" s="6">
        <f t="shared" si="1216"/>
        <v>7</v>
      </c>
      <c r="J8361" s="6">
        <f t="shared" si="1209"/>
        <v>9</v>
      </c>
      <c r="K8361" s="9">
        <f t="shared" si="1210"/>
        <v>46006</v>
      </c>
      <c r="L8361" s="8">
        <f>+VLOOKUP(K8361,'20251231_param'!$A$2:$C$366,2)</f>
        <v>13</v>
      </c>
      <c r="M8361" s="8">
        <f>+VLOOKUP($K8361,'20251231_param'!$A$2:$C$366,3)</f>
        <v>15.096789177777534</v>
      </c>
      <c r="N8361" s="8">
        <f t="shared" si="1217"/>
        <v>-0.26495700197549277</v>
      </c>
    </row>
    <row r="8362" spans="1:14" x14ac:dyDescent="0.2">
      <c r="A8362" s="2">
        <v>46006.333333333336</v>
      </c>
      <c r="B8362" s="1">
        <v>10</v>
      </c>
      <c r="D8362" s="6">
        <f t="shared" si="1211"/>
        <v>2025</v>
      </c>
      <c r="E8362" s="6">
        <f t="shared" si="1212"/>
        <v>12</v>
      </c>
      <c r="F8362" s="6">
        <f t="shared" si="1213"/>
        <v>15</v>
      </c>
      <c r="G8362" s="6">
        <f t="shared" si="1214"/>
        <v>1</v>
      </c>
      <c r="H8362" s="6">
        <f t="shared" si="1215"/>
        <v>51</v>
      </c>
      <c r="I8362" s="6">
        <f t="shared" si="1216"/>
        <v>8</v>
      </c>
      <c r="J8362" s="6">
        <f t="shared" si="1209"/>
        <v>10</v>
      </c>
      <c r="K8362" s="9">
        <f t="shared" si="1210"/>
        <v>46006</v>
      </c>
      <c r="L8362" s="8">
        <f>+VLOOKUP(K8362,'20251231_param'!$A$2:$C$366,2)</f>
        <v>13</v>
      </c>
      <c r="M8362" s="8">
        <f>+VLOOKUP($K8362,'20251231_param'!$A$2:$C$366,3)</f>
        <v>15.096789177777534</v>
      </c>
      <c r="N8362" s="8">
        <f t="shared" si="1217"/>
        <v>-0.19871775148161958</v>
      </c>
    </row>
    <row r="8363" spans="1:14" x14ac:dyDescent="0.2">
      <c r="A8363" s="2">
        <v>46006.375</v>
      </c>
      <c r="B8363" s="1">
        <v>14</v>
      </c>
      <c r="D8363" s="6">
        <f t="shared" si="1211"/>
        <v>2025</v>
      </c>
      <c r="E8363" s="6">
        <f t="shared" si="1212"/>
        <v>12</v>
      </c>
      <c r="F8363" s="6">
        <f t="shared" si="1213"/>
        <v>15</v>
      </c>
      <c r="G8363" s="6">
        <f t="shared" si="1214"/>
        <v>1</v>
      </c>
      <c r="H8363" s="6">
        <f t="shared" si="1215"/>
        <v>51</v>
      </c>
      <c r="I8363" s="6">
        <f t="shared" si="1216"/>
        <v>9</v>
      </c>
      <c r="J8363" s="6">
        <f t="shared" si="1209"/>
        <v>14</v>
      </c>
      <c r="K8363" s="9">
        <f t="shared" si="1210"/>
        <v>46006</v>
      </c>
      <c r="L8363" s="8">
        <f>+VLOOKUP(K8363,'20251231_param'!$A$2:$C$366,2)</f>
        <v>13</v>
      </c>
      <c r="M8363" s="8">
        <f>+VLOOKUP($K8363,'20251231_param'!$A$2:$C$366,3)</f>
        <v>15.096789177777534</v>
      </c>
      <c r="N8363" s="8">
        <f t="shared" si="1217"/>
        <v>6.6239250493873192E-2</v>
      </c>
    </row>
    <row r="8364" spans="1:14" x14ac:dyDescent="0.2">
      <c r="A8364" s="2">
        <v>46006.416666666664</v>
      </c>
      <c r="B8364" s="1">
        <v>19</v>
      </c>
      <c r="D8364" s="6">
        <f t="shared" si="1211"/>
        <v>2025</v>
      </c>
      <c r="E8364" s="6">
        <f t="shared" si="1212"/>
        <v>12</v>
      </c>
      <c r="F8364" s="6">
        <f t="shared" si="1213"/>
        <v>15</v>
      </c>
      <c r="G8364" s="6">
        <f t="shared" si="1214"/>
        <v>1</v>
      </c>
      <c r="H8364" s="6">
        <f t="shared" si="1215"/>
        <v>51</v>
      </c>
      <c r="I8364" s="6">
        <f t="shared" si="1216"/>
        <v>10</v>
      </c>
      <c r="J8364" s="6">
        <f t="shared" si="1209"/>
        <v>19</v>
      </c>
      <c r="K8364" s="9">
        <f t="shared" si="1210"/>
        <v>46006</v>
      </c>
      <c r="L8364" s="8">
        <f>+VLOOKUP(K8364,'20251231_param'!$A$2:$C$366,2)</f>
        <v>13</v>
      </c>
      <c r="M8364" s="8">
        <f>+VLOOKUP($K8364,'20251231_param'!$A$2:$C$366,3)</f>
        <v>15.096789177777534</v>
      </c>
      <c r="N8364" s="8">
        <f t="shared" si="1217"/>
        <v>0.39743550296323915</v>
      </c>
    </row>
    <row r="8365" spans="1:14" x14ac:dyDescent="0.2">
      <c r="A8365" s="2">
        <v>46006.458333333336</v>
      </c>
      <c r="B8365" s="1">
        <v>11</v>
      </c>
      <c r="D8365" s="6">
        <f t="shared" si="1211"/>
        <v>2025</v>
      </c>
      <c r="E8365" s="6">
        <f t="shared" si="1212"/>
        <v>12</v>
      </c>
      <c r="F8365" s="6">
        <f t="shared" si="1213"/>
        <v>15</v>
      </c>
      <c r="G8365" s="6">
        <f t="shared" si="1214"/>
        <v>1</v>
      </c>
      <c r="H8365" s="6">
        <f t="shared" si="1215"/>
        <v>51</v>
      </c>
      <c r="I8365" s="6">
        <f t="shared" si="1216"/>
        <v>11</v>
      </c>
      <c r="J8365" s="6">
        <f t="shared" si="1209"/>
        <v>11</v>
      </c>
      <c r="K8365" s="9">
        <f t="shared" si="1210"/>
        <v>46006</v>
      </c>
      <c r="L8365" s="8">
        <f>+VLOOKUP(K8365,'20251231_param'!$A$2:$C$366,2)</f>
        <v>13</v>
      </c>
      <c r="M8365" s="8">
        <f>+VLOOKUP($K8365,'20251231_param'!$A$2:$C$366,3)</f>
        <v>15.096789177777534</v>
      </c>
      <c r="N8365" s="8">
        <f t="shared" si="1217"/>
        <v>-0.13247850098774638</v>
      </c>
    </row>
    <row r="8366" spans="1:14" x14ac:dyDescent="0.2">
      <c r="A8366" s="2">
        <v>46006.5</v>
      </c>
      <c r="B8366" s="1">
        <v>8</v>
      </c>
      <c r="D8366" s="6">
        <f t="shared" si="1211"/>
        <v>2025</v>
      </c>
      <c r="E8366" s="6">
        <f t="shared" si="1212"/>
        <v>12</v>
      </c>
      <c r="F8366" s="6">
        <f t="shared" si="1213"/>
        <v>15</v>
      </c>
      <c r="G8366" s="6">
        <f t="shared" si="1214"/>
        <v>1</v>
      </c>
      <c r="H8366" s="6">
        <f t="shared" si="1215"/>
        <v>51</v>
      </c>
      <c r="I8366" s="6">
        <f t="shared" si="1216"/>
        <v>12</v>
      </c>
      <c r="J8366" s="6">
        <f t="shared" si="1209"/>
        <v>8</v>
      </c>
      <c r="K8366" s="9">
        <f t="shared" si="1210"/>
        <v>46006</v>
      </c>
      <c r="L8366" s="8">
        <f>+VLOOKUP(K8366,'20251231_param'!$A$2:$C$366,2)</f>
        <v>13</v>
      </c>
      <c r="M8366" s="8">
        <f>+VLOOKUP($K8366,'20251231_param'!$A$2:$C$366,3)</f>
        <v>15.096789177777534</v>
      </c>
      <c r="N8366" s="8">
        <f t="shared" si="1217"/>
        <v>-0.33119625246936596</v>
      </c>
    </row>
    <row r="8367" spans="1:14" x14ac:dyDescent="0.2">
      <c r="A8367" s="2">
        <v>46006.541666666664</v>
      </c>
      <c r="B8367" s="1">
        <v>14</v>
      </c>
      <c r="D8367" s="6">
        <f t="shared" si="1211"/>
        <v>2025</v>
      </c>
      <c r="E8367" s="6">
        <f t="shared" si="1212"/>
        <v>12</v>
      </c>
      <c r="F8367" s="6">
        <f t="shared" si="1213"/>
        <v>15</v>
      </c>
      <c r="G8367" s="6">
        <f t="shared" si="1214"/>
        <v>1</v>
      </c>
      <c r="H8367" s="6">
        <f t="shared" si="1215"/>
        <v>51</v>
      </c>
      <c r="I8367" s="6">
        <f t="shared" si="1216"/>
        <v>13</v>
      </c>
      <c r="J8367" s="6">
        <f t="shared" si="1209"/>
        <v>14</v>
      </c>
      <c r="K8367" s="9">
        <f t="shared" si="1210"/>
        <v>46006</v>
      </c>
      <c r="L8367" s="8">
        <f>+VLOOKUP(K8367,'20251231_param'!$A$2:$C$366,2)</f>
        <v>13</v>
      </c>
      <c r="M8367" s="8">
        <f>+VLOOKUP($K8367,'20251231_param'!$A$2:$C$366,3)</f>
        <v>15.096789177777534</v>
      </c>
      <c r="N8367" s="8">
        <f t="shared" si="1217"/>
        <v>6.6239250493873192E-2</v>
      </c>
    </row>
    <row r="8368" spans="1:14" x14ac:dyDescent="0.2">
      <c r="A8368" s="2">
        <v>46006.583333333336</v>
      </c>
      <c r="B8368" s="1">
        <v>30</v>
      </c>
      <c r="D8368" s="6">
        <f t="shared" si="1211"/>
        <v>2025</v>
      </c>
      <c r="E8368" s="6">
        <f t="shared" si="1212"/>
        <v>12</v>
      </c>
      <c r="F8368" s="6">
        <f t="shared" si="1213"/>
        <v>15</v>
      </c>
      <c r="G8368" s="6">
        <f t="shared" si="1214"/>
        <v>1</v>
      </c>
      <c r="H8368" s="6">
        <f t="shared" si="1215"/>
        <v>51</v>
      </c>
      <c r="I8368" s="6">
        <f t="shared" si="1216"/>
        <v>14</v>
      </c>
      <c r="J8368" s="6">
        <f t="shared" si="1209"/>
        <v>30</v>
      </c>
      <c r="K8368" s="9">
        <f t="shared" si="1210"/>
        <v>46006</v>
      </c>
      <c r="L8368" s="8">
        <f>+VLOOKUP(K8368,'20251231_param'!$A$2:$C$366,2)</f>
        <v>13</v>
      </c>
      <c r="M8368" s="8">
        <f>+VLOOKUP($K8368,'20251231_param'!$A$2:$C$366,3)</f>
        <v>15.096789177777534</v>
      </c>
      <c r="N8368" s="8">
        <f t="shared" si="1217"/>
        <v>1.1260672583958442</v>
      </c>
    </row>
    <row r="8369" spans="1:14" x14ac:dyDescent="0.2">
      <c r="A8369" s="2">
        <v>46006.625</v>
      </c>
      <c r="B8369" s="1">
        <v>41</v>
      </c>
      <c r="D8369" s="6">
        <f t="shared" si="1211"/>
        <v>2025</v>
      </c>
      <c r="E8369" s="6">
        <f t="shared" si="1212"/>
        <v>12</v>
      </c>
      <c r="F8369" s="6">
        <f t="shared" si="1213"/>
        <v>15</v>
      </c>
      <c r="G8369" s="6">
        <f t="shared" si="1214"/>
        <v>1</v>
      </c>
      <c r="H8369" s="6">
        <f t="shared" si="1215"/>
        <v>51</v>
      </c>
      <c r="I8369" s="6">
        <f t="shared" si="1216"/>
        <v>15</v>
      </c>
      <c r="J8369" s="6">
        <f t="shared" si="1209"/>
        <v>41</v>
      </c>
      <c r="K8369" s="9">
        <f t="shared" si="1210"/>
        <v>46006</v>
      </c>
      <c r="L8369" s="8">
        <f>+VLOOKUP(K8369,'20251231_param'!$A$2:$C$366,2)</f>
        <v>13</v>
      </c>
      <c r="M8369" s="8">
        <f>+VLOOKUP($K8369,'20251231_param'!$A$2:$C$366,3)</f>
        <v>15.096789177777534</v>
      </c>
      <c r="N8369" s="8">
        <f t="shared" si="1217"/>
        <v>1.8546990138284494</v>
      </c>
    </row>
    <row r="8370" spans="1:14" x14ac:dyDescent="0.2">
      <c r="A8370" s="2">
        <v>46006.666666666664</v>
      </c>
      <c r="B8370" s="1">
        <v>35</v>
      </c>
      <c r="D8370" s="6">
        <f t="shared" si="1211"/>
        <v>2025</v>
      </c>
      <c r="E8370" s="6">
        <f t="shared" si="1212"/>
        <v>12</v>
      </c>
      <c r="F8370" s="6">
        <f t="shared" si="1213"/>
        <v>15</v>
      </c>
      <c r="G8370" s="6">
        <f t="shared" si="1214"/>
        <v>1</v>
      </c>
      <c r="H8370" s="6">
        <f t="shared" si="1215"/>
        <v>51</v>
      </c>
      <c r="I8370" s="6">
        <f t="shared" si="1216"/>
        <v>16</v>
      </c>
      <c r="J8370" s="6">
        <f t="shared" si="1209"/>
        <v>35</v>
      </c>
      <c r="K8370" s="9">
        <f t="shared" si="1210"/>
        <v>46006</v>
      </c>
      <c r="L8370" s="8">
        <f>+VLOOKUP(K8370,'20251231_param'!$A$2:$C$366,2)</f>
        <v>13</v>
      </c>
      <c r="M8370" s="8">
        <f>+VLOOKUP($K8370,'20251231_param'!$A$2:$C$366,3)</f>
        <v>15.096789177777534</v>
      </c>
      <c r="N8370" s="8">
        <f t="shared" si="1217"/>
        <v>1.4572635108652103</v>
      </c>
    </row>
    <row r="8371" spans="1:14" x14ac:dyDescent="0.2">
      <c r="A8371" s="2">
        <v>46006.708333333336</v>
      </c>
      <c r="B8371" s="1">
        <v>21</v>
      </c>
      <c r="D8371" s="6">
        <f t="shared" si="1211"/>
        <v>2025</v>
      </c>
      <c r="E8371" s="6">
        <f t="shared" si="1212"/>
        <v>12</v>
      </c>
      <c r="F8371" s="6">
        <f t="shared" si="1213"/>
        <v>15</v>
      </c>
      <c r="G8371" s="6">
        <f t="shared" si="1214"/>
        <v>1</v>
      </c>
      <c r="H8371" s="6">
        <f t="shared" si="1215"/>
        <v>51</v>
      </c>
      <c r="I8371" s="6">
        <f t="shared" si="1216"/>
        <v>17</v>
      </c>
      <c r="J8371" s="6">
        <f t="shared" si="1209"/>
        <v>21</v>
      </c>
      <c r="K8371" s="9">
        <f t="shared" si="1210"/>
        <v>46006</v>
      </c>
      <c r="L8371" s="8">
        <f>+VLOOKUP(K8371,'20251231_param'!$A$2:$C$366,2)</f>
        <v>13</v>
      </c>
      <c r="M8371" s="8">
        <f>+VLOOKUP($K8371,'20251231_param'!$A$2:$C$366,3)</f>
        <v>15.096789177777534</v>
      </c>
      <c r="N8371" s="8">
        <f t="shared" si="1217"/>
        <v>0.52991400395098553</v>
      </c>
    </row>
    <row r="8372" spans="1:14" x14ac:dyDescent="0.2">
      <c r="A8372" s="2">
        <v>46006.75</v>
      </c>
      <c r="B8372" s="1">
        <v>55</v>
      </c>
      <c r="D8372" s="6">
        <f t="shared" si="1211"/>
        <v>2025</v>
      </c>
      <c r="E8372" s="6">
        <f t="shared" si="1212"/>
        <v>12</v>
      </c>
      <c r="F8372" s="6">
        <f t="shared" si="1213"/>
        <v>15</v>
      </c>
      <c r="G8372" s="6">
        <f t="shared" si="1214"/>
        <v>1</v>
      </c>
      <c r="H8372" s="6">
        <f t="shared" si="1215"/>
        <v>51</v>
      </c>
      <c r="I8372" s="6">
        <f t="shared" si="1216"/>
        <v>18</v>
      </c>
      <c r="J8372" s="6">
        <f t="shared" si="1209"/>
        <v>55</v>
      </c>
      <c r="K8372" s="9">
        <f t="shared" si="1210"/>
        <v>46006</v>
      </c>
      <c r="L8372" s="8">
        <f>+VLOOKUP(K8372,'20251231_param'!$A$2:$C$366,2)</f>
        <v>13</v>
      </c>
      <c r="M8372" s="8">
        <f>+VLOOKUP($K8372,'20251231_param'!$A$2:$C$366,3)</f>
        <v>15.096789177777534</v>
      </c>
      <c r="N8372" s="8">
        <f t="shared" si="1217"/>
        <v>2.7820485207426739</v>
      </c>
    </row>
    <row r="8373" spans="1:14" x14ac:dyDescent="0.2">
      <c r="A8373" s="2">
        <v>46006.791666666664</v>
      </c>
      <c r="B8373" s="1">
        <v>29</v>
      </c>
      <c r="D8373" s="6">
        <f t="shared" si="1211"/>
        <v>2025</v>
      </c>
      <c r="E8373" s="6">
        <f t="shared" si="1212"/>
        <v>12</v>
      </c>
      <c r="F8373" s="6">
        <f t="shared" si="1213"/>
        <v>15</v>
      </c>
      <c r="G8373" s="6">
        <f t="shared" si="1214"/>
        <v>1</v>
      </c>
      <c r="H8373" s="6">
        <f t="shared" si="1215"/>
        <v>51</v>
      </c>
      <c r="I8373" s="6">
        <f t="shared" si="1216"/>
        <v>19</v>
      </c>
      <c r="J8373" s="6">
        <f t="shared" si="1209"/>
        <v>29</v>
      </c>
      <c r="K8373" s="9">
        <f t="shared" si="1210"/>
        <v>46006</v>
      </c>
      <c r="L8373" s="8">
        <f>+VLOOKUP(K8373,'20251231_param'!$A$2:$C$366,2)</f>
        <v>13</v>
      </c>
      <c r="M8373" s="8">
        <f>+VLOOKUP($K8373,'20251231_param'!$A$2:$C$366,3)</f>
        <v>15.096789177777534</v>
      </c>
      <c r="N8373" s="8">
        <f t="shared" si="1217"/>
        <v>1.0598280079019711</v>
      </c>
    </row>
    <row r="8374" spans="1:14" x14ac:dyDescent="0.2">
      <c r="A8374" s="2">
        <v>46006.833333333336</v>
      </c>
      <c r="B8374" s="1">
        <v>4</v>
      </c>
      <c r="D8374" s="6">
        <f t="shared" si="1211"/>
        <v>2025</v>
      </c>
      <c r="E8374" s="6">
        <f t="shared" si="1212"/>
        <v>12</v>
      </c>
      <c r="F8374" s="6">
        <f t="shared" si="1213"/>
        <v>15</v>
      </c>
      <c r="G8374" s="6">
        <f t="shared" si="1214"/>
        <v>1</v>
      </c>
      <c r="H8374" s="6">
        <f t="shared" si="1215"/>
        <v>51</v>
      </c>
      <c r="I8374" s="6">
        <f t="shared" si="1216"/>
        <v>20</v>
      </c>
      <c r="J8374" s="6">
        <f t="shared" si="1209"/>
        <v>4</v>
      </c>
      <c r="K8374" s="9">
        <f t="shared" si="1210"/>
        <v>46006</v>
      </c>
      <c r="L8374" s="8">
        <f>+VLOOKUP(K8374,'20251231_param'!$A$2:$C$366,2)</f>
        <v>13</v>
      </c>
      <c r="M8374" s="8">
        <f>+VLOOKUP($K8374,'20251231_param'!$A$2:$C$366,3)</f>
        <v>15.096789177777534</v>
      </c>
      <c r="N8374" s="8">
        <f t="shared" si="1217"/>
        <v>-0.59615325444485878</v>
      </c>
    </row>
    <row r="8375" spans="1:14" x14ac:dyDescent="0.2">
      <c r="A8375" s="2">
        <v>46006.875</v>
      </c>
      <c r="B8375" s="1">
        <v>3</v>
      </c>
      <c r="D8375" s="6">
        <f t="shared" si="1211"/>
        <v>2025</v>
      </c>
      <c r="E8375" s="6">
        <f t="shared" si="1212"/>
        <v>12</v>
      </c>
      <c r="F8375" s="6">
        <f t="shared" si="1213"/>
        <v>15</v>
      </c>
      <c r="G8375" s="6">
        <f t="shared" si="1214"/>
        <v>1</v>
      </c>
      <c r="H8375" s="6">
        <f t="shared" si="1215"/>
        <v>51</v>
      </c>
      <c r="I8375" s="6">
        <f t="shared" si="1216"/>
        <v>21</v>
      </c>
      <c r="J8375" s="6">
        <f t="shared" si="1209"/>
        <v>3</v>
      </c>
      <c r="K8375" s="9">
        <f t="shared" si="1210"/>
        <v>46006</v>
      </c>
      <c r="L8375" s="8">
        <f>+VLOOKUP(K8375,'20251231_param'!$A$2:$C$366,2)</f>
        <v>13</v>
      </c>
      <c r="M8375" s="8">
        <f>+VLOOKUP($K8375,'20251231_param'!$A$2:$C$366,3)</f>
        <v>15.096789177777534</v>
      </c>
      <c r="N8375" s="8">
        <f t="shared" si="1217"/>
        <v>-0.66239250493873192</v>
      </c>
    </row>
    <row r="8376" spans="1:14" x14ac:dyDescent="0.2">
      <c r="A8376" s="2">
        <v>46006.916666666664</v>
      </c>
      <c r="B8376" s="1">
        <v>6</v>
      </c>
      <c r="D8376" s="6">
        <f t="shared" si="1211"/>
        <v>2025</v>
      </c>
      <c r="E8376" s="6">
        <f t="shared" si="1212"/>
        <v>12</v>
      </c>
      <c r="F8376" s="6">
        <f t="shared" si="1213"/>
        <v>15</v>
      </c>
      <c r="G8376" s="6">
        <f t="shared" si="1214"/>
        <v>1</v>
      </c>
      <c r="H8376" s="6">
        <f t="shared" si="1215"/>
        <v>51</v>
      </c>
      <c r="I8376" s="6">
        <f t="shared" si="1216"/>
        <v>22</v>
      </c>
      <c r="J8376" s="6">
        <f t="shared" si="1209"/>
        <v>6</v>
      </c>
      <c r="K8376" s="9">
        <f t="shared" si="1210"/>
        <v>46006</v>
      </c>
      <c r="L8376" s="8">
        <f>+VLOOKUP(K8376,'20251231_param'!$A$2:$C$366,2)</f>
        <v>13</v>
      </c>
      <c r="M8376" s="8">
        <f>+VLOOKUP($K8376,'20251231_param'!$A$2:$C$366,3)</f>
        <v>15.096789177777534</v>
      </c>
      <c r="N8376" s="8">
        <f t="shared" si="1217"/>
        <v>-0.46367475345711234</v>
      </c>
    </row>
    <row r="8377" spans="1:14" x14ac:dyDescent="0.2">
      <c r="A8377" s="2">
        <v>46006.958333333336</v>
      </c>
      <c r="B8377" s="1">
        <v>0</v>
      </c>
      <c r="D8377" s="6">
        <f t="shared" si="1211"/>
        <v>2025</v>
      </c>
      <c r="E8377" s="6">
        <f t="shared" si="1212"/>
        <v>12</v>
      </c>
      <c r="F8377" s="6">
        <f t="shared" si="1213"/>
        <v>15</v>
      </c>
      <c r="G8377" s="6">
        <f t="shared" si="1214"/>
        <v>1</v>
      </c>
      <c r="H8377" s="6">
        <f t="shared" si="1215"/>
        <v>51</v>
      </c>
      <c r="I8377" s="6">
        <f t="shared" si="1216"/>
        <v>23</v>
      </c>
      <c r="J8377" s="6">
        <f t="shared" si="1209"/>
        <v>0</v>
      </c>
      <c r="K8377" s="9">
        <f t="shared" si="1210"/>
        <v>46006</v>
      </c>
      <c r="L8377" s="8">
        <f>+VLOOKUP(K8377,'20251231_param'!$A$2:$C$366,2)</f>
        <v>13</v>
      </c>
      <c r="M8377" s="8">
        <f>+VLOOKUP($K8377,'20251231_param'!$A$2:$C$366,3)</f>
        <v>15.096789177777534</v>
      </c>
      <c r="N8377" s="8">
        <f t="shared" si="1217"/>
        <v>-0.86111025642035155</v>
      </c>
    </row>
    <row r="8378" spans="1:14" x14ac:dyDescent="0.2">
      <c r="A8378" s="2">
        <v>46007</v>
      </c>
      <c r="B8378" s="1">
        <v>0</v>
      </c>
      <c r="D8378" s="6">
        <f t="shared" si="1211"/>
        <v>2025</v>
      </c>
      <c r="E8378" s="6">
        <f t="shared" si="1212"/>
        <v>12</v>
      </c>
      <c r="F8378" s="6">
        <f t="shared" si="1213"/>
        <v>16</v>
      </c>
      <c r="G8378" s="6">
        <f t="shared" si="1214"/>
        <v>2</v>
      </c>
      <c r="H8378" s="6">
        <f t="shared" si="1215"/>
        <v>51</v>
      </c>
      <c r="I8378" s="6">
        <f t="shared" si="1216"/>
        <v>0</v>
      </c>
      <c r="J8378" s="6">
        <f t="shared" si="1209"/>
        <v>0</v>
      </c>
      <c r="K8378" s="9">
        <f t="shared" si="1210"/>
        <v>46007</v>
      </c>
      <c r="L8378" s="8">
        <f>+VLOOKUP(K8378,'20251231_param'!$A$2:$C$366,2)</f>
        <v>7.5</v>
      </c>
      <c r="M8378" s="8">
        <f>+VLOOKUP($K8378,'20251231_param'!$A$2:$C$366,3)</f>
        <v>7.015510765749549</v>
      </c>
      <c r="N8378" s="8">
        <f t="shared" si="1217"/>
        <v>-1.0690597235793262</v>
      </c>
    </row>
    <row r="8379" spans="1:14" x14ac:dyDescent="0.2">
      <c r="A8379" s="2">
        <v>46007.041666666664</v>
      </c>
      <c r="B8379" s="1">
        <v>1</v>
      </c>
      <c r="D8379" s="6">
        <f t="shared" si="1211"/>
        <v>2025</v>
      </c>
      <c r="E8379" s="6">
        <f t="shared" si="1212"/>
        <v>12</v>
      </c>
      <c r="F8379" s="6">
        <f t="shared" si="1213"/>
        <v>16</v>
      </c>
      <c r="G8379" s="6">
        <f t="shared" si="1214"/>
        <v>2</v>
      </c>
      <c r="H8379" s="6">
        <f t="shared" si="1215"/>
        <v>51</v>
      </c>
      <c r="I8379" s="6">
        <f t="shared" si="1216"/>
        <v>1</v>
      </c>
      <c r="J8379" s="6">
        <f t="shared" si="1209"/>
        <v>1</v>
      </c>
      <c r="K8379" s="9">
        <f t="shared" si="1210"/>
        <v>46007</v>
      </c>
      <c r="L8379" s="8">
        <f>+VLOOKUP(K8379,'20251231_param'!$A$2:$C$366,2)</f>
        <v>7.5</v>
      </c>
      <c r="M8379" s="8">
        <f>+VLOOKUP($K8379,'20251231_param'!$A$2:$C$366,3)</f>
        <v>7.015510765749549</v>
      </c>
      <c r="N8379" s="8">
        <f t="shared" si="1217"/>
        <v>-0.92651842710208276</v>
      </c>
    </row>
    <row r="8380" spans="1:14" x14ac:dyDescent="0.2">
      <c r="A8380" s="2">
        <v>46007.083333333336</v>
      </c>
      <c r="B8380" s="1">
        <v>0</v>
      </c>
      <c r="D8380" s="6">
        <f t="shared" si="1211"/>
        <v>2025</v>
      </c>
      <c r="E8380" s="6">
        <f t="shared" si="1212"/>
        <v>12</v>
      </c>
      <c r="F8380" s="6">
        <f t="shared" si="1213"/>
        <v>16</v>
      </c>
      <c r="G8380" s="6">
        <f t="shared" si="1214"/>
        <v>2</v>
      </c>
      <c r="H8380" s="6">
        <f t="shared" si="1215"/>
        <v>51</v>
      </c>
      <c r="I8380" s="6">
        <f t="shared" si="1216"/>
        <v>2</v>
      </c>
      <c r="J8380" s="6">
        <f t="shared" si="1209"/>
        <v>0</v>
      </c>
      <c r="K8380" s="9">
        <f t="shared" si="1210"/>
        <v>46007</v>
      </c>
      <c r="L8380" s="8">
        <f>+VLOOKUP(K8380,'20251231_param'!$A$2:$C$366,2)</f>
        <v>7.5</v>
      </c>
      <c r="M8380" s="8">
        <f>+VLOOKUP($K8380,'20251231_param'!$A$2:$C$366,3)</f>
        <v>7.015510765749549</v>
      </c>
      <c r="N8380" s="8">
        <f t="shared" si="1217"/>
        <v>-1.0690597235793262</v>
      </c>
    </row>
    <row r="8381" spans="1:14" x14ac:dyDescent="0.2">
      <c r="A8381" s="2">
        <v>46007.125</v>
      </c>
      <c r="B8381" s="1">
        <v>0</v>
      </c>
      <c r="D8381" s="6">
        <f t="shared" si="1211"/>
        <v>2025</v>
      </c>
      <c r="E8381" s="6">
        <f t="shared" si="1212"/>
        <v>12</v>
      </c>
      <c r="F8381" s="6">
        <f t="shared" si="1213"/>
        <v>16</v>
      </c>
      <c r="G8381" s="6">
        <f t="shared" si="1214"/>
        <v>2</v>
      </c>
      <c r="H8381" s="6">
        <f t="shared" si="1215"/>
        <v>51</v>
      </c>
      <c r="I8381" s="6">
        <f t="shared" si="1216"/>
        <v>3</v>
      </c>
      <c r="J8381" s="6">
        <f t="shared" si="1209"/>
        <v>0</v>
      </c>
      <c r="K8381" s="9">
        <f t="shared" si="1210"/>
        <v>46007</v>
      </c>
      <c r="L8381" s="8">
        <f>+VLOOKUP(K8381,'20251231_param'!$A$2:$C$366,2)</f>
        <v>7.5</v>
      </c>
      <c r="M8381" s="8">
        <f>+VLOOKUP($K8381,'20251231_param'!$A$2:$C$366,3)</f>
        <v>7.015510765749549</v>
      </c>
      <c r="N8381" s="8">
        <f t="shared" si="1217"/>
        <v>-1.0690597235793262</v>
      </c>
    </row>
    <row r="8382" spans="1:14" x14ac:dyDescent="0.2">
      <c r="A8382" s="2">
        <v>46007.166666666664</v>
      </c>
      <c r="B8382" s="1">
        <v>0</v>
      </c>
      <c r="D8382" s="6">
        <f t="shared" si="1211"/>
        <v>2025</v>
      </c>
      <c r="E8382" s="6">
        <f t="shared" si="1212"/>
        <v>12</v>
      </c>
      <c r="F8382" s="6">
        <f t="shared" si="1213"/>
        <v>16</v>
      </c>
      <c r="G8382" s="6">
        <f t="shared" si="1214"/>
        <v>2</v>
      </c>
      <c r="H8382" s="6">
        <f t="shared" si="1215"/>
        <v>51</v>
      </c>
      <c r="I8382" s="6">
        <f t="shared" si="1216"/>
        <v>4</v>
      </c>
      <c r="J8382" s="6">
        <f t="shared" si="1209"/>
        <v>0</v>
      </c>
      <c r="K8382" s="9">
        <f t="shared" si="1210"/>
        <v>46007</v>
      </c>
      <c r="L8382" s="8">
        <f>+VLOOKUP(K8382,'20251231_param'!$A$2:$C$366,2)</f>
        <v>7.5</v>
      </c>
      <c r="M8382" s="8">
        <f>+VLOOKUP($K8382,'20251231_param'!$A$2:$C$366,3)</f>
        <v>7.015510765749549</v>
      </c>
      <c r="N8382" s="8">
        <f t="shared" si="1217"/>
        <v>-1.0690597235793262</v>
      </c>
    </row>
    <row r="8383" spans="1:14" x14ac:dyDescent="0.2">
      <c r="A8383" s="2">
        <v>46007.208333333336</v>
      </c>
      <c r="B8383" s="1">
        <v>0</v>
      </c>
      <c r="D8383" s="6">
        <f t="shared" si="1211"/>
        <v>2025</v>
      </c>
      <c r="E8383" s="6">
        <f t="shared" si="1212"/>
        <v>12</v>
      </c>
      <c r="F8383" s="6">
        <f t="shared" si="1213"/>
        <v>16</v>
      </c>
      <c r="G8383" s="6">
        <f t="shared" si="1214"/>
        <v>2</v>
      </c>
      <c r="H8383" s="6">
        <f t="shared" si="1215"/>
        <v>51</v>
      </c>
      <c r="I8383" s="6">
        <f t="shared" si="1216"/>
        <v>5</v>
      </c>
      <c r="J8383" s="6">
        <f t="shared" si="1209"/>
        <v>0</v>
      </c>
      <c r="K8383" s="9">
        <f t="shared" si="1210"/>
        <v>46007</v>
      </c>
      <c r="L8383" s="8">
        <f>+VLOOKUP(K8383,'20251231_param'!$A$2:$C$366,2)</f>
        <v>7.5</v>
      </c>
      <c r="M8383" s="8">
        <f>+VLOOKUP($K8383,'20251231_param'!$A$2:$C$366,3)</f>
        <v>7.015510765749549</v>
      </c>
      <c r="N8383" s="8">
        <f t="shared" si="1217"/>
        <v>-1.0690597235793262</v>
      </c>
    </row>
    <row r="8384" spans="1:14" x14ac:dyDescent="0.2">
      <c r="A8384" s="2">
        <v>46007.25</v>
      </c>
      <c r="B8384" s="1">
        <v>2</v>
      </c>
      <c r="D8384" s="6">
        <f t="shared" si="1211"/>
        <v>2025</v>
      </c>
      <c r="E8384" s="6">
        <f t="shared" si="1212"/>
        <v>12</v>
      </c>
      <c r="F8384" s="6">
        <f t="shared" si="1213"/>
        <v>16</v>
      </c>
      <c r="G8384" s="6">
        <f t="shared" si="1214"/>
        <v>2</v>
      </c>
      <c r="H8384" s="6">
        <f t="shared" si="1215"/>
        <v>51</v>
      </c>
      <c r="I8384" s="6">
        <f t="shared" si="1216"/>
        <v>6</v>
      </c>
      <c r="J8384" s="6">
        <f t="shared" si="1209"/>
        <v>2</v>
      </c>
      <c r="K8384" s="9">
        <f t="shared" si="1210"/>
        <v>46007</v>
      </c>
      <c r="L8384" s="8">
        <f>+VLOOKUP(K8384,'20251231_param'!$A$2:$C$366,2)</f>
        <v>7.5</v>
      </c>
      <c r="M8384" s="8">
        <f>+VLOOKUP($K8384,'20251231_param'!$A$2:$C$366,3)</f>
        <v>7.015510765749549</v>
      </c>
      <c r="N8384" s="8">
        <f t="shared" si="1217"/>
        <v>-0.7839771306248392</v>
      </c>
    </row>
    <row r="8385" spans="1:14" x14ac:dyDescent="0.2">
      <c r="A8385" s="2">
        <v>46007.291666666664</v>
      </c>
      <c r="B8385" s="1">
        <v>4</v>
      </c>
      <c r="D8385" s="6">
        <f t="shared" si="1211"/>
        <v>2025</v>
      </c>
      <c r="E8385" s="6">
        <f t="shared" si="1212"/>
        <v>12</v>
      </c>
      <c r="F8385" s="6">
        <f t="shared" si="1213"/>
        <v>16</v>
      </c>
      <c r="G8385" s="6">
        <f t="shared" si="1214"/>
        <v>2</v>
      </c>
      <c r="H8385" s="6">
        <f t="shared" si="1215"/>
        <v>51</v>
      </c>
      <c r="I8385" s="6">
        <f t="shared" si="1216"/>
        <v>7</v>
      </c>
      <c r="J8385" s="6">
        <f t="shared" si="1209"/>
        <v>4</v>
      </c>
      <c r="K8385" s="9">
        <f t="shared" si="1210"/>
        <v>46007</v>
      </c>
      <c r="L8385" s="8">
        <f>+VLOOKUP(K8385,'20251231_param'!$A$2:$C$366,2)</f>
        <v>7.5</v>
      </c>
      <c r="M8385" s="8">
        <f>+VLOOKUP($K8385,'20251231_param'!$A$2:$C$366,3)</f>
        <v>7.015510765749549</v>
      </c>
      <c r="N8385" s="8">
        <f t="shared" si="1217"/>
        <v>-0.49889453767035224</v>
      </c>
    </row>
    <row r="8386" spans="1:14" x14ac:dyDescent="0.2">
      <c r="A8386" s="2">
        <v>46007.333333333336</v>
      </c>
      <c r="B8386" s="1">
        <v>7</v>
      </c>
      <c r="D8386" s="6">
        <f t="shared" si="1211"/>
        <v>2025</v>
      </c>
      <c r="E8386" s="6">
        <f t="shared" si="1212"/>
        <v>12</v>
      </c>
      <c r="F8386" s="6">
        <f t="shared" si="1213"/>
        <v>16</v>
      </c>
      <c r="G8386" s="6">
        <f t="shared" si="1214"/>
        <v>2</v>
      </c>
      <c r="H8386" s="6">
        <f t="shared" si="1215"/>
        <v>51</v>
      </c>
      <c r="I8386" s="6">
        <f t="shared" si="1216"/>
        <v>8</v>
      </c>
      <c r="J8386" s="6">
        <f t="shared" ref="J8386:J8449" si="1218">+B8386</f>
        <v>7</v>
      </c>
      <c r="K8386" s="9">
        <f t="shared" ref="K8386:K8449" si="1219">DATE(D8386,E8386,F8386)</f>
        <v>46007</v>
      </c>
      <c r="L8386" s="8">
        <f>+VLOOKUP(K8386,'20251231_param'!$A$2:$C$366,2)</f>
        <v>7.5</v>
      </c>
      <c r="M8386" s="8">
        <f>+VLOOKUP($K8386,'20251231_param'!$A$2:$C$366,3)</f>
        <v>7.015510765749549</v>
      </c>
      <c r="N8386" s="8">
        <f t="shared" si="1217"/>
        <v>-7.1270648238621753E-2</v>
      </c>
    </row>
    <row r="8387" spans="1:14" x14ac:dyDescent="0.2">
      <c r="A8387" s="2">
        <v>46007.375</v>
      </c>
      <c r="B8387" s="1">
        <v>2</v>
      </c>
      <c r="D8387" s="6">
        <f t="shared" si="1211"/>
        <v>2025</v>
      </c>
      <c r="E8387" s="6">
        <f t="shared" si="1212"/>
        <v>12</v>
      </c>
      <c r="F8387" s="6">
        <f t="shared" si="1213"/>
        <v>16</v>
      </c>
      <c r="G8387" s="6">
        <f t="shared" si="1214"/>
        <v>2</v>
      </c>
      <c r="H8387" s="6">
        <f t="shared" si="1215"/>
        <v>51</v>
      </c>
      <c r="I8387" s="6">
        <f t="shared" si="1216"/>
        <v>9</v>
      </c>
      <c r="J8387" s="6">
        <f t="shared" si="1218"/>
        <v>2</v>
      </c>
      <c r="K8387" s="9">
        <f t="shared" si="1219"/>
        <v>46007</v>
      </c>
      <c r="L8387" s="8">
        <f>+VLOOKUP(K8387,'20251231_param'!$A$2:$C$366,2)</f>
        <v>7.5</v>
      </c>
      <c r="M8387" s="8">
        <f>+VLOOKUP($K8387,'20251231_param'!$A$2:$C$366,3)</f>
        <v>7.015510765749549</v>
      </c>
      <c r="N8387" s="8">
        <f t="shared" si="1217"/>
        <v>-0.7839771306248392</v>
      </c>
    </row>
    <row r="8388" spans="1:14" x14ac:dyDescent="0.2">
      <c r="A8388" s="2">
        <v>46007.416666666664</v>
      </c>
      <c r="B8388" s="1">
        <v>3</v>
      </c>
      <c r="D8388" s="6">
        <f t="shared" si="1211"/>
        <v>2025</v>
      </c>
      <c r="E8388" s="6">
        <f t="shared" si="1212"/>
        <v>12</v>
      </c>
      <c r="F8388" s="6">
        <f t="shared" si="1213"/>
        <v>16</v>
      </c>
      <c r="G8388" s="6">
        <f t="shared" si="1214"/>
        <v>2</v>
      </c>
      <c r="H8388" s="6">
        <f t="shared" si="1215"/>
        <v>51</v>
      </c>
      <c r="I8388" s="6">
        <f t="shared" si="1216"/>
        <v>10</v>
      </c>
      <c r="J8388" s="6">
        <f t="shared" si="1218"/>
        <v>3</v>
      </c>
      <c r="K8388" s="9">
        <f t="shared" si="1219"/>
        <v>46007</v>
      </c>
      <c r="L8388" s="8">
        <f>+VLOOKUP(K8388,'20251231_param'!$A$2:$C$366,2)</f>
        <v>7.5</v>
      </c>
      <c r="M8388" s="8">
        <f>+VLOOKUP($K8388,'20251231_param'!$A$2:$C$366,3)</f>
        <v>7.015510765749549</v>
      </c>
      <c r="N8388" s="8">
        <f t="shared" si="1217"/>
        <v>-0.64143583414759575</v>
      </c>
    </row>
    <row r="8389" spans="1:14" x14ac:dyDescent="0.2">
      <c r="A8389" s="2">
        <v>46007.458333333336</v>
      </c>
      <c r="B8389" s="1">
        <v>15</v>
      </c>
      <c r="D8389" s="6">
        <f t="shared" si="1211"/>
        <v>2025</v>
      </c>
      <c r="E8389" s="6">
        <f t="shared" si="1212"/>
        <v>12</v>
      </c>
      <c r="F8389" s="6">
        <f t="shared" si="1213"/>
        <v>16</v>
      </c>
      <c r="G8389" s="6">
        <f t="shared" si="1214"/>
        <v>2</v>
      </c>
      <c r="H8389" s="6">
        <f t="shared" si="1215"/>
        <v>51</v>
      </c>
      <c r="I8389" s="6">
        <f t="shared" si="1216"/>
        <v>11</v>
      </c>
      <c r="J8389" s="6">
        <f t="shared" si="1218"/>
        <v>15</v>
      </c>
      <c r="K8389" s="9">
        <f t="shared" si="1219"/>
        <v>46007</v>
      </c>
      <c r="L8389" s="8">
        <f>+VLOOKUP(K8389,'20251231_param'!$A$2:$C$366,2)</f>
        <v>7.5</v>
      </c>
      <c r="M8389" s="8">
        <f>+VLOOKUP($K8389,'20251231_param'!$A$2:$C$366,3)</f>
        <v>7.015510765749549</v>
      </c>
      <c r="N8389" s="8">
        <f t="shared" si="1217"/>
        <v>1.0690597235793262</v>
      </c>
    </row>
    <row r="8390" spans="1:14" x14ac:dyDescent="0.2">
      <c r="A8390" s="2">
        <v>46007.5</v>
      </c>
      <c r="B8390" s="1">
        <v>17</v>
      </c>
      <c r="D8390" s="6">
        <f t="shared" si="1211"/>
        <v>2025</v>
      </c>
      <c r="E8390" s="6">
        <f t="shared" si="1212"/>
        <v>12</v>
      </c>
      <c r="F8390" s="6">
        <f t="shared" si="1213"/>
        <v>16</v>
      </c>
      <c r="G8390" s="6">
        <f t="shared" si="1214"/>
        <v>2</v>
      </c>
      <c r="H8390" s="6">
        <f t="shared" si="1215"/>
        <v>51</v>
      </c>
      <c r="I8390" s="6">
        <f t="shared" si="1216"/>
        <v>12</v>
      </c>
      <c r="J8390" s="6">
        <f t="shared" si="1218"/>
        <v>17</v>
      </c>
      <c r="K8390" s="9">
        <f t="shared" si="1219"/>
        <v>46007</v>
      </c>
      <c r="L8390" s="8">
        <f>+VLOOKUP(K8390,'20251231_param'!$A$2:$C$366,2)</f>
        <v>7.5</v>
      </c>
      <c r="M8390" s="8">
        <f>+VLOOKUP($K8390,'20251231_param'!$A$2:$C$366,3)</f>
        <v>7.015510765749549</v>
      </c>
      <c r="N8390" s="8">
        <f t="shared" si="1217"/>
        <v>1.3541423165338131</v>
      </c>
    </row>
    <row r="8391" spans="1:14" x14ac:dyDescent="0.2">
      <c r="A8391" s="2">
        <v>46007.541666666664</v>
      </c>
      <c r="B8391" s="1">
        <v>13</v>
      </c>
      <c r="D8391" s="6">
        <f t="shared" si="1211"/>
        <v>2025</v>
      </c>
      <c r="E8391" s="6">
        <f t="shared" si="1212"/>
        <v>12</v>
      </c>
      <c r="F8391" s="6">
        <f t="shared" si="1213"/>
        <v>16</v>
      </c>
      <c r="G8391" s="6">
        <f t="shared" si="1214"/>
        <v>2</v>
      </c>
      <c r="H8391" s="6">
        <f t="shared" si="1215"/>
        <v>51</v>
      </c>
      <c r="I8391" s="6">
        <f t="shared" si="1216"/>
        <v>13</v>
      </c>
      <c r="J8391" s="6">
        <f t="shared" si="1218"/>
        <v>13</v>
      </c>
      <c r="K8391" s="9">
        <f t="shared" si="1219"/>
        <v>46007</v>
      </c>
      <c r="L8391" s="8">
        <f>+VLOOKUP(K8391,'20251231_param'!$A$2:$C$366,2)</f>
        <v>7.5</v>
      </c>
      <c r="M8391" s="8">
        <f>+VLOOKUP($K8391,'20251231_param'!$A$2:$C$366,3)</f>
        <v>7.015510765749549</v>
      </c>
      <c r="N8391" s="8">
        <f t="shared" si="1217"/>
        <v>0.7839771306248392</v>
      </c>
    </row>
    <row r="8392" spans="1:14" x14ac:dyDescent="0.2">
      <c r="A8392" s="2">
        <v>46007.583333333336</v>
      </c>
      <c r="B8392" s="1">
        <v>13</v>
      </c>
      <c r="D8392" s="6">
        <f t="shared" si="1211"/>
        <v>2025</v>
      </c>
      <c r="E8392" s="6">
        <f t="shared" si="1212"/>
        <v>12</v>
      </c>
      <c r="F8392" s="6">
        <f t="shared" si="1213"/>
        <v>16</v>
      </c>
      <c r="G8392" s="6">
        <f t="shared" si="1214"/>
        <v>2</v>
      </c>
      <c r="H8392" s="6">
        <f t="shared" si="1215"/>
        <v>51</v>
      </c>
      <c r="I8392" s="6">
        <f t="shared" si="1216"/>
        <v>14</v>
      </c>
      <c r="J8392" s="6">
        <f t="shared" si="1218"/>
        <v>13</v>
      </c>
      <c r="K8392" s="9">
        <f t="shared" si="1219"/>
        <v>46007</v>
      </c>
      <c r="L8392" s="8">
        <f>+VLOOKUP(K8392,'20251231_param'!$A$2:$C$366,2)</f>
        <v>7.5</v>
      </c>
      <c r="M8392" s="8">
        <f>+VLOOKUP($K8392,'20251231_param'!$A$2:$C$366,3)</f>
        <v>7.015510765749549</v>
      </c>
      <c r="N8392" s="8">
        <f t="shared" si="1217"/>
        <v>0.7839771306248392</v>
      </c>
    </row>
    <row r="8393" spans="1:14" x14ac:dyDescent="0.2">
      <c r="A8393" s="2">
        <v>46007.625</v>
      </c>
      <c r="B8393" s="1">
        <v>11</v>
      </c>
      <c r="D8393" s="6">
        <f t="shared" si="1211"/>
        <v>2025</v>
      </c>
      <c r="E8393" s="6">
        <f t="shared" si="1212"/>
        <v>12</v>
      </c>
      <c r="F8393" s="6">
        <f t="shared" si="1213"/>
        <v>16</v>
      </c>
      <c r="G8393" s="6">
        <f t="shared" si="1214"/>
        <v>2</v>
      </c>
      <c r="H8393" s="6">
        <f t="shared" si="1215"/>
        <v>51</v>
      </c>
      <c r="I8393" s="6">
        <f t="shared" si="1216"/>
        <v>15</v>
      </c>
      <c r="J8393" s="6">
        <f t="shared" si="1218"/>
        <v>11</v>
      </c>
      <c r="K8393" s="9">
        <f t="shared" si="1219"/>
        <v>46007</v>
      </c>
      <c r="L8393" s="8">
        <f>+VLOOKUP(K8393,'20251231_param'!$A$2:$C$366,2)</f>
        <v>7.5</v>
      </c>
      <c r="M8393" s="8">
        <f>+VLOOKUP($K8393,'20251231_param'!$A$2:$C$366,3)</f>
        <v>7.015510765749549</v>
      </c>
      <c r="N8393" s="8">
        <f t="shared" si="1217"/>
        <v>0.49889453767035224</v>
      </c>
    </row>
    <row r="8394" spans="1:14" x14ac:dyDescent="0.2">
      <c r="A8394" s="2">
        <v>46007.666666666664</v>
      </c>
      <c r="B8394" s="1">
        <v>12</v>
      </c>
      <c r="D8394" s="6">
        <f t="shared" si="1211"/>
        <v>2025</v>
      </c>
      <c r="E8394" s="6">
        <f t="shared" si="1212"/>
        <v>12</v>
      </c>
      <c r="F8394" s="6">
        <f t="shared" si="1213"/>
        <v>16</v>
      </c>
      <c r="G8394" s="6">
        <f t="shared" si="1214"/>
        <v>2</v>
      </c>
      <c r="H8394" s="6">
        <f t="shared" si="1215"/>
        <v>51</v>
      </c>
      <c r="I8394" s="6">
        <f t="shared" si="1216"/>
        <v>16</v>
      </c>
      <c r="J8394" s="6">
        <f t="shared" si="1218"/>
        <v>12</v>
      </c>
      <c r="K8394" s="9">
        <f t="shared" si="1219"/>
        <v>46007</v>
      </c>
      <c r="L8394" s="8">
        <f>+VLOOKUP(K8394,'20251231_param'!$A$2:$C$366,2)</f>
        <v>7.5</v>
      </c>
      <c r="M8394" s="8">
        <f>+VLOOKUP($K8394,'20251231_param'!$A$2:$C$366,3)</f>
        <v>7.015510765749549</v>
      </c>
      <c r="N8394" s="8">
        <f t="shared" si="1217"/>
        <v>0.64143583414759575</v>
      </c>
    </row>
    <row r="8395" spans="1:14" x14ac:dyDescent="0.2">
      <c r="A8395" s="2">
        <v>46007.708333333336</v>
      </c>
      <c r="B8395" s="1">
        <v>23</v>
      </c>
      <c r="D8395" s="6">
        <f t="shared" si="1211"/>
        <v>2025</v>
      </c>
      <c r="E8395" s="6">
        <f t="shared" si="1212"/>
        <v>12</v>
      </c>
      <c r="F8395" s="6">
        <f t="shared" si="1213"/>
        <v>16</v>
      </c>
      <c r="G8395" s="6">
        <f t="shared" si="1214"/>
        <v>2</v>
      </c>
      <c r="H8395" s="6">
        <f t="shared" si="1215"/>
        <v>51</v>
      </c>
      <c r="I8395" s="6">
        <f t="shared" si="1216"/>
        <v>17</v>
      </c>
      <c r="J8395" s="6">
        <f t="shared" si="1218"/>
        <v>23</v>
      </c>
      <c r="K8395" s="9">
        <f t="shared" si="1219"/>
        <v>46007</v>
      </c>
      <c r="L8395" s="8">
        <f>+VLOOKUP(K8395,'20251231_param'!$A$2:$C$366,2)</f>
        <v>7.5</v>
      </c>
      <c r="M8395" s="8">
        <f>+VLOOKUP($K8395,'20251231_param'!$A$2:$C$366,3)</f>
        <v>7.015510765749549</v>
      </c>
      <c r="N8395" s="8">
        <f t="shared" si="1217"/>
        <v>2.209390095397274</v>
      </c>
    </row>
    <row r="8396" spans="1:14" x14ac:dyDescent="0.2">
      <c r="A8396" s="2">
        <v>46007.75</v>
      </c>
      <c r="B8396" s="1">
        <v>8</v>
      </c>
      <c r="D8396" s="6">
        <f t="shared" si="1211"/>
        <v>2025</v>
      </c>
      <c r="E8396" s="6">
        <f t="shared" si="1212"/>
        <v>12</v>
      </c>
      <c r="F8396" s="6">
        <f t="shared" si="1213"/>
        <v>16</v>
      </c>
      <c r="G8396" s="6">
        <f t="shared" si="1214"/>
        <v>2</v>
      </c>
      <c r="H8396" s="6">
        <f t="shared" si="1215"/>
        <v>51</v>
      </c>
      <c r="I8396" s="6">
        <f t="shared" si="1216"/>
        <v>18</v>
      </c>
      <c r="J8396" s="6">
        <f t="shared" si="1218"/>
        <v>8</v>
      </c>
      <c r="K8396" s="9">
        <f t="shared" si="1219"/>
        <v>46007</v>
      </c>
      <c r="L8396" s="8">
        <f>+VLOOKUP(K8396,'20251231_param'!$A$2:$C$366,2)</f>
        <v>7.5</v>
      </c>
      <c r="M8396" s="8">
        <f>+VLOOKUP($K8396,'20251231_param'!$A$2:$C$366,3)</f>
        <v>7.015510765749549</v>
      </c>
      <c r="N8396" s="8">
        <f t="shared" si="1217"/>
        <v>7.1270648238621753E-2</v>
      </c>
    </row>
    <row r="8397" spans="1:14" x14ac:dyDescent="0.2">
      <c r="A8397" s="2">
        <v>46007.791666666664</v>
      </c>
      <c r="B8397" s="1">
        <v>17</v>
      </c>
      <c r="D8397" s="6">
        <f t="shared" si="1211"/>
        <v>2025</v>
      </c>
      <c r="E8397" s="6">
        <f t="shared" si="1212"/>
        <v>12</v>
      </c>
      <c r="F8397" s="6">
        <f t="shared" si="1213"/>
        <v>16</v>
      </c>
      <c r="G8397" s="6">
        <f t="shared" si="1214"/>
        <v>2</v>
      </c>
      <c r="H8397" s="6">
        <f t="shared" si="1215"/>
        <v>51</v>
      </c>
      <c r="I8397" s="6">
        <f t="shared" si="1216"/>
        <v>19</v>
      </c>
      <c r="J8397" s="6">
        <f t="shared" si="1218"/>
        <v>17</v>
      </c>
      <c r="K8397" s="9">
        <f t="shared" si="1219"/>
        <v>46007</v>
      </c>
      <c r="L8397" s="8">
        <f>+VLOOKUP(K8397,'20251231_param'!$A$2:$C$366,2)</f>
        <v>7.5</v>
      </c>
      <c r="M8397" s="8">
        <f>+VLOOKUP($K8397,'20251231_param'!$A$2:$C$366,3)</f>
        <v>7.015510765749549</v>
      </c>
      <c r="N8397" s="8">
        <f t="shared" si="1217"/>
        <v>1.3541423165338131</v>
      </c>
    </row>
    <row r="8398" spans="1:14" x14ac:dyDescent="0.2">
      <c r="A8398" s="2">
        <v>46007.833333333336</v>
      </c>
      <c r="B8398" s="1">
        <v>18</v>
      </c>
      <c r="D8398" s="6">
        <f t="shared" si="1211"/>
        <v>2025</v>
      </c>
      <c r="E8398" s="6">
        <f t="shared" si="1212"/>
        <v>12</v>
      </c>
      <c r="F8398" s="6">
        <f t="shared" si="1213"/>
        <v>16</v>
      </c>
      <c r="G8398" s="6">
        <f t="shared" si="1214"/>
        <v>2</v>
      </c>
      <c r="H8398" s="6">
        <f t="shared" si="1215"/>
        <v>51</v>
      </c>
      <c r="I8398" s="6">
        <f t="shared" si="1216"/>
        <v>20</v>
      </c>
      <c r="J8398" s="6">
        <f t="shared" si="1218"/>
        <v>18</v>
      </c>
      <c r="K8398" s="9">
        <f t="shared" si="1219"/>
        <v>46007</v>
      </c>
      <c r="L8398" s="8">
        <f>+VLOOKUP(K8398,'20251231_param'!$A$2:$C$366,2)</f>
        <v>7.5</v>
      </c>
      <c r="M8398" s="8">
        <f>+VLOOKUP($K8398,'20251231_param'!$A$2:$C$366,3)</f>
        <v>7.015510765749549</v>
      </c>
      <c r="N8398" s="8">
        <f t="shared" si="1217"/>
        <v>1.4966836130110568</v>
      </c>
    </row>
    <row r="8399" spans="1:14" x14ac:dyDescent="0.2">
      <c r="A8399" s="2">
        <v>46007.875</v>
      </c>
      <c r="B8399" s="1">
        <v>6</v>
      </c>
      <c r="D8399" s="6">
        <f t="shared" si="1211"/>
        <v>2025</v>
      </c>
      <c r="E8399" s="6">
        <f t="shared" si="1212"/>
        <v>12</v>
      </c>
      <c r="F8399" s="6">
        <f t="shared" si="1213"/>
        <v>16</v>
      </c>
      <c r="G8399" s="6">
        <f t="shared" si="1214"/>
        <v>2</v>
      </c>
      <c r="H8399" s="6">
        <f t="shared" si="1215"/>
        <v>51</v>
      </c>
      <c r="I8399" s="6">
        <f t="shared" si="1216"/>
        <v>21</v>
      </c>
      <c r="J8399" s="6">
        <f t="shared" si="1218"/>
        <v>6</v>
      </c>
      <c r="K8399" s="9">
        <f t="shared" si="1219"/>
        <v>46007</v>
      </c>
      <c r="L8399" s="8">
        <f>+VLOOKUP(K8399,'20251231_param'!$A$2:$C$366,2)</f>
        <v>7.5</v>
      </c>
      <c r="M8399" s="8">
        <f>+VLOOKUP($K8399,'20251231_param'!$A$2:$C$366,3)</f>
        <v>7.015510765749549</v>
      </c>
      <c r="N8399" s="8">
        <f t="shared" si="1217"/>
        <v>-0.21381194471586523</v>
      </c>
    </row>
    <row r="8400" spans="1:14" x14ac:dyDescent="0.2">
      <c r="A8400" s="2">
        <v>46007.916666666664</v>
      </c>
      <c r="B8400" s="1">
        <v>6</v>
      </c>
      <c r="D8400" s="6">
        <f t="shared" si="1211"/>
        <v>2025</v>
      </c>
      <c r="E8400" s="6">
        <f t="shared" si="1212"/>
        <v>12</v>
      </c>
      <c r="F8400" s="6">
        <f t="shared" si="1213"/>
        <v>16</v>
      </c>
      <c r="G8400" s="6">
        <f t="shared" si="1214"/>
        <v>2</v>
      </c>
      <c r="H8400" s="6">
        <f t="shared" si="1215"/>
        <v>51</v>
      </c>
      <c r="I8400" s="6">
        <f t="shared" si="1216"/>
        <v>22</v>
      </c>
      <c r="J8400" s="6">
        <f t="shared" si="1218"/>
        <v>6</v>
      </c>
      <c r="K8400" s="9">
        <f t="shared" si="1219"/>
        <v>46007</v>
      </c>
      <c r="L8400" s="8">
        <f>+VLOOKUP(K8400,'20251231_param'!$A$2:$C$366,2)</f>
        <v>7.5</v>
      </c>
      <c r="M8400" s="8">
        <f>+VLOOKUP($K8400,'20251231_param'!$A$2:$C$366,3)</f>
        <v>7.015510765749549</v>
      </c>
      <c r="N8400" s="8">
        <f t="shared" si="1217"/>
        <v>-0.21381194471586523</v>
      </c>
    </row>
    <row r="8401" spans="1:14" x14ac:dyDescent="0.2">
      <c r="A8401" s="2">
        <v>46007.958333333336</v>
      </c>
      <c r="B8401" s="1">
        <v>2</v>
      </c>
      <c r="D8401" s="6">
        <f t="shared" si="1211"/>
        <v>2025</v>
      </c>
      <c r="E8401" s="6">
        <f t="shared" si="1212"/>
        <v>12</v>
      </c>
      <c r="F8401" s="6">
        <f t="shared" si="1213"/>
        <v>16</v>
      </c>
      <c r="G8401" s="6">
        <f t="shared" si="1214"/>
        <v>2</v>
      </c>
      <c r="H8401" s="6">
        <f t="shared" si="1215"/>
        <v>51</v>
      </c>
      <c r="I8401" s="6">
        <f t="shared" si="1216"/>
        <v>23</v>
      </c>
      <c r="J8401" s="6">
        <f t="shared" si="1218"/>
        <v>2</v>
      </c>
      <c r="K8401" s="9">
        <f t="shared" si="1219"/>
        <v>46007</v>
      </c>
      <c r="L8401" s="8">
        <f>+VLOOKUP(K8401,'20251231_param'!$A$2:$C$366,2)</f>
        <v>7.5</v>
      </c>
      <c r="M8401" s="8">
        <f>+VLOOKUP($K8401,'20251231_param'!$A$2:$C$366,3)</f>
        <v>7.015510765749549</v>
      </c>
      <c r="N8401" s="8">
        <f t="shared" si="1217"/>
        <v>-0.7839771306248392</v>
      </c>
    </row>
    <row r="8402" spans="1:14" x14ac:dyDescent="0.2">
      <c r="A8402" s="2">
        <v>46008</v>
      </c>
      <c r="B8402" s="1">
        <v>0</v>
      </c>
      <c r="D8402" s="6">
        <f t="shared" ref="D8402:D8465" si="1220">+YEAR(A8402)</f>
        <v>2025</v>
      </c>
      <c r="E8402" s="6">
        <f t="shared" ref="E8402:E8465" si="1221">+MONTH(A8402)</f>
        <v>12</v>
      </c>
      <c r="F8402" s="6">
        <f t="shared" ref="F8402:F8465" si="1222">+DAY(A8402)</f>
        <v>17</v>
      </c>
      <c r="G8402" s="6">
        <f t="shared" ref="G8402:G8465" si="1223">+WEEKDAY(A8402,2)</f>
        <v>3</v>
      </c>
      <c r="H8402" s="6">
        <f t="shared" ref="H8402:H8465" si="1224">+WEEKNUM(A8402,21)</f>
        <v>51</v>
      </c>
      <c r="I8402" s="6">
        <f t="shared" ref="I8402:I8465" si="1225">+HOUR(A8402)</f>
        <v>0</v>
      </c>
      <c r="J8402" s="6">
        <f t="shared" si="1218"/>
        <v>0</v>
      </c>
      <c r="K8402" s="9">
        <f t="shared" si="1219"/>
        <v>46008</v>
      </c>
      <c r="L8402" s="8">
        <f>+VLOOKUP(K8402,'20251231_param'!$A$2:$C$366,2)</f>
        <v>9.375</v>
      </c>
      <c r="M8402" s="8">
        <f>+VLOOKUP($K8402,'20251231_param'!$A$2:$C$366,3)</f>
        <v>9.5544776664274469</v>
      </c>
      <c r="N8402" s="8">
        <f t="shared" si="1217"/>
        <v>-0.98121533455898946</v>
      </c>
    </row>
    <row r="8403" spans="1:14" x14ac:dyDescent="0.2">
      <c r="A8403" s="2">
        <v>46008.041666666664</v>
      </c>
      <c r="B8403" s="1">
        <v>0</v>
      </c>
      <c r="D8403" s="6">
        <f t="shared" si="1220"/>
        <v>2025</v>
      </c>
      <c r="E8403" s="6">
        <f t="shared" si="1221"/>
        <v>12</v>
      </c>
      <c r="F8403" s="6">
        <f t="shared" si="1222"/>
        <v>17</v>
      </c>
      <c r="G8403" s="6">
        <f t="shared" si="1223"/>
        <v>3</v>
      </c>
      <c r="H8403" s="6">
        <f t="shared" si="1224"/>
        <v>51</v>
      </c>
      <c r="I8403" s="6">
        <f t="shared" si="1225"/>
        <v>1</v>
      </c>
      <c r="J8403" s="6">
        <f t="shared" si="1218"/>
        <v>0</v>
      </c>
      <c r="K8403" s="9">
        <f t="shared" si="1219"/>
        <v>46008</v>
      </c>
      <c r="L8403" s="8">
        <f>+VLOOKUP(K8403,'20251231_param'!$A$2:$C$366,2)</f>
        <v>9.375</v>
      </c>
      <c r="M8403" s="8">
        <f>+VLOOKUP($K8403,'20251231_param'!$A$2:$C$366,3)</f>
        <v>9.5544776664274469</v>
      </c>
      <c r="N8403" s="8">
        <f t="shared" ref="N8403:N8466" si="1226">+(J8403-L8403)/M8403</f>
        <v>-0.98121533455898946</v>
      </c>
    </row>
    <row r="8404" spans="1:14" x14ac:dyDescent="0.2">
      <c r="A8404" s="2">
        <v>46008.083333333336</v>
      </c>
      <c r="B8404" s="1">
        <v>0</v>
      </c>
      <c r="D8404" s="6">
        <f t="shared" si="1220"/>
        <v>2025</v>
      </c>
      <c r="E8404" s="6">
        <f t="shared" si="1221"/>
        <v>12</v>
      </c>
      <c r="F8404" s="6">
        <f t="shared" si="1222"/>
        <v>17</v>
      </c>
      <c r="G8404" s="6">
        <f t="shared" si="1223"/>
        <v>3</v>
      </c>
      <c r="H8404" s="6">
        <f t="shared" si="1224"/>
        <v>51</v>
      </c>
      <c r="I8404" s="6">
        <f t="shared" si="1225"/>
        <v>2</v>
      </c>
      <c r="J8404" s="6">
        <f t="shared" si="1218"/>
        <v>0</v>
      </c>
      <c r="K8404" s="9">
        <f t="shared" si="1219"/>
        <v>46008</v>
      </c>
      <c r="L8404" s="8">
        <f>+VLOOKUP(K8404,'20251231_param'!$A$2:$C$366,2)</f>
        <v>9.375</v>
      </c>
      <c r="M8404" s="8">
        <f>+VLOOKUP($K8404,'20251231_param'!$A$2:$C$366,3)</f>
        <v>9.5544776664274469</v>
      </c>
      <c r="N8404" s="8">
        <f t="shared" si="1226"/>
        <v>-0.98121533455898946</v>
      </c>
    </row>
    <row r="8405" spans="1:14" x14ac:dyDescent="0.2">
      <c r="A8405" s="2">
        <v>46008.125</v>
      </c>
      <c r="B8405" s="1">
        <v>0</v>
      </c>
      <c r="D8405" s="6">
        <f t="shared" si="1220"/>
        <v>2025</v>
      </c>
      <c r="E8405" s="6">
        <f t="shared" si="1221"/>
        <v>12</v>
      </c>
      <c r="F8405" s="6">
        <f t="shared" si="1222"/>
        <v>17</v>
      </c>
      <c r="G8405" s="6">
        <f t="shared" si="1223"/>
        <v>3</v>
      </c>
      <c r="H8405" s="6">
        <f t="shared" si="1224"/>
        <v>51</v>
      </c>
      <c r="I8405" s="6">
        <f t="shared" si="1225"/>
        <v>3</v>
      </c>
      <c r="J8405" s="6">
        <f t="shared" si="1218"/>
        <v>0</v>
      </c>
      <c r="K8405" s="9">
        <f t="shared" si="1219"/>
        <v>46008</v>
      </c>
      <c r="L8405" s="8">
        <f>+VLOOKUP(K8405,'20251231_param'!$A$2:$C$366,2)</f>
        <v>9.375</v>
      </c>
      <c r="M8405" s="8">
        <f>+VLOOKUP($K8405,'20251231_param'!$A$2:$C$366,3)</f>
        <v>9.5544776664274469</v>
      </c>
      <c r="N8405" s="8">
        <f t="shared" si="1226"/>
        <v>-0.98121533455898946</v>
      </c>
    </row>
    <row r="8406" spans="1:14" x14ac:dyDescent="0.2">
      <c r="A8406" s="2">
        <v>46008.166666666664</v>
      </c>
      <c r="B8406" s="1">
        <v>0</v>
      </c>
      <c r="D8406" s="6">
        <f t="shared" si="1220"/>
        <v>2025</v>
      </c>
      <c r="E8406" s="6">
        <f t="shared" si="1221"/>
        <v>12</v>
      </c>
      <c r="F8406" s="6">
        <f t="shared" si="1222"/>
        <v>17</v>
      </c>
      <c r="G8406" s="6">
        <f t="shared" si="1223"/>
        <v>3</v>
      </c>
      <c r="H8406" s="6">
        <f t="shared" si="1224"/>
        <v>51</v>
      </c>
      <c r="I8406" s="6">
        <f t="shared" si="1225"/>
        <v>4</v>
      </c>
      <c r="J8406" s="6">
        <f t="shared" si="1218"/>
        <v>0</v>
      </c>
      <c r="K8406" s="9">
        <f t="shared" si="1219"/>
        <v>46008</v>
      </c>
      <c r="L8406" s="8">
        <f>+VLOOKUP(K8406,'20251231_param'!$A$2:$C$366,2)</f>
        <v>9.375</v>
      </c>
      <c r="M8406" s="8">
        <f>+VLOOKUP($K8406,'20251231_param'!$A$2:$C$366,3)</f>
        <v>9.5544776664274469</v>
      </c>
      <c r="N8406" s="8">
        <f t="shared" si="1226"/>
        <v>-0.98121533455898946</v>
      </c>
    </row>
    <row r="8407" spans="1:14" x14ac:dyDescent="0.2">
      <c r="A8407" s="2">
        <v>46008.208333333336</v>
      </c>
      <c r="B8407" s="1">
        <v>0</v>
      </c>
      <c r="D8407" s="6">
        <f t="shared" si="1220"/>
        <v>2025</v>
      </c>
      <c r="E8407" s="6">
        <f t="shared" si="1221"/>
        <v>12</v>
      </c>
      <c r="F8407" s="6">
        <f t="shared" si="1222"/>
        <v>17</v>
      </c>
      <c r="G8407" s="6">
        <f t="shared" si="1223"/>
        <v>3</v>
      </c>
      <c r="H8407" s="6">
        <f t="shared" si="1224"/>
        <v>51</v>
      </c>
      <c r="I8407" s="6">
        <f t="shared" si="1225"/>
        <v>5</v>
      </c>
      <c r="J8407" s="6">
        <f t="shared" si="1218"/>
        <v>0</v>
      </c>
      <c r="K8407" s="9">
        <f t="shared" si="1219"/>
        <v>46008</v>
      </c>
      <c r="L8407" s="8">
        <f>+VLOOKUP(K8407,'20251231_param'!$A$2:$C$366,2)</f>
        <v>9.375</v>
      </c>
      <c r="M8407" s="8">
        <f>+VLOOKUP($K8407,'20251231_param'!$A$2:$C$366,3)</f>
        <v>9.5544776664274469</v>
      </c>
      <c r="N8407" s="8">
        <f t="shared" si="1226"/>
        <v>-0.98121533455898946</v>
      </c>
    </row>
    <row r="8408" spans="1:14" x14ac:dyDescent="0.2">
      <c r="A8408" s="2">
        <v>46008.25</v>
      </c>
      <c r="B8408" s="1">
        <v>4</v>
      </c>
      <c r="D8408" s="6">
        <f t="shared" si="1220"/>
        <v>2025</v>
      </c>
      <c r="E8408" s="6">
        <f t="shared" si="1221"/>
        <v>12</v>
      </c>
      <c r="F8408" s="6">
        <f t="shared" si="1222"/>
        <v>17</v>
      </c>
      <c r="G8408" s="6">
        <f t="shared" si="1223"/>
        <v>3</v>
      </c>
      <c r="H8408" s="6">
        <f t="shared" si="1224"/>
        <v>51</v>
      </c>
      <c r="I8408" s="6">
        <f t="shared" si="1225"/>
        <v>6</v>
      </c>
      <c r="J8408" s="6">
        <f t="shared" si="1218"/>
        <v>4</v>
      </c>
      <c r="K8408" s="9">
        <f t="shared" si="1219"/>
        <v>46008</v>
      </c>
      <c r="L8408" s="8">
        <f>+VLOOKUP(K8408,'20251231_param'!$A$2:$C$366,2)</f>
        <v>9.375</v>
      </c>
      <c r="M8408" s="8">
        <f>+VLOOKUP($K8408,'20251231_param'!$A$2:$C$366,3)</f>
        <v>9.5544776664274469</v>
      </c>
      <c r="N8408" s="8">
        <f t="shared" si="1226"/>
        <v>-0.56256345848048728</v>
      </c>
    </row>
    <row r="8409" spans="1:14" x14ac:dyDescent="0.2">
      <c r="A8409" s="2">
        <v>46008.291666666664</v>
      </c>
      <c r="B8409" s="1">
        <v>6</v>
      </c>
      <c r="D8409" s="6">
        <f t="shared" si="1220"/>
        <v>2025</v>
      </c>
      <c r="E8409" s="6">
        <f t="shared" si="1221"/>
        <v>12</v>
      </c>
      <c r="F8409" s="6">
        <f t="shared" si="1222"/>
        <v>17</v>
      </c>
      <c r="G8409" s="6">
        <f t="shared" si="1223"/>
        <v>3</v>
      </c>
      <c r="H8409" s="6">
        <f t="shared" si="1224"/>
        <v>51</v>
      </c>
      <c r="I8409" s="6">
        <f t="shared" si="1225"/>
        <v>7</v>
      </c>
      <c r="J8409" s="6">
        <f t="shared" si="1218"/>
        <v>6</v>
      </c>
      <c r="K8409" s="9">
        <f t="shared" si="1219"/>
        <v>46008</v>
      </c>
      <c r="L8409" s="8">
        <f>+VLOOKUP(K8409,'20251231_param'!$A$2:$C$366,2)</f>
        <v>9.375</v>
      </c>
      <c r="M8409" s="8">
        <f>+VLOOKUP($K8409,'20251231_param'!$A$2:$C$366,3)</f>
        <v>9.5544776664274469</v>
      </c>
      <c r="N8409" s="8">
        <f t="shared" si="1226"/>
        <v>-0.35323752044123619</v>
      </c>
    </row>
    <row r="8410" spans="1:14" x14ac:dyDescent="0.2">
      <c r="A8410" s="2">
        <v>46008.333333333336</v>
      </c>
      <c r="B8410" s="1">
        <v>18</v>
      </c>
      <c r="D8410" s="6">
        <f t="shared" si="1220"/>
        <v>2025</v>
      </c>
      <c r="E8410" s="6">
        <f t="shared" si="1221"/>
        <v>12</v>
      </c>
      <c r="F8410" s="6">
        <f t="shared" si="1222"/>
        <v>17</v>
      </c>
      <c r="G8410" s="6">
        <f t="shared" si="1223"/>
        <v>3</v>
      </c>
      <c r="H8410" s="6">
        <f t="shared" si="1224"/>
        <v>51</v>
      </c>
      <c r="I8410" s="6">
        <f t="shared" si="1225"/>
        <v>8</v>
      </c>
      <c r="J8410" s="6">
        <f t="shared" si="1218"/>
        <v>18</v>
      </c>
      <c r="K8410" s="9">
        <f t="shared" si="1219"/>
        <v>46008</v>
      </c>
      <c r="L8410" s="8">
        <f>+VLOOKUP(K8410,'20251231_param'!$A$2:$C$366,2)</f>
        <v>9.375</v>
      </c>
      <c r="M8410" s="8">
        <f>+VLOOKUP($K8410,'20251231_param'!$A$2:$C$366,3)</f>
        <v>9.5544776664274469</v>
      </c>
      <c r="N8410" s="8">
        <f t="shared" si="1226"/>
        <v>0.90271810779427031</v>
      </c>
    </row>
    <row r="8411" spans="1:14" x14ac:dyDescent="0.2">
      <c r="A8411" s="2">
        <v>46008.375</v>
      </c>
      <c r="B8411" s="1">
        <v>5</v>
      </c>
      <c r="D8411" s="6">
        <f t="shared" si="1220"/>
        <v>2025</v>
      </c>
      <c r="E8411" s="6">
        <f t="shared" si="1221"/>
        <v>12</v>
      </c>
      <c r="F8411" s="6">
        <f t="shared" si="1222"/>
        <v>17</v>
      </c>
      <c r="G8411" s="6">
        <f t="shared" si="1223"/>
        <v>3</v>
      </c>
      <c r="H8411" s="6">
        <f t="shared" si="1224"/>
        <v>51</v>
      </c>
      <c r="I8411" s="6">
        <f t="shared" si="1225"/>
        <v>9</v>
      </c>
      <c r="J8411" s="6">
        <f t="shared" si="1218"/>
        <v>5</v>
      </c>
      <c r="K8411" s="9">
        <f t="shared" si="1219"/>
        <v>46008</v>
      </c>
      <c r="L8411" s="8">
        <f>+VLOOKUP(K8411,'20251231_param'!$A$2:$C$366,2)</f>
        <v>9.375</v>
      </c>
      <c r="M8411" s="8">
        <f>+VLOOKUP($K8411,'20251231_param'!$A$2:$C$366,3)</f>
        <v>9.5544776664274469</v>
      </c>
      <c r="N8411" s="8">
        <f t="shared" si="1226"/>
        <v>-0.45790048946086176</v>
      </c>
    </row>
    <row r="8412" spans="1:14" x14ac:dyDescent="0.2">
      <c r="A8412" s="2">
        <v>46008.416666666664</v>
      </c>
      <c r="B8412" s="1">
        <v>8</v>
      </c>
      <c r="D8412" s="6">
        <f t="shared" si="1220"/>
        <v>2025</v>
      </c>
      <c r="E8412" s="6">
        <f t="shared" si="1221"/>
        <v>12</v>
      </c>
      <c r="F8412" s="6">
        <f t="shared" si="1222"/>
        <v>17</v>
      </c>
      <c r="G8412" s="6">
        <f t="shared" si="1223"/>
        <v>3</v>
      </c>
      <c r="H8412" s="6">
        <f t="shared" si="1224"/>
        <v>51</v>
      </c>
      <c r="I8412" s="6">
        <f t="shared" si="1225"/>
        <v>10</v>
      </c>
      <c r="J8412" s="6">
        <f t="shared" si="1218"/>
        <v>8</v>
      </c>
      <c r="K8412" s="9">
        <f t="shared" si="1219"/>
        <v>46008</v>
      </c>
      <c r="L8412" s="8">
        <f>+VLOOKUP(K8412,'20251231_param'!$A$2:$C$366,2)</f>
        <v>9.375</v>
      </c>
      <c r="M8412" s="8">
        <f>+VLOOKUP($K8412,'20251231_param'!$A$2:$C$366,3)</f>
        <v>9.5544776664274469</v>
      </c>
      <c r="N8412" s="8">
        <f t="shared" si="1226"/>
        <v>-0.14391158240198512</v>
      </c>
    </row>
    <row r="8413" spans="1:14" x14ac:dyDescent="0.2">
      <c r="A8413" s="2">
        <v>46008.458333333336</v>
      </c>
      <c r="B8413" s="1">
        <v>1</v>
      </c>
      <c r="D8413" s="6">
        <f t="shared" si="1220"/>
        <v>2025</v>
      </c>
      <c r="E8413" s="6">
        <f t="shared" si="1221"/>
        <v>12</v>
      </c>
      <c r="F8413" s="6">
        <f t="shared" si="1222"/>
        <v>17</v>
      </c>
      <c r="G8413" s="6">
        <f t="shared" si="1223"/>
        <v>3</v>
      </c>
      <c r="H8413" s="6">
        <f t="shared" si="1224"/>
        <v>51</v>
      </c>
      <c r="I8413" s="6">
        <f t="shared" si="1225"/>
        <v>11</v>
      </c>
      <c r="J8413" s="6">
        <f t="shared" si="1218"/>
        <v>1</v>
      </c>
      <c r="K8413" s="9">
        <f t="shared" si="1219"/>
        <v>46008</v>
      </c>
      <c r="L8413" s="8">
        <f>+VLOOKUP(K8413,'20251231_param'!$A$2:$C$366,2)</f>
        <v>9.375</v>
      </c>
      <c r="M8413" s="8">
        <f>+VLOOKUP($K8413,'20251231_param'!$A$2:$C$366,3)</f>
        <v>9.5544776664274469</v>
      </c>
      <c r="N8413" s="8">
        <f t="shared" si="1226"/>
        <v>-0.87655236553936389</v>
      </c>
    </row>
    <row r="8414" spans="1:14" x14ac:dyDescent="0.2">
      <c r="A8414" s="2">
        <v>46008.5</v>
      </c>
      <c r="B8414" s="1">
        <v>13</v>
      </c>
      <c r="D8414" s="6">
        <f t="shared" si="1220"/>
        <v>2025</v>
      </c>
      <c r="E8414" s="6">
        <f t="shared" si="1221"/>
        <v>12</v>
      </c>
      <c r="F8414" s="6">
        <f t="shared" si="1222"/>
        <v>17</v>
      </c>
      <c r="G8414" s="6">
        <f t="shared" si="1223"/>
        <v>3</v>
      </c>
      <c r="H8414" s="6">
        <f t="shared" si="1224"/>
        <v>51</v>
      </c>
      <c r="I8414" s="6">
        <f t="shared" si="1225"/>
        <v>12</v>
      </c>
      <c r="J8414" s="6">
        <f t="shared" si="1218"/>
        <v>13</v>
      </c>
      <c r="K8414" s="9">
        <f t="shared" si="1219"/>
        <v>46008</v>
      </c>
      <c r="L8414" s="8">
        <f>+VLOOKUP(K8414,'20251231_param'!$A$2:$C$366,2)</f>
        <v>9.375</v>
      </c>
      <c r="M8414" s="8">
        <f>+VLOOKUP($K8414,'20251231_param'!$A$2:$C$366,3)</f>
        <v>9.5544776664274469</v>
      </c>
      <c r="N8414" s="8">
        <f t="shared" si="1226"/>
        <v>0.37940326269614261</v>
      </c>
    </row>
    <row r="8415" spans="1:14" x14ac:dyDescent="0.2">
      <c r="A8415" s="2">
        <v>46008.541666666664</v>
      </c>
      <c r="B8415" s="1">
        <v>8</v>
      </c>
      <c r="D8415" s="6">
        <f t="shared" si="1220"/>
        <v>2025</v>
      </c>
      <c r="E8415" s="6">
        <f t="shared" si="1221"/>
        <v>12</v>
      </c>
      <c r="F8415" s="6">
        <f t="shared" si="1222"/>
        <v>17</v>
      </c>
      <c r="G8415" s="6">
        <f t="shared" si="1223"/>
        <v>3</v>
      </c>
      <c r="H8415" s="6">
        <f t="shared" si="1224"/>
        <v>51</v>
      </c>
      <c r="I8415" s="6">
        <f t="shared" si="1225"/>
        <v>13</v>
      </c>
      <c r="J8415" s="6">
        <f t="shared" si="1218"/>
        <v>8</v>
      </c>
      <c r="K8415" s="9">
        <f t="shared" si="1219"/>
        <v>46008</v>
      </c>
      <c r="L8415" s="8">
        <f>+VLOOKUP(K8415,'20251231_param'!$A$2:$C$366,2)</f>
        <v>9.375</v>
      </c>
      <c r="M8415" s="8">
        <f>+VLOOKUP($K8415,'20251231_param'!$A$2:$C$366,3)</f>
        <v>9.5544776664274469</v>
      </c>
      <c r="N8415" s="8">
        <f t="shared" si="1226"/>
        <v>-0.14391158240198512</v>
      </c>
    </row>
    <row r="8416" spans="1:14" x14ac:dyDescent="0.2">
      <c r="A8416" s="2">
        <v>46008.583333333336</v>
      </c>
      <c r="B8416" s="1">
        <v>10</v>
      </c>
      <c r="D8416" s="6">
        <f t="shared" si="1220"/>
        <v>2025</v>
      </c>
      <c r="E8416" s="6">
        <f t="shared" si="1221"/>
        <v>12</v>
      </c>
      <c r="F8416" s="6">
        <f t="shared" si="1222"/>
        <v>17</v>
      </c>
      <c r="G8416" s="6">
        <f t="shared" si="1223"/>
        <v>3</v>
      </c>
      <c r="H8416" s="6">
        <f t="shared" si="1224"/>
        <v>51</v>
      </c>
      <c r="I8416" s="6">
        <f t="shared" si="1225"/>
        <v>14</v>
      </c>
      <c r="J8416" s="6">
        <f t="shared" si="1218"/>
        <v>10</v>
      </c>
      <c r="K8416" s="9">
        <f t="shared" si="1219"/>
        <v>46008</v>
      </c>
      <c r="L8416" s="8">
        <f>+VLOOKUP(K8416,'20251231_param'!$A$2:$C$366,2)</f>
        <v>9.375</v>
      </c>
      <c r="M8416" s="8">
        <f>+VLOOKUP($K8416,'20251231_param'!$A$2:$C$366,3)</f>
        <v>9.5544776664274469</v>
      </c>
      <c r="N8416" s="8">
        <f t="shared" si="1226"/>
        <v>6.5414355637265956E-2</v>
      </c>
    </row>
    <row r="8417" spans="1:14" x14ac:dyDescent="0.2">
      <c r="A8417" s="2">
        <v>46008.625</v>
      </c>
      <c r="B8417" s="1">
        <v>17</v>
      </c>
      <c r="D8417" s="6">
        <f t="shared" si="1220"/>
        <v>2025</v>
      </c>
      <c r="E8417" s="6">
        <f t="shared" si="1221"/>
        <v>12</v>
      </c>
      <c r="F8417" s="6">
        <f t="shared" si="1222"/>
        <v>17</v>
      </c>
      <c r="G8417" s="6">
        <f t="shared" si="1223"/>
        <v>3</v>
      </c>
      <c r="H8417" s="6">
        <f t="shared" si="1224"/>
        <v>51</v>
      </c>
      <c r="I8417" s="6">
        <f t="shared" si="1225"/>
        <v>15</v>
      </c>
      <c r="J8417" s="6">
        <f t="shared" si="1218"/>
        <v>17</v>
      </c>
      <c r="K8417" s="9">
        <f t="shared" si="1219"/>
        <v>46008</v>
      </c>
      <c r="L8417" s="8">
        <f>+VLOOKUP(K8417,'20251231_param'!$A$2:$C$366,2)</f>
        <v>9.375</v>
      </c>
      <c r="M8417" s="8">
        <f>+VLOOKUP($K8417,'20251231_param'!$A$2:$C$366,3)</f>
        <v>9.5544776664274469</v>
      </c>
      <c r="N8417" s="8">
        <f t="shared" si="1226"/>
        <v>0.79805513877464473</v>
      </c>
    </row>
    <row r="8418" spans="1:14" x14ac:dyDescent="0.2">
      <c r="A8418" s="2">
        <v>46008.666666666664</v>
      </c>
      <c r="B8418" s="1">
        <v>25</v>
      </c>
      <c r="D8418" s="6">
        <f t="shared" si="1220"/>
        <v>2025</v>
      </c>
      <c r="E8418" s="6">
        <f t="shared" si="1221"/>
        <v>12</v>
      </c>
      <c r="F8418" s="6">
        <f t="shared" si="1222"/>
        <v>17</v>
      </c>
      <c r="G8418" s="6">
        <f t="shared" si="1223"/>
        <v>3</v>
      </c>
      <c r="H8418" s="6">
        <f t="shared" si="1224"/>
        <v>51</v>
      </c>
      <c r="I8418" s="6">
        <f t="shared" si="1225"/>
        <v>16</v>
      </c>
      <c r="J8418" s="6">
        <f t="shared" si="1218"/>
        <v>25</v>
      </c>
      <c r="K8418" s="9">
        <f t="shared" si="1219"/>
        <v>46008</v>
      </c>
      <c r="L8418" s="8">
        <f>+VLOOKUP(K8418,'20251231_param'!$A$2:$C$366,2)</f>
        <v>9.375</v>
      </c>
      <c r="M8418" s="8">
        <f>+VLOOKUP($K8418,'20251231_param'!$A$2:$C$366,3)</f>
        <v>9.5544776664274469</v>
      </c>
      <c r="N8418" s="8">
        <f t="shared" si="1226"/>
        <v>1.635358890931649</v>
      </c>
    </row>
    <row r="8419" spans="1:14" x14ac:dyDescent="0.2">
      <c r="A8419" s="2">
        <v>46008.708333333336</v>
      </c>
      <c r="B8419" s="1">
        <v>23</v>
      </c>
      <c r="D8419" s="6">
        <f t="shared" si="1220"/>
        <v>2025</v>
      </c>
      <c r="E8419" s="6">
        <f t="shared" si="1221"/>
        <v>12</v>
      </c>
      <c r="F8419" s="6">
        <f t="shared" si="1222"/>
        <v>17</v>
      </c>
      <c r="G8419" s="6">
        <f t="shared" si="1223"/>
        <v>3</v>
      </c>
      <c r="H8419" s="6">
        <f t="shared" si="1224"/>
        <v>51</v>
      </c>
      <c r="I8419" s="6">
        <f t="shared" si="1225"/>
        <v>17</v>
      </c>
      <c r="J8419" s="6">
        <f t="shared" si="1218"/>
        <v>23</v>
      </c>
      <c r="K8419" s="9">
        <f t="shared" si="1219"/>
        <v>46008</v>
      </c>
      <c r="L8419" s="8">
        <f>+VLOOKUP(K8419,'20251231_param'!$A$2:$C$366,2)</f>
        <v>9.375</v>
      </c>
      <c r="M8419" s="8">
        <f>+VLOOKUP($K8419,'20251231_param'!$A$2:$C$366,3)</f>
        <v>9.5544776664274469</v>
      </c>
      <c r="N8419" s="8">
        <f t="shared" si="1226"/>
        <v>1.4260329528923981</v>
      </c>
    </row>
    <row r="8420" spans="1:14" x14ac:dyDescent="0.2">
      <c r="A8420" s="2">
        <v>46008.75</v>
      </c>
      <c r="B8420" s="1">
        <v>36</v>
      </c>
      <c r="D8420" s="6">
        <f t="shared" si="1220"/>
        <v>2025</v>
      </c>
      <c r="E8420" s="6">
        <f t="shared" si="1221"/>
        <v>12</v>
      </c>
      <c r="F8420" s="6">
        <f t="shared" si="1222"/>
        <v>17</v>
      </c>
      <c r="G8420" s="6">
        <f t="shared" si="1223"/>
        <v>3</v>
      </c>
      <c r="H8420" s="6">
        <f t="shared" si="1224"/>
        <v>51</v>
      </c>
      <c r="I8420" s="6">
        <f t="shared" si="1225"/>
        <v>18</v>
      </c>
      <c r="J8420" s="6">
        <f t="shared" si="1218"/>
        <v>36</v>
      </c>
      <c r="K8420" s="9">
        <f t="shared" si="1219"/>
        <v>46008</v>
      </c>
      <c r="L8420" s="8">
        <f>+VLOOKUP(K8420,'20251231_param'!$A$2:$C$366,2)</f>
        <v>9.375</v>
      </c>
      <c r="M8420" s="8">
        <f>+VLOOKUP($K8420,'20251231_param'!$A$2:$C$366,3)</f>
        <v>9.5544776664274469</v>
      </c>
      <c r="N8420" s="8">
        <f t="shared" si="1226"/>
        <v>2.7866515501475302</v>
      </c>
    </row>
    <row r="8421" spans="1:14" x14ac:dyDescent="0.2">
      <c r="A8421" s="2">
        <v>46008.791666666664</v>
      </c>
      <c r="B8421" s="1">
        <v>15</v>
      </c>
      <c r="D8421" s="6">
        <f t="shared" si="1220"/>
        <v>2025</v>
      </c>
      <c r="E8421" s="6">
        <f t="shared" si="1221"/>
        <v>12</v>
      </c>
      <c r="F8421" s="6">
        <f t="shared" si="1222"/>
        <v>17</v>
      </c>
      <c r="G8421" s="6">
        <f t="shared" si="1223"/>
        <v>3</v>
      </c>
      <c r="H8421" s="6">
        <f t="shared" si="1224"/>
        <v>51</v>
      </c>
      <c r="I8421" s="6">
        <f t="shared" si="1225"/>
        <v>19</v>
      </c>
      <c r="J8421" s="6">
        <f t="shared" si="1218"/>
        <v>15</v>
      </c>
      <c r="K8421" s="9">
        <f t="shared" si="1219"/>
        <v>46008</v>
      </c>
      <c r="L8421" s="8">
        <f>+VLOOKUP(K8421,'20251231_param'!$A$2:$C$366,2)</f>
        <v>9.375</v>
      </c>
      <c r="M8421" s="8">
        <f>+VLOOKUP($K8421,'20251231_param'!$A$2:$C$366,3)</f>
        <v>9.5544776664274469</v>
      </c>
      <c r="N8421" s="8">
        <f t="shared" si="1226"/>
        <v>0.5887292007353937</v>
      </c>
    </row>
    <row r="8422" spans="1:14" x14ac:dyDescent="0.2">
      <c r="A8422" s="2">
        <v>46008.833333333336</v>
      </c>
      <c r="B8422" s="1">
        <v>18</v>
      </c>
      <c r="D8422" s="6">
        <f t="shared" si="1220"/>
        <v>2025</v>
      </c>
      <c r="E8422" s="6">
        <f t="shared" si="1221"/>
        <v>12</v>
      </c>
      <c r="F8422" s="6">
        <f t="shared" si="1222"/>
        <v>17</v>
      </c>
      <c r="G8422" s="6">
        <f t="shared" si="1223"/>
        <v>3</v>
      </c>
      <c r="H8422" s="6">
        <f t="shared" si="1224"/>
        <v>51</v>
      </c>
      <c r="I8422" s="6">
        <f t="shared" si="1225"/>
        <v>20</v>
      </c>
      <c r="J8422" s="6">
        <f t="shared" si="1218"/>
        <v>18</v>
      </c>
      <c r="K8422" s="9">
        <f t="shared" si="1219"/>
        <v>46008</v>
      </c>
      <c r="L8422" s="8">
        <f>+VLOOKUP(K8422,'20251231_param'!$A$2:$C$366,2)</f>
        <v>9.375</v>
      </c>
      <c r="M8422" s="8">
        <f>+VLOOKUP($K8422,'20251231_param'!$A$2:$C$366,3)</f>
        <v>9.5544776664274469</v>
      </c>
      <c r="N8422" s="8">
        <f t="shared" si="1226"/>
        <v>0.90271810779427031</v>
      </c>
    </row>
    <row r="8423" spans="1:14" x14ac:dyDescent="0.2">
      <c r="A8423" s="2">
        <v>46008.875</v>
      </c>
      <c r="B8423" s="1">
        <v>9</v>
      </c>
      <c r="D8423" s="6">
        <f t="shared" si="1220"/>
        <v>2025</v>
      </c>
      <c r="E8423" s="6">
        <f t="shared" si="1221"/>
        <v>12</v>
      </c>
      <c r="F8423" s="6">
        <f t="shared" si="1222"/>
        <v>17</v>
      </c>
      <c r="G8423" s="6">
        <f t="shared" si="1223"/>
        <v>3</v>
      </c>
      <c r="H8423" s="6">
        <f t="shared" si="1224"/>
        <v>51</v>
      </c>
      <c r="I8423" s="6">
        <f t="shared" si="1225"/>
        <v>21</v>
      </c>
      <c r="J8423" s="6">
        <f t="shared" si="1218"/>
        <v>9</v>
      </c>
      <c r="K8423" s="9">
        <f t="shared" si="1219"/>
        <v>46008</v>
      </c>
      <c r="L8423" s="8">
        <f>+VLOOKUP(K8423,'20251231_param'!$A$2:$C$366,2)</f>
        <v>9.375</v>
      </c>
      <c r="M8423" s="8">
        <f>+VLOOKUP($K8423,'20251231_param'!$A$2:$C$366,3)</f>
        <v>9.5544776664274469</v>
      </c>
      <c r="N8423" s="8">
        <f t="shared" si="1226"/>
        <v>-3.9248613382359576E-2</v>
      </c>
    </row>
    <row r="8424" spans="1:14" x14ac:dyDescent="0.2">
      <c r="A8424" s="2">
        <v>46008.916666666664</v>
      </c>
      <c r="B8424" s="1">
        <v>4</v>
      </c>
      <c r="D8424" s="6">
        <f t="shared" si="1220"/>
        <v>2025</v>
      </c>
      <c r="E8424" s="6">
        <f t="shared" si="1221"/>
        <v>12</v>
      </c>
      <c r="F8424" s="6">
        <f t="shared" si="1222"/>
        <v>17</v>
      </c>
      <c r="G8424" s="6">
        <f t="shared" si="1223"/>
        <v>3</v>
      </c>
      <c r="H8424" s="6">
        <f t="shared" si="1224"/>
        <v>51</v>
      </c>
      <c r="I8424" s="6">
        <f t="shared" si="1225"/>
        <v>22</v>
      </c>
      <c r="J8424" s="6">
        <f t="shared" si="1218"/>
        <v>4</v>
      </c>
      <c r="K8424" s="9">
        <f t="shared" si="1219"/>
        <v>46008</v>
      </c>
      <c r="L8424" s="8">
        <f>+VLOOKUP(K8424,'20251231_param'!$A$2:$C$366,2)</f>
        <v>9.375</v>
      </c>
      <c r="M8424" s="8">
        <f>+VLOOKUP($K8424,'20251231_param'!$A$2:$C$366,3)</f>
        <v>9.5544776664274469</v>
      </c>
      <c r="N8424" s="8">
        <f t="shared" si="1226"/>
        <v>-0.56256345848048728</v>
      </c>
    </row>
    <row r="8425" spans="1:14" x14ac:dyDescent="0.2">
      <c r="A8425" s="2">
        <v>46008.958333333336</v>
      </c>
      <c r="B8425" s="1">
        <v>5</v>
      </c>
      <c r="D8425" s="6">
        <f t="shared" si="1220"/>
        <v>2025</v>
      </c>
      <c r="E8425" s="6">
        <f t="shared" si="1221"/>
        <v>12</v>
      </c>
      <c r="F8425" s="6">
        <f t="shared" si="1222"/>
        <v>17</v>
      </c>
      <c r="G8425" s="6">
        <f t="shared" si="1223"/>
        <v>3</v>
      </c>
      <c r="H8425" s="6">
        <f t="shared" si="1224"/>
        <v>51</v>
      </c>
      <c r="I8425" s="6">
        <f t="shared" si="1225"/>
        <v>23</v>
      </c>
      <c r="J8425" s="6">
        <f t="shared" si="1218"/>
        <v>5</v>
      </c>
      <c r="K8425" s="9">
        <f t="shared" si="1219"/>
        <v>46008</v>
      </c>
      <c r="L8425" s="8">
        <f>+VLOOKUP(K8425,'20251231_param'!$A$2:$C$366,2)</f>
        <v>9.375</v>
      </c>
      <c r="M8425" s="8">
        <f>+VLOOKUP($K8425,'20251231_param'!$A$2:$C$366,3)</f>
        <v>9.5544776664274469</v>
      </c>
      <c r="N8425" s="8">
        <f t="shared" si="1226"/>
        <v>-0.45790048946086176</v>
      </c>
    </row>
    <row r="8426" spans="1:14" x14ac:dyDescent="0.2">
      <c r="A8426" s="2">
        <v>46009</v>
      </c>
      <c r="B8426" s="1">
        <v>0</v>
      </c>
      <c r="D8426" s="6">
        <f t="shared" si="1220"/>
        <v>2025</v>
      </c>
      <c r="E8426" s="6">
        <f t="shared" si="1221"/>
        <v>12</v>
      </c>
      <c r="F8426" s="6">
        <f t="shared" si="1222"/>
        <v>18</v>
      </c>
      <c r="G8426" s="6">
        <f t="shared" si="1223"/>
        <v>4</v>
      </c>
      <c r="H8426" s="6">
        <f t="shared" si="1224"/>
        <v>51</v>
      </c>
      <c r="I8426" s="6">
        <f t="shared" si="1225"/>
        <v>0</v>
      </c>
      <c r="J8426" s="6">
        <f t="shared" si="1218"/>
        <v>0</v>
      </c>
      <c r="K8426" s="9">
        <f t="shared" si="1219"/>
        <v>46009</v>
      </c>
      <c r="L8426" s="8">
        <f>+VLOOKUP(K8426,'20251231_param'!$A$2:$C$366,2)</f>
        <v>4.708333333333333</v>
      </c>
      <c r="M8426" s="8">
        <f>+VLOOKUP($K8426,'20251231_param'!$A$2:$C$366,3)</f>
        <v>4.3984104506916619</v>
      </c>
      <c r="N8426" s="8">
        <f t="shared" si="1226"/>
        <v>-1.0704624741406148</v>
      </c>
    </row>
    <row r="8427" spans="1:14" x14ac:dyDescent="0.2">
      <c r="A8427" s="2">
        <v>46009.041666666664</v>
      </c>
      <c r="B8427" s="1">
        <v>0</v>
      </c>
      <c r="D8427" s="6">
        <f t="shared" si="1220"/>
        <v>2025</v>
      </c>
      <c r="E8427" s="6">
        <f t="shared" si="1221"/>
        <v>12</v>
      </c>
      <c r="F8427" s="6">
        <f t="shared" si="1222"/>
        <v>18</v>
      </c>
      <c r="G8427" s="6">
        <f t="shared" si="1223"/>
        <v>4</v>
      </c>
      <c r="H8427" s="6">
        <f t="shared" si="1224"/>
        <v>51</v>
      </c>
      <c r="I8427" s="6">
        <f t="shared" si="1225"/>
        <v>1</v>
      </c>
      <c r="J8427" s="6">
        <f t="shared" si="1218"/>
        <v>0</v>
      </c>
      <c r="K8427" s="9">
        <f t="shared" si="1219"/>
        <v>46009</v>
      </c>
      <c r="L8427" s="8">
        <f>+VLOOKUP(K8427,'20251231_param'!$A$2:$C$366,2)</f>
        <v>4.708333333333333</v>
      </c>
      <c r="M8427" s="8">
        <f>+VLOOKUP($K8427,'20251231_param'!$A$2:$C$366,3)</f>
        <v>4.3984104506916619</v>
      </c>
      <c r="N8427" s="8">
        <f t="shared" si="1226"/>
        <v>-1.0704624741406148</v>
      </c>
    </row>
    <row r="8428" spans="1:14" x14ac:dyDescent="0.2">
      <c r="A8428" s="2">
        <v>46009.083333333336</v>
      </c>
      <c r="B8428" s="1">
        <v>0</v>
      </c>
      <c r="D8428" s="6">
        <f t="shared" si="1220"/>
        <v>2025</v>
      </c>
      <c r="E8428" s="6">
        <f t="shared" si="1221"/>
        <v>12</v>
      </c>
      <c r="F8428" s="6">
        <f t="shared" si="1222"/>
        <v>18</v>
      </c>
      <c r="G8428" s="6">
        <f t="shared" si="1223"/>
        <v>4</v>
      </c>
      <c r="H8428" s="6">
        <f t="shared" si="1224"/>
        <v>51</v>
      </c>
      <c r="I8428" s="6">
        <f t="shared" si="1225"/>
        <v>2</v>
      </c>
      <c r="J8428" s="6">
        <f t="shared" si="1218"/>
        <v>0</v>
      </c>
      <c r="K8428" s="9">
        <f t="shared" si="1219"/>
        <v>46009</v>
      </c>
      <c r="L8428" s="8">
        <f>+VLOOKUP(K8428,'20251231_param'!$A$2:$C$366,2)</f>
        <v>4.708333333333333</v>
      </c>
      <c r="M8428" s="8">
        <f>+VLOOKUP($K8428,'20251231_param'!$A$2:$C$366,3)</f>
        <v>4.3984104506916619</v>
      </c>
      <c r="N8428" s="8">
        <f t="shared" si="1226"/>
        <v>-1.0704624741406148</v>
      </c>
    </row>
    <row r="8429" spans="1:14" x14ac:dyDescent="0.2">
      <c r="A8429" s="2">
        <v>46009.125</v>
      </c>
      <c r="B8429" s="1">
        <v>0</v>
      </c>
      <c r="D8429" s="6">
        <f t="shared" si="1220"/>
        <v>2025</v>
      </c>
      <c r="E8429" s="6">
        <f t="shared" si="1221"/>
        <v>12</v>
      </c>
      <c r="F8429" s="6">
        <f t="shared" si="1222"/>
        <v>18</v>
      </c>
      <c r="G8429" s="6">
        <f t="shared" si="1223"/>
        <v>4</v>
      </c>
      <c r="H8429" s="6">
        <f t="shared" si="1224"/>
        <v>51</v>
      </c>
      <c r="I8429" s="6">
        <f t="shared" si="1225"/>
        <v>3</v>
      </c>
      <c r="J8429" s="6">
        <f t="shared" si="1218"/>
        <v>0</v>
      </c>
      <c r="K8429" s="9">
        <f t="shared" si="1219"/>
        <v>46009</v>
      </c>
      <c r="L8429" s="8">
        <f>+VLOOKUP(K8429,'20251231_param'!$A$2:$C$366,2)</f>
        <v>4.708333333333333</v>
      </c>
      <c r="M8429" s="8">
        <f>+VLOOKUP($K8429,'20251231_param'!$A$2:$C$366,3)</f>
        <v>4.3984104506916619</v>
      </c>
      <c r="N8429" s="8">
        <f t="shared" si="1226"/>
        <v>-1.0704624741406148</v>
      </c>
    </row>
    <row r="8430" spans="1:14" x14ac:dyDescent="0.2">
      <c r="A8430" s="2">
        <v>46009.166666666664</v>
      </c>
      <c r="B8430" s="1">
        <v>0</v>
      </c>
      <c r="D8430" s="6">
        <f t="shared" si="1220"/>
        <v>2025</v>
      </c>
      <c r="E8430" s="6">
        <f t="shared" si="1221"/>
        <v>12</v>
      </c>
      <c r="F8430" s="6">
        <f t="shared" si="1222"/>
        <v>18</v>
      </c>
      <c r="G8430" s="6">
        <f t="shared" si="1223"/>
        <v>4</v>
      </c>
      <c r="H8430" s="6">
        <f t="shared" si="1224"/>
        <v>51</v>
      </c>
      <c r="I8430" s="6">
        <f t="shared" si="1225"/>
        <v>4</v>
      </c>
      <c r="J8430" s="6">
        <f t="shared" si="1218"/>
        <v>0</v>
      </c>
      <c r="K8430" s="9">
        <f t="shared" si="1219"/>
        <v>46009</v>
      </c>
      <c r="L8430" s="8">
        <f>+VLOOKUP(K8430,'20251231_param'!$A$2:$C$366,2)</f>
        <v>4.708333333333333</v>
      </c>
      <c r="M8430" s="8">
        <f>+VLOOKUP($K8430,'20251231_param'!$A$2:$C$366,3)</f>
        <v>4.3984104506916619</v>
      </c>
      <c r="N8430" s="8">
        <f t="shared" si="1226"/>
        <v>-1.0704624741406148</v>
      </c>
    </row>
    <row r="8431" spans="1:14" x14ac:dyDescent="0.2">
      <c r="A8431" s="2">
        <v>46009.208333333336</v>
      </c>
      <c r="B8431" s="1">
        <v>0</v>
      </c>
      <c r="D8431" s="6">
        <f t="shared" si="1220"/>
        <v>2025</v>
      </c>
      <c r="E8431" s="6">
        <f t="shared" si="1221"/>
        <v>12</v>
      </c>
      <c r="F8431" s="6">
        <f t="shared" si="1222"/>
        <v>18</v>
      </c>
      <c r="G8431" s="6">
        <f t="shared" si="1223"/>
        <v>4</v>
      </c>
      <c r="H8431" s="6">
        <f t="shared" si="1224"/>
        <v>51</v>
      </c>
      <c r="I8431" s="6">
        <f t="shared" si="1225"/>
        <v>5</v>
      </c>
      <c r="J8431" s="6">
        <f t="shared" si="1218"/>
        <v>0</v>
      </c>
      <c r="K8431" s="9">
        <f t="shared" si="1219"/>
        <v>46009</v>
      </c>
      <c r="L8431" s="8">
        <f>+VLOOKUP(K8431,'20251231_param'!$A$2:$C$366,2)</f>
        <v>4.708333333333333</v>
      </c>
      <c r="M8431" s="8">
        <f>+VLOOKUP($K8431,'20251231_param'!$A$2:$C$366,3)</f>
        <v>4.3984104506916619</v>
      </c>
      <c r="N8431" s="8">
        <f t="shared" si="1226"/>
        <v>-1.0704624741406148</v>
      </c>
    </row>
    <row r="8432" spans="1:14" x14ac:dyDescent="0.2">
      <c r="A8432" s="2">
        <v>46009.25</v>
      </c>
      <c r="B8432" s="1">
        <v>2</v>
      </c>
      <c r="D8432" s="6">
        <f t="shared" si="1220"/>
        <v>2025</v>
      </c>
      <c r="E8432" s="6">
        <f t="shared" si="1221"/>
        <v>12</v>
      </c>
      <c r="F8432" s="6">
        <f t="shared" si="1222"/>
        <v>18</v>
      </c>
      <c r="G8432" s="6">
        <f t="shared" si="1223"/>
        <v>4</v>
      </c>
      <c r="H8432" s="6">
        <f t="shared" si="1224"/>
        <v>51</v>
      </c>
      <c r="I8432" s="6">
        <f t="shared" si="1225"/>
        <v>6</v>
      </c>
      <c r="J8432" s="6">
        <f t="shared" si="1218"/>
        <v>2</v>
      </c>
      <c r="K8432" s="9">
        <f t="shared" si="1219"/>
        <v>46009</v>
      </c>
      <c r="L8432" s="8">
        <f>+VLOOKUP(K8432,'20251231_param'!$A$2:$C$366,2)</f>
        <v>4.708333333333333</v>
      </c>
      <c r="M8432" s="8">
        <f>+VLOOKUP($K8432,'20251231_param'!$A$2:$C$366,3)</f>
        <v>4.3984104506916619</v>
      </c>
      <c r="N8432" s="8">
        <f t="shared" si="1226"/>
        <v>-0.61575275061185808</v>
      </c>
    </row>
    <row r="8433" spans="1:14" x14ac:dyDescent="0.2">
      <c r="A8433" s="2">
        <v>46009.291666666664</v>
      </c>
      <c r="B8433" s="1">
        <v>1</v>
      </c>
      <c r="D8433" s="6">
        <f t="shared" si="1220"/>
        <v>2025</v>
      </c>
      <c r="E8433" s="6">
        <f t="shared" si="1221"/>
        <v>12</v>
      </c>
      <c r="F8433" s="6">
        <f t="shared" si="1222"/>
        <v>18</v>
      </c>
      <c r="G8433" s="6">
        <f t="shared" si="1223"/>
        <v>4</v>
      </c>
      <c r="H8433" s="6">
        <f t="shared" si="1224"/>
        <v>51</v>
      </c>
      <c r="I8433" s="6">
        <f t="shared" si="1225"/>
        <v>7</v>
      </c>
      <c r="J8433" s="6">
        <f t="shared" si="1218"/>
        <v>1</v>
      </c>
      <c r="K8433" s="9">
        <f t="shared" si="1219"/>
        <v>46009</v>
      </c>
      <c r="L8433" s="8">
        <f>+VLOOKUP(K8433,'20251231_param'!$A$2:$C$366,2)</f>
        <v>4.708333333333333</v>
      </c>
      <c r="M8433" s="8">
        <f>+VLOOKUP($K8433,'20251231_param'!$A$2:$C$366,3)</f>
        <v>4.3984104506916619</v>
      </c>
      <c r="N8433" s="8">
        <f t="shared" si="1226"/>
        <v>-0.84310761237623644</v>
      </c>
    </row>
    <row r="8434" spans="1:14" x14ac:dyDescent="0.2">
      <c r="A8434" s="2">
        <v>46009.333333333336</v>
      </c>
      <c r="B8434" s="1">
        <v>5</v>
      </c>
      <c r="D8434" s="6">
        <f t="shared" si="1220"/>
        <v>2025</v>
      </c>
      <c r="E8434" s="6">
        <f t="shared" si="1221"/>
        <v>12</v>
      </c>
      <c r="F8434" s="6">
        <f t="shared" si="1222"/>
        <v>18</v>
      </c>
      <c r="G8434" s="6">
        <f t="shared" si="1223"/>
        <v>4</v>
      </c>
      <c r="H8434" s="6">
        <f t="shared" si="1224"/>
        <v>51</v>
      </c>
      <c r="I8434" s="6">
        <f t="shared" si="1225"/>
        <v>8</v>
      </c>
      <c r="J8434" s="6">
        <f t="shared" si="1218"/>
        <v>5</v>
      </c>
      <c r="K8434" s="9">
        <f t="shared" si="1219"/>
        <v>46009</v>
      </c>
      <c r="L8434" s="8">
        <f>+VLOOKUP(K8434,'20251231_param'!$A$2:$C$366,2)</f>
        <v>4.708333333333333</v>
      </c>
      <c r="M8434" s="8">
        <f>+VLOOKUP($K8434,'20251231_param'!$A$2:$C$366,3)</f>
        <v>4.3984104506916619</v>
      </c>
      <c r="N8434" s="8">
        <f t="shared" si="1226"/>
        <v>6.631183468127709E-2</v>
      </c>
    </row>
    <row r="8435" spans="1:14" x14ac:dyDescent="0.2">
      <c r="A8435" s="2">
        <v>46009.375</v>
      </c>
      <c r="B8435" s="1">
        <v>6</v>
      </c>
      <c r="D8435" s="6">
        <f t="shared" si="1220"/>
        <v>2025</v>
      </c>
      <c r="E8435" s="6">
        <f t="shared" si="1221"/>
        <v>12</v>
      </c>
      <c r="F8435" s="6">
        <f t="shared" si="1222"/>
        <v>18</v>
      </c>
      <c r="G8435" s="6">
        <f t="shared" si="1223"/>
        <v>4</v>
      </c>
      <c r="H8435" s="6">
        <f t="shared" si="1224"/>
        <v>51</v>
      </c>
      <c r="I8435" s="6">
        <f t="shared" si="1225"/>
        <v>9</v>
      </c>
      <c r="J8435" s="6">
        <f t="shared" si="1218"/>
        <v>6</v>
      </c>
      <c r="K8435" s="9">
        <f t="shared" si="1219"/>
        <v>46009</v>
      </c>
      <c r="L8435" s="8">
        <f>+VLOOKUP(K8435,'20251231_param'!$A$2:$C$366,2)</f>
        <v>4.708333333333333</v>
      </c>
      <c r="M8435" s="8">
        <f>+VLOOKUP($K8435,'20251231_param'!$A$2:$C$366,3)</f>
        <v>4.3984104506916619</v>
      </c>
      <c r="N8435" s="8">
        <f t="shared" si="1226"/>
        <v>0.29366669644565546</v>
      </c>
    </row>
    <row r="8436" spans="1:14" x14ac:dyDescent="0.2">
      <c r="A8436" s="2">
        <v>46009.416666666664</v>
      </c>
      <c r="B8436" s="1">
        <v>4</v>
      </c>
      <c r="D8436" s="6">
        <f t="shared" si="1220"/>
        <v>2025</v>
      </c>
      <c r="E8436" s="6">
        <f t="shared" si="1221"/>
        <v>12</v>
      </c>
      <c r="F8436" s="6">
        <f t="shared" si="1222"/>
        <v>18</v>
      </c>
      <c r="G8436" s="6">
        <f t="shared" si="1223"/>
        <v>4</v>
      </c>
      <c r="H8436" s="6">
        <f t="shared" si="1224"/>
        <v>51</v>
      </c>
      <c r="I8436" s="6">
        <f t="shared" si="1225"/>
        <v>10</v>
      </c>
      <c r="J8436" s="6">
        <f t="shared" si="1218"/>
        <v>4</v>
      </c>
      <c r="K8436" s="9">
        <f t="shared" si="1219"/>
        <v>46009</v>
      </c>
      <c r="L8436" s="8">
        <f>+VLOOKUP(K8436,'20251231_param'!$A$2:$C$366,2)</f>
        <v>4.708333333333333</v>
      </c>
      <c r="M8436" s="8">
        <f>+VLOOKUP($K8436,'20251231_param'!$A$2:$C$366,3)</f>
        <v>4.3984104506916619</v>
      </c>
      <c r="N8436" s="8">
        <f t="shared" si="1226"/>
        <v>-0.16104302708310128</v>
      </c>
    </row>
    <row r="8437" spans="1:14" x14ac:dyDescent="0.2">
      <c r="A8437" s="2">
        <v>46009.458333333336</v>
      </c>
      <c r="B8437" s="1">
        <v>7</v>
      </c>
      <c r="D8437" s="6">
        <f t="shared" si="1220"/>
        <v>2025</v>
      </c>
      <c r="E8437" s="6">
        <f t="shared" si="1221"/>
        <v>12</v>
      </c>
      <c r="F8437" s="6">
        <f t="shared" si="1222"/>
        <v>18</v>
      </c>
      <c r="G8437" s="6">
        <f t="shared" si="1223"/>
        <v>4</v>
      </c>
      <c r="H8437" s="6">
        <f t="shared" si="1224"/>
        <v>51</v>
      </c>
      <c r="I8437" s="6">
        <f t="shared" si="1225"/>
        <v>11</v>
      </c>
      <c r="J8437" s="6">
        <f t="shared" si="1218"/>
        <v>7</v>
      </c>
      <c r="K8437" s="9">
        <f t="shared" si="1219"/>
        <v>46009</v>
      </c>
      <c r="L8437" s="8">
        <f>+VLOOKUP(K8437,'20251231_param'!$A$2:$C$366,2)</f>
        <v>4.708333333333333</v>
      </c>
      <c r="M8437" s="8">
        <f>+VLOOKUP($K8437,'20251231_param'!$A$2:$C$366,3)</f>
        <v>4.3984104506916619</v>
      </c>
      <c r="N8437" s="8">
        <f t="shared" si="1226"/>
        <v>0.52102155821003382</v>
      </c>
    </row>
    <row r="8438" spans="1:14" x14ac:dyDescent="0.2">
      <c r="A8438" s="2">
        <v>46009.5</v>
      </c>
      <c r="B8438" s="1">
        <v>16</v>
      </c>
      <c r="D8438" s="6">
        <f t="shared" si="1220"/>
        <v>2025</v>
      </c>
      <c r="E8438" s="6">
        <f t="shared" si="1221"/>
        <v>12</v>
      </c>
      <c r="F8438" s="6">
        <f t="shared" si="1222"/>
        <v>18</v>
      </c>
      <c r="G8438" s="6">
        <f t="shared" si="1223"/>
        <v>4</v>
      </c>
      <c r="H8438" s="6">
        <f t="shared" si="1224"/>
        <v>51</v>
      </c>
      <c r="I8438" s="6">
        <f t="shared" si="1225"/>
        <v>12</v>
      </c>
      <c r="J8438" s="6">
        <f t="shared" si="1218"/>
        <v>16</v>
      </c>
      <c r="K8438" s="9">
        <f t="shared" si="1219"/>
        <v>46009</v>
      </c>
      <c r="L8438" s="8">
        <f>+VLOOKUP(K8438,'20251231_param'!$A$2:$C$366,2)</f>
        <v>4.708333333333333</v>
      </c>
      <c r="M8438" s="8">
        <f>+VLOOKUP($K8438,'20251231_param'!$A$2:$C$366,3)</f>
        <v>4.3984104506916619</v>
      </c>
      <c r="N8438" s="8">
        <f t="shared" si="1226"/>
        <v>2.5672153140894394</v>
      </c>
    </row>
    <row r="8439" spans="1:14" x14ac:dyDescent="0.2">
      <c r="A8439" s="2">
        <v>46009.541666666664</v>
      </c>
      <c r="B8439" s="1">
        <v>12</v>
      </c>
      <c r="D8439" s="6">
        <f t="shared" si="1220"/>
        <v>2025</v>
      </c>
      <c r="E8439" s="6">
        <f t="shared" si="1221"/>
        <v>12</v>
      </c>
      <c r="F8439" s="6">
        <f t="shared" si="1222"/>
        <v>18</v>
      </c>
      <c r="G8439" s="6">
        <f t="shared" si="1223"/>
        <v>4</v>
      </c>
      <c r="H8439" s="6">
        <f t="shared" si="1224"/>
        <v>51</v>
      </c>
      <c r="I8439" s="6">
        <f t="shared" si="1225"/>
        <v>13</v>
      </c>
      <c r="J8439" s="6">
        <f t="shared" si="1218"/>
        <v>12</v>
      </c>
      <c r="K8439" s="9">
        <f t="shared" si="1219"/>
        <v>46009</v>
      </c>
      <c r="L8439" s="8">
        <f>+VLOOKUP(K8439,'20251231_param'!$A$2:$C$366,2)</f>
        <v>4.708333333333333</v>
      </c>
      <c r="M8439" s="8">
        <f>+VLOOKUP($K8439,'20251231_param'!$A$2:$C$366,3)</f>
        <v>4.3984104506916619</v>
      </c>
      <c r="N8439" s="8">
        <f t="shared" si="1226"/>
        <v>1.6577958670319257</v>
      </c>
    </row>
    <row r="8440" spans="1:14" x14ac:dyDescent="0.2">
      <c r="A8440" s="2">
        <v>46009.583333333336</v>
      </c>
      <c r="B8440" s="1">
        <v>6</v>
      </c>
      <c r="D8440" s="6">
        <f t="shared" si="1220"/>
        <v>2025</v>
      </c>
      <c r="E8440" s="6">
        <f t="shared" si="1221"/>
        <v>12</v>
      </c>
      <c r="F8440" s="6">
        <f t="shared" si="1222"/>
        <v>18</v>
      </c>
      <c r="G8440" s="6">
        <f t="shared" si="1223"/>
        <v>4</v>
      </c>
      <c r="H8440" s="6">
        <f t="shared" si="1224"/>
        <v>51</v>
      </c>
      <c r="I8440" s="6">
        <f t="shared" si="1225"/>
        <v>14</v>
      </c>
      <c r="J8440" s="6">
        <f t="shared" si="1218"/>
        <v>6</v>
      </c>
      <c r="K8440" s="9">
        <f t="shared" si="1219"/>
        <v>46009</v>
      </c>
      <c r="L8440" s="8">
        <f>+VLOOKUP(K8440,'20251231_param'!$A$2:$C$366,2)</f>
        <v>4.708333333333333</v>
      </c>
      <c r="M8440" s="8">
        <f>+VLOOKUP($K8440,'20251231_param'!$A$2:$C$366,3)</f>
        <v>4.3984104506916619</v>
      </c>
      <c r="N8440" s="8">
        <f t="shared" si="1226"/>
        <v>0.29366669644565546</v>
      </c>
    </row>
    <row r="8441" spans="1:14" x14ac:dyDescent="0.2">
      <c r="A8441" s="2">
        <v>46009.625</v>
      </c>
      <c r="B8441" s="1">
        <v>7</v>
      </c>
      <c r="D8441" s="6">
        <f t="shared" si="1220"/>
        <v>2025</v>
      </c>
      <c r="E8441" s="6">
        <f t="shared" si="1221"/>
        <v>12</v>
      </c>
      <c r="F8441" s="6">
        <f t="shared" si="1222"/>
        <v>18</v>
      </c>
      <c r="G8441" s="6">
        <f t="shared" si="1223"/>
        <v>4</v>
      </c>
      <c r="H8441" s="6">
        <f t="shared" si="1224"/>
        <v>51</v>
      </c>
      <c r="I8441" s="6">
        <f t="shared" si="1225"/>
        <v>15</v>
      </c>
      <c r="J8441" s="6">
        <f t="shared" si="1218"/>
        <v>7</v>
      </c>
      <c r="K8441" s="9">
        <f t="shared" si="1219"/>
        <v>46009</v>
      </c>
      <c r="L8441" s="8">
        <f>+VLOOKUP(K8441,'20251231_param'!$A$2:$C$366,2)</f>
        <v>4.708333333333333</v>
      </c>
      <c r="M8441" s="8">
        <f>+VLOOKUP($K8441,'20251231_param'!$A$2:$C$366,3)</f>
        <v>4.3984104506916619</v>
      </c>
      <c r="N8441" s="8">
        <f t="shared" si="1226"/>
        <v>0.52102155821003382</v>
      </c>
    </row>
    <row r="8442" spans="1:14" x14ac:dyDescent="0.2">
      <c r="A8442" s="2">
        <v>46009.666666666664</v>
      </c>
      <c r="B8442" s="1">
        <v>7</v>
      </c>
      <c r="D8442" s="6">
        <f t="shared" si="1220"/>
        <v>2025</v>
      </c>
      <c r="E8442" s="6">
        <f t="shared" si="1221"/>
        <v>12</v>
      </c>
      <c r="F8442" s="6">
        <f t="shared" si="1222"/>
        <v>18</v>
      </c>
      <c r="G8442" s="6">
        <f t="shared" si="1223"/>
        <v>4</v>
      </c>
      <c r="H8442" s="6">
        <f t="shared" si="1224"/>
        <v>51</v>
      </c>
      <c r="I8442" s="6">
        <f t="shared" si="1225"/>
        <v>16</v>
      </c>
      <c r="J8442" s="6">
        <f t="shared" si="1218"/>
        <v>7</v>
      </c>
      <c r="K8442" s="9">
        <f t="shared" si="1219"/>
        <v>46009</v>
      </c>
      <c r="L8442" s="8">
        <f>+VLOOKUP(K8442,'20251231_param'!$A$2:$C$366,2)</f>
        <v>4.708333333333333</v>
      </c>
      <c r="M8442" s="8">
        <f>+VLOOKUP($K8442,'20251231_param'!$A$2:$C$366,3)</f>
        <v>4.3984104506916619</v>
      </c>
      <c r="N8442" s="8">
        <f t="shared" si="1226"/>
        <v>0.52102155821003382</v>
      </c>
    </row>
    <row r="8443" spans="1:14" x14ac:dyDescent="0.2">
      <c r="A8443" s="2">
        <v>46009.708333333336</v>
      </c>
      <c r="B8443" s="1">
        <v>5</v>
      </c>
      <c r="D8443" s="6">
        <f t="shared" si="1220"/>
        <v>2025</v>
      </c>
      <c r="E8443" s="6">
        <f t="shared" si="1221"/>
        <v>12</v>
      </c>
      <c r="F8443" s="6">
        <f t="shared" si="1222"/>
        <v>18</v>
      </c>
      <c r="G8443" s="6">
        <f t="shared" si="1223"/>
        <v>4</v>
      </c>
      <c r="H8443" s="6">
        <f t="shared" si="1224"/>
        <v>51</v>
      </c>
      <c r="I8443" s="6">
        <f t="shared" si="1225"/>
        <v>17</v>
      </c>
      <c r="J8443" s="6">
        <f t="shared" si="1218"/>
        <v>5</v>
      </c>
      <c r="K8443" s="9">
        <f t="shared" si="1219"/>
        <v>46009</v>
      </c>
      <c r="L8443" s="8">
        <f>+VLOOKUP(K8443,'20251231_param'!$A$2:$C$366,2)</f>
        <v>4.708333333333333</v>
      </c>
      <c r="M8443" s="8">
        <f>+VLOOKUP($K8443,'20251231_param'!$A$2:$C$366,3)</f>
        <v>4.3984104506916619</v>
      </c>
      <c r="N8443" s="8">
        <f t="shared" si="1226"/>
        <v>6.631183468127709E-2</v>
      </c>
    </row>
    <row r="8444" spans="1:14" x14ac:dyDescent="0.2">
      <c r="A8444" s="2">
        <v>46009.75</v>
      </c>
      <c r="B8444" s="1">
        <v>8</v>
      </c>
      <c r="D8444" s="6">
        <f t="shared" si="1220"/>
        <v>2025</v>
      </c>
      <c r="E8444" s="6">
        <f t="shared" si="1221"/>
        <v>12</v>
      </c>
      <c r="F8444" s="6">
        <f t="shared" si="1222"/>
        <v>18</v>
      </c>
      <c r="G8444" s="6">
        <f t="shared" si="1223"/>
        <v>4</v>
      </c>
      <c r="H8444" s="6">
        <f t="shared" si="1224"/>
        <v>51</v>
      </c>
      <c r="I8444" s="6">
        <f t="shared" si="1225"/>
        <v>18</v>
      </c>
      <c r="J8444" s="6">
        <f t="shared" si="1218"/>
        <v>8</v>
      </c>
      <c r="K8444" s="9">
        <f t="shared" si="1219"/>
        <v>46009</v>
      </c>
      <c r="L8444" s="8">
        <f>+VLOOKUP(K8444,'20251231_param'!$A$2:$C$366,2)</f>
        <v>4.708333333333333</v>
      </c>
      <c r="M8444" s="8">
        <f>+VLOOKUP($K8444,'20251231_param'!$A$2:$C$366,3)</f>
        <v>4.3984104506916619</v>
      </c>
      <c r="N8444" s="8">
        <f t="shared" si="1226"/>
        <v>0.74837641997441218</v>
      </c>
    </row>
    <row r="8445" spans="1:14" x14ac:dyDescent="0.2">
      <c r="A8445" s="2">
        <v>46009.791666666664</v>
      </c>
      <c r="B8445" s="1">
        <v>9</v>
      </c>
      <c r="D8445" s="6">
        <f t="shared" si="1220"/>
        <v>2025</v>
      </c>
      <c r="E8445" s="6">
        <f t="shared" si="1221"/>
        <v>12</v>
      </c>
      <c r="F8445" s="6">
        <f t="shared" si="1222"/>
        <v>18</v>
      </c>
      <c r="G8445" s="6">
        <f t="shared" si="1223"/>
        <v>4</v>
      </c>
      <c r="H8445" s="6">
        <f t="shared" si="1224"/>
        <v>51</v>
      </c>
      <c r="I8445" s="6">
        <f t="shared" si="1225"/>
        <v>19</v>
      </c>
      <c r="J8445" s="6">
        <f t="shared" si="1218"/>
        <v>9</v>
      </c>
      <c r="K8445" s="9">
        <f t="shared" si="1219"/>
        <v>46009</v>
      </c>
      <c r="L8445" s="8">
        <f>+VLOOKUP(K8445,'20251231_param'!$A$2:$C$366,2)</f>
        <v>4.708333333333333</v>
      </c>
      <c r="M8445" s="8">
        <f>+VLOOKUP($K8445,'20251231_param'!$A$2:$C$366,3)</f>
        <v>4.3984104506916619</v>
      </c>
      <c r="N8445" s="8">
        <f t="shared" si="1226"/>
        <v>0.97573128173879065</v>
      </c>
    </row>
    <row r="8446" spans="1:14" x14ac:dyDescent="0.2">
      <c r="A8446" s="2">
        <v>46009.833333333336</v>
      </c>
      <c r="B8446" s="1">
        <v>11</v>
      </c>
      <c r="D8446" s="6">
        <f t="shared" si="1220"/>
        <v>2025</v>
      </c>
      <c r="E8446" s="6">
        <f t="shared" si="1221"/>
        <v>12</v>
      </c>
      <c r="F8446" s="6">
        <f t="shared" si="1222"/>
        <v>18</v>
      </c>
      <c r="G8446" s="6">
        <f t="shared" si="1223"/>
        <v>4</v>
      </c>
      <c r="H8446" s="6">
        <f t="shared" si="1224"/>
        <v>51</v>
      </c>
      <c r="I8446" s="6">
        <f t="shared" si="1225"/>
        <v>20</v>
      </c>
      <c r="J8446" s="6">
        <f t="shared" si="1218"/>
        <v>11</v>
      </c>
      <c r="K8446" s="9">
        <f t="shared" si="1219"/>
        <v>46009</v>
      </c>
      <c r="L8446" s="8">
        <f>+VLOOKUP(K8446,'20251231_param'!$A$2:$C$366,2)</f>
        <v>4.708333333333333</v>
      </c>
      <c r="M8446" s="8">
        <f>+VLOOKUP($K8446,'20251231_param'!$A$2:$C$366,3)</f>
        <v>4.3984104506916619</v>
      </c>
      <c r="N8446" s="8">
        <f t="shared" si="1226"/>
        <v>1.4304410052675474</v>
      </c>
    </row>
    <row r="8447" spans="1:14" x14ac:dyDescent="0.2">
      <c r="A8447" s="2">
        <v>46009.875</v>
      </c>
      <c r="B8447" s="1">
        <v>2</v>
      </c>
      <c r="D8447" s="6">
        <f t="shared" si="1220"/>
        <v>2025</v>
      </c>
      <c r="E8447" s="6">
        <f t="shared" si="1221"/>
        <v>12</v>
      </c>
      <c r="F8447" s="6">
        <f t="shared" si="1222"/>
        <v>18</v>
      </c>
      <c r="G8447" s="6">
        <f t="shared" si="1223"/>
        <v>4</v>
      </c>
      <c r="H8447" s="6">
        <f t="shared" si="1224"/>
        <v>51</v>
      </c>
      <c r="I8447" s="6">
        <f t="shared" si="1225"/>
        <v>21</v>
      </c>
      <c r="J8447" s="6">
        <f t="shared" si="1218"/>
        <v>2</v>
      </c>
      <c r="K8447" s="9">
        <f t="shared" si="1219"/>
        <v>46009</v>
      </c>
      <c r="L8447" s="8">
        <f>+VLOOKUP(K8447,'20251231_param'!$A$2:$C$366,2)</f>
        <v>4.708333333333333</v>
      </c>
      <c r="M8447" s="8">
        <f>+VLOOKUP($K8447,'20251231_param'!$A$2:$C$366,3)</f>
        <v>4.3984104506916619</v>
      </c>
      <c r="N8447" s="8">
        <f t="shared" si="1226"/>
        <v>-0.61575275061185808</v>
      </c>
    </row>
    <row r="8448" spans="1:14" x14ac:dyDescent="0.2">
      <c r="A8448" s="2">
        <v>46009.916666666664</v>
      </c>
      <c r="B8448" s="1">
        <v>4</v>
      </c>
      <c r="D8448" s="6">
        <f t="shared" si="1220"/>
        <v>2025</v>
      </c>
      <c r="E8448" s="6">
        <f t="shared" si="1221"/>
        <v>12</v>
      </c>
      <c r="F8448" s="6">
        <f t="shared" si="1222"/>
        <v>18</v>
      </c>
      <c r="G8448" s="6">
        <f t="shared" si="1223"/>
        <v>4</v>
      </c>
      <c r="H8448" s="6">
        <f t="shared" si="1224"/>
        <v>51</v>
      </c>
      <c r="I8448" s="6">
        <f t="shared" si="1225"/>
        <v>22</v>
      </c>
      <c r="J8448" s="6">
        <f t="shared" si="1218"/>
        <v>4</v>
      </c>
      <c r="K8448" s="9">
        <f t="shared" si="1219"/>
        <v>46009</v>
      </c>
      <c r="L8448" s="8">
        <f>+VLOOKUP(K8448,'20251231_param'!$A$2:$C$366,2)</f>
        <v>4.708333333333333</v>
      </c>
      <c r="M8448" s="8">
        <f>+VLOOKUP($K8448,'20251231_param'!$A$2:$C$366,3)</f>
        <v>4.3984104506916619</v>
      </c>
      <c r="N8448" s="8">
        <f t="shared" si="1226"/>
        <v>-0.16104302708310128</v>
      </c>
    </row>
    <row r="8449" spans="1:14" x14ac:dyDescent="0.2">
      <c r="A8449" s="2">
        <v>46009.958333333336</v>
      </c>
      <c r="B8449" s="1">
        <v>1</v>
      </c>
      <c r="D8449" s="6">
        <f t="shared" si="1220"/>
        <v>2025</v>
      </c>
      <c r="E8449" s="6">
        <f t="shared" si="1221"/>
        <v>12</v>
      </c>
      <c r="F8449" s="6">
        <f t="shared" si="1222"/>
        <v>18</v>
      </c>
      <c r="G8449" s="6">
        <f t="shared" si="1223"/>
        <v>4</v>
      </c>
      <c r="H8449" s="6">
        <f t="shared" si="1224"/>
        <v>51</v>
      </c>
      <c r="I8449" s="6">
        <f t="shared" si="1225"/>
        <v>23</v>
      </c>
      <c r="J8449" s="6">
        <f t="shared" si="1218"/>
        <v>1</v>
      </c>
      <c r="K8449" s="9">
        <f t="shared" si="1219"/>
        <v>46009</v>
      </c>
      <c r="L8449" s="8">
        <f>+VLOOKUP(K8449,'20251231_param'!$A$2:$C$366,2)</f>
        <v>4.708333333333333</v>
      </c>
      <c r="M8449" s="8">
        <f>+VLOOKUP($K8449,'20251231_param'!$A$2:$C$366,3)</f>
        <v>4.3984104506916619</v>
      </c>
      <c r="N8449" s="8">
        <f t="shared" si="1226"/>
        <v>-0.84310761237623644</v>
      </c>
    </row>
    <row r="8450" spans="1:14" x14ac:dyDescent="0.2">
      <c r="A8450" s="2">
        <v>46010</v>
      </c>
      <c r="B8450" s="1">
        <v>0</v>
      </c>
      <c r="D8450" s="6">
        <f t="shared" si="1220"/>
        <v>2025</v>
      </c>
      <c r="E8450" s="6">
        <f t="shared" si="1221"/>
        <v>12</v>
      </c>
      <c r="F8450" s="6">
        <f t="shared" si="1222"/>
        <v>19</v>
      </c>
      <c r="G8450" s="6">
        <f t="shared" si="1223"/>
        <v>5</v>
      </c>
      <c r="H8450" s="6">
        <f t="shared" si="1224"/>
        <v>51</v>
      </c>
      <c r="I8450" s="6">
        <f t="shared" si="1225"/>
        <v>0</v>
      </c>
      <c r="J8450" s="6">
        <f t="shared" ref="J8450:J8513" si="1227">+B8450</f>
        <v>0</v>
      </c>
      <c r="K8450" s="9">
        <f t="shared" ref="K8450:K8513" si="1228">DATE(D8450,E8450,F8450)</f>
        <v>46010</v>
      </c>
      <c r="L8450" s="8">
        <f>+VLOOKUP(K8450,'20251231_param'!$A$2:$C$366,2)</f>
        <v>9.375</v>
      </c>
      <c r="M8450" s="8">
        <f>+VLOOKUP($K8450,'20251231_param'!$A$2:$C$366,3)</f>
        <v>10.315933222974525</v>
      </c>
      <c r="N8450" s="8">
        <f t="shared" si="1226"/>
        <v>-0.90878835655130252</v>
      </c>
    </row>
    <row r="8451" spans="1:14" x14ac:dyDescent="0.2">
      <c r="A8451" s="2">
        <v>46010.041666666664</v>
      </c>
      <c r="B8451" s="1">
        <v>1</v>
      </c>
      <c r="D8451" s="6">
        <f t="shared" si="1220"/>
        <v>2025</v>
      </c>
      <c r="E8451" s="6">
        <f t="shared" si="1221"/>
        <v>12</v>
      </c>
      <c r="F8451" s="6">
        <f t="shared" si="1222"/>
        <v>19</v>
      </c>
      <c r="G8451" s="6">
        <f t="shared" si="1223"/>
        <v>5</v>
      </c>
      <c r="H8451" s="6">
        <f t="shared" si="1224"/>
        <v>51</v>
      </c>
      <c r="I8451" s="6">
        <f t="shared" si="1225"/>
        <v>1</v>
      </c>
      <c r="J8451" s="6">
        <f t="shared" si="1227"/>
        <v>1</v>
      </c>
      <c r="K8451" s="9">
        <f t="shared" si="1228"/>
        <v>46010</v>
      </c>
      <c r="L8451" s="8">
        <f>+VLOOKUP(K8451,'20251231_param'!$A$2:$C$366,2)</f>
        <v>9.375</v>
      </c>
      <c r="M8451" s="8">
        <f>+VLOOKUP($K8451,'20251231_param'!$A$2:$C$366,3)</f>
        <v>10.315933222974525</v>
      </c>
      <c r="N8451" s="8">
        <f t="shared" si="1226"/>
        <v>-0.8118509318524969</v>
      </c>
    </row>
    <row r="8452" spans="1:14" x14ac:dyDescent="0.2">
      <c r="A8452" s="2">
        <v>46010.083333333336</v>
      </c>
      <c r="B8452" s="1">
        <v>0</v>
      </c>
      <c r="D8452" s="6">
        <f t="shared" si="1220"/>
        <v>2025</v>
      </c>
      <c r="E8452" s="6">
        <f t="shared" si="1221"/>
        <v>12</v>
      </c>
      <c r="F8452" s="6">
        <f t="shared" si="1222"/>
        <v>19</v>
      </c>
      <c r="G8452" s="6">
        <f t="shared" si="1223"/>
        <v>5</v>
      </c>
      <c r="H8452" s="6">
        <f t="shared" si="1224"/>
        <v>51</v>
      </c>
      <c r="I8452" s="6">
        <f t="shared" si="1225"/>
        <v>2</v>
      </c>
      <c r="J8452" s="6">
        <f t="shared" si="1227"/>
        <v>0</v>
      </c>
      <c r="K8452" s="9">
        <f t="shared" si="1228"/>
        <v>46010</v>
      </c>
      <c r="L8452" s="8">
        <f>+VLOOKUP(K8452,'20251231_param'!$A$2:$C$366,2)</f>
        <v>9.375</v>
      </c>
      <c r="M8452" s="8">
        <f>+VLOOKUP($K8452,'20251231_param'!$A$2:$C$366,3)</f>
        <v>10.315933222974525</v>
      </c>
      <c r="N8452" s="8">
        <f t="shared" si="1226"/>
        <v>-0.90878835655130252</v>
      </c>
    </row>
    <row r="8453" spans="1:14" x14ac:dyDescent="0.2">
      <c r="A8453" s="2">
        <v>46010.125</v>
      </c>
      <c r="B8453" s="1">
        <v>0</v>
      </c>
      <c r="D8453" s="6">
        <f t="shared" si="1220"/>
        <v>2025</v>
      </c>
      <c r="E8453" s="6">
        <f t="shared" si="1221"/>
        <v>12</v>
      </c>
      <c r="F8453" s="6">
        <f t="shared" si="1222"/>
        <v>19</v>
      </c>
      <c r="G8453" s="6">
        <f t="shared" si="1223"/>
        <v>5</v>
      </c>
      <c r="H8453" s="6">
        <f t="shared" si="1224"/>
        <v>51</v>
      </c>
      <c r="I8453" s="6">
        <f t="shared" si="1225"/>
        <v>3</v>
      </c>
      <c r="J8453" s="6">
        <f t="shared" si="1227"/>
        <v>0</v>
      </c>
      <c r="K8453" s="9">
        <f t="shared" si="1228"/>
        <v>46010</v>
      </c>
      <c r="L8453" s="8">
        <f>+VLOOKUP(K8453,'20251231_param'!$A$2:$C$366,2)</f>
        <v>9.375</v>
      </c>
      <c r="M8453" s="8">
        <f>+VLOOKUP($K8453,'20251231_param'!$A$2:$C$366,3)</f>
        <v>10.315933222974525</v>
      </c>
      <c r="N8453" s="8">
        <f t="shared" si="1226"/>
        <v>-0.90878835655130252</v>
      </c>
    </row>
    <row r="8454" spans="1:14" x14ac:dyDescent="0.2">
      <c r="A8454" s="2">
        <v>46010.166666666664</v>
      </c>
      <c r="B8454" s="1">
        <v>0</v>
      </c>
      <c r="D8454" s="6">
        <f t="shared" si="1220"/>
        <v>2025</v>
      </c>
      <c r="E8454" s="6">
        <f t="shared" si="1221"/>
        <v>12</v>
      </c>
      <c r="F8454" s="6">
        <f t="shared" si="1222"/>
        <v>19</v>
      </c>
      <c r="G8454" s="6">
        <f t="shared" si="1223"/>
        <v>5</v>
      </c>
      <c r="H8454" s="6">
        <f t="shared" si="1224"/>
        <v>51</v>
      </c>
      <c r="I8454" s="6">
        <f t="shared" si="1225"/>
        <v>4</v>
      </c>
      <c r="J8454" s="6">
        <f t="shared" si="1227"/>
        <v>0</v>
      </c>
      <c r="K8454" s="9">
        <f t="shared" si="1228"/>
        <v>46010</v>
      </c>
      <c r="L8454" s="8">
        <f>+VLOOKUP(K8454,'20251231_param'!$A$2:$C$366,2)</f>
        <v>9.375</v>
      </c>
      <c r="M8454" s="8">
        <f>+VLOOKUP($K8454,'20251231_param'!$A$2:$C$366,3)</f>
        <v>10.315933222974525</v>
      </c>
      <c r="N8454" s="8">
        <f t="shared" si="1226"/>
        <v>-0.90878835655130252</v>
      </c>
    </row>
    <row r="8455" spans="1:14" x14ac:dyDescent="0.2">
      <c r="A8455" s="2">
        <v>46010.208333333336</v>
      </c>
      <c r="B8455" s="1">
        <v>0</v>
      </c>
      <c r="D8455" s="6">
        <f t="shared" si="1220"/>
        <v>2025</v>
      </c>
      <c r="E8455" s="6">
        <f t="shared" si="1221"/>
        <v>12</v>
      </c>
      <c r="F8455" s="6">
        <f t="shared" si="1222"/>
        <v>19</v>
      </c>
      <c r="G8455" s="6">
        <f t="shared" si="1223"/>
        <v>5</v>
      </c>
      <c r="H8455" s="6">
        <f t="shared" si="1224"/>
        <v>51</v>
      </c>
      <c r="I8455" s="6">
        <f t="shared" si="1225"/>
        <v>5</v>
      </c>
      <c r="J8455" s="6">
        <f t="shared" si="1227"/>
        <v>0</v>
      </c>
      <c r="K8455" s="9">
        <f t="shared" si="1228"/>
        <v>46010</v>
      </c>
      <c r="L8455" s="8">
        <f>+VLOOKUP(K8455,'20251231_param'!$A$2:$C$366,2)</f>
        <v>9.375</v>
      </c>
      <c r="M8455" s="8">
        <f>+VLOOKUP($K8455,'20251231_param'!$A$2:$C$366,3)</f>
        <v>10.315933222974525</v>
      </c>
      <c r="N8455" s="8">
        <f t="shared" si="1226"/>
        <v>-0.90878835655130252</v>
      </c>
    </row>
    <row r="8456" spans="1:14" x14ac:dyDescent="0.2">
      <c r="A8456" s="2">
        <v>46010.25</v>
      </c>
      <c r="B8456" s="1">
        <v>2</v>
      </c>
      <c r="D8456" s="6">
        <f t="shared" si="1220"/>
        <v>2025</v>
      </c>
      <c r="E8456" s="6">
        <f t="shared" si="1221"/>
        <v>12</v>
      </c>
      <c r="F8456" s="6">
        <f t="shared" si="1222"/>
        <v>19</v>
      </c>
      <c r="G8456" s="6">
        <f t="shared" si="1223"/>
        <v>5</v>
      </c>
      <c r="H8456" s="6">
        <f t="shared" si="1224"/>
        <v>51</v>
      </c>
      <c r="I8456" s="6">
        <f t="shared" si="1225"/>
        <v>6</v>
      </c>
      <c r="J8456" s="6">
        <f t="shared" si="1227"/>
        <v>2</v>
      </c>
      <c r="K8456" s="9">
        <f t="shared" si="1228"/>
        <v>46010</v>
      </c>
      <c r="L8456" s="8">
        <f>+VLOOKUP(K8456,'20251231_param'!$A$2:$C$366,2)</f>
        <v>9.375</v>
      </c>
      <c r="M8456" s="8">
        <f>+VLOOKUP($K8456,'20251231_param'!$A$2:$C$366,3)</f>
        <v>10.315933222974525</v>
      </c>
      <c r="N8456" s="8">
        <f t="shared" si="1226"/>
        <v>-0.71491350715369129</v>
      </c>
    </row>
    <row r="8457" spans="1:14" x14ac:dyDescent="0.2">
      <c r="A8457" s="2">
        <v>46010.291666666664</v>
      </c>
      <c r="B8457" s="1">
        <v>7</v>
      </c>
      <c r="D8457" s="6">
        <f t="shared" si="1220"/>
        <v>2025</v>
      </c>
      <c r="E8457" s="6">
        <f t="shared" si="1221"/>
        <v>12</v>
      </c>
      <c r="F8457" s="6">
        <f t="shared" si="1222"/>
        <v>19</v>
      </c>
      <c r="G8457" s="6">
        <f t="shared" si="1223"/>
        <v>5</v>
      </c>
      <c r="H8457" s="6">
        <f t="shared" si="1224"/>
        <v>51</v>
      </c>
      <c r="I8457" s="6">
        <f t="shared" si="1225"/>
        <v>7</v>
      </c>
      <c r="J8457" s="6">
        <f t="shared" si="1227"/>
        <v>7</v>
      </c>
      <c r="K8457" s="9">
        <f t="shared" si="1228"/>
        <v>46010</v>
      </c>
      <c r="L8457" s="8">
        <f>+VLOOKUP(K8457,'20251231_param'!$A$2:$C$366,2)</f>
        <v>9.375</v>
      </c>
      <c r="M8457" s="8">
        <f>+VLOOKUP($K8457,'20251231_param'!$A$2:$C$366,3)</f>
        <v>10.315933222974525</v>
      </c>
      <c r="N8457" s="8">
        <f t="shared" si="1226"/>
        <v>-0.2302263836596633</v>
      </c>
    </row>
    <row r="8458" spans="1:14" x14ac:dyDescent="0.2">
      <c r="A8458" s="2">
        <v>46010.333333333336</v>
      </c>
      <c r="B8458" s="1">
        <v>4</v>
      </c>
      <c r="D8458" s="6">
        <f t="shared" si="1220"/>
        <v>2025</v>
      </c>
      <c r="E8458" s="6">
        <f t="shared" si="1221"/>
        <v>12</v>
      </c>
      <c r="F8458" s="6">
        <f t="shared" si="1222"/>
        <v>19</v>
      </c>
      <c r="G8458" s="6">
        <f t="shared" si="1223"/>
        <v>5</v>
      </c>
      <c r="H8458" s="6">
        <f t="shared" si="1224"/>
        <v>51</v>
      </c>
      <c r="I8458" s="6">
        <f t="shared" si="1225"/>
        <v>8</v>
      </c>
      <c r="J8458" s="6">
        <f t="shared" si="1227"/>
        <v>4</v>
      </c>
      <c r="K8458" s="9">
        <f t="shared" si="1228"/>
        <v>46010</v>
      </c>
      <c r="L8458" s="8">
        <f>+VLOOKUP(K8458,'20251231_param'!$A$2:$C$366,2)</f>
        <v>9.375</v>
      </c>
      <c r="M8458" s="8">
        <f>+VLOOKUP($K8458,'20251231_param'!$A$2:$C$366,3)</f>
        <v>10.315933222974525</v>
      </c>
      <c r="N8458" s="8">
        <f t="shared" si="1226"/>
        <v>-0.52103865775608005</v>
      </c>
    </row>
    <row r="8459" spans="1:14" x14ac:dyDescent="0.2">
      <c r="A8459" s="2">
        <v>46010.375</v>
      </c>
      <c r="B8459" s="1">
        <v>8</v>
      </c>
      <c r="D8459" s="6">
        <f t="shared" si="1220"/>
        <v>2025</v>
      </c>
      <c r="E8459" s="6">
        <f t="shared" si="1221"/>
        <v>12</v>
      </c>
      <c r="F8459" s="6">
        <f t="shared" si="1222"/>
        <v>19</v>
      </c>
      <c r="G8459" s="6">
        <f t="shared" si="1223"/>
        <v>5</v>
      </c>
      <c r="H8459" s="6">
        <f t="shared" si="1224"/>
        <v>51</v>
      </c>
      <c r="I8459" s="6">
        <f t="shared" si="1225"/>
        <v>9</v>
      </c>
      <c r="J8459" s="6">
        <f t="shared" si="1227"/>
        <v>8</v>
      </c>
      <c r="K8459" s="9">
        <f t="shared" si="1228"/>
        <v>46010</v>
      </c>
      <c r="L8459" s="8">
        <f>+VLOOKUP(K8459,'20251231_param'!$A$2:$C$366,2)</f>
        <v>9.375</v>
      </c>
      <c r="M8459" s="8">
        <f>+VLOOKUP($K8459,'20251231_param'!$A$2:$C$366,3)</f>
        <v>10.315933222974525</v>
      </c>
      <c r="N8459" s="8">
        <f t="shared" si="1226"/>
        <v>-0.13328895896085771</v>
      </c>
    </row>
    <row r="8460" spans="1:14" x14ac:dyDescent="0.2">
      <c r="A8460" s="2">
        <v>46010.416666666664</v>
      </c>
      <c r="B8460" s="1">
        <v>13</v>
      </c>
      <c r="D8460" s="6">
        <f t="shared" si="1220"/>
        <v>2025</v>
      </c>
      <c r="E8460" s="6">
        <f t="shared" si="1221"/>
        <v>12</v>
      </c>
      <c r="F8460" s="6">
        <f t="shared" si="1222"/>
        <v>19</v>
      </c>
      <c r="G8460" s="6">
        <f t="shared" si="1223"/>
        <v>5</v>
      </c>
      <c r="H8460" s="6">
        <f t="shared" si="1224"/>
        <v>51</v>
      </c>
      <c r="I8460" s="6">
        <f t="shared" si="1225"/>
        <v>10</v>
      </c>
      <c r="J8460" s="6">
        <f t="shared" si="1227"/>
        <v>13</v>
      </c>
      <c r="K8460" s="9">
        <f t="shared" si="1228"/>
        <v>46010</v>
      </c>
      <c r="L8460" s="8">
        <f>+VLOOKUP(K8460,'20251231_param'!$A$2:$C$366,2)</f>
        <v>9.375</v>
      </c>
      <c r="M8460" s="8">
        <f>+VLOOKUP($K8460,'20251231_param'!$A$2:$C$366,3)</f>
        <v>10.315933222974525</v>
      </c>
      <c r="N8460" s="8">
        <f t="shared" si="1226"/>
        <v>0.3513981645331703</v>
      </c>
    </row>
    <row r="8461" spans="1:14" x14ac:dyDescent="0.2">
      <c r="A8461" s="2">
        <v>46010.458333333336</v>
      </c>
      <c r="B8461" s="1">
        <v>9</v>
      </c>
      <c r="D8461" s="6">
        <f t="shared" si="1220"/>
        <v>2025</v>
      </c>
      <c r="E8461" s="6">
        <f t="shared" si="1221"/>
        <v>12</v>
      </c>
      <c r="F8461" s="6">
        <f t="shared" si="1222"/>
        <v>19</v>
      </c>
      <c r="G8461" s="6">
        <f t="shared" si="1223"/>
        <v>5</v>
      </c>
      <c r="H8461" s="6">
        <f t="shared" si="1224"/>
        <v>51</v>
      </c>
      <c r="I8461" s="6">
        <f t="shared" si="1225"/>
        <v>11</v>
      </c>
      <c r="J8461" s="6">
        <f t="shared" si="1227"/>
        <v>9</v>
      </c>
      <c r="K8461" s="9">
        <f t="shared" si="1228"/>
        <v>46010</v>
      </c>
      <c r="L8461" s="8">
        <f>+VLOOKUP(K8461,'20251231_param'!$A$2:$C$366,2)</f>
        <v>9.375</v>
      </c>
      <c r="M8461" s="8">
        <f>+VLOOKUP($K8461,'20251231_param'!$A$2:$C$366,3)</f>
        <v>10.315933222974525</v>
      </c>
      <c r="N8461" s="8">
        <f t="shared" si="1226"/>
        <v>-3.63515342620521E-2</v>
      </c>
    </row>
    <row r="8462" spans="1:14" x14ac:dyDescent="0.2">
      <c r="A8462" s="2">
        <v>46010.5</v>
      </c>
      <c r="B8462" s="1">
        <v>7</v>
      </c>
      <c r="D8462" s="6">
        <f t="shared" si="1220"/>
        <v>2025</v>
      </c>
      <c r="E8462" s="6">
        <f t="shared" si="1221"/>
        <v>12</v>
      </c>
      <c r="F8462" s="6">
        <f t="shared" si="1222"/>
        <v>19</v>
      </c>
      <c r="G8462" s="6">
        <f t="shared" si="1223"/>
        <v>5</v>
      </c>
      <c r="H8462" s="6">
        <f t="shared" si="1224"/>
        <v>51</v>
      </c>
      <c r="I8462" s="6">
        <f t="shared" si="1225"/>
        <v>12</v>
      </c>
      <c r="J8462" s="6">
        <f t="shared" si="1227"/>
        <v>7</v>
      </c>
      <c r="K8462" s="9">
        <f t="shared" si="1228"/>
        <v>46010</v>
      </c>
      <c r="L8462" s="8">
        <f>+VLOOKUP(K8462,'20251231_param'!$A$2:$C$366,2)</f>
        <v>9.375</v>
      </c>
      <c r="M8462" s="8">
        <f>+VLOOKUP($K8462,'20251231_param'!$A$2:$C$366,3)</f>
        <v>10.315933222974525</v>
      </c>
      <c r="N8462" s="8">
        <f t="shared" si="1226"/>
        <v>-0.2302263836596633</v>
      </c>
    </row>
    <row r="8463" spans="1:14" x14ac:dyDescent="0.2">
      <c r="A8463" s="2">
        <v>46010.541666666664</v>
      </c>
      <c r="B8463" s="1">
        <v>21</v>
      </c>
      <c r="D8463" s="6">
        <f t="shared" si="1220"/>
        <v>2025</v>
      </c>
      <c r="E8463" s="6">
        <f t="shared" si="1221"/>
        <v>12</v>
      </c>
      <c r="F8463" s="6">
        <f t="shared" si="1222"/>
        <v>19</v>
      </c>
      <c r="G8463" s="6">
        <f t="shared" si="1223"/>
        <v>5</v>
      </c>
      <c r="H8463" s="6">
        <f t="shared" si="1224"/>
        <v>51</v>
      </c>
      <c r="I8463" s="6">
        <f t="shared" si="1225"/>
        <v>13</v>
      </c>
      <c r="J8463" s="6">
        <f t="shared" si="1227"/>
        <v>21</v>
      </c>
      <c r="K8463" s="9">
        <f t="shared" si="1228"/>
        <v>46010</v>
      </c>
      <c r="L8463" s="8">
        <f>+VLOOKUP(K8463,'20251231_param'!$A$2:$C$366,2)</f>
        <v>9.375</v>
      </c>
      <c r="M8463" s="8">
        <f>+VLOOKUP($K8463,'20251231_param'!$A$2:$C$366,3)</f>
        <v>10.315933222974525</v>
      </c>
      <c r="N8463" s="8">
        <f t="shared" si="1226"/>
        <v>1.126897562123615</v>
      </c>
    </row>
    <row r="8464" spans="1:14" x14ac:dyDescent="0.2">
      <c r="A8464" s="2">
        <v>46010.583333333336</v>
      </c>
      <c r="B8464" s="1">
        <v>7</v>
      </c>
      <c r="D8464" s="6">
        <f t="shared" si="1220"/>
        <v>2025</v>
      </c>
      <c r="E8464" s="6">
        <f t="shared" si="1221"/>
        <v>12</v>
      </c>
      <c r="F8464" s="6">
        <f t="shared" si="1222"/>
        <v>19</v>
      </c>
      <c r="G8464" s="6">
        <f t="shared" si="1223"/>
        <v>5</v>
      </c>
      <c r="H8464" s="6">
        <f t="shared" si="1224"/>
        <v>51</v>
      </c>
      <c r="I8464" s="6">
        <f t="shared" si="1225"/>
        <v>14</v>
      </c>
      <c r="J8464" s="6">
        <f t="shared" si="1227"/>
        <v>7</v>
      </c>
      <c r="K8464" s="9">
        <f t="shared" si="1228"/>
        <v>46010</v>
      </c>
      <c r="L8464" s="8">
        <f>+VLOOKUP(K8464,'20251231_param'!$A$2:$C$366,2)</f>
        <v>9.375</v>
      </c>
      <c r="M8464" s="8">
        <f>+VLOOKUP($K8464,'20251231_param'!$A$2:$C$366,3)</f>
        <v>10.315933222974525</v>
      </c>
      <c r="N8464" s="8">
        <f t="shared" si="1226"/>
        <v>-0.2302263836596633</v>
      </c>
    </row>
    <row r="8465" spans="1:14" x14ac:dyDescent="0.2">
      <c r="A8465" s="2">
        <v>46010.625</v>
      </c>
      <c r="B8465" s="1">
        <v>12</v>
      </c>
      <c r="D8465" s="6">
        <f t="shared" si="1220"/>
        <v>2025</v>
      </c>
      <c r="E8465" s="6">
        <f t="shared" si="1221"/>
        <v>12</v>
      </c>
      <c r="F8465" s="6">
        <f t="shared" si="1222"/>
        <v>19</v>
      </c>
      <c r="G8465" s="6">
        <f t="shared" si="1223"/>
        <v>5</v>
      </c>
      <c r="H8465" s="6">
        <f t="shared" si="1224"/>
        <v>51</v>
      </c>
      <c r="I8465" s="6">
        <f t="shared" si="1225"/>
        <v>15</v>
      </c>
      <c r="J8465" s="6">
        <f t="shared" si="1227"/>
        <v>12</v>
      </c>
      <c r="K8465" s="9">
        <f t="shared" si="1228"/>
        <v>46010</v>
      </c>
      <c r="L8465" s="8">
        <f>+VLOOKUP(K8465,'20251231_param'!$A$2:$C$366,2)</f>
        <v>9.375</v>
      </c>
      <c r="M8465" s="8">
        <f>+VLOOKUP($K8465,'20251231_param'!$A$2:$C$366,3)</f>
        <v>10.315933222974525</v>
      </c>
      <c r="N8465" s="8">
        <f t="shared" si="1226"/>
        <v>0.25446073983436468</v>
      </c>
    </row>
    <row r="8466" spans="1:14" x14ac:dyDescent="0.2">
      <c r="A8466" s="2">
        <v>46010.666666666664</v>
      </c>
      <c r="B8466" s="1">
        <v>37</v>
      </c>
      <c r="D8466" s="6">
        <f t="shared" ref="D8466:D8529" si="1229">+YEAR(A8466)</f>
        <v>2025</v>
      </c>
      <c r="E8466" s="6">
        <f t="shared" ref="E8466:E8529" si="1230">+MONTH(A8466)</f>
        <v>12</v>
      </c>
      <c r="F8466" s="6">
        <f t="shared" ref="F8466:F8529" si="1231">+DAY(A8466)</f>
        <v>19</v>
      </c>
      <c r="G8466" s="6">
        <f t="shared" ref="G8466:G8529" si="1232">+WEEKDAY(A8466,2)</f>
        <v>5</v>
      </c>
      <c r="H8466" s="6">
        <f t="shared" ref="H8466:H8529" si="1233">+WEEKNUM(A8466,21)</f>
        <v>51</v>
      </c>
      <c r="I8466" s="6">
        <f t="shared" ref="I8466:I8529" si="1234">+HOUR(A8466)</f>
        <v>16</v>
      </c>
      <c r="J8466" s="6">
        <f t="shared" si="1227"/>
        <v>37</v>
      </c>
      <c r="K8466" s="9">
        <f t="shared" si="1228"/>
        <v>46010</v>
      </c>
      <c r="L8466" s="8">
        <f>+VLOOKUP(K8466,'20251231_param'!$A$2:$C$366,2)</f>
        <v>9.375</v>
      </c>
      <c r="M8466" s="8">
        <f>+VLOOKUP($K8466,'20251231_param'!$A$2:$C$366,3)</f>
        <v>10.315933222974525</v>
      </c>
      <c r="N8466" s="8">
        <f t="shared" si="1226"/>
        <v>2.6778963573045047</v>
      </c>
    </row>
    <row r="8467" spans="1:14" x14ac:dyDescent="0.2">
      <c r="A8467" s="2">
        <v>46010.708333333336</v>
      </c>
      <c r="B8467" s="1">
        <v>22</v>
      </c>
      <c r="D8467" s="6">
        <f t="shared" si="1229"/>
        <v>2025</v>
      </c>
      <c r="E8467" s="6">
        <f t="shared" si="1230"/>
        <v>12</v>
      </c>
      <c r="F8467" s="6">
        <f t="shared" si="1231"/>
        <v>19</v>
      </c>
      <c r="G8467" s="6">
        <f t="shared" si="1232"/>
        <v>5</v>
      </c>
      <c r="H8467" s="6">
        <f t="shared" si="1233"/>
        <v>51</v>
      </c>
      <c r="I8467" s="6">
        <f t="shared" si="1234"/>
        <v>17</v>
      </c>
      <c r="J8467" s="6">
        <f t="shared" si="1227"/>
        <v>22</v>
      </c>
      <c r="K8467" s="9">
        <f t="shared" si="1228"/>
        <v>46010</v>
      </c>
      <c r="L8467" s="8">
        <f>+VLOOKUP(K8467,'20251231_param'!$A$2:$C$366,2)</f>
        <v>9.375</v>
      </c>
      <c r="M8467" s="8">
        <f>+VLOOKUP($K8467,'20251231_param'!$A$2:$C$366,3)</f>
        <v>10.315933222974525</v>
      </c>
      <c r="N8467" s="8">
        <f t="shared" ref="N8467:N8530" si="1235">+(J8467-L8467)/M8467</f>
        <v>1.2238349868224208</v>
      </c>
    </row>
    <row r="8468" spans="1:14" x14ac:dyDescent="0.2">
      <c r="A8468" s="2">
        <v>46010.75</v>
      </c>
      <c r="B8468" s="1">
        <v>32</v>
      </c>
      <c r="D8468" s="6">
        <f t="shared" si="1229"/>
        <v>2025</v>
      </c>
      <c r="E8468" s="6">
        <f t="shared" si="1230"/>
        <v>12</v>
      </c>
      <c r="F8468" s="6">
        <f t="shared" si="1231"/>
        <v>19</v>
      </c>
      <c r="G8468" s="6">
        <f t="shared" si="1232"/>
        <v>5</v>
      </c>
      <c r="H8468" s="6">
        <f t="shared" si="1233"/>
        <v>51</v>
      </c>
      <c r="I8468" s="6">
        <f t="shared" si="1234"/>
        <v>18</v>
      </c>
      <c r="J8468" s="6">
        <f t="shared" si="1227"/>
        <v>32</v>
      </c>
      <c r="K8468" s="9">
        <f t="shared" si="1228"/>
        <v>46010</v>
      </c>
      <c r="L8468" s="8">
        <f>+VLOOKUP(K8468,'20251231_param'!$A$2:$C$366,2)</f>
        <v>9.375</v>
      </c>
      <c r="M8468" s="8">
        <f>+VLOOKUP($K8468,'20251231_param'!$A$2:$C$366,3)</f>
        <v>10.315933222974525</v>
      </c>
      <c r="N8468" s="8">
        <f t="shared" si="1235"/>
        <v>2.1932092338104767</v>
      </c>
    </row>
    <row r="8469" spans="1:14" x14ac:dyDescent="0.2">
      <c r="A8469" s="2">
        <v>46010.791666666664</v>
      </c>
      <c r="B8469" s="1">
        <v>21</v>
      </c>
      <c r="D8469" s="6">
        <f t="shared" si="1229"/>
        <v>2025</v>
      </c>
      <c r="E8469" s="6">
        <f t="shared" si="1230"/>
        <v>12</v>
      </c>
      <c r="F8469" s="6">
        <f t="shared" si="1231"/>
        <v>19</v>
      </c>
      <c r="G8469" s="6">
        <f t="shared" si="1232"/>
        <v>5</v>
      </c>
      <c r="H8469" s="6">
        <f t="shared" si="1233"/>
        <v>51</v>
      </c>
      <c r="I8469" s="6">
        <f t="shared" si="1234"/>
        <v>19</v>
      </c>
      <c r="J8469" s="6">
        <f t="shared" si="1227"/>
        <v>21</v>
      </c>
      <c r="K8469" s="9">
        <f t="shared" si="1228"/>
        <v>46010</v>
      </c>
      <c r="L8469" s="8">
        <f>+VLOOKUP(K8469,'20251231_param'!$A$2:$C$366,2)</f>
        <v>9.375</v>
      </c>
      <c r="M8469" s="8">
        <f>+VLOOKUP($K8469,'20251231_param'!$A$2:$C$366,3)</f>
        <v>10.315933222974525</v>
      </c>
      <c r="N8469" s="8">
        <f t="shared" si="1235"/>
        <v>1.126897562123615</v>
      </c>
    </row>
    <row r="8470" spans="1:14" x14ac:dyDescent="0.2">
      <c r="A8470" s="2">
        <v>46010.833333333336</v>
      </c>
      <c r="B8470" s="1">
        <v>10</v>
      </c>
      <c r="D8470" s="6">
        <f t="shared" si="1229"/>
        <v>2025</v>
      </c>
      <c r="E8470" s="6">
        <f t="shared" si="1230"/>
        <v>12</v>
      </c>
      <c r="F8470" s="6">
        <f t="shared" si="1231"/>
        <v>19</v>
      </c>
      <c r="G8470" s="6">
        <f t="shared" si="1232"/>
        <v>5</v>
      </c>
      <c r="H8470" s="6">
        <f t="shared" si="1233"/>
        <v>51</v>
      </c>
      <c r="I8470" s="6">
        <f t="shared" si="1234"/>
        <v>20</v>
      </c>
      <c r="J8470" s="6">
        <f t="shared" si="1227"/>
        <v>10</v>
      </c>
      <c r="K8470" s="9">
        <f t="shared" si="1228"/>
        <v>46010</v>
      </c>
      <c r="L8470" s="8">
        <f>+VLOOKUP(K8470,'20251231_param'!$A$2:$C$366,2)</f>
        <v>9.375</v>
      </c>
      <c r="M8470" s="8">
        <f>+VLOOKUP($K8470,'20251231_param'!$A$2:$C$366,3)</f>
        <v>10.315933222974525</v>
      </c>
      <c r="N8470" s="8">
        <f t="shared" si="1235"/>
        <v>6.0585890436753498E-2</v>
      </c>
    </row>
    <row r="8471" spans="1:14" x14ac:dyDescent="0.2">
      <c r="A8471" s="2">
        <v>46010.875</v>
      </c>
      <c r="B8471" s="1">
        <v>8</v>
      </c>
      <c r="D8471" s="6">
        <f t="shared" si="1229"/>
        <v>2025</v>
      </c>
      <c r="E8471" s="6">
        <f t="shared" si="1230"/>
        <v>12</v>
      </c>
      <c r="F8471" s="6">
        <f t="shared" si="1231"/>
        <v>19</v>
      </c>
      <c r="G8471" s="6">
        <f t="shared" si="1232"/>
        <v>5</v>
      </c>
      <c r="H8471" s="6">
        <f t="shared" si="1233"/>
        <v>51</v>
      </c>
      <c r="I8471" s="6">
        <f t="shared" si="1234"/>
        <v>21</v>
      </c>
      <c r="J8471" s="6">
        <f t="shared" si="1227"/>
        <v>8</v>
      </c>
      <c r="K8471" s="9">
        <f t="shared" si="1228"/>
        <v>46010</v>
      </c>
      <c r="L8471" s="8">
        <f>+VLOOKUP(K8471,'20251231_param'!$A$2:$C$366,2)</f>
        <v>9.375</v>
      </c>
      <c r="M8471" s="8">
        <f>+VLOOKUP($K8471,'20251231_param'!$A$2:$C$366,3)</f>
        <v>10.315933222974525</v>
      </c>
      <c r="N8471" s="8">
        <f t="shared" si="1235"/>
        <v>-0.13328895896085771</v>
      </c>
    </row>
    <row r="8472" spans="1:14" x14ac:dyDescent="0.2">
      <c r="A8472" s="2">
        <v>46010.916666666664</v>
      </c>
      <c r="B8472" s="1">
        <v>2</v>
      </c>
      <c r="D8472" s="6">
        <f t="shared" si="1229"/>
        <v>2025</v>
      </c>
      <c r="E8472" s="6">
        <f t="shared" si="1230"/>
        <v>12</v>
      </c>
      <c r="F8472" s="6">
        <f t="shared" si="1231"/>
        <v>19</v>
      </c>
      <c r="G8472" s="6">
        <f t="shared" si="1232"/>
        <v>5</v>
      </c>
      <c r="H8472" s="6">
        <f t="shared" si="1233"/>
        <v>51</v>
      </c>
      <c r="I8472" s="6">
        <f t="shared" si="1234"/>
        <v>22</v>
      </c>
      <c r="J8472" s="6">
        <f t="shared" si="1227"/>
        <v>2</v>
      </c>
      <c r="K8472" s="9">
        <f t="shared" si="1228"/>
        <v>46010</v>
      </c>
      <c r="L8472" s="8">
        <f>+VLOOKUP(K8472,'20251231_param'!$A$2:$C$366,2)</f>
        <v>9.375</v>
      </c>
      <c r="M8472" s="8">
        <f>+VLOOKUP($K8472,'20251231_param'!$A$2:$C$366,3)</f>
        <v>10.315933222974525</v>
      </c>
      <c r="N8472" s="8">
        <f t="shared" si="1235"/>
        <v>-0.71491350715369129</v>
      </c>
    </row>
    <row r="8473" spans="1:14" x14ac:dyDescent="0.2">
      <c r="A8473" s="2">
        <v>46010.958333333336</v>
      </c>
      <c r="B8473" s="1">
        <v>2</v>
      </c>
      <c r="D8473" s="6">
        <f t="shared" si="1229"/>
        <v>2025</v>
      </c>
      <c r="E8473" s="6">
        <f t="shared" si="1230"/>
        <v>12</v>
      </c>
      <c r="F8473" s="6">
        <f t="shared" si="1231"/>
        <v>19</v>
      </c>
      <c r="G8473" s="6">
        <f t="shared" si="1232"/>
        <v>5</v>
      </c>
      <c r="H8473" s="6">
        <f t="shared" si="1233"/>
        <v>51</v>
      </c>
      <c r="I8473" s="6">
        <f t="shared" si="1234"/>
        <v>23</v>
      </c>
      <c r="J8473" s="6">
        <f t="shared" si="1227"/>
        <v>2</v>
      </c>
      <c r="K8473" s="9">
        <f t="shared" si="1228"/>
        <v>46010</v>
      </c>
      <c r="L8473" s="8">
        <f>+VLOOKUP(K8473,'20251231_param'!$A$2:$C$366,2)</f>
        <v>9.375</v>
      </c>
      <c r="M8473" s="8">
        <f>+VLOOKUP($K8473,'20251231_param'!$A$2:$C$366,3)</f>
        <v>10.315933222974525</v>
      </c>
      <c r="N8473" s="8">
        <f t="shared" si="1235"/>
        <v>-0.71491350715369129</v>
      </c>
    </row>
    <row r="8474" spans="1:14" x14ac:dyDescent="0.2">
      <c r="A8474" s="2">
        <v>46011</v>
      </c>
      <c r="B8474" s="1">
        <v>0</v>
      </c>
      <c r="D8474" s="6">
        <f t="shared" si="1229"/>
        <v>2025</v>
      </c>
      <c r="E8474" s="6">
        <f t="shared" si="1230"/>
        <v>12</v>
      </c>
      <c r="F8474" s="6">
        <f t="shared" si="1231"/>
        <v>20</v>
      </c>
      <c r="G8474" s="6">
        <f t="shared" si="1232"/>
        <v>6</v>
      </c>
      <c r="H8474" s="6">
        <f t="shared" si="1233"/>
        <v>51</v>
      </c>
      <c r="I8474" s="6">
        <f t="shared" si="1234"/>
        <v>0</v>
      </c>
      <c r="J8474" s="6">
        <f t="shared" si="1227"/>
        <v>0</v>
      </c>
      <c r="K8474" s="9">
        <f t="shared" si="1228"/>
        <v>46011</v>
      </c>
      <c r="L8474" s="8">
        <f>+VLOOKUP(K8474,'20251231_param'!$A$2:$C$366,2)</f>
        <v>9.5</v>
      </c>
      <c r="M8474" s="8">
        <f>+VLOOKUP($K8474,'20251231_param'!$A$2:$C$366,3)</f>
        <v>8.4338861020652107</v>
      </c>
      <c r="N8474" s="8">
        <f t="shared" si="1235"/>
        <v>-1.1264083822134767</v>
      </c>
    </row>
    <row r="8475" spans="1:14" x14ac:dyDescent="0.2">
      <c r="A8475" s="2">
        <v>46011.041666666664</v>
      </c>
      <c r="B8475" s="1">
        <v>5</v>
      </c>
      <c r="D8475" s="6">
        <f t="shared" si="1229"/>
        <v>2025</v>
      </c>
      <c r="E8475" s="6">
        <f t="shared" si="1230"/>
        <v>12</v>
      </c>
      <c r="F8475" s="6">
        <f t="shared" si="1231"/>
        <v>20</v>
      </c>
      <c r="G8475" s="6">
        <f t="shared" si="1232"/>
        <v>6</v>
      </c>
      <c r="H8475" s="6">
        <f t="shared" si="1233"/>
        <v>51</v>
      </c>
      <c r="I8475" s="6">
        <f t="shared" si="1234"/>
        <v>1</v>
      </c>
      <c r="J8475" s="6">
        <f t="shared" si="1227"/>
        <v>5</v>
      </c>
      <c r="K8475" s="9">
        <f t="shared" si="1228"/>
        <v>46011</v>
      </c>
      <c r="L8475" s="8">
        <f>+VLOOKUP(K8475,'20251231_param'!$A$2:$C$366,2)</f>
        <v>9.5</v>
      </c>
      <c r="M8475" s="8">
        <f>+VLOOKUP($K8475,'20251231_param'!$A$2:$C$366,3)</f>
        <v>8.4338861020652107</v>
      </c>
      <c r="N8475" s="8">
        <f t="shared" si="1235"/>
        <v>-0.53356186525901528</v>
      </c>
    </row>
    <row r="8476" spans="1:14" x14ac:dyDescent="0.2">
      <c r="A8476" s="2">
        <v>46011.083333333336</v>
      </c>
      <c r="B8476" s="1">
        <v>4</v>
      </c>
      <c r="D8476" s="6">
        <f t="shared" si="1229"/>
        <v>2025</v>
      </c>
      <c r="E8476" s="6">
        <f t="shared" si="1230"/>
        <v>12</v>
      </c>
      <c r="F8476" s="6">
        <f t="shared" si="1231"/>
        <v>20</v>
      </c>
      <c r="G8476" s="6">
        <f t="shared" si="1232"/>
        <v>6</v>
      </c>
      <c r="H8476" s="6">
        <f t="shared" si="1233"/>
        <v>51</v>
      </c>
      <c r="I8476" s="6">
        <f t="shared" si="1234"/>
        <v>2</v>
      </c>
      <c r="J8476" s="6">
        <f t="shared" si="1227"/>
        <v>4</v>
      </c>
      <c r="K8476" s="9">
        <f t="shared" si="1228"/>
        <v>46011</v>
      </c>
      <c r="L8476" s="8">
        <f>+VLOOKUP(K8476,'20251231_param'!$A$2:$C$366,2)</f>
        <v>9.5</v>
      </c>
      <c r="M8476" s="8">
        <f>+VLOOKUP($K8476,'20251231_param'!$A$2:$C$366,3)</f>
        <v>8.4338861020652107</v>
      </c>
      <c r="N8476" s="8">
        <f t="shared" si="1235"/>
        <v>-0.65213116864990761</v>
      </c>
    </row>
    <row r="8477" spans="1:14" x14ac:dyDescent="0.2">
      <c r="A8477" s="2">
        <v>46011.125</v>
      </c>
      <c r="B8477" s="1">
        <v>0</v>
      </c>
      <c r="D8477" s="6">
        <f t="shared" si="1229"/>
        <v>2025</v>
      </c>
      <c r="E8477" s="6">
        <f t="shared" si="1230"/>
        <v>12</v>
      </c>
      <c r="F8477" s="6">
        <f t="shared" si="1231"/>
        <v>20</v>
      </c>
      <c r="G8477" s="6">
        <f t="shared" si="1232"/>
        <v>6</v>
      </c>
      <c r="H8477" s="6">
        <f t="shared" si="1233"/>
        <v>51</v>
      </c>
      <c r="I8477" s="6">
        <f t="shared" si="1234"/>
        <v>3</v>
      </c>
      <c r="J8477" s="6">
        <f t="shared" si="1227"/>
        <v>0</v>
      </c>
      <c r="K8477" s="9">
        <f t="shared" si="1228"/>
        <v>46011</v>
      </c>
      <c r="L8477" s="8">
        <f>+VLOOKUP(K8477,'20251231_param'!$A$2:$C$366,2)</f>
        <v>9.5</v>
      </c>
      <c r="M8477" s="8">
        <f>+VLOOKUP($K8477,'20251231_param'!$A$2:$C$366,3)</f>
        <v>8.4338861020652107</v>
      </c>
      <c r="N8477" s="8">
        <f t="shared" si="1235"/>
        <v>-1.1264083822134767</v>
      </c>
    </row>
    <row r="8478" spans="1:14" x14ac:dyDescent="0.2">
      <c r="A8478" s="2">
        <v>46011.166666666664</v>
      </c>
      <c r="B8478" s="1">
        <v>0</v>
      </c>
      <c r="D8478" s="6">
        <f t="shared" si="1229"/>
        <v>2025</v>
      </c>
      <c r="E8478" s="6">
        <f t="shared" si="1230"/>
        <v>12</v>
      </c>
      <c r="F8478" s="6">
        <f t="shared" si="1231"/>
        <v>20</v>
      </c>
      <c r="G8478" s="6">
        <f t="shared" si="1232"/>
        <v>6</v>
      </c>
      <c r="H8478" s="6">
        <f t="shared" si="1233"/>
        <v>51</v>
      </c>
      <c r="I8478" s="6">
        <f t="shared" si="1234"/>
        <v>4</v>
      </c>
      <c r="J8478" s="6">
        <f t="shared" si="1227"/>
        <v>0</v>
      </c>
      <c r="K8478" s="9">
        <f t="shared" si="1228"/>
        <v>46011</v>
      </c>
      <c r="L8478" s="8">
        <f>+VLOOKUP(K8478,'20251231_param'!$A$2:$C$366,2)</f>
        <v>9.5</v>
      </c>
      <c r="M8478" s="8">
        <f>+VLOOKUP($K8478,'20251231_param'!$A$2:$C$366,3)</f>
        <v>8.4338861020652107</v>
      </c>
      <c r="N8478" s="8">
        <f t="shared" si="1235"/>
        <v>-1.1264083822134767</v>
      </c>
    </row>
    <row r="8479" spans="1:14" x14ac:dyDescent="0.2">
      <c r="A8479" s="2">
        <v>46011.208333333336</v>
      </c>
      <c r="B8479" s="1">
        <v>0</v>
      </c>
      <c r="D8479" s="6">
        <f t="shared" si="1229"/>
        <v>2025</v>
      </c>
      <c r="E8479" s="6">
        <f t="shared" si="1230"/>
        <v>12</v>
      </c>
      <c r="F8479" s="6">
        <f t="shared" si="1231"/>
        <v>20</v>
      </c>
      <c r="G8479" s="6">
        <f t="shared" si="1232"/>
        <v>6</v>
      </c>
      <c r="H8479" s="6">
        <f t="shared" si="1233"/>
        <v>51</v>
      </c>
      <c r="I8479" s="6">
        <f t="shared" si="1234"/>
        <v>5</v>
      </c>
      <c r="J8479" s="6">
        <f t="shared" si="1227"/>
        <v>0</v>
      </c>
      <c r="K8479" s="9">
        <f t="shared" si="1228"/>
        <v>46011</v>
      </c>
      <c r="L8479" s="8">
        <f>+VLOOKUP(K8479,'20251231_param'!$A$2:$C$366,2)</f>
        <v>9.5</v>
      </c>
      <c r="M8479" s="8">
        <f>+VLOOKUP($K8479,'20251231_param'!$A$2:$C$366,3)</f>
        <v>8.4338861020652107</v>
      </c>
      <c r="N8479" s="8">
        <f t="shared" si="1235"/>
        <v>-1.1264083822134767</v>
      </c>
    </row>
    <row r="8480" spans="1:14" x14ac:dyDescent="0.2">
      <c r="A8480" s="2">
        <v>46011.25</v>
      </c>
      <c r="B8480" s="1">
        <v>0</v>
      </c>
      <c r="D8480" s="6">
        <f t="shared" si="1229"/>
        <v>2025</v>
      </c>
      <c r="E8480" s="6">
        <f t="shared" si="1230"/>
        <v>12</v>
      </c>
      <c r="F8480" s="6">
        <f t="shared" si="1231"/>
        <v>20</v>
      </c>
      <c r="G8480" s="6">
        <f t="shared" si="1232"/>
        <v>6</v>
      </c>
      <c r="H8480" s="6">
        <f t="shared" si="1233"/>
        <v>51</v>
      </c>
      <c r="I8480" s="6">
        <f t="shared" si="1234"/>
        <v>6</v>
      </c>
      <c r="J8480" s="6">
        <f t="shared" si="1227"/>
        <v>0</v>
      </c>
      <c r="K8480" s="9">
        <f t="shared" si="1228"/>
        <v>46011</v>
      </c>
      <c r="L8480" s="8">
        <f>+VLOOKUP(K8480,'20251231_param'!$A$2:$C$366,2)</f>
        <v>9.5</v>
      </c>
      <c r="M8480" s="8">
        <f>+VLOOKUP($K8480,'20251231_param'!$A$2:$C$366,3)</f>
        <v>8.4338861020652107</v>
      </c>
      <c r="N8480" s="8">
        <f t="shared" si="1235"/>
        <v>-1.1264083822134767</v>
      </c>
    </row>
    <row r="8481" spans="1:14" x14ac:dyDescent="0.2">
      <c r="A8481" s="2">
        <v>46011.291666666664</v>
      </c>
      <c r="B8481" s="1">
        <v>1</v>
      </c>
      <c r="D8481" s="6">
        <f t="shared" si="1229"/>
        <v>2025</v>
      </c>
      <c r="E8481" s="6">
        <f t="shared" si="1230"/>
        <v>12</v>
      </c>
      <c r="F8481" s="6">
        <f t="shared" si="1231"/>
        <v>20</v>
      </c>
      <c r="G8481" s="6">
        <f t="shared" si="1232"/>
        <v>6</v>
      </c>
      <c r="H8481" s="6">
        <f t="shared" si="1233"/>
        <v>51</v>
      </c>
      <c r="I8481" s="6">
        <f t="shared" si="1234"/>
        <v>7</v>
      </c>
      <c r="J8481" s="6">
        <f t="shared" si="1227"/>
        <v>1</v>
      </c>
      <c r="K8481" s="9">
        <f t="shared" si="1228"/>
        <v>46011</v>
      </c>
      <c r="L8481" s="8">
        <f>+VLOOKUP(K8481,'20251231_param'!$A$2:$C$366,2)</f>
        <v>9.5</v>
      </c>
      <c r="M8481" s="8">
        <f>+VLOOKUP($K8481,'20251231_param'!$A$2:$C$366,3)</f>
        <v>8.4338861020652107</v>
      </c>
      <c r="N8481" s="8">
        <f t="shared" si="1235"/>
        <v>-1.0078390788225846</v>
      </c>
    </row>
    <row r="8482" spans="1:14" x14ac:dyDescent="0.2">
      <c r="A8482" s="2">
        <v>46011.333333333336</v>
      </c>
      <c r="B8482" s="1">
        <v>3</v>
      </c>
      <c r="D8482" s="6">
        <f t="shared" si="1229"/>
        <v>2025</v>
      </c>
      <c r="E8482" s="6">
        <f t="shared" si="1230"/>
        <v>12</v>
      </c>
      <c r="F8482" s="6">
        <f t="shared" si="1231"/>
        <v>20</v>
      </c>
      <c r="G8482" s="6">
        <f t="shared" si="1232"/>
        <v>6</v>
      </c>
      <c r="H8482" s="6">
        <f t="shared" si="1233"/>
        <v>51</v>
      </c>
      <c r="I8482" s="6">
        <f t="shared" si="1234"/>
        <v>8</v>
      </c>
      <c r="J8482" s="6">
        <f t="shared" si="1227"/>
        <v>3</v>
      </c>
      <c r="K8482" s="9">
        <f t="shared" si="1228"/>
        <v>46011</v>
      </c>
      <c r="L8482" s="8">
        <f>+VLOOKUP(K8482,'20251231_param'!$A$2:$C$366,2)</f>
        <v>9.5</v>
      </c>
      <c r="M8482" s="8">
        <f>+VLOOKUP($K8482,'20251231_param'!$A$2:$C$366,3)</f>
        <v>8.4338861020652107</v>
      </c>
      <c r="N8482" s="8">
        <f t="shared" si="1235"/>
        <v>-0.77070047204079994</v>
      </c>
    </row>
    <row r="8483" spans="1:14" x14ac:dyDescent="0.2">
      <c r="A8483" s="2">
        <v>46011.375</v>
      </c>
      <c r="B8483" s="1">
        <v>7</v>
      </c>
      <c r="D8483" s="6">
        <f t="shared" si="1229"/>
        <v>2025</v>
      </c>
      <c r="E8483" s="6">
        <f t="shared" si="1230"/>
        <v>12</v>
      </c>
      <c r="F8483" s="6">
        <f t="shared" si="1231"/>
        <v>20</v>
      </c>
      <c r="G8483" s="6">
        <f t="shared" si="1232"/>
        <v>6</v>
      </c>
      <c r="H8483" s="6">
        <f t="shared" si="1233"/>
        <v>51</v>
      </c>
      <c r="I8483" s="6">
        <f t="shared" si="1234"/>
        <v>9</v>
      </c>
      <c r="J8483" s="6">
        <f t="shared" si="1227"/>
        <v>7</v>
      </c>
      <c r="K8483" s="9">
        <f t="shared" si="1228"/>
        <v>46011</v>
      </c>
      <c r="L8483" s="8">
        <f>+VLOOKUP(K8483,'20251231_param'!$A$2:$C$366,2)</f>
        <v>9.5</v>
      </c>
      <c r="M8483" s="8">
        <f>+VLOOKUP($K8483,'20251231_param'!$A$2:$C$366,3)</f>
        <v>8.4338861020652107</v>
      </c>
      <c r="N8483" s="8">
        <f t="shared" si="1235"/>
        <v>-0.29642325847723072</v>
      </c>
    </row>
    <row r="8484" spans="1:14" x14ac:dyDescent="0.2">
      <c r="A8484" s="2">
        <v>46011.416666666664</v>
      </c>
      <c r="B8484" s="1">
        <v>15</v>
      </c>
      <c r="D8484" s="6">
        <f t="shared" si="1229"/>
        <v>2025</v>
      </c>
      <c r="E8484" s="6">
        <f t="shared" si="1230"/>
        <v>12</v>
      </c>
      <c r="F8484" s="6">
        <f t="shared" si="1231"/>
        <v>20</v>
      </c>
      <c r="G8484" s="6">
        <f t="shared" si="1232"/>
        <v>6</v>
      </c>
      <c r="H8484" s="6">
        <f t="shared" si="1233"/>
        <v>51</v>
      </c>
      <c r="I8484" s="6">
        <f t="shared" si="1234"/>
        <v>10</v>
      </c>
      <c r="J8484" s="6">
        <f t="shared" si="1227"/>
        <v>15</v>
      </c>
      <c r="K8484" s="9">
        <f t="shared" si="1228"/>
        <v>46011</v>
      </c>
      <c r="L8484" s="8">
        <f>+VLOOKUP(K8484,'20251231_param'!$A$2:$C$366,2)</f>
        <v>9.5</v>
      </c>
      <c r="M8484" s="8">
        <f>+VLOOKUP($K8484,'20251231_param'!$A$2:$C$366,3)</f>
        <v>8.4338861020652107</v>
      </c>
      <c r="N8484" s="8">
        <f t="shared" si="1235"/>
        <v>0.65213116864990761</v>
      </c>
    </row>
    <row r="8485" spans="1:14" x14ac:dyDescent="0.2">
      <c r="A8485" s="2">
        <v>46011.458333333336</v>
      </c>
      <c r="B8485" s="1">
        <v>24</v>
      </c>
      <c r="D8485" s="6">
        <f t="shared" si="1229"/>
        <v>2025</v>
      </c>
      <c r="E8485" s="6">
        <f t="shared" si="1230"/>
        <v>12</v>
      </c>
      <c r="F8485" s="6">
        <f t="shared" si="1231"/>
        <v>20</v>
      </c>
      <c r="G8485" s="6">
        <f t="shared" si="1232"/>
        <v>6</v>
      </c>
      <c r="H8485" s="6">
        <f t="shared" si="1233"/>
        <v>51</v>
      </c>
      <c r="I8485" s="6">
        <f t="shared" si="1234"/>
        <v>11</v>
      </c>
      <c r="J8485" s="6">
        <f t="shared" si="1227"/>
        <v>24</v>
      </c>
      <c r="K8485" s="9">
        <f t="shared" si="1228"/>
        <v>46011</v>
      </c>
      <c r="L8485" s="8">
        <f>+VLOOKUP(K8485,'20251231_param'!$A$2:$C$366,2)</f>
        <v>9.5</v>
      </c>
      <c r="M8485" s="8">
        <f>+VLOOKUP($K8485,'20251231_param'!$A$2:$C$366,3)</f>
        <v>8.4338861020652107</v>
      </c>
      <c r="N8485" s="8">
        <f t="shared" si="1235"/>
        <v>1.7192548991679384</v>
      </c>
    </row>
    <row r="8486" spans="1:14" x14ac:dyDescent="0.2">
      <c r="A8486" s="2">
        <v>46011.5</v>
      </c>
      <c r="B8486" s="1">
        <v>30</v>
      </c>
      <c r="D8486" s="6">
        <f t="shared" si="1229"/>
        <v>2025</v>
      </c>
      <c r="E8486" s="6">
        <f t="shared" si="1230"/>
        <v>12</v>
      </c>
      <c r="F8486" s="6">
        <f t="shared" si="1231"/>
        <v>20</v>
      </c>
      <c r="G8486" s="6">
        <f t="shared" si="1232"/>
        <v>6</v>
      </c>
      <c r="H8486" s="6">
        <f t="shared" si="1233"/>
        <v>51</v>
      </c>
      <c r="I8486" s="6">
        <f t="shared" si="1234"/>
        <v>12</v>
      </c>
      <c r="J8486" s="6">
        <f t="shared" si="1227"/>
        <v>30</v>
      </c>
      <c r="K8486" s="9">
        <f t="shared" si="1228"/>
        <v>46011</v>
      </c>
      <c r="L8486" s="8">
        <f>+VLOOKUP(K8486,'20251231_param'!$A$2:$C$366,2)</f>
        <v>9.5</v>
      </c>
      <c r="M8486" s="8">
        <f>+VLOOKUP($K8486,'20251231_param'!$A$2:$C$366,3)</f>
        <v>8.4338861020652107</v>
      </c>
      <c r="N8486" s="8">
        <f t="shared" si="1235"/>
        <v>2.4306707195132922</v>
      </c>
    </row>
    <row r="8487" spans="1:14" x14ac:dyDescent="0.2">
      <c r="A8487" s="2">
        <v>46011.541666666664</v>
      </c>
      <c r="B8487" s="1">
        <v>12</v>
      </c>
      <c r="D8487" s="6">
        <f t="shared" si="1229"/>
        <v>2025</v>
      </c>
      <c r="E8487" s="6">
        <f t="shared" si="1230"/>
        <v>12</v>
      </c>
      <c r="F8487" s="6">
        <f t="shared" si="1231"/>
        <v>20</v>
      </c>
      <c r="G8487" s="6">
        <f t="shared" si="1232"/>
        <v>6</v>
      </c>
      <c r="H8487" s="6">
        <f t="shared" si="1233"/>
        <v>51</v>
      </c>
      <c r="I8487" s="6">
        <f t="shared" si="1234"/>
        <v>13</v>
      </c>
      <c r="J8487" s="6">
        <f t="shared" si="1227"/>
        <v>12</v>
      </c>
      <c r="K8487" s="9">
        <f t="shared" si="1228"/>
        <v>46011</v>
      </c>
      <c r="L8487" s="8">
        <f>+VLOOKUP(K8487,'20251231_param'!$A$2:$C$366,2)</f>
        <v>9.5</v>
      </c>
      <c r="M8487" s="8">
        <f>+VLOOKUP($K8487,'20251231_param'!$A$2:$C$366,3)</f>
        <v>8.4338861020652107</v>
      </c>
      <c r="N8487" s="8">
        <f t="shared" si="1235"/>
        <v>0.29642325847723072</v>
      </c>
    </row>
    <row r="8488" spans="1:14" x14ac:dyDescent="0.2">
      <c r="A8488" s="2">
        <v>46011.583333333336</v>
      </c>
      <c r="B8488" s="1">
        <v>24</v>
      </c>
      <c r="D8488" s="6">
        <f t="shared" si="1229"/>
        <v>2025</v>
      </c>
      <c r="E8488" s="6">
        <f t="shared" si="1230"/>
        <v>12</v>
      </c>
      <c r="F8488" s="6">
        <f t="shared" si="1231"/>
        <v>20</v>
      </c>
      <c r="G8488" s="6">
        <f t="shared" si="1232"/>
        <v>6</v>
      </c>
      <c r="H8488" s="6">
        <f t="shared" si="1233"/>
        <v>51</v>
      </c>
      <c r="I8488" s="6">
        <f t="shared" si="1234"/>
        <v>14</v>
      </c>
      <c r="J8488" s="6">
        <f t="shared" si="1227"/>
        <v>24</v>
      </c>
      <c r="K8488" s="9">
        <f t="shared" si="1228"/>
        <v>46011</v>
      </c>
      <c r="L8488" s="8">
        <f>+VLOOKUP(K8488,'20251231_param'!$A$2:$C$366,2)</f>
        <v>9.5</v>
      </c>
      <c r="M8488" s="8">
        <f>+VLOOKUP($K8488,'20251231_param'!$A$2:$C$366,3)</f>
        <v>8.4338861020652107</v>
      </c>
      <c r="N8488" s="8">
        <f t="shared" si="1235"/>
        <v>1.7192548991679384</v>
      </c>
    </row>
    <row r="8489" spans="1:14" x14ac:dyDescent="0.2">
      <c r="A8489" s="2">
        <v>46011.625</v>
      </c>
      <c r="B8489" s="1">
        <v>15</v>
      </c>
      <c r="D8489" s="6">
        <f t="shared" si="1229"/>
        <v>2025</v>
      </c>
      <c r="E8489" s="6">
        <f t="shared" si="1230"/>
        <v>12</v>
      </c>
      <c r="F8489" s="6">
        <f t="shared" si="1231"/>
        <v>20</v>
      </c>
      <c r="G8489" s="6">
        <f t="shared" si="1232"/>
        <v>6</v>
      </c>
      <c r="H8489" s="6">
        <f t="shared" si="1233"/>
        <v>51</v>
      </c>
      <c r="I8489" s="6">
        <f t="shared" si="1234"/>
        <v>15</v>
      </c>
      <c r="J8489" s="6">
        <f t="shared" si="1227"/>
        <v>15</v>
      </c>
      <c r="K8489" s="9">
        <f t="shared" si="1228"/>
        <v>46011</v>
      </c>
      <c r="L8489" s="8">
        <f>+VLOOKUP(K8489,'20251231_param'!$A$2:$C$366,2)</f>
        <v>9.5</v>
      </c>
      <c r="M8489" s="8">
        <f>+VLOOKUP($K8489,'20251231_param'!$A$2:$C$366,3)</f>
        <v>8.4338861020652107</v>
      </c>
      <c r="N8489" s="8">
        <f t="shared" si="1235"/>
        <v>0.65213116864990761</v>
      </c>
    </row>
    <row r="8490" spans="1:14" x14ac:dyDescent="0.2">
      <c r="A8490" s="2">
        <v>46011.666666666664</v>
      </c>
      <c r="B8490" s="1">
        <v>13</v>
      </c>
      <c r="D8490" s="6">
        <f t="shared" si="1229"/>
        <v>2025</v>
      </c>
      <c r="E8490" s="6">
        <f t="shared" si="1230"/>
        <v>12</v>
      </c>
      <c r="F8490" s="6">
        <f t="shared" si="1231"/>
        <v>20</v>
      </c>
      <c r="G8490" s="6">
        <f t="shared" si="1232"/>
        <v>6</v>
      </c>
      <c r="H8490" s="6">
        <f t="shared" si="1233"/>
        <v>51</v>
      </c>
      <c r="I8490" s="6">
        <f t="shared" si="1234"/>
        <v>16</v>
      </c>
      <c r="J8490" s="6">
        <f t="shared" si="1227"/>
        <v>13</v>
      </c>
      <c r="K8490" s="9">
        <f t="shared" si="1228"/>
        <v>46011</v>
      </c>
      <c r="L8490" s="8">
        <f>+VLOOKUP(K8490,'20251231_param'!$A$2:$C$366,2)</f>
        <v>9.5</v>
      </c>
      <c r="M8490" s="8">
        <f>+VLOOKUP($K8490,'20251231_param'!$A$2:$C$366,3)</f>
        <v>8.4338861020652107</v>
      </c>
      <c r="N8490" s="8">
        <f t="shared" si="1235"/>
        <v>0.41499256186812306</v>
      </c>
    </row>
    <row r="8491" spans="1:14" x14ac:dyDescent="0.2">
      <c r="A8491" s="2">
        <v>46011.708333333336</v>
      </c>
      <c r="B8491" s="1">
        <v>11</v>
      </c>
      <c r="D8491" s="6">
        <f t="shared" si="1229"/>
        <v>2025</v>
      </c>
      <c r="E8491" s="6">
        <f t="shared" si="1230"/>
        <v>12</v>
      </c>
      <c r="F8491" s="6">
        <f t="shared" si="1231"/>
        <v>20</v>
      </c>
      <c r="G8491" s="6">
        <f t="shared" si="1232"/>
        <v>6</v>
      </c>
      <c r="H8491" s="6">
        <f t="shared" si="1233"/>
        <v>51</v>
      </c>
      <c r="I8491" s="6">
        <f t="shared" si="1234"/>
        <v>17</v>
      </c>
      <c r="J8491" s="6">
        <f t="shared" si="1227"/>
        <v>11</v>
      </c>
      <c r="K8491" s="9">
        <f t="shared" si="1228"/>
        <v>46011</v>
      </c>
      <c r="L8491" s="8">
        <f>+VLOOKUP(K8491,'20251231_param'!$A$2:$C$366,2)</f>
        <v>9.5</v>
      </c>
      <c r="M8491" s="8">
        <f>+VLOOKUP($K8491,'20251231_param'!$A$2:$C$366,3)</f>
        <v>8.4338861020652107</v>
      </c>
      <c r="N8491" s="8">
        <f t="shared" si="1235"/>
        <v>0.17785395508633844</v>
      </c>
    </row>
    <row r="8492" spans="1:14" x14ac:dyDescent="0.2">
      <c r="A8492" s="2">
        <v>46011.75</v>
      </c>
      <c r="B8492" s="1">
        <v>8</v>
      </c>
      <c r="D8492" s="6">
        <f t="shared" si="1229"/>
        <v>2025</v>
      </c>
      <c r="E8492" s="6">
        <f t="shared" si="1230"/>
        <v>12</v>
      </c>
      <c r="F8492" s="6">
        <f t="shared" si="1231"/>
        <v>20</v>
      </c>
      <c r="G8492" s="6">
        <f t="shared" si="1232"/>
        <v>6</v>
      </c>
      <c r="H8492" s="6">
        <f t="shared" si="1233"/>
        <v>51</v>
      </c>
      <c r="I8492" s="6">
        <f t="shared" si="1234"/>
        <v>18</v>
      </c>
      <c r="J8492" s="6">
        <f t="shared" si="1227"/>
        <v>8</v>
      </c>
      <c r="K8492" s="9">
        <f t="shared" si="1228"/>
        <v>46011</v>
      </c>
      <c r="L8492" s="8">
        <f>+VLOOKUP(K8492,'20251231_param'!$A$2:$C$366,2)</f>
        <v>9.5</v>
      </c>
      <c r="M8492" s="8">
        <f>+VLOOKUP($K8492,'20251231_param'!$A$2:$C$366,3)</f>
        <v>8.4338861020652107</v>
      </c>
      <c r="N8492" s="8">
        <f t="shared" si="1235"/>
        <v>-0.17785395508633844</v>
      </c>
    </row>
    <row r="8493" spans="1:14" x14ac:dyDescent="0.2">
      <c r="A8493" s="2">
        <v>46011.791666666664</v>
      </c>
      <c r="B8493" s="1">
        <v>18</v>
      </c>
      <c r="D8493" s="6">
        <f t="shared" si="1229"/>
        <v>2025</v>
      </c>
      <c r="E8493" s="6">
        <f t="shared" si="1230"/>
        <v>12</v>
      </c>
      <c r="F8493" s="6">
        <f t="shared" si="1231"/>
        <v>20</v>
      </c>
      <c r="G8493" s="6">
        <f t="shared" si="1232"/>
        <v>6</v>
      </c>
      <c r="H8493" s="6">
        <f t="shared" si="1233"/>
        <v>51</v>
      </c>
      <c r="I8493" s="6">
        <f t="shared" si="1234"/>
        <v>19</v>
      </c>
      <c r="J8493" s="6">
        <f t="shared" si="1227"/>
        <v>18</v>
      </c>
      <c r="K8493" s="9">
        <f t="shared" si="1228"/>
        <v>46011</v>
      </c>
      <c r="L8493" s="8">
        <f>+VLOOKUP(K8493,'20251231_param'!$A$2:$C$366,2)</f>
        <v>9.5</v>
      </c>
      <c r="M8493" s="8">
        <f>+VLOOKUP($K8493,'20251231_param'!$A$2:$C$366,3)</f>
        <v>8.4338861020652107</v>
      </c>
      <c r="N8493" s="8">
        <f t="shared" si="1235"/>
        <v>1.0078390788225846</v>
      </c>
    </row>
    <row r="8494" spans="1:14" x14ac:dyDescent="0.2">
      <c r="A8494" s="2">
        <v>46011.833333333336</v>
      </c>
      <c r="B8494" s="1">
        <v>11</v>
      </c>
      <c r="D8494" s="6">
        <f t="shared" si="1229"/>
        <v>2025</v>
      </c>
      <c r="E8494" s="6">
        <f t="shared" si="1230"/>
        <v>12</v>
      </c>
      <c r="F8494" s="6">
        <f t="shared" si="1231"/>
        <v>20</v>
      </c>
      <c r="G8494" s="6">
        <f t="shared" si="1232"/>
        <v>6</v>
      </c>
      <c r="H8494" s="6">
        <f t="shared" si="1233"/>
        <v>51</v>
      </c>
      <c r="I8494" s="6">
        <f t="shared" si="1234"/>
        <v>20</v>
      </c>
      <c r="J8494" s="6">
        <f t="shared" si="1227"/>
        <v>11</v>
      </c>
      <c r="K8494" s="9">
        <f t="shared" si="1228"/>
        <v>46011</v>
      </c>
      <c r="L8494" s="8">
        <f>+VLOOKUP(K8494,'20251231_param'!$A$2:$C$366,2)</f>
        <v>9.5</v>
      </c>
      <c r="M8494" s="8">
        <f>+VLOOKUP($K8494,'20251231_param'!$A$2:$C$366,3)</f>
        <v>8.4338861020652107</v>
      </c>
      <c r="N8494" s="8">
        <f t="shared" si="1235"/>
        <v>0.17785395508633844</v>
      </c>
    </row>
    <row r="8495" spans="1:14" x14ac:dyDescent="0.2">
      <c r="A8495" s="2">
        <v>46011.875</v>
      </c>
      <c r="B8495" s="1">
        <v>10</v>
      </c>
      <c r="D8495" s="6">
        <f t="shared" si="1229"/>
        <v>2025</v>
      </c>
      <c r="E8495" s="6">
        <f t="shared" si="1230"/>
        <v>12</v>
      </c>
      <c r="F8495" s="6">
        <f t="shared" si="1231"/>
        <v>20</v>
      </c>
      <c r="G8495" s="6">
        <f t="shared" si="1232"/>
        <v>6</v>
      </c>
      <c r="H8495" s="6">
        <f t="shared" si="1233"/>
        <v>51</v>
      </c>
      <c r="I8495" s="6">
        <f t="shared" si="1234"/>
        <v>21</v>
      </c>
      <c r="J8495" s="6">
        <f t="shared" si="1227"/>
        <v>10</v>
      </c>
      <c r="K8495" s="9">
        <f t="shared" si="1228"/>
        <v>46011</v>
      </c>
      <c r="L8495" s="8">
        <f>+VLOOKUP(K8495,'20251231_param'!$A$2:$C$366,2)</f>
        <v>9.5</v>
      </c>
      <c r="M8495" s="8">
        <f>+VLOOKUP($K8495,'20251231_param'!$A$2:$C$366,3)</f>
        <v>8.4338861020652107</v>
      </c>
      <c r="N8495" s="8">
        <f t="shared" si="1235"/>
        <v>5.9284651695446146E-2</v>
      </c>
    </row>
    <row r="8496" spans="1:14" x14ac:dyDescent="0.2">
      <c r="A8496" s="2">
        <v>46011.916666666664</v>
      </c>
      <c r="B8496" s="1">
        <v>6</v>
      </c>
      <c r="D8496" s="6">
        <f t="shared" si="1229"/>
        <v>2025</v>
      </c>
      <c r="E8496" s="6">
        <f t="shared" si="1230"/>
        <v>12</v>
      </c>
      <c r="F8496" s="6">
        <f t="shared" si="1231"/>
        <v>20</v>
      </c>
      <c r="G8496" s="6">
        <f t="shared" si="1232"/>
        <v>6</v>
      </c>
      <c r="H8496" s="6">
        <f t="shared" si="1233"/>
        <v>51</v>
      </c>
      <c r="I8496" s="6">
        <f t="shared" si="1234"/>
        <v>22</v>
      </c>
      <c r="J8496" s="6">
        <f t="shared" si="1227"/>
        <v>6</v>
      </c>
      <c r="K8496" s="9">
        <f t="shared" si="1228"/>
        <v>46011</v>
      </c>
      <c r="L8496" s="8">
        <f>+VLOOKUP(K8496,'20251231_param'!$A$2:$C$366,2)</f>
        <v>9.5</v>
      </c>
      <c r="M8496" s="8">
        <f>+VLOOKUP($K8496,'20251231_param'!$A$2:$C$366,3)</f>
        <v>8.4338861020652107</v>
      </c>
      <c r="N8496" s="8">
        <f t="shared" si="1235"/>
        <v>-0.41499256186812306</v>
      </c>
    </row>
    <row r="8497" spans="1:14" x14ac:dyDescent="0.2">
      <c r="A8497" s="2">
        <v>46011.958333333336</v>
      </c>
      <c r="B8497" s="1">
        <v>11</v>
      </c>
      <c r="D8497" s="6">
        <f t="shared" si="1229"/>
        <v>2025</v>
      </c>
      <c r="E8497" s="6">
        <f t="shared" si="1230"/>
        <v>12</v>
      </c>
      <c r="F8497" s="6">
        <f t="shared" si="1231"/>
        <v>20</v>
      </c>
      <c r="G8497" s="6">
        <f t="shared" si="1232"/>
        <v>6</v>
      </c>
      <c r="H8497" s="6">
        <f t="shared" si="1233"/>
        <v>51</v>
      </c>
      <c r="I8497" s="6">
        <f t="shared" si="1234"/>
        <v>23</v>
      </c>
      <c r="J8497" s="6">
        <f t="shared" si="1227"/>
        <v>11</v>
      </c>
      <c r="K8497" s="9">
        <f t="shared" si="1228"/>
        <v>46011</v>
      </c>
      <c r="L8497" s="8">
        <f>+VLOOKUP(K8497,'20251231_param'!$A$2:$C$366,2)</f>
        <v>9.5</v>
      </c>
      <c r="M8497" s="8">
        <f>+VLOOKUP($K8497,'20251231_param'!$A$2:$C$366,3)</f>
        <v>8.4338861020652107</v>
      </c>
      <c r="N8497" s="8">
        <f t="shared" si="1235"/>
        <v>0.17785395508633844</v>
      </c>
    </row>
    <row r="8498" spans="1:14" x14ac:dyDescent="0.2">
      <c r="A8498" s="2">
        <v>46012</v>
      </c>
      <c r="B8498" s="1">
        <v>0</v>
      </c>
      <c r="D8498" s="6">
        <f t="shared" si="1229"/>
        <v>2025</v>
      </c>
      <c r="E8498" s="6">
        <f t="shared" si="1230"/>
        <v>12</v>
      </c>
      <c r="F8498" s="6">
        <f t="shared" si="1231"/>
        <v>21</v>
      </c>
      <c r="G8498" s="6">
        <f t="shared" si="1232"/>
        <v>7</v>
      </c>
      <c r="H8498" s="6">
        <f t="shared" si="1233"/>
        <v>51</v>
      </c>
      <c r="I8498" s="6">
        <f t="shared" si="1234"/>
        <v>0</v>
      </c>
      <c r="J8498" s="6">
        <f t="shared" si="1227"/>
        <v>0</v>
      </c>
      <c r="K8498" s="9">
        <f t="shared" si="1228"/>
        <v>46012</v>
      </c>
      <c r="L8498" s="8">
        <f>+VLOOKUP(K8498,'20251231_param'!$A$2:$C$366,2)</f>
        <v>16.541666666666668</v>
      </c>
      <c r="M8498" s="8">
        <f>+VLOOKUP($K8498,'20251231_param'!$A$2:$C$366,3)</f>
        <v>18.826390281052095</v>
      </c>
      <c r="N8498" s="8">
        <f t="shared" si="1235"/>
        <v>-0.87864250234497165</v>
      </c>
    </row>
    <row r="8499" spans="1:14" x14ac:dyDescent="0.2">
      <c r="A8499" s="2">
        <v>46012.041666666664</v>
      </c>
      <c r="B8499" s="1">
        <v>0</v>
      </c>
      <c r="D8499" s="6">
        <f t="shared" si="1229"/>
        <v>2025</v>
      </c>
      <c r="E8499" s="6">
        <f t="shared" si="1230"/>
        <v>12</v>
      </c>
      <c r="F8499" s="6">
        <f t="shared" si="1231"/>
        <v>21</v>
      </c>
      <c r="G8499" s="6">
        <f t="shared" si="1232"/>
        <v>7</v>
      </c>
      <c r="H8499" s="6">
        <f t="shared" si="1233"/>
        <v>51</v>
      </c>
      <c r="I8499" s="6">
        <f t="shared" si="1234"/>
        <v>1</v>
      </c>
      <c r="J8499" s="6">
        <f t="shared" si="1227"/>
        <v>0</v>
      </c>
      <c r="K8499" s="9">
        <f t="shared" si="1228"/>
        <v>46012</v>
      </c>
      <c r="L8499" s="8">
        <f>+VLOOKUP(K8499,'20251231_param'!$A$2:$C$366,2)</f>
        <v>16.541666666666668</v>
      </c>
      <c r="M8499" s="8">
        <f>+VLOOKUP($K8499,'20251231_param'!$A$2:$C$366,3)</f>
        <v>18.826390281052095</v>
      </c>
      <c r="N8499" s="8">
        <f t="shared" si="1235"/>
        <v>-0.87864250234497165</v>
      </c>
    </row>
    <row r="8500" spans="1:14" x14ac:dyDescent="0.2">
      <c r="A8500" s="2">
        <v>46012.083333333336</v>
      </c>
      <c r="B8500" s="1">
        <v>0</v>
      </c>
      <c r="D8500" s="6">
        <f t="shared" si="1229"/>
        <v>2025</v>
      </c>
      <c r="E8500" s="6">
        <f t="shared" si="1230"/>
        <v>12</v>
      </c>
      <c r="F8500" s="6">
        <f t="shared" si="1231"/>
        <v>21</v>
      </c>
      <c r="G8500" s="6">
        <f t="shared" si="1232"/>
        <v>7</v>
      </c>
      <c r="H8500" s="6">
        <f t="shared" si="1233"/>
        <v>51</v>
      </c>
      <c r="I8500" s="6">
        <f t="shared" si="1234"/>
        <v>2</v>
      </c>
      <c r="J8500" s="6">
        <f t="shared" si="1227"/>
        <v>0</v>
      </c>
      <c r="K8500" s="9">
        <f t="shared" si="1228"/>
        <v>46012</v>
      </c>
      <c r="L8500" s="8">
        <f>+VLOOKUP(K8500,'20251231_param'!$A$2:$C$366,2)</f>
        <v>16.541666666666668</v>
      </c>
      <c r="M8500" s="8">
        <f>+VLOOKUP($K8500,'20251231_param'!$A$2:$C$366,3)</f>
        <v>18.826390281052095</v>
      </c>
      <c r="N8500" s="8">
        <f t="shared" si="1235"/>
        <v>-0.87864250234497165</v>
      </c>
    </row>
    <row r="8501" spans="1:14" x14ac:dyDescent="0.2">
      <c r="A8501" s="2">
        <v>46012.125</v>
      </c>
      <c r="B8501" s="1">
        <v>3</v>
      </c>
      <c r="D8501" s="6">
        <f t="shared" si="1229"/>
        <v>2025</v>
      </c>
      <c r="E8501" s="6">
        <f t="shared" si="1230"/>
        <v>12</v>
      </c>
      <c r="F8501" s="6">
        <f t="shared" si="1231"/>
        <v>21</v>
      </c>
      <c r="G8501" s="6">
        <f t="shared" si="1232"/>
        <v>7</v>
      </c>
      <c r="H8501" s="6">
        <f t="shared" si="1233"/>
        <v>51</v>
      </c>
      <c r="I8501" s="6">
        <f t="shared" si="1234"/>
        <v>3</v>
      </c>
      <c r="J8501" s="6">
        <f t="shared" si="1227"/>
        <v>3</v>
      </c>
      <c r="K8501" s="9">
        <f t="shared" si="1228"/>
        <v>46012</v>
      </c>
      <c r="L8501" s="8">
        <f>+VLOOKUP(K8501,'20251231_param'!$A$2:$C$366,2)</f>
        <v>16.541666666666668</v>
      </c>
      <c r="M8501" s="8">
        <f>+VLOOKUP($K8501,'20251231_param'!$A$2:$C$366,3)</f>
        <v>18.826390281052095</v>
      </c>
      <c r="N8501" s="8">
        <f t="shared" si="1235"/>
        <v>-0.719291721063264</v>
      </c>
    </row>
    <row r="8502" spans="1:14" x14ac:dyDescent="0.2">
      <c r="A8502" s="2">
        <v>46012.166666666664</v>
      </c>
      <c r="B8502" s="1">
        <v>0</v>
      </c>
      <c r="D8502" s="6">
        <f t="shared" si="1229"/>
        <v>2025</v>
      </c>
      <c r="E8502" s="6">
        <f t="shared" si="1230"/>
        <v>12</v>
      </c>
      <c r="F8502" s="6">
        <f t="shared" si="1231"/>
        <v>21</v>
      </c>
      <c r="G8502" s="6">
        <f t="shared" si="1232"/>
        <v>7</v>
      </c>
      <c r="H8502" s="6">
        <f t="shared" si="1233"/>
        <v>51</v>
      </c>
      <c r="I8502" s="6">
        <f t="shared" si="1234"/>
        <v>4</v>
      </c>
      <c r="J8502" s="6">
        <f t="shared" si="1227"/>
        <v>0</v>
      </c>
      <c r="K8502" s="9">
        <f t="shared" si="1228"/>
        <v>46012</v>
      </c>
      <c r="L8502" s="8">
        <f>+VLOOKUP(K8502,'20251231_param'!$A$2:$C$366,2)</f>
        <v>16.541666666666668</v>
      </c>
      <c r="M8502" s="8">
        <f>+VLOOKUP($K8502,'20251231_param'!$A$2:$C$366,3)</f>
        <v>18.826390281052095</v>
      </c>
      <c r="N8502" s="8">
        <f t="shared" si="1235"/>
        <v>-0.87864250234497165</v>
      </c>
    </row>
    <row r="8503" spans="1:14" x14ac:dyDescent="0.2">
      <c r="A8503" s="2">
        <v>46012.208333333336</v>
      </c>
      <c r="B8503" s="1">
        <v>1</v>
      </c>
      <c r="D8503" s="6">
        <f t="shared" si="1229"/>
        <v>2025</v>
      </c>
      <c r="E8503" s="6">
        <f t="shared" si="1230"/>
        <v>12</v>
      </c>
      <c r="F8503" s="6">
        <f t="shared" si="1231"/>
        <v>21</v>
      </c>
      <c r="G8503" s="6">
        <f t="shared" si="1232"/>
        <v>7</v>
      </c>
      <c r="H8503" s="6">
        <f t="shared" si="1233"/>
        <v>51</v>
      </c>
      <c r="I8503" s="6">
        <f t="shared" si="1234"/>
        <v>5</v>
      </c>
      <c r="J8503" s="6">
        <f t="shared" si="1227"/>
        <v>1</v>
      </c>
      <c r="K8503" s="9">
        <f t="shared" si="1228"/>
        <v>46012</v>
      </c>
      <c r="L8503" s="8">
        <f>+VLOOKUP(K8503,'20251231_param'!$A$2:$C$366,2)</f>
        <v>16.541666666666668</v>
      </c>
      <c r="M8503" s="8">
        <f>+VLOOKUP($K8503,'20251231_param'!$A$2:$C$366,3)</f>
        <v>18.826390281052095</v>
      </c>
      <c r="N8503" s="8">
        <f t="shared" si="1235"/>
        <v>-0.82552557525106907</v>
      </c>
    </row>
    <row r="8504" spans="1:14" x14ac:dyDescent="0.2">
      <c r="A8504" s="2">
        <v>46012.25</v>
      </c>
      <c r="B8504" s="1">
        <v>0</v>
      </c>
      <c r="D8504" s="6">
        <f t="shared" si="1229"/>
        <v>2025</v>
      </c>
      <c r="E8504" s="6">
        <f t="shared" si="1230"/>
        <v>12</v>
      </c>
      <c r="F8504" s="6">
        <f t="shared" si="1231"/>
        <v>21</v>
      </c>
      <c r="G8504" s="6">
        <f t="shared" si="1232"/>
        <v>7</v>
      </c>
      <c r="H8504" s="6">
        <f t="shared" si="1233"/>
        <v>51</v>
      </c>
      <c r="I8504" s="6">
        <f t="shared" si="1234"/>
        <v>6</v>
      </c>
      <c r="J8504" s="6">
        <f t="shared" si="1227"/>
        <v>0</v>
      </c>
      <c r="K8504" s="9">
        <f t="shared" si="1228"/>
        <v>46012</v>
      </c>
      <c r="L8504" s="8">
        <f>+VLOOKUP(K8504,'20251231_param'!$A$2:$C$366,2)</f>
        <v>16.541666666666668</v>
      </c>
      <c r="M8504" s="8">
        <f>+VLOOKUP($K8504,'20251231_param'!$A$2:$C$366,3)</f>
        <v>18.826390281052095</v>
      </c>
      <c r="N8504" s="8">
        <f t="shared" si="1235"/>
        <v>-0.87864250234497165</v>
      </c>
    </row>
    <row r="8505" spans="1:14" x14ac:dyDescent="0.2">
      <c r="A8505" s="2">
        <v>46012.291666666664</v>
      </c>
      <c r="B8505" s="1">
        <v>0</v>
      </c>
      <c r="D8505" s="6">
        <f t="shared" si="1229"/>
        <v>2025</v>
      </c>
      <c r="E8505" s="6">
        <f t="shared" si="1230"/>
        <v>12</v>
      </c>
      <c r="F8505" s="6">
        <f t="shared" si="1231"/>
        <v>21</v>
      </c>
      <c r="G8505" s="6">
        <f t="shared" si="1232"/>
        <v>7</v>
      </c>
      <c r="H8505" s="6">
        <f t="shared" si="1233"/>
        <v>51</v>
      </c>
      <c r="I8505" s="6">
        <f t="shared" si="1234"/>
        <v>7</v>
      </c>
      <c r="J8505" s="6">
        <f t="shared" si="1227"/>
        <v>0</v>
      </c>
      <c r="K8505" s="9">
        <f t="shared" si="1228"/>
        <v>46012</v>
      </c>
      <c r="L8505" s="8">
        <f>+VLOOKUP(K8505,'20251231_param'!$A$2:$C$366,2)</f>
        <v>16.541666666666668</v>
      </c>
      <c r="M8505" s="8">
        <f>+VLOOKUP($K8505,'20251231_param'!$A$2:$C$366,3)</f>
        <v>18.826390281052095</v>
      </c>
      <c r="N8505" s="8">
        <f t="shared" si="1235"/>
        <v>-0.87864250234497165</v>
      </c>
    </row>
    <row r="8506" spans="1:14" x14ac:dyDescent="0.2">
      <c r="A8506" s="2">
        <v>46012.333333333336</v>
      </c>
      <c r="B8506" s="1">
        <v>2</v>
      </c>
      <c r="D8506" s="6">
        <f t="shared" si="1229"/>
        <v>2025</v>
      </c>
      <c r="E8506" s="6">
        <f t="shared" si="1230"/>
        <v>12</v>
      </c>
      <c r="F8506" s="6">
        <f t="shared" si="1231"/>
        <v>21</v>
      </c>
      <c r="G8506" s="6">
        <f t="shared" si="1232"/>
        <v>7</v>
      </c>
      <c r="H8506" s="6">
        <f t="shared" si="1233"/>
        <v>51</v>
      </c>
      <c r="I8506" s="6">
        <f t="shared" si="1234"/>
        <v>8</v>
      </c>
      <c r="J8506" s="6">
        <f t="shared" si="1227"/>
        <v>2</v>
      </c>
      <c r="K8506" s="9">
        <f t="shared" si="1228"/>
        <v>46012</v>
      </c>
      <c r="L8506" s="8">
        <f>+VLOOKUP(K8506,'20251231_param'!$A$2:$C$366,2)</f>
        <v>16.541666666666668</v>
      </c>
      <c r="M8506" s="8">
        <f>+VLOOKUP($K8506,'20251231_param'!$A$2:$C$366,3)</f>
        <v>18.826390281052095</v>
      </c>
      <c r="N8506" s="8">
        <f t="shared" si="1235"/>
        <v>-0.77240864815716659</v>
      </c>
    </row>
    <row r="8507" spans="1:14" x14ac:dyDescent="0.2">
      <c r="A8507" s="2">
        <v>46012.375</v>
      </c>
      <c r="B8507" s="1">
        <v>9</v>
      </c>
      <c r="D8507" s="6">
        <f t="shared" si="1229"/>
        <v>2025</v>
      </c>
      <c r="E8507" s="6">
        <f t="shared" si="1230"/>
        <v>12</v>
      </c>
      <c r="F8507" s="6">
        <f t="shared" si="1231"/>
        <v>21</v>
      </c>
      <c r="G8507" s="6">
        <f t="shared" si="1232"/>
        <v>7</v>
      </c>
      <c r="H8507" s="6">
        <f t="shared" si="1233"/>
        <v>51</v>
      </c>
      <c r="I8507" s="6">
        <f t="shared" si="1234"/>
        <v>9</v>
      </c>
      <c r="J8507" s="6">
        <f t="shared" si="1227"/>
        <v>9</v>
      </c>
      <c r="K8507" s="9">
        <f t="shared" si="1228"/>
        <v>46012</v>
      </c>
      <c r="L8507" s="8">
        <f>+VLOOKUP(K8507,'20251231_param'!$A$2:$C$366,2)</f>
        <v>16.541666666666668</v>
      </c>
      <c r="M8507" s="8">
        <f>+VLOOKUP($K8507,'20251231_param'!$A$2:$C$366,3)</f>
        <v>18.826390281052095</v>
      </c>
      <c r="N8507" s="8">
        <f t="shared" si="1235"/>
        <v>-0.40059015849984858</v>
      </c>
    </row>
    <row r="8508" spans="1:14" x14ac:dyDescent="0.2">
      <c r="A8508" s="2">
        <v>46012.416666666664</v>
      </c>
      <c r="B8508" s="1">
        <v>31</v>
      </c>
      <c r="D8508" s="6">
        <f t="shared" si="1229"/>
        <v>2025</v>
      </c>
      <c r="E8508" s="6">
        <f t="shared" si="1230"/>
        <v>12</v>
      </c>
      <c r="F8508" s="6">
        <f t="shared" si="1231"/>
        <v>21</v>
      </c>
      <c r="G8508" s="6">
        <f t="shared" si="1232"/>
        <v>7</v>
      </c>
      <c r="H8508" s="6">
        <f t="shared" si="1233"/>
        <v>51</v>
      </c>
      <c r="I8508" s="6">
        <f t="shared" si="1234"/>
        <v>10</v>
      </c>
      <c r="J8508" s="6">
        <f t="shared" si="1227"/>
        <v>31</v>
      </c>
      <c r="K8508" s="9">
        <f t="shared" si="1228"/>
        <v>46012</v>
      </c>
      <c r="L8508" s="8">
        <f>+VLOOKUP(K8508,'20251231_param'!$A$2:$C$366,2)</f>
        <v>16.541666666666668</v>
      </c>
      <c r="M8508" s="8">
        <f>+VLOOKUP($K8508,'20251231_param'!$A$2:$C$366,3)</f>
        <v>18.826390281052095</v>
      </c>
      <c r="N8508" s="8">
        <f t="shared" si="1235"/>
        <v>0.76798223756600792</v>
      </c>
    </row>
    <row r="8509" spans="1:14" x14ac:dyDescent="0.2">
      <c r="A8509" s="2">
        <v>46012.458333333336</v>
      </c>
      <c r="B8509" s="1">
        <v>57</v>
      </c>
      <c r="D8509" s="6">
        <f t="shared" si="1229"/>
        <v>2025</v>
      </c>
      <c r="E8509" s="6">
        <f t="shared" si="1230"/>
        <v>12</v>
      </c>
      <c r="F8509" s="6">
        <f t="shared" si="1231"/>
        <v>21</v>
      </c>
      <c r="G8509" s="6">
        <f t="shared" si="1232"/>
        <v>7</v>
      </c>
      <c r="H8509" s="6">
        <f t="shared" si="1233"/>
        <v>51</v>
      </c>
      <c r="I8509" s="6">
        <f t="shared" si="1234"/>
        <v>11</v>
      </c>
      <c r="J8509" s="6">
        <f t="shared" si="1227"/>
        <v>57</v>
      </c>
      <c r="K8509" s="9">
        <f t="shared" si="1228"/>
        <v>46012</v>
      </c>
      <c r="L8509" s="8">
        <f>+VLOOKUP(K8509,'20251231_param'!$A$2:$C$366,2)</f>
        <v>16.541666666666668</v>
      </c>
      <c r="M8509" s="8">
        <f>+VLOOKUP($K8509,'20251231_param'!$A$2:$C$366,3)</f>
        <v>18.826390281052095</v>
      </c>
      <c r="N8509" s="8">
        <f t="shared" si="1235"/>
        <v>2.1490223420074743</v>
      </c>
    </row>
    <row r="8510" spans="1:14" x14ac:dyDescent="0.2">
      <c r="A8510" s="2">
        <v>46012.5</v>
      </c>
      <c r="B8510" s="1">
        <v>51</v>
      </c>
      <c r="D8510" s="6">
        <f t="shared" si="1229"/>
        <v>2025</v>
      </c>
      <c r="E8510" s="6">
        <f t="shared" si="1230"/>
        <v>12</v>
      </c>
      <c r="F8510" s="6">
        <f t="shared" si="1231"/>
        <v>21</v>
      </c>
      <c r="G8510" s="6">
        <f t="shared" si="1232"/>
        <v>7</v>
      </c>
      <c r="H8510" s="6">
        <f t="shared" si="1233"/>
        <v>51</v>
      </c>
      <c r="I8510" s="6">
        <f t="shared" si="1234"/>
        <v>12</v>
      </c>
      <c r="J8510" s="6">
        <f t="shared" si="1227"/>
        <v>51</v>
      </c>
      <c r="K8510" s="9">
        <f t="shared" si="1228"/>
        <v>46012</v>
      </c>
      <c r="L8510" s="8">
        <f>+VLOOKUP(K8510,'20251231_param'!$A$2:$C$366,2)</f>
        <v>16.541666666666668</v>
      </c>
      <c r="M8510" s="8">
        <f>+VLOOKUP($K8510,'20251231_param'!$A$2:$C$366,3)</f>
        <v>18.826390281052095</v>
      </c>
      <c r="N8510" s="8">
        <f t="shared" si="1235"/>
        <v>1.830320779444059</v>
      </c>
    </row>
    <row r="8511" spans="1:14" x14ac:dyDescent="0.2">
      <c r="A8511" s="2">
        <v>46012.541666666664</v>
      </c>
      <c r="B8511" s="1">
        <v>46</v>
      </c>
      <c r="D8511" s="6">
        <f t="shared" si="1229"/>
        <v>2025</v>
      </c>
      <c r="E8511" s="6">
        <f t="shared" si="1230"/>
        <v>12</v>
      </c>
      <c r="F8511" s="6">
        <f t="shared" si="1231"/>
        <v>21</v>
      </c>
      <c r="G8511" s="6">
        <f t="shared" si="1232"/>
        <v>7</v>
      </c>
      <c r="H8511" s="6">
        <f t="shared" si="1233"/>
        <v>51</v>
      </c>
      <c r="I8511" s="6">
        <f t="shared" si="1234"/>
        <v>13</v>
      </c>
      <c r="J8511" s="6">
        <f t="shared" si="1227"/>
        <v>46</v>
      </c>
      <c r="K8511" s="9">
        <f t="shared" si="1228"/>
        <v>46012</v>
      </c>
      <c r="L8511" s="8">
        <f>+VLOOKUP(K8511,'20251231_param'!$A$2:$C$366,2)</f>
        <v>16.541666666666668</v>
      </c>
      <c r="M8511" s="8">
        <f>+VLOOKUP($K8511,'20251231_param'!$A$2:$C$366,3)</f>
        <v>18.826390281052095</v>
      </c>
      <c r="N8511" s="8">
        <f t="shared" si="1235"/>
        <v>1.5647361439745464</v>
      </c>
    </row>
    <row r="8512" spans="1:14" x14ac:dyDescent="0.2">
      <c r="A8512" s="2">
        <v>46012.583333333336</v>
      </c>
      <c r="B8512" s="1">
        <v>38</v>
      </c>
      <c r="D8512" s="6">
        <f t="shared" si="1229"/>
        <v>2025</v>
      </c>
      <c r="E8512" s="6">
        <f t="shared" si="1230"/>
        <v>12</v>
      </c>
      <c r="F8512" s="6">
        <f t="shared" si="1231"/>
        <v>21</v>
      </c>
      <c r="G8512" s="6">
        <f t="shared" si="1232"/>
        <v>7</v>
      </c>
      <c r="H8512" s="6">
        <f t="shared" si="1233"/>
        <v>51</v>
      </c>
      <c r="I8512" s="6">
        <f t="shared" si="1234"/>
        <v>14</v>
      </c>
      <c r="J8512" s="6">
        <f t="shared" si="1227"/>
        <v>38</v>
      </c>
      <c r="K8512" s="9">
        <f t="shared" si="1228"/>
        <v>46012</v>
      </c>
      <c r="L8512" s="8">
        <f>+VLOOKUP(K8512,'20251231_param'!$A$2:$C$366,2)</f>
        <v>16.541666666666668</v>
      </c>
      <c r="M8512" s="8">
        <f>+VLOOKUP($K8512,'20251231_param'!$A$2:$C$366,3)</f>
        <v>18.826390281052095</v>
      </c>
      <c r="N8512" s="8">
        <f t="shared" si="1235"/>
        <v>1.1398007272233259</v>
      </c>
    </row>
    <row r="8513" spans="1:14" x14ac:dyDescent="0.2">
      <c r="A8513" s="2">
        <v>46012.625</v>
      </c>
      <c r="B8513" s="1">
        <v>47</v>
      </c>
      <c r="D8513" s="6">
        <f t="shared" si="1229"/>
        <v>2025</v>
      </c>
      <c r="E8513" s="6">
        <f t="shared" si="1230"/>
        <v>12</v>
      </c>
      <c r="F8513" s="6">
        <f t="shared" si="1231"/>
        <v>21</v>
      </c>
      <c r="G8513" s="6">
        <f t="shared" si="1232"/>
        <v>7</v>
      </c>
      <c r="H8513" s="6">
        <f t="shared" si="1233"/>
        <v>51</v>
      </c>
      <c r="I8513" s="6">
        <f t="shared" si="1234"/>
        <v>15</v>
      </c>
      <c r="J8513" s="6">
        <f t="shared" si="1227"/>
        <v>47</v>
      </c>
      <c r="K8513" s="9">
        <f t="shared" si="1228"/>
        <v>46012</v>
      </c>
      <c r="L8513" s="8">
        <f>+VLOOKUP(K8513,'20251231_param'!$A$2:$C$366,2)</f>
        <v>16.541666666666668</v>
      </c>
      <c r="M8513" s="8">
        <f>+VLOOKUP($K8513,'20251231_param'!$A$2:$C$366,3)</f>
        <v>18.826390281052095</v>
      </c>
      <c r="N8513" s="8">
        <f t="shared" si="1235"/>
        <v>1.6178530710684489</v>
      </c>
    </row>
    <row r="8514" spans="1:14" x14ac:dyDescent="0.2">
      <c r="A8514" s="2">
        <v>46012.666666666664</v>
      </c>
      <c r="B8514" s="1">
        <v>26</v>
      </c>
      <c r="D8514" s="6">
        <f t="shared" si="1229"/>
        <v>2025</v>
      </c>
      <c r="E8514" s="6">
        <f t="shared" si="1230"/>
        <v>12</v>
      </c>
      <c r="F8514" s="6">
        <f t="shared" si="1231"/>
        <v>21</v>
      </c>
      <c r="G8514" s="6">
        <f t="shared" si="1232"/>
        <v>7</v>
      </c>
      <c r="H8514" s="6">
        <f t="shared" si="1233"/>
        <v>51</v>
      </c>
      <c r="I8514" s="6">
        <f t="shared" si="1234"/>
        <v>16</v>
      </c>
      <c r="J8514" s="6">
        <f t="shared" ref="J8514:J8577" si="1236">+B8514</f>
        <v>26</v>
      </c>
      <c r="K8514" s="9">
        <f t="shared" ref="K8514:K8577" si="1237">DATE(D8514,E8514,F8514)</f>
        <v>46012</v>
      </c>
      <c r="L8514" s="8">
        <f>+VLOOKUP(K8514,'20251231_param'!$A$2:$C$366,2)</f>
        <v>16.541666666666668</v>
      </c>
      <c r="M8514" s="8">
        <f>+VLOOKUP($K8514,'20251231_param'!$A$2:$C$366,3)</f>
        <v>18.826390281052095</v>
      </c>
      <c r="N8514" s="8">
        <f t="shared" si="1235"/>
        <v>0.50239760209649509</v>
      </c>
    </row>
    <row r="8515" spans="1:14" x14ac:dyDescent="0.2">
      <c r="A8515" s="2">
        <v>46012.708333333336</v>
      </c>
      <c r="B8515" s="1">
        <v>18</v>
      </c>
      <c r="D8515" s="6">
        <f t="shared" si="1229"/>
        <v>2025</v>
      </c>
      <c r="E8515" s="6">
        <f t="shared" si="1230"/>
        <v>12</v>
      </c>
      <c r="F8515" s="6">
        <f t="shared" si="1231"/>
        <v>21</v>
      </c>
      <c r="G8515" s="6">
        <f t="shared" si="1232"/>
        <v>7</v>
      </c>
      <c r="H8515" s="6">
        <f t="shared" si="1233"/>
        <v>51</v>
      </c>
      <c r="I8515" s="6">
        <f t="shared" si="1234"/>
        <v>17</v>
      </c>
      <c r="J8515" s="6">
        <f t="shared" si="1236"/>
        <v>18</v>
      </c>
      <c r="K8515" s="9">
        <f t="shared" si="1237"/>
        <v>46012</v>
      </c>
      <c r="L8515" s="8">
        <f>+VLOOKUP(K8515,'20251231_param'!$A$2:$C$366,2)</f>
        <v>16.541666666666668</v>
      </c>
      <c r="M8515" s="8">
        <f>+VLOOKUP($K8515,'20251231_param'!$A$2:$C$366,3)</f>
        <v>18.826390281052095</v>
      </c>
      <c r="N8515" s="8">
        <f t="shared" si="1235"/>
        <v>7.746218534527452E-2</v>
      </c>
    </row>
    <row r="8516" spans="1:14" x14ac:dyDescent="0.2">
      <c r="A8516" s="2">
        <v>46012.75</v>
      </c>
      <c r="B8516" s="1">
        <v>17</v>
      </c>
      <c r="D8516" s="6">
        <f t="shared" si="1229"/>
        <v>2025</v>
      </c>
      <c r="E8516" s="6">
        <f t="shared" si="1230"/>
        <v>12</v>
      </c>
      <c r="F8516" s="6">
        <f t="shared" si="1231"/>
        <v>21</v>
      </c>
      <c r="G8516" s="6">
        <f t="shared" si="1232"/>
        <v>7</v>
      </c>
      <c r="H8516" s="6">
        <f t="shared" si="1233"/>
        <v>51</v>
      </c>
      <c r="I8516" s="6">
        <f t="shared" si="1234"/>
        <v>18</v>
      </c>
      <c r="J8516" s="6">
        <f t="shared" si="1236"/>
        <v>17</v>
      </c>
      <c r="K8516" s="9">
        <f t="shared" si="1237"/>
        <v>46012</v>
      </c>
      <c r="L8516" s="8">
        <f>+VLOOKUP(K8516,'20251231_param'!$A$2:$C$366,2)</f>
        <v>16.541666666666668</v>
      </c>
      <c r="M8516" s="8">
        <f>+VLOOKUP($K8516,'20251231_param'!$A$2:$C$366,3)</f>
        <v>18.826390281052095</v>
      </c>
      <c r="N8516" s="8">
        <f t="shared" si="1235"/>
        <v>2.4345258251371946E-2</v>
      </c>
    </row>
    <row r="8517" spans="1:14" x14ac:dyDescent="0.2">
      <c r="A8517" s="2">
        <v>46012.791666666664</v>
      </c>
      <c r="B8517" s="1">
        <v>9</v>
      </c>
      <c r="D8517" s="6">
        <f t="shared" si="1229"/>
        <v>2025</v>
      </c>
      <c r="E8517" s="6">
        <f t="shared" si="1230"/>
        <v>12</v>
      </c>
      <c r="F8517" s="6">
        <f t="shared" si="1231"/>
        <v>21</v>
      </c>
      <c r="G8517" s="6">
        <f t="shared" si="1232"/>
        <v>7</v>
      </c>
      <c r="H8517" s="6">
        <f t="shared" si="1233"/>
        <v>51</v>
      </c>
      <c r="I8517" s="6">
        <f t="shared" si="1234"/>
        <v>19</v>
      </c>
      <c r="J8517" s="6">
        <f t="shared" si="1236"/>
        <v>9</v>
      </c>
      <c r="K8517" s="9">
        <f t="shared" si="1237"/>
        <v>46012</v>
      </c>
      <c r="L8517" s="8">
        <f>+VLOOKUP(K8517,'20251231_param'!$A$2:$C$366,2)</f>
        <v>16.541666666666668</v>
      </c>
      <c r="M8517" s="8">
        <f>+VLOOKUP($K8517,'20251231_param'!$A$2:$C$366,3)</f>
        <v>18.826390281052095</v>
      </c>
      <c r="N8517" s="8">
        <f t="shared" si="1235"/>
        <v>-0.40059015849984858</v>
      </c>
    </row>
    <row r="8518" spans="1:14" x14ac:dyDescent="0.2">
      <c r="A8518" s="2">
        <v>46012.833333333336</v>
      </c>
      <c r="B8518" s="1">
        <v>21</v>
      </c>
      <c r="D8518" s="6">
        <f t="shared" si="1229"/>
        <v>2025</v>
      </c>
      <c r="E8518" s="6">
        <f t="shared" si="1230"/>
        <v>12</v>
      </c>
      <c r="F8518" s="6">
        <f t="shared" si="1231"/>
        <v>21</v>
      </c>
      <c r="G8518" s="6">
        <f t="shared" si="1232"/>
        <v>7</v>
      </c>
      <c r="H8518" s="6">
        <f t="shared" si="1233"/>
        <v>51</v>
      </c>
      <c r="I8518" s="6">
        <f t="shared" si="1234"/>
        <v>20</v>
      </c>
      <c r="J8518" s="6">
        <f t="shared" si="1236"/>
        <v>21</v>
      </c>
      <c r="K8518" s="9">
        <f t="shared" si="1237"/>
        <v>46012</v>
      </c>
      <c r="L8518" s="8">
        <f>+VLOOKUP(K8518,'20251231_param'!$A$2:$C$366,2)</f>
        <v>16.541666666666668</v>
      </c>
      <c r="M8518" s="8">
        <f>+VLOOKUP($K8518,'20251231_param'!$A$2:$C$366,3)</f>
        <v>18.826390281052095</v>
      </c>
      <c r="N8518" s="8">
        <f t="shared" si="1235"/>
        <v>0.2368129666269822</v>
      </c>
    </row>
    <row r="8519" spans="1:14" x14ac:dyDescent="0.2">
      <c r="A8519" s="2">
        <v>46012.875</v>
      </c>
      <c r="B8519" s="1">
        <v>8</v>
      </c>
      <c r="D8519" s="6">
        <f t="shared" si="1229"/>
        <v>2025</v>
      </c>
      <c r="E8519" s="6">
        <f t="shared" si="1230"/>
        <v>12</v>
      </c>
      <c r="F8519" s="6">
        <f t="shared" si="1231"/>
        <v>21</v>
      </c>
      <c r="G8519" s="6">
        <f t="shared" si="1232"/>
        <v>7</v>
      </c>
      <c r="H8519" s="6">
        <f t="shared" si="1233"/>
        <v>51</v>
      </c>
      <c r="I8519" s="6">
        <f t="shared" si="1234"/>
        <v>21</v>
      </c>
      <c r="J8519" s="6">
        <f t="shared" si="1236"/>
        <v>8</v>
      </c>
      <c r="K8519" s="9">
        <f t="shared" si="1237"/>
        <v>46012</v>
      </c>
      <c r="L8519" s="8">
        <f>+VLOOKUP(K8519,'20251231_param'!$A$2:$C$366,2)</f>
        <v>16.541666666666668</v>
      </c>
      <c r="M8519" s="8">
        <f>+VLOOKUP($K8519,'20251231_param'!$A$2:$C$366,3)</f>
        <v>18.826390281052095</v>
      </c>
      <c r="N8519" s="8">
        <f t="shared" si="1235"/>
        <v>-0.45370708559375117</v>
      </c>
    </row>
    <row r="8520" spans="1:14" x14ac:dyDescent="0.2">
      <c r="A8520" s="2">
        <v>46012.916666666664</v>
      </c>
      <c r="B8520" s="1">
        <v>13</v>
      </c>
      <c r="D8520" s="6">
        <f t="shared" si="1229"/>
        <v>2025</v>
      </c>
      <c r="E8520" s="6">
        <f t="shared" si="1230"/>
        <v>12</v>
      </c>
      <c r="F8520" s="6">
        <f t="shared" si="1231"/>
        <v>21</v>
      </c>
      <c r="G8520" s="6">
        <f t="shared" si="1232"/>
        <v>7</v>
      </c>
      <c r="H8520" s="6">
        <f t="shared" si="1233"/>
        <v>51</v>
      </c>
      <c r="I8520" s="6">
        <f t="shared" si="1234"/>
        <v>22</v>
      </c>
      <c r="J8520" s="6">
        <f t="shared" si="1236"/>
        <v>13</v>
      </c>
      <c r="K8520" s="9">
        <f t="shared" si="1237"/>
        <v>46012</v>
      </c>
      <c r="L8520" s="8">
        <f>+VLOOKUP(K8520,'20251231_param'!$A$2:$C$366,2)</f>
        <v>16.541666666666668</v>
      </c>
      <c r="M8520" s="8">
        <f>+VLOOKUP($K8520,'20251231_param'!$A$2:$C$366,3)</f>
        <v>18.826390281052095</v>
      </c>
      <c r="N8520" s="8">
        <f t="shared" si="1235"/>
        <v>-0.18812245012423831</v>
      </c>
    </row>
    <row r="8521" spans="1:14" x14ac:dyDescent="0.2">
      <c r="A8521" s="2">
        <v>46012.958333333336</v>
      </c>
      <c r="B8521" s="1">
        <v>0</v>
      </c>
      <c r="D8521" s="6">
        <f t="shared" si="1229"/>
        <v>2025</v>
      </c>
      <c r="E8521" s="6">
        <f t="shared" si="1230"/>
        <v>12</v>
      </c>
      <c r="F8521" s="6">
        <f t="shared" si="1231"/>
        <v>21</v>
      </c>
      <c r="G8521" s="6">
        <f t="shared" si="1232"/>
        <v>7</v>
      </c>
      <c r="H8521" s="6">
        <f t="shared" si="1233"/>
        <v>51</v>
      </c>
      <c r="I8521" s="6">
        <f t="shared" si="1234"/>
        <v>23</v>
      </c>
      <c r="J8521" s="6">
        <f t="shared" si="1236"/>
        <v>0</v>
      </c>
      <c r="K8521" s="9">
        <f t="shared" si="1237"/>
        <v>46012</v>
      </c>
      <c r="L8521" s="8">
        <f>+VLOOKUP(K8521,'20251231_param'!$A$2:$C$366,2)</f>
        <v>16.541666666666668</v>
      </c>
      <c r="M8521" s="8">
        <f>+VLOOKUP($K8521,'20251231_param'!$A$2:$C$366,3)</f>
        <v>18.826390281052095</v>
      </c>
      <c r="N8521" s="8">
        <f t="shared" si="1235"/>
        <v>-0.87864250234497165</v>
      </c>
    </row>
    <row r="8522" spans="1:14" x14ac:dyDescent="0.2">
      <c r="A8522" s="2">
        <v>46013</v>
      </c>
      <c r="B8522" s="1">
        <v>0</v>
      </c>
      <c r="D8522" s="6">
        <f t="shared" si="1229"/>
        <v>2025</v>
      </c>
      <c r="E8522" s="6">
        <f t="shared" si="1230"/>
        <v>12</v>
      </c>
      <c r="F8522" s="6">
        <f t="shared" si="1231"/>
        <v>22</v>
      </c>
      <c r="G8522" s="6">
        <f t="shared" si="1232"/>
        <v>1</v>
      </c>
      <c r="H8522" s="6">
        <f t="shared" si="1233"/>
        <v>52</v>
      </c>
      <c r="I8522" s="6">
        <f t="shared" si="1234"/>
        <v>0</v>
      </c>
      <c r="J8522" s="6">
        <f t="shared" si="1236"/>
        <v>0</v>
      </c>
      <c r="K8522" s="9">
        <f t="shared" si="1237"/>
        <v>46013</v>
      </c>
      <c r="L8522" s="8">
        <f>+VLOOKUP(K8522,'20251231_param'!$A$2:$C$366,2)</f>
        <v>12.75</v>
      </c>
      <c r="M8522" s="8">
        <f>+VLOOKUP($K8522,'20251231_param'!$A$2:$C$366,3)</f>
        <v>16.718253497300488</v>
      </c>
      <c r="N8522" s="8">
        <f t="shared" si="1235"/>
        <v>-0.76263947080708849</v>
      </c>
    </row>
    <row r="8523" spans="1:14" x14ac:dyDescent="0.2">
      <c r="A8523" s="2">
        <v>46013.041666666664</v>
      </c>
      <c r="B8523" s="1">
        <v>0</v>
      </c>
      <c r="D8523" s="6">
        <f t="shared" si="1229"/>
        <v>2025</v>
      </c>
      <c r="E8523" s="6">
        <f t="shared" si="1230"/>
        <v>12</v>
      </c>
      <c r="F8523" s="6">
        <f t="shared" si="1231"/>
        <v>22</v>
      </c>
      <c r="G8523" s="6">
        <f t="shared" si="1232"/>
        <v>1</v>
      </c>
      <c r="H8523" s="6">
        <f t="shared" si="1233"/>
        <v>52</v>
      </c>
      <c r="I8523" s="6">
        <f t="shared" si="1234"/>
        <v>1</v>
      </c>
      <c r="J8523" s="6">
        <f t="shared" si="1236"/>
        <v>0</v>
      </c>
      <c r="K8523" s="9">
        <f t="shared" si="1237"/>
        <v>46013</v>
      </c>
      <c r="L8523" s="8">
        <f>+VLOOKUP(K8523,'20251231_param'!$A$2:$C$366,2)</f>
        <v>12.75</v>
      </c>
      <c r="M8523" s="8">
        <f>+VLOOKUP($K8523,'20251231_param'!$A$2:$C$366,3)</f>
        <v>16.718253497300488</v>
      </c>
      <c r="N8523" s="8">
        <f t="shared" si="1235"/>
        <v>-0.76263947080708849</v>
      </c>
    </row>
    <row r="8524" spans="1:14" x14ac:dyDescent="0.2">
      <c r="A8524" s="2">
        <v>46013.083333333336</v>
      </c>
      <c r="B8524" s="1">
        <v>0</v>
      </c>
      <c r="D8524" s="6">
        <f t="shared" si="1229"/>
        <v>2025</v>
      </c>
      <c r="E8524" s="6">
        <f t="shared" si="1230"/>
        <v>12</v>
      </c>
      <c r="F8524" s="6">
        <f t="shared" si="1231"/>
        <v>22</v>
      </c>
      <c r="G8524" s="6">
        <f t="shared" si="1232"/>
        <v>1</v>
      </c>
      <c r="H8524" s="6">
        <f t="shared" si="1233"/>
        <v>52</v>
      </c>
      <c r="I8524" s="6">
        <f t="shared" si="1234"/>
        <v>2</v>
      </c>
      <c r="J8524" s="6">
        <f t="shared" si="1236"/>
        <v>0</v>
      </c>
      <c r="K8524" s="9">
        <f t="shared" si="1237"/>
        <v>46013</v>
      </c>
      <c r="L8524" s="8">
        <f>+VLOOKUP(K8524,'20251231_param'!$A$2:$C$366,2)</f>
        <v>12.75</v>
      </c>
      <c r="M8524" s="8">
        <f>+VLOOKUP($K8524,'20251231_param'!$A$2:$C$366,3)</f>
        <v>16.718253497300488</v>
      </c>
      <c r="N8524" s="8">
        <f t="shared" si="1235"/>
        <v>-0.76263947080708849</v>
      </c>
    </row>
    <row r="8525" spans="1:14" x14ac:dyDescent="0.2">
      <c r="A8525" s="2">
        <v>46013.125</v>
      </c>
      <c r="B8525" s="1">
        <v>0</v>
      </c>
      <c r="D8525" s="6">
        <f t="shared" si="1229"/>
        <v>2025</v>
      </c>
      <c r="E8525" s="6">
        <f t="shared" si="1230"/>
        <v>12</v>
      </c>
      <c r="F8525" s="6">
        <f t="shared" si="1231"/>
        <v>22</v>
      </c>
      <c r="G8525" s="6">
        <f t="shared" si="1232"/>
        <v>1</v>
      </c>
      <c r="H8525" s="6">
        <f t="shared" si="1233"/>
        <v>52</v>
      </c>
      <c r="I8525" s="6">
        <f t="shared" si="1234"/>
        <v>3</v>
      </c>
      <c r="J8525" s="6">
        <f t="shared" si="1236"/>
        <v>0</v>
      </c>
      <c r="K8525" s="9">
        <f t="shared" si="1237"/>
        <v>46013</v>
      </c>
      <c r="L8525" s="8">
        <f>+VLOOKUP(K8525,'20251231_param'!$A$2:$C$366,2)</f>
        <v>12.75</v>
      </c>
      <c r="M8525" s="8">
        <f>+VLOOKUP($K8525,'20251231_param'!$A$2:$C$366,3)</f>
        <v>16.718253497300488</v>
      </c>
      <c r="N8525" s="8">
        <f t="shared" si="1235"/>
        <v>-0.76263947080708849</v>
      </c>
    </row>
    <row r="8526" spans="1:14" x14ac:dyDescent="0.2">
      <c r="A8526" s="2">
        <v>46013.166666666664</v>
      </c>
      <c r="B8526" s="1">
        <v>0</v>
      </c>
      <c r="D8526" s="6">
        <f t="shared" si="1229"/>
        <v>2025</v>
      </c>
      <c r="E8526" s="6">
        <f t="shared" si="1230"/>
        <v>12</v>
      </c>
      <c r="F8526" s="6">
        <f t="shared" si="1231"/>
        <v>22</v>
      </c>
      <c r="G8526" s="6">
        <f t="shared" si="1232"/>
        <v>1</v>
      </c>
      <c r="H8526" s="6">
        <f t="shared" si="1233"/>
        <v>52</v>
      </c>
      <c r="I8526" s="6">
        <f t="shared" si="1234"/>
        <v>4</v>
      </c>
      <c r="J8526" s="6">
        <f t="shared" si="1236"/>
        <v>0</v>
      </c>
      <c r="K8526" s="9">
        <f t="shared" si="1237"/>
        <v>46013</v>
      </c>
      <c r="L8526" s="8">
        <f>+VLOOKUP(K8526,'20251231_param'!$A$2:$C$366,2)</f>
        <v>12.75</v>
      </c>
      <c r="M8526" s="8">
        <f>+VLOOKUP($K8526,'20251231_param'!$A$2:$C$366,3)</f>
        <v>16.718253497300488</v>
      </c>
      <c r="N8526" s="8">
        <f t="shared" si="1235"/>
        <v>-0.76263947080708849</v>
      </c>
    </row>
    <row r="8527" spans="1:14" x14ac:dyDescent="0.2">
      <c r="A8527" s="2">
        <v>46013.208333333336</v>
      </c>
      <c r="B8527" s="1">
        <v>0</v>
      </c>
      <c r="D8527" s="6">
        <f t="shared" si="1229"/>
        <v>2025</v>
      </c>
      <c r="E8527" s="6">
        <f t="shared" si="1230"/>
        <v>12</v>
      </c>
      <c r="F8527" s="6">
        <f t="shared" si="1231"/>
        <v>22</v>
      </c>
      <c r="G8527" s="6">
        <f t="shared" si="1232"/>
        <v>1</v>
      </c>
      <c r="H8527" s="6">
        <f t="shared" si="1233"/>
        <v>52</v>
      </c>
      <c r="I8527" s="6">
        <f t="shared" si="1234"/>
        <v>5</v>
      </c>
      <c r="J8527" s="6">
        <f t="shared" si="1236"/>
        <v>0</v>
      </c>
      <c r="K8527" s="9">
        <f t="shared" si="1237"/>
        <v>46013</v>
      </c>
      <c r="L8527" s="8">
        <f>+VLOOKUP(K8527,'20251231_param'!$A$2:$C$366,2)</f>
        <v>12.75</v>
      </c>
      <c r="M8527" s="8">
        <f>+VLOOKUP($K8527,'20251231_param'!$A$2:$C$366,3)</f>
        <v>16.718253497300488</v>
      </c>
      <c r="N8527" s="8">
        <f t="shared" si="1235"/>
        <v>-0.76263947080708849</v>
      </c>
    </row>
    <row r="8528" spans="1:14" x14ac:dyDescent="0.2">
      <c r="A8528" s="2">
        <v>46013.25</v>
      </c>
      <c r="B8528" s="1">
        <v>3</v>
      </c>
      <c r="D8528" s="6">
        <f t="shared" si="1229"/>
        <v>2025</v>
      </c>
      <c r="E8528" s="6">
        <f t="shared" si="1230"/>
        <v>12</v>
      </c>
      <c r="F8528" s="6">
        <f t="shared" si="1231"/>
        <v>22</v>
      </c>
      <c r="G8528" s="6">
        <f t="shared" si="1232"/>
        <v>1</v>
      </c>
      <c r="H8528" s="6">
        <f t="shared" si="1233"/>
        <v>52</v>
      </c>
      <c r="I8528" s="6">
        <f t="shared" si="1234"/>
        <v>6</v>
      </c>
      <c r="J8528" s="6">
        <f t="shared" si="1236"/>
        <v>3</v>
      </c>
      <c r="K8528" s="9">
        <f t="shared" si="1237"/>
        <v>46013</v>
      </c>
      <c r="L8528" s="8">
        <f>+VLOOKUP(K8528,'20251231_param'!$A$2:$C$366,2)</f>
        <v>12.75</v>
      </c>
      <c r="M8528" s="8">
        <f>+VLOOKUP($K8528,'20251231_param'!$A$2:$C$366,3)</f>
        <v>16.718253497300488</v>
      </c>
      <c r="N8528" s="8">
        <f t="shared" si="1235"/>
        <v>-0.58319488944071474</v>
      </c>
    </row>
    <row r="8529" spans="1:14" x14ac:dyDescent="0.2">
      <c r="A8529" s="2">
        <v>46013.291666666664</v>
      </c>
      <c r="B8529" s="1">
        <v>4</v>
      </c>
      <c r="D8529" s="6">
        <f t="shared" si="1229"/>
        <v>2025</v>
      </c>
      <c r="E8529" s="6">
        <f t="shared" si="1230"/>
        <v>12</v>
      </c>
      <c r="F8529" s="6">
        <f t="shared" si="1231"/>
        <v>22</v>
      </c>
      <c r="G8529" s="6">
        <f t="shared" si="1232"/>
        <v>1</v>
      </c>
      <c r="H8529" s="6">
        <f t="shared" si="1233"/>
        <v>52</v>
      </c>
      <c r="I8529" s="6">
        <f t="shared" si="1234"/>
        <v>7</v>
      </c>
      <c r="J8529" s="6">
        <f t="shared" si="1236"/>
        <v>4</v>
      </c>
      <c r="K8529" s="9">
        <f t="shared" si="1237"/>
        <v>46013</v>
      </c>
      <c r="L8529" s="8">
        <f>+VLOOKUP(K8529,'20251231_param'!$A$2:$C$366,2)</f>
        <v>12.75</v>
      </c>
      <c r="M8529" s="8">
        <f>+VLOOKUP($K8529,'20251231_param'!$A$2:$C$366,3)</f>
        <v>16.718253497300488</v>
      </c>
      <c r="N8529" s="8">
        <f t="shared" si="1235"/>
        <v>-0.52338002898525682</v>
      </c>
    </row>
    <row r="8530" spans="1:14" x14ac:dyDescent="0.2">
      <c r="A8530" s="2">
        <v>46013.333333333336</v>
      </c>
      <c r="B8530" s="1">
        <v>3</v>
      </c>
      <c r="D8530" s="6">
        <f t="shared" ref="D8530:D8593" si="1238">+YEAR(A8530)</f>
        <v>2025</v>
      </c>
      <c r="E8530" s="6">
        <f t="shared" ref="E8530:E8593" si="1239">+MONTH(A8530)</f>
        <v>12</v>
      </c>
      <c r="F8530" s="6">
        <f t="shared" ref="F8530:F8593" si="1240">+DAY(A8530)</f>
        <v>22</v>
      </c>
      <c r="G8530" s="6">
        <f t="shared" ref="G8530:G8593" si="1241">+WEEKDAY(A8530,2)</f>
        <v>1</v>
      </c>
      <c r="H8530" s="6">
        <f t="shared" ref="H8530:H8593" si="1242">+WEEKNUM(A8530,21)</f>
        <v>52</v>
      </c>
      <c r="I8530" s="6">
        <f t="shared" ref="I8530:I8593" si="1243">+HOUR(A8530)</f>
        <v>8</v>
      </c>
      <c r="J8530" s="6">
        <f t="shared" si="1236"/>
        <v>3</v>
      </c>
      <c r="K8530" s="9">
        <f t="shared" si="1237"/>
        <v>46013</v>
      </c>
      <c r="L8530" s="8">
        <f>+VLOOKUP(K8530,'20251231_param'!$A$2:$C$366,2)</f>
        <v>12.75</v>
      </c>
      <c r="M8530" s="8">
        <f>+VLOOKUP($K8530,'20251231_param'!$A$2:$C$366,3)</f>
        <v>16.718253497300488</v>
      </c>
      <c r="N8530" s="8">
        <f t="shared" si="1235"/>
        <v>-0.58319488944071474</v>
      </c>
    </row>
    <row r="8531" spans="1:14" x14ac:dyDescent="0.2">
      <c r="A8531" s="2">
        <v>46013.375</v>
      </c>
      <c r="B8531" s="1">
        <v>5</v>
      </c>
      <c r="D8531" s="6">
        <f t="shared" si="1238"/>
        <v>2025</v>
      </c>
      <c r="E8531" s="6">
        <f t="shared" si="1239"/>
        <v>12</v>
      </c>
      <c r="F8531" s="6">
        <f t="shared" si="1240"/>
        <v>22</v>
      </c>
      <c r="G8531" s="6">
        <f t="shared" si="1241"/>
        <v>1</v>
      </c>
      <c r="H8531" s="6">
        <f t="shared" si="1242"/>
        <v>52</v>
      </c>
      <c r="I8531" s="6">
        <f t="shared" si="1243"/>
        <v>9</v>
      </c>
      <c r="J8531" s="6">
        <f t="shared" si="1236"/>
        <v>5</v>
      </c>
      <c r="K8531" s="9">
        <f t="shared" si="1237"/>
        <v>46013</v>
      </c>
      <c r="L8531" s="8">
        <f>+VLOOKUP(K8531,'20251231_param'!$A$2:$C$366,2)</f>
        <v>12.75</v>
      </c>
      <c r="M8531" s="8">
        <f>+VLOOKUP($K8531,'20251231_param'!$A$2:$C$366,3)</f>
        <v>16.718253497300488</v>
      </c>
      <c r="N8531" s="8">
        <f t="shared" ref="N8531:N8594" si="1244">+(J8531-L8531)/M8531</f>
        <v>-0.4635651685297989</v>
      </c>
    </row>
    <row r="8532" spans="1:14" x14ac:dyDescent="0.2">
      <c r="A8532" s="2">
        <v>46013.416666666664</v>
      </c>
      <c r="B8532" s="1">
        <v>40</v>
      </c>
      <c r="D8532" s="6">
        <f t="shared" si="1238"/>
        <v>2025</v>
      </c>
      <c r="E8532" s="6">
        <f t="shared" si="1239"/>
        <v>12</v>
      </c>
      <c r="F8532" s="6">
        <f t="shared" si="1240"/>
        <v>22</v>
      </c>
      <c r="G8532" s="6">
        <f t="shared" si="1241"/>
        <v>1</v>
      </c>
      <c r="H8532" s="6">
        <f t="shared" si="1242"/>
        <v>52</v>
      </c>
      <c r="I8532" s="6">
        <f t="shared" si="1243"/>
        <v>10</v>
      </c>
      <c r="J8532" s="6">
        <f t="shared" si="1236"/>
        <v>40</v>
      </c>
      <c r="K8532" s="9">
        <f t="shared" si="1237"/>
        <v>46013</v>
      </c>
      <c r="L8532" s="8">
        <f>+VLOOKUP(K8532,'20251231_param'!$A$2:$C$366,2)</f>
        <v>12.75</v>
      </c>
      <c r="M8532" s="8">
        <f>+VLOOKUP($K8532,'20251231_param'!$A$2:$C$366,3)</f>
        <v>16.718253497300488</v>
      </c>
      <c r="N8532" s="8">
        <f t="shared" si="1244"/>
        <v>1.6299549474112283</v>
      </c>
    </row>
    <row r="8533" spans="1:14" x14ac:dyDescent="0.2">
      <c r="A8533" s="2">
        <v>46013.458333333336</v>
      </c>
      <c r="B8533" s="1">
        <v>30</v>
      </c>
      <c r="D8533" s="6">
        <f t="shared" si="1238"/>
        <v>2025</v>
      </c>
      <c r="E8533" s="6">
        <f t="shared" si="1239"/>
        <v>12</v>
      </c>
      <c r="F8533" s="6">
        <f t="shared" si="1240"/>
        <v>22</v>
      </c>
      <c r="G8533" s="6">
        <f t="shared" si="1241"/>
        <v>1</v>
      </c>
      <c r="H8533" s="6">
        <f t="shared" si="1242"/>
        <v>52</v>
      </c>
      <c r="I8533" s="6">
        <f t="shared" si="1243"/>
        <v>11</v>
      </c>
      <c r="J8533" s="6">
        <f t="shared" si="1236"/>
        <v>30</v>
      </c>
      <c r="K8533" s="9">
        <f t="shared" si="1237"/>
        <v>46013</v>
      </c>
      <c r="L8533" s="8">
        <f>+VLOOKUP(K8533,'20251231_param'!$A$2:$C$366,2)</f>
        <v>12.75</v>
      </c>
      <c r="M8533" s="8">
        <f>+VLOOKUP($K8533,'20251231_param'!$A$2:$C$366,3)</f>
        <v>16.718253497300488</v>
      </c>
      <c r="N8533" s="8">
        <f t="shared" si="1244"/>
        <v>1.0318063428566491</v>
      </c>
    </row>
    <row r="8534" spans="1:14" x14ac:dyDescent="0.2">
      <c r="A8534" s="2">
        <v>46013.5</v>
      </c>
      <c r="B8534" s="1">
        <v>12</v>
      </c>
      <c r="D8534" s="6">
        <f t="shared" si="1238"/>
        <v>2025</v>
      </c>
      <c r="E8534" s="6">
        <f t="shared" si="1239"/>
        <v>12</v>
      </c>
      <c r="F8534" s="6">
        <f t="shared" si="1240"/>
        <v>22</v>
      </c>
      <c r="G8534" s="6">
        <f t="shared" si="1241"/>
        <v>1</v>
      </c>
      <c r="H8534" s="6">
        <f t="shared" si="1242"/>
        <v>52</v>
      </c>
      <c r="I8534" s="6">
        <f t="shared" si="1243"/>
        <v>12</v>
      </c>
      <c r="J8534" s="6">
        <f t="shared" si="1236"/>
        <v>12</v>
      </c>
      <c r="K8534" s="9">
        <f t="shared" si="1237"/>
        <v>46013</v>
      </c>
      <c r="L8534" s="8">
        <f>+VLOOKUP(K8534,'20251231_param'!$A$2:$C$366,2)</f>
        <v>12.75</v>
      </c>
      <c r="M8534" s="8">
        <f>+VLOOKUP($K8534,'20251231_param'!$A$2:$C$366,3)</f>
        <v>16.718253497300488</v>
      </c>
      <c r="N8534" s="8">
        <f t="shared" si="1244"/>
        <v>-4.4861145341593439E-2</v>
      </c>
    </row>
    <row r="8535" spans="1:14" x14ac:dyDescent="0.2">
      <c r="A8535" s="2">
        <v>46013.541666666664</v>
      </c>
      <c r="B8535" s="1">
        <v>10</v>
      </c>
      <c r="D8535" s="6">
        <f t="shared" si="1238"/>
        <v>2025</v>
      </c>
      <c r="E8535" s="6">
        <f t="shared" si="1239"/>
        <v>12</v>
      </c>
      <c r="F8535" s="6">
        <f t="shared" si="1240"/>
        <v>22</v>
      </c>
      <c r="G8535" s="6">
        <f t="shared" si="1241"/>
        <v>1</v>
      </c>
      <c r="H8535" s="6">
        <f t="shared" si="1242"/>
        <v>52</v>
      </c>
      <c r="I8535" s="6">
        <f t="shared" si="1243"/>
        <v>13</v>
      </c>
      <c r="J8535" s="6">
        <f t="shared" si="1236"/>
        <v>10</v>
      </c>
      <c r="K8535" s="9">
        <f t="shared" si="1237"/>
        <v>46013</v>
      </c>
      <c r="L8535" s="8">
        <f>+VLOOKUP(K8535,'20251231_param'!$A$2:$C$366,2)</f>
        <v>12.75</v>
      </c>
      <c r="M8535" s="8">
        <f>+VLOOKUP($K8535,'20251231_param'!$A$2:$C$366,3)</f>
        <v>16.718253497300488</v>
      </c>
      <c r="N8535" s="8">
        <f t="shared" si="1244"/>
        <v>-0.16449086625250928</v>
      </c>
    </row>
    <row r="8536" spans="1:14" x14ac:dyDescent="0.2">
      <c r="A8536" s="2">
        <v>46013.583333333336</v>
      </c>
      <c r="B8536" s="1">
        <v>11</v>
      </c>
      <c r="D8536" s="6">
        <f t="shared" si="1238"/>
        <v>2025</v>
      </c>
      <c r="E8536" s="6">
        <f t="shared" si="1239"/>
        <v>12</v>
      </c>
      <c r="F8536" s="6">
        <f t="shared" si="1240"/>
        <v>22</v>
      </c>
      <c r="G8536" s="6">
        <f t="shared" si="1241"/>
        <v>1</v>
      </c>
      <c r="H8536" s="6">
        <f t="shared" si="1242"/>
        <v>52</v>
      </c>
      <c r="I8536" s="6">
        <f t="shared" si="1243"/>
        <v>14</v>
      </c>
      <c r="J8536" s="6">
        <f t="shared" si="1236"/>
        <v>11</v>
      </c>
      <c r="K8536" s="9">
        <f t="shared" si="1237"/>
        <v>46013</v>
      </c>
      <c r="L8536" s="8">
        <f>+VLOOKUP(K8536,'20251231_param'!$A$2:$C$366,2)</f>
        <v>12.75</v>
      </c>
      <c r="M8536" s="8">
        <f>+VLOOKUP($K8536,'20251231_param'!$A$2:$C$366,3)</f>
        <v>16.718253497300488</v>
      </c>
      <c r="N8536" s="8">
        <f t="shared" si="1244"/>
        <v>-0.10467600579705136</v>
      </c>
    </row>
    <row r="8537" spans="1:14" x14ac:dyDescent="0.2">
      <c r="A8537" s="2">
        <v>46013.625</v>
      </c>
      <c r="B8537" s="1">
        <v>24</v>
      </c>
      <c r="D8537" s="6">
        <f t="shared" si="1238"/>
        <v>2025</v>
      </c>
      <c r="E8537" s="6">
        <f t="shared" si="1239"/>
        <v>12</v>
      </c>
      <c r="F8537" s="6">
        <f t="shared" si="1240"/>
        <v>22</v>
      </c>
      <c r="G8537" s="6">
        <f t="shared" si="1241"/>
        <v>1</v>
      </c>
      <c r="H8537" s="6">
        <f t="shared" si="1242"/>
        <v>52</v>
      </c>
      <c r="I8537" s="6">
        <f t="shared" si="1243"/>
        <v>15</v>
      </c>
      <c r="J8537" s="6">
        <f t="shared" si="1236"/>
        <v>24</v>
      </c>
      <c r="K8537" s="9">
        <f t="shared" si="1237"/>
        <v>46013</v>
      </c>
      <c r="L8537" s="8">
        <f>+VLOOKUP(K8537,'20251231_param'!$A$2:$C$366,2)</f>
        <v>12.75</v>
      </c>
      <c r="M8537" s="8">
        <f>+VLOOKUP($K8537,'20251231_param'!$A$2:$C$366,3)</f>
        <v>16.718253497300488</v>
      </c>
      <c r="N8537" s="8">
        <f t="shared" si="1244"/>
        <v>0.67291718012390156</v>
      </c>
    </row>
    <row r="8538" spans="1:14" x14ac:dyDescent="0.2">
      <c r="A8538" s="2">
        <v>46013.666666666664</v>
      </c>
      <c r="B8538" s="1">
        <v>44</v>
      </c>
      <c r="D8538" s="6">
        <f t="shared" si="1238"/>
        <v>2025</v>
      </c>
      <c r="E8538" s="6">
        <f t="shared" si="1239"/>
        <v>12</v>
      </c>
      <c r="F8538" s="6">
        <f t="shared" si="1240"/>
        <v>22</v>
      </c>
      <c r="G8538" s="6">
        <f t="shared" si="1241"/>
        <v>1</v>
      </c>
      <c r="H8538" s="6">
        <f t="shared" si="1242"/>
        <v>52</v>
      </c>
      <c r="I8538" s="6">
        <f t="shared" si="1243"/>
        <v>16</v>
      </c>
      <c r="J8538" s="6">
        <f t="shared" si="1236"/>
        <v>44</v>
      </c>
      <c r="K8538" s="9">
        <f t="shared" si="1237"/>
        <v>46013</v>
      </c>
      <c r="L8538" s="8">
        <f>+VLOOKUP(K8538,'20251231_param'!$A$2:$C$366,2)</f>
        <v>12.75</v>
      </c>
      <c r="M8538" s="8">
        <f>+VLOOKUP($K8538,'20251231_param'!$A$2:$C$366,3)</f>
        <v>16.718253497300488</v>
      </c>
      <c r="N8538" s="8">
        <f t="shared" si="1244"/>
        <v>1.8692143892330599</v>
      </c>
    </row>
    <row r="8539" spans="1:14" x14ac:dyDescent="0.2">
      <c r="A8539" s="2">
        <v>46013.708333333336</v>
      </c>
      <c r="B8539" s="1">
        <v>28</v>
      </c>
      <c r="D8539" s="6">
        <f t="shared" si="1238"/>
        <v>2025</v>
      </c>
      <c r="E8539" s="6">
        <f t="shared" si="1239"/>
        <v>12</v>
      </c>
      <c r="F8539" s="6">
        <f t="shared" si="1240"/>
        <v>22</v>
      </c>
      <c r="G8539" s="6">
        <f t="shared" si="1241"/>
        <v>1</v>
      </c>
      <c r="H8539" s="6">
        <f t="shared" si="1242"/>
        <v>52</v>
      </c>
      <c r="I8539" s="6">
        <f t="shared" si="1243"/>
        <v>17</v>
      </c>
      <c r="J8539" s="6">
        <f t="shared" si="1236"/>
        <v>28</v>
      </c>
      <c r="K8539" s="9">
        <f t="shared" si="1237"/>
        <v>46013</v>
      </c>
      <c r="L8539" s="8">
        <f>+VLOOKUP(K8539,'20251231_param'!$A$2:$C$366,2)</f>
        <v>12.75</v>
      </c>
      <c r="M8539" s="8">
        <f>+VLOOKUP($K8539,'20251231_param'!$A$2:$C$366,3)</f>
        <v>16.718253497300488</v>
      </c>
      <c r="N8539" s="8">
        <f t="shared" si="1244"/>
        <v>0.91217662194573323</v>
      </c>
    </row>
    <row r="8540" spans="1:14" x14ac:dyDescent="0.2">
      <c r="A8540" s="2">
        <v>46013.75</v>
      </c>
      <c r="B8540" s="1">
        <v>62</v>
      </c>
      <c r="D8540" s="6">
        <f t="shared" si="1238"/>
        <v>2025</v>
      </c>
      <c r="E8540" s="6">
        <f t="shared" si="1239"/>
        <v>12</v>
      </c>
      <c r="F8540" s="6">
        <f t="shared" si="1240"/>
        <v>22</v>
      </c>
      <c r="G8540" s="6">
        <f t="shared" si="1241"/>
        <v>1</v>
      </c>
      <c r="H8540" s="6">
        <f t="shared" si="1242"/>
        <v>52</v>
      </c>
      <c r="I8540" s="6">
        <f t="shared" si="1243"/>
        <v>18</v>
      </c>
      <c r="J8540" s="6">
        <f t="shared" si="1236"/>
        <v>62</v>
      </c>
      <c r="K8540" s="9">
        <f t="shared" si="1237"/>
        <v>46013</v>
      </c>
      <c r="L8540" s="8">
        <f>+VLOOKUP(K8540,'20251231_param'!$A$2:$C$366,2)</f>
        <v>12.75</v>
      </c>
      <c r="M8540" s="8">
        <f>+VLOOKUP($K8540,'20251231_param'!$A$2:$C$366,3)</f>
        <v>16.718253497300488</v>
      </c>
      <c r="N8540" s="8">
        <f t="shared" si="1244"/>
        <v>2.9458818774313027</v>
      </c>
    </row>
    <row r="8541" spans="1:14" x14ac:dyDescent="0.2">
      <c r="A8541" s="2">
        <v>46013.791666666664</v>
      </c>
      <c r="B8541" s="1">
        <v>13</v>
      </c>
      <c r="D8541" s="6">
        <f t="shared" si="1238"/>
        <v>2025</v>
      </c>
      <c r="E8541" s="6">
        <f t="shared" si="1239"/>
        <v>12</v>
      </c>
      <c r="F8541" s="6">
        <f t="shared" si="1240"/>
        <v>22</v>
      </c>
      <c r="G8541" s="6">
        <f t="shared" si="1241"/>
        <v>1</v>
      </c>
      <c r="H8541" s="6">
        <f t="shared" si="1242"/>
        <v>52</v>
      </c>
      <c r="I8541" s="6">
        <f t="shared" si="1243"/>
        <v>19</v>
      </c>
      <c r="J8541" s="6">
        <f t="shared" si="1236"/>
        <v>13</v>
      </c>
      <c r="K8541" s="9">
        <f t="shared" si="1237"/>
        <v>46013</v>
      </c>
      <c r="L8541" s="8">
        <f>+VLOOKUP(K8541,'20251231_param'!$A$2:$C$366,2)</f>
        <v>12.75</v>
      </c>
      <c r="M8541" s="8">
        <f>+VLOOKUP($K8541,'20251231_param'!$A$2:$C$366,3)</f>
        <v>16.718253497300488</v>
      </c>
      <c r="N8541" s="8">
        <f t="shared" si="1244"/>
        <v>1.495371511386448E-2</v>
      </c>
    </row>
    <row r="8542" spans="1:14" x14ac:dyDescent="0.2">
      <c r="A8542" s="2">
        <v>46013.833333333336</v>
      </c>
      <c r="B8542" s="1">
        <v>8</v>
      </c>
      <c r="D8542" s="6">
        <f t="shared" si="1238"/>
        <v>2025</v>
      </c>
      <c r="E8542" s="6">
        <f t="shared" si="1239"/>
        <v>12</v>
      </c>
      <c r="F8542" s="6">
        <f t="shared" si="1240"/>
        <v>22</v>
      </c>
      <c r="G8542" s="6">
        <f t="shared" si="1241"/>
        <v>1</v>
      </c>
      <c r="H8542" s="6">
        <f t="shared" si="1242"/>
        <v>52</v>
      </c>
      <c r="I8542" s="6">
        <f t="shared" si="1243"/>
        <v>20</v>
      </c>
      <c r="J8542" s="6">
        <f t="shared" si="1236"/>
        <v>8</v>
      </c>
      <c r="K8542" s="9">
        <f t="shared" si="1237"/>
        <v>46013</v>
      </c>
      <c r="L8542" s="8">
        <f>+VLOOKUP(K8542,'20251231_param'!$A$2:$C$366,2)</f>
        <v>12.75</v>
      </c>
      <c r="M8542" s="8">
        <f>+VLOOKUP($K8542,'20251231_param'!$A$2:$C$366,3)</f>
        <v>16.718253497300488</v>
      </c>
      <c r="N8542" s="8">
        <f t="shared" si="1244"/>
        <v>-0.28412058716342514</v>
      </c>
    </row>
    <row r="8543" spans="1:14" x14ac:dyDescent="0.2">
      <c r="A8543" s="2">
        <v>46013.875</v>
      </c>
      <c r="B8543" s="1">
        <v>5</v>
      </c>
      <c r="D8543" s="6">
        <f t="shared" si="1238"/>
        <v>2025</v>
      </c>
      <c r="E8543" s="6">
        <f t="shared" si="1239"/>
        <v>12</v>
      </c>
      <c r="F8543" s="6">
        <f t="shared" si="1240"/>
        <v>22</v>
      </c>
      <c r="G8543" s="6">
        <f t="shared" si="1241"/>
        <v>1</v>
      </c>
      <c r="H8543" s="6">
        <f t="shared" si="1242"/>
        <v>52</v>
      </c>
      <c r="I8543" s="6">
        <f t="shared" si="1243"/>
        <v>21</v>
      </c>
      <c r="J8543" s="6">
        <f t="shared" si="1236"/>
        <v>5</v>
      </c>
      <c r="K8543" s="9">
        <f t="shared" si="1237"/>
        <v>46013</v>
      </c>
      <c r="L8543" s="8">
        <f>+VLOOKUP(K8543,'20251231_param'!$A$2:$C$366,2)</f>
        <v>12.75</v>
      </c>
      <c r="M8543" s="8">
        <f>+VLOOKUP($K8543,'20251231_param'!$A$2:$C$366,3)</f>
        <v>16.718253497300488</v>
      </c>
      <c r="N8543" s="8">
        <f t="shared" si="1244"/>
        <v>-0.4635651685297989</v>
      </c>
    </row>
    <row r="8544" spans="1:14" x14ac:dyDescent="0.2">
      <c r="A8544" s="2">
        <v>46013.916666666664</v>
      </c>
      <c r="B8544" s="1">
        <v>2</v>
      </c>
      <c r="D8544" s="6">
        <f t="shared" si="1238"/>
        <v>2025</v>
      </c>
      <c r="E8544" s="6">
        <f t="shared" si="1239"/>
        <v>12</v>
      </c>
      <c r="F8544" s="6">
        <f t="shared" si="1240"/>
        <v>22</v>
      </c>
      <c r="G8544" s="6">
        <f t="shared" si="1241"/>
        <v>1</v>
      </c>
      <c r="H8544" s="6">
        <f t="shared" si="1242"/>
        <v>52</v>
      </c>
      <c r="I8544" s="6">
        <f t="shared" si="1243"/>
        <v>22</v>
      </c>
      <c r="J8544" s="6">
        <f t="shared" si="1236"/>
        <v>2</v>
      </c>
      <c r="K8544" s="9">
        <f t="shared" si="1237"/>
        <v>46013</v>
      </c>
      <c r="L8544" s="8">
        <f>+VLOOKUP(K8544,'20251231_param'!$A$2:$C$366,2)</f>
        <v>12.75</v>
      </c>
      <c r="M8544" s="8">
        <f>+VLOOKUP($K8544,'20251231_param'!$A$2:$C$366,3)</f>
        <v>16.718253497300488</v>
      </c>
      <c r="N8544" s="8">
        <f t="shared" si="1244"/>
        <v>-0.64300974989617266</v>
      </c>
    </row>
    <row r="8545" spans="1:14" x14ac:dyDescent="0.2">
      <c r="A8545" s="2">
        <v>46013.958333333336</v>
      </c>
      <c r="B8545" s="1">
        <v>2</v>
      </c>
      <c r="D8545" s="6">
        <f t="shared" si="1238"/>
        <v>2025</v>
      </c>
      <c r="E8545" s="6">
        <f t="shared" si="1239"/>
        <v>12</v>
      </c>
      <c r="F8545" s="6">
        <f t="shared" si="1240"/>
        <v>22</v>
      </c>
      <c r="G8545" s="6">
        <f t="shared" si="1241"/>
        <v>1</v>
      </c>
      <c r="H8545" s="6">
        <f t="shared" si="1242"/>
        <v>52</v>
      </c>
      <c r="I8545" s="6">
        <f t="shared" si="1243"/>
        <v>23</v>
      </c>
      <c r="J8545" s="6">
        <f t="shared" si="1236"/>
        <v>2</v>
      </c>
      <c r="K8545" s="9">
        <f t="shared" si="1237"/>
        <v>46013</v>
      </c>
      <c r="L8545" s="8">
        <f>+VLOOKUP(K8545,'20251231_param'!$A$2:$C$366,2)</f>
        <v>12.75</v>
      </c>
      <c r="M8545" s="8">
        <f>+VLOOKUP($K8545,'20251231_param'!$A$2:$C$366,3)</f>
        <v>16.718253497300488</v>
      </c>
      <c r="N8545" s="8">
        <f t="shared" si="1244"/>
        <v>-0.64300974989617266</v>
      </c>
    </row>
    <row r="8546" spans="1:14" x14ac:dyDescent="0.2">
      <c r="A8546" s="2">
        <v>46014</v>
      </c>
      <c r="B8546" s="1">
        <v>0</v>
      </c>
      <c r="D8546" s="6">
        <f t="shared" si="1238"/>
        <v>2025</v>
      </c>
      <c r="E8546" s="6">
        <f t="shared" si="1239"/>
        <v>12</v>
      </c>
      <c r="F8546" s="6">
        <f t="shared" si="1240"/>
        <v>23</v>
      </c>
      <c r="G8546" s="6">
        <f t="shared" si="1241"/>
        <v>2</v>
      </c>
      <c r="H8546" s="6">
        <f t="shared" si="1242"/>
        <v>52</v>
      </c>
      <c r="I8546" s="6">
        <f t="shared" si="1243"/>
        <v>0</v>
      </c>
      <c r="J8546" s="6">
        <f t="shared" si="1236"/>
        <v>0</v>
      </c>
      <c r="K8546" s="9">
        <f t="shared" si="1237"/>
        <v>46014</v>
      </c>
      <c r="L8546" s="8">
        <f>+VLOOKUP(K8546,'20251231_param'!$A$2:$C$366,2)</f>
        <v>6.125</v>
      </c>
      <c r="M8546" s="8">
        <f>+VLOOKUP($K8546,'20251231_param'!$A$2:$C$366,3)</f>
        <v>6.009503343437177</v>
      </c>
      <c r="N8546" s="8">
        <f t="shared" si="1244"/>
        <v>-1.0192190019644392</v>
      </c>
    </row>
    <row r="8547" spans="1:14" x14ac:dyDescent="0.2">
      <c r="A8547" s="2">
        <v>46014.041666666664</v>
      </c>
      <c r="B8547" s="1">
        <v>2</v>
      </c>
      <c r="D8547" s="6">
        <f t="shared" si="1238"/>
        <v>2025</v>
      </c>
      <c r="E8547" s="6">
        <f t="shared" si="1239"/>
        <v>12</v>
      </c>
      <c r="F8547" s="6">
        <f t="shared" si="1240"/>
        <v>23</v>
      </c>
      <c r="G8547" s="6">
        <f t="shared" si="1241"/>
        <v>2</v>
      </c>
      <c r="H8547" s="6">
        <f t="shared" si="1242"/>
        <v>52</v>
      </c>
      <c r="I8547" s="6">
        <f t="shared" si="1243"/>
        <v>1</v>
      </c>
      <c r="J8547" s="6">
        <f t="shared" si="1236"/>
        <v>2</v>
      </c>
      <c r="K8547" s="9">
        <f t="shared" si="1237"/>
        <v>46014</v>
      </c>
      <c r="L8547" s="8">
        <f>+VLOOKUP(K8547,'20251231_param'!$A$2:$C$366,2)</f>
        <v>6.125</v>
      </c>
      <c r="M8547" s="8">
        <f>+VLOOKUP($K8547,'20251231_param'!$A$2:$C$366,3)</f>
        <v>6.009503343437177</v>
      </c>
      <c r="N8547" s="8">
        <f t="shared" si="1244"/>
        <v>-0.68641279724135706</v>
      </c>
    </row>
    <row r="8548" spans="1:14" x14ac:dyDescent="0.2">
      <c r="A8548" s="2">
        <v>46014.083333333336</v>
      </c>
      <c r="B8548" s="1">
        <v>0</v>
      </c>
      <c r="D8548" s="6">
        <f t="shared" si="1238"/>
        <v>2025</v>
      </c>
      <c r="E8548" s="6">
        <f t="shared" si="1239"/>
        <v>12</v>
      </c>
      <c r="F8548" s="6">
        <f t="shared" si="1240"/>
        <v>23</v>
      </c>
      <c r="G8548" s="6">
        <f t="shared" si="1241"/>
        <v>2</v>
      </c>
      <c r="H8548" s="6">
        <f t="shared" si="1242"/>
        <v>52</v>
      </c>
      <c r="I8548" s="6">
        <f t="shared" si="1243"/>
        <v>2</v>
      </c>
      <c r="J8548" s="6">
        <f t="shared" si="1236"/>
        <v>0</v>
      </c>
      <c r="K8548" s="9">
        <f t="shared" si="1237"/>
        <v>46014</v>
      </c>
      <c r="L8548" s="8">
        <f>+VLOOKUP(K8548,'20251231_param'!$A$2:$C$366,2)</f>
        <v>6.125</v>
      </c>
      <c r="M8548" s="8">
        <f>+VLOOKUP($K8548,'20251231_param'!$A$2:$C$366,3)</f>
        <v>6.009503343437177</v>
      </c>
      <c r="N8548" s="8">
        <f t="shared" si="1244"/>
        <v>-1.0192190019644392</v>
      </c>
    </row>
    <row r="8549" spans="1:14" x14ac:dyDescent="0.2">
      <c r="A8549" s="2">
        <v>46014.125</v>
      </c>
      <c r="B8549" s="1">
        <v>1</v>
      </c>
      <c r="D8549" s="6">
        <f t="shared" si="1238"/>
        <v>2025</v>
      </c>
      <c r="E8549" s="6">
        <f t="shared" si="1239"/>
        <v>12</v>
      </c>
      <c r="F8549" s="6">
        <f t="shared" si="1240"/>
        <v>23</v>
      </c>
      <c r="G8549" s="6">
        <f t="shared" si="1241"/>
        <v>2</v>
      </c>
      <c r="H8549" s="6">
        <f t="shared" si="1242"/>
        <v>52</v>
      </c>
      <c r="I8549" s="6">
        <f t="shared" si="1243"/>
        <v>3</v>
      </c>
      <c r="J8549" s="6">
        <f t="shared" si="1236"/>
        <v>1</v>
      </c>
      <c r="K8549" s="9">
        <f t="shared" si="1237"/>
        <v>46014</v>
      </c>
      <c r="L8549" s="8">
        <f>+VLOOKUP(K8549,'20251231_param'!$A$2:$C$366,2)</f>
        <v>6.125</v>
      </c>
      <c r="M8549" s="8">
        <f>+VLOOKUP($K8549,'20251231_param'!$A$2:$C$366,3)</f>
        <v>6.009503343437177</v>
      </c>
      <c r="N8549" s="8">
        <f t="shared" si="1244"/>
        <v>-0.85281589960289805</v>
      </c>
    </row>
    <row r="8550" spans="1:14" x14ac:dyDescent="0.2">
      <c r="A8550" s="2">
        <v>46014.166666666664</v>
      </c>
      <c r="B8550" s="1">
        <v>0</v>
      </c>
      <c r="D8550" s="6">
        <f t="shared" si="1238"/>
        <v>2025</v>
      </c>
      <c r="E8550" s="6">
        <f t="shared" si="1239"/>
        <v>12</v>
      </c>
      <c r="F8550" s="6">
        <f t="shared" si="1240"/>
        <v>23</v>
      </c>
      <c r="G8550" s="6">
        <f t="shared" si="1241"/>
        <v>2</v>
      </c>
      <c r="H8550" s="6">
        <f t="shared" si="1242"/>
        <v>52</v>
      </c>
      <c r="I8550" s="6">
        <f t="shared" si="1243"/>
        <v>4</v>
      </c>
      <c r="J8550" s="6">
        <f t="shared" si="1236"/>
        <v>0</v>
      </c>
      <c r="K8550" s="9">
        <f t="shared" si="1237"/>
        <v>46014</v>
      </c>
      <c r="L8550" s="8">
        <f>+VLOOKUP(K8550,'20251231_param'!$A$2:$C$366,2)</f>
        <v>6.125</v>
      </c>
      <c r="M8550" s="8">
        <f>+VLOOKUP($K8550,'20251231_param'!$A$2:$C$366,3)</f>
        <v>6.009503343437177</v>
      </c>
      <c r="N8550" s="8">
        <f t="shared" si="1244"/>
        <v>-1.0192190019644392</v>
      </c>
    </row>
    <row r="8551" spans="1:14" x14ac:dyDescent="0.2">
      <c r="A8551" s="2">
        <v>46014.208333333336</v>
      </c>
      <c r="B8551" s="1">
        <v>0</v>
      </c>
      <c r="D8551" s="6">
        <f t="shared" si="1238"/>
        <v>2025</v>
      </c>
      <c r="E8551" s="6">
        <f t="shared" si="1239"/>
        <v>12</v>
      </c>
      <c r="F8551" s="6">
        <f t="shared" si="1240"/>
        <v>23</v>
      </c>
      <c r="G8551" s="6">
        <f t="shared" si="1241"/>
        <v>2</v>
      </c>
      <c r="H8551" s="6">
        <f t="shared" si="1242"/>
        <v>52</v>
      </c>
      <c r="I8551" s="6">
        <f t="shared" si="1243"/>
        <v>5</v>
      </c>
      <c r="J8551" s="6">
        <f t="shared" si="1236"/>
        <v>0</v>
      </c>
      <c r="K8551" s="9">
        <f t="shared" si="1237"/>
        <v>46014</v>
      </c>
      <c r="L8551" s="8">
        <f>+VLOOKUP(K8551,'20251231_param'!$A$2:$C$366,2)</f>
        <v>6.125</v>
      </c>
      <c r="M8551" s="8">
        <f>+VLOOKUP($K8551,'20251231_param'!$A$2:$C$366,3)</f>
        <v>6.009503343437177</v>
      </c>
      <c r="N8551" s="8">
        <f t="shared" si="1244"/>
        <v>-1.0192190019644392</v>
      </c>
    </row>
    <row r="8552" spans="1:14" x14ac:dyDescent="0.2">
      <c r="A8552" s="2">
        <v>46014.25</v>
      </c>
      <c r="B8552" s="1">
        <v>0</v>
      </c>
      <c r="D8552" s="6">
        <f t="shared" si="1238"/>
        <v>2025</v>
      </c>
      <c r="E8552" s="6">
        <f t="shared" si="1239"/>
        <v>12</v>
      </c>
      <c r="F8552" s="6">
        <f t="shared" si="1240"/>
        <v>23</v>
      </c>
      <c r="G8552" s="6">
        <f t="shared" si="1241"/>
        <v>2</v>
      </c>
      <c r="H8552" s="6">
        <f t="shared" si="1242"/>
        <v>52</v>
      </c>
      <c r="I8552" s="6">
        <f t="shared" si="1243"/>
        <v>6</v>
      </c>
      <c r="J8552" s="6">
        <f t="shared" si="1236"/>
        <v>0</v>
      </c>
      <c r="K8552" s="9">
        <f t="shared" si="1237"/>
        <v>46014</v>
      </c>
      <c r="L8552" s="8">
        <f>+VLOOKUP(K8552,'20251231_param'!$A$2:$C$366,2)</f>
        <v>6.125</v>
      </c>
      <c r="M8552" s="8">
        <f>+VLOOKUP($K8552,'20251231_param'!$A$2:$C$366,3)</f>
        <v>6.009503343437177</v>
      </c>
      <c r="N8552" s="8">
        <f t="shared" si="1244"/>
        <v>-1.0192190019644392</v>
      </c>
    </row>
    <row r="8553" spans="1:14" x14ac:dyDescent="0.2">
      <c r="A8553" s="2">
        <v>46014.291666666664</v>
      </c>
      <c r="B8553" s="1">
        <v>1</v>
      </c>
      <c r="D8553" s="6">
        <f t="shared" si="1238"/>
        <v>2025</v>
      </c>
      <c r="E8553" s="6">
        <f t="shared" si="1239"/>
        <v>12</v>
      </c>
      <c r="F8553" s="6">
        <f t="shared" si="1240"/>
        <v>23</v>
      </c>
      <c r="G8553" s="6">
        <f t="shared" si="1241"/>
        <v>2</v>
      </c>
      <c r="H8553" s="6">
        <f t="shared" si="1242"/>
        <v>52</v>
      </c>
      <c r="I8553" s="6">
        <f t="shared" si="1243"/>
        <v>7</v>
      </c>
      <c r="J8553" s="6">
        <f t="shared" si="1236"/>
        <v>1</v>
      </c>
      <c r="K8553" s="9">
        <f t="shared" si="1237"/>
        <v>46014</v>
      </c>
      <c r="L8553" s="8">
        <f>+VLOOKUP(K8553,'20251231_param'!$A$2:$C$366,2)</f>
        <v>6.125</v>
      </c>
      <c r="M8553" s="8">
        <f>+VLOOKUP($K8553,'20251231_param'!$A$2:$C$366,3)</f>
        <v>6.009503343437177</v>
      </c>
      <c r="N8553" s="8">
        <f t="shared" si="1244"/>
        <v>-0.85281589960289805</v>
      </c>
    </row>
    <row r="8554" spans="1:14" x14ac:dyDescent="0.2">
      <c r="A8554" s="2">
        <v>46014.333333333336</v>
      </c>
      <c r="B8554" s="1">
        <v>1</v>
      </c>
      <c r="D8554" s="6">
        <f t="shared" si="1238"/>
        <v>2025</v>
      </c>
      <c r="E8554" s="6">
        <f t="shared" si="1239"/>
        <v>12</v>
      </c>
      <c r="F8554" s="6">
        <f t="shared" si="1240"/>
        <v>23</v>
      </c>
      <c r="G8554" s="6">
        <f t="shared" si="1241"/>
        <v>2</v>
      </c>
      <c r="H8554" s="6">
        <f t="shared" si="1242"/>
        <v>52</v>
      </c>
      <c r="I8554" s="6">
        <f t="shared" si="1243"/>
        <v>8</v>
      </c>
      <c r="J8554" s="6">
        <f t="shared" si="1236"/>
        <v>1</v>
      </c>
      <c r="K8554" s="9">
        <f t="shared" si="1237"/>
        <v>46014</v>
      </c>
      <c r="L8554" s="8">
        <f>+VLOOKUP(K8554,'20251231_param'!$A$2:$C$366,2)</f>
        <v>6.125</v>
      </c>
      <c r="M8554" s="8">
        <f>+VLOOKUP($K8554,'20251231_param'!$A$2:$C$366,3)</f>
        <v>6.009503343437177</v>
      </c>
      <c r="N8554" s="8">
        <f t="shared" si="1244"/>
        <v>-0.85281589960289805</v>
      </c>
    </row>
    <row r="8555" spans="1:14" x14ac:dyDescent="0.2">
      <c r="A8555" s="2">
        <v>46014.375</v>
      </c>
      <c r="B8555" s="1">
        <v>6</v>
      </c>
      <c r="D8555" s="6">
        <f t="shared" si="1238"/>
        <v>2025</v>
      </c>
      <c r="E8555" s="6">
        <f t="shared" si="1239"/>
        <v>12</v>
      </c>
      <c r="F8555" s="6">
        <f t="shared" si="1240"/>
        <v>23</v>
      </c>
      <c r="G8555" s="6">
        <f t="shared" si="1241"/>
        <v>2</v>
      </c>
      <c r="H8555" s="6">
        <f t="shared" si="1242"/>
        <v>52</v>
      </c>
      <c r="I8555" s="6">
        <f t="shared" si="1243"/>
        <v>9</v>
      </c>
      <c r="J8555" s="6">
        <f t="shared" si="1236"/>
        <v>6</v>
      </c>
      <c r="K8555" s="9">
        <f t="shared" si="1237"/>
        <v>46014</v>
      </c>
      <c r="L8555" s="8">
        <f>+VLOOKUP(K8555,'20251231_param'!$A$2:$C$366,2)</f>
        <v>6.125</v>
      </c>
      <c r="M8555" s="8">
        <f>+VLOOKUP($K8555,'20251231_param'!$A$2:$C$366,3)</f>
        <v>6.009503343437177</v>
      </c>
      <c r="N8555" s="8">
        <f t="shared" si="1244"/>
        <v>-2.0800387795192637E-2</v>
      </c>
    </row>
    <row r="8556" spans="1:14" x14ac:dyDescent="0.2">
      <c r="A8556" s="2">
        <v>46014.416666666664</v>
      </c>
      <c r="B8556" s="1">
        <v>10</v>
      </c>
      <c r="D8556" s="6">
        <f t="shared" si="1238"/>
        <v>2025</v>
      </c>
      <c r="E8556" s="6">
        <f t="shared" si="1239"/>
        <v>12</v>
      </c>
      <c r="F8556" s="6">
        <f t="shared" si="1240"/>
        <v>23</v>
      </c>
      <c r="G8556" s="6">
        <f t="shared" si="1241"/>
        <v>2</v>
      </c>
      <c r="H8556" s="6">
        <f t="shared" si="1242"/>
        <v>52</v>
      </c>
      <c r="I8556" s="6">
        <f t="shared" si="1243"/>
        <v>10</v>
      </c>
      <c r="J8556" s="6">
        <f t="shared" si="1236"/>
        <v>10</v>
      </c>
      <c r="K8556" s="9">
        <f t="shared" si="1237"/>
        <v>46014</v>
      </c>
      <c r="L8556" s="8">
        <f>+VLOOKUP(K8556,'20251231_param'!$A$2:$C$366,2)</f>
        <v>6.125</v>
      </c>
      <c r="M8556" s="8">
        <f>+VLOOKUP($K8556,'20251231_param'!$A$2:$C$366,3)</f>
        <v>6.009503343437177</v>
      </c>
      <c r="N8556" s="8">
        <f t="shared" si="1244"/>
        <v>0.64481202165097173</v>
      </c>
    </row>
    <row r="8557" spans="1:14" x14ac:dyDescent="0.2">
      <c r="A8557" s="2">
        <v>46014.458333333336</v>
      </c>
      <c r="B8557" s="1">
        <v>14</v>
      </c>
      <c r="D8557" s="6">
        <f t="shared" si="1238"/>
        <v>2025</v>
      </c>
      <c r="E8557" s="6">
        <f t="shared" si="1239"/>
        <v>12</v>
      </c>
      <c r="F8557" s="6">
        <f t="shared" si="1240"/>
        <v>23</v>
      </c>
      <c r="G8557" s="6">
        <f t="shared" si="1241"/>
        <v>2</v>
      </c>
      <c r="H8557" s="6">
        <f t="shared" si="1242"/>
        <v>52</v>
      </c>
      <c r="I8557" s="6">
        <f t="shared" si="1243"/>
        <v>11</v>
      </c>
      <c r="J8557" s="6">
        <f t="shared" si="1236"/>
        <v>14</v>
      </c>
      <c r="K8557" s="9">
        <f t="shared" si="1237"/>
        <v>46014</v>
      </c>
      <c r="L8557" s="8">
        <f>+VLOOKUP(K8557,'20251231_param'!$A$2:$C$366,2)</f>
        <v>6.125</v>
      </c>
      <c r="M8557" s="8">
        <f>+VLOOKUP($K8557,'20251231_param'!$A$2:$C$366,3)</f>
        <v>6.009503343437177</v>
      </c>
      <c r="N8557" s="8">
        <f t="shared" si="1244"/>
        <v>1.310424431097136</v>
      </c>
    </row>
    <row r="8558" spans="1:14" x14ac:dyDescent="0.2">
      <c r="A8558" s="2">
        <v>46014.5</v>
      </c>
      <c r="B8558" s="1">
        <v>14</v>
      </c>
      <c r="D8558" s="6">
        <f t="shared" si="1238"/>
        <v>2025</v>
      </c>
      <c r="E8558" s="6">
        <f t="shared" si="1239"/>
        <v>12</v>
      </c>
      <c r="F8558" s="6">
        <f t="shared" si="1240"/>
        <v>23</v>
      </c>
      <c r="G8558" s="6">
        <f t="shared" si="1241"/>
        <v>2</v>
      </c>
      <c r="H8558" s="6">
        <f t="shared" si="1242"/>
        <v>52</v>
      </c>
      <c r="I8558" s="6">
        <f t="shared" si="1243"/>
        <v>12</v>
      </c>
      <c r="J8558" s="6">
        <f t="shared" si="1236"/>
        <v>14</v>
      </c>
      <c r="K8558" s="9">
        <f t="shared" si="1237"/>
        <v>46014</v>
      </c>
      <c r="L8558" s="8">
        <f>+VLOOKUP(K8558,'20251231_param'!$A$2:$C$366,2)</f>
        <v>6.125</v>
      </c>
      <c r="M8558" s="8">
        <f>+VLOOKUP($K8558,'20251231_param'!$A$2:$C$366,3)</f>
        <v>6.009503343437177</v>
      </c>
      <c r="N8558" s="8">
        <f t="shared" si="1244"/>
        <v>1.310424431097136</v>
      </c>
    </row>
    <row r="8559" spans="1:14" x14ac:dyDescent="0.2">
      <c r="A8559" s="2">
        <v>46014.541666666664</v>
      </c>
      <c r="B8559" s="1">
        <v>19</v>
      </c>
      <c r="D8559" s="6">
        <f t="shared" si="1238"/>
        <v>2025</v>
      </c>
      <c r="E8559" s="6">
        <f t="shared" si="1239"/>
        <v>12</v>
      </c>
      <c r="F8559" s="6">
        <f t="shared" si="1240"/>
        <v>23</v>
      </c>
      <c r="G8559" s="6">
        <f t="shared" si="1241"/>
        <v>2</v>
      </c>
      <c r="H8559" s="6">
        <f t="shared" si="1242"/>
        <v>52</v>
      </c>
      <c r="I8559" s="6">
        <f t="shared" si="1243"/>
        <v>13</v>
      </c>
      <c r="J8559" s="6">
        <f t="shared" si="1236"/>
        <v>19</v>
      </c>
      <c r="K8559" s="9">
        <f t="shared" si="1237"/>
        <v>46014</v>
      </c>
      <c r="L8559" s="8">
        <f>+VLOOKUP(K8559,'20251231_param'!$A$2:$C$366,2)</f>
        <v>6.125</v>
      </c>
      <c r="M8559" s="8">
        <f>+VLOOKUP($K8559,'20251231_param'!$A$2:$C$366,3)</f>
        <v>6.009503343437177</v>
      </c>
      <c r="N8559" s="8">
        <f t="shared" si="1244"/>
        <v>2.1424399429048417</v>
      </c>
    </row>
    <row r="8560" spans="1:14" x14ac:dyDescent="0.2">
      <c r="A8560" s="2">
        <v>46014.583333333336</v>
      </c>
      <c r="B8560" s="1">
        <v>14</v>
      </c>
      <c r="D8560" s="6">
        <f t="shared" si="1238"/>
        <v>2025</v>
      </c>
      <c r="E8560" s="6">
        <f t="shared" si="1239"/>
        <v>12</v>
      </c>
      <c r="F8560" s="6">
        <f t="shared" si="1240"/>
        <v>23</v>
      </c>
      <c r="G8560" s="6">
        <f t="shared" si="1241"/>
        <v>2</v>
      </c>
      <c r="H8560" s="6">
        <f t="shared" si="1242"/>
        <v>52</v>
      </c>
      <c r="I8560" s="6">
        <f t="shared" si="1243"/>
        <v>14</v>
      </c>
      <c r="J8560" s="6">
        <f t="shared" si="1236"/>
        <v>14</v>
      </c>
      <c r="K8560" s="9">
        <f t="shared" si="1237"/>
        <v>46014</v>
      </c>
      <c r="L8560" s="8">
        <f>+VLOOKUP(K8560,'20251231_param'!$A$2:$C$366,2)</f>
        <v>6.125</v>
      </c>
      <c r="M8560" s="8">
        <f>+VLOOKUP($K8560,'20251231_param'!$A$2:$C$366,3)</f>
        <v>6.009503343437177</v>
      </c>
      <c r="N8560" s="8">
        <f t="shared" si="1244"/>
        <v>1.310424431097136</v>
      </c>
    </row>
    <row r="8561" spans="1:14" x14ac:dyDescent="0.2">
      <c r="A8561" s="2">
        <v>46014.625</v>
      </c>
      <c r="B8561" s="1">
        <v>16</v>
      </c>
      <c r="D8561" s="6">
        <f t="shared" si="1238"/>
        <v>2025</v>
      </c>
      <c r="E8561" s="6">
        <f t="shared" si="1239"/>
        <v>12</v>
      </c>
      <c r="F8561" s="6">
        <f t="shared" si="1240"/>
        <v>23</v>
      </c>
      <c r="G8561" s="6">
        <f t="shared" si="1241"/>
        <v>2</v>
      </c>
      <c r="H8561" s="6">
        <f t="shared" si="1242"/>
        <v>52</v>
      </c>
      <c r="I8561" s="6">
        <f t="shared" si="1243"/>
        <v>15</v>
      </c>
      <c r="J8561" s="6">
        <f t="shared" si="1236"/>
        <v>16</v>
      </c>
      <c r="K8561" s="9">
        <f t="shared" si="1237"/>
        <v>46014</v>
      </c>
      <c r="L8561" s="8">
        <f>+VLOOKUP(K8561,'20251231_param'!$A$2:$C$366,2)</f>
        <v>6.125</v>
      </c>
      <c r="M8561" s="8">
        <f>+VLOOKUP($K8561,'20251231_param'!$A$2:$C$366,3)</f>
        <v>6.009503343437177</v>
      </c>
      <c r="N8561" s="8">
        <f t="shared" si="1244"/>
        <v>1.6432306358202182</v>
      </c>
    </row>
    <row r="8562" spans="1:14" x14ac:dyDescent="0.2">
      <c r="A8562" s="2">
        <v>46014.666666666664</v>
      </c>
      <c r="B8562" s="1">
        <v>12</v>
      </c>
      <c r="D8562" s="6">
        <f t="shared" si="1238"/>
        <v>2025</v>
      </c>
      <c r="E8562" s="6">
        <f t="shared" si="1239"/>
        <v>12</v>
      </c>
      <c r="F8562" s="6">
        <f t="shared" si="1240"/>
        <v>23</v>
      </c>
      <c r="G8562" s="6">
        <f t="shared" si="1241"/>
        <v>2</v>
      </c>
      <c r="H8562" s="6">
        <f t="shared" si="1242"/>
        <v>52</v>
      </c>
      <c r="I8562" s="6">
        <f t="shared" si="1243"/>
        <v>16</v>
      </c>
      <c r="J8562" s="6">
        <f t="shared" si="1236"/>
        <v>12</v>
      </c>
      <c r="K8562" s="9">
        <f t="shared" si="1237"/>
        <v>46014</v>
      </c>
      <c r="L8562" s="8">
        <f>+VLOOKUP(K8562,'20251231_param'!$A$2:$C$366,2)</f>
        <v>6.125</v>
      </c>
      <c r="M8562" s="8">
        <f>+VLOOKUP($K8562,'20251231_param'!$A$2:$C$366,3)</f>
        <v>6.009503343437177</v>
      </c>
      <c r="N8562" s="8">
        <f t="shared" si="1244"/>
        <v>0.97761822637405393</v>
      </c>
    </row>
    <row r="8563" spans="1:14" x14ac:dyDescent="0.2">
      <c r="A8563" s="2">
        <v>46014.708333333336</v>
      </c>
      <c r="B8563" s="1">
        <v>11</v>
      </c>
      <c r="D8563" s="6">
        <f t="shared" si="1238"/>
        <v>2025</v>
      </c>
      <c r="E8563" s="6">
        <f t="shared" si="1239"/>
        <v>12</v>
      </c>
      <c r="F8563" s="6">
        <f t="shared" si="1240"/>
        <v>23</v>
      </c>
      <c r="G8563" s="6">
        <f t="shared" si="1241"/>
        <v>2</v>
      </c>
      <c r="H8563" s="6">
        <f t="shared" si="1242"/>
        <v>52</v>
      </c>
      <c r="I8563" s="6">
        <f t="shared" si="1243"/>
        <v>17</v>
      </c>
      <c r="J8563" s="6">
        <f t="shared" si="1236"/>
        <v>11</v>
      </c>
      <c r="K8563" s="9">
        <f t="shared" si="1237"/>
        <v>46014</v>
      </c>
      <c r="L8563" s="8">
        <f>+VLOOKUP(K8563,'20251231_param'!$A$2:$C$366,2)</f>
        <v>6.125</v>
      </c>
      <c r="M8563" s="8">
        <f>+VLOOKUP($K8563,'20251231_param'!$A$2:$C$366,3)</f>
        <v>6.009503343437177</v>
      </c>
      <c r="N8563" s="8">
        <f t="shared" si="1244"/>
        <v>0.81121512401251283</v>
      </c>
    </row>
    <row r="8564" spans="1:14" x14ac:dyDescent="0.2">
      <c r="A8564" s="2">
        <v>46014.75</v>
      </c>
      <c r="B8564" s="1">
        <v>4</v>
      </c>
      <c r="D8564" s="6">
        <f t="shared" si="1238"/>
        <v>2025</v>
      </c>
      <c r="E8564" s="6">
        <f t="shared" si="1239"/>
        <v>12</v>
      </c>
      <c r="F8564" s="6">
        <f t="shared" si="1240"/>
        <v>23</v>
      </c>
      <c r="G8564" s="6">
        <f t="shared" si="1241"/>
        <v>2</v>
      </c>
      <c r="H8564" s="6">
        <f t="shared" si="1242"/>
        <v>52</v>
      </c>
      <c r="I8564" s="6">
        <f t="shared" si="1243"/>
        <v>18</v>
      </c>
      <c r="J8564" s="6">
        <f t="shared" si="1236"/>
        <v>4</v>
      </c>
      <c r="K8564" s="9">
        <f t="shared" si="1237"/>
        <v>46014</v>
      </c>
      <c r="L8564" s="8">
        <f>+VLOOKUP(K8564,'20251231_param'!$A$2:$C$366,2)</f>
        <v>6.125</v>
      </c>
      <c r="M8564" s="8">
        <f>+VLOOKUP($K8564,'20251231_param'!$A$2:$C$366,3)</f>
        <v>6.009503343437177</v>
      </c>
      <c r="N8564" s="8">
        <f t="shared" si="1244"/>
        <v>-0.35360659251827481</v>
      </c>
    </row>
    <row r="8565" spans="1:14" x14ac:dyDescent="0.2">
      <c r="A8565" s="2">
        <v>46014.791666666664</v>
      </c>
      <c r="B8565" s="1">
        <v>6</v>
      </c>
      <c r="D8565" s="6">
        <f t="shared" si="1238"/>
        <v>2025</v>
      </c>
      <c r="E8565" s="6">
        <f t="shared" si="1239"/>
        <v>12</v>
      </c>
      <c r="F8565" s="6">
        <f t="shared" si="1240"/>
        <v>23</v>
      </c>
      <c r="G8565" s="6">
        <f t="shared" si="1241"/>
        <v>2</v>
      </c>
      <c r="H8565" s="6">
        <f t="shared" si="1242"/>
        <v>52</v>
      </c>
      <c r="I8565" s="6">
        <f t="shared" si="1243"/>
        <v>19</v>
      </c>
      <c r="J8565" s="6">
        <f t="shared" si="1236"/>
        <v>6</v>
      </c>
      <c r="K8565" s="9">
        <f t="shared" si="1237"/>
        <v>46014</v>
      </c>
      <c r="L8565" s="8">
        <f>+VLOOKUP(K8565,'20251231_param'!$A$2:$C$366,2)</f>
        <v>6.125</v>
      </c>
      <c r="M8565" s="8">
        <f>+VLOOKUP($K8565,'20251231_param'!$A$2:$C$366,3)</f>
        <v>6.009503343437177</v>
      </c>
      <c r="N8565" s="8">
        <f t="shared" si="1244"/>
        <v>-2.0800387795192637E-2</v>
      </c>
    </row>
    <row r="8566" spans="1:14" x14ac:dyDescent="0.2">
      <c r="A8566" s="2">
        <v>46014.833333333336</v>
      </c>
      <c r="B8566" s="1">
        <v>4</v>
      </c>
      <c r="D8566" s="6">
        <f t="shared" si="1238"/>
        <v>2025</v>
      </c>
      <c r="E8566" s="6">
        <f t="shared" si="1239"/>
        <v>12</v>
      </c>
      <c r="F8566" s="6">
        <f t="shared" si="1240"/>
        <v>23</v>
      </c>
      <c r="G8566" s="6">
        <f t="shared" si="1241"/>
        <v>2</v>
      </c>
      <c r="H8566" s="6">
        <f t="shared" si="1242"/>
        <v>52</v>
      </c>
      <c r="I8566" s="6">
        <f t="shared" si="1243"/>
        <v>20</v>
      </c>
      <c r="J8566" s="6">
        <f t="shared" si="1236"/>
        <v>4</v>
      </c>
      <c r="K8566" s="9">
        <f t="shared" si="1237"/>
        <v>46014</v>
      </c>
      <c r="L8566" s="8">
        <f>+VLOOKUP(K8566,'20251231_param'!$A$2:$C$366,2)</f>
        <v>6.125</v>
      </c>
      <c r="M8566" s="8">
        <f>+VLOOKUP($K8566,'20251231_param'!$A$2:$C$366,3)</f>
        <v>6.009503343437177</v>
      </c>
      <c r="N8566" s="8">
        <f t="shared" si="1244"/>
        <v>-0.35360659251827481</v>
      </c>
    </row>
    <row r="8567" spans="1:14" x14ac:dyDescent="0.2">
      <c r="A8567" s="2">
        <v>46014.875</v>
      </c>
      <c r="B8567" s="1">
        <v>3</v>
      </c>
      <c r="D8567" s="6">
        <f t="shared" si="1238"/>
        <v>2025</v>
      </c>
      <c r="E8567" s="6">
        <f t="shared" si="1239"/>
        <v>12</v>
      </c>
      <c r="F8567" s="6">
        <f t="shared" si="1240"/>
        <v>23</v>
      </c>
      <c r="G8567" s="6">
        <f t="shared" si="1241"/>
        <v>2</v>
      </c>
      <c r="H8567" s="6">
        <f t="shared" si="1242"/>
        <v>52</v>
      </c>
      <c r="I8567" s="6">
        <f t="shared" si="1243"/>
        <v>21</v>
      </c>
      <c r="J8567" s="6">
        <f t="shared" si="1236"/>
        <v>3</v>
      </c>
      <c r="K8567" s="9">
        <f t="shared" si="1237"/>
        <v>46014</v>
      </c>
      <c r="L8567" s="8">
        <f>+VLOOKUP(K8567,'20251231_param'!$A$2:$C$366,2)</f>
        <v>6.125</v>
      </c>
      <c r="M8567" s="8">
        <f>+VLOOKUP($K8567,'20251231_param'!$A$2:$C$366,3)</f>
        <v>6.009503343437177</v>
      </c>
      <c r="N8567" s="8">
        <f t="shared" si="1244"/>
        <v>-0.52000969487981596</v>
      </c>
    </row>
    <row r="8568" spans="1:14" x14ac:dyDescent="0.2">
      <c r="A8568" s="2">
        <v>46014.916666666664</v>
      </c>
      <c r="B8568" s="1">
        <v>5</v>
      </c>
      <c r="D8568" s="6">
        <f t="shared" si="1238"/>
        <v>2025</v>
      </c>
      <c r="E8568" s="6">
        <f t="shared" si="1239"/>
        <v>12</v>
      </c>
      <c r="F8568" s="6">
        <f t="shared" si="1240"/>
        <v>23</v>
      </c>
      <c r="G8568" s="6">
        <f t="shared" si="1241"/>
        <v>2</v>
      </c>
      <c r="H8568" s="6">
        <f t="shared" si="1242"/>
        <v>52</v>
      </c>
      <c r="I8568" s="6">
        <f t="shared" si="1243"/>
        <v>22</v>
      </c>
      <c r="J8568" s="6">
        <f t="shared" si="1236"/>
        <v>5</v>
      </c>
      <c r="K8568" s="9">
        <f t="shared" si="1237"/>
        <v>46014</v>
      </c>
      <c r="L8568" s="8">
        <f>+VLOOKUP(K8568,'20251231_param'!$A$2:$C$366,2)</f>
        <v>6.125</v>
      </c>
      <c r="M8568" s="8">
        <f>+VLOOKUP($K8568,'20251231_param'!$A$2:$C$366,3)</f>
        <v>6.009503343437177</v>
      </c>
      <c r="N8568" s="8">
        <f t="shared" si="1244"/>
        <v>-0.18720349015673374</v>
      </c>
    </row>
    <row r="8569" spans="1:14" x14ac:dyDescent="0.2">
      <c r="A8569" s="2">
        <v>46014.958333333336</v>
      </c>
      <c r="B8569" s="1">
        <v>4</v>
      </c>
      <c r="D8569" s="6">
        <f t="shared" si="1238"/>
        <v>2025</v>
      </c>
      <c r="E8569" s="6">
        <f t="shared" si="1239"/>
        <v>12</v>
      </c>
      <c r="F8569" s="6">
        <f t="shared" si="1240"/>
        <v>23</v>
      </c>
      <c r="G8569" s="6">
        <f t="shared" si="1241"/>
        <v>2</v>
      </c>
      <c r="H8569" s="6">
        <f t="shared" si="1242"/>
        <v>52</v>
      </c>
      <c r="I8569" s="6">
        <f t="shared" si="1243"/>
        <v>23</v>
      </c>
      <c r="J8569" s="6">
        <f t="shared" si="1236"/>
        <v>4</v>
      </c>
      <c r="K8569" s="9">
        <f t="shared" si="1237"/>
        <v>46014</v>
      </c>
      <c r="L8569" s="8">
        <f>+VLOOKUP(K8569,'20251231_param'!$A$2:$C$366,2)</f>
        <v>6.125</v>
      </c>
      <c r="M8569" s="8">
        <f>+VLOOKUP($K8569,'20251231_param'!$A$2:$C$366,3)</f>
        <v>6.009503343437177</v>
      </c>
      <c r="N8569" s="8">
        <f t="shared" si="1244"/>
        <v>-0.35360659251827481</v>
      </c>
    </row>
    <row r="8570" spans="1:14" x14ac:dyDescent="0.2">
      <c r="A8570" s="2">
        <v>46015</v>
      </c>
      <c r="B8570" s="1">
        <v>0</v>
      </c>
      <c r="D8570" s="6">
        <f t="shared" si="1238"/>
        <v>2025</v>
      </c>
      <c r="E8570" s="6">
        <f t="shared" si="1239"/>
        <v>12</v>
      </c>
      <c r="F8570" s="6">
        <f t="shared" si="1240"/>
        <v>24</v>
      </c>
      <c r="G8570" s="6">
        <f t="shared" si="1241"/>
        <v>3</v>
      </c>
      <c r="H8570" s="6">
        <f t="shared" si="1242"/>
        <v>52</v>
      </c>
      <c r="I8570" s="6">
        <f t="shared" si="1243"/>
        <v>0</v>
      </c>
      <c r="J8570" s="6">
        <f t="shared" si="1236"/>
        <v>0</v>
      </c>
      <c r="K8570" s="9">
        <f t="shared" si="1237"/>
        <v>46015</v>
      </c>
      <c r="L8570" s="8">
        <f>+VLOOKUP(K8570,'20251231_param'!$A$2:$C$366,2)</f>
        <v>7.75</v>
      </c>
      <c r="M8570" s="8">
        <f>+VLOOKUP($K8570,'20251231_param'!$A$2:$C$366,3)</f>
        <v>6.7389200528171331</v>
      </c>
      <c r="N8570" s="8">
        <f t="shared" si="1244"/>
        <v>-1.150035901785212</v>
      </c>
    </row>
    <row r="8571" spans="1:14" x14ac:dyDescent="0.2">
      <c r="A8571" s="2">
        <v>46015.041666666664</v>
      </c>
      <c r="B8571" s="1">
        <v>3</v>
      </c>
      <c r="D8571" s="6">
        <f t="shared" si="1238"/>
        <v>2025</v>
      </c>
      <c r="E8571" s="6">
        <f t="shared" si="1239"/>
        <v>12</v>
      </c>
      <c r="F8571" s="6">
        <f t="shared" si="1240"/>
        <v>24</v>
      </c>
      <c r="G8571" s="6">
        <f t="shared" si="1241"/>
        <v>3</v>
      </c>
      <c r="H8571" s="6">
        <f t="shared" si="1242"/>
        <v>52</v>
      </c>
      <c r="I8571" s="6">
        <f t="shared" si="1243"/>
        <v>1</v>
      </c>
      <c r="J8571" s="6">
        <f t="shared" si="1236"/>
        <v>3</v>
      </c>
      <c r="K8571" s="9">
        <f t="shared" si="1237"/>
        <v>46015</v>
      </c>
      <c r="L8571" s="8">
        <f>+VLOOKUP(K8571,'20251231_param'!$A$2:$C$366,2)</f>
        <v>7.75</v>
      </c>
      <c r="M8571" s="8">
        <f>+VLOOKUP($K8571,'20251231_param'!$A$2:$C$366,3)</f>
        <v>6.7389200528171331</v>
      </c>
      <c r="N8571" s="8">
        <f t="shared" si="1244"/>
        <v>-0.70486071399738803</v>
      </c>
    </row>
    <row r="8572" spans="1:14" x14ac:dyDescent="0.2">
      <c r="A8572" s="2">
        <v>46015.083333333336</v>
      </c>
      <c r="B8572" s="1">
        <v>0</v>
      </c>
      <c r="D8572" s="6">
        <f t="shared" si="1238"/>
        <v>2025</v>
      </c>
      <c r="E8572" s="6">
        <f t="shared" si="1239"/>
        <v>12</v>
      </c>
      <c r="F8572" s="6">
        <f t="shared" si="1240"/>
        <v>24</v>
      </c>
      <c r="G8572" s="6">
        <f t="shared" si="1241"/>
        <v>3</v>
      </c>
      <c r="H8572" s="6">
        <f t="shared" si="1242"/>
        <v>52</v>
      </c>
      <c r="I8572" s="6">
        <f t="shared" si="1243"/>
        <v>2</v>
      </c>
      <c r="J8572" s="6">
        <f t="shared" si="1236"/>
        <v>0</v>
      </c>
      <c r="K8572" s="9">
        <f t="shared" si="1237"/>
        <v>46015</v>
      </c>
      <c r="L8572" s="8">
        <f>+VLOOKUP(K8572,'20251231_param'!$A$2:$C$366,2)</f>
        <v>7.75</v>
      </c>
      <c r="M8572" s="8">
        <f>+VLOOKUP($K8572,'20251231_param'!$A$2:$C$366,3)</f>
        <v>6.7389200528171331</v>
      </c>
      <c r="N8572" s="8">
        <f t="shared" si="1244"/>
        <v>-1.150035901785212</v>
      </c>
    </row>
    <row r="8573" spans="1:14" x14ac:dyDescent="0.2">
      <c r="A8573" s="2">
        <v>46015.125</v>
      </c>
      <c r="B8573" s="1">
        <v>0</v>
      </c>
      <c r="D8573" s="6">
        <f t="shared" si="1238"/>
        <v>2025</v>
      </c>
      <c r="E8573" s="6">
        <f t="shared" si="1239"/>
        <v>12</v>
      </c>
      <c r="F8573" s="6">
        <f t="shared" si="1240"/>
        <v>24</v>
      </c>
      <c r="G8573" s="6">
        <f t="shared" si="1241"/>
        <v>3</v>
      </c>
      <c r="H8573" s="6">
        <f t="shared" si="1242"/>
        <v>52</v>
      </c>
      <c r="I8573" s="6">
        <f t="shared" si="1243"/>
        <v>3</v>
      </c>
      <c r="J8573" s="6">
        <f t="shared" si="1236"/>
        <v>0</v>
      </c>
      <c r="K8573" s="9">
        <f t="shared" si="1237"/>
        <v>46015</v>
      </c>
      <c r="L8573" s="8">
        <f>+VLOOKUP(K8573,'20251231_param'!$A$2:$C$366,2)</f>
        <v>7.75</v>
      </c>
      <c r="M8573" s="8">
        <f>+VLOOKUP($K8573,'20251231_param'!$A$2:$C$366,3)</f>
        <v>6.7389200528171331</v>
      </c>
      <c r="N8573" s="8">
        <f t="shared" si="1244"/>
        <v>-1.150035901785212</v>
      </c>
    </row>
    <row r="8574" spans="1:14" x14ac:dyDescent="0.2">
      <c r="A8574" s="2">
        <v>46015.166666666664</v>
      </c>
      <c r="B8574" s="1">
        <v>0</v>
      </c>
      <c r="D8574" s="6">
        <f t="shared" si="1238"/>
        <v>2025</v>
      </c>
      <c r="E8574" s="6">
        <f t="shared" si="1239"/>
        <v>12</v>
      </c>
      <c r="F8574" s="6">
        <f t="shared" si="1240"/>
        <v>24</v>
      </c>
      <c r="G8574" s="6">
        <f t="shared" si="1241"/>
        <v>3</v>
      </c>
      <c r="H8574" s="6">
        <f t="shared" si="1242"/>
        <v>52</v>
      </c>
      <c r="I8574" s="6">
        <f t="shared" si="1243"/>
        <v>4</v>
      </c>
      <c r="J8574" s="6">
        <f t="shared" si="1236"/>
        <v>0</v>
      </c>
      <c r="K8574" s="9">
        <f t="shared" si="1237"/>
        <v>46015</v>
      </c>
      <c r="L8574" s="8">
        <f>+VLOOKUP(K8574,'20251231_param'!$A$2:$C$366,2)</f>
        <v>7.75</v>
      </c>
      <c r="M8574" s="8">
        <f>+VLOOKUP($K8574,'20251231_param'!$A$2:$C$366,3)</f>
        <v>6.7389200528171331</v>
      </c>
      <c r="N8574" s="8">
        <f t="shared" si="1244"/>
        <v>-1.150035901785212</v>
      </c>
    </row>
    <row r="8575" spans="1:14" x14ac:dyDescent="0.2">
      <c r="A8575" s="2">
        <v>46015.208333333336</v>
      </c>
      <c r="B8575" s="1">
        <v>0</v>
      </c>
      <c r="D8575" s="6">
        <f t="shared" si="1238"/>
        <v>2025</v>
      </c>
      <c r="E8575" s="6">
        <f t="shared" si="1239"/>
        <v>12</v>
      </c>
      <c r="F8575" s="6">
        <f t="shared" si="1240"/>
        <v>24</v>
      </c>
      <c r="G8575" s="6">
        <f t="shared" si="1241"/>
        <v>3</v>
      </c>
      <c r="H8575" s="6">
        <f t="shared" si="1242"/>
        <v>52</v>
      </c>
      <c r="I8575" s="6">
        <f t="shared" si="1243"/>
        <v>5</v>
      </c>
      <c r="J8575" s="6">
        <f t="shared" si="1236"/>
        <v>0</v>
      </c>
      <c r="K8575" s="9">
        <f t="shared" si="1237"/>
        <v>46015</v>
      </c>
      <c r="L8575" s="8">
        <f>+VLOOKUP(K8575,'20251231_param'!$A$2:$C$366,2)</f>
        <v>7.75</v>
      </c>
      <c r="M8575" s="8">
        <f>+VLOOKUP($K8575,'20251231_param'!$A$2:$C$366,3)</f>
        <v>6.7389200528171331</v>
      </c>
      <c r="N8575" s="8">
        <f t="shared" si="1244"/>
        <v>-1.150035901785212</v>
      </c>
    </row>
    <row r="8576" spans="1:14" x14ac:dyDescent="0.2">
      <c r="A8576" s="2">
        <v>46015.25</v>
      </c>
      <c r="B8576" s="1">
        <v>4</v>
      </c>
      <c r="D8576" s="6">
        <f t="shared" si="1238"/>
        <v>2025</v>
      </c>
      <c r="E8576" s="6">
        <f t="shared" si="1239"/>
        <v>12</v>
      </c>
      <c r="F8576" s="6">
        <f t="shared" si="1240"/>
        <v>24</v>
      </c>
      <c r="G8576" s="6">
        <f t="shared" si="1241"/>
        <v>3</v>
      </c>
      <c r="H8576" s="6">
        <f t="shared" si="1242"/>
        <v>52</v>
      </c>
      <c r="I8576" s="6">
        <f t="shared" si="1243"/>
        <v>6</v>
      </c>
      <c r="J8576" s="6">
        <f t="shared" si="1236"/>
        <v>4</v>
      </c>
      <c r="K8576" s="9">
        <f t="shared" si="1237"/>
        <v>46015</v>
      </c>
      <c r="L8576" s="8">
        <f>+VLOOKUP(K8576,'20251231_param'!$A$2:$C$366,2)</f>
        <v>7.75</v>
      </c>
      <c r="M8576" s="8">
        <f>+VLOOKUP($K8576,'20251231_param'!$A$2:$C$366,3)</f>
        <v>6.7389200528171331</v>
      </c>
      <c r="N8576" s="8">
        <f t="shared" si="1244"/>
        <v>-0.55646898473478001</v>
      </c>
    </row>
    <row r="8577" spans="1:14" x14ac:dyDescent="0.2">
      <c r="A8577" s="2">
        <v>46015.291666666664</v>
      </c>
      <c r="B8577" s="1">
        <v>0</v>
      </c>
      <c r="D8577" s="6">
        <f t="shared" si="1238"/>
        <v>2025</v>
      </c>
      <c r="E8577" s="6">
        <f t="shared" si="1239"/>
        <v>12</v>
      </c>
      <c r="F8577" s="6">
        <f t="shared" si="1240"/>
        <v>24</v>
      </c>
      <c r="G8577" s="6">
        <f t="shared" si="1241"/>
        <v>3</v>
      </c>
      <c r="H8577" s="6">
        <f t="shared" si="1242"/>
        <v>52</v>
      </c>
      <c r="I8577" s="6">
        <f t="shared" si="1243"/>
        <v>7</v>
      </c>
      <c r="J8577" s="6">
        <f t="shared" si="1236"/>
        <v>0</v>
      </c>
      <c r="K8577" s="9">
        <f t="shared" si="1237"/>
        <v>46015</v>
      </c>
      <c r="L8577" s="8">
        <f>+VLOOKUP(K8577,'20251231_param'!$A$2:$C$366,2)</f>
        <v>7.75</v>
      </c>
      <c r="M8577" s="8">
        <f>+VLOOKUP($K8577,'20251231_param'!$A$2:$C$366,3)</f>
        <v>6.7389200528171331</v>
      </c>
      <c r="N8577" s="8">
        <f t="shared" si="1244"/>
        <v>-1.150035901785212</v>
      </c>
    </row>
    <row r="8578" spans="1:14" x14ac:dyDescent="0.2">
      <c r="A8578" s="2">
        <v>46015.333333333336</v>
      </c>
      <c r="B8578" s="1">
        <v>5</v>
      </c>
      <c r="D8578" s="6">
        <f t="shared" si="1238"/>
        <v>2025</v>
      </c>
      <c r="E8578" s="6">
        <f t="shared" si="1239"/>
        <v>12</v>
      </c>
      <c r="F8578" s="6">
        <f t="shared" si="1240"/>
        <v>24</v>
      </c>
      <c r="G8578" s="6">
        <f t="shared" si="1241"/>
        <v>3</v>
      </c>
      <c r="H8578" s="6">
        <f t="shared" si="1242"/>
        <v>52</v>
      </c>
      <c r="I8578" s="6">
        <f t="shared" si="1243"/>
        <v>8</v>
      </c>
      <c r="J8578" s="6">
        <f t="shared" ref="J8578:J8641" si="1245">+B8578</f>
        <v>5</v>
      </c>
      <c r="K8578" s="9">
        <f t="shared" ref="K8578:K8641" si="1246">DATE(D8578,E8578,F8578)</f>
        <v>46015</v>
      </c>
      <c r="L8578" s="8">
        <f>+VLOOKUP(K8578,'20251231_param'!$A$2:$C$366,2)</f>
        <v>7.75</v>
      </c>
      <c r="M8578" s="8">
        <f>+VLOOKUP($K8578,'20251231_param'!$A$2:$C$366,3)</f>
        <v>6.7389200528171331</v>
      </c>
      <c r="N8578" s="8">
        <f t="shared" si="1244"/>
        <v>-0.408077255472172</v>
      </c>
    </row>
    <row r="8579" spans="1:14" x14ac:dyDescent="0.2">
      <c r="A8579" s="2">
        <v>46015.375</v>
      </c>
      <c r="B8579" s="1">
        <v>8</v>
      </c>
      <c r="D8579" s="6">
        <f t="shared" si="1238"/>
        <v>2025</v>
      </c>
      <c r="E8579" s="6">
        <f t="shared" si="1239"/>
        <v>12</v>
      </c>
      <c r="F8579" s="6">
        <f t="shared" si="1240"/>
        <v>24</v>
      </c>
      <c r="G8579" s="6">
        <f t="shared" si="1241"/>
        <v>3</v>
      </c>
      <c r="H8579" s="6">
        <f t="shared" si="1242"/>
        <v>52</v>
      </c>
      <c r="I8579" s="6">
        <f t="shared" si="1243"/>
        <v>9</v>
      </c>
      <c r="J8579" s="6">
        <f t="shared" si="1245"/>
        <v>8</v>
      </c>
      <c r="K8579" s="9">
        <f t="shared" si="1246"/>
        <v>46015</v>
      </c>
      <c r="L8579" s="8">
        <f>+VLOOKUP(K8579,'20251231_param'!$A$2:$C$366,2)</f>
        <v>7.75</v>
      </c>
      <c r="M8579" s="8">
        <f>+VLOOKUP($K8579,'20251231_param'!$A$2:$C$366,3)</f>
        <v>6.7389200528171331</v>
      </c>
      <c r="N8579" s="8">
        <f t="shared" si="1244"/>
        <v>3.7097932315651998E-2</v>
      </c>
    </row>
    <row r="8580" spans="1:14" x14ac:dyDescent="0.2">
      <c r="A8580" s="2">
        <v>46015.416666666664</v>
      </c>
      <c r="B8580" s="1">
        <v>10</v>
      </c>
      <c r="D8580" s="6">
        <f t="shared" si="1238"/>
        <v>2025</v>
      </c>
      <c r="E8580" s="6">
        <f t="shared" si="1239"/>
        <v>12</v>
      </c>
      <c r="F8580" s="6">
        <f t="shared" si="1240"/>
        <v>24</v>
      </c>
      <c r="G8580" s="6">
        <f t="shared" si="1241"/>
        <v>3</v>
      </c>
      <c r="H8580" s="6">
        <f t="shared" si="1242"/>
        <v>52</v>
      </c>
      <c r="I8580" s="6">
        <f t="shared" si="1243"/>
        <v>10</v>
      </c>
      <c r="J8580" s="6">
        <f t="shared" si="1245"/>
        <v>10</v>
      </c>
      <c r="K8580" s="9">
        <f t="shared" si="1246"/>
        <v>46015</v>
      </c>
      <c r="L8580" s="8">
        <f>+VLOOKUP(K8580,'20251231_param'!$A$2:$C$366,2)</f>
        <v>7.75</v>
      </c>
      <c r="M8580" s="8">
        <f>+VLOOKUP($K8580,'20251231_param'!$A$2:$C$366,3)</f>
        <v>6.7389200528171331</v>
      </c>
      <c r="N8580" s="8">
        <f t="shared" si="1244"/>
        <v>0.33388139084086799</v>
      </c>
    </row>
    <row r="8581" spans="1:14" x14ac:dyDescent="0.2">
      <c r="A8581" s="2">
        <v>46015.458333333336</v>
      </c>
      <c r="B8581" s="1">
        <v>25</v>
      </c>
      <c r="D8581" s="6">
        <f t="shared" si="1238"/>
        <v>2025</v>
      </c>
      <c r="E8581" s="6">
        <f t="shared" si="1239"/>
        <v>12</v>
      </c>
      <c r="F8581" s="6">
        <f t="shared" si="1240"/>
        <v>24</v>
      </c>
      <c r="G8581" s="6">
        <f t="shared" si="1241"/>
        <v>3</v>
      </c>
      <c r="H8581" s="6">
        <f t="shared" si="1242"/>
        <v>52</v>
      </c>
      <c r="I8581" s="6">
        <f t="shared" si="1243"/>
        <v>11</v>
      </c>
      <c r="J8581" s="6">
        <f t="shared" si="1245"/>
        <v>25</v>
      </c>
      <c r="K8581" s="9">
        <f t="shared" si="1246"/>
        <v>46015</v>
      </c>
      <c r="L8581" s="8">
        <f>+VLOOKUP(K8581,'20251231_param'!$A$2:$C$366,2)</f>
        <v>7.75</v>
      </c>
      <c r="M8581" s="8">
        <f>+VLOOKUP($K8581,'20251231_param'!$A$2:$C$366,3)</f>
        <v>6.7389200528171331</v>
      </c>
      <c r="N8581" s="8">
        <f t="shared" si="1244"/>
        <v>2.559757329779988</v>
      </c>
    </row>
    <row r="8582" spans="1:14" x14ac:dyDescent="0.2">
      <c r="A8582" s="2">
        <v>46015.5</v>
      </c>
      <c r="B8582" s="1">
        <v>12</v>
      </c>
      <c r="D8582" s="6">
        <f t="shared" si="1238"/>
        <v>2025</v>
      </c>
      <c r="E8582" s="6">
        <f t="shared" si="1239"/>
        <v>12</v>
      </c>
      <c r="F8582" s="6">
        <f t="shared" si="1240"/>
        <v>24</v>
      </c>
      <c r="G8582" s="6">
        <f t="shared" si="1241"/>
        <v>3</v>
      </c>
      <c r="H8582" s="6">
        <f t="shared" si="1242"/>
        <v>52</v>
      </c>
      <c r="I8582" s="6">
        <f t="shared" si="1243"/>
        <v>12</v>
      </c>
      <c r="J8582" s="6">
        <f t="shared" si="1245"/>
        <v>12</v>
      </c>
      <c r="K8582" s="9">
        <f t="shared" si="1246"/>
        <v>46015</v>
      </c>
      <c r="L8582" s="8">
        <f>+VLOOKUP(K8582,'20251231_param'!$A$2:$C$366,2)</f>
        <v>7.75</v>
      </c>
      <c r="M8582" s="8">
        <f>+VLOOKUP($K8582,'20251231_param'!$A$2:$C$366,3)</f>
        <v>6.7389200528171331</v>
      </c>
      <c r="N8582" s="8">
        <f t="shared" si="1244"/>
        <v>0.63066484936608402</v>
      </c>
    </row>
    <row r="8583" spans="1:14" x14ac:dyDescent="0.2">
      <c r="A8583" s="2">
        <v>46015.541666666664</v>
      </c>
      <c r="B8583" s="1">
        <v>16</v>
      </c>
      <c r="D8583" s="6">
        <f t="shared" si="1238"/>
        <v>2025</v>
      </c>
      <c r="E8583" s="6">
        <f t="shared" si="1239"/>
        <v>12</v>
      </c>
      <c r="F8583" s="6">
        <f t="shared" si="1240"/>
        <v>24</v>
      </c>
      <c r="G8583" s="6">
        <f t="shared" si="1241"/>
        <v>3</v>
      </c>
      <c r="H8583" s="6">
        <f t="shared" si="1242"/>
        <v>52</v>
      </c>
      <c r="I8583" s="6">
        <f t="shared" si="1243"/>
        <v>13</v>
      </c>
      <c r="J8583" s="6">
        <f t="shared" si="1245"/>
        <v>16</v>
      </c>
      <c r="K8583" s="9">
        <f t="shared" si="1246"/>
        <v>46015</v>
      </c>
      <c r="L8583" s="8">
        <f>+VLOOKUP(K8583,'20251231_param'!$A$2:$C$366,2)</f>
        <v>7.75</v>
      </c>
      <c r="M8583" s="8">
        <f>+VLOOKUP($K8583,'20251231_param'!$A$2:$C$366,3)</f>
        <v>6.7389200528171331</v>
      </c>
      <c r="N8583" s="8">
        <f t="shared" si="1244"/>
        <v>1.2242317664165159</v>
      </c>
    </row>
    <row r="8584" spans="1:14" x14ac:dyDescent="0.2">
      <c r="A8584" s="2">
        <v>46015.583333333336</v>
      </c>
      <c r="B8584" s="1">
        <v>11</v>
      </c>
      <c r="D8584" s="6">
        <f t="shared" si="1238"/>
        <v>2025</v>
      </c>
      <c r="E8584" s="6">
        <f t="shared" si="1239"/>
        <v>12</v>
      </c>
      <c r="F8584" s="6">
        <f t="shared" si="1240"/>
        <v>24</v>
      </c>
      <c r="G8584" s="6">
        <f t="shared" si="1241"/>
        <v>3</v>
      </c>
      <c r="H8584" s="6">
        <f t="shared" si="1242"/>
        <v>52</v>
      </c>
      <c r="I8584" s="6">
        <f t="shared" si="1243"/>
        <v>14</v>
      </c>
      <c r="J8584" s="6">
        <f t="shared" si="1245"/>
        <v>11</v>
      </c>
      <c r="K8584" s="9">
        <f t="shared" si="1246"/>
        <v>46015</v>
      </c>
      <c r="L8584" s="8">
        <f>+VLOOKUP(K8584,'20251231_param'!$A$2:$C$366,2)</f>
        <v>7.75</v>
      </c>
      <c r="M8584" s="8">
        <f>+VLOOKUP($K8584,'20251231_param'!$A$2:$C$366,3)</f>
        <v>6.7389200528171331</v>
      </c>
      <c r="N8584" s="8">
        <f t="shared" si="1244"/>
        <v>0.48227312010347601</v>
      </c>
    </row>
    <row r="8585" spans="1:14" x14ac:dyDescent="0.2">
      <c r="A8585" s="2">
        <v>46015.625</v>
      </c>
      <c r="B8585" s="1">
        <v>20</v>
      </c>
      <c r="D8585" s="6">
        <f t="shared" si="1238"/>
        <v>2025</v>
      </c>
      <c r="E8585" s="6">
        <f t="shared" si="1239"/>
        <v>12</v>
      </c>
      <c r="F8585" s="6">
        <f t="shared" si="1240"/>
        <v>24</v>
      </c>
      <c r="G8585" s="6">
        <f t="shared" si="1241"/>
        <v>3</v>
      </c>
      <c r="H8585" s="6">
        <f t="shared" si="1242"/>
        <v>52</v>
      </c>
      <c r="I8585" s="6">
        <f t="shared" si="1243"/>
        <v>15</v>
      </c>
      <c r="J8585" s="6">
        <f t="shared" si="1245"/>
        <v>20</v>
      </c>
      <c r="K8585" s="9">
        <f t="shared" si="1246"/>
        <v>46015</v>
      </c>
      <c r="L8585" s="8">
        <f>+VLOOKUP(K8585,'20251231_param'!$A$2:$C$366,2)</f>
        <v>7.75</v>
      </c>
      <c r="M8585" s="8">
        <f>+VLOOKUP($K8585,'20251231_param'!$A$2:$C$366,3)</f>
        <v>6.7389200528171331</v>
      </c>
      <c r="N8585" s="8">
        <f t="shared" si="1244"/>
        <v>1.817798683466948</v>
      </c>
    </row>
    <row r="8586" spans="1:14" x14ac:dyDescent="0.2">
      <c r="A8586" s="2">
        <v>46015.666666666664</v>
      </c>
      <c r="B8586" s="1">
        <v>9</v>
      </c>
      <c r="D8586" s="6">
        <f t="shared" si="1238"/>
        <v>2025</v>
      </c>
      <c r="E8586" s="6">
        <f t="shared" si="1239"/>
        <v>12</v>
      </c>
      <c r="F8586" s="6">
        <f t="shared" si="1240"/>
        <v>24</v>
      </c>
      <c r="G8586" s="6">
        <f t="shared" si="1241"/>
        <v>3</v>
      </c>
      <c r="H8586" s="6">
        <f t="shared" si="1242"/>
        <v>52</v>
      </c>
      <c r="I8586" s="6">
        <f t="shared" si="1243"/>
        <v>16</v>
      </c>
      <c r="J8586" s="6">
        <f t="shared" si="1245"/>
        <v>9</v>
      </c>
      <c r="K8586" s="9">
        <f t="shared" si="1246"/>
        <v>46015</v>
      </c>
      <c r="L8586" s="8">
        <f>+VLOOKUP(K8586,'20251231_param'!$A$2:$C$366,2)</f>
        <v>7.75</v>
      </c>
      <c r="M8586" s="8">
        <f>+VLOOKUP($K8586,'20251231_param'!$A$2:$C$366,3)</f>
        <v>6.7389200528171331</v>
      </c>
      <c r="N8586" s="8">
        <f t="shared" si="1244"/>
        <v>0.18548966157826</v>
      </c>
    </row>
    <row r="8587" spans="1:14" x14ac:dyDescent="0.2">
      <c r="A8587" s="2">
        <v>46015.708333333336</v>
      </c>
      <c r="B8587" s="1">
        <v>10</v>
      </c>
      <c r="D8587" s="6">
        <f t="shared" si="1238"/>
        <v>2025</v>
      </c>
      <c r="E8587" s="6">
        <f t="shared" si="1239"/>
        <v>12</v>
      </c>
      <c r="F8587" s="6">
        <f t="shared" si="1240"/>
        <v>24</v>
      </c>
      <c r="G8587" s="6">
        <f t="shared" si="1241"/>
        <v>3</v>
      </c>
      <c r="H8587" s="6">
        <f t="shared" si="1242"/>
        <v>52</v>
      </c>
      <c r="I8587" s="6">
        <f t="shared" si="1243"/>
        <v>17</v>
      </c>
      <c r="J8587" s="6">
        <f t="shared" si="1245"/>
        <v>10</v>
      </c>
      <c r="K8587" s="9">
        <f t="shared" si="1246"/>
        <v>46015</v>
      </c>
      <c r="L8587" s="8">
        <f>+VLOOKUP(K8587,'20251231_param'!$A$2:$C$366,2)</f>
        <v>7.75</v>
      </c>
      <c r="M8587" s="8">
        <f>+VLOOKUP($K8587,'20251231_param'!$A$2:$C$366,3)</f>
        <v>6.7389200528171331</v>
      </c>
      <c r="N8587" s="8">
        <f t="shared" si="1244"/>
        <v>0.33388139084086799</v>
      </c>
    </row>
    <row r="8588" spans="1:14" x14ac:dyDescent="0.2">
      <c r="A8588" s="2">
        <v>46015.75</v>
      </c>
      <c r="B8588" s="1">
        <v>13</v>
      </c>
      <c r="D8588" s="6">
        <f t="shared" si="1238"/>
        <v>2025</v>
      </c>
      <c r="E8588" s="6">
        <f t="shared" si="1239"/>
        <v>12</v>
      </c>
      <c r="F8588" s="6">
        <f t="shared" si="1240"/>
        <v>24</v>
      </c>
      <c r="G8588" s="6">
        <f t="shared" si="1241"/>
        <v>3</v>
      </c>
      <c r="H8588" s="6">
        <f t="shared" si="1242"/>
        <v>52</v>
      </c>
      <c r="I8588" s="6">
        <f t="shared" si="1243"/>
        <v>18</v>
      </c>
      <c r="J8588" s="6">
        <f t="shared" si="1245"/>
        <v>13</v>
      </c>
      <c r="K8588" s="9">
        <f t="shared" si="1246"/>
        <v>46015</v>
      </c>
      <c r="L8588" s="8">
        <f>+VLOOKUP(K8588,'20251231_param'!$A$2:$C$366,2)</f>
        <v>7.75</v>
      </c>
      <c r="M8588" s="8">
        <f>+VLOOKUP($K8588,'20251231_param'!$A$2:$C$366,3)</f>
        <v>6.7389200528171331</v>
      </c>
      <c r="N8588" s="8">
        <f t="shared" si="1244"/>
        <v>0.77905657862869193</v>
      </c>
    </row>
    <row r="8589" spans="1:14" x14ac:dyDescent="0.2">
      <c r="A8589" s="2">
        <v>46015.791666666664</v>
      </c>
      <c r="B8589" s="1">
        <v>9</v>
      </c>
      <c r="D8589" s="6">
        <f t="shared" si="1238"/>
        <v>2025</v>
      </c>
      <c r="E8589" s="6">
        <f t="shared" si="1239"/>
        <v>12</v>
      </c>
      <c r="F8589" s="6">
        <f t="shared" si="1240"/>
        <v>24</v>
      </c>
      <c r="G8589" s="6">
        <f t="shared" si="1241"/>
        <v>3</v>
      </c>
      <c r="H8589" s="6">
        <f t="shared" si="1242"/>
        <v>52</v>
      </c>
      <c r="I8589" s="6">
        <f t="shared" si="1243"/>
        <v>19</v>
      </c>
      <c r="J8589" s="6">
        <f t="shared" si="1245"/>
        <v>9</v>
      </c>
      <c r="K8589" s="9">
        <f t="shared" si="1246"/>
        <v>46015</v>
      </c>
      <c r="L8589" s="8">
        <f>+VLOOKUP(K8589,'20251231_param'!$A$2:$C$366,2)</f>
        <v>7.75</v>
      </c>
      <c r="M8589" s="8">
        <f>+VLOOKUP($K8589,'20251231_param'!$A$2:$C$366,3)</f>
        <v>6.7389200528171331</v>
      </c>
      <c r="N8589" s="8">
        <f t="shared" si="1244"/>
        <v>0.18548966157826</v>
      </c>
    </row>
    <row r="8590" spans="1:14" x14ac:dyDescent="0.2">
      <c r="A8590" s="2">
        <v>46015.833333333336</v>
      </c>
      <c r="B8590" s="1">
        <v>13</v>
      </c>
      <c r="D8590" s="6">
        <f t="shared" si="1238"/>
        <v>2025</v>
      </c>
      <c r="E8590" s="6">
        <f t="shared" si="1239"/>
        <v>12</v>
      </c>
      <c r="F8590" s="6">
        <f t="shared" si="1240"/>
        <v>24</v>
      </c>
      <c r="G8590" s="6">
        <f t="shared" si="1241"/>
        <v>3</v>
      </c>
      <c r="H8590" s="6">
        <f t="shared" si="1242"/>
        <v>52</v>
      </c>
      <c r="I8590" s="6">
        <f t="shared" si="1243"/>
        <v>20</v>
      </c>
      <c r="J8590" s="6">
        <f t="shared" si="1245"/>
        <v>13</v>
      </c>
      <c r="K8590" s="9">
        <f t="shared" si="1246"/>
        <v>46015</v>
      </c>
      <c r="L8590" s="8">
        <f>+VLOOKUP(K8590,'20251231_param'!$A$2:$C$366,2)</f>
        <v>7.75</v>
      </c>
      <c r="M8590" s="8">
        <f>+VLOOKUP($K8590,'20251231_param'!$A$2:$C$366,3)</f>
        <v>6.7389200528171331</v>
      </c>
      <c r="N8590" s="8">
        <f t="shared" si="1244"/>
        <v>0.77905657862869193</v>
      </c>
    </row>
    <row r="8591" spans="1:14" x14ac:dyDescent="0.2">
      <c r="A8591" s="2">
        <v>46015.875</v>
      </c>
      <c r="B8591" s="1">
        <v>9</v>
      </c>
      <c r="D8591" s="6">
        <f t="shared" si="1238"/>
        <v>2025</v>
      </c>
      <c r="E8591" s="6">
        <f t="shared" si="1239"/>
        <v>12</v>
      </c>
      <c r="F8591" s="6">
        <f t="shared" si="1240"/>
        <v>24</v>
      </c>
      <c r="G8591" s="6">
        <f t="shared" si="1241"/>
        <v>3</v>
      </c>
      <c r="H8591" s="6">
        <f t="shared" si="1242"/>
        <v>52</v>
      </c>
      <c r="I8591" s="6">
        <f t="shared" si="1243"/>
        <v>21</v>
      </c>
      <c r="J8591" s="6">
        <f t="shared" si="1245"/>
        <v>9</v>
      </c>
      <c r="K8591" s="9">
        <f t="shared" si="1246"/>
        <v>46015</v>
      </c>
      <c r="L8591" s="8">
        <f>+VLOOKUP(K8591,'20251231_param'!$A$2:$C$366,2)</f>
        <v>7.75</v>
      </c>
      <c r="M8591" s="8">
        <f>+VLOOKUP($K8591,'20251231_param'!$A$2:$C$366,3)</f>
        <v>6.7389200528171331</v>
      </c>
      <c r="N8591" s="8">
        <f t="shared" si="1244"/>
        <v>0.18548966157826</v>
      </c>
    </row>
    <row r="8592" spans="1:14" x14ac:dyDescent="0.2">
      <c r="A8592" s="2">
        <v>46015.916666666664</v>
      </c>
      <c r="B8592" s="1">
        <v>6</v>
      </c>
      <c r="D8592" s="6">
        <f t="shared" si="1238"/>
        <v>2025</v>
      </c>
      <c r="E8592" s="6">
        <f t="shared" si="1239"/>
        <v>12</v>
      </c>
      <c r="F8592" s="6">
        <f t="shared" si="1240"/>
        <v>24</v>
      </c>
      <c r="G8592" s="6">
        <f t="shared" si="1241"/>
        <v>3</v>
      </c>
      <c r="H8592" s="6">
        <f t="shared" si="1242"/>
        <v>52</v>
      </c>
      <c r="I8592" s="6">
        <f t="shared" si="1243"/>
        <v>22</v>
      </c>
      <c r="J8592" s="6">
        <f t="shared" si="1245"/>
        <v>6</v>
      </c>
      <c r="K8592" s="9">
        <f t="shared" si="1246"/>
        <v>46015</v>
      </c>
      <c r="L8592" s="8">
        <f>+VLOOKUP(K8592,'20251231_param'!$A$2:$C$366,2)</f>
        <v>7.75</v>
      </c>
      <c r="M8592" s="8">
        <f>+VLOOKUP($K8592,'20251231_param'!$A$2:$C$366,3)</f>
        <v>6.7389200528171331</v>
      </c>
      <c r="N8592" s="8">
        <f t="shared" si="1244"/>
        <v>-0.25968552620956398</v>
      </c>
    </row>
    <row r="8593" spans="1:14" x14ac:dyDescent="0.2">
      <c r="A8593" s="2">
        <v>46015.958333333336</v>
      </c>
      <c r="B8593" s="1">
        <v>3</v>
      </c>
      <c r="D8593" s="6">
        <f t="shared" si="1238"/>
        <v>2025</v>
      </c>
      <c r="E8593" s="6">
        <f t="shared" si="1239"/>
        <v>12</v>
      </c>
      <c r="F8593" s="6">
        <f t="shared" si="1240"/>
        <v>24</v>
      </c>
      <c r="G8593" s="6">
        <f t="shared" si="1241"/>
        <v>3</v>
      </c>
      <c r="H8593" s="6">
        <f t="shared" si="1242"/>
        <v>52</v>
      </c>
      <c r="I8593" s="6">
        <f t="shared" si="1243"/>
        <v>23</v>
      </c>
      <c r="J8593" s="6">
        <f t="shared" si="1245"/>
        <v>3</v>
      </c>
      <c r="K8593" s="9">
        <f t="shared" si="1246"/>
        <v>46015</v>
      </c>
      <c r="L8593" s="8">
        <f>+VLOOKUP(K8593,'20251231_param'!$A$2:$C$366,2)</f>
        <v>7.75</v>
      </c>
      <c r="M8593" s="8">
        <f>+VLOOKUP($K8593,'20251231_param'!$A$2:$C$366,3)</f>
        <v>6.7389200528171331</v>
      </c>
      <c r="N8593" s="8">
        <f t="shared" si="1244"/>
        <v>-0.70486071399738803</v>
      </c>
    </row>
    <row r="8594" spans="1:14" x14ac:dyDescent="0.2">
      <c r="A8594" s="2">
        <v>46016</v>
      </c>
      <c r="B8594" s="1">
        <v>0</v>
      </c>
      <c r="D8594" s="6">
        <f t="shared" ref="D8594:D8657" si="1247">+YEAR(A8594)</f>
        <v>2025</v>
      </c>
      <c r="E8594" s="6">
        <f t="shared" ref="E8594:E8657" si="1248">+MONTH(A8594)</f>
        <v>12</v>
      </c>
      <c r="F8594" s="6">
        <f t="shared" ref="F8594:F8657" si="1249">+DAY(A8594)</f>
        <v>25</v>
      </c>
      <c r="G8594" s="6">
        <f t="shared" ref="G8594:G8657" si="1250">+WEEKDAY(A8594,2)</f>
        <v>4</v>
      </c>
      <c r="H8594" s="6">
        <f t="shared" ref="H8594:H8657" si="1251">+WEEKNUM(A8594,21)</f>
        <v>52</v>
      </c>
      <c r="I8594" s="6">
        <f t="shared" ref="I8594:I8657" si="1252">+HOUR(A8594)</f>
        <v>0</v>
      </c>
      <c r="J8594" s="6">
        <f t="shared" si="1245"/>
        <v>0</v>
      </c>
      <c r="K8594" s="9">
        <f t="shared" si="1246"/>
        <v>46016</v>
      </c>
      <c r="L8594" s="8">
        <f>+VLOOKUP(K8594,'20251231_param'!$A$2:$C$366,2)</f>
        <v>13.083333333333334</v>
      </c>
      <c r="M8594" s="8">
        <f>+VLOOKUP($K8594,'20251231_param'!$A$2:$C$366,3)</f>
        <v>14.767522139645754</v>
      </c>
      <c r="N8594" s="8">
        <f t="shared" si="1244"/>
        <v>-0.88595318900582865</v>
      </c>
    </row>
    <row r="8595" spans="1:14" x14ac:dyDescent="0.2">
      <c r="A8595" s="2">
        <v>46016.041666666664</v>
      </c>
      <c r="B8595" s="1">
        <v>10</v>
      </c>
      <c r="D8595" s="6">
        <f t="shared" si="1247"/>
        <v>2025</v>
      </c>
      <c r="E8595" s="6">
        <f t="shared" si="1248"/>
        <v>12</v>
      </c>
      <c r="F8595" s="6">
        <f t="shared" si="1249"/>
        <v>25</v>
      </c>
      <c r="G8595" s="6">
        <f t="shared" si="1250"/>
        <v>4</v>
      </c>
      <c r="H8595" s="6">
        <f t="shared" si="1251"/>
        <v>52</v>
      </c>
      <c r="I8595" s="6">
        <f t="shared" si="1252"/>
        <v>1</v>
      </c>
      <c r="J8595" s="6">
        <f t="shared" si="1245"/>
        <v>10</v>
      </c>
      <c r="K8595" s="9">
        <f t="shared" si="1246"/>
        <v>46016</v>
      </c>
      <c r="L8595" s="8">
        <f>+VLOOKUP(K8595,'20251231_param'!$A$2:$C$366,2)</f>
        <v>13.083333333333334</v>
      </c>
      <c r="M8595" s="8">
        <f>+VLOOKUP($K8595,'20251231_param'!$A$2:$C$366,3)</f>
        <v>14.767522139645754</v>
      </c>
      <c r="N8595" s="8">
        <f t="shared" ref="N8595:N8658" si="1253">+(J8595-L8595)/M8595</f>
        <v>-0.20879151588035455</v>
      </c>
    </row>
    <row r="8596" spans="1:14" x14ac:dyDescent="0.2">
      <c r="A8596" s="2">
        <v>46016.083333333336</v>
      </c>
      <c r="B8596" s="1">
        <v>2</v>
      </c>
      <c r="D8596" s="6">
        <f t="shared" si="1247"/>
        <v>2025</v>
      </c>
      <c r="E8596" s="6">
        <f t="shared" si="1248"/>
        <v>12</v>
      </c>
      <c r="F8596" s="6">
        <f t="shared" si="1249"/>
        <v>25</v>
      </c>
      <c r="G8596" s="6">
        <f t="shared" si="1250"/>
        <v>4</v>
      </c>
      <c r="H8596" s="6">
        <f t="shared" si="1251"/>
        <v>52</v>
      </c>
      <c r="I8596" s="6">
        <f t="shared" si="1252"/>
        <v>2</v>
      </c>
      <c r="J8596" s="6">
        <f t="shared" si="1245"/>
        <v>2</v>
      </c>
      <c r="K8596" s="9">
        <f t="shared" si="1246"/>
        <v>46016</v>
      </c>
      <c r="L8596" s="8">
        <f>+VLOOKUP(K8596,'20251231_param'!$A$2:$C$366,2)</f>
        <v>13.083333333333334</v>
      </c>
      <c r="M8596" s="8">
        <f>+VLOOKUP($K8596,'20251231_param'!$A$2:$C$366,3)</f>
        <v>14.767522139645754</v>
      </c>
      <c r="N8596" s="8">
        <f t="shared" si="1253"/>
        <v>-0.75052085438073379</v>
      </c>
    </row>
    <row r="8597" spans="1:14" x14ac:dyDescent="0.2">
      <c r="A8597" s="2">
        <v>46016.125</v>
      </c>
      <c r="B8597" s="1">
        <v>0</v>
      </c>
      <c r="D8597" s="6">
        <f t="shared" si="1247"/>
        <v>2025</v>
      </c>
      <c r="E8597" s="6">
        <f t="shared" si="1248"/>
        <v>12</v>
      </c>
      <c r="F8597" s="6">
        <f t="shared" si="1249"/>
        <v>25</v>
      </c>
      <c r="G8597" s="6">
        <f t="shared" si="1250"/>
        <v>4</v>
      </c>
      <c r="H8597" s="6">
        <f t="shared" si="1251"/>
        <v>52</v>
      </c>
      <c r="I8597" s="6">
        <f t="shared" si="1252"/>
        <v>3</v>
      </c>
      <c r="J8597" s="6">
        <f t="shared" si="1245"/>
        <v>0</v>
      </c>
      <c r="K8597" s="9">
        <f t="shared" si="1246"/>
        <v>46016</v>
      </c>
      <c r="L8597" s="8">
        <f>+VLOOKUP(K8597,'20251231_param'!$A$2:$C$366,2)</f>
        <v>13.083333333333334</v>
      </c>
      <c r="M8597" s="8">
        <f>+VLOOKUP($K8597,'20251231_param'!$A$2:$C$366,3)</f>
        <v>14.767522139645754</v>
      </c>
      <c r="N8597" s="8">
        <f t="shared" si="1253"/>
        <v>-0.88595318900582865</v>
      </c>
    </row>
    <row r="8598" spans="1:14" x14ac:dyDescent="0.2">
      <c r="A8598" s="2">
        <v>46016.166666666664</v>
      </c>
      <c r="B8598" s="1">
        <v>0</v>
      </c>
      <c r="D8598" s="6">
        <f t="shared" si="1247"/>
        <v>2025</v>
      </c>
      <c r="E8598" s="6">
        <f t="shared" si="1248"/>
        <v>12</v>
      </c>
      <c r="F8598" s="6">
        <f t="shared" si="1249"/>
        <v>25</v>
      </c>
      <c r="G8598" s="6">
        <f t="shared" si="1250"/>
        <v>4</v>
      </c>
      <c r="H8598" s="6">
        <f t="shared" si="1251"/>
        <v>52</v>
      </c>
      <c r="I8598" s="6">
        <f t="shared" si="1252"/>
        <v>4</v>
      </c>
      <c r="J8598" s="6">
        <f t="shared" si="1245"/>
        <v>0</v>
      </c>
      <c r="K8598" s="9">
        <f t="shared" si="1246"/>
        <v>46016</v>
      </c>
      <c r="L8598" s="8">
        <f>+VLOOKUP(K8598,'20251231_param'!$A$2:$C$366,2)</f>
        <v>13.083333333333334</v>
      </c>
      <c r="M8598" s="8">
        <f>+VLOOKUP($K8598,'20251231_param'!$A$2:$C$366,3)</f>
        <v>14.767522139645754</v>
      </c>
      <c r="N8598" s="8">
        <f t="shared" si="1253"/>
        <v>-0.88595318900582865</v>
      </c>
    </row>
    <row r="8599" spans="1:14" x14ac:dyDescent="0.2">
      <c r="A8599" s="2">
        <v>46016.208333333336</v>
      </c>
      <c r="B8599" s="1">
        <v>1</v>
      </c>
      <c r="D8599" s="6">
        <f t="shared" si="1247"/>
        <v>2025</v>
      </c>
      <c r="E8599" s="6">
        <f t="shared" si="1248"/>
        <v>12</v>
      </c>
      <c r="F8599" s="6">
        <f t="shared" si="1249"/>
        <v>25</v>
      </c>
      <c r="G8599" s="6">
        <f t="shared" si="1250"/>
        <v>4</v>
      </c>
      <c r="H8599" s="6">
        <f t="shared" si="1251"/>
        <v>52</v>
      </c>
      <c r="I8599" s="6">
        <f t="shared" si="1252"/>
        <v>5</v>
      </c>
      <c r="J8599" s="6">
        <f t="shared" si="1245"/>
        <v>1</v>
      </c>
      <c r="K8599" s="9">
        <f t="shared" si="1246"/>
        <v>46016</v>
      </c>
      <c r="L8599" s="8">
        <f>+VLOOKUP(K8599,'20251231_param'!$A$2:$C$366,2)</f>
        <v>13.083333333333334</v>
      </c>
      <c r="M8599" s="8">
        <f>+VLOOKUP($K8599,'20251231_param'!$A$2:$C$366,3)</f>
        <v>14.767522139645754</v>
      </c>
      <c r="N8599" s="8">
        <f t="shared" si="1253"/>
        <v>-0.81823702169328127</v>
      </c>
    </row>
    <row r="8600" spans="1:14" x14ac:dyDescent="0.2">
      <c r="A8600" s="2">
        <v>46016.25</v>
      </c>
      <c r="B8600" s="1">
        <v>0</v>
      </c>
      <c r="D8600" s="6">
        <f t="shared" si="1247"/>
        <v>2025</v>
      </c>
      <c r="E8600" s="6">
        <f t="shared" si="1248"/>
        <v>12</v>
      </c>
      <c r="F8600" s="6">
        <f t="shared" si="1249"/>
        <v>25</v>
      </c>
      <c r="G8600" s="6">
        <f t="shared" si="1250"/>
        <v>4</v>
      </c>
      <c r="H8600" s="6">
        <f t="shared" si="1251"/>
        <v>52</v>
      </c>
      <c r="I8600" s="6">
        <f t="shared" si="1252"/>
        <v>6</v>
      </c>
      <c r="J8600" s="6">
        <f t="shared" si="1245"/>
        <v>0</v>
      </c>
      <c r="K8600" s="9">
        <f t="shared" si="1246"/>
        <v>46016</v>
      </c>
      <c r="L8600" s="8">
        <f>+VLOOKUP(K8600,'20251231_param'!$A$2:$C$366,2)</f>
        <v>13.083333333333334</v>
      </c>
      <c r="M8600" s="8">
        <f>+VLOOKUP($K8600,'20251231_param'!$A$2:$C$366,3)</f>
        <v>14.767522139645754</v>
      </c>
      <c r="N8600" s="8">
        <f t="shared" si="1253"/>
        <v>-0.88595318900582865</v>
      </c>
    </row>
    <row r="8601" spans="1:14" x14ac:dyDescent="0.2">
      <c r="A8601" s="2">
        <v>46016.291666666664</v>
      </c>
      <c r="B8601" s="1">
        <v>0</v>
      </c>
      <c r="D8601" s="6">
        <f t="shared" si="1247"/>
        <v>2025</v>
      </c>
      <c r="E8601" s="6">
        <f t="shared" si="1248"/>
        <v>12</v>
      </c>
      <c r="F8601" s="6">
        <f t="shared" si="1249"/>
        <v>25</v>
      </c>
      <c r="G8601" s="6">
        <f t="shared" si="1250"/>
        <v>4</v>
      </c>
      <c r="H8601" s="6">
        <f t="shared" si="1251"/>
        <v>52</v>
      </c>
      <c r="I8601" s="6">
        <f t="shared" si="1252"/>
        <v>7</v>
      </c>
      <c r="J8601" s="6">
        <f t="shared" si="1245"/>
        <v>0</v>
      </c>
      <c r="K8601" s="9">
        <f t="shared" si="1246"/>
        <v>46016</v>
      </c>
      <c r="L8601" s="8">
        <f>+VLOOKUP(K8601,'20251231_param'!$A$2:$C$366,2)</f>
        <v>13.083333333333334</v>
      </c>
      <c r="M8601" s="8">
        <f>+VLOOKUP($K8601,'20251231_param'!$A$2:$C$366,3)</f>
        <v>14.767522139645754</v>
      </c>
      <c r="N8601" s="8">
        <f t="shared" si="1253"/>
        <v>-0.88595318900582865</v>
      </c>
    </row>
    <row r="8602" spans="1:14" x14ac:dyDescent="0.2">
      <c r="A8602" s="2">
        <v>46016.333333333336</v>
      </c>
      <c r="B8602" s="1">
        <v>1</v>
      </c>
      <c r="D8602" s="6">
        <f t="shared" si="1247"/>
        <v>2025</v>
      </c>
      <c r="E8602" s="6">
        <f t="shared" si="1248"/>
        <v>12</v>
      </c>
      <c r="F8602" s="6">
        <f t="shared" si="1249"/>
        <v>25</v>
      </c>
      <c r="G8602" s="6">
        <f t="shared" si="1250"/>
        <v>4</v>
      </c>
      <c r="H8602" s="6">
        <f t="shared" si="1251"/>
        <v>52</v>
      </c>
      <c r="I8602" s="6">
        <f t="shared" si="1252"/>
        <v>8</v>
      </c>
      <c r="J8602" s="6">
        <f t="shared" si="1245"/>
        <v>1</v>
      </c>
      <c r="K8602" s="9">
        <f t="shared" si="1246"/>
        <v>46016</v>
      </c>
      <c r="L8602" s="8">
        <f>+VLOOKUP(K8602,'20251231_param'!$A$2:$C$366,2)</f>
        <v>13.083333333333334</v>
      </c>
      <c r="M8602" s="8">
        <f>+VLOOKUP($K8602,'20251231_param'!$A$2:$C$366,3)</f>
        <v>14.767522139645754</v>
      </c>
      <c r="N8602" s="8">
        <f t="shared" si="1253"/>
        <v>-0.81823702169328127</v>
      </c>
    </row>
    <row r="8603" spans="1:14" x14ac:dyDescent="0.2">
      <c r="A8603" s="2">
        <v>46016.375</v>
      </c>
      <c r="B8603" s="1">
        <v>8</v>
      </c>
      <c r="D8603" s="6">
        <f t="shared" si="1247"/>
        <v>2025</v>
      </c>
      <c r="E8603" s="6">
        <f t="shared" si="1248"/>
        <v>12</v>
      </c>
      <c r="F8603" s="6">
        <f t="shared" si="1249"/>
        <v>25</v>
      </c>
      <c r="G8603" s="6">
        <f t="shared" si="1250"/>
        <v>4</v>
      </c>
      <c r="H8603" s="6">
        <f t="shared" si="1251"/>
        <v>52</v>
      </c>
      <c r="I8603" s="6">
        <f t="shared" si="1252"/>
        <v>9</v>
      </c>
      <c r="J8603" s="6">
        <f t="shared" si="1245"/>
        <v>8</v>
      </c>
      <c r="K8603" s="9">
        <f t="shared" si="1246"/>
        <v>46016</v>
      </c>
      <c r="L8603" s="8">
        <f>+VLOOKUP(K8603,'20251231_param'!$A$2:$C$366,2)</f>
        <v>13.083333333333334</v>
      </c>
      <c r="M8603" s="8">
        <f>+VLOOKUP($K8603,'20251231_param'!$A$2:$C$366,3)</f>
        <v>14.767522139645754</v>
      </c>
      <c r="N8603" s="8">
        <f t="shared" si="1253"/>
        <v>-0.34422385050544935</v>
      </c>
    </row>
    <row r="8604" spans="1:14" x14ac:dyDescent="0.2">
      <c r="A8604" s="2">
        <v>46016.416666666664</v>
      </c>
      <c r="B8604" s="1">
        <v>17</v>
      </c>
      <c r="D8604" s="6">
        <f t="shared" si="1247"/>
        <v>2025</v>
      </c>
      <c r="E8604" s="6">
        <f t="shared" si="1248"/>
        <v>12</v>
      </c>
      <c r="F8604" s="6">
        <f t="shared" si="1249"/>
        <v>25</v>
      </c>
      <c r="G8604" s="6">
        <f t="shared" si="1250"/>
        <v>4</v>
      </c>
      <c r="H8604" s="6">
        <f t="shared" si="1251"/>
        <v>52</v>
      </c>
      <c r="I8604" s="6">
        <f t="shared" si="1252"/>
        <v>10</v>
      </c>
      <c r="J8604" s="6">
        <f t="shared" si="1245"/>
        <v>17</v>
      </c>
      <c r="K8604" s="9">
        <f t="shared" si="1246"/>
        <v>46016</v>
      </c>
      <c r="L8604" s="8">
        <f>+VLOOKUP(K8604,'20251231_param'!$A$2:$C$366,2)</f>
        <v>13.083333333333334</v>
      </c>
      <c r="M8604" s="8">
        <f>+VLOOKUP($K8604,'20251231_param'!$A$2:$C$366,3)</f>
        <v>14.767522139645754</v>
      </c>
      <c r="N8604" s="8">
        <f t="shared" si="1253"/>
        <v>0.26522165530747732</v>
      </c>
    </row>
    <row r="8605" spans="1:14" x14ac:dyDescent="0.2">
      <c r="A8605" s="2">
        <v>46016.458333333336</v>
      </c>
      <c r="B8605" s="1">
        <v>35</v>
      </c>
      <c r="D8605" s="6">
        <f t="shared" si="1247"/>
        <v>2025</v>
      </c>
      <c r="E8605" s="6">
        <f t="shared" si="1248"/>
        <v>12</v>
      </c>
      <c r="F8605" s="6">
        <f t="shared" si="1249"/>
        <v>25</v>
      </c>
      <c r="G8605" s="6">
        <f t="shared" si="1250"/>
        <v>4</v>
      </c>
      <c r="H8605" s="6">
        <f t="shared" si="1251"/>
        <v>52</v>
      </c>
      <c r="I8605" s="6">
        <f t="shared" si="1252"/>
        <v>11</v>
      </c>
      <c r="J8605" s="6">
        <f t="shared" si="1245"/>
        <v>35</v>
      </c>
      <c r="K8605" s="9">
        <f t="shared" si="1246"/>
        <v>46016</v>
      </c>
      <c r="L8605" s="8">
        <f>+VLOOKUP(K8605,'20251231_param'!$A$2:$C$366,2)</f>
        <v>13.083333333333334</v>
      </c>
      <c r="M8605" s="8">
        <f>+VLOOKUP($K8605,'20251231_param'!$A$2:$C$366,3)</f>
        <v>14.767522139645754</v>
      </c>
      <c r="N8605" s="8">
        <f t="shared" si="1253"/>
        <v>1.4841126669333307</v>
      </c>
    </row>
    <row r="8606" spans="1:14" x14ac:dyDescent="0.2">
      <c r="A8606" s="2">
        <v>46016.5</v>
      </c>
      <c r="B8606" s="1">
        <v>56</v>
      </c>
      <c r="D8606" s="6">
        <f t="shared" si="1247"/>
        <v>2025</v>
      </c>
      <c r="E8606" s="6">
        <f t="shared" si="1248"/>
        <v>12</v>
      </c>
      <c r="F8606" s="6">
        <f t="shared" si="1249"/>
        <v>25</v>
      </c>
      <c r="G8606" s="6">
        <f t="shared" si="1250"/>
        <v>4</v>
      </c>
      <c r="H8606" s="6">
        <f t="shared" si="1251"/>
        <v>52</v>
      </c>
      <c r="I8606" s="6">
        <f t="shared" si="1252"/>
        <v>12</v>
      </c>
      <c r="J8606" s="6">
        <f t="shared" si="1245"/>
        <v>56</v>
      </c>
      <c r="K8606" s="9">
        <f t="shared" si="1246"/>
        <v>46016</v>
      </c>
      <c r="L8606" s="8">
        <f>+VLOOKUP(K8606,'20251231_param'!$A$2:$C$366,2)</f>
        <v>13.083333333333334</v>
      </c>
      <c r="M8606" s="8">
        <f>+VLOOKUP($K8606,'20251231_param'!$A$2:$C$366,3)</f>
        <v>14.767522139645754</v>
      </c>
      <c r="N8606" s="8">
        <f t="shared" si="1253"/>
        <v>2.906152180496826</v>
      </c>
    </row>
    <row r="8607" spans="1:14" x14ac:dyDescent="0.2">
      <c r="A8607" s="2">
        <v>46016.541666666664</v>
      </c>
      <c r="B8607" s="1">
        <v>35</v>
      </c>
      <c r="D8607" s="6">
        <f t="shared" si="1247"/>
        <v>2025</v>
      </c>
      <c r="E8607" s="6">
        <f t="shared" si="1248"/>
        <v>12</v>
      </c>
      <c r="F8607" s="6">
        <f t="shared" si="1249"/>
        <v>25</v>
      </c>
      <c r="G8607" s="6">
        <f t="shared" si="1250"/>
        <v>4</v>
      </c>
      <c r="H8607" s="6">
        <f t="shared" si="1251"/>
        <v>52</v>
      </c>
      <c r="I8607" s="6">
        <f t="shared" si="1252"/>
        <v>13</v>
      </c>
      <c r="J8607" s="6">
        <f t="shared" si="1245"/>
        <v>35</v>
      </c>
      <c r="K8607" s="9">
        <f t="shared" si="1246"/>
        <v>46016</v>
      </c>
      <c r="L8607" s="8">
        <f>+VLOOKUP(K8607,'20251231_param'!$A$2:$C$366,2)</f>
        <v>13.083333333333334</v>
      </c>
      <c r="M8607" s="8">
        <f>+VLOOKUP($K8607,'20251231_param'!$A$2:$C$366,3)</f>
        <v>14.767522139645754</v>
      </c>
      <c r="N8607" s="8">
        <f t="shared" si="1253"/>
        <v>1.4841126669333307</v>
      </c>
    </row>
    <row r="8608" spans="1:14" x14ac:dyDescent="0.2">
      <c r="A8608" s="2">
        <v>46016.583333333336</v>
      </c>
      <c r="B8608" s="1">
        <v>28</v>
      </c>
      <c r="D8608" s="6">
        <f t="shared" si="1247"/>
        <v>2025</v>
      </c>
      <c r="E8608" s="6">
        <f t="shared" si="1248"/>
        <v>12</v>
      </c>
      <c r="F8608" s="6">
        <f t="shared" si="1249"/>
        <v>25</v>
      </c>
      <c r="G8608" s="6">
        <f t="shared" si="1250"/>
        <v>4</v>
      </c>
      <c r="H8608" s="6">
        <f t="shared" si="1251"/>
        <v>52</v>
      </c>
      <c r="I8608" s="6">
        <f t="shared" si="1252"/>
        <v>14</v>
      </c>
      <c r="J8608" s="6">
        <f t="shared" si="1245"/>
        <v>28</v>
      </c>
      <c r="K8608" s="9">
        <f t="shared" si="1246"/>
        <v>46016</v>
      </c>
      <c r="L8608" s="8">
        <f>+VLOOKUP(K8608,'20251231_param'!$A$2:$C$366,2)</f>
        <v>13.083333333333334</v>
      </c>
      <c r="M8608" s="8">
        <f>+VLOOKUP($K8608,'20251231_param'!$A$2:$C$366,3)</f>
        <v>14.767522139645754</v>
      </c>
      <c r="N8608" s="8">
        <f t="shared" si="1253"/>
        <v>1.0100994957454987</v>
      </c>
    </row>
    <row r="8609" spans="1:14" x14ac:dyDescent="0.2">
      <c r="A8609" s="2">
        <v>46016.625</v>
      </c>
      <c r="B8609" s="1">
        <v>21</v>
      </c>
      <c r="D8609" s="6">
        <f t="shared" si="1247"/>
        <v>2025</v>
      </c>
      <c r="E8609" s="6">
        <f t="shared" si="1248"/>
        <v>12</v>
      </c>
      <c r="F8609" s="6">
        <f t="shared" si="1249"/>
        <v>25</v>
      </c>
      <c r="G8609" s="6">
        <f t="shared" si="1250"/>
        <v>4</v>
      </c>
      <c r="H8609" s="6">
        <f t="shared" si="1251"/>
        <v>52</v>
      </c>
      <c r="I8609" s="6">
        <f t="shared" si="1252"/>
        <v>15</v>
      </c>
      <c r="J8609" s="6">
        <f t="shared" si="1245"/>
        <v>21</v>
      </c>
      <c r="K8609" s="9">
        <f t="shared" si="1246"/>
        <v>46016</v>
      </c>
      <c r="L8609" s="8">
        <f>+VLOOKUP(K8609,'20251231_param'!$A$2:$C$366,2)</f>
        <v>13.083333333333334</v>
      </c>
      <c r="M8609" s="8">
        <f>+VLOOKUP($K8609,'20251231_param'!$A$2:$C$366,3)</f>
        <v>14.767522139645754</v>
      </c>
      <c r="N8609" s="8">
        <f t="shared" si="1253"/>
        <v>0.53608632455766692</v>
      </c>
    </row>
    <row r="8610" spans="1:14" x14ac:dyDescent="0.2">
      <c r="A8610" s="2">
        <v>46016.666666666664</v>
      </c>
      <c r="B8610" s="1">
        <v>21</v>
      </c>
      <c r="D8610" s="6">
        <f t="shared" si="1247"/>
        <v>2025</v>
      </c>
      <c r="E8610" s="6">
        <f t="shared" si="1248"/>
        <v>12</v>
      </c>
      <c r="F8610" s="6">
        <f t="shared" si="1249"/>
        <v>25</v>
      </c>
      <c r="G8610" s="6">
        <f t="shared" si="1250"/>
        <v>4</v>
      </c>
      <c r="H8610" s="6">
        <f t="shared" si="1251"/>
        <v>52</v>
      </c>
      <c r="I8610" s="6">
        <f t="shared" si="1252"/>
        <v>16</v>
      </c>
      <c r="J8610" s="6">
        <f t="shared" si="1245"/>
        <v>21</v>
      </c>
      <c r="K8610" s="9">
        <f t="shared" si="1246"/>
        <v>46016</v>
      </c>
      <c r="L8610" s="8">
        <f>+VLOOKUP(K8610,'20251231_param'!$A$2:$C$366,2)</f>
        <v>13.083333333333334</v>
      </c>
      <c r="M8610" s="8">
        <f>+VLOOKUP($K8610,'20251231_param'!$A$2:$C$366,3)</f>
        <v>14.767522139645754</v>
      </c>
      <c r="N8610" s="8">
        <f t="shared" si="1253"/>
        <v>0.53608632455766692</v>
      </c>
    </row>
    <row r="8611" spans="1:14" x14ac:dyDescent="0.2">
      <c r="A8611" s="2">
        <v>46016.708333333336</v>
      </c>
      <c r="B8611" s="1">
        <v>7</v>
      </c>
      <c r="D8611" s="6">
        <f t="shared" si="1247"/>
        <v>2025</v>
      </c>
      <c r="E8611" s="6">
        <f t="shared" si="1248"/>
        <v>12</v>
      </c>
      <c r="F8611" s="6">
        <f t="shared" si="1249"/>
        <v>25</v>
      </c>
      <c r="G8611" s="6">
        <f t="shared" si="1250"/>
        <v>4</v>
      </c>
      <c r="H8611" s="6">
        <f t="shared" si="1251"/>
        <v>52</v>
      </c>
      <c r="I8611" s="6">
        <f t="shared" si="1252"/>
        <v>17</v>
      </c>
      <c r="J8611" s="6">
        <f t="shared" si="1245"/>
        <v>7</v>
      </c>
      <c r="K8611" s="9">
        <f t="shared" si="1246"/>
        <v>46016</v>
      </c>
      <c r="L8611" s="8">
        <f>+VLOOKUP(K8611,'20251231_param'!$A$2:$C$366,2)</f>
        <v>13.083333333333334</v>
      </c>
      <c r="M8611" s="8">
        <f>+VLOOKUP($K8611,'20251231_param'!$A$2:$C$366,3)</f>
        <v>14.767522139645754</v>
      </c>
      <c r="N8611" s="8">
        <f t="shared" si="1253"/>
        <v>-0.41194001781799677</v>
      </c>
    </row>
    <row r="8612" spans="1:14" x14ac:dyDescent="0.2">
      <c r="A8612" s="2">
        <v>46016.75</v>
      </c>
      <c r="B8612" s="1">
        <v>27</v>
      </c>
      <c r="D8612" s="6">
        <f t="shared" si="1247"/>
        <v>2025</v>
      </c>
      <c r="E8612" s="6">
        <f t="shared" si="1248"/>
        <v>12</v>
      </c>
      <c r="F8612" s="6">
        <f t="shared" si="1249"/>
        <v>25</v>
      </c>
      <c r="G8612" s="6">
        <f t="shared" si="1250"/>
        <v>4</v>
      </c>
      <c r="H8612" s="6">
        <f t="shared" si="1251"/>
        <v>52</v>
      </c>
      <c r="I8612" s="6">
        <f t="shared" si="1252"/>
        <v>18</v>
      </c>
      <c r="J8612" s="6">
        <f t="shared" si="1245"/>
        <v>27</v>
      </c>
      <c r="K8612" s="9">
        <f t="shared" si="1246"/>
        <v>46016</v>
      </c>
      <c r="L8612" s="8">
        <f>+VLOOKUP(K8612,'20251231_param'!$A$2:$C$366,2)</f>
        <v>13.083333333333334</v>
      </c>
      <c r="M8612" s="8">
        <f>+VLOOKUP($K8612,'20251231_param'!$A$2:$C$366,3)</f>
        <v>14.767522139645754</v>
      </c>
      <c r="N8612" s="8">
        <f t="shared" si="1253"/>
        <v>0.94238332843295136</v>
      </c>
    </row>
    <row r="8613" spans="1:14" x14ac:dyDescent="0.2">
      <c r="A8613" s="2">
        <v>46016.791666666664</v>
      </c>
      <c r="B8613" s="1">
        <v>22</v>
      </c>
      <c r="D8613" s="6">
        <f t="shared" si="1247"/>
        <v>2025</v>
      </c>
      <c r="E8613" s="6">
        <f t="shared" si="1248"/>
        <v>12</v>
      </c>
      <c r="F8613" s="6">
        <f t="shared" si="1249"/>
        <v>25</v>
      </c>
      <c r="G8613" s="6">
        <f t="shared" si="1250"/>
        <v>4</v>
      </c>
      <c r="H8613" s="6">
        <f t="shared" si="1251"/>
        <v>52</v>
      </c>
      <c r="I8613" s="6">
        <f t="shared" si="1252"/>
        <v>19</v>
      </c>
      <c r="J8613" s="6">
        <f t="shared" si="1245"/>
        <v>22</v>
      </c>
      <c r="K8613" s="9">
        <f t="shared" si="1246"/>
        <v>46016</v>
      </c>
      <c r="L8613" s="8">
        <f>+VLOOKUP(K8613,'20251231_param'!$A$2:$C$366,2)</f>
        <v>13.083333333333334</v>
      </c>
      <c r="M8613" s="8">
        <f>+VLOOKUP($K8613,'20251231_param'!$A$2:$C$366,3)</f>
        <v>14.767522139645754</v>
      </c>
      <c r="N8613" s="8">
        <f t="shared" si="1253"/>
        <v>0.6038024918702144</v>
      </c>
    </row>
    <row r="8614" spans="1:14" x14ac:dyDescent="0.2">
      <c r="A8614" s="2">
        <v>46016.833333333336</v>
      </c>
      <c r="B8614" s="1">
        <v>9</v>
      </c>
      <c r="D8614" s="6">
        <f t="shared" si="1247"/>
        <v>2025</v>
      </c>
      <c r="E8614" s="6">
        <f t="shared" si="1248"/>
        <v>12</v>
      </c>
      <c r="F8614" s="6">
        <f t="shared" si="1249"/>
        <v>25</v>
      </c>
      <c r="G8614" s="6">
        <f t="shared" si="1250"/>
        <v>4</v>
      </c>
      <c r="H8614" s="6">
        <f t="shared" si="1251"/>
        <v>52</v>
      </c>
      <c r="I8614" s="6">
        <f t="shared" si="1252"/>
        <v>20</v>
      </c>
      <c r="J8614" s="6">
        <f t="shared" si="1245"/>
        <v>9</v>
      </c>
      <c r="K8614" s="9">
        <f t="shared" si="1246"/>
        <v>46016</v>
      </c>
      <c r="L8614" s="8">
        <f>+VLOOKUP(K8614,'20251231_param'!$A$2:$C$366,2)</f>
        <v>13.083333333333334</v>
      </c>
      <c r="M8614" s="8">
        <f>+VLOOKUP($K8614,'20251231_param'!$A$2:$C$366,3)</f>
        <v>14.767522139645754</v>
      </c>
      <c r="N8614" s="8">
        <f t="shared" si="1253"/>
        <v>-0.27650768319290198</v>
      </c>
    </row>
    <row r="8615" spans="1:14" x14ac:dyDescent="0.2">
      <c r="A8615" s="2">
        <v>46016.875</v>
      </c>
      <c r="B8615" s="1">
        <v>6</v>
      </c>
      <c r="D8615" s="6">
        <f t="shared" si="1247"/>
        <v>2025</v>
      </c>
      <c r="E8615" s="6">
        <f t="shared" si="1248"/>
        <v>12</v>
      </c>
      <c r="F8615" s="6">
        <f t="shared" si="1249"/>
        <v>25</v>
      </c>
      <c r="G8615" s="6">
        <f t="shared" si="1250"/>
        <v>4</v>
      </c>
      <c r="H8615" s="6">
        <f t="shared" si="1251"/>
        <v>52</v>
      </c>
      <c r="I8615" s="6">
        <f t="shared" si="1252"/>
        <v>21</v>
      </c>
      <c r="J8615" s="6">
        <f t="shared" si="1245"/>
        <v>6</v>
      </c>
      <c r="K8615" s="9">
        <f t="shared" si="1246"/>
        <v>46016</v>
      </c>
      <c r="L8615" s="8">
        <f>+VLOOKUP(K8615,'20251231_param'!$A$2:$C$366,2)</f>
        <v>13.083333333333334</v>
      </c>
      <c r="M8615" s="8">
        <f>+VLOOKUP($K8615,'20251231_param'!$A$2:$C$366,3)</f>
        <v>14.767522139645754</v>
      </c>
      <c r="N8615" s="8">
        <f t="shared" si="1253"/>
        <v>-0.4796561851305442</v>
      </c>
    </row>
    <row r="8616" spans="1:14" x14ac:dyDescent="0.2">
      <c r="A8616" s="2">
        <v>46016.916666666664</v>
      </c>
      <c r="B8616" s="1">
        <v>5</v>
      </c>
      <c r="D8616" s="6">
        <f t="shared" si="1247"/>
        <v>2025</v>
      </c>
      <c r="E8616" s="6">
        <f t="shared" si="1248"/>
        <v>12</v>
      </c>
      <c r="F8616" s="6">
        <f t="shared" si="1249"/>
        <v>25</v>
      </c>
      <c r="G8616" s="6">
        <f t="shared" si="1250"/>
        <v>4</v>
      </c>
      <c r="H8616" s="6">
        <f t="shared" si="1251"/>
        <v>52</v>
      </c>
      <c r="I8616" s="6">
        <f t="shared" si="1252"/>
        <v>22</v>
      </c>
      <c r="J8616" s="6">
        <f t="shared" si="1245"/>
        <v>5</v>
      </c>
      <c r="K8616" s="9">
        <f t="shared" si="1246"/>
        <v>46016</v>
      </c>
      <c r="L8616" s="8">
        <f>+VLOOKUP(K8616,'20251231_param'!$A$2:$C$366,2)</f>
        <v>13.083333333333334</v>
      </c>
      <c r="M8616" s="8">
        <f>+VLOOKUP($K8616,'20251231_param'!$A$2:$C$366,3)</f>
        <v>14.767522139645754</v>
      </c>
      <c r="N8616" s="8">
        <f t="shared" si="1253"/>
        <v>-0.54737235244309157</v>
      </c>
    </row>
    <row r="8617" spans="1:14" x14ac:dyDescent="0.2">
      <c r="A8617" s="2">
        <v>46016.958333333336</v>
      </c>
      <c r="B8617" s="1">
        <v>3</v>
      </c>
      <c r="D8617" s="6">
        <f t="shared" si="1247"/>
        <v>2025</v>
      </c>
      <c r="E8617" s="6">
        <f t="shared" si="1248"/>
        <v>12</v>
      </c>
      <c r="F8617" s="6">
        <f t="shared" si="1249"/>
        <v>25</v>
      </c>
      <c r="G8617" s="6">
        <f t="shared" si="1250"/>
        <v>4</v>
      </c>
      <c r="H8617" s="6">
        <f t="shared" si="1251"/>
        <v>52</v>
      </c>
      <c r="I8617" s="6">
        <f t="shared" si="1252"/>
        <v>23</v>
      </c>
      <c r="J8617" s="6">
        <f t="shared" si="1245"/>
        <v>3</v>
      </c>
      <c r="K8617" s="9">
        <f t="shared" si="1246"/>
        <v>46016</v>
      </c>
      <c r="L8617" s="8">
        <f>+VLOOKUP(K8617,'20251231_param'!$A$2:$C$366,2)</f>
        <v>13.083333333333334</v>
      </c>
      <c r="M8617" s="8">
        <f>+VLOOKUP($K8617,'20251231_param'!$A$2:$C$366,3)</f>
        <v>14.767522139645754</v>
      </c>
      <c r="N8617" s="8">
        <f t="shared" si="1253"/>
        <v>-0.68280468706818642</v>
      </c>
    </row>
    <row r="8618" spans="1:14" x14ac:dyDescent="0.2">
      <c r="A8618" s="2">
        <v>46017</v>
      </c>
      <c r="B8618" s="1">
        <v>0</v>
      </c>
      <c r="D8618" s="6">
        <f t="shared" si="1247"/>
        <v>2025</v>
      </c>
      <c r="E8618" s="6">
        <f t="shared" si="1248"/>
        <v>12</v>
      </c>
      <c r="F8618" s="6">
        <f t="shared" si="1249"/>
        <v>26</v>
      </c>
      <c r="G8618" s="6">
        <f t="shared" si="1250"/>
        <v>5</v>
      </c>
      <c r="H8618" s="6">
        <f t="shared" si="1251"/>
        <v>52</v>
      </c>
      <c r="I8618" s="6">
        <f t="shared" si="1252"/>
        <v>0</v>
      </c>
      <c r="J8618" s="6">
        <f t="shared" si="1245"/>
        <v>0</v>
      </c>
      <c r="K8618" s="9">
        <f t="shared" si="1246"/>
        <v>46017</v>
      </c>
      <c r="L8618" s="8">
        <f>+VLOOKUP(K8618,'20251231_param'!$A$2:$C$366,2)</f>
        <v>18.958333333333332</v>
      </c>
      <c r="M8618" s="8">
        <f>+VLOOKUP($K8618,'20251231_param'!$A$2:$C$366,3)</f>
        <v>24.397931428115264</v>
      </c>
      <c r="N8618" s="8">
        <f t="shared" si="1253"/>
        <v>-0.77704675042599958</v>
      </c>
    </row>
    <row r="8619" spans="1:14" x14ac:dyDescent="0.2">
      <c r="A8619" s="2">
        <v>46017.041666666664</v>
      </c>
      <c r="B8619" s="1">
        <v>0</v>
      </c>
      <c r="D8619" s="6">
        <f t="shared" si="1247"/>
        <v>2025</v>
      </c>
      <c r="E8619" s="6">
        <f t="shared" si="1248"/>
        <v>12</v>
      </c>
      <c r="F8619" s="6">
        <f t="shared" si="1249"/>
        <v>26</v>
      </c>
      <c r="G8619" s="6">
        <f t="shared" si="1250"/>
        <v>5</v>
      </c>
      <c r="H8619" s="6">
        <f t="shared" si="1251"/>
        <v>52</v>
      </c>
      <c r="I8619" s="6">
        <f t="shared" si="1252"/>
        <v>1</v>
      </c>
      <c r="J8619" s="6">
        <f t="shared" si="1245"/>
        <v>0</v>
      </c>
      <c r="K8619" s="9">
        <f t="shared" si="1246"/>
        <v>46017</v>
      </c>
      <c r="L8619" s="8">
        <f>+VLOOKUP(K8619,'20251231_param'!$A$2:$C$366,2)</f>
        <v>18.958333333333332</v>
      </c>
      <c r="M8619" s="8">
        <f>+VLOOKUP($K8619,'20251231_param'!$A$2:$C$366,3)</f>
        <v>24.397931428115264</v>
      </c>
      <c r="N8619" s="8">
        <f t="shared" si="1253"/>
        <v>-0.77704675042599958</v>
      </c>
    </row>
    <row r="8620" spans="1:14" x14ac:dyDescent="0.2">
      <c r="A8620" s="2">
        <v>46017.083333333336</v>
      </c>
      <c r="B8620" s="1">
        <v>5</v>
      </c>
      <c r="D8620" s="6">
        <f t="shared" si="1247"/>
        <v>2025</v>
      </c>
      <c r="E8620" s="6">
        <f t="shared" si="1248"/>
        <v>12</v>
      </c>
      <c r="F8620" s="6">
        <f t="shared" si="1249"/>
        <v>26</v>
      </c>
      <c r="G8620" s="6">
        <f t="shared" si="1250"/>
        <v>5</v>
      </c>
      <c r="H8620" s="6">
        <f t="shared" si="1251"/>
        <v>52</v>
      </c>
      <c r="I8620" s="6">
        <f t="shared" si="1252"/>
        <v>2</v>
      </c>
      <c r="J8620" s="6">
        <f t="shared" si="1245"/>
        <v>5</v>
      </c>
      <c r="K8620" s="9">
        <f t="shared" si="1246"/>
        <v>46017</v>
      </c>
      <c r="L8620" s="8">
        <f>+VLOOKUP(K8620,'20251231_param'!$A$2:$C$366,2)</f>
        <v>18.958333333333332</v>
      </c>
      <c r="M8620" s="8">
        <f>+VLOOKUP($K8620,'20251231_param'!$A$2:$C$366,3)</f>
        <v>24.397931428115264</v>
      </c>
      <c r="N8620" s="8">
        <f t="shared" si="1253"/>
        <v>-0.57211134372024142</v>
      </c>
    </row>
    <row r="8621" spans="1:14" x14ac:dyDescent="0.2">
      <c r="A8621" s="2">
        <v>46017.125</v>
      </c>
      <c r="B8621" s="1">
        <v>1</v>
      </c>
      <c r="D8621" s="6">
        <f t="shared" si="1247"/>
        <v>2025</v>
      </c>
      <c r="E8621" s="6">
        <f t="shared" si="1248"/>
        <v>12</v>
      </c>
      <c r="F8621" s="6">
        <f t="shared" si="1249"/>
        <v>26</v>
      </c>
      <c r="G8621" s="6">
        <f t="shared" si="1250"/>
        <v>5</v>
      </c>
      <c r="H8621" s="6">
        <f t="shared" si="1251"/>
        <v>52</v>
      </c>
      <c r="I8621" s="6">
        <f t="shared" si="1252"/>
        <v>3</v>
      </c>
      <c r="J8621" s="6">
        <f t="shared" si="1245"/>
        <v>1</v>
      </c>
      <c r="K8621" s="9">
        <f t="shared" si="1246"/>
        <v>46017</v>
      </c>
      <c r="L8621" s="8">
        <f>+VLOOKUP(K8621,'20251231_param'!$A$2:$C$366,2)</f>
        <v>18.958333333333332</v>
      </c>
      <c r="M8621" s="8">
        <f>+VLOOKUP($K8621,'20251231_param'!$A$2:$C$366,3)</f>
        <v>24.397931428115264</v>
      </c>
      <c r="N8621" s="8">
        <f t="shared" si="1253"/>
        <v>-0.73605966908484788</v>
      </c>
    </row>
    <row r="8622" spans="1:14" x14ac:dyDescent="0.2">
      <c r="A8622" s="2">
        <v>46017.166666666664</v>
      </c>
      <c r="B8622" s="1">
        <v>0</v>
      </c>
      <c r="D8622" s="6">
        <f t="shared" si="1247"/>
        <v>2025</v>
      </c>
      <c r="E8622" s="6">
        <f t="shared" si="1248"/>
        <v>12</v>
      </c>
      <c r="F8622" s="6">
        <f t="shared" si="1249"/>
        <v>26</v>
      </c>
      <c r="G8622" s="6">
        <f t="shared" si="1250"/>
        <v>5</v>
      </c>
      <c r="H8622" s="6">
        <f t="shared" si="1251"/>
        <v>52</v>
      </c>
      <c r="I8622" s="6">
        <f t="shared" si="1252"/>
        <v>4</v>
      </c>
      <c r="J8622" s="6">
        <f t="shared" si="1245"/>
        <v>0</v>
      </c>
      <c r="K8622" s="9">
        <f t="shared" si="1246"/>
        <v>46017</v>
      </c>
      <c r="L8622" s="8">
        <f>+VLOOKUP(K8622,'20251231_param'!$A$2:$C$366,2)</f>
        <v>18.958333333333332</v>
      </c>
      <c r="M8622" s="8">
        <f>+VLOOKUP($K8622,'20251231_param'!$A$2:$C$366,3)</f>
        <v>24.397931428115264</v>
      </c>
      <c r="N8622" s="8">
        <f t="shared" si="1253"/>
        <v>-0.77704675042599958</v>
      </c>
    </row>
    <row r="8623" spans="1:14" x14ac:dyDescent="0.2">
      <c r="A8623" s="2">
        <v>46017.208333333336</v>
      </c>
      <c r="B8623" s="1">
        <v>0</v>
      </c>
      <c r="D8623" s="6">
        <f t="shared" si="1247"/>
        <v>2025</v>
      </c>
      <c r="E8623" s="6">
        <f t="shared" si="1248"/>
        <v>12</v>
      </c>
      <c r="F8623" s="6">
        <f t="shared" si="1249"/>
        <v>26</v>
      </c>
      <c r="G8623" s="6">
        <f t="shared" si="1250"/>
        <v>5</v>
      </c>
      <c r="H8623" s="6">
        <f t="shared" si="1251"/>
        <v>52</v>
      </c>
      <c r="I8623" s="6">
        <f t="shared" si="1252"/>
        <v>5</v>
      </c>
      <c r="J8623" s="6">
        <f t="shared" si="1245"/>
        <v>0</v>
      </c>
      <c r="K8623" s="9">
        <f t="shared" si="1246"/>
        <v>46017</v>
      </c>
      <c r="L8623" s="8">
        <f>+VLOOKUP(K8623,'20251231_param'!$A$2:$C$366,2)</f>
        <v>18.958333333333332</v>
      </c>
      <c r="M8623" s="8">
        <f>+VLOOKUP($K8623,'20251231_param'!$A$2:$C$366,3)</f>
        <v>24.397931428115264</v>
      </c>
      <c r="N8623" s="8">
        <f t="shared" si="1253"/>
        <v>-0.77704675042599958</v>
      </c>
    </row>
    <row r="8624" spans="1:14" x14ac:dyDescent="0.2">
      <c r="A8624" s="2">
        <v>46017.25</v>
      </c>
      <c r="B8624" s="1">
        <v>0</v>
      </c>
      <c r="D8624" s="6">
        <f t="shared" si="1247"/>
        <v>2025</v>
      </c>
      <c r="E8624" s="6">
        <f t="shared" si="1248"/>
        <v>12</v>
      </c>
      <c r="F8624" s="6">
        <f t="shared" si="1249"/>
        <v>26</v>
      </c>
      <c r="G8624" s="6">
        <f t="shared" si="1250"/>
        <v>5</v>
      </c>
      <c r="H8624" s="6">
        <f t="shared" si="1251"/>
        <v>52</v>
      </c>
      <c r="I8624" s="6">
        <f t="shared" si="1252"/>
        <v>6</v>
      </c>
      <c r="J8624" s="6">
        <f t="shared" si="1245"/>
        <v>0</v>
      </c>
      <c r="K8624" s="9">
        <f t="shared" si="1246"/>
        <v>46017</v>
      </c>
      <c r="L8624" s="8">
        <f>+VLOOKUP(K8624,'20251231_param'!$A$2:$C$366,2)</f>
        <v>18.958333333333332</v>
      </c>
      <c r="M8624" s="8">
        <f>+VLOOKUP($K8624,'20251231_param'!$A$2:$C$366,3)</f>
        <v>24.397931428115264</v>
      </c>
      <c r="N8624" s="8">
        <f t="shared" si="1253"/>
        <v>-0.77704675042599958</v>
      </c>
    </row>
    <row r="8625" spans="1:14" x14ac:dyDescent="0.2">
      <c r="A8625" s="2">
        <v>46017.291666666664</v>
      </c>
      <c r="B8625" s="1">
        <v>1</v>
      </c>
      <c r="D8625" s="6">
        <f t="shared" si="1247"/>
        <v>2025</v>
      </c>
      <c r="E8625" s="6">
        <f t="shared" si="1248"/>
        <v>12</v>
      </c>
      <c r="F8625" s="6">
        <f t="shared" si="1249"/>
        <v>26</v>
      </c>
      <c r="G8625" s="6">
        <f t="shared" si="1250"/>
        <v>5</v>
      </c>
      <c r="H8625" s="6">
        <f t="shared" si="1251"/>
        <v>52</v>
      </c>
      <c r="I8625" s="6">
        <f t="shared" si="1252"/>
        <v>7</v>
      </c>
      <c r="J8625" s="6">
        <f t="shared" si="1245"/>
        <v>1</v>
      </c>
      <c r="K8625" s="9">
        <f t="shared" si="1246"/>
        <v>46017</v>
      </c>
      <c r="L8625" s="8">
        <f>+VLOOKUP(K8625,'20251231_param'!$A$2:$C$366,2)</f>
        <v>18.958333333333332</v>
      </c>
      <c r="M8625" s="8">
        <f>+VLOOKUP($K8625,'20251231_param'!$A$2:$C$366,3)</f>
        <v>24.397931428115264</v>
      </c>
      <c r="N8625" s="8">
        <f t="shared" si="1253"/>
        <v>-0.73605966908484788</v>
      </c>
    </row>
    <row r="8626" spans="1:14" x14ac:dyDescent="0.2">
      <c r="A8626" s="2">
        <v>46017.333333333336</v>
      </c>
      <c r="B8626" s="1">
        <v>2</v>
      </c>
      <c r="D8626" s="6">
        <f t="shared" si="1247"/>
        <v>2025</v>
      </c>
      <c r="E8626" s="6">
        <f t="shared" si="1248"/>
        <v>12</v>
      </c>
      <c r="F8626" s="6">
        <f t="shared" si="1249"/>
        <v>26</v>
      </c>
      <c r="G8626" s="6">
        <f t="shared" si="1250"/>
        <v>5</v>
      </c>
      <c r="H8626" s="6">
        <f t="shared" si="1251"/>
        <v>52</v>
      </c>
      <c r="I8626" s="6">
        <f t="shared" si="1252"/>
        <v>8</v>
      </c>
      <c r="J8626" s="6">
        <f t="shared" si="1245"/>
        <v>2</v>
      </c>
      <c r="K8626" s="9">
        <f t="shared" si="1246"/>
        <v>46017</v>
      </c>
      <c r="L8626" s="8">
        <f>+VLOOKUP(K8626,'20251231_param'!$A$2:$C$366,2)</f>
        <v>18.958333333333332</v>
      </c>
      <c r="M8626" s="8">
        <f>+VLOOKUP($K8626,'20251231_param'!$A$2:$C$366,3)</f>
        <v>24.397931428115264</v>
      </c>
      <c r="N8626" s="8">
        <f t="shared" si="1253"/>
        <v>-0.69507258774369629</v>
      </c>
    </row>
    <row r="8627" spans="1:14" x14ac:dyDescent="0.2">
      <c r="A8627" s="2">
        <v>46017.375</v>
      </c>
      <c r="B8627" s="1">
        <v>7</v>
      </c>
      <c r="D8627" s="6">
        <f t="shared" si="1247"/>
        <v>2025</v>
      </c>
      <c r="E8627" s="6">
        <f t="shared" si="1248"/>
        <v>12</v>
      </c>
      <c r="F8627" s="6">
        <f t="shared" si="1249"/>
        <v>26</v>
      </c>
      <c r="G8627" s="6">
        <f t="shared" si="1250"/>
        <v>5</v>
      </c>
      <c r="H8627" s="6">
        <f t="shared" si="1251"/>
        <v>52</v>
      </c>
      <c r="I8627" s="6">
        <f t="shared" si="1252"/>
        <v>9</v>
      </c>
      <c r="J8627" s="6">
        <f t="shared" si="1245"/>
        <v>7</v>
      </c>
      <c r="K8627" s="9">
        <f t="shared" si="1246"/>
        <v>46017</v>
      </c>
      <c r="L8627" s="8">
        <f>+VLOOKUP(K8627,'20251231_param'!$A$2:$C$366,2)</f>
        <v>18.958333333333332</v>
      </c>
      <c r="M8627" s="8">
        <f>+VLOOKUP($K8627,'20251231_param'!$A$2:$C$366,3)</f>
        <v>24.397931428115264</v>
      </c>
      <c r="N8627" s="8">
        <f t="shared" si="1253"/>
        <v>-0.49013718103793813</v>
      </c>
    </row>
    <row r="8628" spans="1:14" x14ac:dyDescent="0.2">
      <c r="A8628" s="2">
        <v>46017.416666666664</v>
      </c>
      <c r="B8628" s="1">
        <v>11</v>
      </c>
      <c r="D8628" s="6">
        <f t="shared" si="1247"/>
        <v>2025</v>
      </c>
      <c r="E8628" s="6">
        <f t="shared" si="1248"/>
        <v>12</v>
      </c>
      <c r="F8628" s="6">
        <f t="shared" si="1249"/>
        <v>26</v>
      </c>
      <c r="G8628" s="6">
        <f t="shared" si="1250"/>
        <v>5</v>
      </c>
      <c r="H8628" s="6">
        <f t="shared" si="1251"/>
        <v>52</v>
      </c>
      <c r="I8628" s="6">
        <f t="shared" si="1252"/>
        <v>10</v>
      </c>
      <c r="J8628" s="6">
        <f t="shared" si="1245"/>
        <v>11</v>
      </c>
      <c r="K8628" s="9">
        <f t="shared" si="1246"/>
        <v>46017</v>
      </c>
      <c r="L8628" s="8">
        <f>+VLOOKUP(K8628,'20251231_param'!$A$2:$C$366,2)</f>
        <v>18.958333333333332</v>
      </c>
      <c r="M8628" s="8">
        <f>+VLOOKUP($K8628,'20251231_param'!$A$2:$C$366,3)</f>
        <v>24.397931428115264</v>
      </c>
      <c r="N8628" s="8">
        <f t="shared" si="1253"/>
        <v>-0.32618885567333167</v>
      </c>
    </row>
    <row r="8629" spans="1:14" x14ac:dyDescent="0.2">
      <c r="A8629" s="2">
        <v>46017.458333333336</v>
      </c>
      <c r="B8629" s="1">
        <v>47</v>
      </c>
      <c r="D8629" s="6">
        <f t="shared" si="1247"/>
        <v>2025</v>
      </c>
      <c r="E8629" s="6">
        <f t="shared" si="1248"/>
        <v>12</v>
      </c>
      <c r="F8629" s="6">
        <f t="shared" si="1249"/>
        <v>26</v>
      </c>
      <c r="G8629" s="6">
        <f t="shared" si="1250"/>
        <v>5</v>
      </c>
      <c r="H8629" s="6">
        <f t="shared" si="1251"/>
        <v>52</v>
      </c>
      <c r="I8629" s="6">
        <f t="shared" si="1252"/>
        <v>11</v>
      </c>
      <c r="J8629" s="6">
        <f t="shared" si="1245"/>
        <v>47</v>
      </c>
      <c r="K8629" s="9">
        <f t="shared" si="1246"/>
        <v>46017</v>
      </c>
      <c r="L8629" s="8">
        <f>+VLOOKUP(K8629,'20251231_param'!$A$2:$C$366,2)</f>
        <v>18.958333333333332</v>
      </c>
      <c r="M8629" s="8">
        <f>+VLOOKUP($K8629,'20251231_param'!$A$2:$C$366,3)</f>
        <v>24.397931428115264</v>
      </c>
      <c r="N8629" s="8">
        <f t="shared" si="1253"/>
        <v>1.1493460726081268</v>
      </c>
    </row>
    <row r="8630" spans="1:14" x14ac:dyDescent="0.2">
      <c r="A8630" s="2">
        <v>46017.5</v>
      </c>
      <c r="B8630" s="1">
        <v>64</v>
      </c>
      <c r="D8630" s="6">
        <f t="shared" si="1247"/>
        <v>2025</v>
      </c>
      <c r="E8630" s="6">
        <f t="shared" si="1248"/>
        <v>12</v>
      </c>
      <c r="F8630" s="6">
        <f t="shared" si="1249"/>
        <v>26</v>
      </c>
      <c r="G8630" s="6">
        <f t="shared" si="1250"/>
        <v>5</v>
      </c>
      <c r="H8630" s="6">
        <f t="shared" si="1251"/>
        <v>52</v>
      </c>
      <c r="I8630" s="6">
        <f t="shared" si="1252"/>
        <v>12</v>
      </c>
      <c r="J8630" s="6">
        <f t="shared" si="1245"/>
        <v>64</v>
      </c>
      <c r="K8630" s="9">
        <f t="shared" si="1246"/>
        <v>46017</v>
      </c>
      <c r="L8630" s="8">
        <f>+VLOOKUP(K8630,'20251231_param'!$A$2:$C$366,2)</f>
        <v>18.958333333333332</v>
      </c>
      <c r="M8630" s="8">
        <f>+VLOOKUP($K8630,'20251231_param'!$A$2:$C$366,3)</f>
        <v>24.397931428115264</v>
      </c>
      <c r="N8630" s="8">
        <f t="shared" si="1253"/>
        <v>1.8461264554077048</v>
      </c>
    </row>
    <row r="8631" spans="1:14" x14ac:dyDescent="0.2">
      <c r="A8631" s="2">
        <v>46017.541666666664</v>
      </c>
      <c r="B8631" s="1">
        <v>69</v>
      </c>
      <c r="D8631" s="6">
        <f t="shared" si="1247"/>
        <v>2025</v>
      </c>
      <c r="E8631" s="6">
        <f t="shared" si="1248"/>
        <v>12</v>
      </c>
      <c r="F8631" s="6">
        <f t="shared" si="1249"/>
        <v>26</v>
      </c>
      <c r="G8631" s="6">
        <f t="shared" si="1250"/>
        <v>5</v>
      </c>
      <c r="H8631" s="6">
        <f t="shared" si="1251"/>
        <v>52</v>
      </c>
      <c r="I8631" s="6">
        <f t="shared" si="1252"/>
        <v>13</v>
      </c>
      <c r="J8631" s="6">
        <f t="shared" si="1245"/>
        <v>69</v>
      </c>
      <c r="K8631" s="9">
        <f t="shared" si="1246"/>
        <v>46017</v>
      </c>
      <c r="L8631" s="8">
        <f>+VLOOKUP(K8631,'20251231_param'!$A$2:$C$366,2)</f>
        <v>18.958333333333332</v>
      </c>
      <c r="M8631" s="8">
        <f>+VLOOKUP($K8631,'20251231_param'!$A$2:$C$366,3)</f>
        <v>24.397931428115264</v>
      </c>
      <c r="N8631" s="8">
        <f t="shared" si="1253"/>
        <v>2.0510618621134626</v>
      </c>
    </row>
    <row r="8632" spans="1:14" x14ac:dyDescent="0.2">
      <c r="A8632" s="2">
        <v>46017.583333333336</v>
      </c>
      <c r="B8632" s="1">
        <v>74</v>
      </c>
      <c r="D8632" s="6">
        <f t="shared" si="1247"/>
        <v>2025</v>
      </c>
      <c r="E8632" s="6">
        <f t="shared" si="1248"/>
        <v>12</v>
      </c>
      <c r="F8632" s="6">
        <f t="shared" si="1249"/>
        <v>26</v>
      </c>
      <c r="G8632" s="6">
        <f t="shared" si="1250"/>
        <v>5</v>
      </c>
      <c r="H8632" s="6">
        <f t="shared" si="1251"/>
        <v>52</v>
      </c>
      <c r="I8632" s="6">
        <f t="shared" si="1252"/>
        <v>14</v>
      </c>
      <c r="J8632" s="6">
        <f t="shared" si="1245"/>
        <v>74</v>
      </c>
      <c r="K8632" s="9">
        <f t="shared" si="1246"/>
        <v>46017</v>
      </c>
      <c r="L8632" s="8">
        <f>+VLOOKUP(K8632,'20251231_param'!$A$2:$C$366,2)</f>
        <v>18.958333333333332</v>
      </c>
      <c r="M8632" s="8">
        <f>+VLOOKUP($K8632,'20251231_param'!$A$2:$C$366,3)</f>
        <v>24.397931428115264</v>
      </c>
      <c r="N8632" s="8">
        <f t="shared" si="1253"/>
        <v>2.2559972688192209</v>
      </c>
    </row>
    <row r="8633" spans="1:14" x14ac:dyDescent="0.2">
      <c r="A8633" s="2">
        <v>46017.625</v>
      </c>
      <c r="B8633" s="1">
        <v>60</v>
      </c>
      <c r="D8633" s="6">
        <f t="shared" si="1247"/>
        <v>2025</v>
      </c>
      <c r="E8633" s="6">
        <f t="shared" si="1248"/>
        <v>12</v>
      </c>
      <c r="F8633" s="6">
        <f t="shared" si="1249"/>
        <v>26</v>
      </c>
      <c r="G8633" s="6">
        <f t="shared" si="1250"/>
        <v>5</v>
      </c>
      <c r="H8633" s="6">
        <f t="shared" si="1251"/>
        <v>52</v>
      </c>
      <c r="I8633" s="6">
        <f t="shared" si="1252"/>
        <v>15</v>
      </c>
      <c r="J8633" s="6">
        <f t="shared" si="1245"/>
        <v>60</v>
      </c>
      <c r="K8633" s="9">
        <f t="shared" si="1246"/>
        <v>46017</v>
      </c>
      <c r="L8633" s="8">
        <f>+VLOOKUP(K8633,'20251231_param'!$A$2:$C$366,2)</f>
        <v>18.958333333333332</v>
      </c>
      <c r="M8633" s="8">
        <f>+VLOOKUP($K8633,'20251231_param'!$A$2:$C$366,3)</f>
        <v>24.397931428115264</v>
      </c>
      <c r="N8633" s="8">
        <f t="shared" si="1253"/>
        <v>1.6821781300430982</v>
      </c>
    </row>
    <row r="8634" spans="1:14" x14ac:dyDescent="0.2">
      <c r="A8634" s="2">
        <v>46017.666666666664</v>
      </c>
      <c r="B8634" s="1">
        <v>26</v>
      </c>
      <c r="D8634" s="6">
        <f t="shared" si="1247"/>
        <v>2025</v>
      </c>
      <c r="E8634" s="6">
        <f t="shared" si="1248"/>
        <v>12</v>
      </c>
      <c r="F8634" s="6">
        <f t="shared" si="1249"/>
        <v>26</v>
      </c>
      <c r="G8634" s="6">
        <f t="shared" si="1250"/>
        <v>5</v>
      </c>
      <c r="H8634" s="6">
        <f t="shared" si="1251"/>
        <v>52</v>
      </c>
      <c r="I8634" s="6">
        <f t="shared" si="1252"/>
        <v>16</v>
      </c>
      <c r="J8634" s="6">
        <f t="shared" si="1245"/>
        <v>26</v>
      </c>
      <c r="K8634" s="9">
        <f t="shared" si="1246"/>
        <v>46017</v>
      </c>
      <c r="L8634" s="8">
        <f>+VLOOKUP(K8634,'20251231_param'!$A$2:$C$366,2)</f>
        <v>18.958333333333332</v>
      </c>
      <c r="M8634" s="8">
        <f>+VLOOKUP($K8634,'20251231_param'!$A$2:$C$366,3)</f>
        <v>24.397931428115264</v>
      </c>
      <c r="N8634" s="8">
        <f t="shared" si="1253"/>
        <v>0.28861736444394276</v>
      </c>
    </row>
    <row r="8635" spans="1:14" x14ac:dyDescent="0.2">
      <c r="A8635" s="2">
        <v>46017.708333333336</v>
      </c>
      <c r="B8635" s="1">
        <v>22</v>
      </c>
      <c r="D8635" s="6">
        <f t="shared" si="1247"/>
        <v>2025</v>
      </c>
      <c r="E8635" s="6">
        <f t="shared" si="1248"/>
        <v>12</v>
      </c>
      <c r="F8635" s="6">
        <f t="shared" si="1249"/>
        <v>26</v>
      </c>
      <c r="G8635" s="6">
        <f t="shared" si="1250"/>
        <v>5</v>
      </c>
      <c r="H8635" s="6">
        <f t="shared" si="1251"/>
        <v>52</v>
      </c>
      <c r="I8635" s="6">
        <f t="shared" si="1252"/>
        <v>17</v>
      </c>
      <c r="J8635" s="6">
        <f t="shared" si="1245"/>
        <v>22</v>
      </c>
      <c r="K8635" s="9">
        <f t="shared" si="1246"/>
        <v>46017</v>
      </c>
      <c r="L8635" s="8">
        <f>+VLOOKUP(K8635,'20251231_param'!$A$2:$C$366,2)</f>
        <v>18.958333333333332</v>
      </c>
      <c r="M8635" s="8">
        <f>+VLOOKUP($K8635,'20251231_param'!$A$2:$C$366,3)</f>
        <v>24.397931428115264</v>
      </c>
      <c r="N8635" s="8">
        <f t="shared" si="1253"/>
        <v>0.12466903907933624</v>
      </c>
    </row>
    <row r="8636" spans="1:14" x14ac:dyDescent="0.2">
      <c r="A8636" s="2">
        <v>46017.75</v>
      </c>
      <c r="B8636" s="1">
        <v>13</v>
      </c>
      <c r="D8636" s="6">
        <f t="shared" si="1247"/>
        <v>2025</v>
      </c>
      <c r="E8636" s="6">
        <f t="shared" si="1248"/>
        <v>12</v>
      </c>
      <c r="F8636" s="6">
        <f t="shared" si="1249"/>
        <v>26</v>
      </c>
      <c r="G8636" s="6">
        <f t="shared" si="1250"/>
        <v>5</v>
      </c>
      <c r="H8636" s="6">
        <f t="shared" si="1251"/>
        <v>52</v>
      </c>
      <c r="I8636" s="6">
        <f t="shared" si="1252"/>
        <v>18</v>
      </c>
      <c r="J8636" s="6">
        <f t="shared" si="1245"/>
        <v>13</v>
      </c>
      <c r="K8636" s="9">
        <f t="shared" si="1246"/>
        <v>46017</v>
      </c>
      <c r="L8636" s="8">
        <f>+VLOOKUP(K8636,'20251231_param'!$A$2:$C$366,2)</f>
        <v>18.958333333333332</v>
      </c>
      <c r="M8636" s="8">
        <f>+VLOOKUP($K8636,'20251231_param'!$A$2:$C$366,3)</f>
        <v>24.397931428115264</v>
      </c>
      <c r="N8636" s="8">
        <f t="shared" si="1253"/>
        <v>-0.24421469299102838</v>
      </c>
    </row>
    <row r="8637" spans="1:14" x14ac:dyDescent="0.2">
      <c r="A8637" s="2">
        <v>46017.791666666664</v>
      </c>
      <c r="B8637" s="1">
        <v>8</v>
      </c>
      <c r="D8637" s="6">
        <f t="shared" si="1247"/>
        <v>2025</v>
      </c>
      <c r="E8637" s="6">
        <f t="shared" si="1248"/>
        <v>12</v>
      </c>
      <c r="F8637" s="6">
        <f t="shared" si="1249"/>
        <v>26</v>
      </c>
      <c r="G8637" s="6">
        <f t="shared" si="1250"/>
        <v>5</v>
      </c>
      <c r="H8637" s="6">
        <f t="shared" si="1251"/>
        <v>52</v>
      </c>
      <c r="I8637" s="6">
        <f t="shared" si="1252"/>
        <v>19</v>
      </c>
      <c r="J8637" s="6">
        <f t="shared" si="1245"/>
        <v>8</v>
      </c>
      <c r="K8637" s="9">
        <f t="shared" si="1246"/>
        <v>46017</v>
      </c>
      <c r="L8637" s="8">
        <f>+VLOOKUP(K8637,'20251231_param'!$A$2:$C$366,2)</f>
        <v>18.958333333333332</v>
      </c>
      <c r="M8637" s="8">
        <f>+VLOOKUP($K8637,'20251231_param'!$A$2:$C$366,3)</f>
        <v>24.397931428115264</v>
      </c>
      <c r="N8637" s="8">
        <f t="shared" si="1253"/>
        <v>-0.44915009969678654</v>
      </c>
    </row>
    <row r="8638" spans="1:14" x14ac:dyDescent="0.2">
      <c r="A8638" s="2">
        <v>46017.833333333336</v>
      </c>
      <c r="B8638" s="1">
        <v>6</v>
      </c>
      <c r="D8638" s="6">
        <f t="shared" si="1247"/>
        <v>2025</v>
      </c>
      <c r="E8638" s="6">
        <f t="shared" si="1248"/>
        <v>12</v>
      </c>
      <c r="F8638" s="6">
        <f t="shared" si="1249"/>
        <v>26</v>
      </c>
      <c r="G8638" s="6">
        <f t="shared" si="1250"/>
        <v>5</v>
      </c>
      <c r="H8638" s="6">
        <f t="shared" si="1251"/>
        <v>52</v>
      </c>
      <c r="I8638" s="6">
        <f t="shared" si="1252"/>
        <v>20</v>
      </c>
      <c r="J8638" s="6">
        <f t="shared" si="1245"/>
        <v>6</v>
      </c>
      <c r="K8638" s="9">
        <f t="shared" si="1246"/>
        <v>46017</v>
      </c>
      <c r="L8638" s="8">
        <f>+VLOOKUP(K8638,'20251231_param'!$A$2:$C$366,2)</f>
        <v>18.958333333333332</v>
      </c>
      <c r="M8638" s="8">
        <f>+VLOOKUP($K8638,'20251231_param'!$A$2:$C$366,3)</f>
        <v>24.397931428115264</v>
      </c>
      <c r="N8638" s="8">
        <f t="shared" si="1253"/>
        <v>-0.53112426237908983</v>
      </c>
    </row>
    <row r="8639" spans="1:14" x14ac:dyDescent="0.2">
      <c r="A8639" s="2">
        <v>46017.875</v>
      </c>
      <c r="B8639" s="1">
        <v>16</v>
      </c>
      <c r="D8639" s="6">
        <f t="shared" si="1247"/>
        <v>2025</v>
      </c>
      <c r="E8639" s="6">
        <f t="shared" si="1248"/>
        <v>12</v>
      </c>
      <c r="F8639" s="6">
        <f t="shared" si="1249"/>
        <v>26</v>
      </c>
      <c r="G8639" s="6">
        <f t="shared" si="1250"/>
        <v>5</v>
      </c>
      <c r="H8639" s="6">
        <f t="shared" si="1251"/>
        <v>52</v>
      </c>
      <c r="I8639" s="6">
        <f t="shared" si="1252"/>
        <v>21</v>
      </c>
      <c r="J8639" s="6">
        <f t="shared" si="1245"/>
        <v>16</v>
      </c>
      <c r="K8639" s="9">
        <f t="shared" si="1246"/>
        <v>46017</v>
      </c>
      <c r="L8639" s="8">
        <f>+VLOOKUP(K8639,'20251231_param'!$A$2:$C$366,2)</f>
        <v>18.958333333333332</v>
      </c>
      <c r="M8639" s="8">
        <f>+VLOOKUP($K8639,'20251231_param'!$A$2:$C$366,3)</f>
        <v>24.397931428115264</v>
      </c>
      <c r="N8639" s="8">
        <f t="shared" si="1253"/>
        <v>-0.12125344896757352</v>
      </c>
    </row>
    <row r="8640" spans="1:14" x14ac:dyDescent="0.2">
      <c r="A8640" s="2">
        <v>46017.916666666664</v>
      </c>
      <c r="B8640" s="1">
        <v>15</v>
      </c>
      <c r="D8640" s="6">
        <f t="shared" si="1247"/>
        <v>2025</v>
      </c>
      <c r="E8640" s="6">
        <f t="shared" si="1248"/>
        <v>12</v>
      </c>
      <c r="F8640" s="6">
        <f t="shared" si="1249"/>
        <v>26</v>
      </c>
      <c r="G8640" s="6">
        <f t="shared" si="1250"/>
        <v>5</v>
      </c>
      <c r="H8640" s="6">
        <f t="shared" si="1251"/>
        <v>52</v>
      </c>
      <c r="I8640" s="6">
        <f t="shared" si="1252"/>
        <v>22</v>
      </c>
      <c r="J8640" s="6">
        <f t="shared" si="1245"/>
        <v>15</v>
      </c>
      <c r="K8640" s="9">
        <f t="shared" si="1246"/>
        <v>46017</v>
      </c>
      <c r="L8640" s="8">
        <f>+VLOOKUP(K8640,'20251231_param'!$A$2:$C$366,2)</f>
        <v>18.958333333333332</v>
      </c>
      <c r="M8640" s="8">
        <f>+VLOOKUP($K8640,'20251231_param'!$A$2:$C$366,3)</f>
        <v>24.397931428115264</v>
      </c>
      <c r="N8640" s="8">
        <f t="shared" si="1253"/>
        <v>-0.16224053030872515</v>
      </c>
    </row>
    <row r="8641" spans="1:14" x14ac:dyDescent="0.2">
      <c r="A8641" s="2">
        <v>46017.958333333336</v>
      </c>
      <c r="B8641" s="1">
        <v>8</v>
      </c>
      <c r="D8641" s="6">
        <f t="shared" si="1247"/>
        <v>2025</v>
      </c>
      <c r="E8641" s="6">
        <f t="shared" si="1248"/>
        <v>12</v>
      </c>
      <c r="F8641" s="6">
        <f t="shared" si="1249"/>
        <v>26</v>
      </c>
      <c r="G8641" s="6">
        <f t="shared" si="1250"/>
        <v>5</v>
      </c>
      <c r="H8641" s="6">
        <f t="shared" si="1251"/>
        <v>52</v>
      </c>
      <c r="I8641" s="6">
        <f t="shared" si="1252"/>
        <v>23</v>
      </c>
      <c r="J8641" s="6">
        <f t="shared" si="1245"/>
        <v>8</v>
      </c>
      <c r="K8641" s="9">
        <f t="shared" si="1246"/>
        <v>46017</v>
      </c>
      <c r="L8641" s="8">
        <f>+VLOOKUP(K8641,'20251231_param'!$A$2:$C$366,2)</f>
        <v>18.958333333333332</v>
      </c>
      <c r="M8641" s="8">
        <f>+VLOOKUP($K8641,'20251231_param'!$A$2:$C$366,3)</f>
        <v>24.397931428115264</v>
      </c>
      <c r="N8641" s="8">
        <f t="shared" si="1253"/>
        <v>-0.44915009969678654</v>
      </c>
    </row>
    <row r="8642" spans="1:14" x14ac:dyDescent="0.2">
      <c r="A8642" s="2">
        <v>46018</v>
      </c>
      <c r="B8642" s="1">
        <v>0</v>
      </c>
      <c r="D8642" s="6">
        <f t="shared" si="1247"/>
        <v>2025</v>
      </c>
      <c r="E8642" s="6">
        <f t="shared" si="1248"/>
        <v>12</v>
      </c>
      <c r="F8642" s="6">
        <f t="shared" si="1249"/>
        <v>27</v>
      </c>
      <c r="G8642" s="6">
        <f t="shared" si="1250"/>
        <v>6</v>
      </c>
      <c r="H8642" s="6">
        <f t="shared" si="1251"/>
        <v>52</v>
      </c>
      <c r="I8642" s="6">
        <f t="shared" si="1252"/>
        <v>0</v>
      </c>
      <c r="J8642" s="6">
        <f t="shared" ref="J8642:J8705" si="1254">+B8642</f>
        <v>0</v>
      </c>
      <c r="K8642" s="9">
        <f t="shared" ref="K8642:K8705" si="1255">DATE(D8642,E8642,F8642)</f>
        <v>46018</v>
      </c>
      <c r="L8642" s="8">
        <f>+VLOOKUP(K8642,'20251231_param'!$A$2:$C$366,2)</f>
        <v>12.125</v>
      </c>
      <c r="M8642" s="8">
        <f>+VLOOKUP($K8642,'20251231_param'!$A$2:$C$366,3)</f>
        <v>12.945748000959536</v>
      </c>
      <c r="N8642" s="8">
        <f t="shared" si="1253"/>
        <v>-0.9366009595661291</v>
      </c>
    </row>
    <row r="8643" spans="1:14" x14ac:dyDescent="0.2">
      <c r="A8643" s="2">
        <v>46018.041666666664</v>
      </c>
      <c r="B8643" s="1">
        <v>0</v>
      </c>
      <c r="D8643" s="6">
        <f t="shared" si="1247"/>
        <v>2025</v>
      </c>
      <c r="E8643" s="6">
        <f t="shared" si="1248"/>
        <v>12</v>
      </c>
      <c r="F8643" s="6">
        <f t="shared" si="1249"/>
        <v>27</v>
      </c>
      <c r="G8643" s="6">
        <f t="shared" si="1250"/>
        <v>6</v>
      </c>
      <c r="H8643" s="6">
        <f t="shared" si="1251"/>
        <v>52</v>
      </c>
      <c r="I8643" s="6">
        <f t="shared" si="1252"/>
        <v>1</v>
      </c>
      <c r="J8643" s="6">
        <f t="shared" si="1254"/>
        <v>0</v>
      </c>
      <c r="K8643" s="9">
        <f t="shared" si="1255"/>
        <v>46018</v>
      </c>
      <c r="L8643" s="8">
        <f>+VLOOKUP(K8643,'20251231_param'!$A$2:$C$366,2)</f>
        <v>12.125</v>
      </c>
      <c r="M8643" s="8">
        <f>+VLOOKUP($K8643,'20251231_param'!$A$2:$C$366,3)</f>
        <v>12.945748000959536</v>
      </c>
      <c r="N8643" s="8">
        <f t="shared" si="1253"/>
        <v>-0.9366009595661291</v>
      </c>
    </row>
    <row r="8644" spans="1:14" x14ac:dyDescent="0.2">
      <c r="A8644" s="2">
        <v>46018.083333333336</v>
      </c>
      <c r="B8644" s="1">
        <v>0</v>
      </c>
      <c r="D8644" s="6">
        <f t="shared" si="1247"/>
        <v>2025</v>
      </c>
      <c r="E8644" s="6">
        <f t="shared" si="1248"/>
        <v>12</v>
      </c>
      <c r="F8644" s="6">
        <f t="shared" si="1249"/>
        <v>27</v>
      </c>
      <c r="G8644" s="6">
        <f t="shared" si="1250"/>
        <v>6</v>
      </c>
      <c r="H8644" s="6">
        <f t="shared" si="1251"/>
        <v>52</v>
      </c>
      <c r="I8644" s="6">
        <f t="shared" si="1252"/>
        <v>2</v>
      </c>
      <c r="J8644" s="6">
        <f t="shared" si="1254"/>
        <v>0</v>
      </c>
      <c r="K8644" s="9">
        <f t="shared" si="1255"/>
        <v>46018</v>
      </c>
      <c r="L8644" s="8">
        <f>+VLOOKUP(K8644,'20251231_param'!$A$2:$C$366,2)</f>
        <v>12.125</v>
      </c>
      <c r="M8644" s="8">
        <f>+VLOOKUP($K8644,'20251231_param'!$A$2:$C$366,3)</f>
        <v>12.945748000959536</v>
      </c>
      <c r="N8644" s="8">
        <f t="shared" si="1253"/>
        <v>-0.9366009595661291</v>
      </c>
    </row>
    <row r="8645" spans="1:14" x14ac:dyDescent="0.2">
      <c r="A8645" s="2">
        <v>46018.125</v>
      </c>
      <c r="B8645" s="1">
        <v>0</v>
      </c>
      <c r="D8645" s="6">
        <f t="shared" si="1247"/>
        <v>2025</v>
      </c>
      <c r="E8645" s="6">
        <f t="shared" si="1248"/>
        <v>12</v>
      </c>
      <c r="F8645" s="6">
        <f t="shared" si="1249"/>
        <v>27</v>
      </c>
      <c r="G8645" s="6">
        <f t="shared" si="1250"/>
        <v>6</v>
      </c>
      <c r="H8645" s="6">
        <f t="shared" si="1251"/>
        <v>52</v>
      </c>
      <c r="I8645" s="6">
        <f t="shared" si="1252"/>
        <v>3</v>
      </c>
      <c r="J8645" s="6">
        <f t="shared" si="1254"/>
        <v>0</v>
      </c>
      <c r="K8645" s="9">
        <f t="shared" si="1255"/>
        <v>46018</v>
      </c>
      <c r="L8645" s="8">
        <f>+VLOOKUP(K8645,'20251231_param'!$A$2:$C$366,2)</f>
        <v>12.125</v>
      </c>
      <c r="M8645" s="8">
        <f>+VLOOKUP($K8645,'20251231_param'!$A$2:$C$366,3)</f>
        <v>12.945748000959536</v>
      </c>
      <c r="N8645" s="8">
        <f t="shared" si="1253"/>
        <v>-0.9366009595661291</v>
      </c>
    </row>
    <row r="8646" spans="1:14" x14ac:dyDescent="0.2">
      <c r="A8646" s="2">
        <v>46018.166666666664</v>
      </c>
      <c r="B8646" s="1">
        <v>0</v>
      </c>
      <c r="D8646" s="6">
        <f t="shared" si="1247"/>
        <v>2025</v>
      </c>
      <c r="E8646" s="6">
        <f t="shared" si="1248"/>
        <v>12</v>
      </c>
      <c r="F8646" s="6">
        <f t="shared" si="1249"/>
        <v>27</v>
      </c>
      <c r="G8646" s="6">
        <f t="shared" si="1250"/>
        <v>6</v>
      </c>
      <c r="H8646" s="6">
        <f t="shared" si="1251"/>
        <v>52</v>
      </c>
      <c r="I8646" s="6">
        <f t="shared" si="1252"/>
        <v>4</v>
      </c>
      <c r="J8646" s="6">
        <f t="shared" si="1254"/>
        <v>0</v>
      </c>
      <c r="K8646" s="9">
        <f t="shared" si="1255"/>
        <v>46018</v>
      </c>
      <c r="L8646" s="8">
        <f>+VLOOKUP(K8646,'20251231_param'!$A$2:$C$366,2)</f>
        <v>12.125</v>
      </c>
      <c r="M8646" s="8">
        <f>+VLOOKUP($K8646,'20251231_param'!$A$2:$C$366,3)</f>
        <v>12.945748000959536</v>
      </c>
      <c r="N8646" s="8">
        <f t="shared" si="1253"/>
        <v>-0.9366009595661291</v>
      </c>
    </row>
    <row r="8647" spans="1:14" x14ac:dyDescent="0.2">
      <c r="A8647" s="2">
        <v>46018.208333333336</v>
      </c>
      <c r="B8647" s="1">
        <v>0</v>
      </c>
      <c r="D8647" s="6">
        <f t="shared" si="1247"/>
        <v>2025</v>
      </c>
      <c r="E8647" s="6">
        <f t="shared" si="1248"/>
        <v>12</v>
      </c>
      <c r="F8647" s="6">
        <f t="shared" si="1249"/>
        <v>27</v>
      </c>
      <c r="G8647" s="6">
        <f t="shared" si="1250"/>
        <v>6</v>
      </c>
      <c r="H8647" s="6">
        <f t="shared" si="1251"/>
        <v>52</v>
      </c>
      <c r="I8647" s="6">
        <f t="shared" si="1252"/>
        <v>5</v>
      </c>
      <c r="J8647" s="6">
        <f t="shared" si="1254"/>
        <v>0</v>
      </c>
      <c r="K8647" s="9">
        <f t="shared" si="1255"/>
        <v>46018</v>
      </c>
      <c r="L8647" s="8">
        <f>+VLOOKUP(K8647,'20251231_param'!$A$2:$C$366,2)</f>
        <v>12.125</v>
      </c>
      <c r="M8647" s="8">
        <f>+VLOOKUP($K8647,'20251231_param'!$A$2:$C$366,3)</f>
        <v>12.945748000959536</v>
      </c>
      <c r="N8647" s="8">
        <f t="shared" si="1253"/>
        <v>-0.9366009595661291</v>
      </c>
    </row>
    <row r="8648" spans="1:14" x14ac:dyDescent="0.2">
      <c r="A8648" s="2">
        <v>46018.25</v>
      </c>
      <c r="B8648" s="1">
        <v>0</v>
      </c>
      <c r="D8648" s="6">
        <f t="shared" si="1247"/>
        <v>2025</v>
      </c>
      <c r="E8648" s="6">
        <f t="shared" si="1248"/>
        <v>12</v>
      </c>
      <c r="F8648" s="6">
        <f t="shared" si="1249"/>
        <v>27</v>
      </c>
      <c r="G8648" s="6">
        <f t="shared" si="1250"/>
        <v>6</v>
      </c>
      <c r="H8648" s="6">
        <f t="shared" si="1251"/>
        <v>52</v>
      </c>
      <c r="I8648" s="6">
        <f t="shared" si="1252"/>
        <v>6</v>
      </c>
      <c r="J8648" s="6">
        <f t="shared" si="1254"/>
        <v>0</v>
      </c>
      <c r="K8648" s="9">
        <f t="shared" si="1255"/>
        <v>46018</v>
      </c>
      <c r="L8648" s="8">
        <f>+VLOOKUP(K8648,'20251231_param'!$A$2:$C$366,2)</f>
        <v>12.125</v>
      </c>
      <c r="M8648" s="8">
        <f>+VLOOKUP($K8648,'20251231_param'!$A$2:$C$366,3)</f>
        <v>12.945748000959536</v>
      </c>
      <c r="N8648" s="8">
        <f t="shared" si="1253"/>
        <v>-0.9366009595661291</v>
      </c>
    </row>
    <row r="8649" spans="1:14" x14ac:dyDescent="0.2">
      <c r="A8649" s="2">
        <v>46018.291666666664</v>
      </c>
      <c r="B8649" s="1">
        <v>4</v>
      </c>
      <c r="D8649" s="6">
        <f t="shared" si="1247"/>
        <v>2025</v>
      </c>
      <c r="E8649" s="6">
        <f t="shared" si="1248"/>
        <v>12</v>
      </c>
      <c r="F8649" s="6">
        <f t="shared" si="1249"/>
        <v>27</v>
      </c>
      <c r="G8649" s="6">
        <f t="shared" si="1250"/>
        <v>6</v>
      </c>
      <c r="H8649" s="6">
        <f t="shared" si="1251"/>
        <v>52</v>
      </c>
      <c r="I8649" s="6">
        <f t="shared" si="1252"/>
        <v>7</v>
      </c>
      <c r="J8649" s="6">
        <f t="shared" si="1254"/>
        <v>4</v>
      </c>
      <c r="K8649" s="9">
        <f t="shared" si="1255"/>
        <v>46018</v>
      </c>
      <c r="L8649" s="8">
        <f>+VLOOKUP(K8649,'20251231_param'!$A$2:$C$366,2)</f>
        <v>12.125</v>
      </c>
      <c r="M8649" s="8">
        <f>+VLOOKUP($K8649,'20251231_param'!$A$2:$C$366,3)</f>
        <v>12.945748000959536</v>
      </c>
      <c r="N8649" s="8">
        <f t="shared" si="1253"/>
        <v>-0.62761919970926183</v>
      </c>
    </row>
    <row r="8650" spans="1:14" x14ac:dyDescent="0.2">
      <c r="A8650" s="2">
        <v>46018.333333333336</v>
      </c>
      <c r="B8650" s="1">
        <v>6</v>
      </c>
      <c r="D8650" s="6">
        <f t="shared" si="1247"/>
        <v>2025</v>
      </c>
      <c r="E8650" s="6">
        <f t="shared" si="1248"/>
        <v>12</v>
      </c>
      <c r="F8650" s="6">
        <f t="shared" si="1249"/>
        <v>27</v>
      </c>
      <c r="G8650" s="6">
        <f t="shared" si="1250"/>
        <v>6</v>
      </c>
      <c r="H8650" s="6">
        <f t="shared" si="1251"/>
        <v>52</v>
      </c>
      <c r="I8650" s="6">
        <f t="shared" si="1252"/>
        <v>8</v>
      </c>
      <c r="J8650" s="6">
        <f t="shared" si="1254"/>
        <v>6</v>
      </c>
      <c r="K8650" s="9">
        <f t="shared" si="1255"/>
        <v>46018</v>
      </c>
      <c r="L8650" s="8">
        <f>+VLOOKUP(K8650,'20251231_param'!$A$2:$C$366,2)</f>
        <v>12.125</v>
      </c>
      <c r="M8650" s="8">
        <f>+VLOOKUP($K8650,'20251231_param'!$A$2:$C$366,3)</f>
        <v>12.945748000959536</v>
      </c>
      <c r="N8650" s="8">
        <f t="shared" si="1253"/>
        <v>-0.47312831978082814</v>
      </c>
    </row>
    <row r="8651" spans="1:14" x14ac:dyDescent="0.2">
      <c r="A8651" s="2">
        <v>46018.375</v>
      </c>
      <c r="B8651" s="1">
        <v>10</v>
      </c>
      <c r="D8651" s="6">
        <f t="shared" si="1247"/>
        <v>2025</v>
      </c>
      <c r="E8651" s="6">
        <f t="shared" si="1248"/>
        <v>12</v>
      </c>
      <c r="F8651" s="6">
        <f t="shared" si="1249"/>
        <v>27</v>
      </c>
      <c r="G8651" s="6">
        <f t="shared" si="1250"/>
        <v>6</v>
      </c>
      <c r="H8651" s="6">
        <f t="shared" si="1251"/>
        <v>52</v>
      </c>
      <c r="I8651" s="6">
        <f t="shared" si="1252"/>
        <v>9</v>
      </c>
      <c r="J8651" s="6">
        <f t="shared" si="1254"/>
        <v>10</v>
      </c>
      <c r="K8651" s="9">
        <f t="shared" si="1255"/>
        <v>46018</v>
      </c>
      <c r="L8651" s="8">
        <f>+VLOOKUP(K8651,'20251231_param'!$A$2:$C$366,2)</f>
        <v>12.125</v>
      </c>
      <c r="M8651" s="8">
        <f>+VLOOKUP($K8651,'20251231_param'!$A$2:$C$366,3)</f>
        <v>12.945748000959536</v>
      </c>
      <c r="N8651" s="8">
        <f t="shared" si="1253"/>
        <v>-0.16414655992396077</v>
      </c>
    </row>
    <row r="8652" spans="1:14" x14ac:dyDescent="0.2">
      <c r="A8652" s="2">
        <v>46018.416666666664</v>
      </c>
      <c r="B8652" s="1">
        <v>29</v>
      </c>
      <c r="D8652" s="6">
        <f t="shared" si="1247"/>
        <v>2025</v>
      </c>
      <c r="E8652" s="6">
        <f t="shared" si="1248"/>
        <v>12</v>
      </c>
      <c r="F8652" s="6">
        <f t="shared" si="1249"/>
        <v>27</v>
      </c>
      <c r="G8652" s="6">
        <f t="shared" si="1250"/>
        <v>6</v>
      </c>
      <c r="H8652" s="6">
        <f t="shared" si="1251"/>
        <v>52</v>
      </c>
      <c r="I8652" s="6">
        <f t="shared" si="1252"/>
        <v>10</v>
      </c>
      <c r="J8652" s="6">
        <f t="shared" si="1254"/>
        <v>29</v>
      </c>
      <c r="K8652" s="9">
        <f t="shared" si="1255"/>
        <v>46018</v>
      </c>
      <c r="L8652" s="8">
        <f>+VLOOKUP(K8652,'20251231_param'!$A$2:$C$366,2)</f>
        <v>12.125</v>
      </c>
      <c r="M8652" s="8">
        <f>+VLOOKUP($K8652,'20251231_param'!$A$2:$C$366,3)</f>
        <v>12.945748000959536</v>
      </c>
      <c r="N8652" s="8">
        <f t="shared" si="1253"/>
        <v>1.3035167993961592</v>
      </c>
    </row>
    <row r="8653" spans="1:14" x14ac:dyDescent="0.2">
      <c r="A8653" s="2">
        <v>46018.458333333336</v>
      </c>
      <c r="B8653" s="1">
        <v>34</v>
      </c>
      <c r="D8653" s="6">
        <f t="shared" si="1247"/>
        <v>2025</v>
      </c>
      <c r="E8653" s="6">
        <f t="shared" si="1248"/>
        <v>12</v>
      </c>
      <c r="F8653" s="6">
        <f t="shared" si="1249"/>
        <v>27</v>
      </c>
      <c r="G8653" s="6">
        <f t="shared" si="1250"/>
        <v>6</v>
      </c>
      <c r="H8653" s="6">
        <f t="shared" si="1251"/>
        <v>52</v>
      </c>
      <c r="I8653" s="6">
        <f t="shared" si="1252"/>
        <v>11</v>
      </c>
      <c r="J8653" s="6">
        <f t="shared" si="1254"/>
        <v>34</v>
      </c>
      <c r="K8653" s="9">
        <f t="shared" si="1255"/>
        <v>46018</v>
      </c>
      <c r="L8653" s="8">
        <f>+VLOOKUP(K8653,'20251231_param'!$A$2:$C$366,2)</f>
        <v>12.125</v>
      </c>
      <c r="M8653" s="8">
        <f>+VLOOKUP($K8653,'20251231_param'!$A$2:$C$366,3)</f>
        <v>12.945748000959536</v>
      </c>
      <c r="N8653" s="8">
        <f t="shared" si="1253"/>
        <v>1.6897439992172434</v>
      </c>
    </row>
    <row r="8654" spans="1:14" x14ac:dyDescent="0.2">
      <c r="A8654" s="2">
        <v>46018.5</v>
      </c>
      <c r="B8654" s="1">
        <v>47</v>
      </c>
      <c r="D8654" s="6">
        <f t="shared" si="1247"/>
        <v>2025</v>
      </c>
      <c r="E8654" s="6">
        <f t="shared" si="1248"/>
        <v>12</v>
      </c>
      <c r="F8654" s="6">
        <f t="shared" si="1249"/>
        <v>27</v>
      </c>
      <c r="G8654" s="6">
        <f t="shared" si="1250"/>
        <v>6</v>
      </c>
      <c r="H8654" s="6">
        <f t="shared" si="1251"/>
        <v>52</v>
      </c>
      <c r="I8654" s="6">
        <f t="shared" si="1252"/>
        <v>12</v>
      </c>
      <c r="J8654" s="6">
        <f t="shared" si="1254"/>
        <v>47</v>
      </c>
      <c r="K8654" s="9">
        <f t="shared" si="1255"/>
        <v>46018</v>
      </c>
      <c r="L8654" s="8">
        <f>+VLOOKUP(K8654,'20251231_param'!$A$2:$C$366,2)</f>
        <v>12.125</v>
      </c>
      <c r="M8654" s="8">
        <f>+VLOOKUP($K8654,'20251231_param'!$A$2:$C$366,3)</f>
        <v>12.945748000959536</v>
      </c>
      <c r="N8654" s="8">
        <f t="shared" si="1253"/>
        <v>2.6939347187520624</v>
      </c>
    </row>
    <row r="8655" spans="1:14" x14ac:dyDescent="0.2">
      <c r="A8655" s="2">
        <v>46018.541666666664</v>
      </c>
      <c r="B8655" s="1">
        <v>28</v>
      </c>
      <c r="D8655" s="6">
        <f t="shared" si="1247"/>
        <v>2025</v>
      </c>
      <c r="E8655" s="6">
        <f t="shared" si="1248"/>
        <v>12</v>
      </c>
      <c r="F8655" s="6">
        <f t="shared" si="1249"/>
        <v>27</v>
      </c>
      <c r="G8655" s="6">
        <f t="shared" si="1250"/>
        <v>6</v>
      </c>
      <c r="H8655" s="6">
        <f t="shared" si="1251"/>
        <v>52</v>
      </c>
      <c r="I8655" s="6">
        <f t="shared" si="1252"/>
        <v>13</v>
      </c>
      <c r="J8655" s="6">
        <f t="shared" si="1254"/>
        <v>28</v>
      </c>
      <c r="K8655" s="9">
        <f t="shared" si="1255"/>
        <v>46018</v>
      </c>
      <c r="L8655" s="8">
        <f>+VLOOKUP(K8655,'20251231_param'!$A$2:$C$366,2)</f>
        <v>12.125</v>
      </c>
      <c r="M8655" s="8">
        <f>+VLOOKUP($K8655,'20251231_param'!$A$2:$C$366,3)</f>
        <v>12.945748000959536</v>
      </c>
      <c r="N8655" s="8">
        <f t="shared" si="1253"/>
        <v>1.2262713594319423</v>
      </c>
    </row>
    <row r="8656" spans="1:14" x14ac:dyDescent="0.2">
      <c r="A8656" s="2">
        <v>46018.583333333336</v>
      </c>
      <c r="B8656" s="1">
        <v>27</v>
      </c>
      <c r="D8656" s="6">
        <f t="shared" si="1247"/>
        <v>2025</v>
      </c>
      <c r="E8656" s="6">
        <f t="shared" si="1248"/>
        <v>12</v>
      </c>
      <c r="F8656" s="6">
        <f t="shared" si="1249"/>
        <v>27</v>
      </c>
      <c r="G8656" s="6">
        <f t="shared" si="1250"/>
        <v>6</v>
      </c>
      <c r="H8656" s="6">
        <f t="shared" si="1251"/>
        <v>52</v>
      </c>
      <c r="I8656" s="6">
        <f t="shared" si="1252"/>
        <v>14</v>
      </c>
      <c r="J8656" s="6">
        <f t="shared" si="1254"/>
        <v>27</v>
      </c>
      <c r="K8656" s="9">
        <f t="shared" si="1255"/>
        <v>46018</v>
      </c>
      <c r="L8656" s="8">
        <f>+VLOOKUP(K8656,'20251231_param'!$A$2:$C$366,2)</f>
        <v>12.125</v>
      </c>
      <c r="M8656" s="8">
        <f>+VLOOKUP($K8656,'20251231_param'!$A$2:$C$366,3)</f>
        <v>12.945748000959536</v>
      </c>
      <c r="N8656" s="8">
        <f t="shared" si="1253"/>
        <v>1.1490259194677255</v>
      </c>
    </row>
    <row r="8657" spans="1:14" x14ac:dyDescent="0.2">
      <c r="A8657" s="2">
        <v>46018.625</v>
      </c>
      <c r="B8657" s="1">
        <v>23</v>
      </c>
      <c r="D8657" s="6">
        <f t="shared" si="1247"/>
        <v>2025</v>
      </c>
      <c r="E8657" s="6">
        <f t="shared" si="1248"/>
        <v>12</v>
      </c>
      <c r="F8657" s="6">
        <f t="shared" si="1249"/>
        <v>27</v>
      </c>
      <c r="G8657" s="6">
        <f t="shared" si="1250"/>
        <v>6</v>
      </c>
      <c r="H8657" s="6">
        <f t="shared" si="1251"/>
        <v>52</v>
      </c>
      <c r="I8657" s="6">
        <f t="shared" si="1252"/>
        <v>15</v>
      </c>
      <c r="J8657" s="6">
        <f t="shared" si="1254"/>
        <v>23</v>
      </c>
      <c r="K8657" s="9">
        <f t="shared" si="1255"/>
        <v>46018</v>
      </c>
      <c r="L8657" s="8">
        <f>+VLOOKUP(K8657,'20251231_param'!$A$2:$C$366,2)</f>
        <v>12.125</v>
      </c>
      <c r="M8657" s="8">
        <f>+VLOOKUP($K8657,'20251231_param'!$A$2:$C$366,3)</f>
        <v>12.945748000959536</v>
      </c>
      <c r="N8657" s="8">
        <f t="shared" si="1253"/>
        <v>0.8400441596108581</v>
      </c>
    </row>
    <row r="8658" spans="1:14" x14ac:dyDescent="0.2">
      <c r="A8658" s="2">
        <v>46018.666666666664</v>
      </c>
      <c r="B8658" s="1">
        <v>8</v>
      </c>
      <c r="D8658" s="6">
        <f t="shared" ref="D8658:D8721" si="1256">+YEAR(A8658)</f>
        <v>2025</v>
      </c>
      <c r="E8658" s="6">
        <f t="shared" ref="E8658:E8721" si="1257">+MONTH(A8658)</f>
        <v>12</v>
      </c>
      <c r="F8658" s="6">
        <f t="shared" ref="F8658:F8721" si="1258">+DAY(A8658)</f>
        <v>27</v>
      </c>
      <c r="G8658" s="6">
        <f t="shared" ref="G8658:G8721" si="1259">+WEEKDAY(A8658,2)</f>
        <v>6</v>
      </c>
      <c r="H8658" s="6">
        <f t="shared" ref="H8658:H8721" si="1260">+WEEKNUM(A8658,21)</f>
        <v>52</v>
      </c>
      <c r="I8658" s="6">
        <f t="shared" ref="I8658:I8721" si="1261">+HOUR(A8658)</f>
        <v>16</v>
      </c>
      <c r="J8658" s="6">
        <f t="shared" si="1254"/>
        <v>8</v>
      </c>
      <c r="K8658" s="9">
        <f t="shared" si="1255"/>
        <v>46018</v>
      </c>
      <c r="L8658" s="8">
        <f>+VLOOKUP(K8658,'20251231_param'!$A$2:$C$366,2)</f>
        <v>12.125</v>
      </c>
      <c r="M8658" s="8">
        <f>+VLOOKUP($K8658,'20251231_param'!$A$2:$C$366,3)</f>
        <v>12.945748000959536</v>
      </c>
      <c r="N8658" s="8">
        <f t="shared" si="1253"/>
        <v>-0.31863743985239446</v>
      </c>
    </row>
    <row r="8659" spans="1:14" x14ac:dyDescent="0.2">
      <c r="A8659" s="2">
        <v>46018.708333333336</v>
      </c>
      <c r="B8659" s="1">
        <v>14</v>
      </c>
      <c r="D8659" s="6">
        <f t="shared" si="1256"/>
        <v>2025</v>
      </c>
      <c r="E8659" s="6">
        <f t="shared" si="1257"/>
        <v>12</v>
      </c>
      <c r="F8659" s="6">
        <f t="shared" si="1258"/>
        <v>27</v>
      </c>
      <c r="G8659" s="6">
        <f t="shared" si="1259"/>
        <v>6</v>
      </c>
      <c r="H8659" s="6">
        <f t="shared" si="1260"/>
        <v>52</v>
      </c>
      <c r="I8659" s="6">
        <f t="shared" si="1261"/>
        <v>17</v>
      </c>
      <c r="J8659" s="6">
        <f t="shared" si="1254"/>
        <v>14</v>
      </c>
      <c r="K8659" s="9">
        <f t="shared" si="1255"/>
        <v>46018</v>
      </c>
      <c r="L8659" s="8">
        <f>+VLOOKUP(K8659,'20251231_param'!$A$2:$C$366,2)</f>
        <v>12.125</v>
      </c>
      <c r="M8659" s="8">
        <f>+VLOOKUP($K8659,'20251231_param'!$A$2:$C$366,3)</f>
        <v>12.945748000959536</v>
      </c>
      <c r="N8659" s="8">
        <f t="shared" ref="N8659:N8722" si="1262">+(J8659-L8659)/M8659</f>
        <v>0.14483519993290656</v>
      </c>
    </row>
    <row r="8660" spans="1:14" x14ac:dyDescent="0.2">
      <c r="A8660" s="2">
        <v>46018.75</v>
      </c>
      <c r="B8660" s="1">
        <v>10</v>
      </c>
      <c r="D8660" s="6">
        <f t="shared" si="1256"/>
        <v>2025</v>
      </c>
      <c r="E8660" s="6">
        <f t="shared" si="1257"/>
        <v>12</v>
      </c>
      <c r="F8660" s="6">
        <f t="shared" si="1258"/>
        <v>27</v>
      </c>
      <c r="G8660" s="6">
        <f t="shared" si="1259"/>
        <v>6</v>
      </c>
      <c r="H8660" s="6">
        <f t="shared" si="1260"/>
        <v>52</v>
      </c>
      <c r="I8660" s="6">
        <f t="shared" si="1261"/>
        <v>18</v>
      </c>
      <c r="J8660" s="6">
        <f t="shared" si="1254"/>
        <v>10</v>
      </c>
      <c r="K8660" s="9">
        <f t="shared" si="1255"/>
        <v>46018</v>
      </c>
      <c r="L8660" s="8">
        <f>+VLOOKUP(K8660,'20251231_param'!$A$2:$C$366,2)</f>
        <v>12.125</v>
      </c>
      <c r="M8660" s="8">
        <f>+VLOOKUP($K8660,'20251231_param'!$A$2:$C$366,3)</f>
        <v>12.945748000959536</v>
      </c>
      <c r="N8660" s="8">
        <f t="shared" si="1262"/>
        <v>-0.16414655992396077</v>
      </c>
    </row>
    <row r="8661" spans="1:14" x14ac:dyDescent="0.2">
      <c r="A8661" s="2">
        <v>46018.791666666664</v>
      </c>
      <c r="B8661" s="1">
        <v>18</v>
      </c>
      <c r="D8661" s="6">
        <f t="shared" si="1256"/>
        <v>2025</v>
      </c>
      <c r="E8661" s="6">
        <f t="shared" si="1257"/>
        <v>12</v>
      </c>
      <c r="F8661" s="6">
        <f t="shared" si="1258"/>
        <v>27</v>
      </c>
      <c r="G8661" s="6">
        <f t="shared" si="1259"/>
        <v>6</v>
      </c>
      <c r="H8661" s="6">
        <f t="shared" si="1260"/>
        <v>52</v>
      </c>
      <c r="I8661" s="6">
        <f t="shared" si="1261"/>
        <v>19</v>
      </c>
      <c r="J8661" s="6">
        <f t="shared" si="1254"/>
        <v>18</v>
      </c>
      <c r="K8661" s="9">
        <f t="shared" si="1255"/>
        <v>46018</v>
      </c>
      <c r="L8661" s="8">
        <f>+VLOOKUP(K8661,'20251231_param'!$A$2:$C$366,2)</f>
        <v>12.125</v>
      </c>
      <c r="M8661" s="8">
        <f>+VLOOKUP($K8661,'20251231_param'!$A$2:$C$366,3)</f>
        <v>12.945748000959536</v>
      </c>
      <c r="N8661" s="8">
        <f t="shared" si="1262"/>
        <v>0.45381695978977393</v>
      </c>
    </row>
    <row r="8662" spans="1:14" x14ac:dyDescent="0.2">
      <c r="A8662" s="2">
        <v>46018.833333333336</v>
      </c>
      <c r="B8662" s="1">
        <v>5</v>
      </c>
      <c r="D8662" s="6">
        <f t="shared" si="1256"/>
        <v>2025</v>
      </c>
      <c r="E8662" s="6">
        <f t="shared" si="1257"/>
        <v>12</v>
      </c>
      <c r="F8662" s="6">
        <f t="shared" si="1258"/>
        <v>27</v>
      </c>
      <c r="G8662" s="6">
        <f t="shared" si="1259"/>
        <v>6</v>
      </c>
      <c r="H8662" s="6">
        <f t="shared" si="1260"/>
        <v>52</v>
      </c>
      <c r="I8662" s="6">
        <f t="shared" si="1261"/>
        <v>20</v>
      </c>
      <c r="J8662" s="6">
        <f t="shared" si="1254"/>
        <v>5</v>
      </c>
      <c r="K8662" s="9">
        <f t="shared" si="1255"/>
        <v>46018</v>
      </c>
      <c r="L8662" s="8">
        <f>+VLOOKUP(K8662,'20251231_param'!$A$2:$C$366,2)</f>
        <v>12.125</v>
      </c>
      <c r="M8662" s="8">
        <f>+VLOOKUP($K8662,'20251231_param'!$A$2:$C$366,3)</f>
        <v>12.945748000959536</v>
      </c>
      <c r="N8662" s="8">
        <f t="shared" si="1262"/>
        <v>-0.55037375974504499</v>
      </c>
    </row>
    <row r="8663" spans="1:14" x14ac:dyDescent="0.2">
      <c r="A8663" s="2">
        <v>46018.875</v>
      </c>
      <c r="B8663" s="1">
        <v>9</v>
      </c>
      <c r="D8663" s="6">
        <f t="shared" si="1256"/>
        <v>2025</v>
      </c>
      <c r="E8663" s="6">
        <f t="shared" si="1257"/>
        <v>12</v>
      </c>
      <c r="F8663" s="6">
        <f t="shared" si="1258"/>
        <v>27</v>
      </c>
      <c r="G8663" s="6">
        <f t="shared" si="1259"/>
        <v>6</v>
      </c>
      <c r="H8663" s="6">
        <f t="shared" si="1260"/>
        <v>52</v>
      </c>
      <c r="I8663" s="6">
        <f t="shared" si="1261"/>
        <v>21</v>
      </c>
      <c r="J8663" s="6">
        <f t="shared" si="1254"/>
        <v>9</v>
      </c>
      <c r="K8663" s="9">
        <f t="shared" si="1255"/>
        <v>46018</v>
      </c>
      <c r="L8663" s="8">
        <f>+VLOOKUP(K8663,'20251231_param'!$A$2:$C$366,2)</f>
        <v>12.125</v>
      </c>
      <c r="M8663" s="8">
        <f>+VLOOKUP($K8663,'20251231_param'!$A$2:$C$366,3)</f>
        <v>12.945748000959536</v>
      </c>
      <c r="N8663" s="8">
        <f t="shared" si="1262"/>
        <v>-0.24139199988817761</v>
      </c>
    </row>
    <row r="8664" spans="1:14" x14ac:dyDescent="0.2">
      <c r="A8664" s="2">
        <v>46018.916666666664</v>
      </c>
      <c r="B8664" s="1">
        <v>12</v>
      </c>
      <c r="D8664" s="6">
        <f t="shared" si="1256"/>
        <v>2025</v>
      </c>
      <c r="E8664" s="6">
        <f t="shared" si="1257"/>
        <v>12</v>
      </c>
      <c r="F8664" s="6">
        <f t="shared" si="1258"/>
        <v>27</v>
      </c>
      <c r="G8664" s="6">
        <f t="shared" si="1259"/>
        <v>6</v>
      </c>
      <c r="H8664" s="6">
        <f t="shared" si="1260"/>
        <v>52</v>
      </c>
      <c r="I8664" s="6">
        <f t="shared" si="1261"/>
        <v>22</v>
      </c>
      <c r="J8664" s="6">
        <f t="shared" si="1254"/>
        <v>12</v>
      </c>
      <c r="K8664" s="9">
        <f t="shared" si="1255"/>
        <v>46018</v>
      </c>
      <c r="L8664" s="8">
        <f>+VLOOKUP(K8664,'20251231_param'!$A$2:$C$366,2)</f>
        <v>12.125</v>
      </c>
      <c r="M8664" s="8">
        <f>+VLOOKUP($K8664,'20251231_param'!$A$2:$C$366,3)</f>
        <v>12.945748000959536</v>
      </c>
      <c r="N8664" s="8">
        <f t="shared" si="1262"/>
        <v>-9.6556799955271038E-3</v>
      </c>
    </row>
    <row r="8665" spans="1:14" x14ac:dyDescent="0.2">
      <c r="A8665" s="2">
        <v>46018.958333333336</v>
      </c>
      <c r="B8665" s="1">
        <v>7</v>
      </c>
      <c r="D8665" s="6">
        <f t="shared" si="1256"/>
        <v>2025</v>
      </c>
      <c r="E8665" s="6">
        <f t="shared" si="1257"/>
        <v>12</v>
      </c>
      <c r="F8665" s="6">
        <f t="shared" si="1258"/>
        <v>27</v>
      </c>
      <c r="G8665" s="6">
        <f t="shared" si="1259"/>
        <v>6</v>
      </c>
      <c r="H8665" s="6">
        <f t="shared" si="1260"/>
        <v>52</v>
      </c>
      <c r="I8665" s="6">
        <f t="shared" si="1261"/>
        <v>23</v>
      </c>
      <c r="J8665" s="6">
        <f t="shared" si="1254"/>
        <v>7</v>
      </c>
      <c r="K8665" s="9">
        <f t="shared" si="1255"/>
        <v>46018</v>
      </c>
      <c r="L8665" s="8">
        <f>+VLOOKUP(K8665,'20251231_param'!$A$2:$C$366,2)</f>
        <v>12.125</v>
      </c>
      <c r="M8665" s="8">
        <f>+VLOOKUP($K8665,'20251231_param'!$A$2:$C$366,3)</f>
        <v>12.945748000959536</v>
      </c>
      <c r="N8665" s="8">
        <f t="shared" si="1262"/>
        <v>-0.3958828798166113</v>
      </c>
    </row>
    <row r="8666" spans="1:14" x14ac:dyDescent="0.2">
      <c r="A8666" s="2">
        <v>46019</v>
      </c>
      <c r="B8666" s="1">
        <v>0</v>
      </c>
      <c r="D8666" s="6">
        <f t="shared" si="1256"/>
        <v>2025</v>
      </c>
      <c r="E8666" s="6">
        <f t="shared" si="1257"/>
        <v>12</v>
      </c>
      <c r="F8666" s="6">
        <f t="shared" si="1258"/>
        <v>28</v>
      </c>
      <c r="G8666" s="6">
        <f t="shared" si="1259"/>
        <v>7</v>
      </c>
      <c r="H8666" s="6">
        <f t="shared" si="1260"/>
        <v>52</v>
      </c>
      <c r="I8666" s="6">
        <f t="shared" si="1261"/>
        <v>0</v>
      </c>
      <c r="J8666" s="6">
        <f t="shared" si="1254"/>
        <v>0</v>
      </c>
      <c r="K8666" s="9">
        <f t="shared" si="1255"/>
        <v>46019</v>
      </c>
      <c r="L8666" s="8">
        <f>+VLOOKUP(K8666,'20251231_param'!$A$2:$C$366,2)</f>
        <v>9.9583333333333339</v>
      </c>
      <c r="M8666" s="8">
        <f>+VLOOKUP($K8666,'20251231_param'!$A$2:$C$366,3)</f>
        <v>10.135941931590754</v>
      </c>
      <c r="N8666" s="8">
        <f t="shared" si="1262"/>
        <v>-0.98247734651045449</v>
      </c>
    </row>
    <row r="8667" spans="1:14" x14ac:dyDescent="0.2">
      <c r="A8667" s="2">
        <v>46019.041666666664</v>
      </c>
      <c r="B8667" s="1">
        <v>0</v>
      </c>
      <c r="D8667" s="6">
        <f t="shared" si="1256"/>
        <v>2025</v>
      </c>
      <c r="E8667" s="6">
        <f t="shared" si="1257"/>
        <v>12</v>
      </c>
      <c r="F8667" s="6">
        <f t="shared" si="1258"/>
        <v>28</v>
      </c>
      <c r="G8667" s="6">
        <f t="shared" si="1259"/>
        <v>7</v>
      </c>
      <c r="H8667" s="6">
        <f t="shared" si="1260"/>
        <v>52</v>
      </c>
      <c r="I8667" s="6">
        <f t="shared" si="1261"/>
        <v>1</v>
      </c>
      <c r="J8667" s="6">
        <f t="shared" si="1254"/>
        <v>0</v>
      </c>
      <c r="K8667" s="9">
        <f t="shared" si="1255"/>
        <v>46019</v>
      </c>
      <c r="L8667" s="8">
        <f>+VLOOKUP(K8667,'20251231_param'!$A$2:$C$366,2)</f>
        <v>9.9583333333333339</v>
      </c>
      <c r="M8667" s="8">
        <f>+VLOOKUP($K8667,'20251231_param'!$A$2:$C$366,3)</f>
        <v>10.135941931590754</v>
      </c>
      <c r="N8667" s="8">
        <f t="shared" si="1262"/>
        <v>-0.98247734651045449</v>
      </c>
    </row>
    <row r="8668" spans="1:14" x14ac:dyDescent="0.2">
      <c r="A8668" s="2">
        <v>46019.083333333336</v>
      </c>
      <c r="B8668" s="1">
        <v>0</v>
      </c>
      <c r="D8668" s="6">
        <f t="shared" si="1256"/>
        <v>2025</v>
      </c>
      <c r="E8668" s="6">
        <f t="shared" si="1257"/>
        <v>12</v>
      </c>
      <c r="F8668" s="6">
        <f t="shared" si="1258"/>
        <v>28</v>
      </c>
      <c r="G8668" s="6">
        <f t="shared" si="1259"/>
        <v>7</v>
      </c>
      <c r="H8668" s="6">
        <f t="shared" si="1260"/>
        <v>52</v>
      </c>
      <c r="I8668" s="6">
        <f t="shared" si="1261"/>
        <v>2</v>
      </c>
      <c r="J8668" s="6">
        <f t="shared" si="1254"/>
        <v>0</v>
      </c>
      <c r="K8668" s="9">
        <f t="shared" si="1255"/>
        <v>46019</v>
      </c>
      <c r="L8668" s="8">
        <f>+VLOOKUP(K8668,'20251231_param'!$A$2:$C$366,2)</f>
        <v>9.9583333333333339</v>
      </c>
      <c r="M8668" s="8">
        <f>+VLOOKUP($K8668,'20251231_param'!$A$2:$C$366,3)</f>
        <v>10.135941931590754</v>
      </c>
      <c r="N8668" s="8">
        <f t="shared" si="1262"/>
        <v>-0.98247734651045449</v>
      </c>
    </row>
    <row r="8669" spans="1:14" x14ac:dyDescent="0.2">
      <c r="A8669" s="2">
        <v>46019.125</v>
      </c>
      <c r="B8669" s="1">
        <v>0</v>
      </c>
      <c r="D8669" s="6">
        <f t="shared" si="1256"/>
        <v>2025</v>
      </c>
      <c r="E8669" s="6">
        <f t="shared" si="1257"/>
        <v>12</v>
      </c>
      <c r="F8669" s="6">
        <f t="shared" si="1258"/>
        <v>28</v>
      </c>
      <c r="G8669" s="6">
        <f t="shared" si="1259"/>
        <v>7</v>
      </c>
      <c r="H8669" s="6">
        <f t="shared" si="1260"/>
        <v>52</v>
      </c>
      <c r="I8669" s="6">
        <f t="shared" si="1261"/>
        <v>3</v>
      </c>
      <c r="J8669" s="6">
        <f t="shared" si="1254"/>
        <v>0</v>
      </c>
      <c r="K8669" s="9">
        <f t="shared" si="1255"/>
        <v>46019</v>
      </c>
      <c r="L8669" s="8">
        <f>+VLOOKUP(K8669,'20251231_param'!$A$2:$C$366,2)</f>
        <v>9.9583333333333339</v>
      </c>
      <c r="M8669" s="8">
        <f>+VLOOKUP($K8669,'20251231_param'!$A$2:$C$366,3)</f>
        <v>10.135941931590754</v>
      </c>
      <c r="N8669" s="8">
        <f t="shared" si="1262"/>
        <v>-0.98247734651045449</v>
      </c>
    </row>
    <row r="8670" spans="1:14" x14ac:dyDescent="0.2">
      <c r="A8670" s="2">
        <v>46019.166666666664</v>
      </c>
      <c r="B8670" s="1">
        <v>0</v>
      </c>
      <c r="D8670" s="6">
        <f t="shared" si="1256"/>
        <v>2025</v>
      </c>
      <c r="E8670" s="6">
        <f t="shared" si="1257"/>
        <v>12</v>
      </c>
      <c r="F8670" s="6">
        <f t="shared" si="1258"/>
        <v>28</v>
      </c>
      <c r="G8670" s="6">
        <f t="shared" si="1259"/>
        <v>7</v>
      </c>
      <c r="H8670" s="6">
        <f t="shared" si="1260"/>
        <v>52</v>
      </c>
      <c r="I8670" s="6">
        <f t="shared" si="1261"/>
        <v>4</v>
      </c>
      <c r="J8670" s="6">
        <f t="shared" si="1254"/>
        <v>0</v>
      </c>
      <c r="K8670" s="9">
        <f t="shared" si="1255"/>
        <v>46019</v>
      </c>
      <c r="L8670" s="8">
        <f>+VLOOKUP(K8670,'20251231_param'!$A$2:$C$366,2)</f>
        <v>9.9583333333333339</v>
      </c>
      <c r="M8670" s="8">
        <f>+VLOOKUP($K8670,'20251231_param'!$A$2:$C$366,3)</f>
        <v>10.135941931590754</v>
      </c>
      <c r="N8670" s="8">
        <f t="shared" si="1262"/>
        <v>-0.98247734651045449</v>
      </c>
    </row>
    <row r="8671" spans="1:14" x14ac:dyDescent="0.2">
      <c r="A8671" s="2">
        <v>46019.208333333336</v>
      </c>
      <c r="B8671" s="1">
        <v>2</v>
      </c>
      <c r="D8671" s="6">
        <f t="shared" si="1256"/>
        <v>2025</v>
      </c>
      <c r="E8671" s="6">
        <f t="shared" si="1257"/>
        <v>12</v>
      </c>
      <c r="F8671" s="6">
        <f t="shared" si="1258"/>
        <v>28</v>
      </c>
      <c r="G8671" s="6">
        <f t="shared" si="1259"/>
        <v>7</v>
      </c>
      <c r="H8671" s="6">
        <f t="shared" si="1260"/>
        <v>52</v>
      </c>
      <c r="I8671" s="6">
        <f t="shared" si="1261"/>
        <v>5</v>
      </c>
      <c r="J8671" s="6">
        <f t="shared" si="1254"/>
        <v>2</v>
      </c>
      <c r="K8671" s="9">
        <f t="shared" si="1255"/>
        <v>46019</v>
      </c>
      <c r="L8671" s="8">
        <f>+VLOOKUP(K8671,'20251231_param'!$A$2:$C$366,2)</f>
        <v>9.9583333333333339</v>
      </c>
      <c r="M8671" s="8">
        <f>+VLOOKUP($K8671,'20251231_param'!$A$2:$C$366,3)</f>
        <v>10.135941931590754</v>
      </c>
      <c r="N8671" s="8">
        <f t="shared" si="1262"/>
        <v>-0.78515972043304105</v>
      </c>
    </row>
    <row r="8672" spans="1:14" x14ac:dyDescent="0.2">
      <c r="A8672" s="2">
        <v>46019.25</v>
      </c>
      <c r="B8672" s="1">
        <v>0</v>
      </c>
      <c r="D8672" s="6">
        <f t="shared" si="1256"/>
        <v>2025</v>
      </c>
      <c r="E8672" s="6">
        <f t="shared" si="1257"/>
        <v>12</v>
      </c>
      <c r="F8672" s="6">
        <f t="shared" si="1258"/>
        <v>28</v>
      </c>
      <c r="G8672" s="6">
        <f t="shared" si="1259"/>
        <v>7</v>
      </c>
      <c r="H8672" s="6">
        <f t="shared" si="1260"/>
        <v>52</v>
      </c>
      <c r="I8672" s="6">
        <f t="shared" si="1261"/>
        <v>6</v>
      </c>
      <c r="J8672" s="6">
        <f t="shared" si="1254"/>
        <v>0</v>
      </c>
      <c r="K8672" s="9">
        <f t="shared" si="1255"/>
        <v>46019</v>
      </c>
      <c r="L8672" s="8">
        <f>+VLOOKUP(K8672,'20251231_param'!$A$2:$C$366,2)</f>
        <v>9.9583333333333339</v>
      </c>
      <c r="M8672" s="8">
        <f>+VLOOKUP($K8672,'20251231_param'!$A$2:$C$366,3)</f>
        <v>10.135941931590754</v>
      </c>
      <c r="N8672" s="8">
        <f t="shared" si="1262"/>
        <v>-0.98247734651045449</v>
      </c>
    </row>
    <row r="8673" spans="1:14" x14ac:dyDescent="0.2">
      <c r="A8673" s="2">
        <v>46019.291666666664</v>
      </c>
      <c r="B8673" s="1">
        <v>0</v>
      </c>
      <c r="D8673" s="6">
        <f t="shared" si="1256"/>
        <v>2025</v>
      </c>
      <c r="E8673" s="6">
        <f t="shared" si="1257"/>
        <v>12</v>
      </c>
      <c r="F8673" s="6">
        <f t="shared" si="1258"/>
        <v>28</v>
      </c>
      <c r="G8673" s="6">
        <f t="shared" si="1259"/>
        <v>7</v>
      </c>
      <c r="H8673" s="6">
        <f t="shared" si="1260"/>
        <v>52</v>
      </c>
      <c r="I8673" s="6">
        <f t="shared" si="1261"/>
        <v>7</v>
      </c>
      <c r="J8673" s="6">
        <f t="shared" si="1254"/>
        <v>0</v>
      </c>
      <c r="K8673" s="9">
        <f t="shared" si="1255"/>
        <v>46019</v>
      </c>
      <c r="L8673" s="8">
        <f>+VLOOKUP(K8673,'20251231_param'!$A$2:$C$366,2)</f>
        <v>9.9583333333333339</v>
      </c>
      <c r="M8673" s="8">
        <f>+VLOOKUP($K8673,'20251231_param'!$A$2:$C$366,3)</f>
        <v>10.135941931590754</v>
      </c>
      <c r="N8673" s="8">
        <f t="shared" si="1262"/>
        <v>-0.98247734651045449</v>
      </c>
    </row>
    <row r="8674" spans="1:14" x14ac:dyDescent="0.2">
      <c r="A8674" s="2">
        <v>46019.333333333336</v>
      </c>
      <c r="B8674" s="1">
        <v>1</v>
      </c>
      <c r="D8674" s="6">
        <f t="shared" si="1256"/>
        <v>2025</v>
      </c>
      <c r="E8674" s="6">
        <f t="shared" si="1257"/>
        <v>12</v>
      </c>
      <c r="F8674" s="6">
        <f t="shared" si="1258"/>
        <v>28</v>
      </c>
      <c r="G8674" s="6">
        <f t="shared" si="1259"/>
        <v>7</v>
      </c>
      <c r="H8674" s="6">
        <f t="shared" si="1260"/>
        <v>52</v>
      </c>
      <c r="I8674" s="6">
        <f t="shared" si="1261"/>
        <v>8</v>
      </c>
      <c r="J8674" s="6">
        <f t="shared" si="1254"/>
        <v>1</v>
      </c>
      <c r="K8674" s="9">
        <f t="shared" si="1255"/>
        <v>46019</v>
      </c>
      <c r="L8674" s="8">
        <f>+VLOOKUP(K8674,'20251231_param'!$A$2:$C$366,2)</f>
        <v>9.9583333333333339</v>
      </c>
      <c r="M8674" s="8">
        <f>+VLOOKUP($K8674,'20251231_param'!$A$2:$C$366,3)</f>
        <v>10.135941931590754</v>
      </c>
      <c r="N8674" s="8">
        <f t="shared" si="1262"/>
        <v>-0.88381853347174777</v>
      </c>
    </row>
    <row r="8675" spans="1:14" x14ac:dyDescent="0.2">
      <c r="A8675" s="2">
        <v>46019.375</v>
      </c>
      <c r="B8675" s="1">
        <v>4</v>
      </c>
      <c r="D8675" s="6">
        <f t="shared" si="1256"/>
        <v>2025</v>
      </c>
      <c r="E8675" s="6">
        <f t="shared" si="1257"/>
        <v>12</v>
      </c>
      <c r="F8675" s="6">
        <f t="shared" si="1258"/>
        <v>28</v>
      </c>
      <c r="G8675" s="6">
        <f t="shared" si="1259"/>
        <v>7</v>
      </c>
      <c r="H8675" s="6">
        <f t="shared" si="1260"/>
        <v>52</v>
      </c>
      <c r="I8675" s="6">
        <f t="shared" si="1261"/>
        <v>9</v>
      </c>
      <c r="J8675" s="6">
        <f t="shared" si="1254"/>
        <v>4</v>
      </c>
      <c r="K8675" s="9">
        <f t="shared" si="1255"/>
        <v>46019</v>
      </c>
      <c r="L8675" s="8">
        <f>+VLOOKUP(K8675,'20251231_param'!$A$2:$C$366,2)</f>
        <v>9.9583333333333339</v>
      </c>
      <c r="M8675" s="8">
        <f>+VLOOKUP($K8675,'20251231_param'!$A$2:$C$366,3)</f>
        <v>10.135941931590754</v>
      </c>
      <c r="N8675" s="8">
        <f t="shared" si="1262"/>
        <v>-0.58784209435562762</v>
      </c>
    </row>
    <row r="8676" spans="1:14" x14ac:dyDescent="0.2">
      <c r="A8676" s="2">
        <v>46019.416666666664</v>
      </c>
      <c r="B8676" s="1">
        <v>15</v>
      </c>
      <c r="D8676" s="6">
        <f t="shared" si="1256"/>
        <v>2025</v>
      </c>
      <c r="E8676" s="6">
        <f t="shared" si="1257"/>
        <v>12</v>
      </c>
      <c r="F8676" s="6">
        <f t="shared" si="1258"/>
        <v>28</v>
      </c>
      <c r="G8676" s="6">
        <f t="shared" si="1259"/>
        <v>7</v>
      </c>
      <c r="H8676" s="6">
        <f t="shared" si="1260"/>
        <v>52</v>
      </c>
      <c r="I8676" s="6">
        <f t="shared" si="1261"/>
        <v>10</v>
      </c>
      <c r="J8676" s="6">
        <f t="shared" si="1254"/>
        <v>15</v>
      </c>
      <c r="K8676" s="9">
        <f t="shared" si="1255"/>
        <v>46019</v>
      </c>
      <c r="L8676" s="8">
        <f>+VLOOKUP(K8676,'20251231_param'!$A$2:$C$366,2)</f>
        <v>9.9583333333333339</v>
      </c>
      <c r="M8676" s="8">
        <f>+VLOOKUP($K8676,'20251231_param'!$A$2:$C$366,3)</f>
        <v>10.135941931590754</v>
      </c>
      <c r="N8676" s="8">
        <f t="shared" si="1262"/>
        <v>0.49740484907014632</v>
      </c>
    </row>
    <row r="8677" spans="1:14" x14ac:dyDescent="0.2">
      <c r="A8677" s="2">
        <v>46019.458333333336</v>
      </c>
      <c r="B8677" s="1">
        <v>36</v>
      </c>
      <c r="D8677" s="6">
        <f t="shared" si="1256"/>
        <v>2025</v>
      </c>
      <c r="E8677" s="6">
        <f t="shared" si="1257"/>
        <v>12</v>
      </c>
      <c r="F8677" s="6">
        <f t="shared" si="1258"/>
        <v>28</v>
      </c>
      <c r="G8677" s="6">
        <f t="shared" si="1259"/>
        <v>7</v>
      </c>
      <c r="H8677" s="6">
        <f t="shared" si="1260"/>
        <v>52</v>
      </c>
      <c r="I8677" s="6">
        <f t="shared" si="1261"/>
        <v>11</v>
      </c>
      <c r="J8677" s="6">
        <f t="shared" si="1254"/>
        <v>36</v>
      </c>
      <c r="K8677" s="9">
        <f t="shared" si="1255"/>
        <v>46019</v>
      </c>
      <c r="L8677" s="8">
        <f>+VLOOKUP(K8677,'20251231_param'!$A$2:$C$366,2)</f>
        <v>9.9583333333333339</v>
      </c>
      <c r="M8677" s="8">
        <f>+VLOOKUP($K8677,'20251231_param'!$A$2:$C$366,3)</f>
        <v>10.135941931590754</v>
      </c>
      <c r="N8677" s="8">
        <f t="shared" si="1262"/>
        <v>2.569239922882987</v>
      </c>
    </row>
    <row r="8678" spans="1:14" x14ac:dyDescent="0.2">
      <c r="A8678" s="2">
        <v>46019.5</v>
      </c>
      <c r="B8678" s="1">
        <v>13</v>
      </c>
      <c r="D8678" s="6">
        <f t="shared" si="1256"/>
        <v>2025</v>
      </c>
      <c r="E8678" s="6">
        <f t="shared" si="1257"/>
        <v>12</v>
      </c>
      <c r="F8678" s="6">
        <f t="shared" si="1258"/>
        <v>28</v>
      </c>
      <c r="G8678" s="6">
        <f t="shared" si="1259"/>
        <v>7</v>
      </c>
      <c r="H8678" s="6">
        <f t="shared" si="1260"/>
        <v>52</v>
      </c>
      <c r="I8678" s="6">
        <f t="shared" si="1261"/>
        <v>12</v>
      </c>
      <c r="J8678" s="6">
        <f t="shared" si="1254"/>
        <v>13</v>
      </c>
      <c r="K8678" s="9">
        <f t="shared" si="1255"/>
        <v>46019</v>
      </c>
      <c r="L8678" s="8">
        <f>+VLOOKUP(K8678,'20251231_param'!$A$2:$C$366,2)</f>
        <v>9.9583333333333339</v>
      </c>
      <c r="M8678" s="8">
        <f>+VLOOKUP($K8678,'20251231_param'!$A$2:$C$366,3)</f>
        <v>10.135941931590754</v>
      </c>
      <c r="N8678" s="8">
        <f t="shared" si="1262"/>
        <v>0.30008722299273288</v>
      </c>
    </row>
    <row r="8679" spans="1:14" x14ac:dyDescent="0.2">
      <c r="A8679" s="2">
        <v>46019.541666666664</v>
      </c>
      <c r="B8679" s="1">
        <v>24</v>
      </c>
      <c r="D8679" s="6">
        <f t="shared" si="1256"/>
        <v>2025</v>
      </c>
      <c r="E8679" s="6">
        <f t="shared" si="1257"/>
        <v>12</v>
      </c>
      <c r="F8679" s="6">
        <f t="shared" si="1258"/>
        <v>28</v>
      </c>
      <c r="G8679" s="6">
        <f t="shared" si="1259"/>
        <v>7</v>
      </c>
      <c r="H8679" s="6">
        <f t="shared" si="1260"/>
        <v>52</v>
      </c>
      <c r="I8679" s="6">
        <f t="shared" si="1261"/>
        <v>13</v>
      </c>
      <c r="J8679" s="6">
        <f t="shared" si="1254"/>
        <v>24</v>
      </c>
      <c r="K8679" s="9">
        <f t="shared" si="1255"/>
        <v>46019</v>
      </c>
      <c r="L8679" s="8">
        <f>+VLOOKUP(K8679,'20251231_param'!$A$2:$C$366,2)</f>
        <v>9.9583333333333339</v>
      </c>
      <c r="M8679" s="8">
        <f>+VLOOKUP($K8679,'20251231_param'!$A$2:$C$366,3)</f>
        <v>10.135941931590754</v>
      </c>
      <c r="N8679" s="8">
        <f t="shared" si="1262"/>
        <v>1.3853341664185068</v>
      </c>
    </row>
    <row r="8680" spans="1:14" x14ac:dyDescent="0.2">
      <c r="A8680" s="2">
        <v>46019.583333333336</v>
      </c>
      <c r="B8680" s="1">
        <v>23</v>
      </c>
      <c r="D8680" s="6">
        <f t="shared" si="1256"/>
        <v>2025</v>
      </c>
      <c r="E8680" s="6">
        <f t="shared" si="1257"/>
        <v>12</v>
      </c>
      <c r="F8680" s="6">
        <f t="shared" si="1258"/>
        <v>28</v>
      </c>
      <c r="G8680" s="6">
        <f t="shared" si="1259"/>
        <v>7</v>
      </c>
      <c r="H8680" s="6">
        <f t="shared" si="1260"/>
        <v>52</v>
      </c>
      <c r="I8680" s="6">
        <f t="shared" si="1261"/>
        <v>14</v>
      </c>
      <c r="J8680" s="6">
        <f t="shared" si="1254"/>
        <v>23</v>
      </c>
      <c r="K8680" s="9">
        <f t="shared" si="1255"/>
        <v>46019</v>
      </c>
      <c r="L8680" s="8">
        <f>+VLOOKUP(K8680,'20251231_param'!$A$2:$C$366,2)</f>
        <v>9.9583333333333339</v>
      </c>
      <c r="M8680" s="8">
        <f>+VLOOKUP($K8680,'20251231_param'!$A$2:$C$366,3)</f>
        <v>10.135941931590754</v>
      </c>
      <c r="N8680" s="8">
        <f t="shared" si="1262"/>
        <v>1.2866753533798001</v>
      </c>
    </row>
    <row r="8681" spans="1:14" x14ac:dyDescent="0.2">
      <c r="A8681" s="2">
        <v>46019.625</v>
      </c>
      <c r="B8681" s="1">
        <v>18</v>
      </c>
      <c r="D8681" s="6">
        <f t="shared" si="1256"/>
        <v>2025</v>
      </c>
      <c r="E8681" s="6">
        <f t="shared" si="1257"/>
        <v>12</v>
      </c>
      <c r="F8681" s="6">
        <f t="shared" si="1258"/>
        <v>28</v>
      </c>
      <c r="G8681" s="6">
        <f t="shared" si="1259"/>
        <v>7</v>
      </c>
      <c r="H8681" s="6">
        <f t="shared" si="1260"/>
        <v>52</v>
      </c>
      <c r="I8681" s="6">
        <f t="shared" si="1261"/>
        <v>15</v>
      </c>
      <c r="J8681" s="6">
        <f t="shared" si="1254"/>
        <v>18</v>
      </c>
      <c r="K8681" s="9">
        <f t="shared" si="1255"/>
        <v>46019</v>
      </c>
      <c r="L8681" s="8">
        <f>+VLOOKUP(K8681,'20251231_param'!$A$2:$C$366,2)</f>
        <v>9.9583333333333339</v>
      </c>
      <c r="M8681" s="8">
        <f>+VLOOKUP($K8681,'20251231_param'!$A$2:$C$366,3)</f>
        <v>10.135941931590754</v>
      </c>
      <c r="N8681" s="8">
        <f t="shared" si="1262"/>
        <v>0.79338128818626641</v>
      </c>
    </row>
    <row r="8682" spans="1:14" x14ac:dyDescent="0.2">
      <c r="A8682" s="2">
        <v>46019.666666666664</v>
      </c>
      <c r="B8682" s="1">
        <v>17</v>
      </c>
      <c r="D8682" s="6">
        <f t="shared" si="1256"/>
        <v>2025</v>
      </c>
      <c r="E8682" s="6">
        <f t="shared" si="1257"/>
        <v>12</v>
      </c>
      <c r="F8682" s="6">
        <f t="shared" si="1258"/>
        <v>28</v>
      </c>
      <c r="G8682" s="6">
        <f t="shared" si="1259"/>
        <v>7</v>
      </c>
      <c r="H8682" s="6">
        <f t="shared" si="1260"/>
        <v>52</v>
      </c>
      <c r="I8682" s="6">
        <f t="shared" si="1261"/>
        <v>16</v>
      </c>
      <c r="J8682" s="6">
        <f t="shared" si="1254"/>
        <v>17</v>
      </c>
      <c r="K8682" s="9">
        <f t="shared" si="1255"/>
        <v>46019</v>
      </c>
      <c r="L8682" s="8">
        <f>+VLOOKUP(K8682,'20251231_param'!$A$2:$C$366,2)</f>
        <v>9.9583333333333339</v>
      </c>
      <c r="M8682" s="8">
        <f>+VLOOKUP($K8682,'20251231_param'!$A$2:$C$366,3)</f>
        <v>10.135941931590754</v>
      </c>
      <c r="N8682" s="8">
        <f t="shared" si="1262"/>
        <v>0.69472247514755969</v>
      </c>
    </row>
    <row r="8683" spans="1:14" x14ac:dyDescent="0.2">
      <c r="A8683" s="2">
        <v>46019.708333333336</v>
      </c>
      <c r="B8683" s="1">
        <v>13</v>
      </c>
      <c r="D8683" s="6">
        <f t="shared" si="1256"/>
        <v>2025</v>
      </c>
      <c r="E8683" s="6">
        <f t="shared" si="1257"/>
        <v>12</v>
      </c>
      <c r="F8683" s="6">
        <f t="shared" si="1258"/>
        <v>28</v>
      </c>
      <c r="G8683" s="6">
        <f t="shared" si="1259"/>
        <v>7</v>
      </c>
      <c r="H8683" s="6">
        <f t="shared" si="1260"/>
        <v>52</v>
      </c>
      <c r="I8683" s="6">
        <f t="shared" si="1261"/>
        <v>17</v>
      </c>
      <c r="J8683" s="6">
        <f t="shared" si="1254"/>
        <v>13</v>
      </c>
      <c r="K8683" s="9">
        <f t="shared" si="1255"/>
        <v>46019</v>
      </c>
      <c r="L8683" s="8">
        <f>+VLOOKUP(K8683,'20251231_param'!$A$2:$C$366,2)</f>
        <v>9.9583333333333339</v>
      </c>
      <c r="M8683" s="8">
        <f>+VLOOKUP($K8683,'20251231_param'!$A$2:$C$366,3)</f>
        <v>10.135941931590754</v>
      </c>
      <c r="N8683" s="8">
        <f t="shared" si="1262"/>
        <v>0.30008722299273288</v>
      </c>
    </row>
    <row r="8684" spans="1:14" x14ac:dyDescent="0.2">
      <c r="A8684" s="2">
        <v>46019.75</v>
      </c>
      <c r="B8684" s="1">
        <v>20</v>
      </c>
      <c r="D8684" s="6">
        <f t="shared" si="1256"/>
        <v>2025</v>
      </c>
      <c r="E8684" s="6">
        <f t="shared" si="1257"/>
        <v>12</v>
      </c>
      <c r="F8684" s="6">
        <f t="shared" si="1258"/>
        <v>28</v>
      </c>
      <c r="G8684" s="6">
        <f t="shared" si="1259"/>
        <v>7</v>
      </c>
      <c r="H8684" s="6">
        <f t="shared" si="1260"/>
        <v>52</v>
      </c>
      <c r="I8684" s="6">
        <f t="shared" si="1261"/>
        <v>18</v>
      </c>
      <c r="J8684" s="6">
        <f t="shared" si="1254"/>
        <v>20</v>
      </c>
      <c r="K8684" s="9">
        <f t="shared" si="1255"/>
        <v>46019</v>
      </c>
      <c r="L8684" s="8">
        <f>+VLOOKUP(K8684,'20251231_param'!$A$2:$C$366,2)</f>
        <v>9.9583333333333339</v>
      </c>
      <c r="M8684" s="8">
        <f>+VLOOKUP($K8684,'20251231_param'!$A$2:$C$366,3)</f>
        <v>10.135941931590754</v>
      </c>
      <c r="N8684" s="8">
        <f t="shared" si="1262"/>
        <v>0.99069891426367984</v>
      </c>
    </row>
    <row r="8685" spans="1:14" x14ac:dyDescent="0.2">
      <c r="A8685" s="2">
        <v>46019.791666666664</v>
      </c>
      <c r="B8685" s="1">
        <v>16</v>
      </c>
      <c r="D8685" s="6">
        <f t="shared" si="1256"/>
        <v>2025</v>
      </c>
      <c r="E8685" s="6">
        <f t="shared" si="1257"/>
        <v>12</v>
      </c>
      <c r="F8685" s="6">
        <f t="shared" si="1258"/>
        <v>28</v>
      </c>
      <c r="G8685" s="6">
        <f t="shared" si="1259"/>
        <v>7</v>
      </c>
      <c r="H8685" s="6">
        <f t="shared" si="1260"/>
        <v>52</v>
      </c>
      <c r="I8685" s="6">
        <f t="shared" si="1261"/>
        <v>19</v>
      </c>
      <c r="J8685" s="6">
        <f t="shared" si="1254"/>
        <v>16</v>
      </c>
      <c r="K8685" s="9">
        <f t="shared" si="1255"/>
        <v>46019</v>
      </c>
      <c r="L8685" s="8">
        <f>+VLOOKUP(K8685,'20251231_param'!$A$2:$C$366,2)</f>
        <v>9.9583333333333339</v>
      </c>
      <c r="M8685" s="8">
        <f>+VLOOKUP($K8685,'20251231_param'!$A$2:$C$366,3)</f>
        <v>10.135941931590754</v>
      </c>
      <c r="N8685" s="8">
        <f t="shared" si="1262"/>
        <v>0.59606366210885298</v>
      </c>
    </row>
    <row r="8686" spans="1:14" x14ac:dyDescent="0.2">
      <c r="A8686" s="2">
        <v>46019.833333333336</v>
      </c>
      <c r="B8686" s="1">
        <v>18</v>
      </c>
      <c r="D8686" s="6">
        <f t="shared" si="1256"/>
        <v>2025</v>
      </c>
      <c r="E8686" s="6">
        <f t="shared" si="1257"/>
        <v>12</v>
      </c>
      <c r="F8686" s="6">
        <f t="shared" si="1258"/>
        <v>28</v>
      </c>
      <c r="G8686" s="6">
        <f t="shared" si="1259"/>
        <v>7</v>
      </c>
      <c r="H8686" s="6">
        <f t="shared" si="1260"/>
        <v>52</v>
      </c>
      <c r="I8686" s="6">
        <f t="shared" si="1261"/>
        <v>20</v>
      </c>
      <c r="J8686" s="6">
        <f t="shared" si="1254"/>
        <v>18</v>
      </c>
      <c r="K8686" s="9">
        <f t="shared" si="1255"/>
        <v>46019</v>
      </c>
      <c r="L8686" s="8">
        <f>+VLOOKUP(K8686,'20251231_param'!$A$2:$C$366,2)</f>
        <v>9.9583333333333339</v>
      </c>
      <c r="M8686" s="8">
        <f>+VLOOKUP($K8686,'20251231_param'!$A$2:$C$366,3)</f>
        <v>10.135941931590754</v>
      </c>
      <c r="N8686" s="8">
        <f t="shared" si="1262"/>
        <v>0.79338128818626641</v>
      </c>
    </row>
    <row r="8687" spans="1:14" x14ac:dyDescent="0.2">
      <c r="A8687" s="2">
        <v>46019.875</v>
      </c>
      <c r="B8687" s="1">
        <v>8</v>
      </c>
      <c r="D8687" s="6">
        <f t="shared" si="1256"/>
        <v>2025</v>
      </c>
      <c r="E8687" s="6">
        <f t="shared" si="1257"/>
        <v>12</v>
      </c>
      <c r="F8687" s="6">
        <f t="shared" si="1258"/>
        <v>28</v>
      </c>
      <c r="G8687" s="6">
        <f t="shared" si="1259"/>
        <v>7</v>
      </c>
      <c r="H8687" s="6">
        <f t="shared" si="1260"/>
        <v>52</v>
      </c>
      <c r="I8687" s="6">
        <f t="shared" si="1261"/>
        <v>21</v>
      </c>
      <c r="J8687" s="6">
        <f t="shared" si="1254"/>
        <v>8</v>
      </c>
      <c r="K8687" s="9">
        <f t="shared" si="1255"/>
        <v>46019</v>
      </c>
      <c r="L8687" s="8">
        <f>+VLOOKUP(K8687,'20251231_param'!$A$2:$C$366,2)</f>
        <v>9.9583333333333339</v>
      </c>
      <c r="M8687" s="8">
        <f>+VLOOKUP($K8687,'20251231_param'!$A$2:$C$366,3)</f>
        <v>10.135941931590754</v>
      </c>
      <c r="N8687" s="8">
        <f t="shared" si="1262"/>
        <v>-0.1932068422008007</v>
      </c>
    </row>
    <row r="8688" spans="1:14" x14ac:dyDescent="0.2">
      <c r="A8688" s="2">
        <v>46019.916666666664</v>
      </c>
      <c r="B8688" s="1">
        <v>10</v>
      </c>
      <c r="D8688" s="6">
        <f t="shared" si="1256"/>
        <v>2025</v>
      </c>
      <c r="E8688" s="6">
        <f t="shared" si="1257"/>
        <v>12</v>
      </c>
      <c r="F8688" s="6">
        <f t="shared" si="1258"/>
        <v>28</v>
      </c>
      <c r="G8688" s="6">
        <f t="shared" si="1259"/>
        <v>7</v>
      </c>
      <c r="H8688" s="6">
        <f t="shared" si="1260"/>
        <v>52</v>
      </c>
      <c r="I8688" s="6">
        <f t="shared" si="1261"/>
        <v>22</v>
      </c>
      <c r="J8688" s="6">
        <f t="shared" si="1254"/>
        <v>10</v>
      </c>
      <c r="K8688" s="9">
        <f t="shared" si="1255"/>
        <v>46019</v>
      </c>
      <c r="L8688" s="8">
        <f>+VLOOKUP(K8688,'20251231_param'!$A$2:$C$366,2)</f>
        <v>9.9583333333333339</v>
      </c>
      <c r="M8688" s="8">
        <f>+VLOOKUP($K8688,'20251231_param'!$A$2:$C$366,3)</f>
        <v>10.135941931590754</v>
      </c>
      <c r="N8688" s="8">
        <f t="shared" si="1262"/>
        <v>4.1107838766127214E-3</v>
      </c>
    </row>
    <row r="8689" spans="1:14" x14ac:dyDescent="0.2">
      <c r="A8689" s="2">
        <v>46019.958333333336</v>
      </c>
      <c r="B8689" s="1">
        <v>1</v>
      </c>
      <c r="D8689" s="6">
        <f t="shared" si="1256"/>
        <v>2025</v>
      </c>
      <c r="E8689" s="6">
        <f t="shared" si="1257"/>
        <v>12</v>
      </c>
      <c r="F8689" s="6">
        <f t="shared" si="1258"/>
        <v>28</v>
      </c>
      <c r="G8689" s="6">
        <f t="shared" si="1259"/>
        <v>7</v>
      </c>
      <c r="H8689" s="6">
        <f t="shared" si="1260"/>
        <v>52</v>
      </c>
      <c r="I8689" s="6">
        <f t="shared" si="1261"/>
        <v>23</v>
      </c>
      <c r="J8689" s="6">
        <f t="shared" si="1254"/>
        <v>1</v>
      </c>
      <c r="K8689" s="9">
        <f t="shared" si="1255"/>
        <v>46019</v>
      </c>
      <c r="L8689" s="8">
        <f>+VLOOKUP(K8689,'20251231_param'!$A$2:$C$366,2)</f>
        <v>9.9583333333333339</v>
      </c>
      <c r="M8689" s="8">
        <f>+VLOOKUP($K8689,'20251231_param'!$A$2:$C$366,3)</f>
        <v>10.135941931590754</v>
      </c>
      <c r="N8689" s="8">
        <f t="shared" si="1262"/>
        <v>-0.88381853347174777</v>
      </c>
    </row>
    <row r="8690" spans="1:14" x14ac:dyDescent="0.2">
      <c r="A8690" s="2">
        <v>46020</v>
      </c>
      <c r="B8690" s="1">
        <v>0</v>
      </c>
      <c r="D8690" s="6">
        <f t="shared" si="1256"/>
        <v>2025</v>
      </c>
      <c r="E8690" s="6">
        <f t="shared" si="1257"/>
        <v>12</v>
      </c>
      <c r="F8690" s="6">
        <f t="shared" si="1258"/>
        <v>29</v>
      </c>
      <c r="G8690" s="6">
        <f t="shared" si="1259"/>
        <v>1</v>
      </c>
      <c r="H8690" s="6">
        <f t="shared" si="1260"/>
        <v>1</v>
      </c>
      <c r="I8690" s="6">
        <f t="shared" si="1261"/>
        <v>0</v>
      </c>
      <c r="J8690" s="6">
        <f t="shared" si="1254"/>
        <v>0</v>
      </c>
      <c r="K8690" s="9">
        <f t="shared" si="1255"/>
        <v>46020</v>
      </c>
      <c r="L8690" s="8">
        <f>+VLOOKUP(K8690,'20251231_param'!$A$2:$C$366,2)</f>
        <v>15</v>
      </c>
      <c r="M8690" s="8">
        <f>+VLOOKUP($K8690,'20251231_param'!$A$2:$C$366,3)</f>
        <v>16.890954615594907</v>
      </c>
      <c r="N8690" s="8">
        <f t="shared" si="1262"/>
        <v>-0.88804927497413044</v>
      </c>
    </row>
    <row r="8691" spans="1:14" x14ac:dyDescent="0.2">
      <c r="A8691" s="2">
        <v>46020.041666666664</v>
      </c>
      <c r="B8691" s="1">
        <v>2</v>
      </c>
      <c r="D8691" s="6">
        <f t="shared" si="1256"/>
        <v>2025</v>
      </c>
      <c r="E8691" s="6">
        <f t="shared" si="1257"/>
        <v>12</v>
      </c>
      <c r="F8691" s="6">
        <f t="shared" si="1258"/>
        <v>29</v>
      </c>
      <c r="G8691" s="6">
        <f t="shared" si="1259"/>
        <v>1</v>
      </c>
      <c r="H8691" s="6">
        <f t="shared" si="1260"/>
        <v>1</v>
      </c>
      <c r="I8691" s="6">
        <f t="shared" si="1261"/>
        <v>1</v>
      </c>
      <c r="J8691" s="6">
        <f t="shared" si="1254"/>
        <v>2</v>
      </c>
      <c r="K8691" s="9">
        <f t="shared" si="1255"/>
        <v>46020</v>
      </c>
      <c r="L8691" s="8">
        <f>+VLOOKUP(K8691,'20251231_param'!$A$2:$C$366,2)</f>
        <v>15</v>
      </c>
      <c r="M8691" s="8">
        <f>+VLOOKUP($K8691,'20251231_param'!$A$2:$C$366,3)</f>
        <v>16.890954615594907</v>
      </c>
      <c r="N8691" s="8">
        <f t="shared" si="1262"/>
        <v>-0.76964270497757969</v>
      </c>
    </row>
    <row r="8692" spans="1:14" x14ac:dyDescent="0.2">
      <c r="A8692" s="2">
        <v>46020.083333333336</v>
      </c>
      <c r="B8692" s="1">
        <v>0</v>
      </c>
      <c r="D8692" s="6">
        <f t="shared" si="1256"/>
        <v>2025</v>
      </c>
      <c r="E8692" s="6">
        <f t="shared" si="1257"/>
        <v>12</v>
      </c>
      <c r="F8692" s="6">
        <f t="shared" si="1258"/>
        <v>29</v>
      </c>
      <c r="G8692" s="6">
        <f t="shared" si="1259"/>
        <v>1</v>
      </c>
      <c r="H8692" s="6">
        <f t="shared" si="1260"/>
        <v>1</v>
      </c>
      <c r="I8692" s="6">
        <f t="shared" si="1261"/>
        <v>2</v>
      </c>
      <c r="J8692" s="6">
        <f t="shared" si="1254"/>
        <v>0</v>
      </c>
      <c r="K8692" s="9">
        <f t="shared" si="1255"/>
        <v>46020</v>
      </c>
      <c r="L8692" s="8">
        <f>+VLOOKUP(K8692,'20251231_param'!$A$2:$C$366,2)</f>
        <v>15</v>
      </c>
      <c r="M8692" s="8">
        <f>+VLOOKUP($K8692,'20251231_param'!$A$2:$C$366,3)</f>
        <v>16.890954615594907</v>
      </c>
      <c r="N8692" s="8">
        <f t="shared" si="1262"/>
        <v>-0.88804927497413044</v>
      </c>
    </row>
    <row r="8693" spans="1:14" x14ac:dyDescent="0.2">
      <c r="A8693" s="2">
        <v>46020.125</v>
      </c>
      <c r="B8693" s="1">
        <v>0</v>
      </c>
      <c r="D8693" s="6">
        <f t="shared" si="1256"/>
        <v>2025</v>
      </c>
      <c r="E8693" s="6">
        <f t="shared" si="1257"/>
        <v>12</v>
      </c>
      <c r="F8693" s="6">
        <f t="shared" si="1258"/>
        <v>29</v>
      </c>
      <c r="G8693" s="6">
        <f t="shared" si="1259"/>
        <v>1</v>
      </c>
      <c r="H8693" s="6">
        <f t="shared" si="1260"/>
        <v>1</v>
      </c>
      <c r="I8693" s="6">
        <f t="shared" si="1261"/>
        <v>3</v>
      </c>
      <c r="J8693" s="6">
        <f t="shared" si="1254"/>
        <v>0</v>
      </c>
      <c r="K8693" s="9">
        <f t="shared" si="1255"/>
        <v>46020</v>
      </c>
      <c r="L8693" s="8">
        <f>+VLOOKUP(K8693,'20251231_param'!$A$2:$C$366,2)</f>
        <v>15</v>
      </c>
      <c r="M8693" s="8">
        <f>+VLOOKUP($K8693,'20251231_param'!$A$2:$C$366,3)</f>
        <v>16.890954615594907</v>
      </c>
      <c r="N8693" s="8">
        <f t="shared" si="1262"/>
        <v>-0.88804927497413044</v>
      </c>
    </row>
    <row r="8694" spans="1:14" x14ac:dyDescent="0.2">
      <c r="A8694" s="2">
        <v>46020.166666666664</v>
      </c>
      <c r="B8694" s="1">
        <v>0</v>
      </c>
      <c r="D8694" s="6">
        <f t="shared" si="1256"/>
        <v>2025</v>
      </c>
      <c r="E8694" s="6">
        <f t="shared" si="1257"/>
        <v>12</v>
      </c>
      <c r="F8694" s="6">
        <f t="shared" si="1258"/>
        <v>29</v>
      </c>
      <c r="G8694" s="6">
        <f t="shared" si="1259"/>
        <v>1</v>
      </c>
      <c r="H8694" s="6">
        <f t="shared" si="1260"/>
        <v>1</v>
      </c>
      <c r="I8694" s="6">
        <f t="shared" si="1261"/>
        <v>4</v>
      </c>
      <c r="J8694" s="6">
        <f t="shared" si="1254"/>
        <v>0</v>
      </c>
      <c r="K8694" s="9">
        <f t="shared" si="1255"/>
        <v>46020</v>
      </c>
      <c r="L8694" s="8">
        <f>+VLOOKUP(K8694,'20251231_param'!$A$2:$C$366,2)</f>
        <v>15</v>
      </c>
      <c r="M8694" s="8">
        <f>+VLOOKUP($K8694,'20251231_param'!$A$2:$C$366,3)</f>
        <v>16.890954615594907</v>
      </c>
      <c r="N8694" s="8">
        <f t="shared" si="1262"/>
        <v>-0.88804927497413044</v>
      </c>
    </row>
    <row r="8695" spans="1:14" x14ac:dyDescent="0.2">
      <c r="A8695" s="2">
        <v>46020.208333333336</v>
      </c>
      <c r="B8695" s="1">
        <v>0</v>
      </c>
      <c r="D8695" s="6">
        <f t="shared" si="1256"/>
        <v>2025</v>
      </c>
      <c r="E8695" s="6">
        <f t="shared" si="1257"/>
        <v>12</v>
      </c>
      <c r="F8695" s="6">
        <f t="shared" si="1258"/>
        <v>29</v>
      </c>
      <c r="G8695" s="6">
        <f t="shared" si="1259"/>
        <v>1</v>
      </c>
      <c r="H8695" s="6">
        <f t="shared" si="1260"/>
        <v>1</v>
      </c>
      <c r="I8695" s="6">
        <f t="shared" si="1261"/>
        <v>5</v>
      </c>
      <c r="J8695" s="6">
        <f t="shared" si="1254"/>
        <v>0</v>
      </c>
      <c r="K8695" s="9">
        <f t="shared" si="1255"/>
        <v>46020</v>
      </c>
      <c r="L8695" s="8">
        <f>+VLOOKUP(K8695,'20251231_param'!$A$2:$C$366,2)</f>
        <v>15</v>
      </c>
      <c r="M8695" s="8">
        <f>+VLOOKUP($K8695,'20251231_param'!$A$2:$C$366,3)</f>
        <v>16.890954615594907</v>
      </c>
      <c r="N8695" s="8">
        <f t="shared" si="1262"/>
        <v>-0.88804927497413044</v>
      </c>
    </row>
    <row r="8696" spans="1:14" x14ac:dyDescent="0.2">
      <c r="A8696" s="2">
        <v>46020.25</v>
      </c>
      <c r="B8696" s="1">
        <v>3</v>
      </c>
      <c r="D8696" s="6">
        <f t="shared" si="1256"/>
        <v>2025</v>
      </c>
      <c r="E8696" s="6">
        <f t="shared" si="1257"/>
        <v>12</v>
      </c>
      <c r="F8696" s="6">
        <f t="shared" si="1258"/>
        <v>29</v>
      </c>
      <c r="G8696" s="6">
        <f t="shared" si="1259"/>
        <v>1</v>
      </c>
      <c r="H8696" s="6">
        <f t="shared" si="1260"/>
        <v>1</v>
      </c>
      <c r="I8696" s="6">
        <f t="shared" si="1261"/>
        <v>6</v>
      </c>
      <c r="J8696" s="6">
        <f t="shared" si="1254"/>
        <v>3</v>
      </c>
      <c r="K8696" s="9">
        <f t="shared" si="1255"/>
        <v>46020</v>
      </c>
      <c r="L8696" s="8">
        <f>+VLOOKUP(K8696,'20251231_param'!$A$2:$C$366,2)</f>
        <v>15</v>
      </c>
      <c r="M8696" s="8">
        <f>+VLOOKUP($K8696,'20251231_param'!$A$2:$C$366,3)</f>
        <v>16.890954615594907</v>
      </c>
      <c r="N8696" s="8">
        <f t="shared" si="1262"/>
        <v>-0.71043941997930438</v>
      </c>
    </row>
    <row r="8697" spans="1:14" x14ac:dyDescent="0.2">
      <c r="A8697" s="2">
        <v>46020.291666666664</v>
      </c>
      <c r="B8697" s="1">
        <v>9</v>
      </c>
      <c r="D8697" s="6">
        <f t="shared" si="1256"/>
        <v>2025</v>
      </c>
      <c r="E8697" s="6">
        <f t="shared" si="1257"/>
        <v>12</v>
      </c>
      <c r="F8697" s="6">
        <f t="shared" si="1258"/>
        <v>29</v>
      </c>
      <c r="G8697" s="6">
        <f t="shared" si="1259"/>
        <v>1</v>
      </c>
      <c r="H8697" s="6">
        <f t="shared" si="1260"/>
        <v>1</v>
      </c>
      <c r="I8697" s="6">
        <f t="shared" si="1261"/>
        <v>7</v>
      </c>
      <c r="J8697" s="6">
        <f t="shared" si="1254"/>
        <v>9</v>
      </c>
      <c r="K8697" s="9">
        <f t="shared" si="1255"/>
        <v>46020</v>
      </c>
      <c r="L8697" s="8">
        <f>+VLOOKUP(K8697,'20251231_param'!$A$2:$C$366,2)</f>
        <v>15</v>
      </c>
      <c r="M8697" s="8">
        <f>+VLOOKUP($K8697,'20251231_param'!$A$2:$C$366,3)</f>
        <v>16.890954615594907</v>
      </c>
      <c r="N8697" s="8">
        <f t="shared" si="1262"/>
        <v>-0.35521970998965219</v>
      </c>
    </row>
    <row r="8698" spans="1:14" x14ac:dyDescent="0.2">
      <c r="A8698" s="2">
        <v>46020.333333333336</v>
      </c>
      <c r="B8698" s="1">
        <v>8</v>
      </c>
      <c r="D8698" s="6">
        <f t="shared" si="1256"/>
        <v>2025</v>
      </c>
      <c r="E8698" s="6">
        <f t="shared" si="1257"/>
        <v>12</v>
      </c>
      <c r="F8698" s="6">
        <f t="shared" si="1258"/>
        <v>29</v>
      </c>
      <c r="G8698" s="6">
        <f t="shared" si="1259"/>
        <v>1</v>
      </c>
      <c r="H8698" s="6">
        <f t="shared" si="1260"/>
        <v>1</v>
      </c>
      <c r="I8698" s="6">
        <f t="shared" si="1261"/>
        <v>8</v>
      </c>
      <c r="J8698" s="6">
        <f t="shared" si="1254"/>
        <v>8</v>
      </c>
      <c r="K8698" s="9">
        <f t="shared" si="1255"/>
        <v>46020</v>
      </c>
      <c r="L8698" s="8">
        <f>+VLOOKUP(K8698,'20251231_param'!$A$2:$C$366,2)</f>
        <v>15</v>
      </c>
      <c r="M8698" s="8">
        <f>+VLOOKUP($K8698,'20251231_param'!$A$2:$C$366,3)</f>
        <v>16.890954615594907</v>
      </c>
      <c r="N8698" s="8">
        <f t="shared" si="1262"/>
        <v>-0.41442299498792756</v>
      </c>
    </row>
    <row r="8699" spans="1:14" x14ac:dyDescent="0.2">
      <c r="A8699" s="2">
        <v>46020.375</v>
      </c>
      <c r="B8699" s="1">
        <v>5</v>
      </c>
      <c r="D8699" s="6">
        <f t="shared" si="1256"/>
        <v>2025</v>
      </c>
      <c r="E8699" s="6">
        <f t="shared" si="1257"/>
        <v>12</v>
      </c>
      <c r="F8699" s="6">
        <f t="shared" si="1258"/>
        <v>29</v>
      </c>
      <c r="G8699" s="6">
        <f t="shared" si="1259"/>
        <v>1</v>
      </c>
      <c r="H8699" s="6">
        <f t="shared" si="1260"/>
        <v>1</v>
      </c>
      <c r="I8699" s="6">
        <f t="shared" si="1261"/>
        <v>9</v>
      </c>
      <c r="J8699" s="6">
        <f t="shared" si="1254"/>
        <v>5</v>
      </c>
      <c r="K8699" s="9">
        <f t="shared" si="1255"/>
        <v>46020</v>
      </c>
      <c r="L8699" s="8">
        <f>+VLOOKUP(K8699,'20251231_param'!$A$2:$C$366,2)</f>
        <v>15</v>
      </c>
      <c r="M8699" s="8">
        <f>+VLOOKUP($K8699,'20251231_param'!$A$2:$C$366,3)</f>
        <v>16.890954615594907</v>
      </c>
      <c r="N8699" s="8">
        <f t="shared" si="1262"/>
        <v>-0.59203284998275363</v>
      </c>
    </row>
    <row r="8700" spans="1:14" x14ac:dyDescent="0.2">
      <c r="A8700" s="2">
        <v>46020.416666666664</v>
      </c>
      <c r="B8700" s="1">
        <v>9</v>
      </c>
      <c r="D8700" s="6">
        <f t="shared" si="1256"/>
        <v>2025</v>
      </c>
      <c r="E8700" s="6">
        <f t="shared" si="1257"/>
        <v>12</v>
      </c>
      <c r="F8700" s="6">
        <f t="shared" si="1258"/>
        <v>29</v>
      </c>
      <c r="G8700" s="6">
        <f t="shared" si="1259"/>
        <v>1</v>
      </c>
      <c r="H8700" s="6">
        <f t="shared" si="1260"/>
        <v>1</v>
      </c>
      <c r="I8700" s="6">
        <f t="shared" si="1261"/>
        <v>10</v>
      </c>
      <c r="J8700" s="6">
        <f t="shared" si="1254"/>
        <v>9</v>
      </c>
      <c r="K8700" s="9">
        <f t="shared" si="1255"/>
        <v>46020</v>
      </c>
      <c r="L8700" s="8">
        <f>+VLOOKUP(K8700,'20251231_param'!$A$2:$C$366,2)</f>
        <v>15</v>
      </c>
      <c r="M8700" s="8">
        <f>+VLOOKUP($K8700,'20251231_param'!$A$2:$C$366,3)</f>
        <v>16.890954615594907</v>
      </c>
      <c r="N8700" s="8">
        <f t="shared" si="1262"/>
        <v>-0.35521970998965219</v>
      </c>
    </row>
    <row r="8701" spans="1:14" x14ac:dyDescent="0.2">
      <c r="A8701" s="2">
        <v>46020.458333333336</v>
      </c>
      <c r="B8701" s="1">
        <v>37</v>
      </c>
      <c r="D8701" s="6">
        <f t="shared" si="1256"/>
        <v>2025</v>
      </c>
      <c r="E8701" s="6">
        <f t="shared" si="1257"/>
        <v>12</v>
      </c>
      <c r="F8701" s="6">
        <f t="shared" si="1258"/>
        <v>29</v>
      </c>
      <c r="G8701" s="6">
        <f t="shared" si="1259"/>
        <v>1</v>
      </c>
      <c r="H8701" s="6">
        <f t="shared" si="1260"/>
        <v>1</v>
      </c>
      <c r="I8701" s="6">
        <f t="shared" si="1261"/>
        <v>11</v>
      </c>
      <c r="J8701" s="6">
        <f t="shared" si="1254"/>
        <v>37</v>
      </c>
      <c r="K8701" s="9">
        <f t="shared" si="1255"/>
        <v>46020</v>
      </c>
      <c r="L8701" s="8">
        <f>+VLOOKUP(K8701,'20251231_param'!$A$2:$C$366,2)</f>
        <v>15</v>
      </c>
      <c r="M8701" s="8">
        <f>+VLOOKUP($K8701,'20251231_param'!$A$2:$C$366,3)</f>
        <v>16.890954615594907</v>
      </c>
      <c r="N8701" s="8">
        <f t="shared" si="1262"/>
        <v>1.3024722699620581</v>
      </c>
    </row>
    <row r="8702" spans="1:14" x14ac:dyDescent="0.2">
      <c r="A8702" s="2">
        <v>46020.5</v>
      </c>
      <c r="B8702" s="1">
        <v>41</v>
      </c>
      <c r="D8702" s="6">
        <f t="shared" si="1256"/>
        <v>2025</v>
      </c>
      <c r="E8702" s="6">
        <f t="shared" si="1257"/>
        <v>12</v>
      </c>
      <c r="F8702" s="6">
        <f t="shared" si="1258"/>
        <v>29</v>
      </c>
      <c r="G8702" s="6">
        <f t="shared" si="1259"/>
        <v>1</v>
      </c>
      <c r="H8702" s="6">
        <f t="shared" si="1260"/>
        <v>1</v>
      </c>
      <c r="I8702" s="6">
        <f t="shared" si="1261"/>
        <v>12</v>
      </c>
      <c r="J8702" s="6">
        <f t="shared" si="1254"/>
        <v>41</v>
      </c>
      <c r="K8702" s="9">
        <f t="shared" si="1255"/>
        <v>46020</v>
      </c>
      <c r="L8702" s="8">
        <f>+VLOOKUP(K8702,'20251231_param'!$A$2:$C$366,2)</f>
        <v>15</v>
      </c>
      <c r="M8702" s="8">
        <f>+VLOOKUP($K8702,'20251231_param'!$A$2:$C$366,3)</f>
        <v>16.890954615594907</v>
      </c>
      <c r="N8702" s="8">
        <f t="shared" si="1262"/>
        <v>1.5392854099551594</v>
      </c>
    </row>
    <row r="8703" spans="1:14" x14ac:dyDescent="0.2">
      <c r="A8703" s="2">
        <v>46020.541666666664</v>
      </c>
      <c r="B8703" s="1">
        <v>35</v>
      </c>
      <c r="D8703" s="6">
        <f t="shared" si="1256"/>
        <v>2025</v>
      </c>
      <c r="E8703" s="6">
        <f t="shared" si="1257"/>
        <v>12</v>
      </c>
      <c r="F8703" s="6">
        <f t="shared" si="1258"/>
        <v>29</v>
      </c>
      <c r="G8703" s="6">
        <f t="shared" si="1259"/>
        <v>1</v>
      </c>
      <c r="H8703" s="6">
        <f t="shared" si="1260"/>
        <v>1</v>
      </c>
      <c r="I8703" s="6">
        <f t="shared" si="1261"/>
        <v>13</v>
      </c>
      <c r="J8703" s="6">
        <f t="shared" si="1254"/>
        <v>35</v>
      </c>
      <c r="K8703" s="9">
        <f t="shared" si="1255"/>
        <v>46020</v>
      </c>
      <c r="L8703" s="8">
        <f>+VLOOKUP(K8703,'20251231_param'!$A$2:$C$366,2)</f>
        <v>15</v>
      </c>
      <c r="M8703" s="8">
        <f>+VLOOKUP($K8703,'20251231_param'!$A$2:$C$366,3)</f>
        <v>16.890954615594907</v>
      </c>
      <c r="N8703" s="8">
        <f t="shared" si="1262"/>
        <v>1.1840656999655073</v>
      </c>
    </row>
    <row r="8704" spans="1:14" x14ac:dyDescent="0.2">
      <c r="A8704" s="2">
        <v>46020.583333333336</v>
      </c>
      <c r="B8704" s="1">
        <v>28</v>
      </c>
      <c r="D8704" s="6">
        <f t="shared" si="1256"/>
        <v>2025</v>
      </c>
      <c r="E8704" s="6">
        <f t="shared" si="1257"/>
        <v>12</v>
      </c>
      <c r="F8704" s="6">
        <f t="shared" si="1258"/>
        <v>29</v>
      </c>
      <c r="G8704" s="6">
        <f t="shared" si="1259"/>
        <v>1</v>
      </c>
      <c r="H8704" s="6">
        <f t="shared" si="1260"/>
        <v>1</v>
      </c>
      <c r="I8704" s="6">
        <f t="shared" si="1261"/>
        <v>14</v>
      </c>
      <c r="J8704" s="6">
        <f t="shared" si="1254"/>
        <v>28</v>
      </c>
      <c r="K8704" s="9">
        <f t="shared" si="1255"/>
        <v>46020</v>
      </c>
      <c r="L8704" s="8">
        <f>+VLOOKUP(K8704,'20251231_param'!$A$2:$C$366,2)</f>
        <v>15</v>
      </c>
      <c r="M8704" s="8">
        <f>+VLOOKUP($K8704,'20251231_param'!$A$2:$C$366,3)</f>
        <v>16.890954615594907</v>
      </c>
      <c r="N8704" s="8">
        <f t="shared" si="1262"/>
        <v>0.76964270497757969</v>
      </c>
    </row>
    <row r="8705" spans="1:14" x14ac:dyDescent="0.2">
      <c r="A8705" s="2">
        <v>46020.625</v>
      </c>
      <c r="B8705" s="1">
        <v>38</v>
      </c>
      <c r="D8705" s="6">
        <f t="shared" si="1256"/>
        <v>2025</v>
      </c>
      <c r="E8705" s="6">
        <f t="shared" si="1257"/>
        <v>12</v>
      </c>
      <c r="F8705" s="6">
        <f t="shared" si="1258"/>
        <v>29</v>
      </c>
      <c r="G8705" s="6">
        <f t="shared" si="1259"/>
        <v>1</v>
      </c>
      <c r="H8705" s="6">
        <f t="shared" si="1260"/>
        <v>1</v>
      </c>
      <c r="I8705" s="6">
        <f t="shared" si="1261"/>
        <v>15</v>
      </c>
      <c r="J8705" s="6">
        <f t="shared" si="1254"/>
        <v>38</v>
      </c>
      <c r="K8705" s="9">
        <f t="shared" si="1255"/>
        <v>46020</v>
      </c>
      <c r="L8705" s="8">
        <f>+VLOOKUP(K8705,'20251231_param'!$A$2:$C$366,2)</f>
        <v>15</v>
      </c>
      <c r="M8705" s="8">
        <f>+VLOOKUP($K8705,'20251231_param'!$A$2:$C$366,3)</f>
        <v>16.890954615594907</v>
      </c>
      <c r="N8705" s="8">
        <f t="shared" si="1262"/>
        <v>1.3616755549603334</v>
      </c>
    </row>
    <row r="8706" spans="1:14" x14ac:dyDescent="0.2">
      <c r="A8706" s="2">
        <v>46020.666666666664</v>
      </c>
      <c r="B8706" s="1">
        <v>44</v>
      </c>
      <c r="D8706" s="6">
        <f t="shared" si="1256"/>
        <v>2025</v>
      </c>
      <c r="E8706" s="6">
        <f t="shared" si="1257"/>
        <v>12</v>
      </c>
      <c r="F8706" s="6">
        <f t="shared" si="1258"/>
        <v>29</v>
      </c>
      <c r="G8706" s="6">
        <f t="shared" si="1259"/>
        <v>1</v>
      </c>
      <c r="H8706" s="6">
        <f t="shared" si="1260"/>
        <v>1</v>
      </c>
      <c r="I8706" s="6">
        <f t="shared" si="1261"/>
        <v>16</v>
      </c>
      <c r="J8706" s="6">
        <f t="shared" ref="J8706:J8761" si="1263">+B8706</f>
        <v>44</v>
      </c>
      <c r="K8706" s="9">
        <f t="shared" ref="K8706:K8761" si="1264">DATE(D8706,E8706,F8706)</f>
        <v>46020</v>
      </c>
      <c r="L8706" s="8">
        <f>+VLOOKUP(K8706,'20251231_param'!$A$2:$C$366,2)</f>
        <v>15</v>
      </c>
      <c r="M8706" s="8">
        <f>+VLOOKUP($K8706,'20251231_param'!$A$2:$C$366,3)</f>
        <v>16.890954615594907</v>
      </c>
      <c r="N8706" s="8">
        <f t="shared" si="1262"/>
        <v>1.7168952649499856</v>
      </c>
    </row>
    <row r="8707" spans="1:14" x14ac:dyDescent="0.2">
      <c r="A8707" s="2">
        <v>46020.708333333336</v>
      </c>
      <c r="B8707" s="1">
        <v>21</v>
      </c>
      <c r="D8707" s="6">
        <f t="shared" si="1256"/>
        <v>2025</v>
      </c>
      <c r="E8707" s="6">
        <f t="shared" si="1257"/>
        <v>12</v>
      </c>
      <c r="F8707" s="6">
        <f t="shared" si="1258"/>
        <v>29</v>
      </c>
      <c r="G8707" s="6">
        <f t="shared" si="1259"/>
        <v>1</v>
      </c>
      <c r="H8707" s="6">
        <f t="shared" si="1260"/>
        <v>1</v>
      </c>
      <c r="I8707" s="6">
        <f t="shared" si="1261"/>
        <v>17</v>
      </c>
      <c r="J8707" s="6">
        <f t="shared" si="1263"/>
        <v>21</v>
      </c>
      <c r="K8707" s="9">
        <f t="shared" si="1264"/>
        <v>46020</v>
      </c>
      <c r="L8707" s="8">
        <f>+VLOOKUP(K8707,'20251231_param'!$A$2:$C$366,2)</f>
        <v>15</v>
      </c>
      <c r="M8707" s="8">
        <f>+VLOOKUP($K8707,'20251231_param'!$A$2:$C$366,3)</f>
        <v>16.890954615594907</v>
      </c>
      <c r="N8707" s="8">
        <f t="shared" si="1262"/>
        <v>0.35521970998965219</v>
      </c>
    </row>
    <row r="8708" spans="1:14" x14ac:dyDescent="0.2">
      <c r="A8708" s="2">
        <v>46020.75</v>
      </c>
      <c r="B8708" s="1">
        <v>50</v>
      </c>
      <c r="D8708" s="6">
        <f t="shared" si="1256"/>
        <v>2025</v>
      </c>
      <c r="E8708" s="6">
        <f t="shared" si="1257"/>
        <v>12</v>
      </c>
      <c r="F8708" s="6">
        <f t="shared" si="1258"/>
        <v>29</v>
      </c>
      <c r="G8708" s="6">
        <f t="shared" si="1259"/>
        <v>1</v>
      </c>
      <c r="H8708" s="6">
        <f t="shared" si="1260"/>
        <v>1</v>
      </c>
      <c r="I8708" s="6">
        <f t="shared" si="1261"/>
        <v>18</v>
      </c>
      <c r="J8708" s="6">
        <f t="shared" si="1263"/>
        <v>50</v>
      </c>
      <c r="K8708" s="9">
        <f t="shared" si="1264"/>
        <v>46020</v>
      </c>
      <c r="L8708" s="8">
        <f>+VLOOKUP(K8708,'20251231_param'!$A$2:$C$366,2)</f>
        <v>15</v>
      </c>
      <c r="M8708" s="8">
        <f>+VLOOKUP($K8708,'20251231_param'!$A$2:$C$366,3)</f>
        <v>16.890954615594907</v>
      </c>
      <c r="N8708" s="8">
        <f t="shared" si="1262"/>
        <v>2.0721149749396379</v>
      </c>
    </row>
    <row r="8709" spans="1:14" x14ac:dyDescent="0.2">
      <c r="A8709" s="2">
        <v>46020.791666666664</v>
      </c>
      <c r="B8709" s="1">
        <v>16</v>
      </c>
      <c r="D8709" s="6">
        <f t="shared" si="1256"/>
        <v>2025</v>
      </c>
      <c r="E8709" s="6">
        <f t="shared" si="1257"/>
        <v>12</v>
      </c>
      <c r="F8709" s="6">
        <f t="shared" si="1258"/>
        <v>29</v>
      </c>
      <c r="G8709" s="6">
        <f t="shared" si="1259"/>
        <v>1</v>
      </c>
      <c r="H8709" s="6">
        <f t="shared" si="1260"/>
        <v>1</v>
      </c>
      <c r="I8709" s="6">
        <f t="shared" si="1261"/>
        <v>19</v>
      </c>
      <c r="J8709" s="6">
        <f t="shared" si="1263"/>
        <v>16</v>
      </c>
      <c r="K8709" s="9">
        <f t="shared" si="1264"/>
        <v>46020</v>
      </c>
      <c r="L8709" s="8">
        <f>+VLOOKUP(K8709,'20251231_param'!$A$2:$C$366,2)</f>
        <v>15</v>
      </c>
      <c r="M8709" s="8">
        <f>+VLOOKUP($K8709,'20251231_param'!$A$2:$C$366,3)</f>
        <v>16.890954615594907</v>
      </c>
      <c r="N8709" s="8">
        <f t="shared" si="1262"/>
        <v>5.9203284998275367E-2</v>
      </c>
    </row>
    <row r="8710" spans="1:14" x14ac:dyDescent="0.2">
      <c r="A8710" s="2">
        <v>46020.833333333336</v>
      </c>
      <c r="B8710" s="1">
        <v>6</v>
      </c>
      <c r="D8710" s="6">
        <f t="shared" si="1256"/>
        <v>2025</v>
      </c>
      <c r="E8710" s="6">
        <f t="shared" si="1257"/>
        <v>12</v>
      </c>
      <c r="F8710" s="6">
        <f t="shared" si="1258"/>
        <v>29</v>
      </c>
      <c r="G8710" s="6">
        <f t="shared" si="1259"/>
        <v>1</v>
      </c>
      <c r="H8710" s="6">
        <f t="shared" si="1260"/>
        <v>1</v>
      </c>
      <c r="I8710" s="6">
        <f t="shared" si="1261"/>
        <v>20</v>
      </c>
      <c r="J8710" s="6">
        <f t="shared" si="1263"/>
        <v>6</v>
      </c>
      <c r="K8710" s="9">
        <f t="shared" si="1264"/>
        <v>46020</v>
      </c>
      <c r="L8710" s="8">
        <f>+VLOOKUP(K8710,'20251231_param'!$A$2:$C$366,2)</f>
        <v>15</v>
      </c>
      <c r="M8710" s="8">
        <f>+VLOOKUP($K8710,'20251231_param'!$A$2:$C$366,3)</f>
        <v>16.890954615594907</v>
      </c>
      <c r="N8710" s="8">
        <f t="shared" si="1262"/>
        <v>-0.53282956498447831</v>
      </c>
    </row>
    <row r="8711" spans="1:14" x14ac:dyDescent="0.2">
      <c r="A8711" s="2">
        <v>46020.875</v>
      </c>
      <c r="B8711" s="1">
        <v>4</v>
      </c>
      <c r="D8711" s="6">
        <f t="shared" si="1256"/>
        <v>2025</v>
      </c>
      <c r="E8711" s="6">
        <f t="shared" si="1257"/>
        <v>12</v>
      </c>
      <c r="F8711" s="6">
        <f t="shared" si="1258"/>
        <v>29</v>
      </c>
      <c r="G8711" s="6">
        <f t="shared" si="1259"/>
        <v>1</v>
      </c>
      <c r="H8711" s="6">
        <f t="shared" si="1260"/>
        <v>1</v>
      </c>
      <c r="I8711" s="6">
        <f t="shared" si="1261"/>
        <v>21</v>
      </c>
      <c r="J8711" s="6">
        <f t="shared" si="1263"/>
        <v>4</v>
      </c>
      <c r="K8711" s="9">
        <f t="shared" si="1264"/>
        <v>46020</v>
      </c>
      <c r="L8711" s="8">
        <f>+VLOOKUP(K8711,'20251231_param'!$A$2:$C$366,2)</f>
        <v>15</v>
      </c>
      <c r="M8711" s="8">
        <f>+VLOOKUP($K8711,'20251231_param'!$A$2:$C$366,3)</f>
        <v>16.890954615594907</v>
      </c>
      <c r="N8711" s="8">
        <f t="shared" si="1262"/>
        <v>-0.65123613498102906</v>
      </c>
    </row>
    <row r="8712" spans="1:14" x14ac:dyDescent="0.2">
      <c r="A8712" s="2">
        <v>46020.916666666664</v>
      </c>
      <c r="B8712" s="1">
        <v>3</v>
      </c>
      <c r="D8712" s="6">
        <f t="shared" si="1256"/>
        <v>2025</v>
      </c>
      <c r="E8712" s="6">
        <f t="shared" si="1257"/>
        <v>12</v>
      </c>
      <c r="F8712" s="6">
        <f t="shared" si="1258"/>
        <v>29</v>
      </c>
      <c r="G8712" s="6">
        <f t="shared" si="1259"/>
        <v>1</v>
      </c>
      <c r="H8712" s="6">
        <f t="shared" si="1260"/>
        <v>1</v>
      </c>
      <c r="I8712" s="6">
        <f t="shared" si="1261"/>
        <v>22</v>
      </c>
      <c r="J8712" s="6">
        <f t="shared" si="1263"/>
        <v>3</v>
      </c>
      <c r="K8712" s="9">
        <f t="shared" si="1264"/>
        <v>46020</v>
      </c>
      <c r="L8712" s="8">
        <f>+VLOOKUP(K8712,'20251231_param'!$A$2:$C$366,2)</f>
        <v>15</v>
      </c>
      <c r="M8712" s="8">
        <f>+VLOOKUP($K8712,'20251231_param'!$A$2:$C$366,3)</f>
        <v>16.890954615594907</v>
      </c>
      <c r="N8712" s="8">
        <f t="shared" si="1262"/>
        <v>-0.71043941997930438</v>
      </c>
    </row>
    <row r="8713" spans="1:14" x14ac:dyDescent="0.2">
      <c r="A8713" s="2">
        <v>46020.958333333336</v>
      </c>
      <c r="B8713" s="1">
        <v>1</v>
      </c>
      <c r="D8713" s="6">
        <f t="shared" si="1256"/>
        <v>2025</v>
      </c>
      <c r="E8713" s="6">
        <f t="shared" si="1257"/>
        <v>12</v>
      </c>
      <c r="F8713" s="6">
        <f t="shared" si="1258"/>
        <v>29</v>
      </c>
      <c r="G8713" s="6">
        <f t="shared" si="1259"/>
        <v>1</v>
      </c>
      <c r="H8713" s="6">
        <f t="shared" si="1260"/>
        <v>1</v>
      </c>
      <c r="I8713" s="6">
        <f t="shared" si="1261"/>
        <v>23</v>
      </c>
      <c r="J8713" s="6">
        <f t="shared" si="1263"/>
        <v>1</v>
      </c>
      <c r="K8713" s="9">
        <f t="shared" si="1264"/>
        <v>46020</v>
      </c>
      <c r="L8713" s="8">
        <f>+VLOOKUP(K8713,'20251231_param'!$A$2:$C$366,2)</f>
        <v>15</v>
      </c>
      <c r="M8713" s="8">
        <f>+VLOOKUP($K8713,'20251231_param'!$A$2:$C$366,3)</f>
        <v>16.890954615594907</v>
      </c>
      <c r="N8713" s="8">
        <f t="shared" si="1262"/>
        <v>-0.82884598997585512</v>
      </c>
    </row>
    <row r="8714" spans="1:14" x14ac:dyDescent="0.2">
      <c r="A8714" s="2">
        <v>46021</v>
      </c>
      <c r="B8714" s="1">
        <v>0</v>
      </c>
      <c r="D8714" s="6">
        <f t="shared" si="1256"/>
        <v>2025</v>
      </c>
      <c r="E8714" s="6">
        <f t="shared" si="1257"/>
        <v>12</v>
      </c>
      <c r="F8714" s="6">
        <f t="shared" si="1258"/>
        <v>30</v>
      </c>
      <c r="G8714" s="6">
        <f t="shared" si="1259"/>
        <v>2</v>
      </c>
      <c r="H8714" s="6">
        <f t="shared" si="1260"/>
        <v>1</v>
      </c>
      <c r="I8714" s="6">
        <f t="shared" si="1261"/>
        <v>0</v>
      </c>
      <c r="J8714" s="6">
        <f t="shared" si="1263"/>
        <v>0</v>
      </c>
      <c r="K8714" s="9">
        <f t="shared" si="1264"/>
        <v>46021</v>
      </c>
      <c r="L8714" s="8">
        <f>+VLOOKUP(K8714,'20251231_param'!$A$2:$C$366,2)</f>
        <v>13.25</v>
      </c>
      <c r="M8714" s="8">
        <f>+VLOOKUP($K8714,'20251231_param'!$A$2:$C$366,3)</f>
        <v>12.958965337120693</v>
      </c>
      <c r="N8714" s="8">
        <f t="shared" si="1262"/>
        <v>-1.0224581712589078</v>
      </c>
    </row>
    <row r="8715" spans="1:14" x14ac:dyDescent="0.2">
      <c r="A8715" s="2">
        <v>46021.041666666664</v>
      </c>
      <c r="B8715" s="1">
        <v>2</v>
      </c>
      <c r="D8715" s="6">
        <f t="shared" si="1256"/>
        <v>2025</v>
      </c>
      <c r="E8715" s="6">
        <f t="shared" si="1257"/>
        <v>12</v>
      </c>
      <c r="F8715" s="6">
        <f t="shared" si="1258"/>
        <v>30</v>
      </c>
      <c r="G8715" s="6">
        <f t="shared" si="1259"/>
        <v>2</v>
      </c>
      <c r="H8715" s="6">
        <f t="shared" si="1260"/>
        <v>1</v>
      </c>
      <c r="I8715" s="6">
        <f t="shared" si="1261"/>
        <v>1</v>
      </c>
      <c r="J8715" s="6">
        <f t="shared" si="1263"/>
        <v>2</v>
      </c>
      <c r="K8715" s="9">
        <f t="shared" si="1264"/>
        <v>46021</v>
      </c>
      <c r="L8715" s="8">
        <f>+VLOOKUP(K8715,'20251231_param'!$A$2:$C$366,2)</f>
        <v>13.25</v>
      </c>
      <c r="M8715" s="8">
        <f>+VLOOKUP($K8715,'20251231_param'!$A$2:$C$366,3)</f>
        <v>12.958965337120693</v>
      </c>
      <c r="N8715" s="8">
        <f t="shared" si="1262"/>
        <v>-0.86812486238963871</v>
      </c>
    </row>
    <row r="8716" spans="1:14" x14ac:dyDescent="0.2">
      <c r="A8716" s="2">
        <v>46021.083333333336</v>
      </c>
      <c r="B8716" s="1">
        <v>1</v>
      </c>
      <c r="D8716" s="6">
        <f t="shared" si="1256"/>
        <v>2025</v>
      </c>
      <c r="E8716" s="6">
        <f t="shared" si="1257"/>
        <v>12</v>
      </c>
      <c r="F8716" s="6">
        <f t="shared" si="1258"/>
        <v>30</v>
      </c>
      <c r="G8716" s="6">
        <f t="shared" si="1259"/>
        <v>2</v>
      </c>
      <c r="H8716" s="6">
        <f t="shared" si="1260"/>
        <v>1</v>
      </c>
      <c r="I8716" s="6">
        <f t="shared" si="1261"/>
        <v>2</v>
      </c>
      <c r="J8716" s="6">
        <f t="shared" si="1263"/>
        <v>1</v>
      </c>
      <c r="K8716" s="9">
        <f t="shared" si="1264"/>
        <v>46021</v>
      </c>
      <c r="L8716" s="8">
        <f>+VLOOKUP(K8716,'20251231_param'!$A$2:$C$366,2)</f>
        <v>13.25</v>
      </c>
      <c r="M8716" s="8">
        <f>+VLOOKUP($K8716,'20251231_param'!$A$2:$C$366,3)</f>
        <v>12.958965337120693</v>
      </c>
      <c r="N8716" s="8">
        <f t="shared" si="1262"/>
        <v>-0.94529151682427326</v>
      </c>
    </row>
    <row r="8717" spans="1:14" x14ac:dyDescent="0.2">
      <c r="A8717" s="2">
        <v>46021.125</v>
      </c>
      <c r="B8717" s="1">
        <v>0</v>
      </c>
      <c r="D8717" s="6">
        <f t="shared" si="1256"/>
        <v>2025</v>
      </c>
      <c r="E8717" s="6">
        <f t="shared" si="1257"/>
        <v>12</v>
      </c>
      <c r="F8717" s="6">
        <f t="shared" si="1258"/>
        <v>30</v>
      </c>
      <c r="G8717" s="6">
        <f t="shared" si="1259"/>
        <v>2</v>
      </c>
      <c r="H8717" s="6">
        <f t="shared" si="1260"/>
        <v>1</v>
      </c>
      <c r="I8717" s="6">
        <f t="shared" si="1261"/>
        <v>3</v>
      </c>
      <c r="J8717" s="6">
        <f t="shared" si="1263"/>
        <v>0</v>
      </c>
      <c r="K8717" s="9">
        <f t="shared" si="1264"/>
        <v>46021</v>
      </c>
      <c r="L8717" s="8">
        <f>+VLOOKUP(K8717,'20251231_param'!$A$2:$C$366,2)</f>
        <v>13.25</v>
      </c>
      <c r="M8717" s="8">
        <f>+VLOOKUP($K8717,'20251231_param'!$A$2:$C$366,3)</f>
        <v>12.958965337120693</v>
      </c>
      <c r="N8717" s="8">
        <f t="shared" si="1262"/>
        <v>-1.0224581712589078</v>
      </c>
    </row>
    <row r="8718" spans="1:14" x14ac:dyDescent="0.2">
      <c r="A8718" s="2">
        <v>46021.166666666664</v>
      </c>
      <c r="B8718" s="1">
        <v>0</v>
      </c>
      <c r="D8718" s="6">
        <f t="shared" si="1256"/>
        <v>2025</v>
      </c>
      <c r="E8718" s="6">
        <f t="shared" si="1257"/>
        <v>12</v>
      </c>
      <c r="F8718" s="6">
        <f t="shared" si="1258"/>
        <v>30</v>
      </c>
      <c r="G8718" s="6">
        <f t="shared" si="1259"/>
        <v>2</v>
      </c>
      <c r="H8718" s="6">
        <f t="shared" si="1260"/>
        <v>1</v>
      </c>
      <c r="I8718" s="6">
        <f t="shared" si="1261"/>
        <v>4</v>
      </c>
      <c r="J8718" s="6">
        <f t="shared" si="1263"/>
        <v>0</v>
      </c>
      <c r="K8718" s="9">
        <f t="shared" si="1264"/>
        <v>46021</v>
      </c>
      <c r="L8718" s="8">
        <f>+VLOOKUP(K8718,'20251231_param'!$A$2:$C$366,2)</f>
        <v>13.25</v>
      </c>
      <c r="M8718" s="8">
        <f>+VLOOKUP($K8718,'20251231_param'!$A$2:$C$366,3)</f>
        <v>12.958965337120693</v>
      </c>
      <c r="N8718" s="8">
        <f t="shared" si="1262"/>
        <v>-1.0224581712589078</v>
      </c>
    </row>
    <row r="8719" spans="1:14" x14ac:dyDescent="0.2">
      <c r="A8719" s="2">
        <v>46021.208333333336</v>
      </c>
      <c r="B8719" s="1">
        <v>0</v>
      </c>
      <c r="D8719" s="6">
        <f t="shared" si="1256"/>
        <v>2025</v>
      </c>
      <c r="E8719" s="6">
        <f t="shared" si="1257"/>
        <v>12</v>
      </c>
      <c r="F8719" s="6">
        <f t="shared" si="1258"/>
        <v>30</v>
      </c>
      <c r="G8719" s="6">
        <f t="shared" si="1259"/>
        <v>2</v>
      </c>
      <c r="H8719" s="6">
        <f t="shared" si="1260"/>
        <v>1</v>
      </c>
      <c r="I8719" s="6">
        <f t="shared" si="1261"/>
        <v>5</v>
      </c>
      <c r="J8719" s="6">
        <f t="shared" si="1263"/>
        <v>0</v>
      </c>
      <c r="K8719" s="9">
        <f t="shared" si="1264"/>
        <v>46021</v>
      </c>
      <c r="L8719" s="8">
        <f>+VLOOKUP(K8719,'20251231_param'!$A$2:$C$366,2)</f>
        <v>13.25</v>
      </c>
      <c r="M8719" s="8">
        <f>+VLOOKUP($K8719,'20251231_param'!$A$2:$C$366,3)</f>
        <v>12.958965337120693</v>
      </c>
      <c r="N8719" s="8">
        <f t="shared" si="1262"/>
        <v>-1.0224581712589078</v>
      </c>
    </row>
    <row r="8720" spans="1:14" x14ac:dyDescent="0.2">
      <c r="A8720" s="2">
        <v>46021.25</v>
      </c>
      <c r="B8720" s="1">
        <v>2</v>
      </c>
      <c r="D8720" s="6">
        <f t="shared" si="1256"/>
        <v>2025</v>
      </c>
      <c r="E8720" s="6">
        <f t="shared" si="1257"/>
        <v>12</v>
      </c>
      <c r="F8720" s="6">
        <f t="shared" si="1258"/>
        <v>30</v>
      </c>
      <c r="G8720" s="6">
        <f t="shared" si="1259"/>
        <v>2</v>
      </c>
      <c r="H8720" s="6">
        <f t="shared" si="1260"/>
        <v>1</v>
      </c>
      <c r="I8720" s="6">
        <f t="shared" si="1261"/>
        <v>6</v>
      </c>
      <c r="J8720" s="6">
        <f t="shared" si="1263"/>
        <v>2</v>
      </c>
      <c r="K8720" s="9">
        <f t="shared" si="1264"/>
        <v>46021</v>
      </c>
      <c r="L8720" s="8">
        <f>+VLOOKUP(K8720,'20251231_param'!$A$2:$C$366,2)</f>
        <v>13.25</v>
      </c>
      <c r="M8720" s="8">
        <f>+VLOOKUP($K8720,'20251231_param'!$A$2:$C$366,3)</f>
        <v>12.958965337120693</v>
      </c>
      <c r="N8720" s="8">
        <f t="shared" si="1262"/>
        <v>-0.86812486238963871</v>
      </c>
    </row>
    <row r="8721" spans="1:14" x14ac:dyDescent="0.2">
      <c r="A8721" s="2">
        <v>46021.291666666664</v>
      </c>
      <c r="B8721" s="1">
        <v>7</v>
      </c>
      <c r="D8721" s="6">
        <f t="shared" si="1256"/>
        <v>2025</v>
      </c>
      <c r="E8721" s="6">
        <f t="shared" si="1257"/>
        <v>12</v>
      </c>
      <c r="F8721" s="6">
        <f t="shared" si="1258"/>
        <v>30</v>
      </c>
      <c r="G8721" s="6">
        <f t="shared" si="1259"/>
        <v>2</v>
      </c>
      <c r="H8721" s="6">
        <f t="shared" si="1260"/>
        <v>1</v>
      </c>
      <c r="I8721" s="6">
        <f t="shared" si="1261"/>
        <v>7</v>
      </c>
      <c r="J8721" s="6">
        <f t="shared" si="1263"/>
        <v>7</v>
      </c>
      <c r="K8721" s="9">
        <f t="shared" si="1264"/>
        <v>46021</v>
      </c>
      <c r="L8721" s="8">
        <f>+VLOOKUP(K8721,'20251231_param'!$A$2:$C$366,2)</f>
        <v>13.25</v>
      </c>
      <c r="M8721" s="8">
        <f>+VLOOKUP($K8721,'20251231_param'!$A$2:$C$366,3)</f>
        <v>12.958965337120693</v>
      </c>
      <c r="N8721" s="8">
        <f t="shared" si="1262"/>
        <v>-0.48229159021646595</v>
      </c>
    </row>
    <row r="8722" spans="1:14" x14ac:dyDescent="0.2">
      <c r="A8722" s="2">
        <v>46021.333333333336</v>
      </c>
      <c r="B8722" s="1">
        <v>15</v>
      </c>
      <c r="D8722" s="6">
        <f t="shared" ref="D8722:D8761" si="1265">+YEAR(A8722)</f>
        <v>2025</v>
      </c>
      <c r="E8722" s="6">
        <f t="shared" ref="E8722:E8761" si="1266">+MONTH(A8722)</f>
        <v>12</v>
      </c>
      <c r="F8722" s="6">
        <f t="shared" ref="F8722:F8761" si="1267">+DAY(A8722)</f>
        <v>30</v>
      </c>
      <c r="G8722" s="6">
        <f t="shared" ref="G8722:G8761" si="1268">+WEEKDAY(A8722,2)</f>
        <v>2</v>
      </c>
      <c r="H8722" s="6">
        <f t="shared" ref="H8722:H8761" si="1269">+WEEKNUM(A8722,21)</f>
        <v>1</v>
      </c>
      <c r="I8722" s="6">
        <f t="shared" ref="I8722:I8761" si="1270">+HOUR(A8722)</f>
        <v>8</v>
      </c>
      <c r="J8722" s="6">
        <f t="shared" si="1263"/>
        <v>15</v>
      </c>
      <c r="K8722" s="9">
        <f t="shared" si="1264"/>
        <v>46021</v>
      </c>
      <c r="L8722" s="8">
        <f>+VLOOKUP(K8722,'20251231_param'!$A$2:$C$366,2)</f>
        <v>13.25</v>
      </c>
      <c r="M8722" s="8">
        <f>+VLOOKUP($K8722,'20251231_param'!$A$2:$C$366,3)</f>
        <v>12.958965337120693</v>
      </c>
      <c r="N8722" s="8">
        <f t="shared" si="1262"/>
        <v>0.13504164526061047</v>
      </c>
    </row>
    <row r="8723" spans="1:14" x14ac:dyDescent="0.2">
      <c r="A8723" s="2">
        <v>46021.375</v>
      </c>
      <c r="B8723" s="1">
        <v>8</v>
      </c>
      <c r="D8723" s="6">
        <f t="shared" si="1265"/>
        <v>2025</v>
      </c>
      <c r="E8723" s="6">
        <f t="shared" si="1266"/>
        <v>12</v>
      </c>
      <c r="F8723" s="6">
        <f t="shared" si="1267"/>
        <v>30</v>
      </c>
      <c r="G8723" s="6">
        <f t="shared" si="1268"/>
        <v>2</v>
      </c>
      <c r="H8723" s="6">
        <f t="shared" si="1269"/>
        <v>1</v>
      </c>
      <c r="I8723" s="6">
        <f t="shared" si="1270"/>
        <v>9</v>
      </c>
      <c r="J8723" s="6">
        <f t="shared" si="1263"/>
        <v>8</v>
      </c>
      <c r="K8723" s="9">
        <f t="shared" si="1264"/>
        <v>46021</v>
      </c>
      <c r="L8723" s="8">
        <f>+VLOOKUP(K8723,'20251231_param'!$A$2:$C$366,2)</f>
        <v>13.25</v>
      </c>
      <c r="M8723" s="8">
        <f>+VLOOKUP($K8723,'20251231_param'!$A$2:$C$366,3)</f>
        <v>12.958965337120693</v>
      </c>
      <c r="N8723" s="8">
        <f t="shared" ref="N8723:N8761" si="1271">+(J8723-L8723)/M8723</f>
        <v>-0.4051249357818314</v>
      </c>
    </row>
    <row r="8724" spans="1:14" x14ac:dyDescent="0.2">
      <c r="A8724" s="2">
        <v>46021.416666666664</v>
      </c>
      <c r="B8724" s="1">
        <v>12</v>
      </c>
      <c r="D8724" s="6">
        <f t="shared" si="1265"/>
        <v>2025</v>
      </c>
      <c r="E8724" s="6">
        <f t="shared" si="1266"/>
        <v>12</v>
      </c>
      <c r="F8724" s="6">
        <f t="shared" si="1267"/>
        <v>30</v>
      </c>
      <c r="G8724" s="6">
        <f t="shared" si="1268"/>
        <v>2</v>
      </c>
      <c r="H8724" s="6">
        <f t="shared" si="1269"/>
        <v>1</v>
      </c>
      <c r="I8724" s="6">
        <f t="shared" si="1270"/>
        <v>10</v>
      </c>
      <c r="J8724" s="6">
        <f t="shared" si="1263"/>
        <v>12</v>
      </c>
      <c r="K8724" s="9">
        <f t="shared" si="1264"/>
        <v>46021</v>
      </c>
      <c r="L8724" s="8">
        <f>+VLOOKUP(K8724,'20251231_param'!$A$2:$C$366,2)</f>
        <v>13.25</v>
      </c>
      <c r="M8724" s="8">
        <f>+VLOOKUP($K8724,'20251231_param'!$A$2:$C$366,3)</f>
        <v>12.958965337120693</v>
      </c>
      <c r="N8724" s="8">
        <f t="shared" si="1271"/>
        <v>-9.645831804329319E-2</v>
      </c>
    </row>
    <row r="8725" spans="1:14" x14ac:dyDescent="0.2">
      <c r="A8725" s="2">
        <v>46021.458333333336</v>
      </c>
      <c r="B8725" s="1">
        <v>31</v>
      </c>
      <c r="D8725" s="6">
        <f t="shared" si="1265"/>
        <v>2025</v>
      </c>
      <c r="E8725" s="6">
        <f t="shared" si="1266"/>
        <v>12</v>
      </c>
      <c r="F8725" s="6">
        <f t="shared" si="1267"/>
        <v>30</v>
      </c>
      <c r="G8725" s="6">
        <f t="shared" si="1268"/>
        <v>2</v>
      </c>
      <c r="H8725" s="6">
        <f t="shared" si="1269"/>
        <v>1</v>
      </c>
      <c r="I8725" s="6">
        <f t="shared" si="1270"/>
        <v>11</v>
      </c>
      <c r="J8725" s="6">
        <f t="shared" si="1263"/>
        <v>31</v>
      </c>
      <c r="K8725" s="9">
        <f t="shared" si="1264"/>
        <v>46021</v>
      </c>
      <c r="L8725" s="8">
        <f>+VLOOKUP(K8725,'20251231_param'!$A$2:$C$366,2)</f>
        <v>13.25</v>
      </c>
      <c r="M8725" s="8">
        <f>+VLOOKUP($K8725,'20251231_param'!$A$2:$C$366,3)</f>
        <v>12.958965337120693</v>
      </c>
      <c r="N8725" s="8">
        <f t="shared" si="1271"/>
        <v>1.3697081162147633</v>
      </c>
    </row>
    <row r="8726" spans="1:14" x14ac:dyDescent="0.2">
      <c r="A8726" s="2">
        <v>46021.5</v>
      </c>
      <c r="B8726" s="1">
        <v>24</v>
      </c>
      <c r="D8726" s="6">
        <f t="shared" si="1265"/>
        <v>2025</v>
      </c>
      <c r="E8726" s="6">
        <f t="shared" si="1266"/>
        <v>12</v>
      </c>
      <c r="F8726" s="6">
        <f t="shared" si="1267"/>
        <v>30</v>
      </c>
      <c r="G8726" s="6">
        <f t="shared" si="1268"/>
        <v>2</v>
      </c>
      <c r="H8726" s="6">
        <f t="shared" si="1269"/>
        <v>1</v>
      </c>
      <c r="I8726" s="6">
        <f t="shared" si="1270"/>
        <v>12</v>
      </c>
      <c r="J8726" s="6">
        <f t="shared" si="1263"/>
        <v>24</v>
      </c>
      <c r="K8726" s="9">
        <f t="shared" si="1264"/>
        <v>46021</v>
      </c>
      <c r="L8726" s="8">
        <f>+VLOOKUP(K8726,'20251231_param'!$A$2:$C$366,2)</f>
        <v>13.25</v>
      </c>
      <c r="M8726" s="8">
        <f>+VLOOKUP($K8726,'20251231_param'!$A$2:$C$366,3)</f>
        <v>12.958965337120693</v>
      </c>
      <c r="N8726" s="8">
        <f t="shared" si="1271"/>
        <v>0.82954153517232143</v>
      </c>
    </row>
    <row r="8727" spans="1:14" x14ac:dyDescent="0.2">
      <c r="A8727" s="2">
        <v>46021.541666666664</v>
      </c>
      <c r="B8727" s="1">
        <v>52</v>
      </c>
      <c r="D8727" s="6">
        <f t="shared" si="1265"/>
        <v>2025</v>
      </c>
      <c r="E8727" s="6">
        <f t="shared" si="1266"/>
        <v>12</v>
      </c>
      <c r="F8727" s="6">
        <f t="shared" si="1267"/>
        <v>30</v>
      </c>
      <c r="G8727" s="6">
        <f t="shared" si="1268"/>
        <v>2</v>
      </c>
      <c r="H8727" s="6">
        <f t="shared" si="1269"/>
        <v>1</v>
      </c>
      <c r="I8727" s="6">
        <f t="shared" si="1270"/>
        <v>13</v>
      </c>
      <c r="J8727" s="6">
        <f t="shared" si="1263"/>
        <v>52</v>
      </c>
      <c r="K8727" s="9">
        <f t="shared" si="1264"/>
        <v>46021</v>
      </c>
      <c r="L8727" s="8">
        <f>+VLOOKUP(K8727,'20251231_param'!$A$2:$C$366,2)</f>
        <v>13.25</v>
      </c>
      <c r="M8727" s="8">
        <f>+VLOOKUP($K8727,'20251231_param'!$A$2:$C$366,3)</f>
        <v>12.958965337120693</v>
      </c>
      <c r="N8727" s="8">
        <f t="shared" si="1271"/>
        <v>2.9902078593420889</v>
      </c>
    </row>
    <row r="8728" spans="1:14" x14ac:dyDescent="0.2">
      <c r="A8728" s="2">
        <v>46021.583333333336</v>
      </c>
      <c r="B8728" s="1">
        <v>22</v>
      </c>
      <c r="D8728" s="6">
        <f t="shared" si="1265"/>
        <v>2025</v>
      </c>
      <c r="E8728" s="6">
        <f t="shared" si="1266"/>
        <v>12</v>
      </c>
      <c r="F8728" s="6">
        <f t="shared" si="1267"/>
        <v>30</v>
      </c>
      <c r="G8728" s="6">
        <f t="shared" si="1268"/>
        <v>2</v>
      </c>
      <c r="H8728" s="6">
        <f t="shared" si="1269"/>
        <v>1</v>
      </c>
      <c r="I8728" s="6">
        <f t="shared" si="1270"/>
        <v>14</v>
      </c>
      <c r="J8728" s="6">
        <f t="shared" si="1263"/>
        <v>22</v>
      </c>
      <c r="K8728" s="9">
        <f t="shared" si="1264"/>
        <v>46021</v>
      </c>
      <c r="L8728" s="8">
        <f>+VLOOKUP(K8728,'20251231_param'!$A$2:$C$366,2)</f>
        <v>13.25</v>
      </c>
      <c r="M8728" s="8">
        <f>+VLOOKUP($K8728,'20251231_param'!$A$2:$C$366,3)</f>
        <v>12.958965337120693</v>
      </c>
      <c r="N8728" s="8">
        <f t="shared" si="1271"/>
        <v>0.67520822630305233</v>
      </c>
    </row>
    <row r="8729" spans="1:14" x14ac:dyDescent="0.2">
      <c r="A8729" s="2">
        <v>46021.625</v>
      </c>
      <c r="B8729" s="1">
        <v>19</v>
      </c>
      <c r="D8729" s="6">
        <f t="shared" si="1265"/>
        <v>2025</v>
      </c>
      <c r="E8729" s="6">
        <f t="shared" si="1266"/>
        <v>12</v>
      </c>
      <c r="F8729" s="6">
        <f t="shared" si="1267"/>
        <v>30</v>
      </c>
      <c r="G8729" s="6">
        <f t="shared" si="1268"/>
        <v>2</v>
      </c>
      <c r="H8729" s="6">
        <f t="shared" si="1269"/>
        <v>1</v>
      </c>
      <c r="I8729" s="6">
        <f t="shared" si="1270"/>
        <v>15</v>
      </c>
      <c r="J8729" s="6">
        <f t="shared" si="1263"/>
        <v>19</v>
      </c>
      <c r="K8729" s="9">
        <f t="shared" si="1264"/>
        <v>46021</v>
      </c>
      <c r="L8729" s="8">
        <f>+VLOOKUP(K8729,'20251231_param'!$A$2:$C$366,2)</f>
        <v>13.25</v>
      </c>
      <c r="M8729" s="8">
        <f>+VLOOKUP($K8729,'20251231_param'!$A$2:$C$366,3)</f>
        <v>12.958965337120693</v>
      </c>
      <c r="N8729" s="8">
        <f t="shared" si="1271"/>
        <v>0.44370826299914867</v>
      </c>
    </row>
    <row r="8730" spans="1:14" x14ac:dyDescent="0.2">
      <c r="A8730" s="2">
        <v>46021.666666666664</v>
      </c>
      <c r="B8730" s="1">
        <v>15</v>
      </c>
      <c r="D8730" s="6">
        <f t="shared" si="1265"/>
        <v>2025</v>
      </c>
      <c r="E8730" s="6">
        <f t="shared" si="1266"/>
        <v>12</v>
      </c>
      <c r="F8730" s="6">
        <f t="shared" si="1267"/>
        <v>30</v>
      </c>
      <c r="G8730" s="6">
        <f t="shared" si="1268"/>
        <v>2</v>
      </c>
      <c r="H8730" s="6">
        <f t="shared" si="1269"/>
        <v>1</v>
      </c>
      <c r="I8730" s="6">
        <f t="shared" si="1270"/>
        <v>16</v>
      </c>
      <c r="J8730" s="6">
        <f t="shared" si="1263"/>
        <v>15</v>
      </c>
      <c r="K8730" s="9">
        <f t="shared" si="1264"/>
        <v>46021</v>
      </c>
      <c r="L8730" s="8">
        <f>+VLOOKUP(K8730,'20251231_param'!$A$2:$C$366,2)</f>
        <v>13.25</v>
      </c>
      <c r="M8730" s="8">
        <f>+VLOOKUP($K8730,'20251231_param'!$A$2:$C$366,3)</f>
        <v>12.958965337120693</v>
      </c>
      <c r="N8730" s="8">
        <f t="shared" si="1271"/>
        <v>0.13504164526061047</v>
      </c>
    </row>
    <row r="8731" spans="1:14" x14ac:dyDescent="0.2">
      <c r="A8731" s="2">
        <v>46021.708333333336</v>
      </c>
      <c r="B8731" s="1">
        <v>14</v>
      </c>
      <c r="D8731" s="6">
        <f t="shared" si="1265"/>
        <v>2025</v>
      </c>
      <c r="E8731" s="6">
        <f t="shared" si="1266"/>
        <v>12</v>
      </c>
      <c r="F8731" s="6">
        <f t="shared" si="1267"/>
        <v>30</v>
      </c>
      <c r="G8731" s="6">
        <f t="shared" si="1268"/>
        <v>2</v>
      </c>
      <c r="H8731" s="6">
        <f t="shared" si="1269"/>
        <v>1</v>
      </c>
      <c r="I8731" s="6">
        <f t="shared" si="1270"/>
        <v>17</v>
      </c>
      <c r="J8731" s="6">
        <f t="shared" si="1263"/>
        <v>14</v>
      </c>
      <c r="K8731" s="9">
        <f t="shared" si="1264"/>
        <v>46021</v>
      </c>
      <c r="L8731" s="8">
        <f>+VLOOKUP(K8731,'20251231_param'!$A$2:$C$366,2)</f>
        <v>13.25</v>
      </c>
      <c r="M8731" s="8">
        <f>+VLOOKUP($K8731,'20251231_param'!$A$2:$C$366,3)</f>
        <v>12.958965337120693</v>
      </c>
      <c r="N8731" s="8">
        <f t="shared" si="1271"/>
        <v>5.7874990825975914E-2</v>
      </c>
    </row>
    <row r="8732" spans="1:14" x14ac:dyDescent="0.2">
      <c r="A8732" s="2">
        <v>46021.75</v>
      </c>
      <c r="B8732" s="1">
        <v>34</v>
      </c>
      <c r="D8732" s="6">
        <f t="shared" si="1265"/>
        <v>2025</v>
      </c>
      <c r="E8732" s="6">
        <f t="shared" si="1266"/>
        <v>12</v>
      </c>
      <c r="F8732" s="6">
        <f t="shared" si="1267"/>
        <v>30</v>
      </c>
      <c r="G8732" s="6">
        <f t="shared" si="1268"/>
        <v>2</v>
      </c>
      <c r="H8732" s="6">
        <f t="shared" si="1269"/>
        <v>1</v>
      </c>
      <c r="I8732" s="6">
        <f t="shared" si="1270"/>
        <v>18</v>
      </c>
      <c r="J8732" s="6">
        <f t="shared" si="1263"/>
        <v>34</v>
      </c>
      <c r="K8732" s="9">
        <f t="shared" si="1264"/>
        <v>46021</v>
      </c>
      <c r="L8732" s="8">
        <f>+VLOOKUP(K8732,'20251231_param'!$A$2:$C$366,2)</f>
        <v>13.25</v>
      </c>
      <c r="M8732" s="8">
        <f>+VLOOKUP($K8732,'20251231_param'!$A$2:$C$366,3)</f>
        <v>12.958965337120693</v>
      </c>
      <c r="N8732" s="8">
        <f t="shared" si="1271"/>
        <v>1.6012080795186669</v>
      </c>
    </row>
    <row r="8733" spans="1:14" x14ac:dyDescent="0.2">
      <c r="A8733" s="2">
        <v>46021.791666666664</v>
      </c>
      <c r="B8733" s="1">
        <v>19</v>
      </c>
      <c r="D8733" s="6">
        <f t="shared" si="1265"/>
        <v>2025</v>
      </c>
      <c r="E8733" s="6">
        <f t="shared" si="1266"/>
        <v>12</v>
      </c>
      <c r="F8733" s="6">
        <f t="shared" si="1267"/>
        <v>30</v>
      </c>
      <c r="G8733" s="6">
        <f t="shared" si="1268"/>
        <v>2</v>
      </c>
      <c r="H8733" s="6">
        <f t="shared" si="1269"/>
        <v>1</v>
      </c>
      <c r="I8733" s="6">
        <f t="shared" si="1270"/>
        <v>19</v>
      </c>
      <c r="J8733" s="6">
        <f t="shared" si="1263"/>
        <v>19</v>
      </c>
      <c r="K8733" s="9">
        <f t="shared" si="1264"/>
        <v>46021</v>
      </c>
      <c r="L8733" s="8">
        <f>+VLOOKUP(K8733,'20251231_param'!$A$2:$C$366,2)</f>
        <v>13.25</v>
      </c>
      <c r="M8733" s="8">
        <f>+VLOOKUP($K8733,'20251231_param'!$A$2:$C$366,3)</f>
        <v>12.958965337120693</v>
      </c>
      <c r="N8733" s="8">
        <f t="shared" si="1271"/>
        <v>0.44370826299914867</v>
      </c>
    </row>
    <row r="8734" spans="1:14" x14ac:dyDescent="0.2">
      <c r="A8734" s="2">
        <v>46021.833333333336</v>
      </c>
      <c r="B8734" s="1">
        <v>13</v>
      </c>
      <c r="D8734" s="6">
        <f t="shared" si="1265"/>
        <v>2025</v>
      </c>
      <c r="E8734" s="6">
        <f t="shared" si="1266"/>
        <v>12</v>
      </c>
      <c r="F8734" s="6">
        <f t="shared" si="1267"/>
        <v>30</v>
      </c>
      <c r="G8734" s="6">
        <f t="shared" si="1268"/>
        <v>2</v>
      </c>
      <c r="H8734" s="6">
        <f t="shared" si="1269"/>
        <v>1</v>
      </c>
      <c r="I8734" s="6">
        <f t="shared" si="1270"/>
        <v>20</v>
      </c>
      <c r="J8734" s="6">
        <f t="shared" si="1263"/>
        <v>13</v>
      </c>
      <c r="K8734" s="9">
        <f t="shared" si="1264"/>
        <v>46021</v>
      </c>
      <c r="L8734" s="8">
        <f>+VLOOKUP(K8734,'20251231_param'!$A$2:$C$366,2)</f>
        <v>13.25</v>
      </c>
      <c r="M8734" s="8">
        <f>+VLOOKUP($K8734,'20251231_param'!$A$2:$C$366,3)</f>
        <v>12.958965337120693</v>
      </c>
      <c r="N8734" s="8">
        <f t="shared" si="1271"/>
        <v>-1.9291663608658638E-2</v>
      </c>
    </row>
    <row r="8735" spans="1:14" x14ac:dyDescent="0.2">
      <c r="A8735" s="2">
        <v>46021.875</v>
      </c>
      <c r="B8735" s="1">
        <v>18</v>
      </c>
      <c r="D8735" s="6">
        <f t="shared" si="1265"/>
        <v>2025</v>
      </c>
      <c r="E8735" s="6">
        <f t="shared" si="1266"/>
        <v>12</v>
      </c>
      <c r="F8735" s="6">
        <f t="shared" si="1267"/>
        <v>30</v>
      </c>
      <c r="G8735" s="6">
        <f t="shared" si="1268"/>
        <v>2</v>
      </c>
      <c r="H8735" s="6">
        <f t="shared" si="1269"/>
        <v>1</v>
      </c>
      <c r="I8735" s="6">
        <f t="shared" si="1270"/>
        <v>21</v>
      </c>
      <c r="J8735" s="6">
        <f t="shared" si="1263"/>
        <v>18</v>
      </c>
      <c r="K8735" s="9">
        <f t="shared" si="1264"/>
        <v>46021</v>
      </c>
      <c r="L8735" s="8">
        <f>+VLOOKUP(K8735,'20251231_param'!$A$2:$C$366,2)</f>
        <v>13.25</v>
      </c>
      <c r="M8735" s="8">
        <f>+VLOOKUP($K8735,'20251231_param'!$A$2:$C$366,3)</f>
        <v>12.958965337120693</v>
      </c>
      <c r="N8735" s="8">
        <f t="shared" si="1271"/>
        <v>0.36654160856451412</v>
      </c>
    </row>
    <row r="8736" spans="1:14" x14ac:dyDescent="0.2">
      <c r="A8736" s="2">
        <v>46021.916666666664</v>
      </c>
      <c r="B8736" s="1">
        <v>8</v>
      </c>
      <c r="D8736" s="6">
        <f t="shared" si="1265"/>
        <v>2025</v>
      </c>
      <c r="E8736" s="6">
        <f t="shared" si="1266"/>
        <v>12</v>
      </c>
      <c r="F8736" s="6">
        <f t="shared" si="1267"/>
        <v>30</v>
      </c>
      <c r="G8736" s="6">
        <f t="shared" si="1268"/>
        <v>2</v>
      </c>
      <c r="H8736" s="6">
        <f t="shared" si="1269"/>
        <v>1</v>
      </c>
      <c r="I8736" s="6">
        <f t="shared" si="1270"/>
        <v>22</v>
      </c>
      <c r="J8736" s="6">
        <f t="shared" si="1263"/>
        <v>8</v>
      </c>
      <c r="K8736" s="9">
        <f t="shared" si="1264"/>
        <v>46021</v>
      </c>
      <c r="L8736" s="8">
        <f>+VLOOKUP(K8736,'20251231_param'!$A$2:$C$366,2)</f>
        <v>13.25</v>
      </c>
      <c r="M8736" s="8">
        <f>+VLOOKUP($K8736,'20251231_param'!$A$2:$C$366,3)</f>
        <v>12.958965337120693</v>
      </c>
      <c r="N8736" s="8">
        <f t="shared" si="1271"/>
        <v>-0.4051249357818314</v>
      </c>
    </row>
    <row r="8737" spans="1:14" x14ac:dyDescent="0.2">
      <c r="A8737" s="2">
        <v>46021.958333333336</v>
      </c>
      <c r="B8737" s="1">
        <v>2</v>
      </c>
      <c r="D8737" s="6">
        <f t="shared" si="1265"/>
        <v>2025</v>
      </c>
      <c r="E8737" s="6">
        <f t="shared" si="1266"/>
        <v>12</v>
      </c>
      <c r="F8737" s="6">
        <f t="shared" si="1267"/>
        <v>30</v>
      </c>
      <c r="G8737" s="6">
        <f t="shared" si="1268"/>
        <v>2</v>
      </c>
      <c r="H8737" s="6">
        <f t="shared" si="1269"/>
        <v>1</v>
      </c>
      <c r="I8737" s="6">
        <f t="shared" si="1270"/>
        <v>23</v>
      </c>
      <c r="J8737" s="6">
        <f t="shared" si="1263"/>
        <v>2</v>
      </c>
      <c r="K8737" s="9">
        <f t="shared" si="1264"/>
        <v>46021</v>
      </c>
      <c r="L8737" s="8">
        <f>+VLOOKUP(K8737,'20251231_param'!$A$2:$C$366,2)</f>
        <v>13.25</v>
      </c>
      <c r="M8737" s="8">
        <f>+VLOOKUP($K8737,'20251231_param'!$A$2:$C$366,3)</f>
        <v>12.958965337120693</v>
      </c>
      <c r="N8737" s="8">
        <f t="shared" si="1271"/>
        <v>-0.86812486238963871</v>
      </c>
    </row>
    <row r="8738" spans="1:14" x14ac:dyDescent="0.2">
      <c r="A8738" s="2">
        <v>46022</v>
      </c>
      <c r="B8738" s="1">
        <v>0</v>
      </c>
      <c r="D8738" s="6">
        <f t="shared" si="1265"/>
        <v>2025</v>
      </c>
      <c r="E8738" s="6">
        <f t="shared" si="1266"/>
        <v>12</v>
      </c>
      <c r="F8738" s="6">
        <f t="shared" si="1267"/>
        <v>31</v>
      </c>
      <c r="G8738" s="6">
        <f t="shared" si="1268"/>
        <v>3</v>
      </c>
      <c r="H8738" s="6">
        <f t="shared" si="1269"/>
        <v>1</v>
      </c>
      <c r="I8738" s="6">
        <f t="shared" si="1270"/>
        <v>0</v>
      </c>
      <c r="J8738" s="6">
        <f t="shared" si="1263"/>
        <v>0</v>
      </c>
      <c r="K8738" s="9">
        <f t="shared" si="1264"/>
        <v>46022</v>
      </c>
      <c r="L8738" s="8">
        <f>+VLOOKUP(K8738,'20251231_param'!$A$2:$C$366,2)</f>
        <v>42.666666666666664</v>
      </c>
      <c r="M8738" s="8">
        <f>+VLOOKUP($K8738,'20251231_param'!$A$2:$C$366,3)</f>
        <v>124.16071865920804</v>
      </c>
      <c r="N8738" s="8">
        <f t="shared" si="1271"/>
        <v>-0.34364062263344836</v>
      </c>
    </row>
    <row r="8739" spans="1:14" x14ac:dyDescent="0.2">
      <c r="A8739" s="2">
        <v>46022.041666666664</v>
      </c>
      <c r="B8739" s="1">
        <v>1</v>
      </c>
      <c r="D8739" s="6">
        <f t="shared" si="1265"/>
        <v>2025</v>
      </c>
      <c r="E8739" s="6">
        <f t="shared" si="1266"/>
        <v>12</v>
      </c>
      <c r="F8739" s="6">
        <f t="shared" si="1267"/>
        <v>31</v>
      </c>
      <c r="G8739" s="6">
        <f t="shared" si="1268"/>
        <v>3</v>
      </c>
      <c r="H8739" s="6">
        <f t="shared" si="1269"/>
        <v>1</v>
      </c>
      <c r="I8739" s="6">
        <f t="shared" si="1270"/>
        <v>1</v>
      </c>
      <c r="J8739" s="6">
        <f t="shared" si="1263"/>
        <v>1</v>
      </c>
      <c r="K8739" s="9">
        <f t="shared" si="1264"/>
        <v>46022</v>
      </c>
      <c r="L8739" s="8">
        <f>+VLOOKUP(K8739,'20251231_param'!$A$2:$C$366,2)</f>
        <v>42.666666666666664</v>
      </c>
      <c r="M8739" s="8">
        <f>+VLOOKUP($K8739,'20251231_param'!$A$2:$C$366,3)</f>
        <v>124.16071865920804</v>
      </c>
      <c r="N8739" s="8">
        <f t="shared" si="1271"/>
        <v>-0.33558654554047695</v>
      </c>
    </row>
    <row r="8740" spans="1:14" x14ac:dyDescent="0.2">
      <c r="A8740" s="2">
        <v>46022.083333333336</v>
      </c>
      <c r="B8740" s="1">
        <v>0</v>
      </c>
      <c r="D8740" s="6">
        <f t="shared" si="1265"/>
        <v>2025</v>
      </c>
      <c r="E8740" s="6">
        <f t="shared" si="1266"/>
        <v>12</v>
      </c>
      <c r="F8740" s="6">
        <f t="shared" si="1267"/>
        <v>31</v>
      </c>
      <c r="G8740" s="6">
        <f t="shared" si="1268"/>
        <v>3</v>
      </c>
      <c r="H8740" s="6">
        <f t="shared" si="1269"/>
        <v>1</v>
      </c>
      <c r="I8740" s="6">
        <f t="shared" si="1270"/>
        <v>2</v>
      </c>
      <c r="J8740" s="6">
        <f t="shared" si="1263"/>
        <v>0</v>
      </c>
      <c r="K8740" s="9">
        <f t="shared" si="1264"/>
        <v>46022</v>
      </c>
      <c r="L8740" s="8">
        <f>+VLOOKUP(K8740,'20251231_param'!$A$2:$C$366,2)</f>
        <v>42.666666666666664</v>
      </c>
      <c r="M8740" s="8">
        <f>+VLOOKUP($K8740,'20251231_param'!$A$2:$C$366,3)</f>
        <v>124.16071865920804</v>
      </c>
      <c r="N8740" s="8">
        <f t="shared" si="1271"/>
        <v>-0.34364062263344836</v>
      </c>
    </row>
    <row r="8741" spans="1:14" x14ac:dyDescent="0.2">
      <c r="A8741" s="2">
        <v>46022.125</v>
      </c>
      <c r="B8741" s="1">
        <v>0</v>
      </c>
      <c r="D8741" s="6">
        <f t="shared" si="1265"/>
        <v>2025</v>
      </c>
      <c r="E8741" s="6">
        <f t="shared" si="1266"/>
        <v>12</v>
      </c>
      <c r="F8741" s="6">
        <f t="shared" si="1267"/>
        <v>31</v>
      </c>
      <c r="G8741" s="6">
        <f t="shared" si="1268"/>
        <v>3</v>
      </c>
      <c r="H8741" s="6">
        <f t="shared" si="1269"/>
        <v>1</v>
      </c>
      <c r="I8741" s="6">
        <f t="shared" si="1270"/>
        <v>3</v>
      </c>
      <c r="J8741" s="6">
        <f t="shared" si="1263"/>
        <v>0</v>
      </c>
      <c r="K8741" s="9">
        <f t="shared" si="1264"/>
        <v>46022</v>
      </c>
      <c r="L8741" s="8">
        <f>+VLOOKUP(K8741,'20251231_param'!$A$2:$C$366,2)</f>
        <v>42.666666666666664</v>
      </c>
      <c r="M8741" s="8">
        <f>+VLOOKUP($K8741,'20251231_param'!$A$2:$C$366,3)</f>
        <v>124.16071865920804</v>
      </c>
      <c r="N8741" s="8">
        <f t="shared" si="1271"/>
        <v>-0.34364062263344836</v>
      </c>
    </row>
    <row r="8742" spans="1:14" x14ac:dyDescent="0.2">
      <c r="A8742" s="2">
        <v>46022.166666666664</v>
      </c>
      <c r="B8742" s="1">
        <v>0</v>
      </c>
      <c r="D8742" s="6">
        <f t="shared" si="1265"/>
        <v>2025</v>
      </c>
      <c r="E8742" s="6">
        <f t="shared" si="1266"/>
        <v>12</v>
      </c>
      <c r="F8742" s="6">
        <f t="shared" si="1267"/>
        <v>31</v>
      </c>
      <c r="G8742" s="6">
        <f t="shared" si="1268"/>
        <v>3</v>
      </c>
      <c r="H8742" s="6">
        <f t="shared" si="1269"/>
        <v>1</v>
      </c>
      <c r="I8742" s="6">
        <f t="shared" si="1270"/>
        <v>4</v>
      </c>
      <c r="J8742" s="6">
        <f t="shared" si="1263"/>
        <v>0</v>
      </c>
      <c r="K8742" s="9">
        <f t="shared" si="1264"/>
        <v>46022</v>
      </c>
      <c r="L8742" s="8">
        <f>+VLOOKUP(K8742,'20251231_param'!$A$2:$C$366,2)</f>
        <v>42.666666666666664</v>
      </c>
      <c r="M8742" s="8">
        <f>+VLOOKUP($K8742,'20251231_param'!$A$2:$C$366,3)</f>
        <v>124.16071865920804</v>
      </c>
      <c r="N8742" s="8">
        <f t="shared" si="1271"/>
        <v>-0.34364062263344836</v>
      </c>
    </row>
    <row r="8743" spans="1:14" x14ac:dyDescent="0.2">
      <c r="A8743" s="2">
        <v>46022.208333333336</v>
      </c>
      <c r="B8743" s="1">
        <v>0</v>
      </c>
      <c r="D8743" s="6">
        <f t="shared" si="1265"/>
        <v>2025</v>
      </c>
      <c r="E8743" s="6">
        <f t="shared" si="1266"/>
        <v>12</v>
      </c>
      <c r="F8743" s="6">
        <f t="shared" si="1267"/>
        <v>31</v>
      </c>
      <c r="G8743" s="6">
        <f t="shared" si="1268"/>
        <v>3</v>
      </c>
      <c r="H8743" s="6">
        <f t="shared" si="1269"/>
        <v>1</v>
      </c>
      <c r="I8743" s="6">
        <f t="shared" si="1270"/>
        <v>5</v>
      </c>
      <c r="J8743" s="6">
        <f t="shared" si="1263"/>
        <v>0</v>
      </c>
      <c r="K8743" s="9">
        <f t="shared" si="1264"/>
        <v>46022</v>
      </c>
      <c r="L8743" s="8">
        <f>+VLOOKUP(K8743,'20251231_param'!$A$2:$C$366,2)</f>
        <v>42.666666666666664</v>
      </c>
      <c r="M8743" s="8">
        <f>+VLOOKUP($K8743,'20251231_param'!$A$2:$C$366,3)</f>
        <v>124.16071865920804</v>
      </c>
      <c r="N8743" s="8">
        <f t="shared" si="1271"/>
        <v>-0.34364062263344836</v>
      </c>
    </row>
    <row r="8744" spans="1:14" x14ac:dyDescent="0.2">
      <c r="A8744" s="2">
        <v>46022.25</v>
      </c>
      <c r="B8744" s="1">
        <v>3</v>
      </c>
      <c r="D8744" s="6">
        <f t="shared" si="1265"/>
        <v>2025</v>
      </c>
      <c r="E8744" s="6">
        <f t="shared" si="1266"/>
        <v>12</v>
      </c>
      <c r="F8744" s="6">
        <f t="shared" si="1267"/>
        <v>31</v>
      </c>
      <c r="G8744" s="6">
        <f t="shared" si="1268"/>
        <v>3</v>
      </c>
      <c r="H8744" s="6">
        <f t="shared" si="1269"/>
        <v>1</v>
      </c>
      <c r="I8744" s="6">
        <f t="shared" si="1270"/>
        <v>6</v>
      </c>
      <c r="J8744" s="6">
        <f t="shared" si="1263"/>
        <v>3</v>
      </c>
      <c r="K8744" s="9">
        <f t="shared" si="1264"/>
        <v>46022</v>
      </c>
      <c r="L8744" s="8">
        <f>+VLOOKUP(K8744,'20251231_param'!$A$2:$C$366,2)</f>
        <v>42.666666666666664</v>
      </c>
      <c r="M8744" s="8">
        <f>+VLOOKUP($K8744,'20251231_param'!$A$2:$C$366,3)</f>
        <v>124.16071865920804</v>
      </c>
      <c r="N8744" s="8">
        <f t="shared" si="1271"/>
        <v>-0.31947839135453404</v>
      </c>
    </row>
    <row r="8745" spans="1:14" x14ac:dyDescent="0.2">
      <c r="A8745" s="2">
        <v>46022.291666666664</v>
      </c>
      <c r="B8745" s="1">
        <v>3</v>
      </c>
      <c r="D8745" s="6">
        <f t="shared" si="1265"/>
        <v>2025</v>
      </c>
      <c r="E8745" s="6">
        <f t="shared" si="1266"/>
        <v>12</v>
      </c>
      <c r="F8745" s="6">
        <f t="shared" si="1267"/>
        <v>31</v>
      </c>
      <c r="G8745" s="6">
        <f t="shared" si="1268"/>
        <v>3</v>
      </c>
      <c r="H8745" s="6">
        <f t="shared" si="1269"/>
        <v>1</v>
      </c>
      <c r="I8745" s="6">
        <f t="shared" si="1270"/>
        <v>7</v>
      </c>
      <c r="J8745" s="6">
        <f t="shared" si="1263"/>
        <v>3</v>
      </c>
      <c r="K8745" s="9">
        <f t="shared" si="1264"/>
        <v>46022</v>
      </c>
      <c r="L8745" s="8">
        <f>+VLOOKUP(K8745,'20251231_param'!$A$2:$C$366,2)</f>
        <v>42.666666666666664</v>
      </c>
      <c r="M8745" s="8">
        <f>+VLOOKUP($K8745,'20251231_param'!$A$2:$C$366,3)</f>
        <v>124.16071865920804</v>
      </c>
      <c r="N8745" s="8">
        <f t="shared" si="1271"/>
        <v>-0.31947839135453404</v>
      </c>
    </row>
    <row r="8746" spans="1:14" x14ac:dyDescent="0.2">
      <c r="A8746" s="2">
        <v>46022.333333333336</v>
      </c>
      <c r="B8746" s="1">
        <v>2</v>
      </c>
      <c r="D8746" s="6">
        <f t="shared" si="1265"/>
        <v>2025</v>
      </c>
      <c r="E8746" s="6">
        <f t="shared" si="1266"/>
        <v>12</v>
      </c>
      <c r="F8746" s="6">
        <f t="shared" si="1267"/>
        <v>31</v>
      </c>
      <c r="G8746" s="6">
        <f t="shared" si="1268"/>
        <v>3</v>
      </c>
      <c r="H8746" s="6">
        <f t="shared" si="1269"/>
        <v>1</v>
      </c>
      <c r="I8746" s="6">
        <f t="shared" si="1270"/>
        <v>8</v>
      </c>
      <c r="J8746" s="6">
        <f t="shared" si="1263"/>
        <v>2</v>
      </c>
      <c r="K8746" s="9">
        <f t="shared" si="1264"/>
        <v>46022</v>
      </c>
      <c r="L8746" s="8">
        <f>+VLOOKUP(K8746,'20251231_param'!$A$2:$C$366,2)</f>
        <v>42.666666666666664</v>
      </c>
      <c r="M8746" s="8">
        <f>+VLOOKUP($K8746,'20251231_param'!$A$2:$C$366,3)</f>
        <v>124.16071865920804</v>
      </c>
      <c r="N8746" s="8">
        <f t="shared" si="1271"/>
        <v>-0.3275324684475055</v>
      </c>
    </row>
    <row r="8747" spans="1:14" x14ac:dyDescent="0.2">
      <c r="A8747" s="2">
        <v>46022.375</v>
      </c>
      <c r="B8747" s="1">
        <v>13</v>
      </c>
      <c r="D8747" s="6">
        <f t="shared" si="1265"/>
        <v>2025</v>
      </c>
      <c r="E8747" s="6">
        <f t="shared" si="1266"/>
        <v>12</v>
      </c>
      <c r="F8747" s="6">
        <f t="shared" si="1267"/>
        <v>31</v>
      </c>
      <c r="G8747" s="6">
        <f t="shared" si="1268"/>
        <v>3</v>
      </c>
      <c r="H8747" s="6">
        <f t="shared" si="1269"/>
        <v>1</v>
      </c>
      <c r="I8747" s="6">
        <f t="shared" si="1270"/>
        <v>9</v>
      </c>
      <c r="J8747" s="6">
        <f t="shared" si="1263"/>
        <v>13</v>
      </c>
      <c r="K8747" s="9">
        <f t="shared" si="1264"/>
        <v>46022</v>
      </c>
      <c r="L8747" s="8">
        <f>+VLOOKUP(K8747,'20251231_param'!$A$2:$C$366,2)</f>
        <v>42.666666666666664</v>
      </c>
      <c r="M8747" s="8">
        <f>+VLOOKUP($K8747,'20251231_param'!$A$2:$C$366,3)</f>
        <v>124.16071865920804</v>
      </c>
      <c r="N8747" s="8">
        <f t="shared" si="1271"/>
        <v>-0.23893762042481956</v>
      </c>
    </row>
    <row r="8748" spans="1:14" x14ac:dyDescent="0.2">
      <c r="A8748" s="2">
        <v>46022.416666666664</v>
      </c>
      <c r="B8748" s="1">
        <v>31</v>
      </c>
      <c r="D8748" s="6">
        <f t="shared" si="1265"/>
        <v>2025</v>
      </c>
      <c r="E8748" s="6">
        <f t="shared" si="1266"/>
        <v>12</v>
      </c>
      <c r="F8748" s="6">
        <f t="shared" si="1267"/>
        <v>31</v>
      </c>
      <c r="G8748" s="6">
        <f t="shared" si="1268"/>
        <v>3</v>
      </c>
      <c r="H8748" s="6">
        <f t="shared" si="1269"/>
        <v>1</v>
      </c>
      <c r="I8748" s="6">
        <f t="shared" si="1270"/>
        <v>10</v>
      </c>
      <c r="J8748" s="6">
        <f t="shared" si="1263"/>
        <v>31</v>
      </c>
      <c r="K8748" s="9">
        <f t="shared" si="1264"/>
        <v>46022</v>
      </c>
      <c r="L8748" s="8">
        <f>+VLOOKUP(K8748,'20251231_param'!$A$2:$C$366,2)</f>
        <v>42.666666666666664</v>
      </c>
      <c r="M8748" s="8">
        <f>+VLOOKUP($K8748,'20251231_param'!$A$2:$C$366,3)</f>
        <v>124.16071865920804</v>
      </c>
      <c r="N8748" s="8">
        <f t="shared" si="1271"/>
        <v>-9.3964232751333532E-2</v>
      </c>
    </row>
    <row r="8749" spans="1:14" x14ac:dyDescent="0.2">
      <c r="A8749" s="2">
        <v>46022.458333333336</v>
      </c>
      <c r="B8749" s="1">
        <v>41</v>
      </c>
      <c r="D8749" s="6">
        <f t="shared" si="1265"/>
        <v>2025</v>
      </c>
      <c r="E8749" s="6">
        <f t="shared" si="1266"/>
        <v>12</v>
      </c>
      <c r="F8749" s="6">
        <f t="shared" si="1267"/>
        <v>31</v>
      </c>
      <c r="G8749" s="6">
        <f t="shared" si="1268"/>
        <v>3</v>
      </c>
      <c r="H8749" s="6">
        <f t="shared" si="1269"/>
        <v>1</v>
      </c>
      <c r="I8749" s="6">
        <f t="shared" si="1270"/>
        <v>11</v>
      </c>
      <c r="J8749" s="6">
        <f t="shared" si="1263"/>
        <v>41</v>
      </c>
      <c r="K8749" s="9">
        <f t="shared" si="1264"/>
        <v>46022</v>
      </c>
      <c r="L8749" s="8">
        <f>+VLOOKUP(K8749,'20251231_param'!$A$2:$C$366,2)</f>
        <v>42.666666666666664</v>
      </c>
      <c r="M8749" s="8">
        <f>+VLOOKUP($K8749,'20251231_param'!$A$2:$C$366,3)</f>
        <v>124.16071865920804</v>
      </c>
      <c r="N8749" s="8">
        <f t="shared" si="1271"/>
        <v>-1.3423461821619059E-2</v>
      </c>
    </row>
    <row r="8750" spans="1:14" x14ac:dyDescent="0.2">
      <c r="A8750" s="2">
        <v>46022.5</v>
      </c>
      <c r="B8750" s="1">
        <v>55</v>
      </c>
      <c r="D8750" s="6">
        <f t="shared" si="1265"/>
        <v>2025</v>
      </c>
      <c r="E8750" s="6">
        <f t="shared" si="1266"/>
        <v>12</v>
      </c>
      <c r="F8750" s="6">
        <f t="shared" si="1267"/>
        <v>31</v>
      </c>
      <c r="G8750" s="6">
        <f t="shared" si="1268"/>
        <v>3</v>
      </c>
      <c r="H8750" s="6">
        <f t="shared" si="1269"/>
        <v>1</v>
      </c>
      <c r="I8750" s="6">
        <f t="shared" si="1270"/>
        <v>12</v>
      </c>
      <c r="J8750" s="6">
        <f t="shared" si="1263"/>
        <v>55</v>
      </c>
      <c r="K8750" s="9">
        <f t="shared" si="1264"/>
        <v>46022</v>
      </c>
      <c r="L8750" s="8">
        <f>+VLOOKUP(K8750,'20251231_param'!$A$2:$C$366,2)</f>
        <v>42.666666666666664</v>
      </c>
      <c r="M8750" s="8">
        <f>+VLOOKUP($K8750,'20251231_param'!$A$2:$C$366,3)</f>
        <v>124.16071865920804</v>
      </c>
      <c r="N8750" s="8">
        <f t="shared" si="1271"/>
        <v>9.9333617479981193E-2</v>
      </c>
    </row>
    <row r="8751" spans="1:14" x14ac:dyDescent="0.2">
      <c r="A8751" s="2">
        <v>46022.541666666664</v>
      </c>
      <c r="B8751" s="1">
        <v>49</v>
      </c>
      <c r="D8751" s="6">
        <f t="shared" si="1265"/>
        <v>2025</v>
      </c>
      <c r="E8751" s="6">
        <f t="shared" si="1266"/>
        <v>12</v>
      </c>
      <c r="F8751" s="6">
        <f t="shared" si="1267"/>
        <v>31</v>
      </c>
      <c r="G8751" s="6">
        <f t="shared" si="1268"/>
        <v>3</v>
      </c>
      <c r="H8751" s="6">
        <f t="shared" si="1269"/>
        <v>1</v>
      </c>
      <c r="I8751" s="6">
        <f t="shared" si="1270"/>
        <v>13</v>
      </c>
      <c r="J8751" s="6">
        <f t="shared" si="1263"/>
        <v>49</v>
      </c>
      <c r="K8751" s="9">
        <f t="shared" si="1264"/>
        <v>46022</v>
      </c>
      <c r="L8751" s="8">
        <f>+VLOOKUP(K8751,'20251231_param'!$A$2:$C$366,2)</f>
        <v>42.666666666666664</v>
      </c>
      <c r="M8751" s="8">
        <f>+VLOOKUP($K8751,'20251231_param'!$A$2:$C$366,3)</f>
        <v>124.16071865920804</v>
      </c>
      <c r="N8751" s="8">
        <f t="shared" si="1271"/>
        <v>5.1009154922152515E-2</v>
      </c>
    </row>
    <row r="8752" spans="1:14" x14ac:dyDescent="0.2">
      <c r="A8752" s="2">
        <v>46022.583333333336</v>
      </c>
      <c r="B8752" s="1">
        <v>42</v>
      </c>
      <c r="D8752" s="6">
        <f t="shared" si="1265"/>
        <v>2025</v>
      </c>
      <c r="E8752" s="6">
        <f t="shared" si="1266"/>
        <v>12</v>
      </c>
      <c r="F8752" s="6">
        <f t="shared" si="1267"/>
        <v>31</v>
      </c>
      <c r="G8752" s="6">
        <f t="shared" si="1268"/>
        <v>3</v>
      </c>
      <c r="H8752" s="6">
        <f t="shared" si="1269"/>
        <v>1</v>
      </c>
      <c r="I8752" s="6">
        <f t="shared" si="1270"/>
        <v>14</v>
      </c>
      <c r="J8752" s="6">
        <f t="shared" si="1263"/>
        <v>42</v>
      </c>
      <c r="K8752" s="9">
        <f t="shared" si="1264"/>
        <v>46022</v>
      </c>
      <c r="L8752" s="8">
        <f>+VLOOKUP(K8752,'20251231_param'!$A$2:$C$366,2)</f>
        <v>42.666666666666664</v>
      </c>
      <c r="M8752" s="8">
        <f>+VLOOKUP($K8752,'20251231_param'!$A$2:$C$366,3)</f>
        <v>124.16071865920804</v>
      </c>
      <c r="N8752" s="8">
        <f t="shared" si="1271"/>
        <v>-5.3693847286476123E-3</v>
      </c>
    </row>
    <row r="8753" spans="1:14" x14ac:dyDescent="0.2">
      <c r="A8753" s="2">
        <v>46022.625</v>
      </c>
      <c r="B8753" s="1">
        <v>33</v>
      </c>
      <c r="D8753" s="6">
        <f t="shared" si="1265"/>
        <v>2025</v>
      </c>
      <c r="E8753" s="6">
        <f t="shared" si="1266"/>
        <v>12</v>
      </c>
      <c r="F8753" s="6">
        <f t="shared" si="1267"/>
        <v>31</v>
      </c>
      <c r="G8753" s="6">
        <f t="shared" si="1268"/>
        <v>3</v>
      </c>
      <c r="H8753" s="6">
        <f t="shared" si="1269"/>
        <v>1</v>
      </c>
      <c r="I8753" s="6">
        <f t="shared" si="1270"/>
        <v>15</v>
      </c>
      <c r="J8753" s="6">
        <f t="shared" si="1263"/>
        <v>33</v>
      </c>
      <c r="K8753" s="9">
        <f t="shared" si="1264"/>
        <v>46022</v>
      </c>
      <c r="L8753" s="8">
        <f>+VLOOKUP(K8753,'20251231_param'!$A$2:$C$366,2)</f>
        <v>42.666666666666664</v>
      </c>
      <c r="M8753" s="8">
        <f>+VLOOKUP($K8753,'20251231_param'!$A$2:$C$366,3)</f>
        <v>124.16071865920804</v>
      </c>
      <c r="N8753" s="8">
        <f t="shared" si="1271"/>
        <v>-7.7856078565390632E-2</v>
      </c>
    </row>
    <row r="8754" spans="1:14" x14ac:dyDescent="0.2">
      <c r="A8754" s="2">
        <v>46022.666666666664</v>
      </c>
      <c r="B8754" s="1">
        <v>18</v>
      </c>
      <c r="D8754" s="6">
        <f t="shared" si="1265"/>
        <v>2025</v>
      </c>
      <c r="E8754" s="6">
        <f t="shared" si="1266"/>
        <v>12</v>
      </c>
      <c r="F8754" s="6">
        <f t="shared" si="1267"/>
        <v>31</v>
      </c>
      <c r="G8754" s="6">
        <f t="shared" si="1268"/>
        <v>3</v>
      </c>
      <c r="H8754" s="6">
        <f t="shared" si="1269"/>
        <v>1</v>
      </c>
      <c r="I8754" s="6">
        <f t="shared" si="1270"/>
        <v>16</v>
      </c>
      <c r="J8754" s="6">
        <f t="shared" si="1263"/>
        <v>18</v>
      </c>
      <c r="K8754" s="9">
        <f t="shared" si="1264"/>
        <v>46022</v>
      </c>
      <c r="L8754" s="8">
        <f>+VLOOKUP(K8754,'20251231_param'!$A$2:$C$366,2)</f>
        <v>42.666666666666664</v>
      </c>
      <c r="M8754" s="8">
        <f>+VLOOKUP($K8754,'20251231_param'!$A$2:$C$366,3)</f>
        <v>124.16071865920804</v>
      </c>
      <c r="N8754" s="8">
        <f t="shared" si="1271"/>
        <v>-0.19866723495996233</v>
      </c>
    </row>
    <row r="8755" spans="1:14" x14ac:dyDescent="0.2">
      <c r="A8755" s="2">
        <v>46022.708333333336</v>
      </c>
      <c r="B8755" s="1">
        <v>12</v>
      </c>
      <c r="D8755" s="6">
        <f t="shared" si="1265"/>
        <v>2025</v>
      </c>
      <c r="E8755" s="6">
        <f t="shared" si="1266"/>
        <v>12</v>
      </c>
      <c r="F8755" s="6">
        <f t="shared" si="1267"/>
        <v>31</v>
      </c>
      <c r="G8755" s="6">
        <f t="shared" si="1268"/>
        <v>3</v>
      </c>
      <c r="H8755" s="6">
        <f t="shared" si="1269"/>
        <v>1</v>
      </c>
      <c r="I8755" s="6">
        <f t="shared" si="1270"/>
        <v>17</v>
      </c>
      <c r="J8755" s="6">
        <f t="shared" si="1263"/>
        <v>12</v>
      </c>
      <c r="K8755" s="9">
        <f t="shared" si="1264"/>
        <v>46022</v>
      </c>
      <c r="L8755" s="8">
        <f>+VLOOKUP(K8755,'20251231_param'!$A$2:$C$366,2)</f>
        <v>42.666666666666664</v>
      </c>
      <c r="M8755" s="8">
        <f>+VLOOKUP($K8755,'20251231_param'!$A$2:$C$366,3)</f>
        <v>124.16071865920804</v>
      </c>
      <c r="N8755" s="8">
        <f t="shared" si="1271"/>
        <v>-0.24699169751779101</v>
      </c>
    </row>
    <row r="8756" spans="1:14" x14ac:dyDescent="0.2">
      <c r="A8756" s="2">
        <v>46022.75</v>
      </c>
      <c r="B8756" s="1">
        <v>11</v>
      </c>
      <c r="D8756" s="6">
        <f t="shared" si="1265"/>
        <v>2025</v>
      </c>
      <c r="E8756" s="6">
        <f t="shared" si="1266"/>
        <v>12</v>
      </c>
      <c r="F8756" s="6">
        <f t="shared" si="1267"/>
        <v>31</v>
      </c>
      <c r="G8756" s="6">
        <f t="shared" si="1268"/>
        <v>3</v>
      </c>
      <c r="H8756" s="6">
        <f t="shared" si="1269"/>
        <v>1</v>
      </c>
      <c r="I8756" s="6">
        <f t="shared" si="1270"/>
        <v>18</v>
      </c>
      <c r="J8756" s="6">
        <f t="shared" si="1263"/>
        <v>11</v>
      </c>
      <c r="K8756" s="9">
        <f t="shared" si="1264"/>
        <v>46022</v>
      </c>
      <c r="L8756" s="8">
        <f>+VLOOKUP(K8756,'20251231_param'!$A$2:$C$366,2)</f>
        <v>42.666666666666664</v>
      </c>
      <c r="M8756" s="8">
        <f>+VLOOKUP($K8756,'20251231_param'!$A$2:$C$366,3)</f>
        <v>124.16071865920804</v>
      </c>
      <c r="N8756" s="8">
        <f t="shared" si="1271"/>
        <v>-0.25504577461076244</v>
      </c>
    </row>
    <row r="8757" spans="1:14" x14ac:dyDescent="0.2">
      <c r="A8757" s="2">
        <v>46022.791666666664</v>
      </c>
      <c r="B8757" s="1">
        <v>16</v>
      </c>
      <c r="D8757" s="6">
        <f t="shared" si="1265"/>
        <v>2025</v>
      </c>
      <c r="E8757" s="6">
        <f t="shared" si="1266"/>
        <v>12</v>
      </c>
      <c r="F8757" s="6">
        <f t="shared" si="1267"/>
        <v>31</v>
      </c>
      <c r="G8757" s="6">
        <f t="shared" si="1268"/>
        <v>3</v>
      </c>
      <c r="H8757" s="6">
        <f t="shared" si="1269"/>
        <v>1</v>
      </c>
      <c r="I8757" s="6">
        <f t="shared" si="1270"/>
        <v>19</v>
      </c>
      <c r="J8757" s="6">
        <f t="shared" si="1263"/>
        <v>16</v>
      </c>
      <c r="K8757" s="9">
        <f t="shared" si="1264"/>
        <v>46022</v>
      </c>
      <c r="L8757" s="8">
        <f>+VLOOKUP(K8757,'20251231_param'!$A$2:$C$366,2)</f>
        <v>42.666666666666664</v>
      </c>
      <c r="M8757" s="8">
        <f>+VLOOKUP($K8757,'20251231_param'!$A$2:$C$366,3)</f>
        <v>124.16071865920804</v>
      </c>
      <c r="N8757" s="8">
        <f t="shared" si="1271"/>
        <v>-0.21477538914590524</v>
      </c>
    </row>
    <row r="8758" spans="1:14" x14ac:dyDescent="0.2">
      <c r="A8758" s="2">
        <v>46022.833333333336</v>
      </c>
      <c r="B8758" s="1">
        <v>10</v>
      </c>
      <c r="D8758" s="6">
        <f t="shared" si="1265"/>
        <v>2025</v>
      </c>
      <c r="E8758" s="6">
        <f t="shared" si="1266"/>
        <v>12</v>
      </c>
      <c r="F8758" s="6">
        <f t="shared" si="1267"/>
        <v>31</v>
      </c>
      <c r="G8758" s="6">
        <f t="shared" si="1268"/>
        <v>3</v>
      </c>
      <c r="H8758" s="6">
        <f t="shared" si="1269"/>
        <v>1</v>
      </c>
      <c r="I8758" s="6">
        <f t="shared" si="1270"/>
        <v>20</v>
      </c>
      <c r="J8758" s="6">
        <f t="shared" si="1263"/>
        <v>10</v>
      </c>
      <c r="K8758" s="9">
        <f t="shared" si="1264"/>
        <v>46022</v>
      </c>
      <c r="L8758" s="8">
        <f>+VLOOKUP(K8758,'20251231_param'!$A$2:$C$366,2)</f>
        <v>42.666666666666664</v>
      </c>
      <c r="M8758" s="8">
        <f>+VLOOKUP($K8758,'20251231_param'!$A$2:$C$366,3)</f>
        <v>124.16071865920804</v>
      </c>
      <c r="N8758" s="8">
        <f t="shared" si="1271"/>
        <v>-0.2630998517037339</v>
      </c>
    </row>
    <row r="8759" spans="1:14" x14ac:dyDescent="0.2">
      <c r="A8759" s="2">
        <v>46022.875</v>
      </c>
      <c r="B8759" s="1">
        <v>11</v>
      </c>
      <c r="D8759" s="6">
        <f t="shared" si="1265"/>
        <v>2025</v>
      </c>
      <c r="E8759" s="6">
        <f t="shared" si="1266"/>
        <v>12</v>
      </c>
      <c r="F8759" s="6">
        <f t="shared" si="1267"/>
        <v>31</v>
      </c>
      <c r="G8759" s="6">
        <f t="shared" si="1268"/>
        <v>3</v>
      </c>
      <c r="H8759" s="6">
        <f t="shared" si="1269"/>
        <v>1</v>
      </c>
      <c r="I8759" s="6">
        <f t="shared" si="1270"/>
        <v>21</v>
      </c>
      <c r="J8759" s="6">
        <f t="shared" si="1263"/>
        <v>11</v>
      </c>
      <c r="K8759" s="9">
        <f t="shared" si="1264"/>
        <v>46022</v>
      </c>
      <c r="L8759" s="8">
        <f>+VLOOKUP(K8759,'20251231_param'!$A$2:$C$366,2)</f>
        <v>42.666666666666664</v>
      </c>
      <c r="M8759" s="8">
        <f>+VLOOKUP($K8759,'20251231_param'!$A$2:$C$366,3)</f>
        <v>124.16071865920804</v>
      </c>
      <c r="N8759" s="8">
        <f t="shared" si="1271"/>
        <v>-0.25504577461076244</v>
      </c>
    </row>
    <row r="8760" spans="1:14" x14ac:dyDescent="0.2">
      <c r="A8760" s="2">
        <v>46022.916666666664</v>
      </c>
      <c r="B8760" s="1">
        <v>54</v>
      </c>
      <c r="D8760" s="6">
        <f t="shared" si="1265"/>
        <v>2025</v>
      </c>
      <c r="E8760" s="6">
        <f t="shared" si="1266"/>
        <v>12</v>
      </c>
      <c r="F8760" s="6">
        <f t="shared" si="1267"/>
        <v>31</v>
      </c>
      <c r="G8760" s="6">
        <f t="shared" si="1268"/>
        <v>3</v>
      </c>
      <c r="H8760" s="6">
        <f t="shared" si="1269"/>
        <v>1</v>
      </c>
      <c r="I8760" s="6">
        <f t="shared" si="1270"/>
        <v>22</v>
      </c>
      <c r="J8760" s="6">
        <f t="shared" si="1263"/>
        <v>54</v>
      </c>
      <c r="K8760" s="9">
        <f t="shared" si="1264"/>
        <v>46022</v>
      </c>
      <c r="L8760" s="8">
        <f>+VLOOKUP(K8760,'20251231_param'!$A$2:$C$366,2)</f>
        <v>42.666666666666664</v>
      </c>
      <c r="M8760" s="8">
        <f>+VLOOKUP($K8760,'20251231_param'!$A$2:$C$366,3)</f>
        <v>124.16071865920804</v>
      </c>
      <c r="N8760" s="8">
        <f t="shared" si="1271"/>
        <v>9.127954038700975E-2</v>
      </c>
    </row>
    <row r="8761" spans="1:14" x14ac:dyDescent="0.2">
      <c r="A8761" s="2">
        <v>46022.958333333336</v>
      </c>
      <c r="B8761" s="1">
        <v>619</v>
      </c>
      <c r="C8761" s="4" t="s">
        <v>52</v>
      </c>
      <c r="D8761" s="6">
        <f t="shared" si="1265"/>
        <v>2025</v>
      </c>
      <c r="E8761" s="6">
        <f t="shared" si="1266"/>
        <v>12</v>
      </c>
      <c r="F8761" s="6">
        <f t="shared" si="1267"/>
        <v>31</v>
      </c>
      <c r="G8761" s="6">
        <f t="shared" si="1268"/>
        <v>3</v>
      </c>
      <c r="H8761" s="6">
        <f t="shared" si="1269"/>
        <v>1</v>
      </c>
      <c r="I8761" s="6">
        <f t="shared" si="1270"/>
        <v>23</v>
      </c>
      <c r="J8761" s="6">
        <f t="shared" si="1263"/>
        <v>619</v>
      </c>
      <c r="K8761" s="9">
        <f t="shared" si="1264"/>
        <v>46022</v>
      </c>
      <c r="L8761" s="8">
        <f>+VLOOKUP(K8761,'20251231_param'!$A$2:$C$366,2)</f>
        <v>42.666666666666664</v>
      </c>
      <c r="M8761" s="8">
        <f>+VLOOKUP($K8761,'20251231_param'!$A$2:$C$366,3)</f>
        <v>124.16071865920804</v>
      </c>
      <c r="N8761" s="8">
        <f t="shared" si="1271"/>
        <v>4.6418330979158773</v>
      </c>
    </row>
  </sheetData>
  <conditionalFormatting sqref="J2:J876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E0B53-C80E-4C8C-B66E-57DEA1EFE7F9}">
  <dimension ref="A1:C468"/>
  <sheetViews>
    <sheetView workbookViewId="0">
      <selection activeCell="M9" sqref="M9"/>
    </sheetView>
  </sheetViews>
  <sheetFormatPr defaultRowHeight="15" x14ac:dyDescent="0.25"/>
  <cols>
    <col min="1" max="1" width="10.42578125" style="10" bestFit="1" customWidth="1"/>
    <col min="2" max="2" width="8.28515625" style="7" bestFit="1" customWidth="1"/>
    <col min="3" max="3" width="12.7109375" style="7" bestFit="1" customWidth="1"/>
  </cols>
  <sheetData>
    <row r="1" spans="1:3" x14ac:dyDescent="0.25">
      <c r="A1" s="11" t="s">
        <v>28</v>
      </c>
      <c r="B1" s="12" t="s">
        <v>29</v>
      </c>
      <c r="C1" s="12" t="s">
        <v>30</v>
      </c>
    </row>
    <row r="2" spans="1:3" x14ac:dyDescent="0.25">
      <c r="A2" s="13">
        <v>45658</v>
      </c>
      <c r="B2" s="14">
        <v>16.333333333333332</v>
      </c>
      <c r="C2" s="14">
        <v>18.383987992074886</v>
      </c>
    </row>
    <row r="3" spans="1:3" x14ac:dyDescent="0.25">
      <c r="A3" s="13">
        <v>45659</v>
      </c>
      <c r="B3" s="14">
        <v>9.6666666666666661</v>
      </c>
      <c r="C3" s="14">
        <v>9.0393664007792172</v>
      </c>
    </row>
    <row r="4" spans="1:3" x14ac:dyDescent="0.25">
      <c r="A4" s="13">
        <v>45660</v>
      </c>
      <c r="B4" s="14">
        <v>22</v>
      </c>
      <c r="C4" s="14">
        <v>30.585589104504187</v>
      </c>
    </row>
    <row r="5" spans="1:3" x14ac:dyDescent="0.25">
      <c r="A5" s="13">
        <v>45661</v>
      </c>
      <c r="B5" s="14">
        <v>20.166666666666668</v>
      </c>
      <c r="C5" s="14">
        <v>20.871588066215686</v>
      </c>
    </row>
    <row r="6" spans="1:3" x14ac:dyDescent="0.25">
      <c r="A6" s="13">
        <v>45662</v>
      </c>
      <c r="B6" s="14">
        <v>15.875</v>
      </c>
      <c r="C6" s="14">
        <v>17.426398016402786</v>
      </c>
    </row>
    <row r="7" spans="1:3" x14ac:dyDescent="0.25">
      <c r="A7" s="13">
        <v>45663</v>
      </c>
      <c r="B7" s="14">
        <v>17.625</v>
      </c>
      <c r="C7" s="14">
        <v>19.772208207261635</v>
      </c>
    </row>
    <row r="8" spans="1:3" x14ac:dyDescent="0.25">
      <c r="A8" s="13">
        <v>45664</v>
      </c>
      <c r="B8" s="14">
        <v>6.541666666666667</v>
      </c>
      <c r="C8" s="14">
        <v>7.9726661661643305</v>
      </c>
    </row>
    <row r="9" spans="1:3" x14ac:dyDescent="0.25">
      <c r="A9" s="13">
        <v>45665</v>
      </c>
      <c r="B9" s="14">
        <v>10.541666666666666</v>
      </c>
      <c r="C9" s="14">
        <v>13.606197969616854</v>
      </c>
    </row>
    <row r="10" spans="1:3" x14ac:dyDescent="0.25">
      <c r="A10" s="13">
        <v>45666</v>
      </c>
      <c r="B10" s="14">
        <v>9.0833333333333339</v>
      </c>
      <c r="C10" s="14">
        <v>11.06862650709758</v>
      </c>
    </row>
    <row r="11" spans="1:3" x14ac:dyDescent="0.25">
      <c r="A11" s="13">
        <v>45667</v>
      </c>
      <c r="B11" s="14">
        <v>11.333333333333334</v>
      </c>
      <c r="C11" s="14">
        <v>11.738701012006199</v>
      </c>
    </row>
    <row r="12" spans="1:3" x14ac:dyDescent="0.25">
      <c r="A12" s="13">
        <v>45668</v>
      </c>
      <c r="B12" s="14">
        <v>16.291666666666668</v>
      </c>
      <c r="C12" s="14">
        <v>14.724954171824061</v>
      </c>
    </row>
    <row r="13" spans="1:3" x14ac:dyDescent="0.25">
      <c r="A13" s="13">
        <v>45669</v>
      </c>
      <c r="B13" s="14">
        <v>11.458333333333334</v>
      </c>
      <c r="C13" s="14">
        <v>12.126073835610052</v>
      </c>
    </row>
    <row r="14" spans="1:3" x14ac:dyDescent="0.25">
      <c r="A14" s="13">
        <v>45670</v>
      </c>
      <c r="B14" s="14">
        <v>21.583333333333332</v>
      </c>
      <c r="C14" s="14">
        <v>20.978076893388668</v>
      </c>
    </row>
    <row r="15" spans="1:3" x14ac:dyDescent="0.25">
      <c r="A15" s="13">
        <v>45671</v>
      </c>
      <c r="B15" s="14">
        <v>8.625</v>
      </c>
      <c r="C15" s="14">
        <v>7.5975539541984514</v>
      </c>
    </row>
    <row r="16" spans="1:3" x14ac:dyDescent="0.25">
      <c r="A16" s="13">
        <v>45672</v>
      </c>
      <c r="B16" s="14">
        <v>10.25</v>
      </c>
      <c r="C16" s="14">
        <v>10.855773859424142</v>
      </c>
    </row>
    <row r="17" spans="1:3" x14ac:dyDescent="0.25">
      <c r="A17" s="13">
        <v>45673</v>
      </c>
      <c r="B17" s="14">
        <v>11.25</v>
      </c>
      <c r="C17" s="14">
        <v>11.093476343838496</v>
      </c>
    </row>
    <row r="18" spans="1:3" x14ac:dyDescent="0.25">
      <c r="A18" s="13">
        <v>45674</v>
      </c>
      <c r="B18" s="14">
        <v>13.166666666666666</v>
      </c>
      <c r="C18" s="14">
        <v>12.013277678456872</v>
      </c>
    </row>
    <row r="19" spans="1:3" x14ac:dyDescent="0.25">
      <c r="A19" s="13">
        <v>45675</v>
      </c>
      <c r="B19" s="14">
        <v>17.333333333333332</v>
      </c>
      <c r="C19" s="14">
        <v>16.061476099435993</v>
      </c>
    </row>
    <row r="20" spans="1:3" x14ac:dyDescent="0.25">
      <c r="A20" s="13">
        <v>45676</v>
      </c>
      <c r="B20" s="14">
        <v>16.375</v>
      </c>
      <c r="C20" s="14">
        <v>18.791331257651297</v>
      </c>
    </row>
    <row r="21" spans="1:3" x14ac:dyDescent="0.25">
      <c r="A21" s="13">
        <v>45677</v>
      </c>
      <c r="B21" s="14">
        <v>15.666666666666666</v>
      </c>
      <c r="C21" s="14">
        <v>26.830655190863574</v>
      </c>
    </row>
    <row r="22" spans="1:3" x14ac:dyDescent="0.25">
      <c r="A22" s="13">
        <v>45678</v>
      </c>
      <c r="B22" s="14">
        <v>9.7083333333333339</v>
      </c>
      <c r="C22" s="14">
        <v>12.746625015091732</v>
      </c>
    </row>
    <row r="23" spans="1:3" x14ac:dyDescent="0.25">
      <c r="A23" s="13">
        <v>45679</v>
      </c>
      <c r="B23" s="14">
        <v>10.166666666666666</v>
      </c>
      <c r="C23" s="14">
        <v>13.707080577971903</v>
      </c>
    </row>
    <row r="24" spans="1:3" x14ac:dyDescent="0.25">
      <c r="A24" s="13">
        <v>45680</v>
      </c>
      <c r="B24" s="14">
        <v>6.833333333333333</v>
      </c>
      <c r="C24" s="14">
        <v>7.5277265270908096</v>
      </c>
    </row>
    <row r="25" spans="1:3" x14ac:dyDescent="0.25">
      <c r="A25" s="13">
        <v>45681</v>
      </c>
      <c r="B25" s="14">
        <v>14.458333333333334</v>
      </c>
      <c r="C25" s="14">
        <v>17.46295250365549</v>
      </c>
    </row>
    <row r="26" spans="1:3" x14ac:dyDescent="0.25">
      <c r="A26" s="13">
        <v>45682</v>
      </c>
      <c r="B26" s="14">
        <v>17.625</v>
      </c>
      <c r="C26" s="14">
        <v>16.362237808043144</v>
      </c>
    </row>
    <row r="27" spans="1:3" x14ac:dyDescent="0.25">
      <c r="A27" s="13">
        <v>45683</v>
      </c>
      <c r="B27" s="14">
        <v>23.666666666666668</v>
      </c>
      <c r="C27" s="14">
        <v>24.618244677768818</v>
      </c>
    </row>
    <row r="28" spans="1:3" x14ac:dyDescent="0.25">
      <c r="A28" s="13">
        <v>45684</v>
      </c>
      <c r="B28" s="14">
        <v>14.708333333333334</v>
      </c>
      <c r="C28" s="14">
        <v>18.778987254877208</v>
      </c>
    </row>
    <row r="29" spans="1:3" x14ac:dyDescent="0.25">
      <c r="A29" s="13">
        <v>45685</v>
      </c>
      <c r="B29" s="14">
        <v>11.125</v>
      </c>
      <c r="C29" s="14">
        <v>11.825957080488886</v>
      </c>
    </row>
    <row r="30" spans="1:3" x14ac:dyDescent="0.25">
      <c r="A30" s="13">
        <v>45686</v>
      </c>
      <c r="B30" s="14">
        <v>9.5</v>
      </c>
      <c r="C30" s="14">
        <v>13.97513319528966</v>
      </c>
    </row>
    <row r="31" spans="1:3" x14ac:dyDescent="0.25">
      <c r="A31" s="13">
        <v>45687</v>
      </c>
      <c r="B31" s="14">
        <v>9.1666666666666661</v>
      </c>
      <c r="C31" s="14">
        <v>8.0685469122613593</v>
      </c>
    </row>
    <row r="32" spans="1:3" x14ac:dyDescent="0.25">
      <c r="A32" s="13">
        <v>45688</v>
      </c>
      <c r="B32" s="14">
        <v>18.5</v>
      </c>
      <c r="C32" s="14">
        <v>22.366512235152296</v>
      </c>
    </row>
    <row r="33" spans="1:3" x14ac:dyDescent="0.25">
      <c r="A33" s="13">
        <v>45689</v>
      </c>
      <c r="B33" s="14">
        <v>14.5</v>
      </c>
      <c r="C33" s="14">
        <v>13.711309200802088</v>
      </c>
    </row>
    <row r="34" spans="1:3" x14ac:dyDescent="0.25">
      <c r="A34" s="13">
        <v>45690</v>
      </c>
      <c r="B34" s="14">
        <v>12.708333333333334</v>
      </c>
      <c r="C34" s="14">
        <v>15.641303088900253</v>
      </c>
    </row>
    <row r="35" spans="1:3" x14ac:dyDescent="0.25">
      <c r="A35" s="13">
        <v>45691</v>
      </c>
      <c r="B35" s="14">
        <v>16.041666666666668</v>
      </c>
      <c r="C35" s="14">
        <v>23.212588725997769</v>
      </c>
    </row>
    <row r="36" spans="1:3" x14ac:dyDescent="0.25">
      <c r="A36" s="13">
        <v>45692</v>
      </c>
      <c r="B36" s="14">
        <v>7.666666666666667</v>
      </c>
      <c r="C36" s="14">
        <v>7.3227855632810321</v>
      </c>
    </row>
    <row r="37" spans="1:3" x14ac:dyDescent="0.25">
      <c r="A37" s="13">
        <v>45693</v>
      </c>
      <c r="B37" s="14">
        <v>14.708333333333334</v>
      </c>
      <c r="C37" s="14">
        <v>19.452236189025239</v>
      </c>
    </row>
    <row r="38" spans="1:3" x14ac:dyDescent="0.25">
      <c r="A38" s="13">
        <v>45694</v>
      </c>
      <c r="B38" s="14">
        <v>7.291666666666667</v>
      </c>
      <c r="C38" s="14">
        <v>7.6185081654262641</v>
      </c>
    </row>
    <row r="39" spans="1:3" x14ac:dyDescent="0.25">
      <c r="A39" s="13">
        <v>45695</v>
      </c>
      <c r="B39" s="14">
        <v>16.958333333333332</v>
      </c>
      <c r="C39" s="14">
        <v>19.832952742664254</v>
      </c>
    </row>
    <row r="40" spans="1:3" x14ac:dyDescent="0.25">
      <c r="A40" s="13">
        <v>45696</v>
      </c>
      <c r="B40" s="14">
        <v>19.375</v>
      </c>
      <c r="C40" s="14">
        <v>21.052341602694028</v>
      </c>
    </row>
    <row r="41" spans="1:3" x14ac:dyDescent="0.25">
      <c r="A41" s="13">
        <v>45697</v>
      </c>
      <c r="B41" s="14">
        <v>10.541666666666666</v>
      </c>
      <c r="C41" s="14">
        <v>13.461633619666856</v>
      </c>
    </row>
    <row r="42" spans="1:3" x14ac:dyDescent="0.25">
      <c r="A42" s="13">
        <v>45698</v>
      </c>
      <c r="B42" s="14">
        <v>14.291666666666666</v>
      </c>
      <c r="C42" s="14">
        <v>25.083303240388322</v>
      </c>
    </row>
    <row r="43" spans="1:3" x14ac:dyDescent="0.25">
      <c r="A43" s="13">
        <v>45699</v>
      </c>
      <c r="B43" s="14">
        <v>7.958333333333333</v>
      </c>
      <c r="C43" s="14">
        <v>8.1479747639289606</v>
      </c>
    </row>
    <row r="44" spans="1:3" x14ac:dyDescent="0.25">
      <c r="A44" s="13">
        <v>45700</v>
      </c>
      <c r="B44" s="14">
        <v>14.333333333333334</v>
      </c>
      <c r="C44" s="14">
        <v>23.490361884170181</v>
      </c>
    </row>
    <row r="45" spans="1:3" x14ac:dyDescent="0.25">
      <c r="A45" s="13">
        <v>45701</v>
      </c>
      <c r="B45" s="14">
        <v>9</v>
      </c>
      <c r="C45" s="14">
        <v>9.1841072558499945</v>
      </c>
    </row>
    <row r="46" spans="1:3" x14ac:dyDescent="0.25">
      <c r="A46" s="13">
        <v>45702</v>
      </c>
      <c r="B46" s="14">
        <v>18.5</v>
      </c>
      <c r="C46" s="14">
        <v>22.748148515199325</v>
      </c>
    </row>
    <row r="47" spans="1:3" x14ac:dyDescent="0.25">
      <c r="A47" s="13">
        <v>45703</v>
      </c>
      <c r="B47" s="14">
        <v>13.333333333333334</v>
      </c>
      <c r="C47" s="14">
        <v>15.429127357517428</v>
      </c>
    </row>
    <row r="48" spans="1:3" x14ac:dyDescent="0.25">
      <c r="A48" s="13">
        <v>45704</v>
      </c>
      <c r="B48" s="14">
        <v>15.625</v>
      </c>
      <c r="C48" s="14">
        <v>18.542108364711268</v>
      </c>
    </row>
    <row r="49" spans="1:3" x14ac:dyDescent="0.25">
      <c r="A49" s="13">
        <v>45705</v>
      </c>
      <c r="B49" s="14">
        <v>15.083333333333334</v>
      </c>
      <c r="C49" s="14">
        <v>28.726471153407203</v>
      </c>
    </row>
    <row r="50" spans="1:3" x14ac:dyDescent="0.25">
      <c r="A50" s="13">
        <v>45706</v>
      </c>
      <c r="B50" s="14">
        <v>8.5416666666666661</v>
      </c>
      <c r="C50" s="14">
        <v>7.9234334162312035</v>
      </c>
    </row>
    <row r="51" spans="1:3" x14ac:dyDescent="0.25">
      <c r="A51" s="13">
        <v>45707</v>
      </c>
      <c r="B51" s="14">
        <v>13.75</v>
      </c>
      <c r="C51" s="14">
        <v>16.498353013980307</v>
      </c>
    </row>
    <row r="52" spans="1:3" x14ac:dyDescent="0.25">
      <c r="A52" s="13">
        <v>45708</v>
      </c>
      <c r="B52" s="14">
        <v>8.8333333333333339</v>
      </c>
      <c r="C52" s="14">
        <v>8.0199027786943997</v>
      </c>
    </row>
    <row r="53" spans="1:3" x14ac:dyDescent="0.25">
      <c r="A53" s="13">
        <v>45709</v>
      </c>
      <c r="B53" s="14">
        <v>14.875</v>
      </c>
      <c r="C53" s="14">
        <v>18.713660437138476</v>
      </c>
    </row>
    <row r="54" spans="1:3" x14ac:dyDescent="0.25">
      <c r="A54" s="13">
        <v>45710</v>
      </c>
      <c r="B54" s="14">
        <v>22.291666666666668</v>
      </c>
      <c r="C54" s="14">
        <v>30.034008501474904</v>
      </c>
    </row>
    <row r="55" spans="1:3" x14ac:dyDescent="0.25">
      <c r="A55" s="13">
        <v>45711</v>
      </c>
      <c r="B55" s="14">
        <v>19.583333333333332</v>
      </c>
      <c r="C55" s="14">
        <v>25.40612159485886</v>
      </c>
    </row>
    <row r="56" spans="1:3" x14ac:dyDescent="0.25">
      <c r="A56" s="13">
        <v>45712</v>
      </c>
      <c r="B56" s="14">
        <v>15.125</v>
      </c>
      <c r="C56" s="14">
        <v>18.010413654327877</v>
      </c>
    </row>
    <row r="57" spans="1:3" x14ac:dyDescent="0.25">
      <c r="A57" s="13">
        <v>45713</v>
      </c>
      <c r="B57" s="14">
        <v>10.083333333333334</v>
      </c>
      <c r="C57" s="14">
        <v>10.060325289350054</v>
      </c>
    </row>
    <row r="58" spans="1:3" x14ac:dyDescent="0.25">
      <c r="A58" s="13">
        <v>45714</v>
      </c>
      <c r="B58" s="14">
        <v>10.875</v>
      </c>
      <c r="C58" s="14">
        <v>16.092970380019157</v>
      </c>
    </row>
    <row r="59" spans="1:3" x14ac:dyDescent="0.25">
      <c r="A59" s="13">
        <v>45715</v>
      </c>
      <c r="B59" s="14">
        <v>5.5</v>
      </c>
      <c r="C59" s="14">
        <v>5.5246483264036614</v>
      </c>
    </row>
    <row r="60" spans="1:3" x14ac:dyDescent="0.25">
      <c r="A60" s="13">
        <v>45716</v>
      </c>
      <c r="B60" s="14">
        <v>11.583333333333334</v>
      </c>
      <c r="C60" s="14">
        <v>17.300205242981235</v>
      </c>
    </row>
    <row r="61" spans="1:3" x14ac:dyDescent="0.25">
      <c r="A61" s="13">
        <v>45717</v>
      </c>
      <c r="B61" s="14">
        <v>12.375</v>
      </c>
      <c r="C61" s="14">
        <v>11.526198890769031</v>
      </c>
    </row>
    <row r="62" spans="1:3" x14ac:dyDescent="0.25">
      <c r="A62" s="13">
        <v>45718</v>
      </c>
      <c r="B62" s="14">
        <v>12.958333333333334</v>
      </c>
      <c r="C62" s="14">
        <v>14.323829845724759</v>
      </c>
    </row>
    <row r="63" spans="1:3" x14ac:dyDescent="0.25">
      <c r="A63" s="13">
        <v>45719</v>
      </c>
      <c r="B63" s="14">
        <v>12.916666666666666</v>
      </c>
      <c r="C63" s="14">
        <v>17.788410165944679</v>
      </c>
    </row>
    <row r="64" spans="1:3" x14ac:dyDescent="0.25">
      <c r="A64" s="13">
        <v>45720</v>
      </c>
      <c r="B64" s="14">
        <v>8.4166666666666661</v>
      </c>
      <c r="C64" s="14">
        <v>9.0501821584678215</v>
      </c>
    </row>
    <row r="65" spans="1:3" x14ac:dyDescent="0.25">
      <c r="A65" s="13">
        <v>45721</v>
      </c>
      <c r="B65" s="14">
        <v>11.166666666666666</v>
      </c>
      <c r="C65" s="14">
        <v>13.602003262520681</v>
      </c>
    </row>
    <row r="66" spans="1:3" x14ac:dyDescent="0.25">
      <c r="A66" s="13">
        <v>45722</v>
      </c>
      <c r="B66" s="14">
        <v>17.083333333333332</v>
      </c>
      <c r="C66" s="14">
        <v>18.108169347050222</v>
      </c>
    </row>
    <row r="67" spans="1:3" x14ac:dyDescent="0.25">
      <c r="A67" s="13">
        <v>45723</v>
      </c>
      <c r="B67" s="14">
        <v>31.208333333333332</v>
      </c>
      <c r="C67" s="14">
        <v>33.057235170253563</v>
      </c>
    </row>
    <row r="68" spans="1:3" x14ac:dyDescent="0.25">
      <c r="A68" s="13">
        <v>45724</v>
      </c>
      <c r="B68" s="14">
        <v>47.5</v>
      </c>
      <c r="C68" s="14">
        <v>50.85358351701224</v>
      </c>
    </row>
    <row r="69" spans="1:3" x14ac:dyDescent="0.25">
      <c r="A69" s="13">
        <v>45725</v>
      </c>
      <c r="B69" s="14">
        <v>35.75</v>
      </c>
      <c r="C69" s="14">
        <v>42.573976538031651</v>
      </c>
    </row>
    <row r="70" spans="1:3" x14ac:dyDescent="0.25">
      <c r="A70" s="13">
        <v>45726</v>
      </c>
      <c r="B70" s="14">
        <v>90.5</v>
      </c>
      <c r="C70" s="14">
        <v>188.67639653304718</v>
      </c>
    </row>
    <row r="71" spans="1:3" x14ac:dyDescent="0.25">
      <c r="A71" s="13">
        <v>45727</v>
      </c>
      <c r="B71" s="14">
        <v>43.583333333333336</v>
      </c>
      <c r="C71" s="14">
        <v>47.535722646618424</v>
      </c>
    </row>
    <row r="72" spans="1:3" x14ac:dyDescent="0.25">
      <c r="A72" s="13">
        <v>45728</v>
      </c>
      <c r="B72" s="14">
        <v>13.041666666666666</v>
      </c>
      <c r="C72" s="14">
        <v>17.780006276388256</v>
      </c>
    </row>
    <row r="73" spans="1:3" x14ac:dyDescent="0.25">
      <c r="A73" s="13">
        <v>45729</v>
      </c>
      <c r="B73" s="14">
        <v>13.25</v>
      </c>
      <c r="C73" s="14">
        <v>15.89708751011794</v>
      </c>
    </row>
    <row r="74" spans="1:3" x14ac:dyDescent="0.25">
      <c r="A74" s="13">
        <v>45730</v>
      </c>
      <c r="B74" s="14">
        <v>13</v>
      </c>
      <c r="C74" s="14">
        <v>16.08942401757724</v>
      </c>
    </row>
    <row r="75" spans="1:3" x14ac:dyDescent="0.25">
      <c r="A75" s="13">
        <v>45731</v>
      </c>
      <c r="B75" s="14">
        <v>24.75</v>
      </c>
      <c r="C75" s="14">
        <v>25.492113017303147</v>
      </c>
    </row>
    <row r="76" spans="1:3" x14ac:dyDescent="0.25">
      <c r="A76" s="13">
        <v>45732</v>
      </c>
      <c r="B76" s="14">
        <v>17.25</v>
      </c>
      <c r="C76" s="14">
        <v>20.121911051086229</v>
      </c>
    </row>
    <row r="77" spans="1:3" x14ac:dyDescent="0.25">
      <c r="A77" s="13">
        <v>45733</v>
      </c>
      <c r="B77" s="14">
        <v>13.791666666666666</v>
      </c>
      <c r="C77" s="14">
        <v>20.811742435183213</v>
      </c>
    </row>
    <row r="78" spans="1:3" x14ac:dyDescent="0.25">
      <c r="A78" s="13">
        <v>45734</v>
      </c>
      <c r="B78" s="14">
        <v>7.916666666666667</v>
      </c>
      <c r="C78" s="14">
        <v>8.7024067968563159</v>
      </c>
    </row>
    <row r="79" spans="1:3" x14ac:dyDescent="0.25">
      <c r="A79" s="13">
        <v>45735</v>
      </c>
      <c r="B79" s="14">
        <v>11.541666666666666</v>
      </c>
      <c r="C79" s="14">
        <v>15.525516631232168</v>
      </c>
    </row>
    <row r="80" spans="1:3" x14ac:dyDescent="0.25">
      <c r="A80" s="13">
        <v>45736</v>
      </c>
      <c r="B80" s="14">
        <v>13.458333333333334</v>
      </c>
      <c r="C80" s="14">
        <v>13.548557332686807</v>
      </c>
    </row>
    <row r="81" spans="1:3" x14ac:dyDescent="0.25">
      <c r="A81" s="13">
        <v>45737</v>
      </c>
      <c r="B81" s="14">
        <v>21.916666666666668</v>
      </c>
      <c r="C81" s="14">
        <v>26.204740139850681</v>
      </c>
    </row>
    <row r="82" spans="1:3" x14ac:dyDescent="0.25">
      <c r="A82" s="13">
        <v>45738</v>
      </c>
      <c r="B82" s="14">
        <v>33.625</v>
      </c>
      <c r="C82" s="14">
        <v>36.800062027357932</v>
      </c>
    </row>
    <row r="83" spans="1:3" x14ac:dyDescent="0.25">
      <c r="A83" s="13">
        <v>45739</v>
      </c>
      <c r="B83" s="14">
        <v>22.333333333333332</v>
      </c>
      <c r="C83" s="14">
        <v>25.085361514613272</v>
      </c>
    </row>
    <row r="84" spans="1:3" x14ac:dyDescent="0.25">
      <c r="A84" s="13">
        <v>45740</v>
      </c>
      <c r="B84" s="14">
        <v>12</v>
      </c>
      <c r="C84" s="14">
        <v>22.698400633180036</v>
      </c>
    </row>
    <row r="85" spans="1:3" x14ac:dyDescent="0.25">
      <c r="A85" s="13">
        <v>45741</v>
      </c>
      <c r="B85" s="14">
        <v>13.875</v>
      </c>
      <c r="C85" s="14">
        <v>14.66528731985545</v>
      </c>
    </row>
    <row r="86" spans="1:3" x14ac:dyDescent="0.25">
      <c r="A86" s="13">
        <v>45742</v>
      </c>
      <c r="B86" s="14">
        <v>15.208333333333334</v>
      </c>
      <c r="C86" s="14">
        <v>19.010247046096563</v>
      </c>
    </row>
    <row r="87" spans="1:3" x14ac:dyDescent="0.25">
      <c r="A87" s="13">
        <v>45743</v>
      </c>
      <c r="B87" s="14">
        <v>15.583333333333334</v>
      </c>
      <c r="C87" s="14">
        <v>15.550525411693013</v>
      </c>
    </row>
    <row r="88" spans="1:3" x14ac:dyDescent="0.25">
      <c r="A88" s="13">
        <v>45744</v>
      </c>
      <c r="B88" s="14">
        <v>26.333333333333332</v>
      </c>
      <c r="C88" s="14">
        <v>31.212687869806583</v>
      </c>
    </row>
    <row r="89" spans="1:3" x14ac:dyDescent="0.25">
      <c r="A89" s="13">
        <v>45745</v>
      </c>
      <c r="B89" s="14">
        <v>34.958333333333336</v>
      </c>
      <c r="C89" s="14">
        <v>35.323940848968839</v>
      </c>
    </row>
    <row r="90" spans="1:3" x14ac:dyDescent="0.25">
      <c r="A90" s="13">
        <v>45746</v>
      </c>
      <c r="B90" s="14">
        <v>27.416666666666668</v>
      </c>
      <c r="C90" s="14">
        <v>31.254796733310865</v>
      </c>
    </row>
    <row r="91" spans="1:3" x14ac:dyDescent="0.25">
      <c r="A91" s="13">
        <v>45747</v>
      </c>
      <c r="B91" s="14">
        <v>14.5</v>
      </c>
      <c r="C91" s="14">
        <v>16.434322514838851</v>
      </c>
    </row>
    <row r="92" spans="1:3" x14ac:dyDescent="0.25">
      <c r="A92" s="13">
        <v>45748</v>
      </c>
      <c r="B92" s="14">
        <v>13.916666666666666</v>
      </c>
      <c r="C92" s="14">
        <v>14.138804656032605</v>
      </c>
    </row>
    <row r="93" spans="1:3" x14ac:dyDescent="0.25">
      <c r="A93" s="13">
        <v>45749</v>
      </c>
      <c r="B93" s="14">
        <v>17.625</v>
      </c>
      <c r="C93" s="14">
        <v>23.036478633378128</v>
      </c>
    </row>
    <row r="94" spans="1:3" x14ac:dyDescent="0.25">
      <c r="A94" s="13">
        <v>45750</v>
      </c>
      <c r="B94" s="14">
        <v>16</v>
      </c>
      <c r="C94" s="14">
        <v>15.294216013848532</v>
      </c>
    </row>
    <row r="95" spans="1:3" x14ac:dyDescent="0.25">
      <c r="A95" s="13">
        <v>45751</v>
      </c>
      <c r="B95" s="14">
        <v>24.166666666666668</v>
      </c>
      <c r="C95" s="14">
        <v>26.853332181972544</v>
      </c>
    </row>
    <row r="96" spans="1:3" x14ac:dyDescent="0.25">
      <c r="A96" s="13">
        <v>45752</v>
      </c>
      <c r="B96" s="14">
        <v>11.416666666666666</v>
      </c>
      <c r="C96" s="14">
        <v>13.399924291371679</v>
      </c>
    </row>
    <row r="97" spans="1:3" x14ac:dyDescent="0.25">
      <c r="A97" s="13">
        <v>45753</v>
      </c>
      <c r="B97" s="14">
        <v>13.166666666666666</v>
      </c>
      <c r="C97" s="14">
        <v>14.415169143970367</v>
      </c>
    </row>
    <row r="98" spans="1:3" x14ac:dyDescent="0.25">
      <c r="A98" s="13">
        <v>45754</v>
      </c>
      <c r="B98" s="14">
        <v>18.416666666666668</v>
      </c>
      <c r="C98" s="14">
        <v>29.516269156645393</v>
      </c>
    </row>
    <row r="99" spans="1:3" x14ac:dyDescent="0.25">
      <c r="A99" s="13">
        <v>45755</v>
      </c>
      <c r="B99" s="14">
        <v>17.208333333333332</v>
      </c>
      <c r="C99" s="14">
        <v>29.379050753698728</v>
      </c>
    </row>
    <row r="100" spans="1:3" x14ac:dyDescent="0.25">
      <c r="A100" s="13">
        <v>45756</v>
      </c>
      <c r="B100" s="14">
        <v>10.125</v>
      </c>
      <c r="C100" s="14">
        <v>12.477153033688694</v>
      </c>
    </row>
    <row r="101" spans="1:3" x14ac:dyDescent="0.25">
      <c r="A101" s="13">
        <v>45757</v>
      </c>
      <c r="B101" s="14">
        <v>16.75</v>
      </c>
      <c r="C101" s="14">
        <v>25.216023201269397</v>
      </c>
    </row>
    <row r="102" spans="1:3" x14ac:dyDescent="0.25">
      <c r="A102" s="13">
        <v>45758</v>
      </c>
      <c r="B102" s="14">
        <v>16.333333333333332</v>
      </c>
      <c r="C102" s="14">
        <v>18.445375682212902</v>
      </c>
    </row>
    <row r="103" spans="1:3" x14ac:dyDescent="0.25">
      <c r="A103" s="13">
        <v>45759</v>
      </c>
      <c r="B103" s="14">
        <v>29.083333333333332</v>
      </c>
      <c r="C103" s="14">
        <v>27.233158603735848</v>
      </c>
    </row>
    <row r="104" spans="1:3" x14ac:dyDescent="0.25">
      <c r="A104" s="13">
        <v>45760</v>
      </c>
      <c r="B104" s="14">
        <v>24.125</v>
      </c>
      <c r="C104" s="14">
        <v>22.993973690664181</v>
      </c>
    </row>
    <row r="105" spans="1:3" x14ac:dyDescent="0.25">
      <c r="A105" s="13">
        <v>45761</v>
      </c>
      <c r="B105" s="14">
        <v>17</v>
      </c>
      <c r="C105" s="14">
        <v>18.327930692750364</v>
      </c>
    </row>
    <row r="106" spans="1:3" x14ac:dyDescent="0.25">
      <c r="A106" s="13">
        <v>45762</v>
      </c>
      <c r="B106" s="14">
        <v>18.583333333333332</v>
      </c>
      <c r="C106" s="14">
        <v>18.07692900685403</v>
      </c>
    </row>
    <row r="107" spans="1:3" x14ac:dyDescent="0.25">
      <c r="A107" s="13">
        <v>45763</v>
      </c>
      <c r="B107" s="14">
        <v>17.666666666666668</v>
      </c>
      <c r="C107" s="14">
        <v>21.668784734822069</v>
      </c>
    </row>
    <row r="108" spans="1:3" x14ac:dyDescent="0.25">
      <c r="A108" s="13">
        <v>45764</v>
      </c>
      <c r="B108" s="14">
        <v>20.958333333333332</v>
      </c>
      <c r="C108" s="14">
        <v>19.114026642566806</v>
      </c>
    </row>
    <row r="109" spans="1:3" x14ac:dyDescent="0.25">
      <c r="A109" s="13">
        <v>45765</v>
      </c>
      <c r="B109" s="14">
        <v>34.708333333333336</v>
      </c>
      <c r="C109" s="14">
        <v>40.88209894920702</v>
      </c>
    </row>
    <row r="110" spans="1:3" x14ac:dyDescent="0.25">
      <c r="A110" s="13">
        <v>45766</v>
      </c>
      <c r="B110" s="14">
        <v>25.958333333333332</v>
      </c>
      <c r="C110" s="14">
        <v>20.93982925611769</v>
      </c>
    </row>
    <row r="111" spans="1:3" x14ac:dyDescent="0.25">
      <c r="A111" s="13">
        <v>45767</v>
      </c>
      <c r="B111" s="14">
        <v>37.75</v>
      </c>
      <c r="C111" s="14">
        <v>33.987529682415044</v>
      </c>
    </row>
    <row r="112" spans="1:3" x14ac:dyDescent="0.25">
      <c r="A112" s="13">
        <v>45768</v>
      </c>
      <c r="B112" s="14">
        <v>36.125</v>
      </c>
      <c r="C112" s="14">
        <v>34.578596672307093</v>
      </c>
    </row>
    <row r="113" spans="1:3" x14ac:dyDescent="0.25">
      <c r="A113" s="13">
        <v>45769</v>
      </c>
      <c r="B113" s="14">
        <v>24.666666666666668</v>
      </c>
      <c r="C113" s="14">
        <v>24.902709240888466</v>
      </c>
    </row>
    <row r="114" spans="1:3" x14ac:dyDescent="0.25">
      <c r="A114" s="13">
        <v>45770</v>
      </c>
      <c r="B114" s="14">
        <v>25.5</v>
      </c>
      <c r="C114" s="14">
        <v>27.67356296100164</v>
      </c>
    </row>
    <row r="115" spans="1:3" x14ac:dyDescent="0.25">
      <c r="A115" s="13">
        <v>45771</v>
      </c>
      <c r="B115" s="14">
        <v>22.375</v>
      </c>
      <c r="C115" s="14">
        <v>19.232699735877819</v>
      </c>
    </row>
    <row r="116" spans="1:3" x14ac:dyDescent="0.25">
      <c r="A116" s="13">
        <v>45772</v>
      </c>
      <c r="B116" s="14">
        <v>21.708333333333332</v>
      </c>
      <c r="C116" s="14">
        <v>21.77449478606578</v>
      </c>
    </row>
    <row r="117" spans="1:3" x14ac:dyDescent="0.25">
      <c r="A117" s="13">
        <v>45773</v>
      </c>
      <c r="B117" s="14">
        <v>23.375</v>
      </c>
      <c r="C117" s="14">
        <v>24.733031073585714</v>
      </c>
    </row>
    <row r="118" spans="1:3" x14ac:dyDescent="0.25">
      <c r="A118" s="13">
        <v>45774</v>
      </c>
      <c r="B118" s="14">
        <v>33.791666666666664</v>
      </c>
      <c r="C118" s="14">
        <v>39.254995989618024</v>
      </c>
    </row>
    <row r="119" spans="1:3" x14ac:dyDescent="0.25">
      <c r="A119" s="13">
        <v>45775</v>
      </c>
      <c r="B119" s="14">
        <v>21.333333333333332</v>
      </c>
      <c r="C119" s="14">
        <v>25.745690507542133</v>
      </c>
    </row>
    <row r="120" spans="1:3" x14ac:dyDescent="0.25">
      <c r="A120" s="13">
        <v>45776</v>
      </c>
      <c r="B120" s="14">
        <v>19.333333333333332</v>
      </c>
      <c r="C120" s="14">
        <v>18.901729082780776</v>
      </c>
    </row>
    <row r="121" spans="1:3" x14ac:dyDescent="0.25">
      <c r="A121" s="13">
        <v>45777</v>
      </c>
      <c r="B121" s="14">
        <v>24.166666666666668</v>
      </c>
      <c r="C121" s="14">
        <v>20.989990713312086</v>
      </c>
    </row>
    <row r="122" spans="1:3" x14ac:dyDescent="0.25">
      <c r="A122" s="13">
        <v>45778</v>
      </c>
      <c r="B122" s="14">
        <v>34.458333333333336</v>
      </c>
      <c r="C122" s="14">
        <v>36.865182308876037</v>
      </c>
    </row>
    <row r="123" spans="1:3" x14ac:dyDescent="0.25">
      <c r="A123" s="13">
        <v>45779</v>
      </c>
      <c r="B123" s="14">
        <v>56.958333333333336</v>
      </c>
      <c r="C123" s="14">
        <v>57.405104428898596</v>
      </c>
    </row>
    <row r="124" spans="1:3" x14ac:dyDescent="0.25">
      <c r="A124" s="13">
        <v>45780</v>
      </c>
      <c r="B124" s="14">
        <v>45.625</v>
      </c>
      <c r="C124" s="14">
        <v>44.744504156085057</v>
      </c>
    </row>
    <row r="125" spans="1:3" x14ac:dyDescent="0.25">
      <c r="A125" s="13">
        <v>45781</v>
      </c>
      <c r="B125" s="14">
        <v>15.125</v>
      </c>
      <c r="C125" s="14">
        <v>22.091337078435146</v>
      </c>
    </row>
    <row r="126" spans="1:3" x14ac:dyDescent="0.25">
      <c r="A126" s="13">
        <v>45782</v>
      </c>
      <c r="B126" s="14">
        <v>21.416666666666668</v>
      </c>
      <c r="C126" s="14">
        <v>24.590412883827337</v>
      </c>
    </row>
    <row r="127" spans="1:3" x14ac:dyDescent="0.25">
      <c r="A127" s="13">
        <v>45783</v>
      </c>
      <c r="B127" s="14">
        <v>18.666666666666668</v>
      </c>
      <c r="C127" s="14">
        <v>20.31633882342992</v>
      </c>
    </row>
    <row r="128" spans="1:3" x14ac:dyDescent="0.25">
      <c r="A128" s="13">
        <v>45784</v>
      </c>
      <c r="B128" s="14">
        <v>23.625</v>
      </c>
      <c r="C128" s="14">
        <v>26.491692709389024</v>
      </c>
    </row>
    <row r="129" spans="1:3" x14ac:dyDescent="0.25">
      <c r="A129" s="13">
        <v>45785</v>
      </c>
      <c r="B129" s="14">
        <v>19.291666666666668</v>
      </c>
      <c r="C129" s="14">
        <v>20.879528494315373</v>
      </c>
    </row>
    <row r="130" spans="1:3" x14ac:dyDescent="0.25">
      <c r="A130" s="13">
        <v>45786</v>
      </c>
      <c r="B130" s="14">
        <v>38.25</v>
      </c>
      <c r="C130" s="14">
        <v>41.14053327633065</v>
      </c>
    </row>
    <row r="131" spans="1:3" x14ac:dyDescent="0.25">
      <c r="A131" s="13">
        <v>45787</v>
      </c>
      <c r="B131" s="14">
        <v>58.791666666666664</v>
      </c>
      <c r="C131" s="14">
        <v>55.896627545984316</v>
      </c>
    </row>
    <row r="132" spans="1:3" x14ac:dyDescent="0.25">
      <c r="A132" s="13">
        <v>45788</v>
      </c>
      <c r="B132" s="14">
        <v>23.208333333333332</v>
      </c>
      <c r="C132" s="14">
        <v>22.391728221680953</v>
      </c>
    </row>
    <row r="133" spans="1:3" x14ac:dyDescent="0.25">
      <c r="A133" s="13">
        <v>45789</v>
      </c>
      <c r="B133" s="14">
        <v>25.5</v>
      </c>
      <c r="C133" s="14">
        <v>25.085939245443591</v>
      </c>
    </row>
    <row r="134" spans="1:3" x14ac:dyDescent="0.25">
      <c r="A134" s="13">
        <v>45790</v>
      </c>
      <c r="B134" s="14">
        <v>29.541666666666668</v>
      </c>
      <c r="C134" s="14">
        <v>34.294097814748476</v>
      </c>
    </row>
    <row r="135" spans="1:3" x14ac:dyDescent="0.25">
      <c r="A135" s="13">
        <v>45791</v>
      </c>
      <c r="B135" s="14">
        <v>20.125</v>
      </c>
      <c r="C135" s="14">
        <v>23.666730455108976</v>
      </c>
    </row>
    <row r="136" spans="1:3" x14ac:dyDescent="0.25">
      <c r="A136" s="13">
        <v>45792</v>
      </c>
      <c r="B136" s="14">
        <v>20.458333333333332</v>
      </c>
      <c r="C136" s="14">
        <v>22.096584758080027</v>
      </c>
    </row>
    <row r="137" spans="1:3" x14ac:dyDescent="0.25">
      <c r="A137" s="13">
        <v>45793</v>
      </c>
      <c r="B137" s="14">
        <v>21.083333333333332</v>
      </c>
      <c r="C137" s="14">
        <v>20.978076893388668</v>
      </c>
    </row>
    <row r="138" spans="1:3" x14ac:dyDescent="0.25">
      <c r="A138" s="13">
        <v>45794</v>
      </c>
      <c r="B138" s="14">
        <v>18.416666666666668</v>
      </c>
      <c r="C138" s="14">
        <v>18.851632766713191</v>
      </c>
    </row>
    <row r="139" spans="1:3" x14ac:dyDescent="0.25">
      <c r="A139" s="13">
        <v>45795</v>
      </c>
      <c r="B139" s="14">
        <v>23.875</v>
      </c>
      <c r="C139" s="14">
        <v>22.986409027945186</v>
      </c>
    </row>
    <row r="140" spans="1:3" x14ac:dyDescent="0.25">
      <c r="A140" s="13">
        <v>45796</v>
      </c>
      <c r="B140" s="14">
        <v>21.625</v>
      </c>
      <c r="C140" s="14">
        <v>24.706648462729007</v>
      </c>
    </row>
    <row r="141" spans="1:3" x14ac:dyDescent="0.25">
      <c r="A141" s="13">
        <v>45797</v>
      </c>
      <c r="B141" s="14">
        <v>32.25</v>
      </c>
      <c r="C141" s="14">
        <v>31.449407266136262</v>
      </c>
    </row>
    <row r="142" spans="1:3" x14ac:dyDescent="0.25">
      <c r="A142" s="13">
        <v>45798</v>
      </c>
      <c r="B142" s="14">
        <v>33.25</v>
      </c>
      <c r="C142" s="14">
        <v>33.622262293592478</v>
      </c>
    </row>
    <row r="143" spans="1:3" x14ac:dyDescent="0.25">
      <c r="A143" s="13">
        <v>45799</v>
      </c>
      <c r="B143" s="14">
        <v>22.375</v>
      </c>
      <c r="C143" s="14">
        <v>27.834624199867079</v>
      </c>
    </row>
    <row r="144" spans="1:3" x14ac:dyDescent="0.25">
      <c r="A144" s="13">
        <v>45800</v>
      </c>
      <c r="B144" s="14">
        <v>47.833333333333336</v>
      </c>
      <c r="C144" s="14">
        <v>52.406161823791763</v>
      </c>
    </row>
    <row r="145" spans="1:3" x14ac:dyDescent="0.25">
      <c r="A145" s="13">
        <v>45801</v>
      </c>
      <c r="B145" s="14">
        <v>40.25</v>
      </c>
      <c r="C145" s="14">
        <v>39.560905163953265</v>
      </c>
    </row>
    <row r="146" spans="1:3" x14ac:dyDescent="0.25">
      <c r="A146" s="13">
        <v>45802</v>
      </c>
      <c r="B146" s="14">
        <v>52.125</v>
      </c>
      <c r="C146" s="14">
        <v>56.236544284330613</v>
      </c>
    </row>
    <row r="147" spans="1:3" x14ac:dyDescent="0.25">
      <c r="A147" s="13">
        <v>45803</v>
      </c>
      <c r="B147" s="14">
        <v>24.916666666666668</v>
      </c>
      <c r="C147" s="14">
        <v>22.3605177404994</v>
      </c>
    </row>
    <row r="148" spans="1:3" x14ac:dyDescent="0.25">
      <c r="A148" s="13">
        <v>45804</v>
      </c>
      <c r="B148" s="14">
        <v>32.333333333333336</v>
      </c>
      <c r="C148" s="14">
        <v>30.859663649814948</v>
      </c>
    </row>
    <row r="149" spans="1:3" x14ac:dyDescent="0.25">
      <c r="A149" s="13">
        <v>45805</v>
      </c>
      <c r="B149" s="14">
        <v>25.208333333333332</v>
      </c>
      <c r="C149" s="14">
        <v>24.992136444449301</v>
      </c>
    </row>
    <row r="150" spans="1:3" x14ac:dyDescent="0.25">
      <c r="A150" s="13">
        <v>45806</v>
      </c>
      <c r="B150" s="14">
        <v>22.208333333333332</v>
      </c>
      <c r="C150" s="14">
        <v>24.87880041611588</v>
      </c>
    </row>
    <row r="151" spans="1:3" x14ac:dyDescent="0.25">
      <c r="A151" s="13">
        <v>45807</v>
      </c>
      <c r="B151" s="14">
        <v>39.041666666666664</v>
      </c>
      <c r="C151" s="14">
        <v>31.46630933535749</v>
      </c>
    </row>
    <row r="152" spans="1:3" x14ac:dyDescent="0.25">
      <c r="A152" s="13">
        <v>45808</v>
      </c>
      <c r="B152" s="14">
        <v>100.66666666666667</v>
      </c>
      <c r="C152" s="14">
        <v>162.36584205634713</v>
      </c>
    </row>
    <row r="153" spans="1:3" x14ac:dyDescent="0.25">
      <c r="A153" s="13">
        <v>45809</v>
      </c>
      <c r="B153" s="14">
        <v>39.708333333333336</v>
      </c>
      <c r="C153" s="14">
        <v>41.505870896062156</v>
      </c>
    </row>
    <row r="154" spans="1:3" x14ac:dyDescent="0.25">
      <c r="A154" s="13">
        <v>45810</v>
      </c>
      <c r="B154" s="14">
        <v>20.708333333333332</v>
      </c>
      <c r="C154" s="14">
        <v>21.784476257121757</v>
      </c>
    </row>
    <row r="155" spans="1:3" x14ac:dyDescent="0.25">
      <c r="A155" s="13">
        <v>45811</v>
      </c>
      <c r="B155" s="14">
        <v>23.291666666666668</v>
      </c>
      <c r="C155" s="14">
        <v>24.356909860879611</v>
      </c>
    </row>
    <row r="156" spans="1:3" x14ac:dyDescent="0.25">
      <c r="A156" s="13">
        <v>45812</v>
      </c>
      <c r="B156" s="14">
        <v>31.708333333333332</v>
      </c>
      <c r="C156" s="14">
        <v>32.343911686566386</v>
      </c>
    </row>
    <row r="157" spans="1:3" x14ac:dyDescent="0.25">
      <c r="A157" s="13">
        <v>45813</v>
      </c>
      <c r="B157" s="14">
        <v>18</v>
      </c>
      <c r="C157" s="14">
        <v>18.556611384812598</v>
      </c>
    </row>
    <row r="158" spans="1:3" x14ac:dyDescent="0.25">
      <c r="A158" s="13">
        <v>45814</v>
      </c>
      <c r="B158" s="14">
        <v>34.458333333333336</v>
      </c>
      <c r="C158" s="14">
        <v>31.00628150477937</v>
      </c>
    </row>
    <row r="159" spans="1:3" x14ac:dyDescent="0.25">
      <c r="A159" s="13">
        <v>45815</v>
      </c>
      <c r="B159" s="14">
        <v>28.083333333333332</v>
      </c>
      <c r="C159" s="14">
        <v>25.806835405047021</v>
      </c>
    </row>
    <row r="160" spans="1:3" x14ac:dyDescent="0.25">
      <c r="A160" s="13">
        <v>45816</v>
      </c>
      <c r="B160" s="14">
        <v>23.625</v>
      </c>
      <c r="C160" s="14">
        <v>19.49986064610184</v>
      </c>
    </row>
    <row r="161" spans="1:3" x14ac:dyDescent="0.25">
      <c r="A161" s="13">
        <v>45817</v>
      </c>
      <c r="B161" s="14">
        <v>18.083333333333332</v>
      </c>
      <c r="C161" s="14">
        <v>20.342537712382644</v>
      </c>
    </row>
    <row r="162" spans="1:3" x14ac:dyDescent="0.25">
      <c r="A162" s="13">
        <v>45818</v>
      </c>
      <c r="B162" s="14">
        <v>31.791666666666668</v>
      </c>
      <c r="C162" s="14">
        <v>37.40957697268658</v>
      </c>
    </row>
    <row r="163" spans="1:3" x14ac:dyDescent="0.25">
      <c r="A163" s="13">
        <v>45819</v>
      </c>
      <c r="B163" s="14">
        <v>27.416666666666668</v>
      </c>
      <c r="C163" s="14">
        <v>27.971906195893837</v>
      </c>
    </row>
    <row r="164" spans="1:3" x14ac:dyDescent="0.25">
      <c r="A164" s="13">
        <v>45820</v>
      </c>
      <c r="B164" s="14">
        <v>20.416666666666668</v>
      </c>
      <c r="C164" s="14">
        <v>18.677856377019815</v>
      </c>
    </row>
    <row r="165" spans="1:3" x14ac:dyDescent="0.25">
      <c r="A165" s="13">
        <v>45821</v>
      </c>
      <c r="B165" s="14">
        <v>79.5</v>
      </c>
      <c r="C165" s="14">
        <v>146.40266094041729</v>
      </c>
    </row>
    <row r="166" spans="1:3" x14ac:dyDescent="0.25">
      <c r="A166" s="13">
        <v>45822</v>
      </c>
      <c r="B166" s="14">
        <v>40.833333333333336</v>
      </c>
      <c r="C166" s="14">
        <v>36.023744182518513</v>
      </c>
    </row>
    <row r="167" spans="1:3" x14ac:dyDescent="0.25">
      <c r="A167" s="13">
        <v>45823</v>
      </c>
      <c r="B167" s="14">
        <v>28.833333333333332</v>
      </c>
      <c r="C167" s="14">
        <v>25.742312768410429</v>
      </c>
    </row>
    <row r="168" spans="1:3" x14ac:dyDescent="0.25">
      <c r="A168" s="13">
        <v>45824</v>
      </c>
      <c r="B168" s="14">
        <v>32.583333333333336</v>
      </c>
      <c r="C168" s="14">
        <v>33.855083320923413</v>
      </c>
    </row>
    <row r="169" spans="1:3" x14ac:dyDescent="0.25">
      <c r="A169" s="13">
        <v>45825</v>
      </c>
      <c r="B169" s="14">
        <v>36.083333333333336</v>
      </c>
      <c r="C169" s="14">
        <v>34.84988511822705</v>
      </c>
    </row>
    <row r="170" spans="1:3" x14ac:dyDescent="0.25">
      <c r="A170" s="13">
        <v>45826</v>
      </c>
      <c r="B170" s="14">
        <v>27.833333333333332</v>
      </c>
      <c r="C170" s="14">
        <v>25.996097811965459</v>
      </c>
    </row>
    <row r="171" spans="1:3" x14ac:dyDescent="0.25">
      <c r="A171" s="13">
        <v>45827</v>
      </c>
      <c r="B171" s="14">
        <v>104.95833333333333</v>
      </c>
      <c r="C171" s="14">
        <v>226.16240397337151</v>
      </c>
    </row>
    <row r="172" spans="1:3" x14ac:dyDescent="0.25">
      <c r="A172" s="13">
        <v>45828</v>
      </c>
      <c r="B172" s="14">
        <v>22</v>
      </c>
      <c r="C172" s="14">
        <v>16.903819995337816</v>
      </c>
    </row>
    <row r="173" spans="1:3" x14ac:dyDescent="0.25">
      <c r="A173" s="13">
        <v>45829</v>
      </c>
      <c r="B173" s="14">
        <v>45.416666666666664</v>
      </c>
      <c r="C173" s="14">
        <v>38.617316082934551</v>
      </c>
    </row>
    <row r="174" spans="1:3" x14ac:dyDescent="0.25">
      <c r="A174" s="13">
        <v>45830</v>
      </c>
      <c r="B174" s="14">
        <v>25.25</v>
      </c>
      <c r="C174" s="14">
        <v>23.052397781538062</v>
      </c>
    </row>
    <row r="175" spans="1:3" x14ac:dyDescent="0.25">
      <c r="A175" s="13">
        <v>45831</v>
      </c>
      <c r="B175" s="14">
        <v>24.416666666666668</v>
      </c>
      <c r="C175" s="14">
        <v>22.705901678076842</v>
      </c>
    </row>
    <row r="176" spans="1:3" x14ac:dyDescent="0.25">
      <c r="A176" s="13">
        <v>45832</v>
      </c>
      <c r="B176" s="14">
        <v>18.541666666666668</v>
      </c>
      <c r="C176" s="14">
        <v>17.467931279587912</v>
      </c>
    </row>
    <row r="177" spans="1:3" x14ac:dyDescent="0.25">
      <c r="A177" s="13">
        <v>45833</v>
      </c>
      <c r="B177" s="14">
        <v>14</v>
      </c>
      <c r="C177" s="14">
        <v>13.532569408010021</v>
      </c>
    </row>
    <row r="178" spans="1:3" x14ac:dyDescent="0.25">
      <c r="A178" s="13">
        <v>45834</v>
      </c>
      <c r="B178" s="14">
        <v>18.166666666666668</v>
      </c>
      <c r="C178" s="14">
        <v>22.3308456325923</v>
      </c>
    </row>
    <row r="179" spans="1:3" x14ac:dyDescent="0.25">
      <c r="A179" s="13">
        <v>45835</v>
      </c>
      <c r="B179" s="14">
        <v>15.291666666666666</v>
      </c>
      <c r="C179" s="14">
        <v>17.248765971403053</v>
      </c>
    </row>
    <row r="180" spans="1:3" x14ac:dyDescent="0.25">
      <c r="A180" s="13">
        <v>45836</v>
      </c>
      <c r="B180" s="14">
        <v>28.25</v>
      </c>
      <c r="C180" s="14">
        <v>25.64176280991617</v>
      </c>
    </row>
    <row r="181" spans="1:3" x14ac:dyDescent="0.25">
      <c r="A181" s="13">
        <v>45837</v>
      </c>
      <c r="B181" s="14">
        <v>26.166666666666668</v>
      </c>
      <c r="C181" s="14">
        <v>26.584838220090898</v>
      </c>
    </row>
    <row r="182" spans="1:3" x14ac:dyDescent="0.25">
      <c r="A182" s="13">
        <v>45838</v>
      </c>
      <c r="B182" s="14">
        <v>24</v>
      </c>
      <c r="C182" s="14">
        <v>22.096625750671013</v>
      </c>
    </row>
    <row r="183" spans="1:3" x14ac:dyDescent="0.25">
      <c r="A183" s="13">
        <v>45839</v>
      </c>
      <c r="B183" s="14">
        <v>25.583333333333332</v>
      </c>
      <c r="C183" s="14">
        <v>27.601065931947453</v>
      </c>
    </row>
    <row r="184" spans="1:3" x14ac:dyDescent="0.25">
      <c r="A184" s="13">
        <v>45840</v>
      </c>
      <c r="B184" s="14">
        <v>17.708333333333332</v>
      </c>
      <c r="C184" s="14">
        <v>15.026004029729569</v>
      </c>
    </row>
    <row r="185" spans="1:3" x14ac:dyDescent="0.25">
      <c r="A185" s="13">
        <v>45841</v>
      </c>
      <c r="B185" s="14">
        <v>15.25</v>
      </c>
      <c r="C185" s="14">
        <v>13.478646558296505</v>
      </c>
    </row>
    <row r="186" spans="1:3" x14ac:dyDescent="0.25">
      <c r="A186" s="13">
        <v>45842</v>
      </c>
      <c r="B186" s="14">
        <v>22.791666666666668</v>
      </c>
      <c r="C186" s="14">
        <v>18.273238133512571</v>
      </c>
    </row>
    <row r="187" spans="1:3" x14ac:dyDescent="0.25">
      <c r="A187" s="13">
        <v>45843</v>
      </c>
      <c r="B187" s="14">
        <v>33.916666666666664</v>
      </c>
      <c r="C187" s="14">
        <v>27.026422927052039</v>
      </c>
    </row>
    <row r="188" spans="1:3" x14ac:dyDescent="0.25">
      <c r="A188" s="13">
        <v>45844</v>
      </c>
      <c r="B188" s="14">
        <v>26.75</v>
      </c>
      <c r="C188" s="14">
        <v>19.685019685029527</v>
      </c>
    </row>
    <row r="189" spans="1:3" x14ac:dyDescent="0.25">
      <c r="A189" s="13">
        <v>45845</v>
      </c>
      <c r="B189" s="14">
        <v>21.125</v>
      </c>
      <c r="C189" s="14">
        <v>15.408389865942176</v>
      </c>
    </row>
    <row r="190" spans="1:3" x14ac:dyDescent="0.25">
      <c r="A190" s="13">
        <v>45846</v>
      </c>
      <c r="B190" s="14">
        <v>38.75</v>
      </c>
      <c r="C190" s="14">
        <v>43.138049380423148</v>
      </c>
    </row>
    <row r="191" spans="1:3" x14ac:dyDescent="0.25">
      <c r="A191" s="13">
        <v>45847</v>
      </c>
      <c r="B191" s="14">
        <v>9.0833333333333339</v>
      </c>
      <c r="C191" s="14">
        <v>6.933953428234684</v>
      </c>
    </row>
    <row r="192" spans="1:3" x14ac:dyDescent="0.25">
      <c r="A192" s="13">
        <v>45848</v>
      </c>
      <c r="B192" s="14">
        <v>29.166666666666668</v>
      </c>
      <c r="C192" s="14">
        <v>27.890572922961162</v>
      </c>
    </row>
    <row r="193" spans="1:3" x14ac:dyDescent="0.25">
      <c r="A193" s="13">
        <v>45849</v>
      </c>
      <c r="B193" s="14">
        <v>0.375</v>
      </c>
      <c r="C193" s="14">
        <v>0.96964807600713976</v>
      </c>
    </row>
    <row r="194" spans="1:3" x14ac:dyDescent="0.25">
      <c r="A194" s="13">
        <v>45850</v>
      </c>
      <c r="B194" s="14">
        <v>38.458333333333336</v>
      </c>
      <c r="C194" s="14">
        <v>78.440771988455907</v>
      </c>
    </row>
    <row r="195" spans="1:3" x14ac:dyDescent="0.25">
      <c r="A195" s="13">
        <v>45851</v>
      </c>
      <c r="B195" s="14">
        <v>31.5</v>
      </c>
      <c r="C195" s="14">
        <v>26.678439430273702</v>
      </c>
    </row>
    <row r="196" spans="1:3" x14ac:dyDescent="0.25">
      <c r="A196" s="13">
        <v>45852</v>
      </c>
      <c r="B196" s="14">
        <v>30.291666666666668</v>
      </c>
      <c r="C196" s="14">
        <v>24.881421682201687</v>
      </c>
    </row>
    <row r="197" spans="1:3" x14ac:dyDescent="0.25">
      <c r="A197" s="13">
        <v>45853</v>
      </c>
      <c r="B197" s="14">
        <v>34.333333333333336</v>
      </c>
      <c r="C197" s="14">
        <v>27.613271331430262</v>
      </c>
    </row>
    <row r="198" spans="1:3" x14ac:dyDescent="0.25">
      <c r="A198" s="13">
        <v>45854</v>
      </c>
      <c r="B198" s="14">
        <v>65.958333333333329</v>
      </c>
      <c r="C198" s="14">
        <v>76.697304054805997</v>
      </c>
    </row>
    <row r="199" spans="1:3" x14ac:dyDescent="0.25">
      <c r="A199" s="13">
        <v>45855</v>
      </c>
      <c r="B199" s="14">
        <v>220.91666666666666</v>
      </c>
      <c r="C199" s="14">
        <v>444.84329597175503</v>
      </c>
    </row>
    <row r="200" spans="1:3" x14ac:dyDescent="0.25">
      <c r="A200" s="13">
        <v>45856</v>
      </c>
      <c r="B200" s="14">
        <v>227.625</v>
      </c>
      <c r="C200" s="14">
        <v>424.6967012392235</v>
      </c>
    </row>
    <row r="201" spans="1:3" x14ac:dyDescent="0.25">
      <c r="A201" s="13">
        <v>45857</v>
      </c>
      <c r="B201" s="14">
        <v>247.70833333333334</v>
      </c>
      <c r="C201" s="14">
        <v>459.46892587048768</v>
      </c>
    </row>
    <row r="202" spans="1:3" x14ac:dyDescent="0.25">
      <c r="A202" s="13">
        <v>45858</v>
      </c>
      <c r="B202" s="14">
        <v>29.083333333333332</v>
      </c>
      <c r="C202" s="14">
        <v>19.115021788400202</v>
      </c>
    </row>
    <row r="203" spans="1:3" x14ac:dyDescent="0.25">
      <c r="A203" s="13">
        <v>45859</v>
      </c>
      <c r="B203" s="14">
        <v>40</v>
      </c>
      <c r="C203" s="14">
        <v>46.815084896997071</v>
      </c>
    </row>
    <row r="204" spans="1:3" x14ac:dyDescent="0.25">
      <c r="A204" s="13">
        <v>45860</v>
      </c>
      <c r="B204" s="14">
        <v>29.458333333333332</v>
      </c>
      <c r="C204" s="14">
        <v>34.302971308324153</v>
      </c>
    </row>
    <row r="205" spans="1:3" x14ac:dyDescent="0.25">
      <c r="A205" s="13">
        <v>45861</v>
      </c>
      <c r="B205" s="14">
        <v>27.25</v>
      </c>
      <c r="C205" s="14">
        <v>25.820871234417087</v>
      </c>
    </row>
    <row r="206" spans="1:3" x14ac:dyDescent="0.25">
      <c r="A206" s="13">
        <v>45862</v>
      </c>
      <c r="B206" s="14">
        <v>26.25</v>
      </c>
      <c r="C206" s="14">
        <v>20.424303511088045</v>
      </c>
    </row>
    <row r="207" spans="1:3" x14ac:dyDescent="0.25">
      <c r="A207" s="13">
        <v>45863</v>
      </c>
      <c r="B207" s="14">
        <v>20</v>
      </c>
      <c r="C207" s="14">
        <v>15.511566511870228</v>
      </c>
    </row>
    <row r="208" spans="1:3" x14ac:dyDescent="0.25">
      <c r="A208" s="13">
        <v>45864</v>
      </c>
      <c r="B208" s="14">
        <v>27.875</v>
      </c>
      <c r="C208" s="14">
        <v>23.714447073461358</v>
      </c>
    </row>
    <row r="209" spans="1:3" x14ac:dyDescent="0.25">
      <c r="A209" s="13">
        <v>45865</v>
      </c>
      <c r="B209" s="14">
        <v>24.833333333333332</v>
      </c>
      <c r="C209" s="14">
        <v>26.21593718177629</v>
      </c>
    </row>
    <row r="210" spans="1:3" x14ac:dyDescent="0.25">
      <c r="A210" s="13">
        <v>45866</v>
      </c>
      <c r="B210" s="14">
        <v>5.958333333333333</v>
      </c>
      <c r="C210" s="14">
        <v>6.6690665970105831</v>
      </c>
    </row>
    <row r="211" spans="1:3" x14ac:dyDescent="0.25">
      <c r="A211" s="13">
        <v>45867</v>
      </c>
      <c r="B211" s="14">
        <v>9.0416666666666661</v>
      </c>
      <c r="C211" s="14">
        <v>8.9076379861753257</v>
      </c>
    </row>
    <row r="212" spans="1:3" x14ac:dyDescent="0.25">
      <c r="A212" s="13">
        <v>45868</v>
      </c>
      <c r="B212" s="14">
        <v>0.75</v>
      </c>
      <c r="C212" s="14">
        <v>1.8939262186630001</v>
      </c>
    </row>
    <row r="213" spans="1:3" x14ac:dyDescent="0.25">
      <c r="A213" s="13">
        <v>45869</v>
      </c>
      <c r="B213" s="14">
        <v>0.5</v>
      </c>
      <c r="C213" s="14">
        <v>1.6681153124565982</v>
      </c>
    </row>
    <row r="214" spans="1:3" x14ac:dyDescent="0.25">
      <c r="A214" s="13">
        <v>45870</v>
      </c>
      <c r="B214" s="14">
        <v>0.79166666666666663</v>
      </c>
      <c r="C214" s="14">
        <v>2.6039963712434924</v>
      </c>
    </row>
    <row r="215" spans="1:3" x14ac:dyDescent="0.25">
      <c r="A215" s="13">
        <v>45871</v>
      </c>
      <c r="B215" s="14">
        <v>6.208333333333333</v>
      </c>
      <c r="C215" s="14">
        <v>13.442240906177442</v>
      </c>
    </row>
    <row r="216" spans="1:3" x14ac:dyDescent="0.25">
      <c r="A216" s="13">
        <v>45872</v>
      </c>
      <c r="B216" s="14">
        <v>21.25</v>
      </c>
      <c r="C216" s="14">
        <v>18.676304447777856</v>
      </c>
    </row>
    <row r="217" spans="1:3" x14ac:dyDescent="0.25">
      <c r="A217" s="13">
        <v>45873</v>
      </c>
      <c r="B217" s="14">
        <v>23.5</v>
      </c>
      <c r="C217" s="14">
        <v>21.151626517784067</v>
      </c>
    </row>
    <row r="218" spans="1:3" x14ac:dyDescent="0.25">
      <c r="A218" s="13">
        <v>45874</v>
      </c>
      <c r="B218" s="14">
        <v>28.083333333333332</v>
      </c>
      <c r="C218" s="14">
        <v>24.639869894254659</v>
      </c>
    </row>
    <row r="219" spans="1:3" x14ac:dyDescent="0.25">
      <c r="A219" s="13">
        <v>45875</v>
      </c>
      <c r="B219" s="14">
        <v>24.625</v>
      </c>
      <c r="C219" s="14">
        <v>22.031227836868286</v>
      </c>
    </row>
    <row r="220" spans="1:3" x14ac:dyDescent="0.25">
      <c r="A220" s="13">
        <v>45876</v>
      </c>
      <c r="B220" s="14">
        <v>23.833333333333332</v>
      </c>
      <c r="C220" s="14">
        <v>19.835555836989265</v>
      </c>
    </row>
    <row r="221" spans="1:3" x14ac:dyDescent="0.25">
      <c r="A221" s="13">
        <v>45877</v>
      </c>
      <c r="B221" s="14">
        <v>28.208333333333332</v>
      </c>
      <c r="C221" s="14">
        <v>24.331012893132851</v>
      </c>
    </row>
    <row r="222" spans="1:3" x14ac:dyDescent="0.25">
      <c r="A222" s="13">
        <v>45878</v>
      </c>
      <c r="B222" s="14">
        <v>37.416666666666664</v>
      </c>
      <c r="C222" s="14">
        <v>28.875921467196683</v>
      </c>
    </row>
    <row r="223" spans="1:3" x14ac:dyDescent="0.25">
      <c r="A223" s="13">
        <v>45879</v>
      </c>
      <c r="B223" s="14">
        <v>23.208333333333332</v>
      </c>
      <c r="C223" s="14">
        <v>23.226632327467588</v>
      </c>
    </row>
    <row r="224" spans="1:3" x14ac:dyDescent="0.25">
      <c r="A224" s="13">
        <v>45880</v>
      </c>
      <c r="B224" s="14">
        <v>26.041666666666668</v>
      </c>
      <c r="C224" s="14">
        <v>24.509943264736044</v>
      </c>
    </row>
    <row r="225" spans="1:3" x14ac:dyDescent="0.25">
      <c r="A225" s="13">
        <v>45881</v>
      </c>
      <c r="B225" s="14">
        <v>31.5</v>
      </c>
      <c r="C225" s="14">
        <v>30.005796541451062</v>
      </c>
    </row>
    <row r="226" spans="1:3" x14ac:dyDescent="0.25">
      <c r="A226" s="13">
        <v>45882</v>
      </c>
      <c r="B226" s="14">
        <v>30.625</v>
      </c>
      <c r="C226" s="14">
        <v>28.091175312449685</v>
      </c>
    </row>
    <row r="227" spans="1:3" x14ac:dyDescent="0.25">
      <c r="A227" s="13">
        <v>45883</v>
      </c>
      <c r="B227" s="14">
        <v>25.041666666666668</v>
      </c>
      <c r="C227" s="14">
        <v>21.214185505615497</v>
      </c>
    </row>
    <row r="228" spans="1:3" x14ac:dyDescent="0.25">
      <c r="A228" s="13">
        <v>45884</v>
      </c>
      <c r="B228" s="14">
        <v>37.291666666666664</v>
      </c>
      <c r="C228" s="14">
        <v>33.64453462517988</v>
      </c>
    </row>
    <row r="229" spans="1:3" x14ac:dyDescent="0.25">
      <c r="A229" s="13">
        <v>45885</v>
      </c>
      <c r="B229" s="14">
        <v>33.875</v>
      </c>
      <c r="C229" s="14">
        <v>31.639700570231586</v>
      </c>
    </row>
    <row r="230" spans="1:3" x14ac:dyDescent="0.25">
      <c r="A230" s="13">
        <v>45886</v>
      </c>
      <c r="B230" s="14">
        <v>32.208333333333336</v>
      </c>
      <c r="C230" s="14">
        <v>31.182463252487825</v>
      </c>
    </row>
    <row r="231" spans="1:3" x14ac:dyDescent="0.25">
      <c r="A231" s="13">
        <v>45887</v>
      </c>
      <c r="B231" s="14">
        <v>29.708333333333332</v>
      </c>
      <c r="C231" s="14">
        <v>28.502447136230657</v>
      </c>
    </row>
    <row r="232" spans="1:3" x14ac:dyDescent="0.25">
      <c r="A232" s="13">
        <v>45888</v>
      </c>
      <c r="B232" s="14">
        <v>39.333333333333336</v>
      </c>
      <c r="C232" s="14">
        <v>39.006874161922511</v>
      </c>
    </row>
    <row r="233" spans="1:3" x14ac:dyDescent="0.25">
      <c r="A233" s="13">
        <v>45889</v>
      </c>
      <c r="B233" s="14">
        <v>24</v>
      </c>
      <c r="C233" s="14">
        <v>20.423771316351168</v>
      </c>
    </row>
    <row r="234" spans="1:3" x14ac:dyDescent="0.25">
      <c r="A234" s="13">
        <v>45890</v>
      </c>
      <c r="B234" s="14">
        <v>35.25</v>
      </c>
      <c r="C234" s="14">
        <v>31.705506310967227</v>
      </c>
    </row>
    <row r="235" spans="1:3" x14ac:dyDescent="0.25">
      <c r="A235" s="13">
        <v>45891</v>
      </c>
      <c r="B235" s="14">
        <v>36.541666666666664</v>
      </c>
      <c r="C235" s="14">
        <v>30.666479599303418</v>
      </c>
    </row>
    <row r="236" spans="1:3" x14ac:dyDescent="0.25">
      <c r="A236" s="13">
        <v>45892</v>
      </c>
      <c r="B236" s="14">
        <v>193.08333333333334</v>
      </c>
      <c r="C236" s="14">
        <v>370.18866126278937</v>
      </c>
    </row>
    <row r="237" spans="1:3" x14ac:dyDescent="0.25">
      <c r="A237" s="13">
        <v>45893</v>
      </c>
      <c r="B237" s="14">
        <v>13.083333333333334</v>
      </c>
      <c r="C237" s="14">
        <v>10.329007977395575</v>
      </c>
    </row>
    <row r="238" spans="1:3" x14ac:dyDescent="0.25">
      <c r="A238" s="13">
        <v>45894</v>
      </c>
      <c r="B238" s="14">
        <v>26.208333333333332</v>
      </c>
      <c r="C238" s="14">
        <v>23.586988245487248</v>
      </c>
    </row>
    <row r="239" spans="1:3" x14ac:dyDescent="0.25">
      <c r="A239" s="13">
        <v>45895</v>
      </c>
      <c r="B239" s="14">
        <v>9.1666666666666661</v>
      </c>
      <c r="C239" s="14">
        <v>12.443495477965381</v>
      </c>
    </row>
    <row r="240" spans="1:3" x14ac:dyDescent="0.25">
      <c r="A240" s="13">
        <v>45896</v>
      </c>
      <c r="B240" s="14">
        <v>27.5</v>
      </c>
      <c r="C240" s="14">
        <v>36.276714294434107</v>
      </c>
    </row>
    <row r="241" spans="1:3" x14ac:dyDescent="0.25">
      <c r="A241" s="13">
        <v>45897</v>
      </c>
      <c r="B241" s="14">
        <v>34.666666666666664</v>
      </c>
      <c r="C241" s="14">
        <v>29.30301463444788</v>
      </c>
    </row>
    <row r="242" spans="1:3" x14ac:dyDescent="0.25">
      <c r="A242" s="13">
        <v>45898</v>
      </c>
      <c r="B242" s="14">
        <v>127.54166666666667</v>
      </c>
      <c r="C242" s="14">
        <v>229.20504948657856</v>
      </c>
    </row>
    <row r="243" spans="1:3" x14ac:dyDescent="0.25">
      <c r="A243" s="13">
        <v>45899</v>
      </c>
      <c r="B243" s="14">
        <v>35.666666666666664</v>
      </c>
      <c r="C243" s="14">
        <v>27.398296784046021</v>
      </c>
    </row>
    <row r="244" spans="1:3" x14ac:dyDescent="0.25">
      <c r="A244" s="13">
        <v>45900</v>
      </c>
      <c r="B244" s="14">
        <v>22.416666666666668</v>
      </c>
      <c r="C244" s="14">
        <v>22.409075542437414</v>
      </c>
    </row>
    <row r="245" spans="1:3" x14ac:dyDescent="0.25">
      <c r="A245" s="13">
        <v>45901</v>
      </c>
      <c r="B245" s="14">
        <v>25.791666666666668</v>
      </c>
      <c r="C245" s="14">
        <v>27.265169956441188</v>
      </c>
    </row>
    <row r="246" spans="1:3" x14ac:dyDescent="0.25">
      <c r="A246" s="13">
        <v>45902</v>
      </c>
      <c r="B246" s="14">
        <v>27</v>
      </c>
      <c r="C246" s="14">
        <v>28.225797635742964</v>
      </c>
    </row>
    <row r="247" spans="1:3" x14ac:dyDescent="0.25">
      <c r="A247" s="13">
        <v>45903</v>
      </c>
      <c r="B247" s="14">
        <v>27.25</v>
      </c>
      <c r="C247" s="14">
        <v>32.198096081978946</v>
      </c>
    </row>
    <row r="248" spans="1:3" x14ac:dyDescent="0.25">
      <c r="A248" s="13">
        <v>45904</v>
      </c>
      <c r="B248" s="14">
        <v>19.166666666666668</v>
      </c>
      <c r="C248" s="14">
        <v>16.050644485683343</v>
      </c>
    </row>
    <row r="249" spans="1:3" x14ac:dyDescent="0.25">
      <c r="A249" s="13">
        <v>45905</v>
      </c>
      <c r="B249" s="14">
        <v>35.833333333333336</v>
      </c>
      <c r="C249" s="14">
        <v>36.186313370697476</v>
      </c>
    </row>
    <row r="250" spans="1:3" x14ac:dyDescent="0.25">
      <c r="A250" s="13">
        <v>45906</v>
      </c>
      <c r="B250" s="14">
        <v>258</v>
      </c>
      <c r="C250" s="14">
        <v>476.8857305476858</v>
      </c>
    </row>
    <row r="251" spans="1:3" x14ac:dyDescent="0.25">
      <c r="A251" s="13">
        <v>45907</v>
      </c>
      <c r="B251" s="14">
        <v>31.541666666666668</v>
      </c>
      <c r="C251" s="14">
        <v>23.583301326346895</v>
      </c>
    </row>
    <row r="252" spans="1:3" x14ac:dyDescent="0.25">
      <c r="A252" s="13">
        <v>45908</v>
      </c>
      <c r="B252" s="14">
        <v>23.958333333333332</v>
      </c>
      <c r="C252" s="14">
        <v>26.7751980736662</v>
      </c>
    </row>
    <row r="253" spans="1:3" x14ac:dyDescent="0.25">
      <c r="A253" s="13">
        <v>45909</v>
      </c>
      <c r="B253" s="14">
        <v>21.625</v>
      </c>
      <c r="C253" s="14">
        <v>24.235820596794323</v>
      </c>
    </row>
    <row r="254" spans="1:3" x14ac:dyDescent="0.25">
      <c r="A254" s="13">
        <v>45910</v>
      </c>
      <c r="B254" s="14">
        <v>31.208333333333332</v>
      </c>
      <c r="C254" s="14">
        <v>34.624669725835481</v>
      </c>
    </row>
    <row r="255" spans="1:3" x14ac:dyDescent="0.25">
      <c r="A255" s="13">
        <v>45911</v>
      </c>
      <c r="B255" s="14">
        <v>20.791666666666668</v>
      </c>
      <c r="C255" s="14">
        <v>22.057196728873592</v>
      </c>
    </row>
    <row r="256" spans="1:3" x14ac:dyDescent="0.25">
      <c r="A256" s="13">
        <v>45912</v>
      </c>
      <c r="B256" s="14">
        <v>20.75</v>
      </c>
      <c r="C256" s="14">
        <v>20.762110138213419</v>
      </c>
    </row>
    <row r="257" spans="1:3" x14ac:dyDescent="0.25">
      <c r="A257" s="13">
        <v>45913</v>
      </c>
      <c r="B257" s="14">
        <v>34</v>
      </c>
      <c r="C257" s="14">
        <v>35.492803924665949</v>
      </c>
    </row>
    <row r="258" spans="1:3" x14ac:dyDescent="0.25">
      <c r="A258" s="13">
        <v>45914</v>
      </c>
      <c r="B258" s="14">
        <v>17.416666666666668</v>
      </c>
      <c r="C258" s="14">
        <v>15.418556484248809</v>
      </c>
    </row>
    <row r="259" spans="1:3" x14ac:dyDescent="0.25">
      <c r="A259" s="13">
        <v>45915</v>
      </c>
      <c r="B259" s="14">
        <v>19.791666666666668</v>
      </c>
      <c r="C259" s="14">
        <v>21.465805298228375</v>
      </c>
    </row>
    <row r="260" spans="1:3" x14ac:dyDescent="0.25">
      <c r="A260" s="13">
        <v>45916</v>
      </c>
      <c r="B260" s="14">
        <v>15.708333333333334</v>
      </c>
      <c r="C260" s="14">
        <v>18.008401823368004</v>
      </c>
    </row>
    <row r="261" spans="1:3" x14ac:dyDescent="0.25">
      <c r="A261" s="13">
        <v>45917</v>
      </c>
      <c r="B261" s="14">
        <v>21.208333333333332</v>
      </c>
      <c r="C261" s="14">
        <v>26.267816589998436</v>
      </c>
    </row>
    <row r="262" spans="1:3" x14ac:dyDescent="0.25">
      <c r="A262" s="13">
        <v>45918</v>
      </c>
      <c r="B262" s="14">
        <v>21.25</v>
      </c>
      <c r="C262" s="14">
        <v>22.041956040400692</v>
      </c>
    </row>
    <row r="263" spans="1:3" x14ac:dyDescent="0.25">
      <c r="A263" s="13">
        <v>45919</v>
      </c>
      <c r="B263" s="14">
        <v>20.875</v>
      </c>
      <c r="C263" s="14">
        <v>21.869797517998673</v>
      </c>
    </row>
    <row r="264" spans="1:3" x14ac:dyDescent="0.25">
      <c r="A264" s="13">
        <v>45920</v>
      </c>
      <c r="B264" s="14">
        <v>31.958333333333332</v>
      </c>
      <c r="C264" s="14">
        <v>25.679426999341178</v>
      </c>
    </row>
    <row r="265" spans="1:3" x14ac:dyDescent="0.25">
      <c r="A265" s="13">
        <v>45921</v>
      </c>
      <c r="B265" s="14">
        <v>34.125</v>
      </c>
      <c r="C265" s="14">
        <v>37.759320761208429</v>
      </c>
    </row>
    <row r="266" spans="1:3" x14ac:dyDescent="0.25">
      <c r="A266" s="13">
        <v>45922</v>
      </c>
      <c r="B266" s="14">
        <v>47.083333333333336</v>
      </c>
      <c r="C266" s="14">
        <v>82.065677127035514</v>
      </c>
    </row>
    <row r="267" spans="1:3" x14ac:dyDescent="0.25">
      <c r="A267" s="13">
        <v>45923</v>
      </c>
      <c r="B267" s="14">
        <v>23.916666666666668</v>
      </c>
      <c r="C267" s="14">
        <v>24.40227478110911</v>
      </c>
    </row>
    <row r="268" spans="1:3" x14ac:dyDescent="0.25">
      <c r="A268" s="13">
        <v>45924</v>
      </c>
      <c r="B268" s="14">
        <v>22.916666666666668</v>
      </c>
      <c r="C268" s="14">
        <v>27.044113185146497</v>
      </c>
    </row>
    <row r="269" spans="1:3" x14ac:dyDescent="0.25">
      <c r="A269" s="13">
        <v>45925</v>
      </c>
      <c r="B269" s="14">
        <v>18.375</v>
      </c>
      <c r="C269" s="14">
        <v>17.387683046890704</v>
      </c>
    </row>
    <row r="270" spans="1:3" x14ac:dyDescent="0.25">
      <c r="A270" s="13">
        <v>45926</v>
      </c>
      <c r="B270" s="14">
        <v>28.666666666666668</v>
      </c>
      <c r="C270" s="14">
        <v>35.245310100181712</v>
      </c>
    </row>
    <row r="271" spans="1:3" x14ac:dyDescent="0.25">
      <c r="A271" s="13">
        <v>45927</v>
      </c>
      <c r="B271" s="14">
        <v>26.583333333333332</v>
      </c>
      <c r="C271" s="14">
        <v>24.729698158580359</v>
      </c>
    </row>
    <row r="272" spans="1:3" x14ac:dyDescent="0.25">
      <c r="A272" s="13">
        <v>45928</v>
      </c>
      <c r="B272" s="14">
        <v>14.375</v>
      </c>
      <c r="C272" s="14">
        <v>12.699922971351475</v>
      </c>
    </row>
    <row r="273" spans="1:3" x14ac:dyDescent="0.25">
      <c r="A273" s="13">
        <v>45929</v>
      </c>
      <c r="B273" s="14">
        <v>19.333333333333332</v>
      </c>
      <c r="C273" s="14">
        <v>21.712882705028342</v>
      </c>
    </row>
    <row r="274" spans="1:3" x14ac:dyDescent="0.25">
      <c r="A274" s="13">
        <v>45930</v>
      </c>
      <c r="B274" s="14">
        <v>21.913043478260871</v>
      </c>
      <c r="C274" s="14">
        <v>20.553506764447899</v>
      </c>
    </row>
    <row r="275" spans="1:3" x14ac:dyDescent="0.25">
      <c r="A275" s="13">
        <v>45931</v>
      </c>
      <c r="B275" s="14">
        <v>20.458333333333332</v>
      </c>
      <c r="C275" s="14">
        <v>24.175048521450641</v>
      </c>
    </row>
    <row r="276" spans="1:3" x14ac:dyDescent="0.25">
      <c r="A276" s="13">
        <v>45932</v>
      </c>
      <c r="B276" s="14">
        <v>19.666666666666668</v>
      </c>
      <c r="C276" s="14">
        <v>28.729119701803949</v>
      </c>
    </row>
    <row r="277" spans="1:3" x14ac:dyDescent="0.25">
      <c r="A277" s="13">
        <v>45933</v>
      </c>
      <c r="B277" s="14">
        <v>19.25</v>
      </c>
      <c r="C277" s="14">
        <v>19.768772036373097</v>
      </c>
    </row>
    <row r="278" spans="1:3" x14ac:dyDescent="0.25">
      <c r="A278" s="13">
        <v>45934</v>
      </c>
      <c r="B278" s="14">
        <v>33.791666666666664</v>
      </c>
      <c r="C278" s="14">
        <v>33.994857880550704</v>
      </c>
    </row>
    <row r="279" spans="1:3" x14ac:dyDescent="0.25">
      <c r="A279" s="13">
        <v>45935</v>
      </c>
      <c r="B279" s="14">
        <v>14.125</v>
      </c>
      <c r="C279" s="14">
        <v>14.143096334008458</v>
      </c>
    </row>
    <row r="280" spans="1:3" x14ac:dyDescent="0.25">
      <c r="A280" s="13">
        <v>45936</v>
      </c>
      <c r="B280" s="14">
        <v>23.166666666666668</v>
      </c>
      <c r="C280" s="14">
        <v>33.441274505911259</v>
      </c>
    </row>
    <row r="281" spans="1:3" x14ac:dyDescent="0.25">
      <c r="A281" s="13">
        <v>45937</v>
      </c>
      <c r="B281" s="14">
        <v>27.375</v>
      </c>
      <c r="C281" s="14">
        <v>28.786791204058972</v>
      </c>
    </row>
    <row r="282" spans="1:3" x14ac:dyDescent="0.25">
      <c r="A282" s="13">
        <v>45938</v>
      </c>
      <c r="B282" s="14">
        <v>24.375</v>
      </c>
      <c r="C282" s="14">
        <v>31.806223755190075</v>
      </c>
    </row>
    <row r="283" spans="1:3" x14ac:dyDescent="0.25">
      <c r="A283" s="13">
        <v>45939</v>
      </c>
      <c r="B283" s="14">
        <v>27.333333333333332</v>
      </c>
      <c r="C283" s="14">
        <v>26.708843457562509</v>
      </c>
    </row>
    <row r="284" spans="1:3" x14ac:dyDescent="0.25">
      <c r="A284" s="13">
        <v>45940</v>
      </c>
      <c r="B284" s="14">
        <v>26.5</v>
      </c>
      <c r="C284" s="14">
        <v>35.406950926520679</v>
      </c>
    </row>
    <row r="285" spans="1:3" x14ac:dyDescent="0.25">
      <c r="A285" s="13">
        <v>45941</v>
      </c>
      <c r="B285" s="14">
        <v>57.333333333333336</v>
      </c>
      <c r="C285" s="14">
        <v>73.941026246048551</v>
      </c>
    </row>
    <row r="286" spans="1:3" x14ac:dyDescent="0.25">
      <c r="A286" s="13">
        <v>45942</v>
      </c>
      <c r="B286" s="14">
        <v>34.458333333333336</v>
      </c>
      <c r="C286" s="14">
        <v>46.761168548892904</v>
      </c>
    </row>
    <row r="287" spans="1:3" x14ac:dyDescent="0.25">
      <c r="A287" s="13">
        <v>45943</v>
      </c>
      <c r="B287" s="14">
        <v>21.208333333333332</v>
      </c>
      <c r="C287" s="14">
        <v>28.960211335204551</v>
      </c>
    </row>
    <row r="288" spans="1:3" x14ac:dyDescent="0.25">
      <c r="A288" s="13">
        <v>45944</v>
      </c>
      <c r="B288" s="14">
        <v>23.375</v>
      </c>
      <c r="C288" s="14">
        <v>28.418935053326987</v>
      </c>
    </row>
    <row r="289" spans="1:3" x14ac:dyDescent="0.25">
      <c r="A289" s="13">
        <v>45945</v>
      </c>
      <c r="B289" s="14">
        <v>24.166666666666668</v>
      </c>
      <c r="C289" s="14">
        <v>30.973574524755453</v>
      </c>
    </row>
    <row r="290" spans="1:3" x14ac:dyDescent="0.25">
      <c r="A290" s="13">
        <v>45946</v>
      </c>
      <c r="B290" s="14">
        <v>24.833333333333332</v>
      </c>
      <c r="C290" s="14">
        <v>31.684129433693055</v>
      </c>
    </row>
    <row r="291" spans="1:3" x14ac:dyDescent="0.25">
      <c r="A291" s="13">
        <v>45947</v>
      </c>
      <c r="B291" s="14">
        <v>34.875</v>
      </c>
      <c r="C291" s="14">
        <v>51.116501632353859</v>
      </c>
    </row>
    <row r="292" spans="1:3" x14ac:dyDescent="0.25">
      <c r="A292" s="13">
        <v>45948</v>
      </c>
      <c r="B292" s="14">
        <v>29.583333333333332</v>
      </c>
      <c r="C292" s="14">
        <v>37.610031810058643</v>
      </c>
    </row>
    <row r="293" spans="1:3" x14ac:dyDescent="0.25">
      <c r="A293" s="13">
        <v>45949</v>
      </c>
      <c r="B293" s="14">
        <v>99.583333333333329</v>
      </c>
      <c r="C293" s="14">
        <v>131.42990086194126</v>
      </c>
    </row>
    <row r="294" spans="1:3" x14ac:dyDescent="0.25">
      <c r="A294" s="13">
        <v>45950</v>
      </c>
      <c r="B294" s="14">
        <v>34.958333333333336</v>
      </c>
      <c r="C294" s="14">
        <v>53.305093293366369</v>
      </c>
    </row>
    <row r="295" spans="1:3" x14ac:dyDescent="0.25">
      <c r="A295" s="13">
        <v>45951</v>
      </c>
      <c r="B295" s="14">
        <v>38.125</v>
      </c>
      <c r="C295" s="14">
        <v>50.536523598198805</v>
      </c>
    </row>
    <row r="296" spans="1:3" x14ac:dyDescent="0.25">
      <c r="A296" s="13">
        <v>45952</v>
      </c>
      <c r="B296" s="14">
        <v>32.375</v>
      </c>
      <c r="C296" s="14">
        <v>51.259622638520064</v>
      </c>
    </row>
    <row r="297" spans="1:3" x14ac:dyDescent="0.25">
      <c r="A297" s="13">
        <v>45953</v>
      </c>
      <c r="B297" s="14">
        <v>20.666666666666668</v>
      </c>
      <c r="C297" s="14">
        <v>26.141199644250829</v>
      </c>
    </row>
    <row r="298" spans="1:3" x14ac:dyDescent="0.25">
      <c r="A298" s="13">
        <v>45954</v>
      </c>
      <c r="B298" s="14">
        <v>64</v>
      </c>
      <c r="C298" s="14">
        <v>97.475972513185539</v>
      </c>
    </row>
    <row r="299" spans="1:3" x14ac:dyDescent="0.25">
      <c r="A299" s="13">
        <v>45955</v>
      </c>
      <c r="B299" s="14">
        <v>30.541666666666668</v>
      </c>
      <c r="C299" s="14">
        <v>52.722389573300262</v>
      </c>
    </row>
    <row r="300" spans="1:3" x14ac:dyDescent="0.25">
      <c r="A300" s="13">
        <v>45956</v>
      </c>
      <c r="B300" s="14">
        <v>73.25</v>
      </c>
      <c r="C300" s="14">
        <v>117.53417634329026</v>
      </c>
    </row>
    <row r="301" spans="1:3" x14ac:dyDescent="0.25">
      <c r="A301" s="13">
        <v>45957</v>
      </c>
      <c r="B301" s="14">
        <v>22.333333333333332</v>
      </c>
      <c r="C301" s="14">
        <v>38.064780785286075</v>
      </c>
    </row>
    <row r="302" spans="1:3" x14ac:dyDescent="0.25">
      <c r="A302" s="13">
        <v>45958</v>
      </c>
      <c r="B302" s="14">
        <v>27.625</v>
      </c>
      <c r="C302" s="14">
        <v>32.343015508358413</v>
      </c>
    </row>
    <row r="303" spans="1:3" x14ac:dyDescent="0.25">
      <c r="A303" s="13">
        <v>45959</v>
      </c>
      <c r="B303" s="14">
        <v>42.833333333333336</v>
      </c>
      <c r="C303" s="14">
        <v>63.393640242443929</v>
      </c>
    </row>
    <row r="304" spans="1:3" x14ac:dyDescent="0.25">
      <c r="A304" s="13">
        <v>45960</v>
      </c>
      <c r="B304" s="14">
        <v>44.25</v>
      </c>
      <c r="C304" s="14">
        <v>67.132089132577633</v>
      </c>
    </row>
    <row r="305" spans="1:3" x14ac:dyDescent="0.25">
      <c r="A305" s="13">
        <v>45961</v>
      </c>
      <c r="B305" s="14">
        <v>89.041666666666671</v>
      </c>
      <c r="C305" s="14">
        <v>148.85139340577427</v>
      </c>
    </row>
    <row r="306" spans="1:3" x14ac:dyDescent="0.25">
      <c r="A306" s="17">
        <v>45962</v>
      </c>
      <c r="B306" s="14">
        <v>121.54166666666667</v>
      </c>
      <c r="C306" s="14">
        <v>186.52892983842122</v>
      </c>
    </row>
    <row r="307" spans="1:3" x14ac:dyDescent="0.25">
      <c r="A307" s="17">
        <v>45963</v>
      </c>
      <c r="B307" s="14">
        <v>53.291666666666664</v>
      </c>
      <c r="C307" s="14">
        <v>74.067231014429908</v>
      </c>
    </row>
    <row r="308" spans="1:3" x14ac:dyDescent="0.25">
      <c r="A308" s="17">
        <v>45964</v>
      </c>
      <c r="B308" s="14">
        <v>10.75</v>
      </c>
      <c r="C308" s="14">
        <v>12.297931957641602</v>
      </c>
    </row>
    <row r="309" spans="1:3" x14ac:dyDescent="0.25">
      <c r="A309" s="17">
        <v>45965</v>
      </c>
      <c r="B309" s="14">
        <v>23.416666666666668</v>
      </c>
      <c r="C309" s="14">
        <v>30.782429582709888</v>
      </c>
    </row>
    <row r="310" spans="1:3" x14ac:dyDescent="0.25">
      <c r="A310" s="17">
        <v>45966</v>
      </c>
      <c r="B310" s="14">
        <v>21.416666666666668</v>
      </c>
      <c r="C310" s="14">
        <v>27.196413872719177</v>
      </c>
    </row>
    <row r="311" spans="1:3" x14ac:dyDescent="0.25">
      <c r="A311" s="17">
        <v>45967</v>
      </c>
      <c r="B311" s="14">
        <v>21.666666666666668</v>
      </c>
      <c r="C311" s="14">
        <v>27.968408679400607</v>
      </c>
    </row>
    <row r="312" spans="1:3" x14ac:dyDescent="0.25">
      <c r="A312" s="17">
        <v>45968</v>
      </c>
      <c r="B312" s="14">
        <v>27.125</v>
      </c>
      <c r="C312" s="14">
        <v>32.233270011777797</v>
      </c>
    </row>
    <row r="313" spans="1:3" x14ac:dyDescent="0.25">
      <c r="A313" s="17">
        <v>45969</v>
      </c>
      <c r="B313" s="14">
        <v>36.625</v>
      </c>
      <c r="C313" s="14">
        <v>39.627408718450546</v>
      </c>
    </row>
    <row r="314" spans="1:3" x14ac:dyDescent="0.25">
      <c r="A314" s="17">
        <v>45970</v>
      </c>
      <c r="B314" s="14">
        <v>34.125</v>
      </c>
      <c r="C314" s="14">
        <v>37.406477583667126</v>
      </c>
    </row>
    <row r="315" spans="1:3" x14ac:dyDescent="0.25">
      <c r="A315" s="17">
        <v>45971</v>
      </c>
      <c r="B315" s="14">
        <v>25.75</v>
      </c>
      <c r="C315" s="14">
        <v>27.832183435415352</v>
      </c>
    </row>
    <row r="316" spans="1:3" x14ac:dyDescent="0.25">
      <c r="A316" s="17">
        <v>45972</v>
      </c>
      <c r="B316" s="14">
        <v>8.6666666666666661</v>
      </c>
      <c r="C316" s="14">
        <v>8.2812867445178799</v>
      </c>
    </row>
    <row r="317" spans="1:3" x14ac:dyDescent="0.25">
      <c r="A317" s="17">
        <v>45973</v>
      </c>
      <c r="B317" s="14">
        <v>16.166666666666668</v>
      </c>
      <c r="C317" s="14">
        <v>14.287929434884253</v>
      </c>
    </row>
    <row r="318" spans="1:3" x14ac:dyDescent="0.25">
      <c r="A318" s="17">
        <v>45974</v>
      </c>
      <c r="B318" s="14">
        <v>10.125</v>
      </c>
      <c r="C318" s="14">
        <v>8.8529656048128871</v>
      </c>
    </row>
    <row r="319" spans="1:3" x14ac:dyDescent="0.25">
      <c r="A319" s="17">
        <v>45975</v>
      </c>
      <c r="B319" s="14">
        <v>12.833333333333334</v>
      </c>
      <c r="C319" s="14">
        <v>14.134960256374102</v>
      </c>
    </row>
    <row r="320" spans="1:3" x14ac:dyDescent="0.25">
      <c r="A320" s="17">
        <v>45976</v>
      </c>
      <c r="B320" s="14">
        <v>20.166666666666668</v>
      </c>
      <c r="C320" s="14">
        <v>22.305520211016329</v>
      </c>
    </row>
    <row r="321" spans="1:3" x14ac:dyDescent="0.25">
      <c r="A321" s="17">
        <v>45977</v>
      </c>
      <c r="B321" s="14">
        <v>16.875</v>
      </c>
      <c r="C321" s="14">
        <v>22.568374370767835</v>
      </c>
    </row>
    <row r="322" spans="1:3" x14ac:dyDescent="0.25">
      <c r="A322" s="17">
        <v>45978</v>
      </c>
      <c r="B322" s="14">
        <v>13.708333333333334</v>
      </c>
      <c r="C322" s="14">
        <v>19.123123191040477</v>
      </c>
    </row>
    <row r="323" spans="1:3" x14ac:dyDescent="0.25">
      <c r="A323" s="17">
        <v>45979</v>
      </c>
      <c r="B323" s="14">
        <v>9.4166666666666661</v>
      </c>
      <c r="C323" s="14">
        <v>10.379397095109669</v>
      </c>
    </row>
    <row r="324" spans="1:3" x14ac:dyDescent="0.25">
      <c r="A324" s="17">
        <v>45980</v>
      </c>
      <c r="B324" s="14">
        <v>10.416666666666666</v>
      </c>
      <c r="C324" s="14">
        <v>13.931249410764547</v>
      </c>
    </row>
    <row r="325" spans="1:3" x14ac:dyDescent="0.25">
      <c r="A325" s="17">
        <v>45981</v>
      </c>
      <c r="B325" s="14">
        <v>7.291666666666667</v>
      </c>
      <c r="C325" s="14">
        <v>7.601368107219205</v>
      </c>
    </row>
    <row r="326" spans="1:3" x14ac:dyDescent="0.25">
      <c r="A326" s="17">
        <v>45982</v>
      </c>
      <c r="B326" s="14">
        <v>13.25</v>
      </c>
      <c r="C326" s="14">
        <v>14.422958750909427</v>
      </c>
    </row>
    <row r="327" spans="1:3" x14ac:dyDescent="0.25">
      <c r="A327" s="17">
        <v>45983</v>
      </c>
      <c r="B327" s="14">
        <v>12.25</v>
      </c>
      <c r="C327" s="14">
        <v>14.368594981386678</v>
      </c>
    </row>
    <row r="328" spans="1:3" x14ac:dyDescent="0.25">
      <c r="A328" s="17">
        <v>45984</v>
      </c>
      <c r="B328" s="14">
        <v>12.958333333333334</v>
      </c>
      <c r="C328" s="14">
        <v>14.510803072094303</v>
      </c>
    </row>
    <row r="329" spans="1:3" x14ac:dyDescent="0.25">
      <c r="A329" s="17">
        <v>45985</v>
      </c>
      <c r="B329" s="14">
        <v>15</v>
      </c>
      <c r="C329" s="14">
        <v>19.359302897977813</v>
      </c>
    </row>
    <row r="330" spans="1:3" x14ac:dyDescent="0.25">
      <c r="A330" s="17">
        <v>45986</v>
      </c>
      <c r="B330" s="14">
        <v>8.7083333333333339</v>
      </c>
      <c r="C330" s="14">
        <v>9.2288732491716097</v>
      </c>
    </row>
    <row r="331" spans="1:3" x14ac:dyDescent="0.25">
      <c r="A331" s="17">
        <v>45987</v>
      </c>
      <c r="B331" s="14">
        <v>8.875</v>
      </c>
      <c r="C331" s="14">
        <v>14.593960930884183</v>
      </c>
    </row>
    <row r="332" spans="1:3" x14ac:dyDescent="0.25">
      <c r="A332" s="17">
        <v>45988</v>
      </c>
      <c r="B332" s="14">
        <v>6</v>
      </c>
      <c r="C332" s="14">
        <v>5.8234906609576411</v>
      </c>
    </row>
    <row r="333" spans="1:3" x14ac:dyDescent="0.25">
      <c r="A333" s="17">
        <v>45989</v>
      </c>
      <c r="B333" s="14">
        <v>13.875</v>
      </c>
      <c r="C333" s="14">
        <v>15.123585093718901</v>
      </c>
    </row>
    <row r="334" spans="1:3" x14ac:dyDescent="0.25">
      <c r="A334" s="17">
        <v>45990</v>
      </c>
      <c r="B334" s="14">
        <v>23.583333333333332</v>
      </c>
      <c r="C334" s="14">
        <v>25.377012306873091</v>
      </c>
    </row>
    <row r="335" spans="1:3" x14ac:dyDescent="0.25">
      <c r="A335" s="17">
        <v>45991</v>
      </c>
      <c r="B335" s="14">
        <v>12.38</v>
      </c>
      <c r="C335" s="14">
        <v>12.45</v>
      </c>
    </row>
    <row r="336" spans="1:3" x14ac:dyDescent="0.25">
      <c r="A336" s="17">
        <v>45992</v>
      </c>
      <c r="B336" s="14">
        <v>15.041666666666666</v>
      </c>
      <c r="C336" s="14">
        <v>35.810466245968136</v>
      </c>
    </row>
    <row r="337" spans="1:3" x14ac:dyDescent="0.25">
      <c r="A337" s="17">
        <v>45993</v>
      </c>
      <c r="B337" s="14">
        <v>10.583333333333334</v>
      </c>
      <c r="C337" s="14">
        <v>18.888498148842874</v>
      </c>
    </row>
    <row r="338" spans="1:3" x14ac:dyDescent="0.25">
      <c r="A338" s="17">
        <v>45994</v>
      </c>
      <c r="B338" s="14">
        <v>11.958333333333334</v>
      </c>
      <c r="C338" s="14">
        <v>15.132686093545889</v>
      </c>
    </row>
    <row r="339" spans="1:3" x14ac:dyDescent="0.25">
      <c r="A339" s="17">
        <v>45995</v>
      </c>
      <c r="B339" s="14">
        <v>10.625</v>
      </c>
      <c r="C339" s="14">
        <v>17.655674047935879</v>
      </c>
    </row>
    <row r="340" spans="1:3" x14ac:dyDescent="0.25">
      <c r="A340" s="17">
        <v>45996</v>
      </c>
      <c r="B340" s="14">
        <v>13.125</v>
      </c>
      <c r="C340" s="14">
        <v>13.135787492323338</v>
      </c>
    </row>
    <row r="341" spans="1:3" x14ac:dyDescent="0.25">
      <c r="A341" s="17">
        <v>45997</v>
      </c>
      <c r="B341" s="14">
        <v>18.25</v>
      </c>
      <c r="C341" s="14">
        <v>19.458428373910589</v>
      </c>
    </row>
    <row r="342" spans="1:3" x14ac:dyDescent="0.25">
      <c r="A342" s="17">
        <v>45998</v>
      </c>
      <c r="B342" s="14">
        <v>11.5</v>
      </c>
      <c r="C342" s="14">
        <v>13.774582768083489</v>
      </c>
    </row>
    <row r="343" spans="1:3" x14ac:dyDescent="0.25">
      <c r="A343" s="17">
        <v>45999</v>
      </c>
      <c r="B343" s="14">
        <v>12.25</v>
      </c>
      <c r="C343" s="14">
        <v>18.732092898227524</v>
      </c>
    </row>
    <row r="344" spans="1:3" x14ac:dyDescent="0.25">
      <c r="A344" s="17">
        <v>46000</v>
      </c>
      <c r="B344" s="14">
        <v>7.541666666666667</v>
      </c>
      <c r="C344" s="14">
        <v>7.2829710054802952</v>
      </c>
    </row>
    <row r="345" spans="1:3" x14ac:dyDescent="0.25">
      <c r="A345" s="17">
        <v>46001</v>
      </c>
      <c r="B345" s="14">
        <v>10.583333333333334</v>
      </c>
      <c r="C345" s="14">
        <v>10.693015463850454</v>
      </c>
    </row>
    <row r="346" spans="1:3" x14ac:dyDescent="0.25">
      <c r="A346" s="17">
        <v>46002</v>
      </c>
      <c r="B346" s="14">
        <v>6.416666666666667</v>
      </c>
      <c r="C346" s="14">
        <v>5.6562137179555378</v>
      </c>
    </row>
    <row r="347" spans="1:3" x14ac:dyDescent="0.25">
      <c r="A347" s="17">
        <v>46003</v>
      </c>
      <c r="B347" s="14">
        <v>11.583333333333334</v>
      </c>
      <c r="C347" s="14">
        <v>13.282602765718925</v>
      </c>
    </row>
    <row r="348" spans="1:3" x14ac:dyDescent="0.25">
      <c r="A348" s="17">
        <v>46004</v>
      </c>
      <c r="B348" s="14">
        <v>13.416666666666666</v>
      </c>
      <c r="C348" s="14">
        <v>13.88748785204076</v>
      </c>
    </row>
    <row r="349" spans="1:3" x14ac:dyDescent="0.25">
      <c r="A349" s="17">
        <v>46005</v>
      </c>
      <c r="B349" s="14">
        <v>18.125</v>
      </c>
      <c r="C349" s="14">
        <v>26.558078276470425</v>
      </c>
    </row>
    <row r="350" spans="1:3" x14ac:dyDescent="0.25">
      <c r="A350" s="17">
        <v>46006</v>
      </c>
      <c r="B350" s="14">
        <v>13</v>
      </c>
      <c r="C350" s="14">
        <v>15.096789177777534</v>
      </c>
    </row>
    <row r="351" spans="1:3" x14ac:dyDescent="0.25">
      <c r="A351" s="17">
        <v>46007</v>
      </c>
      <c r="B351" s="14">
        <v>7.5</v>
      </c>
      <c r="C351" s="14">
        <v>7.015510765749549</v>
      </c>
    </row>
    <row r="352" spans="1:3" x14ac:dyDescent="0.25">
      <c r="A352" s="17">
        <v>46008</v>
      </c>
      <c r="B352" s="14">
        <v>9.375</v>
      </c>
      <c r="C352" s="14">
        <v>9.5544776664274469</v>
      </c>
    </row>
    <row r="353" spans="1:3" x14ac:dyDescent="0.25">
      <c r="A353" s="17">
        <v>46009</v>
      </c>
      <c r="B353" s="14">
        <v>4.708333333333333</v>
      </c>
      <c r="C353" s="14">
        <v>4.3984104506916619</v>
      </c>
    </row>
    <row r="354" spans="1:3" x14ac:dyDescent="0.25">
      <c r="A354" s="17">
        <v>46010</v>
      </c>
      <c r="B354" s="14">
        <v>9.375</v>
      </c>
      <c r="C354" s="14">
        <v>10.315933222974525</v>
      </c>
    </row>
    <row r="355" spans="1:3" x14ac:dyDescent="0.25">
      <c r="A355" s="17">
        <v>46011</v>
      </c>
      <c r="B355" s="14">
        <v>9.5</v>
      </c>
      <c r="C355" s="14">
        <v>8.4338861020652107</v>
      </c>
    </row>
    <row r="356" spans="1:3" x14ac:dyDescent="0.25">
      <c r="A356" s="17">
        <v>46012</v>
      </c>
      <c r="B356" s="14">
        <v>16.541666666666668</v>
      </c>
      <c r="C356" s="14">
        <v>18.826390281052095</v>
      </c>
    </row>
    <row r="357" spans="1:3" x14ac:dyDescent="0.25">
      <c r="A357" s="17">
        <v>46013</v>
      </c>
      <c r="B357" s="14">
        <v>12.75</v>
      </c>
      <c r="C357" s="14">
        <v>16.718253497300488</v>
      </c>
    </row>
    <row r="358" spans="1:3" x14ac:dyDescent="0.25">
      <c r="A358" s="17">
        <v>46014</v>
      </c>
      <c r="B358" s="14">
        <v>6.125</v>
      </c>
      <c r="C358" s="14">
        <v>6.009503343437177</v>
      </c>
    </row>
    <row r="359" spans="1:3" x14ac:dyDescent="0.25">
      <c r="A359" s="17">
        <v>46015</v>
      </c>
      <c r="B359" s="14">
        <v>7.75</v>
      </c>
      <c r="C359" s="14">
        <v>6.7389200528171331</v>
      </c>
    </row>
    <row r="360" spans="1:3" x14ac:dyDescent="0.25">
      <c r="A360" s="17">
        <v>46016</v>
      </c>
      <c r="B360" s="14">
        <v>13.083333333333334</v>
      </c>
      <c r="C360" s="14">
        <v>14.767522139645754</v>
      </c>
    </row>
    <row r="361" spans="1:3" x14ac:dyDescent="0.25">
      <c r="A361" s="17">
        <v>46017</v>
      </c>
      <c r="B361" s="14">
        <v>18.958333333333332</v>
      </c>
      <c r="C361" s="14">
        <v>24.397931428115264</v>
      </c>
    </row>
    <row r="362" spans="1:3" x14ac:dyDescent="0.25">
      <c r="A362" s="17">
        <v>46018</v>
      </c>
      <c r="B362" s="14">
        <v>12.125</v>
      </c>
      <c r="C362" s="14">
        <v>12.945748000959536</v>
      </c>
    </row>
    <row r="363" spans="1:3" x14ac:dyDescent="0.25">
      <c r="A363" s="17">
        <v>46019</v>
      </c>
      <c r="B363" s="14">
        <v>9.9583333333333339</v>
      </c>
      <c r="C363" s="14">
        <v>10.135941931590754</v>
      </c>
    </row>
    <row r="364" spans="1:3" x14ac:dyDescent="0.25">
      <c r="A364" s="17">
        <v>46020</v>
      </c>
      <c r="B364" s="14">
        <v>15</v>
      </c>
      <c r="C364" s="14">
        <v>16.890954615594907</v>
      </c>
    </row>
    <row r="365" spans="1:3" x14ac:dyDescent="0.25">
      <c r="A365" s="17">
        <v>46021</v>
      </c>
      <c r="B365" s="14">
        <v>13.25</v>
      </c>
      <c r="C365" s="14">
        <v>12.958965337120693</v>
      </c>
    </row>
    <row r="366" spans="1:3" x14ac:dyDescent="0.25">
      <c r="A366" s="17">
        <v>46022</v>
      </c>
      <c r="B366" s="14">
        <v>42.666666666666664</v>
      </c>
      <c r="C366" s="14">
        <v>124.16071865920804</v>
      </c>
    </row>
    <row r="367" spans="1:3" x14ac:dyDescent="0.25">
      <c r="A367"/>
      <c r="B367"/>
      <c r="C367"/>
    </row>
    <row r="368" spans="1:3" x14ac:dyDescent="0.25">
      <c r="A368"/>
      <c r="B368"/>
      <c r="C368"/>
    </row>
    <row r="369" spans="1:3" x14ac:dyDescent="0.25">
      <c r="A369"/>
      <c r="B369"/>
      <c r="C369"/>
    </row>
    <row r="370" spans="1:3" x14ac:dyDescent="0.25">
      <c r="A370"/>
      <c r="B370"/>
      <c r="C370"/>
    </row>
    <row r="371" spans="1:3" x14ac:dyDescent="0.25">
      <c r="A371"/>
      <c r="B371"/>
      <c r="C371"/>
    </row>
    <row r="372" spans="1:3" x14ac:dyDescent="0.25">
      <c r="A372"/>
      <c r="B372"/>
      <c r="C372"/>
    </row>
    <row r="373" spans="1:3" x14ac:dyDescent="0.25">
      <c r="A373"/>
      <c r="B373"/>
      <c r="C373"/>
    </row>
    <row r="374" spans="1:3" x14ac:dyDescent="0.25">
      <c r="A374"/>
      <c r="B374"/>
      <c r="C374"/>
    </row>
    <row r="375" spans="1:3" x14ac:dyDescent="0.25">
      <c r="A375"/>
      <c r="B375"/>
      <c r="C375"/>
    </row>
    <row r="376" spans="1:3" x14ac:dyDescent="0.25">
      <c r="A376"/>
      <c r="B376"/>
      <c r="C376"/>
    </row>
    <row r="377" spans="1:3" x14ac:dyDescent="0.25">
      <c r="A377"/>
      <c r="B377"/>
      <c r="C377"/>
    </row>
    <row r="378" spans="1:3" x14ac:dyDescent="0.25">
      <c r="A378"/>
      <c r="B378"/>
      <c r="C378"/>
    </row>
    <row r="379" spans="1:3" x14ac:dyDescent="0.25">
      <c r="A379"/>
      <c r="B379"/>
      <c r="C379"/>
    </row>
    <row r="380" spans="1:3" x14ac:dyDescent="0.25">
      <c r="A380"/>
      <c r="B380"/>
      <c r="C380"/>
    </row>
    <row r="381" spans="1:3" x14ac:dyDescent="0.25">
      <c r="A381"/>
      <c r="B381"/>
      <c r="C381"/>
    </row>
    <row r="382" spans="1:3" x14ac:dyDescent="0.25">
      <c r="A382"/>
      <c r="B382"/>
      <c r="C382"/>
    </row>
    <row r="383" spans="1:3" x14ac:dyDescent="0.25">
      <c r="A383"/>
      <c r="B383"/>
      <c r="C383"/>
    </row>
    <row r="384" spans="1:3" x14ac:dyDescent="0.25">
      <c r="A384"/>
      <c r="B384" s="18"/>
      <c r="C384" s="18"/>
    </row>
    <row r="385" spans="2:3" customFormat="1" x14ac:dyDescent="0.25">
      <c r="B385" s="18"/>
      <c r="C385" s="18"/>
    </row>
    <row r="386" spans="2:3" customFormat="1" x14ac:dyDescent="0.25">
      <c r="B386" s="18"/>
      <c r="C386" s="18"/>
    </row>
    <row r="387" spans="2:3" customFormat="1" x14ac:dyDescent="0.25">
      <c r="B387" s="18"/>
      <c r="C387" s="18"/>
    </row>
    <row r="388" spans="2:3" customFormat="1" x14ac:dyDescent="0.25">
      <c r="B388" s="18"/>
      <c r="C388" s="18"/>
    </row>
    <row r="389" spans="2:3" customFormat="1" x14ac:dyDescent="0.25">
      <c r="B389" s="18"/>
      <c r="C389" s="18"/>
    </row>
    <row r="390" spans="2:3" customFormat="1" x14ac:dyDescent="0.25">
      <c r="B390" s="18"/>
      <c r="C390" s="18"/>
    </row>
    <row r="391" spans="2:3" customFormat="1" x14ac:dyDescent="0.25">
      <c r="B391" s="18"/>
      <c r="C391" s="18"/>
    </row>
    <row r="392" spans="2:3" customFormat="1" x14ac:dyDescent="0.25">
      <c r="B392" s="18"/>
      <c r="C392" s="18"/>
    </row>
    <row r="393" spans="2:3" customFormat="1" x14ac:dyDescent="0.25">
      <c r="B393" s="18"/>
      <c r="C393" s="18"/>
    </row>
    <row r="394" spans="2:3" customFormat="1" x14ac:dyDescent="0.25">
      <c r="B394" s="18"/>
      <c r="C394" s="18"/>
    </row>
    <row r="395" spans="2:3" customFormat="1" x14ac:dyDescent="0.25">
      <c r="B395" s="18"/>
      <c r="C395" s="18"/>
    </row>
    <row r="396" spans="2:3" customFormat="1" x14ac:dyDescent="0.25">
      <c r="B396" s="18"/>
      <c r="C396" s="18"/>
    </row>
    <row r="397" spans="2:3" customFormat="1" x14ac:dyDescent="0.25">
      <c r="B397" s="18"/>
      <c r="C397" s="18"/>
    </row>
    <row r="398" spans="2:3" customFormat="1" x14ac:dyDescent="0.25">
      <c r="B398" s="18"/>
      <c r="C398" s="18"/>
    </row>
    <row r="399" spans="2:3" customFormat="1" x14ac:dyDescent="0.25">
      <c r="B399" s="18"/>
      <c r="C399" s="18"/>
    </row>
    <row r="400" spans="2:3" customFormat="1" x14ac:dyDescent="0.25">
      <c r="B400" s="18"/>
      <c r="C400" s="18"/>
    </row>
    <row r="401" spans="2:3" customFormat="1" x14ac:dyDescent="0.25">
      <c r="B401" s="18"/>
      <c r="C401" s="18"/>
    </row>
    <row r="402" spans="2:3" customFormat="1" x14ac:dyDescent="0.25">
      <c r="B402" s="18"/>
      <c r="C402" s="18"/>
    </row>
    <row r="403" spans="2:3" customFormat="1" x14ac:dyDescent="0.25">
      <c r="B403" s="18"/>
      <c r="C403" s="18"/>
    </row>
    <row r="404" spans="2:3" customFormat="1" x14ac:dyDescent="0.25">
      <c r="B404" s="18"/>
      <c r="C404" s="18"/>
    </row>
    <row r="405" spans="2:3" customFormat="1" x14ac:dyDescent="0.25">
      <c r="B405" s="18"/>
      <c r="C405" s="18"/>
    </row>
    <row r="406" spans="2:3" customFormat="1" x14ac:dyDescent="0.25">
      <c r="B406" s="18"/>
      <c r="C406" s="18"/>
    </row>
    <row r="407" spans="2:3" customFormat="1" x14ac:dyDescent="0.25">
      <c r="B407" s="18"/>
      <c r="C407" s="18"/>
    </row>
    <row r="408" spans="2:3" customFormat="1" x14ac:dyDescent="0.25">
      <c r="B408" s="18"/>
      <c r="C408" s="18"/>
    </row>
    <row r="409" spans="2:3" customFormat="1" x14ac:dyDescent="0.25">
      <c r="B409" s="18"/>
      <c r="C409" s="18"/>
    </row>
    <row r="410" spans="2:3" customFormat="1" x14ac:dyDescent="0.25">
      <c r="B410" s="18"/>
      <c r="C410" s="18"/>
    </row>
    <row r="411" spans="2:3" customFormat="1" x14ac:dyDescent="0.25">
      <c r="B411" s="18"/>
      <c r="C411" s="18"/>
    </row>
    <row r="412" spans="2:3" customFormat="1" x14ac:dyDescent="0.25">
      <c r="B412" s="18"/>
      <c r="C412" s="18"/>
    </row>
    <row r="413" spans="2:3" customFormat="1" x14ac:dyDescent="0.25">
      <c r="B413" s="18"/>
      <c r="C413" s="18"/>
    </row>
    <row r="414" spans="2:3" customFormat="1" x14ac:dyDescent="0.25">
      <c r="B414" s="18"/>
      <c r="C414" s="18"/>
    </row>
    <row r="415" spans="2:3" customFormat="1" x14ac:dyDescent="0.25">
      <c r="B415" s="18"/>
      <c r="C415" s="18"/>
    </row>
    <row r="416" spans="2:3" customFormat="1" x14ac:dyDescent="0.25">
      <c r="B416" s="18"/>
      <c r="C416" s="18"/>
    </row>
    <row r="417" spans="2:3" customFormat="1" x14ac:dyDescent="0.25">
      <c r="B417" s="18"/>
      <c r="C417" s="18"/>
    </row>
    <row r="418" spans="2:3" customFormat="1" x14ac:dyDescent="0.25">
      <c r="B418" s="18"/>
      <c r="C418" s="18"/>
    </row>
    <row r="419" spans="2:3" customFormat="1" x14ac:dyDescent="0.25">
      <c r="B419" s="18"/>
      <c r="C419" s="18"/>
    </row>
    <row r="420" spans="2:3" customFormat="1" x14ac:dyDescent="0.25">
      <c r="B420" s="18"/>
      <c r="C420" s="18"/>
    </row>
    <row r="421" spans="2:3" customFormat="1" x14ac:dyDescent="0.25">
      <c r="B421" s="18"/>
      <c r="C421" s="18"/>
    </row>
    <row r="422" spans="2:3" customFormat="1" x14ac:dyDescent="0.25">
      <c r="B422" s="18"/>
      <c r="C422" s="18"/>
    </row>
    <row r="423" spans="2:3" customFormat="1" x14ac:dyDescent="0.25">
      <c r="B423" s="18"/>
      <c r="C423" s="18"/>
    </row>
    <row r="424" spans="2:3" customFormat="1" x14ac:dyDescent="0.25">
      <c r="B424" s="18"/>
      <c r="C424" s="18"/>
    </row>
    <row r="425" spans="2:3" customFormat="1" x14ac:dyDescent="0.25">
      <c r="B425" s="18"/>
      <c r="C425" s="18"/>
    </row>
    <row r="426" spans="2:3" customFormat="1" x14ac:dyDescent="0.25">
      <c r="B426" s="18"/>
      <c r="C426" s="18"/>
    </row>
    <row r="427" spans="2:3" customFormat="1" x14ac:dyDescent="0.25">
      <c r="B427" s="18"/>
      <c r="C427" s="18"/>
    </row>
    <row r="428" spans="2:3" customFormat="1" x14ac:dyDescent="0.25">
      <c r="B428" s="18"/>
      <c r="C428" s="18"/>
    </row>
    <row r="429" spans="2:3" customFormat="1" x14ac:dyDescent="0.25">
      <c r="B429" s="18"/>
      <c r="C429" s="18"/>
    </row>
    <row r="430" spans="2:3" customFormat="1" x14ac:dyDescent="0.25">
      <c r="B430" s="18"/>
      <c r="C430" s="18"/>
    </row>
    <row r="431" spans="2:3" customFormat="1" x14ac:dyDescent="0.25">
      <c r="B431" s="18"/>
      <c r="C431" s="18"/>
    </row>
    <row r="432" spans="2:3" customFormat="1" x14ac:dyDescent="0.25">
      <c r="B432" s="18"/>
      <c r="C432" s="18"/>
    </row>
    <row r="433" spans="2:3" customFormat="1" x14ac:dyDescent="0.25">
      <c r="B433" s="18"/>
      <c r="C433" s="18"/>
    </row>
    <row r="434" spans="2:3" customFormat="1" x14ac:dyDescent="0.25">
      <c r="B434" s="18"/>
      <c r="C434" s="18"/>
    </row>
    <row r="435" spans="2:3" customFormat="1" x14ac:dyDescent="0.25">
      <c r="B435" s="18"/>
      <c r="C435" s="18"/>
    </row>
    <row r="436" spans="2:3" customFormat="1" x14ac:dyDescent="0.25">
      <c r="B436" s="18"/>
      <c r="C436" s="18"/>
    </row>
    <row r="437" spans="2:3" customFormat="1" x14ac:dyDescent="0.25">
      <c r="B437" s="18"/>
      <c r="C437" s="18"/>
    </row>
    <row r="438" spans="2:3" customFormat="1" x14ac:dyDescent="0.25">
      <c r="B438" s="18"/>
      <c r="C438" s="18"/>
    </row>
    <row r="439" spans="2:3" customFormat="1" x14ac:dyDescent="0.25">
      <c r="B439" s="18"/>
      <c r="C439" s="18"/>
    </row>
    <row r="440" spans="2:3" customFormat="1" x14ac:dyDescent="0.25">
      <c r="B440" s="18"/>
      <c r="C440" s="18"/>
    </row>
    <row r="441" spans="2:3" customFormat="1" x14ac:dyDescent="0.25">
      <c r="B441" s="18"/>
      <c r="C441" s="18"/>
    </row>
    <row r="442" spans="2:3" customFormat="1" x14ac:dyDescent="0.25">
      <c r="B442" s="18"/>
      <c r="C442" s="18"/>
    </row>
    <row r="443" spans="2:3" customFormat="1" x14ac:dyDescent="0.25">
      <c r="B443" s="18"/>
      <c r="C443" s="18"/>
    </row>
    <row r="444" spans="2:3" customFormat="1" x14ac:dyDescent="0.25">
      <c r="B444" s="18"/>
      <c r="C444" s="18"/>
    </row>
    <row r="445" spans="2:3" customFormat="1" x14ac:dyDescent="0.25">
      <c r="B445" s="18"/>
      <c r="C445" s="18"/>
    </row>
    <row r="446" spans="2:3" customFormat="1" x14ac:dyDescent="0.25">
      <c r="B446" s="18"/>
      <c r="C446" s="18"/>
    </row>
    <row r="447" spans="2:3" customFormat="1" x14ac:dyDescent="0.25">
      <c r="B447" s="18"/>
      <c r="C447" s="18"/>
    </row>
    <row r="448" spans="2:3" customFormat="1" x14ac:dyDescent="0.25">
      <c r="B448" s="18"/>
      <c r="C448" s="18"/>
    </row>
    <row r="449" spans="2:3" customFormat="1" x14ac:dyDescent="0.25">
      <c r="B449" s="18"/>
      <c r="C449" s="18"/>
    </row>
    <row r="450" spans="2:3" customFormat="1" x14ac:dyDescent="0.25">
      <c r="B450" s="18"/>
      <c r="C450" s="18"/>
    </row>
    <row r="451" spans="2:3" customFormat="1" x14ac:dyDescent="0.25">
      <c r="B451" s="18"/>
      <c r="C451" s="18"/>
    </row>
    <row r="452" spans="2:3" customFormat="1" x14ac:dyDescent="0.25">
      <c r="B452" s="18"/>
      <c r="C452" s="18"/>
    </row>
    <row r="453" spans="2:3" customFormat="1" x14ac:dyDescent="0.25">
      <c r="B453" s="18"/>
      <c r="C453" s="18"/>
    </row>
    <row r="454" spans="2:3" customFormat="1" x14ac:dyDescent="0.25">
      <c r="B454" s="18"/>
      <c r="C454" s="18"/>
    </row>
    <row r="455" spans="2:3" customFormat="1" x14ac:dyDescent="0.25">
      <c r="B455" s="18"/>
      <c r="C455" s="18"/>
    </row>
    <row r="456" spans="2:3" customFormat="1" x14ac:dyDescent="0.25">
      <c r="B456" s="18"/>
      <c r="C456" s="18"/>
    </row>
    <row r="457" spans="2:3" customFormat="1" x14ac:dyDescent="0.25">
      <c r="B457" s="18"/>
      <c r="C457" s="18"/>
    </row>
    <row r="458" spans="2:3" customFormat="1" x14ac:dyDescent="0.25">
      <c r="B458" s="18"/>
      <c r="C458" s="18"/>
    </row>
    <row r="459" spans="2:3" customFormat="1" x14ac:dyDescent="0.25">
      <c r="B459" s="18"/>
      <c r="C459" s="18"/>
    </row>
    <row r="460" spans="2:3" customFormat="1" x14ac:dyDescent="0.25">
      <c r="B460" s="18"/>
      <c r="C460" s="18"/>
    </row>
    <row r="461" spans="2:3" customFormat="1" x14ac:dyDescent="0.25">
      <c r="B461" s="18"/>
      <c r="C461" s="18"/>
    </row>
    <row r="462" spans="2:3" customFormat="1" x14ac:dyDescent="0.25">
      <c r="B462" s="18"/>
      <c r="C462" s="18"/>
    </row>
    <row r="463" spans="2:3" customFormat="1" x14ac:dyDescent="0.25">
      <c r="B463" s="18"/>
      <c r="C463" s="18"/>
    </row>
    <row r="464" spans="2:3" customFormat="1" x14ac:dyDescent="0.25">
      <c r="B464" s="18"/>
      <c r="C464" s="18"/>
    </row>
    <row r="465" spans="2:3" customFormat="1" x14ac:dyDescent="0.25">
      <c r="B465" s="18"/>
      <c r="C465" s="18"/>
    </row>
    <row r="466" spans="2:3" customFormat="1" x14ac:dyDescent="0.25">
      <c r="B466" s="18"/>
      <c r="C466" s="18"/>
    </row>
    <row r="467" spans="2:3" customFormat="1" x14ac:dyDescent="0.25">
      <c r="B467" s="18"/>
      <c r="C467" s="18"/>
    </row>
    <row r="468" spans="2:3" customFormat="1" x14ac:dyDescent="0.25">
      <c r="B468" s="18"/>
      <c r="C468" s="1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073B3-0B3F-485F-990F-BBA543CDD670}">
  <sheetPr>
    <pageSetUpPr fitToPage="1"/>
  </sheetPr>
  <dimension ref="A1:AZ64"/>
  <sheetViews>
    <sheetView workbookViewId="0">
      <selection activeCell="AD11" sqref="AD11"/>
    </sheetView>
  </sheetViews>
  <sheetFormatPr defaultRowHeight="15" x14ac:dyDescent="0.25"/>
  <cols>
    <col min="1" max="1" width="18.7109375" style="34" bestFit="1" customWidth="1"/>
    <col min="2" max="2" width="12.5703125" style="34" bestFit="1" customWidth="1"/>
    <col min="3" max="5" width="3" style="34" bestFit="1" customWidth="1"/>
    <col min="6" max="6" width="2" style="34" bestFit="1" customWidth="1"/>
    <col min="7" max="8" width="3" style="34" bestFit="1" customWidth="1"/>
    <col min="9" max="19" width="4" style="34" bestFit="1" customWidth="1"/>
    <col min="20" max="20" width="5" style="34" bestFit="1" customWidth="1"/>
    <col min="21" max="25" width="4" style="34" bestFit="1" customWidth="1"/>
    <col min="26" max="26" width="14" style="34" bestFit="1" customWidth="1"/>
    <col min="27" max="16384" width="9.140625" style="34"/>
  </cols>
  <sheetData>
    <row r="1" spans="1:52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</row>
    <row r="2" spans="1:52" ht="24" x14ac:dyDescent="0.4">
      <c r="A2" s="33" t="s">
        <v>24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4" spans="1:52" x14ac:dyDescent="0.25">
      <c r="A4" s="27" t="s">
        <v>3</v>
      </c>
      <c r="B4" s="29">
        <v>12</v>
      </c>
    </row>
    <row r="5" spans="1:52" x14ac:dyDescent="0.25">
      <c r="A5" s="27" t="s">
        <v>9</v>
      </c>
      <c r="B5" s="29" t="s">
        <v>20</v>
      </c>
    </row>
    <row r="7" spans="1:52" x14ac:dyDescent="0.25">
      <c r="A7" s="27" t="s">
        <v>22</v>
      </c>
      <c r="B7" s="27" t="s">
        <v>7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52" x14ac:dyDescent="0.25">
      <c r="A8" s="27" t="s">
        <v>5</v>
      </c>
      <c r="B8" s="29">
        <v>0</v>
      </c>
      <c r="C8" s="29">
        <v>1</v>
      </c>
      <c r="D8" s="29">
        <v>2</v>
      </c>
      <c r="E8" s="29">
        <v>3</v>
      </c>
      <c r="F8" s="29">
        <v>4</v>
      </c>
      <c r="G8" s="29">
        <v>5</v>
      </c>
      <c r="H8" s="29">
        <v>6</v>
      </c>
      <c r="I8" s="29">
        <v>7</v>
      </c>
      <c r="J8" s="29">
        <v>8</v>
      </c>
      <c r="K8" s="29">
        <v>9</v>
      </c>
      <c r="L8" s="29">
        <v>10</v>
      </c>
      <c r="M8" s="29">
        <v>11</v>
      </c>
      <c r="N8" s="29">
        <v>12</v>
      </c>
      <c r="O8" s="29">
        <v>13</v>
      </c>
      <c r="P8" s="29">
        <v>14</v>
      </c>
      <c r="Q8" s="29">
        <v>15</v>
      </c>
      <c r="R8" s="29">
        <v>16</v>
      </c>
      <c r="S8" s="29">
        <v>17</v>
      </c>
      <c r="T8" s="29">
        <v>18</v>
      </c>
      <c r="U8" s="29">
        <v>19</v>
      </c>
      <c r="V8" s="29">
        <v>20</v>
      </c>
      <c r="W8" s="29">
        <v>21</v>
      </c>
      <c r="X8" s="29">
        <v>22</v>
      </c>
      <c r="Y8" s="29">
        <v>23</v>
      </c>
      <c r="Z8" s="29" t="s">
        <v>19</v>
      </c>
    </row>
    <row r="9" spans="1:52" x14ac:dyDescent="0.25">
      <c r="A9" s="29">
        <v>1</v>
      </c>
      <c r="B9" s="29">
        <v>0</v>
      </c>
      <c r="C9" s="29">
        <v>12</v>
      </c>
      <c r="D9" s="29">
        <v>0</v>
      </c>
      <c r="E9" s="29">
        <v>1</v>
      </c>
      <c r="F9" s="29">
        <v>1</v>
      </c>
      <c r="G9" s="29">
        <v>0</v>
      </c>
      <c r="H9" s="29">
        <v>10</v>
      </c>
      <c r="I9" s="29">
        <v>34</v>
      </c>
      <c r="J9" s="29">
        <v>32</v>
      </c>
      <c r="K9" s="29">
        <v>38</v>
      </c>
      <c r="L9" s="29">
        <v>100</v>
      </c>
      <c r="M9" s="29">
        <v>106</v>
      </c>
      <c r="N9" s="29">
        <v>92</v>
      </c>
      <c r="O9" s="29">
        <v>81</v>
      </c>
      <c r="P9" s="29">
        <v>87</v>
      </c>
      <c r="Q9" s="29">
        <v>133</v>
      </c>
      <c r="R9" s="29">
        <v>177</v>
      </c>
      <c r="S9" s="29">
        <v>102</v>
      </c>
      <c r="T9" s="29">
        <v>436</v>
      </c>
      <c r="U9" s="29">
        <v>107</v>
      </c>
      <c r="V9" s="29">
        <v>45</v>
      </c>
      <c r="W9" s="29">
        <v>20</v>
      </c>
      <c r="X9" s="29">
        <v>16</v>
      </c>
      <c r="Y9" s="29">
        <v>3</v>
      </c>
      <c r="Z9" s="29">
        <v>1633</v>
      </c>
    </row>
    <row r="10" spans="1:52" x14ac:dyDescent="0.25">
      <c r="A10" s="29">
        <v>2</v>
      </c>
      <c r="B10" s="29">
        <v>0</v>
      </c>
      <c r="C10" s="29">
        <v>5</v>
      </c>
      <c r="D10" s="29">
        <v>2</v>
      </c>
      <c r="E10" s="29">
        <v>1</v>
      </c>
      <c r="F10" s="29">
        <v>0</v>
      </c>
      <c r="G10" s="29">
        <v>1</v>
      </c>
      <c r="H10" s="29">
        <v>6</v>
      </c>
      <c r="I10" s="29">
        <v>28</v>
      </c>
      <c r="J10" s="29">
        <v>33</v>
      </c>
      <c r="K10" s="29">
        <v>27</v>
      </c>
      <c r="L10" s="29">
        <v>45</v>
      </c>
      <c r="M10" s="29">
        <v>164</v>
      </c>
      <c r="N10" s="29">
        <v>77</v>
      </c>
      <c r="O10" s="29">
        <v>100</v>
      </c>
      <c r="P10" s="29">
        <v>71</v>
      </c>
      <c r="Q10" s="29">
        <v>77</v>
      </c>
      <c r="R10" s="29">
        <v>74</v>
      </c>
      <c r="S10" s="29">
        <v>100</v>
      </c>
      <c r="T10" s="29">
        <v>87</v>
      </c>
      <c r="U10" s="29">
        <v>58</v>
      </c>
      <c r="V10" s="29">
        <v>45</v>
      </c>
      <c r="W10" s="29">
        <v>39</v>
      </c>
      <c r="X10" s="29">
        <v>27</v>
      </c>
      <c r="Y10" s="29">
        <v>13</v>
      </c>
      <c r="Z10" s="29">
        <v>1080</v>
      </c>
    </row>
    <row r="11" spans="1:52" x14ac:dyDescent="0.25">
      <c r="A11" s="29">
        <v>3</v>
      </c>
      <c r="B11" s="29">
        <v>0</v>
      </c>
      <c r="C11" s="29">
        <v>11</v>
      </c>
      <c r="D11" s="29">
        <v>0</v>
      </c>
      <c r="E11" s="29">
        <v>0</v>
      </c>
      <c r="F11" s="29">
        <v>1</v>
      </c>
      <c r="G11" s="29">
        <v>1</v>
      </c>
      <c r="H11" s="29">
        <v>20</v>
      </c>
      <c r="I11" s="29">
        <v>23</v>
      </c>
      <c r="J11" s="29">
        <v>44</v>
      </c>
      <c r="K11" s="29">
        <v>49</v>
      </c>
      <c r="L11" s="29">
        <v>88</v>
      </c>
      <c r="M11" s="29">
        <v>91</v>
      </c>
      <c r="N11" s="29">
        <v>105</v>
      </c>
      <c r="O11" s="29">
        <v>86</v>
      </c>
      <c r="P11" s="29">
        <v>85</v>
      </c>
      <c r="Q11" s="29">
        <v>88</v>
      </c>
      <c r="R11" s="29">
        <v>118</v>
      </c>
      <c r="S11" s="29">
        <v>82</v>
      </c>
      <c r="T11" s="29">
        <v>166</v>
      </c>
      <c r="U11" s="29">
        <v>99</v>
      </c>
      <c r="V11" s="29">
        <v>77</v>
      </c>
      <c r="W11" s="29">
        <v>38</v>
      </c>
      <c r="X11" s="29">
        <v>75</v>
      </c>
      <c r="Y11" s="29">
        <v>629</v>
      </c>
      <c r="Z11" s="29">
        <v>1976</v>
      </c>
    </row>
    <row r="12" spans="1:52" x14ac:dyDescent="0.25">
      <c r="A12" s="29">
        <v>4</v>
      </c>
      <c r="B12" s="29">
        <v>0</v>
      </c>
      <c r="C12" s="29">
        <v>12</v>
      </c>
      <c r="D12" s="29">
        <v>5</v>
      </c>
      <c r="E12" s="29">
        <v>0</v>
      </c>
      <c r="F12" s="29">
        <v>1</v>
      </c>
      <c r="G12" s="29">
        <v>1</v>
      </c>
      <c r="H12" s="29">
        <v>6</v>
      </c>
      <c r="I12" s="29">
        <v>6</v>
      </c>
      <c r="J12" s="29">
        <v>17</v>
      </c>
      <c r="K12" s="29">
        <v>28</v>
      </c>
      <c r="L12" s="29">
        <v>40</v>
      </c>
      <c r="M12" s="29">
        <v>71</v>
      </c>
      <c r="N12" s="29">
        <v>86</v>
      </c>
      <c r="O12" s="29">
        <v>77</v>
      </c>
      <c r="P12" s="29">
        <v>46</v>
      </c>
      <c r="Q12" s="29">
        <v>61</v>
      </c>
      <c r="R12" s="29">
        <v>48</v>
      </c>
      <c r="S12" s="29">
        <v>20</v>
      </c>
      <c r="T12" s="29">
        <v>128</v>
      </c>
      <c r="U12" s="29">
        <v>81</v>
      </c>
      <c r="V12" s="29">
        <v>47</v>
      </c>
      <c r="W12" s="29">
        <v>20</v>
      </c>
      <c r="X12" s="29">
        <v>24</v>
      </c>
      <c r="Y12" s="29">
        <v>11</v>
      </c>
      <c r="Z12" s="29">
        <v>836</v>
      </c>
    </row>
    <row r="13" spans="1:52" x14ac:dyDescent="0.25">
      <c r="A13" s="29">
        <v>5</v>
      </c>
      <c r="B13" s="29">
        <v>0</v>
      </c>
      <c r="C13" s="29">
        <v>1</v>
      </c>
      <c r="D13" s="29">
        <v>5</v>
      </c>
      <c r="E13" s="29">
        <v>1</v>
      </c>
      <c r="F13" s="29">
        <v>0</v>
      </c>
      <c r="G13" s="29">
        <v>3</v>
      </c>
      <c r="H13" s="29">
        <v>5</v>
      </c>
      <c r="I13" s="29">
        <v>21</v>
      </c>
      <c r="J13" s="29">
        <v>18</v>
      </c>
      <c r="K13" s="29">
        <v>27</v>
      </c>
      <c r="L13" s="29">
        <v>52</v>
      </c>
      <c r="M13" s="29">
        <v>95</v>
      </c>
      <c r="N13" s="29">
        <v>100</v>
      </c>
      <c r="O13" s="29">
        <v>111</v>
      </c>
      <c r="P13" s="29">
        <v>114</v>
      </c>
      <c r="Q13" s="29">
        <v>121</v>
      </c>
      <c r="R13" s="29">
        <v>139</v>
      </c>
      <c r="S13" s="29">
        <v>64</v>
      </c>
      <c r="T13" s="29">
        <v>142</v>
      </c>
      <c r="U13" s="29">
        <v>86</v>
      </c>
      <c r="V13" s="29">
        <v>65</v>
      </c>
      <c r="W13" s="29">
        <v>43</v>
      </c>
      <c r="X13" s="29">
        <v>43</v>
      </c>
      <c r="Y13" s="29">
        <v>17</v>
      </c>
      <c r="Z13" s="29">
        <v>1273</v>
      </c>
    </row>
    <row r="14" spans="1:52" x14ac:dyDescent="0.25">
      <c r="A14" s="29">
        <v>6</v>
      </c>
      <c r="B14" s="29">
        <v>0</v>
      </c>
      <c r="C14" s="29">
        <v>13</v>
      </c>
      <c r="D14" s="29">
        <v>4</v>
      </c>
      <c r="E14" s="29">
        <v>1</v>
      </c>
      <c r="F14" s="29">
        <v>0</v>
      </c>
      <c r="G14" s="29">
        <v>0</v>
      </c>
      <c r="H14" s="29">
        <v>0</v>
      </c>
      <c r="I14" s="29">
        <v>7</v>
      </c>
      <c r="J14" s="29">
        <v>25</v>
      </c>
      <c r="K14" s="29">
        <v>42</v>
      </c>
      <c r="L14" s="29">
        <v>135</v>
      </c>
      <c r="M14" s="29">
        <v>124</v>
      </c>
      <c r="N14" s="29">
        <v>184</v>
      </c>
      <c r="O14" s="29">
        <v>102</v>
      </c>
      <c r="P14" s="29">
        <v>104</v>
      </c>
      <c r="Q14" s="29">
        <v>115</v>
      </c>
      <c r="R14" s="29">
        <v>49</v>
      </c>
      <c r="S14" s="29">
        <v>59</v>
      </c>
      <c r="T14" s="29">
        <v>76</v>
      </c>
      <c r="U14" s="29">
        <v>67</v>
      </c>
      <c r="V14" s="29">
        <v>55</v>
      </c>
      <c r="W14" s="29">
        <v>56</v>
      </c>
      <c r="X14" s="29">
        <v>31</v>
      </c>
      <c r="Y14" s="29">
        <v>30</v>
      </c>
      <c r="Z14" s="29">
        <v>1279</v>
      </c>
    </row>
    <row r="15" spans="1:52" x14ac:dyDescent="0.25">
      <c r="A15" s="29">
        <v>7</v>
      </c>
      <c r="B15" s="29">
        <v>0</v>
      </c>
      <c r="C15" s="29">
        <v>5</v>
      </c>
      <c r="D15" s="29">
        <v>0</v>
      </c>
      <c r="E15" s="29">
        <v>7</v>
      </c>
      <c r="F15" s="29">
        <v>0</v>
      </c>
      <c r="G15" s="29">
        <v>4</v>
      </c>
      <c r="H15" s="29">
        <v>0</v>
      </c>
      <c r="I15" s="29">
        <v>2</v>
      </c>
      <c r="J15" s="29">
        <v>10</v>
      </c>
      <c r="K15" s="29">
        <v>24</v>
      </c>
      <c r="L15" s="29">
        <v>119</v>
      </c>
      <c r="M15" s="29">
        <v>176</v>
      </c>
      <c r="N15" s="29">
        <v>222</v>
      </c>
      <c r="O15" s="29">
        <v>168</v>
      </c>
      <c r="P15" s="29">
        <v>120</v>
      </c>
      <c r="Q15" s="29">
        <v>91</v>
      </c>
      <c r="R15" s="29">
        <v>71</v>
      </c>
      <c r="S15" s="29">
        <v>70</v>
      </c>
      <c r="T15" s="29">
        <v>67</v>
      </c>
      <c r="U15" s="29">
        <v>66</v>
      </c>
      <c r="V15" s="29">
        <v>57</v>
      </c>
      <c r="W15" s="29">
        <v>26</v>
      </c>
      <c r="X15" s="29">
        <v>36</v>
      </c>
      <c r="Y15" s="29">
        <v>6</v>
      </c>
      <c r="Z15" s="29">
        <v>1347</v>
      </c>
    </row>
    <row r="16" spans="1:52" x14ac:dyDescent="0.25">
      <c r="A16" s="29" t="s">
        <v>19</v>
      </c>
      <c r="B16" s="29">
        <v>0</v>
      </c>
      <c r="C16" s="29">
        <v>59</v>
      </c>
      <c r="D16" s="29">
        <v>16</v>
      </c>
      <c r="E16" s="29">
        <v>11</v>
      </c>
      <c r="F16" s="29">
        <v>3</v>
      </c>
      <c r="G16" s="29">
        <v>10</v>
      </c>
      <c r="H16" s="29">
        <v>47</v>
      </c>
      <c r="I16" s="29">
        <v>121</v>
      </c>
      <c r="J16" s="29">
        <v>179</v>
      </c>
      <c r="K16" s="29">
        <v>235</v>
      </c>
      <c r="L16" s="29">
        <v>579</v>
      </c>
      <c r="M16" s="29">
        <v>827</v>
      </c>
      <c r="N16" s="29">
        <v>866</v>
      </c>
      <c r="O16" s="29">
        <v>725</v>
      </c>
      <c r="P16" s="29">
        <v>627</v>
      </c>
      <c r="Q16" s="29">
        <v>686</v>
      </c>
      <c r="R16" s="29">
        <v>676</v>
      </c>
      <c r="S16" s="29">
        <v>497</v>
      </c>
      <c r="T16" s="29">
        <v>1102</v>
      </c>
      <c r="U16" s="29">
        <v>564</v>
      </c>
      <c r="V16" s="29">
        <v>391</v>
      </c>
      <c r="W16" s="29">
        <v>242</v>
      </c>
      <c r="X16" s="29">
        <v>252</v>
      </c>
      <c r="Y16" s="29">
        <v>709</v>
      </c>
      <c r="Z16" s="29">
        <v>9424</v>
      </c>
    </row>
    <row r="19" spans="1:26" ht="24" x14ac:dyDescent="0.4">
      <c r="A19" s="33" t="s">
        <v>23</v>
      </c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2" spans="1:26" x14ac:dyDescent="0.25">
      <c r="A22" s="27" t="s">
        <v>3</v>
      </c>
      <c r="B22" s="28">
        <v>12</v>
      </c>
      <c r="Z22" s="35"/>
    </row>
    <row r="23" spans="1:26" x14ac:dyDescent="0.25">
      <c r="A23" s="27" t="s">
        <v>9</v>
      </c>
      <c r="B23" s="29" t="s">
        <v>21</v>
      </c>
      <c r="Z23" s="35"/>
    </row>
    <row r="25" spans="1:26" x14ac:dyDescent="0.25">
      <c r="A25" s="27" t="s">
        <v>22</v>
      </c>
      <c r="B25" s="27" t="s">
        <v>7</v>
      </c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 x14ac:dyDescent="0.25">
      <c r="A26" s="27" t="s">
        <v>5</v>
      </c>
      <c r="B26" s="29">
        <v>0</v>
      </c>
      <c r="C26" s="29">
        <v>1</v>
      </c>
      <c r="D26" s="29">
        <v>2</v>
      </c>
      <c r="E26" s="29">
        <v>3</v>
      </c>
      <c r="F26" s="29">
        <v>4</v>
      </c>
      <c r="G26" s="29">
        <v>5</v>
      </c>
      <c r="H26" s="29">
        <v>6</v>
      </c>
      <c r="I26" s="29">
        <v>7</v>
      </c>
      <c r="J26" s="29">
        <v>8</v>
      </c>
      <c r="K26" s="29">
        <v>9</v>
      </c>
      <c r="L26" s="29">
        <v>10</v>
      </c>
      <c r="M26" s="29">
        <v>11</v>
      </c>
      <c r="N26" s="29">
        <v>12</v>
      </c>
      <c r="O26" s="29">
        <v>13</v>
      </c>
      <c r="P26" s="29">
        <v>14</v>
      </c>
      <c r="Q26" s="29">
        <v>15</v>
      </c>
      <c r="R26" s="29">
        <v>16</v>
      </c>
      <c r="S26" s="29">
        <v>17</v>
      </c>
      <c r="T26" s="29">
        <v>18</v>
      </c>
      <c r="U26" s="29">
        <v>19</v>
      </c>
      <c r="V26" s="29">
        <v>20</v>
      </c>
      <c r="W26" s="29">
        <v>21</v>
      </c>
      <c r="X26" s="29">
        <v>22</v>
      </c>
      <c r="Y26" s="29">
        <v>23</v>
      </c>
      <c r="Z26" s="29" t="s">
        <v>19</v>
      </c>
    </row>
    <row r="27" spans="1:26" x14ac:dyDescent="0.25">
      <c r="A27" s="29">
        <v>1</v>
      </c>
      <c r="B27" s="32">
        <v>0</v>
      </c>
      <c r="C27" s="32">
        <v>12</v>
      </c>
      <c r="D27" s="32">
        <v>0</v>
      </c>
      <c r="E27" s="32">
        <v>1</v>
      </c>
      <c r="F27" s="32">
        <v>1</v>
      </c>
      <c r="G27" s="32">
        <v>0</v>
      </c>
      <c r="H27" s="32">
        <v>10</v>
      </c>
      <c r="I27" s="32">
        <v>34</v>
      </c>
      <c r="J27" s="32">
        <v>32</v>
      </c>
      <c r="K27" s="32">
        <v>38</v>
      </c>
      <c r="L27" s="32">
        <v>100</v>
      </c>
      <c r="M27" s="32">
        <v>106</v>
      </c>
      <c r="N27" s="32">
        <v>92</v>
      </c>
      <c r="O27" s="32">
        <v>81</v>
      </c>
      <c r="P27" s="32">
        <v>87</v>
      </c>
      <c r="Q27" s="32">
        <v>133</v>
      </c>
      <c r="R27" s="32">
        <v>177</v>
      </c>
      <c r="S27" s="32">
        <v>102</v>
      </c>
      <c r="T27" s="32">
        <v>436</v>
      </c>
      <c r="U27" s="32">
        <v>107</v>
      </c>
      <c r="V27" s="32">
        <v>45</v>
      </c>
      <c r="W27" s="32">
        <v>20</v>
      </c>
      <c r="X27" s="32">
        <v>16</v>
      </c>
      <c r="Y27" s="32">
        <v>3</v>
      </c>
      <c r="Z27" s="32">
        <v>1633</v>
      </c>
    </row>
    <row r="28" spans="1:26" x14ac:dyDescent="0.25">
      <c r="A28" s="29">
        <v>2</v>
      </c>
      <c r="B28" s="32">
        <v>0</v>
      </c>
      <c r="C28" s="32">
        <v>5</v>
      </c>
      <c r="D28" s="32">
        <v>2</v>
      </c>
      <c r="E28" s="32">
        <v>1</v>
      </c>
      <c r="F28" s="32">
        <v>0</v>
      </c>
      <c r="G28" s="32">
        <v>1</v>
      </c>
      <c r="H28" s="32">
        <v>6</v>
      </c>
      <c r="I28" s="32">
        <v>28</v>
      </c>
      <c r="J28" s="32">
        <v>33</v>
      </c>
      <c r="K28" s="32">
        <v>27</v>
      </c>
      <c r="L28" s="32">
        <v>45</v>
      </c>
      <c r="M28" s="32">
        <v>164</v>
      </c>
      <c r="N28" s="32">
        <v>77</v>
      </c>
      <c r="O28" s="32">
        <v>100</v>
      </c>
      <c r="P28" s="32">
        <v>71</v>
      </c>
      <c r="Q28" s="32">
        <v>77</v>
      </c>
      <c r="R28" s="32">
        <v>74</v>
      </c>
      <c r="S28" s="32">
        <v>100</v>
      </c>
      <c r="T28" s="32">
        <v>87</v>
      </c>
      <c r="U28" s="32">
        <v>58</v>
      </c>
      <c r="V28" s="32">
        <v>45</v>
      </c>
      <c r="W28" s="32">
        <v>39</v>
      </c>
      <c r="X28" s="32">
        <v>27</v>
      </c>
      <c r="Y28" s="32">
        <v>13</v>
      </c>
      <c r="Z28" s="32">
        <v>1080</v>
      </c>
    </row>
    <row r="29" spans="1:26" x14ac:dyDescent="0.25">
      <c r="A29" s="29">
        <v>3</v>
      </c>
      <c r="B29" s="32">
        <v>0</v>
      </c>
      <c r="C29" s="32">
        <v>11</v>
      </c>
      <c r="D29" s="32">
        <v>0</v>
      </c>
      <c r="E29" s="32">
        <v>0</v>
      </c>
      <c r="F29" s="32">
        <v>1</v>
      </c>
      <c r="G29" s="32">
        <v>1</v>
      </c>
      <c r="H29" s="32">
        <v>20</v>
      </c>
      <c r="I29" s="32">
        <v>23</v>
      </c>
      <c r="J29" s="32">
        <v>44</v>
      </c>
      <c r="K29" s="32">
        <v>49</v>
      </c>
      <c r="L29" s="32">
        <v>88</v>
      </c>
      <c r="M29" s="32">
        <v>91</v>
      </c>
      <c r="N29" s="32">
        <v>105</v>
      </c>
      <c r="O29" s="32">
        <v>86</v>
      </c>
      <c r="P29" s="32">
        <v>85</v>
      </c>
      <c r="Q29" s="32">
        <v>88</v>
      </c>
      <c r="R29" s="32">
        <v>118</v>
      </c>
      <c r="S29" s="32">
        <v>82</v>
      </c>
      <c r="T29" s="32">
        <v>166</v>
      </c>
      <c r="U29" s="32">
        <v>99</v>
      </c>
      <c r="V29" s="32">
        <v>77</v>
      </c>
      <c r="W29" s="32">
        <v>38</v>
      </c>
      <c r="X29" s="32">
        <v>75</v>
      </c>
      <c r="Y29" s="32">
        <v>10</v>
      </c>
      <c r="Z29" s="32">
        <v>1357</v>
      </c>
    </row>
    <row r="30" spans="1:26" x14ac:dyDescent="0.25">
      <c r="A30" s="29">
        <v>4</v>
      </c>
      <c r="B30" s="32">
        <v>0</v>
      </c>
      <c r="C30" s="32">
        <v>12</v>
      </c>
      <c r="D30" s="32">
        <v>5</v>
      </c>
      <c r="E30" s="32">
        <v>0</v>
      </c>
      <c r="F30" s="32">
        <v>1</v>
      </c>
      <c r="G30" s="32">
        <v>1</v>
      </c>
      <c r="H30" s="32">
        <v>6</v>
      </c>
      <c r="I30" s="32">
        <v>6</v>
      </c>
      <c r="J30" s="32">
        <v>17</v>
      </c>
      <c r="K30" s="32">
        <v>28</v>
      </c>
      <c r="L30" s="32">
        <v>40</v>
      </c>
      <c r="M30" s="32">
        <v>71</v>
      </c>
      <c r="N30" s="32">
        <v>86</v>
      </c>
      <c r="O30" s="32">
        <v>77</v>
      </c>
      <c r="P30" s="32">
        <v>46</v>
      </c>
      <c r="Q30" s="32">
        <v>61</v>
      </c>
      <c r="R30" s="32">
        <v>48</v>
      </c>
      <c r="S30" s="32">
        <v>20</v>
      </c>
      <c r="T30" s="32">
        <v>128</v>
      </c>
      <c r="U30" s="32">
        <v>81</v>
      </c>
      <c r="V30" s="32">
        <v>47</v>
      </c>
      <c r="W30" s="32">
        <v>20</v>
      </c>
      <c r="X30" s="32">
        <v>24</v>
      </c>
      <c r="Y30" s="32">
        <v>11</v>
      </c>
      <c r="Z30" s="32">
        <v>836</v>
      </c>
    </row>
    <row r="31" spans="1:26" x14ac:dyDescent="0.25">
      <c r="A31" s="29">
        <v>5</v>
      </c>
      <c r="B31" s="32">
        <v>0</v>
      </c>
      <c r="C31" s="32">
        <v>1</v>
      </c>
      <c r="D31" s="32">
        <v>5</v>
      </c>
      <c r="E31" s="32">
        <v>1</v>
      </c>
      <c r="F31" s="32">
        <v>0</v>
      </c>
      <c r="G31" s="32">
        <v>3</v>
      </c>
      <c r="H31" s="32">
        <v>5</v>
      </c>
      <c r="I31" s="32">
        <v>21</v>
      </c>
      <c r="J31" s="32">
        <v>18</v>
      </c>
      <c r="K31" s="32">
        <v>27</v>
      </c>
      <c r="L31" s="32">
        <v>52</v>
      </c>
      <c r="M31" s="32">
        <v>95</v>
      </c>
      <c r="N31" s="32">
        <v>100</v>
      </c>
      <c r="O31" s="32">
        <v>111</v>
      </c>
      <c r="P31" s="32">
        <v>114</v>
      </c>
      <c r="Q31" s="32">
        <v>121</v>
      </c>
      <c r="R31" s="32">
        <v>139</v>
      </c>
      <c r="S31" s="32">
        <v>64</v>
      </c>
      <c r="T31" s="32">
        <v>142</v>
      </c>
      <c r="U31" s="32">
        <v>86</v>
      </c>
      <c r="V31" s="32">
        <v>65</v>
      </c>
      <c r="W31" s="32">
        <v>43</v>
      </c>
      <c r="X31" s="32">
        <v>43</v>
      </c>
      <c r="Y31" s="32">
        <v>17</v>
      </c>
      <c r="Z31" s="32">
        <v>1273</v>
      </c>
    </row>
    <row r="32" spans="1:26" x14ac:dyDescent="0.25">
      <c r="A32" s="29">
        <v>6</v>
      </c>
      <c r="B32" s="32">
        <v>0</v>
      </c>
      <c r="C32" s="32">
        <v>13</v>
      </c>
      <c r="D32" s="32">
        <v>4</v>
      </c>
      <c r="E32" s="32">
        <v>1</v>
      </c>
      <c r="F32" s="32">
        <v>0</v>
      </c>
      <c r="G32" s="32">
        <v>0</v>
      </c>
      <c r="H32" s="32">
        <v>0</v>
      </c>
      <c r="I32" s="32">
        <v>7</v>
      </c>
      <c r="J32" s="32">
        <v>25</v>
      </c>
      <c r="K32" s="32">
        <v>42</v>
      </c>
      <c r="L32" s="32">
        <v>135</v>
      </c>
      <c r="M32" s="32">
        <v>124</v>
      </c>
      <c r="N32" s="32">
        <v>184</v>
      </c>
      <c r="O32" s="32">
        <v>102</v>
      </c>
      <c r="P32" s="32">
        <v>104</v>
      </c>
      <c r="Q32" s="32">
        <v>115</v>
      </c>
      <c r="R32" s="32">
        <v>49</v>
      </c>
      <c r="S32" s="32">
        <v>59</v>
      </c>
      <c r="T32" s="32">
        <v>76</v>
      </c>
      <c r="U32" s="32">
        <v>67</v>
      </c>
      <c r="V32" s="32">
        <v>55</v>
      </c>
      <c r="W32" s="32">
        <v>56</v>
      </c>
      <c r="X32" s="32">
        <v>31</v>
      </c>
      <c r="Y32" s="32">
        <v>30</v>
      </c>
      <c r="Z32" s="32">
        <v>1279</v>
      </c>
    </row>
    <row r="33" spans="1:26" x14ac:dyDescent="0.25">
      <c r="A33" s="29">
        <v>7</v>
      </c>
      <c r="B33" s="32">
        <v>0</v>
      </c>
      <c r="C33" s="32">
        <v>5</v>
      </c>
      <c r="D33" s="32">
        <v>0</v>
      </c>
      <c r="E33" s="32">
        <v>7</v>
      </c>
      <c r="F33" s="32">
        <v>0</v>
      </c>
      <c r="G33" s="32">
        <v>4</v>
      </c>
      <c r="H33" s="32">
        <v>0</v>
      </c>
      <c r="I33" s="32">
        <v>2</v>
      </c>
      <c r="J33" s="32">
        <v>10</v>
      </c>
      <c r="K33" s="32">
        <v>24</v>
      </c>
      <c r="L33" s="32">
        <v>119</v>
      </c>
      <c r="M33" s="32">
        <v>176</v>
      </c>
      <c r="N33" s="32">
        <v>222</v>
      </c>
      <c r="O33" s="32">
        <v>168</v>
      </c>
      <c r="P33" s="32">
        <v>120</v>
      </c>
      <c r="Q33" s="32">
        <v>91</v>
      </c>
      <c r="R33" s="32">
        <v>71</v>
      </c>
      <c r="S33" s="32">
        <v>70</v>
      </c>
      <c r="T33" s="32">
        <v>67</v>
      </c>
      <c r="U33" s="32">
        <v>66</v>
      </c>
      <c r="V33" s="32">
        <v>57</v>
      </c>
      <c r="W33" s="32">
        <v>26</v>
      </c>
      <c r="X33" s="32">
        <v>36</v>
      </c>
      <c r="Y33" s="32">
        <v>6</v>
      </c>
      <c r="Z33" s="32">
        <v>1347</v>
      </c>
    </row>
    <row r="34" spans="1:26" x14ac:dyDescent="0.25">
      <c r="A34" s="29" t="s">
        <v>19</v>
      </c>
      <c r="B34" s="32">
        <v>0</v>
      </c>
      <c r="C34" s="32">
        <v>59</v>
      </c>
      <c r="D34" s="32">
        <v>16</v>
      </c>
      <c r="E34" s="32">
        <v>11</v>
      </c>
      <c r="F34" s="32">
        <v>3</v>
      </c>
      <c r="G34" s="32">
        <v>10</v>
      </c>
      <c r="H34" s="32">
        <v>47</v>
      </c>
      <c r="I34" s="32">
        <v>121</v>
      </c>
      <c r="J34" s="32">
        <v>179</v>
      </c>
      <c r="K34" s="32">
        <v>235</v>
      </c>
      <c r="L34" s="32">
        <v>579</v>
      </c>
      <c r="M34" s="32">
        <v>827</v>
      </c>
      <c r="N34" s="32">
        <v>866</v>
      </c>
      <c r="O34" s="32">
        <v>725</v>
      </c>
      <c r="P34" s="32">
        <v>627</v>
      </c>
      <c r="Q34" s="32">
        <v>686</v>
      </c>
      <c r="R34" s="32">
        <v>676</v>
      </c>
      <c r="S34" s="32">
        <v>497</v>
      </c>
      <c r="T34" s="32">
        <v>1102</v>
      </c>
      <c r="U34" s="32">
        <v>564</v>
      </c>
      <c r="V34" s="32">
        <v>391</v>
      </c>
      <c r="W34" s="32">
        <v>242</v>
      </c>
      <c r="X34" s="32">
        <v>252</v>
      </c>
      <c r="Y34" s="32">
        <v>90</v>
      </c>
      <c r="Z34" s="32">
        <v>8805</v>
      </c>
    </row>
    <row r="37" spans="1:26" x14ac:dyDescent="0.25">
      <c r="A37" s="27" t="s">
        <v>3</v>
      </c>
      <c r="B37" s="29">
        <v>11</v>
      </c>
      <c r="Z37" s="35"/>
    </row>
    <row r="38" spans="1:26" x14ac:dyDescent="0.25">
      <c r="A38" s="27" t="s">
        <v>9</v>
      </c>
      <c r="B38" s="29" t="s">
        <v>21</v>
      </c>
      <c r="Z38" s="35"/>
    </row>
    <row r="40" spans="1:26" x14ac:dyDescent="0.25">
      <c r="A40" s="27" t="s">
        <v>22</v>
      </c>
      <c r="B40" s="27" t="s">
        <v>7</v>
      </c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6" x14ac:dyDescent="0.25">
      <c r="A41" s="27" t="s">
        <v>5</v>
      </c>
      <c r="B41" s="29">
        <v>0</v>
      </c>
      <c r="C41" s="29">
        <v>1</v>
      </c>
      <c r="D41" s="29">
        <v>2</v>
      </c>
      <c r="E41" s="29">
        <v>3</v>
      </c>
      <c r="F41" s="29">
        <v>4</v>
      </c>
      <c r="G41" s="29">
        <v>5</v>
      </c>
      <c r="H41" s="29">
        <v>6</v>
      </c>
      <c r="I41" s="29">
        <v>7</v>
      </c>
      <c r="J41" s="29">
        <v>8</v>
      </c>
      <c r="K41" s="29">
        <v>9</v>
      </c>
      <c r="L41" s="29">
        <v>10</v>
      </c>
      <c r="M41" s="29">
        <v>11</v>
      </c>
      <c r="N41" s="29">
        <v>12</v>
      </c>
      <c r="O41" s="29">
        <v>13</v>
      </c>
      <c r="P41" s="29">
        <v>14</v>
      </c>
      <c r="Q41" s="29">
        <v>15</v>
      </c>
      <c r="R41" s="29">
        <v>16</v>
      </c>
      <c r="S41" s="29">
        <v>17</v>
      </c>
      <c r="T41" s="29">
        <v>18</v>
      </c>
      <c r="U41" s="29">
        <v>19</v>
      </c>
      <c r="V41" s="29">
        <v>20</v>
      </c>
      <c r="W41" s="29">
        <v>21</v>
      </c>
      <c r="X41" s="29">
        <v>22</v>
      </c>
      <c r="Y41" s="29">
        <v>23</v>
      </c>
      <c r="Z41" s="29" t="s">
        <v>19</v>
      </c>
    </row>
    <row r="42" spans="1:26" x14ac:dyDescent="0.25">
      <c r="A42" s="29">
        <v>1</v>
      </c>
      <c r="B42" s="32">
        <v>0</v>
      </c>
      <c r="C42" s="32">
        <v>0</v>
      </c>
      <c r="D42" s="32">
        <v>0</v>
      </c>
      <c r="E42" s="32">
        <v>0</v>
      </c>
      <c r="F42" s="32">
        <v>0</v>
      </c>
      <c r="G42" s="32">
        <v>0</v>
      </c>
      <c r="H42" s="32">
        <v>5</v>
      </c>
      <c r="I42" s="32">
        <v>13</v>
      </c>
      <c r="J42" s="32">
        <v>15</v>
      </c>
      <c r="K42" s="32">
        <v>16</v>
      </c>
      <c r="L42" s="32">
        <v>26</v>
      </c>
      <c r="M42" s="32">
        <v>84</v>
      </c>
      <c r="N42" s="32">
        <v>39</v>
      </c>
      <c r="O42" s="32">
        <v>19</v>
      </c>
      <c r="P42" s="32">
        <v>34</v>
      </c>
      <c r="Q42" s="32">
        <v>32</v>
      </c>
      <c r="R42" s="32">
        <v>62</v>
      </c>
      <c r="S42" s="32">
        <v>61</v>
      </c>
      <c r="T42" s="32">
        <v>148</v>
      </c>
      <c r="U42" s="32">
        <v>81</v>
      </c>
      <c r="V42" s="32">
        <v>21</v>
      </c>
      <c r="W42" s="32">
        <v>15</v>
      </c>
      <c r="X42" s="32">
        <v>10</v>
      </c>
      <c r="Y42" s="32">
        <v>8</v>
      </c>
      <c r="Z42" s="32">
        <v>689</v>
      </c>
    </row>
    <row r="43" spans="1:26" x14ac:dyDescent="0.25">
      <c r="A43" s="29">
        <v>2</v>
      </c>
      <c r="B43" s="32">
        <v>0</v>
      </c>
      <c r="C43" s="32">
        <v>0</v>
      </c>
      <c r="D43" s="32">
        <v>0</v>
      </c>
      <c r="E43" s="32">
        <v>5</v>
      </c>
      <c r="F43" s="32">
        <v>3</v>
      </c>
      <c r="G43" s="32">
        <v>0</v>
      </c>
      <c r="H43" s="32">
        <v>7</v>
      </c>
      <c r="I43" s="32">
        <v>21</v>
      </c>
      <c r="J43" s="32">
        <v>31</v>
      </c>
      <c r="K43" s="32">
        <v>29</v>
      </c>
      <c r="L43" s="32">
        <v>48</v>
      </c>
      <c r="M43" s="32">
        <v>29</v>
      </c>
      <c r="N43" s="32">
        <v>46</v>
      </c>
      <c r="O43" s="32">
        <v>31</v>
      </c>
      <c r="P43" s="32">
        <v>25</v>
      </c>
      <c r="Q43" s="32">
        <v>51</v>
      </c>
      <c r="R43" s="32">
        <v>74</v>
      </c>
      <c r="S43" s="32">
        <v>98</v>
      </c>
      <c r="T43" s="32">
        <v>58</v>
      </c>
      <c r="U43" s="32">
        <v>41</v>
      </c>
      <c r="V43" s="32">
        <v>14</v>
      </c>
      <c r="W43" s="32">
        <v>21</v>
      </c>
      <c r="X43" s="32">
        <v>7</v>
      </c>
      <c r="Y43" s="32">
        <v>4</v>
      </c>
      <c r="Z43" s="32">
        <v>643</v>
      </c>
    </row>
    <row r="44" spans="1:26" x14ac:dyDescent="0.25">
      <c r="A44" s="29">
        <v>3</v>
      </c>
      <c r="B44" s="32">
        <v>0</v>
      </c>
      <c r="C44" s="32">
        <v>3</v>
      </c>
      <c r="D44" s="32">
        <v>2</v>
      </c>
      <c r="E44" s="32">
        <v>0</v>
      </c>
      <c r="F44" s="32">
        <v>1</v>
      </c>
      <c r="G44" s="32">
        <v>3</v>
      </c>
      <c r="H44" s="32">
        <v>15</v>
      </c>
      <c r="I44" s="32">
        <v>27</v>
      </c>
      <c r="J44" s="32">
        <v>26</v>
      </c>
      <c r="K44" s="32">
        <v>35</v>
      </c>
      <c r="L44" s="32">
        <v>31</v>
      </c>
      <c r="M44" s="32">
        <v>31</v>
      </c>
      <c r="N44" s="32">
        <v>30</v>
      </c>
      <c r="O44" s="32">
        <v>47</v>
      </c>
      <c r="P44" s="32">
        <v>40</v>
      </c>
      <c r="Q44" s="32">
        <v>31</v>
      </c>
      <c r="R44" s="32">
        <v>92</v>
      </c>
      <c r="S44" s="32">
        <v>88</v>
      </c>
      <c r="T44" s="32">
        <v>180</v>
      </c>
      <c r="U44" s="32">
        <v>69</v>
      </c>
      <c r="V44" s="32">
        <v>42</v>
      </c>
      <c r="W44" s="32">
        <v>39</v>
      </c>
      <c r="X44" s="32">
        <v>12</v>
      </c>
      <c r="Y44" s="32">
        <v>7</v>
      </c>
      <c r="Z44" s="32">
        <v>851</v>
      </c>
    </row>
    <row r="45" spans="1:26" x14ac:dyDescent="0.25">
      <c r="A45" s="29">
        <v>4</v>
      </c>
      <c r="B45" s="32">
        <v>0</v>
      </c>
      <c r="C45" s="32">
        <v>1</v>
      </c>
      <c r="D45" s="32">
        <v>0</v>
      </c>
      <c r="E45" s="32">
        <v>2</v>
      </c>
      <c r="F45" s="32">
        <v>0</v>
      </c>
      <c r="G45" s="32">
        <v>2</v>
      </c>
      <c r="H45" s="32">
        <v>14</v>
      </c>
      <c r="I45" s="32">
        <v>10</v>
      </c>
      <c r="J45" s="32">
        <v>22</v>
      </c>
      <c r="K45" s="32">
        <v>26</v>
      </c>
      <c r="L45" s="32">
        <v>50</v>
      </c>
      <c r="M45" s="32">
        <v>44</v>
      </c>
      <c r="N45" s="32">
        <v>33</v>
      </c>
      <c r="O45" s="32">
        <v>50</v>
      </c>
      <c r="P45" s="32">
        <v>41</v>
      </c>
      <c r="Q45" s="32">
        <v>36</v>
      </c>
      <c r="R45" s="32">
        <v>47</v>
      </c>
      <c r="S45" s="32">
        <v>28</v>
      </c>
      <c r="T45" s="32">
        <v>25</v>
      </c>
      <c r="U45" s="32">
        <v>68</v>
      </c>
      <c r="V45" s="32">
        <v>23</v>
      </c>
      <c r="W45" s="32">
        <v>30</v>
      </c>
      <c r="X45" s="32">
        <v>5</v>
      </c>
      <c r="Y45" s="32">
        <v>5</v>
      </c>
      <c r="Z45" s="32">
        <v>562</v>
      </c>
    </row>
    <row r="46" spans="1:26" x14ac:dyDescent="0.25">
      <c r="A46" s="29">
        <v>5</v>
      </c>
      <c r="B46" s="32">
        <v>0</v>
      </c>
      <c r="C46" s="32">
        <v>5</v>
      </c>
      <c r="D46" s="32">
        <v>1</v>
      </c>
      <c r="E46" s="32">
        <v>0</v>
      </c>
      <c r="F46" s="32">
        <v>0</v>
      </c>
      <c r="G46" s="32">
        <v>0</v>
      </c>
      <c r="H46" s="32">
        <v>10</v>
      </c>
      <c r="I46" s="32">
        <v>22</v>
      </c>
      <c r="J46" s="32">
        <v>26</v>
      </c>
      <c r="K46" s="32">
        <v>32</v>
      </c>
      <c r="L46" s="32">
        <v>46</v>
      </c>
      <c r="M46" s="32">
        <v>53</v>
      </c>
      <c r="N46" s="32">
        <v>46</v>
      </c>
      <c r="O46" s="32">
        <v>45</v>
      </c>
      <c r="P46" s="32">
        <v>58</v>
      </c>
      <c r="Q46" s="32">
        <v>100</v>
      </c>
      <c r="R46" s="32">
        <v>130</v>
      </c>
      <c r="S46" s="32">
        <v>72</v>
      </c>
      <c r="T46" s="32">
        <v>151</v>
      </c>
      <c r="U46" s="32">
        <v>78</v>
      </c>
      <c r="V46" s="32">
        <v>29</v>
      </c>
      <c r="W46" s="32">
        <v>34</v>
      </c>
      <c r="X46" s="32">
        <v>9</v>
      </c>
      <c r="Y46" s="32">
        <v>12</v>
      </c>
      <c r="Z46" s="32">
        <v>959</v>
      </c>
    </row>
    <row r="47" spans="1:26" x14ac:dyDescent="0.25">
      <c r="A47" s="29">
        <v>6</v>
      </c>
      <c r="B47" s="32">
        <v>0</v>
      </c>
      <c r="C47" s="32">
        <v>1</v>
      </c>
      <c r="D47" s="32">
        <v>2</v>
      </c>
      <c r="E47" s="32">
        <v>1</v>
      </c>
      <c r="F47" s="32">
        <v>4</v>
      </c>
      <c r="G47" s="32">
        <v>0</v>
      </c>
      <c r="H47" s="32">
        <v>0</v>
      </c>
      <c r="I47" s="32">
        <v>4</v>
      </c>
      <c r="J47" s="32">
        <v>16</v>
      </c>
      <c r="K47" s="32">
        <v>44</v>
      </c>
      <c r="L47" s="32">
        <v>45</v>
      </c>
      <c r="M47" s="32">
        <v>108</v>
      </c>
      <c r="N47" s="32">
        <v>136</v>
      </c>
      <c r="O47" s="32">
        <v>111</v>
      </c>
      <c r="P47" s="32">
        <v>146</v>
      </c>
      <c r="Q47" s="32">
        <v>122</v>
      </c>
      <c r="R47" s="32">
        <v>98</v>
      </c>
      <c r="S47" s="32">
        <v>81</v>
      </c>
      <c r="T47" s="32">
        <v>90</v>
      </c>
      <c r="U47" s="32">
        <v>110</v>
      </c>
      <c r="V47" s="32">
        <v>106</v>
      </c>
      <c r="W47" s="32">
        <v>67</v>
      </c>
      <c r="X47" s="32">
        <v>34</v>
      </c>
      <c r="Y47" s="32">
        <v>18</v>
      </c>
      <c r="Z47" s="32">
        <v>1344</v>
      </c>
    </row>
    <row r="48" spans="1:26" x14ac:dyDescent="0.25">
      <c r="A48" s="29">
        <v>7</v>
      </c>
      <c r="B48" s="32">
        <v>0</v>
      </c>
      <c r="C48" s="32">
        <v>6</v>
      </c>
      <c r="D48" s="32">
        <v>3</v>
      </c>
      <c r="E48" s="32">
        <v>4</v>
      </c>
      <c r="F48" s="32">
        <v>0</v>
      </c>
      <c r="G48" s="32">
        <v>4</v>
      </c>
      <c r="H48" s="32">
        <v>0</v>
      </c>
      <c r="I48" s="32">
        <v>8</v>
      </c>
      <c r="J48" s="32">
        <v>14</v>
      </c>
      <c r="K48" s="32">
        <v>37</v>
      </c>
      <c r="L48" s="32">
        <v>61</v>
      </c>
      <c r="M48" s="32">
        <v>119</v>
      </c>
      <c r="N48" s="32">
        <v>127</v>
      </c>
      <c r="O48" s="32">
        <v>127</v>
      </c>
      <c r="P48" s="32">
        <v>113</v>
      </c>
      <c r="Q48" s="32">
        <v>125</v>
      </c>
      <c r="R48" s="32">
        <v>62</v>
      </c>
      <c r="S48" s="32">
        <v>60</v>
      </c>
      <c r="T48" s="32">
        <v>51</v>
      </c>
      <c r="U48" s="32">
        <v>17</v>
      </c>
      <c r="V48" s="32">
        <v>24</v>
      </c>
      <c r="W48" s="32">
        <v>15</v>
      </c>
      <c r="X48" s="32">
        <v>10</v>
      </c>
      <c r="Y48" s="32">
        <v>26</v>
      </c>
      <c r="Z48" s="32">
        <v>1013</v>
      </c>
    </row>
    <row r="49" spans="1:26" x14ac:dyDescent="0.25">
      <c r="A49" s="29" t="s">
        <v>19</v>
      </c>
      <c r="B49" s="32">
        <v>0</v>
      </c>
      <c r="C49" s="32">
        <v>16</v>
      </c>
      <c r="D49" s="32">
        <v>8</v>
      </c>
      <c r="E49" s="32">
        <v>12</v>
      </c>
      <c r="F49" s="32">
        <v>8</v>
      </c>
      <c r="G49" s="32">
        <v>9</v>
      </c>
      <c r="H49" s="32">
        <v>51</v>
      </c>
      <c r="I49" s="32">
        <v>105</v>
      </c>
      <c r="J49" s="32">
        <v>150</v>
      </c>
      <c r="K49" s="32">
        <v>219</v>
      </c>
      <c r="L49" s="32">
        <v>307</v>
      </c>
      <c r="M49" s="32">
        <v>468</v>
      </c>
      <c r="N49" s="32">
        <v>457</v>
      </c>
      <c r="O49" s="32">
        <v>430</v>
      </c>
      <c r="P49" s="32">
        <v>457</v>
      </c>
      <c r="Q49" s="32">
        <v>497</v>
      </c>
      <c r="R49" s="32">
        <v>565</v>
      </c>
      <c r="S49" s="32">
        <v>488</v>
      </c>
      <c r="T49" s="32">
        <v>703</v>
      </c>
      <c r="U49" s="32">
        <v>464</v>
      </c>
      <c r="V49" s="32">
        <v>259</v>
      </c>
      <c r="W49" s="32">
        <v>221</v>
      </c>
      <c r="X49" s="32">
        <v>87</v>
      </c>
      <c r="Y49" s="32">
        <v>80</v>
      </c>
      <c r="Z49" s="32">
        <v>6061</v>
      </c>
    </row>
    <row r="52" spans="1:26" x14ac:dyDescent="0.25">
      <c r="A52" s="27" t="s">
        <v>3</v>
      </c>
      <c r="B52" s="29">
        <v>10</v>
      </c>
      <c r="Z52" s="35"/>
    </row>
    <row r="53" spans="1:26" x14ac:dyDescent="0.25">
      <c r="A53" s="27" t="s">
        <v>9</v>
      </c>
      <c r="B53" s="29" t="s">
        <v>21</v>
      </c>
      <c r="Z53" s="35"/>
    </row>
    <row r="55" spans="1:26" x14ac:dyDescent="0.25">
      <c r="A55" s="27" t="s">
        <v>22</v>
      </c>
      <c r="B55" s="27" t="s">
        <v>7</v>
      </c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x14ac:dyDescent="0.25">
      <c r="A56" s="27" t="s">
        <v>5</v>
      </c>
      <c r="B56" s="29">
        <v>0</v>
      </c>
      <c r="C56" s="29">
        <v>1</v>
      </c>
      <c r="D56" s="29">
        <v>2</v>
      </c>
      <c r="E56" s="29">
        <v>3</v>
      </c>
      <c r="F56" s="29">
        <v>4</v>
      </c>
      <c r="G56" s="29">
        <v>5</v>
      </c>
      <c r="H56" s="29">
        <v>6</v>
      </c>
      <c r="I56" s="29">
        <v>7</v>
      </c>
      <c r="J56" s="29">
        <v>8</v>
      </c>
      <c r="K56" s="29">
        <v>9</v>
      </c>
      <c r="L56" s="29">
        <v>10</v>
      </c>
      <c r="M56" s="29">
        <v>11</v>
      </c>
      <c r="N56" s="29">
        <v>12</v>
      </c>
      <c r="O56" s="29">
        <v>13</v>
      </c>
      <c r="P56" s="29">
        <v>14</v>
      </c>
      <c r="Q56" s="29">
        <v>15</v>
      </c>
      <c r="R56" s="29">
        <v>16</v>
      </c>
      <c r="S56" s="29">
        <v>17</v>
      </c>
      <c r="T56" s="29">
        <v>18</v>
      </c>
      <c r="U56" s="29">
        <v>19</v>
      </c>
      <c r="V56" s="29">
        <v>20</v>
      </c>
      <c r="W56" s="29">
        <v>21</v>
      </c>
      <c r="X56" s="29">
        <v>22</v>
      </c>
      <c r="Y56" s="29">
        <v>23</v>
      </c>
      <c r="Z56" s="29" t="s">
        <v>19</v>
      </c>
    </row>
    <row r="57" spans="1:26" x14ac:dyDescent="0.25">
      <c r="A57" s="29">
        <v>1</v>
      </c>
      <c r="B57" s="32">
        <v>0</v>
      </c>
      <c r="C57" s="32">
        <v>0</v>
      </c>
      <c r="D57" s="32">
        <v>0</v>
      </c>
      <c r="E57" s="32">
        <v>0</v>
      </c>
      <c r="F57" s="32">
        <v>0</v>
      </c>
      <c r="G57" s="32">
        <v>0</v>
      </c>
      <c r="H57" s="32">
        <v>4</v>
      </c>
      <c r="I57" s="32">
        <v>14</v>
      </c>
      <c r="J57" s="32">
        <v>9</v>
      </c>
      <c r="K57" s="32">
        <v>11</v>
      </c>
      <c r="L57" s="32">
        <v>18</v>
      </c>
      <c r="M57" s="32">
        <v>30</v>
      </c>
      <c r="N57" s="32">
        <v>22</v>
      </c>
      <c r="O57" s="32">
        <v>19</v>
      </c>
      <c r="P57" s="32">
        <v>17</v>
      </c>
      <c r="Q57" s="32">
        <v>33</v>
      </c>
      <c r="R57" s="32">
        <v>60</v>
      </c>
      <c r="S57" s="32">
        <v>40</v>
      </c>
      <c r="T57" s="32">
        <v>105</v>
      </c>
      <c r="U57" s="32">
        <v>133</v>
      </c>
      <c r="V57" s="32">
        <v>27</v>
      </c>
      <c r="W57" s="32">
        <v>9</v>
      </c>
      <c r="X57" s="32">
        <v>4</v>
      </c>
      <c r="Y57" s="32">
        <v>1</v>
      </c>
      <c r="Z57" s="32">
        <v>556</v>
      </c>
    </row>
    <row r="58" spans="1:26" x14ac:dyDescent="0.25">
      <c r="A58" s="29">
        <v>2</v>
      </c>
      <c r="B58" s="32">
        <v>0</v>
      </c>
      <c r="C58" s="32">
        <v>0</v>
      </c>
      <c r="D58" s="32">
        <v>1</v>
      </c>
      <c r="E58" s="32">
        <v>0</v>
      </c>
      <c r="F58" s="32">
        <v>0</v>
      </c>
      <c r="G58" s="32">
        <v>0</v>
      </c>
      <c r="H58" s="32">
        <v>3</v>
      </c>
      <c r="I58" s="32">
        <v>14</v>
      </c>
      <c r="J58" s="32">
        <v>48</v>
      </c>
      <c r="K58" s="32">
        <v>21</v>
      </c>
      <c r="L58" s="32">
        <v>48</v>
      </c>
      <c r="M58" s="32">
        <v>17</v>
      </c>
      <c r="N58" s="32">
        <v>10</v>
      </c>
      <c r="O58" s="32">
        <v>33</v>
      </c>
      <c r="P58" s="32">
        <v>29</v>
      </c>
      <c r="Q58" s="32">
        <v>70</v>
      </c>
      <c r="R58" s="32">
        <v>46</v>
      </c>
      <c r="S58" s="32">
        <v>70</v>
      </c>
      <c r="T58" s="32">
        <v>87</v>
      </c>
      <c r="U58" s="32">
        <v>88</v>
      </c>
      <c r="V58" s="32">
        <v>44</v>
      </c>
      <c r="W58" s="32">
        <v>13</v>
      </c>
      <c r="X58" s="32">
        <v>11</v>
      </c>
      <c r="Y58" s="32">
        <v>4</v>
      </c>
      <c r="Z58" s="32">
        <v>657</v>
      </c>
    </row>
    <row r="59" spans="1:26" x14ac:dyDescent="0.25">
      <c r="A59" s="29">
        <v>3</v>
      </c>
      <c r="B59" s="32">
        <v>0</v>
      </c>
      <c r="C59" s="32">
        <v>0</v>
      </c>
      <c r="D59" s="32">
        <v>2</v>
      </c>
      <c r="E59" s="32">
        <v>2</v>
      </c>
      <c r="F59" s="32">
        <v>0</v>
      </c>
      <c r="G59" s="32">
        <v>1</v>
      </c>
      <c r="H59" s="32">
        <v>8</v>
      </c>
      <c r="I59" s="32">
        <v>34</v>
      </c>
      <c r="J59" s="32">
        <v>28</v>
      </c>
      <c r="K59" s="32">
        <v>32</v>
      </c>
      <c r="L59" s="32">
        <v>42</v>
      </c>
      <c r="M59" s="32">
        <v>67</v>
      </c>
      <c r="N59" s="32">
        <v>59</v>
      </c>
      <c r="O59" s="32">
        <v>40</v>
      </c>
      <c r="P59" s="32">
        <v>49</v>
      </c>
      <c r="Q59" s="32">
        <v>84</v>
      </c>
      <c r="R59" s="32">
        <v>95</v>
      </c>
      <c r="S59" s="32">
        <v>112</v>
      </c>
      <c r="T59" s="32">
        <v>246</v>
      </c>
      <c r="U59" s="32">
        <v>102</v>
      </c>
      <c r="V59" s="32">
        <v>37</v>
      </c>
      <c r="W59" s="32">
        <v>20</v>
      </c>
      <c r="X59" s="32">
        <v>9</v>
      </c>
      <c r="Y59" s="32">
        <v>7</v>
      </c>
      <c r="Z59" s="32">
        <v>1076</v>
      </c>
    </row>
    <row r="60" spans="1:26" x14ac:dyDescent="0.25">
      <c r="A60" s="29">
        <v>4</v>
      </c>
      <c r="B60" s="32">
        <v>0</v>
      </c>
      <c r="C60" s="32">
        <v>4</v>
      </c>
      <c r="D60" s="32">
        <v>1</v>
      </c>
      <c r="E60" s="32">
        <v>2</v>
      </c>
      <c r="F60" s="32">
        <v>0</v>
      </c>
      <c r="G60" s="32">
        <v>0</v>
      </c>
      <c r="H60" s="32">
        <v>4</v>
      </c>
      <c r="I60" s="32">
        <v>13</v>
      </c>
      <c r="J60" s="32">
        <v>67</v>
      </c>
      <c r="K60" s="32">
        <v>52</v>
      </c>
      <c r="L60" s="32">
        <v>36</v>
      </c>
      <c r="M60" s="32">
        <v>40</v>
      </c>
      <c r="N60" s="32">
        <v>53</v>
      </c>
      <c r="O60" s="32">
        <v>69</v>
      </c>
      <c r="P60" s="32">
        <v>91</v>
      </c>
      <c r="Q60" s="32">
        <v>82</v>
      </c>
      <c r="R60" s="32">
        <v>68</v>
      </c>
      <c r="S60" s="32">
        <v>114</v>
      </c>
      <c r="T60" s="32">
        <v>93</v>
      </c>
      <c r="U60" s="32">
        <v>203</v>
      </c>
      <c r="V60" s="32">
        <v>92</v>
      </c>
      <c r="W60" s="32">
        <v>21</v>
      </c>
      <c r="X60" s="32">
        <v>10</v>
      </c>
      <c r="Y60" s="32">
        <v>13</v>
      </c>
      <c r="Z60" s="32">
        <v>1128</v>
      </c>
    </row>
    <row r="61" spans="1:26" x14ac:dyDescent="0.25">
      <c r="A61" s="29">
        <v>5</v>
      </c>
      <c r="B61" s="32">
        <v>0</v>
      </c>
      <c r="C61" s="32">
        <v>0</v>
      </c>
      <c r="D61" s="32">
        <v>0</v>
      </c>
      <c r="E61" s="32">
        <v>2</v>
      </c>
      <c r="F61" s="32">
        <v>2</v>
      </c>
      <c r="G61" s="32">
        <v>0</v>
      </c>
      <c r="H61" s="32">
        <v>1</v>
      </c>
      <c r="I61" s="32">
        <v>11</v>
      </c>
      <c r="J61" s="32">
        <v>9</v>
      </c>
      <c r="K61" s="32">
        <v>12</v>
      </c>
      <c r="L61" s="32">
        <v>5</v>
      </c>
      <c r="M61" s="32">
        <v>16</v>
      </c>
      <c r="N61" s="32">
        <v>27</v>
      </c>
      <c r="O61" s="32">
        <v>21</v>
      </c>
      <c r="P61" s="32">
        <v>47</v>
      </c>
      <c r="Q61" s="32">
        <v>49</v>
      </c>
      <c r="R61" s="32">
        <v>44</v>
      </c>
      <c r="S61" s="32">
        <v>45</v>
      </c>
      <c r="T61" s="32">
        <v>70</v>
      </c>
      <c r="U61" s="32">
        <v>40</v>
      </c>
      <c r="V61" s="32">
        <v>22</v>
      </c>
      <c r="W61" s="32">
        <v>12</v>
      </c>
      <c r="X61" s="32">
        <v>11</v>
      </c>
      <c r="Y61" s="32">
        <v>16</v>
      </c>
      <c r="Z61" s="32">
        <v>462</v>
      </c>
    </row>
    <row r="62" spans="1:26" x14ac:dyDescent="0.25">
      <c r="A62" s="29">
        <v>6</v>
      </c>
      <c r="B62" s="32">
        <v>0</v>
      </c>
      <c r="C62" s="32">
        <v>2</v>
      </c>
      <c r="D62" s="32">
        <v>1</v>
      </c>
      <c r="E62" s="32">
        <v>0</v>
      </c>
      <c r="F62" s="32">
        <v>0</v>
      </c>
      <c r="G62" s="32">
        <v>0</v>
      </c>
      <c r="H62" s="32">
        <v>0</v>
      </c>
      <c r="I62" s="32">
        <v>4</v>
      </c>
      <c r="J62" s="32">
        <v>35</v>
      </c>
      <c r="K62" s="32">
        <v>13</v>
      </c>
      <c r="L62" s="32">
        <v>70</v>
      </c>
      <c r="M62" s="32">
        <v>58</v>
      </c>
      <c r="N62" s="32">
        <v>71</v>
      </c>
      <c r="O62" s="32">
        <v>106</v>
      </c>
      <c r="P62" s="32">
        <v>56</v>
      </c>
      <c r="Q62" s="32">
        <v>59</v>
      </c>
      <c r="R62" s="32">
        <v>94</v>
      </c>
      <c r="S62" s="32">
        <v>69</v>
      </c>
      <c r="T62" s="32">
        <v>68</v>
      </c>
      <c r="U62" s="32">
        <v>36</v>
      </c>
      <c r="V62" s="32">
        <v>35</v>
      </c>
      <c r="W62" s="32">
        <v>25</v>
      </c>
      <c r="X62" s="32">
        <v>6</v>
      </c>
      <c r="Y62" s="32">
        <v>3</v>
      </c>
      <c r="Z62" s="32">
        <v>811</v>
      </c>
    </row>
    <row r="63" spans="1:26" x14ac:dyDescent="0.25">
      <c r="A63" s="29">
        <v>7</v>
      </c>
      <c r="B63" s="32">
        <v>0</v>
      </c>
      <c r="C63" s="32">
        <v>8</v>
      </c>
      <c r="D63" s="32">
        <v>1</v>
      </c>
      <c r="E63" s="32">
        <v>0</v>
      </c>
      <c r="F63" s="32">
        <v>0</v>
      </c>
      <c r="G63" s="32">
        <v>0</v>
      </c>
      <c r="H63" s="32">
        <v>5</v>
      </c>
      <c r="I63" s="32">
        <v>2</v>
      </c>
      <c r="J63" s="32">
        <v>8</v>
      </c>
      <c r="K63" s="32">
        <v>33</v>
      </c>
      <c r="L63" s="32">
        <v>53</v>
      </c>
      <c r="M63" s="32">
        <v>13</v>
      </c>
      <c r="N63" s="32">
        <v>18</v>
      </c>
      <c r="O63" s="32">
        <v>11</v>
      </c>
      <c r="P63" s="32">
        <v>15</v>
      </c>
      <c r="Q63" s="32">
        <v>17</v>
      </c>
      <c r="R63" s="32">
        <v>41</v>
      </c>
      <c r="S63" s="32">
        <v>29</v>
      </c>
      <c r="T63" s="32">
        <v>25</v>
      </c>
      <c r="U63" s="32">
        <v>24</v>
      </c>
      <c r="V63" s="32">
        <v>11</v>
      </c>
      <c r="W63" s="32">
        <v>18</v>
      </c>
      <c r="X63" s="32">
        <v>6</v>
      </c>
      <c r="Y63" s="32">
        <v>1</v>
      </c>
      <c r="Z63" s="32">
        <v>339</v>
      </c>
    </row>
    <row r="64" spans="1:26" x14ac:dyDescent="0.25">
      <c r="A64" s="29" t="s">
        <v>19</v>
      </c>
      <c r="B64" s="32">
        <v>0</v>
      </c>
      <c r="C64" s="32">
        <v>14</v>
      </c>
      <c r="D64" s="32">
        <v>6</v>
      </c>
      <c r="E64" s="32">
        <v>6</v>
      </c>
      <c r="F64" s="32">
        <v>2</v>
      </c>
      <c r="G64" s="32">
        <v>1</v>
      </c>
      <c r="H64" s="32">
        <v>25</v>
      </c>
      <c r="I64" s="32">
        <v>92</v>
      </c>
      <c r="J64" s="32">
        <v>204</v>
      </c>
      <c r="K64" s="32">
        <v>174</v>
      </c>
      <c r="L64" s="32">
        <v>272</v>
      </c>
      <c r="M64" s="32">
        <v>241</v>
      </c>
      <c r="N64" s="32">
        <v>260</v>
      </c>
      <c r="O64" s="32">
        <v>299</v>
      </c>
      <c r="P64" s="32">
        <v>304</v>
      </c>
      <c r="Q64" s="32">
        <v>394</v>
      </c>
      <c r="R64" s="32">
        <v>448</v>
      </c>
      <c r="S64" s="32">
        <v>479</v>
      </c>
      <c r="T64" s="32">
        <v>694</v>
      </c>
      <c r="U64" s="32">
        <v>626</v>
      </c>
      <c r="V64" s="32">
        <v>268</v>
      </c>
      <c r="W64" s="32">
        <v>118</v>
      </c>
      <c r="X64" s="32">
        <v>57</v>
      </c>
      <c r="Y64" s="32">
        <v>45</v>
      </c>
      <c r="Z64" s="32">
        <v>5029</v>
      </c>
    </row>
  </sheetData>
  <mergeCells count="2">
    <mergeCell ref="A19:Z19"/>
    <mergeCell ref="A2:Z2"/>
  </mergeCells>
  <conditionalFormatting pivot="1" sqref="B42:Y48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9:Y1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27:Y33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57:Y63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5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DA516-EED2-4AC1-88A0-CA252CE1E043}">
  <sheetPr>
    <pageSetUpPr fitToPage="1"/>
  </sheetPr>
  <dimension ref="A1:Z46"/>
  <sheetViews>
    <sheetView workbookViewId="0">
      <selection activeCell="AC10" sqref="AC10"/>
    </sheetView>
  </sheetViews>
  <sheetFormatPr defaultRowHeight="15" x14ac:dyDescent="0.25"/>
  <cols>
    <col min="1" max="1" width="20.85546875" style="34" bestFit="1" customWidth="1"/>
    <col min="2" max="2" width="13.42578125" style="34" bestFit="1" customWidth="1"/>
    <col min="3" max="19" width="5.28515625" style="34" bestFit="1" customWidth="1"/>
    <col min="20" max="20" width="4.5703125" style="34" bestFit="1" customWidth="1"/>
    <col min="21" max="25" width="5.28515625" style="34" bestFit="1" customWidth="1"/>
    <col min="26" max="26" width="14" style="34" bestFit="1" customWidth="1"/>
    <col min="27" max="16384" width="9.140625" style="34"/>
  </cols>
  <sheetData>
    <row r="1" spans="1:26" ht="24" x14ac:dyDescent="0.4">
      <c r="A1" s="33" t="s">
        <v>33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4" spans="1:26" x14ac:dyDescent="0.25">
      <c r="A4" s="27" t="s">
        <v>3</v>
      </c>
      <c r="B4" s="28">
        <v>12</v>
      </c>
      <c r="Z4" s="35"/>
    </row>
    <row r="5" spans="1:26" x14ac:dyDescent="0.25">
      <c r="A5" s="27" t="s">
        <v>9</v>
      </c>
      <c r="B5" s="29" t="s">
        <v>21</v>
      </c>
      <c r="Z5" s="35"/>
    </row>
    <row r="7" spans="1:26" x14ac:dyDescent="0.25">
      <c r="A7" s="27" t="s">
        <v>32</v>
      </c>
      <c r="B7" s="27" t="s">
        <v>7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x14ac:dyDescent="0.25">
      <c r="A8" s="27" t="s">
        <v>5</v>
      </c>
      <c r="B8" s="29">
        <v>0</v>
      </c>
      <c r="C8" s="29">
        <v>1</v>
      </c>
      <c r="D8" s="29">
        <v>2</v>
      </c>
      <c r="E8" s="29">
        <v>3</v>
      </c>
      <c r="F8" s="29">
        <v>4</v>
      </c>
      <c r="G8" s="29">
        <v>5</v>
      </c>
      <c r="H8" s="29">
        <v>6</v>
      </c>
      <c r="I8" s="29">
        <v>7</v>
      </c>
      <c r="J8" s="29">
        <v>8</v>
      </c>
      <c r="K8" s="29">
        <v>9</v>
      </c>
      <c r="L8" s="29">
        <v>10</v>
      </c>
      <c r="M8" s="29">
        <v>11</v>
      </c>
      <c r="N8" s="29">
        <v>12</v>
      </c>
      <c r="O8" s="29">
        <v>13</v>
      </c>
      <c r="P8" s="29">
        <v>14</v>
      </c>
      <c r="Q8" s="29">
        <v>15</v>
      </c>
      <c r="R8" s="29">
        <v>16</v>
      </c>
      <c r="S8" s="29">
        <v>17</v>
      </c>
      <c r="T8" s="29">
        <v>18</v>
      </c>
      <c r="U8" s="29">
        <v>19</v>
      </c>
      <c r="V8" s="29">
        <v>20</v>
      </c>
      <c r="W8" s="29">
        <v>21</v>
      </c>
      <c r="X8" s="29">
        <v>22</v>
      </c>
      <c r="Y8" s="29">
        <v>23</v>
      </c>
      <c r="Z8" s="29" t="s">
        <v>19</v>
      </c>
    </row>
    <row r="9" spans="1:26" x14ac:dyDescent="0.25">
      <c r="A9" s="29">
        <v>1</v>
      </c>
      <c r="B9" s="26">
        <v>-0.71715847661466015</v>
      </c>
      <c r="C9" s="26">
        <v>-0.5867085270514486</v>
      </c>
      <c r="D9" s="26">
        <v>-0.71715847661466015</v>
      </c>
      <c r="E9" s="26">
        <v>-0.71157351721686068</v>
      </c>
      <c r="F9" s="26">
        <v>-0.70391062651588554</v>
      </c>
      <c r="G9" s="26">
        <v>-0.71715847661466015</v>
      </c>
      <c r="H9" s="26">
        <v>-0.59789816203209056</v>
      </c>
      <c r="I9" s="26">
        <v>-0.33575527832210744</v>
      </c>
      <c r="J9" s="26">
        <v>-0.37735553750483236</v>
      </c>
      <c r="K9" s="26">
        <v>-0.29374576494016408</v>
      </c>
      <c r="L9" s="26">
        <v>0.41546796827978538</v>
      </c>
      <c r="M9" s="26">
        <v>0.43795115507472848</v>
      </c>
      <c r="N9" s="26">
        <v>0.29281875075809077</v>
      </c>
      <c r="O9" s="26">
        <v>0.20670371395606715</v>
      </c>
      <c r="P9" s="26">
        <v>0.30504023440440686</v>
      </c>
      <c r="Q9" s="26">
        <v>0.82226273039680697</v>
      </c>
      <c r="R9" s="26">
        <v>1.2380370807570149</v>
      </c>
      <c r="S9" s="26">
        <v>0.39466874995278028</v>
      </c>
      <c r="T9" s="26">
        <v>3.3109277548881826</v>
      </c>
      <c r="U9" s="26">
        <v>0.36203989829950983</v>
      </c>
      <c r="V9" s="26">
        <v>-0.28043069969063422</v>
      </c>
      <c r="W9" s="26">
        <v>-0.52046585852327165</v>
      </c>
      <c r="X9" s="26">
        <v>-0.54520675969327592</v>
      </c>
      <c r="Y9" s="26">
        <v>-0.68139187543282187</v>
      </c>
      <c r="Z9" s="26">
        <v>-9.159339953157541E-17</v>
      </c>
    </row>
    <row r="10" spans="1:26" x14ac:dyDescent="0.25">
      <c r="A10" s="29">
        <v>2</v>
      </c>
      <c r="B10" s="26">
        <v>-0.94131264544257465</v>
      </c>
      <c r="C10" s="26">
        <v>-0.81537648342865587</v>
      </c>
      <c r="D10" s="26">
        <v>-0.89841799418934376</v>
      </c>
      <c r="E10" s="26">
        <v>-0.90803202497026658</v>
      </c>
      <c r="F10" s="26">
        <v>-0.94131264544257465</v>
      </c>
      <c r="G10" s="26">
        <v>-0.91385132507627065</v>
      </c>
      <c r="H10" s="26">
        <v>-0.79850682434521503</v>
      </c>
      <c r="I10" s="26">
        <v>-0.39844034005124318</v>
      </c>
      <c r="J10" s="26">
        <v>-0.32047110519350136</v>
      </c>
      <c r="K10" s="26">
        <v>-0.34343556307758133</v>
      </c>
      <c r="L10" s="26">
        <v>5.9588920803933965E-2</v>
      </c>
      <c r="M10" s="26">
        <v>1.7174739647598549</v>
      </c>
      <c r="N10" s="26">
        <v>0.78133104609447046</v>
      </c>
      <c r="O10" s="26">
        <v>1.1854307840948604</v>
      </c>
      <c r="P10" s="26">
        <v>0.63643134713882188</v>
      </c>
      <c r="Q10" s="26">
        <v>0.79620936201778947</v>
      </c>
      <c r="R10" s="26">
        <v>0.73970709734151507</v>
      </c>
      <c r="S10" s="26">
        <v>1.3195706501272604</v>
      </c>
      <c r="T10" s="26">
        <v>0.68244737713546599</v>
      </c>
      <c r="U10" s="26">
        <v>0.37438870190496359</v>
      </c>
      <c r="V10" s="26">
        <v>7.8967812736408433E-2</v>
      </c>
      <c r="W10" s="26">
        <v>-0.13057689204023451</v>
      </c>
      <c r="X10" s="26">
        <v>-0.34506710746700775</v>
      </c>
      <c r="Y10" s="26">
        <v>-0.61674611343087549</v>
      </c>
      <c r="Z10" s="26">
        <v>4.1633363423443369E-18</v>
      </c>
    </row>
    <row r="11" spans="1:26" x14ac:dyDescent="0.25">
      <c r="A11" s="29">
        <v>3</v>
      </c>
      <c r="B11" s="26">
        <v>-0.8509733064823346</v>
      </c>
      <c r="C11" s="26">
        <v>-0.64037561551703082</v>
      </c>
      <c r="D11" s="26">
        <v>-0.8509733064823346</v>
      </c>
      <c r="E11" s="26">
        <v>-0.8509733064823346</v>
      </c>
      <c r="F11" s="26">
        <v>-0.8322695085989279</v>
      </c>
      <c r="G11" s="26">
        <v>-0.83775688219627875</v>
      </c>
      <c r="H11" s="26">
        <v>-0.50279978863685915</v>
      </c>
      <c r="I11" s="26">
        <v>-0.4916163686194131</v>
      </c>
      <c r="J11" s="26">
        <v>-1.6587460503317282E-2</v>
      </c>
      <c r="K11" s="26">
        <v>-0.14006622284271958</v>
      </c>
      <c r="L11" s="26">
        <v>0.28839419955389867</v>
      </c>
      <c r="M11" s="26">
        <v>0.35551665823319528</v>
      </c>
      <c r="N11" s="26">
        <v>0.28409399593064522</v>
      </c>
      <c r="O11" s="26">
        <v>7.5008690403362693E-2</v>
      </c>
      <c r="P11" s="26">
        <v>0.10907850097705207</v>
      </c>
      <c r="Q11" s="26">
        <v>0.4553487343656501</v>
      </c>
      <c r="R11" s="26">
        <v>0.99985916602604319</v>
      </c>
      <c r="S11" s="26">
        <v>0.55083213868472281</v>
      </c>
      <c r="T11" s="26">
        <v>1.9320608279595894</v>
      </c>
      <c r="U11" s="26">
        <v>0.69479662714721235</v>
      </c>
      <c r="V11" s="26">
        <v>0.45291766893120916</v>
      </c>
      <c r="W11" s="26">
        <v>-0.24234594060322201</v>
      </c>
      <c r="X11" s="26">
        <v>-0.3183965412193433</v>
      </c>
      <c r="Y11" s="26">
        <v>-0.68892447451455174</v>
      </c>
      <c r="Z11" s="26">
        <v>-3.9007000822822435E-2</v>
      </c>
    </row>
    <row r="12" spans="1:26" x14ac:dyDescent="0.25">
      <c r="A12" s="29">
        <v>4</v>
      </c>
      <c r="B12" s="26">
        <v>-0.92316269695464792</v>
      </c>
      <c r="C12" s="26">
        <v>-0.72555277081181346</v>
      </c>
      <c r="D12" s="26">
        <v>-0.75670707766793288</v>
      </c>
      <c r="E12" s="26">
        <v>-0.92316269695464792</v>
      </c>
      <c r="F12" s="26">
        <v>-0.90900294302391504</v>
      </c>
      <c r="G12" s="26">
        <v>-0.906233655126511</v>
      </c>
      <c r="H12" s="26">
        <v>-0.66272797651128457</v>
      </c>
      <c r="I12" s="26">
        <v>-0.79552521185988856</v>
      </c>
      <c r="J12" s="26">
        <v>-0.37616451084473312</v>
      </c>
      <c r="K12" s="26">
        <v>5.1932731474750471E-2</v>
      </c>
      <c r="L12" s="26">
        <v>0.19145487131220523</v>
      </c>
      <c r="M12" s="26">
        <v>0.80829130984928188</v>
      </c>
      <c r="N12" s="26">
        <v>1.2226379213470331</v>
      </c>
      <c r="O12" s="26">
        <v>1.31692061327472</v>
      </c>
      <c r="P12" s="26">
        <v>0.30211521095052662</v>
      </c>
      <c r="Q12" s="26">
        <v>0.74808143842928754</v>
      </c>
      <c r="R12" s="26">
        <v>0.38376808965327441</v>
      </c>
      <c r="S12" s="26">
        <v>-0.28703009705536348</v>
      </c>
      <c r="T12" s="26">
        <v>1.5458036683939489</v>
      </c>
      <c r="U12" s="26">
        <v>1.179482577187569</v>
      </c>
      <c r="V12" s="26">
        <v>0.62725042544613119</v>
      </c>
      <c r="W12" s="26">
        <v>-0.41783626948385222</v>
      </c>
      <c r="X12" s="26">
        <v>-0.18849034479935867</v>
      </c>
      <c r="Y12" s="26">
        <v>-0.50614260622477991</v>
      </c>
      <c r="Z12" s="26">
        <v>0</v>
      </c>
    </row>
    <row r="13" spans="1:26" x14ac:dyDescent="0.25">
      <c r="A13" s="29">
        <v>5</v>
      </c>
      <c r="B13" s="26">
        <v>-0.88927047894110767</v>
      </c>
      <c r="C13" s="26">
        <v>-0.86503612276640629</v>
      </c>
      <c r="D13" s="26">
        <v>-0.8380366272646681</v>
      </c>
      <c r="E13" s="26">
        <v>-0.87902370860581969</v>
      </c>
      <c r="F13" s="26">
        <v>-0.88927047894110767</v>
      </c>
      <c r="G13" s="26">
        <v>-0.83217454918141065</v>
      </c>
      <c r="H13" s="26">
        <v>-0.78412656534359537</v>
      </c>
      <c r="I13" s="26">
        <v>-0.46344006954811268</v>
      </c>
      <c r="J13" s="26">
        <v>-0.54471798006770078</v>
      </c>
      <c r="K13" s="26">
        <v>-0.39570524666928059</v>
      </c>
      <c r="L13" s="26">
        <v>6.9703055395666097E-2</v>
      </c>
      <c r="M13" s="26">
        <v>0.55015964819627228</v>
      </c>
      <c r="N13" s="26">
        <v>0.48430408014634452</v>
      </c>
      <c r="O13" s="26">
        <v>0.72445638387822231</v>
      </c>
      <c r="P13" s="26">
        <v>0.66332041835707389</v>
      </c>
      <c r="Q13" s="26">
        <v>0.94386612587525065</v>
      </c>
      <c r="R13" s="26">
        <v>1.7116220143317753</v>
      </c>
      <c r="S13" s="26">
        <v>0.24806055770782648</v>
      </c>
      <c r="T13" s="26">
        <v>1.8550204491152607</v>
      </c>
      <c r="U13" s="26">
        <v>0.78181981521670507</v>
      </c>
      <c r="V13" s="26">
        <v>0.34123035839712557</v>
      </c>
      <c r="W13" s="26">
        <v>-0.17215375584787385</v>
      </c>
      <c r="X13" s="26">
        <v>-0.19395173435802904</v>
      </c>
      <c r="Y13" s="26">
        <v>-0.62665558908241081</v>
      </c>
      <c r="Z13" s="26">
        <v>-1.3877787807814457E-17</v>
      </c>
    </row>
    <row r="14" spans="1:26" x14ac:dyDescent="0.25">
      <c r="A14" s="29">
        <v>6</v>
      </c>
      <c r="B14" s="26">
        <v>-0.99175092861826086</v>
      </c>
      <c r="C14" s="26">
        <v>-0.74075607549494826</v>
      </c>
      <c r="D14" s="26">
        <v>-0.87318162522736875</v>
      </c>
      <c r="E14" s="26">
        <v>-0.97374911269132469</v>
      </c>
      <c r="F14" s="26">
        <v>-0.99175092861826086</v>
      </c>
      <c r="G14" s="26">
        <v>-0.99175092861826086</v>
      </c>
      <c r="H14" s="26">
        <v>-0.99175092861826086</v>
      </c>
      <c r="I14" s="26">
        <v>-0.85916735683514678</v>
      </c>
      <c r="J14" s="26">
        <v>-0.52469630100453279</v>
      </c>
      <c r="K14" s="26">
        <v>-0.2080965178377901</v>
      </c>
      <c r="L14" s="26">
        <v>1.3521516975911068</v>
      </c>
      <c r="M14" s="26">
        <v>1.3942918555362063</v>
      </c>
      <c r="N14" s="26">
        <v>2.3551114258566725</v>
      </c>
      <c r="O14" s="26">
        <v>0.8764780864162045</v>
      </c>
      <c r="P14" s="26">
        <v>1.0817817709034956</v>
      </c>
      <c r="Q14" s="26">
        <v>1.1131059382014001</v>
      </c>
      <c r="R14" s="26">
        <v>-3.5475486718147563E-2</v>
      </c>
      <c r="S14" s="26">
        <v>9.819543944625457E-2</v>
      </c>
      <c r="T14" s="26">
        <v>0.26614225829970567</v>
      </c>
      <c r="U14" s="26">
        <v>0.37016301609451641</v>
      </c>
      <c r="V14" s="26">
        <v>-1.0594596625994462E-3</v>
      </c>
      <c r="W14" s="26">
        <v>5.3861096586729773E-3</v>
      </c>
      <c r="X14" s="26">
        <v>-0.37390661129584679</v>
      </c>
      <c r="Y14" s="26">
        <v>-0.35571533676348566</v>
      </c>
      <c r="Z14" s="26">
        <v>1.1564823173178714E-17</v>
      </c>
    </row>
    <row r="15" spans="1:26" x14ac:dyDescent="0.25">
      <c r="A15" s="29">
        <v>7</v>
      </c>
      <c r="B15" s="26">
        <v>-0.84461435481013836</v>
      </c>
      <c r="C15" s="26">
        <v>-0.78007561961655625</v>
      </c>
      <c r="D15" s="26">
        <v>-0.84461435481013836</v>
      </c>
      <c r="E15" s="26">
        <v>-0.74965125599119742</v>
      </c>
      <c r="F15" s="26">
        <v>-0.84461435481013836</v>
      </c>
      <c r="G15" s="26">
        <v>-0.77259238482224135</v>
      </c>
      <c r="H15" s="26">
        <v>-0.84461435481013836</v>
      </c>
      <c r="I15" s="26">
        <v>-0.81705165306088134</v>
      </c>
      <c r="J15" s="26">
        <v>-0.710025789419792</v>
      </c>
      <c r="K15" s="26">
        <v>-0.48795165372791849</v>
      </c>
      <c r="L15" s="26">
        <v>0.92121089701283498</v>
      </c>
      <c r="M15" s="26">
        <v>1.9222432003226966</v>
      </c>
      <c r="N15" s="26">
        <v>2.0511678187123561</v>
      </c>
      <c r="O15" s="26">
        <v>1.5252987651740395</v>
      </c>
      <c r="P15" s="26">
        <v>0.95739196474593424</v>
      </c>
      <c r="Q15" s="26">
        <v>0.6254695117533412</v>
      </c>
      <c r="R15" s="26">
        <v>0.27087929776784692</v>
      </c>
      <c r="S15" s="26">
        <v>0.20447743262356746</v>
      </c>
      <c r="T15" s="26">
        <v>0.28786717677133589</v>
      </c>
      <c r="U15" s="26">
        <v>0.2476734267044185</v>
      </c>
      <c r="V15" s="26">
        <v>0.12627848685034318</v>
      </c>
      <c r="W15" s="26">
        <v>-0.42072144251687627</v>
      </c>
      <c r="X15" s="26">
        <v>-0.26801984368581955</v>
      </c>
      <c r="Y15" s="26">
        <v>-0.75541091635687951</v>
      </c>
      <c r="Z15" s="26">
        <v>-3.0068540250264654E-17</v>
      </c>
    </row>
    <row r="16" spans="1:26" x14ac:dyDescent="0.25">
      <c r="A16" s="29" t="s">
        <v>19</v>
      </c>
      <c r="B16" s="26">
        <v>-0.87556180580627296</v>
      </c>
      <c r="C16" s="26">
        <v>-0.73090275757240564</v>
      </c>
      <c r="D16" s="26">
        <v>-0.82525508471974585</v>
      </c>
      <c r="E16" s="26">
        <v>-0.85339488194578272</v>
      </c>
      <c r="F16" s="26">
        <v>-0.86858124917292334</v>
      </c>
      <c r="G16" s="26">
        <v>-0.85015611259450785</v>
      </c>
      <c r="H16" s="26">
        <v>-0.72996461858722372</v>
      </c>
      <c r="I16" s="26">
        <v>-0.57644506774773996</v>
      </c>
      <c r="J16" s="26">
        <v>-0.39337060778565458</v>
      </c>
      <c r="K16" s="26">
        <v>-0.2595329193981703</v>
      </c>
      <c r="L16" s="26">
        <v>0.45017217833662398</v>
      </c>
      <c r="M16" s="26">
        <v>1.0082146111598942</v>
      </c>
      <c r="N16" s="26">
        <v>1.0078743209085694</v>
      </c>
      <c r="O16" s="26">
        <v>0.80994617216916753</v>
      </c>
      <c r="P16" s="26">
        <v>0.55713509265901706</v>
      </c>
      <c r="Q16" s="26">
        <v>0.77713536099801162</v>
      </c>
      <c r="R16" s="26">
        <v>0.78100620583102787</v>
      </c>
      <c r="S16" s="26">
        <v>0.39936035563590189</v>
      </c>
      <c r="T16" s="26">
        <v>1.4660165809753933</v>
      </c>
      <c r="U16" s="26">
        <v>0.56363488637326653</v>
      </c>
      <c r="V16" s="26">
        <v>0.18167977916157804</v>
      </c>
      <c r="W16" s="26">
        <v>-0.27381435124494707</v>
      </c>
      <c r="X16" s="26">
        <v>-0.32712342511143078</v>
      </c>
      <c r="Y16" s="26">
        <v>-0.60740285453623044</v>
      </c>
      <c r="Z16" s="26">
        <v>-6.2474200510307986E-3</v>
      </c>
    </row>
    <row r="19" spans="1:26" x14ac:dyDescent="0.25">
      <c r="A19" s="30" t="s">
        <v>3</v>
      </c>
      <c r="B19" s="26">
        <v>11</v>
      </c>
      <c r="Z19" s="35"/>
    </row>
    <row r="20" spans="1:26" x14ac:dyDescent="0.25">
      <c r="A20" s="30" t="s">
        <v>9</v>
      </c>
      <c r="B20" s="26" t="s">
        <v>21</v>
      </c>
      <c r="Z20" s="35"/>
    </row>
    <row r="22" spans="1:26" x14ac:dyDescent="0.25">
      <c r="A22" s="30" t="s">
        <v>32</v>
      </c>
      <c r="B22" s="30" t="s">
        <v>7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x14ac:dyDescent="0.25">
      <c r="A23" s="31" t="s">
        <v>5</v>
      </c>
      <c r="B23" s="32">
        <v>0</v>
      </c>
      <c r="C23" s="32">
        <v>1</v>
      </c>
      <c r="D23" s="32">
        <v>2</v>
      </c>
      <c r="E23" s="32">
        <v>3</v>
      </c>
      <c r="F23" s="32">
        <v>4</v>
      </c>
      <c r="G23" s="32">
        <v>5</v>
      </c>
      <c r="H23" s="32">
        <v>6</v>
      </c>
      <c r="I23" s="32">
        <v>7</v>
      </c>
      <c r="J23" s="32">
        <v>8</v>
      </c>
      <c r="K23" s="32">
        <v>9</v>
      </c>
      <c r="L23" s="32">
        <v>10</v>
      </c>
      <c r="M23" s="32">
        <v>11</v>
      </c>
      <c r="N23" s="32">
        <v>12</v>
      </c>
      <c r="O23" s="32">
        <v>13</v>
      </c>
      <c r="P23" s="32">
        <v>14</v>
      </c>
      <c r="Q23" s="32">
        <v>15</v>
      </c>
      <c r="R23" s="32">
        <v>16</v>
      </c>
      <c r="S23" s="32">
        <v>17</v>
      </c>
      <c r="T23" s="32">
        <v>18</v>
      </c>
      <c r="U23" s="32">
        <v>19</v>
      </c>
      <c r="V23" s="32">
        <v>20</v>
      </c>
      <c r="W23" s="32">
        <v>21</v>
      </c>
      <c r="X23" s="32">
        <v>22</v>
      </c>
      <c r="Y23" s="32">
        <v>23</v>
      </c>
      <c r="Z23" s="32" t="s">
        <v>19</v>
      </c>
    </row>
    <row r="24" spans="1:26" x14ac:dyDescent="0.25">
      <c r="A24" s="32">
        <v>1</v>
      </c>
      <c r="B24" s="26">
        <v>-0.74583361681330551</v>
      </c>
      <c r="C24" s="26">
        <v>-0.74583361681330551</v>
      </c>
      <c r="D24" s="26">
        <v>-0.74583361681330551</v>
      </c>
      <c r="E24" s="26">
        <v>-0.74583361681330551</v>
      </c>
      <c r="F24" s="26">
        <v>-0.74583361681330551</v>
      </c>
      <c r="G24" s="26">
        <v>-0.74583361681330551</v>
      </c>
      <c r="H24" s="26">
        <v>-0.6160587746631796</v>
      </c>
      <c r="I24" s="26">
        <v>-0.40784486243987772</v>
      </c>
      <c r="J24" s="26">
        <v>-0.35778501210315083</v>
      </c>
      <c r="K24" s="26">
        <v>-0.33100069454198061</v>
      </c>
      <c r="L24" s="26">
        <v>-6.8580186326226852E-2</v>
      </c>
      <c r="M24" s="26">
        <v>1.4287696756518289</v>
      </c>
      <c r="N24" s="26">
        <v>0.26813264630697797</v>
      </c>
      <c r="O24" s="26">
        <v>-0.25160468316363738</v>
      </c>
      <c r="P24" s="26">
        <v>0.14186658894246534</v>
      </c>
      <c r="Q24" s="26">
        <v>8.4470188599455903E-2</v>
      </c>
      <c r="R24" s="26">
        <v>0.86535210454560185</v>
      </c>
      <c r="S24" s="26">
        <v>0.83888676741948753</v>
      </c>
      <c r="T24" s="26">
        <v>3.1040503864899174</v>
      </c>
      <c r="U24" s="26">
        <v>1.3576671555849353</v>
      </c>
      <c r="V24" s="26">
        <v>-0.20058789152174314</v>
      </c>
      <c r="W24" s="26">
        <v>-0.35778501210315083</v>
      </c>
      <c r="X24" s="26">
        <v>-0.48596495207799795</v>
      </c>
      <c r="Y24" s="26">
        <v>-0.53698174371989216</v>
      </c>
      <c r="Z24" s="26">
        <v>3.5850951836854015E-17</v>
      </c>
    </row>
    <row r="25" spans="1:26" x14ac:dyDescent="0.25">
      <c r="A25" s="32">
        <v>2</v>
      </c>
      <c r="B25" s="26">
        <v>-0.96579294797741044</v>
      </c>
      <c r="C25" s="26">
        <v>-0.96579294797741044</v>
      </c>
      <c r="D25" s="26">
        <v>-0.96579294797741044</v>
      </c>
      <c r="E25" s="26">
        <v>-0.76866884327773832</v>
      </c>
      <c r="F25" s="26">
        <v>-0.86944823827638584</v>
      </c>
      <c r="G25" s="26">
        <v>-0.96579294797741044</v>
      </c>
      <c r="H25" s="26">
        <v>-0.70043541025893996</v>
      </c>
      <c r="I25" s="26">
        <v>-0.21466488863238972</v>
      </c>
      <c r="J25" s="26">
        <v>0.17131759287992707</v>
      </c>
      <c r="K25" s="26">
        <v>0.11961561563518396</v>
      </c>
      <c r="L25" s="26">
        <v>0.68485422326461654</v>
      </c>
      <c r="M25" s="26">
        <v>7.4541824432728068E-2</v>
      </c>
      <c r="N25" s="26">
        <v>0.66944335976704039</v>
      </c>
      <c r="O25" s="26">
        <v>0.15142869751474985</v>
      </c>
      <c r="P25" s="26">
        <v>-6.1795804212803222E-2</v>
      </c>
      <c r="Q25" s="26">
        <v>0.86191765095493766</v>
      </c>
      <c r="R25" s="26">
        <v>1.7422382033349413</v>
      </c>
      <c r="S25" s="26">
        <v>2.5211323714381009</v>
      </c>
      <c r="T25" s="26">
        <v>1.1113899198596793</v>
      </c>
      <c r="U25" s="26">
        <v>0.57008637839898113</v>
      </c>
      <c r="V25" s="26">
        <v>-0.46362020796887027</v>
      </c>
      <c r="W25" s="26">
        <v>-0.17385319876551295</v>
      </c>
      <c r="X25" s="26">
        <v>-0.72497411913589227</v>
      </c>
      <c r="Y25" s="26">
        <v>-0.83733333504271101</v>
      </c>
      <c r="Z25" s="26">
        <v>0</v>
      </c>
    </row>
    <row r="26" spans="1:26" x14ac:dyDescent="0.25">
      <c r="A26" s="32">
        <v>3</v>
      </c>
      <c r="B26" s="26">
        <v>-0.82911298660182553</v>
      </c>
      <c r="C26" s="26">
        <v>-0.75841844156084504</v>
      </c>
      <c r="D26" s="26">
        <v>-0.78125893941553803</v>
      </c>
      <c r="E26" s="26">
        <v>-0.82911298660182553</v>
      </c>
      <c r="F26" s="26">
        <v>-0.80578327078453615</v>
      </c>
      <c r="G26" s="26">
        <v>-0.75912383914995762</v>
      </c>
      <c r="H26" s="26">
        <v>-0.47944028767856556</v>
      </c>
      <c r="I26" s="26">
        <v>-0.20160551824430109</v>
      </c>
      <c r="J26" s="26">
        <v>-0.2196106951825946</v>
      </c>
      <c r="K26" s="26">
        <v>-7.3621115368308343E-3</v>
      </c>
      <c r="L26" s="26">
        <v>-0.10057288499273025</v>
      </c>
      <c r="M26" s="26">
        <v>-0.10138637239510069</v>
      </c>
      <c r="N26" s="26">
        <v>-0.12742958875558166</v>
      </c>
      <c r="O26" s="26">
        <v>0.26248584957893983</v>
      </c>
      <c r="P26" s="26">
        <v>0.10542958255840924</v>
      </c>
      <c r="Q26" s="26">
        <v>-0.10415673164785662</v>
      </c>
      <c r="R26" s="26">
        <v>1.3110147283861233</v>
      </c>
      <c r="S26" s="26">
        <v>1.2247554686139608</v>
      </c>
      <c r="T26" s="26">
        <v>3.3770455187455135</v>
      </c>
      <c r="U26" s="26">
        <v>0.79398872788058228</v>
      </c>
      <c r="V26" s="26">
        <v>0.15518364288551795</v>
      </c>
      <c r="W26" s="26">
        <v>8.8510931358566511E-2</v>
      </c>
      <c r="X26" s="26">
        <v>-0.54834290939198282</v>
      </c>
      <c r="Y26" s="26">
        <v>-0.66569688606754207</v>
      </c>
      <c r="Z26" s="26">
        <v>-5.5511151231257827E-17</v>
      </c>
    </row>
    <row r="27" spans="1:26" x14ac:dyDescent="0.25">
      <c r="A27" s="32">
        <v>4</v>
      </c>
      <c r="B27" s="26">
        <v>-1.0444171942432376</v>
      </c>
      <c r="C27" s="26">
        <v>-0.98717775612271386</v>
      </c>
      <c r="D27" s="26">
        <v>-1.0444171942432376</v>
      </c>
      <c r="E27" s="26">
        <v>-0.96291327274002236</v>
      </c>
      <c r="F27" s="26">
        <v>-1.0444171942432376</v>
      </c>
      <c r="G27" s="26">
        <v>-0.96911286161325039</v>
      </c>
      <c r="H27" s="26">
        <v>-0.46571314447580986</v>
      </c>
      <c r="I27" s="26">
        <v>-0.59673453793025433</v>
      </c>
      <c r="J27" s="26">
        <v>1.0801127108065208E-2</v>
      </c>
      <c r="K27" s="26">
        <v>6.8684517027771314E-2</v>
      </c>
      <c r="L27" s="26">
        <v>1.0405319861931286</v>
      </c>
      <c r="M27" s="26">
        <v>0.88874549702375083</v>
      </c>
      <c r="N27" s="26">
        <v>0.49613594973604225</v>
      </c>
      <c r="O27" s="26">
        <v>1.2612030597413426</v>
      </c>
      <c r="P27" s="26">
        <v>0.89331262891195085</v>
      </c>
      <c r="Q27" s="26">
        <v>0.44421767499186221</v>
      </c>
      <c r="R27" s="26">
        <v>0.95632786348444332</v>
      </c>
      <c r="S27" s="26">
        <v>0.1306011667254566</v>
      </c>
      <c r="T27" s="26">
        <v>0.17631985259640862</v>
      </c>
      <c r="U27" s="26">
        <v>2.0172911406333491</v>
      </c>
      <c r="V27" s="26">
        <v>-1.2285532365223284E-2</v>
      </c>
      <c r="W27" s="26">
        <v>0.37078027304460504</v>
      </c>
      <c r="X27" s="26">
        <v>-0.81078223018398088</v>
      </c>
      <c r="Y27" s="26">
        <v>-0.81698181905720901</v>
      </c>
      <c r="Z27" s="26">
        <v>0</v>
      </c>
    </row>
    <row r="28" spans="1:26" x14ac:dyDescent="0.25">
      <c r="A28" s="32">
        <v>5</v>
      </c>
      <c r="B28" s="26">
        <v>-0.91467658183888867</v>
      </c>
      <c r="C28" s="26">
        <v>-0.79912007949767683</v>
      </c>
      <c r="D28" s="26">
        <v>-0.89109439078299113</v>
      </c>
      <c r="E28" s="26">
        <v>-0.91467658183888867</v>
      </c>
      <c r="F28" s="26">
        <v>-0.91467658183888867</v>
      </c>
      <c r="G28" s="26">
        <v>-0.91467658183888867</v>
      </c>
      <c r="H28" s="26">
        <v>-0.68690448049657693</v>
      </c>
      <c r="I28" s="26">
        <v>-0.40687242130528228</v>
      </c>
      <c r="J28" s="26">
        <v>-0.31918079453539039</v>
      </c>
      <c r="K28" s="26">
        <v>-0.17708786765880449</v>
      </c>
      <c r="L28" s="26">
        <v>0.13858897113396415</v>
      </c>
      <c r="M28" s="26">
        <v>0.29158959470025098</v>
      </c>
      <c r="N28" s="26">
        <v>0.13991742216990996</v>
      </c>
      <c r="O28" s="26">
        <v>0.11479366939750156</v>
      </c>
      <c r="P28" s="26">
        <v>0.41172611296447004</v>
      </c>
      <c r="Q28" s="26">
        <v>1.3822271734505789</v>
      </c>
      <c r="R28" s="26">
        <v>2.0577909996684345</v>
      </c>
      <c r="S28" s="26">
        <v>0.73635499064871868</v>
      </c>
      <c r="T28" s="26">
        <v>2.5398320753879378</v>
      </c>
      <c r="U28" s="26">
        <v>0.86213518841141112</v>
      </c>
      <c r="V28" s="26">
        <v>-0.25018889376477343</v>
      </c>
      <c r="W28" s="26">
        <v>-0.13570306255241718</v>
      </c>
      <c r="X28" s="26">
        <v>-0.70988689101127411</v>
      </c>
      <c r="Y28" s="26">
        <v>-0.640210988972437</v>
      </c>
      <c r="Z28" s="26">
        <v>0</v>
      </c>
    </row>
    <row r="29" spans="1:26" x14ac:dyDescent="0.25">
      <c r="A29" s="32">
        <v>6</v>
      </c>
      <c r="B29" s="26">
        <v>-0.89532785107878909</v>
      </c>
      <c r="C29" s="26">
        <v>-0.8803838672496781</v>
      </c>
      <c r="D29" s="26">
        <v>-0.85718512486984644</v>
      </c>
      <c r="E29" s="26">
        <v>-0.8803838672496781</v>
      </c>
      <c r="F29" s="26">
        <v>-0.81259637660196027</v>
      </c>
      <c r="G29" s="26">
        <v>-0.89532785107878909</v>
      </c>
      <c r="H29" s="26">
        <v>-0.89532785107878909</v>
      </c>
      <c r="I29" s="26">
        <v>-0.82729715721162478</v>
      </c>
      <c r="J29" s="26">
        <v>-0.63767496754435082</v>
      </c>
      <c r="K29" s="26">
        <v>-0.20171409064419366</v>
      </c>
      <c r="L29" s="26">
        <v>-0.18575029423147146</v>
      </c>
      <c r="M29" s="26">
        <v>0.79304986021528689</v>
      </c>
      <c r="N29" s="26">
        <v>1.4248544284900779</v>
      </c>
      <c r="O29" s="26">
        <v>1.0329365791690874</v>
      </c>
      <c r="P29" s="26">
        <v>1.6139902117184592</v>
      </c>
      <c r="Q29" s="26">
        <v>1.0892196162217689</v>
      </c>
      <c r="R29" s="26">
        <v>0.63150690171445722</v>
      </c>
      <c r="S29" s="26">
        <v>0.49845200580499788</v>
      </c>
      <c r="T29" s="26">
        <v>0.4995247643145741</v>
      </c>
      <c r="U29" s="26">
        <v>0.66363438580348311</v>
      </c>
      <c r="V29" s="26">
        <v>0.62477436448020218</v>
      </c>
      <c r="W29" s="26">
        <v>5.8564770128150721E-2</v>
      </c>
      <c r="X29" s="26">
        <v>-0.35092304025985688</v>
      </c>
      <c r="Y29" s="26">
        <v>-0.61061554896151782</v>
      </c>
      <c r="Z29" s="26">
        <v>-1.1719020815487764E-16</v>
      </c>
    </row>
    <row r="30" spans="1:26" x14ac:dyDescent="0.25">
      <c r="A30" s="32">
        <v>7</v>
      </c>
      <c r="B30" s="26">
        <v>-0.87837270016600077</v>
      </c>
      <c r="C30" s="26">
        <v>-0.71773012988487628</v>
      </c>
      <c r="D30" s="26">
        <v>-0.8018537855845741</v>
      </c>
      <c r="E30" s="26">
        <v>-0.79528531464192775</v>
      </c>
      <c r="F30" s="26">
        <v>-0.87837270016600077</v>
      </c>
      <c r="G30" s="26">
        <v>-0.78648713554845984</v>
      </c>
      <c r="H30" s="26">
        <v>-0.87837270016600077</v>
      </c>
      <c r="I30" s="26">
        <v>-0.6831944592535123</v>
      </c>
      <c r="J30" s="26">
        <v>-0.61038107418655763</v>
      </c>
      <c r="K30" s="26">
        <v>-0.21125022573326682</v>
      </c>
      <c r="L30" s="26">
        <v>0.36608303689832922</v>
      </c>
      <c r="M30" s="26">
        <v>1.4953994348022792</v>
      </c>
      <c r="N30" s="26">
        <v>1.7133918990695804</v>
      </c>
      <c r="O30" s="26">
        <v>1.532737720106909</v>
      </c>
      <c r="P30" s="26">
        <v>1.3809820302183791</v>
      </c>
      <c r="Q30" s="26">
        <v>1.7564717399501764</v>
      </c>
      <c r="R30" s="26">
        <v>0.37824403536290641</v>
      </c>
      <c r="S30" s="26">
        <v>0.54717676704902718</v>
      </c>
      <c r="T30" s="26">
        <v>0.32082567487628405</v>
      </c>
      <c r="U30" s="26">
        <v>-0.49844738659771454</v>
      </c>
      <c r="V30" s="26">
        <v>-0.33444199694548066</v>
      </c>
      <c r="W30" s="26">
        <v>-0.52038250757647531</v>
      </c>
      <c r="X30" s="26">
        <v>-0.64925550760974671</v>
      </c>
      <c r="Y30" s="26">
        <v>-0.25069756567890039</v>
      </c>
      <c r="Z30" s="26">
        <v>-1.3386880856780371E-4</v>
      </c>
    </row>
    <row r="31" spans="1:26" x14ac:dyDescent="0.25">
      <c r="A31" s="26" t="s">
        <v>19</v>
      </c>
      <c r="B31" s="26">
        <v>-0.90373840096725344</v>
      </c>
      <c r="C31" s="26">
        <v>-0.84087684502531079</v>
      </c>
      <c r="D31" s="26">
        <v>-0.87582371911237034</v>
      </c>
      <c r="E31" s="26">
        <v>-0.84723949163384282</v>
      </c>
      <c r="F31" s="26">
        <v>-0.87337751596798208</v>
      </c>
      <c r="G31" s="26">
        <v>-0.86816154426234404</v>
      </c>
      <c r="H31" s="26">
        <v>-0.6775349585895204</v>
      </c>
      <c r="I31" s="26">
        <v>-0.48033983363059241</v>
      </c>
      <c r="J31" s="26">
        <v>-0.27648782292945023</v>
      </c>
      <c r="K31" s="26">
        <v>-9.4467193890719142E-2</v>
      </c>
      <c r="L31" s="26">
        <v>0.28470223710725284</v>
      </c>
      <c r="M31" s="26">
        <v>0.65916794338206208</v>
      </c>
      <c r="N31" s="26">
        <v>0.67426028520225834</v>
      </c>
      <c r="O31" s="26">
        <v>0.62817736800991575</v>
      </c>
      <c r="P31" s="26">
        <v>0.66573337321807624</v>
      </c>
      <c r="Q31" s="26">
        <v>0.82293158744816564</v>
      </c>
      <c r="R31" s="26">
        <v>1.1481036202472561</v>
      </c>
      <c r="S31" s="26">
        <v>0.93265959228398798</v>
      </c>
      <c r="T31" s="26">
        <v>1.5141457095160511</v>
      </c>
      <c r="U31" s="26">
        <v>0.79706998073800728</v>
      </c>
      <c r="V31" s="26">
        <v>-6.2145582703968437E-2</v>
      </c>
      <c r="W31" s="26">
        <v>-8.2590920364777526E-2</v>
      </c>
      <c r="X31" s="26">
        <v>-0.61772119984670981</v>
      </c>
      <c r="Y31" s="26">
        <v>-0.62692859593903671</v>
      </c>
      <c r="Z31" s="26">
        <v>-2.0080321285192875E-5</v>
      </c>
    </row>
    <row r="34" spans="1:26" x14ac:dyDescent="0.25">
      <c r="A34" s="27" t="s">
        <v>3</v>
      </c>
      <c r="B34" s="29">
        <v>10</v>
      </c>
      <c r="Z34" s="35"/>
    </row>
    <row r="35" spans="1:26" x14ac:dyDescent="0.25">
      <c r="A35" s="27" t="s">
        <v>9</v>
      </c>
      <c r="B35" s="29" t="s">
        <v>21</v>
      </c>
      <c r="Z35" s="35"/>
    </row>
    <row r="37" spans="1:26" x14ac:dyDescent="0.25">
      <c r="A37" s="27" t="s">
        <v>31</v>
      </c>
      <c r="B37" s="27" t="s">
        <v>7</v>
      </c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x14ac:dyDescent="0.25">
      <c r="A38" s="27" t="s">
        <v>5</v>
      </c>
      <c r="B38" s="29">
        <v>0</v>
      </c>
      <c r="C38" s="29">
        <v>1</v>
      </c>
      <c r="D38" s="29">
        <v>2</v>
      </c>
      <c r="E38" s="29">
        <v>3</v>
      </c>
      <c r="F38" s="29">
        <v>4</v>
      </c>
      <c r="G38" s="29">
        <v>5</v>
      </c>
      <c r="H38" s="29">
        <v>6</v>
      </c>
      <c r="I38" s="29">
        <v>7</v>
      </c>
      <c r="J38" s="29">
        <v>8</v>
      </c>
      <c r="K38" s="29">
        <v>9</v>
      </c>
      <c r="L38" s="29">
        <v>10</v>
      </c>
      <c r="M38" s="29">
        <v>11</v>
      </c>
      <c r="N38" s="29">
        <v>12</v>
      </c>
      <c r="O38" s="29">
        <v>13</v>
      </c>
      <c r="P38" s="29">
        <v>14</v>
      </c>
      <c r="Q38" s="29">
        <v>15</v>
      </c>
      <c r="R38" s="29">
        <v>16</v>
      </c>
      <c r="S38" s="29">
        <v>17</v>
      </c>
      <c r="T38" s="29">
        <v>18</v>
      </c>
      <c r="U38" s="29">
        <v>19</v>
      </c>
      <c r="V38" s="29">
        <v>20</v>
      </c>
      <c r="W38" s="29">
        <v>21</v>
      </c>
      <c r="X38" s="29">
        <v>22</v>
      </c>
      <c r="Y38" s="29">
        <v>23</v>
      </c>
      <c r="Z38" s="29" t="s">
        <v>19</v>
      </c>
    </row>
    <row r="39" spans="1:26" x14ac:dyDescent="0.25">
      <c r="A39" s="29">
        <v>1</v>
      </c>
      <c r="B39" s="26">
        <v>-0.69275669091414571</v>
      </c>
      <c r="C39" s="26">
        <v>-0.69275669091414571</v>
      </c>
      <c r="D39" s="26">
        <v>-0.69275669091414571</v>
      </c>
      <c r="E39" s="26">
        <v>-0.69275669091414571</v>
      </c>
      <c r="F39" s="26">
        <v>-0.69275669091414571</v>
      </c>
      <c r="G39" s="26">
        <v>-0.69275669091414571</v>
      </c>
      <c r="H39" s="26">
        <v>-0.57314402485702709</v>
      </c>
      <c r="I39" s="26">
        <v>-0.27411235971423037</v>
      </c>
      <c r="J39" s="26">
        <v>-0.4236281922856287</v>
      </c>
      <c r="K39" s="26">
        <v>-0.36382185925706934</v>
      </c>
      <c r="L39" s="26">
        <v>-0.15449969365711166</v>
      </c>
      <c r="M39" s="26">
        <v>0.20433830451424437</v>
      </c>
      <c r="N39" s="26">
        <v>-3.4887027599992987E-2</v>
      </c>
      <c r="O39" s="26">
        <v>-0.12459652714283199</v>
      </c>
      <c r="P39" s="26">
        <v>-0.18440286017139135</v>
      </c>
      <c r="Q39" s="26">
        <v>0.29404780405708336</v>
      </c>
      <c r="R39" s="26">
        <v>1.1014332999426344</v>
      </c>
      <c r="S39" s="26">
        <v>0.50336996965704106</v>
      </c>
      <c r="T39" s="26">
        <v>2.4470757930852196</v>
      </c>
      <c r="U39" s="26">
        <v>3.2843644554850502</v>
      </c>
      <c r="V39" s="26">
        <v>0.11462880497140537</v>
      </c>
      <c r="W39" s="26">
        <v>-0.4236281922856287</v>
      </c>
      <c r="X39" s="26">
        <v>-0.57314402485702709</v>
      </c>
      <c r="Y39" s="26">
        <v>-0.66285352439986611</v>
      </c>
      <c r="Z39" s="26">
        <v>-1.1564823173178715E-16</v>
      </c>
    </row>
    <row r="40" spans="1:26" x14ac:dyDescent="0.25">
      <c r="A40" s="29">
        <v>2</v>
      </c>
      <c r="B40" s="26">
        <v>-0.95095697905156207</v>
      </c>
      <c r="C40" s="26">
        <v>-0.95095697905156207</v>
      </c>
      <c r="D40" s="26">
        <v>-0.91621882456566028</v>
      </c>
      <c r="E40" s="26">
        <v>-0.95095697905156207</v>
      </c>
      <c r="F40" s="26">
        <v>-0.95095697905156207</v>
      </c>
      <c r="G40" s="26">
        <v>-0.95095697905156207</v>
      </c>
      <c r="H40" s="26">
        <v>-0.84674251559385671</v>
      </c>
      <c r="I40" s="26">
        <v>-0.46462281624893675</v>
      </c>
      <c r="J40" s="26">
        <v>0.71647443627172491</v>
      </c>
      <c r="K40" s="26">
        <v>-0.22145573484762404</v>
      </c>
      <c r="L40" s="26">
        <v>0.71647443627172491</v>
      </c>
      <c r="M40" s="26">
        <v>-0.36040835279123129</v>
      </c>
      <c r="N40" s="26">
        <v>-0.603575434192544</v>
      </c>
      <c r="O40" s="26">
        <v>0.1954021189831977</v>
      </c>
      <c r="P40" s="26">
        <v>5.6449501039590448E-2</v>
      </c>
      <c r="Q40" s="26">
        <v>1.4807138349615647</v>
      </c>
      <c r="R40" s="26">
        <v>0.64699812729992123</v>
      </c>
      <c r="S40" s="26">
        <v>1.4807138349615647</v>
      </c>
      <c r="T40" s="26">
        <v>2.0712624612218957</v>
      </c>
      <c r="U40" s="26">
        <v>2.1060006157077975</v>
      </c>
      <c r="V40" s="26">
        <v>0.57752181832811766</v>
      </c>
      <c r="W40" s="26">
        <v>-0.49936097073483854</v>
      </c>
      <c r="X40" s="26">
        <v>-0.56883727970664222</v>
      </c>
      <c r="Y40" s="26">
        <v>-0.81200436110795482</v>
      </c>
      <c r="Z40" s="26">
        <v>0</v>
      </c>
    </row>
    <row r="41" spans="1:26" x14ac:dyDescent="0.25">
      <c r="A41" s="29">
        <v>3</v>
      </c>
      <c r="B41" s="26">
        <v>-0.80630882867130671</v>
      </c>
      <c r="C41" s="26">
        <v>-0.80630882867130671</v>
      </c>
      <c r="D41" s="26">
        <v>-0.77486844116422893</v>
      </c>
      <c r="E41" s="26">
        <v>-0.77486844116422893</v>
      </c>
      <c r="F41" s="26">
        <v>-0.80630882867130671</v>
      </c>
      <c r="G41" s="26">
        <v>-0.78562634691511302</v>
      </c>
      <c r="H41" s="26">
        <v>-0.65077355062706688</v>
      </c>
      <c r="I41" s="26">
        <v>-0.16265190499257876</v>
      </c>
      <c r="J41" s="26">
        <v>-0.27185993152177657</v>
      </c>
      <c r="K41" s="26">
        <v>-0.21890373251293044</v>
      </c>
      <c r="L41" s="26">
        <v>-8.1550946988160386E-2</v>
      </c>
      <c r="M41" s="26">
        <v>0.41069965690340787</v>
      </c>
      <c r="N41" s="26">
        <v>0.28990039487775132</v>
      </c>
      <c r="O41" s="26">
        <v>-0.12787819850320253</v>
      </c>
      <c r="P41" s="26">
        <v>7.3151001310504934E-2</v>
      </c>
      <c r="Q41" s="26">
        <v>0.66305608670560501</v>
      </c>
      <c r="R41" s="26">
        <v>0.90545025003169988</v>
      </c>
      <c r="S41" s="26">
        <v>1.1578066798338971</v>
      </c>
      <c r="T41" s="26">
        <v>3.5868613629806716</v>
      </c>
      <c r="U41" s="26">
        <v>1.0700767743356749</v>
      </c>
      <c r="V41" s="26">
        <v>-0.13534047574258112</v>
      </c>
      <c r="W41" s="26">
        <v>-0.42243292156336176</v>
      </c>
      <c r="X41" s="26">
        <v>-0.64497793287883742</v>
      </c>
      <c r="Y41" s="26">
        <v>-0.68634289639122481</v>
      </c>
      <c r="Z41" s="26">
        <v>1.8503717077085941E-17</v>
      </c>
    </row>
    <row r="42" spans="1:26" x14ac:dyDescent="0.25">
      <c r="A42" s="29">
        <v>4</v>
      </c>
      <c r="B42" s="26">
        <v>-0.85396826668538117</v>
      </c>
      <c r="C42" s="26">
        <v>-0.78435248935704149</v>
      </c>
      <c r="D42" s="26">
        <v>-0.83656432235329636</v>
      </c>
      <c r="E42" s="26">
        <v>-0.81916037802121133</v>
      </c>
      <c r="F42" s="26">
        <v>-0.85396826668538117</v>
      </c>
      <c r="G42" s="26">
        <v>-0.85396826668538117</v>
      </c>
      <c r="H42" s="26">
        <v>-0.7804031485314743</v>
      </c>
      <c r="I42" s="26">
        <v>-0.62245120260085429</v>
      </c>
      <c r="J42" s="26">
        <v>0.33447560157585576</v>
      </c>
      <c r="K42" s="26">
        <v>0.10369471625726384</v>
      </c>
      <c r="L42" s="26">
        <v>-0.20504667271877666</v>
      </c>
      <c r="M42" s="26">
        <v>-0.1143677443207453</v>
      </c>
      <c r="N42" s="26">
        <v>0.11451642588007013</v>
      </c>
      <c r="O42" s="26">
        <v>0.4048275576701304</v>
      </c>
      <c r="P42" s="26">
        <v>0.82457484734795905</v>
      </c>
      <c r="Q42" s="26">
        <v>0.64161040952208015</v>
      </c>
      <c r="R42" s="26">
        <v>0.3966387419310356</v>
      </c>
      <c r="S42" s="26">
        <v>1.2393464833463252</v>
      </c>
      <c r="T42" s="26">
        <v>0.84226892576800438</v>
      </c>
      <c r="U42" s="26">
        <v>2.7685508247740471</v>
      </c>
      <c r="V42" s="26">
        <v>0.80643472424993923</v>
      </c>
      <c r="W42" s="26">
        <v>-0.47005517852561762</v>
      </c>
      <c r="X42" s="26">
        <v>-0.66808080088783039</v>
      </c>
      <c r="Y42" s="26">
        <v>-0.6145525209497199</v>
      </c>
      <c r="Z42" s="26">
        <v>3.2381504884900401E-17</v>
      </c>
    </row>
    <row r="43" spans="1:26" x14ac:dyDescent="0.25">
      <c r="A43" s="29">
        <v>5</v>
      </c>
      <c r="B43" s="26">
        <v>-0.97375800401670909</v>
      </c>
      <c r="C43" s="26">
        <v>-0.97375800401670909</v>
      </c>
      <c r="D43" s="26">
        <v>-0.97375800401670909</v>
      </c>
      <c r="E43" s="26">
        <v>-0.87258834126172635</v>
      </c>
      <c r="F43" s="26">
        <v>-0.87258834126172635</v>
      </c>
      <c r="G43" s="26">
        <v>-0.97375800401670909</v>
      </c>
      <c r="H43" s="26">
        <v>-0.92317317263921772</v>
      </c>
      <c r="I43" s="26">
        <v>-0.41732485886430387</v>
      </c>
      <c r="J43" s="26">
        <v>-0.51849452161928666</v>
      </c>
      <c r="K43" s="26">
        <v>-0.3667400274868125</v>
      </c>
      <c r="L43" s="26">
        <v>-0.72083384712925214</v>
      </c>
      <c r="M43" s="26">
        <v>-0.16440070197684697</v>
      </c>
      <c r="N43" s="26">
        <v>0.39203244317555819</v>
      </c>
      <c r="O43" s="26">
        <v>8.8523454910609922E-2</v>
      </c>
      <c r="P43" s="26">
        <v>1.4037290707253858</v>
      </c>
      <c r="Q43" s="26">
        <v>1.5048987334803685</v>
      </c>
      <c r="R43" s="26">
        <v>1.2519745765929116</v>
      </c>
      <c r="S43" s="26">
        <v>1.302559407970403</v>
      </c>
      <c r="T43" s="26">
        <v>2.5671801924076876</v>
      </c>
      <c r="U43" s="26">
        <v>1.0496352510829461</v>
      </c>
      <c r="V43" s="26">
        <v>0.13910828628810129</v>
      </c>
      <c r="W43" s="26">
        <v>-0.3667400274868125</v>
      </c>
      <c r="X43" s="26">
        <v>-0.41732485886430387</v>
      </c>
      <c r="Y43" s="26">
        <v>-0.16440070197684697</v>
      </c>
      <c r="Z43" s="26">
        <v>-7.1701903673708031E-17</v>
      </c>
    </row>
    <row r="44" spans="1:26" x14ac:dyDescent="0.25">
      <c r="A44" s="29">
        <v>6</v>
      </c>
      <c r="B44" s="26">
        <v>-0.99402288385502291</v>
      </c>
      <c r="C44" s="26">
        <v>-0.9351904566971424</v>
      </c>
      <c r="D44" s="26">
        <v>-0.96460667027608271</v>
      </c>
      <c r="E44" s="26">
        <v>-0.99402288385502291</v>
      </c>
      <c r="F44" s="26">
        <v>-0.99402288385502291</v>
      </c>
      <c r="G44" s="26">
        <v>-0.99402288385502291</v>
      </c>
      <c r="H44" s="26">
        <v>-0.99402288385502291</v>
      </c>
      <c r="I44" s="26">
        <v>-0.8763580295392619</v>
      </c>
      <c r="J44" s="26">
        <v>3.5544591407886218E-2</v>
      </c>
      <c r="K44" s="26">
        <v>-0.61161210732879956</v>
      </c>
      <c r="L44" s="26">
        <v>1.0651120666707954</v>
      </c>
      <c r="M44" s="26">
        <v>0.71211750372351224</v>
      </c>
      <c r="N44" s="26">
        <v>1.0945282802497356</v>
      </c>
      <c r="O44" s="26">
        <v>2.124095755512645</v>
      </c>
      <c r="P44" s="26">
        <v>0.65328507656563173</v>
      </c>
      <c r="Q44" s="26">
        <v>0.74153371730245254</v>
      </c>
      <c r="R44" s="26">
        <v>1.7711011925653617</v>
      </c>
      <c r="S44" s="26">
        <v>1.0356958530918552</v>
      </c>
      <c r="T44" s="26">
        <v>1.0062796395129148</v>
      </c>
      <c r="U44" s="26">
        <v>6.4960804986826479E-2</v>
      </c>
      <c r="V44" s="26">
        <v>3.5544591407886218E-2</v>
      </c>
      <c r="W44" s="26">
        <v>-0.25861754438151641</v>
      </c>
      <c r="X44" s="26">
        <v>-0.81752560238138139</v>
      </c>
      <c r="Y44" s="26">
        <v>-0.9057742431182022</v>
      </c>
      <c r="Z44" s="26">
        <v>0</v>
      </c>
    </row>
    <row r="45" spans="1:26" x14ac:dyDescent="0.25">
      <c r="A45" s="29">
        <v>7</v>
      </c>
      <c r="B45" s="26">
        <v>-0.9987204828715659</v>
      </c>
      <c r="C45" s="26">
        <v>-0.43307348372306836</v>
      </c>
      <c r="D45" s="26">
        <v>-0.92801460797800361</v>
      </c>
      <c r="E45" s="26">
        <v>-0.9987204828715659</v>
      </c>
      <c r="F45" s="26">
        <v>-0.9987204828715659</v>
      </c>
      <c r="G45" s="26">
        <v>-0.9987204828715659</v>
      </c>
      <c r="H45" s="26">
        <v>-0.64519110840375493</v>
      </c>
      <c r="I45" s="26">
        <v>-0.85730873308444144</v>
      </c>
      <c r="J45" s="26">
        <v>-0.43307348372306836</v>
      </c>
      <c r="K45" s="26">
        <v>1.3345733886159863</v>
      </c>
      <c r="L45" s="26">
        <v>2.7486908864872297</v>
      </c>
      <c r="M45" s="26">
        <v>-7.9544109255257456E-2</v>
      </c>
      <c r="N45" s="26">
        <v>0.27398526521255345</v>
      </c>
      <c r="O45" s="26">
        <v>-0.22095585904238182</v>
      </c>
      <c r="P45" s="26">
        <v>6.1867640531866913E-2</v>
      </c>
      <c r="Q45" s="26">
        <v>0.20327939031899128</v>
      </c>
      <c r="R45" s="26">
        <v>1.9002203877644837</v>
      </c>
      <c r="S45" s="26">
        <v>1.0517498890417374</v>
      </c>
      <c r="T45" s="26">
        <v>0.7689263894674887</v>
      </c>
      <c r="U45" s="26">
        <v>0.69822051457392653</v>
      </c>
      <c r="V45" s="26">
        <v>-0.22095585904238182</v>
      </c>
      <c r="W45" s="26">
        <v>0.27398526521255345</v>
      </c>
      <c r="X45" s="26">
        <v>-0.57448523351019276</v>
      </c>
      <c r="Y45" s="26">
        <v>-0.92801460797800361</v>
      </c>
      <c r="Z45" s="26">
        <v>0</v>
      </c>
    </row>
    <row r="46" spans="1:26" x14ac:dyDescent="0.25">
      <c r="A46" s="29" t="s">
        <v>19</v>
      </c>
      <c r="B46" s="26">
        <v>-0.88119658126915346</v>
      </c>
      <c r="C46" s="26">
        <v>-0.79633980560659157</v>
      </c>
      <c r="D46" s="26">
        <v>-0.85535781386507237</v>
      </c>
      <c r="E46" s="26">
        <v>-0.85523366848054494</v>
      </c>
      <c r="F46" s="26">
        <v>-0.86995550762971108</v>
      </c>
      <c r="G46" s="26">
        <v>-0.87660047421222154</v>
      </c>
      <c r="H46" s="26">
        <v>-0.76051412262955131</v>
      </c>
      <c r="I46" s="26">
        <v>-0.49554811251533781</v>
      </c>
      <c r="J46" s="26">
        <v>-5.5327314426690449E-2</v>
      </c>
      <c r="K46" s="26">
        <v>-5.1052708090628035E-2</v>
      </c>
      <c r="L46" s="26">
        <v>0.34241651213661245</v>
      </c>
      <c r="M46" s="26">
        <v>0.10052960770886067</v>
      </c>
      <c r="N46" s="26">
        <v>0.21454635204010591</v>
      </c>
      <c r="O46" s="26">
        <v>0.29070751795056604</v>
      </c>
      <c r="P46" s="26">
        <v>0.42070890288977902</v>
      </c>
      <c r="Q46" s="26">
        <v>0.75931183028620342</v>
      </c>
      <c r="R46" s="26">
        <v>1.0306561742323095</v>
      </c>
      <c r="S46" s="26">
        <v>1.1298216978981162</v>
      </c>
      <c r="T46" s="26">
        <v>1.9687761170213953</v>
      </c>
      <c r="U46" s="26">
        <v>1.6533818711173323</v>
      </c>
      <c r="V46" s="26">
        <v>0.22089290432976053</v>
      </c>
      <c r="W46" s="26">
        <v>-0.33992640776157795</v>
      </c>
      <c r="X46" s="26">
        <v>-0.61971494076143141</v>
      </c>
      <c r="Y46" s="26">
        <v>-0.67498203036252924</v>
      </c>
      <c r="Z46" s="26">
        <v>-9.5088546090580543E-18</v>
      </c>
    </row>
  </sheetData>
  <mergeCells count="1">
    <mergeCell ref="A1:Z1"/>
  </mergeCells>
  <conditionalFormatting pivot="1" sqref="B9:Y15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pivot="1" sqref="B24:Y30">
    <cfRule type="colorScale" priority="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pivot="1" sqref="B16:Y1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31:Y3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39:Y45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pivot="1" sqref="B46:Y4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0" orientation="portrait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CC6B1-59CA-45E4-A6E5-854B430037D9}">
  <dimension ref="A1:K7680"/>
  <sheetViews>
    <sheetView workbookViewId="0"/>
  </sheetViews>
  <sheetFormatPr defaultRowHeight="15" x14ac:dyDescent="0.25"/>
  <cols>
    <col min="1" max="1" width="20.42578125" bestFit="1" customWidth="1"/>
    <col min="2" max="2" width="13.28515625" bestFit="1" customWidth="1"/>
    <col min="3" max="3" width="12.5703125" customWidth="1"/>
    <col min="4" max="4" width="5.85546875" bestFit="1" customWidth="1"/>
    <col min="5" max="5" width="7.140625" bestFit="1" customWidth="1"/>
    <col min="6" max="6" width="6.42578125" bestFit="1" customWidth="1"/>
    <col min="7" max="7" width="14.7109375" bestFit="1" customWidth="1"/>
    <col min="8" max="8" width="17.42578125" bestFit="1" customWidth="1"/>
    <col min="9" max="9" width="8.42578125" bestFit="1" customWidth="1"/>
    <col min="10" max="10" width="13.28515625" bestFit="1" customWidth="1"/>
    <col min="11" max="11" width="11.5703125" bestFit="1" customWidth="1"/>
  </cols>
  <sheetData>
    <row r="1" spans="1:11" x14ac:dyDescent="0.25">
      <c r="A1" s="19" t="s">
        <v>0</v>
      </c>
      <c r="B1" s="19" t="s">
        <v>35</v>
      </c>
      <c r="C1" s="19" t="s">
        <v>9</v>
      </c>
      <c r="D1" s="20" t="s">
        <v>2</v>
      </c>
      <c r="E1" s="20" t="s">
        <v>3</v>
      </c>
      <c r="F1" s="20" t="s">
        <v>4</v>
      </c>
      <c r="G1" s="20" t="s">
        <v>5</v>
      </c>
      <c r="H1" s="20" t="s">
        <v>6</v>
      </c>
      <c r="I1" s="20" t="s">
        <v>7</v>
      </c>
      <c r="J1" s="20" t="s">
        <v>8</v>
      </c>
      <c r="K1" s="20" t="s">
        <v>28</v>
      </c>
    </row>
    <row r="2" spans="1:11" x14ac:dyDescent="0.25">
      <c r="A2" s="5">
        <v>45658</v>
      </c>
      <c r="B2" s="3">
        <v>0</v>
      </c>
      <c r="C2" s="3"/>
      <c r="D2" s="6">
        <v>2025</v>
      </c>
      <c r="E2" s="6">
        <v>1</v>
      </c>
      <c r="F2" s="6">
        <v>1</v>
      </c>
      <c r="G2" s="6">
        <v>3</v>
      </c>
      <c r="H2" s="6">
        <v>1</v>
      </c>
      <c r="I2" s="6">
        <v>0</v>
      </c>
      <c r="J2" s="6">
        <v>0</v>
      </c>
      <c r="K2" s="9">
        <v>45658</v>
      </c>
    </row>
    <row r="3" spans="1:11" x14ac:dyDescent="0.25">
      <c r="A3" s="5">
        <v>45658.041666666664</v>
      </c>
      <c r="B3" s="3">
        <v>31</v>
      </c>
      <c r="C3" s="3"/>
      <c r="D3" s="6">
        <v>2025</v>
      </c>
      <c r="E3" s="6">
        <v>1</v>
      </c>
      <c r="F3" s="6">
        <v>1</v>
      </c>
      <c r="G3" s="6">
        <v>3</v>
      </c>
      <c r="H3" s="6">
        <v>1</v>
      </c>
      <c r="I3" s="6">
        <v>1</v>
      </c>
      <c r="J3" s="6">
        <v>31</v>
      </c>
      <c r="K3" s="9">
        <v>45658</v>
      </c>
    </row>
    <row r="4" spans="1:11" x14ac:dyDescent="0.25">
      <c r="A4" s="5">
        <v>45658.083333333336</v>
      </c>
      <c r="B4" s="3">
        <v>2</v>
      </c>
      <c r="C4" s="3"/>
      <c r="D4" s="6">
        <v>2025</v>
      </c>
      <c r="E4" s="6">
        <v>1</v>
      </c>
      <c r="F4" s="6">
        <v>1</v>
      </c>
      <c r="G4" s="6">
        <v>3</v>
      </c>
      <c r="H4" s="6">
        <v>1</v>
      </c>
      <c r="I4" s="6">
        <v>2</v>
      </c>
      <c r="J4" s="6">
        <v>2</v>
      </c>
      <c r="K4" s="9">
        <v>45658</v>
      </c>
    </row>
    <row r="5" spans="1:11" x14ac:dyDescent="0.25">
      <c r="A5" s="5">
        <v>45658.125</v>
      </c>
      <c r="B5" s="3">
        <v>4</v>
      </c>
      <c r="C5" s="3"/>
      <c r="D5" s="6">
        <v>2025</v>
      </c>
      <c r="E5" s="6">
        <v>1</v>
      </c>
      <c r="F5" s="6">
        <v>1</v>
      </c>
      <c r="G5" s="6">
        <v>3</v>
      </c>
      <c r="H5" s="6">
        <v>1</v>
      </c>
      <c r="I5" s="6">
        <v>3</v>
      </c>
      <c r="J5" s="6">
        <v>4</v>
      </c>
      <c r="K5" s="9">
        <v>45658</v>
      </c>
    </row>
    <row r="6" spans="1:11" x14ac:dyDescent="0.25">
      <c r="A6" s="5">
        <v>45658.166666666664</v>
      </c>
      <c r="B6" s="3">
        <v>3</v>
      </c>
      <c r="C6" s="3"/>
      <c r="D6" s="6">
        <v>2025</v>
      </c>
      <c r="E6" s="6">
        <v>1</v>
      </c>
      <c r="F6" s="6">
        <v>1</v>
      </c>
      <c r="G6" s="6">
        <v>3</v>
      </c>
      <c r="H6" s="6">
        <v>1</v>
      </c>
      <c r="I6" s="6">
        <v>4</v>
      </c>
      <c r="J6" s="6">
        <v>3</v>
      </c>
      <c r="K6" s="9">
        <v>45658</v>
      </c>
    </row>
    <row r="7" spans="1:11" x14ac:dyDescent="0.25">
      <c r="A7" s="5">
        <v>45658.208333333336</v>
      </c>
      <c r="B7" s="3">
        <v>0</v>
      </c>
      <c r="C7" s="3"/>
      <c r="D7" s="6">
        <v>2025</v>
      </c>
      <c r="E7" s="6">
        <v>1</v>
      </c>
      <c r="F7" s="6">
        <v>1</v>
      </c>
      <c r="G7" s="6">
        <v>3</v>
      </c>
      <c r="H7" s="6">
        <v>1</v>
      </c>
      <c r="I7" s="6">
        <v>5</v>
      </c>
      <c r="J7" s="6">
        <v>0</v>
      </c>
      <c r="K7" s="9">
        <v>45658</v>
      </c>
    </row>
    <row r="8" spans="1:11" x14ac:dyDescent="0.25">
      <c r="A8" s="5">
        <v>45658.25</v>
      </c>
      <c r="B8" s="3">
        <v>4</v>
      </c>
      <c r="C8" s="3"/>
      <c r="D8" s="6">
        <v>2025</v>
      </c>
      <c r="E8" s="6">
        <v>1</v>
      </c>
      <c r="F8" s="6">
        <v>1</v>
      </c>
      <c r="G8" s="6">
        <v>3</v>
      </c>
      <c r="H8" s="6">
        <v>1</v>
      </c>
      <c r="I8" s="6">
        <v>6</v>
      </c>
      <c r="J8" s="6">
        <v>4</v>
      </c>
      <c r="K8" s="9">
        <v>45658</v>
      </c>
    </row>
    <row r="9" spans="1:11" x14ac:dyDescent="0.25">
      <c r="A9" s="5">
        <v>45658.291666666664</v>
      </c>
      <c r="B9" s="3">
        <v>2</v>
      </c>
      <c r="C9" s="3"/>
      <c r="D9" s="6">
        <v>2025</v>
      </c>
      <c r="E9" s="6">
        <v>1</v>
      </c>
      <c r="F9" s="6">
        <v>1</v>
      </c>
      <c r="G9" s="6">
        <v>3</v>
      </c>
      <c r="H9" s="6">
        <v>1</v>
      </c>
      <c r="I9" s="6">
        <v>7</v>
      </c>
      <c r="J9" s="6">
        <v>2</v>
      </c>
      <c r="K9" s="9">
        <v>45658</v>
      </c>
    </row>
    <row r="10" spans="1:11" x14ac:dyDescent="0.25">
      <c r="A10" s="5">
        <v>45658.333333333336</v>
      </c>
      <c r="B10" s="3">
        <v>5</v>
      </c>
      <c r="C10" s="3"/>
      <c r="D10" s="6">
        <v>2025</v>
      </c>
      <c r="E10" s="6">
        <v>1</v>
      </c>
      <c r="F10" s="6">
        <v>1</v>
      </c>
      <c r="G10" s="6">
        <v>3</v>
      </c>
      <c r="H10" s="6">
        <v>1</v>
      </c>
      <c r="I10" s="6">
        <v>8</v>
      </c>
      <c r="J10" s="6">
        <v>5</v>
      </c>
      <c r="K10" s="9">
        <v>45658</v>
      </c>
    </row>
    <row r="11" spans="1:11" x14ac:dyDescent="0.25">
      <c r="A11" s="5">
        <v>45658.375</v>
      </c>
      <c r="B11" s="3">
        <v>9</v>
      </c>
      <c r="C11" s="3"/>
      <c r="D11" s="6">
        <v>2025</v>
      </c>
      <c r="E11" s="6">
        <v>1</v>
      </c>
      <c r="F11" s="6">
        <v>1</v>
      </c>
      <c r="G11" s="6">
        <v>3</v>
      </c>
      <c r="H11" s="6">
        <v>1</v>
      </c>
      <c r="I11" s="6">
        <v>9</v>
      </c>
      <c r="J11" s="6">
        <v>9</v>
      </c>
      <c r="K11" s="9">
        <v>45658</v>
      </c>
    </row>
    <row r="12" spans="1:11" x14ac:dyDescent="0.25">
      <c r="A12" s="5">
        <v>45658.416666666664</v>
      </c>
      <c r="B12" s="3">
        <v>9</v>
      </c>
      <c r="C12" s="3"/>
      <c r="D12" s="6">
        <v>2025</v>
      </c>
      <c r="E12" s="6">
        <v>1</v>
      </c>
      <c r="F12" s="6">
        <v>1</v>
      </c>
      <c r="G12" s="6">
        <v>3</v>
      </c>
      <c r="H12" s="6">
        <v>1</v>
      </c>
      <c r="I12" s="6">
        <v>10</v>
      </c>
      <c r="J12" s="6">
        <v>9</v>
      </c>
      <c r="K12" s="9">
        <v>45658</v>
      </c>
    </row>
    <row r="13" spans="1:11" x14ac:dyDescent="0.25">
      <c r="A13" s="5">
        <v>45658.458333333336</v>
      </c>
      <c r="B13" s="3">
        <v>33</v>
      </c>
      <c r="C13" s="3"/>
      <c r="D13" s="6">
        <v>2025</v>
      </c>
      <c r="E13" s="6">
        <v>1</v>
      </c>
      <c r="F13" s="6">
        <v>1</v>
      </c>
      <c r="G13" s="6">
        <v>3</v>
      </c>
      <c r="H13" s="6">
        <v>1</v>
      </c>
      <c r="I13" s="6">
        <v>11</v>
      </c>
      <c r="J13" s="6">
        <v>33</v>
      </c>
      <c r="K13" s="9">
        <v>45658</v>
      </c>
    </row>
    <row r="14" spans="1:11" x14ac:dyDescent="0.25">
      <c r="A14" s="5">
        <v>45658.5</v>
      </c>
      <c r="B14" s="3">
        <v>56</v>
      </c>
      <c r="C14" s="3"/>
      <c r="D14" s="6">
        <v>2025</v>
      </c>
      <c r="E14" s="6">
        <v>1</v>
      </c>
      <c r="F14" s="6">
        <v>1</v>
      </c>
      <c r="G14" s="6">
        <v>3</v>
      </c>
      <c r="H14" s="6">
        <v>1</v>
      </c>
      <c r="I14" s="6">
        <v>12</v>
      </c>
      <c r="J14" s="6">
        <v>56</v>
      </c>
      <c r="K14" s="9">
        <v>45658</v>
      </c>
    </row>
    <row r="15" spans="1:11" x14ac:dyDescent="0.25">
      <c r="A15" s="5">
        <v>45658.541666666664</v>
      </c>
      <c r="B15" s="3">
        <v>54</v>
      </c>
      <c r="C15" s="3"/>
      <c r="D15" s="6">
        <v>2025</v>
      </c>
      <c r="E15" s="6">
        <v>1</v>
      </c>
      <c r="F15" s="6">
        <v>1</v>
      </c>
      <c r="G15" s="6">
        <v>3</v>
      </c>
      <c r="H15" s="6">
        <v>1</v>
      </c>
      <c r="I15" s="6">
        <v>13</v>
      </c>
      <c r="J15" s="6">
        <v>54</v>
      </c>
      <c r="K15" s="9">
        <v>45658</v>
      </c>
    </row>
    <row r="16" spans="1:11" x14ac:dyDescent="0.25">
      <c r="A16" s="5">
        <v>45658.583333333336</v>
      </c>
      <c r="B16" s="3">
        <v>52</v>
      </c>
      <c r="C16" s="3"/>
      <c r="D16" s="6">
        <v>2025</v>
      </c>
      <c r="E16" s="6">
        <v>1</v>
      </c>
      <c r="F16" s="6">
        <v>1</v>
      </c>
      <c r="G16" s="6">
        <v>3</v>
      </c>
      <c r="H16" s="6">
        <v>1</v>
      </c>
      <c r="I16" s="6">
        <v>14</v>
      </c>
      <c r="J16" s="6">
        <v>52</v>
      </c>
      <c r="K16" s="9">
        <v>45658</v>
      </c>
    </row>
    <row r="17" spans="1:11" x14ac:dyDescent="0.25">
      <c r="A17" s="5">
        <v>45658.625</v>
      </c>
      <c r="B17" s="3">
        <v>40</v>
      </c>
      <c r="C17" s="3"/>
      <c r="D17" s="6">
        <v>2025</v>
      </c>
      <c r="E17" s="6">
        <v>1</v>
      </c>
      <c r="F17" s="6">
        <v>1</v>
      </c>
      <c r="G17" s="6">
        <v>3</v>
      </c>
      <c r="H17" s="6">
        <v>1</v>
      </c>
      <c r="I17" s="6">
        <v>15</v>
      </c>
      <c r="J17" s="6">
        <v>40</v>
      </c>
      <c r="K17" s="9">
        <v>45658</v>
      </c>
    </row>
    <row r="18" spans="1:11" x14ac:dyDescent="0.25">
      <c r="A18" s="5">
        <v>45658.666666666664</v>
      </c>
      <c r="B18" s="3">
        <v>23</v>
      </c>
      <c r="C18" s="3"/>
      <c r="D18" s="6">
        <v>2025</v>
      </c>
      <c r="E18" s="6">
        <v>1</v>
      </c>
      <c r="F18" s="6">
        <v>1</v>
      </c>
      <c r="G18" s="6">
        <v>3</v>
      </c>
      <c r="H18" s="6">
        <v>1</v>
      </c>
      <c r="I18" s="6">
        <v>16</v>
      </c>
      <c r="J18" s="6">
        <v>23</v>
      </c>
      <c r="K18" s="9">
        <v>45658</v>
      </c>
    </row>
    <row r="19" spans="1:11" x14ac:dyDescent="0.25">
      <c r="A19" s="5">
        <v>45658.708333333336</v>
      </c>
      <c r="B19" s="3">
        <v>22</v>
      </c>
      <c r="C19" s="3"/>
      <c r="D19" s="6">
        <v>2025</v>
      </c>
      <c r="E19" s="6">
        <v>1</v>
      </c>
      <c r="F19" s="6">
        <v>1</v>
      </c>
      <c r="G19" s="6">
        <v>3</v>
      </c>
      <c r="H19" s="6">
        <v>1</v>
      </c>
      <c r="I19" s="6">
        <v>17</v>
      </c>
      <c r="J19" s="6">
        <v>22</v>
      </c>
      <c r="K19" s="9">
        <v>45658</v>
      </c>
    </row>
    <row r="20" spans="1:11" x14ac:dyDescent="0.25">
      <c r="A20" s="5">
        <v>45658.75</v>
      </c>
      <c r="B20" s="3">
        <v>11</v>
      </c>
      <c r="C20" s="3"/>
      <c r="D20" s="6">
        <v>2025</v>
      </c>
      <c r="E20" s="6">
        <v>1</v>
      </c>
      <c r="F20" s="6">
        <v>1</v>
      </c>
      <c r="G20" s="6">
        <v>3</v>
      </c>
      <c r="H20" s="6">
        <v>1</v>
      </c>
      <c r="I20" s="6">
        <v>18</v>
      </c>
      <c r="J20" s="6">
        <v>11</v>
      </c>
      <c r="K20" s="9">
        <v>45658</v>
      </c>
    </row>
    <row r="21" spans="1:11" x14ac:dyDescent="0.25">
      <c r="A21" s="5">
        <v>45658.791666666664</v>
      </c>
      <c r="B21" s="3">
        <v>13</v>
      </c>
      <c r="C21" s="3"/>
      <c r="D21" s="6">
        <v>2025</v>
      </c>
      <c r="E21" s="6">
        <v>1</v>
      </c>
      <c r="F21" s="6">
        <v>1</v>
      </c>
      <c r="G21" s="6">
        <v>3</v>
      </c>
      <c r="H21" s="6">
        <v>1</v>
      </c>
      <c r="I21" s="6">
        <v>19</v>
      </c>
      <c r="J21" s="6">
        <v>13</v>
      </c>
      <c r="K21" s="9">
        <v>45658</v>
      </c>
    </row>
    <row r="22" spans="1:11" x14ac:dyDescent="0.25">
      <c r="A22" s="5">
        <v>45658.833333333336</v>
      </c>
      <c r="B22" s="3">
        <v>15</v>
      </c>
      <c r="C22" s="3"/>
      <c r="D22" s="6">
        <v>2025</v>
      </c>
      <c r="E22" s="6">
        <v>1</v>
      </c>
      <c r="F22" s="6">
        <v>1</v>
      </c>
      <c r="G22" s="6">
        <v>3</v>
      </c>
      <c r="H22" s="6">
        <v>1</v>
      </c>
      <c r="I22" s="6">
        <v>20</v>
      </c>
      <c r="J22" s="6">
        <v>15</v>
      </c>
      <c r="K22" s="9">
        <v>45658</v>
      </c>
    </row>
    <row r="23" spans="1:11" x14ac:dyDescent="0.25">
      <c r="A23" s="5">
        <v>45658.875</v>
      </c>
      <c r="B23" s="3">
        <v>2</v>
      </c>
      <c r="C23" s="3"/>
      <c r="D23" s="6">
        <v>2025</v>
      </c>
      <c r="E23" s="6">
        <v>1</v>
      </c>
      <c r="F23" s="6">
        <v>1</v>
      </c>
      <c r="G23" s="6">
        <v>3</v>
      </c>
      <c r="H23" s="6">
        <v>1</v>
      </c>
      <c r="I23" s="6">
        <v>21</v>
      </c>
      <c r="J23" s="6">
        <v>2</v>
      </c>
      <c r="K23" s="9">
        <v>45658</v>
      </c>
    </row>
    <row r="24" spans="1:11" x14ac:dyDescent="0.25">
      <c r="A24" s="5">
        <v>45658.916666666664</v>
      </c>
      <c r="B24" s="3">
        <v>1</v>
      </c>
      <c r="C24" s="3"/>
      <c r="D24" s="6">
        <v>2025</v>
      </c>
      <c r="E24" s="6">
        <v>1</v>
      </c>
      <c r="F24" s="6">
        <v>1</v>
      </c>
      <c r="G24" s="6">
        <v>3</v>
      </c>
      <c r="H24" s="6">
        <v>1</v>
      </c>
      <c r="I24" s="6">
        <v>22</v>
      </c>
      <c r="J24" s="6">
        <v>1</v>
      </c>
      <c r="K24" s="9">
        <v>45658</v>
      </c>
    </row>
    <row r="25" spans="1:11" x14ac:dyDescent="0.25">
      <c r="A25" s="5">
        <v>45658.958333333336</v>
      </c>
      <c r="B25" s="3">
        <v>1</v>
      </c>
      <c r="C25" s="3"/>
      <c r="D25" s="6">
        <v>2025</v>
      </c>
      <c r="E25" s="6">
        <v>1</v>
      </c>
      <c r="F25" s="6">
        <v>1</v>
      </c>
      <c r="G25" s="6">
        <v>3</v>
      </c>
      <c r="H25" s="6">
        <v>1</v>
      </c>
      <c r="I25" s="6">
        <v>23</v>
      </c>
      <c r="J25" s="6">
        <v>1</v>
      </c>
      <c r="K25" s="9">
        <v>45658</v>
      </c>
    </row>
    <row r="26" spans="1:11" x14ac:dyDescent="0.25">
      <c r="A26" s="5">
        <v>45659</v>
      </c>
      <c r="B26" s="3">
        <v>0</v>
      </c>
      <c r="C26" s="3"/>
      <c r="D26" s="6">
        <v>2025</v>
      </c>
      <c r="E26" s="6">
        <v>1</v>
      </c>
      <c r="F26" s="6">
        <v>2</v>
      </c>
      <c r="G26" s="6">
        <v>4</v>
      </c>
      <c r="H26" s="6">
        <v>1</v>
      </c>
      <c r="I26" s="6">
        <v>0</v>
      </c>
      <c r="J26" s="6">
        <v>0</v>
      </c>
      <c r="K26" s="9">
        <v>45659</v>
      </c>
    </row>
    <row r="27" spans="1:11" x14ac:dyDescent="0.25">
      <c r="A27" s="5">
        <v>45659.041666666664</v>
      </c>
      <c r="B27" s="3">
        <v>1</v>
      </c>
      <c r="C27" s="3"/>
      <c r="D27" s="6">
        <v>2025</v>
      </c>
      <c r="E27" s="6">
        <v>1</v>
      </c>
      <c r="F27" s="6">
        <v>2</v>
      </c>
      <c r="G27" s="6">
        <v>4</v>
      </c>
      <c r="H27" s="6">
        <v>1</v>
      </c>
      <c r="I27" s="6">
        <v>1</v>
      </c>
      <c r="J27" s="6">
        <v>1</v>
      </c>
      <c r="K27" s="9">
        <v>45659</v>
      </c>
    </row>
    <row r="28" spans="1:11" x14ac:dyDescent="0.25">
      <c r="A28" s="5">
        <v>45659.083333333336</v>
      </c>
      <c r="B28" s="3">
        <v>0</v>
      </c>
      <c r="C28" s="3"/>
      <c r="D28" s="6">
        <v>2025</v>
      </c>
      <c r="E28" s="6">
        <v>1</v>
      </c>
      <c r="F28" s="6">
        <v>2</v>
      </c>
      <c r="G28" s="6">
        <v>4</v>
      </c>
      <c r="H28" s="6">
        <v>1</v>
      </c>
      <c r="I28" s="6">
        <v>2</v>
      </c>
      <c r="J28" s="6">
        <v>0</v>
      </c>
      <c r="K28" s="9">
        <v>45659</v>
      </c>
    </row>
    <row r="29" spans="1:11" x14ac:dyDescent="0.25">
      <c r="A29" s="5">
        <v>45659.125</v>
      </c>
      <c r="B29" s="3">
        <v>4</v>
      </c>
      <c r="C29" s="3"/>
      <c r="D29" s="6">
        <v>2025</v>
      </c>
      <c r="E29" s="6">
        <v>1</v>
      </c>
      <c r="F29" s="6">
        <v>2</v>
      </c>
      <c r="G29" s="6">
        <v>4</v>
      </c>
      <c r="H29" s="6">
        <v>1</v>
      </c>
      <c r="I29" s="6">
        <v>3</v>
      </c>
      <c r="J29" s="6">
        <v>4</v>
      </c>
      <c r="K29" s="9">
        <v>45659</v>
      </c>
    </row>
    <row r="30" spans="1:11" x14ac:dyDescent="0.25">
      <c r="A30" s="5">
        <v>45659.166666666664</v>
      </c>
      <c r="B30" s="3">
        <v>0</v>
      </c>
      <c r="C30" s="3"/>
      <c r="D30" s="6">
        <v>2025</v>
      </c>
      <c r="E30" s="6">
        <v>1</v>
      </c>
      <c r="F30" s="6">
        <v>2</v>
      </c>
      <c r="G30" s="6">
        <v>4</v>
      </c>
      <c r="H30" s="6">
        <v>1</v>
      </c>
      <c r="I30" s="6">
        <v>4</v>
      </c>
      <c r="J30" s="6">
        <v>0</v>
      </c>
      <c r="K30" s="9">
        <v>45659</v>
      </c>
    </row>
    <row r="31" spans="1:11" x14ac:dyDescent="0.25">
      <c r="A31" s="5">
        <v>45659.208333333336</v>
      </c>
      <c r="B31" s="3">
        <v>0</v>
      </c>
      <c r="C31" s="3"/>
      <c r="D31" s="6">
        <v>2025</v>
      </c>
      <c r="E31" s="6">
        <v>1</v>
      </c>
      <c r="F31" s="6">
        <v>2</v>
      </c>
      <c r="G31" s="6">
        <v>4</v>
      </c>
      <c r="H31" s="6">
        <v>1</v>
      </c>
      <c r="I31" s="6">
        <v>5</v>
      </c>
      <c r="J31" s="6">
        <v>0</v>
      </c>
      <c r="K31" s="9">
        <v>45659</v>
      </c>
    </row>
    <row r="32" spans="1:11" x14ac:dyDescent="0.25">
      <c r="A32" s="5">
        <v>45659.25</v>
      </c>
      <c r="B32" s="3">
        <v>2</v>
      </c>
      <c r="C32" s="3"/>
      <c r="D32" s="6">
        <v>2025</v>
      </c>
      <c r="E32" s="6">
        <v>1</v>
      </c>
      <c r="F32" s="6">
        <v>2</v>
      </c>
      <c r="G32" s="6">
        <v>4</v>
      </c>
      <c r="H32" s="6">
        <v>1</v>
      </c>
      <c r="I32" s="6">
        <v>6</v>
      </c>
      <c r="J32" s="6">
        <v>2</v>
      </c>
      <c r="K32" s="9">
        <v>45659</v>
      </c>
    </row>
    <row r="33" spans="1:11" x14ac:dyDescent="0.25">
      <c r="A33" s="5">
        <v>45659.291666666664</v>
      </c>
      <c r="B33" s="3">
        <v>3</v>
      </c>
      <c r="C33" s="3"/>
      <c r="D33" s="6">
        <v>2025</v>
      </c>
      <c r="E33" s="6">
        <v>1</v>
      </c>
      <c r="F33" s="6">
        <v>2</v>
      </c>
      <c r="G33" s="6">
        <v>4</v>
      </c>
      <c r="H33" s="6">
        <v>1</v>
      </c>
      <c r="I33" s="6">
        <v>7</v>
      </c>
      <c r="J33" s="6">
        <v>3</v>
      </c>
      <c r="K33" s="9">
        <v>45659</v>
      </c>
    </row>
    <row r="34" spans="1:11" x14ac:dyDescent="0.25">
      <c r="A34" s="5">
        <v>45659.333333333336</v>
      </c>
      <c r="B34" s="3">
        <v>3</v>
      </c>
      <c r="C34" s="3"/>
      <c r="D34" s="6">
        <v>2025</v>
      </c>
      <c r="E34" s="6">
        <v>1</v>
      </c>
      <c r="F34" s="6">
        <v>2</v>
      </c>
      <c r="G34" s="6">
        <v>4</v>
      </c>
      <c r="H34" s="6">
        <v>1</v>
      </c>
      <c r="I34" s="6">
        <v>8</v>
      </c>
      <c r="J34" s="6">
        <v>3</v>
      </c>
      <c r="K34" s="9">
        <v>45659</v>
      </c>
    </row>
    <row r="35" spans="1:11" x14ac:dyDescent="0.25">
      <c r="A35" s="5">
        <v>45659.375</v>
      </c>
      <c r="B35" s="3">
        <v>6</v>
      </c>
      <c r="C35" s="3"/>
      <c r="D35" s="6">
        <v>2025</v>
      </c>
      <c r="E35" s="6">
        <v>1</v>
      </c>
      <c r="F35" s="6">
        <v>2</v>
      </c>
      <c r="G35" s="6">
        <v>4</v>
      </c>
      <c r="H35" s="6">
        <v>1</v>
      </c>
      <c r="I35" s="6">
        <v>9</v>
      </c>
      <c r="J35" s="6">
        <v>6</v>
      </c>
      <c r="K35" s="9">
        <v>45659</v>
      </c>
    </row>
    <row r="36" spans="1:11" x14ac:dyDescent="0.25">
      <c r="A36" s="5">
        <v>45659.416666666664</v>
      </c>
      <c r="B36" s="3">
        <v>18</v>
      </c>
      <c r="C36" s="3"/>
      <c r="D36" s="6">
        <v>2025</v>
      </c>
      <c r="E36" s="6">
        <v>1</v>
      </c>
      <c r="F36" s="6">
        <v>2</v>
      </c>
      <c r="G36" s="6">
        <v>4</v>
      </c>
      <c r="H36" s="6">
        <v>1</v>
      </c>
      <c r="I36" s="6">
        <v>10</v>
      </c>
      <c r="J36" s="6">
        <v>18</v>
      </c>
      <c r="K36" s="9">
        <v>45659</v>
      </c>
    </row>
    <row r="37" spans="1:11" x14ac:dyDescent="0.25">
      <c r="A37" s="5">
        <v>45659.458333333336</v>
      </c>
      <c r="B37" s="3">
        <v>11</v>
      </c>
      <c r="C37" s="3"/>
      <c r="D37" s="6">
        <v>2025</v>
      </c>
      <c r="E37" s="6">
        <v>1</v>
      </c>
      <c r="F37" s="6">
        <v>2</v>
      </c>
      <c r="G37" s="6">
        <v>4</v>
      </c>
      <c r="H37" s="6">
        <v>1</v>
      </c>
      <c r="I37" s="6">
        <v>11</v>
      </c>
      <c r="J37" s="6">
        <v>11</v>
      </c>
      <c r="K37" s="9">
        <v>45659</v>
      </c>
    </row>
    <row r="38" spans="1:11" x14ac:dyDescent="0.25">
      <c r="A38" s="5">
        <v>45659.5</v>
      </c>
      <c r="B38" s="3">
        <v>12</v>
      </c>
      <c r="C38" s="3"/>
      <c r="D38" s="6">
        <v>2025</v>
      </c>
      <c r="E38" s="6">
        <v>1</v>
      </c>
      <c r="F38" s="6">
        <v>2</v>
      </c>
      <c r="G38" s="6">
        <v>4</v>
      </c>
      <c r="H38" s="6">
        <v>1</v>
      </c>
      <c r="I38" s="6">
        <v>12</v>
      </c>
      <c r="J38" s="6">
        <v>12</v>
      </c>
      <c r="K38" s="9">
        <v>45659</v>
      </c>
    </row>
    <row r="39" spans="1:11" x14ac:dyDescent="0.25">
      <c r="A39" s="5">
        <v>45659.541666666664</v>
      </c>
      <c r="B39" s="3">
        <v>17</v>
      </c>
      <c r="C39" s="3"/>
      <c r="D39" s="6">
        <v>2025</v>
      </c>
      <c r="E39" s="6">
        <v>1</v>
      </c>
      <c r="F39" s="6">
        <v>2</v>
      </c>
      <c r="G39" s="6">
        <v>4</v>
      </c>
      <c r="H39" s="6">
        <v>1</v>
      </c>
      <c r="I39" s="6">
        <v>13</v>
      </c>
      <c r="J39" s="6">
        <v>17</v>
      </c>
      <c r="K39" s="9">
        <v>45659</v>
      </c>
    </row>
    <row r="40" spans="1:11" x14ac:dyDescent="0.25">
      <c r="A40" s="5">
        <v>45659.583333333336</v>
      </c>
      <c r="B40" s="3">
        <v>15</v>
      </c>
      <c r="C40" s="3"/>
      <c r="D40" s="6">
        <v>2025</v>
      </c>
      <c r="E40" s="6">
        <v>1</v>
      </c>
      <c r="F40" s="6">
        <v>2</v>
      </c>
      <c r="G40" s="6">
        <v>4</v>
      </c>
      <c r="H40" s="6">
        <v>1</v>
      </c>
      <c r="I40" s="6">
        <v>14</v>
      </c>
      <c r="J40" s="6">
        <v>15</v>
      </c>
      <c r="K40" s="9">
        <v>45659</v>
      </c>
    </row>
    <row r="41" spans="1:11" x14ac:dyDescent="0.25">
      <c r="A41" s="5">
        <v>45659.625</v>
      </c>
      <c r="B41" s="3">
        <v>26</v>
      </c>
      <c r="C41" s="3"/>
      <c r="D41" s="6">
        <v>2025</v>
      </c>
      <c r="E41" s="6">
        <v>1</v>
      </c>
      <c r="F41" s="6">
        <v>2</v>
      </c>
      <c r="G41" s="6">
        <v>4</v>
      </c>
      <c r="H41" s="6">
        <v>1</v>
      </c>
      <c r="I41" s="6">
        <v>15</v>
      </c>
      <c r="J41" s="6">
        <v>26</v>
      </c>
      <c r="K41" s="9">
        <v>45659</v>
      </c>
    </row>
    <row r="42" spans="1:11" x14ac:dyDescent="0.25">
      <c r="A42" s="5">
        <v>45659.666666666664</v>
      </c>
      <c r="B42" s="3">
        <v>23</v>
      </c>
      <c r="C42" s="3"/>
      <c r="D42" s="6">
        <v>2025</v>
      </c>
      <c r="E42" s="6">
        <v>1</v>
      </c>
      <c r="F42" s="6">
        <v>2</v>
      </c>
      <c r="G42" s="6">
        <v>4</v>
      </c>
      <c r="H42" s="6">
        <v>1</v>
      </c>
      <c r="I42" s="6">
        <v>16</v>
      </c>
      <c r="J42" s="6">
        <v>23</v>
      </c>
      <c r="K42" s="9">
        <v>45659</v>
      </c>
    </row>
    <row r="43" spans="1:11" x14ac:dyDescent="0.25">
      <c r="A43" s="5">
        <v>45659.708333333336</v>
      </c>
      <c r="B43" s="3">
        <v>20</v>
      </c>
      <c r="C43" s="3"/>
      <c r="D43" s="6">
        <v>2025</v>
      </c>
      <c r="E43" s="6">
        <v>1</v>
      </c>
      <c r="F43" s="6">
        <v>2</v>
      </c>
      <c r="G43" s="6">
        <v>4</v>
      </c>
      <c r="H43" s="6">
        <v>1</v>
      </c>
      <c r="I43" s="6">
        <v>17</v>
      </c>
      <c r="J43" s="6">
        <v>20</v>
      </c>
      <c r="K43" s="9">
        <v>45659</v>
      </c>
    </row>
    <row r="44" spans="1:11" x14ac:dyDescent="0.25">
      <c r="A44" s="5">
        <v>45659.75</v>
      </c>
      <c r="B44" s="3">
        <v>31</v>
      </c>
      <c r="C44" s="3"/>
      <c r="D44" s="6">
        <v>2025</v>
      </c>
      <c r="E44" s="6">
        <v>1</v>
      </c>
      <c r="F44" s="6">
        <v>2</v>
      </c>
      <c r="G44" s="6">
        <v>4</v>
      </c>
      <c r="H44" s="6">
        <v>1</v>
      </c>
      <c r="I44" s="6">
        <v>18</v>
      </c>
      <c r="J44" s="6">
        <v>31</v>
      </c>
      <c r="K44" s="9">
        <v>45659</v>
      </c>
    </row>
    <row r="45" spans="1:11" x14ac:dyDescent="0.25">
      <c r="A45" s="5">
        <v>45659.791666666664</v>
      </c>
      <c r="B45" s="3">
        <v>6</v>
      </c>
      <c r="C45" s="3"/>
      <c r="D45" s="6">
        <v>2025</v>
      </c>
      <c r="E45" s="6">
        <v>1</v>
      </c>
      <c r="F45" s="6">
        <v>2</v>
      </c>
      <c r="G45" s="6">
        <v>4</v>
      </c>
      <c r="H45" s="6">
        <v>1</v>
      </c>
      <c r="I45" s="6">
        <v>19</v>
      </c>
      <c r="J45" s="6">
        <v>6</v>
      </c>
      <c r="K45" s="9">
        <v>45659</v>
      </c>
    </row>
    <row r="46" spans="1:11" x14ac:dyDescent="0.25">
      <c r="A46" s="5">
        <v>45659.833333333336</v>
      </c>
      <c r="B46" s="3">
        <v>14</v>
      </c>
      <c r="C46" s="3"/>
      <c r="D46" s="6">
        <v>2025</v>
      </c>
      <c r="E46" s="6">
        <v>1</v>
      </c>
      <c r="F46" s="6">
        <v>2</v>
      </c>
      <c r="G46" s="6">
        <v>4</v>
      </c>
      <c r="H46" s="6">
        <v>1</v>
      </c>
      <c r="I46" s="6">
        <v>20</v>
      </c>
      <c r="J46" s="6">
        <v>14</v>
      </c>
      <c r="K46" s="9">
        <v>45659</v>
      </c>
    </row>
    <row r="47" spans="1:11" x14ac:dyDescent="0.25">
      <c r="A47" s="5">
        <v>45659.875</v>
      </c>
      <c r="B47" s="3">
        <v>7</v>
      </c>
      <c r="C47" s="3"/>
      <c r="D47" s="6">
        <v>2025</v>
      </c>
      <c r="E47" s="6">
        <v>1</v>
      </c>
      <c r="F47" s="6">
        <v>2</v>
      </c>
      <c r="G47" s="6">
        <v>4</v>
      </c>
      <c r="H47" s="6">
        <v>1</v>
      </c>
      <c r="I47" s="6">
        <v>21</v>
      </c>
      <c r="J47" s="6">
        <v>7</v>
      </c>
      <c r="K47" s="9">
        <v>45659</v>
      </c>
    </row>
    <row r="48" spans="1:11" x14ac:dyDescent="0.25">
      <c r="A48" s="5">
        <v>45659.916666666664</v>
      </c>
      <c r="B48" s="3">
        <v>9</v>
      </c>
      <c r="C48" s="3"/>
      <c r="D48" s="6">
        <v>2025</v>
      </c>
      <c r="E48" s="6">
        <v>1</v>
      </c>
      <c r="F48" s="6">
        <v>2</v>
      </c>
      <c r="G48" s="6">
        <v>4</v>
      </c>
      <c r="H48" s="6">
        <v>1</v>
      </c>
      <c r="I48" s="6">
        <v>22</v>
      </c>
      <c r="J48" s="6">
        <v>9</v>
      </c>
      <c r="K48" s="9">
        <v>45659</v>
      </c>
    </row>
    <row r="49" spans="1:11" x14ac:dyDescent="0.25">
      <c r="A49" s="5">
        <v>45659.958333333336</v>
      </c>
      <c r="B49" s="3">
        <v>4</v>
      </c>
      <c r="C49" s="3"/>
      <c r="D49" s="6">
        <v>2025</v>
      </c>
      <c r="E49" s="6">
        <v>1</v>
      </c>
      <c r="F49" s="6">
        <v>2</v>
      </c>
      <c r="G49" s="6">
        <v>4</v>
      </c>
      <c r="H49" s="6">
        <v>1</v>
      </c>
      <c r="I49" s="6">
        <v>23</v>
      </c>
      <c r="J49" s="6">
        <v>4</v>
      </c>
      <c r="K49" s="9">
        <v>45659</v>
      </c>
    </row>
    <row r="50" spans="1:11" x14ac:dyDescent="0.25">
      <c r="A50" s="5">
        <v>45660</v>
      </c>
      <c r="B50" s="3">
        <v>0</v>
      </c>
      <c r="C50" s="3"/>
      <c r="D50" s="6">
        <v>2025</v>
      </c>
      <c r="E50" s="6">
        <v>1</v>
      </c>
      <c r="F50" s="6">
        <v>3</v>
      </c>
      <c r="G50" s="6">
        <v>5</v>
      </c>
      <c r="H50" s="6">
        <v>1</v>
      </c>
      <c r="I50" s="6">
        <v>0</v>
      </c>
      <c r="J50" s="6">
        <v>0</v>
      </c>
      <c r="K50" s="9">
        <v>45660</v>
      </c>
    </row>
    <row r="51" spans="1:11" x14ac:dyDescent="0.25">
      <c r="A51" s="5">
        <v>45660.041666666664</v>
      </c>
      <c r="B51" s="3">
        <v>4</v>
      </c>
      <c r="C51" s="3"/>
      <c r="D51" s="6">
        <v>2025</v>
      </c>
      <c r="E51" s="6">
        <v>1</v>
      </c>
      <c r="F51" s="6">
        <v>3</v>
      </c>
      <c r="G51" s="6">
        <v>5</v>
      </c>
      <c r="H51" s="6">
        <v>1</v>
      </c>
      <c r="I51" s="6">
        <v>1</v>
      </c>
      <c r="J51" s="6">
        <v>4</v>
      </c>
      <c r="K51" s="9">
        <v>45660</v>
      </c>
    </row>
    <row r="52" spans="1:11" x14ac:dyDescent="0.25">
      <c r="A52" s="5">
        <v>45660.083333333336</v>
      </c>
      <c r="B52" s="3">
        <v>0</v>
      </c>
      <c r="C52" s="3"/>
      <c r="D52" s="6">
        <v>2025</v>
      </c>
      <c r="E52" s="6">
        <v>1</v>
      </c>
      <c r="F52" s="6">
        <v>3</v>
      </c>
      <c r="G52" s="6">
        <v>5</v>
      </c>
      <c r="H52" s="6">
        <v>1</v>
      </c>
      <c r="I52" s="6">
        <v>2</v>
      </c>
      <c r="J52" s="6">
        <v>0</v>
      </c>
      <c r="K52" s="9">
        <v>45660</v>
      </c>
    </row>
    <row r="53" spans="1:11" x14ac:dyDescent="0.25">
      <c r="A53" s="5">
        <v>45660.125</v>
      </c>
      <c r="B53" s="3">
        <v>0</v>
      </c>
      <c r="C53" s="3"/>
      <c r="D53" s="6">
        <v>2025</v>
      </c>
      <c r="E53" s="6">
        <v>1</v>
      </c>
      <c r="F53" s="6">
        <v>3</v>
      </c>
      <c r="G53" s="6">
        <v>5</v>
      </c>
      <c r="H53" s="6">
        <v>1</v>
      </c>
      <c r="I53" s="6">
        <v>3</v>
      </c>
      <c r="J53" s="6">
        <v>0</v>
      </c>
      <c r="K53" s="9">
        <v>45660</v>
      </c>
    </row>
    <row r="54" spans="1:11" x14ac:dyDescent="0.25">
      <c r="A54" s="5">
        <v>45660.166666666664</v>
      </c>
      <c r="B54" s="3">
        <v>0</v>
      </c>
      <c r="C54" s="3"/>
      <c r="D54" s="6">
        <v>2025</v>
      </c>
      <c r="E54" s="6">
        <v>1</v>
      </c>
      <c r="F54" s="6">
        <v>3</v>
      </c>
      <c r="G54" s="6">
        <v>5</v>
      </c>
      <c r="H54" s="6">
        <v>1</v>
      </c>
      <c r="I54" s="6">
        <v>4</v>
      </c>
      <c r="J54" s="6">
        <v>0</v>
      </c>
      <c r="K54" s="9">
        <v>45660</v>
      </c>
    </row>
    <row r="55" spans="1:11" x14ac:dyDescent="0.25">
      <c r="A55" s="5">
        <v>45660.208333333336</v>
      </c>
      <c r="B55" s="3">
        <v>0</v>
      </c>
      <c r="C55" s="3"/>
      <c r="D55" s="6">
        <v>2025</v>
      </c>
      <c r="E55" s="6">
        <v>1</v>
      </c>
      <c r="F55" s="6">
        <v>3</v>
      </c>
      <c r="G55" s="6">
        <v>5</v>
      </c>
      <c r="H55" s="6">
        <v>1</v>
      </c>
      <c r="I55" s="6">
        <v>5</v>
      </c>
      <c r="J55" s="6">
        <v>0</v>
      </c>
      <c r="K55" s="9">
        <v>45660</v>
      </c>
    </row>
    <row r="56" spans="1:11" x14ac:dyDescent="0.25">
      <c r="A56" s="5">
        <v>45660.25</v>
      </c>
      <c r="B56" s="3">
        <v>0</v>
      </c>
      <c r="C56" s="3"/>
      <c r="D56" s="6">
        <v>2025</v>
      </c>
      <c r="E56" s="6">
        <v>1</v>
      </c>
      <c r="F56" s="6">
        <v>3</v>
      </c>
      <c r="G56" s="6">
        <v>5</v>
      </c>
      <c r="H56" s="6">
        <v>1</v>
      </c>
      <c r="I56" s="6">
        <v>6</v>
      </c>
      <c r="J56" s="6">
        <v>0</v>
      </c>
      <c r="K56" s="9">
        <v>45660</v>
      </c>
    </row>
    <row r="57" spans="1:11" x14ac:dyDescent="0.25">
      <c r="A57" s="5">
        <v>45660.291666666664</v>
      </c>
      <c r="B57" s="3">
        <v>7</v>
      </c>
      <c r="C57" s="3"/>
      <c r="D57" s="6">
        <v>2025</v>
      </c>
      <c r="E57" s="6">
        <v>1</v>
      </c>
      <c r="F57" s="6">
        <v>3</v>
      </c>
      <c r="G57" s="6">
        <v>5</v>
      </c>
      <c r="H57" s="6">
        <v>1</v>
      </c>
      <c r="I57" s="6">
        <v>7</v>
      </c>
      <c r="J57" s="6">
        <v>7</v>
      </c>
      <c r="K57" s="9">
        <v>45660</v>
      </c>
    </row>
    <row r="58" spans="1:11" x14ac:dyDescent="0.25">
      <c r="A58" s="5">
        <v>45660.333333333336</v>
      </c>
      <c r="B58" s="3">
        <v>6</v>
      </c>
      <c r="C58" s="3"/>
      <c r="D58" s="6">
        <v>2025</v>
      </c>
      <c r="E58" s="6">
        <v>1</v>
      </c>
      <c r="F58" s="6">
        <v>3</v>
      </c>
      <c r="G58" s="6">
        <v>5</v>
      </c>
      <c r="H58" s="6">
        <v>1</v>
      </c>
      <c r="I58" s="6">
        <v>8</v>
      </c>
      <c r="J58" s="6">
        <v>6</v>
      </c>
      <c r="K58" s="9">
        <v>45660</v>
      </c>
    </row>
    <row r="59" spans="1:11" x14ac:dyDescent="0.25">
      <c r="A59" s="5">
        <v>45660.375</v>
      </c>
      <c r="B59" s="3">
        <v>11</v>
      </c>
      <c r="C59" s="3"/>
      <c r="D59" s="6">
        <v>2025</v>
      </c>
      <c r="E59" s="6">
        <v>1</v>
      </c>
      <c r="F59" s="6">
        <v>3</v>
      </c>
      <c r="G59" s="6">
        <v>5</v>
      </c>
      <c r="H59" s="6">
        <v>1</v>
      </c>
      <c r="I59" s="6">
        <v>9</v>
      </c>
      <c r="J59" s="6">
        <v>11</v>
      </c>
      <c r="K59" s="9">
        <v>45660</v>
      </c>
    </row>
    <row r="60" spans="1:11" x14ac:dyDescent="0.25">
      <c r="A60" s="5">
        <v>45660.416666666664</v>
      </c>
      <c r="B60" s="3">
        <v>6</v>
      </c>
      <c r="C60" s="3"/>
      <c r="D60" s="6">
        <v>2025</v>
      </c>
      <c r="E60" s="6">
        <v>1</v>
      </c>
      <c r="F60" s="6">
        <v>3</v>
      </c>
      <c r="G60" s="6">
        <v>5</v>
      </c>
      <c r="H60" s="6">
        <v>1</v>
      </c>
      <c r="I60" s="6">
        <v>10</v>
      </c>
      <c r="J60" s="6">
        <v>6</v>
      </c>
      <c r="K60" s="9">
        <v>45660</v>
      </c>
    </row>
    <row r="61" spans="1:11" x14ac:dyDescent="0.25">
      <c r="A61" s="5">
        <v>45660.458333333336</v>
      </c>
      <c r="B61" s="3">
        <v>29</v>
      </c>
      <c r="C61" s="3"/>
      <c r="D61" s="6">
        <v>2025</v>
      </c>
      <c r="E61" s="6">
        <v>1</v>
      </c>
      <c r="F61" s="6">
        <v>3</v>
      </c>
      <c r="G61" s="6">
        <v>5</v>
      </c>
      <c r="H61" s="6">
        <v>1</v>
      </c>
      <c r="I61" s="6">
        <v>11</v>
      </c>
      <c r="J61" s="6">
        <v>29</v>
      </c>
      <c r="K61" s="9">
        <v>45660</v>
      </c>
    </row>
    <row r="62" spans="1:11" x14ac:dyDescent="0.25">
      <c r="A62" s="5">
        <v>45660.5</v>
      </c>
      <c r="B62" s="3">
        <v>31</v>
      </c>
      <c r="C62" s="3"/>
      <c r="D62" s="6">
        <v>2025</v>
      </c>
      <c r="E62" s="6">
        <v>1</v>
      </c>
      <c r="F62" s="6">
        <v>3</v>
      </c>
      <c r="G62" s="6">
        <v>5</v>
      </c>
      <c r="H62" s="6">
        <v>1</v>
      </c>
      <c r="I62" s="6">
        <v>12</v>
      </c>
      <c r="J62" s="6">
        <v>31</v>
      </c>
      <c r="K62" s="9">
        <v>45660</v>
      </c>
    </row>
    <row r="63" spans="1:11" x14ac:dyDescent="0.25">
      <c r="A63" s="5">
        <v>45660.541666666664</v>
      </c>
      <c r="B63" s="3">
        <v>76</v>
      </c>
      <c r="C63" s="3"/>
      <c r="D63" s="6">
        <v>2025</v>
      </c>
      <c r="E63" s="6">
        <v>1</v>
      </c>
      <c r="F63" s="6">
        <v>3</v>
      </c>
      <c r="G63" s="6">
        <v>5</v>
      </c>
      <c r="H63" s="6">
        <v>1</v>
      </c>
      <c r="I63" s="6">
        <v>13</v>
      </c>
      <c r="J63" s="6">
        <v>76</v>
      </c>
      <c r="K63" s="9">
        <v>45660</v>
      </c>
    </row>
    <row r="64" spans="1:11" x14ac:dyDescent="0.25">
      <c r="A64" s="5">
        <v>45660.583333333336</v>
      </c>
      <c r="B64" s="3">
        <v>134</v>
      </c>
      <c r="C64" s="3"/>
      <c r="D64" s="6">
        <v>2025</v>
      </c>
      <c r="E64" s="6">
        <v>1</v>
      </c>
      <c r="F64" s="6">
        <v>3</v>
      </c>
      <c r="G64" s="6">
        <v>5</v>
      </c>
      <c r="H64" s="6">
        <v>1</v>
      </c>
      <c r="I64" s="6">
        <v>14</v>
      </c>
      <c r="J64" s="6">
        <v>134</v>
      </c>
      <c r="K64" s="9">
        <v>45660</v>
      </c>
    </row>
    <row r="65" spans="1:11" x14ac:dyDescent="0.25">
      <c r="A65" s="5">
        <v>45660.625</v>
      </c>
      <c r="B65" s="3">
        <v>36</v>
      </c>
      <c r="C65" s="3"/>
      <c r="D65" s="6">
        <v>2025</v>
      </c>
      <c r="E65" s="6">
        <v>1</v>
      </c>
      <c r="F65" s="6">
        <v>3</v>
      </c>
      <c r="G65" s="6">
        <v>5</v>
      </c>
      <c r="H65" s="6">
        <v>1</v>
      </c>
      <c r="I65" s="6">
        <v>15</v>
      </c>
      <c r="J65" s="6">
        <v>36</v>
      </c>
      <c r="K65" s="9">
        <v>45660</v>
      </c>
    </row>
    <row r="66" spans="1:11" x14ac:dyDescent="0.25">
      <c r="A66" s="5">
        <v>45660.666666666664</v>
      </c>
      <c r="B66" s="3">
        <v>38</v>
      </c>
      <c r="C66" s="3"/>
      <c r="D66" s="6">
        <v>2025</v>
      </c>
      <c r="E66" s="6">
        <v>1</v>
      </c>
      <c r="F66" s="6">
        <v>3</v>
      </c>
      <c r="G66" s="6">
        <v>5</v>
      </c>
      <c r="H66" s="6">
        <v>1</v>
      </c>
      <c r="I66" s="6">
        <v>16</v>
      </c>
      <c r="J66" s="6">
        <v>38</v>
      </c>
      <c r="K66" s="9">
        <v>45660</v>
      </c>
    </row>
    <row r="67" spans="1:11" x14ac:dyDescent="0.25">
      <c r="A67" s="5">
        <v>45660.708333333336</v>
      </c>
      <c r="B67" s="3">
        <v>33</v>
      </c>
      <c r="C67" s="3"/>
      <c r="D67" s="6">
        <v>2025</v>
      </c>
      <c r="E67" s="6">
        <v>1</v>
      </c>
      <c r="F67" s="6">
        <v>3</v>
      </c>
      <c r="G67" s="6">
        <v>5</v>
      </c>
      <c r="H67" s="6">
        <v>1</v>
      </c>
      <c r="I67" s="6">
        <v>17</v>
      </c>
      <c r="J67" s="6">
        <v>33</v>
      </c>
      <c r="K67" s="9">
        <v>45660</v>
      </c>
    </row>
    <row r="68" spans="1:11" x14ac:dyDescent="0.25">
      <c r="A68" s="5">
        <v>45660.75</v>
      </c>
      <c r="B68" s="3">
        <v>28</v>
      </c>
      <c r="C68" s="3"/>
      <c r="D68" s="6">
        <v>2025</v>
      </c>
      <c r="E68" s="6">
        <v>1</v>
      </c>
      <c r="F68" s="6">
        <v>3</v>
      </c>
      <c r="G68" s="6">
        <v>5</v>
      </c>
      <c r="H68" s="6">
        <v>1</v>
      </c>
      <c r="I68" s="6">
        <v>18</v>
      </c>
      <c r="J68" s="6">
        <v>28</v>
      </c>
      <c r="K68" s="9">
        <v>45660</v>
      </c>
    </row>
    <row r="69" spans="1:11" x14ac:dyDescent="0.25">
      <c r="A69" s="5">
        <v>45660.791666666664</v>
      </c>
      <c r="B69" s="3">
        <v>46</v>
      </c>
      <c r="C69" s="3"/>
      <c r="D69" s="6">
        <v>2025</v>
      </c>
      <c r="E69" s="6">
        <v>1</v>
      </c>
      <c r="F69" s="6">
        <v>3</v>
      </c>
      <c r="G69" s="6">
        <v>5</v>
      </c>
      <c r="H69" s="6">
        <v>1</v>
      </c>
      <c r="I69" s="6">
        <v>19</v>
      </c>
      <c r="J69" s="6">
        <v>46</v>
      </c>
      <c r="K69" s="9">
        <v>45660</v>
      </c>
    </row>
    <row r="70" spans="1:11" x14ac:dyDescent="0.25">
      <c r="A70" s="5">
        <v>45660.833333333336</v>
      </c>
      <c r="B70" s="3">
        <v>11</v>
      </c>
      <c r="C70" s="3"/>
      <c r="D70" s="6">
        <v>2025</v>
      </c>
      <c r="E70" s="6">
        <v>1</v>
      </c>
      <c r="F70" s="6">
        <v>3</v>
      </c>
      <c r="G70" s="6">
        <v>5</v>
      </c>
      <c r="H70" s="6">
        <v>1</v>
      </c>
      <c r="I70" s="6">
        <v>20</v>
      </c>
      <c r="J70" s="6">
        <v>11</v>
      </c>
      <c r="K70" s="9">
        <v>45660</v>
      </c>
    </row>
    <row r="71" spans="1:11" x14ac:dyDescent="0.25">
      <c r="A71" s="5">
        <v>45660.875</v>
      </c>
      <c r="B71" s="3">
        <v>9</v>
      </c>
      <c r="C71" s="3"/>
      <c r="D71" s="6">
        <v>2025</v>
      </c>
      <c r="E71" s="6">
        <v>1</v>
      </c>
      <c r="F71" s="6">
        <v>3</v>
      </c>
      <c r="G71" s="6">
        <v>5</v>
      </c>
      <c r="H71" s="6">
        <v>1</v>
      </c>
      <c r="I71" s="6">
        <v>21</v>
      </c>
      <c r="J71" s="6">
        <v>9</v>
      </c>
      <c r="K71" s="9">
        <v>45660</v>
      </c>
    </row>
    <row r="72" spans="1:11" x14ac:dyDescent="0.25">
      <c r="A72" s="5">
        <v>45660.916666666664</v>
      </c>
      <c r="B72" s="3">
        <v>20</v>
      </c>
      <c r="C72" s="3"/>
      <c r="D72" s="6">
        <v>2025</v>
      </c>
      <c r="E72" s="6">
        <v>1</v>
      </c>
      <c r="F72" s="6">
        <v>3</v>
      </c>
      <c r="G72" s="6">
        <v>5</v>
      </c>
      <c r="H72" s="6">
        <v>1</v>
      </c>
      <c r="I72" s="6">
        <v>22</v>
      </c>
      <c r="J72" s="6">
        <v>20</v>
      </c>
      <c r="K72" s="9">
        <v>45660</v>
      </c>
    </row>
    <row r="73" spans="1:11" x14ac:dyDescent="0.25">
      <c r="A73" s="5">
        <v>45660.958333333336</v>
      </c>
      <c r="B73" s="3">
        <v>3</v>
      </c>
      <c r="C73" s="3"/>
      <c r="D73" s="6">
        <v>2025</v>
      </c>
      <c r="E73" s="6">
        <v>1</v>
      </c>
      <c r="F73" s="6">
        <v>3</v>
      </c>
      <c r="G73" s="6">
        <v>5</v>
      </c>
      <c r="H73" s="6">
        <v>1</v>
      </c>
      <c r="I73" s="6">
        <v>23</v>
      </c>
      <c r="J73" s="6">
        <v>3</v>
      </c>
      <c r="K73" s="9">
        <v>45660</v>
      </c>
    </row>
    <row r="74" spans="1:11" x14ac:dyDescent="0.25">
      <c r="A74" s="5">
        <v>45661</v>
      </c>
      <c r="B74" s="3">
        <v>0</v>
      </c>
      <c r="C74" s="3"/>
      <c r="D74" s="6">
        <v>2025</v>
      </c>
      <c r="E74" s="6">
        <v>1</v>
      </c>
      <c r="F74" s="6">
        <v>4</v>
      </c>
      <c r="G74" s="6">
        <v>6</v>
      </c>
      <c r="H74" s="6">
        <v>1</v>
      </c>
      <c r="I74" s="6">
        <v>0</v>
      </c>
      <c r="J74" s="6">
        <v>0</v>
      </c>
      <c r="K74" s="9">
        <v>45661</v>
      </c>
    </row>
    <row r="75" spans="1:11" x14ac:dyDescent="0.25">
      <c r="A75" s="5">
        <v>45661.041666666664</v>
      </c>
      <c r="B75" s="3">
        <v>1</v>
      </c>
      <c r="C75" s="3"/>
      <c r="D75" s="6">
        <v>2025</v>
      </c>
      <c r="E75" s="6">
        <v>1</v>
      </c>
      <c r="F75" s="6">
        <v>4</v>
      </c>
      <c r="G75" s="6">
        <v>6</v>
      </c>
      <c r="H75" s="6">
        <v>1</v>
      </c>
      <c r="I75" s="6">
        <v>1</v>
      </c>
      <c r="J75" s="6">
        <v>1</v>
      </c>
      <c r="K75" s="9">
        <v>45661</v>
      </c>
    </row>
    <row r="76" spans="1:11" x14ac:dyDescent="0.25">
      <c r="A76" s="5">
        <v>45661.083333333336</v>
      </c>
      <c r="B76" s="3">
        <v>0</v>
      </c>
      <c r="C76" s="3"/>
      <c r="D76" s="6">
        <v>2025</v>
      </c>
      <c r="E76" s="6">
        <v>1</v>
      </c>
      <c r="F76" s="6">
        <v>4</v>
      </c>
      <c r="G76" s="6">
        <v>6</v>
      </c>
      <c r="H76" s="6">
        <v>1</v>
      </c>
      <c r="I76" s="6">
        <v>2</v>
      </c>
      <c r="J76" s="6">
        <v>0</v>
      </c>
      <c r="K76" s="9">
        <v>45661</v>
      </c>
    </row>
    <row r="77" spans="1:11" x14ac:dyDescent="0.25">
      <c r="A77" s="5">
        <v>45661.125</v>
      </c>
      <c r="B77" s="3">
        <v>4</v>
      </c>
      <c r="C77" s="3"/>
      <c r="D77" s="6">
        <v>2025</v>
      </c>
      <c r="E77" s="6">
        <v>1</v>
      </c>
      <c r="F77" s="6">
        <v>4</v>
      </c>
      <c r="G77" s="6">
        <v>6</v>
      </c>
      <c r="H77" s="6">
        <v>1</v>
      </c>
      <c r="I77" s="6">
        <v>3</v>
      </c>
      <c r="J77" s="6">
        <v>4</v>
      </c>
      <c r="K77" s="9">
        <v>45661</v>
      </c>
    </row>
    <row r="78" spans="1:11" x14ac:dyDescent="0.25">
      <c r="A78" s="5">
        <v>45661.166666666664</v>
      </c>
      <c r="B78" s="3">
        <v>0</v>
      </c>
      <c r="C78" s="3"/>
      <c r="D78" s="6">
        <v>2025</v>
      </c>
      <c r="E78" s="6">
        <v>1</v>
      </c>
      <c r="F78" s="6">
        <v>4</v>
      </c>
      <c r="G78" s="6">
        <v>6</v>
      </c>
      <c r="H78" s="6">
        <v>1</v>
      </c>
      <c r="I78" s="6">
        <v>4</v>
      </c>
      <c r="J78" s="6">
        <v>0</v>
      </c>
      <c r="K78" s="9">
        <v>45661</v>
      </c>
    </row>
    <row r="79" spans="1:11" x14ac:dyDescent="0.25">
      <c r="A79" s="5">
        <v>45661.208333333336</v>
      </c>
      <c r="B79" s="3">
        <v>0</v>
      </c>
      <c r="C79" s="3"/>
      <c r="D79" s="6">
        <v>2025</v>
      </c>
      <c r="E79" s="6">
        <v>1</v>
      </c>
      <c r="F79" s="6">
        <v>4</v>
      </c>
      <c r="G79" s="6">
        <v>6</v>
      </c>
      <c r="H79" s="6">
        <v>1</v>
      </c>
      <c r="I79" s="6">
        <v>5</v>
      </c>
      <c r="J79" s="6">
        <v>0</v>
      </c>
      <c r="K79" s="9">
        <v>45661</v>
      </c>
    </row>
    <row r="80" spans="1:11" x14ac:dyDescent="0.25">
      <c r="A80" s="5">
        <v>45661.25</v>
      </c>
      <c r="B80" s="3">
        <v>0</v>
      </c>
      <c r="C80" s="3"/>
      <c r="D80" s="6">
        <v>2025</v>
      </c>
      <c r="E80" s="6">
        <v>1</v>
      </c>
      <c r="F80" s="6">
        <v>4</v>
      </c>
      <c r="G80" s="6">
        <v>6</v>
      </c>
      <c r="H80" s="6">
        <v>1</v>
      </c>
      <c r="I80" s="6">
        <v>6</v>
      </c>
      <c r="J80" s="6">
        <v>0</v>
      </c>
      <c r="K80" s="9">
        <v>45661</v>
      </c>
    </row>
    <row r="81" spans="1:11" x14ac:dyDescent="0.25">
      <c r="A81" s="5">
        <v>45661.291666666664</v>
      </c>
      <c r="B81" s="3">
        <v>2</v>
      </c>
      <c r="C81" s="3"/>
      <c r="D81" s="6">
        <v>2025</v>
      </c>
      <c r="E81" s="6">
        <v>1</v>
      </c>
      <c r="F81" s="6">
        <v>4</v>
      </c>
      <c r="G81" s="6">
        <v>6</v>
      </c>
      <c r="H81" s="6">
        <v>1</v>
      </c>
      <c r="I81" s="6">
        <v>7</v>
      </c>
      <c r="J81" s="6">
        <v>2</v>
      </c>
      <c r="K81" s="9">
        <v>45661</v>
      </c>
    </row>
    <row r="82" spans="1:11" x14ac:dyDescent="0.25">
      <c r="A82" s="5">
        <v>45661.333333333336</v>
      </c>
      <c r="B82" s="3">
        <v>3</v>
      </c>
      <c r="C82" s="3"/>
      <c r="D82" s="6">
        <v>2025</v>
      </c>
      <c r="E82" s="6">
        <v>1</v>
      </c>
      <c r="F82" s="6">
        <v>4</v>
      </c>
      <c r="G82" s="6">
        <v>6</v>
      </c>
      <c r="H82" s="6">
        <v>1</v>
      </c>
      <c r="I82" s="6">
        <v>8</v>
      </c>
      <c r="J82" s="6">
        <v>3</v>
      </c>
      <c r="K82" s="9">
        <v>45661</v>
      </c>
    </row>
    <row r="83" spans="1:11" x14ac:dyDescent="0.25">
      <c r="A83" s="5">
        <v>45661.375</v>
      </c>
      <c r="B83" s="3">
        <v>6</v>
      </c>
      <c r="C83" s="3"/>
      <c r="D83" s="6">
        <v>2025</v>
      </c>
      <c r="E83" s="6">
        <v>1</v>
      </c>
      <c r="F83" s="6">
        <v>4</v>
      </c>
      <c r="G83" s="6">
        <v>6</v>
      </c>
      <c r="H83" s="6">
        <v>1</v>
      </c>
      <c r="I83" s="6">
        <v>9</v>
      </c>
      <c r="J83" s="6">
        <v>6</v>
      </c>
      <c r="K83" s="9">
        <v>45661</v>
      </c>
    </row>
    <row r="84" spans="1:11" x14ac:dyDescent="0.25">
      <c r="A84" s="5">
        <v>45661.416666666664</v>
      </c>
      <c r="B84" s="3">
        <v>22</v>
      </c>
      <c r="C84" s="3"/>
      <c r="D84" s="6">
        <v>2025</v>
      </c>
      <c r="E84" s="6">
        <v>1</v>
      </c>
      <c r="F84" s="6">
        <v>4</v>
      </c>
      <c r="G84" s="6">
        <v>6</v>
      </c>
      <c r="H84" s="6">
        <v>1</v>
      </c>
      <c r="I84" s="6">
        <v>10</v>
      </c>
      <c r="J84" s="6">
        <v>22</v>
      </c>
      <c r="K84" s="9">
        <v>45661</v>
      </c>
    </row>
    <row r="85" spans="1:11" x14ac:dyDescent="0.25">
      <c r="A85" s="5">
        <v>45661.458333333336</v>
      </c>
      <c r="B85" s="3">
        <v>33</v>
      </c>
      <c r="C85" s="3"/>
      <c r="D85" s="6">
        <v>2025</v>
      </c>
      <c r="E85" s="6">
        <v>1</v>
      </c>
      <c r="F85" s="6">
        <v>4</v>
      </c>
      <c r="G85" s="6">
        <v>6</v>
      </c>
      <c r="H85" s="6">
        <v>1</v>
      </c>
      <c r="I85" s="6">
        <v>11</v>
      </c>
      <c r="J85" s="6">
        <v>33</v>
      </c>
      <c r="K85" s="9">
        <v>45661</v>
      </c>
    </row>
    <row r="86" spans="1:11" x14ac:dyDescent="0.25">
      <c r="A86" s="5">
        <v>45661.5</v>
      </c>
      <c r="B86" s="3">
        <v>29</v>
      </c>
      <c r="C86" s="3"/>
      <c r="D86" s="6">
        <v>2025</v>
      </c>
      <c r="E86" s="6">
        <v>1</v>
      </c>
      <c r="F86" s="6">
        <v>4</v>
      </c>
      <c r="G86" s="6">
        <v>6</v>
      </c>
      <c r="H86" s="6">
        <v>1</v>
      </c>
      <c r="I86" s="6">
        <v>12</v>
      </c>
      <c r="J86" s="6">
        <v>29</v>
      </c>
      <c r="K86" s="9">
        <v>45661</v>
      </c>
    </row>
    <row r="87" spans="1:11" x14ac:dyDescent="0.25">
      <c r="A87" s="5">
        <v>45661.541666666664</v>
      </c>
      <c r="B87" s="3">
        <v>67</v>
      </c>
      <c r="C87" s="3"/>
      <c r="D87" s="6">
        <v>2025</v>
      </c>
      <c r="E87" s="6">
        <v>1</v>
      </c>
      <c r="F87" s="6">
        <v>4</v>
      </c>
      <c r="G87" s="6">
        <v>6</v>
      </c>
      <c r="H87" s="6">
        <v>1</v>
      </c>
      <c r="I87" s="6">
        <v>13</v>
      </c>
      <c r="J87" s="6">
        <v>67</v>
      </c>
      <c r="K87" s="9">
        <v>45661</v>
      </c>
    </row>
    <row r="88" spans="1:11" x14ac:dyDescent="0.25">
      <c r="A88" s="5">
        <v>45661.583333333336</v>
      </c>
      <c r="B88" s="3">
        <v>42</v>
      </c>
      <c r="C88" s="3"/>
      <c r="D88" s="6">
        <v>2025</v>
      </c>
      <c r="E88" s="6">
        <v>1</v>
      </c>
      <c r="F88" s="6">
        <v>4</v>
      </c>
      <c r="G88" s="6">
        <v>6</v>
      </c>
      <c r="H88" s="6">
        <v>1</v>
      </c>
      <c r="I88" s="6">
        <v>14</v>
      </c>
      <c r="J88" s="6">
        <v>42</v>
      </c>
      <c r="K88" s="9">
        <v>45661</v>
      </c>
    </row>
    <row r="89" spans="1:11" x14ac:dyDescent="0.25">
      <c r="A89" s="5">
        <v>45661.625</v>
      </c>
      <c r="B89" s="3">
        <v>68</v>
      </c>
      <c r="C89" s="3"/>
      <c r="D89" s="6">
        <v>2025</v>
      </c>
      <c r="E89" s="6">
        <v>1</v>
      </c>
      <c r="F89" s="6">
        <v>4</v>
      </c>
      <c r="G89" s="6">
        <v>6</v>
      </c>
      <c r="H89" s="6">
        <v>1</v>
      </c>
      <c r="I89" s="6">
        <v>15</v>
      </c>
      <c r="J89" s="6">
        <v>68</v>
      </c>
      <c r="K89" s="9">
        <v>45661</v>
      </c>
    </row>
    <row r="90" spans="1:11" x14ac:dyDescent="0.25">
      <c r="A90" s="5">
        <v>45661.666666666664</v>
      </c>
      <c r="B90" s="3">
        <v>40</v>
      </c>
      <c r="C90" s="3"/>
      <c r="D90" s="6">
        <v>2025</v>
      </c>
      <c r="E90" s="6">
        <v>1</v>
      </c>
      <c r="F90" s="6">
        <v>4</v>
      </c>
      <c r="G90" s="6">
        <v>6</v>
      </c>
      <c r="H90" s="6">
        <v>1</v>
      </c>
      <c r="I90" s="6">
        <v>16</v>
      </c>
      <c r="J90" s="6">
        <v>40</v>
      </c>
      <c r="K90" s="9">
        <v>45661</v>
      </c>
    </row>
    <row r="91" spans="1:11" x14ac:dyDescent="0.25">
      <c r="A91" s="5">
        <v>45661.708333333336</v>
      </c>
      <c r="B91" s="3">
        <v>24</v>
      </c>
      <c r="C91" s="3"/>
      <c r="D91" s="6">
        <v>2025</v>
      </c>
      <c r="E91" s="6">
        <v>1</v>
      </c>
      <c r="F91" s="6">
        <v>4</v>
      </c>
      <c r="G91" s="6">
        <v>6</v>
      </c>
      <c r="H91" s="6">
        <v>1</v>
      </c>
      <c r="I91" s="6">
        <v>17</v>
      </c>
      <c r="J91" s="6">
        <v>24</v>
      </c>
      <c r="K91" s="9">
        <v>45661</v>
      </c>
    </row>
    <row r="92" spans="1:11" x14ac:dyDescent="0.25">
      <c r="A92" s="5">
        <v>45661.75</v>
      </c>
      <c r="B92" s="3">
        <v>43</v>
      </c>
      <c r="C92" s="3"/>
      <c r="D92" s="6">
        <v>2025</v>
      </c>
      <c r="E92" s="6">
        <v>1</v>
      </c>
      <c r="F92" s="6">
        <v>4</v>
      </c>
      <c r="G92" s="6">
        <v>6</v>
      </c>
      <c r="H92" s="6">
        <v>1</v>
      </c>
      <c r="I92" s="6">
        <v>18</v>
      </c>
      <c r="J92" s="6">
        <v>43</v>
      </c>
      <c r="K92" s="9">
        <v>45661</v>
      </c>
    </row>
    <row r="93" spans="1:11" x14ac:dyDescent="0.25">
      <c r="A93" s="5">
        <v>45661.791666666664</v>
      </c>
      <c r="B93" s="3">
        <v>32</v>
      </c>
      <c r="C93" s="3"/>
      <c r="D93" s="6">
        <v>2025</v>
      </c>
      <c r="E93" s="6">
        <v>1</v>
      </c>
      <c r="F93" s="6">
        <v>4</v>
      </c>
      <c r="G93" s="6">
        <v>6</v>
      </c>
      <c r="H93" s="6">
        <v>1</v>
      </c>
      <c r="I93" s="6">
        <v>19</v>
      </c>
      <c r="J93" s="6">
        <v>32</v>
      </c>
      <c r="K93" s="9">
        <v>45661</v>
      </c>
    </row>
    <row r="94" spans="1:11" x14ac:dyDescent="0.25">
      <c r="A94" s="5">
        <v>45661.833333333336</v>
      </c>
      <c r="B94" s="3">
        <v>20</v>
      </c>
      <c r="C94" s="3"/>
      <c r="D94" s="6">
        <v>2025</v>
      </c>
      <c r="E94" s="6">
        <v>1</v>
      </c>
      <c r="F94" s="6">
        <v>4</v>
      </c>
      <c r="G94" s="6">
        <v>6</v>
      </c>
      <c r="H94" s="6">
        <v>1</v>
      </c>
      <c r="I94" s="6">
        <v>20</v>
      </c>
      <c r="J94" s="6">
        <v>20</v>
      </c>
      <c r="K94" s="9">
        <v>45661</v>
      </c>
    </row>
    <row r="95" spans="1:11" x14ac:dyDescent="0.25">
      <c r="A95" s="5">
        <v>45661.875</v>
      </c>
      <c r="B95" s="3">
        <v>27</v>
      </c>
      <c r="C95" s="3"/>
      <c r="D95" s="6">
        <v>2025</v>
      </c>
      <c r="E95" s="6">
        <v>1</v>
      </c>
      <c r="F95" s="6">
        <v>4</v>
      </c>
      <c r="G95" s="6">
        <v>6</v>
      </c>
      <c r="H95" s="6">
        <v>1</v>
      </c>
      <c r="I95" s="6">
        <v>21</v>
      </c>
      <c r="J95" s="6">
        <v>27</v>
      </c>
      <c r="K95" s="9">
        <v>45661</v>
      </c>
    </row>
    <row r="96" spans="1:11" x14ac:dyDescent="0.25">
      <c r="A96" s="5">
        <v>45661.916666666664</v>
      </c>
      <c r="B96" s="3">
        <v>14</v>
      </c>
      <c r="C96" s="3"/>
      <c r="D96" s="6">
        <v>2025</v>
      </c>
      <c r="E96" s="6">
        <v>1</v>
      </c>
      <c r="F96" s="6">
        <v>4</v>
      </c>
      <c r="G96" s="6">
        <v>6</v>
      </c>
      <c r="H96" s="6">
        <v>1</v>
      </c>
      <c r="I96" s="6">
        <v>22</v>
      </c>
      <c r="J96" s="6">
        <v>14</v>
      </c>
      <c r="K96" s="9">
        <v>45661</v>
      </c>
    </row>
    <row r="97" spans="1:11" x14ac:dyDescent="0.25">
      <c r="A97" s="5">
        <v>45661.958333333336</v>
      </c>
      <c r="B97" s="3">
        <v>7</v>
      </c>
      <c r="C97" s="3"/>
      <c r="D97" s="6">
        <v>2025</v>
      </c>
      <c r="E97" s="6">
        <v>1</v>
      </c>
      <c r="F97" s="6">
        <v>4</v>
      </c>
      <c r="G97" s="6">
        <v>6</v>
      </c>
      <c r="H97" s="6">
        <v>1</v>
      </c>
      <c r="I97" s="6">
        <v>23</v>
      </c>
      <c r="J97" s="6">
        <v>7</v>
      </c>
      <c r="K97" s="9">
        <v>45661</v>
      </c>
    </row>
    <row r="98" spans="1:11" x14ac:dyDescent="0.25">
      <c r="A98" s="5">
        <v>45662</v>
      </c>
      <c r="B98" s="3">
        <v>0</v>
      </c>
      <c r="C98" s="3"/>
      <c r="D98" s="6">
        <v>2025</v>
      </c>
      <c r="E98" s="6">
        <v>1</v>
      </c>
      <c r="F98" s="6">
        <v>5</v>
      </c>
      <c r="G98" s="6">
        <v>7</v>
      </c>
      <c r="H98" s="6">
        <v>1</v>
      </c>
      <c r="I98" s="6">
        <v>0</v>
      </c>
      <c r="J98" s="6">
        <v>0</v>
      </c>
      <c r="K98" s="9">
        <v>45662</v>
      </c>
    </row>
    <row r="99" spans="1:11" x14ac:dyDescent="0.25">
      <c r="A99" s="5">
        <v>45662.041666666664</v>
      </c>
      <c r="B99" s="3">
        <v>0</v>
      </c>
      <c r="C99" s="3"/>
      <c r="D99" s="6">
        <v>2025</v>
      </c>
      <c r="E99" s="6">
        <v>1</v>
      </c>
      <c r="F99" s="6">
        <v>5</v>
      </c>
      <c r="G99" s="6">
        <v>7</v>
      </c>
      <c r="H99" s="6">
        <v>1</v>
      </c>
      <c r="I99" s="6">
        <v>1</v>
      </c>
      <c r="J99" s="6">
        <v>0</v>
      </c>
      <c r="K99" s="9">
        <v>45662</v>
      </c>
    </row>
    <row r="100" spans="1:11" x14ac:dyDescent="0.25">
      <c r="A100" s="5">
        <v>45662.083333333336</v>
      </c>
      <c r="B100" s="3">
        <v>2</v>
      </c>
      <c r="C100" s="3"/>
      <c r="D100" s="6">
        <v>2025</v>
      </c>
      <c r="E100" s="6">
        <v>1</v>
      </c>
      <c r="F100" s="6">
        <v>5</v>
      </c>
      <c r="G100" s="6">
        <v>7</v>
      </c>
      <c r="H100" s="6">
        <v>1</v>
      </c>
      <c r="I100" s="6">
        <v>2</v>
      </c>
      <c r="J100" s="6">
        <v>2</v>
      </c>
      <c r="K100" s="9">
        <v>45662</v>
      </c>
    </row>
    <row r="101" spans="1:11" x14ac:dyDescent="0.25">
      <c r="A101" s="5">
        <v>45662.125</v>
      </c>
      <c r="B101" s="3">
        <v>0</v>
      </c>
      <c r="C101" s="3"/>
      <c r="D101" s="6">
        <v>2025</v>
      </c>
      <c r="E101" s="6">
        <v>1</v>
      </c>
      <c r="F101" s="6">
        <v>5</v>
      </c>
      <c r="G101" s="6">
        <v>7</v>
      </c>
      <c r="H101" s="6">
        <v>1</v>
      </c>
      <c r="I101" s="6">
        <v>3</v>
      </c>
      <c r="J101" s="6">
        <v>0</v>
      </c>
      <c r="K101" s="9">
        <v>45662</v>
      </c>
    </row>
    <row r="102" spans="1:11" x14ac:dyDescent="0.25">
      <c r="A102" s="5">
        <v>45662.166666666664</v>
      </c>
      <c r="B102" s="3">
        <v>1</v>
      </c>
      <c r="C102" s="3"/>
      <c r="D102" s="6">
        <v>2025</v>
      </c>
      <c r="E102" s="6">
        <v>1</v>
      </c>
      <c r="F102" s="6">
        <v>5</v>
      </c>
      <c r="G102" s="6">
        <v>7</v>
      </c>
      <c r="H102" s="6">
        <v>1</v>
      </c>
      <c r="I102" s="6">
        <v>4</v>
      </c>
      <c r="J102" s="6">
        <v>1</v>
      </c>
      <c r="K102" s="9">
        <v>45662</v>
      </c>
    </row>
    <row r="103" spans="1:11" x14ac:dyDescent="0.25">
      <c r="A103" s="5">
        <v>45662.208333333336</v>
      </c>
      <c r="B103" s="3">
        <v>0</v>
      </c>
      <c r="C103" s="3"/>
      <c r="D103" s="6">
        <v>2025</v>
      </c>
      <c r="E103" s="6">
        <v>1</v>
      </c>
      <c r="F103" s="6">
        <v>5</v>
      </c>
      <c r="G103" s="6">
        <v>7</v>
      </c>
      <c r="H103" s="6">
        <v>1</v>
      </c>
      <c r="I103" s="6">
        <v>5</v>
      </c>
      <c r="J103" s="6">
        <v>0</v>
      </c>
      <c r="K103" s="9">
        <v>45662</v>
      </c>
    </row>
    <row r="104" spans="1:11" x14ac:dyDescent="0.25">
      <c r="A104" s="5">
        <v>45662.25</v>
      </c>
      <c r="B104" s="3">
        <v>0</v>
      </c>
      <c r="C104" s="3"/>
      <c r="D104" s="6">
        <v>2025</v>
      </c>
      <c r="E104" s="6">
        <v>1</v>
      </c>
      <c r="F104" s="6">
        <v>5</v>
      </c>
      <c r="G104" s="6">
        <v>7</v>
      </c>
      <c r="H104" s="6">
        <v>1</v>
      </c>
      <c r="I104" s="6">
        <v>6</v>
      </c>
      <c r="J104" s="6">
        <v>0</v>
      </c>
      <c r="K104" s="9">
        <v>45662</v>
      </c>
    </row>
    <row r="105" spans="1:11" x14ac:dyDescent="0.25">
      <c r="A105" s="5">
        <v>45662.291666666664</v>
      </c>
      <c r="B105" s="3">
        <v>3</v>
      </c>
      <c r="C105" s="3"/>
      <c r="D105" s="6">
        <v>2025</v>
      </c>
      <c r="E105" s="6">
        <v>1</v>
      </c>
      <c r="F105" s="6">
        <v>5</v>
      </c>
      <c r="G105" s="6">
        <v>7</v>
      </c>
      <c r="H105" s="6">
        <v>1</v>
      </c>
      <c r="I105" s="6">
        <v>7</v>
      </c>
      <c r="J105" s="6">
        <v>3</v>
      </c>
      <c r="K105" s="9">
        <v>45662</v>
      </c>
    </row>
    <row r="106" spans="1:11" x14ac:dyDescent="0.25">
      <c r="A106" s="5">
        <v>45662.333333333336</v>
      </c>
      <c r="B106" s="3">
        <v>2</v>
      </c>
      <c r="C106" s="3"/>
      <c r="D106" s="6">
        <v>2025</v>
      </c>
      <c r="E106" s="6">
        <v>1</v>
      </c>
      <c r="F106" s="6">
        <v>5</v>
      </c>
      <c r="G106" s="6">
        <v>7</v>
      </c>
      <c r="H106" s="6">
        <v>1</v>
      </c>
      <c r="I106" s="6">
        <v>8</v>
      </c>
      <c r="J106" s="6">
        <v>2</v>
      </c>
      <c r="K106" s="9">
        <v>45662</v>
      </c>
    </row>
    <row r="107" spans="1:11" x14ac:dyDescent="0.25">
      <c r="A107" s="5">
        <v>45662.375</v>
      </c>
      <c r="B107" s="3">
        <v>5</v>
      </c>
      <c r="C107" s="3"/>
      <c r="D107" s="6">
        <v>2025</v>
      </c>
      <c r="E107" s="6">
        <v>1</v>
      </c>
      <c r="F107" s="6">
        <v>5</v>
      </c>
      <c r="G107" s="6">
        <v>7</v>
      </c>
      <c r="H107" s="6">
        <v>1</v>
      </c>
      <c r="I107" s="6">
        <v>9</v>
      </c>
      <c r="J107" s="6">
        <v>5</v>
      </c>
      <c r="K107" s="9">
        <v>45662</v>
      </c>
    </row>
    <row r="108" spans="1:11" x14ac:dyDescent="0.25">
      <c r="A108" s="5">
        <v>45662.416666666664</v>
      </c>
      <c r="B108" s="3">
        <v>23</v>
      </c>
      <c r="C108" s="3"/>
      <c r="D108" s="6">
        <v>2025</v>
      </c>
      <c r="E108" s="6">
        <v>1</v>
      </c>
      <c r="F108" s="6">
        <v>5</v>
      </c>
      <c r="G108" s="6">
        <v>7</v>
      </c>
      <c r="H108" s="6">
        <v>1</v>
      </c>
      <c r="I108" s="6">
        <v>10</v>
      </c>
      <c r="J108" s="6">
        <v>23</v>
      </c>
      <c r="K108" s="9">
        <v>45662</v>
      </c>
    </row>
    <row r="109" spans="1:11" x14ac:dyDescent="0.25">
      <c r="A109" s="5">
        <v>45662.458333333336</v>
      </c>
      <c r="B109" s="3">
        <v>16</v>
      </c>
      <c r="C109" s="3"/>
      <c r="D109" s="6">
        <v>2025</v>
      </c>
      <c r="E109" s="6">
        <v>1</v>
      </c>
      <c r="F109" s="6">
        <v>5</v>
      </c>
      <c r="G109" s="6">
        <v>7</v>
      </c>
      <c r="H109" s="6">
        <v>1</v>
      </c>
      <c r="I109" s="6">
        <v>11</v>
      </c>
      <c r="J109" s="6">
        <v>16</v>
      </c>
      <c r="K109" s="9">
        <v>45662</v>
      </c>
    </row>
    <row r="110" spans="1:11" x14ac:dyDescent="0.25">
      <c r="A110" s="5">
        <v>45662.5</v>
      </c>
      <c r="B110" s="3">
        <v>52</v>
      </c>
      <c r="C110" s="3"/>
      <c r="D110" s="6">
        <v>2025</v>
      </c>
      <c r="E110" s="6">
        <v>1</v>
      </c>
      <c r="F110" s="6">
        <v>5</v>
      </c>
      <c r="G110" s="6">
        <v>7</v>
      </c>
      <c r="H110" s="6">
        <v>1</v>
      </c>
      <c r="I110" s="6">
        <v>12</v>
      </c>
      <c r="J110" s="6">
        <v>52</v>
      </c>
      <c r="K110" s="9">
        <v>45662</v>
      </c>
    </row>
    <row r="111" spans="1:11" x14ac:dyDescent="0.25">
      <c r="A111" s="5">
        <v>45662.541666666664</v>
      </c>
      <c r="B111" s="3">
        <v>33</v>
      </c>
      <c r="C111" s="3"/>
      <c r="D111" s="6">
        <v>2025</v>
      </c>
      <c r="E111" s="6">
        <v>1</v>
      </c>
      <c r="F111" s="6">
        <v>5</v>
      </c>
      <c r="G111" s="6">
        <v>7</v>
      </c>
      <c r="H111" s="6">
        <v>1</v>
      </c>
      <c r="I111" s="6">
        <v>13</v>
      </c>
      <c r="J111" s="6">
        <v>33</v>
      </c>
      <c r="K111" s="9">
        <v>45662</v>
      </c>
    </row>
    <row r="112" spans="1:11" x14ac:dyDescent="0.25">
      <c r="A112" s="5">
        <v>45662.583333333336</v>
      </c>
      <c r="B112" s="3">
        <v>40</v>
      </c>
      <c r="C112" s="3"/>
      <c r="D112" s="6">
        <v>2025</v>
      </c>
      <c r="E112" s="6">
        <v>1</v>
      </c>
      <c r="F112" s="6">
        <v>5</v>
      </c>
      <c r="G112" s="6">
        <v>7</v>
      </c>
      <c r="H112" s="6">
        <v>1</v>
      </c>
      <c r="I112" s="6">
        <v>14</v>
      </c>
      <c r="J112" s="6">
        <v>40</v>
      </c>
      <c r="K112" s="9">
        <v>45662</v>
      </c>
    </row>
    <row r="113" spans="1:11" x14ac:dyDescent="0.25">
      <c r="A113" s="5">
        <v>45662.625</v>
      </c>
      <c r="B113" s="3">
        <v>62</v>
      </c>
      <c r="C113" s="3"/>
      <c r="D113" s="6">
        <v>2025</v>
      </c>
      <c r="E113" s="6">
        <v>1</v>
      </c>
      <c r="F113" s="6">
        <v>5</v>
      </c>
      <c r="G113" s="6">
        <v>7</v>
      </c>
      <c r="H113" s="6">
        <v>1</v>
      </c>
      <c r="I113" s="6">
        <v>15</v>
      </c>
      <c r="J113" s="6">
        <v>62</v>
      </c>
      <c r="K113" s="9">
        <v>45662</v>
      </c>
    </row>
    <row r="114" spans="1:11" x14ac:dyDescent="0.25">
      <c r="A114" s="5">
        <v>45662.666666666664</v>
      </c>
      <c r="B114" s="3">
        <v>19</v>
      </c>
      <c r="C114" s="3"/>
      <c r="D114" s="6">
        <v>2025</v>
      </c>
      <c r="E114" s="6">
        <v>1</v>
      </c>
      <c r="F114" s="6">
        <v>5</v>
      </c>
      <c r="G114" s="6">
        <v>7</v>
      </c>
      <c r="H114" s="6">
        <v>1</v>
      </c>
      <c r="I114" s="6">
        <v>16</v>
      </c>
      <c r="J114" s="6">
        <v>19</v>
      </c>
      <c r="K114" s="9">
        <v>45662</v>
      </c>
    </row>
    <row r="115" spans="1:11" x14ac:dyDescent="0.25">
      <c r="A115" s="5">
        <v>45662.708333333336</v>
      </c>
      <c r="B115" s="3">
        <v>32</v>
      </c>
      <c r="C115" s="3"/>
      <c r="D115" s="6">
        <v>2025</v>
      </c>
      <c r="E115" s="6">
        <v>1</v>
      </c>
      <c r="F115" s="6">
        <v>5</v>
      </c>
      <c r="G115" s="6">
        <v>7</v>
      </c>
      <c r="H115" s="6">
        <v>1</v>
      </c>
      <c r="I115" s="6">
        <v>17</v>
      </c>
      <c r="J115" s="6">
        <v>32</v>
      </c>
      <c r="K115" s="9">
        <v>45662</v>
      </c>
    </row>
    <row r="116" spans="1:11" x14ac:dyDescent="0.25">
      <c r="A116" s="5">
        <v>45662.75</v>
      </c>
      <c r="B116" s="3">
        <v>21</v>
      </c>
      <c r="C116" s="3"/>
      <c r="D116" s="6">
        <v>2025</v>
      </c>
      <c r="E116" s="6">
        <v>1</v>
      </c>
      <c r="F116" s="6">
        <v>5</v>
      </c>
      <c r="G116" s="6">
        <v>7</v>
      </c>
      <c r="H116" s="6">
        <v>1</v>
      </c>
      <c r="I116" s="6">
        <v>18</v>
      </c>
      <c r="J116" s="6">
        <v>21</v>
      </c>
      <c r="K116" s="9">
        <v>45662</v>
      </c>
    </row>
    <row r="117" spans="1:11" x14ac:dyDescent="0.25">
      <c r="A117" s="5">
        <v>45662.791666666664</v>
      </c>
      <c r="B117" s="3">
        <v>19</v>
      </c>
      <c r="C117" s="3"/>
      <c r="D117" s="6">
        <v>2025</v>
      </c>
      <c r="E117" s="6">
        <v>1</v>
      </c>
      <c r="F117" s="6">
        <v>5</v>
      </c>
      <c r="G117" s="6">
        <v>7</v>
      </c>
      <c r="H117" s="6">
        <v>1</v>
      </c>
      <c r="I117" s="6">
        <v>19</v>
      </c>
      <c r="J117" s="6">
        <v>19</v>
      </c>
      <c r="K117" s="9">
        <v>45662</v>
      </c>
    </row>
    <row r="118" spans="1:11" x14ac:dyDescent="0.25">
      <c r="A118" s="5">
        <v>45662.833333333336</v>
      </c>
      <c r="B118" s="3">
        <v>20</v>
      </c>
      <c r="C118" s="3"/>
      <c r="D118" s="6">
        <v>2025</v>
      </c>
      <c r="E118" s="6">
        <v>1</v>
      </c>
      <c r="F118" s="6">
        <v>5</v>
      </c>
      <c r="G118" s="6">
        <v>7</v>
      </c>
      <c r="H118" s="6">
        <v>1</v>
      </c>
      <c r="I118" s="6">
        <v>20</v>
      </c>
      <c r="J118" s="6">
        <v>20</v>
      </c>
      <c r="K118" s="9">
        <v>45662</v>
      </c>
    </row>
    <row r="119" spans="1:11" x14ac:dyDescent="0.25">
      <c r="A119" s="5">
        <v>45662.875</v>
      </c>
      <c r="B119" s="3">
        <v>10</v>
      </c>
      <c r="C119" s="3"/>
      <c r="D119" s="6">
        <v>2025</v>
      </c>
      <c r="E119" s="6">
        <v>1</v>
      </c>
      <c r="F119" s="6">
        <v>5</v>
      </c>
      <c r="G119" s="6">
        <v>7</v>
      </c>
      <c r="H119" s="6">
        <v>1</v>
      </c>
      <c r="I119" s="6">
        <v>21</v>
      </c>
      <c r="J119" s="6">
        <v>10</v>
      </c>
      <c r="K119" s="9">
        <v>45662</v>
      </c>
    </row>
    <row r="120" spans="1:11" x14ac:dyDescent="0.25">
      <c r="A120" s="5">
        <v>45662.916666666664</v>
      </c>
      <c r="B120" s="3">
        <v>5</v>
      </c>
      <c r="C120" s="3"/>
      <c r="D120" s="6">
        <v>2025</v>
      </c>
      <c r="E120" s="6">
        <v>1</v>
      </c>
      <c r="F120" s="6">
        <v>5</v>
      </c>
      <c r="G120" s="6">
        <v>7</v>
      </c>
      <c r="H120" s="6">
        <v>1</v>
      </c>
      <c r="I120" s="6">
        <v>22</v>
      </c>
      <c r="J120" s="6">
        <v>5</v>
      </c>
      <c r="K120" s="9">
        <v>45662</v>
      </c>
    </row>
    <row r="121" spans="1:11" x14ac:dyDescent="0.25">
      <c r="A121" s="5">
        <v>45662.958333333336</v>
      </c>
      <c r="B121" s="3">
        <v>16</v>
      </c>
      <c r="C121" s="3"/>
      <c r="D121" s="6">
        <v>2025</v>
      </c>
      <c r="E121" s="6">
        <v>1</v>
      </c>
      <c r="F121" s="6">
        <v>5</v>
      </c>
      <c r="G121" s="6">
        <v>7</v>
      </c>
      <c r="H121" s="6">
        <v>1</v>
      </c>
      <c r="I121" s="6">
        <v>23</v>
      </c>
      <c r="J121" s="6">
        <v>16</v>
      </c>
      <c r="K121" s="9">
        <v>45662</v>
      </c>
    </row>
    <row r="122" spans="1:11" x14ac:dyDescent="0.25">
      <c r="A122" s="5">
        <v>45663</v>
      </c>
      <c r="B122" s="3">
        <v>0</v>
      </c>
      <c r="C122" s="3"/>
      <c r="D122" s="6">
        <v>2025</v>
      </c>
      <c r="E122" s="6">
        <v>1</v>
      </c>
      <c r="F122" s="6">
        <v>6</v>
      </c>
      <c r="G122" s="6">
        <v>1</v>
      </c>
      <c r="H122" s="6">
        <v>2</v>
      </c>
      <c r="I122" s="6">
        <v>0</v>
      </c>
      <c r="J122" s="6">
        <v>0</v>
      </c>
      <c r="K122" s="9">
        <v>45663</v>
      </c>
    </row>
    <row r="123" spans="1:11" x14ac:dyDescent="0.25">
      <c r="A123" s="5">
        <v>45663.041666666664</v>
      </c>
      <c r="B123" s="3">
        <v>0</v>
      </c>
      <c r="C123" s="3"/>
      <c r="D123" s="6">
        <v>2025</v>
      </c>
      <c r="E123" s="6">
        <v>1</v>
      </c>
      <c r="F123" s="6">
        <v>6</v>
      </c>
      <c r="G123" s="6">
        <v>1</v>
      </c>
      <c r="H123" s="6">
        <v>2</v>
      </c>
      <c r="I123" s="6">
        <v>1</v>
      </c>
      <c r="J123" s="6">
        <v>0</v>
      </c>
      <c r="K123" s="9">
        <v>45663</v>
      </c>
    </row>
    <row r="124" spans="1:11" x14ac:dyDescent="0.25">
      <c r="A124" s="5">
        <v>45663.083333333336</v>
      </c>
      <c r="B124" s="3">
        <v>0</v>
      </c>
      <c r="C124" s="3"/>
      <c r="D124" s="6">
        <v>2025</v>
      </c>
      <c r="E124" s="6">
        <v>1</v>
      </c>
      <c r="F124" s="6">
        <v>6</v>
      </c>
      <c r="G124" s="6">
        <v>1</v>
      </c>
      <c r="H124" s="6">
        <v>2</v>
      </c>
      <c r="I124" s="6">
        <v>2</v>
      </c>
      <c r="J124" s="6">
        <v>0</v>
      </c>
      <c r="K124" s="9">
        <v>45663</v>
      </c>
    </row>
    <row r="125" spans="1:11" x14ac:dyDescent="0.25">
      <c r="A125" s="5">
        <v>45663.125</v>
      </c>
      <c r="B125" s="3">
        <v>2</v>
      </c>
      <c r="C125" s="3"/>
      <c r="D125" s="6">
        <v>2025</v>
      </c>
      <c r="E125" s="6">
        <v>1</v>
      </c>
      <c r="F125" s="6">
        <v>6</v>
      </c>
      <c r="G125" s="6">
        <v>1</v>
      </c>
      <c r="H125" s="6">
        <v>2</v>
      </c>
      <c r="I125" s="6">
        <v>3</v>
      </c>
      <c r="J125" s="6">
        <v>2</v>
      </c>
      <c r="K125" s="9">
        <v>45663</v>
      </c>
    </row>
    <row r="126" spans="1:11" x14ac:dyDescent="0.25">
      <c r="A126" s="5">
        <v>45663.166666666664</v>
      </c>
      <c r="B126" s="3">
        <v>0</v>
      </c>
      <c r="C126" s="3"/>
      <c r="D126" s="6">
        <v>2025</v>
      </c>
      <c r="E126" s="6">
        <v>1</v>
      </c>
      <c r="F126" s="6">
        <v>6</v>
      </c>
      <c r="G126" s="6">
        <v>1</v>
      </c>
      <c r="H126" s="6">
        <v>2</v>
      </c>
      <c r="I126" s="6">
        <v>4</v>
      </c>
      <c r="J126" s="6">
        <v>0</v>
      </c>
      <c r="K126" s="9">
        <v>45663</v>
      </c>
    </row>
    <row r="127" spans="1:11" x14ac:dyDescent="0.25">
      <c r="A127" s="5">
        <v>45663.208333333336</v>
      </c>
      <c r="B127" s="3">
        <v>0</v>
      </c>
      <c r="C127" s="3"/>
      <c r="D127" s="6">
        <v>2025</v>
      </c>
      <c r="E127" s="6">
        <v>1</v>
      </c>
      <c r="F127" s="6">
        <v>6</v>
      </c>
      <c r="G127" s="6">
        <v>1</v>
      </c>
      <c r="H127" s="6">
        <v>2</v>
      </c>
      <c r="I127" s="6">
        <v>5</v>
      </c>
      <c r="J127" s="6">
        <v>0</v>
      </c>
      <c r="K127" s="9">
        <v>45663</v>
      </c>
    </row>
    <row r="128" spans="1:11" x14ac:dyDescent="0.25">
      <c r="A128" s="5">
        <v>45663.25</v>
      </c>
      <c r="B128" s="3">
        <v>1</v>
      </c>
      <c r="C128" s="3"/>
      <c r="D128" s="6">
        <v>2025</v>
      </c>
      <c r="E128" s="6">
        <v>1</v>
      </c>
      <c r="F128" s="6">
        <v>6</v>
      </c>
      <c r="G128" s="6">
        <v>1</v>
      </c>
      <c r="H128" s="6">
        <v>2</v>
      </c>
      <c r="I128" s="6">
        <v>6</v>
      </c>
      <c r="J128" s="6">
        <v>1</v>
      </c>
      <c r="K128" s="9">
        <v>45663</v>
      </c>
    </row>
    <row r="129" spans="1:11" x14ac:dyDescent="0.25">
      <c r="A129" s="5">
        <v>45663.291666666664</v>
      </c>
      <c r="B129" s="3">
        <v>3</v>
      </c>
      <c r="C129" s="3"/>
      <c r="D129" s="6">
        <v>2025</v>
      </c>
      <c r="E129" s="6">
        <v>1</v>
      </c>
      <c r="F129" s="6">
        <v>6</v>
      </c>
      <c r="G129" s="6">
        <v>1</v>
      </c>
      <c r="H129" s="6">
        <v>2</v>
      </c>
      <c r="I129" s="6">
        <v>7</v>
      </c>
      <c r="J129" s="6">
        <v>3</v>
      </c>
      <c r="K129" s="9">
        <v>45663</v>
      </c>
    </row>
    <row r="130" spans="1:11" x14ac:dyDescent="0.25">
      <c r="A130" s="5">
        <v>45663.333333333336</v>
      </c>
      <c r="B130" s="3">
        <v>11</v>
      </c>
      <c r="C130" s="3"/>
      <c r="D130" s="6">
        <v>2025</v>
      </c>
      <c r="E130" s="6">
        <v>1</v>
      </c>
      <c r="F130" s="6">
        <v>6</v>
      </c>
      <c r="G130" s="6">
        <v>1</v>
      </c>
      <c r="H130" s="6">
        <v>2</v>
      </c>
      <c r="I130" s="6">
        <v>8</v>
      </c>
      <c r="J130" s="6">
        <v>11</v>
      </c>
      <c r="K130" s="9">
        <v>45663</v>
      </c>
    </row>
    <row r="131" spans="1:11" x14ac:dyDescent="0.25">
      <c r="A131" s="5">
        <v>45663.375</v>
      </c>
      <c r="B131" s="3">
        <v>17</v>
      </c>
      <c r="C131" s="3"/>
      <c r="D131" s="6">
        <v>2025</v>
      </c>
      <c r="E131" s="6">
        <v>1</v>
      </c>
      <c r="F131" s="6">
        <v>6</v>
      </c>
      <c r="G131" s="6">
        <v>1</v>
      </c>
      <c r="H131" s="6">
        <v>2</v>
      </c>
      <c r="I131" s="6">
        <v>9</v>
      </c>
      <c r="J131" s="6">
        <v>17</v>
      </c>
      <c r="K131" s="9">
        <v>45663</v>
      </c>
    </row>
    <row r="132" spans="1:11" x14ac:dyDescent="0.25">
      <c r="A132" s="5">
        <v>45663.416666666664</v>
      </c>
      <c r="B132" s="3">
        <v>48</v>
      </c>
      <c r="C132" s="3"/>
      <c r="D132" s="6">
        <v>2025</v>
      </c>
      <c r="E132" s="6">
        <v>1</v>
      </c>
      <c r="F132" s="6">
        <v>6</v>
      </c>
      <c r="G132" s="6">
        <v>1</v>
      </c>
      <c r="H132" s="6">
        <v>2</v>
      </c>
      <c r="I132" s="6">
        <v>10</v>
      </c>
      <c r="J132" s="6">
        <v>48</v>
      </c>
      <c r="K132" s="9">
        <v>45663</v>
      </c>
    </row>
    <row r="133" spans="1:11" x14ac:dyDescent="0.25">
      <c r="A133" s="5">
        <v>45663.458333333336</v>
      </c>
      <c r="B133" s="3">
        <v>27</v>
      </c>
      <c r="C133" s="3"/>
      <c r="D133" s="6">
        <v>2025</v>
      </c>
      <c r="E133" s="6">
        <v>1</v>
      </c>
      <c r="F133" s="6">
        <v>6</v>
      </c>
      <c r="G133" s="6">
        <v>1</v>
      </c>
      <c r="H133" s="6">
        <v>2</v>
      </c>
      <c r="I133" s="6">
        <v>11</v>
      </c>
      <c r="J133" s="6">
        <v>27</v>
      </c>
      <c r="K133" s="9">
        <v>45663</v>
      </c>
    </row>
    <row r="134" spans="1:11" x14ac:dyDescent="0.25">
      <c r="A134" s="5">
        <v>45663.5</v>
      </c>
      <c r="B134" s="3">
        <v>48</v>
      </c>
      <c r="C134" s="3"/>
      <c r="D134" s="6">
        <v>2025</v>
      </c>
      <c r="E134" s="6">
        <v>1</v>
      </c>
      <c r="F134" s="6">
        <v>6</v>
      </c>
      <c r="G134" s="6">
        <v>1</v>
      </c>
      <c r="H134" s="6">
        <v>2</v>
      </c>
      <c r="I134" s="6">
        <v>12</v>
      </c>
      <c r="J134" s="6">
        <v>48</v>
      </c>
      <c r="K134" s="9">
        <v>45663</v>
      </c>
    </row>
    <row r="135" spans="1:11" x14ac:dyDescent="0.25">
      <c r="A135" s="5">
        <v>45663.541666666664</v>
      </c>
      <c r="B135" s="3">
        <v>67</v>
      </c>
      <c r="C135" s="3"/>
      <c r="D135" s="6">
        <v>2025</v>
      </c>
      <c r="E135" s="6">
        <v>1</v>
      </c>
      <c r="F135" s="6">
        <v>6</v>
      </c>
      <c r="G135" s="6">
        <v>1</v>
      </c>
      <c r="H135" s="6">
        <v>2</v>
      </c>
      <c r="I135" s="6">
        <v>13</v>
      </c>
      <c r="J135" s="6">
        <v>67</v>
      </c>
      <c r="K135" s="9">
        <v>45663</v>
      </c>
    </row>
    <row r="136" spans="1:11" x14ac:dyDescent="0.25">
      <c r="A136" s="5">
        <v>45663.583333333336</v>
      </c>
      <c r="B136" s="3">
        <v>36</v>
      </c>
      <c r="C136" s="3"/>
      <c r="D136" s="6">
        <v>2025</v>
      </c>
      <c r="E136" s="6">
        <v>1</v>
      </c>
      <c r="F136" s="6">
        <v>6</v>
      </c>
      <c r="G136" s="6">
        <v>1</v>
      </c>
      <c r="H136" s="6">
        <v>2</v>
      </c>
      <c r="I136" s="6">
        <v>14</v>
      </c>
      <c r="J136" s="6">
        <v>36</v>
      </c>
      <c r="K136" s="9">
        <v>45663</v>
      </c>
    </row>
    <row r="137" spans="1:11" x14ac:dyDescent="0.25">
      <c r="A137" s="5">
        <v>45663.625</v>
      </c>
      <c r="B137" s="3">
        <v>19</v>
      </c>
      <c r="C137" s="3"/>
      <c r="D137" s="6">
        <v>2025</v>
      </c>
      <c r="E137" s="6">
        <v>1</v>
      </c>
      <c r="F137" s="6">
        <v>6</v>
      </c>
      <c r="G137" s="6">
        <v>1</v>
      </c>
      <c r="H137" s="6">
        <v>2</v>
      </c>
      <c r="I137" s="6">
        <v>15</v>
      </c>
      <c r="J137" s="6">
        <v>19</v>
      </c>
      <c r="K137" s="9">
        <v>45663</v>
      </c>
    </row>
    <row r="138" spans="1:11" x14ac:dyDescent="0.25">
      <c r="A138" s="5">
        <v>45663.666666666664</v>
      </c>
      <c r="B138" s="3">
        <v>42</v>
      </c>
      <c r="C138" s="3"/>
      <c r="D138" s="6">
        <v>2025</v>
      </c>
      <c r="E138" s="6">
        <v>1</v>
      </c>
      <c r="F138" s="6">
        <v>6</v>
      </c>
      <c r="G138" s="6">
        <v>1</v>
      </c>
      <c r="H138" s="6">
        <v>2</v>
      </c>
      <c r="I138" s="6">
        <v>16</v>
      </c>
      <c r="J138" s="6">
        <v>42</v>
      </c>
      <c r="K138" s="9">
        <v>45663</v>
      </c>
    </row>
    <row r="139" spans="1:11" x14ac:dyDescent="0.25">
      <c r="A139" s="5">
        <v>45663.708333333336</v>
      </c>
      <c r="B139" s="3">
        <v>13</v>
      </c>
      <c r="C139" s="3"/>
      <c r="D139" s="6">
        <v>2025</v>
      </c>
      <c r="E139" s="6">
        <v>1</v>
      </c>
      <c r="F139" s="6">
        <v>6</v>
      </c>
      <c r="G139" s="6">
        <v>1</v>
      </c>
      <c r="H139" s="6">
        <v>2</v>
      </c>
      <c r="I139" s="6">
        <v>17</v>
      </c>
      <c r="J139" s="6">
        <v>13</v>
      </c>
      <c r="K139" s="9">
        <v>45663</v>
      </c>
    </row>
    <row r="140" spans="1:11" x14ac:dyDescent="0.25">
      <c r="A140" s="5">
        <v>45663.75</v>
      </c>
      <c r="B140" s="3">
        <v>47</v>
      </c>
      <c r="C140" s="3"/>
      <c r="D140" s="6">
        <v>2025</v>
      </c>
      <c r="E140" s="6">
        <v>1</v>
      </c>
      <c r="F140" s="6">
        <v>6</v>
      </c>
      <c r="G140" s="6">
        <v>1</v>
      </c>
      <c r="H140" s="6">
        <v>2</v>
      </c>
      <c r="I140" s="6">
        <v>18</v>
      </c>
      <c r="J140" s="6">
        <v>47</v>
      </c>
      <c r="K140" s="9">
        <v>45663</v>
      </c>
    </row>
    <row r="141" spans="1:11" x14ac:dyDescent="0.25">
      <c r="A141" s="5">
        <v>45663.791666666664</v>
      </c>
      <c r="B141" s="3">
        <v>4</v>
      </c>
      <c r="C141" s="3"/>
      <c r="D141" s="6">
        <v>2025</v>
      </c>
      <c r="E141" s="6">
        <v>1</v>
      </c>
      <c r="F141" s="6">
        <v>6</v>
      </c>
      <c r="G141" s="6">
        <v>1</v>
      </c>
      <c r="H141" s="6">
        <v>2</v>
      </c>
      <c r="I141" s="6">
        <v>19</v>
      </c>
      <c r="J141" s="6">
        <v>4</v>
      </c>
      <c r="K141" s="9">
        <v>45663</v>
      </c>
    </row>
    <row r="142" spans="1:11" x14ac:dyDescent="0.25">
      <c r="A142" s="5">
        <v>45663.833333333336</v>
      </c>
      <c r="B142" s="3">
        <v>12</v>
      </c>
      <c r="C142" s="3"/>
      <c r="D142" s="6">
        <v>2025</v>
      </c>
      <c r="E142" s="6">
        <v>1</v>
      </c>
      <c r="F142" s="6">
        <v>6</v>
      </c>
      <c r="G142" s="6">
        <v>1</v>
      </c>
      <c r="H142" s="6">
        <v>2</v>
      </c>
      <c r="I142" s="6">
        <v>20</v>
      </c>
      <c r="J142" s="6">
        <v>12</v>
      </c>
      <c r="K142" s="9">
        <v>45663</v>
      </c>
    </row>
    <row r="143" spans="1:11" x14ac:dyDescent="0.25">
      <c r="A143" s="5">
        <v>45663.875</v>
      </c>
      <c r="B143" s="3">
        <v>11</v>
      </c>
      <c r="C143" s="3"/>
      <c r="D143" s="6">
        <v>2025</v>
      </c>
      <c r="E143" s="6">
        <v>1</v>
      </c>
      <c r="F143" s="6">
        <v>6</v>
      </c>
      <c r="G143" s="6">
        <v>1</v>
      </c>
      <c r="H143" s="6">
        <v>2</v>
      </c>
      <c r="I143" s="6">
        <v>21</v>
      </c>
      <c r="J143" s="6">
        <v>11</v>
      </c>
      <c r="K143" s="9">
        <v>45663</v>
      </c>
    </row>
    <row r="144" spans="1:11" x14ac:dyDescent="0.25">
      <c r="A144" s="5">
        <v>45663.916666666664</v>
      </c>
      <c r="B144" s="3">
        <v>9</v>
      </c>
      <c r="C144" s="3"/>
      <c r="D144" s="6">
        <v>2025</v>
      </c>
      <c r="E144" s="6">
        <v>1</v>
      </c>
      <c r="F144" s="6">
        <v>6</v>
      </c>
      <c r="G144" s="6">
        <v>1</v>
      </c>
      <c r="H144" s="6">
        <v>2</v>
      </c>
      <c r="I144" s="6">
        <v>22</v>
      </c>
      <c r="J144" s="6">
        <v>9</v>
      </c>
      <c r="K144" s="9">
        <v>45663</v>
      </c>
    </row>
    <row r="145" spans="1:11" x14ac:dyDescent="0.25">
      <c r="A145" s="5">
        <v>45663.958333333336</v>
      </c>
      <c r="B145" s="3">
        <v>6</v>
      </c>
      <c r="C145" s="3"/>
      <c r="D145" s="6">
        <v>2025</v>
      </c>
      <c r="E145" s="6">
        <v>1</v>
      </c>
      <c r="F145" s="6">
        <v>6</v>
      </c>
      <c r="G145" s="6">
        <v>1</v>
      </c>
      <c r="H145" s="6">
        <v>2</v>
      </c>
      <c r="I145" s="6">
        <v>23</v>
      </c>
      <c r="J145" s="6">
        <v>6</v>
      </c>
      <c r="K145" s="9">
        <v>45663</v>
      </c>
    </row>
    <row r="146" spans="1:11" x14ac:dyDescent="0.25">
      <c r="A146" s="5">
        <v>45664</v>
      </c>
      <c r="B146" s="3">
        <v>0</v>
      </c>
      <c r="C146" s="3"/>
      <c r="D146" s="6">
        <v>2025</v>
      </c>
      <c r="E146" s="6">
        <v>1</v>
      </c>
      <c r="F146" s="6">
        <v>7</v>
      </c>
      <c r="G146" s="6">
        <v>2</v>
      </c>
      <c r="H146" s="6">
        <v>2</v>
      </c>
      <c r="I146" s="6">
        <v>0</v>
      </c>
      <c r="J146" s="6">
        <v>0</v>
      </c>
      <c r="K146" s="9">
        <v>45664</v>
      </c>
    </row>
    <row r="147" spans="1:11" x14ac:dyDescent="0.25">
      <c r="A147" s="5">
        <v>45664.041666666664</v>
      </c>
      <c r="B147" s="3">
        <v>0</v>
      </c>
      <c r="C147" s="3"/>
      <c r="D147" s="6">
        <v>2025</v>
      </c>
      <c r="E147" s="6">
        <v>1</v>
      </c>
      <c r="F147" s="6">
        <v>7</v>
      </c>
      <c r="G147" s="6">
        <v>2</v>
      </c>
      <c r="H147" s="6">
        <v>2</v>
      </c>
      <c r="I147" s="6">
        <v>1</v>
      </c>
      <c r="J147" s="6">
        <v>0</v>
      </c>
      <c r="K147" s="9">
        <v>45664</v>
      </c>
    </row>
    <row r="148" spans="1:11" x14ac:dyDescent="0.25">
      <c r="A148" s="5">
        <v>45664.083333333336</v>
      </c>
      <c r="B148" s="3">
        <v>0</v>
      </c>
      <c r="C148" s="3"/>
      <c r="D148" s="6">
        <v>2025</v>
      </c>
      <c r="E148" s="6">
        <v>1</v>
      </c>
      <c r="F148" s="6">
        <v>7</v>
      </c>
      <c r="G148" s="6">
        <v>2</v>
      </c>
      <c r="H148" s="6">
        <v>2</v>
      </c>
      <c r="I148" s="6">
        <v>2</v>
      </c>
      <c r="J148" s="6">
        <v>0</v>
      </c>
      <c r="K148" s="9">
        <v>45664</v>
      </c>
    </row>
    <row r="149" spans="1:11" x14ac:dyDescent="0.25">
      <c r="A149" s="5">
        <v>45664.125</v>
      </c>
      <c r="B149" s="3">
        <v>0</v>
      </c>
      <c r="C149" s="3"/>
      <c r="D149" s="6">
        <v>2025</v>
      </c>
      <c r="E149" s="6">
        <v>1</v>
      </c>
      <c r="F149" s="6">
        <v>7</v>
      </c>
      <c r="G149" s="6">
        <v>2</v>
      </c>
      <c r="H149" s="6">
        <v>2</v>
      </c>
      <c r="I149" s="6">
        <v>3</v>
      </c>
      <c r="J149" s="6">
        <v>0</v>
      </c>
      <c r="K149" s="9">
        <v>45664</v>
      </c>
    </row>
    <row r="150" spans="1:11" x14ac:dyDescent="0.25">
      <c r="A150" s="5">
        <v>45664.166666666664</v>
      </c>
      <c r="B150" s="3">
        <v>1</v>
      </c>
      <c r="C150" s="3"/>
      <c r="D150" s="6">
        <v>2025</v>
      </c>
      <c r="E150" s="6">
        <v>1</v>
      </c>
      <c r="F150" s="6">
        <v>7</v>
      </c>
      <c r="G150" s="6">
        <v>2</v>
      </c>
      <c r="H150" s="6">
        <v>2</v>
      </c>
      <c r="I150" s="6">
        <v>4</v>
      </c>
      <c r="J150" s="6">
        <v>1</v>
      </c>
      <c r="K150" s="9">
        <v>45664</v>
      </c>
    </row>
    <row r="151" spans="1:11" x14ac:dyDescent="0.25">
      <c r="A151" s="5">
        <v>45664.208333333336</v>
      </c>
      <c r="B151" s="3">
        <v>4</v>
      </c>
      <c r="C151" s="3"/>
      <c r="D151" s="6">
        <v>2025</v>
      </c>
      <c r="E151" s="6">
        <v>1</v>
      </c>
      <c r="F151" s="6">
        <v>7</v>
      </c>
      <c r="G151" s="6">
        <v>2</v>
      </c>
      <c r="H151" s="6">
        <v>2</v>
      </c>
      <c r="I151" s="6">
        <v>5</v>
      </c>
      <c r="J151" s="6">
        <v>4</v>
      </c>
      <c r="K151" s="9">
        <v>45664</v>
      </c>
    </row>
    <row r="152" spans="1:11" x14ac:dyDescent="0.25">
      <c r="A152" s="5">
        <v>45664.25</v>
      </c>
      <c r="B152" s="3">
        <v>0</v>
      </c>
      <c r="C152" s="3"/>
      <c r="D152" s="6">
        <v>2025</v>
      </c>
      <c r="E152" s="6">
        <v>1</v>
      </c>
      <c r="F152" s="6">
        <v>7</v>
      </c>
      <c r="G152" s="6">
        <v>2</v>
      </c>
      <c r="H152" s="6">
        <v>2</v>
      </c>
      <c r="I152" s="6">
        <v>6</v>
      </c>
      <c r="J152" s="6">
        <v>0</v>
      </c>
      <c r="K152" s="9">
        <v>45664</v>
      </c>
    </row>
    <row r="153" spans="1:11" x14ac:dyDescent="0.25">
      <c r="A153" s="5">
        <v>45664.291666666664</v>
      </c>
      <c r="B153" s="3">
        <v>2</v>
      </c>
      <c r="C153" s="3"/>
      <c r="D153" s="6">
        <v>2025</v>
      </c>
      <c r="E153" s="6">
        <v>1</v>
      </c>
      <c r="F153" s="6">
        <v>7</v>
      </c>
      <c r="G153" s="6">
        <v>2</v>
      </c>
      <c r="H153" s="6">
        <v>2</v>
      </c>
      <c r="I153" s="6">
        <v>7</v>
      </c>
      <c r="J153" s="6">
        <v>2</v>
      </c>
      <c r="K153" s="9">
        <v>45664</v>
      </c>
    </row>
    <row r="154" spans="1:11" x14ac:dyDescent="0.25">
      <c r="A154" s="5">
        <v>45664.333333333336</v>
      </c>
      <c r="B154" s="3">
        <v>35</v>
      </c>
      <c r="C154" s="3"/>
      <c r="D154" s="6">
        <v>2025</v>
      </c>
      <c r="E154" s="6">
        <v>1</v>
      </c>
      <c r="F154" s="6">
        <v>7</v>
      </c>
      <c r="G154" s="6">
        <v>2</v>
      </c>
      <c r="H154" s="6">
        <v>2</v>
      </c>
      <c r="I154" s="6">
        <v>8</v>
      </c>
      <c r="J154" s="6">
        <v>35</v>
      </c>
      <c r="K154" s="9">
        <v>45664</v>
      </c>
    </row>
    <row r="155" spans="1:11" x14ac:dyDescent="0.25">
      <c r="A155" s="5">
        <v>45664.375</v>
      </c>
      <c r="B155" s="3">
        <v>9</v>
      </c>
      <c r="C155" s="3"/>
      <c r="D155" s="6">
        <v>2025</v>
      </c>
      <c r="E155" s="6">
        <v>1</v>
      </c>
      <c r="F155" s="6">
        <v>7</v>
      </c>
      <c r="G155" s="6">
        <v>2</v>
      </c>
      <c r="H155" s="6">
        <v>2</v>
      </c>
      <c r="I155" s="6">
        <v>9</v>
      </c>
      <c r="J155" s="6">
        <v>9</v>
      </c>
      <c r="K155" s="9">
        <v>45664</v>
      </c>
    </row>
    <row r="156" spans="1:11" x14ac:dyDescent="0.25">
      <c r="A156" s="5">
        <v>45664.416666666664</v>
      </c>
      <c r="B156" s="3">
        <v>17</v>
      </c>
      <c r="C156" s="3"/>
      <c r="D156" s="6">
        <v>2025</v>
      </c>
      <c r="E156" s="6">
        <v>1</v>
      </c>
      <c r="F156" s="6">
        <v>7</v>
      </c>
      <c r="G156" s="6">
        <v>2</v>
      </c>
      <c r="H156" s="6">
        <v>2</v>
      </c>
      <c r="I156" s="6">
        <v>10</v>
      </c>
      <c r="J156" s="6">
        <v>17</v>
      </c>
      <c r="K156" s="9">
        <v>45664</v>
      </c>
    </row>
    <row r="157" spans="1:11" x14ac:dyDescent="0.25">
      <c r="A157" s="5">
        <v>45664.458333333336</v>
      </c>
      <c r="B157" s="3">
        <v>11</v>
      </c>
      <c r="C157" s="3"/>
      <c r="D157" s="6">
        <v>2025</v>
      </c>
      <c r="E157" s="6">
        <v>1</v>
      </c>
      <c r="F157" s="6">
        <v>7</v>
      </c>
      <c r="G157" s="6">
        <v>2</v>
      </c>
      <c r="H157" s="6">
        <v>2</v>
      </c>
      <c r="I157" s="6">
        <v>11</v>
      </c>
      <c r="J157" s="6">
        <v>11</v>
      </c>
      <c r="K157" s="9">
        <v>45664</v>
      </c>
    </row>
    <row r="158" spans="1:11" x14ac:dyDescent="0.25">
      <c r="A158" s="5">
        <v>45664.5</v>
      </c>
      <c r="B158" s="3">
        <v>17</v>
      </c>
      <c r="C158" s="3"/>
      <c r="D158" s="6">
        <v>2025</v>
      </c>
      <c r="E158" s="6">
        <v>1</v>
      </c>
      <c r="F158" s="6">
        <v>7</v>
      </c>
      <c r="G158" s="6">
        <v>2</v>
      </c>
      <c r="H158" s="6">
        <v>2</v>
      </c>
      <c r="I158" s="6">
        <v>12</v>
      </c>
      <c r="J158" s="6">
        <v>17</v>
      </c>
      <c r="K158" s="9">
        <v>45664</v>
      </c>
    </row>
    <row r="159" spans="1:11" x14ac:dyDescent="0.25">
      <c r="A159" s="5">
        <v>45664.541666666664</v>
      </c>
      <c r="B159" s="3">
        <v>2</v>
      </c>
      <c r="C159" s="3"/>
      <c r="D159" s="6">
        <v>2025</v>
      </c>
      <c r="E159" s="6">
        <v>1</v>
      </c>
      <c r="F159" s="6">
        <v>7</v>
      </c>
      <c r="G159" s="6">
        <v>2</v>
      </c>
      <c r="H159" s="6">
        <v>2</v>
      </c>
      <c r="I159" s="6">
        <v>13</v>
      </c>
      <c r="J159" s="6">
        <v>2</v>
      </c>
      <c r="K159" s="9">
        <v>45664</v>
      </c>
    </row>
    <row r="160" spans="1:11" x14ac:dyDescent="0.25">
      <c r="A160" s="5">
        <v>45664.583333333336</v>
      </c>
      <c r="B160" s="3">
        <v>4</v>
      </c>
      <c r="C160" s="3"/>
      <c r="D160" s="6">
        <v>2025</v>
      </c>
      <c r="E160" s="6">
        <v>1</v>
      </c>
      <c r="F160" s="6">
        <v>7</v>
      </c>
      <c r="G160" s="6">
        <v>2</v>
      </c>
      <c r="H160" s="6">
        <v>2</v>
      </c>
      <c r="I160" s="6">
        <v>14</v>
      </c>
      <c r="J160" s="6">
        <v>4</v>
      </c>
      <c r="K160" s="9">
        <v>45664</v>
      </c>
    </row>
    <row r="161" spans="1:11" x14ac:dyDescent="0.25">
      <c r="A161" s="5">
        <v>45664.625</v>
      </c>
      <c r="B161" s="3">
        <v>6</v>
      </c>
      <c r="C161" s="3"/>
      <c r="D161" s="6">
        <v>2025</v>
      </c>
      <c r="E161" s="6">
        <v>1</v>
      </c>
      <c r="F161" s="6">
        <v>7</v>
      </c>
      <c r="G161" s="6">
        <v>2</v>
      </c>
      <c r="H161" s="6">
        <v>2</v>
      </c>
      <c r="I161" s="6">
        <v>15</v>
      </c>
      <c r="J161" s="6">
        <v>6</v>
      </c>
      <c r="K161" s="9">
        <v>45664</v>
      </c>
    </row>
    <row r="162" spans="1:11" x14ac:dyDescent="0.25">
      <c r="A162" s="5">
        <v>45664.666666666664</v>
      </c>
      <c r="B162" s="3">
        <v>9</v>
      </c>
      <c r="C162" s="3"/>
      <c r="D162" s="6">
        <v>2025</v>
      </c>
      <c r="E162" s="6">
        <v>1</v>
      </c>
      <c r="F162" s="6">
        <v>7</v>
      </c>
      <c r="G162" s="6">
        <v>2</v>
      </c>
      <c r="H162" s="6">
        <v>2</v>
      </c>
      <c r="I162" s="6">
        <v>16</v>
      </c>
      <c r="J162" s="6">
        <v>9</v>
      </c>
      <c r="K162" s="9">
        <v>45664</v>
      </c>
    </row>
    <row r="163" spans="1:11" x14ac:dyDescent="0.25">
      <c r="A163" s="5">
        <v>45664.708333333336</v>
      </c>
      <c r="B163" s="3">
        <v>3</v>
      </c>
      <c r="C163" s="3"/>
      <c r="D163" s="6">
        <v>2025</v>
      </c>
      <c r="E163" s="6">
        <v>1</v>
      </c>
      <c r="F163" s="6">
        <v>7</v>
      </c>
      <c r="G163" s="6">
        <v>2</v>
      </c>
      <c r="H163" s="6">
        <v>2</v>
      </c>
      <c r="I163" s="6">
        <v>17</v>
      </c>
      <c r="J163" s="6">
        <v>3</v>
      </c>
      <c r="K163" s="9">
        <v>45664</v>
      </c>
    </row>
    <row r="164" spans="1:11" x14ac:dyDescent="0.25">
      <c r="A164" s="5">
        <v>45664.75</v>
      </c>
      <c r="B164" s="3">
        <v>13</v>
      </c>
      <c r="C164" s="3"/>
      <c r="D164" s="6">
        <v>2025</v>
      </c>
      <c r="E164" s="6">
        <v>1</v>
      </c>
      <c r="F164" s="6">
        <v>7</v>
      </c>
      <c r="G164" s="6">
        <v>2</v>
      </c>
      <c r="H164" s="6">
        <v>2</v>
      </c>
      <c r="I164" s="6">
        <v>18</v>
      </c>
      <c r="J164" s="6">
        <v>13</v>
      </c>
      <c r="K164" s="9">
        <v>45664</v>
      </c>
    </row>
    <row r="165" spans="1:11" x14ac:dyDescent="0.25">
      <c r="A165" s="5">
        <v>45664.791666666664</v>
      </c>
      <c r="B165" s="3">
        <v>1</v>
      </c>
      <c r="C165" s="3"/>
      <c r="D165" s="6">
        <v>2025</v>
      </c>
      <c r="E165" s="6">
        <v>1</v>
      </c>
      <c r="F165" s="6">
        <v>7</v>
      </c>
      <c r="G165" s="6">
        <v>2</v>
      </c>
      <c r="H165" s="6">
        <v>2</v>
      </c>
      <c r="I165" s="6">
        <v>19</v>
      </c>
      <c r="J165" s="6">
        <v>1</v>
      </c>
      <c r="K165" s="9">
        <v>45664</v>
      </c>
    </row>
    <row r="166" spans="1:11" x14ac:dyDescent="0.25">
      <c r="A166" s="5">
        <v>45664.833333333336</v>
      </c>
      <c r="B166" s="3">
        <v>7</v>
      </c>
      <c r="C166" s="3"/>
      <c r="D166" s="6">
        <v>2025</v>
      </c>
      <c r="E166" s="6">
        <v>1</v>
      </c>
      <c r="F166" s="6">
        <v>7</v>
      </c>
      <c r="G166" s="6">
        <v>2</v>
      </c>
      <c r="H166" s="6">
        <v>2</v>
      </c>
      <c r="I166" s="6">
        <v>20</v>
      </c>
      <c r="J166" s="6">
        <v>7</v>
      </c>
      <c r="K166" s="9">
        <v>45664</v>
      </c>
    </row>
    <row r="167" spans="1:11" x14ac:dyDescent="0.25">
      <c r="A167" s="5">
        <v>45664.875</v>
      </c>
      <c r="B167" s="3">
        <v>8</v>
      </c>
      <c r="C167" s="3"/>
      <c r="D167" s="6">
        <v>2025</v>
      </c>
      <c r="E167" s="6">
        <v>1</v>
      </c>
      <c r="F167" s="6">
        <v>7</v>
      </c>
      <c r="G167" s="6">
        <v>2</v>
      </c>
      <c r="H167" s="6">
        <v>2</v>
      </c>
      <c r="I167" s="6">
        <v>21</v>
      </c>
      <c r="J167" s="6">
        <v>8</v>
      </c>
      <c r="K167" s="9">
        <v>45664</v>
      </c>
    </row>
    <row r="168" spans="1:11" x14ac:dyDescent="0.25">
      <c r="A168" s="5">
        <v>45664.916666666664</v>
      </c>
      <c r="B168" s="3">
        <v>3</v>
      </c>
      <c r="C168" s="3"/>
      <c r="D168" s="6">
        <v>2025</v>
      </c>
      <c r="E168" s="6">
        <v>1</v>
      </c>
      <c r="F168" s="6">
        <v>7</v>
      </c>
      <c r="G168" s="6">
        <v>2</v>
      </c>
      <c r="H168" s="6">
        <v>2</v>
      </c>
      <c r="I168" s="6">
        <v>22</v>
      </c>
      <c r="J168" s="6">
        <v>3</v>
      </c>
      <c r="K168" s="9">
        <v>45664</v>
      </c>
    </row>
    <row r="169" spans="1:11" x14ac:dyDescent="0.25">
      <c r="A169" s="5">
        <v>45664.958333333336</v>
      </c>
      <c r="B169" s="3">
        <v>5</v>
      </c>
      <c r="C169" s="3"/>
      <c r="D169" s="6">
        <v>2025</v>
      </c>
      <c r="E169" s="6">
        <v>1</v>
      </c>
      <c r="F169" s="6">
        <v>7</v>
      </c>
      <c r="G169" s="6">
        <v>2</v>
      </c>
      <c r="H169" s="6">
        <v>2</v>
      </c>
      <c r="I169" s="6">
        <v>23</v>
      </c>
      <c r="J169" s="6">
        <v>5</v>
      </c>
      <c r="K169" s="9">
        <v>45664</v>
      </c>
    </row>
    <row r="170" spans="1:11" x14ac:dyDescent="0.25">
      <c r="A170" s="5">
        <v>45665</v>
      </c>
      <c r="B170" s="3">
        <v>0</v>
      </c>
      <c r="C170" s="3"/>
      <c r="D170" s="6">
        <v>2025</v>
      </c>
      <c r="E170" s="6">
        <v>1</v>
      </c>
      <c r="F170" s="6">
        <v>8</v>
      </c>
      <c r="G170" s="6">
        <v>3</v>
      </c>
      <c r="H170" s="6">
        <v>2</v>
      </c>
      <c r="I170" s="6">
        <v>0</v>
      </c>
      <c r="J170" s="6">
        <v>0</v>
      </c>
      <c r="K170" s="9">
        <v>45665</v>
      </c>
    </row>
    <row r="171" spans="1:11" x14ac:dyDescent="0.25">
      <c r="A171" s="5">
        <v>45665.041666666664</v>
      </c>
      <c r="B171" s="3">
        <v>1</v>
      </c>
      <c r="C171" s="3"/>
      <c r="D171" s="6">
        <v>2025</v>
      </c>
      <c r="E171" s="6">
        <v>1</v>
      </c>
      <c r="F171" s="6">
        <v>8</v>
      </c>
      <c r="G171" s="6">
        <v>3</v>
      </c>
      <c r="H171" s="6">
        <v>2</v>
      </c>
      <c r="I171" s="6">
        <v>1</v>
      </c>
      <c r="J171" s="6">
        <v>1</v>
      </c>
      <c r="K171" s="9">
        <v>45665</v>
      </c>
    </row>
    <row r="172" spans="1:11" x14ac:dyDescent="0.25">
      <c r="A172" s="5">
        <v>45665.083333333336</v>
      </c>
      <c r="B172" s="3">
        <v>4</v>
      </c>
      <c r="C172" s="3"/>
      <c r="D172" s="6">
        <v>2025</v>
      </c>
      <c r="E172" s="6">
        <v>1</v>
      </c>
      <c r="F172" s="6">
        <v>8</v>
      </c>
      <c r="G172" s="6">
        <v>3</v>
      </c>
      <c r="H172" s="6">
        <v>2</v>
      </c>
      <c r="I172" s="6">
        <v>2</v>
      </c>
      <c r="J172" s="6">
        <v>4</v>
      </c>
      <c r="K172" s="9">
        <v>45665</v>
      </c>
    </row>
    <row r="173" spans="1:11" x14ac:dyDescent="0.25">
      <c r="A173" s="5">
        <v>45665.125</v>
      </c>
      <c r="B173" s="3">
        <v>0</v>
      </c>
      <c r="C173" s="3"/>
      <c r="D173" s="6">
        <v>2025</v>
      </c>
      <c r="E173" s="6">
        <v>1</v>
      </c>
      <c r="F173" s="6">
        <v>8</v>
      </c>
      <c r="G173" s="6">
        <v>3</v>
      </c>
      <c r="H173" s="6">
        <v>2</v>
      </c>
      <c r="I173" s="6">
        <v>3</v>
      </c>
      <c r="J173" s="6">
        <v>0</v>
      </c>
      <c r="K173" s="9">
        <v>45665</v>
      </c>
    </row>
    <row r="174" spans="1:11" x14ac:dyDescent="0.25">
      <c r="A174" s="5">
        <v>45665.166666666664</v>
      </c>
      <c r="B174" s="3">
        <v>0</v>
      </c>
      <c r="C174" s="3"/>
      <c r="D174" s="6">
        <v>2025</v>
      </c>
      <c r="E174" s="6">
        <v>1</v>
      </c>
      <c r="F174" s="6">
        <v>8</v>
      </c>
      <c r="G174" s="6">
        <v>3</v>
      </c>
      <c r="H174" s="6">
        <v>2</v>
      </c>
      <c r="I174" s="6">
        <v>4</v>
      </c>
      <c r="J174" s="6">
        <v>0</v>
      </c>
      <c r="K174" s="9">
        <v>45665</v>
      </c>
    </row>
    <row r="175" spans="1:11" x14ac:dyDescent="0.25">
      <c r="A175" s="5">
        <v>45665.208333333336</v>
      </c>
      <c r="B175" s="3">
        <v>0</v>
      </c>
      <c r="C175" s="3"/>
      <c r="D175" s="6">
        <v>2025</v>
      </c>
      <c r="E175" s="6">
        <v>1</v>
      </c>
      <c r="F175" s="6">
        <v>8</v>
      </c>
      <c r="G175" s="6">
        <v>3</v>
      </c>
      <c r="H175" s="6">
        <v>2</v>
      </c>
      <c r="I175" s="6">
        <v>5</v>
      </c>
      <c r="J175" s="6">
        <v>0</v>
      </c>
      <c r="K175" s="9">
        <v>45665</v>
      </c>
    </row>
    <row r="176" spans="1:11" x14ac:dyDescent="0.25">
      <c r="A176" s="5">
        <v>45665.25</v>
      </c>
      <c r="B176" s="3">
        <v>1</v>
      </c>
      <c r="C176" s="3"/>
      <c r="D176" s="6">
        <v>2025</v>
      </c>
      <c r="E176" s="6">
        <v>1</v>
      </c>
      <c r="F176" s="6">
        <v>8</v>
      </c>
      <c r="G176" s="6">
        <v>3</v>
      </c>
      <c r="H176" s="6">
        <v>2</v>
      </c>
      <c r="I176" s="6">
        <v>6</v>
      </c>
      <c r="J176" s="6">
        <v>1</v>
      </c>
      <c r="K176" s="9">
        <v>45665</v>
      </c>
    </row>
    <row r="177" spans="1:11" x14ac:dyDescent="0.25">
      <c r="A177" s="5">
        <v>45665.291666666664</v>
      </c>
      <c r="B177" s="3">
        <v>3</v>
      </c>
      <c r="C177" s="3"/>
      <c r="D177" s="6">
        <v>2025</v>
      </c>
      <c r="E177" s="6">
        <v>1</v>
      </c>
      <c r="F177" s="6">
        <v>8</v>
      </c>
      <c r="G177" s="6">
        <v>3</v>
      </c>
      <c r="H177" s="6">
        <v>2</v>
      </c>
      <c r="I177" s="6">
        <v>7</v>
      </c>
      <c r="J177" s="6">
        <v>3</v>
      </c>
      <c r="K177" s="9">
        <v>45665</v>
      </c>
    </row>
    <row r="178" spans="1:11" x14ac:dyDescent="0.25">
      <c r="A178" s="5">
        <v>45665.333333333336</v>
      </c>
      <c r="B178" s="3">
        <v>6</v>
      </c>
      <c r="C178" s="3"/>
      <c r="D178" s="6">
        <v>2025</v>
      </c>
      <c r="E178" s="6">
        <v>1</v>
      </c>
      <c r="F178" s="6">
        <v>8</v>
      </c>
      <c r="G178" s="6">
        <v>3</v>
      </c>
      <c r="H178" s="6">
        <v>2</v>
      </c>
      <c r="I178" s="6">
        <v>8</v>
      </c>
      <c r="J178" s="6">
        <v>6</v>
      </c>
      <c r="K178" s="9">
        <v>45665</v>
      </c>
    </row>
    <row r="179" spans="1:11" x14ac:dyDescent="0.25">
      <c r="A179" s="5">
        <v>45665.375</v>
      </c>
      <c r="B179" s="3">
        <v>8</v>
      </c>
      <c r="C179" s="3"/>
      <c r="D179" s="6">
        <v>2025</v>
      </c>
      <c r="E179" s="6">
        <v>1</v>
      </c>
      <c r="F179" s="6">
        <v>8</v>
      </c>
      <c r="G179" s="6">
        <v>3</v>
      </c>
      <c r="H179" s="6">
        <v>2</v>
      </c>
      <c r="I179" s="6">
        <v>9</v>
      </c>
      <c r="J179" s="6">
        <v>8</v>
      </c>
      <c r="K179" s="9">
        <v>45665</v>
      </c>
    </row>
    <row r="180" spans="1:11" x14ac:dyDescent="0.25">
      <c r="A180" s="5">
        <v>45665.416666666664</v>
      </c>
      <c r="B180" s="3">
        <v>22</v>
      </c>
      <c r="C180" s="3"/>
      <c r="D180" s="6">
        <v>2025</v>
      </c>
      <c r="E180" s="6">
        <v>1</v>
      </c>
      <c r="F180" s="6">
        <v>8</v>
      </c>
      <c r="G180" s="6">
        <v>3</v>
      </c>
      <c r="H180" s="6">
        <v>2</v>
      </c>
      <c r="I180" s="6">
        <v>10</v>
      </c>
      <c r="J180" s="6">
        <v>22</v>
      </c>
      <c r="K180" s="9">
        <v>45665</v>
      </c>
    </row>
    <row r="181" spans="1:11" x14ac:dyDescent="0.25">
      <c r="A181" s="5">
        <v>45665.458333333336</v>
      </c>
      <c r="B181" s="3">
        <v>14</v>
      </c>
      <c r="C181" s="3"/>
      <c r="D181" s="6">
        <v>2025</v>
      </c>
      <c r="E181" s="6">
        <v>1</v>
      </c>
      <c r="F181" s="6">
        <v>8</v>
      </c>
      <c r="G181" s="6">
        <v>3</v>
      </c>
      <c r="H181" s="6">
        <v>2</v>
      </c>
      <c r="I181" s="6">
        <v>11</v>
      </c>
      <c r="J181" s="6">
        <v>14</v>
      </c>
      <c r="K181" s="9">
        <v>45665</v>
      </c>
    </row>
    <row r="182" spans="1:11" x14ac:dyDescent="0.25">
      <c r="A182" s="5">
        <v>45665.5</v>
      </c>
      <c r="B182" s="3">
        <v>7</v>
      </c>
      <c r="C182" s="3"/>
      <c r="D182" s="6">
        <v>2025</v>
      </c>
      <c r="E182" s="6">
        <v>1</v>
      </c>
      <c r="F182" s="6">
        <v>8</v>
      </c>
      <c r="G182" s="6">
        <v>3</v>
      </c>
      <c r="H182" s="6">
        <v>2</v>
      </c>
      <c r="I182" s="6">
        <v>12</v>
      </c>
      <c r="J182" s="6">
        <v>7</v>
      </c>
      <c r="K182" s="9">
        <v>45665</v>
      </c>
    </row>
    <row r="183" spans="1:11" x14ac:dyDescent="0.25">
      <c r="A183" s="5">
        <v>45665.541666666664</v>
      </c>
      <c r="B183" s="3">
        <v>4</v>
      </c>
      <c r="C183" s="3"/>
      <c r="D183" s="6">
        <v>2025</v>
      </c>
      <c r="E183" s="6">
        <v>1</v>
      </c>
      <c r="F183" s="6">
        <v>8</v>
      </c>
      <c r="G183" s="6">
        <v>3</v>
      </c>
      <c r="H183" s="6">
        <v>2</v>
      </c>
      <c r="I183" s="6">
        <v>13</v>
      </c>
      <c r="J183" s="6">
        <v>4</v>
      </c>
      <c r="K183" s="9">
        <v>45665</v>
      </c>
    </row>
    <row r="184" spans="1:11" x14ac:dyDescent="0.25">
      <c r="A184" s="5">
        <v>45665.583333333336</v>
      </c>
      <c r="B184" s="3">
        <v>12</v>
      </c>
      <c r="C184" s="3"/>
      <c r="D184" s="6">
        <v>2025</v>
      </c>
      <c r="E184" s="6">
        <v>1</v>
      </c>
      <c r="F184" s="6">
        <v>8</v>
      </c>
      <c r="G184" s="6">
        <v>3</v>
      </c>
      <c r="H184" s="6">
        <v>2</v>
      </c>
      <c r="I184" s="6">
        <v>14</v>
      </c>
      <c r="J184" s="6">
        <v>12</v>
      </c>
      <c r="K184" s="9">
        <v>45665</v>
      </c>
    </row>
    <row r="185" spans="1:11" x14ac:dyDescent="0.25">
      <c r="A185" s="5">
        <v>45665.625</v>
      </c>
      <c r="B185" s="3">
        <v>7</v>
      </c>
      <c r="C185" s="3"/>
      <c r="D185" s="6">
        <v>2025</v>
      </c>
      <c r="E185" s="6">
        <v>1</v>
      </c>
      <c r="F185" s="6">
        <v>8</v>
      </c>
      <c r="G185" s="6">
        <v>3</v>
      </c>
      <c r="H185" s="6">
        <v>2</v>
      </c>
      <c r="I185" s="6">
        <v>15</v>
      </c>
      <c r="J185" s="6">
        <v>7</v>
      </c>
      <c r="K185" s="9">
        <v>45665</v>
      </c>
    </row>
    <row r="186" spans="1:11" x14ac:dyDescent="0.25">
      <c r="A186" s="5">
        <v>45665.666666666664</v>
      </c>
      <c r="B186" s="3">
        <v>47</v>
      </c>
      <c r="C186" s="3"/>
      <c r="D186" s="6">
        <v>2025</v>
      </c>
      <c r="E186" s="6">
        <v>1</v>
      </c>
      <c r="F186" s="6">
        <v>8</v>
      </c>
      <c r="G186" s="6">
        <v>3</v>
      </c>
      <c r="H186" s="6">
        <v>2</v>
      </c>
      <c r="I186" s="6">
        <v>16</v>
      </c>
      <c r="J186" s="6">
        <v>47</v>
      </c>
      <c r="K186" s="9">
        <v>45665</v>
      </c>
    </row>
    <row r="187" spans="1:11" x14ac:dyDescent="0.25">
      <c r="A187" s="5">
        <v>45665.708333333336</v>
      </c>
      <c r="B187" s="3">
        <v>21</v>
      </c>
      <c r="C187" s="3"/>
      <c r="D187" s="6">
        <v>2025</v>
      </c>
      <c r="E187" s="6">
        <v>1</v>
      </c>
      <c r="F187" s="6">
        <v>8</v>
      </c>
      <c r="G187" s="6">
        <v>3</v>
      </c>
      <c r="H187" s="6">
        <v>2</v>
      </c>
      <c r="I187" s="6">
        <v>17</v>
      </c>
      <c r="J187" s="6">
        <v>21</v>
      </c>
      <c r="K187" s="9">
        <v>45665</v>
      </c>
    </row>
    <row r="188" spans="1:11" x14ac:dyDescent="0.25">
      <c r="A188" s="5">
        <v>45665.75</v>
      </c>
      <c r="B188" s="3">
        <v>52</v>
      </c>
      <c r="C188" s="3"/>
      <c r="D188" s="6">
        <v>2025</v>
      </c>
      <c r="E188" s="6">
        <v>1</v>
      </c>
      <c r="F188" s="6">
        <v>8</v>
      </c>
      <c r="G188" s="6">
        <v>3</v>
      </c>
      <c r="H188" s="6">
        <v>2</v>
      </c>
      <c r="I188" s="6">
        <v>18</v>
      </c>
      <c r="J188" s="6">
        <v>52</v>
      </c>
      <c r="K188" s="9">
        <v>45665</v>
      </c>
    </row>
    <row r="189" spans="1:11" x14ac:dyDescent="0.25">
      <c r="A189" s="5">
        <v>45665.791666666664</v>
      </c>
      <c r="B189" s="3">
        <v>17</v>
      </c>
      <c r="C189" s="3"/>
      <c r="D189" s="6">
        <v>2025</v>
      </c>
      <c r="E189" s="6">
        <v>1</v>
      </c>
      <c r="F189" s="6">
        <v>8</v>
      </c>
      <c r="G189" s="6">
        <v>3</v>
      </c>
      <c r="H189" s="6">
        <v>2</v>
      </c>
      <c r="I189" s="6">
        <v>19</v>
      </c>
      <c r="J189" s="6">
        <v>17</v>
      </c>
      <c r="K189" s="9">
        <v>45665</v>
      </c>
    </row>
    <row r="190" spans="1:11" x14ac:dyDescent="0.25">
      <c r="A190" s="5">
        <v>45665.833333333336</v>
      </c>
      <c r="B190" s="3">
        <v>8</v>
      </c>
      <c r="C190" s="3"/>
      <c r="D190" s="6">
        <v>2025</v>
      </c>
      <c r="E190" s="6">
        <v>1</v>
      </c>
      <c r="F190" s="6">
        <v>8</v>
      </c>
      <c r="G190" s="6">
        <v>3</v>
      </c>
      <c r="H190" s="6">
        <v>2</v>
      </c>
      <c r="I190" s="6">
        <v>20</v>
      </c>
      <c r="J190" s="6">
        <v>8</v>
      </c>
      <c r="K190" s="9">
        <v>45665</v>
      </c>
    </row>
    <row r="191" spans="1:11" x14ac:dyDescent="0.25">
      <c r="A191" s="5">
        <v>45665.875</v>
      </c>
      <c r="B191" s="3">
        <v>11</v>
      </c>
      <c r="C191" s="3"/>
      <c r="D191" s="6">
        <v>2025</v>
      </c>
      <c r="E191" s="6">
        <v>1</v>
      </c>
      <c r="F191" s="6">
        <v>8</v>
      </c>
      <c r="G191" s="6">
        <v>3</v>
      </c>
      <c r="H191" s="6">
        <v>2</v>
      </c>
      <c r="I191" s="6">
        <v>21</v>
      </c>
      <c r="J191" s="6">
        <v>11</v>
      </c>
      <c r="K191" s="9">
        <v>45665</v>
      </c>
    </row>
    <row r="192" spans="1:11" x14ac:dyDescent="0.25">
      <c r="A192" s="5">
        <v>45665.916666666664</v>
      </c>
      <c r="B192" s="3">
        <v>4</v>
      </c>
      <c r="C192" s="3"/>
      <c r="D192" s="6">
        <v>2025</v>
      </c>
      <c r="E192" s="6">
        <v>1</v>
      </c>
      <c r="F192" s="6">
        <v>8</v>
      </c>
      <c r="G192" s="6">
        <v>3</v>
      </c>
      <c r="H192" s="6">
        <v>2</v>
      </c>
      <c r="I192" s="6">
        <v>22</v>
      </c>
      <c r="J192" s="6">
        <v>4</v>
      </c>
      <c r="K192" s="9">
        <v>45665</v>
      </c>
    </row>
    <row r="193" spans="1:11" x14ac:dyDescent="0.25">
      <c r="A193" s="5">
        <v>45665.958333333336</v>
      </c>
      <c r="B193" s="3">
        <v>4</v>
      </c>
      <c r="C193" s="3"/>
      <c r="D193" s="6">
        <v>2025</v>
      </c>
      <c r="E193" s="6">
        <v>1</v>
      </c>
      <c r="F193" s="6">
        <v>8</v>
      </c>
      <c r="G193" s="6">
        <v>3</v>
      </c>
      <c r="H193" s="6">
        <v>2</v>
      </c>
      <c r="I193" s="6">
        <v>23</v>
      </c>
      <c r="J193" s="6">
        <v>4</v>
      </c>
      <c r="K193" s="9">
        <v>45665</v>
      </c>
    </row>
    <row r="194" spans="1:11" x14ac:dyDescent="0.25">
      <c r="A194" s="5">
        <v>45666</v>
      </c>
      <c r="B194" s="3">
        <v>0</v>
      </c>
      <c r="C194" s="3"/>
      <c r="D194" s="6">
        <v>2025</v>
      </c>
      <c r="E194" s="6">
        <v>1</v>
      </c>
      <c r="F194" s="6">
        <v>9</v>
      </c>
      <c r="G194" s="6">
        <v>4</v>
      </c>
      <c r="H194" s="6">
        <v>2</v>
      </c>
      <c r="I194" s="6">
        <v>0</v>
      </c>
      <c r="J194" s="6">
        <v>0</v>
      </c>
      <c r="K194" s="9">
        <v>45666</v>
      </c>
    </row>
    <row r="195" spans="1:11" x14ac:dyDescent="0.25">
      <c r="A195" s="5">
        <v>45666.041666666664</v>
      </c>
      <c r="B195" s="3">
        <v>2</v>
      </c>
      <c r="C195" s="3"/>
      <c r="D195" s="6">
        <v>2025</v>
      </c>
      <c r="E195" s="6">
        <v>1</v>
      </c>
      <c r="F195" s="6">
        <v>9</v>
      </c>
      <c r="G195" s="6">
        <v>4</v>
      </c>
      <c r="H195" s="6">
        <v>2</v>
      </c>
      <c r="I195" s="6">
        <v>1</v>
      </c>
      <c r="J195" s="6">
        <v>2</v>
      </c>
      <c r="K195" s="9">
        <v>45666</v>
      </c>
    </row>
    <row r="196" spans="1:11" x14ac:dyDescent="0.25">
      <c r="A196" s="5">
        <v>45666.083333333336</v>
      </c>
      <c r="B196" s="3">
        <v>0</v>
      </c>
      <c r="C196" s="3"/>
      <c r="D196" s="6">
        <v>2025</v>
      </c>
      <c r="E196" s="6">
        <v>1</v>
      </c>
      <c r="F196" s="6">
        <v>9</v>
      </c>
      <c r="G196" s="6">
        <v>4</v>
      </c>
      <c r="H196" s="6">
        <v>2</v>
      </c>
      <c r="I196" s="6">
        <v>2</v>
      </c>
      <c r="J196" s="6">
        <v>0</v>
      </c>
      <c r="K196" s="9">
        <v>45666</v>
      </c>
    </row>
    <row r="197" spans="1:11" x14ac:dyDescent="0.25">
      <c r="A197" s="5">
        <v>45666.125</v>
      </c>
      <c r="B197" s="3">
        <v>0</v>
      </c>
      <c r="C197" s="3"/>
      <c r="D197" s="6">
        <v>2025</v>
      </c>
      <c r="E197" s="6">
        <v>1</v>
      </c>
      <c r="F197" s="6">
        <v>9</v>
      </c>
      <c r="G197" s="6">
        <v>4</v>
      </c>
      <c r="H197" s="6">
        <v>2</v>
      </c>
      <c r="I197" s="6">
        <v>3</v>
      </c>
      <c r="J197" s="6">
        <v>0</v>
      </c>
      <c r="K197" s="9">
        <v>45666</v>
      </c>
    </row>
    <row r="198" spans="1:11" x14ac:dyDescent="0.25">
      <c r="A198" s="5">
        <v>45666.166666666664</v>
      </c>
      <c r="B198" s="3">
        <v>0</v>
      </c>
      <c r="C198" s="3"/>
      <c r="D198" s="6">
        <v>2025</v>
      </c>
      <c r="E198" s="6">
        <v>1</v>
      </c>
      <c r="F198" s="6">
        <v>9</v>
      </c>
      <c r="G198" s="6">
        <v>4</v>
      </c>
      <c r="H198" s="6">
        <v>2</v>
      </c>
      <c r="I198" s="6">
        <v>4</v>
      </c>
      <c r="J198" s="6">
        <v>0</v>
      </c>
      <c r="K198" s="9">
        <v>45666</v>
      </c>
    </row>
    <row r="199" spans="1:11" x14ac:dyDescent="0.25">
      <c r="A199" s="5">
        <v>45666.208333333336</v>
      </c>
      <c r="B199" s="3">
        <v>0</v>
      </c>
      <c r="C199" s="3"/>
      <c r="D199" s="6">
        <v>2025</v>
      </c>
      <c r="E199" s="6">
        <v>1</v>
      </c>
      <c r="F199" s="6">
        <v>9</v>
      </c>
      <c r="G199" s="6">
        <v>4</v>
      </c>
      <c r="H199" s="6">
        <v>2</v>
      </c>
      <c r="I199" s="6">
        <v>5</v>
      </c>
      <c r="J199" s="6">
        <v>0</v>
      </c>
      <c r="K199" s="9">
        <v>45666</v>
      </c>
    </row>
    <row r="200" spans="1:11" x14ac:dyDescent="0.25">
      <c r="A200" s="5">
        <v>45666.25</v>
      </c>
      <c r="B200" s="3">
        <v>1</v>
      </c>
      <c r="C200" s="3"/>
      <c r="D200" s="6">
        <v>2025</v>
      </c>
      <c r="E200" s="6">
        <v>1</v>
      </c>
      <c r="F200" s="6">
        <v>9</v>
      </c>
      <c r="G200" s="6">
        <v>4</v>
      </c>
      <c r="H200" s="6">
        <v>2</v>
      </c>
      <c r="I200" s="6">
        <v>6</v>
      </c>
      <c r="J200" s="6">
        <v>1</v>
      </c>
      <c r="K200" s="9">
        <v>45666</v>
      </c>
    </row>
    <row r="201" spans="1:11" x14ac:dyDescent="0.25">
      <c r="A201" s="5">
        <v>45666.291666666664</v>
      </c>
      <c r="B201" s="3">
        <v>6</v>
      </c>
      <c r="C201" s="3"/>
      <c r="D201" s="6">
        <v>2025</v>
      </c>
      <c r="E201" s="6">
        <v>1</v>
      </c>
      <c r="F201" s="6">
        <v>9</v>
      </c>
      <c r="G201" s="6">
        <v>4</v>
      </c>
      <c r="H201" s="6">
        <v>2</v>
      </c>
      <c r="I201" s="6">
        <v>7</v>
      </c>
      <c r="J201" s="6">
        <v>6</v>
      </c>
      <c r="K201" s="9">
        <v>45666</v>
      </c>
    </row>
    <row r="202" spans="1:11" x14ac:dyDescent="0.25">
      <c r="A202" s="5">
        <v>45666.333333333336</v>
      </c>
      <c r="B202" s="3">
        <v>13</v>
      </c>
      <c r="C202" s="3"/>
      <c r="D202" s="6">
        <v>2025</v>
      </c>
      <c r="E202" s="6">
        <v>1</v>
      </c>
      <c r="F202" s="6">
        <v>9</v>
      </c>
      <c r="G202" s="6">
        <v>4</v>
      </c>
      <c r="H202" s="6">
        <v>2</v>
      </c>
      <c r="I202" s="6">
        <v>8</v>
      </c>
      <c r="J202" s="6">
        <v>13</v>
      </c>
      <c r="K202" s="9">
        <v>45666</v>
      </c>
    </row>
    <row r="203" spans="1:11" x14ac:dyDescent="0.25">
      <c r="A203" s="5">
        <v>45666.375</v>
      </c>
      <c r="B203" s="3">
        <v>8</v>
      </c>
      <c r="C203" s="3"/>
      <c r="D203" s="6">
        <v>2025</v>
      </c>
      <c r="E203" s="6">
        <v>1</v>
      </c>
      <c r="F203" s="6">
        <v>9</v>
      </c>
      <c r="G203" s="6">
        <v>4</v>
      </c>
      <c r="H203" s="6">
        <v>2</v>
      </c>
      <c r="I203" s="6">
        <v>9</v>
      </c>
      <c r="J203" s="6">
        <v>8</v>
      </c>
      <c r="K203" s="9">
        <v>45666</v>
      </c>
    </row>
    <row r="204" spans="1:11" x14ac:dyDescent="0.25">
      <c r="A204" s="5">
        <v>45666.416666666664</v>
      </c>
      <c r="B204" s="3">
        <v>21</v>
      </c>
      <c r="C204" s="3"/>
      <c r="D204" s="6">
        <v>2025</v>
      </c>
      <c r="E204" s="6">
        <v>1</v>
      </c>
      <c r="F204" s="6">
        <v>9</v>
      </c>
      <c r="G204" s="6">
        <v>4</v>
      </c>
      <c r="H204" s="6">
        <v>2</v>
      </c>
      <c r="I204" s="6">
        <v>10</v>
      </c>
      <c r="J204" s="6">
        <v>21</v>
      </c>
      <c r="K204" s="9">
        <v>45666</v>
      </c>
    </row>
    <row r="205" spans="1:11" x14ac:dyDescent="0.25">
      <c r="A205" s="5">
        <v>45666.458333333336</v>
      </c>
      <c r="B205" s="3">
        <v>7</v>
      </c>
      <c r="C205" s="3"/>
      <c r="D205" s="6">
        <v>2025</v>
      </c>
      <c r="E205" s="6">
        <v>1</v>
      </c>
      <c r="F205" s="6">
        <v>9</v>
      </c>
      <c r="G205" s="6">
        <v>4</v>
      </c>
      <c r="H205" s="6">
        <v>2</v>
      </c>
      <c r="I205" s="6">
        <v>11</v>
      </c>
      <c r="J205" s="6">
        <v>7</v>
      </c>
      <c r="K205" s="9">
        <v>45666</v>
      </c>
    </row>
    <row r="206" spans="1:11" x14ac:dyDescent="0.25">
      <c r="A206" s="5">
        <v>45666.5</v>
      </c>
      <c r="B206" s="3">
        <v>48</v>
      </c>
      <c r="C206" s="3"/>
      <c r="D206" s="6">
        <v>2025</v>
      </c>
      <c r="E206" s="6">
        <v>1</v>
      </c>
      <c r="F206" s="6">
        <v>9</v>
      </c>
      <c r="G206" s="6">
        <v>4</v>
      </c>
      <c r="H206" s="6">
        <v>2</v>
      </c>
      <c r="I206" s="6">
        <v>12</v>
      </c>
      <c r="J206" s="6">
        <v>48</v>
      </c>
      <c r="K206" s="9">
        <v>45666</v>
      </c>
    </row>
    <row r="207" spans="1:11" x14ac:dyDescent="0.25">
      <c r="A207" s="5">
        <v>45666.541666666664</v>
      </c>
      <c r="B207" s="3">
        <v>29</v>
      </c>
      <c r="C207" s="3"/>
      <c r="D207" s="6">
        <v>2025</v>
      </c>
      <c r="E207" s="6">
        <v>1</v>
      </c>
      <c r="F207" s="6">
        <v>9</v>
      </c>
      <c r="G207" s="6">
        <v>4</v>
      </c>
      <c r="H207" s="6">
        <v>2</v>
      </c>
      <c r="I207" s="6">
        <v>13</v>
      </c>
      <c r="J207" s="6">
        <v>29</v>
      </c>
      <c r="K207" s="9">
        <v>45666</v>
      </c>
    </row>
    <row r="208" spans="1:11" x14ac:dyDescent="0.25">
      <c r="A208" s="5">
        <v>45666.583333333336</v>
      </c>
      <c r="B208" s="3">
        <v>12</v>
      </c>
      <c r="C208" s="3"/>
      <c r="D208" s="6">
        <v>2025</v>
      </c>
      <c r="E208" s="6">
        <v>1</v>
      </c>
      <c r="F208" s="6">
        <v>9</v>
      </c>
      <c r="G208" s="6">
        <v>4</v>
      </c>
      <c r="H208" s="6">
        <v>2</v>
      </c>
      <c r="I208" s="6">
        <v>14</v>
      </c>
      <c r="J208" s="6">
        <v>12</v>
      </c>
      <c r="K208" s="9">
        <v>45666</v>
      </c>
    </row>
    <row r="209" spans="1:11" x14ac:dyDescent="0.25">
      <c r="A209" s="5">
        <v>45666.625</v>
      </c>
      <c r="B209" s="3">
        <v>15</v>
      </c>
      <c r="C209" s="3"/>
      <c r="D209" s="6">
        <v>2025</v>
      </c>
      <c r="E209" s="6">
        <v>1</v>
      </c>
      <c r="F209" s="6">
        <v>9</v>
      </c>
      <c r="G209" s="6">
        <v>4</v>
      </c>
      <c r="H209" s="6">
        <v>2</v>
      </c>
      <c r="I209" s="6">
        <v>15</v>
      </c>
      <c r="J209" s="6">
        <v>15</v>
      </c>
      <c r="K209" s="9">
        <v>45666</v>
      </c>
    </row>
    <row r="210" spans="1:11" x14ac:dyDescent="0.25">
      <c r="A210" s="5">
        <v>45666.666666666664</v>
      </c>
      <c r="B210" s="3">
        <v>7</v>
      </c>
      <c r="C210" s="3"/>
      <c r="D210" s="6">
        <v>2025</v>
      </c>
      <c r="E210" s="6">
        <v>1</v>
      </c>
      <c r="F210" s="6">
        <v>9</v>
      </c>
      <c r="G210" s="6">
        <v>4</v>
      </c>
      <c r="H210" s="6">
        <v>2</v>
      </c>
      <c r="I210" s="6">
        <v>16</v>
      </c>
      <c r="J210" s="6">
        <v>7</v>
      </c>
      <c r="K210" s="9">
        <v>45666</v>
      </c>
    </row>
    <row r="211" spans="1:11" x14ac:dyDescent="0.25">
      <c r="A211" s="5">
        <v>45666.708333333336</v>
      </c>
      <c r="B211" s="3">
        <v>14</v>
      </c>
      <c r="C211" s="3"/>
      <c r="D211" s="6">
        <v>2025</v>
      </c>
      <c r="E211" s="6">
        <v>1</v>
      </c>
      <c r="F211" s="6">
        <v>9</v>
      </c>
      <c r="G211" s="6">
        <v>4</v>
      </c>
      <c r="H211" s="6">
        <v>2</v>
      </c>
      <c r="I211" s="6">
        <v>17</v>
      </c>
      <c r="J211" s="6">
        <v>14</v>
      </c>
      <c r="K211" s="9">
        <v>45666</v>
      </c>
    </row>
    <row r="212" spans="1:11" x14ac:dyDescent="0.25">
      <c r="A212" s="5">
        <v>45666.75</v>
      </c>
      <c r="B212" s="3">
        <v>10</v>
      </c>
      <c r="C212" s="3"/>
      <c r="D212" s="6">
        <v>2025</v>
      </c>
      <c r="E212" s="6">
        <v>1</v>
      </c>
      <c r="F212" s="6">
        <v>9</v>
      </c>
      <c r="G212" s="6">
        <v>4</v>
      </c>
      <c r="H212" s="6">
        <v>2</v>
      </c>
      <c r="I212" s="6">
        <v>18</v>
      </c>
      <c r="J212" s="6">
        <v>10</v>
      </c>
      <c r="K212" s="9">
        <v>45666</v>
      </c>
    </row>
    <row r="213" spans="1:11" x14ac:dyDescent="0.25">
      <c r="A213" s="5">
        <v>45666.791666666664</v>
      </c>
      <c r="B213" s="3">
        <v>5</v>
      </c>
      <c r="C213" s="3"/>
      <c r="D213" s="6">
        <v>2025</v>
      </c>
      <c r="E213" s="6">
        <v>1</v>
      </c>
      <c r="F213" s="6">
        <v>9</v>
      </c>
      <c r="G213" s="6">
        <v>4</v>
      </c>
      <c r="H213" s="6">
        <v>2</v>
      </c>
      <c r="I213" s="6">
        <v>19</v>
      </c>
      <c r="J213" s="6">
        <v>5</v>
      </c>
      <c r="K213" s="9">
        <v>45666</v>
      </c>
    </row>
    <row r="214" spans="1:11" x14ac:dyDescent="0.25">
      <c r="A214" s="5">
        <v>45666.833333333336</v>
      </c>
      <c r="B214" s="3">
        <v>10</v>
      </c>
      <c r="C214" s="3"/>
      <c r="D214" s="6">
        <v>2025</v>
      </c>
      <c r="E214" s="6">
        <v>1</v>
      </c>
      <c r="F214" s="6">
        <v>9</v>
      </c>
      <c r="G214" s="6">
        <v>4</v>
      </c>
      <c r="H214" s="6">
        <v>2</v>
      </c>
      <c r="I214" s="6">
        <v>20</v>
      </c>
      <c r="J214" s="6">
        <v>10</v>
      </c>
      <c r="K214" s="9">
        <v>45666</v>
      </c>
    </row>
    <row r="215" spans="1:11" x14ac:dyDescent="0.25">
      <c r="A215" s="5">
        <v>45666.875</v>
      </c>
      <c r="B215" s="3">
        <v>5</v>
      </c>
      <c r="C215" s="3"/>
      <c r="D215" s="6">
        <v>2025</v>
      </c>
      <c r="E215" s="6">
        <v>1</v>
      </c>
      <c r="F215" s="6">
        <v>9</v>
      </c>
      <c r="G215" s="6">
        <v>4</v>
      </c>
      <c r="H215" s="6">
        <v>2</v>
      </c>
      <c r="I215" s="6">
        <v>21</v>
      </c>
      <c r="J215" s="6">
        <v>5</v>
      </c>
      <c r="K215" s="9">
        <v>45666</v>
      </c>
    </row>
    <row r="216" spans="1:11" x14ac:dyDescent="0.25">
      <c r="A216" s="5">
        <v>45666.916666666664</v>
      </c>
      <c r="B216" s="3">
        <v>5</v>
      </c>
      <c r="C216" s="3"/>
      <c r="D216" s="6">
        <v>2025</v>
      </c>
      <c r="E216" s="6">
        <v>1</v>
      </c>
      <c r="F216" s="6">
        <v>9</v>
      </c>
      <c r="G216" s="6">
        <v>4</v>
      </c>
      <c r="H216" s="6">
        <v>2</v>
      </c>
      <c r="I216" s="6">
        <v>22</v>
      </c>
      <c r="J216" s="6">
        <v>5</v>
      </c>
      <c r="K216" s="9">
        <v>45666</v>
      </c>
    </row>
    <row r="217" spans="1:11" x14ac:dyDescent="0.25">
      <c r="A217" s="5">
        <v>45666.958333333336</v>
      </c>
      <c r="B217" s="3">
        <v>0</v>
      </c>
      <c r="C217" s="3"/>
      <c r="D217" s="6">
        <v>2025</v>
      </c>
      <c r="E217" s="6">
        <v>1</v>
      </c>
      <c r="F217" s="6">
        <v>9</v>
      </c>
      <c r="G217" s="6">
        <v>4</v>
      </c>
      <c r="H217" s="6">
        <v>2</v>
      </c>
      <c r="I217" s="6">
        <v>23</v>
      </c>
      <c r="J217" s="6">
        <v>0</v>
      </c>
      <c r="K217" s="9">
        <v>45666</v>
      </c>
    </row>
    <row r="218" spans="1:11" x14ac:dyDescent="0.25">
      <c r="A218" s="5">
        <v>45667</v>
      </c>
      <c r="B218" s="3">
        <v>0</v>
      </c>
      <c r="C218" s="3"/>
      <c r="D218" s="6">
        <v>2025</v>
      </c>
      <c r="E218" s="6">
        <v>1</v>
      </c>
      <c r="F218" s="6">
        <v>10</v>
      </c>
      <c r="G218" s="6">
        <v>5</v>
      </c>
      <c r="H218" s="6">
        <v>2</v>
      </c>
      <c r="I218" s="6">
        <v>0</v>
      </c>
      <c r="J218" s="6">
        <v>0</v>
      </c>
      <c r="K218" s="9">
        <v>45667</v>
      </c>
    </row>
    <row r="219" spans="1:11" x14ac:dyDescent="0.25">
      <c r="A219" s="5">
        <v>45667.041666666664</v>
      </c>
      <c r="B219" s="3">
        <v>0</v>
      </c>
      <c r="C219" s="3"/>
      <c r="D219" s="6">
        <v>2025</v>
      </c>
      <c r="E219" s="6">
        <v>1</v>
      </c>
      <c r="F219" s="6">
        <v>10</v>
      </c>
      <c r="G219" s="6">
        <v>5</v>
      </c>
      <c r="H219" s="6">
        <v>2</v>
      </c>
      <c r="I219" s="6">
        <v>1</v>
      </c>
      <c r="J219" s="6">
        <v>0</v>
      </c>
      <c r="K219" s="9">
        <v>45667</v>
      </c>
    </row>
    <row r="220" spans="1:11" x14ac:dyDescent="0.25">
      <c r="A220" s="5">
        <v>45667.083333333336</v>
      </c>
      <c r="B220" s="3">
        <v>0</v>
      </c>
      <c r="C220" s="3"/>
      <c r="D220" s="6">
        <v>2025</v>
      </c>
      <c r="E220" s="6">
        <v>1</v>
      </c>
      <c r="F220" s="6">
        <v>10</v>
      </c>
      <c r="G220" s="6">
        <v>5</v>
      </c>
      <c r="H220" s="6">
        <v>2</v>
      </c>
      <c r="I220" s="6">
        <v>2</v>
      </c>
      <c r="J220" s="6">
        <v>0</v>
      </c>
      <c r="K220" s="9">
        <v>45667</v>
      </c>
    </row>
    <row r="221" spans="1:11" x14ac:dyDescent="0.25">
      <c r="A221" s="5">
        <v>45667.125</v>
      </c>
      <c r="B221" s="3">
        <v>0</v>
      </c>
      <c r="C221" s="3"/>
      <c r="D221" s="6">
        <v>2025</v>
      </c>
      <c r="E221" s="6">
        <v>1</v>
      </c>
      <c r="F221" s="6">
        <v>10</v>
      </c>
      <c r="G221" s="6">
        <v>5</v>
      </c>
      <c r="H221" s="6">
        <v>2</v>
      </c>
      <c r="I221" s="6">
        <v>3</v>
      </c>
      <c r="J221" s="6">
        <v>0</v>
      </c>
      <c r="K221" s="9">
        <v>45667</v>
      </c>
    </row>
    <row r="222" spans="1:11" x14ac:dyDescent="0.25">
      <c r="A222" s="5">
        <v>45667.166666666664</v>
      </c>
      <c r="B222" s="3">
        <v>0</v>
      </c>
      <c r="C222" s="3"/>
      <c r="D222" s="6">
        <v>2025</v>
      </c>
      <c r="E222" s="6">
        <v>1</v>
      </c>
      <c r="F222" s="6">
        <v>10</v>
      </c>
      <c r="G222" s="6">
        <v>5</v>
      </c>
      <c r="H222" s="6">
        <v>2</v>
      </c>
      <c r="I222" s="6">
        <v>4</v>
      </c>
      <c r="J222" s="6">
        <v>0</v>
      </c>
      <c r="K222" s="9">
        <v>45667</v>
      </c>
    </row>
    <row r="223" spans="1:11" x14ac:dyDescent="0.25">
      <c r="A223" s="5">
        <v>45667.208333333336</v>
      </c>
      <c r="B223" s="3">
        <v>1</v>
      </c>
      <c r="C223" s="3"/>
      <c r="D223" s="6">
        <v>2025</v>
      </c>
      <c r="E223" s="6">
        <v>1</v>
      </c>
      <c r="F223" s="6">
        <v>10</v>
      </c>
      <c r="G223" s="6">
        <v>5</v>
      </c>
      <c r="H223" s="6">
        <v>2</v>
      </c>
      <c r="I223" s="6">
        <v>5</v>
      </c>
      <c r="J223" s="6">
        <v>1</v>
      </c>
      <c r="K223" s="9">
        <v>45667</v>
      </c>
    </row>
    <row r="224" spans="1:11" x14ac:dyDescent="0.25">
      <c r="A224" s="5">
        <v>45667.25</v>
      </c>
      <c r="B224" s="3">
        <v>2</v>
      </c>
      <c r="C224" s="3"/>
      <c r="D224" s="6">
        <v>2025</v>
      </c>
      <c r="E224" s="6">
        <v>1</v>
      </c>
      <c r="F224" s="6">
        <v>10</v>
      </c>
      <c r="G224" s="6">
        <v>5</v>
      </c>
      <c r="H224" s="6">
        <v>2</v>
      </c>
      <c r="I224" s="6">
        <v>6</v>
      </c>
      <c r="J224" s="6">
        <v>2</v>
      </c>
      <c r="K224" s="9">
        <v>45667</v>
      </c>
    </row>
    <row r="225" spans="1:11" x14ac:dyDescent="0.25">
      <c r="A225" s="5">
        <v>45667.291666666664</v>
      </c>
      <c r="B225" s="3">
        <v>8</v>
      </c>
      <c r="C225" s="3"/>
      <c r="D225" s="6">
        <v>2025</v>
      </c>
      <c r="E225" s="6">
        <v>1</v>
      </c>
      <c r="F225" s="6">
        <v>10</v>
      </c>
      <c r="G225" s="6">
        <v>5</v>
      </c>
      <c r="H225" s="6">
        <v>2</v>
      </c>
      <c r="I225" s="6">
        <v>7</v>
      </c>
      <c r="J225" s="6">
        <v>8</v>
      </c>
      <c r="K225" s="9">
        <v>45667</v>
      </c>
    </row>
    <row r="226" spans="1:11" x14ac:dyDescent="0.25">
      <c r="A226" s="5">
        <v>45667.333333333336</v>
      </c>
      <c r="B226" s="3">
        <v>8</v>
      </c>
      <c r="C226" s="3"/>
      <c r="D226" s="6">
        <v>2025</v>
      </c>
      <c r="E226" s="6">
        <v>1</v>
      </c>
      <c r="F226" s="6">
        <v>10</v>
      </c>
      <c r="G226" s="6">
        <v>5</v>
      </c>
      <c r="H226" s="6">
        <v>2</v>
      </c>
      <c r="I226" s="6">
        <v>8</v>
      </c>
      <c r="J226" s="6">
        <v>8</v>
      </c>
      <c r="K226" s="9">
        <v>45667</v>
      </c>
    </row>
    <row r="227" spans="1:11" x14ac:dyDescent="0.25">
      <c r="A227" s="5">
        <v>45667.375</v>
      </c>
      <c r="B227" s="3">
        <v>15</v>
      </c>
      <c r="C227" s="3"/>
      <c r="D227" s="6">
        <v>2025</v>
      </c>
      <c r="E227" s="6">
        <v>1</v>
      </c>
      <c r="F227" s="6">
        <v>10</v>
      </c>
      <c r="G227" s="6">
        <v>5</v>
      </c>
      <c r="H227" s="6">
        <v>2</v>
      </c>
      <c r="I227" s="6">
        <v>9</v>
      </c>
      <c r="J227" s="6">
        <v>15</v>
      </c>
      <c r="K227" s="9">
        <v>45667</v>
      </c>
    </row>
    <row r="228" spans="1:11" x14ac:dyDescent="0.25">
      <c r="A228" s="5">
        <v>45667.416666666664</v>
      </c>
      <c r="B228" s="3">
        <v>17</v>
      </c>
      <c r="C228" s="3"/>
      <c r="D228" s="6">
        <v>2025</v>
      </c>
      <c r="E228" s="6">
        <v>1</v>
      </c>
      <c r="F228" s="6">
        <v>10</v>
      </c>
      <c r="G228" s="6">
        <v>5</v>
      </c>
      <c r="H228" s="6">
        <v>2</v>
      </c>
      <c r="I228" s="6">
        <v>10</v>
      </c>
      <c r="J228" s="6">
        <v>17</v>
      </c>
      <c r="K228" s="9">
        <v>45667</v>
      </c>
    </row>
    <row r="229" spans="1:11" x14ac:dyDescent="0.25">
      <c r="A229" s="5">
        <v>45667.458333333336</v>
      </c>
      <c r="B229" s="3">
        <v>24</v>
      </c>
      <c r="C229" s="3"/>
      <c r="D229" s="6">
        <v>2025</v>
      </c>
      <c r="E229" s="6">
        <v>1</v>
      </c>
      <c r="F229" s="6">
        <v>10</v>
      </c>
      <c r="G229" s="6">
        <v>5</v>
      </c>
      <c r="H229" s="6">
        <v>2</v>
      </c>
      <c r="I229" s="6">
        <v>11</v>
      </c>
      <c r="J229" s="6">
        <v>24</v>
      </c>
      <c r="K229" s="9">
        <v>45667</v>
      </c>
    </row>
    <row r="230" spans="1:11" x14ac:dyDescent="0.25">
      <c r="A230" s="5">
        <v>45667.5</v>
      </c>
      <c r="B230" s="3">
        <v>7</v>
      </c>
      <c r="C230" s="3"/>
      <c r="D230" s="6">
        <v>2025</v>
      </c>
      <c r="E230" s="6">
        <v>1</v>
      </c>
      <c r="F230" s="6">
        <v>10</v>
      </c>
      <c r="G230" s="6">
        <v>5</v>
      </c>
      <c r="H230" s="6">
        <v>2</v>
      </c>
      <c r="I230" s="6">
        <v>12</v>
      </c>
      <c r="J230" s="6">
        <v>7</v>
      </c>
      <c r="K230" s="9">
        <v>45667</v>
      </c>
    </row>
    <row r="231" spans="1:11" x14ac:dyDescent="0.25">
      <c r="A231" s="5">
        <v>45667.541666666664</v>
      </c>
      <c r="B231" s="3">
        <v>24</v>
      </c>
      <c r="C231" s="3"/>
      <c r="D231" s="6">
        <v>2025</v>
      </c>
      <c r="E231" s="6">
        <v>1</v>
      </c>
      <c r="F231" s="6">
        <v>10</v>
      </c>
      <c r="G231" s="6">
        <v>5</v>
      </c>
      <c r="H231" s="6">
        <v>2</v>
      </c>
      <c r="I231" s="6">
        <v>13</v>
      </c>
      <c r="J231" s="6">
        <v>24</v>
      </c>
      <c r="K231" s="9">
        <v>45667</v>
      </c>
    </row>
    <row r="232" spans="1:11" x14ac:dyDescent="0.25">
      <c r="A232" s="5">
        <v>45667.583333333336</v>
      </c>
      <c r="B232" s="3">
        <v>9</v>
      </c>
      <c r="C232" s="3"/>
      <c r="D232" s="6">
        <v>2025</v>
      </c>
      <c r="E232" s="6">
        <v>1</v>
      </c>
      <c r="F232" s="6">
        <v>10</v>
      </c>
      <c r="G232" s="6">
        <v>5</v>
      </c>
      <c r="H232" s="6">
        <v>2</v>
      </c>
      <c r="I232" s="6">
        <v>14</v>
      </c>
      <c r="J232" s="6">
        <v>9</v>
      </c>
      <c r="K232" s="9">
        <v>45667</v>
      </c>
    </row>
    <row r="233" spans="1:11" x14ac:dyDescent="0.25">
      <c r="A233" s="5">
        <v>45667.625</v>
      </c>
      <c r="B233" s="3">
        <v>14</v>
      </c>
      <c r="C233" s="3"/>
      <c r="D233" s="6">
        <v>2025</v>
      </c>
      <c r="E233" s="6">
        <v>1</v>
      </c>
      <c r="F233" s="6">
        <v>10</v>
      </c>
      <c r="G233" s="6">
        <v>5</v>
      </c>
      <c r="H233" s="6">
        <v>2</v>
      </c>
      <c r="I233" s="6">
        <v>15</v>
      </c>
      <c r="J233" s="6">
        <v>14</v>
      </c>
      <c r="K233" s="9">
        <v>45667</v>
      </c>
    </row>
    <row r="234" spans="1:11" x14ac:dyDescent="0.25">
      <c r="A234" s="5">
        <v>45667.666666666664</v>
      </c>
      <c r="B234" s="3">
        <v>44</v>
      </c>
      <c r="C234" s="3"/>
      <c r="D234" s="6">
        <v>2025</v>
      </c>
      <c r="E234" s="6">
        <v>1</v>
      </c>
      <c r="F234" s="6">
        <v>10</v>
      </c>
      <c r="G234" s="6">
        <v>5</v>
      </c>
      <c r="H234" s="6">
        <v>2</v>
      </c>
      <c r="I234" s="6">
        <v>16</v>
      </c>
      <c r="J234" s="6">
        <v>44</v>
      </c>
      <c r="K234" s="9">
        <v>45667</v>
      </c>
    </row>
    <row r="235" spans="1:11" x14ac:dyDescent="0.25">
      <c r="A235" s="5">
        <v>45667.708333333336</v>
      </c>
      <c r="B235" s="3">
        <v>9</v>
      </c>
      <c r="C235" s="3"/>
      <c r="D235" s="6">
        <v>2025</v>
      </c>
      <c r="E235" s="6">
        <v>1</v>
      </c>
      <c r="F235" s="6">
        <v>10</v>
      </c>
      <c r="G235" s="6">
        <v>5</v>
      </c>
      <c r="H235" s="6">
        <v>2</v>
      </c>
      <c r="I235" s="6">
        <v>17</v>
      </c>
      <c r="J235" s="6">
        <v>9</v>
      </c>
      <c r="K235" s="9">
        <v>45667</v>
      </c>
    </row>
    <row r="236" spans="1:11" x14ac:dyDescent="0.25">
      <c r="A236" s="5">
        <v>45667.75</v>
      </c>
      <c r="B236" s="3">
        <v>38</v>
      </c>
      <c r="C236" s="3"/>
      <c r="D236" s="6">
        <v>2025</v>
      </c>
      <c r="E236" s="6">
        <v>1</v>
      </c>
      <c r="F236" s="6">
        <v>10</v>
      </c>
      <c r="G236" s="6">
        <v>5</v>
      </c>
      <c r="H236" s="6">
        <v>2</v>
      </c>
      <c r="I236" s="6">
        <v>18</v>
      </c>
      <c r="J236" s="6">
        <v>38</v>
      </c>
      <c r="K236" s="9">
        <v>45667</v>
      </c>
    </row>
    <row r="237" spans="1:11" x14ac:dyDescent="0.25">
      <c r="A237" s="5">
        <v>45667.791666666664</v>
      </c>
      <c r="B237" s="3">
        <v>10</v>
      </c>
      <c r="C237" s="3"/>
      <c r="D237" s="6">
        <v>2025</v>
      </c>
      <c r="E237" s="6">
        <v>1</v>
      </c>
      <c r="F237" s="6">
        <v>10</v>
      </c>
      <c r="G237" s="6">
        <v>5</v>
      </c>
      <c r="H237" s="6">
        <v>2</v>
      </c>
      <c r="I237" s="6">
        <v>19</v>
      </c>
      <c r="J237" s="6">
        <v>10</v>
      </c>
      <c r="K237" s="9">
        <v>45667</v>
      </c>
    </row>
    <row r="238" spans="1:11" x14ac:dyDescent="0.25">
      <c r="A238" s="5">
        <v>45667.833333333336</v>
      </c>
      <c r="B238" s="3">
        <v>19</v>
      </c>
      <c r="C238" s="3"/>
      <c r="D238" s="6">
        <v>2025</v>
      </c>
      <c r="E238" s="6">
        <v>1</v>
      </c>
      <c r="F238" s="6">
        <v>10</v>
      </c>
      <c r="G238" s="6">
        <v>5</v>
      </c>
      <c r="H238" s="6">
        <v>2</v>
      </c>
      <c r="I238" s="6">
        <v>20</v>
      </c>
      <c r="J238" s="6">
        <v>19</v>
      </c>
      <c r="K238" s="9">
        <v>45667</v>
      </c>
    </row>
    <row r="239" spans="1:11" x14ac:dyDescent="0.25">
      <c r="A239" s="5">
        <v>45667.875</v>
      </c>
      <c r="B239" s="3">
        <v>12</v>
      </c>
      <c r="C239" s="3"/>
      <c r="D239" s="6">
        <v>2025</v>
      </c>
      <c r="E239" s="6">
        <v>1</v>
      </c>
      <c r="F239" s="6">
        <v>10</v>
      </c>
      <c r="G239" s="6">
        <v>5</v>
      </c>
      <c r="H239" s="6">
        <v>2</v>
      </c>
      <c r="I239" s="6">
        <v>21</v>
      </c>
      <c r="J239" s="6">
        <v>12</v>
      </c>
      <c r="K239" s="9">
        <v>45667</v>
      </c>
    </row>
    <row r="240" spans="1:11" x14ac:dyDescent="0.25">
      <c r="A240" s="5">
        <v>45667.916666666664</v>
      </c>
      <c r="B240" s="3">
        <v>6</v>
      </c>
      <c r="C240" s="3"/>
      <c r="D240" s="6">
        <v>2025</v>
      </c>
      <c r="E240" s="6">
        <v>1</v>
      </c>
      <c r="F240" s="6">
        <v>10</v>
      </c>
      <c r="G240" s="6">
        <v>5</v>
      </c>
      <c r="H240" s="6">
        <v>2</v>
      </c>
      <c r="I240" s="6">
        <v>22</v>
      </c>
      <c r="J240" s="6">
        <v>6</v>
      </c>
      <c r="K240" s="9">
        <v>45667</v>
      </c>
    </row>
    <row r="241" spans="1:11" x14ac:dyDescent="0.25">
      <c r="A241" s="5">
        <v>45667.958333333336</v>
      </c>
      <c r="B241" s="3">
        <v>5</v>
      </c>
      <c r="C241" s="3"/>
      <c r="D241" s="6">
        <v>2025</v>
      </c>
      <c r="E241" s="6">
        <v>1</v>
      </c>
      <c r="F241" s="6">
        <v>10</v>
      </c>
      <c r="G241" s="6">
        <v>5</v>
      </c>
      <c r="H241" s="6">
        <v>2</v>
      </c>
      <c r="I241" s="6">
        <v>23</v>
      </c>
      <c r="J241" s="6">
        <v>5</v>
      </c>
      <c r="K241" s="9">
        <v>45667</v>
      </c>
    </row>
    <row r="242" spans="1:11" x14ac:dyDescent="0.25">
      <c r="A242" s="5">
        <v>45668</v>
      </c>
      <c r="B242" s="3">
        <v>0</v>
      </c>
      <c r="C242" s="3"/>
      <c r="D242" s="6">
        <v>2025</v>
      </c>
      <c r="E242" s="6">
        <v>1</v>
      </c>
      <c r="F242" s="6">
        <v>11</v>
      </c>
      <c r="G242" s="6">
        <v>6</v>
      </c>
      <c r="H242" s="6">
        <v>2</v>
      </c>
      <c r="I242" s="6">
        <v>0</v>
      </c>
      <c r="J242" s="6">
        <v>0</v>
      </c>
      <c r="K242" s="9">
        <v>45668</v>
      </c>
    </row>
    <row r="243" spans="1:11" x14ac:dyDescent="0.25">
      <c r="A243" s="5">
        <v>45668.041666666664</v>
      </c>
      <c r="B243" s="3">
        <v>2</v>
      </c>
      <c r="C243" s="3"/>
      <c r="D243" s="6">
        <v>2025</v>
      </c>
      <c r="E243" s="6">
        <v>1</v>
      </c>
      <c r="F243" s="6">
        <v>11</v>
      </c>
      <c r="G243" s="6">
        <v>6</v>
      </c>
      <c r="H243" s="6">
        <v>2</v>
      </c>
      <c r="I243" s="6">
        <v>1</v>
      </c>
      <c r="J243" s="6">
        <v>2</v>
      </c>
      <c r="K243" s="9">
        <v>45668</v>
      </c>
    </row>
    <row r="244" spans="1:11" x14ac:dyDescent="0.25">
      <c r="A244" s="5">
        <v>45668.083333333336</v>
      </c>
      <c r="B244" s="3">
        <v>0</v>
      </c>
      <c r="C244" s="3"/>
      <c r="D244" s="6">
        <v>2025</v>
      </c>
      <c r="E244" s="6">
        <v>1</v>
      </c>
      <c r="F244" s="6">
        <v>11</v>
      </c>
      <c r="G244" s="6">
        <v>6</v>
      </c>
      <c r="H244" s="6">
        <v>2</v>
      </c>
      <c r="I244" s="6">
        <v>2</v>
      </c>
      <c r="J244" s="6">
        <v>0</v>
      </c>
      <c r="K244" s="9">
        <v>45668</v>
      </c>
    </row>
    <row r="245" spans="1:11" x14ac:dyDescent="0.25">
      <c r="A245" s="5">
        <v>45668.125</v>
      </c>
      <c r="B245" s="3">
        <v>0</v>
      </c>
      <c r="C245" s="3"/>
      <c r="D245" s="6">
        <v>2025</v>
      </c>
      <c r="E245" s="6">
        <v>1</v>
      </c>
      <c r="F245" s="6">
        <v>11</v>
      </c>
      <c r="G245" s="6">
        <v>6</v>
      </c>
      <c r="H245" s="6">
        <v>2</v>
      </c>
      <c r="I245" s="6">
        <v>3</v>
      </c>
      <c r="J245" s="6">
        <v>0</v>
      </c>
      <c r="K245" s="9">
        <v>45668</v>
      </c>
    </row>
    <row r="246" spans="1:11" x14ac:dyDescent="0.25">
      <c r="A246" s="5">
        <v>45668.166666666664</v>
      </c>
      <c r="B246" s="3">
        <v>0</v>
      </c>
      <c r="C246" s="3"/>
      <c r="D246" s="6">
        <v>2025</v>
      </c>
      <c r="E246" s="6">
        <v>1</v>
      </c>
      <c r="F246" s="6">
        <v>11</v>
      </c>
      <c r="G246" s="6">
        <v>6</v>
      </c>
      <c r="H246" s="6">
        <v>2</v>
      </c>
      <c r="I246" s="6">
        <v>4</v>
      </c>
      <c r="J246" s="6">
        <v>0</v>
      </c>
      <c r="K246" s="9">
        <v>45668</v>
      </c>
    </row>
    <row r="247" spans="1:11" x14ac:dyDescent="0.25">
      <c r="A247" s="5">
        <v>45668.208333333336</v>
      </c>
      <c r="B247" s="3">
        <v>0</v>
      </c>
      <c r="C247" s="3"/>
      <c r="D247" s="6">
        <v>2025</v>
      </c>
      <c r="E247" s="6">
        <v>1</v>
      </c>
      <c r="F247" s="6">
        <v>11</v>
      </c>
      <c r="G247" s="6">
        <v>6</v>
      </c>
      <c r="H247" s="6">
        <v>2</v>
      </c>
      <c r="I247" s="6">
        <v>5</v>
      </c>
      <c r="J247" s="6">
        <v>0</v>
      </c>
      <c r="K247" s="9">
        <v>45668</v>
      </c>
    </row>
    <row r="248" spans="1:11" x14ac:dyDescent="0.25">
      <c r="A248" s="5">
        <v>45668.25</v>
      </c>
      <c r="B248" s="3">
        <v>1</v>
      </c>
      <c r="C248" s="3"/>
      <c r="D248" s="6">
        <v>2025</v>
      </c>
      <c r="E248" s="6">
        <v>1</v>
      </c>
      <c r="F248" s="6">
        <v>11</v>
      </c>
      <c r="G248" s="6">
        <v>6</v>
      </c>
      <c r="H248" s="6">
        <v>2</v>
      </c>
      <c r="I248" s="6">
        <v>6</v>
      </c>
      <c r="J248" s="6">
        <v>1</v>
      </c>
      <c r="K248" s="9">
        <v>45668</v>
      </c>
    </row>
    <row r="249" spans="1:11" x14ac:dyDescent="0.25">
      <c r="A249" s="5">
        <v>45668.291666666664</v>
      </c>
      <c r="B249" s="3">
        <v>1</v>
      </c>
      <c r="C249" s="3"/>
      <c r="D249" s="6">
        <v>2025</v>
      </c>
      <c r="E249" s="6">
        <v>1</v>
      </c>
      <c r="F249" s="6">
        <v>11</v>
      </c>
      <c r="G249" s="6">
        <v>6</v>
      </c>
      <c r="H249" s="6">
        <v>2</v>
      </c>
      <c r="I249" s="6">
        <v>7</v>
      </c>
      <c r="J249" s="6">
        <v>1</v>
      </c>
      <c r="K249" s="9">
        <v>45668</v>
      </c>
    </row>
    <row r="250" spans="1:11" x14ac:dyDescent="0.25">
      <c r="A250" s="5">
        <v>45668.333333333336</v>
      </c>
      <c r="B250" s="3">
        <v>7</v>
      </c>
      <c r="C250" s="3"/>
      <c r="D250" s="6">
        <v>2025</v>
      </c>
      <c r="E250" s="6">
        <v>1</v>
      </c>
      <c r="F250" s="6">
        <v>11</v>
      </c>
      <c r="G250" s="6">
        <v>6</v>
      </c>
      <c r="H250" s="6">
        <v>2</v>
      </c>
      <c r="I250" s="6">
        <v>8</v>
      </c>
      <c r="J250" s="6">
        <v>7</v>
      </c>
      <c r="K250" s="9">
        <v>45668</v>
      </c>
    </row>
    <row r="251" spans="1:11" x14ac:dyDescent="0.25">
      <c r="A251" s="5">
        <v>45668.375</v>
      </c>
      <c r="B251" s="3">
        <v>13</v>
      </c>
      <c r="C251" s="3"/>
      <c r="D251" s="6">
        <v>2025</v>
      </c>
      <c r="E251" s="6">
        <v>1</v>
      </c>
      <c r="F251" s="6">
        <v>11</v>
      </c>
      <c r="G251" s="6">
        <v>6</v>
      </c>
      <c r="H251" s="6">
        <v>2</v>
      </c>
      <c r="I251" s="6">
        <v>9</v>
      </c>
      <c r="J251" s="6">
        <v>13</v>
      </c>
      <c r="K251" s="9">
        <v>45668</v>
      </c>
    </row>
    <row r="252" spans="1:11" x14ac:dyDescent="0.25">
      <c r="A252" s="5">
        <v>45668.416666666664</v>
      </c>
      <c r="B252" s="3">
        <v>17</v>
      </c>
      <c r="C252" s="3"/>
      <c r="D252" s="6">
        <v>2025</v>
      </c>
      <c r="E252" s="6">
        <v>1</v>
      </c>
      <c r="F252" s="6">
        <v>11</v>
      </c>
      <c r="G252" s="6">
        <v>6</v>
      </c>
      <c r="H252" s="6">
        <v>2</v>
      </c>
      <c r="I252" s="6">
        <v>10</v>
      </c>
      <c r="J252" s="6">
        <v>17</v>
      </c>
      <c r="K252" s="9">
        <v>45668</v>
      </c>
    </row>
    <row r="253" spans="1:11" x14ac:dyDescent="0.25">
      <c r="A253" s="5">
        <v>45668.458333333336</v>
      </c>
      <c r="B253" s="3">
        <v>33</v>
      </c>
      <c r="C253" s="3"/>
      <c r="D253" s="6">
        <v>2025</v>
      </c>
      <c r="E253" s="6">
        <v>1</v>
      </c>
      <c r="F253" s="6">
        <v>11</v>
      </c>
      <c r="G253" s="6">
        <v>6</v>
      </c>
      <c r="H253" s="6">
        <v>2</v>
      </c>
      <c r="I253" s="6">
        <v>11</v>
      </c>
      <c r="J253" s="6">
        <v>33</v>
      </c>
      <c r="K253" s="9">
        <v>45668</v>
      </c>
    </row>
    <row r="254" spans="1:11" x14ac:dyDescent="0.25">
      <c r="A254" s="5">
        <v>45668.5</v>
      </c>
      <c r="B254" s="3">
        <v>31</v>
      </c>
      <c r="C254" s="3"/>
      <c r="D254" s="6">
        <v>2025</v>
      </c>
      <c r="E254" s="6">
        <v>1</v>
      </c>
      <c r="F254" s="6">
        <v>11</v>
      </c>
      <c r="G254" s="6">
        <v>6</v>
      </c>
      <c r="H254" s="6">
        <v>2</v>
      </c>
      <c r="I254" s="6">
        <v>12</v>
      </c>
      <c r="J254" s="6">
        <v>31</v>
      </c>
      <c r="K254" s="9">
        <v>45668</v>
      </c>
    </row>
    <row r="255" spans="1:11" x14ac:dyDescent="0.25">
      <c r="A255" s="5">
        <v>45668.541666666664</v>
      </c>
      <c r="B255" s="3">
        <v>42</v>
      </c>
      <c r="C255" s="3"/>
      <c r="D255" s="6">
        <v>2025</v>
      </c>
      <c r="E255" s="6">
        <v>1</v>
      </c>
      <c r="F255" s="6">
        <v>11</v>
      </c>
      <c r="G255" s="6">
        <v>6</v>
      </c>
      <c r="H255" s="6">
        <v>2</v>
      </c>
      <c r="I255" s="6">
        <v>13</v>
      </c>
      <c r="J255" s="6">
        <v>42</v>
      </c>
      <c r="K255" s="9">
        <v>45668</v>
      </c>
    </row>
    <row r="256" spans="1:11" x14ac:dyDescent="0.25">
      <c r="A256" s="5">
        <v>45668.583333333336</v>
      </c>
      <c r="B256" s="3">
        <v>34</v>
      </c>
      <c r="C256" s="3"/>
      <c r="D256" s="6">
        <v>2025</v>
      </c>
      <c r="E256" s="6">
        <v>1</v>
      </c>
      <c r="F256" s="6">
        <v>11</v>
      </c>
      <c r="G256" s="6">
        <v>6</v>
      </c>
      <c r="H256" s="6">
        <v>2</v>
      </c>
      <c r="I256" s="6">
        <v>14</v>
      </c>
      <c r="J256" s="6">
        <v>34</v>
      </c>
      <c r="K256" s="9">
        <v>45668</v>
      </c>
    </row>
    <row r="257" spans="1:11" x14ac:dyDescent="0.25">
      <c r="A257" s="5">
        <v>45668.625</v>
      </c>
      <c r="B257" s="3">
        <v>31</v>
      </c>
      <c r="C257" s="3"/>
      <c r="D257" s="6">
        <v>2025</v>
      </c>
      <c r="E257" s="6">
        <v>1</v>
      </c>
      <c r="F257" s="6">
        <v>11</v>
      </c>
      <c r="G257" s="6">
        <v>6</v>
      </c>
      <c r="H257" s="6">
        <v>2</v>
      </c>
      <c r="I257" s="6">
        <v>15</v>
      </c>
      <c r="J257" s="6">
        <v>31</v>
      </c>
      <c r="K257" s="9">
        <v>45668</v>
      </c>
    </row>
    <row r="258" spans="1:11" x14ac:dyDescent="0.25">
      <c r="A258" s="5">
        <v>45668.666666666664</v>
      </c>
      <c r="B258" s="3">
        <v>33</v>
      </c>
      <c r="C258" s="3"/>
      <c r="D258" s="6">
        <v>2025</v>
      </c>
      <c r="E258" s="6">
        <v>1</v>
      </c>
      <c r="F258" s="6">
        <v>11</v>
      </c>
      <c r="G258" s="6">
        <v>6</v>
      </c>
      <c r="H258" s="6">
        <v>2</v>
      </c>
      <c r="I258" s="6">
        <v>16</v>
      </c>
      <c r="J258" s="6">
        <v>33</v>
      </c>
      <c r="K258" s="9">
        <v>45668</v>
      </c>
    </row>
    <row r="259" spans="1:11" x14ac:dyDescent="0.25">
      <c r="A259" s="5">
        <v>45668.708333333336</v>
      </c>
      <c r="B259" s="3">
        <v>17</v>
      </c>
      <c r="C259" s="3"/>
      <c r="D259" s="6">
        <v>2025</v>
      </c>
      <c r="E259" s="6">
        <v>1</v>
      </c>
      <c r="F259" s="6">
        <v>11</v>
      </c>
      <c r="G259" s="6">
        <v>6</v>
      </c>
      <c r="H259" s="6">
        <v>2</v>
      </c>
      <c r="I259" s="6">
        <v>17</v>
      </c>
      <c r="J259" s="6">
        <v>17</v>
      </c>
      <c r="K259" s="9">
        <v>45668</v>
      </c>
    </row>
    <row r="260" spans="1:11" x14ac:dyDescent="0.25">
      <c r="A260" s="5">
        <v>45668.75</v>
      </c>
      <c r="B260" s="3">
        <v>31</v>
      </c>
      <c r="C260" s="3"/>
      <c r="D260" s="6">
        <v>2025</v>
      </c>
      <c r="E260" s="6">
        <v>1</v>
      </c>
      <c r="F260" s="6">
        <v>11</v>
      </c>
      <c r="G260" s="6">
        <v>6</v>
      </c>
      <c r="H260" s="6">
        <v>2</v>
      </c>
      <c r="I260" s="6">
        <v>18</v>
      </c>
      <c r="J260" s="6">
        <v>31</v>
      </c>
      <c r="K260" s="9">
        <v>45668</v>
      </c>
    </row>
    <row r="261" spans="1:11" x14ac:dyDescent="0.25">
      <c r="A261" s="5">
        <v>45668.791666666664</v>
      </c>
      <c r="B261" s="3">
        <v>37</v>
      </c>
      <c r="C261" s="3"/>
      <c r="D261" s="6">
        <v>2025</v>
      </c>
      <c r="E261" s="6">
        <v>1</v>
      </c>
      <c r="F261" s="6">
        <v>11</v>
      </c>
      <c r="G261" s="6">
        <v>6</v>
      </c>
      <c r="H261" s="6">
        <v>2</v>
      </c>
      <c r="I261" s="6">
        <v>19</v>
      </c>
      <c r="J261" s="6">
        <v>37</v>
      </c>
      <c r="K261" s="9">
        <v>45668</v>
      </c>
    </row>
    <row r="262" spans="1:11" x14ac:dyDescent="0.25">
      <c r="A262" s="5">
        <v>45668.833333333336</v>
      </c>
      <c r="B262" s="3">
        <v>24</v>
      </c>
      <c r="C262" s="3"/>
      <c r="D262" s="6">
        <v>2025</v>
      </c>
      <c r="E262" s="6">
        <v>1</v>
      </c>
      <c r="F262" s="6">
        <v>11</v>
      </c>
      <c r="G262" s="6">
        <v>6</v>
      </c>
      <c r="H262" s="6">
        <v>2</v>
      </c>
      <c r="I262" s="6">
        <v>20</v>
      </c>
      <c r="J262" s="6">
        <v>24</v>
      </c>
      <c r="K262" s="9">
        <v>45668</v>
      </c>
    </row>
    <row r="263" spans="1:11" x14ac:dyDescent="0.25">
      <c r="A263" s="5">
        <v>45668.875</v>
      </c>
      <c r="B263" s="3">
        <v>23</v>
      </c>
      <c r="C263" s="3"/>
      <c r="D263" s="6">
        <v>2025</v>
      </c>
      <c r="E263" s="6">
        <v>1</v>
      </c>
      <c r="F263" s="6">
        <v>11</v>
      </c>
      <c r="G263" s="6">
        <v>6</v>
      </c>
      <c r="H263" s="6">
        <v>2</v>
      </c>
      <c r="I263" s="6">
        <v>21</v>
      </c>
      <c r="J263" s="6">
        <v>23</v>
      </c>
      <c r="K263" s="9">
        <v>45668</v>
      </c>
    </row>
    <row r="264" spans="1:11" x14ac:dyDescent="0.25">
      <c r="A264" s="5">
        <v>45668.916666666664</v>
      </c>
      <c r="B264" s="3">
        <v>8</v>
      </c>
      <c r="C264" s="3"/>
      <c r="D264" s="6">
        <v>2025</v>
      </c>
      <c r="E264" s="6">
        <v>1</v>
      </c>
      <c r="F264" s="6">
        <v>11</v>
      </c>
      <c r="G264" s="6">
        <v>6</v>
      </c>
      <c r="H264" s="6">
        <v>2</v>
      </c>
      <c r="I264" s="6">
        <v>22</v>
      </c>
      <c r="J264" s="6">
        <v>8</v>
      </c>
      <c r="K264" s="9">
        <v>45668</v>
      </c>
    </row>
    <row r="265" spans="1:11" x14ac:dyDescent="0.25">
      <c r="A265" s="5">
        <v>45668.958333333336</v>
      </c>
      <c r="B265" s="3">
        <v>6</v>
      </c>
      <c r="C265" s="3"/>
      <c r="D265" s="6">
        <v>2025</v>
      </c>
      <c r="E265" s="6">
        <v>1</v>
      </c>
      <c r="F265" s="6">
        <v>11</v>
      </c>
      <c r="G265" s="6">
        <v>6</v>
      </c>
      <c r="H265" s="6">
        <v>2</v>
      </c>
      <c r="I265" s="6">
        <v>23</v>
      </c>
      <c r="J265" s="6">
        <v>6</v>
      </c>
      <c r="K265" s="9">
        <v>45668</v>
      </c>
    </row>
    <row r="266" spans="1:11" x14ac:dyDescent="0.25">
      <c r="A266" s="5">
        <v>45669</v>
      </c>
      <c r="B266" s="3">
        <v>0</v>
      </c>
      <c r="C266" s="3"/>
      <c r="D266" s="6">
        <v>2025</v>
      </c>
      <c r="E266" s="6">
        <v>1</v>
      </c>
      <c r="F266" s="6">
        <v>12</v>
      </c>
      <c r="G266" s="6">
        <v>7</v>
      </c>
      <c r="H266" s="6">
        <v>2</v>
      </c>
      <c r="I266" s="6">
        <v>0</v>
      </c>
      <c r="J266" s="6">
        <v>0</v>
      </c>
      <c r="K266" s="9">
        <v>45669</v>
      </c>
    </row>
    <row r="267" spans="1:11" x14ac:dyDescent="0.25">
      <c r="A267" s="5">
        <v>45669.041666666664</v>
      </c>
      <c r="B267" s="3">
        <v>0</v>
      </c>
      <c r="C267" s="3"/>
      <c r="D267" s="6">
        <v>2025</v>
      </c>
      <c r="E267" s="6">
        <v>1</v>
      </c>
      <c r="F267" s="6">
        <v>12</v>
      </c>
      <c r="G267" s="6">
        <v>7</v>
      </c>
      <c r="H267" s="6">
        <v>2</v>
      </c>
      <c r="I267" s="6">
        <v>1</v>
      </c>
      <c r="J267" s="6">
        <v>0</v>
      </c>
      <c r="K267" s="9">
        <v>45669</v>
      </c>
    </row>
    <row r="268" spans="1:11" x14ac:dyDescent="0.25">
      <c r="A268" s="5">
        <v>45669.083333333336</v>
      </c>
      <c r="B268" s="3">
        <v>1</v>
      </c>
      <c r="C268" s="3"/>
      <c r="D268" s="6">
        <v>2025</v>
      </c>
      <c r="E268" s="6">
        <v>1</v>
      </c>
      <c r="F268" s="6">
        <v>12</v>
      </c>
      <c r="G268" s="6">
        <v>7</v>
      </c>
      <c r="H268" s="6">
        <v>2</v>
      </c>
      <c r="I268" s="6">
        <v>2</v>
      </c>
      <c r="J268" s="6">
        <v>1</v>
      </c>
      <c r="K268" s="9">
        <v>45669</v>
      </c>
    </row>
    <row r="269" spans="1:11" x14ac:dyDescent="0.25">
      <c r="A269" s="5">
        <v>45669.125</v>
      </c>
      <c r="B269" s="3">
        <v>0</v>
      </c>
      <c r="C269" s="3"/>
      <c r="D269" s="6">
        <v>2025</v>
      </c>
      <c r="E269" s="6">
        <v>1</v>
      </c>
      <c r="F269" s="6">
        <v>12</v>
      </c>
      <c r="G269" s="6">
        <v>7</v>
      </c>
      <c r="H269" s="6">
        <v>2</v>
      </c>
      <c r="I269" s="6">
        <v>3</v>
      </c>
      <c r="J269" s="6">
        <v>0</v>
      </c>
      <c r="K269" s="9">
        <v>45669</v>
      </c>
    </row>
    <row r="270" spans="1:11" x14ac:dyDescent="0.25">
      <c r="A270" s="5">
        <v>45669.166666666664</v>
      </c>
      <c r="B270" s="3">
        <v>9</v>
      </c>
      <c r="C270" s="3"/>
      <c r="D270" s="6">
        <v>2025</v>
      </c>
      <c r="E270" s="6">
        <v>1</v>
      </c>
      <c r="F270" s="6">
        <v>12</v>
      </c>
      <c r="G270" s="6">
        <v>7</v>
      </c>
      <c r="H270" s="6">
        <v>2</v>
      </c>
      <c r="I270" s="6">
        <v>4</v>
      </c>
      <c r="J270" s="6">
        <v>9</v>
      </c>
      <c r="K270" s="9">
        <v>45669</v>
      </c>
    </row>
    <row r="271" spans="1:11" x14ac:dyDescent="0.25">
      <c r="A271" s="5">
        <v>45669.208333333336</v>
      </c>
      <c r="B271" s="3">
        <v>5</v>
      </c>
      <c r="C271" s="3"/>
      <c r="D271" s="6">
        <v>2025</v>
      </c>
      <c r="E271" s="6">
        <v>1</v>
      </c>
      <c r="F271" s="6">
        <v>12</v>
      </c>
      <c r="G271" s="6">
        <v>7</v>
      </c>
      <c r="H271" s="6">
        <v>2</v>
      </c>
      <c r="I271" s="6">
        <v>5</v>
      </c>
      <c r="J271" s="6">
        <v>5</v>
      </c>
      <c r="K271" s="9">
        <v>45669</v>
      </c>
    </row>
    <row r="272" spans="1:11" x14ac:dyDescent="0.25">
      <c r="A272" s="5">
        <v>45669.25</v>
      </c>
      <c r="B272" s="3">
        <v>1</v>
      </c>
      <c r="C272" s="3"/>
      <c r="D272" s="6">
        <v>2025</v>
      </c>
      <c r="E272" s="6">
        <v>1</v>
      </c>
      <c r="F272" s="6">
        <v>12</v>
      </c>
      <c r="G272" s="6">
        <v>7</v>
      </c>
      <c r="H272" s="6">
        <v>2</v>
      </c>
      <c r="I272" s="6">
        <v>6</v>
      </c>
      <c r="J272" s="6">
        <v>1</v>
      </c>
      <c r="K272" s="9">
        <v>45669</v>
      </c>
    </row>
    <row r="273" spans="1:11" x14ac:dyDescent="0.25">
      <c r="A273" s="5">
        <v>45669.291666666664</v>
      </c>
      <c r="B273" s="3">
        <v>1</v>
      </c>
      <c r="C273" s="3"/>
      <c r="D273" s="6">
        <v>2025</v>
      </c>
      <c r="E273" s="6">
        <v>1</v>
      </c>
      <c r="F273" s="6">
        <v>12</v>
      </c>
      <c r="G273" s="6">
        <v>7</v>
      </c>
      <c r="H273" s="6">
        <v>2</v>
      </c>
      <c r="I273" s="6">
        <v>7</v>
      </c>
      <c r="J273" s="6">
        <v>1</v>
      </c>
      <c r="K273" s="9">
        <v>45669</v>
      </c>
    </row>
    <row r="274" spans="1:11" x14ac:dyDescent="0.25">
      <c r="A274" s="5">
        <v>45669.333333333336</v>
      </c>
      <c r="B274" s="3">
        <v>2</v>
      </c>
      <c r="C274" s="3"/>
      <c r="D274" s="6">
        <v>2025</v>
      </c>
      <c r="E274" s="6">
        <v>1</v>
      </c>
      <c r="F274" s="6">
        <v>12</v>
      </c>
      <c r="G274" s="6">
        <v>7</v>
      </c>
      <c r="H274" s="6">
        <v>2</v>
      </c>
      <c r="I274" s="6">
        <v>8</v>
      </c>
      <c r="J274" s="6">
        <v>2</v>
      </c>
      <c r="K274" s="9">
        <v>45669</v>
      </c>
    </row>
    <row r="275" spans="1:11" x14ac:dyDescent="0.25">
      <c r="A275" s="5">
        <v>45669.375</v>
      </c>
      <c r="B275" s="3">
        <v>5</v>
      </c>
      <c r="C275" s="3"/>
      <c r="D275" s="6">
        <v>2025</v>
      </c>
      <c r="E275" s="6">
        <v>1</v>
      </c>
      <c r="F275" s="6">
        <v>12</v>
      </c>
      <c r="G275" s="6">
        <v>7</v>
      </c>
      <c r="H275" s="6">
        <v>2</v>
      </c>
      <c r="I275" s="6">
        <v>9</v>
      </c>
      <c r="J275" s="6">
        <v>5</v>
      </c>
      <c r="K275" s="9">
        <v>45669</v>
      </c>
    </row>
    <row r="276" spans="1:11" x14ac:dyDescent="0.25">
      <c r="A276" s="5">
        <v>45669.416666666664</v>
      </c>
      <c r="B276" s="3">
        <v>18</v>
      </c>
      <c r="C276" s="3"/>
      <c r="D276" s="6">
        <v>2025</v>
      </c>
      <c r="E276" s="6">
        <v>1</v>
      </c>
      <c r="F276" s="6">
        <v>12</v>
      </c>
      <c r="G276" s="6">
        <v>7</v>
      </c>
      <c r="H276" s="6">
        <v>2</v>
      </c>
      <c r="I276" s="6">
        <v>10</v>
      </c>
      <c r="J276" s="6">
        <v>18</v>
      </c>
      <c r="K276" s="9">
        <v>45669</v>
      </c>
    </row>
    <row r="277" spans="1:11" x14ac:dyDescent="0.25">
      <c r="A277" s="5">
        <v>45669.458333333336</v>
      </c>
      <c r="B277" s="3">
        <v>14</v>
      </c>
      <c r="C277" s="3"/>
      <c r="D277" s="6">
        <v>2025</v>
      </c>
      <c r="E277" s="6">
        <v>1</v>
      </c>
      <c r="F277" s="6">
        <v>12</v>
      </c>
      <c r="G277" s="6">
        <v>7</v>
      </c>
      <c r="H277" s="6">
        <v>2</v>
      </c>
      <c r="I277" s="6">
        <v>11</v>
      </c>
      <c r="J277" s="6">
        <v>14</v>
      </c>
      <c r="K277" s="9">
        <v>45669</v>
      </c>
    </row>
    <row r="278" spans="1:11" x14ac:dyDescent="0.25">
      <c r="A278" s="5">
        <v>45669.5</v>
      </c>
      <c r="B278" s="3">
        <v>36</v>
      </c>
      <c r="C278" s="3"/>
      <c r="D278" s="6">
        <v>2025</v>
      </c>
      <c r="E278" s="6">
        <v>1</v>
      </c>
      <c r="F278" s="6">
        <v>12</v>
      </c>
      <c r="G278" s="6">
        <v>7</v>
      </c>
      <c r="H278" s="6">
        <v>2</v>
      </c>
      <c r="I278" s="6">
        <v>12</v>
      </c>
      <c r="J278" s="6">
        <v>36</v>
      </c>
      <c r="K278" s="9">
        <v>45669</v>
      </c>
    </row>
    <row r="279" spans="1:11" x14ac:dyDescent="0.25">
      <c r="A279" s="5">
        <v>45669.541666666664</v>
      </c>
      <c r="B279" s="3">
        <v>33</v>
      </c>
      <c r="C279" s="3"/>
      <c r="D279" s="6">
        <v>2025</v>
      </c>
      <c r="E279" s="6">
        <v>1</v>
      </c>
      <c r="F279" s="6">
        <v>12</v>
      </c>
      <c r="G279" s="6">
        <v>7</v>
      </c>
      <c r="H279" s="6">
        <v>2</v>
      </c>
      <c r="I279" s="6">
        <v>13</v>
      </c>
      <c r="J279" s="6">
        <v>33</v>
      </c>
      <c r="K279" s="9">
        <v>45669</v>
      </c>
    </row>
    <row r="280" spans="1:11" x14ac:dyDescent="0.25">
      <c r="A280" s="5">
        <v>45669.583333333336</v>
      </c>
      <c r="B280" s="3">
        <v>30</v>
      </c>
      <c r="C280" s="3"/>
      <c r="D280" s="6">
        <v>2025</v>
      </c>
      <c r="E280" s="6">
        <v>1</v>
      </c>
      <c r="F280" s="6">
        <v>12</v>
      </c>
      <c r="G280" s="6">
        <v>7</v>
      </c>
      <c r="H280" s="6">
        <v>2</v>
      </c>
      <c r="I280" s="6">
        <v>14</v>
      </c>
      <c r="J280" s="6">
        <v>30</v>
      </c>
      <c r="K280" s="9">
        <v>45669</v>
      </c>
    </row>
    <row r="281" spans="1:11" x14ac:dyDescent="0.25">
      <c r="A281" s="5">
        <v>45669.625</v>
      </c>
      <c r="B281" s="3">
        <v>35</v>
      </c>
      <c r="C281" s="3"/>
      <c r="D281" s="6">
        <v>2025</v>
      </c>
      <c r="E281" s="6">
        <v>1</v>
      </c>
      <c r="F281" s="6">
        <v>12</v>
      </c>
      <c r="G281" s="6">
        <v>7</v>
      </c>
      <c r="H281" s="6">
        <v>2</v>
      </c>
      <c r="I281" s="6">
        <v>15</v>
      </c>
      <c r="J281" s="6">
        <v>35</v>
      </c>
      <c r="K281" s="9">
        <v>45669</v>
      </c>
    </row>
    <row r="282" spans="1:11" x14ac:dyDescent="0.25">
      <c r="A282" s="5">
        <v>45669.666666666664</v>
      </c>
      <c r="B282" s="3">
        <v>18</v>
      </c>
      <c r="C282" s="3"/>
      <c r="D282" s="6">
        <v>2025</v>
      </c>
      <c r="E282" s="6">
        <v>1</v>
      </c>
      <c r="F282" s="6">
        <v>12</v>
      </c>
      <c r="G282" s="6">
        <v>7</v>
      </c>
      <c r="H282" s="6">
        <v>2</v>
      </c>
      <c r="I282" s="6">
        <v>16</v>
      </c>
      <c r="J282" s="6">
        <v>18</v>
      </c>
      <c r="K282" s="9">
        <v>45669</v>
      </c>
    </row>
    <row r="283" spans="1:11" x14ac:dyDescent="0.25">
      <c r="A283" s="5">
        <v>45669.708333333336</v>
      </c>
      <c r="B283" s="3">
        <v>13</v>
      </c>
      <c r="C283" s="3"/>
      <c r="D283" s="6">
        <v>2025</v>
      </c>
      <c r="E283" s="6">
        <v>1</v>
      </c>
      <c r="F283" s="6">
        <v>12</v>
      </c>
      <c r="G283" s="6">
        <v>7</v>
      </c>
      <c r="H283" s="6">
        <v>2</v>
      </c>
      <c r="I283" s="6">
        <v>17</v>
      </c>
      <c r="J283" s="6">
        <v>13</v>
      </c>
      <c r="K283" s="9">
        <v>45669</v>
      </c>
    </row>
    <row r="284" spans="1:11" x14ac:dyDescent="0.25">
      <c r="A284" s="5">
        <v>45669.75</v>
      </c>
      <c r="B284" s="3">
        <v>25</v>
      </c>
      <c r="C284" s="3"/>
      <c r="D284" s="6">
        <v>2025</v>
      </c>
      <c r="E284" s="6">
        <v>1</v>
      </c>
      <c r="F284" s="6">
        <v>12</v>
      </c>
      <c r="G284" s="6">
        <v>7</v>
      </c>
      <c r="H284" s="6">
        <v>2</v>
      </c>
      <c r="I284" s="6">
        <v>18</v>
      </c>
      <c r="J284" s="6">
        <v>25</v>
      </c>
      <c r="K284" s="9">
        <v>45669</v>
      </c>
    </row>
    <row r="285" spans="1:11" x14ac:dyDescent="0.25">
      <c r="A285" s="5">
        <v>45669.791666666664</v>
      </c>
      <c r="B285" s="3">
        <v>13</v>
      </c>
      <c r="C285" s="3"/>
      <c r="D285" s="6">
        <v>2025</v>
      </c>
      <c r="E285" s="6">
        <v>1</v>
      </c>
      <c r="F285" s="6">
        <v>12</v>
      </c>
      <c r="G285" s="6">
        <v>7</v>
      </c>
      <c r="H285" s="6">
        <v>2</v>
      </c>
      <c r="I285" s="6">
        <v>19</v>
      </c>
      <c r="J285" s="6">
        <v>13</v>
      </c>
      <c r="K285" s="9">
        <v>45669</v>
      </c>
    </row>
    <row r="286" spans="1:11" x14ac:dyDescent="0.25">
      <c r="A286" s="5">
        <v>45669.833333333336</v>
      </c>
      <c r="B286" s="3">
        <v>7</v>
      </c>
      <c r="C286" s="3"/>
      <c r="D286" s="6">
        <v>2025</v>
      </c>
      <c r="E286" s="6">
        <v>1</v>
      </c>
      <c r="F286" s="6">
        <v>12</v>
      </c>
      <c r="G286" s="6">
        <v>7</v>
      </c>
      <c r="H286" s="6">
        <v>2</v>
      </c>
      <c r="I286" s="6">
        <v>20</v>
      </c>
      <c r="J286" s="6">
        <v>7</v>
      </c>
      <c r="K286" s="9">
        <v>45669</v>
      </c>
    </row>
    <row r="287" spans="1:11" x14ac:dyDescent="0.25">
      <c r="A287" s="5">
        <v>45669.875</v>
      </c>
      <c r="B287" s="3">
        <v>4</v>
      </c>
      <c r="C287" s="3"/>
      <c r="D287" s="6">
        <v>2025</v>
      </c>
      <c r="E287" s="6">
        <v>1</v>
      </c>
      <c r="F287" s="6">
        <v>12</v>
      </c>
      <c r="G287" s="6">
        <v>7</v>
      </c>
      <c r="H287" s="6">
        <v>2</v>
      </c>
      <c r="I287" s="6">
        <v>21</v>
      </c>
      <c r="J287" s="6">
        <v>4</v>
      </c>
      <c r="K287" s="9">
        <v>45669</v>
      </c>
    </row>
    <row r="288" spans="1:11" x14ac:dyDescent="0.25">
      <c r="A288" s="5">
        <v>45669.916666666664</v>
      </c>
      <c r="B288" s="3">
        <v>2</v>
      </c>
      <c r="C288" s="3"/>
      <c r="D288" s="6">
        <v>2025</v>
      </c>
      <c r="E288" s="6">
        <v>1</v>
      </c>
      <c r="F288" s="6">
        <v>12</v>
      </c>
      <c r="G288" s="6">
        <v>7</v>
      </c>
      <c r="H288" s="6">
        <v>2</v>
      </c>
      <c r="I288" s="6">
        <v>22</v>
      </c>
      <c r="J288" s="6">
        <v>2</v>
      </c>
      <c r="K288" s="9">
        <v>45669</v>
      </c>
    </row>
    <row r="289" spans="1:11" x14ac:dyDescent="0.25">
      <c r="A289" s="5">
        <v>45669.958333333336</v>
      </c>
      <c r="B289" s="3">
        <v>3</v>
      </c>
      <c r="C289" s="3"/>
      <c r="D289" s="6">
        <v>2025</v>
      </c>
      <c r="E289" s="6">
        <v>1</v>
      </c>
      <c r="F289" s="6">
        <v>12</v>
      </c>
      <c r="G289" s="6">
        <v>7</v>
      </c>
      <c r="H289" s="6">
        <v>2</v>
      </c>
      <c r="I289" s="6">
        <v>23</v>
      </c>
      <c r="J289" s="6">
        <v>3</v>
      </c>
      <c r="K289" s="9">
        <v>45669</v>
      </c>
    </row>
    <row r="290" spans="1:11" x14ac:dyDescent="0.25">
      <c r="A290" s="5">
        <v>45670</v>
      </c>
      <c r="B290" s="3">
        <v>0</v>
      </c>
      <c r="C290" s="3"/>
      <c r="D290" s="6">
        <v>2025</v>
      </c>
      <c r="E290" s="6">
        <v>1</v>
      </c>
      <c r="F290" s="6">
        <v>13</v>
      </c>
      <c r="G290" s="6">
        <v>1</v>
      </c>
      <c r="H290" s="6">
        <v>3</v>
      </c>
      <c r="I290" s="6">
        <v>0</v>
      </c>
      <c r="J290" s="6">
        <v>0</v>
      </c>
      <c r="K290" s="9">
        <v>45670</v>
      </c>
    </row>
    <row r="291" spans="1:11" x14ac:dyDescent="0.25">
      <c r="A291" s="5">
        <v>45670.041666666664</v>
      </c>
      <c r="B291" s="3">
        <v>5</v>
      </c>
      <c r="C291" s="3"/>
      <c r="D291" s="6">
        <v>2025</v>
      </c>
      <c r="E291" s="6">
        <v>1</v>
      </c>
      <c r="F291" s="6">
        <v>13</v>
      </c>
      <c r="G291" s="6">
        <v>1</v>
      </c>
      <c r="H291" s="6">
        <v>3</v>
      </c>
      <c r="I291" s="6">
        <v>1</v>
      </c>
      <c r="J291" s="6">
        <v>5</v>
      </c>
      <c r="K291" s="9">
        <v>45670</v>
      </c>
    </row>
    <row r="292" spans="1:11" x14ac:dyDescent="0.25">
      <c r="A292" s="5">
        <v>45670.083333333336</v>
      </c>
      <c r="B292" s="3">
        <v>0</v>
      </c>
      <c r="C292" s="3"/>
      <c r="D292" s="6">
        <v>2025</v>
      </c>
      <c r="E292" s="6">
        <v>1</v>
      </c>
      <c r="F292" s="6">
        <v>13</v>
      </c>
      <c r="G292" s="6">
        <v>1</v>
      </c>
      <c r="H292" s="6">
        <v>3</v>
      </c>
      <c r="I292" s="6">
        <v>2</v>
      </c>
      <c r="J292" s="6">
        <v>0</v>
      </c>
      <c r="K292" s="9">
        <v>45670</v>
      </c>
    </row>
    <row r="293" spans="1:11" x14ac:dyDescent="0.25">
      <c r="A293" s="5">
        <v>45670.125</v>
      </c>
      <c r="B293" s="3">
        <v>0</v>
      </c>
      <c r="C293" s="3"/>
      <c r="D293" s="6">
        <v>2025</v>
      </c>
      <c r="E293" s="6">
        <v>1</v>
      </c>
      <c r="F293" s="6">
        <v>13</v>
      </c>
      <c r="G293" s="6">
        <v>1</v>
      </c>
      <c r="H293" s="6">
        <v>3</v>
      </c>
      <c r="I293" s="6">
        <v>3</v>
      </c>
      <c r="J293" s="6">
        <v>0</v>
      </c>
      <c r="K293" s="9">
        <v>45670</v>
      </c>
    </row>
    <row r="294" spans="1:11" x14ac:dyDescent="0.25">
      <c r="A294" s="5">
        <v>45670.166666666664</v>
      </c>
      <c r="B294" s="3">
        <v>0</v>
      </c>
      <c r="C294" s="3"/>
      <c r="D294" s="6">
        <v>2025</v>
      </c>
      <c r="E294" s="6">
        <v>1</v>
      </c>
      <c r="F294" s="6">
        <v>13</v>
      </c>
      <c r="G294" s="6">
        <v>1</v>
      </c>
      <c r="H294" s="6">
        <v>3</v>
      </c>
      <c r="I294" s="6">
        <v>4</v>
      </c>
      <c r="J294" s="6">
        <v>0</v>
      </c>
      <c r="K294" s="9">
        <v>45670</v>
      </c>
    </row>
    <row r="295" spans="1:11" x14ac:dyDescent="0.25">
      <c r="A295" s="5">
        <v>45670.208333333336</v>
      </c>
      <c r="B295" s="3">
        <v>0</v>
      </c>
      <c r="C295" s="3"/>
      <c r="D295" s="6">
        <v>2025</v>
      </c>
      <c r="E295" s="6">
        <v>1</v>
      </c>
      <c r="F295" s="6">
        <v>13</v>
      </c>
      <c r="G295" s="6">
        <v>1</v>
      </c>
      <c r="H295" s="6">
        <v>3</v>
      </c>
      <c r="I295" s="6">
        <v>5</v>
      </c>
      <c r="J295" s="6">
        <v>0</v>
      </c>
      <c r="K295" s="9">
        <v>45670</v>
      </c>
    </row>
    <row r="296" spans="1:11" x14ac:dyDescent="0.25">
      <c r="A296" s="5">
        <v>45670.25</v>
      </c>
      <c r="B296" s="3">
        <v>3</v>
      </c>
      <c r="C296" s="3"/>
      <c r="D296" s="6">
        <v>2025</v>
      </c>
      <c r="E296" s="6">
        <v>1</v>
      </c>
      <c r="F296" s="6">
        <v>13</v>
      </c>
      <c r="G296" s="6">
        <v>1</v>
      </c>
      <c r="H296" s="6">
        <v>3</v>
      </c>
      <c r="I296" s="6">
        <v>6</v>
      </c>
      <c r="J296" s="6">
        <v>3</v>
      </c>
      <c r="K296" s="9">
        <v>45670</v>
      </c>
    </row>
    <row r="297" spans="1:11" x14ac:dyDescent="0.25">
      <c r="A297" s="5">
        <v>45670.291666666664</v>
      </c>
      <c r="B297" s="3">
        <v>16</v>
      </c>
      <c r="C297" s="3"/>
      <c r="D297" s="6">
        <v>2025</v>
      </c>
      <c r="E297" s="6">
        <v>1</v>
      </c>
      <c r="F297" s="6">
        <v>13</v>
      </c>
      <c r="G297" s="6">
        <v>1</v>
      </c>
      <c r="H297" s="6">
        <v>3</v>
      </c>
      <c r="I297" s="6">
        <v>7</v>
      </c>
      <c r="J297" s="6">
        <v>16</v>
      </c>
      <c r="K297" s="9">
        <v>45670</v>
      </c>
    </row>
    <row r="298" spans="1:11" x14ac:dyDescent="0.25">
      <c r="A298" s="5">
        <v>45670.333333333336</v>
      </c>
      <c r="B298" s="3">
        <v>54</v>
      </c>
      <c r="C298" s="3"/>
      <c r="D298" s="6">
        <v>2025</v>
      </c>
      <c r="E298" s="6">
        <v>1</v>
      </c>
      <c r="F298" s="6">
        <v>13</v>
      </c>
      <c r="G298" s="6">
        <v>1</v>
      </c>
      <c r="H298" s="6">
        <v>3</v>
      </c>
      <c r="I298" s="6">
        <v>8</v>
      </c>
      <c r="J298" s="6">
        <v>54</v>
      </c>
      <c r="K298" s="9">
        <v>45670</v>
      </c>
    </row>
    <row r="299" spans="1:11" x14ac:dyDescent="0.25">
      <c r="A299" s="5">
        <v>45670.375</v>
      </c>
      <c r="B299" s="3">
        <v>68</v>
      </c>
      <c r="C299" s="3"/>
      <c r="D299" s="6">
        <v>2025</v>
      </c>
      <c r="E299" s="6">
        <v>1</v>
      </c>
      <c r="F299" s="6">
        <v>13</v>
      </c>
      <c r="G299" s="6">
        <v>1</v>
      </c>
      <c r="H299" s="6">
        <v>3</v>
      </c>
      <c r="I299" s="6">
        <v>9</v>
      </c>
      <c r="J299" s="6">
        <v>68</v>
      </c>
      <c r="K299" s="9">
        <v>45670</v>
      </c>
    </row>
    <row r="300" spans="1:11" x14ac:dyDescent="0.25">
      <c r="A300" s="5">
        <v>45670.416666666664</v>
      </c>
      <c r="B300" s="3">
        <v>54</v>
      </c>
      <c r="C300" s="3"/>
      <c r="D300" s="6">
        <v>2025</v>
      </c>
      <c r="E300" s="6">
        <v>1</v>
      </c>
      <c r="F300" s="6">
        <v>13</v>
      </c>
      <c r="G300" s="6">
        <v>1</v>
      </c>
      <c r="H300" s="6">
        <v>3</v>
      </c>
      <c r="I300" s="6">
        <v>10</v>
      </c>
      <c r="J300" s="6">
        <v>54</v>
      </c>
      <c r="K300" s="9">
        <v>45670</v>
      </c>
    </row>
    <row r="301" spans="1:11" x14ac:dyDescent="0.25">
      <c r="A301" s="5">
        <v>45670.458333333336</v>
      </c>
      <c r="B301" s="3">
        <v>28</v>
      </c>
      <c r="C301" s="3"/>
      <c r="D301" s="6">
        <v>2025</v>
      </c>
      <c r="E301" s="6">
        <v>1</v>
      </c>
      <c r="F301" s="6">
        <v>13</v>
      </c>
      <c r="G301" s="6">
        <v>1</v>
      </c>
      <c r="H301" s="6">
        <v>3</v>
      </c>
      <c r="I301" s="6">
        <v>11</v>
      </c>
      <c r="J301" s="6">
        <v>28</v>
      </c>
      <c r="K301" s="9">
        <v>45670</v>
      </c>
    </row>
    <row r="302" spans="1:11" x14ac:dyDescent="0.25">
      <c r="A302" s="5">
        <v>45670.5</v>
      </c>
      <c r="B302" s="3">
        <v>31</v>
      </c>
      <c r="C302" s="3"/>
      <c r="D302" s="6">
        <v>2025</v>
      </c>
      <c r="E302" s="6">
        <v>1</v>
      </c>
      <c r="F302" s="6">
        <v>13</v>
      </c>
      <c r="G302" s="6">
        <v>1</v>
      </c>
      <c r="H302" s="6">
        <v>3</v>
      </c>
      <c r="I302" s="6">
        <v>12</v>
      </c>
      <c r="J302" s="6">
        <v>31</v>
      </c>
      <c r="K302" s="9">
        <v>45670</v>
      </c>
    </row>
    <row r="303" spans="1:11" x14ac:dyDescent="0.25">
      <c r="A303" s="5">
        <v>45670.541666666664</v>
      </c>
      <c r="B303" s="3">
        <v>19</v>
      </c>
      <c r="C303" s="3"/>
      <c r="D303" s="6">
        <v>2025</v>
      </c>
      <c r="E303" s="6">
        <v>1</v>
      </c>
      <c r="F303" s="6">
        <v>13</v>
      </c>
      <c r="G303" s="6">
        <v>1</v>
      </c>
      <c r="H303" s="6">
        <v>3</v>
      </c>
      <c r="I303" s="6">
        <v>13</v>
      </c>
      <c r="J303" s="6">
        <v>19</v>
      </c>
      <c r="K303" s="9">
        <v>45670</v>
      </c>
    </row>
    <row r="304" spans="1:11" x14ac:dyDescent="0.25">
      <c r="A304" s="5">
        <v>45670.583333333336</v>
      </c>
      <c r="B304" s="3">
        <v>35</v>
      </c>
      <c r="C304" s="3"/>
      <c r="D304" s="6">
        <v>2025</v>
      </c>
      <c r="E304" s="6">
        <v>1</v>
      </c>
      <c r="F304" s="6">
        <v>13</v>
      </c>
      <c r="G304" s="6">
        <v>1</v>
      </c>
      <c r="H304" s="6">
        <v>3</v>
      </c>
      <c r="I304" s="6">
        <v>14</v>
      </c>
      <c r="J304" s="6">
        <v>35</v>
      </c>
      <c r="K304" s="9">
        <v>45670</v>
      </c>
    </row>
    <row r="305" spans="1:11" x14ac:dyDescent="0.25">
      <c r="A305" s="5">
        <v>45670.625</v>
      </c>
      <c r="B305" s="3">
        <v>46</v>
      </c>
      <c r="C305" s="3"/>
      <c r="D305" s="6">
        <v>2025</v>
      </c>
      <c r="E305" s="6">
        <v>1</v>
      </c>
      <c r="F305" s="6">
        <v>13</v>
      </c>
      <c r="G305" s="6">
        <v>1</v>
      </c>
      <c r="H305" s="6">
        <v>3</v>
      </c>
      <c r="I305" s="6">
        <v>15</v>
      </c>
      <c r="J305" s="6">
        <v>46</v>
      </c>
      <c r="K305" s="9">
        <v>45670</v>
      </c>
    </row>
    <row r="306" spans="1:11" x14ac:dyDescent="0.25">
      <c r="A306" s="5">
        <v>45670.666666666664</v>
      </c>
      <c r="B306" s="3">
        <v>44</v>
      </c>
      <c r="C306" s="3"/>
      <c r="D306" s="6">
        <v>2025</v>
      </c>
      <c r="E306" s="6">
        <v>1</v>
      </c>
      <c r="F306" s="6">
        <v>13</v>
      </c>
      <c r="G306" s="6">
        <v>1</v>
      </c>
      <c r="H306" s="6">
        <v>3</v>
      </c>
      <c r="I306" s="6">
        <v>16</v>
      </c>
      <c r="J306" s="6">
        <v>44</v>
      </c>
      <c r="K306" s="9">
        <v>45670</v>
      </c>
    </row>
    <row r="307" spans="1:11" x14ac:dyDescent="0.25">
      <c r="A307" s="5">
        <v>45670.708333333336</v>
      </c>
      <c r="B307" s="3">
        <v>25</v>
      </c>
      <c r="C307" s="3"/>
      <c r="D307" s="6">
        <v>2025</v>
      </c>
      <c r="E307" s="6">
        <v>1</v>
      </c>
      <c r="F307" s="6">
        <v>13</v>
      </c>
      <c r="G307" s="6">
        <v>1</v>
      </c>
      <c r="H307" s="6">
        <v>3</v>
      </c>
      <c r="I307" s="6">
        <v>17</v>
      </c>
      <c r="J307" s="6">
        <v>25</v>
      </c>
      <c r="K307" s="9">
        <v>45670</v>
      </c>
    </row>
    <row r="308" spans="1:11" x14ac:dyDescent="0.25">
      <c r="A308" s="5">
        <v>45670.75</v>
      </c>
      <c r="B308" s="3">
        <v>45</v>
      </c>
      <c r="C308" s="3"/>
      <c r="D308" s="6">
        <v>2025</v>
      </c>
      <c r="E308" s="6">
        <v>1</v>
      </c>
      <c r="F308" s="6">
        <v>13</v>
      </c>
      <c r="G308" s="6">
        <v>1</v>
      </c>
      <c r="H308" s="6">
        <v>3</v>
      </c>
      <c r="I308" s="6">
        <v>18</v>
      </c>
      <c r="J308" s="6">
        <v>45</v>
      </c>
      <c r="K308" s="9">
        <v>45670</v>
      </c>
    </row>
    <row r="309" spans="1:11" x14ac:dyDescent="0.25">
      <c r="A309" s="5">
        <v>45670.791666666664</v>
      </c>
      <c r="B309" s="3">
        <v>11</v>
      </c>
      <c r="C309" s="3"/>
      <c r="D309" s="6">
        <v>2025</v>
      </c>
      <c r="E309" s="6">
        <v>1</v>
      </c>
      <c r="F309" s="6">
        <v>13</v>
      </c>
      <c r="G309" s="6">
        <v>1</v>
      </c>
      <c r="H309" s="6">
        <v>3</v>
      </c>
      <c r="I309" s="6">
        <v>19</v>
      </c>
      <c r="J309" s="6">
        <v>11</v>
      </c>
      <c r="K309" s="9">
        <v>45670</v>
      </c>
    </row>
    <row r="310" spans="1:11" x14ac:dyDescent="0.25">
      <c r="A310" s="5">
        <v>45670.833333333336</v>
      </c>
      <c r="B310" s="3">
        <v>16</v>
      </c>
      <c r="C310" s="3"/>
      <c r="D310" s="6">
        <v>2025</v>
      </c>
      <c r="E310" s="6">
        <v>1</v>
      </c>
      <c r="F310" s="6">
        <v>13</v>
      </c>
      <c r="G310" s="6">
        <v>1</v>
      </c>
      <c r="H310" s="6">
        <v>3</v>
      </c>
      <c r="I310" s="6">
        <v>20</v>
      </c>
      <c r="J310" s="6">
        <v>16</v>
      </c>
      <c r="K310" s="9">
        <v>45670</v>
      </c>
    </row>
    <row r="311" spans="1:11" x14ac:dyDescent="0.25">
      <c r="A311" s="5">
        <v>45670.875</v>
      </c>
      <c r="B311" s="3">
        <v>11</v>
      </c>
      <c r="C311" s="3"/>
      <c r="D311" s="6">
        <v>2025</v>
      </c>
      <c r="E311" s="6">
        <v>1</v>
      </c>
      <c r="F311" s="6">
        <v>13</v>
      </c>
      <c r="G311" s="6">
        <v>1</v>
      </c>
      <c r="H311" s="6">
        <v>3</v>
      </c>
      <c r="I311" s="6">
        <v>21</v>
      </c>
      <c r="J311" s="6">
        <v>11</v>
      </c>
      <c r="K311" s="9">
        <v>45670</v>
      </c>
    </row>
    <row r="312" spans="1:11" x14ac:dyDescent="0.25">
      <c r="A312" s="5">
        <v>45670.916666666664</v>
      </c>
      <c r="B312" s="3">
        <v>3</v>
      </c>
      <c r="C312" s="3"/>
      <c r="D312" s="6">
        <v>2025</v>
      </c>
      <c r="E312" s="6">
        <v>1</v>
      </c>
      <c r="F312" s="6">
        <v>13</v>
      </c>
      <c r="G312" s="6">
        <v>1</v>
      </c>
      <c r="H312" s="6">
        <v>3</v>
      </c>
      <c r="I312" s="6">
        <v>22</v>
      </c>
      <c r="J312" s="6">
        <v>3</v>
      </c>
      <c r="K312" s="9">
        <v>45670</v>
      </c>
    </row>
    <row r="313" spans="1:11" x14ac:dyDescent="0.25">
      <c r="A313" s="5">
        <v>45670.958333333336</v>
      </c>
      <c r="B313" s="3">
        <v>4</v>
      </c>
      <c r="C313" s="3"/>
      <c r="D313" s="6">
        <v>2025</v>
      </c>
      <c r="E313" s="6">
        <v>1</v>
      </c>
      <c r="F313" s="6">
        <v>13</v>
      </c>
      <c r="G313" s="6">
        <v>1</v>
      </c>
      <c r="H313" s="6">
        <v>3</v>
      </c>
      <c r="I313" s="6">
        <v>23</v>
      </c>
      <c r="J313" s="6">
        <v>4</v>
      </c>
      <c r="K313" s="9">
        <v>45670</v>
      </c>
    </row>
    <row r="314" spans="1:11" x14ac:dyDescent="0.25">
      <c r="A314" s="5">
        <v>45671</v>
      </c>
      <c r="B314" s="3">
        <v>0</v>
      </c>
      <c r="C314" s="3"/>
      <c r="D314" s="6">
        <v>2025</v>
      </c>
      <c r="E314" s="6">
        <v>1</v>
      </c>
      <c r="F314" s="6">
        <v>14</v>
      </c>
      <c r="G314" s="6">
        <v>2</v>
      </c>
      <c r="H314" s="6">
        <v>3</v>
      </c>
      <c r="I314" s="6">
        <v>0</v>
      </c>
      <c r="J314" s="6">
        <v>0</v>
      </c>
      <c r="K314" s="9">
        <v>45671</v>
      </c>
    </row>
    <row r="315" spans="1:11" x14ac:dyDescent="0.25">
      <c r="A315" s="5">
        <v>45671.041666666664</v>
      </c>
      <c r="B315" s="3">
        <v>3</v>
      </c>
      <c r="C315" s="3"/>
      <c r="D315" s="6">
        <v>2025</v>
      </c>
      <c r="E315" s="6">
        <v>1</v>
      </c>
      <c r="F315" s="6">
        <v>14</v>
      </c>
      <c r="G315" s="6">
        <v>2</v>
      </c>
      <c r="H315" s="6">
        <v>3</v>
      </c>
      <c r="I315" s="6">
        <v>1</v>
      </c>
      <c r="J315" s="6">
        <v>3</v>
      </c>
      <c r="K315" s="9">
        <v>45671</v>
      </c>
    </row>
    <row r="316" spans="1:11" x14ac:dyDescent="0.25">
      <c r="A316" s="5">
        <v>45671.083333333336</v>
      </c>
      <c r="B316" s="3">
        <v>0</v>
      </c>
      <c r="C316" s="3"/>
      <c r="D316" s="6">
        <v>2025</v>
      </c>
      <c r="E316" s="6">
        <v>1</v>
      </c>
      <c r="F316" s="6">
        <v>14</v>
      </c>
      <c r="G316" s="6">
        <v>2</v>
      </c>
      <c r="H316" s="6">
        <v>3</v>
      </c>
      <c r="I316" s="6">
        <v>2</v>
      </c>
      <c r="J316" s="6">
        <v>0</v>
      </c>
      <c r="K316" s="9">
        <v>45671</v>
      </c>
    </row>
    <row r="317" spans="1:11" x14ac:dyDescent="0.25">
      <c r="A317" s="5">
        <v>45671.125</v>
      </c>
      <c r="B317" s="3">
        <v>0</v>
      </c>
      <c r="C317" s="3"/>
      <c r="D317" s="6">
        <v>2025</v>
      </c>
      <c r="E317" s="6">
        <v>1</v>
      </c>
      <c r="F317" s="6">
        <v>14</v>
      </c>
      <c r="G317" s="6">
        <v>2</v>
      </c>
      <c r="H317" s="6">
        <v>3</v>
      </c>
      <c r="I317" s="6">
        <v>3</v>
      </c>
      <c r="J317" s="6">
        <v>0</v>
      </c>
      <c r="K317" s="9">
        <v>45671</v>
      </c>
    </row>
    <row r="318" spans="1:11" x14ac:dyDescent="0.25">
      <c r="A318" s="5">
        <v>45671.166666666664</v>
      </c>
      <c r="B318" s="3">
        <v>0</v>
      </c>
      <c r="C318" s="3"/>
      <c r="D318" s="6">
        <v>2025</v>
      </c>
      <c r="E318" s="6">
        <v>1</v>
      </c>
      <c r="F318" s="6">
        <v>14</v>
      </c>
      <c r="G318" s="6">
        <v>2</v>
      </c>
      <c r="H318" s="6">
        <v>3</v>
      </c>
      <c r="I318" s="6">
        <v>4</v>
      </c>
      <c r="J318" s="6">
        <v>0</v>
      </c>
      <c r="K318" s="9">
        <v>45671</v>
      </c>
    </row>
    <row r="319" spans="1:11" x14ac:dyDescent="0.25">
      <c r="A319" s="5">
        <v>45671.208333333336</v>
      </c>
      <c r="B319" s="3">
        <v>0</v>
      </c>
      <c r="C319" s="3"/>
      <c r="D319" s="6">
        <v>2025</v>
      </c>
      <c r="E319" s="6">
        <v>1</v>
      </c>
      <c r="F319" s="6">
        <v>14</v>
      </c>
      <c r="G319" s="6">
        <v>2</v>
      </c>
      <c r="H319" s="6">
        <v>3</v>
      </c>
      <c r="I319" s="6">
        <v>5</v>
      </c>
      <c r="J319" s="6">
        <v>0</v>
      </c>
      <c r="K319" s="9">
        <v>45671</v>
      </c>
    </row>
    <row r="320" spans="1:11" x14ac:dyDescent="0.25">
      <c r="A320" s="5">
        <v>45671.25</v>
      </c>
      <c r="B320" s="3">
        <v>2</v>
      </c>
      <c r="C320" s="3"/>
      <c r="D320" s="6">
        <v>2025</v>
      </c>
      <c r="E320" s="6">
        <v>1</v>
      </c>
      <c r="F320" s="6">
        <v>14</v>
      </c>
      <c r="G320" s="6">
        <v>2</v>
      </c>
      <c r="H320" s="6">
        <v>3</v>
      </c>
      <c r="I320" s="6">
        <v>6</v>
      </c>
      <c r="J320" s="6">
        <v>2</v>
      </c>
      <c r="K320" s="9">
        <v>45671</v>
      </c>
    </row>
    <row r="321" spans="1:11" x14ac:dyDescent="0.25">
      <c r="A321" s="5">
        <v>45671.291666666664</v>
      </c>
      <c r="B321" s="3">
        <v>23</v>
      </c>
      <c r="C321" s="3"/>
      <c r="D321" s="6">
        <v>2025</v>
      </c>
      <c r="E321" s="6">
        <v>1</v>
      </c>
      <c r="F321" s="6">
        <v>14</v>
      </c>
      <c r="G321" s="6">
        <v>2</v>
      </c>
      <c r="H321" s="6">
        <v>3</v>
      </c>
      <c r="I321" s="6">
        <v>7</v>
      </c>
      <c r="J321" s="6">
        <v>23</v>
      </c>
      <c r="K321" s="9">
        <v>45671</v>
      </c>
    </row>
    <row r="322" spans="1:11" x14ac:dyDescent="0.25">
      <c r="A322" s="5">
        <v>45671.333333333336</v>
      </c>
      <c r="B322" s="3">
        <v>13</v>
      </c>
      <c r="C322" s="3"/>
      <c r="D322" s="6">
        <v>2025</v>
      </c>
      <c r="E322" s="6">
        <v>1</v>
      </c>
      <c r="F322" s="6">
        <v>14</v>
      </c>
      <c r="G322" s="6">
        <v>2</v>
      </c>
      <c r="H322" s="6">
        <v>3</v>
      </c>
      <c r="I322" s="6">
        <v>8</v>
      </c>
      <c r="J322" s="6">
        <v>13</v>
      </c>
      <c r="K322" s="9">
        <v>45671</v>
      </c>
    </row>
    <row r="323" spans="1:11" x14ac:dyDescent="0.25">
      <c r="A323" s="5">
        <v>45671.375</v>
      </c>
      <c r="B323" s="3">
        <v>14</v>
      </c>
      <c r="C323" s="3"/>
      <c r="D323" s="6">
        <v>2025</v>
      </c>
      <c r="E323" s="6">
        <v>1</v>
      </c>
      <c r="F323" s="6">
        <v>14</v>
      </c>
      <c r="G323" s="6">
        <v>2</v>
      </c>
      <c r="H323" s="6">
        <v>3</v>
      </c>
      <c r="I323" s="6">
        <v>9</v>
      </c>
      <c r="J323" s="6">
        <v>14</v>
      </c>
      <c r="K323" s="9">
        <v>45671</v>
      </c>
    </row>
    <row r="324" spans="1:11" x14ac:dyDescent="0.25">
      <c r="A324" s="5">
        <v>45671.416666666664</v>
      </c>
      <c r="B324" s="3">
        <v>12</v>
      </c>
      <c r="C324" s="3"/>
      <c r="D324" s="6">
        <v>2025</v>
      </c>
      <c r="E324" s="6">
        <v>1</v>
      </c>
      <c r="F324" s="6">
        <v>14</v>
      </c>
      <c r="G324" s="6">
        <v>2</v>
      </c>
      <c r="H324" s="6">
        <v>3</v>
      </c>
      <c r="I324" s="6">
        <v>10</v>
      </c>
      <c r="J324" s="6">
        <v>12</v>
      </c>
      <c r="K324" s="9">
        <v>45671</v>
      </c>
    </row>
    <row r="325" spans="1:11" x14ac:dyDescent="0.25">
      <c r="A325" s="5">
        <v>45671.458333333336</v>
      </c>
      <c r="B325" s="3">
        <v>16</v>
      </c>
      <c r="C325" s="3"/>
      <c r="D325" s="6">
        <v>2025</v>
      </c>
      <c r="E325" s="6">
        <v>1</v>
      </c>
      <c r="F325" s="6">
        <v>14</v>
      </c>
      <c r="G325" s="6">
        <v>2</v>
      </c>
      <c r="H325" s="6">
        <v>3</v>
      </c>
      <c r="I325" s="6">
        <v>11</v>
      </c>
      <c r="J325" s="6">
        <v>16</v>
      </c>
      <c r="K325" s="9">
        <v>45671</v>
      </c>
    </row>
    <row r="326" spans="1:11" x14ac:dyDescent="0.25">
      <c r="A326" s="5">
        <v>45671.5</v>
      </c>
      <c r="B326" s="3">
        <v>10</v>
      </c>
      <c r="C326" s="3"/>
      <c r="D326" s="6">
        <v>2025</v>
      </c>
      <c r="E326" s="6">
        <v>1</v>
      </c>
      <c r="F326" s="6">
        <v>14</v>
      </c>
      <c r="G326" s="6">
        <v>2</v>
      </c>
      <c r="H326" s="6">
        <v>3</v>
      </c>
      <c r="I326" s="6">
        <v>12</v>
      </c>
      <c r="J326" s="6">
        <v>10</v>
      </c>
      <c r="K326" s="9">
        <v>45671</v>
      </c>
    </row>
    <row r="327" spans="1:11" x14ac:dyDescent="0.25">
      <c r="A327" s="5">
        <v>45671.541666666664</v>
      </c>
      <c r="B327" s="3">
        <v>19</v>
      </c>
      <c r="C327" s="3"/>
      <c r="D327" s="6">
        <v>2025</v>
      </c>
      <c r="E327" s="6">
        <v>1</v>
      </c>
      <c r="F327" s="6">
        <v>14</v>
      </c>
      <c r="G327" s="6">
        <v>2</v>
      </c>
      <c r="H327" s="6">
        <v>3</v>
      </c>
      <c r="I327" s="6">
        <v>13</v>
      </c>
      <c r="J327" s="6">
        <v>19</v>
      </c>
      <c r="K327" s="9">
        <v>45671</v>
      </c>
    </row>
    <row r="328" spans="1:11" x14ac:dyDescent="0.25">
      <c r="A328" s="5">
        <v>45671.583333333336</v>
      </c>
      <c r="B328" s="3">
        <v>14</v>
      </c>
      <c r="C328" s="3"/>
      <c r="D328" s="6">
        <v>2025</v>
      </c>
      <c r="E328" s="6">
        <v>1</v>
      </c>
      <c r="F328" s="6">
        <v>14</v>
      </c>
      <c r="G328" s="6">
        <v>2</v>
      </c>
      <c r="H328" s="6">
        <v>3</v>
      </c>
      <c r="I328" s="6">
        <v>14</v>
      </c>
      <c r="J328" s="6">
        <v>14</v>
      </c>
      <c r="K328" s="9">
        <v>45671</v>
      </c>
    </row>
    <row r="329" spans="1:11" x14ac:dyDescent="0.25">
      <c r="A329" s="5">
        <v>45671.625</v>
      </c>
      <c r="B329" s="3">
        <v>2</v>
      </c>
      <c r="C329" s="3"/>
      <c r="D329" s="6">
        <v>2025</v>
      </c>
      <c r="E329" s="6">
        <v>1</v>
      </c>
      <c r="F329" s="6">
        <v>14</v>
      </c>
      <c r="G329" s="6">
        <v>2</v>
      </c>
      <c r="H329" s="6">
        <v>3</v>
      </c>
      <c r="I329" s="6">
        <v>15</v>
      </c>
      <c r="J329" s="6">
        <v>2</v>
      </c>
      <c r="K329" s="9">
        <v>45671</v>
      </c>
    </row>
    <row r="330" spans="1:11" x14ac:dyDescent="0.25">
      <c r="A330" s="5">
        <v>45671.666666666664</v>
      </c>
      <c r="B330" s="3">
        <v>13</v>
      </c>
      <c r="C330" s="3"/>
      <c r="D330" s="6">
        <v>2025</v>
      </c>
      <c r="E330" s="6">
        <v>1</v>
      </c>
      <c r="F330" s="6">
        <v>14</v>
      </c>
      <c r="G330" s="6">
        <v>2</v>
      </c>
      <c r="H330" s="6">
        <v>3</v>
      </c>
      <c r="I330" s="6">
        <v>16</v>
      </c>
      <c r="J330" s="6">
        <v>13</v>
      </c>
      <c r="K330" s="9">
        <v>45671</v>
      </c>
    </row>
    <row r="331" spans="1:11" x14ac:dyDescent="0.25">
      <c r="A331" s="5">
        <v>45671.708333333336</v>
      </c>
      <c r="B331" s="3">
        <v>18</v>
      </c>
      <c r="C331" s="3"/>
      <c r="D331" s="6">
        <v>2025</v>
      </c>
      <c r="E331" s="6">
        <v>1</v>
      </c>
      <c r="F331" s="6">
        <v>14</v>
      </c>
      <c r="G331" s="6">
        <v>2</v>
      </c>
      <c r="H331" s="6">
        <v>3</v>
      </c>
      <c r="I331" s="6">
        <v>17</v>
      </c>
      <c r="J331" s="6">
        <v>18</v>
      </c>
      <c r="K331" s="9">
        <v>45671</v>
      </c>
    </row>
    <row r="332" spans="1:11" x14ac:dyDescent="0.25">
      <c r="A332" s="5">
        <v>45671.75</v>
      </c>
      <c r="B332" s="3">
        <v>9</v>
      </c>
      <c r="C332" s="3"/>
      <c r="D332" s="6">
        <v>2025</v>
      </c>
      <c r="E332" s="6">
        <v>1</v>
      </c>
      <c r="F332" s="6">
        <v>14</v>
      </c>
      <c r="G332" s="6">
        <v>2</v>
      </c>
      <c r="H332" s="6">
        <v>3</v>
      </c>
      <c r="I332" s="6">
        <v>18</v>
      </c>
      <c r="J332" s="6">
        <v>9</v>
      </c>
      <c r="K332" s="9">
        <v>45671</v>
      </c>
    </row>
    <row r="333" spans="1:11" x14ac:dyDescent="0.25">
      <c r="A333" s="5">
        <v>45671.791666666664</v>
      </c>
      <c r="B333" s="3">
        <v>22</v>
      </c>
      <c r="C333" s="3"/>
      <c r="D333" s="6">
        <v>2025</v>
      </c>
      <c r="E333" s="6">
        <v>1</v>
      </c>
      <c r="F333" s="6">
        <v>14</v>
      </c>
      <c r="G333" s="6">
        <v>2</v>
      </c>
      <c r="H333" s="6">
        <v>3</v>
      </c>
      <c r="I333" s="6">
        <v>19</v>
      </c>
      <c r="J333" s="6">
        <v>22</v>
      </c>
      <c r="K333" s="9">
        <v>45671</v>
      </c>
    </row>
    <row r="334" spans="1:11" x14ac:dyDescent="0.25">
      <c r="A334" s="5">
        <v>45671.833333333336</v>
      </c>
      <c r="B334" s="3">
        <v>3</v>
      </c>
      <c r="C334" s="3"/>
      <c r="D334" s="6">
        <v>2025</v>
      </c>
      <c r="E334" s="6">
        <v>1</v>
      </c>
      <c r="F334" s="6">
        <v>14</v>
      </c>
      <c r="G334" s="6">
        <v>2</v>
      </c>
      <c r="H334" s="6">
        <v>3</v>
      </c>
      <c r="I334" s="6">
        <v>20</v>
      </c>
      <c r="J334" s="6">
        <v>3</v>
      </c>
      <c r="K334" s="9">
        <v>45671</v>
      </c>
    </row>
    <row r="335" spans="1:11" x14ac:dyDescent="0.25">
      <c r="A335" s="5">
        <v>45671.875</v>
      </c>
      <c r="B335" s="3">
        <v>7</v>
      </c>
      <c r="C335" s="3"/>
      <c r="D335" s="6">
        <v>2025</v>
      </c>
      <c r="E335" s="6">
        <v>1</v>
      </c>
      <c r="F335" s="6">
        <v>14</v>
      </c>
      <c r="G335" s="6">
        <v>2</v>
      </c>
      <c r="H335" s="6">
        <v>3</v>
      </c>
      <c r="I335" s="6">
        <v>21</v>
      </c>
      <c r="J335" s="6">
        <v>7</v>
      </c>
      <c r="K335" s="9">
        <v>45671</v>
      </c>
    </row>
    <row r="336" spans="1:11" x14ac:dyDescent="0.25">
      <c r="A336" s="5">
        <v>45671.916666666664</v>
      </c>
      <c r="B336" s="3">
        <v>2</v>
      </c>
      <c r="C336" s="3"/>
      <c r="D336" s="6">
        <v>2025</v>
      </c>
      <c r="E336" s="6">
        <v>1</v>
      </c>
      <c r="F336" s="6">
        <v>14</v>
      </c>
      <c r="G336" s="6">
        <v>2</v>
      </c>
      <c r="H336" s="6">
        <v>3</v>
      </c>
      <c r="I336" s="6">
        <v>22</v>
      </c>
      <c r="J336" s="6">
        <v>2</v>
      </c>
      <c r="K336" s="9">
        <v>45671</v>
      </c>
    </row>
    <row r="337" spans="1:11" x14ac:dyDescent="0.25">
      <c r="A337" s="5">
        <v>45671.958333333336</v>
      </c>
      <c r="B337" s="3">
        <v>5</v>
      </c>
      <c r="C337" s="3"/>
      <c r="D337" s="6">
        <v>2025</v>
      </c>
      <c r="E337" s="6">
        <v>1</v>
      </c>
      <c r="F337" s="6">
        <v>14</v>
      </c>
      <c r="G337" s="6">
        <v>2</v>
      </c>
      <c r="H337" s="6">
        <v>3</v>
      </c>
      <c r="I337" s="6">
        <v>23</v>
      </c>
      <c r="J337" s="6">
        <v>5</v>
      </c>
      <c r="K337" s="9">
        <v>45671</v>
      </c>
    </row>
    <row r="338" spans="1:11" x14ac:dyDescent="0.25">
      <c r="A338" s="5">
        <v>45672</v>
      </c>
      <c r="B338" s="3">
        <v>0</v>
      </c>
      <c r="C338" s="3"/>
      <c r="D338" s="6">
        <v>2025</v>
      </c>
      <c r="E338" s="6">
        <v>1</v>
      </c>
      <c r="F338" s="6">
        <v>15</v>
      </c>
      <c r="G338" s="6">
        <v>3</v>
      </c>
      <c r="H338" s="6">
        <v>3</v>
      </c>
      <c r="I338" s="6">
        <v>0</v>
      </c>
      <c r="J338" s="6">
        <v>0</v>
      </c>
      <c r="K338" s="9">
        <v>45672</v>
      </c>
    </row>
    <row r="339" spans="1:11" x14ac:dyDescent="0.25">
      <c r="A339" s="5">
        <v>45672.041666666664</v>
      </c>
      <c r="B339" s="3">
        <v>2</v>
      </c>
      <c r="C339" s="3"/>
      <c r="D339" s="6">
        <v>2025</v>
      </c>
      <c r="E339" s="6">
        <v>1</v>
      </c>
      <c r="F339" s="6">
        <v>15</v>
      </c>
      <c r="G339" s="6">
        <v>3</v>
      </c>
      <c r="H339" s="6">
        <v>3</v>
      </c>
      <c r="I339" s="6">
        <v>1</v>
      </c>
      <c r="J339" s="6">
        <v>2</v>
      </c>
      <c r="K339" s="9">
        <v>45672</v>
      </c>
    </row>
    <row r="340" spans="1:11" x14ac:dyDescent="0.25">
      <c r="A340" s="5">
        <v>45672.083333333336</v>
      </c>
      <c r="B340" s="3">
        <v>0</v>
      </c>
      <c r="C340" s="3"/>
      <c r="D340" s="6">
        <v>2025</v>
      </c>
      <c r="E340" s="6">
        <v>1</v>
      </c>
      <c r="F340" s="6">
        <v>15</v>
      </c>
      <c r="G340" s="6">
        <v>3</v>
      </c>
      <c r="H340" s="6">
        <v>3</v>
      </c>
      <c r="I340" s="6">
        <v>2</v>
      </c>
      <c r="J340" s="6">
        <v>0</v>
      </c>
      <c r="K340" s="9">
        <v>45672</v>
      </c>
    </row>
    <row r="341" spans="1:11" x14ac:dyDescent="0.25">
      <c r="A341" s="5">
        <v>45672.125</v>
      </c>
      <c r="B341" s="3">
        <v>0</v>
      </c>
      <c r="C341" s="3"/>
      <c r="D341" s="6">
        <v>2025</v>
      </c>
      <c r="E341" s="6">
        <v>1</v>
      </c>
      <c r="F341" s="6">
        <v>15</v>
      </c>
      <c r="G341" s="6">
        <v>3</v>
      </c>
      <c r="H341" s="6">
        <v>3</v>
      </c>
      <c r="I341" s="6">
        <v>3</v>
      </c>
      <c r="J341" s="6">
        <v>0</v>
      </c>
      <c r="K341" s="9">
        <v>45672</v>
      </c>
    </row>
    <row r="342" spans="1:11" x14ac:dyDescent="0.25">
      <c r="A342" s="5">
        <v>45672.166666666664</v>
      </c>
      <c r="B342" s="3">
        <v>3</v>
      </c>
      <c r="C342" s="3"/>
      <c r="D342" s="6">
        <v>2025</v>
      </c>
      <c r="E342" s="6">
        <v>1</v>
      </c>
      <c r="F342" s="6">
        <v>15</v>
      </c>
      <c r="G342" s="6">
        <v>3</v>
      </c>
      <c r="H342" s="6">
        <v>3</v>
      </c>
      <c r="I342" s="6">
        <v>4</v>
      </c>
      <c r="J342" s="6">
        <v>3</v>
      </c>
      <c r="K342" s="9">
        <v>45672</v>
      </c>
    </row>
    <row r="343" spans="1:11" x14ac:dyDescent="0.25">
      <c r="A343" s="5">
        <v>45672.208333333336</v>
      </c>
      <c r="B343" s="3">
        <v>1</v>
      </c>
      <c r="C343" s="3"/>
      <c r="D343" s="6">
        <v>2025</v>
      </c>
      <c r="E343" s="6">
        <v>1</v>
      </c>
      <c r="F343" s="6">
        <v>15</v>
      </c>
      <c r="G343" s="6">
        <v>3</v>
      </c>
      <c r="H343" s="6">
        <v>3</v>
      </c>
      <c r="I343" s="6">
        <v>5</v>
      </c>
      <c r="J343" s="6">
        <v>1</v>
      </c>
      <c r="K343" s="9">
        <v>45672</v>
      </c>
    </row>
    <row r="344" spans="1:11" x14ac:dyDescent="0.25">
      <c r="A344" s="5">
        <v>45672.25</v>
      </c>
      <c r="B344" s="3">
        <v>2</v>
      </c>
      <c r="C344" s="3"/>
      <c r="D344" s="6">
        <v>2025</v>
      </c>
      <c r="E344" s="6">
        <v>1</v>
      </c>
      <c r="F344" s="6">
        <v>15</v>
      </c>
      <c r="G344" s="6">
        <v>3</v>
      </c>
      <c r="H344" s="6">
        <v>3</v>
      </c>
      <c r="I344" s="6">
        <v>6</v>
      </c>
      <c r="J344" s="6">
        <v>2</v>
      </c>
      <c r="K344" s="9">
        <v>45672</v>
      </c>
    </row>
    <row r="345" spans="1:11" x14ac:dyDescent="0.25">
      <c r="A345" s="5">
        <v>45672.291666666664</v>
      </c>
      <c r="B345" s="3">
        <v>15</v>
      </c>
      <c r="C345" s="3"/>
      <c r="D345" s="6">
        <v>2025</v>
      </c>
      <c r="E345" s="6">
        <v>1</v>
      </c>
      <c r="F345" s="6">
        <v>15</v>
      </c>
      <c r="G345" s="6">
        <v>3</v>
      </c>
      <c r="H345" s="6">
        <v>3</v>
      </c>
      <c r="I345" s="6">
        <v>7</v>
      </c>
      <c r="J345" s="6">
        <v>15</v>
      </c>
      <c r="K345" s="9">
        <v>45672</v>
      </c>
    </row>
    <row r="346" spans="1:11" x14ac:dyDescent="0.25">
      <c r="A346" s="5">
        <v>45672.333333333336</v>
      </c>
      <c r="B346" s="3">
        <v>8</v>
      </c>
      <c r="C346" s="3"/>
      <c r="D346" s="6">
        <v>2025</v>
      </c>
      <c r="E346" s="6">
        <v>1</v>
      </c>
      <c r="F346" s="6">
        <v>15</v>
      </c>
      <c r="G346" s="6">
        <v>3</v>
      </c>
      <c r="H346" s="6">
        <v>3</v>
      </c>
      <c r="I346" s="6">
        <v>8</v>
      </c>
      <c r="J346" s="6">
        <v>8</v>
      </c>
      <c r="K346" s="9">
        <v>45672</v>
      </c>
    </row>
    <row r="347" spans="1:11" x14ac:dyDescent="0.25">
      <c r="A347" s="5">
        <v>45672.375</v>
      </c>
      <c r="B347" s="3">
        <v>11</v>
      </c>
      <c r="C347" s="3"/>
      <c r="D347" s="6">
        <v>2025</v>
      </c>
      <c r="E347" s="6">
        <v>1</v>
      </c>
      <c r="F347" s="6">
        <v>15</v>
      </c>
      <c r="G347" s="6">
        <v>3</v>
      </c>
      <c r="H347" s="6">
        <v>3</v>
      </c>
      <c r="I347" s="6">
        <v>9</v>
      </c>
      <c r="J347" s="6">
        <v>11</v>
      </c>
      <c r="K347" s="9">
        <v>45672</v>
      </c>
    </row>
    <row r="348" spans="1:11" x14ac:dyDescent="0.25">
      <c r="A348" s="5">
        <v>45672.416666666664</v>
      </c>
      <c r="B348" s="3">
        <v>6</v>
      </c>
      <c r="C348" s="3"/>
      <c r="D348" s="6">
        <v>2025</v>
      </c>
      <c r="E348" s="6">
        <v>1</v>
      </c>
      <c r="F348" s="6">
        <v>15</v>
      </c>
      <c r="G348" s="6">
        <v>3</v>
      </c>
      <c r="H348" s="6">
        <v>3</v>
      </c>
      <c r="I348" s="6">
        <v>10</v>
      </c>
      <c r="J348" s="6">
        <v>6</v>
      </c>
      <c r="K348" s="9">
        <v>45672</v>
      </c>
    </row>
    <row r="349" spans="1:11" x14ac:dyDescent="0.25">
      <c r="A349" s="5">
        <v>45672.458333333336</v>
      </c>
      <c r="B349" s="3">
        <v>5</v>
      </c>
      <c r="C349" s="3"/>
      <c r="D349" s="6">
        <v>2025</v>
      </c>
      <c r="E349" s="6">
        <v>1</v>
      </c>
      <c r="F349" s="6">
        <v>15</v>
      </c>
      <c r="G349" s="6">
        <v>3</v>
      </c>
      <c r="H349" s="6">
        <v>3</v>
      </c>
      <c r="I349" s="6">
        <v>11</v>
      </c>
      <c r="J349" s="6">
        <v>5</v>
      </c>
      <c r="K349" s="9">
        <v>45672</v>
      </c>
    </row>
    <row r="350" spans="1:11" x14ac:dyDescent="0.25">
      <c r="A350" s="5">
        <v>45672.5</v>
      </c>
      <c r="B350" s="3">
        <v>12</v>
      </c>
      <c r="C350" s="3"/>
      <c r="D350" s="6">
        <v>2025</v>
      </c>
      <c r="E350" s="6">
        <v>1</v>
      </c>
      <c r="F350" s="6">
        <v>15</v>
      </c>
      <c r="G350" s="6">
        <v>3</v>
      </c>
      <c r="H350" s="6">
        <v>3</v>
      </c>
      <c r="I350" s="6">
        <v>12</v>
      </c>
      <c r="J350" s="6">
        <v>12</v>
      </c>
      <c r="K350" s="9">
        <v>45672</v>
      </c>
    </row>
    <row r="351" spans="1:11" x14ac:dyDescent="0.25">
      <c r="A351" s="5">
        <v>45672.541666666664</v>
      </c>
      <c r="B351" s="3">
        <v>13</v>
      </c>
      <c r="C351" s="3"/>
      <c r="D351" s="6">
        <v>2025</v>
      </c>
      <c r="E351" s="6">
        <v>1</v>
      </c>
      <c r="F351" s="6">
        <v>15</v>
      </c>
      <c r="G351" s="6">
        <v>3</v>
      </c>
      <c r="H351" s="6">
        <v>3</v>
      </c>
      <c r="I351" s="6">
        <v>13</v>
      </c>
      <c r="J351" s="6">
        <v>13</v>
      </c>
      <c r="K351" s="9">
        <v>45672</v>
      </c>
    </row>
    <row r="352" spans="1:11" x14ac:dyDescent="0.25">
      <c r="A352" s="5">
        <v>45672.583333333336</v>
      </c>
      <c r="B352" s="3">
        <v>9</v>
      </c>
      <c r="C352" s="3"/>
      <c r="D352" s="6">
        <v>2025</v>
      </c>
      <c r="E352" s="6">
        <v>1</v>
      </c>
      <c r="F352" s="6">
        <v>15</v>
      </c>
      <c r="G352" s="6">
        <v>3</v>
      </c>
      <c r="H352" s="6">
        <v>3</v>
      </c>
      <c r="I352" s="6">
        <v>14</v>
      </c>
      <c r="J352" s="6">
        <v>9</v>
      </c>
      <c r="K352" s="9">
        <v>45672</v>
      </c>
    </row>
    <row r="353" spans="1:11" x14ac:dyDescent="0.25">
      <c r="A353" s="5">
        <v>45672.625</v>
      </c>
      <c r="B353" s="3">
        <v>12</v>
      </c>
      <c r="C353" s="3"/>
      <c r="D353" s="6">
        <v>2025</v>
      </c>
      <c r="E353" s="6">
        <v>1</v>
      </c>
      <c r="F353" s="6">
        <v>15</v>
      </c>
      <c r="G353" s="6">
        <v>3</v>
      </c>
      <c r="H353" s="6">
        <v>3</v>
      </c>
      <c r="I353" s="6">
        <v>15</v>
      </c>
      <c r="J353" s="6">
        <v>12</v>
      </c>
      <c r="K353" s="9">
        <v>45672</v>
      </c>
    </row>
    <row r="354" spans="1:11" x14ac:dyDescent="0.25">
      <c r="A354" s="5">
        <v>45672.666666666664</v>
      </c>
      <c r="B354" s="3">
        <v>42</v>
      </c>
      <c r="C354" s="3"/>
      <c r="D354" s="6">
        <v>2025</v>
      </c>
      <c r="E354" s="6">
        <v>1</v>
      </c>
      <c r="F354" s="6">
        <v>15</v>
      </c>
      <c r="G354" s="6">
        <v>3</v>
      </c>
      <c r="H354" s="6">
        <v>3</v>
      </c>
      <c r="I354" s="6">
        <v>16</v>
      </c>
      <c r="J354" s="6">
        <v>42</v>
      </c>
      <c r="K354" s="9">
        <v>45672</v>
      </c>
    </row>
    <row r="355" spans="1:11" x14ac:dyDescent="0.25">
      <c r="A355" s="5">
        <v>45672.708333333336</v>
      </c>
      <c r="B355" s="3">
        <v>20</v>
      </c>
      <c r="C355" s="3"/>
      <c r="D355" s="6">
        <v>2025</v>
      </c>
      <c r="E355" s="6">
        <v>1</v>
      </c>
      <c r="F355" s="6">
        <v>15</v>
      </c>
      <c r="G355" s="6">
        <v>3</v>
      </c>
      <c r="H355" s="6">
        <v>3</v>
      </c>
      <c r="I355" s="6">
        <v>17</v>
      </c>
      <c r="J355" s="6">
        <v>20</v>
      </c>
      <c r="K355" s="9">
        <v>45672</v>
      </c>
    </row>
    <row r="356" spans="1:11" x14ac:dyDescent="0.25">
      <c r="A356" s="5">
        <v>45672.75</v>
      </c>
      <c r="B356" s="3">
        <v>39</v>
      </c>
      <c r="C356" s="3"/>
      <c r="D356" s="6">
        <v>2025</v>
      </c>
      <c r="E356" s="6">
        <v>1</v>
      </c>
      <c r="F356" s="6">
        <v>15</v>
      </c>
      <c r="G356" s="6">
        <v>3</v>
      </c>
      <c r="H356" s="6">
        <v>3</v>
      </c>
      <c r="I356" s="6">
        <v>18</v>
      </c>
      <c r="J356" s="6">
        <v>39</v>
      </c>
      <c r="K356" s="9">
        <v>45672</v>
      </c>
    </row>
    <row r="357" spans="1:11" x14ac:dyDescent="0.25">
      <c r="A357" s="5">
        <v>45672.791666666664</v>
      </c>
      <c r="B357" s="3">
        <v>13</v>
      </c>
      <c r="C357" s="3"/>
      <c r="D357" s="6">
        <v>2025</v>
      </c>
      <c r="E357" s="6">
        <v>1</v>
      </c>
      <c r="F357" s="6">
        <v>15</v>
      </c>
      <c r="G357" s="6">
        <v>3</v>
      </c>
      <c r="H357" s="6">
        <v>3</v>
      </c>
      <c r="I357" s="6">
        <v>19</v>
      </c>
      <c r="J357" s="6">
        <v>13</v>
      </c>
      <c r="K357" s="9">
        <v>45672</v>
      </c>
    </row>
    <row r="358" spans="1:11" x14ac:dyDescent="0.25">
      <c r="A358" s="5">
        <v>45672.833333333336</v>
      </c>
      <c r="B358" s="3">
        <v>14</v>
      </c>
      <c r="C358" s="3"/>
      <c r="D358" s="6">
        <v>2025</v>
      </c>
      <c r="E358" s="6">
        <v>1</v>
      </c>
      <c r="F358" s="6">
        <v>15</v>
      </c>
      <c r="G358" s="6">
        <v>3</v>
      </c>
      <c r="H358" s="6">
        <v>3</v>
      </c>
      <c r="I358" s="6">
        <v>20</v>
      </c>
      <c r="J358" s="6">
        <v>14</v>
      </c>
      <c r="K358" s="9">
        <v>45672</v>
      </c>
    </row>
    <row r="359" spans="1:11" x14ac:dyDescent="0.25">
      <c r="A359" s="5">
        <v>45672.875</v>
      </c>
      <c r="B359" s="3">
        <v>11</v>
      </c>
      <c r="C359" s="3"/>
      <c r="D359" s="6">
        <v>2025</v>
      </c>
      <c r="E359" s="6">
        <v>1</v>
      </c>
      <c r="F359" s="6">
        <v>15</v>
      </c>
      <c r="G359" s="6">
        <v>3</v>
      </c>
      <c r="H359" s="6">
        <v>3</v>
      </c>
      <c r="I359" s="6">
        <v>21</v>
      </c>
      <c r="J359" s="6">
        <v>11</v>
      </c>
      <c r="K359" s="9">
        <v>45672</v>
      </c>
    </row>
    <row r="360" spans="1:11" x14ac:dyDescent="0.25">
      <c r="A360" s="5">
        <v>45672.916666666664</v>
      </c>
      <c r="B360" s="3">
        <v>3</v>
      </c>
      <c r="C360" s="3"/>
      <c r="D360" s="6">
        <v>2025</v>
      </c>
      <c r="E360" s="6">
        <v>1</v>
      </c>
      <c r="F360" s="6">
        <v>15</v>
      </c>
      <c r="G360" s="6">
        <v>3</v>
      </c>
      <c r="H360" s="6">
        <v>3</v>
      </c>
      <c r="I360" s="6">
        <v>22</v>
      </c>
      <c r="J360" s="6">
        <v>3</v>
      </c>
      <c r="K360" s="9">
        <v>45672</v>
      </c>
    </row>
    <row r="361" spans="1:11" x14ac:dyDescent="0.25">
      <c r="A361" s="5">
        <v>45672.958333333336</v>
      </c>
      <c r="B361" s="3">
        <v>5</v>
      </c>
      <c r="C361" s="3"/>
      <c r="D361" s="6">
        <v>2025</v>
      </c>
      <c r="E361" s="6">
        <v>1</v>
      </c>
      <c r="F361" s="6">
        <v>15</v>
      </c>
      <c r="G361" s="6">
        <v>3</v>
      </c>
      <c r="H361" s="6">
        <v>3</v>
      </c>
      <c r="I361" s="6">
        <v>23</v>
      </c>
      <c r="J361" s="6">
        <v>5</v>
      </c>
      <c r="K361" s="9">
        <v>45672</v>
      </c>
    </row>
    <row r="362" spans="1:11" x14ac:dyDescent="0.25">
      <c r="A362" s="5">
        <v>45673</v>
      </c>
      <c r="B362" s="3">
        <v>0</v>
      </c>
      <c r="C362" s="3"/>
      <c r="D362" s="6">
        <v>2025</v>
      </c>
      <c r="E362" s="6">
        <v>1</v>
      </c>
      <c r="F362" s="6">
        <v>16</v>
      </c>
      <c r="G362" s="6">
        <v>4</v>
      </c>
      <c r="H362" s="6">
        <v>3</v>
      </c>
      <c r="I362" s="6">
        <v>0</v>
      </c>
      <c r="J362" s="6">
        <v>0</v>
      </c>
      <c r="K362" s="9">
        <v>45673</v>
      </c>
    </row>
    <row r="363" spans="1:11" x14ac:dyDescent="0.25">
      <c r="A363" s="5">
        <v>45673.041666666664</v>
      </c>
      <c r="B363" s="3">
        <v>0</v>
      </c>
      <c r="C363" s="3"/>
      <c r="D363" s="6">
        <v>2025</v>
      </c>
      <c r="E363" s="6">
        <v>1</v>
      </c>
      <c r="F363" s="6">
        <v>16</v>
      </c>
      <c r="G363" s="6">
        <v>4</v>
      </c>
      <c r="H363" s="6">
        <v>3</v>
      </c>
      <c r="I363" s="6">
        <v>1</v>
      </c>
      <c r="J363" s="6">
        <v>0</v>
      </c>
      <c r="K363" s="9">
        <v>45673</v>
      </c>
    </row>
    <row r="364" spans="1:11" x14ac:dyDescent="0.25">
      <c r="A364" s="5">
        <v>45673.083333333336</v>
      </c>
      <c r="B364" s="3">
        <v>0</v>
      </c>
      <c r="C364" s="3"/>
      <c r="D364" s="6">
        <v>2025</v>
      </c>
      <c r="E364" s="6">
        <v>1</v>
      </c>
      <c r="F364" s="6">
        <v>16</v>
      </c>
      <c r="G364" s="6">
        <v>4</v>
      </c>
      <c r="H364" s="6">
        <v>3</v>
      </c>
      <c r="I364" s="6">
        <v>2</v>
      </c>
      <c r="J364" s="6">
        <v>0</v>
      </c>
      <c r="K364" s="9">
        <v>45673</v>
      </c>
    </row>
    <row r="365" spans="1:11" x14ac:dyDescent="0.25">
      <c r="A365" s="5">
        <v>45673.125</v>
      </c>
      <c r="B365" s="3">
        <v>0</v>
      </c>
      <c r="C365" s="3"/>
      <c r="D365" s="6">
        <v>2025</v>
      </c>
      <c r="E365" s="6">
        <v>1</v>
      </c>
      <c r="F365" s="6">
        <v>16</v>
      </c>
      <c r="G365" s="6">
        <v>4</v>
      </c>
      <c r="H365" s="6">
        <v>3</v>
      </c>
      <c r="I365" s="6">
        <v>3</v>
      </c>
      <c r="J365" s="6">
        <v>0</v>
      </c>
      <c r="K365" s="9">
        <v>45673</v>
      </c>
    </row>
    <row r="366" spans="1:11" x14ac:dyDescent="0.25">
      <c r="A366" s="5">
        <v>45673.166666666664</v>
      </c>
      <c r="B366" s="3">
        <v>0</v>
      </c>
      <c r="C366" s="3"/>
      <c r="D366" s="6">
        <v>2025</v>
      </c>
      <c r="E366" s="6">
        <v>1</v>
      </c>
      <c r="F366" s="6">
        <v>16</v>
      </c>
      <c r="G366" s="6">
        <v>4</v>
      </c>
      <c r="H366" s="6">
        <v>3</v>
      </c>
      <c r="I366" s="6">
        <v>4</v>
      </c>
      <c r="J366" s="6">
        <v>0</v>
      </c>
      <c r="K366" s="9">
        <v>45673</v>
      </c>
    </row>
    <row r="367" spans="1:11" x14ac:dyDescent="0.25">
      <c r="A367" s="5">
        <v>45673.208333333336</v>
      </c>
      <c r="B367" s="3">
        <v>0</v>
      </c>
      <c r="C367" s="3"/>
      <c r="D367" s="6">
        <v>2025</v>
      </c>
      <c r="E367" s="6">
        <v>1</v>
      </c>
      <c r="F367" s="6">
        <v>16</v>
      </c>
      <c r="G367" s="6">
        <v>4</v>
      </c>
      <c r="H367" s="6">
        <v>3</v>
      </c>
      <c r="I367" s="6">
        <v>5</v>
      </c>
      <c r="J367" s="6">
        <v>0</v>
      </c>
      <c r="K367" s="9">
        <v>45673</v>
      </c>
    </row>
    <row r="368" spans="1:11" x14ac:dyDescent="0.25">
      <c r="A368" s="5">
        <v>45673.25</v>
      </c>
      <c r="B368" s="3">
        <v>0</v>
      </c>
      <c r="C368" s="3"/>
      <c r="D368" s="6">
        <v>2025</v>
      </c>
      <c r="E368" s="6">
        <v>1</v>
      </c>
      <c r="F368" s="6">
        <v>16</v>
      </c>
      <c r="G368" s="6">
        <v>4</v>
      </c>
      <c r="H368" s="6">
        <v>3</v>
      </c>
      <c r="I368" s="6">
        <v>6</v>
      </c>
      <c r="J368" s="6">
        <v>0</v>
      </c>
      <c r="K368" s="9">
        <v>45673</v>
      </c>
    </row>
    <row r="369" spans="1:11" x14ac:dyDescent="0.25">
      <c r="A369" s="5">
        <v>45673.291666666664</v>
      </c>
      <c r="B369" s="3">
        <v>22</v>
      </c>
      <c r="C369" s="3"/>
      <c r="D369" s="6">
        <v>2025</v>
      </c>
      <c r="E369" s="6">
        <v>1</v>
      </c>
      <c r="F369" s="6">
        <v>16</v>
      </c>
      <c r="G369" s="6">
        <v>4</v>
      </c>
      <c r="H369" s="6">
        <v>3</v>
      </c>
      <c r="I369" s="6">
        <v>7</v>
      </c>
      <c r="J369" s="6">
        <v>22</v>
      </c>
      <c r="K369" s="9">
        <v>45673</v>
      </c>
    </row>
    <row r="370" spans="1:11" x14ac:dyDescent="0.25">
      <c r="A370" s="5">
        <v>45673.333333333336</v>
      </c>
      <c r="B370" s="3">
        <v>25</v>
      </c>
      <c r="C370" s="3"/>
      <c r="D370" s="6">
        <v>2025</v>
      </c>
      <c r="E370" s="6">
        <v>1</v>
      </c>
      <c r="F370" s="6">
        <v>16</v>
      </c>
      <c r="G370" s="6">
        <v>4</v>
      </c>
      <c r="H370" s="6">
        <v>3</v>
      </c>
      <c r="I370" s="6">
        <v>8</v>
      </c>
      <c r="J370" s="6">
        <v>25</v>
      </c>
      <c r="K370" s="9">
        <v>45673</v>
      </c>
    </row>
    <row r="371" spans="1:11" x14ac:dyDescent="0.25">
      <c r="A371" s="5">
        <v>45673.375</v>
      </c>
      <c r="B371" s="3">
        <v>20</v>
      </c>
      <c r="C371" s="3"/>
      <c r="D371" s="6">
        <v>2025</v>
      </c>
      <c r="E371" s="6">
        <v>1</v>
      </c>
      <c r="F371" s="6">
        <v>16</v>
      </c>
      <c r="G371" s="6">
        <v>4</v>
      </c>
      <c r="H371" s="6">
        <v>3</v>
      </c>
      <c r="I371" s="6">
        <v>9</v>
      </c>
      <c r="J371" s="6">
        <v>20</v>
      </c>
      <c r="K371" s="9">
        <v>45673</v>
      </c>
    </row>
    <row r="372" spans="1:11" x14ac:dyDescent="0.25">
      <c r="A372" s="5">
        <v>45673.416666666664</v>
      </c>
      <c r="B372" s="3">
        <v>29</v>
      </c>
      <c r="C372" s="3"/>
      <c r="D372" s="6">
        <v>2025</v>
      </c>
      <c r="E372" s="6">
        <v>1</v>
      </c>
      <c r="F372" s="6">
        <v>16</v>
      </c>
      <c r="G372" s="6">
        <v>4</v>
      </c>
      <c r="H372" s="6">
        <v>3</v>
      </c>
      <c r="I372" s="6">
        <v>10</v>
      </c>
      <c r="J372" s="6">
        <v>29</v>
      </c>
      <c r="K372" s="9">
        <v>45673</v>
      </c>
    </row>
    <row r="373" spans="1:11" x14ac:dyDescent="0.25">
      <c r="A373" s="5">
        <v>45673.458333333336</v>
      </c>
      <c r="B373" s="3">
        <v>11</v>
      </c>
      <c r="C373" s="3"/>
      <c r="D373" s="6">
        <v>2025</v>
      </c>
      <c r="E373" s="6">
        <v>1</v>
      </c>
      <c r="F373" s="6">
        <v>16</v>
      </c>
      <c r="G373" s="6">
        <v>4</v>
      </c>
      <c r="H373" s="6">
        <v>3</v>
      </c>
      <c r="I373" s="6">
        <v>11</v>
      </c>
      <c r="J373" s="6">
        <v>11</v>
      </c>
      <c r="K373" s="9">
        <v>45673</v>
      </c>
    </row>
    <row r="374" spans="1:11" x14ac:dyDescent="0.25">
      <c r="A374" s="5">
        <v>45673.5</v>
      </c>
      <c r="B374" s="3">
        <v>22</v>
      </c>
      <c r="C374" s="3"/>
      <c r="D374" s="6">
        <v>2025</v>
      </c>
      <c r="E374" s="6">
        <v>1</v>
      </c>
      <c r="F374" s="6">
        <v>16</v>
      </c>
      <c r="G374" s="6">
        <v>4</v>
      </c>
      <c r="H374" s="6">
        <v>3</v>
      </c>
      <c r="I374" s="6">
        <v>12</v>
      </c>
      <c r="J374" s="6">
        <v>22</v>
      </c>
      <c r="K374" s="9">
        <v>45673</v>
      </c>
    </row>
    <row r="375" spans="1:11" x14ac:dyDescent="0.25">
      <c r="A375" s="5">
        <v>45673.541666666664</v>
      </c>
      <c r="B375" s="3">
        <v>16</v>
      </c>
      <c r="C375" s="3"/>
      <c r="D375" s="6">
        <v>2025</v>
      </c>
      <c r="E375" s="6">
        <v>1</v>
      </c>
      <c r="F375" s="6">
        <v>16</v>
      </c>
      <c r="G375" s="6">
        <v>4</v>
      </c>
      <c r="H375" s="6">
        <v>3</v>
      </c>
      <c r="I375" s="6">
        <v>13</v>
      </c>
      <c r="J375" s="6">
        <v>16</v>
      </c>
      <c r="K375" s="9">
        <v>45673</v>
      </c>
    </row>
    <row r="376" spans="1:11" x14ac:dyDescent="0.25">
      <c r="A376" s="5">
        <v>45673.583333333336</v>
      </c>
      <c r="B376" s="3">
        <v>26</v>
      </c>
      <c r="C376" s="3"/>
      <c r="D376" s="6">
        <v>2025</v>
      </c>
      <c r="E376" s="6">
        <v>1</v>
      </c>
      <c r="F376" s="6">
        <v>16</v>
      </c>
      <c r="G376" s="6">
        <v>4</v>
      </c>
      <c r="H376" s="6">
        <v>3</v>
      </c>
      <c r="I376" s="6">
        <v>14</v>
      </c>
      <c r="J376" s="6">
        <v>26</v>
      </c>
      <c r="K376" s="9">
        <v>45673</v>
      </c>
    </row>
    <row r="377" spans="1:11" x14ac:dyDescent="0.25">
      <c r="A377" s="5">
        <v>45673.625</v>
      </c>
      <c r="B377" s="3">
        <v>37</v>
      </c>
      <c r="C377" s="3"/>
      <c r="D377" s="6">
        <v>2025</v>
      </c>
      <c r="E377" s="6">
        <v>1</v>
      </c>
      <c r="F377" s="6">
        <v>16</v>
      </c>
      <c r="G377" s="6">
        <v>4</v>
      </c>
      <c r="H377" s="6">
        <v>3</v>
      </c>
      <c r="I377" s="6">
        <v>15</v>
      </c>
      <c r="J377" s="6">
        <v>37</v>
      </c>
      <c r="K377" s="9">
        <v>45673</v>
      </c>
    </row>
    <row r="378" spans="1:11" x14ac:dyDescent="0.25">
      <c r="A378" s="5">
        <v>45673.666666666664</v>
      </c>
      <c r="B378" s="3">
        <v>11</v>
      </c>
      <c r="C378" s="3"/>
      <c r="D378" s="6">
        <v>2025</v>
      </c>
      <c r="E378" s="6">
        <v>1</v>
      </c>
      <c r="F378" s="6">
        <v>16</v>
      </c>
      <c r="G378" s="6">
        <v>4</v>
      </c>
      <c r="H378" s="6">
        <v>3</v>
      </c>
      <c r="I378" s="6">
        <v>16</v>
      </c>
      <c r="J378" s="6">
        <v>11</v>
      </c>
      <c r="K378" s="9">
        <v>45673</v>
      </c>
    </row>
    <row r="379" spans="1:11" x14ac:dyDescent="0.25">
      <c r="A379" s="5">
        <v>45673.708333333336</v>
      </c>
      <c r="B379" s="3">
        <v>8</v>
      </c>
      <c r="C379" s="3"/>
      <c r="D379" s="6">
        <v>2025</v>
      </c>
      <c r="E379" s="6">
        <v>1</v>
      </c>
      <c r="F379" s="6">
        <v>16</v>
      </c>
      <c r="G379" s="6">
        <v>4</v>
      </c>
      <c r="H379" s="6">
        <v>3</v>
      </c>
      <c r="I379" s="6">
        <v>17</v>
      </c>
      <c r="J379" s="6">
        <v>8</v>
      </c>
      <c r="K379" s="9">
        <v>45673</v>
      </c>
    </row>
    <row r="380" spans="1:11" x14ac:dyDescent="0.25">
      <c r="A380" s="5">
        <v>45673.75</v>
      </c>
      <c r="B380" s="3">
        <v>9</v>
      </c>
      <c r="C380" s="3"/>
      <c r="D380" s="6">
        <v>2025</v>
      </c>
      <c r="E380" s="6">
        <v>1</v>
      </c>
      <c r="F380" s="6">
        <v>16</v>
      </c>
      <c r="G380" s="6">
        <v>4</v>
      </c>
      <c r="H380" s="6">
        <v>3</v>
      </c>
      <c r="I380" s="6">
        <v>18</v>
      </c>
      <c r="J380" s="6">
        <v>9</v>
      </c>
      <c r="K380" s="9">
        <v>45673</v>
      </c>
    </row>
    <row r="381" spans="1:11" x14ac:dyDescent="0.25">
      <c r="A381" s="5">
        <v>45673.791666666664</v>
      </c>
      <c r="B381" s="3">
        <v>5</v>
      </c>
      <c r="C381" s="3"/>
      <c r="D381" s="6">
        <v>2025</v>
      </c>
      <c r="E381" s="6">
        <v>1</v>
      </c>
      <c r="F381" s="6">
        <v>16</v>
      </c>
      <c r="G381" s="6">
        <v>4</v>
      </c>
      <c r="H381" s="6">
        <v>3</v>
      </c>
      <c r="I381" s="6">
        <v>19</v>
      </c>
      <c r="J381" s="6">
        <v>5</v>
      </c>
      <c r="K381" s="9">
        <v>45673</v>
      </c>
    </row>
    <row r="382" spans="1:11" x14ac:dyDescent="0.25">
      <c r="A382" s="5">
        <v>45673.833333333336</v>
      </c>
      <c r="B382" s="3">
        <v>12</v>
      </c>
      <c r="C382" s="3"/>
      <c r="D382" s="6">
        <v>2025</v>
      </c>
      <c r="E382" s="6">
        <v>1</v>
      </c>
      <c r="F382" s="6">
        <v>16</v>
      </c>
      <c r="G382" s="6">
        <v>4</v>
      </c>
      <c r="H382" s="6">
        <v>3</v>
      </c>
      <c r="I382" s="6">
        <v>20</v>
      </c>
      <c r="J382" s="6">
        <v>12</v>
      </c>
      <c r="K382" s="9">
        <v>45673</v>
      </c>
    </row>
    <row r="383" spans="1:11" x14ac:dyDescent="0.25">
      <c r="A383" s="5">
        <v>45673.875</v>
      </c>
      <c r="B383" s="3">
        <v>13</v>
      </c>
      <c r="C383" s="3"/>
      <c r="D383" s="6">
        <v>2025</v>
      </c>
      <c r="E383" s="6">
        <v>1</v>
      </c>
      <c r="F383" s="6">
        <v>16</v>
      </c>
      <c r="G383" s="6">
        <v>4</v>
      </c>
      <c r="H383" s="6">
        <v>3</v>
      </c>
      <c r="I383" s="6">
        <v>21</v>
      </c>
      <c r="J383" s="6">
        <v>13</v>
      </c>
      <c r="K383" s="9">
        <v>45673</v>
      </c>
    </row>
    <row r="384" spans="1:11" x14ac:dyDescent="0.25">
      <c r="A384" s="5">
        <v>45673.916666666664</v>
      </c>
      <c r="B384" s="3">
        <v>2</v>
      </c>
      <c r="C384" s="3"/>
      <c r="D384" s="6">
        <v>2025</v>
      </c>
      <c r="E384" s="6">
        <v>1</v>
      </c>
      <c r="F384" s="6">
        <v>16</v>
      </c>
      <c r="G384" s="6">
        <v>4</v>
      </c>
      <c r="H384" s="6">
        <v>3</v>
      </c>
      <c r="I384" s="6">
        <v>22</v>
      </c>
      <c r="J384" s="6">
        <v>2</v>
      </c>
      <c r="K384" s="9">
        <v>45673</v>
      </c>
    </row>
    <row r="385" spans="1:11" x14ac:dyDescent="0.25">
      <c r="A385" s="5">
        <v>45673.958333333336</v>
      </c>
      <c r="B385" s="3">
        <v>2</v>
      </c>
      <c r="C385" s="3"/>
      <c r="D385" s="6">
        <v>2025</v>
      </c>
      <c r="E385" s="6">
        <v>1</v>
      </c>
      <c r="F385" s="6">
        <v>16</v>
      </c>
      <c r="G385" s="6">
        <v>4</v>
      </c>
      <c r="H385" s="6">
        <v>3</v>
      </c>
      <c r="I385" s="6">
        <v>23</v>
      </c>
      <c r="J385" s="6">
        <v>2</v>
      </c>
      <c r="K385" s="9">
        <v>45673</v>
      </c>
    </row>
    <row r="386" spans="1:11" x14ac:dyDescent="0.25">
      <c r="A386" s="5">
        <v>45674</v>
      </c>
      <c r="B386" s="3">
        <v>0</v>
      </c>
      <c r="C386" s="3"/>
      <c r="D386" s="6">
        <v>2025</v>
      </c>
      <c r="E386" s="6">
        <v>1</v>
      </c>
      <c r="F386" s="6">
        <v>17</v>
      </c>
      <c r="G386" s="6">
        <v>5</v>
      </c>
      <c r="H386" s="6">
        <v>3</v>
      </c>
      <c r="I386" s="6">
        <v>0</v>
      </c>
      <c r="J386" s="6">
        <v>0</v>
      </c>
      <c r="K386" s="9">
        <v>45674</v>
      </c>
    </row>
    <row r="387" spans="1:11" x14ac:dyDescent="0.25">
      <c r="A387" s="5">
        <v>45674.041666666664</v>
      </c>
      <c r="B387" s="3">
        <v>1</v>
      </c>
      <c r="C387" s="3"/>
      <c r="D387" s="6">
        <v>2025</v>
      </c>
      <c r="E387" s="6">
        <v>1</v>
      </c>
      <c r="F387" s="6">
        <v>17</v>
      </c>
      <c r="G387" s="6">
        <v>5</v>
      </c>
      <c r="H387" s="6">
        <v>3</v>
      </c>
      <c r="I387" s="6">
        <v>1</v>
      </c>
      <c r="J387" s="6">
        <v>1</v>
      </c>
      <c r="K387" s="9">
        <v>45674</v>
      </c>
    </row>
    <row r="388" spans="1:11" x14ac:dyDescent="0.25">
      <c r="A388" s="5">
        <v>45674.083333333336</v>
      </c>
      <c r="B388" s="3">
        <v>1</v>
      </c>
      <c r="C388" s="3"/>
      <c r="D388" s="6">
        <v>2025</v>
      </c>
      <c r="E388" s="6">
        <v>1</v>
      </c>
      <c r="F388" s="6">
        <v>17</v>
      </c>
      <c r="G388" s="6">
        <v>5</v>
      </c>
      <c r="H388" s="6">
        <v>3</v>
      </c>
      <c r="I388" s="6">
        <v>2</v>
      </c>
      <c r="J388" s="6">
        <v>1</v>
      </c>
      <c r="K388" s="9">
        <v>45674</v>
      </c>
    </row>
    <row r="389" spans="1:11" x14ac:dyDescent="0.25">
      <c r="A389" s="5">
        <v>45674.125</v>
      </c>
      <c r="B389" s="3">
        <v>2</v>
      </c>
      <c r="C389" s="3"/>
      <c r="D389" s="6">
        <v>2025</v>
      </c>
      <c r="E389" s="6">
        <v>1</v>
      </c>
      <c r="F389" s="6">
        <v>17</v>
      </c>
      <c r="G389" s="6">
        <v>5</v>
      </c>
      <c r="H389" s="6">
        <v>3</v>
      </c>
      <c r="I389" s="6">
        <v>3</v>
      </c>
      <c r="J389" s="6">
        <v>2</v>
      </c>
      <c r="K389" s="9">
        <v>45674</v>
      </c>
    </row>
    <row r="390" spans="1:11" x14ac:dyDescent="0.25">
      <c r="A390" s="5">
        <v>45674.166666666664</v>
      </c>
      <c r="B390" s="3">
        <v>2</v>
      </c>
      <c r="C390" s="3"/>
      <c r="D390" s="6">
        <v>2025</v>
      </c>
      <c r="E390" s="6">
        <v>1</v>
      </c>
      <c r="F390" s="6">
        <v>17</v>
      </c>
      <c r="G390" s="6">
        <v>5</v>
      </c>
      <c r="H390" s="6">
        <v>3</v>
      </c>
      <c r="I390" s="6">
        <v>4</v>
      </c>
      <c r="J390" s="6">
        <v>2</v>
      </c>
      <c r="K390" s="9">
        <v>45674</v>
      </c>
    </row>
    <row r="391" spans="1:11" x14ac:dyDescent="0.25">
      <c r="A391" s="5">
        <v>45674.208333333336</v>
      </c>
      <c r="B391" s="3">
        <v>0</v>
      </c>
      <c r="C391" s="3"/>
      <c r="D391" s="6">
        <v>2025</v>
      </c>
      <c r="E391" s="6">
        <v>1</v>
      </c>
      <c r="F391" s="6">
        <v>17</v>
      </c>
      <c r="G391" s="6">
        <v>5</v>
      </c>
      <c r="H391" s="6">
        <v>3</v>
      </c>
      <c r="I391" s="6">
        <v>5</v>
      </c>
      <c r="J391" s="6">
        <v>0</v>
      </c>
      <c r="K391" s="9">
        <v>45674</v>
      </c>
    </row>
    <row r="392" spans="1:11" x14ac:dyDescent="0.25">
      <c r="A392" s="5">
        <v>45674.25</v>
      </c>
      <c r="B392" s="3">
        <v>1</v>
      </c>
      <c r="C392" s="3"/>
      <c r="D392" s="6">
        <v>2025</v>
      </c>
      <c r="E392" s="6">
        <v>1</v>
      </c>
      <c r="F392" s="6">
        <v>17</v>
      </c>
      <c r="G392" s="6">
        <v>5</v>
      </c>
      <c r="H392" s="6">
        <v>3</v>
      </c>
      <c r="I392" s="6">
        <v>6</v>
      </c>
      <c r="J392" s="6">
        <v>1</v>
      </c>
      <c r="K392" s="9">
        <v>45674</v>
      </c>
    </row>
    <row r="393" spans="1:11" x14ac:dyDescent="0.25">
      <c r="A393" s="5">
        <v>45674.291666666664</v>
      </c>
      <c r="B393" s="3">
        <v>10</v>
      </c>
      <c r="C393" s="3"/>
      <c r="D393" s="6">
        <v>2025</v>
      </c>
      <c r="E393" s="6">
        <v>1</v>
      </c>
      <c r="F393" s="6">
        <v>17</v>
      </c>
      <c r="G393" s="6">
        <v>5</v>
      </c>
      <c r="H393" s="6">
        <v>3</v>
      </c>
      <c r="I393" s="6">
        <v>7</v>
      </c>
      <c r="J393" s="6">
        <v>10</v>
      </c>
      <c r="K393" s="9">
        <v>45674</v>
      </c>
    </row>
    <row r="394" spans="1:11" x14ac:dyDescent="0.25">
      <c r="A394" s="5">
        <v>45674.333333333336</v>
      </c>
      <c r="B394" s="3">
        <v>6</v>
      </c>
      <c r="C394" s="3"/>
      <c r="D394" s="6">
        <v>2025</v>
      </c>
      <c r="E394" s="6">
        <v>1</v>
      </c>
      <c r="F394" s="6">
        <v>17</v>
      </c>
      <c r="G394" s="6">
        <v>5</v>
      </c>
      <c r="H394" s="6">
        <v>3</v>
      </c>
      <c r="I394" s="6">
        <v>8</v>
      </c>
      <c r="J394" s="6">
        <v>6</v>
      </c>
      <c r="K394" s="9">
        <v>45674</v>
      </c>
    </row>
    <row r="395" spans="1:11" x14ac:dyDescent="0.25">
      <c r="A395" s="5">
        <v>45674.375</v>
      </c>
      <c r="B395" s="3">
        <v>13</v>
      </c>
      <c r="C395" s="3"/>
      <c r="D395" s="6">
        <v>2025</v>
      </c>
      <c r="E395" s="6">
        <v>1</v>
      </c>
      <c r="F395" s="6">
        <v>17</v>
      </c>
      <c r="G395" s="6">
        <v>5</v>
      </c>
      <c r="H395" s="6">
        <v>3</v>
      </c>
      <c r="I395" s="6">
        <v>9</v>
      </c>
      <c r="J395" s="6">
        <v>13</v>
      </c>
      <c r="K395" s="9">
        <v>45674</v>
      </c>
    </row>
    <row r="396" spans="1:11" x14ac:dyDescent="0.25">
      <c r="A396" s="5">
        <v>45674.416666666664</v>
      </c>
      <c r="B396" s="3">
        <v>10</v>
      </c>
      <c r="C396" s="3"/>
      <c r="D396" s="6">
        <v>2025</v>
      </c>
      <c r="E396" s="6">
        <v>1</v>
      </c>
      <c r="F396" s="6">
        <v>17</v>
      </c>
      <c r="G396" s="6">
        <v>5</v>
      </c>
      <c r="H396" s="6">
        <v>3</v>
      </c>
      <c r="I396" s="6">
        <v>10</v>
      </c>
      <c r="J396" s="6">
        <v>10</v>
      </c>
      <c r="K396" s="9">
        <v>45674</v>
      </c>
    </row>
    <row r="397" spans="1:11" x14ac:dyDescent="0.25">
      <c r="A397" s="5">
        <v>45674.458333333336</v>
      </c>
      <c r="B397" s="3">
        <v>18</v>
      </c>
      <c r="C397" s="3"/>
      <c r="D397" s="6">
        <v>2025</v>
      </c>
      <c r="E397" s="6">
        <v>1</v>
      </c>
      <c r="F397" s="6">
        <v>17</v>
      </c>
      <c r="G397" s="6">
        <v>5</v>
      </c>
      <c r="H397" s="6">
        <v>3</v>
      </c>
      <c r="I397" s="6">
        <v>11</v>
      </c>
      <c r="J397" s="6">
        <v>18</v>
      </c>
      <c r="K397" s="9">
        <v>45674</v>
      </c>
    </row>
    <row r="398" spans="1:11" x14ac:dyDescent="0.25">
      <c r="A398" s="5">
        <v>45674.5</v>
      </c>
      <c r="B398" s="3">
        <v>18</v>
      </c>
      <c r="C398" s="3"/>
      <c r="D398" s="6">
        <v>2025</v>
      </c>
      <c r="E398" s="6">
        <v>1</v>
      </c>
      <c r="F398" s="6">
        <v>17</v>
      </c>
      <c r="G398" s="6">
        <v>5</v>
      </c>
      <c r="H398" s="6">
        <v>3</v>
      </c>
      <c r="I398" s="6">
        <v>12</v>
      </c>
      <c r="J398" s="6">
        <v>18</v>
      </c>
      <c r="K398" s="9">
        <v>45674</v>
      </c>
    </row>
    <row r="399" spans="1:11" x14ac:dyDescent="0.25">
      <c r="A399" s="5">
        <v>45674.541666666664</v>
      </c>
      <c r="B399" s="3">
        <v>10</v>
      </c>
      <c r="C399" s="3"/>
      <c r="D399" s="6">
        <v>2025</v>
      </c>
      <c r="E399" s="6">
        <v>1</v>
      </c>
      <c r="F399" s="6">
        <v>17</v>
      </c>
      <c r="G399" s="6">
        <v>5</v>
      </c>
      <c r="H399" s="6">
        <v>3</v>
      </c>
      <c r="I399" s="6">
        <v>13</v>
      </c>
      <c r="J399" s="6">
        <v>10</v>
      </c>
      <c r="K399" s="9">
        <v>45674</v>
      </c>
    </row>
    <row r="400" spans="1:11" x14ac:dyDescent="0.25">
      <c r="A400" s="5">
        <v>45674.583333333336</v>
      </c>
      <c r="B400" s="3">
        <v>32</v>
      </c>
      <c r="C400" s="3"/>
      <c r="D400" s="6">
        <v>2025</v>
      </c>
      <c r="E400" s="6">
        <v>1</v>
      </c>
      <c r="F400" s="6">
        <v>17</v>
      </c>
      <c r="G400" s="6">
        <v>5</v>
      </c>
      <c r="H400" s="6">
        <v>3</v>
      </c>
      <c r="I400" s="6">
        <v>14</v>
      </c>
      <c r="J400" s="6">
        <v>32</v>
      </c>
      <c r="K400" s="9">
        <v>45674</v>
      </c>
    </row>
    <row r="401" spans="1:11" x14ac:dyDescent="0.25">
      <c r="A401" s="5">
        <v>45674.625</v>
      </c>
      <c r="B401" s="3">
        <v>9</v>
      </c>
      <c r="C401" s="3"/>
      <c r="D401" s="6">
        <v>2025</v>
      </c>
      <c r="E401" s="6">
        <v>1</v>
      </c>
      <c r="F401" s="6">
        <v>17</v>
      </c>
      <c r="G401" s="6">
        <v>5</v>
      </c>
      <c r="H401" s="6">
        <v>3</v>
      </c>
      <c r="I401" s="6">
        <v>15</v>
      </c>
      <c r="J401" s="6">
        <v>9</v>
      </c>
      <c r="K401" s="9">
        <v>45674</v>
      </c>
    </row>
    <row r="402" spans="1:11" x14ac:dyDescent="0.25">
      <c r="A402" s="5">
        <v>45674.666666666664</v>
      </c>
      <c r="B402" s="3">
        <v>35</v>
      </c>
      <c r="C402" s="3"/>
      <c r="D402" s="6">
        <v>2025</v>
      </c>
      <c r="E402" s="6">
        <v>1</v>
      </c>
      <c r="F402" s="6">
        <v>17</v>
      </c>
      <c r="G402" s="6">
        <v>5</v>
      </c>
      <c r="H402" s="6">
        <v>3</v>
      </c>
      <c r="I402" s="6">
        <v>16</v>
      </c>
      <c r="J402" s="6">
        <v>35</v>
      </c>
      <c r="K402" s="9">
        <v>45674</v>
      </c>
    </row>
    <row r="403" spans="1:11" x14ac:dyDescent="0.25">
      <c r="A403" s="5">
        <v>45674.708333333336</v>
      </c>
      <c r="B403" s="3">
        <v>37</v>
      </c>
      <c r="C403" s="3"/>
      <c r="D403" s="6">
        <v>2025</v>
      </c>
      <c r="E403" s="6">
        <v>1</v>
      </c>
      <c r="F403" s="6">
        <v>17</v>
      </c>
      <c r="G403" s="6">
        <v>5</v>
      </c>
      <c r="H403" s="6">
        <v>3</v>
      </c>
      <c r="I403" s="6">
        <v>17</v>
      </c>
      <c r="J403" s="6">
        <v>37</v>
      </c>
      <c r="K403" s="9">
        <v>45674</v>
      </c>
    </row>
    <row r="404" spans="1:11" x14ac:dyDescent="0.25">
      <c r="A404" s="5">
        <v>45674.75</v>
      </c>
      <c r="B404" s="3">
        <v>38</v>
      </c>
      <c r="C404" s="3"/>
      <c r="D404" s="6">
        <v>2025</v>
      </c>
      <c r="E404" s="6">
        <v>1</v>
      </c>
      <c r="F404" s="6">
        <v>17</v>
      </c>
      <c r="G404" s="6">
        <v>5</v>
      </c>
      <c r="H404" s="6">
        <v>3</v>
      </c>
      <c r="I404" s="6">
        <v>18</v>
      </c>
      <c r="J404" s="6">
        <v>38</v>
      </c>
      <c r="K404" s="9">
        <v>45674</v>
      </c>
    </row>
    <row r="405" spans="1:11" x14ac:dyDescent="0.25">
      <c r="A405" s="5">
        <v>45674.791666666664</v>
      </c>
      <c r="B405" s="3">
        <v>18</v>
      </c>
      <c r="C405" s="3"/>
      <c r="D405" s="6">
        <v>2025</v>
      </c>
      <c r="E405" s="6">
        <v>1</v>
      </c>
      <c r="F405" s="6">
        <v>17</v>
      </c>
      <c r="G405" s="6">
        <v>5</v>
      </c>
      <c r="H405" s="6">
        <v>3</v>
      </c>
      <c r="I405" s="6">
        <v>19</v>
      </c>
      <c r="J405" s="6">
        <v>18</v>
      </c>
      <c r="K405" s="9">
        <v>45674</v>
      </c>
    </row>
    <row r="406" spans="1:11" x14ac:dyDescent="0.25">
      <c r="A406" s="5">
        <v>45674.833333333336</v>
      </c>
      <c r="B406" s="3">
        <v>19</v>
      </c>
      <c r="C406" s="3"/>
      <c r="D406" s="6">
        <v>2025</v>
      </c>
      <c r="E406" s="6">
        <v>1</v>
      </c>
      <c r="F406" s="6">
        <v>17</v>
      </c>
      <c r="G406" s="6">
        <v>5</v>
      </c>
      <c r="H406" s="6">
        <v>3</v>
      </c>
      <c r="I406" s="6">
        <v>20</v>
      </c>
      <c r="J406" s="6">
        <v>19</v>
      </c>
      <c r="K406" s="9">
        <v>45674</v>
      </c>
    </row>
    <row r="407" spans="1:11" x14ac:dyDescent="0.25">
      <c r="A407" s="5">
        <v>45674.875</v>
      </c>
      <c r="B407" s="3">
        <v>14</v>
      </c>
      <c r="C407" s="3"/>
      <c r="D407" s="6">
        <v>2025</v>
      </c>
      <c r="E407" s="6">
        <v>1</v>
      </c>
      <c r="F407" s="6">
        <v>17</v>
      </c>
      <c r="G407" s="6">
        <v>5</v>
      </c>
      <c r="H407" s="6">
        <v>3</v>
      </c>
      <c r="I407" s="6">
        <v>21</v>
      </c>
      <c r="J407" s="6">
        <v>14</v>
      </c>
      <c r="K407" s="9">
        <v>45674</v>
      </c>
    </row>
    <row r="408" spans="1:11" x14ac:dyDescent="0.25">
      <c r="A408" s="5">
        <v>45674.916666666664</v>
      </c>
      <c r="B408" s="3">
        <v>6</v>
      </c>
      <c r="C408" s="3"/>
      <c r="D408" s="6">
        <v>2025</v>
      </c>
      <c r="E408" s="6">
        <v>1</v>
      </c>
      <c r="F408" s="6">
        <v>17</v>
      </c>
      <c r="G408" s="6">
        <v>5</v>
      </c>
      <c r="H408" s="6">
        <v>3</v>
      </c>
      <c r="I408" s="6">
        <v>22</v>
      </c>
      <c r="J408" s="6">
        <v>6</v>
      </c>
      <c r="K408" s="9">
        <v>45674</v>
      </c>
    </row>
    <row r="409" spans="1:11" x14ac:dyDescent="0.25">
      <c r="A409" s="5">
        <v>45674.958333333336</v>
      </c>
      <c r="B409" s="3">
        <v>16</v>
      </c>
      <c r="C409" s="3"/>
      <c r="D409" s="6">
        <v>2025</v>
      </c>
      <c r="E409" s="6">
        <v>1</v>
      </c>
      <c r="F409" s="6">
        <v>17</v>
      </c>
      <c r="G409" s="6">
        <v>5</v>
      </c>
      <c r="H409" s="6">
        <v>3</v>
      </c>
      <c r="I409" s="6">
        <v>23</v>
      </c>
      <c r="J409" s="6">
        <v>16</v>
      </c>
      <c r="K409" s="9">
        <v>45674</v>
      </c>
    </row>
    <row r="410" spans="1:11" x14ac:dyDescent="0.25">
      <c r="A410" s="5">
        <v>45675</v>
      </c>
      <c r="B410" s="3">
        <v>0</v>
      </c>
      <c r="C410" s="3"/>
      <c r="D410" s="6">
        <v>2025</v>
      </c>
      <c r="E410" s="6">
        <v>1</v>
      </c>
      <c r="F410" s="6">
        <v>18</v>
      </c>
      <c r="G410" s="6">
        <v>6</v>
      </c>
      <c r="H410" s="6">
        <v>3</v>
      </c>
      <c r="I410" s="6">
        <v>0</v>
      </c>
      <c r="J410" s="6">
        <v>0</v>
      </c>
      <c r="K410" s="9">
        <v>45675</v>
      </c>
    </row>
    <row r="411" spans="1:11" x14ac:dyDescent="0.25">
      <c r="A411" s="5">
        <v>45675.041666666664</v>
      </c>
      <c r="B411" s="3">
        <v>3</v>
      </c>
      <c r="C411" s="3"/>
      <c r="D411" s="6">
        <v>2025</v>
      </c>
      <c r="E411" s="6">
        <v>1</v>
      </c>
      <c r="F411" s="6">
        <v>18</v>
      </c>
      <c r="G411" s="6">
        <v>6</v>
      </c>
      <c r="H411" s="6">
        <v>3</v>
      </c>
      <c r="I411" s="6">
        <v>1</v>
      </c>
      <c r="J411" s="6">
        <v>3</v>
      </c>
      <c r="K411" s="9">
        <v>45675</v>
      </c>
    </row>
    <row r="412" spans="1:11" x14ac:dyDescent="0.25">
      <c r="A412" s="5">
        <v>45675.083333333336</v>
      </c>
      <c r="B412" s="3">
        <v>3</v>
      </c>
      <c r="C412" s="3"/>
      <c r="D412" s="6">
        <v>2025</v>
      </c>
      <c r="E412" s="6">
        <v>1</v>
      </c>
      <c r="F412" s="6">
        <v>18</v>
      </c>
      <c r="G412" s="6">
        <v>6</v>
      </c>
      <c r="H412" s="6">
        <v>3</v>
      </c>
      <c r="I412" s="6">
        <v>2</v>
      </c>
      <c r="J412" s="6">
        <v>3</v>
      </c>
      <c r="K412" s="9">
        <v>45675</v>
      </c>
    </row>
    <row r="413" spans="1:11" x14ac:dyDescent="0.25">
      <c r="A413" s="5">
        <v>45675.125</v>
      </c>
      <c r="B413" s="3">
        <v>2</v>
      </c>
      <c r="C413" s="3"/>
      <c r="D413" s="6">
        <v>2025</v>
      </c>
      <c r="E413" s="6">
        <v>1</v>
      </c>
      <c r="F413" s="6">
        <v>18</v>
      </c>
      <c r="G413" s="6">
        <v>6</v>
      </c>
      <c r="H413" s="6">
        <v>3</v>
      </c>
      <c r="I413" s="6">
        <v>3</v>
      </c>
      <c r="J413" s="6">
        <v>2</v>
      </c>
      <c r="K413" s="9">
        <v>45675</v>
      </c>
    </row>
    <row r="414" spans="1:11" x14ac:dyDescent="0.25">
      <c r="A414" s="5">
        <v>45675.166666666664</v>
      </c>
      <c r="B414" s="3">
        <v>2</v>
      </c>
      <c r="C414" s="3"/>
      <c r="D414" s="6">
        <v>2025</v>
      </c>
      <c r="E414" s="6">
        <v>1</v>
      </c>
      <c r="F414" s="6">
        <v>18</v>
      </c>
      <c r="G414" s="6">
        <v>6</v>
      </c>
      <c r="H414" s="6">
        <v>3</v>
      </c>
      <c r="I414" s="6">
        <v>4</v>
      </c>
      <c r="J414" s="6">
        <v>2</v>
      </c>
      <c r="K414" s="9">
        <v>45675</v>
      </c>
    </row>
    <row r="415" spans="1:11" x14ac:dyDescent="0.25">
      <c r="A415" s="5">
        <v>45675.208333333336</v>
      </c>
      <c r="B415" s="3">
        <v>1</v>
      </c>
      <c r="C415" s="3"/>
      <c r="D415" s="6">
        <v>2025</v>
      </c>
      <c r="E415" s="6">
        <v>1</v>
      </c>
      <c r="F415" s="6">
        <v>18</v>
      </c>
      <c r="G415" s="6">
        <v>6</v>
      </c>
      <c r="H415" s="6">
        <v>3</v>
      </c>
      <c r="I415" s="6">
        <v>5</v>
      </c>
      <c r="J415" s="6">
        <v>1</v>
      </c>
      <c r="K415" s="9">
        <v>45675</v>
      </c>
    </row>
    <row r="416" spans="1:11" x14ac:dyDescent="0.25">
      <c r="A416" s="5">
        <v>45675.25</v>
      </c>
      <c r="B416" s="3">
        <v>0</v>
      </c>
      <c r="C416" s="3"/>
      <c r="D416" s="6">
        <v>2025</v>
      </c>
      <c r="E416" s="6">
        <v>1</v>
      </c>
      <c r="F416" s="6">
        <v>18</v>
      </c>
      <c r="G416" s="6">
        <v>6</v>
      </c>
      <c r="H416" s="6">
        <v>3</v>
      </c>
      <c r="I416" s="6">
        <v>6</v>
      </c>
      <c r="J416" s="6">
        <v>0</v>
      </c>
      <c r="K416" s="9">
        <v>45675</v>
      </c>
    </row>
    <row r="417" spans="1:11" x14ac:dyDescent="0.25">
      <c r="A417" s="5">
        <v>45675.291666666664</v>
      </c>
      <c r="B417" s="3">
        <v>0</v>
      </c>
      <c r="C417" s="3"/>
      <c r="D417" s="6">
        <v>2025</v>
      </c>
      <c r="E417" s="6">
        <v>1</v>
      </c>
      <c r="F417" s="6">
        <v>18</v>
      </c>
      <c r="G417" s="6">
        <v>6</v>
      </c>
      <c r="H417" s="6">
        <v>3</v>
      </c>
      <c r="I417" s="6">
        <v>7</v>
      </c>
      <c r="J417" s="6">
        <v>0</v>
      </c>
      <c r="K417" s="9">
        <v>45675</v>
      </c>
    </row>
    <row r="418" spans="1:11" x14ac:dyDescent="0.25">
      <c r="A418" s="5">
        <v>45675.333333333336</v>
      </c>
      <c r="B418" s="3">
        <v>5</v>
      </c>
      <c r="C418" s="3"/>
      <c r="D418" s="6">
        <v>2025</v>
      </c>
      <c r="E418" s="6">
        <v>1</v>
      </c>
      <c r="F418" s="6">
        <v>18</v>
      </c>
      <c r="G418" s="6">
        <v>6</v>
      </c>
      <c r="H418" s="6">
        <v>3</v>
      </c>
      <c r="I418" s="6">
        <v>8</v>
      </c>
      <c r="J418" s="6">
        <v>5</v>
      </c>
      <c r="K418" s="9">
        <v>45675</v>
      </c>
    </row>
    <row r="419" spans="1:11" x14ac:dyDescent="0.25">
      <c r="A419" s="5">
        <v>45675.375</v>
      </c>
      <c r="B419" s="3">
        <v>11</v>
      </c>
      <c r="C419" s="3"/>
      <c r="D419" s="6">
        <v>2025</v>
      </c>
      <c r="E419" s="6">
        <v>1</v>
      </c>
      <c r="F419" s="6">
        <v>18</v>
      </c>
      <c r="G419" s="6">
        <v>6</v>
      </c>
      <c r="H419" s="6">
        <v>3</v>
      </c>
      <c r="I419" s="6">
        <v>9</v>
      </c>
      <c r="J419" s="6">
        <v>11</v>
      </c>
      <c r="K419" s="9">
        <v>45675</v>
      </c>
    </row>
    <row r="420" spans="1:11" x14ac:dyDescent="0.25">
      <c r="A420" s="5">
        <v>45675.416666666664</v>
      </c>
      <c r="B420" s="3">
        <v>28</v>
      </c>
      <c r="C420" s="3"/>
      <c r="D420" s="6">
        <v>2025</v>
      </c>
      <c r="E420" s="6">
        <v>1</v>
      </c>
      <c r="F420" s="6">
        <v>18</v>
      </c>
      <c r="G420" s="6">
        <v>6</v>
      </c>
      <c r="H420" s="6">
        <v>3</v>
      </c>
      <c r="I420" s="6">
        <v>10</v>
      </c>
      <c r="J420" s="6">
        <v>28</v>
      </c>
      <c r="K420" s="9">
        <v>45675</v>
      </c>
    </row>
    <row r="421" spans="1:11" x14ac:dyDescent="0.25">
      <c r="A421" s="5">
        <v>45675.458333333336</v>
      </c>
      <c r="B421" s="3">
        <v>31</v>
      </c>
      <c r="C421" s="3"/>
      <c r="D421" s="6">
        <v>2025</v>
      </c>
      <c r="E421" s="6">
        <v>1</v>
      </c>
      <c r="F421" s="6">
        <v>18</v>
      </c>
      <c r="G421" s="6">
        <v>6</v>
      </c>
      <c r="H421" s="6">
        <v>3</v>
      </c>
      <c r="I421" s="6">
        <v>11</v>
      </c>
      <c r="J421" s="6">
        <v>31</v>
      </c>
      <c r="K421" s="9">
        <v>45675</v>
      </c>
    </row>
    <row r="422" spans="1:11" x14ac:dyDescent="0.25">
      <c r="A422" s="5">
        <v>45675.5</v>
      </c>
      <c r="B422" s="3">
        <v>24</v>
      </c>
      <c r="C422" s="3"/>
      <c r="D422" s="6">
        <v>2025</v>
      </c>
      <c r="E422" s="6">
        <v>1</v>
      </c>
      <c r="F422" s="6">
        <v>18</v>
      </c>
      <c r="G422" s="6">
        <v>6</v>
      </c>
      <c r="H422" s="6">
        <v>3</v>
      </c>
      <c r="I422" s="6">
        <v>12</v>
      </c>
      <c r="J422" s="6">
        <v>24</v>
      </c>
      <c r="K422" s="9">
        <v>45675</v>
      </c>
    </row>
    <row r="423" spans="1:11" x14ac:dyDescent="0.25">
      <c r="A423" s="5">
        <v>45675.541666666664</v>
      </c>
      <c r="B423" s="3">
        <v>36</v>
      </c>
      <c r="C423" s="3"/>
      <c r="D423" s="6">
        <v>2025</v>
      </c>
      <c r="E423" s="6">
        <v>1</v>
      </c>
      <c r="F423" s="6">
        <v>18</v>
      </c>
      <c r="G423" s="6">
        <v>6</v>
      </c>
      <c r="H423" s="6">
        <v>3</v>
      </c>
      <c r="I423" s="6">
        <v>13</v>
      </c>
      <c r="J423" s="6">
        <v>36</v>
      </c>
      <c r="K423" s="9">
        <v>45675</v>
      </c>
    </row>
    <row r="424" spans="1:11" x14ac:dyDescent="0.25">
      <c r="A424" s="5">
        <v>45675.583333333336</v>
      </c>
      <c r="B424" s="3">
        <v>37</v>
      </c>
      <c r="C424" s="3"/>
      <c r="D424" s="6">
        <v>2025</v>
      </c>
      <c r="E424" s="6">
        <v>1</v>
      </c>
      <c r="F424" s="6">
        <v>18</v>
      </c>
      <c r="G424" s="6">
        <v>6</v>
      </c>
      <c r="H424" s="6">
        <v>3</v>
      </c>
      <c r="I424" s="6">
        <v>14</v>
      </c>
      <c r="J424" s="6">
        <v>37</v>
      </c>
      <c r="K424" s="9">
        <v>45675</v>
      </c>
    </row>
    <row r="425" spans="1:11" x14ac:dyDescent="0.25">
      <c r="A425" s="5">
        <v>45675.625</v>
      </c>
      <c r="B425" s="3">
        <v>27</v>
      </c>
      <c r="C425" s="3"/>
      <c r="D425" s="6">
        <v>2025</v>
      </c>
      <c r="E425" s="6">
        <v>1</v>
      </c>
      <c r="F425" s="6">
        <v>18</v>
      </c>
      <c r="G425" s="6">
        <v>6</v>
      </c>
      <c r="H425" s="6">
        <v>3</v>
      </c>
      <c r="I425" s="6">
        <v>15</v>
      </c>
      <c r="J425" s="6">
        <v>27</v>
      </c>
      <c r="K425" s="9">
        <v>45675</v>
      </c>
    </row>
    <row r="426" spans="1:11" x14ac:dyDescent="0.25">
      <c r="A426" s="5">
        <v>45675.666666666664</v>
      </c>
      <c r="B426" s="3">
        <v>52</v>
      </c>
      <c r="C426" s="3"/>
      <c r="D426" s="6">
        <v>2025</v>
      </c>
      <c r="E426" s="6">
        <v>1</v>
      </c>
      <c r="F426" s="6">
        <v>18</v>
      </c>
      <c r="G426" s="6">
        <v>6</v>
      </c>
      <c r="H426" s="6">
        <v>3</v>
      </c>
      <c r="I426" s="6">
        <v>16</v>
      </c>
      <c r="J426" s="6">
        <v>52</v>
      </c>
      <c r="K426" s="9">
        <v>45675</v>
      </c>
    </row>
    <row r="427" spans="1:11" x14ac:dyDescent="0.25">
      <c r="A427" s="5">
        <v>45675.708333333336</v>
      </c>
      <c r="B427" s="3">
        <v>45</v>
      </c>
      <c r="C427" s="3"/>
      <c r="D427" s="6">
        <v>2025</v>
      </c>
      <c r="E427" s="6">
        <v>1</v>
      </c>
      <c r="F427" s="6">
        <v>18</v>
      </c>
      <c r="G427" s="6">
        <v>6</v>
      </c>
      <c r="H427" s="6">
        <v>3</v>
      </c>
      <c r="I427" s="6">
        <v>17</v>
      </c>
      <c r="J427" s="6">
        <v>45</v>
      </c>
      <c r="K427" s="9">
        <v>45675</v>
      </c>
    </row>
    <row r="428" spans="1:11" x14ac:dyDescent="0.25">
      <c r="A428" s="5">
        <v>45675.75</v>
      </c>
      <c r="B428" s="3">
        <v>33</v>
      </c>
      <c r="C428" s="3"/>
      <c r="D428" s="6">
        <v>2025</v>
      </c>
      <c r="E428" s="6">
        <v>1</v>
      </c>
      <c r="F428" s="6">
        <v>18</v>
      </c>
      <c r="G428" s="6">
        <v>6</v>
      </c>
      <c r="H428" s="6">
        <v>3</v>
      </c>
      <c r="I428" s="6">
        <v>18</v>
      </c>
      <c r="J428" s="6">
        <v>33</v>
      </c>
      <c r="K428" s="9">
        <v>45675</v>
      </c>
    </row>
    <row r="429" spans="1:11" x14ac:dyDescent="0.25">
      <c r="A429" s="5">
        <v>45675.791666666664</v>
      </c>
      <c r="B429" s="3">
        <v>16</v>
      </c>
      <c r="C429" s="3"/>
      <c r="D429" s="6">
        <v>2025</v>
      </c>
      <c r="E429" s="6">
        <v>1</v>
      </c>
      <c r="F429" s="6">
        <v>18</v>
      </c>
      <c r="G429" s="6">
        <v>6</v>
      </c>
      <c r="H429" s="6">
        <v>3</v>
      </c>
      <c r="I429" s="6">
        <v>19</v>
      </c>
      <c r="J429" s="6">
        <v>16</v>
      </c>
      <c r="K429" s="9">
        <v>45675</v>
      </c>
    </row>
    <row r="430" spans="1:11" x14ac:dyDescent="0.25">
      <c r="A430" s="5">
        <v>45675.833333333336</v>
      </c>
      <c r="B430" s="3">
        <v>25</v>
      </c>
      <c r="C430" s="3"/>
      <c r="D430" s="6">
        <v>2025</v>
      </c>
      <c r="E430" s="6">
        <v>1</v>
      </c>
      <c r="F430" s="6">
        <v>18</v>
      </c>
      <c r="G430" s="6">
        <v>6</v>
      </c>
      <c r="H430" s="6">
        <v>3</v>
      </c>
      <c r="I430" s="6">
        <v>20</v>
      </c>
      <c r="J430" s="6">
        <v>25</v>
      </c>
      <c r="K430" s="9">
        <v>45675</v>
      </c>
    </row>
    <row r="431" spans="1:11" x14ac:dyDescent="0.25">
      <c r="A431" s="5">
        <v>45675.875</v>
      </c>
      <c r="B431" s="3">
        <v>21</v>
      </c>
      <c r="C431" s="3"/>
      <c r="D431" s="6">
        <v>2025</v>
      </c>
      <c r="E431" s="6">
        <v>1</v>
      </c>
      <c r="F431" s="6">
        <v>18</v>
      </c>
      <c r="G431" s="6">
        <v>6</v>
      </c>
      <c r="H431" s="6">
        <v>3</v>
      </c>
      <c r="I431" s="6">
        <v>21</v>
      </c>
      <c r="J431" s="6">
        <v>21</v>
      </c>
      <c r="K431" s="9">
        <v>45675</v>
      </c>
    </row>
    <row r="432" spans="1:11" x14ac:dyDescent="0.25">
      <c r="A432" s="5">
        <v>45675.916666666664</v>
      </c>
      <c r="B432" s="3">
        <v>10</v>
      </c>
      <c r="C432" s="3"/>
      <c r="D432" s="6">
        <v>2025</v>
      </c>
      <c r="E432" s="6">
        <v>1</v>
      </c>
      <c r="F432" s="6">
        <v>18</v>
      </c>
      <c r="G432" s="6">
        <v>6</v>
      </c>
      <c r="H432" s="6">
        <v>3</v>
      </c>
      <c r="I432" s="6">
        <v>22</v>
      </c>
      <c r="J432" s="6">
        <v>10</v>
      </c>
      <c r="K432" s="9">
        <v>45675</v>
      </c>
    </row>
    <row r="433" spans="1:11" x14ac:dyDescent="0.25">
      <c r="A433" s="5">
        <v>45675.958333333336</v>
      </c>
      <c r="B433" s="3">
        <v>4</v>
      </c>
      <c r="C433" s="3"/>
      <c r="D433" s="6">
        <v>2025</v>
      </c>
      <c r="E433" s="6">
        <v>1</v>
      </c>
      <c r="F433" s="6">
        <v>18</v>
      </c>
      <c r="G433" s="6">
        <v>6</v>
      </c>
      <c r="H433" s="6">
        <v>3</v>
      </c>
      <c r="I433" s="6">
        <v>23</v>
      </c>
      <c r="J433" s="6">
        <v>4</v>
      </c>
      <c r="K433" s="9">
        <v>45675</v>
      </c>
    </row>
    <row r="434" spans="1:11" x14ac:dyDescent="0.25">
      <c r="A434" s="5">
        <v>45676</v>
      </c>
      <c r="B434" s="3">
        <v>0</v>
      </c>
      <c r="C434" s="3"/>
      <c r="D434" s="6">
        <v>2025</v>
      </c>
      <c r="E434" s="6">
        <v>1</v>
      </c>
      <c r="F434" s="6">
        <v>19</v>
      </c>
      <c r="G434" s="6">
        <v>7</v>
      </c>
      <c r="H434" s="6">
        <v>3</v>
      </c>
      <c r="I434" s="6">
        <v>0</v>
      </c>
      <c r="J434" s="6">
        <v>0</v>
      </c>
      <c r="K434" s="9">
        <v>45676</v>
      </c>
    </row>
    <row r="435" spans="1:11" x14ac:dyDescent="0.25">
      <c r="A435" s="5">
        <v>45676.041666666664</v>
      </c>
      <c r="B435" s="3">
        <v>1</v>
      </c>
      <c r="C435" s="3"/>
      <c r="D435" s="6">
        <v>2025</v>
      </c>
      <c r="E435" s="6">
        <v>1</v>
      </c>
      <c r="F435" s="6">
        <v>19</v>
      </c>
      <c r="G435" s="6">
        <v>7</v>
      </c>
      <c r="H435" s="6">
        <v>3</v>
      </c>
      <c r="I435" s="6">
        <v>1</v>
      </c>
      <c r="J435" s="6">
        <v>1</v>
      </c>
      <c r="K435" s="9">
        <v>45676</v>
      </c>
    </row>
    <row r="436" spans="1:11" x14ac:dyDescent="0.25">
      <c r="A436" s="5">
        <v>45676.083333333336</v>
      </c>
      <c r="B436" s="3">
        <v>6</v>
      </c>
      <c r="C436" s="3"/>
      <c r="D436" s="6">
        <v>2025</v>
      </c>
      <c r="E436" s="6">
        <v>1</v>
      </c>
      <c r="F436" s="6">
        <v>19</v>
      </c>
      <c r="G436" s="6">
        <v>7</v>
      </c>
      <c r="H436" s="6">
        <v>3</v>
      </c>
      <c r="I436" s="6">
        <v>2</v>
      </c>
      <c r="J436" s="6">
        <v>6</v>
      </c>
      <c r="K436" s="9">
        <v>45676</v>
      </c>
    </row>
    <row r="437" spans="1:11" x14ac:dyDescent="0.25">
      <c r="A437" s="5">
        <v>45676.125</v>
      </c>
      <c r="B437" s="3">
        <v>1</v>
      </c>
      <c r="C437" s="3"/>
      <c r="D437" s="6">
        <v>2025</v>
      </c>
      <c r="E437" s="6">
        <v>1</v>
      </c>
      <c r="F437" s="6">
        <v>19</v>
      </c>
      <c r="G437" s="6">
        <v>7</v>
      </c>
      <c r="H437" s="6">
        <v>3</v>
      </c>
      <c r="I437" s="6">
        <v>3</v>
      </c>
      <c r="J437" s="6">
        <v>1</v>
      </c>
      <c r="K437" s="9">
        <v>45676</v>
      </c>
    </row>
    <row r="438" spans="1:11" x14ac:dyDescent="0.25">
      <c r="A438" s="5">
        <v>45676.166666666664</v>
      </c>
      <c r="B438" s="3">
        <v>0</v>
      </c>
      <c r="C438" s="3"/>
      <c r="D438" s="6">
        <v>2025</v>
      </c>
      <c r="E438" s="6">
        <v>1</v>
      </c>
      <c r="F438" s="6">
        <v>19</v>
      </c>
      <c r="G438" s="6">
        <v>7</v>
      </c>
      <c r="H438" s="6">
        <v>3</v>
      </c>
      <c r="I438" s="6">
        <v>4</v>
      </c>
      <c r="J438" s="6">
        <v>0</v>
      </c>
      <c r="K438" s="9">
        <v>45676</v>
      </c>
    </row>
    <row r="439" spans="1:11" x14ac:dyDescent="0.25">
      <c r="A439" s="5">
        <v>45676.208333333336</v>
      </c>
      <c r="B439" s="3">
        <v>0</v>
      </c>
      <c r="C439" s="3"/>
      <c r="D439" s="6">
        <v>2025</v>
      </c>
      <c r="E439" s="6">
        <v>1</v>
      </c>
      <c r="F439" s="6">
        <v>19</v>
      </c>
      <c r="G439" s="6">
        <v>7</v>
      </c>
      <c r="H439" s="6">
        <v>3</v>
      </c>
      <c r="I439" s="6">
        <v>5</v>
      </c>
      <c r="J439" s="6">
        <v>0</v>
      </c>
      <c r="K439" s="9">
        <v>45676</v>
      </c>
    </row>
    <row r="440" spans="1:11" x14ac:dyDescent="0.25">
      <c r="A440" s="5">
        <v>45676.25</v>
      </c>
      <c r="B440" s="3">
        <v>0</v>
      </c>
      <c r="C440" s="3"/>
      <c r="D440" s="6">
        <v>2025</v>
      </c>
      <c r="E440" s="6">
        <v>1</v>
      </c>
      <c r="F440" s="6">
        <v>19</v>
      </c>
      <c r="G440" s="6">
        <v>7</v>
      </c>
      <c r="H440" s="6">
        <v>3</v>
      </c>
      <c r="I440" s="6">
        <v>6</v>
      </c>
      <c r="J440" s="6">
        <v>0</v>
      </c>
      <c r="K440" s="9">
        <v>45676</v>
      </c>
    </row>
    <row r="441" spans="1:11" x14ac:dyDescent="0.25">
      <c r="A441" s="5">
        <v>45676.291666666664</v>
      </c>
      <c r="B441" s="3">
        <v>1</v>
      </c>
      <c r="C441" s="3"/>
      <c r="D441" s="6">
        <v>2025</v>
      </c>
      <c r="E441" s="6">
        <v>1</v>
      </c>
      <c r="F441" s="6">
        <v>19</v>
      </c>
      <c r="G441" s="6">
        <v>7</v>
      </c>
      <c r="H441" s="6">
        <v>3</v>
      </c>
      <c r="I441" s="6">
        <v>7</v>
      </c>
      <c r="J441" s="6">
        <v>1</v>
      </c>
      <c r="K441" s="9">
        <v>45676</v>
      </c>
    </row>
    <row r="442" spans="1:11" x14ac:dyDescent="0.25">
      <c r="A442" s="5">
        <v>45676.333333333336</v>
      </c>
      <c r="B442" s="3">
        <v>4</v>
      </c>
      <c r="C442" s="3"/>
      <c r="D442" s="6">
        <v>2025</v>
      </c>
      <c r="E442" s="6">
        <v>1</v>
      </c>
      <c r="F442" s="6">
        <v>19</v>
      </c>
      <c r="G442" s="6">
        <v>7</v>
      </c>
      <c r="H442" s="6">
        <v>3</v>
      </c>
      <c r="I442" s="6">
        <v>8</v>
      </c>
      <c r="J442" s="6">
        <v>4</v>
      </c>
      <c r="K442" s="9">
        <v>45676</v>
      </c>
    </row>
    <row r="443" spans="1:11" x14ac:dyDescent="0.25">
      <c r="A443" s="5">
        <v>45676.375</v>
      </c>
      <c r="B443" s="3">
        <v>7</v>
      </c>
      <c r="C443" s="3"/>
      <c r="D443" s="6">
        <v>2025</v>
      </c>
      <c r="E443" s="6">
        <v>1</v>
      </c>
      <c r="F443" s="6">
        <v>19</v>
      </c>
      <c r="G443" s="6">
        <v>7</v>
      </c>
      <c r="H443" s="6">
        <v>3</v>
      </c>
      <c r="I443" s="6">
        <v>9</v>
      </c>
      <c r="J443" s="6">
        <v>7</v>
      </c>
      <c r="K443" s="9">
        <v>45676</v>
      </c>
    </row>
    <row r="444" spans="1:11" x14ac:dyDescent="0.25">
      <c r="A444" s="5">
        <v>45676.416666666664</v>
      </c>
      <c r="B444" s="3">
        <v>23</v>
      </c>
      <c r="C444" s="3"/>
      <c r="D444" s="6">
        <v>2025</v>
      </c>
      <c r="E444" s="6">
        <v>1</v>
      </c>
      <c r="F444" s="6">
        <v>19</v>
      </c>
      <c r="G444" s="6">
        <v>7</v>
      </c>
      <c r="H444" s="6">
        <v>3</v>
      </c>
      <c r="I444" s="6">
        <v>10</v>
      </c>
      <c r="J444" s="6">
        <v>23</v>
      </c>
      <c r="K444" s="9">
        <v>45676</v>
      </c>
    </row>
    <row r="445" spans="1:11" x14ac:dyDescent="0.25">
      <c r="A445" s="5">
        <v>45676.458333333336</v>
      </c>
      <c r="B445" s="3">
        <v>42</v>
      </c>
      <c r="C445" s="3"/>
      <c r="D445" s="6">
        <v>2025</v>
      </c>
      <c r="E445" s="6">
        <v>1</v>
      </c>
      <c r="F445" s="6">
        <v>19</v>
      </c>
      <c r="G445" s="6">
        <v>7</v>
      </c>
      <c r="H445" s="6">
        <v>3</v>
      </c>
      <c r="I445" s="6">
        <v>11</v>
      </c>
      <c r="J445" s="6">
        <v>42</v>
      </c>
      <c r="K445" s="9">
        <v>45676</v>
      </c>
    </row>
    <row r="446" spans="1:11" x14ac:dyDescent="0.25">
      <c r="A446" s="5">
        <v>45676.5</v>
      </c>
      <c r="B446" s="3">
        <v>47</v>
      </c>
      <c r="C446" s="3"/>
      <c r="D446" s="6">
        <v>2025</v>
      </c>
      <c r="E446" s="6">
        <v>1</v>
      </c>
      <c r="F446" s="6">
        <v>19</v>
      </c>
      <c r="G446" s="6">
        <v>7</v>
      </c>
      <c r="H446" s="6">
        <v>3</v>
      </c>
      <c r="I446" s="6">
        <v>12</v>
      </c>
      <c r="J446" s="6">
        <v>47</v>
      </c>
      <c r="K446" s="9">
        <v>45676</v>
      </c>
    </row>
    <row r="447" spans="1:11" x14ac:dyDescent="0.25">
      <c r="A447" s="5">
        <v>45676.541666666664</v>
      </c>
      <c r="B447" s="3">
        <v>39</v>
      </c>
      <c r="C447" s="3"/>
      <c r="D447" s="6">
        <v>2025</v>
      </c>
      <c r="E447" s="6">
        <v>1</v>
      </c>
      <c r="F447" s="6">
        <v>19</v>
      </c>
      <c r="G447" s="6">
        <v>7</v>
      </c>
      <c r="H447" s="6">
        <v>3</v>
      </c>
      <c r="I447" s="6">
        <v>13</v>
      </c>
      <c r="J447" s="6">
        <v>39</v>
      </c>
      <c r="K447" s="9">
        <v>45676</v>
      </c>
    </row>
    <row r="448" spans="1:11" x14ac:dyDescent="0.25">
      <c r="A448" s="5">
        <v>45676.583333333336</v>
      </c>
      <c r="B448" s="3">
        <v>57</v>
      </c>
      <c r="C448" s="3"/>
      <c r="D448" s="6">
        <v>2025</v>
      </c>
      <c r="E448" s="6">
        <v>1</v>
      </c>
      <c r="F448" s="6">
        <v>19</v>
      </c>
      <c r="G448" s="6">
        <v>7</v>
      </c>
      <c r="H448" s="6">
        <v>3</v>
      </c>
      <c r="I448" s="6">
        <v>14</v>
      </c>
      <c r="J448" s="6">
        <v>57</v>
      </c>
      <c r="K448" s="9">
        <v>45676</v>
      </c>
    </row>
    <row r="449" spans="1:11" x14ac:dyDescent="0.25">
      <c r="A449" s="5">
        <v>45676.625</v>
      </c>
      <c r="B449" s="3">
        <v>51</v>
      </c>
      <c r="C449" s="3"/>
      <c r="D449" s="6">
        <v>2025</v>
      </c>
      <c r="E449" s="6">
        <v>1</v>
      </c>
      <c r="F449" s="6">
        <v>19</v>
      </c>
      <c r="G449" s="6">
        <v>7</v>
      </c>
      <c r="H449" s="6">
        <v>3</v>
      </c>
      <c r="I449" s="6">
        <v>15</v>
      </c>
      <c r="J449" s="6">
        <v>51</v>
      </c>
      <c r="K449" s="9">
        <v>45676</v>
      </c>
    </row>
    <row r="450" spans="1:11" x14ac:dyDescent="0.25">
      <c r="A450" s="5">
        <v>45676.666666666664</v>
      </c>
      <c r="B450" s="3">
        <v>33</v>
      </c>
      <c r="C450" s="3"/>
      <c r="D450" s="6">
        <v>2025</v>
      </c>
      <c r="E450" s="6">
        <v>1</v>
      </c>
      <c r="F450" s="6">
        <v>19</v>
      </c>
      <c r="G450" s="6">
        <v>7</v>
      </c>
      <c r="H450" s="6">
        <v>3</v>
      </c>
      <c r="I450" s="6">
        <v>16</v>
      </c>
      <c r="J450" s="6">
        <v>33</v>
      </c>
      <c r="K450" s="9">
        <v>45676</v>
      </c>
    </row>
    <row r="451" spans="1:11" x14ac:dyDescent="0.25">
      <c r="A451" s="5">
        <v>45676.708333333336</v>
      </c>
      <c r="B451" s="3">
        <v>28</v>
      </c>
      <c r="C451" s="3"/>
      <c r="D451" s="6">
        <v>2025</v>
      </c>
      <c r="E451" s="6">
        <v>1</v>
      </c>
      <c r="F451" s="6">
        <v>19</v>
      </c>
      <c r="G451" s="6">
        <v>7</v>
      </c>
      <c r="H451" s="6">
        <v>3</v>
      </c>
      <c r="I451" s="6">
        <v>17</v>
      </c>
      <c r="J451" s="6">
        <v>28</v>
      </c>
      <c r="K451" s="9">
        <v>45676</v>
      </c>
    </row>
    <row r="452" spans="1:11" x14ac:dyDescent="0.25">
      <c r="A452" s="5">
        <v>45676.75</v>
      </c>
      <c r="B452" s="3">
        <v>18</v>
      </c>
      <c r="C452" s="3"/>
      <c r="D452" s="6">
        <v>2025</v>
      </c>
      <c r="E452" s="6">
        <v>1</v>
      </c>
      <c r="F452" s="6">
        <v>19</v>
      </c>
      <c r="G452" s="6">
        <v>7</v>
      </c>
      <c r="H452" s="6">
        <v>3</v>
      </c>
      <c r="I452" s="6">
        <v>18</v>
      </c>
      <c r="J452" s="6">
        <v>18</v>
      </c>
      <c r="K452" s="9">
        <v>45676</v>
      </c>
    </row>
    <row r="453" spans="1:11" x14ac:dyDescent="0.25">
      <c r="A453" s="5">
        <v>45676.791666666664</v>
      </c>
      <c r="B453" s="3">
        <v>15</v>
      </c>
      <c r="C453" s="3"/>
      <c r="D453" s="6">
        <v>2025</v>
      </c>
      <c r="E453" s="6">
        <v>1</v>
      </c>
      <c r="F453" s="6">
        <v>19</v>
      </c>
      <c r="G453" s="6">
        <v>7</v>
      </c>
      <c r="H453" s="6">
        <v>3</v>
      </c>
      <c r="I453" s="6">
        <v>19</v>
      </c>
      <c r="J453" s="6">
        <v>15</v>
      </c>
      <c r="K453" s="9">
        <v>45676</v>
      </c>
    </row>
    <row r="454" spans="1:11" x14ac:dyDescent="0.25">
      <c r="A454" s="5">
        <v>45676.833333333336</v>
      </c>
      <c r="B454" s="3">
        <v>10</v>
      </c>
      <c r="C454" s="3"/>
      <c r="D454" s="6">
        <v>2025</v>
      </c>
      <c r="E454" s="6">
        <v>1</v>
      </c>
      <c r="F454" s="6">
        <v>19</v>
      </c>
      <c r="G454" s="6">
        <v>7</v>
      </c>
      <c r="H454" s="6">
        <v>3</v>
      </c>
      <c r="I454" s="6">
        <v>20</v>
      </c>
      <c r="J454" s="6">
        <v>10</v>
      </c>
      <c r="K454" s="9">
        <v>45676</v>
      </c>
    </row>
    <row r="455" spans="1:11" x14ac:dyDescent="0.25">
      <c r="A455" s="5">
        <v>45676.875</v>
      </c>
      <c r="B455" s="3">
        <v>7</v>
      </c>
      <c r="C455" s="3"/>
      <c r="D455" s="6">
        <v>2025</v>
      </c>
      <c r="E455" s="6">
        <v>1</v>
      </c>
      <c r="F455" s="6">
        <v>19</v>
      </c>
      <c r="G455" s="6">
        <v>7</v>
      </c>
      <c r="H455" s="6">
        <v>3</v>
      </c>
      <c r="I455" s="6">
        <v>21</v>
      </c>
      <c r="J455" s="6">
        <v>7</v>
      </c>
      <c r="K455" s="9">
        <v>45676</v>
      </c>
    </row>
    <row r="456" spans="1:11" x14ac:dyDescent="0.25">
      <c r="A456" s="5">
        <v>45676.916666666664</v>
      </c>
      <c r="B456" s="3">
        <v>3</v>
      </c>
      <c r="C456" s="3"/>
      <c r="D456" s="6">
        <v>2025</v>
      </c>
      <c r="E456" s="6">
        <v>1</v>
      </c>
      <c r="F456" s="6">
        <v>19</v>
      </c>
      <c r="G456" s="6">
        <v>7</v>
      </c>
      <c r="H456" s="6">
        <v>3</v>
      </c>
      <c r="I456" s="6">
        <v>22</v>
      </c>
      <c r="J456" s="6">
        <v>3</v>
      </c>
      <c r="K456" s="9">
        <v>45676</v>
      </c>
    </row>
    <row r="457" spans="1:11" x14ac:dyDescent="0.25">
      <c r="A457" s="5">
        <v>45676.958333333336</v>
      </c>
      <c r="B457" s="3">
        <v>0</v>
      </c>
      <c r="C457" s="3"/>
      <c r="D457" s="6">
        <v>2025</v>
      </c>
      <c r="E457" s="6">
        <v>1</v>
      </c>
      <c r="F457" s="6">
        <v>19</v>
      </c>
      <c r="G457" s="6">
        <v>7</v>
      </c>
      <c r="H457" s="6">
        <v>3</v>
      </c>
      <c r="I457" s="6">
        <v>23</v>
      </c>
      <c r="J457" s="6">
        <v>0</v>
      </c>
      <c r="K457" s="9">
        <v>45676</v>
      </c>
    </row>
    <row r="458" spans="1:11" x14ac:dyDescent="0.25">
      <c r="A458" s="5">
        <v>45677</v>
      </c>
      <c r="B458" s="3">
        <v>0</v>
      </c>
      <c r="C458" s="3"/>
      <c r="D458" s="6">
        <v>2025</v>
      </c>
      <c r="E458" s="6">
        <v>1</v>
      </c>
      <c r="F458" s="6">
        <v>20</v>
      </c>
      <c r="G458" s="6">
        <v>1</v>
      </c>
      <c r="H458" s="6">
        <v>4</v>
      </c>
      <c r="I458" s="6">
        <v>0</v>
      </c>
      <c r="J458" s="6">
        <v>0</v>
      </c>
      <c r="K458" s="9">
        <v>45677</v>
      </c>
    </row>
    <row r="459" spans="1:11" x14ac:dyDescent="0.25">
      <c r="A459" s="5">
        <v>45677.041666666664</v>
      </c>
      <c r="B459" s="3">
        <v>0</v>
      </c>
      <c r="C459" s="3"/>
      <c r="D459" s="6">
        <v>2025</v>
      </c>
      <c r="E459" s="6">
        <v>1</v>
      </c>
      <c r="F459" s="6">
        <v>20</v>
      </c>
      <c r="G459" s="6">
        <v>1</v>
      </c>
      <c r="H459" s="6">
        <v>4</v>
      </c>
      <c r="I459" s="6">
        <v>1</v>
      </c>
      <c r="J459" s="6">
        <v>0</v>
      </c>
      <c r="K459" s="9">
        <v>45677</v>
      </c>
    </row>
    <row r="460" spans="1:11" x14ac:dyDescent="0.25">
      <c r="A460" s="5">
        <v>45677.083333333336</v>
      </c>
      <c r="B460" s="3">
        <v>1</v>
      </c>
      <c r="C460" s="3"/>
      <c r="D460" s="6">
        <v>2025</v>
      </c>
      <c r="E460" s="6">
        <v>1</v>
      </c>
      <c r="F460" s="6">
        <v>20</v>
      </c>
      <c r="G460" s="6">
        <v>1</v>
      </c>
      <c r="H460" s="6">
        <v>4</v>
      </c>
      <c r="I460" s="6">
        <v>2</v>
      </c>
      <c r="J460" s="6">
        <v>1</v>
      </c>
      <c r="K460" s="9">
        <v>45677</v>
      </c>
    </row>
    <row r="461" spans="1:11" x14ac:dyDescent="0.25">
      <c r="A461" s="5">
        <v>45677.125</v>
      </c>
      <c r="B461" s="3">
        <v>0</v>
      </c>
      <c r="C461" s="3"/>
      <c r="D461" s="6">
        <v>2025</v>
      </c>
      <c r="E461" s="6">
        <v>1</v>
      </c>
      <c r="F461" s="6">
        <v>20</v>
      </c>
      <c r="G461" s="6">
        <v>1</v>
      </c>
      <c r="H461" s="6">
        <v>4</v>
      </c>
      <c r="I461" s="6">
        <v>3</v>
      </c>
      <c r="J461" s="6">
        <v>0</v>
      </c>
      <c r="K461" s="9">
        <v>45677</v>
      </c>
    </row>
    <row r="462" spans="1:11" x14ac:dyDescent="0.25">
      <c r="A462" s="5">
        <v>45677.166666666664</v>
      </c>
      <c r="B462" s="3">
        <v>3</v>
      </c>
      <c r="C462" s="3"/>
      <c r="D462" s="6">
        <v>2025</v>
      </c>
      <c r="E462" s="6">
        <v>1</v>
      </c>
      <c r="F462" s="6">
        <v>20</v>
      </c>
      <c r="G462" s="6">
        <v>1</v>
      </c>
      <c r="H462" s="6">
        <v>4</v>
      </c>
      <c r="I462" s="6">
        <v>4</v>
      </c>
      <c r="J462" s="6">
        <v>3</v>
      </c>
      <c r="K462" s="9">
        <v>45677</v>
      </c>
    </row>
    <row r="463" spans="1:11" x14ac:dyDescent="0.25">
      <c r="A463" s="5">
        <v>45677.208333333336</v>
      </c>
      <c r="B463" s="3">
        <v>1</v>
      </c>
      <c r="C463" s="3"/>
      <c r="D463" s="6">
        <v>2025</v>
      </c>
      <c r="E463" s="6">
        <v>1</v>
      </c>
      <c r="F463" s="6">
        <v>20</v>
      </c>
      <c r="G463" s="6">
        <v>1</v>
      </c>
      <c r="H463" s="6">
        <v>4</v>
      </c>
      <c r="I463" s="6">
        <v>5</v>
      </c>
      <c r="J463" s="6">
        <v>1</v>
      </c>
      <c r="K463" s="9">
        <v>45677</v>
      </c>
    </row>
    <row r="464" spans="1:11" x14ac:dyDescent="0.25">
      <c r="A464" s="5">
        <v>45677.25</v>
      </c>
      <c r="B464" s="3">
        <v>1</v>
      </c>
      <c r="C464" s="3"/>
      <c r="D464" s="6">
        <v>2025</v>
      </c>
      <c r="E464" s="6">
        <v>1</v>
      </c>
      <c r="F464" s="6">
        <v>20</v>
      </c>
      <c r="G464" s="6">
        <v>1</v>
      </c>
      <c r="H464" s="6">
        <v>4</v>
      </c>
      <c r="I464" s="6">
        <v>6</v>
      </c>
      <c r="J464" s="6">
        <v>1</v>
      </c>
      <c r="K464" s="9">
        <v>45677</v>
      </c>
    </row>
    <row r="465" spans="1:11" x14ac:dyDescent="0.25">
      <c r="A465" s="5">
        <v>45677.291666666664</v>
      </c>
      <c r="B465" s="3">
        <v>6</v>
      </c>
      <c r="C465" s="3"/>
      <c r="D465" s="6">
        <v>2025</v>
      </c>
      <c r="E465" s="6">
        <v>1</v>
      </c>
      <c r="F465" s="6">
        <v>20</v>
      </c>
      <c r="G465" s="6">
        <v>1</v>
      </c>
      <c r="H465" s="6">
        <v>4</v>
      </c>
      <c r="I465" s="6">
        <v>7</v>
      </c>
      <c r="J465" s="6">
        <v>6</v>
      </c>
      <c r="K465" s="9">
        <v>45677</v>
      </c>
    </row>
    <row r="466" spans="1:11" x14ac:dyDescent="0.25">
      <c r="A466" s="5">
        <v>45677.333333333336</v>
      </c>
      <c r="B466" s="3">
        <v>12</v>
      </c>
      <c r="C466" s="3"/>
      <c r="D466" s="6">
        <v>2025</v>
      </c>
      <c r="E466" s="6">
        <v>1</v>
      </c>
      <c r="F466" s="6">
        <v>20</v>
      </c>
      <c r="G466" s="6">
        <v>1</v>
      </c>
      <c r="H466" s="6">
        <v>4</v>
      </c>
      <c r="I466" s="6">
        <v>8</v>
      </c>
      <c r="J466" s="6">
        <v>12</v>
      </c>
      <c r="K466" s="9">
        <v>45677</v>
      </c>
    </row>
    <row r="467" spans="1:11" x14ac:dyDescent="0.25">
      <c r="A467" s="5">
        <v>45677.375</v>
      </c>
      <c r="B467" s="3">
        <v>7</v>
      </c>
      <c r="C467" s="3"/>
      <c r="D467" s="6">
        <v>2025</v>
      </c>
      <c r="E467" s="6">
        <v>1</v>
      </c>
      <c r="F467" s="6">
        <v>20</v>
      </c>
      <c r="G467" s="6">
        <v>1</v>
      </c>
      <c r="H467" s="6">
        <v>4</v>
      </c>
      <c r="I467" s="6">
        <v>9</v>
      </c>
      <c r="J467" s="6">
        <v>7</v>
      </c>
      <c r="K467" s="9">
        <v>45677</v>
      </c>
    </row>
    <row r="468" spans="1:11" x14ac:dyDescent="0.25">
      <c r="A468" s="5">
        <v>45677.416666666664</v>
      </c>
      <c r="B468" s="3">
        <v>7</v>
      </c>
      <c r="C468" s="3"/>
      <c r="D468" s="6">
        <v>2025</v>
      </c>
      <c r="E468" s="6">
        <v>1</v>
      </c>
      <c r="F468" s="6">
        <v>20</v>
      </c>
      <c r="G468" s="6">
        <v>1</v>
      </c>
      <c r="H468" s="6">
        <v>4</v>
      </c>
      <c r="I468" s="6">
        <v>10</v>
      </c>
      <c r="J468" s="6">
        <v>7</v>
      </c>
      <c r="K468" s="9">
        <v>45677</v>
      </c>
    </row>
    <row r="469" spans="1:11" x14ac:dyDescent="0.25">
      <c r="A469" s="5">
        <v>45677.458333333336</v>
      </c>
      <c r="B469" s="3">
        <v>10</v>
      </c>
      <c r="C469" s="3"/>
      <c r="D469" s="6">
        <v>2025</v>
      </c>
      <c r="E469" s="6">
        <v>1</v>
      </c>
      <c r="F469" s="6">
        <v>20</v>
      </c>
      <c r="G469" s="6">
        <v>1</v>
      </c>
      <c r="H469" s="6">
        <v>4</v>
      </c>
      <c r="I469" s="6">
        <v>11</v>
      </c>
      <c r="J469" s="6">
        <v>10</v>
      </c>
      <c r="K469" s="9">
        <v>45677</v>
      </c>
    </row>
    <row r="470" spans="1:11" x14ac:dyDescent="0.25">
      <c r="A470" s="5">
        <v>45677.5</v>
      </c>
      <c r="B470" s="3">
        <v>16</v>
      </c>
      <c r="C470" s="3"/>
      <c r="D470" s="6">
        <v>2025</v>
      </c>
      <c r="E470" s="6">
        <v>1</v>
      </c>
      <c r="F470" s="6">
        <v>20</v>
      </c>
      <c r="G470" s="6">
        <v>1</v>
      </c>
      <c r="H470" s="6">
        <v>4</v>
      </c>
      <c r="I470" s="6">
        <v>12</v>
      </c>
      <c r="J470" s="6">
        <v>16</v>
      </c>
      <c r="K470" s="9">
        <v>45677</v>
      </c>
    </row>
    <row r="471" spans="1:11" x14ac:dyDescent="0.25">
      <c r="A471" s="5">
        <v>45677.541666666664</v>
      </c>
      <c r="B471" s="3">
        <v>20</v>
      </c>
      <c r="C471" s="3"/>
      <c r="D471" s="6">
        <v>2025</v>
      </c>
      <c r="E471" s="6">
        <v>1</v>
      </c>
      <c r="F471" s="6">
        <v>20</v>
      </c>
      <c r="G471" s="6">
        <v>1</v>
      </c>
      <c r="H471" s="6">
        <v>4</v>
      </c>
      <c r="I471" s="6">
        <v>13</v>
      </c>
      <c r="J471" s="6">
        <v>20</v>
      </c>
      <c r="K471" s="9">
        <v>45677</v>
      </c>
    </row>
    <row r="472" spans="1:11" x14ac:dyDescent="0.25">
      <c r="A472" s="5">
        <v>45677.583333333336</v>
      </c>
      <c r="B472" s="3">
        <v>5</v>
      </c>
      <c r="C472" s="3"/>
      <c r="D472" s="6">
        <v>2025</v>
      </c>
      <c r="E472" s="6">
        <v>1</v>
      </c>
      <c r="F472" s="6">
        <v>20</v>
      </c>
      <c r="G472" s="6">
        <v>1</v>
      </c>
      <c r="H472" s="6">
        <v>4</v>
      </c>
      <c r="I472" s="6">
        <v>14</v>
      </c>
      <c r="J472" s="6">
        <v>5</v>
      </c>
      <c r="K472" s="9">
        <v>45677</v>
      </c>
    </row>
    <row r="473" spans="1:11" x14ac:dyDescent="0.25">
      <c r="A473" s="5">
        <v>45677.625</v>
      </c>
      <c r="B473" s="3">
        <v>8</v>
      </c>
      <c r="C473" s="3"/>
      <c r="D473" s="6">
        <v>2025</v>
      </c>
      <c r="E473" s="6">
        <v>1</v>
      </c>
      <c r="F473" s="6">
        <v>20</v>
      </c>
      <c r="G473" s="6">
        <v>1</v>
      </c>
      <c r="H473" s="6">
        <v>4</v>
      </c>
      <c r="I473" s="6">
        <v>15</v>
      </c>
      <c r="J473" s="6">
        <v>8</v>
      </c>
      <c r="K473" s="9">
        <v>45677</v>
      </c>
    </row>
    <row r="474" spans="1:11" x14ac:dyDescent="0.25">
      <c r="A474" s="5">
        <v>45677.666666666664</v>
      </c>
      <c r="B474" s="3">
        <v>46</v>
      </c>
      <c r="C474" s="3"/>
      <c r="D474" s="6">
        <v>2025</v>
      </c>
      <c r="E474" s="6">
        <v>1</v>
      </c>
      <c r="F474" s="6">
        <v>20</v>
      </c>
      <c r="G474" s="6">
        <v>1</v>
      </c>
      <c r="H474" s="6">
        <v>4</v>
      </c>
      <c r="I474" s="6">
        <v>16</v>
      </c>
      <c r="J474" s="6">
        <v>46</v>
      </c>
      <c r="K474" s="9">
        <v>45677</v>
      </c>
    </row>
    <row r="475" spans="1:11" x14ac:dyDescent="0.25">
      <c r="A475" s="5">
        <v>45677.708333333336</v>
      </c>
      <c r="B475" s="3">
        <v>30</v>
      </c>
      <c r="C475" s="3"/>
      <c r="D475" s="6">
        <v>2025</v>
      </c>
      <c r="E475" s="6">
        <v>1</v>
      </c>
      <c r="F475" s="6">
        <v>20</v>
      </c>
      <c r="G475" s="6">
        <v>1</v>
      </c>
      <c r="H475" s="6">
        <v>4</v>
      </c>
      <c r="I475" s="6">
        <v>17</v>
      </c>
      <c r="J475" s="6">
        <v>30</v>
      </c>
      <c r="K475" s="9">
        <v>45677</v>
      </c>
    </row>
    <row r="476" spans="1:11" x14ac:dyDescent="0.25">
      <c r="A476" s="5">
        <v>45677.75</v>
      </c>
      <c r="B476" s="3">
        <v>126</v>
      </c>
      <c r="C476" s="3"/>
      <c r="D476" s="6">
        <v>2025</v>
      </c>
      <c r="E476" s="6">
        <v>1</v>
      </c>
      <c r="F476" s="6">
        <v>20</v>
      </c>
      <c r="G476" s="6">
        <v>1</v>
      </c>
      <c r="H476" s="6">
        <v>4</v>
      </c>
      <c r="I476" s="6">
        <v>18</v>
      </c>
      <c r="J476" s="6">
        <v>126</v>
      </c>
      <c r="K476" s="9">
        <v>45677</v>
      </c>
    </row>
    <row r="477" spans="1:11" x14ac:dyDescent="0.25">
      <c r="A477" s="5">
        <v>45677.791666666664</v>
      </c>
      <c r="B477" s="3">
        <v>44</v>
      </c>
      <c r="C477" s="3"/>
      <c r="D477" s="6">
        <v>2025</v>
      </c>
      <c r="E477" s="6">
        <v>1</v>
      </c>
      <c r="F477" s="6">
        <v>20</v>
      </c>
      <c r="G477" s="6">
        <v>1</v>
      </c>
      <c r="H477" s="6">
        <v>4</v>
      </c>
      <c r="I477" s="6">
        <v>19</v>
      </c>
      <c r="J477" s="6">
        <v>44</v>
      </c>
      <c r="K477" s="9">
        <v>45677</v>
      </c>
    </row>
    <row r="478" spans="1:11" x14ac:dyDescent="0.25">
      <c r="A478" s="5">
        <v>45677.833333333336</v>
      </c>
      <c r="B478" s="3">
        <v>20</v>
      </c>
      <c r="C478" s="3"/>
      <c r="D478" s="6">
        <v>2025</v>
      </c>
      <c r="E478" s="6">
        <v>1</v>
      </c>
      <c r="F478" s="6">
        <v>20</v>
      </c>
      <c r="G478" s="6">
        <v>1</v>
      </c>
      <c r="H478" s="6">
        <v>4</v>
      </c>
      <c r="I478" s="6">
        <v>20</v>
      </c>
      <c r="J478" s="6">
        <v>20</v>
      </c>
      <c r="K478" s="9">
        <v>45677</v>
      </c>
    </row>
    <row r="479" spans="1:11" x14ac:dyDescent="0.25">
      <c r="A479" s="5">
        <v>45677.875</v>
      </c>
      <c r="B479" s="3">
        <v>6</v>
      </c>
      <c r="C479" s="3"/>
      <c r="D479" s="6">
        <v>2025</v>
      </c>
      <c r="E479" s="6">
        <v>1</v>
      </c>
      <c r="F479" s="6">
        <v>20</v>
      </c>
      <c r="G479" s="6">
        <v>1</v>
      </c>
      <c r="H479" s="6">
        <v>4</v>
      </c>
      <c r="I479" s="6">
        <v>21</v>
      </c>
      <c r="J479" s="6">
        <v>6</v>
      </c>
      <c r="K479" s="9">
        <v>45677</v>
      </c>
    </row>
    <row r="480" spans="1:11" x14ac:dyDescent="0.25">
      <c r="A480" s="5">
        <v>45677.916666666664</v>
      </c>
      <c r="B480" s="3">
        <v>7</v>
      </c>
      <c r="C480" s="3"/>
      <c r="D480" s="6">
        <v>2025</v>
      </c>
      <c r="E480" s="6">
        <v>1</v>
      </c>
      <c r="F480" s="6">
        <v>20</v>
      </c>
      <c r="G480" s="6">
        <v>1</v>
      </c>
      <c r="H480" s="6">
        <v>4</v>
      </c>
      <c r="I480" s="6">
        <v>22</v>
      </c>
      <c r="J480" s="6">
        <v>7</v>
      </c>
      <c r="K480" s="9">
        <v>45677</v>
      </c>
    </row>
    <row r="481" spans="1:11" x14ac:dyDescent="0.25">
      <c r="A481" s="5">
        <v>45677.958333333336</v>
      </c>
      <c r="B481" s="3">
        <v>0</v>
      </c>
      <c r="C481" s="3"/>
      <c r="D481" s="6">
        <v>2025</v>
      </c>
      <c r="E481" s="6">
        <v>1</v>
      </c>
      <c r="F481" s="6">
        <v>20</v>
      </c>
      <c r="G481" s="6">
        <v>1</v>
      </c>
      <c r="H481" s="6">
        <v>4</v>
      </c>
      <c r="I481" s="6">
        <v>23</v>
      </c>
      <c r="J481" s="6">
        <v>0</v>
      </c>
      <c r="K481" s="9">
        <v>45677</v>
      </c>
    </row>
    <row r="482" spans="1:11" x14ac:dyDescent="0.25">
      <c r="A482" s="5">
        <v>45678</v>
      </c>
      <c r="B482" s="3">
        <v>0</v>
      </c>
      <c r="C482" s="3"/>
      <c r="D482" s="6">
        <v>2025</v>
      </c>
      <c r="E482" s="6">
        <v>1</v>
      </c>
      <c r="F482" s="6">
        <v>21</v>
      </c>
      <c r="G482" s="6">
        <v>2</v>
      </c>
      <c r="H482" s="6">
        <v>4</v>
      </c>
      <c r="I482" s="6">
        <v>0</v>
      </c>
      <c r="J482" s="6">
        <v>0</v>
      </c>
      <c r="K482" s="9">
        <v>45678</v>
      </c>
    </row>
    <row r="483" spans="1:11" x14ac:dyDescent="0.25">
      <c r="A483" s="5">
        <v>45678.041666666664</v>
      </c>
      <c r="B483" s="3">
        <v>0</v>
      </c>
      <c r="C483" s="3"/>
      <c r="D483" s="6">
        <v>2025</v>
      </c>
      <c r="E483" s="6">
        <v>1</v>
      </c>
      <c r="F483" s="6">
        <v>21</v>
      </c>
      <c r="G483" s="6">
        <v>2</v>
      </c>
      <c r="H483" s="6">
        <v>4</v>
      </c>
      <c r="I483" s="6">
        <v>1</v>
      </c>
      <c r="J483" s="6">
        <v>0</v>
      </c>
      <c r="K483" s="9">
        <v>45678</v>
      </c>
    </row>
    <row r="484" spans="1:11" x14ac:dyDescent="0.25">
      <c r="A484" s="5">
        <v>45678.083333333336</v>
      </c>
      <c r="B484" s="3">
        <v>3</v>
      </c>
      <c r="C484" s="3"/>
      <c r="D484" s="6">
        <v>2025</v>
      </c>
      <c r="E484" s="6">
        <v>1</v>
      </c>
      <c r="F484" s="6">
        <v>21</v>
      </c>
      <c r="G484" s="6">
        <v>2</v>
      </c>
      <c r="H484" s="6">
        <v>4</v>
      </c>
      <c r="I484" s="6">
        <v>2</v>
      </c>
      <c r="J484" s="6">
        <v>3</v>
      </c>
      <c r="K484" s="9">
        <v>45678</v>
      </c>
    </row>
    <row r="485" spans="1:11" x14ac:dyDescent="0.25">
      <c r="A485" s="5">
        <v>45678.125</v>
      </c>
      <c r="B485" s="3">
        <v>0</v>
      </c>
      <c r="C485" s="3"/>
      <c r="D485" s="6">
        <v>2025</v>
      </c>
      <c r="E485" s="6">
        <v>1</v>
      </c>
      <c r="F485" s="6">
        <v>21</v>
      </c>
      <c r="G485" s="6">
        <v>2</v>
      </c>
      <c r="H485" s="6">
        <v>4</v>
      </c>
      <c r="I485" s="6">
        <v>3</v>
      </c>
      <c r="J485" s="6">
        <v>0</v>
      </c>
      <c r="K485" s="9">
        <v>45678</v>
      </c>
    </row>
    <row r="486" spans="1:11" x14ac:dyDescent="0.25">
      <c r="A486" s="5">
        <v>45678.166666666664</v>
      </c>
      <c r="B486" s="3">
        <v>0</v>
      </c>
      <c r="C486" s="3"/>
      <c r="D486" s="6">
        <v>2025</v>
      </c>
      <c r="E486" s="6">
        <v>1</v>
      </c>
      <c r="F486" s="6">
        <v>21</v>
      </c>
      <c r="G486" s="6">
        <v>2</v>
      </c>
      <c r="H486" s="6">
        <v>4</v>
      </c>
      <c r="I486" s="6">
        <v>4</v>
      </c>
      <c r="J486" s="6">
        <v>0</v>
      </c>
      <c r="K486" s="9">
        <v>45678</v>
      </c>
    </row>
    <row r="487" spans="1:11" x14ac:dyDescent="0.25">
      <c r="A487" s="5">
        <v>45678.208333333336</v>
      </c>
      <c r="B487" s="3">
        <v>0</v>
      </c>
      <c r="C487" s="3"/>
      <c r="D487" s="6">
        <v>2025</v>
      </c>
      <c r="E487" s="6">
        <v>1</v>
      </c>
      <c r="F487" s="6">
        <v>21</v>
      </c>
      <c r="G487" s="6">
        <v>2</v>
      </c>
      <c r="H487" s="6">
        <v>4</v>
      </c>
      <c r="I487" s="6">
        <v>5</v>
      </c>
      <c r="J487" s="6">
        <v>0</v>
      </c>
      <c r="K487" s="9">
        <v>45678</v>
      </c>
    </row>
    <row r="488" spans="1:11" x14ac:dyDescent="0.25">
      <c r="A488" s="5">
        <v>45678.25</v>
      </c>
      <c r="B488" s="3">
        <v>1</v>
      </c>
      <c r="C488" s="3"/>
      <c r="D488" s="6">
        <v>2025</v>
      </c>
      <c r="E488" s="6">
        <v>1</v>
      </c>
      <c r="F488" s="6">
        <v>21</v>
      </c>
      <c r="G488" s="6">
        <v>2</v>
      </c>
      <c r="H488" s="6">
        <v>4</v>
      </c>
      <c r="I488" s="6">
        <v>6</v>
      </c>
      <c r="J488" s="6">
        <v>1</v>
      </c>
      <c r="K488" s="9">
        <v>45678</v>
      </c>
    </row>
    <row r="489" spans="1:11" x14ac:dyDescent="0.25">
      <c r="A489" s="5">
        <v>45678.291666666664</v>
      </c>
      <c r="B489" s="3">
        <v>4</v>
      </c>
      <c r="C489" s="3"/>
      <c r="D489" s="6">
        <v>2025</v>
      </c>
      <c r="E489" s="6">
        <v>1</v>
      </c>
      <c r="F489" s="6">
        <v>21</v>
      </c>
      <c r="G489" s="6">
        <v>2</v>
      </c>
      <c r="H489" s="6">
        <v>4</v>
      </c>
      <c r="I489" s="6">
        <v>7</v>
      </c>
      <c r="J489" s="6">
        <v>4</v>
      </c>
      <c r="K489" s="9">
        <v>45678</v>
      </c>
    </row>
    <row r="490" spans="1:11" x14ac:dyDescent="0.25">
      <c r="A490" s="5">
        <v>45678.333333333336</v>
      </c>
      <c r="B490" s="3">
        <v>0</v>
      </c>
      <c r="C490" s="3"/>
      <c r="D490" s="6">
        <v>2025</v>
      </c>
      <c r="E490" s="6">
        <v>1</v>
      </c>
      <c r="F490" s="6">
        <v>21</v>
      </c>
      <c r="G490" s="6">
        <v>2</v>
      </c>
      <c r="H490" s="6">
        <v>4</v>
      </c>
      <c r="I490" s="6">
        <v>8</v>
      </c>
      <c r="J490" s="6">
        <v>0</v>
      </c>
      <c r="K490" s="9">
        <v>45678</v>
      </c>
    </row>
    <row r="491" spans="1:11" x14ac:dyDescent="0.25">
      <c r="A491" s="5">
        <v>45678.375</v>
      </c>
      <c r="B491" s="3">
        <v>3</v>
      </c>
      <c r="C491" s="3"/>
      <c r="D491" s="6">
        <v>2025</v>
      </c>
      <c r="E491" s="6">
        <v>1</v>
      </c>
      <c r="F491" s="6">
        <v>21</v>
      </c>
      <c r="G491" s="6">
        <v>2</v>
      </c>
      <c r="H491" s="6">
        <v>4</v>
      </c>
      <c r="I491" s="6">
        <v>9</v>
      </c>
      <c r="J491" s="6">
        <v>3</v>
      </c>
      <c r="K491" s="9">
        <v>45678</v>
      </c>
    </row>
    <row r="492" spans="1:11" x14ac:dyDescent="0.25">
      <c r="A492" s="5">
        <v>45678.416666666664</v>
      </c>
      <c r="B492" s="3">
        <v>5</v>
      </c>
      <c r="C492" s="3"/>
      <c r="D492" s="6">
        <v>2025</v>
      </c>
      <c r="E492" s="6">
        <v>1</v>
      </c>
      <c r="F492" s="6">
        <v>21</v>
      </c>
      <c r="G492" s="6">
        <v>2</v>
      </c>
      <c r="H492" s="6">
        <v>4</v>
      </c>
      <c r="I492" s="6">
        <v>10</v>
      </c>
      <c r="J492" s="6">
        <v>5</v>
      </c>
      <c r="K492" s="9">
        <v>45678</v>
      </c>
    </row>
    <row r="493" spans="1:11" x14ac:dyDescent="0.25">
      <c r="A493" s="5">
        <v>45678.458333333336</v>
      </c>
      <c r="B493" s="3">
        <v>11</v>
      </c>
      <c r="C493" s="3"/>
      <c r="D493" s="6">
        <v>2025</v>
      </c>
      <c r="E493" s="6">
        <v>1</v>
      </c>
      <c r="F493" s="6">
        <v>21</v>
      </c>
      <c r="G493" s="6">
        <v>2</v>
      </c>
      <c r="H493" s="6">
        <v>4</v>
      </c>
      <c r="I493" s="6">
        <v>11</v>
      </c>
      <c r="J493" s="6">
        <v>11</v>
      </c>
      <c r="K493" s="9">
        <v>45678</v>
      </c>
    </row>
    <row r="494" spans="1:11" x14ac:dyDescent="0.25">
      <c r="A494" s="5">
        <v>45678.5</v>
      </c>
      <c r="B494" s="3">
        <v>4</v>
      </c>
      <c r="C494" s="3"/>
      <c r="D494" s="6">
        <v>2025</v>
      </c>
      <c r="E494" s="6">
        <v>1</v>
      </c>
      <c r="F494" s="6">
        <v>21</v>
      </c>
      <c r="G494" s="6">
        <v>2</v>
      </c>
      <c r="H494" s="6">
        <v>4</v>
      </c>
      <c r="I494" s="6">
        <v>12</v>
      </c>
      <c r="J494" s="6">
        <v>4</v>
      </c>
      <c r="K494" s="9">
        <v>45678</v>
      </c>
    </row>
    <row r="495" spans="1:11" x14ac:dyDescent="0.25">
      <c r="A495" s="5">
        <v>45678.541666666664</v>
      </c>
      <c r="B495" s="3">
        <v>15</v>
      </c>
      <c r="C495" s="3"/>
      <c r="D495" s="6">
        <v>2025</v>
      </c>
      <c r="E495" s="6">
        <v>1</v>
      </c>
      <c r="F495" s="6">
        <v>21</v>
      </c>
      <c r="G495" s="6">
        <v>2</v>
      </c>
      <c r="H495" s="6">
        <v>4</v>
      </c>
      <c r="I495" s="6">
        <v>13</v>
      </c>
      <c r="J495" s="6">
        <v>15</v>
      </c>
      <c r="K495" s="9">
        <v>45678</v>
      </c>
    </row>
    <row r="496" spans="1:11" x14ac:dyDescent="0.25">
      <c r="A496" s="5">
        <v>45678.583333333336</v>
      </c>
      <c r="B496" s="3">
        <v>18</v>
      </c>
      <c r="C496" s="3"/>
      <c r="D496" s="6">
        <v>2025</v>
      </c>
      <c r="E496" s="6">
        <v>1</v>
      </c>
      <c r="F496" s="6">
        <v>21</v>
      </c>
      <c r="G496" s="6">
        <v>2</v>
      </c>
      <c r="H496" s="6">
        <v>4</v>
      </c>
      <c r="I496" s="6">
        <v>14</v>
      </c>
      <c r="J496" s="6">
        <v>18</v>
      </c>
      <c r="K496" s="9">
        <v>45678</v>
      </c>
    </row>
    <row r="497" spans="1:11" x14ac:dyDescent="0.25">
      <c r="A497" s="5">
        <v>45678.625</v>
      </c>
      <c r="B497" s="3">
        <v>17</v>
      </c>
      <c r="C497" s="3"/>
      <c r="D497" s="6">
        <v>2025</v>
      </c>
      <c r="E497" s="6">
        <v>1</v>
      </c>
      <c r="F497" s="6">
        <v>21</v>
      </c>
      <c r="G497" s="6">
        <v>2</v>
      </c>
      <c r="H497" s="6">
        <v>4</v>
      </c>
      <c r="I497" s="6">
        <v>15</v>
      </c>
      <c r="J497" s="6">
        <v>17</v>
      </c>
      <c r="K497" s="9">
        <v>45678</v>
      </c>
    </row>
    <row r="498" spans="1:11" x14ac:dyDescent="0.25">
      <c r="A498" s="5">
        <v>45678.666666666664</v>
      </c>
      <c r="B498" s="3">
        <v>19</v>
      </c>
      <c r="C498" s="3"/>
      <c r="D498" s="6">
        <v>2025</v>
      </c>
      <c r="E498" s="6">
        <v>1</v>
      </c>
      <c r="F498" s="6">
        <v>21</v>
      </c>
      <c r="G498" s="6">
        <v>2</v>
      </c>
      <c r="H498" s="6">
        <v>4</v>
      </c>
      <c r="I498" s="6">
        <v>16</v>
      </c>
      <c r="J498" s="6">
        <v>19</v>
      </c>
      <c r="K498" s="9">
        <v>45678</v>
      </c>
    </row>
    <row r="499" spans="1:11" x14ac:dyDescent="0.25">
      <c r="A499" s="5">
        <v>45678.708333333336</v>
      </c>
      <c r="B499" s="3">
        <v>28</v>
      </c>
      <c r="C499" s="3"/>
      <c r="D499" s="6">
        <v>2025</v>
      </c>
      <c r="E499" s="6">
        <v>1</v>
      </c>
      <c r="F499" s="6">
        <v>21</v>
      </c>
      <c r="G499" s="6">
        <v>2</v>
      </c>
      <c r="H499" s="6">
        <v>4</v>
      </c>
      <c r="I499" s="6">
        <v>17</v>
      </c>
      <c r="J499" s="6">
        <v>28</v>
      </c>
      <c r="K499" s="9">
        <v>45678</v>
      </c>
    </row>
    <row r="500" spans="1:11" x14ac:dyDescent="0.25">
      <c r="A500" s="5">
        <v>45678.75</v>
      </c>
      <c r="B500" s="3">
        <v>31</v>
      </c>
      <c r="C500" s="3"/>
      <c r="D500" s="6">
        <v>2025</v>
      </c>
      <c r="E500" s="6">
        <v>1</v>
      </c>
      <c r="F500" s="6">
        <v>21</v>
      </c>
      <c r="G500" s="6">
        <v>2</v>
      </c>
      <c r="H500" s="6">
        <v>4</v>
      </c>
      <c r="I500" s="6">
        <v>18</v>
      </c>
      <c r="J500" s="6">
        <v>31</v>
      </c>
      <c r="K500" s="9">
        <v>45678</v>
      </c>
    </row>
    <row r="501" spans="1:11" x14ac:dyDescent="0.25">
      <c r="A501" s="5">
        <v>45678.791666666664</v>
      </c>
      <c r="B501" s="3">
        <v>52</v>
      </c>
      <c r="C501" s="3"/>
      <c r="D501" s="6">
        <v>2025</v>
      </c>
      <c r="E501" s="6">
        <v>1</v>
      </c>
      <c r="F501" s="6">
        <v>21</v>
      </c>
      <c r="G501" s="6">
        <v>2</v>
      </c>
      <c r="H501" s="6">
        <v>4</v>
      </c>
      <c r="I501" s="6">
        <v>19</v>
      </c>
      <c r="J501" s="6">
        <v>52</v>
      </c>
      <c r="K501" s="9">
        <v>45678</v>
      </c>
    </row>
    <row r="502" spans="1:11" x14ac:dyDescent="0.25">
      <c r="A502" s="5">
        <v>45678.833333333336</v>
      </c>
      <c r="B502" s="3">
        <v>10</v>
      </c>
      <c r="C502" s="3"/>
      <c r="D502" s="6">
        <v>2025</v>
      </c>
      <c r="E502" s="6">
        <v>1</v>
      </c>
      <c r="F502" s="6">
        <v>21</v>
      </c>
      <c r="G502" s="6">
        <v>2</v>
      </c>
      <c r="H502" s="6">
        <v>4</v>
      </c>
      <c r="I502" s="6">
        <v>20</v>
      </c>
      <c r="J502" s="6">
        <v>10</v>
      </c>
      <c r="K502" s="9">
        <v>45678</v>
      </c>
    </row>
    <row r="503" spans="1:11" x14ac:dyDescent="0.25">
      <c r="A503" s="5">
        <v>45678.875</v>
      </c>
      <c r="B503" s="3">
        <v>5</v>
      </c>
      <c r="C503" s="3"/>
      <c r="D503" s="6">
        <v>2025</v>
      </c>
      <c r="E503" s="6">
        <v>1</v>
      </c>
      <c r="F503" s="6">
        <v>21</v>
      </c>
      <c r="G503" s="6">
        <v>2</v>
      </c>
      <c r="H503" s="6">
        <v>4</v>
      </c>
      <c r="I503" s="6">
        <v>21</v>
      </c>
      <c r="J503" s="6">
        <v>5</v>
      </c>
      <c r="K503" s="9">
        <v>45678</v>
      </c>
    </row>
    <row r="504" spans="1:11" x14ac:dyDescent="0.25">
      <c r="A504" s="5">
        <v>45678.916666666664</v>
      </c>
      <c r="B504" s="3">
        <v>5</v>
      </c>
      <c r="C504" s="3"/>
      <c r="D504" s="6">
        <v>2025</v>
      </c>
      <c r="E504" s="6">
        <v>1</v>
      </c>
      <c r="F504" s="6">
        <v>21</v>
      </c>
      <c r="G504" s="6">
        <v>2</v>
      </c>
      <c r="H504" s="6">
        <v>4</v>
      </c>
      <c r="I504" s="6">
        <v>22</v>
      </c>
      <c r="J504" s="6">
        <v>5</v>
      </c>
      <c r="K504" s="9">
        <v>45678</v>
      </c>
    </row>
    <row r="505" spans="1:11" x14ac:dyDescent="0.25">
      <c r="A505" s="5">
        <v>45678.958333333336</v>
      </c>
      <c r="B505" s="3">
        <v>2</v>
      </c>
      <c r="C505" s="3"/>
      <c r="D505" s="6">
        <v>2025</v>
      </c>
      <c r="E505" s="6">
        <v>1</v>
      </c>
      <c r="F505" s="6">
        <v>21</v>
      </c>
      <c r="G505" s="6">
        <v>2</v>
      </c>
      <c r="H505" s="6">
        <v>4</v>
      </c>
      <c r="I505" s="6">
        <v>23</v>
      </c>
      <c r="J505" s="6">
        <v>2</v>
      </c>
      <c r="K505" s="9">
        <v>45678</v>
      </c>
    </row>
    <row r="506" spans="1:11" x14ac:dyDescent="0.25">
      <c r="A506" s="5">
        <v>45679</v>
      </c>
      <c r="B506" s="3">
        <v>0</v>
      </c>
      <c r="C506" s="3"/>
      <c r="D506" s="6">
        <v>2025</v>
      </c>
      <c r="E506" s="6">
        <v>1</v>
      </c>
      <c r="F506" s="6">
        <v>22</v>
      </c>
      <c r="G506" s="6">
        <v>3</v>
      </c>
      <c r="H506" s="6">
        <v>4</v>
      </c>
      <c r="I506" s="6">
        <v>0</v>
      </c>
      <c r="J506" s="6">
        <v>0</v>
      </c>
      <c r="K506" s="9">
        <v>45679</v>
      </c>
    </row>
    <row r="507" spans="1:11" x14ac:dyDescent="0.25">
      <c r="A507" s="5">
        <v>45679.041666666664</v>
      </c>
      <c r="B507" s="3">
        <v>0</v>
      </c>
      <c r="C507" s="3"/>
      <c r="D507" s="6">
        <v>2025</v>
      </c>
      <c r="E507" s="6">
        <v>1</v>
      </c>
      <c r="F507" s="6">
        <v>22</v>
      </c>
      <c r="G507" s="6">
        <v>3</v>
      </c>
      <c r="H507" s="6">
        <v>4</v>
      </c>
      <c r="I507" s="6">
        <v>1</v>
      </c>
      <c r="J507" s="6">
        <v>0</v>
      </c>
      <c r="K507" s="9">
        <v>45679</v>
      </c>
    </row>
    <row r="508" spans="1:11" x14ac:dyDescent="0.25">
      <c r="A508" s="5">
        <v>45679.083333333336</v>
      </c>
      <c r="B508" s="3">
        <v>1</v>
      </c>
      <c r="C508" s="3"/>
      <c r="D508" s="6">
        <v>2025</v>
      </c>
      <c r="E508" s="6">
        <v>1</v>
      </c>
      <c r="F508" s="6">
        <v>22</v>
      </c>
      <c r="G508" s="6">
        <v>3</v>
      </c>
      <c r="H508" s="6">
        <v>4</v>
      </c>
      <c r="I508" s="6">
        <v>2</v>
      </c>
      <c r="J508" s="6">
        <v>1</v>
      </c>
      <c r="K508" s="9">
        <v>45679</v>
      </c>
    </row>
    <row r="509" spans="1:11" x14ac:dyDescent="0.25">
      <c r="A509" s="5">
        <v>45679.125</v>
      </c>
      <c r="B509" s="3">
        <v>0</v>
      </c>
      <c r="C509" s="3"/>
      <c r="D509" s="6">
        <v>2025</v>
      </c>
      <c r="E509" s="6">
        <v>1</v>
      </c>
      <c r="F509" s="6">
        <v>22</v>
      </c>
      <c r="G509" s="6">
        <v>3</v>
      </c>
      <c r="H509" s="6">
        <v>4</v>
      </c>
      <c r="I509" s="6">
        <v>3</v>
      </c>
      <c r="J509" s="6">
        <v>0</v>
      </c>
      <c r="K509" s="9">
        <v>45679</v>
      </c>
    </row>
    <row r="510" spans="1:11" x14ac:dyDescent="0.25">
      <c r="A510" s="5">
        <v>45679.166666666664</v>
      </c>
      <c r="B510" s="3">
        <v>0</v>
      </c>
      <c r="C510" s="3"/>
      <c r="D510" s="6">
        <v>2025</v>
      </c>
      <c r="E510" s="6">
        <v>1</v>
      </c>
      <c r="F510" s="6">
        <v>22</v>
      </c>
      <c r="G510" s="6">
        <v>3</v>
      </c>
      <c r="H510" s="6">
        <v>4</v>
      </c>
      <c r="I510" s="6">
        <v>4</v>
      </c>
      <c r="J510" s="6">
        <v>0</v>
      </c>
      <c r="K510" s="9">
        <v>45679</v>
      </c>
    </row>
    <row r="511" spans="1:11" x14ac:dyDescent="0.25">
      <c r="A511" s="5">
        <v>45679.208333333336</v>
      </c>
      <c r="B511" s="3">
        <v>2</v>
      </c>
      <c r="C511" s="3"/>
      <c r="D511" s="6">
        <v>2025</v>
      </c>
      <c r="E511" s="6">
        <v>1</v>
      </c>
      <c r="F511" s="6">
        <v>22</v>
      </c>
      <c r="G511" s="6">
        <v>3</v>
      </c>
      <c r="H511" s="6">
        <v>4</v>
      </c>
      <c r="I511" s="6">
        <v>5</v>
      </c>
      <c r="J511" s="6">
        <v>2</v>
      </c>
      <c r="K511" s="9">
        <v>45679</v>
      </c>
    </row>
    <row r="512" spans="1:11" x14ac:dyDescent="0.25">
      <c r="A512" s="5">
        <v>45679.25</v>
      </c>
      <c r="B512" s="3">
        <v>3</v>
      </c>
      <c r="C512" s="3"/>
      <c r="D512" s="6">
        <v>2025</v>
      </c>
      <c r="E512" s="6">
        <v>1</v>
      </c>
      <c r="F512" s="6">
        <v>22</v>
      </c>
      <c r="G512" s="6">
        <v>3</v>
      </c>
      <c r="H512" s="6">
        <v>4</v>
      </c>
      <c r="I512" s="6">
        <v>6</v>
      </c>
      <c r="J512" s="6">
        <v>3</v>
      </c>
      <c r="K512" s="9">
        <v>45679</v>
      </c>
    </row>
    <row r="513" spans="1:11" x14ac:dyDescent="0.25">
      <c r="A513" s="5">
        <v>45679.291666666664</v>
      </c>
      <c r="B513" s="3">
        <v>2</v>
      </c>
      <c r="C513" s="3"/>
      <c r="D513" s="6">
        <v>2025</v>
      </c>
      <c r="E513" s="6">
        <v>1</v>
      </c>
      <c r="F513" s="6">
        <v>22</v>
      </c>
      <c r="G513" s="6">
        <v>3</v>
      </c>
      <c r="H513" s="6">
        <v>4</v>
      </c>
      <c r="I513" s="6">
        <v>7</v>
      </c>
      <c r="J513" s="6">
        <v>2</v>
      </c>
      <c r="K513" s="9">
        <v>45679</v>
      </c>
    </row>
    <row r="514" spans="1:11" x14ac:dyDescent="0.25">
      <c r="A514" s="5">
        <v>45679.333333333336</v>
      </c>
      <c r="B514" s="3">
        <v>2</v>
      </c>
      <c r="C514" s="3"/>
      <c r="D514" s="6">
        <v>2025</v>
      </c>
      <c r="E514" s="6">
        <v>1</v>
      </c>
      <c r="F514" s="6">
        <v>22</v>
      </c>
      <c r="G514" s="6">
        <v>3</v>
      </c>
      <c r="H514" s="6">
        <v>4</v>
      </c>
      <c r="I514" s="6">
        <v>8</v>
      </c>
      <c r="J514" s="6">
        <v>2</v>
      </c>
      <c r="K514" s="9">
        <v>45679</v>
      </c>
    </row>
    <row r="515" spans="1:11" x14ac:dyDescent="0.25">
      <c r="A515" s="5">
        <v>45679.375</v>
      </c>
      <c r="B515" s="3">
        <v>11</v>
      </c>
      <c r="C515" s="3"/>
      <c r="D515" s="6">
        <v>2025</v>
      </c>
      <c r="E515" s="6">
        <v>1</v>
      </c>
      <c r="F515" s="6">
        <v>22</v>
      </c>
      <c r="G515" s="6">
        <v>3</v>
      </c>
      <c r="H515" s="6">
        <v>4</v>
      </c>
      <c r="I515" s="6">
        <v>9</v>
      </c>
      <c r="J515" s="6">
        <v>11</v>
      </c>
      <c r="K515" s="9">
        <v>45679</v>
      </c>
    </row>
    <row r="516" spans="1:11" x14ac:dyDescent="0.25">
      <c r="A516" s="5">
        <v>45679.416666666664</v>
      </c>
      <c r="B516" s="3">
        <v>3</v>
      </c>
      <c r="C516" s="3"/>
      <c r="D516" s="6">
        <v>2025</v>
      </c>
      <c r="E516" s="6">
        <v>1</v>
      </c>
      <c r="F516" s="6">
        <v>22</v>
      </c>
      <c r="G516" s="6">
        <v>3</v>
      </c>
      <c r="H516" s="6">
        <v>4</v>
      </c>
      <c r="I516" s="6">
        <v>10</v>
      </c>
      <c r="J516" s="6">
        <v>3</v>
      </c>
      <c r="K516" s="9">
        <v>45679</v>
      </c>
    </row>
    <row r="517" spans="1:11" x14ac:dyDescent="0.25">
      <c r="A517" s="5">
        <v>45679.458333333336</v>
      </c>
      <c r="B517" s="3">
        <v>5</v>
      </c>
      <c r="C517" s="3"/>
      <c r="D517" s="6">
        <v>2025</v>
      </c>
      <c r="E517" s="6">
        <v>1</v>
      </c>
      <c r="F517" s="6">
        <v>22</v>
      </c>
      <c r="G517" s="6">
        <v>3</v>
      </c>
      <c r="H517" s="6">
        <v>4</v>
      </c>
      <c r="I517" s="6">
        <v>11</v>
      </c>
      <c r="J517" s="6">
        <v>5</v>
      </c>
      <c r="K517" s="9">
        <v>45679</v>
      </c>
    </row>
    <row r="518" spans="1:11" x14ac:dyDescent="0.25">
      <c r="A518" s="5">
        <v>45679.5</v>
      </c>
      <c r="B518" s="3">
        <v>10</v>
      </c>
      <c r="C518" s="3"/>
      <c r="D518" s="6">
        <v>2025</v>
      </c>
      <c r="E518" s="6">
        <v>1</v>
      </c>
      <c r="F518" s="6">
        <v>22</v>
      </c>
      <c r="G518" s="6">
        <v>3</v>
      </c>
      <c r="H518" s="6">
        <v>4</v>
      </c>
      <c r="I518" s="6">
        <v>12</v>
      </c>
      <c r="J518" s="6">
        <v>10</v>
      </c>
      <c r="K518" s="9">
        <v>45679</v>
      </c>
    </row>
    <row r="519" spans="1:11" x14ac:dyDescent="0.25">
      <c r="A519" s="5">
        <v>45679.541666666664</v>
      </c>
      <c r="B519" s="3">
        <v>10</v>
      </c>
      <c r="C519" s="3"/>
      <c r="D519" s="6">
        <v>2025</v>
      </c>
      <c r="E519" s="6">
        <v>1</v>
      </c>
      <c r="F519" s="6">
        <v>22</v>
      </c>
      <c r="G519" s="6">
        <v>3</v>
      </c>
      <c r="H519" s="6">
        <v>4</v>
      </c>
      <c r="I519" s="6">
        <v>13</v>
      </c>
      <c r="J519" s="6">
        <v>10</v>
      </c>
      <c r="K519" s="9">
        <v>45679</v>
      </c>
    </row>
    <row r="520" spans="1:11" x14ac:dyDescent="0.25">
      <c r="A520" s="5">
        <v>45679.583333333336</v>
      </c>
      <c r="B520" s="3">
        <v>5</v>
      </c>
      <c r="C520" s="3"/>
      <c r="D520" s="6">
        <v>2025</v>
      </c>
      <c r="E520" s="6">
        <v>1</v>
      </c>
      <c r="F520" s="6">
        <v>22</v>
      </c>
      <c r="G520" s="6">
        <v>3</v>
      </c>
      <c r="H520" s="6">
        <v>4</v>
      </c>
      <c r="I520" s="6">
        <v>14</v>
      </c>
      <c r="J520" s="6">
        <v>5</v>
      </c>
      <c r="K520" s="9">
        <v>45679</v>
      </c>
    </row>
    <row r="521" spans="1:11" x14ac:dyDescent="0.25">
      <c r="A521" s="5">
        <v>45679.625</v>
      </c>
      <c r="B521" s="3">
        <v>5</v>
      </c>
      <c r="C521" s="3"/>
      <c r="D521" s="6">
        <v>2025</v>
      </c>
      <c r="E521" s="6">
        <v>1</v>
      </c>
      <c r="F521" s="6">
        <v>22</v>
      </c>
      <c r="G521" s="6">
        <v>3</v>
      </c>
      <c r="H521" s="6">
        <v>4</v>
      </c>
      <c r="I521" s="6">
        <v>15</v>
      </c>
      <c r="J521" s="6">
        <v>5</v>
      </c>
      <c r="K521" s="9">
        <v>45679</v>
      </c>
    </row>
    <row r="522" spans="1:11" x14ac:dyDescent="0.25">
      <c r="A522" s="5">
        <v>45679.666666666664</v>
      </c>
      <c r="B522" s="3">
        <v>50</v>
      </c>
      <c r="C522" s="3"/>
      <c r="D522" s="6">
        <v>2025</v>
      </c>
      <c r="E522" s="6">
        <v>1</v>
      </c>
      <c r="F522" s="6">
        <v>22</v>
      </c>
      <c r="G522" s="6">
        <v>3</v>
      </c>
      <c r="H522" s="6">
        <v>4</v>
      </c>
      <c r="I522" s="6">
        <v>16</v>
      </c>
      <c r="J522" s="6">
        <v>50</v>
      </c>
      <c r="K522" s="9">
        <v>45679</v>
      </c>
    </row>
    <row r="523" spans="1:11" x14ac:dyDescent="0.25">
      <c r="A523" s="5">
        <v>45679.708333333336</v>
      </c>
      <c r="B523" s="3">
        <v>28</v>
      </c>
      <c r="C523" s="3"/>
      <c r="D523" s="6">
        <v>2025</v>
      </c>
      <c r="E523" s="6">
        <v>1</v>
      </c>
      <c r="F523" s="6">
        <v>22</v>
      </c>
      <c r="G523" s="6">
        <v>3</v>
      </c>
      <c r="H523" s="6">
        <v>4</v>
      </c>
      <c r="I523" s="6">
        <v>17</v>
      </c>
      <c r="J523" s="6">
        <v>28</v>
      </c>
      <c r="K523" s="9">
        <v>45679</v>
      </c>
    </row>
    <row r="524" spans="1:11" x14ac:dyDescent="0.25">
      <c r="A524" s="5">
        <v>45679.75</v>
      </c>
      <c r="B524" s="3">
        <v>44</v>
      </c>
      <c r="C524" s="3"/>
      <c r="D524" s="6">
        <v>2025</v>
      </c>
      <c r="E524" s="6">
        <v>1</v>
      </c>
      <c r="F524" s="6">
        <v>22</v>
      </c>
      <c r="G524" s="6">
        <v>3</v>
      </c>
      <c r="H524" s="6">
        <v>4</v>
      </c>
      <c r="I524" s="6">
        <v>18</v>
      </c>
      <c r="J524" s="6">
        <v>44</v>
      </c>
      <c r="K524" s="9">
        <v>45679</v>
      </c>
    </row>
    <row r="525" spans="1:11" x14ac:dyDescent="0.25">
      <c r="A525" s="5">
        <v>45679.791666666664</v>
      </c>
      <c r="B525" s="3">
        <v>25</v>
      </c>
      <c r="C525" s="3"/>
      <c r="D525" s="6">
        <v>2025</v>
      </c>
      <c r="E525" s="6">
        <v>1</v>
      </c>
      <c r="F525" s="6">
        <v>22</v>
      </c>
      <c r="G525" s="6">
        <v>3</v>
      </c>
      <c r="H525" s="6">
        <v>4</v>
      </c>
      <c r="I525" s="6">
        <v>19</v>
      </c>
      <c r="J525" s="6">
        <v>25</v>
      </c>
      <c r="K525" s="9">
        <v>45679</v>
      </c>
    </row>
    <row r="526" spans="1:11" x14ac:dyDescent="0.25">
      <c r="A526" s="5">
        <v>45679.833333333336</v>
      </c>
      <c r="B526" s="3">
        <v>18</v>
      </c>
      <c r="C526" s="3"/>
      <c r="D526" s="6">
        <v>2025</v>
      </c>
      <c r="E526" s="6">
        <v>1</v>
      </c>
      <c r="F526" s="6">
        <v>22</v>
      </c>
      <c r="G526" s="6">
        <v>3</v>
      </c>
      <c r="H526" s="6">
        <v>4</v>
      </c>
      <c r="I526" s="6">
        <v>20</v>
      </c>
      <c r="J526" s="6">
        <v>18</v>
      </c>
      <c r="K526" s="9">
        <v>45679</v>
      </c>
    </row>
    <row r="527" spans="1:11" x14ac:dyDescent="0.25">
      <c r="A527" s="5">
        <v>45679.875</v>
      </c>
      <c r="B527" s="3">
        <v>6</v>
      </c>
      <c r="C527" s="3"/>
      <c r="D527" s="6">
        <v>2025</v>
      </c>
      <c r="E527" s="6">
        <v>1</v>
      </c>
      <c r="F527" s="6">
        <v>22</v>
      </c>
      <c r="G527" s="6">
        <v>3</v>
      </c>
      <c r="H527" s="6">
        <v>4</v>
      </c>
      <c r="I527" s="6">
        <v>21</v>
      </c>
      <c r="J527" s="6">
        <v>6</v>
      </c>
      <c r="K527" s="9">
        <v>45679</v>
      </c>
    </row>
    <row r="528" spans="1:11" x14ac:dyDescent="0.25">
      <c r="A528" s="5">
        <v>45679.916666666664</v>
      </c>
      <c r="B528" s="3">
        <v>13</v>
      </c>
      <c r="C528" s="3"/>
      <c r="D528" s="6">
        <v>2025</v>
      </c>
      <c r="E528" s="6">
        <v>1</v>
      </c>
      <c r="F528" s="6">
        <v>22</v>
      </c>
      <c r="G528" s="6">
        <v>3</v>
      </c>
      <c r="H528" s="6">
        <v>4</v>
      </c>
      <c r="I528" s="6">
        <v>22</v>
      </c>
      <c r="J528" s="6">
        <v>13</v>
      </c>
      <c r="K528" s="9">
        <v>45679</v>
      </c>
    </row>
    <row r="529" spans="1:11" x14ac:dyDescent="0.25">
      <c r="A529" s="5">
        <v>45679.958333333336</v>
      </c>
      <c r="B529" s="3">
        <v>1</v>
      </c>
      <c r="C529" s="3"/>
      <c r="D529" s="6">
        <v>2025</v>
      </c>
      <c r="E529" s="6">
        <v>1</v>
      </c>
      <c r="F529" s="6">
        <v>22</v>
      </c>
      <c r="G529" s="6">
        <v>3</v>
      </c>
      <c r="H529" s="6">
        <v>4</v>
      </c>
      <c r="I529" s="6">
        <v>23</v>
      </c>
      <c r="J529" s="6">
        <v>1</v>
      </c>
      <c r="K529" s="9">
        <v>45679</v>
      </c>
    </row>
    <row r="530" spans="1:11" x14ac:dyDescent="0.25">
      <c r="A530" s="5">
        <v>45680</v>
      </c>
      <c r="B530" s="3">
        <v>0</v>
      </c>
      <c r="C530" s="3"/>
      <c r="D530" s="6">
        <v>2025</v>
      </c>
      <c r="E530" s="6">
        <v>1</v>
      </c>
      <c r="F530" s="6">
        <v>23</v>
      </c>
      <c r="G530" s="6">
        <v>4</v>
      </c>
      <c r="H530" s="6">
        <v>4</v>
      </c>
      <c r="I530" s="6">
        <v>0</v>
      </c>
      <c r="J530" s="6">
        <v>0</v>
      </c>
      <c r="K530" s="9">
        <v>45680</v>
      </c>
    </row>
    <row r="531" spans="1:11" x14ac:dyDescent="0.25">
      <c r="A531" s="5">
        <v>45680.041666666664</v>
      </c>
      <c r="B531" s="3">
        <v>1</v>
      </c>
      <c r="C531" s="3"/>
      <c r="D531" s="6">
        <v>2025</v>
      </c>
      <c r="E531" s="6">
        <v>1</v>
      </c>
      <c r="F531" s="6">
        <v>23</v>
      </c>
      <c r="G531" s="6">
        <v>4</v>
      </c>
      <c r="H531" s="6">
        <v>4</v>
      </c>
      <c r="I531" s="6">
        <v>1</v>
      </c>
      <c r="J531" s="6">
        <v>1</v>
      </c>
      <c r="K531" s="9">
        <v>45680</v>
      </c>
    </row>
    <row r="532" spans="1:11" x14ac:dyDescent="0.25">
      <c r="A532" s="5">
        <v>45680.083333333336</v>
      </c>
      <c r="B532" s="3">
        <v>0</v>
      </c>
      <c r="C532" s="3"/>
      <c r="D532" s="6">
        <v>2025</v>
      </c>
      <c r="E532" s="6">
        <v>1</v>
      </c>
      <c r="F532" s="6">
        <v>23</v>
      </c>
      <c r="G532" s="6">
        <v>4</v>
      </c>
      <c r="H532" s="6">
        <v>4</v>
      </c>
      <c r="I532" s="6">
        <v>2</v>
      </c>
      <c r="J532" s="6">
        <v>0</v>
      </c>
      <c r="K532" s="9">
        <v>45680</v>
      </c>
    </row>
    <row r="533" spans="1:11" x14ac:dyDescent="0.25">
      <c r="A533" s="5">
        <v>45680.125</v>
      </c>
      <c r="B533" s="3">
        <v>0</v>
      </c>
      <c r="C533" s="3"/>
      <c r="D533" s="6">
        <v>2025</v>
      </c>
      <c r="E533" s="6">
        <v>1</v>
      </c>
      <c r="F533" s="6">
        <v>23</v>
      </c>
      <c r="G533" s="6">
        <v>4</v>
      </c>
      <c r="H533" s="6">
        <v>4</v>
      </c>
      <c r="I533" s="6">
        <v>3</v>
      </c>
      <c r="J533" s="6">
        <v>0</v>
      </c>
      <c r="K533" s="9">
        <v>45680</v>
      </c>
    </row>
    <row r="534" spans="1:11" x14ac:dyDescent="0.25">
      <c r="A534" s="5">
        <v>45680.166666666664</v>
      </c>
      <c r="B534" s="3">
        <v>0</v>
      </c>
      <c r="C534" s="3"/>
      <c r="D534" s="6">
        <v>2025</v>
      </c>
      <c r="E534" s="6">
        <v>1</v>
      </c>
      <c r="F534" s="6">
        <v>23</v>
      </c>
      <c r="G534" s="6">
        <v>4</v>
      </c>
      <c r="H534" s="6">
        <v>4</v>
      </c>
      <c r="I534" s="6">
        <v>4</v>
      </c>
      <c r="J534" s="6">
        <v>0</v>
      </c>
      <c r="K534" s="9">
        <v>45680</v>
      </c>
    </row>
    <row r="535" spans="1:11" x14ac:dyDescent="0.25">
      <c r="A535" s="5">
        <v>45680.208333333336</v>
      </c>
      <c r="B535" s="3">
        <v>2</v>
      </c>
      <c r="C535" s="3"/>
      <c r="D535" s="6">
        <v>2025</v>
      </c>
      <c r="E535" s="6">
        <v>1</v>
      </c>
      <c r="F535" s="6">
        <v>23</v>
      </c>
      <c r="G535" s="6">
        <v>4</v>
      </c>
      <c r="H535" s="6">
        <v>4</v>
      </c>
      <c r="I535" s="6">
        <v>5</v>
      </c>
      <c r="J535" s="6">
        <v>2</v>
      </c>
      <c r="K535" s="9">
        <v>45680</v>
      </c>
    </row>
    <row r="536" spans="1:11" x14ac:dyDescent="0.25">
      <c r="A536" s="5">
        <v>45680.25</v>
      </c>
      <c r="B536" s="3">
        <v>1</v>
      </c>
      <c r="C536" s="3"/>
      <c r="D536" s="6">
        <v>2025</v>
      </c>
      <c r="E536" s="6">
        <v>1</v>
      </c>
      <c r="F536" s="6">
        <v>23</v>
      </c>
      <c r="G536" s="6">
        <v>4</v>
      </c>
      <c r="H536" s="6">
        <v>4</v>
      </c>
      <c r="I536" s="6">
        <v>6</v>
      </c>
      <c r="J536" s="6">
        <v>1</v>
      </c>
      <c r="K536" s="9">
        <v>45680</v>
      </c>
    </row>
    <row r="537" spans="1:11" x14ac:dyDescent="0.25">
      <c r="A537" s="5">
        <v>45680.291666666664</v>
      </c>
      <c r="B537" s="3">
        <v>5</v>
      </c>
      <c r="C537" s="3"/>
      <c r="D537" s="6">
        <v>2025</v>
      </c>
      <c r="E537" s="6">
        <v>1</v>
      </c>
      <c r="F537" s="6">
        <v>23</v>
      </c>
      <c r="G537" s="6">
        <v>4</v>
      </c>
      <c r="H537" s="6">
        <v>4</v>
      </c>
      <c r="I537" s="6">
        <v>7</v>
      </c>
      <c r="J537" s="6">
        <v>5</v>
      </c>
      <c r="K537" s="9">
        <v>45680</v>
      </c>
    </row>
    <row r="538" spans="1:11" x14ac:dyDescent="0.25">
      <c r="A538" s="5">
        <v>45680.333333333336</v>
      </c>
      <c r="B538" s="3">
        <v>2</v>
      </c>
      <c r="C538" s="3"/>
      <c r="D538" s="6">
        <v>2025</v>
      </c>
      <c r="E538" s="6">
        <v>1</v>
      </c>
      <c r="F538" s="6">
        <v>23</v>
      </c>
      <c r="G538" s="6">
        <v>4</v>
      </c>
      <c r="H538" s="6">
        <v>4</v>
      </c>
      <c r="I538" s="6">
        <v>8</v>
      </c>
      <c r="J538" s="6">
        <v>2</v>
      </c>
      <c r="K538" s="9">
        <v>45680</v>
      </c>
    </row>
    <row r="539" spans="1:11" x14ac:dyDescent="0.25">
      <c r="A539" s="5">
        <v>45680.375</v>
      </c>
      <c r="B539" s="3">
        <v>3</v>
      </c>
      <c r="C539" s="3"/>
      <c r="D539" s="6">
        <v>2025</v>
      </c>
      <c r="E539" s="6">
        <v>1</v>
      </c>
      <c r="F539" s="6">
        <v>23</v>
      </c>
      <c r="G539" s="6">
        <v>4</v>
      </c>
      <c r="H539" s="6">
        <v>4</v>
      </c>
      <c r="I539" s="6">
        <v>9</v>
      </c>
      <c r="J539" s="6">
        <v>3</v>
      </c>
      <c r="K539" s="9">
        <v>45680</v>
      </c>
    </row>
    <row r="540" spans="1:11" x14ac:dyDescent="0.25">
      <c r="A540" s="5">
        <v>45680.416666666664</v>
      </c>
      <c r="B540" s="3">
        <v>2</v>
      </c>
      <c r="C540" s="3"/>
      <c r="D540" s="6">
        <v>2025</v>
      </c>
      <c r="E540" s="6">
        <v>1</v>
      </c>
      <c r="F540" s="6">
        <v>23</v>
      </c>
      <c r="G540" s="6">
        <v>4</v>
      </c>
      <c r="H540" s="6">
        <v>4</v>
      </c>
      <c r="I540" s="6">
        <v>10</v>
      </c>
      <c r="J540" s="6">
        <v>2</v>
      </c>
      <c r="K540" s="9">
        <v>45680</v>
      </c>
    </row>
    <row r="541" spans="1:11" x14ac:dyDescent="0.25">
      <c r="A541" s="5">
        <v>45680.458333333336</v>
      </c>
      <c r="B541" s="3">
        <v>14</v>
      </c>
      <c r="C541" s="3"/>
      <c r="D541" s="6">
        <v>2025</v>
      </c>
      <c r="E541" s="6">
        <v>1</v>
      </c>
      <c r="F541" s="6">
        <v>23</v>
      </c>
      <c r="G541" s="6">
        <v>4</v>
      </c>
      <c r="H541" s="6">
        <v>4</v>
      </c>
      <c r="I541" s="6">
        <v>11</v>
      </c>
      <c r="J541" s="6">
        <v>14</v>
      </c>
      <c r="K541" s="9">
        <v>45680</v>
      </c>
    </row>
    <row r="542" spans="1:11" x14ac:dyDescent="0.25">
      <c r="A542" s="5">
        <v>45680.5</v>
      </c>
      <c r="B542" s="3">
        <v>13</v>
      </c>
      <c r="C542" s="3"/>
      <c r="D542" s="6">
        <v>2025</v>
      </c>
      <c r="E542" s="6">
        <v>1</v>
      </c>
      <c r="F542" s="6">
        <v>23</v>
      </c>
      <c r="G542" s="6">
        <v>4</v>
      </c>
      <c r="H542" s="6">
        <v>4</v>
      </c>
      <c r="I542" s="6">
        <v>12</v>
      </c>
      <c r="J542" s="6">
        <v>13</v>
      </c>
      <c r="K542" s="9">
        <v>45680</v>
      </c>
    </row>
    <row r="543" spans="1:11" x14ac:dyDescent="0.25">
      <c r="A543" s="5">
        <v>45680.541666666664</v>
      </c>
      <c r="B543" s="3">
        <v>12</v>
      </c>
      <c r="C543" s="3"/>
      <c r="D543" s="6">
        <v>2025</v>
      </c>
      <c r="E543" s="6">
        <v>1</v>
      </c>
      <c r="F543" s="6">
        <v>23</v>
      </c>
      <c r="G543" s="6">
        <v>4</v>
      </c>
      <c r="H543" s="6">
        <v>4</v>
      </c>
      <c r="I543" s="6">
        <v>13</v>
      </c>
      <c r="J543" s="6">
        <v>12</v>
      </c>
      <c r="K543" s="9">
        <v>45680</v>
      </c>
    </row>
    <row r="544" spans="1:11" x14ac:dyDescent="0.25">
      <c r="A544" s="5">
        <v>45680.583333333336</v>
      </c>
      <c r="B544" s="3">
        <v>33</v>
      </c>
      <c r="C544" s="3"/>
      <c r="D544" s="6">
        <v>2025</v>
      </c>
      <c r="E544" s="6">
        <v>1</v>
      </c>
      <c r="F544" s="6">
        <v>23</v>
      </c>
      <c r="G544" s="6">
        <v>4</v>
      </c>
      <c r="H544" s="6">
        <v>4</v>
      </c>
      <c r="I544" s="6">
        <v>14</v>
      </c>
      <c r="J544" s="6">
        <v>33</v>
      </c>
      <c r="K544" s="9">
        <v>45680</v>
      </c>
    </row>
    <row r="545" spans="1:11" x14ac:dyDescent="0.25">
      <c r="A545" s="5">
        <v>45680.625</v>
      </c>
      <c r="B545" s="3">
        <v>10</v>
      </c>
      <c r="C545" s="3"/>
      <c r="D545" s="6">
        <v>2025</v>
      </c>
      <c r="E545" s="6">
        <v>1</v>
      </c>
      <c r="F545" s="6">
        <v>23</v>
      </c>
      <c r="G545" s="6">
        <v>4</v>
      </c>
      <c r="H545" s="6">
        <v>4</v>
      </c>
      <c r="I545" s="6">
        <v>15</v>
      </c>
      <c r="J545" s="6">
        <v>10</v>
      </c>
      <c r="K545" s="9">
        <v>45680</v>
      </c>
    </row>
    <row r="546" spans="1:11" x14ac:dyDescent="0.25">
      <c r="A546" s="5">
        <v>45680.666666666664</v>
      </c>
      <c r="B546" s="3">
        <v>7</v>
      </c>
      <c r="C546" s="3"/>
      <c r="D546" s="6">
        <v>2025</v>
      </c>
      <c r="E546" s="6">
        <v>1</v>
      </c>
      <c r="F546" s="6">
        <v>23</v>
      </c>
      <c r="G546" s="6">
        <v>4</v>
      </c>
      <c r="H546" s="6">
        <v>4</v>
      </c>
      <c r="I546" s="6">
        <v>16</v>
      </c>
      <c r="J546" s="6">
        <v>7</v>
      </c>
      <c r="K546" s="9">
        <v>45680</v>
      </c>
    </row>
    <row r="547" spans="1:11" x14ac:dyDescent="0.25">
      <c r="A547" s="5">
        <v>45680.708333333336</v>
      </c>
      <c r="B547" s="3">
        <v>10</v>
      </c>
      <c r="C547" s="3"/>
      <c r="D547" s="6">
        <v>2025</v>
      </c>
      <c r="E547" s="6">
        <v>1</v>
      </c>
      <c r="F547" s="6">
        <v>23</v>
      </c>
      <c r="G547" s="6">
        <v>4</v>
      </c>
      <c r="H547" s="6">
        <v>4</v>
      </c>
      <c r="I547" s="6">
        <v>17</v>
      </c>
      <c r="J547" s="6">
        <v>10</v>
      </c>
      <c r="K547" s="9">
        <v>45680</v>
      </c>
    </row>
    <row r="548" spans="1:11" x14ac:dyDescent="0.25">
      <c r="A548" s="5">
        <v>45680.75</v>
      </c>
      <c r="B548" s="3">
        <v>11</v>
      </c>
      <c r="C548" s="3"/>
      <c r="D548" s="6">
        <v>2025</v>
      </c>
      <c r="E548" s="6">
        <v>1</v>
      </c>
      <c r="F548" s="6">
        <v>23</v>
      </c>
      <c r="G548" s="6">
        <v>4</v>
      </c>
      <c r="H548" s="6">
        <v>4</v>
      </c>
      <c r="I548" s="6">
        <v>18</v>
      </c>
      <c r="J548" s="6">
        <v>11</v>
      </c>
      <c r="K548" s="9">
        <v>45680</v>
      </c>
    </row>
    <row r="549" spans="1:11" x14ac:dyDescent="0.25">
      <c r="A549" s="5">
        <v>45680.791666666664</v>
      </c>
      <c r="B549" s="3">
        <v>15</v>
      </c>
      <c r="C549" s="3"/>
      <c r="D549" s="6">
        <v>2025</v>
      </c>
      <c r="E549" s="6">
        <v>1</v>
      </c>
      <c r="F549" s="6">
        <v>23</v>
      </c>
      <c r="G549" s="6">
        <v>4</v>
      </c>
      <c r="H549" s="6">
        <v>4</v>
      </c>
      <c r="I549" s="6">
        <v>19</v>
      </c>
      <c r="J549" s="6">
        <v>15</v>
      </c>
      <c r="K549" s="9">
        <v>45680</v>
      </c>
    </row>
    <row r="550" spans="1:11" x14ac:dyDescent="0.25">
      <c r="A550" s="5">
        <v>45680.833333333336</v>
      </c>
      <c r="B550" s="3">
        <v>7</v>
      </c>
      <c r="C550" s="3"/>
      <c r="D550" s="6">
        <v>2025</v>
      </c>
      <c r="E550" s="6">
        <v>1</v>
      </c>
      <c r="F550" s="6">
        <v>23</v>
      </c>
      <c r="G550" s="6">
        <v>4</v>
      </c>
      <c r="H550" s="6">
        <v>4</v>
      </c>
      <c r="I550" s="6">
        <v>20</v>
      </c>
      <c r="J550" s="6">
        <v>7</v>
      </c>
      <c r="K550" s="9">
        <v>45680</v>
      </c>
    </row>
    <row r="551" spans="1:11" x14ac:dyDescent="0.25">
      <c r="A551" s="5">
        <v>45680.875</v>
      </c>
      <c r="B551" s="3">
        <v>11</v>
      </c>
      <c r="C551" s="3"/>
      <c r="D551" s="6">
        <v>2025</v>
      </c>
      <c r="E551" s="6">
        <v>1</v>
      </c>
      <c r="F551" s="6">
        <v>23</v>
      </c>
      <c r="G551" s="6">
        <v>4</v>
      </c>
      <c r="H551" s="6">
        <v>4</v>
      </c>
      <c r="I551" s="6">
        <v>21</v>
      </c>
      <c r="J551" s="6">
        <v>11</v>
      </c>
      <c r="K551" s="9">
        <v>45680</v>
      </c>
    </row>
    <row r="552" spans="1:11" x14ac:dyDescent="0.25">
      <c r="A552" s="5">
        <v>45680.916666666664</v>
      </c>
      <c r="B552" s="3">
        <v>3</v>
      </c>
      <c r="C552" s="3"/>
      <c r="D552" s="6">
        <v>2025</v>
      </c>
      <c r="E552" s="6">
        <v>1</v>
      </c>
      <c r="F552" s="6">
        <v>23</v>
      </c>
      <c r="G552" s="6">
        <v>4</v>
      </c>
      <c r="H552" s="6">
        <v>4</v>
      </c>
      <c r="I552" s="6">
        <v>22</v>
      </c>
      <c r="J552" s="6">
        <v>3</v>
      </c>
      <c r="K552" s="9">
        <v>45680</v>
      </c>
    </row>
    <row r="553" spans="1:11" x14ac:dyDescent="0.25">
      <c r="A553" s="5">
        <v>45680.958333333336</v>
      </c>
      <c r="B553" s="3">
        <v>2</v>
      </c>
      <c r="C553" s="3"/>
      <c r="D553" s="6">
        <v>2025</v>
      </c>
      <c r="E553" s="6">
        <v>1</v>
      </c>
      <c r="F553" s="6">
        <v>23</v>
      </c>
      <c r="G553" s="6">
        <v>4</v>
      </c>
      <c r="H553" s="6">
        <v>4</v>
      </c>
      <c r="I553" s="6">
        <v>23</v>
      </c>
      <c r="J553" s="6">
        <v>2</v>
      </c>
      <c r="K553" s="9">
        <v>45680</v>
      </c>
    </row>
    <row r="554" spans="1:11" x14ac:dyDescent="0.25">
      <c r="A554" s="5">
        <v>45681</v>
      </c>
      <c r="B554" s="3">
        <v>0</v>
      </c>
      <c r="C554" s="3"/>
      <c r="D554" s="6">
        <v>2025</v>
      </c>
      <c r="E554" s="6">
        <v>1</v>
      </c>
      <c r="F554" s="6">
        <v>24</v>
      </c>
      <c r="G554" s="6">
        <v>5</v>
      </c>
      <c r="H554" s="6">
        <v>4</v>
      </c>
      <c r="I554" s="6">
        <v>0</v>
      </c>
      <c r="J554" s="6">
        <v>0</v>
      </c>
      <c r="K554" s="9">
        <v>45681</v>
      </c>
    </row>
    <row r="555" spans="1:11" x14ac:dyDescent="0.25">
      <c r="A555" s="5">
        <v>45681.041666666664</v>
      </c>
      <c r="B555" s="3">
        <v>0</v>
      </c>
      <c r="C555" s="3"/>
      <c r="D555" s="6">
        <v>2025</v>
      </c>
      <c r="E555" s="6">
        <v>1</v>
      </c>
      <c r="F555" s="6">
        <v>24</v>
      </c>
      <c r="G555" s="6">
        <v>5</v>
      </c>
      <c r="H555" s="6">
        <v>4</v>
      </c>
      <c r="I555" s="6">
        <v>1</v>
      </c>
      <c r="J555" s="6">
        <v>0</v>
      </c>
      <c r="K555" s="9">
        <v>45681</v>
      </c>
    </row>
    <row r="556" spans="1:11" x14ac:dyDescent="0.25">
      <c r="A556" s="5">
        <v>45681.083333333336</v>
      </c>
      <c r="B556" s="3">
        <v>0</v>
      </c>
      <c r="C556" s="3"/>
      <c r="D556" s="6">
        <v>2025</v>
      </c>
      <c r="E556" s="6">
        <v>1</v>
      </c>
      <c r="F556" s="6">
        <v>24</v>
      </c>
      <c r="G556" s="6">
        <v>5</v>
      </c>
      <c r="H556" s="6">
        <v>4</v>
      </c>
      <c r="I556" s="6">
        <v>2</v>
      </c>
      <c r="J556" s="6">
        <v>0</v>
      </c>
      <c r="K556" s="9">
        <v>45681</v>
      </c>
    </row>
    <row r="557" spans="1:11" x14ac:dyDescent="0.25">
      <c r="A557" s="5">
        <v>45681.125</v>
      </c>
      <c r="B557" s="3">
        <v>0</v>
      </c>
      <c r="C557" s="3"/>
      <c r="D557" s="6">
        <v>2025</v>
      </c>
      <c r="E557" s="6">
        <v>1</v>
      </c>
      <c r="F557" s="6">
        <v>24</v>
      </c>
      <c r="G557" s="6">
        <v>5</v>
      </c>
      <c r="H557" s="6">
        <v>4</v>
      </c>
      <c r="I557" s="6">
        <v>3</v>
      </c>
      <c r="J557" s="6">
        <v>0</v>
      </c>
      <c r="K557" s="9">
        <v>45681</v>
      </c>
    </row>
    <row r="558" spans="1:11" x14ac:dyDescent="0.25">
      <c r="A558" s="5">
        <v>45681.166666666664</v>
      </c>
      <c r="B558" s="3">
        <v>2</v>
      </c>
      <c r="C558" s="3"/>
      <c r="D558" s="6">
        <v>2025</v>
      </c>
      <c r="E558" s="6">
        <v>1</v>
      </c>
      <c r="F558" s="6">
        <v>24</v>
      </c>
      <c r="G558" s="6">
        <v>5</v>
      </c>
      <c r="H558" s="6">
        <v>4</v>
      </c>
      <c r="I558" s="6">
        <v>4</v>
      </c>
      <c r="J558" s="6">
        <v>2</v>
      </c>
      <c r="K558" s="9">
        <v>45681</v>
      </c>
    </row>
    <row r="559" spans="1:11" x14ac:dyDescent="0.25">
      <c r="A559" s="5">
        <v>45681.208333333336</v>
      </c>
      <c r="B559" s="3">
        <v>0</v>
      </c>
      <c r="C559" s="3"/>
      <c r="D559" s="6">
        <v>2025</v>
      </c>
      <c r="E559" s="6">
        <v>1</v>
      </c>
      <c r="F559" s="6">
        <v>24</v>
      </c>
      <c r="G559" s="6">
        <v>5</v>
      </c>
      <c r="H559" s="6">
        <v>4</v>
      </c>
      <c r="I559" s="6">
        <v>5</v>
      </c>
      <c r="J559" s="6">
        <v>0</v>
      </c>
      <c r="K559" s="9">
        <v>45681</v>
      </c>
    </row>
    <row r="560" spans="1:11" x14ac:dyDescent="0.25">
      <c r="A560" s="5">
        <v>45681.25</v>
      </c>
      <c r="B560" s="3">
        <v>0</v>
      </c>
      <c r="C560" s="3"/>
      <c r="D560" s="6">
        <v>2025</v>
      </c>
      <c r="E560" s="6">
        <v>1</v>
      </c>
      <c r="F560" s="6">
        <v>24</v>
      </c>
      <c r="G560" s="6">
        <v>5</v>
      </c>
      <c r="H560" s="6">
        <v>4</v>
      </c>
      <c r="I560" s="6">
        <v>6</v>
      </c>
      <c r="J560" s="6">
        <v>0</v>
      </c>
      <c r="K560" s="9">
        <v>45681</v>
      </c>
    </row>
    <row r="561" spans="1:11" x14ac:dyDescent="0.25">
      <c r="A561" s="5">
        <v>45681.291666666664</v>
      </c>
      <c r="B561" s="3">
        <v>2</v>
      </c>
      <c r="C561" s="3"/>
      <c r="D561" s="6">
        <v>2025</v>
      </c>
      <c r="E561" s="6">
        <v>1</v>
      </c>
      <c r="F561" s="6">
        <v>24</v>
      </c>
      <c r="G561" s="6">
        <v>5</v>
      </c>
      <c r="H561" s="6">
        <v>4</v>
      </c>
      <c r="I561" s="6">
        <v>7</v>
      </c>
      <c r="J561" s="6">
        <v>2</v>
      </c>
      <c r="K561" s="9">
        <v>45681</v>
      </c>
    </row>
    <row r="562" spans="1:11" x14ac:dyDescent="0.25">
      <c r="A562" s="5">
        <v>45681.333333333336</v>
      </c>
      <c r="B562" s="3">
        <v>4</v>
      </c>
      <c r="C562" s="3"/>
      <c r="D562" s="6">
        <v>2025</v>
      </c>
      <c r="E562" s="6">
        <v>1</v>
      </c>
      <c r="F562" s="6">
        <v>24</v>
      </c>
      <c r="G562" s="6">
        <v>5</v>
      </c>
      <c r="H562" s="6">
        <v>4</v>
      </c>
      <c r="I562" s="6">
        <v>8</v>
      </c>
      <c r="J562" s="6">
        <v>4</v>
      </c>
      <c r="K562" s="9">
        <v>45681</v>
      </c>
    </row>
    <row r="563" spans="1:11" x14ac:dyDescent="0.25">
      <c r="A563" s="5">
        <v>45681.375</v>
      </c>
      <c r="B563" s="3">
        <v>4</v>
      </c>
      <c r="C563" s="3"/>
      <c r="D563" s="6">
        <v>2025</v>
      </c>
      <c r="E563" s="6">
        <v>1</v>
      </c>
      <c r="F563" s="6">
        <v>24</v>
      </c>
      <c r="G563" s="6">
        <v>5</v>
      </c>
      <c r="H563" s="6">
        <v>4</v>
      </c>
      <c r="I563" s="6">
        <v>9</v>
      </c>
      <c r="J563" s="6">
        <v>4</v>
      </c>
      <c r="K563" s="9">
        <v>45681</v>
      </c>
    </row>
    <row r="564" spans="1:11" x14ac:dyDescent="0.25">
      <c r="A564" s="5">
        <v>45681.416666666664</v>
      </c>
      <c r="B564" s="3">
        <v>18</v>
      </c>
      <c r="C564" s="3"/>
      <c r="D564" s="6">
        <v>2025</v>
      </c>
      <c r="E564" s="6">
        <v>1</v>
      </c>
      <c r="F564" s="6">
        <v>24</v>
      </c>
      <c r="G564" s="6">
        <v>5</v>
      </c>
      <c r="H564" s="6">
        <v>4</v>
      </c>
      <c r="I564" s="6">
        <v>10</v>
      </c>
      <c r="J564" s="6">
        <v>18</v>
      </c>
      <c r="K564" s="9">
        <v>45681</v>
      </c>
    </row>
    <row r="565" spans="1:11" x14ac:dyDescent="0.25">
      <c r="A565" s="5">
        <v>45681.458333333336</v>
      </c>
      <c r="B565" s="3">
        <v>11</v>
      </c>
      <c r="C565" s="3"/>
      <c r="D565" s="6">
        <v>2025</v>
      </c>
      <c r="E565" s="6">
        <v>1</v>
      </c>
      <c r="F565" s="6">
        <v>24</v>
      </c>
      <c r="G565" s="6">
        <v>5</v>
      </c>
      <c r="H565" s="6">
        <v>4</v>
      </c>
      <c r="I565" s="6">
        <v>11</v>
      </c>
      <c r="J565" s="6">
        <v>11</v>
      </c>
      <c r="K565" s="9">
        <v>45681</v>
      </c>
    </row>
    <row r="566" spans="1:11" x14ac:dyDescent="0.25">
      <c r="A566" s="5">
        <v>45681.5</v>
      </c>
      <c r="B566" s="3">
        <v>17</v>
      </c>
      <c r="C566" s="3"/>
      <c r="D566" s="6">
        <v>2025</v>
      </c>
      <c r="E566" s="6">
        <v>1</v>
      </c>
      <c r="F566" s="6">
        <v>24</v>
      </c>
      <c r="G566" s="6">
        <v>5</v>
      </c>
      <c r="H566" s="6">
        <v>4</v>
      </c>
      <c r="I566" s="6">
        <v>12</v>
      </c>
      <c r="J566" s="6">
        <v>17</v>
      </c>
      <c r="K566" s="9">
        <v>45681</v>
      </c>
    </row>
    <row r="567" spans="1:11" x14ac:dyDescent="0.25">
      <c r="A567" s="5">
        <v>45681.541666666664</v>
      </c>
      <c r="B567" s="3">
        <v>11</v>
      </c>
      <c r="C567" s="3"/>
      <c r="D567" s="6">
        <v>2025</v>
      </c>
      <c r="E567" s="6">
        <v>1</v>
      </c>
      <c r="F567" s="6">
        <v>24</v>
      </c>
      <c r="G567" s="6">
        <v>5</v>
      </c>
      <c r="H567" s="6">
        <v>4</v>
      </c>
      <c r="I567" s="6">
        <v>13</v>
      </c>
      <c r="J567" s="6">
        <v>11</v>
      </c>
      <c r="K567" s="9">
        <v>45681</v>
      </c>
    </row>
    <row r="568" spans="1:11" x14ac:dyDescent="0.25">
      <c r="A568" s="5">
        <v>45681.583333333336</v>
      </c>
      <c r="B568" s="3">
        <v>11</v>
      </c>
      <c r="C568" s="3"/>
      <c r="D568" s="6">
        <v>2025</v>
      </c>
      <c r="E568" s="6">
        <v>1</v>
      </c>
      <c r="F568" s="6">
        <v>24</v>
      </c>
      <c r="G568" s="6">
        <v>5</v>
      </c>
      <c r="H568" s="6">
        <v>4</v>
      </c>
      <c r="I568" s="6">
        <v>14</v>
      </c>
      <c r="J568" s="6">
        <v>11</v>
      </c>
      <c r="K568" s="9">
        <v>45681</v>
      </c>
    </row>
    <row r="569" spans="1:11" x14ac:dyDescent="0.25">
      <c r="A569" s="5">
        <v>45681.625</v>
      </c>
      <c r="B569" s="3">
        <v>16</v>
      </c>
      <c r="C569" s="3"/>
      <c r="D569" s="6">
        <v>2025</v>
      </c>
      <c r="E569" s="6">
        <v>1</v>
      </c>
      <c r="F569" s="6">
        <v>24</v>
      </c>
      <c r="G569" s="6">
        <v>5</v>
      </c>
      <c r="H569" s="6">
        <v>4</v>
      </c>
      <c r="I569" s="6">
        <v>15</v>
      </c>
      <c r="J569" s="6">
        <v>16</v>
      </c>
      <c r="K569" s="9">
        <v>45681</v>
      </c>
    </row>
    <row r="570" spans="1:11" x14ac:dyDescent="0.25">
      <c r="A570" s="5">
        <v>45681.666666666664</v>
      </c>
      <c r="B570" s="3">
        <v>30</v>
      </c>
      <c r="C570" s="3"/>
      <c r="D570" s="6">
        <v>2025</v>
      </c>
      <c r="E570" s="6">
        <v>1</v>
      </c>
      <c r="F570" s="6">
        <v>24</v>
      </c>
      <c r="G570" s="6">
        <v>5</v>
      </c>
      <c r="H570" s="6">
        <v>4</v>
      </c>
      <c r="I570" s="6">
        <v>16</v>
      </c>
      <c r="J570" s="6">
        <v>30</v>
      </c>
      <c r="K570" s="9">
        <v>45681</v>
      </c>
    </row>
    <row r="571" spans="1:11" x14ac:dyDescent="0.25">
      <c r="A571" s="5">
        <v>45681.708333333336</v>
      </c>
      <c r="B571" s="3">
        <v>19</v>
      </c>
      <c r="C571" s="3"/>
      <c r="D571" s="6">
        <v>2025</v>
      </c>
      <c r="E571" s="6">
        <v>1</v>
      </c>
      <c r="F571" s="6">
        <v>24</v>
      </c>
      <c r="G571" s="6">
        <v>5</v>
      </c>
      <c r="H571" s="6">
        <v>4</v>
      </c>
      <c r="I571" s="6">
        <v>17</v>
      </c>
      <c r="J571" s="6">
        <v>19</v>
      </c>
      <c r="K571" s="9">
        <v>45681</v>
      </c>
    </row>
    <row r="572" spans="1:11" x14ac:dyDescent="0.25">
      <c r="A572" s="5">
        <v>45681.75</v>
      </c>
      <c r="B572" s="3">
        <v>72</v>
      </c>
      <c r="C572" s="3"/>
      <c r="D572" s="6">
        <v>2025</v>
      </c>
      <c r="E572" s="6">
        <v>1</v>
      </c>
      <c r="F572" s="6">
        <v>24</v>
      </c>
      <c r="G572" s="6">
        <v>5</v>
      </c>
      <c r="H572" s="6">
        <v>4</v>
      </c>
      <c r="I572" s="6">
        <v>18</v>
      </c>
      <c r="J572" s="6">
        <v>72</v>
      </c>
      <c r="K572" s="9">
        <v>45681</v>
      </c>
    </row>
    <row r="573" spans="1:11" x14ac:dyDescent="0.25">
      <c r="A573" s="5">
        <v>45681.791666666664</v>
      </c>
      <c r="B573" s="3">
        <v>48</v>
      </c>
      <c r="C573" s="3"/>
      <c r="D573" s="6">
        <v>2025</v>
      </c>
      <c r="E573" s="6">
        <v>1</v>
      </c>
      <c r="F573" s="6">
        <v>24</v>
      </c>
      <c r="G573" s="6">
        <v>5</v>
      </c>
      <c r="H573" s="6">
        <v>4</v>
      </c>
      <c r="I573" s="6">
        <v>19</v>
      </c>
      <c r="J573" s="6">
        <v>48</v>
      </c>
      <c r="K573" s="9">
        <v>45681</v>
      </c>
    </row>
    <row r="574" spans="1:11" x14ac:dyDescent="0.25">
      <c r="A574" s="5">
        <v>45681.833333333336</v>
      </c>
      <c r="B574" s="3">
        <v>22</v>
      </c>
      <c r="C574" s="3"/>
      <c r="D574" s="6">
        <v>2025</v>
      </c>
      <c r="E574" s="6">
        <v>1</v>
      </c>
      <c r="F574" s="6">
        <v>24</v>
      </c>
      <c r="G574" s="6">
        <v>5</v>
      </c>
      <c r="H574" s="6">
        <v>4</v>
      </c>
      <c r="I574" s="6">
        <v>20</v>
      </c>
      <c r="J574" s="6">
        <v>22</v>
      </c>
      <c r="K574" s="9">
        <v>45681</v>
      </c>
    </row>
    <row r="575" spans="1:11" x14ac:dyDescent="0.25">
      <c r="A575" s="5">
        <v>45681.875</v>
      </c>
      <c r="B575" s="3">
        <v>34</v>
      </c>
      <c r="C575" s="3"/>
      <c r="D575" s="6">
        <v>2025</v>
      </c>
      <c r="E575" s="6">
        <v>1</v>
      </c>
      <c r="F575" s="6">
        <v>24</v>
      </c>
      <c r="G575" s="6">
        <v>5</v>
      </c>
      <c r="H575" s="6">
        <v>4</v>
      </c>
      <c r="I575" s="6">
        <v>21</v>
      </c>
      <c r="J575" s="6">
        <v>34</v>
      </c>
      <c r="K575" s="9">
        <v>45681</v>
      </c>
    </row>
    <row r="576" spans="1:11" x14ac:dyDescent="0.25">
      <c r="A576" s="5">
        <v>45681.916666666664</v>
      </c>
      <c r="B576" s="3">
        <v>17</v>
      </c>
      <c r="C576" s="3"/>
      <c r="D576" s="6">
        <v>2025</v>
      </c>
      <c r="E576" s="6">
        <v>1</v>
      </c>
      <c r="F576" s="6">
        <v>24</v>
      </c>
      <c r="G576" s="6">
        <v>5</v>
      </c>
      <c r="H576" s="6">
        <v>4</v>
      </c>
      <c r="I576" s="6">
        <v>22</v>
      </c>
      <c r="J576" s="6">
        <v>17</v>
      </c>
      <c r="K576" s="9">
        <v>45681</v>
      </c>
    </row>
    <row r="577" spans="1:11" x14ac:dyDescent="0.25">
      <c r="A577" s="5">
        <v>45681.958333333336</v>
      </c>
      <c r="B577" s="3">
        <v>9</v>
      </c>
      <c r="C577" s="3"/>
      <c r="D577" s="6">
        <v>2025</v>
      </c>
      <c r="E577" s="6">
        <v>1</v>
      </c>
      <c r="F577" s="6">
        <v>24</v>
      </c>
      <c r="G577" s="6">
        <v>5</v>
      </c>
      <c r="H577" s="6">
        <v>4</v>
      </c>
      <c r="I577" s="6">
        <v>23</v>
      </c>
      <c r="J577" s="6">
        <v>9</v>
      </c>
      <c r="K577" s="9">
        <v>45681</v>
      </c>
    </row>
    <row r="578" spans="1:11" x14ac:dyDescent="0.25">
      <c r="A578" s="5">
        <v>45682</v>
      </c>
      <c r="B578" s="3">
        <v>0</v>
      </c>
      <c r="C578" s="3"/>
      <c r="D578" s="6">
        <v>2025</v>
      </c>
      <c r="E578" s="6">
        <v>1</v>
      </c>
      <c r="F578" s="6">
        <v>25</v>
      </c>
      <c r="G578" s="6">
        <v>6</v>
      </c>
      <c r="H578" s="6">
        <v>4</v>
      </c>
      <c r="I578" s="6">
        <v>0</v>
      </c>
      <c r="J578" s="6">
        <v>0</v>
      </c>
      <c r="K578" s="9">
        <v>45682</v>
      </c>
    </row>
    <row r="579" spans="1:11" x14ac:dyDescent="0.25">
      <c r="A579" s="5">
        <v>45682.041666666664</v>
      </c>
      <c r="B579" s="3">
        <v>2</v>
      </c>
      <c r="C579" s="3"/>
      <c r="D579" s="6">
        <v>2025</v>
      </c>
      <c r="E579" s="6">
        <v>1</v>
      </c>
      <c r="F579" s="6">
        <v>25</v>
      </c>
      <c r="G579" s="6">
        <v>6</v>
      </c>
      <c r="H579" s="6">
        <v>4</v>
      </c>
      <c r="I579" s="6">
        <v>1</v>
      </c>
      <c r="J579" s="6">
        <v>2</v>
      </c>
      <c r="K579" s="9">
        <v>45682</v>
      </c>
    </row>
    <row r="580" spans="1:11" x14ac:dyDescent="0.25">
      <c r="A580" s="5">
        <v>45682.083333333336</v>
      </c>
      <c r="B580" s="3">
        <v>2</v>
      </c>
      <c r="C580" s="3"/>
      <c r="D580" s="6">
        <v>2025</v>
      </c>
      <c r="E580" s="6">
        <v>1</v>
      </c>
      <c r="F580" s="6">
        <v>25</v>
      </c>
      <c r="G580" s="6">
        <v>6</v>
      </c>
      <c r="H580" s="6">
        <v>4</v>
      </c>
      <c r="I580" s="6">
        <v>2</v>
      </c>
      <c r="J580" s="6">
        <v>2</v>
      </c>
      <c r="K580" s="9">
        <v>45682</v>
      </c>
    </row>
    <row r="581" spans="1:11" x14ac:dyDescent="0.25">
      <c r="A581" s="5">
        <v>45682.125</v>
      </c>
      <c r="B581" s="3">
        <v>0</v>
      </c>
      <c r="C581" s="3"/>
      <c r="D581" s="6">
        <v>2025</v>
      </c>
      <c r="E581" s="6">
        <v>1</v>
      </c>
      <c r="F581" s="6">
        <v>25</v>
      </c>
      <c r="G581" s="6">
        <v>6</v>
      </c>
      <c r="H581" s="6">
        <v>4</v>
      </c>
      <c r="I581" s="6">
        <v>3</v>
      </c>
      <c r="J581" s="6">
        <v>0</v>
      </c>
      <c r="K581" s="9">
        <v>45682</v>
      </c>
    </row>
    <row r="582" spans="1:11" x14ac:dyDescent="0.25">
      <c r="A582" s="5">
        <v>45682.166666666664</v>
      </c>
      <c r="B582" s="3">
        <v>0</v>
      </c>
      <c r="C582" s="3"/>
      <c r="D582" s="6">
        <v>2025</v>
      </c>
      <c r="E582" s="6">
        <v>1</v>
      </c>
      <c r="F582" s="6">
        <v>25</v>
      </c>
      <c r="G582" s="6">
        <v>6</v>
      </c>
      <c r="H582" s="6">
        <v>4</v>
      </c>
      <c r="I582" s="6">
        <v>4</v>
      </c>
      <c r="J582" s="6">
        <v>0</v>
      </c>
      <c r="K582" s="9">
        <v>45682</v>
      </c>
    </row>
    <row r="583" spans="1:11" x14ac:dyDescent="0.25">
      <c r="A583" s="5">
        <v>45682.208333333336</v>
      </c>
      <c r="B583" s="3">
        <v>3</v>
      </c>
      <c r="C583" s="3"/>
      <c r="D583" s="6">
        <v>2025</v>
      </c>
      <c r="E583" s="6">
        <v>1</v>
      </c>
      <c r="F583" s="6">
        <v>25</v>
      </c>
      <c r="G583" s="6">
        <v>6</v>
      </c>
      <c r="H583" s="6">
        <v>4</v>
      </c>
      <c r="I583" s="6">
        <v>5</v>
      </c>
      <c r="J583" s="6">
        <v>3</v>
      </c>
      <c r="K583" s="9">
        <v>45682</v>
      </c>
    </row>
    <row r="584" spans="1:11" x14ac:dyDescent="0.25">
      <c r="A584" s="5">
        <v>45682.25</v>
      </c>
      <c r="B584" s="3">
        <v>2</v>
      </c>
      <c r="C584" s="3"/>
      <c r="D584" s="6">
        <v>2025</v>
      </c>
      <c r="E584" s="6">
        <v>1</v>
      </c>
      <c r="F584" s="6">
        <v>25</v>
      </c>
      <c r="G584" s="6">
        <v>6</v>
      </c>
      <c r="H584" s="6">
        <v>4</v>
      </c>
      <c r="I584" s="6">
        <v>6</v>
      </c>
      <c r="J584" s="6">
        <v>2</v>
      </c>
      <c r="K584" s="9">
        <v>45682</v>
      </c>
    </row>
    <row r="585" spans="1:11" x14ac:dyDescent="0.25">
      <c r="A585" s="5">
        <v>45682.291666666664</v>
      </c>
      <c r="B585" s="3">
        <v>1</v>
      </c>
      <c r="C585" s="3"/>
      <c r="D585" s="6">
        <v>2025</v>
      </c>
      <c r="E585" s="6">
        <v>1</v>
      </c>
      <c r="F585" s="6">
        <v>25</v>
      </c>
      <c r="G585" s="6">
        <v>6</v>
      </c>
      <c r="H585" s="6">
        <v>4</v>
      </c>
      <c r="I585" s="6">
        <v>7</v>
      </c>
      <c r="J585" s="6">
        <v>1</v>
      </c>
      <c r="K585" s="9">
        <v>45682</v>
      </c>
    </row>
    <row r="586" spans="1:11" x14ac:dyDescent="0.25">
      <c r="A586" s="5">
        <v>45682.333333333336</v>
      </c>
      <c r="B586" s="3">
        <v>7</v>
      </c>
      <c r="C586" s="3"/>
      <c r="D586" s="6">
        <v>2025</v>
      </c>
      <c r="E586" s="6">
        <v>1</v>
      </c>
      <c r="F586" s="6">
        <v>25</v>
      </c>
      <c r="G586" s="6">
        <v>6</v>
      </c>
      <c r="H586" s="6">
        <v>4</v>
      </c>
      <c r="I586" s="6">
        <v>8</v>
      </c>
      <c r="J586" s="6">
        <v>7</v>
      </c>
      <c r="K586" s="9">
        <v>45682</v>
      </c>
    </row>
    <row r="587" spans="1:11" x14ac:dyDescent="0.25">
      <c r="A587" s="5">
        <v>45682.375</v>
      </c>
      <c r="B587" s="3">
        <v>9</v>
      </c>
      <c r="C587" s="3"/>
      <c r="D587" s="6">
        <v>2025</v>
      </c>
      <c r="E587" s="6">
        <v>1</v>
      </c>
      <c r="F587" s="6">
        <v>25</v>
      </c>
      <c r="G587" s="6">
        <v>6</v>
      </c>
      <c r="H587" s="6">
        <v>4</v>
      </c>
      <c r="I587" s="6">
        <v>9</v>
      </c>
      <c r="J587" s="6">
        <v>9</v>
      </c>
      <c r="K587" s="9">
        <v>45682</v>
      </c>
    </row>
    <row r="588" spans="1:11" x14ac:dyDescent="0.25">
      <c r="A588" s="5">
        <v>45682.416666666664</v>
      </c>
      <c r="B588" s="3">
        <v>18</v>
      </c>
      <c r="C588" s="3"/>
      <c r="D588" s="6">
        <v>2025</v>
      </c>
      <c r="E588" s="6">
        <v>1</v>
      </c>
      <c r="F588" s="6">
        <v>25</v>
      </c>
      <c r="G588" s="6">
        <v>6</v>
      </c>
      <c r="H588" s="6">
        <v>4</v>
      </c>
      <c r="I588" s="6">
        <v>10</v>
      </c>
      <c r="J588" s="6">
        <v>18</v>
      </c>
      <c r="K588" s="9">
        <v>45682</v>
      </c>
    </row>
    <row r="589" spans="1:11" x14ac:dyDescent="0.25">
      <c r="A589" s="5">
        <v>45682.458333333336</v>
      </c>
      <c r="B589" s="3">
        <v>30</v>
      </c>
      <c r="C589" s="3"/>
      <c r="D589" s="6">
        <v>2025</v>
      </c>
      <c r="E589" s="6">
        <v>1</v>
      </c>
      <c r="F589" s="6">
        <v>25</v>
      </c>
      <c r="G589" s="6">
        <v>6</v>
      </c>
      <c r="H589" s="6">
        <v>4</v>
      </c>
      <c r="I589" s="6">
        <v>11</v>
      </c>
      <c r="J589" s="6">
        <v>30</v>
      </c>
      <c r="K589" s="9">
        <v>45682</v>
      </c>
    </row>
    <row r="590" spans="1:11" x14ac:dyDescent="0.25">
      <c r="A590" s="5">
        <v>45682.5</v>
      </c>
      <c r="B590" s="3">
        <v>37</v>
      </c>
      <c r="C590" s="3"/>
      <c r="D590" s="6">
        <v>2025</v>
      </c>
      <c r="E590" s="6">
        <v>1</v>
      </c>
      <c r="F590" s="6">
        <v>25</v>
      </c>
      <c r="G590" s="6">
        <v>6</v>
      </c>
      <c r="H590" s="6">
        <v>4</v>
      </c>
      <c r="I590" s="6">
        <v>12</v>
      </c>
      <c r="J590" s="6">
        <v>37</v>
      </c>
      <c r="K590" s="9">
        <v>45682</v>
      </c>
    </row>
    <row r="591" spans="1:11" x14ac:dyDescent="0.25">
      <c r="A591" s="5">
        <v>45682.541666666664</v>
      </c>
      <c r="B591" s="3">
        <v>24</v>
      </c>
      <c r="C591" s="3"/>
      <c r="D591" s="6">
        <v>2025</v>
      </c>
      <c r="E591" s="6">
        <v>1</v>
      </c>
      <c r="F591" s="6">
        <v>25</v>
      </c>
      <c r="G591" s="6">
        <v>6</v>
      </c>
      <c r="H591" s="6">
        <v>4</v>
      </c>
      <c r="I591" s="6">
        <v>13</v>
      </c>
      <c r="J591" s="6">
        <v>24</v>
      </c>
      <c r="K591" s="9">
        <v>45682</v>
      </c>
    </row>
    <row r="592" spans="1:11" x14ac:dyDescent="0.25">
      <c r="A592" s="5">
        <v>45682.583333333336</v>
      </c>
      <c r="B592" s="3">
        <v>37</v>
      </c>
      <c r="C592" s="3"/>
      <c r="D592" s="6">
        <v>2025</v>
      </c>
      <c r="E592" s="6">
        <v>1</v>
      </c>
      <c r="F592" s="6">
        <v>25</v>
      </c>
      <c r="G592" s="6">
        <v>6</v>
      </c>
      <c r="H592" s="6">
        <v>4</v>
      </c>
      <c r="I592" s="6">
        <v>14</v>
      </c>
      <c r="J592" s="6">
        <v>37</v>
      </c>
      <c r="K592" s="9">
        <v>45682</v>
      </c>
    </row>
    <row r="593" spans="1:11" x14ac:dyDescent="0.25">
      <c r="A593" s="5">
        <v>45682.625</v>
      </c>
      <c r="B593" s="3">
        <v>14</v>
      </c>
      <c r="C593" s="3"/>
      <c r="D593" s="6">
        <v>2025</v>
      </c>
      <c r="E593" s="6">
        <v>1</v>
      </c>
      <c r="F593" s="6">
        <v>25</v>
      </c>
      <c r="G593" s="6">
        <v>6</v>
      </c>
      <c r="H593" s="6">
        <v>4</v>
      </c>
      <c r="I593" s="6">
        <v>15</v>
      </c>
      <c r="J593" s="6">
        <v>14</v>
      </c>
      <c r="K593" s="9">
        <v>45682</v>
      </c>
    </row>
    <row r="594" spans="1:11" x14ac:dyDescent="0.25">
      <c r="A594" s="5">
        <v>45682.666666666664</v>
      </c>
      <c r="B594" s="3">
        <v>26</v>
      </c>
      <c r="C594" s="3"/>
      <c r="D594" s="6">
        <v>2025</v>
      </c>
      <c r="E594" s="6">
        <v>1</v>
      </c>
      <c r="F594" s="6">
        <v>25</v>
      </c>
      <c r="G594" s="6">
        <v>6</v>
      </c>
      <c r="H594" s="6">
        <v>4</v>
      </c>
      <c r="I594" s="6">
        <v>16</v>
      </c>
      <c r="J594" s="6">
        <v>26</v>
      </c>
      <c r="K594" s="9">
        <v>45682</v>
      </c>
    </row>
    <row r="595" spans="1:11" x14ac:dyDescent="0.25">
      <c r="A595" s="5">
        <v>45682.708333333336</v>
      </c>
      <c r="B595" s="3">
        <v>22</v>
      </c>
      <c r="C595" s="3"/>
      <c r="D595" s="6">
        <v>2025</v>
      </c>
      <c r="E595" s="6">
        <v>1</v>
      </c>
      <c r="F595" s="6">
        <v>25</v>
      </c>
      <c r="G595" s="6">
        <v>6</v>
      </c>
      <c r="H595" s="6">
        <v>4</v>
      </c>
      <c r="I595" s="6">
        <v>17</v>
      </c>
      <c r="J595" s="6">
        <v>22</v>
      </c>
      <c r="K595" s="9">
        <v>45682</v>
      </c>
    </row>
    <row r="596" spans="1:11" x14ac:dyDescent="0.25">
      <c r="A596" s="5">
        <v>45682.75</v>
      </c>
      <c r="B596" s="3">
        <v>31</v>
      </c>
      <c r="C596" s="3"/>
      <c r="D596" s="6">
        <v>2025</v>
      </c>
      <c r="E596" s="6">
        <v>1</v>
      </c>
      <c r="F596" s="6">
        <v>25</v>
      </c>
      <c r="G596" s="6">
        <v>6</v>
      </c>
      <c r="H596" s="6">
        <v>4</v>
      </c>
      <c r="I596" s="6">
        <v>18</v>
      </c>
      <c r="J596" s="6">
        <v>31</v>
      </c>
      <c r="K596" s="9">
        <v>45682</v>
      </c>
    </row>
    <row r="597" spans="1:11" x14ac:dyDescent="0.25">
      <c r="A597" s="5">
        <v>45682.791666666664</v>
      </c>
      <c r="B597" s="3">
        <v>29</v>
      </c>
      <c r="C597" s="3"/>
      <c r="D597" s="6">
        <v>2025</v>
      </c>
      <c r="E597" s="6">
        <v>1</v>
      </c>
      <c r="F597" s="6">
        <v>25</v>
      </c>
      <c r="G597" s="6">
        <v>6</v>
      </c>
      <c r="H597" s="6">
        <v>4</v>
      </c>
      <c r="I597" s="6">
        <v>19</v>
      </c>
      <c r="J597" s="6">
        <v>29</v>
      </c>
      <c r="K597" s="9">
        <v>45682</v>
      </c>
    </row>
    <row r="598" spans="1:11" x14ac:dyDescent="0.25">
      <c r="A598" s="5">
        <v>45682.833333333336</v>
      </c>
      <c r="B598" s="3">
        <v>63</v>
      </c>
      <c r="C598" s="3"/>
      <c r="D598" s="6">
        <v>2025</v>
      </c>
      <c r="E598" s="6">
        <v>1</v>
      </c>
      <c r="F598" s="6">
        <v>25</v>
      </c>
      <c r="G598" s="6">
        <v>6</v>
      </c>
      <c r="H598" s="6">
        <v>4</v>
      </c>
      <c r="I598" s="6">
        <v>20</v>
      </c>
      <c r="J598" s="6">
        <v>63</v>
      </c>
      <c r="K598" s="9">
        <v>45682</v>
      </c>
    </row>
    <row r="599" spans="1:11" x14ac:dyDescent="0.25">
      <c r="A599" s="5">
        <v>45682.875</v>
      </c>
      <c r="B599" s="3">
        <v>34</v>
      </c>
      <c r="C599" s="3"/>
      <c r="D599" s="6">
        <v>2025</v>
      </c>
      <c r="E599" s="6">
        <v>1</v>
      </c>
      <c r="F599" s="6">
        <v>25</v>
      </c>
      <c r="G599" s="6">
        <v>6</v>
      </c>
      <c r="H599" s="6">
        <v>4</v>
      </c>
      <c r="I599" s="6">
        <v>21</v>
      </c>
      <c r="J599" s="6">
        <v>34</v>
      </c>
      <c r="K599" s="9">
        <v>45682</v>
      </c>
    </row>
    <row r="600" spans="1:11" x14ac:dyDescent="0.25">
      <c r="A600" s="5">
        <v>45682.916666666664</v>
      </c>
      <c r="B600" s="3">
        <v>24</v>
      </c>
      <c r="C600" s="3"/>
      <c r="D600" s="6">
        <v>2025</v>
      </c>
      <c r="E600" s="6">
        <v>1</v>
      </c>
      <c r="F600" s="6">
        <v>25</v>
      </c>
      <c r="G600" s="6">
        <v>6</v>
      </c>
      <c r="H600" s="6">
        <v>4</v>
      </c>
      <c r="I600" s="6">
        <v>22</v>
      </c>
      <c r="J600" s="6">
        <v>24</v>
      </c>
      <c r="K600" s="9">
        <v>45682</v>
      </c>
    </row>
    <row r="601" spans="1:11" x14ac:dyDescent="0.25">
      <c r="A601" s="5">
        <v>45682.958333333336</v>
      </c>
      <c r="B601" s="3">
        <v>8</v>
      </c>
      <c r="C601" s="3"/>
      <c r="D601" s="6">
        <v>2025</v>
      </c>
      <c r="E601" s="6">
        <v>1</v>
      </c>
      <c r="F601" s="6">
        <v>25</v>
      </c>
      <c r="G601" s="6">
        <v>6</v>
      </c>
      <c r="H601" s="6">
        <v>4</v>
      </c>
      <c r="I601" s="6">
        <v>23</v>
      </c>
      <c r="J601" s="6">
        <v>8</v>
      </c>
      <c r="K601" s="9">
        <v>45682</v>
      </c>
    </row>
    <row r="602" spans="1:11" x14ac:dyDescent="0.25">
      <c r="A602" s="5">
        <v>45683</v>
      </c>
      <c r="B602" s="3">
        <v>2</v>
      </c>
      <c r="C602" s="3"/>
      <c r="D602" s="6">
        <v>2025</v>
      </c>
      <c r="E602" s="6">
        <v>1</v>
      </c>
      <c r="F602" s="6">
        <v>26</v>
      </c>
      <c r="G602" s="6">
        <v>7</v>
      </c>
      <c r="H602" s="6">
        <v>4</v>
      </c>
      <c r="I602" s="6">
        <v>0</v>
      </c>
      <c r="J602" s="6">
        <v>2</v>
      </c>
      <c r="K602" s="9">
        <v>45683</v>
      </c>
    </row>
    <row r="603" spans="1:11" x14ac:dyDescent="0.25">
      <c r="A603" s="5">
        <v>45683.041666666664</v>
      </c>
      <c r="B603" s="3">
        <v>1</v>
      </c>
      <c r="C603" s="3"/>
      <c r="D603" s="6">
        <v>2025</v>
      </c>
      <c r="E603" s="6">
        <v>1</v>
      </c>
      <c r="F603" s="6">
        <v>26</v>
      </c>
      <c r="G603" s="6">
        <v>7</v>
      </c>
      <c r="H603" s="6">
        <v>4</v>
      </c>
      <c r="I603" s="6">
        <v>1</v>
      </c>
      <c r="J603" s="6">
        <v>1</v>
      </c>
      <c r="K603" s="9">
        <v>45683</v>
      </c>
    </row>
    <row r="604" spans="1:11" x14ac:dyDescent="0.25">
      <c r="A604" s="5">
        <v>45683.083333333336</v>
      </c>
      <c r="B604" s="3">
        <v>1</v>
      </c>
      <c r="C604" s="3"/>
      <c r="D604" s="6">
        <v>2025</v>
      </c>
      <c r="E604" s="6">
        <v>1</v>
      </c>
      <c r="F604" s="6">
        <v>26</v>
      </c>
      <c r="G604" s="6">
        <v>7</v>
      </c>
      <c r="H604" s="6">
        <v>4</v>
      </c>
      <c r="I604" s="6">
        <v>2</v>
      </c>
      <c r="J604" s="6">
        <v>1</v>
      </c>
      <c r="K604" s="9">
        <v>45683</v>
      </c>
    </row>
    <row r="605" spans="1:11" x14ac:dyDescent="0.25">
      <c r="A605" s="5">
        <v>45683.125</v>
      </c>
      <c r="B605" s="3">
        <v>0</v>
      </c>
      <c r="C605" s="3"/>
      <c r="D605" s="6">
        <v>2025</v>
      </c>
      <c r="E605" s="6">
        <v>1</v>
      </c>
      <c r="F605" s="6">
        <v>26</v>
      </c>
      <c r="G605" s="6">
        <v>7</v>
      </c>
      <c r="H605" s="6">
        <v>4</v>
      </c>
      <c r="I605" s="6">
        <v>3</v>
      </c>
      <c r="J605" s="6">
        <v>0</v>
      </c>
      <c r="K605" s="9">
        <v>45683</v>
      </c>
    </row>
    <row r="606" spans="1:11" x14ac:dyDescent="0.25">
      <c r="A606" s="5">
        <v>45683.166666666664</v>
      </c>
      <c r="B606" s="3">
        <v>0</v>
      </c>
      <c r="C606" s="3"/>
      <c r="D606" s="6">
        <v>2025</v>
      </c>
      <c r="E606" s="6">
        <v>1</v>
      </c>
      <c r="F606" s="6">
        <v>26</v>
      </c>
      <c r="G606" s="6">
        <v>7</v>
      </c>
      <c r="H606" s="6">
        <v>4</v>
      </c>
      <c r="I606" s="6">
        <v>4</v>
      </c>
      <c r="J606" s="6">
        <v>0</v>
      </c>
      <c r="K606" s="9">
        <v>45683</v>
      </c>
    </row>
    <row r="607" spans="1:11" x14ac:dyDescent="0.25">
      <c r="A607" s="5">
        <v>45683.208333333336</v>
      </c>
      <c r="B607" s="3">
        <v>2</v>
      </c>
      <c r="C607" s="3"/>
      <c r="D607" s="6">
        <v>2025</v>
      </c>
      <c r="E607" s="6">
        <v>1</v>
      </c>
      <c r="F607" s="6">
        <v>26</v>
      </c>
      <c r="G607" s="6">
        <v>7</v>
      </c>
      <c r="H607" s="6">
        <v>4</v>
      </c>
      <c r="I607" s="6">
        <v>5</v>
      </c>
      <c r="J607" s="6">
        <v>2</v>
      </c>
      <c r="K607" s="9">
        <v>45683</v>
      </c>
    </row>
    <row r="608" spans="1:11" x14ac:dyDescent="0.25">
      <c r="A608" s="5">
        <v>45683.25</v>
      </c>
      <c r="B608" s="3">
        <v>1</v>
      </c>
      <c r="C608" s="3"/>
      <c r="D608" s="6">
        <v>2025</v>
      </c>
      <c r="E608" s="6">
        <v>1</v>
      </c>
      <c r="F608" s="6">
        <v>26</v>
      </c>
      <c r="G608" s="6">
        <v>7</v>
      </c>
      <c r="H608" s="6">
        <v>4</v>
      </c>
      <c r="I608" s="6">
        <v>6</v>
      </c>
      <c r="J608" s="6">
        <v>1</v>
      </c>
      <c r="K608" s="9">
        <v>45683</v>
      </c>
    </row>
    <row r="609" spans="1:11" x14ac:dyDescent="0.25">
      <c r="A609" s="5">
        <v>45683.291666666664</v>
      </c>
      <c r="B609" s="3">
        <v>1</v>
      </c>
      <c r="C609" s="3"/>
      <c r="D609" s="6">
        <v>2025</v>
      </c>
      <c r="E609" s="6">
        <v>1</v>
      </c>
      <c r="F609" s="6">
        <v>26</v>
      </c>
      <c r="G609" s="6">
        <v>7</v>
      </c>
      <c r="H609" s="6">
        <v>4</v>
      </c>
      <c r="I609" s="6">
        <v>7</v>
      </c>
      <c r="J609" s="6">
        <v>1</v>
      </c>
      <c r="K609" s="9">
        <v>45683</v>
      </c>
    </row>
    <row r="610" spans="1:11" x14ac:dyDescent="0.25">
      <c r="A610" s="5">
        <v>45683.333333333336</v>
      </c>
      <c r="B610" s="3">
        <v>5</v>
      </c>
      <c r="C610" s="3"/>
      <c r="D610" s="6">
        <v>2025</v>
      </c>
      <c r="E610" s="6">
        <v>1</v>
      </c>
      <c r="F610" s="6">
        <v>26</v>
      </c>
      <c r="G610" s="6">
        <v>7</v>
      </c>
      <c r="H610" s="6">
        <v>4</v>
      </c>
      <c r="I610" s="6">
        <v>8</v>
      </c>
      <c r="J610" s="6">
        <v>5</v>
      </c>
      <c r="K610" s="9">
        <v>45683</v>
      </c>
    </row>
    <row r="611" spans="1:11" x14ac:dyDescent="0.25">
      <c r="A611" s="5">
        <v>45683.375</v>
      </c>
      <c r="B611" s="3">
        <v>12</v>
      </c>
      <c r="C611" s="3"/>
      <c r="D611" s="6">
        <v>2025</v>
      </c>
      <c r="E611" s="6">
        <v>1</v>
      </c>
      <c r="F611" s="6">
        <v>26</v>
      </c>
      <c r="G611" s="6">
        <v>7</v>
      </c>
      <c r="H611" s="6">
        <v>4</v>
      </c>
      <c r="I611" s="6">
        <v>9</v>
      </c>
      <c r="J611" s="6">
        <v>12</v>
      </c>
      <c r="K611" s="9">
        <v>45683</v>
      </c>
    </row>
    <row r="612" spans="1:11" x14ac:dyDescent="0.25">
      <c r="A612" s="5">
        <v>45683.416666666664</v>
      </c>
      <c r="B612" s="3">
        <v>32</v>
      </c>
      <c r="C612" s="3"/>
      <c r="D612" s="6">
        <v>2025</v>
      </c>
      <c r="E612" s="6">
        <v>1</v>
      </c>
      <c r="F612" s="6">
        <v>26</v>
      </c>
      <c r="G612" s="6">
        <v>7</v>
      </c>
      <c r="H612" s="6">
        <v>4</v>
      </c>
      <c r="I612" s="6">
        <v>10</v>
      </c>
      <c r="J612" s="6">
        <v>32</v>
      </c>
      <c r="K612" s="9">
        <v>45683</v>
      </c>
    </row>
    <row r="613" spans="1:11" x14ac:dyDescent="0.25">
      <c r="A613" s="5">
        <v>45683.458333333336</v>
      </c>
      <c r="B613" s="3">
        <v>34</v>
      </c>
      <c r="C613" s="3"/>
      <c r="D613" s="6">
        <v>2025</v>
      </c>
      <c r="E613" s="6">
        <v>1</v>
      </c>
      <c r="F613" s="6">
        <v>26</v>
      </c>
      <c r="G613" s="6">
        <v>7</v>
      </c>
      <c r="H613" s="6">
        <v>4</v>
      </c>
      <c r="I613" s="6">
        <v>11</v>
      </c>
      <c r="J613" s="6">
        <v>34</v>
      </c>
      <c r="K613" s="9">
        <v>45683</v>
      </c>
    </row>
    <row r="614" spans="1:11" x14ac:dyDescent="0.25">
      <c r="A614" s="5">
        <v>45683.5</v>
      </c>
      <c r="B614" s="3">
        <v>42</v>
      </c>
      <c r="C614" s="3"/>
      <c r="D614" s="6">
        <v>2025</v>
      </c>
      <c r="E614" s="6">
        <v>1</v>
      </c>
      <c r="F614" s="6">
        <v>26</v>
      </c>
      <c r="G614" s="6">
        <v>7</v>
      </c>
      <c r="H614" s="6">
        <v>4</v>
      </c>
      <c r="I614" s="6">
        <v>12</v>
      </c>
      <c r="J614" s="6">
        <v>42</v>
      </c>
      <c r="K614" s="9">
        <v>45683</v>
      </c>
    </row>
    <row r="615" spans="1:11" x14ac:dyDescent="0.25">
      <c r="A615" s="5">
        <v>45683.541666666664</v>
      </c>
      <c r="B615" s="3">
        <v>40</v>
      </c>
      <c r="C615" s="3"/>
      <c r="D615" s="6">
        <v>2025</v>
      </c>
      <c r="E615" s="6">
        <v>1</v>
      </c>
      <c r="F615" s="6">
        <v>26</v>
      </c>
      <c r="G615" s="6">
        <v>7</v>
      </c>
      <c r="H615" s="6">
        <v>4</v>
      </c>
      <c r="I615" s="6">
        <v>13</v>
      </c>
      <c r="J615" s="6">
        <v>40</v>
      </c>
      <c r="K615" s="9">
        <v>45683</v>
      </c>
    </row>
    <row r="616" spans="1:11" x14ac:dyDescent="0.25">
      <c r="A616" s="5">
        <v>45683.583333333336</v>
      </c>
      <c r="B616" s="3">
        <v>73</v>
      </c>
      <c r="C616" s="3"/>
      <c r="D616" s="6">
        <v>2025</v>
      </c>
      <c r="E616" s="6">
        <v>1</v>
      </c>
      <c r="F616" s="6">
        <v>26</v>
      </c>
      <c r="G616" s="6">
        <v>7</v>
      </c>
      <c r="H616" s="6">
        <v>4</v>
      </c>
      <c r="I616" s="6">
        <v>14</v>
      </c>
      <c r="J616" s="6">
        <v>73</v>
      </c>
      <c r="K616" s="9">
        <v>45683</v>
      </c>
    </row>
    <row r="617" spans="1:11" x14ac:dyDescent="0.25">
      <c r="A617" s="5">
        <v>45683.625</v>
      </c>
      <c r="B617" s="3">
        <v>60</v>
      </c>
      <c r="C617" s="3"/>
      <c r="D617" s="6">
        <v>2025</v>
      </c>
      <c r="E617" s="6">
        <v>1</v>
      </c>
      <c r="F617" s="6">
        <v>26</v>
      </c>
      <c r="G617" s="6">
        <v>7</v>
      </c>
      <c r="H617" s="6">
        <v>4</v>
      </c>
      <c r="I617" s="6">
        <v>15</v>
      </c>
      <c r="J617" s="6">
        <v>60</v>
      </c>
      <c r="K617" s="9">
        <v>45683</v>
      </c>
    </row>
    <row r="618" spans="1:11" x14ac:dyDescent="0.25">
      <c r="A618" s="5">
        <v>45683.666666666664</v>
      </c>
      <c r="B618" s="3">
        <v>81</v>
      </c>
      <c r="C618" s="3"/>
      <c r="D618" s="6">
        <v>2025</v>
      </c>
      <c r="E618" s="6">
        <v>1</v>
      </c>
      <c r="F618" s="6">
        <v>26</v>
      </c>
      <c r="G618" s="6">
        <v>7</v>
      </c>
      <c r="H618" s="6">
        <v>4</v>
      </c>
      <c r="I618" s="6">
        <v>16</v>
      </c>
      <c r="J618" s="6">
        <v>81</v>
      </c>
      <c r="K618" s="9">
        <v>45683</v>
      </c>
    </row>
    <row r="619" spans="1:11" x14ac:dyDescent="0.25">
      <c r="A619" s="5">
        <v>45683.708333333336</v>
      </c>
      <c r="B619" s="3">
        <v>36</v>
      </c>
      <c r="C619" s="3"/>
      <c r="D619" s="6">
        <v>2025</v>
      </c>
      <c r="E619" s="6">
        <v>1</v>
      </c>
      <c r="F619" s="6">
        <v>26</v>
      </c>
      <c r="G619" s="6">
        <v>7</v>
      </c>
      <c r="H619" s="6">
        <v>4</v>
      </c>
      <c r="I619" s="6">
        <v>17</v>
      </c>
      <c r="J619" s="6">
        <v>36</v>
      </c>
      <c r="K619" s="9">
        <v>45683</v>
      </c>
    </row>
    <row r="620" spans="1:11" x14ac:dyDescent="0.25">
      <c r="A620" s="5">
        <v>45683.75</v>
      </c>
      <c r="B620" s="3">
        <v>41</v>
      </c>
      <c r="C620" s="3"/>
      <c r="D620" s="6">
        <v>2025</v>
      </c>
      <c r="E620" s="6">
        <v>1</v>
      </c>
      <c r="F620" s="6">
        <v>26</v>
      </c>
      <c r="G620" s="6">
        <v>7</v>
      </c>
      <c r="H620" s="6">
        <v>4</v>
      </c>
      <c r="I620" s="6">
        <v>18</v>
      </c>
      <c r="J620" s="6">
        <v>41</v>
      </c>
      <c r="K620" s="9">
        <v>45683</v>
      </c>
    </row>
    <row r="621" spans="1:11" x14ac:dyDescent="0.25">
      <c r="A621" s="5">
        <v>45683.791666666664</v>
      </c>
      <c r="B621" s="3">
        <v>44</v>
      </c>
      <c r="C621" s="3"/>
      <c r="D621" s="6">
        <v>2025</v>
      </c>
      <c r="E621" s="6">
        <v>1</v>
      </c>
      <c r="F621" s="6">
        <v>26</v>
      </c>
      <c r="G621" s="6">
        <v>7</v>
      </c>
      <c r="H621" s="6">
        <v>4</v>
      </c>
      <c r="I621" s="6">
        <v>19</v>
      </c>
      <c r="J621" s="6">
        <v>44</v>
      </c>
      <c r="K621" s="9">
        <v>45683</v>
      </c>
    </row>
    <row r="622" spans="1:11" x14ac:dyDescent="0.25">
      <c r="A622" s="5">
        <v>45683.833333333336</v>
      </c>
      <c r="B622" s="3">
        <v>28</v>
      </c>
      <c r="C622" s="3"/>
      <c r="D622" s="6">
        <v>2025</v>
      </c>
      <c r="E622" s="6">
        <v>1</v>
      </c>
      <c r="F622" s="6">
        <v>26</v>
      </c>
      <c r="G622" s="6">
        <v>7</v>
      </c>
      <c r="H622" s="6">
        <v>4</v>
      </c>
      <c r="I622" s="6">
        <v>20</v>
      </c>
      <c r="J622" s="6">
        <v>28</v>
      </c>
      <c r="K622" s="9">
        <v>45683</v>
      </c>
    </row>
    <row r="623" spans="1:11" x14ac:dyDescent="0.25">
      <c r="A623" s="5">
        <v>45683.875</v>
      </c>
      <c r="B623" s="3">
        <v>19</v>
      </c>
      <c r="C623" s="3"/>
      <c r="D623" s="6">
        <v>2025</v>
      </c>
      <c r="E623" s="6">
        <v>1</v>
      </c>
      <c r="F623" s="6">
        <v>26</v>
      </c>
      <c r="G623" s="6">
        <v>7</v>
      </c>
      <c r="H623" s="6">
        <v>4</v>
      </c>
      <c r="I623" s="6">
        <v>21</v>
      </c>
      <c r="J623" s="6">
        <v>19</v>
      </c>
      <c r="K623" s="9">
        <v>45683</v>
      </c>
    </row>
    <row r="624" spans="1:11" x14ac:dyDescent="0.25">
      <c r="A624" s="5">
        <v>45683.916666666664</v>
      </c>
      <c r="B624" s="3">
        <v>10</v>
      </c>
      <c r="C624" s="3"/>
      <c r="D624" s="6">
        <v>2025</v>
      </c>
      <c r="E624" s="6">
        <v>1</v>
      </c>
      <c r="F624" s="6">
        <v>26</v>
      </c>
      <c r="G624" s="6">
        <v>7</v>
      </c>
      <c r="H624" s="6">
        <v>4</v>
      </c>
      <c r="I624" s="6">
        <v>22</v>
      </c>
      <c r="J624" s="6">
        <v>10</v>
      </c>
      <c r="K624" s="9">
        <v>45683</v>
      </c>
    </row>
    <row r="625" spans="1:11" x14ac:dyDescent="0.25">
      <c r="A625" s="5">
        <v>45683.958333333336</v>
      </c>
      <c r="B625" s="3">
        <v>3</v>
      </c>
      <c r="C625" s="3"/>
      <c r="D625" s="6">
        <v>2025</v>
      </c>
      <c r="E625" s="6">
        <v>1</v>
      </c>
      <c r="F625" s="6">
        <v>26</v>
      </c>
      <c r="G625" s="6">
        <v>7</v>
      </c>
      <c r="H625" s="6">
        <v>4</v>
      </c>
      <c r="I625" s="6">
        <v>23</v>
      </c>
      <c r="J625" s="6">
        <v>3</v>
      </c>
      <c r="K625" s="9">
        <v>45683</v>
      </c>
    </row>
    <row r="626" spans="1:11" x14ac:dyDescent="0.25">
      <c r="A626" s="5">
        <v>45684</v>
      </c>
      <c r="B626" s="3">
        <v>0</v>
      </c>
      <c r="C626" s="3"/>
      <c r="D626" s="6">
        <v>2025</v>
      </c>
      <c r="E626" s="6">
        <v>1</v>
      </c>
      <c r="F626" s="6">
        <v>27</v>
      </c>
      <c r="G626" s="6">
        <v>1</v>
      </c>
      <c r="H626" s="6">
        <v>5</v>
      </c>
      <c r="I626" s="6">
        <v>0</v>
      </c>
      <c r="J626" s="6">
        <v>0</v>
      </c>
      <c r="K626" s="9">
        <v>45684</v>
      </c>
    </row>
    <row r="627" spans="1:11" x14ac:dyDescent="0.25">
      <c r="A627" s="5">
        <v>45684.041666666664</v>
      </c>
      <c r="B627" s="3">
        <v>0</v>
      </c>
      <c r="C627" s="3"/>
      <c r="D627" s="6">
        <v>2025</v>
      </c>
      <c r="E627" s="6">
        <v>1</v>
      </c>
      <c r="F627" s="6">
        <v>27</v>
      </c>
      <c r="G627" s="6">
        <v>1</v>
      </c>
      <c r="H627" s="6">
        <v>5</v>
      </c>
      <c r="I627" s="6">
        <v>1</v>
      </c>
      <c r="J627" s="6">
        <v>0</v>
      </c>
      <c r="K627" s="9">
        <v>45684</v>
      </c>
    </row>
    <row r="628" spans="1:11" x14ac:dyDescent="0.25">
      <c r="A628" s="5">
        <v>45684.083333333336</v>
      </c>
      <c r="B628" s="3">
        <v>1</v>
      </c>
      <c r="C628" s="3"/>
      <c r="D628" s="6">
        <v>2025</v>
      </c>
      <c r="E628" s="6">
        <v>1</v>
      </c>
      <c r="F628" s="6">
        <v>27</v>
      </c>
      <c r="G628" s="6">
        <v>1</v>
      </c>
      <c r="H628" s="6">
        <v>5</v>
      </c>
      <c r="I628" s="6">
        <v>2</v>
      </c>
      <c r="J628" s="6">
        <v>1</v>
      </c>
      <c r="K628" s="9">
        <v>45684</v>
      </c>
    </row>
    <row r="629" spans="1:11" x14ac:dyDescent="0.25">
      <c r="A629" s="5">
        <v>45684.125</v>
      </c>
      <c r="B629" s="3">
        <v>0</v>
      </c>
      <c r="C629" s="3"/>
      <c r="D629" s="6">
        <v>2025</v>
      </c>
      <c r="E629" s="6">
        <v>1</v>
      </c>
      <c r="F629" s="6">
        <v>27</v>
      </c>
      <c r="G629" s="6">
        <v>1</v>
      </c>
      <c r="H629" s="6">
        <v>5</v>
      </c>
      <c r="I629" s="6">
        <v>3</v>
      </c>
      <c r="J629" s="6">
        <v>0</v>
      </c>
      <c r="K629" s="9">
        <v>45684</v>
      </c>
    </row>
    <row r="630" spans="1:11" x14ac:dyDescent="0.25">
      <c r="A630" s="5">
        <v>45684.166666666664</v>
      </c>
      <c r="B630" s="3">
        <v>0</v>
      </c>
      <c r="C630" s="3"/>
      <c r="D630" s="6">
        <v>2025</v>
      </c>
      <c r="E630" s="6">
        <v>1</v>
      </c>
      <c r="F630" s="6">
        <v>27</v>
      </c>
      <c r="G630" s="6">
        <v>1</v>
      </c>
      <c r="H630" s="6">
        <v>5</v>
      </c>
      <c r="I630" s="6">
        <v>4</v>
      </c>
      <c r="J630" s="6">
        <v>0</v>
      </c>
      <c r="K630" s="9">
        <v>45684</v>
      </c>
    </row>
    <row r="631" spans="1:11" x14ac:dyDescent="0.25">
      <c r="A631" s="5">
        <v>45684.208333333336</v>
      </c>
      <c r="B631" s="3">
        <v>1</v>
      </c>
      <c r="C631" s="3"/>
      <c r="D631" s="6">
        <v>2025</v>
      </c>
      <c r="E631" s="6">
        <v>1</v>
      </c>
      <c r="F631" s="6">
        <v>27</v>
      </c>
      <c r="G631" s="6">
        <v>1</v>
      </c>
      <c r="H631" s="6">
        <v>5</v>
      </c>
      <c r="I631" s="6">
        <v>5</v>
      </c>
      <c r="J631" s="6">
        <v>1</v>
      </c>
      <c r="K631" s="9">
        <v>45684</v>
      </c>
    </row>
    <row r="632" spans="1:11" x14ac:dyDescent="0.25">
      <c r="A632" s="5">
        <v>45684.25</v>
      </c>
      <c r="B632" s="3">
        <v>0</v>
      </c>
      <c r="C632" s="3"/>
      <c r="D632" s="6">
        <v>2025</v>
      </c>
      <c r="E632" s="6">
        <v>1</v>
      </c>
      <c r="F632" s="6">
        <v>27</v>
      </c>
      <c r="G632" s="6">
        <v>1</v>
      </c>
      <c r="H632" s="6">
        <v>5</v>
      </c>
      <c r="I632" s="6">
        <v>6</v>
      </c>
      <c r="J632" s="6">
        <v>0</v>
      </c>
      <c r="K632" s="9">
        <v>45684</v>
      </c>
    </row>
    <row r="633" spans="1:11" x14ac:dyDescent="0.25">
      <c r="A633" s="5">
        <v>45684.291666666664</v>
      </c>
      <c r="B633" s="3">
        <v>4</v>
      </c>
      <c r="C633" s="3"/>
      <c r="D633" s="6">
        <v>2025</v>
      </c>
      <c r="E633" s="6">
        <v>1</v>
      </c>
      <c r="F633" s="6">
        <v>27</v>
      </c>
      <c r="G633" s="6">
        <v>1</v>
      </c>
      <c r="H633" s="6">
        <v>5</v>
      </c>
      <c r="I633" s="6">
        <v>7</v>
      </c>
      <c r="J633" s="6">
        <v>4</v>
      </c>
      <c r="K633" s="9">
        <v>45684</v>
      </c>
    </row>
    <row r="634" spans="1:11" x14ac:dyDescent="0.25">
      <c r="A634" s="5">
        <v>45684.333333333336</v>
      </c>
      <c r="B634" s="3">
        <v>2</v>
      </c>
      <c r="C634" s="3"/>
      <c r="D634" s="6">
        <v>2025</v>
      </c>
      <c r="E634" s="6">
        <v>1</v>
      </c>
      <c r="F634" s="6">
        <v>27</v>
      </c>
      <c r="G634" s="6">
        <v>1</v>
      </c>
      <c r="H634" s="6">
        <v>5</v>
      </c>
      <c r="I634" s="6">
        <v>8</v>
      </c>
      <c r="J634" s="6">
        <v>2</v>
      </c>
      <c r="K634" s="9">
        <v>45684</v>
      </c>
    </row>
    <row r="635" spans="1:11" x14ac:dyDescent="0.25">
      <c r="A635" s="5">
        <v>45684.375</v>
      </c>
      <c r="B635" s="3">
        <v>4</v>
      </c>
      <c r="C635" s="3"/>
      <c r="D635" s="6">
        <v>2025</v>
      </c>
      <c r="E635" s="6">
        <v>1</v>
      </c>
      <c r="F635" s="6">
        <v>27</v>
      </c>
      <c r="G635" s="6">
        <v>1</v>
      </c>
      <c r="H635" s="6">
        <v>5</v>
      </c>
      <c r="I635" s="6">
        <v>9</v>
      </c>
      <c r="J635" s="6">
        <v>4</v>
      </c>
      <c r="K635" s="9">
        <v>45684</v>
      </c>
    </row>
    <row r="636" spans="1:11" x14ac:dyDescent="0.25">
      <c r="A636" s="5">
        <v>45684.416666666664</v>
      </c>
      <c r="B636" s="3">
        <v>12</v>
      </c>
      <c r="C636" s="3"/>
      <c r="D636" s="6">
        <v>2025</v>
      </c>
      <c r="E636" s="6">
        <v>1</v>
      </c>
      <c r="F636" s="6">
        <v>27</v>
      </c>
      <c r="G636" s="6">
        <v>1</v>
      </c>
      <c r="H636" s="6">
        <v>5</v>
      </c>
      <c r="I636" s="6">
        <v>10</v>
      </c>
      <c r="J636" s="6">
        <v>12</v>
      </c>
      <c r="K636" s="9">
        <v>45684</v>
      </c>
    </row>
    <row r="637" spans="1:11" x14ac:dyDescent="0.25">
      <c r="A637" s="5">
        <v>45684.458333333336</v>
      </c>
      <c r="B637" s="3">
        <v>16</v>
      </c>
      <c r="C637" s="3"/>
      <c r="D637" s="6">
        <v>2025</v>
      </c>
      <c r="E637" s="6">
        <v>1</v>
      </c>
      <c r="F637" s="6">
        <v>27</v>
      </c>
      <c r="G637" s="6">
        <v>1</v>
      </c>
      <c r="H637" s="6">
        <v>5</v>
      </c>
      <c r="I637" s="6">
        <v>11</v>
      </c>
      <c r="J637" s="6">
        <v>16</v>
      </c>
      <c r="K637" s="9">
        <v>45684</v>
      </c>
    </row>
    <row r="638" spans="1:11" x14ac:dyDescent="0.25">
      <c r="A638" s="5">
        <v>45684.5</v>
      </c>
      <c r="B638" s="3">
        <v>12</v>
      </c>
      <c r="C638" s="3"/>
      <c r="D638" s="6">
        <v>2025</v>
      </c>
      <c r="E638" s="6">
        <v>1</v>
      </c>
      <c r="F638" s="6">
        <v>27</v>
      </c>
      <c r="G638" s="6">
        <v>1</v>
      </c>
      <c r="H638" s="6">
        <v>5</v>
      </c>
      <c r="I638" s="6">
        <v>12</v>
      </c>
      <c r="J638" s="6">
        <v>12</v>
      </c>
      <c r="K638" s="9">
        <v>45684</v>
      </c>
    </row>
    <row r="639" spans="1:11" x14ac:dyDescent="0.25">
      <c r="A639" s="5">
        <v>45684.541666666664</v>
      </c>
      <c r="B639" s="3">
        <v>19</v>
      </c>
      <c r="C639" s="3"/>
      <c r="D639" s="6">
        <v>2025</v>
      </c>
      <c r="E639" s="6">
        <v>1</v>
      </c>
      <c r="F639" s="6">
        <v>27</v>
      </c>
      <c r="G639" s="6">
        <v>1</v>
      </c>
      <c r="H639" s="6">
        <v>5</v>
      </c>
      <c r="I639" s="6">
        <v>13</v>
      </c>
      <c r="J639" s="6">
        <v>19</v>
      </c>
      <c r="K639" s="9">
        <v>45684</v>
      </c>
    </row>
    <row r="640" spans="1:11" x14ac:dyDescent="0.25">
      <c r="A640" s="5">
        <v>45684.583333333336</v>
      </c>
      <c r="B640" s="3">
        <v>24</v>
      </c>
      <c r="C640" s="3"/>
      <c r="D640" s="6">
        <v>2025</v>
      </c>
      <c r="E640" s="6">
        <v>1</v>
      </c>
      <c r="F640" s="6">
        <v>27</v>
      </c>
      <c r="G640" s="6">
        <v>1</v>
      </c>
      <c r="H640" s="6">
        <v>5</v>
      </c>
      <c r="I640" s="6">
        <v>14</v>
      </c>
      <c r="J640" s="6">
        <v>24</v>
      </c>
      <c r="K640" s="9">
        <v>45684</v>
      </c>
    </row>
    <row r="641" spans="1:11" x14ac:dyDescent="0.25">
      <c r="A641" s="5">
        <v>45684.625</v>
      </c>
      <c r="B641" s="3">
        <v>30</v>
      </c>
      <c r="C641" s="3"/>
      <c r="D641" s="6">
        <v>2025</v>
      </c>
      <c r="E641" s="6">
        <v>1</v>
      </c>
      <c r="F641" s="6">
        <v>27</v>
      </c>
      <c r="G641" s="6">
        <v>1</v>
      </c>
      <c r="H641" s="6">
        <v>5</v>
      </c>
      <c r="I641" s="6">
        <v>15</v>
      </c>
      <c r="J641" s="6">
        <v>30</v>
      </c>
      <c r="K641" s="9">
        <v>45684</v>
      </c>
    </row>
    <row r="642" spans="1:11" x14ac:dyDescent="0.25">
      <c r="A642" s="5">
        <v>45684.666666666664</v>
      </c>
      <c r="B642" s="3">
        <v>57</v>
      </c>
      <c r="C642" s="3"/>
      <c r="D642" s="6">
        <v>2025</v>
      </c>
      <c r="E642" s="6">
        <v>1</v>
      </c>
      <c r="F642" s="6">
        <v>27</v>
      </c>
      <c r="G642" s="6">
        <v>1</v>
      </c>
      <c r="H642" s="6">
        <v>5</v>
      </c>
      <c r="I642" s="6">
        <v>16</v>
      </c>
      <c r="J642" s="6">
        <v>57</v>
      </c>
      <c r="K642" s="9">
        <v>45684</v>
      </c>
    </row>
    <row r="643" spans="1:11" x14ac:dyDescent="0.25">
      <c r="A643" s="5">
        <v>45684.708333333336</v>
      </c>
      <c r="B643" s="3">
        <v>31</v>
      </c>
      <c r="C643" s="3"/>
      <c r="D643" s="6">
        <v>2025</v>
      </c>
      <c r="E643" s="6">
        <v>1</v>
      </c>
      <c r="F643" s="6">
        <v>27</v>
      </c>
      <c r="G643" s="6">
        <v>1</v>
      </c>
      <c r="H643" s="6">
        <v>5</v>
      </c>
      <c r="I643" s="6">
        <v>17</v>
      </c>
      <c r="J643" s="6">
        <v>31</v>
      </c>
      <c r="K643" s="9">
        <v>45684</v>
      </c>
    </row>
    <row r="644" spans="1:11" x14ac:dyDescent="0.25">
      <c r="A644" s="5">
        <v>45684.75</v>
      </c>
      <c r="B644" s="3">
        <v>74</v>
      </c>
      <c r="C644" s="3"/>
      <c r="D644" s="6">
        <v>2025</v>
      </c>
      <c r="E644" s="6">
        <v>1</v>
      </c>
      <c r="F644" s="6">
        <v>27</v>
      </c>
      <c r="G644" s="6">
        <v>1</v>
      </c>
      <c r="H644" s="6">
        <v>5</v>
      </c>
      <c r="I644" s="6">
        <v>18</v>
      </c>
      <c r="J644" s="6">
        <v>74</v>
      </c>
      <c r="K644" s="9">
        <v>45684</v>
      </c>
    </row>
    <row r="645" spans="1:11" x14ac:dyDescent="0.25">
      <c r="A645" s="5">
        <v>45684.791666666664</v>
      </c>
      <c r="B645" s="3">
        <v>20</v>
      </c>
      <c r="C645" s="3"/>
      <c r="D645" s="6">
        <v>2025</v>
      </c>
      <c r="E645" s="6">
        <v>1</v>
      </c>
      <c r="F645" s="6">
        <v>27</v>
      </c>
      <c r="G645" s="6">
        <v>1</v>
      </c>
      <c r="H645" s="6">
        <v>5</v>
      </c>
      <c r="I645" s="6">
        <v>19</v>
      </c>
      <c r="J645" s="6">
        <v>20</v>
      </c>
      <c r="K645" s="9">
        <v>45684</v>
      </c>
    </row>
    <row r="646" spans="1:11" x14ac:dyDescent="0.25">
      <c r="A646" s="5">
        <v>45684.833333333336</v>
      </c>
      <c r="B646" s="3">
        <v>13</v>
      </c>
      <c r="C646" s="3"/>
      <c r="D646" s="6">
        <v>2025</v>
      </c>
      <c r="E646" s="6">
        <v>1</v>
      </c>
      <c r="F646" s="6">
        <v>27</v>
      </c>
      <c r="G646" s="6">
        <v>1</v>
      </c>
      <c r="H646" s="6">
        <v>5</v>
      </c>
      <c r="I646" s="6">
        <v>20</v>
      </c>
      <c r="J646" s="6">
        <v>13</v>
      </c>
      <c r="K646" s="9">
        <v>45684</v>
      </c>
    </row>
    <row r="647" spans="1:11" x14ac:dyDescent="0.25">
      <c r="A647" s="5">
        <v>45684.875</v>
      </c>
      <c r="B647" s="3">
        <v>23</v>
      </c>
      <c r="C647" s="3"/>
      <c r="D647" s="6">
        <v>2025</v>
      </c>
      <c r="E647" s="6">
        <v>1</v>
      </c>
      <c r="F647" s="6">
        <v>27</v>
      </c>
      <c r="G647" s="6">
        <v>1</v>
      </c>
      <c r="H647" s="6">
        <v>5</v>
      </c>
      <c r="I647" s="6">
        <v>21</v>
      </c>
      <c r="J647" s="6">
        <v>23</v>
      </c>
      <c r="K647" s="9">
        <v>45684</v>
      </c>
    </row>
    <row r="648" spans="1:11" x14ac:dyDescent="0.25">
      <c r="A648" s="5">
        <v>45684.916666666664</v>
      </c>
      <c r="B648" s="3">
        <v>10</v>
      </c>
      <c r="C648" s="3"/>
      <c r="D648" s="6">
        <v>2025</v>
      </c>
      <c r="E648" s="6">
        <v>1</v>
      </c>
      <c r="F648" s="6">
        <v>27</v>
      </c>
      <c r="G648" s="6">
        <v>1</v>
      </c>
      <c r="H648" s="6">
        <v>5</v>
      </c>
      <c r="I648" s="6">
        <v>22</v>
      </c>
      <c r="J648" s="6">
        <v>10</v>
      </c>
      <c r="K648" s="9">
        <v>45684</v>
      </c>
    </row>
    <row r="649" spans="1:11" x14ac:dyDescent="0.25">
      <c r="A649" s="5">
        <v>45684.958333333336</v>
      </c>
      <c r="B649" s="3">
        <v>0</v>
      </c>
      <c r="C649" s="3"/>
      <c r="D649" s="6">
        <v>2025</v>
      </c>
      <c r="E649" s="6">
        <v>1</v>
      </c>
      <c r="F649" s="6">
        <v>27</v>
      </c>
      <c r="G649" s="6">
        <v>1</v>
      </c>
      <c r="H649" s="6">
        <v>5</v>
      </c>
      <c r="I649" s="6">
        <v>23</v>
      </c>
      <c r="J649" s="6">
        <v>0</v>
      </c>
      <c r="K649" s="9">
        <v>45684</v>
      </c>
    </row>
    <row r="650" spans="1:11" x14ac:dyDescent="0.25">
      <c r="A650" s="5">
        <v>45685</v>
      </c>
      <c r="B650" s="3">
        <v>0</v>
      </c>
      <c r="C650" s="3"/>
      <c r="D650" s="6">
        <v>2025</v>
      </c>
      <c r="E650" s="6">
        <v>1</v>
      </c>
      <c r="F650" s="6">
        <v>28</v>
      </c>
      <c r="G650" s="6">
        <v>2</v>
      </c>
      <c r="H650" s="6">
        <v>5</v>
      </c>
      <c r="I650" s="6">
        <v>0</v>
      </c>
      <c r="J650" s="6">
        <v>0</v>
      </c>
      <c r="K650" s="9">
        <v>45685</v>
      </c>
    </row>
    <row r="651" spans="1:11" x14ac:dyDescent="0.25">
      <c r="A651" s="5">
        <v>45685.041666666664</v>
      </c>
      <c r="B651" s="3">
        <v>1</v>
      </c>
      <c r="C651" s="3"/>
      <c r="D651" s="6">
        <v>2025</v>
      </c>
      <c r="E651" s="6">
        <v>1</v>
      </c>
      <c r="F651" s="6">
        <v>28</v>
      </c>
      <c r="G651" s="6">
        <v>2</v>
      </c>
      <c r="H651" s="6">
        <v>5</v>
      </c>
      <c r="I651" s="6">
        <v>1</v>
      </c>
      <c r="J651" s="6">
        <v>1</v>
      </c>
      <c r="K651" s="9">
        <v>45685</v>
      </c>
    </row>
    <row r="652" spans="1:11" x14ac:dyDescent="0.25">
      <c r="A652" s="5">
        <v>45685.083333333336</v>
      </c>
      <c r="B652" s="3">
        <v>3</v>
      </c>
      <c r="C652" s="3"/>
      <c r="D652" s="6">
        <v>2025</v>
      </c>
      <c r="E652" s="6">
        <v>1</v>
      </c>
      <c r="F652" s="6">
        <v>28</v>
      </c>
      <c r="G652" s="6">
        <v>2</v>
      </c>
      <c r="H652" s="6">
        <v>5</v>
      </c>
      <c r="I652" s="6">
        <v>2</v>
      </c>
      <c r="J652" s="6">
        <v>3</v>
      </c>
      <c r="K652" s="9">
        <v>45685</v>
      </c>
    </row>
    <row r="653" spans="1:11" x14ac:dyDescent="0.25">
      <c r="A653" s="5">
        <v>45685.125</v>
      </c>
      <c r="B653" s="3">
        <v>0</v>
      </c>
      <c r="C653" s="3"/>
      <c r="D653" s="6">
        <v>2025</v>
      </c>
      <c r="E653" s="6">
        <v>1</v>
      </c>
      <c r="F653" s="6">
        <v>28</v>
      </c>
      <c r="G653" s="6">
        <v>2</v>
      </c>
      <c r="H653" s="6">
        <v>5</v>
      </c>
      <c r="I653" s="6">
        <v>3</v>
      </c>
      <c r="J653" s="6">
        <v>0</v>
      </c>
      <c r="K653" s="9">
        <v>45685</v>
      </c>
    </row>
    <row r="654" spans="1:11" x14ac:dyDescent="0.25">
      <c r="A654" s="5">
        <v>45685.166666666664</v>
      </c>
      <c r="B654" s="3">
        <v>2</v>
      </c>
      <c r="C654" s="3"/>
      <c r="D654" s="6">
        <v>2025</v>
      </c>
      <c r="E654" s="6">
        <v>1</v>
      </c>
      <c r="F654" s="6">
        <v>28</v>
      </c>
      <c r="G654" s="6">
        <v>2</v>
      </c>
      <c r="H654" s="6">
        <v>5</v>
      </c>
      <c r="I654" s="6">
        <v>4</v>
      </c>
      <c r="J654" s="6">
        <v>2</v>
      </c>
      <c r="K654" s="9">
        <v>45685</v>
      </c>
    </row>
    <row r="655" spans="1:11" x14ac:dyDescent="0.25">
      <c r="A655" s="5">
        <v>45685.208333333336</v>
      </c>
      <c r="B655" s="3">
        <v>0</v>
      </c>
      <c r="C655" s="3"/>
      <c r="D655" s="6">
        <v>2025</v>
      </c>
      <c r="E655" s="6">
        <v>1</v>
      </c>
      <c r="F655" s="6">
        <v>28</v>
      </c>
      <c r="G655" s="6">
        <v>2</v>
      </c>
      <c r="H655" s="6">
        <v>5</v>
      </c>
      <c r="I655" s="6">
        <v>5</v>
      </c>
      <c r="J655" s="6">
        <v>0</v>
      </c>
      <c r="K655" s="9">
        <v>45685</v>
      </c>
    </row>
    <row r="656" spans="1:11" x14ac:dyDescent="0.25">
      <c r="A656" s="5">
        <v>45685.25</v>
      </c>
      <c r="B656" s="3">
        <v>5</v>
      </c>
      <c r="C656" s="3"/>
      <c r="D656" s="6">
        <v>2025</v>
      </c>
      <c r="E656" s="6">
        <v>1</v>
      </c>
      <c r="F656" s="6">
        <v>28</v>
      </c>
      <c r="G656" s="6">
        <v>2</v>
      </c>
      <c r="H656" s="6">
        <v>5</v>
      </c>
      <c r="I656" s="6">
        <v>6</v>
      </c>
      <c r="J656" s="6">
        <v>5</v>
      </c>
      <c r="K656" s="9">
        <v>45685</v>
      </c>
    </row>
    <row r="657" spans="1:11" x14ac:dyDescent="0.25">
      <c r="A657" s="5">
        <v>45685.291666666664</v>
      </c>
      <c r="B657" s="3">
        <v>6</v>
      </c>
      <c r="C657" s="3"/>
      <c r="D657" s="6">
        <v>2025</v>
      </c>
      <c r="E657" s="6">
        <v>1</v>
      </c>
      <c r="F657" s="6">
        <v>28</v>
      </c>
      <c r="G657" s="6">
        <v>2</v>
      </c>
      <c r="H657" s="6">
        <v>5</v>
      </c>
      <c r="I657" s="6">
        <v>7</v>
      </c>
      <c r="J657" s="6">
        <v>6</v>
      </c>
      <c r="K657" s="9">
        <v>45685</v>
      </c>
    </row>
    <row r="658" spans="1:11" x14ac:dyDescent="0.25">
      <c r="A658" s="5">
        <v>45685.333333333336</v>
      </c>
      <c r="B658" s="3">
        <v>8</v>
      </c>
      <c r="C658" s="3"/>
      <c r="D658" s="6">
        <v>2025</v>
      </c>
      <c r="E658" s="6">
        <v>1</v>
      </c>
      <c r="F658" s="6">
        <v>28</v>
      </c>
      <c r="G658" s="6">
        <v>2</v>
      </c>
      <c r="H658" s="6">
        <v>5</v>
      </c>
      <c r="I658" s="6">
        <v>8</v>
      </c>
      <c r="J658" s="6">
        <v>8</v>
      </c>
      <c r="K658" s="9">
        <v>45685</v>
      </c>
    </row>
    <row r="659" spans="1:11" x14ac:dyDescent="0.25">
      <c r="A659" s="5">
        <v>45685.375</v>
      </c>
      <c r="B659" s="3">
        <v>1</v>
      </c>
      <c r="C659" s="3"/>
      <c r="D659" s="6">
        <v>2025</v>
      </c>
      <c r="E659" s="6">
        <v>1</v>
      </c>
      <c r="F659" s="6">
        <v>28</v>
      </c>
      <c r="G659" s="6">
        <v>2</v>
      </c>
      <c r="H659" s="6">
        <v>5</v>
      </c>
      <c r="I659" s="6">
        <v>9</v>
      </c>
      <c r="J659" s="6">
        <v>1</v>
      </c>
      <c r="K659" s="9">
        <v>45685</v>
      </c>
    </row>
    <row r="660" spans="1:11" x14ac:dyDescent="0.25">
      <c r="A660" s="5">
        <v>45685.416666666664</v>
      </c>
      <c r="B660" s="3">
        <v>11</v>
      </c>
      <c r="C660" s="3"/>
      <c r="D660" s="6">
        <v>2025</v>
      </c>
      <c r="E660" s="6">
        <v>1</v>
      </c>
      <c r="F660" s="6">
        <v>28</v>
      </c>
      <c r="G660" s="6">
        <v>2</v>
      </c>
      <c r="H660" s="6">
        <v>5</v>
      </c>
      <c r="I660" s="6">
        <v>10</v>
      </c>
      <c r="J660" s="6">
        <v>11</v>
      </c>
      <c r="K660" s="9">
        <v>45685</v>
      </c>
    </row>
    <row r="661" spans="1:11" x14ac:dyDescent="0.25">
      <c r="A661" s="5">
        <v>45685.458333333336</v>
      </c>
      <c r="B661" s="3">
        <v>13</v>
      </c>
      <c r="C661" s="3"/>
      <c r="D661" s="6">
        <v>2025</v>
      </c>
      <c r="E661" s="6">
        <v>1</v>
      </c>
      <c r="F661" s="6">
        <v>28</v>
      </c>
      <c r="G661" s="6">
        <v>2</v>
      </c>
      <c r="H661" s="6">
        <v>5</v>
      </c>
      <c r="I661" s="6">
        <v>11</v>
      </c>
      <c r="J661" s="6">
        <v>13</v>
      </c>
      <c r="K661" s="9">
        <v>45685</v>
      </c>
    </row>
    <row r="662" spans="1:11" x14ac:dyDescent="0.25">
      <c r="A662" s="5">
        <v>45685.5</v>
      </c>
      <c r="B662" s="3">
        <v>9</v>
      </c>
      <c r="C662" s="3"/>
      <c r="D662" s="6">
        <v>2025</v>
      </c>
      <c r="E662" s="6">
        <v>1</v>
      </c>
      <c r="F662" s="6">
        <v>28</v>
      </c>
      <c r="G662" s="6">
        <v>2</v>
      </c>
      <c r="H662" s="6">
        <v>5</v>
      </c>
      <c r="I662" s="6">
        <v>12</v>
      </c>
      <c r="J662" s="6">
        <v>9</v>
      </c>
      <c r="K662" s="9">
        <v>45685</v>
      </c>
    </row>
    <row r="663" spans="1:11" x14ac:dyDescent="0.25">
      <c r="A663" s="5">
        <v>45685.541666666664</v>
      </c>
      <c r="B663" s="3">
        <v>21</v>
      </c>
      <c r="C663" s="3"/>
      <c r="D663" s="6">
        <v>2025</v>
      </c>
      <c r="E663" s="6">
        <v>1</v>
      </c>
      <c r="F663" s="6">
        <v>28</v>
      </c>
      <c r="G663" s="6">
        <v>2</v>
      </c>
      <c r="H663" s="6">
        <v>5</v>
      </c>
      <c r="I663" s="6">
        <v>13</v>
      </c>
      <c r="J663" s="6">
        <v>21</v>
      </c>
      <c r="K663" s="9">
        <v>45685</v>
      </c>
    </row>
    <row r="664" spans="1:11" x14ac:dyDescent="0.25">
      <c r="A664" s="5">
        <v>45685.583333333336</v>
      </c>
      <c r="B664" s="3">
        <v>11</v>
      </c>
      <c r="C664" s="3"/>
      <c r="D664" s="6">
        <v>2025</v>
      </c>
      <c r="E664" s="6">
        <v>1</v>
      </c>
      <c r="F664" s="6">
        <v>28</v>
      </c>
      <c r="G664" s="6">
        <v>2</v>
      </c>
      <c r="H664" s="6">
        <v>5</v>
      </c>
      <c r="I664" s="6">
        <v>14</v>
      </c>
      <c r="J664" s="6">
        <v>11</v>
      </c>
      <c r="K664" s="9">
        <v>45685</v>
      </c>
    </row>
    <row r="665" spans="1:11" x14ac:dyDescent="0.25">
      <c r="A665" s="5">
        <v>45685.625</v>
      </c>
      <c r="B665" s="3">
        <v>38</v>
      </c>
      <c r="C665" s="3"/>
      <c r="D665" s="6">
        <v>2025</v>
      </c>
      <c r="E665" s="6">
        <v>1</v>
      </c>
      <c r="F665" s="6">
        <v>28</v>
      </c>
      <c r="G665" s="6">
        <v>2</v>
      </c>
      <c r="H665" s="6">
        <v>5</v>
      </c>
      <c r="I665" s="6">
        <v>15</v>
      </c>
      <c r="J665" s="6">
        <v>38</v>
      </c>
      <c r="K665" s="9">
        <v>45685</v>
      </c>
    </row>
    <row r="666" spans="1:11" x14ac:dyDescent="0.25">
      <c r="A666" s="5">
        <v>45685.666666666664</v>
      </c>
      <c r="B666" s="3">
        <v>25</v>
      </c>
      <c r="C666" s="3"/>
      <c r="D666" s="6">
        <v>2025</v>
      </c>
      <c r="E666" s="6">
        <v>1</v>
      </c>
      <c r="F666" s="6">
        <v>28</v>
      </c>
      <c r="G666" s="6">
        <v>2</v>
      </c>
      <c r="H666" s="6">
        <v>5</v>
      </c>
      <c r="I666" s="6">
        <v>16</v>
      </c>
      <c r="J666" s="6">
        <v>25</v>
      </c>
      <c r="K666" s="9">
        <v>45685</v>
      </c>
    </row>
    <row r="667" spans="1:11" x14ac:dyDescent="0.25">
      <c r="A667" s="5">
        <v>45685.708333333336</v>
      </c>
      <c r="B667" s="3">
        <v>23</v>
      </c>
      <c r="C667" s="3"/>
      <c r="D667" s="6">
        <v>2025</v>
      </c>
      <c r="E667" s="6">
        <v>1</v>
      </c>
      <c r="F667" s="6">
        <v>28</v>
      </c>
      <c r="G667" s="6">
        <v>2</v>
      </c>
      <c r="H667" s="6">
        <v>5</v>
      </c>
      <c r="I667" s="6">
        <v>17</v>
      </c>
      <c r="J667" s="6">
        <v>23</v>
      </c>
      <c r="K667" s="9">
        <v>45685</v>
      </c>
    </row>
    <row r="668" spans="1:11" x14ac:dyDescent="0.25">
      <c r="A668" s="5">
        <v>45685.75</v>
      </c>
      <c r="B668" s="3">
        <v>33</v>
      </c>
      <c r="C668" s="3"/>
      <c r="D668" s="6">
        <v>2025</v>
      </c>
      <c r="E668" s="6">
        <v>1</v>
      </c>
      <c r="F668" s="6">
        <v>28</v>
      </c>
      <c r="G668" s="6">
        <v>2</v>
      </c>
      <c r="H668" s="6">
        <v>5</v>
      </c>
      <c r="I668" s="6">
        <v>18</v>
      </c>
      <c r="J668" s="6">
        <v>33</v>
      </c>
      <c r="K668" s="9">
        <v>45685</v>
      </c>
    </row>
    <row r="669" spans="1:11" x14ac:dyDescent="0.25">
      <c r="A669" s="5">
        <v>45685.791666666664</v>
      </c>
      <c r="B669" s="3">
        <v>36</v>
      </c>
      <c r="C669" s="3"/>
      <c r="D669" s="6">
        <v>2025</v>
      </c>
      <c r="E669" s="6">
        <v>1</v>
      </c>
      <c r="F669" s="6">
        <v>28</v>
      </c>
      <c r="G669" s="6">
        <v>2</v>
      </c>
      <c r="H669" s="6">
        <v>5</v>
      </c>
      <c r="I669" s="6">
        <v>19</v>
      </c>
      <c r="J669" s="6">
        <v>36</v>
      </c>
      <c r="K669" s="9">
        <v>45685</v>
      </c>
    </row>
    <row r="670" spans="1:11" x14ac:dyDescent="0.25">
      <c r="A670" s="5">
        <v>45685.833333333336</v>
      </c>
      <c r="B670" s="3">
        <v>7</v>
      </c>
      <c r="C670" s="3"/>
      <c r="D670" s="6">
        <v>2025</v>
      </c>
      <c r="E670" s="6">
        <v>1</v>
      </c>
      <c r="F670" s="6">
        <v>28</v>
      </c>
      <c r="G670" s="6">
        <v>2</v>
      </c>
      <c r="H670" s="6">
        <v>5</v>
      </c>
      <c r="I670" s="6">
        <v>20</v>
      </c>
      <c r="J670" s="6">
        <v>7</v>
      </c>
      <c r="K670" s="9">
        <v>45685</v>
      </c>
    </row>
    <row r="671" spans="1:11" x14ac:dyDescent="0.25">
      <c r="A671" s="5">
        <v>45685.875</v>
      </c>
      <c r="B671" s="3">
        <v>8</v>
      </c>
      <c r="C671" s="3"/>
      <c r="D671" s="6">
        <v>2025</v>
      </c>
      <c r="E671" s="6">
        <v>1</v>
      </c>
      <c r="F671" s="6">
        <v>28</v>
      </c>
      <c r="G671" s="6">
        <v>2</v>
      </c>
      <c r="H671" s="6">
        <v>5</v>
      </c>
      <c r="I671" s="6">
        <v>21</v>
      </c>
      <c r="J671" s="6">
        <v>8</v>
      </c>
      <c r="K671" s="9">
        <v>45685</v>
      </c>
    </row>
    <row r="672" spans="1:11" x14ac:dyDescent="0.25">
      <c r="A672" s="5">
        <v>45685.916666666664</v>
      </c>
      <c r="B672" s="3">
        <v>3</v>
      </c>
      <c r="C672" s="3"/>
      <c r="D672" s="6">
        <v>2025</v>
      </c>
      <c r="E672" s="6">
        <v>1</v>
      </c>
      <c r="F672" s="6">
        <v>28</v>
      </c>
      <c r="G672" s="6">
        <v>2</v>
      </c>
      <c r="H672" s="6">
        <v>5</v>
      </c>
      <c r="I672" s="6">
        <v>22</v>
      </c>
      <c r="J672" s="6">
        <v>3</v>
      </c>
      <c r="K672" s="9">
        <v>45685</v>
      </c>
    </row>
    <row r="673" spans="1:11" x14ac:dyDescent="0.25">
      <c r="A673" s="5">
        <v>45685.958333333336</v>
      </c>
      <c r="B673" s="3">
        <v>3</v>
      </c>
      <c r="C673" s="3"/>
      <c r="D673" s="6">
        <v>2025</v>
      </c>
      <c r="E673" s="6">
        <v>1</v>
      </c>
      <c r="F673" s="6">
        <v>28</v>
      </c>
      <c r="G673" s="6">
        <v>2</v>
      </c>
      <c r="H673" s="6">
        <v>5</v>
      </c>
      <c r="I673" s="6">
        <v>23</v>
      </c>
      <c r="J673" s="6">
        <v>3</v>
      </c>
      <c r="K673" s="9">
        <v>45685</v>
      </c>
    </row>
    <row r="674" spans="1:11" x14ac:dyDescent="0.25">
      <c r="A674" s="5">
        <v>45686</v>
      </c>
      <c r="B674" s="3">
        <v>0</v>
      </c>
      <c r="C674" s="3"/>
      <c r="D674" s="6">
        <v>2025</v>
      </c>
      <c r="E674" s="6">
        <v>1</v>
      </c>
      <c r="F674" s="6">
        <v>29</v>
      </c>
      <c r="G674" s="6">
        <v>3</v>
      </c>
      <c r="H674" s="6">
        <v>5</v>
      </c>
      <c r="I674" s="6">
        <v>0</v>
      </c>
      <c r="J674" s="6">
        <v>0</v>
      </c>
      <c r="K674" s="9">
        <v>45686</v>
      </c>
    </row>
    <row r="675" spans="1:11" x14ac:dyDescent="0.25">
      <c r="A675" s="5">
        <v>45686.041666666664</v>
      </c>
      <c r="B675" s="3">
        <v>0</v>
      </c>
      <c r="C675" s="3"/>
      <c r="D675" s="6">
        <v>2025</v>
      </c>
      <c r="E675" s="6">
        <v>1</v>
      </c>
      <c r="F675" s="6">
        <v>29</v>
      </c>
      <c r="G675" s="6">
        <v>3</v>
      </c>
      <c r="H675" s="6">
        <v>5</v>
      </c>
      <c r="I675" s="6">
        <v>1</v>
      </c>
      <c r="J675" s="6">
        <v>0</v>
      </c>
      <c r="K675" s="9">
        <v>45686</v>
      </c>
    </row>
    <row r="676" spans="1:11" x14ac:dyDescent="0.25">
      <c r="A676" s="5">
        <v>45686.083333333336</v>
      </c>
      <c r="B676" s="3">
        <v>2</v>
      </c>
      <c r="C676" s="3"/>
      <c r="D676" s="6">
        <v>2025</v>
      </c>
      <c r="E676" s="6">
        <v>1</v>
      </c>
      <c r="F676" s="6">
        <v>29</v>
      </c>
      <c r="G676" s="6">
        <v>3</v>
      </c>
      <c r="H676" s="6">
        <v>5</v>
      </c>
      <c r="I676" s="6">
        <v>2</v>
      </c>
      <c r="J676" s="6">
        <v>2</v>
      </c>
      <c r="K676" s="9">
        <v>45686</v>
      </c>
    </row>
    <row r="677" spans="1:11" x14ac:dyDescent="0.25">
      <c r="A677" s="5">
        <v>45686.125</v>
      </c>
      <c r="B677" s="3">
        <v>2</v>
      </c>
      <c r="C677" s="3"/>
      <c r="D677" s="6">
        <v>2025</v>
      </c>
      <c r="E677" s="6">
        <v>1</v>
      </c>
      <c r="F677" s="6">
        <v>29</v>
      </c>
      <c r="G677" s="6">
        <v>3</v>
      </c>
      <c r="H677" s="6">
        <v>5</v>
      </c>
      <c r="I677" s="6">
        <v>3</v>
      </c>
      <c r="J677" s="6">
        <v>2</v>
      </c>
      <c r="K677" s="9">
        <v>45686</v>
      </c>
    </row>
    <row r="678" spans="1:11" x14ac:dyDescent="0.25">
      <c r="A678" s="5">
        <v>45686.166666666664</v>
      </c>
      <c r="B678" s="3">
        <v>0</v>
      </c>
      <c r="C678" s="3"/>
      <c r="D678" s="6">
        <v>2025</v>
      </c>
      <c r="E678" s="6">
        <v>1</v>
      </c>
      <c r="F678" s="6">
        <v>29</v>
      </c>
      <c r="G678" s="6">
        <v>3</v>
      </c>
      <c r="H678" s="6">
        <v>5</v>
      </c>
      <c r="I678" s="6">
        <v>4</v>
      </c>
      <c r="J678" s="6">
        <v>0</v>
      </c>
      <c r="K678" s="9">
        <v>45686</v>
      </c>
    </row>
    <row r="679" spans="1:11" x14ac:dyDescent="0.25">
      <c r="A679" s="5">
        <v>45686.208333333336</v>
      </c>
      <c r="B679" s="3">
        <v>2</v>
      </c>
      <c r="C679" s="3"/>
      <c r="D679" s="6">
        <v>2025</v>
      </c>
      <c r="E679" s="6">
        <v>1</v>
      </c>
      <c r="F679" s="6">
        <v>29</v>
      </c>
      <c r="G679" s="6">
        <v>3</v>
      </c>
      <c r="H679" s="6">
        <v>5</v>
      </c>
      <c r="I679" s="6">
        <v>5</v>
      </c>
      <c r="J679" s="6">
        <v>2</v>
      </c>
      <c r="K679" s="9">
        <v>45686</v>
      </c>
    </row>
    <row r="680" spans="1:11" x14ac:dyDescent="0.25">
      <c r="A680" s="5">
        <v>45686.25</v>
      </c>
      <c r="B680" s="3">
        <v>6</v>
      </c>
      <c r="C680" s="3"/>
      <c r="D680" s="6">
        <v>2025</v>
      </c>
      <c r="E680" s="6">
        <v>1</v>
      </c>
      <c r="F680" s="6">
        <v>29</v>
      </c>
      <c r="G680" s="6">
        <v>3</v>
      </c>
      <c r="H680" s="6">
        <v>5</v>
      </c>
      <c r="I680" s="6">
        <v>6</v>
      </c>
      <c r="J680" s="6">
        <v>6</v>
      </c>
      <c r="K680" s="9">
        <v>45686</v>
      </c>
    </row>
    <row r="681" spans="1:11" x14ac:dyDescent="0.25">
      <c r="A681" s="5">
        <v>45686.291666666664</v>
      </c>
      <c r="B681" s="3">
        <v>6</v>
      </c>
      <c r="C681" s="3"/>
      <c r="D681" s="6">
        <v>2025</v>
      </c>
      <c r="E681" s="6">
        <v>1</v>
      </c>
      <c r="F681" s="6">
        <v>29</v>
      </c>
      <c r="G681" s="6">
        <v>3</v>
      </c>
      <c r="H681" s="6">
        <v>5</v>
      </c>
      <c r="I681" s="6">
        <v>7</v>
      </c>
      <c r="J681" s="6">
        <v>6</v>
      </c>
      <c r="K681" s="9">
        <v>45686</v>
      </c>
    </row>
    <row r="682" spans="1:11" x14ac:dyDescent="0.25">
      <c r="A682" s="5">
        <v>45686.333333333336</v>
      </c>
      <c r="B682" s="3">
        <v>7</v>
      </c>
      <c r="C682" s="3"/>
      <c r="D682" s="6">
        <v>2025</v>
      </c>
      <c r="E682" s="6">
        <v>1</v>
      </c>
      <c r="F682" s="6">
        <v>29</v>
      </c>
      <c r="G682" s="6">
        <v>3</v>
      </c>
      <c r="H682" s="6">
        <v>5</v>
      </c>
      <c r="I682" s="6">
        <v>8</v>
      </c>
      <c r="J682" s="6">
        <v>7</v>
      </c>
      <c r="K682" s="9">
        <v>45686</v>
      </c>
    </row>
    <row r="683" spans="1:11" x14ac:dyDescent="0.25">
      <c r="A683" s="5">
        <v>45686.375</v>
      </c>
      <c r="B683" s="3">
        <v>1</v>
      </c>
      <c r="C683" s="3"/>
      <c r="D683" s="6">
        <v>2025</v>
      </c>
      <c r="E683" s="6">
        <v>1</v>
      </c>
      <c r="F683" s="6">
        <v>29</v>
      </c>
      <c r="G683" s="6">
        <v>3</v>
      </c>
      <c r="H683" s="6">
        <v>5</v>
      </c>
      <c r="I683" s="6">
        <v>9</v>
      </c>
      <c r="J683" s="6">
        <v>1</v>
      </c>
      <c r="K683" s="9">
        <v>45686</v>
      </c>
    </row>
    <row r="684" spans="1:11" x14ac:dyDescent="0.25">
      <c r="A684" s="5">
        <v>45686.416666666664</v>
      </c>
      <c r="B684" s="3">
        <v>2</v>
      </c>
      <c r="C684" s="3"/>
      <c r="D684" s="6">
        <v>2025</v>
      </c>
      <c r="E684" s="6">
        <v>1</v>
      </c>
      <c r="F684" s="6">
        <v>29</v>
      </c>
      <c r="G684" s="6">
        <v>3</v>
      </c>
      <c r="H684" s="6">
        <v>5</v>
      </c>
      <c r="I684" s="6">
        <v>10</v>
      </c>
      <c r="J684" s="6">
        <v>2</v>
      </c>
      <c r="K684" s="9">
        <v>45686</v>
      </c>
    </row>
    <row r="685" spans="1:11" x14ac:dyDescent="0.25">
      <c r="A685" s="5">
        <v>45686.458333333336</v>
      </c>
      <c r="B685" s="3">
        <v>6</v>
      </c>
      <c r="C685" s="3"/>
      <c r="D685" s="6">
        <v>2025</v>
      </c>
      <c r="E685" s="6">
        <v>1</v>
      </c>
      <c r="F685" s="6">
        <v>29</v>
      </c>
      <c r="G685" s="6">
        <v>3</v>
      </c>
      <c r="H685" s="6">
        <v>5</v>
      </c>
      <c r="I685" s="6">
        <v>11</v>
      </c>
      <c r="J685" s="6">
        <v>6</v>
      </c>
      <c r="K685" s="9">
        <v>45686</v>
      </c>
    </row>
    <row r="686" spans="1:11" x14ac:dyDescent="0.25">
      <c r="A686" s="5">
        <v>45686.5</v>
      </c>
      <c r="B686" s="3">
        <v>11</v>
      </c>
      <c r="C686" s="3"/>
      <c r="D686" s="6">
        <v>2025</v>
      </c>
      <c r="E686" s="6">
        <v>1</v>
      </c>
      <c r="F686" s="6">
        <v>29</v>
      </c>
      <c r="G686" s="6">
        <v>3</v>
      </c>
      <c r="H686" s="6">
        <v>5</v>
      </c>
      <c r="I686" s="6">
        <v>12</v>
      </c>
      <c r="J686" s="6">
        <v>11</v>
      </c>
      <c r="K686" s="9">
        <v>45686</v>
      </c>
    </row>
    <row r="687" spans="1:11" x14ac:dyDescent="0.25">
      <c r="A687" s="5">
        <v>45686.541666666664</v>
      </c>
      <c r="B687" s="3">
        <v>3</v>
      </c>
      <c r="C687" s="3"/>
      <c r="D687" s="6">
        <v>2025</v>
      </c>
      <c r="E687" s="6">
        <v>1</v>
      </c>
      <c r="F687" s="6">
        <v>29</v>
      </c>
      <c r="G687" s="6">
        <v>3</v>
      </c>
      <c r="H687" s="6">
        <v>5</v>
      </c>
      <c r="I687" s="6">
        <v>13</v>
      </c>
      <c r="J687" s="6">
        <v>3</v>
      </c>
      <c r="K687" s="9">
        <v>45686</v>
      </c>
    </row>
    <row r="688" spans="1:11" x14ac:dyDescent="0.25">
      <c r="A688" s="5">
        <v>45686.583333333336</v>
      </c>
      <c r="B688" s="3">
        <v>11</v>
      </c>
      <c r="C688" s="3"/>
      <c r="D688" s="6">
        <v>2025</v>
      </c>
      <c r="E688" s="6">
        <v>1</v>
      </c>
      <c r="F688" s="6">
        <v>29</v>
      </c>
      <c r="G688" s="6">
        <v>3</v>
      </c>
      <c r="H688" s="6">
        <v>5</v>
      </c>
      <c r="I688" s="6">
        <v>14</v>
      </c>
      <c r="J688" s="6">
        <v>11</v>
      </c>
      <c r="K688" s="9">
        <v>45686</v>
      </c>
    </row>
    <row r="689" spans="1:11" x14ac:dyDescent="0.25">
      <c r="A689" s="5">
        <v>45686.625</v>
      </c>
      <c r="B689" s="3">
        <v>3</v>
      </c>
      <c r="C689" s="3"/>
      <c r="D689" s="6">
        <v>2025</v>
      </c>
      <c r="E689" s="6">
        <v>1</v>
      </c>
      <c r="F689" s="6">
        <v>29</v>
      </c>
      <c r="G689" s="6">
        <v>3</v>
      </c>
      <c r="H689" s="6">
        <v>5</v>
      </c>
      <c r="I689" s="6">
        <v>15</v>
      </c>
      <c r="J689" s="6">
        <v>3</v>
      </c>
      <c r="K689" s="9">
        <v>45686</v>
      </c>
    </row>
    <row r="690" spans="1:11" x14ac:dyDescent="0.25">
      <c r="A690" s="5">
        <v>45686.666666666664</v>
      </c>
      <c r="B690" s="3">
        <v>37</v>
      </c>
      <c r="C690" s="3"/>
      <c r="D690" s="6">
        <v>2025</v>
      </c>
      <c r="E690" s="6">
        <v>1</v>
      </c>
      <c r="F690" s="6">
        <v>29</v>
      </c>
      <c r="G690" s="6">
        <v>3</v>
      </c>
      <c r="H690" s="6">
        <v>5</v>
      </c>
      <c r="I690" s="6">
        <v>16</v>
      </c>
      <c r="J690" s="6">
        <v>37</v>
      </c>
      <c r="K690" s="9">
        <v>45686</v>
      </c>
    </row>
    <row r="691" spans="1:11" x14ac:dyDescent="0.25">
      <c r="A691" s="5">
        <v>45686.708333333336</v>
      </c>
      <c r="B691" s="3">
        <v>13</v>
      </c>
      <c r="C691" s="3"/>
      <c r="D691" s="6">
        <v>2025</v>
      </c>
      <c r="E691" s="6">
        <v>1</v>
      </c>
      <c r="F691" s="6">
        <v>29</v>
      </c>
      <c r="G691" s="6">
        <v>3</v>
      </c>
      <c r="H691" s="6">
        <v>5</v>
      </c>
      <c r="I691" s="6">
        <v>17</v>
      </c>
      <c r="J691" s="6">
        <v>13</v>
      </c>
      <c r="K691" s="9">
        <v>45686</v>
      </c>
    </row>
    <row r="692" spans="1:11" x14ac:dyDescent="0.25">
      <c r="A692" s="5">
        <v>45686.75</v>
      </c>
      <c r="B692" s="3">
        <v>59</v>
      </c>
      <c r="C692" s="3"/>
      <c r="D692" s="6">
        <v>2025</v>
      </c>
      <c r="E692" s="6">
        <v>1</v>
      </c>
      <c r="F692" s="6">
        <v>29</v>
      </c>
      <c r="G692" s="6">
        <v>3</v>
      </c>
      <c r="H692" s="6">
        <v>5</v>
      </c>
      <c r="I692" s="6">
        <v>18</v>
      </c>
      <c r="J692" s="6">
        <v>59</v>
      </c>
      <c r="K692" s="9">
        <v>45686</v>
      </c>
    </row>
    <row r="693" spans="1:11" x14ac:dyDescent="0.25">
      <c r="A693" s="5">
        <v>45686.791666666664</v>
      </c>
      <c r="B693" s="3">
        <v>27</v>
      </c>
      <c r="C693" s="3"/>
      <c r="D693" s="6">
        <v>2025</v>
      </c>
      <c r="E693" s="6">
        <v>1</v>
      </c>
      <c r="F693" s="6">
        <v>29</v>
      </c>
      <c r="G693" s="6">
        <v>3</v>
      </c>
      <c r="H693" s="6">
        <v>5</v>
      </c>
      <c r="I693" s="6">
        <v>19</v>
      </c>
      <c r="J693" s="6">
        <v>27</v>
      </c>
      <c r="K693" s="9">
        <v>45686</v>
      </c>
    </row>
    <row r="694" spans="1:11" x14ac:dyDescent="0.25">
      <c r="A694" s="5">
        <v>45686.833333333336</v>
      </c>
      <c r="B694" s="3">
        <v>21</v>
      </c>
      <c r="C694" s="3"/>
      <c r="D694" s="6">
        <v>2025</v>
      </c>
      <c r="E694" s="6">
        <v>1</v>
      </c>
      <c r="F694" s="6">
        <v>29</v>
      </c>
      <c r="G694" s="6">
        <v>3</v>
      </c>
      <c r="H694" s="6">
        <v>5</v>
      </c>
      <c r="I694" s="6">
        <v>20</v>
      </c>
      <c r="J694" s="6">
        <v>21</v>
      </c>
      <c r="K694" s="9">
        <v>45686</v>
      </c>
    </row>
    <row r="695" spans="1:11" x14ac:dyDescent="0.25">
      <c r="A695" s="5">
        <v>45686.875</v>
      </c>
      <c r="B695" s="3">
        <v>3</v>
      </c>
      <c r="C695" s="3"/>
      <c r="D695" s="6">
        <v>2025</v>
      </c>
      <c r="E695" s="6">
        <v>1</v>
      </c>
      <c r="F695" s="6">
        <v>29</v>
      </c>
      <c r="G695" s="6">
        <v>3</v>
      </c>
      <c r="H695" s="6">
        <v>5</v>
      </c>
      <c r="I695" s="6">
        <v>21</v>
      </c>
      <c r="J695" s="6">
        <v>3</v>
      </c>
      <c r="K695" s="9">
        <v>45686</v>
      </c>
    </row>
    <row r="696" spans="1:11" x14ac:dyDescent="0.25">
      <c r="A696" s="5">
        <v>45686.916666666664</v>
      </c>
      <c r="B696" s="3">
        <v>5</v>
      </c>
      <c r="C696" s="3"/>
      <c r="D696" s="6">
        <v>2025</v>
      </c>
      <c r="E696" s="6">
        <v>1</v>
      </c>
      <c r="F696" s="6">
        <v>29</v>
      </c>
      <c r="G696" s="6">
        <v>3</v>
      </c>
      <c r="H696" s="6">
        <v>5</v>
      </c>
      <c r="I696" s="6">
        <v>22</v>
      </c>
      <c r="J696" s="6">
        <v>5</v>
      </c>
      <c r="K696" s="9">
        <v>45686</v>
      </c>
    </row>
    <row r="697" spans="1:11" x14ac:dyDescent="0.25">
      <c r="A697" s="5">
        <v>45686.958333333336</v>
      </c>
      <c r="B697" s="3">
        <v>1</v>
      </c>
      <c r="C697" s="3"/>
      <c r="D697" s="6">
        <v>2025</v>
      </c>
      <c r="E697" s="6">
        <v>1</v>
      </c>
      <c r="F697" s="6">
        <v>29</v>
      </c>
      <c r="G697" s="6">
        <v>3</v>
      </c>
      <c r="H697" s="6">
        <v>5</v>
      </c>
      <c r="I697" s="6">
        <v>23</v>
      </c>
      <c r="J697" s="6">
        <v>1</v>
      </c>
      <c r="K697" s="9">
        <v>45686</v>
      </c>
    </row>
    <row r="698" spans="1:11" x14ac:dyDescent="0.25">
      <c r="A698" s="5">
        <v>45687</v>
      </c>
      <c r="B698" s="3">
        <v>0</v>
      </c>
      <c r="C698" s="3"/>
      <c r="D698" s="6">
        <v>2025</v>
      </c>
      <c r="E698" s="6">
        <v>1</v>
      </c>
      <c r="F698" s="6">
        <v>30</v>
      </c>
      <c r="G698" s="6">
        <v>4</v>
      </c>
      <c r="H698" s="6">
        <v>5</v>
      </c>
      <c r="I698" s="6">
        <v>0</v>
      </c>
      <c r="J698" s="6">
        <v>0</v>
      </c>
      <c r="K698" s="9">
        <v>45687</v>
      </c>
    </row>
    <row r="699" spans="1:11" x14ac:dyDescent="0.25">
      <c r="A699" s="5">
        <v>45687.041666666664</v>
      </c>
      <c r="B699" s="3">
        <v>2</v>
      </c>
      <c r="C699" s="3"/>
      <c r="D699" s="6">
        <v>2025</v>
      </c>
      <c r="E699" s="6">
        <v>1</v>
      </c>
      <c r="F699" s="6">
        <v>30</v>
      </c>
      <c r="G699" s="6">
        <v>4</v>
      </c>
      <c r="H699" s="6">
        <v>5</v>
      </c>
      <c r="I699" s="6">
        <v>1</v>
      </c>
      <c r="J699" s="6">
        <v>2</v>
      </c>
      <c r="K699" s="9">
        <v>45687</v>
      </c>
    </row>
    <row r="700" spans="1:11" x14ac:dyDescent="0.25">
      <c r="A700" s="5">
        <v>45687.083333333336</v>
      </c>
      <c r="B700" s="3">
        <v>0</v>
      </c>
      <c r="C700" s="3"/>
      <c r="D700" s="6">
        <v>2025</v>
      </c>
      <c r="E700" s="6">
        <v>1</v>
      </c>
      <c r="F700" s="6">
        <v>30</v>
      </c>
      <c r="G700" s="6">
        <v>4</v>
      </c>
      <c r="H700" s="6">
        <v>5</v>
      </c>
      <c r="I700" s="6">
        <v>2</v>
      </c>
      <c r="J700" s="6">
        <v>0</v>
      </c>
      <c r="K700" s="9">
        <v>45687</v>
      </c>
    </row>
    <row r="701" spans="1:11" x14ac:dyDescent="0.25">
      <c r="A701" s="5">
        <v>45687.125</v>
      </c>
      <c r="B701" s="3">
        <v>0</v>
      </c>
      <c r="C701" s="3"/>
      <c r="D701" s="6">
        <v>2025</v>
      </c>
      <c r="E701" s="6">
        <v>1</v>
      </c>
      <c r="F701" s="6">
        <v>30</v>
      </c>
      <c r="G701" s="6">
        <v>4</v>
      </c>
      <c r="H701" s="6">
        <v>5</v>
      </c>
      <c r="I701" s="6">
        <v>3</v>
      </c>
      <c r="J701" s="6">
        <v>0</v>
      </c>
      <c r="K701" s="9">
        <v>45687</v>
      </c>
    </row>
    <row r="702" spans="1:11" x14ac:dyDescent="0.25">
      <c r="A702" s="5">
        <v>45687.166666666664</v>
      </c>
      <c r="B702" s="3">
        <v>0</v>
      </c>
      <c r="C702" s="3"/>
      <c r="D702" s="6">
        <v>2025</v>
      </c>
      <c r="E702" s="6">
        <v>1</v>
      </c>
      <c r="F702" s="6">
        <v>30</v>
      </c>
      <c r="G702" s="6">
        <v>4</v>
      </c>
      <c r="H702" s="6">
        <v>5</v>
      </c>
      <c r="I702" s="6">
        <v>4</v>
      </c>
      <c r="J702" s="6">
        <v>0</v>
      </c>
      <c r="K702" s="9">
        <v>45687</v>
      </c>
    </row>
    <row r="703" spans="1:11" x14ac:dyDescent="0.25">
      <c r="A703" s="5">
        <v>45687.208333333336</v>
      </c>
      <c r="B703" s="3">
        <v>0</v>
      </c>
      <c r="C703" s="3"/>
      <c r="D703" s="6">
        <v>2025</v>
      </c>
      <c r="E703" s="6">
        <v>1</v>
      </c>
      <c r="F703" s="6">
        <v>30</v>
      </c>
      <c r="G703" s="6">
        <v>4</v>
      </c>
      <c r="H703" s="6">
        <v>5</v>
      </c>
      <c r="I703" s="6">
        <v>5</v>
      </c>
      <c r="J703" s="6">
        <v>0</v>
      </c>
      <c r="K703" s="9">
        <v>45687</v>
      </c>
    </row>
    <row r="704" spans="1:11" x14ac:dyDescent="0.25">
      <c r="A704" s="5">
        <v>45687.25</v>
      </c>
      <c r="B704" s="3">
        <v>1</v>
      </c>
      <c r="C704" s="3"/>
      <c r="D704" s="6">
        <v>2025</v>
      </c>
      <c r="E704" s="6">
        <v>1</v>
      </c>
      <c r="F704" s="6">
        <v>30</v>
      </c>
      <c r="G704" s="6">
        <v>4</v>
      </c>
      <c r="H704" s="6">
        <v>5</v>
      </c>
      <c r="I704" s="6">
        <v>6</v>
      </c>
      <c r="J704" s="6">
        <v>1</v>
      </c>
      <c r="K704" s="9">
        <v>45687</v>
      </c>
    </row>
    <row r="705" spans="1:11" x14ac:dyDescent="0.25">
      <c r="A705" s="5">
        <v>45687.291666666664</v>
      </c>
      <c r="B705" s="3">
        <v>4</v>
      </c>
      <c r="C705" s="3"/>
      <c r="D705" s="6">
        <v>2025</v>
      </c>
      <c r="E705" s="6">
        <v>1</v>
      </c>
      <c r="F705" s="6">
        <v>30</v>
      </c>
      <c r="G705" s="6">
        <v>4</v>
      </c>
      <c r="H705" s="6">
        <v>5</v>
      </c>
      <c r="I705" s="6">
        <v>7</v>
      </c>
      <c r="J705" s="6">
        <v>4</v>
      </c>
      <c r="K705" s="9">
        <v>45687</v>
      </c>
    </row>
    <row r="706" spans="1:11" x14ac:dyDescent="0.25">
      <c r="A706" s="5">
        <v>45687.333333333336</v>
      </c>
      <c r="B706" s="3">
        <v>4</v>
      </c>
      <c r="C706" s="3"/>
      <c r="D706" s="6">
        <v>2025</v>
      </c>
      <c r="E706" s="6">
        <v>1</v>
      </c>
      <c r="F706" s="6">
        <v>30</v>
      </c>
      <c r="G706" s="6">
        <v>4</v>
      </c>
      <c r="H706" s="6">
        <v>5</v>
      </c>
      <c r="I706" s="6">
        <v>8</v>
      </c>
      <c r="J706" s="6">
        <v>4</v>
      </c>
      <c r="K706" s="9">
        <v>45687</v>
      </c>
    </row>
    <row r="707" spans="1:11" x14ac:dyDescent="0.25">
      <c r="A707" s="5">
        <v>45687.375</v>
      </c>
      <c r="B707" s="3">
        <v>7</v>
      </c>
      <c r="C707" s="3"/>
      <c r="D707" s="6">
        <v>2025</v>
      </c>
      <c r="E707" s="6">
        <v>1</v>
      </c>
      <c r="F707" s="6">
        <v>30</v>
      </c>
      <c r="G707" s="6">
        <v>4</v>
      </c>
      <c r="H707" s="6">
        <v>5</v>
      </c>
      <c r="I707" s="6">
        <v>9</v>
      </c>
      <c r="J707" s="6">
        <v>7</v>
      </c>
      <c r="K707" s="9">
        <v>45687</v>
      </c>
    </row>
    <row r="708" spans="1:11" x14ac:dyDescent="0.25">
      <c r="A708" s="5">
        <v>45687.416666666664</v>
      </c>
      <c r="B708" s="3">
        <v>9</v>
      </c>
      <c r="C708" s="3"/>
      <c r="D708" s="6">
        <v>2025</v>
      </c>
      <c r="E708" s="6">
        <v>1</v>
      </c>
      <c r="F708" s="6">
        <v>30</v>
      </c>
      <c r="G708" s="6">
        <v>4</v>
      </c>
      <c r="H708" s="6">
        <v>5</v>
      </c>
      <c r="I708" s="6">
        <v>10</v>
      </c>
      <c r="J708" s="6">
        <v>9</v>
      </c>
      <c r="K708" s="9">
        <v>45687</v>
      </c>
    </row>
    <row r="709" spans="1:11" x14ac:dyDescent="0.25">
      <c r="A709" s="5">
        <v>45687.458333333336</v>
      </c>
      <c r="B709" s="3">
        <v>19</v>
      </c>
      <c r="C709" s="3"/>
      <c r="D709" s="6">
        <v>2025</v>
      </c>
      <c r="E709" s="6">
        <v>1</v>
      </c>
      <c r="F709" s="6">
        <v>30</v>
      </c>
      <c r="G709" s="6">
        <v>4</v>
      </c>
      <c r="H709" s="6">
        <v>5</v>
      </c>
      <c r="I709" s="6">
        <v>11</v>
      </c>
      <c r="J709" s="6">
        <v>19</v>
      </c>
      <c r="K709" s="9">
        <v>45687</v>
      </c>
    </row>
    <row r="710" spans="1:11" x14ac:dyDescent="0.25">
      <c r="A710" s="5">
        <v>45687.5</v>
      </c>
      <c r="B710" s="3">
        <v>11</v>
      </c>
      <c r="C710" s="3"/>
      <c r="D710" s="6">
        <v>2025</v>
      </c>
      <c r="E710" s="6">
        <v>1</v>
      </c>
      <c r="F710" s="6">
        <v>30</v>
      </c>
      <c r="G710" s="6">
        <v>4</v>
      </c>
      <c r="H710" s="6">
        <v>5</v>
      </c>
      <c r="I710" s="6">
        <v>12</v>
      </c>
      <c r="J710" s="6">
        <v>11</v>
      </c>
      <c r="K710" s="9">
        <v>45687</v>
      </c>
    </row>
    <row r="711" spans="1:11" x14ac:dyDescent="0.25">
      <c r="A711" s="5">
        <v>45687.541666666664</v>
      </c>
      <c r="B711" s="3">
        <v>13</v>
      </c>
      <c r="C711" s="3"/>
      <c r="D711" s="6">
        <v>2025</v>
      </c>
      <c r="E711" s="6">
        <v>1</v>
      </c>
      <c r="F711" s="6">
        <v>30</v>
      </c>
      <c r="G711" s="6">
        <v>4</v>
      </c>
      <c r="H711" s="6">
        <v>5</v>
      </c>
      <c r="I711" s="6">
        <v>13</v>
      </c>
      <c r="J711" s="6">
        <v>13</v>
      </c>
      <c r="K711" s="9">
        <v>45687</v>
      </c>
    </row>
    <row r="712" spans="1:11" x14ac:dyDescent="0.25">
      <c r="A712" s="5">
        <v>45687.583333333336</v>
      </c>
      <c r="B712" s="3">
        <v>6</v>
      </c>
      <c r="C712" s="3"/>
      <c r="D712" s="6">
        <v>2025</v>
      </c>
      <c r="E712" s="6">
        <v>1</v>
      </c>
      <c r="F712" s="6">
        <v>30</v>
      </c>
      <c r="G712" s="6">
        <v>4</v>
      </c>
      <c r="H712" s="6">
        <v>5</v>
      </c>
      <c r="I712" s="6">
        <v>14</v>
      </c>
      <c r="J712" s="6">
        <v>6</v>
      </c>
      <c r="K712" s="9">
        <v>45687</v>
      </c>
    </row>
    <row r="713" spans="1:11" x14ac:dyDescent="0.25">
      <c r="A713" s="5">
        <v>45687.625</v>
      </c>
      <c r="B713" s="3">
        <v>18</v>
      </c>
      <c r="C713" s="3"/>
      <c r="D713" s="6">
        <v>2025</v>
      </c>
      <c r="E713" s="6">
        <v>1</v>
      </c>
      <c r="F713" s="6">
        <v>30</v>
      </c>
      <c r="G713" s="6">
        <v>4</v>
      </c>
      <c r="H713" s="6">
        <v>5</v>
      </c>
      <c r="I713" s="6">
        <v>15</v>
      </c>
      <c r="J713" s="6">
        <v>18</v>
      </c>
      <c r="K713" s="9">
        <v>45687</v>
      </c>
    </row>
    <row r="714" spans="1:11" x14ac:dyDescent="0.25">
      <c r="A714" s="5">
        <v>45687.666666666664</v>
      </c>
      <c r="B714" s="3">
        <v>16</v>
      </c>
      <c r="C714" s="3"/>
      <c r="D714" s="6">
        <v>2025</v>
      </c>
      <c r="E714" s="6">
        <v>1</v>
      </c>
      <c r="F714" s="6">
        <v>30</v>
      </c>
      <c r="G714" s="6">
        <v>4</v>
      </c>
      <c r="H714" s="6">
        <v>5</v>
      </c>
      <c r="I714" s="6">
        <v>16</v>
      </c>
      <c r="J714" s="6">
        <v>16</v>
      </c>
      <c r="K714" s="9">
        <v>45687</v>
      </c>
    </row>
    <row r="715" spans="1:11" x14ac:dyDescent="0.25">
      <c r="A715" s="5">
        <v>45687.708333333336</v>
      </c>
      <c r="B715" s="3">
        <v>19</v>
      </c>
      <c r="C715" s="3"/>
      <c r="D715" s="6">
        <v>2025</v>
      </c>
      <c r="E715" s="6">
        <v>1</v>
      </c>
      <c r="F715" s="6">
        <v>30</v>
      </c>
      <c r="G715" s="6">
        <v>4</v>
      </c>
      <c r="H715" s="6">
        <v>5</v>
      </c>
      <c r="I715" s="6">
        <v>17</v>
      </c>
      <c r="J715" s="6">
        <v>19</v>
      </c>
      <c r="K715" s="9">
        <v>45687</v>
      </c>
    </row>
    <row r="716" spans="1:11" x14ac:dyDescent="0.25">
      <c r="A716" s="5">
        <v>45687.75</v>
      </c>
      <c r="B716" s="3">
        <v>23</v>
      </c>
      <c r="C716" s="3"/>
      <c r="D716" s="6">
        <v>2025</v>
      </c>
      <c r="E716" s="6">
        <v>1</v>
      </c>
      <c r="F716" s="6">
        <v>30</v>
      </c>
      <c r="G716" s="6">
        <v>4</v>
      </c>
      <c r="H716" s="6">
        <v>5</v>
      </c>
      <c r="I716" s="6">
        <v>18</v>
      </c>
      <c r="J716" s="6">
        <v>23</v>
      </c>
      <c r="K716" s="9">
        <v>45687</v>
      </c>
    </row>
    <row r="717" spans="1:11" x14ac:dyDescent="0.25">
      <c r="A717" s="5">
        <v>45687.791666666664</v>
      </c>
      <c r="B717" s="3">
        <v>22</v>
      </c>
      <c r="C717" s="3"/>
      <c r="D717" s="6">
        <v>2025</v>
      </c>
      <c r="E717" s="6">
        <v>1</v>
      </c>
      <c r="F717" s="6">
        <v>30</v>
      </c>
      <c r="G717" s="6">
        <v>4</v>
      </c>
      <c r="H717" s="6">
        <v>5</v>
      </c>
      <c r="I717" s="6">
        <v>19</v>
      </c>
      <c r="J717" s="6">
        <v>22</v>
      </c>
      <c r="K717" s="9">
        <v>45687</v>
      </c>
    </row>
    <row r="718" spans="1:11" x14ac:dyDescent="0.25">
      <c r="A718" s="5">
        <v>45687.833333333336</v>
      </c>
      <c r="B718" s="3">
        <v>16</v>
      </c>
      <c r="C718" s="3"/>
      <c r="D718" s="6">
        <v>2025</v>
      </c>
      <c r="E718" s="6">
        <v>1</v>
      </c>
      <c r="F718" s="6">
        <v>30</v>
      </c>
      <c r="G718" s="6">
        <v>4</v>
      </c>
      <c r="H718" s="6">
        <v>5</v>
      </c>
      <c r="I718" s="6">
        <v>20</v>
      </c>
      <c r="J718" s="6">
        <v>16</v>
      </c>
      <c r="K718" s="9">
        <v>45687</v>
      </c>
    </row>
    <row r="719" spans="1:11" x14ac:dyDescent="0.25">
      <c r="A719" s="5">
        <v>45687.875</v>
      </c>
      <c r="B719" s="3">
        <v>20</v>
      </c>
      <c r="C719" s="3"/>
      <c r="D719" s="6">
        <v>2025</v>
      </c>
      <c r="E719" s="6">
        <v>1</v>
      </c>
      <c r="F719" s="6">
        <v>30</v>
      </c>
      <c r="G719" s="6">
        <v>4</v>
      </c>
      <c r="H719" s="6">
        <v>5</v>
      </c>
      <c r="I719" s="6">
        <v>21</v>
      </c>
      <c r="J719" s="6">
        <v>20</v>
      </c>
      <c r="K719" s="9">
        <v>45687</v>
      </c>
    </row>
    <row r="720" spans="1:11" x14ac:dyDescent="0.25">
      <c r="A720" s="5">
        <v>45687.916666666664</v>
      </c>
      <c r="B720" s="3">
        <v>5</v>
      </c>
      <c r="C720" s="3"/>
      <c r="D720" s="6">
        <v>2025</v>
      </c>
      <c r="E720" s="6">
        <v>1</v>
      </c>
      <c r="F720" s="6">
        <v>30</v>
      </c>
      <c r="G720" s="6">
        <v>4</v>
      </c>
      <c r="H720" s="6">
        <v>5</v>
      </c>
      <c r="I720" s="6">
        <v>22</v>
      </c>
      <c r="J720" s="6">
        <v>5</v>
      </c>
      <c r="K720" s="9">
        <v>45687</v>
      </c>
    </row>
    <row r="721" spans="1:11" x14ac:dyDescent="0.25">
      <c r="A721" s="5">
        <v>45687.958333333336</v>
      </c>
      <c r="B721" s="3">
        <v>5</v>
      </c>
      <c r="C721" s="3"/>
      <c r="D721" s="6">
        <v>2025</v>
      </c>
      <c r="E721" s="6">
        <v>1</v>
      </c>
      <c r="F721" s="6">
        <v>30</v>
      </c>
      <c r="G721" s="6">
        <v>4</v>
      </c>
      <c r="H721" s="6">
        <v>5</v>
      </c>
      <c r="I721" s="6">
        <v>23</v>
      </c>
      <c r="J721" s="6">
        <v>5</v>
      </c>
      <c r="K721" s="9">
        <v>45687</v>
      </c>
    </row>
    <row r="722" spans="1:11" x14ac:dyDescent="0.25">
      <c r="A722" s="5">
        <v>45688</v>
      </c>
      <c r="B722" s="3">
        <v>0</v>
      </c>
      <c r="C722" s="3"/>
      <c r="D722" s="6">
        <v>2025</v>
      </c>
      <c r="E722" s="6">
        <v>1</v>
      </c>
      <c r="F722" s="6">
        <v>31</v>
      </c>
      <c r="G722" s="6">
        <v>5</v>
      </c>
      <c r="H722" s="6">
        <v>5</v>
      </c>
      <c r="I722" s="6">
        <v>0</v>
      </c>
      <c r="J722" s="6">
        <v>0</v>
      </c>
      <c r="K722" s="9">
        <v>45688</v>
      </c>
    </row>
    <row r="723" spans="1:11" x14ac:dyDescent="0.25">
      <c r="A723" s="5">
        <v>45688.041666666664</v>
      </c>
      <c r="B723" s="3">
        <v>0</v>
      </c>
      <c r="C723" s="3"/>
      <c r="D723" s="6">
        <v>2025</v>
      </c>
      <c r="E723" s="6">
        <v>1</v>
      </c>
      <c r="F723" s="6">
        <v>31</v>
      </c>
      <c r="G723" s="6">
        <v>5</v>
      </c>
      <c r="H723" s="6">
        <v>5</v>
      </c>
      <c r="I723" s="6">
        <v>1</v>
      </c>
      <c r="J723" s="6">
        <v>0</v>
      </c>
      <c r="K723" s="9">
        <v>45688</v>
      </c>
    </row>
    <row r="724" spans="1:11" x14ac:dyDescent="0.25">
      <c r="A724" s="5">
        <v>45688.083333333336</v>
      </c>
      <c r="B724" s="3">
        <v>0</v>
      </c>
      <c r="C724" s="3"/>
      <c r="D724" s="6">
        <v>2025</v>
      </c>
      <c r="E724" s="6">
        <v>1</v>
      </c>
      <c r="F724" s="6">
        <v>31</v>
      </c>
      <c r="G724" s="6">
        <v>5</v>
      </c>
      <c r="H724" s="6">
        <v>5</v>
      </c>
      <c r="I724" s="6">
        <v>2</v>
      </c>
      <c r="J724" s="6">
        <v>0</v>
      </c>
      <c r="K724" s="9">
        <v>45688</v>
      </c>
    </row>
    <row r="725" spans="1:11" x14ac:dyDescent="0.25">
      <c r="A725" s="5">
        <v>45688.125</v>
      </c>
      <c r="B725" s="3">
        <v>0</v>
      </c>
      <c r="C725" s="3"/>
      <c r="D725" s="6">
        <v>2025</v>
      </c>
      <c r="E725" s="6">
        <v>1</v>
      </c>
      <c r="F725" s="6">
        <v>31</v>
      </c>
      <c r="G725" s="6">
        <v>5</v>
      </c>
      <c r="H725" s="6">
        <v>5</v>
      </c>
      <c r="I725" s="6">
        <v>3</v>
      </c>
      <c r="J725" s="6">
        <v>0</v>
      </c>
      <c r="K725" s="9">
        <v>45688</v>
      </c>
    </row>
    <row r="726" spans="1:11" x14ac:dyDescent="0.25">
      <c r="A726" s="5">
        <v>45688.166666666664</v>
      </c>
      <c r="B726" s="3">
        <v>0</v>
      </c>
      <c r="C726" s="3"/>
      <c r="D726" s="6">
        <v>2025</v>
      </c>
      <c r="E726" s="6">
        <v>1</v>
      </c>
      <c r="F726" s="6">
        <v>31</v>
      </c>
      <c r="G726" s="6">
        <v>5</v>
      </c>
      <c r="H726" s="6">
        <v>5</v>
      </c>
      <c r="I726" s="6">
        <v>4</v>
      </c>
      <c r="J726" s="6">
        <v>0</v>
      </c>
      <c r="K726" s="9">
        <v>45688</v>
      </c>
    </row>
    <row r="727" spans="1:11" x14ac:dyDescent="0.25">
      <c r="A727" s="5">
        <v>45688.208333333336</v>
      </c>
      <c r="B727" s="3">
        <v>0</v>
      </c>
      <c r="C727" s="3"/>
      <c r="D727" s="6">
        <v>2025</v>
      </c>
      <c r="E727" s="6">
        <v>1</v>
      </c>
      <c r="F727" s="6">
        <v>31</v>
      </c>
      <c r="G727" s="6">
        <v>5</v>
      </c>
      <c r="H727" s="6">
        <v>5</v>
      </c>
      <c r="I727" s="6">
        <v>5</v>
      </c>
      <c r="J727" s="6">
        <v>0</v>
      </c>
      <c r="K727" s="9">
        <v>45688</v>
      </c>
    </row>
    <row r="728" spans="1:11" x14ac:dyDescent="0.25">
      <c r="A728" s="5">
        <v>45688.25</v>
      </c>
      <c r="B728" s="3">
        <v>4</v>
      </c>
      <c r="C728" s="3"/>
      <c r="D728" s="6">
        <v>2025</v>
      </c>
      <c r="E728" s="6">
        <v>1</v>
      </c>
      <c r="F728" s="6">
        <v>31</v>
      </c>
      <c r="G728" s="6">
        <v>5</v>
      </c>
      <c r="H728" s="6">
        <v>5</v>
      </c>
      <c r="I728" s="6">
        <v>6</v>
      </c>
      <c r="J728" s="6">
        <v>4</v>
      </c>
      <c r="K728" s="9">
        <v>45688</v>
      </c>
    </row>
    <row r="729" spans="1:11" x14ac:dyDescent="0.25">
      <c r="A729" s="5">
        <v>45688.291666666664</v>
      </c>
      <c r="B729" s="3">
        <v>6</v>
      </c>
      <c r="C729" s="3"/>
      <c r="D729" s="6">
        <v>2025</v>
      </c>
      <c r="E729" s="6">
        <v>1</v>
      </c>
      <c r="F729" s="6">
        <v>31</v>
      </c>
      <c r="G729" s="6">
        <v>5</v>
      </c>
      <c r="H729" s="6">
        <v>5</v>
      </c>
      <c r="I729" s="6">
        <v>7</v>
      </c>
      <c r="J729" s="6">
        <v>6</v>
      </c>
      <c r="K729" s="9">
        <v>45688</v>
      </c>
    </row>
    <row r="730" spans="1:11" x14ac:dyDescent="0.25">
      <c r="A730" s="5">
        <v>45688.333333333336</v>
      </c>
      <c r="B730" s="3">
        <v>9</v>
      </c>
      <c r="C730" s="3"/>
      <c r="D730" s="6">
        <v>2025</v>
      </c>
      <c r="E730" s="6">
        <v>1</v>
      </c>
      <c r="F730" s="6">
        <v>31</v>
      </c>
      <c r="G730" s="6">
        <v>5</v>
      </c>
      <c r="H730" s="6">
        <v>5</v>
      </c>
      <c r="I730" s="6">
        <v>8</v>
      </c>
      <c r="J730" s="6">
        <v>9</v>
      </c>
      <c r="K730" s="9">
        <v>45688</v>
      </c>
    </row>
    <row r="731" spans="1:11" x14ac:dyDescent="0.25">
      <c r="A731" s="5">
        <v>45688.375</v>
      </c>
      <c r="B731" s="3">
        <v>5</v>
      </c>
      <c r="C731" s="3"/>
      <c r="D731" s="6">
        <v>2025</v>
      </c>
      <c r="E731" s="6">
        <v>1</v>
      </c>
      <c r="F731" s="6">
        <v>31</v>
      </c>
      <c r="G731" s="6">
        <v>5</v>
      </c>
      <c r="H731" s="6">
        <v>5</v>
      </c>
      <c r="I731" s="6">
        <v>9</v>
      </c>
      <c r="J731" s="6">
        <v>5</v>
      </c>
      <c r="K731" s="9">
        <v>45688</v>
      </c>
    </row>
    <row r="732" spans="1:11" x14ac:dyDescent="0.25">
      <c r="A732" s="5">
        <v>45688.416666666664</v>
      </c>
      <c r="B732" s="3">
        <v>8</v>
      </c>
      <c r="C732" s="3"/>
      <c r="D732" s="6">
        <v>2025</v>
      </c>
      <c r="E732" s="6">
        <v>1</v>
      </c>
      <c r="F732" s="6">
        <v>31</v>
      </c>
      <c r="G732" s="6">
        <v>5</v>
      </c>
      <c r="H732" s="6">
        <v>5</v>
      </c>
      <c r="I732" s="6">
        <v>10</v>
      </c>
      <c r="J732" s="6">
        <v>8</v>
      </c>
      <c r="K732" s="9">
        <v>45688</v>
      </c>
    </row>
    <row r="733" spans="1:11" x14ac:dyDescent="0.25">
      <c r="A733" s="5">
        <v>45688.458333333336</v>
      </c>
      <c r="B733" s="3">
        <v>13</v>
      </c>
      <c r="C733" s="3"/>
      <c r="D733" s="6">
        <v>2025</v>
      </c>
      <c r="E733" s="6">
        <v>1</v>
      </c>
      <c r="F733" s="6">
        <v>31</v>
      </c>
      <c r="G733" s="6">
        <v>5</v>
      </c>
      <c r="H733" s="6">
        <v>5</v>
      </c>
      <c r="I733" s="6">
        <v>11</v>
      </c>
      <c r="J733" s="6">
        <v>13</v>
      </c>
      <c r="K733" s="9">
        <v>45688</v>
      </c>
    </row>
    <row r="734" spans="1:11" x14ac:dyDescent="0.25">
      <c r="A734" s="5">
        <v>45688.5</v>
      </c>
      <c r="B734" s="3">
        <v>19</v>
      </c>
      <c r="C734" s="3"/>
      <c r="D734" s="6">
        <v>2025</v>
      </c>
      <c r="E734" s="6">
        <v>1</v>
      </c>
      <c r="F734" s="6">
        <v>31</v>
      </c>
      <c r="G734" s="6">
        <v>5</v>
      </c>
      <c r="H734" s="6">
        <v>5</v>
      </c>
      <c r="I734" s="6">
        <v>12</v>
      </c>
      <c r="J734" s="6">
        <v>19</v>
      </c>
      <c r="K734" s="9">
        <v>45688</v>
      </c>
    </row>
    <row r="735" spans="1:11" x14ac:dyDescent="0.25">
      <c r="A735" s="5">
        <v>45688.541666666664</v>
      </c>
      <c r="B735" s="3">
        <v>30</v>
      </c>
      <c r="C735" s="3"/>
      <c r="D735" s="6">
        <v>2025</v>
      </c>
      <c r="E735" s="6">
        <v>1</v>
      </c>
      <c r="F735" s="6">
        <v>31</v>
      </c>
      <c r="G735" s="6">
        <v>5</v>
      </c>
      <c r="H735" s="6">
        <v>5</v>
      </c>
      <c r="I735" s="6">
        <v>13</v>
      </c>
      <c r="J735" s="6">
        <v>30</v>
      </c>
      <c r="K735" s="9">
        <v>45688</v>
      </c>
    </row>
    <row r="736" spans="1:11" x14ac:dyDescent="0.25">
      <c r="A736" s="5">
        <v>45688.583333333336</v>
      </c>
      <c r="B736" s="3">
        <v>37</v>
      </c>
      <c r="C736" s="3"/>
      <c r="D736" s="6">
        <v>2025</v>
      </c>
      <c r="E736" s="6">
        <v>1</v>
      </c>
      <c r="F736" s="6">
        <v>31</v>
      </c>
      <c r="G736" s="6">
        <v>5</v>
      </c>
      <c r="H736" s="6">
        <v>5</v>
      </c>
      <c r="I736" s="6">
        <v>14</v>
      </c>
      <c r="J736" s="6">
        <v>37</v>
      </c>
      <c r="K736" s="9">
        <v>45688</v>
      </c>
    </row>
    <row r="737" spans="1:11" x14ac:dyDescent="0.25">
      <c r="A737" s="5">
        <v>45688.625</v>
      </c>
      <c r="B737" s="3">
        <v>47</v>
      </c>
      <c r="C737" s="3"/>
      <c r="D737" s="6">
        <v>2025</v>
      </c>
      <c r="E737" s="6">
        <v>1</v>
      </c>
      <c r="F737" s="6">
        <v>31</v>
      </c>
      <c r="G737" s="6">
        <v>5</v>
      </c>
      <c r="H737" s="6">
        <v>5</v>
      </c>
      <c r="I737" s="6">
        <v>15</v>
      </c>
      <c r="J737" s="6">
        <v>47</v>
      </c>
      <c r="K737" s="9">
        <v>45688</v>
      </c>
    </row>
    <row r="738" spans="1:11" x14ac:dyDescent="0.25">
      <c r="A738" s="5">
        <v>45688.666666666664</v>
      </c>
      <c r="B738" s="3">
        <v>80</v>
      </c>
      <c r="C738" s="3"/>
      <c r="D738" s="6">
        <v>2025</v>
      </c>
      <c r="E738" s="6">
        <v>1</v>
      </c>
      <c r="F738" s="6">
        <v>31</v>
      </c>
      <c r="G738" s="6">
        <v>5</v>
      </c>
      <c r="H738" s="6">
        <v>5</v>
      </c>
      <c r="I738" s="6">
        <v>16</v>
      </c>
      <c r="J738" s="6">
        <v>80</v>
      </c>
      <c r="K738" s="9">
        <v>45688</v>
      </c>
    </row>
    <row r="739" spans="1:11" x14ac:dyDescent="0.25">
      <c r="A739" s="5">
        <v>45688.708333333336</v>
      </c>
      <c r="B739" s="3">
        <v>40</v>
      </c>
      <c r="C739" s="3"/>
      <c r="D739" s="6">
        <v>2025</v>
      </c>
      <c r="E739" s="6">
        <v>1</v>
      </c>
      <c r="F739" s="6">
        <v>31</v>
      </c>
      <c r="G739" s="6">
        <v>5</v>
      </c>
      <c r="H739" s="6">
        <v>5</v>
      </c>
      <c r="I739" s="6">
        <v>17</v>
      </c>
      <c r="J739" s="6">
        <v>40</v>
      </c>
      <c r="K739" s="9">
        <v>45688</v>
      </c>
    </row>
    <row r="740" spans="1:11" x14ac:dyDescent="0.25">
      <c r="A740" s="5">
        <v>45688.75</v>
      </c>
      <c r="B740" s="3">
        <v>61</v>
      </c>
      <c r="C740" s="3"/>
      <c r="D740" s="6">
        <v>2025</v>
      </c>
      <c r="E740" s="6">
        <v>1</v>
      </c>
      <c r="F740" s="6">
        <v>31</v>
      </c>
      <c r="G740" s="6">
        <v>5</v>
      </c>
      <c r="H740" s="6">
        <v>5</v>
      </c>
      <c r="I740" s="6">
        <v>18</v>
      </c>
      <c r="J740" s="6">
        <v>61</v>
      </c>
      <c r="K740" s="9">
        <v>45688</v>
      </c>
    </row>
    <row r="741" spans="1:11" x14ac:dyDescent="0.25">
      <c r="A741" s="5">
        <v>45688.791666666664</v>
      </c>
      <c r="B741" s="3">
        <v>45</v>
      </c>
      <c r="C741" s="3"/>
      <c r="D741" s="6">
        <v>2025</v>
      </c>
      <c r="E741" s="6">
        <v>1</v>
      </c>
      <c r="F741" s="6">
        <v>31</v>
      </c>
      <c r="G741" s="6">
        <v>5</v>
      </c>
      <c r="H741" s="6">
        <v>5</v>
      </c>
      <c r="I741" s="6">
        <v>19</v>
      </c>
      <c r="J741" s="6">
        <v>45</v>
      </c>
      <c r="K741" s="9">
        <v>45688</v>
      </c>
    </row>
    <row r="742" spans="1:11" x14ac:dyDescent="0.25">
      <c r="A742" s="5">
        <v>45688.833333333336</v>
      </c>
      <c r="B742" s="3">
        <v>26</v>
      </c>
      <c r="C742" s="3"/>
      <c r="D742" s="6">
        <v>2025</v>
      </c>
      <c r="E742" s="6">
        <v>1</v>
      </c>
      <c r="F742" s="6">
        <v>31</v>
      </c>
      <c r="G742" s="6">
        <v>5</v>
      </c>
      <c r="H742" s="6">
        <v>5</v>
      </c>
      <c r="I742" s="6">
        <v>20</v>
      </c>
      <c r="J742" s="6">
        <v>26</v>
      </c>
      <c r="K742" s="9">
        <v>45688</v>
      </c>
    </row>
    <row r="743" spans="1:11" x14ac:dyDescent="0.25">
      <c r="A743" s="5">
        <v>45688.875</v>
      </c>
      <c r="B743" s="3">
        <v>4</v>
      </c>
      <c r="C743" s="3"/>
      <c r="D743" s="6">
        <v>2025</v>
      </c>
      <c r="E743" s="6">
        <v>1</v>
      </c>
      <c r="F743" s="6">
        <v>31</v>
      </c>
      <c r="G743" s="6">
        <v>5</v>
      </c>
      <c r="H743" s="6">
        <v>5</v>
      </c>
      <c r="I743" s="6">
        <v>21</v>
      </c>
      <c r="J743" s="6">
        <v>4</v>
      </c>
      <c r="K743" s="9">
        <v>45688</v>
      </c>
    </row>
    <row r="744" spans="1:11" x14ac:dyDescent="0.25">
      <c r="A744" s="5">
        <v>45688.916666666664</v>
      </c>
      <c r="B744" s="3">
        <v>6</v>
      </c>
      <c r="C744" s="3"/>
      <c r="D744" s="6">
        <v>2025</v>
      </c>
      <c r="E744" s="6">
        <v>1</v>
      </c>
      <c r="F744" s="6">
        <v>31</v>
      </c>
      <c r="G744" s="6">
        <v>5</v>
      </c>
      <c r="H744" s="6">
        <v>5</v>
      </c>
      <c r="I744" s="6">
        <v>22</v>
      </c>
      <c r="J744" s="6">
        <v>6</v>
      </c>
      <c r="K744" s="9">
        <v>45688</v>
      </c>
    </row>
    <row r="745" spans="1:11" x14ac:dyDescent="0.25">
      <c r="A745" s="5">
        <v>45688.958333333336</v>
      </c>
      <c r="B745" s="3">
        <v>4</v>
      </c>
      <c r="C745" s="3"/>
      <c r="D745" s="6">
        <v>2025</v>
      </c>
      <c r="E745" s="6">
        <v>1</v>
      </c>
      <c r="F745" s="6">
        <v>31</v>
      </c>
      <c r="G745" s="6">
        <v>5</v>
      </c>
      <c r="H745" s="6">
        <v>5</v>
      </c>
      <c r="I745" s="6">
        <v>23</v>
      </c>
      <c r="J745" s="6">
        <v>4</v>
      </c>
      <c r="K745" s="9">
        <v>45688</v>
      </c>
    </row>
    <row r="746" spans="1:11" x14ac:dyDescent="0.25">
      <c r="A746" s="5">
        <v>45689</v>
      </c>
      <c r="B746" s="3">
        <v>0</v>
      </c>
      <c r="C746" s="3"/>
      <c r="D746" s="6">
        <v>2025</v>
      </c>
      <c r="E746" s="6">
        <v>2</v>
      </c>
      <c r="F746" s="6">
        <v>1</v>
      </c>
      <c r="G746" s="6">
        <v>6</v>
      </c>
      <c r="H746" s="6">
        <v>5</v>
      </c>
      <c r="I746" s="6">
        <v>0</v>
      </c>
      <c r="J746" s="6">
        <v>0</v>
      </c>
      <c r="K746" s="9">
        <v>45689</v>
      </c>
    </row>
    <row r="747" spans="1:11" x14ac:dyDescent="0.25">
      <c r="A747" s="5">
        <v>45689.041666666664</v>
      </c>
      <c r="B747" s="3">
        <v>6</v>
      </c>
      <c r="C747" s="3"/>
      <c r="D747" s="6">
        <v>2025</v>
      </c>
      <c r="E747" s="6">
        <v>2</v>
      </c>
      <c r="F747" s="6">
        <v>1</v>
      </c>
      <c r="G747" s="6">
        <v>6</v>
      </c>
      <c r="H747" s="6">
        <v>5</v>
      </c>
      <c r="I747" s="6">
        <v>1</v>
      </c>
      <c r="J747" s="6">
        <v>6</v>
      </c>
      <c r="K747" s="9">
        <v>45689</v>
      </c>
    </row>
    <row r="748" spans="1:11" x14ac:dyDescent="0.25">
      <c r="A748" s="5">
        <v>45689.083333333336</v>
      </c>
      <c r="B748" s="3">
        <v>0</v>
      </c>
      <c r="C748" s="3"/>
      <c r="D748" s="6">
        <v>2025</v>
      </c>
      <c r="E748" s="6">
        <v>2</v>
      </c>
      <c r="F748" s="6">
        <v>1</v>
      </c>
      <c r="G748" s="6">
        <v>6</v>
      </c>
      <c r="H748" s="6">
        <v>5</v>
      </c>
      <c r="I748" s="6">
        <v>2</v>
      </c>
      <c r="J748" s="6">
        <v>0</v>
      </c>
      <c r="K748" s="9">
        <v>45689</v>
      </c>
    </row>
    <row r="749" spans="1:11" x14ac:dyDescent="0.25">
      <c r="A749" s="5">
        <v>45689.125</v>
      </c>
      <c r="B749" s="3">
        <v>0</v>
      </c>
      <c r="C749" s="3"/>
      <c r="D749" s="6">
        <v>2025</v>
      </c>
      <c r="E749" s="6">
        <v>2</v>
      </c>
      <c r="F749" s="6">
        <v>1</v>
      </c>
      <c r="G749" s="6">
        <v>6</v>
      </c>
      <c r="H749" s="6">
        <v>5</v>
      </c>
      <c r="I749" s="6">
        <v>3</v>
      </c>
      <c r="J749" s="6">
        <v>0</v>
      </c>
      <c r="K749" s="9">
        <v>45689</v>
      </c>
    </row>
    <row r="750" spans="1:11" x14ac:dyDescent="0.25">
      <c r="A750" s="5">
        <v>45689.166666666664</v>
      </c>
      <c r="B750" s="3">
        <v>0</v>
      </c>
      <c r="C750" s="3"/>
      <c r="D750" s="6">
        <v>2025</v>
      </c>
      <c r="E750" s="6">
        <v>2</v>
      </c>
      <c r="F750" s="6">
        <v>1</v>
      </c>
      <c r="G750" s="6">
        <v>6</v>
      </c>
      <c r="H750" s="6">
        <v>5</v>
      </c>
      <c r="I750" s="6">
        <v>4</v>
      </c>
      <c r="J750" s="6">
        <v>0</v>
      </c>
      <c r="K750" s="9">
        <v>45689</v>
      </c>
    </row>
    <row r="751" spans="1:11" x14ac:dyDescent="0.25">
      <c r="A751" s="5">
        <v>45689.208333333336</v>
      </c>
      <c r="B751" s="3">
        <v>0</v>
      </c>
      <c r="C751" s="3"/>
      <c r="D751" s="6">
        <v>2025</v>
      </c>
      <c r="E751" s="6">
        <v>2</v>
      </c>
      <c r="F751" s="6">
        <v>1</v>
      </c>
      <c r="G751" s="6">
        <v>6</v>
      </c>
      <c r="H751" s="6">
        <v>5</v>
      </c>
      <c r="I751" s="6">
        <v>5</v>
      </c>
      <c r="J751" s="6">
        <v>0</v>
      </c>
      <c r="K751" s="9">
        <v>45689</v>
      </c>
    </row>
    <row r="752" spans="1:11" x14ac:dyDescent="0.25">
      <c r="A752" s="5">
        <v>45689.25</v>
      </c>
      <c r="B752" s="3">
        <v>0</v>
      </c>
      <c r="C752" s="3"/>
      <c r="D752" s="6">
        <v>2025</v>
      </c>
      <c r="E752" s="6">
        <v>2</v>
      </c>
      <c r="F752" s="6">
        <v>1</v>
      </c>
      <c r="G752" s="6">
        <v>6</v>
      </c>
      <c r="H752" s="6">
        <v>5</v>
      </c>
      <c r="I752" s="6">
        <v>6</v>
      </c>
      <c r="J752" s="6">
        <v>0</v>
      </c>
      <c r="K752" s="9">
        <v>45689</v>
      </c>
    </row>
    <row r="753" spans="1:11" x14ac:dyDescent="0.25">
      <c r="A753" s="5">
        <v>45689.291666666664</v>
      </c>
      <c r="B753" s="3">
        <v>4</v>
      </c>
      <c r="C753" s="3"/>
      <c r="D753" s="6">
        <v>2025</v>
      </c>
      <c r="E753" s="6">
        <v>2</v>
      </c>
      <c r="F753" s="6">
        <v>1</v>
      </c>
      <c r="G753" s="6">
        <v>6</v>
      </c>
      <c r="H753" s="6">
        <v>5</v>
      </c>
      <c r="I753" s="6">
        <v>7</v>
      </c>
      <c r="J753" s="6">
        <v>4</v>
      </c>
      <c r="K753" s="9">
        <v>45689</v>
      </c>
    </row>
    <row r="754" spans="1:11" x14ac:dyDescent="0.25">
      <c r="A754" s="5">
        <v>45689.333333333336</v>
      </c>
      <c r="B754" s="3">
        <v>8</v>
      </c>
      <c r="C754" s="3"/>
      <c r="D754" s="6">
        <v>2025</v>
      </c>
      <c r="E754" s="6">
        <v>2</v>
      </c>
      <c r="F754" s="6">
        <v>1</v>
      </c>
      <c r="G754" s="6">
        <v>6</v>
      </c>
      <c r="H754" s="6">
        <v>5</v>
      </c>
      <c r="I754" s="6">
        <v>8</v>
      </c>
      <c r="J754" s="6">
        <v>8</v>
      </c>
      <c r="K754" s="9">
        <v>45689</v>
      </c>
    </row>
    <row r="755" spans="1:11" x14ac:dyDescent="0.25">
      <c r="A755" s="5">
        <v>45689.375</v>
      </c>
      <c r="B755" s="3">
        <v>6</v>
      </c>
      <c r="C755" s="3"/>
      <c r="D755" s="6">
        <v>2025</v>
      </c>
      <c r="E755" s="6">
        <v>2</v>
      </c>
      <c r="F755" s="6">
        <v>1</v>
      </c>
      <c r="G755" s="6">
        <v>6</v>
      </c>
      <c r="H755" s="6">
        <v>5</v>
      </c>
      <c r="I755" s="6">
        <v>9</v>
      </c>
      <c r="J755" s="6">
        <v>6</v>
      </c>
      <c r="K755" s="9">
        <v>45689</v>
      </c>
    </row>
    <row r="756" spans="1:11" x14ac:dyDescent="0.25">
      <c r="A756" s="5">
        <v>45689.416666666664</v>
      </c>
      <c r="B756" s="3">
        <v>13</v>
      </c>
      <c r="C756" s="3"/>
      <c r="D756" s="6">
        <v>2025</v>
      </c>
      <c r="E756" s="6">
        <v>2</v>
      </c>
      <c r="F756" s="6">
        <v>1</v>
      </c>
      <c r="G756" s="6">
        <v>6</v>
      </c>
      <c r="H756" s="6">
        <v>5</v>
      </c>
      <c r="I756" s="6">
        <v>10</v>
      </c>
      <c r="J756" s="6">
        <v>13</v>
      </c>
      <c r="K756" s="9">
        <v>45689</v>
      </c>
    </row>
    <row r="757" spans="1:11" x14ac:dyDescent="0.25">
      <c r="A757" s="5">
        <v>45689.458333333336</v>
      </c>
      <c r="B757" s="3">
        <v>14</v>
      </c>
      <c r="C757" s="3"/>
      <c r="D757" s="6">
        <v>2025</v>
      </c>
      <c r="E757" s="6">
        <v>2</v>
      </c>
      <c r="F757" s="6">
        <v>1</v>
      </c>
      <c r="G757" s="6">
        <v>6</v>
      </c>
      <c r="H757" s="6">
        <v>5</v>
      </c>
      <c r="I757" s="6">
        <v>11</v>
      </c>
      <c r="J757" s="6">
        <v>14</v>
      </c>
      <c r="K757" s="9">
        <v>45689</v>
      </c>
    </row>
    <row r="758" spans="1:11" x14ac:dyDescent="0.25">
      <c r="A758" s="5">
        <v>45689.5</v>
      </c>
      <c r="B758" s="3">
        <v>24</v>
      </c>
      <c r="C758" s="3"/>
      <c r="D758" s="6">
        <v>2025</v>
      </c>
      <c r="E758" s="6">
        <v>2</v>
      </c>
      <c r="F758" s="6">
        <v>1</v>
      </c>
      <c r="G758" s="6">
        <v>6</v>
      </c>
      <c r="H758" s="6">
        <v>5</v>
      </c>
      <c r="I758" s="6">
        <v>12</v>
      </c>
      <c r="J758" s="6">
        <v>24</v>
      </c>
      <c r="K758" s="9">
        <v>45689</v>
      </c>
    </row>
    <row r="759" spans="1:11" x14ac:dyDescent="0.25">
      <c r="A759" s="5">
        <v>45689.541666666664</v>
      </c>
      <c r="B759" s="3">
        <v>39</v>
      </c>
      <c r="C759" s="3"/>
      <c r="D759" s="6">
        <v>2025</v>
      </c>
      <c r="E759" s="6">
        <v>2</v>
      </c>
      <c r="F759" s="6">
        <v>1</v>
      </c>
      <c r="G759" s="6">
        <v>6</v>
      </c>
      <c r="H759" s="6">
        <v>5</v>
      </c>
      <c r="I759" s="6">
        <v>13</v>
      </c>
      <c r="J759" s="6">
        <v>39</v>
      </c>
      <c r="K759" s="9">
        <v>45689</v>
      </c>
    </row>
    <row r="760" spans="1:11" x14ac:dyDescent="0.25">
      <c r="A760" s="5">
        <v>45689.583333333336</v>
      </c>
      <c r="B760" s="3">
        <v>40</v>
      </c>
      <c r="C760" s="3"/>
      <c r="D760" s="6">
        <v>2025</v>
      </c>
      <c r="E760" s="6">
        <v>2</v>
      </c>
      <c r="F760" s="6">
        <v>1</v>
      </c>
      <c r="G760" s="6">
        <v>6</v>
      </c>
      <c r="H760" s="6">
        <v>5</v>
      </c>
      <c r="I760" s="6">
        <v>14</v>
      </c>
      <c r="J760" s="6">
        <v>40</v>
      </c>
      <c r="K760" s="9">
        <v>45689</v>
      </c>
    </row>
    <row r="761" spans="1:11" x14ac:dyDescent="0.25">
      <c r="A761" s="5">
        <v>45689.625</v>
      </c>
      <c r="B761" s="3">
        <v>27</v>
      </c>
      <c r="C761" s="3"/>
      <c r="D761" s="6">
        <v>2025</v>
      </c>
      <c r="E761" s="6">
        <v>2</v>
      </c>
      <c r="F761" s="6">
        <v>1</v>
      </c>
      <c r="G761" s="6">
        <v>6</v>
      </c>
      <c r="H761" s="6">
        <v>5</v>
      </c>
      <c r="I761" s="6">
        <v>15</v>
      </c>
      <c r="J761" s="6">
        <v>27</v>
      </c>
      <c r="K761" s="9">
        <v>45689</v>
      </c>
    </row>
    <row r="762" spans="1:11" x14ac:dyDescent="0.25">
      <c r="A762" s="5">
        <v>45689.666666666664</v>
      </c>
      <c r="B762" s="3">
        <v>39</v>
      </c>
      <c r="C762" s="3"/>
      <c r="D762" s="6">
        <v>2025</v>
      </c>
      <c r="E762" s="6">
        <v>2</v>
      </c>
      <c r="F762" s="6">
        <v>1</v>
      </c>
      <c r="G762" s="6">
        <v>6</v>
      </c>
      <c r="H762" s="6">
        <v>5</v>
      </c>
      <c r="I762" s="6">
        <v>16</v>
      </c>
      <c r="J762" s="6">
        <v>39</v>
      </c>
      <c r="K762" s="9">
        <v>45689</v>
      </c>
    </row>
    <row r="763" spans="1:11" x14ac:dyDescent="0.25">
      <c r="A763" s="5">
        <v>45689.708333333336</v>
      </c>
      <c r="B763" s="3">
        <v>26</v>
      </c>
      <c r="C763" s="3"/>
      <c r="D763" s="6">
        <v>2025</v>
      </c>
      <c r="E763" s="6">
        <v>2</v>
      </c>
      <c r="F763" s="6">
        <v>1</v>
      </c>
      <c r="G763" s="6">
        <v>6</v>
      </c>
      <c r="H763" s="6">
        <v>5</v>
      </c>
      <c r="I763" s="6">
        <v>17</v>
      </c>
      <c r="J763" s="6">
        <v>26</v>
      </c>
      <c r="K763" s="9">
        <v>45689</v>
      </c>
    </row>
    <row r="764" spans="1:11" x14ac:dyDescent="0.25">
      <c r="A764" s="5">
        <v>45689.75</v>
      </c>
      <c r="B764" s="3">
        <v>28</v>
      </c>
      <c r="C764" s="3"/>
      <c r="D764" s="6">
        <v>2025</v>
      </c>
      <c r="E764" s="6">
        <v>2</v>
      </c>
      <c r="F764" s="6">
        <v>1</v>
      </c>
      <c r="G764" s="6">
        <v>6</v>
      </c>
      <c r="H764" s="6">
        <v>5</v>
      </c>
      <c r="I764" s="6">
        <v>18</v>
      </c>
      <c r="J764" s="6">
        <v>28</v>
      </c>
      <c r="K764" s="9">
        <v>45689</v>
      </c>
    </row>
    <row r="765" spans="1:11" x14ac:dyDescent="0.25">
      <c r="A765" s="5">
        <v>45689.791666666664</v>
      </c>
      <c r="B765" s="3">
        <v>26</v>
      </c>
      <c r="C765" s="3"/>
      <c r="D765" s="6">
        <v>2025</v>
      </c>
      <c r="E765" s="6">
        <v>2</v>
      </c>
      <c r="F765" s="6">
        <v>1</v>
      </c>
      <c r="G765" s="6">
        <v>6</v>
      </c>
      <c r="H765" s="6">
        <v>5</v>
      </c>
      <c r="I765" s="6">
        <v>19</v>
      </c>
      <c r="J765" s="6">
        <v>26</v>
      </c>
      <c r="K765" s="9">
        <v>45689</v>
      </c>
    </row>
    <row r="766" spans="1:11" x14ac:dyDescent="0.25">
      <c r="A766" s="5">
        <v>45689.833333333336</v>
      </c>
      <c r="B766" s="3">
        <v>24</v>
      </c>
      <c r="C766" s="3"/>
      <c r="D766" s="6">
        <v>2025</v>
      </c>
      <c r="E766" s="6">
        <v>2</v>
      </c>
      <c r="F766" s="6">
        <v>1</v>
      </c>
      <c r="G766" s="6">
        <v>6</v>
      </c>
      <c r="H766" s="6">
        <v>5</v>
      </c>
      <c r="I766" s="6">
        <v>20</v>
      </c>
      <c r="J766" s="6">
        <v>24</v>
      </c>
      <c r="K766" s="9">
        <v>45689</v>
      </c>
    </row>
    <row r="767" spans="1:11" x14ac:dyDescent="0.25">
      <c r="A767" s="5">
        <v>45689.875</v>
      </c>
      <c r="B767" s="3">
        <v>9</v>
      </c>
      <c r="C767" s="3"/>
      <c r="D767" s="6">
        <v>2025</v>
      </c>
      <c r="E767" s="6">
        <v>2</v>
      </c>
      <c r="F767" s="6">
        <v>1</v>
      </c>
      <c r="G767" s="6">
        <v>6</v>
      </c>
      <c r="H767" s="6">
        <v>5</v>
      </c>
      <c r="I767" s="6">
        <v>21</v>
      </c>
      <c r="J767" s="6">
        <v>9</v>
      </c>
      <c r="K767" s="9">
        <v>45689</v>
      </c>
    </row>
    <row r="768" spans="1:11" x14ac:dyDescent="0.25">
      <c r="A768" s="5">
        <v>45689.916666666664</v>
      </c>
      <c r="B768" s="3">
        <v>7</v>
      </c>
      <c r="C768" s="3"/>
      <c r="D768" s="6">
        <v>2025</v>
      </c>
      <c r="E768" s="6">
        <v>2</v>
      </c>
      <c r="F768" s="6">
        <v>1</v>
      </c>
      <c r="G768" s="6">
        <v>6</v>
      </c>
      <c r="H768" s="6">
        <v>5</v>
      </c>
      <c r="I768" s="6">
        <v>22</v>
      </c>
      <c r="J768" s="6">
        <v>7</v>
      </c>
      <c r="K768" s="9">
        <v>45689</v>
      </c>
    </row>
    <row r="769" spans="1:11" x14ac:dyDescent="0.25">
      <c r="A769" s="5">
        <v>45689.958333333336</v>
      </c>
      <c r="B769" s="3">
        <v>8</v>
      </c>
      <c r="C769" s="3"/>
      <c r="D769" s="6">
        <v>2025</v>
      </c>
      <c r="E769" s="6">
        <v>2</v>
      </c>
      <c r="F769" s="6">
        <v>1</v>
      </c>
      <c r="G769" s="6">
        <v>6</v>
      </c>
      <c r="H769" s="6">
        <v>5</v>
      </c>
      <c r="I769" s="6">
        <v>23</v>
      </c>
      <c r="J769" s="6">
        <v>8</v>
      </c>
      <c r="K769" s="9">
        <v>45689</v>
      </c>
    </row>
    <row r="770" spans="1:11" x14ac:dyDescent="0.25">
      <c r="A770" s="5">
        <v>45690</v>
      </c>
      <c r="B770" s="3">
        <v>0</v>
      </c>
      <c r="C770" s="3"/>
      <c r="D770" s="6">
        <v>2025</v>
      </c>
      <c r="E770" s="6">
        <v>2</v>
      </c>
      <c r="F770" s="6">
        <v>2</v>
      </c>
      <c r="G770" s="6">
        <v>7</v>
      </c>
      <c r="H770" s="6">
        <v>5</v>
      </c>
      <c r="I770" s="6">
        <v>0</v>
      </c>
      <c r="J770" s="6">
        <v>0</v>
      </c>
      <c r="K770" s="9">
        <v>45690</v>
      </c>
    </row>
    <row r="771" spans="1:11" x14ac:dyDescent="0.25">
      <c r="A771" s="5">
        <v>45690.041666666664</v>
      </c>
      <c r="B771" s="3">
        <v>0</v>
      </c>
      <c r="C771" s="3"/>
      <c r="D771" s="6">
        <v>2025</v>
      </c>
      <c r="E771" s="6">
        <v>2</v>
      </c>
      <c r="F771" s="6">
        <v>2</v>
      </c>
      <c r="G771" s="6">
        <v>7</v>
      </c>
      <c r="H771" s="6">
        <v>5</v>
      </c>
      <c r="I771" s="6">
        <v>1</v>
      </c>
      <c r="J771" s="6">
        <v>0</v>
      </c>
      <c r="K771" s="9">
        <v>45690</v>
      </c>
    </row>
    <row r="772" spans="1:11" x14ac:dyDescent="0.25">
      <c r="A772" s="5">
        <v>45690.083333333336</v>
      </c>
      <c r="B772" s="3">
        <v>0</v>
      </c>
      <c r="C772" s="3"/>
      <c r="D772" s="6">
        <v>2025</v>
      </c>
      <c r="E772" s="6">
        <v>2</v>
      </c>
      <c r="F772" s="6">
        <v>2</v>
      </c>
      <c r="G772" s="6">
        <v>7</v>
      </c>
      <c r="H772" s="6">
        <v>5</v>
      </c>
      <c r="I772" s="6">
        <v>2</v>
      </c>
      <c r="J772" s="6">
        <v>0</v>
      </c>
      <c r="K772" s="9">
        <v>45690</v>
      </c>
    </row>
    <row r="773" spans="1:11" x14ac:dyDescent="0.25">
      <c r="A773" s="5">
        <v>45690.125</v>
      </c>
      <c r="B773" s="3">
        <v>2</v>
      </c>
      <c r="C773" s="3"/>
      <c r="D773" s="6">
        <v>2025</v>
      </c>
      <c r="E773" s="6">
        <v>2</v>
      </c>
      <c r="F773" s="6">
        <v>2</v>
      </c>
      <c r="G773" s="6">
        <v>7</v>
      </c>
      <c r="H773" s="6">
        <v>5</v>
      </c>
      <c r="I773" s="6">
        <v>3</v>
      </c>
      <c r="J773" s="6">
        <v>2</v>
      </c>
      <c r="K773" s="9">
        <v>45690</v>
      </c>
    </row>
    <row r="774" spans="1:11" x14ac:dyDescent="0.25">
      <c r="A774" s="5">
        <v>45690.166666666664</v>
      </c>
      <c r="B774" s="3">
        <v>1</v>
      </c>
      <c r="C774" s="3"/>
      <c r="D774" s="6">
        <v>2025</v>
      </c>
      <c r="E774" s="6">
        <v>2</v>
      </c>
      <c r="F774" s="6">
        <v>2</v>
      </c>
      <c r="G774" s="6">
        <v>7</v>
      </c>
      <c r="H774" s="6">
        <v>5</v>
      </c>
      <c r="I774" s="6">
        <v>4</v>
      </c>
      <c r="J774" s="6">
        <v>1</v>
      </c>
      <c r="K774" s="9">
        <v>45690</v>
      </c>
    </row>
    <row r="775" spans="1:11" x14ac:dyDescent="0.25">
      <c r="A775" s="5">
        <v>45690.208333333336</v>
      </c>
      <c r="B775" s="3">
        <v>0</v>
      </c>
      <c r="C775" s="3"/>
      <c r="D775" s="6">
        <v>2025</v>
      </c>
      <c r="E775" s="6">
        <v>2</v>
      </c>
      <c r="F775" s="6">
        <v>2</v>
      </c>
      <c r="G775" s="6">
        <v>7</v>
      </c>
      <c r="H775" s="6">
        <v>5</v>
      </c>
      <c r="I775" s="6">
        <v>5</v>
      </c>
      <c r="J775" s="6">
        <v>0</v>
      </c>
      <c r="K775" s="9">
        <v>45690</v>
      </c>
    </row>
    <row r="776" spans="1:11" x14ac:dyDescent="0.25">
      <c r="A776" s="5">
        <v>45690.25</v>
      </c>
      <c r="B776" s="3">
        <v>0</v>
      </c>
      <c r="C776" s="3"/>
      <c r="D776" s="6">
        <v>2025</v>
      </c>
      <c r="E776" s="6">
        <v>2</v>
      </c>
      <c r="F776" s="6">
        <v>2</v>
      </c>
      <c r="G776" s="6">
        <v>7</v>
      </c>
      <c r="H776" s="6">
        <v>5</v>
      </c>
      <c r="I776" s="6">
        <v>6</v>
      </c>
      <c r="J776" s="6">
        <v>0</v>
      </c>
      <c r="K776" s="9">
        <v>45690</v>
      </c>
    </row>
    <row r="777" spans="1:11" x14ac:dyDescent="0.25">
      <c r="A777" s="5">
        <v>45690.291666666664</v>
      </c>
      <c r="B777" s="3">
        <v>0</v>
      </c>
      <c r="C777" s="3"/>
      <c r="D777" s="6">
        <v>2025</v>
      </c>
      <c r="E777" s="6">
        <v>2</v>
      </c>
      <c r="F777" s="6">
        <v>2</v>
      </c>
      <c r="G777" s="6">
        <v>7</v>
      </c>
      <c r="H777" s="6">
        <v>5</v>
      </c>
      <c r="I777" s="6">
        <v>7</v>
      </c>
      <c r="J777" s="6">
        <v>0</v>
      </c>
      <c r="K777" s="9">
        <v>45690</v>
      </c>
    </row>
    <row r="778" spans="1:11" x14ac:dyDescent="0.25">
      <c r="A778" s="5">
        <v>45690.333333333336</v>
      </c>
      <c r="B778" s="3">
        <v>5</v>
      </c>
      <c r="C778" s="3"/>
      <c r="D778" s="6">
        <v>2025</v>
      </c>
      <c r="E778" s="6">
        <v>2</v>
      </c>
      <c r="F778" s="6">
        <v>2</v>
      </c>
      <c r="G778" s="6">
        <v>7</v>
      </c>
      <c r="H778" s="6">
        <v>5</v>
      </c>
      <c r="I778" s="6">
        <v>8</v>
      </c>
      <c r="J778" s="6">
        <v>5</v>
      </c>
      <c r="K778" s="9">
        <v>45690</v>
      </c>
    </row>
    <row r="779" spans="1:11" x14ac:dyDescent="0.25">
      <c r="A779" s="5">
        <v>45690.375</v>
      </c>
      <c r="B779" s="3">
        <v>12</v>
      </c>
      <c r="C779" s="3"/>
      <c r="D779" s="6">
        <v>2025</v>
      </c>
      <c r="E779" s="6">
        <v>2</v>
      </c>
      <c r="F779" s="6">
        <v>2</v>
      </c>
      <c r="G779" s="6">
        <v>7</v>
      </c>
      <c r="H779" s="6">
        <v>5</v>
      </c>
      <c r="I779" s="6">
        <v>9</v>
      </c>
      <c r="J779" s="6">
        <v>12</v>
      </c>
      <c r="K779" s="9">
        <v>45690</v>
      </c>
    </row>
    <row r="780" spans="1:11" x14ac:dyDescent="0.25">
      <c r="A780" s="5">
        <v>45690.416666666664</v>
      </c>
      <c r="B780" s="3">
        <v>19</v>
      </c>
      <c r="C780" s="3"/>
      <c r="D780" s="6">
        <v>2025</v>
      </c>
      <c r="E780" s="6">
        <v>2</v>
      </c>
      <c r="F780" s="6">
        <v>2</v>
      </c>
      <c r="G780" s="6">
        <v>7</v>
      </c>
      <c r="H780" s="6">
        <v>5</v>
      </c>
      <c r="I780" s="6">
        <v>10</v>
      </c>
      <c r="J780" s="6">
        <v>19</v>
      </c>
      <c r="K780" s="9">
        <v>45690</v>
      </c>
    </row>
    <row r="781" spans="1:11" x14ac:dyDescent="0.25">
      <c r="A781" s="5">
        <v>45690.458333333336</v>
      </c>
      <c r="B781" s="3">
        <v>19</v>
      </c>
      <c r="C781" s="3"/>
      <c r="D781" s="6">
        <v>2025</v>
      </c>
      <c r="E781" s="6">
        <v>2</v>
      </c>
      <c r="F781" s="6">
        <v>2</v>
      </c>
      <c r="G781" s="6">
        <v>7</v>
      </c>
      <c r="H781" s="6">
        <v>5</v>
      </c>
      <c r="I781" s="6">
        <v>11</v>
      </c>
      <c r="J781" s="6">
        <v>19</v>
      </c>
      <c r="K781" s="9">
        <v>45690</v>
      </c>
    </row>
    <row r="782" spans="1:11" x14ac:dyDescent="0.25">
      <c r="A782" s="5">
        <v>45690.5</v>
      </c>
      <c r="B782" s="3">
        <v>45</v>
      </c>
      <c r="C782" s="3"/>
      <c r="D782" s="6">
        <v>2025</v>
      </c>
      <c r="E782" s="6">
        <v>2</v>
      </c>
      <c r="F782" s="6">
        <v>2</v>
      </c>
      <c r="G782" s="6">
        <v>7</v>
      </c>
      <c r="H782" s="6">
        <v>5</v>
      </c>
      <c r="I782" s="6">
        <v>12</v>
      </c>
      <c r="J782" s="6">
        <v>45</v>
      </c>
      <c r="K782" s="9">
        <v>45690</v>
      </c>
    </row>
    <row r="783" spans="1:11" x14ac:dyDescent="0.25">
      <c r="A783" s="5">
        <v>45690.541666666664</v>
      </c>
      <c r="B783" s="3">
        <v>50</v>
      </c>
      <c r="C783" s="3"/>
      <c r="D783" s="6">
        <v>2025</v>
      </c>
      <c r="E783" s="6">
        <v>2</v>
      </c>
      <c r="F783" s="6">
        <v>2</v>
      </c>
      <c r="G783" s="6">
        <v>7</v>
      </c>
      <c r="H783" s="6">
        <v>5</v>
      </c>
      <c r="I783" s="6">
        <v>13</v>
      </c>
      <c r="J783" s="6">
        <v>50</v>
      </c>
      <c r="K783" s="9">
        <v>45690</v>
      </c>
    </row>
    <row r="784" spans="1:11" x14ac:dyDescent="0.25">
      <c r="A784" s="5">
        <v>45690.583333333336</v>
      </c>
      <c r="B784" s="3">
        <v>35</v>
      </c>
      <c r="C784" s="3"/>
      <c r="D784" s="6">
        <v>2025</v>
      </c>
      <c r="E784" s="6">
        <v>2</v>
      </c>
      <c r="F784" s="6">
        <v>2</v>
      </c>
      <c r="G784" s="6">
        <v>7</v>
      </c>
      <c r="H784" s="6">
        <v>5</v>
      </c>
      <c r="I784" s="6">
        <v>14</v>
      </c>
      <c r="J784" s="6">
        <v>35</v>
      </c>
      <c r="K784" s="9">
        <v>45690</v>
      </c>
    </row>
    <row r="785" spans="1:11" x14ac:dyDescent="0.25">
      <c r="A785" s="5">
        <v>45690.625</v>
      </c>
      <c r="B785" s="3">
        <v>31</v>
      </c>
      <c r="C785" s="3"/>
      <c r="D785" s="6">
        <v>2025</v>
      </c>
      <c r="E785" s="6">
        <v>2</v>
      </c>
      <c r="F785" s="6">
        <v>2</v>
      </c>
      <c r="G785" s="6">
        <v>7</v>
      </c>
      <c r="H785" s="6">
        <v>5</v>
      </c>
      <c r="I785" s="6">
        <v>15</v>
      </c>
      <c r="J785" s="6">
        <v>31</v>
      </c>
      <c r="K785" s="9">
        <v>45690</v>
      </c>
    </row>
    <row r="786" spans="1:11" x14ac:dyDescent="0.25">
      <c r="A786" s="5">
        <v>45690.666666666664</v>
      </c>
      <c r="B786" s="3">
        <v>38</v>
      </c>
      <c r="C786" s="3"/>
      <c r="D786" s="6">
        <v>2025</v>
      </c>
      <c r="E786" s="6">
        <v>2</v>
      </c>
      <c r="F786" s="6">
        <v>2</v>
      </c>
      <c r="G786" s="6">
        <v>7</v>
      </c>
      <c r="H786" s="6">
        <v>5</v>
      </c>
      <c r="I786" s="6">
        <v>16</v>
      </c>
      <c r="J786" s="6">
        <v>38</v>
      </c>
      <c r="K786" s="9">
        <v>45690</v>
      </c>
    </row>
    <row r="787" spans="1:11" x14ac:dyDescent="0.25">
      <c r="A787" s="5">
        <v>45690.708333333336</v>
      </c>
      <c r="B787" s="3">
        <v>14</v>
      </c>
      <c r="C787" s="3"/>
      <c r="D787" s="6">
        <v>2025</v>
      </c>
      <c r="E787" s="6">
        <v>2</v>
      </c>
      <c r="F787" s="6">
        <v>2</v>
      </c>
      <c r="G787" s="6">
        <v>7</v>
      </c>
      <c r="H787" s="6">
        <v>5</v>
      </c>
      <c r="I787" s="6">
        <v>17</v>
      </c>
      <c r="J787" s="6">
        <v>14</v>
      </c>
      <c r="K787" s="9">
        <v>45690</v>
      </c>
    </row>
    <row r="788" spans="1:11" x14ac:dyDescent="0.25">
      <c r="A788" s="5">
        <v>45690.75</v>
      </c>
      <c r="B788" s="3">
        <v>5</v>
      </c>
      <c r="C788" s="3"/>
      <c r="D788" s="6">
        <v>2025</v>
      </c>
      <c r="E788" s="6">
        <v>2</v>
      </c>
      <c r="F788" s="6">
        <v>2</v>
      </c>
      <c r="G788" s="6">
        <v>7</v>
      </c>
      <c r="H788" s="6">
        <v>5</v>
      </c>
      <c r="I788" s="6">
        <v>18</v>
      </c>
      <c r="J788" s="6">
        <v>5</v>
      </c>
      <c r="K788" s="9">
        <v>45690</v>
      </c>
    </row>
    <row r="789" spans="1:11" x14ac:dyDescent="0.25">
      <c r="A789" s="5">
        <v>45690.791666666664</v>
      </c>
      <c r="B789" s="3">
        <v>9</v>
      </c>
      <c r="C789" s="3"/>
      <c r="D789" s="6">
        <v>2025</v>
      </c>
      <c r="E789" s="6">
        <v>2</v>
      </c>
      <c r="F789" s="6">
        <v>2</v>
      </c>
      <c r="G789" s="6">
        <v>7</v>
      </c>
      <c r="H789" s="6">
        <v>5</v>
      </c>
      <c r="I789" s="6">
        <v>19</v>
      </c>
      <c r="J789" s="6">
        <v>9</v>
      </c>
      <c r="K789" s="9">
        <v>45690</v>
      </c>
    </row>
    <row r="790" spans="1:11" x14ac:dyDescent="0.25">
      <c r="A790" s="5">
        <v>45690.833333333336</v>
      </c>
      <c r="B790" s="3">
        <v>11</v>
      </c>
      <c r="C790" s="3"/>
      <c r="D790" s="6">
        <v>2025</v>
      </c>
      <c r="E790" s="6">
        <v>2</v>
      </c>
      <c r="F790" s="6">
        <v>2</v>
      </c>
      <c r="G790" s="6">
        <v>7</v>
      </c>
      <c r="H790" s="6">
        <v>5</v>
      </c>
      <c r="I790" s="6">
        <v>20</v>
      </c>
      <c r="J790" s="6">
        <v>11</v>
      </c>
      <c r="K790" s="9">
        <v>45690</v>
      </c>
    </row>
    <row r="791" spans="1:11" x14ac:dyDescent="0.25">
      <c r="A791" s="5">
        <v>45690.875</v>
      </c>
      <c r="B791" s="3">
        <v>4</v>
      </c>
      <c r="C791" s="3"/>
      <c r="D791" s="6">
        <v>2025</v>
      </c>
      <c r="E791" s="6">
        <v>2</v>
      </c>
      <c r="F791" s="6">
        <v>2</v>
      </c>
      <c r="G791" s="6">
        <v>7</v>
      </c>
      <c r="H791" s="6">
        <v>5</v>
      </c>
      <c r="I791" s="6">
        <v>21</v>
      </c>
      <c r="J791" s="6">
        <v>4</v>
      </c>
      <c r="K791" s="9">
        <v>45690</v>
      </c>
    </row>
    <row r="792" spans="1:11" x14ac:dyDescent="0.25">
      <c r="A792" s="5">
        <v>45690.916666666664</v>
      </c>
      <c r="B792" s="3">
        <v>3</v>
      </c>
      <c r="C792" s="3"/>
      <c r="D792" s="6">
        <v>2025</v>
      </c>
      <c r="E792" s="6">
        <v>2</v>
      </c>
      <c r="F792" s="6">
        <v>2</v>
      </c>
      <c r="G792" s="6">
        <v>7</v>
      </c>
      <c r="H792" s="6">
        <v>5</v>
      </c>
      <c r="I792" s="6">
        <v>22</v>
      </c>
      <c r="J792" s="6">
        <v>3</v>
      </c>
      <c r="K792" s="9">
        <v>45690</v>
      </c>
    </row>
    <row r="793" spans="1:11" x14ac:dyDescent="0.25">
      <c r="A793" s="5">
        <v>45690.958333333336</v>
      </c>
      <c r="B793" s="3">
        <v>2</v>
      </c>
      <c r="C793" s="3"/>
      <c r="D793" s="6">
        <v>2025</v>
      </c>
      <c r="E793" s="6">
        <v>2</v>
      </c>
      <c r="F793" s="6">
        <v>2</v>
      </c>
      <c r="G793" s="6">
        <v>7</v>
      </c>
      <c r="H793" s="6">
        <v>5</v>
      </c>
      <c r="I793" s="6">
        <v>23</v>
      </c>
      <c r="J793" s="6">
        <v>2</v>
      </c>
      <c r="K793" s="9">
        <v>45690</v>
      </c>
    </row>
    <row r="794" spans="1:11" x14ac:dyDescent="0.25">
      <c r="A794" s="5">
        <v>45691</v>
      </c>
      <c r="B794" s="3">
        <v>0</v>
      </c>
      <c r="C794" s="3"/>
      <c r="D794" s="6">
        <v>2025</v>
      </c>
      <c r="E794" s="6">
        <v>2</v>
      </c>
      <c r="F794" s="6">
        <v>3</v>
      </c>
      <c r="G794" s="6">
        <v>1</v>
      </c>
      <c r="H794" s="6">
        <v>6</v>
      </c>
      <c r="I794" s="6">
        <v>0</v>
      </c>
      <c r="J794" s="6">
        <v>0</v>
      </c>
      <c r="K794" s="9">
        <v>45691</v>
      </c>
    </row>
    <row r="795" spans="1:11" x14ac:dyDescent="0.25">
      <c r="A795" s="5">
        <v>45691.041666666664</v>
      </c>
      <c r="B795" s="3">
        <v>0</v>
      </c>
      <c r="C795" s="3"/>
      <c r="D795" s="6">
        <v>2025</v>
      </c>
      <c r="E795" s="6">
        <v>2</v>
      </c>
      <c r="F795" s="6">
        <v>3</v>
      </c>
      <c r="G795" s="6">
        <v>1</v>
      </c>
      <c r="H795" s="6">
        <v>6</v>
      </c>
      <c r="I795" s="6">
        <v>1</v>
      </c>
      <c r="J795" s="6">
        <v>0</v>
      </c>
      <c r="K795" s="9">
        <v>45691</v>
      </c>
    </row>
    <row r="796" spans="1:11" x14ac:dyDescent="0.25">
      <c r="A796" s="5">
        <v>45691.083333333336</v>
      </c>
      <c r="B796" s="3">
        <v>0</v>
      </c>
      <c r="C796" s="3"/>
      <c r="D796" s="6">
        <v>2025</v>
      </c>
      <c r="E796" s="6">
        <v>2</v>
      </c>
      <c r="F796" s="6">
        <v>3</v>
      </c>
      <c r="G796" s="6">
        <v>1</v>
      </c>
      <c r="H796" s="6">
        <v>6</v>
      </c>
      <c r="I796" s="6">
        <v>2</v>
      </c>
      <c r="J796" s="6">
        <v>0</v>
      </c>
      <c r="K796" s="9">
        <v>45691</v>
      </c>
    </row>
    <row r="797" spans="1:11" x14ac:dyDescent="0.25">
      <c r="A797" s="5">
        <v>45691.125</v>
      </c>
      <c r="B797" s="3">
        <v>0</v>
      </c>
      <c r="C797" s="3"/>
      <c r="D797" s="6">
        <v>2025</v>
      </c>
      <c r="E797" s="6">
        <v>2</v>
      </c>
      <c r="F797" s="6">
        <v>3</v>
      </c>
      <c r="G797" s="6">
        <v>1</v>
      </c>
      <c r="H797" s="6">
        <v>6</v>
      </c>
      <c r="I797" s="6">
        <v>3</v>
      </c>
      <c r="J797" s="6">
        <v>0</v>
      </c>
      <c r="K797" s="9">
        <v>45691</v>
      </c>
    </row>
    <row r="798" spans="1:11" x14ac:dyDescent="0.25">
      <c r="A798" s="5">
        <v>45691.166666666664</v>
      </c>
      <c r="B798" s="3">
        <v>0</v>
      </c>
      <c r="C798" s="3"/>
      <c r="D798" s="6">
        <v>2025</v>
      </c>
      <c r="E798" s="6">
        <v>2</v>
      </c>
      <c r="F798" s="6">
        <v>3</v>
      </c>
      <c r="G798" s="6">
        <v>1</v>
      </c>
      <c r="H798" s="6">
        <v>6</v>
      </c>
      <c r="I798" s="6">
        <v>4</v>
      </c>
      <c r="J798" s="6">
        <v>0</v>
      </c>
      <c r="K798" s="9">
        <v>45691</v>
      </c>
    </row>
    <row r="799" spans="1:11" x14ac:dyDescent="0.25">
      <c r="A799" s="5">
        <v>45691.208333333336</v>
      </c>
      <c r="B799" s="3">
        <v>5</v>
      </c>
      <c r="C799" s="3"/>
      <c r="D799" s="6">
        <v>2025</v>
      </c>
      <c r="E799" s="6">
        <v>2</v>
      </c>
      <c r="F799" s="6">
        <v>3</v>
      </c>
      <c r="G799" s="6">
        <v>1</v>
      </c>
      <c r="H799" s="6">
        <v>6</v>
      </c>
      <c r="I799" s="6">
        <v>5</v>
      </c>
      <c r="J799" s="6">
        <v>5</v>
      </c>
      <c r="K799" s="9">
        <v>45691</v>
      </c>
    </row>
    <row r="800" spans="1:11" x14ac:dyDescent="0.25">
      <c r="A800" s="5">
        <v>45691.25</v>
      </c>
      <c r="B800" s="3">
        <v>0</v>
      </c>
      <c r="C800" s="3"/>
      <c r="D800" s="6">
        <v>2025</v>
      </c>
      <c r="E800" s="6">
        <v>2</v>
      </c>
      <c r="F800" s="6">
        <v>3</v>
      </c>
      <c r="G800" s="6">
        <v>1</v>
      </c>
      <c r="H800" s="6">
        <v>6</v>
      </c>
      <c r="I800" s="6">
        <v>6</v>
      </c>
      <c r="J800" s="6">
        <v>0</v>
      </c>
      <c r="K800" s="9">
        <v>45691</v>
      </c>
    </row>
    <row r="801" spans="1:11" x14ac:dyDescent="0.25">
      <c r="A801" s="5">
        <v>45691.291666666664</v>
      </c>
      <c r="B801" s="3">
        <v>5</v>
      </c>
      <c r="C801" s="3"/>
      <c r="D801" s="6">
        <v>2025</v>
      </c>
      <c r="E801" s="6">
        <v>2</v>
      </c>
      <c r="F801" s="6">
        <v>3</v>
      </c>
      <c r="G801" s="6">
        <v>1</v>
      </c>
      <c r="H801" s="6">
        <v>6</v>
      </c>
      <c r="I801" s="6">
        <v>7</v>
      </c>
      <c r="J801" s="6">
        <v>5</v>
      </c>
      <c r="K801" s="9">
        <v>45691</v>
      </c>
    </row>
    <row r="802" spans="1:11" x14ac:dyDescent="0.25">
      <c r="A802" s="5">
        <v>45691.333333333336</v>
      </c>
      <c r="B802" s="3">
        <v>4</v>
      </c>
      <c r="C802" s="3"/>
      <c r="D802" s="6">
        <v>2025</v>
      </c>
      <c r="E802" s="6">
        <v>2</v>
      </c>
      <c r="F802" s="6">
        <v>3</v>
      </c>
      <c r="G802" s="6">
        <v>1</v>
      </c>
      <c r="H802" s="6">
        <v>6</v>
      </c>
      <c r="I802" s="6">
        <v>8</v>
      </c>
      <c r="J802" s="6">
        <v>4</v>
      </c>
      <c r="K802" s="9">
        <v>45691</v>
      </c>
    </row>
    <row r="803" spans="1:11" x14ac:dyDescent="0.25">
      <c r="A803" s="5">
        <v>45691.375</v>
      </c>
      <c r="B803" s="3">
        <v>11</v>
      </c>
      <c r="C803" s="3"/>
      <c r="D803" s="6">
        <v>2025</v>
      </c>
      <c r="E803" s="6">
        <v>2</v>
      </c>
      <c r="F803" s="6">
        <v>3</v>
      </c>
      <c r="G803" s="6">
        <v>1</v>
      </c>
      <c r="H803" s="6">
        <v>6</v>
      </c>
      <c r="I803" s="6">
        <v>9</v>
      </c>
      <c r="J803" s="6">
        <v>11</v>
      </c>
      <c r="K803" s="9">
        <v>45691</v>
      </c>
    </row>
    <row r="804" spans="1:11" x14ac:dyDescent="0.25">
      <c r="A804" s="5">
        <v>45691.416666666664</v>
      </c>
      <c r="B804" s="3">
        <v>6</v>
      </c>
      <c r="C804" s="3"/>
      <c r="D804" s="6">
        <v>2025</v>
      </c>
      <c r="E804" s="6">
        <v>2</v>
      </c>
      <c r="F804" s="6">
        <v>3</v>
      </c>
      <c r="G804" s="6">
        <v>1</v>
      </c>
      <c r="H804" s="6">
        <v>6</v>
      </c>
      <c r="I804" s="6">
        <v>10</v>
      </c>
      <c r="J804" s="6">
        <v>6</v>
      </c>
      <c r="K804" s="9">
        <v>45691</v>
      </c>
    </row>
    <row r="805" spans="1:11" x14ac:dyDescent="0.25">
      <c r="A805" s="5">
        <v>45691.458333333336</v>
      </c>
      <c r="B805" s="3">
        <v>10</v>
      </c>
      <c r="C805" s="3"/>
      <c r="D805" s="6">
        <v>2025</v>
      </c>
      <c r="E805" s="6">
        <v>2</v>
      </c>
      <c r="F805" s="6">
        <v>3</v>
      </c>
      <c r="G805" s="6">
        <v>1</v>
      </c>
      <c r="H805" s="6">
        <v>6</v>
      </c>
      <c r="I805" s="6">
        <v>11</v>
      </c>
      <c r="J805" s="6">
        <v>10</v>
      </c>
      <c r="K805" s="9">
        <v>45691</v>
      </c>
    </row>
    <row r="806" spans="1:11" x14ac:dyDescent="0.25">
      <c r="A806" s="5">
        <v>45691.5</v>
      </c>
      <c r="B806" s="3">
        <v>15</v>
      </c>
      <c r="C806" s="3"/>
      <c r="D806" s="6">
        <v>2025</v>
      </c>
      <c r="E806" s="6">
        <v>2</v>
      </c>
      <c r="F806" s="6">
        <v>3</v>
      </c>
      <c r="G806" s="6">
        <v>1</v>
      </c>
      <c r="H806" s="6">
        <v>6</v>
      </c>
      <c r="I806" s="6">
        <v>12</v>
      </c>
      <c r="J806" s="6">
        <v>15</v>
      </c>
      <c r="K806" s="9">
        <v>45691</v>
      </c>
    </row>
    <row r="807" spans="1:11" x14ac:dyDescent="0.25">
      <c r="A807" s="5">
        <v>45691.541666666664</v>
      </c>
      <c r="B807" s="3">
        <v>12</v>
      </c>
      <c r="C807" s="3"/>
      <c r="D807" s="6">
        <v>2025</v>
      </c>
      <c r="E807" s="6">
        <v>2</v>
      </c>
      <c r="F807" s="6">
        <v>3</v>
      </c>
      <c r="G807" s="6">
        <v>1</v>
      </c>
      <c r="H807" s="6">
        <v>6</v>
      </c>
      <c r="I807" s="6">
        <v>13</v>
      </c>
      <c r="J807" s="6">
        <v>12</v>
      </c>
      <c r="K807" s="9">
        <v>45691</v>
      </c>
    </row>
    <row r="808" spans="1:11" x14ac:dyDescent="0.25">
      <c r="A808" s="5">
        <v>45691.583333333336</v>
      </c>
      <c r="B808" s="3">
        <v>10</v>
      </c>
      <c r="C808" s="3"/>
      <c r="D808" s="6">
        <v>2025</v>
      </c>
      <c r="E808" s="6">
        <v>2</v>
      </c>
      <c r="F808" s="6">
        <v>3</v>
      </c>
      <c r="G808" s="6">
        <v>1</v>
      </c>
      <c r="H808" s="6">
        <v>6</v>
      </c>
      <c r="I808" s="6">
        <v>14</v>
      </c>
      <c r="J808" s="6">
        <v>10</v>
      </c>
      <c r="K808" s="9">
        <v>45691</v>
      </c>
    </row>
    <row r="809" spans="1:11" x14ac:dyDescent="0.25">
      <c r="A809" s="5">
        <v>45691.625</v>
      </c>
      <c r="B809" s="3">
        <v>21</v>
      </c>
      <c r="C809" s="3"/>
      <c r="D809" s="6">
        <v>2025</v>
      </c>
      <c r="E809" s="6">
        <v>2</v>
      </c>
      <c r="F809" s="6">
        <v>3</v>
      </c>
      <c r="G809" s="6">
        <v>1</v>
      </c>
      <c r="H809" s="6">
        <v>6</v>
      </c>
      <c r="I809" s="6">
        <v>15</v>
      </c>
      <c r="J809" s="6">
        <v>21</v>
      </c>
      <c r="K809" s="9">
        <v>45691</v>
      </c>
    </row>
    <row r="810" spans="1:11" x14ac:dyDescent="0.25">
      <c r="A810" s="5">
        <v>45691.666666666664</v>
      </c>
      <c r="B810" s="3">
        <v>54</v>
      </c>
      <c r="C810" s="3"/>
      <c r="D810" s="6">
        <v>2025</v>
      </c>
      <c r="E810" s="6">
        <v>2</v>
      </c>
      <c r="F810" s="6">
        <v>3</v>
      </c>
      <c r="G810" s="6">
        <v>1</v>
      </c>
      <c r="H810" s="6">
        <v>6</v>
      </c>
      <c r="I810" s="6">
        <v>16</v>
      </c>
      <c r="J810" s="6">
        <v>54</v>
      </c>
      <c r="K810" s="9">
        <v>45691</v>
      </c>
    </row>
    <row r="811" spans="1:11" x14ac:dyDescent="0.25">
      <c r="A811" s="5">
        <v>45691.708333333336</v>
      </c>
      <c r="B811" s="3">
        <v>37</v>
      </c>
      <c r="C811" s="3"/>
      <c r="D811" s="6">
        <v>2025</v>
      </c>
      <c r="E811" s="6">
        <v>2</v>
      </c>
      <c r="F811" s="6">
        <v>3</v>
      </c>
      <c r="G811" s="6">
        <v>1</v>
      </c>
      <c r="H811" s="6">
        <v>6</v>
      </c>
      <c r="I811" s="6">
        <v>17</v>
      </c>
      <c r="J811" s="6">
        <v>37</v>
      </c>
      <c r="K811" s="9">
        <v>45691</v>
      </c>
    </row>
    <row r="812" spans="1:11" x14ac:dyDescent="0.25">
      <c r="A812" s="5">
        <v>45691.75</v>
      </c>
      <c r="B812" s="3">
        <v>95</v>
      </c>
      <c r="C812" s="3"/>
      <c r="D812" s="6">
        <v>2025</v>
      </c>
      <c r="E812" s="6">
        <v>2</v>
      </c>
      <c r="F812" s="6">
        <v>3</v>
      </c>
      <c r="G812" s="6">
        <v>1</v>
      </c>
      <c r="H812" s="6">
        <v>6</v>
      </c>
      <c r="I812" s="6">
        <v>18</v>
      </c>
      <c r="J812" s="6">
        <v>95</v>
      </c>
      <c r="K812" s="9">
        <v>45691</v>
      </c>
    </row>
    <row r="813" spans="1:11" x14ac:dyDescent="0.25">
      <c r="A813" s="5">
        <v>45691.791666666664</v>
      </c>
      <c r="B813" s="3">
        <v>54</v>
      </c>
      <c r="C813" s="3"/>
      <c r="D813" s="6">
        <v>2025</v>
      </c>
      <c r="E813" s="6">
        <v>2</v>
      </c>
      <c r="F813" s="6">
        <v>3</v>
      </c>
      <c r="G813" s="6">
        <v>1</v>
      </c>
      <c r="H813" s="6">
        <v>6</v>
      </c>
      <c r="I813" s="6">
        <v>19</v>
      </c>
      <c r="J813" s="6">
        <v>54</v>
      </c>
      <c r="K813" s="9">
        <v>45691</v>
      </c>
    </row>
    <row r="814" spans="1:11" x14ac:dyDescent="0.25">
      <c r="A814" s="5">
        <v>45691.833333333336</v>
      </c>
      <c r="B814" s="3">
        <v>31</v>
      </c>
      <c r="C814" s="3"/>
      <c r="D814" s="6">
        <v>2025</v>
      </c>
      <c r="E814" s="6">
        <v>2</v>
      </c>
      <c r="F814" s="6">
        <v>3</v>
      </c>
      <c r="G814" s="6">
        <v>1</v>
      </c>
      <c r="H814" s="6">
        <v>6</v>
      </c>
      <c r="I814" s="6">
        <v>20</v>
      </c>
      <c r="J814" s="6">
        <v>31</v>
      </c>
      <c r="K814" s="9">
        <v>45691</v>
      </c>
    </row>
    <row r="815" spans="1:11" x14ac:dyDescent="0.25">
      <c r="A815" s="5">
        <v>45691.875</v>
      </c>
      <c r="B815" s="3">
        <v>12</v>
      </c>
      <c r="C815" s="3"/>
      <c r="D815" s="6">
        <v>2025</v>
      </c>
      <c r="E815" s="6">
        <v>2</v>
      </c>
      <c r="F815" s="6">
        <v>3</v>
      </c>
      <c r="G815" s="6">
        <v>1</v>
      </c>
      <c r="H815" s="6">
        <v>6</v>
      </c>
      <c r="I815" s="6">
        <v>21</v>
      </c>
      <c r="J815" s="6">
        <v>12</v>
      </c>
      <c r="K815" s="9">
        <v>45691</v>
      </c>
    </row>
    <row r="816" spans="1:11" x14ac:dyDescent="0.25">
      <c r="A816" s="5">
        <v>45691.916666666664</v>
      </c>
      <c r="B816" s="3">
        <v>1</v>
      </c>
      <c r="C816" s="3"/>
      <c r="D816" s="6">
        <v>2025</v>
      </c>
      <c r="E816" s="6">
        <v>2</v>
      </c>
      <c r="F816" s="6">
        <v>3</v>
      </c>
      <c r="G816" s="6">
        <v>1</v>
      </c>
      <c r="H816" s="6">
        <v>6</v>
      </c>
      <c r="I816" s="6">
        <v>22</v>
      </c>
      <c r="J816" s="6">
        <v>1</v>
      </c>
      <c r="K816" s="9">
        <v>45691</v>
      </c>
    </row>
    <row r="817" spans="1:11" x14ac:dyDescent="0.25">
      <c r="A817" s="5">
        <v>45691.958333333336</v>
      </c>
      <c r="B817" s="3">
        <v>2</v>
      </c>
      <c r="C817" s="3"/>
      <c r="D817" s="6">
        <v>2025</v>
      </c>
      <c r="E817" s="6">
        <v>2</v>
      </c>
      <c r="F817" s="6">
        <v>3</v>
      </c>
      <c r="G817" s="6">
        <v>1</v>
      </c>
      <c r="H817" s="6">
        <v>6</v>
      </c>
      <c r="I817" s="6">
        <v>23</v>
      </c>
      <c r="J817" s="6">
        <v>2</v>
      </c>
      <c r="K817" s="9">
        <v>45691</v>
      </c>
    </row>
    <row r="818" spans="1:11" x14ac:dyDescent="0.25">
      <c r="A818" s="5">
        <v>45692</v>
      </c>
      <c r="B818" s="3">
        <v>0</v>
      </c>
      <c r="C818" s="3"/>
      <c r="D818" s="6">
        <v>2025</v>
      </c>
      <c r="E818" s="6">
        <v>2</v>
      </c>
      <c r="F818" s="6">
        <v>4</v>
      </c>
      <c r="G818" s="6">
        <v>2</v>
      </c>
      <c r="H818" s="6">
        <v>6</v>
      </c>
      <c r="I818" s="6">
        <v>0</v>
      </c>
      <c r="J818" s="6">
        <v>0</v>
      </c>
      <c r="K818" s="9">
        <v>45692</v>
      </c>
    </row>
    <row r="819" spans="1:11" x14ac:dyDescent="0.25">
      <c r="A819" s="5">
        <v>45692.041666666664</v>
      </c>
      <c r="B819" s="3">
        <v>0</v>
      </c>
      <c r="C819" s="3"/>
      <c r="D819" s="6">
        <v>2025</v>
      </c>
      <c r="E819" s="6">
        <v>2</v>
      </c>
      <c r="F819" s="6">
        <v>4</v>
      </c>
      <c r="G819" s="6">
        <v>2</v>
      </c>
      <c r="H819" s="6">
        <v>6</v>
      </c>
      <c r="I819" s="6">
        <v>1</v>
      </c>
      <c r="J819" s="6">
        <v>0</v>
      </c>
      <c r="K819" s="9">
        <v>45692</v>
      </c>
    </row>
    <row r="820" spans="1:11" x14ac:dyDescent="0.25">
      <c r="A820" s="5">
        <v>45692.083333333336</v>
      </c>
      <c r="B820" s="3">
        <v>1</v>
      </c>
      <c r="C820" s="3"/>
      <c r="D820" s="6">
        <v>2025</v>
      </c>
      <c r="E820" s="6">
        <v>2</v>
      </c>
      <c r="F820" s="6">
        <v>4</v>
      </c>
      <c r="G820" s="6">
        <v>2</v>
      </c>
      <c r="H820" s="6">
        <v>6</v>
      </c>
      <c r="I820" s="6">
        <v>2</v>
      </c>
      <c r="J820" s="6">
        <v>1</v>
      </c>
      <c r="K820" s="9">
        <v>45692</v>
      </c>
    </row>
    <row r="821" spans="1:11" x14ac:dyDescent="0.25">
      <c r="A821" s="5">
        <v>45692.125</v>
      </c>
      <c r="B821" s="3">
        <v>0</v>
      </c>
      <c r="C821" s="3"/>
      <c r="D821" s="6">
        <v>2025</v>
      </c>
      <c r="E821" s="6">
        <v>2</v>
      </c>
      <c r="F821" s="6">
        <v>4</v>
      </c>
      <c r="G821" s="6">
        <v>2</v>
      </c>
      <c r="H821" s="6">
        <v>6</v>
      </c>
      <c r="I821" s="6">
        <v>3</v>
      </c>
      <c r="J821" s="6">
        <v>0</v>
      </c>
      <c r="K821" s="9">
        <v>45692</v>
      </c>
    </row>
    <row r="822" spans="1:11" x14ac:dyDescent="0.25">
      <c r="A822" s="5">
        <v>45692.166666666664</v>
      </c>
      <c r="B822" s="3">
        <v>0</v>
      </c>
      <c r="C822" s="3"/>
      <c r="D822" s="6">
        <v>2025</v>
      </c>
      <c r="E822" s="6">
        <v>2</v>
      </c>
      <c r="F822" s="6">
        <v>4</v>
      </c>
      <c r="G822" s="6">
        <v>2</v>
      </c>
      <c r="H822" s="6">
        <v>6</v>
      </c>
      <c r="I822" s="6">
        <v>4</v>
      </c>
      <c r="J822" s="6">
        <v>0</v>
      </c>
      <c r="K822" s="9">
        <v>45692</v>
      </c>
    </row>
    <row r="823" spans="1:11" x14ac:dyDescent="0.25">
      <c r="A823" s="5">
        <v>45692.208333333336</v>
      </c>
      <c r="B823" s="3">
        <v>0</v>
      </c>
      <c r="C823" s="3"/>
      <c r="D823" s="6">
        <v>2025</v>
      </c>
      <c r="E823" s="6">
        <v>2</v>
      </c>
      <c r="F823" s="6">
        <v>4</v>
      </c>
      <c r="G823" s="6">
        <v>2</v>
      </c>
      <c r="H823" s="6">
        <v>6</v>
      </c>
      <c r="I823" s="6">
        <v>5</v>
      </c>
      <c r="J823" s="6">
        <v>0</v>
      </c>
      <c r="K823" s="9">
        <v>45692</v>
      </c>
    </row>
    <row r="824" spans="1:11" x14ac:dyDescent="0.25">
      <c r="A824" s="5">
        <v>45692.25</v>
      </c>
      <c r="B824" s="3">
        <v>1</v>
      </c>
      <c r="C824" s="3"/>
      <c r="D824" s="6">
        <v>2025</v>
      </c>
      <c r="E824" s="6">
        <v>2</v>
      </c>
      <c r="F824" s="6">
        <v>4</v>
      </c>
      <c r="G824" s="6">
        <v>2</v>
      </c>
      <c r="H824" s="6">
        <v>6</v>
      </c>
      <c r="I824" s="6">
        <v>6</v>
      </c>
      <c r="J824" s="6">
        <v>1</v>
      </c>
      <c r="K824" s="9">
        <v>45692</v>
      </c>
    </row>
    <row r="825" spans="1:11" x14ac:dyDescent="0.25">
      <c r="A825" s="5">
        <v>45692.291666666664</v>
      </c>
      <c r="B825" s="3">
        <v>7</v>
      </c>
      <c r="C825" s="3"/>
      <c r="D825" s="6">
        <v>2025</v>
      </c>
      <c r="E825" s="6">
        <v>2</v>
      </c>
      <c r="F825" s="6">
        <v>4</v>
      </c>
      <c r="G825" s="6">
        <v>2</v>
      </c>
      <c r="H825" s="6">
        <v>6</v>
      </c>
      <c r="I825" s="6">
        <v>7</v>
      </c>
      <c r="J825" s="6">
        <v>7</v>
      </c>
      <c r="K825" s="9">
        <v>45692</v>
      </c>
    </row>
    <row r="826" spans="1:11" x14ac:dyDescent="0.25">
      <c r="A826" s="5">
        <v>45692.333333333336</v>
      </c>
      <c r="B826" s="3">
        <v>7</v>
      </c>
      <c r="C826" s="3"/>
      <c r="D826" s="6">
        <v>2025</v>
      </c>
      <c r="E826" s="6">
        <v>2</v>
      </c>
      <c r="F826" s="6">
        <v>4</v>
      </c>
      <c r="G826" s="6">
        <v>2</v>
      </c>
      <c r="H826" s="6">
        <v>6</v>
      </c>
      <c r="I826" s="6">
        <v>8</v>
      </c>
      <c r="J826" s="6">
        <v>7</v>
      </c>
      <c r="K826" s="9">
        <v>45692</v>
      </c>
    </row>
    <row r="827" spans="1:11" x14ac:dyDescent="0.25">
      <c r="A827" s="5">
        <v>45692.375</v>
      </c>
      <c r="B827" s="3">
        <v>21</v>
      </c>
      <c r="C827" s="3"/>
      <c r="D827" s="6">
        <v>2025</v>
      </c>
      <c r="E827" s="6">
        <v>2</v>
      </c>
      <c r="F827" s="6">
        <v>4</v>
      </c>
      <c r="G827" s="6">
        <v>2</v>
      </c>
      <c r="H827" s="6">
        <v>6</v>
      </c>
      <c r="I827" s="6">
        <v>9</v>
      </c>
      <c r="J827" s="6">
        <v>21</v>
      </c>
      <c r="K827" s="9">
        <v>45692</v>
      </c>
    </row>
    <row r="828" spans="1:11" x14ac:dyDescent="0.25">
      <c r="A828" s="5">
        <v>45692.416666666664</v>
      </c>
      <c r="B828" s="3">
        <v>4</v>
      </c>
      <c r="C828" s="3"/>
      <c r="D828" s="6">
        <v>2025</v>
      </c>
      <c r="E828" s="6">
        <v>2</v>
      </c>
      <c r="F828" s="6">
        <v>4</v>
      </c>
      <c r="G828" s="6">
        <v>2</v>
      </c>
      <c r="H828" s="6">
        <v>6</v>
      </c>
      <c r="I828" s="6">
        <v>10</v>
      </c>
      <c r="J828" s="6">
        <v>4</v>
      </c>
      <c r="K828" s="9">
        <v>45692</v>
      </c>
    </row>
    <row r="829" spans="1:11" x14ac:dyDescent="0.25">
      <c r="A829" s="5">
        <v>45692.458333333336</v>
      </c>
      <c r="B829" s="3">
        <v>18</v>
      </c>
      <c r="C829" s="3"/>
      <c r="D829" s="6">
        <v>2025</v>
      </c>
      <c r="E829" s="6">
        <v>2</v>
      </c>
      <c r="F829" s="6">
        <v>4</v>
      </c>
      <c r="G829" s="6">
        <v>2</v>
      </c>
      <c r="H829" s="6">
        <v>6</v>
      </c>
      <c r="I829" s="6">
        <v>11</v>
      </c>
      <c r="J829" s="6">
        <v>18</v>
      </c>
      <c r="K829" s="9">
        <v>45692</v>
      </c>
    </row>
    <row r="830" spans="1:11" x14ac:dyDescent="0.25">
      <c r="A830" s="5">
        <v>45692.5</v>
      </c>
      <c r="B830" s="3">
        <v>13</v>
      </c>
      <c r="C830" s="3"/>
      <c r="D830" s="6">
        <v>2025</v>
      </c>
      <c r="E830" s="6">
        <v>2</v>
      </c>
      <c r="F830" s="6">
        <v>4</v>
      </c>
      <c r="G830" s="6">
        <v>2</v>
      </c>
      <c r="H830" s="6">
        <v>6</v>
      </c>
      <c r="I830" s="6">
        <v>12</v>
      </c>
      <c r="J830" s="6">
        <v>13</v>
      </c>
      <c r="K830" s="9">
        <v>45692</v>
      </c>
    </row>
    <row r="831" spans="1:11" x14ac:dyDescent="0.25">
      <c r="A831" s="5">
        <v>45692.541666666664</v>
      </c>
      <c r="B831" s="3">
        <v>16</v>
      </c>
      <c r="C831" s="3"/>
      <c r="D831" s="6">
        <v>2025</v>
      </c>
      <c r="E831" s="6">
        <v>2</v>
      </c>
      <c r="F831" s="6">
        <v>4</v>
      </c>
      <c r="G831" s="6">
        <v>2</v>
      </c>
      <c r="H831" s="6">
        <v>6</v>
      </c>
      <c r="I831" s="6">
        <v>13</v>
      </c>
      <c r="J831" s="6">
        <v>16</v>
      </c>
      <c r="K831" s="9">
        <v>45692</v>
      </c>
    </row>
    <row r="832" spans="1:11" x14ac:dyDescent="0.25">
      <c r="A832" s="5">
        <v>45692.583333333336</v>
      </c>
      <c r="B832" s="3">
        <v>21</v>
      </c>
      <c r="C832" s="3"/>
      <c r="D832" s="6">
        <v>2025</v>
      </c>
      <c r="E832" s="6">
        <v>2</v>
      </c>
      <c r="F832" s="6">
        <v>4</v>
      </c>
      <c r="G832" s="6">
        <v>2</v>
      </c>
      <c r="H832" s="6">
        <v>6</v>
      </c>
      <c r="I832" s="6">
        <v>14</v>
      </c>
      <c r="J832" s="6">
        <v>21</v>
      </c>
      <c r="K832" s="9">
        <v>45692</v>
      </c>
    </row>
    <row r="833" spans="1:11" x14ac:dyDescent="0.25">
      <c r="A833" s="5">
        <v>45692.625</v>
      </c>
      <c r="B833" s="3">
        <v>7</v>
      </c>
      <c r="C833" s="3"/>
      <c r="D833" s="6">
        <v>2025</v>
      </c>
      <c r="E833" s="6">
        <v>2</v>
      </c>
      <c r="F833" s="6">
        <v>4</v>
      </c>
      <c r="G833" s="6">
        <v>2</v>
      </c>
      <c r="H833" s="6">
        <v>6</v>
      </c>
      <c r="I833" s="6">
        <v>15</v>
      </c>
      <c r="J833" s="6">
        <v>7</v>
      </c>
      <c r="K833" s="9">
        <v>45692</v>
      </c>
    </row>
    <row r="834" spans="1:11" x14ac:dyDescent="0.25">
      <c r="A834" s="5">
        <v>45692.666666666664</v>
      </c>
      <c r="B834" s="3">
        <v>13</v>
      </c>
      <c r="C834" s="3"/>
      <c r="D834" s="6">
        <v>2025</v>
      </c>
      <c r="E834" s="6">
        <v>2</v>
      </c>
      <c r="F834" s="6">
        <v>4</v>
      </c>
      <c r="G834" s="6">
        <v>2</v>
      </c>
      <c r="H834" s="6">
        <v>6</v>
      </c>
      <c r="I834" s="6">
        <v>16</v>
      </c>
      <c r="J834" s="6">
        <v>13</v>
      </c>
      <c r="K834" s="9">
        <v>45692</v>
      </c>
    </row>
    <row r="835" spans="1:11" x14ac:dyDescent="0.25">
      <c r="A835" s="5">
        <v>45692.708333333336</v>
      </c>
      <c r="B835" s="3">
        <v>17</v>
      </c>
      <c r="C835" s="3"/>
      <c r="D835" s="6">
        <v>2025</v>
      </c>
      <c r="E835" s="6">
        <v>2</v>
      </c>
      <c r="F835" s="6">
        <v>4</v>
      </c>
      <c r="G835" s="6">
        <v>2</v>
      </c>
      <c r="H835" s="6">
        <v>6</v>
      </c>
      <c r="I835" s="6">
        <v>17</v>
      </c>
      <c r="J835" s="6">
        <v>17</v>
      </c>
      <c r="K835" s="9">
        <v>45692</v>
      </c>
    </row>
    <row r="836" spans="1:11" x14ac:dyDescent="0.25">
      <c r="A836" s="5">
        <v>45692.75</v>
      </c>
      <c r="B836" s="3">
        <v>8</v>
      </c>
      <c r="C836" s="3"/>
      <c r="D836" s="6">
        <v>2025</v>
      </c>
      <c r="E836" s="6">
        <v>2</v>
      </c>
      <c r="F836" s="6">
        <v>4</v>
      </c>
      <c r="G836" s="6">
        <v>2</v>
      </c>
      <c r="H836" s="6">
        <v>6</v>
      </c>
      <c r="I836" s="6">
        <v>18</v>
      </c>
      <c r="J836" s="6">
        <v>8</v>
      </c>
      <c r="K836" s="9">
        <v>45692</v>
      </c>
    </row>
    <row r="837" spans="1:11" x14ac:dyDescent="0.25">
      <c r="A837" s="5">
        <v>45692.791666666664</v>
      </c>
      <c r="B837" s="3">
        <v>16</v>
      </c>
      <c r="C837" s="3"/>
      <c r="D837" s="6">
        <v>2025</v>
      </c>
      <c r="E837" s="6">
        <v>2</v>
      </c>
      <c r="F837" s="6">
        <v>4</v>
      </c>
      <c r="G837" s="6">
        <v>2</v>
      </c>
      <c r="H837" s="6">
        <v>6</v>
      </c>
      <c r="I837" s="6">
        <v>19</v>
      </c>
      <c r="J837" s="6">
        <v>16</v>
      </c>
      <c r="K837" s="9">
        <v>45692</v>
      </c>
    </row>
    <row r="838" spans="1:11" x14ac:dyDescent="0.25">
      <c r="A838" s="5">
        <v>45692.833333333336</v>
      </c>
      <c r="B838" s="3">
        <v>4</v>
      </c>
      <c r="C838" s="3"/>
      <c r="D838" s="6">
        <v>2025</v>
      </c>
      <c r="E838" s="6">
        <v>2</v>
      </c>
      <c r="F838" s="6">
        <v>4</v>
      </c>
      <c r="G838" s="6">
        <v>2</v>
      </c>
      <c r="H838" s="6">
        <v>6</v>
      </c>
      <c r="I838" s="6">
        <v>20</v>
      </c>
      <c r="J838" s="6">
        <v>4</v>
      </c>
      <c r="K838" s="9">
        <v>45692</v>
      </c>
    </row>
    <row r="839" spans="1:11" x14ac:dyDescent="0.25">
      <c r="A839" s="5">
        <v>45692.875</v>
      </c>
      <c r="B839" s="3">
        <v>7</v>
      </c>
      <c r="C839" s="3"/>
      <c r="D839" s="6">
        <v>2025</v>
      </c>
      <c r="E839" s="6">
        <v>2</v>
      </c>
      <c r="F839" s="6">
        <v>4</v>
      </c>
      <c r="G839" s="6">
        <v>2</v>
      </c>
      <c r="H839" s="6">
        <v>6</v>
      </c>
      <c r="I839" s="6">
        <v>21</v>
      </c>
      <c r="J839" s="6">
        <v>7</v>
      </c>
      <c r="K839" s="9">
        <v>45692</v>
      </c>
    </row>
    <row r="840" spans="1:11" x14ac:dyDescent="0.25">
      <c r="A840" s="5">
        <v>45692.916666666664</v>
      </c>
      <c r="B840" s="3">
        <v>1</v>
      </c>
      <c r="C840" s="3"/>
      <c r="D840" s="6">
        <v>2025</v>
      </c>
      <c r="E840" s="6">
        <v>2</v>
      </c>
      <c r="F840" s="6">
        <v>4</v>
      </c>
      <c r="G840" s="6">
        <v>2</v>
      </c>
      <c r="H840" s="6">
        <v>6</v>
      </c>
      <c r="I840" s="6">
        <v>22</v>
      </c>
      <c r="J840" s="6">
        <v>1</v>
      </c>
      <c r="K840" s="9">
        <v>45692</v>
      </c>
    </row>
    <row r="841" spans="1:11" x14ac:dyDescent="0.25">
      <c r="A841" s="5">
        <v>45692.958333333336</v>
      </c>
      <c r="B841" s="3">
        <v>2</v>
      </c>
      <c r="C841" s="3"/>
      <c r="D841" s="6">
        <v>2025</v>
      </c>
      <c r="E841" s="6">
        <v>2</v>
      </c>
      <c r="F841" s="6">
        <v>4</v>
      </c>
      <c r="G841" s="6">
        <v>2</v>
      </c>
      <c r="H841" s="6">
        <v>6</v>
      </c>
      <c r="I841" s="6">
        <v>23</v>
      </c>
      <c r="J841" s="6">
        <v>2</v>
      </c>
      <c r="K841" s="9">
        <v>45692</v>
      </c>
    </row>
    <row r="842" spans="1:11" x14ac:dyDescent="0.25">
      <c r="A842" s="5">
        <v>45693</v>
      </c>
      <c r="B842" s="3">
        <v>0</v>
      </c>
      <c r="C842" s="3"/>
      <c r="D842" s="6">
        <v>2025</v>
      </c>
      <c r="E842" s="6">
        <v>2</v>
      </c>
      <c r="F842" s="6">
        <v>5</v>
      </c>
      <c r="G842" s="6">
        <v>3</v>
      </c>
      <c r="H842" s="6">
        <v>6</v>
      </c>
      <c r="I842" s="6">
        <v>0</v>
      </c>
      <c r="J842" s="6">
        <v>0</v>
      </c>
      <c r="K842" s="9">
        <v>45693</v>
      </c>
    </row>
    <row r="843" spans="1:11" x14ac:dyDescent="0.25">
      <c r="A843" s="5">
        <v>45693.041666666664</v>
      </c>
      <c r="B843" s="3">
        <v>0</v>
      </c>
      <c r="C843" s="3"/>
      <c r="D843" s="6">
        <v>2025</v>
      </c>
      <c r="E843" s="6">
        <v>2</v>
      </c>
      <c r="F843" s="6">
        <v>5</v>
      </c>
      <c r="G843" s="6">
        <v>3</v>
      </c>
      <c r="H843" s="6">
        <v>6</v>
      </c>
      <c r="I843" s="6">
        <v>1</v>
      </c>
      <c r="J843" s="6">
        <v>0</v>
      </c>
      <c r="K843" s="9">
        <v>45693</v>
      </c>
    </row>
    <row r="844" spans="1:11" x14ac:dyDescent="0.25">
      <c r="A844" s="5">
        <v>45693.083333333336</v>
      </c>
      <c r="B844" s="3">
        <v>3</v>
      </c>
      <c r="C844" s="3"/>
      <c r="D844" s="6">
        <v>2025</v>
      </c>
      <c r="E844" s="6">
        <v>2</v>
      </c>
      <c r="F844" s="6">
        <v>5</v>
      </c>
      <c r="G844" s="6">
        <v>3</v>
      </c>
      <c r="H844" s="6">
        <v>6</v>
      </c>
      <c r="I844" s="6">
        <v>2</v>
      </c>
      <c r="J844" s="6">
        <v>3</v>
      </c>
      <c r="K844" s="9">
        <v>45693</v>
      </c>
    </row>
    <row r="845" spans="1:11" x14ac:dyDescent="0.25">
      <c r="A845" s="5">
        <v>45693.125</v>
      </c>
      <c r="B845" s="3">
        <v>1</v>
      </c>
      <c r="C845" s="3"/>
      <c r="D845" s="6">
        <v>2025</v>
      </c>
      <c r="E845" s="6">
        <v>2</v>
      </c>
      <c r="F845" s="6">
        <v>5</v>
      </c>
      <c r="G845" s="6">
        <v>3</v>
      </c>
      <c r="H845" s="6">
        <v>6</v>
      </c>
      <c r="I845" s="6">
        <v>3</v>
      </c>
      <c r="J845" s="6">
        <v>1</v>
      </c>
      <c r="K845" s="9">
        <v>45693</v>
      </c>
    </row>
    <row r="846" spans="1:11" x14ac:dyDescent="0.25">
      <c r="A846" s="5">
        <v>45693.166666666664</v>
      </c>
      <c r="B846" s="3">
        <v>0</v>
      </c>
      <c r="C846" s="3"/>
      <c r="D846" s="6">
        <v>2025</v>
      </c>
      <c r="E846" s="6">
        <v>2</v>
      </c>
      <c r="F846" s="6">
        <v>5</v>
      </c>
      <c r="G846" s="6">
        <v>3</v>
      </c>
      <c r="H846" s="6">
        <v>6</v>
      </c>
      <c r="I846" s="6">
        <v>4</v>
      </c>
      <c r="J846" s="6">
        <v>0</v>
      </c>
      <c r="K846" s="9">
        <v>45693</v>
      </c>
    </row>
    <row r="847" spans="1:11" x14ac:dyDescent="0.25">
      <c r="A847" s="5">
        <v>45693.208333333336</v>
      </c>
      <c r="B847" s="3">
        <v>0</v>
      </c>
      <c r="C847" s="3"/>
      <c r="D847" s="6">
        <v>2025</v>
      </c>
      <c r="E847" s="6">
        <v>2</v>
      </c>
      <c r="F847" s="6">
        <v>5</v>
      </c>
      <c r="G847" s="6">
        <v>3</v>
      </c>
      <c r="H847" s="6">
        <v>6</v>
      </c>
      <c r="I847" s="6">
        <v>5</v>
      </c>
      <c r="J847" s="6">
        <v>0</v>
      </c>
      <c r="K847" s="9">
        <v>45693</v>
      </c>
    </row>
    <row r="848" spans="1:11" x14ac:dyDescent="0.25">
      <c r="A848" s="5">
        <v>45693.25</v>
      </c>
      <c r="B848" s="3">
        <v>5</v>
      </c>
      <c r="C848" s="3"/>
      <c r="D848" s="6">
        <v>2025</v>
      </c>
      <c r="E848" s="6">
        <v>2</v>
      </c>
      <c r="F848" s="6">
        <v>5</v>
      </c>
      <c r="G848" s="6">
        <v>3</v>
      </c>
      <c r="H848" s="6">
        <v>6</v>
      </c>
      <c r="I848" s="6">
        <v>6</v>
      </c>
      <c r="J848" s="6">
        <v>5</v>
      </c>
      <c r="K848" s="9">
        <v>45693</v>
      </c>
    </row>
    <row r="849" spans="1:11" x14ac:dyDescent="0.25">
      <c r="A849" s="5">
        <v>45693.291666666664</v>
      </c>
      <c r="B849" s="3">
        <v>5</v>
      </c>
      <c r="C849" s="3"/>
      <c r="D849" s="6">
        <v>2025</v>
      </c>
      <c r="E849" s="6">
        <v>2</v>
      </c>
      <c r="F849" s="6">
        <v>5</v>
      </c>
      <c r="G849" s="6">
        <v>3</v>
      </c>
      <c r="H849" s="6">
        <v>6</v>
      </c>
      <c r="I849" s="6">
        <v>7</v>
      </c>
      <c r="J849" s="6">
        <v>5</v>
      </c>
      <c r="K849" s="9">
        <v>45693</v>
      </c>
    </row>
    <row r="850" spans="1:11" x14ac:dyDescent="0.25">
      <c r="A850" s="5">
        <v>45693.333333333336</v>
      </c>
      <c r="B850" s="3">
        <v>24</v>
      </c>
      <c r="C850" s="3"/>
      <c r="D850" s="6">
        <v>2025</v>
      </c>
      <c r="E850" s="6">
        <v>2</v>
      </c>
      <c r="F850" s="6">
        <v>5</v>
      </c>
      <c r="G850" s="6">
        <v>3</v>
      </c>
      <c r="H850" s="6">
        <v>6</v>
      </c>
      <c r="I850" s="6">
        <v>8</v>
      </c>
      <c r="J850" s="6">
        <v>24</v>
      </c>
      <c r="K850" s="9">
        <v>45693</v>
      </c>
    </row>
    <row r="851" spans="1:11" x14ac:dyDescent="0.25">
      <c r="A851" s="5">
        <v>45693.375</v>
      </c>
      <c r="B851" s="3">
        <v>7</v>
      </c>
      <c r="C851" s="3"/>
      <c r="D851" s="6">
        <v>2025</v>
      </c>
      <c r="E851" s="6">
        <v>2</v>
      </c>
      <c r="F851" s="6">
        <v>5</v>
      </c>
      <c r="G851" s="6">
        <v>3</v>
      </c>
      <c r="H851" s="6">
        <v>6</v>
      </c>
      <c r="I851" s="6">
        <v>9</v>
      </c>
      <c r="J851" s="6">
        <v>7</v>
      </c>
      <c r="K851" s="9">
        <v>45693</v>
      </c>
    </row>
    <row r="852" spans="1:11" x14ac:dyDescent="0.25">
      <c r="A852" s="5">
        <v>45693.416666666664</v>
      </c>
      <c r="B852" s="3">
        <v>11</v>
      </c>
      <c r="C852" s="3"/>
      <c r="D852" s="6">
        <v>2025</v>
      </c>
      <c r="E852" s="6">
        <v>2</v>
      </c>
      <c r="F852" s="6">
        <v>5</v>
      </c>
      <c r="G852" s="6">
        <v>3</v>
      </c>
      <c r="H852" s="6">
        <v>6</v>
      </c>
      <c r="I852" s="6">
        <v>10</v>
      </c>
      <c r="J852" s="6">
        <v>11</v>
      </c>
      <c r="K852" s="9">
        <v>45693</v>
      </c>
    </row>
    <row r="853" spans="1:11" x14ac:dyDescent="0.25">
      <c r="A853" s="5">
        <v>45693.458333333336</v>
      </c>
      <c r="B853" s="3">
        <v>15</v>
      </c>
      <c r="C853" s="3"/>
      <c r="D853" s="6">
        <v>2025</v>
      </c>
      <c r="E853" s="6">
        <v>2</v>
      </c>
      <c r="F853" s="6">
        <v>5</v>
      </c>
      <c r="G853" s="6">
        <v>3</v>
      </c>
      <c r="H853" s="6">
        <v>6</v>
      </c>
      <c r="I853" s="6">
        <v>11</v>
      </c>
      <c r="J853" s="6">
        <v>15</v>
      </c>
      <c r="K853" s="9">
        <v>45693</v>
      </c>
    </row>
    <row r="854" spans="1:11" x14ac:dyDescent="0.25">
      <c r="A854" s="5">
        <v>45693.5</v>
      </c>
      <c r="B854" s="3">
        <v>12</v>
      </c>
      <c r="C854" s="3"/>
      <c r="D854" s="6">
        <v>2025</v>
      </c>
      <c r="E854" s="6">
        <v>2</v>
      </c>
      <c r="F854" s="6">
        <v>5</v>
      </c>
      <c r="G854" s="6">
        <v>3</v>
      </c>
      <c r="H854" s="6">
        <v>6</v>
      </c>
      <c r="I854" s="6">
        <v>12</v>
      </c>
      <c r="J854" s="6">
        <v>12</v>
      </c>
      <c r="K854" s="9">
        <v>45693</v>
      </c>
    </row>
    <row r="855" spans="1:11" x14ac:dyDescent="0.25">
      <c r="A855" s="5">
        <v>45693.541666666664</v>
      </c>
      <c r="B855" s="3">
        <v>9</v>
      </c>
      <c r="C855" s="3"/>
      <c r="D855" s="6">
        <v>2025</v>
      </c>
      <c r="E855" s="6">
        <v>2</v>
      </c>
      <c r="F855" s="6">
        <v>5</v>
      </c>
      <c r="G855" s="6">
        <v>3</v>
      </c>
      <c r="H855" s="6">
        <v>6</v>
      </c>
      <c r="I855" s="6">
        <v>13</v>
      </c>
      <c r="J855" s="6">
        <v>9</v>
      </c>
      <c r="K855" s="9">
        <v>45693</v>
      </c>
    </row>
    <row r="856" spans="1:11" x14ac:dyDescent="0.25">
      <c r="A856" s="5">
        <v>45693.583333333336</v>
      </c>
      <c r="B856" s="3">
        <v>14</v>
      </c>
      <c r="C856" s="3"/>
      <c r="D856" s="6">
        <v>2025</v>
      </c>
      <c r="E856" s="6">
        <v>2</v>
      </c>
      <c r="F856" s="6">
        <v>5</v>
      </c>
      <c r="G856" s="6">
        <v>3</v>
      </c>
      <c r="H856" s="6">
        <v>6</v>
      </c>
      <c r="I856" s="6">
        <v>14</v>
      </c>
      <c r="J856" s="6">
        <v>14</v>
      </c>
      <c r="K856" s="9">
        <v>45693</v>
      </c>
    </row>
    <row r="857" spans="1:11" x14ac:dyDescent="0.25">
      <c r="A857" s="5">
        <v>45693.625</v>
      </c>
      <c r="B857" s="3">
        <v>19</v>
      </c>
      <c r="C857" s="3"/>
      <c r="D857" s="6">
        <v>2025</v>
      </c>
      <c r="E857" s="6">
        <v>2</v>
      </c>
      <c r="F857" s="6">
        <v>5</v>
      </c>
      <c r="G857" s="6">
        <v>3</v>
      </c>
      <c r="H857" s="6">
        <v>6</v>
      </c>
      <c r="I857" s="6">
        <v>15</v>
      </c>
      <c r="J857" s="6">
        <v>19</v>
      </c>
      <c r="K857" s="9">
        <v>45693</v>
      </c>
    </row>
    <row r="858" spans="1:11" x14ac:dyDescent="0.25">
      <c r="A858" s="5">
        <v>45693.666666666664</v>
      </c>
      <c r="B858" s="3">
        <v>41</v>
      </c>
      <c r="C858" s="3"/>
      <c r="D858" s="6">
        <v>2025</v>
      </c>
      <c r="E858" s="6">
        <v>2</v>
      </c>
      <c r="F858" s="6">
        <v>5</v>
      </c>
      <c r="G858" s="6">
        <v>3</v>
      </c>
      <c r="H858" s="6">
        <v>6</v>
      </c>
      <c r="I858" s="6">
        <v>16</v>
      </c>
      <c r="J858" s="6">
        <v>41</v>
      </c>
      <c r="K858" s="9">
        <v>45693</v>
      </c>
    </row>
    <row r="859" spans="1:11" x14ac:dyDescent="0.25">
      <c r="A859" s="5">
        <v>45693.708333333336</v>
      </c>
      <c r="B859" s="3">
        <v>32</v>
      </c>
      <c r="C859" s="3"/>
      <c r="D859" s="6">
        <v>2025</v>
      </c>
      <c r="E859" s="6">
        <v>2</v>
      </c>
      <c r="F859" s="6">
        <v>5</v>
      </c>
      <c r="G859" s="6">
        <v>3</v>
      </c>
      <c r="H859" s="6">
        <v>6</v>
      </c>
      <c r="I859" s="6">
        <v>17</v>
      </c>
      <c r="J859" s="6">
        <v>32</v>
      </c>
      <c r="K859" s="9">
        <v>45693</v>
      </c>
    </row>
    <row r="860" spans="1:11" x14ac:dyDescent="0.25">
      <c r="A860" s="5">
        <v>45693.75</v>
      </c>
      <c r="B860" s="3">
        <v>80</v>
      </c>
      <c r="C860" s="3"/>
      <c r="D860" s="6">
        <v>2025</v>
      </c>
      <c r="E860" s="6">
        <v>2</v>
      </c>
      <c r="F860" s="6">
        <v>5</v>
      </c>
      <c r="G860" s="6">
        <v>3</v>
      </c>
      <c r="H860" s="6">
        <v>6</v>
      </c>
      <c r="I860" s="6">
        <v>18</v>
      </c>
      <c r="J860" s="6">
        <v>80</v>
      </c>
      <c r="K860" s="9">
        <v>45693</v>
      </c>
    </row>
    <row r="861" spans="1:11" x14ac:dyDescent="0.25">
      <c r="A861" s="5">
        <v>45693.791666666664</v>
      </c>
      <c r="B861" s="3">
        <v>52</v>
      </c>
      <c r="C861" s="3"/>
      <c r="D861" s="6">
        <v>2025</v>
      </c>
      <c r="E861" s="6">
        <v>2</v>
      </c>
      <c r="F861" s="6">
        <v>5</v>
      </c>
      <c r="G861" s="6">
        <v>3</v>
      </c>
      <c r="H861" s="6">
        <v>6</v>
      </c>
      <c r="I861" s="6">
        <v>19</v>
      </c>
      <c r="J861" s="6">
        <v>52</v>
      </c>
      <c r="K861" s="9">
        <v>45693</v>
      </c>
    </row>
    <row r="862" spans="1:11" x14ac:dyDescent="0.25">
      <c r="A862" s="5">
        <v>45693.833333333336</v>
      </c>
      <c r="B862" s="3">
        <v>16</v>
      </c>
      <c r="C862" s="3"/>
      <c r="D862" s="6">
        <v>2025</v>
      </c>
      <c r="E862" s="6">
        <v>2</v>
      </c>
      <c r="F862" s="6">
        <v>5</v>
      </c>
      <c r="G862" s="6">
        <v>3</v>
      </c>
      <c r="H862" s="6">
        <v>6</v>
      </c>
      <c r="I862" s="6">
        <v>20</v>
      </c>
      <c r="J862" s="6">
        <v>16</v>
      </c>
      <c r="K862" s="9">
        <v>45693</v>
      </c>
    </row>
    <row r="863" spans="1:11" x14ac:dyDescent="0.25">
      <c r="A863" s="5">
        <v>45693.875</v>
      </c>
      <c r="B863" s="3">
        <v>3</v>
      </c>
      <c r="C863" s="3"/>
      <c r="D863" s="6">
        <v>2025</v>
      </c>
      <c r="E863" s="6">
        <v>2</v>
      </c>
      <c r="F863" s="6">
        <v>5</v>
      </c>
      <c r="G863" s="6">
        <v>3</v>
      </c>
      <c r="H863" s="6">
        <v>6</v>
      </c>
      <c r="I863" s="6">
        <v>21</v>
      </c>
      <c r="J863" s="6">
        <v>3</v>
      </c>
      <c r="K863" s="9">
        <v>45693</v>
      </c>
    </row>
    <row r="864" spans="1:11" x14ac:dyDescent="0.25">
      <c r="A864" s="5">
        <v>45693.916666666664</v>
      </c>
      <c r="B864" s="3">
        <v>2</v>
      </c>
      <c r="C864" s="3"/>
      <c r="D864" s="6">
        <v>2025</v>
      </c>
      <c r="E864" s="6">
        <v>2</v>
      </c>
      <c r="F864" s="6">
        <v>5</v>
      </c>
      <c r="G864" s="6">
        <v>3</v>
      </c>
      <c r="H864" s="6">
        <v>6</v>
      </c>
      <c r="I864" s="6">
        <v>22</v>
      </c>
      <c r="J864" s="6">
        <v>2</v>
      </c>
      <c r="K864" s="9">
        <v>45693</v>
      </c>
    </row>
    <row r="865" spans="1:11" x14ac:dyDescent="0.25">
      <c r="A865" s="5">
        <v>45693.958333333336</v>
      </c>
      <c r="B865" s="3">
        <v>2</v>
      </c>
      <c r="C865" s="3"/>
      <c r="D865" s="6">
        <v>2025</v>
      </c>
      <c r="E865" s="6">
        <v>2</v>
      </c>
      <c r="F865" s="6">
        <v>5</v>
      </c>
      <c r="G865" s="6">
        <v>3</v>
      </c>
      <c r="H865" s="6">
        <v>6</v>
      </c>
      <c r="I865" s="6">
        <v>23</v>
      </c>
      <c r="J865" s="6">
        <v>2</v>
      </c>
      <c r="K865" s="9">
        <v>45693</v>
      </c>
    </row>
    <row r="866" spans="1:11" x14ac:dyDescent="0.25">
      <c r="A866" s="5">
        <v>45694</v>
      </c>
      <c r="B866" s="3">
        <v>0</v>
      </c>
      <c r="C866" s="3"/>
      <c r="D866" s="6">
        <v>2025</v>
      </c>
      <c r="E866" s="6">
        <v>2</v>
      </c>
      <c r="F866" s="6">
        <v>6</v>
      </c>
      <c r="G866" s="6">
        <v>4</v>
      </c>
      <c r="H866" s="6">
        <v>6</v>
      </c>
      <c r="I866" s="6">
        <v>0</v>
      </c>
      <c r="J866" s="6">
        <v>0</v>
      </c>
      <c r="K866" s="9">
        <v>45694</v>
      </c>
    </row>
    <row r="867" spans="1:11" x14ac:dyDescent="0.25">
      <c r="A867" s="5">
        <v>45694.041666666664</v>
      </c>
      <c r="B867" s="3">
        <v>0</v>
      </c>
      <c r="C867" s="3"/>
      <c r="D867" s="6">
        <v>2025</v>
      </c>
      <c r="E867" s="6">
        <v>2</v>
      </c>
      <c r="F867" s="6">
        <v>6</v>
      </c>
      <c r="G867" s="6">
        <v>4</v>
      </c>
      <c r="H867" s="6">
        <v>6</v>
      </c>
      <c r="I867" s="6">
        <v>1</v>
      </c>
      <c r="J867" s="6">
        <v>0</v>
      </c>
      <c r="K867" s="9">
        <v>45694</v>
      </c>
    </row>
    <row r="868" spans="1:11" x14ac:dyDescent="0.25">
      <c r="A868" s="5">
        <v>45694.083333333336</v>
      </c>
      <c r="B868" s="3">
        <v>3</v>
      </c>
      <c r="C868" s="3"/>
      <c r="D868" s="6">
        <v>2025</v>
      </c>
      <c r="E868" s="6">
        <v>2</v>
      </c>
      <c r="F868" s="6">
        <v>6</v>
      </c>
      <c r="G868" s="6">
        <v>4</v>
      </c>
      <c r="H868" s="6">
        <v>6</v>
      </c>
      <c r="I868" s="6">
        <v>2</v>
      </c>
      <c r="J868" s="6">
        <v>3</v>
      </c>
      <c r="K868" s="9">
        <v>45694</v>
      </c>
    </row>
    <row r="869" spans="1:11" x14ac:dyDescent="0.25">
      <c r="A869" s="5">
        <v>45694.125</v>
      </c>
      <c r="B869" s="3">
        <v>0</v>
      </c>
      <c r="C869" s="3"/>
      <c r="D869" s="6">
        <v>2025</v>
      </c>
      <c r="E869" s="6">
        <v>2</v>
      </c>
      <c r="F869" s="6">
        <v>6</v>
      </c>
      <c r="G869" s="6">
        <v>4</v>
      </c>
      <c r="H869" s="6">
        <v>6</v>
      </c>
      <c r="I869" s="6">
        <v>3</v>
      </c>
      <c r="J869" s="6">
        <v>0</v>
      </c>
      <c r="K869" s="9">
        <v>45694</v>
      </c>
    </row>
    <row r="870" spans="1:11" x14ac:dyDescent="0.25">
      <c r="A870" s="5">
        <v>45694.166666666664</v>
      </c>
      <c r="B870" s="3">
        <v>0</v>
      </c>
      <c r="C870" s="3"/>
      <c r="D870" s="6">
        <v>2025</v>
      </c>
      <c r="E870" s="6">
        <v>2</v>
      </c>
      <c r="F870" s="6">
        <v>6</v>
      </c>
      <c r="G870" s="6">
        <v>4</v>
      </c>
      <c r="H870" s="6">
        <v>6</v>
      </c>
      <c r="I870" s="6">
        <v>4</v>
      </c>
      <c r="J870" s="6">
        <v>0</v>
      </c>
      <c r="K870" s="9">
        <v>45694</v>
      </c>
    </row>
    <row r="871" spans="1:11" x14ac:dyDescent="0.25">
      <c r="A871" s="5">
        <v>45694.208333333336</v>
      </c>
      <c r="B871" s="3">
        <v>2</v>
      </c>
      <c r="C871" s="3"/>
      <c r="D871" s="6">
        <v>2025</v>
      </c>
      <c r="E871" s="6">
        <v>2</v>
      </c>
      <c r="F871" s="6">
        <v>6</v>
      </c>
      <c r="G871" s="6">
        <v>4</v>
      </c>
      <c r="H871" s="6">
        <v>6</v>
      </c>
      <c r="I871" s="6">
        <v>5</v>
      </c>
      <c r="J871" s="6">
        <v>2</v>
      </c>
      <c r="K871" s="9">
        <v>45694</v>
      </c>
    </row>
    <row r="872" spans="1:11" x14ac:dyDescent="0.25">
      <c r="A872" s="5">
        <v>45694.25</v>
      </c>
      <c r="B872" s="3">
        <v>0</v>
      </c>
      <c r="C872" s="3"/>
      <c r="D872" s="6">
        <v>2025</v>
      </c>
      <c r="E872" s="6">
        <v>2</v>
      </c>
      <c r="F872" s="6">
        <v>6</v>
      </c>
      <c r="G872" s="6">
        <v>4</v>
      </c>
      <c r="H872" s="6">
        <v>6</v>
      </c>
      <c r="I872" s="6">
        <v>6</v>
      </c>
      <c r="J872" s="6">
        <v>0</v>
      </c>
      <c r="K872" s="9">
        <v>45694</v>
      </c>
    </row>
    <row r="873" spans="1:11" x14ac:dyDescent="0.25">
      <c r="A873" s="5">
        <v>45694.291666666664</v>
      </c>
      <c r="B873" s="3">
        <v>3</v>
      </c>
      <c r="C873" s="3"/>
      <c r="D873" s="6">
        <v>2025</v>
      </c>
      <c r="E873" s="6">
        <v>2</v>
      </c>
      <c r="F873" s="6">
        <v>6</v>
      </c>
      <c r="G873" s="6">
        <v>4</v>
      </c>
      <c r="H873" s="6">
        <v>6</v>
      </c>
      <c r="I873" s="6">
        <v>7</v>
      </c>
      <c r="J873" s="6">
        <v>3</v>
      </c>
      <c r="K873" s="9">
        <v>45694</v>
      </c>
    </row>
    <row r="874" spans="1:11" x14ac:dyDescent="0.25">
      <c r="A874" s="5">
        <v>45694.333333333336</v>
      </c>
      <c r="B874" s="3">
        <v>6</v>
      </c>
      <c r="C874" s="3"/>
      <c r="D874" s="6">
        <v>2025</v>
      </c>
      <c r="E874" s="6">
        <v>2</v>
      </c>
      <c r="F874" s="6">
        <v>6</v>
      </c>
      <c r="G874" s="6">
        <v>4</v>
      </c>
      <c r="H874" s="6">
        <v>6</v>
      </c>
      <c r="I874" s="6">
        <v>8</v>
      </c>
      <c r="J874" s="6">
        <v>6</v>
      </c>
      <c r="K874" s="9">
        <v>45694</v>
      </c>
    </row>
    <row r="875" spans="1:11" x14ac:dyDescent="0.25">
      <c r="A875" s="5">
        <v>45694.375</v>
      </c>
      <c r="B875" s="3">
        <v>8</v>
      </c>
      <c r="C875" s="3"/>
      <c r="D875" s="6">
        <v>2025</v>
      </c>
      <c r="E875" s="6">
        <v>2</v>
      </c>
      <c r="F875" s="6">
        <v>6</v>
      </c>
      <c r="G875" s="6">
        <v>4</v>
      </c>
      <c r="H875" s="6">
        <v>6</v>
      </c>
      <c r="I875" s="6">
        <v>9</v>
      </c>
      <c r="J875" s="6">
        <v>8</v>
      </c>
      <c r="K875" s="9">
        <v>45694</v>
      </c>
    </row>
    <row r="876" spans="1:11" x14ac:dyDescent="0.25">
      <c r="A876" s="5">
        <v>45694.416666666664</v>
      </c>
      <c r="B876" s="3">
        <v>6</v>
      </c>
      <c r="C876" s="3"/>
      <c r="D876" s="6">
        <v>2025</v>
      </c>
      <c r="E876" s="6">
        <v>2</v>
      </c>
      <c r="F876" s="6">
        <v>6</v>
      </c>
      <c r="G876" s="6">
        <v>4</v>
      </c>
      <c r="H876" s="6">
        <v>6</v>
      </c>
      <c r="I876" s="6">
        <v>10</v>
      </c>
      <c r="J876" s="6">
        <v>6</v>
      </c>
      <c r="K876" s="9">
        <v>45694</v>
      </c>
    </row>
    <row r="877" spans="1:11" x14ac:dyDescent="0.25">
      <c r="A877" s="5">
        <v>45694.458333333336</v>
      </c>
      <c r="B877" s="3">
        <v>15</v>
      </c>
      <c r="C877" s="3"/>
      <c r="D877" s="6">
        <v>2025</v>
      </c>
      <c r="E877" s="6">
        <v>2</v>
      </c>
      <c r="F877" s="6">
        <v>6</v>
      </c>
      <c r="G877" s="6">
        <v>4</v>
      </c>
      <c r="H877" s="6">
        <v>6</v>
      </c>
      <c r="I877" s="6">
        <v>11</v>
      </c>
      <c r="J877" s="6">
        <v>15</v>
      </c>
      <c r="K877" s="9">
        <v>45694</v>
      </c>
    </row>
    <row r="878" spans="1:11" x14ac:dyDescent="0.25">
      <c r="A878" s="5">
        <v>45694.5</v>
      </c>
      <c r="B878" s="3">
        <v>6</v>
      </c>
      <c r="C878" s="3"/>
      <c r="D878" s="6">
        <v>2025</v>
      </c>
      <c r="E878" s="6">
        <v>2</v>
      </c>
      <c r="F878" s="6">
        <v>6</v>
      </c>
      <c r="G878" s="6">
        <v>4</v>
      </c>
      <c r="H878" s="6">
        <v>6</v>
      </c>
      <c r="I878" s="6">
        <v>12</v>
      </c>
      <c r="J878" s="6">
        <v>6</v>
      </c>
      <c r="K878" s="9">
        <v>45694</v>
      </c>
    </row>
    <row r="879" spans="1:11" x14ac:dyDescent="0.25">
      <c r="A879" s="5">
        <v>45694.541666666664</v>
      </c>
      <c r="B879" s="3">
        <v>32</v>
      </c>
      <c r="C879" s="3"/>
      <c r="D879" s="6">
        <v>2025</v>
      </c>
      <c r="E879" s="6">
        <v>2</v>
      </c>
      <c r="F879" s="6">
        <v>6</v>
      </c>
      <c r="G879" s="6">
        <v>4</v>
      </c>
      <c r="H879" s="6">
        <v>6</v>
      </c>
      <c r="I879" s="6">
        <v>13</v>
      </c>
      <c r="J879" s="6">
        <v>32</v>
      </c>
      <c r="K879" s="9">
        <v>45694</v>
      </c>
    </row>
    <row r="880" spans="1:11" x14ac:dyDescent="0.25">
      <c r="A880" s="5">
        <v>45694.583333333336</v>
      </c>
      <c r="B880" s="3">
        <v>14</v>
      </c>
      <c r="C880" s="3"/>
      <c r="D880" s="6">
        <v>2025</v>
      </c>
      <c r="E880" s="6">
        <v>2</v>
      </c>
      <c r="F880" s="6">
        <v>6</v>
      </c>
      <c r="G880" s="6">
        <v>4</v>
      </c>
      <c r="H880" s="6">
        <v>6</v>
      </c>
      <c r="I880" s="6">
        <v>14</v>
      </c>
      <c r="J880" s="6">
        <v>14</v>
      </c>
      <c r="K880" s="9">
        <v>45694</v>
      </c>
    </row>
    <row r="881" spans="1:11" x14ac:dyDescent="0.25">
      <c r="A881" s="5">
        <v>45694.625</v>
      </c>
      <c r="B881" s="3">
        <v>14</v>
      </c>
      <c r="C881" s="3"/>
      <c r="D881" s="6">
        <v>2025</v>
      </c>
      <c r="E881" s="6">
        <v>2</v>
      </c>
      <c r="F881" s="6">
        <v>6</v>
      </c>
      <c r="G881" s="6">
        <v>4</v>
      </c>
      <c r="H881" s="6">
        <v>6</v>
      </c>
      <c r="I881" s="6">
        <v>15</v>
      </c>
      <c r="J881" s="6">
        <v>14</v>
      </c>
      <c r="K881" s="9">
        <v>45694</v>
      </c>
    </row>
    <row r="882" spans="1:11" x14ac:dyDescent="0.25">
      <c r="A882" s="5">
        <v>45694.666666666664</v>
      </c>
      <c r="B882" s="3">
        <v>9</v>
      </c>
      <c r="C882" s="3"/>
      <c r="D882" s="6">
        <v>2025</v>
      </c>
      <c r="E882" s="6">
        <v>2</v>
      </c>
      <c r="F882" s="6">
        <v>6</v>
      </c>
      <c r="G882" s="6">
        <v>4</v>
      </c>
      <c r="H882" s="6">
        <v>6</v>
      </c>
      <c r="I882" s="6">
        <v>16</v>
      </c>
      <c r="J882" s="6">
        <v>9</v>
      </c>
      <c r="K882" s="9">
        <v>45694</v>
      </c>
    </row>
    <row r="883" spans="1:11" x14ac:dyDescent="0.25">
      <c r="A883" s="5">
        <v>45694.708333333336</v>
      </c>
      <c r="B883" s="3">
        <v>8</v>
      </c>
      <c r="C883" s="3"/>
      <c r="D883" s="6">
        <v>2025</v>
      </c>
      <c r="E883" s="6">
        <v>2</v>
      </c>
      <c r="F883" s="6">
        <v>6</v>
      </c>
      <c r="G883" s="6">
        <v>4</v>
      </c>
      <c r="H883" s="6">
        <v>6</v>
      </c>
      <c r="I883" s="6">
        <v>17</v>
      </c>
      <c r="J883" s="6">
        <v>8</v>
      </c>
      <c r="K883" s="9">
        <v>45694</v>
      </c>
    </row>
    <row r="884" spans="1:11" x14ac:dyDescent="0.25">
      <c r="A884" s="5">
        <v>45694.75</v>
      </c>
      <c r="B884" s="3">
        <v>5</v>
      </c>
      <c r="C884" s="3"/>
      <c r="D884" s="6">
        <v>2025</v>
      </c>
      <c r="E884" s="6">
        <v>2</v>
      </c>
      <c r="F884" s="6">
        <v>6</v>
      </c>
      <c r="G884" s="6">
        <v>4</v>
      </c>
      <c r="H884" s="6">
        <v>6</v>
      </c>
      <c r="I884" s="6">
        <v>18</v>
      </c>
      <c r="J884" s="6">
        <v>5</v>
      </c>
      <c r="K884" s="9">
        <v>45694</v>
      </c>
    </row>
    <row r="885" spans="1:11" x14ac:dyDescent="0.25">
      <c r="A885" s="5">
        <v>45694.791666666664</v>
      </c>
      <c r="B885" s="3">
        <v>11</v>
      </c>
      <c r="C885" s="3"/>
      <c r="D885" s="6">
        <v>2025</v>
      </c>
      <c r="E885" s="6">
        <v>2</v>
      </c>
      <c r="F885" s="6">
        <v>6</v>
      </c>
      <c r="G885" s="6">
        <v>4</v>
      </c>
      <c r="H885" s="6">
        <v>6</v>
      </c>
      <c r="I885" s="6">
        <v>19</v>
      </c>
      <c r="J885" s="6">
        <v>11</v>
      </c>
      <c r="K885" s="9">
        <v>45694</v>
      </c>
    </row>
    <row r="886" spans="1:11" x14ac:dyDescent="0.25">
      <c r="A886" s="5">
        <v>45694.833333333336</v>
      </c>
      <c r="B886" s="3">
        <v>16</v>
      </c>
      <c r="C886" s="3"/>
      <c r="D886" s="6">
        <v>2025</v>
      </c>
      <c r="E886" s="6">
        <v>2</v>
      </c>
      <c r="F886" s="6">
        <v>6</v>
      </c>
      <c r="G886" s="6">
        <v>4</v>
      </c>
      <c r="H886" s="6">
        <v>6</v>
      </c>
      <c r="I886" s="6">
        <v>20</v>
      </c>
      <c r="J886" s="6">
        <v>16</v>
      </c>
      <c r="K886" s="9">
        <v>45694</v>
      </c>
    </row>
    <row r="887" spans="1:11" x14ac:dyDescent="0.25">
      <c r="A887" s="5">
        <v>45694.875</v>
      </c>
      <c r="B887" s="3">
        <v>15</v>
      </c>
      <c r="C887" s="3"/>
      <c r="D887" s="6">
        <v>2025</v>
      </c>
      <c r="E887" s="6">
        <v>2</v>
      </c>
      <c r="F887" s="6">
        <v>6</v>
      </c>
      <c r="G887" s="6">
        <v>4</v>
      </c>
      <c r="H887" s="6">
        <v>6</v>
      </c>
      <c r="I887" s="6">
        <v>21</v>
      </c>
      <c r="J887" s="6">
        <v>15</v>
      </c>
      <c r="K887" s="9">
        <v>45694</v>
      </c>
    </row>
    <row r="888" spans="1:11" x14ac:dyDescent="0.25">
      <c r="A888" s="5">
        <v>45694.916666666664</v>
      </c>
      <c r="B888" s="3">
        <v>2</v>
      </c>
      <c r="C888" s="3"/>
      <c r="D888" s="6">
        <v>2025</v>
      </c>
      <c r="E888" s="6">
        <v>2</v>
      </c>
      <c r="F888" s="6">
        <v>6</v>
      </c>
      <c r="G888" s="6">
        <v>4</v>
      </c>
      <c r="H888" s="6">
        <v>6</v>
      </c>
      <c r="I888" s="6">
        <v>22</v>
      </c>
      <c r="J888" s="6">
        <v>2</v>
      </c>
      <c r="K888" s="9">
        <v>45694</v>
      </c>
    </row>
    <row r="889" spans="1:11" x14ac:dyDescent="0.25">
      <c r="A889" s="5">
        <v>45694.958333333336</v>
      </c>
      <c r="B889" s="3">
        <v>0</v>
      </c>
      <c r="C889" s="3"/>
      <c r="D889" s="6">
        <v>2025</v>
      </c>
      <c r="E889" s="6">
        <v>2</v>
      </c>
      <c r="F889" s="6">
        <v>6</v>
      </c>
      <c r="G889" s="6">
        <v>4</v>
      </c>
      <c r="H889" s="6">
        <v>6</v>
      </c>
      <c r="I889" s="6">
        <v>23</v>
      </c>
      <c r="J889" s="6">
        <v>0</v>
      </c>
      <c r="K889" s="9">
        <v>45694</v>
      </c>
    </row>
    <row r="890" spans="1:11" x14ac:dyDescent="0.25">
      <c r="A890" s="5">
        <v>45695</v>
      </c>
      <c r="B890" s="3">
        <v>0</v>
      </c>
      <c r="C890" s="3"/>
      <c r="D890" s="6">
        <v>2025</v>
      </c>
      <c r="E890" s="6">
        <v>2</v>
      </c>
      <c r="F890" s="6">
        <v>7</v>
      </c>
      <c r="G890" s="6">
        <v>5</v>
      </c>
      <c r="H890" s="6">
        <v>6</v>
      </c>
      <c r="I890" s="6">
        <v>0</v>
      </c>
      <c r="J890" s="6">
        <v>0</v>
      </c>
      <c r="K890" s="9">
        <v>45695</v>
      </c>
    </row>
    <row r="891" spans="1:11" x14ac:dyDescent="0.25">
      <c r="A891" s="5">
        <v>45695.041666666664</v>
      </c>
      <c r="B891" s="3">
        <v>0</v>
      </c>
      <c r="C891" s="3"/>
      <c r="D891" s="6">
        <v>2025</v>
      </c>
      <c r="E891" s="6">
        <v>2</v>
      </c>
      <c r="F891" s="6">
        <v>7</v>
      </c>
      <c r="G891" s="6">
        <v>5</v>
      </c>
      <c r="H891" s="6">
        <v>6</v>
      </c>
      <c r="I891" s="6">
        <v>1</v>
      </c>
      <c r="J891" s="6">
        <v>0</v>
      </c>
      <c r="K891" s="9">
        <v>45695</v>
      </c>
    </row>
    <row r="892" spans="1:11" x14ac:dyDescent="0.25">
      <c r="A892" s="5">
        <v>45695.083333333336</v>
      </c>
      <c r="B892" s="3">
        <v>0</v>
      </c>
      <c r="C892" s="3"/>
      <c r="D892" s="6">
        <v>2025</v>
      </c>
      <c r="E892" s="6">
        <v>2</v>
      </c>
      <c r="F892" s="6">
        <v>7</v>
      </c>
      <c r="G892" s="6">
        <v>5</v>
      </c>
      <c r="H892" s="6">
        <v>6</v>
      </c>
      <c r="I892" s="6">
        <v>2</v>
      </c>
      <c r="J892" s="6">
        <v>0</v>
      </c>
      <c r="K892" s="9">
        <v>45695</v>
      </c>
    </row>
    <row r="893" spans="1:11" x14ac:dyDescent="0.25">
      <c r="A893" s="5">
        <v>45695.125</v>
      </c>
      <c r="B893" s="3">
        <v>0</v>
      </c>
      <c r="C893" s="3"/>
      <c r="D893" s="6">
        <v>2025</v>
      </c>
      <c r="E893" s="6">
        <v>2</v>
      </c>
      <c r="F893" s="6">
        <v>7</v>
      </c>
      <c r="G893" s="6">
        <v>5</v>
      </c>
      <c r="H893" s="6">
        <v>6</v>
      </c>
      <c r="I893" s="6">
        <v>3</v>
      </c>
      <c r="J893" s="6">
        <v>0</v>
      </c>
      <c r="K893" s="9">
        <v>45695</v>
      </c>
    </row>
    <row r="894" spans="1:11" x14ac:dyDescent="0.25">
      <c r="A894" s="5">
        <v>45695.166666666664</v>
      </c>
      <c r="B894" s="3">
        <v>0</v>
      </c>
      <c r="C894" s="3"/>
      <c r="D894" s="6">
        <v>2025</v>
      </c>
      <c r="E894" s="6">
        <v>2</v>
      </c>
      <c r="F894" s="6">
        <v>7</v>
      </c>
      <c r="G894" s="6">
        <v>5</v>
      </c>
      <c r="H894" s="6">
        <v>6</v>
      </c>
      <c r="I894" s="6">
        <v>4</v>
      </c>
      <c r="J894" s="6">
        <v>0</v>
      </c>
      <c r="K894" s="9">
        <v>45695</v>
      </c>
    </row>
    <row r="895" spans="1:11" x14ac:dyDescent="0.25">
      <c r="A895" s="5">
        <v>45695.208333333336</v>
      </c>
      <c r="B895" s="3">
        <v>0</v>
      </c>
      <c r="C895" s="3"/>
      <c r="D895" s="6">
        <v>2025</v>
      </c>
      <c r="E895" s="6">
        <v>2</v>
      </c>
      <c r="F895" s="6">
        <v>7</v>
      </c>
      <c r="G895" s="6">
        <v>5</v>
      </c>
      <c r="H895" s="6">
        <v>6</v>
      </c>
      <c r="I895" s="6">
        <v>5</v>
      </c>
      <c r="J895" s="6">
        <v>0</v>
      </c>
      <c r="K895" s="9">
        <v>45695</v>
      </c>
    </row>
    <row r="896" spans="1:11" x14ac:dyDescent="0.25">
      <c r="A896" s="5">
        <v>45695.25</v>
      </c>
      <c r="B896" s="3">
        <v>0</v>
      </c>
      <c r="C896" s="3"/>
      <c r="D896" s="6">
        <v>2025</v>
      </c>
      <c r="E896" s="6">
        <v>2</v>
      </c>
      <c r="F896" s="6">
        <v>7</v>
      </c>
      <c r="G896" s="6">
        <v>5</v>
      </c>
      <c r="H896" s="6">
        <v>6</v>
      </c>
      <c r="I896" s="6">
        <v>6</v>
      </c>
      <c r="J896" s="6">
        <v>0</v>
      </c>
      <c r="K896" s="9">
        <v>45695</v>
      </c>
    </row>
    <row r="897" spans="1:11" x14ac:dyDescent="0.25">
      <c r="A897" s="5">
        <v>45695.291666666664</v>
      </c>
      <c r="B897" s="3">
        <v>16</v>
      </c>
      <c r="C897" s="3"/>
      <c r="D897" s="6">
        <v>2025</v>
      </c>
      <c r="E897" s="6">
        <v>2</v>
      </c>
      <c r="F897" s="6">
        <v>7</v>
      </c>
      <c r="G897" s="6">
        <v>5</v>
      </c>
      <c r="H897" s="6">
        <v>6</v>
      </c>
      <c r="I897" s="6">
        <v>7</v>
      </c>
      <c r="J897" s="6">
        <v>16</v>
      </c>
      <c r="K897" s="9">
        <v>45695</v>
      </c>
    </row>
    <row r="898" spans="1:11" x14ac:dyDescent="0.25">
      <c r="A898" s="5">
        <v>45695.333333333336</v>
      </c>
      <c r="B898" s="3">
        <v>18</v>
      </c>
      <c r="C898" s="3"/>
      <c r="D898" s="6">
        <v>2025</v>
      </c>
      <c r="E898" s="6">
        <v>2</v>
      </c>
      <c r="F898" s="6">
        <v>7</v>
      </c>
      <c r="G898" s="6">
        <v>5</v>
      </c>
      <c r="H898" s="6">
        <v>6</v>
      </c>
      <c r="I898" s="6">
        <v>8</v>
      </c>
      <c r="J898" s="6">
        <v>18</v>
      </c>
      <c r="K898" s="9">
        <v>45695</v>
      </c>
    </row>
    <row r="899" spans="1:11" x14ac:dyDescent="0.25">
      <c r="A899" s="5">
        <v>45695.375</v>
      </c>
      <c r="B899" s="3">
        <v>17</v>
      </c>
      <c r="C899" s="3"/>
      <c r="D899" s="6">
        <v>2025</v>
      </c>
      <c r="E899" s="6">
        <v>2</v>
      </c>
      <c r="F899" s="6">
        <v>7</v>
      </c>
      <c r="G899" s="6">
        <v>5</v>
      </c>
      <c r="H899" s="6">
        <v>6</v>
      </c>
      <c r="I899" s="6">
        <v>9</v>
      </c>
      <c r="J899" s="6">
        <v>17</v>
      </c>
      <c r="K899" s="9">
        <v>45695</v>
      </c>
    </row>
    <row r="900" spans="1:11" x14ac:dyDescent="0.25">
      <c r="A900" s="5">
        <v>45695.416666666664</v>
      </c>
      <c r="B900" s="3">
        <v>10</v>
      </c>
      <c r="C900" s="3"/>
      <c r="D900" s="6">
        <v>2025</v>
      </c>
      <c r="E900" s="6">
        <v>2</v>
      </c>
      <c r="F900" s="6">
        <v>7</v>
      </c>
      <c r="G900" s="6">
        <v>5</v>
      </c>
      <c r="H900" s="6">
        <v>6</v>
      </c>
      <c r="I900" s="6">
        <v>10</v>
      </c>
      <c r="J900" s="6">
        <v>10</v>
      </c>
      <c r="K900" s="9">
        <v>45695</v>
      </c>
    </row>
    <row r="901" spans="1:11" x14ac:dyDescent="0.25">
      <c r="A901" s="5">
        <v>45695.458333333336</v>
      </c>
      <c r="B901" s="3">
        <v>9</v>
      </c>
      <c r="C901" s="3"/>
      <c r="D901" s="6">
        <v>2025</v>
      </c>
      <c r="E901" s="6">
        <v>2</v>
      </c>
      <c r="F901" s="6">
        <v>7</v>
      </c>
      <c r="G901" s="6">
        <v>5</v>
      </c>
      <c r="H901" s="6">
        <v>6</v>
      </c>
      <c r="I901" s="6">
        <v>11</v>
      </c>
      <c r="J901" s="6">
        <v>9</v>
      </c>
      <c r="K901" s="9">
        <v>45695</v>
      </c>
    </row>
    <row r="902" spans="1:11" x14ac:dyDescent="0.25">
      <c r="A902" s="5">
        <v>45695.5</v>
      </c>
      <c r="B902" s="3">
        <v>30</v>
      </c>
      <c r="C902" s="3"/>
      <c r="D902" s="6">
        <v>2025</v>
      </c>
      <c r="E902" s="6">
        <v>2</v>
      </c>
      <c r="F902" s="6">
        <v>7</v>
      </c>
      <c r="G902" s="6">
        <v>5</v>
      </c>
      <c r="H902" s="6">
        <v>6</v>
      </c>
      <c r="I902" s="6">
        <v>12</v>
      </c>
      <c r="J902" s="6">
        <v>30</v>
      </c>
      <c r="K902" s="9">
        <v>45695</v>
      </c>
    </row>
    <row r="903" spans="1:11" x14ac:dyDescent="0.25">
      <c r="A903" s="5">
        <v>45695.541666666664</v>
      </c>
      <c r="B903" s="3">
        <v>11</v>
      </c>
      <c r="C903" s="3"/>
      <c r="D903" s="6">
        <v>2025</v>
      </c>
      <c r="E903" s="6">
        <v>2</v>
      </c>
      <c r="F903" s="6">
        <v>7</v>
      </c>
      <c r="G903" s="6">
        <v>5</v>
      </c>
      <c r="H903" s="6">
        <v>6</v>
      </c>
      <c r="I903" s="6">
        <v>13</v>
      </c>
      <c r="J903" s="6">
        <v>11</v>
      </c>
      <c r="K903" s="9">
        <v>45695</v>
      </c>
    </row>
    <row r="904" spans="1:11" x14ac:dyDescent="0.25">
      <c r="A904" s="5">
        <v>45695.583333333336</v>
      </c>
      <c r="B904" s="3">
        <v>23</v>
      </c>
      <c r="C904" s="3"/>
      <c r="D904" s="6">
        <v>2025</v>
      </c>
      <c r="E904" s="6">
        <v>2</v>
      </c>
      <c r="F904" s="6">
        <v>7</v>
      </c>
      <c r="G904" s="6">
        <v>5</v>
      </c>
      <c r="H904" s="6">
        <v>6</v>
      </c>
      <c r="I904" s="6">
        <v>14</v>
      </c>
      <c r="J904" s="6">
        <v>23</v>
      </c>
      <c r="K904" s="9">
        <v>45695</v>
      </c>
    </row>
    <row r="905" spans="1:11" x14ac:dyDescent="0.25">
      <c r="A905" s="5">
        <v>45695.625</v>
      </c>
      <c r="B905" s="3">
        <v>32</v>
      </c>
      <c r="C905" s="3"/>
      <c r="D905" s="6">
        <v>2025</v>
      </c>
      <c r="E905" s="6">
        <v>2</v>
      </c>
      <c r="F905" s="6">
        <v>7</v>
      </c>
      <c r="G905" s="6">
        <v>5</v>
      </c>
      <c r="H905" s="6">
        <v>6</v>
      </c>
      <c r="I905" s="6">
        <v>15</v>
      </c>
      <c r="J905" s="6">
        <v>32</v>
      </c>
      <c r="K905" s="9">
        <v>45695</v>
      </c>
    </row>
    <row r="906" spans="1:11" x14ac:dyDescent="0.25">
      <c r="A906" s="5">
        <v>45695.666666666664</v>
      </c>
      <c r="B906" s="3">
        <v>59</v>
      </c>
      <c r="C906" s="3"/>
      <c r="D906" s="6">
        <v>2025</v>
      </c>
      <c r="E906" s="6">
        <v>2</v>
      </c>
      <c r="F906" s="6">
        <v>7</v>
      </c>
      <c r="G906" s="6">
        <v>5</v>
      </c>
      <c r="H906" s="6">
        <v>6</v>
      </c>
      <c r="I906" s="6">
        <v>16</v>
      </c>
      <c r="J906" s="6">
        <v>59</v>
      </c>
      <c r="K906" s="9">
        <v>45695</v>
      </c>
    </row>
    <row r="907" spans="1:11" x14ac:dyDescent="0.25">
      <c r="A907" s="5">
        <v>45695.708333333336</v>
      </c>
      <c r="B907" s="3">
        <v>49</v>
      </c>
      <c r="C907" s="3"/>
      <c r="D907" s="6">
        <v>2025</v>
      </c>
      <c r="E907" s="6">
        <v>2</v>
      </c>
      <c r="F907" s="6">
        <v>7</v>
      </c>
      <c r="G907" s="6">
        <v>5</v>
      </c>
      <c r="H907" s="6">
        <v>6</v>
      </c>
      <c r="I907" s="6">
        <v>17</v>
      </c>
      <c r="J907" s="6">
        <v>49</v>
      </c>
      <c r="K907" s="9">
        <v>45695</v>
      </c>
    </row>
    <row r="908" spans="1:11" x14ac:dyDescent="0.25">
      <c r="A908" s="5">
        <v>45695.75</v>
      </c>
      <c r="B908" s="3">
        <v>74</v>
      </c>
      <c r="C908" s="3"/>
      <c r="D908" s="6">
        <v>2025</v>
      </c>
      <c r="E908" s="6">
        <v>2</v>
      </c>
      <c r="F908" s="6">
        <v>7</v>
      </c>
      <c r="G908" s="6">
        <v>5</v>
      </c>
      <c r="H908" s="6">
        <v>6</v>
      </c>
      <c r="I908" s="6">
        <v>18</v>
      </c>
      <c r="J908" s="6">
        <v>74</v>
      </c>
      <c r="K908" s="9">
        <v>45695</v>
      </c>
    </row>
    <row r="909" spans="1:11" x14ac:dyDescent="0.25">
      <c r="A909" s="5">
        <v>45695.791666666664</v>
      </c>
      <c r="B909" s="3">
        <v>17</v>
      </c>
      <c r="C909" s="3"/>
      <c r="D909" s="6">
        <v>2025</v>
      </c>
      <c r="E909" s="6">
        <v>2</v>
      </c>
      <c r="F909" s="6">
        <v>7</v>
      </c>
      <c r="G909" s="6">
        <v>5</v>
      </c>
      <c r="H909" s="6">
        <v>6</v>
      </c>
      <c r="I909" s="6">
        <v>19</v>
      </c>
      <c r="J909" s="6">
        <v>17</v>
      </c>
      <c r="K909" s="9">
        <v>45695</v>
      </c>
    </row>
    <row r="910" spans="1:11" x14ac:dyDescent="0.25">
      <c r="A910" s="5">
        <v>45695.833333333336</v>
      </c>
      <c r="B910" s="3">
        <v>22</v>
      </c>
      <c r="C910" s="3"/>
      <c r="D910" s="6">
        <v>2025</v>
      </c>
      <c r="E910" s="6">
        <v>2</v>
      </c>
      <c r="F910" s="6">
        <v>7</v>
      </c>
      <c r="G910" s="6">
        <v>5</v>
      </c>
      <c r="H910" s="6">
        <v>6</v>
      </c>
      <c r="I910" s="6">
        <v>20</v>
      </c>
      <c r="J910" s="6">
        <v>22</v>
      </c>
      <c r="K910" s="9">
        <v>45695</v>
      </c>
    </row>
    <row r="911" spans="1:11" x14ac:dyDescent="0.25">
      <c r="A911" s="5">
        <v>45695.875</v>
      </c>
      <c r="B911" s="3">
        <v>13</v>
      </c>
      <c r="C911" s="3"/>
      <c r="D911" s="6">
        <v>2025</v>
      </c>
      <c r="E911" s="6">
        <v>2</v>
      </c>
      <c r="F911" s="6">
        <v>7</v>
      </c>
      <c r="G911" s="6">
        <v>5</v>
      </c>
      <c r="H911" s="6">
        <v>6</v>
      </c>
      <c r="I911" s="6">
        <v>21</v>
      </c>
      <c r="J911" s="6">
        <v>13</v>
      </c>
      <c r="K911" s="9">
        <v>45695</v>
      </c>
    </row>
    <row r="912" spans="1:11" x14ac:dyDescent="0.25">
      <c r="A912" s="5">
        <v>45695.916666666664</v>
      </c>
      <c r="B912" s="3">
        <v>4</v>
      </c>
      <c r="C912" s="3"/>
      <c r="D912" s="6">
        <v>2025</v>
      </c>
      <c r="E912" s="6">
        <v>2</v>
      </c>
      <c r="F912" s="6">
        <v>7</v>
      </c>
      <c r="G912" s="6">
        <v>5</v>
      </c>
      <c r="H912" s="6">
        <v>6</v>
      </c>
      <c r="I912" s="6">
        <v>22</v>
      </c>
      <c r="J912" s="6">
        <v>4</v>
      </c>
      <c r="K912" s="9">
        <v>45695</v>
      </c>
    </row>
    <row r="913" spans="1:11" x14ac:dyDescent="0.25">
      <c r="A913" s="5">
        <v>45695.958333333336</v>
      </c>
      <c r="B913" s="3">
        <v>3</v>
      </c>
      <c r="C913" s="3"/>
      <c r="D913" s="6">
        <v>2025</v>
      </c>
      <c r="E913" s="6">
        <v>2</v>
      </c>
      <c r="F913" s="6">
        <v>7</v>
      </c>
      <c r="G913" s="6">
        <v>5</v>
      </c>
      <c r="H913" s="6">
        <v>6</v>
      </c>
      <c r="I913" s="6">
        <v>23</v>
      </c>
      <c r="J913" s="6">
        <v>3</v>
      </c>
      <c r="K913" s="9">
        <v>45695</v>
      </c>
    </row>
    <row r="914" spans="1:11" x14ac:dyDescent="0.25">
      <c r="A914" s="5">
        <v>45696</v>
      </c>
      <c r="B914" s="3">
        <v>0</v>
      </c>
      <c r="C914" s="3"/>
      <c r="D914" s="6">
        <v>2025</v>
      </c>
      <c r="E914" s="6">
        <v>2</v>
      </c>
      <c r="F914" s="6">
        <v>8</v>
      </c>
      <c r="G914" s="6">
        <v>6</v>
      </c>
      <c r="H914" s="6">
        <v>6</v>
      </c>
      <c r="I914" s="6">
        <v>0</v>
      </c>
      <c r="J914" s="6">
        <v>0</v>
      </c>
      <c r="K914" s="9">
        <v>45696</v>
      </c>
    </row>
    <row r="915" spans="1:11" x14ac:dyDescent="0.25">
      <c r="A915" s="5">
        <v>45696.041666666664</v>
      </c>
      <c r="B915" s="3">
        <v>4</v>
      </c>
      <c r="C915" s="3"/>
      <c r="D915" s="6">
        <v>2025</v>
      </c>
      <c r="E915" s="6">
        <v>2</v>
      </c>
      <c r="F915" s="6">
        <v>8</v>
      </c>
      <c r="G915" s="6">
        <v>6</v>
      </c>
      <c r="H915" s="6">
        <v>6</v>
      </c>
      <c r="I915" s="6">
        <v>1</v>
      </c>
      <c r="J915" s="6">
        <v>4</v>
      </c>
      <c r="K915" s="9">
        <v>45696</v>
      </c>
    </row>
    <row r="916" spans="1:11" x14ac:dyDescent="0.25">
      <c r="A916" s="5">
        <v>45696.083333333336</v>
      </c>
      <c r="B916" s="3">
        <v>1</v>
      </c>
      <c r="C916" s="3"/>
      <c r="D916" s="6">
        <v>2025</v>
      </c>
      <c r="E916" s="6">
        <v>2</v>
      </c>
      <c r="F916" s="6">
        <v>8</v>
      </c>
      <c r="G916" s="6">
        <v>6</v>
      </c>
      <c r="H916" s="6">
        <v>6</v>
      </c>
      <c r="I916" s="6">
        <v>2</v>
      </c>
      <c r="J916" s="6">
        <v>1</v>
      </c>
      <c r="K916" s="9">
        <v>45696</v>
      </c>
    </row>
    <row r="917" spans="1:11" x14ac:dyDescent="0.25">
      <c r="A917" s="5">
        <v>45696.125</v>
      </c>
      <c r="B917" s="3">
        <v>1</v>
      </c>
      <c r="C917" s="3"/>
      <c r="D917" s="6">
        <v>2025</v>
      </c>
      <c r="E917" s="6">
        <v>2</v>
      </c>
      <c r="F917" s="6">
        <v>8</v>
      </c>
      <c r="G917" s="6">
        <v>6</v>
      </c>
      <c r="H917" s="6">
        <v>6</v>
      </c>
      <c r="I917" s="6">
        <v>3</v>
      </c>
      <c r="J917" s="6">
        <v>1</v>
      </c>
      <c r="K917" s="9">
        <v>45696</v>
      </c>
    </row>
    <row r="918" spans="1:11" x14ac:dyDescent="0.25">
      <c r="A918" s="5">
        <v>45696.166666666664</v>
      </c>
      <c r="B918" s="3">
        <v>1</v>
      </c>
      <c r="C918" s="3"/>
      <c r="D918" s="6">
        <v>2025</v>
      </c>
      <c r="E918" s="6">
        <v>2</v>
      </c>
      <c r="F918" s="6">
        <v>8</v>
      </c>
      <c r="G918" s="6">
        <v>6</v>
      </c>
      <c r="H918" s="6">
        <v>6</v>
      </c>
      <c r="I918" s="6">
        <v>4</v>
      </c>
      <c r="J918" s="6">
        <v>1</v>
      </c>
      <c r="K918" s="9">
        <v>45696</v>
      </c>
    </row>
    <row r="919" spans="1:11" x14ac:dyDescent="0.25">
      <c r="A919" s="5">
        <v>45696.208333333336</v>
      </c>
      <c r="B919" s="3">
        <v>0</v>
      </c>
      <c r="C919" s="3"/>
      <c r="D919" s="6">
        <v>2025</v>
      </c>
      <c r="E919" s="6">
        <v>2</v>
      </c>
      <c r="F919" s="6">
        <v>8</v>
      </c>
      <c r="G919" s="6">
        <v>6</v>
      </c>
      <c r="H919" s="6">
        <v>6</v>
      </c>
      <c r="I919" s="6">
        <v>5</v>
      </c>
      <c r="J919" s="6">
        <v>0</v>
      </c>
      <c r="K919" s="9">
        <v>45696</v>
      </c>
    </row>
    <row r="920" spans="1:11" x14ac:dyDescent="0.25">
      <c r="A920" s="5">
        <v>45696.25</v>
      </c>
      <c r="B920" s="3">
        <v>0</v>
      </c>
      <c r="C920" s="3"/>
      <c r="D920" s="6">
        <v>2025</v>
      </c>
      <c r="E920" s="6">
        <v>2</v>
      </c>
      <c r="F920" s="6">
        <v>8</v>
      </c>
      <c r="G920" s="6">
        <v>6</v>
      </c>
      <c r="H920" s="6">
        <v>6</v>
      </c>
      <c r="I920" s="6">
        <v>6</v>
      </c>
      <c r="J920" s="6">
        <v>0</v>
      </c>
      <c r="K920" s="9">
        <v>45696</v>
      </c>
    </row>
    <row r="921" spans="1:11" x14ac:dyDescent="0.25">
      <c r="A921" s="5">
        <v>45696.291666666664</v>
      </c>
      <c r="B921" s="3">
        <v>1</v>
      </c>
      <c r="C921" s="3"/>
      <c r="D921" s="6">
        <v>2025</v>
      </c>
      <c r="E921" s="6">
        <v>2</v>
      </c>
      <c r="F921" s="6">
        <v>8</v>
      </c>
      <c r="G921" s="6">
        <v>6</v>
      </c>
      <c r="H921" s="6">
        <v>6</v>
      </c>
      <c r="I921" s="6">
        <v>7</v>
      </c>
      <c r="J921" s="6">
        <v>1</v>
      </c>
      <c r="K921" s="9">
        <v>45696</v>
      </c>
    </row>
    <row r="922" spans="1:11" x14ac:dyDescent="0.25">
      <c r="A922" s="5">
        <v>45696.333333333336</v>
      </c>
      <c r="B922" s="3">
        <v>12</v>
      </c>
      <c r="C922" s="3"/>
      <c r="D922" s="6">
        <v>2025</v>
      </c>
      <c r="E922" s="6">
        <v>2</v>
      </c>
      <c r="F922" s="6">
        <v>8</v>
      </c>
      <c r="G922" s="6">
        <v>6</v>
      </c>
      <c r="H922" s="6">
        <v>6</v>
      </c>
      <c r="I922" s="6">
        <v>8</v>
      </c>
      <c r="J922" s="6">
        <v>12</v>
      </c>
      <c r="K922" s="9">
        <v>45696</v>
      </c>
    </row>
    <row r="923" spans="1:11" x14ac:dyDescent="0.25">
      <c r="A923" s="5">
        <v>45696.375</v>
      </c>
      <c r="B923" s="3">
        <v>16</v>
      </c>
      <c r="C923" s="3"/>
      <c r="D923" s="6">
        <v>2025</v>
      </c>
      <c r="E923" s="6">
        <v>2</v>
      </c>
      <c r="F923" s="6">
        <v>8</v>
      </c>
      <c r="G923" s="6">
        <v>6</v>
      </c>
      <c r="H923" s="6">
        <v>6</v>
      </c>
      <c r="I923" s="6">
        <v>9</v>
      </c>
      <c r="J923" s="6">
        <v>16</v>
      </c>
      <c r="K923" s="9">
        <v>45696</v>
      </c>
    </row>
    <row r="924" spans="1:11" x14ac:dyDescent="0.25">
      <c r="A924" s="5">
        <v>45696.416666666664</v>
      </c>
      <c r="B924" s="3">
        <v>37</v>
      </c>
      <c r="C924" s="3"/>
      <c r="D924" s="6">
        <v>2025</v>
      </c>
      <c r="E924" s="6">
        <v>2</v>
      </c>
      <c r="F924" s="6">
        <v>8</v>
      </c>
      <c r="G924" s="6">
        <v>6</v>
      </c>
      <c r="H924" s="6">
        <v>6</v>
      </c>
      <c r="I924" s="6">
        <v>10</v>
      </c>
      <c r="J924" s="6">
        <v>37</v>
      </c>
      <c r="K924" s="9">
        <v>45696</v>
      </c>
    </row>
    <row r="925" spans="1:11" x14ac:dyDescent="0.25">
      <c r="A925" s="5">
        <v>45696.458333333336</v>
      </c>
      <c r="B925" s="3">
        <v>25</v>
      </c>
      <c r="C925" s="3"/>
      <c r="D925" s="6">
        <v>2025</v>
      </c>
      <c r="E925" s="6">
        <v>2</v>
      </c>
      <c r="F925" s="6">
        <v>8</v>
      </c>
      <c r="G925" s="6">
        <v>6</v>
      </c>
      <c r="H925" s="6">
        <v>6</v>
      </c>
      <c r="I925" s="6">
        <v>11</v>
      </c>
      <c r="J925" s="6">
        <v>25</v>
      </c>
      <c r="K925" s="9">
        <v>45696</v>
      </c>
    </row>
    <row r="926" spans="1:11" x14ac:dyDescent="0.25">
      <c r="A926" s="5">
        <v>45696.5</v>
      </c>
      <c r="B926" s="3">
        <v>29</v>
      </c>
      <c r="C926" s="3"/>
      <c r="D926" s="6">
        <v>2025</v>
      </c>
      <c r="E926" s="6">
        <v>2</v>
      </c>
      <c r="F926" s="6">
        <v>8</v>
      </c>
      <c r="G926" s="6">
        <v>6</v>
      </c>
      <c r="H926" s="6">
        <v>6</v>
      </c>
      <c r="I926" s="6">
        <v>12</v>
      </c>
      <c r="J926" s="6">
        <v>29</v>
      </c>
      <c r="K926" s="9">
        <v>45696</v>
      </c>
    </row>
    <row r="927" spans="1:11" x14ac:dyDescent="0.25">
      <c r="A927" s="5">
        <v>45696.541666666664</v>
      </c>
      <c r="B927" s="3">
        <v>40</v>
      </c>
      <c r="C927" s="3"/>
      <c r="D927" s="6">
        <v>2025</v>
      </c>
      <c r="E927" s="6">
        <v>2</v>
      </c>
      <c r="F927" s="6">
        <v>8</v>
      </c>
      <c r="G927" s="6">
        <v>6</v>
      </c>
      <c r="H927" s="6">
        <v>6</v>
      </c>
      <c r="I927" s="6">
        <v>13</v>
      </c>
      <c r="J927" s="6">
        <v>40</v>
      </c>
      <c r="K927" s="9">
        <v>45696</v>
      </c>
    </row>
    <row r="928" spans="1:11" x14ac:dyDescent="0.25">
      <c r="A928" s="5">
        <v>45696.583333333336</v>
      </c>
      <c r="B928" s="3">
        <v>45</v>
      </c>
      <c r="C928" s="3"/>
      <c r="D928" s="6">
        <v>2025</v>
      </c>
      <c r="E928" s="6">
        <v>2</v>
      </c>
      <c r="F928" s="6">
        <v>8</v>
      </c>
      <c r="G928" s="6">
        <v>6</v>
      </c>
      <c r="H928" s="6">
        <v>6</v>
      </c>
      <c r="I928" s="6">
        <v>14</v>
      </c>
      <c r="J928" s="6">
        <v>45</v>
      </c>
      <c r="K928" s="9">
        <v>45696</v>
      </c>
    </row>
    <row r="929" spans="1:11" x14ac:dyDescent="0.25">
      <c r="A929" s="5">
        <v>45696.625</v>
      </c>
      <c r="B929" s="3">
        <v>68</v>
      </c>
      <c r="C929" s="3"/>
      <c r="D929" s="6">
        <v>2025</v>
      </c>
      <c r="E929" s="6">
        <v>2</v>
      </c>
      <c r="F929" s="6">
        <v>8</v>
      </c>
      <c r="G929" s="6">
        <v>6</v>
      </c>
      <c r="H929" s="6">
        <v>6</v>
      </c>
      <c r="I929" s="6">
        <v>15</v>
      </c>
      <c r="J929" s="6">
        <v>68</v>
      </c>
      <c r="K929" s="9">
        <v>45696</v>
      </c>
    </row>
    <row r="930" spans="1:11" x14ac:dyDescent="0.25">
      <c r="A930" s="5">
        <v>45696.666666666664</v>
      </c>
      <c r="B930" s="3">
        <v>73</v>
      </c>
      <c r="C930" s="3"/>
      <c r="D930" s="6">
        <v>2025</v>
      </c>
      <c r="E930" s="6">
        <v>2</v>
      </c>
      <c r="F930" s="6">
        <v>8</v>
      </c>
      <c r="G930" s="6">
        <v>6</v>
      </c>
      <c r="H930" s="6">
        <v>6</v>
      </c>
      <c r="I930" s="6">
        <v>16</v>
      </c>
      <c r="J930" s="6">
        <v>73</v>
      </c>
      <c r="K930" s="9">
        <v>45696</v>
      </c>
    </row>
    <row r="931" spans="1:11" x14ac:dyDescent="0.25">
      <c r="A931" s="5">
        <v>45696.708333333336</v>
      </c>
      <c r="B931" s="3">
        <v>21</v>
      </c>
      <c r="C931" s="3"/>
      <c r="D931" s="6">
        <v>2025</v>
      </c>
      <c r="E931" s="6">
        <v>2</v>
      </c>
      <c r="F931" s="6">
        <v>8</v>
      </c>
      <c r="G931" s="6">
        <v>6</v>
      </c>
      <c r="H931" s="6">
        <v>6</v>
      </c>
      <c r="I931" s="6">
        <v>17</v>
      </c>
      <c r="J931" s="6">
        <v>21</v>
      </c>
      <c r="K931" s="9">
        <v>45696</v>
      </c>
    </row>
    <row r="932" spans="1:11" x14ac:dyDescent="0.25">
      <c r="A932" s="5">
        <v>45696.75</v>
      </c>
      <c r="B932" s="3">
        <v>29</v>
      </c>
      <c r="C932" s="3"/>
      <c r="D932" s="6">
        <v>2025</v>
      </c>
      <c r="E932" s="6">
        <v>2</v>
      </c>
      <c r="F932" s="6">
        <v>8</v>
      </c>
      <c r="G932" s="6">
        <v>6</v>
      </c>
      <c r="H932" s="6">
        <v>6</v>
      </c>
      <c r="I932" s="6">
        <v>18</v>
      </c>
      <c r="J932" s="6">
        <v>29</v>
      </c>
      <c r="K932" s="9">
        <v>45696</v>
      </c>
    </row>
    <row r="933" spans="1:11" x14ac:dyDescent="0.25">
      <c r="A933" s="5">
        <v>45696.791666666664</v>
      </c>
      <c r="B933" s="3">
        <v>10</v>
      </c>
      <c r="C933" s="3"/>
      <c r="D933" s="6">
        <v>2025</v>
      </c>
      <c r="E933" s="6">
        <v>2</v>
      </c>
      <c r="F933" s="6">
        <v>8</v>
      </c>
      <c r="G933" s="6">
        <v>6</v>
      </c>
      <c r="H933" s="6">
        <v>6</v>
      </c>
      <c r="I933" s="6">
        <v>19</v>
      </c>
      <c r="J933" s="6">
        <v>10</v>
      </c>
      <c r="K933" s="9">
        <v>45696</v>
      </c>
    </row>
    <row r="934" spans="1:11" x14ac:dyDescent="0.25">
      <c r="A934" s="5">
        <v>45696.833333333336</v>
      </c>
      <c r="B934" s="3">
        <v>27</v>
      </c>
      <c r="C934" s="3"/>
      <c r="D934" s="6">
        <v>2025</v>
      </c>
      <c r="E934" s="6">
        <v>2</v>
      </c>
      <c r="F934" s="6">
        <v>8</v>
      </c>
      <c r="G934" s="6">
        <v>6</v>
      </c>
      <c r="H934" s="6">
        <v>6</v>
      </c>
      <c r="I934" s="6">
        <v>20</v>
      </c>
      <c r="J934" s="6">
        <v>27</v>
      </c>
      <c r="K934" s="9">
        <v>45696</v>
      </c>
    </row>
    <row r="935" spans="1:11" x14ac:dyDescent="0.25">
      <c r="A935" s="5">
        <v>45696.875</v>
      </c>
      <c r="B935" s="3">
        <v>13</v>
      </c>
      <c r="C935" s="3"/>
      <c r="D935" s="6">
        <v>2025</v>
      </c>
      <c r="E935" s="6">
        <v>2</v>
      </c>
      <c r="F935" s="6">
        <v>8</v>
      </c>
      <c r="G935" s="6">
        <v>6</v>
      </c>
      <c r="H935" s="6">
        <v>6</v>
      </c>
      <c r="I935" s="6">
        <v>21</v>
      </c>
      <c r="J935" s="6">
        <v>13</v>
      </c>
      <c r="K935" s="9">
        <v>45696</v>
      </c>
    </row>
    <row r="936" spans="1:11" x14ac:dyDescent="0.25">
      <c r="A936" s="5">
        <v>45696.916666666664</v>
      </c>
      <c r="B936" s="3">
        <v>9</v>
      </c>
      <c r="C936" s="3"/>
      <c r="D936" s="6">
        <v>2025</v>
      </c>
      <c r="E936" s="6">
        <v>2</v>
      </c>
      <c r="F936" s="6">
        <v>8</v>
      </c>
      <c r="G936" s="6">
        <v>6</v>
      </c>
      <c r="H936" s="6">
        <v>6</v>
      </c>
      <c r="I936" s="6">
        <v>22</v>
      </c>
      <c r="J936" s="6">
        <v>9</v>
      </c>
      <c r="K936" s="9">
        <v>45696</v>
      </c>
    </row>
    <row r="937" spans="1:11" x14ac:dyDescent="0.25">
      <c r="A937" s="5">
        <v>45696.958333333336</v>
      </c>
      <c r="B937" s="3">
        <v>3</v>
      </c>
      <c r="C937" s="3"/>
      <c r="D937" s="6">
        <v>2025</v>
      </c>
      <c r="E937" s="6">
        <v>2</v>
      </c>
      <c r="F937" s="6">
        <v>8</v>
      </c>
      <c r="G937" s="6">
        <v>6</v>
      </c>
      <c r="H937" s="6">
        <v>6</v>
      </c>
      <c r="I937" s="6">
        <v>23</v>
      </c>
      <c r="J937" s="6">
        <v>3</v>
      </c>
      <c r="K937" s="9">
        <v>45696</v>
      </c>
    </row>
    <row r="938" spans="1:11" x14ac:dyDescent="0.25">
      <c r="A938" s="5">
        <v>45697</v>
      </c>
      <c r="B938" s="3">
        <v>0</v>
      </c>
      <c r="C938" s="3"/>
      <c r="D938" s="6">
        <v>2025</v>
      </c>
      <c r="E938" s="6">
        <v>2</v>
      </c>
      <c r="F938" s="6">
        <v>9</v>
      </c>
      <c r="G938" s="6">
        <v>7</v>
      </c>
      <c r="H938" s="6">
        <v>6</v>
      </c>
      <c r="I938" s="6">
        <v>0</v>
      </c>
      <c r="J938" s="6">
        <v>0</v>
      </c>
      <c r="K938" s="9">
        <v>45697</v>
      </c>
    </row>
    <row r="939" spans="1:11" x14ac:dyDescent="0.25">
      <c r="A939" s="5">
        <v>45697.041666666664</v>
      </c>
      <c r="B939" s="3">
        <v>2</v>
      </c>
      <c r="C939" s="3"/>
      <c r="D939" s="6">
        <v>2025</v>
      </c>
      <c r="E939" s="6">
        <v>2</v>
      </c>
      <c r="F939" s="6">
        <v>9</v>
      </c>
      <c r="G939" s="6">
        <v>7</v>
      </c>
      <c r="H939" s="6">
        <v>6</v>
      </c>
      <c r="I939" s="6">
        <v>1</v>
      </c>
      <c r="J939" s="6">
        <v>2</v>
      </c>
      <c r="K939" s="9">
        <v>45697</v>
      </c>
    </row>
    <row r="940" spans="1:11" x14ac:dyDescent="0.25">
      <c r="A940" s="5">
        <v>45697.083333333336</v>
      </c>
      <c r="B940" s="3">
        <v>1</v>
      </c>
      <c r="C940" s="3"/>
      <c r="D940" s="6">
        <v>2025</v>
      </c>
      <c r="E940" s="6">
        <v>2</v>
      </c>
      <c r="F940" s="6">
        <v>9</v>
      </c>
      <c r="G940" s="6">
        <v>7</v>
      </c>
      <c r="H940" s="6">
        <v>6</v>
      </c>
      <c r="I940" s="6">
        <v>2</v>
      </c>
      <c r="J940" s="6">
        <v>1</v>
      </c>
      <c r="K940" s="9">
        <v>45697</v>
      </c>
    </row>
    <row r="941" spans="1:11" x14ac:dyDescent="0.25">
      <c r="A941" s="5">
        <v>45697.125</v>
      </c>
      <c r="B941" s="3">
        <v>3</v>
      </c>
      <c r="C941" s="3"/>
      <c r="D941" s="6">
        <v>2025</v>
      </c>
      <c r="E941" s="6">
        <v>2</v>
      </c>
      <c r="F941" s="6">
        <v>9</v>
      </c>
      <c r="G941" s="6">
        <v>7</v>
      </c>
      <c r="H941" s="6">
        <v>6</v>
      </c>
      <c r="I941" s="6">
        <v>3</v>
      </c>
      <c r="J941" s="6">
        <v>3</v>
      </c>
      <c r="K941" s="9">
        <v>45697</v>
      </c>
    </row>
    <row r="942" spans="1:11" x14ac:dyDescent="0.25">
      <c r="A942" s="5">
        <v>45697.166666666664</v>
      </c>
      <c r="B942" s="3">
        <v>0</v>
      </c>
      <c r="C942" s="3"/>
      <c r="D942" s="6">
        <v>2025</v>
      </c>
      <c r="E942" s="6">
        <v>2</v>
      </c>
      <c r="F942" s="6">
        <v>9</v>
      </c>
      <c r="G942" s="6">
        <v>7</v>
      </c>
      <c r="H942" s="6">
        <v>6</v>
      </c>
      <c r="I942" s="6">
        <v>4</v>
      </c>
      <c r="J942" s="6">
        <v>0</v>
      </c>
      <c r="K942" s="9">
        <v>45697</v>
      </c>
    </row>
    <row r="943" spans="1:11" x14ac:dyDescent="0.25">
      <c r="A943" s="5">
        <v>45697.208333333336</v>
      </c>
      <c r="B943" s="3">
        <v>0</v>
      </c>
      <c r="C943" s="3"/>
      <c r="D943" s="6">
        <v>2025</v>
      </c>
      <c r="E943" s="6">
        <v>2</v>
      </c>
      <c r="F943" s="6">
        <v>9</v>
      </c>
      <c r="G943" s="6">
        <v>7</v>
      </c>
      <c r="H943" s="6">
        <v>6</v>
      </c>
      <c r="I943" s="6">
        <v>5</v>
      </c>
      <c r="J943" s="6">
        <v>0</v>
      </c>
      <c r="K943" s="9">
        <v>45697</v>
      </c>
    </row>
    <row r="944" spans="1:11" x14ac:dyDescent="0.25">
      <c r="A944" s="5">
        <v>45697.25</v>
      </c>
      <c r="B944" s="3">
        <v>0</v>
      </c>
      <c r="C944" s="3"/>
      <c r="D944" s="6">
        <v>2025</v>
      </c>
      <c r="E944" s="6">
        <v>2</v>
      </c>
      <c r="F944" s="6">
        <v>9</v>
      </c>
      <c r="G944" s="6">
        <v>7</v>
      </c>
      <c r="H944" s="6">
        <v>6</v>
      </c>
      <c r="I944" s="6">
        <v>6</v>
      </c>
      <c r="J944" s="6">
        <v>0</v>
      </c>
      <c r="K944" s="9">
        <v>45697</v>
      </c>
    </row>
    <row r="945" spans="1:11" x14ac:dyDescent="0.25">
      <c r="A945" s="5">
        <v>45697.291666666664</v>
      </c>
      <c r="B945" s="3">
        <v>1</v>
      </c>
      <c r="C945" s="3"/>
      <c r="D945" s="6">
        <v>2025</v>
      </c>
      <c r="E945" s="6">
        <v>2</v>
      </c>
      <c r="F945" s="6">
        <v>9</v>
      </c>
      <c r="G945" s="6">
        <v>7</v>
      </c>
      <c r="H945" s="6">
        <v>6</v>
      </c>
      <c r="I945" s="6">
        <v>7</v>
      </c>
      <c r="J945" s="6">
        <v>1</v>
      </c>
      <c r="K945" s="9">
        <v>45697</v>
      </c>
    </row>
    <row r="946" spans="1:11" x14ac:dyDescent="0.25">
      <c r="A946" s="5">
        <v>45697.333333333336</v>
      </c>
      <c r="B946" s="3">
        <v>2</v>
      </c>
      <c r="C946" s="3"/>
      <c r="D946" s="6">
        <v>2025</v>
      </c>
      <c r="E946" s="6">
        <v>2</v>
      </c>
      <c r="F946" s="6">
        <v>9</v>
      </c>
      <c r="G946" s="6">
        <v>7</v>
      </c>
      <c r="H946" s="6">
        <v>6</v>
      </c>
      <c r="I946" s="6">
        <v>8</v>
      </c>
      <c r="J946" s="6">
        <v>2</v>
      </c>
      <c r="K946" s="9">
        <v>45697</v>
      </c>
    </row>
    <row r="947" spans="1:11" x14ac:dyDescent="0.25">
      <c r="A947" s="5">
        <v>45697.375</v>
      </c>
      <c r="B947" s="3">
        <v>8</v>
      </c>
      <c r="C947" s="3"/>
      <c r="D947" s="6">
        <v>2025</v>
      </c>
      <c r="E947" s="6">
        <v>2</v>
      </c>
      <c r="F947" s="6">
        <v>9</v>
      </c>
      <c r="G947" s="6">
        <v>7</v>
      </c>
      <c r="H947" s="6">
        <v>6</v>
      </c>
      <c r="I947" s="6">
        <v>9</v>
      </c>
      <c r="J947" s="6">
        <v>8</v>
      </c>
      <c r="K947" s="9">
        <v>45697</v>
      </c>
    </row>
    <row r="948" spans="1:11" x14ac:dyDescent="0.25">
      <c r="A948" s="5">
        <v>45697.416666666664</v>
      </c>
      <c r="B948" s="3">
        <v>12</v>
      </c>
      <c r="C948" s="3"/>
      <c r="D948" s="6">
        <v>2025</v>
      </c>
      <c r="E948" s="6">
        <v>2</v>
      </c>
      <c r="F948" s="6">
        <v>9</v>
      </c>
      <c r="G948" s="6">
        <v>7</v>
      </c>
      <c r="H948" s="6">
        <v>6</v>
      </c>
      <c r="I948" s="6">
        <v>10</v>
      </c>
      <c r="J948" s="6">
        <v>12</v>
      </c>
      <c r="K948" s="9">
        <v>45697</v>
      </c>
    </row>
    <row r="949" spans="1:11" x14ac:dyDescent="0.25">
      <c r="A949" s="5">
        <v>45697.458333333336</v>
      </c>
      <c r="B949" s="3">
        <v>19</v>
      </c>
      <c r="C949" s="3"/>
      <c r="D949" s="6">
        <v>2025</v>
      </c>
      <c r="E949" s="6">
        <v>2</v>
      </c>
      <c r="F949" s="6">
        <v>9</v>
      </c>
      <c r="G949" s="6">
        <v>7</v>
      </c>
      <c r="H949" s="6">
        <v>6</v>
      </c>
      <c r="I949" s="6">
        <v>11</v>
      </c>
      <c r="J949" s="6">
        <v>19</v>
      </c>
      <c r="K949" s="9">
        <v>45697</v>
      </c>
    </row>
    <row r="950" spans="1:11" x14ac:dyDescent="0.25">
      <c r="A950" s="5">
        <v>45697.5</v>
      </c>
      <c r="B950" s="3">
        <v>31</v>
      </c>
      <c r="C950" s="3"/>
      <c r="D950" s="6">
        <v>2025</v>
      </c>
      <c r="E950" s="6">
        <v>2</v>
      </c>
      <c r="F950" s="6">
        <v>9</v>
      </c>
      <c r="G950" s="6">
        <v>7</v>
      </c>
      <c r="H950" s="6">
        <v>6</v>
      </c>
      <c r="I950" s="6">
        <v>12</v>
      </c>
      <c r="J950" s="6">
        <v>31</v>
      </c>
      <c r="K950" s="9">
        <v>45697</v>
      </c>
    </row>
    <row r="951" spans="1:11" x14ac:dyDescent="0.25">
      <c r="A951" s="5">
        <v>45697.541666666664</v>
      </c>
      <c r="B951" s="3">
        <v>28</v>
      </c>
      <c r="C951" s="3"/>
      <c r="D951" s="6">
        <v>2025</v>
      </c>
      <c r="E951" s="6">
        <v>2</v>
      </c>
      <c r="F951" s="6">
        <v>9</v>
      </c>
      <c r="G951" s="6">
        <v>7</v>
      </c>
      <c r="H951" s="6">
        <v>6</v>
      </c>
      <c r="I951" s="6">
        <v>13</v>
      </c>
      <c r="J951" s="6">
        <v>28</v>
      </c>
      <c r="K951" s="9">
        <v>45697</v>
      </c>
    </row>
    <row r="952" spans="1:11" x14ac:dyDescent="0.25">
      <c r="A952" s="5">
        <v>45697.583333333336</v>
      </c>
      <c r="B952" s="3">
        <v>27</v>
      </c>
      <c r="C952" s="3"/>
      <c r="D952" s="6">
        <v>2025</v>
      </c>
      <c r="E952" s="6">
        <v>2</v>
      </c>
      <c r="F952" s="6">
        <v>9</v>
      </c>
      <c r="G952" s="6">
        <v>7</v>
      </c>
      <c r="H952" s="6">
        <v>6</v>
      </c>
      <c r="I952" s="6">
        <v>14</v>
      </c>
      <c r="J952" s="6">
        <v>27</v>
      </c>
      <c r="K952" s="9">
        <v>45697</v>
      </c>
    </row>
    <row r="953" spans="1:11" x14ac:dyDescent="0.25">
      <c r="A953" s="5">
        <v>45697.625</v>
      </c>
      <c r="B953" s="3">
        <v>45</v>
      </c>
      <c r="C953" s="3"/>
      <c r="D953" s="6">
        <v>2025</v>
      </c>
      <c r="E953" s="6">
        <v>2</v>
      </c>
      <c r="F953" s="6">
        <v>9</v>
      </c>
      <c r="G953" s="6">
        <v>7</v>
      </c>
      <c r="H953" s="6">
        <v>6</v>
      </c>
      <c r="I953" s="6">
        <v>15</v>
      </c>
      <c r="J953" s="6">
        <v>45</v>
      </c>
      <c r="K953" s="9">
        <v>45697</v>
      </c>
    </row>
    <row r="954" spans="1:11" x14ac:dyDescent="0.25">
      <c r="A954" s="5">
        <v>45697.666666666664</v>
      </c>
      <c r="B954" s="3">
        <v>39</v>
      </c>
      <c r="C954" s="3"/>
      <c r="D954" s="6">
        <v>2025</v>
      </c>
      <c r="E954" s="6">
        <v>2</v>
      </c>
      <c r="F954" s="6">
        <v>9</v>
      </c>
      <c r="G954" s="6">
        <v>7</v>
      </c>
      <c r="H954" s="6">
        <v>6</v>
      </c>
      <c r="I954" s="6">
        <v>16</v>
      </c>
      <c r="J954" s="6">
        <v>39</v>
      </c>
      <c r="K954" s="9">
        <v>45697</v>
      </c>
    </row>
    <row r="955" spans="1:11" x14ac:dyDescent="0.25">
      <c r="A955" s="5">
        <v>45697.708333333336</v>
      </c>
      <c r="B955" s="3">
        <v>6</v>
      </c>
      <c r="C955" s="3"/>
      <c r="D955" s="6">
        <v>2025</v>
      </c>
      <c r="E955" s="6">
        <v>2</v>
      </c>
      <c r="F955" s="6">
        <v>9</v>
      </c>
      <c r="G955" s="6">
        <v>7</v>
      </c>
      <c r="H955" s="6">
        <v>6</v>
      </c>
      <c r="I955" s="6">
        <v>17</v>
      </c>
      <c r="J955" s="6">
        <v>6</v>
      </c>
      <c r="K955" s="9">
        <v>45697</v>
      </c>
    </row>
    <row r="956" spans="1:11" x14ac:dyDescent="0.25">
      <c r="A956" s="5">
        <v>45697.75</v>
      </c>
      <c r="B956" s="3">
        <v>4</v>
      </c>
      <c r="C956" s="3"/>
      <c r="D956" s="6">
        <v>2025</v>
      </c>
      <c r="E956" s="6">
        <v>2</v>
      </c>
      <c r="F956" s="6">
        <v>9</v>
      </c>
      <c r="G956" s="6">
        <v>7</v>
      </c>
      <c r="H956" s="6">
        <v>6</v>
      </c>
      <c r="I956" s="6">
        <v>18</v>
      </c>
      <c r="J956" s="6">
        <v>4</v>
      </c>
      <c r="K956" s="9">
        <v>45697</v>
      </c>
    </row>
    <row r="957" spans="1:11" x14ac:dyDescent="0.25">
      <c r="A957" s="5">
        <v>45697.791666666664</v>
      </c>
      <c r="B957" s="3">
        <v>7</v>
      </c>
      <c r="C957" s="3"/>
      <c r="D957" s="6">
        <v>2025</v>
      </c>
      <c r="E957" s="6">
        <v>2</v>
      </c>
      <c r="F957" s="6">
        <v>9</v>
      </c>
      <c r="G957" s="6">
        <v>7</v>
      </c>
      <c r="H957" s="6">
        <v>6</v>
      </c>
      <c r="I957" s="6">
        <v>19</v>
      </c>
      <c r="J957" s="6">
        <v>7</v>
      </c>
      <c r="K957" s="9">
        <v>45697</v>
      </c>
    </row>
    <row r="958" spans="1:11" x14ac:dyDescent="0.25">
      <c r="A958" s="5">
        <v>45697.833333333336</v>
      </c>
      <c r="B958" s="3">
        <v>9</v>
      </c>
      <c r="C958" s="3"/>
      <c r="D958" s="6">
        <v>2025</v>
      </c>
      <c r="E958" s="6">
        <v>2</v>
      </c>
      <c r="F958" s="6">
        <v>9</v>
      </c>
      <c r="G958" s="6">
        <v>7</v>
      </c>
      <c r="H958" s="6">
        <v>6</v>
      </c>
      <c r="I958" s="6">
        <v>20</v>
      </c>
      <c r="J958" s="6">
        <v>9</v>
      </c>
      <c r="K958" s="9">
        <v>45697</v>
      </c>
    </row>
    <row r="959" spans="1:11" x14ac:dyDescent="0.25">
      <c r="A959" s="5">
        <v>45697.875</v>
      </c>
      <c r="B959" s="3">
        <v>6</v>
      </c>
      <c r="C959" s="3"/>
      <c r="D959" s="6">
        <v>2025</v>
      </c>
      <c r="E959" s="6">
        <v>2</v>
      </c>
      <c r="F959" s="6">
        <v>9</v>
      </c>
      <c r="G959" s="6">
        <v>7</v>
      </c>
      <c r="H959" s="6">
        <v>6</v>
      </c>
      <c r="I959" s="6">
        <v>21</v>
      </c>
      <c r="J959" s="6">
        <v>6</v>
      </c>
      <c r="K959" s="9">
        <v>45697</v>
      </c>
    </row>
    <row r="960" spans="1:11" x14ac:dyDescent="0.25">
      <c r="A960" s="5">
        <v>45697.916666666664</v>
      </c>
      <c r="B960" s="3">
        <v>0</v>
      </c>
      <c r="C960" s="3"/>
      <c r="D960" s="6">
        <v>2025</v>
      </c>
      <c r="E960" s="6">
        <v>2</v>
      </c>
      <c r="F960" s="6">
        <v>9</v>
      </c>
      <c r="G960" s="6">
        <v>7</v>
      </c>
      <c r="H960" s="6">
        <v>6</v>
      </c>
      <c r="I960" s="6">
        <v>22</v>
      </c>
      <c r="J960" s="6">
        <v>0</v>
      </c>
      <c r="K960" s="9">
        <v>45697</v>
      </c>
    </row>
    <row r="961" spans="1:11" x14ac:dyDescent="0.25">
      <c r="A961" s="5">
        <v>45697.958333333336</v>
      </c>
      <c r="B961" s="3">
        <v>3</v>
      </c>
      <c r="C961" s="3"/>
      <c r="D961" s="6">
        <v>2025</v>
      </c>
      <c r="E961" s="6">
        <v>2</v>
      </c>
      <c r="F961" s="6">
        <v>9</v>
      </c>
      <c r="G961" s="6">
        <v>7</v>
      </c>
      <c r="H961" s="6">
        <v>6</v>
      </c>
      <c r="I961" s="6">
        <v>23</v>
      </c>
      <c r="J961" s="6">
        <v>3</v>
      </c>
      <c r="K961" s="9">
        <v>45697</v>
      </c>
    </row>
    <row r="962" spans="1:11" x14ac:dyDescent="0.25">
      <c r="A962" s="5">
        <v>45698</v>
      </c>
      <c r="B962" s="3">
        <v>0</v>
      </c>
      <c r="C962" s="3"/>
      <c r="D962" s="6">
        <v>2025</v>
      </c>
      <c r="E962" s="6">
        <v>2</v>
      </c>
      <c r="F962" s="6">
        <v>10</v>
      </c>
      <c r="G962" s="6">
        <v>1</v>
      </c>
      <c r="H962" s="6">
        <v>7</v>
      </c>
      <c r="I962" s="6">
        <v>0</v>
      </c>
      <c r="J962" s="6">
        <v>0</v>
      </c>
      <c r="K962" s="9">
        <v>45698</v>
      </c>
    </row>
    <row r="963" spans="1:11" x14ac:dyDescent="0.25">
      <c r="A963" s="5">
        <v>45698.041666666664</v>
      </c>
      <c r="B963" s="3">
        <v>5</v>
      </c>
      <c r="C963" s="3"/>
      <c r="D963" s="6">
        <v>2025</v>
      </c>
      <c r="E963" s="6">
        <v>2</v>
      </c>
      <c r="F963" s="6">
        <v>10</v>
      </c>
      <c r="G963" s="6">
        <v>1</v>
      </c>
      <c r="H963" s="6">
        <v>7</v>
      </c>
      <c r="I963" s="6">
        <v>1</v>
      </c>
      <c r="J963" s="6">
        <v>5</v>
      </c>
      <c r="K963" s="9">
        <v>45698</v>
      </c>
    </row>
    <row r="964" spans="1:11" x14ac:dyDescent="0.25">
      <c r="A964" s="5">
        <v>45698.083333333336</v>
      </c>
      <c r="B964" s="3">
        <v>0</v>
      </c>
      <c r="C964" s="3"/>
      <c r="D964" s="6">
        <v>2025</v>
      </c>
      <c r="E964" s="6">
        <v>2</v>
      </c>
      <c r="F964" s="6">
        <v>10</v>
      </c>
      <c r="G964" s="6">
        <v>1</v>
      </c>
      <c r="H964" s="6">
        <v>7</v>
      </c>
      <c r="I964" s="6">
        <v>2</v>
      </c>
      <c r="J964" s="6">
        <v>0</v>
      </c>
      <c r="K964" s="9">
        <v>45698</v>
      </c>
    </row>
    <row r="965" spans="1:11" x14ac:dyDescent="0.25">
      <c r="A965" s="5">
        <v>45698.125</v>
      </c>
      <c r="B965" s="3">
        <v>0</v>
      </c>
      <c r="C965" s="3"/>
      <c r="D965" s="6">
        <v>2025</v>
      </c>
      <c r="E965" s="6">
        <v>2</v>
      </c>
      <c r="F965" s="6">
        <v>10</v>
      </c>
      <c r="G965" s="6">
        <v>1</v>
      </c>
      <c r="H965" s="6">
        <v>7</v>
      </c>
      <c r="I965" s="6">
        <v>3</v>
      </c>
      <c r="J965" s="6">
        <v>0</v>
      </c>
      <c r="K965" s="9">
        <v>45698</v>
      </c>
    </row>
    <row r="966" spans="1:11" x14ac:dyDescent="0.25">
      <c r="A966" s="5">
        <v>45698.166666666664</v>
      </c>
      <c r="B966" s="3">
        <v>0</v>
      </c>
      <c r="C966" s="3"/>
      <c r="D966" s="6">
        <v>2025</v>
      </c>
      <c r="E966" s="6">
        <v>2</v>
      </c>
      <c r="F966" s="6">
        <v>10</v>
      </c>
      <c r="G966" s="6">
        <v>1</v>
      </c>
      <c r="H966" s="6">
        <v>7</v>
      </c>
      <c r="I966" s="6">
        <v>4</v>
      </c>
      <c r="J966" s="6">
        <v>0</v>
      </c>
      <c r="K966" s="9">
        <v>45698</v>
      </c>
    </row>
    <row r="967" spans="1:11" x14ac:dyDescent="0.25">
      <c r="A967" s="5">
        <v>45698.208333333336</v>
      </c>
      <c r="B967" s="3">
        <v>0</v>
      </c>
      <c r="C967" s="3"/>
      <c r="D967" s="6">
        <v>2025</v>
      </c>
      <c r="E967" s="6">
        <v>2</v>
      </c>
      <c r="F967" s="6">
        <v>10</v>
      </c>
      <c r="G967" s="6">
        <v>1</v>
      </c>
      <c r="H967" s="6">
        <v>7</v>
      </c>
      <c r="I967" s="6">
        <v>5</v>
      </c>
      <c r="J967" s="6">
        <v>0</v>
      </c>
      <c r="K967" s="9">
        <v>45698</v>
      </c>
    </row>
    <row r="968" spans="1:11" x14ac:dyDescent="0.25">
      <c r="A968" s="5">
        <v>45698.25</v>
      </c>
      <c r="B968" s="3">
        <v>2</v>
      </c>
      <c r="C968" s="3"/>
      <c r="D968" s="6">
        <v>2025</v>
      </c>
      <c r="E968" s="6">
        <v>2</v>
      </c>
      <c r="F968" s="6">
        <v>10</v>
      </c>
      <c r="G968" s="6">
        <v>1</v>
      </c>
      <c r="H968" s="6">
        <v>7</v>
      </c>
      <c r="I968" s="6">
        <v>6</v>
      </c>
      <c r="J968" s="6">
        <v>2</v>
      </c>
      <c r="K968" s="9">
        <v>45698</v>
      </c>
    </row>
    <row r="969" spans="1:11" x14ac:dyDescent="0.25">
      <c r="A969" s="5">
        <v>45698.291666666664</v>
      </c>
      <c r="B969" s="3">
        <v>8</v>
      </c>
      <c r="C969" s="3"/>
      <c r="D969" s="6">
        <v>2025</v>
      </c>
      <c r="E969" s="6">
        <v>2</v>
      </c>
      <c r="F969" s="6">
        <v>10</v>
      </c>
      <c r="G969" s="6">
        <v>1</v>
      </c>
      <c r="H969" s="6">
        <v>7</v>
      </c>
      <c r="I969" s="6">
        <v>7</v>
      </c>
      <c r="J969" s="6">
        <v>8</v>
      </c>
      <c r="K969" s="9">
        <v>45698</v>
      </c>
    </row>
    <row r="970" spans="1:11" x14ac:dyDescent="0.25">
      <c r="A970" s="5">
        <v>45698.333333333336</v>
      </c>
      <c r="B970" s="3">
        <v>4</v>
      </c>
      <c r="C970" s="3"/>
      <c r="D970" s="6">
        <v>2025</v>
      </c>
      <c r="E970" s="6">
        <v>2</v>
      </c>
      <c r="F970" s="6">
        <v>10</v>
      </c>
      <c r="G970" s="6">
        <v>1</v>
      </c>
      <c r="H970" s="6">
        <v>7</v>
      </c>
      <c r="I970" s="6">
        <v>8</v>
      </c>
      <c r="J970" s="6">
        <v>4</v>
      </c>
      <c r="K970" s="9">
        <v>45698</v>
      </c>
    </row>
    <row r="971" spans="1:11" x14ac:dyDescent="0.25">
      <c r="A971" s="5">
        <v>45698.375</v>
      </c>
      <c r="B971" s="3">
        <v>6</v>
      </c>
      <c r="C971" s="3"/>
      <c r="D971" s="6">
        <v>2025</v>
      </c>
      <c r="E971" s="6">
        <v>2</v>
      </c>
      <c r="F971" s="6">
        <v>10</v>
      </c>
      <c r="G971" s="6">
        <v>1</v>
      </c>
      <c r="H971" s="6">
        <v>7</v>
      </c>
      <c r="I971" s="6">
        <v>9</v>
      </c>
      <c r="J971" s="6">
        <v>6</v>
      </c>
      <c r="K971" s="9">
        <v>45698</v>
      </c>
    </row>
    <row r="972" spans="1:11" x14ac:dyDescent="0.25">
      <c r="A972" s="5">
        <v>45698.416666666664</v>
      </c>
      <c r="B972" s="3">
        <v>7</v>
      </c>
      <c r="C972" s="3"/>
      <c r="D972" s="6">
        <v>2025</v>
      </c>
      <c r="E972" s="6">
        <v>2</v>
      </c>
      <c r="F972" s="6">
        <v>10</v>
      </c>
      <c r="G972" s="6">
        <v>1</v>
      </c>
      <c r="H972" s="6">
        <v>7</v>
      </c>
      <c r="I972" s="6">
        <v>10</v>
      </c>
      <c r="J972" s="6">
        <v>7</v>
      </c>
      <c r="K972" s="9">
        <v>45698</v>
      </c>
    </row>
    <row r="973" spans="1:11" x14ac:dyDescent="0.25">
      <c r="A973" s="5">
        <v>45698.458333333336</v>
      </c>
      <c r="B973" s="3">
        <v>6</v>
      </c>
      <c r="C973" s="3"/>
      <c r="D973" s="6">
        <v>2025</v>
      </c>
      <c r="E973" s="6">
        <v>2</v>
      </c>
      <c r="F973" s="6">
        <v>10</v>
      </c>
      <c r="G973" s="6">
        <v>1</v>
      </c>
      <c r="H973" s="6">
        <v>7</v>
      </c>
      <c r="I973" s="6">
        <v>11</v>
      </c>
      <c r="J973" s="6">
        <v>6</v>
      </c>
      <c r="K973" s="9">
        <v>45698</v>
      </c>
    </row>
    <row r="974" spans="1:11" x14ac:dyDescent="0.25">
      <c r="A974" s="5">
        <v>45698.5</v>
      </c>
      <c r="B974" s="3">
        <v>10</v>
      </c>
      <c r="C974" s="3"/>
      <c r="D974" s="6">
        <v>2025</v>
      </c>
      <c r="E974" s="6">
        <v>2</v>
      </c>
      <c r="F974" s="6">
        <v>10</v>
      </c>
      <c r="G974" s="6">
        <v>1</v>
      </c>
      <c r="H974" s="6">
        <v>7</v>
      </c>
      <c r="I974" s="6">
        <v>12</v>
      </c>
      <c r="J974" s="6">
        <v>10</v>
      </c>
      <c r="K974" s="9">
        <v>45698</v>
      </c>
    </row>
    <row r="975" spans="1:11" x14ac:dyDescent="0.25">
      <c r="A975" s="5">
        <v>45698.541666666664</v>
      </c>
      <c r="B975" s="3">
        <v>10</v>
      </c>
      <c r="C975" s="3"/>
      <c r="D975" s="6">
        <v>2025</v>
      </c>
      <c r="E975" s="6">
        <v>2</v>
      </c>
      <c r="F975" s="6">
        <v>10</v>
      </c>
      <c r="G975" s="6">
        <v>1</v>
      </c>
      <c r="H975" s="6">
        <v>7</v>
      </c>
      <c r="I975" s="6">
        <v>13</v>
      </c>
      <c r="J975" s="6">
        <v>10</v>
      </c>
      <c r="K975" s="9">
        <v>45698</v>
      </c>
    </row>
    <row r="976" spans="1:11" x14ac:dyDescent="0.25">
      <c r="A976" s="5">
        <v>45698.583333333336</v>
      </c>
      <c r="B976" s="3">
        <v>4</v>
      </c>
      <c r="C976" s="3"/>
      <c r="D976" s="6">
        <v>2025</v>
      </c>
      <c r="E976" s="6">
        <v>2</v>
      </c>
      <c r="F976" s="6">
        <v>10</v>
      </c>
      <c r="G976" s="6">
        <v>1</v>
      </c>
      <c r="H976" s="6">
        <v>7</v>
      </c>
      <c r="I976" s="6">
        <v>14</v>
      </c>
      <c r="J976" s="6">
        <v>4</v>
      </c>
      <c r="K976" s="9">
        <v>45698</v>
      </c>
    </row>
    <row r="977" spans="1:11" x14ac:dyDescent="0.25">
      <c r="A977" s="5">
        <v>45698.625</v>
      </c>
      <c r="B977" s="3">
        <v>11</v>
      </c>
      <c r="C977" s="3"/>
      <c r="D977" s="6">
        <v>2025</v>
      </c>
      <c r="E977" s="6">
        <v>2</v>
      </c>
      <c r="F977" s="6">
        <v>10</v>
      </c>
      <c r="G977" s="6">
        <v>1</v>
      </c>
      <c r="H977" s="6">
        <v>7</v>
      </c>
      <c r="I977" s="6">
        <v>15</v>
      </c>
      <c r="J977" s="6">
        <v>11</v>
      </c>
      <c r="K977" s="9">
        <v>45698</v>
      </c>
    </row>
    <row r="978" spans="1:11" x14ac:dyDescent="0.25">
      <c r="A978" s="5">
        <v>45698.666666666664</v>
      </c>
      <c r="B978" s="3">
        <v>47</v>
      </c>
      <c r="C978" s="3"/>
      <c r="D978" s="6">
        <v>2025</v>
      </c>
      <c r="E978" s="6">
        <v>2</v>
      </c>
      <c r="F978" s="6">
        <v>10</v>
      </c>
      <c r="G978" s="6">
        <v>1</v>
      </c>
      <c r="H978" s="6">
        <v>7</v>
      </c>
      <c r="I978" s="6">
        <v>16</v>
      </c>
      <c r="J978" s="6">
        <v>47</v>
      </c>
      <c r="K978" s="9">
        <v>45698</v>
      </c>
    </row>
    <row r="979" spans="1:11" x14ac:dyDescent="0.25">
      <c r="A979" s="5">
        <v>45698.708333333336</v>
      </c>
      <c r="B979" s="3">
        <v>39</v>
      </c>
      <c r="C979" s="3"/>
      <c r="D979" s="6">
        <v>2025</v>
      </c>
      <c r="E979" s="6">
        <v>2</v>
      </c>
      <c r="F979" s="6">
        <v>10</v>
      </c>
      <c r="G979" s="6">
        <v>1</v>
      </c>
      <c r="H979" s="6">
        <v>7</v>
      </c>
      <c r="I979" s="6">
        <v>17</v>
      </c>
      <c r="J979" s="6">
        <v>39</v>
      </c>
      <c r="K979" s="9">
        <v>45698</v>
      </c>
    </row>
    <row r="980" spans="1:11" x14ac:dyDescent="0.25">
      <c r="A980" s="5">
        <v>45698.75</v>
      </c>
      <c r="B980" s="3">
        <v>114</v>
      </c>
      <c r="C980" s="3"/>
      <c r="D980" s="6">
        <v>2025</v>
      </c>
      <c r="E980" s="6">
        <v>2</v>
      </c>
      <c r="F980" s="6">
        <v>10</v>
      </c>
      <c r="G980" s="6">
        <v>1</v>
      </c>
      <c r="H980" s="6">
        <v>7</v>
      </c>
      <c r="I980" s="6">
        <v>18</v>
      </c>
      <c r="J980" s="6">
        <v>114</v>
      </c>
      <c r="K980" s="9">
        <v>45698</v>
      </c>
    </row>
    <row r="981" spans="1:11" x14ac:dyDescent="0.25">
      <c r="A981" s="5">
        <v>45698.791666666664</v>
      </c>
      <c r="B981" s="3">
        <v>41</v>
      </c>
      <c r="C981" s="3"/>
      <c r="D981" s="6">
        <v>2025</v>
      </c>
      <c r="E981" s="6">
        <v>2</v>
      </c>
      <c r="F981" s="6">
        <v>10</v>
      </c>
      <c r="G981" s="6">
        <v>1</v>
      </c>
      <c r="H981" s="6">
        <v>7</v>
      </c>
      <c r="I981" s="6">
        <v>19</v>
      </c>
      <c r="J981" s="6">
        <v>41</v>
      </c>
      <c r="K981" s="9">
        <v>45698</v>
      </c>
    </row>
    <row r="982" spans="1:11" x14ac:dyDescent="0.25">
      <c r="A982" s="5">
        <v>45698.833333333336</v>
      </c>
      <c r="B982" s="3">
        <v>19</v>
      </c>
      <c r="C982" s="3"/>
      <c r="D982" s="6">
        <v>2025</v>
      </c>
      <c r="E982" s="6">
        <v>2</v>
      </c>
      <c r="F982" s="6">
        <v>10</v>
      </c>
      <c r="G982" s="6">
        <v>1</v>
      </c>
      <c r="H982" s="6">
        <v>7</v>
      </c>
      <c r="I982" s="6">
        <v>20</v>
      </c>
      <c r="J982" s="6">
        <v>19</v>
      </c>
      <c r="K982" s="9">
        <v>45698</v>
      </c>
    </row>
    <row r="983" spans="1:11" x14ac:dyDescent="0.25">
      <c r="A983" s="5">
        <v>45698.875</v>
      </c>
      <c r="B983" s="3">
        <v>5</v>
      </c>
      <c r="C983" s="3"/>
      <c r="D983" s="6">
        <v>2025</v>
      </c>
      <c r="E983" s="6">
        <v>2</v>
      </c>
      <c r="F983" s="6">
        <v>10</v>
      </c>
      <c r="G983" s="6">
        <v>1</v>
      </c>
      <c r="H983" s="6">
        <v>7</v>
      </c>
      <c r="I983" s="6">
        <v>21</v>
      </c>
      <c r="J983" s="6">
        <v>5</v>
      </c>
      <c r="K983" s="9">
        <v>45698</v>
      </c>
    </row>
    <row r="984" spans="1:11" x14ac:dyDescent="0.25">
      <c r="A984" s="5">
        <v>45698.916666666664</v>
      </c>
      <c r="B984" s="3">
        <v>3</v>
      </c>
      <c r="C984" s="3"/>
      <c r="D984" s="6">
        <v>2025</v>
      </c>
      <c r="E984" s="6">
        <v>2</v>
      </c>
      <c r="F984" s="6">
        <v>10</v>
      </c>
      <c r="G984" s="6">
        <v>1</v>
      </c>
      <c r="H984" s="6">
        <v>7</v>
      </c>
      <c r="I984" s="6">
        <v>22</v>
      </c>
      <c r="J984" s="6">
        <v>3</v>
      </c>
      <c r="K984" s="9">
        <v>45698</v>
      </c>
    </row>
    <row r="985" spans="1:11" x14ac:dyDescent="0.25">
      <c r="A985" s="5">
        <v>45698.958333333336</v>
      </c>
      <c r="B985" s="3">
        <v>2</v>
      </c>
      <c r="C985" s="3"/>
      <c r="D985" s="6">
        <v>2025</v>
      </c>
      <c r="E985" s="6">
        <v>2</v>
      </c>
      <c r="F985" s="6">
        <v>10</v>
      </c>
      <c r="G985" s="6">
        <v>1</v>
      </c>
      <c r="H985" s="6">
        <v>7</v>
      </c>
      <c r="I985" s="6">
        <v>23</v>
      </c>
      <c r="J985" s="6">
        <v>2</v>
      </c>
      <c r="K985" s="9">
        <v>45698</v>
      </c>
    </row>
    <row r="986" spans="1:11" x14ac:dyDescent="0.25">
      <c r="A986" s="5">
        <v>45699</v>
      </c>
      <c r="B986" s="3">
        <v>0</v>
      </c>
      <c r="C986" s="3"/>
      <c r="D986" s="6">
        <v>2025</v>
      </c>
      <c r="E986" s="6">
        <v>2</v>
      </c>
      <c r="F986" s="6">
        <v>11</v>
      </c>
      <c r="G986" s="6">
        <v>2</v>
      </c>
      <c r="H986" s="6">
        <v>7</v>
      </c>
      <c r="I986" s="6">
        <v>0</v>
      </c>
      <c r="J986" s="6">
        <v>0</v>
      </c>
      <c r="K986" s="9">
        <v>45699</v>
      </c>
    </row>
    <row r="987" spans="1:11" x14ac:dyDescent="0.25">
      <c r="A987" s="5">
        <v>45699.041666666664</v>
      </c>
      <c r="B987" s="3">
        <v>0</v>
      </c>
      <c r="C987" s="3"/>
      <c r="D987" s="6">
        <v>2025</v>
      </c>
      <c r="E987" s="6">
        <v>2</v>
      </c>
      <c r="F987" s="6">
        <v>11</v>
      </c>
      <c r="G987" s="6">
        <v>2</v>
      </c>
      <c r="H987" s="6">
        <v>7</v>
      </c>
      <c r="I987" s="6">
        <v>1</v>
      </c>
      <c r="J987" s="6">
        <v>0</v>
      </c>
      <c r="K987" s="9">
        <v>45699</v>
      </c>
    </row>
    <row r="988" spans="1:11" x14ac:dyDescent="0.25">
      <c r="A988" s="5">
        <v>45699.083333333336</v>
      </c>
      <c r="B988" s="3">
        <v>0</v>
      </c>
      <c r="C988" s="3"/>
      <c r="D988" s="6">
        <v>2025</v>
      </c>
      <c r="E988" s="6">
        <v>2</v>
      </c>
      <c r="F988" s="6">
        <v>11</v>
      </c>
      <c r="G988" s="6">
        <v>2</v>
      </c>
      <c r="H988" s="6">
        <v>7</v>
      </c>
      <c r="I988" s="6">
        <v>2</v>
      </c>
      <c r="J988" s="6">
        <v>0</v>
      </c>
      <c r="K988" s="9">
        <v>45699</v>
      </c>
    </row>
    <row r="989" spans="1:11" x14ac:dyDescent="0.25">
      <c r="A989" s="5">
        <v>45699.125</v>
      </c>
      <c r="B989" s="3">
        <v>0</v>
      </c>
      <c r="C989" s="3"/>
      <c r="D989" s="6">
        <v>2025</v>
      </c>
      <c r="E989" s="6">
        <v>2</v>
      </c>
      <c r="F989" s="6">
        <v>11</v>
      </c>
      <c r="G989" s="6">
        <v>2</v>
      </c>
      <c r="H989" s="6">
        <v>7</v>
      </c>
      <c r="I989" s="6">
        <v>3</v>
      </c>
      <c r="J989" s="6">
        <v>0</v>
      </c>
      <c r="K989" s="9">
        <v>45699</v>
      </c>
    </row>
    <row r="990" spans="1:11" x14ac:dyDescent="0.25">
      <c r="A990" s="5">
        <v>45699.166666666664</v>
      </c>
      <c r="B990" s="3">
        <v>0</v>
      </c>
      <c r="C990" s="3"/>
      <c r="D990" s="6">
        <v>2025</v>
      </c>
      <c r="E990" s="6">
        <v>2</v>
      </c>
      <c r="F990" s="6">
        <v>11</v>
      </c>
      <c r="G990" s="6">
        <v>2</v>
      </c>
      <c r="H990" s="6">
        <v>7</v>
      </c>
      <c r="I990" s="6">
        <v>4</v>
      </c>
      <c r="J990" s="6">
        <v>0</v>
      </c>
      <c r="K990" s="9">
        <v>45699</v>
      </c>
    </row>
    <row r="991" spans="1:11" x14ac:dyDescent="0.25">
      <c r="A991" s="5">
        <v>45699.208333333336</v>
      </c>
      <c r="B991" s="3">
        <v>0</v>
      </c>
      <c r="C991" s="3"/>
      <c r="D991" s="6">
        <v>2025</v>
      </c>
      <c r="E991" s="6">
        <v>2</v>
      </c>
      <c r="F991" s="6">
        <v>11</v>
      </c>
      <c r="G991" s="6">
        <v>2</v>
      </c>
      <c r="H991" s="6">
        <v>7</v>
      </c>
      <c r="I991" s="6">
        <v>5</v>
      </c>
      <c r="J991" s="6">
        <v>0</v>
      </c>
      <c r="K991" s="9">
        <v>45699</v>
      </c>
    </row>
    <row r="992" spans="1:11" x14ac:dyDescent="0.25">
      <c r="A992" s="5">
        <v>45699.25</v>
      </c>
      <c r="B992" s="3">
        <v>3</v>
      </c>
      <c r="C992" s="3"/>
      <c r="D992" s="6">
        <v>2025</v>
      </c>
      <c r="E992" s="6">
        <v>2</v>
      </c>
      <c r="F992" s="6">
        <v>11</v>
      </c>
      <c r="G992" s="6">
        <v>2</v>
      </c>
      <c r="H992" s="6">
        <v>7</v>
      </c>
      <c r="I992" s="6">
        <v>6</v>
      </c>
      <c r="J992" s="6">
        <v>3</v>
      </c>
      <c r="K992" s="9">
        <v>45699</v>
      </c>
    </row>
    <row r="993" spans="1:11" x14ac:dyDescent="0.25">
      <c r="A993" s="5">
        <v>45699.291666666664</v>
      </c>
      <c r="B993" s="3">
        <v>16</v>
      </c>
      <c r="C993" s="3"/>
      <c r="D993" s="6">
        <v>2025</v>
      </c>
      <c r="E993" s="6">
        <v>2</v>
      </c>
      <c r="F993" s="6">
        <v>11</v>
      </c>
      <c r="G993" s="6">
        <v>2</v>
      </c>
      <c r="H993" s="6">
        <v>7</v>
      </c>
      <c r="I993" s="6">
        <v>7</v>
      </c>
      <c r="J993" s="6">
        <v>16</v>
      </c>
      <c r="K993" s="9">
        <v>45699</v>
      </c>
    </row>
    <row r="994" spans="1:11" x14ac:dyDescent="0.25">
      <c r="A994" s="5">
        <v>45699.333333333336</v>
      </c>
      <c r="B994" s="3">
        <v>0</v>
      </c>
      <c r="C994" s="3"/>
      <c r="D994" s="6">
        <v>2025</v>
      </c>
      <c r="E994" s="6">
        <v>2</v>
      </c>
      <c r="F994" s="6">
        <v>11</v>
      </c>
      <c r="G994" s="6">
        <v>2</v>
      </c>
      <c r="H994" s="6">
        <v>7</v>
      </c>
      <c r="I994" s="6">
        <v>8</v>
      </c>
      <c r="J994" s="6">
        <v>0</v>
      </c>
      <c r="K994" s="9">
        <v>45699</v>
      </c>
    </row>
    <row r="995" spans="1:11" x14ac:dyDescent="0.25">
      <c r="A995" s="5">
        <v>45699.375</v>
      </c>
      <c r="B995" s="3">
        <v>6</v>
      </c>
      <c r="C995" s="3"/>
      <c r="D995" s="6">
        <v>2025</v>
      </c>
      <c r="E995" s="6">
        <v>2</v>
      </c>
      <c r="F995" s="6">
        <v>11</v>
      </c>
      <c r="G995" s="6">
        <v>2</v>
      </c>
      <c r="H995" s="6">
        <v>7</v>
      </c>
      <c r="I995" s="6">
        <v>9</v>
      </c>
      <c r="J995" s="6">
        <v>6</v>
      </c>
      <c r="K995" s="9">
        <v>45699</v>
      </c>
    </row>
    <row r="996" spans="1:11" x14ac:dyDescent="0.25">
      <c r="A996" s="5">
        <v>45699.416666666664</v>
      </c>
      <c r="B996" s="3">
        <v>17</v>
      </c>
      <c r="C996" s="3"/>
      <c r="D996" s="6">
        <v>2025</v>
      </c>
      <c r="E996" s="6">
        <v>2</v>
      </c>
      <c r="F996" s="6">
        <v>11</v>
      </c>
      <c r="G996" s="6">
        <v>2</v>
      </c>
      <c r="H996" s="6">
        <v>7</v>
      </c>
      <c r="I996" s="6">
        <v>10</v>
      </c>
      <c r="J996" s="6">
        <v>17</v>
      </c>
      <c r="K996" s="9">
        <v>45699</v>
      </c>
    </row>
    <row r="997" spans="1:11" x14ac:dyDescent="0.25">
      <c r="A997" s="5">
        <v>45699.458333333336</v>
      </c>
      <c r="B997" s="3">
        <v>19</v>
      </c>
      <c r="C997" s="3"/>
      <c r="D997" s="6">
        <v>2025</v>
      </c>
      <c r="E997" s="6">
        <v>2</v>
      </c>
      <c r="F997" s="6">
        <v>11</v>
      </c>
      <c r="G997" s="6">
        <v>2</v>
      </c>
      <c r="H997" s="6">
        <v>7</v>
      </c>
      <c r="I997" s="6">
        <v>11</v>
      </c>
      <c r="J997" s="6">
        <v>19</v>
      </c>
      <c r="K997" s="9">
        <v>45699</v>
      </c>
    </row>
    <row r="998" spans="1:11" x14ac:dyDescent="0.25">
      <c r="A998" s="5">
        <v>45699.5</v>
      </c>
      <c r="B998" s="3">
        <v>21</v>
      </c>
      <c r="C998" s="3"/>
      <c r="D998" s="6">
        <v>2025</v>
      </c>
      <c r="E998" s="6">
        <v>2</v>
      </c>
      <c r="F998" s="6">
        <v>11</v>
      </c>
      <c r="G998" s="6">
        <v>2</v>
      </c>
      <c r="H998" s="6">
        <v>7</v>
      </c>
      <c r="I998" s="6">
        <v>12</v>
      </c>
      <c r="J998" s="6">
        <v>21</v>
      </c>
      <c r="K998" s="9">
        <v>45699</v>
      </c>
    </row>
    <row r="999" spans="1:11" x14ac:dyDescent="0.25">
      <c r="A999" s="5">
        <v>45699.541666666664</v>
      </c>
      <c r="B999" s="3">
        <v>18</v>
      </c>
      <c r="C999" s="3"/>
      <c r="D999" s="6">
        <v>2025</v>
      </c>
      <c r="E999" s="6">
        <v>2</v>
      </c>
      <c r="F999" s="6">
        <v>11</v>
      </c>
      <c r="G999" s="6">
        <v>2</v>
      </c>
      <c r="H999" s="6">
        <v>7</v>
      </c>
      <c r="I999" s="6">
        <v>13</v>
      </c>
      <c r="J999" s="6">
        <v>18</v>
      </c>
      <c r="K999" s="9">
        <v>45699</v>
      </c>
    </row>
    <row r="1000" spans="1:11" x14ac:dyDescent="0.25">
      <c r="A1000" s="5">
        <v>45699.583333333336</v>
      </c>
      <c r="B1000" s="3">
        <v>23</v>
      </c>
      <c r="C1000" s="3"/>
      <c r="D1000" s="6">
        <v>2025</v>
      </c>
      <c r="E1000" s="6">
        <v>2</v>
      </c>
      <c r="F1000" s="6">
        <v>11</v>
      </c>
      <c r="G1000" s="6">
        <v>2</v>
      </c>
      <c r="H1000" s="6">
        <v>7</v>
      </c>
      <c r="I1000" s="6">
        <v>14</v>
      </c>
      <c r="J1000" s="6">
        <v>23</v>
      </c>
      <c r="K1000" s="9">
        <v>45699</v>
      </c>
    </row>
    <row r="1001" spans="1:11" x14ac:dyDescent="0.25">
      <c r="A1001" s="5">
        <v>45699.625</v>
      </c>
      <c r="B1001" s="3">
        <v>18</v>
      </c>
      <c r="C1001" s="3"/>
      <c r="D1001" s="6">
        <v>2025</v>
      </c>
      <c r="E1001" s="6">
        <v>2</v>
      </c>
      <c r="F1001" s="6">
        <v>11</v>
      </c>
      <c r="G1001" s="6">
        <v>2</v>
      </c>
      <c r="H1001" s="6">
        <v>7</v>
      </c>
      <c r="I1001" s="6">
        <v>15</v>
      </c>
      <c r="J1001" s="6">
        <v>18</v>
      </c>
      <c r="K1001" s="9">
        <v>45699</v>
      </c>
    </row>
    <row r="1002" spans="1:11" x14ac:dyDescent="0.25">
      <c r="A1002" s="5">
        <v>45699.666666666664</v>
      </c>
      <c r="B1002" s="3">
        <v>16</v>
      </c>
      <c r="C1002" s="3"/>
      <c r="D1002" s="6">
        <v>2025</v>
      </c>
      <c r="E1002" s="6">
        <v>2</v>
      </c>
      <c r="F1002" s="6">
        <v>11</v>
      </c>
      <c r="G1002" s="6">
        <v>2</v>
      </c>
      <c r="H1002" s="6">
        <v>7</v>
      </c>
      <c r="I1002" s="6">
        <v>16</v>
      </c>
      <c r="J1002" s="6">
        <v>16</v>
      </c>
      <c r="K1002" s="9">
        <v>45699</v>
      </c>
    </row>
    <row r="1003" spans="1:11" x14ac:dyDescent="0.25">
      <c r="A1003" s="5">
        <v>45699.708333333336</v>
      </c>
      <c r="B1003" s="3">
        <v>8</v>
      </c>
      <c r="C1003" s="3"/>
      <c r="D1003" s="6">
        <v>2025</v>
      </c>
      <c r="E1003" s="6">
        <v>2</v>
      </c>
      <c r="F1003" s="6">
        <v>11</v>
      </c>
      <c r="G1003" s="6">
        <v>2</v>
      </c>
      <c r="H1003" s="6">
        <v>7</v>
      </c>
      <c r="I1003" s="6">
        <v>17</v>
      </c>
      <c r="J1003" s="6">
        <v>8</v>
      </c>
      <c r="K1003" s="9">
        <v>45699</v>
      </c>
    </row>
    <row r="1004" spans="1:11" x14ac:dyDescent="0.25">
      <c r="A1004" s="5">
        <v>45699.75</v>
      </c>
      <c r="B1004" s="3">
        <v>4</v>
      </c>
      <c r="C1004" s="3"/>
      <c r="D1004" s="6">
        <v>2025</v>
      </c>
      <c r="E1004" s="6">
        <v>2</v>
      </c>
      <c r="F1004" s="6">
        <v>11</v>
      </c>
      <c r="G1004" s="6">
        <v>2</v>
      </c>
      <c r="H1004" s="6">
        <v>7</v>
      </c>
      <c r="I1004" s="6">
        <v>18</v>
      </c>
      <c r="J1004" s="6">
        <v>4</v>
      </c>
      <c r="K1004" s="9">
        <v>45699</v>
      </c>
    </row>
    <row r="1005" spans="1:11" x14ac:dyDescent="0.25">
      <c r="A1005" s="5">
        <v>45699.791666666664</v>
      </c>
      <c r="B1005" s="3">
        <v>10</v>
      </c>
      <c r="C1005" s="3"/>
      <c r="D1005" s="6">
        <v>2025</v>
      </c>
      <c r="E1005" s="6">
        <v>2</v>
      </c>
      <c r="F1005" s="6">
        <v>11</v>
      </c>
      <c r="G1005" s="6">
        <v>2</v>
      </c>
      <c r="H1005" s="6">
        <v>7</v>
      </c>
      <c r="I1005" s="6">
        <v>19</v>
      </c>
      <c r="J1005" s="6">
        <v>10</v>
      </c>
      <c r="K1005" s="9">
        <v>45699</v>
      </c>
    </row>
    <row r="1006" spans="1:11" x14ac:dyDescent="0.25">
      <c r="A1006" s="5">
        <v>45699.833333333336</v>
      </c>
      <c r="B1006" s="3">
        <v>5</v>
      </c>
      <c r="C1006" s="3"/>
      <c r="D1006" s="6">
        <v>2025</v>
      </c>
      <c r="E1006" s="6">
        <v>2</v>
      </c>
      <c r="F1006" s="6">
        <v>11</v>
      </c>
      <c r="G1006" s="6">
        <v>2</v>
      </c>
      <c r="H1006" s="6">
        <v>7</v>
      </c>
      <c r="I1006" s="6">
        <v>20</v>
      </c>
      <c r="J1006" s="6">
        <v>5</v>
      </c>
      <c r="K1006" s="9">
        <v>45699</v>
      </c>
    </row>
    <row r="1007" spans="1:11" x14ac:dyDescent="0.25">
      <c r="A1007" s="5">
        <v>45699.875</v>
      </c>
      <c r="B1007" s="3">
        <v>3</v>
      </c>
      <c r="C1007" s="3"/>
      <c r="D1007" s="6">
        <v>2025</v>
      </c>
      <c r="E1007" s="6">
        <v>2</v>
      </c>
      <c r="F1007" s="6">
        <v>11</v>
      </c>
      <c r="G1007" s="6">
        <v>2</v>
      </c>
      <c r="H1007" s="6">
        <v>7</v>
      </c>
      <c r="I1007" s="6">
        <v>21</v>
      </c>
      <c r="J1007" s="6">
        <v>3</v>
      </c>
      <c r="K1007" s="9">
        <v>45699</v>
      </c>
    </row>
    <row r="1008" spans="1:11" x14ac:dyDescent="0.25">
      <c r="A1008" s="5">
        <v>45699.916666666664</v>
      </c>
      <c r="B1008" s="3">
        <v>2</v>
      </c>
      <c r="C1008" s="3"/>
      <c r="D1008" s="6">
        <v>2025</v>
      </c>
      <c r="E1008" s="6">
        <v>2</v>
      </c>
      <c r="F1008" s="6">
        <v>11</v>
      </c>
      <c r="G1008" s="6">
        <v>2</v>
      </c>
      <c r="H1008" s="6">
        <v>7</v>
      </c>
      <c r="I1008" s="6">
        <v>22</v>
      </c>
      <c r="J1008" s="6">
        <v>2</v>
      </c>
      <c r="K1008" s="9">
        <v>45699</v>
      </c>
    </row>
    <row r="1009" spans="1:11" x14ac:dyDescent="0.25">
      <c r="A1009" s="5">
        <v>45699.958333333336</v>
      </c>
      <c r="B1009" s="3">
        <v>2</v>
      </c>
      <c r="C1009" s="3"/>
      <c r="D1009" s="6">
        <v>2025</v>
      </c>
      <c r="E1009" s="6">
        <v>2</v>
      </c>
      <c r="F1009" s="6">
        <v>11</v>
      </c>
      <c r="G1009" s="6">
        <v>2</v>
      </c>
      <c r="H1009" s="6">
        <v>7</v>
      </c>
      <c r="I1009" s="6">
        <v>23</v>
      </c>
      <c r="J1009" s="6">
        <v>2</v>
      </c>
      <c r="K1009" s="9">
        <v>45699</v>
      </c>
    </row>
    <row r="1010" spans="1:11" x14ac:dyDescent="0.25">
      <c r="A1010" s="5">
        <v>45700</v>
      </c>
      <c r="B1010" s="3">
        <v>0</v>
      </c>
      <c r="C1010" s="3"/>
      <c r="D1010" s="6">
        <v>2025</v>
      </c>
      <c r="E1010" s="6">
        <v>2</v>
      </c>
      <c r="F1010" s="6">
        <v>12</v>
      </c>
      <c r="G1010" s="6">
        <v>3</v>
      </c>
      <c r="H1010" s="6">
        <v>7</v>
      </c>
      <c r="I1010" s="6">
        <v>0</v>
      </c>
      <c r="J1010" s="6">
        <v>0</v>
      </c>
      <c r="K1010" s="9">
        <v>45700</v>
      </c>
    </row>
    <row r="1011" spans="1:11" x14ac:dyDescent="0.25">
      <c r="A1011" s="5">
        <v>45700.041666666664</v>
      </c>
      <c r="B1011" s="3">
        <v>1</v>
      </c>
      <c r="C1011" s="3"/>
      <c r="D1011" s="6">
        <v>2025</v>
      </c>
      <c r="E1011" s="6">
        <v>2</v>
      </c>
      <c r="F1011" s="6">
        <v>12</v>
      </c>
      <c r="G1011" s="6">
        <v>3</v>
      </c>
      <c r="H1011" s="6">
        <v>7</v>
      </c>
      <c r="I1011" s="6">
        <v>1</v>
      </c>
      <c r="J1011" s="6">
        <v>1</v>
      </c>
      <c r="K1011" s="9">
        <v>45700</v>
      </c>
    </row>
    <row r="1012" spans="1:11" x14ac:dyDescent="0.25">
      <c r="A1012" s="5">
        <v>45700.083333333336</v>
      </c>
      <c r="B1012" s="3">
        <v>1</v>
      </c>
      <c r="C1012" s="3"/>
      <c r="D1012" s="6">
        <v>2025</v>
      </c>
      <c r="E1012" s="6">
        <v>2</v>
      </c>
      <c r="F1012" s="6">
        <v>12</v>
      </c>
      <c r="G1012" s="6">
        <v>3</v>
      </c>
      <c r="H1012" s="6">
        <v>7</v>
      </c>
      <c r="I1012" s="6">
        <v>2</v>
      </c>
      <c r="J1012" s="6">
        <v>1</v>
      </c>
      <c r="K1012" s="9">
        <v>45700</v>
      </c>
    </row>
    <row r="1013" spans="1:11" x14ac:dyDescent="0.25">
      <c r="A1013" s="5">
        <v>45700.125</v>
      </c>
      <c r="B1013" s="3">
        <v>0</v>
      </c>
      <c r="C1013" s="3"/>
      <c r="D1013" s="6">
        <v>2025</v>
      </c>
      <c r="E1013" s="6">
        <v>2</v>
      </c>
      <c r="F1013" s="6">
        <v>12</v>
      </c>
      <c r="G1013" s="6">
        <v>3</v>
      </c>
      <c r="H1013" s="6">
        <v>7</v>
      </c>
      <c r="I1013" s="6">
        <v>3</v>
      </c>
      <c r="J1013" s="6">
        <v>0</v>
      </c>
      <c r="K1013" s="9">
        <v>45700</v>
      </c>
    </row>
    <row r="1014" spans="1:11" x14ac:dyDescent="0.25">
      <c r="A1014" s="5">
        <v>45700.166666666664</v>
      </c>
      <c r="B1014" s="3">
        <v>0</v>
      </c>
      <c r="C1014" s="3"/>
      <c r="D1014" s="6">
        <v>2025</v>
      </c>
      <c r="E1014" s="6">
        <v>2</v>
      </c>
      <c r="F1014" s="6">
        <v>12</v>
      </c>
      <c r="G1014" s="6">
        <v>3</v>
      </c>
      <c r="H1014" s="6">
        <v>7</v>
      </c>
      <c r="I1014" s="6">
        <v>4</v>
      </c>
      <c r="J1014" s="6">
        <v>0</v>
      </c>
      <c r="K1014" s="9">
        <v>45700</v>
      </c>
    </row>
    <row r="1015" spans="1:11" x14ac:dyDescent="0.25">
      <c r="A1015" s="5">
        <v>45700.208333333336</v>
      </c>
      <c r="B1015" s="3">
        <v>0</v>
      </c>
      <c r="C1015" s="3"/>
      <c r="D1015" s="6">
        <v>2025</v>
      </c>
      <c r="E1015" s="6">
        <v>2</v>
      </c>
      <c r="F1015" s="6">
        <v>12</v>
      </c>
      <c r="G1015" s="6">
        <v>3</v>
      </c>
      <c r="H1015" s="6">
        <v>7</v>
      </c>
      <c r="I1015" s="6">
        <v>5</v>
      </c>
      <c r="J1015" s="6">
        <v>0</v>
      </c>
      <c r="K1015" s="9">
        <v>45700</v>
      </c>
    </row>
    <row r="1016" spans="1:11" x14ac:dyDescent="0.25">
      <c r="A1016" s="5">
        <v>45700.25</v>
      </c>
      <c r="B1016" s="3">
        <v>12</v>
      </c>
      <c r="C1016" s="3"/>
      <c r="D1016" s="6">
        <v>2025</v>
      </c>
      <c r="E1016" s="6">
        <v>2</v>
      </c>
      <c r="F1016" s="6">
        <v>12</v>
      </c>
      <c r="G1016" s="6">
        <v>3</v>
      </c>
      <c r="H1016" s="6">
        <v>7</v>
      </c>
      <c r="I1016" s="6">
        <v>6</v>
      </c>
      <c r="J1016" s="6">
        <v>12</v>
      </c>
      <c r="K1016" s="9">
        <v>45700</v>
      </c>
    </row>
    <row r="1017" spans="1:11" x14ac:dyDescent="0.25">
      <c r="A1017" s="5">
        <v>45700.291666666664</v>
      </c>
      <c r="B1017" s="3">
        <v>6</v>
      </c>
      <c r="C1017" s="3"/>
      <c r="D1017" s="6">
        <v>2025</v>
      </c>
      <c r="E1017" s="6">
        <v>2</v>
      </c>
      <c r="F1017" s="6">
        <v>12</v>
      </c>
      <c r="G1017" s="6">
        <v>3</v>
      </c>
      <c r="H1017" s="6">
        <v>7</v>
      </c>
      <c r="I1017" s="6">
        <v>7</v>
      </c>
      <c r="J1017" s="6">
        <v>6</v>
      </c>
      <c r="K1017" s="9">
        <v>45700</v>
      </c>
    </row>
    <row r="1018" spans="1:11" x14ac:dyDescent="0.25">
      <c r="A1018" s="5">
        <v>45700.333333333336</v>
      </c>
      <c r="B1018" s="3">
        <v>7</v>
      </c>
      <c r="C1018" s="3"/>
      <c r="D1018" s="6">
        <v>2025</v>
      </c>
      <c r="E1018" s="6">
        <v>2</v>
      </c>
      <c r="F1018" s="6">
        <v>12</v>
      </c>
      <c r="G1018" s="6">
        <v>3</v>
      </c>
      <c r="H1018" s="6">
        <v>7</v>
      </c>
      <c r="I1018" s="6">
        <v>8</v>
      </c>
      <c r="J1018" s="6">
        <v>7</v>
      </c>
      <c r="K1018" s="9">
        <v>45700</v>
      </c>
    </row>
    <row r="1019" spans="1:11" x14ac:dyDescent="0.25">
      <c r="A1019" s="5">
        <v>45700.375</v>
      </c>
      <c r="B1019" s="3">
        <v>2</v>
      </c>
      <c r="C1019" s="3"/>
      <c r="D1019" s="6">
        <v>2025</v>
      </c>
      <c r="E1019" s="6">
        <v>2</v>
      </c>
      <c r="F1019" s="6">
        <v>12</v>
      </c>
      <c r="G1019" s="6">
        <v>3</v>
      </c>
      <c r="H1019" s="6">
        <v>7</v>
      </c>
      <c r="I1019" s="6">
        <v>9</v>
      </c>
      <c r="J1019" s="6">
        <v>2</v>
      </c>
      <c r="K1019" s="9">
        <v>45700</v>
      </c>
    </row>
    <row r="1020" spans="1:11" x14ac:dyDescent="0.25">
      <c r="A1020" s="5">
        <v>45700.416666666664</v>
      </c>
      <c r="B1020" s="3">
        <v>4</v>
      </c>
      <c r="C1020" s="3"/>
      <c r="D1020" s="6">
        <v>2025</v>
      </c>
      <c r="E1020" s="6">
        <v>2</v>
      </c>
      <c r="F1020" s="6">
        <v>12</v>
      </c>
      <c r="G1020" s="6">
        <v>3</v>
      </c>
      <c r="H1020" s="6">
        <v>7</v>
      </c>
      <c r="I1020" s="6">
        <v>10</v>
      </c>
      <c r="J1020" s="6">
        <v>4</v>
      </c>
      <c r="K1020" s="9">
        <v>45700</v>
      </c>
    </row>
    <row r="1021" spans="1:11" x14ac:dyDescent="0.25">
      <c r="A1021" s="5">
        <v>45700.458333333336</v>
      </c>
      <c r="B1021" s="3">
        <v>3</v>
      </c>
      <c r="C1021" s="3"/>
      <c r="D1021" s="6">
        <v>2025</v>
      </c>
      <c r="E1021" s="6">
        <v>2</v>
      </c>
      <c r="F1021" s="6">
        <v>12</v>
      </c>
      <c r="G1021" s="6">
        <v>3</v>
      </c>
      <c r="H1021" s="6">
        <v>7</v>
      </c>
      <c r="I1021" s="6">
        <v>11</v>
      </c>
      <c r="J1021" s="6">
        <v>3</v>
      </c>
      <c r="K1021" s="9">
        <v>45700</v>
      </c>
    </row>
    <row r="1022" spans="1:11" x14ac:dyDescent="0.25">
      <c r="A1022" s="5">
        <v>45700.5</v>
      </c>
      <c r="B1022" s="3">
        <v>16</v>
      </c>
      <c r="C1022" s="3"/>
      <c r="D1022" s="6">
        <v>2025</v>
      </c>
      <c r="E1022" s="6">
        <v>2</v>
      </c>
      <c r="F1022" s="6">
        <v>12</v>
      </c>
      <c r="G1022" s="6">
        <v>3</v>
      </c>
      <c r="H1022" s="6">
        <v>7</v>
      </c>
      <c r="I1022" s="6">
        <v>12</v>
      </c>
      <c r="J1022" s="6">
        <v>16</v>
      </c>
      <c r="K1022" s="9">
        <v>45700</v>
      </c>
    </row>
    <row r="1023" spans="1:11" x14ac:dyDescent="0.25">
      <c r="A1023" s="5">
        <v>45700.541666666664</v>
      </c>
      <c r="B1023" s="3">
        <v>6</v>
      </c>
      <c r="C1023" s="3"/>
      <c r="D1023" s="6">
        <v>2025</v>
      </c>
      <c r="E1023" s="6">
        <v>2</v>
      </c>
      <c r="F1023" s="6">
        <v>12</v>
      </c>
      <c r="G1023" s="6">
        <v>3</v>
      </c>
      <c r="H1023" s="6">
        <v>7</v>
      </c>
      <c r="I1023" s="6">
        <v>13</v>
      </c>
      <c r="J1023" s="6">
        <v>6</v>
      </c>
      <c r="K1023" s="9">
        <v>45700</v>
      </c>
    </row>
    <row r="1024" spans="1:11" x14ac:dyDescent="0.25">
      <c r="A1024" s="5">
        <v>45700.583333333336</v>
      </c>
      <c r="B1024" s="3">
        <v>13</v>
      </c>
      <c r="C1024" s="3"/>
      <c r="D1024" s="6">
        <v>2025</v>
      </c>
      <c r="E1024" s="6">
        <v>2</v>
      </c>
      <c r="F1024" s="6">
        <v>12</v>
      </c>
      <c r="G1024" s="6">
        <v>3</v>
      </c>
      <c r="H1024" s="6">
        <v>7</v>
      </c>
      <c r="I1024" s="6">
        <v>14</v>
      </c>
      <c r="J1024" s="6">
        <v>13</v>
      </c>
      <c r="K1024" s="9">
        <v>45700</v>
      </c>
    </row>
    <row r="1025" spans="1:11" x14ac:dyDescent="0.25">
      <c r="A1025" s="5">
        <v>45700.625</v>
      </c>
      <c r="B1025" s="3">
        <v>19</v>
      </c>
      <c r="C1025" s="3"/>
      <c r="D1025" s="6">
        <v>2025</v>
      </c>
      <c r="E1025" s="6">
        <v>2</v>
      </c>
      <c r="F1025" s="6">
        <v>12</v>
      </c>
      <c r="G1025" s="6">
        <v>3</v>
      </c>
      <c r="H1025" s="6">
        <v>7</v>
      </c>
      <c r="I1025" s="6">
        <v>15</v>
      </c>
      <c r="J1025" s="6">
        <v>19</v>
      </c>
      <c r="K1025" s="9">
        <v>45700</v>
      </c>
    </row>
    <row r="1026" spans="1:11" x14ac:dyDescent="0.25">
      <c r="A1026" s="5">
        <v>45700.666666666664</v>
      </c>
      <c r="B1026" s="3">
        <v>43</v>
      </c>
      <c r="C1026" s="3"/>
      <c r="D1026" s="6">
        <v>2025</v>
      </c>
      <c r="E1026" s="6">
        <v>2</v>
      </c>
      <c r="F1026" s="6">
        <v>12</v>
      </c>
      <c r="G1026" s="6">
        <v>3</v>
      </c>
      <c r="H1026" s="6">
        <v>7</v>
      </c>
      <c r="I1026" s="6">
        <v>16</v>
      </c>
      <c r="J1026" s="6">
        <v>43</v>
      </c>
      <c r="K1026" s="9">
        <v>45700</v>
      </c>
    </row>
    <row r="1027" spans="1:11" x14ac:dyDescent="0.25">
      <c r="A1027" s="5">
        <v>45700.708333333336</v>
      </c>
      <c r="B1027" s="3">
        <v>34</v>
      </c>
      <c r="C1027" s="3"/>
      <c r="D1027" s="6">
        <v>2025</v>
      </c>
      <c r="E1027" s="6">
        <v>2</v>
      </c>
      <c r="F1027" s="6">
        <v>12</v>
      </c>
      <c r="G1027" s="6">
        <v>3</v>
      </c>
      <c r="H1027" s="6">
        <v>7</v>
      </c>
      <c r="I1027" s="6">
        <v>17</v>
      </c>
      <c r="J1027" s="6">
        <v>34</v>
      </c>
      <c r="K1027" s="9">
        <v>45700</v>
      </c>
    </row>
    <row r="1028" spans="1:11" x14ac:dyDescent="0.25">
      <c r="A1028" s="5">
        <v>45700.75</v>
      </c>
      <c r="B1028" s="3">
        <v>108</v>
      </c>
      <c r="C1028" s="3"/>
      <c r="D1028" s="6">
        <v>2025</v>
      </c>
      <c r="E1028" s="6">
        <v>2</v>
      </c>
      <c r="F1028" s="6">
        <v>12</v>
      </c>
      <c r="G1028" s="6">
        <v>3</v>
      </c>
      <c r="H1028" s="6">
        <v>7</v>
      </c>
      <c r="I1028" s="6">
        <v>18</v>
      </c>
      <c r="J1028" s="6">
        <v>108</v>
      </c>
      <c r="K1028" s="9">
        <v>45700</v>
      </c>
    </row>
    <row r="1029" spans="1:11" x14ac:dyDescent="0.25">
      <c r="A1029" s="5">
        <v>45700.791666666664</v>
      </c>
      <c r="B1029" s="3">
        <v>39</v>
      </c>
      <c r="C1029" s="3"/>
      <c r="D1029" s="6">
        <v>2025</v>
      </c>
      <c r="E1029" s="6">
        <v>2</v>
      </c>
      <c r="F1029" s="6">
        <v>12</v>
      </c>
      <c r="G1029" s="6">
        <v>3</v>
      </c>
      <c r="H1029" s="6">
        <v>7</v>
      </c>
      <c r="I1029" s="6">
        <v>19</v>
      </c>
      <c r="J1029" s="6">
        <v>39</v>
      </c>
      <c r="K1029" s="9">
        <v>45700</v>
      </c>
    </row>
    <row r="1030" spans="1:11" x14ac:dyDescent="0.25">
      <c r="A1030" s="5">
        <v>45700.833333333336</v>
      </c>
      <c r="B1030" s="3">
        <v>16</v>
      </c>
      <c r="C1030" s="3"/>
      <c r="D1030" s="6">
        <v>2025</v>
      </c>
      <c r="E1030" s="6">
        <v>2</v>
      </c>
      <c r="F1030" s="6">
        <v>12</v>
      </c>
      <c r="G1030" s="6">
        <v>3</v>
      </c>
      <c r="H1030" s="6">
        <v>7</v>
      </c>
      <c r="I1030" s="6">
        <v>20</v>
      </c>
      <c r="J1030" s="6">
        <v>16</v>
      </c>
      <c r="K1030" s="9">
        <v>45700</v>
      </c>
    </row>
    <row r="1031" spans="1:11" x14ac:dyDescent="0.25">
      <c r="A1031" s="5">
        <v>45700.875</v>
      </c>
      <c r="B1031" s="3">
        <v>9</v>
      </c>
      <c r="C1031" s="3"/>
      <c r="D1031" s="6">
        <v>2025</v>
      </c>
      <c r="E1031" s="6">
        <v>2</v>
      </c>
      <c r="F1031" s="6">
        <v>12</v>
      </c>
      <c r="G1031" s="6">
        <v>3</v>
      </c>
      <c r="H1031" s="6">
        <v>7</v>
      </c>
      <c r="I1031" s="6">
        <v>21</v>
      </c>
      <c r="J1031" s="6">
        <v>9</v>
      </c>
      <c r="K1031" s="9">
        <v>45700</v>
      </c>
    </row>
    <row r="1032" spans="1:11" x14ac:dyDescent="0.25">
      <c r="A1032" s="5">
        <v>45700.916666666664</v>
      </c>
      <c r="B1032" s="3">
        <v>3</v>
      </c>
      <c r="C1032" s="3"/>
      <c r="D1032" s="6">
        <v>2025</v>
      </c>
      <c r="E1032" s="6">
        <v>2</v>
      </c>
      <c r="F1032" s="6">
        <v>12</v>
      </c>
      <c r="G1032" s="6">
        <v>3</v>
      </c>
      <c r="H1032" s="6">
        <v>7</v>
      </c>
      <c r="I1032" s="6">
        <v>22</v>
      </c>
      <c r="J1032" s="6">
        <v>3</v>
      </c>
      <c r="K1032" s="9">
        <v>45700</v>
      </c>
    </row>
    <row r="1033" spans="1:11" x14ac:dyDescent="0.25">
      <c r="A1033" s="5">
        <v>45700.958333333336</v>
      </c>
      <c r="B1033" s="3">
        <v>2</v>
      </c>
      <c r="C1033" s="3"/>
      <c r="D1033" s="6">
        <v>2025</v>
      </c>
      <c r="E1033" s="6">
        <v>2</v>
      </c>
      <c r="F1033" s="6">
        <v>12</v>
      </c>
      <c r="G1033" s="6">
        <v>3</v>
      </c>
      <c r="H1033" s="6">
        <v>7</v>
      </c>
      <c r="I1033" s="6">
        <v>23</v>
      </c>
      <c r="J1033" s="6">
        <v>2</v>
      </c>
      <c r="K1033" s="9">
        <v>45700</v>
      </c>
    </row>
    <row r="1034" spans="1:11" x14ac:dyDescent="0.25">
      <c r="A1034" s="5">
        <v>45701</v>
      </c>
      <c r="B1034" s="3">
        <v>0</v>
      </c>
      <c r="C1034" s="3"/>
      <c r="D1034" s="6">
        <v>2025</v>
      </c>
      <c r="E1034" s="6">
        <v>2</v>
      </c>
      <c r="F1034" s="6">
        <v>13</v>
      </c>
      <c r="G1034" s="6">
        <v>4</v>
      </c>
      <c r="H1034" s="6">
        <v>7</v>
      </c>
      <c r="I1034" s="6">
        <v>0</v>
      </c>
      <c r="J1034" s="6">
        <v>0</v>
      </c>
      <c r="K1034" s="9">
        <v>45701</v>
      </c>
    </row>
    <row r="1035" spans="1:11" x14ac:dyDescent="0.25">
      <c r="A1035" s="5">
        <v>45701.041666666664</v>
      </c>
      <c r="B1035" s="3">
        <v>0</v>
      </c>
      <c r="C1035" s="3"/>
      <c r="D1035" s="6">
        <v>2025</v>
      </c>
      <c r="E1035" s="6">
        <v>2</v>
      </c>
      <c r="F1035" s="6">
        <v>13</v>
      </c>
      <c r="G1035" s="6">
        <v>4</v>
      </c>
      <c r="H1035" s="6">
        <v>7</v>
      </c>
      <c r="I1035" s="6">
        <v>1</v>
      </c>
      <c r="J1035" s="6">
        <v>0</v>
      </c>
      <c r="K1035" s="9">
        <v>45701</v>
      </c>
    </row>
    <row r="1036" spans="1:11" x14ac:dyDescent="0.25">
      <c r="A1036" s="5">
        <v>45701.083333333336</v>
      </c>
      <c r="B1036" s="3">
        <v>0</v>
      </c>
      <c r="C1036" s="3"/>
      <c r="D1036" s="6">
        <v>2025</v>
      </c>
      <c r="E1036" s="6">
        <v>2</v>
      </c>
      <c r="F1036" s="6">
        <v>13</v>
      </c>
      <c r="G1036" s="6">
        <v>4</v>
      </c>
      <c r="H1036" s="6">
        <v>7</v>
      </c>
      <c r="I1036" s="6">
        <v>2</v>
      </c>
      <c r="J1036" s="6">
        <v>0</v>
      </c>
      <c r="K1036" s="9">
        <v>45701</v>
      </c>
    </row>
    <row r="1037" spans="1:11" x14ac:dyDescent="0.25">
      <c r="A1037" s="5">
        <v>45701.125</v>
      </c>
      <c r="B1037" s="3">
        <v>0</v>
      </c>
      <c r="C1037" s="3"/>
      <c r="D1037" s="6">
        <v>2025</v>
      </c>
      <c r="E1037" s="6">
        <v>2</v>
      </c>
      <c r="F1037" s="6">
        <v>13</v>
      </c>
      <c r="G1037" s="6">
        <v>4</v>
      </c>
      <c r="H1037" s="6">
        <v>7</v>
      </c>
      <c r="I1037" s="6">
        <v>3</v>
      </c>
      <c r="J1037" s="6">
        <v>0</v>
      </c>
      <c r="K1037" s="9">
        <v>45701</v>
      </c>
    </row>
    <row r="1038" spans="1:11" x14ac:dyDescent="0.25">
      <c r="A1038" s="5">
        <v>45701.166666666664</v>
      </c>
      <c r="B1038" s="3">
        <v>0</v>
      </c>
      <c r="C1038" s="3"/>
      <c r="D1038" s="6">
        <v>2025</v>
      </c>
      <c r="E1038" s="6">
        <v>2</v>
      </c>
      <c r="F1038" s="6">
        <v>13</v>
      </c>
      <c r="G1038" s="6">
        <v>4</v>
      </c>
      <c r="H1038" s="6">
        <v>7</v>
      </c>
      <c r="I1038" s="6">
        <v>4</v>
      </c>
      <c r="J1038" s="6">
        <v>0</v>
      </c>
      <c r="K1038" s="9">
        <v>45701</v>
      </c>
    </row>
    <row r="1039" spans="1:11" x14ac:dyDescent="0.25">
      <c r="A1039" s="5">
        <v>45701.208333333336</v>
      </c>
      <c r="B1039" s="3">
        <v>0</v>
      </c>
      <c r="C1039" s="3"/>
      <c r="D1039" s="6">
        <v>2025</v>
      </c>
      <c r="E1039" s="6">
        <v>2</v>
      </c>
      <c r="F1039" s="6">
        <v>13</v>
      </c>
      <c r="G1039" s="6">
        <v>4</v>
      </c>
      <c r="H1039" s="6">
        <v>7</v>
      </c>
      <c r="I1039" s="6">
        <v>5</v>
      </c>
      <c r="J1039" s="6">
        <v>0</v>
      </c>
      <c r="K1039" s="9">
        <v>45701</v>
      </c>
    </row>
    <row r="1040" spans="1:11" x14ac:dyDescent="0.25">
      <c r="A1040" s="5">
        <v>45701.25</v>
      </c>
      <c r="B1040" s="3">
        <v>9</v>
      </c>
      <c r="C1040" s="3"/>
      <c r="D1040" s="6">
        <v>2025</v>
      </c>
      <c r="E1040" s="6">
        <v>2</v>
      </c>
      <c r="F1040" s="6">
        <v>13</v>
      </c>
      <c r="G1040" s="6">
        <v>4</v>
      </c>
      <c r="H1040" s="6">
        <v>7</v>
      </c>
      <c r="I1040" s="6">
        <v>6</v>
      </c>
      <c r="J1040" s="6">
        <v>9</v>
      </c>
      <c r="K1040" s="9">
        <v>45701</v>
      </c>
    </row>
    <row r="1041" spans="1:11" x14ac:dyDescent="0.25">
      <c r="A1041" s="5">
        <v>45701.291666666664</v>
      </c>
      <c r="B1041" s="3">
        <v>10</v>
      </c>
      <c r="C1041" s="3"/>
      <c r="D1041" s="6">
        <v>2025</v>
      </c>
      <c r="E1041" s="6">
        <v>2</v>
      </c>
      <c r="F1041" s="6">
        <v>13</v>
      </c>
      <c r="G1041" s="6">
        <v>4</v>
      </c>
      <c r="H1041" s="6">
        <v>7</v>
      </c>
      <c r="I1041" s="6">
        <v>7</v>
      </c>
      <c r="J1041" s="6">
        <v>10</v>
      </c>
      <c r="K1041" s="9">
        <v>45701</v>
      </c>
    </row>
    <row r="1042" spans="1:11" x14ac:dyDescent="0.25">
      <c r="A1042" s="5">
        <v>45701.333333333336</v>
      </c>
      <c r="B1042" s="3">
        <v>2</v>
      </c>
      <c r="C1042" s="3"/>
      <c r="D1042" s="6">
        <v>2025</v>
      </c>
      <c r="E1042" s="6">
        <v>2</v>
      </c>
      <c r="F1042" s="6">
        <v>13</v>
      </c>
      <c r="G1042" s="6">
        <v>4</v>
      </c>
      <c r="H1042" s="6">
        <v>7</v>
      </c>
      <c r="I1042" s="6">
        <v>8</v>
      </c>
      <c r="J1042" s="6">
        <v>2</v>
      </c>
      <c r="K1042" s="9">
        <v>45701</v>
      </c>
    </row>
    <row r="1043" spans="1:11" x14ac:dyDescent="0.25">
      <c r="A1043" s="5">
        <v>45701.375</v>
      </c>
      <c r="B1043" s="3">
        <v>3</v>
      </c>
      <c r="C1043" s="3"/>
      <c r="D1043" s="6">
        <v>2025</v>
      </c>
      <c r="E1043" s="6">
        <v>2</v>
      </c>
      <c r="F1043" s="6">
        <v>13</v>
      </c>
      <c r="G1043" s="6">
        <v>4</v>
      </c>
      <c r="H1043" s="6">
        <v>7</v>
      </c>
      <c r="I1043" s="6">
        <v>9</v>
      </c>
      <c r="J1043" s="6">
        <v>3</v>
      </c>
      <c r="K1043" s="9">
        <v>45701</v>
      </c>
    </row>
    <row r="1044" spans="1:11" x14ac:dyDescent="0.25">
      <c r="A1044" s="5">
        <v>45701.416666666664</v>
      </c>
      <c r="B1044" s="3">
        <v>16</v>
      </c>
      <c r="C1044" s="3"/>
      <c r="D1044" s="6">
        <v>2025</v>
      </c>
      <c r="E1044" s="6">
        <v>2</v>
      </c>
      <c r="F1044" s="6">
        <v>13</v>
      </c>
      <c r="G1044" s="6">
        <v>4</v>
      </c>
      <c r="H1044" s="6">
        <v>7</v>
      </c>
      <c r="I1044" s="6">
        <v>10</v>
      </c>
      <c r="J1044" s="6">
        <v>16</v>
      </c>
      <c r="K1044" s="9">
        <v>45701</v>
      </c>
    </row>
    <row r="1045" spans="1:11" x14ac:dyDescent="0.25">
      <c r="A1045" s="5">
        <v>45701.458333333336</v>
      </c>
      <c r="B1045" s="3">
        <v>15</v>
      </c>
      <c r="C1045" s="3"/>
      <c r="D1045" s="6">
        <v>2025</v>
      </c>
      <c r="E1045" s="6">
        <v>2</v>
      </c>
      <c r="F1045" s="6">
        <v>13</v>
      </c>
      <c r="G1045" s="6">
        <v>4</v>
      </c>
      <c r="H1045" s="6">
        <v>7</v>
      </c>
      <c r="I1045" s="6">
        <v>11</v>
      </c>
      <c r="J1045" s="6">
        <v>15</v>
      </c>
      <c r="K1045" s="9">
        <v>45701</v>
      </c>
    </row>
    <row r="1046" spans="1:11" x14ac:dyDescent="0.25">
      <c r="A1046" s="5">
        <v>45701.5</v>
      </c>
      <c r="B1046" s="3">
        <v>18</v>
      </c>
      <c r="C1046" s="3"/>
      <c r="D1046" s="6">
        <v>2025</v>
      </c>
      <c r="E1046" s="6">
        <v>2</v>
      </c>
      <c r="F1046" s="6">
        <v>13</v>
      </c>
      <c r="G1046" s="6">
        <v>4</v>
      </c>
      <c r="H1046" s="6">
        <v>7</v>
      </c>
      <c r="I1046" s="6">
        <v>12</v>
      </c>
      <c r="J1046" s="6">
        <v>18</v>
      </c>
      <c r="K1046" s="9">
        <v>45701</v>
      </c>
    </row>
    <row r="1047" spans="1:11" x14ac:dyDescent="0.25">
      <c r="A1047" s="5">
        <v>45701.541666666664</v>
      </c>
      <c r="B1047" s="3">
        <v>20</v>
      </c>
      <c r="C1047" s="3"/>
      <c r="D1047" s="6">
        <v>2025</v>
      </c>
      <c r="E1047" s="6">
        <v>2</v>
      </c>
      <c r="F1047" s="6">
        <v>13</v>
      </c>
      <c r="G1047" s="6">
        <v>4</v>
      </c>
      <c r="H1047" s="6">
        <v>7</v>
      </c>
      <c r="I1047" s="6">
        <v>13</v>
      </c>
      <c r="J1047" s="6">
        <v>20</v>
      </c>
      <c r="K1047" s="9">
        <v>45701</v>
      </c>
    </row>
    <row r="1048" spans="1:11" x14ac:dyDescent="0.25">
      <c r="A1048" s="5">
        <v>45701.583333333336</v>
      </c>
      <c r="B1048" s="3">
        <v>23</v>
      </c>
      <c r="C1048" s="3"/>
      <c r="D1048" s="6">
        <v>2025</v>
      </c>
      <c r="E1048" s="6">
        <v>2</v>
      </c>
      <c r="F1048" s="6">
        <v>13</v>
      </c>
      <c r="G1048" s="6">
        <v>4</v>
      </c>
      <c r="H1048" s="6">
        <v>7</v>
      </c>
      <c r="I1048" s="6">
        <v>14</v>
      </c>
      <c r="J1048" s="6">
        <v>23</v>
      </c>
      <c r="K1048" s="9">
        <v>45701</v>
      </c>
    </row>
    <row r="1049" spans="1:11" x14ac:dyDescent="0.25">
      <c r="A1049" s="5">
        <v>45701.625</v>
      </c>
      <c r="B1049" s="3">
        <v>14</v>
      </c>
      <c r="C1049" s="3"/>
      <c r="D1049" s="6">
        <v>2025</v>
      </c>
      <c r="E1049" s="6">
        <v>2</v>
      </c>
      <c r="F1049" s="6">
        <v>13</v>
      </c>
      <c r="G1049" s="6">
        <v>4</v>
      </c>
      <c r="H1049" s="6">
        <v>7</v>
      </c>
      <c r="I1049" s="6">
        <v>15</v>
      </c>
      <c r="J1049" s="6">
        <v>14</v>
      </c>
      <c r="K1049" s="9">
        <v>45701</v>
      </c>
    </row>
    <row r="1050" spans="1:11" x14ac:dyDescent="0.25">
      <c r="A1050" s="5">
        <v>45701.666666666664</v>
      </c>
      <c r="B1050" s="3">
        <v>30</v>
      </c>
      <c r="C1050" s="3"/>
      <c r="D1050" s="6">
        <v>2025</v>
      </c>
      <c r="E1050" s="6">
        <v>2</v>
      </c>
      <c r="F1050" s="6">
        <v>13</v>
      </c>
      <c r="G1050" s="6">
        <v>4</v>
      </c>
      <c r="H1050" s="6">
        <v>7</v>
      </c>
      <c r="I1050" s="6">
        <v>16</v>
      </c>
      <c r="J1050" s="6">
        <v>30</v>
      </c>
      <c r="K1050" s="9">
        <v>45701</v>
      </c>
    </row>
    <row r="1051" spans="1:11" x14ac:dyDescent="0.25">
      <c r="A1051" s="5">
        <v>45701.708333333336</v>
      </c>
      <c r="B1051" s="3">
        <v>25</v>
      </c>
      <c r="C1051" s="3"/>
      <c r="D1051" s="6">
        <v>2025</v>
      </c>
      <c r="E1051" s="6">
        <v>2</v>
      </c>
      <c r="F1051" s="6">
        <v>13</v>
      </c>
      <c r="G1051" s="6">
        <v>4</v>
      </c>
      <c r="H1051" s="6">
        <v>7</v>
      </c>
      <c r="I1051" s="6">
        <v>17</v>
      </c>
      <c r="J1051" s="6">
        <v>25</v>
      </c>
      <c r="K1051" s="9">
        <v>45701</v>
      </c>
    </row>
    <row r="1052" spans="1:11" x14ac:dyDescent="0.25">
      <c r="A1052" s="5">
        <v>45701.75</v>
      </c>
      <c r="B1052" s="3">
        <v>9</v>
      </c>
      <c r="C1052" s="3"/>
      <c r="D1052" s="6">
        <v>2025</v>
      </c>
      <c r="E1052" s="6">
        <v>2</v>
      </c>
      <c r="F1052" s="6">
        <v>13</v>
      </c>
      <c r="G1052" s="6">
        <v>4</v>
      </c>
      <c r="H1052" s="6">
        <v>7</v>
      </c>
      <c r="I1052" s="6">
        <v>18</v>
      </c>
      <c r="J1052" s="6">
        <v>9</v>
      </c>
      <c r="K1052" s="9">
        <v>45701</v>
      </c>
    </row>
    <row r="1053" spans="1:11" x14ac:dyDescent="0.25">
      <c r="A1053" s="5">
        <v>45701.791666666664</v>
      </c>
      <c r="B1053" s="3">
        <v>6</v>
      </c>
      <c r="C1053" s="3"/>
      <c r="D1053" s="6">
        <v>2025</v>
      </c>
      <c r="E1053" s="6">
        <v>2</v>
      </c>
      <c r="F1053" s="6">
        <v>13</v>
      </c>
      <c r="G1053" s="6">
        <v>4</v>
      </c>
      <c r="H1053" s="6">
        <v>7</v>
      </c>
      <c r="I1053" s="6">
        <v>19</v>
      </c>
      <c r="J1053" s="6">
        <v>6</v>
      </c>
      <c r="K1053" s="9">
        <v>45701</v>
      </c>
    </row>
    <row r="1054" spans="1:11" x14ac:dyDescent="0.25">
      <c r="A1054" s="5">
        <v>45701.833333333336</v>
      </c>
      <c r="B1054" s="3">
        <v>3</v>
      </c>
      <c r="C1054" s="3"/>
      <c r="D1054" s="6">
        <v>2025</v>
      </c>
      <c r="E1054" s="6">
        <v>2</v>
      </c>
      <c r="F1054" s="6">
        <v>13</v>
      </c>
      <c r="G1054" s="6">
        <v>4</v>
      </c>
      <c r="H1054" s="6">
        <v>7</v>
      </c>
      <c r="I1054" s="6">
        <v>20</v>
      </c>
      <c r="J1054" s="6">
        <v>3</v>
      </c>
      <c r="K1054" s="9">
        <v>45701</v>
      </c>
    </row>
    <row r="1055" spans="1:11" x14ac:dyDescent="0.25">
      <c r="A1055" s="5">
        <v>45701.875</v>
      </c>
      <c r="B1055" s="3">
        <v>3</v>
      </c>
      <c r="C1055" s="3"/>
      <c r="D1055" s="6">
        <v>2025</v>
      </c>
      <c r="E1055" s="6">
        <v>2</v>
      </c>
      <c r="F1055" s="6">
        <v>13</v>
      </c>
      <c r="G1055" s="6">
        <v>4</v>
      </c>
      <c r="H1055" s="6">
        <v>7</v>
      </c>
      <c r="I1055" s="6">
        <v>21</v>
      </c>
      <c r="J1055" s="6">
        <v>3</v>
      </c>
      <c r="K1055" s="9">
        <v>45701</v>
      </c>
    </row>
    <row r="1056" spans="1:11" x14ac:dyDescent="0.25">
      <c r="A1056" s="5">
        <v>45701.916666666664</v>
      </c>
      <c r="B1056" s="3">
        <v>10</v>
      </c>
      <c r="C1056" s="3"/>
      <c r="D1056" s="6">
        <v>2025</v>
      </c>
      <c r="E1056" s="6">
        <v>2</v>
      </c>
      <c r="F1056" s="6">
        <v>13</v>
      </c>
      <c r="G1056" s="6">
        <v>4</v>
      </c>
      <c r="H1056" s="6">
        <v>7</v>
      </c>
      <c r="I1056" s="6">
        <v>22</v>
      </c>
      <c r="J1056" s="6">
        <v>10</v>
      </c>
      <c r="K1056" s="9">
        <v>45701</v>
      </c>
    </row>
    <row r="1057" spans="1:11" x14ac:dyDescent="0.25">
      <c r="A1057" s="5">
        <v>45701.958333333336</v>
      </c>
      <c r="B1057" s="3">
        <v>0</v>
      </c>
      <c r="C1057" s="3"/>
      <c r="D1057" s="6">
        <v>2025</v>
      </c>
      <c r="E1057" s="6">
        <v>2</v>
      </c>
      <c r="F1057" s="6">
        <v>13</v>
      </c>
      <c r="G1057" s="6">
        <v>4</v>
      </c>
      <c r="H1057" s="6">
        <v>7</v>
      </c>
      <c r="I1057" s="6">
        <v>23</v>
      </c>
      <c r="J1057" s="6">
        <v>0</v>
      </c>
      <c r="K1057" s="9">
        <v>45701</v>
      </c>
    </row>
    <row r="1058" spans="1:11" x14ac:dyDescent="0.25">
      <c r="A1058" s="5">
        <v>45702</v>
      </c>
      <c r="B1058" s="3">
        <v>0</v>
      </c>
      <c r="C1058" s="3"/>
      <c r="D1058" s="6">
        <v>2025</v>
      </c>
      <c r="E1058" s="6">
        <v>2</v>
      </c>
      <c r="F1058" s="6">
        <v>14</v>
      </c>
      <c r="G1058" s="6">
        <v>5</v>
      </c>
      <c r="H1058" s="6">
        <v>7</v>
      </c>
      <c r="I1058" s="6">
        <v>0</v>
      </c>
      <c r="J1058" s="6">
        <v>0</v>
      </c>
      <c r="K1058" s="9">
        <v>45702</v>
      </c>
    </row>
    <row r="1059" spans="1:11" x14ac:dyDescent="0.25">
      <c r="A1059" s="5">
        <v>45702.041666666664</v>
      </c>
      <c r="B1059" s="3">
        <v>4</v>
      </c>
      <c r="C1059" s="3"/>
      <c r="D1059" s="6">
        <v>2025</v>
      </c>
      <c r="E1059" s="6">
        <v>2</v>
      </c>
      <c r="F1059" s="6">
        <v>14</v>
      </c>
      <c r="G1059" s="6">
        <v>5</v>
      </c>
      <c r="H1059" s="6">
        <v>7</v>
      </c>
      <c r="I1059" s="6">
        <v>1</v>
      </c>
      <c r="J1059" s="6">
        <v>4</v>
      </c>
      <c r="K1059" s="9">
        <v>45702</v>
      </c>
    </row>
    <row r="1060" spans="1:11" x14ac:dyDescent="0.25">
      <c r="A1060" s="5">
        <v>45702.083333333336</v>
      </c>
      <c r="B1060" s="3">
        <v>0</v>
      </c>
      <c r="C1060" s="3"/>
      <c r="D1060" s="6">
        <v>2025</v>
      </c>
      <c r="E1060" s="6">
        <v>2</v>
      </c>
      <c r="F1060" s="6">
        <v>14</v>
      </c>
      <c r="G1060" s="6">
        <v>5</v>
      </c>
      <c r="H1060" s="6">
        <v>7</v>
      </c>
      <c r="I1060" s="6">
        <v>2</v>
      </c>
      <c r="J1060" s="6">
        <v>0</v>
      </c>
      <c r="K1060" s="9">
        <v>45702</v>
      </c>
    </row>
    <row r="1061" spans="1:11" x14ac:dyDescent="0.25">
      <c r="A1061" s="5">
        <v>45702.125</v>
      </c>
      <c r="B1061" s="3">
        <v>2</v>
      </c>
      <c r="C1061" s="3"/>
      <c r="D1061" s="6">
        <v>2025</v>
      </c>
      <c r="E1061" s="6">
        <v>2</v>
      </c>
      <c r="F1061" s="6">
        <v>14</v>
      </c>
      <c r="G1061" s="6">
        <v>5</v>
      </c>
      <c r="H1061" s="6">
        <v>7</v>
      </c>
      <c r="I1061" s="6">
        <v>3</v>
      </c>
      <c r="J1061" s="6">
        <v>2</v>
      </c>
      <c r="K1061" s="9">
        <v>45702</v>
      </c>
    </row>
    <row r="1062" spans="1:11" x14ac:dyDescent="0.25">
      <c r="A1062" s="5">
        <v>45702.166666666664</v>
      </c>
      <c r="B1062" s="3">
        <v>0</v>
      </c>
      <c r="C1062" s="3"/>
      <c r="D1062" s="6">
        <v>2025</v>
      </c>
      <c r="E1062" s="6">
        <v>2</v>
      </c>
      <c r="F1062" s="6">
        <v>14</v>
      </c>
      <c r="G1062" s="6">
        <v>5</v>
      </c>
      <c r="H1062" s="6">
        <v>7</v>
      </c>
      <c r="I1062" s="6">
        <v>4</v>
      </c>
      <c r="J1062" s="6">
        <v>0</v>
      </c>
      <c r="K1062" s="9">
        <v>45702</v>
      </c>
    </row>
    <row r="1063" spans="1:11" x14ac:dyDescent="0.25">
      <c r="A1063" s="5">
        <v>45702.208333333336</v>
      </c>
      <c r="B1063" s="3">
        <v>0</v>
      </c>
      <c r="C1063" s="3"/>
      <c r="D1063" s="6">
        <v>2025</v>
      </c>
      <c r="E1063" s="6">
        <v>2</v>
      </c>
      <c r="F1063" s="6">
        <v>14</v>
      </c>
      <c r="G1063" s="6">
        <v>5</v>
      </c>
      <c r="H1063" s="6">
        <v>7</v>
      </c>
      <c r="I1063" s="6">
        <v>5</v>
      </c>
      <c r="J1063" s="6">
        <v>0</v>
      </c>
      <c r="K1063" s="9">
        <v>45702</v>
      </c>
    </row>
    <row r="1064" spans="1:11" x14ac:dyDescent="0.25">
      <c r="A1064" s="5">
        <v>45702.25</v>
      </c>
      <c r="B1064" s="3">
        <v>1</v>
      </c>
      <c r="C1064" s="3"/>
      <c r="D1064" s="6">
        <v>2025</v>
      </c>
      <c r="E1064" s="6">
        <v>2</v>
      </c>
      <c r="F1064" s="6">
        <v>14</v>
      </c>
      <c r="G1064" s="6">
        <v>5</v>
      </c>
      <c r="H1064" s="6">
        <v>7</v>
      </c>
      <c r="I1064" s="6">
        <v>6</v>
      </c>
      <c r="J1064" s="6">
        <v>1</v>
      </c>
      <c r="K1064" s="9">
        <v>45702</v>
      </c>
    </row>
    <row r="1065" spans="1:11" x14ac:dyDescent="0.25">
      <c r="A1065" s="5">
        <v>45702.291666666664</v>
      </c>
      <c r="B1065" s="3">
        <v>6</v>
      </c>
      <c r="C1065" s="3"/>
      <c r="D1065" s="6">
        <v>2025</v>
      </c>
      <c r="E1065" s="6">
        <v>2</v>
      </c>
      <c r="F1065" s="6">
        <v>14</v>
      </c>
      <c r="G1065" s="6">
        <v>5</v>
      </c>
      <c r="H1065" s="6">
        <v>7</v>
      </c>
      <c r="I1065" s="6">
        <v>7</v>
      </c>
      <c r="J1065" s="6">
        <v>6</v>
      </c>
      <c r="K1065" s="9">
        <v>45702</v>
      </c>
    </row>
    <row r="1066" spans="1:11" x14ac:dyDescent="0.25">
      <c r="A1066" s="5">
        <v>45702.333333333336</v>
      </c>
      <c r="B1066" s="3">
        <v>5</v>
      </c>
      <c r="C1066" s="3"/>
      <c r="D1066" s="6">
        <v>2025</v>
      </c>
      <c r="E1066" s="6">
        <v>2</v>
      </c>
      <c r="F1066" s="6">
        <v>14</v>
      </c>
      <c r="G1066" s="6">
        <v>5</v>
      </c>
      <c r="H1066" s="6">
        <v>7</v>
      </c>
      <c r="I1066" s="6">
        <v>8</v>
      </c>
      <c r="J1066" s="6">
        <v>5</v>
      </c>
      <c r="K1066" s="9">
        <v>45702</v>
      </c>
    </row>
    <row r="1067" spans="1:11" x14ac:dyDescent="0.25">
      <c r="A1067" s="5">
        <v>45702.375</v>
      </c>
      <c r="B1067" s="3">
        <v>34</v>
      </c>
      <c r="C1067" s="3"/>
      <c r="D1067" s="6">
        <v>2025</v>
      </c>
      <c r="E1067" s="6">
        <v>2</v>
      </c>
      <c r="F1067" s="6">
        <v>14</v>
      </c>
      <c r="G1067" s="6">
        <v>5</v>
      </c>
      <c r="H1067" s="6">
        <v>7</v>
      </c>
      <c r="I1067" s="6">
        <v>9</v>
      </c>
      <c r="J1067" s="6">
        <v>34</v>
      </c>
      <c r="K1067" s="9">
        <v>45702</v>
      </c>
    </row>
    <row r="1068" spans="1:11" x14ac:dyDescent="0.25">
      <c r="A1068" s="5">
        <v>45702.416666666664</v>
      </c>
      <c r="B1068" s="3">
        <v>88</v>
      </c>
      <c r="C1068" s="3"/>
      <c r="D1068" s="6">
        <v>2025</v>
      </c>
      <c r="E1068" s="6">
        <v>2</v>
      </c>
      <c r="F1068" s="6">
        <v>14</v>
      </c>
      <c r="G1068" s="6">
        <v>5</v>
      </c>
      <c r="H1068" s="6">
        <v>7</v>
      </c>
      <c r="I1068" s="6">
        <v>10</v>
      </c>
      <c r="J1068" s="6">
        <v>88</v>
      </c>
      <c r="K1068" s="9">
        <v>45702</v>
      </c>
    </row>
    <row r="1069" spans="1:11" x14ac:dyDescent="0.25">
      <c r="A1069" s="5">
        <v>45702.458333333336</v>
      </c>
      <c r="B1069" s="3">
        <v>23</v>
      </c>
      <c r="C1069" s="3"/>
      <c r="D1069" s="6">
        <v>2025</v>
      </c>
      <c r="E1069" s="6">
        <v>2</v>
      </c>
      <c r="F1069" s="6">
        <v>14</v>
      </c>
      <c r="G1069" s="6">
        <v>5</v>
      </c>
      <c r="H1069" s="6">
        <v>7</v>
      </c>
      <c r="I1069" s="6">
        <v>11</v>
      </c>
      <c r="J1069" s="6">
        <v>23</v>
      </c>
      <c r="K1069" s="9">
        <v>45702</v>
      </c>
    </row>
    <row r="1070" spans="1:11" x14ac:dyDescent="0.25">
      <c r="A1070" s="5">
        <v>45702.5</v>
      </c>
      <c r="B1070" s="3">
        <v>11</v>
      </c>
      <c r="C1070" s="3"/>
      <c r="D1070" s="6">
        <v>2025</v>
      </c>
      <c r="E1070" s="6">
        <v>2</v>
      </c>
      <c r="F1070" s="6">
        <v>14</v>
      </c>
      <c r="G1070" s="6">
        <v>5</v>
      </c>
      <c r="H1070" s="6">
        <v>7</v>
      </c>
      <c r="I1070" s="6">
        <v>12</v>
      </c>
      <c r="J1070" s="6">
        <v>11</v>
      </c>
      <c r="K1070" s="9">
        <v>45702</v>
      </c>
    </row>
    <row r="1071" spans="1:11" x14ac:dyDescent="0.25">
      <c r="A1071" s="5">
        <v>45702.541666666664</v>
      </c>
      <c r="B1071" s="3">
        <v>9</v>
      </c>
      <c r="C1071" s="3"/>
      <c r="D1071" s="6">
        <v>2025</v>
      </c>
      <c r="E1071" s="6">
        <v>2</v>
      </c>
      <c r="F1071" s="6">
        <v>14</v>
      </c>
      <c r="G1071" s="6">
        <v>5</v>
      </c>
      <c r="H1071" s="6">
        <v>7</v>
      </c>
      <c r="I1071" s="6">
        <v>13</v>
      </c>
      <c r="J1071" s="6">
        <v>9</v>
      </c>
      <c r="K1071" s="9">
        <v>45702</v>
      </c>
    </row>
    <row r="1072" spans="1:11" x14ac:dyDescent="0.25">
      <c r="A1072" s="5">
        <v>45702.583333333336</v>
      </c>
      <c r="B1072" s="3">
        <v>8</v>
      </c>
      <c r="C1072" s="3"/>
      <c r="D1072" s="6">
        <v>2025</v>
      </c>
      <c r="E1072" s="6">
        <v>2</v>
      </c>
      <c r="F1072" s="6">
        <v>14</v>
      </c>
      <c r="G1072" s="6">
        <v>5</v>
      </c>
      <c r="H1072" s="6">
        <v>7</v>
      </c>
      <c r="I1072" s="6">
        <v>14</v>
      </c>
      <c r="J1072" s="6">
        <v>8</v>
      </c>
      <c r="K1072" s="9">
        <v>45702</v>
      </c>
    </row>
    <row r="1073" spans="1:11" x14ac:dyDescent="0.25">
      <c r="A1073" s="5">
        <v>45702.625</v>
      </c>
      <c r="B1073" s="3">
        <v>13</v>
      </c>
      <c r="C1073" s="3"/>
      <c r="D1073" s="6">
        <v>2025</v>
      </c>
      <c r="E1073" s="6">
        <v>2</v>
      </c>
      <c r="F1073" s="6">
        <v>14</v>
      </c>
      <c r="G1073" s="6">
        <v>5</v>
      </c>
      <c r="H1073" s="6">
        <v>7</v>
      </c>
      <c r="I1073" s="6">
        <v>15</v>
      </c>
      <c r="J1073" s="6">
        <v>13</v>
      </c>
      <c r="K1073" s="9">
        <v>45702</v>
      </c>
    </row>
    <row r="1074" spans="1:11" x14ac:dyDescent="0.25">
      <c r="A1074" s="5">
        <v>45702.666666666664</v>
      </c>
      <c r="B1074" s="3">
        <v>41</v>
      </c>
      <c r="C1074" s="3"/>
      <c r="D1074" s="6">
        <v>2025</v>
      </c>
      <c r="E1074" s="6">
        <v>2</v>
      </c>
      <c r="F1074" s="6">
        <v>14</v>
      </c>
      <c r="G1074" s="6">
        <v>5</v>
      </c>
      <c r="H1074" s="6">
        <v>7</v>
      </c>
      <c r="I1074" s="6">
        <v>16</v>
      </c>
      <c r="J1074" s="6">
        <v>41</v>
      </c>
      <c r="K1074" s="9">
        <v>45702</v>
      </c>
    </row>
    <row r="1075" spans="1:11" x14ac:dyDescent="0.25">
      <c r="A1075" s="5">
        <v>45702.708333333336</v>
      </c>
      <c r="B1075" s="3">
        <v>35</v>
      </c>
      <c r="C1075" s="3"/>
      <c r="D1075" s="6">
        <v>2025</v>
      </c>
      <c r="E1075" s="6">
        <v>2</v>
      </c>
      <c r="F1075" s="6">
        <v>14</v>
      </c>
      <c r="G1075" s="6">
        <v>5</v>
      </c>
      <c r="H1075" s="6">
        <v>7</v>
      </c>
      <c r="I1075" s="6">
        <v>17</v>
      </c>
      <c r="J1075" s="6">
        <v>35</v>
      </c>
      <c r="K1075" s="9">
        <v>45702</v>
      </c>
    </row>
    <row r="1076" spans="1:11" x14ac:dyDescent="0.25">
      <c r="A1076" s="5">
        <v>45702.75</v>
      </c>
      <c r="B1076" s="3">
        <v>70</v>
      </c>
      <c r="C1076" s="3"/>
      <c r="D1076" s="6">
        <v>2025</v>
      </c>
      <c r="E1076" s="6">
        <v>2</v>
      </c>
      <c r="F1076" s="6">
        <v>14</v>
      </c>
      <c r="G1076" s="6">
        <v>5</v>
      </c>
      <c r="H1076" s="6">
        <v>7</v>
      </c>
      <c r="I1076" s="6">
        <v>18</v>
      </c>
      <c r="J1076" s="6">
        <v>70</v>
      </c>
      <c r="K1076" s="9">
        <v>45702</v>
      </c>
    </row>
    <row r="1077" spans="1:11" x14ac:dyDescent="0.25">
      <c r="A1077" s="5">
        <v>45702.791666666664</v>
      </c>
      <c r="B1077" s="3">
        <v>30</v>
      </c>
      <c r="C1077" s="3"/>
      <c r="D1077" s="6">
        <v>2025</v>
      </c>
      <c r="E1077" s="6">
        <v>2</v>
      </c>
      <c r="F1077" s="6">
        <v>14</v>
      </c>
      <c r="G1077" s="6">
        <v>5</v>
      </c>
      <c r="H1077" s="6">
        <v>7</v>
      </c>
      <c r="I1077" s="6">
        <v>19</v>
      </c>
      <c r="J1077" s="6">
        <v>30</v>
      </c>
      <c r="K1077" s="9">
        <v>45702</v>
      </c>
    </row>
    <row r="1078" spans="1:11" x14ac:dyDescent="0.25">
      <c r="A1078" s="5">
        <v>45702.833333333336</v>
      </c>
      <c r="B1078" s="3">
        <v>32</v>
      </c>
      <c r="C1078" s="3"/>
      <c r="D1078" s="6">
        <v>2025</v>
      </c>
      <c r="E1078" s="6">
        <v>2</v>
      </c>
      <c r="F1078" s="6">
        <v>14</v>
      </c>
      <c r="G1078" s="6">
        <v>5</v>
      </c>
      <c r="H1078" s="6">
        <v>7</v>
      </c>
      <c r="I1078" s="6">
        <v>20</v>
      </c>
      <c r="J1078" s="6">
        <v>32</v>
      </c>
      <c r="K1078" s="9">
        <v>45702</v>
      </c>
    </row>
    <row r="1079" spans="1:11" x14ac:dyDescent="0.25">
      <c r="A1079" s="5">
        <v>45702.875</v>
      </c>
      <c r="B1079" s="3">
        <v>10</v>
      </c>
      <c r="C1079" s="3"/>
      <c r="D1079" s="6">
        <v>2025</v>
      </c>
      <c r="E1079" s="6">
        <v>2</v>
      </c>
      <c r="F1079" s="6">
        <v>14</v>
      </c>
      <c r="G1079" s="6">
        <v>5</v>
      </c>
      <c r="H1079" s="6">
        <v>7</v>
      </c>
      <c r="I1079" s="6">
        <v>21</v>
      </c>
      <c r="J1079" s="6">
        <v>10</v>
      </c>
      <c r="K1079" s="9">
        <v>45702</v>
      </c>
    </row>
    <row r="1080" spans="1:11" x14ac:dyDescent="0.25">
      <c r="A1080" s="5">
        <v>45702.916666666664</v>
      </c>
      <c r="B1080" s="3">
        <v>18</v>
      </c>
      <c r="C1080" s="3"/>
      <c r="D1080" s="6">
        <v>2025</v>
      </c>
      <c r="E1080" s="6">
        <v>2</v>
      </c>
      <c r="F1080" s="6">
        <v>14</v>
      </c>
      <c r="G1080" s="6">
        <v>5</v>
      </c>
      <c r="H1080" s="6">
        <v>7</v>
      </c>
      <c r="I1080" s="6">
        <v>22</v>
      </c>
      <c r="J1080" s="6">
        <v>18</v>
      </c>
      <c r="K1080" s="9">
        <v>45702</v>
      </c>
    </row>
    <row r="1081" spans="1:11" x14ac:dyDescent="0.25">
      <c r="A1081" s="5">
        <v>45702.958333333336</v>
      </c>
      <c r="B1081" s="3">
        <v>4</v>
      </c>
      <c r="C1081" s="3"/>
      <c r="D1081" s="6">
        <v>2025</v>
      </c>
      <c r="E1081" s="6">
        <v>2</v>
      </c>
      <c r="F1081" s="6">
        <v>14</v>
      </c>
      <c r="G1081" s="6">
        <v>5</v>
      </c>
      <c r="H1081" s="6">
        <v>7</v>
      </c>
      <c r="I1081" s="6">
        <v>23</v>
      </c>
      <c r="J1081" s="6">
        <v>4</v>
      </c>
      <c r="K1081" s="9">
        <v>45702</v>
      </c>
    </row>
    <row r="1082" spans="1:11" x14ac:dyDescent="0.25">
      <c r="A1082" s="5">
        <v>45703</v>
      </c>
      <c r="B1082" s="3">
        <v>0</v>
      </c>
      <c r="C1082" s="3"/>
      <c r="D1082" s="6">
        <v>2025</v>
      </c>
      <c r="E1082" s="6">
        <v>2</v>
      </c>
      <c r="F1082" s="6">
        <v>15</v>
      </c>
      <c r="G1082" s="6">
        <v>6</v>
      </c>
      <c r="H1082" s="6">
        <v>7</v>
      </c>
      <c r="I1082" s="6">
        <v>0</v>
      </c>
      <c r="J1082" s="6">
        <v>0</v>
      </c>
      <c r="K1082" s="9">
        <v>45703</v>
      </c>
    </row>
    <row r="1083" spans="1:11" x14ac:dyDescent="0.25">
      <c r="A1083" s="5">
        <v>45703.041666666664</v>
      </c>
      <c r="B1083" s="3">
        <v>0</v>
      </c>
      <c r="C1083" s="3"/>
      <c r="D1083" s="6">
        <v>2025</v>
      </c>
      <c r="E1083" s="6">
        <v>2</v>
      </c>
      <c r="F1083" s="6">
        <v>15</v>
      </c>
      <c r="G1083" s="6">
        <v>6</v>
      </c>
      <c r="H1083" s="6">
        <v>7</v>
      </c>
      <c r="I1083" s="6">
        <v>1</v>
      </c>
      <c r="J1083" s="6">
        <v>0</v>
      </c>
      <c r="K1083" s="9">
        <v>45703</v>
      </c>
    </row>
    <row r="1084" spans="1:11" x14ac:dyDescent="0.25">
      <c r="A1084" s="5">
        <v>45703.083333333336</v>
      </c>
      <c r="B1084" s="3">
        <v>1</v>
      </c>
      <c r="C1084" s="3"/>
      <c r="D1084" s="6">
        <v>2025</v>
      </c>
      <c r="E1084" s="6">
        <v>2</v>
      </c>
      <c r="F1084" s="6">
        <v>15</v>
      </c>
      <c r="G1084" s="6">
        <v>6</v>
      </c>
      <c r="H1084" s="6">
        <v>7</v>
      </c>
      <c r="I1084" s="6">
        <v>2</v>
      </c>
      <c r="J1084" s="6">
        <v>1</v>
      </c>
      <c r="K1084" s="9">
        <v>45703</v>
      </c>
    </row>
    <row r="1085" spans="1:11" x14ac:dyDescent="0.25">
      <c r="A1085" s="5">
        <v>45703.125</v>
      </c>
      <c r="B1085" s="3">
        <v>2</v>
      </c>
      <c r="C1085" s="3"/>
      <c r="D1085" s="6">
        <v>2025</v>
      </c>
      <c r="E1085" s="6">
        <v>2</v>
      </c>
      <c r="F1085" s="6">
        <v>15</v>
      </c>
      <c r="G1085" s="6">
        <v>6</v>
      </c>
      <c r="H1085" s="6">
        <v>7</v>
      </c>
      <c r="I1085" s="6">
        <v>3</v>
      </c>
      <c r="J1085" s="6">
        <v>2</v>
      </c>
      <c r="K1085" s="9">
        <v>45703</v>
      </c>
    </row>
    <row r="1086" spans="1:11" x14ac:dyDescent="0.25">
      <c r="A1086" s="5">
        <v>45703.166666666664</v>
      </c>
      <c r="B1086" s="3">
        <v>2</v>
      </c>
      <c r="C1086" s="3"/>
      <c r="D1086" s="6">
        <v>2025</v>
      </c>
      <c r="E1086" s="6">
        <v>2</v>
      </c>
      <c r="F1086" s="6">
        <v>15</v>
      </c>
      <c r="G1086" s="6">
        <v>6</v>
      </c>
      <c r="H1086" s="6">
        <v>7</v>
      </c>
      <c r="I1086" s="6">
        <v>4</v>
      </c>
      <c r="J1086" s="6">
        <v>2</v>
      </c>
      <c r="K1086" s="9">
        <v>45703</v>
      </c>
    </row>
    <row r="1087" spans="1:11" x14ac:dyDescent="0.25">
      <c r="A1087" s="5">
        <v>45703.208333333336</v>
      </c>
      <c r="B1087" s="3">
        <v>0</v>
      </c>
      <c r="C1087" s="3"/>
      <c r="D1087" s="6">
        <v>2025</v>
      </c>
      <c r="E1087" s="6">
        <v>2</v>
      </c>
      <c r="F1087" s="6">
        <v>15</v>
      </c>
      <c r="G1087" s="6">
        <v>6</v>
      </c>
      <c r="H1087" s="6">
        <v>7</v>
      </c>
      <c r="I1087" s="6">
        <v>5</v>
      </c>
      <c r="J1087" s="6">
        <v>0</v>
      </c>
      <c r="K1087" s="9">
        <v>45703</v>
      </c>
    </row>
    <row r="1088" spans="1:11" x14ac:dyDescent="0.25">
      <c r="A1088" s="5">
        <v>45703.25</v>
      </c>
      <c r="B1088" s="3">
        <v>0</v>
      </c>
      <c r="C1088" s="3"/>
      <c r="D1088" s="6">
        <v>2025</v>
      </c>
      <c r="E1088" s="6">
        <v>2</v>
      </c>
      <c r="F1088" s="6">
        <v>15</v>
      </c>
      <c r="G1088" s="6">
        <v>6</v>
      </c>
      <c r="H1088" s="6">
        <v>7</v>
      </c>
      <c r="I1088" s="6">
        <v>6</v>
      </c>
      <c r="J1088" s="6">
        <v>0</v>
      </c>
      <c r="K1088" s="9">
        <v>45703</v>
      </c>
    </row>
    <row r="1089" spans="1:11" x14ac:dyDescent="0.25">
      <c r="A1089" s="5">
        <v>45703.291666666664</v>
      </c>
      <c r="B1089" s="3">
        <v>1</v>
      </c>
      <c r="C1089" s="3"/>
      <c r="D1089" s="6">
        <v>2025</v>
      </c>
      <c r="E1089" s="6">
        <v>2</v>
      </c>
      <c r="F1089" s="6">
        <v>15</v>
      </c>
      <c r="G1089" s="6">
        <v>6</v>
      </c>
      <c r="H1089" s="6">
        <v>7</v>
      </c>
      <c r="I1089" s="6">
        <v>7</v>
      </c>
      <c r="J1089" s="6">
        <v>1</v>
      </c>
      <c r="K1089" s="9">
        <v>45703</v>
      </c>
    </row>
    <row r="1090" spans="1:11" x14ac:dyDescent="0.25">
      <c r="A1090" s="5">
        <v>45703.333333333336</v>
      </c>
      <c r="B1090" s="3">
        <v>2</v>
      </c>
      <c r="C1090" s="3"/>
      <c r="D1090" s="6">
        <v>2025</v>
      </c>
      <c r="E1090" s="6">
        <v>2</v>
      </c>
      <c r="F1090" s="6">
        <v>15</v>
      </c>
      <c r="G1090" s="6">
        <v>6</v>
      </c>
      <c r="H1090" s="6">
        <v>7</v>
      </c>
      <c r="I1090" s="6">
        <v>8</v>
      </c>
      <c r="J1090" s="6">
        <v>2</v>
      </c>
      <c r="K1090" s="9">
        <v>45703</v>
      </c>
    </row>
    <row r="1091" spans="1:11" x14ac:dyDescent="0.25">
      <c r="A1091" s="5">
        <v>45703.375</v>
      </c>
      <c r="B1091" s="3">
        <v>5</v>
      </c>
      <c r="C1091" s="3"/>
      <c r="D1091" s="6">
        <v>2025</v>
      </c>
      <c r="E1091" s="6">
        <v>2</v>
      </c>
      <c r="F1091" s="6">
        <v>15</v>
      </c>
      <c r="G1091" s="6">
        <v>6</v>
      </c>
      <c r="H1091" s="6">
        <v>7</v>
      </c>
      <c r="I1091" s="6">
        <v>9</v>
      </c>
      <c r="J1091" s="6">
        <v>5</v>
      </c>
      <c r="K1091" s="9">
        <v>45703</v>
      </c>
    </row>
    <row r="1092" spans="1:11" x14ac:dyDescent="0.25">
      <c r="A1092" s="5">
        <v>45703.416666666664</v>
      </c>
      <c r="B1092" s="3">
        <v>15</v>
      </c>
      <c r="C1092" s="3"/>
      <c r="D1092" s="6">
        <v>2025</v>
      </c>
      <c r="E1092" s="6">
        <v>2</v>
      </c>
      <c r="F1092" s="6">
        <v>15</v>
      </c>
      <c r="G1092" s="6">
        <v>6</v>
      </c>
      <c r="H1092" s="6">
        <v>7</v>
      </c>
      <c r="I1092" s="6">
        <v>10</v>
      </c>
      <c r="J1092" s="6">
        <v>15</v>
      </c>
      <c r="K1092" s="9">
        <v>45703</v>
      </c>
    </row>
    <row r="1093" spans="1:11" x14ac:dyDescent="0.25">
      <c r="A1093" s="5">
        <v>45703.458333333336</v>
      </c>
      <c r="B1093" s="3">
        <v>27</v>
      </c>
      <c r="C1093" s="3"/>
      <c r="D1093" s="6">
        <v>2025</v>
      </c>
      <c r="E1093" s="6">
        <v>2</v>
      </c>
      <c r="F1093" s="6">
        <v>15</v>
      </c>
      <c r="G1093" s="6">
        <v>6</v>
      </c>
      <c r="H1093" s="6">
        <v>7</v>
      </c>
      <c r="I1093" s="6">
        <v>11</v>
      </c>
      <c r="J1093" s="6">
        <v>27</v>
      </c>
      <c r="K1093" s="9">
        <v>45703</v>
      </c>
    </row>
    <row r="1094" spans="1:11" x14ac:dyDescent="0.25">
      <c r="A1094" s="5">
        <v>45703.5</v>
      </c>
      <c r="B1094" s="3">
        <v>8</v>
      </c>
      <c r="C1094" s="3"/>
      <c r="D1094" s="6">
        <v>2025</v>
      </c>
      <c r="E1094" s="6">
        <v>2</v>
      </c>
      <c r="F1094" s="6">
        <v>15</v>
      </c>
      <c r="G1094" s="6">
        <v>6</v>
      </c>
      <c r="H1094" s="6">
        <v>7</v>
      </c>
      <c r="I1094" s="6">
        <v>12</v>
      </c>
      <c r="J1094" s="6">
        <v>8</v>
      </c>
      <c r="K1094" s="9">
        <v>45703</v>
      </c>
    </row>
    <row r="1095" spans="1:11" x14ac:dyDescent="0.25">
      <c r="A1095" s="5">
        <v>45703.541666666664</v>
      </c>
      <c r="B1095" s="3">
        <v>20</v>
      </c>
      <c r="C1095" s="3"/>
      <c r="D1095" s="6">
        <v>2025</v>
      </c>
      <c r="E1095" s="6">
        <v>2</v>
      </c>
      <c r="F1095" s="6">
        <v>15</v>
      </c>
      <c r="G1095" s="6">
        <v>6</v>
      </c>
      <c r="H1095" s="6">
        <v>7</v>
      </c>
      <c r="I1095" s="6">
        <v>13</v>
      </c>
      <c r="J1095" s="6">
        <v>20</v>
      </c>
      <c r="K1095" s="9">
        <v>45703</v>
      </c>
    </row>
    <row r="1096" spans="1:11" x14ac:dyDescent="0.25">
      <c r="A1096" s="5">
        <v>45703.583333333336</v>
      </c>
      <c r="B1096" s="3">
        <v>24</v>
      </c>
      <c r="C1096" s="3"/>
      <c r="D1096" s="6">
        <v>2025</v>
      </c>
      <c r="E1096" s="6">
        <v>2</v>
      </c>
      <c r="F1096" s="6">
        <v>15</v>
      </c>
      <c r="G1096" s="6">
        <v>6</v>
      </c>
      <c r="H1096" s="6">
        <v>7</v>
      </c>
      <c r="I1096" s="6">
        <v>14</v>
      </c>
      <c r="J1096" s="6">
        <v>24</v>
      </c>
      <c r="K1096" s="9">
        <v>45703</v>
      </c>
    </row>
    <row r="1097" spans="1:11" x14ac:dyDescent="0.25">
      <c r="A1097" s="5">
        <v>45703.625</v>
      </c>
      <c r="B1097" s="3">
        <v>37</v>
      </c>
      <c r="C1097" s="3"/>
      <c r="D1097" s="6">
        <v>2025</v>
      </c>
      <c r="E1097" s="6">
        <v>2</v>
      </c>
      <c r="F1097" s="6">
        <v>15</v>
      </c>
      <c r="G1097" s="6">
        <v>6</v>
      </c>
      <c r="H1097" s="6">
        <v>7</v>
      </c>
      <c r="I1097" s="6">
        <v>15</v>
      </c>
      <c r="J1097" s="6">
        <v>37</v>
      </c>
      <c r="K1097" s="9">
        <v>45703</v>
      </c>
    </row>
    <row r="1098" spans="1:11" x14ac:dyDescent="0.25">
      <c r="A1098" s="5">
        <v>45703.666666666664</v>
      </c>
      <c r="B1098" s="3">
        <v>56</v>
      </c>
      <c r="C1098" s="3"/>
      <c r="D1098" s="6">
        <v>2025</v>
      </c>
      <c r="E1098" s="6">
        <v>2</v>
      </c>
      <c r="F1098" s="6">
        <v>15</v>
      </c>
      <c r="G1098" s="6">
        <v>6</v>
      </c>
      <c r="H1098" s="6">
        <v>7</v>
      </c>
      <c r="I1098" s="6">
        <v>16</v>
      </c>
      <c r="J1098" s="6">
        <v>56</v>
      </c>
      <c r="K1098" s="9">
        <v>45703</v>
      </c>
    </row>
    <row r="1099" spans="1:11" x14ac:dyDescent="0.25">
      <c r="A1099" s="5">
        <v>45703.708333333336</v>
      </c>
      <c r="B1099" s="3">
        <v>45</v>
      </c>
      <c r="C1099" s="3"/>
      <c r="D1099" s="6">
        <v>2025</v>
      </c>
      <c r="E1099" s="6">
        <v>2</v>
      </c>
      <c r="F1099" s="6">
        <v>15</v>
      </c>
      <c r="G1099" s="6">
        <v>6</v>
      </c>
      <c r="H1099" s="6">
        <v>7</v>
      </c>
      <c r="I1099" s="6">
        <v>17</v>
      </c>
      <c r="J1099" s="6">
        <v>45</v>
      </c>
      <c r="K1099" s="9">
        <v>45703</v>
      </c>
    </row>
    <row r="1100" spans="1:11" x14ac:dyDescent="0.25">
      <c r="A1100" s="5">
        <v>45703.75</v>
      </c>
      <c r="B1100" s="3">
        <v>14</v>
      </c>
      <c r="C1100" s="3"/>
      <c r="D1100" s="6">
        <v>2025</v>
      </c>
      <c r="E1100" s="6">
        <v>2</v>
      </c>
      <c r="F1100" s="6">
        <v>15</v>
      </c>
      <c r="G1100" s="6">
        <v>6</v>
      </c>
      <c r="H1100" s="6">
        <v>7</v>
      </c>
      <c r="I1100" s="6">
        <v>18</v>
      </c>
      <c r="J1100" s="6">
        <v>14</v>
      </c>
      <c r="K1100" s="9">
        <v>45703</v>
      </c>
    </row>
    <row r="1101" spans="1:11" x14ac:dyDescent="0.25">
      <c r="A1101" s="5">
        <v>45703.791666666664</v>
      </c>
      <c r="B1101" s="3">
        <v>19</v>
      </c>
      <c r="C1101" s="3"/>
      <c r="D1101" s="6">
        <v>2025</v>
      </c>
      <c r="E1101" s="6">
        <v>2</v>
      </c>
      <c r="F1101" s="6">
        <v>15</v>
      </c>
      <c r="G1101" s="6">
        <v>6</v>
      </c>
      <c r="H1101" s="6">
        <v>7</v>
      </c>
      <c r="I1101" s="6">
        <v>19</v>
      </c>
      <c r="J1101" s="6">
        <v>19</v>
      </c>
      <c r="K1101" s="9">
        <v>45703</v>
      </c>
    </row>
    <row r="1102" spans="1:11" x14ac:dyDescent="0.25">
      <c r="A1102" s="5">
        <v>45703.833333333336</v>
      </c>
      <c r="B1102" s="3">
        <v>22</v>
      </c>
      <c r="C1102" s="3"/>
      <c r="D1102" s="6">
        <v>2025</v>
      </c>
      <c r="E1102" s="6">
        <v>2</v>
      </c>
      <c r="F1102" s="6">
        <v>15</v>
      </c>
      <c r="G1102" s="6">
        <v>6</v>
      </c>
      <c r="H1102" s="6">
        <v>7</v>
      </c>
      <c r="I1102" s="6">
        <v>20</v>
      </c>
      <c r="J1102" s="6">
        <v>22</v>
      </c>
      <c r="K1102" s="9">
        <v>45703</v>
      </c>
    </row>
    <row r="1103" spans="1:11" x14ac:dyDescent="0.25">
      <c r="A1103" s="5">
        <v>45703.875</v>
      </c>
      <c r="B1103" s="3">
        <v>8</v>
      </c>
      <c r="C1103" s="3"/>
      <c r="D1103" s="6">
        <v>2025</v>
      </c>
      <c r="E1103" s="6">
        <v>2</v>
      </c>
      <c r="F1103" s="6">
        <v>15</v>
      </c>
      <c r="G1103" s="6">
        <v>6</v>
      </c>
      <c r="H1103" s="6">
        <v>7</v>
      </c>
      <c r="I1103" s="6">
        <v>21</v>
      </c>
      <c r="J1103" s="6">
        <v>8</v>
      </c>
      <c r="K1103" s="9">
        <v>45703</v>
      </c>
    </row>
    <row r="1104" spans="1:11" x14ac:dyDescent="0.25">
      <c r="A1104" s="5">
        <v>45703.916666666664</v>
      </c>
      <c r="B1104" s="3">
        <v>7</v>
      </c>
      <c r="C1104" s="3"/>
      <c r="D1104" s="6">
        <v>2025</v>
      </c>
      <c r="E1104" s="6">
        <v>2</v>
      </c>
      <c r="F1104" s="6">
        <v>15</v>
      </c>
      <c r="G1104" s="6">
        <v>6</v>
      </c>
      <c r="H1104" s="6">
        <v>7</v>
      </c>
      <c r="I1104" s="6">
        <v>22</v>
      </c>
      <c r="J1104" s="6">
        <v>7</v>
      </c>
      <c r="K1104" s="9">
        <v>45703</v>
      </c>
    </row>
    <row r="1105" spans="1:11" x14ac:dyDescent="0.25">
      <c r="A1105" s="5">
        <v>45703.958333333336</v>
      </c>
      <c r="B1105" s="3">
        <v>5</v>
      </c>
      <c r="C1105" s="3"/>
      <c r="D1105" s="6">
        <v>2025</v>
      </c>
      <c r="E1105" s="6">
        <v>2</v>
      </c>
      <c r="F1105" s="6">
        <v>15</v>
      </c>
      <c r="G1105" s="6">
        <v>6</v>
      </c>
      <c r="H1105" s="6">
        <v>7</v>
      </c>
      <c r="I1105" s="6">
        <v>23</v>
      </c>
      <c r="J1105" s="6">
        <v>5</v>
      </c>
      <c r="K1105" s="9">
        <v>45703</v>
      </c>
    </row>
    <row r="1106" spans="1:11" x14ac:dyDescent="0.25">
      <c r="A1106" s="5">
        <v>45704</v>
      </c>
      <c r="B1106" s="3">
        <v>0</v>
      </c>
      <c r="C1106" s="3"/>
      <c r="D1106" s="6">
        <v>2025</v>
      </c>
      <c r="E1106" s="6">
        <v>2</v>
      </c>
      <c r="F1106" s="6">
        <v>16</v>
      </c>
      <c r="G1106" s="6">
        <v>7</v>
      </c>
      <c r="H1106" s="6">
        <v>7</v>
      </c>
      <c r="I1106" s="6">
        <v>0</v>
      </c>
      <c r="J1106" s="6">
        <v>0</v>
      </c>
      <c r="K1106" s="9">
        <v>45704</v>
      </c>
    </row>
    <row r="1107" spans="1:11" x14ac:dyDescent="0.25">
      <c r="A1107" s="5">
        <v>45704.041666666664</v>
      </c>
      <c r="B1107" s="3">
        <v>0</v>
      </c>
      <c r="C1107" s="3"/>
      <c r="D1107" s="6">
        <v>2025</v>
      </c>
      <c r="E1107" s="6">
        <v>2</v>
      </c>
      <c r="F1107" s="6">
        <v>16</v>
      </c>
      <c r="G1107" s="6">
        <v>7</v>
      </c>
      <c r="H1107" s="6">
        <v>7</v>
      </c>
      <c r="I1107" s="6">
        <v>1</v>
      </c>
      <c r="J1107" s="6">
        <v>0</v>
      </c>
      <c r="K1107" s="9">
        <v>45704</v>
      </c>
    </row>
    <row r="1108" spans="1:11" x14ac:dyDescent="0.25">
      <c r="A1108" s="5">
        <v>45704.083333333336</v>
      </c>
      <c r="B1108" s="3">
        <v>2</v>
      </c>
      <c r="C1108" s="3"/>
      <c r="D1108" s="6">
        <v>2025</v>
      </c>
      <c r="E1108" s="6">
        <v>2</v>
      </c>
      <c r="F1108" s="6">
        <v>16</v>
      </c>
      <c r="G1108" s="6">
        <v>7</v>
      </c>
      <c r="H1108" s="6">
        <v>7</v>
      </c>
      <c r="I1108" s="6">
        <v>2</v>
      </c>
      <c r="J1108" s="6">
        <v>2</v>
      </c>
      <c r="K1108" s="9">
        <v>45704</v>
      </c>
    </row>
    <row r="1109" spans="1:11" x14ac:dyDescent="0.25">
      <c r="A1109" s="5">
        <v>45704.125</v>
      </c>
      <c r="B1109" s="3">
        <v>2</v>
      </c>
      <c r="C1109" s="3"/>
      <c r="D1109" s="6">
        <v>2025</v>
      </c>
      <c r="E1109" s="6">
        <v>2</v>
      </c>
      <c r="F1109" s="6">
        <v>16</v>
      </c>
      <c r="G1109" s="6">
        <v>7</v>
      </c>
      <c r="H1109" s="6">
        <v>7</v>
      </c>
      <c r="I1109" s="6">
        <v>3</v>
      </c>
      <c r="J1109" s="6">
        <v>2</v>
      </c>
      <c r="K1109" s="9">
        <v>45704</v>
      </c>
    </row>
    <row r="1110" spans="1:11" x14ac:dyDescent="0.25">
      <c r="A1110" s="5">
        <v>45704.166666666664</v>
      </c>
      <c r="B1110" s="3">
        <v>0</v>
      </c>
      <c r="C1110" s="3"/>
      <c r="D1110" s="6">
        <v>2025</v>
      </c>
      <c r="E1110" s="6">
        <v>2</v>
      </c>
      <c r="F1110" s="6">
        <v>16</v>
      </c>
      <c r="G1110" s="6">
        <v>7</v>
      </c>
      <c r="H1110" s="6">
        <v>7</v>
      </c>
      <c r="I1110" s="6">
        <v>4</v>
      </c>
      <c r="J1110" s="6">
        <v>0</v>
      </c>
      <c r="K1110" s="9">
        <v>45704</v>
      </c>
    </row>
    <row r="1111" spans="1:11" x14ac:dyDescent="0.25">
      <c r="A1111" s="5">
        <v>45704.208333333336</v>
      </c>
      <c r="B1111" s="3">
        <v>0</v>
      </c>
      <c r="C1111" s="3"/>
      <c r="D1111" s="6">
        <v>2025</v>
      </c>
      <c r="E1111" s="6">
        <v>2</v>
      </c>
      <c r="F1111" s="6">
        <v>16</v>
      </c>
      <c r="G1111" s="6">
        <v>7</v>
      </c>
      <c r="H1111" s="6">
        <v>7</v>
      </c>
      <c r="I1111" s="6">
        <v>5</v>
      </c>
      <c r="J1111" s="6">
        <v>0</v>
      </c>
      <c r="K1111" s="9">
        <v>45704</v>
      </c>
    </row>
    <row r="1112" spans="1:11" x14ac:dyDescent="0.25">
      <c r="A1112" s="5">
        <v>45704.25</v>
      </c>
      <c r="B1112" s="3">
        <v>0</v>
      </c>
      <c r="C1112" s="3"/>
      <c r="D1112" s="6">
        <v>2025</v>
      </c>
      <c r="E1112" s="6">
        <v>2</v>
      </c>
      <c r="F1112" s="6">
        <v>16</v>
      </c>
      <c r="G1112" s="6">
        <v>7</v>
      </c>
      <c r="H1112" s="6">
        <v>7</v>
      </c>
      <c r="I1112" s="6">
        <v>6</v>
      </c>
      <c r="J1112" s="6">
        <v>0</v>
      </c>
      <c r="K1112" s="9">
        <v>45704</v>
      </c>
    </row>
    <row r="1113" spans="1:11" x14ac:dyDescent="0.25">
      <c r="A1113" s="5">
        <v>45704.291666666664</v>
      </c>
      <c r="B1113" s="3">
        <v>12</v>
      </c>
      <c r="C1113" s="3"/>
      <c r="D1113" s="6">
        <v>2025</v>
      </c>
      <c r="E1113" s="6">
        <v>2</v>
      </c>
      <c r="F1113" s="6">
        <v>16</v>
      </c>
      <c r="G1113" s="6">
        <v>7</v>
      </c>
      <c r="H1113" s="6">
        <v>7</v>
      </c>
      <c r="I1113" s="6">
        <v>7</v>
      </c>
      <c r="J1113" s="6">
        <v>12</v>
      </c>
      <c r="K1113" s="9">
        <v>45704</v>
      </c>
    </row>
    <row r="1114" spans="1:11" x14ac:dyDescent="0.25">
      <c r="A1114" s="5">
        <v>45704.333333333336</v>
      </c>
      <c r="B1114" s="3">
        <v>4</v>
      </c>
      <c r="C1114" s="3"/>
      <c r="D1114" s="6">
        <v>2025</v>
      </c>
      <c r="E1114" s="6">
        <v>2</v>
      </c>
      <c r="F1114" s="6">
        <v>16</v>
      </c>
      <c r="G1114" s="6">
        <v>7</v>
      </c>
      <c r="H1114" s="6">
        <v>7</v>
      </c>
      <c r="I1114" s="6">
        <v>8</v>
      </c>
      <c r="J1114" s="6">
        <v>4</v>
      </c>
      <c r="K1114" s="9">
        <v>45704</v>
      </c>
    </row>
    <row r="1115" spans="1:11" x14ac:dyDescent="0.25">
      <c r="A1115" s="5">
        <v>45704.375</v>
      </c>
      <c r="B1115" s="3">
        <v>10</v>
      </c>
      <c r="C1115" s="3"/>
      <c r="D1115" s="6">
        <v>2025</v>
      </c>
      <c r="E1115" s="6">
        <v>2</v>
      </c>
      <c r="F1115" s="6">
        <v>16</v>
      </c>
      <c r="G1115" s="6">
        <v>7</v>
      </c>
      <c r="H1115" s="6">
        <v>7</v>
      </c>
      <c r="I1115" s="6">
        <v>9</v>
      </c>
      <c r="J1115" s="6">
        <v>10</v>
      </c>
      <c r="K1115" s="9">
        <v>45704</v>
      </c>
    </row>
    <row r="1116" spans="1:11" x14ac:dyDescent="0.25">
      <c r="A1116" s="5">
        <v>45704.416666666664</v>
      </c>
      <c r="B1116" s="3">
        <v>27</v>
      </c>
      <c r="C1116" s="3"/>
      <c r="D1116" s="6">
        <v>2025</v>
      </c>
      <c r="E1116" s="6">
        <v>2</v>
      </c>
      <c r="F1116" s="6">
        <v>16</v>
      </c>
      <c r="G1116" s="6">
        <v>7</v>
      </c>
      <c r="H1116" s="6">
        <v>7</v>
      </c>
      <c r="I1116" s="6">
        <v>10</v>
      </c>
      <c r="J1116" s="6">
        <v>27</v>
      </c>
      <c r="K1116" s="9">
        <v>45704</v>
      </c>
    </row>
    <row r="1117" spans="1:11" x14ac:dyDescent="0.25">
      <c r="A1117" s="5">
        <v>45704.458333333336</v>
      </c>
      <c r="B1117" s="3">
        <v>24</v>
      </c>
      <c r="C1117" s="3"/>
      <c r="D1117" s="6">
        <v>2025</v>
      </c>
      <c r="E1117" s="6">
        <v>2</v>
      </c>
      <c r="F1117" s="6">
        <v>16</v>
      </c>
      <c r="G1117" s="6">
        <v>7</v>
      </c>
      <c r="H1117" s="6">
        <v>7</v>
      </c>
      <c r="I1117" s="6">
        <v>11</v>
      </c>
      <c r="J1117" s="6">
        <v>24</v>
      </c>
      <c r="K1117" s="9">
        <v>45704</v>
      </c>
    </row>
    <row r="1118" spans="1:11" x14ac:dyDescent="0.25">
      <c r="A1118" s="5">
        <v>45704.5</v>
      </c>
      <c r="B1118" s="3">
        <v>66</v>
      </c>
      <c r="C1118" s="3"/>
      <c r="D1118" s="6">
        <v>2025</v>
      </c>
      <c r="E1118" s="6">
        <v>2</v>
      </c>
      <c r="F1118" s="6">
        <v>16</v>
      </c>
      <c r="G1118" s="6">
        <v>7</v>
      </c>
      <c r="H1118" s="6">
        <v>7</v>
      </c>
      <c r="I1118" s="6">
        <v>12</v>
      </c>
      <c r="J1118" s="6">
        <v>66</v>
      </c>
      <c r="K1118" s="9">
        <v>45704</v>
      </c>
    </row>
    <row r="1119" spans="1:11" x14ac:dyDescent="0.25">
      <c r="A1119" s="5">
        <v>45704.541666666664</v>
      </c>
      <c r="B1119" s="3">
        <v>46</v>
      </c>
      <c r="C1119" s="3"/>
      <c r="D1119" s="6">
        <v>2025</v>
      </c>
      <c r="E1119" s="6">
        <v>2</v>
      </c>
      <c r="F1119" s="6">
        <v>16</v>
      </c>
      <c r="G1119" s="6">
        <v>7</v>
      </c>
      <c r="H1119" s="6">
        <v>7</v>
      </c>
      <c r="I1119" s="6">
        <v>13</v>
      </c>
      <c r="J1119" s="6">
        <v>46</v>
      </c>
      <c r="K1119" s="9">
        <v>45704</v>
      </c>
    </row>
    <row r="1120" spans="1:11" x14ac:dyDescent="0.25">
      <c r="A1120" s="5">
        <v>45704.583333333336</v>
      </c>
      <c r="B1120" s="3">
        <v>56</v>
      </c>
      <c r="C1120" s="3"/>
      <c r="D1120" s="6">
        <v>2025</v>
      </c>
      <c r="E1120" s="6">
        <v>2</v>
      </c>
      <c r="F1120" s="6">
        <v>16</v>
      </c>
      <c r="G1120" s="6">
        <v>7</v>
      </c>
      <c r="H1120" s="6">
        <v>7</v>
      </c>
      <c r="I1120" s="6">
        <v>14</v>
      </c>
      <c r="J1120" s="6">
        <v>56</v>
      </c>
      <c r="K1120" s="9">
        <v>45704</v>
      </c>
    </row>
    <row r="1121" spans="1:11" x14ac:dyDescent="0.25">
      <c r="A1121" s="5">
        <v>45704.625</v>
      </c>
      <c r="B1121" s="3">
        <v>31</v>
      </c>
      <c r="C1121" s="3"/>
      <c r="D1121" s="6">
        <v>2025</v>
      </c>
      <c r="E1121" s="6">
        <v>2</v>
      </c>
      <c r="F1121" s="6">
        <v>16</v>
      </c>
      <c r="G1121" s="6">
        <v>7</v>
      </c>
      <c r="H1121" s="6">
        <v>7</v>
      </c>
      <c r="I1121" s="6">
        <v>15</v>
      </c>
      <c r="J1121" s="6">
        <v>31</v>
      </c>
      <c r="K1121" s="9">
        <v>45704</v>
      </c>
    </row>
    <row r="1122" spans="1:11" x14ac:dyDescent="0.25">
      <c r="A1122" s="5">
        <v>45704.666666666664</v>
      </c>
      <c r="B1122" s="3">
        <v>12</v>
      </c>
      <c r="C1122" s="3"/>
      <c r="D1122" s="6">
        <v>2025</v>
      </c>
      <c r="E1122" s="6">
        <v>2</v>
      </c>
      <c r="F1122" s="6">
        <v>16</v>
      </c>
      <c r="G1122" s="6">
        <v>7</v>
      </c>
      <c r="H1122" s="6">
        <v>7</v>
      </c>
      <c r="I1122" s="6">
        <v>16</v>
      </c>
      <c r="J1122" s="6">
        <v>12</v>
      </c>
      <c r="K1122" s="9">
        <v>45704</v>
      </c>
    </row>
    <row r="1123" spans="1:11" x14ac:dyDescent="0.25">
      <c r="A1123" s="5">
        <v>45704.708333333336</v>
      </c>
      <c r="B1123" s="3">
        <v>22</v>
      </c>
      <c r="C1123" s="3"/>
      <c r="D1123" s="6">
        <v>2025</v>
      </c>
      <c r="E1123" s="6">
        <v>2</v>
      </c>
      <c r="F1123" s="6">
        <v>16</v>
      </c>
      <c r="G1123" s="6">
        <v>7</v>
      </c>
      <c r="H1123" s="6">
        <v>7</v>
      </c>
      <c r="I1123" s="6">
        <v>17</v>
      </c>
      <c r="J1123" s="6">
        <v>22</v>
      </c>
      <c r="K1123" s="9">
        <v>45704</v>
      </c>
    </row>
    <row r="1124" spans="1:11" x14ac:dyDescent="0.25">
      <c r="A1124" s="5">
        <v>45704.75</v>
      </c>
      <c r="B1124" s="3">
        <v>20</v>
      </c>
      <c r="C1124" s="3"/>
      <c r="D1124" s="6">
        <v>2025</v>
      </c>
      <c r="E1124" s="6">
        <v>2</v>
      </c>
      <c r="F1124" s="6">
        <v>16</v>
      </c>
      <c r="G1124" s="6">
        <v>7</v>
      </c>
      <c r="H1124" s="6">
        <v>7</v>
      </c>
      <c r="I1124" s="6">
        <v>18</v>
      </c>
      <c r="J1124" s="6">
        <v>20</v>
      </c>
      <c r="K1124" s="9">
        <v>45704</v>
      </c>
    </row>
    <row r="1125" spans="1:11" x14ac:dyDescent="0.25">
      <c r="A1125" s="5">
        <v>45704.791666666664</v>
      </c>
      <c r="B1125" s="3">
        <v>22</v>
      </c>
      <c r="C1125" s="3"/>
      <c r="D1125" s="6">
        <v>2025</v>
      </c>
      <c r="E1125" s="6">
        <v>2</v>
      </c>
      <c r="F1125" s="6">
        <v>16</v>
      </c>
      <c r="G1125" s="6">
        <v>7</v>
      </c>
      <c r="H1125" s="6">
        <v>7</v>
      </c>
      <c r="I1125" s="6">
        <v>19</v>
      </c>
      <c r="J1125" s="6">
        <v>22</v>
      </c>
      <c r="K1125" s="9">
        <v>45704</v>
      </c>
    </row>
    <row r="1126" spans="1:11" x14ac:dyDescent="0.25">
      <c r="A1126" s="5">
        <v>45704.833333333336</v>
      </c>
      <c r="B1126" s="3">
        <v>8</v>
      </c>
      <c r="C1126" s="3"/>
      <c r="D1126" s="6">
        <v>2025</v>
      </c>
      <c r="E1126" s="6">
        <v>2</v>
      </c>
      <c r="F1126" s="6">
        <v>16</v>
      </c>
      <c r="G1126" s="6">
        <v>7</v>
      </c>
      <c r="H1126" s="6">
        <v>7</v>
      </c>
      <c r="I1126" s="6">
        <v>20</v>
      </c>
      <c r="J1126" s="6">
        <v>8</v>
      </c>
      <c r="K1126" s="9">
        <v>45704</v>
      </c>
    </row>
    <row r="1127" spans="1:11" x14ac:dyDescent="0.25">
      <c r="A1127" s="5">
        <v>45704.875</v>
      </c>
      <c r="B1127" s="3">
        <v>6</v>
      </c>
      <c r="C1127" s="3"/>
      <c r="D1127" s="6">
        <v>2025</v>
      </c>
      <c r="E1127" s="6">
        <v>2</v>
      </c>
      <c r="F1127" s="6">
        <v>16</v>
      </c>
      <c r="G1127" s="6">
        <v>7</v>
      </c>
      <c r="H1127" s="6">
        <v>7</v>
      </c>
      <c r="I1127" s="6">
        <v>21</v>
      </c>
      <c r="J1127" s="6">
        <v>6</v>
      </c>
      <c r="K1127" s="9">
        <v>45704</v>
      </c>
    </row>
    <row r="1128" spans="1:11" x14ac:dyDescent="0.25">
      <c r="A1128" s="5">
        <v>45704.916666666664</v>
      </c>
      <c r="B1128" s="3">
        <v>3</v>
      </c>
      <c r="C1128" s="3"/>
      <c r="D1128" s="6">
        <v>2025</v>
      </c>
      <c r="E1128" s="6">
        <v>2</v>
      </c>
      <c r="F1128" s="6">
        <v>16</v>
      </c>
      <c r="G1128" s="6">
        <v>7</v>
      </c>
      <c r="H1128" s="6">
        <v>7</v>
      </c>
      <c r="I1128" s="6">
        <v>22</v>
      </c>
      <c r="J1128" s="6">
        <v>3</v>
      </c>
      <c r="K1128" s="9">
        <v>45704</v>
      </c>
    </row>
    <row r="1129" spans="1:11" x14ac:dyDescent="0.25">
      <c r="A1129" s="5">
        <v>45704.958333333336</v>
      </c>
      <c r="B1129" s="3">
        <v>2</v>
      </c>
      <c r="C1129" s="3"/>
      <c r="D1129" s="6">
        <v>2025</v>
      </c>
      <c r="E1129" s="6">
        <v>2</v>
      </c>
      <c r="F1129" s="6">
        <v>16</v>
      </c>
      <c r="G1129" s="6">
        <v>7</v>
      </c>
      <c r="H1129" s="6">
        <v>7</v>
      </c>
      <c r="I1129" s="6">
        <v>23</v>
      </c>
      <c r="J1129" s="6">
        <v>2</v>
      </c>
      <c r="K1129" s="9">
        <v>45704</v>
      </c>
    </row>
    <row r="1130" spans="1:11" x14ac:dyDescent="0.25">
      <c r="A1130" s="5">
        <v>45705</v>
      </c>
      <c r="B1130" s="3">
        <v>0</v>
      </c>
      <c r="C1130" s="3"/>
      <c r="D1130" s="6">
        <v>2025</v>
      </c>
      <c r="E1130" s="6">
        <v>2</v>
      </c>
      <c r="F1130" s="6">
        <v>17</v>
      </c>
      <c r="G1130" s="6">
        <v>1</v>
      </c>
      <c r="H1130" s="6">
        <v>8</v>
      </c>
      <c r="I1130" s="6">
        <v>0</v>
      </c>
      <c r="J1130" s="6">
        <v>0</v>
      </c>
      <c r="K1130" s="9">
        <v>45705</v>
      </c>
    </row>
    <row r="1131" spans="1:11" x14ac:dyDescent="0.25">
      <c r="A1131" s="5">
        <v>45705.041666666664</v>
      </c>
      <c r="B1131" s="3">
        <v>0</v>
      </c>
      <c r="C1131" s="3"/>
      <c r="D1131" s="6">
        <v>2025</v>
      </c>
      <c r="E1131" s="6">
        <v>2</v>
      </c>
      <c r="F1131" s="6">
        <v>17</v>
      </c>
      <c r="G1131" s="6">
        <v>1</v>
      </c>
      <c r="H1131" s="6">
        <v>8</v>
      </c>
      <c r="I1131" s="6">
        <v>1</v>
      </c>
      <c r="J1131" s="6">
        <v>0</v>
      </c>
      <c r="K1131" s="9">
        <v>45705</v>
      </c>
    </row>
    <row r="1132" spans="1:11" x14ac:dyDescent="0.25">
      <c r="A1132" s="5">
        <v>45705.083333333336</v>
      </c>
      <c r="B1132" s="3">
        <v>0</v>
      </c>
      <c r="C1132" s="3"/>
      <c r="D1132" s="6">
        <v>2025</v>
      </c>
      <c r="E1132" s="6">
        <v>2</v>
      </c>
      <c r="F1132" s="6">
        <v>17</v>
      </c>
      <c r="G1132" s="6">
        <v>1</v>
      </c>
      <c r="H1132" s="6">
        <v>8</v>
      </c>
      <c r="I1132" s="6">
        <v>2</v>
      </c>
      <c r="J1132" s="6">
        <v>0</v>
      </c>
      <c r="K1132" s="9">
        <v>45705</v>
      </c>
    </row>
    <row r="1133" spans="1:11" x14ac:dyDescent="0.25">
      <c r="A1133" s="5">
        <v>45705.125</v>
      </c>
      <c r="B1133" s="3">
        <v>0</v>
      </c>
      <c r="C1133" s="3"/>
      <c r="D1133" s="6">
        <v>2025</v>
      </c>
      <c r="E1133" s="6">
        <v>2</v>
      </c>
      <c r="F1133" s="6">
        <v>17</v>
      </c>
      <c r="G1133" s="6">
        <v>1</v>
      </c>
      <c r="H1133" s="6">
        <v>8</v>
      </c>
      <c r="I1133" s="6">
        <v>3</v>
      </c>
      <c r="J1133" s="6">
        <v>0</v>
      </c>
      <c r="K1133" s="9">
        <v>45705</v>
      </c>
    </row>
    <row r="1134" spans="1:11" x14ac:dyDescent="0.25">
      <c r="A1134" s="5">
        <v>45705.166666666664</v>
      </c>
      <c r="B1134" s="3">
        <v>0</v>
      </c>
      <c r="C1134" s="3"/>
      <c r="D1134" s="6">
        <v>2025</v>
      </c>
      <c r="E1134" s="6">
        <v>2</v>
      </c>
      <c r="F1134" s="6">
        <v>17</v>
      </c>
      <c r="G1134" s="6">
        <v>1</v>
      </c>
      <c r="H1134" s="6">
        <v>8</v>
      </c>
      <c r="I1134" s="6">
        <v>4</v>
      </c>
      <c r="J1134" s="6">
        <v>0</v>
      </c>
      <c r="K1134" s="9">
        <v>45705</v>
      </c>
    </row>
    <row r="1135" spans="1:11" x14ac:dyDescent="0.25">
      <c r="A1135" s="5">
        <v>45705.208333333336</v>
      </c>
      <c r="B1135" s="3">
        <v>0</v>
      </c>
      <c r="C1135" s="3"/>
      <c r="D1135" s="6">
        <v>2025</v>
      </c>
      <c r="E1135" s="6">
        <v>2</v>
      </c>
      <c r="F1135" s="6">
        <v>17</v>
      </c>
      <c r="G1135" s="6">
        <v>1</v>
      </c>
      <c r="H1135" s="6">
        <v>8</v>
      </c>
      <c r="I1135" s="6">
        <v>5</v>
      </c>
      <c r="J1135" s="6">
        <v>0</v>
      </c>
      <c r="K1135" s="9">
        <v>45705</v>
      </c>
    </row>
    <row r="1136" spans="1:11" x14ac:dyDescent="0.25">
      <c r="A1136" s="5">
        <v>45705.25</v>
      </c>
      <c r="B1136" s="3">
        <v>2</v>
      </c>
      <c r="C1136" s="3"/>
      <c r="D1136" s="6">
        <v>2025</v>
      </c>
      <c r="E1136" s="6">
        <v>2</v>
      </c>
      <c r="F1136" s="6">
        <v>17</v>
      </c>
      <c r="G1136" s="6">
        <v>1</v>
      </c>
      <c r="H1136" s="6">
        <v>8</v>
      </c>
      <c r="I1136" s="6">
        <v>6</v>
      </c>
      <c r="J1136" s="6">
        <v>2</v>
      </c>
      <c r="K1136" s="9">
        <v>45705</v>
      </c>
    </row>
    <row r="1137" spans="1:11" x14ac:dyDescent="0.25">
      <c r="A1137" s="5">
        <v>45705.291666666664</v>
      </c>
      <c r="B1137" s="3">
        <v>2</v>
      </c>
      <c r="C1137" s="3"/>
      <c r="D1137" s="6">
        <v>2025</v>
      </c>
      <c r="E1137" s="6">
        <v>2</v>
      </c>
      <c r="F1137" s="6">
        <v>17</v>
      </c>
      <c r="G1137" s="6">
        <v>1</v>
      </c>
      <c r="H1137" s="6">
        <v>8</v>
      </c>
      <c r="I1137" s="6">
        <v>7</v>
      </c>
      <c r="J1137" s="6">
        <v>2</v>
      </c>
      <c r="K1137" s="9">
        <v>45705</v>
      </c>
    </row>
    <row r="1138" spans="1:11" x14ac:dyDescent="0.25">
      <c r="A1138" s="5">
        <v>45705.333333333336</v>
      </c>
      <c r="B1138" s="3">
        <v>4</v>
      </c>
      <c r="C1138" s="3"/>
      <c r="D1138" s="6">
        <v>2025</v>
      </c>
      <c r="E1138" s="6">
        <v>2</v>
      </c>
      <c r="F1138" s="6">
        <v>17</v>
      </c>
      <c r="G1138" s="6">
        <v>1</v>
      </c>
      <c r="H1138" s="6">
        <v>8</v>
      </c>
      <c r="I1138" s="6">
        <v>8</v>
      </c>
      <c r="J1138" s="6">
        <v>4</v>
      </c>
      <c r="K1138" s="9">
        <v>45705</v>
      </c>
    </row>
    <row r="1139" spans="1:11" x14ac:dyDescent="0.25">
      <c r="A1139" s="5">
        <v>45705.375</v>
      </c>
      <c r="B1139" s="3">
        <v>2</v>
      </c>
      <c r="C1139" s="3"/>
      <c r="D1139" s="6">
        <v>2025</v>
      </c>
      <c r="E1139" s="6">
        <v>2</v>
      </c>
      <c r="F1139" s="6">
        <v>17</v>
      </c>
      <c r="G1139" s="6">
        <v>1</v>
      </c>
      <c r="H1139" s="6">
        <v>8</v>
      </c>
      <c r="I1139" s="6">
        <v>9</v>
      </c>
      <c r="J1139" s="6">
        <v>2</v>
      </c>
      <c r="K1139" s="9">
        <v>45705</v>
      </c>
    </row>
    <row r="1140" spans="1:11" x14ac:dyDescent="0.25">
      <c r="A1140" s="5">
        <v>45705.416666666664</v>
      </c>
      <c r="B1140" s="3">
        <v>6</v>
      </c>
      <c r="C1140" s="3"/>
      <c r="D1140" s="6">
        <v>2025</v>
      </c>
      <c r="E1140" s="6">
        <v>2</v>
      </c>
      <c r="F1140" s="6">
        <v>17</v>
      </c>
      <c r="G1140" s="6">
        <v>1</v>
      </c>
      <c r="H1140" s="6">
        <v>8</v>
      </c>
      <c r="I1140" s="6">
        <v>10</v>
      </c>
      <c r="J1140" s="6">
        <v>6</v>
      </c>
      <c r="K1140" s="9">
        <v>45705</v>
      </c>
    </row>
    <row r="1141" spans="1:11" x14ac:dyDescent="0.25">
      <c r="A1141" s="5">
        <v>45705.458333333336</v>
      </c>
      <c r="B1141" s="3">
        <v>15</v>
      </c>
      <c r="C1141" s="3"/>
      <c r="D1141" s="6">
        <v>2025</v>
      </c>
      <c r="E1141" s="6">
        <v>2</v>
      </c>
      <c r="F1141" s="6">
        <v>17</v>
      </c>
      <c r="G1141" s="6">
        <v>1</v>
      </c>
      <c r="H1141" s="6">
        <v>8</v>
      </c>
      <c r="I1141" s="6">
        <v>11</v>
      </c>
      <c r="J1141" s="6">
        <v>15</v>
      </c>
      <c r="K1141" s="9">
        <v>45705</v>
      </c>
    </row>
    <row r="1142" spans="1:11" x14ac:dyDescent="0.25">
      <c r="A1142" s="5">
        <v>45705.5</v>
      </c>
      <c r="B1142" s="3">
        <v>10</v>
      </c>
      <c r="C1142" s="3"/>
      <c r="D1142" s="6">
        <v>2025</v>
      </c>
      <c r="E1142" s="6">
        <v>2</v>
      </c>
      <c r="F1142" s="6">
        <v>17</v>
      </c>
      <c r="G1142" s="6">
        <v>1</v>
      </c>
      <c r="H1142" s="6">
        <v>8</v>
      </c>
      <c r="I1142" s="6">
        <v>12</v>
      </c>
      <c r="J1142" s="6">
        <v>10</v>
      </c>
      <c r="K1142" s="9">
        <v>45705</v>
      </c>
    </row>
    <row r="1143" spans="1:11" x14ac:dyDescent="0.25">
      <c r="A1143" s="5">
        <v>45705.541666666664</v>
      </c>
      <c r="B1143" s="3">
        <v>21</v>
      </c>
      <c r="C1143" s="3"/>
      <c r="D1143" s="6">
        <v>2025</v>
      </c>
      <c r="E1143" s="6">
        <v>2</v>
      </c>
      <c r="F1143" s="6">
        <v>17</v>
      </c>
      <c r="G1143" s="6">
        <v>1</v>
      </c>
      <c r="H1143" s="6">
        <v>8</v>
      </c>
      <c r="I1143" s="6">
        <v>13</v>
      </c>
      <c r="J1143" s="6">
        <v>21</v>
      </c>
      <c r="K1143" s="9">
        <v>45705</v>
      </c>
    </row>
    <row r="1144" spans="1:11" x14ac:dyDescent="0.25">
      <c r="A1144" s="5">
        <v>45705.583333333336</v>
      </c>
      <c r="B1144" s="3">
        <v>9</v>
      </c>
      <c r="C1144" s="3"/>
      <c r="D1144" s="6">
        <v>2025</v>
      </c>
      <c r="E1144" s="6">
        <v>2</v>
      </c>
      <c r="F1144" s="6">
        <v>17</v>
      </c>
      <c r="G1144" s="6">
        <v>1</v>
      </c>
      <c r="H1144" s="6">
        <v>8</v>
      </c>
      <c r="I1144" s="6">
        <v>14</v>
      </c>
      <c r="J1144" s="6">
        <v>9</v>
      </c>
      <c r="K1144" s="9">
        <v>45705</v>
      </c>
    </row>
    <row r="1145" spans="1:11" x14ac:dyDescent="0.25">
      <c r="A1145" s="5">
        <v>45705.625</v>
      </c>
      <c r="B1145" s="3">
        <v>15</v>
      </c>
      <c r="C1145" s="3"/>
      <c r="D1145" s="6">
        <v>2025</v>
      </c>
      <c r="E1145" s="6">
        <v>2</v>
      </c>
      <c r="F1145" s="6">
        <v>17</v>
      </c>
      <c r="G1145" s="6">
        <v>1</v>
      </c>
      <c r="H1145" s="6">
        <v>8</v>
      </c>
      <c r="I1145" s="6">
        <v>15</v>
      </c>
      <c r="J1145" s="6">
        <v>15</v>
      </c>
      <c r="K1145" s="9">
        <v>45705</v>
      </c>
    </row>
    <row r="1146" spans="1:11" x14ac:dyDescent="0.25">
      <c r="A1146" s="5">
        <v>45705.666666666664</v>
      </c>
      <c r="B1146" s="3">
        <v>32</v>
      </c>
      <c r="C1146" s="3"/>
      <c r="D1146" s="6">
        <v>2025</v>
      </c>
      <c r="E1146" s="6">
        <v>2</v>
      </c>
      <c r="F1146" s="6">
        <v>17</v>
      </c>
      <c r="G1146" s="6">
        <v>1</v>
      </c>
      <c r="H1146" s="6">
        <v>8</v>
      </c>
      <c r="I1146" s="6">
        <v>16</v>
      </c>
      <c r="J1146" s="6">
        <v>32</v>
      </c>
      <c r="K1146" s="9">
        <v>45705</v>
      </c>
    </row>
    <row r="1147" spans="1:11" x14ac:dyDescent="0.25">
      <c r="A1147" s="5">
        <v>45705.708333333336</v>
      </c>
      <c r="B1147" s="3">
        <v>29</v>
      </c>
      <c r="C1147" s="3"/>
      <c r="D1147" s="6">
        <v>2025</v>
      </c>
      <c r="E1147" s="6">
        <v>2</v>
      </c>
      <c r="F1147" s="6">
        <v>17</v>
      </c>
      <c r="G1147" s="6">
        <v>1</v>
      </c>
      <c r="H1147" s="6">
        <v>8</v>
      </c>
      <c r="I1147" s="6">
        <v>17</v>
      </c>
      <c r="J1147" s="6">
        <v>29</v>
      </c>
      <c r="K1147" s="9">
        <v>45705</v>
      </c>
    </row>
    <row r="1148" spans="1:11" x14ac:dyDescent="0.25">
      <c r="A1148" s="5">
        <v>45705.75</v>
      </c>
      <c r="B1148" s="3">
        <v>139</v>
      </c>
      <c r="C1148" s="3"/>
      <c r="D1148" s="6">
        <v>2025</v>
      </c>
      <c r="E1148" s="6">
        <v>2</v>
      </c>
      <c r="F1148" s="6">
        <v>17</v>
      </c>
      <c r="G1148" s="6">
        <v>1</v>
      </c>
      <c r="H1148" s="6">
        <v>8</v>
      </c>
      <c r="I1148" s="6">
        <v>18</v>
      </c>
      <c r="J1148" s="6">
        <v>139</v>
      </c>
      <c r="K1148" s="9">
        <v>45705</v>
      </c>
    </row>
    <row r="1149" spans="1:11" x14ac:dyDescent="0.25">
      <c r="A1149" s="5">
        <v>45705.791666666664</v>
      </c>
      <c r="B1149" s="3">
        <v>23</v>
      </c>
      <c r="C1149" s="3"/>
      <c r="D1149" s="6">
        <v>2025</v>
      </c>
      <c r="E1149" s="6">
        <v>2</v>
      </c>
      <c r="F1149" s="6">
        <v>17</v>
      </c>
      <c r="G1149" s="6">
        <v>1</v>
      </c>
      <c r="H1149" s="6">
        <v>8</v>
      </c>
      <c r="I1149" s="6">
        <v>19</v>
      </c>
      <c r="J1149" s="6">
        <v>23</v>
      </c>
      <c r="K1149" s="9">
        <v>45705</v>
      </c>
    </row>
    <row r="1150" spans="1:11" x14ac:dyDescent="0.25">
      <c r="A1150" s="5">
        <v>45705.833333333336</v>
      </c>
      <c r="B1150" s="3">
        <v>39</v>
      </c>
      <c r="C1150" s="3"/>
      <c r="D1150" s="6">
        <v>2025</v>
      </c>
      <c r="E1150" s="6">
        <v>2</v>
      </c>
      <c r="F1150" s="6">
        <v>17</v>
      </c>
      <c r="G1150" s="6">
        <v>1</v>
      </c>
      <c r="H1150" s="6">
        <v>8</v>
      </c>
      <c r="I1150" s="6">
        <v>20</v>
      </c>
      <c r="J1150" s="6">
        <v>39</v>
      </c>
      <c r="K1150" s="9">
        <v>45705</v>
      </c>
    </row>
    <row r="1151" spans="1:11" x14ac:dyDescent="0.25">
      <c r="A1151" s="5">
        <v>45705.875</v>
      </c>
      <c r="B1151" s="3">
        <v>6</v>
      </c>
      <c r="C1151" s="3"/>
      <c r="D1151" s="6">
        <v>2025</v>
      </c>
      <c r="E1151" s="6">
        <v>2</v>
      </c>
      <c r="F1151" s="6">
        <v>17</v>
      </c>
      <c r="G1151" s="6">
        <v>1</v>
      </c>
      <c r="H1151" s="6">
        <v>8</v>
      </c>
      <c r="I1151" s="6">
        <v>21</v>
      </c>
      <c r="J1151" s="6">
        <v>6</v>
      </c>
      <c r="K1151" s="9">
        <v>45705</v>
      </c>
    </row>
    <row r="1152" spans="1:11" x14ac:dyDescent="0.25">
      <c r="A1152" s="5">
        <v>45705.916666666664</v>
      </c>
      <c r="B1152" s="3">
        <v>4</v>
      </c>
      <c r="C1152" s="3"/>
      <c r="D1152" s="6">
        <v>2025</v>
      </c>
      <c r="E1152" s="6">
        <v>2</v>
      </c>
      <c r="F1152" s="6">
        <v>17</v>
      </c>
      <c r="G1152" s="6">
        <v>1</v>
      </c>
      <c r="H1152" s="6">
        <v>8</v>
      </c>
      <c r="I1152" s="6">
        <v>22</v>
      </c>
      <c r="J1152" s="6">
        <v>4</v>
      </c>
      <c r="K1152" s="9">
        <v>45705</v>
      </c>
    </row>
    <row r="1153" spans="1:11" x14ac:dyDescent="0.25">
      <c r="A1153" s="5">
        <v>45705.958333333336</v>
      </c>
      <c r="B1153" s="3">
        <v>4</v>
      </c>
      <c r="C1153" s="3"/>
      <c r="D1153" s="6">
        <v>2025</v>
      </c>
      <c r="E1153" s="6">
        <v>2</v>
      </c>
      <c r="F1153" s="6">
        <v>17</v>
      </c>
      <c r="G1153" s="6">
        <v>1</v>
      </c>
      <c r="H1153" s="6">
        <v>8</v>
      </c>
      <c r="I1153" s="6">
        <v>23</v>
      </c>
      <c r="J1153" s="6">
        <v>4</v>
      </c>
      <c r="K1153" s="9">
        <v>45705</v>
      </c>
    </row>
    <row r="1154" spans="1:11" x14ac:dyDescent="0.25">
      <c r="A1154" s="5">
        <v>45706</v>
      </c>
      <c r="B1154" s="3">
        <v>0</v>
      </c>
      <c r="C1154" s="3"/>
      <c r="D1154" s="6">
        <v>2025</v>
      </c>
      <c r="E1154" s="6">
        <v>2</v>
      </c>
      <c r="F1154" s="6">
        <v>18</v>
      </c>
      <c r="G1154" s="6">
        <v>2</v>
      </c>
      <c r="H1154" s="6">
        <v>8</v>
      </c>
      <c r="I1154" s="6">
        <v>0</v>
      </c>
      <c r="J1154" s="6">
        <v>0</v>
      </c>
      <c r="K1154" s="9">
        <v>45706</v>
      </c>
    </row>
    <row r="1155" spans="1:11" x14ac:dyDescent="0.25">
      <c r="A1155" s="5">
        <v>45706.041666666664</v>
      </c>
      <c r="B1155" s="3">
        <v>1</v>
      </c>
      <c r="C1155" s="3"/>
      <c r="D1155" s="6">
        <v>2025</v>
      </c>
      <c r="E1155" s="6">
        <v>2</v>
      </c>
      <c r="F1155" s="6">
        <v>18</v>
      </c>
      <c r="G1155" s="6">
        <v>2</v>
      </c>
      <c r="H1155" s="6">
        <v>8</v>
      </c>
      <c r="I1155" s="6">
        <v>1</v>
      </c>
      <c r="J1155" s="6">
        <v>1</v>
      </c>
      <c r="K1155" s="9">
        <v>45706</v>
      </c>
    </row>
    <row r="1156" spans="1:11" x14ac:dyDescent="0.25">
      <c r="A1156" s="5">
        <v>45706.083333333336</v>
      </c>
      <c r="B1156" s="3">
        <v>0</v>
      </c>
      <c r="C1156" s="3"/>
      <c r="D1156" s="6">
        <v>2025</v>
      </c>
      <c r="E1156" s="6">
        <v>2</v>
      </c>
      <c r="F1156" s="6">
        <v>18</v>
      </c>
      <c r="G1156" s="6">
        <v>2</v>
      </c>
      <c r="H1156" s="6">
        <v>8</v>
      </c>
      <c r="I1156" s="6">
        <v>2</v>
      </c>
      <c r="J1156" s="6">
        <v>0</v>
      </c>
      <c r="K1156" s="9">
        <v>45706</v>
      </c>
    </row>
    <row r="1157" spans="1:11" x14ac:dyDescent="0.25">
      <c r="A1157" s="5">
        <v>45706.125</v>
      </c>
      <c r="B1157" s="3">
        <v>0</v>
      </c>
      <c r="C1157" s="3"/>
      <c r="D1157" s="6">
        <v>2025</v>
      </c>
      <c r="E1157" s="6">
        <v>2</v>
      </c>
      <c r="F1157" s="6">
        <v>18</v>
      </c>
      <c r="G1157" s="6">
        <v>2</v>
      </c>
      <c r="H1157" s="6">
        <v>8</v>
      </c>
      <c r="I1157" s="6">
        <v>3</v>
      </c>
      <c r="J1157" s="6">
        <v>0</v>
      </c>
      <c r="K1157" s="9">
        <v>45706</v>
      </c>
    </row>
    <row r="1158" spans="1:11" x14ac:dyDescent="0.25">
      <c r="A1158" s="5">
        <v>45706.166666666664</v>
      </c>
      <c r="B1158" s="3">
        <v>0</v>
      </c>
      <c r="C1158" s="3"/>
      <c r="D1158" s="6">
        <v>2025</v>
      </c>
      <c r="E1158" s="6">
        <v>2</v>
      </c>
      <c r="F1158" s="6">
        <v>18</v>
      </c>
      <c r="G1158" s="6">
        <v>2</v>
      </c>
      <c r="H1158" s="6">
        <v>8</v>
      </c>
      <c r="I1158" s="6">
        <v>4</v>
      </c>
      <c r="J1158" s="6">
        <v>0</v>
      </c>
      <c r="K1158" s="9">
        <v>45706</v>
      </c>
    </row>
    <row r="1159" spans="1:11" x14ac:dyDescent="0.25">
      <c r="A1159" s="5">
        <v>45706.208333333336</v>
      </c>
      <c r="B1159" s="3">
        <v>1</v>
      </c>
      <c r="C1159" s="3"/>
      <c r="D1159" s="6">
        <v>2025</v>
      </c>
      <c r="E1159" s="6">
        <v>2</v>
      </c>
      <c r="F1159" s="6">
        <v>18</v>
      </c>
      <c r="G1159" s="6">
        <v>2</v>
      </c>
      <c r="H1159" s="6">
        <v>8</v>
      </c>
      <c r="I1159" s="6">
        <v>5</v>
      </c>
      <c r="J1159" s="6">
        <v>1</v>
      </c>
      <c r="K1159" s="9">
        <v>45706</v>
      </c>
    </row>
    <row r="1160" spans="1:11" x14ac:dyDescent="0.25">
      <c r="A1160" s="5">
        <v>45706.25</v>
      </c>
      <c r="B1160" s="3">
        <v>0</v>
      </c>
      <c r="C1160" s="3"/>
      <c r="D1160" s="6">
        <v>2025</v>
      </c>
      <c r="E1160" s="6">
        <v>2</v>
      </c>
      <c r="F1160" s="6">
        <v>18</v>
      </c>
      <c r="G1160" s="6">
        <v>2</v>
      </c>
      <c r="H1160" s="6">
        <v>8</v>
      </c>
      <c r="I1160" s="6">
        <v>6</v>
      </c>
      <c r="J1160" s="6">
        <v>0</v>
      </c>
      <c r="K1160" s="9">
        <v>45706</v>
      </c>
    </row>
    <row r="1161" spans="1:11" x14ac:dyDescent="0.25">
      <c r="A1161" s="5">
        <v>45706.291666666664</v>
      </c>
      <c r="B1161" s="3">
        <v>2</v>
      </c>
      <c r="C1161" s="3"/>
      <c r="D1161" s="6">
        <v>2025</v>
      </c>
      <c r="E1161" s="6">
        <v>2</v>
      </c>
      <c r="F1161" s="6">
        <v>18</v>
      </c>
      <c r="G1161" s="6">
        <v>2</v>
      </c>
      <c r="H1161" s="6">
        <v>8</v>
      </c>
      <c r="I1161" s="6">
        <v>7</v>
      </c>
      <c r="J1161" s="6">
        <v>2</v>
      </c>
      <c r="K1161" s="9">
        <v>45706</v>
      </c>
    </row>
    <row r="1162" spans="1:11" x14ac:dyDescent="0.25">
      <c r="A1162" s="5">
        <v>45706.333333333336</v>
      </c>
      <c r="B1162" s="3">
        <v>4</v>
      </c>
      <c r="C1162" s="3"/>
      <c r="D1162" s="6">
        <v>2025</v>
      </c>
      <c r="E1162" s="6">
        <v>2</v>
      </c>
      <c r="F1162" s="6">
        <v>18</v>
      </c>
      <c r="G1162" s="6">
        <v>2</v>
      </c>
      <c r="H1162" s="6">
        <v>8</v>
      </c>
      <c r="I1162" s="6">
        <v>8</v>
      </c>
      <c r="J1162" s="6">
        <v>4</v>
      </c>
      <c r="K1162" s="9">
        <v>45706</v>
      </c>
    </row>
    <row r="1163" spans="1:11" x14ac:dyDescent="0.25">
      <c r="A1163" s="5">
        <v>45706.375</v>
      </c>
      <c r="B1163" s="3">
        <v>7</v>
      </c>
      <c r="C1163" s="3"/>
      <c r="D1163" s="6">
        <v>2025</v>
      </c>
      <c r="E1163" s="6">
        <v>2</v>
      </c>
      <c r="F1163" s="6">
        <v>18</v>
      </c>
      <c r="G1163" s="6">
        <v>2</v>
      </c>
      <c r="H1163" s="6">
        <v>8</v>
      </c>
      <c r="I1163" s="6">
        <v>9</v>
      </c>
      <c r="J1163" s="6">
        <v>7</v>
      </c>
      <c r="K1163" s="9">
        <v>45706</v>
      </c>
    </row>
    <row r="1164" spans="1:11" x14ac:dyDescent="0.25">
      <c r="A1164" s="5">
        <v>45706.416666666664</v>
      </c>
      <c r="B1164" s="3">
        <v>14</v>
      </c>
      <c r="C1164" s="3"/>
      <c r="D1164" s="6">
        <v>2025</v>
      </c>
      <c r="E1164" s="6">
        <v>2</v>
      </c>
      <c r="F1164" s="6">
        <v>18</v>
      </c>
      <c r="G1164" s="6">
        <v>2</v>
      </c>
      <c r="H1164" s="6">
        <v>8</v>
      </c>
      <c r="I1164" s="6">
        <v>10</v>
      </c>
      <c r="J1164" s="6">
        <v>14</v>
      </c>
      <c r="K1164" s="9">
        <v>45706</v>
      </c>
    </row>
    <row r="1165" spans="1:11" x14ac:dyDescent="0.25">
      <c r="A1165" s="5">
        <v>45706.458333333336</v>
      </c>
      <c r="B1165" s="3">
        <v>17</v>
      </c>
      <c r="C1165" s="3"/>
      <c r="D1165" s="6">
        <v>2025</v>
      </c>
      <c r="E1165" s="6">
        <v>2</v>
      </c>
      <c r="F1165" s="6">
        <v>18</v>
      </c>
      <c r="G1165" s="6">
        <v>2</v>
      </c>
      <c r="H1165" s="6">
        <v>8</v>
      </c>
      <c r="I1165" s="6">
        <v>11</v>
      </c>
      <c r="J1165" s="6">
        <v>17</v>
      </c>
      <c r="K1165" s="9">
        <v>45706</v>
      </c>
    </row>
    <row r="1166" spans="1:11" x14ac:dyDescent="0.25">
      <c r="A1166" s="5">
        <v>45706.5</v>
      </c>
      <c r="B1166" s="3">
        <v>18</v>
      </c>
      <c r="C1166" s="3"/>
      <c r="D1166" s="6">
        <v>2025</v>
      </c>
      <c r="E1166" s="6">
        <v>2</v>
      </c>
      <c r="F1166" s="6">
        <v>18</v>
      </c>
      <c r="G1166" s="6">
        <v>2</v>
      </c>
      <c r="H1166" s="6">
        <v>8</v>
      </c>
      <c r="I1166" s="6">
        <v>12</v>
      </c>
      <c r="J1166" s="6">
        <v>18</v>
      </c>
      <c r="K1166" s="9">
        <v>45706</v>
      </c>
    </row>
    <row r="1167" spans="1:11" x14ac:dyDescent="0.25">
      <c r="A1167" s="5">
        <v>45706.541666666664</v>
      </c>
      <c r="B1167" s="3">
        <v>19</v>
      </c>
      <c r="C1167" s="3"/>
      <c r="D1167" s="6">
        <v>2025</v>
      </c>
      <c r="E1167" s="6">
        <v>2</v>
      </c>
      <c r="F1167" s="6">
        <v>18</v>
      </c>
      <c r="G1167" s="6">
        <v>2</v>
      </c>
      <c r="H1167" s="6">
        <v>8</v>
      </c>
      <c r="I1167" s="6">
        <v>13</v>
      </c>
      <c r="J1167" s="6">
        <v>19</v>
      </c>
      <c r="K1167" s="9">
        <v>45706</v>
      </c>
    </row>
    <row r="1168" spans="1:11" x14ac:dyDescent="0.25">
      <c r="A1168" s="5">
        <v>45706.583333333336</v>
      </c>
      <c r="B1168" s="3">
        <v>12</v>
      </c>
      <c r="C1168" s="3"/>
      <c r="D1168" s="6">
        <v>2025</v>
      </c>
      <c r="E1168" s="6">
        <v>2</v>
      </c>
      <c r="F1168" s="6">
        <v>18</v>
      </c>
      <c r="G1168" s="6">
        <v>2</v>
      </c>
      <c r="H1168" s="6">
        <v>8</v>
      </c>
      <c r="I1168" s="6">
        <v>14</v>
      </c>
      <c r="J1168" s="6">
        <v>12</v>
      </c>
      <c r="K1168" s="9">
        <v>45706</v>
      </c>
    </row>
    <row r="1169" spans="1:11" x14ac:dyDescent="0.25">
      <c r="A1169" s="5">
        <v>45706.625</v>
      </c>
      <c r="B1169" s="3">
        <v>12</v>
      </c>
      <c r="C1169" s="3"/>
      <c r="D1169" s="6">
        <v>2025</v>
      </c>
      <c r="E1169" s="6">
        <v>2</v>
      </c>
      <c r="F1169" s="6">
        <v>18</v>
      </c>
      <c r="G1169" s="6">
        <v>2</v>
      </c>
      <c r="H1169" s="6">
        <v>8</v>
      </c>
      <c r="I1169" s="6">
        <v>15</v>
      </c>
      <c r="J1169" s="6">
        <v>12</v>
      </c>
      <c r="K1169" s="9">
        <v>45706</v>
      </c>
    </row>
    <row r="1170" spans="1:11" x14ac:dyDescent="0.25">
      <c r="A1170" s="5">
        <v>45706.666666666664</v>
      </c>
      <c r="B1170" s="3">
        <v>22</v>
      </c>
      <c r="C1170" s="3"/>
      <c r="D1170" s="6">
        <v>2025</v>
      </c>
      <c r="E1170" s="6">
        <v>2</v>
      </c>
      <c r="F1170" s="6">
        <v>18</v>
      </c>
      <c r="G1170" s="6">
        <v>2</v>
      </c>
      <c r="H1170" s="6">
        <v>8</v>
      </c>
      <c r="I1170" s="6">
        <v>16</v>
      </c>
      <c r="J1170" s="6">
        <v>22</v>
      </c>
      <c r="K1170" s="9">
        <v>45706</v>
      </c>
    </row>
    <row r="1171" spans="1:11" x14ac:dyDescent="0.25">
      <c r="A1171" s="5">
        <v>45706.708333333336</v>
      </c>
      <c r="B1171" s="3">
        <v>26</v>
      </c>
      <c r="C1171" s="3"/>
      <c r="D1171" s="6">
        <v>2025</v>
      </c>
      <c r="E1171" s="6">
        <v>2</v>
      </c>
      <c r="F1171" s="6">
        <v>18</v>
      </c>
      <c r="G1171" s="6">
        <v>2</v>
      </c>
      <c r="H1171" s="6">
        <v>8</v>
      </c>
      <c r="I1171" s="6">
        <v>17</v>
      </c>
      <c r="J1171" s="6">
        <v>26</v>
      </c>
      <c r="K1171" s="9">
        <v>45706</v>
      </c>
    </row>
    <row r="1172" spans="1:11" x14ac:dyDescent="0.25">
      <c r="A1172" s="5">
        <v>45706.75</v>
      </c>
      <c r="B1172" s="3">
        <v>14</v>
      </c>
      <c r="C1172" s="3"/>
      <c r="D1172" s="6">
        <v>2025</v>
      </c>
      <c r="E1172" s="6">
        <v>2</v>
      </c>
      <c r="F1172" s="6">
        <v>18</v>
      </c>
      <c r="G1172" s="6">
        <v>2</v>
      </c>
      <c r="H1172" s="6">
        <v>8</v>
      </c>
      <c r="I1172" s="6">
        <v>18</v>
      </c>
      <c r="J1172" s="6">
        <v>14</v>
      </c>
      <c r="K1172" s="9">
        <v>45706</v>
      </c>
    </row>
    <row r="1173" spans="1:11" x14ac:dyDescent="0.25">
      <c r="A1173" s="5">
        <v>45706.791666666664</v>
      </c>
      <c r="B1173" s="3">
        <v>6</v>
      </c>
      <c r="C1173" s="3"/>
      <c r="D1173" s="6">
        <v>2025</v>
      </c>
      <c r="E1173" s="6">
        <v>2</v>
      </c>
      <c r="F1173" s="6">
        <v>18</v>
      </c>
      <c r="G1173" s="6">
        <v>2</v>
      </c>
      <c r="H1173" s="6">
        <v>8</v>
      </c>
      <c r="I1173" s="6">
        <v>19</v>
      </c>
      <c r="J1173" s="6">
        <v>6</v>
      </c>
      <c r="K1173" s="9">
        <v>45706</v>
      </c>
    </row>
    <row r="1174" spans="1:11" x14ac:dyDescent="0.25">
      <c r="A1174" s="5">
        <v>45706.833333333336</v>
      </c>
      <c r="B1174" s="3">
        <v>11</v>
      </c>
      <c r="C1174" s="3"/>
      <c r="D1174" s="6">
        <v>2025</v>
      </c>
      <c r="E1174" s="6">
        <v>2</v>
      </c>
      <c r="F1174" s="6">
        <v>18</v>
      </c>
      <c r="G1174" s="6">
        <v>2</v>
      </c>
      <c r="H1174" s="6">
        <v>8</v>
      </c>
      <c r="I1174" s="6">
        <v>20</v>
      </c>
      <c r="J1174" s="6">
        <v>11</v>
      </c>
      <c r="K1174" s="9">
        <v>45706</v>
      </c>
    </row>
    <row r="1175" spans="1:11" x14ac:dyDescent="0.25">
      <c r="A1175" s="5">
        <v>45706.875</v>
      </c>
      <c r="B1175" s="3">
        <v>10</v>
      </c>
      <c r="C1175" s="3"/>
      <c r="D1175" s="6">
        <v>2025</v>
      </c>
      <c r="E1175" s="6">
        <v>2</v>
      </c>
      <c r="F1175" s="6">
        <v>18</v>
      </c>
      <c r="G1175" s="6">
        <v>2</v>
      </c>
      <c r="H1175" s="6">
        <v>8</v>
      </c>
      <c r="I1175" s="6">
        <v>21</v>
      </c>
      <c r="J1175" s="6">
        <v>10</v>
      </c>
      <c r="K1175" s="9">
        <v>45706</v>
      </c>
    </row>
    <row r="1176" spans="1:11" x14ac:dyDescent="0.25">
      <c r="A1176" s="5">
        <v>45706.916666666664</v>
      </c>
      <c r="B1176" s="3">
        <v>2</v>
      </c>
      <c r="C1176" s="3"/>
      <c r="D1176" s="6">
        <v>2025</v>
      </c>
      <c r="E1176" s="6">
        <v>2</v>
      </c>
      <c r="F1176" s="6">
        <v>18</v>
      </c>
      <c r="G1176" s="6">
        <v>2</v>
      </c>
      <c r="H1176" s="6">
        <v>8</v>
      </c>
      <c r="I1176" s="6">
        <v>22</v>
      </c>
      <c r="J1176" s="6">
        <v>2</v>
      </c>
      <c r="K1176" s="9">
        <v>45706</v>
      </c>
    </row>
    <row r="1177" spans="1:11" x14ac:dyDescent="0.25">
      <c r="A1177" s="5">
        <v>45706.958333333336</v>
      </c>
      <c r="B1177" s="3">
        <v>7</v>
      </c>
      <c r="C1177" s="3"/>
      <c r="D1177" s="6">
        <v>2025</v>
      </c>
      <c r="E1177" s="6">
        <v>2</v>
      </c>
      <c r="F1177" s="6">
        <v>18</v>
      </c>
      <c r="G1177" s="6">
        <v>2</v>
      </c>
      <c r="H1177" s="6">
        <v>8</v>
      </c>
      <c r="I1177" s="6">
        <v>23</v>
      </c>
      <c r="J1177" s="6">
        <v>7</v>
      </c>
      <c r="K1177" s="9">
        <v>45706</v>
      </c>
    </row>
    <row r="1178" spans="1:11" x14ac:dyDescent="0.25">
      <c r="A1178" s="5">
        <v>45707</v>
      </c>
      <c r="B1178" s="3">
        <v>0</v>
      </c>
      <c r="C1178" s="3"/>
      <c r="D1178" s="6">
        <v>2025</v>
      </c>
      <c r="E1178" s="6">
        <v>2</v>
      </c>
      <c r="F1178" s="6">
        <v>19</v>
      </c>
      <c r="G1178" s="6">
        <v>3</v>
      </c>
      <c r="H1178" s="6">
        <v>8</v>
      </c>
      <c r="I1178" s="6">
        <v>0</v>
      </c>
      <c r="J1178" s="6">
        <v>0</v>
      </c>
      <c r="K1178" s="9">
        <v>45707</v>
      </c>
    </row>
    <row r="1179" spans="1:11" x14ac:dyDescent="0.25">
      <c r="A1179" s="5">
        <v>45707.041666666664</v>
      </c>
      <c r="B1179" s="3">
        <v>2</v>
      </c>
      <c r="C1179" s="3"/>
      <c r="D1179" s="6">
        <v>2025</v>
      </c>
      <c r="E1179" s="6">
        <v>2</v>
      </c>
      <c r="F1179" s="6">
        <v>19</v>
      </c>
      <c r="G1179" s="6">
        <v>3</v>
      </c>
      <c r="H1179" s="6">
        <v>8</v>
      </c>
      <c r="I1179" s="6">
        <v>1</v>
      </c>
      <c r="J1179" s="6">
        <v>2</v>
      </c>
      <c r="K1179" s="9">
        <v>45707</v>
      </c>
    </row>
    <row r="1180" spans="1:11" x14ac:dyDescent="0.25">
      <c r="A1180" s="5">
        <v>45707.083333333336</v>
      </c>
      <c r="B1180" s="3">
        <v>7</v>
      </c>
      <c r="C1180" s="3"/>
      <c r="D1180" s="6">
        <v>2025</v>
      </c>
      <c r="E1180" s="6">
        <v>2</v>
      </c>
      <c r="F1180" s="6">
        <v>19</v>
      </c>
      <c r="G1180" s="6">
        <v>3</v>
      </c>
      <c r="H1180" s="6">
        <v>8</v>
      </c>
      <c r="I1180" s="6">
        <v>2</v>
      </c>
      <c r="J1180" s="6">
        <v>7</v>
      </c>
      <c r="K1180" s="9">
        <v>45707</v>
      </c>
    </row>
    <row r="1181" spans="1:11" x14ac:dyDescent="0.25">
      <c r="A1181" s="5">
        <v>45707.125</v>
      </c>
      <c r="B1181" s="3">
        <v>0</v>
      </c>
      <c r="C1181" s="3"/>
      <c r="D1181" s="6">
        <v>2025</v>
      </c>
      <c r="E1181" s="6">
        <v>2</v>
      </c>
      <c r="F1181" s="6">
        <v>19</v>
      </c>
      <c r="G1181" s="6">
        <v>3</v>
      </c>
      <c r="H1181" s="6">
        <v>8</v>
      </c>
      <c r="I1181" s="6">
        <v>3</v>
      </c>
      <c r="J1181" s="6">
        <v>0</v>
      </c>
      <c r="K1181" s="9">
        <v>45707</v>
      </c>
    </row>
    <row r="1182" spans="1:11" x14ac:dyDescent="0.25">
      <c r="A1182" s="5">
        <v>45707.166666666664</v>
      </c>
      <c r="B1182" s="3">
        <v>0</v>
      </c>
      <c r="C1182" s="3"/>
      <c r="D1182" s="6">
        <v>2025</v>
      </c>
      <c r="E1182" s="6">
        <v>2</v>
      </c>
      <c r="F1182" s="6">
        <v>19</v>
      </c>
      <c r="G1182" s="6">
        <v>3</v>
      </c>
      <c r="H1182" s="6">
        <v>8</v>
      </c>
      <c r="I1182" s="6">
        <v>4</v>
      </c>
      <c r="J1182" s="6">
        <v>0</v>
      </c>
      <c r="K1182" s="9">
        <v>45707</v>
      </c>
    </row>
    <row r="1183" spans="1:11" x14ac:dyDescent="0.25">
      <c r="A1183" s="5">
        <v>45707.208333333336</v>
      </c>
      <c r="B1183" s="3">
        <v>0</v>
      </c>
      <c r="C1183" s="3"/>
      <c r="D1183" s="6">
        <v>2025</v>
      </c>
      <c r="E1183" s="6">
        <v>2</v>
      </c>
      <c r="F1183" s="6">
        <v>19</v>
      </c>
      <c r="G1183" s="6">
        <v>3</v>
      </c>
      <c r="H1183" s="6">
        <v>8</v>
      </c>
      <c r="I1183" s="6">
        <v>5</v>
      </c>
      <c r="J1183" s="6">
        <v>0</v>
      </c>
      <c r="K1183" s="9">
        <v>45707</v>
      </c>
    </row>
    <row r="1184" spans="1:11" x14ac:dyDescent="0.25">
      <c r="A1184" s="5">
        <v>45707.25</v>
      </c>
      <c r="B1184" s="3">
        <v>5</v>
      </c>
      <c r="C1184" s="3"/>
      <c r="D1184" s="6">
        <v>2025</v>
      </c>
      <c r="E1184" s="6">
        <v>2</v>
      </c>
      <c r="F1184" s="6">
        <v>19</v>
      </c>
      <c r="G1184" s="6">
        <v>3</v>
      </c>
      <c r="H1184" s="6">
        <v>8</v>
      </c>
      <c r="I1184" s="6">
        <v>6</v>
      </c>
      <c r="J1184" s="6">
        <v>5</v>
      </c>
      <c r="K1184" s="9">
        <v>45707</v>
      </c>
    </row>
    <row r="1185" spans="1:11" x14ac:dyDescent="0.25">
      <c r="A1185" s="5">
        <v>45707.291666666664</v>
      </c>
      <c r="B1185" s="3">
        <v>3</v>
      </c>
      <c r="C1185" s="3"/>
      <c r="D1185" s="6">
        <v>2025</v>
      </c>
      <c r="E1185" s="6">
        <v>2</v>
      </c>
      <c r="F1185" s="6">
        <v>19</v>
      </c>
      <c r="G1185" s="6">
        <v>3</v>
      </c>
      <c r="H1185" s="6">
        <v>8</v>
      </c>
      <c r="I1185" s="6">
        <v>7</v>
      </c>
      <c r="J1185" s="6">
        <v>3</v>
      </c>
      <c r="K1185" s="9">
        <v>45707</v>
      </c>
    </row>
    <row r="1186" spans="1:11" x14ac:dyDescent="0.25">
      <c r="A1186" s="5">
        <v>45707.333333333336</v>
      </c>
      <c r="B1186" s="3">
        <v>3</v>
      </c>
      <c r="C1186" s="3"/>
      <c r="D1186" s="6">
        <v>2025</v>
      </c>
      <c r="E1186" s="6">
        <v>2</v>
      </c>
      <c r="F1186" s="6">
        <v>19</v>
      </c>
      <c r="G1186" s="6">
        <v>3</v>
      </c>
      <c r="H1186" s="6">
        <v>8</v>
      </c>
      <c r="I1186" s="6">
        <v>8</v>
      </c>
      <c r="J1186" s="6">
        <v>3</v>
      </c>
      <c r="K1186" s="9">
        <v>45707</v>
      </c>
    </row>
    <row r="1187" spans="1:11" x14ac:dyDescent="0.25">
      <c r="A1187" s="5">
        <v>45707.375</v>
      </c>
      <c r="B1187" s="3">
        <v>5</v>
      </c>
      <c r="C1187" s="3"/>
      <c r="D1187" s="6">
        <v>2025</v>
      </c>
      <c r="E1187" s="6">
        <v>2</v>
      </c>
      <c r="F1187" s="6">
        <v>19</v>
      </c>
      <c r="G1187" s="6">
        <v>3</v>
      </c>
      <c r="H1187" s="6">
        <v>8</v>
      </c>
      <c r="I1187" s="6">
        <v>9</v>
      </c>
      <c r="J1187" s="6">
        <v>5</v>
      </c>
      <c r="K1187" s="9">
        <v>45707</v>
      </c>
    </row>
    <row r="1188" spans="1:11" x14ac:dyDescent="0.25">
      <c r="A1188" s="5">
        <v>45707.416666666664</v>
      </c>
      <c r="B1188" s="3">
        <v>11</v>
      </c>
      <c r="C1188" s="3"/>
      <c r="D1188" s="6">
        <v>2025</v>
      </c>
      <c r="E1188" s="6">
        <v>2</v>
      </c>
      <c r="F1188" s="6">
        <v>19</v>
      </c>
      <c r="G1188" s="6">
        <v>3</v>
      </c>
      <c r="H1188" s="6">
        <v>8</v>
      </c>
      <c r="I1188" s="6">
        <v>10</v>
      </c>
      <c r="J1188" s="6">
        <v>11</v>
      </c>
      <c r="K1188" s="9">
        <v>45707</v>
      </c>
    </row>
    <row r="1189" spans="1:11" x14ac:dyDescent="0.25">
      <c r="A1189" s="5">
        <v>45707.458333333336</v>
      </c>
      <c r="B1189" s="3">
        <v>13</v>
      </c>
      <c r="C1189" s="3"/>
      <c r="D1189" s="6">
        <v>2025</v>
      </c>
      <c r="E1189" s="6">
        <v>2</v>
      </c>
      <c r="F1189" s="6">
        <v>19</v>
      </c>
      <c r="G1189" s="6">
        <v>3</v>
      </c>
      <c r="H1189" s="6">
        <v>8</v>
      </c>
      <c r="I1189" s="6">
        <v>11</v>
      </c>
      <c r="J1189" s="6">
        <v>13</v>
      </c>
      <c r="K1189" s="9">
        <v>45707</v>
      </c>
    </row>
    <row r="1190" spans="1:11" x14ac:dyDescent="0.25">
      <c r="A1190" s="5">
        <v>45707.5</v>
      </c>
      <c r="B1190" s="3">
        <v>32</v>
      </c>
      <c r="C1190" s="3"/>
      <c r="D1190" s="6">
        <v>2025</v>
      </c>
      <c r="E1190" s="6">
        <v>2</v>
      </c>
      <c r="F1190" s="6">
        <v>19</v>
      </c>
      <c r="G1190" s="6">
        <v>3</v>
      </c>
      <c r="H1190" s="6">
        <v>8</v>
      </c>
      <c r="I1190" s="6">
        <v>12</v>
      </c>
      <c r="J1190" s="6">
        <v>32</v>
      </c>
      <c r="K1190" s="9">
        <v>45707</v>
      </c>
    </row>
    <row r="1191" spans="1:11" x14ac:dyDescent="0.25">
      <c r="A1191" s="5">
        <v>45707.541666666664</v>
      </c>
      <c r="B1191" s="3">
        <v>14</v>
      </c>
      <c r="C1191" s="3"/>
      <c r="D1191" s="6">
        <v>2025</v>
      </c>
      <c r="E1191" s="6">
        <v>2</v>
      </c>
      <c r="F1191" s="6">
        <v>19</v>
      </c>
      <c r="G1191" s="6">
        <v>3</v>
      </c>
      <c r="H1191" s="6">
        <v>8</v>
      </c>
      <c r="I1191" s="6">
        <v>13</v>
      </c>
      <c r="J1191" s="6">
        <v>14</v>
      </c>
      <c r="K1191" s="9">
        <v>45707</v>
      </c>
    </row>
    <row r="1192" spans="1:11" x14ac:dyDescent="0.25">
      <c r="A1192" s="5">
        <v>45707.583333333336</v>
      </c>
      <c r="B1192" s="3">
        <v>8</v>
      </c>
      <c r="C1192" s="3"/>
      <c r="D1192" s="6">
        <v>2025</v>
      </c>
      <c r="E1192" s="6">
        <v>2</v>
      </c>
      <c r="F1192" s="6">
        <v>19</v>
      </c>
      <c r="G1192" s="6">
        <v>3</v>
      </c>
      <c r="H1192" s="6">
        <v>8</v>
      </c>
      <c r="I1192" s="6">
        <v>14</v>
      </c>
      <c r="J1192" s="6">
        <v>8</v>
      </c>
      <c r="K1192" s="9">
        <v>45707</v>
      </c>
    </row>
    <row r="1193" spans="1:11" x14ac:dyDescent="0.25">
      <c r="A1193" s="5">
        <v>45707.625</v>
      </c>
      <c r="B1193" s="3">
        <v>24</v>
      </c>
      <c r="C1193" s="3"/>
      <c r="D1193" s="6">
        <v>2025</v>
      </c>
      <c r="E1193" s="6">
        <v>2</v>
      </c>
      <c r="F1193" s="6">
        <v>19</v>
      </c>
      <c r="G1193" s="6">
        <v>3</v>
      </c>
      <c r="H1193" s="6">
        <v>8</v>
      </c>
      <c r="I1193" s="6">
        <v>15</v>
      </c>
      <c r="J1193" s="6">
        <v>24</v>
      </c>
      <c r="K1193" s="9">
        <v>45707</v>
      </c>
    </row>
    <row r="1194" spans="1:11" x14ac:dyDescent="0.25">
      <c r="A1194" s="5">
        <v>45707.666666666664</v>
      </c>
      <c r="B1194" s="3">
        <v>43</v>
      </c>
      <c r="C1194" s="3"/>
      <c r="D1194" s="6">
        <v>2025</v>
      </c>
      <c r="E1194" s="6">
        <v>2</v>
      </c>
      <c r="F1194" s="6">
        <v>19</v>
      </c>
      <c r="G1194" s="6">
        <v>3</v>
      </c>
      <c r="H1194" s="6">
        <v>8</v>
      </c>
      <c r="I1194" s="6">
        <v>16</v>
      </c>
      <c r="J1194" s="6">
        <v>43</v>
      </c>
      <c r="K1194" s="9">
        <v>45707</v>
      </c>
    </row>
    <row r="1195" spans="1:11" x14ac:dyDescent="0.25">
      <c r="A1195" s="5">
        <v>45707.708333333336</v>
      </c>
      <c r="B1195" s="3">
        <v>46</v>
      </c>
      <c r="C1195" s="3"/>
      <c r="D1195" s="6">
        <v>2025</v>
      </c>
      <c r="E1195" s="6">
        <v>2</v>
      </c>
      <c r="F1195" s="6">
        <v>19</v>
      </c>
      <c r="G1195" s="6">
        <v>3</v>
      </c>
      <c r="H1195" s="6">
        <v>8</v>
      </c>
      <c r="I1195" s="6">
        <v>17</v>
      </c>
      <c r="J1195" s="6">
        <v>46</v>
      </c>
      <c r="K1195" s="9">
        <v>45707</v>
      </c>
    </row>
    <row r="1196" spans="1:11" x14ac:dyDescent="0.25">
      <c r="A1196" s="5">
        <v>45707.75</v>
      </c>
      <c r="B1196" s="3">
        <v>60</v>
      </c>
      <c r="C1196" s="3"/>
      <c r="D1196" s="6">
        <v>2025</v>
      </c>
      <c r="E1196" s="6">
        <v>2</v>
      </c>
      <c r="F1196" s="6">
        <v>19</v>
      </c>
      <c r="G1196" s="6">
        <v>3</v>
      </c>
      <c r="H1196" s="6">
        <v>8</v>
      </c>
      <c r="I1196" s="6">
        <v>18</v>
      </c>
      <c r="J1196" s="6">
        <v>60</v>
      </c>
      <c r="K1196" s="9">
        <v>45707</v>
      </c>
    </row>
    <row r="1197" spans="1:11" x14ac:dyDescent="0.25">
      <c r="A1197" s="5">
        <v>45707.791666666664</v>
      </c>
      <c r="B1197" s="3">
        <v>21</v>
      </c>
      <c r="C1197" s="3"/>
      <c r="D1197" s="6">
        <v>2025</v>
      </c>
      <c r="E1197" s="6">
        <v>2</v>
      </c>
      <c r="F1197" s="6">
        <v>19</v>
      </c>
      <c r="G1197" s="6">
        <v>3</v>
      </c>
      <c r="H1197" s="6">
        <v>8</v>
      </c>
      <c r="I1197" s="6">
        <v>19</v>
      </c>
      <c r="J1197" s="6">
        <v>21</v>
      </c>
      <c r="K1197" s="9">
        <v>45707</v>
      </c>
    </row>
    <row r="1198" spans="1:11" x14ac:dyDescent="0.25">
      <c r="A1198" s="5">
        <v>45707.833333333336</v>
      </c>
      <c r="B1198" s="3">
        <v>8</v>
      </c>
      <c r="C1198" s="3"/>
      <c r="D1198" s="6">
        <v>2025</v>
      </c>
      <c r="E1198" s="6">
        <v>2</v>
      </c>
      <c r="F1198" s="6">
        <v>19</v>
      </c>
      <c r="G1198" s="6">
        <v>3</v>
      </c>
      <c r="H1198" s="6">
        <v>8</v>
      </c>
      <c r="I1198" s="6">
        <v>20</v>
      </c>
      <c r="J1198" s="6">
        <v>8</v>
      </c>
      <c r="K1198" s="9">
        <v>45707</v>
      </c>
    </row>
    <row r="1199" spans="1:11" x14ac:dyDescent="0.25">
      <c r="A1199" s="5">
        <v>45707.875</v>
      </c>
      <c r="B1199" s="3">
        <v>21</v>
      </c>
      <c r="C1199" s="3"/>
      <c r="D1199" s="6">
        <v>2025</v>
      </c>
      <c r="E1199" s="6">
        <v>2</v>
      </c>
      <c r="F1199" s="6">
        <v>19</v>
      </c>
      <c r="G1199" s="6">
        <v>3</v>
      </c>
      <c r="H1199" s="6">
        <v>8</v>
      </c>
      <c r="I1199" s="6">
        <v>21</v>
      </c>
      <c r="J1199" s="6">
        <v>21</v>
      </c>
      <c r="K1199" s="9">
        <v>45707</v>
      </c>
    </row>
    <row r="1200" spans="1:11" x14ac:dyDescent="0.25">
      <c r="A1200" s="5">
        <v>45707.916666666664</v>
      </c>
      <c r="B1200" s="3">
        <v>4</v>
      </c>
      <c r="C1200" s="3"/>
      <c r="D1200" s="6">
        <v>2025</v>
      </c>
      <c r="E1200" s="6">
        <v>2</v>
      </c>
      <c r="F1200" s="6">
        <v>19</v>
      </c>
      <c r="G1200" s="6">
        <v>3</v>
      </c>
      <c r="H1200" s="6">
        <v>8</v>
      </c>
      <c r="I1200" s="6">
        <v>22</v>
      </c>
      <c r="J1200" s="6">
        <v>4</v>
      </c>
      <c r="K1200" s="9">
        <v>45707</v>
      </c>
    </row>
    <row r="1201" spans="1:11" x14ac:dyDescent="0.25">
      <c r="A1201" s="5">
        <v>45707.958333333336</v>
      </c>
      <c r="B1201" s="3">
        <v>0</v>
      </c>
      <c r="C1201" s="3"/>
      <c r="D1201" s="6">
        <v>2025</v>
      </c>
      <c r="E1201" s="6">
        <v>2</v>
      </c>
      <c r="F1201" s="6">
        <v>19</v>
      </c>
      <c r="G1201" s="6">
        <v>3</v>
      </c>
      <c r="H1201" s="6">
        <v>8</v>
      </c>
      <c r="I1201" s="6">
        <v>23</v>
      </c>
      <c r="J1201" s="6">
        <v>0</v>
      </c>
      <c r="K1201" s="9">
        <v>45707</v>
      </c>
    </row>
    <row r="1202" spans="1:11" x14ac:dyDescent="0.25">
      <c r="A1202" s="5">
        <v>45708</v>
      </c>
      <c r="B1202" s="3">
        <v>0</v>
      </c>
      <c r="C1202" s="3"/>
      <c r="D1202" s="6">
        <v>2025</v>
      </c>
      <c r="E1202" s="6">
        <v>2</v>
      </c>
      <c r="F1202" s="6">
        <v>20</v>
      </c>
      <c r="G1202" s="6">
        <v>4</v>
      </c>
      <c r="H1202" s="6">
        <v>8</v>
      </c>
      <c r="I1202" s="6">
        <v>0</v>
      </c>
      <c r="J1202" s="6">
        <v>0</v>
      </c>
      <c r="K1202" s="9">
        <v>45708</v>
      </c>
    </row>
    <row r="1203" spans="1:11" x14ac:dyDescent="0.25">
      <c r="A1203" s="5">
        <v>45708.041666666664</v>
      </c>
      <c r="B1203" s="3">
        <v>0</v>
      </c>
      <c r="C1203" s="3"/>
      <c r="D1203" s="6">
        <v>2025</v>
      </c>
      <c r="E1203" s="6">
        <v>2</v>
      </c>
      <c r="F1203" s="6">
        <v>20</v>
      </c>
      <c r="G1203" s="6">
        <v>4</v>
      </c>
      <c r="H1203" s="6">
        <v>8</v>
      </c>
      <c r="I1203" s="6">
        <v>1</v>
      </c>
      <c r="J1203" s="6">
        <v>0</v>
      </c>
      <c r="K1203" s="9">
        <v>45708</v>
      </c>
    </row>
    <row r="1204" spans="1:11" x14ac:dyDescent="0.25">
      <c r="A1204" s="5">
        <v>45708.083333333336</v>
      </c>
      <c r="B1204" s="3">
        <v>0</v>
      </c>
      <c r="C1204" s="3"/>
      <c r="D1204" s="6">
        <v>2025</v>
      </c>
      <c r="E1204" s="6">
        <v>2</v>
      </c>
      <c r="F1204" s="6">
        <v>20</v>
      </c>
      <c r="G1204" s="6">
        <v>4</v>
      </c>
      <c r="H1204" s="6">
        <v>8</v>
      </c>
      <c r="I1204" s="6">
        <v>2</v>
      </c>
      <c r="J1204" s="6">
        <v>0</v>
      </c>
      <c r="K1204" s="9">
        <v>45708</v>
      </c>
    </row>
    <row r="1205" spans="1:11" x14ac:dyDescent="0.25">
      <c r="A1205" s="5">
        <v>45708.125</v>
      </c>
      <c r="B1205" s="3">
        <v>0</v>
      </c>
      <c r="C1205" s="3"/>
      <c r="D1205" s="6">
        <v>2025</v>
      </c>
      <c r="E1205" s="6">
        <v>2</v>
      </c>
      <c r="F1205" s="6">
        <v>20</v>
      </c>
      <c r="G1205" s="6">
        <v>4</v>
      </c>
      <c r="H1205" s="6">
        <v>8</v>
      </c>
      <c r="I1205" s="6">
        <v>3</v>
      </c>
      <c r="J1205" s="6">
        <v>0</v>
      </c>
      <c r="K1205" s="9">
        <v>45708</v>
      </c>
    </row>
    <row r="1206" spans="1:11" x14ac:dyDescent="0.25">
      <c r="A1206" s="5">
        <v>45708.166666666664</v>
      </c>
      <c r="B1206" s="3">
        <v>0</v>
      </c>
      <c r="C1206" s="3"/>
      <c r="D1206" s="6">
        <v>2025</v>
      </c>
      <c r="E1206" s="6">
        <v>2</v>
      </c>
      <c r="F1206" s="6">
        <v>20</v>
      </c>
      <c r="G1206" s="6">
        <v>4</v>
      </c>
      <c r="H1206" s="6">
        <v>8</v>
      </c>
      <c r="I1206" s="6">
        <v>4</v>
      </c>
      <c r="J1206" s="6">
        <v>0</v>
      </c>
      <c r="K1206" s="9">
        <v>45708</v>
      </c>
    </row>
    <row r="1207" spans="1:11" x14ac:dyDescent="0.25">
      <c r="A1207" s="5">
        <v>45708.208333333336</v>
      </c>
      <c r="B1207" s="3">
        <v>0</v>
      </c>
      <c r="C1207" s="3"/>
      <c r="D1207" s="6">
        <v>2025</v>
      </c>
      <c r="E1207" s="6">
        <v>2</v>
      </c>
      <c r="F1207" s="6">
        <v>20</v>
      </c>
      <c r="G1207" s="6">
        <v>4</v>
      </c>
      <c r="H1207" s="6">
        <v>8</v>
      </c>
      <c r="I1207" s="6">
        <v>5</v>
      </c>
      <c r="J1207" s="6">
        <v>0</v>
      </c>
      <c r="K1207" s="9">
        <v>45708</v>
      </c>
    </row>
    <row r="1208" spans="1:11" x14ac:dyDescent="0.25">
      <c r="A1208" s="5">
        <v>45708.25</v>
      </c>
      <c r="B1208" s="3">
        <v>0</v>
      </c>
      <c r="C1208" s="3"/>
      <c r="D1208" s="6">
        <v>2025</v>
      </c>
      <c r="E1208" s="6">
        <v>2</v>
      </c>
      <c r="F1208" s="6">
        <v>20</v>
      </c>
      <c r="G1208" s="6">
        <v>4</v>
      </c>
      <c r="H1208" s="6">
        <v>8</v>
      </c>
      <c r="I1208" s="6">
        <v>6</v>
      </c>
      <c r="J1208" s="6">
        <v>0</v>
      </c>
      <c r="K1208" s="9">
        <v>45708</v>
      </c>
    </row>
    <row r="1209" spans="1:11" x14ac:dyDescent="0.25">
      <c r="A1209" s="5">
        <v>45708.291666666664</v>
      </c>
      <c r="B1209" s="3">
        <v>4</v>
      </c>
      <c r="C1209" s="3"/>
      <c r="D1209" s="6">
        <v>2025</v>
      </c>
      <c r="E1209" s="6">
        <v>2</v>
      </c>
      <c r="F1209" s="6">
        <v>20</v>
      </c>
      <c r="G1209" s="6">
        <v>4</v>
      </c>
      <c r="H1209" s="6">
        <v>8</v>
      </c>
      <c r="I1209" s="6">
        <v>7</v>
      </c>
      <c r="J1209" s="6">
        <v>4</v>
      </c>
      <c r="K1209" s="9">
        <v>45708</v>
      </c>
    </row>
    <row r="1210" spans="1:11" x14ac:dyDescent="0.25">
      <c r="A1210" s="5">
        <v>45708.333333333336</v>
      </c>
      <c r="B1210" s="3">
        <v>6</v>
      </c>
      <c r="C1210" s="3"/>
      <c r="D1210" s="6">
        <v>2025</v>
      </c>
      <c r="E1210" s="6">
        <v>2</v>
      </c>
      <c r="F1210" s="6">
        <v>20</v>
      </c>
      <c r="G1210" s="6">
        <v>4</v>
      </c>
      <c r="H1210" s="6">
        <v>8</v>
      </c>
      <c r="I1210" s="6">
        <v>8</v>
      </c>
      <c r="J1210" s="6">
        <v>6</v>
      </c>
      <c r="K1210" s="9">
        <v>45708</v>
      </c>
    </row>
    <row r="1211" spans="1:11" x14ac:dyDescent="0.25">
      <c r="A1211" s="5">
        <v>45708.375</v>
      </c>
      <c r="B1211" s="3">
        <v>12</v>
      </c>
      <c r="C1211" s="3"/>
      <c r="D1211" s="6">
        <v>2025</v>
      </c>
      <c r="E1211" s="6">
        <v>2</v>
      </c>
      <c r="F1211" s="6">
        <v>20</v>
      </c>
      <c r="G1211" s="6">
        <v>4</v>
      </c>
      <c r="H1211" s="6">
        <v>8</v>
      </c>
      <c r="I1211" s="6">
        <v>9</v>
      </c>
      <c r="J1211" s="6">
        <v>12</v>
      </c>
      <c r="K1211" s="9">
        <v>45708</v>
      </c>
    </row>
    <row r="1212" spans="1:11" x14ac:dyDescent="0.25">
      <c r="A1212" s="5">
        <v>45708.416666666664</v>
      </c>
      <c r="B1212" s="3">
        <v>2</v>
      </c>
      <c r="C1212" s="3"/>
      <c r="D1212" s="6">
        <v>2025</v>
      </c>
      <c r="E1212" s="6">
        <v>2</v>
      </c>
      <c r="F1212" s="6">
        <v>20</v>
      </c>
      <c r="G1212" s="6">
        <v>4</v>
      </c>
      <c r="H1212" s="6">
        <v>8</v>
      </c>
      <c r="I1212" s="6">
        <v>10</v>
      </c>
      <c r="J1212" s="6">
        <v>2</v>
      </c>
      <c r="K1212" s="9">
        <v>45708</v>
      </c>
    </row>
    <row r="1213" spans="1:11" x14ac:dyDescent="0.25">
      <c r="A1213" s="5">
        <v>45708.458333333336</v>
      </c>
      <c r="B1213" s="3">
        <v>12</v>
      </c>
      <c r="C1213" s="3"/>
      <c r="D1213" s="6">
        <v>2025</v>
      </c>
      <c r="E1213" s="6">
        <v>2</v>
      </c>
      <c r="F1213" s="6">
        <v>20</v>
      </c>
      <c r="G1213" s="6">
        <v>4</v>
      </c>
      <c r="H1213" s="6">
        <v>8</v>
      </c>
      <c r="I1213" s="6">
        <v>11</v>
      </c>
      <c r="J1213" s="6">
        <v>12</v>
      </c>
      <c r="K1213" s="9">
        <v>45708</v>
      </c>
    </row>
    <row r="1214" spans="1:11" x14ac:dyDescent="0.25">
      <c r="A1214" s="5">
        <v>45708.5</v>
      </c>
      <c r="B1214" s="3">
        <v>15</v>
      </c>
      <c r="C1214" s="3"/>
      <c r="D1214" s="6">
        <v>2025</v>
      </c>
      <c r="E1214" s="6">
        <v>2</v>
      </c>
      <c r="F1214" s="6">
        <v>20</v>
      </c>
      <c r="G1214" s="6">
        <v>4</v>
      </c>
      <c r="H1214" s="6">
        <v>8</v>
      </c>
      <c r="I1214" s="6">
        <v>12</v>
      </c>
      <c r="J1214" s="6">
        <v>15</v>
      </c>
      <c r="K1214" s="9">
        <v>45708</v>
      </c>
    </row>
    <row r="1215" spans="1:11" x14ac:dyDescent="0.25">
      <c r="A1215" s="5">
        <v>45708.541666666664</v>
      </c>
      <c r="B1215" s="3">
        <v>11</v>
      </c>
      <c r="C1215" s="3"/>
      <c r="D1215" s="6">
        <v>2025</v>
      </c>
      <c r="E1215" s="6">
        <v>2</v>
      </c>
      <c r="F1215" s="6">
        <v>20</v>
      </c>
      <c r="G1215" s="6">
        <v>4</v>
      </c>
      <c r="H1215" s="6">
        <v>8</v>
      </c>
      <c r="I1215" s="6">
        <v>13</v>
      </c>
      <c r="J1215" s="6">
        <v>11</v>
      </c>
      <c r="K1215" s="9">
        <v>45708</v>
      </c>
    </row>
    <row r="1216" spans="1:11" x14ac:dyDescent="0.25">
      <c r="A1216" s="5">
        <v>45708.583333333336</v>
      </c>
      <c r="B1216" s="3">
        <v>19</v>
      </c>
      <c r="C1216" s="3"/>
      <c r="D1216" s="6">
        <v>2025</v>
      </c>
      <c r="E1216" s="6">
        <v>2</v>
      </c>
      <c r="F1216" s="6">
        <v>20</v>
      </c>
      <c r="G1216" s="6">
        <v>4</v>
      </c>
      <c r="H1216" s="6">
        <v>8</v>
      </c>
      <c r="I1216" s="6">
        <v>14</v>
      </c>
      <c r="J1216" s="6">
        <v>19</v>
      </c>
      <c r="K1216" s="9">
        <v>45708</v>
      </c>
    </row>
    <row r="1217" spans="1:11" x14ac:dyDescent="0.25">
      <c r="A1217" s="5">
        <v>45708.625</v>
      </c>
      <c r="B1217" s="3">
        <v>16</v>
      </c>
      <c r="C1217" s="3"/>
      <c r="D1217" s="6">
        <v>2025</v>
      </c>
      <c r="E1217" s="6">
        <v>2</v>
      </c>
      <c r="F1217" s="6">
        <v>20</v>
      </c>
      <c r="G1217" s="6">
        <v>4</v>
      </c>
      <c r="H1217" s="6">
        <v>8</v>
      </c>
      <c r="I1217" s="6">
        <v>15</v>
      </c>
      <c r="J1217" s="6">
        <v>16</v>
      </c>
      <c r="K1217" s="9">
        <v>45708</v>
      </c>
    </row>
    <row r="1218" spans="1:11" x14ac:dyDescent="0.25">
      <c r="A1218" s="5">
        <v>45708.666666666664</v>
      </c>
      <c r="B1218" s="3">
        <v>15</v>
      </c>
      <c r="C1218" s="3"/>
      <c r="D1218" s="6">
        <v>2025</v>
      </c>
      <c r="E1218" s="6">
        <v>2</v>
      </c>
      <c r="F1218" s="6">
        <v>20</v>
      </c>
      <c r="G1218" s="6">
        <v>4</v>
      </c>
      <c r="H1218" s="6">
        <v>8</v>
      </c>
      <c r="I1218" s="6">
        <v>16</v>
      </c>
      <c r="J1218" s="6">
        <v>15</v>
      </c>
      <c r="K1218" s="9">
        <v>45708</v>
      </c>
    </row>
    <row r="1219" spans="1:11" x14ac:dyDescent="0.25">
      <c r="A1219" s="5">
        <v>45708.708333333336</v>
      </c>
      <c r="B1219" s="3">
        <v>19</v>
      </c>
      <c r="C1219" s="3"/>
      <c r="D1219" s="6">
        <v>2025</v>
      </c>
      <c r="E1219" s="6">
        <v>2</v>
      </c>
      <c r="F1219" s="6">
        <v>20</v>
      </c>
      <c r="G1219" s="6">
        <v>4</v>
      </c>
      <c r="H1219" s="6">
        <v>8</v>
      </c>
      <c r="I1219" s="6">
        <v>17</v>
      </c>
      <c r="J1219" s="6">
        <v>19</v>
      </c>
      <c r="K1219" s="9">
        <v>45708</v>
      </c>
    </row>
    <row r="1220" spans="1:11" x14ac:dyDescent="0.25">
      <c r="A1220" s="5">
        <v>45708.75</v>
      </c>
      <c r="B1220" s="3">
        <v>27</v>
      </c>
      <c r="C1220" s="3"/>
      <c r="D1220" s="6">
        <v>2025</v>
      </c>
      <c r="E1220" s="6">
        <v>2</v>
      </c>
      <c r="F1220" s="6">
        <v>20</v>
      </c>
      <c r="G1220" s="6">
        <v>4</v>
      </c>
      <c r="H1220" s="6">
        <v>8</v>
      </c>
      <c r="I1220" s="6">
        <v>18</v>
      </c>
      <c r="J1220" s="6">
        <v>27</v>
      </c>
      <c r="K1220" s="9">
        <v>45708</v>
      </c>
    </row>
    <row r="1221" spans="1:11" x14ac:dyDescent="0.25">
      <c r="A1221" s="5">
        <v>45708.791666666664</v>
      </c>
      <c r="B1221" s="3">
        <v>20</v>
      </c>
      <c r="C1221" s="3"/>
      <c r="D1221" s="6">
        <v>2025</v>
      </c>
      <c r="E1221" s="6">
        <v>2</v>
      </c>
      <c r="F1221" s="6">
        <v>20</v>
      </c>
      <c r="G1221" s="6">
        <v>4</v>
      </c>
      <c r="H1221" s="6">
        <v>8</v>
      </c>
      <c r="I1221" s="6">
        <v>19</v>
      </c>
      <c r="J1221" s="6">
        <v>20</v>
      </c>
      <c r="K1221" s="9">
        <v>45708</v>
      </c>
    </row>
    <row r="1222" spans="1:11" x14ac:dyDescent="0.25">
      <c r="A1222" s="5">
        <v>45708.833333333336</v>
      </c>
      <c r="B1222" s="3">
        <v>8</v>
      </c>
      <c r="C1222" s="3"/>
      <c r="D1222" s="6">
        <v>2025</v>
      </c>
      <c r="E1222" s="6">
        <v>2</v>
      </c>
      <c r="F1222" s="6">
        <v>20</v>
      </c>
      <c r="G1222" s="6">
        <v>4</v>
      </c>
      <c r="H1222" s="6">
        <v>8</v>
      </c>
      <c r="I1222" s="6">
        <v>20</v>
      </c>
      <c r="J1222" s="6">
        <v>8</v>
      </c>
      <c r="K1222" s="9">
        <v>45708</v>
      </c>
    </row>
    <row r="1223" spans="1:11" x14ac:dyDescent="0.25">
      <c r="A1223" s="5">
        <v>45708.875</v>
      </c>
      <c r="B1223" s="3">
        <v>13</v>
      </c>
      <c r="C1223" s="3"/>
      <c r="D1223" s="6">
        <v>2025</v>
      </c>
      <c r="E1223" s="6">
        <v>2</v>
      </c>
      <c r="F1223" s="6">
        <v>20</v>
      </c>
      <c r="G1223" s="6">
        <v>4</v>
      </c>
      <c r="H1223" s="6">
        <v>8</v>
      </c>
      <c r="I1223" s="6">
        <v>21</v>
      </c>
      <c r="J1223" s="6">
        <v>13</v>
      </c>
      <c r="K1223" s="9">
        <v>45708</v>
      </c>
    </row>
    <row r="1224" spans="1:11" x14ac:dyDescent="0.25">
      <c r="A1224" s="5">
        <v>45708.916666666664</v>
      </c>
      <c r="B1224" s="3">
        <v>9</v>
      </c>
      <c r="C1224" s="3"/>
      <c r="D1224" s="6">
        <v>2025</v>
      </c>
      <c r="E1224" s="6">
        <v>2</v>
      </c>
      <c r="F1224" s="6">
        <v>20</v>
      </c>
      <c r="G1224" s="6">
        <v>4</v>
      </c>
      <c r="H1224" s="6">
        <v>8</v>
      </c>
      <c r="I1224" s="6">
        <v>22</v>
      </c>
      <c r="J1224" s="6">
        <v>9</v>
      </c>
      <c r="K1224" s="9">
        <v>45708</v>
      </c>
    </row>
    <row r="1225" spans="1:11" x14ac:dyDescent="0.25">
      <c r="A1225" s="5">
        <v>45708.958333333336</v>
      </c>
      <c r="B1225" s="3">
        <v>4</v>
      </c>
      <c r="C1225" s="3"/>
      <c r="D1225" s="6">
        <v>2025</v>
      </c>
      <c r="E1225" s="6">
        <v>2</v>
      </c>
      <c r="F1225" s="6">
        <v>20</v>
      </c>
      <c r="G1225" s="6">
        <v>4</v>
      </c>
      <c r="H1225" s="6">
        <v>8</v>
      </c>
      <c r="I1225" s="6">
        <v>23</v>
      </c>
      <c r="J1225" s="6">
        <v>4</v>
      </c>
      <c r="K1225" s="9">
        <v>45708</v>
      </c>
    </row>
    <row r="1226" spans="1:11" x14ac:dyDescent="0.25">
      <c r="A1226" s="5">
        <v>45709</v>
      </c>
      <c r="B1226" s="3">
        <v>0</v>
      </c>
      <c r="C1226" s="3"/>
      <c r="D1226" s="6">
        <v>2025</v>
      </c>
      <c r="E1226" s="6">
        <v>2</v>
      </c>
      <c r="F1226" s="6">
        <v>21</v>
      </c>
      <c r="G1226" s="6">
        <v>5</v>
      </c>
      <c r="H1226" s="6">
        <v>8</v>
      </c>
      <c r="I1226" s="6">
        <v>0</v>
      </c>
      <c r="J1226" s="6">
        <v>0</v>
      </c>
      <c r="K1226" s="9">
        <v>45709</v>
      </c>
    </row>
    <row r="1227" spans="1:11" x14ac:dyDescent="0.25">
      <c r="A1227" s="5">
        <v>45709.041666666664</v>
      </c>
      <c r="B1227" s="3">
        <v>0</v>
      </c>
      <c r="C1227" s="3"/>
      <c r="D1227" s="6">
        <v>2025</v>
      </c>
      <c r="E1227" s="6">
        <v>2</v>
      </c>
      <c r="F1227" s="6">
        <v>21</v>
      </c>
      <c r="G1227" s="6">
        <v>5</v>
      </c>
      <c r="H1227" s="6">
        <v>8</v>
      </c>
      <c r="I1227" s="6">
        <v>1</v>
      </c>
      <c r="J1227" s="6">
        <v>0</v>
      </c>
      <c r="K1227" s="9">
        <v>45709</v>
      </c>
    </row>
    <row r="1228" spans="1:11" x14ac:dyDescent="0.25">
      <c r="A1228" s="5">
        <v>45709.083333333336</v>
      </c>
      <c r="B1228" s="3">
        <v>0</v>
      </c>
      <c r="C1228" s="3"/>
      <c r="D1228" s="6">
        <v>2025</v>
      </c>
      <c r="E1228" s="6">
        <v>2</v>
      </c>
      <c r="F1228" s="6">
        <v>21</v>
      </c>
      <c r="G1228" s="6">
        <v>5</v>
      </c>
      <c r="H1228" s="6">
        <v>8</v>
      </c>
      <c r="I1228" s="6">
        <v>2</v>
      </c>
      <c r="J1228" s="6">
        <v>0</v>
      </c>
      <c r="K1228" s="9">
        <v>45709</v>
      </c>
    </row>
    <row r="1229" spans="1:11" x14ac:dyDescent="0.25">
      <c r="A1229" s="5">
        <v>45709.125</v>
      </c>
      <c r="B1229" s="3">
        <v>0</v>
      </c>
      <c r="C1229" s="3"/>
      <c r="D1229" s="6">
        <v>2025</v>
      </c>
      <c r="E1229" s="6">
        <v>2</v>
      </c>
      <c r="F1229" s="6">
        <v>21</v>
      </c>
      <c r="G1229" s="6">
        <v>5</v>
      </c>
      <c r="H1229" s="6">
        <v>8</v>
      </c>
      <c r="I1229" s="6">
        <v>3</v>
      </c>
      <c r="J1229" s="6">
        <v>0</v>
      </c>
      <c r="K1229" s="9">
        <v>45709</v>
      </c>
    </row>
    <row r="1230" spans="1:11" x14ac:dyDescent="0.25">
      <c r="A1230" s="5">
        <v>45709.166666666664</v>
      </c>
      <c r="B1230" s="3">
        <v>0</v>
      </c>
      <c r="C1230" s="3"/>
      <c r="D1230" s="6">
        <v>2025</v>
      </c>
      <c r="E1230" s="6">
        <v>2</v>
      </c>
      <c r="F1230" s="6">
        <v>21</v>
      </c>
      <c r="G1230" s="6">
        <v>5</v>
      </c>
      <c r="H1230" s="6">
        <v>8</v>
      </c>
      <c r="I1230" s="6">
        <v>4</v>
      </c>
      <c r="J1230" s="6">
        <v>0</v>
      </c>
      <c r="K1230" s="9">
        <v>45709</v>
      </c>
    </row>
    <row r="1231" spans="1:11" x14ac:dyDescent="0.25">
      <c r="A1231" s="5">
        <v>45709.208333333336</v>
      </c>
      <c r="B1231" s="3">
        <v>0</v>
      </c>
      <c r="C1231" s="3"/>
      <c r="D1231" s="6">
        <v>2025</v>
      </c>
      <c r="E1231" s="6">
        <v>2</v>
      </c>
      <c r="F1231" s="6">
        <v>21</v>
      </c>
      <c r="G1231" s="6">
        <v>5</v>
      </c>
      <c r="H1231" s="6">
        <v>8</v>
      </c>
      <c r="I1231" s="6">
        <v>5</v>
      </c>
      <c r="J1231" s="6">
        <v>0</v>
      </c>
      <c r="K1231" s="9">
        <v>45709</v>
      </c>
    </row>
    <row r="1232" spans="1:11" x14ac:dyDescent="0.25">
      <c r="A1232" s="5">
        <v>45709.25</v>
      </c>
      <c r="B1232" s="3">
        <v>4</v>
      </c>
      <c r="C1232" s="3"/>
      <c r="D1232" s="6">
        <v>2025</v>
      </c>
      <c r="E1232" s="6">
        <v>2</v>
      </c>
      <c r="F1232" s="6">
        <v>21</v>
      </c>
      <c r="G1232" s="6">
        <v>5</v>
      </c>
      <c r="H1232" s="6">
        <v>8</v>
      </c>
      <c r="I1232" s="6">
        <v>6</v>
      </c>
      <c r="J1232" s="6">
        <v>4</v>
      </c>
      <c r="K1232" s="9">
        <v>45709</v>
      </c>
    </row>
    <row r="1233" spans="1:11" x14ac:dyDescent="0.25">
      <c r="A1233" s="5">
        <v>45709.291666666664</v>
      </c>
      <c r="B1233" s="3">
        <v>4</v>
      </c>
      <c r="C1233" s="3"/>
      <c r="D1233" s="6">
        <v>2025</v>
      </c>
      <c r="E1233" s="6">
        <v>2</v>
      </c>
      <c r="F1233" s="6">
        <v>21</v>
      </c>
      <c r="G1233" s="6">
        <v>5</v>
      </c>
      <c r="H1233" s="6">
        <v>8</v>
      </c>
      <c r="I1233" s="6">
        <v>7</v>
      </c>
      <c r="J1233" s="6">
        <v>4</v>
      </c>
      <c r="K1233" s="9">
        <v>45709</v>
      </c>
    </row>
    <row r="1234" spans="1:11" x14ac:dyDescent="0.25">
      <c r="A1234" s="5">
        <v>45709.333333333336</v>
      </c>
      <c r="B1234" s="3">
        <v>5</v>
      </c>
      <c r="C1234" s="3"/>
      <c r="D1234" s="6">
        <v>2025</v>
      </c>
      <c r="E1234" s="6">
        <v>2</v>
      </c>
      <c r="F1234" s="6">
        <v>21</v>
      </c>
      <c r="G1234" s="6">
        <v>5</v>
      </c>
      <c r="H1234" s="6">
        <v>8</v>
      </c>
      <c r="I1234" s="6">
        <v>8</v>
      </c>
      <c r="J1234" s="6">
        <v>5</v>
      </c>
      <c r="K1234" s="9">
        <v>45709</v>
      </c>
    </row>
    <row r="1235" spans="1:11" x14ac:dyDescent="0.25">
      <c r="A1235" s="5">
        <v>45709.375</v>
      </c>
      <c r="B1235" s="3">
        <v>9</v>
      </c>
      <c r="C1235" s="3"/>
      <c r="D1235" s="6">
        <v>2025</v>
      </c>
      <c r="E1235" s="6">
        <v>2</v>
      </c>
      <c r="F1235" s="6">
        <v>21</v>
      </c>
      <c r="G1235" s="6">
        <v>5</v>
      </c>
      <c r="H1235" s="6">
        <v>8</v>
      </c>
      <c r="I1235" s="6">
        <v>9</v>
      </c>
      <c r="J1235" s="6">
        <v>9</v>
      </c>
      <c r="K1235" s="9">
        <v>45709</v>
      </c>
    </row>
    <row r="1236" spans="1:11" x14ac:dyDescent="0.25">
      <c r="A1236" s="5">
        <v>45709.416666666664</v>
      </c>
      <c r="B1236" s="3">
        <v>12</v>
      </c>
      <c r="C1236" s="3"/>
      <c r="D1236" s="6">
        <v>2025</v>
      </c>
      <c r="E1236" s="6">
        <v>2</v>
      </c>
      <c r="F1236" s="6">
        <v>21</v>
      </c>
      <c r="G1236" s="6">
        <v>5</v>
      </c>
      <c r="H1236" s="6">
        <v>8</v>
      </c>
      <c r="I1236" s="6">
        <v>10</v>
      </c>
      <c r="J1236" s="6">
        <v>12</v>
      </c>
      <c r="K1236" s="9">
        <v>45709</v>
      </c>
    </row>
    <row r="1237" spans="1:11" x14ac:dyDescent="0.25">
      <c r="A1237" s="5">
        <v>45709.458333333336</v>
      </c>
      <c r="B1237" s="3">
        <v>9</v>
      </c>
      <c r="C1237" s="3"/>
      <c r="D1237" s="6">
        <v>2025</v>
      </c>
      <c r="E1237" s="6">
        <v>2</v>
      </c>
      <c r="F1237" s="6">
        <v>21</v>
      </c>
      <c r="G1237" s="6">
        <v>5</v>
      </c>
      <c r="H1237" s="6">
        <v>8</v>
      </c>
      <c r="I1237" s="6">
        <v>11</v>
      </c>
      <c r="J1237" s="6">
        <v>9</v>
      </c>
      <c r="K1237" s="9">
        <v>45709</v>
      </c>
    </row>
    <row r="1238" spans="1:11" x14ac:dyDescent="0.25">
      <c r="A1238" s="5">
        <v>45709.5</v>
      </c>
      <c r="B1238" s="3">
        <v>28</v>
      </c>
      <c r="C1238" s="3"/>
      <c r="D1238" s="6">
        <v>2025</v>
      </c>
      <c r="E1238" s="6">
        <v>2</v>
      </c>
      <c r="F1238" s="6">
        <v>21</v>
      </c>
      <c r="G1238" s="6">
        <v>5</v>
      </c>
      <c r="H1238" s="6">
        <v>8</v>
      </c>
      <c r="I1238" s="6">
        <v>12</v>
      </c>
      <c r="J1238" s="6">
        <v>28</v>
      </c>
      <c r="K1238" s="9">
        <v>45709</v>
      </c>
    </row>
    <row r="1239" spans="1:11" x14ac:dyDescent="0.25">
      <c r="A1239" s="5">
        <v>45709.541666666664</v>
      </c>
      <c r="B1239" s="3">
        <v>11</v>
      </c>
      <c r="C1239" s="3"/>
      <c r="D1239" s="6">
        <v>2025</v>
      </c>
      <c r="E1239" s="6">
        <v>2</v>
      </c>
      <c r="F1239" s="6">
        <v>21</v>
      </c>
      <c r="G1239" s="6">
        <v>5</v>
      </c>
      <c r="H1239" s="6">
        <v>8</v>
      </c>
      <c r="I1239" s="6">
        <v>13</v>
      </c>
      <c r="J1239" s="6">
        <v>11</v>
      </c>
      <c r="K1239" s="9">
        <v>45709</v>
      </c>
    </row>
    <row r="1240" spans="1:11" x14ac:dyDescent="0.25">
      <c r="A1240" s="5">
        <v>45709.583333333336</v>
      </c>
      <c r="B1240" s="3">
        <v>21</v>
      </c>
      <c r="C1240" s="3"/>
      <c r="D1240" s="6">
        <v>2025</v>
      </c>
      <c r="E1240" s="6">
        <v>2</v>
      </c>
      <c r="F1240" s="6">
        <v>21</v>
      </c>
      <c r="G1240" s="6">
        <v>5</v>
      </c>
      <c r="H1240" s="6">
        <v>8</v>
      </c>
      <c r="I1240" s="6">
        <v>14</v>
      </c>
      <c r="J1240" s="6">
        <v>21</v>
      </c>
      <c r="K1240" s="9">
        <v>45709</v>
      </c>
    </row>
    <row r="1241" spans="1:11" x14ac:dyDescent="0.25">
      <c r="A1241" s="5">
        <v>45709.625</v>
      </c>
      <c r="B1241" s="3">
        <v>12</v>
      </c>
      <c r="C1241" s="3"/>
      <c r="D1241" s="6">
        <v>2025</v>
      </c>
      <c r="E1241" s="6">
        <v>2</v>
      </c>
      <c r="F1241" s="6">
        <v>21</v>
      </c>
      <c r="G1241" s="6">
        <v>5</v>
      </c>
      <c r="H1241" s="6">
        <v>8</v>
      </c>
      <c r="I1241" s="6">
        <v>15</v>
      </c>
      <c r="J1241" s="6">
        <v>12</v>
      </c>
      <c r="K1241" s="9">
        <v>45709</v>
      </c>
    </row>
    <row r="1242" spans="1:11" x14ac:dyDescent="0.25">
      <c r="A1242" s="5">
        <v>45709.666666666664</v>
      </c>
      <c r="B1242" s="3">
        <v>74</v>
      </c>
      <c r="C1242" s="3"/>
      <c r="D1242" s="6">
        <v>2025</v>
      </c>
      <c r="E1242" s="6">
        <v>2</v>
      </c>
      <c r="F1242" s="6">
        <v>21</v>
      </c>
      <c r="G1242" s="6">
        <v>5</v>
      </c>
      <c r="H1242" s="6">
        <v>8</v>
      </c>
      <c r="I1242" s="6">
        <v>16</v>
      </c>
      <c r="J1242" s="6">
        <v>74</v>
      </c>
      <c r="K1242" s="9">
        <v>45709</v>
      </c>
    </row>
    <row r="1243" spans="1:11" x14ac:dyDescent="0.25">
      <c r="A1243" s="5">
        <v>45709.708333333336</v>
      </c>
      <c r="B1243" s="3">
        <v>43</v>
      </c>
      <c r="C1243" s="3"/>
      <c r="D1243" s="6">
        <v>2025</v>
      </c>
      <c r="E1243" s="6">
        <v>2</v>
      </c>
      <c r="F1243" s="6">
        <v>21</v>
      </c>
      <c r="G1243" s="6">
        <v>5</v>
      </c>
      <c r="H1243" s="6">
        <v>8</v>
      </c>
      <c r="I1243" s="6">
        <v>17</v>
      </c>
      <c r="J1243" s="6">
        <v>43</v>
      </c>
      <c r="K1243" s="9">
        <v>45709</v>
      </c>
    </row>
    <row r="1244" spans="1:11" x14ac:dyDescent="0.25">
      <c r="A1244" s="5">
        <v>45709.75</v>
      </c>
      <c r="B1244" s="3">
        <v>52</v>
      </c>
      <c r="C1244" s="3"/>
      <c r="D1244" s="6">
        <v>2025</v>
      </c>
      <c r="E1244" s="6">
        <v>2</v>
      </c>
      <c r="F1244" s="6">
        <v>21</v>
      </c>
      <c r="G1244" s="6">
        <v>5</v>
      </c>
      <c r="H1244" s="6">
        <v>8</v>
      </c>
      <c r="I1244" s="6">
        <v>18</v>
      </c>
      <c r="J1244" s="6">
        <v>52</v>
      </c>
      <c r="K1244" s="9">
        <v>45709</v>
      </c>
    </row>
    <row r="1245" spans="1:11" x14ac:dyDescent="0.25">
      <c r="A1245" s="5">
        <v>45709.791666666664</v>
      </c>
      <c r="B1245" s="3">
        <v>27</v>
      </c>
      <c r="C1245" s="3"/>
      <c r="D1245" s="6">
        <v>2025</v>
      </c>
      <c r="E1245" s="6">
        <v>2</v>
      </c>
      <c r="F1245" s="6">
        <v>21</v>
      </c>
      <c r="G1245" s="6">
        <v>5</v>
      </c>
      <c r="H1245" s="6">
        <v>8</v>
      </c>
      <c r="I1245" s="6">
        <v>19</v>
      </c>
      <c r="J1245" s="6">
        <v>27</v>
      </c>
      <c r="K1245" s="9">
        <v>45709</v>
      </c>
    </row>
    <row r="1246" spans="1:11" x14ac:dyDescent="0.25">
      <c r="A1246" s="5">
        <v>45709.833333333336</v>
      </c>
      <c r="B1246" s="3">
        <v>17</v>
      </c>
      <c r="C1246" s="3"/>
      <c r="D1246" s="6">
        <v>2025</v>
      </c>
      <c r="E1246" s="6">
        <v>2</v>
      </c>
      <c r="F1246" s="6">
        <v>21</v>
      </c>
      <c r="G1246" s="6">
        <v>5</v>
      </c>
      <c r="H1246" s="6">
        <v>8</v>
      </c>
      <c r="I1246" s="6">
        <v>20</v>
      </c>
      <c r="J1246" s="6">
        <v>17</v>
      </c>
      <c r="K1246" s="9">
        <v>45709</v>
      </c>
    </row>
    <row r="1247" spans="1:11" x14ac:dyDescent="0.25">
      <c r="A1247" s="5">
        <v>45709.875</v>
      </c>
      <c r="B1247" s="3">
        <v>20</v>
      </c>
      <c r="C1247" s="3"/>
      <c r="D1247" s="6">
        <v>2025</v>
      </c>
      <c r="E1247" s="6">
        <v>2</v>
      </c>
      <c r="F1247" s="6">
        <v>21</v>
      </c>
      <c r="G1247" s="6">
        <v>5</v>
      </c>
      <c r="H1247" s="6">
        <v>8</v>
      </c>
      <c r="I1247" s="6">
        <v>21</v>
      </c>
      <c r="J1247" s="6">
        <v>20</v>
      </c>
      <c r="K1247" s="9">
        <v>45709</v>
      </c>
    </row>
    <row r="1248" spans="1:11" x14ac:dyDescent="0.25">
      <c r="A1248" s="5">
        <v>45709.916666666664</v>
      </c>
      <c r="B1248" s="3">
        <v>8</v>
      </c>
      <c r="C1248" s="3"/>
      <c r="D1248" s="6">
        <v>2025</v>
      </c>
      <c r="E1248" s="6">
        <v>2</v>
      </c>
      <c r="F1248" s="6">
        <v>21</v>
      </c>
      <c r="G1248" s="6">
        <v>5</v>
      </c>
      <c r="H1248" s="6">
        <v>8</v>
      </c>
      <c r="I1248" s="6">
        <v>22</v>
      </c>
      <c r="J1248" s="6">
        <v>8</v>
      </c>
      <c r="K1248" s="9">
        <v>45709</v>
      </c>
    </row>
    <row r="1249" spans="1:11" x14ac:dyDescent="0.25">
      <c r="A1249" s="5">
        <v>45709.958333333336</v>
      </c>
      <c r="B1249" s="3">
        <v>1</v>
      </c>
      <c r="C1249" s="3"/>
      <c r="D1249" s="6">
        <v>2025</v>
      </c>
      <c r="E1249" s="6">
        <v>2</v>
      </c>
      <c r="F1249" s="6">
        <v>21</v>
      </c>
      <c r="G1249" s="6">
        <v>5</v>
      </c>
      <c r="H1249" s="6">
        <v>8</v>
      </c>
      <c r="I1249" s="6">
        <v>23</v>
      </c>
      <c r="J1249" s="6">
        <v>1</v>
      </c>
      <c r="K1249" s="9">
        <v>45709</v>
      </c>
    </row>
    <row r="1250" spans="1:11" x14ac:dyDescent="0.25">
      <c r="A1250" s="5">
        <v>45710</v>
      </c>
      <c r="B1250" s="3">
        <v>0</v>
      </c>
      <c r="C1250" s="3"/>
      <c r="D1250" s="6">
        <v>2025</v>
      </c>
      <c r="E1250" s="6">
        <v>2</v>
      </c>
      <c r="F1250" s="6">
        <v>22</v>
      </c>
      <c r="G1250" s="6">
        <v>6</v>
      </c>
      <c r="H1250" s="6">
        <v>8</v>
      </c>
      <c r="I1250" s="6">
        <v>0</v>
      </c>
      <c r="J1250" s="6">
        <v>0</v>
      </c>
      <c r="K1250" s="9">
        <v>45710</v>
      </c>
    </row>
    <row r="1251" spans="1:11" x14ac:dyDescent="0.25">
      <c r="A1251" s="5">
        <v>45710.041666666664</v>
      </c>
      <c r="B1251" s="3">
        <v>2</v>
      </c>
      <c r="C1251" s="3"/>
      <c r="D1251" s="6">
        <v>2025</v>
      </c>
      <c r="E1251" s="6">
        <v>2</v>
      </c>
      <c r="F1251" s="6">
        <v>22</v>
      </c>
      <c r="G1251" s="6">
        <v>6</v>
      </c>
      <c r="H1251" s="6">
        <v>8</v>
      </c>
      <c r="I1251" s="6">
        <v>1</v>
      </c>
      <c r="J1251" s="6">
        <v>2</v>
      </c>
      <c r="K1251" s="9">
        <v>45710</v>
      </c>
    </row>
    <row r="1252" spans="1:11" x14ac:dyDescent="0.25">
      <c r="A1252" s="5">
        <v>45710.083333333336</v>
      </c>
      <c r="B1252" s="3">
        <v>0</v>
      </c>
      <c r="C1252" s="3"/>
      <c r="D1252" s="6">
        <v>2025</v>
      </c>
      <c r="E1252" s="6">
        <v>2</v>
      </c>
      <c r="F1252" s="6">
        <v>22</v>
      </c>
      <c r="G1252" s="6">
        <v>6</v>
      </c>
      <c r="H1252" s="6">
        <v>8</v>
      </c>
      <c r="I1252" s="6">
        <v>2</v>
      </c>
      <c r="J1252" s="6">
        <v>0</v>
      </c>
      <c r="K1252" s="9">
        <v>45710</v>
      </c>
    </row>
    <row r="1253" spans="1:11" x14ac:dyDescent="0.25">
      <c r="A1253" s="5">
        <v>45710.125</v>
      </c>
      <c r="B1253" s="3">
        <v>0</v>
      </c>
      <c r="C1253" s="3"/>
      <c r="D1253" s="6">
        <v>2025</v>
      </c>
      <c r="E1253" s="6">
        <v>2</v>
      </c>
      <c r="F1253" s="6">
        <v>22</v>
      </c>
      <c r="G1253" s="6">
        <v>6</v>
      </c>
      <c r="H1253" s="6">
        <v>8</v>
      </c>
      <c r="I1253" s="6">
        <v>3</v>
      </c>
      <c r="J1253" s="6">
        <v>0</v>
      </c>
      <c r="K1253" s="9">
        <v>45710</v>
      </c>
    </row>
    <row r="1254" spans="1:11" x14ac:dyDescent="0.25">
      <c r="A1254" s="5">
        <v>45710.166666666664</v>
      </c>
      <c r="B1254" s="3">
        <v>0</v>
      </c>
      <c r="C1254" s="3"/>
      <c r="D1254" s="6">
        <v>2025</v>
      </c>
      <c r="E1254" s="6">
        <v>2</v>
      </c>
      <c r="F1254" s="6">
        <v>22</v>
      </c>
      <c r="G1254" s="6">
        <v>6</v>
      </c>
      <c r="H1254" s="6">
        <v>8</v>
      </c>
      <c r="I1254" s="6">
        <v>4</v>
      </c>
      <c r="J1254" s="6">
        <v>0</v>
      </c>
      <c r="K1254" s="9">
        <v>45710</v>
      </c>
    </row>
    <row r="1255" spans="1:11" x14ac:dyDescent="0.25">
      <c r="A1255" s="5">
        <v>45710.208333333336</v>
      </c>
      <c r="B1255" s="3">
        <v>0</v>
      </c>
      <c r="C1255" s="3"/>
      <c r="D1255" s="6">
        <v>2025</v>
      </c>
      <c r="E1255" s="6">
        <v>2</v>
      </c>
      <c r="F1255" s="6">
        <v>22</v>
      </c>
      <c r="G1255" s="6">
        <v>6</v>
      </c>
      <c r="H1255" s="6">
        <v>8</v>
      </c>
      <c r="I1255" s="6">
        <v>5</v>
      </c>
      <c r="J1255" s="6">
        <v>0</v>
      </c>
      <c r="K1255" s="9">
        <v>45710</v>
      </c>
    </row>
    <row r="1256" spans="1:11" x14ac:dyDescent="0.25">
      <c r="A1256" s="5">
        <v>45710.25</v>
      </c>
      <c r="B1256" s="3">
        <v>137</v>
      </c>
      <c r="C1256" s="3"/>
      <c r="D1256" s="6">
        <v>2025</v>
      </c>
      <c r="E1256" s="6">
        <v>2</v>
      </c>
      <c r="F1256" s="6">
        <v>22</v>
      </c>
      <c r="G1256" s="6">
        <v>6</v>
      </c>
      <c r="H1256" s="6">
        <v>8</v>
      </c>
      <c r="I1256" s="6">
        <v>6</v>
      </c>
      <c r="J1256" s="6">
        <v>137</v>
      </c>
      <c r="K1256" s="9">
        <v>45710</v>
      </c>
    </row>
    <row r="1257" spans="1:11" x14ac:dyDescent="0.25">
      <c r="A1257" s="5">
        <v>45710.291666666664</v>
      </c>
      <c r="B1257" s="3">
        <v>21</v>
      </c>
      <c r="C1257" s="3"/>
      <c r="D1257" s="6">
        <v>2025</v>
      </c>
      <c r="E1257" s="6">
        <v>2</v>
      </c>
      <c r="F1257" s="6">
        <v>22</v>
      </c>
      <c r="G1257" s="6">
        <v>6</v>
      </c>
      <c r="H1257" s="6">
        <v>8</v>
      </c>
      <c r="I1257" s="6">
        <v>7</v>
      </c>
      <c r="J1257" s="6">
        <v>21</v>
      </c>
      <c r="K1257" s="9">
        <v>45710</v>
      </c>
    </row>
    <row r="1258" spans="1:11" x14ac:dyDescent="0.25">
      <c r="A1258" s="5">
        <v>45710.333333333336</v>
      </c>
      <c r="B1258" s="3">
        <v>3</v>
      </c>
      <c r="C1258" s="3"/>
      <c r="D1258" s="6">
        <v>2025</v>
      </c>
      <c r="E1258" s="6">
        <v>2</v>
      </c>
      <c r="F1258" s="6">
        <v>22</v>
      </c>
      <c r="G1258" s="6">
        <v>6</v>
      </c>
      <c r="H1258" s="6">
        <v>8</v>
      </c>
      <c r="I1258" s="6">
        <v>8</v>
      </c>
      <c r="J1258" s="6">
        <v>3</v>
      </c>
      <c r="K1258" s="9">
        <v>45710</v>
      </c>
    </row>
    <row r="1259" spans="1:11" x14ac:dyDescent="0.25">
      <c r="A1259" s="5">
        <v>45710.375</v>
      </c>
      <c r="B1259" s="3">
        <v>7</v>
      </c>
      <c r="C1259" s="3"/>
      <c r="D1259" s="6">
        <v>2025</v>
      </c>
      <c r="E1259" s="6">
        <v>2</v>
      </c>
      <c r="F1259" s="6">
        <v>22</v>
      </c>
      <c r="G1259" s="6">
        <v>6</v>
      </c>
      <c r="H1259" s="6">
        <v>8</v>
      </c>
      <c r="I1259" s="6">
        <v>9</v>
      </c>
      <c r="J1259" s="6">
        <v>7</v>
      </c>
      <c r="K1259" s="9">
        <v>45710</v>
      </c>
    </row>
    <row r="1260" spans="1:11" x14ac:dyDescent="0.25">
      <c r="A1260" s="5">
        <v>45710.416666666664</v>
      </c>
      <c r="B1260" s="3">
        <v>44</v>
      </c>
      <c r="C1260" s="3"/>
      <c r="D1260" s="6">
        <v>2025</v>
      </c>
      <c r="E1260" s="6">
        <v>2</v>
      </c>
      <c r="F1260" s="6">
        <v>22</v>
      </c>
      <c r="G1260" s="6">
        <v>6</v>
      </c>
      <c r="H1260" s="6">
        <v>8</v>
      </c>
      <c r="I1260" s="6">
        <v>10</v>
      </c>
      <c r="J1260" s="6">
        <v>44</v>
      </c>
      <c r="K1260" s="9">
        <v>45710</v>
      </c>
    </row>
    <row r="1261" spans="1:11" x14ac:dyDescent="0.25">
      <c r="A1261" s="5">
        <v>45710.458333333336</v>
      </c>
      <c r="B1261" s="3">
        <v>17</v>
      </c>
      <c r="C1261" s="3"/>
      <c r="D1261" s="6">
        <v>2025</v>
      </c>
      <c r="E1261" s="6">
        <v>2</v>
      </c>
      <c r="F1261" s="6">
        <v>22</v>
      </c>
      <c r="G1261" s="6">
        <v>6</v>
      </c>
      <c r="H1261" s="6">
        <v>8</v>
      </c>
      <c r="I1261" s="6">
        <v>11</v>
      </c>
      <c r="J1261" s="6">
        <v>17</v>
      </c>
      <c r="K1261" s="9">
        <v>45710</v>
      </c>
    </row>
    <row r="1262" spans="1:11" x14ac:dyDescent="0.25">
      <c r="A1262" s="5">
        <v>45710.5</v>
      </c>
      <c r="B1262" s="3">
        <v>50</v>
      </c>
      <c r="C1262" s="3"/>
      <c r="D1262" s="6">
        <v>2025</v>
      </c>
      <c r="E1262" s="6">
        <v>2</v>
      </c>
      <c r="F1262" s="6">
        <v>22</v>
      </c>
      <c r="G1262" s="6">
        <v>6</v>
      </c>
      <c r="H1262" s="6">
        <v>8</v>
      </c>
      <c r="I1262" s="6">
        <v>12</v>
      </c>
      <c r="J1262" s="6">
        <v>50</v>
      </c>
      <c r="K1262" s="9">
        <v>45710</v>
      </c>
    </row>
    <row r="1263" spans="1:11" x14ac:dyDescent="0.25">
      <c r="A1263" s="5">
        <v>45710.541666666664</v>
      </c>
      <c r="B1263" s="3">
        <v>45</v>
      </c>
      <c r="C1263" s="3"/>
      <c r="D1263" s="6">
        <v>2025</v>
      </c>
      <c r="E1263" s="6">
        <v>2</v>
      </c>
      <c r="F1263" s="6">
        <v>22</v>
      </c>
      <c r="G1263" s="6">
        <v>6</v>
      </c>
      <c r="H1263" s="6">
        <v>8</v>
      </c>
      <c r="I1263" s="6">
        <v>13</v>
      </c>
      <c r="J1263" s="6">
        <v>45</v>
      </c>
      <c r="K1263" s="9">
        <v>45710</v>
      </c>
    </row>
    <row r="1264" spans="1:11" x14ac:dyDescent="0.25">
      <c r="A1264" s="5">
        <v>45710.583333333336</v>
      </c>
      <c r="B1264" s="3">
        <v>54</v>
      </c>
      <c r="C1264" s="3"/>
      <c r="D1264" s="6">
        <v>2025</v>
      </c>
      <c r="E1264" s="6">
        <v>2</v>
      </c>
      <c r="F1264" s="6">
        <v>22</v>
      </c>
      <c r="G1264" s="6">
        <v>6</v>
      </c>
      <c r="H1264" s="6">
        <v>8</v>
      </c>
      <c r="I1264" s="6">
        <v>14</v>
      </c>
      <c r="J1264" s="6">
        <v>54</v>
      </c>
      <c r="K1264" s="9">
        <v>45710</v>
      </c>
    </row>
    <row r="1265" spans="1:11" x14ac:dyDescent="0.25">
      <c r="A1265" s="5">
        <v>45710.625</v>
      </c>
      <c r="B1265" s="3">
        <v>32</v>
      </c>
      <c r="C1265" s="3"/>
      <c r="D1265" s="6">
        <v>2025</v>
      </c>
      <c r="E1265" s="6">
        <v>2</v>
      </c>
      <c r="F1265" s="6">
        <v>22</v>
      </c>
      <c r="G1265" s="6">
        <v>6</v>
      </c>
      <c r="H1265" s="6">
        <v>8</v>
      </c>
      <c r="I1265" s="6">
        <v>15</v>
      </c>
      <c r="J1265" s="6">
        <v>32</v>
      </c>
      <c r="K1265" s="9">
        <v>45710</v>
      </c>
    </row>
    <row r="1266" spans="1:11" x14ac:dyDescent="0.25">
      <c r="A1266" s="5">
        <v>45710.666666666664</v>
      </c>
      <c r="B1266" s="3">
        <v>33</v>
      </c>
      <c r="C1266" s="3"/>
      <c r="D1266" s="6">
        <v>2025</v>
      </c>
      <c r="E1266" s="6">
        <v>2</v>
      </c>
      <c r="F1266" s="6">
        <v>22</v>
      </c>
      <c r="G1266" s="6">
        <v>6</v>
      </c>
      <c r="H1266" s="6">
        <v>8</v>
      </c>
      <c r="I1266" s="6">
        <v>16</v>
      </c>
      <c r="J1266" s="6">
        <v>33</v>
      </c>
      <c r="K1266" s="9">
        <v>45710</v>
      </c>
    </row>
    <row r="1267" spans="1:11" x14ac:dyDescent="0.25">
      <c r="A1267" s="5">
        <v>45710.708333333336</v>
      </c>
      <c r="B1267" s="3">
        <v>13</v>
      </c>
      <c r="C1267" s="3"/>
      <c r="D1267" s="6">
        <v>2025</v>
      </c>
      <c r="E1267" s="6">
        <v>2</v>
      </c>
      <c r="F1267" s="6">
        <v>22</v>
      </c>
      <c r="G1267" s="6">
        <v>6</v>
      </c>
      <c r="H1267" s="6">
        <v>8</v>
      </c>
      <c r="I1267" s="6">
        <v>17</v>
      </c>
      <c r="J1267" s="6">
        <v>13</v>
      </c>
      <c r="K1267" s="9">
        <v>45710</v>
      </c>
    </row>
    <row r="1268" spans="1:11" x14ac:dyDescent="0.25">
      <c r="A1268" s="5">
        <v>45710.75</v>
      </c>
      <c r="B1268" s="3">
        <v>23</v>
      </c>
      <c r="C1268" s="3"/>
      <c r="D1268" s="6">
        <v>2025</v>
      </c>
      <c r="E1268" s="6">
        <v>2</v>
      </c>
      <c r="F1268" s="6">
        <v>22</v>
      </c>
      <c r="G1268" s="6">
        <v>6</v>
      </c>
      <c r="H1268" s="6">
        <v>8</v>
      </c>
      <c r="I1268" s="6">
        <v>18</v>
      </c>
      <c r="J1268" s="6">
        <v>23</v>
      </c>
      <c r="K1268" s="9">
        <v>45710</v>
      </c>
    </row>
    <row r="1269" spans="1:11" x14ac:dyDescent="0.25">
      <c r="A1269" s="5">
        <v>45710.791666666664</v>
      </c>
      <c r="B1269" s="3">
        <v>7</v>
      </c>
      <c r="C1269" s="3"/>
      <c r="D1269" s="6">
        <v>2025</v>
      </c>
      <c r="E1269" s="6">
        <v>2</v>
      </c>
      <c r="F1269" s="6">
        <v>22</v>
      </c>
      <c r="G1269" s="6">
        <v>6</v>
      </c>
      <c r="H1269" s="6">
        <v>8</v>
      </c>
      <c r="I1269" s="6">
        <v>19</v>
      </c>
      <c r="J1269" s="6">
        <v>7</v>
      </c>
      <c r="K1269" s="9">
        <v>45710</v>
      </c>
    </row>
    <row r="1270" spans="1:11" x14ac:dyDescent="0.25">
      <c r="A1270" s="5">
        <v>45710.833333333336</v>
      </c>
      <c r="B1270" s="3">
        <v>27</v>
      </c>
      <c r="C1270" s="3"/>
      <c r="D1270" s="6">
        <v>2025</v>
      </c>
      <c r="E1270" s="6">
        <v>2</v>
      </c>
      <c r="F1270" s="6">
        <v>22</v>
      </c>
      <c r="G1270" s="6">
        <v>6</v>
      </c>
      <c r="H1270" s="6">
        <v>8</v>
      </c>
      <c r="I1270" s="6">
        <v>20</v>
      </c>
      <c r="J1270" s="6">
        <v>27</v>
      </c>
      <c r="K1270" s="9">
        <v>45710</v>
      </c>
    </row>
    <row r="1271" spans="1:11" x14ac:dyDescent="0.25">
      <c r="A1271" s="5">
        <v>45710.875</v>
      </c>
      <c r="B1271" s="3">
        <v>9</v>
      </c>
      <c r="C1271" s="3"/>
      <c r="D1271" s="6">
        <v>2025</v>
      </c>
      <c r="E1271" s="6">
        <v>2</v>
      </c>
      <c r="F1271" s="6">
        <v>22</v>
      </c>
      <c r="G1271" s="6">
        <v>6</v>
      </c>
      <c r="H1271" s="6">
        <v>8</v>
      </c>
      <c r="I1271" s="6">
        <v>21</v>
      </c>
      <c r="J1271" s="6">
        <v>9</v>
      </c>
      <c r="K1271" s="9">
        <v>45710</v>
      </c>
    </row>
    <row r="1272" spans="1:11" x14ac:dyDescent="0.25">
      <c r="A1272" s="5">
        <v>45710.916666666664</v>
      </c>
      <c r="B1272" s="3">
        <v>7</v>
      </c>
      <c r="C1272" s="3"/>
      <c r="D1272" s="6">
        <v>2025</v>
      </c>
      <c r="E1272" s="6">
        <v>2</v>
      </c>
      <c r="F1272" s="6">
        <v>22</v>
      </c>
      <c r="G1272" s="6">
        <v>6</v>
      </c>
      <c r="H1272" s="6">
        <v>8</v>
      </c>
      <c r="I1272" s="6">
        <v>22</v>
      </c>
      <c r="J1272" s="6">
        <v>7</v>
      </c>
      <c r="K1272" s="9">
        <v>45710</v>
      </c>
    </row>
    <row r="1273" spans="1:11" x14ac:dyDescent="0.25">
      <c r="A1273" s="5">
        <v>45710.958333333336</v>
      </c>
      <c r="B1273" s="3">
        <v>4</v>
      </c>
      <c r="C1273" s="3"/>
      <c r="D1273" s="6">
        <v>2025</v>
      </c>
      <c r="E1273" s="6">
        <v>2</v>
      </c>
      <c r="F1273" s="6">
        <v>22</v>
      </c>
      <c r="G1273" s="6">
        <v>6</v>
      </c>
      <c r="H1273" s="6">
        <v>8</v>
      </c>
      <c r="I1273" s="6">
        <v>23</v>
      </c>
      <c r="J1273" s="6">
        <v>4</v>
      </c>
      <c r="K1273" s="9">
        <v>45710</v>
      </c>
    </row>
    <row r="1274" spans="1:11" x14ac:dyDescent="0.25">
      <c r="A1274" s="5">
        <v>45711</v>
      </c>
      <c r="B1274" s="3">
        <v>0</v>
      </c>
      <c r="C1274" s="3"/>
      <c r="D1274" s="6">
        <v>2025</v>
      </c>
      <c r="E1274" s="6">
        <v>2</v>
      </c>
      <c r="F1274" s="6">
        <v>23</v>
      </c>
      <c r="G1274" s="6">
        <v>7</v>
      </c>
      <c r="H1274" s="6">
        <v>8</v>
      </c>
      <c r="I1274" s="6">
        <v>0</v>
      </c>
      <c r="J1274" s="6">
        <v>0</v>
      </c>
      <c r="K1274" s="9">
        <v>45711</v>
      </c>
    </row>
    <row r="1275" spans="1:11" x14ac:dyDescent="0.25">
      <c r="A1275" s="5">
        <v>45711.041666666664</v>
      </c>
      <c r="B1275" s="3">
        <v>4</v>
      </c>
      <c r="C1275" s="3"/>
      <c r="D1275" s="6">
        <v>2025</v>
      </c>
      <c r="E1275" s="6">
        <v>2</v>
      </c>
      <c r="F1275" s="6">
        <v>23</v>
      </c>
      <c r="G1275" s="6">
        <v>7</v>
      </c>
      <c r="H1275" s="6">
        <v>8</v>
      </c>
      <c r="I1275" s="6">
        <v>1</v>
      </c>
      <c r="J1275" s="6">
        <v>4</v>
      </c>
      <c r="K1275" s="9">
        <v>45711</v>
      </c>
    </row>
    <row r="1276" spans="1:11" x14ac:dyDescent="0.25">
      <c r="A1276" s="5">
        <v>45711.083333333336</v>
      </c>
      <c r="B1276" s="3">
        <v>2</v>
      </c>
      <c r="C1276" s="3"/>
      <c r="D1276" s="6">
        <v>2025</v>
      </c>
      <c r="E1276" s="6">
        <v>2</v>
      </c>
      <c r="F1276" s="6">
        <v>23</v>
      </c>
      <c r="G1276" s="6">
        <v>7</v>
      </c>
      <c r="H1276" s="6">
        <v>8</v>
      </c>
      <c r="I1276" s="6">
        <v>2</v>
      </c>
      <c r="J1276" s="6">
        <v>2</v>
      </c>
      <c r="K1276" s="9">
        <v>45711</v>
      </c>
    </row>
    <row r="1277" spans="1:11" x14ac:dyDescent="0.25">
      <c r="A1277" s="5">
        <v>45711.125</v>
      </c>
      <c r="B1277" s="3">
        <v>0</v>
      </c>
      <c r="C1277" s="3"/>
      <c r="D1277" s="6">
        <v>2025</v>
      </c>
      <c r="E1277" s="6">
        <v>2</v>
      </c>
      <c r="F1277" s="6">
        <v>23</v>
      </c>
      <c r="G1277" s="6">
        <v>7</v>
      </c>
      <c r="H1277" s="6">
        <v>8</v>
      </c>
      <c r="I1277" s="6">
        <v>3</v>
      </c>
      <c r="J1277" s="6">
        <v>0</v>
      </c>
      <c r="K1277" s="9">
        <v>45711</v>
      </c>
    </row>
    <row r="1278" spans="1:11" x14ac:dyDescent="0.25">
      <c r="A1278" s="5">
        <v>45711.166666666664</v>
      </c>
      <c r="B1278" s="3">
        <v>0</v>
      </c>
      <c r="C1278" s="3"/>
      <c r="D1278" s="6">
        <v>2025</v>
      </c>
      <c r="E1278" s="6">
        <v>2</v>
      </c>
      <c r="F1278" s="6">
        <v>23</v>
      </c>
      <c r="G1278" s="6">
        <v>7</v>
      </c>
      <c r="H1278" s="6">
        <v>8</v>
      </c>
      <c r="I1278" s="6">
        <v>4</v>
      </c>
      <c r="J1278" s="6">
        <v>0</v>
      </c>
      <c r="K1278" s="9">
        <v>45711</v>
      </c>
    </row>
    <row r="1279" spans="1:11" x14ac:dyDescent="0.25">
      <c r="A1279" s="5">
        <v>45711.208333333336</v>
      </c>
      <c r="B1279" s="3">
        <v>0</v>
      </c>
      <c r="C1279" s="3"/>
      <c r="D1279" s="6">
        <v>2025</v>
      </c>
      <c r="E1279" s="6">
        <v>2</v>
      </c>
      <c r="F1279" s="6">
        <v>23</v>
      </c>
      <c r="G1279" s="6">
        <v>7</v>
      </c>
      <c r="H1279" s="6">
        <v>8</v>
      </c>
      <c r="I1279" s="6">
        <v>5</v>
      </c>
      <c r="J1279" s="6">
        <v>0</v>
      </c>
      <c r="K1279" s="9">
        <v>45711</v>
      </c>
    </row>
    <row r="1280" spans="1:11" x14ac:dyDescent="0.25">
      <c r="A1280" s="5">
        <v>45711.25</v>
      </c>
      <c r="B1280" s="3">
        <v>7</v>
      </c>
      <c r="C1280" s="3"/>
      <c r="D1280" s="6">
        <v>2025</v>
      </c>
      <c r="E1280" s="6">
        <v>2</v>
      </c>
      <c r="F1280" s="6">
        <v>23</v>
      </c>
      <c r="G1280" s="6">
        <v>7</v>
      </c>
      <c r="H1280" s="6">
        <v>8</v>
      </c>
      <c r="I1280" s="6">
        <v>6</v>
      </c>
      <c r="J1280" s="6">
        <v>7</v>
      </c>
      <c r="K1280" s="9">
        <v>45711</v>
      </c>
    </row>
    <row r="1281" spans="1:11" x14ac:dyDescent="0.25">
      <c r="A1281" s="5">
        <v>45711.291666666664</v>
      </c>
      <c r="B1281" s="3">
        <v>5</v>
      </c>
      <c r="C1281" s="3"/>
      <c r="D1281" s="6">
        <v>2025</v>
      </c>
      <c r="E1281" s="6">
        <v>2</v>
      </c>
      <c r="F1281" s="6">
        <v>23</v>
      </c>
      <c r="G1281" s="6">
        <v>7</v>
      </c>
      <c r="H1281" s="6">
        <v>8</v>
      </c>
      <c r="I1281" s="6">
        <v>7</v>
      </c>
      <c r="J1281" s="6">
        <v>5</v>
      </c>
      <c r="K1281" s="9">
        <v>45711</v>
      </c>
    </row>
    <row r="1282" spans="1:11" x14ac:dyDescent="0.25">
      <c r="A1282" s="5">
        <v>45711.333333333336</v>
      </c>
      <c r="B1282" s="3">
        <v>5</v>
      </c>
      <c r="C1282" s="3"/>
      <c r="D1282" s="6">
        <v>2025</v>
      </c>
      <c r="E1282" s="6">
        <v>2</v>
      </c>
      <c r="F1282" s="6">
        <v>23</v>
      </c>
      <c r="G1282" s="6">
        <v>7</v>
      </c>
      <c r="H1282" s="6">
        <v>8</v>
      </c>
      <c r="I1282" s="6">
        <v>8</v>
      </c>
      <c r="J1282" s="6">
        <v>5</v>
      </c>
      <c r="K1282" s="9">
        <v>45711</v>
      </c>
    </row>
    <row r="1283" spans="1:11" x14ac:dyDescent="0.25">
      <c r="A1283" s="5">
        <v>45711.375</v>
      </c>
      <c r="B1283" s="3">
        <v>6</v>
      </c>
      <c r="C1283" s="3"/>
      <c r="D1283" s="6">
        <v>2025</v>
      </c>
      <c r="E1283" s="6">
        <v>2</v>
      </c>
      <c r="F1283" s="6">
        <v>23</v>
      </c>
      <c r="G1283" s="6">
        <v>7</v>
      </c>
      <c r="H1283" s="6">
        <v>8</v>
      </c>
      <c r="I1283" s="6">
        <v>9</v>
      </c>
      <c r="J1283" s="6">
        <v>6</v>
      </c>
      <c r="K1283" s="9">
        <v>45711</v>
      </c>
    </row>
    <row r="1284" spans="1:11" x14ac:dyDescent="0.25">
      <c r="A1284" s="5">
        <v>45711.416666666664</v>
      </c>
      <c r="B1284" s="3">
        <v>11</v>
      </c>
      <c r="C1284" s="3"/>
      <c r="D1284" s="6">
        <v>2025</v>
      </c>
      <c r="E1284" s="6">
        <v>2</v>
      </c>
      <c r="F1284" s="6">
        <v>23</v>
      </c>
      <c r="G1284" s="6">
        <v>7</v>
      </c>
      <c r="H1284" s="6">
        <v>8</v>
      </c>
      <c r="I1284" s="6">
        <v>10</v>
      </c>
      <c r="J1284" s="6">
        <v>11</v>
      </c>
      <c r="K1284" s="9">
        <v>45711</v>
      </c>
    </row>
    <row r="1285" spans="1:11" x14ac:dyDescent="0.25">
      <c r="A1285" s="5">
        <v>45711.458333333336</v>
      </c>
      <c r="B1285" s="3">
        <v>35</v>
      </c>
      <c r="C1285" s="3"/>
      <c r="D1285" s="6">
        <v>2025</v>
      </c>
      <c r="E1285" s="6">
        <v>2</v>
      </c>
      <c r="F1285" s="6">
        <v>23</v>
      </c>
      <c r="G1285" s="6">
        <v>7</v>
      </c>
      <c r="H1285" s="6">
        <v>8</v>
      </c>
      <c r="I1285" s="6">
        <v>11</v>
      </c>
      <c r="J1285" s="6">
        <v>35</v>
      </c>
      <c r="K1285" s="9">
        <v>45711</v>
      </c>
    </row>
    <row r="1286" spans="1:11" x14ac:dyDescent="0.25">
      <c r="A1286" s="5">
        <v>45711.5</v>
      </c>
      <c r="B1286" s="3">
        <v>31</v>
      </c>
      <c r="C1286" s="3"/>
      <c r="D1286" s="6">
        <v>2025</v>
      </c>
      <c r="E1286" s="6">
        <v>2</v>
      </c>
      <c r="F1286" s="6">
        <v>23</v>
      </c>
      <c r="G1286" s="6">
        <v>7</v>
      </c>
      <c r="H1286" s="6">
        <v>8</v>
      </c>
      <c r="I1286" s="6">
        <v>12</v>
      </c>
      <c r="J1286" s="6">
        <v>31</v>
      </c>
      <c r="K1286" s="9">
        <v>45711</v>
      </c>
    </row>
    <row r="1287" spans="1:11" x14ac:dyDescent="0.25">
      <c r="A1287" s="5">
        <v>45711.541666666664</v>
      </c>
      <c r="B1287" s="3">
        <v>65</v>
      </c>
      <c r="C1287" s="3"/>
      <c r="D1287" s="6">
        <v>2025</v>
      </c>
      <c r="E1287" s="6">
        <v>2</v>
      </c>
      <c r="F1287" s="6">
        <v>23</v>
      </c>
      <c r="G1287" s="6">
        <v>7</v>
      </c>
      <c r="H1287" s="6">
        <v>8</v>
      </c>
      <c r="I1287" s="6">
        <v>13</v>
      </c>
      <c r="J1287" s="6">
        <v>65</v>
      </c>
      <c r="K1287" s="9">
        <v>45711</v>
      </c>
    </row>
    <row r="1288" spans="1:11" x14ac:dyDescent="0.25">
      <c r="A1288" s="5">
        <v>45711.583333333336</v>
      </c>
      <c r="B1288" s="3">
        <v>92</v>
      </c>
      <c r="C1288" s="3"/>
      <c r="D1288" s="6">
        <v>2025</v>
      </c>
      <c r="E1288" s="6">
        <v>2</v>
      </c>
      <c r="F1288" s="6">
        <v>23</v>
      </c>
      <c r="G1288" s="6">
        <v>7</v>
      </c>
      <c r="H1288" s="6">
        <v>8</v>
      </c>
      <c r="I1288" s="6">
        <v>14</v>
      </c>
      <c r="J1288" s="6">
        <v>92</v>
      </c>
      <c r="K1288" s="9">
        <v>45711</v>
      </c>
    </row>
    <row r="1289" spans="1:11" x14ac:dyDescent="0.25">
      <c r="A1289" s="5">
        <v>45711.625</v>
      </c>
      <c r="B1289" s="3">
        <v>65</v>
      </c>
      <c r="C1289" s="3"/>
      <c r="D1289" s="6">
        <v>2025</v>
      </c>
      <c r="E1289" s="6">
        <v>2</v>
      </c>
      <c r="F1289" s="6">
        <v>23</v>
      </c>
      <c r="G1289" s="6">
        <v>7</v>
      </c>
      <c r="H1289" s="6">
        <v>8</v>
      </c>
      <c r="I1289" s="6">
        <v>15</v>
      </c>
      <c r="J1289" s="6">
        <v>65</v>
      </c>
      <c r="K1289" s="9">
        <v>45711</v>
      </c>
    </row>
    <row r="1290" spans="1:11" x14ac:dyDescent="0.25">
      <c r="A1290" s="5">
        <v>45711.666666666664</v>
      </c>
      <c r="B1290" s="3">
        <v>43</v>
      </c>
      <c r="C1290" s="3"/>
      <c r="D1290" s="6">
        <v>2025</v>
      </c>
      <c r="E1290" s="6">
        <v>2</v>
      </c>
      <c r="F1290" s="6">
        <v>23</v>
      </c>
      <c r="G1290" s="6">
        <v>7</v>
      </c>
      <c r="H1290" s="6">
        <v>8</v>
      </c>
      <c r="I1290" s="6">
        <v>16</v>
      </c>
      <c r="J1290" s="6">
        <v>43</v>
      </c>
      <c r="K1290" s="9">
        <v>45711</v>
      </c>
    </row>
    <row r="1291" spans="1:11" x14ac:dyDescent="0.25">
      <c r="A1291" s="5">
        <v>45711.708333333336</v>
      </c>
      <c r="B1291" s="3">
        <v>43</v>
      </c>
      <c r="C1291" s="3"/>
      <c r="D1291" s="6">
        <v>2025</v>
      </c>
      <c r="E1291" s="6">
        <v>2</v>
      </c>
      <c r="F1291" s="6">
        <v>23</v>
      </c>
      <c r="G1291" s="6">
        <v>7</v>
      </c>
      <c r="H1291" s="6">
        <v>8</v>
      </c>
      <c r="I1291" s="6">
        <v>17</v>
      </c>
      <c r="J1291" s="6">
        <v>43</v>
      </c>
      <c r="K1291" s="9">
        <v>45711</v>
      </c>
    </row>
    <row r="1292" spans="1:11" x14ac:dyDescent="0.25">
      <c r="A1292" s="5">
        <v>45711.75</v>
      </c>
      <c r="B1292" s="3">
        <v>27</v>
      </c>
      <c r="C1292" s="3"/>
      <c r="D1292" s="6">
        <v>2025</v>
      </c>
      <c r="E1292" s="6">
        <v>2</v>
      </c>
      <c r="F1292" s="6">
        <v>23</v>
      </c>
      <c r="G1292" s="6">
        <v>7</v>
      </c>
      <c r="H1292" s="6">
        <v>8</v>
      </c>
      <c r="I1292" s="6">
        <v>18</v>
      </c>
      <c r="J1292" s="6">
        <v>27</v>
      </c>
      <c r="K1292" s="9">
        <v>45711</v>
      </c>
    </row>
    <row r="1293" spans="1:11" x14ac:dyDescent="0.25">
      <c r="A1293" s="5">
        <v>45711.791666666664</v>
      </c>
      <c r="B1293" s="3">
        <v>9</v>
      </c>
      <c r="C1293" s="3"/>
      <c r="D1293" s="6">
        <v>2025</v>
      </c>
      <c r="E1293" s="6">
        <v>2</v>
      </c>
      <c r="F1293" s="6">
        <v>23</v>
      </c>
      <c r="G1293" s="6">
        <v>7</v>
      </c>
      <c r="H1293" s="6">
        <v>8</v>
      </c>
      <c r="I1293" s="6">
        <v>19</v>
      </c>
      <c r="J1293" s="6">
        <v>9</v>
      </c>
      <c r="K1293" s="9">
        <v>45711</v>
      </c>
    </row>
    <row r="1294" spans="1:11" x14ac:dyDescent="0.25">
      <c r="A1294" s="5">
        <v>45711.833333333336</v>
      </c>
      <c r="B1294" s="3">
        <v>6</v>
      </c>
      <c r="C1294" s="3"/>
      <c r="D1294" s="6">
        <v>2025</v>
      </c>
      <c r="E1294" s="6">
        <v>2</v>
      </c>
      <c r="F1294" s="6">
        <v>23</v>
      </c>
      <c r="G1294" s="6">
        <v>7</v>
      </c>
      <c r="H1294" s="6">
        <v>8</v>
      </c>
      <c r="I1294" s="6">
        <v>20</v>
      </c>
      <c r="J1294" s="6">
        <v>6</v>
      </c>
      <c r="K1294" s="9">
        <v>45711</v>
      </c>
    </row>
    <row r="1295" spans="1:11" x14ac:dyDescent="0.25">
      <c r="A1295" s="5">
        <v>45711.875</v>
      </c>
      <c r="B1295" s="3">
        <v>11</v>
      </c>
      <c r="C1295" s="3"/>
      <c r="D1295" s="6">
        <v>2025</v>
      </c>
      <c r="E1295" s="6">
        <v>2</v>
      </c>
      <c r="F1295" s="6">
        <v>23</v>
      </c>
      <c r="G1295" s="6">
        <v>7</v>
      </c>
      <c r="H1295" s="6">
        <v>8</v>
      </c>
      <c r="I1295" s="6">
        <v>21</v>
      </c>
      <c r="J1295" s="6">
        <v>11</v>
      </c>
      <c r="K1295" s="9">
        <v>45711</v>
      </c>
    </row>
    <row r="1296" spans="1:11" x14ac:dyDescent="0.25">
      <c r="A1296" s="5">
        <v>45711.916666666664</v>
      </c>
      <c r="B1296" s="3">
        <v>3</v>
      </c>
      <c r="C1296" s="3"/>
      <c r="D1296" s="6">
        <v>2025</v>
      </c>
      <c r="E1296" s="6">
        <v>2</v>
      </c>
      <c r="F1296" s="6">
        <v>23</v>
      </c>
      <c r="G1296" s="6">
        <v>7</v>
      </c>
      <c r="H1296" s="6">
        <v>8</v>
      </c>
      <c r="I1296" s="6">
        <v>22</v>
      </c>
      <c r="J1296" s="6">
        <v>3</v>
      </c>
      <c r="K1296" s="9">
        <v>45711</v>
      </c>
    </row>
    <row r="1297" spans="1:11" x14ac:dyDescent="0.25">
      <c r="A1297" s="5">
        <v>45711.958333333336</v>
      </c>
      <c r="B1297" s="3">
        <v>0</v>
      </c>
      <c r="C1297" s="3"/>
      <c r="D1297" s="6">
        <v>2025</v>
      </c>
      <c r="E1297" s="6">
        <v>2</v>
      </c>
      <c r="F1297" s="6">
        <v>23</v>
      </c>
      <c r="G1297" s="6">
        <v>7</v>
      </c>
      <c r="H1297" s="6">
        <v>8</v>
      </c>
      <c r="I1297" s="6">
        <v>23</v>
      </c>
      <c r="J1297" s="6">
        <v>0</v>
      </c>
      <c r="K1297" s="9">
        <v>45711</v>
      </c>
    </row>
    <row r="1298" spans="1:11" x14ac:dyDescent="0.25">
      <c r="A1298" s="5">
        <v>45712</v>
      </c>
      <c r="B1298" s="3">
        <v>0</v>
      </c>
      <c r="C1298" s="3"/>
      <c r="D1298" s="6">
        <v>2025</v>
      </c>
      <c r="E1298" s="6">
        <v>2</v>
      </c>
      <c r="F1298" s="6">
        <v>24</v>
      </c>
      <c r="G1298" s="6">
        <v>1</v>
      </c>
      <c r="H1298" s="6">
        <v>9</v>
      </c>
      <c r="I1298" s="6">
        <v>0</v>
      </c>
      <c r="J1298" s="6">
        <v>0</v>
      </c>
      <c r="K1298" s="9">
        <v>45712</v>
      </c>
    </row>
    <row r="1299" spans="1:11" x14ac:dyDescent="0.25">
      <c r="A1299" s="5">
        <v>45712.041666666664</v>
      </c>
      <c r="B1299" s="3">
        <v>0</v>
      </c>
      <c r="C1299" s="3"/>
      <c r="D1299" s="6">
        <v>2025</v>
      </c>
      <c r="E1299" s="6">
        <v>2</v>
      </c>
      <c r="F1299" s="6">
        <v>24</v>
      </c>
      <c r="G1299" s="6">
        <v>1</v>
      </c>
      <c r="H1299" s="6">
        <v>9</v>
      </c>
      <c r="I1299" s="6">
        <v>1</v>
      </c>
      <c r="J1299" s="6">
        <v>0</v>
      </c>
      <c r="K1299" s="9">
        <v>45712</v>
      </c>
    </row>
    <row r="1300" spans="1:11" x14ac:dyDescent="0.25">
      <c r="A1300" s="5">
        <v>45712.083333333336</v>
      </c>
      <c r="B1300" s="3">
        <v>2</v>
      </c>
      <c r="C1300" s="3"/>
      <c r="D1300" s="6">
        <v>2025</v>
      </c>
      <c r="E1300" s="6">
        <v>2</v>
      </c>
      <c r="F1300" s="6">
        <v>24</v>
      </c>
      <c r="G1300" s="6">
        <v>1</v>
      </c>
      <c r="H1300" s="6">
        <v>9</v>
      </c>
      <c r="I1300" s="6">
        <v>2</v>
      </c>
      <c r="J1300" s="6">
        <v>2</v>
      </c>
      <c r="K1300" s="9">
        <v>45712</v>
      </c>
    </row>
    <row r="1301" spans="1:11" x14ac:dyDescent="0.25">
      <c r="A1301" s="5">
        <v>45712.125</v>
      </c>
      <c r="B1301" s="3">
        <v>0</v>
      </c>
      <c r="C1301" s="3"/>
      <c r="D1301" s="6">
        <v>2025</v>
      </c>
      <c r="E1301" s="6">
        <v>2</v>
      </c>
      <c r="F1301" s="6">
        <v>24</v>
      </c>
      <c r="G1301" s="6">
        <v>1</v>
      </c>
      <c r="H1301" s="6">
        <v>9</v>
      </c>
      <c r="I1301" s="6">
        <v>3</v>
      </c>
      <c r="J1301" s="6">
        <v>0</v>
      </c>
      <c r="K1301" s="9">
        <v>45712</v>
      </c>
    </row>
    <row r="1302" spans="1:11" x14ac:dyDescent="0.25">
      <c r="A1302" s="5">
        <v>45712.166666666664</v>
      </c>
      <c r="B1302" s="3">
        <v>2</v>
      </c>
      <c r="C1302" s="3"/>
      <c r="D1302" s="6">
        <v>2025</v>
      </c>
      <c r="E1302" s="6">
        <v>2</v>
      </c>
      <c r="F1302" s="6">
        <v>24</v>
      </c>
      <c r="G1302" s="6">
        <v>1</v>
      </c>
      <c r="H1302" s="6">
        <v>9</v>
      </c>
      <c r="I1302" s="6">
        <v>4</v>
      </c>
      <c r="J1302" s="6">
        <v>2</v>
      </c>
      <c r="K1302" s="9">
        <v>45712</v>
      </c>
    </row>
    <row r="1303" spans="1:11" x14ac:dyDescent="0.25">
      <c r="A1303" s="5">
        <v>45712.208333333336</v>
      </c>
      <c r="B1303" s="3">
        <v>0</v>
      </c>
      <c r="C1303" s="3"/>
      <c r="D1303" s="6">
        <v>2025</v>
      </c>
      <c r="E1303" s="6">
        <v>2</v>
      </c>
      <c r="F1303" s="6">
        <v>24</v>
      </c>
      <c r="G1303" s="6">
        <v>1</v>
      </c>
      <c r="H1303" s="6">
        <v>9</v>
      </c>
      <c r="I1303" s="6">
        <v>5</v>
      </c>
      <c r="J1303" s="6">
        <v>0</v>
      </c>
      <c r="K1303" s="9">
        <v>45712</v>
      </c>
    </row>
    <row r="1304" spans="1:11" x14ac:dyDescent="0.25">
      <c r="A1304" s="5">
        <v>45712.25</v>
      </c>
      <c r="B1304" s="3">
        <v>1</v>
      </c>
      <c r="C1304" s="3"/>
      <c r="D1304" s="6">
        <v>2025</v>
      </c>
      <c r="E1304" s="6">
        <v>2</v>
      </c>
      <c r="F1304" s="6">
        <v>24</v>
      </c>
      <c r="G1304" s="6">
        <v>1</v>
      </c>
      <c r="H1304" s="6">
        <v>9</v>
      </c>
      <c r="I1304" s="6">
        <v>6</v>
      </c>
      <c r="J1304" s="6">
        <v>1</v>
      </c>
      <c r="K1304" s="9">
        <v>45712</v>
      </c>
    </row>
    <row r="1305" spans="1:11" x14ac:dyDescent="0.25">
      <c r="A1305" s="5">
        <v>45712.291666666664</v>
      </c>
      <c r="B1305" s="3">
        <v>10</v>
      </c>
      <c r="C1305" s="3"/>
      <c r="D1305" s="6">
        <v>2025</v>
      </c>
      <c r="E1305" s="6">
        <v>2</v>
      </c>
      <c r="F1305" s="6">
        <v>24</v>
      </c>
      <c r="G1305" s="6">
        <v>1</v>
      </c>
      <c r="H1305" s="6">
        <v>9</v>
      </c>
      <c r="I1305" s="6">
        <v>7</v>
      </c>
      <c r="J1305" s="6">
        <v>10</v>
      </c>
      <c r="K1305" s="9">
        <v>45712</v>
      </c>
    </row>
    <row r="1306" spans="1:11" x14ac:dyDescent="0.25">
      <c r="A1306" s="5">
        <v>45712.333333333336</v>
      </c>
      <c r="B1306" s="3">
        <v>4</v>
      </c>
      <c r="C1306" s="3"/>
      <c r="D1306" s="6">
        <v>2025</v>
      </c>
      <c r="E1306" s="6">
        <v>2</v>
      </c>
      <c r="F1306" s="6">
        <v>24</v>
      </c>
      <c r="G1306" s="6">
        <v>1</v>
      </c>
      <c r="H1306" s="6">
        <v>9</v>
      </c>
      <c r="I1306" s="6">
        <v>8</v>
      </c>
      <c r="J1306" s="6">
        <v>4</v>
      </c>
      <c r="K1306" s="9">
        <v>45712</v>
      </c>
    </row>
    <row r="1307" spans="1:11" x14ac:dyDescent="0.25">
      <c r="A1307" s="5">
        <v>45712.375</v>
      </c>
      <c r="B1307" s="3">
        <v>4</v>
      </c>
      <c r="C1307" s="3"/>
      <c r="D1307" s="6">
        <v>2025</v>
      </c>
      <c r="E1307" s="6">
        <v>2</v>
      </c>
      <c r="F1307" s="6">
        <v>24</v>
      </c>
      <c r="G1307" s="6">
        <v>1</v>
      </c>
      <c r="H1307" s="6">
        <v>9</v>
      </c>
      <c r="I1307" s="6">
        <v>9</v>
      </c>
      <c r="J1307" s="6">
        <v>4</v>
      </c>
      <c r="K1307" s="9">
        <v>45712</v>
      </c>
    </row>
    <row r="1308" spans="1:11" x14ac:dyDescent="0.25">
      <c r="A1308" s="5">
        <v>45712.416666666664</v>
      </c>
      <c r="B1308" s="3">
        <v>17</v>
      </c>
      <c r="C1308" s="3"/>
      <c r="D1308" s="6">
        <v>2025</v>
      </c>
      <c r="E1308" s="6">
        <v>2</v>
      </c>
      <c r="F1308" s="6">
        <v>24</v>
      </c>
      <c r="G1308" s="6">
        <v>1</v>
      </c>
      <c r="H1308" s="6">
        <v>9</v>
      </c>
      <c r="I1308" s="6">
        <v>10</v>
      </c>
      <c r="J1308" s="6">
        <v>17</v>
      </c>
      <c r="K1308" s="9">
        <v>45712</v>
      </c>
    </row>
    <row r="1309" spans="1:11" x14ac:dyDescent="0.25">
      <c r="A1309" s="5">
        <v>45712.458333333336</v>
      </c>
      <c r="B1309" s="3">
        <v>10</v>
      </c>
      <c r="C1309" s="3"/>
      <c r="D1309" s="6">
        <v>2025</v>
      </c>
      <c r="E1309" s="6">
        <v>2</v>
      </c>
      <c r="F1309" s="6">
        <v>24</v>
      </c>
      <c r="G1309" s="6">
        <v>1</v>
      </c>
      <c r="H1309" s="6">
        <v>9</v>
      </c>
      <c r="I1309" s="6">
        <v>11</v>
      </c>
      <c r="J1309" s="6">
        <v>10</v>
      </c>
      <c r="K1309" s="9">
        <v>45712</v>
      </c>
    </row>
    <row r="1310" spans="1:11" x14ac:dyDescent="0.25">
      <c r="A1310" s="5">
        <v>45712.5</v>
      </c>
      <c r="B1310" s="3">
        <v>20</v>
      </c>
      <c r="C1310" s="3"/>
      <c r="D1310" s="6">
        <v>2025</v>
      </c>
      <c r="E1310" s="6">
        <v>2</v>
      </c>
      <c r="F1310" s="6">
        <v>24</v>
      </c>
      <c r="G1310" s="6">
        <v>1</v>
      </c>
      <c r="H1310" s="6">
        <v>9</v>
      </c>
      <c r="I1310" s="6">
        <v>12</v>
      </c>
      <c r="J1310" s="6">
        <v>20</v>
      </c>
      <c r="K1310" s="9">
        <v>45712</v>
      </c>
    </row>
    <row r="1311" spans="1:11" x14ac:dyDescent="0.25">
      <c r="A1311" s="5">
        <v>45712.541666666664</v>
      </c>
      <c r="B1311" s="3">
        <v>9</v>
      </c>
      <c r="C1311" s="3"/>
      <c r="D1311" s="6">
        <v>2025</v>
      </c>
      <c r="E1311" s="6">
        <v>2</v>
      </c>
      <c r="F1311" s="6">
        <v>24</v>
      </c>
      <c r="G1311" s="6">
        <v>1</v>
      </c>
      <c r="H1311" s="6">
        <v>9</v>
      </c>
      <c r="I1311" s="6">
        <v>13</v>
      </c>
      <c r="J1311" s="6">
        <v>9</v>
      </c>
      <c r="K1311" s="9">
        <v>45712</v>
      </c>
    </row>
    <row r="1312" spans="1:11" x14ac:dyDescent="0.25">
      <c r="A1312" s="5">
        <v>45712.583333333336</v>
      </c>
      <c r="B1312" s="3">
        <v>10</v>
      </c>
      <c r="C1312" s="3"/>
      <c r="D1312" s="6">
        <v>2025</v>
      </c>
      <c r="E1312" s="6">
        <v>2</v>
      </c>
      <c r="F1312" s="6">
        <v>24</v>
      </c>
      <c r="G1312" s="6">
        <v>1</v>
      </c>
      <c r="H1312" s="6">
        <v>9</v>
      </c>
      <c r="I1312" s="6">
        <v>14</v>
      </c>
      <c r="J1312" s="6">
        <v>10</v>
      </c>
      <c r="K1312" s="9">
        <v>45712</v>
      </c>
    </row>
    <row r="1313" spans="1:11" x14ac:dyDescent="0.25">
      <c r="A1313" s="5">
        <v>45712.625</v>
      </c>
      <c r="B1313" s="3">
        <v>12</v>
      </c>
      <c r="C1313" s="3"/>
      <c r="D1313" s="6">
        <v>2025</v>
      </c>
      <c r="E1313" s="6">
        <v>2</v>
      </c>
      <c r="F1313" s="6">
        <v>24</v>
      </c>
      <c r="G1313" s="6">
        <v>1</v>
      </c>
      <c r="H1313" s="6">
        <v>9</v>
      </c>
      <c r="I1313" s="6">
        <v>15</v>
      </c>
      <c r="J1313" s="6">
        <v>12</v>
      </c>
      <c r="K1313" s="9">
        <v>45712</v>
      </c>
    </row>
    <row r="1314" spans="1:11" x14ac:dyDescent="0.25">
      <c r="A1314" s="5">
        <v>45712.666666666664</v>
      </c>
      <c r="B1314" s="3">
        <v>42</v>
      </c>
      <c r="C1314" s="3"/>
      <c r="D1314" s="6">
        <v>2025</v>
      </c>
      <c r="E1314" s="6">
        <v>2</v>
      </c>
      <c r="F1314" s="6">
        <v>24</v>
      </c>
      <c r="G1314" s="6">
        <v>1</v>
      </c>
      <c r="H1314" s="6">
        <v>9</v>
      </c>
      <c r="I1314" s="6">
        <v>16</v>
      </c>
      <c r="J1314" s="6">
        <v>42</v>
      </c>
      <c r="K1314" s="9">
        <v>45712</v>
      </c>
    </row>
    <row r="1315" spans="1:11" x14ac:dyDescent="0.25">
      <c r="A1315" s="5">
        <v>45712.708333333336</v>
      </c>
      <c r="B1315" s="3">
        <v>49</v>
      </c>
      <c r="C1315" s="3"/>
      <c r="D1315" s="6">
        <v>2025</v>
      </c>
      <c r="E1315" s="6">
        <v>2</v>
      </c>
      <c r="F1315" s="6">
        <v>24</v>
      </c>
      <c r="G1315" s="6">
        <v>1</v>
      </c>
      <c r="H1315" s="6">
        <v>9</v>
      </c>
      <c r="I1315" s="6">
        <v>17</v>
      </c>
      <c r="J1315" s="6">
        <v>49</v>
      </c>
      <c r="K1315" s="9">
        <v>45712</v>
      </c>
    </row>
    <row r="1316" spans="1:11" x14ac:dyDescent="0.25">
      <c r="A1316" s="5">
        <v>45712.75</v>
      </c>
      <c r="B1316" s="3">
        <v>64</v>
      </c>
      <c r="C1316" s="3"/>
      <c r="D1316" s="6">
        <v>2025</v>
      </c>
      <c r="E1316" s="6">
        <v>2</v>
      </c>
      <c r="F1316" s="6">
        <v>24</v>
      </c>
      <c r="G1316" s="6">
        <v>1</v>
      </c>
      <c r="H1316" s="6">
        <v>9</v>
      </c>
      <c r="I1316" s="6">
        <v>18</v>
      </c>
      <c r="J1316" s="6">
        <v>64</v>
      </c>
      <c r="K1316" s="9">
        <v>45712</v>
      </c>
    </row>
    <row r="1317" spans="1:11" x14ac:dyDescent="0.25">
      <c r="A1317" s="5">
        <v>45712.791666666664</v>
      </c>
      <c r="B1317" s="3">
        <v>40</v>
      </c>
      <c r="C1317" s="3"/>
      <c r="D1317" s="6">
        <v>2025</v>
      </c>
      <c r="E1317" s="6">
        <v>2</v>
      </c>
      <c r="F1317" s="6">
        <v>24</v>
      </c>
      <c r="G1317" s="6">
        <v>1</v>
      </c>
      <c r="H1317" s="6">
        <v>9</v>
      </c>
      <c r="I1317" s="6">
        <v>19</v>
      </c>
      <c r="J1317" s="6">
        <v>40</v>
      </c>
      <c r="K1317" s="9">
        <v>45712</v>
      </c>
    </row>
    <row r="1318" spans="1:11" x14ac:dyDescent="0.25">
      <c r="A1318" s="5">
        <v>45712.833333333336</v>
      </c>
      <c r="B1318" s="3">
        <v>39</v>
      </c>
      <c r="C1318" s="3"/>
      <c r="D1318" s="6">
        <v>2025</v>
      </c>
      <c r="E1318" s="6">
        <v>2</v>
      </c>
      <c r="F1318" s="6">
        <v>24</v>
      </c>
      <c r="G1318" s="6">
        <v>1</v>
      </c>
      <c r="H1318" s="6">
        <v>9</v>
      </c>
      <c r="I1318" s="6">
        <v>20</v>
      </c>
      <c r="J1318" s="6">
        <v>39</v>
      </c>
      <c r="K1318" s="9">
        <v>45712</v>
      </c>
    </row>
    <row r="1319" spans="1:11" x14ac:dyDescent="0.25">
      <c r="A1319" s="5">
        <v>45712.875</v>
      </c>
      <c r="B1319" s="3">
        <v>8</v>
      </c>
      <c r="C1319" s="3"/>
      <c r="D1319" s="6">
        <v>2025</v>
      </c>
      <c r="E1319" s="6">
        <v>2</v>
      </c>
      <c r="F1319" s="6">
        <v>24</v>
      </c>
      <c r="G1319" s="6">
        <v>1</v>
      </c>
      <c r="H1319" s="6">
        <v>9</v>
      </c>
      <c r="I1319" s="6">
        <v>21</v>
      </c>
      <c r="J1319" s="6">
        <v>8</v>
      </c>
      <c r="K1319" s="9">
        <v>45712</v>
      </c>
    </row>
    <row r="1320" spans="1:11" x14ac:dyDescent="0.25">
      <c r="A1320" s="5">
        <v>45712.916666666664</v>
      </c>
      <c r="B1320" s="3">
        <v>15</v>
      </c>
      <c r="C1320" s="3"/>
      <c r="D1320" s="6">
        <v>2025</v>
      </c>
      <c r="E1320" s="6">
        <v>2</v>
      </c>
      <c r="F1320" s="6">
        <v>24</v>
      </c>
      <c r="G1320" s="6">
        <v>1</v>
      </c>
      <c r="H1320" s="6">
        <v>9</v>
      </c>
      <c r="I1320" s="6">
        <v>22</v>
      </c>
      <c r="J1320" s="6">
        <v>15</v>
      </c>
      <c r="K1320" s="9">
        <v>45712</v>
      </c>
    </row>
    <row r="1321" spans="1:11" x14ac:dyDescent="0.25">
      <c r="A1321" s="5">
        <v>45712.958333333336</v>
      </c>
      <c r="B1321" s="3">
        <v>5</v>
      </c>
      <c r="C1321" s="3"/>
      <c r="D1321" s="6">
        <v>2025</v>
      </c>
      <c r="E1321" s="6">
        <v>2</v>
      </c>
      <c r="F1321" s="6">
        <v>24</v>
      </c>
      <c r="G1321" s="6">
        <v>1</v>
      </c>
      <c r="H1321" s="6">
        <v>9</v>
      </c>
      <c r="I1321" s="6">
        <v>23</v>
      </c>
      <c r="J1321" s="6">
        <v>5</v>
      </c>
      <c r="K1321" s="9">
        <v>45712</v>
      </c>
    </row>
    <row r="1322" spans="1:11" x14ac:dyDescent="0.25">
      <c r="A1322" s="5">
        <v>45713</v>
      </c>
      <c r="B1322" s="3">
        <v>0</v>
      </c>
      <c r="C1322" s="3"/>
      <c r="D1322" s="6">
        <v>2025</v>
      </c>
      <c r="E1322" s="6">
        <v>2</v>
      </c>
      <c r="F1322" s="6">
        <v>25</v>
      </c>
      <c r="G1322" s="6">
        <v>2</v>
      </c>
      <c r="H1322" s="6">
        <v>9</v>
      </c>
      <c r="I1322" s="6">
        <v>0</v>
      </c>
      <c r="J1322" s="6">
        <v>0</v>
      </c>
      <c r="K1322" s="9">
        <v>45713</v>
      </c>
    </row>
    <row r="1323" spans="1:11" x14ac:dyDescent="0.25">
      <c r="A1323" s="5">
        <v>45713.041666666664</v>
      </c>
      <c r="B1323" s="3">
        <v>2</v>
      </c>
      <c r="C1323" s="3"/>
      <c r="D1323" s="6">
        <v>2025</v>
      </c>
      <c r="E1323" s="6">
        <v>2</v>
      </c>
      <c r="F1323" s="6">
        <v>25</v>
      </c>
      <c r="G1323" s="6">
        <v>2</v>
      </c>
      <c r="H1323" s="6">
        <v>9</v>
      </c>
      <c r="I1323" s="6">
        <v>1</v>
      </c>
      <c r="J1323" s="6">
        <v>2</v>
      </c>
      <c r="K1323" s="9">
        <v>45713</v>
      </c>
    </row>
    <row r="1324" spans="1:11" x14ac:dyDescent="0.25">
      <c r="A1324" s="5">
        <v>45713.083333333336</v>
      </c>
      <c r="B1324" s="3">
        <v>1</v>
      </c>
      <c r="C1324" s="3"/>
      <c r="D1324" s="6">
        <v>2025</v>
      </c>
      <c r="E1324" s="6">
        <v>2</v>
      </c>
      <c r="F1324" s="6">
        <v>25</v>
      </c>
      <c r="G1324" s="6">
        <v>2</v>
      </c>
      <c r="H1324" s="6">
        <v>9</v>
      </c>
      <c r="I1324" s="6">
        <v>2</v>
      </c>
      <c r="J1324" s="6">
        <v>1</v>
      </c>
      <c r="K1324" s="9">
        <v>45713</v>
      </c>
    </row>
    <row r="1325" spans="1:11" x14ac:dyDescent="0.25">
      <c r="A1325" s="5">
        <v>45713.125</v>
      </c>
      <c r="B1325" s="3">
        <v>0</v>
      </c>
      <c r="C1325" s="3"/>
      <c r="D1325" s="6">
        <v>2025</v>
      </c>
      <c r="E1325" s="6">
        <v>2</v>
      </c>
      <c r="F1325" s="6">
        <v>25</v>
      </c>
      <c r="G1325" s="6">
        <v>2</v>
      </c>
      <c r="H1325" s="6">
        <v>9</v>
      </c>
      <c r="I1325" s="6">
        <v>3</v>
      </c>
      <c r="J1325" s="6">
        <v>0</v>
      </c>
      <c r="K1325" s="9">
        <v>45713</v>
      </c>
    </row>
    <row r="1326" spans="1:11" x14ac:dyDescent="0.25">
      <c r="A1326" s="5">
        <v>45713.166666666664</v>
      </c>
      <c r="B1326" s="3">
        <v>0</v>
      </c>
      <c r="C1326" s="3"/>
      <c r="D1326" s="6">
        <v>2025</v>
      </c>
      <c r="E1326" s="6">
        <v>2</v>
      </c>
      <c r="F1326" s="6">
        <v>25</v>
      </c>
      <c r="G1326" s="6">
        <v>2</v>
      </c>
      <c r="H1326" s="6">
        <v>9</v>
      </c>
      <c r="I1326" s="6">
        <v>4</v>
      </c>
      <c r="J1326" s="6">
        <v>0</v>
      </c>
      <c r="K1326" s="9">
        <v>45713</v>
      </c>
    </row>
    <row r="1327" spans="1:11" x14ac:dyDescent="0.25">
      <c r="A1327" s="5">
        <v>45713.208333333336</v>
      </c>
      <c r="B1327" s="3">
        <v>0</v>
      </c>
      <c r="C1327" s="3"/>
      <c r="D1327" s="6">
        <v>2025</v>
      </c>
      <c r="E1327" s="6">
        <v>2</v>
      </c>
      <c r="F1327" s="6">
        <v>25</v>
      </c>
      <c r="G1327" s="6">
        <v>2</v>
      </c>
      <c r="H1327" s="6">
        <v>9</v>
      </c>
      <c r="I1327" s="6">
        <v>5</v>
      </c>
      <c r="J1327" s="6">
        <v>0</v>
      </c>
      <c r="K1327" s="9">
        <v>45713</v>
      </c>
    </row>
    <row r="1328" spans="1:11" x14ac:dyDescent="0.25">
      <c r="A1328" s="5">
        <v>45713.25</v>
      </c>
      <c r="B1328" s="3">
        <v>3</v>
      </c>
      <c r="C1328" s="3"/>
      <c r="D1328" s="6">
        <v>2025</v>
      </c>
      <c r="E1328" s="6">
        <v>2</v>
      </c>
      <c r="F1328" s="6">
        <v>25</v>
      </c>
      <c r="G1328" s="6">
        <v>2</v>
      </c>
      <c r="H1328" s="6">
        <v>9</v>
      </c>
      <c r="I1328" s="6">
        <v>6</v>
      </c>
      <c r="J1328" s="6">
        <v>3</v>
      </c>
      <c r="K1328" s="9">
        <v>45713</v>
      </c>
    </row>
    <row r="1329" spans="1:11" x14ac:dyDescent="0.25">
      <c r="A1329" s="5">
        <v>45713.291666666664</v>
      </c>
      <c r="B1329" s="3">
        <v>1</v>
      </c>
      <c r="C1329" s="3"/>
      <c r="D1329" s="6">
        <v>2025</v>
      </c>
      <c r="E1329" s="6">
        <v>2</v>
      </c>
      <c r="F1329" s="6">
        <v>25</v>
      </c>
      <c r="G1329" s="6">
        <v>2</v>
      </c>
      <c r="H1329" s="6">
        <v>9</v>
      </c>
      <c r="I1329" s="6">
        <v>7</v>
      </c>
      <c r="J1329" s="6">
        <v>1</v>
      </c>
      <c r="K1329" s="9">
        <v>45713</v>
      </c>
    </row>
    <row r="1330" spans="1:11" x14ac:dyDescent="0.25">
      <c r="A1330" s="5">
        <v>45713.333333333336</v>
      </c>
      <c r="B1330" s="3">
        <v>4</v>
      </c>
      <c r="C1330" s="3"/>
      <c r="D1330" s="6">
        <v>2025</v>
      </c>
      <c r="E1330" s="6">
        <v>2</v>
      </c>
      <c r="F1330" s="6">
        <v>25</v>
      </c>
      <c r="G1330" s="6">
        <v>2</v>
      </c>
      <c r="H1330" s="6">
        <v>9</v>
      </c>
      <c r="I1330" s="6">
        <v>8</v>
      </c>
      <c r="J1330" s="6">
        <v>4</v>
      </c>
      <c r="K1330" s="9">
        <v>45713</v>
      </c>
    </row>
    <row r="1331" spans="1:11" x14ac:dyDescent="0.25">
      <c r="A1331" s="5">
        <v>45713.375</v>
      </c>
      <c r="B1331" s="3">
        <v>10</v>
      </c>
      <c r="C1331" s="3"/>
      <c r="D1331" s="6">
        <v>2025</v>
      </c>
      <c r="E1331" s="6">
        <v>2</v>
      </c>
      <c r="F1331" s="6">
        <v>25</v>
      </c>
      <c r="G1331" s="6">
        <v>2</v>
      </c>
      <c r="H1331" s="6">
        <v>9</v>
      </c>
      <c r="I1331" s="6">
        <v>9</v>
      </c>
      <c r="J1331" s="6">
        <v>10</v>
      </c>
      <c r="K1331" s="9">
        <v>45713</v>
      </c>
    </row>
    <row r="1332" spans="1:11" x14ac:dyDescent="0.25">
      <c r="A1332" s="5">
        <v>45713.416666666664</v>
      </c>
      <c r="B1332" s="3">
        <v>12</v>
      </c>
      <c r="C1332" s="3"/>
      <c r="D1332" s="6">
        <v>2025</v>
      </c>
      <c r="E1332" s="6">
        <v>2</v>
      </c>
      <c r="F1332" s="6">
        <v>25</v>
      </c>
      <c r="G1332" s="6">
        <v>2</v>
      </c>
      <c r="H1332" s="6">
        <v>9</v>
      </c>
      <c r="I1332" s="6">
        <v>10</v>
      </c>
      <c r="J1332" s="6">
        <v>12</v>
      </c>
      <c r="K1332" s="9">
        <v>45713</v>
      </c>
    </row>
    <row r="1333" spans="1:11" x14ac:dyDescent="0.25">
      <c r="A1333" s="5">
        <v>45713.458333333336</v>
      </c>
      <c r="B1333" s="3">
        <v>10</v>
      </c>
      <c r="C1333" s="3"/>
      <c r="D1333" s="6">
        <v>2025</v>
      </c>
      <c r="E1333" s="6">
        <v>2</v>
      </c>
      <c r="F1333" s="6">
        <v>25</v>
      </c>
      <c r="G1333" s="6">
        <v>2</v>
      </c>
      <c r="H1333" s="6">
        <v>9</v>
      </c>
      <c r="I1333" s="6">
        <v>11</v>
      </c>
      <c r="J1333" s="6">
        <v>10</v>
      </c>
      <c r="K1333" s="9">
        <v>45713</v>
      </c>
    </row>
    <row r="1334" spans="1:11" x14ac:dyDescent="0.25">
      <c r="A1334" s="5">
        <v>45713.5</v>
      </c>
      <c r="B1334" s="3">
        <v>17</v>
      </c>
      <c r="C1334" s="3"/>
      <c r="D1334" s="6">
        <v>2025</v>
      </c>
      <c r="E1334" s="6">
        <v>2</v>
      </c>
      <c r="F1334" s="6">
        <v>25</v>
      </c>
      <c r="G1334" s="6">
        <v>2</v>
      </c>
      <c r="H1334" s="6">
        <v>9</v>
      </c>
      <c r="I1334" s="6">
        <v>12</v>
      </c>
      <c r="J1334" s="6">
        <v>17</v>
      </c>
      <c r="K1334" s="9">
        <v>45713</v>
      </c>
    </row>
    <row r="1335" spans="1:11" x14ac:dyDescent="0.25">
      <c r="A1335" s="5">
        <v>45713.541666666664</v>
      </c>
      <c r="B1335" s="3">
        <v>19</v>
      </c>
      <c r="C1335" s="3"/>
      <c r="D1335" s="6">
        <v>2025</v>
      </c>
      <c r="E1335" s="6">
        <v>2</v>
      </c>
      <c r="F1335" s="6">
        <v>25</v>
      </c>
      <c r="G1335" s="6">
        <v>2</v>
      </c>
      <c r="H1335" s="6">
        <v>9</v>
      </c>
      <c r="I1335" s="6">
        <v>13</v>
      </c>
      <c r="J1335" s="6">
        <v>19</v>
      </c>
      <c r="K1335" s="9">
        <v>45713</v>
      </c>
    </row>
    <row r="1336" spans="1:11" x14ac:dyDescent="0.25">
      <c r="A1336" s="5">
        <v>45713.583333333336</v>
      </c>
      <c r="B1336" s="3">
        <v>21</v>
      </c>
      <c r="C1336" s="3"/>
      <c r="D1336" s="6">
        <v>2025</v>
      </c>
      <c r="E1336" s="6">
        <v>2</v>
      </c>
      <c r="F1336" s="6">
        <v>25</v>
      </c>
      <c r="G1336" s="6">
        <v>2</v>
      </c>
      <c r="H1336" s="6">
        <v>9</v>
      </c>
      <c r="I1336" s="6">
        <v>14</v>
      </c>
      <c r="J1336" s="6">
        <v>21</v>
      </c>
      <c r="K1336" s="9">
        <v>45713</v>
      </c>
    </row>
    <row r="1337" spans="1:11" x14ac:dyDescent="0.25">
      <c r="A1337" s="5">
        <v>45713.625</v>
      </c>
      <c r="B1337" s="3">
        <v>24</v>
      </c>
      <c r="C1337" s="3"/>
      <c r="D1337" s="6">
        <v>2025</v>
      </c>
      <c r="E1337" s="6">
        <v>2</v>
      </c>
      <c r="F1337" s="6">
        <v>25</v>
      </c>
      <c r="G1337" s="6">
        <v>2</v>
      </c>
      <c r="H1337" s="6">
        <v>9</v>
      </c>
      <c r="I1337" s="6">
        <v>15</v>
      </c>
      <c r="J1337" s="6">
        <v>24</v>
      </c>
      <c r="K1337" s="9">
        <v>45713</v>
      </c>
    </row>
    <row r="1338" spans="1:11" x14ac:dyDescent="0.25">
      <c r="A1338" s="5">
        <v>45713.666666666664</v>
      </c>
      <c r="B1338" s="3">
        <v>13</v>
      </c>
      <c r="C1338" s="3"/>
      <c r="D1338" s="6">
        <v>2025</v>
      </c>
      <c r="E1338" s="6">
        <v>2</v>
      </c>
      <c r="F1338" s="6">
        <v>25</v>
      </c>
      <c r="G1338" s="6">
        <v>2</v>
      </c>
      <c r="H1338" s="6">
        <v>9</v>
      </c>
      <c r="I1338" s="6">
        <v>16</v>
      </c>
      <c r="J1338" s="6">
        <v>13</v>
      </c>
      <c r="K1338" s="9">
        <v>45713</v>
      </c>
    </row>
    <row r="1339" spans="1:11" x14ac:dyDescent="0.25">
      <c r="A1339" s="5">
        <v>45713.708333333336</v>
      </c>
      <c r="B1339" s="3">
        <v>31</v>
      </c>
      <c r="C1339" s="3"/>
      <c r="D1339" s="6">
        <v>2025</v>
      </c>
      <c r="E1339" s="6">
        <v>2</v>
      </c>
      <c r="F1339" s="6">
        <v>25</v>
      </c>
      <c r="G1339" s="6">
        <v>2</v>
      </c>
      <c r="H1339" s="6">
        <v>9</v>
      </c>
      <c r="I1339" s="6">
        <v>17</v>
      </c>
      <c r="J1339" s="6">
        <v>31</v>
      </c>
      <c r="K1339" s="9">
        <v>45713</v>
      </c>
    </row>
    <row r="1340" spans="1:11" x14ac:dyDescent="0.25">
      <c r="A1340" s="5">
        <v>45713.75</v>
      </c>
      <c r="B1340" s="3">
        <v>34</v>
      </c>
      <c r="C1340" s="3"/>
      <c r="D1340" s="6">
        <v>2025</v>
      </c>
      <c r="E1340" s="6">
        <v>2</v>
      </c>
      <c r="F1340" s="6">
        <v>25</v>
      </c>
      <c r="G1340" s="6">
        <v>2</v>
      </c>
      <c r="H1340" s="6">
        <v>9</v>
      </c>
      <c r="I1340" s="6">
        <v>18</v>
      </c>
      <c r="J1340" s="6">
        <v>34</v>
      </c>
      <c r="K1340" s="9">
        <v>45713</v>
      </c>
    </row>
    <row r="1341" spans="1:11" x14ac:dyDescent="0.25">
      <c r="A1341" s="5">
        <v>45713.791666666664</v>
      </c>
      <c r="B1341" s="3">
        <v>16</v>
      </c>
      <c r="C1341" s="3"/>
      <c r="D1341" s="6">
        <v>2025</v>
      </c>
      <c r="E1341" s="6">
        <v>2</v>
      </c>
      <c r="F1341" s="6">
        <v>25</v>
      </c>
      <c r="G1341" s="6">
        <v>2</v>
      </c>
      <c r="H1341" s="6">
        <v>9</v>
      </c>
      <c r="I1341" s="6">
        <v>19</v>
      </c>
      <c r="J1341" s="6">
        <v>16</v>
      </c>
      <c r="K1341" s="9">
        <v>45713</v>
      </c>
    </row>
    <row r="1342" spans="1:11" x14ac:dyDescent="0.25">
      <c r="A1342" s="5">
        <v>45713.833333333336</v>
      </c>
      <c r="B1342" s="3">
        <v>10</v>
      </c>
      <c r="C1342" s="3"/>
      <c r="D1342" s="6">
        <v>2025</v>
      </c>
      <c r="E1342" s="6">
        <v>2</v>
      </c>
      <c r="F1342" s="6">
        <v>25</v>
      </c>
      <c r="G1342" s="6">
        <v>2</v>
      </c>
      <c r="H1342" s="6">
        <v>9</v>
      </c>
      <c r="I1342" s="6">
        <v>20</v>
      </c>
      <c r="J1342" s="6">
        <v>10</v>
      </c>
      <c r="K1342" s="9">
        <v>45713</v>
      </c>
    </row>
    <row r="1343" spans="1:11" x14ac:dyDescent="0.25">
      <c r="A1343" s="5">
        <v>45713.875</v>
      </c>
      <c r="B1343" s="3">
        <v>8</v>
      </c>
      <c r="C1343" s="3"/>
      <c r="D1343" s="6">
        <v>2025</v>
      </c>
      <c r="E1343" s="6">
        <v>2</v>
      </c>
      <c r="F1343" s="6">
        <v>25</v>
      </c>
      <c r="G1343" s="6">
        <v>2</v>
      </c>
      <c r="H1343" s="6">
        <v>9</v>
      </c>
      <c r="I1343" s="6">
        <v>21</v>
      </c>
      <c r="J1343" s="6">
        <v>8</v>
      </c>
      <c r="K1343" s="9">
        <v>45713</v>
      </c>
    </row>
    <row r="1344" spans="1:11" x14ac:dyDescent="0.25">
      <c r="A1344" s="5">
        <v>45713.916666666664</v>
      </c>
      <c r="B1344" s="3">
        <v>4</v>
      </c>
      <c r="C1344" s="3"/>
      <c r="D1344" s="6">
        <v>2025</v>
      </c>
      <c r="E1344" s="6">
        <v>2</v>
      </c>
      <c r="F1344" s="6">
        <v>25</v>
      </c>
      <c r="G1344" s="6">
        <v>2</v>
      </c>
      <c r="H1344" s="6">
        <v>9</v>
      </c>
      <c r="I1344" s="6">
        <v>22</v>
      </c>
      <c r="J1344" s="6">
        <v>4</v>
      </c>
      <c r="K1344" s="9">
        <v>45713</v>
      </c>
    </row>
    <row r="1345" spans="1:11" x14ac:dyDescent="0.25">
      <c r="A1345" s="5">
        <v>45713.958333333336</v>
      </c>
      <c r="B1345" s="3">
        <v>2</v>
      </c>
      <c r="C1345" s="3"/>
      <c r="D1345" s="6">
        <v>2025</v>
      </c>
      <c r="E1345" s="6">
        <v>2</v>
      </c>
      <c r="F1345" s="6">
        <v>25</v>
      </c>
      <c r="G1345" s="6">
        <v>2</v>
      </c>
      <c r="H1345" s="6">
        <v>9</v>
      </c>
      <c r="I1345" s="6">
        <v>23</v>
      </c>
      <c r="J1345" s="6">
        <v>2</v>
      </c>
      <c r="K1345" s="9">
        <v>45713</v>
      </c>
    </row>
    <row r="1346" spans="1:11" x14ac:dyDescent="0.25">
      <c r="A1346" s="5">
        <v>45714</v>
      </c>
      <c r="B1346" s="3">
        <v>0</v>
      </c>
      <c r="C1346" s="3"/>
      <c r="D1346" s="6">
        <v>2025</v>
      </c>
      <c r="E1346" s="6">
        <v>2</v>
      </c>
      <c r="F1346" s="6">
        <v>26</v>
      </c>
      <c r="G1346" s="6">
        <v>3</v>
      </c>
      <c r="H1346" s="6">
        <v>9</v>
      </c>
      <c r="I1346" s="6">
        <v>0</v>
      </c>
      <c r="J1346" s="6">
        <v>0</v>
      </c>
      <c r="K1346" s="9">
        <v>45714</v>
      </c>
    </row>
    <row r="1347" spans="1:11" x14ac:dyDescent="0.25">
      <c r="A1347" s="5">
        <v>45714.041666666664</v>
      </c>
      <c r="B1347" s="3">
        <v>0</v>
      </c>
      <c r="C1347" s="3"/>
      <c r="D1347" s="6">
        <v>2025</v>
      </c>
      <c r="E1347" s="6">
        <v>2</v>
      </c>
      <c r="F1347" s="6">
        <v>26</v>
      </c>
      <c r="G1347" s="6">
        <v>3</v>
      </c>
      <c r="H1347" s="6">
        <v>9</v>
      </c>
      <c r="I1347" s="6">
        <v>1</v>
      </c>
      <c r="J1347" s="6">
        <v>0</v>
      </c>
      <c r="K1347" s="9">
        <v>45714</v>
      </c>
    </row>
    <row r="1348" spans="1:11" x14ac:dyDescent="0.25">
      <c r="A1348" s="5">
        <v>45714.083333333336</v>
      </c>
      <c r="B1348" s="3">
        <v>2</v>
      </c>
      <c r="C1348" s="3"/>
      <c r="D1348" s="6">
        <v>2025</v>
      </c>
      <c r="E1348" s="6">
        <v>2</v>
      </c>
      <c r="F1348" s="6">
        <v>26</v>
      </c>
      <c r="G1348" s="6">
        <v>3</v>
      </c>
      <c r="H1348" s="6">
        <v>9</v>
      </c>
      <c r="I1348" s="6">
        <v>2</v>
      </c>
      <c r="J1348" s="6">
        <v>2</v>
      </c>
      <c r="K1348" s="9">
        <v>45714</v>
      </c>
    </row>
    <row r="1349" spans="1:11" x14ac:dyDescent="0.25">
      <c r="A1349" s="5">
        <v>45714.125</v>
      </c>
      <c r="B1349" s="3">
        <v>0</v>
      </c>
      <c r="C1349" s="3"/>
      <c r="D1349" s="6">
        <v>2025</v>
      </c>
      <c r="E1349" s="6">
        <v>2</v>
      </c>
      <c r="F1349" s="6">
        <v>26</v>
      </c>
      <c r="G1349" s="6">
        <v>3</v>
      </c>
      <c r="H1349" s="6">
        <v>9</v>
      </c>
      <c r="I1349" s="6">
        <v>3</v>
      </c>
      <c r="J1349" s="6">
        <v>0</v>
      </c>
      <c r="K1349" s="9">
        <v>45714</v>
      </c>
    </row>
    <row r="1350" spans="1:11" x14ac:dyDescent="0.25">
      <c r="A1350" s="5">
        <v>45714.166666666664</v>
      </c>
      <c r="B1350" s="3">
        <v>0</v>
      </c>
      <c r="C1350" s="3"/>
      <c r="D1350" s="6">
        <v>2025</v>
      </c>
      <c r="E1350" s="6">
        <v>2</v>
      </c>
      <c r="F1350" s="6">
        <v>26</v>
      </c>
      <c r="G1350" s="6">
        <v>3</v>
      </c>
      <c r="H1350" s="6">
        <v>9</v>
      </c>
      <c r="I1350" s="6">
        <v>4</v>
      </c>
      <c r="J1350" s="6">
        <v>0</v>
      </c>
      <c r="K1350" s="9">
        <v>45714</v>
      </c>
    </row>
    <row r="1351" spans="1:11" x14ac:dyDescent="0.25">
      <c r="A1351" s="5">
        <v>45714.208333333336</v>
      </c>
      <c r="B1351" s="3">
        <v>1</v>
      </c>
      <c r="C1351" s="3"/>
      <c r="D1351" s="6">
        <v>2025</v>
      </c>
      <c r="E1351" s="6">
        <v>2</v>
      </c>
      <c r="F1351" s="6">
        <v>26</v>
      </c>
      <c r="G1351" s="6">
        <v>3</v>
      </c>
      <c r="H1351" s="6">
        <v>9</v>
      </c>
      <c r="I1351" s="6">
        <v>5</v>
      </c>
      <c r="J1351" s="6">
        <v>1</v>
      </c>
      <c r="K1351" s="9">
        <v>45714</v>
      </c>
    </row>
    <row r="1352" spans="1:11" x14ac:dyDescent="0.25">
      <c r="A1352" s="5">
        <v>45714.25</v>
      </c>
      <c r="B1352" s="3">
        <v>4</v>
      </c>
      <c r="C1352" s="3"/>
      <c r="D1352" s="6">
        <v>2025</v>
      </c>
      <c r="E1352" s="6">
        <v>2</v>
      </c>
      <c r="F1352" s="6">
        <v>26</v>
      </c>
      <c r="G1352" s="6">
        <v>3</v>
      </c>
      <c r="H1352" s="6">
        <v>9</v>
      </c>
      <c r="I1352" s="6">
        <v>6</v>
      </c>
      <c r="J1352" s="6">
        <v>4</v>
      </c>
      <c r="K1352" s="9">
        <v>45714</v>
      </c>
    </row>
    <row r="1353" spans="1:11" x14ac:dyDescent="0.25">
      <c r="A1353" s="5">
        <v>45714.291666666664</v>
      </c>
      <c r="B1353" s="3">
        <v>1</v>
      </c>
      <c r="C1353" s="3"/>
      <c r="D1353" s="6">
        <v>2025</v>
      </c>
      <c r="E1353" s="6">
        <v>2</v>
      </c>
      <c r="F1353" s="6">
        <v>26</v>
      </c>
      <c r="G1353" s="6">
        <v>3</v>
      </c>
      <c r="H1353" s="6">
        <v>9</v>
      </c>
      <c r="I1353" s="6">
        <v>7</v>
      </c>
      <c r="J1353" s="6">
        <v>1</v>
      </c>
      <c r="K1353" s="9">
        <v>45714</v>
      </c>
    </row>
    <row r="1354" spans="1:11" x14ac:dyDescent="0.25">
      <c r="A1354" s="5">
        <v>45714.333333333336</v>
      </c>
      <c r="B1354" s="3">
        <v>11</v>
      </c>
      <c r="C1354" s="3"/>
      <c r="D1354" s="6">
        <v>2025</v>
      </c>
      <c r="E1354" s="6">
        <v>2</v>
      </c>
      <c r="F1354" s="6">
        <v>26</v>
      </c>
      <c r="G1354" s="6">
        <v>3</v>
      </c>
      <c r="H1354" s="6">
        <v>9</v>
      </c>
      <c r="I1354" s="6">
        <v>8</v>
      </c>
      <c r="J1354" s="6">
        <v>11</v>
      </c>
      <c r="K1354" s="9">
        <v>45714</v>
      </c>
    </row>
    <row r="1355" spans="1:11" x14ac:dyDescent="0.25">
      <c r="A1355" s="5">
        <v>45714.375</v>
      </c>
      <c r="B1355" s="3">
        <v>4</v>
      </c>
      <c r="C1355" s="3"/>
      <c r="D1355" s="6">
        <v>2025</v>
      </c>
      <c r="E1355" s="6">
        <v>2</v>
      </c>
      <c r="F1355" s="6">
        <v>26</v>
      </c>
      <c r="G1355" s="6">
        <v>3</v>
      </c>
      <c r="H1355" s="6">
        <v>9</v>
      </c>
      <c r="I1355" s="6">
        <v>9</v>
      </c>
      <c r="J1355" s="6">
        <v>4</v>
      </c>
      <c r="K1355" s="9">
        <v>45714</v>
      </c>
    </row>
    <row r="1356" spans="1:11" x14ac:dyDescent="0.25">
      <c r="A1356" s="5">
        <v>45714.416666666664</v>
      </c>
      <c r="B1356" s="3">
        <v>9</v>
      </c>
      <c r="C1356" s="3"/>
      <c r="D1356" s="6">
        <v>2025</v>
      </c>
      <c r="E1356" s="6">
        <v>2</v>
      </c>
      <c r="F1356" s="6">
        <v>26</v>
      </c>
      <c r="G1356" s="6">
        <v>3</v>
      </c>
      <c r="H1356" s="6">
        <v>9</v>
      </c>
      <c r="I1356" s="6">
        <v>10</v>
      </c>
      <c r="J1356" s="6">
        <v>9</v>
      </c>
      <c r="K1356" s="9">
        <v>45714</v>
      </c>
    </row>
    <row r="1357" spans="1:11" x14ac:dyDescent="0.25">
      <c r="A1357" s="5">
        <v>45714.458333333336</v>
      </c>
      <c r="B1357" s="3">
        <v>13</v>
      </c>
      <c r="C1357" s="3"/>
      <c r="D1357" s="6">
        <v>2025</v>
      </c>
      <c r="E1357" s="6">
        <v>2</v>
      </c>
      <c r="F1357" s="6">
        <v>26</v>
      </c>
      <c r="G1357" s="6">
        <v>3</v>
      </c>
      <c r="H1357" s="6">
        <v>9</v>
      </c>
      <c r="I1357" s="6">
        <v>11</v>
      </c>
      <c r="J1357" s="6">
        <v>13</v>
      </c>
      <c r="K1357" s="9">
        <v>45714</v>
      </c>
    </row>
    <row r="1358" spans="1:11" x14ac:dyDescent="0.25">
      <c r="A1358" s="5">
        <v>45714.5</v>
      </c>
      <c r="B1358" s="3">
        <v>15</v>
      </c>
      <c r="C1358" s="3"/>
      <c r="D1358" s="6">
        <v>2025</v>
      </c>
      <c r="E1358" s="6">
        <v>2</v>
      </c>
      <c r="F1358" s="6">
        <v>26</v>
      </c>
      <c r="G1358" s="6">
        <v>3</v>
      </c>
      <c r="H1358" s="6">
        <v>9</v>
      </c>
      <c r="I1358" s="6">
        <v>12</v>
      </c>
      <c r="J1358" s="6">
        <v>15</v>
      </c>
      <c r="K1358" s="9">
        <v>45714</v>
      </c>
    </row>
    <row r="1359" spans="1:11" x14ac:dyDescent="0.25">
      <c r="A1359" s="5">
        <v>45714.541666666664</v>
      </c>
      <c r="B1359" s="3">
        <v>6</v>
      </c>
      <c r="C1359" s="3"/>
      <c r="D1359" s="6">
        <v>2025</v>
      </c>
      <c r="E1359" s="6">
        <v>2</v>
      </c>
      <c r="F1359" s="6">
        <v>26</v>
      </c>
      <c r="G1359" s="6">
        <v>3</v>
      </c>
      <c r="H1359" s="6">
        <v>9</v>
      </c>
      <c r="I1359" s="6">
        <v>13</v>
      </c>
      <c r="J1359" s="6">
        <v>6</v>
      </c>
      <c r="K1359" s="9">
        <v>45714</v>
      </c>
    </row>
    <row r="1360" spans="1:11" x14ac:dyDescent="0.25">
      <c r="A1360" s="5">
        <v>45714.583333333336</v>
      </c>
      <c r="B1360" s="3">
        <v>7</v>
      </c>
      <c r="C1360" s="3"/>
      <c r="D1360" s="6">
        <v>2025</v>
      </c>
      <c r="E1360" s="6">
        <v>2</v>
      </c>
      <c r="F1360" s="6">
        <v>26</v>
      </c>
      <c r="G1360" s="6">
        <v>3</v>
      </c>
      <c r="H1360" s="6">
        <v>9</v>
      </c>
      <c r="I1360" s="6">
        <v>14</v>
      </c>
      <c r="J1360" s="6">
        <v>7</v>
      </c>
      <c r="K1360" s="9">
        <v>45714</v>
      </c>
    </row>
    <row r="1361" spans="1:11" x14ac:dyDescent="0.25">
      <c r="A1361" s="5">
        <v>45714.625</v>
      </c>
      <c r="B1361" s="3">
        <v>6</v>
      </c>
      <c r="C1361" s="3"/>
      <c r="D1361" s="6">
        <v>2025</v>
      </c>
      <c r="E1361" s="6">
        <v>2</v>
      </c>
      <c r="F1361" s="6">
        <v>26</v>
      </c>
      <c r="G1361" s="6">
        <v>3</v>
      </c>
      <c r="H1361" s="6">
        <v>9</v>
      </c>
      <c r="I1361" s="6">
        <v>15</v>
      </c>
      <c r="J1361" s="6">
        <v>6</v>
      </c>
      <c r="K1361" s="9">
        <v>45714</v>
      </c>
    </row>
    <row r="1362" spans="1:11" x14ac:dyDescent="0.25">
      <c r="A1362" s="5">
        <v>45714.666666666664</v>
      </c>
      <c r="B1362" s="3">
        <v>45</v>
      </c>
      <c r="C1362" s="3"/>
      <c r="D1362" s="6">
        <v>2025</v>
      </c>
      <c r="E1362" s="6">
        <v>2</v>
      </c>
      <c r="F1362" s="6">
        <v>26</v>
      </c>
      <c r="G1362" s="6">
        <v>3</v>
      </c>
      <c r="H1362" s="6">
        <v>9</v>
      </c>
      <c r="I1362" s="6">
        <v>16</v>
      </c>
      <c r="J1362" s="6">
        <v>45</v>
      </c>
      <c r="K1362" s="9">
        <v>45714</v>
      </c>
    </row>
    <row r="1363" spans="1:11" x14ac:dyDescent="0.25">
      <c r="A1363" s="5">
        <v>45714.708333333336</v>
      </c>
      <c r="B1363" s="3">
        <v>15</v>
      </c>
      <c r="C1363" s="3"/>
      <c r="D1363" s="6">
        <v>2025</v>
      </c>
      <c r="E1363" s="6">
        <v>2</v>
      </c>
      <c r="F1363" s="6">
        <v>26</v>
      </c>
      <c r="G1363" s="6">
        <v>3</v>
      </c>
      <c r="H1363" s="6">
        <v>9</v>
      </c>
      <c r="I1363" s="6">
        <v>17</v>
      </c>
      <c r="J1363" s="6">
        <v>15</v>
      </c>
      <c r="K1363" s="9">
        <v>45714</v>
      </c>
    </row>
    <row r="1364" spans="1:11" x14ac:dyDescent="0.25">
      <c r="A1364" s="5">
        <v>45714.75</v>
      </c>
      <c r="B1364" s="3">
        <v>68</v>
      </c>
      <c r="C1364" s="3"/>
      <c r="D1364" s="6">
        <v>2025</v>
      </c>
      <c r="E1364" s="6">
        <v>2</v>
      </c>
      <c r="F1364" s="6">
        <v>26</v>
      </c>
      <c r="G1364" s="6">
        <v>3</v>
      </c>
      <c r="H1364" s="6">
        <v>9</v>
      </c>
      <c r="I1364" s="6">
        <v>18</v>
      </c>
      <c r="J1364" s="6">
        <v>68</v>
      </c>
      <c r="K1364" s="9">
        <v>45714</v>
      </c>
    </row>
    <row r="1365" spans="1:11" x14ac:dyDescent="0.25">
      <c r="A1365" s="5">
        <v>45714.791666666664</v>
      </c>
      <c r="B1365" s="3">
        <v>30</v>
      </c>
      <c r="C1365" s="3"/>
      <c r="D1365" s="6">
        <v>2025</v>
      </c>
      <c r="E1365" s="6">
        <v>2</v>
      </c>
      <c r="F1365" s="6">
        <v>26</v>
      </c>
      <c r="G1365" s="6">
        <v>3</v>
      </c>
      <c r="H1365" s="6">
        <v>9</v>
      </c>
      <c r="I1365" s="6">
        <v>19</v>
      </c>
      <c r="J1365" s="6">
        <v>30</v>
      </c>
      <c r="K1365" s="9">
        <v>45714</v>
      </c>
    </row>
    <row r="1366" spans="1:11" x14ac:dyDescent="0.25">
      <c r="A1366" s="5">
        <v>45714.833333333336</v>
      </c>
      <c r="B1366" s="3">
        <v>15</v>
      </c>
      <c r="C1366" s="3"/>
      <c r="D1366" s="6">
        <v>2025</v>
      </c>
      <c r="E1366" s="6">
        <v>2</v>
      </c>
      <c r="F1366" s="6">
        <v>26</v>
      </c>
      <c r="G1366" s="6">
        <v>3</v>
      </c>
      <c r="H1366" s="6">
        <v>9</v>
      </c>
      <c r="I1366" s="6">
        <v>20</v>
      </c>
      <c r="J1366" s="6">
        <v>15</v>
      </c>
      <c r="K1366" s="9">
        <v>45714</v>
      </c>
    </row>
    <row r="1367" spans="1:11" x14ac:dyDescent="0.25">
      <c r="A1367" s="5">
        <v>45714.875</v>
      </c>
      <c r="B1367" s="3">
        <v>6</v>
      </c>
      <c r="C1367" s="3"/>
      <c r="D1367" s="6">
        <v>2025</v>
      </c>
      <c r="E1367" s="6">
        <v>2</v>
      </c>
      <c r="F1367" s="6">
        <v>26</v>
      </c>
      <c r="G1367" s="6">
        <v>3</v>
      </c>
      <c r="H1367" s="6">
        <v>9</v>
      </c>
      <c r="I1367" s="6">
        <v>21</v>
      </c>
      <c r="J1367" s="6">
        <v>6</v>
      </c>
      <c r="K1367" s="9">
        <v>45714</v>
      </c>
    </row>
    <row r="1368" spans="1:11" x14ac:dyDescent="0.25">
      <c r="A1368" s="5">
        <v>45714.916666666664</v>
      </c>
      <c r="B1368" s="3">
        <v>2</v>
      </c>
      <c r="C1368" s="3"/>
      <c r="D1368" s="6">
        <v>2025</v>
      </c>
      <c r="E1368" s="6">
        <v>2</v>
      </c>
      <c r="F1368" s="6">
        <v>26</v>
      </c>
      <c r="G1368" s="6">
        <v>3</v>
      </c>
      <c r="H1368" s="6">
        <v>9</v>
      </c>
      <c r="I1368" s="6">
        <v>22</v>
      </c>
      <c r="J1368" s="6">
        <v>2</v>
      </c>
      <c r="K1368" s="9">
        <v>45714</v>
      </c>
    </row>
    <row r="1369" spans="1:11" x14ac:dyDescent="0.25">
      <c r="A1369" s="5">
        <v>45714.958333333336</v>
      </c>
      <c r="B1369" s="3">
        <v>1</v>
      </c>
      <c r="C1369" s="3"/>
      <c r="D1369" s="6">
        <v>2025</v>
      </c>
      <c r="E1369" s="6">
        <v>2</v>
      </c>
      <c r="F1369" s="6">
        <v>26</v>
      </c>
      <c r="G1369" s="6">
        <v>3</v>
      </c>
      <c r="H1369" s="6">
        <v>9</v>
      </c>
      <c r="I1369" s="6">
        <v>23</v>
      </c>
      <c r="J1369" s="6">
        <v>1</v>
      </c>
      <c r="K1369" s="9">
        <v>45714</v>
      </c>
    </row>
    <row r="1370" spans="1:11" x14ac:dyDescent="0.25">
      <c r="A1370" s="5">
        <v>45715</v>
      </c>
      <c r="B1370" s="3">
        <v>0</v>
      </c>
      <c r="C1370" s="3"/>
      <c r="D1370" s="6">
        <v>2025</v>
      </c>
      <c r="E1370" s="6">
        <v>2</v>
      </c>
      <c r="F1370" s="6">
        <v>27</v>
      </c>
      <c r="G1370" s="6">
        <v>4</v>
      </c>
      <c r="H1370" s="6">
        <v>9</v>
      </c>
      <c r="I1370" s="6">
        <v>0</v>
      </c>
      <c r="J1370" s="6">
        <v>0</v>
      </c>
      <c r="K1370" s="9">
        <v>45715</v>
      </c>
    </row>
    <row r="1371" spans="1:11" x14ac:dyDescent="0.25">
      <c r="A1371" s="5">
        <v>45715.041666666664</v>
      </c>
      <c r="B1371" s="3">
        <v>0</v>
      </c>
      <c r="C1371" s="3"/>
      <c r="D1371" s="6">
        <v>2025</v>
      </c>
      <c r="E1371" s="6">
        <v>2</v>
      </c>
      <c r="F1371" s="6">
        <v>27</v>
      </c>
      <c r="G1371" s="6">
        <v>4</v>
      </c>
      <c r="H1371" s="6">
        <v>9</v>
      </c>
      <c r="I1371" s="6">
        <v>1</v>
      </c>
      <c r="J1371" s="6">
        <v>0</v>
      </c>
      <c r="K1371" s="9">
        <v>45715</v>
      </c>
    </row>
    <row r="1372" spans="1:11" x14ac:dyDescent="0.25">
      <c r="A1372" s="5">
        <v>45715.083333333336</v>
      </c>
      <c r="B1372" s="3">
        <v>0</v>
      </c>
      <c r="C1372" s="3"/>
      <c r="D1372" s="6">
        <v>2025</v>
      </c>
      <c r="E1372" s="6">
        <v>2</v>
      </c>
      <c r="F1372" s="6">
        <v>27</v>
      </c>
      <c r="G1372" s="6">
        <v>4</v>
      </c>
      <c r="H1372" s="6">
        <v>9</v>
      </c>
      <c r="I1372" s="6">
        <v>2</v>
      </c>
      <c r="J1372" s="6">
        <v>0</v>
      </c>
      <c r="K1372" s="9">
        <v>45715</v>
      </c>
    </row>
    <row r="1373" spans="1:11" x14ac:dyDescent="0.25">
      <c r="A1373" s="5">
        <v>45715.125</v>
      </c>
      <c r="B1373" s="3">
        <v>3</v>
      </c>
      <c r="C1373" s="3"/>
      <c r="D1373" s="6">
        <v>2025</v>
      </c>
      <c r="E1373" s="6">
        <v>2</v>
      </c>
      <c r="F1373" s="6">
        <v>27</v>
      </c>
      <c r="G1373" s="6">
        <v>4</v>
      </c>
      <c r="H1373" s="6">
        <v>9</v>
      </c>
      <c r="I1373" s="6">
        <v>3</v>
      </c>
      <c r="J1373" s="6">
        <v>3</v>
      </c>
      <c r="K1373" s="9">
        <v>45715</v>
      </c>
    </row>
    <row r="1374" spans="1:11" x14ac:dyDescent="0.25">
      <c r="A1374" s="5">
        <v>45715.166666666664</v>
      </c>
      <c r="B1374" s="3">
        <v>0</v>
      </c>
      <c r="C1374" s="3"/>
      <c r="D1374" s="6">
        <v>2025</v>
      </c>
      <c r="E1374" s="6">
        <v>2</v>
      </c>
      <c r="F1374" s="6">
        <v>27</v>
      </c>
      <c r="G1374" s="6">
        <v>4</v>
      </c>
      <c r="H1374" s="6">
        <v>9</v>
      </c>
      <c r="I1374" s="6">
        <v>4</v>
      </c>
      <c r="J1374" s="6">
        <v>0</v>
      </c>
      <c r="K1374" s="9">
        <v>45715</v>
      </c>
    </row>
    <row r="1375" spans="1:11" x14ac:dyDescent="0.25">
      <c r="A1375" s="5">
        <v>45715.208333333336</v>
      </c>
      <c r="B1375" s="3">
        <v>0</v>
      </c>
      <c r="C1375" s="3"/>
      <c r="D1375" s="6">
        <v>2025</v>
      </c>
      <c r="E1375" s="6">
        <v>2</v>
      </c>
      <c r="F1375" s="6">
        <v>27</v>
      </c>
      <c r="G1375" s="6">
        <v>4</v>
      </c>
      <c r="H1375" s="6">
        <v>9</v>
      </c>
      <c r="I1375" s="6">
        <v>5</v>
      </c>
      <c r="J1375" s="6">
        <v>0</v>
      </c>
      <c r="K1375" s="9">
        <v>45715</v>
      </c>
    </row>
    <row r="1376" spans="1:11" x14ac:dyDescent="0.25">
      <c r="A1376" s="5">
        <v>45715.25</v>
      </c>
      <c r="B1376" s="3">
        <v>2</v>
      </c>
      <c r="C1376" s="3"/>
      <c r="D1376" s="6">
        <v>2025</v>
      </c>
      <c r="E1376" s="6">
        <v>2</v>
      </c>
      <c r="F1376" s="6">
        <v>27</v>
      </c>
      <c r="G1376" s="6">
        <v>4</v>
      </c>
      <c r="H1376" s="6">
        <v>9</v>
      </c>
      <c r="I1376" s="6">
        <v>6</v>
      </c>
      <c r="J1376" s="6">
        <v>2</v>
      </c>
      <c r="K1376" s="9">
        <v>45715</v>
      </c>
    </row>
    <row r="1377" spans="1:11" x14ac:dyDescent="0.25">
      <c r="A1377" s="5">
        <v>45715.291666666664</v>
      </c>
      <c r="B1377" s="3">
        <v>4</v>
      </c>
      <c r="C1377" s="3"/>
      <c r="D1377" s="6">
        <v>2025</v>
      </c>
      <c r="E1377" s="6">
        <v>2</v>
      </c>
      <c r="F1377" s="6">
        <v>27</v>
      </c>
      <c r="G1377" s="6">
        <v>4</v>
      </c>
      <c r="H1377" s="6">
        <v>9</v>
      </c>
      <c r="I1377" s="6">
        <v>7</v>
      </c>
      <c r="J1377" s="6">
        <v>4</v>
      </c>
      <c r="K1377" s="9">
        <v>45715</v>
      </c>
    </row>
    <row r="1378" spans="1:11" x14ac:dyDescent="0.25">
      <c r="A1378" s="5">
        <v>45715.333333333336</v>
      </c>
      <c r="B1378" s="3">
        <v>5</v>
      </c>
      <c r="C1378" s="3"/>
      <c r="D1378" s="6">
        <v>2025</v>
      </c>
      <c r="E1378" s="6">
        <v>2</v>
      </c>
      <c r="F1378" s="6">
        <v>27</v>
      </c>
      <c r="G1378" s="6">
        <v>4</v>
      </c>
      <c r="H1378" s="6">
        <v>9</v>
      </c>
      <c r="I1378" s="6">
        <v>8</v>
      </c>
      <c r="J1378" s="6">
        <v>5</v>
      </c>
      <c r="K1378" s="9">
        <v>45715</v>
      </c>
    </row>
    <row r="1379" spans="1:11" x14ac:dyDescent="0.25">
      <c r="A1379" s="5">
        <v>45715.375</v>
      </c>
      <c r="B1379" s="3">
        <v>6</v>
      </c>
      <c r="C1379" s="3"/>
      <c r="D1379" s="6">
        <v>2025</v>
      </c>
      <c r="E1379" s="6">
        <v>2</v>
      </c>
      <c r="F1379" s="6">
        <v>27</v>
      </c>
      <c r="G1379" s="6">
        <v>4</v>
      </c>
      <c r="H1379" s="6">
        <v>9</v>
      </c>
      <c r="I1379" s="6">
        <v>9</v>
      </c>
      <c r="J1379" s="6">
        <v>6</v>
      </c>
      <c r="K1379" s="9">
        <v>45715</v>
      </c>
    </row>
    <row r="1380" spans="1:11" x14ac:dyDescent="0.25">
      <c r="A1380" s="5">
        <v>45715.416666666664</v>
      </c>
      <c r="B1380" s="3">
        <v>15</v>
      </c>
      <c r="C1380" s="3"/>
      <c r="D1380" s="6">
        <v>2025</v>
      </c>
      <c r="E1380" s="6">
        <v>2</v>
      </c>
      <c r="F1380" s="6">
        <v>27</v>
      </c>
      <c r="G1380" s="6">
        <v>4</v>
      </c>
      <c r="H1380" s="6">
        <v>9</v>
      </c>
      <c r="I1380" s="6">
        <v>10</v>
      </c>
      <c r="J1380" s="6">
        <v>15</v>
      </c>
      <c r="K1380" s="9">
        <v>45715</v>
      </c>
    </row>
    <row r="1381" spans="1:11" x14ac:dyDescent="0.25">
      <c r="A1381" s="5">
        <v>45715.458333333336</v>
      </c>
      <c r="B1381" s="3">
        <v>8</v>
      </c>
      <c r="C1381" s="3"/>
      <c r="D1381" s="6">
        <v>2025</v>
      </c>
      <c r="E1381" s="6">
        <v>2</v>
      </c>
      <c r="F1381" s="6">
        <v>27</v>
      </c>
      <c r="G1381" s="6">
        <v>4</v>
      </c>
      <c r="H1381" s="6">
        <v>9</v>
      </c>
      <c r="I1381" s="6">
        <v>11</v>
      </c>
      <c r="J1381" s="6">
        <v>8</v>
      </c>
      <c r="K1381" s="9">
        <v>45715</v>
      </c>
    </row>
    <row r="1382" spans="1:11" x14ac:dyDescent="0.25">
      <c r="A1382" s="5">
        <v>45715.5</v>
      </c>
      <c r="B1382" s="3">
        <v>16</v>
      </c>
      <c r="C1382" s="3"/>
      <c r="D1382" s="6">
        <v>2025</v>
      </c>
      <c r="E1382" s="6">
        <v>2</v>
      </c>
      <c r="F1382" s="6">
        <v>27</v>
      </c>
      <c r="G1382" s="6">
        <v>4</v>
      </c>
      <c r="H1382" s="6">
        <v>9</v>
      </c>
      <c r="I1382" s="6">
        <v>12</v>
      </c>
      <c r="J1382" s="6">
        <v>16</v>
      </c>
      <c r="K1382" s="9">
        <v>45715</v>
      </c>
    </row>
    <row r="1383" spans="1:11" x14ac:dyDescent="0.25">
      <c r="A1383" s="5">
        <v>45715.541666666664</v>
      </c>
      <c r="B1383" s="3">
        <v>9</v>
      </c>
      <c r="C1383" s="3"/>
      <c r="D1383" s="6">
        <v>2025</v>
      </c>
      <c r="E1383" s="6">
        <v>2</v>
      </c>
      <c r="F1383" s="6">
        <v>27</v>
      </c>
      <c r="G1383" s="6">
        <v>4</v>
      </c>
      <c r="H1383" s="6">
        <v>9</v>
      </c>
      <c r="I1383" s="6">
        <v>13</v>
      </c>
      <c r="J1383" s="6">
        <v>9</v>
      </c>
      <c r="K1383" s="9">
        <v>45715</v>
      </c>
    </row>
    <row r="1384" spans="1:11" x14ac:dyDescent="0.25">
      <c r="A1384" s="5">
        <v>45715.583333333336</v>
      </c>
      <c r="B1384" s="3">
        <v>3</v>
      </c>
      <c r="C1384" s="3"/>
      <c r="D1384" s="6">
        <v>2025</v>
      </c>
      <c r="E1384" s="6">
        <v>2</v>
      </c>
      <c r="F1384" s="6">
        <v>27</v>
      </c>
      <c r="G1384" s="6">
        <v>4</v>
      </c>
      <c r="H1384" s="6">
        <v>9</v>
      </c>
      <c r="I1384" s="6">
        <v>14</v>
      </c>
      <c r="J1384" s="6">
        <v>3</v>
      </c>
      <c r="K1384" s="9">
        <v>45715</v>
      </c>
    </row>
    <row r="1385" spans="1:11" x14ac:dyDescent="0.25">
      <c r="A1385" s="5">
        <v>45715.625</v>
      </c>
      <c r="B1385" s="3">
        <v>2</v>
      </c>
      <c r="C1385" s="3"/>
      <c r="D1385" s="6">
        <v>2025</v>
      </c>
      <c r="E1385" s="6">
        <v>2</v>
      </c>
      <c r="F1385" s="6">
        <v>27</v>
      </c>
      <c r="G1385" s="6">
        <v>4</v>
      </c>
      <c r="H1385" s="6">
        <v>9</v>
      </c>
      <c r="I1385" s="6">
        <v>15</v>
      </c>
      <c r="J1385" s="6">
        <v>2</v>
      </c>
      <c r="K1385" s="9">
        <v>45715</v>
      </c>
    </row>
    <row r="1386" spans="1:11" x14ac:dyDescent="0.25">
      <c r="A1386" s="5">
        <v>45715.666666666664</v>
      </c>
      <c r="B1386" s="3">
        <v>13</v>
      </c>
      <c r="C1386" s="3"/>
      <c r="D1386" s="6">
        <v>2025</v>
      </c>
      <c r="E1386" s="6">
        <v>2</v>
      </c>
      <c r="F1386" s="6">
        <v>27</v>
      </c>
      <c r="G1386" s="6">
        <v>4</v>
      </c>
      <c r="H1386" s="6">
        <v>9</v>
      </c>
      <c r="I1386" s="6">
        <v>16</v>
      </c>
      <c r="J1386" s="6">
        <v>13</v>
      </c>
      <c r="K1386" s="9">
        <v>45715</v>
      </c>
    </row>
    <row r="1387" spans="1:11" x14ac:dyDescent="0.25">
      <c r="A1387" s="5">
        <v>45715.708333333336</v>
      </c>
      <c r="B1387" s="3">
        <v>12</v>
      </c>
      <c r="C1387" s="3"/>
      <c r="D1387" s="6">
        <v>2025</v>
      </c>
      <c r="E1387" s="6">
        <v>2</v>
      </c>
      <c r="F1387" s="6">
        <v>27</v>
      </c>
      <c r="G1387" s="6">
        <v>4</v>
      </c>
      <c r="H1387" s="6">
        <v>9</v>
      </c>
      <c r="I1387" s="6">
        <v>17</v>
      </c>
      <c r="J1387" s="6">
        <v>12</v>
      </c>
      <c r="K1387" s="9">
        <v>45715</v>
      </c>
    </row>
    <row r="1388" spans="1:11" x14ac:dyDescent="0.25">
      <c r="A1388" s="5">
        <v>45715.75</v>
      </c>
      <c r="B1388" s="3">
        <v>17</v>
      </c>
      <c r="C1388" s="3"/>
      <c r="D1388" s="6">
        <v>2025</v>
      </c>
      <c r="E1388" s="6">
        <v>2</v>
      </c>
      <c r="F1388" s="6">
        <v>27</v>
      </c>
      <c r="G1388" s="6">
        <v>4</v>
      </c>
      <c r="H1388" s="6">
        <v>9</v>
      </c>
      <c r="I1388" s="6">
        <v>18</v>
      </c>
      <c r="J1388" s="6">
        <v>17</v>
      </c>
      <c r="K1388" s="9">
        <v>45715</v>
      </c>
    </row>
    <row r="1389" spans="1:11" x14ac:dyDescent="0.25">
      <c r="A1389" s="5">
        <v>45715.791666666664</v>
      </c>
      <c r="B1389" s="3">
        <v>8</v>
      </c>
      <c r="C1389" s="3"/>
      <c r="D1389" s="6">
        <v>2025</v>
      </c>
      <c r="E1389" s="6">
        <v>2</v>
      </c>
      <c r="F1389" s="6">
        <v>27</v>
      </c>
      <c r="G1389" s="6">
        <v>4</v>
      </c>
      <c r="H1389" s="6">
        <v>9</v>
      </c>
      <c r="I1389" s="6">
        <v>19</v>
      </c>
      <c r="J1389" s="6">
        <v>8</v>
      </c>
      <c r="K1389" s="9">
        <v>45715</v>
      </c>
    </row>
    <row r="1390" spans="1:11" x14ac:dyDescent="0.25">
      <c r="A1390" s="5">
        <v>45715.833333333336</v>
      </c>
      <c r="B1390" s="3">
        <v>4</v>
      </c>
      <c r="C1390" s="3"/>
      <c r="D1390" s="6">
        <v>2025</v>
      </c>
      <c r="E1390" s="6">
        <v>2</v>
      </c>
      <c r="F1390" s="6">
        <v>27</v>
      </c>
      <c r="G1390" s="6">
        <v>4</v>
      </c>
      <c r="H1390" s="6">
        <v>9</v>
      </c>
      <c r="I1390" s="6">
        <v>20</v>
      </c>
      <c r="J1390" s="6">
        <v>4</v>
      </c>
      <c r="K1390" s="9">
        <v>45715</v>
      </c>
    </row>
    <row r="1391" spans="1:11" x14ac:dyDescent="0.25">
      <c r="A1391" s="5">
        <v>45715.875</v>
      </c>
      <c r="B1391" s="3">
        <v>0</v>
      </c>
      <c r="C1391" s="3"/>
      <c r="D1391" s="6">
        <v>2025</v>
      </c>
      <c r="E1391" s="6">
        <v>2</v>
      </c>
      <c r="F1391" s="6">
        <v>27</v>
      </c>
      <c r="G1391" s="6">
        <v>4</v>
      </c>
      <c r="H1391" s="6">
        <v>9</v>
      </c>
      <c r="I1391" s="6">
        <v>21</v>
      </c>
      <c r="J1391" s="6">
        <v>0</v>
      </c>
      <c r="K1391" s="9">
        <v>45715</v>
      </c>
    </row>
    <row r="1392" spans="1:11" x14ac:dyDescent="0.25">
      <c r="A1392" s="5">
        <v>45715.916666666664</v>
      </c>
      <c r="B1392" s="3">
        <v>4</v>
      </c>
      <c r="C1392" s="3"/>
      <c r="D1392" s="6">
        <v>2025</v>
      </c>
      <c r="E1392" s="6">
        <v>2</v>
      </c>
      <c r="F1392" s="6">
        <v>27</v>
      </c>
      <c r="G1392" s="6">
        <v>4</v>
      </c>
      <c r="H1392" s="6">
        <v>9</v>
      </c>
      <c r="I1392" s="6">
        <v>22</v>
      </c>
      <c r="J1392" s="6">
        <v>4</v>
      </c>
      <c r="K1392" s="9">
        <v>45715</v>
      </c>
    </row>
    <row r="1393" spans="1:11" x14ac:dyDescent="0.25">
      <c r="A1393" s="5">
        <v>45715.958333333336</v>
      </c>
      <c r="B1393" s="3">
        <v>1</v>
      </c>
      <c r="C1393" s="3"/>
      <c r="D1393" s="6">
        <v>2025</v>
      </c>
      <c r="E1393" s="6">
        <v>2</v>
      </c>
      <c r="F1393" s="6">
        <v>27</v>
      </c>
      <c r="G1393" s="6">
        <v>4</v>
      </c>
      <c r="H1393" s="6">
        <v>9</v>
      </c>
      <c r="I1393" s="6">
        <v>23</v>
      </c>
      <c r="J1393" s="6">
        <v>1</v>
      </c>
      <c r="K1393" s="9">
        <v>45715</v>
      </c>
    </row>
    <row r="1394" spans="1:11" x14ac:dyDescent="0.25">
      <c r="A1394" s="5">
        <v>45716</v>
      </c>
      <c r="B1394" s="3">
        <v>0</v>
      </c>
      <c r="C1394" s="3"/>
      <c r="D1394" s="6">
        <v>2025</v>
      </c>
      <c r="E1394" s="6">
        <v>2</v>
      </c>
      <c r="F1394" s="6">
        <v>28</v>
      </c>
      <c r="G1394" s="6">
        <v>5</v>
      </c>
      <c r="H1394" s="6">
        <v>9</v>
      </c>
      <c r="I1394" s="6">
        <v>0</v>
      </c>
      <c r="J1394" s="6">
        <v>0</v>
      </c>
      <c r="K1394" s="9">
        <v>45716</v>
      </c>
    </row>
    <row r="1395" spans="1:11" x14ac:dyDescent="0.25">
      <c r="A1395" s="5">
        <v>45716.041666666664</v>
      </c>
      <c r="B1395" s="3">
        <v>0</v>
      </c>
      <c r="C1395" s="3"/>
      <c r="D1395" s="6">
        <v>2025</v>
      </c>
      <c r="E1395" s="6">
        <v>2</v>
      </c>
      <c r="F1395" s="6">
        <v>28</v>
      </c>
      <c r="G1395" s="6">
        <v>5</v>
      </c>
      <c r="H1395" s="6">
        <v>9</v>
      </c>
      <c r="I1395" s="6">
        <v>1</v>
      </c>
      <c r="J1395" s="6">
        <v>0</v>
      </c>
      <c r="K1395" s="9">
        <v>45716</v>
      </c>
    </row>
    <row r="1396" spans="1:11" x14ac:dyDescent="0.25">
      <c r="A1396" s="5">
        <v>45716.083333333336</v>
      </c>
      <c r="B1396" s="3">
        <v>0</v>
      </c>
      <c r="C1396" s="3"/>
      <c r="D1396" s="6">
        <v>2025</v>
      </c>
      <c r="E1396" s="6">
        <v>2</v>
      </c>
      <c r="F1396" s="6">
        <v>28</v>
      </c>
      <c r="G1396" s="6">
        <v>5</v>
      </c>
      <c r="H1396" s="6">
        <v>9</v>
      </c>
      <c r="I1396" s="6">
        <v>2</v>
      </c>
      <c r="J1396" s="6">
        <v>0</v>
      </c>
      <c r="K1396" s="9">
        <v>45716</v>
      </c>
    </row>
    <row r="1397" spans="1:11" x14ac:dyDescent="0.25">
      <c r="A1397" s="5">
        <v>45716.125</v>
      </c>
      <c r="B1397" s="3">
        <v>0</v>
      </c>
      <c r="C1397" s="3"/>
      <c r="D1397" s="6">
        <v>2025</v>
      </c>
      <c r="E1397" s="6">
        <v>2</v>
      </c>
      <c r="F1397" s="6">
        <v>28</v>
      </c>
      <c r="G1397" s="6">
        <v>5</v>
      </c>
      <c r="H1397" s="6">
        <v>9</v>
      </c>
      <c r="I1397" s="6">
        <v>3</v>
      </c>
      <c r="J1397" s="6">
        <v>0</v>
      </c>
      <c r="K1397" s="9">
        <v>45716</v>
      </c>
    </row>
    <row r="1398" spans="1:11" x14ac:dyDescent="0.25">
      <c r="A1398" s="5">
        <v>45716.166666666664</v>
      </c>
      <c r="B1398" s="3">
        <v>0</v>
      </c>
      <c r="C1398" s="3"/>
      <c r="D1398" s="6">
        <v>2025</v>
      </c>
      <c r="E1398" s="6">
        <v>2</v>
      </c>
      <c r="F1398" s="6">
        <v>28</v>
      </c>
      <c r="G1398" s="6">
        <v>5</v>
      </c>
      <c r="H1398" s="6">
        <v>9</v>
      </c>
      <c r="I1398" s="6">
        <v>4</v>
      </c>
      <c r="J1398" s="6">
        <v>0</v>
      </c>
      <c r="K1398" s="9">
        <v>45716</v>
      </c>
    </row>
    <row r="1399" spans="1:11" x14ac:dyDescent="0.25">
      <c r="A1399" s="5">
        <v>45716.208333333336</v>
      </c>
      <c r="B1399" s="3">
        <v>0</v>
      </c>
      <c r="C1399" s="3"/>
      <c r="D1399" s="6">
        <v>2025</v>
      </c>
      <c r="E1399" s="6">
        <v>2</v>
      </c>
      <c r="F1399" s="6">
        <v>28</v>
      </c>
      <c r="G1399" s="6">
        <v>5</v>
      </c>
      <c r="H1399" s="6">
        <v>9</v>
      </c>
      <c r="I1399" s="6">
        <v>5</v>
      </c>
      <c r="J1399" s="6">
        <v>0</v>
      </c>
      <c r="K1399" s="9">
        <v>45716</v>
      </c>
    </row>
    <row r="1400" spans="1:11" x14ac:dyDescent="0.25">
      <c r="A1400" s="5">
        <v>45716.25</v>
      </c>
      <c r="B1400" s="3">
        <v>1</v>
      </c>
      <c r="C1400" s="3"/>
      <c r="D1400" s="6">
        <v>2025</v>
      </c>
      <c r="E1400" s="6">
        <v>2</v>
      </c>
      <c r="F1400" s="6">
        <v>28</v>
      </c>
      <c r="G1400" s="6">
        <v>5</v>
      </c>
      <c r="H1400" s="6">
        <v>9</v>
      </c>
      <c r="I1400" s="6">
        <v>6</v>
      </c>
      <c r="J1400" s="6">
        <v>1</v>
      </c>
      <c r="K1400" s="9">
        <v>45716</v>
      </c>
    </row>
    <row r="1401" spans="1:11" x14ac:dyDescent="0.25">
      <c r="A1401" s="5">
        <v>45716.291666666664</v>
      </c>
      <c r="B1401" s="3">
        <v>2</v>
      </c>
      <c r="C1401" s="3"/>
      <c r="D1401" s="6">
        <v>2025</v>
      </c>
      <c r="E1401" s="6">
        <v>2</v>
      </c>
      <c r="F1401" s="6">
        <v>28</v>
      </c>
      <c r="G1401" s="6">
        <v>5</v>
      </c>
      <c r="H1401" s="6">
        <v>9</v>
      </c>
      <c r="I1401" s="6">
        <v>7</v>
      </c>
      <c r="J1401" s="6">
        <v>2</v>
      </c>
      <c r="K1401" s="9">
        <v>45716</v>
      </c>
    </row>
    <row r="1402" spans="1:11" x14ac:dyDescent="0.25">
      <c r="A1402" s="5">
        <v>45716.333333333336</v>
      </c>
      <c r="B1402" s="3">
        <v>6</v>
      </c>
      <c r="C1402" s="3"/>
      <c r="D1402" s="6">
        <v>2025</v>
      </c>
      <c r="E1402" s="6">
        <v>2</v>
      </c>
      <c r="F1402" s="6">
        <v>28</v>
      </c>
      <c r="G1402" s="6">
        <v>5</v>
      </c>
      <c r="H1402" s="6">
        <v>9</v>
      </c>
      <c r="I1402" s="6">
        <v>8</v>
      </c>
      <c r="J1402" s="6">
        <v>6</v>
      </c>
      <c r="K1402" s="9">
        <v>45716</v>
      </c>
    </row>
    <row r="1403" spans="1:11" x14ac:dyDescent="0.25">
      <c r="A1403" s="5">
        <v>45716.375</v>
      </c>
      <c r="B1403" s="3">
        <v>7</v>
      </c>
      <c r="C1403" s="3"/>
      <c r="D1403" s="6">
        <v>2025</v>
      </c>
      <c r="E1403" s="6">
        <v>2</v>
      </c>
      <c r="F1403" s="6">
        <v>28</v>
      </c>
      <c r="G1403" s="6">
        <v>5</v>
      </c>
      <c r="H1403" s="6">
        <v>9</v>
      </c>
      <c r="I1403" s="6">
        <v>9</v>
      </c>
      <c r="J1403" s="6">
        <v>7</v>
      </c>
      <c r="K1403" s="9">
        <v>45716</v>
      </c>
    </row>
    <row r="1404" spans="1:11" x14ac:dyDescent="0.25">
      <c r="A1404" s="5">
        <v>45716.416666666664</v>
      </c>
      <c r="B1404" s="3">
        <v>8</v>
      </c>
      <c r="C1404" s="3"/>
      <c r="D1404" s="6">
        <v>2025</v>
      </c>
      <c r="E1404" s="6">
        <v>2</v>
      </c>
      <c r="F1404" s="6">
        <v>28</v>
      </c>
      <c r="G1404" s="6">
        <v>5</v>
      </c>
      <c r="H1404" s="6">
        <v>9</v>
      </c>
      <c r="I1404" s="6">
        <v>10</v>
      </c>
      <c r="J1404" s="6">
        <v>8</v>
      </c>
      <c r="K1404" s="9">
        <v>45716</v>
      </c>
    </row>
    <row r="1405" spans="1:11" x14ac:dyDescent="0.25">
      <c r="A1405" s="5">
        <v>45716.458333333336</v>
      </c>
      <c r="B1405" s="3">
        <v>9</v>
      </c>
      <c r="C1405" s="3"/>
      <c r="D1405" s="6">
        <v>2025</v>
      </c>
      <c r="E1405" s="6">
        <v>2</v>
      </c>
      <c r="F1405" s="6">
        <v>28</v>
      </c>
      <c r="G1405" s="6">
        <v>5</v>
      </c>
      <c r="H1405" s="6">
        <v>9</v>
      </c>
      <c r="I1405" s="6">
        <v>11</v>
      </c>
      <c r="J1405" s="6">
        <v>9</v>
      </c>
      <c r="K1405" s="9">
        <v>45716</v>
      </c>
    </row>
    <row r="1406" spans="1:11" x14ac:dyDescent="0.25">
      <c r="A1406" s="5">
        <v>45716.5</v>
      </c>
      <c r="B1406" s="3">
        <v>19</v>
      </c>
      <c r="C1406" s="3"/>
      <c r="D1406" s="6">
        <v>2025</v>
      </c>
      <c r="E1406" s="6">
        <v>2</v>
      </c>
      <c r="F1406" s="6">
        <v>28</v>
      </c>
      <c r="G1406" s="6">
        <v>5</v>
      </c>
      <c r="H1406" s="6">
        <v>9</v>
      </c>
      <c r="I1406" s="6">
        <v>12</v>
      </c>
      <c r="J1406" s="6">
        <v>19</v>
      </c>
      <c r="K1406" s="9">
        <v>45716</v>
      </c>
    </row>
    <row r="1407" spans="1:11" x14ac:dyDescent="0.25">
      <c r="A1407" s="5">
        <v>45716.541666666664</v>
      </c>
      <c r="B1407" s="3">
        <v>4</v>
      </c>
      <c r="C1407" s="3"/>
      <c r="D1407" s="6">
        <v>2025</v>
      </c>
      <c r="E1407" s="6">
        <v>2</v>
      </c>
      <c r="F1407" s="6">
        <v>28</v>
      </c>
      <c r="G1407" s="6">
        <v>5</v>
      </c>
      <c r="H1407" s="6">
        <v>9</v>
      </c>
      <c r="I1407" s="6">
        <v>13</v>
      </c>
      <c r="J1407" s="6">
        <v>4</v>
      </c>
      <c r="K1407" s="9">
        <v>45716</v>
      </c>
    </row>
    <row r="1408" spans="1:11" x14ac:dyDescent="0.25">
      <c r="A1408" s="5">
        <v>45716.583333333336</v>
      </c>
      <c r="B1408" s="3">
        <v>19</v>
      </c>
      <c r="C1408" s="3"/>
      <c r="D1408" s="6">
        <v>2025</v>
      </c>
      <c r="E1408" s="6">
        <v>2</v>
      </c>
      <c r="F1408" s="6">
        <v>28</v>
      </c>
      <c r="G1408" s="6">
        <v>5</v>
      </c>
      <c r="H1408" s="6">
        <v>9</v>
      </c>
      <c r="I1408" s="6">
        <v>14</v>
      </c>
      <c r="J1408" s="6">
        <v>19</v>
      </c>
      <c r="K1408" s="9">
        <v>45716</v>
      </c>
    </row>
    <row r="1409" spans="1:11" x14ac:dyDescent="0.25">
      <c r="A1409" s="5">
        <v>45716.625</v>
      </c>
      <c r="B1409" s="3">
        <v>14</v>
      </c>
      <c r="C1409" s="3"/>
      <c r="D1409" s="6">
        <v>2025</v>
      </c>
      <c r="E1409" s="6">
        <v>2</v>
      </c>
      <c r="F1409" s="6">
        <v>28</v>
      </c>
      <c r="G1409" s="6">
        <v>5</v>
      </c>
      <c r="H1409" s="6">
        <v>9</v>
      </c>
      <c r="I1409" s="6">
        <v>15</v>
      </c>
      <c r="J1409" s="6">
        <v>14</v>
      </c>
      <c r="K1409" s="9">
        <v>45716</v>
      </c>
    </row>
    <row r="1410" spans="1:11" x14ac:dyDescent="0.25">
      <c r="A1410" s="5">
        <v>45716.666666666664</v>
      </c>
      <c r="B1410" s="3">
        <v>48</v>
      </c>
      <c r="C1410" s="3"/>
      <c r="D1410" s="6">
        <v>2025</v>
      </c>
      <c r="E1410" s="6">
        <v>2</v>
      </c>
      <c r="F1410" s="6">
        <v>28</v>
      </c>
      <c r="G1410" s="6">
        <v>5</v>
      </c>
      <c r="H1410" s="6">
        <v>9</v>
      </c>
      <c r="I1410" s="6">
        <v>16</v>
      </c>
      <c r="J1410" s="6">
        <v>48</v>
      </c>
      <c r="K1410" s="9">
        <v>45716</v>
      </c>
    </row>
    <row r="1411" spans="1:11" x14ac:dyDescent="0.25">
      <c r="A1411" s="5">
        <v>45716.708333333336</v>
      </c>
      <c r="B1411" s="3">
        <v>28</v>
      </c>
      <c r="C1411" s="3"/>
      <c r="D1411" s="6">
        <v>2025</v>
      </c>
      <c r="E1411" s="6">
        <v>2</v>
      </c>
      <c r="F1411" s="6">
        <v>28</v>
      </c>
      <c r="G1411" s="6">
        <v>5</v>
      </c>
      <c r="H1411" s="6">
        <v>9</v>
      </c>
      <c r="I1411" s="6">
        <v>17</v>
      </c>
      <c r="J1411" s="6">
        <v>28</v>
      </c>
      <c r="K1411" s="9">
        <v>45716</v>
      </c>
    </row>
    <row r="1412" spans="1:11" x14ac:dyDescent="0.25">
      <c r="A1412" s="5">
        <v>45716.75</v>
      </c>
      <c r="B1412" s="3">
        <v>71</v>
      </c>
      <c r="C1412" s="3"/>
      <c r="D1412" s="6">
        <v>2025</v>
      </c>
      <c r="E1412" s="6">
        <v>2</v>
      </c>
      <c r="F1412" s="6">
        <v>28</v>
      </c>
      <c r="G1412" s="6">
        <v>5</v>
      </c>
      <c r="H1412" s="6">
        <v>9</v>
      </c>
      <c r="I1412" s="6">
        <v>18</v>
      </c>
      <c r="J1412" s="6">
        <v>71</v>
      </c>
      <c r="K1412" s="9">
        <v>45716</v>
      </c>
    </row>
    <row r="1413" spans="1:11" x14ac:dyDescent="0.25">
      <c r="A1413" s="5">
        <v>45716.791666666664</v>
      </c>
      <c r="B1413" s="3">
        <v>21</v>
      </c>
      <c r="C1413" s="3"/>
      <c r="D1413" s="6">
        <v>2025</v>
      </c>
      <c r="E1413" s="6">
        <v>2</v>
      </c>
      <c r="F1413" s="6">
        <v>28</v>
      </c>
      <c r="G1413" s="6">
        <v>5</v>
      </c>
      <c r="H1413" s="6">
        <v>9</v>
      </c>
      <c r="I1413" s="6">
        <v>19</v>
      </c>
      <c r="J1413" s="6">
        <v>21</v>
      </c>
      <c r="K1413" s="9">
        <v>45716</v>
      </c>
    </row>
    <row r="1414" spans="1:11" x14ac:dyDescent="0.25">
      <c r="A1414" s="5">
        <v>45716.833333333336</v>
      </c>
      <c r="B1414" s="3">
        <v>19</v>
      </c>
      <c r="C1414" s="3"/>
      <c r="D1414" s="6">
        <v>2025</v>
      </c>
      <c r="E1414" s="6">
        <v>2</v>
      </c>
      <c r="F1414" s="6">
        <v>28</v>
      </c>
      <c r="G1414" s="6">
        <v>5</v>
      </c>
      <c r="H1414" s="6">
        <v>9</v>
      </c>
      <c r="I1414" s="6">
        <v>20</v>
      </c>
      <c r="J1414" s="6">
        <v>19</v>
      </c>
      <c r="K1414" s="9">
        <v>45716</v>
      </c>
    </row>
    <row r="1415" spans="1:11" x14ac:dyDescent="0.25">
      <c r="A1415" s="5">
        <v>45716.875</v>
      </c>
      <c r="B1415" s="3">
        <v>2</v>
      </c>
      <c r="C1415" s="3"/>
      <c r="D1415" s="6">
        <v>2025</v>
      </c>
      <c r="E1415" s="6">
        <v>2</v>
      </c>
      <c r="F1415" s="6">
        <v>28</v>
      </c>
      <c r="G1415" s="6">
        <v>5</v>
      </c>
      <c r="H1415" s="6">
        <v>9</v>
      </c>
      <c r="I1415" s="6">
        <v>21</v>
      </c>
      <c r="J1415" s="6">
        <v>2</v>
      </c>
      <c r="K1415" s="9">
        <v>45716</v>
      </c>
    </row>
    <row r="1416" spans="1:11" x14ac:dyDescent="0.25">
      <c r="A1416" s="5">
        <v>45716.916666666664</v>
      </c>
      <c r="B1416" s="3">
        <v>0</v>
      </c>
      <c r="C1416" s="3"/>
      <c r="D1416" s="6">
        <v>2025</v>
      </c>
      <c r="E1416" s="6">
        <v>2</v>
      </c>
      <c r="F1416" s="6">
        <v>28</v>
      </c>
      <c r="G1416" s="6">
        <v>5</v>
      </c>
      <c r="H1416" s="6">
        <v>9</v>
      </c>
      <c r="I1416" s="6">
        <v>22</v>
      </c>
      <c r="J1416" s="6">
        <v>0</v>
      </c>
      <c r="K1416" s="9">
        <v>45716</v>
      </c>
    </row>
    <row r="1417" spans="1:11" x14ac:dyDescent="0.25">
      <c r="A1417" s="5">
        <v>45716.958333333336</v>
      </c>
      <c r="B1417" s="3">
        <v>0</v>
      </c>
      <c r="C1417" s="3"/>
      <c r="D1417" s="6">
        <v>2025</v>
      </c>
      <c r="E1417" s="6">
        <v>2</v>
      </c>
      <c r="F1417" s="6">
        <v>28</v>
      </c>
      <c r="G1417" s="6">
        <v>5</v>
      </c>
      <c r="H1417" s="6">
        <v>9</v>
      </c>
      <c r="I1417" s="6">
        <v>23</v>
      </c>
      <c r="J1417" s="6">
        <v>0</v>
      </c>
      <c r="K1417" s="9">
        <v>45716</v>
      </c>
    </row>
    <row r="1418" spans="1:11" x14ac:dyDescent="0.25">
      <c r="A1418" s="5">
        <v>45717</v>
      </c>
      <c r="B1418" s="3">
        <v>0</v>
      </c>
      <c r="C1418" s="3"/>
      <c r="D1418" s="6">
        <v>2025</v>
      </c>
      <c r="E1418" s="6">
        <v>3</v>
      </c>
      <c r="F1418" s="6">
        <v>1</v>
      </c>
      <c r="G1418" s="6">
        <v>6</v>
      </c>
      <c r="H1418" s="6">
        <v>9</v>
      </c>
      <c r="I1418" s="6">
        <v>0</v>
      </c>
      <c r="J1418" s="6">
        <v>0</v>
      </c>
      <c r="K1418" s="9">
        <v>45717</v>
      </c>
    </row>
    <row r="1419" spans="1:11" x14ac:dyDescent="0.25">
      <c r="A1419" s="5">
        <v>45717.041666666664</v>
      </c>
      <c r="B1419" s="3">
        <v>2</v>
      </c>
      <c r="C1419" s="3"/>
      <c r="D1419" s="6">
        <v>2025</v>
      </c>
      <c r="E1419" s="6">
        <v>3</v>
      </c>
      <c r="F1419" s="6">
        <v>1</v>
      </c>
      <c r="G1419" s="6">
        <v>6</v>
      </c>
      <c r="H1419" s="6">
        <v>9</v>
      </c>
      <c r="I1419" s="6">
        <v>1</v>
      </c>
      <c r="J1419" s="6">
        <v>2</v>
      </c>
      <c r="K1419" s="9">
        <v>45717</v>
      </c>
    </row>
    <row r="1420" spans="1:11" x14ac:dyDescent="0.25">
      <c r="A1420" s="5">
        <v>45717.083333333336</v>
      </c>
      <c r="B1420" s="3">
        <v>3</v>
      </c>
      <c r="C1420" s="3"/>
      <c r="D1420" s="6">
        <v>2025</v>
      </c>
      <c r="E1420" s="6">
        <v>3</v>
      </c>
      <c r="F1420" s="6">
        <v>1</v>
      </c>
      <c r="G1420" s="6">
        <v>6</v>
      </c>
      <c r="H1420" s="6">
        <v>9</v>
      </c>
      <c r="I1420" s="6">
        <v>2</v>
      </c>
      <c r="J1420" s="6">
        <v>3</v>
      </c>
      <c r="K1420" s="9">
        <v>45717</v>
      </c>
    </row>
    <row r="1421" spans="1:11" x14ac:dyDescent="0.25">
      <c r="A1421" s="5">
        <v>45717.125</v>
      </c>
      <c r="B1421" s="3">
        <v>3</v>
      </c>
      <c r="C1421" s="3"/>
      <c r="D1421" s="6">
        <v>2025</v>
      </c>
      <c r="E1421" s="6">
        <v>3</v>
      </c>
      <c r="F1421" s="6">
        <v>1</v>
      </c>
      <c r="G1421" s="6">
        <v>6</v>
      </c>
      <c r="H1421" s="6">
        <v>9</v>
      </c>
      <c r="I1421" s="6">
        <v>3</v>
      </c>
      <c r="J1421" s="6">
        <v>3</v>
      </c>
      <c r="K1421" s="9">
        <v>45717</v>
      </c>
    </row>
    <row r="1422" spans="1:11" x14ac:dyDescent="0.25">
      <c r="A1422" s="5">
        <v>45717.166666666664</v>
      </c>
      <c r="B1422" s="3">
        <v>1</v>
      </c>
      <c r="C1422" s="3"/>
      <c r="D1422" s="6">
        <v>2025</v>
      </c>
      <c r="E1422" s="6">
        <v>3</v>
      </c>
      <c r="F1422" s="6">
        <v>1</v>
      </c>
      <c r="G1422" s="6">
        <v>6</v>
      </c>
      <c r="H1422" s="6">
        <v>9</v>
      </c>
      <c r="I1422" s="6">
        <v>4</v>
      </c>
      <c r="J1422" s="6">
        <v>1</v>
      </c>
      <c r="K1422" s="9">
        <v>45717</v>
      </c>
    </row>
    <row r="1423" spans="1:11" x14ac:dyDescent="0.25">
      <c r="A1423" s="5">
        <v>45717.208333333336</v>
      </c>
      <c r="B1423" s="3">
        <v>0</v>
      </c>
      <c r="C1423" s="3"/>
      <c r="D1423" s="6">
        <v>2025</v>
      </c>
      <c r="E1423" s="6">
        <v>3</v>
      </c>
      <c r="F1423" s="6">
        <v>1</v>
      </c>
      <c r="G1423" s="6">
        <v>6</v>
      </c>
      <c r="H1423" s="6">
        <v>9</v>
      </c>
      <c r="I1423" s="6">
        <v>5</v>
      </c>
      <c r="J1423" s="6">
        <v>0</v>
      </c>
      <c r="K1423" s="9">
        <v>45717</v>
      </c>
    </row>
    <row r="1424" spans="1:11" x14ac:dyDescent="0.25">
      <c r="A1424" s="5">
        <v>45717.25</v>
      </c>
      <c r="B1424" s="3">
        <v>4</v>
      </c>
      <c r="C1424" s="3"/>
      <c r="D1424" s="6">
        <v>2025</v>
      </c>
      <c r="E1424" s="6">
        <v>3</v>
      </c>
      <c r="F1424" s="6">
        <v>1</v>
      </c>
      <c r="G1424" s="6">
        <v>6</v>
      </c>
      <c r="H1424" s="6">
        <v>9</v>
      </c>
      <c r="I1424" s="6">
        <v>6</v>
      </c>
      <c r="J1424" s="6">
        <v>4</v>
      </c>
      <c r="K1424" s="9">
        <v>45717</v>
      </c>
    </row>
    <row r="1425" spans="1:11" x14ac:dyDescent="0.25">
      <c r="A1425" s="5">
        <v>45717.291666666664</v>
      </c>
      <c r="B1425" s="3">
        <v>3</v>
      </c>
      <c r="C1425" s="3"/>
      <c r="D1425" s="6">
        <v>2025</v>
      </c>
      <c r="E1425" s="6">
        <v>3</v>
      </c>
      <c r="F1425" s="6">
        <v>1</v>
      </c>
      <c r="G1425" s="6">
        <v>6</v>
      </c>
      <c r="H1425" s="6">
        <v>9</v>
      </c>
      <c r="I1425" s="6">
        <v>7</v>
      </c>
      <c r="J1425" s="6">
        <v>3</v>
      </c>
      <c r="K1425" s="9">
        <v>45717</v>
      </c>
    </row>
    <row r="1426" spans="1:11" x14ac:dyDescent="0.25">
      <c r="A1426" s="5">
        <v>45717.333333333336</v>
      </c>
      <c r="B1426" s="3">
        <v>0</v>
      </c>
      <c r="C1426" s="3"/>
      <c r="D1426" s="6">
        <v>2025</v>
      </c>
      <c r="E1426" s="6">
        <v>3</v>
      </c>
      <c r="F1426" s="6">
        <v>1</v>
      </c>
      <c r="G1426" s="6">
        <v>6</v>
      </c>
      <c r="H1426" s="6">
        <v>9</v>
      </c>
      <c r="I1426" s="6">
        <v>8</v>
      </c>
      <c r="J1426" s="6">
        <v>0</v>
      </c>
      <c r="K1426" s="9">
        <v>45717</v>
      </c>
    </row>
    <row r="1427" spans="1:11" x14ac:dyDescent="0.25">
      <c r="A1427" s="5">
        <v>45717.375</v>
      </c>
      <c r="B1427" s="3">
        <v>3</v>
      </c>
      <c r="C1427" s="3"/>
      <c r="D1427" s="6">
        <v>2025</v>
      </c>
      <c r="E1427" s="6">
        <v>3</v>
      </c>
      <c r="F1427" s="6">
        <v>1</v>
      </c>
      <c r="G1427" s="6">
        <v>6</v>
      </c>
      <c r="H1427" s="6">
        <v>9</v>
      </c>
      <c r="I1427" s="6">
        <v>9</v>
      </c>
      <c r="J1427" s="6">
        <v>3</v>
      </c>
      <c r="K1427" s="9">
        <v>45717</v>
      </c>
    </row>
    <row r="1428" spans="1:11" x14ac:dyDescent="0.25">
      <c r="A1428" s="5">
        <v>45717.416666666664</v>
      </c>
      <c r="B1428" s="3">
        <v>8</v>
      </c>
      <c r="C1428" s="3"/>
      <c r="D1428" s="6">
        <v>2025</v>
      </c>
      <c r="E1428" s="6">
        <v>3</v>
      </c>
      <c r="F1428" s="6">
        <v>1</v>
      </c>
      <c r="G1428" s="6">
        <v>6</v>
      </c>
      <c r="H1428" s="6">
        <v>9</v>
      </c>
      <c r="I1428" s="6">
        <v>10</v>
      </c>
      <c r="J1428" s="6">
        <v>8</v>
      </c>
      <c r="K1428" s="9">
        <v>45717</v>
      </c>
    </row>
    <row r="1429" spans="1:11" x14ac:dyDescent="0.25">
      <c r="A1429" s="5">
        <v>45717.458333333336</v>
      </c>
      <c r="B1429" s="3">
        <v>21</v>
      </c>
      <c r="C1429" s="3"/>
      <c r="D1429" s="6">
        <v>2025</v>
      </c>
      <c r="E1429" s="6">
        <v>3</v>
      </c>
      <c r="F1429" s="6">
        <v>1</v>
      </c>
      <c r="G1429" s="6">
        <v>6</v>
      </c>
      <c r="H1429" s="6">
        <v>9</v>
      </c>
      <c r="I1429" s="6">
        <v>11</v>
      </c>
      <c r="J1429" s="6">
        <v>21</v>
      </c>
      <c r="K1429" s="9">
        <v>45717</v>
      </c>
    </row>
    <row r="1430" spans="1:11" x14ac:dyDescent="0.25">
      <c r="A1430" s="5">
        <v>45717.5</v>
      </c>
      <c r="B1430" s="3">
        <v>32</v>
      </c>
      <c r="C1430" s="3"/>
      <c r="D1430" s="6">
        <v>2025</v>
      </c>
      <c r="E1430" s="6">
        <v>3</v>
      </c>
      <c r="F1430" s="6">
        <v>1</v>
      </c>
      <c r="G1430" s="6">
        <v>6</v>
      </c>
      <c r="H1430" s="6">
        <v>9</v>
      </c>
      <c r="I1430" s="6">
        <v>12</v>
      </c>
      <c r="J1430" s="6">
        <v>32</v>
      </c>
      <c r="K1430" s="9">
        <v>45717</v>
      </c>
    </row>
    <row r="1431" spans="1:11" x14ac:dyDescent="0.25">
      <c r="A1431" s="5">
        <v>45717.541666666664</v>
      </c>
      <c r="B1431" s="3">
        <v>37</v>
      </c>
      <c r="C1431" s="3"/>
      <c r="D1431" s="6">
        <v>2025</v>
      </c>
      <c r="E1431" s="6">
        <v>3</v>
      </c>
      <c r="F1431" s="6">
        <v>1</v>
      </c>
      <c r="G1431" s="6">
        <v>6</v>
      </c>
      <c r="H1431" s="6">
        <v>9</v>
      </c>
      <c r="I1431" s="6">
        <v>13</v>
      </c>
      <c r="J1431" s="6">
        <v>37</v>
      </c>
      <c r="K1431" s="9">
        <v>45717</v>
      </c>
    </row>
    <row r="1432" spans="1:11" x14ac:dyDescent="0.25">
      <c r="A1432" s="5">
        <v>45717.583333333336</v>
      </c>
      <c r="B1432" s="3">
        <v>34</v>
      </c>
      <c r="C1432" s="3"/>
      <c r="D1432" s="6">
        <v>2025</v>
      </c>
      <c r="E1432" s="6">
        <v>3</v>
      </c>
      <c r="F1432" s="6">
        <v>1</v>
      </c>
      <c r="G1432" s="6">
        <v>6</v>
      </c>
      <c r="H1432" s="6">
        <v>9</v>
      </c>
      <c r="I1432" s="6">
        <v>14</v>
      </c>
      <c r="J1432" s="6">
        <v>34</v>
      </c>
      <c r="K1432" s="9">
        <v>45717</v>
      </c>
    </row>
    <row r="1433" spans="1:11" x14ac:dyDescent="0.25">
      <c r="A1433" s="5">
        <v>45717.625</v>
      </c>
      <c r="B1433" s="3">
        <v>16</v>
      </c>
      <c r="C1433" s="3"/>
      <c r="D1433" s="6">
        <v>2025</v>
      </c>
      <c r="E1433" s="6">
        <v>3</v>
      </c>
      <c r="F1433" s="6">
        <v>1</v>
      </c>
      <c r="G1433" s="6">
        <v>6</v>
      </c>
      <c r="H1433" s="6">
        <v>9</v>
      </c>
      <c r="I1433" s="6">
        <v>15</v>
      </c>
      <c r="J1433" s="6">
        <v>16</v>
      </c>
      <c r="K1433" s="9">
        <v>45717</v>
      </c>
    </row>
    <row r="1434" spans="1:11" x14ac:dyDescent="0.25">
      <c r="A1434" s="5">
        <v>45717.666666666664</v>
      </c>
      <c r="B1434" s="3">
        <v>20</v>
      </c>
      <c r="C1434" s="3"/>
      <c r="D1434" s="6">
        <v>2025</v>
      </c>
      <c r="E1434" s="6">
        <v>3</v>
      </c>
      <c r="F1434" s="6">
        <v>1</v>
      </c>
      <c r="G1434" s="6">
        <v>6</v>
      </c>
      <c r="H1434" s="6">
        <v>9</v>
      </c>
      <c r="I1434" s="6">
        <v>16</v>
      </c>
      <c r="J1434" s="6">
        <v>20</v>
      </c>
      <c r="K1434" s="9">
        <v>45717</v>
      </c>
    </row>
    <row r="1435" spans="1:11" x14ac:dyDescent="0.25">
      <c r="A1435" s="5">
        <v>45717.708333333336</v>
      </c>
      <c r="B1435" s="3">
        <v>24</v>
      </c>
      <c r="C1435" s="3"/>
      <c r="D1435" s="6">
        <v>2025</v>
      </c>
      <c r="E1435" s="6">
        <v>3</v>
      </c>
      <c r="F1435" s="6">
        <v>1</v>
      </c>
      <c r="G1435" s="6">
        <v>6</v>
      </c>
      <c r="H1435" s="6">
        <v>9</v>
      </c>
      <c r="I1435" s="6">
        <v>17</v>
      </c>
      <c r="J1435" s="6">
        <v>24</v>
      </c>
      <c r="K1435" s="9">
        <v>45717</v>
      </c>
    </row>
    <row r="1436" spans="1:11" x14ac:dyDescent="0.25">
      <c r="A1436" s="5">
        <v>45717.75</v>
      </c>
      <c r="B1436" s="3">
        <v>22</v>
      </c>
      <c r="C1436" s="3"/>
      <c r="D1436" s="6">
        <v>2025</v>
      </c>
      <c r="E1436" s="6">
        <v>3</v>
      </c>
      <c r="F1436" s="6">
        <v>1</v>
      </c>
      <c r="G1436" s="6">
        <v>6</v>
      </c>
      <c r="H1436" s="6">
        <v>9</v>
      </c>
      <c r="I1436" s="6">
        <v>18</v>
      </c>
      <c r="J1436" s="6">
        <v>22</v>
      </c>
      <c r="K1436" s="9">
        <v>45717</v>
      </c>
    </row>
    <row r="1437" spans="1:11" x14ac:dyDescent="0.25">
      <c r="A1437" s="5">
        <v>45717.791666666664</v>
      </c>
      <c r="B1437" s="3">
        <v>10</v>
      </c>
      <c r="C1437" s="3"/>
      <c r="D1437" s="6">
        <v>2025</v>
      </c>
      <c r="E1437" s="6">
        <v>3</v>
      </c>
      <c r="F1437" s="6">
        <v>1</v>
      </c>
      <c r="G1437" s="6">
        <v>6</v>
      </c>
      <c r="H1437" s="6">
        <v>9</v>
      </c>
      <c r="I1437" s="6">
        <v>19</v>
      </c>
      <c r="J1437" s="6">
        <v>10</v>
      </c>
      <c r="K1437" s="9">
        <v>45717</v>
      </c>
    </row>
    <row r="1438" spans="1:11" x14ac:dyDescent="0.25">
      <c r="A1438" s="5">
        <v>45717.833333333336</v>
      </c>
      <c r="B1438" s="3">
        <v>19</v>
      </c>
      <c r="C1438" s="3"/>
      <c r="D1438" s="6">
        <v>2025</v>
      </c>
      <c r="E1438" s="6">
        <v>3</v>
      </c>
      <c r="F1438" s="6">
        <v>1</v>
      </c>
      <c r="G1438" s="6">
        <v>6</v>
      </c>
      <c r="H1438" s="6">
        <v>9</v>
      </c>
      <c r="I1438" s="6">
        <v>20</v>
      </c>
      <c r="J1438" s="6">
        <v>19</v>
      </c>
      <c r="K1438" s="9">
        <v>45717</v>
      </c>
    </row>
    <row r="1439" spans="1:11" x14ac:dyDescent="0.25">
      <c r="A1439" s="5">
        <v>45717.875</v>
      </c>
      <c r="B1439" s="3">
        <v>13</v>
      </c>
      <c r="C1439" s="3"/>
      <c r="D1439" s="6">
        <v>2025</v>
      </c>
      <c r="E1439" s="6">
        <v>3</v>
      </c>
      <c r="F1439" s="6">
        <v>1</v>
      </c>
      <c r="G1439" s="6">
        <v>6</v>
      </c>
      <c r="H1439" s="6">
        <v>9</v>
      </c>
      <c r="I1439" s="6">
        <v>21</v>
      </c>
      <c r="J1439" s="6">
        <v>13</v>
      </c>
      <c r="K1439" s="9">
        <v>45717</v>
      </c>
    </row>
    <row r="1440" spans="1:11" x14ac:dyDescent="0.25">
      <c r="A1440" s="5">
        <v>45717.916666666664</v>
      </c>
      <c r="B1440" s="3">
        <v>7</v>
      </c>
      <c r="C1440" s="3"/>
      <c r="D1440" s="6">
        <v>2025</v>
      </c>
      <c r="E1440" s="6">
        <v>3</v>
      </c>
      <c r="F1440" s="6">
        <v>1</v>
      </c>
      <c r="G1440" s="6">
        <v>6</v>
      </c>
      <c r="H1440" s="6">
        <v>9</v>
      </c>
      <c r="I1440" s="6">
        <v>22</v>
      </c>
      <c r="J1440" s="6">
        <v>7</v>
      </c>
      <c r="K1440" s="9">
        <v>45717</v>
      </c>
    </row>
    <row r="1441" spans="1:11" x14ac:dyDescent="0.25">
      <c r="A1441" s="5">
        <v>45717.958333333336</v>
      </c>
      <c r="B1441" s="3">
        <v>15</v>
      </c>
      <c r="C1441" s="3"/>
      <c r="D1441" s="6">
        <v>2025</v>
      </c>
      <c r="E1441" s="6">
        <v>3</v>
      </c>
      <c r="F1441" s="6">
        <v>1</v>
      </c>
      <c r="G1441" s="6">
        <v>6</v>
      </c>
      <c r="H1441" s="6">
        <v>9</v>
      </c>
      <c r="I1441" s="6">
        <v>23</v>
      </c>
      <c r="J1441" s="6">
        <v>15</v>
      </c>
      <c r="K1441" s="9">
        <v>45717</v>
      </c>
    </row>
    <row r="1442" spans="1:11" x14ac:dyDescent="0.25">
      <c r="A1442" s="5">
        <v>45718</v>
      </c>
      <c r="B1442" s="3">
        <v>0</v>
      </c>
      <c r="C1442" s="3"/>
      <c r="D1442" s="6">
        <v>2025</v>
      </c>
      <c r="E1442" s="6">
        <v>3</v>
      </c>
      <c r="F1442" s="6">
        <v>2</v>
      </c>
      <c r="G1442" s="6">
        <v>7</v>
      </c>
      <c r="H1442" s="6">
        <v>9</v>
      </c>
      <c r="I1442" s="6">
        <v>0</v>
      </c>
      <c r="J1442" s="6">
        <v>0</v>
      </c>
      <c r="K1442" s="9">
        <v>45718</v>
      </c>
    </row>
    <row r="1443" spans="1:11" x14ac:dyDescent="0.25">
      <c r="A1443" s="5">
        <v>45718.041666666664</v>
      </c>
      <c r="B1443" s="3">
        <v>2</v>
      </c>
      <c r="C1443" s="3"/>
      <c r="D1443" s="6">
        <v>2025</v>
      </c>
      <c r="E1443" s="6">
        <v>3</v>
      </c>
      <c r="F1443" s="6">
        <v>2</v>
      </c>
      <c r="G1443" s="6">
        <v>7</v>
      </c>
      <c r="H1443" s="6">
        <v>9</v>
      </c>
      <c r="I1443" s="6">
        <v>1</v>
      </c>
      <c r="J1443" s="6">
        <v>2</v>
      </c>
      <c r="K1443" s="9">
        <v>45718</v>
      </c>
    </row>
    <row r="1444" spans="1:11" x14ac:dyDescent="0.25">
      <c r="A1444" s="5">
        <v>45718.083333333336</v>
      </c>
      <c r="B1444" s="3">
        <v>0</v>
      </c>
      <c r="C1444" s="3"/>
      <c r="D1444" s="6">
        <v>2025</v>
      </c>
      <c r="E1444" s="6">
        <v>3</v>
      </c>
      <c r="F1444" s="6">
        <v>2</v>
      </c>
      <c r="G1444" s="6">
        <v>7</v>
      </c>
      <c r="H1444" s="6">
        <v>9</v>
      </c>
      <c r="I1444" s="6">
        <v>2</v>
      </c>
      <c r="J1444" s="6">
        <v>0</v>
      </c>
      <c r="K1444" s="9">
        <v>45718</v>
      </c>
    </row>
    <row r="1445" spans="1:11" x14ac:dyDescent="0.25">
      <c r="A1445" s="5">
        <v>45718.125</v>
      </c>
      <c r="B1445" s="3">
        <v>0</v>
      </c>
      <c r="C1445" s="3"/>
      <c r="D1445" s="6">
        <v>2025</v>
      </c>
      <c r="E1445" s="6">
        <v>3</v>
      </c>
      <c r="F1445" s="6">
        <v>2</v>
      </c>
      <c r="G1445" s="6">
        <v>7</v>
      </c>
      <c r="H1445" s="6">
        <v>9</v>
      </c>
      <c r="I1445" s="6">
        <v>3</v>
      </c>
      <c r="J1445" s="6">
        <v>0</v>
      </c>
      <c r="K1445" s="9">
        <v>45718</v>
      </c>
    </row>
    <row r="1446" spans="1:11" x14ac:dyDescent="0.25">
      <c r="A1446" s="5">
        <v>45718.166666666664</v>
      </c>
      <c r="B1446" s="3">
        <v>0</v>
      </c>
      <c r="C1446" s="3"/>
      <c r="D1446" s="6">
        <v>2025</v>
      </c>
      <c r="E1446" s="6">
        <v>3</v>
      </c>
      <c r="F1446" s="6">
        <v>2</v>
      </c>
      <c r="G1446" s="6">
        <v>7</v>
      </c>
      <c r="H1446" s="6">
        <v>9</v>
      </c>
      <c r="I1446" s="6">
        <v>4</v>
      </c>
      <c r="J1446" s="6">
        <v>0</v>
      </c>
      <c r="K1446" s="9">
        <v>45718</v>
      </c>
    </row>
    <row r="1447" spans="1:11" x14ac:dyDescent="0.25">
      <c r="A1447" s="5">
        <v>45718.208333333336</v>
      </c>
      <c r="B1447" s="3">
        <v>0</v>
      </c>
      <c r="C1447" s="3"/>
      <c r="D1447" s="6">
        <v>2025</v>
      </c>
      <c r="E1447" s="6">
        <v>3</v>
      </c>
      <c r="F1447" s="6">
        <v>2</v>
      </c>
      <c r="G1447" s="6">
        <v>7</v>
      </c>
      <c r="H1447" s="6">
        <v>9</v>
      </c>
      <c r="I1447" s="6">
        <v>5</v>
      </c>
      <c r="J1447" s="6">
        <v>0</v>
      </c>
      <c r="K1447" s="9">
        <v>45718</v>
      </c>
    </row>
    <row r="1448" spans="1:11" x14ac:dyDescent="0.25">
      <c r="A1448" s="5">
        <v>45718.25</v>
      </c>
      <c r="B1448" s="3">
        <v>0</v>
      </c>
      <c r="C1448" s="3"/>
      <c r="D1448" s="6">
        <v>2025</v>
      </c>
      <c r="E1448" s="6">
        <v>3</v>
      </c>
      <c r="F1448" s="6">
        <v>2</v>
      </c>
      <c r="G1448" s="6">
        <v>7</v>
      </c>
      <c r="H1448" s="6">
        <v>9</v>
      </c>
      <c r="I1448" s="6">
        <v>6</v>
      </c>
      <c r="J1448" s="6">
        <v>0</v>
      </c>
      <c r="K1448" s="9">
        <v>45718</v>
      </c>
    </row>
    <row r="1449" spans="1:11" x14ac:dyDescent="0.25">
      <c r="A1449" s="5">
        <v>45718.291666666664</v>
      </c>
      <c r="B1449" s="3">
        <v>5</v>
      </c>
      <c r="C1449" s="3"/>
      <c r="D1449" s="6">
        <v>2025</v>
      </c>
      <c r="E1449" s="6">
        <v>3</v>
      </c>
      <c r="F1449" s="6">
        <v>2</v>
      </c>
      <c r="G1449" s="6">
        <v>7</v>
      </c>
      <c r="H1449" s="6">
        <v>9</v>
      </c>
      <c r="I1449" s="6">
        <v>7</v>
      </c>
      <c r="J1449" s="6">
        <v>5</v>
      </c>
      <c r="K1449" s="9">
        <v>45718</v>
      </c>
    </row>
    <row r="1450" spans="1:11" x14ac:dyDescent="0.25">
      <c r="A1450" s="5">
        <v>45718.333333333336</v>
      </c>
      <c r="B1450" s="3">
        <v>5</v>
      </c>
      <c r="C1450" s="3"/>
      <c r="D1450" s="6">
        <v>2025</v>
      </c>
      <c r="E1450" s="6">
        <v>3</v>
      </c>
      <c r="F1450" s="6">
        <v>2</v>
      </c>
      <c r="G1450" s="6">
        <v>7</v>
      </c>
      <c r="H1450" s="6">
        <v>9</v>
      </c>
      <c r="I1450" s="6">
        <v>8</v>
      </c>
      <c r="J1450" s="6">
        <v>5</v>
      </c>
      <c r="K1450" s="9">
        <v>45718</v>
      </c>
    </row>
    <row r="1451" spans="1:11" x14ac:dyDescent="0.25">
      <c r="A1451" s="5">
        <v>45718.375</v>
      </c>
      <c r="B1451" s="3">
        <v>23</v>
      </c>
      <c r="C1451" s="3"/>
      <c r="D1451" s="6">
        <v>2025</v>
      </c>
      <c r="E1451" s="6">
        <v>3</v>
      </c>
      <c r="F1451" s="6">
        <v>2</v>
      </c>
      <c r="G1451" s="6">
        <v>7</v>
      </c>
      <c r="H1451" s="6">
        <v>9</v>
      </c>
      <c r="I1451" s="6">
        <v>9</v>
      </c>
      <c r="J1451" s="6">
        <v>23</v>
      </c>
      <c r="K1451" s="9">
        <v>45718</v>
      </c>
    </row>
    <row r="1452" spans="1:11" x14ac:dyDescent="0.25">
      <c r="A1452" s="5">
        <v>45718.416666666664</v>
      </c>
      <c r="B1452" s="3">
        <v>35</v>
      </c>
      <c r="C1452" s="3"/>
      <c r="D1452" s="6">
        <v>2025</v>
      </c>
      <c r="E1452" s="6">
        <v>3</v>
      </c>
      <c r="F1452" s="6">
        <v>2</v>
      </c>
      <c r="G1452" s="6">
        <v>7</v>
      </c>
      <c r="H1452" s="6">
        <v>9</v>
      </c>
      <c r="I1452" s="6">
        <v>10</v>
      </c>
      <c r="J1452" s="6">
        <v>35</v>
      </c>
      <c r="K1452" s="9">
        <v>45718</v>
      </c>
    </row>
    <row r="1453" spans="1:11" x14ac:dyDescent="0.25">
      <c r="A1453" s="5">
        <v>45718.458333333336</v>
      </c>
      <c r="B1453" s="3">
        <v>30</v>
      </c>
      <c r="C1453" s="3"/>
      <c r="D1453" s="6">
        <v>2025</v>
      </c>
      <c r="E1453" s="6">
        <v>3</v>
      </c>
      <c r="F1453" s="6">
        <v>2</v>
      </c>
      <c r="G1453" s="6">
        <v>7</v>
      </c>
      <c r="H1453" s="6">
        <v>9</v>
      </c>
      <c r="I1453" s="6">
        <v>11</v>
      </c>
      <c r="J1453" s="6">
        <v>30</v>
      </c>
      <c r="K1453" s="9">
        <v>45718</v>
      </c>
    </row>
    <row r="1454" spans="1:11" x14ac:dyDescent="0.25">
      <c r="A1454" s="5">
        <v>45718.5</v>
      </c>
      <c r="B1454" s="3">
        <v>38</v>
      </c>
      <c r="C1454" s="3"/>
      <c r="D1454" s="6">
        <v>2025</v>
      </c>
      <c r="E1454" s="6">
        <v>3</v>
      </c>
      <c r="F1454" s="6">
        <v>2</v>
      </c>
      <c r="G1454" s="6">
        <v>7</v>
      </c>
      <c r="H1454" s="6">
        <v>9</v>
      </c>
      <c r="I1454" s="6">
        <v>12</v>
      </c>
      <c r="J1454" s="6">
        <v>38</v>
      </c>
      <c r="K1454" s="9">
        <v>45718</v>
      </c>
    </row>
    <row r="1455" spans="1:11" x14ac:dyDescent="0.25">
      <c r="A1455" s="5">
        <v>45718.541666666664</v>
      </c>
      <c r="B1455" s="3">
        <v>40</v>
      </c>
      <c r="C1455" s="3"/>
      <c r="D1455" s="6">
        <v>2025</v>
      </c>
      <c r="E1455" s="6">
        <v>3</v>
      </c>
      <c r="F1455" s="6">
        <v>2</v>
      </c>
      <c r="G1455" s="6">
        <v>7</v>
      </c>
      <c r="H1455" s="6">
        <v>9</v>
      </c>
      <c r="I1455" s="6">
        <v>13</v>
      </c>
      <c r="J1455" s="6">
        <v>40</v>
      </c>
      <c r="K1455" s="9">
        <v>45718</v>
      </c>
    </row>
    <row r="1456" spans="1:11" x14ac:dyDescent="0.25">
      <c r="A1456" s="5">
        <v>45718.583333333336</v>
      </c>
      <c r="B1456" s="3">
        <v>33</v>
      </c>
      <c r="C1456" s="3"/>
      <c r="D1456" s="6">
        <v>2025</v>
      </c>
      <c r="E1456" s="6">
        <v>3</v>
      </c>
      <c r="F1456" s="6">
        <v>2</v>
      </c>
      <c r="G1456" s="6">
        <v>7</v>
      </c>
      <c r="H1456" s="6">
        <v>9</v>
      </c>
      <c r="I1456" s="6">
        <v>14</v>
      </c>
      <c r="J1456" s="6">
        <v>33</v>
      </c>
      <c r="K1456" s="9">
        <v>45718</v>
      </c>
    </row>
    <row r="1457" spans="1:11" x14ac:dyDescent="0.25">
      <c r="A1457" s="5">
        <v>45718.625</v>
      </c>
      <c r="B1457" s="3">
        <v>27</v>
      </c>
      <c r="C1457" s="3"/>
      <c r="D1457" s="6">
        <v>2025</v>
      </c>
      <c r="E1457" s="6">
        <v>3</v>
      </c>
      <c r="F1457" s="6">
        <v>2</v>
      </c>
      <c r="G1457" s="6">
        <v>7</v>
      </c>
      <c r="H1457" s="6">
        <v>9</v>
      </c>
      <c r="I1457" s="6">
        <v>15</v>
      </c>
      <c r="J1457" s="6">
        <v>27</v>
      </c>
      <c r="K1457" s="9">
        <v>45718</v>
      </c>
    </row>
    <row r="1458" spans="1:11" x14ac:dyDescent="0.25">
      <c r="A1458" s="5">
        <v>45718.666666666664</v>
      </c>
      <c r="B1458" s="3">
        <v>24</v>
      </c>
      <c r="C1458" s="3"/>
      <c r="D1458" s="6">
        <v>2025</v>
      </c>
      <c r="E1458" s="6">
        <v>3</v>
      </c>
      <c r="F1458" s="6">
        <v>2</v>
      </c>
      <c r="G1458" s="6">
        <v>7</v>
      </c>
      <c r="H1458" s="6">
        <v>9</v>
      </c>
      <c r="I1458" s="6">
        <v>16</v>
      </c>
      <c r="J1458" s="6">
        <v>24</v>
      </c>
      <c r="K1458" s="9">
        <v>45718</v>
      </c>
    </row>
    <row r="1459" spans="1:11" x14ac:dyDescent="0.25">
      <c r="A1459" s="5">
        <v>45718.708333333336</v>
      </c>
      <c r="B1459" s="3">
        <v>20</v>
      </c>
      <c r="C1459" s="3"/>
      <c r="D1459" s="6">
        <v>2025</v>
      </c>
      <c r="E1459" s="6">
        <v>3</v>
      </c>
      <c r="F1459" s="6">
        <v>2</v>
      </c>
      <c r="G1459" s="6">
        <v>7</v>
      </c>
      <c r="H1459" s="6">
        <v>9</v>
      </c>
      <c r="I1459" s="6">
        <v>17</v>
      </c>
      <c r="J1459" s="6">
        <v>20</v>
      </c>
      <c r="K1459" s="9">
        <v>45718</v>
      </c>
    </row>
    <row r="1460" spans="1:11" x14ac:dyDescent="0.25">
      <c r="A1460" s="5">
        <v>45718.75</v>
      </c>
      <c r="B1460" s="3">
        <v>10</v>
      </c>
      <c r="C1460" s="3"/>
      <c r="D1460" s="6">
        <v>2025</v>
      </c>
      <c r="E1460" s="6">
        <v>3</v>
      </c>
      <c r="F1460" s="6">
        <v>2</v>
      </c>
      <c r="G1460" s="6">
        <v>7</v>
      </c>
      <c r="H1460" s="6">
        <v>9</v>
      </c>
      <c r="I1460" s="6">
        <v>18</v>
      </c>
      <c r="J1460" s="6">
        <v>10</v>
      </c>
      <c r="K1460" s="9">
        <v>45718</v>
      </c>
    </row>
    <row r="1461" spans="1:11" x14ac:dyDescent="0.25">
      <c r="A1461" s="5">
        <v>45718.791666666664</v>
      </c>
      <c r="B1461" s="3">
        <v>7</v>
      </c>
      <c r="C1461" s="3"/>
      <c r="D1461" s="6">
        <v>2025</v>
      </c>
      <c r="E1461" s="6">
        <v>3</v>
      </c>
      <c r="F1461" s="6">
        <v>2</v>
      </c>
      <c r="G1461" s="6">
        <v>7</v>
      </c>
      <c r="H1461" s="6">
        <v>9</v>
      </c>
      <c r="I1461" s="6">
        <v>19</v>
      </c>
      <c r="J1461" s="6">
        <v>7</v>
      </c>
      <c r="K1461" s="9">
        <v>45718</v>
      </c>
    </row>
    <row r="1462" spans="1:11" x14ac:dyDescent="0.25">
      <c r="A1462" s="5">
        <v>45718.833333333336</v>
      </c>
      <c r="B1462" s="3">
        <v>6</v>
      </c>
      <c r="C1462" s="3"/>
      <c r="D1462" s="6">
        <v>2025</v>
      </c>
      <c r="E1462" s="6">
        <v>3</v>
      </c>
      <c r="F1462" s="6">
        <v>2</v>
      </c>
      <c r="G1462" s="6">
        <v>7</v>
      </c>
      <c r="H1462" s="6">
        <v>9</v>
      </c>
      <c r="I1462" s="6">
        <v>20</v>
      </c>
      <c r="J1462" s="6">
        <v>6</v>
      </c>
      <c r="K1462" s="9">
        <v>45718</v>
      </c>
    </row>
    <row r="1463" spans="1:11" x14ac:dyDescent="0.25">
      <c r="A1463" s="5">
        <v>45718.875</v>
      </c>
      <c r="B1463" s="3">
        <v>4</v>
      </c>
      <c r="C1463" s="3"/>
      <c r="D1463" s="6">
        <v>2025</v>
      </c>
      <c r="E1463" s="6">
        <v>3</v>
      </c>
      <c r="F1463" s="6">
        <v>2</v>
      </c>
      <c r="G1463" s="6">
        <v>7</v>
      </c>
      <c r="H1463" s="6">
        <v>9</v>
      </c>
      <c r="I1463" s="6">
        <v>21</v>
      </c>
      <c r="J1463" s="6">
        <v>4</v>
      </c>
      <c r="K1463" s="9">
        <v>45718</v>
      </c>
    </row>
    <row r="1464" spans="1:11" x14ac:dyDescent="0.25">
      <c r="A1464" s="5">
        <v>45718.916666666664</v>
      </c>
      <c r="B1464" s="3">
        <v>1</v>
      </c>
      <c r="C1464" s="3"/>
      <c r="D1464" s="6">
        <v>2025</v>
      </c>
      <c r="E1464" s="6">
        <v>3</v>
      </c>
      <c r="F1464" s="6">
        <v>2</v>
      </c>
      <c r="G1464" s="6">
        <v>7</v>
      </c>
      <c r="H1464" s="6">
        <v>9</v>
      </c>
      <c r="I1464" s="6">
        <v>22</v>
      </c>
      <c r="J1464" s="6">
        <v>1</v>
      </c>
      <c r="K1464" s="9">
        <v>45718</v>
      </c>
    </row>
    <row r="1465" spans="1:11" x14ac:dyDescent="0.25">
      <c r="A1465" s="5">
        <v>45718.958333333336</v>
      </c>
      <c r="B1465" s="3">
        <v>1</v>
      </c>
      <c r="C1465" s="3"/>
      <c r="D1465" s="6">
        <v>2025</v>
      </c>
      <c r="E1465" s="6">
        <v>3</v>
      </c>
      <c r="F1465" s="6">
        <v>2</v>
      </c>
      <c r="G1465" s="6">
        <v>7</v>
      </c>
      <c r="H1465" s="6">
        <v>9</v>
      </c>
      <c r="I1465" s="6">
        <v>23</v>
      </c>
      <c r="J1465" s="6">
        <v>1</v>
      </c>
      <c r="K1465" s="9">
        <v>45718</v>
      </c>
    </row>
    <row r="1466" spans="1:11" x14ac:dyDescent="0.25">
      <c r="A1466" s="5">
        <v>45719</v>
      </c>
      <c r="B1466" s="3">
        <v>0</v>
      </c>
      <c r="C1466" s="3"/>
      <c r="D1466" s="6">
        <v>2025</v>
      </c>
      <c r="E1466" s="6">
        <v>3</v>
      </c>
      <c r="F1466" s="6">
        <v>3</v>
      </c>
      <c r="G1466" s="6">
        <v>1</v>
      </c>
      <c r="H1466" s="6">
        <v>10</v>
      </c>
      <c r="I1466" s="6">
        <v>0</v>
      </c>
      <c r="J1466" s="6">
        <v>0</v>
      </c>
      <c r="K1466" s="9">
        <v>45719</v>
      </c>
    </row>
    <row r="1467" spans="1:11" x14ac:dyDescent="0.25">
      <c r="A1467" s="5">
        <v>45719.041666666664</v>
      </c>
      <c r="B1467" s="3">
        <v>0</v>
      </c>
      <c r="C1467" s="3"/>
      <c r="D1467" s="6">
        <v>2025</v>
      </c>
      <c r="E1467" s="6">
        <v>3</v>
      </c>
      <c r="F1467" s="6">
        <v>3</v>
      </c>
      <c r="G1467" s="6">
        <v>1</v>
      </c>
      <c r="H1467" s="6">
        <v>10</v>
      </c>
      <c r="I1467" s="6">
        <v>1</v>
      </c>
      <c r="J1467" s="6">
        <v>0</v>
      </c>
      <c r="K1467" s="9">
        <v>45719</v>
      </c>
    </row>
    <row r="1468" spans="1:11" x14ac:dyDescent="0.25">
      <c r="A1468" s="5">
        <v>45719.083333333336</v>
      </c>
      <c r="B1468" s="3">
        <v>0</v>
      </c>
      <c r="C1468" s="3"/>
      <c r="D1468" s="6">
        <v>2025</v>
      </c>
      <c r="E1468" s="6">
        <v>3</v>
      </c>
      <c r="F1468" s="6">
        <v>3</v>
      </c>
      <c r="G1468" s="6">
        <v>1</v>
      </c>
      <c r="H1468" s="6">
        <v>10</v>
      </c>
      <c r="I1468" s="6">
        <v>2</v>
      </c>
      <c r="J1468" s="6">
        <v>0</v>
      </c>
      <c r="K1468" s="9">
        <v>45719</v>
      </c>
    </row>
    <row r="1469" spans="1:11" x14ac:dyDescent="0.25">
      <c r="A1469" s="5">
        <v>45719.125</v>
      </c>
      <c r="B1469" s="3">
        <v>0</v>
      </c>
      <c r="C1469" s="3"/>
      <c r="D1469" s="6">
        <v>2025</v>
      </c>
      <c r="E1469" s="6">
        <v>3</v>
      </c>
      <c r="F1469" s="6">
        <v>3</v>
      </c>
      <c r="G1469" s="6">
        <v>1</v>
      </c>
      <c r="H1469" s="6">
        <v>10</v>
      </c>
      <c r="I1469" s="6">
        <v>3</v>
      </c>
      <c r="J1469" s="6">
        <v>0</v>
      </c>
      <c r="K1469" s="9">
        <v>45719</v>
      </c>
    </row>
    <row r="1470" spans="1:11" x14ac:dyDescent="0.25">
      <c r="A1470" s="5">
        <v>45719.166666666664</v>
      </c>
      <c r="B1470" s="3">
        <v>0</v>
      </c>
      <c r="C1470" s="3"/>
      <c r="D1470" s="6">
        <v>2025</v>
      </c>
      <c r="E1470" s="6">
        <v>3</v>
      </c>
      <c r="F1470" s="6">
        <v>3</v>
      </c>
      <c r="G1470" s="6">
        <v>1</v>
      </c>
      <c r="H1470" s="6">
        <v>10</v>
      </c>
      <c r="I1470" s="6">
        <v>4</v>
      </c>
      <c r="J1470" s="6">
        <v>0</v>
      </c>
      <c r="K1470" s="9">
        <v>45719</v>
      </c>
    </row>
    <row r="1471" spans="1:11" x14ac:dyDescent="0.25">
      <c r="A1471" s="5">
        <v>45719.208333333336</v>
      </c>
      <c r="B1471" s="3">
        <v>0</v>
      </c>
      <c r="C1471" s="3"/>
      <c r="D1471" s="6">
        <v>2025</v>
      </c>
      <c r="E1471" s="6">
        <v>3</v>
      </c>
      <c r="F1471" s="6">
        <v>3</v>
      </c>
      <c r="G1471" s="6">
        <v>1</v>
      </c>
      <c r="H1471" s="6">
        <v>10</v>
      </c>
      <c r="I1471" s="6">
        <v>5</v>
      </c>
      <c r="J1471" s="6">
        <v>0</v>
      </c>
      <c r="K1471" s="9">
        <v>45719</v>
      </c>
    </row>
    <row r="1472" spans="1:11" x14ac:dyDescent="0.25">
      <c r="A1472" s="5">
        <v>45719.25</v>
      </c>
      <c r="B1472" s="3">
        <v>0</v>
      </c>
      <c r="C1472" s="3"/>
      <c r="D1472" s="6">
        <v>2025</v>
      </c>
      <c r="E1472" s="6">
        <v>3</v>
      </c>
      <c r="F1472" s="6">
        <v>3</v>
      </c>
      <c r="G1472" s="6">
        <v>1</v>
      </c>
      <c r="H1472" s="6">
        <v>10</v>
      </c>
      <c r="I1472" s="6">
        <v>6</v>
      </c>
      <c r="J1472" s="6">
        <v>0</v>
      </c>
      <c r="K1472" s="9">
        <v>45719</v>
      </c>
    </row>
    <row r="1473" spans="1:11" x14ac:dyDescent="0.25">
      <c r="A1473" s="5">
        <v>45719.291666666664</v>
      </c>
      <c r="B1473" s="3">
        <v>14</v>
      </c>
      <c r="C1473" s="3"/>
      <c r="D1473" s="6">
        <v>2025</v>
      </c>
      <c r="E1473" s="6">
        <v>3</v>
      </c>
      <c r="F1473" s="6">
        <v>3</v>
      </c>
      <c r="G1473" s="6">
        <v>1</v>
      </c>
      <c r="H1473" s="6">
        <v>10</v>
      </c>
      <c r="I1473" s="6">
        <v>7</v>
      </c>
      <c r="J1473" s="6">
        <v>14</v>
      </c>
      <c r="K1473" s="9">
        <v>45719</v>
      </c>
    </row>
    <row r="1474" spans="1:11" x14ac:dyDescent="0.25">
      <c r="A1474" s="5">
        <v>45719.333333333336</v>
      </c>
      <c r="B1474" s="3">
        <v>5</v>
      </c>
      <c r="C1474" s="3"/>
      <c r="D1474" s="6">
        <v>2025</v>
      </c>
      <c r="E1474" s="6">
        <v>3</v>
      </c>
      <c r="F1474" s="6">
        <v>3</v>
      </c>
      <c r="G1474" s="6">
        <v>1</v>
      </c>
      <c r="H1474" s="6">
        <v>10</v>
      </c>
      <c r="I1474" s="6">
        <v>8</v>
      </c>
      <c r="J1474" s="6">
        <v>5</v>
      </c>
      <c r="K1474" s="9">
        <v>45719</v>
      </c>
    </row>
    <row r="1475" spans="1:11" x14ac:dyDescent="0.25">
      <c r="A1475" s="5">
        <v>45719.375</v>
      </c>
      <c r="B1475" s="3">
        <v>14</v>
      </c>
      <c r="C1475" s="3"/>
      <c r="D1475" s="6">
        <v>2025</v>
      </c>
      <c r="E1475" s="6">
        <v>3</v>
      </c>
      <c r="F1475" s="6">
        <v>3</v>
      </c>
      <c r="G1475" s="6">
        <v>1</v>
      </c>
      <c r="H1475" s="6">
        <v>10</v>
      </c>
      <c r="I1475" s="6">
        <v>9</v>
      </c>
      <c r="J1475" s="6">
        <v>14</v>
      </c>
      <c r="K1475" s="9">
        <v>45719</v>
      </c>
    </row>
    <row r="1476" spans="1:11" x14ac:dyDescent="0.25">
      <c r="A1476" s="5">
        <v>45719.416666666664</v>
      </c>
      <c r="B1476" s="3">
        <v>13</v>
      </c>
      <c r="C1476" s="3"/>
      <c r="D1476" s="6">
        <v>2025</v>
      </c>
      <c r="E1476" s="6">
        <v>3</v>
      </c>
      <c r="F1476" s="6">
        <v>3</v>
      </c>
      <c r="G1476" s="6">
        <v>1</v>
      </c>
      <c r="H1476" s="6">
        <v>10</v>
      </c>
      <c r="I1476" s="6">
        <v>10</v>
      </c>
      <c r="J1476" s="6">
        <v>13</v>
      </c>
      <c r="K1476" s="9">
        <v>45719</v>
      </c>
    </row>
    <row r="1477" spans="1:11" x14ac:dyDescent="0.25">
      <c r="A1477" s="5">
        <v>45719.458333333336</v>
      </c>
      <c r="B1477" s="3">
        <v>22</v>
      </c>
      <c r="C1477" s="3"/>
      <c r="D1477" s="6">
        <v>2025</v>
      </c>
      <c r="E1477" s="6">
        <v>3</v>
      </c>
      <c r="F1477" s="6">
        <v>3</v>
      </c>
      <c r="G1477" s="6">
        <v>1</v>
      </c>
      <c r="H1477" s="6">
        <v>10</v>
      </c>
      <c r="I1477" s="6">
        <v>11</v>
      </c>
      <c r="J1477" s="6">
        <v>22</v>
      </c>
      <c r="K1477" s="9">
        <v>45719</v>
      </c>
    </row>
    <row r="1478" spans="1:11" x14ac:dyDescent="0.25">
      <c r="A1478" s="5">
        <v>45719.5</v>
      </c>
      <c r="B1478" s="3">
        <v>10</v>
      </c>
      <c r="C1478" s="3"/>
      <c r="D1478" s="6">
        <v>2025</v>
      </c>
      <c r="E1478" s="6">
        <v>3</v>
      </c>
      <c r="F1478" s="6">
        <v>3</v>
      </c>
      <c r="G1478" s="6">
        <v>1</v>
      </c>
      <c r="H1478" s="6">
        <v>10</v>
      </c>
      <c r="I1478" s="6">
        <v>12</v>
      </c>
      <c r="J1478" s="6">
        <v>10</v>
      </c>
      <c r="K1478" s="9">
        <v>45719</v>
      </c>
    </row>
    <row r="1479" spans="1:11" x14ac:dyDescent="0.25">
      <c r="A1479" s="5">
        <v>45719.541666666664</v>
      </c>
      <c r="B1479" s="3">
        <v>14</v>
      </c>
      <c r="C1479" s="3"/>
      <c r="D1479" s="6">
        <v>2025</v>
      </c>
      <c r="E1479" s="6">
        <v>3</v>
      </c>
      <c r="F1479" s="6">
        <v>3</v>
      </c>
      <c r="G1479" s="6">
        <v>1</v>
      </c>
      <c r="H1479" s="6">
        <v>10</v>
      </c>
      <c r="I1479" s="6">
        <v>13</v>
      </c>
      <c r="J1479" s="6">
        <v>14</v>
      </c>
      <c r="K1479" s="9">
        <v>45719</v>
      </c>
    </row>
    <row r="1480" spans="1:11" x14ac:dyDescent="0.25">
      <c r="A1480" s="5">
        <v>45719.583333333336</v>
      </c>
      <c r="B1480" s="3">
        <v>7</v>
      </c>
      <c r="C1480" s="3"/>
      <c r="D1480" s="6">
        <v>2025</v>
      </c>
      <c r="E1480" s="6">
        <v>3</v>
      </c>
      <c r="F1480" s="6">
        <v>3</v>
      </c>
      <c r="G1480" s="6">
        <v>1</v>
      </c>
      <c r="H1480" s="6">
        <v>10</v>
      </c>
      <c r="I1480" s="6">
        <v>14</v>
      </c>
      <c r="J1480" s="6">
        <v>7</v>
      </c>
      <c r="K1480" s="9">
        <v>45719</v>
      </c>
    </row>
    <row r="1481" spans="1:11" x14ac:dyDescent="0.25">
      <c r="A1481" s="5">
        <v>45719.625</v>
      </c>
      <c r="B1481" s="3">
        <v>8</v>
      </c>
      <c r="C1481" s="3"/>
      <c r="D1481" s="6">
        <v>2025</v>
      </c>
      <c r="E1481" s="6">
        <v>3</v>
      </c>
      <c r="F1481" s="6">
        <v>3</v>
      </c>
      <c r="G1481" s="6">
        <v>1</v>
      </c>
      <c r="H1481" s="6">
        <v>10</v>
      </c>
      <c r="I1481" s="6">
        <v>15</v>
      </c>
      <c r="J1481" s="6">
        <v>8</v>
      </c>
      <c r="K1481" s="9">
        <v>45719</v>
      </c>
    </row>
    <row r="1482" spans="1:11" x14ac:dyDescent="0.25">
      <c r="A1482" s="5">
        <v>45719.666666666664</v>
      </c>
      <c r="B1482" s="3">
        <v>36</v>
      </c>
      <c r="C1482" s="3"/>
      <c r="D1482" s="6">
        <v>2025</v>
      </c>
      <c r="E1482" s="6">
        <v>3</v>
      </c>
      <c r="F1482" s="6">
        <v>3</v>
      </c>
      <c r="G1482" s="6">
        <v>1</v>
      </c>
      <c r="H1482" s="6">
        <v>10</v>
      </c>
      <c r="I1482" s="6">
        <v>16</v>
      </c>
      <c r="J1482" s="6">
        <v>36</v>
      </c>
      <c r="K1482" s="9">
        <v>45719</v>
      </c>
    </row>
    <row r="1483" spans="1:11" x14ac:dyDescent="0.25">
      <c r="A1483" s="5">
        <v>45719.708333333336</v>
      </c>
      <c r="B1483" s="3">
        <v>36</v>
      </c>
      <c r="C1483" s="3"/>
      <c r="D1483" s="6">
        <v>2025</v>
      </c>
      <c r="E1483" s="6">
        <v>3</v>
      </c>
      <c r="F1483" s="6">
        <v>3</v>
      </c>
      <c r="G1483" s="6">
        <v>1</v>
      </c>
      <c r="H1483" s="6">
        <v>10</v>
      </c>
      <c r="I1483" s="6">
        <v>17</v>
      </c>
      <c r="J1483" s="6">
        <v>36</v>
      </c>
      <c r="K1483" s="9">
        <v>45719</v>
      </c>
    </row>
    <row r="1484" spans="1:11" x14ac:dyDescent="0.25">
      <c r="A1484" s="5">
        <v>45719.75</v>
      </c>
      <c r="B1484" s="3">
        <v>78</v>
      </c>
      <c r="C1484" s="3"/>
      <c r="D1484" s="6">
        <v>2025</v>
      </c>
      <c r="E1484" s="6">
        <v>3</v>
      </c>
      <c r="F1484" s="6">
        <v>3</v>
      </c>
      <c r="G1484" s="6">
        <v>1</v>
      </c>
      <c r="H1484" s="6">
        <v>10</v>
      </c>
      <c r="I1484" s="6">
        <v>18</v>
      </c>
      <c r="J1484" s="6">
        <v>78</v>
      </c>
      <c r="K1484" s="9">
        <v>45719</v>
      </c>
    </row>
    <row r="1485" spans="1:11" x14ac:dyDescent="0.25">
      <c r="A1485" s="5">
        <v>45719.791666666664</v>
      </c>
      <c r="B1485" s="3">
        <v>25</v>
      </c>
      <c r="C1485" s="3"/>
      <c r="D1485" s="6">
        <v>2025</v>
      </c>
      <c r="E1485" s="6">
        <v>3</v>
      </c>
      <c r="F1485" s="6">
        <v>3</v>
      </c>
      <c r="G1485" s="6">
        <v>1</v>
      </c>
      <c r="H1485" s="6">
        <v>10</v>
      </c>
      <c r="I1485" s="6">
        <v>19</v>
      </c>
      <c r="J1485" s="6">
        <v>25</v>
      </c>
      <c r="K1485" s="9">
        <v>45719</v>
      </c>
    </row>
    <row r="1486" spans="1:11" x14ac:dyDescent="0.25">
      <c r="A1486" s="5">
        <v>45719.833333333336</v>
      </c>
      <c r="B1486" s="3">
        <v>22</v>
      </c>
      <c r="C1486" s="3"/>
      <c r="D1486" s="6">
        <v>2025</v>
      </c>
      <c r="E1486" s="6">
        <v>3</v>
      </c>
      <c r="F1486" s="6">
        <v>3</v>
      </c>
      <c r="G1486" s="6">
        <v>1</v>
      </c>
      <c r="H1486" s="6">
        <v>10</v>
      </c>
      <c r="I1486" s="6">
        <v>20</v>
      </c>
      <c r="J1486" s="6">
        <v>22</v>
      </c>
      <c r="K1486" s="9">
        <v>45719</v>
      </c>
    </row>
    <row r="1487" spans="1:11" x14ac:dyDescent="0.25">
      <c r="A1487" s="5">
        <v>45719.875</v>
      </c>
      <c r="B1487" s="3">
        <v>1</v>
      </c>
      <c r="C1487" s="3"/>
      <c r="D1487" s="6">
        <v>2025</v>
      </c>
      <c r="E1487" s="6">
        <v>3</v>
      </c>
      <c r="F1487" s="6">
        <v>3</v>
      </c>
      <c r="G1487" s="6">
        <v>1</v>
      </c>
      <c r="H1487" s="6">
        <v>10</v>
      </c>
      <c r="I1487" s="6">
        <v>21</v>
      </c>
      <c r="J1487" s="6">
        <v>1</v>
      </c>
      <c r="K1487" s="9">
        <v>45719</v>
      </c>
    </row>
    <row r="1488" spans="1:11" x14ac:dyDescent="0.25">
      <c r="A1488" s="5">
        <v>45719.916666666664</v>
      </c>
      <c r="B1488" s="3">
        <v>4</v>
      </c>
      <c r="C1488" s="3"/>
      <c r="D1488" s="6">
        <v>2025</v>
      </c>
      <c r="E1488" s="6">
        <v>3</v>
      </c>
      <c r="F1488" s="6">
        <v>3</v>
      </c>
      <c r="G1488" s="6">
        <v>1</v>
      </c>
      <c r="H1488" s="6">
        <v>10</v>
      </c>
      <c r="I1488" s="6">
        <v>22</v>
      </c>
      <c r="J1488" s="6">
        <v>4</v>
      </c>
      <c r="K1488" s="9">
        <v>45719</v>
      </c>
    </row>
    <row r="1489" spans="1:11" x14ac:dyDescent="0.25">
      <c r="A1489" s="5">
        <v>45719.958333333336</v>
      </c>
      <c r="B1489" s="3">
        <v>1</v>
      </c>
      <c r="C1489" s="3"/>
      <c r="D1489" s="6">
        <v>2025</v>
      </c>
      <c r="E1489" s="6">
        <v>3</v>
      </c>
      <c r="F1489" s="6">
        <v>3</v>
      </c>
      <c r="G1489" s="6">
        <v>1</v>
      </c>
      <c r="H1489" s="6">
        <v>10</v>
      </c>
      <c r="I1489" s="6">
        <v>23</v>
      </c>
      <c r="J1489" s="6">
        <v>1</v>
      </c>
      <c r="K1489" s="9">
        <v>45719</v>
      </c>
    </row>
    <row r="1490" spans="1:11" x14ac:dyDescent="0.25">
      <c r="A1490" s="5">
        <v>45720</v>
      </c>
      <c r="B1490" s="3">
        <v>0</v>
      </c>
      <c r="C1490" s="3"/>
      <c r="D1490" s="6">
        <v>2025</v>
      </c>
      <c r="E1490" s="6">
        <v>3</v>
      </c>
      <c r="F1490" s="6">
        <v>4</v>
      </c>
      <c r="G1490" s="6">
        <v>2</v>
      </c>
      <c r="H1490" s="6">
        <v>10</v>
      </c>
      <c r="I1490" s="6">
        <v>0</v>
      </c>
      <c r="J1490" s="6">
        <v>0</v>
      </c>
      <c r="K1490" s="9">
        <v>45720</v>
      </c>
    </row>
    <row r="1491" spans="1:11" x14ac:dyDescent="0.25">
      <c r="A1491" s="5">
        <v>45720.041666666664</v>
      </c>
      <c r="B1491" s="3">
        <v>0</v>
      </c>
      <c r="C1491" s="3"/>
      <c r="D1491" s="6">
        <v>2025</v>
      </c>
      <c r="E1491" s="6">
        <v>3</v>
      </c>
      <c r="F1491" s="6">
        <v>4</v>
      </c>
      <c r="G1491" s="6">
        <v>2</v>
      </c>
      <c r="H1491" s="6">
        <v>10</v>
      </c>
      <c r="I1491" s="6">
        <v>1</v>
      </c>
      <c r="J1491" s="6">
        <v>0</v>
      </c>
      <c r="K1491" s="9">
        <v>45720</v>
      </c>
    </row>
    <row r="1492" spans="1:11" x14ac:dyDescent="0.25">
      <c r="A1492" s="5">
        <v>45720.083333333336</v>
      </c>
      <c r="B1492" s="3">
        <v>0</v>
      </c>
      <c r="C1492" s="3"/>
      <c r="D1492" s="6">
        <v>2025</v>
      </c>
      <c r="E1492" s="6">
        <v>3</v>
      </c>
      <c r="F1492" s="6">
        <v>4</v>
      </c>
      <c r="G1492" s="6">
        <v>2</v>
      </c>
      <c r="H1492" s="6">
        <v>10</v>
      </c>
      <c r="I1492" s="6">
        <v>2</v>
      </c>
      <c r="J1492" s="6">
        <v>0</v>
      </c>
      <c r="K1492" s="9">
        <v>45720</v>
      </c>
    </row>
    <row r="1493" spans="1:11" x14ac:dyDescent="0.25">
      <c r="A1493" s="5">
        <v>45720.125</v>
      </c>
      <c r="B1493" s="3">
        <v>0</v>
      </c>
      <c r="C1493" s="3"/>
      <c r="D1493" s="6">
        <v>2025</v>
      </c>
      <c r="E1493" s="6">
        <v>3</v>
      </c>
      <c r="F1493" s="6">
        <v>4</v>
      </c>
      <c r="G1493" s="6">
        <v>2</v>
      </c>
      <c r="H1493" s="6">
        <v>10</v>
      </c>
      <c r="I1493" s="6">
        <v>3</v>
      </c>
      <c r="J1493" s="6">
        <v>0</v>
      </c>
      <c r="K1493" s="9">
        <v>45720</v>
      </c>
    </row>
    <row r="1494" spans="1:11" x14ac:dyDescent="0.25">
      <c r="A1494" s="5">
        <v>45720.166666666664</v>
      </c>
      <c r="B1494" s="3">
        <v>1</v>
      </c>
      <c r="C1494" s="3"/>
      <c r="D1494" s="6">
        <v>2025</v>
      </c>
      <c r="E1494" s="6">
        <v>3</v>
      </c>
      <c r="F1494" s="6">
        <v>4</v>
      </c>
      <c r="G1494" s="6">
        <v>2</v>
      </c>
      <c r="H1494" s="6">
        <v>10</v>
      </c>
      <c r="I1494" s="6">
        <v>4</v>
      </c>
      <c r="J1494" s="6">
        <v>1</v>
      </c>
      <c r="K1494" s="9">
        <v>45720</v>
      </c>
    </row>
    <row r="1495" spans="1:11" x14ac:dyDescent="0.25">
      <c r="A1495" s="5">
        <v>45720.208333333336</v>
      </c>
      <c r="B1495" s="3">
        <v>0</v>
      </c>
      <c r="C1495" s="3"/>
      <c r="D1495" s="6">
        <v>2025</v>
      </c>
      <c r="E1495" s="6">
        <v>3</v>
      </c>
      <c r="F1495" s="6">
        <v>4</v>
      </c>
      <c r="G1495" s="6">
        <v>2</v>
      </c>
      <c r="H1495" s="6">
        <v>10</v>
      </c>
      <c r="I1495" s="6">
        <v>5</v>
      </c>
      <c r="J1495" s="6">
        <v>0</v>
      </c>
      <c r="K1495" s="9">
        <v>45720</v>
      </c>
    </row>
    <row r="1496" spans="1:11" x14ac:dyDescent="0.25">
      <c r="A1496" s="5">
        <v>45720.25</v>
      </c>
      <c r="B1496" s="3">
        <v>4</v>
      </c>
      <c r="C1496" s="3"/>
      <c r="D1496" s="6">
        <v>2025</v>
      </c>
      <c r="E1496" s="6">
        <v>3</v>
      </c>
      <c r="F1496" s="6">
        <v>4</v>
      </c>
      <c r="G1496" s="6">
        <v>2</v>
      </c>
      <c r="H1496" s="6">
        <v>10</v>
      </c>
      <c r="I1496" s="6">
        <v>6</v>
      </c>
      <c r="J1496" s="6">
        <v>4</v>
      </c>
      <c r="K1496" s="9">
        <v>45720</v>
      </c>
    </row>
    <row r="1497" spans="1:11" x14ac:dyDescent="0.25">
      <c r="A1497" s="5">
        <v>45720.291666666664</v>
      </c>
      <c r="B1497" s="3">
        <v>30</v>
      </c>
      <c r="C1497" s="3"/>
      <c r="D1497" s="6">
        <v>2025</v>
      </c>
      <c r="E1497" s="6">
        <v>3</v>
      </c>
      <c r="F1497" s="6">
        <v>4</v>
      </c>
      <c r="G1497" s="6">
        <v>2</v>
      </c>
      <c r="H1497" s="6">
        <v>10</v>
      </c>
      <c r="I1497" s="6">
        <v>7</v>
      </c>
      <c r="J1497" s="6">
        <v>30</v>
      </c>
      <c r="K1497" s="9">
        <v>45720</v>
      </c>
    </row>
    <row r="1498" spans="1:11" x14ac:dyDescent="0.25">
      <c r="A1498" s="5">
        <v>45720.333333333336</v>
      </c>
      <c r="B1498" s="3">
        <v>7</v>
      </c>
      <c r="C1498" s="3"/>
      <c r="D1498" s="6">
        <v>2025</v>
      </c>
      <c r="E1498" s="6">
        <v>3</v>
      </c>
      <c r="F1498" s="6">
        <v>4</v>
      </c>
      <c r="G1498" s="6">
        <v>2</v>
      </c>
      <c r="H1498" s="6">
        <v>10</v>
      </c>
      <c r="I1498" s="6">
        <v>8</v>
      </c>
      <c r="J1498" s="6">
        <v>7</v>
      </c>
      <c r="K1498" s="9">
        <v>45720</v>
      </c>
    </row>
    <row r="1499" spans="1:11" x14ac:dyDescent="0.25">
      <c r="A1499" s="5">
        <v>45720.375</v>
      </c>
      <c r="B1499" s="3">
        <v>9</v>
      </c>
      <c r="C1499" s="3"/>
      <c r="D1499" s="6">
        <v>2025</v>
      </c>
      <c r="E1499" s="6">
        <v>3</v>
      </c>
      <c r="F1499" s="6">
        <v>4</v>
      </c>
      <c r="G1499" s="6">
        <v>2</v>
      </c>
      <c r="H1499" s="6">
        <v>10</v>
      </c>
      <c r="I1499" s="6">
        <v>9</v>
      </c>
      <c r="J1499" s="6">
        <v>9</v>
      </c>
      <c r="K1499" s="9">
        <v>45720</v>
      </c>
    </row>
    <row r="1500" spans="1:11" x14ac:dyDescent="0.25">
      <c r="A1500" s="5">
        <v>45720.416666666664</v>
      </c>
      <c r="B1500" s="3">
        <v>6</v>
      </c>
      <c r="C1500" s="3"/>
      <c r="D1500" s="6">
        <v>2025</v>
      </c>
      <c r="E1500" s="6">
        <v>3</v>
      </c>
      <c r="F1500" s="6">
        <v>4</v>
      </c>
      <c r="G1500" s="6">
        <v>2</v>
      </c>
      <c r="H1500" s="6">
        <v>10</v>
      </c>
      <c r="I1500" s="6">
        <v>10</v>
      </c>
      <c r="J1500" s="6">
        <v>6</v>
      </c>
      <c r="K1500" s="9">
        <v>45720</v>
      </c>
    </row>
    <row r="1501" spans="1:11" x14ac:dyDescent="0.25">
      <c r="A1501" s="5">
        <v>45720.458333333336</v>
      </c>
      <c r="B1501" s="3">
        <v>6</v>
      </c>
      <c r="C1501" s="3"/>
      <c r="D1501" s="6">
        <v>2025</v>
      </c>
      <c r="E1501" s="6">
        <v>3</v>
      </c>
      <c r="F1501" s="6">
        <v>4</v>
      </c>
      <c r="G1501" s="6">
        <v>2</v>
      </c>
      <c r="H1501" s="6">
        <v>10</v>
      </c>
      <c r="I1501" s="6">
        <v>11</v>
      </c>
      <c r="J1501" s="6">
        <v>6</v>
      </c>
      <c r="K1501" s="9">
        <v>45720</v>
      </c>
    </row>
    <row r="1502" spans="1:11" x14ac:dyDescent="0.25">
      <c r="A1502" s="5">
        <v>45720.5</v>
      </c>
      <c r="B1502" s="3">
        <v>23</v>
      </c>
      <c r="C1502" s="3"/>
      <c r="D1502" s="6">
        <v>2025</v>
      </c>
      <c r="E1502" s="6">
        <v>3</v>
      </c>
      <c r="F1502" s="6">
        <v>4</v>
      </c>
      <c r="G1502" s="6">
        <v>2</v>
      </c>
      <c r="H1502" s="6">
        <v>10</v>
      </c>
      <c r="I1502" s="6">
        <v>12</v>
      </c>
      <c r="J1502" s="6">
        <v>23</v>
      </c>
      <c r="K1502" s="9">
        <v>45720</v>
      </c>
    </row>
    <row r="1503" spans="1:11" x14ac:dyDescent="0.25">
      <c r="A1503" s="5">
        <v>45720.541666666664</v>
      </c>
      <c r="B1503" s="3">
        <v>6</v>
      </c>
      <c r="C1503" s="3"/>
      <c r="D1503" s="6">
        <v>2025</v>
      </c>
      <c r="E1503" s="6">
        <v>3</v>
      </c>
      <c r="F1503" s="6">
        <v>4</v>
      </c>
      <c r="G1503" s="6">
        <v>2</v>
      </c>
      <c r="H1503" s="6">
        <v>10</v>
      </c>
      <c r="I1503" s="6">
        <v>13</v>
      </c>
      <c r="J1503" s="6">
        <v>6</v>
      </c>
      <c r="K1503" s="9">
        <v>45720</v>
      </c>
    </row>
    <row r="1504" spans="1:11" x14ac:dyDescent="0.25">
      <c r="A1504" s="5">
        <v>45720.583333333336</v>
      </c>
      <c r="B1504" s="3">
        <v>30</v>
      </c>
      <c r="C1504" s="3"/>
      <c r="D1504" s="6">
        <v>2025</v>
      </c>
      <c r="E1504" s="6">
        <v>3</v>
      </c>
      <c r="F1504" s="6">
        <v>4</v>
      </c>
      <c r="G1504" s="6">
        <v>2</v>
      </c>
      <c r="H1504" s="6">
        <v>10</v>
      </c>
      <c r="I1504" s="6">
        <v>14</v>
      </c>
      <c r="J1504" s="6">
        <v>30</v>
      </c>
      <c r="K1504" s="9">
        <v>45720</v>
      </c>
    </row>
    <row r="1505" spans="1:11" x14ac:dyDescent="0.25">
      <c r="A1505" s="5">
        <v>45720.625</v>
      </c>
      <c r="B1505" s="3">
        <v>12</v>
      </c>
      <c r="C1505" s="3"/>
      <c r="D1505" s="6">
        <v>2025</v>
      </c>
      <c r="E1505" s="6">
        <v>3</v>
      </c>
      <c r="F1505" s="6">
        <v>4</v>
      </c>
      <c r="G1505" s="6">
        <v>2</v>
      </c>
      <c r="H1505" s="6">
        <v>10</v>
      </c>
      <c r="I1505" s="6">
        <v>15</v>
      </c>
      <c r="J1505" s="6">
        <v>12</v>
      </c>
      <c r="K1505" s="9">
        <v>45720</v>
      </c>
    </row>
    <row r="1506" spans="1:11" x14ac:dyDescent="0.25">
      <c r="A1506" s="5">
        <v>45720.666666666664</v>
      </c>
      <c r="B1506" s="3">
        <v>14</v>
      </c>
      <c r="C1506" s="3"/>
      <c r="D1506" s="6">
        <v>2025</v>
      </c>
      <c r="E1506" s="6">
        <v>3</v>
      </c>
      <c r="F1506" s="6">
        <v>4</v>
      </c>
      <c r="G1506" s="6">
        <v>2</v>
      </c>
      <c r="H1506" s="6">
        <v>10</v>
      </c>
      <c r="I1506" s="6">
        <v>16</v>
      </c>
      <c r="J1506" s="6">
        <v>14</v>
      </c>
      <c r="K1506" s="9">
        <v>45720</v>
      </c>
    </row>
    <row r="1507" spans="1:11" x14ac:dyDescent="0.25">
      <c r="A1507" s="5">
        <v>45720.708333333336</v>
      </c>
      <c r="B1507" s="3">
        <v>18</v>
      </c>
      <c r="C1507" s="3"/>
      <c r="D1507" s="6">
        <v>2025</v>
      </c>
      <c r="E1507" s="6">
        <v>3</v>
      </c>
      <c r="F1507" s="6">
        <v>4</v>
      </c>
      <c r="G1507" s="6">
        <v>2</v>
      </c>
      <c r="H1507" s="6">
        <v>10</v>
      </c>
      <c r="I1507" s="6">
        <v>17</v>
      </c>
      <c r="J1507" s="6">
        <v>18</v>
      </c>
      <c r="K1507" s="9">
        <v>45720</v>
      </c>
    </row>
    <row r="1508" spans="1:11" x14ac:dyDescent="0.25">
      <c r="A1508" s="5">
        <v>45720.75</v>
      </c>
      <c r="B1508" s="3">
        <v>13</v>
      </c>
      <c r="C1508" s="3"/>
      <c r="D1508" s="6">
        <v>2025</v>
      </c>
      <c r="E1508" s="6">
        <v>3</v>
      </c>
      <c r="F1508" s="6">
        <v>4</v>
      </c>
      <c r="G1508" s="6">
        <v>2</v>
      </c>
      <c r="H1508" s="6">
        <v>10</v>
      </c>
      <c r="I1508" s="6">
        <v>18</v>
      </c>
      <c r="J1508" s="6">
        <v>13</v>
      </c>
      <c r="K1508" s="9">
        <v>45720</v>
      </c>
    </row>
    <row r="1509" spans="1:11" x14ac:dyDescent="0.25">
      <c r="A1509" s="5">
        <v>45720.791666666664</v>
      </c>
      <c r="B1509" s="3">
        <v>11</v>
      </c>
      <c r="C1509" s="3"/>
      <c r="D1509" s="6">
        <v>2025</v>
      </c>
      <c r="E1509" s="6">
        <v>3</v>
      </c>
      <c r="F1509" s="6">
        <v>4</v>
      </c>
      <c r="G1509" s="6">
        <v>2</v>
      </c>
      <c r="H1509" s="6">
        <v>10</v>
      </c>
      <c r="I1509" s="6">
        <v>19</v>
      </c>
      <c r="J1509" s="6">
        <v>11</v>
      </c>
      <c r="K1509" s="9">
        <v>45720</v>
      </c>
    </row>
    <row r="1510" spans="1:11" x14ac:dyDescent="0.25">
      <c r="A1510" s="5">
        <v>45720.833333333336</v>
      </c>
      <c r="B1510" s="3">
        <v>4</v>
      </c>
      <c r="C1510" s="3"/>
      <c r="D1510" s="6">
        <v>2025</v>
      </c>
      <c r="E1510" s="6">
        <v>3</v>
      </c>
      <c r="F1510" s="6">
        <v>4</v>
      </c>
      <c r="G1510" s="6">
        <v>2</v>
      </c>
      <c r="H1510" s="6">
        <v>10</v>
      </c>
      <c r="I1510" s="6">
        <v>20</v>
      </c>
      <c r="J1510" s="6">
        <v>4</v>
      </c>
      <c r="K1510" s="9">
        <v>45720</v>
      </c>
    </row>
    <row r="1511" spans="1:11" x14ac:dyDescent="0.25">
      <c r="A1511" s="5">
        <v>45720.875</v>
      </c>
      <c r="B1511" s="3">
        <v>5</v>
      </c>
      <c r="C1511" s="3"/>
      <c r="D1511" s="6">
        <v>2025</v>
      </c>
      <c r="E1511" s="6">
        <v>3</v>
      </c>
      <c r="F1511" s="6">
        <v>4</v>
      </c>
      <c r="G1511" s="6">
        <v>2</v>
      </c>
      <c r="H1511" s="6">
        <v>10</v>
      </c>
      <c r="I1511" s="6">
        <v>21</v>
      </c>
      <c r="J1511" s="6">
        <v>5</v>
      </c>
      <c r="K1511" s="9">
        <v>45720</v>
      </c>
    </row>
    <row r="1512" spans="1:11" x14ac:dyDescent="0.25">
      <c r="A1512" s="5">
        <v>45720.916666666664</v>
      </c>
      <c r="B1512" s="3">
        <v>1</v>
      </c>
      <c r="C1512" s="3"/>
      <c r="D1512" s="6">
        <v>2025</v>
      </c>
      <c r="E1512" s="6">
        <v>3</v>
      </c>
      <c r="F1512" s="6">
        <v>4</v>
      </c>
      <c r="G1512" s="6">
        <v>2</v>
      </c>
      <c r="H1512" s="6">
        <v>10</v>
      </c>
      <c r="I1512" s="6">
        <v>22</v>
      </c>
      <c r="J1512" s="6">
        <v>1</v>
      </c>
      <c r="K1512" s="9">
        <v>45720</v>
      </c>
    </row>
    <row r="1513" spans="1:11" x14ac:dyDescent="0.25">
      <c r="A1513" s="5">
        <v>45720.958333333336</v>
      </c>
      <c r="B1513" s="3">
        <v>2</v>
      </c>
      <c r="C1513" s="3"/>
      <c r="D1513" s="6">
        <v>2025</v>
      </c>
      <c r="E1513" s="6">
        <v>3</v>
      </c>
      <c r="F1513" s="6">
        <v>4</v>
      </c>
      <c r="G1513" s="6">
        <v>2</v>
      </c>
      <c r="H1513" s="6">
        <v>10</v>
      </c>
      <c r="I1513" s="6">
        <v>23</v>
      </c>
      <c r="J1513" s="6">
        <v>2</v>
      </c>
      <c r="K1513" s="9">
        <v>45720</v>
      </c>
    </row>
    <row r="1514" spans="1:11" x14ac:dyDescent="0.25">
      <c r="A1514" s="5">
        <v>45721</v>
      </c>
      <c r="B1514" s="3">
        <v>0</v>
      </c>
      <c r="C1514" s="3"/>
      <c r="D1514" s="6">
        <v>2025</v>
      </c>
      <c r="E1514" s="6">
        <v>3</v>
      </c>
      <c r="F1514" s="6">
        <v>5</v>
      </c>
      <c r="G1514" s="6">
        <v>3</v>
      </c>
      <c r="H1514" s="6">
        <v>10</v>
      </c>
      <c r="I1514" s="6">
        <v>0</v>
      </c>
      <c r="J1514" s="6">
        <v>0</v>
      </c>
      <c r="K1514" s="9">
        <v>45721</v>
      </c>
    </row>
    <row r="1515" spans="1:11" x14ac:dyDescent="0.25">
      <c r="A1515" s="5">
        <v>45721.041666666664</v>
      </c>
      <c r="B1515" s="3">
        <v>1</v>
      </c>
      <c r="C1515" s="3"/>
      <c r="D1515" s="6">
        <v>2025</v>
      </c>
      <c r="E1515" s="6">
        <v>3</v>
      </c>
      <c r="F1515" s="6">
        <v>5</v>
      </c>
      <c r="G1515" s="6">
        <v>3</v>
      </c>
      <c r="H1515" s="6">
        <v>10</v>
      </c>
      <c r="I1515" s="6">
        <v>1</v>
      </c>
      <c r="J1515" s="6">
        <v>1</v>
      </c>
      <c r="K1515" s="9">
        <v>45721</v>
      </c>
    </row>
    <row r="1516" spans="1:11" x14ac:dyDescent="0.25">
      <c r="A1516" s="5">
        <v>45721.083333333336</v>
      </c>
      <c r="B1516" s="3">
        <v>0</v>
      </c>
      <c r="C1516" s="3"/>
      <c r="D1516" s="6">
        <v>2025</v>
      </c>
      <c r="E1516" s="6">
        <v>3</v>
      </c>
      <c r="F1516" s="6">
        <v>5</v>
      </c>
      <c r="G1516" s="6">
        <v>3</v>
      </c>
      <c r="H1516" s="6">
        <v>10</v>
      </c>
      <c r="I1516" s="6">
        <v>2</v>
      </c>
      <c r="J1516" s="6">
        <v>0</v>
      </c>
      <c r="K1516" s="9">
        <v>45721</v>
      </c>
    </row>
    <row r="1517" spans="1:11" x14ac:dyDescent="0.25">
      <c r="A1517" s="5">
        <v>45721.125</v>
      </c>
      <c r="B1517" s="3">
        <v>0</v>
      </c>
      <c r="C1517" s="3"/>
      <c r="D1517" s="6">
        <v>2025</v>
      </c>
      <c r="E1517" s="6">
        <v>3</v>
      </c>
      <c r="F1517" s="6">
        <v>5</v>
      </c>
      <c r="G1517" s="6">
        <v>3</v>
      </c>
      <c r="H1517" s="6">
        <v>10</v>
      </c>
      <c r="I1517" s="6">
        <v>3</v>
      </c>
      <c r="J1517" s="6">
        <v>0</v>
      </c>
      <c r="K1517" s="9">
        <v>45721</v>
      </c>
    </row>
    <row r="1518" spans="1:11" x14ac:dyDescent="0.25">
      <c r="A1518" s="5">
        <v>45721.166666666664</v>
      </c>
      <c r="B1518" s="3">
        <v>0</v>
      </c>
      <c r="C1518" s="3"/>
      <c r="D1518" s="6">
        <v>2025</v>
      </c>
      <c r="E1518" s="6">
        <v>3</v>
      </c>
      <c r="F1518" s="6">
        <v>5</v>
      </c>
      <c r="G1518" s="6">
        <v>3</v>
      </c>
      <c r="H1518" s="6">
        <v>10</v>
      </c>
      <c r="I1518" s="6">
        <v>4</v>
      </c>
      <c r="J1518" s="6">
        <v>0</v>
      </c>
      <c r="K1518" s="9">
        <v>45721</v>
      </c>
    </row>
    <row r="1519" spans="1:11" x14ac:dyDescent="0.25">
      <c r="A1519" s="5">
        <v>45721.208333333336</v>
      </c>
      <c r="B1519" s="3">
        <v>0</v>
      </c>
      <c r="C1519" s="3"/>
      <c r="D1519" s="6">
        <v>2025</v>
      </c>
      <c r="E1519" s="6">
        <v>3</v>
      </c>
      <c r="F1519" s="6">
        <v>5</v>
      </c>
      <c r="G1519" s="6">
        <v>3</v>
      </c>
      <c r="H1519" s="6">
        <v>10</v>
      </c>
      <c r="I1519" s="6">
        <v>5</v>
      </c>
      <c r="J1519" s="6">
        <v>0</v>
      </c>
      <c r="K1519" s="9">
        <v>45721</v>
      </c>
    </row>
    <row r="1520" spans="1:11" x14ac:dyDescent="0.25">
      <c r="A1520" s="5">
        <v>45721.25</v>
      </c>
      <c r="B1520" s="3">
        <v>2</v>
      </c>
      <c r="C1520" s="3"/>
      <c r="D1520" s="6">
        <v>2025</v>
      </c>
      <c r="E1520" s="6">
        <v>3</v>
      </c>
      <c r="F1520" s="6">
        <v>5</v>
      </c>
      <c r="G1520" s="6">
        <v>3</v>
      </c>
      <c r="H1520" s="6">
        <v>10</v>
      </c>
      <c r="I1520" s="6">
        <v>6</v>
      </c>
      <c r="J1520" s="6">
        <v>2</v>
      </c>
      <c r="K1520" s="9">
        <v>45721</v>
      </c>
    </row>
    <row r="1521" spans="1:11" x14ac:dyDescent="0.25">
      <c r="A1521" s="5">
        <v>45721.291666666664</v>
      </c>
      <c r="B1521" s="3">
        <v>3</v>
      </c>
      <c r="C1521" s="3"/>
      <c r="D1521" s="6">
        <v>2025</v>
      </c>
      <c r="E1521" s="6">
        <v>3</v>
      </c>
      <c r="F1521" s="6">
        <v>5</v>
      </c>
      <c r="G1521" s="6">
        <v>3</v>
      </c>
      <c r="H1521" s="6">
        <v>10</v>
      </c>
      <c r="I1521" s="6">
        <v>7</v>
      </c>
      <c r="J1521" s="6">
        <v>3</v>
      </c>
      <c r="K1521" s="9">
        <v>45721</v>
      </c>
    </row>
    <row r="1522" spans="1:11" x14ac:dyDescent="0.25">
      <c r="A1522" s="5">
        <v>45721.333333333336</v>
      </c>
      <c r="B1522" s="3">
        <v>6</v>
      </c>
      <c r="C1522" s="3"/>
      <c r="D1522" s="6">
        <v>2025</v>
      </c>
      <c r="E1522" s="6">
        <v>3</v>
      </c>
      <c r="F1522" s="6">
        <v>5</v>
      </c>
      <c r="G1522" s="6">
        <v>3</v>
      </c>
      <c r="H1522" s="6">
        <v>10</v>
      </c>
      <c r="I1522" s="6">
        <v>8</v>
      </c>
      <c r="J1522" s="6">
        <v>6</v>
      </c>
      <c r="K1522" s="9">
        <v>45721</v>
      </c>
    </row>
    <row r="1523" spans="1:11" x14ac:dyDescent="0.25">
      <c r="A1523" s="5">
        <v>45721.375</v>
      </c>
      <c r="B1523" s="3">
        <v>8</v>
      </c>
      <c r="C1523" s="3"/>
      <c r="D1523" s="6">
        <v>2025</v>
      </c>
      <c r="E1523" s="6">
        <v>3</v>
      </c>
      <c r="F1523" s="6">
        <v>5</v>
      </c>
      <c r="G1523" s="6">
        <v>3</v>
      </c>
      <c r="H1523" s="6">
        <v>10</v>
      </c>
      <c r="I1523" s="6">
        <v>9</v>
      </c>
      <c r="J1523" s="6">
        <v>8</v>
      </c>
      <c r="K1523" s="9">
        <v>45721</v>
      </c>
    </row>
    <row r="1524" spans="1:11" x14ac:dyDescent="0.25">
      <c r="A1524" s="5">
        <v>45721.416666666664</v>
      </c>
      <c r="B1524" s="3">
        <v>19</v>
      </c>
      <c r="C1524" s="3"/>
      <c r="D1524" s="6">
        <v>2025</v>
      </c>
      <c r="E1524" s="6">
        <v>3</v>
      </c>
      <c r="F1524" s="6">
        <v>5</v>
      </c>
      <c r="G1524" s="6">
        <v>3</v>
      </c>
      <c r="H1524" s="6">
        <v>10</v>
      </c>
      <c r="I1524" s="6">
        <v>10</v>
      </c>
      <c r="J1524" s="6">
        <v>19</v>
      </c>
      <c r="K1524" s="9">
        <v>45721</v>
      </c>
    </row>
    <row r="1525" spans="1:11" x14ac:dyDescent="0.25">
      <c r="A1525" s="5">
        <v>45721.458333333336</v>
      </c>
      <c r="B1525" s="3">
        <v>19</v>
      </c>
      <c r="C1525" s="3"/>
      <c r="D1525" s="6">
        <v>2025</v>
      </c>
      <c r="E1525" s="6">
        <v>3</v>
      </c>
      <c r="F1525" s="6">
        <v>5</v>
      </c>
      <c r="G1525" s="6">
        <v>3</v>
      </c>
      <c r="H1525" s="6">
        <v>10</v>
      </c>
      <c r="I1525" s="6">
        <v>11</v>
      </c>
      <c r="J1525" s="6">
        <v>19</v>
      </c>
      <c r="K1525" s="9">
        <v>45721</v>
      </c>
    </row>
    <row r="1526" spans="1:11" x14ac:dyDescent="0.25">
      <c r="A1526" s="5">
        <v>45721.5</v>
      </c>
      <c r="B1526" s="3">
        <v>12</v>
      </c>
      <c r="C1526" s="3"/>
      <c r="D1526" s="6">
        <v>2025</v>
      </c>
      <c r="E1526" s="6">
        <v>3</v>
      </c>
      <c r="F1526" s="6">
        <v>5</v>
      </c>
      <c r="G1526" s="6">
        <v>3</v>
      </c>
      <c r="H1526" s="6">
        <v>10</v>
      </c>
      <c r="I1526" s="6">
        <v>12</v>
      </c>
      <c r="J1526" s="6">
        <v>12</v>
      </c>
      <c r="K1526" s="9">
        <v>45721</v>
      </c>
    </row>
    <row r="1527" spans="1:11" x14ac:dyDescent="0.25">
      <c r="A1527" s="5">
        <v>45721.541666666664</v>
      </c>
      <c r="B1527" s="3">
        <v>12</v>
      </c>
      <c r="C1527" s="3"/>
      <c r="D1527" s="6">
        <v>2025</v>
      </c>
      <c r="E1527" s="6">
        <v>3</v>
      </c>
      <c r="F1527" s="6">
        <v>5</v>
      </c>
      <c r="G1527" s="6">
        <v>3</v>
      </c>
      <c r="H1527" s="6">
        <v>10</v>
      </c>
      <c r="I1527" s="6">
        <v>13</v>
      </c>
      <c r="J1527" s="6">
        <v>12</v>
      </c>
      <c r="K1527" s="9">
        <v>45721</v>
      </c>
    </row>
    <row r="1528" spans="1:11" x14ac:dyDescent="0.25">
      <c r="A1528" s="5">
        <v>45721.583333333336</v>
      </c>
      <c r="B1528" s="3">
        <v>9</v>
      </c>
      <c r="C1528" s="3"/>
      <c r="D1528" s="6">
        <v>2025</v>
      </c>
      <c r="E1528" s="6">
        <v>3</v>
      </c>
      <c r="F1528" s="6">
        <v>5</v>
      </c>
      <c r="G1528" s="6">
        <v>3</v>
      </c>
      <c r="H1528" s="6">
        <v>10</v>
      </c>
      <c r="I1528" s="6">
        <v>14</v>
      </c>
      <c r="J1528" s="6">
        <v>9</v>
      </c>
      <c r="K1528" s="9">
        <v>45721</v>
      </c>
    </row>
    <row r="1529" spans="1:11" x14ac:dyDescent="0.25">
      <c r="A1529" s="5">
        <v>45721.625</v>
      </c>
      <c r="B1529" s="3">
        <v>19</v>
      </c>
      <c r="C1529" s="3"/>
      <c r="D1529" s="6">
        <v>2025</v>
      </c>
      <c r="E1529" s="6">
        <v>3</v>
      </c>
      <c r="F1529" s="6">
        <v>5</v>
      </c>
      <c r="G1529" s="6">
        <v>3</v>
      </c>
      <c r="H1529" s="6">
        <v>10</v>
      </c>
      <c r="I1529" s="6">
        <v>15</v>
      </c>
      <c r="J1529" s="6">
        <v>19</v>
      </c>
      <c r="K1529" s="9">
        <v>45721</v>
      </c>
    </row>
    <row r="1530" spans="1:11" x14ac:dyDescent="0.25">
      <c r="A1530" s="5">
        <v>45721.666666666664</v>
      </c>
      <c r="B1530" s="3">
        <v>33</v>
      </c>
      <c r="C1530" s="3"/>
      <c r="D1530" s="6">
        <v>2025</v>
      </c>
      <c r="E1530" s="6">
        <v>3</v>
      </c>
      <c r="F1530" s="6">
        <v>5</v>
      </c>
      <c r="G1530" s="6">
        <v>3</v>
      </c>
      <c r="H1530" s="6">
        <v>10</v>
      </c>
      <c r="I1530" s="6">
        <v>16</v>
      </c>
      <c r="J1530" s="6">
        <v>33</v>
      </c>
      <c r="K1530" s="9">
        <v>45721</v>
      </c>
    </row>
    <row r="1531" spans="1:11" x14ac:dyDescent="0.25">
      <c r="A1531" s="5">
        <v>45721.708333333336</v>
      </c>
      <c r="B1531" s="3">
        <v>34</v>
      </c>
      <c r="C1531" s="3"/>
      <c r="D1531" s="6">
        <v>2025</v>
      </c>
      <c r="E1531" s="6">
        <v>3</v>
      </c>
      <c r="F1531" s="6">
        <v>5</v>
      </c>
      <c r="G1531" s="6">
        <v>3</v>
      </c>
      <c r="H1531" s="6">
        <v>10</v>
      </c>
      <c r="I1531" s="6">
        <v>17</v>
      </c>
      <c r="J1531" s="6">
        <v>34</v>
      </c>
      <c r="K1531" s="9">
        <v>45721</v>
      </c>
    </row>
    <row r="1532" spans="1:11" x14ac:dyDescent="0.25">
      <c r="A1532" s="5">
        <v>45721.75</v>
      </c>
      <c r="B1532" s="3">
        <v>56</v>
      </c>
      <c r="C1532" s="3"/>
      <c r="D1532" s="6">
        <v>2025</v>
      </c>
      <c r="E1532" s="6">
        <v>3</v>
      </c>
      <c r="F1532" s="6">
        <v>5</v>
      </c>
      <c r="G1532" s="6">
        <v>3</v>
      </c>
      <c r="H1532" s="6">
        <v>10</v>
      </c>
      <c r="I1532" s="6">
        <v>18</v>
      </c>
      <c r="J1532" s="6">
        <v>56</v>
      </c>
      <c r="K1532" s="9">
        <v>45721</v>
      </c>
    </row>
    <row r="1533" spans="1:11" x14ac:dyDescent="0.25">
      <c r="A1533" s="5">
        <v>45721.791666666664</v>
      </c>
      <c r="B1533" s="3">
        <v>8</v>
      </c>
      <c r="C1533" s="3"/>
      <c r="D1533" s="6">
        <v>2025</v>
      </c>
      <c r="E1533" s="6">
        <v>3</v>
      </c>
      <c r="F1533" s="6">
        <v>5</v>
      </c>
      <c r="G1533" s="6">
        <v>3</v>
      </c>
      <c r="H1533" s="6">
        <v>10</v>
      </c>
      <c r="I1533" s="6">
        <v>19</v>
      </c>
      <c r="J1533" s="6">
        <v>8</v>
      </c>
      <c r="K1533" s="9">
        <v>45721</v>
      </c>
    </row>
    <row r="1534" spans="1:11" x14ac:dyDescent="0.25">
      <c r="A1534" s="5">
        <v>45721.833333333336</v>
      </c>
      <c r="B1534" s="3">
        <v>12</v>
      </c>
      <c r="C1534" s="3"/>
      <c r="D1534" s="6">
        <v>2025</v>
      </c>
      <c r="E1534" s="6">
        <v>3</v>
      </c>
      <c r="F1534" s="6">
        <v>5</v>
      </c>
      <c r="G1534" s="6">
        <v>3</v>
      </c>
      <c r="H1534" s="6">
        <v>10</v>
      </c>
      <c r="I1534" s="6">
        <v>20</v>
      </c>
      <c r="J1534" s="6">
        <v>12</v>
      </c>
      <c r="K1534" s="9">
        <v>45721</v>
      </c>
    </row>
    <row r="1535" spans="1:11" x14ac:dyDescent="0.25">
      <c r="A1535" s="5">
        <v>45721.875</v>
      </c>
      <c r="B1535" s="3">
        <v>8</v>
      </c>
      <c r="C1535" s="3"/>
      <c r="D1535" s="6">
        <v>2025</v>
      </c>
      <c r="E1535" s="6">
        <v>3</v>
      </c>
      <c r="F1535" s="6">
        <v>5</v>
      </c>
      <c r="G1535" s="6">
        <v>3</v>
      </c>
      <c r="H1535" s="6">
        <v>10</v>
      </c>
      <c r="I1535" s="6">
        <v>21</v>
      </c>
      <c r="J1535" s="6">
        <v>8</v>
      </c>
      <c r="K1535" s="9">
        <v>45721</v>
      </c>
    </row>
    <row r="1536" spans="1:11" x14ac:dyDescent="0.25">
      <c r="A1536" s="5">
        <v>45721.916666666664</v>
      </c>
      <c r="B1536" s="3">
        <v>5</v>
      </c>
      <c r="C1536" s="3"/>
      <c r="D1536" s="6">
        <v>2025</v>
      </c>
      <c r="E1536" s="6">
        <v>3</v>
      </c>
      <c r="F1536" s="6">
        <v>5</v>
      </c>
      <c r="G1536" s="6">
        <v>3</v>
      </c>
      <c r="H1536" s="6">
        <v>10</v>
      </c>
      <c r="I1536" s="6">
        <v>22</v>
      </c>
      <c r="J1536" s="6">
        <v>5</v>
      </c>
      <c r="K1536" s="9">
        <v>45721</v>
      </c>
    </row>
    <row r="1537" spans="1:11" x14ac:dyDescent="0.25">
      <c r="A1537" s="5">
        <v>45721.958333333336</v>
      </c>
      <c r="B1537" s="3">
        <v>2</v>
      </c>
      <c r="C1537" s="3"/>
      <c r="D1537" s="6">
        <v>2025</v>
      </c>
      <c r="E1537" s="6">
        <v>3</v>
      </c>
      <c r="F1537" s="6">
        <v>5</v>
      </c>
      <c r="G1537" s="6">
        <v>3</v>
      </c>
      <c r="H1537" s="6">
        <v>10</v>
      </c>
      <c r="I1537" s="6">
        <v>23</v>
      </c>
      <c r="J1537" s="6">
        <v>2</v>
      </c>
      <c r="K1537" s="9">
        <v>45721</v>
      </c>
    </row>
    <row r="1538" spans="1:11" x14ac:dyDescent="0.25">
      <c r="A1538" s="5">
        <v>45722</v>
      </c>
      <c r="B1538" s="3">
        <v>0</v>
      </c>
      <c r="C1538" s="3"/>
      <c r="D1538" s="6">
        <v>2025</v>
      </c>
      <c r="E1538" s="6">
        <v>3</v>
      </c>
      <c r="F1538" s="6">
        <v>6</v>
      </c>
      <c r="G1538" s="6">
        <v>4</v>
      </c>
      <c r="H1538" s="6">
        <v>10</v>
      </c>
      <c r="I1538" s="6">
        <v>0</v>
      </c>
      <c r="J1538" s="6">
        <v>0</v>
      </c>
      <c r="K1538" s="9">
        <v>45722</v>
      </c>
    </row>
    <row r="1539" spans="1:11" x14ac:dyDescent="0.25">
      <c r="A1539" s="5">
        <v>45722.041666666664</v>
      </c>
      <c r="B1539" s="3">
        <v>0</v>
      </c>
      <c r="C1539" s="3"/>
      <c r="D1539" s="6">
        <v>2025</v>
      </c>
      <c r="E1539" s="6">
        <v>3</v>
      </c>
      <c r="F1539" s="6">
        <v>6</v>
      </c>
      <c r="G1539" s="6">
        <v>4</v>
      </c>
      <c r="H1539" s="6">
        <v>10</v>
      </c>
      <c r="I1539" s="6">
        <v>1</v>
      </c>
      <c r="J1539" s="6">
        <v>0</v>
      </c>
      <c r="K1539" s="9">
        <v>45722</v>
      </c>
    </row>
    <row r="1540" spans="1:11" x14ac:dyDescent="0.25">
      <c r="A1540" s="5">
        <v>45722.083333333336</v>
      </c>
      <c r="B1540" s="3">
        <v>1</v>
      </c>
      <c r="C1540" s="3"/>
      <c r="D1540" s="6">
        <v>2025</v>
      </c>
      <c r="E1540" s="6">
        <v>3</v>
      </c>
      <c r="F1540" s="6">
        <v>6</v>
      </c>
      <c r="G1540" s="6">
        <v>4</v>
      </c>
      <c r="H1540" s="6">
        <v>10</v>
      </c>
      <c r="I1540" s="6">
        <v>2</v>
      </c>
      <c r="J1540" s="6">
        <v>1</v>
      </c>
      <c r="K1540" s="9">
        <v>45722</v>
      </c>
    </row>
    <row r="1541" spans="1:11" x14ac:dyDescent="0.25">
      <c r="A1541" s="5">
        <v>45722.125</v>
      </c>
      <c r="B1541" s="3">
        <v>0</v>
      </c>
      <c r="C1541" s="3"/>
      <c r="D1541" s="6">
        <v>2025</v>
      </c>
      <c r="E1541" s="6">
        <v>3</v>
      </c>
      <c r="F1541" s="6">
        <v>6</v>
      </c>
      <c r="G1541" s="6">
        <v>4</v>
      </c>
      <c r="H1541" s="6">
        <v>10</v>
      </c>
      <c r="I1541" s="6">
        <v>3</v>
      </c>
      <c r="J1541" s="6">
        <v>0</v>
      </c>
      <c r="K1541" s="9">
        <v>45722</v>
      </c>
    </row>
    <row r="1542" spans="1:11" x14ac:dyDescent="0.25">
      <c r="A1542" s="5">
        <v>45722.166666666664</v>
      </c>
      <c r="B1542" s="3">
        <v>0</v>
      </c>
      <c r="C1542" s="3"/>
      <c r="D1542" s="6">
        <v>2025</v>
      </c>
      <c r="E1542" s="6">
        <v>3</v>
      </c>
      <c r="F1542" s="6">
        <v>6</v>
      </c>
      <c r="G1542" s="6">
        <v>4</v>
      </c>
      <c r="H1542" s="6">
        <v>10</v>
      </c>
      <c r="I1542" s="6">
        <v>4</v>
      </c>
      <c r="J1542" s="6">
        <v>0</v>
      </c>
      <c r="K1542" s="9">
        <v>45722</v>
      </c>
    </row>
    <row r="1543" spans="1:11" x14ac:dyDescent="0.25">
      <c r="A1543" s="5">
        <v>45722.208333333336</v>
      </c>
      <c r="B1543" s="3">
        <v>1</v>
      </c>
      <c r="C1543" s="3"/>
      <c r="D1543" s="6">
        <v>2025</v>
      </c>
      <c r="E1543" s="6">
        <v>3</v>
      </c>
      <c r="F1543" s="6">
        <v>6</v>
      </c>
      <c r="G1543" s="6">
        <v>4</v>
      </c>
      <c r="H1543" s="6">
        <v>10</v>
      </c>
      <c r="I1543" s="6">
        <v>5</v>
      </c>
      <c r="J1543" s="6">
        <v>1</v>
      </c>
      <c r="K1543" s="9">
        <v>45722</v>
      </c>
    </row>
    <row r="1544" spans="1:11" x14ac:dyDescent="0.25">
      <c r="A1544" s="5">
        <v>45722.25</v>
      </c>
      <c r="B1544" s="3">
        <v>0</v>
      </c>
      <c r="C1544" s="3"/>
      <c r="D1544" s="6">
        <v>2025</v>
      </c>
      <c r="E1544" s="6">
        <v>3</v>
      </c>
      <c r="F1544" s="6">
        <v>6</v>
      </c>
      <c r="G1544" s="6">
        <v>4</v>
      </c>
      <c r="H1544" s="6">
        <v>10</v>
      </c>
      <c r="I1544" s="6">
        <v>6</v>
      </c>
      <c r="J1544" s="6">
        <v>0</v>
      </c>
      <c r="K1544" s="9">
        <v>45722</v>
      </c>
    </row>
    <row r="1545" spans="1:11" x14ac:dyDescent="0.25">
      <c r="A1545" s="5">
        <v>45722.291666666664</v>
      </c>
      <c r="B1545" s="3">
        <v>6</v>
      </c>
      <c r="C1545" s="3"/>
      <c r="D1545" s="6">
        <v>2025</v>
      </c>
      <c r="E1545" s="6">
        <v>3</v>
      </c>
      <c r="F1545" s="6">
        <v>6</v>
      </c>
      <c r="G1545" s="6">
        <v>4</v>
      </c>
      <c r="H1545" s="6">
        <v>10</v>
      </c>
      <c r="I1545" s="6">
        <v>7</v>
      </c>
      <c r="J1545" s="6">
        <v>6</v>
      </c>
      <c r="K1545" s="9">
        <v>45722</v>
      </c>
    </row>
    <row r="1546" spans="1:11" x14ac:dyDescent="0.25">
      <c r="A1546" s="5">
        <v>45722.333333333336</v>
      </c>
      <c r="B1546" s="3">
        <v>8</v>
      </c>
      <c r="C1546" s="3"/>
      <c r="D1546" s="6">
        <v>2025</v>
      </c>
      <c r="E1546" s="6">
        <v>3</v>
      </c>
      <c r="F1546" s="6">
        <v>6</v>
      </c>
      <c r="G1546" s="6">
        <v>4</v>
      </c>
      <c r="H1546" s="6">
        <v>10</v>
      </c>
      <c r="I1546" s="6">
        <v>8</v>
      </c>
      <c r="J1546" s="6">
        <v>8</v>
      </c>
      <c r="K1546" s="9">
        <v>45722</v>
      </c>
    </row>
    <row r="1547" spans="1:11" x14ac:dyDescent="0.25">
      <c r="A1547" s="5">
        <v>45722.375</v>
      </c>
      <c r="B1547" s="3">
        <v>7</v>
      </c>
      <c r="C1547" s="3"/>
      <c r="D1547" s="6">
        <v>2025</v>
      </c>
      <c r="E1547" s="6">
        <v>3</v>
      </c>
      <c r="F1547" s="6">
        <v>6</v>
      </c>
      <c r="G1547" s="6">
        <v>4</v>
      </c>
      <c r="H1547" s="6">
        <v>10</v>
      </c>
      <c r="I1547" s="6">
        <v>9</v>
      </c>
      <c r="J1547" s="6">
        <v>7</v>
      </c>
      <c r="K1547" s="9">
        <v>45722</v>
      </c>
    </row>
    <row r="1548" spans="1:11" x14ac:dyDescent="0.25">
      <c r="A1548" s="5">
        <v>45722.416666666664</v>
      </c>
      <c r="B1548" s="3">
        <v>11</v>
      </c>
      <c r="C1548" s="3"/>
      <c r="D1548" s="6">
        <v>2025</v>
      </c>
      <c r="E1548" s="6">
        <v>3</v>
      </c>
      <c r="F1548" s="6">
        <v>6</v>
      </c>
      <c r="G1548" s="6">
        <v>4</v>
      </c>
      <c r="H1548" s="6">
        <v>10</v>
      </c>
      <c r="I1548" s="6">
        <v>10</v>
      </c>
      <c r="J1548" s="6">
        <v>11</v>
      </c>
      <c r="K1548" s="9">
        <v>45722</v>
      </c>
    </row>
    <row r="1549" spans="1:11" x14ac:dyDescent="0.25">
      <c r="A1549" s="5">
        <v>45722.458333333336</v>
      </c>
      <c r="B1549" s="3">
        <v>23</v>
      </c>
      <c r="C1549" s="3"/>
      <c r="D1549" s="6">
        <v>2025</v>
      </c>
      <c r="E1549" s="6">
        <v>3</v>
      </c>
      <c r="F1549" s="6">
        <v>6</v>
      </c>
      <c r="G1549" s="6">
        <v>4</v>
      </c>
      <c r="H1549" s="6">
        <v>10</v>
      </c>
      <c r="I1549" s="6">
        <v>11</v>
      </c>
      <c r="J1549" s="6">
        <v>23</v>
      </c>
      <c r="K1549" s="9">
        <v>45722</v>
      </c>
    </row>
    <row r="1550" spans="1:11" x14ac:dyDescent="0.25">
      <c r="A1550" s="5">
        <v>45722.5</v>
      </c>
      <c r="B1550" s="3">
        <v>16</v>
      </c>
      <c r="C1550" s="3"/>
      <c r="D1550" s="6">
        <v>2025</v>
      </c>
      <c r="E1550" s="6">
        <v>3</v>
      </c>
      <c r="F1550" s="6">
        <v>6</v>
      </c>
      <c r="G1550" s="6">
        <v>4</v>
      </c>
      <c r="H1550" s="6">
        <v>10</v>
      </c>
      <c r="I1550" s="6">
        <v>12</v>
      </c>
      <c r="J1550" s="6">
        <v>16</v>
      </c>
      <c r="K1550" s="9">
        <v>45722</v>
      </c>
    </row>
    <row r="1551" spans="1:11" x14ac:dyDescent="0.25">
      <c r="A1551" s="5">
        <v>45722.541666666664</v>
      </c>
      <c r="B1551" s="3">
        <v>29</v>
      </c>
      <c r="C1551" s="3"/>
      <c r="D1551" s="6">
        <v>2025</v>
      </c>
      <c r="E1551" s="6">
        <v>3</v>
      </c>
      <c r="F1551" s="6">
        <v>6</v>
      </c>
      <c r="G1551" s="6">
        <v>4</v>
      </c>
      <c r="H1551" s="6">
        <v>10</v>
      </c>
      <c r="I1551" s="6">
        <v>13</v>
      </c>
      <c r="J1551" s="6">
        <v>29</v>
      </c>
      <c r="K1551" s="9">
        <v>45722</v>
      </c>
    </row>
    <row r="1552" spans="1:11" x14ac:dyDescent="0.25">
      <c r="A1552" s="5">
        <v>45722.583333333336</v>
      </c>
      <c r="B1552" s="3">
        <v>34</v>
      </c>
      <c r="C1552" s="3"/>
      <c r="D1552" s="6">
        <v>2025</v>
      </c>
      <c r="E1552" s="6">
        <v>3</v>
      </c>
      <c r="F1552" s="6">
        <v>6</v>
      </c>
      <c r="G1552" s="6">
        <v>4</v>
      </c>
      <c r="H1552" s="6">
        <v>10</v>
      </c>
      <c r="I1552" s="6">
        <v>14</v>
      </c>
      <c r="J1552" s="6">
        <v>34</v>
      </c>
      <c r="K1552" s="9">
        <v>45722</v>
      </c>
    </row>
    <row r="1553" spans="1:11" x14ac:dyDescent="0.25">
      <c r="A1553" s="5">
        <v>45722.625</v>
      </c>
      <c r="B1553" s="3">
        <v>39</v>
      </c>
      <c r="C1553" s="3"/>
      <c r="D1553" s="6">
        <v>2025</v>
      </c>
      <c r="E1553" s="6">
        <v>3</v>
      </c>
      <c r="F1553" s="6">
        <v>6</v>
      </c>
      <c r="G1553" s="6">
        <v>4</v>
      </c>
      <c r="H1553" s="6">
        <v>10</v>
      </c>
      <c r="I1553" s="6">
        <v>15</v>
      </c>
      <c r="J1553" s="6">
        <v>39</v>
      </c>
      <c r="K1553" s="9">
        <v>45722</v>
      </c>
    </row>
    <row r="1554" spans="1:11" x14ac:dyDescent="0.25">
      <c r="A1554" s="5">
        <v>45722.666666666664</v>
      </c>
      <c r="B1554" s="3">
        <v>33</v>
      </c>
      <c r="C1554" s="3"/>
      <c r="D1554" s="6">
        <v>2025</v>
      </c>
      <c r="E1554" s="6">
        <v>3</v>
      </c>
      <c r="F1554" s="6">
        <v>6</v>
      </c>
      <c r="G1554" s="6">
        <v>4</v>
      </c>
      <c r="H1554" s="6">
        <v>10</v>
      </c>
      <c r="I1554" s="6">
        <v>16</v>
      </c>
      <c r="J1554" s="6">
        <v>33</v>
      </c>
      <c r="K1554" s="9">
        <v>45722</v>
      </c>
    </row>
    <row r="1555" spans="1:11" x14ac:dyDescent="0.25">
      <c r="A1555" s="5">
        <v>45722.708333333336</v>
      </c>
      <c r="B1555" s="3">
        <v>38</v>
      </c>
      <c r="C1555" s="3"/>
      <c r="D1555" s="6">
        <v>2025</v>
      </c>
      <c r="E1555" s="6">
        <v>3</v>
      </c>
      <c r="F1555" s="6">
        <v>6</v>
      </c>
      <c r="G1555" s="6">
        <v>4</v>
      </c>
      <c r="H1555" s="6">
        <v>10</v>
      </c>
      <c r="I1555" s="6">
        <v>17</v>
      </c>
      <c r="J1555" s="6">
        <v>38</v>
      </c>
      <c r="K1555" s="9">
        <v>45722</v>
      </c>
    </row>
    <row r="1556" spans="1:11" x14ac:dyDescent="0.25">
      <c r="A1556" s="5">
        <v>45722.75</v>
      </c>
      <c r="B1556" s="3">
        <v>71</v>
      </c>
      <c r="C1556" s="3"/>
      <c r="D1556" s="6">
        <v>2025</v>
      </c>
      <c r="E1556" s="6">
        <v>3</v>
      </c>
      <c r="F1556" s="6">
        <v>6</v>
      </c>
      <c r="G1556" s="6">
        <v>4</v>
      </c>
      <c r="H1556" s="6">
        <v>10</v>
      </c>
      <c r="I1556" s="6">
        <v>18</v>
      </c>
      <c r="J1556" s="6">
        <v>71</v>
      </c>
      <c r="K1556" s="9">
        <v>45722</v>
      </c>
    </row>
    <row r="1557" spans="1:11" x14ac:dyDescent="0.25">
      <c r="A1557" s="5">
        <v>45722.791666666664</v>
      </c>
      <c r="B1557" s="3">
        <v>41</v>
      </c>
      <c r="C1557" s="3"/>
      <c r="D1557" s="6">
        <v>2025</v>
      </c>
      <c r="E1557" s="6">
        <v>3</v>
      </c>
      <c r="F1557" s="6">
        <v>6</v>
      </c>
      <c r="G1557" s="6">
        <v>4</v>
      </c>
      <c r="H1557" s="6">
        <v>10</v>
      </c>
      <c r="I1557" s="6">
        <v>19</v>
      </c>
      <c r="J1557" s="6">
        <v>41</v>
      </c>
      <c r="K1557" s="9">
        <v>45722</v>
      </c>
    </row>
    <row r="1558" spans="1:11" x14ac:dyDescent="0.25">
      <c r="A1558" s="5">
        <v>45722.833333333336</v>
      </c>
      <c r="B1558" s="3">
        <v>17</v>
      </c>
      <c r="C1558" s="3"/>
      <c r="D1558" s="6">
        <v>2025</v>
      </c>
      <c r="E1558" s="6">
        <v>3</v>
      </c>
      <c r="F1558" s="6">
        <v>6</v>
      </c>
      <c r="G1558" s="6">
        <v>4</v>
      </c>
      <c r="H1558" s="6">
        <v>10</v>
      </c>
      <c r="I1558" s="6">
        <v>20</v>
      </c>
      <c r="J1558" s="6">
        <v>17</v>
      </c>
      <c r="K1558" s="9">
        <v>45722</v>
      </c>
    </row>
    <row r="1559" spans="1:11" x14ac:dyDescent="0.25">
      <c r="A1559" s="5">
        <v>45722.875</v>
      </c>
      <c r="B1559" s="3">
        <v>11</v>
      </c>
      <c r="C1559" s="3"/>
      <c r="D1559" s="6">
        <v>2025</v>
      </c>
      <c r="E1559" s="6">
        <v>3</v>
      </c>
      <c r="F1559" s="6">
        <v>6</v>
      </c>
      <c r="G1559" s="6">
        <v>4</v>
      </c>
      <c r="H1559" s="6">
        <v>10</v>
      </c>
      <c r="I1559" s="6">
        <v>21</v>
      </c>
      <c r="J1559" s="6">
        <v>11</v>
      </c>
      <c r="K1559" s="9">
        <v>45722</v>
      </c>
    </row>
    <row r="1560" spans="1:11" x14ac:dyDescent="0.25">
      <c r="A1560" s="5">
        <v>45722.916666666664</v>
      </c>
      <c r="B1560" s="3">
        <v>15</v>
      </c>
      <c r="C1560" s="3"/>
      <c r="D1560" s="6">
        <v>2025</v>
      </c>
      <c r="E1560" s="6">
        <v>3</v>
      </c>
      <c r="F1560" s="6">
        <v>6</v>
      </c>
      <c r="G1560" s="6">
        <v>4</v>
      </c>
      <c r="H1560" s="6">
        <v>10</v>
      </c>
      <c r="I1560" s="6">
        <v>22</v>
      </c>
      <c r="J1560" s="6">
        <v>15</v>
      </c>
      <c r="K1560" s="9">
        <v>45722</v>
      </c>
    </row>
    <row r="1561" spans="1:11" x14ac:dyDescent="0.25">
      <c r="A1561" s="5">
        <v>45722.958333333336</v>
      </c>
      <c r="B1561" s="3">
        <v>9</v>
      </c>
      <c r="C1561" s="3"/>
      <c r="D1561" s="6">
        <v>2025</v>
      </c>
      <c r="E1561" s="6">
        <v>3</v>
      </c>
      <c r="F1561" s="6">
        <v>6</v>
      </c>
      <c r="G1561" s="6">
        <v>4</v>
      </c>
      <c r="H1561" s="6">
        <v>10</v>
      </c>
      <c r="I1561" s="6">
        <v>23</v>
      </c>
      <c r="J1561" s="6">
        <v>9</v>
      </c>
      <c r="K1561" s="9">
        <v>45722</v>
      </c>
    </row>
    <row r="1562" spans="1:11" x14ac:dyDescent="0.25">
      <c r="A1562" s="5">
        <v>45723</v>
      </c>
      <c r="B1562" s="3">
        <v>0</v>
      </c>
      <c r="C1562" s="3"/>
      <c r="D1562" s="6">
        <v>2025</v>
      </c>
      <c r="E1562" s="6">
        <v>3</v>
      </c>
      <c r="F1562" s="6">
        <v>7</v>
      </c>
      <c r="G1562" s="6">
        <v>5</v>
      </c>
      <c r="H1562" s="6">
        <v>10</v>
      </c>
      <c r="I1562" s="6">
        <v>0</v>
      </c>
      <c r="J1562" s="6">
        <v>0</v>
      </c>
      <c r="K1562" s="9">
        <v>45723</v>
      </c>
    </row>
    <row r="1563" spans="1:11" x14ac:dyDescent="0.25">
      <c r="A1563" s="5">
        <v>45723.041666666664</v>
      </c>
      <c r="B1563" s="3">
        <v>2</v>
      </c>
      <c r="C1563" s="3"/>
      <c r="D1563" s="6">
        <v>2025</v>
      </c>
      <c r="E1563" s="6">
        <v>3</v>
      </c>
      <c r="F1563" s="6">
        <v>7</v>
      </c>
      <c r="G1563" s="6">
        <v>5</v>
      </c>
      <c r="H1563" s="6">
        <v>10</v>
      </c>
      <c r="I1563" s="6">
        <v>1</v>
      </c>
      <c r="J1563" s="6">
        <v>2</v>
      </c>
      <c r="K1563" s="9">
        <v>45723</v>
      </c>
    </row>
    <row r="1564" spans="1:11" x14ac:dyDescent="0.25">
      <c r="A1564" s="5">
        <v>45723.083333333336</v>
      </c>
      <c r="B1564" s="3">
        <v>0</v>
      </c>
      <c r="C1564" s="3"/>
      <c r="D1564" s="6">
        <v>2025</v>
      </c>
      <c r="E1564" s="6">
        <v>3</v>
      </c>
      <c r="F1564" s="6">
        <v>7</v>
      </c>
      <c r="G1564" s="6">
        <v>5</v>
      </c>
      <c r="H1564" s="6">
        <v>10</v>
      </c>
      <c r="I1564" s="6">
        <v>2</v>
      </c>
      <c r="J1564" s="6">
        <v>0</v>
      </c>
      <c r="K1564" s="9">
        <v>45723</v>
      </c>
    </row>
    <row r="1565" spans="1:11" x14ac:dyDescent="0.25">
      <c r="A1565" s="5">
        <v>45723.125</v>
      </c>
      <c r="B1565" s="3">
        <v>0</v>
      </c>
      <c r="C1565" s="3"/>
      <c r="D1565" s="6">
        <v>2025</v>
      </c>
      <c r="E1565" s="6">
        <v>3</v>
      </c>
      <c r="F1565" s="6">
        <v>7</v>
      </c>
      <c r="G1565" s="6">
        <v>5</v>
      </c>
      <c r="H1565" s="6">
        <v>10</v>
      </c>
      <c r="I1565" s="6">
        <v>3</v>
      </c>
      <c r="J1565" s="6">
        <v>0</v>
      </c>
      <c r="K1565" s="9">
        <v>45723</v>
      </c>
    </row>
    <row r="1566" spans="1:11" x14ac:dyDescent="0.25">
      <c r="A1566" s="5">
        <v>45723.166666666664</v>
      </c>
      <c r="B1566" s="3">
        <v>0</v>
      </c>
      <c r="C1566" s="3"/>
      <c r="D1566" s="6">
        <v>2025</v>
      </c>
      <c r="E1566" s="6">
        <v>3</v>
      </c>
      <c r="F1566" s="6">
        <v>7</v>
      </c>
      <c r="G1566" s="6">
        <v>5</v>
      </c>
      <c r="H1566" s="6">
        <v>10</v>
      </c>
      <c r="I1566" s="6">
        <v>4</v>
      </c>
      <c r="J1566" s="6">
        <v>0</v>
      </c>
      <c r="K1566" s="9">
        <v>45723</v>
      </c>
    </row>
    <row r="1567" spans="1:11" x14ac:dyDescent="0.25">
      <c r="A1567" s="5">
        <v>45723.208333333336</v>
      </c>
      <c r="B1567" s="3">
        <v>0</v>
      </c>
      <c r="C1567" s="3"/>
      <c r="D1567" s="6">
        <v>2025</v>
      </c>
      <c r="E1567" s="6">
        <v>3</v>
      </c>
      <c r="F1567" s="6">
        <v>7</v>
      </c>
      <c r="G1567" s="6">
        <v>5</v>
      </c>
      <c r="H1567" s="6">
        <v>10</v>
      </c>
      <c r="I1567" s="6">
        <v>5</v>
      </c>
      <c r="J1567" s="6">
        <v>0</v>
      </c>
      <c r="K1567" s="9">
        <v>45723</v>
      </c>
    </row>
    <row r="1568" spans="1:11" x14ac:dyDescent="0.25">
      <c r="A1568" s="5">
        <v>45723.25</v>
      </c>
      <c r="B1568" s="3">
        <v>2</v>
      </c>
      <c r="C1568" s="3"/>
      <c r="D1568" s="6">
        <v>2025</v>
      </c>
      <c r="E1568" s="6">
        <v>3</v>
      </c>
      <c r="F1568" s="6">
        <v>7</v>
      </c>
      <c r="G1568" s="6">
        <v>5</v>
      </c>
      <c r="H1568" s="6">
        <v>10</v>
      </c>
      <c r="I1568" s="6">
        <v>6</v>
      </c>
      <c r="J1568" s="6">
        <v>2</v>
      </c>
      <c r="K1568" s="9">
        <v>45723</v>
      </c>
    </row>
    <row r="1569" spans="1:11" x14ac:dyDescent="0.25">
      <c r="A1569" s="5">
        <v>45723.291666666664</v>
      </c>
      <c r="B1569" s="3">
        <v>7</v>
      </c>
      <c r="C1569" s="3"/>
      <c r="D1569" s="6">
        <v>2025</v>
      </c>
      <c r="E1569" s="6">
        <v>3</v>
      </c>
      <c r="F1569" s="6">
        <v>7</v>
      </c>
      <c r="G1569" s="6">
        <v>5</v>
      </c>
      <c r="H1569" s="6">
        <v>10</v>
      </c>
      <c r="I1569" s="6">
        <v>7</v>
      </c>
      <c r="J1569" s="6">
        <v>7</v>
      </c>
      <c r="K1569" s="9">
        <v>45723</v>
      </c>
    </row>
    <row r="1570" spans="1:11" x14ac:dyDescent="0.25">
      <c r="A1570" s="5">
        <v>45723.333333333336</v>
      </c>
      <c r="B1570" s="3">
        <v>13</v>
      </c>
      <c r="C1570" s="3"/>
      <c r="D1570" s="6">
        <v>2025</v>
      </c>
      <c r="E1570" s="6">
        <v>3</v>
      </c>
      <c r="F1570" s="6">
        <v>7</v>
      </c>
      <c r="G1570" s="6">
        <v>5</v>
      </c>
      <c r="H1570" s="6">
        <v>10</v>
      </c>
      <c r="I1570" s="6">
        <v>8</v>
      </c>
      <c r="J1570" s="6">
        <v>13</v>
      </c>
      <c r="K1570" s="9">
        <v>45723</v>
      </c>
    </row>
    <row r="1571" spans="1:11" x14ac:dyDescent="0.25">
      <c r="A1571" s="5">
        <v>45723.375</v>
      </c>
      <c r="B1571" s="3">
        <v>7</v>
      </c>
      <c r="C1571" s="3"/>
      <c r="D1571" s="6">
        <v>2025</v>
      </c>
      <c r="E1571" s="6">
        <v>3</v>
      </c>
      <c r="F1571" s="6">
        <v>7</v>
      </c>
      <c r="G1571" s="6">
        <v>5</v>
      </c>
      <c r="H1571" s="6">
        <v>10</v>
      </c>
      <c r="I1571" s="6">
        <v>9</v>
      </c>
      <c r="J1571" s="6">
        <v>7</v>
      </c>
      <c r="K1571" s="9">
        <v>45723</v>
      </c>
    </row>
    <row r="1572" spans="1:11" x14ac:dyDescent="0.25">
      <c r="A1572" s="5">
        <v>45723.416666666664</v>
      </c>
      <c r="B1572" s="3">
        <v>36</v>
      </c>
      <c r="C1572" s="3"/>
      <c r="D1572" s="6">
        <v>2025</v>
      </c>
      <c r="E1572" s="6">
        <v>3</v>
      </c>
      <c r="F1572" s="6">
        <v>7</v>
      </c>
      <c r="G1572" s="6">
        <v>5</v>
      </c>
      <c r="H1572" s="6">
        <v>10</v>
      </c>
      <c r="I1572" s="6">
        <v>10</v>
      </c>
      <c r="J1572" s="6">
        <v>36</v>
      </c>
      <c r="K1572" s="9">
        <v>45723</v>
      </c>
    </row>
    <row r="1573" spans="1:11" x14ac:dyDescent="0.25">
      <c r="A1573" s="5">
        <v>45723.458333333336</v>
      </c>
      <c r="B1573" s="3">
        <v>63</v>
      </c>
      <c r="C1573" s="3"/>
      <c r="D1573" s="6">
        <v>2025</v>
      </c>
      <c r="E1573" s="6">
        <v>3</v>
      </c>
      <c r="F1573" s="6">
        <v>7</v>
      </c>
      <c r="G1573" s="6">
        <v>5</v>
      </c>
      <c r="H1573" s="6">
        <v>10</v>
      </c>
      <c r="I1573" s="6">
        <v>11</v>
      </c>
      <c r="J1573" s="6">
        <v>63</v>
      </c>
      <c r="K1573" s="9">
        <v>45723</v>
      </c>
    </row>
    <row r="1574" spans="1:11" x14ac:dyDescent="0.25">
      <c r="A1574" s="5">
        <v>45723.5</v>
      </c>
      <c r="B1574" s="3">
        <v>57</v>
      </c>
      <c r="C1574" s="3"/>
      <c r="D1574" s="6">
        <v>2025</v>
      </c>
      <c r="E1574" s="6">
        <v>3</v>
      </c>
      <c r="F1574" s="6">
        <v>7</v>
      </c>
      <c r="G1574" s="6">
        <v>5</v>
      </c>
      <c r="H1574" s="6">
        <v>10</v>
      </c>
      <c r="I1574" s="6">
        <v>12</v>
      </c>
      <c r="J1574" s="6">
        <v>57</v>
      </c>
      <c r="K1574" s="9">
        <v>45723</v>
      </c>
    </row>
    <row r="1575" spans="1:11" x14ac:dyDescent="0.25">
      <c r="A1575" s="5">
        <v>45723.541666666664</v>
      </c>
      <c r="B1575" s="3">
        <v>50</v>
      </c>
      <c r="C1575" s="3"/>
      <c r="D1575" s="6">
        <v>2025</v>
      </c>
      <c r="E1575" s="6">
        <v>3</v>
      </c>
      <c r="F1575" s="6">
        <v>7</v>
      </c>
      <c r="G1575" s="6">
        <v>5</v>
      </c>
      <c r="H1575" s="6">
        <v>10</v>
      </c>
      <c r="I1575" s="6">
        <v>13</v>
      </c>
      <c r="J1575" s="6">
        <v>50</v>
      </c>
      <c r="K1575" s="9">
        <v>45723</v>
      </c>
    </row>
    <row r="1576" spans="1:11" x14ac:dyDescent="0.25">
      <c r="A1576" s="5">
        <v>45723.583333333336</v>
      </c>
      <c r="B1576" s="3">
        <v>76</v>
      </c>
      <c r="C1576" s="3"/>
      <c r="D1576" s="6">
        <v>2025</v>
      </c>
      <c r="E1576" s="6">
        <v>3</v>
      </c>
      <c r="F1576" s="6">
        <v>7</v>
      </c>
      <c r="G1576" s="6">
        <v>5</v>
      </c>
      <c r="H1576" s="6">
        <v>10</v>
      </c>
      <c r="I1576" s="6">
        <v>14</v>
      </c>
      <c r="J1576" s="6">
        <v>76</v>
      </c>
      <c r="K1576" s="9">
        <v>45723</v>
      </c>
    </row>
    <row r="1577" spans="1:11" x14ac:dyDescent="0.25">
      <c r="A1577" s="5">
        <v>45723.625</v>
      </c>
      <c r="B1577" s="3">
        <v>53</v>
      </c>
      <c r="C1577" s="3"/>
      <c r="D1577" s="6">
        <v>2025</v>
      </c>
      <c r="E1577" s="6">
        <v>3</v>
      </c>
      <c r="F1577" s="6">
        <v>7</v>
      </c>
      <c r="G1577" s="6">
        <v>5</v>
      </c>
      <c r="H1577" s="6">
        <v>10</v>
      </c>
      <c r="I1577" s="6">
        <v>15</v>
      </c>
      <c r="J1577" s="6">
        <v>53</v>
      </c>
      <c r="K1577" s="9">
        <v>45723</v>
      </c>
    </row>
    <row r="1578" spans="1:11" x14ac:dyDescent="0.25">
      <c r="A1578" s="5">
        <v>45723.666666666664</v>
      </c>
      <c r="B1578" s="3">
        <v>97</v>
      </c>
      <c r="C1578" s="3"/>
      <c r="D1578" s="6">
        <v>2025</v>
      </c>
      <c r="E1578" s="6">
        <v>3</v>
      </c>
      <c r="F1578" s="6">
        <v>7</v>
      </c>
      <c r="G1578" s="6">
        <v>5</v>
      </c>
      <c r="H1578" s="6">
        <v>10</v>
      </c>
      <c r="I1578" s="6">
        <v>16</v>
      </c>
      <c r="J1578" s="6">
        <v>97</v>
      </c>
      <c r="K1578" s="9">
        <v>45723</v>
      </c>
    </row>
    <row r="1579" spans="1:11" x14ac:dyDescent="0.25">
      <c r="A1579" s="5">
        <v>45723.708333333336</v>
      </c>
      <c r="B1579" s="3">
        <v>79</v>
      </c>
      <c r="C1579" s="3"/>
      <c r="D1579" s="6">
        <v>2025</v>
      </c>
      <c r="E1579" s="6">
        <v>3</v>
      </c>
      <c r="F1579" s="6">
        <v>7</v>
      </c>
      <c r="G1579" s="6">
        <v>5</v>
      </c>
      <c r="H1579" s="6">
        <v>10</v>
      </c>
      <c r="I1579" s="6">
        <v>17</v>
      </c>
      <c r="J1579" s="6">
        <v>79</v>
      </c>
      <c r="K1579" s="9">
        <v>45723</v>
      </c>
    </row>
    <row r="1580" spans="1:11" x14ac:dyDescent="0.25">
      <c r="A1580" s="5">
        <v>45723.75</v>
      </c>
      <c r="B1580" s="3">
        <v>102</v>
      </c>
      <c r="C1580" s="3"/>
      <c r="D1580" s="6">
        <v>2025</v>
      </c>
      <c r="E1580" s="6">
        <v>3</v>
      </c>
      <c r="F1580" s="6">
        <v>7</v>
      </c>
      <c r="G1580" s="6">
        <v>5</v>
      </c>
      <c r="H1580" s="6">
        <v>10</v>
      </c>
      <c r="I1580" s="6">
        <v>18</v>
      </c>
      <c r="J1580" s="6">
        <v>102</v>
      </c>
      <c r="K1580" s="9">
        <v>45723</v>
      </c>
    </row>
    <row r="1581" spans="1:11" x14ac:dyDescent="0.25">
      <c r="A1581" s="5">
        <v>45723.791666666664</v>
      </c>
      <c r="B1581" s="3">
        <v>23</v>
      </c>
      <c r="C1581" s="3"/>
      <c r="D1581" s="6">
        <v>2025</v>
      </c>
      <c r="E1581" s="6">
        <v>3</v>
      </c>
      <c r="F1581" s="6">
        <v>7</v>
      </c>
      <c r="G1581" s="6">
        <v>5</v>
      </c>
      <c r="H1581" s="6">
        <v>10</v>
      </c>
      <c r="I1581" s="6">
        <v>19</v>
      </c>
      <c r="J1581" s="6">
        <v>23</v>
      </c>
      <c r="K1581" s="9">
        <v>45723</v>
      </c>
    </row>
    <row r="1582" spans="1:11" x14ac:dyDescent="0.25">
      <c r="A1582" s="5">
        <v>45723.833333333336</v>
      </c>
      <c r="B1582" s="3">
        <v>31</v>
      </c>
      <c r="C1582" s="3"/>
      <c r="D1582" s="6">
        <v>2025</v>
      </c>
      <c r="E1582" s="6">
        <v>3</v>
      </c>
      <c r="F1582" s="6">
        <v>7</v>
      </c>
      <c r="G1582" s="6">
        <v>5</v>
      </c>
      <c r="H1582" s="6">
        <v>10</v>
      </c>
      <c r="I1582" s="6">
        <v>20</v>
      </c>
      <c r="J1582" s="6">
        <v>31</v>
      </c>
      <c r="K1582" s="9">
        <v>45723</v>
      </c>
    </row>
    <row r="1583" spans="1:11" x14ac:dyDescent="0.25">
      <c r="A1583" s="5">
        <v>45723.875</v>
      </c>
      <c r="B1583" s="3">
        <v>21</v>
      </c>
      <c r="C1583" s="3"/>
      <c r="D1583" s="6">
        <v>2025</v>
      </c>
      <c r="E1583" s="6">
        <v>3</v>
      </c>
      <c r="F1583" s="6">
        <v>7</v>
      </c>
      <c r="G1583" s="6">
        <v>5</v>
      </c>
      <c r="H1583" s="6">
        <v>10</v>
      </c>
      <c r="I1583" s="6">
        <v>21</v>
      </c>
      <c r="J1583" s="6">
        <v>21</v>
      </c>
      <c r="K1583" s="9">
        <v>45723</v>
      </c>
    </row>
    <row r="1584" spans="1:11" x14ac:dyDescent="0.25">
      <c r="A1584" s="5">
        <v>45723.916666666664</v>
      </c>
      <c r="B1584" s="3">
        <v>25</v>
      </c>
      <c r="C1584" s="3"/>
      <c r="D1584" s="6">
        <v>2025</v>
      </c>
      <c r="E1584" s="6">
        <v>3</v>
      </c>
      <c r="F1584" s="6">
        <v>7</v>
      </c>
      <c r="G1584" s="6">
        <v>5</v>
      </c>
      <c r="H1584" s="6">
        <v>10</v>
      </c>
      <c r="I1584" s="6">
        <v>22</v>
      </c>
      <c r="J1584" s="6">
        <v>25</v>
      </c>
      <c r="K1584" s="9">
        <v>45723</v>
      </c>
    </row>
    <row r="1585" spans="1:11" x14ac:dyDescent="0.25">
      <c r="A1585" s="5">
        <v>45723.958333333336</v>
      </c>
      <c r="B1585" s="3">
        <v>5</v>
      </c>
      <c r="C1585" s="3"/>
      <c r="D1585" s="6">
        <v>2025</v>
      </c>
      <c r="E1585" s="6">
        <v>3</v>
      </c>
      <c r="F1585" s="6">
        <v>7</v>
      </c>
      <c r="G1585" s="6">
        <v>5</v>
      </c>
      <c r="H1585" s="6">
        <v>10</v>
      </c>
      <c r="I1585" s="6">
        <v>23</v>
      </c>
      <c r="J1585" s="6">
        <v>5</v>
      </c>
      <c r="K1585" s="9">
        <v>45723</v>
      </c>
    </row>
    <row r="1586" spans="1:11" x14ac:dyDescent="0.25">
      <c r="A1586" s="5">
        <v>45724</v>
      </c>
      <c r="B1586" s="3">
        <v>0</v>
      </c>
      <c r="C1586" s="3"/>
      <c r="D1586" s="6">
        <v>2025</v>
      </c>
      <c r="E1586" s="6">
        <v>3</v>
      </c>
      <c r="F1586" s="6">
        <v>8</v>
      </c>
      <c r="G1586" s="6">
        <v>6</v>
      </c>
      <c r="H1586" s="6">
        <v>10</v>
      </c>
      <c r="I1586" s="6">
        <v>0</v>
      </c>
      <c r="J1586" s="6">
        <v>0</v>
      </c>
      <c r="K1586" s="9">
        <v>45724</v>
      </c>
    </row>
    <row r="1587" spans="1:11" x14ac:dyDescent="0.25">
      <c r="A1587" s="5">
        <v>45724.041666666664</v>
      </c>
      <c r="B1587" s="3">
        <v>2</v>
      </c>
      <c r="C1587" s="3"/>
      <c r="D1587" s="6">
        <v>2025</v>
      </c>
      <c r="E1587" s="6">
        <v>3</v>
      </c>
      <c r="F1587" s="6">
        <v>8</v>
      </c>
      <c r="G1587" s="6">
        <v>6</v>
      </c>
      <c r="H1587" s="6">
        <v>10</v>
      </c>
      <c r="I1587" s="6">
        <v>1</v>
      </c>
      <c r="J1587" s="6">
        <v>2</v>
      </c>
      <c r="K1587" s="9">
        <v>45724</v>
      </c>
    </row>
    <row r="1588" spans="1:11" x14ac:dyDescent="0.25">
      <c r="A1588" s="5">
        <v>45724.083333333336</v>
      </c>
      <c r="B1588" s="3">
        <v>6</v>
      </c>
      <c r="C1588" s="3"/>
      <c r="D1588" s="6">
        <v>2025</v>
      </c>
      <c r="E1588" s="6">
        <v>3</v>
      </c>
      <c r="F1588" s="6">
        <v>8</v>
      </c>
      <c r="G1588" s="6">
        <v>6</v>
      </c>
      <c r="H1588" s="6">
        <v>10</v>
      </c>
      <c r="I1588" s="6">
        <v>2</v>
      </c>
      <c r="J1588" s="6">
        <v>6</v>
      </c>
      <c r="K1588" s="9">
        <v>45724</v>
      </c>
    </row>
    <row r="1589" spans="1:11" x14ac:dyDescent="0.25">
      <c r="A1589" s="5">
        <v>45724.125</v>
      </c>
      <c r="B1589" s="3">
        <v>0</v>
      </c>
      <c r="C1589" s="3"/>
      <c r="D1589" s="6">
        <v>2025</v>
      </c>
      <c r="E1589" s="6">
        <v>3</v>
      </c>
      <c r="F1589" s="6">
        <v>8</v>
      </c>
      <c r="G1589" s="6">
        <v>6</v>
      </c>
      <c r="H1589" s="6">
        <v>10</v>
      </c>
      <c r="I1589" s="6">
        <v>3</v>
      </c>
      <c r="J1589" s="6">
        <v>0</v>
      </c>
      <c r="K1589" s="9">
        <v>45724</v>
      </c>
    </row>
    <row r="1590" spans="1:11" x14ac:dyDescent="0.25">
      <c r="A1590" s="5">
        <v>45724.166666666664</v>
      </c>
      <c r="B1590" s="3">
        <v>0</v>
      </c>
      <c r="C1590" s="3"/>
      <c r="D1590" s="6">
        <v>2025</v>
      </c>
      <c r="E1590" s="6">
        <v>3</v>
      </c>
      <c r="F1590" s="6">
        <v>8</v>
      </c>
      <c r="G1590" s="6">
        <v>6</v>
      </c>
      <c r="H1590" s="6">
        <v>10</v>
      </c>
      <c r="I1590" s="6">
        <v>4</v>
      </c>
      <c r="J1590" s="6">
        <v>0</v>
      </c>
      <c r="K1590" s="9">
        <v>45724</v>
      </c>
    </row>
    <row r="1591" spans="1:11" x14ac:dyDescent="0.25">
      <c r="A1591" s="5">
        <v>45724.208333333336</v>
      </c>
      <c r="B1591" s="3">
        <v>0</v>
      </c>
      <c r="C1591" s="3"/>
      <c r="D1591" s="6">
        <v>2025</v>
      </c>
      <c r="E1591" s="6">
        <v>3</v>
      </c>
      <c r="F1591" s="6">
        <v>8</v>
      </c>
      <c r="G1591" s="6">
        <v>6</v>
      </c>
      <c r="H1591" s="6">
        <v>10</v>
      </c>
      <c r="I1591" s="6">
        <v>5</v>
      </c>
      <c r="J1591" s="6">
        <v>0</v>
      </c>
      <c r="K1591" s="9">
        <v>45724</v>
      </c>
    </row>
    <row r="1592" spans="1:11" x14ac:dyDescent="0.25">
      <c r="A1592" s="5">
        <v>45724.25</v>
      </c>
      <c r="B1592" s="3">
        <v>0</v>
      </c>
      <c r="C1592" s="3"/>
      <c r="D1592" s="6">
        <v>2025</v>
      </c>
      <c r="E1592" s="6">
        <v>3</v>
      </c>
      <c r="F1592" s="6">
        <v>8</v>
      </c>
      <c r="G1592" s="6">
        <v>6</v>
      </c>
      <c r="H1592" s="6">
        <v>10</v>
      </c>
      <c r="I1592" s="6">
        <v>6</v>
      </c>
      <c r="J1592" s="6">
        <v>0</v>
      </c>
      <c r="K1592" s="9">
        <v>45724</v>
      </c>
    </row>
    <row r="1593" spans="1:11" x14ac:dyDescent="0.25">
      <c r="A1593" s="5">
        <v>45724.291666666664</v>
      </c>
      <c r="B1593" s="3">
        <v>7</v>
      </c>
      <c r="C1593" s="3"/>
      <c r="D1593" s="6">
        <v>2025</v>
      </c>
      <c r="E1593" s="6">
        <v>3</v>
      </c>
      <c r="F1593" s="6">
        <v>8</v>
      </c>
      <c r="G1593" s="6">
        <v>6</v>
      </c>
      <c r="H1593" s="6">
        <v>10</v>
      </c>
      <c r="I1593" s="6">
        <v>7</v>
      </c>
      <c r="J1593" s="6">
        <v>7</v>
      </c>
      <c r="K1593" s="9">
        <v>45724</v>
      </c>
    </row>
    <row r="1594" spans="1:11" x14ac:dyDescent="0.25">
      <c r="A1594" s="5">
        <v>45724.333333333336</v>
      </c>
      <c r="B1594" s="3">
        <v>5</v>
      </c>
      <c r="C1594" s="3"/>
      <c r="D1594" s="6">
        <v>2025</v>
      </c>
      <c r="E1594" s="6">
        <v>3</v>
      </c>
      <c r="F1594" s="6">
        <v>8</v>
      </c>
      <c r="G1594" s="6">
        <v>6</v>
      </c>
      <c r="H1594" s="6">
        <v>10</v>
      </c>
      <c r="I1594" s="6">
        <v>8</v>
      </c>
      <c r="J1594" s="6">
        <v>5</v>
      </c>
      <c r="K1594" s="9">
        <v>45724</v>
      </c>
    </row>
    <row r="1595" spans="1:11" x14ac:dyDescent="0.25">
      <c r="A1595" s="5">
        <v>45724.375</v>
      </c>
      <c r="B1595" s="3">
        <v>30</v>
      </c>
      <c r="C1595" s="3"/>
      <c r="D1595" s="6">
        <v>2025</v>
      </c>
      <c r="E1595" s="6">
        <v>3</v>
      </c>
      <c r="F1595" s="6">
        <v>8</v>
      </c>
      <c r="G1595" s="6">
        <v>6</v>
      </c>
      <c r="H1595" s="6">
        <v>10</v>
      </c>
      <c r="I1595" s="6">
        <v>9</v>
      </c>
      <c r="J1595" s="6">
        <v>30</v>
      </c>
      <c r="K1595" s="9">
        <v>45724</v>
      </c>
    </row>
    <row r="1596" spans="1:11" x14ac:dyDescent="0.25">
      <c r="A1596" s="5">
        <v>45724.416666666664</v>
      </c>
      <c r="B1596" s="3">
        <v>76</v>
      </c>
      <c r="C1596" s="3"/>
      <c r="D1596" s="6">
        <v>2025</v>
      </c>
      <c r="E1596" s="6">
        <v>3</v>
      </c>
      <c r="F1596" s="6">
        <v>8</v>
      </c>
      <c r="G1596" s="6">
        <v>6</v>
      </c>
      <c r="H1596" s="6">
        <v>10</v>
      </c>
      <c r="I1596" s="6">
        <v>10</v>
      </c>
      <c r="J1596" s="6">
        <v>76</v>
      </c>
      <c r="K1596" s="9">
        <v>45724</v>
      </c>
    </row>
    <row r="1597" spans="1:11" x14ac:dyDescent="0.25">
      <c r="A1597" s="5">
        <v>45724.458333333336</v>
      </c>
      <c r="B1597" s="3">
        <v>86</v>
      </c>
      <c r="C1597" s="3"/>
      <c r="D1597" s="6">
        <v>2025</v>
      </c>
      <c r="E1597" s="6">
        <v>3</v>
      </c>
      <c r="F1597" s="6">
        <v>8</v>
      </c>
      <c r="G1597" s="6">
        <v>6</v>
      </c>
      <c r="H1597" s="6">
        <v>10</v>
      </c>
      <c r="I1597" s="6">
        <v>11</v>
      </c>
      <c r="J1597" s="6">
        <v>86</v>
      </c>
      <c r="K1597" s="9">
        <v>45724</v>
      </c>
    </row>
    <row r="1598" spans="1:11" x14ac:dyDescent="0.25">
      <c r="A1598" s="5">
        <v>45724.5</v>
      </c>
      <c r="B1598" s="3">
        <v>184</v>
      </c>
      <c r="C1598" s="3"/>
      <c r="D1598" s="6">
        <v>2025</v>
      </c>
      <c r="E1598" s="6">
        <v>3</v>
      </c>
      <c r="F1598" s="6">
        <v>8</v>
      </c>
      <c r="G1598" s="6">
        <v>6</v>
      </c>
      <c r="H1598" s="6">
        <v>10</v>
      </c>
      <c r="I1598" s="6">
        <v>12</v>
      </c>
      <c r="J1598" s="6">
        <v>184</v>
      </c>
      <c r="K1598" s="9">
        <v>45724</v>
      </c>
    </row>
    <row r="1599" spans="1:11" x14ac:dyDescent="0.25">
      <c r="A1599" s="5">
        <v>45724.541666666664</v>
      </c>
      <c r="B1599" s="3">
        <v>100</v>
      </c>
      <c r="C1599" s="3"/>
      <c r="D1599" s="6">
        <v>2025</v>
      </c>
      <c r="E1599" s="6">
        <v>3</v>
      </c>
      <c r="F1599" s="6">
        <v>8</v>
      </c>
      <c r="G1599" s="6">
        <v>6</v>
      </c>
      <c r="H1599" s="6">
        <v>10</v>
      </c>
      <c r="I1599" s="6">
        <v>13</v>
      </c>
      <c r="J1599" s="6">
        <v>100</v>
      </c>
      <c r="K1599" s="9">
        <v>45724</v>
      </c>
    </row>
    <row r="1600" spans="1:11" x14ac:dyDescent="0.25">
      <c r="A1600" s="5">
        <v>45724.583333333336</v>
      </c>
      <c r="B1600" s="3">
        <v>94</v>
      </c>
      <c r="C1600" s="3"/>
      <c r="D1600" s="6">
        <v>2025</v>
      </c>
      <c r="E1600" s="6">
        <v>3</v>
      </c>
      <c r="F1600" s="6">
        <v>8</v>
      </c>
      <c r="G1600" s="6">
        <v>6</v>
      </c>
      <c r="H1600" s="6">
        <v>10</v>
      </c>
      <c r="I1600" s="6">
        <v>14</v>
      </c>
      <c r="J1600" s="6">
        <v>94</v>
      </c>
      <c r="K1600" s="9">
        <v>45724</v>
      </c>
    </row>
    <row r="1601" spans="1:11" x14ac:dyDescent="0.25">
      <c r="A1601" s="5">
        <v>45724.625</v>
      </c>
      <c r="B1601" s="3">
        <v>43</v>
      </c>
      <c r="C1601" s="3"/>
      <c r="D1601" s="6">
        <v>2025</v>
      </c>
      <c r="E1601" s="6">
        <v>3</v>
      </c>
      <c r="F1601" s="6">
        <v>8</v>
      </c>
      <c r="G1601" s="6">
        <v>6</v>
      </c>
      <c r="H1601" s="6">
        <v>10</v>
      </c>
      <c r="I1601" s="6">
        <v>15</v>
      </c>
      <c r="J1601" s="6">
        <v>43</v>
      </c>
      <c r="K1601" s="9">
        <v>45724</v>
      </c>
    </row>
    <row r="1602" spans="1:11" x14ac:dyDescent="0.25">
      <c r="A1602" s="5">
        <v>45724.666666666664</v>
      </c>
      <c r="B1602" s="3">
        <v>107</v>
      </c>
      <c r="C1602" s="3"/>
      <c r="D1602" s="6">
        <v>2025</v>
      </c>
      <c r="E1602" s="6">
        <v>3</v>
      </c>
      <c r="F1602" s="6">
        <v>8</v>
      </c>
      <c r="G1602" s="6">
        <v>6</v>
      </c>
      <c r="H1602" s="6">
        <v>10</v>
      </c>
      <c r="I1602" s="6">
        <v>16</v>
      </c>
      <c r="J1602" s="6">
        <v>107</v>
      </c>
      <c r="K1602" s="9">
        <v>45724</v>
      </c>
    </row>
    <row r="1603" spans="1:11" x14ac:dyDescent="0.25">
      <c r="A1603" s="5">
        <v>45724.708333333336</v>
      </c>
      <c r="B1603" s="3">
        <v>93</v>
      </c>
      <c r="C1603" s="3"/>
      <c r="D1603" s="6">
        <v>2025</v>
      </c>
      <c r="E1603" s="6">
        <v>3</v>
      </c>
      <c r="F1603" s="6">
        <v>8</v>
      </c>
      <c r="G1603" s="6">
        <v>6</v>
      </c>
      <c r="H1603" s="6">
        <v>10</v>
      </c>
      <c r="I1603" s="6">
        <v>17</v>
      </c>
      <c r="J1603" s="6">
        <v>93</v>
      </c>
      <c r="K1603" s="9">
        <v>45724</v>
      </c>
    </row>
    <row r="1604" spans="1:11" x14ac:dyDescent="0.25">
      <c r="A1604" s="5">
        <v>45724.75</v>
      </c>
      <c r="B1604" s="3">
        <v>66</v>
      </c>
      <c r="C1604" s="3"/>
      <c r="D1604" s="6">
        <v>2025</v>
      </c>
      <c r="E1604" s="6">
        <v>3</v>
      </c>
      <c r="F1604" s="6">
        <v>8</v>
      </c>
      <c r="G1604" s="6">
        <v>6</v>
      </c>
      <c r="H1604" s="6">
        <v>10</v>
      </c>
      <c r="I1604" s="6">
        <v>18</v>
      </c>
      <c r="J1604" s="6">
        <v>66</v>
      </c>
      <c r="K1604" s="9">
        <v>45724</v>
      </c>
    </row>
    <row r="1605" spans="1:11" x14ac:dyDescent="0.25">
      <c r="A1605" s="5">
        <v>45724.791666666664</v>
      </c>
      <c r="B1605" s="3">
        <v>30</v>
      </c>
      <c r="C1605" s="3"/>
      <c r="D1605" s="6">
        <v>2025</v>
      </c>
      <c r="E1605" s="6">
        <v>3</v>
      </c>
      <c r="F1605" s="6">
        <v>8</v>
      </c>
      <c r="G1605" s="6">
        <v>6</v>
      </c>
      <c r="H1605" s="6">
        <v>10</v>
      </c>
      <c r="I1605" s="6">
        <v>19</v>
      </c>
      <c r="J1605" s="6">
        <v>30</v>
      </c>
      <c r="K1605" s="9">
        <v>45724</v>
      </c>
    </row>
    <row r="1606" spans="1:11" x14ac:dyDescent="0.25">
      <c r="A1606" s="5">
        <v>45724.833333333336</v>
      </c>
      <c r="B1606" s="3">
        <v>46</v>
      </c>
      <c r="C1606" s="3"/>
      <c r="D1606" s="6">
        <v>2025</v>
      </c>
      <c r="E1606" s="6">
        <v>3</v>
      </c>
      <c r="F1606" s="6">
        <v>8</v>
      </c>
      <c r="G1606" s="6">
        <v>6</v>
      </c>
      <c r="H1606" s="6">
        <v>10</v>
      </c>
      <c r="I1606" s="6">
        <v>20</v>
      </c>
      <c r="J1606" s="6">
        <v>46</v>
      </c>
      <c r="K1606" s="9">
        <v>45724</v>
      </c>
    </row>
    <row r="1607" spans="1:11" x14ac:dyDescent="0.25">
      <c r="A1607" s="5">
        <v>45724.875</v>
      </c>
      <c r="B1607" s="3">
        <v>128</v>
      </c>
      <c r="C1607" s="3"/>
      <c r="D1607" s="6">
        <v>2025</v>
      </c>
      <c r="E1607" s="6">
        <v>3</v>
      </c>
      <c r="F1607" s="6">
        <v>8</v>
      </c>
      <c r="G1607" s="6">
        <v>6</v>
      </c>
      <c r="H1607" s="6">
        <v>10</v>
      </c>
      <c r="I1607" s="6">
        <v>21</v>
      </c>
      <c r="J1607" s="6">
        <v>128</v>
      </c>
      <c r="K1607" s="9">
        <v>45724</v>
      </c>
    </row>
    <row r="1608" spans="1:11" x14ac:dyDescent="0.25">
      <c r="A1608" s="5">
        <v>45724.916666666664</v>
      </c>
      <c r="B1608" s="3">
        <v>32</v>
      </c>
      <c r="C1608" s="3"/>
      <c r="D1608" s="6">
        <v>2025</v>
      </c>
      <c r="E1608" s="6">
        <v>3</v>
      </c>
      <c r="F1608" s="6">
        <v>8</v>
      </c>
      <c r="G1608" s="6">
        <v>6</v>
      </c>
      <c r="H1608" s="6">
        <v>10</v>
      </c>
      <c r="I1608" s="6">
        <v>22</v>
      </c>
      <c r="J1608" s="6">
        <v>32</v>
      </c>
      <c r="K1608" s="9">
        <v>45724</v>
      </c>
    </row>
    <row r="1609" spans="1:11" x14ac:dyDescent="0.25">
      <c r="A1609" s="5">
        <v>45724.958333333336</v>
      </c>
      <c r="B1609" s="3">
        <v>5</v>
      </c>
      <c r="C1609" s="3"/>
      <c r="D1609" s="6">
        <v>2025</v>
      </c>
      <c r="E1609" s="6">
        <v>3</v>
      </c>
      <c r="F1609" s="6">
        <v>8</v>
      </c>
      <c r="G1609" s="6">
        <v>6</v>
      </c>
      <c r="H1609" s="6">
        <v>10</v>
      </c>
      <c r="I1609" s="6">
        <v>23</v>
      </c>
      <c r="J1609" s="6">
        <v>5</v>
      </c>
      <c r="K1609" s="9">
        <v>45724</v>
      </c>
    </row>
    <row r="1610" spans="1:11" x14ac:dyDescent="0.25">
      <c r="A1610" s="5">
        <v>45725</v>
      </c>
      <c r="B1610" s="3">
        <v>0</v>
      </c>
      <c r="C1610" s="3"/>
      <c r="D1610" s="6">
        <v>2025</v>
      </c>
      <c r="E1610" s="6">
        <v>3</v>
      </c>
      <c r="F1610" s="6">
        <v>9</v>
      </c>
      <c r="G1610" s="6">
        <v>7</v>
      </c>
      <c r="H1610" s="6">
        <v>10</v>
      </c>
      <c r="I1610" s="6">
        <v>0</v>
      </c>
      <c r="J1610" s="6">
        <v>0</v>
      </c>
      <c r="K1610" s="9">
        <v>45725</v>
      </c>
    </row>
    <row r="1611" spans="1:11" x14ac:dyDescent="0.25">
      <c r="A1611" s="5">
        <v>45725.041666666664</v>
      </c>
      <c r="B1611" s="3">
        <v>1</v>
      </c>
      <c r="C1611" s="3"/>
      <c r="D1611" s="6">
        <v>2025</v>
      </c>
      <c r="E1611" s="6">
        <v>3</v>
      </c>
      <c r="F1611" s="6">
        <v>9</v>
      </c>
      <c r="G1611" s="6">
        <v>7</v>
      </c>
      <c r="H1611" s="6">
        <v>10</v>
      </c>
      <c r="I1611" s="6">
        <v>1</v>
      </c>
      <c r="J1611" s="6">
        <v>1</v>
      </c>
      <c r="K1611" s="9">
        <v>45725</v>
      </c>
    </row>
    <row r="1612" spans="1:11" x14ac:dyDescent="0.25">
      <c r="A1612" s="5">
        <v>45725.083333333336</v>
      </c>
      <c r="B1612" s="3">
        <v>1</v>
      </c>
      <c r="C1612" s="3"/>
      <c r="D1612" s="6">
        <v>2025</v>
      </c>
      <c r="E1612" s="6">
        <v>3</v>
      </c>
      <c r="F1612" s="6">
        <v>9</v>
      </c>
      <c r="G1612" s="6">
        <v>7</v>
      </c>
      <c r="H1612" s="6">
        <v>10</v>
      </c>
      <c r="I1612" s="6">
        <v>2</v>
      </c>
      <c r="J1612" s="6">
        <v>1</v>
      </c>
      <c r="K1612" s="9">
        <v>45725</v>
      </c>
    </row>
    <row r="1613" spans="1:11" x14ac:dyDescent="0.25">
      <c r="A1613" s="5">
        <v>45725.125</v>
      </c>
      <c r="B1613" s="3">
        <v>0</v>
      </c>
      <c r="C1613" s="3"/>
      <c r="D1613" s="6">
        <v>2025</v>
      </c>
      <c r="E1613" s="6">
        <v>3</v>
      </c>
      <c r="F1613" s="6">
        <v>9</v>
      </c>
      <c r="G1613" s="6">
        <v>7</v>
      </c>
      <c r="H1613" s="6">
        <v>10</v>
      </c>
      <c r="I1613" s="6">
        <v>3</v>
      </c>
      <c r="J1613" s="6">
        <v>0</v>
      </c>
      <c r="K1613" s="9">
        <v>45725</v>
      </c>
    </row>
    <row r="1614" spans="1:11" x14ac:dyDescent="0.25">
      <c r="A1614" s="5">
        <v>45725.166666666664</v>
      </c>
      <c r="B1614" s="3">
        <v>0</v>
      </c>
      <c r="C1614" s="3"/>
      <c r="D1614" s="6">
        <v>2025</v>
      </c>
      <c r="E1614" s="6">
        <v>3</v>
      </c>
      <c r="F1614" s="6">
        <v>9</v>
      </c>
      <c r="G1614" s="6">
        <v>7</v>
      </c>
      <c r="H1614" s="6">
        <v>10</v>
      </c>
      <c r="I1614" s="6">
        <v>4</v>
      </c>
      <c r="J1614" s="6">
        <v>0</v>
      </c>
      <c r="K1614" s="9">
        <v>45725</v>
      </c>
    </row>
    <row r="1615" spans="1:11" x14ac:dyDescent="0.25">
      <c r="A1615" s="5">
        <v>45725.208333333336</v>
      </c>
      <c r="B1615" s="3">
        <v>0</v>
      </c>
      <c r="C1615" s="3"/>
      <c r="D1615" s="6">
        <v>2025</v>
      </c>
      <c r="E1615" s="6">
        <v>3</v>
      </c>
      <c r="F1615" s="6">
        <v>9</v>
      </c>
      <c r="G1615" s="6">
        <v>7</v>
      </c>
      <c r="H1615" s="6">
        <v>10</v>
      </c>
      <c r="I1615" s="6">
        <v>5</v>
      </c>
      <c r="J1615" s="6">
        <v>0</v>
      </c>
      <c r="K1615" s="9">
        <v>45725</v>
      </c>
    </row>
    <row r="1616" spans="1:11" x14ac:dyDescent="0.25">
      <c r="A1616" s="5">
        <v>45725.25</v>
      </c>
      <c r="B1616" s="3">
        <v>1</v>
      </c>
      <c r="C1616" s="3"/>
      <c r="D1616" s="6">
        <v>2025</v>
      </c>
      <c r="E1616" s="6">
        <v>3</v>
      </c>
      <c r="F1616" s="6">
        <v>9</v>
      </c>
      <c r="G1616" s="6">
        <v>7</v>
      </c>
      <c r="H1616" s="6">
        <v>10</v>
      </c>
      <c r="I1616" s="6">
        <v>6</v>
      </c>
      <c r="J1616" s="6">
        <v>1</v>
      </c>
      <c r="K1616" s="9">
        <v>45725</v>
      </c>
    </row>
    <row r="1617" spans="1:11" x14ac:dyDescent="0.25">
      <c r="A1617" s="5">
        <v>45725.291666666664</v>
      </c>
      <c r="B1617" s="3">
        <v>4</v>
      </c>
      <c r="C1617" s="3"/>
      <c r="D1617" s="6">
        <v>2025</v>
      </c>
      <c r="E1617" s="6">
        <v>3</v>
      </c>
      <c r="F1617" s="6">
        <v>9</v>
      </c>
      <c r="G1617" s="6">
        <v>7</v>
      </c>
      <c r="H1617" s="6">
        <v>10</v>
      </c>
      <c r="I1617" s="6">
        <v>7</v>
      </c>
      <c r="J1617" s="6">
        <v>4</v>
      </c>
      <c r="K1617" s="9">
        <v>45725</v>
      </c>
    </row>
    <row r="1618" spans="1:11" x14ac:dyDescent="0.25">
      <c r="A1618" s="5">
        <v>45725.333333333336</v>
      </c>
      <c r="B1618" s="3">
        <v>5</v>
      </c>
      <c r="C1618" s="3"/>
      <c r="D1618" s="6">
        <v>2025</v>
      </c>
      <c r="E1618" s="6">
        <v>3</v>
      </c>
      <c r="F1618" s="6">
        <v>9</v>
      </c>
      <c r="G1618" s="6">
        <v>7</v>
      </c>
      <c r="H1618" s="6">
        <v>10</v>
      </c>
      <c r="I1618" s="6">
        <v>8</v>
      </c>
      <c r="J1618" s="6">
        <v>5</v>
      </c>
      <c r="K1618" s="9">
        <v>45725</v>
      </c>
    </row>
    <row r="1619" spans="1:11" x14ac:dyDescent="0.25">
      <c r="A1619" s="5">
        <v>45725.375</v>
      </c>
      <c r="B1619" s="3">
        <v>12</v>
      </c>
      <c r="C1619" s="3"/>
      <c r="D1619" s="6">
        <v>2025</v>
      </c>
      <c r="E1619" s="6">
        <v>3</v>
      </c>
      <c r="F1619" s="6">
        <v>9</v>
      </c>
      <c r="G1619" s="6">
        <v>7</v>
      </c>
      <c r="H1619" s="6">
        <v>10</v>
      </c>
      <c r="I1619" s="6">
        <v>9</v>
      </c>
      <c r="J1619" s="6">
        <v>12</v>
      </c>
      <c r="K1619" s="9">
        <v>45725</v>
      </c>
    </row>
    <row r="1620" spans="1:11" x14ac:dyDescent="0.25">
      <c r="A1620" s="5">
        <v>45725.416666666664</v>
      </c>
      <c r="B1620" s="3">
        <v>107</v>
      </c>
      <c r="C1620" s="3"/>
      <c r="D1620" s="6">
        <v>2025</v>
      </c>
      <c r="E1620" s="6">
        <v>3</v>
      </c>
      <c r="F1620" s="6">
        <v>9</v>
      </c>
      <c r="G1620" s="6">
        <v>7</v>
      </c>
      <c r="H1620" s="6">
        <v>10</v>
      </c>
      <c r="I1620" s="6">
        <v>10</v>
      </c>
      <c r="J1620" s="6">
        <v>107</v>
      </c>
      <c r="K1620" s="9">
        <v>45725</v>
      </c>
    </row>
    <row r="1621" spans="1:11" x14ac:dyDescent="0.25">
      <c r="A1621" s="5">
        <v>45725.458333333336</v>
      </c>
      <c r="B1621" s="3">
        <v>104</v>
      </c>
      <c r="C1621" s="3"/>
      <c r="D1621" s="6">
        <v>2025</v>
      </c>
      <c r="E1621" s="6">
        <v>3</v>
      </c>
      <c r="F1621" s="6">
        <v>9</v>
      </c>
      <c r="G1621" s="6">
        <v>7</v>
      </c>
      <c r="H1621" s="6">
        <v>10</v>
      </c>
      <c r="I1621" s="6">
        <v>11</v>
      </c>
      <c r="J1621" s="6">
        <v>104</v>
      </c>
      <c r="K1621" s="9">
        <v>45725</v>
      </c>
    </row>
    <row r="1622" spans="1:11" x14ac:dyDescent="0.25">
      <c r="A1622" s="5">
        <v>45725.5</v>
      </c>
      <c r="B1622" s="3">
        <v>67</v>
      </c>
      <c r="C1622" s="3"/>
      <c r="D1622" s="6">
        <v>2025</v>
      </c>
      <c r="E1622" s="6">
        <v>3</v>
      </c>
      <c r="F1622" s="6">
        <v>9</v>
      </c>
      <c r="G1622" s="6">
        <v>7</v>
      </c>
      <c r="H1622" s="6">
        <v>10</v>
      </c>
      <c r="I1622" s="6">
        <v>12</v>
      </c>
      <c r="J1622" s="6">
        <v>67</v>
      </c>
      <c r="K1622" s="9">
        <v>45725</v>
      </c>
    </row>
    <row r="1623" spans="1:11" x14ac:dyDescent="0.25">
      <c r="A1623" s="5">
        <v>45725.541666666664</v>
      </c>
      <c r="B1623" s="3">
        <v>65</v>
      </c>
      <c r="C1623" s="3"/>
      <c r="D1623" s="6">
        <v>2025</v>
      </c>
      <c r="E1623" s="6">
        <v>3</v>
      </c>
      <c r="F1623" s="6">
        <v>9</v>
      </c>
      <c r="G1623" s="6">
        <v>7</v>
      </c>
      <c r="H1623" s="6">
        <v>10</v>
      </c>
      <c r="I1623" s="6">
        <v>13</v>
      </c>
      <c r="J1623" s="6">
        <v>65</v>
      </c>
      <c r="K1623" s="9">
        <v>45725</v>
      </c>
    </row>
    <row r="1624" spans="1:11" x14ac:dyDescent="0.25">
      <c r="A1624" s="5">
        <v>45725.583333333336</v>
      </c>
      <c r="B1624" s="3">
        <v>87</v>
      </c>
      <c r="C1624" s="3"/>
      <c r="D1624" s="6">
        <v>2025</v>
      </c>
      <c r="E1624" s="6">
        <v>3</v>
      </c>
      <c r="F1624" s="6">
        <v>9</v>
      </c>
      <c r="G1624" s="6">
        <v>7</v>
      </c>
      <c r="H1624" s="6">
        <v>10</v>
      </c>
      <c r="I1624" s="6">
        <v>14</v>
      </c>
      <c r="J1624" s="6">
        <v>87</v>
      </c>
      <c r="K1624" s="9">
        <v>45725</v>
      </c>
    </row>
    <row r="1625" spans="1:11" x14ac:dyDescent="0.25">
      <c r="A1625" s="5">
        <v>45725.625</v>
      </c>
      <c r="B1625" s="3">
        <v>125</v>
      </c>
      <c r="C1625" s="3"/>
      <c r="D1625" s="6">
        <v>2025</v>
      </c>
      <c r="E1625" s="6">
        <v>3</v>
      </c>
      <c r="F1625" s="6">
        <v>9</v>
      </c>
      <c r="G1625" s="6">
        <v>7</v>
      </c>
      <c r="H1625" s="6">
        <v>10</v>
      </c>
      <c r="I1625" s="6">
        <v>15</v>
      </c>
      <c r="J1625" s="6">
        <v>125</v>
      </c>
      <c r="K1625" s="9">
        <v>45725</v>
      </c>
    </row>
    <row r="1626" spans="1:11" x14ac:dyDescent="0.25">
      <c r="A1626" s="5">
        <v>45725.666666666664</v>
      </c>
      <c r="B1626" s="3">
        <v>95</v>
      </c>
      <c r="C1626" s="3"/>
      <c r="D1626" s="6">
        <v>2025</v>
      </c>
      <c r="E1626" s="6">
        <v>3</v>
      </c>
      <c r="F1626" s="6">
        <v>9</v>
      </c>
      <c r="G1626" s="6">
        <v>7</v>
      </c>
      <c r="H1626" s="6">
        <v>10</v>
      </c>
      <c r="I1626" s="6">
        <v>16</v>
      </c>
      <c r="J1626" s="6">
        <v>95</v>
      </c>
      <c r="K1626" s="9">
        <v>45725</v>
      </c>
    </row>
    <row r="1627" spans="1:11" x14ac:dyDescent="0.25">
      <c r="A1627" s="5">
        <v>45725.708333333336</v>
      </c>
      <c r="B1627" s="3">
        <v>77</v>
      </c>
      <c r="C1627" s="3"/>
      <c r="D1627" s="6">
        <v>2025</v>
      </c>
      <c r="E1627" s="6">
        <v>3</v>
      </c>
      <c r="F1627" s="6">
        <v>9</v>
      </c>
      <c r="G1627" s="6">
        <v>7</v>
      </c>
      <c r="H1627" s="6">
        <v>10</v>
      </c>
      <c r="I1627" s="6">
        <v>17</v>
      </c>
      <c r="J1627" s="6">
        <v>77</v>
      </c>
      <c r="K1627" s="9">
        <v>45725</v>
      </c>
    </row>
    <row r="1628" spans="1:11" x14ac:dyDescent="0.25">
      <c r="A1628" s="5">
        <v>45725.75</v>
      </c>
      <c r="B1628" s="3">
        <v>43</v>
      </c>
      <c r="C1628" s="3"/>
      <c r="D1628" s="6">
        <v>2025</v>
      </c>
      <c r="E1628" s="6">
        <v>3</v>
      </c>
      <c r="F1628" s="6">
        <v>9</v>
      </c>
      <c r="G1628" s="6">
        <v>7</v>
      </c>
      <c r="H1628" s="6">
        <v>10</v>
      </c>
      <c r="I1628" s="6">
        <v>18</v>
      </c>
      <c r="J1628" s="6">
        <v>43</v>
      </c>
      <c r="K1628" s="9">
        <v>45725</v>
      </c>
    </row>
    <row r="1629" spans="1:11" x14ac:dyDescent="0.25">
      <c r="A1629" s="5">
        <v>45725.791666666664</v>
      </c>
      <c r="B1629" s="3">
        <v>30</v>
      </c>
      <c r="C1629" s="3"/>
      <c r="D1629" s="6">
        <v>2025</v>
      </c>
      <c r="E1629" s="6">
        <v>3</v>
      </c>
      <c r="F1629" s="6">
        <v>9</v>
      </c>
      <c r="G1629" s="6">
        <v>7</v>
      </c>
      <c r="H1629" s="6">
        <v>10</v>
      </c>
      <c r="I1629" s="6">
        <v>19</v>
      </c>
      <c r="J1629" s="6">
        <v>30</v>
      </c>
      <c r="K1629" s="9">
        <v>45725</v>
      </c>
    </row>
    <row r="1630" spans="1:11" x14ac:dyDescent="0.25">
      <c r="A1630" s="5">
        <v>45725.833333333336</v>
      </c>
      <c r="B1630" s="3">
        <v>9</v>
      </c>
      <c r="C1630" s="3"/>
      <c r="D1630" s="6">
        <v>2025</v>
      </c>
      <c r="E1630" s="6">
        <v>3</v>
      </c>
      <c r="F1630" s="6">
        <v>9</v>
      </c>
      <c r="G1630" s="6">
        <v>7</v>
      </c>
      <c r="H1630" s="6">
        <v>10</v>
      </c>
      <c r="I1630" s="6">
        <v>20</v>
      </c>
      <c r="J1630" s="6">
        <v>9</v>
      </c>
      <c r="K1630" s="9">
        <v>45725</v>
      </c>
    </row>
    <row r="1631" spans="1:11" x14ac:dyDescent="0.25">
      <c r="A1631" s="5">
        <v>45725.875</v>
      </c>
      <c r="B1631" s="3">
        <v>10</v>
      </c>
      <c r="C1631" s="3"/>
      <c r="D1631" s="6">
        <v>2025</v>
      </c>
      <c r="E1631" s="6">
        <v>3</v>
      </c>
      <c r="F1631" s="6">
        <v>9</v>
      </c>
      <c r="G1631" s="6">
        <v>7</v>
      </c>
      <c r="H1631" s="6">
        <v>10</v>
      </c>
      <c r="I1631" s="6">
        <v>21</v>
      </c>
      <c r="J1631" s="6">
        <v>10</v>
      </c>
      <c r="K1631" s="9">
        <v>45725</v>
      </c>
    </row>
    <row r="1632" spans="1:11" x14ac:dyDescent="0.25">
      <c r="A1632" s="5">
        <v>45725.916666666664</v>
      </c>
      <c r="B1632" s="3">
        <v>9</v>
      </c>
      <c r="C1632" s="3"/>
      <c r="D1632" s="6">
        <v>2025</v>
      </c>
      <c r="E1632" s="6">
        <v>3</v>
      </c>
      <c r="F1632" s="6">
        <v>9</v>
      </c>
      <c r="G1632" s="6">
        <v>7</v>
      </c>
      <c r="H1632" s="6">
        <v>10</v>
      </c>
      <c r="I1632" s="6">
        <v>22</v>
      </c>
      <c r="J1632" s="6">
        <v>9</v>
      </c>
      <c r="K1632" s="9">
        <v>45725</v>
      </c>
    </row>
    <row r="1633" spans="1:11" x14ac:dyDescent="0.25">
      <c r="A1633" s="5">
        <v>45725.958333333336</v>
      </c>
      <c r="B1633" s="3">
        <v>6</v>
      </c>
      <c r="C1633" s="3"/>
      <c r="D1633" s="6">
        <v>2025</v>
      </c>
      <c r="E1633" s="6">
        <v>3</v>
      </c>
      <c r="F1633" s="6">
        <v>9</v>
      </c>
      <c r="G1633" s="6">
        <v>7</v>
      </c>
      <c r="H1633" s="6">
        <v>10</v>
      </c>
      <c r="I1633" s="6">
        <v>23</v>
      </c>
      <c r="J1633" s="6">
        <v>6</v>
      </c>
      <c r="K1633" s="9">
        <v>45725</v>
      </c>
    </row>
    <row r="1634" spans="1:11" x14ac:dyDescent="0.25">
      <c r="A1634" s="5">
        <v>45726</v>
      </c>
      <c r="B1634" s="3">
        <v>0</v>
      </c>
      <c r="C1634" s="3"/>
      <c r="D1634" s="6">
        <v>2025</v>
      </c>
      <c r="E1634" s="6">
        <v>3</v>
      </c>
      <c r="F1634" s="6">
        <v>10</v>
      </c>
      <c r="G1634" s="6">
        <v>1</v>
      </c>
      <c r="H1634" s="6">
        <v>11</v>
      </c>
      <c r="I1634" s="6">
        <v>0</v>
      </c>
      <c r="J1634" s="6">
        <v>0</v>
      </c>
      <c r="K1634" s="9">
        <v>45726</v>
      </c>
    </row>
    <row r="1635" spans="1:11" x14ac:dyDescent="0.25">
      <c r="A1635" s="5">
        <v>45726.041666666664</v>
      </c>
      <c r="B1635" s="3">
        <v>3</v>
      </c>
      <c r="C1635" s="3"/>
      <c r="D1635" s="6">
        <v>2025</v>
      </c>
      <c r="E1635" s="6">
        <v>3</v>
      </c>
      <c r="F1635" s="6">
        <v>10</v>
      </c>
      <c r="G1635" s="6">
        <v>1</v>
      </c>
      <c r="H1635" s="6">
        <v>11</v>
      </c>
      <c r="I1635" s="6">
        <v>1</v>
      </c>
      <c r="J1635" s="6">
        <v>3</v>
      </c>
      <c r="K1635" s="9">
        <v>45726</v>
      </c>
    </row>
    <row r="1636" spans="1:11" x14ac:dyDescent="0.25">
      <c r="A1636" s="5">
        <v>45726.083333333336</v>
      </c>
      <c r="B1636" s="3">
        <v>2</v>
      </c>
      <c r="C1636" s="3"/>
      <c r="D1636" s="6">
        <v>2025</v>
      </c>
      <c r="E1636" s="6">
        <v>3</v>
      </c>
      <c r="F1636" s="6">
        <v>10</v>
      </c>
      <c r="G1636" s="6">
        <v>1</v>
      </c>
      <c r="H1636" s="6">
        <v>11</v>
      </c>
      <c r="I1636" s="6">
        <v>2</v>
      </c>
      <c r="J1636" s="6">
        <v>2</v>
      </c>
      <c r="K1636" s="9">
        <v>45726</v>
      </c>
    </row>
    <row r="1637" spans="1:11" x14ac:dyDescent="0.25">
      <c r="A1637" s="5">
        <v>45726.125</v>
      </c>
      <c r="B1637" s="3">
        <v>0</v>
      </c>
      <c r="C1637" s="3"/>
      <c r="D1637" s="6">
        <v>2025</v>
      </c>
      <c r="E1637" s="6">
        <v>3</v>
      </c>
      <c r="F1637" s="6">
        <v>10</v>
      </c>
      <c r="G1637" s="6">
        <v>1</v>
      </c>
      <c r="H1637" s="6">
        <v>11</v>
      </c>
      <c r="I1637" s="6">
        <v>3</v>
      </c>
      <c r="J1637" s="6">
        <v>0</v>
      </c>
      <c r="K1637" s="9">
        <v>45726</v>
      </c>
    </row>
    <row r="1638" spans="1:11" x14ac:dyDescent="0.25">
      <c r="A1638" s="5">
        <v>45726.166666666664</v>
      </c>
      <c r="B1638" s="3">
        <v>0</v>
      </c>
      <c r="C1638" s="3"/>
      <c r="D1638" s="6">
        <v>2025</v>
      </c>
      <c r="E1638" s="6">
        <v>3</v>
      </c>
      <c r="F1638" s="6">
        <v>10</v>
      </c>
      <c r="G1638" s="6">
        <v>1</v>
      </c>
      <c r="H1638" s="6">
        <v>11</v>
      </c>
      <c r="I1638" s="6">
        <v>4</v>
      </c>
      <c r="J1638" s="6">
        <v>0</v>
      </c>
      <c r="K1638" s="9">
        <v>45726</v>
      </c>
    </row>
    <row r="1639" spans="1:11" x14ac:dyDescent="0.25">
      <c r="A1639" s="5">
        <v>45726.208333333336</v>
      </c>
      <c r="B1639" s="3">
        <v>0</v>
      </c>
      <c r="C1639" s="3"/>
      <c r="D1639" s="6">
        <v>2025</v>
      </c>
      <c r="E1639" s="6">
        <v>3</v>
      </c>
      <c r="F1639" s="6">
        <v>10</v>
      </c>
      <c r="G1639" s="6">
        <v>1</v>
      </c>
      <c r="H1639" s="6">
        <v>11</v>
      </c>
      <c r="I1639" s="6">
        <v>5</v>
      </c>
      <c r="J1639" s="6">
        <v>0</v>
      </c>
      <c r="K1639" s="9">
        <v>45726</v>
      </c>
    </row>
    <row r="1640" spans="1:11" x14ac:dyDescent="0.25">
      <c r="A1640" s="5">
        <v>45726.25</v>
      </c>
      <c r="B1640" s="3">
        <v>1</v>
      </c>
      <c r="C1640" s="3"/>
      <c r="D1640" s="6">
        <v>2025</v>
      </c>
      <c r="E1640" s="6">
        <v>3</v>
      </c>
      <c r="F1640" s="6">
        <v>10</v>
      </c>
      <c r="G1640" s="6">
        <v>1</v>
      </c>
      <c r="H1640" s="6">
        <v>11</v>
      </c>
      <c r="I1640" s="6">
        <v>6</v>
      </c>
      <c r="J1640" s="6">
        <v>1</v>
      </c>
      <c r="K1640" s="9">
        <v>45726</v>
      </c>
    </row>
    <row r="1641" spans="1:11" x14ac:dyDescent="0.25">
      <c r="A1641" s="5">
        <v>45726.291666666664</v>
      </c>
      <c r="B1641" s="3">
        <v>3</v>
      </c>
      <c r="C1641" s="3"/>
      <c r="D1641" s="6">
        <v>2025</v>
      </c>
      <c r="E1641" s="6">
        <v>3</v>
      </c>
      <c r="F1641" s="6">
        <v>10</v>
      </c>
      <c r="G1641" s="6">
        <v>1</v>
      </c>
      <c r="H1641" s="6">
        <v>11</v>
      </c>
      <c r="I1641" s="6">
        <v>7</v>
      </c>
      <c r="J1641" s="6">
        <v>3</v>
      </c>
      <c r="K1641" s="9">
        <v>45726</v>
      </c>
    </row>
    <row r="1642" spans="1:11" x14ac:dyDescent="0.25">
      <c r="A1642" s="5">
        <v>45726.333333333336</v>
      </c>
      <c r="B1642" s="3">
        <v>5</v>
      </c>
      <c r="C1642" s="3"/>
      <c r="D1642" s="6">
        <v>2025</v>
      </c>
      <c r="E1642" s="6">
        <v>3</v>
      </c>
      <c r="F1642" s="6">
        <v>10</v>
      </c>
      <c r="G1642" s="6">
        <v>1</v>
      </c>
      <c r="H1642" s="6">
        <v>11</v>
      </c>
      <c r="I1642" s="6">
        <v>8</v>
      </c>
      <c r="J1642" s="6">
        <v>5</v>
      </c>
      <c r="K1642" s="9">
        <v>45726</v>
      </c>
    </row>
    <row r="1643" spans="1:11" x14ac:dyDescent="0.25">
      <c r="A1643" s="5">
        <v>45726.375</v>
      </c>
      <c r="B1643" s="3">
        <v>55</v>
      </c>
      <c r="C1643" s="3"/>
      <c r="D1643" s="6">
        <v>2025</v>
      </c>
      <c r="E1643" s="6">
        <v>3</v>
      </c>
      <c r="F1643" s="6">
        <v>10</v>
      </c>
      <c r="G1643" s="6">
        <v>1</v>
      </c>
      <c r="H1643" s="6">
        <v>11</v>
      </c>
      <c r="I1643" s="6">
        <v>9</v>
      </c>
      <c r="J1643" s="6">
        <v>55</v>
      </c>
      <c r="K1643" s="9">
        <v>45726</v>
      </c>
    </row>
    <row r="1644" spans="1:11" x14ac:dyDescent="0.25">
      <c r="A1644" s="5">
        <v>45726.416666666664</v>
      </c>
      <c r="B1644" s="3">
        <v>34</v>
      </c>
      <c r="C1644" s="3"/>
      <c r="D1644" s="6">
        <v>2025</v>
      </c>
      <c r="E1644" s="6">
        <v>3</v>
      </c>
      <c r="F1644" s="6">
        <v>10</v>
      </c>
      <c r="G1644" s="6">
        <v>1</v>
      </c>
      <c r="H1644" s="6">
        <v>11</v>
      </c>
      <c r="I1644" s="6">
        <v>10</v>
      </c>
      <c r="J1644" s="6">
        <v>34</v>
      </c>
      <c r="K1644" s="9">
        <v>45726</v>
      </c>
    </row>
    <row r="1645" spans="1:11" x14ac:dyDescent="0.25">
      <c r="A1645" s="5">
        <v>45726.458333333336</v>
      </c>
      <c r="B1645" s="3">
        <v>18</v>
      </c>
      <c r="C1645" s="3"/>
      <c r="D1645" s="6">
        <v>2025</v>
      </c>
      <c r="E1645" s="6">
        <v>3</v>
      </c>
      <c r="F1645" s="6">
        <v>10</v>
      </c>
      <c r="G1645" s="6">
        <v>1</v>
      </c>
      <c r="H1645" s="6">
        <v>11</v>
      </c>
      <c r="I1645" s="6">
        <v>11</v>
      </c>
      <c r="J1645" s="6">
        <v>18</v>
      </c>
      <c r="K1645" s="9">
        <v>45726</v>
      </c>
    </row>
    <row r="1646" spans="1:11" x14ac:dyDescent="0.25">
      <c r="A1646" s="5">
        <v>45726.5</v>
      </c>
      <c r="B1646" s="3">
        <v>29</v>
      </c>
      <c r="C1646" s="3"/>
      <c r="D1646" s="6">
        <v>2025</v>
      </c>
      <c r="E1646" s="6">
        <v>3</v>
      </c>
      <c r="F1646" s="6">
        <v>10</v>
      </c>
      <c r="G1646" s="6">
        <v>1</v>
      </c>
      <c r="H1646" s="6">
        <v>11</v>
      </c>
      <c r="I1646" s="6">
        <v>12</v>
      </c>
      <c r="J1646" s="6">
        <v>29</v>
      </c>
      <c r="K1646" s="9">
        <v>45726</v>
      </c>
    </row>
    <row r="1647" spans="1:11" x14ac:dyDescent="0.25">
      <c r="A1647" s="5">
        <v>45726.541666666664</v>
      </c>
      <c r="B1647" s="3">
        <v>35</v>
      </c>
      <c r="C1647" s="3"/>
      <c r="D1647" s="6">
        <v>2025</v>
      </c>
      <c r="E1647" s="6">
        <v>3</v>
      </c>
      <c r="F1647" s="6">
        <v>10</v>
      </c>
      <c r="G1647" s="6">
        <v>1</v>
      </c>
      <c r="H1647" s="6">
        <v>11</v>
      </c>
      <c r="I1647" s="6">
        <v>13</v>
      </c>
      <c r="J1647" s="6">
        <v>35</v>
      </c>
      <c r="K1647" s="9">
        <v>45726</v>
      </c>
    </row>
    <row r="1648" spans="1:11" x14ac:dyDescent="0.25">
      <c r="A1648" s="5">
        <v>45726.583333333336</v>
      </c>
      <c r="B1648" s="3">
        <v>31</v>
      </c>
      <c r="C1648" s="3"/>
      <c r="D1648" s="6">
        <v>2025</v>
      </c>
      <c r="E1648" s="6">
        <v>3</v>
      </c>
      <c r="F1648" s="6">
        <v>10</v>
      </c>
      <c r="G1648" s="6">
        <v>1</v>
      </c>
      <c r="H1648" s="6">
        <v>11</v>
      </c>
      <c r="I1648" s="6">
        <v>14</v>
      </c>
      <c r="J1648" s="6">
        <v>31</v>
      </c>
      <c r="K1648" s="9">
        <v>45726</v>
      </c>
    </row>
    <row r="1649" spans="1:11" x14ac:dyDescent="0.25">
      <c r="A1649" s="5">
        <v>45726.625</v>
      </c>
      <c r="B1649" s="3">
        <v>29</v>
      </c>
      <c r="C1649" s="3"/>
      <c r="D1649" s="6">
        <v>2025</v>
      </c>
      <c r="E1649" s="6">
        <v>3</v>
      </c>
      <c r="F1649" s="6">
        <v>10</v>
      </c>
      <c r="G1649" s="6">
        <v>1</v>
      </c>
      <c r="H1649" s="6">
        <v>11</v>
      </c>
      <c r="I1649" s="6">
        <v>15</v>
      </c>
      <c r="J1649" s="6">
        <v>29</v>
      </c>
      <c r="K1649" s="9">
        <v>45726</v>
      </c>
    </row>
    <row r="1650" spans="1:11" x14ac:dyDescent="0.25">
      <c r="A1650" s="5">
        <v>45726.666666666664</v>
      </c>
      <c r="B1650" s="3">
        <v>67</v>
      </c>
      <c r="C1650" s="3"/>
      <c r="D1650" s="6">
        <v>2025</v>
      </c>
      <c r="E1650" s="6">
        <v>3</v>
      </c>
      <c r="F1650" s="6">
        <v>10</v>
      </c>
      <c r="G1650" s="6">
        <v>1</v>
      </c>
      <c r="H1650" s="6">
        <v>11</v>
      </c>
      <c r="I1650" s="6">
        <v>16</v>
      </c>
      <c r="J1650" s="6">
        <v>67</v>
      </c>
      <c r="K1650" s="9">
        <v>45726</v>
      </c>
    </row>
    <row r="1651" spans="1:11" x14ac:dyDescent="0.25">
      <c r="A1651" s="5">
        <v>45726.708333333336</v>
      </c>
      <c r="B1651" s="3">
        <v>58</v>
      </c>
      <c r="C1651" s="3"/>
      <c r="D1651" s="6">
        <v>2025</v>
      </c>
      <c r="E1651" s="6">
        <v>3</v>
      </c>
      <c r="F1651" s="6">
        <v>10</v>
      </c>
      <c r="G1651" s="6">
        <v>1</v>
      </c>
      <c r="H1651" s="6">
        <v>11</v>
      </c>
      <c r="I1651" s="6">
        <v>17</v>
      </c>
      <c r="J1651" s="6">
        <v>58</v>
      </c>
      <c r="K1651" s="9">
        <v>45726</v>
      </c>
    </row>
    <row r="1652" spans="1:11" x14ac:dyDescent="0.25">
      <c r="A1652" s="5">
        <v>45726.75</v>
      </c>
      <c r="B1652" s="3">
        <v>137</v>
      </c>
      <c r="C1652" s="3"/>
      <c r="D1652" s="6">
        <v>2025</v>
      </c>
      <c r="E1652" s="6">
        <v>3</v>
      </c>
      <c r="F1652" s="6">
        <v>10</v>
      </c>
      <c r="G1652" s="6">
        <v>1</v>
      </c>
      <c r="H1652" s="6">
        <v>11</v>
      </c>
      <c r="I1652" s="6">
        <v>18</v>
      </c>
      <c r="J1652" s="6">
        <v>137</v>
      </c>
      <c r="K1652" s="9">
        <v>45726</v>
      </c>
    </row>
    <row r="1653" spans="1:11" x14ac:dyDescent="0.25">
      <c r="A1653" s="5">
        <v>45726.791666666664</v>
      </c>
      <c r="B1653" s="3">
        <v>712</v>
      </c>
      <c r="C1653" s="3"/>
      <c r="D1653" s="6">
        <v>2025</v>
      </c>
      <c r="E1653" s="6">
        <v>3</v>
      </c>
      <c r="F1653" s="6">
        <v>10</v>
      </c>
      <c r="G1653" s="6">
        <v>1</v>
      </c>
      <c r="H1653" s="6">
        <v>11</v>
      </c>
      <c r="I1653" s="6">
        <v>19</v>
      </c>
      <c r="J1653" s="6">
        <v>712</v>
      </c>
      <c r="K1653" s="9">
        <v>45726</v>
      </c>
    </row>
    <row r="1654" spans="1:11" x14ac:dyDescent="0.25">
      <c r="A1654" s="5">
        <v>45726.833333333336</v>
      </c>
      <c r="B1654" s="3">
        <v>646</v>
      </c>
      <c r="C1654" s="3"/>
      <c r="D1654" s="6">
        <v>2025</v>
      </c>
      <c r="E1654" s="6">
        <v>3</v>
      </c>
      <c r="F1654" s="6">
        <v>10</v>
      </c>
      <c r="G1654" s="6">
        <v>1</v>
      </c>
      <c r="H1654" s="6">
        <v>11</v>
      </c>
      <c r="I1654" s="6">
        <v>20</v>
      </c>
      <c r="J1654" s="6">
        <v>646</v>
      </c>
      <c r="K1654" s="9">
        <v>45726</v>
      </c>
    </row>
    <row r="1655" spans="1:11" x14ac:dyDescent="0.25">
      <c r="A1655" s="5">
        <v>45726.875</v>
      </c>
      <c r="B1655" s="3">
        <v>225</v>
      </c>
      <c r="C1655" s="3"/>
      <c r="D1655" s="6">
        <v>2025</v>
      </c>
      <c r="E1655" s="6">
        <v>3</v>
      </c>
      <c r="F1655" s="6">
        <v>10</v>
      </c>
      <c r="G1655" s="6">
        <v>1</v>
      </c>
      <c r="H1655" s="6">
        <v>11</v>
      </c>
      <c r="I1655" s="6">
        <v>21</v>
      </c>
      <c r="J1655" s="6">
        <v>225</v>
      </c>
      <c r="K1655" s="9">
        <v>45726</v>
      </c>
    </row>
    <row r="1656" spans="1:11" x14ac:dyDescent="0.25">
      <c r="A1656" s="5">
        <v>45726.916666666664</v>
      </c>
      <c r="B1656" s="3">
        <v>73</v>
      </c>
      <c r="C1656" s="3"/>
      <c r="D1656" s="6">
        <v>2025</v>
      </c>
      <c r="E1656" s="6">
        <v>3</v>
      </c>
      <c r="F1656" s="6">
        <v>10</v>
      </c>
      <c r="G1656" s="6">
        <v>1</v>
      </c>
      <c r="H1656" s="6">
        <v>11</v>
      </c>
      <c r="I1656" s="6">
        <v>22</v>
      </c>
      <c r="J1656" s="6">
        <v>73</v>
      </c>
      <c r="K1656" s="9">
        <v>45726</v>
      </c>
    </row>
    <row r="1657" spans="1:11" x14ac:dyDescent="0.25">
      <c r="A1657" s="5">
        <v>45726.958333333336</v>
      </c>
      <c r="B1657" s="3">
        <v>9</v>
      </c>
      <c r="C1657" s="3"/>
      <c r="D1657" s="6">
        <v>2025</v>
      </c>
      <c r="E1657" s="6">
        <v>3</v>
      </c>
      <c r="F1657" s="6">
        <v>10</v>
      </c>
      <c r="G1657" s="6">
        <v>1</v>
      </c>
      <c r="H1657" s="6">
        <v>11</v>
      </c>
      <c r="I1657" s="6">
        <v>23</v>
      </c>
      <c r="J1657" s="6">
        <v>9</v>
      </c>
      <c r="K1657" s="9">
        <v>45726</v>
      </c>
    </row>
    <row r="1658" spans="1:11" x14ac:dyDescent="0.25">
      <c r="A1658" s="5">
        <v>45727</v>
      </c>
      <c r="B1658" s="3">
        <v>0</v>
      </c>
      <c r="C1658" s="3"/>
      <c r="D1658" s="6">
        <v>2025</v>
      </c>
      <c r="E1658" s="6">
        <v>3</v>
      </c>
      <c r="F1658" s="6">
        <v>11</v>
      </c>
      <c r="G1658" s="6">
        <v>2</v>
      </c>
      <c r="H1658" s="6">
        <v>11</v>
      </c>
      <c r="I1658" s="6">
        <v>0</v>
      </c>
      <c r="J1658" s="6">
        <v>0</v>
      </c>
      <c r="K1658" s="9">
        <v>45727</v>
      </c>
    </row>
    <row r="1659" spans="1:11" x14ac:dyDescent="0.25">
      <c r="A1659" s="5">
        <v>45727.041666666664</v>
      </c>
      <c r="B1659" s="3">
        <v>3</v>
      </c>
      <c r="C1659" s="3"/>
      <c r="D1659" s="6">
        <v>2025</v>
      </c>
      <c r="E1659" s="6">
        <v>3</v>
      </c>
      <c r="F1659" s="6">
        <v>11</v>
      </c>
      <c r="G1659" s="6">
        <v>2</v>
      </c>
      <c r="H1659" s="6">
        <v>11</v>
      </c>
      <c r="I1659" s="6">
        <v>1</v>
      </c>
      <c r="J1659" s="6">
        <v>3</v>
      </c>
      <c r="K1659" s="9">
        <v>45727</v>
      </c>
    </row>
    <row r="1660" spans="1:11" x14ac:dyDescent="0.25">
      <c r="A1660" s="5">
        <v>45727.083333333336</v>
      </c>
      <c r="B1660" s="3">
        <v>2</v>
      </c>
      <c r="C1660" s="3"/>
      <c r="D1660" s="6">
        <v>2025</v>
      </c>
      <c r="E1660" s="6">
        <v>3</v>
      </c>
      <c r="F1660" s="6">
        <v>11</v>
      </c>
      <c r="G1660" s="6">
        <v>2</v>
      </c>
      <c r="H1660" s="6">
        <v>11</v>
      </c>
      <c r="I1660" s="6">
        <v>2</v>
      </c>
      <c r="J1660" s="6">
        <v>2</v>
      </c>
      <c r="K1660" s="9">
        <v>45727</v>
      </c>
    </row>
    <row r="1661" spans="1:11" x14ac:dyDescent="0.25">
      <c r="A1661" s="5">
        <v>45727.125</v>
      </c>
      <c r="B1661" s="3">
        <v>0</v>
      </c>
      <c r="C1661" s="3"/>
      <c r="D1661" s="6">
        <v>2025</v>
      </c>
      <c r="E1661" s="6">
        <v>3</v>
      </c>
      <c r="F1661" s="6">
        <v>11</v>
      </c>
      <c r="G1661" s="6">
        <v>2</v>
      </c>
      <c r="H1661" s="6">
        <v>11</v>
      </c>
      <c r="I1661" s="6">
        <v>3</v>
      </c>
      <c r="J1661" s="6">
        <v>0</v>
      </c>
      <c r="K1661" s="9">
        <v>45727</v>
      </c>
    </row>
    <row r="1662" spans="1:11" x14ac:dyDescent="0.25">
      <c r="A1662" s="5">
        <v>45727.166666666664</v>
      </c>
      <c r="B1662" s="3">
        <v>0</v>
      </c>
      <c r="C1662" s="3"/>
      <c r="D1662" s="6">
        <v>2025</v>
      </c>
      <c r="E1662" s="6">
        <v>3</v>
      </c>
      <c r="F1662" s="6">
        <v>11</v>
      </c>
      <c r="G1662" s="6">
        <v>2</v>
      </c>
      <c r="H1662" s="6">
        <v>11</v>
      </c>
      <c r="I1662" s="6">
        <v>4</v>
      </c>
      <c r="J1662" s="6">
        <v>0</v>
      </c>
      <c r="K1662" s="9">
        <v>45727</v>
      </c>
    </row>
    <row r="1663" spans="1:11" x14ac:dyDescent="0.25">
      <c r="A1663" s="5">
        <v>45727.208333333336</v>
      </c>
      <c r="B1663" s="3">
        <v>0</v>
      </c>
      <c r="C1663" s="3"/>
      <c r="D1663" s="6">
        <v>2025</v>
      </c>
      <c r="E1663" s="6">
        <v>3</v>
      </c>
      <c r="F1663" s="6">
        <v>11</v>
      </c>
      <c r="G1663" s="6">
        <v>2</v>
      </c>
      <c r="H1663" s="6">
        <v>11</v>
      </c>
      <c r="I1663" s="6">
        <v>5</v>
      </c>
      <c r="J1663" s="6">
        <v>0</v>
      </c>
      <c r="K1663" s="9">
        <v>45727</v>
      </c>
    </row>
    <row r="1664" spans="1:11" x14ac:dyDescent="0.25">
      <c r="A1664" s="5">
        <v>45727.25</v>
      </c>
      <c r="B1664" s="3">
        <v>0</v>
      </c>
      <c r="C1664" s="3"/>
      <c r="D1664" s="6">
        <v>2025</v>
      </c>
      <c r="E1664" s="6">
        <v>3</v>
      </c>
      <c r="F1664" s="6">
        <v>11</v>
      </c>
      <c r="G1664" s="6">
        <v>2</v>
      </c>
      <c r="H1664" s="6">
        <v>11</v>
      </c>
      <c r="I1664" s="6">
        <v>6</v>
      </c>
      <c r="J1664" s="6">
        <v>0</v>
      </c>
      <c r="K1664" s="9">
        <v>45727</v>
      </c>
    </row>
    <row r="1665" spans="1:11" x14ac:dyDescent="0.25">
      <c r="A1665" s="5">
        <v>45727.291666666664</v>
      </c>
      <c r="B1665" s="3">
        <v>16</v>
      </c>
      <c r="C1665" s="3"/>
      <c r="D1665" s="6">
        <v>2025</v>
      </c>
      <c r="E1665" s="6">
        <v>3</v>
      </c>
      <c r="F1665" s="6">
        <v>11</v>
      </c>
      <c r="G1665" s="6">
        <v>2</v>
      </c>
      <c r="H1665" s="6">
        <v>11</v>
      </c>
      <c r="I1665" s="6">
        <v>7</v>
      </c>
      <c r="J1665" s="6">
        <v>16</v>
      </c>
      <c r="K1665" s="9">
        <v>45727</v>
      </c>
    </row>
    <row r="1666" spans="1:11" x14ac:dyDescent="0.25">
      <c r="A1666" s="5">
        <v>45727.333333333336</v>
      </c>
      <c r="B1666" s="3">
        <v>7</v>
      </c>
      <c r="C1666" s="3"/>
      <c r="D1666" s="6">
        <v>2025</v>
      </c>
      <c r="E1666" s="6">
        <v>3</v>
      </c>
      <c r="F1666" s="6">
        <v>11</v>
      </c>
      <c r="G1666" s="6">
        <v>2</v>
      </c>
      <c r="H1666" s="6">
        <v>11</v>
      </c>
      <c r="I1666" s="6">
        <v>8</v>
      </c>
      <c r="J1666" s="6">
        <v>7</v>
      </c>
      <c r="K1666" s="9">
        <v>45727</v>
      </c>
    </row>
    <row r="1667" spans="1:11" x14ac:dyDescent="0.25">
      <c r="A1667" s="5">
        <v>45727.375</v>
      </c>
      <c r="B1667" s="3">
        <v>19</v>
      </c>
      <c r="C1667" s="3"/>
      <c r="D1667" s="6">
        <v>2025</v>
      </c>
      <c r="E1667" s="6">
        <v>3</v>
      </c>
      <c r="F1667" s="6">
        <v>11</v>
      </c>
      <c r="G1667" s="6">
        <v>2</v>
      </c>
      <c r="H1667" s="6">
        <v>11</v>
      </c>
      <c r="I1667" s="6">
        <v>9</v>
      </c>
      <c r="J1667" s="6">
        <v>19</v>
      </c>
      <c r="K1667" s="9">
        <v>45727</v>
      </c>
    </row>
    <row r="1668" spans="1:11" x14ac:dyDescent="0.25">
      <c r="A1668" s="5">
        <v>45727.416666666664</v>
      </c>
      <c r="B1668" s="3">
        <v>25</v>
      </c>
      <c r="C1668" s="3"/>
      <c r="D1668" s="6">
        <v>2025</v>
      </c>
      <c r="E1668" s="6">
        <v>3</v>
      </c>
      <c r="F1668" s="6">
        <v>11</v>
      </c>
      <c r="G1668" s="6">
        <v>2</v>
      </c>
      <c r="H1668" s="6">
        <v>11</v>
      </c>
      <c r="I1668" s="6">
        <v>10</v>
      </c>
      <c r="J1668" s="6">
        <v>25</v>
      </c>
      <c r="K1668" s="9">
        <v>45727</v>
      </c>
    </row>
    <row r="1669" spans="1:11" x14ac:dyDescent="0.25">
      <c r="A1669" s="5">
        <v>45727.458333333336</v>
      </c>
      <c r="B1669" s="3">
        <v>58</v>
      </c>
      <c r="C1669" s="3"/>
      <c r="D1669" s="6">
        <v>2025</v>
      </c>
      <c r="E1669" s="6">
        <v>3</v>
      </c>
      <c r="F1669" s="6">
        <v>11</v>
      </c>
      <c r="G1669" s="6">
        <v>2</v>
      </c>
      <c r="H1669" s="6">
        <v>11</v>
      </c>
      <c r="I1669" s="6">
        <v>11</v>
      </c>
      <c r="J1669" s="6">
        <v>58</v>
      </c>
      <c r="K1669" s="9">
        <v>45727</v>
      </c>
    </row>
    <row r="1670" spans="1:11" x14ac:dyDescent="0.25">
      <c r="A1670" s="5">
        <v>45727.5</v>
      </c>
      <c r="B1670" s="3">
        <v>84</v>
      </c>
      <c r="C1670" s="3"/>
      <c r="D1670" s="6">
        <v>2025</v>
      </c>
      <c r="E1670" s="6">
        <v>3</v>
      </c>
      <c r="F1670" s="6">
        <v>11</v>
      </c>
      <c r="G1670" s="6">
        <v>2</v>
      </c>
      <c r="H1670" s="6">
        <v>11</v>
      </c>
      <c r="I1670" s="6">
        <v>12</v>
      </c>
      <c r="J1670" s="6">
        <v>84</v>
      </c>
      <c r="K1670" s="9">
        <v>45727</v>
      </c>
    </row>
    <row r="1671" spans="1:11" x14ac:dyDescent="0.25">
      <c r="A1671" s="5">
        <v>45727.541666666664</v>
      </c>
      <c r="B1671" s="3">
        <v>95</v>
      </c>
      <c r="C1671" s="3"/>
      <c r="D1671" s="6">
        <v>2025</v>
      </c>
      <c r="E1671" s="6">
        <v>3</v>
      </c>
      <c r="F1671" s="6">
        <v>11</v>
      </c>
      <c r="G1671" s="6">
        <v>2</v>
      </c>
      <c r="H1671" s="6">
        <v>11</v>
      </c>
      <c r="I1671" s="6">
        <v>13</v>
      </c>
      <c r="J1671" s="6">
        <v>95</v>
      </c>
      <c r="K1671" s="9">
        <v>45727</v>
      </c>
    </row>
    <row r="1672" spans="1:11" x14ac:dyDescent="0.25">
      <c r="A1672" s="5">
        <v>45727.583333333336</v>
      </c>
      <c r="B1672" s="3">
        <v>132</v>
      </c>
      <c r="C1672" s="3"/>
      <c r="D1672" s="6">
        <v>2025</v>
      </c>
      <c r="E1672" s="6">
        <v>3</v>
      </c>
      <c r="F1672" s="6">
        <v>11</v>
      </c>
      <c r="G1672" s="6">
        <v>2</v>
      </c>
      <c r="H1672" s="6">
        <v>11</v>
      </c>
      <c r="I1672" s="6">
        <v>14</v>
      </c>
      <c r="J1672" s="6">
        <v>132</v>
      </c>
      <c r="K1672" s="9">
        <v>45727</v>
      </c>
    </row>
    <row r="1673" spans="1:11" x14ac:dyDescent="0.25">
      <c r="A1673" s="5">
        <v>45727.625</v>
      </c>
      <c r="B1673" s="3">
        <v>146</v>
      </c>
      <c r="C1673" s="3"/>
      <c r="D1673" s="6">
        <v>2025</v>
      </c>
      <c r="E1673" s="6">
        <v>3</v>
      </c>
      <c r="F1673" s="6">
        <v>11</v>
      </c>
      <c r="G1673" s="6">
        <v>2</v>
      </c>
      <c r="H1673" s="6">
        <v>11</v>
      </c>
      <c r="I1673" s="6">
        <v>15</v>
      </c>
      <c r="J1673" s="6">
        <v>146</v>
      </c>
      <c r="K1673" s="9">
        <v>45727</v>
      </c>
    </row>
    <row r="1674" spans="1:11" x14ac:dyDescent="0.25">
      <c r="A1674" s="5">
        <v>45727.666666666664</v>
      </c>
      <c r="B1674" s="3">
        <v>114</v>
      </c>
      <c r="C1674" s="3"/>
      <c r="D1674" s="6">
        <v>2025</v>
      </c>
      <c r="E1674" s="6">
        <v>3</v>
      </c>
      <c r="F1674" s="6">
        <v>11</v>
      </c>
      <c r="G1674" s="6">
        <v>2</v>
      </c>
      <c r="H1674" s="6">
        <v>11</v>
      </c>
      <c r="I1674" s="6">
        <v>16</v>
      </c>
      <c r="J1674" s="6">
        <v>114</v>
      </c>
      <c r="K1674" s="9">
        <v>45727</v>
      </c>
    </row>
    <row r="1675" spans="1:11" x14ac:dyDescent="0.25">
      <c r="A1675" s="5">
        <v>45727.708333333336</v>
      </c>
      <c r="B1675" s="3">
        <v>91</v>
      </c>
      <c r="C1675" s="3"/>
      <c r="D1675" s="6">
        <v>2025</v>
      </c>
      <c r="E1675" s="6">
        <v>3</v>
      </c>
      <c r="F1675" s="6">
        <v>11</v>
      </c>
      <c r="G1675" s="6">
        <v>2</v>
      </c>
      <c r="H1675" s="6">
        <v>11</v>
      </c>
      <c r="I1675" s="6">
        <v>17</v>
      </c>
      <c r="J1675" s="6">
        <v>91</v>
      </c>
      <c r="K1675" s="9">
        <v>45727</v>
      </c>
    </row>
    <row r="1676" spans="1:11" x14ac:dyDescent="0.25">
      <c r="A1676" s="5">
        <v>45727.75</v>
      </c>
      <c r="B1676" s="3">
        <v>86</v>
      </c>
      <c r="C1676" s="3"/>
      <c r="D1676" s="6">
        <v>2025</v>
      </c>
      <c r="E1676" s="6">
        <v>3</v>
      </c>
      <c r="F1676" s="6">
        <v>11</v>
      </c>
      <c r="G1676" s="6">
        <v>2</v>
      </c>
      <c r="H1676" s="6">
        <v>11</v>
      </c>
      <c r="I1676" s="6">
        <v>18</v>
      </c>
      <c r="J1676" s="6">
        <v>86</v>
      </c>
      <c r="K1676" s="9">
        <v>45727</v>
      </c>
    </row>
    <row r="1677" spans="1:11" x14ac:dyDescent="0.25">
      <c r="A1677" s="5">
        <v>45727.791666666664</v>
      </c>
      <c r="B1677" s="3">
        <v>62</v>
      </c>
      <c r="C1677" s="3"/>
      <c r="D1677" s="6">
        <v>2025</v>
      </c>
      <c r="E1677" s="6">
        <v>3</v>
      </c>
      <c r="F1677" s="6">
        <v>11</v>
      </c>
      <c r="G1677" s="6">
        <v>2</v>
      </c>
      <c r="H1677" s="6">
        <v>11</v>
      </c>
      <c r="I1677" s="6">
        <v>19</v>
      </c>
      <c r="J1677" s="6">
        <v>62</v>
      </c>
      <c r="K1677" s="9">
        <v>45727</v>
      </c>
    </row>
    <row r="1678" spans="1:11" x14ac:dyDescent="0.25">
      <c r="A1678" s="5">
        <v>45727.833333333336</v>
      </c>
      <c r="B1678" s="3">
        <v>71</v>
      </c>
      <c r="C1678" s="3"/>
      <c r="D1678" s="6">
        <v>2025</v>
      </c>
      <c r="E1678" s="6">
        <v>3</v>
      </c>
      <c r="F1678" s="6">
        <v>11</v>
      </c>
      <c r="G1678" s="6">
        <v>2</v>
      </c>
      <c r="H1678" s="6">
        <v>11</v>
      </c>
      <c r="I1678" s="6">
        <v>20</v>
      </c>
      <c r="J1678" s="6">
        <v>71</v>
      </c>
      <c r="K1678" s="9">
        <v>45727</v>
      </c>
    </row>
    <row r="1679" spans="1:11" x14ac:dyDescent="0.25">
      <c r="A1679" s="5">
        <v>45727.875</v>
      </c>
      <c r="B1679" s="3">
        <v>20</v>
      </c>
      <c r="C1679" s="3"/>
      <c r="D1679" s="6">
        <v>2025</v>
      </c>
      <c r="E1679" s="6">
        <v>3</v>
      </c>
      <c r="F1679" s="6">
        <v>11</v>
      </c>
      <c r="G1679" s="6">
        <v>2</v>
      </c>
      <c r="H1679" s="6">
        <v>11</v>
      </c>
      <c r="I1679" s="6">
        <v>21</v>
      </c>
      <c r="J1679" s="6">
        <v>20</v>
      </c>
      <c r="K1679" s="9">
        <v>45727</v>
      </c>
    </row>
    <row r="1680" spans="1:11" x14ac:dyDescent="0.25">
      <c r="A1680" s="5">
        <v>45727.916666666664</v>
      </c>
      <c r="B1680" s="3">
        <v>7</v>
      </c>
      <c r="C1680" s="3"/>
      <c r="D1680" s="6">
        <v>2025</v>
      </c>
      <c r="E1680" s="6">
        <v>3</v>
      </c>
      <c r="F1680" s="6">
        <v>11</v>
      </c>
      <c r="G1680" s="6">
        <v>2</v>
      </c>
      <c r="H1680" s="6">
        <v>11</v>
      </c>
      <c r="I1680" s="6">
        <v>22</v>
      </c>
      <c r="J1680" s="6">
        <v>7</v>
      </c>
      <c r="K1680" s="9">
        <v>45727</v>
      </c>
    </row>
    <row r="1681" spans="1:11" x14ac:dyDescent="0.25">
      <c r="A1681" s="5">
        <v>45727.958333333336</v>
      </c>
      <c r="B1681" s="3">
        <v>8</v>
      </c>
      <c r="C1681" s="3"/>
      <c r="D1681" s="6">
        <v>2025</v>
      </c>
      <c r="E1681" s="6">
        <v>3</v>
      </c>
      <c r="F1681" s="6">
        <v>11</v>
      </c>
      <c r="G1681" s="6">
        <v>2</v>
      </c>
      <c r="H1681" s="6">
        <v>11</v>
      </c>
      <c r="I1681" s="6">
        <v>23</v>
      </c>
      <c r="J1681" s="6">
        <v>8</v>
      </c>
      <c r="K1681" s="9">
        <v>45727</v>
      </c>
    </row>
    <row r="1682" spans="1:11" x14ac:dyDescent="0.25">
      <c r="A1682" s="5">
        <v>45728</v>
      </c>
      <c r="B1682" s="3">
        <v>0</v>
      </c>
      <c r="C1682" s="3"/>
      <c r="D1682" s="6">
        <v>2025</v>
      </c>
      <c r="E1682" s="6">
        <v>3</v>
      </c>
      <c r="F1682" s="6">
        <v>12</v>
      </c>
      <c r="G1682" s="6">
        <v>3</v>
      </c>
      <c r="H1682" s="6">
        <v>11</v>
      </c>
      <c r="I1682" s="6">
        <v>0</v>
      </c>
      <c r="J1682" s="6">
        <v>0</v>
      </c>
      <c r="K1682" s="9">
        <v>45728</v>
      </c>
    </row>
    <row r="1683" spans="1:11" x14ac:dyDescent="0.25">
      <c r="A1683" s="5">
        <v>45728.041666666664</v>
      </c>
      <c r="B1683" s="3">
        <v>1</v>
      </c>
      <c r="C1683" s="3"/>
      <c r="D1683" s="6">
        <v>2025</v>
      </c>
      <c r="E1683" s="6">
        <v>3</v>
      </c>
      <c r="F1683" s="6">
        <v>12</v>
      </c>
      <c r="G1683" s="6">
        <v>3</v>
      </c>
      <c r="H1683" s="6">
        <v>11</v>
      </c>
      <c r="I1683" s="6">
        <v>1</v>
      </c>
      <c r="J1683" s="6">
        <v>1</v>
      </c>
      <c r="K1683" s="9">
        <v>45728</v>
      </c>
    </row>
    <row r="1684" spans="1:11" x14ac:dyDescent="0.25">
      <c r="A1684" s="5">
        <v>45728.083333333336</v>
      </c>
      <c r="B1684" s="3">
        <v>0</v>
      </c>
      <c r="C1684" s="3"/>
      <c r="D1684" s="6">
        <v>2025</v>
      </c>
      <c r="E1684" s="6">
        <v>3</v>
      </c>
      <c r="F1684" s="6">
        <v>12</v>
      </c>
      <c r="G1684" s="6">
        <v>3</v>
      </c>
      <c r="H1684" s="6">
        <v>11</v>
      </c>
      <c r="I1684" s="6">
        <v>2</v>
      </c>
      <c r="J1684" s="6">
        <v>0</v>
      </c>
      <c r="K1684" s="9">
        <v>45728</v>
      </c>
    </row>
    <row r="1685" spans="1:11" x14ac:dyDescent="0.25">
      <c r="A1685" s="5">
        <v>45728.125</v>
      </c>
      <c r="B1685" s="3">
        <v>0</v>
      </c>
      <c r="C1685" s="3"/>
      <c r="D1685" s="6">
        <v>2025</v>
      </c>
      <c r="E1685" s="6">
        <v>3</v>
      </c>
      <c r="F1685" s="6">
        <v>12</v>
      </c>
      <c r="G1685" s="6">
        <v>3</v>
      </c>
      <c r="H1685" s="6">
        <v>11</v>
      </c>
      <c r="I1685" s="6">
        <v>3</v>
      </c>
      <c r="J1685" s="6">
        <v>0</v>
      </c>
      <c r="K1685" s="9">
        <v>45728</v>
      </c>
    </row>
    <row r="1686" spans="1:11" x14ac:dyDescent="0.25">
      <c r="A1686" s="5">
        <v>45728.166666666664</v>
      </c>
      <c r="B1686" s="3">
        <v>0</v>
      </c>
      <c r="C1686" s="3"/>
      <c r="D1686" s="6">
        <v>2025</v>
      </c>
      <c r="E1686" s="6">
        <v>3</v>
      </c>
      <c r="F1686" s="6">
        <v>12</v>
      </c>
      <c r="G1686" s="6">
        <v>3</v>
      </c>
      <c r="H1686" s="6">
        <v>11</v>
      </c>
      <c r="I1686" s="6">
        <v>4</v>
      </c>
      <c r="J1686" s="6">
        <v>0</v>
      </c>
      <c r="K1686" s="9">
        <v>45728</v>
      </c>
    </row>
    <row r="1687" spans="1:11" x14ac:dyDescent="0.25">
      <c r="A1687" s="5">
        <v>45728.208333333336</v>
      </c>
      <c r="B1687" s="3">
        <v>0</v>
      </c>
      <c r="C1687" s="3"/>
      <c r="D1687" s="6">
        <v>2025</v>
      </c>
      <c r="E1687" s="6">
        <v>3</v>
      </c>
      <c r="F1687" s="6">
        <v>12</v>
      </c>
      <c r="G1687" s="6">
        <v>3</v>
      </c>
      <c r="H1687" s="6">
        <v>11</v>
      </c>
      <c r="I1687" s="6">
        <v>5</v>
      </c>
      <c r="J1687" s="6">
        <v>0</v>
      </c>
      <c r="K1687" s="9">
        <v>45728</v>
      </c>
    </row>
    <row r="1688" spans="1:11" x14ac:dyDescent="0.25">
      <c r="A1688" s="5">
        <v>45728.25</v>
      </c>
      <c r="B1688" s="3">
        <v>5</v>
      </c>
      <c r="C1688" s="3"/>
      <c r="D1688" s="6">
        <v>2025</v>
      </c>
      <c r="E1688" s="6">
        <v>3</v>
      </c>
      <c r="F1688" s="6">
        <v>12</v>
      </c>
      <c r="G1688" s="6">
        <v>3</v>
      </c>
      <c r="H1688" s="6">
        <v>11</v>
      </c>
      <c r="I1688" s="6">
        <v>6</v>
      </c>
      <c r="J1688" s="6">
        <v>5</v>
      </c>
      <c r="K1688" s="9">
        <v>45728</v>
      </c>
    </row>
    <row r="1689" spans="1:11" x14ac:dyDescent="0.25">
      <c r="A1689" s="5">
        <v>45728.291666666664</v>
      </c>
      <c r="B1689" s="3">
        <v>3</v>
      </c>
      <c r="C1689" s="3"/>
      <c r="D1689" s="6">
        <v>2025</v>
      </c>
      <c r="E1689" s="6">
        <v>3</v>
      </c>
      <c r="F1689" s="6">
        <v>12</v>
      </c>
      <c r="G1689" s="6">
        <v>3</v>
      </c>
      <c r="H1689" s="6">
        <v>11</v>
      </c>
      <c r="I1689" s="6">
        <v>7</v>
      </c>
      <c r="J1689" s="6">
        <v>3</v>
      </c>
      <c r="K1689" s="9">
        <v>45728</v>
      </c>
    </row>
    <row r="1690" spans="1:11" x14ac:dyDescent="0.25">
      <c r="A1690" s="5">
        <v>45728.333333333336</v>
      </c>
      <c r="B1690" s="3">
        <v>14</v>
      </c>
      <c r="C1690" s="3"/>
      <c r="D1690" s="6">
        <v>2025</v>
      </c>
      <c r="E1690" s="6">
        <v>3</v>
      </c>
      <c r="F1690" s="6">
        <v>12</v>
      </c>
      <c r="G1690" s="6">
        <v>3</v>
      </c>
      <c r="H1690" s="6">
        <v>11</v>
      </c>
      <c r="I1690" s="6">
        <v>8</v>
      </c>
      <c r="J1690" s="6">
        <v>14</v>
      </c>
      <c r="K1690" s="9">
        <v>45728</v>
      </c>
    </row>
    <row r="1691" spans="1:11" x14ac:dyDescent="0.25">
      <c r="A1691" s="5">
        <v>45728.375</v>
      </c>
      <c r="B1691" s="3">
        <v>8</v>
      </c>
      <c r="C1691" s="3"/>
      <c r="D1691" s="6">
        <v>2025</v>
      </c>
      <c r="E1691" s="6">
        <v>3</v>
      </c>
      <c r="F1691" s="6">
        <v>12</v>
      </c>
      <c r="G1691" s="6">
        <v>3</v>
      </c>
      <c r="H1691" s="6">
        <v>11</v>
      </c>
      <c r="I1691" s="6">
        <v>9</v>
      </c>
      <c r="J1691" s="6">
        <v>8</v>
      </c>
      <c r="K1691" s="9">
        <v>45728</v>
      </c>
    </row>
    <row r="1692" spans="1:11" x14ac:dyDescent="0.25">
      <c r="A1692" s="5">
        <v>45728.416666666664</v>
      </c>
      <c r="B1692" s="3">
        <v>4</v>
      </c>
      <c r="C1692" s="3"/>
      <c r="D1692" s="6">
        <v>2025</v>
      </c>
      <c r="E1692" s="6">
        <v>3</v>
      </c>
      <c r="F1692" s="6">
        <v>12</v>
      </c>
      <c r="G1692" s="6">
        <v>3</v>
      </c>
      <c r="H1692" s="6">
        <v>11</v>
      </c>
      <c r="I1692" s="6">
        <v>10</v>
      </c>
      <c r="J1692" s="6">
        <v>4</v>
      </c>
      <c r="K1692" s="9">
        <v>45728</v>
      </c>
    </row>
    <row r="1693" spans="1:11" x14ac:dyDescent="0.25">
      <c r="A1693" s="5">
        <v>45728.458333333336</v>
      </c>
      <c r="B1693" s="3">
        <v>8</v>
      </c>
      <c r="C1693" s="3"/>
      <c r="D1693" s="6">
        <v>2025</v>
      </c>
      <c r="E1693" s="6">
        <v>3</v>
      </c>
      <c r="F1693" s="6">
        <v>12</v>
      </c>
      <c r="G1693" s="6">
        <v>3</v>
      </c>
      <c r="H1693" s="6">
        <v>11</v>
      </c>
      <c r="I1693" s="6">
        <v>11</v>
      </c>
      <c r="J1693" s="6">
        <v>8</v>
      </c>
      <c r="K1693" s="9">
        <v>45728</v>
      </c>
    </row>
    <row r="1694" spans="1:11" x14ac:dyDescent="0.25">
      <c r="A1694" s="5">
        <v>45728.5</v>
      </c>
      <c r="B1694" s="3">
        <v>12</v>
      </c>
      <c r="C1694" s="3"/>
      <c r="D1694" s="6">
        <v>2025</v>
      </c>
      <c r="E1694" s="6">
        <v>3</v>
      </c>
      <c r="F1694" s="6">
        <v>12</v>
      </c>
      <c r="G1694" s="6">
        <v>3</v>
      </c>
      <c r="H1694" s="6">
        <v>11</v>
      </c>
      <c r="I1694" s="6">
        <v>12</v>
      </c>
      <c r="J1694" s="6">
        <v>12</v>
      </c>
      <c r="K1694" s="9">
        <v>45728</v>
      </c>
    </row>
    <row r="1695" spans="1:11" x14ac:dyDescent="0.25">
      <c r="A1695" s="5">
        <v>45728.541666666664</v>
      </c>
      <c r="B1695" s="3">
        <v>16</v>
      </c>
      <c r="C1695" s="3"/>
      <c r="D1695" s="6">
        <v>2025</v>
      </c>
      <c r="E1695" s="6">
        <v>3</v>
      </c>
      <c r="F1695" s="6">
        <v>12</v>
      </c>
      <c r="G1695" s="6">
        <v>3</v>
      </c>
      <c r="H1695" s="6">
        <v>11</v>
      </c>
      <c r="I1695" s="6">
        <v>13</v>
      </c>
      <c r="J1695" s="6">
        <v>16</v>
      </c>
      <c r="K1695" s="9">
        <v>45728</v>
      </c>
    </row>
    <row r="1696" spans="1:11" x14ac:dyDescent="0.25">
      <c r="A1696" s="5">
        <v>45728.583333333336</v>
      </c>
      <c r="B1696" s="3">
        <v>10</v>
      </c>
      <c r="C1696" s="3"/>
      <c r="D1696" s="6">
        <v>2025</v>
      </c>
      <c r="E1696" s="6">
        <v>3</v>
      </c>
      <c r="F1696" s="6">
        <v>12</v>
      </c>
      <c r="G1696" s="6">
        <v>3</v>
      </c>
      <c r="H1696" s="6">
        <v>11</v>
      </c>
      <c r="I1696" s="6">
        <v>14</v>
      </c>
      <c r="J1696" s="6">
        <v>10</v>
      </c>
      <c r="K1696" s="9">
        <v>45728</v>
      </c>
    </row>
    <row r="1697" spans="1:11" x14ac:dyDescent="0.25">
      <c r="A1697" s="5">
        <v>45728.625</v>
      </c>
      <c r="B1697" s="3">
        <v>6</v>
      </c>
      <c r="C1697" s="3"/>
      <c r="D1697" s="6">
        <v>2025</v>
      </c>
      <c r="E1697" s="6">
        <v>3</v>
      </c>
      <c r="F1697" s="6">
        <v>12</v>
      </c>
      <c r="G1697" s="6">
        <v>3</v>
      </c>
      <c r="H1697" s="6">
        <v>11</v>
      </c>
      <c r="I1697" s="6">
        <v>15</v>
      </c>
      <c r="J1697" s="6">
        <v>6</v>
      </c>
      <c r="K1697" s="9">
        <v>45728</v>
      </c>
    </row>
    <row r="1698" spans="1:11" x14ac:dyDescent="0.25">
      <c r="A1698" s="5">
        <v>45728.666666666664</v>
      </c>
      <c r="B1698" s="3">
        <v>41</v>
      </c>
      <c r="C1698" s="3"/>
      <c r="D1698" s="6">
        <v>2025</v>
      </c>
      <c r="E1698" s="6">
        <v>3</v>
      </c>
      <c r="F1698" s="6">
        <v>12</v>
      </c>
      <c r="G1698" s="6">
        <v>3</v>
      </c>
      <c r="H1698" s="6">
        <v>11</v>
      </c>
      <c r="I1698" s="6">
        <v>16</v>
      </c>
      <c r="J1698" s="6">
        <v>41</v>
      </c>
      <c r="K1698" s="9">
        <v>45728</v>
      </c>
    </row>
    <row r="1699" spans="1:11" x14ac:dyDescent="0.25">
      <c r="A1699" s="5">
        <v>45728.708333333336</v>
      </c>
      <c r="B1699" s="3">
        <v>24</v>
      </c>
      <c r="C1699" s="3"/>
      <c r="D1699" s="6">
        <v>2025</v>
      </c>
      <c r="E1699" s="6">
        <v>3</v>
      </c>
      <c r="F1699" s="6">
        <v>12</v>
      </c>
      <c r="G1699" s="6">
        <v>3</v>
      </c>
      <c r="H1699" s="6">
        <v>11</v>
      </c>
      <c r="I1699" s="6">
        <v>17</v>
      </c>
      <c r="J1699" s="6">
        <v>24</v>
      </c>
      <c r="K1699" s="9">
        <v>45728</v>
      </c>
    </row>
    <row r="1700" spans="1:11" x14ac:dyDescent="0.25">
      <c r="A1700" s="5">
        <v>45728.75</v>
      </c>
      <c r="B1700" s="3">
        <v>78</v>
      </c>
      <c r="C1700" s="3"/>
      <c r="D1700" s="6">
        <v>2025</v>
      </c>
      <c r="E1700" s="6">
        <v>3</v>
      </c>
      <c r="F1700" s="6">
        <v>12</v>
      </c>
      <c r="G1700" s="6">
        <v>3</v>
      </c>
      <c r="H1700" s="6">
        <v>11</v>
      </c>
      <c r="I1700" s="6">
        <v>18</v>
      </c>
      <c r="J1700" s="6">
        <v>78</v>
      </c>
      <c r="K1700" s="9">
        <v>45728</v>
      </c>
    </row>
    <row r="1701" spans="1:11" x14ac:dyDescent="0.25">
      <c r="A1701" s="5">
        <v>45728.791666666664</v>
      </c>
      <c r="B1701" s="3">
        <v>36</v>
      </c>
      <c r="C1701" s="3"/>
      <c r="D1701" s="6">
        <v>2025</v>
      </c>
      <c r="E1701" s="6">
        <v>3</v>
      </c>
      <c r="F1701" s="6">
        <v>12</v>
      </c>
      <c r="G1701" s="6">
        <v>3</v>
      </c>
      <c r="H1701" s="6">
        <v>11</v>
      </c>
      <c r="I1701" s="6">
        <v>19</v>
      </c>
      <c r="J1701" s="6">
        <v>36</v>
      </c>
      <c r="K1701" s="9">
        <v>45728</v>
      </c>
    </row>
    <row r="1702" spans="1:11" x14ac:dyDescent="0.25">
      <c r="A1702" s="5">
        <v>45728.833333333336</v>
      </c>
      <c r="B1702" s="3">
        <v>18</v>
      </c>
      <c r="C1702" s="3"/>
      <c r="D1702" s="6">
        <v>2025</v>
      </c>
      <c r="E1702" s="6">
        <v>3</v>
      </c>
      <c r="F1702" s="6">
        <v>12</v>
      </c>
      <c r="G1702" s="6">
        <v>3</v>
      </c>
      <c r="H1702" s="6">
        <v>11</v>
      </c>
      <c r="I1702" s="6">
        <v>20</v>
      </c>
      <c r="J1702" s="6">
        <v>18</v>
      </c>
      <c r="K1702" s="9">
        <v>45728</v>
      </c>
    </row>
    <row r="1703" spans="1:11" x14ac:dyDescent="0.25">
      <c r="A1703" s="5">
        <v>45728.875</v>
      </c>
      <c r="B1703" s="3">
        <v>20</v>
      </c>
      <c r="C1703" s="3"/>
      <c r="D1703" s="6">
        <v>2025</v>
      </c>
      <c r="E1703" s="6">
        <v>3</v>
      </c>
      <c r="F1703" s="6">
        <v>12</v>
      </c>
      <c r="G1703" s="6">
        <v>3</v>
      </c>
      <c r="H1703" s="6">
        <v>11</v>
      </c>
      <c r="I1703" s="6">
        <v>21</v>
      </c>
      <c r="J1703" s="6">
        <v>20</v>
      </c>
      <c r="K1703" s="9">
        <v>45728</v>
      </c>
    </row>
    <row r="1704" spans="1:11" x14ac:dyDescent="0.25">
      <c r="A1704" s="5">
        <v>45728.916666666664</v>
      </c>
      <c r="B1704" s="3">
        <v>9</v>
      </c>
      <c r="C1704" s="3"/>
      <c r="D1704" s="6">
        <v>2025</v>
      </c>
      <c r="E1704" s="6">
        <v>3</v>
      </c>
      <c r="F1704" s="6">
        <v>12</v>
      </c>
      <c r="G1704" s="6">
        <v>3</v>
      </c>
      <c r="H1704" s="6">
        <v>11</v>
      </c>
      <c r="I1704" s="6">
        <v>22</v>
      </c>
      <c r="J1704" s="6">
        <v>9</v>
      </c>
      <c r="K1704" s="9">
        <v>45728</v>
      </c>
    </row>
    <row r="1705" spans="1:11" x14ac:dyDescent="0.25">
      <c r="A1705" s="5">
        <v>45728.958333333336</v>
      </c>
      <c r="B1705" s="3">
        <v>0</v>
      </c>
      <c r="C1705" s="3"/>
      <c r="D1705" s="6">
        <v>2025</v>
      </c>
      <c r="E1705" s="6">
        <v>3</v>
      </c>
      <c r="F1705" s="6">
        <v>12</v>
      </c>
      <c r="G1705" s="6">
        <v>3</v>
      </c>
      <c r="H1705" s="6">
        <v>11</v>
      </c>
      <c r="I1705" s="6">
        <v>23</v>
      </c>
      <c r="J1705" s="6">
        <v>0</v>
      </c>
      <c r="K1705" s="9">
        <v>45728</v>
      </c>
    </row>
    <row r="1706" spans="1:11" x14ac:dyDescent="0.25">
      <c r="A1706" s="5">
        <v>45729</v>
      </c>
      <c r="B1706" s="3">
        <v>0</v>
      </c>
      <c r="C1706" s="3"/>
      <c r="D1706" s="6">
        <v>2025</v>
      </c>
      <c r="E1706" s="6">
        <v>3</v>
      </c>
      <c r="F1706" s="6">
        <v>13</v>
      </c>
      <c r="G1706" s="6">
        <v>4</v>
      </c>
      <c r="H1706" s="6">
        <v>11</v>
      </c>
      <c r="I1706" s="6">
        <v>0</v>
      </c>
      <c r="J1706" s="6">
        <v>0</v>
      </c>
      <c r="K1706" s="9">
        <v>45729</v>
      </c>
    </row>
    <row r="1707" spans="1:11" x14ac:dyDescent="0.25">
      <c r="A1707" s="5">
        <v>45729.041666666664</v>
      </c>
      <c r="B1707" s="3">
        <v>0</v>
      </c>
      <c r="C1707" s="3"/>
      <c r="D1707" s="6">
        <v>2025</v>
      </c>
      <c r="E1707" s="6">
        <v>3</v>
      </c>
      <c r="F1707" s="6">
        <v>13</v>
      </c>
      <c r="G1707" s="6">
        <v>4</v>
      </c>
      <c r="H1707" s="6">
        <v>11</v>
      </c>
      <c r="I1707" s="6">
        <v>1</v>
      </c>
      <c r="J1707" s="6">
        <v>0</v>
      </c>
      <c r="K1707" s="9">
        <v>45729</v>
      </c>
    </row>
    <row r="1708" spans="1:11" x14ac:dyDescent="0.25">
      <c r="A1708" s="5">
        <v>45729.083333333336</v>
      </c>
      <c r="B1708" s="3">
        <v>4</v>
      </c>
      <c r="C1708" s="3"/>
      <c r="D1708" s="6">
        <v>2025</v>
      </c>
      <c r="E1708" s="6">
        <v>3</v>
      </c>
      <c r="F1708" s="6">
        <v>13</v>
      </c>
      <c r="G1708" s="6">
        <v>4</v>
      </c>
      <c r="H1708" s="6">
        <v>11</v>
      </c>
      <c r="I1708" s="6">
        <v>2</v>
      </c>
      <c r="J1708" s="6">
        <v>4</v>
      </c>
      <c r="K1708" s="9">
        <v>45729</v>
      </c>
    </row>
    <row r="1709" spans="1:11" x14ac:dyDescent="0.25">
      <c r="A1709" s="5">
        <v>45729.125</v>
      </c>
      <c r="B1709" s="3">
        <v>4</v>
      </c>
      <c r="C1709" s="3"/>
      <c r="D1709" s="6">
        <v>2025</v>
      </c>
      <c r="E1709" s="6">
        <v>3</v>
      </c>
      <c r="F1709" s="6">
        <v>13</v>
      </c>
      <c r="G1709" s="6">
        <v>4</v>
      </c>
      <c r="H1709" s="6">
        <v>11</v>
      </c>
      <c r="I1709" s="6">
        <v>3</v>
      </c>
      <c r="J1709" s="6">
        <v>4</v>
      </c>
      <c r="K1709" s="9">
        <v>45729</v>
      </c>
    </row>
    <row r="1710" spans="1:11" x14ac:dyDescent="0.25">
      <c r="A1710" s="5">
        <v>45729.166666666664</v>
      </c>
      <c r="B1710" s="3">
        <v>0</v>
      </c>
      <c r="C1710" s="3"/>
      <c r="D1710" s="6">
        <v>2025</v>
      </c>
      <c r="E1710" s="6">
        <v>3</v>
      </c>
      <c r="F1710" s="6">
        <v>13</v>
      </c>
      <c r="G1710" s="6">
        <v>4</v>
      </c>
      <c r="H1710" s="6">
        <v>11</v>
      </c>
      <c r="I1710" s="6">
        <v>4</v>
      </c>
      <c r="J1710" s="6">
        <v>0</v>
      </c>
      <c r="K1710" s="9">
        <v>45729</v>
      </c>
    </row>
    <row r="1711" spans="1:11" x14ac:dyDescent="0.25">
      <c r="A1711" s="5">
        <v>45729.208333333336</v>
      </c>
      <c r="B1711" s="3">
        <v>0</v>
      </c>
      <c r="C1711" s="3"/>
      <c r="D1711" s="6">
        <v>2025</v>
      </c>
      <c r="E1711" s="6">
        <v>3</v>
      </c>
      <c r="F1711" s="6">
        <v>13</v>
      </c>
      <c r="G1711" s="6">
        <v>4</v>
      </c>
      <c r="H1711" s="6">
        <v>11</v>
      </c>
      <c r="I1711" s="6">
        <v>5</v>
      </c>
      <c r="J1711" s="6">
        <v>0</v>
      </c>
      <c r="K1711" s="9">
        <v>45729</v>
      </c>
    </row>
    <row r="1712" spans="1:11" x14ac:dyDescent="0.25">
      <c r="A1712" s="5">
        <v>45729.25</v>
      </c>
      <c r="B1712" s="3">
        <v>0</v>
      </c>
      <c r="C1712" s="3"/>
      <c r="D1712" s="6">
        <v>2025</v>
      </c>
      <c r="E1712" s="6">
        <v>3</v>
      </c>
      <c r="F1712" s="6">
        <v>13</v>
      </c>
      <c r="G1712" s="6">
        <v>4</v>
      </c>
      <c r="H1712" s="6">
        <v>11</v>
      </c>
      <c r="I1712" s="6">
        <v>6</v>
      </c>
      <c r="J1712" s="6">
        <v>0</v>
      </c>
      <c r="K1712" s="9">
        <v>45729</v>
      </c>
    </row>
    <row r="1713" spans="1:11" x14ac:dyDescent="0.25">
      <c r="A1713" s="5">
        <v>45729.291666666664</v>
      </c>
      <c r="B1713" s="3">
        <v>10</v>
      </c>
      <c r="C1713" s="3"/>
      <c r="D1713" s="6">
        <v>2025</v>
      </c>
      <c r="E1713" s="6">
        <v>3</v>
      </c>
      <c r="F1713" s="6">
        <v>13</v>
      </c>
      <c r="G1713" s="6">
        <v>4</v>
      </c>
      <c r="H1713" s="6">
        <v>11</v>
      </c>
      <c r="I1713" s="6">
        <v>7</v>
      </c>
      <c r="J1713" s="6">
        <v>10</v>
      </c>
      <c r="K1713" s="9">
        <v>45729</v>
      </c>
    </row>
    <row r="1714" spans="1:11" x14ac:dyDescent="0.25">
      <c r="A1714" s="5">
        <v>45729.333333333336</v>
      </c>
      <c r="B1714" s="3">
        <v>5</v>
      </c>
      <c r="C1714" s="3"/>
      <c r="D1714" s="6">
        <v>2025</v>
      </c>
      <c r="E1714" s="6">
        <v>3</v>
      </c>
      <c r="F1714" s="6">
        <v>13</v>
      </c>
      <c r="G1714" s="6">
        <v>4</v>
      </c>
      <c r="H1714" s="6">
        <v>11</v>
      </c>
      <c r="I1714" s="6">
        <v>8</v>
      </c>
      <c r="J1714" s="6">
        <v>5</v>
      </c>
      <c r="K1714" s="9">
        <v>45729</v>
      </c>
    </row>
    <row r="1715" spans="1:11" x14ac:dyDescent="0.25">
      <c r="A1715" s="5">
        <v>45729.375</v>
      </c>
      <c r="B1715" s="3">
        <v>0</v>
      </c>
      <c r="C1715" s="3"/>
      <c r="D1715" s="6">
        <v>2025</v>
      </c>
      <c r="E1715" s="6">
        <v>3</v>
      </c>
      <c r="F1715" s="6">
        <v>13</v>
      </c>
      <c r="G1715" s="6">
        <v>4</v>
      </c>
      <c r="H1715" s="6">
        <v>11</v>
      </c>
      <c r="I1715" s="6">
        <v>9</v>
      </c>
      <c r="J1715" s="6">
        <v>0</v>
      </c>
      <c r="K1715" s="9">
        <v>45729</v>
      </c>
    </row>
    <row r="1716" spans="1:11" x14ac:dyDescent="0.25">
      <c r="A1716" s="5">
        <v>45729.416666666664</v>
      </c>
      <c r="B1716" s="3">
        <v>10</v>
      </c>
      <c r="C1716" s="3"/>
      <c r="D1716" s="6">
        <v>2025</v>
      </c>
      <c r="E1716" s="6">
        <v>3</v>
      </c>
      <c r="F1716" s="6">
        <v>13</v>
      </c>
      <c r="G1716" s="6">
        <v>4</v>
      </c>
      <c r="H1716" s="6">
        <v>11</v>
      </c>
      <c r="I1716" s="6">
        <v>10</v>
      </c>
      <c r="J1716" s="6">
        <v>10</v>
      </c>
      <c r="K1716" s="9">
        <v>45729</v>
      </c>
    </row>
    <row r="1717" spans="1:11" x14ac:dyDescent="0.25">
      <c r="A1717" s="5">
        <v>45729.458333333336</v>
      </c>
      <c r="B1717" s="3">
        <v>16</v>
      </c>
      <c r="C1717" s="3"/>
      <c r="D1717" s="6">
        <v>2025</v>
      </c>
      <c r="E1717" s="6">
        <v>3</v>
      </c>
      <c r="F1717" s="6">
        <v>13</v>
      </c>
      <c r="G1717" s="6">
        <v>4</v>
      </c>
      <c r="H1717" s="6">
        <v>11</v>
      </c>
      <c r="I1717" s="6">
        <v>11</v>
      </c>
      <c r="J1717" s="6">
        <v>16</v>
      </c>
      <c r="K1717" s="9">
        <v>45729</v>
      </c>
    </row>
    <row r="1718" spans="1:11" x14ac:dyDescent="0.25">
      <c r="A1718" s="5">
        <v>45729.5</v>
      </c>
      <c r="B1718" s="3">
        <v>48</v>
      </c>
      <c r="C1718" s="3"/>
      <c r="D1718" s="6">
        <v>2025</v>
      </c>
      <c r="E1718" s="6">
        <v>3</v>
      </c>
      <c r="F1718" s="6">
        <v>13</v>
      </c>
      <c r="G1718" s="6">
        <v>4</v>
      </c>
      <c r="H1718" s="6">
        <v>11</v>
      </c>
      <c r="I1718" s="6">
        <v>12</v>
      </c>
      <c r="J1718" s="6">
        <v>48</v>
      </c>
      <c r="K1718" s="9">
        <v>45729</v>
      </c>
    </row>
    <row r="1719" spans="1:11" x14ac:dyDescent="0.25">
      <c r="A1719" s="5">
        <v>45729.541666666664</v>
      </c>
      <c r="B1719" s="3">
        <v>44</v>
      </c>
      <c r="C1719" s="3"/>
      <c r="D1719" s="6">
        <v>2025</v>
      </c>
      <c r="E1719" s="6">
        <v>3</v>
      </c>
      <c r="F1719" s="6">
        <v>13</v>
      </c>
      <c r="G1719" s="6">
        <v>4</v>
      </c>
      <c r="H1719" s="6">
        <v>11</v>
      </c>
      <c r="I1719" s="6">
        <v>13</v>
      </c>
      <c r="J1719" s="6">
        <v>44</v>
      </c>
      <c r="K1719" s="9">
        <v>45729</v>
      </c>
    </row>
    <row r="1720" spans="1:11" x14ac:dyDescent="0.25">
      <c r="A1720" s="5">
        <v>45729.583333333336</v>
      </c>
      <c r="B1720" s="3">
        <v>43</v>
      </c>
      <c r="C1720" s="3"/>
      <c r="D1720" s="6">
        <v>2025</v>
      </c>
      <c r="E1720" s="6">
        <v>3</v>
      </c>
      <c r="F1720" s="6">
        <v>13</v>
      </c>
      <c r="G1720" s="6">
        <v>4</v>
      </c>
      <c r="H1720" s="6">
        <v>11</v>
      </c>
      <c r="I1720" s="6">
        <v>14</v>
      </c>
      <c r="J1720" s="6">
        <v>43</v>
      </c>
      <c r="K1720" s="9">
        <v>45729</v>
      </c>
    </row>
    <row r="1721" spans="1:11" x14ac:dyDescent="0.25">
      <c r="A1721" s="5">
        <v>45729.625</v>
      </c>
      <c r="B1721" s="3">
        <v>38</v>
      </c>
      <c r="C1721" s="3"/>
      <c r="D1721" s="6">
        <v>2025</v>
      </c>
      <c r="E1721" s="6">
        <v>3</v>
      </c>
      <c r="F1721" s="6">
        <v>13</v>
      </c>
      <c r="G1721" s="6">
        <v>4</v>
      </c>
      <c r="H1721" s="6">
        <v>11</v>
      </c>
      <c r="I1721" s="6">
        <v>15</v>
      </c>
      <c r="J1721" s="6">
        <v>38</v>
      </c>
      <c r="K1721" s="9">
        <v>45729</v>
      </c>
    </row>
    <row r="1722" spans="1:11" x14ac:dyDescent="0.25">
      <c r="A1722" s="5">
        <v>45729.666666666664</v>
      </c>
      <c r="B1722" s="3">
        <v>23</v>
      </c>
      <c r="C1722" s="3"/>
      <c r="D1722" s="6">
        <v>2025</v>
      </c>
      <c r="E1722" s="6">
        <v>3</v>
      </c>
      <c r="F1722" s="6">
        <v>13</v>
      </c>
      <c r="G1722" s="6">
        <v>4</v>
      </c>
      <c r="H1722" s="6">
        <v>11</v>
      </c>
      <c r="I1722" s="6">
        <v>16</v>
      </c>
      <c r="J1722" s="6">
        <v>23</v>
      </c>
      <c r="K1722" s="9">
        <v>45729</v>
      </c>
    </row>
    <row r="1723" spans="1:11" x14ac:dyDescent="0.25">
      <c r="A1723" s="5">
        <v>45729.708333333336</v>
      </c>
      <c r="B1723" s="3">
        <v>25</v>
      </c>
      <c r="C1723" s="3"/>
      <c r="D1723" s="6">
        <v>2025</v>
      </c>
      <c r="E1723" s="6">
        <v>3</v>
      </c>
      <c r="F1723" s="6">
        <v>13</v>
      </c>
      <c r="G1723" s="6">
        <v>4</v>
      </c>
      <c r="H1723" s="6">
        <v>11</v>
      </c>
      <c r="I1723" s="6">
        <v>17</v>
      </c>
      <c r="J1723" s="6">
        <v>25</v>
      </c>
      <c r="K1723" s="9">
        <v>45729</v>
      </c>
    </row>
    <row r="1724" spans="1:11" x14ac:dyDescent="0.25">
      <c r="A1724" s="5">
        <v>45729.75</v>
      </c>
      <c r="B1724" s="3">
        <v>26</v>
      </c>
      <c r="C1724" s="3"/>
      <c r="D1724" s="6">
        <v>2025</v>
      </c>
      <c r="E1724" s="6">
        <v>3</v>
      </c>
      <c r="F1724" s="6">
        <v>13</v>
      </c>
      <c r="G1724" s="6">
        <v>4</v>
      </c>
      <c r="H1724" s="6">
        <v>11</v>
      </c>
      <c r="I1724" s="6">
        <v>18</v>
      </c>
      <c r="J1724" s="6">
        <v>26</v>
      </c>
      <c r="K1724" s="9">
        <v>45729</v>
      </c>
    </row>
    <row r="1725" spans="1:11" x14ac:dyDescent="0.25">
      <c r="A1725" s="5">
        <v>45729.791666666664</v>
      </c>
      <c r="B1725" s="3">
        <v>10</v>
      </c>
      <c r="C1725" s="3"/>
      <c r="D1725" s="6">
        <v>2025</v>
      </c>
      <c r="E1725" s="6">
        <v>3</v>
      </c>
      <c r="F1725" s="6">
        <v>13</v>
      </c>
      <c r="G1725" s="6">
        <v>4</v>
      </c>
      <c r="H1725" s="6">
        <v>11</v>
      </c>
      <c r="I1725" s="6">
        <v>19</v>
      </c>
      <c r="J1725" s="6">
        <v>10</v>
      </c>
      <c r="K1725" s="9">
        <v>45729</v>
      </c>
    </row>
    <row r="1726" spans="1:11" x14ac:dyDescent="0.25">
      <c r="A1726" s="5">
        <v>45729.833333333336</v>
      </c>
      <c r="B1726" s="3">
        <v>5</v>
      </c>
      <c r="C1726" s="3"/>
      <c r="D1726" s="6">
        <v>2025</v>
      </c>
      <c r="E1726" s="6">
        <v>3</v>
      </c>
      <c r="F1726" s="6">
        <v>13</v>
      </c>
      <c r="G1726" s="6">
        <v>4</v>
      </c>
      <c r="H1726" s="6">
        <v>11</v>
      </c>
      <c r="I1726" s="6">
        <v>20</v>
      </c>
      <c r="J1726" s="6">
        <v>5</v>
      </c>
      <c r="K1726" s="9">
        <v>45729</v>
      </c>
    </row>
    <row r="1727" spans="1:11" x14ac:dyDescent="0.25">
      <c r="A1727" s="5">
        <v>45729.875</v>
      </c>
      <c r="B1727" s="3">
        <v>3</v>
      </c>
      <c r="C1727" s="3"/>
      <c r="D1727" s="6">
        <v>2025</v>
      </c>
      <c r="E1727" s="6">
        <v>3</v>
      </c>
      <c r="F1727" s="6">
        <v>13</v>
      </c>
      <c r="G1727" s="6">
        <v>4</v>
      </c>
      <c r="H1727" s="6">
        <v>11</v>
      </c>
      <c r="I1727" s="6">
        <v>21</v>
      </c>
      <c r="J1727" s="6">
        <v>3</v>
      </c>
      <c r="K1727" s="9">
        <v>45729</v>
      </c>
    </row>
    <row r="1728" spans="1:11" x14ac:dyDescent="0.25">
      <c r="A1728" s="5">
        <v>45729.916666666664</v>
      </c>
      <c r="B1728" s="3">
        <v>4</v>
      </c>
      <c r="C1728" s="3"/>
      <c r="D1728" s="6">
        <v>2025</v>
      </c>
      <c r="E1728" s="6">
        <v>3</v>
      </c>
      <c r="F1728" s="6">
        <v>13</v>
      </c>
      <c r="G1728" s="6">
        <v>4</v>
      </c>
      <c r="H1728" s="6">
        <v>11</v>
      </c>
      <c r="I1728" s="6">
        <v>22</v>
      </c>
      <c r="J1728" s="6">
        <v>4</v>
      </c>
      <c r="K1728" s="9">
        <v>45729</v>
      </c>
    </row>
    <row r="1729" spans="1:11" x14ac:dyDescent="0.25">
      <c r="A1729" s="5">
        <v>45729.958333333336</v>
      </c>
      <c r="B1729" s="3">
        <v>0</v>
      </c>
      <c r="C1729" s="3"/>
      <c r="D1729" s="6">
        <v>2025</v>
      </c>
      <c r="E1729" s="6">
        <v>3</v>
      </c>
      <c r="F1729" s="6">
        <v>13</v>
      </c>
      <c r="G1729" s="6">
        <v>4</v>
      </c>
      <c r="H1729" s="6">
        <v>11</v>
      </c>
      <c r="I1729" s="6">
        <v>23</v>
      </c>
      <c r="J1729" s="6">
        <v>0</v>
      </c>
      <c r="K1729" s="9">
        <v>45729</v>
      </c>
    </row>
    <row r="1730" spans="1:11" x14ac:dyDescent="0.25">
      <c r="A1730" s="5">
        <v>45730</v>
      </c>
      <c r="B1730" s="3">
        <v>0</v>
      </c>
      <c r="C1730" s="3"/>
      <c r="D1730" s="6">
        <v>2025</v>
      </c>
      <c r="E1730" s="6">
        <v>3</v>
      </c>
      <c r="F1730" s="6">
        <v>14</v>
      </c>
      <c r="G1730" s="6">
        <v>5</v>
      </c>
      <c r="H1730" s="6">
        <v>11</v>
      </c>
      <c r="I1730" s="6">
        <v>0</v>
      </c>
      <c r="J1730" s="6">
        <v>0</v>
      </c>
      <c r="K1730" s="9">
        <v>45730</v>
      </c>
    </row>
    <row r="1731" spans="1:11" x14ac:dyDescent="0.25">
      <c r="A1731" s="5">
        <v>45730.041666666664</v>
      </c>
      <c r="B1731" s="3">
        <v>3</v>
      </c>
      <c r="C1731" s="3"/>
      <c r="D1731" s="6">
        <v>2025</v>
      </c>
      <c r="E1731" s="6">
        <v>3</v>
      </c>
      <c r="F1731" s="6">
        <v>14</v>
      </c>
      <c r="G1731" s="6">
        <v>5</v>
      </c>
      <c r="H1731" s="6">
        <v>11</v>
      </c>
      <c r="I1731" s="6">
        <v>1</v>
      </c>
      <c r="J1731" s="6">
        <v>3</v>
      </c>
      <c r="K1731" s="9">
        <v>45730</v>
      </c>
    </row>
    <row r="1732" spans="1:11" x14ac:dyDescent="0.25">
      <c r="A1732" s="5">
        <v>45730.083333333336</v>
      </c>
      <c r="B1732" s="3">
        <v>0</v>
      </c>
      <c r="C1732" s="3"/>
      <c r="D1732" s="6">
        <v>2025</v>
      </c>
      <c r="E1732" s="6">
        <v>3</v>
      </c>
      <c r="F1732" s="6">
        <v>14</v>
      </c>
      <c r="G1732" s="6">
        <v>5</v>
      </c>
      <c r="H1732" s="6">
        <v>11</v>
      </c>
      <c r="I1732" s="6">
        <v>2</v>
      </c>
      <c r="J1732" s="6">
        <v>0</v>
      </c>
      <c r="K1732" s="9">
        <v>45730</v>
      </c>
    </row>
    <row r="1733" spans="1:11" x14ac:dyDescent="0.25">
      <c r="A1733" s="5">
        <v>45730.125</v>
      </c>
      <c r="B1733" s="3">
        <v>0</v>
      </c>
      <c r="C1733" s="3"/>
      <c r="D1733" s="6">
        <v>2025</v>
      </c>
      <c r="E1733" s="6">
        <v>3</v>
      </c>
      <c r="F1733" s="6">
        <v>14</v>
      </c>
      <c r="G1733" s="6">
        <v>5</v>
      </c>
      <c r="H1733" s="6">
        <v>11</v>
      </c>
      <c r="I1733" s="6">
        <v>3</v>
      </c>
      <c r="J1733" s="6">
        <v>0</v>
      </c>
      <c r="K1733" s="9">
        <v>45730</v>
      </c>
    </row>
    <row r="1734" spans="1:11" x14ac:dyDescent="0.25">
      <c r="A1734" s="5">
        <v>45730.166666666664</v>
      </c>
      <c r="B1734" s="3">
        <v>0</v>
      </c>
      <c r="C1734" s="3"/>
      <c r="D1734" s="6">
        <v>2025</v>
      </c>
      <c r="E1734" s="6">
        <v>3</v>
      </c>
      <c r="F1734" s="6">
        <v>14</v>
      </c>
      <c r="G1734" s="6">
        <v>5</v>
      </c>
      <c r="H1734" s="6">
        <v>11</v>
      </c>
      <c r="I1734" s="6">
        <v>4</v>
      </c>
      <c r="J1734" s="6">
        <v>0</v>
      </c>
      <c r="K1734" s="9">
        <v>45730</v>
      </c>
    </row>
    <row r="1735" spans="1:11" x14ac:dyDescent="0.25">
      <c r="A1735" s="5">
        <v>45730.208333333336</v>
      </c>
      <c r="B1735" s="3">
        <v>0</v>
      </c>
      <c r="C1735" s="3"/>
      <c r="D1735" s="6">
        <v>2025</v>
      </c>
      <c r="E1735" s="6">
        <v>3</v>
      </c>
      <c r="F1735" s="6">
        <v>14</v>
      </c>
      <c r="G1735" s="6">
        <v>5</v>
      </c>
      <c r="H1735" s="6">
        <v>11</v>
      </c>
      <c r="I1735" s="6">
        <v>5</v>
      </c>
      <c r="J1735" s="6">
        <v>0</v>
      </c>
      <c r="K1735" s="9">
        <v>45730</v>
      </c>
    </row>
    <row r="1736" spans="1:11" x14ac:dyDescent="0.25">
      <c r="A1736" s="5">
        <v>45730.25</v>
      </c>
      <c r="B1736" s="3">
        <v>1</v>
      </c>
      <c r="C1736" s="3"/>
      <c r="D1736" s="6">
        <v>2025</v>
      </c>
      <c r="E1736" s="6">
        <v>3</v>
      </c>
      <c r="F1736" s="6">
        <v>14</v>
      </c>
      <c r="G1736" s="6">
        <v>5</v>
      </c>
      <c r="H1736" s="6">
        <v>11</v>
      </c>
      <c r="I1736" s="6">
        <v>6</v>
      </c>
      <c r="J1736" s="6">
        <v>1</v>
      </c>
      <c r="K1736" s="9">
        <v>45730</v>
      </c>
    </row>
    <row r="1737" spans="1:11" x14ac:dyDescent="0.25">
      <c r="A1737" s="5">
        <v>45730.291666666664</v>
      </c>
      <c r="B1737" s="3">
        <v>2</v>
      </c>
      <c r="C1737" s="3"/>
      <c r="D1737" s="6">
        <v>2025</v>
      </c>
      <c r="E1737" s="6">
        <v>3</v>
      </c>
      <c r="F1737" s="6">
        <v>14</v>
      </c>
      <c r="G1737" s="6">
        <v>5</v>
      </c>
      <c r="H1737" s="6">
        <v>11</v>
      </c>
      <c r="I1737" s="6">
        <v>7</v>
      </c>
      <c r="J1737" s="6">
        <v>2</v>
      </c>
      <c r="K1737" s="9">
        <v>45730</v>
      </c>
    </row>
    <row r="1738" spans="1:11" x14ac:dyDescent="0.25">
      <c r="A1738" s="5">
        <v>45730.333333333336</v>
      </c>
      <c r="B1738" s="3">
        <v>9</v>
      </c>
      <c r="C1738" s="3"/>
      <c r="D1738" s="6">
        <v>2025</v>
      </c>
      <c r="E1738" s="6">
        <v>3</v>
      </c>
      <c r="F1738" s="6">
        <v>14</v>
      </c>
      <c r="G1738" s="6">
        <v>5</v>
      </c>
      <c r="H1738" s="6">
        <v>11</v>
      </c>
      <c r="I1738" s="6">
        <v>8</v>
      </c>
      <c r="J1738" s="6">
        <v>9</v>
      </c>
      <c r="K1738" s="9">
        <v>45730</v>
      </c>
    </row>
    <row r="1739" spans="1:11" x14ac:dyDescent="0.25">
      <c r="A1739" s="5">
        <v>45730.375</v>
      </c>
      <c r="B1739" s="3">
        <v>6</v>
      </c>
      <c r="C1739" s="3"/>
      <c r="D1739" s="6">
        <v>2025</v>
      </c>
      <c r="E1739" s="6">
        <v>3</v>
      </c>
      <c r="F1739" s="6">
        <v>14</v>
      </c>
      <c r="G1739" s="6">
        <v>5</v>
      </c>
      <c r="H1739" s="6">
        <v>11</v>
      </c>
      <c r="I1739" s="6">
        <v>9</v>
      </c>
      <c r="J1739" s="6">
        <v>6</v>
      </c>
      <c r="K1739" s="9">
        <v>45730</v>
      </c>
    </row>
    <row r="1740" spans="1:11" x14ac:dyDescent="0.25">
      <c r="A1740" s="5">
        <v>45730.416666666664</v>
      </c>
      <c r="B1740" s="3">
        <v>18</v>
      </c>
      <c r="C1740" s="3"/>
      <c r="D1740" s="6">
        <v>2025</v>
      </c>
      <c r="E1740" s="6">
        <v>3</v>
      </c>
      <c r="F1740" s="6">
        <v>14</v>
      </c>
      <c r="G1740" s="6">
        <v>5</v>
      </c>
      <c r="H1740" s="6">
        <v>11</v>
      </c>
      <c r="I1740" s="6">
        <v>10</v>
      </c>
      <c r="J1740" s="6">
        <v>18</v>
      </c>
      <c r="K1740" s="9">
        <v>45730</v>
      </c>
    </row>
    <row r="1741" spans="1:11" x14ac:dyDescent="0.25">
      <c r="A1741" s="5">
        <v>45730.458333333336</v>
      </c>
      <c r="B1741" s="3">
        <v>14</v>
      </c>
      <c r="C1741" s="3"/>
      <c r="D1741" s="6">
        <v>2025</v>
      </c>
      <c r="E1741" s="6">
        <v>3</v>
      </c>
      <c r="F1741" s="6">
        <v>14</v>
      </c>
      <c r="G1741" s="6">
        <v>5</v>
      </c>
      <c r="H1741" s="6">
        <v>11</v>
      </c>
      <c r="I1741" s="6">
        <v>11</v>
      </c>
      <c r="J1741" s="6">
        <v>14</v>
      </c>
      <c r="K1741" s="9">
        <v>45730</v>
      </c>
    </row>
    <row r="1742" spans="1:11" x14ac:dyDescent="0.25">
      <c r="A1742" s="5">
        <v>45730.5</v>
      </c>
      <c r="B1742" s="3">
        <v>14</v>
      </c>
      <c r="C1742" s="3"/>
      <c r="D1742" s="6">
        <v>2025</v>
      </c>
      <c r="E1742" s="6">
        <v>3</v>
      </c>
      <c r="F1742" s="6">
        <v>14</v>
      </c>
      <c r="G1742" s="6">
        <v>5</v>
      </c>
      <c r="H1742" s="6">
        <v>11</v>
      </c>
      <c r="I1742" s="6">
        <v>12</v>
      </c>
      <c r="J1742" s="6">
        <v>14</v>
      </c>
      <c r="K1742" s="9">
        <v>45730</v>
      </c>
    </row>
    <row r="1743" spans="1:11" x14ac:dyDescent="0.25">
      <c r="A1743" s="5">
        <v>45730.541666666664</v>
      </c>
      <c r="B1743" s="3">
        <v>13</v>
      </c>
      <c r="C1743" s="3"/>
      <c r="D1743" s="6">
        <v>2025</v>
      </c>
      <c r="E1743" s="6">
        <v>3</v>
      </c>
      <c r="F1743" s="6">
        <v>14</v>
      </c>
      <c r="G1743" s="6">
        <v>5</v>
      </c>
      <c r="H1743" s="6">
        <v>11</v>
      </c>
      <c r="I1743" s="6">
        <v>13</v>
      </c>
      <c r="J1743" s="6">
        <v>13</v>
      </c>
      <c r="K1743" s="9">
        <v>45730</v>
      </c>
    </row>
    <row r="1744" spans="1:11" x14ac:dyDescent="0.25">
      <c r="A1744" s="5">
        <v>45730.583333333336</v>
      </c>
      <c r="B1744" s="3">
        <v>9</v>
      </c>
      <c r="C1744" s="3"/>
      <c r="D1744" s="6">
        <v>2025</v>
      </c>
      <c r="E1744" s="6">
        <v>3</v>
      </c>
      <c r="F1744" s="6">
        <v>14</v>
      </c>
      <c r="G1744" s="6">
        <v>5</v>
      </c>
      <c r="H1744" s="6">
        <v>11</v>
      </c>
      <c r="I1744" s="6">
        <v>14</v>
      </c>
      <c r="J1744" s="6">
        <v>9</v>
      </c>
      <c r="K1744" s="9">
        <v>45730</v>
      </c>
    </row>
    <row r="1745" spans="1:11" x14ac:dyDescent="0.25">
      <c r="A1745" s="5">
        <v>45730.625</v>
      </c>
      <c r="B1745" s="3">
        <v>9</v>
      </c>
      <c r="C1745" s="3"/>
      <c r="D1745" s="6">
        <v>2025</v>
      </c>
      <c r="E1745" s="6">
        <v>3</v>
      </c>
      <c r="F1745" s="6">
        <v>14</v>
      </c>
      <c r="G1745" s="6">
        <v>5</v>
      </c>
      <c r="H1745" s="6">
        <v>11</v>
      </c>
      <c r="I1745" s="6">
        <v>15</v>
      </c>
      <c r="J1745" s="6">
        <v>9</v>
      </c>
      <c r="K1745" s="9">
        <v>45730</v>
      </c>
    </row>
    <row r="1746" spans="1:11" x14ac:dyDescent="0.25">
      <c r="A1746" s="5">
        <v>45730.666666666664</v>
      </c>
      <c r="B1746" s="3">
        <v>40</v>
      </c>
      <c r="C1746" s="3"/>
      <c r="D1746" s="6">
        <v>2025</v>
      </c>
      <c r="E1746" s="6">
        <v>3</v>
      </c>
      <c r="F1746" s="6">
        <v>14</v>
      </c>
      <c r="G1746" s="6">
        <v>5</v>
      </c>
      <c r="H1746" s="6">
        <v>11</v>
      </c>
      <c r="I1746" s="6">
        <v>16</v>
      </c>
      <c r="J1746" s="6">
        <v>40</v>
      </c>
      <c r="K1746" s="9">
        <v>45730</v>
      </c>
    </row>
    <row r="1747" spans="1:11" x14ac:dyDescent="0.25">
      <c r="A1747" s="5">
        <v>45730.708333333336</v>
      </c>
      <c r="B1747" s="3">
        <v>29</v>
      </c>
      <c r="C1747" s="3"/>
      <c r="D1747" s="6">
        <v>2025</v>
      </c>
      <c r="E1747" s="6">
        <v>3</v>
      </c>
      <c r="F1747" s="6">
        <v>14</v>
      </c>
      <c r="G1747" s="6">
        <v>5</v>
      </c>
      <c r="H1747" s="6">
        <v>11</v>
      </c>
      <c r="I1747" s="6">
        <v>17</v>
      </c>
      <c r="J1747" s="6">
        <v>29</v>
      </c>
      <c r="K1747" s="9">
        <v>45730</v>
      </c>
    </row>
    <row r="1748" spans="1:11" x14ac:dyDescent="0.25">
      <c r="A1748" s="5">
        <v>45730.75</v>
      </c>
      <c r="B1748" s="3">
        <v>70</v>
      </c>
      <c r="C1748" s="3"/>
      <c r="D1748" s="6">
        <v>2025</v>
      </c>
      <c r="E1748" s="6">
        <v>3</v>
      </c>
      <c r="F1748" s="6">
        <v>14</v>
      </c>
      <c r="G1748" s="6">
        <v>5</v>
      </c>
      <c r="H1748" s="6">
        <v>11</v>
      </c>
      <c r="I1748" s="6">
        <v>18</v>
      </c>
      <c r="J1748" s="6">
        <v>70</v>
      </c>
      <c r="K1748" s="9">
        <v>45730</v>
      </c>
    </row>
    <row r="1749" spans="1:11" x14ac:dyDescent="0.25">
      <c r="A1749" s="5">
        <v>45730.791666666664</v>
      </c>
      <c r="B1749" s="3">
        <v>30</v>
      </c>
      <c r="C1749" s="3"/>
      <c r="D1749" s="6">
        <v>2025</v>
      </c>
      <c r="E1749" s="6">
        <v>3</v>
      </c>
      <c r="F1749" s="6">
        <v>14</v>
      </c>
      <c r="G1749" s="6">
        <v>5</v>
      </c>
      <c r="H1749" s="6">
        <v>11</v>
      </c>
      <c r="I1749" s="6">
        <v>19</v>
      </c>
      <c r="J1749" s="6">
        <v>30</v>
      </c>
      <c r="K1749" s="9">
        <v>45730</v>
      </c>
    </row>
    <row r="1750" spans="1:11" x14ac:dyDescent="0.25">
      <c r="A1750" s="5">
        <v>45730.833333333336</v>
      </c>
      <c r="B1750" s="3">
        <v>14</v>
      </c>
      <c r="C1750" s="3"/>
      <c r="D1750" s="6">
        <v>2025</v>
      </c>
      <c r="E1750" s="6">
        <v>3</v>
      </c>
      <c r="F1750" s="6">
        <v>14</v>
      </c>
      <c r="G1750" s="6">
        <v>5</v>
      </c>
      <c r="H1750" s="6">
        <v>11</v>
      </c>
      <c r="I1750" s="6">
        <v>20</v>
      </c>
      <c r="J1750" s="6">
        <v>14</v>
      </c>
      <c r="K1750" s="9">
        <v>45730</v>
      </c>
    </row>
    <row r="1751" spans="1:11" x14ac:dyDescent="0.25">
      <c r="A1751" s="5">
        <v>45730.875</v>
      </c>
      <c r="B1751" s="3">
        <v>5</v>
      </c>
      <c r="C1751" s="3"/>
      <c r="D1751" s="6">
        <v>2025</v>
      </c>
      <c r="E1751" s="6">
        <v>3</v>
      </c>
      <c r="F1751" s="6">
        <v>14</v>
      </c>
      <c r="G1751" s="6">
        <v>5</v>
      </c>
      <c r="H1751" s="6">
        <v>11</v>
      </c>
      <c r="I1751" s="6">
        <v>21</v>
      </c>
      <c r="J1751" s="6">
        <v>5</v>
      </c>
      <c r="K1751" s="9">
        <v>45730</v>
      </c>
    </row>
    <row r="1752" spans="1:11" x14ac:dyDescent="0.25">
      <c r="A1752" s="5">
        <v>45730.916666666664</v>
      </c>
      <c r="B1752" s="3">
        <v>9</v>
      </c>
      <c r="C1752" s="3"/>
      <c r="D1752" s="6">
        <v>2025</v>
      </c>
      <c r="E1752" s="6">
        <v>3</v>
      </c>
      <c r="F1752" s="6">
        <v>14</v>
      </c>
      <c r="G1752" s="6">
        <v>5</v>
      </c>
      <c r="H1752" s="6">
        <v>11</v>
      </c>
      <c r="I1752" s="6">
        <v>22</v>
      </c>
      <c r="J1752" s="6">
        <v>9</v>
      </c>
      <c r="K1752" s="9">
        <v>45730</v>
      </c>
    </row>
    <row r="1753" spans="1:11" x14ac:dyDescent="0.25">
      <c r="A1753" s="5">
        <v>45730.958333333336</v>
      </c>
      <c r="B1753" s="3">
        <v>17</v>
      </c>
      <c r="C1753" s="3"/>
      <c r="D1753" s="6">
        <v>2025</v>
      </c>
      <c r="E1753" s="6">
        <v>3</v>
      </c>
      <c r="F1753" s="6">
        <v>14</v>
      </c>
      <c r="G1753" s="6">
        <v>5</v>
      </c>
      <c r="H1753" s="6">
        <v>11</v>
      </c>
      <c r="I1753" s="6">
        <v>23</v>
      </c>
      <c r="J1753" s="6">
        <v>17</v>
      </c>
      <c r="K1753" s="9">
        <v>45730</v>
      </c>
    </row>
    <row r="1754" spans="1:11" x14ac:dyDescent="0.25">
      <c r="A1754" s="5">
        <v>45731</v>
      </c>
      <c r="B1754" s="3">
        <v>0</v>
      </c>
      <c r="C1754" s="3"/>
      <c r="D1754" s="6">
        <v>2025</v>
      </c>
      <c r="E1754" s="6">
        <v>3</v>
      </c>
      <c r="F1754" s="6">
        <v>15</v>
      </c>
      <c r="G1754" s="6">
        <v>6</v>
      </c>
      <c r="H1754" s="6">
        <v>11</v>
      </c>
      <c r="I1754" s="6">
        <v>0</v>
      </c>
      <c r="J1754" s="6">
        <v>0</v>
      </c>
      <c r="K1754" s="9">
        <v>45731</v>
      </c>
    </row>
    <row r="1755" spans="1:11" x14ac:dyDescent="0.25">
      <c r="A1755" s="5">
        <v>45731.041666666664</v>
      </c>
      <c r="B1755" s="3">
        <v>3</v>
      </c>
      <c r="C1755" s="3"/>
      <c r="D1755" s="6">
        <v>2025</v>
      </c>
      <c r="E1755" s="6">
        <v>3</v>
      </c>
      <c r="F1755" s="6">
        <v>15</v>
      </c>
      <c r="G1755" s="6">
        <v>6</v>
      </c>
      <c r="H1755" s="6">
        <v>11</v>
      </c>
      <c r="I1755" s="6">
        <v>1</v>
      </c>
      <c r="J1755" s="6">
        <v>3</v>
      </c>
      <c r="K1755" s="9">
        <v>45731</v>
      </c>
    </row>
    <row r="1756" spans="1:11" x14ac:dyDescent="0.25">
      <c r="A1756" s="5">
        <v>45731.083333333336</v>
      </c>
      <c r="B1756" s="3">
        <v>1</v>
      </c>
      <c r="C1756" s="3"/>
      <c r="D1756" s="6">
        <v>2025</v>
      </c>
      <c r="E1756" s="6">
        <v>3</v>
      </c>
      <c r="F1756" s="6">
        <v>15</v>
      </c>
      <c r="G1756" s="6">
        <v>6</v>
      </c>
      <c r="H1756" s="6">
        <v>11</v>
      </c>
      <c r="I1756" s="6">
        <v>2</v>
      </c>
      <c r="J1756" s="6">
        <v>1</v>
      </c>
      <c r="K1756" s="9">
        <v>45731</v>
      </c>
    </row>
    <row r="1757" spans="1:11" x14ac:dyDescent="0.25">
      <c r="A1757" s="5">
        <v>45731.125</v>
      </c>
      <c r="B1757" s="3">
        <v>1</v>
      </c>
      <c r="C1757" s="3"/>
      <c r="D1757" s="6">
        <v>2025</v>
      </c>
      <c r="E1757" s="6">
        <v>3</v>
      </c>
      <c r="F1757" s="6">
        <v>15</v>
      </c>
      <c r="G1757" s="6">
        <v>6</v>
      </c>
      <c r="H1757" s="6">
        <v>11</v>
      </c>
      <c r="I1757" s="6">
        <v>3</v>
      </c>
      <c r="J1757" s="6">
        <v>1</v>
      </c>
      <c r="K1757" s="9">
        <v>45731</v>
      </c>
    </row>
    <row r="1758" spans="1:11" x14ac:dyDescent="0.25">
      <c r="A1758" s="5">
        <v>45731.166666666664</v>
      </c>
      <c r="B1758" s="3">
        <v>1</v>
      </c>
      <c r="C1758" s="3"/>
      <c r="D1758" s="6">
        <v>2025</v>
      </c>
      <c r="E1758" s="6">
        <v>3</v>
      </c>
      <c r="F1758" s="6">
        <v>15</v>
      </c>
      <c r="G1758" s="6">
        <v>6</v>
      </c>
      <c r="H1758" s="6">
        <v>11</v>
      </c>
      <c r="I1758" s="6">
        <v>4</v>
      </c>
      <c r="J1758" s="6">
        <v>1</v>
      </c>
      <c r="K1758" s="9">
        <v>45731</v>
      </c>
    </row>
    <row r="1759" spans="1:11" x14ac:dyDescent="0.25">
      <c r="A1759" s="5">
        <v>45731.208333333336</v>
      </c>
      <c r="B1759" s="3">
        <v>0</v>
      </c>
      <c r="C1759" s="3"/>
      <c r="D1759" s="6">
        <v>2025</v>
      </c>
      <c r="E1759" s="6">
        <v>3</v>
      </c>
      <c r="F1759" s="6">
        <v>15</v>
      </c>
      <c r="G1759" s="6">
        <v>6</v>
      </c>
      <c r="H1759" s="6">
        <v>11</v>
      </c>
      <c r="I1759" s="6">
        <v>5</v>
      </c>
      <c r="J1759" s="6">
        <v>0</v>
      </c>
      <c r="K1759" s="9">
        <v>45731</v>
      </c>
    </row>
    <row r="1760" spans="1:11" x14ac:dyDescent="0.25">
      <c r="A1760" s="5">
        <v>45731.25</v>
      </c>
      <c r="B1760" s="3">
        <v>2</v>
      </c>
      <c r="C1760" s="3"/>
      <c r="D1760" s="6">
        <v>2025</v>
      </c>
      <c r="E1760" s="6">
        <v>3</v>
      </c>
      <c r="F1760" s="6">
        <v>15</v>
      </c>
      <c r="G1760" s="6">
        <v>6</v>
      </c>
      <c r="H1760" s="6">
        <v>11</v>
      </c>
      <c r="I1760" s="6">
        <v>6</v>
      </c>
      <c r="J1760" s="6">
        <v>2</v>
      </c>
      <c r="K1760" s="9">
        <v>45731</v>
      </c>
    </row>
    <row r="1761" spans="1:11" x14ac:dyDescent="0.25">
      <c r="A1761" s="5">
        <v>45731.291666666664</v>
      </c>
      <c r="B1761" s="3">
        <v>5</v>
      </c>
      <c r="C1761" s="3"/>
      <c r="D1761" s="6">
        <v>2025</v>
      </c>
      <c r="E1761" s="6">
        <v>3</v>
      </c>
      <c r="F1761" s="6">
        <v>15</v>
      </c>
      <c r="G1761" s="6">
        <v>6</v>
      </c>
      <c r="H1761" s="6">
        <v>11</v>
      </c>
      <c r="I1761" s="6">
        <v>7</v>
      </c>
      <c r="J1761" s="6">
        <v>5</v>
      </c>
      <c r="K1761" s="9">
        <v>45731</v>
      </c>
    </row>
    <row r="1762" spans="1:11" x14ac:dyDescent="0.25">
      <c r="A1762" s="5">
        <v>45731.333333333336</v>
      </c>
      <c r="B1762" s="3">
        <v>7</v>
      </c>
      <c r="C1762" s="3"/>
      <c r="D1762" s="6">
        <v>2025</v>
      </c>
      <c r="E1762" s="6">
        <v>3</v>
      </c>
      <c r="F1762" s="6">
        <v>15</v>
      </c>
      <c r="G1762" s="6">
        <v>6</v>
      </c>
      <c r="H1762" s="6">
        <v>11</v>
      </c>
      <c r="I1762" s="6">
        <v>8</v>
      </c>
      <c r="J1762" s="6">
        <v>7</v>
      </c>
      <c r="K1762" s="9">
        <v>45731</v>
      </c>
    </row>
    <row r="1763" spans="1:11" x14ac:dyDescent="0.25">
      <c r="A1763" s="5">
        <v>45731.375</v>
      </c>
      <c r="B1763" s="3">
        <v>14</v>
      </c>
      <c r="C1763" s="3"/>
      <c r="D1763" s="6">
        <v>2025</v>
      </c>
      <c r="E1763" s="6">
        <v>3</v>
      </c>
      <c r="F1763" s="6">
        <v>15</v>
      </c>
      <c r="G1763" s="6">
        <v>6</v>
      </c>
      <c r="H1763" s="6">
        <v>11</v>
      </c>
      <c r="I1763" s="6">
        <v>9</v>
      </c>
      <c r="J1763" s="6">
        <v>14</v>
      </c>
      <c r="K1763" s="9">
        <v>45731</v>
      </c>
    </row>
    <row r="1764" spans="1:11" x14ac:dyDescent="0.25">
      <c r="A1764" s="5">
        <v>45731.416666666664</v>
      </c>
      <c r="B1764" s="3">
        <v>19</v>
      </c>
      <c r="C1764" s="3"/>
      <c r="D1764" s="6">
        <v>2025</v>
      </c>
      <c r="E1764" s="6">
        <v>3</v>
      </c>
      <c r="F1764" s="6">
        <v>15</v>
      </c>
      <c r="G1764" s="6">
        <v>6</v>
      </c>
      <c r="H1764" s="6">
        <v>11</v>
      </c>
      <c r="I1764" s="6">
        <v>10</v>
      </c>
      <c r="J1764" s="6">
        <v>19</v>
      </c>
      <c r="K1764" s="9">
        <v>45731</v>
      </c>
    </row>
    <row r="1765" spans="1:11" x14ac:dyDescent="0.25">
      <c r="A1765" s="5">
        <v>45731.458333333336</v>
      </c>
      <c r="B1765" s="3">
        <v>30</v>
      </c>
      <c r="C1765" s="3"/>
      <c r="D1765" s="6">
        <v>2025</v>
      </c>
      <c r="E1765" s="6">
        <v>3</v>
      </c>
      <c r="F1765" s="6">
        <v>15</v>
      </c>
      <c r="G1765" s="6">
        <v>6</v>
      </c>
      <c r="H1765" s="6">
        <v>11</v>
      </c>
      <c r="I1765" s="6">
        <v>11</v>
      </c>
      <c r="J1765" s="6">
        <v>30</v>
      </c>
      <c r="K1765" s="9">
        <v>45731</v>
      </c>
    </row>
    <row r="1766" spans="1:11" x14ac:dyDescent="0.25">
      <c r="A1766" s="5">
        <v>45731.5</v>
      </c>
      <c r="B1766" s="3">
        <v>35</v>
      </c>
      <c r="C1766" s="3"/>
      <c r="D1766" s="6">
        <v>2025</v>
      </c>
      <c r="E1766" s="6">
        <v>3</v>
      </c>
      <c r="F1766" s="6">
        <v>15</v>
      </c>
      <c r="G1766" s="6">
        <v>6</v>
      </c>
      <c r="H1766" s="6">
        <v>11</v>
      </c>
      <c r="I1766" s="6">
        <v>12</v>
      </c>
      <c r="J1766" s="6">
        <v>35</v>
      </c>
      <c r="K1766" s="9">
        <v>45731</v>
      </c>
    </row>
    <row r="1767" spans="1:11" x14ac:dyDescent="0.25">
      <c r="A1767" s="5">
        <v>45731.541666666664</v>
      </c>
      <c r="B1767" s="3">
        <v>58</v>
      </c>
      <c r="C1767" s="3"/>
      <c r="D1767" s="6">
        <v>2025</v>
      </c>
      <c r="E1767" s="6">
        <v>3</v>
      </c>
      <c r="F1767" s="6">
        <v>15</v>
      </c>
      <c r="G1767" s="6">
        <v>6</v>
      </c>
      <c r="H1767" s="6">
        <v>11</v>
      </c>
      <c r="I1767" s="6">
        <v>13</v>
      </c>
      <c r="J1767" s="6">
        <v>58</v>
      </c>
      <c r="K1767" s="9">
        <v>45731</v>
      </c>
    </row>
    <row r="1768" spans="1:11" x14ac:dyDescent="0.25">
      <c r="A1768" s="5">
        <v>45731.583333333336</v>
      </c>
      <c r="B1768" s="3">
        <v>68</v>
      </c>
      <c r="C1768" s="3"/>
      <c r="D1768" s="6">
        <v>2025</v>
      </c>
      <c r="E1768" s="6">
        <v>3</v>
      </c>
      <c r="F1768" s="6">
        <v>15</v>
      </c>
      <c r="G1768" s="6">
        <v>6</v>
      </c>
      <c r="H1768" s="6">
        <v>11</v>
      </c>
      <c r="I1768" s="6">
        <v>14</v>
      </c>
      <c r="J1768" s="6">
        <v>68</v>
      </c>
      <c r="K1768" s="9">
        <v>45731</v>
      </c>
    </row>
    <row r="1769" spans="1:11" x14ac:dyDescent="0.25">
      <c r="A1769" s="5">
        <v>45731.625</v>
      </c>
      <c r="B1769" s="3">
        <v>67</v>
      </c>
      <c r="C1769" s="3"/>
      <c r="D1769" s="6">
        <v>2025</v>
      </c>
      <c r="E1769" s="6">
        <v>3</v>
      </c>
      <c r="F1769" s="6">
        <v>15</v>
      </c>
      <c r="G1769" s="6">
        <v>6</v>
      </c>
      <c r="H1769" s="6">
        <v>11</v>
      </c>
      <c r="I1769" s="6">
        <v>15</v>
      </c>
      <c r="J1769" s="6">
        <v>67</v>
      </c>
      <c r="K1769" s="9">
        <v>45731</v>
      </c>
    </row>
    <row r="1770" spans="1:11" x14ac:dyDescent="0.25">
      <c r="A1770" s="5">
        <v>45731.666666666664</v>
      </c>
      <c r="B1770" s="3">
        <v>60</v>
      </c>
      <c r="C1770" s="3"/>
      <c r="D1770" s="6">
        <v>2025</v>
      </c>
      <c r="E1770" s="6">
        <v>3</v>
      </c>
      <c r="F1770" s="6">
        <v>15</v>
      </c>
      <c r="G1770" s="6">
        <v>6</v>
      </c>
      <c r="H1770" s="6">
        <v>11</v>
      </c>
      <c r="I1770" s="6">
        <v>16</v>
      </c>
      <c r="J1770" s="6">
        <v>60</v>
      </c>
      <c r="K1770" s="9">
        <v>45731</v>
      </c>
    </row>
    <row r="1771" spans="1:11" x14ac:dyDescent="0.25">
      <c r="A1771" s="5">
        <v>45731.708333333336</v>
      </c>
      <c r="B1771" s="3">
        <v>79</v>
      </c>
      <c r="C1771" s="3"/>
      <c r="D1771" s="6">
        <v>2025</v>
      </c>
      <c r="E1771" s="6">
        <v>3</v>
      </c>
      <c r="F1771" s="6">
        <v>15</v>
      </c>
      <c r="G1771" s="6">
        <v>6</v>
      </c>
      <c r="H1771" s="6">
        <v>11</v>
      </c>
      <c r="I1771" s="6">
        <v>17</v>
      </c>
      <c r="J1771" s="6">
        <v>79</v>
      </c>
      <c r="K1771" s="9">
        <v>45731</v>
      </c>
    </row>
    <row r="1772" spans="1:11" x14ac:dyDescent="0.25">
      <c r="A1772" s="5">
        <v>45731.75</v>
      </c>
      <c r="B1772" s="3">
        <v>42</v>
      </c>
      <c r="C1772" s="3"/>
      <c r="D1772" s="6">
        <v>2025</v>
      </c>
      <c r="E1772" s="6">
        <v>3</v>
      </c>
      <c r="F1772" s="6">
        <v>15</v>
      </c>
      <c r="G1772" s="6">
        <v>6</v>
      </c>
      <c r="H1772" s="6">
        <v>11</v>
      </c>
      <c r="I1772" s="6">
        <v>18</v>
      </c>
      <c r="J1772" s="6">
        <v>42</v>
      </c>
      <c r="K1772" s="9">
        <v>45731</v>
      </c>
    </row>
    <row r="1773" spans="1:11" x14ac:dyDescent="0.25">
      <c r="A1773" s="5">
        <v>45731.791666666664</v>
      </c>
      <c r="B1773" s="3">
        <v>36</v>
      </c>
      <c r="C1773" s="3"/>
      <c r="D1773" s="6">
        <v>2025</v>
      </c>
      <c r="E1773" s="6">
        <v>3</v>
      </c>
      <c r="F1773" s="6">
        <v>15</v>
      </c>
      <c r="G1773" s="6">
        <v>6</v>
      </c>
      <c r="H1773" s="6">
        <v>11</v>
      </c>
      <c r="I1773" s="6">
        <v>19</v>
      </c>
      <c r="J1773" s="6">
        <v>36</v>
      </c>
      <c r="K1773" s="9">
        <v>45731</v>
      </c>
    </row>
    <row r="1774" spans="1:11" x14ac:dyDescent="0.25">
      <c r="A1774" s="5">
        <v>45731.833333333336</v>
      </c>
      <c r="B1774" s="3">
        <v>32</v>
      </c>
      <c r="C1774" s="3"/>
      <c r="D1774" s="6">
        <v>2025</v>
      </c>
      <c r="E1774" s="6">
        <v>3</v>
      </c>
      <c r="F1774" s="6">
        <v>15</v>
      </c>
      <c r="G1774" s="6">
        <v>6</v>
      </c>
      <c r="H1774" s="6">
        <v>11</v>
      </c>
      <c r="I1774" s="6">
        <v>20</v>
      </c>
      <c r="J1774" s="6">
        <v>32</v>
      </c>
      <c r="K1774" s="9">
        <v>45731</v>
      </c>
    </row>
    <row r="1775" spans="1:11" x14ac:dyDescent="0.25">
      <c r="A1775" s="5">
        <v>45731.875</v>
      </c>
      <c r="B1775" s="3">
        <v>17</v>
      </c>
      <c r="C1775" s="3"/>
      <c r="D1775" s="6">
        <v>2025</v>
      </c>
      <c r="E1775" s="6">
        <v>3</v>
      </c>
      <c r="F1775" s="6">
        <v>15</v>
      </c>
      <c r="G1775" s="6">
        <v>6</v>
      </c>
      <c r="H1775" s="6">
        <v>11</v>
      </c>
      <c r="I1775" s="6">
        <v>21</v>
      </c>
      <c r="J1775" s="6">
        <v>17</v>
      </c>
      <c r="K1775" s="9">
        <v>45731</v>
      </c>
    </row>
    <row r="1776" spans="1:11" x14ac:dyDescent="0.25">
      <c r="A1776" s="5">
        <v>45731.916666666664</v>
      </c>
      <c r="B1776" s="3">
        <v>13</v>
      </c>
      <c r="C1776" s="3"/>
      <c r="D1776" s="6">
        <v>2025</v>
      </c>
      <c r="E1776" s="6">
        <v>3</v>
      </c>
      <c r="F1776" s="6">
        <v>15</v>
      </c>
      <c r="G1776" s="6">
        <v>6</v>
      </c>
      <c r="H1776" s="6">
        <v>11</v>
      </c>
      <c r="I1776" s="6">
        <v>22</v>
      </c>
      <c r="J1776" s="6">
        <v>13</v>
      </c>
      <c r="K1776" s="9">
        <v>45731</v>
      </c>
    </row>
    <row r="1777" spans="1:11" x14ac:dyDescent="0.25">
      <c r="A1777" s="5">
        <v>45731.958333333336</v>
      </c>
      <c r="B1777" s="3">
        <v>4</v>
      </c>
      <c r="C1777" s="3"/>
      <c r="D1777" s="6">
        <v>2025</v>
      </c>
      <c r="E1777" s="6">
        <v>3</v>
      </c>
      <c r="F1777" s="6">
        <v>15</v>
      </c>
      <c r="G1777" s="6">
        <v>6</v>
      </c>
      <c r="H1777" s="6">
        <v>11</v>
      </c>
      <c r="I1777" s="6">
        <v>23</v>
      </c>
      <c r="J1777" s="6">
        <v>4</v>
      </c>
      <c r="K1777" s="9">
        <v>45731</v>
      </c>
    </row>
    <row r="1778" spans="1:11" x14ac:dyDescent="0.25">
      <c r="A1778" s="5">
        <v>45732</v>
      </c>
      <c r="B1778" s="3">
        <v>0</v>
      </c>
      <c r="C1778" s="3"/>
      <c r="D1778" s="6">
        <v>2025</v>
      </c>
      <c r="E1778" s="6">
        <v>3</v>
      </c>
      <c r="F1778" s="6">
        <v>16</v>
      </c>
      <c r="G1778" s="6">
        <v>7</v>
      </c>
      <c r="H1778" s="6">
        <v>11</v>
      </c>
      <c r="I1778" s="6">
        <v>0</v>
      </c>
      <c r="J1778" s="6">
        <v>0</v>
      </c>
      <c r="K1778" s="9">
        <v>45732</v>
      </c>
    </row>
    <row r="1779" spans="1:11" x14ac:dyDescent="0.25">
      <c r="A1779" s="5">
        <v>45732.041666666664</v>
      </c>
      <c r="B1779" s="3">
        <v>3</v>
      </c>
      <c r="C1779" s="3"/>
      <c r="D1779" s="6">
        <v>2025</v>
      </c>
      <c r="E1779" s="6">
        <v>3</v>
      </c>
      <c r="F1779" s="6">
        <v>16</v>
      </c>
      <c r="G1779" s="6">
        <v>7</v>
      </c>
      <c r="H1779" s="6">
        <v>11</v>
      </c>
      <c r="I1779" s="6">
        <v>1</v>
      </c>
      <c r="J1779" s="6">
        <v>3</v>
      </c>
      <c r="K1779" s="9">
        <v>45732</v>
      </c>
    </row>
    <row r="1780" spans="1:11" x14ac:dyDescent="0.25">
      <c r="A1780" s="5">
        <v>45732.083333333336</v>
      </c>
      <c r="B1780" s="3">
        <v>0</v>
      </c>
      <c r="C1780" s="3"/>
      <c r="D1780" s="6">
        <v>2025</v>
      </c>
      <c r="E1780" s="6">
        <v>3</v>
      </c>
      <c r="F1780" s="6">
        <v>16</v>
      </c>
      <c r="G1780" s="6">
        <v>7</v>
      </c>
      <c r="H1780" s="6">
        <v>11</v>
      </c>
      <c r="I1780" s="6">
        <v>2</v>
      </c>
      <c r="J1780" s="6">
        <v>0</v>
      </c>
      <c r="K1780" s="9">
        <v>45732</v>
      </c>
    </row>
    <row r="1781" spans="1:11" x14ac:dyDescent="0.25">
      <c r="A1781" s="5">
        <v>45732.125</v>
      </c>
      <c r="B1781" s="3">
        <v>0</v>
      </c>
      <c r="C1781" s="3"/>
      <c r="D1781" s="6">
        <v>2025</v>
      </c>
      <c r="E1781" s="6">
        <v>3</v>
      </c>
      <c r="F1781" s="6">
        <v>16</v>
      </c>
      <c r="G1781" s="6">
        <v>7</v>
      </c>
      <c r="H1781" s="6">
        <v>11</v>
      </c>
      <c r="I1781" s="6">
        <v>3</v>
      </c>
      <c r="J1781" s="6">
        <v>0</v>
      </c>
      <c r="K1781" s="9">
        <v>45732</v>
      </c>
    </row>
    <row r="1782" spans="1:11" x14ac:dyDescent="0.25">
      <c r="A1782" s="5">
        <v>45732.166666666664</v>
      </c>
      <c r="B1782" s="3">
        <v>0</v>
      </c>
      <c r="C1782" s="3"/>
      <c r="D1782" s="6">
        <v>2025</v>
      </c>
      <c r="E1782" s="6">
        <v>3</v>
      </c>
      <c r="F1782" s="6">
        <v>16</v>
      </c>
      <c r="G1782" s="6">
        <v>7</v>
      </c>
      <c r="H1782" s="6">
        <v>11</v>
      </c>
      <c r="I1782" s="6">
        <v>4</v>
      </c>
      <c r="J1782" s="6">
        <v>0</v>
      </c>
      <c r="K1782" s="9">
        <v>45732</v>
      </c>
    </row>
    <row r="1783" spans="1:11" x14ac:dyDescent="0.25">
      <c r="A1783" s="5">
        <v>45732.208333333336</v>
      </c>
      <c r="B1783" s="3">
        <v>0</v>
      </c>
      <c r="C1783" s="3"/>
      <c r="D1783" s="6">
        <v>2025</v>
      </c>
      <c r="E1783" s="6">
        <v>3</v>
      </c>
      <c r="F1783" s="6">
        <v>16</v>
      </c>
      <c r="G1783" s="6">
        <v>7</v>
      </c>
      <c r="H1783" s="6">
        <v>11</v>
      </c>
      <c r="I1783" s="6">
        <v>5</v>
      </c>
      <c r="J1783" s="6">
        <v>0</v>
      </c>
      <c r="K1783" s="9">
        <v>45732</v>
      </c>
    </row>
    <row r="1784" spans="1:11" x14ac:dyDescent="0.25">
      <c r="A1784" s="5">
        <v>45732.25</v>
      </c>
      <c r="B1784" s="3">
        <v>3</v>
      </c>
      <c r="C1784" s="3"/>
      <c r="D1784" s="6">
        <v>2025</v>
      </c>
      <c r="E1784" s="6">
        <v>3</v>
      </c>
      <c r="F1784" s="6">
        <v>16</v>
      </c>
      <c r="G1784" s="6">
        <v>7</v>
      </c>
      <c r="H1784" s="6">
        <v>11</v>
      </c>
      <c r="I1784" s="6">
        <v>6</v>
      </c>
      <c r="J1784" s="6">
        <v>3</v>
      </c>
      <c r="K1784" s="9">
        <v>45732</v>
      </c>
    </row>
    <row r="1785" spans="1:11" x14ac:dyDescent="0.25">
      <c r="A1785" s="5">
        <v>45732.291666666664</v>
      </c>
      <c r="B1785" s="3">
        <v>7</v>
      </c>
      <c r="C1785" s="3"/>
      <c r="D1785" s="6">
        <v>2025</v>
      </c>
      <c r="E1785" s="6">
        <v>3</v>
      </c>
      <c r="F1785" s="6">
        <v>16</v>
      </c>
      <c r="G1785" s="6">
        <v>7</v>
      </c>
      <c r="H1785" s="6">
        <v>11</v>
      </c>
      <c r="I1785" s="6">
        <v>7</v>
      </c>
      <c r="J1785" s="6">
        <v>7</v>
      </c>
      <c r="K1785" s="9">
        <v>45732</v>
      </c>
    </row>
    <row r="1786" spans="1:11" x14ac:dyDescent="0.25">
      <c r="A1786" s="5">
        <v>45732.333333333336</v>
      </c>
      <c r="B1786" s="3">
        <v>3</v>
      </c>
      <c r="C1786" s="3"/>
      <c r="D1786" s="6">
        <v>2025</v>
      </c>
      <c r="E1786" s="6">
        <v>3</v>
      </c>
      <c r="F1786" s="6">
        <v>16</v>
      </c>
      <c r="G1786" s="6">
        <v>7</v>
      </c>
      <c r="H1786" s="6">
        <v>11</v>
      </c>
      <c r="I1786" s="6">
        <v>8</v>
      </c>
      <c r="J1786" s="6">
        <v>3</v>
      </c>
      <c r="K1786" s="9">
        <v>45732</v>
      </c>
    </row>
    <row r="1787" spans="1:11" x14ac:dyDescent="0.25">
      <c r="A1787" s="5">
        <v>45732.375</v>
      </c>
      <c r="B1787" s="3">
        <v>7</v>
      </c>
      <c r="C1787" s="3"/>
      <c r="D1787" s="6">
        <v>2025</v>
      </c>
      <c r="E1787" s="6">
        <v>3</v>
      </c>
      <c r="F1787" s="6">
        <v>16</v>
      </c>
      <c r="G1787" s="6">
        <v>7</v>
      </c>
      <c r="H1787" s="6">
        <v>11</v>
      </c>
      <c r="I1787" s="6">
        <v>9</v>
      </c>
      <c r="J1787" s="6">
        <v>7</v>
      </c>
      <c r="K1787" s="9">
        <v>45732</v>
      </c>
    </row>
    <row r="1788" spans="1:11" x14ac:dyDescent="0.25">
      <c r="A1788" s="5">
        <v>45732.416666666664</v>
      </c>
      <c r="B1788" s="3">
        <v>21</v>
      </c>
      <c r="C1788" s="3"/>
      <c r="D1788" s="6">
        <v>2025</v>
      </c>
      <c r="E1788" s="6">
        <v>3</v>
      </c>
      <c r="F1788" s="6">
        <v>16</v>
      </c>
      <c r="G1788" s="6">
        <v>7</v>
      </c>
      <c r="H1788" s="6">
        <v>11</v>
      </c>
      <c r="I1788" s="6">
        <v>10</v>
      </c>
      <c r="J1788" s="6">
        <v>21</v>
      </c>
      <c r="K1788" s="9">
        <v>45732</v>
      </c>
    </row>
    <row r="1789" spans="1:11" x14ac:dyDescent="0.25">
      <c r="A1789" s="5">
        <v>45732.458333333336</v>
      </c>
      <c r="B1789" s="3">
        <v>37</v>
      </c>
      <c r="C1789" s="3"/>
      <c r="D1789" s="6">
        <v>2025</v>
      </c>
      <c r="E1789" s="6">
        <v>3</v>
      </c>
      <c r="F1789" s="6">
        <v>16</v>
      </c>
      <c r="G1789" s="6">
        <v>7</v>
      </c>
      <c r="H1789" s="6">
        <v>11</v>
      </c>
      <c r="I1789" s="6">
        <v>11</v>
      </c>
      <c r="J1789" s="6">
        <v>37</v>
      </c>
      <c r="K1789" s="9">
        <v>45732</v>
      </c>
    </row>
    <row r="1790" spans="1:11" x14ac:dyDescent="0.25">
      <c r="A1790" s="5">
        <v>45732.5</v>
      </c>
      <c r="B1790" s="3">
        <v>59</v>
      </c>
      <c r="C1790" s="3"/>
      <c r="D1790" s="6">
        <v>2025</v>
      </c>
      <c r="E1790" s="6">
        <v>3</v>
      </c>
      <c r="F1790" s="6">
        <v>16</v>
      </c>
      <c r="G1790" s="6">
        <v>7</v>
      </c>
      <c r="H1790" s="6">
        <v>11</v>
      </c>
      <c r="I1790" s="6">
        <v>12</v>
      </c>
      <c r="J1790" s="6">
        <v>59</v>
      </c>
      <c r="K1790" s="9">
        <v>45732</v>
      </c>
    </row>
    <row r="1791" spans="1:11" x14ac:dyDescent="0.25">
      <c r="A1791" s="5">
        <v>45732.541666666664</v>
      </c>
      <c r="B1791" s="3">
        <v>45</v>
      </c>
      <c r="C1791" s="3"/>
      <c r="D1791" s="6">
        <v>2025</v>
      </c>
      <c r="E1791" s="6">
        <v>3</v>
      </c>
      <c r="F1791" s="6">
        <v>16</v>
      </c>
      <c r="G1791" s="6">
        <v>7</v>
      </c>
      <c r="H1791" s="6">
        <v>11</v>
      </c>
      <c r="I1791" s="6">
        <v>13</v>
      </c>
      <c r="J1791" s="6">
        <v>45</v>
      </c>
      <c r="K1791" s="9">
        <v>45732</v>
      </c>
    </row>
    <row r="1792" spans="1:11" x14ac:dyDescent="0.25">
      <c r="A1792" s="5">
        <v>45732.583333333336</v>
      </c>
      <c r="B1792" s="3">
        <v>54</v>
      </c>
      <c r="C1792" s="3"/>
      <c r="D1792" s="6">
        <v>2025</v>
      </c>
      <c r="E1792" s="6">
        <v>3</v>
      </c>
      <c r="F1792" s="6">
        <v>16</v>
      </c>
      <c r="G1792" s="6">
        <v>7</v>
      </c>
      <c r="H1792" s="6">
        <v>11</v>
      </c>
      <c r="I1792" s="6">
        <v>14</v>
      </c>
      <c r="J1792" s="6">
        <v>54</v>
      </c>
      <c r="K1792" s="9">
        <v>45732</v>
      </c>
    </row>
    <row r="1793" spans="1:11" x14ac:dyDescent="0.25">
      <c r="A1793" s="5">
        <v>45732.625</v>
      </c>
      <c r="B1793" s="3">
        <v>51</v>
      </c>
      <c r="C1793" s="3"/>
      <c r="D1793" s="6">
        <v>2025</v>
      </c>
      <c r="E1793" s="6">
        <v>3</v>
      </c>
      <c r="F1793" s="6">
        <v>16</v>
      </c>
      <c r="G1793" s="6">
        <v>7</v>
      </c>
      <c r="H1793" s="6">
        <v>11</v>
      </c>
      <c r="I1793" s="6">
        <v>15</v>
      </c>
      <c r="J1793" s="6">
        <v>51</v>
      </c>
      <c r="K1793" s="9">
        <v>45732</v>
      </c>
    </row>
    <row r="1794" spans="1:11" x14ac:dyDescent="0.25">
      <c r="A1794" s="5">
        <v>45732.666666666664</v>
      </c>
      <c r="B1794" s="3">
        <v>40</v>
      </c>
      <c r="C1794" s="3"/>
      <c r="D1794" s="6">
        <v>2025</v>
      </c>
      <c r="E1794" s="6">
        <v>3</v>
      </c>
      <c r="F1794" s="6">
        <v>16</v>
      </c>
      <c r="G1794" s="6">
        <v>7</v>
      </c>
      <c r="H1794" s="6">
        <v>11</v>
      </c>
      <c r="I1794" s="6">
        <v>16</v>
      </c>
      <c r="J1794" s="6">
        <v>40</v>
      </c>
      <c r="K1794" s="9">
        <v>45732</v>
      </c>
    </row>
    <row r="1795" spans="1:11" x14ac:dyDescent="0.25">
      <c r="A1795" s="5">
        <v>45732.708333333336</v>
      </c>
      <c r="B1795" s="3">
        <v>19</v>
      </c>
      <c r="C1795" s="3"/>
      <c r="D1795" s="6">
        <v>2025</v>
      </c>
      <c r="E1795" s="6">
        <v>3</v>
      </c>
      <c r="F1795" s="6">
        <v>16</v>
      </c>
      <c r="G1795" s="6">
        <v>7</v>
      </c>
      <c r="H1795" s="6">
        <v>11</v>
      </c>
      <c r="I1795" s="6">
        <v>17</v>
      </c>
      <c r="J1795" s="6">
        <v>19</v>
      </c>
      <c r="K1795" s="9">
        <v>45732</v>
      </c>
    </row>
    <row r="1796" spans="1:11" x14ac:dyDescent="0.25">
      <c r="A1796" s="5">
        <v>45732.75</v>
      </c>
      <c r="B1796" s="3">
        <v>36</v>
      </c>
      <c r="C1796" s="3"/>
      <c r="D1796" s="6">
        <v>2025</v>
      </c>
      <c r="E1796" s="6">
        <v>3</v>
      </c>
      <c r="F1796" s="6">
        <v>16</v>
      </c>
      <c r="G1796" s="6">
        <v>7</v>
      </c>
      <c r="H1796" s="6">
        <v>11</v>
      </c>
      <c r="I1796" s="6">
        <v>18</v>
      </c>
      <c r="J1796" s="6">
        <v>36</v>
      </c>
      <c r="K1796" s="9">
        <v>45732</v>
      </c>
    </row>
    <row r="1797" spans="1:11" x14ac:dyDescent="0.25">
      <c r="A1797" s="5">
        <v>45732.791666666664</v>
      </c>
      <c r="B1797" s="3">
        <v>6</v>
      </c>
      <c r="C1797" s="3"/>
      <c r="D1797" s="6">
        <v>2025</v>
      </c>
      <c r="E1797" s="6">
        <v>3</v>
      </c>
      <c r="F1797" s="6">
        <v>16</v>
      </c>
      <c r="G1797" s="6">
        <v>7</v>
      </c>
      <c r="H1797" s="6">
        <v>11</v>
      </c>
      <c r="I1797" s="6">
        <v>19</v>
      </c>
      <c r="J1797" s="6">
        <v>6</v>
      </c>
      <c r="K1797" s="9">
        <v>45732</v>
      </c>
    </row>
    <row r="1798" spans="1:11" x14ac:dyDescent="0.25">
      <c r="A1798" s="5">
        <v>45732.833333333336</v>
      </c>
      <c r="B1798" s="3">
        <v>12</v>
      </c>
      <c r="C1798" s="3"/>
      <c r="D1798" s="6">
        <v>2025</v>
      </c>
      <c r="E1798" s="6">
        <v>3</v>
      </c>
      <c r="F1798" s="6">
        <v>16</v>
      </c>
      <c r="G1798" s="6">
        <v>7</v>
      </c>
      <c r="H1798" s="6">
        <v>11</v>
      </c>
      <c r="I1798" s="6">
        <v>20</v>
      </c>
      <c r="J1798" s="6">
        <v>12</v>
      </c>
      <c r="K1798" s="9">
        <v>45732</v>
      </c>
    </row>
    <row r="1799" spans="1:11" x14ac:dyDescent="0.25">
      <c r="A1799" s="5">
        <v>45732.875</v>
      </c>
      <c r="B1799" s="3">
        <v>7</v>
      </c>
      <c r="C1799" s="3"/>
      <c r="D1799" s="6">
        <v>2025</v>
      </c>
      <c r="E1799" s="6">
        <v>3</v>
      </c>
      <c r="F1799" s="6">
        <v>16</v>
      </c>
      <c r="G1799" s="6">
        <v>7</v>
      </c>
      <c r="H1799" s="6">
        <v>11</v>
      </c>
      <c r="I1799" s="6">
        <v>21</v>
      </c>
      <c r="J1799" s="6">
        <v>7</v>
      </c>
      <c r="K1799" s="9">
        <v>45732</v>
      </c>
    </row>
    <row r="1800" spans="1:11" x14ac:dyDescent="0.25">
      <c r="A1800" s="5">
        <v>45732.916666666664</v>
      </c>
      <c r="B1800" s="3">
        <v>3</v>
      </c>
      <c r="C1800" s="3"/>
      <c r="D1800" s="6">
        <v>2025</v>
      </c>
      <c r="E1800" s="6">
        <v>3</v>
      </c>
      <c r="F1800" s="6">
        <v>16</v>
      </c>
      <c r="G1800" s="6">
        <v>7</v>
      </c>
      <c r="H1800" s="6">
        <v>11</v>
      </c>
      <c r="I1800" s="6">
        <v>22</v>
      </c>
      <c r="J1800" s="6">
        <v>3</v>
      </c>
      <c r="K1800" s="9">
        <v>45732</v>
      </c>
    </row>
    <row r="1801" spans="1:11" x14ac:dyDescent="0.25">
      <c r="A1801" s="5">
        <v>45732.958333333336</v>
      </c>
      <c r="B1801" s="3">
        <v>1</v>
      </c>
      <c r="C1801" s="3"/>
      <c r="D1801" s="6">
        <v>2025</v>
      </c>
      <c r="E1801" s="6">
        <v>3</v>
      </c>
      <c r="F1801" s="6">
        <v>16</v>
      </c>
      <c r="G1801" s="6">
        <v>7</v>
      </c>
      <c r="H1801" s="6">
        <v>11</v>
      </c>
      <c r="I1801" s="6">
        <v>23</v>
      </c>
      <c r="J1801" s="6">
        <v>1</v>
      </c>
      <c r="K1801" s="9">
        <v>45732</v>
      </c>
    </row>
    <row r="1802" spans="1:11" x14ac:dyDescent="0.25">
      <c r="A1802" s="5">
        <v>45733</v>
      </c>
      <c r="B1802" s="3">
        <v>0</v>
      </c>
      <c r="C1802" s="3"/>
      <c r="D1802" s="6">
        <v>2025</v>
      </c>
      <c r="E1802" s="6">
        <v>3</v>
      </c>
      <c r="F1802" s="6">
        <v>17</v>
      </c>
      <c r="G1802" s="6">
        <v>1</v>
      </c>
      <c r="H1802" s="6">
        <v>12</v>
      </c>
      <c r="I1802" s="6">
        <v>0</v>
      </c>
      <c r="J1802" s="6">
        <v>0</v>
      </c>
      <c r="K1802" s="9">
        <v>45733</v>
      </c>
    </row>
    <row r="1803" spans="1:11" x14ac:dyDescent="0.25">
      <c r="A1803" s="5">
        <v>45733.041666666664</v>
      </c>
      <c r="B1803" s="3">
        <v>0</v>
      </c>
      <c r="C1803" s="3"/>
      <c r="D1803" s="6">
        <v>2025</v>
      </c>
      <c r="E1803" s="6">
        <v>3</v>
      </c>
      <c r="F1803" s="6">
        <v>17</v>
      </c>
      <c r="G1803" s="6">
        <v>1</v>
      </c>
      <c r="H1803" s="6">
        <v>12</v>
      </c>
      <c r="I1803" s="6">
        <v>1</v>
      </c>
      <c r="J1803" s="6">
        <v>0</v>
      </c>
      <c r="K1803" s="9">
        <v>45733</v>
      </c>
    </row>
    <row r="1804" spans="1:11" x14ac:dyDescent="0.25">
      <c r="A1804" s="5">
        <v>45733.083333333336</v>
      </c>
      <c r="B1804" s="3">
        <v>0</v>
      </c>
      <c r="C1804" s="3"/>
      <c r="D1804" s="6">
        <v>2025</v>
      </c>
      <c r="E1804" s="6">
        <v>3</v>
      </c>
      <c r="F1804" s="6">
        <v>17</v>
      </c>
      <c r="G1804" s="6">
        <v>1</v>
      </c>
      <c r="H1804" s="6">
        <v>12</v>
      </c>
      <c r="I1804" s="6">
        <v>2</v>
      </c>
      <c r="J1804" s="6">
        <v>0</v>
      </c>
      <c r="K1804" s="9">
        <v>45733</v>
      </c>
    </row>
    <row r="1805" spans="1:11" x14ac:dyDescent="0.25">
      <c r="A1805" s="5">
        <v>45733.125</v>
      </c>
      <c r="B1805" s="3">
        <v>0</v>
      </c>
      <c r="C1805" s="3"/>
      <c r="D1805" s="6">
        <v>2025</v>
      </c>
      <c r="E1805" s="6">
        <v>3</v>
      </c>
      <c r="F1805" s="6">
        <v>17</v>
      </c>
      <c r="G1805" s="6">
        <v>1</v>
      </c>
      <c r="H1805" s="6">
        <v>12</v>
      </c>
      <c r="I1805" s="6">
        <v>3</v>
      </c>
      <c r="J1805" s="6">
        <v>0</v>
      </c>
      <c r="K1805" s="9">
        <v>45733</v>
      </c>
    </row>
    <row r="1806" spans="1:11" x14ac:dyDescent="0.25">
      <c r="A1806" s="5">
        <v>45733.166666666664</v>
      </c>
      <c r="B1806" s="3">
        <v>0</v>
      </c>
      <c r="C1806" s="3"/>
      <c r="D1806" s="6">
        <v>2025</v>
      </c>
      <c r="E1806" s="6">
        <v>3</v>
      </c>
      <c r="F1806" s="6">
        <v>17</v>
      </c>
      <c r="G1806" s="6">
        <v>1</v>
      </c>
      <c r="H1806" s="6">
        <v>12</v>
      </c>
      <c r="I1806" s="6">
        <v>4</v>
      </c>
      <c r="J1806" s="6">
        <v>0</v>
      </c>
      <c r="K1806" s="9">
        <v>45733</v>
      </c>
    </row>
    <row r="1807" spans="1:11" x14ac:dyDescent="0.25">
      <c r="A1807" s="5">
        <v>45733.208333333336</v>
      </c>
      <c r="B1807" s="3">
        <v>1</v>
      </c>
      <c r="C1807" s="3"/>
      <c r="D1807" s="6">
        <v>2025</v>
      </c>
      <c r="E1807" s="6">
        <v>3</v>
      </c>
      <c r="F1807" s="6">
        <v>17</v>
      </c>
      <c r="G1807" s="6">
        <v>1</v>
      </c>
      <c r="H1807" s="6">
        <v>12</v>
      </c>
      <c r="I1807" s="6">
        <v>5</v>
      </c>
      <c r="J1807" s="6">
        <v>1</v>
      </c>
      <c r="K1807" s="9">
        <v>45733</v>
      </c>
    </row>
    <row r="1808" spans="1:11" x14ac:dyDescent="0.25">
      <c r="A1808" s="5">
        <v>45733.25</v>
      </c>
      <c r="B1808" s="3">
        <v>11</v>
      </c>
      <c r="C1808" s="3"/>
      <c r="D1808" s="6">
        <v>2025</v>
      </c>
      <c r="E1808" s="6">
        <v>3</v>
      </c>
      <c r="F1808" s="6">
        <v>17</v>
      </c>
      <c r="G1808" s="6">
        <v>1</v>
      </c>
      <c r="H1808" s="6">
        <v>12</v>
      </c>
      <c r="I1808" s="6">
        <v>6</v>
      </c>
      <c r="J1808" s="6">
        <v>11</v>
      </c>
      <c r="K1808" s="9">
        <v>45733</v>
      </c>
    </row>
    <row r="1809" spans="1:11" x14ac:dyDescent="0.25">
      <c r="A1809" s="5">
        <v>45733.291666666664</v>
      </c>
      <c r="B1809" s="3">
        <v>3</v>
      </c>
      <c r="C1809" s="3"/>
      <c r="D1809" s="6">
        <v>2025</v>
      </c>
      <c r="E1809" s="6">
        <v>3</v>
      </c>
      <c r="F1809" s="6">
        <v>17</v>
      </c>
      <c r="G1809" s="6">
        <v>1</v>
      </c>
      <c r="H1809" s="6">
        <v>12</v>
      </c>
      <c r="I1809" s="6">
        <v>7</v>
      </c>
      <c r="J1809" s="6">
        <v>3</v>
      </c>
      <c r="K1809" s="9">
        <v>45733</v>
      </c>
    </row>
    <row r="1810" spans="1:11" x14ac:dyDescent="0.25">
      <c r="A1810" s="5">
        <v>45733.333333333336</v>
      </c>
      <c r="B1810" s="3">
        <v>4</v>
      </c>
      <c r="C1810" s="3"/>
      <c r="D1810" s="6">
        <v>2025</v>
      </c>
      <c r="E1810" s="6">
        <v>3</v>
      </c>
      <c r="F1810" s="6">
        <v>17</v>
      </c>
      <c r="G1810" s="6">
        <v>1</v>
      </c>
      <c r="H1810" s="6">
        <v>12</v>
      </c>
      <c r="I1810" s="6">
        <v>8</v>
      </c>
      <c r="J1810" s="6">
        <v>4</v>
      </c>
      <c r="K1810" s="9">
        <v>45733</v>
      </c>
    </row>
    <row r="1811" spans="1:11" x14ac:dyDescent="0.25">
      <c r="A1811" s="5">
        <v>45733.375</v>
      </c>
      <c r="B1811" s="3">
        <v>5</v>
      </c>
      <c r="C1811" s="3"/>
      <c r="D1811" s="6">
        <v>2025</v>
      </c>
      <c r="E1811" s="6">
        <v>3</v>
      </c>
      <c r="F1811" s="6">
        <v>17</v>
      </c>
      <c r="G1811" s="6">
        <v>1</v>
      </c>
      <c r="H1811" s="6">
        <v>12</v>
      </c>
      <c r="I1811" s="6">
        <v>9</v>
      </c>
      <c r="J1811" s="6">
        <v>5</v>
      </c>
      <c r="K1811" s="9">
        <v>45733</v>
      </c>
    </row>
    <row r="1812" spans="1:11" x14ac:dyDescent="0.25">
      <c r="A1812" s="5">
        <v>45733.416666666664</v>
      </c>
      <c r="B1812" s="3">
        <v>7</v>
      </c>
      <c r="C1812" s="3"/>
      <c r="D1812" s="6">
        <v>2025</v>
      </c>
      <c r="E1812" s="6">
        <v>3</v>
      </c>
      <c r="F1812" s="6">
        <v>17</v>
      </c>
      <c r="G1812" s="6">
        <v>1</v>
      </c>
      <c r="H1812" s="6">
        <v>12</v>
      </c>
      <c r="I1812" s="6">
        <v>10</v>
      </c>
      <c r="J1812" s="6">
        <v>7</v>
      </c>
      <c r="K1812" s="9">
        <v>45733</v>
      </c>
    </row>
    <row r="1813" spans="1:11" x14ac:dyDescent="0.25">
      <c r="A1813" s="5">
        <v>45733.458333333336</v>
      </c>
      <c r="B1813" s="3">
        <v>8</v>
      </c>
      <c r="C1813" s="3"/>
      <c r="D1813" s="6">
        <v>2025</v>
      </c>
      <c r="E1813" s="6">
        <v>3</v>
      </c>
      <c r="F1813" s="6">
        <v>17</v>
      </c>
      <c r="G1813" s="6">
        <v>1</v>
      </c>
      <c r="H1813" s="6">
        <v>12</v>
      </c>
      <c r="I1813" s="6">
        <v>11</v>
      </c>
      <c r="J1813" s="6">
        <v>8</v>
      </c>
      <c r="K1813" s="9">
        <v>45733</v>
      </c>
    </row>
    <row r="1814" spans="1:11" x14ac:dyDescent="0.25">
      <c r="A1814" s="5">
        <v>45733.5</v>
      </c>
      <c r="B1814" s="3">
        <v>10</v>
      </c>
      <c r="C1814" s="3"/>
      <c r="D1814" s="6">
        <v>2025</v>
      </c>
      <c r="E1814" s="6">
        <v>3</v>
      </c>
      <c r="F1814" s="6">
        <v>17</v>
      </c>
      <c r="G1814" s="6">
        <v>1</v>
      </c>
      <c r="H1814" s="6">
        <v>12</v>
      </c>
      <c r="I1814" s="6">
        <v>12</v>
      </c>
      <c r="J1814" s="6">
        <v>10</v>
      </c>
      <c r="K1814" s="9">
        <v>45733</v>
      </c>
    </row>
    <row r="1815" spans="1:11" x14ac:dyDescent="0.25">
      <c r="A1815" s="5">
        <v>45733.541666666664</v>
      </c>
      <c r="B1815" s="3">
        <v>37</v>
      </c>
      <c r="C1815" s="3"/>
      <c r="D1815" s="6">
        <v>2025</v>
      </c>
      <c r="E1815" s="6">
        <v>3</v>
      </c>
      <c r="F1815" s="6">
        <v>17</v>
      </c>
      <c r="G1815" s="6">
        <v>1</v>
      </c>
      <c r="H1815" s="6">
        <v>12</v>
      </c>
      <c r="I1815" s="6">
        <v>13</v>
      </c>
      <c r="J1815" s="6">
        <v>37</v>
      </c>
      <c r="K1815" s="9">
        <v>45733</v>
      </c>
    </row>
    <row r="1816" spans="1:11" x14ac:dyDescent="0.25">
      <c r="A1816" s="5">
        <v>45733.583333333336</v>
      </c>
      <c r="B1816" s="3">
        <v>12</v>
      </c>
      <c r="C1816" s="3"/>
      <c r="D1816" s="6">
        <v>2025</v>
      </c>
      <c r="E1816" s="6">
        <v>3</v>
      </c>
      <c r="F1816" s="6">
        <v>17</v>
      </c>
      <c r="G1816" s="6">
        <v>1</v>
      </c>
      <c r="H1816" s="6">
        <v>12</v>
      </c>
      <c r="I1816" s="6">
        <v>14</v>
      </c>
      <c r="J1816" s="6">
        <v>12</v>
      </c>
      <c r="K1816" s="9">
        <v>45733</v>
      </c>
    </row>
    <row r="1817" spans="1:11" x14ac:dyDescent="0.25">
      <c r="A1817" s="5">
        <v>45733.625</v>
      </c>
      <c r="B1817" s="3">
        <v>5</v>
      </c>
      <c r="C1817" s="3"/>
      <c r="D1817" s="6">
        <v>2025</v>
      </c>
      <c r="E1817" s="6">
        <v>3</v>
      </c>
      <c r="F1817" s="6">
        <v>17</v>
      </c>
      <c r="G1817" s="6">
        <v>1</v>
      </c>
      <c r="H1817" s="6">
        <v>12</v>
      </c>
      <c r="I1817" s="6">
        <v>15</v>
      </c>
      <c r="J1817" s="6">
        <v>5</v>
      </c>
      <c r="K1817" s="9">
        <v>45733</v>
      </c>
    </row>
    <row r="1818" spans="1:11" x14ac:dyDescent="0.25">
      <c r="A1818" s="5">
        <v>45733.666666666664</v>
      </c>
      <c r="B1818" s="3">
        <v>53</v>
      </c>
      <c r="C1818" s="3"/>
      <c r="D1818" s="6">
        <v>2025</v>
      </c>
      <c r="E1818" s="6">
        <v>3</v>
      </c>
      <c r="F1818" s="6">
        <v>17</v>
      </c>
      <c r="G1818" s="6">
        <v>1</v>
      </c>
      <c r="H1818" s="6">
        <v>12</v>
      </c>
      <c r="I1818" s="6">
        <v>16</v>
      </c>
      <c r="J1818" s="6">
        <v>53</v>
      </c>
      <c r="K1818" s="9">
        <v>45733</v>
      </c>
    </row>
    <row r="1819" spans="1:11" x14ac:dyDescent="0.25">
      <c r="A1819" s="5">
        <v>45733.708333333336</v>
      </c>
      <c r="B1819" s="3">
        <v>29</v>
      </c>
      <c r="C1819" s="3"/>
      <c r="D1819" s="6">
        <v>2025</v>
      </c>
      <c r="E1819" s="6">
        <v>3</v>
      </c>
      <c r="F1819" s="6">
        <v>17</v>
      </c>
      <c r="G1819" s="6">
        <v>1</v>
      </c>
      <c r="H1819" s="6">
        <v>12</v>
      </c>
      <c r="I1819" s="6">
        <v>17</v>
      </c>
      <c r="J1819" s="6">
        <v>29</v>
      </c>
      <c r="K1819" s="9">
        <v>45733</v>
      </c>
    </row>
    <row r="1820" spans="1:11" x14ac:dyDescent="0.25">
      <c r="A1820" s="5">
        <v>45733.75</v>
      </c>
      <c r="B1820" s="3">
        <v>90</v>
      </c>
      <c r="C1820" s="3"/>
      <c r="D1820" s="6">
        <v>2025</v>
      </c>
      <c r="E1820" s="6">
        <v>3</v>
      </c>
      <c r="F1820" s="6">
        <v>17</v>
      </c>
      <c r="G1820" s="6">
        <v>1</v>
      </c>
      <c r="H1820" s="6">
        <v>12</v>
      </c>
      <c r="I1820" s="6">
        <v>18</v>
      </c>
      <c r="J1820" s="6">
        <v>90</v>
      </c>
      <c r="K1820" s="9">
        <v>45733</v>
      </c>
    </row>
    <row r="1821" spans="1:11" x14ac:dyDescent="0.25">
      <c r="A1821" s="5">
        <v>45733.791666666664</v>
      </c>
      <c r="B1821" s="3">
        <v>21</v>
      </c>
      <c r="C1821" s="3"/>
      <c r="D1821" s="6">
        <v>2025</v>
      </c>
      <c r="E1821" s="6">
        <v>3</v>
      </c>
      <c r="F1821" s="6">
        <v>17</v>
      </c>
      <c r="G1821" s="6">
        <v>1</v>
      </c>
      <c r="H1821" s="6">
        <v>12</v>
      </c>
      <c r="I1821" s="6">
        <v>19</v>
      </c>
      <c r="J1821" s="6">
        <v>21</v>
      </c>
      <c r="K1821" s="9">
        <v>45733</v>
      </c>
    </row>
    <row r="1822" spans="1:11" x14ac:dyDescent="0.25">
      <c r="A1822" s="5">
        <v>45733.833333333336</v>
      </c>
      <c r="B1822" s="3">
        <v>13</v>
      </c>
      <c r="C1822" s="3"/>
      <c r="D1822" s="6">
        <v>2025</v>
      </c>
      <c r="E1822" s="6">
        <v>3</v>
      </c>
      <c r="F1822" s="6">
        <v>17</v>
      </c>
      <c r="G1822" s="6">
        <v>1</v>
      </c>
      <c r="H1822" s="6">
        <v>12</v>
      </c>
      <c r="I1822" s="6">
        <v>20</v>
      </c>
      <c r="J1822" s="6">
        <v>13</v>
      </c>
      <c r="K1822" s="9">
        <v>45733</v>
      </c>
    </row>
    <row r="1823" spans="1:11" x14ac:dyDescent="0.25">
      <c r="A1823" s="5">
        <v>45733.875</v>
      </c>
      <c r="B1823" s="3">
        <v>10</v>
      </c>
      <c r="C1823" s="3"/>
      <c r="D1823" s="6">
        <v>2025</v>
      </c>
      <c r="E1823" s="6">
        <v>3</v>
      </c>
      <c r="F1823" s="6">
        <v>17</v>
      </c>
      <c r="G1823" s="6">
        <v>1</v>
      </c>
      <c r="H1823" s="6">
        <v>12</v>
      </c>
      <c r="I1823" s="6">
        <v>21</v>
      </c>
      <c r="J1823" s="6">
        <v>10</v>
      </c>
      <c r="K1823" s="9">
        <v>45733</v>
      </c>
    </row>
    <row r="1824" spans="1:11" x14ac:dyDescent="0.25">
      <c r="A1824" s="5">
        <v>45733.916666666664</v>
      </c>
      <c r="B1824" s="3">
        <v>12</v>
      </c>
      <c r="C1824" s="3"/>
      <c r="D1824" s="6">
        <v>2025</v>
      </c>
      <c r="E1824" s="6">
        <v>3</v>
      </c>
      <c r="F1824" s="6">
        <v>17</v>
      </c>
      <c r="G1824" s="6">
        <v>1</v>
      </c>
      <c r="H1824" s="6">
        <v>12</v>
      </c>
      <c r="I1824" s="6">
        <v>22</v>
      </c>
      <c r="J1824" s="6">
        <v>12</v>
      </c>
      <c r="K1824" s="9">
        <v>45733</v>
      </c>
    </row>
    <row r="1825" spans="1:11" x14ac:dyDescent="0.25">
      <c r="A1825" s="5">
        <v>45733.958333333336</v>
      </c>
      <c r="B1825" s="3">
        <v>0</v>
      </c>
      <c r="C1825" s="3"/>
      <c r="D1825" s="6">
        <v>2025</v>
      </c>
      <c r="E1825" s="6">
        <v>3</v>
      </c>
      <c r="F1825" s="6">
        <v>17</v>
      </c>
      <c r="G1825" s="6">
        <v>1</v>
      </c>
      <c r="H1825" s="6">
        <v>12</v>
      </c>
      <c r="I1825" s="6">
        <v>23</v>
      </c>
      <c r="J1825" s="6">
        <v>0</v>
      </c>
      <c r="K1825" s="9">
        <v>45733</v>
      </c>
    </row>
    <row r="1826" spans="1:11" x14ac:dyDescent="0.25">
      <c r="A1826" s="5">
        <v>45734</v>
      </c>
      <c r="B1826" s="3">
        <v>0</v>
      </c>
      <c r="C1826" s="3"/>
      <c r="D1826" s="6">
        <v>2025</v>
      </c>
      <c r="E1826" s="6">
        <v>3</v>
      </c>
      <c r="F1826" s="6">
        <v>18</v>
      </c>
      <c r="G1826" s="6">
        <v>2</v>
      </c>
      <c r="H1826" s="6">
        <v>12</v>
      </c>
      <c r="I1826" s="6">
        <v>0</v>
      </c>
      <c r="J1826" s="6">
        <v>0</v>
      </c>
      <c r="K1826" s="9">
        <v>45734</v>
      </c>
    </row>
    <row r="1827" spans="1:11" x14ac:dyDescent="0.25">
      <c r="A1827" s="5">
        <v>45734.041666666664</v>
      </c>
      <c r="B1827" s="3">
        <v>0</v>
      </c>
      <c r="C1827" s="3"/>
      <c r="D1827" s="6">
        <v>2025</v>
      </c>
      <c r="E1827" s="6">
        <v>3</v>
      </c>
      <c r="F1827" s="6">
        <v>18</v>
      </c>
      <c r="G1827" s="6">
        <v>2</v>
      </c>
      <c r="H1827" s="6">
        <v>12</v>
      </c>
      <c r="I1827" s="6">
        <v>1</v>
      </c>
      <c r="J1827" s="6">
        <v>0</v>
      </c>
      <c r="K1827" s="9">
        <v>45734</v>
      </c>
    </row>
    <row r="1828" spans="1:11" x14ac:dyDescent="0.25">
      <c r="A1828" s="5">
        <v>45734.083333333336</v>
      </c>
      <c r="B1828" s="3">
        <v>3</v>
      </c>
      <c r="C1828" s="3"/>
      <c r="D1828" s="6">
        <v>2025</v>
      </c>
      <c r="E1828" s="6">
        <v>3</v>
      </c>
      <c r="F1828" s="6">
        <v>18</v>
      </c>
      <c r="G1828" s="6">
        <v>2</v>
      </c>
      <c r="H1828" s="6">
        <v>12</v>
      </c>
      <c r="I1828" s="6">
        <v>2</v>
      </c>
      <c r="J1828" s="6">
        <v>3</v>
      </c>
      <c r="K1828" s="9">
        <v>45734</v>
      </c>
    </row>
    <row r="1829" spans="1:11" x14ac:dyDescent="0.25">
      <c r="A1829" s="5">
        <v>45734.125</v>
      </c>
      <c r="B1829" s="3">
        <v>0</v>
      </c>
      <c r="C1829" s="3"/>
      <c r="D1829" s="6">
        <v>2025</v>
      </c>
      <c r="E1829" s="6">
        <v>3</v>
      </c>
      <c r="F1829" s="6">
        <v>18</v>
      </c>
      <c r="G1829" s="6">
        <v>2</v>
      </c>
      <c r="H1829" s="6">
        <v>12</v>
      </c>
      <c r="I1829" s="6">
        <v>3</v>
      </c>
      <c r="J1829" s="6">
        <v>0</v>
      </c>
      <c r="K1829" s="9">
        <v>45734</v>
      </c>
    </row>
    <row r="1830" spans="1:11" x14ac:dyDescent="0.25">
      <c r="A1830" s="5">
        <v>45734.166666666664</v>
      </c>
      <c r="B1830" s="3">
        <v>0</v>
      </c>
      <c r="C1830" s="3"/>
      <c r="D1830" s="6">
        <v>2025</v>
      </c>
      <c r="E1830" s="6">
        <v>3</v>
      </c>
      <c r="F1830" s="6">
        <v>18</v>
      </c>
      <c r="G1830" s="6">
        <v>2</v>
      </c>
      <c r="H1830" s="6">
        <v>12</v>
      </c>
      <c r="I1830" s="6">
        <v>4</v>
      </c>
      <c r="J1830" s="6">
        <v>0</v>
      </c>
      <c r="K1830" s="9">
        <v>45734</v>
      </c>
    </row>
    <row r="1831" spans="1:11" x14ac:dyDescent="0.25">
      <c r="A1831" s="5">
        <v>45734.208333333336</v>
      </c>
      <c r="B1831" s="3">
        <v>0</v>
      </c>
      <c r="C1831" s="3"/>
      <c r="D1831" s="6">
        <v>2025</v>
      </c>
      <c r="E1831" s="6">
        <v>3</v>
      </c>
      <c r="F1831" s="6">
        <v>18</v>
      </c>
      <c r="G1831" s="6">
        <v>2</v>
      </c>
      <c r="H1831" s="6">
        <v>12</v>
      </c>
      <c r="I1831" s="6">
        <v>5</v>
      </c>
      <c r="J1831" s="6">
        <v>0</v>
      </c>
      <c r="K1831" s="9">
        <v>45734</v>
      </c>
    </row>
    <row r="1832" spans="1:11" x14ac:dyDescent="0.25">
      <c r="A1832" s="5">
        <v>45734.25</v>
      </c>
      <c r="B1832" s="3">
        <v>14</v>
      </c>
      <c r="C1832" s="3"/>
      <c r="D1832" s="6">
        <v>2025</v>
      </c>
      <c r="E1832" s="6">
        <v>3</v>
      </c>
      <c r="F1832" s="6">
        <v>18</v>
      </c>
      <c r="G1832" s="6">
        <v>2</v>
      </c>
      <c r="H1832" s="6">
        <v>12</v>
      </c>
      <c r="I1832" s="6">
        <v>6</v>
      </c>
      <c r="J1832" s="6">
        <v>14</v>
      </c>
      <c r="K1832" s="9">
        <v>45734</v>
      </c>
    </row>
    <row r="1833" spans="1:11" x14ac:dyDescent="0.25">
      <c r="A1833" s="5">
        <v>45734.291666666664</v>
      </c>
      <c r="B1833" s="3">
        <v>6</v>
      </c>
      <c r="C1833" s="3"/>
      <c r="D1833" s="6">
        <v>2025</v>
      </c>
      <c r="E1833" s="6">
        <v>3</v>
      </c>
      <c r="F1833" s="6">
        <v>18</v>
      </c>
      <c r="G1833" s="6">
        <v>2</v>
      </c>
      <c r="H1833" s="6">
        <v>12</v>
      </c>
      <c r="I1833" s="6">
        <v>7</v>
      </c>
      <c r="J1833" s="6">
        <v>6</v>
      </c>
      <c r="K1833" s="9">
        <v>45734</v>
      </c>
    </row>
    <row r="1834" spans="1:11" x14ac:dyDescent="0.25">
      <c r="A1834" s="5">
        <v>45734.333333333336</v>
      </c>
      <c r="B1834" s="3">
        <v>3</v>
      </c>
      <c r="C1834" s="3"/>
      <c r="D1834" s="6">
        <v>2025</v>
      </c>
      <c r="E1834" s="6">
        <v>3</v>
      </c>
      <c r="F1834" s="6">
        <v>18</v>
      </c>
      <c r="G1834" s="6">
        <v>2</v>
      </c>
      <c r="H1834" s="6">
        <v>12</v>
      </c>
      <c r="I1834" s="6">
        <v>8</v>
      </c>
      <c r="J1834" s="6">
        <v>3</v>
      </c>
      <c r="K1834" s="9">
        <v>45734</v>
      </c>
    </row>
    <row r="1835" spans="1:11" x14ac:dyDescent="0.25">
      <c r="A1835" s="5">
        <v>45734.375</v>
      </c>
      <c r="B1835" s="3">
        <v>6</v>
      </c>
      <c r="C1835" s="3"/>
      <c r="D1835" s="6">
        <v>2025</v>
      </c>
      <c r="E1835" s="6">
        <v>3</v>
      </c>
      <c r="F1835" s="6">
        <v>18</v>
      </c>
      <c r="G1835" s="6">
        <v>2</v>
      </c>
      <c r="H1835" s="6">
        <v>12</v>
      </c>
      <c r="I1835" s="6">
        <v>9</v>
      </c>
      <c r="J1835" s="6">
        <v>6</v>
      </c>
      <c r="K1835" s="9">
        <v>45734</v>
      </c>
    </row>
    <row r="1836" spans="1:11" x14ac:dyDescent="0.25">
      <c r="A1836" s="5">
        <v>45734.416666666664</v>
      </c>
      <c r="B1836" s="3">
        <v>7</v>
      </c>
      <c r="C1836" s="3"/>
      <c r="D1836" s="6">
        <v>2025</v>
      </c>
      <c r="E1836" s="6">
        <v>3</v>
      </c>
      <c r="F1836" s="6">
        <v>18</v>
      </c>
      <c r="G1836" s="6">
        <v>2</v>
      </c>
      <c r="H1836" s="6">
        <v>12</v>
      </c>
      <c r="I1836" s="6">
        <v>10</v>
      </c>
      <c r="J1836" s="6">
        <v>7</v>
      </c>
      <c r="K1836" s="9">
        <v>45734</v>
      </c>
    </row>
    <row r="1837" spans="1:11" x14ac:dyDescent="0.25">
      <c r="A1837" s="5">
        <v>45734.458333333336</v>
      </c>
      <c r="B1837" s="3">
        <v>2</v>
      </c>
      <c r="C1837" s="3"/>
      <c r="D1837" s="6">
        <v>2025</v>
      </c>
      <c r="E1837" s="6">
        <v>3</v>
      </c>
      <c r="F1837" s="6">
        <v>18</v>
      </c>
      <c r="G1837" s="6">
        <v>2</v>
      </c>
      <c r="H1837" s="6">
        <v>12</v>
      </c>
      <c r="I1837" s="6">
        <v>11</v>
      </c>
      <c r="J1837" s="6">
        <v>2</v>
      </c>
      <c r="K1837" s="9">
        <v>45734</v>
      </c>
    </row>
    <row r="1838" spans="1:11" x14ac:dyDescent="0.25">
      <c r="A1838" s="5">
        <v>45734.5</v>
      </c>
      <c r="B1838" s="3">
        <v>5</v>
      </c>
      <c r="C1838" s="3"/>
      <c r="D1838" s="6">
        <v>2025</v>
      </c>
      <c r="E1838" s="6">
        <v>3</v>
      </c>
      <c r="F1838" s="6">
        <v>18</v>
      </c>
      <c r="G1838" s="6">
        <v>2</v>
      </c>
      <c r="H1838" s="6">
        <v>12</v>
      </c>
      <c r="I1838" s="6">
        <v>12</v>
      </c>
      <c r="J1838" s="6">
        <v>5</v>
      </c>
      <c r="K1838" s="9">
        <v>45734</v>
      </c>
    </row>
    <row r="1839" spans="1:11" x14ac:dyDescent="0.25">
      <c r="A1839" s="5">
        <v>45734.541666666664</v>
      </c>
      <c r="B1839" s="3">
        <v>18</v>
      </c>
      <c r="C1839" s="3"/>
      <c r="D1839" s="6">
        <v>2025</v>
      </c>
      <c r="E1839" s="6">
        <v>3</v>
      </c>
      <c r="F1839" s="6">
        <v>18</v>
      </c>
      <c r="G1839" s="6">
        <v>2</v>
      </c>
      <c r="H1839" s="6">
        <v>12</v>
      </c>
      <c r="I1839" s="6">
        <v>13</v>
      </c>
      <c r="J1839" s="6">
        <v>18</v>
      </c>
      <c r="K1839" s="9">
        <v>45734</v>
      </c>
    </row>
    <row r="1840" spans="1:11" x14ac:dyDescent="0.25">
      <c r="A1840" s="5">
        <v>45734.583333333336</v>
      </c>
      <c r="B1840" s="3">
        <v>8</v>
      </c>
      <c r="C1840" s="3"/>
      <c r="D1840" s="6">
        <v>2025</v>
      </c>
      <c r="E1840" s="6">
        <v>3</v>
      </c>
      <c r="F1840" s="6">
        <v>18</v>
      </c>
      <c r="G1840" s="6">
        <v>2</v>
      </c>
      <c r="H1840" s="6">
        <v>12</v>
      </c>
      <c r="I1840" s="6">
        <v>14</v>
      </c>
      <c r="J1840" s="6">
        <v>8</v>
      </c>
      <c r="K1840" s="9">
        <v>45734</v>
      </c>
    </row>
    <row r="1841" spans="1:11" x14ac:dyDescent="0.25">
      <c r="A1841" s="5">
        <v>45734.625</v>
      </c>
      <c r="B1841" s="3">
        <v>8</v>
      </c>
      <c r="C1841" s="3"/>
      <c r="D1841" s="6">
        <v>2025</v>
      </c>
      <c r="E1841" s="6">
        <v>3</v>
      </c>
      <c r="F1841" s="6">
        <v>18</v>
      </c>
      <c r="G1841" s="6">
        <v>2</v>
      </c>
      <c r="H1841" s="6">
        <v>12</v>
      </c>
      <c r="I1841" s="6">
        <v>15</v>
      </c>
      <c r="J1841" s="6">
        <v>8</v>
      </c>
      <c r="K1841" s="9">
        <v>45734</v>
      </c>
    </row>
    <row r="1842" spans="1:11" x14ac:dyDescent="0.25">
      <c r="A1842" s="5">
        <v>45734.666666666664</v>
      </c>
      <c r="B1842" s="3">
        <v>11</v>
      </c>
      <c r="C1842" s="3"/>
      <c r="D1842" s="6">
        <v>2025</v>
      </c>
      <c r="E1842" s="6">
        <v>3</v>
      </c>
      <c r="F1842" s="6">
        <v>18</v>
      </c>
      <c r="G1842" s="6">
        <v>2</v>
      </c>
      <c r="H1842" s="6">
        <v>12</v>
      </c>
      <c r="I1842" s="6">
        <v>16</v>
      </c>
      <c r="J1842" s="6">
        <v>11</v>
      </c>
      <c r="K1842" s="9">
        <v>45734</v>
      </c>
    </row>
    <row r="1843" spans="1:11" x14ac:dyDescent="0.25">
      <c r="A1843" s="5">
        <v>45734.708333333336</v>
      </c>
      <c r="B1843" s="3">
        <v>9</v>
      </c>
      <c r="C1843" s="3"/>
      <c r="D1843" s="6">
        <v>2025</v>
      </c>
      <c r="E1843" s="6">
        <v>3</v>
      </c>
      <c r="F1843" s="6">
        <v>18</v>
      </c>
      <c r="G1843" s="6">
        <v>2</v>
      </c>
      <c r="H1843" s="6">
        <v>12</v>
      </c>
      <c r="I1843" s="6">
        <v>17</v>
      </c>
      <c r="J1843" s="6">
        <v>9</v>
      </c>
      <c r="K1843" s="9">
        <v>45734</v>
      </c>
    </row>
    <row r="1844" spans="1:11" x14ac:dyDescent="0.25">
      <c r="A1844" s="5">
        <v>45734.75</v>
      </c>
      <c r="B1844" s="3">
        <v>40</v>
      </c>
      <c r="C1844" s="3"/>
      <c r="D1844" s="6">
        <v>2025</v>
      </c>
      <c r="E1844" s="6">
        <v>3</v>
      </c>
      <c r="F1844" s="6">
        <v>18</v>
      </c>
      <c r="G1844" s="6">
        <v>2</v>
      </c>
      <c r="H1844" s="6">
        <v>12</v>
      </c>
      <c r="I1844" s="6">
        <v>18</v>
      </c>
      <c r="J1844" s="6">
        <v>40</v>
      </c>
      <c r="K1844" s="9">
        <v>45734</v>
      </c>
    </row>
    <row r="1845" spans="1:11" x14ac:dyDescent="0.25">
      <c r="A1845" s="5">
        <v>45734.791666666664</v>
      </c>
      <c r="B1845" s="3">
        <v>19</v>
      </c>
      <c r="C1845" s="3"/>
      <c r="D1845" s="6">
        <v>2025</v>
      </c>
      <c r="E1845" s="6">
        <v>3</v>
      </c>
      <c r="F1845" s="6">
        <v>18</v>
      </c>
      <c r="G1845" s="6">
        <v>2</v>
      </c>
      <c r="H1845" s="6">
        <v>12</v>
      </c>
      <c r="I1845" s="6">
        <v>19</v>
      </c>
      <c r="J1845" s="6">
        <v>19</v>
      </c>
      <c r="K1845" s="9">
        <v>45734</v>
      </c>
    </row>
    <row r="1846" spans="1:11" x14ac:dyDescent="0.25">
      <c r="A1846" s="5">
        <v>45734.833333333336</v>
      </c>
      <c r="B1846" s="3">
        <v>11</v>
      </c>
      <c r="C1846" s="3"/>
      <c r="D1846" s="6">
        <v>2025</v>
      </c>
      <c r="E1846" s="6">
        <v>3</v>
      </c>
      <c r="F1846" s="6">
        <v>18</v>
      </c>
      <c r="G1846" s="6">
        <v>2</v>
      </c>
      <c r="H1846" s="6">
        <v>12</v>
      </c>
      <c r="I1846" s="6">
        <v>20</v>
      </c>
      <c r="J1846" s="6">
        <v>11</v>
      </c>
      <c r="K1846" s="9">
        <v>45734</v>
      </c>
    </row>
    <row r="1847" spans="1:11" x14ac:dyDescent="0.25">
      <c r="A1847" s="5">
        <v>45734.875</v>
      </c>
      <c r="B1847" s="3">
        <v>7</v>
      </c>
      <c r="C1847" s="3"/>
      <c r="D1847" s="6">
        <v>2025</v>
      </c>
      <c r="E1847" s="6">
        <v>3</v>
      </c>
      <c r="F1847" s="6">
        <v>18</v>
      </c>
      <c r="G1847" s="6">
        <v>2</v>
      </c>
      <c r="H1847" s="6">
        <v>12</v>
      </c>
      <c r="I1847" s="6">
        <v>21</v>
      </c>
      <c r="J1847" s="6">
        <v>7</v>
      </c>
      <c r="K1847" s="9">
        <v>45734</v>
      </c>
    </row>
    <row r="1848" spans="1:11" x14ac:dyDescent="0.25">
      <c r="A1848" s="5">
        <v>45734.916666666664</v>
      </c>
      <c r="B1848" s="3">
        <v>9</v>
      </c>
      <c r="C1848" s="3"/>
      <c r="D1848" s="6">
        <v>2025</v>
      </c>
      <c r="E1848" s="6">
        <v>3</v>
      </c>
      <c r="F1848" s="6">
        <v>18</v>
      </c>
      <c r="G1848" s="6">
        <v>2</v>
      </c>
      <c r="H1848" s="6">
        <v>12</v>
      </c>
      <c r="I1848" s="6">
        <v>22</v>
      </c>
      <c r="J1848" s="6">
        <v>9</v>
      </c>
      <c r="K1848" s="9">
        <v>45734</v>
      </c>
    </row>
    <row r="1849" spans="1:11" x14ac:dyDescent="0.25">
      <c r="A1849" s="5">
        <v>45734.958333333336</v>
      </c>
      <c r="B1849" s="3">
        <v>4</v>
      </c>
      <c r="C1849" s="3"/>
      <c r="D1849" s="6">
        <v>2025</v>
      </c>
      <c r="E1849" s="6">
        <v>3</v>
      </c>
      <c r="F1849" s="6">
        <v>18</v>
      </c>
      <c r="G1849" s="6">
        <v>2</v>
      </c>
      <c r="H1849" s="6">
        <v>12</v>
      </c>
      <c r="I1849" s="6">
        <v>23</v>
      </c>
      <c r="J1849" s="6">
        <v>4</v>
      </c>
      <c r="K1849" s="9">
        <v>45734</v>
      </c>
    </row>
    <row r="1850" spans="1:11" x14ac:dyDescent="0.25">
      <c r="A1850" s="5">
        <v>45735</v>
      </c>
      <c r="B1850" s="3">
        <v>0</v>
      </c>
      <c r="C1850" s="3"/>
      <c r="D1850" s="6">
        <v>2025</v>
      </c>
      <c r="E1850" s="6">
        <v>3</v>
      </c>
      <c r="F1850" s="6">
        <v>19</v>
      </c>
      <c r="G1850" s="6">
        <v>3</v>
      </c>
      <c r="H1850" s="6">
        <v>12</v>
      </c>
      <c r="I1850" s="6">
        <v>0</v>
      </c>
      <c r="J1850" s="6">
        <v>0</v>
      </c>
      <c r="K1850" s="9">
        <v>45735</v>
      </c>
    </row>
    <row r="1851" spans="1:11" x14ac:dyDescent="0.25">
      <c r="A1851" s="5">
        <v>45735.041666666664</v>
      </c>
      <c r="B1851" s="3">
        <v>0</v>
      </c>
      <c r="C1851" s="3"/>
      <c r="D1851" s="6">
        <v>2025</v>
      </c>
      <c r="E1851" s="6">
        <v>3</v>
      </c>
      <c r="F1851" s="6">
        <v>19</v>
      </c>
      <c r="G1851" s="6">
        <v>3</v>
      </c>
      <c r="H1851" s="6">
        <v>12</v>
      </c>
      <c r="I1851" s="6">
        <v>1</v>
      </c>
      <c r="J1851" s="6">
        <v>0</v>
      </c>
      <c r="K1851" s="9">
        <v>45735</v>
      </c>
    </row>
    <row r="1852" spans="1:11" x14ac:dyDescent="0.25">
      <c r="A1852" s="5">
        <v>45735.083333333336</v>
      </c>
      <c r="B1852" s="3">
        <v>0</v>
      </c>
      <c r="C1852" s="3"/>
      <c r="D1852" s="6">
        <v>2025</v>
      </c>
      <c r="E1852" s="6">
        <v>3</v>
      </c>
      <c r="F1852" s="6">
        <v>19</v>
      </c>
      <c r="G1852" s="6">
        <v>3</v>
      </c>
      <c r="H1852" s="6">
        <v>12</v>
      </c>
      <c r="I1852" s="6">
        <v>2</v>
      </c>
      <c r="J1852" s="6">
        <v>0</v>
      </c>
      <c r="K1852" s="9">
        <v>45735</v>
      </c>
    </row>
    <row r="1853" spans="1:11" x14ac:dyDescent="0.25">
      <c r="A1853" s="5">
        <v>45735.125</v>
      </c>
      <c r="B1853" s="3">
        <v>0</v>
      </c>
      <c r="C1853" s="3"/>
      <c r="D1853" s="6">
        <v>2025</v>
      </c>
      <c r="E1853" s="6">
        <v>3</v>
      </c>
      <c r="F1853" s="6">
        <v>19</v>
      </c>
      <c r="G1853" s="6">
        <v>3</v>
      </c>
      <c r="H1853" s="6">
        <v>12</v>
      </c>
      <c r="I1853" s="6">
        <v>3</v>
      </c>
      <c r="J1853" s="6">
        <v>0</v>
      </c>
      <c r="K1853" s="9">
        <v>45735</v>
      </c>
    </row>
    <row r="1854" spans="1:11" x14ac:dyDescent="0.25">
      <c r="A1854" s="5">
        <v>45735.166666666664</v>
      </c>
      <c r="B1854" s="3">
        <v>2</v>
      </c>
      <c r="C1854" s="3"/>
      <c r="D1854" s="6">
        <v>2025</v>
      </c>
      <c r="E1854" s="6">
        <v>3</v>
      </c>
      <c r="F1854" s="6">
        <v>19</v>
      </c>
      <c r="G1854" s="6">
        <v>3</v>
      </c>
      <c r="H1854" s="6">
        <v>12</v>
      </c>
      <c r="I1854" s="6">
        <v>4</v>
      </c>
      <c r="J1854" s="6">
        <v>2</v>
      </c>
      <c r="K1854" s="9">
        <v>45735</v>
      </c>
    </row>
    <row r="1855" spans="1:11" x14ac:dyDescent="0.25">
      <c r="A1855" s="5">
        <v>45735.208333333336</v>
      </c>
      <c r="B1855" s="3">
        <v>1</v>
      </c>
      <c r="C1855" s="3"/>
      <c r="D1855" s="6">
        <v>2025</v>
      </c>
      <c r="E1855" s="6">
        <v>3</v>
      </c>
      <c r="F1855" s="6">
        <v>19</v>
      </c>
      <c r="G1855" s="6">
        <v>3</v>
      </c>
      <c r="H1855" s="6">
        <v>12</v>
      </c>
      <c r="I1855" s="6">
        <v>5</v>
      </c>
      <c r="J1855" s="6">
        <v>1</v>
      </c>
      <c r="K1855" s="9">
        <v>45735</v>
      </c>
    </row>
    <row r="1856" spans="1:11" x14ac:dyDescent="0.25">
      <c r="A1856" s="5">
        <v>45735.25</v>
      </c>
      <c r="B1856" s="3">
        <v>11</v>
      </c>
      <c r="C1856" s="3"/>
      <c r="D1856" s="6">
        <v>2025</v>
      </c>
      <c r="E1856" s="6">
        <v>3</v>
      </c>
      <c r="F1856" s="6">
        <v>19</v>
      </c>
      <c r="G1856" s="6">
        <v>3</v>
      </c>
      <c r="H1856" s="6">
        <v>12</v>
      </c>
      <c r="I1856" s="6">
        <v>6</v>
      </c>
      <c r="J1856" s="6">
        <v>11</v>
      </c>
      <c r="K1856" s="9">
        <v>45735</v>
      </c>
    </row>
    <row r="1857" spans="1:11" x14ac:dyDescent="0.25">
      <c r="A1857" s="5">
        <v>45735.291666666664</v>
      </c>
      <c r="B1857" s="3">
        <v>7</v>
      </c>
      <c r="C1857" s="3"/>
      <c r="D1857" s="6">
        <v>2025</v>
      </c>
      <c r="E1857" s="6">
        <v>3</v>
      </c>
      <c r="F1857" s="6">
        <v>19</v>
      </c>
      <c r="G1857" s="6">
        <v>3</v>
      </c>
      <c r="H1857" s="6">
        <v>12</v>
      </c>
      <c r="I1857" s="6">
        <v>7</v>
      </c>
      <c r="J1857" s="6">
        <v>7</v>
      </c>
      <c r="K1857" s="9">
        <v>45735</v>
      </c>
    </row>
    <row r="1858" spans="1:11" x14ac:dyDescent="0.25">
      <c r="A1858" s="5">
        <v>45735.333333333336</v>
      </c>
      <c r="B1858" s="3">
        <v>3</v>
      </c>
      <c r="C1858" s="3"/>
      <c r="D1858" s="6">
        <v>2025</v>
      </c>
      <c r="E1858" s="6">
        <v>3</v>
      </c>
      <c r="F1858" s="6">
        <v>19</v>
      </c>
      <c r="G1858" s="6">
        <v>3</v>
      </c>
      <c r="H1858" s="6">
        <v>12</v>
      </c>
      <c r="I1858" s="6">
        <v>8</v>
      </c>
      <c r="J1858" s="6">
        <v>3</v>
      </c>
      <c r="K1858" s="9">
        <v>45735</v>
      </c>
    </row>
    <row r="1859" spans="1:11" x14ac:dyDescent="0.25">
      <c r="A1859" s="5">
        <v>45735.375</v>
      </c>
      <c r="B1859" s="3">
        <v>9</v>
      </c>
      <c r="C1859" s="3"/>
      <c r="D1859" s="6">
        <v>2025</v>
      </c>
      <c r="E1859" s="6">
        <v>3</v>
      </c>
      <c r="F1859" s="6">
        <v>19</v>
      </c>
      <c r="G1859" s="6">
        <v>3</v>
      </c>
      <c r="H1859" s="6">
        <v>12</v>
      </c>
      <c r="I1859" s="6">
        <v>9</v>
      </c>
      <c r="J1859" s="6">
        <v>9</v>
      </c>
      <c r="K1859" s="9">
        <v>45735</v>
      </c>
    </row>
    <row r="1860" spans="1:11" x14ac:dyDescent="0.25">
      <c r="A1860" s="5">
        <v>45735.416666666664</v>
      </c>
      <c r="B1860" s="3">
        <v>5</v>
      </c>
      <c r="C1860" s="3"/>
      <c r="D1860" s="6">
        <v>2025</v>
      </c>
      <c r="E1860" s="6">
        <v>3</v>
      </c>
      <c r="F1860" s="6">
        <v>19</v>
      </c>
      <c r="G1860" s="6">
        <v>3</v>
      </c>
      <c r="H1860" s="6">
        <v>12</v>
      </c>
      <c r="I1860" s="6">
        <v>10</v>
      </c>
      <c r="J1860" s="6">
        <v>5</v>
      </c>
      <c r="K1860" s="9">
        <v>45735</v>
      </c>
    </row>
    <row r="1861" spans="1:11" x14ac:dyDescent="0.25">
      <c r="A1861" s="5">
        <v>45735.458333333336</v>
      </c>
      <c r="B1861" s="3">
        <v>11</v>
      </c>
      <c r="C1861" s="3"/>
      <c r="D1861" s="6">
        <v>2025</v>
      </c>
      <c r="E1861" s="6">
        <v>3</v>
      </c>
      <c r="F1861" s="6">
        <v>19</v>
      </c>
      <c r="G1861" s="6">
        <v>3</v>
      </c>
      <c r="H1861" s="6">
        <v>12</v>
      </c>
      <c r="I1861" s="6">
        <v>11</v>
      </c>
      <c r="J1861" s="6">
        <v>11</v>
      </c>
      <c r="K1861" s="9">
        <v>45735</v>
      </c>
    </row>
    <row r="1862" spans="1:11" x14ac:dyDescent="0.25">
      <c r="A1862" s="5">
        <v>45735.5</v>
      </c>
      <c r="B1862" s="3">
        <v>11</v>
      </c>
      <c r="C1862" s="3"/>
      <c r="D1862" s="6">
        <v>2025</v>
      </c>
      <c r="E1862" s="6">
        <v>3</v>
      </c>
      <c r="F1862" s="6">
        <v>19</v>
      </c>
      <c r="G1862" s="6">
        <v>3</v>
      </c>
      <c r="H1862" s="6">
        <v>12</v>
      </c>
      <c r="I1862" s="6">
        <v>12</v>
      </c>
      <c r="J1862" s="6">
        <v>11</v>
      </c>
      <c r="K1862" s="9">
        <v>45735</v>
      </c>
    </row>
    <row r="1863" spans="1:11" x14ac:dyDescent="0.25">
      <c r="A1863" s="5">
        <v>45735.541666666664</v>
      </c>
      <c r="B1863" s="3">
        <v>8</v>
      </c>
      <c r="C1863" s="3"/>
      <c r="D1863" s="6">
        <v>2025</v>
      </c>
      <c r="E1863" s="6">
        <v>3</v>
      </c>
      <c r="F1863" s="6">
        <v>19</v>
      </c>
      <c r="G1863" s="6">
        <v>3</v>
      </c>
      <c r="H1863" s="6">
        <v>12</v>
      </c>
      <c r="I1863" s="6">
        <v>13</v>
      </c>
      <c r="J1863" s="6">
        <v>8</v>
      </c>
      <c r="K1863" s="9">
        <v>45735</v>
      </c>
    </row>
    <row r="1864" spans="1:11" x14ac:dyDescent="0.25">
      <c r="A1864" s="5">
        <v>45735.583333333336</v>
      </c>
      <c r="B1864" s="3">
        <v>8</v>
      </c>
      <c r="C1864" s="3"/>
      <c r="D1864" s="6">
        <v>2025</v>
      </c>
      <c r="E1864" s="6">
        <v>3</v>
      </c>
      <c r="F1864" s="6">
        <v>19</v>
      </c>
      <c r="G1864" s="6">
        <v>3</v>
      </c>
      <c r="H1864" s="6">
        <v>12</v>
      </c>
      <c r="I1864" s="6">
        <v>14</v>
      </c>
      <c r="J1864" s="6">
        <v>8</v>
      </c>
      <c r="K1864" s="9">
        <v>45735</v>
      </c>
    </row>
    <row r="1865" spans="1:11" x14ac:dyDescent="0.25">
      <c r="A1865" s="5">
        <v>45735.625</v>
      </c>
      <c r="B1865" s="3">
        <v>9</v>
      </c>
      <c r="C1865" s="3"/>
      <c r="D1865" s="6">
        <v>2025</v>
      </c>
      <c r="E1865" s="6">
        <v>3</v>
      </c>
      <c r="F1865" s="6">
        <v>19</v>
      </c>
      <c r="G1865" s="6">
        <v>3</v>
      </c>
      <c r="H1865" s="6">
        <v>12</v>
      </c>
      <c r="I1865" s="6">
        <v>15</v>
      </c>
      <c r="J1865" s="6">
        <v>9</v>
      </c>
      <c r="K1865" s="9">
        <v>45735</v>
      </c>
    </row>
    <row r="1866" spans="1:11" x14ac:dyDescent="0.25">
      <c r="A1866" s="5">
        <v>45735.666666666664</v>
      </c>
      <c r="B1866" s="3">
        <v>29</v>
      </c>
      <c r="C1866" s="3"/>
      <c r="D1866" s="6">
        <v>2025</v>
      </c>
      <c r="E1866" s="6">
        <v>3</v>
      </c>
      <c r="F1866" s="6">
        <v>19</v>
      </c>
      <c r="G1866" s="6">
        <v>3</v>
      </c>
      <c r="H1866" s="6">
        <v>12</v>
      </c>
      <c r="I1866" s="6">
        <v>16</v>
      </c>
      <c r="J1866" s="6">
        <v>29</v>
      </c>
      <c r="K1866" s="9">
        <v>45735</v>
      </c>
    </row>
    <row r="1867" spans="1:11" x14ac:dyDescent="0.25">
      <c r="A1867" s="5">
        <v>45735.708333333336</v>
      </c>
      <c r="B1867" s="3">
        <v>22</v>
      </c>
      <c r="C1867" s="3"/>
      <c r="D1867" s="6">
        <v>2025</v>
      </c>
      <c r="E1867" s="6">
        <v>3</v>
      </c>
      <c r="F1867" s="6">
        <v>19</v>
      </c>
      <c r="G1867" s="6">
        <v>3</v>
      </c>
      <c r="H1867" s="6">
        <v>12</v>
      </c>
      <c r="I1867" s="6">
        <v>17</v>
      </c>
      <c r="J1867" s="6">
        <v>22</v>
      </c>
      <c r="K1867" s="9">
        <v>45735</v>
      </c>
    </row>
    <row r="1868" spans="1:11" x14ac:dyDescent="0.25">
      <c r="A1868" s="5">
        <v>45735.75</v>
      </c>
      <c r="B1868" s="3">
        <v>70</v>
      </c>
      <c r="C1868" s="3"/>
      <c r="D1868" s="6">
        <v>2025</v>
      </c>
      <c r="E1868" s="6">
        <v>3</v>
      </c>
      <c r="F1868" s="6">
        <v>19</v>
      </c>
      <c r="G1868" s="6">
        <v>3</v>
      </c>
      <c r="H1868" s="6">
        <v>12</v>
      </c>
      <c r="I1868" s="6">
        <v>18</v>
      </c>
      <c r="J1868" s="6">
        <v>70</v>
      </c>
      <c r="K1868" s="9">
        <v>45735</v>
      </c>
    </row>
    <row r="1869" spans="1:11" x14ac:dyDescent="0.25">
      <c r="A1869" s="5">
        <v>45735.791666666664</v>
      </c>
      <c r="B1869" s="3">
        <v>22</v>
      </c>
      <c r="C1869" s="3"/>
      <c r="D1869" s="6">
        <v>2025</v>
      </c>
      <c r="E1869" s="6">
        <v>3</v>
      </c>
      <c r="F1869" s="6">
        <v>19</v>
      </c>
      <c r="G1869" s="6">
        <v>3</v>
      </c>
      <c r="H1869" s="6">
        <v>12</v>
      </c>
      <c r="I1869" s="6">
        <v>19</v>
      </c>
      <c r="J1869" s="6">
        <v>22</v>
      </c>
      <c r="K1869" s="9">
        <v>45735</v>
      </c>
    </row>
    <row r="1870" spans="1:11" x14ac:dyDescent="0.25">
      <c r="A1870" s="5">
        <v>45735.833333333336</v>
      </c>
      <c r="B1870" s="3">
        <v>35</v>
      </c>
      <c r="C1870" s="3"/>
      <c r="D1870" s="6">
        <v>2025</v>
      </c>
      <c r="E1870" s="6">
        <v>3</v>
      </c>
      <c r="F1870" s="6">
        <v>19</v>
      </c>
      <c r="G1870" s="6">
        <v>3</v>
      </c>
      <c r="H1870" s="6">
        <v>12</v>
      </c>
      <c r="I1870" s="6">
        <v>20</v>
      </c>
      <c r="J1870" s="6">
        <v>35</v>
      </c>
      <c r="K1870" s="9">
        <v>45735</v>
      </c>
    </row>
    <row r="1871" spans="1:11" x14ac:dyDescent="0.25">
      <c r="A1871" s="5">
        <v>45735.875</v>
      </c>
      <c r="B1871" s="3">
        <v>5</v>
      </c>
      <c r="C1871" s="3"/>
      <c r="D1871" s="6">
        <v>2025</v>
      </c>
      <c r="E1871" s="6">
        <v>3</v>
      </c>
      <c r="F1871" s="6">
        <v>19</v>
      </c>
      <c r="G1871" s="6">
        <v>3</v>
      </c>
      <c r="H1871" s="6">
        <v>12</v>
      </c>
      <c r="I1871" s="6">
        <v>21</v>
      </c>
      <c r="J1871" s="6">
        <v>5</v>
      </c>
      <c r="K1871" s="9">
        <v>45735</v>
      </c>
    </row>
    <row r="1872" spans="1:11" x14ac:dyDescent="0.25">
      <c r="A1872" s="5">
        <v>45735.916666666664</v>
      </c>
      <c r="B1872" s="3">
        <v>4</v>
      </c>
      <c r="C1872" s="3"/>
      <c r="D1872" s="6">
        <v>2025</v>
      </c>
      <c r="E1872" s="6">
        <v>3</v>
      </c>
      <c r="F1872" s="6">
        <v>19</v>
      </c>
      <c r="G1872" s="6">
        <v>3</v>
      </c>
      <c r="H1872" s="6">
        <v>12</v>
      </c>
      <c r="I1872" s="6">
        <v>22</v>
      </c>
      <c r="J1872" s="6">
        <v>4</v>
      </c>
      <c r="K1872" s="9">
        <v>45735</v>
      </c>
    </row>
    <row r="1873" spans="1:11" x14ac:dyDescent="0.25">
      <c r="A1873" s="5">
        <v>45735.958333333336</v>
      </c>
      <c r="B1873" s="3">
        <v>5</v>
      </c>
      <c r="C1873" s="3"/>
      <c r="D1873" s="6">
        <v>2025</v>
      </c>
      <c r="E1873" s="6">
        <v>3</v>
      </c>
      <c r="F1873" s="6">
        <v>19</v>
      </c>
      <c r="G1873" s="6">
        <v>3</v>
      </c>
      <c r="H1873" s="6">
        <v>12</v>
      </c>
      <c r="I1873" s="6">
        <v>23</v>
      </c>
      <c r="J1873" s="6">
        <v>5</v>
      </c>
      <c r="K1873" s="9">
        <v>45735</v>
      </c>
    </row>
    <row r="1874" spans="1:11" x14ac:dyDescent="0.25">
      <c r="A1874" s="5">
        <v>45736</v>
      </c>
      <c r="B1874" s="3">
        <v>0</v>
      </c>
      <c r="C1874" s="3"/>
      <c r="D1874" s="6">
        <v>2025</v>
      </c>
      <c r="E1874" s="6">
        <v>3</v>
      </c>
      <c r="F1874" s="6">
        <v>20</v>
      </c>
      <c r="G1874" s="6">
        <v>4</v>
      </c>
      <c r="H1874" s="6">
        <v>12</v>
      </c>
      <c r="I1874" s="6">
        <v>0</v>
      </c>
      <c r="J1874" s="6">
        <v>0</v>
      </c>
      <c r="K1874" s="9">
        <v>45736</v>
      </c>
    </row>
    <row r="1875" spans="1:11" x14ac:dyDescent="0.25">
      <c r="A1875" s="5">
        <v>45736.041666666664</v>
      </c>
      <c r="B1875" s="3">
        <v>0</v>
      </c>
      <c r="C1875" s="3"/>
      <c r="D1875" s="6">
        <v>2025</v>
      </c>
      <c r="E1875" s="6">
        <v>3</v>
      </c>
      <c r="F1875" s="6">
        <v>20</v>
      </c>
      <c r="G1875" s="6">
        <v>4</v>
      </c>
      <c r="H1875" s="6">
        <v>12</v>
      </c>
      <c r="I1875" s="6">
        <v>1</v>
      </c>
      <c r="J1875" s="6">
        <v>0</v>
      </c>
      <c r="K1875" s="9">
        <v>45736</v>
      </c>
    </row>
    <row r="1876" spans="1:11" x14ac:dyDescent="0.25">
      <c r="A1876" s="5">
        <v>45736.083333333336</v>
      </c>
      <c r="B1876" s="3">
        <v>0</v>
      </c>
      <c r="C1876" s="3"/>
      <c r="D1876" s="6">
        <v>2025</v>
      </c>
      <c r="E1876" s="6">
        <v>3</v>
      </c>
      <c r="F1876" s="6">
        <v>20</v>
      </c>
      <c r="G1876" s="6">
        <v>4</v>
      </c>
      <c r="H1876" s="6">
        <v>12</v>
      </c>
      <c r="I1876" s="6">
        <v>2</v>
      </c>
      <c r="J1876" s="6">
        <v>0</v>
      </c>
      <c r="K1876" s="9">
        <v>45736</v>
      </c>
    </row>
    <row r="1877" spans="1:11" x14ac:dyDescent="0.25">
      <c r="A1877" s="5">
        <v>45736.125</v>
      </c>
      <c r="B1877" s="3">
        <v>0</v>
      </c>
      <c r="C1877" s="3"/>
      <c r="D1877" s="6">
        <v>2025</v>
      </c>
      <c r="E1877" s="6">
        <v>3</v>
      </c>
      <c r="F1877" s="6">
        <v>20</v>
      </c>
      <c r="G1877" s="6">
        <v>4</v>
      </c>
      <c r="H1877" s="6">
        <v>12</v>
      </c>
      <c r="I1877" s="6">
        <v>3</v>
      </c>
      <c r="J1877" s="6">
        <v>0</v>
      </c>
      <c r="K1877" s="9">
        <v>45736</v>
      </c>
    </row>
    <row r="1878" spans="1:11" x14ac:dyDescent="0.25">
      <c r="A1878" s="5">
        <v>45736.166666666664</v>
      </c>
      <c r="B1878" s="3">
        <v>0</v>
      </c>
      <c r="C1878" s="3"/>
      <c r="D1878" s="6">
        <v>2025</v>
      </c>
      <c r="E1878" s="6">
        <v>3</v>
      </c>
      <c r="F1878" s="6">
        <v>20</v>
      </c>
      <c r="G1878" s="6">
        <v>4</v>
      </c>
      <c r="H1878" s="6">
        <v>12</v>
      </c>
      <c r="I1878" s="6">
        <v>4</v>
      </c>
      <c r="J1878" s="6">
        <v>0</v>
      </c>
      <c r="K1878" s="9">
        <v>45736</v>
      </c>
    </row>
    <row r="1879" spans="1:11" x14ac:dyDescent="0.25">
      <c r="A1879" s="5">
        <v>45736.208333333336</v>
      </c>
      <c r="B1879" s="3">
        <v>0</v>
      </c>
      <c r="C1879" s="3"/>
      <c r="D1879" s="6">
        <v>2025</v>
      </c>
      <c r="E1879" s="6">
        <v>3</v>
      </c>
      <c r="F1879" s="6">
        <v>20</v>
      </c>
      <c r="G1879" s="6">
        <v>4</v>
      </c>
      <c r="H1879" s="6">
        <v>12</v>
      </c>
      <c r="I1879" s="6">
        <v>5</v>
      </c>
      <c r="J1879" s="6">
        <v>0</v>
      </c>
      <c r="K1879" s="9">
        <v>45736</v>
      </c>
    </row>
    <row r="1880" spans="1:11" x14ac:dyDescent="0.25">
      <c r="A1880" s="5">
        <v>45736.25</v>
      </c>
      <c r="B1880" s="3">
        <v>7</v>
      </c>
      <c r="C1880" s="3"/>
      <c r="D1880" s="6">
        <v>2025</v>
      </c>
      <c r="E1880" s="6">
        <v>3</v>
      </c>
      <c r="F1880" s="6">
        <v>20</v>
      </c>
      <c r="G1880" s="6">
        <v>4</v>
      </c>
      <c r="H1880" s="6">
        <v>12</v>
      </c>
      <c r="I1880" s="6">
        <v>6</v>
      </c>
      <c r="J1880" s="6">
        <v>7</v>
      </c>
      <c r="K1880" s="9">
        <v>45736</v>
      </c>
    </row>
    <row r="1881" spans="1:11" x14ac:dyDescent="0.25">
      <c r="A1881" s="5">
        <v>45736.291666666664</v>
      </c>
      <c r="B1881" s="3">
        <v>12</v>
      </c>
      <c r="C1881" s="3"/>
      <c r="D1881" s="6">
        <v>2025</v>
      </c>
      <c r="E1881" s="6">
        <v>3</v>
      </c>
      <c r="F1881" s="6">
        <v>20</v>
      </c>
      <c r="G1881" s="6">
        <v>4</v>
      </c>
      <c r="H1881" s="6">
        <v>12</v>
      </c>
      <c r="I1881" s="6">
        <v>7</v>
      </c>
      <c r="J1881" s="6">
        <v>12</v>
      </c>
      <c r="K1881" s="9">
        <v>45736</v>
      </c>
    </row>
    <row r="1882" spans="1:11" x14ac:dyDescent="0.25">
      <c r="A1882" s="5">
        <v>45736.333333333336</v>
      </c>
      <c r="B1882" s="3">
        <v>6</v>
      </c>
      <c r="C1882" s="3"/>
      <c r="D1882" s="6">
        <v>2025</v>
      </c>
      <c r="E1882" s="6">
        <v>3</v>
      </c>
      <c r="F1882" s="6">
        <v>20</v>
      </c>
      <c r="G1882" s="6">
        <v>4</v>
      </c>
      <c r="H1882" s="6">
        <v>12</v>
      </c>
      <c r="I1882" s="6">
        <v>8</v>
      </c>
      <c r="J1882" s="6">
        <v>6</v>
      </c>
      <c r="K1882" s="9">
        <v>45736</v>
      </c>
    </row>
    <row r="1883" spans="1:11" x14ac:dyDescent="0.25">
      <c r="A1883" s="5">
        <v>45736.375</v>
      </c>
      <c r="B1883" s="3">
        <v>4</v>
      </c>
      <c r="C1883" s="3"/>
      <c r="D1883" s="6">
        <v>2025</v>
      </c>
      <c r="E1883" s="6">
        <v>3</v>
      </c>
      <c r="F1883" s="6">
        <v>20</v>
      </c>
      <c r="G1883" s="6">
        <v>4</v>
      </c>
      <c r="H1883" s="6">
        <v>12</v>
      </c>
      <c r="I1883" s="6">
        <v>9</v>
      </c>
      <c r="J1883" s="6">
        <v>4</v>
      </c>
      <c r="K1883" s="9">
        <v>45736</v>
      </c>
    </row>
    <row r="1884" spans="1:11" x14ac:dyDescent="0.25">
      <c r="A1884" s="5">
        <v>45736.416666666664</v>
      </c>
      <c r="B1884" s="3">
        <v>16</v>
      </c>
      <c r="C1884" s="3"/>
      <c r="D1884" s="6">
        <v>2025</v>
      </c>
      <c r="E1884" s="6">
        <v>3</v>
      </c>
      <c r="F1884" s="6">
        <v>20</v>
      </c>
      <c r="G1884" s="6">
        <v>4</v>
      </c>
      <c r="H1884" s="6">
        <v>12</v>
      </c>
      <c r="I1884" s="6">
        <v>10</v>
      </c>
      <c r="J1884" s="6">
        <v>16</v>
      </c>
      <c r="K1884" s="9">
        <v>45736</v>
      </c>
    </row>
    <row r="1885" spans="1:11" x14ac:dyDescent="0.25">
      <c r="A1885" s="5">
        <v>45736.458333333336</v>
      </c>
      <c r="B1885" s="3">
        <v>16</v>
      </c>
      <c r="C1885" s="3"/>
      <c r="D1885" s="6">
        <v>2025</v>
      </c>
      <c r="E1885" s="6">
        <v>3</v>
      </c>
      <c r="F1885" s="6">
        <v>20</v>
      </c>
      <c r="G1885" s="6">
        <v>4</v>
      </c>
      <c r="H1885" s="6">
        <v>12</v>
      </c>
      <c r="I1885" s="6">
        <v>11</v>
      </c>
      <c r="J1885" s="6">
        <v>16</v>
      </c>
      <c r="K1885" s="9">
        <v>45736</v>
      </c>
    </row>
    <row r="1886" spans="1:11" x14ac:dyDescent="0.25">
      <c r="A1886" s="5">
        <v>45736.5</v>
      </c>
      <c r="B1886" s="3">
        <v>29</v>
      </c>
      <c r="C1886" s="3"/>
      <c r="D1886" s="6">
        <v>2025</v>
      </c>
      <c r="E1886" s="6">
        <v>3</v>
      </c>
      <c r="F1886" s="6">
        <v>20</v>
      </c>
      <c r="G1886" s="6">
        <v>4</v>
      </c>
      <c r="H1886" s="6">
        <v>12</v>
      </c>
      <c r="I1886" s="6">
        <v>12</v>
      </c>
      <c r="J1886" s="6">
        <v>29</v>
      </c>
      <c r="K1886" s="9">
        <v>45736</v>
      </c>
    </row>
    <row r="1887" spans="1:11" x14ac:dyDescent="0.25">
      <c r="A1887" s="5">
        <v>45736.541666666664</v>
      </c>
      <c r="B1887" s="3">
        <v>27</v>
      </c>
      <c r="C1887" s="3"/>
      <c r="D1887" s="6">
        <v>2025</v>
      </c>
      <c r="E1887" s="6">
        <v>3</v>
      </c>
      <c r="F1887" s="6">
        <v>20</v>
      </c>
      <c r="G1887" s="6">
        <v>4</v>
      </c>
      <c r="H1887" s="6">
        <v>12</v>
      </c>
      <c r="I1887" s="6">
        <v>13</v>
      </c>
      <c r="J1887" s="6">
        <v>27</v>
      </c>
      <c r="K1887" s="9">
        <v>45736</v>
      </c>
    </row>
    <row r="1888" spans="1:11" x14ac:dyDescent="0.25">
      <c r="A1888" s="5">
        <v>45736.583333333336</v>
      </c>
      <c r="B1888" s="3">
        <v>39</v>
      </c>
      <c r="C1888" s="3"/>
      <c r="D1888" s="6">
        <v>2025</v>
      </c>
      <c r="E1888" s="6">
        <v>3</v>
      </c>
      <c r="F1888" s="6">
        <v>20</v>
      </c>
      <c r="G1888" s="6">
        <v>4</v>
      </c>
      <c r="H1888" s="6">
        <v>12</v>
      </c>
      <c r="I1888" s="6">
        <v>14</v>
      </c>
      <c r="J1888" s="6">
        <v>39</v>
      </c>
      <c r="K1888" s="9">
        <v>45736</v>
      </c>
    </row>
    <row r="1889" spans="1:11" x14ac:dyDescent="0.25">
      <c r="A1889" s="5">
        <v>45736.625</v>
      </c>
      <c r="B1889" s="3">
        <v>28</v>
      </c>
      <c r="C1889" s="3"/>
      <c r="D1889" s="6">
        <v>2025</v>
      </c>
      <c r="E1889" s="6">
        <v>3</v>
      </c>
      <c r="F1889" s="6">
        <v>20</v>
      </c>
      <c r="G1889" s="6">
        <v>4</v>
      </c>
      <c r="H1889" s="6">
        <v>12</v>
      </c>
      <c r="I1889" s="6">
        <v>15</v>
      </c>
      <c r="J1889" s="6">
        <v>28</v>
      </c>
      <c r="K1889" s="9">
        <v>45736</v>
      </c>
    </row>
    <row r="1890" spans="1:11" x14ac:dyDescent="0.25">
      <c r="A1890" s="5">
        <v>45736.666666666664</v>
      </c>
      <c r="B1890" s="3">
        <v>11</v>
      </c>
      <c r="C1890" s="3"/>
      <c r="D1890" s="6">
        <v>2025</v>
      </c>
      <c r="E1890" s="6">
        <v>3</v>
      </c>
      <c r="F1890" s="6">
        <v>20</v>
      </c>
      <c r="G1890" s="6">
        <v>4</v>
      </c>
      <c r="H1890" s="6">
        <v>12</v>
      </c>
      <c r="I1890" s="6">
        <v>16</v>
      </c>
      <c r="J1890" s="6">
        <v>11</v>
      </c>
      <c r="K1890" s="9">
        <v>45736</v>
      </c>
    </row>
    <row r="1891" spans="1:11" x14ac:dyDescent="0.25">
      <c r="A1891" s="5">
        <v>45736.708333333336</v>
      </c>
      <c r="B1891" s="3">
        <v>40</v>
      </c>
      <c r="C1891" s="3"/>
      <c r="D1891" s="6">
        <v>2025</v>
      </c>
      <c r="E1891" s="6">
        <v>3</v>
      </c>
      <c r="F1891" s="6">
        <v>20</v>
      </c>
      <c r="G1891" s="6">
        <v>4</v>
      </c>
      <c r="H1891" s="6">
        <v>12</v>
      </c>
      <c r="I1891" s="6">
        <v>17</v>
      </c>
      <c r="J1891" s="6">
        <v>40</v>
      </c>
      <c r="K1891" s="9">
        <v>45736</v>
      </c>
    </row>
    <row r="1892" spans="1:11" x14ac:dyDescent="0.25">
      <c r="A1892" s="5">
        <v>45736.75</v>
      </c>
      <c r="B1892" s="3">
        <v>37</v>
      </c>
      <c r="C1892" s="3"/>
      <c r="D1892" s="6">
        <v>2025</v>
      </c>
      <c r="E1892" s="6">
        <v>3</v>
      </c>
      <c r="F1892" s="6">
        <v>20</v>
      </c>
      <c r="G1892" s="6">
        <v>4</v>
      </c>
      <c r="H1892" s="6">
        <v>12</v>
      </c>
      <c r="I1892" s="6">
        <v>18</v>
      </c>
      <c r="J1892" s="6">
        <v>37</v>
      </c>
      <c r="K1892" s="9">
        <v>45736</v>
      </c>
    </row>
    <row r="1893" spans="1:11" x14ac:dyDescent="0.25">
      <c r="A1893" s="5">
        <v>45736.791666666664</v>
      </c>
      <c r="B1893" s="3">
        <v>22</v>
      </c>
      <c r="C1893" s="3"/>
      <c r="D1893" s="6">
        <v>2025</v>
      </c>
      <c r="E1893" s="6">
        <v>3</v>
      </c>
      <c r="F1893" s="6">
        <v>20</v>
      </c>
      <c r="G1893" s="6">
        <v>4</v>
      </c>
      <c r="H1893" s="6">
        <v>12</v>
      </c>
      <c r="I1893" s="6">
        <v>19</v>
      </c>
      <c r="J1893" s="6">
        <v>22</v>
      </c>
      <c r="K1893" s="9">
        <v>45736</v>
      </c>
    </row>
    <row r="1894" spans="1:11" x14ac:dyDescent="0.25">
      <c r="A1894" s="5">
        <v>45736.833333333336</v>
      </c>
      <c r="B1894" s="3">
        <v>17</v>
      </c>
      <c r="C1894" s="3"/>
      <c r="D1894" s="6">
        <v>2025</v>
      </c>
      <c r="E1894" s="6">
        <v>3</v>
      </c>
      <c r="F1894" s="6">
        <v>20</v>
      </c>
      <c r="G1894" s="6">
        <v>4</v>
      </c>
      <c r="H1894" s="6">
        <v>12</v>
      </c>
      <c r="I1894" s="6">
        <v>20</v>
      </c>
      <c r="J1894" s="6">
        <v>17</v>
      </c>
      <c r="K1894" s="9">
        <v>45736</v>
      </c>
    </row>
    <row r="1895" spans="1:11" x14ac:dyDescent="0.25">
      <c r="A1895" s="5">
        <v>45736.875</v>
      </c>
      <c r="B1895" s="3">
        <v>8</v>
      </c>
      <c r="C1895" s="3"/>
      <c r="D1895" s="6">
        <v>2025</v>
      </c>
      <c r="E1895" s="6">
        <v>3</v>
      </c>
      <c r="F1895" s="6">
        <v>20</v>
      </c>
      <c r="G1895" s="6">
        <v>4</v>
      </c>
      <c r="H1895" s="6">
        <v>12</v>
      </c>
      <c r="I1895" s="6">
        <v>21</v>
      </c>
      <c r="J1895" s="6">
        <v>8</v>
      </c>
      <c r="K1895" s="9">
        <v>45736</v>
      </c>
    </row>
    <row r="1896" spans="1:11" x14ac:dyDescent="0.25">
      <c r="A1896" s="5">
        <v>45736.916666666664</v>
      </c>
      <c r="B1896" s="3">
        <v>3</v>
      </c>
      <c r="C1896" s="3"/>
      <c r="D1896" s="6">
        <v>2025</v>
      </c>
      <c r="E1896" s="6">
        <v>3</v>
      </c>
      <c r="F1896" s="6">
        <v>20</v>
      </c>
      <c r="G1896" s="6">
        <v>4</v>
      </c>
      <c r="H1896" s="6">
        <v>12</v>
      </c>
      <c r="I1896" s="6">
        <v>22</v>
      </c>
      <c r="J1896" s="6">
        <v>3</v>
      </c>
      <c r="K1896" s="9">
        <v>45736</v>
      </c>
    </row>
    <row r="1897" spans="1:11" x14ac:dyDescent="0.25">
      <c r="A1897" s="5">
        <v>45736.958333333336</v>
      </c>
      <c r="B1897" s="3">
        <v>1</v>
      </c>
      <c r="C1897" s="3"/>
      <c r="D1897" s="6">
        <v>2025</v>
      </c>
      <c r="E1897" s="6">
        <v>3</v>
      </c>
      <c r="F1897" s="6">
        <v>20</v>
      </c>
      <c r="G1897" s="6">
        <v>4</v>
      </c>
      <c r="H1897" s="6">
        <v>12</v>
      </c>
      <c r="I1897" s="6">
        <v>23</v>
      </c>
      <c r="J1897" s="6">
        <v>1</v>
      </c>
      <c r="K1897" s="9">
        <v>45736</v>
      </c>
    </row>
    <row r="1898" spans="1:11" x14ac:dyDescent="0.25">
      <c r="A1898" s="5">
        <v>45737</v>
      </c>
      <c r="B1898" s="3">
        <v>0</v>
      </c>
      <c r="C1898" s="3"/>
      <c r="D1898" s="6">
        <v>2025</v>
      </c>
      <c r="E1898" s="6">
        <v>3</v>
      </c>
      <c r="F1898" s="6">
        <v>21</v>
      </c>
      <c r="G1898" s="6">
        <v>5</v>
      </c>
      <c r="H1898" s="6">
        <v>12</v>
      </c>
      <c r="I1898" s="6">
        <v>0</v>
      </c>
      <c r="J1898" s="6">
        <v>0</v>
      </c>
      <c r="K1898" s="9">
        <v>45737</v>
      </c>
    </row>
    <row r="1899" spans="1:11" x14ac:dyDescent="0.25">
      <c r="A1899" s="5">
        <v>45737.041666666664</v>
      </c>
      <c r="B1899" s="3">
        <v>0</v>
      </c>
      <c r="C1899" s="3"/>
      <c r="D1899" s="6">
        <v>2025</v>
      </c>
      <c r="E1899" s="6">
        <v>3</v>
      </c>
      <c r="F1899" s="6">
        <v>21</v>
      </c>
      <c r="G1899" s="6">
        <v>5</v>
      </c>
      <c r="H1899" s="6">
        <v>12</v>
      </c>
      <c r="I1899" s="6">
        <v>1</v>
      </c>
      <c r="J1899" s="6">
        <v>0</v>
      </c>
      <c r="K1899" s="9">
        <v>45737</v>
      </c>
    </row>
    <row r="1900" spans="1:11" x14ac:dyDescent="0.25">
      <c r="A1900" s="5">
        <v>45737.083333333336</v>
      </c>
      <c r="B1900" s="3">
        <v>0</v>
      </c>
      <c r="C1900" s="3"/>
      <c r="D1900" s="6">
        <v>2025</v>
      </c>
      <c r="E1900" s="6">
        <v>3</v>
      </c>
      <c r="F1900" s="6">
        <v>21</v>
      </c>
      <c r="G1900" s="6">
        <v>5</v>
      </c>
      <c r="H1900" s="6">
        <v>12</v>
      </c>
      <c r="I1900" s="6">
        <v>2</v>
      </c>
      <c r="J1900" s="6">
        <v>0</v>
      </c>
      <c r="K1900" s="9">
        <v>45737</v>
      </c>
    </row>
    <row r="1901" spans="1:11" x14ac:dyDescent="0.25">
      <c r="A1901" s="5">
        <v>45737.125</v>
      </c>
      <c r="B1901" s="3">
        <v>0</v>
      </c>
      <c r="C1901" s="3"/>
      <c r="D1901" s="6">
        <v>2025</v>
      </c>
      <c r="E1901" s="6">
        <v>3</v>
      </c>
      <c r="F1901" s="6">
        <v>21</v>
      </c>
      <c r="G1901" s="6">
        <v>5</v>
      </c>
      <c r="H1901" s="6">
        <v>12</v>
      </c>
      <c r="I1901" s="6">
        <v>3</v>
      </c>
      <c r="J1901" s="6">
        <v>0</v>
      </c>
      <c r="K1901" s="9">
        <v>45737</v>
      </c>
    </row>
    <row r="1902" spans="1:11" x14ac:dyDescent="0.25">
      <c r="A1902" s="5">
        <v>45737.166666666664</v>
      </c>
      <c r="B1902" s="3">
        <v>0</v>
      </c>
      <c r="C1902" s="3"/>
      <c r="D1902" s="6">
        <v>2025</v>
      </c>
      <c r="E1902" s="6">
        <v>3</v>
      </c>
      <c r="F1902" s="6">
        <v>21</v>
      </c>
      <c r="G1902" s="6">
        <v>5</v>
      </c>
      <c r="H1902" s="6">
        <v>12</v>
      </c>
      <c r="I1902" s="6">
        <v>4</v>
      </c>
      <c r="J1902" s="6">
        <v>0</v>
      </c>
      <c r="K1902" s="9">
        <v>45737</v>
      </c>
    </row>
    <row r="1903" spans="1:11" x14ac:dyDescent="0.25">
      <c r="A1903" s="5">
        <v>45737.208333333336</v>
      </c>
      <c r="B1903" s="3">
        <v>0</v>
      </c>
      <c r="C1903" s="3"/>
      <c r="D1903" s="6">
        <v>2025</v>
      </c>
      <c r="E1903" s="6">
        <v>3</v>
      </c>
      <c r="F1903" s="6">
        <v>21</v>
      </c>
      <c r="G1903" s="6">
        <v>5</v>
      </c>
      <c r="H1903" s="6">
        <v>12</v>
      </c>
      <c r="I1903" s="6">
        <v>5</v>
      </c>
      <c r="J1903" s="6">
        <v>0</v>
      </c>
      <c r="K1903" s="9">
        <v>45737</v>
      </c>
    </row>
    <row r="1904" spans="1:11" x14ac:dyDescent="0.25">
      <c r="A1904" s="5">
        <v>45737.25</v>
      </c>
      <c r="B1904" s="3">
        <v>20</v>
      </c>
      <c r="C1904" s="3"/>
      <c r="D1904" s="6">
        <v>2025</v>
      </c>
      <c r="E1904" s="6">
        <v>3</v>
      </c>
      <c r="F1904" s="6">
        <v>21</v>
      </c>
      <c r="G1904" s="6">
        <v>5</v>
      </c>
      <c r="H1904" s="6">
        <v>12</v>
      </c>
      <c r="I1904" s="6">
        <v>6</v>
      </c>
      <c r="J1904" s="6">
        <v>20</v>
      </c>
      <c r="K1904" s="9">
        <v>45737</v>
      </c>
    </row>
    <row r="1905" spans="1:11" x14ac:dyDescent="0.25">
      <c r="A1905" s="5">
        <v>45737.291666666664</v>
      </c>
      <c r="B1905" s="3">
        <v>3</v>
      </c>
      <c r="C1905" s="3"/>
      <c r="D1905" s="6">
        <v>2025</v>
      </c>
      <c r="E1905" s="6">
        <v>3</v>
      </c>
      <c r="F1905" s="6">
        <v>21</v>
      </c>
      <c r="G1905" s="6">
        <v>5</v>
      </c>
      <c r="H1905" s="6">
        <v>12</v>
      </c>
      <c r="I1905" s="6">
        <v>7</v>
      </c>
      <c r="J1905" s="6">
        <v>3</v>
      </c>
      <c r="K1905" s="9">
        <v>45737</v>
      </c>
    </row>
    <row r="1906" spans="1:11" x14ac:dyDescent="0.25">
      <c r="A1906" s="5">
        <v>45737.333333333336</v>
      </c>
      <c r="B1906" s="3">
        <v>7</v>
      </c>
      <c r="C1906" s="3"/>
      <c r="D1906" s="6">
        <v>2025</v>
      </c>
      <c r="E1906" s="6">
        <v>3</v>
      </c>
      <c r="F1906" s="6">
        <v>21</v>
      </c>
      <c r="G1906" s="6">
        <v>5</v>
      </c>
      <c r="H1906" s="6">
        <v>12</v>
      </c>
      <c r="I1906" s="6">
        <v>8</v>
      </c>
      <c r="J1906" s="6">
        <v>7</v>
      </c>
      <c r="K1906" s="9">
        <v>45737</v>
      </c>
    </row>
    <row r="1907" spans="1:11" x14ac:dyDescent="0.25">
      <c r="A1907" s="5">
        <v>45737.375</v>
      </c>
      <c r="B1907" s="3">
        <v>12</v>
      </c>
      <c r="C1907" s="3"/>
      <c r="D1907" s="6">
        <v>2025</v>
      </c>
      <c r="E1907" s="6">
        <v>3</v>
      </c>
      <c r="F1907" s="6">
        <v>21</v>
      </c>
      <c r="G1907" s="6">
        <v>5</v>
      </c>
      <c r="H1907" s="6">
        <v>12</v>
      </c>
      <c r="I1907" s="6">
        <v>9</v>
      </c>
      <c r="J1907" s="6">
        <v>12</v>
      </c>
      <c r="K1907" s="9">
        <v>45737</v>
      </c>
    </row>
    <row r="1908" spans="1:11" x14ac:dyDescent="0.25">
      <c r="A1908" s="5">
        <v>45737.416666666664</v>
      </c>
      <c r="B1908" s="3">
        <v>26</v>
      </c>
      <c r="C1908" s="3"/>
      <c r="D1908" s="6">
        <v>2025</v>
      </c>
      <c r="E1908" s="6">
        <v>3</v>
      </c>
      <c r="F1908" s="6">
        <v>21</v>
      </c>
      <c r="G1908" s="6">
        <v>5</v>
      </c>
      <c r="H1908" s="6">
        <v>12</v>
      </c>
      <c r="I1908" s="6">
        <v>10</v>
      </c>
      <c r="J1908" s="6">
        <v>26</v>
      </c>
      <c r="K1908" s="9">
        <v>45737</v>
      </c>
    </row>
    <row r="1909" spans="1:11" x14ac:dyDescent="0.25">
      <c r="A1909" s="5">
        <v>45737.458333333336</v>
      </c>
      <c r="B1909" s="3">
        <v>9</v>
      </c>
      <c r="C1909" s="3"/>
      <c r="D1909" s="6">
        <v>2025</v>
      </c>
      <c r="E1909" s="6">
        <v>3</v>
      </c>
      <c r="F1909" s="6">
        <v>21</v>
      </c>
      <c r="G1909" s="6">
        <v>5</v>
      </c>
      <c r="H1909" s="6">
        <v>12</v>
      </c>
      <c r="I1909" s="6">
        <v>11</v>
      </c>
      <c r="J1909" s="6">
        <v>9</v>
      </c>
      <c r="K1909" s="9">
        <v>45737</v>
      </c>
    </row>
    <row r="1910" spans="1:11" x14ac:dyDescent="0.25">
      <c r="A1910" s="5">
        <v>45737.5</v>
      </c>
      <c r="B1910" s="3">
        <v>37</v>
      </c>
      <c r="C1910" s="3"/>
      <c r="D1910" s="6">
        <v>2025</v>
      </c>
      <c r="E1910" s="6">
        <v>3</v>
      </c>
      <c r="F1910" s="6">
        <v>21</v>
      </c>
      <c r="G1910" s="6">
        <v>5</v>
      </c>
      <c r="H1910" s="6">
        <v>12</v>
      </c>
      <c r="I1910" s="6">
        <v>12</v>
      </c>
      <c r="J1910" s="6">
        <v>37</v>
      </c>
      <c r="K1910" s="9">
        <v>45737</v>
      </c>
    </row>
    <row r="1911" spans="1:11" x14ac:dyDescent="0.25">
      <c r="A1911" s="5">
        <v>45737.541666666664</v>
      </c>
      <c r="B1911" s="3">
        <v>26</v>
      </c>
      <c r="C1911" s="3"/>
      <c r="D1911" s="6">
        <v>2025</v>
      </c>
      <c r="E1911" s="6">
        <v>3</v>
      </c>
      <c r="F1911" s="6">
        <v>21</v>
      </c>
      <c r="G1911" s="6">
        <v>5</v>
      </c>
      <c r="H1911" s="6">
        <v>12</v>
      </c>
      <c r="I1911" s="6">
        <v>13</v>
      </c>
      <c r="J1911" s="6">
        <v>26</v>
      </c>
      <c r="K1911" s="9">
        <v>45737</v>
      </c>
    </row>
    <row r="1912" spans="1:11" x14ac:dyDescent="0.25">
      <c r="A1912" s="5">
        <v>45737.583333333336</v>
      </c>
      <c r="B1912" s="3">
        <v>20</v>
      </c>
      <c r="C1912" s="3"/>
      <c r="D1912" s="6">
        <v>2025</v>
      </c>
      <c r="E1912" s="6">
        <v>3</v>
      </c>
      <c r="F1912" s="6">
        <v>21</v>
      </c>
      <c r="G1912" s="6">
        <v>5</v>
      </c>
      <c r="H1912" s="6">
        <v>12</v>
      </c>
      <c r="I1912" s="6">
        <v>14</v>
      </c>
      <c r="J1912" s="6">
        <v>20</v>
      </c>
      <c r="K1912" s="9">
        <v>45737</v>
      </c>
    </row>
    <row r="1913" spans="1:11" x14ac:dyDescent="0.25">
      <c r="A1913" s="5">
        <v>45737.625</v>
      </c>
      <c r="B1913" s="3">
        <v>30</v>
      </c>
      <c r="C1913" s="3"/>
      <c r="D1913" s="6">
        <v>2025</v>
      </c>
      <c r="E1913" s="6">
        <v>3</v>
      </c>
      <c r="F1913" s="6">
        <v>21</v>
      </c>
      <c r="G1913" s="6">
        <v>5</v>
      </c>
      <c r="H1913" s="6">
        <v>12</v>
      </c>
      <c r="I1913" s="6">
        <v>15</v>
      </c>
      <c r="J1913" s="6">
        <v>30</v>
      </c>
      <c r="K1913" s="9">
        <v>45737</v>
      </c>
    </row>
    <row r="1914" spans="1:11" x14ac:dyDescent="0.25">
      <c r="A1914" s="5">
        <v>45737.666666666664</v>
      </c>
      <c r="B1914" s="3">
        <v>51</v>
      </c>
      <c r="C1914" s="3"/>
      <c r="D1914" s="6">
        <v>2025</v>
      </c>
      <c r="E1914" s="6">
        <v>3</v>
      </c>
      <c r="F1914" s="6">
        <v>21</v>
      </c>
      <c r="G1914" s="6">
        <v>5</v>
      </c>
      <c r="H1914" s="6">
        <v>12</v>
      </c>
      <c r="I1914" s="6">
        <v>16</v>
      </c>
      <c r="J1914" s="6">
        <v>51</v>
      </c>
      <c r="K1914" s="9">
        <v>45737</v>
      </c>
    </row>
    <row r="1915" spans="1:11" x14ac:dyDescent="0.25">
      <c r="A1915" s="5">
        <v>45737.708333333336</v>
      </c>
      <c r="B1915" s="3">
        <v>57</v>
      </c>
      <c r="C1915" s="3"/>
      <c r="D1915" s="6">
        <v>2025</v>
      </c>
      <c r="E1915" s="6">
        <v>3</v>
      </c>
      <c r="F1915" s="6">
        <v>21</v>
      </c>
      <c r="G1915" s="6">
        <v>5</v>
      </c>
      <c r="H1915" s="6">
        <v>12</v>
      </c>
      <c r="I1915" s="6">
        <v>17</v>
      </c>
      <c r="J1915" s="6">
        <v>57</v>
      </c>
      <c r="K1915" s="9">
        <v>45737</v>
      </c>
    </row>
    <row r="1916" spans="1:11" x14ac:dyDescent="0.25">
      <c r="A1916" s="5">
        <v>45737.75</v>
      </c>
      <c r="B1916" s="3">
        <v>113</v>
      </c>
      <c r="C1916" s="3"/>
      <c r="D1916" s="6">
        <v>2025</v>
      </c>
      <c r="E1916" s="6">
        <v>3</v>
      </c>
      <c r="F1916" s="6">
        <v>21</v>
      </c>
      <c r="G1916" s="6">
        <v>5</v>
      </c>
      <c r="H1916" s="6">
        <v>12</v>
      </c>
      <c r="I1916" s="6">
        <v>18</v>
      </c>
      <c r="J1916" s="6">
        <v>113</v>
      </c>
      <c r="K1916" s="9">
        <v>45737</v>
      </c>
    </row>
    <row r="1917" spans="1:11" x14ac:dyDescent="0.25">
      <c r="A1917" s="5">
        <v>45737.791666666664</v>
      </c>
      <c r="B1917" s="3">
        <v>45</v>
      </c>
      <c r="C1917" s="3"/>
      <c r="D1917" s="6">
        <v>2025</v>
      </c>
      <c r="E1917" s="6">
        <v>3</v>
      </c>
      <c r="F1917" s="6">
        <v>21</v>
      </c>
      <c r="G1917" s="6">
        <v>5</v>
      </c>
      <c r="H1917" s="6">
        <v>12</v>
      </c>
      <c r="I1917" s="6">
        <v>19</v>
      </c>
      <c r="J1917" s="6">
        <v>45</v>
      </c>
      <c r="K1917" s="9">
        <v>45737</v>
      </c>
    </row>
    <row r="1918" spans="1:11" x14ac:dyDescent="0.25">
      <c r="A1918" s="5">
        <v>45737.833333333336</v>
      </c>
      <c r="B1918" s="3">
        <v>41</v>
      </c>
      <c r="C1918" s="3"/>
      <c r="D1918" s="6">
        <v>2025</v>
      </c>
      <c r="E1918" s="6">
        <v>3</v>
      </c>
      <c r="F1918" s="6">
        <v>21</v>
      </c>
      <c r="G1918" s="6">
        <v>5</v>
      </c>
      <c r="H1918" s="6">
        <v>12</v>
      </c>
      <c r="I1918" s="6">
        <v>20</v>
      </c>
      <c r="J1918" s="6">
        <v>41</v>
      </c>
      <c r="K1918" s="9">
        <v>45737</v>
      </c>
    </row>
    <row r="1919" spans="1:11" x14ac:dyDescent="0.25">
      <c r="A1919" s="5">
        <v>45737.875</v>
      </c>
      <c r="B1919" s="3">
        <v>12</v>
      </c>
      <c r="C1919" s="3"/>
      <c r="D1919" s="6">
        <v>2025</v>
      </c>
      <c r="E1919" s="6">
        <v>3</v>
      </c>
      <c r="F1919" s="6">
        <v>21</v>
      </c>
      <c r="G1919" s="6">
        <v>5</v>
      </c>
      <c r="H1919" s="6">
        <v>12</v>
      </c>
      <c r="I1919" s="6">
        <v>21</v>
      </c>
      <c r="J1919" s="6">
        <v>12</v>
      </c>
      <c r="K1919" s="9">
        <v>45737</v>
      </c>
    </row>
    <row r="1920" spans="1:11" x14ac:dyDescent="0.25">
      <c r="A1920" s="5">
        <v>45737.916666666664</v>
      </c>
      <c r="B1920" s="3">
        <v>7</v>
      </c>
      <c r="C1920" s="3"/>
      <c r="D1920" s="6">
        <v>2025</v>
      </c>
      <c r="E1920" s="6">
        <v>3</v>
      </c>
      <c r="F1920" s="6">
        <v>21</v>
      </c>
      <c r="G1920" s="6">
        <v>5</v>
      </c>
      <c r="H1920" s="6">
        <v>12</v>
      </c>
      <c r="I1920" s="6">
        <v>22</v>
      </c>
      <c r="J1920" s="6">
        <v>7</v>
      </c>
      <c r="K1920" s="9">
        <v>45737</v>
      </c>
    </row>
    <row r="1921" spans="1:11" x14ac:dyDescent="0.25">
      <c r="A1921" s="5">
        <v>45737.958333333336</v>
      </c>
      <c r="B1921" s="3">
        <v>10</v>
      </c>
      <c r="C1921" s="3"/>
      <c r="D1921" s="6">
        <v>2025</v>
      </c>
      <c r="E1921" s="6">
        <v>3</v>
      </c>
      <c r="F1921" s="6">
        <v>21</v>
      </c>
      <c r="G1921" s="6">
        <v>5</v>
      </c>
      <c r="H1921" s="6">
        <v>12</v>
      </c>
      <c r="I1921" s="6">
        <v>23</v>
      </c>
      <c r="J1921" s="6">
        <v>10</v>
      </c>
      <c r="K1921" s="9">
        <v>45737</v>
      </c>
    </row>
    <row r="1922" spans="1:11" x14ac:dyDescent="0.25">
      <c r="A1922" s="5">
        <v>45738</v>
      </c>
      <c r="B1922" s="3">
        <v>0</v>
      </c>
      <c r="C1922" s="3"/>
      <c r="D1922" s="6">
        <v>2025</v>
      </c>
      <c r="E1922" s="6">
        <v>3</v>
      </c>
      <c r="F1922" s="6">
        <v>22</v>
      </c>
      <c r="G1922" s="6">
        <v>6</v>
      </c>
      <c r="H1922" s="6">
        <v>12</v>
      </c>
      <c r="I1922" s="6">
        <v>0</v>
      </c>
      <c r="J1922" s="6">
        <v>0</v>
      </c>
      <c r="K1922" s="9">
        <v>45738</v>
      </c>
    </row>
    <row r="1923" spans="1:11" x14ac:dyDescent="0.25">
      <c r="A1923" s="5">
        <v>45738.041666666664</v>
      </c>
      <c r="B1923" s="3">
        <v>5</v>
      </c>
      <c r="C1923" s="3"/>
      <c r="D1923" s="6">
        <v>2025</v>
      </c>
      <c r="E1923" s="6">
        <v>3</v>
      </c>
      <c r="F1923" s="6">
        <v>22</v>
      </c>
      <c r="G1923" s="6">
        <v>6</v>
      </c>
      <c r="H1923" s="6">
        <v>12</v>
      </c>
      <c r="I1923" s="6">
        <v>1</v>
      </c>
      <c r="J1923" s="6">
        <v>5</v>
      </c>
      <c r="K1923" s="9">
        <v>45738</v>
      </c>
    </row>
    <row r="1924" spans="1:11" x14ac:dyDescent="0.25">
      <c r="A1924" s="5">
        <v>45738.083333333336</v>
      </c>
      <c r="B1924" s="3">
        <v>3</v>
      </c>
      <c r="C1924" s="3"/>
      <c r="D1924" s="6">
        <v>2025</v>
      </c>
      <c r="E1924" s="6">
        <v>3</v>
      </c>
      <c r="F1924" s="6">
        <v>22</v>
      </c>
      <c r="G1924" s="6">
        <v>6</v>
      </c>
      <c r="H1924" s="6">
        <v>12</v>
      </c>
      <c r="I1924" s="6">
        <v>2</v>
      </c>
      <c r="J1924" s="6">
        <v>3</v>
      </c>
      <c r="K1924" s="9">
        <v>45738</v>
      </c>
    </row>
    <row r="1925" spans="1:11" x14ac:dyDescent="0.25">
      <c r="A1925" s="5">
        <v>45738.125</v>
      </c>
      <c r="B1925" s="3">
        <v>0</v>
      </c>
      <c r="C1925" s="3"/>
      <c r="D1925" s="6">
        <v>2025</v>
      </c>
      <c r="E1925" s="6">
        <v>3</v>
      </c>
      <c r="F1925" s="6">
        <v>22</v>
      </c>
      <c r="G1925" s="6">
        <v>6</v>
      </c>
      <c r="H1925" s="6">
        <v>12</v>
      </c>
      <c r="I1925" s="6">
        <v>3</v>
      </c>
      <c r="J1925" s="6">
        <v>0</v>
      </c>
      <c r="K1925" s="9">
        <v>45738</v>
      </c>
    </row>
    <row r="1926" spans="1:11" x14ac:dyDescent="0.25">
      <c r="A1926" s="5">
        <v>45738.166666666664</v>
      </c>
      <c r="B1926" s="3">
        <v>0</v>
      </c>
      <c r="C1926" s="3"/>
      <c r="D1926" s="6">
        <v>2025</v>
      </c>
      <c r="E1926" s="6">
        <v>3</v>
      </c>
      <c r="F1926" s="6">
        <v>22</v>
      </c>
      <c r="G1926" s="6">
        <v>6</v>
      </c>
      <c r="H1926" s="6">
        <v>12</v>
      </c>
      <c r="I1926" s="6">
        <v>4</v>
      </c>
      <c r="J1926" s="6">
        <v>0</v>
      </c>
      <c r="K1926" s="9">
        <v>45738</v>
      </c>
    </row>
    <row r="1927" spans="1:11" x14ac:dyDescent="0.25">
      <c r="A1927" s="5">
        <v>45738.208333333336</v>
      </c>
      <c r="B1927" s="3">
        <v>1</v>
      </c>
      <c r="C1927" s="3"/>
      <c r="D1927" s="6">
        <v>2025</v>
      </c>
      <c r="E1927" s="6">
        <v>3</v>
      </c>
      <c r="F1927" s="6">
        <v>22</v>
      </c>
      <c r="G1927" s="6">
        <v>6</v>
      </c>
      <c r="H1927" s="6">
        <v>12</v>
      </c>
      <c r="I1927" s="6">
        <v>5</v>
      </c>
      <c r="J1927" s="6">
        <v>1</v>
      </c>
      <c r="K1927" s="9">
        <v>45738</v>
      </c>
    </row>
    <row r="1928" spans="1:11" x14ac:dyDescent="0.25">
      <c r="A1928" s="5">
        <v>45738.25</v>
      </c>
      <c r="B1928" s="3">
        <v>0</v>
      </c>
      <c r="C1928" s="3"/>
      <c r="D1928" s="6">
        <v>2025</v>
      </c>
      <c r="E1928" s="6">
        <v>3</v>
      </c>
      <c r="F1928" s="6">
        <v>22</v>
      </c>
      <c r="G1928" s="6">
        <v>6</v>
      </c>
      <c r="H1928" s="6">
        <v>12</v>
      </c>
      <c r="I1928" s="6">
        <v>6</v>
      </c>
      <c r="J1928" s="6">
        <v>0</v>
      </c>
      <c r="K1928" s="9">
        <v>45738</v>
      </c>
    </row>
    <row r="1929" spans="1:11" x14ac:dyDescent="0.25">
      <c r="A1929" s="5">
        <v>45738.291666666664</v>
      </c>
      <c r="B1929" s="3">
        <v>7</v>
      </c>
      <c r="C1929" s="3"/>
      <c r="D1929" s="6">
        <v>2025</v>
      </c>
      <c r="E1929" s="6">
        <v>3</v>
      </c>
      <c r="F1929" s="6">
        <v>22</v>
      </c>
      <c r="G1929" s="6">
        <v>6</v>
      </c>
      <c r="H1929" s="6">
        <v>12</v>
      </c>
      <c r="I1929" s="6">
        <v>7</v>
      </c>
      <c r="J1929" s="6">
        <v>7</v>
      </c>
      <c r="K1929" s="9">
        <v>45738</v>
      </c>
    </row>
    <row r="1930" spans="1:11" x14ac:dyDescent="0.25">
      <c r="A1930" s="5">
        <v>45738.333333333336</v>
      </c>
      <c r="B1930" s="3">
        <v>8</v>
      </c>
      <c r="C1930" s="3"/>
      <c r="D1930" s="6">
        <v>2025</v>
      </c>
      <c r="E1930" s="6">
        <v>3</v>
      </c>
      <c r="F1930" s="6">
        <v>22</v>
      </c>
      <c r="G1930" s="6">
        <v>6</v>
      </c>
      <c r="H1930" s="6">
        <v>12</v>
      </c>
      <c r="I1930" s="6">
        <v>8</v>
      </c>
      <c r="J1930" s="6">
        <v>8</v>
      </c>
      <c r="K1930" s="9">
        <v>45738</v>
      </c>
    </row>
    <row r="1931" spans="1:11" x14ac:dyDescent="0.25">
      <c r="A1931" s="5">
        <v>45738.375</v>
      </c>
      <c r="B1931" s="3">
        <v>22</v>
      </c>
      <c r="C1931" s="3"/>
      <c r="D1931" s="6">
        <v>2025</v>
      </c>
      <c r="E1931" s="6">
        <v>3</v>
      </c>
      <c r="F1931" s="6">
        <v>22</v>
      </c>
      <c r="G1931" s="6">
        <v>6</v>
      </c>
      <c r="H1931" s="6">
        <v>12</v>
      </c>
      <c r="I1931" s="6">
        <v>9</v>
      </c>
      <c r="J1931" s="6">
        <v>22</v>
      </c>
      <c r="K1931" s="9">
        <v>45738</v>
      </c>
    </row>
    <row r="1932" spans="1:11" x14ac:dyDescent="0.25">
      <c r="A1932" s="5">
        <v>45738.416666666664</v>
      </c>
      <c r="B1932" s="3">
        <v>43</v>
      </c>
      <c r="C1932" s="3"/>
      <c r="D1932" s="6">
        <v>2025</v>
      </c>
      <c r="E1932" s="6">
        <v>3</v>
      </c>
      <c r="F1932" s="6">
        <v>22</v>
      </c>
      <c r="G1932" s="6">
        <v>6</v>
      </c>
      <c r="H1932" s="6">
        <v>12</v>
      </c>
      <c r="I1932" s="6">
        <v>10</v>
      </c>
      <c r="J1932" s="6">
        <v>43</v>
      </c>
      <c r="K1932" s="9">
        <v>45738</v>
      </c>
    </row>
    <row r="1933" spans="1:11" x14ac:dyDescent="0.25">
      <c r="A1933" s="5">
        <v>45738.458333333336</v>
      </c>
      <c r="B1933" s="3">
        <v>68</v>
      </c>
      <c r="C1933" s="3"/>
      <c r="D1933" s="6">
        <v>2025</v>
      </c>
      <c r="E1933" s="6">
        <v>3</v>
      </c>
      <c r="F1933" s="6">
        <v>22</v>
      </c>
      <c r="G1933" s="6">
        <v>6</v>
      </c>
      <c r="H1933" s="6">
        <v>12</v>
      </c>
      <c r="I1933" s="6">
        <v>11</v>
      </c>
      <c r="J1933" s="6">
        <v>68</v>
      </c>
      <c r="K1933" s="9">
        <v>45738</v>
      </c>
    </row>
    <row r="1934" spans="1:11" x14ac:dyDescent="0.25">
      <c r="A1934" s="5">
        <v>45738.5</v>
      </c>
      <c r="B1934" s="3">
        <v>56</v>
      </c>
      <c r="C1934" s="3"/>
      <c r="D1934" s="6">
        <v>2025</v>
      </c>
      <c r="E1934" s="6">
        <v>3</v>
      </c>
      <c r="F1934" s="6">
        <v>22</v>
      </c>
      <c r="G1934" s="6">
        <v>6</v>
      </c>
      <c r="H1934" s="6">
        <v>12</v>
      </c>
      <c r="I1934" s="6">
        <v>12</v>
      </c>
      <c r="J1934" s="6">
        <v>56</v>
      </c>
      <c r="K1934" s="9">
        <v>45738</v>
      </c>
    </row>
    <row r="1935" spans="1:11" x14ac:dyDescent="0.25">
      <c r="A1935" s="5">
        <v>45738.541666666664</v>
      </c>
      <c r="B1935" s="3">
        <v>66</v>
      </c>
      <c r="C1935" s="3"/>
      <c r="D1935" s="6">
        <v>2025</v>
      </c>
      <c r="E1935" s="6">
        <v>3</v>
      </c>
      <c r="F1935" s="6">
        <v>22</v>
      </c>
      <c r="G1935" s="6">
        <v>6</v>
      </c>
      <c r="H1935" s="6">
        <v>12</v>
      </c>
      <c r="I1935" s="6">
        <v>13</v>
      </c>
      <c r="J1935" s="6">
        <v>66</v>
      </c>
      <c r="K1935" s="9">
        <v>45738</v>
      </c>
    </row>
    <row r="1936" spans="1:11" x14ac:dyDescent="0.25">
      <c r="A1936" s="5">
        <v>45738.583333333336</v>
      </c>
      <c r="B1936" s="3">
        <v>57</v>
      </c>
      <c r="C1936" s="3"/>
      <c r="D1936" s="6">
        <v>2025</v>
      </c>
      <c r="E1936" s="6">
        <v>3</v>
      </c>
      <c r="F1936" s="6">
        <v>22</v>
      </c>
      <c r="G1936" s="6">
        <v>6</v>
      </c>
      <c r="H1936" s="6">
        <v>12</v>
      </c>
      <c r="I1936" s="6">
        <v>14</v>
      </c>
      <c r="J1936" s="6">
        <v>57</v>
      </c>
      <c r="K1936" s="9">
        <v>45738</v>
      </c>
    </row>
    <row r="1937" spans="1:11" x14ac:dyDescent="0.25">
      <c r="A1937" s="5">
        <v>45738.625</v>
      </c>
      <c r="B1937" s="3">
        <v>126</v>
      </c>
      <c r="C1937" s="3"/>
      <c r="D1937" s="6">
        <v>2025</v>
      </c>
      <c r="E1937" s="6">
        <v>3</v>
      </c>
      <c r="F1937" s="6">
        <v>22</v>
      </c>
      <c r="G1937" s="6">
        <v>6</v>
      </c>
      <c r="H1937" s="6">
        <v>12</v>
      </c>
      <c r="I1937" s="6">
        <v>15</v>
      </c>
      <c r="J1937" s="6">
        <v>126</v>
      </c>
      <c r="K1937" s="9">
        <v>45738</v>
      </c>
    </row>
    <row r="1938" spans="1:11" x14ac:dyDescent="0.25">
      <c r="A1938" s="5">
        <v>45738.666666666664</v>
      </c>
      <c r="B1938" s="3">
        <v>78</v>
      </c>
      <c r="C1938" s="3"/>
      <c r="D1938" s="6">
        <v>2025</v>
      </c>
      <c r="E1938" s="6">
        <v>3</v>
      </c>
      <c r="F1938" s="6">
        <v>22</v>
      </c>
      <c r="G1938" s="6">
        <v>6</v>
      </c>
      <c r="H1938" s="6">
        <v>12</v>
      </c>
      <c r="I1938" s="6">
        <v>16</v>
      </c>
      <c r="J1938" s="6">
        <v>78</v>
      </c>
      <c r="K1938" s="9">
        <v>45738</v>
      </c>
    </row>
    <row r="1939" spans="1:11" x14ac:dyDescent="0.25">
      <c r="A1939" s="5">
        <v>45738.708333333336</v>
      </c>
      <c r="B1939" s="3">
        <v>104</v>
      </c>
      <c r="C1939" s="3"/>
      <c r="D1939" s="6">
        <v>2025</v>
      </c>
      <c r="E1939" s="6">
        <v>3</v>
      </c>
      <c r="F1939" s="6">
        <v>22</v>
      </c>
      <c r="G1939" s="6">
        <v>6</v>
      </c>
      <c r="H1939" s="6">
        <v>12</v>
      </c>
      <c r="I1939" s="6">
        <v>17</v>
      </c>
      <c r="J1939" s="6">
        <v>104</v>
      </c>
      <c r="K1939" s="9">
        <v>45738</v>
      </c>
    </row>
    <row r="1940" spans="1:11" x14ac:dyDescent="0.25">
      <c r="A1940" s="5">
        <v>45738.75</v>
      </c>
      <c r="B1940" s="3">
        <v>77</v>
      </c>
      <c r="C1940" s="3"/>
      <c r="D1940" s="6">
        <v>2025</v>
      </c>
      <c r="E1940" s="6">
        <v>3</v>
      </c>
      <c r="F1940" s="6">
        <v>22</v>
      </c>
      <c r="G1940" s="6">
        <v>6</v>
      </c>
      <c r="H1940" s="6">
        <v>12</v>
      </c>
      <c r="I1940" s="6">
        <v>18</v>
      </c>
      <c r="J1940" s="6">
        <v>77</v>
      </c>
      <c r="K1940" s="9">
        <v>45738</v>
      </c>
    </row>
    <row r="1941" spans="1:11" x14ac:dyDescent="0.25">
      <c r="A1941" s="5">
        <v>45738.791666666664</v>
      </c>
      <c r="B1941" s="3">
        <v>27</v>
      </c>
      <c r="C1941" s="3"/>
      <c r="D1941" s="6">
        <v>2025</v>
      </c>
      <c r="E1941" s="6">
        <v>3</v>
      </c>
      <c r="F1941" s="6">
        <v>22</v>
      </c>
      <c r="G1941" s="6">
        <v>6</v>
      </c>
      <c r="H1941" s="6">
        <v>12</v>
      </c>
      <c r="I1941" s="6">
        <v>19</v>
      </c>
      <c r="J1941" s="6">
        <v>27</v>
      </c>
      <c r="K1941" s="9">
        <v>45738</v>
      </c>
    </row>
    <row r="1942" spans="1:11" x14ac:dyDescent="0.25">
      <c r="A1942" s="5">
        <v>45738.833333333336</v>
      </c>
      <c r="B1942" s="3">
        <v>24</v>
      </c>
      <c r="C1942" s="3"/>
      <c r="D1942" s="6">
        <v>2025</v>
      </c>
      <c r="E1942" s="6">
        <v>3</v>
      </c>
      <c r="F1942" s="6">
        <v>22</v>
      </c>
      <c r="G1942" s="6">
        <v>6</v>
      </c>
      <c r="H1942" s="6">
        <v>12</v>
      </c>
      <c r="I1942" s="6">
        <v>20</v>
      </c>
      <c r="J1942" s="6">
        <v>24</v>
      </c>
      <c r="K1942" s="9">
        <v>45738</v>
      </c>
    </row>
    <row r="1943" spans="1:11" x14ac:dyDescent="0.25">
      <c r="A1943" s="5">
        <v>45738.875</v>
      </c>
      <c r="B1943" s="3">
        <v>11</v>
      </c>
      <c r="C1943" s="3"/>
      <c r="D1943" s="6">
        <v>2025</v>
      </c>
      <c r="E1943" s="6">
        <v>3</v>
      </c>
      <c r="F1943" s="6">
        <v>22</v>
      </c>
      <c r="G1943" s="6">
        <v>6</v>
      </c>
      <c r="H1943" s="6">
        <v>12</v>
      </c>
      <c r="I1943" s="6">
        <v>21</v>
      </c>
      <c r="J1943" s="6">
        <v>11</v>
      </c>
      <c r="K1943" s="9">
        <v>45738</v>
      </c>
    </row>
    <row r="1944" spans="1:11" x14ac:dyDescent="0.25">
      <c r="A1944" s="5">
        <v>45738.916666666664</v>
      </c>
      <c r="B1944" s="3">
        <v>15</v>
      </c>
      <c r="C1944" s="3"/>
      <c r="D1944" s="6">
        <v>2025</v>
      </c>
      <c r="E1944" s="6">
        <v>3</v>
      </c>
      <c r="F1944" s="6">
        <v>22</v>
      </c>
      <c r="G1944" s="6">
        <v>6</v>
      </c>
      <c r="H1944" s="6">
        <v>12</v>
      </c>
      <c r="I1944" s="6">
        <v>22</v>
      </c>
      <c r="J1944" s="6">
        <v>15</v>
      </c>
      <c r="K1944" s="9">
        <v>45738</v>
      </c>
    </row>
    <row r="1945" spans="1:11" x14ac:dyDescent="0.25">
      <c r="A1945" s="5">
        <v>45738.958333333336</v>
      </c>
      <c r="B1945" s="3">
        <v>9</v>
      </c>
      <c r="C1945" s="3"/>
      <c r="D1945" s="6">
        <v>2025</v>
      </c>
      <c r="E1945" s="6">
        <v>3</v>
      </c>
      <c r="F1945" s="6">
        <v>22</v>
      </c>
      <c r="G1945" s="6">
        <v>6</v>
      </c>
      <c r="H1945" s="6">
        <v>12</v>
      </c>
      <c r="I1945" s="6">
        <v>23</v>
      </c>
      <c r="J1945" s="6">
        <v>9</v>
      </c>
      <c r="K1945" s="9">
        <v>45738</v>
      </c>
    </row>
    <row r="1946" spans="1:11" x14ac:dyDescent="0.25">
      <c r="A1946" s="5">
        <v>45739</v>
      </c>
      <c r="B1946" s="3">
        <v>0</v>
      </c>
      <c r="C1946" s="3"/>
      <c r="D1946" s="6">
        <v>2025</v>
      </c>
      <c r="E1946" s="6">
        <v>3</v>
      </c>
      <c r="F1946" s="6">
        <v>23</v>
      </c>
      <c r="G1946" s="6">
        <v>7</v>
      </c>
      <c r="H1946" s="6">
        <v>12</v>
      </c>
      <c r="I1946" s="6">
        <v>0</v>
      </c>
      <c r="J1946" s="6">
        <v>0</v>
      </c>
      <c r="K1946" s="9">
        <v>45739</v>
      </c>
    </row>
    <row r="1947" spans="1:11" x14ac:dyDescent="0.25">
      <c r="A1947" s="5">
        <v>45739.041666666664</v>
      </c>
      <c r="B1947" s="3">
        <v>2</v>
      </c>
      <c r="C1947" s="3"/>
      <c r="D1947" s="6">
        <v>2025</v>
      </c>
      <c r="E1947" s="6">
        <v>3</v>
      </c>
      <c r="F1947" s="6">
        <v>23</v>
      </c>
      <c r="G1947" s="6">
        <v>7</v>
      </c>
      <c r="H1947" s="6">
        <v>12</v>
      </c>
      <c r="I1947" s="6">
        <v>1</v>
      </c>
      <c r="J1947" s="6">
        <v>2</v>
      </c>
      <c r="K1947" s="9">
        <v>45739</v>
      </c>
    </row>
    <row r="1948" spans="1:11" x14ac:dyDescent="0.25">
      <c r="A1948" s="5">
        <v>45739.083333333336</v>
      </c>
      <c r="B1948" s="3">
        <v>2</v>
      </c>
      <c r="C1948" s="3"/>
      <c r="D1948" s="6">
        <v>2025</v>
      </c>
      <c r="E1948" s="6">
        <v>3</v>
      </c>
      <c r="F1948" s="6">
        <v>23</v>
      </c>
      <c r="G1948" s="6">
        <v>7</v>
      </c>
      <c r="H1948" s="6">
        <v>12</v>
      </c>
      <c r="I1948" s="6">
        <v>2</v>
      </c>
      <c r="J1948" s="6">
        <v>2</v>
      </c>
      <c r="K1948" s="9">
        <v>45739</v>
      </c>
    </row>
    <row r="1949" spans="1:11" x14ac:dyDescent="0.25">
      <c r="A1949" s="5">
        <v>45739.125</v>
      </c>
      <c r="B1949" s="3">
        <v>0</v>
      </c>
      <c r="C1949" s="3"/>
      <c r="D1949" s="6">
        <v>2025</v>
      </c>
      <c r="E1949" s="6">
        <v>3</v>
      </c>
      <c r="F1949" s="6">
        <v>23</v>
      </c>
      <c r="G1949" s="6">
        <v>7</v>
      </c>
      <c r="H1949" s="6">
        <v>12</v>
      </c>
      <c r="I1949" s="6">
        <v>3</v>
      </c>
      <c r="J1949" s="6">
        <v>0</v>
      </c>
      <c r="K1949" s="9">
        <v>45739</v>
      </c>
    </row>
    <row r="1950" spans="1:11" x14ac:dyDescent="0.25">
      <c r="A1950" s="5">
        <v>45739.166666666664</v>
      </c>
      <c r="B1950" s="3">
        <v>0</v>
      </c>
      <c r="C1950" s="3"/>
      <c r="D1950" s="6">
        <v>2025</v>
      </c>
      <c r="E1950" s="6">
        <v>3</v>
      </c>
      <c r="F1950" s="6">
        <v>23</v>
      </c>
      <c r="G1950" s="6">
        <v>7</v>
      </c>
      <c r="H1950" s="6">
        <v>12</v>
      </c>
      <c r="I1950" s="6">
        <v>4</v>
      </c>
      <c r="J1950" s="6">
        <v>0</v>
      </c>
      <c r="K1950" s="9">
        <v>45739</v>
      </c>
    </row>
    <row r="1951" spans="1:11" x14ac:dyDescent="0.25">
      <c r="A1951" s="5">
        <v>45739.208333333336</v>
      </c>
      <c r="B1951" s="3">
        <v>0</v>
      </c>
      <c r="C1951" s="3"/>
      <c r="D1951" s="6">
        <v>2025</v>
      </c>
      <c r="E1951" s="6">
        <v>3</v>
      </c>
      <c r="F1951" s="6">
        <v>23</v>
      </c>
      <c r="G1951" s="6">
        <v>7</v>
      </c>
      <c r="H1951" s="6">
        <v>12</v>
      </c>
      <c r="I1951" s="6">
        <v>5</v>
      </c>
      <c r="J1951" s="6">
        <v>0</v>
      </c>
      <c r="K1951" s="9">
        <v>45739</v>
      </c>
    </row>
    <row r="1952" spans="1:11" x14ac:dyDescent="0.25">
      <c r="A1952" s="5">
        <v>45739.25</v>
      </c>
      <c r="B1952" s="3">
        <v>0</v>
      </c>
      <c r="C1952" s="3"/>
      <c r="D1952" s="6">
        <v>2025</v>
      </c>
      <c r="E1952" s="6">
        <v>3</v>
      </c>
      <c r="F1952" s="6">
        <v>23</v>
      </c>
      <c r="G1952" s="6">
        <v>7</v>
      </c>
      <c r="H1952" s="6">
        <v>12</v>
      </c>
      <c r="I1952" s="6">
        <v>6</v>
      </c>
      <c r="J1952" s="6">
        <v>0</v>
      </c>
      <c r="K1952" s="9">
        <v>45739</v>
      </c>
    </row>
    <row r="1953" spans="1:11" x14ac:dyDescent="0.25">
      <c r="A1953" s="5">
        <v>45739.291666666664</v>
      </c>
      <c r="B1953" s="3">
        <v>3</v>
      </c>
      <c r="C1953" s="3"/>
      <c r="D1953" s="6">
        <v>2025</v>
      </c>
      <c r="E1953" s="6">
        <v>3</v>
      </c>
      <c r="F1953" s="6">
        <v>23</v>
      </c>
      <c r="G1953" s="6">
        <v>7</v>
      </c>
      <c r="H1953" s="6">
        <v>12</v>
      </c>
      <c r="I1953" s="6">
        <v>7</v>
      </c>
      <c r="J1953" s="6">
        <v>3</v>
      </c>
      <c r="K1953" s="9">
        <v>45739</v>
      </c>
    </row>
    <row r="1954" spans="1:11" x14ac:dyDescent="0.25">
      <c r="A1954" s="5">
        <v>45739.333333333336</v>
      </c>
      <c r="B1954" s="3">
        <v>13</v>
      </c>
      <c r="C1954" s="3"/>
      <c r="D1954" s="6">
        <v>2025</v>
      </c>
      <c r="E1954" s="6">
        <v>3</v>
      </c>
      <c r="F1954" s="6">
        <v>23</v>
      </c>
      <c r="G1954" s="6">
        <v>7</v>
      </c>
      <c r="H1954" s="6">
        <v>12</v>
      </c>
      <c r="I1954" s="6">
        <v>8</v>
      </c>
      <c r="J1954" s="6">
        <v>13</v>
      </c>
      <c r="K1954" s="9">
        <v>45739</v>
      </c>
    </row>
    <row r="1955" spans="1:11" x14ac:dyDescent="0.25">
      <c r="A1955" s="5">
        <v>45739.375</v>
      </c>
      <c r="B1955" s="3">
        <v>26</v>
      </c>
      <c r="C1955" s="3"/>
      <c r="D1955" s="6">
        <v>2025</v>
      </c>
      <c r="E1955" s="6">
        <v>3</v>
      </c>
      <c r="F1955" s="6">
        <v>23</v>
      </c>
      <c r="G1955" s="6">
        <v>7</v>
      </c>
      <c r="H1955" s="6">
        <v>12</v>
      </c>
      <c r="I1955" s="6">
        <v>9</v>
      </c>
      <c r="J1955" s="6">
        <v>26</v>
      </c>
      <c r="K1955" s="9">
        <v>45739</v>
      </c>
    </row>
    <row r="1956" spans="1:11" x14ac:dyDescent="0.25">
      <c r="A1956" s="5">
        <v>45739.416666666664</v>
      </c>
      <c r="B1956" s="3">
        <v>39</v>
      </c>
      <c r="C1956" s="3"/>
      <c r="D1956" s="6">
        <v>2025</v>
      </c>
      <c r="E1956" s="6">
        <v>3</v>
      </c>
      <c r="F1956" s="6">
        <v>23</v>
      </c>
      <c r="G1956" s="6">
        <v>7</v>
      </c>
      <c r="H1956" s="6">
        <v>12</v>
      </c>
      <c r="I1956" s="6">
        <v>10</v>
      </c>
      <c r="J1956" s="6">
        <v>39</v>
      </c>
      <c r="K1956" s="9">
        <v>45739</v>
      </c>
    </row>
    <row r="1957" spans="1:11" x14ac:dyDescent="0.25">
      <c r="A1957" s="5">
        <v>45739.458333333336</v>
      </c>
      <c r="B1957" s="3">
        <v>72</v>
      </c>
      <c r="C1957" s="3"/>
      <c r="D1957" s="6">
        <v>2025</v>
      </c>
      <c r="E1957" s="6">
        <v>3</v>
      </c>
      <c r="F1957" s="6">
        <v>23</v>
      </c>
      <c r="G1957" s="6">
        <v>7</v>
      </c>
      <c r="H1957" s="6">
        <v>12</v>
      </c>
      <c r="I1957" s="6">
        <v>11</v>
      </c>
      <c r="J1957" s="6">
        <v>72</v>
      </c>
      <c r="K1957" s="9">
        <v>45739</v>
      </c>
    </row>
    <row r="1958" spans="1:11" x14ac:dyDescent="0.25">
      <c r="A1958" s="5">
        <v>45739.5</v>
      </c>
      <c r="B1958" s="3">
        <v>87</v>
      </c>
      <c r="C1958" s="3"/>
      <c r="D1958" s="6">
        <v>2025</v>
      </c>
      <c r="E1958" s="6">
        <v>3</v>
      </c>
      <c r="F1958" s="6">
        <v>23</v>
      </c>
      <c r="G1958" s="6">
        <v>7</v>
      </c>
      <c r="H1958" s="6">
        <v>12</v>
      </c>
      <c r="I1958" s="6">
        <v>12</v>
      </c>
      <c r="J1958" s="6">
        <v>87</v>
      </c>
      <c r="K1958" s="9">
        <v>45739</v>
      </c>
    </row>
    <row r="1959" spans="1:11" x14ac:dyDescent="0.25">
      <c r="A1959" s="5">
        <v>45739.541666666664</v>
      </c>
      <c r="B1959" s="3">
        <v>52</v>
      </c>
      <c r="C1959" s="3"/>
      <c r="D1959" s="6">
        <v>2025</v>
      </c>
      <c r="E1959" s="6">
        <v>3</v>
      </c>
      <c r="F1959" s="6">
        <v>23</v>
      </c>
      <c r="G1959" s="6">
        <v>7</v>
      </c>
      <c r="H1959" s="6">
        <v>12</v>
      </c>
      <c r="I1959" s="6">
        <v>13</v>
      </c>
      <c r="J1959" s="6">
        <v>52</v>
      </c>
      <c r="K1959" s="9">
        <v>45739</v>
      </c>
    </row>
    <row r="1960" spans="1:11" x14ac:dyDescent="0.25">
      <c r="A1960" s="5">
        <v>45739.583333333336</v>
      </c>
      <c r="B1960" s="3">
        <v>43</v>
      </c>
      <c r="C1960" s="3"/>
      <c r="D1960" s="6">
        <v>2025</v>
      </c>
      <c r="E1960" s="6">
        <v>3</v>
      </c>
      <c r="F1960" s="6">
        <v>23</v>
      </c>
      <c r="G1960" s="6">
        <v>7</v>
      </c>
      <c r="H1960" s="6">
        <v>12</v>
      </c>
      <c r="I1960" s="6">
        <v>14</v>
      </c>
      <c r="J1960" s="6">
        <v>43</v>
      </c>
      <c r="K1960" s="9">
        <v>45739</v>
      </c>
    </row>
    <row r="1961" spans="1:11" x14ac:dyDescent="0.25">
      <c r="A1961" s="5">
        <v>45739.625</v>
      </c>
      <c r="B1961" s="3">
        <v>44</v>
      </c>
      <c r="C1961" s="3"/>
      <c r="D1961" s="6">
        <v>2025</v>
      </c>
      <c r="E1961" s="6">
        <v>3</v>
      </c>
      <c r="F1961" s="6">
        <v>23</v>
      </c>
      <c r="G1961" s="6">
        <v>7</v>
      </c>
      <c r="H1961" s="6">
        <v>12</v>
      </c>
      <c r="I1961" s="6">
        <v>15</v>
      </c>
      <c r="J1961" s="6">
        <v>44</v>
      </c>
      <c r="K1961" s="9">
        <v>45739</v>
      </c>
    </row>
    <row r="1962" spans="1:11" x14ac:dyDescent="0.25">
      <c r="A1962" s="5">
        <v>45739.666666666664</v>
      </c>
      <c r="B1962" s="3">
        <v>36</v>
      </c>
      <c r="C1962" s="3"/>
      <c r="D1962" s="6">
        <v>2025</v>
      </c>
      <c r="E1962" s="6">
        <v>3</v>
      </c>
      <c r="F1962" s="6">
        <v>23</v>
      </c>
      <c r="G1962" s="6">
        <v>7</v>
      </c>
      <c r="H1962" s="6">
        <v>12</v>
      </c>
      <c r="I1962" s="6">
        <v>16</v>
      </c>
      <c r="J1962" s="6">
        <v>36</v>
      </c>
      <c r="K1962" s="9">
        <v>45739</v>
      </c>
    </row>
    <row r="1963" spans="1:11" x14ac:dyDescent="0.25">
      <c r="A1963" s="5">
        <v>45739.708333333336</v>
      </c>
      <c r="B1963" s="3">
        <v>35</v>
      </c>
      <c r="C1963" s="3"/>
      <c r="D1963" s="6">
        <v>2025</v>
      </c>
      <c r="E1963" s="6">
        <v>3</v>
      </c>
      <c r="F1963" s="6">
        <v>23</v>
      </c>
      <c r="G1963" s="6">
        <v>7</v>
      </c>
      <c r="H1963" s="6">
        <v>12</v>
      </c>
      <c r="I1963" s="6">
        <v>17</v>
      </c>
      <c r="J1963" s="6">
        <v>35</v>
      </c>
      <c r="K1963" s="9">
        <v>45739</v>
      </c>
    </row>
    <row r="1964" spans="1:11" x14ac:dyDescent="0.25">
      <c r="A1964" s="5">
        <v>45739.75</v>
      </c>
      <c r="B1964" s="3">
        <v>41</v>
      </c>
      <c r="C1964" s="3"/>
      <c r="D1964" s="6">
        <v>2025</v>
      </c>
      <c r="E1964" s="6">
        <v>3</v>
      </c>
      <c r="F1964" s="6">
        <v>23</v>
      </c>
      <c r="G1964" s="6">
        <v>7</v>
      </c>
      <c r="H1964" s="6">
        <v>12</v>
      </c>
      <c r="I1964" s="6">
        <v>18</v>
      </c>
      <c r="J1964" s="6">
        <v>41</v>
      </c>
      <c r="K1964" s="9">
        <v>45739</v>
      </c>
    </row>
    <row r="1965" spans="1:11" x14ac:dyDescent="0.25">
      <c r="A1965" s="5">
        <v>45739.791666666664</v>
      </c>
      <c r="B1965" s="3">
        <v>22</v>
      </c>
      <c r="C1965" s="3"/>
      <c r="D1965" s="6">
        <v>2025</v>
      </c>
      <c r="E1965" s="6">
        <v>3</v>
      </c>
      <c r="F1965" s="6">
        <v>23</v>
      </c>
      <c r="G1965" s="6">
        <v>7</v>
      </c>
      <c r="H1965" s="6">
        <v>12</v>
      </c>
      <c r="I1965" s="6">
        <v>19</v>
      </c>
      <c r="J1965" s="6">
        <v>22</v>
      </c>
      <c r="K1965" s="9">
        <v>45739</v>
      </c>
    </row>
    <row r="1966" spans="1:11" x14ac:dyDescent="0.25">
      <c r="A1966" s="5">
        <v>45739.833333333336</v>
      </c>
      <c r="B1966" s="3">
        <v>8</v>
      </c>
      <c r="C1966" s="3"/>
      <c r="D1966" s="6">
        <v>2025</v>
      </c>
      <c r="E1966" s="6">
        <v>3</v>
      </c>
      <c r="F1966" s="6">
        <v>23</v>
      </c>
      <c r="G1966" s="6">
        <v>7</v>
      </c>
      <c r="H1966" s="6">
        <v>12</v>
      </c>
      <c r="I1966" s="6">
        <v>20</v>
      </c>
      <c r="J1966" s="6">
        <v>8</v>
      </c>
      <c r="K1966" s="9">
        <v>45739</v>
      </c>
    </row>
    <row r="1967" spans="1:11" x14ac:dyDescent="0.25">
      <c r="A1967" s="5">
        <v>45739.875</v>
      </c>
      <c r="B1967" s="3">
        <v>8</v>
      </c>
      <c r="C1967" s="3"/>
      <c r="D1967" s="6">
        <v>2025</v>
      </c>
      <c r="E1967" s="6">
        <v>3</v>
      </c>
      <c r="F1967" s="6">
        <v>23</v>
      </c>
      <c r="G1967" s="6">
        <v>7</v>
      </c>
      <c r="H1967" s="6">
        <v>12</v>
      </c>
      <c r="I1967" s="6">
        <v>21</v>
      </c>
      <c r="J1967" s="6">
        <v>8</v>
      </c>
      <c r="K1967" s="9">
        <v>45739</v>
      </c>
    </row>
    <row r="1968" spans="1:11" x14ac:dyDescent="0.25">
      <c r="A1968" s="5">
        <v>45739.916666666664</v>
      </c>
      <c r="B1968" s="3">
        <v>1</v>
      </c>
      <c r="C1968" s="3"/>
      <c r="D1968" s="6">
        <v>2025</v>
      </c>
      <c r="E1968" s="6">
        <v>3</v>
      </c>
      <c r="F1968" s="6">
        <v>23</v>
      </c>
      <c r="G1968" s="6">
        <v>7</v>
      </c>
      <c r="H1968" s="6">
        <v>12</v>
      </c>
      <c r="I1968" s="6">
        <v>22</v>
      </c>
      <c r="J1968" s="6">
        <v>1</v>
      </c>
      <c r="K1968" s="9">
        <v>45739</v>
      </c>
    </row>
    <row r="1969" spans="1:11" x14ac:dyDescent="0.25">
      <c r="A1969" s="5">
        <v>45739.958333333336</v>
      </c>
      <c r="B1969" s="3">
        <v>2</v>
      </c>
      <c r="C1969" s="3"/>
      <c r="D1969" s="6">
        <v>2025</v>
      </c>
      <c r="E1969" s="6">
        <v>3</v>
      </c>
      <c r="F1969" s="6">
        <v>23</v>
      </c>
      <c r="G1969" s="6">
        <v>7</v>
      </c>
      <c r="H1969" s="6">
        <v>12</v>
      </c>
      <c r="I1969" s="6">
        <v>23</v>
      </c>
      <c r="J1969" s="6">
        <v>2</v>
      </c>
      <c r="K1969" s="9">
        <v>45739</v>
      </c>
    </row>
    <row r="1970" spans="1:11" x14ac:dyDescent="0.25">
      <c r="A1970" s="5">
        <v>45740</v>
      </c>
      <c r="B1970" s="3">
        <v>0</v>
      </c>
      <c r="C1970" s="3"/>
      <c r="D1970" s="6">
        <v>2025</v>
      </c>
      <c r="E1970" s="6">
        <v>3</v>
      </c>
      <c r="F1970" s="6">
        <v>24</v>
      </c>
      <c r="G1970" s="6">
        <v>1</v>
      </c>
      <c r="H1970" s="6">
        <v>13</v>
      </c>
      <c r="I1970" s="6">
        <v>0</v>
      </c>
      <c r="J1970" s="6">
        <v>0</v>
      </c>
      <c r="K1970" s="9">
        <v>45740</v>
      </c>
    </row>
    <row r="1971" spans="1:11" x14ac:dyDescent="0.25">
      <c r="A1971" s="5">
        <v>45740.041666666664</v>
      </c>
      <c r="B1971" s="3">
        <v>0</v>
      </c>
      <c r="C1971" s="3"/>
      <c r="D1971" s="6">
        <v>2025</v>
      </c>
      <c r="E1971" s="6">
        <v>3</v>
      </c>
      <c r="F1971" s="6">
        <v>24</v>
      </c>
      <c r="G1971" s="6">
        <v>1</v>
      </c>
      <c r="H1971" s="6">
        <v>13</v>
      </c>
      <c r="I1971" s="6">
        <v>1</v>
      </c>
      <c r="J1971" s="6">
        <v>0</v>
      </c>
      <c r="K1971" s="9">
        <v>45740</v>
      </c>
    </row>
    <row r="1972" spans="1:11" x14ac:dyDescent="0.25">
      <c r="A1972" s="5">
        <v>45740.083333333336</v>
      </c>
      <c r="B1972" s="3">
        <v>0</v>
      </c>
      <c r="C1972" s="3"/>
      <c r="D1972" s="6">
        <v>2025</v>
      </c>
      <c r="E1972" s="6">
        <v>3</v>
      </c>
      <c r="F1972" s="6">
        <v>24</v>
      </c>
      <c r="G1972" s="6">
        <v>1</v>
      </c>
      <c r="H1972" s="6">
        <v>13</v>
      </c>
      <c r="I1972" s="6">
        <v>2</v>
      </c>
      <c r="J1972" s="6">
        <v>0</v>
      </c>
      <c r="K1972" s="9">
        <v>45740</v>
      </c>
    </row>
    <row r="1973" spans="1:11" x14ac:dyDescent="0.25">
      <c r="A1973" s="5">
        <v>45740.125</v>
      </c>
      <c r="B1973" s="3">
        <v>0</v>
      </c>
      <c r="C1973" s="3"/>
      <c r="D1973" s="6">
        <v>2025</v>
      </c>
      <c r="E1973" s="6">
        <v>3</v>
      </c>
      <c r="F1973" s="6">
        <v>24</v>
      </c>
      <c r="G1973" s="6">
        <v>1</v>
      </c>
      <c r="H1973" s="6">
        <v>13</v>
      </c>
      <c r="I1973" s="6">
        <v>3</v>
      </c>
      <c r="J1973" s="6">
        <v>0</v>
      </c>
      <c r="K1973" s="9">
        <v>45740</v>
      </c>
    </row>
    <row r="1974" spans="1:11" x14ac:dyDescent="0.25">
      <c r="A1974" s="5">
        <v>45740.166666666664</v>
      </c>
      <c r="B1974" s="3">
        <v>0</v>
      </c>
      <c r="C1974" s="3"/>
      <c r="D1974" s="6">
        <v>2025</v>
      </c>
      <c r="E1974" s="6">
        <v>3</v>
      </c>
      <c r="F1974" s="6">
        <v>24</v>
      </c>
      <c r="G1974" s="6">
        <v>1</v>
      </c>
      <c r="H1974" s="6">
        <v>13</v>
      </c>
      <c r="I1974" s="6">
        <v>4</v>
      </c>
      <c r="J1974" s="6">
        <v>0</v>
      </c>
      <c r="K1974" s="9">
        <v>45740</v>
      </c>
    </row>
    <row r="1975" spans="1:11" x14ac:dyDescent="0.25">
      <c r="A1975" s="5">
        <v>45740.208333333336</v>
      </c>
      <c r="B1975" s="3">
        <v>0</v>
      </c>
      <c r="C1975" s="3"/>
      <c r="D1975" s="6">
        <v>2025</v>
      </c>
      <c r="E1975" s="6">
        <v>3</v>
      </c>
      <c r="F1975" s="6">
        <v>24</v>
      </c>
      <c r="G1975" s="6">
        <v>1</v>
      </c>
      <c r="H1975" s="6">
        <v>13</v>
      </c>
      <c r="I1975" s="6">
        <v>5</v>
      </c>
      <c r="J1975" s="6">
        <v>0</v>
      </c>
      <c r="K1975" s="9">
        <v>45740</v>
      </c>
    </row>
    <row r="1976" spans="1:11" x14ac:dyDescent="0.25">
      <c r="A1976" s="5">
        <v>45740.25</v>
      </c>
      <c r="B1976" s="3">
        <v>4</v>
      </c>
      <c r="C1976" s="3"/>
      <c r="D1976" s="6">
        <v>2025</v>
      </c>
      <c r="E1976" s="6">
        <v>3</v>
      </c>
      <c r="F1976" s="6">
        <v>24</v>
      </c>
      <c r="G1976" s="6">
        <v>1</v>
      </c>
      <c r="H1976" s="6">
        <v>13</v>
      </c>
      <c r="I1976" s="6">
        <v>6</v>
      </c>
      <c r="J1976" s="6">
        <v>4</v>
      </c>
      <c r="K1976" s="9">
        <v>45740</v>
      </c>
    </row>
    <row r="1977" spans="1:11" x14ac:dyDescent="0.25">
      <c r="A1977" s="5">
        <v>45740.291666666664</v>
      </c>
      <c r="B1977" s="3">
        <v>4</v>
      </c>
      <c r="C1977" s="3"/>
      <c r="D1977" s="6">
        <v>2025</v>
      </c>
      <c r="E1977" s="6">
        <v>3</v>
      </c>
      <c r="F1977" s="6">
        <v>24</v>
      </c>
      <c r="G1977" s="6">
        <v>1</v>
      </c>
      <c r="H1977" s="6">
        <v>13</v>
      </c>
      <c r="I1977" s="6">
        <v>7</v>
      </c>
      <c r="J1977" s="6">
        <v>4</v>
      </c>
      <c r="K1977" s="9">
        <v>45740</v>
      </c>
    </row>
    <row r="1978" spans="1:11" x14ac:dyDescent="0.25">
      <c r="A1978" s="5">
        <v>45740.333333333336</v>
      </c>
      <c r="B1978" s="3">
        <v>4</v>
      </c>
      <c r="C1978" s="3"/>
      <c r="D1978" s="6">
        <v>2025</v>
      </c>
      <c r="E1978" s="6">
        <v>3</v>
      </c>
      <c r="F1978" s="6">
        <v>24</v>
      </c>
      <c r="G1978" s="6">
        <v>1</v>
      </c>
      <c r="H1978" s="6">
        <v>13</v>
      </c>
      <c r="I1978" s="6">
        <v>8</v>
      </c>
      <c r="J1978" s="6">
        <v>4</v>
      </c>
      <c r="K1978" s="9">
        <v>45740</v>
      </c>
    </row>
    <row r="1979" spans="1:11" x14ac:dyDescent="0.25">
      <c r="A1979" s="5">
        <v>45740.375</v>
      </c>
      <c r="B1979" s="3">
        <v>3</v>
      </c>
      <c r="C1979" s="3"/>
      <c r="D1979" s="6">
        <v>2025</v>
      </c>
      <c r="E1979" s="6">
        <v>3</v>
      </c>
      <c r="F1979" s="6">
        <v>24</v>
      </c>
      <c r="G1979" s="6">
        <v>1</v>
      </c>
      <c r="H1979" s="6">
        <v>13</v>
      </c>
      <c r="I1979" s="6">
        <v>9</v>
      </c>
      <c r="J1979" s="6">
        <v>3</v>
      </c>
      <c r="K1979" s="9">
        <v>45740</v>
      </c>
    </row>
    <row r="1980" spans="1:11" x14ac:dyDescent="0.25">
      <c r="A1980" s="5">
        <v>45740.416666666664</v>
      </c>
      <c r="B1980" s="3">
        <v>4</v>
      </c>
      <c r="C1980" s="3"/>
      <c r="D1980" s="6">
        <v>2025</v>
      </c>
      <c r="E1980" s="6">
        <v>3</v>
      </c>
      <c r="F1980" s="6">
        <v>24</v>
      </c>
      <c r="G1980" s="6">
        <v>1</v>
      </c>
      <c r="H1980" s="6">
        <v>13</v>
      </c>
      <c r="I1980" s="6">
        <v>10</v>
      </c>
      <c r="J1980" s="6">
        <v>4</v>
      </c>
      <c r="K1980" s="9">
        <v>45740</v>
      </c>
    </row>
    <row r="1981" spans="1:11" x14ac:dyDescent="0.25">
      <c r="A1981" s="5">
        <v>45740.458333333336</v>
      </c>
      <c r="B1981" s="3">
        <v>5</v>
      </c>
      <c r="C1981" s="3"/>
      <c r="D1981" s="6">
        <v>2025</v>
      </c>
      <c r="E1981" s="6">
        <v>3</v>
      </c>
      <c r="F1981" s="6">
        <v>24</v>
      </c>
      <c r="G1981" s="6">
        <v>1</v>
      </c>
      <c r="H1981" s="6">
        <v>13</v>
      </c>
      <c r="I1981" s="6">
        <v>11</v>
      </c>
      <c r="J1981" s="6">
        <v>5</v>
      </c>
      <c r="K1981" s="9">
        <v>45740</v>
      </c>
    </row>
    <row r="1982" spans="1:11" x14ac:dyDescent="0.25">
      <c r="A1982" s="5">
        <v>45740.5</v>
      </c>
      <c r="B1982" s="3">
        <v>5</v>
      </c>
      <c r="C1982" s="3"/>
      <c r="D1982" s="6">
        <v>2025</v>
      </c>
      <c r="E1982" s="6">
        <v>3</v>
      </c>
      <c r="F1982" s="6">
        <v>24</v>
      </c>
      <c r="G1982" s="6">
        <v>1</v>
      </c>
      <c r="H1982" s="6">
        <v>13</v>
      </c>
      <c r="I1982" s="6">
        <v>12</v>
      </c>
      <c r="J1982" s="6">
        <v>5</v>
      </c>
      <c r="K1982" s="9">
        <v>45740</v>
      </c>
    </row>
    <row r="1983" spans="1:11" x14ac:dyDescent="0.25">
      <c r="A1983" s="5">
        <v>45740.541666666664</v>
      </c>
      <c r="B1983" s="3">
        <v>18</v>
      </c>
      <c r="C1983" s="3"/>
      <c r="D1983" s="6">
        <v>2025</v>
      </c>
      <c r="E1983" s="6">
        <v>3</v>
      </c>
      <c r="F1983" s="6">
        <v>24</v>
      </c>
      <c r="G1983" s="6">
        <v>1</v>
      </c>
      <c r="H1983" s="6">
        <v>13</v>
      </c>
      <c r="I1983" s="6">
        <v>13</v>
      </c>
      <c r="J1983" s="6">
        <v>18</v>
      </c>
      <c r="K1983" s="9">
        <v>45740</v>
      </c>
    </row>
    <row r="1984" spans="1:11" x14ac:dyDescent="0.25">
      <c r="A1984" s="5">
        <v>45740.583333333336</v>
      </c>
      <c r="B1984" s="3">
        <v>9</v>
      </c>
      <c r="C1984" s="3"/>
      <c r="D1984" s="6">
        <v>2025</v>
      </c>
      <c r="E1984" s="6">
        <v>3</v>
      </c>
      <c r="F1984" s="6">
        <v>24</v>
      </c>
      <c r="G1984" s="6">
        <v>1</v>
      </c>
      <c r="H1984" s="6">
        <v>13</v>
      </c>
      <c r="I1984" s="6">
        <v>14</v>
      </c>
      <c r="J1984" s="6">
        <v>9</v>
      </c>
      <c r="K1984" s="9">
        <v>45740</v>
      </c>
    </row>
    <row r="1985" spans="1:11" x14ac:dyDescent="0.25">
      <c r="A1985" s="5">
        <v>45740.625</v>
      </c>
      <c r="B1985" s="3">
        <v>7</v>
      </c>
      <c r="C1985" s="3"/>
      <c r="D1985" s="6">
        <v>2025</v>
      </c>
      <c r="E1985" s="6">
        <v>3</v>
      </c>
      <c r="F1985" s="6">
        <v>24</v>
      </c>
      <c r="G1985" s="6">
        <v>1</v>
      </c>
      <c r="H1985" s="6">
        <v>13</v>
      </c>
      <c r="I1985" s="6">
        <v>15</v>
      </c>
      <c r="J1985" s="6">
        <v>7</v>
      </c>
      <c r="K1985" s="9">
        <v>45740</v>
      </c>
    </row>
    <row r="1986" spans="1:11" x14ac:dyDescent="0.25">
      <c r="A1986" s="5">
        <v>45740.666666666664</v>
      </c>
      <c r="B1986" s="3">
        <v>44</v>
      </c>
      <c r="C1986" s="3"/>
      <c r="D1986" s="6">
        <v>2025</v>
      </c>
      <c r="E1986" s="6">
        <v>3</v>
      </c>
      <c r="F1986" s="6">
        <v>24</v>
      </c>
      <c r="G1986" s="6">
        <v>1</v>
      </c>
      <c r="H1986" s="6">
        <v>13</v>
      </c>
      <c r="I1986" s="6">
        <v>16</v>
      </c>
      <c r="J1986" s="6">
        <v>44</v>
      </c>
      <c r="K1986" s="9">
        <v>45740</v>
      </c>
    </row>
    <row r="1987" spans="1:11" x14ac:dyDescent="0.25">
      <c r="A1987" s="5">
        <v>45740.708333333336</v>
      </c>
      <c r="B1987" s="3">
        <v>21</v>
      </c>
      <c r="C1987" s="3"/>
      <c r="D1987" s="6">
        <v>2025</v>
      </c>
      <c r="E1987" s="6">
        <v>3</v>
      </c>
      <c r="F1987" s="6">
        <v>24</v>
      </c>
      <c r="G1987" s="6">
        <v>1</v>
      </c>
      <c r="H1987" s="6">
        <v>13</v>
      </c>
      <c r="I1987" s="6">
        <v>17</v>
      </c>
      <c r="J1987" s="6">
        <v>21</v>
      </c>
      <c r="K1987" s="9">
        <v>45740</v>
      </c>
    </row>
    <row r="1988" spans="1:11" x14ac:dyDescent="0.25">
      <c r="A1988" s="5">
        <v>45740.75</v>
      </c>
      <c r="B1988" s="3">
        <v>106</v>
      </c>
      <c r="C1988" s="3"/>
      <c r="D1988" s="6">
        <v>2025</v>
      </c>
      <c r="E1988" s="6">
        <v>3</v>
      </c>
      <c r="F1988" s="6">
        <v>24</v>
      </c>
      <c r="G1988" s="6">
        <v>1</v>
      </c>
      <c r="H1988" s="6">
        <v>13</v>
      </c>
      <c r="I1988" s="6">
        <v>18</v>
      </c>
      <c r="J1988" s="6">
        <v>106</v>
      </c>
      <c r="K1988" s="9">
        <v>45740</v>
      </c>
    </row>
    <row r="1989" spans="1:11" x14ac:dyDescent="0.25">
      <c r="A1989" s="5">
        <v>45740.791666666664</v>
      </c>
      <c r="B1989" s="3">
        <v>27</v>
      </c>
      <c r="C1989" s="3"/>
      <c r="D1989" s="6">
        <v>2025</v>
      </c>
      <c r="E1989" s="6">
        <v>3</v>
      </c>
      <c r="F1989" s="6">
        <v>24</v>
      </c>
      <c r="G1989" s="6">
        <v>1</v>
      </c>
      <c r="H1989" s="6">
        <v>13</v>
      </c>
      <c r="I1989" s="6">
        <v>19</v>
      </c>
      <c r="J1989" s="6">
        <v>27</v>
      </c>
      <c r="K1989" s="9">
        <v>45740</v>
      </c>
    </row>
    <row r="1990" spans="1:11" x14ac:dyDescent="0.25">
      <c r="A1990" s="5">
        <v>45740.833333333336</v>
      </c>
      <c r="B1990" s="3">
        <v>19</v>
      </c>
      <c r="C1990" s="3"/>
      <c r="D1990" s="6">
        <v>2025</v>
      </c>
      <c r="E1990" s="6">
        <v>3</v>
      </c>
      <c r="F1990" s="6">
        <v>24</v>
      </c>
      <c r="G1990" s="6">
        <v>1</v>
      </c>
      <c r="H1990" s="6">
        <v>13</v>
      </c>
      <c r="I1990" s="6">
        <v>20</v>
      </c>
      <c r="J1990" s="6">
        <v>19</v>
      </c>
      <c r="K1990" s="9">
        <v>45740</v>
      </c>
    </row>
    <row r="1991" spans="1:11" x14ac:dyDescent="0.25">
      <c r="A1991" s="5">
        <v>45740.875</v>
      </c>
      <c r="B1991" s="3">
        <v>4</v>
      </c>
      <c r="C1991" s="3"/>
      <c r="D1991" s="6">
        <v>2025</v>
      </c>
      <c r="E1991" s="6">
        <v>3</v>
      </c>
      <c r="F1991" s="6">
        <v>24</v>
      </c>
      <c r="G1991" s="6">
        <v>1</v>
      </c>
      <c r="H1991" s="6">
        <v>13</v>
      </c>
      <c r="I1991" s="6">
        <v>21</v>
      </c>
      <c r="J1991" s="6">
        <v>4</v>
      </c>
      <c r="K1991" s="9">
        <v>45740</v>
      </c>
    </row>
    <row r="1992" spans="1:11" x14ac:dyDescent="0.25">
      <c r="A1992" s="5">
        <v>45740.916666666664</v>
      </c>
      <c r="B1992" s="3">
        <v>3</v>
      </c>
      <c r="C1992" s="3"/>
      <c r="D1992" s="6">
        <v>2025</v>
      </c>
      <c r="E1992" s="6">
        <v>3</v>
      </c>
      <c r="F1992" s="6">
        <v>24</v>
      </c>
      <c r="G1992" s="6">
        <v>1</v>
      </c>
      <c r="H1992" s="6">
        <v>13</v>
      </c>
      <c r="I1992" s="6">
        <v>22</v>
      </c>
      <c r="J1992" s="6">
        <v>3</v>
      </c>
      <c r="K1992" s="9">
        <v>45740</v>
      </c>
    </row>
    <row r="1993" spans="1:11" x14ac:dyDescent="0.25">
      <c r="A1993" s="5">
        <v>45740.958333333336</v>
      </c>
      <c r="B1993" s="3">
        <v>1</v>
      </c>
      <c r="C1993" s="3"/>
      <c r="D1993" s="6">
        <v>2025</v>
      </c>
      <c r="E1993" s="6">
        <v>3</v>
      </c>
      <c r="F1993" s="6">
        <v>24</v>
      </c>
      <c r="G1993" s="6">
        <v>1</v>
      </c>
      <c r="H1993" s="6">
        <v>13</v>
      </c>
      <c r="I1993" s="6">
        <v>23</v>
      </c>
      <c r="J1993" s="6">
        <v>1</v>
      </c>
      <c r="K1993" s="9">
        <v>45740</v>
      </c>
    </row>
    <row r="1994" spans="1:11" x14ac:dyDescent="0.25">
      <c r="A1994" s="5">
        <v>45741</v>
      </c>
      <c r="B1994" s="3">
        <v>0</v>
      </c>
      <c r="C1994" s="3"/>
      <c r="D1994" s="6">
        <v>2025</v>
      </c>
      <c r="E1994" s="6">
        <v>3</v>
      </c>
      <c r="F1994" s="6">
        <v>25</v>
      </c>
      <c r="G1994" s="6">
        <v>2</v>
      </c>
      <c r="H1994" s="6">
        <v>13</v>
      </c>
      <c r="I1994" s="6">
        <v>0</v>
      </c>
      <c r="J1994" s="6">
        <v>0</v>
      </c>
      <c r="K1994" s="9">
        <v>45741</v>
      </c>
    </row>
    <row r="1995" spans="1:11" x14ac:dyDescent="0.25">
      <c r="A1995" s="5">
        <v>45741.041666666664</v>
      </c>
      <c r="B1995" s="3">
        <v>2</v>
      </c>
      <c r="C1995" s="3"/>
      <c r="D1995" s="6">
        <v>2025</v>
      </c>
      <c r="E1995" s="6">
        <v>3</v>
      </c>
      <c r="F1995" s="6">
        <v>25</v>
      </c>
      <c r="G1995" s="6">
        <v>2</v>
      </c>
      <c r="H1995" s="6">
        <v>13</v>
      </c>
      <c r="I1995" s="6">
        <v>1</v>
      </c>
      <c r="J1995" s="6">
        <v>2</v>
      </c>
      <c r="K1995" s="9">
        <v>45741</v>
      </c>
    </row>
    <row r="1996" spans="1:11" x14ac:dyDescent="0.25">
      <c r="A1996" s="5">
        <v>45741.083333333336</v>
      </c>
      <c r="B1996" s="3">
        <v>3</v>
      </c>
      <c r="C1996" s="3"/>
      <c r="D1996" s="6">
        <v>2025</v>
      </c>
      <c r="E1996" s="6">
        <v>3</v>
      </c>
      <c r="F1996" s="6">
        <v>25</v>
      </c>
      <c r="G1996" s="6">
        <v>2</v>
      </c>
      <c r="H1996" s="6">
        <v>13</v>
      </c>
      <c r="I1996" s="6">
        <v>2</v>
      </c>
      <c r="J1996" s="6">
        <v>3</v>
      </c>
      <c r="K1996" s="9">
        <v>45741</v>
      </c>
    </row>
    <row r="1997" spans="1:11" x14ac:dyDescent="0.25">
      <c r="A1997" s="5">
        <v>45741.125</v>
      </c>
      <c r="B1997" s="3">
        <v>0</v>
      </c>
      <c r="C1997" s="3"/>
      <c r="D1997" s="6">
        <v>2025</v>
      </c>
      <c r="E1997" s="6">
        <v>3</v>
      </c>
      <c r="F1997" s="6">
        <v>25</v>
      </c>
      <c r="G1997" s="6">
        <v>2</v>
      </c>
      <c r="H1997" s="6">
        <v>13</v>
      </c>
      <c r="I1997" s="6">
        <v>3</v>
      </c>
      <c r="J1997" s="6">
        <v>0</v>
      </c>
      <c r="K1997" s="9">
        <v>45741</v>
      </c>
    </row>
    <row r="1998" spans="1:11" x14ac:dyDescent="0.25">
      <c r="A1998" s="5">
        <v>45741.166666666664</v>
      </c>
      <c r="B1998" s="3">
        <v>0</v>
      </c>
      <c r="C1998" s="3"/>
      <c r="D1998" s="6">
        <v>2025</v>
      </c>
      <c r="E1998" s="6">
        <v>3</v>
      </c>
      <c r="F1998" s="6">
        <v>25</v>
      </c>
      <c r="G1998" s="6">
        <v>2</v>
      </c>
      <c r="H1998" s="6">
        <v>13</v>
      </c>
      <c r="I1998" s="6">
        <v>4</v>
      </c>
      <c r="J1998" s="6">
        <v>0</v>
      </c>
      <c r="K1998" s="9">
        <v>45741</v>
      </c>
    </row>
    <row r="1999" spans="1:11" x14ac:dyDescent="0.25">
      <c r="A1999" s="5">
        <v>45741.208333333336</v>
      </c>
      <c r="B1999" s="3">
        <v>0</v>
      </c>
      <c r="C1999" s="3"/>
      <c r="D1999" s="6">
        <v>2025</v>
      </c>
      <c r="E1999" s="6">
        <v>3</v>
      </c>
      <c r="F1999" s="6">
        <v>25</v>
      </c>
      <c r="G1999" s="6">
        <v>2</v>
      </c>
      <c r="H1999" s="6">
        <v>13</v>
      </c>
      <c r="I1999" s="6">
        <v>5</v>
      </c>
      <c r="J1999" s="6">
        <v>0</v>
      </c>
      <c r="K1999" s="9">
        <v>45741</v>
      </c>
    </row>
    <row r="2000" spans="1:11" x14ac:dyDescent="0.25">
      <c r="A2000" s="5">
        <v>45741.25</v>
      </c>
      <c r="B2000" s="3">
        <v>11</v>
      </c>
      <c r="C2000" s="3"/>
      <c r="D2000" s="6">
        <v>2025</v>
      </c>
      <c r="E2000" s="6">
        <v>3</v>
      </c>
      <c r="F2000" s="6">
        <v>25</v>
      </c>
      <c r="G2000" s="6">
        <v>2</v>
      </c>
      <c r="H2000" s="6">
        <v>13</v>
      </c>
      <c r="I2000" s="6">
        <v>6</v>
      </c>
      <c r="J2000" s="6">
        <v>11</v>
      </c>
      <c r="K2000" s="9">
        <v>45741</v>
      </c>
    </row>
    <row r="2001" spans="1:11" x14ac:dyDescent="0.25">
      <c r="A2001" s="5">
        <v>45741.291666666664</v>
      </c>
      <c r="B2001" s="3">
        <v>3</v>
      </c>
      <c r="C2001" s="3"/>
      <c r="D2001" s="6">
        <v>2025</v>
      </c>
      <c r="E2001" s="6">
        <v>3</v>
      </c>
      <c r="F2001" s="6">
        <v>25</v>
      </c>
      <c r="G2001" s="6">
        <v>2</v>
      </c>
      <c r="H2001" s="6">
        <v>13</v>
      </c>
      <c r="I2001" s="6">
        <v>7</v>
      </c>
      <c r="J2001" s="6">
        <v>3</v>
      </c>
      <c r="K2001" s="9">
        <v>45741</v>
      </c>
    </row>
    <row r="2002" spans="1:11" x14ac:dyDescent="0.25">
      <c r="A2002" s="5">
        <v>45741.333333333336</v>
      </c>
      <c r="B2002" s="3">
        <v>9</v>
      </c>
      <c r="C2002" s="3"/>
      <c r="D2002" s="6">
        <v>2025</v>
      </c>
      <c r="E2002" s="6">
        <v>3</v>
      </c>
      <c r="F2002" s="6">
        <v>25</v>
      </c>
      <c r="G2002" s="6">
        <v>2</v>
      </c>
      <c r="H2002" s="6">
        <v>13</v>
      </c>
      <c r="I2002" s="6">
        <v>8</v>
      </c>
      <c r="J2002" s="6">
        <v>9</v>
      </c>
      <c r="K2002" s="9">
        <v>45741</v>
      </c>
    </row>
    <row r="2003" spans="1:11" x14ac:dyDescent="0.25">
      <c r="A2003" s="5">
        <v>45741.375</v>
      </c>
      <c r="B2003" s="3">
        <v>16</v>
      </c>
      <c r="C2003" s="3"/>
      <c r="D2003" s="6">
        <v>2025</v>
      </c>
      <c r="E2003" s="6">
        <v>3</v>
      </c>
      <c r="F2003" s="6">
        <v>25</v>
      </c>
      <c r="G2003" s="6">
        <v>2</v>
      </c>
      <c r="H2003" s="6">
        <v>13</v>
      </c>
      <c r="I2003" s="6">
        <v>9</v>
      </c>
      <c r="J2003" s="6">
        <v>16</v>
      </c>
      <c r="K2003" s="9">
        <v>45741</v>
      </c>
    </row>
    <row r="2004" spans="1:11" x14ac:dyDescent="0.25">
      <c r="A2004" s="5">
        <v>45741.416666666664</v>
      </c>
      <c r="B2004" s="3">
        <v>21</v>
      </c>
      <c r="C2004" s="3"/>
      <c r="D2004" s="6">
        <v>2025</v>
      </c>
      <c r="E2004" s="6">
        <v>3</v>
      </c>
      <c r="F2004" s="6">
        <v>25</v>
      </c>
      <c r="G2004" s="6">
        <v>2</v>
      </c>
      <c r="H2004" s="6">
        <v>13</v>
      </c>
      <c r="I2004" s="6">
        <v>10</v>
      </c>
      <c r="J2004" s="6">
        <v>21</v>
      </c>
      <c r="K2004" s="9">
        <v>45741</v>
      </c>
    </row>
    <row r="2005" spans="1:11" x14ac:dyDescent="0.25">
      <c r="A2005" s="5">
        <v>45741.458333333336</v>
      </c>
      <c r="B2005" s="3">
        <v>19</v>
      </c>
      <c r="C2005" s="3"/>
      <c r="D2005" s="6">
        <v>2025</v>
      </c>
      <c r="E2005" s="6">
        <v>3</v>
      </c>
      <c r="F2005" s="6">
        <v>25</v>
      </c>
      <c r="G2005" s="6">
        <v>2</v>
      </c>
      <c r="H2005" s="6">
        <v>13</v>
      </c>
      <c r="I2005" s="6">
        <v>11</v>
      </c>
      <c r="J2005" s="6">
        <v>19</v>
      </c>
      <c r="K2005" s="9">
        <v>45741</v>
      </c>
    </row>
    <row r="2006" spans="1:11" x14ac:dyDescent="0.25">
      <c r="A2006" s="5">
        <v>45741.5</v>
      </c>
      <c r="B2006" s="3">
        <v>15</v>
      </c>
      <c r="C2006" s="3"/>
      <c r="D2006" s="6">
        <v>2025</v>
      </c>
      <c r="E2006" s="6">
        <v>3</v>
      </c>
      <c r="F2006" s="6">
        <v>25</v>
      </c>
      <c r="G2006" s="6">
        <v>2</v>
      </c>
      <c r="H2006" s="6">
        <v>13</v>
      </c>
      <c r="I2006" s="6">
        <v>12</v>
      </c>
      <c r="J2006" s="6">
        <v>15</v>
      </c>
      <c r="K2006" s="9">
        <v>45741</v>
      </c>
    </row>
    <row r="2007" spans="1:11" x14ac:dyDescent="0.25">
      <c r="A2007" s="5">
        <v>45741.541666666664</v>
      </c>
      <c r="B2007" s="3">
        <v>21</v>
      </c>
      <c r="C2007" s="3"/>
      <c r="D2007" s="6">
        <v>2025</v>
      </c>
      <c r="E2007" s="6">
        <v>3</v>
      </c>
      <c r="F2007" s="6">
        <v>25</v>
      </c>
      <c r="G2007" s="6">
        <v>2</v>
      </c>
      <c r="H2007" s="6">
        <v>13</v>
      </c>
      <c r="I2007" s="6">
        <v>13</v>
      </c>
      <c r="J2007" s="6">
        <v>21</v>
      </c>
      <c r="K2007" s="9">
        <v>45741</v>
      </c>
    </row>
    <row r="2008" spans="1:11" x14ac:dyDescent="0.25">
      <c r="A2008" s="5">
        <v>45741.583333333336</v>
      </c>
      <c r="B2008" s="3">
        <v>20</v>
      </c>
      <c r="C2008" s="3"/>
      <c r="D2008" s="6">
        <v>2025</v>
      </c>
      <c r="E2008" s="6">
        <v>3</v>
      </c>
      <c r="F2008" s="6">
        <v>25</v>
      </c>
      <c r="G2008" s="6">
        <v>2</v>
      </c>
      <c r="H2008" s="6">
        <v>13</v>
      </c>
      <c r="I2008" s="6">
        <v>14</v>
      </c>
      <c r="J2008" s="6">
        <v>20</v>
      </c>
      <c r="K2008" s="9">
        <v>45741</v>
      </c>
    </row>
    <row r="2009" spans="1:11" x14ac:dyDescent="0.25">
      <c r="A2009" s="5">
        <v>45741.625</v>
      </c>
      <c r="B2009" s="3">
        <v>19</v>
      </c>
      <c r="C2009" s="3"/>
      <c r="D2009" s="6">
        <v>2025</v>
      </c>
      <c r="E2009" s="6">
        <v>3</v>
      </c>
      <c r="F2009" s="6">
        <v>25</v>
      </c>
      <c r="G2009" s="6">
        <v>2</v>
      </c>
      <c r="H2009" s="6">
        <v>13</v>
      </c>
      <c r="I2009" s="6">
        <v>15</v>
      </c>
      <c r="J2009" s="6">
        <v>19</v>
      </c>
      <c r="K2009" s="9">
        <v>45741</v>
      </c>
    </row>
    <row r="2010" spans="1:11" x14ac:dyDescent="0.25">
      <c r="A2010" s="5">
        <v>45741.666666666664</v>
      </c>
      <c r="B2010" s="3">
        <v>21</v>
      </c>
      <c r="C2010" s="3"/>
      <c r="D2010" s="6">
        <v>2025</v>
      </c>
      <c r="E2010" s="6">
        <v>3</v>
      </c>
      <c r="F2010" s="6">
        <v>25</v>
      </c>
      <c r="G2010" s="6">
        <v>2</v>
      </c>
      <c r="H2010" s="6">
        <v>13</v>
      </c>
      <c r="I2010" s="6">
        <v>16</v>
      </c>
      <c r="J2010" s="6">
        <v>21</v>
      </c>
      <c r="K2010" s="9">
        <v>45741</v>
      </c>
    </row>
    <row r="2011" spans="1:11" x14ac:dyDescent="0.25">
      <c r="A2011" s="5">
        <v>45741.708333333336</v>
      </c>
      <c r="B2011" s="3">
        <v>37</v>
      </c>
      <c r="C2011" s="3"/>
      <c r="D2011" s="6">
        <v>2025</v>
      </c>
      <c r="E2011" s="6">
        <v>3</v>
      </c>
      <c r="F2011" s="6">
        <v>25</v>
      </c>
      <c r="G2011" s="6">
        <v>2</v>
      </c>
      <c r="H2011" s="6">
        <v>13</v>
      </c>
      <c r="I2011" s="6">
        <v>17</v>
      </c>
      <c r="J2011" s="6">
        <v>37</v>
      </c>
      <c r="K2011" s="9">
        <v>45741</v>
      </c>
    </row>
    <row r="2012" spans="1:11" x14ac:dyDescent="0.25">
      <c r="A2012" s="5">
        <v>45741.75</v>
      </c>
      <c r="B2012" s="3">
        <v>55</v>
      </c>
      <c r="C2012" s="3"/>
      <c r="D2012" s="6">
        <v>2025</v>
      </c>
      <c r="E2012" s="6">
        <v>3</v>
      </c>
      <c r="F2012" s="6">
        <v>25</v>
      </c>
      <c r="G2012" s="6">
        <v>2</v>
      </c>
      <c r="H2012" s="6">
        <v>13</v>
      </c>
      <c r="I2012" s="6">
        <v>18</v>
      </c>
      <c r="J2012" s="6">
        <v>55</v>
      </c>
      <c r="K2012" s="9">
        <v>45741</v>
      </c>
    </row>
    <row r="2013" spans="1:11" x14ac:dyDescent="0.25">
      <c r="A2013" s="5">
        <v>45741.791666666664</v>
      </c>
      <c r="B2013" s="3">
        <v>44</v>
      </c>
      <c r="C2013" s="3"/>
      <c r="D2013" s="6">
        <v>2025</v>
      </c>
      <c r="E2013" s="6">
        <v>3</v>
      </c>
      <c r="F2013" s="6">
        <v>25</v>
      </c>
      <c r="G2013" s="6">
        <v>2</v>
      </c>
      <c r="H2013" s="6">
        <v>13</v>
      </c>
      <c r="I2013" s="6">
        <v>19</v>
      </c>
      <c r="J2013" s="6">
        <v>44</v>
      </c>
      <c r="K2013" s="9">
        <v>45741</v>
      </c>
    </row>
    <row r="2014" spans="1:11" x14ac:dyDescent="0.25">
      <c r="A2014" s="5">
        <v>45741.833333333336</v>
      </c>
      <c r="B2014" s="3">
        <v>3</v>
      </c>
      <c r="C2014" s="3"/>
      <c r="D2014" s="6">
        <v>2025</v>
      </c>
      <c r="E2014" s="6">
        <v>3</v>
      </c>
      <c r="F2014" s="6">
        <v>25</v>
      </c>
      <c r="G2014" s="6">
        <v>2</v>
      </c>
      <c r="H2014" s="6">
        <v>13</v>
      </c>
      <c r="I2014" s="6">
        <v>20</v>
      </c>
      <c r="J2014" s="6">
        <v>3</v>
      </c>
      <c r="K2014" s="9">
        <v>45741</v>
      </c>
    </row>
    <row r="2015" spans="1:11" x14ac:dyDescent="0.25">
      <c r="A2015" s="5">
        <v>45741.875</v>
      </c>
      <c r="B2015" s="3">
        <v>5</v>
      </c>
      <c r="C2015" s="3"/>
      <c r="D2015" s="6">
        <v>2025</v>
      </c>
      <c r="E2015" s="6">
        <v>3</v>
      </c>
      <c r="F2015" s="6">
        <v>25</v>
      </c>
      <c r="G2015" s="6">
        <v>2</v>
      </c>
      <c r="H2015" s="6">
        <v>13</v>
      </c>
      <c r="I2015" s="6">
        <v>21</v>
      </c>
      <c r="J2015" s="6">
        <v>5</v>
      </c>
      <c r="K2015" s="9">
        <v>45741</v>
      </c>
    </row>
    <row r="2016" spans="1:11" x14ac:dyDescent="0.25">
      <c r="A2016" s="5">
        <v>45741.916666666664</v>
      </c>
      <c r="B2016" s="3">
        <v>7</v>
      </c>
      <c r="C2016" s="3"/>
      <c r="D2016" s="6">
        <v>2025</v>
      </c>
      <c r="E2016" s="6">
        <v>3</v>
      </c>
      <c r="F2016" s="6">
        <v>25</v>
      </c>
      <c r="G2016" s="6">
        <v>2</v>
      </c>
      <c r="H2016" s="6">
        <v>13</v>
      </c>
      <c r="I2016" s="6">
        <v>22</v>
      </c>
      <c r="J2016" s="6">
        <v>7</v>
      </c>
      <c r="K2016" s="9">
        <v>45741</v>
      </c>
    </row>
    <row r="2017" spans="1:11" x14ac:dyDescent="0.25">
      <c r="A2017" s="5">
        <v>45741.958333333336</v>
      </c>
      <c r="B2017" s="3">
        <v>2</v>
      </c>
      <c r="C2017" s="3"/>
      <c r="D2017" s="6">
        <v>2025</v>
      </c>
      <c r="E2017" s="6">
        <v>3</v>
      </c>
      <c r="F2017" s="6">
        <v>25</v>
      </c>
      <c r="G2017" s="6">
        <v>2</v>
      </c>
      <c r="H2017" s="6">
        <v>13</v>
      </c>
      <c r="I2017" s="6">
        <v>23</v>
      </c>
      <c r="J2017" s="6">
        <v>2</v>
      </c>
      <c r="K2017" s="9">
        <v>45741</v>
      </c>
    </row>
    <row r="2018" spans="1:11" x14ac:dyDescent="0.25">
      <c r="A2018" s="5">
        <v>45742</v>
      </c>
      <c r="B2018" s="3">
        <v>0</v>
      </c>
      <c r="C2018" s="3"/>
      <c r="D2018" s="6">
        <v>2025</v>
      </c>
      <c r="E2018" s="6">
        <v>3</v>
      </c>
      <c r="F2018" s="6">
        <v>26</v>
      </c>
      <c r="G2018" s="6">
        <v>3</v>
      </c>
      <c r="H2018" s="6">
        <v>13</v>
      </c>
      <c r="I2018" s="6">
        <v>0</v>
      </c>
      <c r="J2018" s="6">
        <v>0</v>
      </c>
      <c r="K2018" s="9">
        <v>45742</v>
      </c>
    </row>
    <row r="2019" spans="1:11" x14ac:dyDescent="0.25">
      <c r="A2019" s="5">
        <v>45742.041666666664</v>
      </c>
      <c r="B2019" s="3">
        <v>0</v>
      </c>
      <c r="C2019" s="3"/>
      <c r="D2019" s="6">
        <v>2025</v>
      </c>
      <c r="E2019" s="6">
        <v>3</v>
      </c>
      <c r="F2019" s="6">
        <v>26</v>
      </c>
      <c r="G2019" s="6">
        <v>3</v>
      </c>
      <c r="H2019" s="6">
        <v>13</v>
      </c>
      <c r="I2019" s="6">
        <v>1</v>
      </c>
      <c r="J2019" s="6">
        <v>0</v>
      </c>
      <c r="K2019" s="9">
        <v>45742</v>
      </c>
    </row>
    <row r="2020" spans="1:11" x14ac:dyDescent="0.25">
      <c r="A2020" s="5">
        <v>45742.083333333336</v>
      </c>
      <c r="B2020" s="3">
        <v>0</v>
      </c>
      <c r="C2020" s="3"/>
      <c r="D2020" s="6">
        <v>2025</v>
      </c>
      <c r="E2020" s="6">
        <v>3</v>
      </c>
      <c r="F2020" s="6">
        <v>26</v>
      </c>
      <c r="G2020" s="6">
        <v>3</v>
      </c>
      <c r="H2020" s="6">
        <v>13</v>
      </c>
      <c r="I2020" s="6">
        <v>2</v>
      </c>
      <c r="J2020" s="6">
        <v>0</v>
      </c>
      <c r="K2020" s="9">
        <v>45742</v>
      </c>
    </row>
    <row r="2021" spans="1:11" x14ac:dyDescent="0.25">
      <c r="A2021" s="5">
        <v>45742.125</v>
      </c>
      <c r="B2021" s="3">
        <v>0</v>
      </c>
      <c r="C2021" s="3"/>
      <c r="D2021" s="6">
        <v>2025</v>
      </c>
      <c r="E2021" s="6">
        <v>3</v>
      </c>
      <c r="F2021" s="6">
        <v>26</v>
      </c>
      <c r="G2021" s="6">
        <v>3</v>
      </c>
      <c r="H2021" s="6">
        <v>13</v>
      </c>
      <c r="I2021" s="6">
        <v>3</v>
      </c>
      <c r="J2021" s="6">
        <v>0</v>
      </c>
      <c r="K2021" s="9">
        <v>45742</v>
      </c>
    </row>
    <row r="2022" spans="1:11" x14ac:dyDescent="0.25">
      <c r="A2022" s="5">
        <v>45742.166666666664</v>
      </c>
      <c r="B2022" s="3">
        <v>6</v>
      </c>
      <c r="C2022" s="3"/>
      <c r="D2022" s="6">
        <v>2025</v>
      </c>
      <c r="E2022" s="6">
        <v>3</v>
      </c>
      <c r="F2022" s="6">
        <v>26</v>
      </c>
      <c r="G2022" s="6">
        <v>3</v>
      </c>
      <c r="H2022" s="6">
        <v>13</v>
      </c>
      <c r="I2022" s="6">
        <v>4</v>
      </c>
      <c r="J2022" s="6">
        <v>6</v>
      </c>
      <c r="K2022" s="9">
        <v>45742</v>
      </c>
    </row>
    <row r="2023" spans="1:11" x14ac:dyDescent="0.25">
      <c r="A2023" s="5">
        <v>45742.208333333336</v>
      </c>
      <c r="B2023" s="3">
        <v>0</v>
      </c>
      <c r="C2023" s="3"/>
      <c r="D2023" s="6">
        <v>2025</v>
      </c>
      <c r="E2023" s="6">
        <v>3</v>
      </c>
      <c r="F2023" s="6">
        <v>26</v>
      </c>
      <c r="G2023" s="6">
        <v>3</v>
      </c>
      <c r="H2023" s="6">
        <v>13</v>
      </c>
      <c r="I2023" s="6">
        <v>5</v>
      </c>
      <c r="J2023" s="6">
        <v>0</v>
      </c>
      <c r="K2023" s="9">
        <v>45742</v>
      </c>
    </row>
    <row r="2024" spans="1:11" x14ac:dyDescent="0.25">
      <c r="A2024" s="5">
        <v>45742.25</v>
      </c>
      <c r="B2024" s="3">
        <v>23</v>
      </c>
      <c r="C2024" s="3"/>
      <c r="D2024" s="6">
        <v>2025</v>
      </c>
      <c r="E2024" s="6">
        <v>3</v>
      </c>
      <c r="F2024" s="6">
        <v>26</v>
      </c>
      <c r="G2024" s="6">
        <v>3</v>
      </c>
      <c r="H2024" s="6">
        <v>13</v>
      </c>
      <c r="I2024" s="6">
        <v>6</v>
      </c>
      <c r="J2024" s="6">
        <v>23</v>
      </c>
      <c r="K2024" s="9">
        <v>45742</v>
      </c>
    </row>
    <row r="2025" spans="1:11" x14ac:dyDescent="0.25">
      <c r="A2025" s="5">
        <v>45742.291666666664</v>
      </c>
      <c r="B2025" s="3">
        <v>24</v>
      </c>
      <c r="C2025" s="3"/>
      <c r="D2025" s="6">
        <v>2025</v>
      </c>
      <c r="E2025" s="6">
        <v>3</v>
      </c>
      <c r="F2025" s="6">
        <v>26</v>
      </c>
      <c r="G2025" s="6">
        <v>3</v>
      </c>
      <c r="H2025" s="6">
        <v>13</v>
      </c>
      <c r="I2025" s="6">
        <v>7</v>
      </c>
      <c r="J2025" s="6">
        <v>24</v>
      </c>
      <c r="K2025" s="9">
        <v>45742</v>
      </c>
    </row>
    <row r="2026" spans="1:11" x14ac:dyDescent="0.25">
      <c r="A2026" s="5">
        <v>45742.333333333336</v>
      </c>
      <c r="B2026" s="3">
        <v>6</v>
      </c>
      <c r="C2026" s="3"/>
      <c r="D2026" s="6">
        <v>2025</v>
      </c>
      <c r="E2026" s="6">
        <v>3</v>
      </c>
      <c r="F2026" s="6">
        <v>26</v>
      </c>
      <c r="G2026" s="6">
        <v>3</v>
      </c>
      <c r="H2026" s="6">
        <v>13</v>
      </c>
      <c r="I2026" s="6">
        <v>8</v>
      </c>
      <c r="J2026" s="6">
        <v>6</v>
      </c>
      <c r="K2026" s="9">
        <v>45742</v>
      </c>
    </row>
    <row r="2027" spans="1:11" x14ac:dyDescent="0.25">
      <c r="A2027" s="5">
        <v>45742.375</v>
      </c>
      <c r="B2027" s="3">
        <v>10</v>
      </c>
      <c r="C2027" s="3"/>
      <c r="D2027" s="6">
        <v>2025</v>
      </c>
      <c r="E2027" s="6">
        <v>3</v>
      </c>
      <c r="F2027" s="6">
        <v>26</v>
      </c>
      <c r="G2027" s="6">
        <v>3</v>
      </c>
      <c r="H2027" s="6">
        <v>13</v>
      </c>
      <c r="I2027" s="6">
        <v>9</v>
      </c>
      <c r="J2027" s="6">
        <v>10</v>
      </c>
      <c r="K2027" s="9">
        <v>45742</v>
      </c>
    </row>
    <row r="2028" spans="1:11" x14ac:dyDescent="0.25">
      <c r="A2028" s="5">
        <v>45742.416666666664</v>
      </c>
      <c r="B2028" s="3">
        <v>12</v>
      </c>
      <c r="C2028" s="3"/>
      <c r="D2028" s="6">
        <v>2025</v>
      </c>
      <c r="E2028" s="6">
        <v>3</v>
      </c>
      <c r="F2028" s="6">
        <v>26</v>
      </c>
      <c r="G2028" s="6">
        <v>3</v>
      </c>
      <c r="H2028" s="6">
        <v>13</v>
      </c>
      <c r="I2028" s="6">
        <v>10</v>
      </c>
      <c r="J2028" s="6">
        <v>12</v>
      </c>
      <c r="K2028" s="9">
        <v>45742</v>
      </c>
    </row>
    <row r="2029" spans="1:11" x14ac:dyDescent="0.25">
      <c r="A2029" s="5">
        <v>45742.458333333336</v>
      </c>
      <c r="B2029" s="3">
        <v>6</v>
      </c>
      <c r="C2029" s="3"/>
      <c r="D2029" s="6">
        <v>2025</v>
      </c>
      <c r="E2029" s="6">
        <v>3</v>
      </c>
      <c r="F2029" s="6">
        <v>26</v>
      </c>
      <c r="G2029" s="6">
        <v>3</v>
      </c>
      <c r="H2029" s="6">
        <v>13</v>
      </c>
      <c r="I2029" s="6">
        <v>11</v>
      </c>
      <c r="J2029" s="6">
        <v>6</v>
      </c>
      <c r="K2029" s="9">
        <v>45742</v>
      </c>
    </row>
    <row r="2030" spans="1:11" x14ac:dyDescent="0.25">
      <c r="A2030" s="5">
        <v>45742.5</v>
      </c>
      <c r="B2030" s="3">
        <v>11</v>
      </c>
      <c r="C2030" s="3"/>
      <c r="D2030" s="6">
        <v>2025</v>
      </c>
      <c r="E2030" s="6">
        <v>3</v>
      </c>
      <c r="F2030" s="6">
        <v>26</v>
      </c>
      <c r="G2030" s="6">
        <v>3</v>
      </c>
      <c r="H2030" s="6">
        <v>13</v>
      </c>
      <c r="I2030" s="6">
        <v>12</v>
      </c>
      <c r="J2030" s="6">
        <v>11</v>
      </c>
      <c r="K2030" s="9">
        <v>45742</v>
      </c>
    </row>
    <row r="2031" spans="1:11" x14ac:dyDescent="0.25">
      <c r="A2031" s="5">
        <v>45742.541666666664</v>
      </c>
      <c r="B2031" s="3">
        <v>6</v>
      </c>
      <c r="C2031" s="3"/>
      <c r="D2031" s="6">
        <v>2025</v>
      </c>
      <c r="E2031" s="6">
        <v>3</v>
      </c>
      <c r="F2031" s="6">
        <v>26</v>
      </c>
      <c r="G2031" s="6">
        <v>3</v>
      </c>
      <c r="H2031" s="6">
        <v>13</v>
      </c>
      <c r="I2031" s="6">
        <v>13</v>
      </c>
      <c r="J2031" s="6">
        <v>6</v>
      </c>
      <c r="K2031" s="9">
        <v>45742</v>
      </c>
    </row>
    <row r="2032" spans="1:11" x14ac:dyDescent="0.25">
      <c r="A2032" s="5">
        <v>45742.583333333336</v>
      </c>
      <c r="B2032" s="3">
        <v>10</v>
      </c>
      <c r="C2032" s="3"/>
      <c r="D2032" s="6">
        <v>2025</v>
      </c>
      <c r="E2032" s="6">
        <v>3</v>
      </c>
      <c r="F2032" s="6">
        <v>26</v>
      </c>
      <c r="G2032" s="6">
        <v>3</v>
      </c>
      <c r="H2032" s="6">
        <v>13</v>
      </c>
      <c r="I2032" s="6">
        <v>14</v>
      </c>
      <c r="J2032" s="6">
        <v>10</v>
      </c>
      <c r="K2032" s="9">
        <v>45742</v>
      </c>
    </row>
    <row r="2033" spans="1:11" x14ac:dyDescent="0.25">
      <c r="A2033" s="5">
        <v>45742.625</v>
      </c>
      <c r="B2033" s="3">
        <v>15</v>
      </c>
      <c r="C2033" s="3"/>
      <c r="D2033" s="6">
        <v>2025</v>
      </c>
      <c r="E2033" s="6">
        <v>3</v>
      </c>
      <c r="F2033" s="6">
        <v>26</v>
      </c>
      <c r="G2033" s="6">
        <v>3</v>
      </c>
      <c r="H2033" s="6">
        <v>13</v>
      </c>
      <c r="I2033" s="6">
        <v>15</v>
      </c>
      <c r="J2033" s="6">
        <v>15</v>
      </c>
      <c r="K2033" s="9">
        <v>45742</v>
      </c>
    </row>
    <row r="2034" spans="1:11" x14ac:dyDescent="0.25">
      <c r="A2034" s="5">
        <v>45742.666666666664</v>
      </c>
      <c r="B2034" s="3">
        <v>44</v>
      </c>
      <c r="C2034" s="3"/>
      <c r="D2034" s="6">
        <v>2025</v>
      </c>
      <c r="E2034" s="6">
        <v>3</v>
      </c>
      <c r="F2034" s="6">
        <v>26</v>
      </c>
      <c r="G2034" s="6">
        <v>3</v>
      </c>
      <c r="H2034" s="6">
        <v>13</v>
      </c>
      <c r="I2034" s="6">
        <v>16</v>
      </c>
      <c r="J2034" s="6">
        <v>44</v>
      </c>
      <c r="K2034" s="9">
        <v>45742</v>
      </c>
    </row>
    <row r="2035" spans="1:11" x14ac:dyDescent="0.25">
      <c r="A2035" s="5">
        <v>45742.708333333336</v>
      </c>
      <c r="B2035" s="3">
        <v>42</v>
      </c>
      <c r="C2035" s="3"/>
      <c r="D2035" s="6">
        <v>2025</v>
      </c>
      <c r="E2035" s="6">
        <v>3</v>
      </c>
      <c r="F2035" s="6">
        <v>26</v>
      </c>
      <c r="G2035" s="6">
        <v>3</v>
      </c>
      <c r="H2035" s="6">
        <v>13</v>
      </c>
      <c r="I2035" s="6">
        <v>17</v>
      </c>
      <c r="J2035" s="6">
        <v>42</v>
      </c>
      <c r="K2035" s="9">
        <v>45742</v>
      </c>
    </row>
    <row r="2036" spans="1:11" x14ac:dyDescent="0.25">
      <c r="A2036" s="5">
        <v>45742.75</v>
      </c>
      <c r="B2036" s="3">
        <v>81</v>
      </c>
      <c r="C2036" s="3"/>
      <c r="D2036" s="6">
        <v>2025</v>
      </c>
      <c r="E2036" s="6">
        <v>3</v>
      </c>
      <c r="F2036" s="6">
        <v>26</v>
      </c>
      <c r="G2036" s="6">
        <v>3</v>
      </c>
      <c r="H2036" s="6">
        <v>13</v>
      </c>
      <c r="I2036" s="6">
        <v>18</v>
      </c>
      <c r="J2036" s="6">
        <v>81</v>
      </c>
      <c r="K2036" s="9">
        <v>45742</v>
      </c>
    </row>
    <row r="2037" spans="1:11" x14ac:dyDescent="0.25">
      <c r="A2037" s="5">
        <v>45742.791666666664</v>
      </c>
      <c r="B2037" s="3">
        <v>35</v>
      </c>
      <c r="C2037" s="3"/>
      <c r="D2037" s="6">
        <v>2025</v>
      </c>
      <c r="E2037" s="6">
        <v>3</v>
      </c>
      <c r="F2037" s="6">
        <v>26</v>
      </c>
      <c r="G2037" s="6">
        <v>3</v>
      </c>
      <c r="H2037" s="6">
        <v>13</v>
      </c>
      <c r="I2037" s="6">
        <v>19</v>
      </c>
      <c r="J2037" s="6">
        <v>35</v>
      </c>
      <c r="K2037" s="9">
        <v>45742</v>
      </c>
    </row>
    <row r="2038" spans="1:11" x14ac:dyDescent="0.25">
      <c r="A2038" s="5">
        <v>45742.833333333336</v>
      </c>
      <c r="B2038" s="3">
        <v>16</v>
      </c>
      <c r="C2038" s="3"/>
      <c r="D2038" s="6">
        <v>2025</v>
      </c>
      <c r="E2038" s="6">
        <v>3</v>
      </c>
      <c r="F2038" s="6">
        <v>26</v>
      </c>
      <c r="G2038" s="6">
        <v>3</v>
      </c>
      <c r="H2038" s="6">
        <v>13</v>
      </c>
      <c r="I2038" s="6">
        <v>20</v>
      </c>
      <c r="J2038" s="6">
        <v>16</v>
      </c>
      <c r="K2038" s="9">
        <v>45742</v>
      </c>
    </row>
    <row r="2039" spans="1:11" x14ac:dyDescent="0.25">
      <c r="A2039" s="5">
        <v>45742.875</v>
      </c>
      <c r="B2039" s="3">
        <v>13</v>
      </c>
      <c r="C2039" s="3"/>
      <c r="D2039" s="6">
        <v>2025</v>
      </c>
      <c r="E2039" s="6">
        <v>3</v>
      </c>
      <c r="F2039" s="6">
        <v>26</v>
      </c>
      <c r="G2039" s="6">
        <v>3</v>
      </c>
      <c r="H2039" s="6">
        <v>13</v>
      </c>
      <c r="I2039" s="6">
        <v>21</v>
      </c>
      <c r="J2039" s="6">
        <v>13</v>
      </c>
      <c r="K2039" s="9">
        <v>45742</v>
      </c>
    </row>
    <row r="2040" spans="1:11" x14ac:dyDescent="0.25">
      <c r="A2040" s="5">
        <v>45742.916666666664</v>
      </c>
      <c r="B2040" s="3">
        <v>2</v>
      </c>
      <c r="C2040" s="3"/>
      <c r="D2040" s="6">
        <v>2025</v>
      </c>
      <c r="E2040" s="6">
        <v>3</v>
      </c>
      <c r="F2040" s="6">
        <v>26</v>
      </c>
      <c r="G2040" s="6">
        <v>3</v>
      </c>
      <c r="H2040" s="6">
        <v>13</v>
      </c>
      <c r="I2040" s="6">
        <v>22</v>
      </c>
      <c r="J2040" s="6">
        <v>2</v>
      </c>
      <c r="K2040" s="9">
        <v>45742</v>
      </c>
    </row>
    <row r="2041" spans="1:11" x14ac:dyDescent="0.25">
      <c r="A2041" s="5">
        <v>45742.958333333336</v>
      </c>
      <c r="B2041" s="3">
        <v>3</v>
      </c>
      <c r="C2041" s="3"/>
      <c r="D2041" s="6">
        <v>2025</v>
      </c>
      <c r="E2041" s="6">
        <v>3</v>
      </c>
      <c r="F2041" s="6">
        <v>26</v>
      </c>
      <c r="G2041" s="6">
        <v>3</v>
      </c>
      <c r="H2041" s="6">
        <v>13</v>
      </c>
      <c r="I2041" s="6">
        <v>23</v>
      </c>
      <c r="J2041" s="6">
        <v>3</v>
      </c>
      <c r="K2041" s="9">
        <v>45742</v>
      </c>
    </row>
    <row r="2042" spans="1:11" x14ac:dyDescent="0.25">
      <c r="A2042" s="5">
        <v>45743</v>
      </c>
      <c r="B2042" s="3">
        <v>0</v>
      </c>
      <c r="C2042" s="3"/>
      <c r="D2042" s="6">
        <v>2025</v>
      </c>
      <c r="E2042" s="6">
        <v>3</v>
      </c>
      <c r="F2042" s="6">
        <v>27</v>
      </c>
      <c r="G2042" s="6">
        <v>4</v>
      </c>
      <c r="H2042" s="6">
        <v>13</v>
      </c>
      <c r="I2042" s="6">
        <v>0</v>
      </c>
      <c r="J2042" s="6">
        <v>0</v>
      </c>
      <c r="K2042" s="9">
        <v>45743</v>
      </c>
    </row>
    <row r="2043" spans="1:11" x14ac:dyDescent="0.25">
      <c r="A2043" s="5">
        <v>45743.041666666664</v>
      </c>
      <c r="B2043" s="3">
        <v>2</v>
      </c>
      <c r="C2043" s="3"/>
      <c r="D2043" s="6">
        <v>2025</v>
      </c>
      <c r="E2043" s="6">
        <v>3</v>
      </c>
      <c r="F2043" s="6">
        <v>27</v>
      </c>
      <c r="G2043" s="6">
        <v>4</v>
      </c>
      <c r="H2043" s="6">
        <v>13</v>
      </c>
      <c r="I2043" s="6">
        <v>1</v>
      </c>
      <c r="J2043" s="6">
        <v>2</v>
      </c>
      <c r="K2043" s="9">
        <v>45743</v>
      </c>
    </row>
    <row r="2044" spans="1:11" x14ac:dyDescent="0.25">
      <c r="A2044" s="5">
        <v>45743.083333333336</v>
      </c>
      <c r="B2044" s="3">
        <v>0</v>
      </c>
      <c r="C2044" s="3"/>
      <c r="D2044" s="6">
        <v>2025</v>
      </c>
      <c r="E2044" s="6">
        <v>3</v>
      </c>
      <c r="F2044" s="6">
        <v>27</v>
      </c>
      <c r="G2044" s="6">
        <v>4</v>
      </c>
      <c r="H2044" s="6">
        <v>13</v>
      </c>
      <c r="I2044" s="6">
        <v>2</v>
      </c>
      <c r="J2044" s="6">
        <v>0</v>
      </c>
      <c r="K2044" s="9">
        <v>45743</v>
      </c>
    </row>
    <row r="2045" spans="1:11" x14ac:dyDescent="0.25">
      <c r="A2045" s="5">
        <v>45743.125</v>
      </c>
      <c r="B2045" s="3">
        <v>0</v>
      </c>
      <c r="C2045" s="3"/>
      <c r="D2045" s="6">
        <v>2025</v>
      </c>
      <c r="E2045" s="6">
        <v>3</v>
      </c>
      <c r="F2045" s="6">
        <v>27</v>
      </c>
      <c r="G2045" s="6">
        <v>4</v>
      </c>
      <c r="H2045" s="6">
        <v>13</v>
      </c>
      <c r="I2045" s="6">
        <v>3</v>
      </c>
      <c r="J2045" s="6">
        <v>0</v>
      </c>
      <c r="K2045" s="9">
        <v>45743</v>
      </c>
    </row>
    <row r="2046" spans="1:11" x14ac:dyDescent="0.25">
      <c r="A2046" s="5">
        <v>45743.166666666664</v>
      </c>
      <c r="B2046" s="3">
        <v>0</v>
      </c>
      <c r="C2046" s="3"/>
      <c r="D2046" s="6">
        <v>2025</v>
      </c>
      <c r="E2046" s="6">
        <v>3</v>
      </c>
      <c r="F2046" s="6">
        <v>27</v>
      </c>
      <c r="G2046" s="6">
        <v>4</v>
      </c>
      <c r="H2046" s="6">
        <v>13</v>
      </c>
      <c r="I2046" s="6">
        <v>4</v>
      </c>
      <c r="J2046" s="6">
        <v>0</v>
      </c>
      <c r="K2046" s="9">
        <v>45743</v>
      </c>
    </row>
    <row r="2047" spans="1:11" x14ac:dyDescent="0.25">
      <c r="A2047" s="5">
        <v>45743.208333333336</v>
      </c>
      <c r="B2047" s="3">
        <v>0</v>
      </c>
      <c r="C2047" s="3"/>
      <c r="D2047" s="6">
        <v>2025</v>
      </c>
      <c r="E2047" s="6">
        <v>3</v>
      </c>
      <c r="F2047" s="6">
        <v>27</v>
      </c>
      <c r="G2047" s="6">
        <v>4</v>
      </c>
      <c r="H2047" s="6">
        <v>13</v>
      </c>
      <c r="I2047" s="6">
        <v>5</v>
      </c>
      <c r="J2047" s="6">
        <v>0</v>
      </c>
      <c r="K2047" s="9">
        <v>45743</v>
      </c>
    </row>
    <row r="2048" spans="1:11" x14ac:dyDescent="0.25">
      <c r="A2048" s="5">
        <v>45743.25</v>
      </c>
      <c r="B2048" s="3">
        <v>9</v>
      </c>
      <c r="C2048" s="3"/>
      <c r="D2048" s="6">
        <v>2025</v>
      </c>
      <c r="E2048" s="6">
        <v>3</v>
      </c>
      <c r="F2048" s="6">
        <v>27</v>
      </c>
      <c r="G2048" s="6">
        <v>4</v>
      </c>
      <c r="H2048" s="6">
        <v>13</v>
      </c>
      <c r="I2048" s="6">
        <v>6</v>
      </c>
      <c r="J2048" s="6">
        <v>9</v>
      </c>
      <c r="K2048" s="9">
        <v>45743</v>
      </c>
    </row>
    <row r="2049" spans="1:11" x14ac:dyDescent="0.25">
      <c r="A2049" s="5">
        <v>45743.291666666664</v>
      </c>
      <c r="B2049" s="3">
        <v>10</v>
      </c>
      <c r="C2049" s="3"/>
      <c r="D2049" s="6">
        <v>2025</v>
      </c>
      <c r="E2049" s="6">
        <v>3</v>
      </c>
      <c r="F2049" s="6">
        <v>27</v>
      </c>
      <c r="G2049" s="6">
        <v>4</v>
      </c>
      <c r="H2049" s="6">
        <v>13</v>
      </c>
      <c r="I2049" s="6">
        <v>7</v>
      </c>
      <c r="J2049" s="6">
        <v>10</v>
      </c>
      <c r="K2049" s="9">
        <v>45743</v>
      </c>
    </row>
    <row r="2050" spans="1:11" x14ac:dyDescent="0.25">
      <c r="A2050" s="5">
        <v>45743.333333333336</v>
      </c>
      <c r="B2050" s="3">
        <v>9</v>
      </c>
      <c r="C2050" s="3"/>
      <c r="D2050" s="6">
        <v>2025</v>
      </c>
      <c r="E2050" s="6">
        <v>3</v>
      </c>
      <c r="F2050" s="6">
        <v>27</v>
      </c>
      <c r="G2050" s="6">
        <v>4</v>
      </c>
      <c r="H2050" s="6">
        <v>13</v>
      </c>
      <c r="I2050" s="6">
        <v>8</v>
      </c>
      <c r="J2050" s="6">
        <v>9</v>
      </c>
      <c r="K2050" s="9">
        <v>45743</v>
      </c>
    </row>
    <row r="2051" spans="1:11" x14ac:dyDescent="0.25">
      <c r="A2051" s="5">
        <v>45743.375</v>
      </c>
      <c r="B2051" s="3">
        <v>35</v>
      </c>
      <c r="C2051" s="3"/>
      <c r="D2051" s="6">
        <v>2025</v>
      </c>
      <c r="E2051" s="6">
        <v>3</v>
      </c>
      <c r="F2051" s="6">
        <v>27</v>
      </c>
      <c r="G2051" s="6">
        <v>4</v>
      </c>
      <c r="H2051" s="6">
        <v>13</v>
      </c>
      <c r="I2051" s="6">
        <v>9</v>
      </c>
      <c r="J2051" s="6">
        <v>35</v>
      </c>
      <c r="K2051" s="9">
        <v>45743</v>
      </c>
    </row>
    <row r="2052" spans="1:11" x14ac:dyDescent="0.25">
      <c r="A2052" s="5">
        <v>45743.416666666664</v>
      </c>
      <c r="B2052" s="3">
        <v>20</v>
      </c>
      <c r="C2052" s="3"/>
      <c r="D2052" s="6">
        <v>2025</v>
      </c>
      <c r="E2052" s="6">
        <v>3</v>
      </c>
      <c r="F2052" s="6">
        <v>27</v>
      </c>
      <c r="G2052" s="6">
        <v>4</v>
      </c>
      <c r="H2052" s="6">
        <v>13</v>
      </c>
      <c r="I2052" s="6">
        <v>10</v>
      </c>
      <c r="J2052" s="6">
        <v>20</v>
      </c>
      <c r="K2052" s="9">
        <v>45743</v>
      </c>
    </row>
    <row r="2053" spans="1:11" x14ac:dyDescent="0.25">
      <c r="A2053" s="5">
        <v>45743.458333333336</v>
      </c>
      <c r="B2053" s="3">
        <v>15</v>
      </c>
      <c r="C2053" s="3"/>
      <c r="D2053" s="6">
        <v>2025</v>
      </c>
      <c r="E2053" s="6">
        <v>3</v>
      </c>
      <c r="F2053" s="6">
        <v>27</v>
      </c>
      <c r="G2053" s="6">
        <v>4</v>
      </c>
      <c r="H2053" s="6">
        <v>13</v>
      </c>
      <c r="I2053" s="6">
        <v>11</v>
      </c>
      <c r="J2053" s="6">
        <v>15</v>
      </c>
      <c r="K2053" s="9">
        <v>45743</v>
      </c>
    </row>
    <row r="2054" spans="1:11" x14ac:dyDescent="0.25">
      <c r="A2054" s="5">
        <v>45743.5</v>
      </c>
      <c r="B2054" s="3">
        <v>12</v>
      </c>
      <c r="C2054" s="3"/>
      <c r="D2054" s="6">
        <v>2025</v>
      </c>
      <c r="E2054" s="6">
        <v>3</v>
      </c>
      <c r="F2054" s="6">
        <v>27</v>
      </c>
      <c r="G2054" s="6">
        <v>4</v>
      </c>
      <c r="H2054" s="6">
        <v>13</v>
      </c>
      <c r="I2054" s="6">
        <v>12</v>
      </c>
      <c r="J2054" s="6">
        <v>12</v>
      </c>
      <c r="K2054" s="9">
        <v>45743</v>
      </c>
    </row>
    <row r="2055" spans="1:11" x14ac:dyDescent="0.25">
      <c r="A2055" s="5">
        <v>45743.541666666664</v>
      </c>
      <c r="B2055" s="3">
        <v>12</v>
      </c>
      <c r="C2055" s="3"/>
      <c r="D2055" s="6">
        <v>2025</v>
      </c>
      <c r="E2055" s="6">
        <v>3</v>
      </c>
      <c r="F2055" s="6">
        <v>27</v>
      </c>
      <c r="G2055" s="6">
        <v>4</v>
      </c>
      <c r="H2055" s="6">
        <v>13</v>
      </c>
      <c r="I2055" s="6">
        <v>13</v>
      </c>
      <c r="J2055" s="6">
        <v>12</v>
      </c>
      <c r="K2055" s="9">
        <v>45743</v>
      </c>
    </row>
    <row r="2056" spans="1:11" x14ac:dyDescent="0.25">
      <c r="A2056" s="5">
        <v>45743.583333333336</v>
      </c>
      <c r="B2056" s="3">
        <v>35</v>
      </c>
      <c r="C2056" s="3"/>
      <c r="D2056" s="6">
        <v>2025</v>
      </c>
      <c r="E2056" s="6">
        <v>3</v>
      </c>
      <c r="F2056" s="6">
        <v>27</v>
      </c>
      <c r="G2056" s="6">
        <v>4</v>
      </c>
      <c r="H2056" s="6">
        <v>13</v>
      </c>
      <c r="I2056" s="6">
        <v>14</v>
      </c>
      <c r="J2056" s="6">
        <v>35</v>
      </c>
      <c r="K2056" s="9">
        <v>45743</v>
      </c>
    </row>
    <row r="2057" spans="1:11" x14ac:dyDescent="0.25">
      <c r="A2057" s="5">
        <v>45743.625</v>
      </c>
      <c r="B2057" s="3">
        <v>33</v>
      </c>
      <c r="C2057" s="3"/>
      <c r="D2057" s="6">
        <v>2025</v>
      </c>
      <c r="E2057" s="6">
        <v>3</v>
      </c>
      <c r="F2057" s="6">
        <v>27</v>
      </c>
      <c r="G2057" s="6">
        <v>4</v>
      </c>
      <c r="H2057" s="6">
        <v>13</v>
      </c>
      <c r="I2057" s="6">
        <v>15</v>
      </c>
      <c r="J2057" s="6">
        <v>33</v>
      </c>
      <c r="K2057" s="9">
        <v>45743</v>
      </c>
    </row>
    <row r="2058" spans="1:11" x14ac:dyDescent="0.25">
      <c r="A2058" s="5">
        <v>45743.666666666664</v>
      </c>
      <c r="B2058" s="3">
        <v>31</v>
      </c>
      <c r="C2058" s="3"/>
      <c r="D2058" s="6">
        <v>2025</v>
      </c>
      <c r="E2058" s="6">
        <v>3</v>
      </c>
      <c r="F2058" s="6">
        <v>27</v>
      </c>
      <c r="G2058" s="6">
        <v>4</v>
      </c>
      <c r="H2058" s="6">
        <v>13</v>
      </c>
      <c r="I2058" s="6">
        <v>16</v>
      </c>
      <c r="J2058" s="6">
        <v>31</v>
      </c>
      <c r="K2058" s="9">
        <v>45743</v>
      </c>
    </row>
    <row r="2059" spans="1:11" x14ac:dyDescent="0.25">
      <c r="A2059" s="5">
        <v>45743.708333333336</v>
      </c>
      <c r="B2059" s="3">
        <v>52</v>
      </c>
      <c r="C2059" s="3"/>
      <c r="D2059" s="6">
        <v>2025</v>
      </c>
      <c r="E2059" s="6">
        <v>3</v>
      </c>
      <c r="F2059" s="6">
        <v>27</v>
      </c>
      <c r="G2059" s="6">
        <v>4</v>
      </c>
      <c r="H2059" s="6">
        <v>13</v>
      </c>
      <c r="I2059" s="6">
        <v>17</v>
      </c>
      <c r="J2059" s="6">
        <v>52</v>
      </c>
      <c r="K2059" s="9">
        <v>45743</v>
      </c>
    </row>
    <row r="2060" spans="1:11" x14ac:dyDescent="0.25">
      <c r="A2060" s="5">
        <v>45743.75</v>
      </c>
      <c r="B2060" s="3">
        <v>48</v>
      </c>
      <c r="C2060" s="3"/>
      <c r="D2060" s="6">
        <v>2025</v>
      </c>
      <c r="E2060" s="6">
        <v>3</v>
      </c>
      <c r="F2060" s="6">
        <v>27</v>
      </c>
      <c r="G2060" s="6">
        <v>4</v>
      </c>
      <c r="H2060" s="6">
        <v>13</v>
      </c>
      <c r="I2060" s="6">
        <v>18</v>
      </c>
      <c r="J2060" s="6">
        <v>48</v>
      </c>
      <c r="K2060" s="9">
        <v>45743</v>
      </c>
    </row>
    <row r="2061" spans="1:11" x14ac:dyDescent="0.25">
      <c r="A2061" s="5">
        <v>45743.791666666664</v>
      </c>
      <c r="B2061" s="3">
        <v>20</v>
      </c>
      <c r="C2061" s="3"/>
      <c r="D2061" s="6">
        <v>2025</v>
      </c>
      <c r="E2061" s="6">
        <v>3</v>
      </c>
      <c r="F2061" s="6">
        <v>27</v>
      </c>
      <c r="G2061" s="6">
        <v>4</v>
      </c>
      <c r="H2061" s="6">
        <v>13</v>
      </c>
      <c r="I2061" s="6">
        <v>19</v>
      </c>
      <c r="J2061" s="6">
        <v>20</v>
      </c>
      <c r="K2061" s="9">
        <v>45743</v>
      </c>
    </row>
    <row r="2062" spans="1:11" x14ac:dyDescent="0.25">
      <c r="A2062" s="5">
        <v>45743.833333333336</v>
      </c>
      <c r="B2062" s="3">
        <v>14</v>
      </c>
      <c r="C2062" s="3"/>
      <c r="D2062" s="6">
        <v>2025</v>
      </c>
      <c r="E2062" s="6">
        <v>3</v>
      </c>
      <c r="F2062" s="6">
        <v>27</v>
      </c>
      <c r="G2062" s="6">
        <v>4</v>
      </c>
      <c r="H2062" s="6">
        <v>13</v>
      </c>
      <c r="I2062" s="6">
        <v>20</v>
      </c>
      <c r="J2062" s="6">
        <v>14</v>
      </c>
      <c r="K2062" s="9">
        <v>45743</v>
      </c>
    </row>
    <row r="2063" spans="1:11" x14ac:dyDescent="0.25">
      <c r="A2063" s="5">
        <v>45743.875</v>
      </c>
      <c r="B2063" s="3">
        <v>3</v>
      </c>
      <c r="C2063" s="3"/>
      <c r="D2063" s="6">
        <v>2025</v>
      </c>
      <c r="E2063" s="6">
        <v>3</v>
      </c>
      <c r="F2063" s="6">
        <v>27</v>
      </c>
      <c r="G2063" s="6">
        <v>4</v>
      </c>
      <c r="H2063" s="6">
        <v>13</v>
      </c>
      <c r="I2063" s="6">
        <v>21</v>
      </c>
      <c r="J2063" s="6">
        <v>3</v>
      </c>
      <c r="K2063" s="9">
        <v>45743</v>
      </c>
    </row>
    <row r="2064" spans="1:11" x14ac:dyDescent="0.25">
      <c r="A2064" s="5">
        <v>45743.916666666664</v>
      </c>
      <c r="B2064" s="3">
        <v>7</v>
      </c>
      <c r="C2064" s="3"/>
      <c r="D2064" s="6">
        <v>2025</v>
      </c>
      <c r="E2064" s="6">
        <v>3</v>
      </c>
      <c r="F2064" s="6">
        <v>27</v>
      </c>
      <c r="G2064" s="6">
        <v>4</v>
      </c>
      <c r="H2064" s="6">
        <v>13</v>
      </c>
      <c r="I2064" s="6">
        <v>22</v>
      </c>
      <c r="J2064" s="6">
        <v>7</v>
      </c>
      <c r="K2064" s="9">
        <v>45743</v>
      </c>
    </row>
    <row r="2065" spans="1:11" x14ac:dyDescent="0.25">
      <c r="A2065" s="5">
        <v>45743.958333333336</v>
      </c>
      <c r="B2065" s="3">
        <v>7</v>
      </c>
      <c r="C2065" s="3"/>
      <c r="D2065" s="6">
        <v>2025</v>
      </c>
      <c r="E2065" s="6">
        <v>3</v>
      </c>
      <c r="F2065" s="6">
        <v>27</v>
      </c>
      <c r="G2065" s="6">
        <v>4</v>
      </c>
      <c r="H2065" s="6">
        <v>13</v>
      </c>
      <c r="I2065" s="6">
        <v>23</v>
      </c>
      <c r="J2065" s="6">
        <v>7</v>
      </c>
      <c r="K2065" s="9">
        <v>45743</v>
      </c>
    </row>
    <row r="2066" spans="1:11" x14ac:dyDescent="0.25">
      <c r="A2066" s="5">
        <v>45744</v>
      </c>
      <c r="B2066" s="3">
        <v>0</v>
      </c>
      <c r="C2066" s="3"/>
      <c r="D2066" s="6">
        <v>2025</v>
      </c>
      <c r="E2066" s="6">
        <v>3</v>
      </c>
      <c r="F2066" s="6">
        <v>28</v>
      </c>
      <c r="G2066" s="6">
        <v>5</v>
      </c>
      <c r="H2066" s="6">
        <v>13</v>
      </c>
      <c r="I2066" s="6">
        <v>0</v>
      </c>
      <c r="J2066" s="6">
        <v>0</v>
      </c>
      <c r="K2066" s="9">
        <v>45744</v>
      </c>
    </row>
    <row r="2067" spans="1:11" x14ac:dyDescent="0.25">
      <c r="A2067" s="5">
        <v>45744.041666666664</v>
      </c>
      <c r="B2067" s="3">
        <v>0</v>
      </c>
      <c r="C2067" s="3"/>
      <c r="D2067" s="6">
        <v>2025</v>
      </c>
      <c r="E2067" s="6">
        <v>3</v>
      </c>
      <c r="F2067" s="6">
        <v>28</v>
      </c>
      <c r="G2067" s="6">
        <v>5</v>
      </c>
      <c r="H2067" s="6">
        <v>13</v>
      </c>
      <c r="I2067" s="6">
        <v>1</v>
      </c>
      <c r="J2067" s="6">
        <v>0</v>
      </c>
      <c r="K2067" s="9">
        <v>45744</v>
      </c>
    </row>
    <row r="2068" spans="1:11" x14ac:dyDescent="0.25">
      <c r="A2068" s="5">
        <v>45744.083333333336</v>
      </c>
      <c r="B2068" s="3">
        <v>0</v>
      </c>
      <c r="C2068" s="3"/>
      <c r="D2068" s="6">
        <v>2025</v>
      </c>
      <c r="E2068" s="6">
        <v>3</v>
      </c>
      <c r="F2068" s="6">
        <v>28</v>
      </c>
      <c r="G2068" s="6">
        <v>5</v>
      </c>
      <c r="H2068" s="6">
        <v>13</v>
      </c>
      <c r="I2068" s="6">
        <v>2</v>
      </c>
      <c r="J2068" s="6">
        <v>0</v>
      </c>
      <c r="K2068" s="9">
        <v>45744</v>
      </c>
    </row>
    <row r="2069" spans="1:11" x14ac:dyDescent="0.25">
      <c r="A2069" s="5">
        <v>45744.125</v>
      </c>
      <c r="B2069" s="3">
        <v>2</v>
      </c>
      <c r="C2069" s="3"/>
      <c r="D2069" s="6">
        <v>2025</v>
      </c>
      <c r="E2069" s="6">
        <v>3</v>
      </c>
      <c r="F2069" s="6">
        <v>28</v>
      </c>
      <c r="G2069" s="6">
        <v>5</v>
      </c>
      <c r="H2069" s="6">
        <v>13</v>
      </c>
      <c r="I2069" s="6">
        <v>3</v>
      </c>
      <c r="J2069" s="6">
        <v>2</v>
      </c>
      <c r="K2069" s="9">
        <v>45744</v>
      </c>
    </row>
    <row r="2070" spans="1:11" x14ac:dyDescent="0.25">
      <c r="A2070" s="5">
        <v>45744.166666666664</v>
      </c>
      <c r="B2070" s="3">
        <v>0</v>
      </c>
      <c r="C2070" s="3"/>
      <c r="D2070" s="6">
        <v>2025</v>
      </c>
      <c r="E2070" s="6">
        <v>3</v>
      </c>
      <c r="F2070" s="6">
        <v>28</v>
      </c>
      <c r="G2070" s="6">
        <v>5</v>
      </c>
      <c r="H2070" s="6">
        <v>13</v>
      </c>
      <c r="I2070" s="6">
        <v>4</v>
      </c>
      <c r="J2070" s="6">
        <v>0</v>
      </c>
      <c r="K2070" s="9">
        <v>45744</v>
      </c>
    </row>
    <row r="2071" spans="1:11" x14ac:dyDescent="0.25">
      <c r="A2071" s="5">
        <v>45744.208333333336</v>
      </c>
      <c r="B2071" s="3">
        <v>5</v>
      </c>
      <c r="C2071" s="3"/>
      <c r="D2071" s="6">
        <v>2025</v>
      </c>
      <c r="E2071" s="6">
        <v>3</v>
      </c>
      <c r="F2071" s="6">
        <v>28</v>
      </c>
      <c r="G2071" s="6">
        <v>5</v>
      </c>
      <c r="H2071" s="6">
        <v>13</v>
      </c>
      <c r="I2071" s="6">
        <v>5</v>
      </c>
      <c r="J2071" s="6">
        <v>5</v>
      </c>
      <c r="K2071" s="9">
        <v>45744</v>
      </c>
    </row>
    <row r="2072" spans="1:11" x14ac:dyDescent="0.25">
      <c r="A2072" s="5">
        <v>45744.25</v>
      </c>
      <c r="B2072" s="3">
        <v>9</v>
      </c>
      <c r="C2072" s="3"/>
      <c r="D2072" s="6">
        <v>2025</v>
      </c>
      <c r="E2072" s="6">
        <v>3</v>
      </c>
      <c r="F2072" s="6">
        <v>28</v>
      </c>
      <c r="G2072" s="6">
        <v>5</v>
      </c>
      <c r="H2072" s="6">
        <v>13</v>
      </c>
      <c r="I2072" s="6">
        <v>6</v>
      </c>
      <c r="J2072" s="6">
        <v>9</v>
      </c>
      <c r="K2072" s="9">
        <v>45744</v>
      </c>
    </row>
    <row r="2073" spans="1:11" x14ac:dyDescent="0.25">
      <c r="A2073" s="5">
        <v>45744.291666666664</v>
      </c>
      <c r="B2073" s="3">
        <v>8</v>
      </c>
      <c r="C2073" s="3"/>
      <c r="D2073" s="6">
        <v>2025</v>
      </c>
      <c r="E2073" s="6">
        <v>3</v>
      </c>
      <c r="F2073" s="6">
        <v>28</v>
      </c>
      <c r="G2073" s="6">
        <v>5</v>
      </c>
      <c r="H2073" s="6">
        <v>13</v>
      </c>
      <c r="I2073" s="6">
        <v>7</v>
      </c>
      <c r="J2073" s="6">
        <v>8</v>
      </c>
      <c r="K2073" s="9">
        <v>45744</v>
      </c>
    </row>
    <row r="2074" spans="1:11" x14ac:dyDescent="0.25">
      <c r="A2074" s="5">
        <v>45744.333333333336</v>
      </c>
      <c r="B2074" s="3">
        <v>13</v>
      </c>
      <c r="C2074" s="3"/>
      <c r="D2074" s="6">
        <v>2025</v>
      </c>
      <c r="E2074" s="6">
        <v>3</v>
      </c>
      <c r="F2074" s="6">
        <v>28</v>
      </c>
      <c r="G2074" s="6">
        <v>5</v>
      </c>
      <c r="H2074" s="6">
        <v>13</v>
      </c>
      <c r="I2074" s="6">
        <v>8</v>
      </c>
      <c r="J2074" s="6">
        <v>13</v>
      </c>
      <c r="K2074" s="9">
        <v>45744</v>
      </c>
    </row>
    <row r="2075" spans="1:11" x14ac:dyDescent="0.25">
      <c r="A2075" s="5">
        <v>45744.375</v>
      </c>
      <c r="B2075" s="3">
        <v>29</v>
      </c>
      <c r="C2075" s="3"/>
      <c r="D2075" s="6">
        <v>2025</v>
      </c>
      <c r="E2075" s="6">
        <v>3</v>
      </c>
      <c r="F2075" s="6">
        <v>28</v>
      </c>
      <c r="G2075" s="6">
        <v>5</v>
      </c>
      <c r="H2075" s="6">
        <v>13</v>
      </c>
      <c r="I2075" s="6">
        <v>9</v>
      </c>
      <c r="J2075" s="6">
        <v>29</v>
      </c>
      <c r="K2075" s="9">
        <v>45744</v>
      </c>
    </row>
    <row r="2076" spans="1:11" x14ac:dyDescent="0.25">
      <c r="A2076" s="5">
        <v>45744.416666666664</v>
      </c>
      <c r="B2076" s="3">
        <v>55</v>
      </c>
      <c r="C2076" s="3"/>
      <c r="D2076" s="6">
        <v>2025</v>
      </c>
      <c r="E2076" s="6">
        <v>3</v>
      </c>
      <c r="F2076" s="6">
        <v>28</v>
      </c>
      <c r="G2076" s="6">
        <v>5</v>
      </c>
      <c r="H2076" s="6">
        <v>13</v>
      </c>
      <c r="I2076" s="6">
        <v>10</v>
      </c>
      <c r="J2076" s="6">
        <v>55</v>
      </c>
      <c r="K2076" s="9">
        <v>45744</v>
      </c>
    </row>
    <row r="2077" spans="1:11" x14ac:dyDescent="0.25">
      <c r="A2077" s="5">
        <v>45744.458333333336</v>
      </c>
      <c r="B2077" s="3">
        <v>18</v>
      </c>
      <c r="C2077" s="3"/>
      <c r="D2077" s="6">
        <v>2025</v>
      </c>
      <c r="E2077" s="6">
        <v>3</v>
      </c>
      <c r="F2077" s="6">
        <v>28</v>
      </c>
      <c r="G2077" s="6">
        <v>5</v>
      </c>
      <c r="H2077" s="6">
        <v>13</v>
      </c>
      <c r="I2077" s="6">
        <v>11</v>
      </c>
      <c r="J2077" s="6">
        <v>18</v>
      </c>
      <c r="K2077" s="9">
        <v>45744</v>
      </c>
    </row>
    <row r="2078" spans="1:11" x14ac:dyDescent="0.25">
      <c r="A2078" s="5">
        <v>45744.5</v>
      </c>
      <c r="B2078" s="3">
        <v>28</v>
      </c>
      <c r="C2078" s="3"/>
      <c r="D2078" s="6">
        <v>2025</v>
      </c>
      <c r="E2078" s="6">
        <v>3</v>
      </c>
      <c r="F2078" s="6">
        <v>28</v>
      </c>
      <c r="G2078" s="6">
        <v>5</v>
      </c>
      <c r="H2078" s="6">
        <v>13</v>
      </c>
      <c r="I2078" s="6">
        <v>12</v>
      </c>
      <c r="J2078" s="6">
        <v>28</v>
      </c>
      <c r="K2078" s="9">
        <v>45744</v>
      </c>
    </row>
    <row r="2079" spans="1:11" x14ac:dyDescent="0.25">
      <c r="A2079" s="5">
        <v>45744.541666666664</v>
      </c>
      <c r="B2079" s="3">
        <v>34</v>
      </c>
      <c r="C2079" s="3"/>
      <c r="D2079" s="6">
        <v>2025</v>
      </c>
      <c r="E2079" s="6">
        <v>3</v>
      </c>
      <c r="F2079" s="6">
        <v>28</v>
      </c>
      <c r="G2079" s="6">
        <v>5</v>
      </c>
      <c r="H2079" s="6">
        <v>13</v>
      </c>
      <c r="I2079" s="6">
        <v>13</v>
      </c>
      <c r="J2079" s="6">
        <v>34</v>
      </c>
      <c r="K2079" s="9">
        <v>45744</v>
      </c>
    </row>
    <row r="2080" spans="1:11" x14ac:dyDescent="0.25">
      <c r="A2080" s="5">
        <v>45744.583333333336</v>
      </c>
      <c r="B2080" s="3">
        <v>27</v>
      </c>
      <c r="C2080" s="3"/>
      <c r="D2080" s="6">
        <v>2025</v>
      </c>
      <c r="E2080" s="6">
        <v>3</v>
      </c>
      <c r="F2080" s="6">
        <v>28</v>
      </c>
      <c r="G2080" s="6">
        <v>5</v>
      </c>
      <c r="H2080" s="6">
        <v>13</v>
      </c>
      <c r="I2080" s="6">
        <v>14</v>
      </c>
      <c r="J2080" s="6">
        <v>27</v>
      </c>
      <c r="K2080" s="9">
        <v>45744</v>
      </c>
    </row>
    <row r="2081" spans="1:11" x14ac:dyDescent="0.25">
      <c r="A2081" s="5">
        <v>45744.625</v>
      </c>
      <c r="B2081" s="3">
        <v>22</v>
      </c>
      <c r="C2081" s="3"/>
      <c r="D2081" s="6">
        <v>2025</v>
      </c>
      <c r="E2081" s="6">
        <v>3</v>
      </c>
      <c r="F2081" s="6">
        <v>28</v>
      </c>
      <c r="G2081" s="6">
        <v>5</v>
      </c>
      <c r="H2081" s="6">
        <v>13</v>
      </c>
      <c r="I2081" s="6">
        <v>15</v>
      </c>
      <c r="J2081" s="6">
        <v>22</v>
      </c>
      <c r="K2081" s="9">
        <v>45744</v>
      </c>
    </row>
    <row r="2082" spans="1:11" x14ac:dyDescent="0.25">
      <c r="A2082" s="5">
        <v>45744.666666666664</v>
      </c>
      <c r="B2082" s="3">
        <v>59</v>
      </c>
      <c r="C2082" s="3"/>
      <c r="D2082" s="6">
        <v>2025</v>
      </c>
      <c r="E2082" s="6">
        <v>3</v>
      </c>
      <c r="F2082" s="6">
        <v>28</v>
      </c>
      <c r="G2082" s="6">
        <v>5</v>
      </c>
      <c r="H2082" s="6">
        <v>13</v>
      </c>
      <c r="I2082" s="6">
        <v>16</v>
      </c>
      <c r="J2082" s="6">
        <v>59</v>
      </c>
      <c r="K2082" s="9">
        <v>45744</v>
      </c>
    </row>
    <row r="2083" spans="1:11" x14ac:dyDescent="0.25">
      <c r="A2083" s="5">
        <v>45744.708333333336</v>
      </c>
      <c r="B2083" s="3">
        <v>71</v>
      </c>
      <c r="C2083" s="3"/>
      <c r="D2083" s="6">
        <v>2025</v>
      </c>
      <c r="E2083" s="6">
        <v>3</v>
      </c>
      <c r="F2083" s="6">
        <v>28</v>
      </c>
      <c r="G2083" s="6">
        <v>5</v>
      </c>
      <c r="H2083" s="6">
        <v>13</v>
      </c>
      <c r="I2083" s="6">
        <v>17</v>
      </c>
      <c r="J2083" s="6">
        <v>71</v>
      </c>
      <c r="K2083" s="9">
        <v>45744</v>
      </c>
    </row>
    <row r="2084" spans="1:11" x14ac:dyDescent="0.25">
      <c r="A2084" s="5">
        <v>45744.75</v>
      </c>
      <c r="B2084" s="3">
        <v>136</v>
      </c>
      <c r="C2084" s="3"/>
      <c r="D2084" s="6">
        <v>2025</v>
      </c>
      <c r="E2084" s="6">
        <v>3</v>
      </c>
      <c r="F2084" s="6">
        <v>28</v>
      </c>
      <c r="G2084" s="6">
        <v>5</v>
      </c>
      <c r="H2084" s="6">
        <v>13</v>
      </c>
      <c r="I2084" s="6">
        <v>18</v>
      </c>
      <c r="J2084" s="6">
        <v>136</v>
      </c>
      <c r="K2084" s="9">
        <v>45744</v>
      </c>
    </row>
    <row r="2085" spans="1:11" x14ac:dyDescent="0.25">
      <c r="A2085" s="5">
        <v>45744.791666666664</v>
      </c>
      <c r="B2085" s="3">
        <v>58</v>
      </c>
      <c r="C2085" s="3"/>
      <c r="D2085" s="6">
        <v>2025</v>
      </c>
      <c r="E2085" s="6">
        <v>3</v>
      </c>
      <c r="F2085" s="6">
        <v>28</v>
      </c>
      <c r="G2085" s="6">
        <v>5</v>
      </c>
      <c r="H2085" s="6">
        <v>13</v>
      </c>
      <c r="I2085" s="6">
        <v>19</v>
      </c>
      <c r="J2085" s="6">
        <v>58</v>
      </c>
      <c r="K2085" s="9">
        <v>45744</v>
      </c>
    </row>
    <row r="2086" spans="1:11" x14ac:dyDescent="0.25">
      <c r="A2086" s="5">
        <v>45744.833333333336</v>
      </c>
      <c r="B2086" s="3">
        <v>23</v>
      </c>
      <c r="C2086" s="3"/>
      <c r="D2086" s="6">
        <v>2025</v>
      </c>
      <c r="E2086" s="6">
        <v>3</v>
      </c>
      <c r="F2086" s="6">
        <v>28</v>
      </c>
      <c r="G2086" s="6">
        <v>5</v>
      </c>
      <c r="H2086" s="6">
        <v>13</v>
      </c>
      <c r="I2086" s="6">
        <v>20</v>
      </c>
      <c r="J2086" s="6">
        <v>23</v>
      </c>
      <c r="K2086" s="9">
        <v>45744</v>
      </c>
    </row>
    <row r="2087" spans="1:11" x14ac:dyDescent="0.25">
      <c r="A2087" s="5">
        <v>45744.875</v>
      </c>
      <c r="B2087" s="3">
        <v>17</v>
      </c>
      <c r="C2087" s="3"/>
      <c r="D2087" s="6">
        <v>2025</v>
      </c>
      <c r="E2087" s="6">
        <v>3</v>
      </c>
      <c r="F2087" s="6">
        <v>28</v>
      </c>
      <c r="G2087" s="6">
        <v>5</v>
      </c>
      <c r="H2087" s="6">
        <v>13</v>
      </c>
      <c r="I2087" s="6">
        <v>21</v>
      </c>
      <c r="J2087" s="6">
        <v>17</v>
      </c>
      <c r="K2087" s="9">
        <v>45744</v>
      </c>
    </row>
    <row r="2088" spans="1:11" x14ac:dyDescent="0.25">
      <c r="A2088" s="5">
        <v>45744.916666666664</v>
      </c>
      <c r="B2088" s="3">
        <v>10</v>
      </c>
      <c r="C2088" s="3"/>
      <c r="D2088" s="6">
        <v>2025</v>
      </c>
      <c r="E2088" s="6">
        <v>3</v>
      </c>
      <c r="F2088" s="6">
        <v>28</v>
      </c>
      <c r="G2088" s="6">
        <v>5</v>
      </c>
      <c r="H2088" s="6">
        <v>13</v>
      </c>
      <c r="I2088" s="6">
        <v>22</v>
      </c>
      <c r="J2088" s="6">
        <v>10</v>
      </c>
      <c r="K2088" s="9">
        <v>45744</v>
      </c>
    </row>
    <row r="2089" spans="1:11" x14ac:dyDescent="0.25">
      <c r="A2089" s="5">
        <v>45744.958333333336</v>
      </c>
      <c r="B2089" s="3">
        <v>8</v>
      </c>
      <c r="C2089" s="3"/>
      <c r="D2089" s="6">
        <v>2025</v>
      </c>
      <c r="E2089" s="6">
        <v>3</v>
      </c>
      <c r="F2089" s="6">
        <v>28</v>
      </c>
      <c r="G2089" s="6">
        <v>5</v>
      </c>
      <c r="H2089" s="6">
        <v>13</v>
      </c>
      <c r="I2089" s="6">
        <v>23</v>
      </c>
      <c r="J2089" s="6">
        <v>8</v>
      </c>
      <c r="K2089" s="9">
        <v>45744</v>
      </c>
    </row>
    <row r="2090" spans="1:11" x14ac:dyDescent="0.25">
      <c r="A2090" s="5">
        <v>45745</v>
      </c>
      <c r="B2090" s="3">
        <v>0</v>
      </c>
      <c r="C2090" s="3"/>
      <c r="D2090" s="6">
        <v>2025</v>
      </c>
      <c r="E2090" s="6">
        <v>3</v>
      </c>
      <c r="F2090" s="6">
        <v>29</v>
      </c>
      <c r="G2090" s="6">
        <v>6</v>
      </c>
      <c r="H2090" s="6">
        <v>13</v>
      </c>
      <c r="I2090" s="6">
        <v>0</v>
      </c>
      <c r="J2090" s="6">
        <v>0</v>
      </c>
      <c r="K2090" s="9">
        <v>45745</v>
      </c>
    </row>
    <row r="2091" spans="1:11" x14ac:dyDescent="0.25">
      <c r="A2091" s="5">
        <v>45745.041666666664</v>
      </c>
      <c r="B2091" s="3">
        <v>6</v>
      </c>
      <c r="C2091" s="3"/>
      <c r="D2091" s="6">
        <v>2025</v>
      </c>
      <c r="E2091" s="6">
        <v>3</v>
      </c>
      <c r="F2091" s="6">
        <v>29</v>
      </c>
      <c r="G2091" s="6">
        <v>6</v>
      </c>
      <c r="H2091" s="6">
        <v>13</v>
      </c>
      <c r="I2091" s="6">
        <v>1</v>
      </c>
      <c r="J2091" s="6">
        <v>6</v>
      </c>
      <c r="K2091" s="9">
        <v>45745</v>
      </c>
    </row>
    <row r="2092" spans="1:11" x14ac:dyDescent="0.25">
      <c r="A2092" s="5">
        <v>45745.083333333336</v>
      </c>
      <c r="B2092" s="3">
        <v>0</v>
      </c>
      <c r="C2092" s="3"/>
      <c r="D2092" s="6">
        <v>2025</v>
      </c>
      <c r="E2092" s="6">
        <v>3</v>
      </c>
      <c r="F2092" s="6">
        <v>29</v>
      </c>
      <c r="G2092" s="6">
        <v>6</v>
      </c>
      <c r="H2092" s="6">
        <v>13</v>
      </c>
      <c r="I2092" s="6">
        <v>2</v>
      </c>
      <c r="J2092" s="6">
        <v>0</v>
      </c>
      <c r="K2092" s="9">
        <v>45745</v>
      </c>
    </row>
    <row r="2093" spans="1:11" x14ac:dyDescent="0.25">
      <c r="A2093" s="5">
        <v>45745.125</v>
      </c>
      <c r="B2093" s="3">
        <v>0</v>
      </c>
      <c r="C2093" s="3"/>
      <c r="D2093" s="6">
        <v>2025</v>
      </c>
      <c r="E2093" s="6">
        <v>3</v>
      </c>
      <c r="F2093" s="6">
        <v>29</v>
      </c>
      <c r="G2093" s="6">
        <v>6</v>
      </c>
      <c r="H2093" s="6">
        <v>13</v>
      </c>
      <c r="I2093" s="6">
        <v>3</v>
      </c>
      <c r="J2093" s="6">
        <v>0</v>
      </c>
      <c r="K2093" s="9">
        <v>45745</v>
      </c>
    </row>
    <row r="2094" spans="1:11" x14ac:dyDescent="0.25">
      <c r="A2094" s="5">
        <v>45745.166666666664</v>
      </c>
      <c r="B2094" s="3">
        <v>2</v>
      </c>
      <c r="C2094" s="3"/>
      <c r="D2094" s="6">
        <v>2025</v>
      </c>
      <c r="E2094" s="6">
        <v>3</v>
      </c>
      <c r="F2094" s="6">
        <v>29</v>
      </c>
      <c r="G2094" s="6">
        <v>6</v>
      </c>
      <c r="H2094" s="6">
        <v>13</v>
      </c>
      <c r="I2094" s="6">
        <v>4</v>
      </c>
      <c r="J2094" s="6">
        <v>2</v>
      </c>
      <c r="K2094" s="9">
        <v>45745</v>
      </c>
    </row>
    <row r="2095" spans="1:11" x14ac:dyDescent="0.25">
      <c r="A2095" s="5">
        <v>45745.208333333336</v>
      </c>
      <c r="B2095" s="3">
        <v>3</v>
      </c>
      <c r="C2095" s="3"/>
      <c r="D2095" s="6">
        <v>2025</v>
      </c>
      <c r="E2095" s="6">
        <v>3</v>
      </c>
      <c r="F2095" s="6">
        <v>29</v>
      </c>
      <c r="G2095" s="6">
        <v>6</v>
      </c>
      <c r="H2095" s="6">
        <v>13</v>
      </c>
      <c r="I2095" s="6">
        <v>5</v>
      </c>
      <c r="J2095" s="6">
        <v>3</v>
      </c>
      <c r="K2095" s="9">
        <v>45745</v>
      </c>
    </row>
    <row r="2096" spans="1:11" x14ac:dyDescent="0.25">
      <c r="A2096" s="5">
        <v>45745.25</v>
      </c>
      <c r="B2096" s="3">
        <v>7</v>
      </c>
      <c r="C2096" s="3"/>
      <c r="D2096" s="6">
        <v>2025</v>
      </c>
      <c r="E2096" s="6">
        <v>3</v>
      </c>
      <c r="F2096" s="6">
        <v>29</v>
      </c>
      <c r="G2096" s="6">
        <v>6</v>
      </c>
      <c r="H2096" s="6">
        <v>13</v>
      </c>
      <c r="I2096" s="6">
        <v>6</v>
      </c>
      <c r="J2096" s="6">
        <v>7</v>
      </c>
      <c r="K2096" s="9">
        <v>45745</v>
      </c>
    </row>
    <row r="2097" spans="1:11" x14ac:dyDescent="0.25">
      <c r="A2097" s="5">
        <v>45745.291666666664</v>
      </c>
      <c r="B2097" s="3">
        <v>5</v>
      </c>
      <c r="C2097" s="3"/>
      <c r="D2097" s="6">
        <v>2025</v>
      </c>
      <c r="E2097" s="6">
        <v>3</v>
      </c>
      <c r="F2097" s="6">
        <v>29</v>
      </c>
      <c r="G2097" s="6">
        <v>6</v>
      </c>
      <c r="H2097" s="6">
        <v>13</v>
      </c>
      <c r="I2097" s="6">
        <v>7</v>
      </c>
      <c r="J2097" s="6">
        <v>5</v>
      </c>
      <c r="K2097" s="9">
        <v>45745</v>
      </c>
    </row>
    <row r="2098" spans="1:11" x14ac:dyDescent="0.25">
      <c r="A2098" s="5">
        <v>45745.333333333336</v>
      </c>
      <c r="B2098" s="3">
        <v>8</v>
      </c>
      <c r="C2098" s="3"/>
      <c r="D2098" s="6">
        <v>2025</v>
      </c>
      <c r="E2098" s="6">
        <v>3</v>
      </c>
      <c r="F2098" s="6">
        <v>29</v>
      </c>
      <c r="G2098" s="6">
        <v>6</v>
      </c>
      <c r="H2098" s="6">
        <v>13</v>
      </c>
      <c r="I2098" s="6">
        <v>8</v>
      </c>
      <c r="J2098" s="6">
        <v>8</v>
      </c>
      <c r="K2098" s="9">
        <v>45745</v>
      </c>
    </row>
    <row r="2099" spans="1:11" x14ac:dyDescent="0.25">
      <c r="A2099" s="5">
        <v>45745.375</v>
      </c>
      <c r="B2099" s="3">
        <v>22</v>
      </c>
      <c r="C2099" s="3"/>
      <c r="D2099" s="6">
        <v>2025</v>
      </c>
      <c r="E2099" s="6">
        <v>3</v>
      </c>
      <c r="F2099" s="6">
        <v>29</v>
      </c>
      <c r="G2099" s="6">
        <v>6</v>
      </c>
      <c r="H2099" s="6">
        <v>13</v>
      </c>
      <c r="I2099" s="6">
        <v>9</v>
      </c>
      <c r="J2099" s="6">
        <v>22</v>
      </c>
      <c r="K2099" s="9">
        <v>45745</v>
      </c>
    </row>
    <row r="2100" spans="1:11" x14ac:dyDescent="0.25">
      <c r="A2100" s="5">
        <v>45745.416666666664</v>
      </c>
      <c r="B2100" s="3">
        <v>47</v>
      </c>
      <c r="C2100" s="3"/>
      <c r="D2100" s="6">
        <v>2025</v>
      </c>
      <c r="E2100" s="6">
        <v>3</v>
      </c>
      <c r="F2100" s="6">
        <v>29</v>
      </c>
      <c r="G2100" s="6">
        <v>6</v>
      </c>
      <c r="H2100" s="6">
        <v>13</v>
      </c>
      <c r="I2100" s="6">
        <v>10</v>
      </c>
      <c r="J2100" s="6">
        <v>47</v>
      </c>
      <c r="K2100" s="9">
        <v>45745</v>
      </c>
    </row>
    <row r="2101" spans="1:11" x14ac:dyDescent="0.25">
      <c r="A2101" s="5">
        <v>45745.458333333336</v>
      </c>
      <c r="B2101" s="3">
        <v>32</v>
      </c>
      <c r="C2101" s="3"/>
      <c r="D2101" s="6">
        <v>2025</v>
      </c>
      <c r="E2101" s="6">
        <v>3</v>
      </c>
      <c r="F2101" s="6">
        <v>29</v>
      </c>
      <c r="G2101" s="6">
        <v>6</v>
      </c>
      <c r="H2101" s="6">
        <v>13</v>
      </c>
      <c r="I2101" s="6">
        <v>11</v>
      </c>
      <c r="J2101" s="6">
        <v>32</v>
      </c>
      <c r="K2101" s="9">
        <v>45745</v>
      </c>
    </row>
    <row r="2102" spans="1:11" x14ac:dyDescent="0.25">
      <c r="A2102" s="5">
        <v>45745.5</v>
      </c>
      <c r="B2102" s="3">
        <v>88</v>
      </c>
      <c r="C2102" s="3"/>
      <c r="D2102" s="6">
        <v>2025</v>
      </c>
      <c r="E2102" s="6">
        <v>3</v>
      </c>
      <c r="F2102" s="6">
        <v>29</v>
      </c>
      <c r="G2102" s="6">
        <v>6</v>
      </c>
      <c r="H2102" s="6">
        <v>13</v>
      </c>
      <c r="I2102" s="6">
        <v>12</v>
      </c>
      <c r="J2102" s="6">
        <v>88</v>
      </c>
      <c r="K2102" s="9">
        <v>45745</v>
      </c>
    </row>
    <row r="2103" spans="1:11" x14ac:dyDescent="0.25">
      <c r="A2103" s="5">
        <v>45745.541666666664</v>
      </c>
      <c r="B2103" s="3">
        <v>84</v>
      </c>
      <c r="C2103" s="3"/>
      <c r="D2103" s="6">
        <v>2025</v>
      </c>
      <c r="E2103" s="6">
        <v>3</v>
      </c>
      <c r="F2103" s="6">
        <v>29</v>
      </c>
      <c r="G2103" s="6">
        <v>6</v>
      </c>
      <c r="H2103" s="6">
        <v>13</v>
      </c>
      <c r="I2103" s="6">
        <v>13</v>
      </c>
      <c r="J2103" s="6">
        <v>84</v>
      </c>
      <c r="K2103" s="9">
        <v>45745</v>
      </c>
    </row>
    <row r="2104" spans="1:11" x14ac:dyDescent="0.25">
      <c r="A2104" s="5">
        <v>45745.583333333336</v>
      </c>
      <c r="B2104" s="3">
        <v>109</v>
      </c>
      <c r="C2104" s="3"/>
      <c r="D2104" s="6">
        <v>2025</v>
      </c>
      <c r="E2104" s="6">
        <v>3</v>
      </c>
      <c r="F2104" s="6">
        <v>29</v>
      </c>
      <c r="G2104" s="6">
        <v>6</v>
      </c>
      <c r="H2104" s="6">
        <v>13</v>
      </c>
      <c r="I2104" s="6">
        <v>14</v>
      </c>
      <c r="J2104" s="6">
        <v>109</v>
      </c>
      <c r="K2104" s="9">
        <v>45745</v>
      </c>
    </row>
    <row r="2105" spans="1:11" x14ac:dyDescent="0.25">
      <c r="A2105" s="5">
        <v>45745.625</v>
      </c>
      <c r="B2105" s="3">
        <v>90</v>
      </c>
      <c r="C2105" s="3"/>
      <c r="D2105" s="6">
        <v>2025</v>
      </c>
      <c r="E2105" s="6">
        <v>3</v>
      </c>
      <c r="F2105" s="6">
        <v>29</v>
      </c>
      <c r="G2105" s="6">
        <v>6</v>
      </c>
      <c r="H2105" s="6">
        <v>13</v>
      </c>
      <c r="I2105" s="6">
        <v>15</v>
      </c>
      <c r="J2105" s="6">
        <v>90</v>
      </c>
      <c r="K2105" s="9">
        <v>45745</v>
      </c>
    </row>
    <row r="2106" spans="1:11" x14ac:dyDescent="0.25">
      <c r="A2106" s="5">
        <v>45745.666666666664</v>
      </c>
      <c r="B2106" s="3">
        <v>71</v>
      </c>
      <c r="C2106" s="3"/>
      <c r="D2106" s="6">
        <v>2025</v>
      </c>
      <c r="E2106" s="6">
        <v>3</v>
      </c>
      <c r="F2106" s="6">
        <v>29</v>
      </c>
      <c r="G2106" s="6">
        <v>6</v>
      </c>
      <c r="H2106" s="6">
        <v>13</v>
      </c>
      <c r="I2106" s="6">
        <v>16</v>
      </c>
      <c r="J2106" s="6">
        <v>71</v>
      </c>
      <c r="K2106" s="9">
        <v>45745</v>
      </c>
    </row>
    <row r="2107" spans="1:11" x14ac:dyDescent="0.25">
      <c r="A2107" s="5">
        <v>45745.708333333336</v>
      </c>
      <c r="B2107" s="3">
        <v>82</v>
      </c>
      <c r="C2107" s="3"/>
      <c r="D2107" s="6">
        <v>2025</v>
      </c>
      <c r="E2107" s="6">
        <v>3</v>
      </c>
      <c r="F2107" s="6">
        <v>29</v>
      </c>
      <c r="G2107" s="6">
        <v>6</v>
      </c>
      <c r="H2107" s="6">
        <v>13</v>
      </c>
      <c r="I2107" s="6">
        <v>17</v>
      </c>
      <c r="J2107" s="6">
        <v>82</v>
      </c>
      <c r="K2107" s="9">
        <v>45745</v>
      </c>
    </row>
    <row r="2108" spans="1:11" x14ac:dyDescent="0.25">
      <c r="A2108" s="5">
        <v>45745.75</v>
      </c>
      <c r="B2108" s="3">
        <v>62</v>
      </c>
      <c r="C2108" s="3"/>
      <c r="D2108" s="6">
        <v>2025</v>
      </c>
      <c r="E2108" s="6">
        <v>3</v>
      </c>
      <c r="F2108" s="6">
        <v>29</v>
      </c>
      <c r="G2108" s="6">
        <v>6</v>
      </c>
      <c r="H2108" s="6">
        <v>13</v>
      </c>
      <c r="I2108" s="6">
        <v>18</v>
      </c>
      <c r="J2108" s="6">
        <v>62</v>
      </c>
      <c r="K2108" s="9">
        <v>45745</v>
      </c>
    </row>
    <row r="2109" spans="1:11" x14ac:dyDescent="0.25">
      <c r="A2109" s="5">
        <v>45745.791666666664</v>
      </c>
      <c r="B2109" s="3">
        <v>41</v>
      </c>
      <c r="C2109" s="3"/>
      <c r="D2109" s="6">
        <v>2025</v>
      </c>
      <c r="E2109" s="6">
        <v>3</v>
      </c>
      <c r="F2109" s="6">
        <v>29</v>
      </c>
      <c r="G2109" s="6">
        <v>6</v>
      </c>
      <c r="H2109" s="6">
        <v>13</v>
      </c>
      <c r="I2109" s="6">
        <v>19</v>
      </c>
      <c r="J2109" s="6">
        <v>41</v>
      </c>
      <c r="K2109" s="9">
        <v>45745</v>
      </c>
    </row>
    <row r="2110" spans="1:11" x14ac:dyDescent="0.25">
      <c r="A2110" s="5">
        <v>45745.833333333336</v>
      </c>
      <c r="B2110" s="3">
        <v>33</v>
      </c>
      <c r="C2110" s="3"/>
      <c r="D2110" s="6">
        <v>2025</v>
      </c>
      <c r="E2110" s="6">
        <v>3</v>
      </c>
      <c r="F2110" s="6">
        <v>29</v>
      </c>
      <c r="G2110" s="6">
        <v>6</v>
      </c>
      <c r="H2110" s="6">
        <v>13</v>
      </c>
      <c r="I2110" s="6">
        <v>20</v>
      </c>
      <c r="J2110" s="6">
        <v>33</v>
      </c>
      <c r="K2110" s="9">
        <v>45745</v>
      </c>
    </row>
    <row r="2111" spans="1:11" x14ac:dyDescent="0.25">
      <c r="A2111" s="5">
        <v>45745.875</v>
      </c>
      <c r="B2111" s="3">
        <v>28</v>
      </c>
      <c r="C2111" s="3"/>
      <c r="D2111" s="6">
        <v>2025</v>
      </c>
      <c r="E2111" s="6">
        <v>3</v>
      </c>
      <c r="F2111" s="6">
        <v>29</v>
      </c>
      <c r="G2111" s="6">
        <v>6</v>
      </c>
      <c r="H2111" s="6">
        <v>13</v>
      </c>
      <c r="I2111" s="6">
        <v>21</v>
      </c>
      <c r="J2111" s="6">
        <v>28</v>
      </c>
      <c r="K2111" s="9">
        <v>45745</v>
      </c>
    </row>
    <row r="2112" spans="1:11" x14ac:dyDescent="0.25">
      <c r="A2112" s="5">
        <v>45745.916666666664</v>
      </c>
      <c r="B2112" s="3">
        <v>9</v>
      </c>
      <c r="C2112" s="3"/>
      <c r="D2112" s="6">
        <v>2025</v>
      </c>
      <c r="E2112" s="6">
        <v>3</v>
      </c>
      <c r="F2112" s="6">
        <v>29</v>
      </c>
      <c r="G2112" s="6">
        <v>6</v>
      </c>
      <c r="H2112" s="6">
        <v>13</v>
      </c>
      <c r="I2112" s="6">
        <v>22</v>
      </c>
      <c r="J2112" s="6">
        <v>9</v>
      </c>
      <c r="K2112" s="9">
        <v>45745</v>
      </c>
    </row>
    <row r="2113" spans="1:11" x14ac:dyDescent="0.25">
      <c r="A2113" s="5">
        <v>45745.958333333336</v>
      </c>
      <c r="B2113" s="3">
        <v>10</v>
      </c>
      <c r="C2113" s="3"/>
      <c r="D2113" s="6">
        <v>2025</v>
      </c>
      <c r="E2113" s="6">
        <v>3</v>
      </c>
      <c r="F2113" s="6">
        <v>29</v>
      </c>
      <c r="G2113" s="6">
        <v>6</v>
      </c>
      <c r="H2113" s="6">
        <v>13</v>
      </c>
      <c r="I2113" s="6">
        <v>23</v>
      </c>
      <c r="J2113" s="6">
        <v>10</v>
      </c>
      <c r="K2113" s="9">
        <v>45745</v>
      </c>
    </row>
    <row r="2114" spans="1:11" x14ac:dyDescent="0.25">
      <c r="A2114" s="5">
        <v>45746</v>
      </c>
      <c r="B2114" s="3">
        <v>0</v>
      </c>
      <c r="C2114" s="3"/>
      <c r="D2114" s="6">
        <v>2025</v>
      </c>
      <c r="E2114" s="6">
        <v>3</v>
      </c>
      <c r="F2114" s="6">
        <v>30</v>
      </c>
      <c r="G2114" s="6">
        <v>7</v>
      </c>
      <c r="H2114" s="6">
        <v>13</v>
      </c>
      <c r="I2114" s="6">
        <v>0</v>
      </c>
      <c r="J2114" s="6">
        <v>0</v>
      </c>
      <c r="K2114" s="9">
        <v>45746</v>
      </c>
    </row>
    <row r="2115" spans="1:11" x14ac:dyDescent="0.25">
      <c r="A2115" s="5">
        <v>45746.041666666664</v>
      </c>
      <c r="B2115" s="3">
        <v>8</v>
      </c>
      <c r="C2115" s="3"/>
      <c r="D2115" s="6">
        <v>2025</v>
      </c>
      <c r="E2115" s="6">
        <v>3</v>
      </c>
      <c r="F2115" s="6">
        <v>30</v>
      </c>
      <c r="G2115" s="6">
        <v>7</v>
      </c>
      <c r="H2115" s="6">
        <v>13</v>
      </c>
      <c r="I2115" s="6">
        <v>1</v>
      </c>
      <c r="J2115" s="6">
        <v>8</v>
      </c>
      <c r="K2115" s="9">
        <v>45746</v>
      </c>
    </row>
    <row r="2116" spans="1:11" x14ac:dyDescent="0.25">
      <c r="A2116" s="5">
        <v>45746.083333333336</v>
      </c>
      <c r="B2116" s="3">
        <v>0</v>
      </c>
      <c r="C2116" s="3"/>
      <c r="D2116" s="6">
        <v>2025</v>
      </c>
      <c r="E2116" s="6">
        <v>3</v>
      </c>
      <c r="F2116" s="6">
        <v>30</v>
      </c>
      <c r="G2116" s="6">
        <v>7</v>
      </c>
      <c r="H2116" s="6">
        <v>13</v>
      </c>
      <c r="I2116" s="6">
        <v>2</v>
      </c>
      <c r="J2116" s="6">
        <v>0</v>
      </c>
      <c r="K2116" s="9">
        <v>45746</v>
      </c>
    </row>
    <row r="2117" spans="1:11" x14ac:dyDescent="0.25">
      <c r="A2117" s="5">
        <v>45746.125</v>
      </c>
      <c r="B2117" s="4"/>
      <c r="C2117" s="4"/>
      <c r="D2117" s="6">
        <v>2025</v>
      </c>
      <c r="E2117" s="6">
        <v>3</v>
      </c>
      <c r="F2117" s="6">
        <v>30</v>
      </c>
      <c r="G2117" s="6">
        <v>7</v>
      </c>
      <c r="H2117" s="6">
        <v>13</v>
      </c>
      <c r="I2117" s="6">
        <v>3</v>
      </c>
      <c r="J2117" s="6">
        <v>0</v>
      </c>
      <c r="K2117" s="9">
        <v>45746</v>
      </c>
    </row>
    <row r="2118" spans="1:11" x14ac:dyDescent="0.25">
      <c r="A2118" s="5">
        <v>45746.166666666664</v>
      </c>
      <c r="B2118" s="3">
        <v>0</v>
      </c>
      <c r="C2118" s="3"/>
      <c r="D2118" s="6">
        <v>2025</v>
      </c>
      <c r="E2118" s="6">
        <v>3</v>
      </c>
      <c r="F2118" s="6">
        <v>30</v>
      </c>
      <c r="G2118" s="6">
        <v>7</v>
      </c>
      <c r="H2118" s="6">
        <v>13</v>
      </c>
      <c r="I2118" s="6">
        <v>4</v>
      </c>
      <c r="J2118" s="6">
        <v>0</v>
      </c>
      <c r="K2118" s="9">
        <v>45746</v>
      </c>
    </row>
    <row r="2119" spans="1:11" x14ac:dyDescent="0.25">
      <c r="A2119" s="5">
        <v>45746.208333333336</v>
      </c>
      <c r="B2119" s="3">
        <v>0</v>
      </c>
      <c r="C2119" s="3"/>
      <c r="D2119" s="6">
        <v>2025</v>
      </c>
      <c r="E2119" s="6">
        <v>3</v>
      </c>
      <c r="F2119" s="6">
        <v>30</v>
      </c>
      <c r="G2119" s="6">
        <v>7</v>
      </c>
      <c r="H2119" s="6">
        <v>13</v>
      </c>
      <c r="I2119" s="6">
        <v>5</v>
      </c>
      <c r="J2119" s="6">
        <v>0</v>
      </c>
      <c r="K2119" s="9">
        <v>45746</v>
      </c>
    </row>
    <row r="2120" spans="1:11" x14ac:dyDescent="0.25">
      <c r="A2120" s="5">
        <v>45746.25</v>
      </c>
      <c r="B2120" s="3">
        <v>2</v>
      </c>
      <c r="C2120" s="3"/>
      <c r="D2120" s="6">
        <v>2025</v>
      </c>
      <c r="E2120" s="6">
        <v>3</v>
      </c>
      <c r="F2120" s="6">
        <v>30</v>
      </c>
      <c r="G2120" s="6">
        <v>7</v>
      </c>
      <c r="H2120" s="6">
        <v>13</v>
      </c>
      <c r="I2120" s="6">
        <v>6</v>
      </c>
      <c r="J2120" s="6">
        <v>2</v>
      </c>
      <c r="K2120" s="9">
        <v>45746</v>
      </c>
    </row>
    <row r="2121" spans="1:11" x14ac:dyDescent="0.25">
      <c r="A2121" s="5">
        <v>45746.291666666664</v>
      </c>
      <c r="B2121" s="3">
        <v>1</v>
      </c>
      <c r="C2121" s="3"/>
      <c r="D2121" s="6">
        <v>2025</v>
      </c>
      <c r="E2121" s="6">
        <v>3</v>
      </c>
      <c r="F2121" s="6">
        <v>30</v>
      </c>
      <c r="G2121" s="6">
        <v>7</v>
      </c>
      <c r="H2121" s="6">
        <v>13</v>
      </c>
      <c r="I2121" s="6">
        <v>7</v>
      </c>
      <c r="J2121" s="6">
        <v>1</v>
      </c>
      <c r="K2121" s="9">
        <v>45746</v>
      </c>
    </row>
    <row r="2122" spans="1:11" x14ac:dyDescent="0.25">
      <c r="A2122" s="5">
        <v>45746.333333333336</v>
      </c>
      <c r="B2122" s="3">
        <v>1</v>
      </c>
      <c r="C2122" s="3"/>
      <c r="D2122" s="6">
        <v>2025</v>
      </c>
      <c r="E2122" s="6">
        <v>3</v>
      </c>
      <c r="F2122" s="6">
        <v>30</v>
      </c>
      <c r="G2122" s="6">
        <v>7</v>
      </c>
      <c r="H2122" s="6">
        <v>13</v>
      </c>
      <c r="I2122" s="6">
        <v>8</v>
      </c>
      <c r="J2122" s="6">
        <v>1</v>
      </c>
      <c r="K2122" s="9">
        <v>45746</v>
      </c>
    </row>
    <row r="2123" spans="1:11" x14ac:dyDescent="0.25">
      <c r="A2123" s="5">
        <v>45746.375</v>
      </c>
      <c r="B2123" s="3">
        <v>5</v>
      </c>
      <c r="C2123" s="3"/>
      <c r="D2123" s="6">
        <v>2025</v>
      </c>
      <c r="E2123" s="6">
        <v>3</v>
      </c>
      <c r="F2123" s="6">
        <v>30</v>
      </c>
      <c r="G2123" s="6">
        <v>7</v>
      </c>
      <c r="H2123" s="6">
        <v>13</v>
      </c>
      <c r="I2123" s="6">
        <v>9</v>
      </c>
      <c r="J2123" s="6">
        <v>5</v>
      </c>
      <c r="K2123" s="9">
        <v>45746</v>
      </c>
    </row>
    <row r="2124" spans="1:11" x14ac:dyDescent="0.25">
      <c r="A2124" s="5">
        <v>45746.416666666664</v>
      </c>
      <c r="B2124" s="3">
        <v>34</v>
      </c>
      <c r="C2124" s="3"/>
      <c r="D2124" s="6">
        <v>2025</v>
      </c>
      <c r="E2124" s="6">
        <v>3</v>
      </c>
      <c r="F2124" s="6">
        <v>30</v>
      </c>
      <c r="G2124" s="6">
        <v>7</v>
      </c>
      <c r="H2124" s="6">
        <v>13</v>
      </c>
      <c r="I2124" s="6">
        <v>10</v>
      </c>
      <c r="J2124" s="6">
        <v>34</v>
      </c>
      <c r="K2124" s="9">
        <v>45746</v>
      </c>
    </row>
    <row r="2125" spans="1:11" x14ac:dyDescent="0.25">
      <c r="A2125" s="5">
        <v>45746.458333333336</v>
      </c>
      <c r="B2125" s="3">
        <v>45</v>
      </c>
      <c r="C2125" s="3"/>
      <c r="D2125" s="6">
        <v>2025</v>
      </c>
      <c r="E2125" s="6">
        <v>3</v>
      </c>
      <c r="F2125" s="6">
        <v>30</v>
      </c>
      <c r="G2125" s="6">
        <v>7</v>
      </c>
      <c r="H2125" s="6">
        <v>13</v>
      </c>
      <c r="I2125" s="6">
        <v>11</v>
      </c>
      <c r="J2125" s="6">
        <v>45</v>
      </c>
      <c r="K2125" s="9">
        <v>45746</v>
      </c>
    </row>
    <row r="2126" spans="1:11" x14ac:dyDescent="0.25">
      <c r="A2126" s="5">
        <v>45746.5</v>
      </c>
      <c r="B2126" s="3">
        <v>64</v>
      </c>
      <c r="C2126" s="3"/>
      <c r="D2126" s="6">
        <v>2025</v>
      </c>
      <c r="E2126" s="6">
        <v>3</v>
      </c>
      <c r="F2126" s="6">
        <v>30</v>
      </c>
      <c r="G2126" s="6">
        <v>7</v>
      </c>
      <c r="H2126" s="6">
        <v>13</v>
      </c>
      <c r="I2126" s="6">
        <v>12</v>
      </c>
      <c r="J2126" s="6">
        <v>64</v>
      </c>
      <c r="K2126" s="9">
        <v>45746</v>
      </c>
    </row>
    <row r="2127" spans="1:11" x14ac:dyDescent="0.25">
      <c r="A2127" s="5">
        <v>45746.541666666664</v>
      </c>
      <c r="B2127" s="3">
        <v>55</v>
      </c>
      <c r="C2127" s="3"/>
      <c r="D2127" s="6">
        <v>2025</v>
      </c>
      <c r="E2127" s="6">
        <v>3</v>
      </c>
      <c r="F2127" s="6">
        <v>30</v>
      </c>
      <c r="G2127" s="6">
        <v>7</v>
      </c>
      <c r="H2127" s="6">
        <v>13</v>
      </c>
      <c r="I2127" s="6">
        <v>13</v>
      </c>
      <c r="J2127" s="6">
        <v>55</v>
      </c>
      <c r="K2127" s="9">
        <v>45746</v>
      </c>
    </row>
    <row r="2128" spans="1:11" x14ac:dyDescent="0.25">
      <c r="A2128" s="5">
        <v>45746.583333333336</v>
      </c>
      <c r="B2128" s="3">
        <v>70</v>
      </c>
      <c r="C2128" s="3"/>
      <c r="D2128" s="6">
        <v>2025</v>
      </c>
      <c r="E2128" s="6">
        <v>3</v>
      </c>
      <c r="F2128" s="6">
        <v>30</v>
      </c>
      <c r="G2128" s="6">
        <v>7</v>
      </c>
      <c r="H2128" s="6">
        <v>13</v>
      </c>
      <c r="I2128" s="6">
        <v>14</v>
      </c>
      <c r="J2128" s="6">
        <v>70</v>
      </c>
      <c r="K2128" s="9">
        <v>45746</v>
      </c>
    </row>
    <row r="2129" spans="1:11" x14ac:dyDescent="0.25">
      <c r="A2129" s="5">
        <v>45746.625</v>
      </c>
      <c r="B2129" s="3">
        <v>85</v>
      </c>
      <c r="C2129" s="3"/>
      <c r="D2129" s="6">
        <v>2025</v>
      </c>
      <c r="E2129" s="6">
        <v>3</v>
      </c>
      <c r="F2129" s="6">
        <v>30</v>
      </c>
      <c r="G2129" s="6">
        <v>7</v>
      </c>
      <c r="H2129" s="6">
        <v>13</v>
      </c>
      <c r="I2129" s="6">
        <v>15</v>
      </c>
      <c r="J2129" s="6">
        <v>85</v>
      </c>
      <c r="K2129" s="9">
        <v>45746</v>
      </c>
    </row>
    <row r="2130" spans="1:11" x14ac:dyDescent="0.25">
      <c r="A2130" s="5">
        <v>45746.666666666664</v>
      </c>
      <c r="B2130" s="3">
        <v>80</v>
      </c>
      <c r="C2130" s="3"/>
      <c r="D2130" s="6">
        <v>2025</v>
      </c>
      <c r="E2130" s="6">
        <v>3</v>
      </c>
      <c r="F2130" s="6">
        <v>30</v>
      </c>
      <c r="G2130" s="6">
        <v>7</v>
      </c>
      <c r="H2130" s="6">
        <v>13</v>
      </c>
      <c r="I2130" s="6">
        <v>16</v>
      </c>
      <c r="J2130" s="6">
        <v>80</v>
      </c>
      <c r="K2130" s="9">
        <v>45746</v>
      </c>
    </row>
    <row r="2131" spans="1:11" x14ac:dyDescent="0.25">
      <c r="A2131" s="5">
        <v>45746.708333333336</v>
      </c>
      <c r="B2131" s="3">
        <v>82</v>
      </c>
      <c r="C2131" s="3"/>
      <c r="D2131" s="6">
        <v>2025</v>
      </c>
      <c r="E2131" s="6">
        <v>3</v>
      </c>
      <c r="F2131" s="6">
        <v>30</v>
      </c>
      <c r="G2131" s="6">
        <v>7</v>
      </c>
      <c r="H2131" s="6">
        <v>13</v>
      </c>
      <c r="I2131" s="6">
        <v>17</v>
      </c>
      <c r="J2131" s="6">
        <v>82</v>
      </c>
      <c r="K2131" s="9">
        <v>45746</v>
      </c>
    </row>
    <row r="2132" spans="1:11" x14ac:dyDescent="0.25">
      <c r="A2132" s="5">
        <v>45746.75</v>
      </c>
      <c r="B2132" s="3">
        <v>35</v>
      </c>
      <c r="C2132" s="3"/>
      <c r="D2132" s="6">
        <v>2025</v>
      </c>
      <c r="E2132" s="6">
        <v>3</v>
      </c>
      <c r="F2132" s="6">
        <v>30</v>
      </c>
      <c r="G2132" s="6">
        <v>7</v>
      </c>
      <c r="H2132" s="6">
        <v>13</v>
      </c>
      <c r="I2132" s="6">
        <v>18</v>
      </c>
      <c r="J2132" s="6">
        <v>35</v>
      </c>
      <c r="K2132" s="9">
        <v>45746</v>
      </c>
    </row>
    <row r="2133" spans="1:11" x14ac:dyDescent="0.25">
      <c r="A2133" s="5">
        <v>45746.791666666664</v>
      </c>
      <c r="B2133" s="3">
        <v>56</v>
      </c>
      <c r="C2133" s="3"/>
      <c r="D2133" s="6">
        <v>2025</v>
      </c>
      <c r="E2133" s="6">
        <v>3</v>
      </c>
      <c r="F2133" s="6">
        <v>30</v>
      </c>
      <c r="G2133" s="6">
        <v>7</v>
      </c>
      <c r="H2133" s="6">
        <v>13</v>
      </c>
      <c r="I2133" s="6">
        <v>19</v>
      </c>
      <c r="J2133" s="6">
        <v>56</v>
      </c>
      <c r="K2133" s="9">
        <v>45746</v>
      </c>
    </row>
    <row r="2134" spans="1:11" x14ac:dyDescent="0.25">
      <c r="A2134" s="5">
        <v>45746.833333333336</v>
      </c>
      <c r="B2134" s="3">
        <v>20</v>
      </c>
      <c r="C2134" s="3"/>
      <c r="D2134" s="6">
        <v>2025</v>
      </c>
      <c r="E2134" s="6">
        <v>3</v>
      </c>
      <c r="F2134" s="6">
        <v>30</v>
      </c>
      <c r="G2134" s="6">
        <v>7</v>
      </c>
      <c r="H2134" s="6">
        <v>13</v>
      </c>
      <c r="I2134" s="6">
        <v>20</v>
      </c>
      <c r="J2134" s="6">
        <v>20</v>
      </c>
      <c r="K2134" s="9">
        <v>45746</v>
      </c>
    </row>
    <row r="2135" spans="1:11" x14ac:dyDescent="0.25">
      <c r="A2135" s="5">
        <v>45746.875</v>
      </c>
      <c r="B2135" s="3">
        <v>9</v>
      </c>
      <c r="C2135" s="3"/>
      <c r="D2135" s="6">
        <v>2025</v>
      </c>
      <c r="E2135" s="6">
        <v>3</v>
      </c>
      <c r="F2135" s="6">
        <v>30</v>
      </c>
      <c r="G2135" s="6">
        <v>7</v>
      </c>
      <c r="H2135" s="6">
        <v>13</v>
      </c>
      <c r="I2135" s="6">
        <v>21</v>
      </c>
      <c r="J2135" s="6">
        <v>9</v>
      </c>
      <c r="K2135" s="9">
        <v>45746</v>
      </c>
    </row>
    <row r="2136" spans="1:11" x14ac:dyDescent="0.25">
      <c r="A2136" s="5">
        <v>45746.916666666664</v>
      </c>
      <c r="B2136" s="3">
        <v>4</v>
      </c>
      <c r="C2136" s="3"/>
      <c r="D2136" s="6">
        <v>2025</v>
      </c>
      <c r="E2136" s="6">
        <v>3</v>
      </c>
      <c r="F2136" s="6">
        <v>30</v>
      </c>
      <c r="G2136" s="6">
        <v>7</v>
      </c>
      <c r="H2136" s="6">
        <v>13</v>
      </c>
      <c r="I2136" s="6">
        <v>22</v>
      </c>
      <c r="J2136" s="6">
        <v>4</v>
      </c>
      <c r="K2136" s="9">
        <v>45746</v>
      </c>
    </row>
    <row r="2137" spans="1:11" x14ac:dyDescent="0.25">
      <c r="A2137" s="5">
        <v>45746.958333333336</v>
      </c>
      <c r="B2137" s="3">
        <v>2</v>
      </c>
      <c r="C2137" s="3"/>
      <c r="D2137" s="6">
        <v>2025</v>
      </c>
      <c r="E2137" s="6">
        <v>3</v>
      </c>
      <c r="F2137" s="6">
        <v>30</v>
      </c>
      <c r="G2137" s="6">
        <v>7</v>
      </c>
      <c r="H2137" s="6">
        <v>13</v>
      </c>
      <c r="I2137" s="6">
        <v>23</v>
      </c>
      <c r="J2137" s="6">
        <v>2</v>
      </c>
      <c r="K2137" s="9">
        <v>45746</v>
      </c>
    </row>
    <row r="2138" spans="1:11" x14ac:dyDescent="0.25">
      <c r="A2138" s="5">
        <v>45747</v>
      </c>
      <c r="B2138" s="3">
        <v>5</v>
      </c>
      <c r="C2138" s="3"/>
      <c r="D2138" s="6">
        <v>2025</v>
      </c>
      <c r="E2138" s="6">
        <v>3</v>
      </c>
      <c r="F2138" s="6">
        <v>31</v>
      </c>
      <c r="G2138" s="6">
        <v>1</v>
      </c>
      <c r="H2138" s="6">
        <v>14</v>
      </c>
      <c r="I2138" s="6">
        <v>0</v>
      </c>
      <c r="J2138" s="6">
        <v>5</v>
      </c>
      <c r="K2138" s="9">
        <v>45747</v>
      </c>
    </row>
    <row r="2139" spans="1:11" x14ac:dyDescent="0.25">
      <c r="A2139" s="5">
        <v>45747.041666666664</v>
      </c>
      <c r="B2139" s="3">
        <v>0</v>
      </c>
      <c r="C2139" s="3"/>
      <c r="D2139" s="6">
        <v>2025</v>
      </c>
      <c r="E2139" s="6">
        <v>3</v>
      </c>
      <c r="F2139" s="6">
        <v>31</v>
      </c>
      <c r="G2139" s="6">
        <v>1</v>
      </c>
      <c r="H2139" s="6">
        <v>14</v>
      </c>
      <c r="I2139" s="6">
        <v>1</v>
      </c>
      <c r="J2139" s="6">
        <v>0</v>
      </c>
      <c r="K2139" s="9">
        <v>45747</v>
      </c>
    </row>
    <row r="2140" spans="1:11" x14ac:dyDescent="0.25">
      <c r="A2140" s="5">
        <v>45747.083333333336</v>
      </c>
      <c r="B2140" s="3">
        <v>1</v>
      </c>
      <c r="C2140" s="3"/>
      <c r="D2140" s="6">
        <v>2025</v>
      </c>
      <c r="E2140" s="6">
        <v>3</v>
      </c>
      <c r="F2140" s="6">
        <v>31</v>
      </c>
      <c r="G2140" s="6">
        <v>1</v>
      </c>
      <c r="H2140" s="6">
        <v>14</v>
      </c>
      <c r="I2140" s="6">
        <v>2</v>
      </c>
      <c r="J2140" s="6">
        <v>1</v>
      </c>
      <c r="K2140" s="9">
        <v>45747</v>
      </c>
    </row>
    <row r="2141" spans="1:11" x14ac:dyDescent="0.25">
      <c r="A2141" s="5">
        <v>45747.125</v>
      </c>
      <c r="B2141" s="3">
        <v>0</v>
      </c>
      <c r="C2141" s="3"/>
      <c r="D2141" s="6">
        <v>2025</v>
      </c>
      <c r="E2141" s="6">
        <v>3</v>
      </c>
      <c r="F2141" s="6">
        <v>31</v>
      </c>
      <c r="G2141" s="6">
        <v>1</v>
      </c>
      <c r="H2141" s="6">
        <v>14</v>
      </c>
      <c r="I2141" s="6">
        <v>3</v>
      </c>
      <c r="J2141" s="6">
        <v>0</v>
      </c>
      <c r="K2141" s="9">
        <v>45747</v>
      </c>
    </row>
    <row r="2142" spans="1:11" x14ac:dyDescent="0.25">
      <c r="A2142" s="5">
        <v>45747.166666666664</v>
      </c>
      <c r="B2142" s="3">
        <v>0</v>
      </c>
      <c r="C2142" s="3"/>
      <c r="D2142" s="6">
        <v>2025</v>
      </c>
      <c r="E2142" s="6">
        <v>3</v>
      </c>
      <c r="F2142" s="6">
        <v>31</v>
      </c>
      <c r="G2142" s="6">
        <v>1</v>
      </c>
      <c r="H2142" s="6">
        <v>14</v>
      </c>
      <c r="I2142" s="6">
        <v>4</v>
      </c>
      <c r="J2142" s="6">
        <v>0</v>
      </c>
      <c r="K2142" s="9">
        <v>45747</v>
      </c>
    </row>
    <row r="2143" spans="1:11" x14ac:dyDescent="0.25">
      <c r="A2143" s="5">
        <v>45747.208333333336</v>
      </c>
      <c r="B2143" s="3">
        <v>0</v>
      </c>
      <c r="C2143" s="3"/>
      <c r="D2143" s="6">
        <v>2025</v>
      </c>
      <c r="E2143" s="6">
        <v>3</v>
      </c>
      <c r="F2143" s="6">
        <v>31</v>
      </c>
      <c r="G2143" s="6">
        <v>1</v>
      </c>
      <c r="H2143" s="6">
        <v>14</v>
      </c>
      <c r="I2143" s="6">
        <v>5</v>
      </c>
      <c r="J2143" s="6">
        <v>0</v>
      </c>
      <c r="K2143" s="9">
        <v>45747</v>
      </c>
    </row>
    <row r="2144" spans="1:11" x14ac:dyDescent="0.25">
      <c r="A2144" s="5">
        <v>45747.25</v>
      </c>
      <c r="B2144" s="3">
        <v>8</v>
      </c>
      <c r="C2144" s="3"/>
      <c r="D2144" s="6">
        <v>2025</v>
      </c>
      <c r="E2144" s="6">
        <v>3</v>
      </c>
      <c r="F2144" s="6">
        <v>31</v>
      </c>
      <c r="G2144" s="6">
        <v>1</v>
      </c>
      <c r="H2144" s="6">
        <v>14</v>
      </c>
      <c r="I2144" s="6">
        <v>6</v>
      </c>
      <c r="J2144" s="6">
        <v>8</v>
      </c>
      <c r="K2144" s="9">
        <v>45747</v>
      </c>
    </row>
    <row r="2145" spans="1:11" x14ac:dyDescent="0.25">
      <c r="A2145" s="5">
        <v>45747.291666666664</v>
      </c>
      <c r="B2145" s="3">
        <v>3</v>
      </c>
      <c r="C2145" s="3"/>
      <c r="D2145" s="6">
        <v>2025</v>
      </c>
      <c r="E2145" s="6">
        <v>3</v>
      </c>
      <c r="F2145" s="6">
        <v>31</v>
      </c>
      <c r="G2145" s="6">
        <v>1</v>
      </c>
      <c r="H2145" s="6">
        <v>14</v>
      </c>
      <c r="I2145" s="6">
        <v>7</v>
      </c>
      <c r="J2145" s="6">
        <v>3</v>
      </c>
      <c r="K2145" s="9">
        <v>45747</v>
      </c>
    </row>
    <row r="2146" spans="1:11" x14ac:dyDescent="0.25">
      <c r="A2146" s="5">
        <v>45747.333333333336</v>
      </c>
      <c r="B2146" s="3">
        <v>10</v>
      </c>
      <c r="C2146" s="3"/>
      <c r="D2146" s="6">
        <v>2025</v>
      </c>
      <c r="E2146" s="6">
        <v>3</v>
      </c>
      <c r="F2146" s="6">
        <v>31</v>
      </c>
      <c r="G2146" s="6">
        <v>1</v>
      </c>
      <c r="H2146" s="6">
        <v>14</v>
      </c>
      <c r="I2146" s="6">
        <v>8</v>
      </c>
      <c r="J2146" s="6">
        <v>10</v>
      </c>
      <c r="K2146" s="9">
        <v>45747</v>
      </c>
    </row>
    <row r="2147" spans="1:11" x14ac:dyDescent="0.25">
      <c r="A2147" s="5">
        <v>45747.375</v>
      </c>
      <c r="B2147" s="3">
        <v>11</v>
      </c>
      <c r="C2147" s="3"/>
      <c r="D2147" s="6">
        <v>2025</v>
      </c>
      <c r="E2147" s="6">
        <v>3</v>
      </c>
      <c r="F2147" s="6">
        <v>31</v>
      </c>
      <c r="G2147" s="6">
        <v>1</v>
      </c>
      <c r="H2147" s="6">
        <v>14</v>
      </c>
      <c r="I2147" s="6">
        <v>9</v>
      </c>
      <c r="J2147" s="6">
        <v>11</v>
      </c>
      <c r="K2147" s="9">
        <v>45747</v>
      </c>
    </row>
    <row r="2148" spans="1:11" x14ac:dyDescent="0.25">
      <c r="A2148" s="5">
        <v>45747.416666666664</v>
      </c>
      <c r="B2148" s="3">
        <v>7</v>
      </c>
      <c r="C2148" s="3"/>
      <c r="D2148" s="6">
        <v>2025</v>
      </c>
      <c r="E2148" s="6">
        <v>3</v>
      </c>
      <c r="F2148" s="6">
        <v>31</v>
      </c>
      <c r="G2148" s="6">
        <v>1</v>
      </c>
      <c r="H2148" s="6">
        <v>14</v>
      </c>
      <c r="I2148" s="6">
        <v>10</v>
      </c>
      <c r="J2148" s="6">
        <v>7</v>
      </c>
      <c r="K2148" s="9">
        <v>45747</v>
      </c>
    </row>
    <row r="2149" spans="1:11" x14ac:dyDescent="0.25">
      <c r="A2149" s="5">
        <v>45747.458333333336</v>
      </c>
      <c r="B2149" s="3">
        <v>8</v>
      </c>
      <c r="C2149" s="3"/>
      <c r="D2149" s="6">
        <v>2025</v>
      </c>
      <c r="E2149" s="6">
        <v>3</v>
      </c>
      <c r="F2149" s="6">
        <v>31</v>
      </c>
      <c r="G2149" s="6">
        <v>1</v>
      </c>
      <c r="H2149" s="6">
        <v>14</v>
      </c>
      <c r="I2149" s="6">
        <v>11</v>
      </c>
      <c r="J2149" s="6">
        <v>8</v>
      </c>
      <c r="K2149" s="9">
        <v>45747</v>
      </c>
    </row>
    <row r="2150" spans="1:11" x14ac:dyDescent="0.25">
      <c r="A2150" s="5">
        <v>45747.5</v>
      </c>
      <c r="B2150" s="3">
        <v>17</v>
      </c>
      <c r="C2150" s="3"/>
      <c r="D2150" s="6">
        <v>2025</v>
      </c>
      <c r="E2150" s="6">
        <v>3</v>
      </c>
      <c r="F2150" s="6">
        <v>31</v>
      </c>
      <c r="G2150" s="6">
        <v>1</v>
      </c>
      <c r="H2150" s="6">
        <v>14</v>
      </c>
      <c r="I2150" s="6">
        <v>12</v>
      </c>
      <c r="J2150" s="6">
        <v>17</v>
      </c>
      <c r="K2150" s="9">
        <v>45747</v>
      </c>
    </row>
    <row r="2151" spans="1:11" x14ac:dyDescent="0.25">
      <c r="A2151" s="5">
        <v>45747.541666666664</v>
      </c>
      <c r="B2151" s="3">
        <v>14</v>
      </c>
      <c r="C2151" s="3"/>
      <c r="D2151" s="6">
        <v>2025</v>
      </c>
      <c r="E2151" s="6">
        <v>3</v>
      </c>
      <c r="F2151" s="6">
        <v>31</v>
      </c>
      <c r="G2151" s="6">
        <v>1</v>
      </c>
      <c r="H2151" s="6">
        <v>14</v>
      </c>
      <c r="I2151" s="6">
        <v>13</v>
      </c>
      <c r="J2151" s="6">
        <v>14</v>
      </c>
      <c r="K2151" s="9">
        <v>45747</v>
      </c>
    </row>
    <row r="2152" spans="1:11" x14ac:dyDescent="0.25">
      <c r="A2152" s="5">
        <v>45747.583333333336</v>
      </c>
      <c r="B2152" s="3">
        <v>10</v>
      </c>
      <c r="C2152" s="3"/>
      <c r="D2152" s="6">
        <v>2025</v>
      </c>
      <c r="E2152" s="6">
        <v>3</v>
      </c>
      <c r="F2152" s="6">
        <v>31</v>
      </c>
      <c r="G2152" s="6">
        <v>1</v>
      </c>
      <c r="H2152" s="6">
        <v>14</v>
      </c>
      <c r="I2152" s="6">
        <v>14</v>
      </c>
      <c r="J2152" s="6">
        <v>10</v>
      </c>
      <c r="K2152" s="9">
        <v>45747</v>
      </c>
    </row>
    <row r="2153" spans="1:11" x14ac:dyDescent="0.25">
      <c r="A2153" s="5">
        <v>45747.625</v>
      </c>
      <c r="B2153" s="3">
        <v>16</v>
      </c>
      <c r="C2153" s="3"/>
      <c r="D2153" s="6">
        <v>2025</v>
      </c>
      <c r="E2153" s="6">
        <v>3</v>
      </c>
      <c r="F2153" s="6">
        <v>31</v>
      </c>
      <c r="G2153" s="6">
        <v>1</v>
      </c>
      <c r="H2153" s="6">
        <v>14</v>
      </c>
      <c r="I2153" s="6">
        <v>15</v>
      </c>
      <c r="J2153" s="6">
        <v>16</v>
      </c>
      <c r="K2153" s="9">
        <v>45747</v>
      </c>
    </row>
    <row r="2154" spans="1:11" x14ac:dyDescent="0.25">
      <c r="A2154" s="5">
        <v>45747.666666666664</v>
      </c>
      <c r="B2154" s="3">
        <v>45</v>
      </c>
      <c r="C2154" s="3"/>
      <c r="D2154" s="6">
        <v>2025</v>
      </c>
      <c r="E2154" s="6">
        <v>3</v>
      </c>
      <c r="F2154" s="6">
        <v>31</v>
      </c>
      <c r="G2154" s="6">
        <v>1</v>
      </c>
      <c r="H2154" s="6">
        <v>14</v>
      </c>
      <c r="I2154" s="6">
        <v>16</v>
      </c>
      <c r="J2154" s="6">
        <v>45</v>
      </c>
      <c r="K2154" s="9">
        <v>45747</v>
      </c>
    </row>
    <row r="2155" spans="1:11" x14ac:dyDescent="0.25">
      <c r="A2155" s="5">
        <v>45747.708333333336</v>
      </c>
      <c r="B2155" s="3">
        <v>49</v>
      </c>
      <c r="C2155" s="3"/>
      <c r="D2155" s="6">
        <v>2025</v>
      </c>
      <c r="E2155" s="6">
        <v>3</v>
      </c>
      <c r="F2155" s="6">
        <v>31</v>
      </c>
      <c r="G2155" s="6">
        <v>1</v>
      </c>
      <c r="H2155" s="6">
        <v>14</v>
      </c>
      <c r="I2155" s="6">
        <v>17</v>
      </c>
      <c r="J2155" s="6">
        <v>49</v>
      </c>
      <c r="K2155" s="9">
        <v>45747</v>
      </c>
    </row>
    <row r="2156" spans="1:11" x14ac:dyDescent="0.25">
      <c r="A2156" s="5">
        <v>45747.75</v>
      </c>
      <c r="B2156" s="3">
        <v>44</v>
      </c>
      <c r="C2156" s="3"/>
      <c r="D2156" s="6">
        <v>2025</v>
      </c>
      <c r="E2156" s="6">
        <v>3</v>
      </c>
      <c r="F2156" s="6">
        <v>31</v>
      </c>
      <c r="G2156" s="6">
        <v>1</v>
      </c>
      <c r="H2156" s="6">
        <v>14</v>
      </c>
      <c r="I2156" s="6">
        <v>18</v>
      </c>
      <c r="J2156" s="6">
        <v>44</v>
      </c>
      <c r="K2156" s="9">
        <v>45747</v>
      </c>
    </row>
    <row r="2157" spans="1:11" x14ac:dyDescent="0.25">
      <c r="A2157" s="5">
        <v>45747.791666666664</v>
      </c>
      <c r="B2157" s="3">
        <v>52</v>
      </c>
      <c r="C2157" s="3"/>
      <c r="D2157" s="6">
        <v>2025</v>
      </c>
      <c r="E2157" s="6">
        <v>3</v>
      </c>
      <c r="F2157" s="6">
        <v>31</v>
      </c>
      <c r="G2157" s="6">
        <v>1</v>
      </c>
      <c r="H2157" s="6">
        <v>14</v>
      </c>
      <c r="I2157" s="6">
        <v>19</v>
      </c>
      <c r="J2157" s="6">
        <v>52</v>
      </c>
      <c r="K2157" s="9">
        <v>45747</v>
      </c>
    </row>
    <row r="2158" spans="1:11" x14ac:dyDescent="0.25">
      <c r="A2158" s="5">
        <v>45747.833333333336</v>
      </c>
      <c r="B2158" s="3">
        <v>28</v>
      </c>
      <c r="C2158" s="3"/>
      <c r="D2158" s="6">
        <v>2025</v>
      </c>
      <c r="E2158" s="6">
        <v>3</v>
      </c>
      <c r="F2158" s="6">
        <v>31</v>
      </c>
      <c r="G2158" s="6">
        <v>1</v>
      </c>
      <c r="H2158" s="6">
        <v>14</v>
      </c>
      <c r="I2158" s="6">
        <v>20</v>
      </c>
      <c r="J2158" s="6">
        <v>28</v>
      </c>
      <c r="K2158" s="9">
        <v>45747</v>
      </c>
    </row>
    <row r="2159" spans="1:11" x14ac:dyDescent="0.25">
      <c r="A2159" s="5">
        <v>45747.875</v>
      </c>
      <c r="B2159" s="3">
        <v>7</v>
      </c>
      <c r="C2159" s="3"/>
      <c r="D2159" s="6">
        <v>2025</v>
      </c>
      <c r="E2159" s="6">
        <v>3</v>
      </c>
      <c r="F2159" s="6">
        <v>31</v>
      </c>
      <c r="G2159" s="6">
        <v>1</v>
      </c>
      <c r="H2159" s="6">
        <v>14</v>
      </c>
      <c r="I2159" s="6">
        <v>21</v>
      </c>
      <c r="J2159" s="6">
        <v>7</v>
      </c>
      <c r="K2159" s="9">
        <v>45747</v>
      </c>
    </row>
    <row r="2160" spans="1:11" x14ac:dyDescent="0.25">
      <c r="A2160" s="5">
        <v>45747.916666666664</v>
      </c>
      <c r="B2160" s="3">
        <v>6</v>
      </c>
      <c r="C2160" s="3"/>
      <c r="D2160" s="6">
        <v>2025</v>
      </c>
      <c r="E2160" s="6">
        <v>3</v>
      </c>
      <c r="F2160" s="6">
        <v>31</v>
      </c>
      <c r="G2160" s="6">
        <v>1</v>
      </c>
      <c r="H2160" s="6">
        <v>14</v>
      </c>
      <c r="I2160" s="6">
        <v>22</v>
      </c>
      <c r="J2160" s="6">
        <v>6</v>
      </c>
      <c r="K2160" s="9">
        <v>45747</v>
      </c>
    </row>
    <row r="2161" spans="1:11" x14ac:dyDescent="0.25">
      <c r="A2161" s="5">
        <v>45747.958333333336</v>
      </c>
      <c r="B2161" s="3">
        <v>7</v>
      </c>
      <c r="C2161" s="3"/>
      <c r="D2161" s="6">
        <v>2025</v>
      </c>
      <c r="E2161" s="6">
        <v>3</v>
      </c>
      <c r="F2161" s="6">
        <v>31</v>
      </c>
      <c r="G2161" s="6">
        <v>1</v>
      </c>
      <c r="H2161" s="6">
        <v>14</v>
      </c>
      <c r="I2161" s="6">
        <v>23</v>
      </c>
      <c r="J2161" s="6">
        <v>7</v>
      </c>
      <c r="K2161" s="9">
        <v>45747</v>
      </c>
    </row>
    <row r="2162" spans="1:11" x14ac:dyDescent="0.25">
      <c r="A2162" s="5">
        <v>45748</v>
      </c>
      <c r="B2162" s="3">
        <v>6</v>
      </c>
      <c r="C2162" s="3"/>
      <c r="D2162" s="6">
        <v>2025</v>
      </c>
      <c r="E2162" s="6">
        <v>4</v>
      </c>
      <c r="F2162" s="6">
        <v>1</v>
      </c>
      <c r="G2162" s="6">
        <v>2</v>
      </c>
      <c r="H2162" s="6">
        <v>14</v>
      </c>
      <c r="I2162" s="6">
        <v>0</v>
      </c>
      <c r="J2162" s="6">
        <v>6</v>
      </c>
      <c r="K2162" s="9">
        <v>45748</v>
      </c>
    </row>
    <row r="2163" spans="1:11" x14ac:dyDescent="0.25">
      <c r="A2163" s="5">
        <v>45748.041666666664</v>
      </c>
      <c r="B2163" s="3">
        <v>0</v>
      </c>
      <c r="C2163" s="3"/>
      <c r="D2163" s="6">
        <v>2025</v>
      </c>
      <c r="E2163" s="6">
        <v>4</v>
      </c>
      <c r="F2163" s="6">
        <v>1</v>
      </c>
      <c r="G2163" s="6">
        <v>2</v>
      </c>
      <c r="H2163" s="6">
        <v>14</v>
      </c>
      <c r="I2163" s="6">
        <v>1</v>
      </c>
      <c r="J2163" s="6">
        <v>0</v>
      </c>
      <c r="K2163" s="9">
        <v>45748</v>
      </c>
    </row>
    <row r="2164" spans="1:11" x14ac:dyDescent="0.25">
      <c r="A2164" s="5">
        <v>45748.083333333336</v>
      </c>
      <c r="B2164" s="3">
        <v>2</v>
      </c>
      <c r="C2164" s="3"/>
      <c r="D2164" s="6">
        <v>2025</v>
      </c>
      <c r="E2164" s="6">
        <v>4</v>
      </c>
      <c r="F2164" s="6">
        <v>1</v>
      </c>
      <c r="G2164" s="6">
        <v>2</v>
      </c>
      <c r="H2164" s="6">
        <v>14</v>
      </c>
      <c r="I2164" s="6">
        <v>2</v>
      </c>
      <c r="J2164" s="6">
        <v>2</v>
      </c>
      <c r="K2164" s="9">
        <v>45748</v>
      </c>
    </row>
    <row r="2165" spans="1:11" x14ac:dyDescent="0.25">
      <c r="A2165" s="5">
        <v>45748.125</v>
      </c>
      <c r="B2165" s="3">
        <v>0</v>
      </c>
      <c r="C2165" s="3"/>
      <c r="D2165" s="6">
        <v>2025</v>
      </c>
      <c r="E2165" s="6">
        <v>4</v>
      </c>
      <c r="F2165" s="6">
        <v>1</v>
      </c>
      <c r="G2165" s="6">
        <v>2</v>
      </c>
      <c r="H2165" s="6">
        <v>14</v>
      </c>
      <c r="I2165" s="6">
        <v>3</v>
      </c>
      <c r="J2165" s="6">
        <v>0</v>
      </c>
      <c r="K2165" s="9">
        <v>45748</v>
      </c>
    </row>
    <row r="2166" spans="1:11" x14ac:dyDescent="0.25">
      <c r="A2166" s="5">
        <v>45748.166666666664</v>
      </c>
      <c r="B2166" s="3">
        <v>1</v>
      </c>
      <c r="C2166" s="3"/>
      <c r="D2166" s="6">
        <v>2025</v>
      </c>
      <c r="E2166" s="6">
        <v>4</v>
      </c>
      <c r="F2166" s="6">
        <v>1</v>
      </c>
      <c r="G2166" s="6">
        <v>2</v>
      </c>
      <c r="H2166" s="6">
        <v>14</v>
      </c>
      <c r="I2166" s="6">
        <v>4</v>
      </c>
      <c r="J2166" s="6">
        <v>1</v>
      </c>
      <c r="K2166" s="9">
        <v>45748</v>
      </c>
    </row>
    <row r="2167" spans="1:11" x14ac:dyDescent="0.25">
      <c r="A2167" s="5">
        <v>45748.208333333336</v>
      </c>
      <c r="B2167" s="3">
        <v>1</v>
      </c>
      <c r="C2167" s="3"/>
      <c r="D2167" s="6">
        <v>2025</v>
      </c>
      <c r="E2167" s="6">
        <v>4</v>
      </c>
      <c r="F2167" s="6">
        <v>1</v>
      </c>
      <c r="G2167" s="6">
        <v>2</v>
      </c>
      <c r="H2167" s="6">
        <v>14</v>
      </c>
      <c r="I2167" s="6">
        <v>5</v>
      </c>
      <c r="J2167" s="6">
        <v>1</v>
      </c>
      <c r="K2167" s="9">
        <v>45748</v>
      </c>
    </row>
    <row r="2168" spans="1:11" x14ac:dyDescent="0.25">
      <c r="A2168" s="5">
        <v>45748.25</v>
      </c>
      <c r="B2168" s="3">
        <v>8</v>
      </c>
      <c r="C2168" s="3"/>
      <c r="D2168" s="6">
        <v>2025</v>
      </c>
      <c r="E2168" s="6">
        <v>4</v>
      </c>
      <c r="F2168" s="6">
        <v>1</v>
      </c>
      <c r="G2168" s="6">
        <v>2</v>
      </c>
      <c r="H2168" s="6">
        <v>14</v>
      </c>
      <c r="I2168" s="6">
        <v>6</v>
      </c>
      <c r="J2168" s="6">
        <v>8</v>
      </c>
      <c r="K2168" s="9">
        <v>45748</v>
      </c>
    </row>
    <row r="2169" spans="1:11" x14ac:dyDescent="0.25">
      <c r="A2169" s="5">
        <v>45748.291666666664</v>
      </c>
      <c r="B2169" s="3">
        <v>18</v>
      </c>
      <c r="C2169" s="3"/>
      <c r="D2169" s="6">
        <v>2025</v>
      </c>
      <c r="E2169" s="6">
        <v>4</v>
      </c>
      <c r="F2169" s="6">
        <v>1</v>
      </c>
      <c r="G2169" s="6">
        <v>2</v>
      </c>
      <c r="H2169" s="6">
        <v>14</v>
      </c>
      <c r="I2169" s="6">
        <v>7</v>
      </c>
      <c r="J2169" s="6">
        <v>18</v>
      </c>
      <c r="K2169" s="9">
        <v>45748</v>
      </c>
    </row>
    <row r="2170" spans="1:11" x14ac:dyDescent="0.25">
      <c r="A2170" s="5">
        <v>45748.333333333336</v>
      </c>
      <c r="B2170" s="3">
        <v>14</v>
      </c>
      <c r="C2170" s="3"/>
      <c r="D2170" s="6">
        <v>2025</v>
      </c>
      <c r="E2170" s="6">
        <v>4</v>
      </c>
      <c r="F2170" s="6">
        <v>1</v>
      </c>
      <c r="G2170" s="6">
        <v>2</v>
      </c>
      <c r="H2170" s="6">
        <v>14</v>
      </c>
      <c r="I2170" s="6">
        <v>8</v>
      </c>
      <c r="J2170" s="6">
        <v>14</v>
      </c>
      <c r="K2170" s="9">
        <v>45748</v>
      </c>
    </row>
    <row r="2171" spans="1:11" x14ac:dyDescent="0.25">
      <c r="A2171" s="5">
        <v>45748.375</v>
      </c>
      <c r="B2171" s="3">
        <v>4</v>
      </c>
      <c r="C2171" s="3"/>
      <c r="D2171" s="6">
        <v>2025</v>
      </c>
      <c r="E2171" s="6">
        <v>4</v>
      </c>
      <c r="F2171" s="6">
        <v>1</v>
      </c>
      <c r="G2171" s="6">
        <v>2</v>
      </c>
      <c r="H2171" s="6">
        <v>14</v>
      </c>
      <c r="I2171" s="6">
        <v>9</v>
      </c>
      <c r="J2171" s="6">
        <v>4</v>
      </c>
      <c r="K2171" s="9">
        <v>45748</v>
      </c>
    </row>
    <row r="2172" spans="1:11" x14ac:dyDescent="0.25">
      <c r="A2172" s="5">
        <v>45748.416666666664</v>
      </c>
      <c r="B2172" s="3">
        <v>7</v>
      </c>
      <c r="C2172" s="3"/>
      <c r="D2172" s="6">
        <v>2025</v>
      </c>
      <c r="E2172" s="6">
        <v>4</v>
      </c>
      <c r="F2172" s="6">
        <v>1</v>
      </c>
      <c r="G2172" s="6">
        <v>2</v>
      </c>
      <c r="H2172" s="6">
        <v>14</v>
      </c>
      <c r="I2172" s="6">
        <v>10</v>
      </c>
      <c r="J2172" s="6">
        <v>7</v>
      </c>
      <c r="K2172" s="9">
        <v>45748</v>
      </c>
    </row>
    <row r="2173" spans="1:11" x14ac:dyDescent="0.25">
      <c r="A2173" s="5">
        <v>45748.458333333336</v>
      </c>
      <c r="B2173" s="3">
        <v>20</v>
      </c>
      <c r="C2173" s="3"/>
      <c r="D2173" s="6">
        <v>2025</v>
      </c>
      <c r="E2173" s="6">
        <v>4</v>
      </c>
      <c r="F2173" s="6">
        <v>1</v>
      </c>
      <c r="G2173" s="6">
        <v>2</v>
      </c>
      <c r="H2173" s="6">
        <v>14</v>
      </c>
      <c r="I2173" s="6">
        <v>11</v>
      </c>
      <c r="J2173" s="6">
        <v>20</v>
      </c>
      <c r="K2173" s="9">
        <v>45748</v>
      </c>
    </row>
    <row r="2174" spans="1:11" x14ac:dyDescent="0.25">
      <c r="A2174" s="5">
        <v>45748.5</v>
      </c>
      <c r="B2174" s="3">
        <v>14</v>
      </c>
      <c r="C2174" s="3"/>
      <c r="D2174" s="6">
        <v>2025</v>
      </c>
      <c r="E2174" s="6">
        <v>4</v>
      </c>
      <c r="F2174" s="6">
        <v>1</v>
      </c>
      <c r="G2174" s="6">
        <v>2</v>
      </c>
      <c r="H2174" s="6">
        <v>14</v>
      </c>
      <c r="I2174" s="6">
        <v>12</v>
      </c>
      <c r="J2174" s="6">
        <v>14</v>
      </c>
      <c r="K2174" s="9">
        <v>45748</v>
      </c>
    </row>
    <row r="2175" spans="1:11" x14ac:dyDescent="0.25">
      <c r="A2175" s="5">
        <v>45748.541666666664</v>
      </c>
      <c r="B2175" s="3">
        <v>11</v>
      </c>
      <c r="C2175" s="3"/>
      <c r="D2175" s="6">
        <v>2025</v>
      </c>
      <c r="E2175" s="6">
        <v>4</v>
      </c>
      <c r="F2175" s="6">
        <v>1</v>
      </c>
      <c r="G2175" s="6">
        <v>2</v>
      </c>
      <c r="H2175" s="6">
        <v>14</v>
      </c>
      <c r="I2175" s="6">
        <v>13</v>
      </c>
      <c r="J2175" s="6">
        <v>11</v>
      </c>
      <c r="K2175" s="9">
        <v>45748</v>
      </c>
    </row>
    <row r="2176" spans="1:11" x14ac:dyDescent="0.25">
      <c r="A2176" s="5">
        <v>45748.583333333336</v>
      </c>
      <c r="B2176" s="3">
        <v>21</v>
      </c>
      <c r="C2176" s="3"/>
      <c r="D2176" s="6">
        <v>2025</v>
      </c>
      <c r="E2176" s="6">
        <v>4</v>
      </c>
      <c r="F2176" s="6">
        <v>1</v>
      </c>
      <c r="G2176" s="6">
        <v>2</v>
      </c>
      <c r="H2176" s="6">
        <v>14</v>
      </c>
      <c r="I2176" s="6">
        <v>14</v>
      </c>
      <c r="J2176" s="6">
        <v>21</v>
      </c>
      <c r="K2176" s="9">
        <v>45748</v>
      </c>
    </row>
    <row r="2177" spans="1:11" x14ac:dyDescent="0.25">
      <c r="A2177" s="5">
        <v>45748.625</v>
      </c>
      <c r="B2177" s="3">
        <v>4</v>
      </c>
      <c r="C2177" s="3"/>
      <c r="D2177" s="6">
        <v>2025</v>
      </c>
      <c r="E2177" s="6">
        <v>4</v>
      </c>
      <c r="F2177" s="6">
        <v>1</v>
      </c>
      <c r="G2177" s="6">
        <v>2</v>
      </c>
      <c r="H2177" s="6">
        <v>14</v>
      </c>
      <c r="I2177" s="6">
        <v>15</v>
      </c>
      <c r="J2177" s="6">
        <v>4</v>
      </c>
      <c r="K2177" s="9">
        <v>45748</v>
      </c>
    </row>
    <row r="2178" spans="1:11" x14ac:dyDescent="0.25">
      <c r="A2178" s="5">
        <v>45748.666666666664</v>
      </c>
      <c r="B2178" s="3">
        <v>16</v>
      </c>
      <c r="C2178" s="3"/>
      <c r="D2178" s="6">
        <v>2025</v>
      </c>
      <c r="E2178" s="6">
        <v>4</v>
      </c>
      <c r="F2178" s="6">
        <v>1</v>
      </c>
      <c r="G2178" s="6">
        <v>2</v>
      </c>
      <c r="H2178" s="6">
        <v>14</v>
      </c>
      <c r="I2178" s="6">
        <v>16</v>
      </c>
      <c r="J2178" s="6">
        <v>16</v>
      </c>
      <c r="K2178" s="9">
        <v>45748</v>
      </c>
    </row>
    <row r="2179" spans="1:11" x14ac:dyDescent="0.25">
      <c r="A2179" s="5">
        <v>45748.708333333336</v>
      </c>
      <c r="B2179" s="3">
        <v>15</v>
      </c>
      <c r="C2179" s="3"/>
      <c r="D2179" s="6">
        <v>2025</v>
      </c>
      <c r="E2179" s="6">
        <v>4</v>
      </c>
      <c r="F2179" s="6">
        <v>1</v>
      </c>
      <c r="G2179" s="6">
        <v>2</v>
      </c>
      <c r="H2179" s="6">
        <v>14</v>
      </c>
      <c r="I2179" s="6">
        <v>17</v>
      </c>
      <c r="J2179" s="6">
        <v>15</v>
      </c>
      <c r="K2179" s="9">
        <v>45748</v>
      </c>
    </row>
    <row r="2180" spans="1:11" x14ac:dyDescent="0.25">
      <c r="A2180" s="5">
        <v>45748.75</v>
      </c>
      <c r="B2180" s="3">
        <v>56</v>
      </c>
      <c r="C2180" s="3"/>
      <c r="D2180" s="6">
        <v>2025</v>
      </c>
      <c r="E2180" s="6">
        <v>4</v>
      </c>
      <c r="F2180" s="6">
        <v>1</v>
      </c>
      <c r="G2180" s="6">
        <v>2</v>
      </c>
      <c r="H2180" s="6">
        <v>14</v>
      </c>
      <c r="I2180" s="6">
        <v>18</v>
      </c>
      <c r="J2180" s="6">
        <v>56</v>
      </c>
      <c r="K2180" s="9">
        <v>45748</v>
      </c>
    </row>
    <row r="2181" spans="1:11" x14ac:dyDescent="0.25">
      <c r="A2181" s="5">
        <v>45748.791666666664</v>
      </c>
      <c r="B2181" s="3">
        <v>43</v>
      </c>
      <c r="C2181" s="3"/>
      <c r="D2181" s="6">
        <v>2025</v>
      </c>
      <c r="E2181" s="6">
        <v>4</v>
      </c>
      <c r="F2181" s="6">
        <v>1</v>
      </c>
      <c r="G2181" s="6">
        <v>2</v>
      </c>
      <c r="H2181" s="6">
        <v>14</v>
      </c>
      <c r="I2181" s="6">
        <v>19</v>
      </c>
      <c r="J2181" s="6">
        <v>43</v>
      </c>
      <c r="K2181" s="9">
        <v>45748</v>
      </c>
    </row>
    <row r="2182" spans="1:11" x14ac:dyDescent="0.25">
      <c r="A2182" s="5">
        <v>45748.833333333336</v>
      </c>
      <c r="B2182" s="3">
        <v>35</v>
      </c>
      <c r="C2182" s="3"/>
      <c r="D2182" s="6">
        <v>2025</v>
      </c>
      <c r="E2182" s="6">
        <v>4</v>
      </c>
      <c r="F2182" s="6">
        <v>1</v>
      </c>
      <c r="G2182" s="6">
        <v>2</v>
      </c>
      <c r="H2182" s="6">
        <v>14</v>
      </c>
      <c r="I2182" s="6">
        <v>20</v>
      </c>
      <c r="J2182" s="6">
        <v>35</v>
      </c>
      <c r="K2182" s="9">
        <v>45748</v>
      </c>
    </row>
    <row r="2183" spans="1:11" x14ac:dyDescent="0.25">
      <c r="A2183" s="5">
        <v>45748.875</v>
      </c>
      <c r="B2183" s="3">
        <v>20</v>
      </c>
      <c r="C2183" s="3"/>
      <c r="D2183" s="6">
        <v>2025</v>
      </c>
      <c r="E2183" s="6">
        <v>4</v>
      </c>
      <c r="F2183" s="6">
        <v>1</v>
      </c>
      <c r="G2183" s="6">
        <v>2</v>
      </c>
      <c r="H2183" s="6">
        <v>14</v>
      </c>
      <c r="I2183" s="6">
        <v>21</v>
      </c>
      <c r="J2183" s="6">
        <v>20</v>
      </c>
      <c r="K2183" s="9">
        <v>45748</v>
      </c>
    </row>
    <row r="2184" spans="1:11" x14ac:dyDescent="0.25">
      <c r="A2184" s="5">
        <v>45748.916666666664</v>
      </c>
      <c r="B2184" s="3">
        <v>17</v>
      </c>
      <c r="C2184" s="3"/>
      <c r="D2184" s="6">
        <v>2025</v>
      </c>
      <c r="E2184" s="6">
        <v>4</v>
      </c>
      <c r="F2184" s="6">
        <v>1</v>
      </c>
      <c r="G2184" s="6">
        <v>2</v>
      </c>
      <c r="H2184" s="6">
        <v>14</v>
      </c>
      <c r="I2184" s="6">
        <v>22</v>
      </c>
      <c r="J2184" s="6">
        <v>17</v>
      </c>
      <c r="K2184" s="9">
        <v>45748</v>
      </c>
    </row>
    <row r="2185" spans="1:11" x14ac:dyDescent="0.25">
      <c r="A2185" s="5">
        <v>45748.958333333336</v>
      </c>
      <c r="B2185" s="3">
        <v>1</v>
      </c>
      <c r="C2185" s="3"/>
      <c r="D2185" s="6">
        <v>2025</v>
      </c>
      <c r="E2185" s="6">
        <v>4</v>
      </c>
      <c r="F2185" s="6">
        <v>1</v>
      </c>
      <c r="G2185" s="6">
        <v>2</v>
      </c>
      <c r="H2185" s="6">
        <v>14</v>
      </c>
      <c r="I2185" s="6">
        <v>23</v>
      </c>
      <c r="J2185" s="6">
        <v>1</v>
      </c>
      <c r="K2185" s="9">
        <v>45748</v>
      </c>
    </row>
    <row r="2186" spans="1:11" x14ac:dyDescent="0.25">
      <c r="A2186" s="5">
        <v>45749</v>
      </c>
      <c r="B2186" s="3">
        <v>0</v>
      </c>
      <c r="C2186" s="3"/>
      <c r="D2186" s="6">
        <v>2025</v>
      </c>
      <c r="E2186" s="6">
        <v>4</v>
      </c>
      <c r="F2186" s="6">
        <v>2</v>
      </c>
      <c r="G2186" s="6">
        <v>3</v>
      </c>
      <c r="H2186" s="6">
        <v>14</v>
      </c>
      <c r="I2186" s="6">
        <v>0</v>
      </c>
      <c r="J2186" s="6">
        <v>0</v>
      </c>
      <c r="K2186" s="9">
        <v>45749</v>
      </c>
    </row>
    <row r="2187" spans="1:11" x14ac:dyDescent="0.25">
      <c r="A2187" s="5">
        <v>45749.041666666664</v>
      </c>
      <c r="B2187" s="3">
        <v>1</v>
      </c>
      <c r="C2187" s="3"/>
      <c r="D2187" s="6">
        <v>2025</v>
      </c>
      <c r="E2187" s="6">
        <v>4</v>
      </c>
      <c r="F2187" s="6">
        <v>2</v>
      </c>
      <c r="G2187" s="6">
        <v>3</v>
      </c>
      <c r="H2187" s="6">
        <v>14</v>
      </c>
      <c r="I2187" s="6">
        <v>1</v>
      </c>
      <c r="J2187" s="6">
        <v>1</v>
      </c>
      <c r="K2187" s="9">
        <v>45749</v>
      </c>
    </row>
    <row r="2188" spans="1:11" x14ac:dyDescent="0.25">
      <c r="A2188" s="5">
        <v>45749.083333333336</v>
      </c>
      <c r="B2188" s="3">
        <v>0</v>
      </c>
      <c r="C2188" s="3"/>
      <c r="D2188" s="6">
        <v>2025</v>
      </c>
      <c r="E2188" s="6">
        <v>4</v>
      </c>
      <c r="F2188" s="6">
        <v>2</v>
      </c>
      <c r="G2188" s="6">
        <v>3</v>
      </c>
      <c r="H2188" s="6">
        <v>14</v>
      </c>
      <c r="I2188" s="6">
        <v>2</v>
      </c>
      <c r="J2188" s="6">
        <v>0</v>
      </c>
      <c r="K2188" s="9">
        <v>45749</v>
      </c>
    </row>
    <row r="2189" spans="1:11" x14ac:dyDescent="0.25">
      <c r="A2189" s="5">
        <v>45749.125</v>
      </c>
      <c r="B2189" s="3">
        <v>0</v>
      </c>
      <c r="C2189" s="3"/>
      <c r="D2189" s="6">
        <v>2025</v>
      </c>
      <c r="E2189" s="6">
        <v>4</v>
      </c>
      <c r="F2189" s="6">
        <v>2</v>
      </c>
      <c r="G2189" s="6">
        <v>3</v>
      </c>
      <c r="H2189" s="6">
        <v>14</v>
      </c>
      <c r="I2189" s="6">
        <v>3</v>
      </c>
      <c r="J2189" s="6">
        <v>0</v>
      </c>
      <c r="K2189" s="9">
        <v>45749</v>
      </c>
    </row>
    <row r="2190" spans="1:11" x14ac:dyDescent="0.25">
      <c r="A2190" s="5">
        <v>45749.166666666664</v>
      </c>
      <c r="B2190" s="3">
        <v>1</v>
      </c>
      <c r="C2190" s="3"/>
      <c r="D2190" s="6">
        <v>2025</v>
      </c>
      <c r="E2190" s="6">
        <v>4</v>
      </c>
      <c r="F2190" s="6">
        <v>2</v>
      </c>
      <c r="G2190" s="6">
        <v>3</v>
      </c>
      <c r="H2190" s="6">
        <v>14</v>
      </c>
      <c r="I2190" s="6">
        <v>4</v>
      </c>
      <c r="J2190" s="6">
        <v>1</v>
      </c>
      <c r="K2190" s="9">
        <v>45749</v>
      </c>
    </row>
    <row r="2191" spans="1:11" x14ac:dyDescent="0.25">
      <c r="A2191" s="5">
        <v>45749.208333333336</v>
      </c>
      <c r="B2191" s="3">
        <v>0</v>
      </c>
      <c r="C2191" s="3"/>
      <c r="D2191" s="6">
        <v>2025</v>
      </c>
      <c r="E2191" s="6">
        <v>4</v>
      </c>
      <c r="F2191" s="6">
        <v>2</v>
      </c>
      <c r="G2191" s="6">
        <v>3</v>
      </c>
      <c r="H2191" s="6">
        <v>14</v>
      </c>
      <c r="I2191" s="6">
        <v>5</v>
      </c>
      <c r="J2191" s="6">
        <v>0</v>
      </c>
      <c r="K2191" s="9">
        <v>45749</v>
      </c>
    </row>
    <row r="2192" spans="1:11" x14ac:dyDescent="0.25">
      <c r="A2192" s="5">
        <v>45749.25</v>
      </c>
      <c r="B2192" s="3">
        <v>7</v>
      </c>
      <c r="C2192" s="3"/>
      <c r="D2192" s="6">
        <v>2025</v>
      </c>
      <c r="E2192" s="6">
        <v>4</v>
      </c>
      <c r="F2192" s="6">
        <v>2</v>
      </c>
      <c r="G2192" s="6">
        <v>3</v>
      </c>
      <c r="H2192" s="6">
        <v>14</v>
      </c>
      <c r="I2192" s="6">
        <v>6</v>
      </c>
      <c r="J2192" s="6">
        <v>7</v>
      </c>
      <c r="K2192" s="9">
        <v>45749</v>
      </c>
    </row>
    <row r="2193" spans="1:11" x14ac:dyDescent="0.25">
      <c r="A2193" s="5">
        <v>45749.291666666664</v>
      </c>
      <c r="B2193" s="3">
        <v>13</v>
      </c>
      <c r="C2193" s="3"/>
      <c r="D2193" s="6">
        <v>2025</v>
      </c>
      <c r="E2193" s="6">
        <v>4</v>
      </c>
      <c r="F2193" s="6">
        <v>2</v>
      </c>
      <c r="G2193" s="6">
        <v>3</v>
      </c>
      <c r="H2193" s="6">
        <v>14</v>
      </c>
      <c r="I2193" s="6">
        <v>7</v>
      </c>
      <c r="J2193" s="6">
        <v>13</v>
      </c>
      <c r="K2193" s="9">
        <v>45749</v>
      </c>
    </row>
    <row r="2194" spans="1:11" x14ac:dyDescent="0.25">
      <c r="A2194" s="5">
        <v>45749.333333333336</v>
      </c>
      <c r="B2194" s="3">
        <v>9</v>
      </c>
      <c r="C2194" s="3"/>
      <c r="D2194" s="6">
        <v>2025</v>
      </c>
      <c r="E2194" s="6">
        <v>4</v>
      </c>
      <c r="F2194" s="6">
        <v>2</v>
      </c>
      <c r="G2194" s="6">
        <v>3</v>
      </c>
      <c r="H2194" s="6">
        <v>14</v>
      </c>
      <c r="I2194" s="6">
        <v>8</v>
      </c>
      <c r="J2194" s="6">
        <v>9</v>
      </c>
      <c r="K2194" s="9">
        <v>45749</v>
      </c>
    </row>
    <row r="2195" spans="1:11" x14ac:dyDescent="0.25">
      <c r="A2195" s="5">
        <v>45749.375</v>
      </c>
      <c r="B2195" s="3">
        <v>3</v>
      </c>
      <c r="C2195" s="3"/>
      <c r="D2195" s="6">
        <v>2025</v>
      </c>
      <c r="E2195" s="6">
        <v>4</v>
      </c>
      <c r="F2195" s="6">
        <v>2</v>
      </c>
      <c r="G2195" s="6">
        <v>3</v>
      </c>
      <c r="H2195" s="6">
        <v>14</v>
      </c>
      <c r="I2195" s="6">
        <v>9</v>
      </c>
      <c r="J2195" s="6">
        <v>3</v>
      </c>
      <c r="K2195" s="9">
        <v>45749</v>
      </c>
    </row>
    <row r="2196" spans="1:11" x14ac:dyDescent="0.25">
      <c r="A2196" s="5">
        <v>45749.416666666664</v>
      </c>
      <c r="B2196" s="3">
        <v>3</v>
      </c>
      <c r="C2196" s="3"/>
      <c r="D2196" s="6">
        <v>2025</v>
      </c>
      <c r="E2196" s="6">
        <v>4</v>
      </c>
      <c r="F2196" s="6">
        <v>2</v>
      </c>
      <c r="G2196" s="6">
        <v>3</v>
      </c>
      <c r="H2196" s="6">
        <v>14</v>
      </c>
      <c r="I2196" s="6">
        <v>10</v>
      </c>
      <c r="J2196" s="6">
        <v>3</v>
      </c>
      <c r="K2196" s="9">
        <v>45749</v>
      </c>
    </row>
    <row r="2197" spans="1:11" x14ac:dyDescent="0.25">
      <c r="A2197" s="5">
        <v>45749.458333333336</v>
      </c>
      <c r="B2197" s="3">
        <v>4</v>
      </c>
      <c r="C2197" s="3"/>
      <c r="D2197" s="6">
        <v>2025</v>
      </c>
      <c r="E2197" s="6">
        <v>4</v>
      </c>
      <c r="F2197" s="6">
        <v>2</v>
      </c>
      <c r="G2197" s="6">
        <v>3</v>
      </c>
      <c r="H2197" s="6">
        <v>14</v>
      </c>
      <c r="I2197" s="6">
        <v>11</v>
      </c>
      <c r="J2197" s="6">
        <v>4</v>
      </c>
      <c r="K2197" s="9">
        <v>45749</v>
      </c>
    </row>
    <row r="2198" spans="1:11" x14ac:dyDescent="0.25">
      <c r="A2198" s="5">
        <v>45749.5</v>
      </c>
      <c r="B2198" s="3">
        <v>12</v>
      </c>
      <c r="C2198" s="3"/>
      <c r="D2198" s="6">
        <v>2025</v>
      </c>
      <c r="E2198" s="6">
        <v>4</v>
      </c>
      <c r="F2198" s="6">
        <v>2</v>
      </c>
      <c r="G2198" s="6">
        <v>3</v>
      </c>
      <c r="H2198" s="6">
        <v>14</v>
      </c>
      <c r="I2198" s="6">
        <v>12</v>
      </c>
      <c r="J2198" s="6">
        <v>12</v>
      </c>
      <c r="K2198" s="9">
        <v>45749</v>
      </c>
    </row>
    <row r="2199" spans="1:11" x14ac:dyDescent="0.25">
      <c r="A2199" s="5">
        <v>45749.541666666664</v>
      </c>
      <c r="B2199" s="3">
        <v>10</v>
      </c>
      <c r="C2199" s="3"/>
      <c r="D2199" s="6">
        <v>2025</v>
      </c>
      <c r="E2199" s="6">
        <v>4</v>
      </c>
      <c r="F2199" s="6">
        <v>2</v>
      </c>
      <c r="G2199" s="6">
        <v>3</v>
      </c>
      <c r="H2199" s="6">
        <v>14</v>
      </c>
      <c r="I2199" s="6">
        <v>13</v>
      </c>
      <c r="J2199" s="6">
        <v>10</v>
      </c>
      <c r="K2199" s="9">
        <v>45749</v>
      </c>
    </row>
    <row r="2200" spans="1:11" x14ac:dyDescent="0.25">
      <c r="A2200" s="5">
        <v>45749.583333333336</v>
      </c>
      <c r="B2200" s="3">
        <v>19</v>
      </c>
      <c r="C2200" s="3"/>
      <c r="D2200" s="6">
        <v>2025</v>
      </c>
      <c r="E2200" s="6">
        <v>4</v>
      </c>
      <c r="F2200" s="6">
        <v>2</v>
      </c>
      <c r="G2200" s="6">
        <v>3</v>
      </c>
      <c r="H2200" s="6">
        <v>14</v>
      </c>
      <c r="I2200" s="6">
        <v>14</v>
      </c>
      <c r="J2200" s="6">
        <v>19</v>
      </c>
      <c r="K2200" s="9">
        <v>45749</v>
      </c>
    </row>
    <row r="2201" spans="1:11" x14ac:dyDescent="0.25">
      <c r="A2201" s="5">
        <v>45749.625</v>
      </c>
      <c r="B2201" s="3">
        <v>23</v>
      </c>
      <c r="C2201" s="3"/>
      <c r="D2201" s="6">
        <v>2025</v>
      </c>
      <c r="E2201" s="6">
        <v>4</v>
      </c>
      <c r="F2201" s="6">
        <v>2</v>
      </c>
      <c r="G2201" s="6">
        <v>3</v>
      </c>
      <c r="H2201" s="6">
        <v>14</v>
      </c>
      <c r="I2201" s="6">
        <v>15</v>
      </c>
      <c r="J2201" s="6">
        <v>23</v>
      </c>
      <c r="K2201" s="9">
        <v>45749</v>
      </c>
    </row>
    <row r="2202" spans="1:11" x14ac:dyDescent="0.25">
      <c r="A2202" s="5">
        <v>45749.666666666664</v>
      </c>
      <c r="B2202" s="3">
        <v>48</v>
      </c>
      <c r="C2202" s="3"/>
      <c r="D2202" s="6">
        <v>2025</v>
      </c>
      <c r="E2202" s="6">
        <v>4</v>
      </c>
      <c r="F2202" s="6">
        <v>2</v>
      </c>
      <c r="G2202" s="6">
        <v>3</v>
      </c>
      <c r="H2202" s="6">
        <v>14</v>
      </c>
      <c r="I2202" s="6">
        <v>16</v>
      </c>
      <c r="J2202" s="6">
        <v>48</v>
      </c>
      <c r="K2202" s="9">
        <v>45749</v>
      </c>
    </row>
    <row r="2203" spans="1:11" x14ac:dyDescent="0.25">
      <c r="A2203" s="5">
        <v>45749.708333333336</v>
      </c>
      <c r="B2203" s="3">
        <v>53</v>
      </c>
      <c r="C2203" s="3"/>
      <c r="D2203" s="6">
        <v>2025</v>
      </c>
      <c r="E2203" s="6">
        <v>4</v>
      </c>
      <c r="F2203" s="6">
        <v>2</v>
      </c>
      <c r="G2203" s="6">
        <v>3</v>
      </c>
      <c r="H2203" s="6">
        <v>14</v>
      </c>
      <c r="I2203" s="6">
        <v>17</v>
      </c>
      <c r="J2203" s="6">
        <v>53</v>
      </c>
      <c r="K2203" s="9">
        <v>45749</v>
      </c>
    </row>
    <row r="2204" spans="1:11" x14ac:dyDescent="0.25">
      <c r="A2204" s="5">
        <v>45749.75</v>
      </c>
      <c r="B2204" s="3">
        <v>77</v>
      </c>
      <c r="C2204" s="3"/>
      <c r="D2204" s="6">
        <v>2025</v>
      </c>
      <c r="E2204" s="6">
        <v>4</v>
      </c>
      <c r="F2204" s="6">
        <v>2</v>
      </c>
      <c r="G2204" s="6">
        <v>3</v>
      </c>
      <c r="H2204" s="6">
        <v>14</v>
      </c>
      <c r="I2204" s="6">
        <v>18</v>
      </c>
      <c r="J2204" s="6">
        <v>77</v>
      </c>
      <c r="K2204" s="9">
        <v>45749</v>
      </c>
    </row>
    <row r="2205" spans="1:11" x14ac:dyDescent="0.25">
      <c r="A2205" s="5">
        <v>45749.791666666664</v>
      </c>
      <c r="B2205" s="3">
        <v>72</v>
      </c>
      <c r="C2205" s="3"/>
      <c r="D2205" s="6">
        <v>2025</v>
      </c>
      <c r="E2205" s="6">
        <v>4</v>
      </c>
      <c r="F2205" s="6">
        <v>2</v>
      </c>
      <c r="G2205" s="6">
        <v>3</v>
      </c>
      <c r="H2205" s="6">
        <v>14</v>
      </c>
      <c r="I2205" s="6">
        <v>19</v>
      </c>
      <c r="J2205" s="6">
        <v>72</v>
      </c>
      <c r="K2205" s="9">
        <v>45749</v>
      </c>
    </row>
    <row r="2206" spans="1:11" x14ac:dyDescent="0.25">
      <c r="A2206" s="5">
        <v>45749.833333333336</v>
      </c>
      <c r="B2206" s="3">
        <v>38</v>
      </c>
      <c r="C2206" s="3"/>
      <c r="D2206" s="6">
        <v>2025</v>
      </c>
      <c r="E2206" s="6">
        <v>4</v>
      </c>
      <c r="F2206" s="6">
        <v>2</v>
      </c>
      <c r="G2206" s="6">
        <v>3</v>
      </c>
      <c r="H2206" s="6">
        <v>14</v>
      </c>
      <c r="I2206" s="6">
        <v>20</v>
      </c>
      <c r="J2206" s="6">
        <v>38</v>
      </c>
      <c r="K2206" s="9">
        <v>45749</v>
      </c>
    </row>
    <row r="2207" spans="1:11" x14ac:dyDescent="0.25">
      <c r="A2207" s="5">
        <v>45749.875</v>
      </c>
      <c r="B2207" s="3">
        <v>21</v>
      </c>
      <c r="C2207" s="3"/>
      <c r="D2207" s="6">
        <v>2025</v>
      </c>
      <c r="E2207" s="6">
        <v>4</v>
      </c>
      <c r="F2207" s="6">
        <v>2</v>
      </c>
      <c r="G2207" s="6">
        <v>3</v>
      </c>
      <c r="H2207" s="6">
        <v>14</v>
      </c>
      <c r="I2207" s="6">
        <v>21</v>
      </c>
      <c r="J2207" s="6">
        <v>21</v>
      </c>
      <c r="K2207" s="9">
        <v>45749</v>
      </c>
    </row>
    <row r="2208" spans="1:11" x14ac:dyDescent="0.25">
      <c r="A2208" s="5">
        <v>45749.916666666664</v>
      </c>
      <c r="B2208" s="3">
        <v>9</v>
      </c>
      <c r="C2208" s="3"/>
      <c r="D2208" s="6">
        <v>2025</v>
      </c>
      <c r="E2208" s="6">
        <v>4</v>
      </c>
      <c r="F2208" s="6">
        <v>2</v>
      </c>
      <c r="G2208" s="6">
        <v>3</v>
      </c>
      <c r="H2208" s="6">
        <v>14</v>
      </c>
      <c r="I2208" s="6">
        <v>22</v>
      </c>
      <c r="J2208" s="6">
        <v>9</v>
      </c>
      <c r="K2208" s="9">
        <v>45749</v>
      </c>
    </row>
    <row r="2209" spans="1:11" x14ac:dyDescent="0.25">
      <c r="A2209" s="5">
        <v>45749.958333333336</v>
      </c>
      <c r="B2209" s="3">
        <v>0</v>
      </c>
      <c r="C2209" s="3"/>
      <c r="D2209" s="6">
        <v>2025</v>
      </c>
      <c r="E2209" s="6">
        <v>4</v>
      </c>
      <c r="F2209" s="6">
        <v>2</v>
      </c>
      <c r="G2209" s="6">
        <v>3</v>
      </c>
      <c r="H2209" s="6">
        <v>14</v>
      </c>
      <c r="I2209" s="6">
        <v>23</v>
      </c>
      <c r="J2209" s="6">
        <v>0</v>
      </c>
      <c r="K2209" s="9">
        <v>45749</v>
      </c>
    </row>
    <row r="2210" spans="1:11" x14ac:dyDescent="0.25">
      <c r="A2210" s="5">
        <v>45750</v>
      </c>
      <c r="B2210" s="3">
        <v>0</v>
      </c>
      <c r="C2210" s="3"/>
      <c r="D2210" s="6">
        <v>2025</v>
      </c>
      <c r="E2210" s="6">
        <v>4</v>
      </c>
      <c r="F2210" s="6">
        <v>3</v>
      </c>
      <c r="G2210" s="6">
        <v>4</v>
      </c>
      <c r="H2210" s="6">
        <v>14</v>
      </c>
      <c r="I2210" s="6">
        <v>0</v>
      </c>
      <c r="J2210" s="6">
        <v>0</v>
      </c>
      <c r="K2210" s="9">
        <v>45750</v>
      </c>
    </row>
    <row r="2211" spans="1:11" x14ac:dyDescent="0.25">
      <c r="A2211" s="5">
        <v>45750.041666666664</v>
      </c>
      <c r="B2211" s="3">
        <v>1</v>
      </c>
      <c r="C2211" s="3"/>
      <c r="D2211" s="6">
        <v>2025</v>
      </c>
      <c r="E2211" s="6">
        <v>4</v>
      </c>
      <c r="F2211" s="6">
        <v>3</v>
      </c>
      <c r="G2211" s="6">
        <v>4</v>
      </c>
      <c r="H2211" s="6">
        <v>14</v>
      </c>
      <c r="I2211" s="6">
        <v>1</v>
      </c>
      <c r="J2211" s="6">
        <v>1</v>
      </c>
      <c r="K2211" s="9">
        <v>45750</v>
      </c>
    </row>
    <row r="2212" spans="1:11" x14ac:dyDescent="0.25">
      <c r="A2212" s="5">
        <v>45750.083333333336</v>
      </c>
      <c r="B2212" s="3">
        <v>0</v>
      </c>
      <c r="C2212" s="3"/>
      <c r="D2212" s="6">
        <v>2025</v>
      </c>
      <c r="E2212" s="6">
        <v>4</v>
      </c>
      <c r="F2212" s="6">
        <v>3</v>
      </c>
      <c r="G2212" s="6">
        <v>4</v>
      </c>
      <c r="H2212" s="6">
        <v>14</v>
      </c>
      <c r="I2212" s="6">
        <v>2</v>
      </c>
      <c r="J2212" s="6">
        <v>0</v>
      </c>
      <c r="K2212" s="9">
        <v>45750</v>
      </c>
    </row>
    <row r="2213" spans="1:11" x14ac:dyDescent="0.25">
      <c r="A2213" s="5">
        <v>45750.125</v>
      </c>
      <c r="B2213" s="3">
        <v>0</v>
      </c>
      <c r="C2213" s="3"/>
      <c r="D2213" s="6">
        <v>2025</v>
      </c>
      <c r="E2213" s="6">
        <v>4</v>
      </c>
      <c r="F2213" s="6">
        <v>3</v>
      </c>
      <c r="G2213" s="6">
        <v>4</v>
      </c>
      <c r="H2213" s="6">
        <v>14</v>
      </c>
      <c r="I2213" s="6">
        <v>3</v>
      </c>
      <c r="J2213" s="6">
        <v>0</v>
      </c>
      <c r="K2213" s="9">
        <v>45750</v>
      </c>
    </row>
    <row r="2214" spans="1:11" x14ac:dyDescent="0.25">
      <c r="A2214" s="5">
        <v>45750.166666666664</v>
      </c>
      <c r="B2214" s="3">
        <v>0</v>
      </c>
      <c r="C2214" s="3"/>
      <c r="D2214" s="6">
        <v>2025</v>
      </c>
      <c r="E2214" s="6">
        <v>4</v>
      </c>
      <c r="F2214" s="6">
        <v>3</v>
      </c>
      <c r="G2214" s="6">
        <v>4</v>
      </c>
      <c r="H2214" s="6">
        <v>14</v>
      </c>
      <c r="I2214" s="6">
        <v>4</v>
      </c>
      <c r="J2214" s="6">
        <v>0</v>
      </c>
      <c r="K2214" s="9">
        <v>45750</v>
      </c>
    </row>
    <row r="2215" spans="1:11" x14ac:dyDescent="0.25">
      <c r="A2215" s="5">
        <v>45750.208333333336</v>
      </c>
      <c r="B2215" s="3">
        <v>0</v>
      </c>
      <c r="C2215" s="3"/>
      <c r="D2215" s="6">
        <v>2025</v>
      </c>
      <c r="E2215" s="6">
        <v>4</v>
      </c>
      <c r="F2215" s="6">
        <v>3</v>
      </c>
      <c r="G2215" s="6">
        <v>4</v>
      </c>
      <c r="H2215" s="6">
        <v>14</v>
      </c>
      <c r="I2215" s="6">
        <v>5</v>
      </c>
      <c r="J2215" s="6">
        <v>0</v>
      </c>
      <c r="K2215" s="9">
        <v>45750</v>
      </c>
    </row>
    <row r="2216" spans="1:11" x14ac:dyDescent="0.25">
      <c r="A2216" s="5">
        <v>45750.25</v>
      </c>
      <c r="B2216" s="3">
        <v>5</v>
      </c>
      <c r="C2216" s="3"/>
      <c r="D2216" s="6">
        <v>2025</v>
      </c>
      <c r="E2216" s="6">
        <v>4</v>
      </c>
      <c r="F2216" s="6">
        <v>3</v>
      </c>
      <c r="G2216" s="6">
        <v>4</v>
      </c>
      <c r="H2216" s="6">
        <v>14</v>
      </c>
      <c r="I2216" s="6">
        <v>6</v>
      </c>
      <c r="J2216" s="6">
        <v>5</v>
      </c>
      <c r="K2216" s="9">
        <v>45750</v>
      </c>
    </row>
    <row r="2217" spans="1:11" x14ac:dyDescent="0.25">
      <c r="A2217" s="5">
        <v>45750.291666666664</v>
      </c>
      <c r="B2217" s="3">
        <v>7</v>
      </c>
      <c r="C2217" s="3"/>
      <c r="D2217" s="6">
        <v>2025</v>
      </c>
      <c r="E2217" s="6">
        <v>4</v>
      </c>
      <c r="F2217" s="6">
        <v>3</v>
      </c>
      <c r="G2217" s="6">
        <v>4</v>
      </c>
      <c r="H2217" s="6">
        <v>14</v>
      </c>
      <c r="I2217" s="6">
        <v>7</v>
      </c>
      <c r="J2217" s="6">
        <v>7</v>
      </c>
      <c r="K2217" s="9">
        <v>45750</v>
      </c>
    </row>
    <row r="2218" spans="1:11" x14ac:dyDescent="0.25">
      <c r="A2218" s="5">
        <v>45750.333333333336</v>
      </c>
      <c r="B2218" s="3">
        <v>1</v>
      </c>
      <c r="C2218" s="3"/>
      <c r="D2218" s="6">
        <v>2025</v>
      </c>
      <c r="E2218" s="6">
        <v>4</v>
      </c>
      <c r="F2218" s="6">
        <v>3</v>
      </c>
      <c r="G2218" s="6">
        <v>4</v>
      </c>
      <c r="H2218" s="6">
        <v>14</v>
      </c>
      <c r="I2218" s="6">
        <v>8</v>
      </c>
      <c r="J2218" s="6">
        <v>1</v>
      </c>
      <c r="K2218" s="9">
        <v>45750</v>
      </c>
    </row>
    <row r="2219" spans="1:11" x14ac:dyDescent="0.25">
      <c r="A2219" s="5">
        <v>45750.375</v>
      </c>
      <c r="B2219" s="3">
        <v>4</v>
      </c>
      <c r="C2219" s="3"/>
      <c r="D2219" s="6">
        <v>2025</v>
      </c>
      <c r="E2219" s="6">
        <v>4</v>
      </c>
      <c r="F2219" s="6">
        <v>3</v>
      </c>
      <c r="G2219" s="6">
        <v>4</v>
      </c>
      <c r="H2219" s="6">
        <v>14</v>
      </c>
      <c r="I2219" s="6">
        <v>9</v>
      </c>
      <c r="J2219" s="6">
        <v>4</v>
      </c>
      <c r="K2219" s="9">
        <v>45750</v>
      </c>
    </row>
    <row r="2220" spans="1:11" x14ac:dyDescent="0.25">
      <c r="A2220" s="5">
        <v>45750.416666666664</v>
      </c>
      <c r="B2220" s="3">
        <v>15</v>
      </c>
      <c r="C2220" s="3"/>
      <c r="D2220" s="6">
        <v>2025</v>
      </c>
      <c r="E2220" s="6">
        <v>4</v>
      </c>
      <c r="F2220" s="6">
        <v>3</v>
      </c>
      <c r="G2220" s="6">
        <v>4</v>
      </c>
      <c r="H2220" s="6">
        <v>14</v>
      </c>
      <c r="I2220" s="6">
        <v>10</v>
      </c>
      <c r="J2220" s="6">
        <v>15</v>
      </c>
      <c r="K2220" s="9">
        <v>45750</v>
      </c>
    </row>
    <row r="2221" spans="1:11" x14ac:dyDescent="0.25">
      <c r="A2221" s="5">
        <v>45750.458333333336</v>
      </c>
      <c r="B2221" s="3">
        <v>12</v>
      </c>
      <c r="C2221" s="3"/>
      <c r="D2221" s="6">
        <v>2025</v>
      </c>
      <c r="E2221" s="6">
        <v>4</v>
      </c>
      <c r="F2221" s="6">
        <v>3</v>
      </c>
      <c r="G2221" s="6">
        <v>4</v>
      </c>
      <c r="H2221" s="6">
        <v>14</v>
      </c>
      <c r="I2221" s="6">
        <v>11</v>
      </c>
      <c r="J2221" s="6">
        <v>12</v>
      </c>
      <c r="K2221" s="9">
        <v>45750</v>
      </c>
    </row>
    <row r="2222" spans="1:11" x14ac:dyDescent="0.25">
      <c r="A2222" s="5">
        <v>45750.5</v>
      </c>
      <c r="B2222" s="3">
        <v>27</v>
      </c>
      <c r="C2222" s="3"/>
      <c r="D2222" s="6">
        <v>2025</v>
      </c>
      <c r="E2222" s="6">
        <v>4</v>
      </c>
      <c r="F2222" s="6">
        <v>3</v>
      </c>
      <c r="G2222" s="6">
        <v>4</v>
      </c>
      <c r="H2222" s="6">
        <v>14</v>
      </c>
      <c r="I2222" s="6">
        <v>12</v>
      </c>
      <c r="J2222" s="6">
        <v>27</v>
      </c>
      <c r="K2222" s="9">
        <v>45750</v>
      </c>
    </row>
    <row r="2223" spans="1:11" x14ac:dyDescent="0.25">
      <c r="A2223" s="5">
        <v>45750.541666666664</v>
      </c>
      <c r="B2223" s="3">
        <v>19</v>
      </c>
      <c r="C2223" s="3"/>
      <c r="D2223" s="6">
        <v>2025</v>
      </c>
      <c r="E2223" s="6">
        <v>4</v>
      </c>
      <c r="F2223" s="6">
        <v>3</v>
      </c>
      <c r="G2223" s="6">
        <v>4</v>
      </c>
      <c r="H2223" s="6">
        <v>14</v>
      </c>
      <c r="I2223" s="6">
        <v>13</v>
      </c>
      <c r="J2223" s="6">
        <v>19</v>
      </c>
      <c r="K2223" s="9">
        <v>45750</v>
      </c>
    </row>
    <row r="2224" spans="1:11" x14ac:dyDescent="0.25">
      <c r="A2224" s="5">
        <v>45750.583333333336</v>
      </c>
      <c r="B2224" s="3">
        <v>21</v>
      </c>
      <c r="C2224" s="3"/>
      <c r="D2224" s="6">
        <v>2025</v>
      </c>
      <c r="E2224" s="6">
        <v>4</v>
      </c>
      <c r="F2224" s="6">
        <v>3</v>
      </c>
      <c r="G2224" s="6">
        <v>4</v>
      </c>
      <c r="H2224" s="6">
        <v>14</v>
      </c>
      <c r="I2224" s="6">
        <v>14</v>
      </c>
      <c r="J2224" s="6">
        <v>21</v>
      </c>
      <c r="K2224" s="9">
        <v>45750</v>
      </c>
    </row>
    <row r="2225" spans="1:11" x14ac:dyDescent="0.25">
      <c r="A2225" s="5">
        <v>45750.625</v>
      </c>
      <c r="B2225" s="3">
        <v>30</v>
      </c>
      <c r="C2225" s="3"/>
      <c r="D2225" s="6">
        <v>2025</v>
      </c>
      <c r="E2225" s="6">
        <v>4</v>
      </c>
      <c r="F2225" s="6">
        <v>3</v>
      </c>
      <c r="G2225" s="6">
        <v>4</v>
      </c>
      <c r="H2225" s="6">
        <v>14</v>
      </c>
      <c r="I2225" s="6">
        <v>15</v>
      </c>
      <c r="J2225" s="6">
        <v>30</v>
      </c>
      <c r="K2225" s="9">
        <v>45750</v>
      </c>
    </row>
    <row r="2226" spans="1:11" x14ac:dyDescent="0.25">
      <c r="A2226" s="5">
        <v>45750.666666666664</v>
      </c>
      <c r="B2226" s="3">
        <v>38</v>
      </c>
      <c r="C2226" s="3"/>
      <c r="D2226" s="6">
        <v>2025</v>
      </c>
      <c r="E2226" s="6">
        <v>4</v>
      </c>
      <c r="F2226" s="6">
        <v>3</v>
      </c>
      <c r="G2226" s="6">
        <v>4</v>
      </c>
      <c r="H2226" s="6">
        <v>14</v>
      </c>
      <c r="I2226" s="6">
        <v>16</v>
      </c>
      <c r="J2226" s="6">
        <v>38</v>
      </c>
      <c r="K2226" s="9">
        <v>45750</v>
      </c>
    </row>
    <row r="2227" spans="1:11" x14ac:dyDescent="0.25">
      <c r="A2227" s="5">
        <v>45750.708333333336</v>
      </c>
      <c r="B2227" s="3">
        <v>45</v>
      </c>
      <c r="C2227" s="3"/>
      <c r="D2227" s="6">
        <v>2025</v>
      </c>
      <c r="E2227" s="6">
        <v>4</v>
      </c>
      <c r="F2227" s="6">
        <v>3</v>
      </c>
      <c r="G2227" s="6">
        <v>4</v>
      </c>
      <c r="H2227" s="6">
        <v>14</v>
      </c>
      <c r="I2227" s="6">
        <v>17</v>
      </c>
      <c r="J2227" s="6">
        <v>45</v>
      </c>
      <c r="K2227" s="9">
        <v>45750</v>
      </c>
    </row>
    <row r="2228" spans="1:11" x14ac:dyDescent="0.25">
      <c r="A2228" s="5">
        <v>45750.75</v>
      </c>
      <c r="B2228" s="3">
        <v>44</v>
      </c>
      <c r="C2228" s="3"/>
      <c r="D2228" s="6">
        <v>2025</v>
      </c>
      <c r="E2228" s="6">
        <v>4</v>
      </c>
      <c r="F2228" s="6">
        <v>3</v>
      </c>
      <c r="G2228" s="6">
        <v>4</v>
      </c>
      <c r="H2228" s="6">
        <v>14</v>
      </c>
      <c r="I2228" s="6">
        <v>18</v>
      </c>
      <c r="J2228" s="6">
        <v>44</v>
      </c>
      <c r="K2228" s="9">
        <v>45750</v>
      </c>
    </row>
    <row r="2229" spans="1:11" x14ac:dyDescent="0.25">
      <c r="A2229" s="5">
        <v>45750.791666666664</v>
      </c>
      <c r="B2229" s="3">
        <v>39</v>
      </c>
      <c r="C2229" s="3"/>
      <c r="D2229" s="6">
        <v>2025</v>
      </c>
      <c r="E2229" s="6">
        <v>4</v>
      </c>
      <c r="F2229" s="6">
        <v>3</v>
      </c>
      <c r="G2229" s="6">
        <v>4</v>
      </c>
      <c r="H2229" s="6">
        <v>14</v>
      </c>
      <c r="I2229" s="6">
        <v>19</v>
      </c>
      <c r="J2229" s="6">
        <v>39</v>
      </c>
      <c r="K2229" s="9">
        <v>45750</v>
      </c>
    </row>
    <row r="2230" spans="1:11" x14ac:dyDescent="0.25">
      <c r="A2230" s="5">
        <v>45750.833333333336</v>
      </c>
      <c r="B2230" s="3">
        <v>30</v>
      </c>
      <c r="C2230" s="3"/>
      <c r="D2230" s="6">
        <v>2025</v>
      </c>
      <c r="E2230" s="6">
        <v>4</v>
      </c>
      <c r="F2230" s="6">
        <v>3</v>
      </c>
      <c r="G2230" s="6">
        <v>4</v>
      </c>
      <c r="H2230" s="6">
        <v>14</v>
      </c>
      <c r="I2230" s="6">
        <v>20</v>
      </c>
      <c r="J2230" s="6">
        <v>30</v>
      </c>
      <c r="K2230" s="9">
        <v>45750</v>
      </c>
    </row>
    <row r="2231" spans="1:11" x14ac:dyDescent="0.25">
      <c r="A2231" s="5">
        <v>45750.875</v>
      </c>
      <c r="B2231" s="3">
        <v>23</v>
      </c>
      <c r="C2231" s="3"/>
      <c r="D2231" s="6">
        <v>2025</v>
      </c>
      <c r="E2231" s="6">
        <v>4</v>
      </c>
      <c r="F2231" s="6">
        <v>3</v>
      </c>
      <c r="G2231" s="6">
        <v>4</v>
      </c>
      <c r="H2231" s="6">
        <v>14</v>
      </c>
      <c r="I2231" s="6">
        <v>21</v>
      </c>
      <c r="J2231" s="6">
        <v>23</v>
      </c>
      <c r="K2231" s="9">
        <v>45750</v>
      </c>
    </row>
    <row r="2232" spans="1:11" x14ac:dyDescent="0.25">
      <c r="A2232" s="5">
        <v>45750.916666666664</v>
      </c>
      <c r="B2232" s="3">
        <v>14</v>
      </c>
      <c r="C2232" s="3"/>
      <c r="D2232" s="6">
        <v>2025</v>
      </c>
      <c r="E2232" s="6">
        <v>4</v>
      </c>
      <c r="F2232" s="6">
        <v>3</v>
      </c>
      <c r="G2232" s="6">
        <v>4</v>
      </c>
      <c r="H2232" s="6">
        <v>14</v>
      </c>
      <c r="I2232" s="6">
        <v>22</v>
      </c>
      <c r="J2232" s="6">
        <v>14</v>
      </c>
      <c r="K2232" s="9">
        <v>45750</v>
      </c>
    </row>
    <row r="2233" spans="1:11" x14ac:dyDescent="0.25">
      <c r="A2233" s="5">
        <v>45750.958333333336</v>
      </c>
      <c r="B2233" s="3">
        <v>9</v>
      </c>
      <c r="C2233" s="3"/>
      <c r="D2233" s="6">
        <v>2025</v>
      </c>
      <c r="E2233" s="6">
        <v>4</v>
      </c>
      <c r="F2233" s="6">
        <v>3</v>
      </c>
      <c r="G2233" s="6">
        <v>4</v>
      </c>
      <c r="H2233" s="6">
        <v>14</v>
      </c>
      <c r="I2233" s="6">
        <v>23</v>
      </c>
      <c r="J2233" s="6">
        <v>9</v>
      </c>
      <c r="K2233" s="9">
        <v>45750</v>
      </c>
    </row>
    <row r="2234" spans="1:11" x14ac:dyDescent="0.25">
      <c r="A2234" s="5">
        <v>45751</v>
      </c>
      <c r="B2234" s="3">
        <v>0</v>
      </c>
      <c r="C2234" s="3"/>
      <c r="D2234" s="6">
        <v>2025</v>
      </c>
      <c r="E2234" s="6">
        <v>4</v>
      </c>
      <c r="F2234" s="6">
        <v>4</v>
      </c>
      <c r="G2234" s="6">
        <v>5</v>
      </c>
      <c r="H2234" s="6">
        <v>14</v>
      </c>
      <c r="I2234" s="6">
        <v>0</v>
      </c>
      <c r="J2234" s="6">
        <v>0</v>
      </c>
      <c r="K2234" s="9">
        <v>45751</v>
      </c>
    </row>
    <row r="2235" spans="1:11" x14ac:dyDescent="0.25">
      <c r="A2235" s="5">
        <v>45751.041666666664</v>
      </c>
      <c r="B2235" s="3">
        <v>3</v>
      </c>
      <c r="C2235" s="3"/>
      <c r="D2235" s="6">
        <v>2025</v>
      </c>
      <c r="E2235" s="6">
        <v>4</v>
      </c>
      <c r="F2235" s="6">
        <v>4</v>
      </c>
      <c r="G2235" s="6">
        <v>5</v>
      </c>
      <c r="H2235" s="6">
        <v>14</v>
      </c>
      <c r="I2235" s="6">
        <v>1</v>
      </c>
      <c r="J2235" s="6">
        <v>3</v>
      </c>
      <c r="K2235" s="9">
        <v>45751</v>
      </c>
    </row>
    <row r="2236" spans="1:11" x14ac:dyDescent="0.25">
      <c r="A2236" s="5">
        <v>45751.083333333336</v>
      </c>
      <c r="B2236" s="3">
        <v>1</v>
      </c>
      <c r="C2236" s="3"/>
      <c r="D2236" s="6">
        <v>2025</v>
      </c>
      <c r="E2236" s="6">
        <v>4</v>
      </c>
      <c r="F2236" s="6">
        <v>4</v>
      </c>
      <c r="G2236" s="6">
        <v>5</v>
      </c>
      <c r="H2236" s="6">
        <v>14</v>
      </c>
      <c r="I2236" s="6">
        <v>2</v>
      </c>
      <c r="J2236" s="6">
        <v>1</v>
      </c>
      <c r="K2236" s="9">
        <v>45751</v>
      </c>
    </row>
    <row r="2237" spans="1:11" x14ac:dyDescent="0.25">
      <c r="A2237" s="5">
        <v>45751.125</v>
      </c>
      <c r="B2237" s="3">
        <v>0</v>
      </c>
      <c r="C2237" s="3"/>
      <c r="D2237" s="6">
        <v>2025</v>
      </c>
      <c r="E2237" s="6">
        <v>4</v>
      </c>
      <c r="F2237" s="6">
        <v>4</v>
      </c>
      <c r="G2237" s="6">
        <v>5</v>
      </c>
      <c r="H2237" s="6">
        <v>14</v>
      </c>
      <c r="I2237" s="6">
        <v>3</v>
      </c>
      <c r="J2237" s="6">
        <v>0</v>
      </c>
      <c r="K2237" s="9">
        <v>45751</v>
      </c>
    </row>
    <row r="2238" spans="1:11" x14ac:dyDescent="0.25">
      <c r="A2238" s="5">
        <v>45751.166666666664</v>
      </c>
      <c r="B2238" s="3">
        <v>2</v>
      </c>
      <c r="C2238" s="3"/>
      <c r="D2238" s="6">
        <v>2025</v>
      </c>
      <c r="E2238" s="6">
        <v>4</v>
      </c>
      <c r="F2238" s="6">
        <v>4</v>
      </c>
      <c r="G2238" s="6">
        <v>5</v>
      </c>
      <c r="H2238" s="6">
        <v>14</v>
      </c>
      <c r="I2238" s="6">
        <v>4</v>
      </c>
      <c r="J2238" s="6">
        <v>2</v>
      </c>
      <c r="K2238" s="9">
        <v>45751</v>
      </c>
    </row>
    <row r="2239" spans="1:11" x14ac:dyDescent="0.25">
      <c r="A2239" s="5">
        <v>45751.208333333336</v>
      </c>
      <c r="B2239" s="3">
        <v>1</v>
      </c>
      <c r="C2239" s="3"/>
      <c r="D2239" s="6">
        <v>2025</v>
      </c>
      <c r="E2239" s="6">
        <v>4</v>
      </c>
      <c r="F2239" s="6">
        <v>4</v>
      </c>
      <c r="G2239" s="6">
        <v>5</v>
      </c>
      <c r="H2239" s="6">
        <v>14</v>
      </c>
      <c r="I2239" s="6">
        <v>5</v>
      </c>
      <c r="J2239" s="6">
        <v>1</v>
      </c>
      <c r="K2239" s="9">
        <v>45751</v>
      </c>
    </row>
    <row r="2240" spans="1:11" x14ac:dyDescent="0.25">
      <c r="A2240" s="5">
        <v>45751.25</v>
      </c>
      <c r="B2240" s="3">
        <v>6</v>
      </c>
      <c r="C2240" s="3"/>
      <c r="D2240" s="6">
        <v>2025</v>
      </c>
      <c r="E2240" s="6">
        <v>4</v>
      </c>
      <c r="F2240" s="6">
        <v>4</v>
      </c>
      <c r="G2240" s="6">
        <v>5</v>
      </c>
      <c r="H2240" s="6">
        <v>14</v>
      </c>
      <c r="I2240" s="6">
        <v>6</v>
      </c>
      <c r="J2240" s="6">
        <v>6</v>
      </c>
      <c r="K2240" s="9">
        <v>45751</v>
      </c>
    </row>
    <row r="2241" spans="1:11" x14ac:dyDescent="0.25">
      <c r="A2241" s="5">
        <v>45751.291666666664</v>
      </c>
      <c r="B2241" s="3">
        <v>4</v>
      </c>
      <c r="C2241" s="3"/>
      <c r="D2241" s="6">
        <v>2025</v>
      </c>
      <c r="E2241" s="6">
        <v>4</v>
      </c>
      <c r="F2241" s="6">
        <v>4</v>
      </c>
      <c r="G2241" s="6">
        <v>5</v>
      </c>
      <c r="H2241" s="6">
        <v>14</v>
      </c>
      <c r="I2241" s="6">
        <v>7</v>
      </c>
      <c r="J2241" s="6">
        <v>4</v>
      </c>
      <c r="K2241" s="9">
        <v>45751</v>
      </c>
    </row>
    <row r="2242" spans="1:11" x14ac:dyDescent="0.25">
      <c r="A2242" s="5">
        <v>45751.333333333336</v>
      </c>
      <c r="B2242" s="3">
        <v>11</v>
      </c>
      <c r="C2242" s="3"/>
      <c r="D2242" s="6">
        <v>2025</v>
      </c>
      <c r="E2242" s="6">
        <v>4</v>
      </c>
      <c r="F2242" s="6">
        <v>4</v>
      </c>
      <c r="G2242" s="6">
        <v>5</v>
      </c>
      <c r="H2242" s="6">
        <v>14</v>
      </c>
      <c r="I2242" s="6">
        <v>8</v>
      </c>
      <c r="J2242" s="6">
        <v>11</v>
      </c>
      <c r="K2242" s="9">
        <v>45751</v>
      </c>
    </row>
    <row r="2243" spans="1:11" x14ac:dyDescent="0.25">
      <c r="A2243" s="5">
        <v>45751.375</v>
      </c>
      <c r="B2243" s="3">
        <v>27</v>
      </c>
      <c r="C2243" s="3"/>
      <c r="D2243" s="6">
        <v>2025</v>
      </c>
      <c r="E2243" s="6">
        <v>4</v>
      </c>
      <c r="F2243" s="6">
        <v>4</v>
      </c>
      <c r="G2243" s="6">
        <v>5</v>
      </c>
      <c r="H2243" s="6">
        <v>14</v>
      </c>
      <c r="I2243" s="6">
        <v>9</v>
      </c>
      <c r="J2243" s="6">
        <v>27</v>
      </c>
      <c r="K2243" s="9">
        <v>45751</v>
      </c>
    </row>
    <row r="2244" spans="1:11" x14ac:dyDescent="0.25">
      <c r="A2244" s="5">
        <v>45751.416666666664</v>
      </c>
      <c r="B2244" s="3">
        <v>8</v>
      </c>
      <c r="C2244" s="3"/>
      <c r="D2244" s="6">
        <v>2025</v>
      </c>
      <c r="E2244" s="6">
        <v>4</v>
      </c>
      <c r="F2244" s="6">
        <v>4</v>
      </c>
      <c r="G2244" s="6">
        <v>5</v>
      </c>
      <c r="H2244" s="6">
        <v>14</v>
      </c>
      <c r="I2244" s="6">
        <v>10</v>
      </c>
      <c r="J2244" s="6">
        <v>8</v>
      </c>
      <c r="K2244" s="9">
        <v>45751</v>
      </c>
    </row>
    <row r="2245" spans="1:11" x14ac:dyDescent="0.25">
      <c r="A2245" s="5">
        <v>45751.458333333336</v>
      </c>
      <c r="B2245" s="3">
        <v>12</v>
      </c>
      <c r="C2245" s="3"/>
      <c r="D2245" s="6">
        <v>2025</v>
      </c>
      <c r="E2245" s="6">
        <v>4</v>
      </c>
      <c r="F2245" s="6">
        <v>4</v>
      </c>
      <c r="G2245" s="6">
        <v>5</v>
      </c>
      <c r="H2245" s="6">
        <v>14</v>
      </c>
      <c r="I2245" s="6">
        <v>11</v>
      </c>
      <c r="J2245" s="6">
        <v>12</v>
      </c>
      <c r="K2245" s="9">
        <v>45751</v>
      </c>
    </row>
    <row r="2246" spans="1:11" x14ac:dyDescent="0.25">
      <c r="A2246" s="5">
        <v>45751.5</v>
      </c>
      <c r="B2246" s="3">
        <v>47</v>
      </c>
      <c r="C2246" s="3"/>
      <c r="D2246" s="6">
        <v>2025</v>
      </c>
      <c r="E2246" s="6">
        <v>4</v>
      </c>
      <c r="F2246" s="6">
        <v>4</v>
      </c>
      <c r="G2246" s="6">
        <v>5</v>
      </c>
      <c r="H2246" s="6">
        <v>14</v>
      </c>
      <c r="I2246" s="6">
        <v>12</v>
      </c>
      <c r="J2246" s="6">
        <v>47</v>
      </c>
      <c r="K2246" s="9">
        <v>45751</v>
      </c>
    </row>
    <row r="2247" spans="1:11" x14ac:dyDescent="0.25">
      <c r="A2247" s="5">
        <v>45751.541666666664</v>
      </c>
      <c r="B2247" s="3">
        <v>22</v>
      </c>
      <c r="C2247" s="3"/>
      <c r="D2247" s="6">
        <v>2025</v>
      </c>
      <c r="E2247" s="6">
        <v>4</v>
      </c>
      <c r="F2247" s="6">
        <v>4</v>
      </c>
      <c r="G2247" s="6">
        <v>5</v>
      </c>
      <c r="H2247" s="6">
        <v>14</v>
      </c>
      <c r="I2247" s="6">
        <v>13</v>
      </c>
      <c r="J2247" s="6">
        <v>22</v>
      </c>
      <c r="K2247" s="9">
        <v>45751</v>
      </c>
    </row>
    <row r="2248" spans="1:11" x14ac:dyDescent="0.25">
      <c r="A2248" s="5">
        <v>45751.583333333336</v>
      </c>
      <c r="B2248" s="3">
        <v>22</v>
      </c>
      <c r="C2248" s="3"/>
      <c r="D2248" s="6">
        <v>2025</v>
      </c>
      <c r="E2248" s="6">
        <v>4</v>
      </c>
      <c r="F2248" s="6">
        <v>4</v>
      </c>
      <c r="G2248" s="6">
        <v>5</v>
      </c>
      <c r="H2248" s="6">
        <v>14</v>
      </c>
      <c r="I2248" s="6">
        <v>14</v>
      </c>
      <c r="J2248" s="6">
        <v>22</v>
      </c>
      <c r="K2248" s="9">
        <v>45751</v>
      </c>
    </row>
    <row r="2249" spans="1:11" x14ac:dyDescent="0.25">
      <c r="A2249" s="5">
        <v>45751.625</v>
      </c>
      <c r="B2249" s="3">
        <v>31</v>
      </c>
      <c r="C2249" s="3"/>
      <c r="D2249" s="6">
        <v>2025</v>
      </c>
      <c r="E2249" s="6">
        <v>4</v>
      </c>
      <c r="F2249" s="6">
        <v>4</v>
      </c>
      <c r="G2249" s="6">
        <v>5</v>
      </c>
      <c r="H2249" s="6">
        <v>14</v>
      </c>
      <c r="I2249" s="6">
        <v>15</v>
      </c>
      <c r="J2249" s="6">
        <v>31</v>
      </c>
      <c r="K2249" s="9">
        <v>45751</v>
      </c>
    </row>
    <row r="2250" spans="1:11" x14ac:dyDescent="0.25">
      <c r="A2250" s="5">
        <v>45751.666666666664</v>
      </c>
      <c r="B2250" s="3">
        <v>70</v>
      </c>
      <c r="C2250" s="3"/>
      <c r="D2250" s="6">
        <v>2025</v>
      </c>
      <c r="E2250" s="6">
        <v>4</v>
      </c>
      <c r="F2250" s="6">
        <v>4</v>
      </c>
      <c r="G2250" s="6">
        <v>5</v>
      </c>
      <c r="H2250" s="6">
        <v>14</v>
      </c>
      <c r="I2250" s="6">
        <v>16</v>
      </c>
      <c r="J2250" s="6">
        <v>70</v>
      </c>
      <c r="K2250" s="9">
        <v>45751</v>
      </c>
    </row>
    <row r="2251" spans="1:11" x14ac:dyDescent="0.25">
      <c r="A2251" s="5">
        <v>45751.708333333336</v>
      </c>
      <c r="B2251" s="3">
        <v>76</v>
      </c>
      <c r="C2251" s="3"/>
      <c r="D2251" s="6">
        <v>2025</v>
      </c>
      <c r="E2251" s="6">
        <v>4</v>
      </c>
      <c r="F2251" s="6">
        <v>4</v>
      </c>
      <c r="G2251" s="6">
        <v>5</v>
      </c>
      <c r="H2251" s="6">
        <v>14</v>
      </c>
      <c r="I2251" s="6">
        <v>17</v>
      </c>
      <c r="J2251" s="6">
        <v>76</v>
      </c>
      <c r="K2251" s="9">
        <v>45751</v>
      </c>
    </row>
    <row r="2252" spans="1:11" x14ac:dyDescent="0.25">
      <c r="A2252" s="5">
        <v>45751.75</v>
      </c>
      <c r="B2252" s="3">
        <v>84</v>
      </c>
      <c r="C2252" s="3"/>
      <c r="D2252" s="6">
        <v>2025</v>
      </c>
      <c r="E2252" s="6">
        <v>4</v>
      </c>
      <c r="F2252" s="6">
        <v>4</v>
      </c>
      <c r="G2252" s="6">
        <v>5</v>
      </c>
      <c r="H2252" s="6">
        <v>14</v>
      </c>
      <c r="I2252" s="6">
        <v>18</v>
      </c>
      <c r="J2252" s="6">
        <v>84</v>
      </c>
      <c r="K2252" s="9">
        <v>45751</v>
      </c>
    </row>
    <row r="2253" spans="1:11" x14ac:dyDescent="0.25">
      <c r="A2253" s="5">
        <v>45751.791666666664</v>
      </c>
      <c r="B2253" s="3">
        <v>65</v>
      </c>
      <c r="C2253" s="3"/>
      <c r="D2253" s="6">
        <v>2025</v>
      </c>
      <c r="E2253" s="6">
        <v>4</v>
      </c>
      <c r="F2253" s="6">
        <v>4</v>
      </c>
      <c r="G2253" s="6">
        <v>5</v>
      </c>
      <c r="H2253" s="6">
        <v>14</v>
      </c>
      <c r="I2253" s="6">
        <v>19</v>
      </c>
      <c r="J2253" s="6">
        <v>65</v>
      </c>
      <c r="K2253" s="9">
        <v>45751</v>
      </c>
    </row>
    <row r="2254" spans="1:11" x14ac:dyDescent="0.25">
      <c r="A2254" s="5">
        <v>45751.833333333336</v>
      </c>
      <c r="B2254" s="3">
        <v>53</v>
      </c>
      <c r="C2254" s="3"/>
      <c r="D2254" s="6">
        <v>2025</v>
      </c>
      <c r="E2254" s="6">
        <v>4</v>
      </c>
      <c r="F2254" s="6">
        <v>4</v>
      </c>
      <c r="G2254" s="6">
        <v>5</v>
      </c>
      <c r="H2254" s="6">
        <v>14</v>
      </c>
      <c r="I2254" s="6">
        <v>20</v>
      </c>
      <c r="J2254" s="6">
        <v>53</v>
      </c>
      <c r="K2254" s="9">
        <v>45751</v>
      </c>
    </row>
    <row r="2255" spans="1:11" x14ac:dyDescent="0.25">
      <c r="A2255" s="5">
        <v>45751.875</v>
      </c>
      <c r="B2255" s="3">
        <v>22</v>
      </c>
      <c r="C2255" s="3"/>
      <c r="D2255" s="6">
        <v>2025</v>
      </c>
      <c r="E2255" s="6">
        <v>4</v>
      </c>
      <c r="F2255" s="6">
        <v>4</v>
      </c>
      <c r="G2255" s="6">
        <v>5</v>
      </c>
      <c r="H2255" s="6">
        <v>14</v>
      </c>
      <c r="I2255" s="6">
        <v>21</v>
      </c>
      <c r="J2255" s="6">
        <v>22</v>
      </c>
      <c r="K2255" s="9">
        <v>45751</v>
      </c>
    </row>
    <row r="2256" spans="1:11" x14ac:dyDescent="0.25">
      <c r="A2256" s="5">
        <v>45751.916666666664</v>
      </c>
      <c r="B2256" s="3">
        <v>5</v>
      </c>
      <c r="C2256" s="3"/>
      <c r="D2256" s="6">
        <v>2025</v>
      </c>
      <c r="E2256" s="6">
        <v>4</v>
      </c>
      <c r="F2256" s="6">
        <v>4</v>
      </c>
      <c r="G2256" s="6">
        <v>5</v>
      </c>
      <c r="H2256" s="6">
        <v>14</v>
      </c>
      <c r="I2256" s="6">
        <v>22</v>
      </c>
      <c r="J2256" s="6">
        <v>5</v>
      </c>
      <c r="K2256" s="9">
        <v>45751</v>
      </c>
    </row>
    <row r="2257" spans="1:11" x14ac:dyDescent="0.25">
      <c r="A2257" s="5">
        <v>45751.958333333336</v>
      </c>
      <c r="B2257" s="3">
        <v>8</v>
      </c>
      <c r="C2257" s="3"/>
      <c r="D2257" s="6">
        <v>2025</v>
      </c>
      <c r="E2257" s="6">
        <v>4</v>
      </c>
      <c r="F2257" s="6">
        <v>4</v>
      </c>
      <c r="G2257" s="6">
        <v>5</v>
      </c>
      <c r="H2257" s="6">
        <v>14</v>
      </c>
      <c r="I2257" s="6">
        <v>23</v>
      </c>
      <c r="J2257" s="6">
        <v>8</v>
      </c>
      <c r="K2257" s="9">
        <v>45751</v>
      </c>
    </row>
    <row r="2258" spans="1:11" x14ac:dyDescent="0.25">
      <c r="A2258" s="5">
        <v>45752</v>
      </c>
      <c r="B2258" s="3">
        <v>0</v>
      </c>
      <c r="C2258" s="3"/>
      <c r="D2258" s="6">
        <v>2025</v>
      </c>
      <c r="E2258" s="6">
        <v>4</v>
      </c>
      <c r="F2258" s="6">
        <v>5</v>
      </c>
      <c r="G2258" s="6">
        <v>6</v>
      </c>
      <c r="H2258" s="6">
        <v>14</v>
      </c>
      <c r="I2258" s="6">
        <v>0</v>
      </c>
      <c r="J2258" s="6">
        <v>0</v>
      </c>
      <c r="K2258" s="9">
        <v>45752</v>
      </c>
    </row>
    <row r="2259" spans="1:11" x14ac:dyDescent="0.25">
      <c r="A2259" s="5">
        <v>45752.041666666664</v>
      </c>
      <c r="B2259" s="3">
        <v>1</v>
      </c>
      <c r="C2259" s="3"/>
      <c r="D2259" s="6">
        <v>2025</v>
      </c>
      <c r="E2259" s="6">
        <v>4</v>
      </c>
      <c r="F2259" s="6">
        <v>5</v>
      </c>
      <c r="G2259" s="6">
        <v>6</v>
      </c>
      <c r="H2259" s="6">
        <v>14</v>
      </c>
      <c r="I2259" s="6">
        <v>1</v>
      </c>
      <c r="J2259" s="6">
        <v>1</v>
      </c>
      <c r="K2259" s="9">
        <v>45752</v>
      </c>
    </row>
    <row r="2260" spans="1:11" x14ac:dyDescent="0.25">
      <c r="A2260" s="5">
        <v>45752.083333333336</v>
      </c>
      <c r="B2260" s="3">
        <v>0</v>
      </c>
      <c r="C2260" s="3"/>
      <c r="D2260" s="6">
        <v>2025</v>
      </c>
      <c r="E2260" s="6">
        <v>4</v>
      </c>
      <c r="F2260" s="6">
        <v>5</v>
      </c>
      <c r="G2260" s="6">
        <v>6</v>
      </c>
      <c r="H2260" s="6">
        <v>14</v>
      </c>
      <c r="I2260" s="6">
        <v>2</v>
      </c>
      <c r="J2260" s="6">
        <v>0</v>
      </c>
      <c r="K2260" s="9">
        <v>45752</v>
      </c>
    </row>
    <row r="2261" spans="1:11" x14ac:dyDescent="0.25">
      <c r="A2261" s="5">
        <v>45752.125</v>
      </c>
      <c r="B2261" s="3">
        <v>1</v>
      </c>
      <c r="C2261" s="3"/>
      <c r="D2261" s="6">
        <v>2025</v>
      </c>
      <c r="E2261" s="6">
        <v>4</v>
      </c>
      <c r="F2261" s="6">
        <v>5</v>
      </c>
      <c r="G2261" s="6">
        <v>6</v>
      </c>
      <c r="H2261" s="6">
        <v>14</v>
      </c>
      <c r="I2261" s="6">
        <v>3</v>
      </c>
      <c r="J2261" s="6">
        <v>1</v>
      </c>
      <c r="K2261" s="9">
        <v>45752</v>
      </c>
    </row>
    <row r="2262" spans="1:11" x14ac:dyDescent="0.25">
      <c r="A2262" s="5">
        <v>45752.166666666664</v>
      </c>
      <c r="B2262" s="3">
        <v>0</v>
      </c>
      <c r="C2262" s="3"/>
      <c r="D2262" s="6">
        <v>2025</v>
      </c>
      <c r="E2262" s="6">
        <v>4</v>
      </c>
      <c r="F2262" s="6">
        <v>5</v>
      </c>
      <c r="G2262" s="6">
        <v>6</v>
      </c>
      <c r="H2262" s="6">
        <v>14</v>
      </c>
      <c r="I2262" s="6">
        <v>4</v>
      </c>
      <c r="J2262" s="6">
        <v>0</v>
      </c>
      <c r="K2262" s="9">
        <v>45752</v>
      </c>
    </row>
    <row r="2263" spans="1:11" x14ac:dyDescent="0.25">
      <c r="A2263" s="5">
        <v>45752.208333333336</v>
      </c>
      <c r="B2263" s="3">
        <v>0</v>
      </c>
      <c r="C2263" s="3"/>
      <c r="D2263" s="6">
        <v>2025</v>
      </c>
      <c r="E2263" s="6">
        <v>4</v>
      </c>
      <c r="F2263" s="6">
        <v>5</v>
      </c>
      <c r="G2263" s="6">
        <v>6</v>
      </c>
      <c r="H2263" s="6">
        <v>14</v>
      </c>
      <c r="I2263" s="6">
        <v>5</v>
      </c>
      <c r="J2263" s="6">
        <v>0</v>
      </c>
      <c r="K2263" s="9">
        <v>45752</v>
      </c>
    </row>
    <row r="2264" spans="1:11" x14ac:dyDescent="0.25">
      <c r="A2264" s="5">
        <v>45752.25</v>
      </c>
      <c r="B2264" s="3">
        <v>0</v>
      </c>
      <c r="C2264" s="3"/>
      <c r="D2264" s="6">
        <v>2025</v>
      </c>
      <c r="E2264" s="6">
        <v>4</v>
      </c>
      <c r="F2264" s="6">
        <v>5</v>
      </c>
      <c r="G2264" s="6">
        <v>6</v>
      </c>
      <c r="H2264" s="6">
        <v>14</v>
      </c>
      <c r="I2264" s="6">
        <v>6</v>
      </c>
      <c r="J2264" s="6">
        <v>0</v>
      </c>
      <c r="K2264" s="9">
        <v>45752</v>
      </c>
    </row>
    <row r="2265" spans="1:11" x14ac:dyDescent="0.25">
      <c r="A2265" s="5">
        <v>45752.291666666664</v>
      </c>
      <c r="B2265" s="3">
        <v>2</v>
      </c>
      <c r="C2265" s="3"/>
      <c r="D2265" s="6">
        <v>2025</v>
      </c>
      <c r="E2265" s="6">
        <v>4</v>
      </c>
      <c r="F2265" s="6">
        <v>5</v>
      </c>
      <c r="G2265" s="6">
        <v>6</v>
      </c>
      <c r="H2265" s="6">
        <v>14</v>
      </c>
      <c r="I2265" s="6">
        <v>7</v>
      </c>
      <c r="J2265" s="6">
        <v>2</v>
      </c>
      <c r="K2265" s="9">
        <v>45752</v>
      </c>
    </row>
    <row r="2266" spans="1:11" x14ac:dyDescent="0.25">
      <c r="A2266" s="5">
        <v>45752.333333333336</v>
      </c>
      <c r="B2266" s="3">
        <v>8</v>
      </c>
      <c r="C2266" s="3"/>
      <c r="D2266" s="6">
        <v>2025</v>
      </c>
      <c r="E2266" s="6">
        <v>4</v>
      </c>
      <c r="F2266" s="6">
        <v>5</v>
      </c>
      <c r="G2266" s="6">
        <v>6</v>
      </c>
      <c r="H2266" s="6">
        <v>14</v>
      </c>
      <c r="I2266" s="6">
        <v>8</v>
      </c>
      <c r="J2266" s="6">
        <v>8</v>
      </c>
      <c r="K2266" s="9">
        <v>45752</v>
      </c>
    </row>
    <row r="2267" spans="1:11" x14ac:dyDescent="0.25">
      <c r="A2267" s="5">
        <v>45752.375</v>
      </c>
      <c r="B2267" s="3">
        <v>6</v>
      </c>
      <c r="C2267" s="3"/>
      <c r="D2267" s="6">
        <v>2025</v>
      </c>
      <c r="E2267" s="6">
        <v>4</v>
      </c>
      <c r="F2267" s="6">
        <v>5</v>
      </c>
      <c r="G2267" s="6">
        <v>6</v>
      </c>
      <c r="H2267" s="6">
        <v>14</v>
      </c>
      <c r="I2267" s="6">
        <v>9</v>
      </c>
      <c r="J2267" s="6">
        <v>6</v>
      </c>
      <c r="K2267" s="9">
        <v>45752</v>
      </c>
    </row>
    <row r="2268" spans="1:11" x14ac:dyDescent="0.25">
      <c r="A2268" s="5">
        <v>45752.416666666664</v>
      </c>
      <c r="B2268" s="3">
        <v>20</v>
      </c>
      <c r="C2268" s="3"/>
      <c r="D2268" s="6">
        <v>2025</v>
      </c>
      <c r="E2268" s="6">
        <v>4</v>
      </c>
      <c r="F2268" s="6">
        <v>5</v>
      </c>
      <c r="G2268" s="6">
        <v>6</v>
      </c>
      <c r="H2268" s="6">
        <v>14</v>
      </c>
      <c r="I2268" s="6">
        <v>10</v>
      </c>
      <c r="J2268" s="6">
        <v>20</v>
      </c>
      <c r="K2268" s="9">
        <v>45752</v>
      </c>
    </row>
    <row r="2269" spans="1:11" x14ac:dyDescent="0.25">
      <c r="A2269" s="5">
        <v>45752.458333333336</v>
      </c>
      <c r="B2269" s="3">
        <v>25</v>
      </c>
      <c r="C2269" s="3"/>
      <c r="D2269" s="6">
        <v>2025</v>
      </c>
      <c r="E2269" s="6">
        <v>4</v>
      </c>
      <c r="F2269" s="6">
        <v>5</v>
      </c>
      <c r="G2269" s="6">
        <v>6</v>
      </c>
      <c r="H2269" s="6">
        <v>14</v>
      </c>
      <c r="I2269" s="6">
        <v>11</v>
      </c>
      <c r="J2269" s="6">
        <v>25</v>
      </c>
      <c r="K2269" s="9">
        <v>45752</v>
      </c>
    </row>
    <row r="2270" spans="1:11" x14ac:dyDescent="0.25">
      <c r="A2270" s="5">
        <v>45752.5</v>
      </c>
      <c r="B2270" s="3">
        <v>29</v>
      </c>
      <c r="C2270" s="3"/>
      <c r="D2270" s="6">
        <v>2025</v>
      </c>
      <c r="E2270" s="6">
        <v>4</v>
      </c>
      <c r="F2270" s="6">
        <v>5</v>
      </c>
      <c r="G2270" s="6">
        <v>6</v>
      </c>
      <c r="H2270" s="6">
        <v>14</v>
      </c>
      <c r="I2270" s="6">
        <v>12</v>
      </c>
      <c r="J2270" s="6">
        <v>29</v>
      </c>
      <c r="K2270" s="9">
        <v>45752</v>
      </c>
    </row>
    <row r="2271" spans="1:11" x14ac:dyDescent="0.25">
      <c r="A2271" s="5">
        <v>45752.541666666664</v>
      </c>
      <c r="B2271" s="3">
        <v>29</v>
      </c>
      <c r="C2271" s="3"/>
      <c r="D2271" s="6">
        <v>2025</v>
      </c>
      <c r="E2271" s="6">
        <v>4</v>
      </c>
      <c r="F2271" s="6">
        <v>5</v>
      </c>
      <c r="G2271" s="6">
        <v>6</v>
      </c>
      <c r="H2271" s="6">
        <v>14</v>
      </c>
      <c r="I2271" s="6">
        <v>13</v>
      </c>
      <c r="J2271" s="6">
        <v>29</v>
      </c>
      <c r="K2271" s="9">
        <v>45752</v>
      </c>
    </row>
    <row r="2272" spans="1:11" x14ac:dyDescent="0.25">
      <c r="A2272" s="5">
        <v>45752.583333333336</v>
      </c>
      <c r="B2272" s="3">
        <v>40</v>
      </c>
      <c r="C2272" s="3"/>
      <c r="D2272" s="6">
        <v>2025</v>
      </c>
      <c r="E2272" s="6">
        <v>4</v>
      </c>
      <c r="F2272" s="6">
        <v>5</v>
      </c>
      <c r="G2272" s="6">
        <v>6</v>
      </c>
      <c r="H2272" s="6">
        <v>14</v>
      </c>
      <c r="I2272" s="6">
        <v>14</v>
      </c>
      <c r="J2272" s="6">
        <v>40</v>
      </c>
      <c r="K2272" s="9">
        <v>45752</v>
      </c>
    </row>
    <row r="2273" spans="1:11" x14ac:dyDescent="0.25">
      <c r="A2273" s="5">
        <v>45752.625</v>
      </c>
      <c r="B2273" s="3">
        <v>31</v>
      </c>
      <c r="C2273" s="3"/>
      <c r="D2273" s="6">
        <v>2025</v>
      </c>
      <c r="E2273" s="6">
        <v>4</v>
      </c>
      <c r="F2273" s="6">
        <v>5</v>
      </c>
      <c r="G2273" s="6">
        <v>6</v>
      </c>
      <c r="H2273" s="6">
        <v>14</v>
      </c>
      <c r="I2273" s="6">
        <v>15</v>
      </c>
      <c r="J2273" s="6">
        <v>31</v>
      </c>
      <c r="K2273" s="9">
        <v>45752</v>
      </c>
    </row>
    <row r="2274" spans="1:11" x14ac:dyDescent="0.25">
      <c r="A2274" s="5">
        <v>45752.666666666664</v>
      </c>
      <c r="B2274" s="3">
        <v>39</v>
      </c>
      <c r="C2274" s="3"/>
      <c r="D2274" s="6">
        <v>2025</v>
      </c>
      <c r="E2274" s="6">
        <v>4</v>
      </c>
      <c r="F2274" s="6">
        <v>5</v>
      </c>
      <c r="G2274" s="6">
        <v>6</v>
      </c>
      <c r="H2274" s="6">
        <v>14</v>
      </c>
      <c r="I2274" s="6">
        <v>16</v>
      </c>
      <c r="J2274" s="6">
        <v>39</v>
      </c>
      <c r="K2274" s="9">
        <v>45752</v>
      </c>
    </row>
    <row r="2275" spans="1:11" x14ac:dyDescent="0.25">
      <c r="A2275" s="5">
        <v>45752.708333333336</v>
      </c>
      <c r="B2275" s="3">
        <v>10</v>
      </c>
      <c r="C2275" s="3"/>
      <c r="D2275" s="6">
        <v>2025</v>
      </c>
      <c r="E2275" s="6">
        <v>4</v>
      </c>
      <c r="F2275" s="6">
        <v>5</v>
      </c>
      <c r="G2275" s="6">
        <v>6</v>
      </c>
      <c r="H2275" s="6">
        <v>14</v>
      </c>
      <c r="I2275" s="6">
        <v>17</v>
      </c>
      <c r="J2275" s="6">
        <v>10</v>
      </c>
      <c r="K2275" s="9">
        <v>45752</v>
      </c>
    </row>
    <row r="2276" spans="1:11" x14ac:dyDescent="0.25">
      <c r="A2276" s="5">
        <v>45752.75</v>
      </c>
      <c r="B2276" s="3">
        <v>10</v>
      </c>
      <c r="C2276" s="3"/>
      <c r="D2276" s="6">
        <v>2025</v>
      </c>
      <c r="E2276" s="6">
        <v>4</v>
      </c>
      <c r="F2276" s="6">
        <v>5</v>
      </c>
      <c r="G2276" s="6">
        <v>6</v>
      </c>
      <c r="H2276" s="6">
        <v>14</v>
      </c>
      <c r="I2276" s="6">
        <v>18</v>
      </c>
      <c r="J2276" s="6">
        <v>10</v>
      </c>
      <c r="K2276" s="9">
        <v>45752</v>
      </c>
    </row>
    <row r="2277" spans="1:11" x14ac:dyDescent="0.25">
      <c r="A2277" s="5">
        <v>45752.791666666664</v>
      </c>
      <c r="B2277" s="3">
        <v>1</v>
      </c>
      <c r="C2277" s="3"/>
      <c r="D2277" s="6">
        <v>2025</v>
      </c>
      <c r="E2277" s="6">
        <v>4</v>
      </c>
      <c r="F2277" s="6">
        <v>5</v>
      </c>
      <c r="G2277" s="6">
        <v>6</v>
      </c>
      <c r="H2277" s="6">
        <v>14</v>
      </c>
      <c r="I2277" s="6">
        <v>19</v>
      </c>
      <c r="J2277" s="6">
        <v>1</v>
      </c>
      <c r="K2277" s="9">
        <v>45752</v>
      </c>
    </row>
    <row r="2278" spans="1:11" x14ac:dyDescent="0.25">
      <c r="A2278" s="5">
        <v>45752.833333333336</v>
      </c>
      <c r="B2278" s="3">
        <v>5</v>
      </c>
      <c r="C2278" s="3"/>
      <c r="D2278" s="6">
        <v>2025</v>
      </c>
      <c r="E2278" s="6">
        <v>4</v>
      </c>
      <c r="F2278" s="6">
        <v>5</v>
      </c>
      <c r="G2278" s="6">
        <v>6</v>
      </c>
      <c r="H2278" s="6">
        <v>14</v>
      </c>
      <c r="I2278" s="6">
        <v>20</v>
      </c>
      <c r="J2278" s="6">
        <v>5</v>
      </c>
      <c r="K2278" s="9">
        <v>45752</v>
      </c>
    </row>
    <row r="2279" spans="1:11" x14ac:dyDescent="0.25">
      <c r="A2279" s="5">
        <v>45752.875</v>
      </c>
      <c r="B2279" s="3">
        <v>10</v>
      </c>
      <c r="C2279" s="3"/>
      <c r="D2279" s="6">
        <v>2025</v>
      </c>
      <c r="E2279" s="6">
        <v>4</v>
      </c>
      <c r="F2279" s="6">
        <v>5</v>
      </c>
      <c r="G2279" s="6">
        <v>6</v>
      </c>
      <c r="H2279" s="6">
        <v>14</v>
      </c>
      <c r="I2279" s="6">
        <v>21</v>
      </c>
      <c r="J2279" s="6">
        <v>10</v>
      </c>
      <c r="K2279" s="9">
        <v>45752</v>
      </c>
    </row>
    <row r="2280" spans="1:11" x14ac:dyDescent="0.25">
      <c r="A2280" s="5">
        <v>45752.916666666664</v>
      </c>
      <c r="B2280" s="3">
        <v>6</v>
      </c>
      <c r="C2280" s="3"/>
      <c r="D2280" s="6">
        <v>2025</v>
      </c>
      <c r="E2280" s="6">
        <v>4</v>
      </c>
      <c r="F2280" s="6">
        <v>5</v>
      </c>
      <c r="G2280" s="6">
        <v>6</v>
      </c>
      <c r="H2280" s="6">
        <v>14</v>
      </c>
      <c r="I2280" s="6">
        <v>22</v>
      </c>
      <c r="J2280" s="6">
        <v>6</v>
      </c>
      <c r="K2280" s="9">
        <v>45752</v>
      </c>
    </row>
    <row r="2281" spans="1:11" x14ac:dyDescent="0.25">
      <c r="A2281" s="5">
        <v>45752.958333333336</v>
      </c>
      <c r="B2281" s="3">
        <v>1</v>
      </c>
      <c r="C2281" s="3"/>
      <c r="D2281" s="6">
        <v>2025</v>
      </c>
      <c r="E2281" s="6">
        <v>4</v>
      </c>
      <c r="F2281" s="6">
        <v>5</v>
      </c>
      <c r="G2281" s="6">
        <v>6</v>
      </c>
      <c r="H2281" s="6">
        <v>14</v>
      </c>
      <c r="I2281" s="6">
        <v>23</v>
      </c>
      <c r="J2281" s="6">
        <v>1</v>
      </c>
      <c r="K2281" s="9">
        <v>45752</v>
      </c>
    </row>
    <row r="2282" spans="1:11" x14ac:dyDescent="0.25">
      <c r="A2282" s="5">
        <v>45753</v>
      </c>
      <c r="B2282" s="3">
        <v>0</v>
      </c>
      <c r="C2282" s="3"/>
      <c r="D2282" s="6">
        <v>2025</v>
      </c>
      <c r="E2282" s="6">
        <v>4</v>
      </c>
      <c r="F2282" s="6">
        <v>6</v>
      </c>
      <c r="G2282" s="6">
        <v>7</v>
      </c>
      <c r="H2282" s="6">
        <v>14</v>
      </c>
      <c r="I2282" s="6">
        <v>0</v>
      </c>
      <c r="J2282" s="6">
        <v>0</v>
      </c>
      <c r="K2282" s="9">
        <v>45753</v>
      </c>
    </row>
    <row r="2283" spans="1:11" x14ac:dyDescent="0.25">
      <c r="A2283" s="5">
        <v>45753.041666666664</v>
      </c>
      <c r="B2283" s="3">
        <v>0</v>
      </c>
      <c r="C2283" s="3"/>
      <c r="D2283" s="6">
        <v>2025</v>
      </c>
      <c r="E2283" s="6">
        <v>4</v>
      </c>
      <c r="F2283" s="6">
        <v>6</v>
      </c>
      <c r="G2283" s="6">
        <v>7</v>
      </c>
      <c r="H2283" s="6">
        <v>14</v>
      </c>
      <c r="I2283" s="6">
        <v>1</v>
      </c>
      <c r="J2283" s="6">
        <v>0</v>
      </c>
      <c r="K2283" s="9">
        <v>45753</v>
      </c>
    </row>
    <row r="2284" spans="1:11" x14ac:dyDescent="0.25">
      <c r="A2284" s="5">
        <v>45753.083333333336</v>
      </c>
      <c r="B2284" s="3">
        <v>0</v>
      </c>
      <c r="C2284" s="3"/>
      <c r="D2284" s="6">
        <v>2025</v>
      </c>
      <c r="E2284" s="6">
        <v>4</v>
      </c>
      <c r="F2284" s="6">
        <v>6</v>
      </c>
      <c r="G2284" s="6">
        <v>7</v>
      </c>
      <c r="H2284" s="6">
        <v>14</v>
      </c>
      <c r="I2284" s="6">
        <v>2</v>
      </c>
      <c r="J2284" s="6">
        <v>0</v>
      </c>
      <c r="K2284" s="9">
        <v>45753</v>
      </c>
    </row>
    <row r="2285" spans="1:11" x14ac:dyDescent="0.25">
      <c r="A2285" s="5">
        <v>45753.125</v>
      </c>
      <c r="B2285" s="3">
        <v>2</v>
      </c>
      <c r="C2285" s="3"/>
      <c r="D2285" s="6">
        <v>2025</v>
      </c>
      <c r="E2285" s="6">
        <v>4</v>
      </c>
      <c r="F2285" s="6">
        <v>6</v>
      </c>
      <c r="G2285" s="6">
        <v>7</v>
      </c>
      <c r="H2285" s="6">
        <v>14</v>
      </c>
      <c r="I2285" s="6">
        <v>3</v>
      </c>
      <c r="J2285" s="6">
        <v>2</v>
      </c>
      <c r="K2285" s="9">
        <v>45753</v>
      </c>
    </row>
    <row r="2286" spans="1:11" x14ac:dyDescent="0.25">
      <c r="A2286" s="5">
        <v>45753.166666666664</v>
      </c>
      <c r="B2286" s="3">
        <v>0</v>
      </c>
      <c r="C2286" s="3"/>
      <c r="D2286" s="6">
        <v>2025</v>
      </c>
      <c r="E2286" s="6">
        <v>4</v>
      </c>
      <c r="F2286" s="6">
        <v>6</v>
      </c>
      <c r="G2286" s="6">
        <v>7</v>
      </c>
      <c r="H2286" s="6">
        <v>14</v>
      </c>
      <c r="I2286" s="6">
        <v>4</v>
      </c>
      <c r="J2286" s="6">
        <v>0</v>
      </c>
      <c r="K2286" s="9">
        <v>45753</v>
      </c>
    </row>
    <row r="2287" spans="1:11" x14ac:dyDescent="0.25">
      <c r="A2287" s="5">
        <v>45753.208333333336</v>
      </c>
      <c r="B2287" s="3">
        <v>1</v>
      </c>
      <c r="C2287" s="3"/>
      <c r="D2287" s="6">
        <v>2025</v>
      </c>
      <c r="E2287" s="6">
        <v>4</v>
      </c>
      <c r="F2287" s="6">
        <v>6</v>
      </c>
      <c r="G2287" s="6">
        <v>7</v>
      </c>
      <c r="H2287" s="6">
        <v>14</v>
      </c>
      <c r="I2287" s="6">
        <v>5</v>
      </c>
      <c r="J2287" s="6">
        <v>1</v>
      </c>
      <c r="K2287" s="9">
        <v>45753</v>
      </c>
    </row>
    <row r="2288" spans="1:11" x14ac:dyDescent="0.25">
      <c r="A2288" s="5">
        <v>45753.25</v>
      </c>
      <c r="B2288" s="3">
        <v>1</v>
      </c>
      <c r="C2288" s="3"/>
      <c r="D2288" s="6">
        <v>2025</v>
      </c>
      <c r="E2288" s="6">
        <v>4</v>
      </c>
      <c r="F2288" s="6">
        <v>6</v>
      </c>
      <c r="G2288" s="6">
        <v>7</v>
      </c>
      <c r="H2288" s="6">
        <v>14</v>
      </c>
      <c r="I2288" s="6">
        <v>6</v>
      </c>
      <c r="J2288" s="6">
        <v>1</v>
      </c>
      <c r="K2288" s="9">
        <v>45753</v>
      </c>
    </row>
    <row r="2289" spans="1:11" x14ac:dyDescent="0.25">
      <c r="A2289" s="5">
        <v>45753.291666666664</v>
      </c>
      <c r="B2289" s="3">
        <v>4</v>
      </c>
      <c r="C2289" s="3"/>
      <c r="D2289" s="6">
        <v>2025</v>
      </c>
      <c r="E2289" s="6">
        <v>4</v>
      </c>
      <c r="F2289" s="6">
        <v>6</v>
      </c>
      <c r="G2289" s="6">
        <v>7</v>
      </c>
      <c r="H2289" s="6">
        <v>14</v>
      </c>
      <c r="I2289" s="6">
        <v>7</v>
      </c>
      <c r="J2289" s="6">
        <v>4</v>
      </c>
      <c r="K2289" s="9">
        <v>45753</v>
      </c>
    </row>
    <row r="2290" spans="1:11" x14ac:dyDescent="0.25">
      <c r="A2290" s="5">
        <v>45753.333333333336</v>
      </c>
      <c r="B2290" s="3">
        <v>3</v>
      </c>
      <c r="C2290" s="3"/>
      <c r="D2290" s="6">
        <v>2025</v>
      </c>
      <c r="E2290" s="6">
        <v>4</v>
      </c>
      <c r="F2290" s="6">
        <v>6</v>
      </c>
      <c r="G2290" s="6">
        <v>7</v>
      </c>
      <c r="H2290" s="6">
        <v>14</v>
      </c>
      <c r="I2290" s="6">
        <v>8</v>
      </c>
      <c r="J2290" s="6">
        <v>3</v>
      </c>
      <c r="K2290" s="9">
        <v>45753</v>
      </c>
    </row>
    <row r="2291" spans="1:11" x14ac:dyDescent="0.25">
      <c r="A2291" s="5">
        <v>45753.375</v>
      </c>
      <c r="B2291" s="3">
        <v>10</v>
      </c>
      <c r="C2291" s="3"/>
      <c r="D2291" s="6">
        <v>2025</v>
      </c>
      <c r="E2291" s="6">
        <v>4</v>
      </c>
      <c r="F2291" s="6">
        <v>6</v>
      </c>
      <c r="G2291" s="6">
        <v>7</v>
      </c>
      <c r="H2291" s="6">
        <v>14</v>
      </c>
      <c r="I2291" s="6">
        <v>9</v>
      </c>
      <c r="J2291" s="6">
        <v>10</v>
      </c>
      <c r="K2291" s="9">
        <v>45753</v>
      </c>
    </row>
    <row r="2292" spans="1:11" x14ac:dyDescent="0.25">
      <c r="A2292" s="5">
        <v>45753.416666666664</v>
      </c>
      <c r="B2292" s="3">
        <v>42</v>
      </c>
      <c r="C2292" s="3"/>
      <c r="D2292" s="6">
        <v>2025</v>
      </c>
      <c r="E2292" s="6">
        <v>4</v>
      </c>
      <c r="F2292" s="6">
        <v>6</v>
      </c>
      <c r="G2292" s="6">
        <v>7</v>
      </c>
      <c r="H2292" s="6">
        <v>14</v>
      </c>
      <c r="I2292" s="6">
        <v>10</v>
      </c>
      <c r="J2292" s="6">
        <v>42</v>
      </c>
      <c r="K2292" s="9">
        <v>45753</v>
      </c>
    </row>
    <row r="2293" spans="1:11" x14ac:dyDescent="0.25">
      <c r="A2293" s="5">
        <v>45753.458333333336</v>
      </c>
      <c r="B2293" s="3">
        <v>38</v>
      </c>
      <c r="C2293" s="3"/>
      <c r="D2293" s="6">
        <v>2025</v>
      </c>
      <c r="E2293" s="6">
        <v>4</v>
      </c>
      <c r="F2293" s="6">
        <v>6</v>
      </c>
      <c r="G2293" s="6">
        <v>7</v>
      </c>
      <c r="H2293" s="6">
        <v>14</v>
      </c>
      <c r="I2293" s="6">
        <v>11</v>
      </c>
      <c r="J2293" s="6">
        <v>38</v>
      </c>
      <c r="K2293" s="9">
        <v>45753</v>
      </c>
    </row>
    <row r="2294" spans="1:11" x14ac:dyDescent="0.25">
      <c r="A2294" s="5">
        <v>45753.5</v>
      </c>
      <c r="B2294" s="3">
        <v>31</v>
      </c>
      <c r="C2294" s="3"/>
      <c r="D2294" s="6">
        <v>2025</v>
      </c>
      <c r="E2294" s="6">
        <v>4</v>
      </c>
      <c r="F2294" s="6">
        <v>6</v>
      </c>
      <c r="G2294" s="6">
        <v>7</v>
      </c>
      <c r="H2294" s="6">
        <v>14</v>
      </c>
      <c r="I2294" s="6">
        <v>12</v>
      </c>
      <c r="J2294" s="6">
        <v>31</v>
      </c>
      <c r="K2294" s="9">
        <v>45753</v>
      </c>
    </row>
    <row r="2295" spans="1:11" x14ac:dyDescent="0.25">
      <c r="A2295" s="5">
        <v>45753.541666666664</v>
      </c>
      <c r="B2295" s="3">
        <v>13</v>
      </c>
      <c r="C2295" s="3"/>
      <c r="D2295" s="6">
        <v>2025</v>
      </c>
      <c r="E2295" s="6">
        <v>4</v>
      </c>
      <c r="F2295" s="6">
        <v>6</v>
      </c>
      <c r="G2295" s="6">
        <v>7</v>
      </c>
      <c r="H2295" s="6">
        <v>14</v>
      </c>
      <c r="I2295" s="6">
        <v>13</v>
      </c>
      <c r="J2295" s="6">
        <v>13</v>
      </c>
      <c r="K2295" s="9">
        <v>45753</v>
      </c>
    </row>
    <row r="2296" spans="1:11" x14ac:dyDescent="0.25">
      <c r="A2296" s="5">
        <v>45753.583333333336</v>
      </c>
      <c r="B2296" s="3">
        <v>42</v>
      </c>
      <c r="C2296" s="3"/>
      <c r="D2296" s="6">
        <v>2025</v>
      </c>
      <c r="E2296" s="6">
        <v>4</v>
      </c>
      <c r="F2296" s="6">
        <v>6</v>
      </c>
      <c r="G2296" s="6">
        <v>7</v>
      </c>
      <c r="H2296" s="6">
        <v>14</v>
      </c>
      <c r="I2296" s="6">
        <v>14</v>
      </c>
      <c r="J2296" s="6">
        <v>42</v>
      </c>
      <c r="K2296" s="9">
        <v>45753</v>
      </c>
    </row>
    <row r="2297" spans="1:11" x14ac:dyDescent="0.25">
      <c r="A2297" s="5">
        <v>45753.625</v>
      </c>
      <c r="B2297" s="3">
        <v>19</v>
      </c>
      <c r="C2297" s="3"/>
      <c r="D2297" s="6">
        <v>2025</v>
      </c>
      <c r="E2297" s="6">
        <v>4</v>
      </c>
      <c r="F2297" s="6">
        <v>6</v>
      </c>
      <c r="G2297" s="6">
        <v>7</v>
      </c>
      <c r="H2297" s="6">
        <v>14</v>
      </c>
      <c r="I2297" s="6">
        <v>15</v>
      </c>
      <c r="J2297" s="6">
        <v>19</v>
      </c>
      <c r="K2297" s="9">
        <v>45753</v>
      </c>
    </row>
    <row r="2298" spans="1:11" x14ac:dyDescent="0.25">
      <c r="A2298" s="5">
        <v>45753.666666666664</v>
      </c>
      <c r="B2298" s="3">
        <v>21</v>
      </c>
      <c r="C2298" s="3"/>
      <c r="D2298" s="6">
        <v>2025</v>
      </c>
      <c r="E2298" s="6">
        <v>4</v>
      </c>
      <c r="F2298" s="6">
        <v>6</v>
      </c>
      <c r="G2298" s="6">
        <v>7</v>
      </c>
      <c r="H2298" s="6">
        <v>14</v>
      </c>
      <c r="I2298" s="6">
        <v>16</v>
      </c>
      <c r="J2298" s="6">
        <v>21</v>
      </c>
      <c r="K2298" s="9">
        <v>45753</v>
      </c>
    </row>
    <row r="2299" spans="1:11" x14ac:dyDescent="0.25">
      <c r="A2299" s="5">
        <v>45753.708333333336</v>
      </c>
      <c r="B2299" s="3">
        <v>27</v>
      </c>
      <c r="C2299" s="3"/>
      <c r="D2299" s="6">
        <v>2025</v>
      </c>
      <c r="E2299" s="6">
        <v>4</v>
      </c>
      <c r="F2299" s="6">
        <v>6</v>
      </c>
      <c r="G2299" s="6">
        <v>7</v>
      </c>
      <c r="H2299" s="6">
        <v>14</v>
      </c>
      <c r="I2299" s="6">
        <v>17</v>
      </c>
      <c r="J2299" s="6">
        <v>27</v>
      </c>
      <c r="K2299" s="9">
        <v>45753</v>
      </c>
    </row>
    <row r="2300" spans="1:11" x14ac:dyDescent="0.25">
      <c r="A2300" s="5">
        <v>45753.75</v>
      </c>
      <c r="B2300" s="3">
        <v>25</v>
      </c>
      <c r="C2300" s="3"/>
      <c r="D2300" s="6">
        <v>2025</v>
      </c>
      <c r="E2300" s="6">
        <v>4</v>
      </c>
      <c r="F2300" s="6">
        <v>6</v>
      </c>
      <c r="G2300" s="6">
        <v>7</v>
      </c>
      <c r="H2300" s="6">
        <v>14</v>
      </c>
      <c r="I2300" s="6">
        <v>18</v>
      </c>
      <c r="J2300" s="6">
        <v>25</v>
      </c>
      <c r="K2300" s="9">
        <v>45753</v>
      </c>
    </row>
    <row r="2301" spans="1:11" x14ac:dyDescent="0.25">
      <c r="A2301" s="5">
        <v>45753.791666666664</v>
      </c>
      <c r="B2301" s="3">
        <v>17</v>
      </c>
      <c r="C2301" s="3"/>
      <c r="D2301" s="6">
        <v>2025</v>
      </c>
      <c r="E2301" s="6">
        <v>4</v>
      </c>
      <c r="F2301" s="6">
        <v>6</v>
      </c>
      <c r="G2301" s="6">
        <v>7</v>
      </c>
      <c r="H2301" s="6">
        <v>14</v>
      </c>
      <c r="I2301" s="6">
        <v>19</v>
      </c>
      <c r="J2301" s="6">
        <v>17</v>
      </c>
      <c r="K2301" s="9">
        <v>45753</v>
      </c>
    </row>
    <row r="2302" spans="1:11" x14ac:dyDescent="0.25">
      <c r="A2302" s="5">
        <v>45753.833333333336</v>
      </c>
      <c r="B2302" s="3">
        <v>1</v>
      </c>
      <c r="C2302" s="3"/>
      <c r="D2302" s="6">
        <v>2025</v>
      </c>
      <c r="E2302" s="6">
        <v>4</v>
      </c>
      <c r="F2302" s="6">
        <v>6</v>
      </c>
      <c r="G2302" s="6">
        <v>7</v>
      </c>
      <c r="H2302" s="6">
        <v>14</v>
      </c>
      <c r="I2302" s="6">
        <v>20</v>
      </c>
      <c r="J2302" s="6">
        <v>1</v>
      </c>
      <c r="K2302" s="9">
        <v>45753</v>
      </c>
    </row>
    <row r="2303" spans="1:11" x14ac:dyDescent="0.25">
      <c r="A2303" s="5">
        <v>45753.875</v>
      </c>
      <c r="B2303" s="3">
        <v>16</v>
      </c>
      <c r="C2303" s="3"/>
      <c r="D2303" s="6">
        <v>2025</v>
      </c>
      <c r="E2303" s="6">
        <v>4</v>
      </c>
      <c r="F2303" s="6">
        <v>6</v>
      </c>
      <c r="G2303" s="6">
        <v>7</v>
      </c>
      <c r="H2303" s="6">
        <v>14</v>
      </c>
      <c r="I2303" s="6">
        <v>21</v>
      </c>
      <c r="J2303" s="6">
        <v>16</v>
      </c>
      <c r="K2303" s="9">
        <v>45753</v>
      </c>
    </row>
    <row r="2304" spans="1:11" x14ac:dyDescent="0.25">
      <c r="A2304" s="5">
        <v>45753.916666666664</v>
      </c>
      <c r="B2304" s="3">
        <v>2</v>
      </c>
      <c r="C2304" s="3"/>
      <c r="D2304" s="6">
        <v>2025</v>
      </c>
      <c r="E2304" s="6">
        <v>4</v>
      </c>
      <c r="F2304" s="6">
        <v>6</v>
      </c>
      <c r="G2304" s="6">
        <v>7</v>
      </c>
      <c r="H2304" s="6">
        <v>14</v>
      </c>
      <c r="I2304" s="6">
        <v>22</v>
      </c>
      <c r="J2304" s="6">
        <v>2</v>
      </c>
      <c r="K2304" s="9">
        <v>45753</v>
      </c>
    </row>
    <row r="2305" spans="1:11" x14ac:dyDescent="0.25">
      <c r="A2305" s="5">
        <v>45753.958333333336</v>
      </c>
      <c r="B2305" s="3">
        <v>1</v>
      </c>
      <c r="C2305" s="3"/>
      <c r="D2305" s="6">
        <v>2025</v>
      </c>
      <c r="E2305" s="6">
        <v>4</v>
      </c>
      <c r="F2305" s="6">
        <v>6</v>
      </c>
      <c r="G2305" s="6">
        <v>7</v>
      </c>
      <c r="H2305" s="6">
        <v>14</v>
      </c>
      <c r="I2305" s="6">
        <v>23</v>
      </c>
      <c r="J2305" s="6">
        <v>1</v>
      </c>
      <c r="K2305" s="9">
        <v>45753</v>
      </c>
    </row>
    <row r="2306" spans="1:11" x14ac:dyDescent="0.25">
      <c r="A2306" s="5">
        <v>45754</v>
      </c>
      <c r="B2306" s="3">
        <v>0</v>
      </c>
      <c r="C2306" s="3"/>
      <c r="D2306" s="6">
        <v>2025</v>
      </c>
      <c r="E2306" s="6">
        <v>4</v>
      </c>
      <c r="F2306" s="6">
        <v>7</v>
      </c>
      <c r="G2306" s="6">
        <v>1</v>
      </c>
      <c r="H2306" s="6">
        <v>15</v>
      </c>
      <c r="I2306" s="6">
        <v>0</v>
      </c>
      <c r="J2306" s="6">
        <v>0</v>
      </c>
      <c r="K2306" s="9">
        <v>45754</v>
      </c>
    </row>
    <row r="2307" spans="1:11" x14ac:dyDescent="0.25">
      <c r="A2307" s="5">
        <v>45754.041666666664</v>
      </c>
      <c r="B2307" s="3">
        <v>0</v>
      </c>
      <c r="C2307" s="3"/>
      <c r="D2307" s="6">
        <v>2025</v>
      </c>
      <c r="E2307" s="6">
        <v>4</v>
      </c>
      <c r="F2307" s="6">
        <v>7</v>
      </c>
      <c r="G2307" s="6">
        <v>1</v>
      </c>
      <c r="H2307" s="6">
        <v>15</v>
      </c>
      <c r="I2307" s="6">
        <v>1</v>
      </c>
      <c r="J2307" s="6">
        <v>0</v>
      </c>
      <c r="K2307" s="9">
        <v>45754</v>
      </c>
    </row>
    <row r="2308" spans="1:11" x14ac:dyDescent="0.25">
      <c r="A2308" s="5">
        <v>45754.083333333336</v>
      </c>
      <c r="B2308" s="3">
        <v>0</v>
      </c>
      <c r="C2308" s="3"/>
      <c r="D2308" s="6">
        <v>2025</v>
      </c>
      <c r="E2308" s="6">
        <v>4</v>
      </c>
      <c r="F2308" s="6">
        <v>7</v>
      </c>
      <c r="G2308" s="6">
        <v>1</v>
      </c>
      <c r="H2308" s="6">
        <v>15</v>
      </c>
      <c r="I2308" s="6">
        <v>2</v>
      </c>
      <c r="J2308" s="6">
        <v>0</v>
      </c>
      <c r="K2308" s="9">
        <v>45754</v>
      </c>
    </row>
    <row r="2309" spans="1:11" x14ac:dyDescent="0.25">
      <c r="A2309" s="5">
        <v>45754.125</v>
      </c>
      <c r="B2309" s="3">
        <v>0</v>
      </c>
      <c r="C2309" s="3"/>
      <c r="D2309" s="6">
        <v>2025</v>
      </c>
      <c r="E2309" s="6">
        <v>4</v>
      </c>
      <c r="F2309" s="6">
        <v>7</v>
      </c>
      <c r="G2309" s="6">
        <v>1</v>
      </c>
      <c r="H2309" s="6">
        <v>15</v>
      </c>
      <c r="I2309" s="6">
        <v>3</v>
      </c>
      <c r="J2309" s="6">
        <v>0</v>
      </c>
      <c r="K2309" s="9">
        <v>45754</v>
      </c>
    </row>
    <row r="2310" spans="1:11" x14ac:dyDescent="0.25">
      <c r="A2310" s="5">
        <v>45754.166666666664</v>
      </c>
      <c r="B2310" s="3">
        <v>0</v>
      </c>
      <c r="C2310" s="3"/>
      <c r="D2310" s="6">
        <v>2025</v>
      </c>
      <c r="E2310" s="6">
        <v>4</v>
      </c>
      <c r="F2310" s="6">
        <v>7</v>
      </c>
      <c r="G2310" s="6">
        <v>1</v>
      </c>
      <c r="H2310" s="6">
        <v>15</v>
      </c>
      <c r="I2310" s="6">
        <v>4</v>
      </c>
      <c r="J2310" s="6">
        <v>0</v>
      </c>
      <c r="K2310" s="9">
        <v>45754</v>
      </c>
    </row>
    <row r="2311" spans="1:11" x14ac:dyDescent="0.25">
      <c r="A2311" s="5">
        <v>45754.208333333336</v>
      </c>
      <c r="B2311" s="3">
        <v>1</v>
      </c>
      <c r="C2311" s="3"/>
      <c r="D2311" s="6">
        <v>2025</v>
      </c>
      <c r="E2311" s="6">
        <v>4</v>
      </c>
      <c r="F2311" s="6">
        <v>7</v>
      </c>
      <c r="G2311" s="6">
        <v>1</v>
      </c>
      <c r="H2311" s="6">
        <v>15</v>
      </c>
      <c r="I2311" s="6">
        <v>5</v>
      </c>
      <c r="J2311" s="6">
        <v>1</v>
      </c>
      <c r="K2311" s="9">
        <v>45754</v>
      </c>
    </row>
    <row r="2312" spans="1:11" x14ac:dyDescent="0.25">
      <c r="A2312" s="5">
        <v>45754.25</v>
      </c>
      <c r="B2312" s="3">
        <v>6</v>
      </c>
      <c r="C2312" s="3"/>
      <c r="D2312" s="6">
        <v>2025</v>
      </c>
      <c r="E2312" s="6">
        <v>4</v>
      </c>
      <c r="F2312" s="6">
        <v>7</v>
      </c>
      <c r="G2312" s="6">
        <v>1</v>
      </c>
      <c r="H2312" s="6">
        <v>15</v>
      </c>
      <c r="I2312" s="6">
        <v>6</v>
      </c>
      <c r="J2312" s="6">
        <v>6</v>
      </c>
      <c r="K2312" s="9">
        <v>45754</v>
      </c>
    </row>
    <row r="2313" spans="1:11" x14ac:dyDescent="0.25">
      <c r="A2313" s="5">
        <v>45754.291666666664</v>
      </c>
      <c r="B2313" s="3">
        <v>2</v>
      </c>
      <c r="C2313" s="3"/>
      <c r="D2313" s="6">
        <v>2025</v>
      </c>
      <c r="E2313" s="6">
        <v>4</v>
      </c>
      <c r="F2313" s="6">
        <v>7</v>
      </c>
      <c r="G2313" s="6">
        <v>1</v>
      </c>
      <c r="H2313" s="6">
        <v>15</v>
      </c>
      <c r="I2313" s="6">
        <v>7</v>
      </c>
      <c r="J2313" s="6">
        <v>2</v>
      </c>
      <c r="K2313" s="9">
        <v>45754</v>
      </c>
    </row>
    <row r="2314" spans="1:11" x14ac:dyDescent="0.25">
      <c r="A2314" s="5">
        <v>45754.333333333336</v>
      </c>
      <c r="B2314" s="3">
        <v>7</v>
      </c>
      <c r="C2314" s="3"/>
      <c r="D2314" s="6">
        <v>2025</v>
      </c>
      <c r="E2314" s="6">
        <v>4</v>
      </c>
      <c r="F2314" s="6">
        <v>7</v>
      </c>
      <c r="G2314" s="6">
        <v>1</v>
      </c>
      <c r="H2314" s="6">
        <v>15</v>
      </c>
      <c r="I2314" s="6">
        <v>8</v>
      </c>
      <c r="J2314" s="6">
        <v>7</v>
      </c>
      <c r="K2314" s="9">
        <v>45754</v>
      </c>
    </row>
    <row r="2315" spans="1:11" x14ac:dyDescent="0.25">
      <c r="A2315" s="5">
        <v>45754.375</v>
      </c>
      <c r="B2315" s="3">
        <v>10</v>
      </c>
      <c r="C2315" s="3"/>
      <c r="D2315" s="6">
        <v>2025</v>
      </c>
      <c r="E2315" s="6">
        <v>4</v>
      </c>
      <c r="F2315" s="6">
        <v>7</v>
      </c>
      <c r="G2315" s="6">
        <v>1</v>
      </c>
      <c r="H2315" s="6">
        <v>15</v>
      </c>
      <c r="I2315" s="6">
        <v>9</v>
      </c>
      <c r="J2315" s="6">
        <v>10</v>
      </c>
      <c r="K2315" s="9">
        <v>45754</v>
      </c>
    </row>
    <row r="2316" spans="1:11" x14ac:dyDescent="0.25">
      <c r="A2316" s="5">
        <v>45754.416666666664</v>
      </c>
      <c r="B2316" s="3">
        <v>25</v>
      </c>
      <c r="C2316" s="3"/>
      <c r="D2316" s="6">
        <v>2025</v>
      </c>
      <c r="E2316" s="6">
        <v>4</v>
      </c>
      <c r="F2316" s="6">
        <v>7</v>
      </c>
      <c r="G2316" s="6">
        <v>1</v>
      </c>
      <c r="H2316" s="6">
        <v>15</v>
      </c>
      <c r="I2316" s="6">
        <v>10</v>
      </c>
      <c r="J2316" s="6">
        <v>25</v>
      </c>
      <c r="K2316" s="9">
        <v>45754</v>
      </c>
    </row>
    <row r="2317" spans="1:11" x14ac:dyDescent="0.25">
      <c r="A2317" s="5">
        <v>45754.458333333336</v>
      </c>
      <c r="B2317" s="3">
        <v>11</v>
      </c>
      <c r="C2317" s="3"/>
      <c r="D2317" s="6">
        <v>2025</v>
      </c>
      <c r="E2317" s="6">
        <v>4</v>
      </c>
      <c r="F2317" s="6">
        <v>7</v>
      </c>
      <c r="G2317" s="6">
        <v>1</v>
      </c>
      <c r="H2317" s="6">
        <v>15</v>
      </c>
      <c r="I2317" s="6">
        <v>11</v>
      </c>
      <c r="J2317" s="6">
        <v>11</v>
      </c>
      <c r="K2317" s="9">
        <v>45754</v>
      </c>
    </row>
    <row r="2318" spans="1:11" x14ac:dyDescent="0.25">
      <c r="A2318" s="5">
        <v>45754.5</v>
      </c>
      <c r="B2318" s="3">
        <v>22</v>
      </c>
      <c r="C2318" s="3"/>
      <c r="D2318" s="6">
        <v>2025</v>
      </c>
      <c r="E2318" s="6">
        <v>4</v>
      </c>
      <c r="F2318" s="6">
        <v>7</v>
      </c>
      <c r="G2318" s="6">
        <v>1</v>
      </c>
      <c r="H2318" s="6">
        <v>15</v>
      </c>
      <c r="I2318" s="6">
        <v>12</v>
      </c>
      <c r="J2318" s="6">
        <v>22</v>
      </c>
      <c r="K2318" s="9">
        <v>45754</v>
      </c>
    </row>
    <row r="2319" spans="1:11" x14ac:dyDescent="0.25">
      <c r="A2319" s="5">
        <v>45754.541666666664</v>
      </c>
      <c r="B2319" s="3">
        <v>9</v>
      </c>
      <c r="C2319" s="3"/>
      <c r="D2319" s="6">
        <v>2025</v>
      </c>
      <c r="E2319" s="6">
        <v>4</v>
      </c>
      <c r="F2319" s="6">
        <v>7</v>
      </c>
      <c r="G2319" s="6">
        <v>1</v>
      </c>
      <c r="H2319" s="6">
        <v>15</v>
      </c>
      <c r="I2319" s="6">
        <v>13</v>
      </c>
      <c r="J2319" s="6">
        <v>9</v>
      </c>
      <c r="K2319" s="9">
        <v>45754</v>
      </c>
    </row>
    <row r="2320" spans="1:11" x14ac:dyDescent="0.25">
      <c r="A2320" s="5">
        <v>45754.583333333336</v>
      </c>
      <c r="B2320" s="3">
        <v>8</v>
      </c>
      <c r="C2320" s="3"/>
      <c r="D2320" s="6">
        <v>2025</v>
      </c>
      <c r="E2320" s="6">
        <v>4</v>
      </c>
      <c r="F2320" s="6">
        <v>7</v>
      </c>
      <c r="G2320" s="6">
        <v>1</v>
      </c>
      <c r="H2320" s="6">
        <v>15</v>
      </c>
      <c r="I2320" s="6">
        <v>14</v>
      </c>
      <c r="J2320" s="6">
        <v>8</v>
      </c>
      <c r="K2320" s="9">
        <v>45754</v>
      </c>
    </row>
    <row r="2321" spans="1:11" x14ac:dyDescent="0.25">
      <c r="A2321" s="5">
        <v>45754.625</v>
      </c>
      <c r="B2321" s="3">
        <v>6</v>
      </c>
      <c r="C2321" s="3"/>
      <c r="D2321" s="6">
        <v>2025</v>
      </c>
      <c r="E2321" s="6">
        <v>4</v>
      </c>
      <c r="F2321" s="6">
        <v>7</v>
      </c>
      <c r="G2321" s="6">
        <v>1</v>
      </c>
      <c r="H2321" s="6">
        <v>15</v>
      </c>
      <c r="I2321" s="6">
        <v>15</v>
      </c>
      <c r="J2321" s="6">
        <v>6</v>
      </c>
      <c r="K2321" s="9">
        <v>45754</v>
      </c>
    </row>
    <row r="2322" spans="1:11" x14ac:dyDescent="0.25">
      <c r="A2322" s="5">
        <v>45754.666666666664</v>
      </c>
      <c r="B2322" s="3">
        <v>61</v>
      </c>
      <c r="C2322" s="3"/>
      <c r="D2322" s="6">
        <v>2025</v>
      </c>
      <c r="E2322" s="6">
        <v>4</v>
      </c>
      <c r="F2322" s="6">
        <v>7</v>
      </c>
      <c r="G2322" s="6">
        <v>1</v>
      </c>
      <c r="H2322" s="6">
        <v>15</v>
      </c>
      <c r="I2322" s="6">
        <v>16</v>
      </c>
      <c r="J2322" s="6">
        <v>61</v>
      </c>
      <c r="K2322" s="9">
        <v>45754</v>
      </c>
    </row>
    <row r="2323" spans="1:11" x14ac:dyDescent="0.25">
      <c r="A2323" s="5">
        <v>45754.708333333336</v>
      </c>
      <c r="B2323" s="3">
        <v>39</v>
      </c>
      <c r="C2323" s="3"/>
      <c r="D2323" s="6">
        <v>2025</v>
      </c>
      <c r="E2323" s="6">
        <v>4</v>
      </c>
      <c r="F2323" s="6">
        <v>7</v>
      </c>
      <c r="G2323" s="6">
        <v>1</v>
      </c>
      <c r="H2323" s="6">
        <v>15</v>
      </c>
      <c r="I2323" s="6">
        <v>17</v>
      </c>
      <c r="J2323" s="6">
        <v>39</v>
      </c>
      <c r="K2323" s="9">
        <v>45754</v>
      </c>
    </row>
    <row r="2324" spans="1:11" x14ac:dyDescent="0.25">
      <c r="A2324" s="5">
        <v>45754.75</v>
      </c>
      <c r="B2324" s="3">
        <v>106</v>
      </c>
      <c r="C2324" s="3"/>
      <c r="D2324" s="6">
        <v>2025</v>
      </c>
      <c r="E2324" s="6">
        <v>4</v>
      </c>
      <c r="F2324" s="6">
        <v>7</v>
      </c>
      <c r="G2324" s="6">
        <v>1</v>
      </c>
      <c r="H2324" s="6">
        <v>15</v>
      </c>
      <c r="I2324" s="6">
        <v>18</v>
      </c>
      <c r="J2324" s="6">
        <v>106</v>
      </c>
      <c r="K2324" s="9">
        <v>45754</v>
      </c>
    </row>
    <row r="2325" spans="1:11" x14ac:dyDescent="0.25">
      <c r="A2325" s="5">
        <v>45754.791666666664</v>
      </c>
      <c r="B2325" s="3">
        <v>98</v>
      </c>
      <c r="C2325" s="3"/>
      <c r="D2325" s="6">
        <v>2025</v>
      </c>
      <c r="E2325" s="6">
        <v>4</v>
      </c>
      <c r="F2325" s="6">
        <v>7</v>
      </c>
      <c r="G2325" s="6">
        <v>1</v>
      </c>
      <c r="H2325" s="6">
        <v>15</v>
      </c>
      <c r="I2325" s="6">
        <v>19</v>
      </c>
      <c r="J2325" s="6">
        <v>98</v>
      </c>
      <c r="K2325" s="9">
        <v>45754</v>
      </c>
    </row>
    <row r="2326" spans="1:11" x14ac:dyDescent="0.25">
      <c r="A2326" s="5">
        <v>45754.833333333336</v>
      </c>
      <c r="B2326" s="3">
        <v>21</v>
      </c>
      <c r="C2326" s="3"/>
      <c r="D2326" s="6">
        <v>2025</v>
      </c>
      <c r="E2326" s="6">
        <v>4</v>
      </c>
      <c r="F2326" s="6">
        <v>7</v>
      </c>
      <c r="G2326" s="6">
        <v>1</v>
      </c>
      <c r="H2326" s="6">
        <v>15</v>
      </c>
      <c r="I2326" s="6">
        <v>20</v>
      </c>
      <c r="J2326" s="6">
        <v>21</v>
      </c>
      <c r="K2326" s="9">
        <v>45754</v>
      </c>
    </row>
    <row r="2327" spans="1:11" x14ac:dyDescent="0.25">
      <c r="A2327" s="5">
        <v>45754.875</v>
      </c>
      <c r="B2327" s="3">
        <v>1</v>
      </c>
      <c r="C2327" s="3"/>
      <c r="D2327" s="6">
        <v>2025</v>
      </c>
      <c r="E2327" s="6">
        <v>4</v>
      </c>
      <c r="F2327" s="6">
        <v>7</v>
      </c>
      <c r="G2327" s="6">
        <v>1</v>
      </c>
      <c r="H2327" s="6">
        <v>15</v>
      </c>
      <c r="I2327" s="6">
        <v>21</v>
      </c>
      <c r="J2327" s="6">
        <v>1</v>
      </c>
      <c r="K2327" s="9">
        <v>45754</v>
      </c>
    </row>
    <row r="2328" spans="1:11" x14ac:dyDescent="0.25">
      <c r="A2328" s="5">
        <v>45754.916666666664</v>
      </c>
      <c r="B2328" s="3">
        <v>7</v>
      </c>
      <c r="C2328" s="3"/>
      <c r="D2328" s="6">
        <v>2025</v>
      </c>
      <c r="E2328" s="6">
        <v>4</v>
      </c>
      <c r="F2328" s="6">
        <v>7</v>
      </c>
      <c r="G2328" s="6">
        <v>1</v>
      </c>
      <c r="H2328" s="6">
        <v>15</v>
      </c>
      <c r="I2328" s="6">
        <v>22</v>
      </c>
      <c r="J2328" s="6">
        <v>7</v>
      </c>
      <c r="K2328" s="9">
        <v>45754</v>
      </c>
    </row>
    <row r="2329" spans="1:11" x14ac:dyDescent="0.25">
      <c r="A2329" s="5">
        <v>45754.958333333336</v>
      </c>
      <c r="B2329" s="3">
        <v>2</v>
      </c>
      <c r="C2329" s="3"/>
      <c r="D2329" s="6">
        <v>2025</v>
      </c>
      <c r="E2329" s="6">
        <v>4</v>
      </c>
      <c r="F2329" s="6">
        <v>7</v>
      </c>
      <c r="G2329" s="6">
        <v>1</v>
      </c>
      <c r="H2329" s="6">
        <v>15</v>
      </c>
      <c r="I2329" s="6">
        <v>23</v>
      </c>
      <c r="J2329" s="6">
        <v>2</v>
      </c>
      <c r="K2329" s="9">
        <v>45754</v>
      </c>
    </row>
    <row r="2330" spans="1:11" x14ac:dyDescent="0.25">
      <c r="A2330" s="5">
        <v>45755</v>
      </c>
      <c r="B2330" s="3">
        <v>0</v>
      </c>
      <c r="C2330" s="3"/>
      <c r="D2330" s="6">
        <v>2025</v>
      </c>
      <c r="E2330" s="6">
        <v>4</v>
      </c>
      <c r="F2330" s="6">
        <v>8</v>
      </c>
      <c r="G2330" s="6">
        <v>2</v>
      </c>
      <c r="H2330" s="6">
        <v>15</v>
      </c>
      <c r="I2330" s="6">
        <v>0</v>
      </c>
      <c r="J2330" s="6">
        <v>0</v>
      </c>
      <c r="K2330" s="9">
        <v>45755</v>
      </c>
    </row>
    <row r="2331" spans="1:11" x14ac:dyDescent="0.25">
      <c r="A2331" s="5">
        <v>45755.041666666664</v>
      </c>
      <c r="B2331" s="3">
        <v>0</v>
      </c>
      <c r="C2331" s="3"/>
      <c r="D2331" s="6">
        <v>2025</v>
      </c>
      <c r="E2331" s="6">
        <v>4</v>
      </c>
      <c r="F2331" s="6">
        <v>8</v>
      </c>
      <c r="G2331" s="6">
        <v>2</v>
      </c>
      <c r="H2331" s="6">
        <v>15</v>
      </c>
      <c r="I2331" s="6">
        <v>1</v>
      </c>
      <c r="J2331" s="6">
        <v>0</v>
      </c>
      <c r="K2331" s="9">
        <v>45755</v>
      </c>
    </row>
    <row r="2332" spans="1:11" x14ac:dyDescent="0.25">
      <c r="A2332" s="5">
        <v>45755.083333333336</v>
      </c>
      <c r="B2332" s="3">
        <v>2</v>
      </c>
      <c r="C2332" s="3"/>
      <c r="D2332" s="6">
        <v>2025</v>
      </c>
      <c r="E2332" s="6">
        <v>4</v>
      </c>
      <c r="F2332" s="6">
        <v>8</v>
      </c>
      <c r="G2332" s="6">
        <v>2</v>
      </c>
      <c r="H2332" s="6">
        <v>15</v>
      </c>
      <c r="I2332" s="6">
        <v>2</v>
      </c>
      <c r="J2332" s="6">
        <v>2</v>
      </c>
      <c r="K2332" s="9">
        <v>45755</v>
      </c>
    </row>
    <row r="2333" spans="1:11" x14ac:dyDescent="0.25">
      <c r="A2333" s="5">
        <v>45755.125</v>
      </c>
      <c r="B2333" s="3">
        <v>0</v>
      </c>
      <c r="C2333" s="3"/>
      <c r="D2333" s="6">
        <v>2025</v>
      </c>
      <c r="E2333" s="6">
        <v>4</v>
      </c>
      <c r="F2333" s="6">
        <v>8</v>
      </c>
      <c r="G2333" s="6">
        <v>2</v>
      </c>
      <c r="H2333" s="6">
        <v>15</v>
      </c>
      <c r="I2333" s="6">
        <v>3</v>
      </c>
      <c r="J2333" s="6">
        <v>0</v>
      </c>
      <c r="K2333" s="9">
        <v>45755</v>
      </c>
    </row>
    <row r="2334" spans="1:11" x14ac:dyDescent="0.25">
      <c r="A2334" s="5">
        <v>45755.166666666664</v>
      </c>
      <c r="B2334" s="3">
        <v>0</v>
      </c>
      <c r="C2334" s="3"/>
      <c r="D2334" s="6">
        <v>2025</v>
      </c>
      <c r="E2334" s="6">
        <v>4</v>
      </c>
      <c r="F2334" s="6">
        <v>8</v>
      </c>
      <c r="G2334" s="6">
        <v>2</v>
      </c>
      <c r="H2334" s="6">
        <v>15</v>
      </c>
      <c r="I2334" s="6">
        <v>4</v>
      </c>
      <c r="J2334" s="6">
        <v>0</v>
      </c>
      <c r="K2334" s="9">
        <v>45755</v>
      </c>
    </row>
    <row r="2335" spans="1:11" x14ac:dyDescent="0.25">
      <c r="A2335" s="5">
        <v>45755.208333333336</v>
      </c>
      <c r="B2335" s="3">
        <v>1</v>
      </c>
      <c r="C2335" s="3"/>
      <c r="D2335" s="6">
        <v>2025</v>
      </c>
      <c r="E2335" s="6">
        <v>4</v>
      </c>
      <c r="F2335" s="6">
        <v>8</v>
      </c>
      <c r="G2335" s="6">
        <v>2</v>
      </c>
      <c r="H2335" s="6">
        <v>15</v>
      </c>
      <c r="I2335" s="6">
        <v>5</v>
      </c>
      <c r="J2335" s="6">
        <v>1</v>
      </c>
      <c r="K2335" s="9">
        <v>45755</v>
      </c>
    </row>
    <row r="2336" spans="1:11" x14ac:dyDescent="0.25">
      <c r="A2336" s="5">
        <v>45755.25</v>
      </c>
      <c r="B2336" s="3">
        <v>3</v>
      </c>
      <c r="C2336" s="3"/>
      <c r="D2336" s="6">
        <v>2025</v>
      </c>
      <c r="E2336" s="6">
        <v>4</v>
      </c>
      <c r="F2336" s="6">
        <v>8</v>
      </c>
      <c r="G2336" s="6">
        <v>2</v>
      </c>
      <c r="H2336" s="6">
        <v>15</v>
      </c>
      <c r="I2336" s="6">
        <v>6</v>
      </c>
      <c r="J2336" s="6">
        <v>3</v>
      </c>
      <c r="K2336" s="9">
        <v>45755</v>
      </c>
    </row>
    <row r="2337" spans="1:11" x14ac:dyDescent="0.25">
      <c r="A2337" s="5">
        <v>45755.291666666664</v>
      </c>
      <c r="B2337" s="3">
        <v>3</v>
      </c>
      <c r="C2337" s="3"/>
      <c r="D2337" s="6">
        <v>2025</v>
      </c>
      <c r="E2337" s="6">
        <v>4</v>
      </c>
      <c r="F2337" s="6">
        <v>8</v>
      </c>
      <c r="G2337" s="6">
        <v>2</v>
      </c>
      <c r="H2337" s="6">
        <v>15</v>
      </c>
      <c r="I2337" s="6">
        <v>7</v>
      </c>
      <c r="J2337" s="6">
        <v>3</v>
      </c>
      <c r="K2337" s="9">
        <v>45755</v>
      </c>
    </row>
    <row r="2338" spans="1:11" x14ac:dyDescent="0.25">
      <c r="A2338" s="5">
        <v>45755.333333333336</v>
      </c>
      <c r="B2338" s="3">
        <v>6</v>
      </c>
      <c r="C2338" s="3"/>
      <c r="D2338" s="6">
        <v>2025</v>
      </c>
      <c r="E2338" s="6">
        <v>4</v>
      </c>
      <c r="F2338" s="6">
        <v>8</v>
      </c>
      <c r="G2338" s="6">
        <v>2</v>
      </c>
      <c r="H2338" s="6">
        <v>15</v>
      </c>
      <c r="I2338" s="6">
        <v>8</v>
      </c>
      <c r="J2338" s="6">
        <v>6</v>
      </c>
      <c r="K2338" s="9">
        <v>45755</v>
      </c>
    </row>
    <row r="2339" spans="1:11" x14ac:dyDescent="0.25">
      <c r="A2339" s="5">
        <v>45755.375</v>
      </c>
      <c r="B2339" s="3">
        <v>36</v>
      </c>
      <c r="C2339" s="3"/>
      <c r="D2339" s="6">
        <v>2025</v>
      </c>
      <c r="E2339" s="6">
        <v>4</v>
      </c>
      <c r="F2339" s="6">
        <v>8</v>
      </c>
      <c r="G2339" s="6">
        <v>2</v>
      </c>
      <c r="H2339" s="6">
        <v>15</v>
      </c>
      <c r="I2339" s="6">
        <v>9</v>
      </c>
      <c r="J2339" s="6">
        <v>36</v>
      </c>
      <c r="K2339" s="9">
        <v>45755</v>
      </c>
    </row>
    <row r="2340" spans="1:11" x14ac:dyDescent="0.25">
      <c r="A2340" s="5">
        <v>45755.416666666664</v>
      </c>
      <c r="B2340" s="3">
        <v>12</v>
      </c>
      <c r="C2340" s="3"/>
      <c r="D2340" s="6">
        <v>2025</v>
      </c>
      <c r="E2340" s="6">
        <v>4</v>
      </c>
      <c r="F2340" s="6">
        <v>8</v>
      </c>
      <c r="G2340" s="6">
        <v>2</v>
      </c>
      <c r="H2340" s="6">
        <v>15</v>
      </c>
      <c r="I2340" s="6">
        <v>10</v>
      </c>
      <c r="J2340" s="6">
        <v>12</v>
      </c>
      <c r="K2340" s="9">
        <v>45755</v>
      </c>
    </row>
    <row r="2341" spans="1:11" x14ac:dyDescent="0.25">
      <c r="A2341" s="5">
        <v>45755.458333333336</v>
      </c>
      <c r="B2341" s="3">
        <v>134</v>
      </c>
      <c r="C2341" s="3"/>
      <c r="D2341" s="6">
        <v>2025</v>
      </c>
      <c r="E2341" s="6">
        <v>4</v>
      </c>
      <c r="F2341" s="6">
        <v>8</v>
      </c>
      <c r="G2341" s="6">
        <v>2</v>
      </c>
      <c r="H2341" s="6">
        <v>15</v>
      </c>
      <c r="I2341" s="6">
        <v>11</v>
      </c>
      <c r="J2341" s="6">
        <v>134</v>
      </c>
      <c r="K2341" s="9">
        <v>45755</v>
      </c>
    </row>
    <row r="2342" spans="1:11" x14ac:dyDescent="0.25">
      <c r="A2342" s="5">
        <v>45755.5</v>
      </c>
      <c r="B2342" s="3">
        <v>65</v>
      </c>
      <c r="C2342" s="3"/>
      <c r="D2342" s="6">
        <v>2025</v>
      </c>
      <c r="E2342" s="6">
        <v>4</v>
      </c>
      <c r="F2342" s="6">
        <v>8</v>
      </c>
      <c r="G2342" s="6">
        <v>2</v>
      </c>
      <c r="H2342" s="6">
        <v>15</v>
      </c>
      <c r="I2342" s="6">
        <v>12</v>
      </c>
      <c r="J2342" s="6">
        <v>65</v>
      </c>
      <c r="K2342" s="9">
        <v>45755</v>
      </c>
    </row>
    <row r="2343" spans="1:11" x14ac:dyDescent="0.25">
      <c r="A2343" s="5">
        <v>45755.541666666664</v>
      </c>
      <c r="B2343" s="3">
        <v>15</v>
      </c>
      <c r="C2343" s="3"/>
      <c r="D2343" s="6">
        <v>2025</v>
      </c>
      <c r="E2343" s="6">
        <v>4</v>
      </c>
      <c r="F2343" s="6">
        <v>8</v>
      </c>
      <c r="G2343" s="6">
        <v>2</v>
      </c>
      <c r="H2343" s="6">
        <v>15</v>
      </c>
      <c r="I2343" s="6">
        <v>13</v>
      </c>
      <c r="J2343" s="6">
        <v>15</v>
      </c>
      <c r="K2343" s="9">
        <v>45755</v>
      </c>
    </row>
    <row r="2344" spans="1:11" x14ac:dyDescent="0.25">
      <c r="A2344" s="5">
        <v>45755.583333333336</v>
      </c>
      <c r="B2344" s="3">
        <v>10</v>
      </c>
      <c r="C2344" s="3"/>
      <c r="D2344" s="6">
        <v>2025</v>
      </c>
      <c r="E2344" s="6">
        <v>4</v>
      </c>
      <c r="F2344" s="6">
        <v>8</v>
      </c>
      <c r="G2344" s="6">
        <v>2</v>
      </c>
      <c r="H2344" s="6">
        <v>15</v>
      </c>
      <c r="I2344" s="6">
        <v>14</v>
      </c>
      <c r="J2344" s="6">
        <v>10</v>
      </c>
      <c r="K2344" s="9">
        <v>45755</v>
      </c>
    </row>
    <row r="2345" spans="1:11" x14ac:dyDescent="0.25">
      <c r="A2345" s="5">
        <v>45755.625</v>
      </c>
      <c r="B2345" s="3">
        <v>4</v>
      </c>
      <c r="C2345" s="3"/>
      <c r="D2345" s="6">
        <v>2025</v>
      </c>
      <c r="E2345" s="6">
        <v>4</v>
      </c>
      <c r="F2345" s="6">
        <v>8</v>
      </c>
      <c r="G2345" s="6">
        <v>2</v>
      </c>
      <c r="H2345" s="6">
        <v>15</v>
      </c>
      <c r="I2345" s="6">
        <v>15</v>
      </c>
      <c r="J2345" s="6">
        <v>4</v>
      </c>
      <c r="K2345" s="9">
        <v>45755</v>
      </c>
    </row>
    <row r="2346" spans="1:11" x14ac:dyDescent="0.25">
      <c r="A2346" s="5">
        <v>45755.666666666664</v>
      </c>
      <c r="B2346" s="3">
        <v>7</v>
      </c>
      <c r="C2346" s="3"/>
      <c r="D2346" s="6">
        <v>2025</v>
      </c>
      <c r="E2346" s="6">
        <v>4</v>
      </c>
      <c r="F2346" s="6">
        <v>8</v>
      </c>
      <c r="G2346" s="6">
        <v>2</v>
      </c>
      <c r="H2346" s="6">
        <v>15</v>
      </c>
      <c r="I2346" s="6">
        <v>16</v>
      </c>
      <c r="J2346" s="6">
        <v>7</v>
      </c>
      <c r="K2346" s="9">
        <v>45755</v>
      </c>
    </row>
    <row r="2347" spans="1:11" x14ac:dyDescent="0.25">
      <c r="A2347" s="5">
        <v>45755.708333333336</v>
      </c>
      <c r="B2347" s="3">
        <v>18</v>
      </c>
      <c r="C2347" s="3"/>
      <c r="D2347" s="6">
        <v>2025</v>
      </c>
      <c r="E2347" s="6">
        <v>4</v>
      </c>
      <c r="F2347" s="6">
        <v>8</v>
      </c>
      <c r="G2347" s="6">
        <v>2</v>
      </c>
      <c r="H2347" s="6">
        <v>15</v>
      </c>
      <c r="I2347" s="6">
        <v>17</v>
      </c>
      <c r="J2347" s="6">
        <v>18</v>
      </c>
      <c r="K2347" s="9">
        <v>45755</v>
      </c>
    </row>
    <row r="2348" spans="1:11" x14ac:dyDescent="0.25">
      <c r="A2348" s="5">
        <v>45755.75</v>
      </c>
      <c r="B2348" s="3">
        <v>30</v>
      </c>
      <c r="C2348" s="3"/>
      <c r="D2348" s="6">
        <v>2025</v>
      </c>
      <c r="E2348" s="6">
        <v>4</v>
      </c>
      <c r="F2348" s="6">
        <v>8</v>
      </c>
      <c r="G2348" s="6">
        <v>2</v>
      </c>
      <c r="H2348" s="6">
        <v>15</v>
      </c>
      <c r="I2348" s="6">
        <v>18</v>
      </c>
      <c r="J2348" s="6">
        <v>30</v>
      </c>
      <c r="K2348" s="9">
        <v>45755</v>
      </c>
    </row>
    <row r="2349" spans="1:11" x14ac:dyDescent="0.25">
      <c r="A2349" s="5">
        <v>45755.791666666664</v>
      </c>
      <c r="B2349" s="3">
        <v>35</v>
      </c>
      <c r="C2349" s="3"/>
      <c r="D2349" s="6">
        <v>2025</v>
      </c>
      <c r="E2349" s="6">
        <v>4</v>
      </c>
      <c r="F2349" s="6">
        <v>8</v>
      </c>
      <c r="G2349" s="6">
        <v>2</v>
      </c>
      <c r="H2349" s="6">
        <v>15</v>
      </c>
      <c r="I2349" s="6">
        <v>19</v>
      </c>
      <c r="J2349" s="6">
        <v>35</v>
      </c>
      <c r="K2349" s="9">
        <v>45755</v>
      </c>
    </row>
    <row r="2350" spans="1:11" x14ac:dyDescent="0.25">
      <c r="A2350" s="5">
        <v>45755.833333333336</v>
      </c>
      <c r="B2350" s="3">
        <v>10</v>
      </c>
      <c r="C2350" s="3"/>
      <c r="D2350" s="6">
        <v>2025</v>
      </c>
      <c r="E2350" s="6">
        <v>4</v>
      </c>
      <c r="F2350" s="6">
        <v>8</v>
      </c>
      <c r="G2350" s="6">
        <v>2</v>
      </c>
      <c r="H2350" s="6">
        <v>15</v>
      </c>
      <c r="I2350" s="6">
        <v>20</v>
      </c>
      <c r="J2350" s="6">
        <v>10</v>
      </c>
      <c r="K2350" s="9">
        <v>45755</v>
      </c>
    </row>
    <row r="2351" spans="1:11" x14ac:dyDescent="0.25">
      <c r="A2351" s="5">
        <v>45755.875</v>
      </c>
      <c r="B2351" s="3">
        <v>18</v>
      </c>
      <c r="C2351" s="3"/>
      <c r="D2351" s="6">
        <v>2025</v>
      </c>
      <c r="E2351" s="6">
        <v>4</v>
      </c>
      <c r="F2351" s="6">
        <v>8</v>
      </c>
      <c r="G2351" s="6">
        <v>2</v>
      </c>
      <c r="H2351" s="6">
        <v>15</v>
      </c>
      <c r="I2351" s="6">
        <v>21</v>
      </c>
      <c r="J2351" s="6">
        <v>18</v>
      </c>
      <c r="K2351" s="9">
        <v>45755</v>
      </c>
    </row>
    <row r="2352" spans="1:11" x14ac:dyDescent="0.25">
      <c r="A2352" s="5">
        <v>45755.916666666664</v>
      </c>
      <c r="B2352" s="3">
        <v>4</v>
      </c>
      <c r="C2352" s="3"/>
      <c r="D2352" s="6">
        <v>2025</v>
      </c>
      <c r="E2352" s="6">
        <v>4</v>
      </c>
      <c r="F2352" s="6">
        <v>8</v>
      </c>
      <c r="G2352" s="6">
        <v>2</v>
      </c>
      <c r="H2352" s="6">
        <v>15</v>
      </c>
      <c r="I2352" s="6">
        <v>22</v>
      </c>
      <c r="J2352" s="6">
        <v>4</v>
      </c>
      <c r="K2352" s="9">
        <v>45755</v>
      </c>
    </row>
    <row r="2353" spans="1:11" x14ac:dyDescent="0.25">
      <c r="A2353" s="5">
        <v>45755.958333333336</v>
      </c>
      <c r="B2353" s="3">
        <v>0</v>
      </c>
      <c r="C2353" s="3"/>
      <c r="D2353" s="6">
        <v>2025</v>
      </c>
      <c r="E2353" s="6">
        <v>4</v>
      </c>
      <c r="F2353" s="6">
        <v>8</v>
      </c>
      <c r="G2353" s="6">
        <v>2</v>
      </c>
      <c r="H2353" s="6">
        <v>15</v>
      </c>
      <c r="I2353" s="6">
        <v>23</v>
      </c>
      <c r="J2353" s="6">
        <v>0</v>
      </c>
      <c r="K2353" s="9">
        <v>45755</v>
      </c>
    </row>
    <row r="2354" spans="1:11" x14ac:dyDescent="0.25">
      <c r="A2354" s="5">
        <v>45756</v>
      </c>
      <c r="B2354" s="3">
        <v>0</v>
      </c>
      <c r="C2354" s="3"/>
      <c r="D2354" s="6">
        <v>2025</v>
      </c>
      <c r="E2354" s="6">
        <v>4</v>
      </c>
      <c r="F2354" s="6">
        <v>9</v>
      </c>
      <c r="G2354" s="6">
        <v>3</v>
      </c>
      <c r="H2354" s="6">
        <v>15</v>
      </c>
      <c r="I2354" s="6">
        <v>0</v>
      </c>
      <c r="J2354" s="6">
        <v>0</v>
      </c>
      <c r="K2354" s="9">
        <v>45756</v>
      </c>
    </row>
    <row r="2355" spans="1:11" x14ac:dyDescent="0.25">
      <c r="A2355" s="5">
        <v>45756.041666666664</v>
      </c>
      <c r="B2355" s="3">
        <v>0</v>
      </c>
      <c r="C2355" s="3"/>
      <c r="D2355" s="6">
        <v>2025</v>
      </c>
      <c r="E2355" s="6">
        <v>4</v>
      </c>
      <c r="F2355" s="6">
        <v>9</v>
      </c>
      <c r="G2355" s="6">
        <v>3</v>
      </c>
      <c r="H2355" s="6">
        <v>15</v>
      </c>
      <c r="I2355" s="6">
        <v>1</v>
      </c>
      <c r="J2355" s="6">
        <v>0</v>
      </c>
      <c r="K2355" s="9">
        <v>45756</v>
      </c>
    </row>
    <row r="2356" spans="1:11" x14ac:dyDescent="0.25">
      <c r="A2356" s="5">
        <v>45756.083333333336</v>
      </c>
      <c r="B2356" s="3">
        <v>0</v>
      </c>
      <c r="C2356" s="3"/>
      <c r="D2356" s="6">
        <v>2025</v>
      </c>
      <c r="E2356" s="6">
        <v>4</v>
      </c>
      <c r="F2356" s="6">
        <v>9</v>
      </c>
      <c r="G2356" s="6">
        <v>3</v>
      </c>
      <c r="H2356" s="6">
        <v>15</v>
      </c>
      <c r="I2356" s="6">
        <v>2</v>
      </c>
      <c r="J2356" s="6">
        <v>0</v>
      </c>
      <c r="K2356" s="9">
        <v>45756</v>
      </c>
    </row>
    <row r="2357" spans="1:11" x14ac:dyDescent="0.25">
      <c r="A2357" s="5">
        <v>45756.125</v>
      </c>
      <c r="B2357" s="3">
        <v>0</v>
      </c>
      <c r="C2357" s="3"/>
      <c r="D2357" s="6">
        <v>2025</v>
      </c>
      <c r="E2357" s="6">
        <v>4</v>
      </c>
      <c r="F2357" s="6">
        <v>9</v>
      </c>
      <c r="G2357" s="6">
        <v>3</v>
      </c>
      <c r="H2357" s="6">
        <v>15</v>
      </c>
      <c r="I2357" s="6">
        <v>3</v>
      </c>
      <c r="J2357" s="6">
        <v>0</v>
      </c>
      <c r="K2357" s="9">
        <v>45756</v>
      </c>
    </row>
    <row r="2358" spans="1:11" x14ac:dyDescent="0.25">
      <c r="A2358" s="5">
        <v>45756.166666666664</v>
      </c>
      <c r="B2358" s="3">
        <v>0</v>
      </c>
      <c r="C2358" s="3"/>
      <c r="D2358" s="6">
        <v>2025</v>
      </c>
      <c r="E2358" s="6">
        <v>4</v>
      </c>
      <c r="F2358" s="6">
        <v>9</v>
      </c>
      <c r="G2358" s="6">
        <v>3</v>
      </c>
      <c r="H2358" s="6">
        <v>15</v>
      </c>
      <c r="I2358" s="6">
        <v>4</v>
      </c>
      <c r="J2358" s="6">
        <v>0</v>
      </c>
      <c r="K2358" s="9">
        <v>45756</v>
      </c>
    </row>
    <row r="2359" spans="1:11" x14ac:dyDescent="0.25">
      <c r="A2359" s="5">
        <v>45756.208333333336</v>
      </c>
      <c r="B2359" s="3">
        <v>0</v>
      </c>
      <c r="C2359" s="3"/>
      <c r="D2359" s="6">
        <v>2025</v>
      </c>
      <c r="E2359" s="6">
        <v>4</v>
      </c>
      <c r="F2359" s="6">
        <v>9</v>
      </c>
      <c r="G2359" s="6">
        <v>3</v>
      </c>
      <c r="H2359" s="6">
        <v>15</v>
      </c>
      <c r="I2359" s="6">
        <v>5</v>
      </c>
      <c r="J2359" s="6">
        <v>0</v>
      </c>
      <c r="K2359" s="9">
        <v>45756</v>
      </c>
    </row>
    <row r="2360" spans="1:11" x14ac:dyDescent="0.25">
      <c r="A2360" s="5">
        <v>45756.25</v>
      </c>
      <c r="B2360" s="3">
        <v>4</v>
      </c>
      <c r="C2360" s="3"/>
      <c r="D2360" s="6">
        <v>2025</v>
      </c>
      <c r="E2360" s="6">
        <v>4</v>
      </c>
      <c r="F2360" s="6">
        <v>9</v>
      </c>
      <c r="G2360" s="6">
        <v>3</v>
      </c>
      <c r="H2360" s="6">
        <v>15</v>
      </c>
      <c r="I2360" s="6">
        <v>6</v>
      </c>
      <c r="J2360" s="6">
        <v>4</v>
      </c>
      <c r="K2360" s="9">
        <v>45756</v>
      </c>
    </row>
    <row r="2361" spans="1:11" x14ac:dyDescent="0.25">
      <c r="A2361" s="5">
        <v>45756.291666666664</v>
      </c>
      <c r="B2361" s="3">
        <v>5</v>
      </c>
      <c r="C2361" s="3"/>
      <c r="D2361" s="6">
        <v>2025</v>
      </c>
      <c r="E2361" s="6">
        <v>4</v>
      </c>
      <c r="F2361" s="6">
        <v>9</v>
      </c>
      <c r="G2361" s="6">
        <v>3</v>
      </c>
      <c r="H2361" s="6">
        <v>15</v>
      </c>
      <c r="I2361" s="6">
        <v>7</v>
      </c>
      <c r="J2361" s="6">
        <v>5</v>
      </c>
      <c r="K2361" s="9">
        <v>45756</v>
      </c>
    </row>
    <row r="2362" spans="1:11" x14ac:dyDescent="0.25">
      <c r="A2362" s="5">
        <v>45756.333333333336</v>
      </c>
      <c r="B2362" s="3">
        <v>2</v>
      </c>
      <c r="C2362" s="3"/>
      <c r="D2362" s="6">
        <v>2025</v>
      </c>
      <c r="E2362" s="6">
        <v>4</v>
      </c>
      <c r="F2362" s="6">
        <v>9</v>
      </c>
      <c r="G2362" s="6">
        <v>3</v>
      </c>
      <c r="H2362" s="6">
        <v>15</v>
      </c>
      <c r="I2362" s="6">
        <v>8</v>
      </c>
      <c r="J2362" s="6">
        <v>2</v>
      </c>
      <c r="K2362" s="9">
        <v>45756</v>
      </c>
    </row>
    <row r="2363" spans="1:11" x14ac:dyDescent="0.25">
      <c r="A2363" s="5">
        <v>45756.375</v>
      </c>
      <c r="B2363" s="3">
        <v>9</v>
      </c>
      <c r="C2363" s="3"/>
      <c r="D2363" s="6">
        <v>2025</v>
      </c>
      <c r="E2363" s="6">
        <v>4</v>
      </c>
      <c r="F2363" s="6">
        <v>9</v>
      </c>
      <c r="G2363" s="6">
        <v>3</v>
      </c>
      <c r="H2363" s="6">
        <v>15</v>
      </c>
      <c r="I2363" s="6">
        <v>9</v>
      </c>
      <c r="J2363" s="6">
        <v>9</v>
      </c>
      <c r="K2363" s="9">
        <v>45756</v>
      </c>
    </row>
    <row r="2364" spans="1:11" x14ac:dyDescent="0.25">
      <c r="A2364" s="5">
        <v>45756.416666666664</v>
      </c>
      <c r="B2364" s="3">
        <v>10</v>
      </c>
      <c r="C2364" s="3"/>
      <c r="D2364" s="6">
        <v>2025</v>
      </c>
      <c r="E2364" s="6">
        <v>4</v>
      </c>
      <c r="F2364" s="6">
        <v>9</v>
      </c>
      <c r="G2364" s="6">
        <v>3</v>
      </c>
      <c r="H2364" s="6">
        <v>15</v>
      </c>
      <c r="I2364" s="6">
        <v>10</v>
      </c>
      <c r="J2364" s="6">
        <v>10</v>
      </c>
      <c r="K2364" s="9">
        <v>45756</v>
      </c>
    </row>
    <row r="2365" spans="1:11" x14ac:dyDescent="0.25">
      <c r="A2365" s="5">
        <v>45756.458333333336</v>
      </c>
      <c r="B2365" s="3">
        <v>9</v>
      </c>
      <c r="C2365" s="3"/>
      <c r="D2365" s="6">
        <v>2025</v>
      </c>
      <c r="E2365" s="6">
        <v>4</v>
      </c>
      <c r="F2365" s="6">
        <v>9</v>
      </c>
      <c r="G2365" s="6">
        <v>3</v>
      </c>
      <c r="H2365" s="6">
        <v>15</v>
      </c>
      <c r="I2365" s="6">
        <v>11</v>
      </c>
      <c r="J2365" s="6">
        <v>9</v>
      </c>
      <c r="K2365" s="9">
        <v>45756</v>
      </c>
    </row>
    <row r="2366" spans="1:11" x14ac:dyDescent="0.25">
      <c r="A2366" s="5">
        <v>45756.5</v>
      </c>
      <c r="B2366" s="3">
        <v>21</v>
      </c>
      <c r="C2366" s="3"/>
      <c r="D2366" s="6">
        <v>2025</v>
      </c>
      <c r="E2366" s="6">
        <v>4</v>
      </c>
      <c r="F2366" s="6">
        <v>9</v>
      </c>
      <c r="G2366" s="6">
        <v>3</v>
      </c>
      <c r="H2366" s="6">
        <v>15</v>
      </c>
      <c r="I2366" s="6">
        <v>12</v>
      </c>
      <c r="J2366" s="6">
        <v>21</v>
      </c>
      <c r="K2366" s="9">
        <v>45756</v>
      </c>
    </row>
    <row r="2367" spans="1:11" x14ac:dyDescent="0.25">
      <c r="A2367" s="5">
        <v>45756.541666666664</v>
      </c>
      <c r="B2367" s="3">
        <v>9</v>
      </c>
      <c r="C2367" s="3"/>
      <c r="D2367" s="6">
        <v>2025</v>
      </c>
      <c r="E2367" s="6">
        <v>4</v>
      </c>
      <c r="F2367" s="6">
        <v>9</v>
      </c>
      <c r="G2367" s="6">
        <v>3</v>
      </c>
      <c r="H2367" s="6">
        <v>15</v>
      </c>
      <c r="I2367" s="6">
        <v>13</v>
      </c>
      <c r="J2367" s="6">
        <v>9</v>
      </c>
      <c r="K2367" s="9">
        <v>45756</v>
      </c>
    </row>
    <row r="2368" spans="1:11" x14ac:dyDescent="0.25">
      <c r="A2368" s="5">
        <v>45756.583333333336</v>
      </c>
      <c r="B2368" s="3">
        <v>8</v>
      </c>
      <c r="C2368" s="3"/>
      <c r="D2368" s="6">
        <v>2025</v>
      </c>
      <c r="E2368" s="6">
        <v>4</v>
      </c>
      <c r="F2368" s="6">
        <v>9</v>
      </c>
      <c r="G2368" s="6">
        <v>3</v>
      </c>
      <c r="H2368" s="6">
        <v>15</v>
      </c>
      <c r="I2368" s="6">
        <v>14</v>
      </c>
      <c r="J2368" s="6">
        <v>8</v>
      </c>
      <c r="K2368" s="9">
        <v>45756</v>
      </c>
    </row>
    <row r="2369" spans="1:11" x14ac:dyDescent="0.25">
      <c r="A2369" s="5">
        <v>45756.625</v>
      </c>
      <c r="B2369" s="3">
        <v>6</v>
      </c>
      <c r="C2369" s="3"/>
      <c r="D2369" s="6">
        <v>2025</v>
      </c>
      <c r="E2369" s="6">
        <v>4</v>
      </c>
      <c r="F2369" s="6">
        <v>9</v>
      </c>
      <c r="G2369" s="6">
        <v>3</v>
      </c>
      <c r="H2369" s="6">
        <v>15</v>
      </c>
      <c r="I2369" s="6">
        <v>15</v>
      </c>
      <c r="J2369" s="6">
        <v>6</v>
      </c>
      <c r="K2369" s="9">
        <v>45756</v>
      </c>
    </row>
    <row r="2370" spans="1:11" x14ac:dyDescent="0.25">
      <c r="A2370" s="5">
        <v>45756.666666666664</v>
      </c>
      <c r="B2370" s="3">
        <v>29</v>
      </c>
      <c r="C2370" s="3"/>
      <c r="D2370" s="6">
        <v>2025</v>
      </c>
      <c r="E2370" s="6">
        <v>4</v>
      </c>
      <c r="F2370" s="6">
        <v>9</v>
      </c>
      <c r="G2370" s="6">
        <v>3</v>
      </c>
      <c r="H2370" s="6">
        <v>15</v>
      </c>
      <c r="I2370" s="6">
        <v>16</v>
      </c>
      <c r="J2370" s="6">
        <v>29</v>
      </c>
      <c r="K2370" s="9">
        <v>45756</v>
      </c>
    </row>
    <row r="2371" spans="1:11" x14ac:dyDescent="0.25">
      <c r="A2371" s="5">
        <v>45756.708333333336</v>
      </c>
      <c r="B2371" s="3">
        <v>14</v>
      </c>
      <c r="C2371" s="3"/>
      <c r="D2371" s="6">
        <v>2025</v>
      </c>
      <c r="E2371" s="6">
        <v>4</v>
      </c>
      <c r="F2371" s="6">
        <v>9</v>
      </c>
      <c r="G2371" s="6">
        <v>3</v>
      </c>
      <c r="H2371" s="6">
        <v>15</v>
      </c>
      <c r="I2371" s="6">
        <v>17</v>
      </c>
      <c r="J2371" s="6">
        <v>14</v>
      </c>
      <c r="K2371" s="9">
        <v>45756</v>
      </c>
    </row>
    <row r="2372" spans="1:11" x14ac:dyDescent="0.25">
      <c r="A2372" s="5">
        <v>45756.75</v>
      </c>
      <c r="B2372" s="3">
        <v>55</v>
      </c>
      <c r="C2372" s="3"/>
      <c r="D2372" s="6">
        <v>2025</v>
      </c>
      <c r="E2372" s="6">
        <v>4</v>
      </c>
      <c r="F2372" s="6">
        <v>9</v>
      </c>
      <c r="G2372" s="6">
        <v>3</v>
      </c>
      <c r="H2372" s="6">
        <v>15</v>
      </c>
      <c r="I2372" s="6">
        <v>18</v>
      </c>
      <c r="J2372" s="6">
        <v>55</v>
      </c>
      <c r="K2372" s="9">
        <v>45756</v>
      </c>
    </row>
    <row r="2373" spans="1:11" x14ac:dyDescent="0.25">
      <c r="A2373" s="5">
        <v>45756.791666666664</v>
      </c>
      <c r="B2373" s="3">
        <v>24</v>
      </c>
      <c r="C2373" s="3"/>
      <c r="D2373" s="6">
        <v>2025</v>
      </c>
      <c r="E2373" s="6">
        <v>4</v>
      </c>
      <c r="F2373" s="6">
        <v>9</v>
      </c>
      <c r="G2373" s="6">
        <v>3</v>
      </c>
      <c r="H2373" s="6">
        <v>15</v>
      </c>
      <c r="I2373" s="6">
        <v>19</v>
      </c>
      <c r="J2373" s="6">
        <v>24</v>
      </c>
      <c r="K2373" s="9">
        <v>45756</v>
      </c>
    </row>
    <row r="2374" spans="1:11" x14ac:dyDescent="0.25">
      <c r="A2374" s="5">
        <v>45756.833333333336</v>
      </c>
      <c r="B2374" s="3">
        <v>15</v>
      </c>
      <c r="C2374" s="3"/>
      <c r="D2374" s="6">
        <v>2025</v>
      </c>
      <c r="E2374" s="6">
        <v>4</v>
      </c>
      <c r="F2374" s="6">
        <v>9</v>
      </c>
      <c r="G2374" s="6">
        <v>3</v>
      </c>
      <c r="H2374" s="6">
        <v>15</v>
      </c>
      <c r="I2374" s="6">
        <v>20</v>
      </c>
      <c r="J2374" s="6">
        <v>15</v>
      </c>
      <c r="K2374" s="9">
        <v>45756</v>
      </c>
    </row>
    <row r="2375" spans="1:11" x14ac:dyDescent="0.25">
      <c r="A2375" s="5">
        <v>45756.875</v>
      </c>
      <c r="B2375" s="3">
        <v>14</v>
      </c>
      <c r="C2375" s="3"/>
      <c r="D2375" s="6">
        <v>2025</v>
      </c>
      <c r="E2375" s="6">
        <v>4</v>
      </c>
      <c r="F2375" s="6">
        <v>9</v>
      </c>
      <c r="G2375" s="6">
        <v>3</v>
      </c>
      <c r="H2375" s="6">
        <v>15</v>
      </c>
      <c r="I2375" s="6">
        <v>21</v>
      </c>
      <c r="J2375" s="6">
        <v>14</v>
      </c>
      <c r="K2375" s="9">
        <v>45756</v>
      </c>
    </row>
    <row r="2376" spans="1:11" x14ac:dyDescent="0.25">
      <c r="A2376" s="5">
        <v>45756.916666666664</v>
      </c>
      <c r="B2376" s="3">
        <v>7</v>
      </c>
      <c r="C2376" s="3"/>
      <c r="D2376" s="6">
        <v>2025</v>
      </c>
      <c r="E2376" s="6">
        <v>4</v>
      </c>
      <c r="F2376" s="6">
        <v>9</v>
      </c>
      <c r="G2376" s="6">
        <v>3</v>
      </c>
      <c r="H2376" s="6">
        <v>15</v>
      </c>
      <c r="I2376" s="6">
        <v>22</v>
      </c>
      <c r="J2376" s="6">
        <v>7</v>
      </c>
      <c r="K2376" s="9">
        <v>45756</v>
      </c>
    </row>
    <row r="2377" spans="1:11" x14ac:dyDescent="0.25">
      <c r="A2377" s="5">
        <v>45756.958333333336</v>
      </c>
      <c r="B2377" s="3">
        <v>2</v>
      </c>
      <c r="C2377" s="3"/>
      <c r="D2377" s="6">
        <v>2025</v>
      </c>
      <c r="E2377" s="6">
        <v>4</v>
      </c>
      <c r="F2377" s="6">
        <v>9</v>
      </c>
      <c r="G2377" s="6">
        <v>3</v>
      </c>
      <c r="H2377" s="6">
        <v>15</v>
      </c>
      <c r="I2377" s="6">
        <v>23</v>
      </c>
      <c r="J2377" s="6">
        <v>2</v>
      </c>
      <c r="K2377" s="9">
        <v>45756</v>
      </c>
    </row>
    <row r="2378" spans="1:11" x14ac:dyDescent="0.25">
      <c r="A2378" s="5">
        <v>45757</v>
      </c>
      <c r="B2378" s="3">
        <v>0</v>
      </c>
      <c r="C2378" s="3"/>
      <c r="D2378" s="6">
        <v>2025</v>
      </c>
      <c r="E2378" s="6">
        <v>4</v>
      </c>
      <c r="F2378" s="6">
        <v>10</v>
      </c>
      <c r="G2378" s="6">
        <v>4</v>
      </c>
      <c r="H2378" s="6">
        <v>15</v>
      </c>
      <c r="I2378" s="6">
        <v>0</v>
      </c>
      <c r="J2378" s="6">
        <v>0</v>
      </c>
      <c r="K2378" s="9">
        <v>45757</v>
      </c>
    </row>
    <row r="2379" spans="1:11" x14ac:dyDescent="0.25">
      <c r="A2379" s="5">
        <v>45757.041666666664</v>
      </c>
      <c r="B2379" s="3">
        <v>0</v>
      </c>
      <c r="C2379" s="3"/>
      <c r="D2379" s="6">
        <v>2025</v>
      </c>
      <c r="E2379" s="6">
        <v>4</v>
      </c>
      <c r="F2379" s="6">
        <v>10</v>
      </c>
      <c r="G2379" s="6">
        <v>4</v>
      </c>
      <c r="H2379" s="6">
        <v>15</v>
      </c>
      <c r="I2379" s="6">
        <v>1</v>
      </c>
      <c r="J2379" s="6">
        <v>0</v>
      </c>
      <c r="K2379" s="9">
        <v>45757</v>
      </c>
    </row>
    <row r="2380" spans="1:11" x14ac:dyDescent="0.25">
      <c r="A2380" s="5">
        <v>45757.083333333336</v>
      </c>
      <c r="B2380" s="3">
        <v>0</v>
      </c>
      <c r="C2380" s="3"/>
      <c r="D2380" s="6">
        <v>2025</v>
      </c>
      <c r="E2380" s="6">
        <v>4</v>
      </c>
      <c r="F2380" s="6">
        <v>10</v>
      </c>
      <c r="G2380" s="6">
        <v>4</v>
      </c>
      <c r="H2380" s="6">
        <v>15</v>
      </c>
      <c r="I2380" s="6">
        <v>2</v>
      </c>
      <c r="J2380" s="6">
        <v>0</v>
      </c>
      <c r="K2380" s="9">
        <v>45757</v>
      </c>
    </row>
    <row r="2381" spans="1:11" x14ac:dyDescent="0.25">
      <c r="A2381" s="5">
        <v>45757.125</v>
      </c>
      <c r="B2381" s="3">
        <v>1</v>
      </c>
      <c r="C2381" s="3"/>
      <c r="D2381" s="6">
        <v>2025</v>
      </c>
      <c r="E2381" s="6">
        <v>4</v>
      </c>
      <c r="F2381" s="6">
        <v>10</v>
      </c>
      <c r="G2381" s="6">
        <v>4</v>
      </c>
      <c r="H2381" s="6">
        <v>15</v>
      </c>
      <c r="I2381" s="6">
        <v>3</v>
      </c>
      <c r="J2381" s="6">
        <v>1</v>
      </c>
      <c r="K2381" s="9">
        <v>45757</v>
      </c>
    </row>
    <row r="2382" spans="1:11" x14ac:dyDescent="0.25">
      <c r="A2382" s="5">
        <v>45757.166666666664</v>
      </c>
      <c r="B2382" s="3">
        <v>0</v>
      </c>
      <c r="C2382" s="3"/>
      <c r="D2382" s="6">
        <v>2025</v>
      </c>
      <c r="E2382" s="6">
        <v>4</v>
      </c>
      <c r="F2382" s="6">
        <v>10</v>
      </c>
      <c r="G2382" s="6">
        <v>4</v>
      </c>
      <c r="H2382" s="6">
        <v>15</v>
      </c>
      <c r="I2382" s="6">
        <v>4</v>
      </c>
      <c r="J2382" s="6">
        <v>0</v>
      </c>
      <c r="K2382" s="9">
        <v>45757</v>
      </c>
    </row>
    <row r="2383" spans="1:11" x14ac:dyDescent="0.25">
      <c r="A2383" s="5">
        <v>45757.208333333336</v>
      </c>
      <c r="B2383" s="3">
        <v>0</v>
      </c>
      <c r="C2383" s="3"/>
      <c r="D2383" s="6">
        <v>2025</v>
      </c>
      <c r="E2383" s="6">
        <v>4</v>
      </c>
      <c r="F2383" s="6">
        <v>10</v>
      </c>
      <c r="G2383" s="6">
        <v>4</v>
      </c>
      <c r="H2383" s="6">
        <v>15</v>
      </c>
      <c r="I2383" s="6">
        <v>5</v>
      </c>
      <c r="J2383" s="6">
        <v>0</v>
      </c>
      <c r="K2383" s="9">
        <v>45757</v>
      </c>
    </row>
    <row r="2384" spans="1:11" x14ac:dyDescent="0.25">
      <c r="A2384" s="5">
        <v>45757.25</v>
      </c>
      <c r="B2384" s="3">
        <v>7</v>
      </c>
      <c r="C2384" s="3"/>
      <c r="D2384" s="6">
        <v>2025</v>
      </c>
      <c r="E2384" s="6">
        <v>4</v>
      </c>
      <c r="F2384" s="6">
        <v>10</v>
      </c>
      <c r="G2384" s="6">
        <v>4</v>
      </c>
      <c r="H2384" s="6">
        <v>15</v>
      </c>
      <c r="I2384" s="6">
        <v>6</v>
      </c>
      <c r="J2384" s="6">
        <v>7</v>
      </c>
      <c r="K2384" s="9">
        <v>45757</v>
      </c>
    </row>
    <row r="2385" spans="1:11" x14ac:dyDescent="0.25">
      <c r="A2385" s="5">
        <v>45757.291666666664</v>
      </c>
      <c r="B2385" s="3">
        <v>6</v>
      </c>
      <c r="C2385" s="3"/>
      <c r="D2385" s="6">
        <v>2025</v>
      </c>
      <c r="E2385" s="6">
        <v>4</v>
      </c>
      <c r="F2385" s="6">
        <v>10</v>
      </c>
      <c r="G2385" s="6">
        <v>4</v>
      </c>
      <c r="H2385" s="6">
        <v>15</v>
      </c>
      <c r="I2385" s="6">
        <v>7</v>
      </c>
      <c r="J2385" s="6">
        <v>6</v>
      </c>
      <c r="K2385" s="9">
        <v>45757</v>
      </c>
    </row>
    <row r="2386" spans="1:11" x14ac:dyDescent="0.25">
      <c r="A2386" s="5">
        <v>45757.333333333336</v>
      </c>
      <c r="B2386" s="3">
        <v>4</v>
      </c>
      <c r="C2386" s="3"/>
      <c r="D2386" s="6">
        <v>2025</v>
      </c>
      <c r="E2386" s="6">
        <v>4</v>
      </c>
      <c r="F2386" s="6">
        <v>10</v>
      </c>
      <c r="G2386" s="6">
        <v>4</v>
      </c>
      <c r="H2386" s="6">
        <v>15</v>
      </c>
      <c r="I2386" s="6">
        <v>8</v>
      </c>
      <c r="J2386" s="6">
        <v>4</v>
      </c>
      <c r="K2386" s="9">
        <v>45757</v>
      </c>
    </row>
    <row r="2387" spans="1:11" x14ac:dyDescent="0.25">
      <c r="A2387" s="5">
        <v>45757.375</v>
      </c>
      <c r="B2387" s="3">
        <v>7</v>
      </c>
      <c r="C2387" s="3"/>
      <c r="D2387" s="6">
        <v>2025</v>
      </c>
      <c r="E2387" s="6">
        <v>4</v>
      </c>
      <c r="F2387" s="6">
        <v>10</v>
      </c>
      <c r="G2387" s="6">
        <v>4</v>
      </c>
      <c r="H2387" s="6">
        <v>15</v>
      </c>
      <c r="I2387" s="6">
        <v>9</v>
      </c>
      <c r="J2387" s="6">
        <v>7</v>
      </c>
      <c r="K2387" s="9">
        <v>45757</v>
      </c>
    </row>
    <row r="2388" spans="1:11" x14ac:dyDescent="0.25">
      <c r="A2388" s="5">
        <v>45757.416666666664</v>
      </c>
      <c r="B2388" s="3">
        <v>14</v>
      </c>
      <c r="C2388" s="3"/>
      <c r="D2388" s="6">
        <v>2025</v>
      </c>
      <c r="E2388" s="6">
        <v>4</v>
      </c>
      <c r="F2388" s="6">
        <v>10</v>
      </c>
      <c r="G2388" s="6">
        <v>4</v>
      </c>
      <c r="H2388" s="6">
        <v>15</v>
      </c>
      <c r="I2388" s="6">
        <v>10</v>
      </c>
      <c r="J2388" s="6">
        <v>14</v>
      </c>
      <c r="K2388" s="9">
        <v>45757</v>
      </c>
    </row>
    <row r="2389" spans="1:11" x14ac:dyDescent="0.25">
      <c r="A2389" s="5">
        <v>45757.458333333336</v>
      </c>
      <c r="B2389" s="3">
        <v>18</v>
      </c>
      <c r="C2389" s="3"/>
      <c r="D2389" s="6">
        <v>2025</v>
      </c>
      <c r="E2389" s="6">
        <v>4</v>
      </c>
      <c r="F2389" s="6">
        <v>10</v>
      </c>
      <c r="G2389" s="6">
        <v>4</v>
      </c>
      <c r="H2389" s="6">
        <v>15</v>
      </c>
      <c r="I2389" s="6">
        <v>11</v>
      </c>
      <c r="J2389" s="6">
        <v>18</v>
      </c>
      <c r="K2389" s="9">
        <v>45757</v>
      </c>
    </row>
    <row r="2390" spans="1:11" x14ac:dyDescent="0.25">
      <c r="A2390" s="5">
        <v>45757.5</v>
      </c>
      <c r="B2390" s="3">
        <v>3</v>
      </c>
      <c r="C2390" s="3"/>
      <c r="D2390" s="6">
        <v>2025</v>
      </c>
      <c r="E2390" s="6">
        <v>4</v>
      </c>
      <c r="F2390" s="6">
        <v>10</v>
      </c>
      <c r="G2390" s="6">
        <v>4</v>
      </c>
      <c r="H2390" s="6">
        <v>15</v>
      </c>
      <c r="I2390" s="6">
        <v>12</v>
      </c>
      <c r="J2390" s="6">
        <v>3</v>
      </c>
      <c r="K2390" s="9">
        <v>45757</v>
      </c>
    </row>
    <row r="2391" spans="1:11" x14ac:dyDescent="0.25">
      <c r="A2391" s="5">
        <v>45757.541666666664</v>
      </c>
      <c r="B2391" s="3">
        <v>7</v>
      </c>
      <c r="C2391" s="3"/>
      <c r="D2391" s="6">
        <v>2025</v>
      </c>
      <c r="E2391" s="6">
        <v>4</v>
      </c>
      <c r="F2391" s="6">
        <v>10</v>
      </c>
      <c r="G2391" s="6">
        <v>4</v>
      </c>
      <c r="H2391" s="6">
        <v>15</v>
      </c>
      <c r="I2391" s="6">
        <v>13</v>
      </c>
      <c r="J2391" s="6">
        <v>7</v>
      </c>
      <c r="K2391" s="9">
        <v>45757</v>
      </c>
    </row>
    <row r="2392" spans="1:11" x14ac:dyDescent="0.25">
      <c r="A2392" s="5">
        <v>45757.583333333336</v>
      </c>
      <c r="B2392" s="3">
        <v>31</v>
      </c>
      <c r="C2392" s="3"/>
      <c r="D2392" s="6">
        <v>2025</v>
      </c>
      <c r="E2392" s="6">
        <v>4</v>
      </c>
      <c r="F2392" s="6">
        <v>10</v>
      </c>
      <c r="G2392" s="6">
        <v>4</v>
      </c>
      <c r="H2392" s="6">
        <v>15</v>
      </c>
      <c r="I2392" s="6">
        <v>14</v>
      </c>
      <c r="J2392" s="6">
        <v>31</v>
      </c>
      <c r="K2392" s="9">
        <v>45757</v>
      </c>
    </row>
    <row r="2393" spans="1:11" x14ac:dyDescent="0.25">
      <c r="A2393" s="5">
        <v>45757.625</v>
      </c>
      <c r="B2393" s="3">
        <v>32</v>
      </c>
      <c r="C2393" s="3"/>
      <c r="D2393" s="6">
        <v>2025</v>
      </c>
      <c r="E2393" s="6">
        <v>4</v>
      </c>
      <c r="F2393" s="6">
        <v>10</v>
      </c>
      <c r="G2393" s="6">
        <v>4</v>
      </c>
      <c r="H2393" s="6">
        <v>15</v>
      </c>
      <c r="I2393" s="6">
        <v>15</v>
      </c>
      <c r="J2393" s="6">
        <v>32</v>
      </c>
      <c r="K2393" s="9">
        <v>45757</v>
      </c>
    </row>
    <row r="2394" spans="1:11" x14ac:dyDescent="0.25">
      <c r="A2394" s="5">
        <v>45757.666666666664</v>
      </c>
      <c r="B2394" s="3">
        <v>32</v>
      </c>
      <c r="C2394" s="3"/>
      <c r="D2394" s="6">
        <v>2025</v>
      </c>
      <c r="E2394" s="6">
        <v>4</v>
      </c>
      <c r="F2394" s="6">
        <v>10</v>
      </c>
      <c r="G2394" s="6">
        <v>4</v>
      </c>
      <c r="H2394" s="6">
        <v>15</v>
      </c>
      <c r="I2394" s="6">
        <v>16</v>
      </c>
      <c r="J2394" s="6">
        <v>32</v>
      </c>
      <c r="K2394" s="9">
        <v>45757</v>
      </c>
    </row>
    <row r="2395" spans="1:11" x14ac:dyDescent="0.25">
      <c r="A2395" s="5">
        <v>45757.708333333336</v>
      </c>
      <c r="B2395" s="3">
        <v>36</v>
      </c>
      <c r="C2395" s="3"/>
      <c r="D2395" s="6">
        <v>2025</v>
      </c>
      <c r="E2395" s="6">
        <v>4</v>
      </c>
      <c r="F2395" s="6">
        <v>10</v>
      </c>
      <c r="G2395" s="6">
        <v>4</v>
      </c>
      <c r="H2395" s="6">
        <v>15</v>
      </c>
      <c r="I2395" s="6">
        <v>17</v>
      </c>
      <c r="J2395" s="6">
        <v>36</v>
      </c>
      <c r="K2395" s="9">
        <v>45757</v>
      </c>
    </row>
    <row r="2396" spans="1:11" x14ac:dyDescent="0.25">
      <c r="A2396" s="5">
        <v>45757.75</v>
      </c>
      <c r="B2396" s="3">
        <v>45</v>
      </c>
      <c r="C2396" s="3"/>
      <c r="D2396" s="6">
        <v>2025</v>
      </c>
      <c r="E2396" s="6">
        <v>4</v>
      </c>
      <c r="F2396" s="6">
        <v>10</v>
      </c>
      <c r="G2396" s="6">
        <v>4</v>
      </c>
      <c r="H2396" s="6">
        <v>15</v>
      </c>
      <c r="I2396" s="6">
        <v>18</v>
      </c>
      <c r="J2396" s="6">
        <v>45</v>
      </c>
      <c r="K2396" s="9">
        <v>45757</v>
      </c>
    </row>
    <row r="2397" spans="1:11" x14ac:dyDescent="0.25">
      <c r="A2397" s="5">
        <v>45757.791666666664</v>
      </c>
      <c r="B2397" s="3">
        <v>115</v>
      </c>
      <c r="C2397" s="3"/>
      <c r="D2397" s="6">
        <v>2025</v>
      </c>
      <c r="E2397" s="6">
        <v>4</v>
      </c>
      <c r="F2397" s="6">
        <v>10</v>
      </c>
      <c r="G2397" s="6">
        <v>4</v>
      </c>
      <c r="H2397" s="6">
        <v>15</v>
      </c>
      <c r="I2397" s="6">
        <v>19</v>
      </c>
      <c r="J2397" s="6">
        <v>115</v>
      </c>
      <c r="K2397" s="9">
        <v>45757</v>
      </c>
    </row>
    <row r="2398" spans="1:11" x14ac:dyDescent="0.25">
      <c r="A2398" s="5">
        <v>45757.833333333336</v>
      </c>
      <c r="B2398" s="3">
        <v>32</v>
      </c>
      <c r="C2398" s="3"/>
      <c r="D2398" s="6">
        <v>2025</v>
      </c>
      <c r="E2398" s="6">
        <v>4</v>
      </c>
      <c r="F2398" s="6">
        <v>10</v>
      </c>
      <c r="G2398" s="6">
        <v>4</v>
      </c>
      <c r="H2398" s="6">
        <v>15</v>
      </c>
      <c r="I2398" s="6">
        <v>20</v>
      </c>
      <c r="J2398" s="6">
        <v>32</v>
      </c>
      <c r="K2398" s="9">
        <v>45757</v>
      </c>
    </row>
    <row r="2399" spans="1:11" x14ac:dyDescent="0.25">
      <c r="A2399" s="5">
        <v>45757.875</v>
      </c>
      <c r="B2399" s="3">
        <v>5</v>
      </c>
      <c r="C2399" s="3"/>
      <c r="D2399" s="6">
        <v>2025</v>
      </c>
      <c r="E2399" s="6">
        <v>4</v>
      </c>
      <c r="F2399" s="6">
        <v>10</v>
      </c>
      <c r="G2399" s="6">
        <v>4</v>
      </c>
      <c r="H2399" s="6">
        <v>15</v>
      </c>
      <c r="I2399" s="6">
        <v>21</v>
      </c>
      <c r="J2399" s="6">
        <v>5</v>
      </c>
      <c r="K2399" s="9">
        <v>45757</v>
      </c>
    </row>
    <row r="2400" spans="1:11" x14ac:dyDescent="0.25">
      <c r="A2400" s="5">
        <v>45757.916666666664</v>
      </c>
      <c r="B2400" s="3">
        <v>4</v>
      </c>
      <c r="C2400" s="3"/>
      <c r="D2400" s="6">
        <v>2025</v>
      </c>
      <c r="E2400" s="6">
        <v>4</v>
      </c>
      <c r="F2400" s="6">
        <v>10</v>
      </c>
      <c r="G2400" s="6">
        <v>4</v>
      </c>
      <c r="H2400" s="6">
        <v>15</v>
      </c>
      <c r="I2400" s="6">
        <v>22</v>
      </c>
      <c r="J2400" s="6">
        <v>4</v>
      </c>
      <c r="K2400" s="9">
        <v>45757</v>
      </c>
    </row>
    <row r="2401" spans="1:11" x14ac:dyDescent="0.25">
      <c r="A2401" s="5">
        <v>45757.958333333336</v>
      </c>
      <c r="B2401" s="3">
        <v>3</v>
      </c>
      <c r="C2401" s="3"/>
      <c r="D2401" s="6">
        <v>2025</v>
      </c>
      <c r="E2401" s="6">
        <v>4</v>
      </c>
      <c r="F2401" s="6">
        <v>10</v>
      </c>
      <c r="G2401" s="6">
        <v>4</v>
      </c>
      <c r="H2401" s="6">
        <v>15</v>
      </c>
      <c r="I2401" s="6">
        <v>23</v>
      </c>
      <c r="J2401" s="6">
        <v>3</v>
      </c>
      <c r="K2401" s="9">
        <v>45757</v>
      </c>
    </row>
    <row r="2402" spans="1:11" x14ac:dyDescent="0.25">
      <c r="A2402" s="5">
        <v>45758</v>
      </c>
      <c r="B2402" s="3">
        <v>0</v>
      </c>
      <c r="C2402" s="3"/>
      <c r="D2402" s="6">
        <v>2025</v>
      </c>
      <c r="E2402" s="6">
        <v>4</v>
      </c>
      <c r="F2402" s="6">
        <v>11</v>
      </c>
      <c r="G2402" s="6">
        <v>5</v>
      </c>
      <c r="H2402" s="6">
        <v>15</v>
      </c>
      <c r="I2402" s="6">
        <v>0</v>
      </c>
      <c r="J2402" s="6">
        <v>0</v>
      </c>
      <c r="K2402" s="9">
        <v>45758</v>
      </c>
    </row>
    <row r="2403" spans="1:11" x14ac:dyDescent="0.25">
      <c r="A2403" s="5">
        <v>45758.041666666664</v>
      </c>
      <c r="B2403" s="3">
        <v>0</v>
      </c>
      <c r="C2403" s="3"/>
      <c r="D2403" s="6">
        <v>2025</v>
      </c>
      <c r="E2403" s="6">
        <v>4</v>
      </c>
      <c r="F2403" s="6">
        <v>11</v>
      </c>
      <c r="G2403" s="6">
        <v>5</v>
      </c>
      <c r="H2403" s="6">
        <v>15</v>
      </c>
      <c r="I2403" s="6">
        <v>1</v>
      </c>
      <c r="J2403" s="6">
        <v>0</v>
      </c>
      <c r="K2403" s="9">
        <v>45758</v>
      </c>
    </row>
    <row r="2404" spans="1:11" x14ac:dyDescent="0.25">
      <c r="A2404" s="5">
        <v>45758.083333333336</v>
      </c>
      <c r="B2404" s="3">
        <v>0</v>
      </c>
      <c r="C2404" s="3"/>
      <c r="D2404" s="6">
        <v>2025</v>
      </c>
      <c r="E2404" s="6">
        <v>4</v>
      </c>
      <c r="F2404" s="6">
        <v>11</v>
      </c>
      <c r="G2404" s="6">
        <v>5</v>
      </c>
      <c r="H2404" s="6">
        <v>15</v>
      </c>
      <c r="I2404" s="6">
        <v>2</v>
      </c>
      <c r="J2404" s="6">
        <v>0</v>
      </c>
      <c r="K2404" s="9">
        <v>45758</v>
      </c>
    </row>
    <row r="2405" spans="1:11" x14ac:dyDescent="0.25">
      <c r="A2405" s="5">
        <v>45758.125</v>
      </c>
      <c r="B2405" s="3">
        <v>0</v>
      </c>
      <c r="C2405" s="3"/>
      <c r="D2405" s="6">
        <v>2025</v>
      </c>
      <c r="E2405" s="6">
        <v>4</v>
      </c>
      <c r="F2405" s="6">
        <v>11</v>
      </c>
      <c r="G2405" s="6">
        <v>5</v>
      </c>
      <c r="H2405" s="6">
        <v>15</v>
      </c>
      <c r="I2405" s="6">
        <v>3</v>
      </c>
      <c r="J2405" s="6">
        <v>0</v>
      </c>
      <c r="K2405" s="9">
        <v>45758</v>
      </c>
    </row>
    <row r="2406" spans="1:11" x14ac:dyDescent="0.25">
      <c r="A2406" s="5">
        <v>45758.166666666664</v>
      </c>
      <c r="B2406" s="3">
        <v>0</v>
      </c>
      <c r="C2406" s="3"/>
      <c r="D2406" s="6">
        <v>2025</v>
      </c>
      <c r="E2406" s="6">
        <v>4</v>
      </c>
      <c r="F2406" s="6">
        <v>11</v>
      </c>
      <c r="G2406" s="6">
        <v>5</v>
      </c>
      <c r="H2406" s="6">
        <v>15</v>
      </c>
      <c r="I2406" s="6">
        <v>4</v>
      </c>
      <c r="J2406" s="6">
        <v>0</v>
      </c>
      <c r="K2406" s="9">
        <v>45758</v>
      </c>
    </row>
    <row r="2407" spans="1:11" x14ac:dyDescent="0.25">
      <c r="A2407" s="5">
        <v>45758.208333333336</v>
      </c>
      <c r="B2407" s="3">
        <v>0</v>
      </c>
      <c r="C2407" s="3"/>
      <c r="D2407" s="6">
        <v>2025</v>
      </c>
      <c r="E2407" s="6">
        <v>4</v>
      </c>
      <c r="F2407" s="6">
        <v>11</v>
      </c>
      <c r="G2407" s="6">
        <v>5</v>
      </c>
      <c r="H2407" s="6">
        <v>15</v>
      </c>
      <c r="I2407" s="6">
        <v>5</v>
      </c>
      <c r="J2407" s="6">
        <v>0</v>
      </c>
      <c r="K2407" s="9">
        <v>45758</v>
      </c>
    </row>
    <row r="2408" spans="1:11" x14ac:dyDescent="0.25">
      <c r="A2408" s="5">
        <v>45758.25</v>
      </c>
      <c r="B2408" s="3">
        <v>1</v>
      </c>
      <c r="C2408" s="3"/>
      <c r="D2408" s="6">
        <v>2025</v>
      </c>
      <c r="E2408" s="6">
        <v>4</v>
      </c>
      <c r="F2408" s="6">
        <v>11</v>
      </c>
      <c r="G2408" s="6">
        <v>5</v>
      </c>
      <c r="H2408" s="6">
        <v>15</v>
      </c>
      <c r="I2408" s="6">
        <v>6</v>
      </c>
      <c r="J2408" s="6">
        <v>1</v>
      </c>
      <c r="K2408" s="9">
        <v>45758</v>
      </c>
    </row>
    <row r="2409" spans="1:11" x14ac:dyDescent="0.25">
      <c r="A2409" s="5">
        <v>45758.291666666664</v>
      </c>
      <c r="B2409" s="3">
        <v>6</v>
      </c>
      <c r="C2409" s="3"/>
      <c r="D2409" s="6">
        <v>2025</v>
      </c>
      <c r="E2409" s="6">
        <v>4</v>
      </c>
      <c r="F2409" s="6">
        <v>11</v>
      </c>
      <c r="G2409" s="6">
        <v>5</v>
      </c>
      <c r="H2409" s="6">
        <v>15</v>
      </c>
      <c r="I2409" s="6">
        <v>7</v>
      </c>
      <c r="J2409" s="6">
        <v>6</v>
      </c>
      <c r="K2409" s="9">
        <v>45758</v>
      </c>
    </row>
    <row r="2410" spans="1:11" x14ac:dyDescent="0.25">
      <c r="A2410" s="5">
        <v>45758.333333333336</v>
      </c>
      <c r="B2410" s="3">
        <v>27</v>
      </c>
      <c r="C2410" s="3"/>
      <c r="D2410" s="6">
        <v>2025</v>
      </c>
      <c r="E2410" s="6">
        <v>4</v>
      </c>
      <c r="F2410" s="6">
        <v>11</v>
      </c>
      <c r="G2410" s="6">
        <v>5</v>
      </c>
      <c r="H2410" s="6">
        <v>15</v>
      </c>
      <c r="I2410" s="6">
        <v>8</v>
      </c>
      <c r="J2410" s="6">
        <v>27</v>
      </c>
      <c r="K2410" s="9">
        <v>45758</v>
      </c>
    </row>
    <row r="2411" spans="1:11" x14ac:dyDescent="0.25">
      <c r="A2411" s="5">
        <v>45758.375</v>
      </c>
      <c r="B2411" s="3">
        <v>15</v>
      </c>
      <c r="C2411" s="3"/>
      <c r="D2411" s="6">
        <v>2025</v>
      </c>
      <c r="E2411" s="6">
        <v>4</v>
      </c>
      <c r="F2411" s="6">
        <v>11</v>
      </c>
      <c r="G2411" s="6">
        <v>5</v>
      </c>
      <c r="H2411" s="6">
        <v>15</v>
      </c>
      <c r="I2411" s="6">
        <v>9</v>
      </c>
      <c r="J2411" s="6">
        <v>15</v>
      </c>
      <c r="K2411" s="9">
        <v>45758</v>
      </c>
    </row>
    <row r="2412" spans="1:11" x14ac:dyDescent="0.25">
      <c r="A2412" s="5">
        <v>45758.416666666664</v>
      </c>
      <c r="B2412" s="3">
        <v>13</v>
      </c>
      <c r="C2412" s="3"/>
      <c r="D2412" s="6">
        <v>2025</v>
      </c>
      <c r="E2412" s="6">
        <v>4</v>
      </c>
      <c r="F2412" s="6">
        <v>11</v>
      </c>
      <c r="G2412" s="6">
        <v>5</v>
      </c>
      <c r="H2412" s="6">
        <v>15</v>
      </c>
      <c r="I2412" s="6">
        <v>10</v>
      </c>
      <c r="J2412" s="6">
        <v>13</v>
      </c>
      <c r="K2412" s="9">
        <v>45758</v>
      </c>
    </row>
    <row r="2413" spans="1:11" x14ac:dyDescent="0.25">
      <c r="A2413" s="5">
        <v>45758.458333333336</v>
      </c>
      <c r="B2413" s="3">
        <v>9</v>
      </c>
      <c r="C2413" s="3"/>
      <c r="D2413" s="6">
        <v>2025</v>
      </c>
      <c r="E2413" s="6">
        <v>4</v>
      </c>
      <c r="F2413" s="6">
        <v>11</v>
      </c>
      <c r="G2413" s="6">
        <v>5</v>
      </c>
      <c r="H2413" s="6">
        <v>15</v>
      </c>
      <c r="I2413" s="6">
        <v>11</v>
      </c>
      <c r="J2413" s="6">
        <v>9</v>
      </c>
      <c r="K2413" s="9">
        <v>45758</v>
      </c>
    </row>
    <row r="2414" spans="1:11" x14ac:dyDescent="0.25">
      <c r="A2414" s="5">
        <v>45758.5</v>
      </c>
      <c r="B2414" s="3">
        <v>11</v>
      </c>
      <c r="C2414" s="3"/>
      <c r="D2414" s="6">
        <v>2025</v>
      </c>
      <c r="E2414" s="6">
        <v>4</v>
      </c>
      <c r="F2414" s="6">
        <v>11</v>
      </c>
      <c r="G2414" s="6">
        <v>5</v>
      </c>
      <c r="H2414" s="6">
        <v>15</v>
      </c>
      <c r="I2414" s="6">
        <v>12</v>
      </c>
      <c r="J2414" s="6">
        <v>11</v>
      </c>
      <c r="K2414" s="9">
        <v>45758</v>
      </c>
    </row>
    <row r="2415" spans="1:11" x14ac:dyDescent="0.25">
      <c r="A2415" s="5">
        <v>45758.541666666664</v>
      </c>
      <c r="B2415" s="3">
        <v>56</v>
      </c>
      <c r="C2415" s="3"/>
      <c r="D2415" s="6">
        <v>2025</v>
      </c>
      <c r="E2415" s="6">
        <v>4</v>
      </c>
      <c r="F2415" s="6">
        <v>11</v>
      </c>
      <c r="G2415" s="6">
        <v>5</v>
      </c>
      <c r="H2415" s="6">
        <v>15</v>
      </c>
      <c r="I2415" s="6">
        <v>13</v>
      </c>
      <c r="J2415" s="6">
        <v>56</v>
      </c>
      <c r="K2415" s="9">
        <v>45758</v>
      </c>
    </row>
    <row r="2416" spans="1:11" x14ac:dyDescent="0.25">
      <c r="A2416" s="5">
        <v>45758.583333333336</v>
      </c>
      <c r="B2416" s="3">
        <v>10</v>
      </c>
      <c r="C2416" s="3"/>
      <c r="D2416" s="6">
        <v>2025</v>
      </c>
      <c r="E2416" s="6">
        <v>4</v>
      </c>
      <c r="F2416" s="6">
        <v>11</v>
      </c>
      <c r="G2416" s="6">
        <v>5</v>
      </c>
      <c r="H2416" s="6">
        <v>15</v>
      </c>
      <c r="I2416" s="6">
        <v>14</v>
      </c>
      <c r="J2416" s="6">
        <v>10</v>
      </c>
      <c r="K2416" s="9">
        <v>45758</v>
      </c>
    </row>
    <row r="2417" spans="1:11" x14ac:dyDescent="0.25">
      <c r="A2417" s="5">
        <v>45758.625</v>
      </c>
      <c r="B2417" s="3">
        <v>14</v>
      </c>
      <c r="C2417" s="3"/>
      <c r="D2417" s="6">
        <v>2025</v>
      </c>
      <c r="E2417" s="6">
        <v>4</v>
      </c>
      <c r="F2417" s="6">
        <v>11</v>
      </c>
      <c r="G2417" s="6">
        <v>5</v>
      </c>
      <c r="H2417" s="6">
        <v>15</v>
      </c>
      <c r="I2417" s="6">
        <v>15</v>
      </c>
      <c r="J2417" s="6">
        <v>14</v>
      </c>
      <c r="K2417" s="9">
        <v>45758</v>
      </c>
    </row>
    <row r="2418" spans="1:11" x14ac:dyDescent="0.25">
      <c r="A2418" s="5">
        <v>45758.666666666664</v>
      </c>
      <c r="B2418" s="3">
        <v>45</v>
      </c>
      <c r="C2418" s="3"/>
      <c r="D2418" s="6">
        <v>2025</v>
      </c>
      <c r="E2418" s="6">
        <v>4</v>
      </c>
      <c r="F2418" s="6">
        <v>11</v>
      </c>
      <c r="G2418" s="6">
        <v>5</v>
      </c>
      <c r="H2418" s="6">
        <v>15</v>
      </c>
      <c r="I2418" s="6">
        <v>16</v>
      </c>
      <c r="J2418" s="6">
        <v>45</v>
      </c>
      <c r="K2418" s="9">
        <v>45758</v>
      </c>
    </row>
    <row r="2419" spans="1:11" x14ac:dyDescent="0.25">
      <c r="A2419" s="5">
        <v>45758.708333333336</v>
      </c>
      <c r="B2419" s="3">
        <v>33</v>
      </c>
      <c r="C2419" s="3"/>
      <c r="D2419" s="6">
        <v>2025</v>
      </c>
      <c r="E2419" s="6">
        <v>4</v>
      </c>
      <c r="F2419" s="6">
        <v>11</v>
      </c>
      <c r="G2419" s="6">
        <v>5</v>
      </c>
      <c r="H2419" s="6">
        <v>15</v>
      </c>
      <c r="I2419" s="6">
        <v>17</v>
      </c>
      <c r="J2419" s="6">
        <v>33</v>
      </c>
      <c r="K2419" s="9">
        <v>45758</v>
      </c>
    </row>
    <row r="2420" spans="1:11" x14ac:dyDescent="0.25">
      <c r="A2420" s="5">
        <v>45758.75</v>
      </c>
      <c r="B2420" s="3">
        <v>65</v>
      </c>
      <c r="C2420" s="3"/>
      <c r="D2420" s="6">
        <v>2025</v>
      </c>
      <c r="E2420" s="6">
        <v>4</v>
      </c>
      <c r="F2420" s="6">
        <v>11</v>
      </c>
      <c r="G2420" s="6">
        <v>5</v>
      </c>
      <c r="H2420" s="6">
        <v>15</v>
      </c>
      <c r="I2420" s="6">
        <v>18</v>
      </c>
      <c r="J2420" s="6">
        <v>65</v>
      </c>
      <c r="K2420" s="9">
        <v>45758</v>
      </c>
    </row>
    <row r="2421" spans="1:11" x14ac:dyDescent="0.25">
      <c r="A2421" s="5">
        <v>45758.791666666664</v>
      </c>
      <c r="B2421" s="3">
        <v>30</v>
      </c>
      <c r="C2421" s="3"/>
      <c r="D2421" s="6">
        <v>2025</v>
      </c>
      <c r="E2421" s="6">
        <v>4</v>
      </c>
      <c r="F2421" s="6">
        <v>11</v>
      </c>
      <c r="G2421" s="6">
        <v>5</v>
      </c>
      <c r="H2421" s="6">
        <v>15</v>
      </c>
      <c r="I2421" s="6">
        <v>19</v>
      </c>
      <c r="J2421" s="6">
        <v>30</v>
      </c>
      <c r="K2421" s="9">
        <v>45758</v>
      </c>
    </row>
    <row r="2422" spans="1:11" x14ac:dyDescent="0.25">
      <c r="A2422" s="5">
        <v>45758.833333333336</v>
      </c>
      <c r="B2422" s="3">
        <v>31</v>
      </c>
      <c r="C2422" s="3"/>
      <c r="D2422" s="6">
        <v>2025</v>
      </c>
      <c r="E2422" s="6">
        <v>4</v>
      </c>
      <c r="F2422" s="6">
        <v>11</v>
      </c>
      <c r="G2422" s="6">
        <v>5</v>
      </c>
      <c r="H2422" s="6">
        <v>15</v>
      </c>
      <c r="I2422" s="6">
        <v>20</v>
      </c>
      <c r="J2422" s="6">
        <v>31</v>
      </c>
      <c r="K2422" s="9">
        <v>45758</v>
      </c>
    </row>
    <row r="2423" spans="1:11" x14ac:dyDescent="0.25">
      <c r="A2423" s="5">
        <v>45758.875</v>
      </c>
      <c r="B2423" s="3">
        <v>7</v>
      </c>
      <c r="C2423" s="3"/>
      <c r="D2423" s="6">
        <v>2025</v>
      </c>
      <c r="E2423" s="6">
        <v>4</v>
      </c>
      <c r="F2423" s="6">
        <v>11</v>
      </c>
      <c r="G2423" s="6">
        <v>5</v>
      </c>
      <c r="H2423" s="6">
        <v>15</v>
      </c>
      <c r="I2423" s="6">
        <v>21</v>
      </c>
      <c r="J2423" s="6">
        <v>7</v>
      </c>
      <c r="K2423" s="9">
        <v>45758</v>
      </c>
    </row>
    <row r="2424" spans="1:11" x14ac:dyDescent="0.25">
      <c r="A2424" s="5">
        <v>45758.916666666664</v>
      </c>
      <c r="B2424" s="3">
        <v>11</v>
      </c>
      <c r="C2424" s="3"/>
      <c r="D2424" s="6">
        <v>2025</v>
      </c>
      <c r="E2424" s="6">
        <v>4</v>
      </c>
      <c r="F2424" s="6">
        <v>11</v>
      </c>
      <c r="G2424" s="6">
        <v>5</v>
      </c>
      <c r="H2424" s="6">
        <v>15</v>
      </c>
      <c r="I2424" s="6">
        <v>22</v>
      </c>
      <c r="J2424" s="6">
        <v>11</v>
      </c>
      <c r="K2424" s="9">
        <v>45758</v>
      </c>
    </row>
    <row r="2425" spans="1:11" x14ac:dyDescent="0.25">
      <c r="A2425" s="5">
        <v>45758.958333333336</v>
      </c>
      <c r="B2425" s="3">
        <v>8</v>
      </c>
      <c r="C2425" s="3"/>
      <c r="D2425" s="6">
        <v>2025</v>
      </c>
      <c r="E2425" s="6">
        <v>4</v>
      </c>
      <c r="F2425" s="6">
        <v>11</v>
      </c>
      <c r="G2425" s="6">
        <v>5</v>
      </c>
      <c r="H2425" s="6">
        <v>15</v>
      </c>
      <c r="I2425" s="6">
        <v>23</v>
      </c>
      <c r="J2425" s="6">
        <v>8</v>
      </c>
      <c r="K2425" s="9">
        <v>45758</v>
      </c>
    </row>
    <row r="2426" spans="1:11" x14ac:dyDescent="0.25">
      <c r="A2426" s="5">
        <v>45759</v>
      </c>
      <c r="B2426" s="3">
        <v>0</v>
      </c>
      <c r="C2426" s="3"/>
      <c r="D2426" s="6">
        <v>2025</v>
      </c>
      <c r="E2426" s="6">
        <v>4</v>
      </c>
      <c r="F2426" s="6">
        <v>12</v>
      </c>
      <c r="G2426" s="6">
        <v>6</v>
      </c>
      <c r="H2426" s="6">
        <v>15</v>
      </c>
      <c r="I2426" s="6">
        <v>0</v>
      </c>
      <c r="J2426" s="6">
        <v>0</v>
      </c>
      <c r="K2426" s="9">
        <v>45759</v>
      </c>
    </row>
    <row r="2427" spans="1:11" x14ac:dyDescent="0.25">
      <c r="A2427" s="5">
        <v>45759.041666666664</v>
      </c>
      <c r="B2427" s="3">
        <v>0</v>
      </c>
      <c r="C2427" s="3"/>
      <c r="D2427" s="6">
        <v>2025</v>
      </c>
      <c r="E2427" s="6">
        <v>4</v>
      </c>
      <c r="F2427" s="6">
        <v>12</v>
      </c>
      <c r="G2427" s="6">
        <v>6</v>
      </c>
      <c r="H2427" s="6">
        <v>15</v>
      </c>
      <c r="I2427" s="6">
        <v>1</v>
      </c>
      <c r="J2427" s="6">
        <v>0</v>
      </c>
      <c r="K2427" s="9">
        <v>45759</v>
      </c>
    </row>
    <row r="2428" spans="1:11" x14ac:dyDescent="0.25">
      <c r="A2428" s="5">
        <v>45759.083333333336</v>
      </c>
      <c r="B2428" s="3">
        <v>4</v>
      </c>
      <c r="C2428" s="3"/>
      <c r="D2428" s="6">
        <v>2025</v>
      </c>
      <c r="E2428" s="6">
        <v>4</v>
      </c>
      <c r="F2428" s="6">
        <v>12</v>
      </c>
      <c r="G2428" s="6">
        <v>6</v>
      </c>
      <c r="H2428" s="6">
        <v>15</v>
      </c>
      <c r="I2428" s="6">
        <v>2</v>
      </c>
      <c r="J2428" s="6">
        <v>4</v>
      </c>
      <c r="K2428" s="9">
        <v>45759</v>
      </c>
    </row>
    <row r="2429" spans="1:11" x14ac:dyDescent="0.25">
      <c r="A2429" s="5">
        <v>45759.125</v>
      </c>
      <c r="B2429" s="3">
        <v>0</v>
      </c>
      <c r="C2429" s="3"/>
      <c r="D2429" s="6">
        <v>2025</v>
      </c>
      <c r="E2429" s="6">
        <v>4</v>
      </c>
      <c r="F2429" s="6">
        <v>12</v>
      </c>
      <c r="G2429" s="6">
        <v>6</v>
      </c>
      <c r="H2429" s="6">
        <v>15</v>
      </c>
      <c r="I2429" s="6">
        <v>3</v>
      </c>
      <c r="J2429" s="6">
        <v>0</v>
      </c>
      <c r="K2429" s="9">
        <v>45759</v>
      </c>
    </row>
    <row r="2430" spans="1:11" x14ac:dyDescent="0.25">
      <c r="A2430" s="5">
        <v>45759.166666666664</v>
      </c>
      <c r="B2430" s="3">
        <v>0</v>
      </c>
      <c r="C2430" s="3"/>
      <c r="D2430" s="6">
        <v>2025</v>
      </c>
      <c r="E2430" s="6">
        <v>4</v>
      </c>
      <c r="F2430" s="6">
        <v>12</v>
      </c>
      <c r="G2430" s="6">
        <v>6</v>
      </c>
      <c r="H2430" s="6">
        <v>15</v>
      </c>
      <c r="I2430" s="6">
        <v>4</v>
      </c>
      <c r="J2430" s="6">
        <v>0</v>
      </c>
      <c r="K2430" s="9">
        <v>45759</v>
      </c>
    </row>
    <row r="2431" spans="1:11" x14ac:dyDescent="0.25">
      <c r="A2431" s="5">
        <v>45759.208333333336</v>
      </c>
      <c r="B2431" s="3">
        <v>0</v>
      </c>
      <c r="C2431" s="3"/>
      <c r="D2431" s="6">
        <v>2025</v>
      </c>
      <c r="E2431" s="6">
        <v>4</v>
      </c>
      <c r="F2431" s="6">
        <v>12</v>
      </c>
      <c r="G2431" s="6">
        <v>6</v>
      </c>
      <c r="H2431" s="6">
        <v>15</v>
      </c>
      <c r="I2431" s="6">
        <v>5</v>
      </c>
      <c r="J2431" s="6">
        <v>0</v>
      </c>
      <c r="K2431" s="9">
        <v>45759</v>
      </c>
    </row>
    <row r="2432" spans="1:11" x14ac:dyDescent="0.25">
      <c r="A2432" s="5">
        <v>45759.25</v>
      </c>
      <c r="B2432" s="3">
        <v>6</v>
      </c>
      <c r="C2432" s="3"/>
      <c r="D2432" s="6">
        <v>2025</v>
      </c>
      <c r="E2432" s="6">
        <v>4</v>
      </c>
      <c r="F2432" s="6">
        <v>12</v>
      </c>
      <c r="G2432" s="6">
        <v>6</v>
      </c>
      <c r="H2432" s="6">
        <v>15</v>
      </c>
      <c r="I2432" s="6">
        <v>6</v>
      </c>
      <c r="J2432" s="6">
        <v>6</v>
      </c>
      <c r="K2432" s="9">
        <v>45759</v>
      </c>
    </row>
    <row r="2433" spans="1:11" x14ac:dyDescent="0.25">
      <c r="A2433" s="5">
        <v>45759.291666666664</v>
      </c>
      <c r="B2433" s="3">
        <v>12</v>
      </c>
      <c r="C2433" s="3"/>
      <c r="D2433" s="6">
        <v>2025</v>
      </c>
      <c r="E2433" s="6">
        <v>4</v>
      </c>
      <c r="F2433" s="6">
        <v>12</v>
      </c>
      <c r="G2433" s="6">
        <v>6</v>
      </c>
      <c r="H2433" s="6">
        <v>15</v>
      </c>
      <c r="I2433" s="6">
        <v>7</v>
      </c>
      <c r="J2433" s="6">
        <v>12</v>
      </c>
      <c r="K2433" s="9">
        <v>45759</v>
      </c>
    </row>
    <row r="2434" spans="1:11" x14ac:dyDescent="0.25">
      <c r="A2434" s="5">
        <v>45759.333333333336</v>
      </c>
      <c r="B2434" s="3">
        <v>4</v>
      </c>
      <c r="C2434" s="3"/>
      <c r="D2434" s="6">
        <v>2025</v>
      </c>
      <c r="E2434" s="6">
        <v>4</v>
      </c>
      <c r="F2434" s="6">
        <v>12</v>
      </c>
      <c r="G2434" s="6">
        <v>6</v>
      </c>
      <c r="H2434" s="6">
        <v>15</v>
      </c>
      <c r="I2434" s="6">
        <v>8</v>
      </c>
      <c r="J2434" s="6">
        <v>4</v>
      </c>
      <c r="K2434" s="9">
        <v>45759</v>
      </c>
    </row>
    <row r="2435" spans="1:11" x14ac:dyDescent="0.25">
      <c r="A2435" s="5">
        <v>45759.375</v>
      </c>
      <c r="B2435" s="3">
        <v>60</v>
      </c>
      <c r="C2435" s="3"/>
      <c r="D2435" s="6">
        <v>2025</v>
      </c>
      <c r="E2435" s="6">
        <v>4</v>
      </c>
      <c r="F2435" s="6">
        <v>12</v>
      </c>
      <c r="G2435" s="6">
        <v>6</v>
      </c>
      <c r="H2435" s="6">
        <v>15</v>
      </c>
      <c r="I2435" s="6">
        <v>9</v>
      </c>
      <c r="J2435" s="6">
        <v>60</v>
      </c>
      <c r="K2435" s="9">
        <v>45759</v>
      </c>
    </row>
    <row r="2436" spans="1:11" x14ac:dyDescent="0.25">
      <c r="A2436" s="5">
        <v>45759.416666666664</v>
      </c>
      <c r="B2436" s="3">
        <v>24</v>
      </c>
      <c r="C2436" s="3"/>
      <c r="D2436" s="6">
        <v>2025</v>
      </c>
      <c r="E2436" s="6">
        <v>4</v>
      </c>
      <c r="F2436" s="6">
        <v>12</v>
      </c>
      <c r="G2436" s="6">
        <v>6</v>
      </c>
      <c r="H2436" s="6">
        <v>15</v>
      </c>
      <c r="I2436" s="6">
        <v>10</v>
      </c>
      <c r="J2436" s="6">
        <v>24</v>
      </c>
      <c r="K2436" s="9">
        <v>45759</v>
      </c>
    </row>
    <row r="2437" spans="1:11" x14ac:dyDescent="0.25">
      <c r="A2437" s="5">
        <v>45759.458333333336</v>
      </c>
      <c r="B2437" s="3">
        <v>41</v>
      </c>
      <c r="C2437" s="3"/>
      <c r="D2437" s="6">
        <v>2025</v>
      </c>
      <c r="E2437" s="6">
        <v>4</v>
      </c>
      <c r="F2437" s="6">
        <v>12</v>
      </c>
      <c r="G2437" s="6">
        <v>6</v>
      </c>
      <c r="H2437" s="6">
        <v>15</v>
      </c>
      <c r="I2437" s="6">
        <v>11</v>
      </c>
      <c r="J2437" s="6">
        <v>41</v>
      </c>
      <c r="K2437" s="9">
        <v>45759</v>
      </c>
    </row>
    <row r="2438" spans="1:11" x14ac:dyDescent="0.25">
      <c r="A2438" s="5">
        <v>45759.5</v>
      </c>
      <c r="B2438" s="3">
        <v>43</v>
      </c>
      <c r="C2438" s="3"/>
      <c r="D2438" s="6">
        <v>2025</v>
      </c>
      <c r="E2438" s="6">
        <v>4</v>
      </c>
      <c r="F2438" s="6">
        <v>12</v>
      </c>
      <c r="G2438" s="6">
        <v>6</v>
      </c>
      <c r="H2438" s="6">
        <v>15</v>
      </c>
      <c r="I2438" s="6">
        <v>12</v>
      </c>
      <c r="J2438" s="6">
        <v>43</v>
      </c>
      <c r="K2438" s="9">
        <v>45759</v>
      </c>
    </row>
    <row r="2439" spans="1:11" x14ac:dyDescent="0.25">
      <c r="A2439" s="5">
        <v>45759.541666666664</v>
      </c>
      <c r="B2439" s="3">
        <v>51</v>
      </c>
      <c r="C2439" s="3"/>
      <c r="D2439" s="6">
        <v>2025</v>
      </c>
      <c r="E2439" s="6">
        <v>4</v>
      </c>
      <c r="F2439" s="6">
        <v>12</v>
      </c>
      <c r="G2439" s="6">
        <v>6</v>
      </c>
      <c r="H2439" s="6">
        <v>15</v>
      </c>
      <c r="I2439" s="6">
        <v>13</v>
      </c>
      <c r="J2439" s="6">
        <v>51</v>
      </c>
      <c r="K2439" s="9">
        <v>45759</v>
      </c>
    </row>
    <row r="2440" spans="1:11" x14ac:dyDescent="0.25">
      <c r="A2440" s="5">
        <v>45759.583333333336</v>
      </c>
      <c r="B2440" s="3">
        <v>76</v>
      </c>
      <c r="C2440" s="3"/>
      <c r="D2440" s="6">
        <v>2025</v>
      </c>
      <c r="E2440" s="6">
        <v>4</v>
      </c>
      <c r="F2440" s="6">
        <v>12</v>
      </c>
      <c r="G2440" s="6">
        <v>6</v>
      </c>
      <c r="H2440" s="6">
        <v>15</v>
      </c>
      <c r="I2440" s="6">
        <v>14</v>
      </c>
      <c r="J2440" s="6">
        <v>76</v>
      </c>
      <c r="K2440" s="9">
        <v>45759</v>
      </c>
    </row>
    <row r="2441" spans="1:11" x14ac:dyDescent="0.25">
      <c r="A2441" s="5">
        <v>45759.625</v>
      </c>
      <c r="B2441" s="3">
        <v>49</v>
      </c>
      <c r="C2441" s="3"/>
      <c r="D2441" s="6">
        <v>2025</v>
      </c>
      <c r="E2441" s="6">
        <v>4</v>
      </c>
      <c r="F2441" s="6">
        <v>12</v>
      </c>
      <c r="G2441" s="6">
        <v>6</v>
      </c>
      <c r="H2441" s="6">
        <v>15</v>
      </c>
      <c r="I2441" s="6">
        <v>15</v>
      </c>
      <c r="J2441" s="6">
        <v>49</v>
      </c>
      <c r="K2441" s="9">
        <v>45759</v>
      </c>
    </row>
    <row r="2442" spans="1:11" x14ac:dyDescent="0.25">
      <c r="A2442" s="5">
        <v>45759.666666666664</v>
      </c>
      <c r="B2442" s="3">
        <v>80</v>
      </c>
      <c r="C2442" s="3"/>
      <c r="D2442" s="6">
        <v>2025</v>
      </c>
      <c r="E2442" s="6">
        <v>4</v>
      </c>
      <c r="F2442" s="6">
        <v>12</v>
      </c>
      <c r="G2442" s="6">
        <v>6</v>
      </c>
      <c r="H2442" s="6">
        <v>15</v>
      </c>
      <c r="I2442" s="6">
        <v>16</v>
      </c>
      <c r="J2442" s="6">
        <v>80</v>
      </c>
      <c r="K2442" s="9">
        <v>45759</v>
      </c>
    </row>
    <row r="2443" spans="1:11" x14ac:dyDescent="0.25">
      <c r="A2443" s="5">
        <v>45759.708333333336</v>
      </c>
      <c r="B2443" s="3">
        <v>53</v>
      </c>
      <c r="C2443" s="3"/>
      <c r="D2443" s="6">
        <v>2025</v>
      </c>
      <c r="E2443" s="6">
        <v>4</v>
      </c>
      <c r="F2443" s="6">
        <v>12</v>
      </c>
      <c r="G2443" s="6">
        <v>6</v>
      </c>
      <c r="H2443" s="6">
        <v>15</v>
      </c>
      <c r="I2443" s="6">
        <v>17</v>
      </c>
      <c r="J2443" s="6">
        <v>53</v>
      </c>
      <c r="K2443" s="9">
        <v>45759</v>
      </c>
    </row>
    <row r="2444" spans="1:11" x14ac:dyDescent="0.25">
      <c r="A2444" s="5">
        <v>45759.75</v>
      </c>
      <c r="B2444" s="3">
        <v>72</v>
      </c>
      <c r="C2444" s="3"/>
      <c r="D2444" s="6">
        <v>2025</v>
      </c>
      <c r="E2444" s="6">
        <v>4</v>
      </c>
      <c r="F2444" s="6">
        <v>12</v>
      </c>
      <c r="G2444" s="6">
        <v>6</v>
      </c>
      <c r="H2444" s="6">
        <v>15</v>
      </c>
      <c r="I2444" s="6">
        <v>18</v>
      </c>
      <c r="J2444" s="6">
        <v>72</v>
      </c>
      <c r="K2444" s="9">
        <v>45759</v>
      </c>
    </row>
    <row r="2445" spans="1:11" x14ac:dyDescent="0.25">
      <c r="A2445" s="5">
        <v>45759.791666666664</v>
      </c>
      <c r="B2445" s="3">
        <v>53</v>
      </c>
      <c r="C2445" s="3"/>
      <c r="D2445" s="6">
        <v>2025</v>
      </c>
      <c r="E2445" s="6">
        <v>4</v>
      </c>
      <c r="F2445" s="6">
        <v>12</v>
      </c>
      <c r="G2445" s="6">
        <v>6</v>
      </c>
      <c r="H2445" s="6">
        <v>15</v>
      </c>
      <c r="I2445" s="6">
        <v>19</v>
      </c>
      <c r="J2445" s="6">
        <v>53</v>
      </c>
      <c r="K2445" s="9">
        <v>45759</v>
      </c>
    </row>
    <row r="2446" spans="1:11" x14ac:dyDescent="0.25">
      <c r="A2446" s="5">
        <v>45759.833333333336</v>
      </c>
      <c r="B2446" s="3">
        <v>26</v>
      </c>
      <c r="C2446" s="3"/>
      <c r="D2446" s="6">
        <v>2025</v>
      </c>
      <c r="E2446" s="6">
        <v>4</v>
      </c>
      <c r="F2446" s="6">
        <v>12</v>
      </c>
      <c r="G2446" s="6">
        <v>6</v>
      </c>
      <c r="H2446" s="6">
        <v>15</v>
      </c>
      <c r="I2446" s="6">
        <v>20</v>
      </c>
      <c r="J2446" s="6">
        <v>26</v>
      </c>
      <c r="K2446" s="9">
        <v>45759</v>
      </c>
    </row>
    <row r="2447" spans="1:11" x14ac:dyDescent="0.25">
      <c r="A2447" s="5">
        <v>45759.875</v>
      </c>
      <c r="B2447" s="3">
        <v>24</v>
      </c>
      <c r="C2447" s="3"/>
      <c r="D2447" s="6">
        <v>2025</v>
      </c>
      <c r="E2447" s="6">
        <v>4</v>
      </c>
      <c r="F2447" s="6">
        <v>12</v>
      </c>
      <c r="G2447" s="6">
        <v>6</v>
      </c>
      <c r="H2447" s="6">
        <v>15</v>
      </c>
      <c r="I2447" s="6">
        <v>21</v>
      </c>
      <c r="J2447" s="6">
        <v>24</v>
      </c>
      <c r="K2447" s="9">
        <v>45759</v>
      </c>
    </row>
    <row r="2448" spans="1:11" x14ac:dyDescent="0.25">
      <c r="A2448" s="5">
        <v>45759.916666666664</v>
      </c>
      <c r="B2448" s="3">
        <v>12</v>
      </c>
      <c r="C2448" s="3"/>
      <c r="D2448" s="6">
        <v>2025</v>
      </c>
      <c r="E2448" s="6">
        <v>4</v>
      </c>
      <c r="F2448" s="6">
        <v>12</v>
      </c>
      <c r="G2448" s="6">
        <v>6</v>
      </c>
      <c r="H2448" s="6">
        <v>15</v>
      </c>
      <c r="I2448" s="6">
        <v>22</v>
      </c>
      <c r="J2448" s="6">
        <v>12</v>
      </c>
      <c r="K2448" s="9">
        <v>45759</v>
      </c>
    </row>
    <row r="2449" spans="1:11" x14ac:dyDescent="0.25">
      <c r="A2449" s="5">
        <v>45759.958333333336</v>
      </c>
      <c r="B2449" s="3">
        <v>8</v>
      </c>
      <c r="C2449" s="3"/>
      <c r="D2449" s="6">
        <v>2025</v>
      </c>
      <c r="E2449" s="6">
        <v>4</v>
      </c>
      <c r="F2449" s="6">
        <v>12</v>
      </c>
      <c r="G2449" s="6">
        <v>6</v>
      </c>
      <c r="H2449" s="6">
        <v>15</v>
      </c>
      <c r="I2449" s="6">
        <v>23</v>
      </c>
      <c r="J2449" s="6">
        <v>8</v>
      </c>
      <c r="K2449" s="9">
        <v>45759</v>
      </c>
    </row>
    <row r="2450" spans="1:11" x14ac:dyDescent="0.25">
      <c r="A2450" s="5">
        <v>45760</v>
      </c>
      <c r="B2450" s="3">
        <v>0</v>
      </c>
      <c r="C2450" s="3"/>
      <c r="D2450" s="6">
        <v>2025</v>
      </c>
      <c r="E2450" s="6">
        <v>4</v>
      </c>
      <c r="F2450" s="6">
        <v>13</v>
      </c>
      <c r="G2450" s="6">
        <v>7</v>
      </c>
      <c r="H2450" s="6">
        <v>15</v>
      </c>
      <c r="I2450" s="6">
        <v>0</v>
      </c>
      <c r="J2450" s="6">
        <v>0</v>
      </c>
      <c r="K2450" s="9">
        <v>45760</v>
      </c>
    </row>
    <row r="2451" spans="1:11" x14ac:dyDescent="0.25">
      <c r="A2451" s="5">
        <v>45760.041666666664</v>
      </c>
      <c r="B2451" s="3">
        <v>7</v>
      </c>
      <c r="C2451" s="3"/>
      <c r="D2451" s="6">
        <v>2025</v>
      </c>
      <c r="E2451" s="6">
        <v>4</v>
      </c>
      <c r="F2451" s="6">
        <v>13</v>
      </c>
      <c r="G2451" s="6">
        <v>7</v>
      </c>
      <c r="H2451" s="6">
        <v>15</v>
      </c>
      <c r="I2451" s="6">
        <v>1</v>
      </c>
      <c r="J2451" s="6">
        <v>7</v>
      </c>
      <c r="K2451" s="9">
        <v>45760</v>
      </c>
    </row>
    <row r="2452" spans="1:11" x14ac:dyDescent="0.25">
      <c r="A2452" s="5">
        <v>45760.083333333336</v>
      </c>
      <c r="B2452" s="3">
        <v>0</v>
      </c>
      <c r="C2452" s="3"/>
      <c r="D2452" s="6">
        <v>2025</v>
      </c>
      <c r="E2452" s="6">
        <v>4</v>
      </c>
      <c r="F2452" s="6">
        <v>13</v>
      </c>
      <c r="G2452" s="6">
        <v>7</v>
      </c>
      <c r="H2452" s="6">
        <v>15</v>
      </c>
      <c r="I2452" s="6">
        <v>2</v>
      </c>
      <c r="J2452" s="6">
        <v>0</v>
      </c>
      <c r="K2452" s="9">
        <v>45760</v>
      </c>
    </row>
    <row r="2453" spans="1:11" x14ac:dyDescent="0.25">
      <c r="A2453" s="5">
        <v>45760.125</v>
      </c>
      <c r="B2453" s="3">
        <v>2</v>
      </c>
      <c r="C2453" s="3"/>
      <c r="D2453" s="6">
        <v>2025</v>
      </c>
      <c r="E2453" s="6">
        <v>4</v>
      </c>
      <c r="F2453" s="6">
        <v>13</v>
      </c>
      <c r="G2453" s="6">
        <v>7</v>
      </c>
      <c r="H2453" s="6">
        <v>15</v>
      </c>
      <c r="I2453" s="6">
        <v>3</v>
      </c>
      <c r="J2453" s="6">
        <v>2</v>
      </c>
      <c r="K2453" s="9">
        <v>45760</v>
      </c>
    </row>
    <row r="2454" spans="1:11" x14ac:dyDescent="0.25">
      <c r="A2454" s="5">
        <v>45760.166666666664</v>
      </c>
      <c r="B2454" s="3">
        <v>2</v>
      </c>
      <c r="C2454" s="3"/>
      <c r="D2454" s="6">
        <v>2025</v>
      </c>
      <c r="E2454" s="6">
        <v>4</v>
      </c>
      <c r="F2454" s="6">
        <v>13</v>
      </c>
      <c r="G2454" s="6">
        <v>7</v>
      </c>
      <c r="H2454" s="6">
        <v>15</v>
      </c>
      <c r="I2454" s="6">
        <v>4</v>
      </c>
      <c r="J2454" s="6">
        <v>2</v>
      </c>
      <c r="K2454" s="9">
        <v>45760</v>
      </c>
    </row>
    <row r="2455" spans="1:11" x14ac:dyDescent="0.25">
      <c r="A2455" s="5">
        <v>45760.208333333336</v>
      </c>
      <c r="B2455" s="3">
        <v>0</v>
      </c>
      <c r="C2455" s="3"/>
      <c r="D2455" s="6">
        <v>2025</v>
      </c>
      <c r="E2455" s="6">
        <v>4</v>
      </c>
      <c r="F2455" s="6">
        <v>13</v>
      </c>
      <c r="G2455" s="6">
        <v>7</v>
      </c>
      <c r="H2455" s="6">
        <v>15</v>
      </c>
      <c r="I2455" s="6">
        <v>5</v>
      </c>
      <c r="J2455" s="6">
        <v>0</v>
      </c>
      <c r="K2455" s="9">
        <v>45760</v>
      </c>
    </row>
    <row r="2456" spans="1:11" x14ac:dyDescent="0.25">
      <c r="A2456" s="5">
        <v>45760.25</v>
      </c>
      <c r="B2456" s="3">
        <v>1</v>
      </c>
      <c r="C2456" s="3"/>
      <c r="D2456" s="6">
        <v>2025</v>
      </c>
      <c r="E2456" s="6">
        <v>4</v>
      </c>
      <c r="F2456" s="6">
        <v>13</v>
      </c>
      <c r="G2456" s="6">
        <v>7</v>
      </c>
      <c r="H2456" s="6">
        <v>15</v>
      </c>
      <c r="I2456" s="6">
        <v>6</v>
      </c>
      <c r="J2456" s="6">
        <v>1</v>
      </c>
      <c r="K2456" s="9">
        <v>45760</v>
      </c>
    </row>
    <row r="2457" spans="1:11" x14ac:dyDescent="0.25">
      <c r="A2457" s="5">
        <v>45760.291666666664</v>
      </c>
      <c r="B2457" s="3">
        <v>7</v>
      </c>
      <c r="C2457" s="3"/>
      <c r="D2457" s="6">
        <v>2025</v>
      </c>
      <c r="E2457" s="6">
        <v>4</v>
      </c>
      <c r="F2457" s="6">
        <v>13</v>
      </c>
      <c r="G2457" s="6">
        <v>7</v>
      </c>
      <c r="H2457" s="6">
        <v>15</v>
      </c>
      <c r="I2457" s="6">
        <v>7</v>
      </c>
      <c r="J2457" s="6">
        <v>7</v>
      </c>
      <c r="K2457" s="9">
        <v>45760</v>
      </c>
    </row>
    <row r="2458" spans="1:11" x14ac:dyDescent="0.25">
      <c r="A2458" s="5">
        <v>45760.333333333336</v>
      </c>
      <c r="B2458" s="3">
        <v>6</v>
      </c>
      <c r="C2458" s="3"/>
      <c r="D2458" s="6">
        <v>2025</v>
      </c>
      <c r="E2458" s="6">
        <v>4</v>
      </c>
      <c r="F2458" s="6">
        <v>13</v>
      </c>
      <c r="G2458" s="6">
        <v>7</v>
      </c>
      <c r="H2458" s="6">
        <v>15</v>
      </c>
      <c r="I2458" s="6">
        <v>8</v>
      </c>
      <c r="J2458" s="6">
        <v>6</v>
      </c>
      <c r="K2458" s="9">
        <v>45760</v>
      </c>
    </row>
    <row r="2459" spans="1:11" x14ac:dyDescent="0.25">
      <c r="A2459" s="5">
        <v>45760.375</v>
      </c>
      <c r="B2459" s="3">
        <v>15</v>
      </c>
      <c r="C2459" s="3"/>
      <c r="D2459" s="6">
        <v>2025</v>
      </c>
      <c r="E2459" s="6">
        <v>4</v>
      </c>
      <c r="F2459" s="6">
        <v>13</v>
      </c>
      <c r="G2459" s="6">
        <v>7</v>
      </c>
      <c r="H2459" s="6">
        <v>15</v>
      </c>
      <c r="I2459" s="6">
        <v>9</v>
      </c>
      <c r="J2459" s="6">
        <v>15</v>
      </c>
      <c r="K2459" s="9">
        <v>45760</v>
      </c>
    </row>
    <row r="2460" spans="1:11" x14ac:dyDescent="0.25">
      <c r="A2460" s="5">
        <v>45760.416666666664</v>
      </c>
      <c r="B2460" s="3">
        <v>32</v>
      </c>
      <c r="C2460" s="3"/>
      <c r="D2460" s="6">
        <v>2025</v>
      </c>
      <c r="E2460" s="6">
        <v>4</v>
      </c>
      <c r="F2460" s="6">
        <v>13</v>
      </c>
      <c r="G2460" s="6">
        <v>7</v>
      </c>
      <c r="H2460" s="6">
        <v>15</v>
      </c>
      <c r="I2460" s="6">
        <v>10</v>
      </c>
      <c r="J2460" s="6">
        <v>32</v>
      </c>
      <c r="K2460" s="9">
        <v>45760</v>
      </c>
    </row>
    <row r="2461" spans="1:11" x14ac:dyDescent="0.25">
      <c r="A2461" s="5">
        <v>45760.458333333336</v>
      </c>
      <c r="B2461" s="3">
        <v>29</v>
      </c>
      <c r="C2461" s="3"/>
      <c r="D2461" s="6">
        <v>2025</v>
      </c>
      <c r="E2461" s="6">
        <v>4</v>
      </c>
      <c r="F2461" s="6">
        <v>13</v>
      </c>
      <c r="G2461" s="6">
        <v>7</v>
      </c>
      <c r="H2461" s="6">
        <v>15</v>
      </c>
      <c r="I2461" s="6">
        <v>11</v>
      </c>
      <c r="J2461" s="6">
        <v>29</v>
      </c>
      <c r="K2461" s="9">
        <v>45760</v>
      </c>
    </row>
    <row r="2462" spans="1:11" x14ac:dyDescent="0.25">
      <c r="A2462" s="5">
        <v>45760.5</v>
      </c>
      <c r="B2462" s="3">
        <v>51</v>
      </c>
      <c r="C2462" s="3"/>
      <c r="D2462" s="6">
        <v>2025</v>
      </c>
      <c r="E2462" s="6">
        <v>4</v>
      </c>
      <c r="F2462" s="6">
        <v>13</v>
      </c>
      <c r="G2462" s="6">
        <v>7</v>
      </c>
      <c r="H2462" s="6">
        <v>15</v>
      </c>
      <c r="I2462" s="6">
        <v>12</v>
      </c>
      <c r="J2462" s="6">
        <v>51</v>
      </c>
      <c r="K2462" s="9">
        <v>45760</v>
      </c>
    </row>
    <row r="2463" spans="1:11" x14ac:dyDescent="0.25">
      <c r="A2463" s="5">
        <v>45760.541666666664</v>
      </c>
      <c r="B2463" s="3">
        <v>39</v>
      </c>
      <c r="C2463" s="3"/>
      <c r="D2463" s="6">
        <v>2025</v>
      </c>
      <c r="E2463" s="6">
        <v>4</v>
      </c>
      <c r="F2463" s="6">
        <v>13</v>
      </c>
      <c r="G2463" s="6">
        <v>7</v>
      </c>
      <c r="H2463" s="6">
        <v>15</v>
      </c>
      <c r="I2463" s="6">
        <v>13</v>
      </c>
      <c r="J2463" s="6">
        <v>39</v>
      </c>
      <c r="K2463" s="9">
        <v>45760</v>
      </c>
    </row>
    <row r="2464" spans="1:11" x14ac:dyDescent="0.25">
      <c r="A2464" s="5">
        <v>45760.583333333336</v>
      </c>
      <c r="B2464" s="3">
        <v>65</v>
      </c>
      <c r="C2464" s="3"/>
      <c r="D2464" s="6">
        <v>2025</v>
      </c>
      <c r="E2464" s="6">
        <v>4</v>
      </c>
      <c r="F2464" s="6">
        <v>13</v>
      </c>
      <c r="G2464" s="6">
        <v>7</v>
      </c>
      <c r="H2464" s="6">
        <v>15</v>
      </c>
      <c r="I2464" s="6">
        <v>14</v>
      </c>
      <c r="J2464" s="6">
        <v>65</v>
      </c>
      <c r="K2464" s="9">
        <v>45760</v>
      </c>
    </row>
    <row r="2465" spans="1:11" x14ac:dyDescent="0.25">
      <c r="A2465" s="5">
        <v>45760.625</v>
      </c>
      <c r="B2465" s="3">
        <v>77</v>
      </c>
      <c r="C2465" s="3"/>
      <c r="D2465" s="6">
        <v>2025</v>
      </c>
      <c r="E2465" s="6">
        <v>4</v>
      </c>
      <c r="F2465" s="6">
        <v>13</v>
      </c>
      <c r="G2465" s="6">
        <v>7</v>
      </c>
      <c r="H2465" s="6">
        <v>15</v>
      </c>
      <c r="I2465" s="6">
        <v>15</v>
      </c>
      <c r="J2465" s="6">
        <v>77</v>
      </c>
      <c r="K2465" s="9">
        <v>45760</v>
      </c>
    </row>
    <row r="2466" spans="1:11" x14ac:dyDescent="0.25">
      <c r="A2466" s="5">
        <v>45760.666666666664</v>
      </c>
      <c r="B2466" s="3">
        <v>48</v>
      </c>
      <c r="C2466" s="3"/>
      <c r="D2466" s="6">
        <v>2025</v>
      </c>
      <c r="E2466" s="6">
        <v>4</v>
      </c>
      <c r="F2466" s="6">
        <v>13</v>
      </c>
      <c r="G2466" s="6">
        <v>7</v>
      </c>
      <c r="H2466" s="6">
        <v>15</v>
      </c>
      <c r="I2466" s="6">
        <v>16</v>
      </c>
      <c r="J2466" s="6">
        <v>48</v>
      </c>
      <c r="K2466" s="9">
        <v>45760</v>
      </c>
    </row>
    <row r="2467" spans="1:11" x14ac:dyDescent="0.25">
      <c r="A2467" s="5">
        <v>45760.708333333336</v>
      </c>
      <c r="B2467" s="3">
        <v>42</v>
      </c>
      <c r="C2467" s="3"/>
      <c r="D2467" s="6">
        <v>2025</v>
      </c>
      <c r="E2467" s="6">
        <v>4</v>
      </c>
      <c r="F2467" s="6">
        <v>13</v>
      </c>
      <c r="G2467" s="6">
        <v>7</v>
      </c>
      <c r="H2467" s="6">
        <v>15</v>
      </c>
      <c r="I2467" s="6">
        <v>17</v>
      </c>
      <c r="J2467" s="6">
        <v>42</v>
      </c>
      <c r="K2467" s="9">
        <v>45760</v>
      </c>
    </row>
    <row r="2468" spans="1:11" x14ac:dyDescent="0.25">
      <c r="A2468" s="5">
        <v>45760.75</v>
      </c>
      <c r="B2468" s="3">
        <v>47</v>
      </c>
      <c r="C2468" s="3"/>
      <c r="D2468" s="6">
        <v>2025</v>
      </c>
      <c r="E2468" s="6">
        <v>4</v>
      </c>
      <c r="F2468" s="6">
        <v>13</v>
      </c>
      <c r="G2468" s="6">
        <v>7</v>
      </c>
      <c r="H2468" s="6">
        <v>15</v>
      </c>
      <c r="I2468" s="6">
        <v>18</v>
      </c>
      <c r="J2468" s="6">
        <v>47</v>
      </c>
      <c r="K2468" s="9">
        <v>45760</v>
      </c>
    </row>
    <row r="2469" spans="1:11" x14ac:dyDescent="0.25">
      <c r="A2469" s="5">
        <v>45760.791666666664</v>
      </c>
      <c r="B2469" s="3">
        <v>44</v>
      </c>
      <c r="C2469" s="3"/>
      <c r="D2469" s="6">
        <v>2025</v>
      </c>
      <c r="E2469" s="6">
        <v>4</v>
      </c>
      <c r="F2469" s="6">
        <v>13</v>
      </c>
      <c r="G2469" s="6">
        <v>7</v>
      </c>
      <c r="H2469" s="6">
        <v>15</v>
      </c>
      <c r="I2469" s="6">
        <v>19</v>
      </c>
      <c r="J2469" s="6">
        <v>44</v>
      </c>
      <c r="K2469" s="9">
        <v>45760</v>
      </c>
    </row>
    <row r="2470" spans="1:11" x14ac:dyDescent="0.25">
      <c r="A2470" s="5">
        <v>45760.833333333336</v>
      </c>
      <c r="B2470" s="3">
        <v>19</v>
      </c>
      <c r="C2470" s="3"/>
      <c r="D2470" s="6">
        <v>2025</v>
      </c>
      <c r="E2470" s="6">
        <v>4</v>
      </c>
      <c r="F2470" s="6">
        <v>13</v>
      </c>
      <c r="G2470" s="6">
        <v>7</v>
      </c>
      <c r="H2470" s="6">
        <v>15</v>
      </c>
      <c r="I2470" s="6">
        <v>20</v>
      </c>
      <c r="J2470" s="6">
        <v>19</v>
      </c>
      <c r="K2470" s="9">
        <v>45760</v>
      </c>
    </row>
    <row r="2471" spans="1:11" x14ac:dyDescent="0.25">
      <c r="A2471" s="5">
        <v>45760.875</v>
      </c>
      <c r="B2471" s="3">
        <v>29</v>
      </c>
      <c r="C2471" s="3"/>
      <c r="D2471" s="6">
        <v>2025</v>
      </c>
      <c r="E2471" s="6">
        <v>4</v>
      </c>
      <c r="F2471" s="6">
        <v>13</v>
      </c>
      <c r="G2471" s="6">
        <v>7</v>
      </c>
      <c r="H2471" s="6">
        <v>15</v>
      </c>
      <c r="I2471" s="6">
        <v>21</v>
      </c>
      <c r="J2471" s="6">
        <v>29</v>
      </c>
      <c r="K2471" s="9">
        <v>45760</v>
      </c>
    </row>
    <row r="2472" spans="1:11" x14ac:dyDescent="0.25">
      <c r="A2472" s="5">
        <v>45760.916666666664</v>
      </c>
      <c r="B2472" s="3">
        <v>14</v>
      </c>
      <c r="C2472" s="3"/>
      <c r="D2472" s="6">
        <v>2025</v>
      </c>
      <c r="E2472" s="6">
        <v>4</v>
      </c>
      <c r="F2472" s="6">
        <v>13</v>
      </c>
      <c r="G2472" s="6">
        <v>7</v>
      </c>
      <c r="H2472" s="6">
        <v>15</v>
      </c>
      <c r="I2472" s="6">
        <v>22</v>
      </c>
      <c r="J2472" s="6">
        <v>14</v>
      </c>
      <c r="K2472" s="9">
        <v>45760</v>
      </c>
    </row>
    <row r="2473" spans="1:11" x14ac:dyDescent="0.25">
      <c r="A2473" s="5">
        <v>45760.958333333336</v>
      </c>
      <c r="B2473" s="3">
        <v>3</v>
      </c>
      <c r="C2473" s="3"/>
      <c r="D2473" s="6">
        <v>2025</v>
      </c>
      <c r="E2473" s="6">
        <v>4</v>
      </c>
      <c r="F2473" s="6">
        <v>13</v>
      </c>
      <c r="G2473" s="6">
        <v>7</v>
      </c>
      <c r="H2473" s="6">
        <v>15</v>
      </c>
      <c r="I2473" s="6">
        <v>23</v>
      </c>
      <c r="J2473" s="6">
        <v>3</v>
      </c>
      <c r="K2473" s="9">
        <v>45760</v>
      </c>
    </row>
    <row r="2474" spans="1:11" x14ac:dyDescent="0.25">
      <c r="A2474" s="5">
        <v>45761</v>
      </c>
      <c r="B2474" s="3">
        <v>0</v>
      </c>
      <c r="C2474" s="3"/>
      <c r="D2474" s="6">
        <v>2025</v>
      </c>
      <c r="E2474" s="6">
        <v>4</v>
      </c>
      <c r="F2474" s="6">
        <v>14</v>
      </c>
      <c r="G2474" s="6">
        <v>1</v>
      </c>
      <c r="H2474" s="6">
        <v>16</v>
      </c>
      <c r="I2474" s="6">
        <v>0</v>
      </c>
      <c r="J2474" s="6">
        <v>0</v>
      </c>
      <c r="K2474" s="9">
        <v>45761</v>
      </c>
    </row>
    <row r="2475" spans="1:11" x14ac:dyDescent="0.25">
      <c r="A2475" s="5">
        <v>45761.041666666664</v>
      </c>
      <c r="B2475" s="3">
        <v>2</v>
      </c>
      <c r="C2475" s="3"/>
      <c r="D2475" s="6">
        <v>2025</v>
      </c>
      <c r="E2475" s="6">
        <v>4</v>
      </c>
      <c r="F2475" s="6">
        <v>14</v>
      </c>
      <c r="G2475" s="6">
        <v>1</v>
      </c>
      <c r="H2475" s="6">
        <v>16</v>
      </c>
      <c r="I2475" s="6">
        <v>1</v>
      </c>
      <c r="J2475" s="6">
        <v>2</v>
      </c>
      <c r="K2475" s="9">
        <v>45761</v>
      </c>
    </row>
    <row r="2476" spans="1:11" x14ac:dyDescent="0.25">
      <c r="A2476" s="5">
        <v>45761.083333333336</v>
      </c>
      <c r="B2476" s="3">
        <v>3</v>
      </c>
      <c r="C2476" s="3"/>
      <c r="D2476" s="6">
        <v>2025</v>
      </c>
      <c r="E2476" s="6">
        <v>4</v>
      </c>
      <c r="F2476" s="6">
        <v>14</v>
      </c>
      <c r="G2476" s="6">
        <v>1</v>
      </c>
      <c r="H2476" s="6">
        <v>16</v>
      </c>
      <c r="I2476" s="6">
        <v>2</v>
      </c>
      <c r="J2476" s="6">
        <v>3</v>
      </c>
      <c r="K2476" s="9">
        <v>45761</v>
      </c>
    </row>
    <row r="2477" spans="1:11" x14ac:dyDescent="0.25">
      <c r="A2477" s="5">
        <v>45761.125</v>
      </c>
      <c r="B2477" s="3">
        <v>0</v>
      </c>
      <c r="C2477" s="3"/>
      <c r="D2477" s="6">
        <v>2025</v>
      </c>
      <c r="E2477" s="6">
        <v>4</v>
      </c>
      <c r="F2477" s="6">
        <v>14</v>
      </c>
      <c r="G2477" s="6">
        <v>1</v>
      </c>
      <c r="H2477" s="6">
        <v>16</v>
      </c>
      <c r="I2477" s="6">
        <v>3</v>
      </c>
      <c r="J2477" s="6">
        <v>0</v>
      </c>
      <c r="K2477" s="9">
        <v>45761</v>
      </c>
    </row>
    <row r="2478" spans="1:11" x14ac:dyDescent="0.25">
      <c r="A2478" s="5">
        <v>45761.166666666664</v>
      </c>
      <c r="B2478" s="3">
        <v>1</v>
      </c>
      <c r="C2478" s="3"/>
      <c r="D2478" s="6">
        <v>2025</v>
      </c>
      <c r="E2478" s="6">
        <v>4</v>
      </c>
      <c r="F2478" s="6">
        <v>14</v>
      </c>
      <c r="G2478" s="6">
        <v>1</v>
      </c>
      <c r="H2478" s="6">
        <v>16</v>
      </c>
      <c r="I2478" s="6">
        <v>4</v>
      </c>
      <c r="J2478" s="6">
        <v>1</v>
      </c>
      <c r="K2478" s="9">
        <v>45761</v>
      </c>
    </row>
    <row r="2479" spans="1:11" x14ac:dyDescent="0.25">
      <c r="A2479" s="5">
        <v>45761.208333333336</v>
      </c>
      <c r="B2479" s="3">
        <v>0</v>
      </c>
      <c r="C2479" s="3"/>
      <c r="D2479" s="6">
        <v>2025</v>
      </c>
      <c r="E2479" s="6">
        <v>4</v>
      </c>
      <c r="F2479" s="6">
        <v>14</v>
      </c>
      <c r="G2479" s="6">
        <v>1</v>
      </c>
      <c r="H2479" s="6">
        <v>16</v>
      </c>
      <c r="I2479" s="6">
        <v>5</v>
      </c>
      <c r="J2479" s="6">
        <v>0</v>
      </c>
      <c r="K2479" s="9">
        <v>45761</v>
      </c>
    </row>
    <row r="2480" spans="1:11" x14ac:dyDescent="0.25">
      <c r="A2480" s="5">
        <v>45761.25</v>
      </c>
      <c r="B2480" s="3">
        <v>3</v>
      </c>
      <c r="C2480" s="3"/>
      <c r="D2480" s="6">
        <v>2025</v>
      </c>
      <c r="E2480" s="6">
        <v>4</v>
      </c>
      <c r="F2480" s="6">
        <v>14</v>
      </c>
      <c r="G2480" s="6">
        <v>1</v>
      </c>
      <c r="H2480" s="6">
        <v>16</v>
      </c>
      <c r="I2480" s="6">
        <v>6</v>
      </c>
      <c r="J2480" s="6">
        <v>3</v>
      </c>
      <c r="K2480" s="9">
        <v>45761</v>
      </c>
    </row>
    <row r="2481" spans="1:11" x14ac:dyDescent="0.25">
      <c r="A2481" s="5">
        <v>45761.291666666664</v>
      </c>
      <c r="B2481" s="3">
        <v>4</v>
      </c>
      <c r="C2481" s="3"/>
      <c r="D2481" s="6">
        <v>2025</v>
      </c>
      <c r="E2481" s="6">
        <v>4</v>
      </c>
      <c r="F2481" s="6">
        <v>14</v>
      </c>
      <c r="G2481" s="6">
        <v>1</v>
      </c>
      <c r="H2481" s="6">
        <v>16</v>
      </c>
      <c r="I2481" s="6">
        <v>7</v>
      </c>
      <c r="J2481" s="6">
        <v>4</v>
      </c>
      <c r="K2481" s="9">
        <v>45761</v>
      </c>
    </row>
    <row r="2482" spans="1:11" x14ac:dyDescent="0.25">
      <c r="A2482" s="5">
        <v>45761.333333333336</v>
      </c>
      <c r="B2482" s="3">
        <v>7</v>
      </c>
      <c r="C2482" s="3"/>
      <c r="D2482" s="6">
        <v>2025</v>
      </c>
      <c r="E2482" s="6">
        <v>4</v>
      </c>
      <c r="F2482" s="6">
        <v>14</v>
      </c>
      <c r="G2482" s="6">
        <v>1</v>
      </c>
      <c r="H2482" s="6">
        <v>16</v>
      </c>
      <c r="I2482" s="6">
        <v>8</v>
      </c>
      <c r="J2482" s="6">
        <v>7</v>
      </c>
      <c r="K2482" s="9">
        <v>45761</v>
      </c>
    </row>
    <row r="2483" spans="1:11" x14ac:dyDescent="0.25">
      <c r="A2483" s="5">
        <v>45761.375</v>
      </c>
      <c r="B2483" s="3">
        <v>7</v>
      </c>
      <c r="C2483" s="3"/>
      <c r="D2483" s="6">
        <v>2025</v>
      </c>
      <c r="E2483" s="6">
        <v>4</v>
      </c>
      <c r="F2483" s="6">
        <v>14</v>
      </c>
      <c r="G2483" s="6">
        <v>1</v>
      </c>
      <c r="H2483" s="6">
        <v>16</v>
      </c>
      <c r="I2483" s="6">
        <v>9</v>
      </c>
      <c r="J2483" s="6">
        <v>7</v>
      </c>
      <c r="K2483" s="9">
        <v>45761</v>
      </c>
    </row>
    <row r="2484" spans="1:11" x14ac:dyDescent="0.25">
      <c r="A2484" s="5">
        <v>45761.416666666664</v>
      </c>
      <c r="B2484" s="3">
        <v>23</v>
      </c>
      <c r="C2484" s="3"/>
      <c r="D2484" s="6">
        <v>2025</v>
      </c>
      <c r="E2484" s="6">
        <v>4</v>
      </c>
      <c r="F2484" s="6">
        <v>14</v>
      </c>
      <c r="G2484" s="6">
        <v>1</v>
      </c>
      <c r="H2484" s="6">
        <v>16</v>
      </c>
      <c r="I2484" s="6">
        <v>10</v>
      </c>
      <c r="J2484" s="6">
        <v>23</v>
      </c>
      <c r="K2484" s="9">
        <v>45761</v>
      </c>
    </row>
    <row r="2485" spans="1:11" x14ac:dyDescent="0.25">
      <c r="A2485" s="5">
        <v>45761.458333333336</v>
      </c>
      <c r="B2485" s="3">
        <v>13</v>
      </c>
      <c r="C2485" s="3"/>
      <c r="D2485" s="6">
        <v>2025</v>
      </c>
      <c r="E2485" s="6">
        <v>4</v>
      </c>
      <c r="F2485" s="6">
        <v>14</v>
      </c>
      <c r="G2485" s="6">
        <v>1</v>
      </c>
      <c r="H2485" s="6">
        <v>16</v>
      </c>
      <c r="I2485" s="6">
        <v>11</v>
      </c>
      <c r="J2485" s="6">
        <v>13</v>
      </c>
      <c r="K2485" s="9">
        <v>45761</v>
      </c>
    </row>
    <row r="2486" spans="1:11" x14ac:dyDescent="0.25">
      <c r="A2486" s="5">
        <v>45761.5</v>
      </c>
      <c r="B2486" s="3">
        <v>36</v>
      </c>
      <c r="C2486" s="3"/>
      <c r="D2486" s="6">
        <v>2025</v>
      </c>
      <c r="E2486" s="6">
        <v>4</v>
      </c>
      <c r="F2486" s="6">
        <v>14</v>
      </c>
      <c r="G2486" s="6">
        <v>1</v>
      </c>
      <c r="H2486" s="6">
        <v>16</v>
      </c>
      <c r="I2486" s="6">
        <v>12</v>
      </c>
      <c r="J2486" s="6">
        <v>36</v>
      </c>
      <c r="K2486" s="9">
        <v>45761</v>
      </c>
    </row>
    <row r="2487" spans="1:11" x14ac:dyDescent="0.25">
      <c r="A2487" s="5">
        <v>45761.541666666664</v>
      </c>
      <c r="B2487" s="3">
        <v>19</v>
      </c>
      <c r="C2487" s="3"/>
      <c r="D2487" s="6">
        <v>2025</v>
      </c>
      <c r="E2487" s="6">
        <v>4</v>
      </c>
      <c r="F2487" s="6">
        <v>14</v>
      </c>
      <c r="G2487" s="6">
        <v>1</v>
      </c>
      <c r="H2487" s="6">
        <v>16</v>
      </c>
      <c r="I2487" s="6">
        <v>13</v>
      </c>
      <c r="J2487" s="6">
        <v>19</v>
      </c>
      <c r="K2487" s="9">
        <v>45761</v>
      </c>
    </row>
    <row r="2488" spans="1:11" x14ac:dyDescent="0.25">
      <c r="A2488" s="5">
        <v>45761.583333333336</v>
      </c>
      <c r="B2488" s="3">
        <v>25</v>
      </c>
      <c r="C2488" s="3"/>
      <c r="D2488" s="6">
        <v>2025</v>
      </c>
      <c r="E2488" s="6">
        <v>4</v>
      </c>
      <c r="F2488" s="6">
        <v>14</v>
      </c>
      <c r="G2488" s="6">
        <v>1</v>
      </c>
      <c r="H2488" s="6">
        <v>16</v>
      </c>
      <c r="I2488" s="6">
        <v>14</v>
      </c>
      <c r="J2488" s="6">
        <v>25</v>
      </c>
      <c r="K2488" s="9">
        <v>45761</v>
      </c>
    </row>
    <row r="2489" spans="1:11" x14ac:dyDescent="0.25">
      <c r="A2489" s="5">
        <v>45761.625</v>
      </c>
      <c r="B2489" s="3">
        <v>29</v>
      </c>
      <c r="C2489" s="3"/>
      <c r="D2489" s="6">
        <v>2025</v>
      </c>
      <c r="E2489" s="6">
        <v>4</v>
      </c>
      <c r="F2489" s="6">
        <v>14</v>
      </c>
      <c r="G2489" s="6">
        <v>1</v>
      </c>
      <c r="H2489" s="6">
        <v>16</v>
      </c>
      <c r="I2489" s="6">
        <v>15</v>
      </c>
      <c r="J2489" s="6">
        <v>29</v>
      </c>
      <c r="K2489" s="9">
        <v>45761</v>
      </c>
    </row>
    <row r="2490" spans="1:11" x14ac:dyDescent="0.25">
      <c r="A2490" s="5">
        <v>45761.666666666664</v>
      </c>
      <c r="B2490" s="3">
        <v>40</v>
      </c>
      <c r="C2490" s="3"/>
      <c r="D2490" s="6">
        <v>2025</v>
      </c>
      <c r="E2490" s="6">
        <v>4</v>
      </c>
      <c r="F2490" s="6">
        <v>14</v>
      </c>
      <c r="G2490" s="6">
        <v>1</v>
      </c>
      <c r="H2490" s="6">
        <v>16</v>
      </c>
      <c r="I2490" s="6">
        <v>16</v>
      </c>
      <c r="J2490" s="6">
        <v>40</v>
      </c>
      <c r="K2490" s="9">
        <v>45761</v>
      </c>
    </row>
    <row r="2491" spans="1:11" x14ac:dyDescent="0.25">
      <c r="A2491" s="5">
        <v>45761.708333333336</v>
      </c>
      <c r="B2491" s="3">
        <v>42</v>
      </c>
      <c r="C2491" s="3"/>
      <c r="D2491" s="6">
        <v>2025</v>
      </c>
      <c r="E2491" s="6">
        <v>4</v>
      </c>
      <c r="F2491" s="6">
        <v>14</v>
      </c>
      <c r="G2491" s="6">
        <v>1</v>
      </c>
      <c r="H2491" s="6">
        <v>16</v>
      </c>
      <c r="I2491" s="6">
        <v>17</v>
      </c>
      <c r="J2491" s="6">
        <v>42</v>
      </c>
      <c r="K2491" s="9">
        <v>45761</v>
      </c>
    </row>
    <row r="2492" spans="1:11" x14ac:dyDescent="0.25">
      <c r="A2492" s="5">
        <v>45761.75</v>
      </c>
      <c r="B2492" s="3">
        <v>74</v>
      </c>
      <c r="C2492" s="3"/>
      <c r="D2492" s="6">
        <v>2025</v>
      </c>
      <c r="E2492" s="6">
        <v>4</v>
      </c>
      <c r="F2492" s="6">
        <v>14</v>
      </c>
      <c r="G2492" s="6">
        <v>1</v>
      </c>
      <c r="H2492" s="6">
        <v>16</v>
      </c>
      <c r="I2492" s="6">
        <v>18</v>
      </c>
      <c r="J2492" s="6">
        <v>74</v>
      </c>
      <c r="K2492" s="9">
        <v>45761</v>
      </c>
    </row>
    <row r="2493" spans="1:11" x14ac:dyDescent="0.25">
      <c r="A2493" s="5">
        <v>45761.791666666664</v>
      </c>
      <c r="B2493" s="3">
        <v>35</v>
      </c>
      <c r="C2493" s="3"/>
      <c r="D2493" s="6">
        <v>2025</v>
      </c>
      <c r="E2493" s="6">
        <v>4</v>
      </c>
      <c r="F2493" s="6">
        <v>14</v>
      </c>
      <c r="G2493" s="6">
        <v>1</v>
      </c>
      <c r="H2493" s="6">
        <v>16</v>
      </c>
      <c r="I2493" s="6">
        <v>19</v>
      </c>
      <c r="J2493" s="6">
        <v>35</v>
      </c>
      <c r="K2493" s="9">
        <v>45761</v>
      </c>
    </row>
    <row r="2494" spans="1:11" x14ac:dyDescent="0.25">
      <c r="A2494" s="5">
        <v>45761.833333333336</v>
      </c>
      <c r="B2494" s="3">
        <v>18</v>
      </c>
      <c r="C2494" s="3"/>
      <c r="D2494" s="6">
        <v>2025</v>
      </c>
      <c r="E2494" s="6">
        <v>4</v>
      </c>
      <c r="F2494" s="6">
        <v>14</v>
      </c>
      <c r="G2494" s="6">
        <v>1</v>
      </c>
      <c r="H2494" s="6">
        <v>16</v>
      </c>
      <c r="I2494" s="6">
        <v>20</v>
      </c>
      <c r="J2494" s="6">
        <v>18</v>
      </c>
      <c r="K2494" s="9">
        <v>45761</v>
      </c>
    </row>
    <row r="2495" spans="1:11" x14ac:dyDescent="0.25">
      <c r="A2495" s="5">
        <v>45761.875</v>
      </c>
      <c r="B2495" s="3">
        <v>9</v>
      </c>
      <c r="C2495" s="3"/>
      <c r="D2495" s="6">
        <v>2025</v>
      </c>
      <c r="E2495" s="6">
        <v>4</v>
      </c>
      <c r="F2495" s="6">
        <v>14</v>
      </c>
      <c r="G2495" s="6">
        <v>1</v>
      </c>
      <c r="H2495" s="6">
        <v>16</v>
      </c>
      <c r="I2495" s="6">
        <v>21</v>
      </c>
      <c r="J2495" s="6">
        <v>9</v>
      </c>
      <c r="K2495" s="9">
        <v>45761</v>
      </c>
    </row>
    <row r="2496" spans="1:11" x14ac:dyDescent="0.25">
      <c r="A2496" s="5">
        <v>45761.916666666664</v>
      </c>
      <c r="B2496" s="3">
        <v>15</v>
      </c>
      <c r="C2496" s="3"/>
      <c r="D2496" s="6">
        <v>2025</v>
      </c>
      <c r="E2496" s="6">
        <v>4</v>
      </c>
      <c r="F2496" s="6">
        <v>14</v>
      </c>
      <c r="G2496" s="6">
        <v>1</v>
      </c>
      <c r="H2496" s="6">
        <v>16</v>
      </c>
      <c r="I2496" s="6">
        <v>22</v>
      </c>
      <c r="J2496" s="6">
        <v>15</v>
      </c>
      <c r="K2496" s="9">
        <v>45761</v>
      </c>
    </row>
    <row r="2497" spans="1:11" x14ac:dyDescent="0.25">
      <c r="A2497" s="5">
        <v>45761.958333333336</v>
      </c>
      <c r="B2497" s="3">
        <v>3</v>
      </c>
      <c r="C2497" s="3"/>
      <c r="D2497" s="6">
        <v>2025</v>
      </c>
      <c r="E2497" s="6">
        <v>4</v>
      </c>
      <c r="F2497" s="6">
        <v>14</v>
      </c>
      <c r="G2497" s="6">
        <v>1</v>
      </c>
      <c r="H2497" s="6">
        <v>16</v>
      </c>
      <c r="I2497" s="6">
        <v>23</v>
      </c>
      <c r="J2497" s="6">
        <v>3</v>
      </c>
      <c r="K2497" s="9">
        <v>45761</v>
      </c>
    </row>
    <row r="2498" spans="1:11" x14ac:dyDescent="0.25">
      <c r="A2498" s="5">
        <v>45762</v>
      </c>
      <c r="B2498" s="3">
        <v>0</v>
      </c>
      <c r="C2498" s="3"/>
      <c r="D2498" s="6">
        <v>2025</v>
      </c>
      <c r="E2498" s="6">
        <v>4</v>
      </c>
      <c r="F2498" s="6">
        <v>15</v>
      </c>
      <c r="G2498" s="6">
        <v>2</v>
      </c>
      <c r="H2498" s="6">
        <v>16</v>
      </c>
      <c r="I2498" s="6">
        <v>0</v>
      </c>
      <c r="J2498" s="6">
        <v>0</v>
      </c>
      <c r="K2498" s="9">
        <v>45762</v>
      </c>
    </row>
    <row r="2499" spans="1:11" x14ac:dyDescent="0.25">
      <c r="A2499" s="5">
        <v>45762.041666666664</v>
      </c>
      <c r="B2499" s="3">
        <v>0</v>
      </c>
      <c r="C2499" s="3"/>
      <c r="D2499" s="6">
        <v>2025</v>
      </c>
      <c r="E2499" s="6">
        <v>4</v>
      </c>
      <c r="F2499" s="6">
        <v>15</v>
      </c>
      <c r="G2499" s="6">
        <v>2</v>
      </c>
      <c r="H2499" s="6">
        <v>16</v>
      </c>
      <c r="I2499" s="6">
        <v>1</v>
      </c>
      <c r="J2499" s="6">
        <v>0</v>
      </c>
      <c r="K2499" s="9">
        <v>45762</v>
      </c>
    </row>
    <row r="2500" spans="1:11" x14ac:dyDescent="0.25">
      <c r="A2500" s="5">
        <v>45762.083333333336</v>
      </c>
      <c r="B2500" s="3">
        <v>0</v>
      </c>
      <c r="C2500" s="3"/>
      <c r="D2500" s="6">
        <v>2025</v>
      </c>
      <c r="E2500" s="6">
        <v>4</v>
      </c>
      <c r="F2500" s="6">
        <v>15</v>
      </c>
      <c r="G2500" s="6">
        <v>2</v>
      </c>
      <c r="H2500" s="6">
        <v>16</v>
      </c>
      <c r="I2500" s="6">
        <v>2</v>
      </c>
      <c r="J2500" s="6">
        <v>0</v>
      </c>
      <c r="K2500" s="9">
        <v>45762</v>
      </c>
    </row>
    <row r="2501" spans="1:11" x14ac:dyDescent="0.25">
      <c r="A2501" s="5">
        <v>45762.125</v>
      </c>
      <c r="B2501" s="3">
        <v>0</v>
      </c>
      <c r="C2501" s="3"/>
      <c r="D2501" s="6">
        <v>2025</v>
      </c>
      <c r="E2501" s="6">
        <v>4</v>
      </c>
      <c r="F2501" s="6">
        <v>15</v>
      </c>
      <c r="G2501" s="6">
        <v>2</v>
      </c>
      <c r="H2501" s="6">
        <v>16</v>
      </c>
      <c r="I2501" s="6">
        <v>3</v>
      </c>
      <c r="J2501" s="6">
        <v>0</v>
      </c>
      <c r="K2501" s="9">
        <v>45762</v>
      </c>
    </row>
    <row r="2502" spans="1:11" x14ac:dyDescent="0.25">
      <c r="A2502" s="5">
        <v>45762.166666666664</v>
      </c>
      <c r="B2502" s="3">
        <v>0</v>
      </c>
      <c r="C2502" s="3"/>
      <c r="D2502" s="6">
        <v>2025</v>
      </c>
      <c r="E2502" s="6">
        <v>4</v>
      </c>
      <c r="F2502" s="6">
        <v>15</v>
      </c>
      <c r="G2502" s="6">
        <v>2</v>
      </c>
      <c r="H2502" s="6">
        <v>16</v>
      </c>
      <c r="I2502" s="6">
        <v>4</v>
      </c>
      <c r="J2502" s="6">
        <v>0</v>
      </c>
      <c r="K2502" s="9">
        <v>45762</v>
      </c>
    </row>
    <row r="2503" spans="1:11" x14ac:dyDescent="0.25">
      <c r="A2503" s="5">
        <v>45762.208333333336</v>
      </c>
      <c r="B2503" s="3">
        <v>0</v>
      </c>
      <c r="C2503" s="3"/>
      <c r="D2503" s="6">
        <v>2025</v>
      </c>
      <c r="E2503" s="6">
        <v>4</v>
      </c>
      <c r="F2503" s="6">
        <v>15</v>
      </c>
      <c r="G2503" s="6">
        <v>2</v>
      </c>
      <c r="H2503" s="6">
        <v>16</v>
      </c>
      <c r="I2503" s="6">
        <v>5</v>
      </c>
      <c r="J2503" s="6">
        <v>0</v>
      </c>
      <c r="K2503" s="9">
        <v>45762</v>
      </c>
    </row>
    <row r="2504" spans="1:11" x14ac:dyDescent="0.25">
      <c r="A2504" s="5">
        <v>45762.25</v>
      </c>
      <c r="B2504" s="3">
        <v>4</v>
      </c>
      <c r="C2504" s="3"/>
      <c r="D2504" s="6">
        <v>2025</v>
      </c>
      <c r="E2504" s="6">
        <v>4</v>
      </c>
      <c r="F2504" s="6">
        <v>15</v>
      </c>
      <c r="G2504" s="6">
        <v>2</v>
      </c>
      <c r="H2504" s="6">
        <v>16</v>
      </c>
      <c r="I2504" s="6">
        <v>6</v>
      </c>
      <c r="J2504" s="6">
        <v>4</v>
      </c>
      <c r="K2504" s="9">
        <v>45762</v>
      </c>
    </row>
    <row r="2505" spans="1:11" x14ac:dyDescent="0.25">
      <c r="A2505" s="5">
        <v>45762.291666666664</v>
      </c>
      <c r="B2505" s="3">
        <v>13</v>
      </c>
      <c r="C2505" s="3"/>
      <c r="D2505" s="6">
        <v>2025</v>
      </c>
      <c r="E2505" s="6">
        <v>4</v>
      </c>
      <c r="F2505" s="6">
        <v>15</v>
      </c>
      <c r="G2505" s="6">
        <v>2</v>
      </c>
      <c r="H2505" s="6">
        <v>16</v>
      </c>
      <c r="I2505" s="6">
        <v>7</v>
      </c>
      <c r="J2505" s="6">
        <v>13</v>
      </c>
      <c r="K2505" s="9">
        <v>45762</v>
      </c>
    </row>
    <row r="2506" spans="1:11" x14ac:dyDescent="0.25">
      <c r="A2506" s="5">
        <v>45762.333333333336</v>
      </c>
      <c r="B2506" s="3">
        <v>9</v>
      </c>
      <c r="C2506" s="3"/>
      <c r="D2506" s="6">
        <v>2025</v>
      </c>
      <c r="E2506" s="6">
        <v>4</v>
      </c>
      <c r="F2506" s="6">
        <v>15</v>
      </c>
      <c r="G2506" s="6">
        <v>2</v>
      </c>
      <c r="H2506" s="6">
        <v>16</v>
      </c>
      <c r="I2506" s="6">
        <v>8</v>
      </c>
      <c r="J2506" s="6">
        <v>9</v>
      </c>
      <c r="K2506" s="9">
        <v>45762</v>
      </c>
    </row>
    <row r="2507" spans="1:11" x14ac:dyDescent="0.25">
      <c r="A2507" s="5">
        <v>45762.375</v>
      </c>
      <c r="B2507" s="3">
        <v>6</v>
      </c>
      <c r="C2507" s="3"/>
      <c r="D2507" s="6">
        <v>2025</v>
      </c>
      <c r="E2507" s="6">
        <v>4</v>
      </c>
      <c r="F2507" s="6">
        <v>15</v>
      </c>
      <c r="G2507" s="6">
        <v>2</v>
      </c>
      <c r="H2507" s="6">
        <v>16</v>
      </c>
      <c r="I2507" s="6">
        <v>9</v>
      </c>
      <c r="J2507" s="6">
        <v>6</v>
      </c>
      <c r="K2507" s="9">
        <v>45762</v>
      </c>
    </row>
    <row r="2508" spans="1:11" x14ac:dyDescent="0.25">
      <c r="A2508" s="5">
        <v>45762.416666666664</v>
      </c>
      <c r="B2508" s="3">
        <v>4</v>
      </c>
      <c r="C2508" s="3"/>
      <c r="D2508" s="6">
        <v>2025</v>
      </c>
      <c r="E2508" s="6">
        <v>4</v>
      </c>
      <c r="F2508" s="6">
        <v>15</v>
      </c>
      <c r="G2508" s="6">
        <v>2</v>
      </c>
      <c r="H2508" s="6">
        <v>16</v>
      </c>
      <c r="I2508" s="6">
        <v>10</v>
      </c>
      <c r="J2508" s="6">
        <v>4</v>
      </c>
      <c r="K2508" s="9">
        <v>45762</v>
      </c>
    </row>
    <row r="2509" spans="1:11" x14ac:dyDescent="0.25">
      <c r="A2509" s="5">
        <v>45762.458333333336</v>
      </c>
      <c r="B2509" s="3">
        <v>8</v>
      </c>
      <c r="C2509" s="3"/>
      <c r="D2509" s="6">
        <v>2025</v>
      </c>
      <c r="E2509" s="6">
        <v>4</v>
      </c>
      <c r="F2509" s="6">
        <v>15</v>
      </c>
      <c r="G2509" s="6">
        <v>2</v>
      </c>
      <c r="H2509" s="6">
        <v>16</v>
      </c>
      <c r="I2509" s="6">
        <v>11</v>
      </c>
      <c r="J2509" s="6">
        <v>8</v>
      </c>
      <c r="K2509" s="9">
        <v>45762</v>
      </c>
    </row>
    <row r="2510" spans="1:11" x14ac:dyDescent="0.25">
      <c r="A2510" s="5">
        <v>45762.5</v>
      </c>
      <c r="B2510" s="3">
        <v>50</v>
      </c>
      <c r="C2510" s="3"/>
      <c r="D2510" s="6">
        <v>2025</v>
      </c>
      <c r="E2510" s="6">
        <v>4</v>
      </c>
      <c r="F2510" s="6">
        <v>15</v>
      </c>
      <c r="G2510" s="6">
        <v>2</v>
      </c>
      <c r="H2510" s="6">
        <v>16</v>
      </c>
      <c r="I2510" s="6">
        <v>12</v>
      </c>
      <c r="J2510" s="6">
        <v>50</v>
      </c>
      <c r="K2510" s="9">
        <v>45762</v>
      </c>
    </row>
    <row r="2511" spans="1:11" x14ac:dyDescent="0.25">
      <c r="A2511" s="5">
        <v>45762.541666666664</v>
      </c>
      <c r="B2511" s="3">
        <v>44</v>
      </c>
      <c r="C2511" s="3"/>
      <c r="D2511" s="6">
        <v>2025</v>
      </c>
      <c r="E2511" s="6">
        <v>4</v>
      </c>
      <c r="F2511" s="6">
        <v>15</v>
      </c>
      <c r="G2511" s="6">
        <v>2</v>
      </c>
      <c r="H2511" s="6">
        <v>16</v>
      </c>
      <c r="I2511" s="6">
        <v>13</v>
      </c>
      <c r="J2511" s="6">
        <v>44</v>
      </c>
      <c r="K2511" s="9">
        <v>45762</v>
      </c>
    </row>
    <row r="2512" spans="1:11" x14ac:dyDescent="0.25">
      <c r="A2512" s="5">
        <v>45762.583333333336</v>
      </c>
      <c r="B2512" s="3">
        <v>27</v>
      </c>
      <c r="C2512" s="3"/>
      <c r="D2512" s="6">
        <v>2025</v>
      </c>
      <c r="E2512" s="6">
        <v>4</v>
      </c>
      <c r="F2512" s="6">
        <v>15</v>
      </c>
      <c r="G2512" s="6">
        <v>2</v>
      </c>
      <c r="H2512" s="6">
        <v>16</v>
      </c>
      <c r="I2512" s="6">
        <v>14</v>
      </c>
      <c r="J2512" s="6">
        <v>27</v>
      </c>
      <c r="K2512" s="9">
        <v>45762</v>
      </c>
    </row>
    <row r="2513" spans="1:11" x14ac:dyDescent="0.25">
      <c r="A2513" s="5">
        <v>45762.625</v>
      </c>
      <c r="B2513" s="3">
        <v>37</v>
      </c>
      <c r="C2513" s="3"/>
      <c r="D2513" s="6">
        <v>2025</v>
      </c>
      <c r="E2513" s="6">
        <v>4</v>
      </c>
      <c r="F2513" s="6">
        <v>15</v>
      </c>
      <c r="G2513" s="6">
        <v>2</v>
      </c>
      <c r="H2513" s="6">
        <v>16</v>
      </c>
      <c r="I2513" s="6">
        <v>15</v>
      </c>
      <c r="J2513" s="6">
        <v>37</v>
      </c>
      <c r="K2513" s="9">
        <v>45762</v>
      </c>
    </row>
    <row r="2514" spans="1:11" x14ac:dyDescent="0.25">
      <c r="A2514" s="5">
        <v>45762.666666666664</v>
      </c>
      <c r="B2514" s="3">
        <v>26</v>
      </c>
      <c r="C2514" s="3"/>
      <c r="D2514" s="6">
        <v>2025</v>
      </c>
      <c r="E2514" s="6">
        <v>4</v>
      </c>
      <c r="F2514" s="6">
        <v>15</v>
      </c>
      <c r="G2514" s="6">
        <v>2</v>
      </c>
      <c r="H2514" s="6">
        <v>16</v>
      </c>
      <c r="I2514" s="6">
        <v>16</v>
      </c>
      <c r="J2514" s="6">
        <v>26</v>
      </c>
      <c r="K2514" s="9">
        <v>45762</v>
      </c>
    </row>
    <row r="2515" spans="1:11" x14ac:dyDescent="0.25">
      <c r="A2515" s="5">
        <v>45762.708333333336</v>
      </c>
      <c r="B2515" s="3">
        <v>37</v>
      </c>
      <c r="C2515" s="3"/>
      <c r="D2515" s="6">
        <v>2025</v>
      </c>
      <c r="E2515" s="6">
        <v>4</v>
      </c>
      <c r="F2515" s="6">
        <v>15</v>
      </c>
      <c r="G2515" s="6">
        <v>2</v>
      </c>
      <c r="H2515" s="6">
        <v>16</v>
      </c>
      <c r="I2515" s="6">
        <v>17</v>
      </c>
      <c r="J2515" s="6">
        <v>37</v>
      </c>
      <c r="K2515" s="9">
        <v>45762</v>
      </c>
    </row>
    <row r="2516" spans="1:11" x14ac:dyDescent="0.25">
      <c r="A2516" s="5">
        <v>45762.75</v>
      </c>
      <c r="B2516" s="3">
        <v>40</v>
      </c>
      <c r="C2516" s="3"/>
      <c r="D2516" s="6">
        <v>2025</v>
      </c>
      <c r="E2516" s="6">
        <v>4</v>
      </c>
      <c r="F2516" s="6">
        <v>15</v>
      </c>
      <c r="G2516" s="6">
        <v>2</v>
      </c>
      <c r="H2516" s="6">
        <v>16</v>
      </c>
      <c r="I2516" s="6">
        <v>18</v>
      </c>
      <c r="J2516" s="6">
        <v>40</v>
      </c>
      <c r="K2516" s="9">
        <v>45762</v>
      </c>
    </row>
    <row r="2517" spans="1:11" x14ac:dyDescent="0.25">
      <c r="A2517" s="5">
        <v>45762.791666666664</v>
      </c>
      <c r="B2517" s="3">
        <v>49</v>
      </c>
      <c r="C2517" s="3"/>
      <c r="D2517" s="6">
        <v>2025</v>
      </c>
      <c r="E2517" s="6">
        <v>4</v>
      </c>
      <c r="F2517" s="6">
        <v>15</v>
      </c>
      <c r="G2517" s="6">
        <v>2</v>
      </c>
      <c r="H2517" s="6">
        <v>16</v>
      </c>
      <c r="I2517" s="6">
        <v>19</v>
      </c>
      <c r="J2517" s="6">
        <v>49</v>
      </c>
      <c r="K2517" s="9">
        <v>45762</v>
      </c>
    </row>
    <row r="2518" spans="1:11" x14ac:dyDescent="0.25">
      <c r="A2518" s="5">
        <v>45762.833333333336</v>
      </c>
      <c r="B2518" s="3">
        <v>41</v>
      </c>
      <c r="C2518" s="3"/>
      <c r="D2518" s="6">
        <v>2025</v>
      </c>
      <c r="E2518" s="6">
        <v>4</v>
      </c>
      <c r="F2518" s="6">
        <v>15</v>
      </c>
      <c r="G2518" s="6">
        <v>2</v>
      </c>
      <c r="H2518" s="6">
        <v>16</v>
      </c>
      <c r="I2518" s="6">
        <v>20</v>
      </c>
      <c r="J2518" s="6">
        <v>41</v>
      </c>
      <c r="K2518" s="9">
        <v>45762</v>
      </c>
    </row>
    <row r="2519" spans="1:11" x14ac:dyDescent="0.25">
      <c r="A2519" s="5">
        <v>45762.875</v>
      </c>
      <c r="B2519" s="3">
        <v>19</v>
      </c>
      <c r="C2519" s="3"/>
      <c r="D2519" s="6">
        <v>2025</v>
      </c>
      <c r="E2519" s="6">
        <v>4</v>
      </c>
      <c r="F2519" s="6">
        <v>15</v>
      </c>
      <c r="G2519" s="6">
        <v>2</v>
      </c>
      <c r="H2519" s="6">
        <v>16</v>
      </c>
      <c r="I2519" s="6">
        <v>21</v>
      </c>
      <c r="J2519" s="6">
        <v>19</v>
      </c>
      <c r="K2519" s="9">
        <v>45762</v>
      </c>
    </row>
    <row r="2520" spans="1:11" x14ac:dyDescent="0.25">
      <c r="A2520" s="5">
        <v>45762.916666666664</v>
      </c>
      <c r="B2520" s="3">
        <v>28</v>
      </c>
      <c r="C2520" s="3"/>
      <c r="D2520" s="6">
        <v>2025</v>
      </c>
      <c r="E2520" s="6">
        <v>4</v>
      </c>
      <c r="F2520" s="6">
        <v>15</v>
      </c>
      <c r="G2520" s="6">
        <v>2</v>
      </c>
      <c r="H2520" s="6">
        <v>16</v>
      </c>
      <c r="I2520" s="6">
        <v>22</v>
      </c>
      <c r="J2520" s="6">
        <v>28</v>
      </c>
      <c r="K2520" s="9">
        <v>45762</v>
      </c>
    </row>
    <row r="2521" spans="1:11" x14ac:dyDescent="0.25">
      <c r="A2521" s="5">
        <v>45762.958333333336</v>
      </c>
      <c r="B2521" s="3">
        <v>4</v>
      </c>
      <c r="C2521" s="3"/>
      <c r="D2521" s="6">
        <v>2025</v>
      </c>
      <c r="E2521" s="6">
        <v>4</v>
      </c>
      <c r="F2521" s="6">
        <v>15</v>
      </c>
      <c r="G2521" s="6">
        <v>2</v>
      </c>
      <c r="H2521" s="6">
        <v>16</v>
      </c>
      <c r="I2521" s="6">
        <v>23</v>
      </c>
      <c r="J2521" s="6">
        <v>4</v>
      </c>
      <c r="K2521" s="9">
        <v>45762</v>
      </c>
    </row>
    <row r="2522" spans="1:11" x14ac:dyDescent="0.25">
      <c r="A2522" s="5">
        <v>45763</v>
      </c>
      <c r="B2522" s="3">
        <v>0</v>
      </c>
      <c r="C2522" s="3"/>
      <c r="D2522" s="6">
        <v>2025</v>
      </c>
      <c r="E2522" s="6">
        <v>4</v>
      </c>
      <c r="F2522" s="6">
        <v>16</v>
      </c>
      <c r="G2522" s="6">
        <v>3</v>
      </c>
      <c r="H2522" s="6">
        <v>16</v>
      </c>
      <c r="I2522" s="6">
        <v>0</v>
      </c>
      <c r="J2522" s="6">
        <v>0</v>
      </c>
      <c r="K2522" s="9">
        <v>45763</v>
      </c>
    </row>
    <row r="2523" spans="1:11" x14ac:dyDescent="0.25">
      <c r="A2523" s="5">
        <v>45763.041666666664</v>
      </c>
      <c r="B2523" s="3">
        <v>6</v>
      </c>
      <c r="C2523" s="3"/>
      <c r="D2523" s="6">
        <v>2025</v>
      </c>
      <c r="E2523" s="6">
        <v>4</v>
      </c>
      <c r="F2523" s="6">
        <v>16</v>
      </c>
      <c r="G2523" s="6">
        <v>3</v>
      </c>
      <c r="H2523" s="6">
        <v>16</v>
      </c>
      <c r="I2523" s="6">
        <v>1</v>
      </c>
      <c r="J2523" s="6">
        <v>6</v>
      </c>
      <c r="K2523" s="9">
        <v>45763</v>
      </c>
    </row>
    <row r="2524" spans="1:11" x14ac:dyDescent="0.25">
      <c r="A2524" s="5">
        <v>45763.083333333336</v>
      </c>
      <c r="B2524" s="3">
        <v>2</v>
      </c>
      <c r="C2524" s="3"/>
      <c r="D2524" s="6">
        <v>2025</v>
      </c>
      <c r="E2524" s="6">
        <v>4</v>
      </c>
      <c r="F2524" s="6">
        <v>16</v>
      </c>
      <c r="G2524" s="6">
        <v>3</v>
      </c>
      <c r="H2524" s="6">
        <v>16</v>
      </c>
      <c r="I2524" s="6">
        <v>2</v>
      </c>
      <c r="J2524" s="6">
        <v>2</v>
      </c>
      <c r="K2524" s="9">
        <v>45763</v>
      </c>
    </row>
    <row r="2525" spans="1:11" x14ac:dyDescent="0.25">
      <c r="A2525" s="5">
        <v>45763.125</v>
      </c>
      <c r="B2525" s="3">
        <v>0</v>
      </c>
      <c r="C2525" s="3"/>
      <c r="D2525" s="6">
        <v>2025</v>
      </c>
      <c r="E2525" s="6">
        <v>4</v>
      </c>
      <c r="F2525" s="6">
        <v>16</v>
      </c>
      <c r="G2525" s="6">
        <v>3</v>
      </c>
      <c r="H2525" s="6">
        <v>16</v>
      </c>
      <c r="I2525" s="6">
        <v>3</v>
      </c>
      <c r="J2525" s="6">
        <v>0</v>
      </c>
      <c r="K2525" s="9">
        <v>45763</v>
      </c>
    </row>
    <row r="2526" spans="1:11" x14ac:dyDescent="0.25">
      <c r="A2526" s="5">
        <v>45763.166666666664</v>
      </c>
      <c r="B2526" s="3">
        <v>0</v>
      </c>
      <c r="C2526" s="3"/>
      <c r="D2526" s="6">
        <v>2025</v>
      </c>
      <c r="E2526" s="6">
        <v>4</v>
      </c>
      <c r="F2526" s="6">
        <v>16</v>
      </c>
      <c r="G2526" s="6">
        <v>3</v>
      </c>
      <c r="H2526" s="6">
        <v>16</v>
      </c>
      <c r="I2526" s="6">
        <v>4</v>
      </c>
      <c r="J2526" s="6">
        <v>0</v>
      </c>
      <c r="K2526" s="9">
        <v>45763</v>
      </c>
    </row>
    <row r="2527" spans="1:11" x14ac:dyDescent="0.25">
      <c r="A2527" s="5">
        <v>45763.208333333336</v>
      </c>
      <c r="B2527" s="3">
        <v>1</v>
      </c>
      <c r="C2527" s="3"/>
      <c r="D2527" s="6">
        <v>2025</v>
      </c>
      <c r="E2527" s="6">
        <v>4</v>
      </c>
      <c r="F2527" s="6">
        <v>16</v>
      </c>
      <c r="G2527" s="6">
        <v>3</v>
      </c>
      <c r="H2527" s="6">
        <v>16</v>
      </c>
      <c r="I2527" s="6">
        <v>5</v>
      </c>
      <c r="J2527" s="6">
        <v>1</v>
      </c>
      <c r="K2527" s="9">
        <v>45763</v>
      </c>
    </row>
    <row r="2528" spans="1:11" x14ac:dyDescent="0.25">
      <c r="A2528" s="5">
        <v>45763.25</v>
      </c>
      <c r="B2528" s="3">
        <v>7</v>
      </c>
      <c r="C2528" s="3"/>
      <c r="D2528" s="6">
        <v>2025</v>
      </c>
      <c r="E2528" s="6">
        <v>4</v>
      </c>
      <c r="F2528" s="6">
        <v>16</v>
      </c>
      <c r="G2528" s="6">
        <v>3</v>
      </c>
      <c r="H2528" s="6">
        <v>16</v>
      </c>
      <c r="I2528" s="6">
        <v>6</v>
      </c>
      <c r="J2528" s="6">
        <v>7</v>
      </c>
      <c r="K2528" s="9">
        <v>45763</v>
      </c>
    </row>
    <row r="2529" spans="1:11" x14ac:dyDescent="0.25">
      <c r="A2529" s="5">
        <v>45763.291666666664</v>
      </c>
      <c r="B2529" s="3">
        <v>10</v>
      </c>
      <c r="C2529" s="3"/>
      <c r="D2529" s="6">
        <v>2025</v>
      </c>
      <c r="E2529" s="6">
        <v>4</v>
      </c>
      <c r="F2529" s="6">
        <v>16</v>
      </c>
      <c r="G2529" s="6">
        <v>3</v>
      </c>
      <c r="H2529" s="6">
        <v>16</v>
      </c>
      <c r="I2529" s="6">
        <v>7</v>
      </c>
      <c r="J2529" s="6">
        <v>10</v>
      </c>
      <c r="K2529" s="9">
        <v>45763</v>
      </c>
    </row>
    <row r="2530" spans="1:11" x14ac:dyDescent="0.25">
      <c r="A2530" s="5">
        <v>45763.333333333336</v>
      </c>
      <c r="B2530" s="3">
        <v>4</v>
      </c>
      <c r="C2530" s="3"/>
      <c r="D2530" s="6">
        <v>2025</v>
      </c>
      <c r="E2530" s="6">
        <v>4</v>
      </c>
      <c r="F2530" s="6">
        <v>16</v>
      </c>
      <c r="G2530" s="6">
        <v>3</v>
      </c>
      <c r="H2530" s="6">
        <v>16</v>
      </c>
      <c r="I2530" s="6">
        <v>8</v>
      </c>
      <c r="J2530" s="6">
        <v>4</v>
      </c>
      <c r="K2530" s="9">
        <v>45763</v>
      </c>
    </row>
    <row r="2531" spans="1:11" x14ac:dyDescent="0.25">
      <c r="A2531" s="5">
        <v>45763.375</v>
      </c>
      <c r="B2531" s="3">
        <v>51</v>
      </c>
      <c r="C2531" s="3"/>
      <c r="D2531" s="6">
        <v>2025</v>
      </c>
      <c r="E2531" s="6">
        <v>4</v>
      </c>
      <c r="F2531" s="6">
        <v>16</v>
      </c>
      <c r="G2531" s="6">
        <v>3</v>
      </c>
      <c r="H2531" s="6">
        <v>16</v>
      </c>
      <c r="I2531" s="6">
        <v>9</v>
      </c>
      <c r="J2531" s="6">
        <v>51</v>
      </c>
      <c r="K2531" s="9">
        <v>45763</v>
      </c>
    </row>
    <row r="2532" spans="1:11" x14ac:dyDescent="0.25">
      <c r="A2532" s="5">
        <v>45763.416666666664</v>
      </c>
      <c r="B2532" s="3">
        <v>8</v>
      </c>
      <c r="C2532" s="3"/>
      <c r="D2532" s="6">
        <v>2025</v>
      </c>
      <c r="E2532" s="6">
        <v>4</v>
      </c>
      <c r="F2532" s="6">
        <v>16</v>
      </c>
      <c r="G2532" s="6">
        <v>3</v>
      </c>
      <c r="H2532" s="6">
        <v>16</v>
      </c>
      <c r="I2532" s="6">
        <v>10</v>
      </c>
      <c r="J2532" s="6">
        <v>8</v>
      </c>
      <c r="K2532" s="9">
        <v>45763</v>
      </c>
    </row>
    <row r="2533" spans="1:11" x14ac:dyDescent="0.25">
      <c r="A2533" s="5">
        <v>45763.458333333336</v>
      </c>
      <c r="B2533" s="3">
        <v>83</v>
      </c>
      <c r="C2533" s="3"/>
      <c r="D2533" s="6">
        <v>2025</v>
      </c>
      <c r="E2533" s="6">
        <v>4</v>
      </c>
      <c r="F2533" s="6">
        <v>16</v>
      </c>
      <c r="G2533" s="6">
        <v>3</v>
      </c>
      <c r="H2533" s="6">
        <v>16</v>
      </c>
      <c r="I2533" s="6">
        <v>11</v>
      </c>
      <c r="J2533" s="6">
        <v>83</v>
      </c>
      <c r="K2533" s="9">
        <v>45763</v>
      </c>
    </row>
    <row r="2534" spans="1:11" x14ac:dyDescent="0.25">
      <c r="A2534" s="5">
        <v>45763.5</v>
      </c>
      <c r="B2534" s="3">
        <v>9</v>
      </c>
      <c r="C2534" s="3"/>
      <c r="D2534" s="6">
        <v>2025</v>
      </c>
      <c r="E2534" s="6">
        <v>4</v>
      </c>
      <c r="F2534" s="6">
        <v>16</v>
      </c>
      <c r="G2534" s="6">
        <v>3</v>
      </c>
      <c r="H2534" s="6">
        <v>16</v>
      </c>
      <c r="I2534" s="6">
        <v>12</v>
      </c>
      <c r="J2534" s="6">
        <v>9</v>
      </c>
      <c r="K2534" s="9">
        <v>45763</v>
      </c>
    </row>
    <row r="2535" spans="1:11" x14ac:dyDescent="0.25">
      <c r="A2535" s="5">
        <v>45763.541666666664</v>
      </c>
      <c r="B2535" s="3">
        <v>37</v>
      </c>
      <c r="C2535" s="3"/>
      <c r="D2535" s="6">
        <v>2025</v>
      </c>
      <c r="E2535" s="6">
        <v>4</v>
      </c>
      <c r="F2535" s="6">
        <v>16</v>
      </c>
      <c r="G2535" s="6">
        <v>3</v>
      </c>
      <c r="H2535" s="6">
        <v>16</v>
      </c>
      <c r="I2535" s="6">
        <v>13</v>
      </c>
      <c r="J2535" s="6">
        <v>37</v>
      </c>
      <c r="K2535" s="9">
        <v>45763</v>
      </c>
    </row>
    <row r="2536" spans="1:11" x14ac:dyDescent="0.25">
      <c r="A2536" s="5">
        <v>45763.583333333336</v>
      </c>
      <c r="B2536" s="3">
        <v>13</v>
      </c>
      <c r="C2536" s="3"/>
      <c r="D2536" s="6">
        <v>2025</v>
      </c>
      <c r="E2536" s="6">
        <v>4</v>
      </c>
      <c r="F2536" s="6">
        <v>16</v>
      </c>
      <c r="G2536" s="6">
        <v>3</v>
      </c>
      <c r="H2536" s="6">
        <v>16</v>
      </c>
      <c r="I2536" s="6">
        <v>14</v>
      </c>
      <c r="J2536" s="6">
        <v>13</v>
      </c>
      <c r="K2536" s="9">
        <v>45763</v>
      </c>
    </row>
    <row r="2537" spans="1:11" x14ac:dyDescent="0.25">
      <c r="A2537" s="5">
        <v>45763.625</v>
      </c>
      <c r="B2537" s="3">
        <v>8</v>
      </c>
      <c r="C2537" s="3"/>
      <c r="D2537" s="6">
        <v>2025</v>
      </c>
      <c r="E2537" s="6">
        <v>4</v>
      </c>
      <c r="F2537" s="6">
        <v>16</v>
      </c>
      <c r="G2537" s="6">
        <v>3</v>
      </c>
      <c r="H2537" s="6">
        <v>16</v>
      </c>
      <c r="I2537" s="6">
        <v>15</v>
      </c>
      <c r="J2537" s="6">
        <v>8</v>
      </c>
      <c r="K2537" s="9">
        <v>45763</v>
      </c>
    </row>
    <row r="2538" spans="1:11" x14ac:dyDescent="0.25">
      <c r="A2538" s="5">
        <v>45763.666666666664</v>
      </c>
      <c r="B2538" s="3">
        <v>35</v>
      </c>
      <c r="C2538" s="3"/>
      <c r="D2538" s="6">
        <v>2025</v>
      </c>
      <c r="E2538" s="6">
        <v>4</v>
      </c>
      <c r="F2538" s="6">
        <v>16</v>
      </c>
      <c r="G2538" s="6">
        <v>3</v>
      </c>
      <c r="H2538" s="6">
        <v>16</v>
      </c>
      <c r="I2538" s="6">
        <v>16</v>
      </c>
      <c r="J2538" s="6">
        <v>35</v>
      </c>
      <c r="K2538" s="9">
        <v>45763</v>
      </c>
    </row>
    <row r="2539" spans="1:11" x14ac:dyDescent="0.25">
      <c r="A2539" s="5">
        <v>45763.708333333336</v>
      </c>
      <c r="B2539" s="3">
        <v>40</v>
      </c>
      <c r="C2539" s="3"/>
      <c r="D2539" s="6">
        <v>2025</v>
      </c>
      <c r="E2539" s="6">
        <v>4</v>
      </c>
      <c r="F2539" s="6">
        <v>16</v>
      </c>
      <c r="G2539" s="6">
        <v>3</v>
      </c>
      <c r="H2539" s="6">
        <v>16</v>
      </c>
      <c r="I2539" s="6">
        <v>17</v>
      </c>
      <c r="J2539" s="6">
        <v>40</v>
      </c>
      <c r="K2539" s="9">
        <v>45763</v>
      </c>
    </row>
    <row r="2540" spans="1:11" x14ac:dyDescent="0.25">
      <c r="A2540" s="5">
        <v>45763.75</v>
      </c>
      <c r="B2540" s="3">
        <v>50</v>
      </c>
      <c r="C2540" s="3"/>
      <c r="D2540" s="6">
        <v>2025</v>
      </c>
      <c r="E2540" s="6">
        <v>4</v>
      </c>
      <c r="F2540" s="6">
        <v>16</v>
      </c>
      <c r="G2540" s="6">
        <v>3</v>
      </c>
      <c r="H2540" s="6">
        <v>16</v>
      </c>
      <c r="I2540" s="6">
        <v>18</v>
      </c>
      <c r="J2540" s="6">
        <v>50</v>
      </c>
      <c r="K2540" s="9">
        <v>45763</v>
      </c>
    </row>
    <row r="2541" spans="1:11" x14ac:dyDescent="0.25">
      <c r="A2541" s="5">
        <v>45763.791666666664</v>
      </c>
      <c r="B2541" s="3">
        <v>37</v>
      </c>
      <c r="C2541" s="3"/>
      <c r="D2541" s="6">
        <v>2025</v>
      </c>
      <c r="E2541" s="6">
        <v>4</v>
      </c>
      <c r="F2541" s="6">
        <v>16</v>
      </c>
      <c r="G2541" s="6">
        <v>3</v>
      </c>
      <c r="H2541" s="6">
        <v>16</v>
      </c>
      <c r="I2541" s="6">
        <v>19</v>
      </c>
      <c r="J2541" s="6">
        <v>37</v>
      </c>
      <c r="K2541" s="9">
        <v>45763</v>
      </c>
    </row>
    <row r="2542" spans="1:11" x14ac:dyDescent="0.25">
      <c r="A2542" s="5">
        <v>45763.833333333336</v>
      </c>
      <c r="B2542" s="3">
        <v>8</v>
      </c>
      <c r="C2542" s="3"/>
      <c r="D2542" s="6">
        <v>2025</v>
      </c>
      <c r="E2542" s="6">
        <v>4</v>
      </c>
      <c r="F2542" s="6">
        <v>16</v>
      </c>
      <c r="G2542" s="6">
        <v>3</v>
      </c>
      <c r="H2542" s="6">
        <v>16</v>
      </c>
      <c r="I2542" s="6">
        <v>20</v>
      </c>
      <c r="J2542" s="6">
        <v>8</v>
      </c>
      <c r="K2542" s="9">
        <v>45763</v>
      </c>
    </row>
    <row r="2543" spans="1:11" x14ac:dyDescent="0.25">
      <c r="A2543" s="5">
        <v>45763.875</v>
      </c>
      <c r="B2543" s="3">
        <v>8</v>
      </c>
      <c r="C2543" s="3"/>
      <c r="D2543" s="6">
        <v>2025</v>
      </c>
      <c r="E2543" s="6">
        <v>4</v>
      </c>
      <c r="F2543" s="6">
        <v>16</v>
      </c>
      <c r="G2543" s="6">
        <v>3</v>
      </c>
      <c r="H2543" s="6">
        <v>16</v>
      </c>
      <c r="I2543" s="6">
        <v>21</v>
      </c>
      <c r="J2543" s="6">
        <v>8</v>
      </c>
      <c r="K2543" s="9">
        <v>45763</v>
      </c>
    </row>
    <row r="2544" spans="1:11" x14ac:dyDescent="0.25">
      <c r="A2544" s="5">
        <v>45763.916666666664</v>
      </c>
      <c r="B2544" s="3">
        <v>3</v>
      </c>
      <c r="C2544" s="3"/>
      <c r="D2544" s="6">
        <v>2025</v>
      </c>
      <c r="E2544" s="6">
        <v>4</v>
      </c>
      <c r="F2544" s="6">
        <v>16</v>
      </c>
      <c r="G2544" s="6">
        <v>3</v>
      </c>
      <c r="H2544" s="6">
        <v>16</v>
      </c>
      <c r="I2544" s="6">
        <v>22</v>
      </c>
      <c r="J2544" s="6">
        <v>3</v>
      </c>
      <c r="K2544" s="9">
        <v>45763</v>
      </c>
    </row>
    <row r="2545" spans="1:11" x14ac:dyDescent="0.25">
      <c r="A2545" s="5">
        <v>45763.958333333336</v>
      </c>
      <c r="B2545" s="3">
        <v>4</v>
      </c>
      <c r="C2545" s="3"/>
      <c r="D2545" s="6">
        <v>2025</v>
      </c>
      <c r="E2545" s="6">
        <v>4</v>
      </c>
      <c r="F2545" s="6">
        <v>16</v>
      </c>
      <c r="G2545" s="6">
        <v>3</v>
      </c>
      <c r="H2545" s="6">
        <v>16</v>
      </c>
      <c r="I2545" s="6">
        <v>23</v>
      </c>
      <c r="J2545" s="6">
        <v>4</v>
      </c>
      <c r="K2545" s="9">
        <v>45763</v>
      </c>
    </row>
    <row r="2546" spans="1:11" x14ac:dyDescent="0.25">
      <c r="A2546" s="5">
        <v>45764</v>
      </c>
      <c r="B2546" s="3">
        <v>0</v>
      </c>
      <c r="C2546" s="3"/>
      <c r="D2546" s="6">
        <v>2025</v>
      </c>
      <c r="E2546" s="6">
        <v>4</v>
      </c>
      <c r="F2546" s="6">
        <v>17</v>
      </c>
      <c r="G2546" s="6">
        <v>4</v>
      </c>
      <c r="H2546" s="6">
        <v>16</v>
      </c>
      <c r="I2546" s="6">
        <v>0</v>
      </c>
      <c r="J2546" s="6">
        <v>0</v>
      </c>
      <c r="K2546" s="9">
        <v>45764</v>
      </c>
    </row>
    <row r="2547" spans="1:11" x14ac:dyDescent="0.25">
      <c r="A2547" s="5">
        <v>45764.041666666664</v>
      </c>
      <c r="B2547" s="3">
        <v>1</v>
      </c>
      <c r="C2547" s="3"/>
      <c r="D2547" s="6">
        <v>2025</v>
      </c>
      <c r="E2547" s="6">
        <v>4</v>
      </c>
      <c r="F2547" s="6">
        <v>17</v>
      </c>
      <c r="G2547" s="6">
        <v>4</v>
      </c>
      <c r="H2547" s="6">
        <v>16</v>
      </c>
      <c r="I2547" s="6">
        <v>1</v>
      </c>
      <c r="J2547" s="6">
        <v>1</v>
      </c>
      <c r="K2547" s="9">
        <v>45764</v>
      </c>
    </row>
    <row r="2548" spans="1:11" x14ac:dyDescent="0.25">
      <c r="A2548" s="5">
        <v>45764.083333333336</v>
      </c>
      <c r="B2548" s="3">
        <v>1</v>
      </c>
      <c r="C2548" s="3"/>
      <c r="D2548" s="6">
        <v>2025</v>
      </c>
      <c r="E2548" s="6">
        <v>4</v>
      </c>
      <c r="F2548" s="6">
        <v>17</v>
      </c>
      <c r="G2548" s="6">
        <v>4</v>
      </c>
      <c r="H2548" s="6">
        <v>16</v>
      </c>
      <c r="I2548" s="6">
        <v>2</v>
      </c>
      <c r="J2548" s="6">
        <v>1</v>
      </c>
      <c r="K2548" s="9">
        <v>45764</v>
      </c>
    </row>
    <row r="2549" spans="1:11" x14ac:dyDescent="0.25">
      <c r="A2549" s="5">
        <v>45764.125</v>
      </c>
      <c r="B2549" s="3">
        <v>0</v>
      </c>
      <c r="C2549" s="3"/>
      <c r="D2549" s="6">
        <v>2025</v>
      </c>
      <c r="E2549" s="6">
        <v>4</v>
      </c>
      <c r="F2549" s="6">
        <v>17</v>
      </c>
      <c r="G2549" s="6">
        <v>4</v>
      </c>
      <c r="H2549" s="6">
        <v>16</v>
      </c>
      <c r="I2549" s="6">
        <v>3</v>
      </c>
      <c r="J2549" s="6">
        <v>0</v>
      </c>
      <c r="K2549" s="9">
        <v>45764</v>
      </c>
    </row>
    <row r="2550" spans="1:11" x14ac:dyDescent="0.25">
      <c r="A2550" s="5">
        <v>45764.166666666664</v>
      </c>
      <c r="B2550" s="3">
        <v>0</v>
      </c>
      <c r="C2550" s="3"/>
      <c r="D2550" s="6">
        <v>2025</v>
      </c>
      <c r="E2550" s="6">
        <v>4</v>
      </c>
      <c r="F2550" s="6">
        <v>17</v>
      </c>
      <c r="G2550" s="6">
        <v>4</v>
      </c>
      <c r="H2550" s="6">
        <v>16</v>
      </c>
      <c r="I2550" s="6">
        <v>4</v>
      </c>
      <c r="J2550" s="6">
        <v>0</v>
      </c>
      <c r="K2550" s="9">
        <v>45764</v>
      </c>
    </row>
    <row r="2551" spans="1:11" x14ac:dyDescent="0.25">
      <c r="A2551" s="5">
        <v>45764.208333333336</v>
      </c>
      <c r="B2551" s="3">
        <v>3</v>
      </c>
      <c r="C2551" s="3"/>
      <c r="D2551" s="6">
        <v>2025</v>
      </c>
      <c r="E2551" s="6">
        <v>4</v>
      </c>
      <c r="F2551" s="6">
        <v>17</v>
      </c>
      <c r="G2551" s="6">
        <v>4</v>
      </c>
      <c r="H2551" s="6">
        <v>16</v>
      </c>
      <c r="I2551" s="6">
        <v>5</v>
      </c>
      <c r="J2551" s="6">
        <v>3</v>
      </c>
      <c r="K2551" s="9">
        <v>45764</v>
      </c>
    </row>
    <row r="2552" spans="1:11" x14ac:dyDescent="0.25">
      <c r="A2552" s="5">
        <v>45764.25</v>
      </c>
      <c r="B2552" s="3">
        <v>10</v>
      </c>
      <c r="C2552" s="3"/>
      <c r="D2552" s="6">
        <v>2025</v>
      </c>
      <c r="E2552" s="6">
        <v>4</v>
      </c>
      <c r="F2552" s="6">
        <v>17</v>
      </c>
      <c r="G2552" s="6">
        <v>4</v>
      </c>
      <c r="H2552" s="6">
        <v>16</v>
      </c>
      <c r="I2552" s="6">
        <v>6</v>
      </c>
      <c r="J2552" s="6">
        <v>10</v>
      </c>
      <c r="K2552" s="9">
        <v>45764</v>
      </c>
    </row>
    <row r="2553" spans="1:11" x14ac:dyDescent="0.25">
      <c r="A2553" s="5">
        <v>45764.291666666664</v>
      </c>
      <c r="B2553" s="3">
        <v>6</v>
      </c>
      <c r="C2553" s="3"/>
      <c r="D2553" s="6">
        <v>2025</v>
      </c>
      <c r="E2553" s="6">
        <v>4</v>
      </c>
      <c r="F2553" s="6">
        <v>17</v>
      </c>
      <c r="G2553" s="6">
        <v>4</v>
      </c>
      <c r="H2553" s="6">
        <v>16</v>
      </c>
      <c r="I2553" s="6">
        <v>7</v>
      </c>
      <c r="J2553" s="6">
        <v>6</v>
      </c>
      <c r="K2553" s="9">
        <v>45764</v>
      </c>
    </row>
    <row r="2554" spans="1:11" x14ac:dyDescent="0.25">
      <c r="A2554" s="5">
        <v>45764.333333333336</v>
      </c>
      <c r="B2554" s="3">
        <v>4</v>
      </c>
      <c r="C2554" s="3"/>
      <c r="D2554" s="6">
        <v>2025</v>
      </c>
      <c r="E2554" s="6">
        <v>4</v>
      </c>
      <c r="F2554" s="6">
        <v>17</v>
      </c>
      <c r="G2554" s="6">
        <v>4</v>
      </c>
      <c r="H2554" s="6">
        <v>16</v>
      </c>
      <c r="I2554" s="6">
        <v>8</v>
      </c>
      <c r="J2554" s="6">
        <v>4</v>
      </c>
      <c r="K2554" s="9">
        <v>45764</v>
      </c>
    </row>
    <row r="2555" spans="1:11" x14ac:dyDescent="0.25">
      <c r="A2555" s="5">
        <v>45764.375</v>
      </c>
      <c r="B2555" s="3">
        <v>14</v>
      </c>
      <c r="C2555" s="3"/>
      <c r="D2555" s="6">
        <v>2025</v>
      </c>
      <c r="E2555" s="6">
        <v>4</v>
      </c>
      <c r="F2555" s="6">
        <v>17</v>
      </c>
      <c r="G2555" s="6">
        <v>4</v>
      </c>
      <c r="H2555" s="6">
        <v>16</v>
      </c>
      <c r="I2555" s="6">
        <v>9</v>
      </c>
      <c r="J2555" s="6">
        <v>14</v>
      </c>
      <c r="K2555" s="9">
        <v>45764</v>
      </c>
    </row>
    <row r="2556" spans="1:11" x14ac:dyDescent="0.25">
      <c r="A2556" s="5">
        <v>45764.416666666664</v>
      </c>
      <c r="B2556" s="3">
        <v>17</v>
      </c>
      <c r="C2556" s="3"/>
      <c r="D2556" s="6">
        <v>2025</v>
      </c>
      <c r="E2556" s="6">
        <v>4</v>
      </c>
      <c r="F2556" s="6">
        <v>17</v>
      </c>
      <c r="G2556" s="6">
        <v>4</v>
      </c>
      <c r="H2556" s="6">
        <v>16</v>
      </c>
      <c r="I2556" s="6">
        <v>10</v>
      </c>
      <c r="J2556" s="6">
        <v>17</v>
      </c>
      <c r="K2556" s="9">
        <v>45764</v>
      </c>
    </row>
    <row r="2557" spans="1:11" x14ac:dyDescent="0.25">
      <c r="A2557" s="5">
        <v>45764.458333333336</v>
      </c>
      <c r="B2557" s="3">
        <v>29</v>
      </c>
      <c r="C2557" s="3"/>
      <c r="D2557" s="6">
        <v>2025</v>
      </c>
      <c r="E2557" s="6">
        <v>4</v>
      </c>
      <c r="F2557" s="6">
        <v>17</v>
      </c>
      <c r="G2557" s="6">
        <v>4</v>
      </c>
      <c r="H2557" s="6">
        <v>16</v>
      </c>
      <c r="I2557" s="6">
        <v>11</v>
      </c>
      <c r="J2557" s="6">
        <v>29</v>
      </c>
      <c r="K2557" s="9">
        <v>45764</v>
      </c>
    </row>
    <row r="2558" spans="1:11" x14ac:dyDescent="0.25">
      <c r="A2558" s="5">
        <v>45764.5</v>
      </c>
      <c r="B2558" s="3">
        <v>40</v>
      </c>
      <c r="C2558" s="3"/>
      <c r="D2558" s="6">
        <v>2025</v>
      </c>
      <c r="E2558" s="6">
        <v>4</v>
      </c>
      <c r="F2558" s="6">
        <v>17</v>
      </c>
      <c r="G2558" s="6">
        <v>4</v>
      </c>
      <c r="H2558" s="6">
        <v>16</v>
      </c>
      <c r="I2558" s="6">
        <v>12</v>
      </c>
      <c r="J2558" s="6">
        <v>40</v>
      </c>
      <c r="K2558" s="9">
        <v>45764</v>
      </c>
    </row>
    <row r="2559" spans="1:11" x14ac:dyDescent="0.25">
      <c r="A2559" s="5">
        <v>45764.541666666664</v>
      </c>
      <c r="B2559" s="3">
        <v>39</v>
      </c>
      <c r="C2559" s="3"/>
      <c r="D2559" s="6">
        <v>2025</v>
      </c>
      <c r="E2559" s="6">
        <v>4</v>
      </c>
      <c r="F2559" s="6">
        <v>17</v>
      </c>
      <c r="G2559" s="6">
        <v>4</v>
      </c>
      <c r="H2559" s="6">
        <v>16</v>
      </c>
      <c r="I2559" s="6">
        <v>13</v>
      </c>
      <c r="J2559" s="6">
        <v>39</v>
      </c>
      <c r="K2559" s="9">
        <v>45764</v>
      </c>
    </row>
    <row r="2560" spans="1:11" x14ac:dyDescent="0.25">
      <c r="A2560" s="5">
        <v>45764.583333333336</v>
      </c>
      <c r="B2560" s="3">
        <v>18</v>
      </c>
      <c r="C2560" s="3"/>
      <c r="D2560" s="6">
        <v>2025</v>
      </c>
      <c r="E2560" s="6">
        <v>4</v>
      </c>
      <c r="F2560" s="6">
        <v>17</v>
      </c>
      <c r="G2560" s="6">
        <v>4</v>
      </c>
      <c r="H2560" s="6">
        <v>16</v>
      </c>
      <c r="I2560" s="6">
        <v>14</v>
      </c>
      <c r="J2560" s="6">
        <v>18</v>
      </c>
      <c r="K2560" s="9">
        <v>45764</v>
      </c>
    </row>
    <row r="2561" spans="1:11" x14ac:dyDescent="0.25">
      <c r="A2561" s="5">
        <v>45764.625</v>
      </c>
      <c r="B2561" s="3">
        <v>62</v>
      </c>
      <c r="C2561" s="3"/>
      <c r="D2561" s="6">
        <v>2025</v>
      </c>
      <c r="E2561" s="6">
        <v>4</v>
      </c>
      <c r="F2561" s="6">
        <v>17</v>
      </c>
      <c r="G2561" s="6">
        <v>4</v>
      </c>
      <c r="H2561" s="6">
        <v>16</v>
      </c>
      <c r="I2561" s="6">
        <v>15</v>
      </c>
      <c r="J2561" s="6">
        <v>62</v>
      </c>
      <c r="K2561" s="9">
        <v>45764</v>
      </c>
    </row>
    <row r="2562" spans="1:11" x14ac:dyDescent="0.25">
      <c r="A2562" s="5">
        <v>45764.666666666664</v>
      </c>
      <c r="B2562" s="3">
        <v>56</v>
      </c>
      <c r="C2562" s="3"/>
      <c r="D2562" s="6">
        <v>2025</v>
      </c>
      <c r="E2562" s="6">
        <v>4</v>
      </c>
      <c r="F2562" s="6">
        <v>17</v>
      </c>
      <c r="G2562" s="6">
        <v>4</v>
      </c>
      <c r="H2562" s="6">
        <v>16</v>
      </c>
      <c r="I2562" s="6">
        <v>16</v>
      </c>
      <c r="J2562" s="6">
        <v>56</v>
      </c>
      <c r="K2562" s="9">
        <v>45764</v>
      </c>
    </row>
    <row r="2563" spans="1:11" x14ac:dyDescent="0.25">
      <c r="A2563" s="5">
        <v>45764.708333333336</v>
      </c>
      <c r="B2563" s="3">
        <v>43</v>
      </c>
      <c r="C2563" s="3"/>
      <c r="D2563" s="6">
        <v>2025</v>
      </c>
      <c r="E2563" s="6">
        <v>4</v>
      </c>
      <c r="F2563" s="6">
        <v>17</v>
      </c>
      <c r="G2563" s="6">
        <v>4</v>
      </c>
      <c r="H2563" s="6">
        <v>16</v>
      </c>
      <c r="I2563" s="6">
        <v>17</v>
      </c>
      <c r="J2563" s="6">
        <v>43</v>
      </c>
      <c r="K2563" s="9">
        <v>45764</v>
      </c>
    </row>
    <row r="2564" spans="1:11" x14ac:dyDescent="0.25">
      <c r="A2564" s="5">
        <v>45764.75</v>
      </c>
      <c r="B2564" s="3">
        <v>42</v>
      </c>
      <c r="C2564" s="3"/>
      <c r="D2564" s="6">
        <v>2025</v>
      </c>
      <c r="E2564" s="6">
        <v>4</v>
      </c>
      <c r="F2564" s="6">
        <v>17</v>
      </c>
      <c r="G2564" s="6">
        <v>4</v>
      </c>
      <c r="H2564" s="6">
        <v>16</v>
      </c>
      <c r="I2564" s="6">
        <v>18</v>
      </c>
      <c r="J2564" s="6">
        <v>42</v>
      </c>
      <c r="K2564" s="9">
        <v>45764</v>
      </c>
    </row>
    <row r="2565" spans="1:11" x14ac:dyDescent="0.25">
      <c r="A2565" s="5">
        <v>45764.791666666664</v>
      </c>
      <c r="B2565" s="3">
        <v>38</v>
      </c>
      <c r="C2565" s="3"/>
      <c r="D2565" s="6">
        <v>2025</v>
      </c>
      <c r="E2565" s="6">
        <v>4</v>
      </c>
      <c r="F2565" s="6">
        <v>17</v>
      </c>
      <c r="G2565" s="6">
        <v>4</v>
      </c>
      <c r="H2565" s="6">
        <v>16</v>
      </c>
      <c r="I2565" s="6">
        <v>19</v>
      </c>
      <c r="J2565" s="6">
        <v>38</v>
      </c>
      <c r="K2565" s="9">
        <v>45764</v>
      </c>
    </row>
    <row r="2566" spans="1:11" x14ac:dyDescent="0.25">
      <c r="A2566" s="5">
        <v>45764.833333333336</v>
      </c>
      <c r="B2566" s="3">
        <v>29</v>
      </c>
      <c r="C2566" s="3"/>
      <c r="D2566" s="6">
        <v>2025</v>
      </c>
      <c r="E2566" s="6">
        <v>4</v>
      </c>
      <c r="F2566" s="6">
        <v>17</v>
      </c>
      <c r="G2566" s="6">
        <v>4</v>
      </c>
      <c r="H2566" s="6">
        <v>16</v>
      </c>
      <c r="I2566" s="6">
        <v>20</v>
      </c>
      <c r="J2566" s="6">
        <v>29</v>
      </c>
      <c r="K2566" s="9">
        <v>45764</v>
      </c>
    </row>
    <row r="2567" spans="1:11" x14ac:dyDescent="0.25">
      <c r="A2567" s="5">
        <v>45764.875</v>
      </c>
      <c r="B2567" s="3">
        <v>28</v>
      </c>
      <c r="C2567" s="3"/>
      <c r="D2567" s="6">
        <v>2025</v>
      </c>
      <c r="E2567" s="6">
        <v>4</v>
      </c>
      <c r="F2567" s="6">
        <v>17</v>
      </c>
      <c r="G2567" s="6">
        <v>4</v>
      </c>
      <c r="H2567" s="6">
        <v>16</v>
      </c>
      <c r="I2567" s="6">
        <v>21</v>
      </c>
      <c r="J2567" s="6">
        <v>28</v>
      </c>
      <c r="K2567" s="9">
        <v>45764</v>
      </c>
    </row>
    <row r="2568" spans="1:11" x14ac:dyDescent="0.25">
      <c r="A2568" s="5">
        <v>45764.916666666664</v>
      </c>
      <c r="B2568" s="3">
        <v>18</v>
      </c>
      <c r="C2568" s="3"/>
      <c r="D2568" s="6">
        <v>2025</v>
      </c>
      <c r="E2568" s="6">
        <v>4</v>
      </c>
      <c r="F2568" s="6">
        <v>17</v>
      </c>
      <c r="G2568" s="6">
        <v>4</v>
      </c>
      <c r="H2568" s="6">
        <v>16</v>
      </c>
      <c r="I2568" s="6">
        <v>22</v>
      </c>
      <c r="J2568" s="6">
        <v>18</v>
      </c>
      <c r="K2568" s="9">
        <v>45764</v>
      </c>
    </row>
    <row r="2569" spans="1:11" x14ac:dyDescent="0.25">
      <c r="A2569" s="5">
        <v>45764.958333333336</v>
      </c>
      <c r="B2569" s="3">
        <v>5</v>
      </c>
      <c r="C2569" s="3"/>
      <c r="D2569" s="6">
        <v>2025</v>
      </c>
      <c r="E2569" s="6">
        <v>4</v>
      </c>
      <c r="F2569" s="6">
        <v>17</v>
      </c>
      <c r="G2569" s="6">
        <v>4</v>
      </c>
      <c r="H2569" s="6">
        <v>16</v>
      </c>
      <c r="I2569" s="6">
        <v>23</v>
      </c>
      <c r="J2569" s="6">
        <v>5</v>
      </c>
      <c r="K2569" s="9">
        <v>45764</v>
      </c>
    </row>
    <row r="2570" spans="1:11" x14ac:dyDescent="0.25">
      <c r="A2570" s="5">
        <v>45765</v>
      </c>
      <c r="B2570" s="3">
        <v>0</v>
      </c>
      <c r="C2570" s="3"/>
      <c r="D2570" s="6">
        <v>2025</v>
      </c>
      <c r="E2570" s="6">
        <v>4</v>
      </c>
      <c r="F2570" s="6">
        <v>18</v>
      </c>
      <c r="G2570" s="6">
        <v>5</v>
      </c>
      <c r="H2570" s="6">
        <v>16</v>
      </c>
      <c r="I2570" s="6">
        <v>0</v>
      </c>
      <c r="J2570" s="6">
        <v>0</v>
      </c>
      <c r="K2570" s="9">
        <v>45765</v>
      </c>
    </row>
    <row r="2571" spans="1:11" x14ac:dyDescent="0.25">
      <c r="A2571" s="5">
        <v>45765.041666666664</v>
      </c>
      <c r="B2571" s="3">
        <v>8</v>
      </c>
      <c r="C2571" s="3"/>
      <c r="D2571" s="6">
        <v>2025</v>
      </c>
      <c r="E2571" s="6">
        <v>4</v>
      </c>
      <c r="F2571" s="6">
        <v>18</v>
      </c>
      <c r="G2571" s="6">
        <v>5</v>
      </c>
      <c r="H2571" s="6">
        <v>16</v>
      </c>
      <c r="I2571" s="6">
        <v>1</v>
      </c>
      <c r="J2571" s="6">
        <v>8</v>
      </c>
      <c r="K2571" s="9">
        <v>45765</v>
      </c>
    </row>
    <row r="2572" spans="1:11" x14ac:dyDescent="0.25">
      <c r="A2572" s="5">
        <v>45765.083333333336</v>
      </c>
      <c r="B2572" s="3">
        <v>1</v>
      </c>
      <c r="C2572" s="3"/>
      <c r="D2572" s="6">
        <v>2025</v>
      </c>
      <c r="E2572" s="6">
        <v>4</v>
      </c>
      <c r="F2572" s="6">
        <v>18</v>
      </c>
      <c r="G2572" s="6">
        <v>5</v>
      </c>
      <c r="H2572" s="6">
        <v>16</v>
      </c>
      <c r="I2572" s="6">
        <v>2</v>
      </c>
      <c r="J2572" s="6">
        <v>1</v>
      </c>
      <c r="K2572" s="9">
        <v>45765</v>
      </c>
    </row>
    <row r="2573" spans="1:11" x14ac:dyDescent="0.25">
      <c r="A2573" s="5">
        <v>45765.125</v>
      </c>
      <c r="B2573" s="3">
        <v>0</v>
      </c>
      <c r="C2573" s="3"/>
      <c r="D2573" s="6">
        <v>2025</v>
      </c>
      <c r="E2573" s="6">
        <v>4</v>
      </c>
      <c r="F2573" s="6">
        <v>18</v>
      </c>
      <c r="G2573" s="6">
        <v>5</v>
      </c>
      <c r="H2573" s="6">
        <v>16</v>
      </c>
      <c r="I2573" s="6">
        <v>3</v>
      </c>
      <c r="J2573" s="6">
        <v>0</v>
      </c>
      <c r="K2573" s="9">
        <v>45765</v>
      </c>
    </row>
    <row r="2574" spans="1:11" x14ac:dyDescent="0.25">
      <c r="A2574" s="5">
        <v>45765.166666666664</v>
      </c>
      <c r="B2574" s="3">
        <v>1</v>
      </c>
      <c r="C2574" s="3"/>
      <c r="D2574" s="6">
        <v>2025</v>
      </c>
      <c r="E2574" s="6">
        <v>4</v>
      </c>
      <c r="F2574" s="6">
        <v>18</v>
      </c>
      <c r="G2574" s="6">
        <v>5</v>
      </c>
      <c r="H2574" s="6">
        <v>16</v>
      </c>
      <c r="I2574" s="6">
        <v>4</v>
      </c>
      <c r="J2574" s="6">
        <v>1</v>
      </c>
      <c r="K2574" s="9">
        <v>45765</v>
      </c>
    </row>
    <row r="2575" spans="1:11" x14ac:dyDescent="0.25">
      <c r="A2575" s="5">
        <v>45765.208333333336</v>
      </c>
      <c r="B2575" s="3">
        <v>2</v>
      </c>
      <c r="C2575" s="3"/>
      <c r="D2575" s="6">
        <v>2025</v>
      </c>
      <c r="E2575" s="6">
        <v>4</v>
      </c>
      <c r="F2575" s="6">
        <v>18</v>
      </c>
      <c r="G2575" s="6">
        <v>5</v>
      </c>
      <c r="H2575" s="6">
        <v>16</v>
      </c>
      <c r="I2575" s="6">
        <v>5</v>
      </c>
      <c r="J2575" s="6">
        <v>2</v>
      </c>
      <c r="K2575" s="9">
        <v>45765</v>
      </c>
    </row>
    <row r="2576" spans="1:11" x14ac:dyDescent="0.25">
      <c r="A2576" s="5">
        <v>45765.25</v>
      </c>
      <c r="B2576" s="3">
        <v>3</v>
      </c>
      <c r="C2576" s="3"/>
      <c r="D2576" s="6">
        <v>2025</v>
      </c>
      <c r="E2576" s="6">
        <v>4</v>
      </c>
      <c r="F2576" s="6">
        <v>18</v>
      </c>
      <c r="G2576" s="6">
        <v>5</v>
      </c>
      <c r="H2576" s="6">
        <v>16</v>
      </c>
      <c r="I2576" s="6">
        <v>6</v>
      </c>
      <c r="J2576" s="6">
        <v>3</v>
      </c>
      <c r="K2576" s="9">
        <v>45765</v>
      </c>
    </row>
    <row r="2577" spans="1:11" x14ac:dyDescent="0.25">
      <c r="A2577" s="5">
        <v>45765.291666666664</v>
      </c>
      <c r="B2577" s="3">
        <v>11</v>
      </c>
      <c r="C2577" s="3"/>
      <c r="D2577" s="6">
        <v>2025</v>
      </c>
      <c r="E2577" s="6">
        <v>4</v>
      </c>
      <c r="F2577" s="6">
        <v>18</v>
      </c>
      <c r="G2577" s="6">
        <v>5</v>
      </c>
      <c r="H2577" s="6">
        <v>16</v>
      </c>
      <c r="I2577" s="6">
        <v>7</v>
      </c>
      <c r="J2577" s="6">
        <v>11</v>
      </c>
      <c r="K2577" s="9">
        <v>45765</v>
      </c>
    </row>
    <row r="2578" spans="1:11" x14ac:dyDescent="0.25">
      <c r="A2578" s="5">
        <v>45765.333333333336</v>
      </c>
      <c r="B2578" s="3">
        <v>14</v>
      </c>
      <c r="C2578" s="3"/>
      <c r="D2578" s="6">
        <v>2025</v>
      </c>
      <c r="E2578" s="6">
        <v>4</v>
      </c>
      <c r="F2578" s="6">
        <v>18</v>
      </c>
      <c r="G2578" s="6">
        <v>5</v>
      </c>
      <c r="H2578" s="6">
        <v>16</v>
      </c>
      <c r="I2578" s="6">
        <v>8</v>
      </c>
      <c r="J2578" s="6">
        <v>14</v>
      </c>
      <c r="K2578" s="9">
        <v>45765</v>
      </c>
    </row>
    <row r="2579" spans="1:11" x14ac:dyDescent="0.25">
      <c r="A2579" s="5">
        <v>45765.375</v>
      </c>
      <c r="B2579" s="3">
        <v>40</v>
      </c>
      <c r="C2579" s="3"/>
      <c r="D2579" s="6">
        <v>2025</v>
      </c>
      <c r="E2579" s="6">
        <v>4</v>
      </c>
      <c r="F2579" s="6">
        <v>18</v>
      </c>
      <c r="G2579" s="6">
        <v>5</v>
      </c>
      <c r="H2579" s="6">
        <v>16</v>
      </c>
      <c r="I2579" s="6">
        <v>9</v>
      </c>
      <c r="J2579" s="6">
        <v>40</v>
      </c>
      <c r="K2579" s="9">
        <v>45765</v>
      </c>
    </row>
    <row r="2580" spans="1:11" x14ac:dyDescent="0.25">
      <c r="A2580" s="5">
        <v>45765.416666666664</v>
      </c>
      <c r="B2580" s="3">
        <v>16</v>
      </c>
      <c r="C2580" s="3"/>
      <c r="D2580" s="6">
        <v>2025</v>
      </c>
      <c r="E2580" s="6">
        <v>4</v>
      </c>
      <c r="F2580" s="6">
        <v>18</v>
      </c>
      <c r="G2580" s="6">
        <v>5</v>
      </c>
      <c r="H2580" s="6">
        <v>16</v>
      </c>
      <c r="I2580" s="6">
        <v>10</v>
      </c>
      <c r="J2580" s="6">
        <v>16</v>
      </c>
      <c r="K2580" s="9">
        <v>45765</v>
      </c>
    </row>
    <row r="2581" spans="1:11" x14ac:dyDescent="0.25">
      <c r="A2581" s="5">
        <v>45765.458333333336</v>
      </c>
      <c r="B2581" s="3">
        <v>29</v>
      </c>
      <c r="C2581" s="3"/>
      <c r="D2581" s="6">
        <v>2025</v>
      </c>
      <c r="E2581" s="6">
        <v>4</v>
      </c>
      <c r="F2581" s="6">
        <v>18</v>
      </c>
      <c r="G2581" s="6">
        <v>5</v>
      </c>
      <c r="H2581" s="6">
        <v>16</v>
      </c>
      <c r="I2581" s="6">
        <v>11</v>
      </c>
      <c r="J2581" s="6">
        <v>29</v>
      </c>
      <c r="K2581" s="9">
        <v>45765</v>
      </c>
    </row>
    <row r="2582" spans="1:11" x14ac:dyDescent="0.25">
      <c r="A2582" s="5">
        <v>45765.5</v>
      </c>
      <c r="B2582" s="3">
        <v>48</v>
      </c>
      <c r="C2582" s="3"/>
      <c r="D2582" s="6">
        <v>2025</v>
      </c>
      <c r="E2582" s="6">
        <v>4</v>
      </c>
      <c r="F2582" s="6">
        <v>18</v>
      </c>
      <c r="G2582" s="6">
        <v>5</v>
      </c>
      <c r="H2582" s="6">
        <v>16</v>
      </c>
      <c r="I2582" s="6">
        <v>12</v>
      </c>
      <c r="J2582" s="6">
        <v>48</v>
      </c>
      <c r="K2582" s="9">
        <v>45765</v>
      </c>
    </row>
    <row r="2583" spans="1:11" x14ac:dyDescent="0.25">
      <c r="A2583" s="5">
        <v>45765.541666666664</v>
      </c>
      <c r="B2583" s="3">
        <v>55</v>
      </c>
      <c r="C2583" s="3"/>
      <c r="D2583" s="6">
        <v>2025</v>
      </c>
      <c r="E2583" s="6">
        <v>4</v>
      </c>
      <c r="F2583" s="6">
        <v>18</v>
      </c>
      <c r="G2583" s="6">
        <v>5</v>
      </c>
      <c r="H2583" s="6">
        <v>16</v>
      </c>
      <c r="I2583" s="6">
        <v>13</v>
      </c>
      <c r="J2583" s="6">
        <v>55</v>
      </c>
      <c r="K2583" s="9">
        <v>45765</v>
      </c>
    </row>
    <row r="2584" spans="1:11" x14ac:dyDescent="0.25">
      <c r="A2584" s="5">
        <v>45765.583333333336</v>
      </c>
      <c r="B2584" s="3">
        <v>59</v>
      </c>
      <c r="C2584" s="3"/>
      <c r="D2584" s="6">
        <v>2025</v>
      </c>
      <c r="E2584" s="6">
        <v>4</v>
      </c>
      <c r="F2584" s="6">
        <v>18</v>
      </c>
      <c r="G2584" s="6">
        <v>5</v>
      </c>
      <c r="H2584" s="6">
        <v>16</v>
      </c>
      <c r="I2584" s="6">
        <v>14</v>
      </c>
      <c r="J2584" s="6">
        <v>59</v>
      </c>
      <c r="K2584" s="9">
        <v>45765</v>
      </c>
    </row>
    <row r="2585" spans="1:11" x14ac:dyDescent="0.25">
      <c r="A2585" s="5">
        <v>45765.625</v>
      </c>
      <c r="B2585" s="3">
        <v>45</v>
      </c>
      <c r="C2585" s="3"/>
      <c r="D2585" s="6">
        <v>2025</v>
      </c>
      <c r="E2585" s="6">
        <v>4</v>
      </c>
      <c r="F2585" s="6">
        <v>18</v>
      </c>
      <c r="G2585" s="6">
        <v>5</v>
      </c>
      <c r="H2585" s="6">
        <v>16</v>
      </c>
      <c r="I2585" s="6">
        <v>15</v>
      </c>
      <c r="J2585" s="6">
        <v>45</v>
      </c>
      <c r="K2585" s="9">
        <v>45765</v>
      </c>
    </row>
    <row r="2586" spans="1:11" x14ac:dyDescent="0.25">
      <c r="A2586" s="5">
        <v>45765.666666666664</v>
      </c>
      <c r="B2586" s="3">
        <v>178</v>
      </c>
      <c r="C2586" s="3"/>
      <c r="D2586" s="6">
        <v>2025</v>
      </c>
      <c r="E2586" s="6">
        <v>4</v>
      </c>
      <c r="F2586" s="6">
        <v>18</v>
      </c>
      <c r="G2586" s="6">
        <v>5</v>
      </c>
      <c r="H2586" s="6">
        <v>16</v>
      </c>
      <c r="I2586" s="6">
        <v>16</v>
      </c>
      <c r="J2586" s="6">
        <v>178</v>
      </c>
      <c r="K2586" s="9">
        <v>45765</v>
      </c>
    </row>
    <row r="2587" spans="1:11" x14ac:dyDescent="0.25">
      <c r="A2587" s="5">
        <v>45765.708333333336</v>
      </c>
      <c r="B2587" s="3">
        <v>83</v>
      </c>
      <c r="C2587" s="3"/>
      <c r="D2587" s="6">
        <v>2025</v>
      </c>
      <c r="E2587" s="6">
        <v>4</v>
      </c>
      <c r="F2587" s="6">
        <v>18</v>
      </c>
      <c r="G2587" s="6">
        <v>5</v>
      </c>
      <c r="H2587" s="6">
        <v>16</v>
      </c>
      <c r="I2587" s="6">
        <v>17</v>
      </c>
      <c r="J2587" s="6">
        <v>83</v>
      </c>
      <c r="K2587" s="9">
        <v>45765</v>
      </c>
    </row>
    <row r="2588" spans="1:11" x14ac:dyDescent="0.25">
      <c r="A2588" s="5">
        <v>45765.75</v>
      </c>
      <c r="B2588" s="3">
        <v>92</v>
      </c>
      <c r="C2588" s="3"/>
      <c r="D2588" s="6">
        <v>2025</v>
      </c>
      <c r="E2588" s="6">
        <v>4</v>
      </c>
      <c r="F2588" s="6">
        <v>18</v>
      </c>
      <c r="G2588" s="6">
        <v>5</v>
      </c>
      <c r="H2588" s="6">
        <v>16</v>
      </c>
      <c r="I2588" s="6">
        <v>18</v>
      </c>
      <c r="J2588" s="6">
        <v>92</v>
      </c>
      <c r="K2588" s="9">
        <v>45765</v>
      </c>
    </row>
    <row r="2589" spans="1:11" x14ac:dyDescent="0.25">
      <c r="A2589" s="5">
        <v>45765.791666666664</v>
      </c>
      <c r="B2589" s="3">
        <v>53</v>
      </c>
      <c r="C2589" s="3"/>
      <c r="D2589" s="6">
        <v>2025</v>
      </c>
      <c r="E2589" s="6">
        <v>4</v>
      </c>
      <c r="F2589" s="6">
        <v>18</v>
      </c>
      <c r="G2589" s="6">
        <v>5</v>
      </c>
      <c r="H2589" s="6">
        <v>16</v>
      </c>
      <c r="I2589" s="6">
        <v>19</v>
      </c>
      <c r="J2589" s="6">
        <v>53</v>
      </c>
      <c r="K2589" s="9">
        <v>45765</v>
      </c>
    </row>
    <row r="2590" spans="1:11" x14ac:dyDescent="0.25">
      <c r="A2590" s="5">
        <v>45765.833333333336</v>
      </c>
      <c r="B2590" s="3">
        <v>49</v>
      </c>
      <c r="C2590" s="3"/>
      <c r="D2590" s="6">
        <v>2025</v>
      </c>
      <c r="E2590" s="6">
        <v>4</v>
      </c>
      <c r="F2590" s="6">
        <v>18</v>
      </c>
      <c r="G2590" s="6">
        <v>5</v>
      </c>
      <c r="H2590" s="6">
        <v>16</v>
      </c>
      <c r="I2590" s="6">
        <v>20</v>
      </c>
      <c r="J2590" s="6">
        <v>49</v>
      </c>
      <c r="K2590" s="9">
        <v>45765</v>
      </c>
    </row>
    <row r="2591" spans="1:11" x14ac:dyDescent="0.25">
      <c r="A2591" s="5">
        <v>45765.875</v>
      </c>
      <c r="B2591" s="3">
        <v>33</v>
      </c>
      <c r="C2591" s="3"/>
      <c r="D2591" s="6">
        <v>2025</v>
      </c>
      <c r="E2591" s="6">
        <v>4</v>
      </c>
      <c r="F2591" s="6">
        <v>18</v>
      </c>
      <c r="G2591" s="6">
        <v>5</v>
      </c>
      <c r="H2591" s="6">
        <v>16</v>
      </c>
      <c r="I2591" s="6">
        <v>21</v>
      </c>
      <c r="J2591" s="6">
        <v>33</v>
      </c>
      <c r="K2591" s="9">
        <v>45765</v>
      </c>
    </row>
    <row r="2592" spans="1:11" x14ac:dyDescent="0.25">
      <c r="A2592" s="5">
        <v>45765.916666666664</v>
      </c>
      <c r="B2592" s="3">
        <v>5</v>
      </c>
      <c r="C2592" s="3"/>
      <c r="D2592" s="6">
        <v>2025</v>
      </c>
      <c r="E2592" s="6">
        <v>4</v>
      </c>
      <c r="F2592" s="6">
        <v>18</v>
      </c>
      <c r="G2592" s="6">
        <v>5</v>
      </c>
      <c r="H2592" s="6">
        <v>16</v>
      </c>
      <c r="I2592" s="6">
        <v>22</v>
      </c>
      <c r="J2592" s="6">
        <v>5</v>
      </c>
      <c r="K2592" s="9">
        <v>45765</v>
      </c>
    </row>
    <row r="2593" spans="1:11" x14ac:dyDescent="0.25">
      <c r="A2593" s="5">
        <v>45765.958333333336</v>
      </c>
      <c r="B2593" s="3">
        <v>8</v>
      </c>
      <c r="C2593" s="3"/>
      <c r="D2593" s="6">
        <v>2025</v>
      </c>
      <c r="E2593" s="6">
        <v>4</v>
      </c>
      <c r="F2593" s="6">
        <v>18</v>
      </c>
      <c r="G2593" s="6">
        <v>5</v>
      </c>
      <c r="H2593" s="6">
        <v>16</v>
      </c>
      <c r="I2593" s="6">
        <v>23</v>
      </c>
      <c r="J2593" s="6">
        <v>8</v>
      </c>
      <c r="K2593" s="9">
        <v>45765</v>
      </c>
    </row>
    <row r="2594" spans="1:11" x14ac:dyDescent="0.25">
      <c r="A2594" s="5">
        <v>45766</v>
      </c>
      <c r="B2594" s="3">
        <v>0</v>
      </c>
      <c r="C2594" s="3"/>
      <c r="D2594" s="6">
        <v>2025</v>
      </c>
      <c r="E2594" s="6">
        <v>4</v>
      </c>
      <c r="F2594" s="6">
        <v>19</v>
      </c>
      <c r="G2594" s="6">
        <v>6</v>
      </c>
      <c r="H2594" s="6">
        <v>16</v>
      </c>
      <c r="I2594" s="6">
        <v>0</v>
      </c>
      <c r="J2594" s="6">
        <v>0</v>
      </c>
      <c r="K2594" s="9">
        <v>45766</v>
      </c>
    </row>
    <row r="2595" spans="1:11" x14ac:dyDescent="0.25">
      <c r="A2595" s="5">
        <v>45766.041666666664</v>
      </c>
      <c r="B2595" s="3">
        <v>6</v>
      </c>
      <c r="C2595" s="3"/>
      <c r="D2595" s="6">
        <v>2025</v>
      </c>
      <c r="E2595" s="6">
        <v>4</v>
      </c>
      <c r="F2595" s="6">
        <v>19</v>
      </c>
      <c r="G2595" s="6">
        <v>6</v>
      </c>
      <c r="H2595" s="6">
        <v>16</v>
      </c>
      <c r="I2595" s="6">
        <v>1</v>
      </c>
      <c r="J2595" s="6">
        <v>6</v>
      </c>
      <c r="K2595" s="9">
        <v>45766</v>
      </c>
    </row>
    <row r="2596" spans="1:11" x14ac:dyDescent="0.25">
      <c r="A2596" s="5">
        <v>45766.083333333336</v>
      </c>
      <c r="B2596" s="3">
        <v>1</v>
      </c>
      <c r="C2596" s="3"/>
      <c r="D2596" s="6">
        <v>2025</v>
      </c>
      <c r="E2596" s="6">
        <v>4</v>
      </c>
      <c r="F2596" s="6">
        <v>19</v>
      </c>
      <c r="G2596" s="6">
        <v>6</v>
      </c>
      <c r="H2596" s="6">
        <v>16</v>
      </c>
      <c r="I2596" s="6">
        <v>2</v>
      </c>
      <c r="J2596" s="6">
        <v>1</v>
      </c>
      <c r="K2596" s="9">
        <v>45766</v>
      </c>
    </row>
    <row r="2597" spans="1:11" x14ac:dyDescent="0.25">
      <c r="A2597" s="5">
        <v>45766.125</v>
      </c>
      <c r="B2597" s="3">
        <v>0</v>
      </c>
      <c r="C2597" s="3"/>
      <c r="D2597" s="6">
        <v>2025</v>
      </c>
      <c r="E2597" s="6">
        <v>4</v>
      </c>
      <c r="F2597" s="6">
        <v>19</v>
      </c>
      <c r="G2597" s="6">
        <v>6</v>
      </c>
      <c r="H2597" s="6">
        <v>16</v>
      </c>
      <c r="I2597" s="6">
        <v>3</v>
      </c>
      <c r="J2597" s="6">
        <v>0</v>
      </c>
      <c r="K2597" s="9">
        <v>45766</v>
      </c>
    </row>
    <row r="2598" spans="1:11" x14ac:dyDescent="0.25">
      <c r="A2598" s="5">
        <v>45766.166666666664</v>
      </c>
      <c r="B2598" s="3">
        <v>2</v>
      </c>
      <c r="C2598" s="3"/>
      <c r="D2598" s="6">
        <v>2025</v>
      </c>
      <c r="E2598" s="6">
        <v>4</v>
      </c>
      <c r="F2598" s="6">
        <v>19</v>
      </c>
      <c r="G2598" s="6">
        <v>6</v>
      </c>
      <c r="H2598" s="6">
        <v>16</v>
      </c>
      <c r="I2598" s="6">
        <v>4</v>
      </c>
      <c r="J2598" s="6">
        <v>2</v>
      </c>
      <c r="K2598" s="9">
        <v>45766</v>
      </c>
    </row>
    <row r="2599" spans="1:11" x14ac:dyDescent="0.25">
      <c r="A2599" s="5">
        <v>45766.208333333336</v>
      </c>
      <c r="B2599" s="3">
        <v>1</v>
      </c>
      <c r="C2599" s="3"/>
      <c r="D2599" s="6">
        <v>2025</v>
      </c>
      <c r="E2599" s="6">
        <v>4</v>
      </c>
      <c r="F2599" s="6">
        <v>19</v>
      </c>
      <c r="G2599" s="6">
        <v>6</v>
      </c>
      <c r="H2599" s="6">
        <v>16</v>
      </c>
      <c r="I2599" s="6">
        <v>5</v>
      </c>
      <c r="J2599" s="6">
        <v>1</v>
      </c>
      <c r="K2599" s="9">
        <v>45766</v>
      </c>
    </row>
    <row r="2600" spans="1:11" x14ac:dyDescent="0.25">
      <c r="A2600" s="5">
        <v>45766.25</v>
      </c>
      <c r="B2600" s="3">
        <v>2</v>
      </c>
      <c r="C2600" s="3"/>
      <c r="D2600" s="6">
        <v>2025</v>
      </c>
      <c r="E2600" s="6">
        <v>4</v>
      </c>
      <c r="F2600" s="6">
        <v>19</v>
      </c>
      <c r="G2600" s="6">
        <v>6</v>
      </c>
      <c r="H2600" s="6">
        <v>16</v>
      </c>
      <c r="I2600" s="6">
        <v>6</v>
      </c>
      <c r="J2600" s="6">
        <v>2</v>
      </c>
      <c r="K2600" s="9">
        <v>45766</v>
      </c>
    </row>
    <row r="2601" spans="1:11" x14ac:dyDescent="0.25">
      <c r="A2601" s="5">
        <v>45766.291666666664</v>
      </c>
      <c r="B2601" s="3">
        <v>12</v>
      </c>
      <c r="C2601" s="3"/>
      <c r="D2601" s="6">
        <v>2025</v>
      </c>
      <c r="E2601" s="6">
        <v>4</v>
      </c>
      <c r="F2601" s="6">
        <v>19</v>
      </c>
      <c r="G2601" s="6">
        <v>6</v>
      </c>
      <c r="H2601" s="6">
        <v>16</v>
      </c>
      <c r="I2601" s="6">
        <v>7</v>
      </c>
      <c r="J2601" s="6">
        <v>12</v>
      </c>
      <c r="K2601" s="9">
        <v>45766</v>
      </c>
    </row>
    <row r="2602" spans="1:11" x14ac:dyDescent="0.25">
      <c r="A2602" s="5">
        <v>45766.333333333336</v>
      </c>
      <c r="B2602" s="3">
        <v>17</v>
      </c>
      <c r="C2602" s="3"/>
      <c r="D2602" s="6">
        <v>2025</v>
      </c>
      <c r="E2602" s="6">
        <v>4</v>
      </c>
      <c r="F2602" s="6">
        <v>19</v>
      </c>
      <c r="G2602" s="6">
        <v>6</v>
      </c>
      <c r="H2602" s="6">
        <v>16</v>
      </c>
      <c r="I2602" s="6">
        <v>8</v>
      </c>
      <c r="J2602" s="6">
        <v>17</v>
      </c>
      <c r="K2602" s="9">
        <v>45766</v>
      </c>
    </row>
    <row r="2603" spans="1:11" x14ac:dyDescent="0.25">
      <c r="A2603" s="5">
        <v>45766.375</v>
      </c>
      <c r="B2603" s="3">
        <v>20</v>
      </c>
      <c r="C2603" s="3"/>
      <c r="D2603" s="6">
        <v>2025</v>
      </c>
      <c r="E2603" s="6">
        <v>4</v>
      </c>
      <c r="F2603" s="6">
        <v>19</v>
      </c>
      <c r="G2603" s="6">
        <v>6</v>
      </c>
      <c r="H2603" s="6">
        <v>16</v>
      </c>
      <c r="I2603" s="6">
        <v>9</v>
      </c>
      <c r="J2603" s="6">
        <v>20</v>
      </c>
      <c r="K2603" s="9">
        <v>45766</v>
      </c>
    </row>
    <row r="2604" spans="1:11" x14ac:dyDescent="0.25">
      <c r="A2604" s="5">
        <v>45766.416666666664</v>
      </c>
      <c r="B2604" s="3">
        <v>39</v>
      </c>
      <c r="C2604" s="3"/>
      <c r="D2604" s="6">
        <v>2025</v>
      </c>
      <c r="E2604" s="6">
        <v>4</v>
      </c>
      <c r="F2604" s="6">
        <v>19</v>
      </c>
      <c r="G2604" s="6">
        <v>6</v>
      </c>
      <c r="H2604" s="6">
        <v>16</v>
      </c>
      <c r="I2604" s="6">
        <v>10</v>
      </c>
      <c r="J2604" s="6">
        <v>39</v>
      </c>
      <c r="K2604" s="9">
        <v>45766</v>
      </c>
    </row>
    <row r="2605" spans="1:11" x14ac:dyDescent="0.25">
      <c r="A2605" s="5">
        <v>45766.458333333336</v>
      </c>
      <c r="B2605" s="3">
        <v>59</v>
      </c>
      <c r="C2605" s="3"/>
      <c r="D2605" s="6">
        <v>2025</v>
      </c>
      <c r="E2605" s="6">
        <v>4</v>
      </c>
      <c r="F2605" s="6">
        <v>19</v>
      </c>
      <c r="G2605" s="6">
        <v>6</v>
      </c>
      <c r="H2605" s="6">
        <v>16</v>
      </c>
      <c r="I2605" s="6">
        <v>11</v>
      </c>
      <c r="J2605" s="6">
        <v>59</v>
      </c>
      <c r="K2605" s="9">
        <v>45766</v>
      </c>
    </row>
    <row r="2606" spans="1:11" x14ac:dyDescent="0.25">
      <c r="A2606" s="5">
        <v>45766.5</v>
      </c>
      <c r="B2606" s="3">
        <v>52</v>
      </c>
      <c r="C2606" s="3"/>
      <c r="D2606" s="6">
        <v>2025</v>
      </c>
      <c r="E2606" s="6">
        <v>4</v>
      </c>
      <c r="F2606" s="6">
        <v>19</v>
      </c>
      <c r="G2606" s="6">
        <v>6</v>
      </c>
      <c r="H2606" s="6">
        <v>16</v>
      </c>
      <c r="I2606" s="6">
        <v>12</v>
      </c>
      <c r="J2606" s="6">
        <v>52</v>
      </c>
      <c r="K2606" s="9">
        <v>45766</v>
      </c>
    </row>
    <row r="2607" spans="1:11" x14ac:dyDescent="0.25">
      <c r="A2607" s="5">
        <v>45766.541666666664</v>
      </c>
      <c r="B2607" s="3">
        <v>62</v>
      </c>
      <c r="C2607" s="3"/>
      <c r="D2607" s="6">
        <v>2025</v>
      </c>
      <c r="E2607" s="6">
        <v>4</v>
      </c>
      <c r="F2607" s="6">
        <v>19</v>
      </c>
      <c r="G2607" s="6">
        <v>6</v>
      </c>
      <c r="H2607" s="6">
        <v>16</v>
      </c>
      <c r="I2607" s="6">
        <v>13</v>
      </c>
      <c r="J2607" s="6">
        <v>62</v>
      </c>
      <c r="K2607" s="9">
        <v>45766</v>
      </c>
    </row>
    <row r="2608" spans="1:11" x14ac:dyDescent="0.25">
      <c r="A2608" s="5">
        <v>45766.583333333336</v>
      </c>
      <c r="B2608" s="3">
        <v>35</v>
      </c>
      <c r="C2608" s="3"/>
      <c r="D2608" s="6">
        <v>2025</v>
      </c>
      <c r="E2608" s="6">
        <v>4</v>
      </c>
      <c r="F2608" s="6">
        <v>19</v>
      </c>
      <c r="G2608" s="6">
        <v>6</v>
      </c>
      <c r="H2608" s="6">
        <v>16</v>
      </c>
      <c r="I2608" s="6">
        <v>14</v>
      </c>
      <c r="J2608" s="6">
        <v>35</v>
      </c>
      <c r="K2608" s="9">
        <v>45766</v>
      </c>
    </row>
    <row r="2609" spans="1:11" x14ac:dyDescent="0.25">
      <c r="A2609" s="5">
        <v>45766.625</v>
      </c>
      <c r="B2609" s="3">
        <v>34</v>
      </c>
      <c r="C2609" s="3"/>
      <c r="D2609" s="6">
        <v>2025</v>
      </c>
      <c r="E2609" s="6">
        <v>4</v>
      </c>
      <c r="F2609" s="6">
        <v>19</v>
      </c>
      <c r="G2609" s="6">
        <v>6</v>
      </c>
      <c r="H2609" s="6">
        <v>16</v>
      </c>
      <c r="I2609" s="6">
        <v>15</v>
      </c>
      <c r="J2609" s="6">
        <v>34</v>
      </c>
      <c r="K2609" s="9">
        <v>45766</v>
      </c>
    </row>
    <row r="2610" spans="1:11" x14ac:dyDescent="0.25">
      <c r="A2610" s="5">
        <v>45766.666666666664</v>
      </c>
      <c r="B2610" s="3">
        <v>50</v>
      </c>
      <c r="C2610" s="3"/>
      <c r="D2610" s="6">
        <v>2025</v>
      </c>
      <c r="E2610" s="6">
        <v>4</v>
      </c>
      <c r="F2610" s="6">
        <v>19</v>
      </c>
      <c r="G2610" s="6">
        <v>6</v>
      </c>
      <c r="H2610" s="6">
        <v>16</v>
      </c>
      <c r="I2610" s="6">
        <v>16</v>
      </c>
      <c r="J2610" s="6">
        <v>50</v>
      </c>
      <c r="K2610" s="9">
        <v>45766</v>
      </c>
    </row>
    <row r="2611" spans="1:11" x14ac:dyDescent="0.25">
      <c r="A2611" s="5">
        <v>45766.708333333336</v>
      </c>
      <c r="B2611" s="3">
        <v>54</v>
      </c>
      <c r="C2611" s="3"/>
      <c r="D2611" s="6">
        <v>2025</v>
      </c>
      <c r="E2611" s="6">
        <v>4</v>
      </c>
      <c r="F2611" s="6">
        <v>19</v>
      </c>
      <c r="G2611" s="6">
        <v>6</v>
      </c>
      <c r="H2611" s="6">
        <v>16</v>
      </c>
      <c r="I2611" s="6">
        <v>17</v>
      </c>
      <c r="J2611" s="6">
        <v>54</v>
      </c>
      <c r="K2611" s="9">
        <v>45766</v>
      </c>
    </row>
    <row r="2612" spans="1:11" x14ac:dyDescent="0.25">
      <c r="A2612" s="5">
        <v>45766.75</v>
      </c>
      <c r="B2612" s="3">
        <v>52</v>
      </c>
      <c r="C2612" s="3"/>
      <c r="D2612" s="6">
        <v>2025</v>
      </c>
      <c r="E2612" s="6">
        <v>4</v>
      </c>
      <c r="F2612" s="6">
        <v>19</v>
      </c>
      <c r="G2612" s="6">
        <v>6</v>
      </c>
      <c r="H2612" s="6">
        <v>16</v>
      </c>
      <c r="I2612" s="6">
        <v>18</v>
      </c>
      <c r="J2612" s="6">
        <v>52</v>
      </c>
      <c r="K2612" s="9">
        <v>45766</v>
      </c>
    </row>
    <row r="2613" spans="1:11" x14ac:dyDescent="0.25">
      <c r="A2613" s="5">
        <v>45766.791666666664</v>
      </c>
      <c r="B2613" s="3">
        <v>33</v>
      </c>
      <c r="C2613" s="3"/>
      <c r="D2613" s="6">
        <v>2025</v>
      </c>
      <c r="E2613" s="6">
        <v>4</v>
      </c>
      <c r="F2613" s="6">
        <v>19</v>
      </c>
      <c r="G2613" s="6">
        <v>6</v>
      </c>
      <c r="H2613" s="6">
        <v>16</v>
      </c>
      <c r="I2613" s="6">
        <v>19</v>
      </c>
      <c r="J2613" s="6">
        <v>33</v>
      </c>
      <c r="K2613" s="9">
        <v>45766</v>
      </c>
    </row>
    <row r="2614" spans="1:11" x14ac:dyDescent="0.25">
      <c r="A2614" s="5">
        <v>45766.833333333336</v>
      </c>
      <c r="B2614" s="3">
        <v>32</v>
      </c>
      <c r="C2614" s="3"/>
      <c r="D2614" s="6">
        <v>2025</v>
      </c>
      <c r="E2614" s="6">
        <v>4</v>
      </c>
      <c r="F2614" s="6">
        <v>19</v>
      </c>
      <c r="G2614" s="6">
        <v>6</v>
      </c>
      <c r="H2614" s="6">
        <v>16</v>
      </c>
      <c r="I2614" s="6">
        <v>20</v>
      </c>
      <c r="J2614" s="6">
        <v>32</v>
      </c>
      <c r="K2614" s="9">
        <v>45766</v>
      </c>
    </row>
    <row r="2615" spans="1:11" x14ac:dyDescent="0.25">
      <c r="A2615" s="5">
        <v>45766.875</v>
      </c>
      <c r="B2615" s="3">
        <v>22</v>
      </c>
      <c r="C2615" s="3"/>
      <c r="D2615" s="6">
        <v>2025</v>
      </c>
      <c r="E2615" s="6">
        <v>4</v>
      </c>
      <c r="F2615" s="6">
        <v>19</v>
      </c>
      <c r="G2615" s="6">
        <v>6</v>
      </c>
      <c r="H2615" s="6">
        <v>16</v>
      </c>
      <c r="I2615" s="6">
        <v>21</v>
      </c>
      <c r="J2615" s="6">
        <v>22</v>
      </c>
      <c r="K2615" s="9">
        <v>45766</v>
      </c>
    </row>
    <row r="2616" spans="1:11" x14ac:dyDescent="0.25">
      <c r="A2616" s="5">
        <v>45766.916666666664</v>
      </c>
      <c r="B2616" s="3">
        <v>21</v>
      </c>
      <c r="C2616" s="3"/>
      <c r="D2616" s="6">
        <v>2025</v>
      </c>
      <c r="E2616" s="6">
        <v>4</v>
      </c>
      <c r="F2616" s="6">
        <v>19</v>
      </c>
      <c r="G2616" s="6">
        <v>6</v>
      </c>
      <c r="H2616" s="6">
        <v>16</v>
      </c>
      <c r="I2616" s="6">
        <v>22</v>
      </c>
      <c r="J2616" s="6">
        <v>21</v>
      </c>
      <c r="K2616" s="9">
        <v>45766</v>
      </c>
    </row>
    <row r="2617" spans="1:11" x14ac:dyDescent="0.25">
      <c r="A2617" s="5">
        <v>45766.958333333336</v>
      </c>
      <c r="B2617" s="3">
        <v>17</v>
      </c>
      <c r="C2617" s="3"/>
      <c r="D2617" s="6">
        <v>2025</v>
      </c>
      <c r="E2617" s="6">
        <v>4</v>
      </c>
      <c r="F2617" s="6">
        <v>19</v>
      </c>
      <c r="G2617" s="6">
        <v>6</v>
      </c>
      <c r="H2617" s="6">
        <v>16</v>
      </c>
      <c r="I2617" s="6">
        <v>23</v>
      </c>
      <c r="J2617" s="6">
        <v>17</v>
      </c>
      <c r="K2617" s="9">
        <v>45766</v>
      </c>
    </row>
    <row r="2618" spans="1:11" x14ac:dyDescent="0.25">
      <c r="A2618" s="5">
        <v>45767</v>
      </c>
      <c r="B2618" s="3">
        <v>0</v>
      </c>
      <c r="C2618" s="3"/>
      <c r="D2618" s="6">
        <v>2025</v>
      </c>
      <c r="E2618" s="6">
        <v>4</v>
      </c>
      <c r="F2618" s="6">
        <v>20</v>
      </c>
      <c r="G2618" s="6">
        <v>7</v>
      </c>
      <c r="H2618" s="6">
        <v>16</v>
      </c>
      <c r="I2618" s="6">
        <v>0</v>
      </c>
      <c r="J2618" s="6">
        <v>0</v>
      </c>
      <c r="K2618" s="9">
        <v>45767</v>
      </c>
    </row>
    <row r="2619" spans="1:11" x14ac:dyDescent="0.25">
      <c r="A2619" s="5">
        <v>45767.041666666664</v>
      </c>
      <c r="B2619" s="3">
        <v>4</v>
      </c>
      <c r="C2619" s="3"/>
      <c r="D2619" s="6">
        <v>2025</v>
      </c>
      <c r="E2619" s="6">
        <v>4</v>
      </c>
      <c r="F2619" s="6">
        <v>20</v>
      </c>
      <c r="G2619" s="6">
        <v>7</v>
      </c>
      <c r="H2619" s="6">
        <v>16</v>
      </c>
      <c r="I2619" s="6">
        <v>1</v>
      </c>
      <c r="J2619" s="6">
        <v>4</v>
      </c>
      <c r="K2619" s="9">
        <v>45767</v>
      </c>
    </row>
    <row r="2620" spans="1:11" x14ac:dyDescent="0.25">
      <c r="A2620" s="5">
        <v>45767.083333333336</v>
      </c>
      <c r="B2620" s="3">
        <v>0</v>
      </c>
      <c r="C2620" s="3"/>
      <c r="D2620" s="6">
        <v>2025</v>
      </c>
      <c r="E2620" s="6">
        <v>4</v>
      </c>
      <c r="F2620" s="6">
        <v>20</v>
      </c>
      <c r="G2620" s="6">
        <v>7</v>
      </c>
      <c r="H2620" s="6">
        <v>16</v>
      </c>
      <c r="I2620" s="6">
        <v>2</v>
      </c>
      <c r="J2620" s="6">
        <v>0</v>
      </c>
      <c r="K2620" s="9">
        <v>45767</v>
      </c>
    </row>
    <row r="2621" spans="1:11" x14ac:dyDescent="0.25">
      <c r="A2621" s="5">
        <v>45767.125</v>
      </c>
      <c r="B2621" s="3">
        <v>2</v>
      </c>
      <c r="C2621" s="3"/>
      <c r="D2621" s="6">
        <v>2025</v>
      </c>
      <c r="E2621" s="6">
        <v>4</v>
      </c>
      <c r="F2621" s="6">
        <v>20</v>
      </c>
      <c r="G2621" s="6">
        <v>7</v>
      </c>
      <c r="H2621" s="6">
        <v>16</v>
      </c>
      <c r="I2621" s="6">
        <v>3</v>
      </c>
      <c r="J2621" s="6">
        <v>2</v>
      </c>
      <c r="K2621" s="9">
        <v>45767</v>
      </c>
    </row>
    <row r="2622" spans="1:11" x14ac:dyDescent="0.25">
      <c r="A2622" s="5">
        <v>45767.166666666664</v>
      </c>
      <c r="B2622" s="3">
        <v>3</v>
      </c>
      <c r="C2622" s="3"/>
      <c r="D2622" s="6">
        <v>2025</v>
      </c>
      <c r="E2622" s="6">
        <v>4</v>
      </c>
      <c r="F2622" s="6">
        <v>20</v>
      </c>
      <c r="G2622" s="6">
        <v>7</v>
      </c>
      <c r="H2622" s="6">
        <v>16</v>
      </c>
      <c r="I2622" s="6">
        <v>4</v>
      </c>
      <c r="J2622" s="6">
        <v>3</v>
      </c>
      <c r="K2622" s="9">
        <v>45767</v>
      </c>
    </row>
    <row r="2623" spans="1:11" x14ac:dyDescent="0.25">
      <c r="A2623" s="5">
        <v>45767.208333333336</v>
      </c>
      <c r="B2623" s="3">
        <v>5</v>
      </c>
      <c r="C2623" s="3"/>
      <c r="D2623" s="6">
        <v>2025</v>
      </c>
      <c r="E2623" s="6">
        <v>4</v>
      </c>
      <c r="F2623" s="6">
        <v>20</v>
      </c>
      <c r="G2623" s="6">
        <v>7</v>
      </c>
      <c r="H2623" s="6">
        <v>16</v>
      </c>
      <c r="I2623" s="6">
        <v>5</v>
      </c>
      <c r="J2623" s="6">
        <v>5</v>
      </c>
      <c r="K2623" s="9">
        <v>45767</v>
      </c>
    </row>
    <row r="2624" spans="1:11" x14ac:dyDescent="0.25">
      <c r="A2624" s="5">
        <v>45767.25</v>
      </c>
      <c r="B2624" s="3">
        <v>0</v>
      </c>
      <c r="C2624" s="3"/>
      <c r="D2624" s="6">
        <v>2025</v>
      </c>
      <c r="E2624" s="6">
        <v>4</v>
      </c>
      <c r="F2624" s="6">
        <v>20</v>
      </c>
      <c r="G2624" s="6">
        <v>7</v>
      </c>
      <c r="H2624" s="6">
        <v>16</v>
      </c>
      <c r="I2624" s="6">
        <v>6</v>
      </c>
      <c r="J2624" s="6">
        <v>0</v>
      </c>
      <c r="K2624" s="9">
        <v>45767</v>
      </c>
    </row>
    <row r="2625" spans="1:11" x14ac:dyDescent="0.25">
      <c r="A2625" s="5">
        <v>45767.291666666664</v>
      </c>
      <c r="B2625" s="3">
        <v>5</v>
      </c>
      <c r="C2625" s="3"/>
      <c r="D2625" s="6">
        <v>2025</v>
      </c>
      <c r="E2625" s="6">
        <v>4</v>
      </c>
      <c r="F2625" s="6">
        <v>20</v>
      </c>
      <c r="G2625" s="6">
        <v>7</v>
      </c>
      <c r="H2625" s="6">
        <v>16</v>
      </c>
      <c r="I2625" s="6">
        <v>7</v>
      </c>
      <c r="J2625" s="6">
        <v>5</v>
      </c>
      <c r="K2625" s="9">
        <v>45767</v>
      </c>
    </row>
    <row r="2626" spans="1:11" x14ac:dyDescent="0.25">
      <c r="A2626" s="5">
        <v>45767.333333333336</v>
      </c>
      <c r="B2626" s="3">
        <v>21</v>
      </c>
      <c r="C2626" s="3"/>
      <c r="D2626" s="6">
        <v>2025</v>
      </c>
      <c r="E2626" s="6">
        <v>4</v>
      </c>
      <c r="F2626" s="6">
        <v>20</v>
      </c>
      <c r="G2626" s="6">
        <v>7</v>
      </c>
      <c r="H2626" s="6">
        <v>16</v>
      </c>
      <c r="I2626" s="6">
        <v>8</v>
      </c>
      <c r="J2626" s="6">
        <v>21</v>
      </c>
      <c r="K2626" s="9">
        <v>45767</v>
      </c>
    </row>
    <row r="2627" spans="1:11" x14ac:dyDescent="0.25">
      <c r="A2627" s="5">
        <v>45767.375</v>
      </c>
      <c r="B2627" s="3">
        <v>16</v>
      </c>
      <c r="C2627" s="3"/>
      <c r="D2627" s="6">
        <v>2025</v>
      </c>
      <c r="E2627" s="6">
        <v>4</v>
      </c>
      <c r="F2627" s="6">
        <v>20</v>
      </c>
      <c r="G2627" s="6">
        <v>7</v>
      </c>
      <c r="H2627" s="6">
        <v>16</v>
      </c>
      <c r="I2627" s="6">
        <v>9</v>
      </c>
      <c r="J2627" s="6">
        <v>16</v>
      </c>
      <c r="K2627" s="9">
        <v>45767</v>
      </c>
    </row>
    <row r="2628" spans="1:11" x14ac:dyDescent="0.25">
      <c r="A2628" s="5">
        <v>45767.416666666664</v>
      </c>
      <c r="B2628" s="3">
        <v>40</v>
      </c>
      <c r="C2628" s="3"/>
      <c r="D2628" s="6">
        <v>2025</v>
      </c>
      <c r="E2628" s="6">
        <v>4</v>
      </c>
      <c r="F2628" s="6">
        <v>20</v>
      </c>
      <c r="G2628" s="6">
        <v>7</v>
      </c>
      <c r="H2628" s="6">
        <v>16</v>
      </c>
      <c r="I2628" s="6">
        <v>10</v>
      </c>
      <c r="J2628" s="6">
        <v>40</v>
      </c>
      <c r="K2628" s="9">
        <v>45767</v>
      </c>
    </row>
    <row r="2629" spans="1:11" x14ac:dyDescent="0.25">
      <c r="A2629" s="5">
        <v>45767.458333333336</v>
      </c>
      <c r="B2629" s="3">
        <v>53</v>
      </c>
      <c r="C2629" s="3"/>
      <c r="D2629" s="6">
        <v>2025</v>
      </c>
      <c r="E2629" s="6">
        <v>4</v>
      </c>
      <c r="F2629" s="6">
        <v>20</v>
      </c>
      <c r="G2629" s="6">
        <v>7</v>
      </c>
      <c r="H2629" s="6">
        <v>16</v>
      </c>
      <c r="I2629" s="6">
        <v>11</v>
      </c>
      <c r="J2629" s="6">
        <v>53</v>
      </c>
      <c r="K2629" s="9">
        <v>45767</v>
      </c>
    </row>
    <row r="2630" spans="1:11" x14ac:dyDescent="0.25">
      <c r="A2630" s="5">
        <v>45767.5</v>
      </c>
      <c r="B2630" s="3">
        <v>103</v>
      </c>
      <c r="C2630" s="3"/>
      <c r="D2630" s="6">
        <v>2025</v>
      </c>
      <c r="E2630" s="6">
        <v>4</v>
      </c>
      <c r="F2630" s="6">
        <v>20</v>
      </c>
      <c r="G2630" s="6">
        <v>7</v>
      </c>
      <c r="H2630" s="6">
        <v>16</v>
      </c>
      <c r="I2630" s="6">
        <v>12</v>
      </c>
      <c r="J2630" s="6">
        <v>103</v>
      </c>
      <c r="K2630" s="9">
        <v>45767</v>
      </c>
    </row>
    <row r="2631" spans="1:11" x14ac:dyDescent="0.25">
      <c r="A2631" s="5">
        <v>45767.541666666664</v>
      </c>
      <c r="B2631" s="3">
        <v>79</v>
      </c>
      <c r="C2631" s="3"/>
      <c r="D2631" s="6">
        <v>2025</v>
      </c>
      <c r="E2631" s="6">
        <v>4</v>
      </c>
      <c r="F2631" s="6">
        <v>20</v>
      </c>
      <c r="G2631" s="6">
        <v>7</v>
      </c>
      <c r="H2631" s="6">
        <v>16</v>
      </c>
      <c r="I2631" s="6">
        <v>13</v>
      </c>
      <c r="J2631" s="6">
        <v>79</v>
      </c>
      <c r="K2631" s="9">
        <v>45767</v>
      </c>
    </row>
    <row r="2632" spans="1:11" x14ac:dyDescent="0.25">
      <c r="A2632" s="5">
        <v>45767.583333333336</v>
      </c>
      <c r="B2632" s="3">
        <v>78</v>
      </c>
      <c r="C2632" s="3"/>
      <c r="D2632" s="6">
        <v>2025</v>
      </c>
      <c r="E2632" s="6">
        <v>4</v>
      </c>
      <c r="F2632" s="6">
        <v>20</v>
      </c>
      <c r="G2632" s="6">
        <v>7</v>
      </c>
      <c r="H2632" s="6">
        <v>16</v>
      </c>
      <c r="I2632" s="6">
        <v>14</v>
      </c>
      <c r="J2632" s="6">
        <v>78</v>
      </c>
      <c r="K2632" s="9">
        <v>45767</v>
      </c>
    </row>
    <row r="2633" spans="1:11" x14ac:dyDescent="0.25">
      <c r="A2633" s="5">
        <v>45767.625</v>
      </c>
      <c r="B2633" s="3">
        <v>74</v>
      </c>
      <c r="C2633" s="3"/>
      <c r="D2633" s="6">
        <v>2025</v>
      </c>
      <c r="E2633" s="6">
        <v>4</v>
      </c>
      <c r="F2633" s="6">
        <v>20</v>
      </c>
      <c r="G2633" s="6">
        <v>7</v>
      </c>
      <c r="H2633" s="6">
        <v>16</v>
      </c>
      <c r="I2633" s="6">
        <v>15</v>
      </c>
      <c r="J2633" s="6">
        <v>74</v>
      </c>
      <c r="K2633" s="9">
        <v>45767</v>
      </c>
    </row>
    <row r="2634" spans="1:11" x14ac:dyDescent="0.25">
      <c r="A2634" s="5">
        <v>45767.666666666664</v>
      </c>
      <c r="B2634" s="3">
        <v>78</v>
      </c>
      <c r="C2634" s="3"/>
      <c r="D2634" s="6">
        <v>2025</v>
      </c>
      <c r="E2634" s="6">
        <v>4</v>
      </c>
      <c r="F2634" s="6">
        <v>20</v>
      </c>
      <c r="G2634" s="6">
        <v>7</v>
      </c>
      <c r="H2634" s="6">
        <v>16</v>
      </c>
      <c r="I2634" s="6">
        <v>16</v>
      </c>
      <c r="J2634" s="6">
        <v>78</v>
      </c>
      <c r="K2634" s="9">
        <v>45767</v>
      </c>
    </row>
    <row r="2635" spans="1:11" x14ac:dyDescent="0.25">
      <c r="A2635" s="5">
        <v>45767.708333333336</v>
      </c>
      <c r="B2635" s="3">
        <v>89</v>
      </c>
      <c r="C2635" s="3"/>
      <c r="D2635" s="6">
        <v>2025</v>
      </c>
      <c r="E2635" s="6">
        <v>4</v>
      </c>
      <c r="F2635" s="6">
        <v>20</v>
      </c>
      <c r="G2635" s="6">
        <v>7</v>
      </c>
      <c r="H2635" s="6">
        <v>16</v>
      </c>
      <c r="I2635" s="6">
        <v>17</v>
      </c>
      <c r="J2635" s="6">
        <v>89</v>
      </c>
      <c r="K2635" s="9">
        <v>45767</v>
      </c>
    </row>
    <row r="2636" spans="1:11" x14ac:dyDescent="0.25">
      <c r="A2636" s="5">
        <v>45767.75</v>
      </c>
      <c r="B2636" s="3">
        <v>47</v>
      </c>
      <c r="C2636" s="3"/>
      <c r="D2636" s="6">
        <v>2025</v>
      </c>
      <c r="E2636" s="6">
        <v>4</v>
      </c>
      <c r="F2636" s="6">
        <v>20</v>
      </c>
      <c r="G2636" s="6">
        <v>7</v>
      </c>
      <c r="H2636" s="6">
        <v>16</v>
      </c>
      <c r="I2636" s="6">
        <v>18</v>
      </c>
      <c r="J2636" s="6">
        <v>47</v>
      </c>
      <c r="K2636" s="9">
        <v>45767</v>
      </c>
    </row>
    <row r="2637" spans="1:11" x14ac:dyDescent="0.25">
      <c r="A2637" s="5">
        <v>45767.791666666664</v>
      </c>
      <c r="B2637" s="3">
        <v>72</v>
      </c>
      <c r="C2637" s="3"/>
      <c r="D2637" s="6">
        <v>2025</v>
      </c>
      <c r="E2637" s="6">
        <v>4</v>
      </c>
      <c r="F2637" s="6">
        <v>20</v>
      </c>
      <c r="G2637" s="6">
        <v>7</v>
      </c>
      <c r="H2637" s="6">
        <v>16</v>
      </c>
      <c r="I2637" s="6">
        <v>19</v>
      </c>
      <c r="J2637" s="6">
        <v>72</v>
      </c>
      <c r="K2637" s="9">
        <v>45767</v>
      </c>
    </row>
    <row r="2638" spans="1:11" x14ac:dyDescent="0.25">
      <c r="A2638" s="5">
        <v>45767.833333333336</v>
      </c>
      <c r="B2638" s="3">
        <v>61</v>
      </c>
      <c r="C2638" s="3"/>
      <c r="D2638" s="6">
        <v>2025</v>
      </c>
      <c r="E2638" s="6">
        <v>4</v>
      </c>
      <c r="F2638" s="6">
        <v>20</v>
      </c>
      <c r="G2638" s="6">
        <v>7</v>
      </c>
      <c r="H2638" s="6">
        <v>16</v>
      </c>
      <c r="I2638" s="6">
        <v>20</v>
      </c>
      <c r="J2638" s="6">
        <v>61</v>
      </c>
      <c r="K2638" s="9">
        <v>45767</v>
      </c>
    </row>
    <row r="2639" spans="1:11" x14ac:dyDescent="0.25">
      <c r="A2639" s="5">
        <v>45767.875</v>
      </c>
      <c r="B2639" s="3">
        <v>24</v>
      </c>
      <c r="C2639" s="3"/>
      <c r="D2639" s="6">
        <v>2025</v>
      </c>
      <c r="E2639" s="6">
        <v>4</v>
      </c>
      <c r="F2639" s="6">
        <v>20</v>
      </c>
      <c r="G2639" s="6">
        <v>7</v>
      </c>
      <c r="H2639" s="6">
        <v>16</v>
      </c>
      <c r="I2639" s="6">
        <v>21</v>
      </c>
      <c r="J2639" s="6">
        <v>24</v>
      </c>
      <c r="K2639" s="9">
        <v>45767</v>
      </c>
    </row>
    <row r="2640" spans="1:11" x14ac:dyDescent="0.25">
      <c r="A2640" s="5">
        <v>45767.916666666664</v>
      </c>
      <c r="B2640" s="3">
        <v>34</v>
      </c>
      <c r="C2640" s="3"/>
      <c r="D2640" s="6">
        <v>2025</v>
      </c>
      <c r="E2640" s="6">
        <v>4</v>
      </c>
      <c r="F2640" s="6">
        <v>20</v>
      </c>
      <c r="G2640" s="6">
        <v>7</v>
      </c>
      <c r="H2640" s="6">
        <v>16</v>
      </c>
      <c r="I2640" s="6">
        <v>22</v>
      </c>
      <c r="J2640" s="6">
        <v>34</v>
      </c>
      <c r="K2640" s="9">
        <v>45767</v>
      </c>
    </row>
    <row r="2641" spans="1:11" x14ac:dyDescent="0.25">
      <c r="A2641" s="5">
        <v>45767.958333333336</v>
      </c>
      <c r="B2641" s="3">
        <v>18</v>
      </c>
      <c r="C2641" s="3"/>
      <c r="D2641" s="6">
        <v>2025</v>
      </c>
      <c r="E2641" s="6">
        <v>4</v>
      </c>
      <c r="F2641" s="6">
        <v>20</v>
      </c>
      <c r="G2641" s="6">
        <v>7</v>
      </c>
      <c r="H2641" s="6">
        <v>16</v>
      </c>
      <c r="I2641" s="6">
        <v>23</v>
      </c>
      <c r="J2641" s="6">
        <v>18</v>
      </c>
      <c r="K2641" s="9">
        <v>45767</v>
      </c>
    </row>
    <row r="2642" spans="1:11" x14ac:dyDescent="0.25">
      <c r="A2642" s="5">
        <v>45768</v>
      </c>
      <c r="B2642" s="3">
        <v>0</v>
      </c>
      <c r="C2642" s="3"/>
      <c r="D2642" s="6">
        <v>2025</v>
      </c>
      <c r="E2642" s="6">
        <v>4</v>
      </c>
      <c r="F2642" s="6">
        <v>21</v>
      </c>
      <c r="G2642" s="6">
        <v>1</v>
      </c>
      <c r="H2642" s="6">
        <v>17</v>
      </c>
      <c r="I2642" s="6">
        <v>0</v>
      </c>
      <c r="J2642" s="6">
        <v>0</v>
      </c>
      <c r="K2642" s="9">
        <v>45768</v>
      </c>
    </row>
    <row r="2643" spans="1:11" x14ac:dyDescent="0.25">
      <c r="A2643" s="5">
        <v>45768.041666666664</v>
      </c>
      <c r="B2643" s="3">
        <v>5</v>
      </c>
      <c r="C2643" s="3"/>
      <c r="D2643" s="6">
        <v>2025</v>
      </c>
      <c r="E2643" s="6">
        <v>4</v>
      </c>
      <c r="F2643" s="6">
        <v>21</v>
      </c>
      <c r="G2643" s="6">
        <v>1</v>
      </c>
      <c r="H2643" s="6">
        <v>17</v>
      </c>
      <c r="I2643" s="6">
        <v>1</v>
      </c>
      <c r="J2643" s="6">
        <v>5</v>
      </c>
      <c r="K2643" s="9">
        <v>45768</v>
      </c>
    </row>
    <row r="2644" spans="1:11" x14ac:dyDescent="0.25">
      <c r="A2644" s="5">
        <v>45768.083333333336</v>
      </c>
      <c r="B2644" s="3">
        <v>0</v>
      </c>
      <c r="C2644" s="3"/>
      <c r="D2644" s="6">
        <v>2025</v>
      </c>
      <c r="E2644" s="6">
        <v>4</v>
      </c>
      <c r="F2644" s="6">
        <v>21</v>
      </c>
      <c r="G2644" s="6">
        <v>1</v>
      </c>
      <c r="H2644" s="6">
        <v>17</v>
      </c>
      <c r="I2644" s="6">
        <v>2</v>
      </c>
      <c r="J2644" s="6">
        <v>0</v>
      </c>
      <c r="K2644" s="9">
        <v>45768</v>
      </c>
    </row>
    <row r="2645" spans="1:11" x14ac:dyDescent="0.25">
      <c r="A2645" s="5">
        <v>45768.125</v>
      </c>
      <c r="B2645" s="3">
        <v>0</v>
      </c>
      <c r="C2645" s="3"/>
      <c r="D2645" s="6">
        <v>2025</v>
      </c>
      <c r="E2645" s="6">
        <v>4</v>
      </c>
      <c r="F2645" s="6">
        <v>21</v>
      </c>
      <c r="G2645" s="6">
        <v>1</v>
      </c>
      <c r="H2645" s="6">
        <v>17</v>
      </c>
      <c r="I2645" s="6">
        <v>3</v>
      </c>
      <c r="J2645" s="6">
        <v>0</v>
      </c>
      <c r="K2645" s="9">
        <v>45768</v>
      </c>
    </row>
    <row r="2646" spans="1:11" x14ac:dyDescent="0.25">
      <c r="A2646" s="5">
        <v>45768.166666666664</v>
      </c>
      <c r="B2646" s="3">
        <v>3</v>
      </c>
      <c r="C2646" s="3"/>
      <c r="D2646" s="6">
        <v>2025</v>
      </c>
      <c r="E2646" s="6">
        <v>4</v>
      </c>
      <c r="F2646" s="6">
        <v>21</v>
      </c>
      <c r="G2646" s="6">
        <v>1</v>
      </c>
      <c r="H2646" s="6">
        <v>17</v>
      </c>
      <c r="I2646" s="6">
        <v>4</v>
      </c>
      <c r="J2646" s="6">
        <v>3</v>
      </c>
      <c r="K2646" s="9">
        <v>45768</v>
      </c>
    </row>
    <row r="2647" spans="1:11" x14ac:dyDescent="0.25">
      <c r="A2647" s="5">
        <v>45768.208333333336</v>
      </c>
      <c r="B2647" s="3">
        <v>1</v>
      </c>
      <c r="C2647" s="3"/>
      <c r="D2647" s="6">
        <v>2025</v>
      </c>
      <c r="E2647" s="6">
        <v>4</v>
      </c>
      <c r="F2647" s="6">
        <v>21</v>
      </c>
      <c r="G2647" s="6">
        <v>1</v>
      </c>
      <c r="H2647" s="6">
        <v>17</v>
      </c>
      <c r="I2647" s="6">
        <v>5</v>
      </c>
      <c r="J2647" s="6">
        <v>1</v>
      </c>
      <c r="K2647" s="9">
        <v>45768</v>
      </c>
    </row>
    <row r="2648" spans="1:11" x14ac:dyDescent="0.25">
      <c r="A2648" s="5">
        <v>45768.25</v>
      </c>
      <c r="B2648" s="3">
        <v>9</v>
      </c>
      <c r="C2648" s="3"/>
      <c r="D2648" s="6">
        <v>2025</v>
      </c>
      <c r="E2648" s="6">
        <v>4</v>
      </c>
      <c r="F2648" s="6">
        <v>21</v>
      </c>
      <c r="G2648" s="6">
        <v>1</v>
      </c>
      <c r="H2648" s="6">
        <v>17</v>
      </c>
      <c r="I2648" s="6">
        <v>6</v>
      </c>
      <c r="J2648" s="6">
        <v>9</v>
      </c>
      <c r="K2648" s="9">
        <v>45768</v>
      </c>
    </row>
    <row r="2649" spans="1:11" x14ac:dyDescent="0.25">
      <c r="A2649" s="5">
        <v>45768.291666666664</v>
      </c>
      <c r="B2649" s="3">
        <v>8</v>
      </c>
      <c r="C2649" s="3"/>
      <c r="D2649" s="6">
        <v>2025</v>
      </c>
      <c r="E2649" s="6">
        <v>4</v>
      </c>
      <c r="F2649" s="6">
        <v>21</v>
      </c>
      <c r="G2649" s="6">
        <v>1</v>
      </c>
      <c r="H2649" s="6">
        <v>17</v>
      </c>
      <c r="I2649" s="6">
        <v>7</v>
      </c>
      <c r="J2649" s="6">
        <v>8</v>
      </c>
      <c r="K2649" s="9">
        <v>45768</v>
      </c>
    </row>
    <row r="2650" spans="1:11" x14ac:dyDescent="0.25">
      <c r="A2650" s="5">
        <v>45768.333333333336</v>
      </c>
      <c r="B2650" s="3">
        <v>10</v>
      </c>
      <c r="C2650" s="3"/>
      <c r="D2650" s="6">
        <v>2025</v>
      </c>
      <c r="E2650" s="6">
        <v>4</v>
      </c>
      <c r="F2650" s="6">
        <v>21</v>
      </c>
      <c r="G2650" s="6">
        <v>1</v>
      </c>
      <c r="H2650" s="6">
        <v>17</v>
      </c>
      <c r="I2650" s="6">
        <v>8</v>
      </c>
      <c r="J2650" s="6">
        <v>10</v>
      </c>
      <c r="K2650" s="9">
        <v>45768</v>
      </c>
    </row>
    <row r="2651" spans="1:11" x14ac:dyDescent="0.25">
      <c r="A2651" s="5">
        <v>45768.375</v>
      </c>
      <c r="B2651" s="3">
        <v>16</v>
      </c>
      <c r="C2651" s="3"/>
      <c r="D2651" s="6">
        <v>2025</v>
      </c>
      <c r="E2651" s="6">
        <v>4</v>
      </c>
      <c r="F2651" s="6">
        <v>21</v>
      </c>
      <c r="G2651" s="6">
        <v>1</v>
      </c>
      <c r="H2651" s="6">
        <v>17</v>
      </c>
      <c r="I2651" s="6">
        <v>9</v>
      </c>
      <c r="J2651" s="6">
        <v>16</v>
      </c>
      <c r="K2651" s="9">
        <v>45768</v>
      </c>
    </row>
    <row r="2652" spans="1:11" x14ac:dyDescent="0.25">
      <c r="A2652" s="5">
        <v>45768.416666666664</v>
      </c>
      <c r="B2652" s="3">
        <v>40</v>
      </c>
      <c r="C2652" s="3"/>
      <c r="D2652" s="6">
        <v>2025</v>
      </c>
      <c r="E2652" s="6">
        <v>4</v>
      </c>
      <c r="F2652" s="6">
        <v>21</v>
      </c>
      <c r="G2652" s="6">
        <v>1</v>
      </c>
      <c r="H2652" s="6">
        <v>17</v>
      </c>
      <c r="I2652" s="6">
        <v>10</v>
      </c>
      <c r="J2652" s="6">
        <v>40</v>
      </c>
      <c r="K2652" s="9">
        <v>45768</v>
      </c>
    </row>
    <row r="2653" spans="1:11" x14ac:dyDescent="0.25">
      <c r="A2653" s="5">
        <v>45768.458333333336</v>
      </c>
      <c r="B2653" s="3">
        <v>95</v>
      </c>
      <c r="C2653" s="3"/>
      <c r="D2653" s="6">
        <v>2025</v>
      </c>
      <c r="E2653" s="6">
        <v>4</v>
      </c>
      <c r="F2653" s="6">
        <v>21</v>
      </c>
      <c r="G2653" s="6">
        <v>1</v>
      </c>
      <c r="H2653" s="6">
        <v>17</v>
      </c>
      <c r="I2653" s="6">
        <v>11</v>
      </c>
      <c r="J2653" s="6">
        <v>95</v>
      </c>
      <c r="K2653" s="9">
        <v>45768</v>
      </c>
    </row>
    <row r="2654" spans="1:11" x14ac:dyDescent="0.25">
      <c r="A2654" s="5">
        <v>45768.5</v>
      </c>
      <c r="B2654" s="3">
        <v>82</v>
      </c>
      <c r="C2654" s="3"/>
      <c r="D2654" s="6">
        <v>2025</v>
      </c>
      <c r="E2654" s="6">
        <v>4</v>
      </c>
      <c r="F2654" s="6">
        <v>21</v>
      </c>
      <c r="G2654" s="6">
        <v>1</v>
      </c>
      <c r="H2654" s="6">
        <v>17</v>
      </c>
      <c r="I2654" s="6">
        <v>12</v>
      </c>
      <c r="J2654" s="6">
        <v>82</v>
      </c>
      <c r="K2654" s="9">
        <v>45768</v>
      </c>
    </row>
    <row r="2655" spans="1:11" x14ac:dyDescent="0.25">
      <c r="A2655" s="5">
        <v>45768.541666666664</v>
      </c>
      <c r="B2655" s="3">
        <v>75</v>
      </c>
      <c r="C2655" s="3"/>
      <c r="D2655" s="6">
        <v>2025</v>
      </c>
      <c r="E2655" s="6">
        <v>4</v>
      </c>
      <c r="F2655" s="6">
        <v>21</v>
      </c>
      <c r="G2655" s="6">
        <v>1</v>
      </c>
      <c r="H2655" s="6">
        <v>17</v>
      </c>
      <c r="I2655" s="6">
        <v>13</v>
      </c>
      <c r="J2655" s="6">
        <v>75</v>
      </c>
      <c r="K2655" s="9">
        <v>45768</v>
      </c>
    </row>
    <row r="2656" spans="1:11" x14ac:dyDescent="0.25">
      <c r="A2656" s="5">
        <v>45768.583333333336</v>
      </c>
      <c r="B2656" s="3">
        <v>66</v>
      </c>
      <c r="C2656" s="3"/>
      <c r="D2656" s="6">
        <v>2025</v>
      </c>
      <c r="E2656" s="6">
        <v>4</v>
      </c>
      <c r="F2656" s="6">
        <v>21</v>
      </c>
      <c r="G2656" s="6">
        <v>1</v>
      </c>
      <c r="H2656" s="6">
        <v>17</v>
      </c>
      <c r="I2656" s="6">
        <v>14</v>
      </c>
      <c r="J2656" s="6">
        <v>66</v>
      </c>
      <c r="K2656" s="9">
        <v>45768</v>
      </c>
    </row>
    <row r="2657" spans="1:11" x14ac:dyDescent="0.25">
      <c r="A2657" s="5">
        <v>45768.625</v>
      </c>
      <c r="B2657" s="3">
        <v>80</v>
      </c>
      <c r="C2657" s="3"/>
      <c r="D2657" s="6">
        <v>2025</v>
      </c>
      <c r="E2657" s="6">
        <v>4</v>
      </c>
      <c r="F2657" s="6">
        <v>21</v>
      </c>
      <c r="G2657" s="6">
        <v>1</v>
      </c>
      <c r="H2657" s="6">
        <v>17</v>
      </c>
      <c r="I2657" s="6">
        <v>15</v>
      </c>
      <c r="J2657" s="6">
        <v>80</v>
      </c>
      <c r="K2657" s="9">
        <v>45768</v>
      </c>
    </row>
    <row r="2658" spans="1:11" x14ac:dyDescent="0.25">
      <c r="A2658" s="5">
        <v>45768.666666666664</v>
      </c>
      <c r="B2658" s="3">
        <v>100</v>
      </c>
      <c r="C2658" s="3"/>
      <c r="D2658" s="6">
        <v>2025</v>
      </c>
      <c r="E2658" s="6">
        <v>4</v>
      </c>
      <c r="F2658" s="6">
        <v>21</v>
      </c>
      <c r="G2658" s="6">
        <v>1</v>
      </c>
      <c r="H2658" s="6">
        <v>17</v>
      </c>
      <c r="I2658" s="6">
        <v>16</v>
      </c>
      <c r="J2658" s="6">
        <v>100</v>
      </c>
      <c r="K2658" s="9">
        <v>45768</v>
      </c>
    </row>
    <row r="2659" spans="1:11" x14ac:dyDescent="0.25">
      <c r="A2659" s="5">
        <v>45768.708333333336</v>
      </c>
      <c r="B2659" s="3">
        <v>68</v>
      </c>
      <c r="C2659" s="3"/>
      <c r="D2659" s="6">
        <v>2025</v>
      </c>
      <c r="E2659" s="6">
        <v>4</v>
      </c>
      <c r="F2659" s="6">
        <v>21</v>
      </c>
      <c r="G2659" s="6">
        <v>1</v>
      </c>
      <c r="H2659" s="6">
        <v>17</v>
      </c>
      <c r="I2659" s="6">
        <v>17</v>
      </c>
      <c r="J2659" s="6">
        <v>68</v>
      </c>
      <c r="K2659" s="9">
        <v>45768</v>
      </c>
    </row>
    <row r="2660" spans="1:11" x14ac:dyDescent="0.25">
      <c r="A2660" s="5">
        <v>45768.75</v>
      </c>
      <c r="B2660" s="3">
        <v>65</v>
      </c>
      <c r="C2660" s="3"/>
      <c r="D2660" s="6">
        <v>2025</v>
      </c>
      <c r="E2660" s="6">
        <v>4</v>
      </c>
      <c r="F2660" s="6">
        <v>21</v>
      </c>
      <c r="G2660" s="6">
        <v>1</v>
      </c>
      <c r="H2660" s="6">
        <v>17</v>
      </c>
      <c r="I2660" s="6">
        <v>18</v>
      </c>
      <c r="J2660" s="6">
        <v>65</v>
      </c>
      <c r="K2660" s="9">
        <v>45768</v>
      </c>
    </row>
    <row r="2661" spans="1:11" x14ac:dyDescent="0.25">
      <c r="A2661" s="5">
        <v>45768.791666666664</v>
      </c>
      <c r="B2661" s="3">
        <v>60</v>
      </c>
      <c r="C2661" s="3"/>
      <c r="D2661" s="6">
        <v>2025</v>
      </c>
      <c r="E2661" s="6">
        <v>4</v>
      </c>
      <c r="F2661" s="6">
        <v>21</v>
      </c>
      <c r="G2661" s="6">
        <v>1</v>
      </c>
      <c r="H2661" s="6">
        <v>17</v>
      </c>
      <c r="I2661" s="6">
        <v>19</v>
      </c>
      <c r="J2661" s="6">
        <v>60</v>
      </c>
      <c r="K2661" s="9">
        <v>45768</v>
      </c>
    </row>
    <row r="2662" spans="1:11" x14ac:dyDescent="0.25">
      <c r="A2662" s="5">
        <v>45768.833333333336</v>
      </c>
      <c r="B2662" s="3">
        <v>33</v>
      </c>
      <c r="C2662" s="3"/>
      <c r="D2662" s="6">
        <v>2025</v>
      </c>
      <c r="E2662" s="6">
        <v>4</v>
      </c>
      <c r="F2662" s="6">
        <v>21</v>
      </c>
      <c r="G2662" s="6">
        <v>1</v>
      </c>
      <c r="H2662" s="6">
        <v>17</v>
      </c>
      <c r="I2662" s="6">
        <v>20</v>
      </c>
      <c r="J2662" s="6">
        <v>33</v>
      </c>
      <c r="K2662" s="9">
        <v>45768</v>
      </c>
    </row>
    <row r="2663" spans="1:11" x14ac:dyDescent="0.25">
      <c r="A2663" s="5">
        <v>45768.875</v>
      </c>
      <c r="B2663" s="3">
        <v>27</v>
      </c>
      <c r="C2663" s="3"/>
      <c r="D2663" s="6">
        <v>2025</v>
      </c>
      <c r="E2663" s="6">
        <v>4</v>
      </c>
      <c r="F2663" s="6">
        <v>21</v>
      </c>
      <c r="G2663" s="6">
        <v>1</v>
      </c>
      <c r="H2663" s="6">
        <v>17</v>
      </c>
      <c r="I2663" s="6">
        <v>21</v>
      </c>
      <c r="J2663" s="6">
        <v>27</v>
      </c>
      <c r="K2663" s="9">
        <v>45768</v>
      </c>
    </row>
    <row r="2664" spans="1:11" x14ac:dyDescent="0.25">
      <c r="A2664" s="5">
        <v>45768.916666666664</v>
      </c>
      <c r="B2664" s="3">
        <v>12</v>
      </c>
      <c r="C2664" s="3"/>
      <c r="D2664" s="6">
        <v>2025</v>
      </c>
      <c r="E2664" s="6">
        <v>4</v>
      </c>
      <c r="F2664" s="6">
        <v>21</v>
      </c>
      <c r="G2664" s="6">
        <v>1</v>
      </c>
      <c r="H2664" s="6">
        <v>17</v>
      </c>
      <c r="I2664" s="6">
        <v>22</v>
      </c>
      <c r="J2664" s="6">
        <v>12</v>
      </c>
      <c r="K2664" s="9">
        <v>45768</v>
      </c>
    </row>
    <row r="2665" spans="1:11" x14ac:dyDescent="0.25">
      <c r="A2665" s="5">
        <v>45768.958333333336</v>
      </c>
      <c r="B2665" s="3">
        <v>12</v>
      </c>
      <c r="C2665" s="3"/>
      <c r="D2665" s="6">
        <v>2025</v>
      </c>
      <c r="E2665" s="6">
        <v>4</v>
      </c>
      <c r="F2665" s="6">
        <v>21</v>
      </c>
      <c r="G2665" s="6">
        <v>1</v>
      </c>
      <c r="H2665" s="6">
        <v>17</v>
      </c>
      <c r="I2665" s="6">
        <v>23</v>
      </c>
      <c r="J2665" s="6">
        <v>12</v>
      </c>
      <c r="K2665" s="9">
        <v>45768</v>
      </c>
    </row>
    <row r="2666" spans="1:11" x14ac:dyDescent="0.25">
      <c r="A2666" s="5">
        <v>45769</v>
      </c>
      <c r="B2666" s="3">
        <v>0</v>
      </c>
      <c r="C2666" s="3"/>
      <c r="D2666" s="6">
        <v>2025</v>
      </c>
      <c r="E2666" s="6">
        <v>4</v>
      </c>
      <c r="F2666" s="6">
        <v>22</v>
      </c>
      <c r="G2666" s="6">
        <v>2</v>
      </c>
      <c r="H2666" s="6">
        <v>17</v>
      </c>
      <c r="I2666" s="6">
        <v>0</v>
      </c>
      <c r="J2666" s="6">
        <v>0</v>
      </c>
      <c r="K2666" s="9">
        <v>45769</v>
      </c>
    </row>
    <row r="2667" spans="1:11" x14ac:dyDescent="0.25">
      <c r="A2667" s="5">
        <v>45769.041666666664</v>
      </c>
      <c r="B2667" s="3">
        <v>2</v>
      </c>
      <c r="C2667" s="3"/>
      <c r="D2667" s="6">
        <v>2025</v>
      </c>
      <c r="E2667" s="6">
        <v>4</v>
      </c>
      <c r="F2667" s="6">
        <v>22</v>
      </c>
      <c r="G2667" s="6">
        <v>2</v>
      </c>
      <c r="H2667" s="6">
        <v>17</v>
      </c>
      <c r="I2667" s="6">
        <v>1</v>
      </c>
      <c r="J2667" s="6">
        <v>2</v>
      </c>
      <c r="K2667" s="9">
        <v>45769</v>
      </c>
    </row>
    <row r="2668" spans="1:11" x14ac:dyDescent="0.25">
      <c r="A2668" s="5">
        <v>45769.083333333336</v>
      </c>
      <c r="B2668" s="3">
        <v>4</v>
      </c>
      <c r="C2668" s="3"/>
      <c r="D2668" s="6">
        <v>2025</v>
      </c>
      <c r="E2668" s="6">
        <v>4</v>
      </c>
      <c r="F2668" s="6">
        <v>22</v>
      </c>
      <c r="G2668" s="6">
        <v>2</v>
      </c>
      <c r="H2668" s="6">
        <v>17</v>
      </c>
      <c r="I2668" s="6">
        <v>2</v>
      </c>
      <c r="J2668" s="6">
        <v>4</v>
      </c>
      <c r="K2668" s="9">
        <v>45769</v>
      </c>
    </row>
    <row r="2669" spans="1:11" x14ac:dyDescent="0.25">
      <c r="A2669" s="5">
        <v>45769.125</v>
      </c>
      <c r="B2669" s="3">
        <v>0</v>
      </c>
      <c r="C2669" s="3"/>
      <c r="D2669" s="6">
        <v>2025</v>
      </c>
      <c r="E2669" s="6">
        <v>4</v>
      </c>
      <c r="F2669" s="6">
        <v>22</v>
      </c>
      <c r="G2669" s="6">
        <v>2</v>
      </c>
      <c r="H2669" s="6">
        <v>17</v>
      </c>
      <c r="I2669" s="6">
        <v>3</v>
      </c>
      <c r="J2669" s="6">
        <v>0</v>
      </c>
      <c r="K2669" s="9">
        <v>45769</v>
      </c>
    </row>
    <row r="2670" spans="1:11" x14ac:dyDescent="0.25">
      <c r="A2670" s="5">
        <v>45769.166666666664</v>
      </c>
      <c r="B2670" s="3">
        <v>0</v>
      </c>
      <c r="C2670" s="3"/>
      <c r="D2670" s="6">
        <v>2025</v>
      </c>
      <c r="E2670" s="6">
        <v>4</v>
      </c>
      <c r="F2670" s="6">
        <v>22</v>
      </c>
      <c r="G2670" s="6">
        <v>2</v>
      </c>
      <c r="H2670" s="6">
        <v>17</v>
      </c>
      <c r="I2670" s="6">
        <v>4</v>
      </c>
      <c r="J2670" s="6">
        <v>0</v>
      </c>
      <c r="K2670" s="9">
        <v>45769</v>
      </c>
    </row>
    <row r="2671" spans="1:11" x14ac:dyDescent="0.25">
      <c r="A2671" s="5">
        <v>45769.208333333336</v>
      </c>
      <c r="B2671" s="3">
        <v>0</v>
      </c>
      <c r="C2671" s="3"/>
      <c r="D2671" s="6">
        <v>2025</v>
      </c>
      <c r="E2671" s="6">
        <v>4</v>
      </c>
      <c r="F2671" s="6">
        <v>22</v>
      </c>
      <c r="G2671" s="6">
        <v>2</v>
      </c>
      <c r="H2671" s="6">
        <v>17</v>
      </c>
      <c r="I2671" s="6">
        <v>5</v>
      </c>
      <c r="J2671" s="6">
        <v>0</v>
      </c>
      <c r="K2671" s="9">
        <v>45769</v>
      </c>
    </row>
    <row r="2672" spans="1:11" x14ac:dyDescent="0.25">
      <c r="A2672" s="5">
        <v>45769.25</v>
      </c>
      <c r="B2672" s="3">
        <v>4</v>
      </c>
      <c r="C2672" s="3"/>
      <c r="D2672" s="6">
        <v>2025</v>
      </c>
      <c r="E2672" s="6">
        <v>4</v>
      </c>
      <c r="F2672" s="6">
        <v>22</v>
      </c>
      <c r="G2672" s="6">
        <v>2</v>
      </c>
      <c r="H2672" s="6">
        <v>17</v>
      </c>
      <c r="I2672" s="6">
        <v>6</v>
      </c>
      <c r="J2672" s="6">
        <v>4</v>
      </c>
      <c r="K2672" s="9">
        <v>45769</v>
      </c>
    </row>
    <row r="2673" spans="1:11" x14ac:dyDescent="0.25">
      <c r="A2673" s="5">
        <v>45769.291666666664</v>
      </c>
      <c r="B2673" s="3">
        <v>1</v>
      </c>
      <c r="C2673" s="3"/>
      <c r="D2673" s="6">
        <v>2025</v>
      </c>
      <c r="E2673" s="6">
        <v>4</v>
      </c>
      <c r="F2673" s="6">
        <v>22</v>
      </c>
      <c r="G2673" s="6">
        <v>2</v>
      </c>
      <c r="H2673" s="6">
        <v>17</v>
      </c>
      <c r="I2673" s="6">
        <v>7</v>
      </c>
      <c r="J2673" s="6">
        <v>1</v>
      </c>
      <c r="K2673" s="9">
        <v>45769</v>
      </c>
    </row>
    <row r="2674" spans="1:11" x14ac:dyDescent="0.25">
      <c r="A2674" s="5">
        <v>45769.333333333336</v>
      </c>
      <c r="B2674" s="3">
        <v>20</v>
      </c>
      <c r="C2674" s="3"/>
      <c r="D2674" s="6">
        <v>2025</v>
      </c>
      <c r="E2674" s="6">
        <v>4</v>
      </c>
      <c r="F2674" s="6">
        <v>22</v>
      </c>
      <c r="G2674" s="6">
        <v>2</v>
      </c>
      <c r="H2674" s="6">
        <v>17</v>
      </c>
      <c r="I2674" s="6">
        <v>8</v>
      </c>
      <c r="J2674" s="6">
        <v>20</v>
      </c>
      <c r="K2674" s="9">
        <v>45769</v>
      </c>
    </row>
    <row r="2675" spans="1:11" x14ac:dyDescent="0.25">
      <c r="A2675" s="5">
        <v>45769.375</v>
      </c>
      <c r="B2675" s="3">
        <v>22</v>
      </c>
      <c r="C2675" s="3"/>
      <c r="D2675" s="6">
        <v>2025</v>
      </c>
      <c r="E2675" s="6">
        <v>4</v>
      </c>
      <c r="F2675" s="6">
        <v>22</v>
      </c>
      <c r="G2675" s="6">
        <v>2</v>
      </c>
      <c r="H2675" s="6">
        <v>17</v>
      </c>
      <c r="I2675" s="6">
        <v>9</v>
      </c>
      <c r="J2675" s="6">
        <v>22</v>
      </c>
      <c r="K2675" s="9">
        <v>45769</v>
      </c>
    </row>
    <row r="2676" spans="1:11" x14ac:dyDescent="0.25">
      <c r="A2676" s="5">
        <v>45769.416666666664</v>
      </c>
      <c r="B2676" s="3">
        <v>13</v>
      </c>
      <c r="C2676" s="3"/>
      <c r="D2676" s="6">
        <v>2025</v>
      </c>
      <c r="E2676" s="6">
        <v>4</v>
      </c>
      <c r="F2676" s="6">
        <v>22</v>
      </c>
      <c r="G2676" s="6">
        <v>2</v>
      </c>
      <c r="H2676" s="6">
        <v>17</v>
      </c>
      <c r="I2676" s="6">
        <v>10</v>
      </c>
      <c r="J2676" s="6">
        <v>13</v>
      </c>
      <c r="K2676" s="9">
        <v>45769</v>
      </c>
    </row>
    <row r="2677" spans="1:11" x14ac:dyDescent="0.25">
      <c r="A2677" s="5">
        <v>45769.458333333336</v>
      </c>
      <c r="B2677" s="3">
        <v>30</v>
      </c>
      <c r="C2677" s="3"/>
      <c r="D2677" s="6">
        <v>2025</v>
      </c>
      <c r="E2677" s="6">
        <v>4</v>
      </c>
      <c r="F2677" s="6">
        <v>22</v>
      </c>
      <c r="G2677" s="6">
        <v>2</v>
      </c>
      <c r="H2677" s="6">
        <v>17</v>
      </c>
      <c r="I2677" s="6">
        <v>11</v>
      </c>
      <c r="J2677" s="6">
        <v>30</v>
      </c>
      <c r="K2677" s="9">
        <v>45769</v>
      </c>
    </row>
    <row r="2678" spans="1:11" x14ac:dyDescent="0.25">
      <c r="A2678" s="5">
        <v>45769.5</v>
      </c>
      <c r="B2678" s="3">
        <v>30</v>
      </c>
      <c r="C2678" s="3"/>
      <c r="D2678" s="6">
        <v>2025</v>
      </c>
      <c r="E2678" s="6">
        <v>4</v>
      </c>
      <c r="F2678" s="6">
        <v>22</v>
      </c>
      <c r="G2678" s="6">
        <v>2</v>
      </c>
      <c r="H2678" s="6">
        <v>17</v>
      </c>
      <c r="I2678" s="6">
        <v>12</v>
      </c>
      <c r="J2678" s="6">
        <v>30</v>
      </c>
      <c r="K2678" s="9">
        <v>45769</v>
      </c>
    </row>
    <row r="2679" spans="1:11" x14ac:dyDescent="0.25">
      <c r="A2679" s="5">
        <v>45769.541666666664</v>
      </c>
      <c r="B2679" s="3">
        <v>46</v>
      </c>
      <c r="C2679" s="3"/>
      <c r="D2679" s="6">
        <v>2025</v>
      </c>
      <c r="E2679" s="6">
        <v>4</v>
      </c>
      <c r="F2679" s="6">
        <v>22</v>
      </c>
      <c r="G2679" s="6">
        <v>2</v>
      </c>
      <c r="H2679" s="6">
        <v>17</v>
      </c>
      <c r="I2679" s="6">
        <v>13</v>
      </c>
      <c r="J2679" s="6">
        <v>46</v>
      </c>
      <c r="K2679" s="9">
        <v>45769</v>
      </c>
    </row>
    <row r="2680" spans="1:11" x14ac:dyDescent="0.25">
      <c r="A2680" s="5">
        <v>45769.583333333336</v>
      </c>
      <c r="B2680" s="3">
        <v>37</v>
      </c>
      <c r="C2680" s="3"/>
      <c r="D2680" s="6">
        <v>2025</v>
      </c>
      <c r="E2680" s="6">
        <v>4</v>
      </c>
      <c r="F2680" s="6">
        <v>22</v>
      </c>
      <c r="G2680" s="6">
        <v>2</v>
      </c>
      <c r="H2680" s="6">
        <v>17</v>
      </c>
      <c r="I2680" s="6">
        <v>14</v>
      </c>
      <c r="J2680" s="6">
        <v>37</v>
      </c>
      <c r="K2680" s="9">
        <v>45769</v>
      </c>
    </row>
    <row r="2681" spans="1:11" x14ac:dyDescent="0.25">
      <c r="A2681" s="5">
        <v>45769.625</v>
      </c>
      <c r="B2681" s="3">
        <v>38</v>
      </c>
      <c r="C2681" s="3"/>
      <c r="D2681" s="6">
        <v>2025</v>
      </c>
      <c r="E2681" s="6">
        <v>4</v>
      </c>
      <c r="F2681" s="6">
        <v>22</v>
      </c>
      <c r="G2681" s="6">
        <v>2</v>
      </c>
      <c r="H2681" s="6">
        <v>17</v>
      </c>
      <c r="I2681" s="6">
        <v>15</v>
      </c>
      <c r="J2681" s="6">
        <v>38</v>
      </c>
      <c r="K2681" s="9">
        <v>45769</v>
      </c>
    </row>
    <row r="2682" spans="1:11" x14ac:dyDescent="0.25">
      <c r="A2682" s="5">
        <v>45769.666666666664</v>
      </c>
      <c r="B2682" s="3">
        <v>35</v>
      </c>
      <c r="C2682" s="3"/>
      <c r="D2682" s="6">
        <v>2025</v>
      </c>
      <c r="E2682" s="6">
        <v>4</v>
      </c>
      <c r="F2682" s="6">
        <v>22</v>
      </c>
      <c r="G2682" s="6">
        <v>2</v>
      </c>
      <c r="H2682" s="6">
        <v>17</v>
      </c>
      <c r="I2682" s="6">
        <v>16</v>
      </c>
      <c r="J2682" s="6">
        <v>35</v>
      </c>
      <c r="K2682" s="9">
        <v>45769</v>
      </c>
    </row>
    <row r="2683" spans="1:11" x14ac:dyDescent="0.25">
      <c r="A2683" s="5">
        <v>45769.708333333336</v>
      </c>
      <c r="B2683" s="3">
        <v>35</v>
      </c>
      <c r="C2683" s="3"/>
      <c r="D2683" s="6">
        <v>2025</v>
      </c>
      <c r="E2683" s="6">
        <v>4</v>
      </c>
      <c r="F2683" s="6">
        <v>22</v>
      </c>
      <c r="G2683" s="6">
        <v>2</v>
      </c>
      <c r="H2683" s="6">
        <v>17</v>
      </c>
      <c r="I2683" s="6">
        <v>17</v>
      </c>
      <c r="J2683" s="6">
        <v>35</v>
      </c>
      <c r="K2683" s="9">
        <v>45769</v>
      </c>
    </row>
    <row r="2684" spans="1:11" x14ac:dyDescent="0.25">
      <c r="A2684" s="5">
        <v>45769.75</v>
      </c>
      <c r="B2684" s="3">
        <v>45</v>
      </c>
      <c r="C2684" s="3"/>
      <c r="D2684" s="6">
        <v>2025</v>
      </c>
      <c r="E2684" s="6">
        <v>4</v>
      </c>
      <c r="F2684" s="6">
        <v>22</v>
      </c>
      <c r="G2684" s="6">
        <v>2</v>
      </c>
      <c r="H2684" s="6">
        <v>17</v>
      </c>
      <c r="I2684" s="6">
        <v>18</v>
      </c>
      <c r="J2684" s="6">
        <v>45</v>
      </c>
      <c r="K2684" s="9">
        <v>45769</v>
      </c>
    </row>
    <row r="2685" spans="1:11" x14ac:dyDescent="0.25">
      <c r="A2685" s="5">
        <v>45769.791666666664</v>
      </c>
      <c r="B2685" s="3">
        <v>75</v>
      </c>
      <c r="C2685" s="3"/>
      <c r="D2685" s="6">
        <v>2025</v>
      </c>
      <c r="E2685" s="6">
        <v>4</v>
      </c>
      <c r="F2685" s="6">
        <v>22</v>
      </c>
      <c r="G2685" s="6">
        <v>2</v>
      </c>
      <c r="H2685" s="6">
        <v>17</v>
      </c>
      <c r="I2685" s="6">
        <v>19</v>
      </c>
      <c r="J2685" s="6">
        <v>75</v>
      </c>
      <c r="K2685" s="9">
        <v>45769</v>
      </c>
    </row>
    <row r="2686" spans="1:11" x14ac:dyDescent="0.25">
      <c r="A2686" s="5">
        <v>45769.833333333336</v>
      </c>
      <c r="B2686" s="3">
        <v>99</v>
      </c>
      <c r="C2686" s="3"/>
      <c r="D2686" s="6">
        <v>2025</v>
      </c>
      <c r="E2686" s="6">
        <v>4</v>
      </c>
      <c r="F2686" s="6">
        <v>22</v>
      </c>
      <c r="G2686" s="6">
        <v>2</v>
      </c>
      <c r="H2686" s="6">
        <v>17</v>
      </c>
      <c r="I2686" s="6">
        <v>20</v>
      </c>
      <c r="J2686" s="6">
        <v>99</v>
      </c>
      <c r="K2686" s="9">
        <v>45769</v>
      </c>
    </row>
    <row r="2687" spans="1:11" x14ac:dyDescent="0.25">
      <c r="A2687" s="5">
        <v>45769.875</v>
      </c>
      <c r="B2687" s="3">
        <v>25</v>
      </c>
      <c r="C2687" s="3"/>
      <c r="D2687" s="6">
        <v>2025</v>
      </c>
      <c r="E2687" s="6">
        <v>4</v>
      </c>
      <c r="F2687" s="6">
        <v>22</v>
      </c>
      <c r="G2687" s="6">
        <v>2</v>
      </c>
      <c r="H2687" s="6">
        <v>17</v>
      </c>
      <c r="I2687" s="6">
        <v>21</v>
      </c>
      <c r="J2687" s="6">
        <v>25</v>
      </c>
      <c r="K2687" s="9">
        <v>45769</v>
      </c>
    </row>
    <row r="2688" spans="1:11" x14ac:dyDescent="0.25">
      <c r="A2688" s="5">
        <v>45769.916666666664</v>
      </c>
      <c r="B2688" s="3">
        <v>20</v>
      </c>
      <c r="C2688" s="3"/>
      <c r="D2688" s="6">
        <v>2025</v>
      </c>
      <c r="E2688" s="6">
        <v>4</v>
      </c>
      <c r="F2688" s="6">
        <v>22</v>
      </c>
      <c r="G2688" s="6">
        <v>2</v>
      </c>
      <c r="H2688" s="6">
        <v>17</v>
      </c>
      <c r="I2688" s="6">
        <v>22</v>
      </c>
      <c r="J2688" s="6">
        <v>20</v>
      </c>
      <c r="K2688" s="9">
        <v>45769</v>
      </c>
    </row>
    <row r="2689" spans="1:11" x14ac:dyDescent="0.25">
      <c r="A2689" s="5">
        <v>45769.958333333336</v>
      </c>
      <c r="B2689" s="3">
        <v>11</v>
      </c>
      <c r="C2689" s="3"/>
      <c r="D2689" s="6">
        <v>2025</v>
      </c>
      <c r="E2689" s="6">
        <v>4</v>
      </c>
      <c r="F2689" s="6">
        <v>22</v>
      </c>
      <c r="G2689" s="6">
        <v>2</v>
      </c>
      <c r="H2689" s="6">
        <v>17</v>
      </c>
      <c r="I2689" s="6">
        <v>23</v>
      </c>
      <c r="J2689" s="6">
        <v>11</v>
      </c>
      <c r="K2689" s="9">
        <v>45769</v>
      </c>
    </row>
    <row r="2690" spans="1:11" x14ac:dyDescent="0.25">
      <c r="A2690" s="5">
        <v>45770</v>
      </c>
      <c r="B2690" s="3">
        <v>1</v>
      </c>
      <c r="C2690" s="3"/>
      <c r="D2690" s="6">
        <v>2025</v>
      </c>
      <c r="E2690" s="6">
        <v>4</v>
      </c>
      <c r="F2690" s="6">
        <v>23</v>
      </c>
      <c r="G2690" s="6">
        <v>3</v>
      </c>
      <c r="H2690" s="6">
        <v>17</v>
      </c>
      <c r="I2690" s="6">
        <v>0</v>
      </c>
      <c r="J2690" s="6">
        <v>1</v>
      </c>
      <c r="K2690" s="9">
        <v>45770</v>
      </c>
    </row>
    <row r="2691" spans="1:11" x14ac:dyDescent="0.25">
      <c r="A2691" s="5">
        <v>45770.041666666664</v>
      </c>
      <c r="B2691" s="3">
        <v>3</v>
      </c>
      <c r="C2691" s="3"/>
      <c r="D2691" s="6">
        <v>2025</v>
      </c>
      <c r="E2691" s="6">
        <v>4</v>
      </c>
      <c r="F2691" s="6">
        <v>23</v>
      </c>
      <c r="G2691" s="6">
        <v>3</v>
      </c>
      <c r="H2691" s="6">
        <v>17</v>
      </c>
      <c r="I2691" s="6">
        <v>1</v>
      </c>
      <c r="J2691" s="6">
        <v>3</v>
      </c>
      <c r="K2691" s="9">
        <v>45770</v>
      </c>
    </row>
    <row r="2692" spans="1:11" x14ac:dyDescent="0.25">
      <c r="A2692" s="5">
        <v>45770.083333333336</v>
      </c>
      <c r="B2692" s="3">
        <v>0</v>
      </c>
      <c r="C2692" s="3"/>
      <c r="D2692" s="6">
        <v>2025</v>
      </c>
      <c r="E2692" s="6">
        <v>4</v>
      </c>
      <c r="F2692" s="6">
        <v>23</v>
      </c>
      <c r="G2692" s="6">
        <v>3</v>
      </c>
      <c r="H2692" s="6">
        <v>17</v>
      </c>
      <c r="I2692" s="6">
        <v>2</v>
      </c>
      <c r="J2692" s="6">
        <v>0</v>
      </c>
      <c r="K2692" s="9">
        <v>45770</v>
      </c>
    </row>
    <row r="2693" spans="1:11" x14ac:dyDescent="0.25">
      <c r="A2693" s="5">
        <v>45770.125</v>
      </c>
      <c r="B2693" s="3">
        <v>1</v>
      </c>
      <c r="C2693" s="3"/>
      <c r="D2693" s="6">
        <v>2025</v>
      </c>
      <c r="E2693" s="6">
        <v>4</v>
      </c>
      <c r="F2693" s="6">
        <v>23</v>
      </c>
      <c r="G2693" s="6">
        <v>3</v>
      </c>
      <c r="H2693" s="6">
        <v>17</v>
      </c>
      <c r="I2693" s="6">
        <v>3</v>
      </c>
      <c r="J2693" s="6">
        <v>1</v>
      </c>
      <c r="K2693" s="9">
        <v>45770</v>
      </c>
    </row>
    <row r="2694" spans="1:11" x14ac:dyDescent="0.25">
      <c r="A2694" s="5">
        <v>45770.166666666664</v>
      </c>
      <c r="B2694" s="3">
        <v>0</v>
      </c>
      <c r="C2694" s="3"/>
      <c r="D2694" s="6">
        <v>2025</v>
      </c>
      <c r="E2694" s="6">
        <v>4</v>
      </c>
      <c r="F2694" s="6">
        <v>23</v>
      </c>
      <c r="G2694" s="6">
        <v>3</v>
      </c>
      <c r="H2694" s="6">
        <v>17</v>
      </c>
      <c r="I2694" s="6">
        <v>4</v>
      </c>
      <c r="J2694" s="6">
        <v>0</v>
      </c>
      <c r="K2694" s="9">
        <v>45770</v>
      </c>
    </row>
    <row r="2695" spans="1:11" x14ac:dyDescent="0.25">
      <c r="A2695" s="5">
        <v>45770.208333333336</v>
      </c>
      <c r="B2695" s="3">
        <v>0</v>
      </c>
      <c r="C2695" s="3"/>
      <c r="D2695" s="6">
        <v>2025</v>
      </c>
      <c r="E2695" s="6">
        <v>4</v>
      </c>
      <c r="F2695" s="6">
        <v>23</v>
      </c>
      <c r="G2695" s="6">
        <v>3</v>
      </c>
      <c r="H2695" s="6">
        <v>17</v>
      </c>
      <c r="I2695" s="6">
        <v>5</v>
      </c>
      <c r="J2695" s="6">
        <v>0</v>
      </c>
      <c r="K2695" s="9">
        <v>45770</v>
      </c>
    </row>
    <row r="2696" spans="1:11" x14ac:dyDescent="0.25">
      <c r="A2696" s="5">
        <v>45770.25</v>
      </c>
      <c r="B2696" s="3">
        <v>2</v>
      </c>
      <c r="C2696" s="3"/>
      <c r="D2696" s="6">
        <v>2025</v>
      </c>
      <c r="E2696" s="6">
        <v>4</v>
      </c>
      <c r="F2696" s="6">
        <v>23</v>
      </c>
      <c r="G2696" s="6">
        <v>3</v>
      </c>
      <c r="H2696" s="6">
        <v>17</v>
      </c>
      <c r="I2696" s="6">
        <v>6</v>
      </c>
      <c r="J2696" s="6">
        <v>2</v>
      </c>
      <c r="K2696" s="9">
        <v>45770</v>
      </c>
    </row>
    <row r="2697" spans="1:11" x14ac:dyDescent="0.25">
      <c r="A2697" s="5">
        <v>45770.291666666664</v>
      </c>
      <c r="B2697" s="3">
        <v>11</v>
      </c>
      <c r="C2697" s="3"/>
      <c r="D2697" s="6">
        <v>2025</v>
      </c>
      <c r="E2697" s="6">
        <v>4</v>
      </c>
      <c r="F2697" s="6">
        <v>23</v>
      </c>
      <c r="G2697" s="6">
        <v>3</v>
      </c>
      <c r="H2697" s="6">
        <v>17</v>
      </c>
      <c r="I2697" s="6">
        <v>7</v>
      </c>
      <c r="J2697" s="6">
        <v>11</v>
      </c>
      <c r="K2697" s="9">
        <v>45770</v>
      </c>
    </row>
    <row r="2698" spans="1:11" x14ac:dyDescent="0.25">
      <c r="A2698" s="5">
        <v>45770.333333333336</v>
      </c>
      <c r="B2698" s="3">
        <v>3</v>
      </c>
      <c r="C2698" s="3"/>
      <c r="D2698" s="6">
        <v>2025</v>
      </c>
      <c r="E2698" s="6">
        <v>4</v>
      </c>
      <c r="F2698" s="6">
        <v>23</v>
      </c>
      <c r="G2698" s="6">
        <v>3</v>
      </c>
      <c r="H2698" s="6">
        <v>17</v>
      </c>
      <c r="I2698" s="6">
        <v>8</v>
      </c>
      <c r="J2698" s="6">
        <v>3</v>
      </c>
      <c r="K2698" s="9">
        <v>45770</v>
      </c>
    </row>
    <row r="2699" spans="1:11" x14ac:dyDescent="0.25">
      <c r="A2699" s="5">
        <v>45770.375</v>
      </c>
      <c r="B2699" s="3">
        <v>75</v>
      </c>
      <c r="C2699" s="3"/>
      <c r="D2699" s="6">
        <v>2025</v>
      </c>
      <c r="E2699" s="6">
        <v>4</v>
      </c>
      <c r="F2699" s="6">
        <v>23</v>
      </c>
      <c r="G2699" s="6">
        <v>3</v>
      </c>
      <c r="H2699" s="6">
        <v>17</v>
      </c>
      <c r="I2699" s="6">
        <v>9</v>
      </c>
      <c r="J2699" s="6">
        <v>75</v>
      </c>
      <c r="K2699" s="9">
        <v>45770</v>
      </c>
    </row>
    <row r="2700" spans="1:11" x14ac:dyDescent="0.25">
      <c r="A2700" s="5">
        <v>45770.416666666664</v>
      </c>
      <c r="B2700" s="3">
        <v>15</v>
      </c>
      <c r="C2700" s="3"/>
      <c r="D2700" s="6">
        <v>2025</v>
      </c>
      <c r="E2700" s="6">
        <v>4</v>
      </c>
      <c r="F2700" s="6">
        <v>23</v>
      </c>
      <c r="G2700" s="6">
        <v>3</v>
      </c>
      <c r="H2700" s="6">
        <v>17</v>
      </c>
      <c r="I2700" s="6">
        <v>10</v>
      </c>
      <c r="J2700" s="6">
        <v>15</v>
      </c>
      <c r="K2700" s="9">
        <v>45770</v>
      </c>
    </row>
    <row r="2701" spans="1:11" x14ac:dyDescent="0.25">
      <c r="A2701" s="5">
        <v>45770.458333333336</v>
      </c>
      <c r="B2701" s="3">
        <v>18</v>
      </c>
      <c r="C2701" s="3"/>
      <c r="D2701" s="6">
        <v>2025</v>
      </c>
      <c r="E2701" s="6">
        <v>4</v>
      </c>
      <c r="F2701" s="6">
        <v>23</v>
      </c>
      <c r="G2701" s="6">
        <v>3</v>
      </c>
      <c r="H2701" s="6">
        <v>17</v>
      </c>
      <c r="I2701" s="6">
        <v>11</v>
      </c>
      <c r="J2701" s="6">
        <v>18</v>
      </c>
      <c r="K2701" s="9">
        <v>45770</v>
      </c>
    </row>
    <row r="2702" spans="1:11" x14ac:dyDescent="0.25">
      <c r="A2702" s="5">
        <v>45770.5</v>
      </c>
      <c r="B2702" s="3">
        <v>21</v>
      </c>
      <c r="C2702" s="3"/>
      <c r="D2702" s="6">
        <v>2025</v>
      </c>
      <c r="E2702" s="6">
        <v>4</v>
      </c>
      <c r="F2702" s="6">
        <v>23</v>
      </c>
      <c r="G2702" s="6">
        <v>3</v>
      </c>
      <c r="H2702" s="6">
        <v>17</v>
      </c>
      <c r="I2702" s="6">
        <v>12</v>
      </c>
      <c r="J2702" s="6">
        <v>21</v>
      </c>
      <c r="K2702" s="9">
        <v>45770</v>
      </c>
    </row>
    <row r="2703" spans="1:11" x14ac:dyDescent="0.25">
      <c r="A2703" s="5">
        <v>45770.541666666664</v>
      </c>
      <c r="B2703" s="3">
        <v>32</v>
      </c>
      <c r="C2703" s="3"/>
      <c r="D2703" s="6">
        <v>2025</v>
      </c>
      <c r="E2703" s="6">
        <v>4</v>
      </c>
      <c r="F2703" s="6">
        <v>23</v>
      </c>
      <c r="G2703" s="6">
        <v>3</v>
      </c>
      <c r="H2703" s="6">
        <v>17</v>
      </c>
      <c r="I2703" s="6">
        <v>13</v>
      </c>
      <c r="J2703" s="6">
        <v>32</v>
      </c>
      <c r="K2703" s="9">
        <v>45770</v>
      </c>
    </row>
    <row r="2704" spans="1:11" x14ac:dyDescent="0.25">
      <c r="A2704" s="5">
        <v>45770.583333333336</v>
      </c>
      <c r="B2704" s="3">
        <v>22</v>
      </c>
      <c r="C2704" s="3"/>
      <c r="D2704" s="6">
        <v>2025</v>
      </c>
      <c r="E2704" s="6">
        <v>4</v>
      </c>
      <c r="F2704" s="6">
        <v>23</v>
      </c>
      <c r="G2704" s="6">
        <v>3</v>
      </c>
      <c r="H2704" s="6">
        <v>17</v>
      </c>
      <c r="I2704" s="6">
        <v>14</v>
      </c>
      <c r="J2704" s="6">
        <v>22</v>
      </c>
      <c r="K2704" s="9">
        <v>45770</v>
      </c>
    </row>
    <row r="2705" spans="1:11" x14ac:dyDescent="0.25">
      <c r="A2705" s="5">
        <v>45770.625</v>
      </c>
      <c r="B2705" s="3">
        <v>41</v>
      </c>
      <c r="C2705" s="3"/>
      <c r="D2705" s="6">
        <v>2025</v>
      </c>
      <c r="E2705" s="6">
        <v>4</v>
      </c>
      <c r="F2705" s="6">
        <v>23</v>
      </c>
      <c r="G2705" s="6">
        <v>3</v>
      </c>
      <c r="H2705" s="6">
        <v>17</v>
      </c>
      <c r="I2705" s="6">
        <v>15</v>
      </c>
      <c r="J2705" s="6">
        <v>41</v>
      </c>
      <c r="K2705" s="9">
        <v>45770</v>
      </c>
    </row>
    <row r="2706" spans="1:11" x14ac:dyDescent="0.25">
      <c r="A2706" s="5">
        <v>45770.666666666664</v>
      </c>
      <c r="B2706" s="3">
        <v>87</v>
      </c>
      <c r="C2706" s="3"/>
      <c r="D2706" s="6">
        <v>2025</v>
      </c>
      <c r="E2706" s="6">
        <v>4</v>
      </c>
      <c r="F2706" s="6">
        <v>23</v>
      </c>
      <c r="G2706" s="6">
        <v>3</v>
      </c>
      <c r="H2706" s="6">
        <v>17</v>
      </c>
      <c r="I2706" s="6">
        <v>16</v>
      </c>
      <c r="J2706" s="6">
        <v>87</v>
      </c>
      <c r="K2706" s="9">
        <v>45770</v>
      </c>
    </row>
    <row r="2707" spans="1:11" x14ac:dyDescent="0.25">
      <c r="A2707" s="5">
        <v>45770.708333333336</v>
      </c>
      <c r="B2707" s="3">
        <v>64</v>
      </c>
      <c r="C2707" s="3"/>
      <c r="D2707" s="6">
        <v>2025</v>
      </c>
      <c r="E2707" s="6">
        <v>4</v>
      </c>
      <c r="F2707" s="6">
        <v>23</v>
      </c>
      <c r="G2707" s="6">
        <v>3</v>
      </c>
      <c r="H2707" s="6">
        <v>17</v>
      </c>
      <c r="I2707" s="6">
        <v>17</v>
      </c>
      <c r="J2707" s="6">
        <v>64</v>
      </c>
      <c r="K2707" s="9">
        <v>45770</v>
      </c>
    </row>
    <row r="2708" spans="1:11" x14ac:dyDescent="0.25">
      <c r="A2708" s="5">
        <v>45770.75</v>
      </c>
      <c r="B2708" s="3">
        <v>65</v>
      </c>
      <c r="C2708" s="3"/>
      <c r="D2708" s="6">
        <v>2025</v>
      </c>
      <c r="E2708" s="6">
        <v>4</v>
      </c>
      <c r="F2708" s="6">
        <v>23</v>
      </c>
      <c r="G2708" s="6">
        <v>3</v>
      </c>
      <c r="H2708" s="6">
        <v>17</v>
      </c>
      <c r="I2708" s="6">
        <v>18</v>
      </c>
      <c r="J2708" s="6">
        <v>65</v>
      </c>
      <c r="K2708" s="9">
        <v>45770</v>
      </c>
    </row>
    <row r="2709" spans="1:11" x14ac:dyDescent="0.25">
      <c r="A2709" s="5">
        <v>45770.791666666664</v>
      </c>
      <c r="B2709" s="3">
        <v>66</v>
      </c>
      <c r="C2709" s="3"/>
      <c r="D2709" s="6">
        <v>2025</v>
      </c>
      <c r="E2709" s="6">
        <v>4</v>
      </c>
      <c r="F2709" s="6">
        <v>23</v>
      </c>
      <c r="G2709" s="6">
        <v>3</v>
      </c>
      <c r="H2709" s="6">
        <v>17</v>
      </c>
      <c r="I2709" s="6">
        <v>19</v>
      </c>
      <c r="J2709" s="6">
        <v>66</v>
      </c>
      <c r="K2709" s="9">
        <v>45770</v>
      </c>
    </row>
    <row r="2710" spans="1:11" x14ac:dyDescent="0.25">
      <c r="A2710" s="5">
        <v>45770.833333333336</v>
      </c>
      <c r="B2710" s="3">
        <v>46</v>
      </c>
      <c r="C2710" s="3"/>
      <c r="D2710" s="6">
        <v>2025</v>
      </c>
      <c r="E2710" s="6">
        <v>4</v>
      </c>
      <c r="F2710" s="6">
        <v>23</v>
      </c>
      <c r="G2710" s="6">
        <v>3</v>
      </c>
      <c r="H2710" s="6">
        <v>17</v>
      </c>
      <c r="I2710" s="6">
        <v>20</v>
      </c>
      <c r="J2710" s="6">
        <v>46</v>
      </c>
      <c r="K2710" s="9">
        <v>45770</v>
      </c>
    </row>
    <row r="2711" spans="1:11" x14ac:dyDescent="0.25">
      <c r="A2711" s="5">
        <v>45770.875</v>
      </c>
      <c r="B2711" s="3">
        <v>29</v>
      </c>
      <c r="C2711" s="3"/>
      <c r="D2711" s="6">
        <v>2025</v>
      </c>
      <c r="E2711" s="6">
        <v>4</v>
      </c>
      <c r="F2711" s="6">
        <v>23</v>
      </c>
      <c r="G2711" s="6">
        <v>3</v>
      </c>
      <c r="H2711" s="6">
        <v>17</v>
      </c>
      <c r="I2711" s="6">
        <v>21</v>
      </c>
      <c r="J2711" s="6">
        <v>29</v>
      </c>
      <c r="K2711" s="9">
        <v>45770</v>
      </c>
    </row>
    <row r="2712" spans="1:11" x14ac:dyDescent="0.25">
      <c r="A2712" s="5">
        <v>45770.916666666664</v>
      </c>
      <c r="B2712" s="3">
        <v>8</v>
      </c>
      <c r="C2712" s="3"/>
      <c r="D2712" s="6">
        <v>2025</v>
      </c>
      <c r="E2712" s="6">
        <v>4</v>
      </c>
      <c r="F2712" s="6">
        <v>23</v>
      </c>
      <c r="G2712" s="6">
        <v>3</v>
      </c>
      <c r="H2712" s="6">
        <v>17</v>
      </c>
      <c r="I2712" s="6">
        <v>22</v>
      </c>
      <c r="J2712" s="6">
        <v>8</v>
      </c>
      <c r="K2712" s="9">
        <v>45770</v>
      </c>
    </row>
    <row r="2713" spans="1:11" x14ac:dyDescent="0.25">
      <c r="A2713" s="5">
        <v>45770.958333333336</v>
      </c>
      <c r="B2713" s="3">
        <v>2</v>
      </c>
      <c r="C2713" s="3"/>
      <c r="D2713" s="6">
        <v>2025</v>
      </c>
      <c r="E2713" s="6">
        <v>4</v>
      </c>
      <c r="F2713" s="6">
        <v>23</v>
      </c>
      <c r="G2713" s="6">
        <v>3</v>
      </c>
      <c r="H2713" s="6">
        <v>17</v>
      </c>
      <c r="I2713" s="6">
        <v>23</v>
      </c>
      <c r="J2713" s="6">
        <v>2</v>
      </c>
      <c r="K2713" s="9">
        <v>45770</v>
      </c>
    </row>
    <row r="2714" spans="1:11" x14ac:dyDescent="0.25">
      <c r="A2714" s="5">
        <v>45771</v>
      </c>
      <c r="B2714" s="3">
        <v>0</v>
      </c>
      <c r="C2714" s="3"/>
      <c r="D2714" s="6">
        <v>2025</v>
      </c>
      <c r="E2714" s="6">
        <v>4</v>
      </c>
      <c r="F2714" s="6">
        <v>24</v>
      </c>
      <c r="G2714" s="6">
        <v>4</v>
      </c>
      <c r="H2714" s="6">
        <v>17</v>
      </c>
      <c r="I2714" s="6">
        <v>0</v>
      </c>
      <c r="J2714" s="6">
        <v>0</v>
      </c>
      <c r="K2714" s="9">
        <v>45771</v>
      </c>
    </row>
    <row r="2715" spans="1:11" x14ac:dyDescent="0.25">
      <c r="A2715" s="5">
        <v>45771.041666666664</v>
      </c>
      <c r="B2715" s="3">
        <v>7</v>
      </c>
      <c r="C2715" s="3"/>
      <c r="D2715" s="6">
        <v>2025</v>
      </c>
      <c r="E2715" s="6">
        <v>4</v>
      </c>
      <c r="F2715" s="6">
        <v>24</v>
      </c>
      <c r="G2715" s="6">
        <v>4</v>
      </c>
      <c r="H2715" s="6">
        <v>17</v>
      </c>
      <c r="I2715" s="6">
        <v>1</v>
      </c>
      <c r="J2715" s="6">
        <v>7</v>
      </c>
      <c r="K2715" s="9">
        <v>45771</v>
      </c>
    </row>
    <row r="2716" spans="1:11" x14ac:dyDescent="0.25">
      <c r="A2716" s="5">
        <v>45771.083333333336</v>
      </c>
      <c r="B2716" s="3">
        <v>0</v>
      </c>
      <c r="C2716" s="3"/>
      <c r="D2716" s="6">
        <v>2025</v>
      </c>
      <c r="E2716" s="6">
        <v>4</v>
      </c>
      <c r="F2716" s="6">
        <v>24</v>
      </c>
      <c r="G2716" s="6">
        <v>4</v>
      </c>
      <c r="H2716" s="6">
        <v>17</v>
      </c>
      <c r="I2716" s="6">
        <v>2</v>
      </c>
      <c r="J2716" s="6">
        <v>0</v>
      </c>
      <c r="K2716" s="9">
        <v>45771</v>
      </c>
    </row>
    <row r="2717" spans="1:11" x14ac:dyDescent="0.25">
      <c r="A2717" s="5">
        <v>45771.125</v>
      </c>
      <c r="B2717" s="3">
        <v>4</v>
      </c>
      <c r="C2717" s="3"/>
      <c r="D2717" s="6">
        <v>2025</v>
      </c>
      <c r="E2717" s="6">
        <v>4</v>
      </c>
      <c r="F2717" s="6">
        <v>24</v>
      </c>
      <c r="G2717" s="6">
        <v>4</v>
      </c>
      <c r="H2717" s="6">
        <v>17</v>
      </c>
      <c r="I2717" s="6">
        <v>3</v>
      </c>
      <c r="J2717" s="6">
        <v>4</v>
      </c>
      <c r="K2717" s="9">
        <v>45771</v>
      </c>
    </row>
    <row r="2718" spans="1:11" x14ac:dyDescent="0.25">
      <c r="A2718" s="5">
        <v>45771.166666666664</v>
      </c>
      <c r="B2718" s="3">
        <v>0</v>
      </c>
      <c r="C2718" s="3"/>
      <c r="D2718" s="6">
        <v>2025</v>
      </c>
      <c r="E2718" s="6">
        <v>4</v>
      </c>
      <c r="F2718" s="6">
        <v>24</v>
      </c>
      <c r="G2718" s="6">
        <v>4</v>
      </c>
      <c r="H2718" s="6">
        <v>17</v>
      </c>
      <c r="I2718" s="6">
        <v>4</v>
      </c>
      <c r="J2718" s="6">
        <v>0</v>
      </c>
      <c r="K2718" s="9">
        <v>45771</v>
      </c>
    </row>
    <row r="2719" spans="1:11" x14ac:dyDescent="0.25">
      <c r="A2719" s="5">
        <v>45771.208333333336</v>
      </c>
      <c r="B2719" s="3">
        <v>0</v>
      </c>
      <c r="C2719" s="3"/>
      <c r="D2719" s="6">
        <v>2025</v>
      </c>
      <c r="E2719" s="6">
        <v>4</v>
      </c>
      <c r="F2719" s="6">
        <v>24</v>
      </c>
      <c r="G2719" s="6">
        <v>4</v>
      </c>
      <c r="H2719" s="6">
        <v>17</v>
      </c>
      <c r="I2719" s="6">
        <v>5</v>
      </c>
      <c r="J2719" s="6">
        <v>0</v>
      </c>
      <c r="K2719" s="9">
        <v>45771</v>
      </c>
    </row>
    <row r="2720" spans="1:11" x14ac:dyDescent="0.25">
      <c r="A2720" s="5">
        <v>45771.25</v>
      </c>
      <c r="B2720" s="3">
        <v>4</v>
      </c>
      <c r="C2720" s="3"/>
      <c r="D2720" s="6">
        <v>2025</v>
      </c>
      <c r="E2720" s="6">
        <v>4</v>
      </c>
      <c r="F2720" s="6">
        <v>24</v>
      </c>
      <c r="G2720" s="6">
        <v>4</v>
      </c>
      <c r="H2720" s="6">
        <v>17</v>
      </c>
      <c r="I2720" s="6">
        <v>6</v>
      </c>
      <c r="J2720" s="6">
        <v>4</v>
      </c>
      <c r="K2720" s="9">
        <v>45771</v>
      </c>
    </row>
    <row r="2721" spans="1:11" x14ac:dyDescent="0.25">
      <c r="A2721" s="5">
        <v>45771.291666666664</v>
      </c>
      <c r="B2721" s="3">
        <v>9</v>
      </c>
      <c r="C2721" s="3"/>
      <c r="D2721" s="6">
        <v>2025</v>
      </c>
      <c r="E2721" s="6">
        <v>4</v>
      </c>
      <c r="F2721" s="6">
        <v>24</v>
      </c>
      <c r="G2721" s="6">
        <v>4</v>
      </c>
      <c r="H2721" s="6">
        <v>17</v>
      </c>
      <c r="I2721" s="6">
        <v>7</v>
      </c>
      <c r="J2721" s="6">
        <v>9</v>
      </c>
      <c r="K2721" s="9">
        <v>45771</v>
      </c>
    </row>
    <row r="2722" spans="1:11" x14ac:dyDescent="0.25">
      <c r="A2722" s="5">
        <v>45771.333333333336</v>
      </c>
      <c r="B2722" s="3">
        <v>11</v>
      </c>
      <c r="C2722" s="3"/>
      <c r="D2722" s="6">
        <v>2025</v>
      </c>
      <c r="E2722" s="6">
        <v>4</v>
      </c>
      <c r="F2722" s="6">
        <v>24</v>
      </c>
      <c r="G2722" s="6">
        <v>4</v>
      </c>
      <c r="H2722" s="6">
        <v>17</v>
      </c>
      <c r="I2722" s="6">
        <v>8</v>
      </c>
      <c r="J2722" s="6">
        <v>11</v>
      </c>
      <c r="K2722" s="9">
        <v>45771</v>
      </c>
    </row>
    <row r="2723" spans="1:11" x14ac:dyDescent="0.25">
      <c r="A2723" s="5">
        <v>45771.375</v>
      </c>
      <c r="B2723" s="3">
        <v>28</v>
      </c>
      <c r="C2723" s="3"/>
      <c r="D2723" s="6">
        <v>2025</v>
      </c>
      <c r="E2723" s="6">
        <v>4</v>
      </c>
      <c r="F2723" s="6">
        <v>24</v>
      </c>
      <c r="G2723" s="6">
        <v>4</v>
      </c>
      <c r="H2723" s="6">
        <v>17</v>
      </c>
      <c r="I2723" s="6">
        <v>9</v>
      </c>
      <c r="J2723" s="6">
        <v>28</v>
      </c>
      <c r="K2723" s="9">
        <v>45771</v>
      </c>
    </row>
    <row r="2724" spans="1:11" x14ac:dyDescent="0.25">
      <c r="A2724" s="5">
        <v>45771.416666666664</v>
      </c>
      <c r="B2724" s="3">
        <v>53</v>
      </c>
      <c r="C2724" s="3"/>
      <c r="D2724" s="6">
        <v>2025</v>
      </c>
      <c r="E2724" s="6">
        <v>4</v>
      </c>
      <c r="F2724" s="6">
        <v>24</v>
      </c>
      <c r="G2724" s="6">
        <v>4</v>
      </c>
      <c r="H2724" s="6">
        <v>17</v>
      </c>
      <c r="I2724" s="6">
        <v>10</v>
      </c>
      <c r="J2724" s="6">
        <v>53</v>
      </c>
      <c r="K2724" s="9">
        <v>45771</v>
      </c>
    </row>
    <row r="2725" spans="1:11" x14ac:dyDescent="0.25">
      <c r="A2725" s="5">
        <v>45771.458333333336</v>
      </c>
      <c r="B2725" s="3">
        <v>18</v>
      </c>
      <c r="C2725" s="3"/>
      <c r="D2725" s="6">
        <v>2025</v>
      </c>
      <c r="E2725" s="6">
        <v>4</v>
      </c>
      <c r="F2725" s="6">
        <v>24</v>
      </c>
      <c r="G2725" s="6">
        <v>4</v>
      </c>
      <c r="H2725" s="6">
        <v>17</v>
      </c>
      <c r="I2725" s="6">
        <v>11</v>
      </c>
      <c r="J2725" s="6">
        <v>18</v>
      </c>
      <c r="K2725" s="9">
        <v>45771</v>
      </c>
    </row>
    <row r="2726" spans="1:11" x14ac:dyDescent="0.25">
      <c r="A2726" s="5">
        <v>45771.5</v>
      </c>
      <c r="B2726" s="3">
        <v>42</v>
      </c>
      <c r="C2726" s="3"/>
      <c r="D2726" s="6">
        <v>2025</v>
      </c>
      <c r="E2726" s="6">
        <v>4</v>
      </c>
      <c r="F2726" s="6">
        <v>24</v>
      </c>
      <c r="G2726" s="6">
        <v>4</v>
      </c>
      <c r="H2726" s="6">
        <v>17</v>
      </c>
      <c r="I2726" s="6">
        <v>12</v>
      </c>
      <c r="J2726" s="6">
        <v>42</v>
      </c>
      <c r="K2726" s="9">
        <v>45771</v>
      </c>
    </row>
    <row r="2727" spans="1:11" x14ac:dyDescent="0.25">
      <c r="A2727" s="5">
        <v>45771.541666666664</v>
      </c>
      <c r="B2727" s="3">
        <v>40</v>
      </c>
      <c r="C2727" s="3"/>
      <c r="D2727" s="6">
        <v>2025</v>
      </c>
      <c r="E2727" s="6">
        <v>4</v>
      </c>
      <c r="F2727" s="6">
        <v>24</v>
      </c>
      <c r="G2727" s="6">
        <v>4</v>
      </c>
      <c r="H2727" s="6">
        <v>17</v>
      </c>
      <c r="I2727" s="6">
        <v>13</v>
      </c>
      <c r="J2727" s="6">
        <v>40</v>
      </c>
      <c r="K2727" s="9">
        <v>45771</v>
      </c>
    </row>
    <row r="2728" spans="1:11" x14ac:dyDescent="0.25">
      <c r="A2728" s="5">
        <v>45771.583333333336</v>
      </c>
      <c r="B2728" s="3">
        <v>44</v>
      </c>
      <c r="C2728" s="3"/>
      <c r="D2728" s="6">
        <v>2025</v>
      </c>
      <c r="E2728" s="6">
        <v>4</v>
      </c>
      <c r="F2728" s="6">
        <v>24</v>
      </c>
      <c r="G2728" s="6">
        <v>4</v>
      </c>
      <c r="H2728" s="6">
        <v>17</v>
      </c>
      <c r="I2728" s="6">
        <v>14</v>
      </c>
      <c r="J2728" s="6">
        <v>44</v>
      </c>
      <c r="K2728" s="9">
        <v>45771</v>
      </c>
    </row>
    <row r="2729" spans="1:11" x14ac:dyDescent="0.25">
      <c r="A2729" s="5">
        <v>45771.625</v>
      </c>
      <c r="B2729" s="3">
        <v>62</v>
      </c>
      <c r="C2729" s="3"/>
      <c r="D2729" s="6">
        <v>2025</v>
      </c>
      <c r="E2729" s="6">
        <v>4</v>
      </c>
      <c r="F2729" s="6">
        <v>24</v>
      </c>
      <c r="G2729" s="6">
        <v>4</v>
      </c>
      <c r="H2729" s="6">
        <v>17</v>
      </c>
      <c r="I2729" s="6">
        <v>15</v>
      </c>
      <c r="J2729" s="6">
        <v>62</v>
      </c>
      <c r="K2729" s="9">
        <v>45771</v>
      </c>
    </row>
    <row r="2730" spans="1:11" x14ac:dyDescent="0.25">
      <c r="A2730" s="5">
        <v>45771.666666666664</v>
      </c>
      <c r="B2730" s="3">
        <v>42</v>
      </c>
      <c r="C2730" s="3"/>
      <c r="D2730" s="6">
        <v>2025</v>
      </c>
      <c r="E2730" s="6">
        <v>4</v>
      </c>
      <c r="F2730" s="6">
        <v>24</v>
      </c>
      <c r="G2730" s="6">
        <v>4</v>
      </c>
      <c r="H2730" s="6">
        <v>17</v>
      </c>
      <c r="I2730" s="6">
        <v>16</v>
      </c>
      <c r="J2730" s="6">
        <v>42</v>
      </c>
      <c r="K2730" s="9">
        <v>45771</v>
      </c>
    </row>
    <row r="2731" spans="1:11" x14ac:dyDescent="0.25">
      <c r="A2731" s="5">
        <v>45771.708333333336</v>
      </c>
      <c r="B2731" s="3">
        <v>46</v>
      </c>
      <c r="C2731" s="3"/>
      <c r="D2731" s="6">
        <v>2025</v>
      </c>
      <c r="E2731" s="6">
        <v>4</v>
      </c>
      <c r="F2731" s="6">
        <v>24</v>
      </c>
      <c r="G2731" s="6">
        <v>4</v>
      </c>
      <c r="H2731" s="6">
        <v>17</v>
      </c>
      <c r="I2731" s="6">
        <v>17</v>
      </c>
      <c r="J2731" s="6">
        <v>46</v>
      </c>
      <c r="K2731" s="9">
        <v>45771</v>
      </c>
    </row>
    <row r="2732" spans="1:11" x14ac:dyDescent="0.25">
      <c r="A2732" s="5">
        <v>45771.75</v>
      </c>
      <c r="B2732" s="3">
        <v>23</v>
      </c>
      <c r="C2732" s="3"/>
      <c r="D2732" s="6">
        <v>2025</v>
      </c>
      <c r="E2732" s="6">
        <v>4</v>
      </c>
      <c r="F2732" s="6">
        <v>24</v>
      </c>
      <c r="G2732" s="6">
        <v>4</v>
      </c>
      <c r="H2732" s="6">
        <v>17</v>
      </c>
      <c r="I2732" s="6">
        <v>18</v>
      </c>
      <c r="J2732" s="6">
        <v>23</v>
      </c>
      <c r="K2732" s="9">
        <v>45771</v>
      </c>
    </row>
    <row r="2733" spans="1:11" x14ac:dyDescent="0.25">
      <c r="A2733" s="5">
        <v>45771.791666666664</v>
      </c>
      <c r="B2733" s="3">
        <v>30</v>
      </c>
      <c r="C2733" s="3"/>
      <c r="D2733" s="6">
        <v>2025</v>
      </c>
      <c r="E2733" s="6">
        <v>4</v>
      </c>
      <c r="F2733" s="6">
        <v>24</v>
      </c>
      <c r="G2733" s="6">
        <v>4</v>
      </c>
      <c r="H2733" s="6">
        <v>17</v>
      </c>
      <c r="I2733" s="6">
        <v>19</v>
      </c>
      <c r="J2733" s="6">
        <v>30</v>
      </c>
      <c r="K2733" s="9">
        <v>45771</v>
      </c>
    </row>
    <row r="2734" spans="1:11" x14ac:dyDescent="0.25">
      <c r="A2734" s="5">
        <v>45771.833333333336</v>
      </c>
      <c r="B2734" s="3">
        <v>37</v>
      </c>
      <c r="C2734" s="3"/>
      <c r="D2734" s="6">
        <v>2025</v>
      </c>
      <c r="E2734" s="6">
        <v>4</v>
      </c>
      <c r="F2734" s="6">
        <v>24</v>
      </c>
      <c r="G2734" s="6">
        <v>4</v>
      </c>
      <c r="H2734" s="6">
        <v>17</v>
      </c>
      <c r="I2734" s="6">
        <v>20</v>
      </c>
      <c r="J2734" s="6">
        <v>37</v>
      </c>
      <c r="K2734" s="9">
        <v>45771</v>
      </c>
    </row>
    <row r="2735" spans="1:11" x14ac:dyDescent="0.25">
      <c r="A2735" s="5">
        <v>45771.875</v>
      </c>
      <c r="B2735" s="3">
        <v>14</v>
      </c>
      <c r="C2735" s="3"/>
      <c r="D2735" s="6">
        <v>2025</v>
      </c>
      <c r="E2735" s="6">
        <v>4</v>
      </c>
      <c r="F2735" s="6">
        <v>24</v>
      </c>
      <c r="G2735" s="6">
        <v>4</v>
      </c>
      <c r="H2735" s="6">
        <v>17</v>
      </c>
      <c r="I2735" s="6">
        <v>21</v>
      </c>
      <c r="J2735" s="6">
        <v>14</v>
      </c>
      <c r="K2735" s="9">
        <v>45771</v>
      </c>
    </row>
    <row r="2736" spans="1:11" x14ac:dyDescent="0.25">
      <c r="A2736" s="5">
        <v>45771.916666666664</v>
      </c>
      <c r="B2736" s="3">
        <v>16</v>
      </c>
      <c r="C2736" s="3"/>
      <c r="D2736" s="6">
        <v>2025</v>
      </c>
      <c r="E2736" s="6">
        <v>4</v>
      </c>
      <c r="F2736" s="6">
        <v>24</v>
      </c>
      <c r="G2736" s="6">
        <v>4</v>
      </c>
      <c r="H2736" s="6">
        <v>17</v>
      </c>
      <c r="I2736" s="6">
        <v>22</v>
      </c>
      <c r="J2736" s="6">
        <v>16</v>
      </c>
      <c r="K2736" s="9">
        <v>45771</v>
      </c>
    </row>
    <row r="2737" spans="1:11" x14ac:dyDescent="0.25">
      <c r="A2737" s="5">
        <v>45771.958333333336</v>
      </c>
      <c r="B2737" s="3">
        <v>7</v>
      </c>
      <c r="C2737" s="3"/>
      <c r="D2737" s="6">
        <v>2025</v>
      </c>
      <c r="E2737" s="6">
        <v>4</v>
      </c>
      <c r="F2737" s="6">
        <v>24</v>
      </c>
      <c r="G2737" s="6">
        <v>4</v>
      </c>
      <c r="H2737" s="6">
        <v>17</v>
      </c>
      <c r="I2737" s="6">
        <v>23</v>
      </c>
      <c r="J2737" s="6">
        <v>7</v>
      </c>
      <c r="K2737" s="9">
        <v>45771</v>
      </c>
    </row>
    <row r="2738" spans="1:11" x14ac:dyDescent="0.25">
      <c r="A2738" s="5">
        <v>45772</v>
      </c>
      <c r="B2738" s="3">
        <v>0</v>
      </c>
      <c r="C2738" s="3"/>
      <c r="D2738" s="6">
        <v>2025</v>
      </c>
      <c r="E2738" s="6">
        <v>4</v>
      </c>
      <c r="F2738" s="6">
        <v>25</v>
      </c>
      <c r="G2738" s="6">
        <v>5</v>
      </c>
      <c r="H2738" s="6">
        <v>17</v>
      </c>
      <c r="I2738" s="6">
        <v>0</v>
      </c>
      <c r="J2738" s="6">
        <v>0</v>
      </c>
      <c r="K2738" s="9">
        <v>45772</v>
      </c>
    </row>
    <row r="2739" spans="1:11" x14ac:dyDescent="0.25">
      <c r="A2739" s="5">
        <v>45772.041666666664</v>
      </c>
      <c r="B2739" s="3">
        <v>0</v>
      </c>
      <c r="C2739" s="3"/>
      <c r="D2739" s="6">
        <v>2025</v>
      </c>
      <c r="E2739" s="6">
        <v>4</v>
      </c>
      <c r="F2739" s="6">
        <v>25</v>
      </c>
      <c r="G2739" s="6">
        <v>5</v>
      </c>
      <c r="H2739" s="6">
        <v>17</v>
      </c>
      <c r="I2739" s="6">
        <v>1</v>
      </c>
      <c r="J2739" s="6">
        <v>0</v>
      </c>
      <c r="K2739" s="9">
        <v>45772</v>
      </c>
    </row>
    <row r="2740" spans="1:11" x14ac:dyDescent="0.25">
      <c r="A2740" s="5">
        <v>45772.083333333336</v>
      </c>
      <c r="B2740" s="3">
        <v>0</v>
      </c>
      <c r="C2740" s="3"/>
      <c r="D2740" s="6">
        <v>2025</v>
      </c>
      <c r="E2740" s="6">
        <v>4</v>
      </c>
      <c r="F2740" s="6">
        <v>25</v>
      </c>
      <c r="G2740" s="6">
        <v>5</v>
      </c>
      <c r="H2740" s="6">
        <v>17</v>
      </c>
      <c r="I2740" s="6">
        <v>2</v>
      </c>
      <c r="J2740" s="6">
        <v>0</v>
      </c>
      <c r="K2740" s="9">
        <v>45772</v>
      </c>
    </row>
    <row r="2741" spans="1:11" x14ac:dyDescent="0.25">
      <c r="A2741" s="5">
        <v>45772.125</v>
      </c>
      <c r="B2741" s="3">
        <v>2</v>
      </c>
      <c r="C2741" s="3"/>
      <c r="D2741" s="6">
        <v>2025</v>
      </c>
      <c r="E2741" s="6">
        <v>4</v>
      </c>
      <c r="F2741" s="6">
        <v>25</v>
      </c>
      <c r="G2741" s="6">
        <v>5</v>
      </c>
      <c r="H2741" s="6">
        <v>17</v>
      </c>
      <c r="I2741" s="6">
        <v>3</v>
      </c>
      <c r="J2741" s="6">
        <v>2</v>
      </c>
      <c r="K2741" s="9">
        <v>45772</v>
      </c>
    </row>
    <row r="2742" spans="1:11" x14ac:dyDescent="0.25">
      <c r="A2742" s="5">
        <v>45772.166666666664</v>
      </c>
      <c r="B2742" s="3">
        <v>2</v>
      </c>
      <c r="C2742" s="3"/>
      <c r="D2742" s="6">
        <v>2025</v>
      </c>
      <c r="E2742" s="6">
        <v>4</v>
      </c>
      <c r="F2742" s="6">
        <v>25</v>
      </c>
      <c r="G2742" s="6">
        <v>5</v>
      </c>
      <c r="H2742" s="6">
        <v>17</v>
      </c>
      <c r="I2742" s="6">
        <v>4</v>
      </c>
      <c r="J2742" s="6">
        <v>2</v>
      </c>
      <c r="K2742" s="9">
        <v>45772</v>
      </c>
    </row>
    <row r="2743" spans="1:11" x14ac:dyDescent="0.25">
      <c r="A2743" s="5">
        <v>45772.208333333336</v>
      </c>
      <c r="B2743" s="3">
        <v>1</v>
      </c>
      <c r="C2743" s="3"/>
      <c r="D2743" s="6">
        <v>2025</v>
      </c>
      <c r="E2743" s="6">
        <v>4</v>
      </c>
      <c r="F2743" s="6">
        <v>25</v>
      </c>
      <c r="G2743" s="6">
        <v>5</v>
      </c>
      <c r="H2743" s="6">
        <v>17</v>
      </c>
      <c r="I2743" s="6">
        <v>5</v>
      </c>
      <c r="J2743" s="6">
        <v>1</v>
      </c>
      <c r="K2743" s="9">
        <v>45772</v>
      </c>
    </row>
    <row r="2744" spans="1:11" x14ac:dyDescent="0.25">
      <c r="A2744" s="5">
        <v>45772.25</v>
      </c>
      <c r="B2744" s="3">
        <v>5</v>
      </c>
      <c r="C2744" s="3"/>
      <c r="D2744" s="6">
        <v>2025</v>
      </c>
      <c r="E2744" s="6">
        <v>4</v>
      </c>
      <c r="F2744" s="6">
        <v>25</v>
      </c>
      <c r="G2744" s="6">
        <v>5</v>
      </c>
      <c r="H2744" s="6">
        <v>17</v>
      </c>
      <c r="I2744" s="6">
        <v>6</v>
      </c>
      <c r="J2744" s="6">
        <v>5</v>
      </c>
      <c r="K2744" s="9">
        <v>45772</v>
      </c>
    </row>
    <row r="2745" spans="1:11" x14ac:dyDescent="0.25">
      <c r="A2745" s="5">
        <v>45772.291666666664</v>
      </c>
      <c r="B2745" s="3">
        <v>10</v>
      </c>
      <c r="C2745" s="3"/>
      <c r="D2745" s="6">
        <v>2025</v>
      </c>
      <c r="E2745" s="6">
        <v>4</v>
      </c>
      <c r="F2745" s="6">
        <v>25</v>
      </c>
      <c r="G2745" s="6">
        <v>5</v>
      </c>
      <c r="H2745" s="6">
        <v>17</v>
      </c>
      <c r="I2745" s="6">
        <v>7</v>
      </c>
      <c r="J2745" s="6">
        <v>10</v>
      </c>
      <c r="K2745" s="9">
        <v>45772</v>
      </c>
    </row>
    <row r="2746" spans="1:11" x14ac:dyDescent="0.25">
      <c r="A2746" s="5">
        <v>45772.333333333336</v>
      </c>
      <c r="B2746" s="3">
        <v>20</v>
      </c>
      <c r="C2746" s="3"/>
      <c r="D2746" s="6">
        <v>2025</v>
      </c>
      <c r="E2746" s="6">
        <v>4</v>
      </c>
      <c r="F2746" s="6">
        <v>25</v>
      </c>
      <c r="G2746" s="6">
        <v>5</v>
      </c>
      <c r="H2746" s="6">
        <v>17</v>
      </c>
      <c r="I2746" s="6">
        <v>8</v>
      </c>
      <c r="J2746" s="6">
        <v>20</v>
      </c>
      <c r="K2746" s="9">
        <v>45772</v>
      </c>
    </row>
    <row r="2747" spans="1:11" x14ac:dyDescent="0.25">
      <c r="A2747" s="5">
        <v>45772.375</v>
      </c>
      <c r="B2747" s="3">
        <v>9</v>
      </c>
      <c r="C2747" s="3"/>
      <c r="D2747" s="6">
        <v>2025</v>
      </c>
      <c r="E2747" s="6">
        <v>4</v>
      </c>
      <c r="F2747" s="6">
        <v>25</v>
      </c>
      <c r="G2747" s="6">
        <v>5</v>
      </c>
      <c r="H2747" s="6">
        <v>17</v>
      </c>
      <c r="I2747" s="6">
        <v>9</v>
      </c>
      <c r="J2747" s="6">
        <v>9</v>
      </c>
      <c r="K2747" s="9">
        <v>45772</v>
      </c>
    </row>
    <row r="2748" spans="1:11" x14ac:dyDescent="0.25">
      <c r="A2748" s="5">
        <v>45772.416666666664</v>
      </c>
      <c r="B2748" s="3">
        <v>12</v>
      </c>
      <c r="C2748" s="3"/>
      <c r="D2748" s="6">
        <v>2025</v>
      </c>
      <c r="E2748" s="6">
        <v>4</v>
      </c>
      <c r="F2748" s="6">
        <v>25</v>
      </c>
      <c r="G2748" s="6">
        <v>5</v>
      </c>
      <c r="H2748" s="6">
        <v>17</v>
      </c>
      <c r="I2748" s="6">
        <v>10</v>
      </c>
      <c r="J2748" s="6">
        <v>12</v>
      </c>
      <c r="K2748" s="9">
        <v>45772</v>
      </c>
    </row>
    <row r="2749" spans="1:11" x14ac:dyDescent="0.25">
      <c r="A2749" s="5">
        <v>45772.458333333336</v>
      </c>
      <c r="B2749" s="3">
        <v>18</v>
      </c>
      <c r="C2749" s="3"/>
      <c r="D2749" s="6">
        <v>2025</v>
      </c>
      <c r="E2749" s="6">
        <v>4</v>
      </c>
      <c r="F2749" s="6">
        <v>25</v>
      </c>
      <c r="G2749" s="6">
        <v>5</v>
      </c>
      <c r="H2749" s="6">
        <v>17</v>
      </c>
      <c r="I2749" s="6">
        <v>11</v>
      </c>
      <c r="J2749" s="6">
        <v>18</v>
      </c>
      <c r="K2749" s="9">
        <v>45772</v>
      </c>
    </row>
    <row r="2750" spans="1:11" x14ac:dyDescent="0.25">
      <c r="A2750" s="5">
        <v>45772.5</v>
      </c>
      <c r="B2750" s="3">
        <v>33</v>
      </c>
      <c r="C2750" s="3"/>
      <c r="D2750" s="6">
        <v>2025</v>
      </c>
      <c r="E2750" s="6">
        <v>4</v>
      </c>
      <c r="F2750" s="6">
        <v>25</v>
      </c>
      <c r="G2750" s="6">
        <v>5</v>
      </c>
      <c r="H2750" s="6">
        <v>17</v>
      </c>
      <c r="I2750" s="6">
        <v>12</v>
      </c>
      <c r="J2750" s="6">
        <v>33</v>
      </c>
      <c r="K2750" s="9">
        <v>45772</v>
      </c>
    </row>
    <row r="2751" spans="1:11" x14ac:dyDescent="0.25">
      <c r="A2751" s="5">
        <v>45772.541666666664</v>
      </c>
      <c r="B2751" s="3">
        <v>22</v>
      </c>
      <c r="C2751" s="3"/>
      <c r="D2751" s="6">
        <v>2025</v>
      </c>
      <c r="E2751" s="6">
        <v>4</v>
      </c>
      <c r="F2751" s="6">
        <v>25</v>
      </c>
      <c r="G2751" s="6">
        <v>5</v>
      </c>
      <c r="H2751" s="6">
        <v>17</v>
      </c>
      <c r="I2751" s="6">
        <v>13</v>
      </c>
      <c r="J2751" s="6">
        <v>22</v>
      </c>
      <c r="K2751" s="9">
        <v>45772</v>
      </c>
    </row>
    <row r="2752" spans="1:11" x14ac:dyDescent="0.25">
      <c r="A2752" s="5">
        <v>45772.583333333336</v>
      </c>
      <c r="B2752" s="3">
        <v>22</v>
      </c>
      <c r="C2752" s="3"/>
      <c r="D2752" s="6">
        <v>2025</v>
      </c>
      <c r="E2752" s="6">
        <v>4</v>
      </c>
      <c r="F2752" s="6">
        <v>25</v>
      </c>
      <c r="G2752" s="6">
        <v>5</v>
      </c>
      <c r="H2752" s="6">
        <v>17</v>
      </c>
      <c r="I2752" s="6">
        <v>14</v>
      </c>
      <c r="J2752" s="6">
        <v>22</v>
      </c>
      <c r="K2752" s="9">
        <v>45772</v>
      </c>
    </row>
    <row r="2753" spans="1:11" x14ac:dyDescent="0.25">
      <c r="A2753" s="5">
        <v>45772.625</v>
      </c>
      <c r="B2753" s="3">
        <v>58</v>
      </c>
      <c r="C2753" s="3"/>
      <c r="D2753" s="6">
        <v>2025</v>
      </c>
      <c r="E2753" s="6">
        <v>4</v>
      </c>
      <c r="F2753" s="6">
        <v>25</v>
      </c>
      <c r="G2753" s="6">
        <v>5</v>
      </c>
      <c r="H2753" s="6">
        <v>17</v>
      </c>
      <c r="I2753" s="6">
        <v>15</v>
      </c>
      <c r="J2753" s="6">
        <v>58</v>
      </c>
      <c r="K2753" s="9">
        <v>45772</v>
      </c>
    </row>
    <row r="2754" spans="1:11" x14ac:dyDescent="0.25">
      <c r="A2754" s="5">
        <v>45772.666666666664</v>
      </c>
      <c r="B2754" s="3">
        <v>63</v>
      </c>
      <c r="C2754" s="3"/>
      <c r="D2754" s="6">
        <v>2025</v>
      </c>
      <c r="E2754" s="6">
        <v>4</v>
      </c>
      <c r="F2754" s="6">
        <v>25</v>
      </c>
      <c r="G2754" s="6">
        <v>5</v>
      </c>
      <c r="H2754" s="6">
        <v>17</v>
      </c>
      <c r="I2754" s="6">
        <v>16</v>
      </c>
      <c r="J2754" s="6">
        <v>63</v>
      </c>
      <c r="K2754" s="9">
        <v>45772</v>
      </c>
    </row>
    <row r="2755" spans="1:11" x14ac:dyDescent="0.25">
      <c r="A2755" s="5">
        <v>45772.708333333336</v>
      </c>
      <c r="B2755" s="3">
        <v>57</v>
      </c>
      <c r="C2755" s="3"/>
      <c r="D2755" s="6">
        <v>2025</v>
      </c>
      <c r="E2755" s="6">
        <v>4</v>
      </c>
      <c r="F2755" s="6">
        <v>25</v>
      </c>
      <c r="G2755" s="6">
        <v>5</v>
      </c>
      <c r="H2755" s="6">
        <v>17</v>
      </c>
      <c r="I2755" s="6">
        <v>17</v>
      </c>
      <c r="J2755" s="6">
        <v>57</v>
      </c>
      <c r="K2755" s="9">
        <v>45772</v>
      </c>
    </row>
    <row r="2756" spans="1:11" x14ac:dyDescent="0.25">
      <c r="A2756" s="5">
        <v>45772.75</v>
      </c>
      <c r="B2756" s="3">
        <v>61</v>
      </c>
      <c r="C2756" s="3"/>
      <c r="D2756" s="6">
        <v>2025</v>
      </c>
      <c r="E2756" s="6">
        <v>4</v>
      </c>
      <c r="F2756" s="6">
        <v>25</v>
      </c>
      <c r="G2756" s="6">
        <v>5</v>
      </c>
      <c r="H2756" s="6">
        <v>17</v>
      </c>
      <c r="I2756" s="6">
        <v>18</v>
      </c>
      <c r="J2756" s="6">
        <v>61</v>
      </c>
      <c r="K2756" s="9">
        <v>45772</v>
      </c>
    </row>
    <row r="2757" spans="1:11" x14ac:dyDescent="0.25">
      <c r="A2757" s="5">
        <v>45772.791666666664</v>
      </c>
      <c r="B2757" s="3">
        <v>32</v>
      </c>
      <c r="C2757" s="3"/>
      <c r="D2757" s="6">
        <v>2025</v>
      </c>
      <c r="E2757" s="6">
        <v>4</v>
      </c>
      <c r="F2757" s="6">
        <v>25</v>
      </c>
      <c r="G2757" s="6">
        <v>5</v>
      </c>
      <c r="H2757" s="6">
        <v>17</v>
      </c>
      <c r="I2757" s="6">
        <v>19</v>
      </c>
      <c r="J2757" s="6">
        <v>32</v>
      </c>
      <c r="K2757" s="9">
        <v>45772</v>
      </c>
    </row>
    <row r="2758" spans="1:11" x14ac:dyDescent="0.25">
      <c r="A2758" s="5">
        <v>45772.833333333336</v>
      </c>
      <c r="B2758" s="3">
        <v>57</v>
      </c>
      <c r="C2758" s="3"/>
      <c r="D2758" s="6">
        <v>2025</v>
      </c>
      <c r="E2758" s="6">
        <v>4</v>
      </c>
      <c r="F2758" s="6">
        <v>25</v>
      </c>
      <c r="G2758" s="6">
        <v>5</v>
      </c>
      <c r="H2758" s="6">
        <v>17</v>
      </c>
      <c r="I2758" s="6">
        <v>20</v>
      </c>
      <c r="J2758" s="6">
        <v>57</v>
      </c>
      <c r="K2758" s="9">
        <v>45772</v>
      </c>
    </row>
    <row r="2759" spans="1:11" x14ac:dyDescent="0.25">
      <c r="A2759" s="5">
        <v>45772.875</v>
      </c>
      <c r="B2759" s="3">
        <v>15</v>
      </c>
      <c r="C2759" s="3"/>
      <c r="D2759" s="6">
        <v>2025</v>
      </c>
      <c r="E2759" s="6">
        <v>4</v>
      </c>
      <c r="F2759" s="6">
        <v>25</v>
      </c>
      <c r="G2759" s="6">
        <v>5</v>
      </c>
      <c r="H2759" s="6">
        <v>17</v>
      </c>
      <c r="I2759" s="6">
        <v>21</v>
      </c>
      <c r="J2759" s="6">
        <v>15</v>
      </c>
      <c r="K2759" s="9">
        <v>45772</v>
      </c>
    </row>
    <row r="2760" spans="1:11" x14ac:dyDescent="0.25">
      <c r="A2760" s="5">
        <v>45772.916666666664</v>
      </c>
      <c r="B2760" s="3">
        <v>15</v>
      </c>
      <c r="C2760" s="3"/>
      <c r="D2760" s="6">
        <v>2025</v>
      </c>
      <c r="E2760" s="6">
        <v>4</v>
      </c>
      <c r="F2760" s="6">
        <v>25</v>
      </c>
      <c r="G2760" s="6">
        <v>5</v>
      </c>
      <c r="H2760" s="6">
        <v>17</v>
      </c>
      <c r="I2760" s="6">
        <v>22</v>
      </c>
      <c r="J2760" s="6">
        <v>15</v>
      </c>
      <c r="K2760" s="9">
        <v>45772</v>
      </c>
    </row>
    <row r="2761" spans="1:11" x14ac:dyDescent="0.25">
      <c r="A2761" s="5">
        <v>45772.958333333336</v>
      </c>
      <c r="B2761" s="3">
        <v>7</v>
      </c>
      <c r="C2761" s="3"/>
      <c r="D2761" s="6">
        <v>2025</v>
      </c>
      <c r="E2761" s="6">
        <v>4</v>
      </c>
      <c r="F2761" s="6">
        <v>25</v>
      </c>
      <c r="G2761" s="6">
        <v>5</v>
      </c>
      <c r="H2761" s="6">
        <v>17</v>
      </c>
      <c r="I2761" s="6">
        <v>23</v>
      </c>
      <c r="J2761" s="6">
        <v>7</v>
      </c>
      <c r="K2761" s="9">
        <v>45772</v>
      </c>
    </row>
    <row r="2762" spans="1:11" x14ac:dyDescent="0.25">
      <c r="A2762" s="5">
        <v>45773</v>
      </c>
      <c r="B2762" s="3">
        <v>0</v>
      </c>
      <c r="C2762" s="3"/>
      <c r="D2762" s="6">
        <v>2025</v>
      </c>
      <c r="E2762" s="6">
        <v>4</v>
      </c>
      <c r="F2762" s="6">
        <v>26</v>
      </c>
      <c r="G2762" s="6">
        <v>6</v>
      </c>
      <c r="H2762" s="6">
        <v>17</v>
      </c>
      <c r="I2762" s="6">
        <v>0</v>
      </c>
      <c r="J2762" s="6">
        <v>0</v>
      </c>
      <c r="K2762" s="9">
        <v>45773</v>
      </c>
    </row>
    <row r="2763" spans="1:11" x14ac:dyDescent="0.25">
      <c r="A2763" s="5">
        <v>45773.041666666664</v>
      </c>
      <c r="B2763" s="3">
        <v>1</v>
      </c>
      <c r="C2763" s="3"/>
      <c r="D2763" s="6">
        <v>2025</v>
      </c>
      <c r="E2763" s="6">
        <v>4</v>
      </c>
      <c r="F2763" s="6">
        <v>26</v>
      </c>
      <c r="G2763" s="6">
        <v>6</v>
      </c>
      <c r="H2763" s="6">
        <v>17</v>
      </c>
      <c r="I2763" s="6">
        <v>1</v>
      </c>
      <c r="J2763" s="6">
        <v>1</v>
      </c>
      <c r="K2763" s="9">
        <v>45773</v>
      </c>
    </row>
    <row r="2764" spans="1:11" x14ac:dyDescent="0.25">
      <c r="A2764" s="5">
        <v>45773.083333333336</v>
      </c>
      <c r="B2764" s="3">
        <v>0</v>
      </c>
      <c r="C2764" s="3"/>
      <c r="D2764" s="6">
        <v>2025</v>
      </c>
      <c r="E2764" s="6">
        <v>4</v>
      </c>
      <c r="F2764" s="6">
        <v>26</v>
      </c>
      <c r="G2764" s="6">
        <v>6</v>
      </c>
      <c r="H2764" s="6">
        <v>17</v>
      </c>
      <c r="I2764" s="6">
        <v>2</v>
      </c>
      <c r="J2764" s="6">
        <v>0</v>
      </c>
      <c r="K2764" s="9">
        <v>45773</v>
      </c>
    </row>
    <row r="2765" spans="1:11" x14ac:dyDescent="0.25">
      <c r="A2765" s="5">
        <v>45773.125</v>
      </c>
      <c r="B2765" s="3">
        <v>0</v>
      </c>
      <c r="C2765" s="3"/>
      <c r="D2765" s="6">
        <v>2025</v>
      </c>
      <c r="E2765" s="6">
        <v>4</v>
      </c>
      <c r="F2765" s="6">
        <v>26</v>
      </c>
      <c r="G2765" s="6">
        <v>6</v>
      </c>
      <c r="H2765" s="6">
        <v>17</v>
      </c>
      <c r="I2765" s="6">
        <v>3</v>
      </c>
      <c r="J2765" s="6">
        <v>0</v>
      </c>
      <c r="K2765" s="9">
        <v>45773</v>
      </c>
    </row>
    <row r="2766" spans="1:11" x14ac:dyDescent="0.25">
      <c r="A2766" s="5">
        <v>45773.166666666664</v>
      </c>
      <c r="B2766" s="3">
        <v>0</v>
      </c>
      <c r="C2766" s="3"/>
      <c r="D2766" s="6">
        <v>2025</v>
      </c>
      <c r="E2766" s="6">
        <v>4</v>
      </c>
      <c r="F2766" s="6">
        <v>26</v>
      </c>
      <c r="G2766" s="6">
        <v>6</v>
      </c>
      <c r="H2766" s="6">
        <v>17</v>
      </c>
      <c r="I2766" s="6">
        <v>4</v>
      </c>
      <c r="J2766" s="6">
        <v>0</v>
      </c>
      <c r="K2766" s="9">
        <v>45773</v>
      </c>
    </row>
    <row r="2767" spans="1:11" x14ac:dyDescent="0.25">
      <c r="A2767" s="5">
        <v>45773.208333333336</v>
      </c>
      <c r="B2767" s="3">
        <v>5</v>
      </c>
      <c r="C2767" s="3"/>
      <c r="D2767" s="6">
        <v>2025</v>
      </c>
      <c r="E2767" s="6">
        <v>4</v>
      </c>
      <c r="F2767" s="6">
        <v>26</v>
      </c>
      <c r="G2767" s="6">
        <v>6</v>
      </c>
      <c r="H2767" s="6">
        <v>17</v>
      </c>
      <c r="I2767" s="6">
        <v>5</v>
      </c>
      <c r="J2767" s="6">
        <v>5</v>
      </c>
      <c r="K2767" s="9">
        <v>45773</v>
      </c>
    </row>
    <row r="2768" spans="1:11" x14ac:dyDescent="0.25">
      <c r="A2768" s="5">
        <v>45773.25</v>
      </c>
      <c r="B2768" s="3">
        <v>0</v>
      </c>
      <c r="C2768" s="3"/>
      <c r="D2768" s="6">
        <v>2025</v>
      </c>
      <c r="E2768" s="6">
        <v>4</v>
      </c>
      <c r="F2768" s="6">
        <v>26</v>
      </c>
      <c r="G2768" s="6">
        <v>6</v>
      </c>
      <c r="H2768" s="6">
        <v>17</v>
      </c>
      <c r="I2768" s="6">
        <v>6</v>
      </c>
      <c r="J2768" s="6">
        <v>0</v>
      </c>
      <c r="K2768" s="9">
        <v>45773</v>
      </c>
    </row>
    <row r="2769" spans="1:11" x14ac:dyDescent="0.25">
      <c r="A2769" s="5">
        <v>45773.291666666664</v>
      </c>
      <c r="B2769" s="3">
        <v>6</v>
      </c>
      <c r="C2769" s="3"/>
      <c r="D2769" s="6">
        <v>2025</v>
      </c>
      <c r="E2769" s="6">
        <v>4</v>
      </c>
      <c r="F2769" s="6">
        <v>26</v>
      </c>
      <c r="G2769" s="6">
        <v>6</v>
      </c>
      <c r="H2769" s="6">
        <v>17</v>
      </c>
      <c r="I2769" s="6">
        <v>7</v>
      </c>
      <c r="J2769" s="6">
        <v>6</v>
      </c>
      <c r="K2769" s="9">
        <v>45773</v>
      </c>
    </row>
    <row r="2770" spans="1:11" x14ac:dyDescent="0.25">
      <c r="A2770" s="5">
        <v>45773.333333333336</v>
      </c>
      <c r="B2770" s="3">
        <v>5</v>
      </c>
      <c r="C2770" s="3"/>
      <c r="D2770" s="6">
        <v>2025</v>
      </c>
      <c r="E2770" s="6">
        <v>4</v>
      </c>
      <c r="F2770" s="6">
        <v>26</v>
      </c>
      <c r="G2770" s="6">
        <v>6</v>
      </c>
      <c r="H2770" s="6">
        <v>17</v>
      </c>
      <c r="I2770" s="6">
        <v>8</v>
      </c>
      <c r="J2770" s="6">
        <v>5</v>
      </c>
      <c r="K2770" s="9">
        <v>45773</v>
      </c>
    </row>
    <row r="2771" spans="1:11" x14ac:dyDescent="0.25">
      <c r="A2771" s="5">
        <v>45773.375</v>
      </c>
      <c r="B2771" s="3">
        <v>13</v>
      </c>
      <c r="C2771" s="3"/>
      <c r="D2771" s="6">
        <v>2025</v>
      </c>
      <c r="E2771" s="6">
        <v>4</v>
      </c>
      <c r="F2771" s="6">
        <v>26</v>
      </c>
      <c r="G2771" s="6">
        <v>6</v>
      </c>
      <c r="H2771" s="6">
        <v>17</v>
      </c>
      <c r="I2771" s="6">
        <v>9</v>
      </c>
      <c r="J2771" s="6">
        <v>13</v>
      </c>
      <c r="K2771" s="9">
        <v>45773</v>
      </c>
    </row>
    <row r="2772" spans="1:11" x14ac:dyDescent="0.25">
      <c r="A2772" s="5">
        <v>45773.416666666664</v>
      </c>
      <c r="B2772" s="3">
        <v>41</v>
      </c>
      <c r="C2772" s="3"/>
      <c r="D2772" s="6">
        <v>2025</v>
      </c>
      <c r="E2772" s="6">
        <v>4</v>
      </c>
      <c r="F2772" s="6">
        <v>26</v>
      </c>
      <c r="G2772" s="6">
        <v>6</v>
      </c>
      <c r="H2772" s="6">
        <v>17</v>
      </c>
      <c r="I2772" s="6">
        <v>10</v>
      </c>
      <c r="J2772" s="6">
        <v>41</v>
      </c>
      <c r="K2772" s="9">
        <v>45773</v>
      </c>
    </row>
    <row r="2773" spans="1:11" x14ac:dyDescent="0.25">
      <c r="A2773" s="5">
        <v>45773.458333333336</v>
      </c>
      <c r="B2773" s="3">
        <v>57</v>
      </c>
      <c r="C2773" s="3"/>
      <c r="D2773" s="6">
        <v>2025</v>
      </c>
      <c r="E2773" s="6">
        <v>4</v>
      </c>
      <c r="F2773" s="6">
        <v>26</v>
      </c>
      <c r="G2773" s="6">
        <v>6</v>
      </c>
      <c r="H2773" s="6">
        <v>17</v>
      </c>
      <c r="I2773" s="6">
        <v>11</v>
      </c>
      <c r="J2773" s="6">
        <v>57</v>
      </c>
      <c r="K2773" s="9">
        <v>45773</v>
      </c>
    </row>
    <row r="2774" spans="1:11" x14ac:dyDescent="0.25">
      <c r="A2774" s="5">
        <v>45773.5</v>
      </c>
      <c r="B2774" s="3">
        <v>43</v>
      </c>
      <c r="C2774" s="3"/>
      <c r="D2774" s="6">
        <v>2025</v>
      </c>
      <c r="E2774" s="6">
        <v>4</v>
      </c>
      <c r="F2774" s="6">
        <v>26</v>
      </c>
      <c r="G2774" s="6">
        <v>6</v>
      </c>
      <c r="H2774" s="6">
        <v>17</v>
      </c>
      <c r="I2774" s="6">
        <v>12</v>
      </c>
      <c r="J2774" s="6">
        <v>43</v>
      </c>
      <c r="K2774" s="9">
        <v>45773</v>
      </c>
    </row>
    <row r="2775" spans="1:11" x14ac:dyDescent="0.25">
      <c r="A2775" s="5">
        <v>45773.541666666664</v>
      </c>
      <c r="B2775" s="3">
        <v>47</v>
      </c>
      <c r="C2775" s="3"/>
      <c r="D2775" s="6">
        <v>2025</v>
      </c>
      <c r="E2775" s="6">
        <v>4</v>
      </c>
      <c r="F2775" s="6">
        <v>26</v>
      </c>
      <c r="G2775" s="6">
        <v>6</v>
      </c>
      <c r="H2775" s="6">
        <v>17</v>
      </c>
      <c r="I2775" s="6">
        <v>13</v>
      </c>
      <c r="J2775" s="6">
        <v>47</v>
      </c>
      <c r="K2775" s="9">
        <v>45773</v>
      </c>
    </row>
    <row r="2776" spans="1:11" x14ac:dyDescent="0.25">
      <c r="A2776" s="5">
        <v>45773.583333333336</v>
      </c>
      <c r="B2776" s="3">
        <v>87</v>
      </c>
      <c r="C2776" s="3"/>
      <c r="D2776" s="6">
        <v>2025</v>
      </c>
      <c r="E2776" s="6">
        <v>4</v>
      </c>
      <c r="F2776" s="6">
        <v>26</v>
      </c>
      <c r="G2776" s="6">
        <v>6</v>
      </c>
      <c r="H2776" s="6">
        <v>17</v>
      </c>
      <c r="I2776" s="6">
        <v>14</v>
      </c>
      <c r="J2776" s="6">
        <v>87</v>
      </c>
      <c r="K2776" s="9">
        <v>45773</v>
      </c>
    </row>
    <row r="2777" spans="1:11" x14ac:dyDescent="0.25">
      <c r="A2777" s="5">
        <v>45773.625</v>
      </c>
      <c r="B2777" s="3">
        <v>75</v>
      </c>
      <c r="C2777" s="3"/>
      <c r="D2777" s="6">
        <v>2025</v>
      </c>
      <c r="E2777" s="6">
        <v>4</v>
      </c>
      <c r="F2777" s="6">
        <v>26</v>
      </c>
      <c r="G2777" s="6">
        <v>6</v>
      </c>
      <c r="H2777" s="6">
        <v>17</v>
      </c>
      <c r="I2777" s="6">
        <v>15</v>
      </c>
      <c r="J2777" s="6">
        <v>75</v>
      </c>
      <c r="K2777" s="9">
        <v>45773</v>
      </c>
    </row>
    <row r="2778" spans="1:11" x14ac:dyDescent="0.25">
      <c r="A2778" s="5">
        <v>45773.666666666664</v>
      </c>
      <c r="B2778" s="3">
        <v>28</v>
      </c>
      <c r="C2778" s="3"/>
      <c r="D2778" s="6">
        <v>2025</v>
      </c>
      <c r="E2778" s="6">
        <v>4</v>
      </c>
      <c r="F2778" s="6">
        <v>26</v>
      </c>
      <c r="G2778" s="6">
        <v>6</v>
      </c>
      <c r="H2778" s="6">
        <v>17</v>
      </c>
      <c r="I2778" s="6">
        <v>16</v>
      </c>
      <c r="J2778" s="6">
        <v>28</v>
      </c>
      <c r="K2778" s="9">
        <v>45773</v>
      </c>
    </row>
    <row r="2779" spans="1:11" x14ac:dyDescent="0.25">
      <c r="A2779" s="5">
        <v>45773.708333333336</v>
      </c>
      <c r="B2779" s="3">
        <v>25</v>
      </c>
      <c r="C2779" s="3"/>
      <c r="D2779" s="6">
        <v>2025</v>
      </c>
      <c r="E2779" s="6">
        <v>4</v>
      </c>
      <c r="F2779" s="6">
        <v>26</v>
      </c>
      <c r="G2779" s="6">
        <v>6</v>
      </c>
      <c r="H2779" s="6">
        <v>17</v>
      </c>
      <c r="I2779" s="6">
        <v>17</v>
      </c>
      <c r="J2779" s="6">
        <v>25</v>
      </c>
      <c r="K2779" s="9">
        <v>45773</v>
      </c>
    </row>
    <row r="2780" spans="1:11" x14ac:dyDescent="0.25">
      <c r="A2780" s="5">
        <v>45773.75</v>
      </c>
      <c r="B2780" s="3">
        <v>29</v>
      </c>
      <c r="C2780" s="3"/>
      <c r="D2780" s="6">
        <v>2025</v>
      </c>
      <c r="E2780" s="6">
        <v>4</v>
      </c>
      <c r="F2780" s="6">
        <v>26</v>
      </c>
      <c r="G2780" s="6">
        <v>6</v>
      </c>
      <c r="H2780" s="6">
        <v>17</v>
      </c>
      <c r="I2780" s="6">
        <v>18</v>
      </c>
      <c r="J2780" s="6">
        <v>29</v>
      </c>
      <c r="K2780" s="9">
        <v>45773</v>
      </c>
    </row>
    <row r="2781" spans="1:11" x14ac:dyDescent="0.25">
      <c r="A2781" s="5">
        <v>45773.791666666664</v>
      </c>
      <c r="B2781" s="3">
        <v>33</v>
      </c>
      <c r="C2781" s="3"/>
      <c r="D2781" s="6">
        <v>2025</v>
      </c>
      <c r="E2781" s="6">
        <v>4</v>
      </c>
      <c r="F2781" s="6">
        <v>26</v>
      </c>
      <c r="G2781" s="6">
        <v>6</v>
      </c>
      <c r="H2781" s="6">
        <v>17</v>
      </c>
      <c r="I2781" s="6">
        <v>19</v>
      </c>
      <c r="J2781" s="6">
        <v>33</v>
      </c>
      <c r="K2781" s="9">
        <v>45773</v>
      </c>
    </row>
    <row r="2782" spans="1:11" x14ac:dyDescent="0.25">
      <c r="A2782" s="5">
        <v>45773.833333333336</v>
      </c>
      <c r="B2782" s="3">
        <v>25</v>
      </c>
      <c r="C2782" s="3"/>
      <c r="D2782" s="6">
        <v>2025</v>
      </c>
      <c r="E2782" s="6">
        <v>4</v>
      </c>
      <c r="F2782" s="6">
        <v>26</v>
      </c>
      <c r="G2782" s="6">
        <v>6</v>
      </c>
      <c r="H2782" s="6">
        <v>17</v>
      </c>
      <c r="I2782" s="6">
        <v>20</v>
      </c>
      <c r="J2782" s="6">
        <v>25</v>
      </c>
      <c r="K2782" s="9">
        <v>45773</v>
      </c>
    </row>
    <row r="2783" spans="1:11" x14ac:dyDescent="0.25">
      <c r="A2783" s="5">
        <v>45773.875</v>
      </c>
      <c r="B2783" s="3">
        <v>24</v>
      </c>
      <c r="C2783" s="3"/>
      <c r="D2783" s="6">
        <v>2025</v>
      </c>
      <c r="E2783" s="6">
        <v>4</v>
      </c>
      <c r="F2783" s="6">
        <v>26</v>
      </c>
      <c r="G2783" s="6">
        <v>6</v>
      </c>
      <c r="H2783" s="6">
        <v>17</v>
      </c>
      <c r="I2783" s="6">
        <v>21</v>
      </c>
      <c r="J2783" s="6">
        <v>24</v>
      </c>
      <c r="K2783" s="9">
        <v>45773</v>
      </c>
    </row>
    <row r="2784" spans="1:11" x14ac:dyDescent="0.25">
      <c r="A2784" s="5">
        <v>45773.916666666664</v>
      </c>
      <c r="B2784" s="3">
        <v>14</v>
      </c>
      <c r="C2784" s="3"/>
      <c r="D2784" s="6">
        <v>2025</v>
      </c>
      <c r="E2784" s="6">
        <v>4</v>
      </c>
      <c r="F2784" s="6">
        <v>26</v>
      </c>
      <c r="G2784" s="6">
        <v>6</v>
      </c>
      <c r="H2784" s="6">
        <v>17</v>
      </c>
      <c r="I2784" s="6">
        <v>22</v>
      </c>
      <c r="J2784" s="6">
        <v>14</v>
      </c>
      <c r="K2784" s="9">
        <v>45773</v>
      </c>
    </row>
    <row r="2785" spans="1:11" x14ac:dyDescent="0.25">
      <c r="A2785" s="5">
        <v>45773.958333333336</v>
      </c>
      <c r="B2785" s="3">
        <v>3</v>
      </c>
      <c r="C2785" s="3"/>
      <c r="D2785" s="6">
        <v>2025</v>
      </c>
      <c r="E2785" s="6">
        <v>4</v>
      </c>
      <c r="F2785" s="6">
        <v>26</v>
      </c>
      <c r="G2785" s="6">
        <v>6</v>
      </c>
      <c r="H2785" s="6">
        <v>17</v>
      </c>
      <c r="I2785" s="6">
        <v>23</v>
      </c>
      <c r="J2785" s="6">
        <v>3</v>
      </c>
      <c r="K2785" s="9">
        <v>45773</v>
      </c>
    </row>
    <row r="2786" spans="1:11" x14ac:dyDescent="0.25">
      <c r="A2786" s="5">
        <v>45774</v>
      </c>
      <c r="B2786" s="3">
        <v>0</v>
      </c>
      <c r="C2786" s="3"/>
      <c r="D2786" s="6">
        <v>2025</v>
      </c>
      <c r="E2786" s="6">
        <v>4</v>
      </c>
      <c r="F2786" s="6">
        <v>27</v>
      </c>
      <c r="G2786" s="6">
        <v>7</v>
      </c>
      <c r="H2786" s="6">
        <v>17</v>
      </c>
      <c r="I2786" s="6">
        <v>0</v>
      </c>
      <c r="J2786" s="6">
        <v>0</v>
      </c>
      <c r="K2786" s="9">
        <v>45774</v>
      </c>
    </row>
    <row r="2787" spans="1:11" x14ac:dyDescent="0.25">
      <c r="A2787" s="5">
        <v>45774.041666666664</v>
      </c>
      <c r="B2787" s="3">
        <v>5</v>
      </c>
      <c r="C2787" s="3"/>
      <c r="D2787" s="6">
        <v>2025</v>
      </c>
      <c r="E2787" s="6">
        <v>4</v>
      </c>
      <c r="F2787" s="6">
        <v>27</v>
      </c>
      <c r="G2787" s="6">
        <v>7</v>
      </c>
      <c r="H2787" s="6">
        <v>17</v>
      </c>
      <c r="I2787" s="6">
        <v>1</v>
      </c>
      <c r="J2787" s="6">
        <v>5</v>
      </c>
      <c r="K2787" s="9">
        <v>45774</v>
      </c>
    </row>
    <row r="2788" spans="1:11" x14ac:dyDescent="0.25">
      <c r="A2788" s="5">
        <v>45774.083333333336</v>
      </c>
      <c r="B2788" s="3">
        <v>2</v>
      </c>
      <c r="C2788" s="3"/>
      <c r="D2788" s="6">
        <v>2025</v>
      </c>
      <c r="E2788" s="6">
        <v>4</v>
      </c>
      <c r="F2788" s="6">
        <v>27</v>
      </c>
      <c r="G2788" s="6">
        <v>7</v>
      </c>
      <c r="H2788" s="6">
        <v>17</v>
      </c>
      <c r="I2788" s="6">
        <v>2</v>
      </c>
      <c r="J2788" s="6">
        <v>2</v>
      </c>
      <c r="K2788" s="9">
        <v>45774</v>
      </c>
    </row>
    <row r="2789" spans="1:11" x14ac:dyDescent="0.25">
      <c r="A2789" s="5">
        <v>45774.125</v>
      </c>
      <c r="B2789" s="3">
        <v>1</v>
      </c>
      <c r="C2789" s="3"/>
      <c r="D2789" s="6">
        <v>2025</v>
      </c>
      <c r="E2789" s="6">
        <v>4</v>
      </c>
      <c r="F2789" s="6">
        <v>27</v>
      </c>
      <c r="G2789" s="6">
        <v>7</v>
      </c>
      <c r="H2789" s="6">
        <v>17</v>
      </c>
      <c r="I2789" s="6">
        <v>3</v>
      </c>
      <c r="J2789" s="6">
        <v>1</v>
      </c>
      <c r="K2789" s="9">
        <v>45774</v>
      </c>
    </row>
    <row r="2790" spans="1:11" x14ac:dyDescent="0.25">
      <c r="A2790" s="5">
        <v>45774.166666666664</v>
      </c>
      <c r="B2790" s="3">
        <v>0</v>
      </c>
      <c r="C2790" s="3"/>
      <c r="D2790" s="6">
        <v>2025</v>
      </c>
      <c r="E2790" s="6">
        <v>4</v>
      </c>
      <c r="F2790" s="6">
        <v>27</v>
      </c>
      <c r="G2790" s="6">
        <v>7</v>
      </c>
      <c r="H2790" s="6">
        <v>17</v>
      </c>
      <c r="I2790" s="6">
        <v>4</v>
      </c>
      <c r="J2790" s="6">
        <v>0</v>
      </c>
      <c r="K2790" s="9">
        <v>45774</v>
      </c>
    </row>
    <row r="2791" spans="1:11" x14ac:dyDescent="0.25">
      <c r="A2791" s="5">
        <v>45774.208333333336</v>
      </c>
      <c r="B2791" s="3">
        <v>1</v>
      </c>
      <c r="C2791" s="3"/>
      <c r="D2791" s="6">
        <v>2025</v>
      </c>
      <c r="E2791" s="6">
        <v>4</v>
      </c>
      <c r="F2791" s="6">
        <v>27</v>
      </c>
      <c r="G2791" s="6">
        <v>7</v>
      </c>
      <c r="H2791" s="6">
        <v>17</v>
      </c>
      <c r="I2791" s="6">
        <v>5</v>
      </c>
      <c r="J2791" s="6">
        <v>1</v>
      </c>
      <c r="K2791" s="9">
        <v>45774</v>
      </c>
    </row>
    <row r="2792" spans="1:11" x14ac:dyDescent="0.25">
      <c r="A2792" s="5">
        <v>45774.25</v>
      </c>
      <c r="B2792" s="3">
        <v>2</v>
      </c>
      <c r="C2792" s="3"/>
      <c r="D2792" s="6">
        <v>2025</v>
      </c>
      <c r="E2792" s="6">
        <v>4</v>
      </c>
      <c r="F2792" s="6">
        <v>27</v>
      </c>
      <c r="G2792" s="6">
        <v>7</v>
      </c>
      <c r="H2792" s="6">
        <v>17</v>
      </c>
      <c r="I2792" s="6">
        <v>6</v>
      </c>
      <c r="J2792" s="6">
        <v>2</v>
      </c>
      <c r="K2792" s="9">
        <v>45774</v>
      </c>
    </row>
    <row r="2793" spans="1:11" x14ac:dyDescent="0.25">
      <c r="A2793" s="5">
        <v>45774.291666666664</v>
      </c>
      <c r="B2793" s="3">
        <v>0</v>
      </c>
      <c r="C2793" s="3"/>
      <c r="D2793" s="6">
        <v>2025</v>
      </c>
      <c r="E2793" s="6">
        <v>4</v>
      </c>
      <c r="F2793" s="6">
        <v>27</v>
      </c>
      <c r="G2793" s="6">
        <v>7</v>
      </c>
      <c r="H2793" s="6">
        <v>17</v>
      </c>
      <c r="I2793" s="6">
        <v>7</v>
      </c>
      <c r="J2793" s="6">
        <v>0</v>
      </c>
      <c r="K2793" s="9">
        <v>45774</v>
      </c>
    </row>
    <row r="2794" spans="1:11" x14ac:dyDescent="0.25">
      <c r="A2794" s="5">
        <v>45774.333333333336</v>
      </c>
      <c r="B2794" s="3">
        <v>7</v>
      </c>
      <c r="C2794" s="3"/>
      <c r="D2794" s="6">
        <v>2025</v>
      </c>
      <c r="E2794" s="6">
        <v>4</v>
      </c>
      <c r="F2794" s="6">
        <v>27</v>
      </c>
      <c r="G2794" s="6">
        <v>7</v>
      </c>
      <c r="H2794" s="6">
        <v>17</v>
      </c>
      <c r="I2794" s="6">
        <v>8</v>
      </c>
      <c r="J2794" s="6">
        <v>7</v>
      </c>
      <c r="K2794" s="9">
        <v>45774</v>
      </c>
    </row>
    <row r="2795" spans="1:11" x14ac:dyDescent="0.25">
      <c r="A2795" s="5">
        <v>45774.375</v>
      </c>
      <c r="B2795" s="3">
        <v>9</v>
      </c>
      <c r="C2795" s="3"/>
      <c r="D2795" s="6">
        <v>2025</v>
      </c>
      <c r="E2795" s="6">
        <v>4</v>
      </c>
      <c r="F2795" s="6">
        <v>27</v>
      </c>
      <c r="G2795" s="6">
        <v>7</v>
      </c>
      <c r="H2795" s="6">
        <v>17</v>
      </c>
      <c r="I2795" s="6">
        <v>9</v>
      </c>
      <c r="J2795" s="6">
        <v>9</v>
      </c>
      <c r="K2795" s="9">
        <v>45774</v>
      </c>
    </row>
    <row r="2796" spans="1:11" x14ac:dyDescent="0.25">
      <c r="A2796" s="5">
        <v>45774.416666666664</v>
      </c>
      <c r="B2796" s="3">
        <v>29</v>
      </c>
      <c r="C2796" s="3"/>
      <c r="D2796" s="6">
        <v>2025</v>
      </c>
      <c r="E2796" s="6">
        <v>4</v>
      </c>
      <c r="F2796" s="6">
        <v>27</v>
      </c>
      <c r="G2796" s="6">
        <v>7</v>
      </c>
      <c r="H2796" s="6">
        <v>17</v>
      </c>
      <c r="I2796" s="6">
        <v>10</v>
      </c>
      <c r="J2796" s="6">
        <v>29</v>
      </c>
      <c r="K2796" s="9">
        <v>45774</v>
      </c>
    </row>
    <row r="2797" spans="1:11" x14ac:dyDescent="0.25">
      <c r="A2797" s="5">
        <v>45774.458333333336</v>
      </c>
      <c r="B2797" s="3">
        <v>107</v>
      </c>
      <c r="C2797" s="3"/>
      <c r="D2797" s="6">
        <v>2025</v>
      </c>
      <c r="E2797" s="6">
        <v>4</v>
      </c>
      <c r="F2797" s="6">
        <v>27</v>
      </c>
      <c r="G2797" s="6">
        <v>7</v>
      </c>
      <c r="H2797" s="6">
        <v>17</v>
      </c>
      <c r="I2797" s="6">
        <v>11</v>
      </c>
      <c r="J2797" s="6">
        <v>107</v>
      </c>
      <c r="K2797" s="9">
        <v>45774</v>
      </c>
    </row>
    <row r="2798" spans="1:11" x14ac:dyDescent="0.25">
      <c r="A2798" s="5">
        <v>45774.5</v>
      </c>
      <c r="B2798" s="3">
        <v>108</v>
      </c>
      <c r="C2798" s="3"/>
      <c r="D2798" s="6">
        <v>2025</v>
      </c>
      <c r="E2798" s="6">
        <v>4</v>
      </c>
      <c r="F2798" s="6">
        <v>27</v>
      </c>
      <c r="G2798" s="6">
        <v>7</v>
      </c>
      <c r="H2798" s="6">
        <v>17</v>
      </c>
      <c r="I2798" s="6">
        <v>12</v>
      </c>
      <c r="J2798" s="6">
        <v>108</v>
      </c>
      <c r="K2798" s="9">
        <v>45774</v>
      </c>
    </row>
    <row r="2799" spans="1:11" x14ac:dyDescent="0.25">
      <c r="A2799" s="5">
        <v>45774.541666666664</v>
      </c>
      <c r="B2799" s="3">
        <v>68</v>
      </c>
      <c r="C2799" s="3"/>
      <c r="D2799" s="6">
        <v>2025</v>
      </c>
      <c r="E2799" s="6">
        <v>4</v>
      </c>
      <c r="F2799" s="6">
        <v>27</v>
      </c>
      <c r="G2799" s="6">
        <v>7</v>
      </c>
      <c r="H2799" s="6">
        <v>17</v>
      </c>
      <c r="I2799" s="6">
        <v>13</v>
      </c>
      <c r="J2799" s="6">
        <v>68</v>
      </c>
      <c r="K2799" s="9">
        <v>45774</v>
      </c>
    </row>
    <row r="2800" spans="1:11" x14ac:dyDescent="0.25">
      <c r="A2800" s="5">
        <v>45774.583333333336</v>
      </c>
      <c r="B2800" s="3">
        <v>66</v>
      </c>
      <c r="C2800" s="3"/>
      <c r="D2800" s="6">
        <v>2025</v>
      </c>
      <c r="E2800" s="6">
        <v>4</v>
      </c>
      <c r="F2800" s="6">
        <v>27</v>
      </c>
      <c r="G2800" s="6">
        <v>7</v>
      </c>
      <c r="H2800" s="6">
        <v>17</v>
      </c>
      <c r="I2800" s="6">
        <v>14</v>
      </c>
      <c r="J2800" s="6">
        <v>66</v>
      </c>
      <c r="K2800" s="9">
        <v>45774</v>
      </c>
    </row>
    <row r="2801" spans="1:11" x14ac:dyDescent="0.25">
      <c r="A2801" s="5">
        <v>45774.625</v>
      </c>
      <c r="B2801" s="3">
        <v>82</v>
      </c>
      <c r="C2801" s="3"/>
      <c r="D2801" s="6">
        <v>2025</v>
      </c>
      <c r="E2801" s="6">
        <v>4</v>
      </c>
      <c r="F2801" s="6">
        <v>27</v>
      </c>
      <c r="G2801" s="6">
        <v>7</v>
      </c>
      <c r="H2801" s="6">
        <v>17</v>
      </c>
      <c r="I2801" s="6">
        <v>15</v>
      </c>
      <c r="J2801" s="6">
        <v>82</v>
      </c>
      <c r="K2801" s="9">
        <v>45774</v>
      </c>
    </row>
    <row r="2802" spans="1:11" x14ac:dyDescent="0.25">
      <c r="A2802" s="5">
        <v>45774.666666666664</v>
      </c>
      <c r="B2802" s="3">
        <v>110</v>
      </c>
      <c r="C2802" s="3"/>
      <c r="D2802" s="6">
        <v>2025</v>
      </c>
      <c r="E2802" s="6">
        <v>4</v>
      </c>
      <c r="F2802" s="6">
        <v>27</v>
      </c>
      <c r="G2802" s="6">
        <v>7</v>
      </c>
      <c r="H2802" s="6">
        <v>17</v>
      </c>
      <c r="I2802" s="6">
        <v>16</v>
      </c>
      <c r="J2802" s="6">
        <v>110</v>
      </c>
      <c r="K2802" s="9">
        <v>45774</v>
      </c>
    </row>
    <row r="2803" spans="1:11" x14ac:dyDescent="0.25">
      <c r="A2803" s="5">
        <v>45774.708333333336</v>
      </c>
      <c r="B2803" s="3">
        <v>80</v>
      </c>
      <c r="C2803" s="3"/>
      <c r="D2803" s="6">
        <v>2025</v>
      </c>
      <c r="E2803" s="6">
        <v>4</v>
      </c>
      <c r="F2803" s="6">
        <v>27</v>
      </c>
      <c r="G2803" s="6">
        <v>7</v>
      </c>
      <c r="H2803" s="6">
        <v>17</v>
      </c>
      <c r="I2803" s="6">
        <v>17</v>
      </c>
      <c r="J2803" s="6">
        <v>80</v>
      </c>
      <c r="K2803" s="9">
        <v>45774</v>
      </c>
    </row>
    <row r="2804" spans="1:11" x14ac:dyDescent="0.25">
      <c r="A2804" s="5">
        <v>45774.75</v>
      </c>
      <c r="B2804" s="3">
        <v>47</v>
      </c>
      <c r="C2804" s="3"/>
      <c r="D2804" s="6">
        <v>2025</v>
      </c>
      <c r="E2804" s="6">
        <v>4</v>
      </c>
      <c r="F2804" s="6">
        <v>27</v>
      </c>
      <c r="G2804" s="6">
        <v>7</v>
      </c>
      <c r="H2804" s="6">
        <v>17</v>
      </c>
      <c r="I2804" s="6">
        <v>18</v>
      </c>
      <c r="J2804" s="6">
        <v>47</v>
      </c>
      <c r="K2804" s="9">
        <v>45774</v>
      </c>
    </row>
    <row r="2805" spans="1:11" x14ac:dyDescent="0.25">
      <c r="A2805" s="5">
        <v>45774.791666666664</v>
      </c>
      <c r="B2805" s="3">
        <v>33</v>
      </c>
      <c r="C2805" s="3"/>
      <c r="D2805" s="6">
        <v>2025</v>
      </c>
      <c r="E2805" s="6">
        <v>4</v>
      </c>
      <c r="F2805" s="6">
        <v>27</v>
      </c>
      <c r="G2805" s="6">
        <v>7</v>
      </c>
      <c r="H2805" s="6">
        <v>17</v>
      </c>
      <c r="I2805" s="6">
        <v>19</v>
      </c>
      <c r="J2805" s="6">
        <v>33</v>
      </c>
      <c r="K2805" s="9">
        <v>45774</v>
      </c>
    </row>
    <row r="2806" spans="1:11" x14ac:dyDescent="0.25">
      <c r="A2806" s="5">
        <v>45774.833333333336</v>
      </c>
      <c r="B2806" s="3">
        <v>32</v>
      </c>
      <c r="C2806" s="3"/>
      <c r="D2806" s="6">
        <v>2025</v>
      </c>
      <c r="E2806" s="6">
        <v>4</v>
      </c>
      <c r="F2806" s="6">
        <v>27</v>
      </c>
      <c r="G2806" s="6">
        <v>7</v>
      </c>
      <c r="H2806" s="6">
        <v>17</v>
      </c>
      <c r="I2806" s="6">
        <v>20</v>
      </c>
      <c r="J2806" s="6">
        <v>32</v>
      </c>
      <c r="K2806" s="9">
        <v>45774</v>
      </c>
    </row>
    <row r="2807" spans="1:11" x14ac:dyDescent="0.25">
      <c r="A2807" s="5">
        <v>45774.875</v>
      </c>
      <c r="B2807" s="3">
        <v>12</v>
      </c>
      <c r="C2807" s="3"/>
      <c r="D2807" s="6">
        <v>2025</v>
      </c>
      <c r="E2807" s="6">
        <v>4</v>
      </c>
      <c r="F2807" s="6">
        <v>27</v>
      </c>
      <c r="G2807" s="6">
        <v>7</v>
      </c>
      <c r="H2807" s="6">
        <v>17</v>
      </c>
      <c r="I2807" s="6">
        <v>21</v>
      </c>
      <c r="J2807" s="6">
        <v>12</v>
      </c>
      <c r="K2807" s="9">
        <v>45774</v>
      </c>
    </row>
    <row r="2808" spans="1:11" x14ac:dyDescent="0.25">
      <c r="A2808" s="5">
        <v>45774.916666666664</v>
      </c>
      <c r="B2808" s="3">
        <v>7</v>
      </c>
      <c r="C2808" s="3"/>
      <c r="D2808" s="6">
        <v>2025</v>
      </c>
      <c r="E2808" s="6">
        <v>4</v>
      </c>
      <c r="F2808" s="6">
        <v>27</v>
      </c>
      <c r="G2808" s="6">
        <v>7</v>
      </c>
      <c r="H2808" s="6">
        <v>17</v>
      </c>
      <c r="I2808" s="6">
        <v>22</v>
      </c>
      <c r="J2808" s="6">
        <v>7</v>
      </c>
      <c r="K2808" s="9">
        <v>45774</v>
      </c>
    </row>
    <row r="2809" spans="1:11" x14ac:dyDescent="0.25">
      <c r="A2809" s="5">
        <v>45774.958333333336</v>
      </c>
      <c r="B2809" s="3">
        <v>3</v>
      </c>
      <c r="C2809" s="3"/>
      <c r="D2809" s="6">
        <v>2025</v>
      </c>
      <c r="E2809" s="6">
        <v>4</v>
      </c>
      <c r="F2809" s="6">
        <v>27</v>
      </c>
      <c r="G2809" s="6">
        <v>7</v>
      </c>
      <c r="H2809" s="6">
        <v>17</v>
      </c>
      <c r="I2809" s="6">
        <v>23</v>
      </c>
      <c r="J2809" s="6">
        <v>3</v>
      </c>
      <c r="K2809" s="9">
        <v>45774</v>
      </c>
    </row>
    <row r="2810" spans="1:11" x14ac:dyDescent="0.25">
      <c r="A2810" s="5">
        <v>45775</v>
      </c>
      <c r="B2810" s="3">
        <v>0</v>
      </c>
      <c r="C2810" s="3"/>
      <c r="D2810" s="6">
        <v>2025</v>
      </c>
      <c r="E2810" s="6">
        <v>4</v>
      </c>
      <c r="F2810" s="6">
        <v>28</v>
      </c>
      <c r="G2810" s="6">
        <v>1</v>
      </c>
      <c r="H2810" s="6">
        <v>18</v>
      </c>
      <c r="I2810" s="6">
        <v>0</v>
      </c>
      <c r="J2810" s="6">
        <v>0</v>
      </c>
      <c r="K2810" s="9">
        <v>45775</v>
      </c>
    </row>
    <row r="2811" spans="1:11" x14ac:dyDescent="0.25">
      <c r="A2811" s="5">
        <v>45775.041666666664</v>
      </c>
      <c r="B2811" s="3">
        <v>0</v>
      </c>
      <c r="C2811" s="3"/>
      <c r="D2811" s="6">
        <v>2025</v>
      </c>
      <c r="E2811" s="6">
        <v>4</v>
      </c>
      <c r="F2811" s="6">
        <v>28</v>
      </c>
      <c r="G2811" s="6">
        <v>1</v>
      </c>
      <c r="H2811" s="6">
        <v>18</v>
      </c>
      <c r="I2811" s="6">
        <v>1</v>
      </c>
      <c r="J2811" s="6">
        <v>0</v>
      </c>
      <c r="K2811" s="9">
        <v>45775</v>
      </c>
    </row>
    <row r="2812" spans="1:11" x14ac:dyDescent="0.25">
      <c r="A2812" s="5">
        <v>45775.083333333336</v>
      </c>
      <c r="B2812" s="3">
        <v>2</v>
      </c>
      <c r="C2812" s="3"/>
      <c r="D2812" s="6">
        <v>2025</v>
      </c>
      <c r="E2812" s="6">
        <v>4</v>
      </c>
      <c r="F2812" s="6">
        <v>28</v>
      </c>
      <c r="G2812" s="6">
        <v>1</v>
      </c>
      <c r="H2812" s="6">
        <v>18</v>
      </c>
      <c r="I2812" s="6">
        <v>2</v>
      </c>
      <c r="J2812" s="6">
        <v>2</v>
      </c>
      <c r="K2812" s="9">
        <v>45775</v>
      </c>
    </row>
    <row r="2813" spans="1:11" x14ac:dyDescent="0.25">
      <c r="A2813" s="5">
        <v>45775.125</v>
      </c>
      <c r="B2813" s="3">
        <v>0</v>
      </c>
      <c r="C2813" s="3"/>
      <c r="D2813" s="6">
        <v>2025</v>
      </c>
      <c r="E2813" s="6">
        <v>4</v>
      </c>
      <c r="F2813" s="6">
        <v>28</v>
      </c>
      <c r="G2813" s="6">
        <v>1</v>
      </c>
      <c r="H2813" s="6">
        <v>18</v>
      </c>
      <c r="I2813" s="6">
        <v>3</v>
      </c>
      <c r="J2813" s="6">
        <v>0</v>
      </c>
      <c r="K2813" s="9">
        <v>45775</v>
      </c>
    </row>
    <row r="2814" spans="1:11" x14ac:dyDescent="0.25">
      <c r="A2814" s="5">
        <v>45775.166666666664</v>
      </c>
      <c r="B2814" s="3">
        <v>0</v>
      </c>
      <c r="C2814" s="3"/>
      <c r="D2814" s="6">
        <v>2025</v>
      </c>
      <c r="E2814" s="6">
        <v>4</v>
      </c>
      <c r="F2814" s="6">
        <v>28</v>
      </c>
      <c r="G2814" s="6">
        <v>1</v>
      </c>
      <c r="H2814" s="6">
        <v>18</v>
      </c>
      <c r="I2814" s="6">
        <v>4</v>
      </c>
      <c r="J2814" s="6">
        <v>0</v>
      </c>
      <c r="K2814" s="9">
        <v>45775</v>
      </c>
    </row>
    <row r="2815" spans="1:11" x14ac:dyDescent="0.25">
      <c r="A2815" s="5">
        <v>45775.208333333336</v>
      </c>
      <c r="B2815" s="3">
        <v>0</v>
      </c>
      <c r="C2815" s="3"/>
      <c r="D2815" s="6">
        <v>2025</v>
      </c>
      <c r="E2815" s="6">
        <v>4</v>
      </c>
      <c r="F2815" s="6">
        <v>28</v>
      </c>
      <c r="G2815" s="6">
        <v>1</v>
      </c>
      <c r="H2815" s="6">
        <v>18</v>
      </c>
      <c r="I2815" s="6">
        <v>5</v>
      </c>
      <c r="J2815" s="6">
        <v>0</v>
      </c>
      <c r="K2815" s="9">
        <v>45775</v>
      </c>
    </row>
    <row r="2816" spans="1:11" x14ac:dyDescent="0.25">
      <c r="A2816" s="5">
        <v>45775.25</v>
      </c>
      <c r="B2816" s="3">
        <v>4</v>
      </c>
      <c r="C2816" s="3"/>
      <c r="D2816" s="6">
        <v>2025</v>
      </c>
      <c r="E2816" s="6">
        <v>4</v>
      </c>
      <c r="F2816" s="6">
        <v>28</v>
      </c>
      <c r="G2816" s="6">
        <v>1</v>
      </c>
      <c r="H2816" s="6">
        <v>18</v>
      </c>
      <c r="I2816" s="6">
        <v>6</v>
      </c>
      <c r="J2816" s="6">
        <v>4</v>
      </c>
      <c r="K2816" s="9">
        <v>45775</v>
      </c>
    </row>
    <row r="2817" spans="1:11" x14ac:dyDescent="0.25">
      <c r="A2817" s="5">
        <v>45775.291666666664</v>
      </c>
      <c r="B2817" s="3">
        <v>4</v>
      </c>
      <c r="C2817" s="3"/>
      <c r="D2817" s="6">
        <v>2025</v>
      </c>
      <c r="E2817" s="6">
        <v>4</v>
      </c>
      <c r="F2817" s="6">
        <v>28</v>
      </c>
      <c r="G2817" s="6">
        <v>1</v>
      </c>
      <c r="H2817" s="6">
        <v>18</v>
      </c>
      <c r="I2817" s="6">
        <v>7</v>
      </c>
      <c r="J2817" s="6">
        <v>4</v>
      </c>
      <c r="K2817" s="9">
        <v>45775</v>
      </c>
    </row>
    <row r="2818" spans="1:11" x14ac:dyDescent="0.25">
      <c r="A2818" s="5">
        <v>45775.333333333336</v>
      </c>
      <c r="B2818" s="3">
        <v>3</v>
      </c>
      <c r="C2818" s="3"/>
      <c r="D2818" s="6">
        <v>2025</v>
      </c>
      <c r="E2818" s="6">
        <v>4</v>
      </c>
      <c r="F2818" s="6">
        <v>28</v>
      </c>
      <c r="G2818" s="6">
        <v>1</v>
      </c>
      <c r="H2818" s="6">
        <v>18</v>
      </c>
      <c r="I2818" s="6">
        <v>8</v>
      </c>
      <c r="J2818" s="6">
        <v>3</v>
      </c>
      <c r="K2818" s="9">
        <v>45775</v>
      </c>
    </row>
    <row r="2819" spans="1:11" x14ac:dyDescent="0.25">
      <c r="A2819" s="5">
        <v>45775.375</v>
      </c>
      <c r="B2819" s="3">
        <v>11</v>
      </c>
      <c r="C2819" s="3"/>
      <c r="D2819" s="6">
        <v>2025</v>
      </c>
      <c r="E2819" s="6">
        <v>4</v>
      </c>
      <c r="F2819" s="6">
        <v>28</v>
      </c>
      <c r="G2819" s="6">
        <v>1</v>
      </c>
      <c r="H2819" s="6">
        <v>18</v>
      </c>
      <c r="I2819" s="6">
        <v>9</v>
      </c>
      <c r="J2819" s="6">
        <v>11</v>
      </c>
      <c r="K2819" s="9">
        <v>45775</v>
      </c>
    </row>
    <row r="2820" spans="1:11" x14ac:dyDescent="0.25">
      <c r="A2820" s="5">
        <v>45775.416666666664</v>
      </c>
      <c r="B2820" s="3">
        <v>7</v>
      </c>
      <c r="C2820" s="3"/>
      <c r="D2820" s="6">
        <v>2025</v>
      </c>
      <c r="E2820" s="6">
        <v>4</v>
      </c>
      <c r="F2820" s="6">
        <v>28</v>
      </c>
      <c r="G2820" s="6">
        <v>1</v>
      </c>
      <c r="H2820" s="6">
        <v>18</v>
      </c>
      <c r="I2820" s="6">
        <v>10</v>
      </c>
      <c r="J2820" s="6">
        <v>7</v>
      </c>
      <c r="K2820" s="9">
        <v>45775</v>
      </c>
    </row>
    <row r="2821" spans="1:11" x14ac:dyDescent="0.25">
      <c r="A2821" s="5">
        <v>45775.458333333336</v>
      </c>
      <c r="B2821" s="3">
        <v>23</v>
      </c>
      <c r="C2821" s="3"/>
      <c r="D2821" s="6">
        <v>2025</v>
      </c>
      <c r="E2821" s="6">
        <v>4</v>
      </c>
      <c r="F2821" s="6">
        <v>28</v>
      </c>
      <c r="G2821" s="6">
        <v>1</v>
      </c>
      <c r="H2821" s="6">
        <v>18</v>
      </c>
      <c r="I2821" s="6">
        <v>11</v>
      </c>
      <c r="J2821" s="6">
        <v>23</v>
      </c>
      <c r="K2821" s="9">
        <v>45775</v>
      </c>
    </row>
    <row r="2822" spans="1:11" x14ac:dyDescent="0.25">
      <c r="A2822" s="5">
        <v>45775.5</v>
      </c>
      <c r="B2822" s="3">
        <v>26</v>
      </c>
      <c r="C2822" s="3"/>
      <c r="D2822" s="6">
        <v>2025</v>
      </c>
      <c r="E2822" s="6">
        <v>4</v>
      </c>
      <c r="F2822" s="6">
        <v>28</v>
      </c>
      <c r="G2822" s="6">
        <v>1</v>
      </c>
      <c r="H2822" s="6">
        <v>18</v>
      </c>
      <c r="I2822" s="6">
        <v>12</v>
      </c>
      <c r="J2822" s="6">
        <v>26</v>
      </c>
      <c r="K2822" s="9">
        <v>45775</v>
      </c>
    </row>
    <row r="2823" spans="1:11" x14ac:dyDescent="0.25">
      <c r="A2823" s="5">
        <v>45775.541666666664</v>
      </c>
      <c r="B2823" s="3">
        <v>26</v>
      </c>
      <c r="C2823" s="3"/>
      <c r="D2823" s="6">
        <v>2025</v>
      </c>
      <c r="E2823" s="6">
        <v>4</v>
      </c>
      <c r="F2823" s="6">
        <v>28</v>
      </c>
      <c r="G2823" s="6">
        <v>1</v>
      </c>
      <c r="H2823" s="6">
        <v>18</v>
      </c>
      <c r="I2823" s="6">
        <v>13</v>
      </c>
      <c r="J2823" s="6">
        <v>26</v>
      </c>
      <c r="K2823" s="9">
        <v>45775</v>
      </c>
    </row>
    <row r="2824" spans="1:11" x14ac:dyDescent="0.25">
      <c r="A2824" s="5">
        <v>45775.583333333336</v>
      </c>
      <c r="B2824" s="3">
        <v>31</v>
      </c>
      <c r="C2824" s="3"/>
      <c r="D2824" s="6">
        <v>2025</v>
      </c>
      <c r="E2824" s="6">
        <v>4</v>
      </c>
      <c r="F2824" s="6">
        <v>28</v>
      </c>
      <c r="G2824" s="6">
        <v>1</v>
      </c>
      <c r="H2824" s="6">
        <v>18</v>
      </c>
      <c r="I2824" s="6">
        <v>14</v>
      </c>
      <c r="J2824" s="6">
        <v>31</v>
      </c>
      <c r="K2824" s="9">
        <v>45775</v>
      </c>
    </row>
    <row r="2825" spans="1:11" x14ac:dyDescent="0.25">
      <c r="A2825" s="5">
        <v>45775.625</v>
      </c>
      <c r="B2825" s="3">
        <v>22</v>
      </c>
      <c r="C2825" s="3"/>
      <c r="D2825" s="6">
        <v>2025</v>
      </c>
      <c r="E2825" s="6">
        <v>4</v>
      </c>
      <c r="F2825" s="6">
        <v>28</v>
      </c>
      <c r="G2825" s="6">
        <v>1</v>
      </c>
      <c r="H2825" s="6">
        <v>18</v>
      </c>
      <c r="I2825" s="6">
        <v>15</v>
      </c>
      <c r="J2825" s="6">
        <v>22</v>
      </c>
      <c r="K2825" s="9">
        <v>45775</v>
      </c>
    </row>
    <row r="2826" spans="1:11" x14ac:dyDescent="0.25">
      <c r="A2826" s="5">
        <v>45775.666666666664</v>
      </c>
      <c r="B2826" s="3">
        <v>65</v>
      </c>
      <c r="C2826" s="3"/>
      <c r="D2826" s="6">
        <v>2025</v>
      </c>
      <c r="E2826" s="6">
        <v>4</v>
      </c>
      <c r="F2826" s="6">
        <v>28</v>
      </c>
      <c r="G2826" s="6">
        <v>1</v>
      </c>
      <c r="H2826" s="6">
        <v>18</v>
      </c>
      <c r="I2826" s="6">
        <v>16</v>
      </c>
      <c r="J2826" s="6">
        <v>65</v>
      </c>
      <c r="K2826" s="9">
        <v>45775</v>
      </c>
    </row>
    <row r="2827" spans="1:11" x14ac:dyDescent="0.25">
      <c r="A2827" s="5">
        <v>45775.708333333336</v>
      </c>
      <c r="B2827" s="3">
        <v>51</v>
      </c>
      <c r="C2827" s="3"/>
      <c r="D2827" s="6">
        <v>2025</v>
      </c>
      <c r="E2827" s="6">
        <v>4</v>
      </c>
      <c r="F2827" s="6">
        <v>28</v>
      </c>
      <c r="G2827" s="6">
        <v>1</v>
      </c>
      <c r="H2827" s="6">
        <v>18</v>
      </c>
      <c r="I2827" s="6">
        <v>17</v>
      </c>
      <c r="J2827" s="6">
        <v>51</v>
      </c>
      <c r="K2827" s="9">
        <v>45775</v>
      </c>
    </row>
    <row r="2828" spans="1:11" x14ac:dyDescent="0.25">
      <c r="A2828" s="5">
        <v>45775.75</v>
      </c>
      <c r="B2828" s="3">
        <v>95</v>
      </c>
      <c r="C2828" s="3"/>
      <c r="D2828" s="6">
        <v>2025</v>
      </c>
      <c r="E2828" s="6">
        <v>4</v>
      </c>
      <c r="F2828" s="6">
        <v>28</v>
      </c>
      <c r="G2828" s="6">
        <v>1</v>
      </c>
      <c r="H2828" s="6">
        <v>18</v>
      </c>
      <c r="I2828" s="6">
        <v>18</v>
      </c>
      <c r="J2828" s="6">
        <v>95</v>
      </c>
      <c r="K2828" s="9">
        <v>45775</v>
      </c>
    </row>
    <row r="2829" spans="1:11" x14ac:dyDescent="0.25">
      <c r="A2829" s="5">
        <v>45775.791666666664</v>
      </c>
      <c r="B2829" s="3">
        <v>45</v>
      </c>
      <c r="C2829" s="3"/>
      <c r="D2829" s="6">
        <v>2025</v>
      </c>
      <c r="E2829" s="6">
        <v>4</v>
      </c>
      <c r="F2829" s="6">
        <v>28</v>
      </c>
      <c r="G2829" s="6">
        <v>1</v>
      </c>
      <c r="H2829" s="6">
        <v>18</v>
      </c>
      <c r="I2829" s="6">
        <v>19</v>
      </c>
      <c r="J2829" s="6">
        <v>45</v>
      </c>
      <c r="K2829" s="9">
        <v>45775</v>
      </c>
    </row>
    <row r="2830" spans="1:11" x14ac:dyDescent="0.25">
      <c r="A2830" s="5">
        <v>45775.833333333336</v>
      </c>
      <c r="B2830" s="3">
        <v>66</v>
      </c>
      <c r="C2830" s="3"/>
      <c r="D2830" s="6">
        <v>2025</v>
      </c>
      <c r="E2830" s="6">
        <v>4</v>
      </c>
      <c r="F2830" s="6">
        <v>28</v>
      </c>
      <c r="G2830" s="6">
        <v>1</v>
      </c>
      <c r="H2830" s="6">
        <v>18</v>
      </c>
      <c r="I2830" s="6">
        <v>20</v>
      </c>
      <c r="J2830" s="6">
        <v>66</v>
      </c>
      <c r="K2830" s="9">
        <v>45775</v>
      </c>
    </row>
    <row r="2831" spans="1:11" x14ac:dyDescent="0.25">
      <c r="A2831" s="5">
        <v>45775.875</v>
      </c>
      <c r="B2831" s="3">
        <v>17</v>
      </c>
      <c r="C2831" s="3"/>
      <c r="D2831" s="6">
        <v>2025</v>
      </c>
      <c r="E2831" s="6">
        <v>4</v>
      </c>
      <c r="F2831" s="6">
        <v>28</v>
      </c>
      <c r="G2831" s="6">
        <v>1</v>
      </c>
      <c r="H2831" s="6">
        <v>18</v>
      </c>
      <c r="I2831" s="6">
        <v>21</v>
      </c>
      <c r="J2831" s="6">
        <v>17</v>
      </c>
      <c r="K2831" s="9">
        <v>45775</v>
      </c>
    </row>
    <row r="2832" spans="1:11" x14ac:dyDescent="0.25">
      <c r="A2832" s="5">
        <v>45775.916666666664</v>
      </c>
      <c r="B2832" s="3">
        <v>9</v>
      </c>
      <c r="C2832" s="3"/>
      <c r="D2832" s="6">
        <v>2025</v>
      </c>
      <c r="E2832" s="6">
        <v>4</v>
      </c>
      <c r="F2832" s="6">
        <v>28</v>
      </c>
      <c r="G2832" s="6">
        <v>1</v>
      </c>
      <c r="H2832" s="6">
        <v>18</v>
      </c>
      <c r="I2832" s="6">
        <v>22</v>
      </c>
      <c r="J2832" s="6">
        <v>9</v>
      </c>
      <c r="K2832" s="9">
        <v>45775</v>
      </c>
    </row>
    <row r="2833" spans="1:11" x14ac:dyDescent="0.25">
      <c r="A2833" s="5">
        <v>45775.958333333336</v>
      </c>
      <c r="B2833" s="3">
        <v>5</v>
      </c>
      <c r="C2833" s="3"/>
      <c r="D2833" s="6">
        <v>2025</v>
      </c>
      <c r="E2833" s="6">
        <v>4</v>
      </c>
      <c r="F2833" s="6">
        <v>28</v>
      </c>
      <c r="G2833" s="6">
        <v>1</v>
      </c>
      <c r="H2833" s="6">
        <v>18</v>
      </c>
      <c r="I2833" s="6">
        <v>23</v>
      </c>
      <c r="J2833" s="6">
        <v>5</v>
      </c>
      <c r="K2833" s="9">
        <v>45775</v>
      </c>
    </row>
    <row r="2834" spans="1:11" x14ac:dyDescent="0.25">
      <c r="A2834" s="5">
        <v>45776</v>
      </c>
      <c r="B2834" s="3">
        <v>0</v>
      </c>
      <c r="C2834" s="3"/>
      <c r="D2834" s="6">
        <v>2025</v>
      </c>
      <c r="E2834" s="6">
        <v>4</v>
      </c>
      <c r="F2834" s="6">
        <v>29</v>
      </c>
      <c r="G2834" s="6">
        <v>2</v>
      </c>
      <c r="H2834" s="6">
        <v>18</v>
      </c>
      <c r="I2834" s="6">
        <v>0</v>
      </c>
      <c r="J2834" s="6">
        <v>0</v>
      </c>
      <c r="K2834" s="9">
        <v>45776</v>
      </c>
    </row>
    <row r="2835" spans="1:11" x14ac:dyDescent="0.25">
      <c r="A2835" s="5">
        <v>45776.041666666664</v>
      </c>
      <c r="B2835" s="3">
        <v>0</v>
      </c>
      <c r="C2835" s="3"/>
      <c r="D2835" s="6">
        <v>2025</v>
      </c>
      <c r="E2835" s="6">
        <v>4</v>
      </c>
      <c r="F2835" s="6">
        <v>29</v>
      </c>
      <c r="G2835" s="6">
        <v>2</v>
      </c>
      <c r="H2835" s="6">
        <v>18</v>
      </c>
      <c r="I2835" s="6">
        <v>1</v>
      </c>
      <c r="J2835" s="6">
        <v>0</v>
      </c>
      <c r="K2835" s="9">
        <v>45776</v>
      </c>
    </row>
    <row r="2836" spans="1:11" x14ac:dyDescent="0.25">
      <c r="A2836" s="5">
        <v>45776.083333333336</v>
      </c>
      <c r="B2836" s="3">
        <v>5</v>
      </c>
      <c r="C2836" s="3"/>
      <c r="D2836" s="6">
        <v>2025</v>
      </c>
      <c r="E2836" s="6">
        <v>4</v>
      </c>
      <c r="F2836" s="6">
        <v>29</v>
      </c>
      <c r="G2836" s="6">
        <v>2</v>
      </c>
      <c r="H2836" s="6">
        <v>18</v>
      </c>
      <c r="I2836" s="6">
        <v>2</v>
      </c>
      <c r="J2836" s="6">
        <v>5</v>
      </c>
      <c r="K2836" s="9">
        <v>45776</v>
      </c>
    </row>
    <row r="2837" spans="1:11" x14ac:dyDescent="0.25">
      <c r="A2837" s="5">
        <v>45776.125</v>
      </c>
      <c r="B2837" s="3">
        <v>0</v>
      </c>
      <c r="C2837" s="3"/>
      <c r="D2837" s="6">
        <v>2025</v>
      </c>
      <c r="E2837" s="6">
        <v>4</v>
      </c>
      <c r="F2837" s="6">
        <v>29</v>
      </c>
      <c r="G2837" s="6">
        <v>2</v>
      </c>
      <c r="H2837" s="6">
        <v>18</v>
      </c>
      <c r="I2837" s="6">
        <v>3</v>
      </c>
      <c r="J2837" s="6">
        <v>0</v>
      </c>
      <c r="K2837" s="9">
        <v>45776</v>
      </c>
    </row>
    <row r="2838" spans="1:11" x14ac:dyDescent="0.25">
      <c r="A2838" s="5">
        <v>45776.166666666664</v>
      </c>
      <c r="B2838" s="3">
        <v>0</v>
      </c>
      <c r="C2838" s="3"/>
      <c r="D2838" s="6">
        <v>2025</v>
      </c>
      <c r="E2838" s="6">
        <v>4</v>
      </c>
      <c r="F2838" s="6">
        <v>29</v>
      </c>
      <c r="G2838" s="6">
        <v>2</v>
      </c>
      <c r="H2838" s="6">
        <v>18</v>
      </c>
      <c r="I2838" s="6">
        <v>4</v>
      </c>
      <c r="J2838" s="6">
        <v>0</v>
      </c>
      <c r="K2838" s="9">
        <v>45776</v>
      </c>
    </row>
    <row r="2839" spans="1:11" x14ac:dyDescent="0.25">
      <c r="A2839" s="5">
        <v>45776.208333333336</v>
      </c>
      <c r="B2839" s="3">
        <v>2</v>
      </c>
      <c r="C2839" s="3"/>
      <c r="D2839" s="6">
        <v>2025</v>
      </c>
      <c r="E2839" s="6">
        <v>4</v>
      </c>
      <c r="F2839" s="6">
        <v>29</v>
      </c>
      <c r="G2839" s="6">
        <v>2</v>
      </c>
      <c r="H2839" s="6">
        <v>18</v>
      </c>
      <c r="I2839" s="6">
        <v>5</v>
      </c>
      <c r="J2839" s="6">
        <v>2</v>
      </c>
      <c r="K2839" s="9">
        <v>45776</v>
      </c>
    </row>
    <row r="2840" spans="1:11" x14ac:dyDescent="0.25">
      <c r="A2840" s="5">
        <v>45776.25</v>
      </c>
      <c r="B2840" s="3">
        <v>4</v>
      </c>
      <c r="C2840" s="3"/>
      <c r="D2840" s="6">
        <v>2025</v>
      </c>
      <c r="E2840" s="6">
        <v>4</v>
      </c>
      <c r="F2840" s="6">
        <v>29</v>
      </c>
      <c r="G2840" s="6">
        <v>2</v>
      </c>
      <c r="H2840" s="6">
        <v>18</v>
      </c>
      <c r="I2840" s="6">
        <v>6</v>
      </c>
      <c r="J2840" s="6">
        <v>4</v>
      </c>
      <c r="K2840" s="9">
        <v>45776</v>
      </c>
    </row>
    <row r="2841" spans="1:11" x14ac:dyDescent="0.25">
      <c r="A2841" s="5">
        <v>45776.291666666664</v>
      </c>
      <c r="B2841" s="3">
        <v>9</v>
      </c>
      <c r="C2841" s="3"/>
      <c r="D2841" s="6">
        <v>2025</v>
      </c>
      <c r="E2841" s="6">
        <v>4</v>
      </c>
      <c r="F2841" s="6">
        <v>29</v>
      </c>
      <c r="G2841" s="6">
        <v>2</v>
      </c>
      <c r="H2841" s="6">
        <v>18</v>
      </c>
      <c r="I2841" s="6">
        <v>7</v>
      </c>
      <c r="J2841" s="6">
        <v>9</v>
      </c>
      <c r="K2841" s="9">
        <v>45776</v>
      </c>
    </row>
    <row r="2842" spans="1:11" x14ac:dyDescent="0.25">
      <c r="A2842" s="5">
        <v>45776.333333333336</v>
      </c>
      <c r="B2842" s="3">
        <v>12</v>
      </c>
      <c r="C2842" s="3"/>
      <c r="D2842" s="6">
        <v>2025</v>
      </c>
      <c r="E2842" s="6">
        <v>4</v>
      </c>
      <c r="F2842" s="6">
        <v>29</v>
      </c>
      <c r="G2842" s="6">
        <v>2</v>
      </c>
      <c r="H2842" s="6">
        <v>18</v>
      </c>
      <c r="I2842" s="6">
        <v>8</v>
      </c>
      <c r="J2842" s="6">
        <v>12</v>
      </c>
      <c r="K2842" s="9">
        <v>45776</v>
      </c>
    </row>
    <row r="2843" spans="1:11" x14ac:dyDescent="0.25">
      <c r="A2843" s="5">
        <v>45776.375</v>
      </c>
      <c r="B2843" s="3">
        <v>15</v>
      </c>
      <c r="C2843" s="3"/>
      <c r="D2843" s="6">
        <v>2025</v>
      </c>
      <c r="E2843" s="6">
        <v>4</v>
      </c>
      <c r="F2843" s="6">
        <v>29</v>
      </c>
      <c r="G2843" s="6">
        <v>2</v>
      </c>
      <c r="H2843" s="6">
        <v>18</v>
      </c>
      <c r="I2843" s="6">
        <v>9</v>
      </c>
      <c r="J2843" s="6">
        <v>15</v>
      </c>
      <c r="K2843" s="9">
        <v>45776</v>
      </c>
    </row>
    <row r="2844" spans="1:11" x14ac:dyDescent="0.25">
      <c r="A2844" s="5">
        <v>45776.416666666664</v>
      </c>
      <c r="B2844" s="3">
        <v>17</v>
      </c>
      <c r="C2844" s="3"/>
      <c r="D2844" s="6">
        <v>2025</v>
      </c>
      <c r="E2844" s="6">
        <v>4</v>
      </c>
      <c r="F2844" s="6">
        <v>29</v>
      </c>
      <c r="G2844" s="6">
        <v>2</v>
      </c>
      <c r="H2844" s="6">
        <v>18</v>
      </c>
      <c r="I2844" s="6">
        <v>10</v>
      </c>
      <c r="J2844" s="6">
        <v>17</v>
      </c>
      <c r="K2844" s="9">
        <v>45776</v>
      </c>
    </row>
    <row r="2845" spans="1:11" x14ac:dyDescent="0.25">
      <c r="A2845" s="5">
        <v>45776.458333333336</v>
      </c>
      <c r="B2845" s="3">
        <v>27</v>
      </c>
      <c r="C2845" s="3"/>
      <c r="D2845" s="6">
        <v>2025</v>
      </c>
      <c r="E2845" s="6">
        <v>4</v>
      </c>
      <c r="F2845" s="6">
        <v>29</v>
      </c>
      <c r="G2845" s="6">
        <v>2</v>
      </c>
      <c r="H2845" s="6">
        <v>18</v>
      </c>
      <c r="I2845" s="6">
        <v>11</v>
      </c>
      <c r="J2845" s="6">
        <v>27</v>
      </c>
      <c r="K2845" s="9">
        <v>45776</v>
      </c>
    </row>
    <row r="2846" spans="1:11" x14ac:dyDescent="0.25">
      <c r="A2846" s="5">
        <v>45776.5</v>
      </c>
      <c r="B2846" s="3">
        <v>23</v>
      </c>
      <c r="C2846" s="3"/>
      <c r="D2846" s="6">
        <v>2025</v>
      </c>
      <c r="E2846" s="6">
        <v>4</v>
      </c>
      <c r="F2846" s="6">
        <v>29</v>
      </c>
      <c r="G2846" s="6">
        <v>2</v>
      </c>
      <c r="H2846" s="6">
        <v>18</v>
      </c>
      <c r="I2846" s="6">
        <v>12</v>
      </c>
      <c r="J2846" s="6">
        <v>23</v>
      </c>
      <c r="K2846" s="9">
        <v>45776</v>
      </c>
    </row>
    <row r="2847" spans="1:11" x14ac:dyDescent="0.25">
      <c r="A2847" s="5">
        <v>45776.541666666664</v>
      </c>
      <c r="B2847" s="3">
        <v>21</v>
      </c>
      <c r="C2847" s="3"/>
      <c r="D2847" s="6">
        <v>2025</v>
      </c>
      <c r="E2847" s="6">
        <v>4</v>
      </c>
      <c r="F2847" s="6">
        <v>29</v>
      </c>
      <c r="G2847" s="6">
        <v>2</v>
      </c>
      <c r="H2847" s="6">
        <v>18</v>
      </c>
      <c r="I2847" s="6">
        <v>13</v>
      </c>
      <c r="J2847" s="6">
        <v>21</v>
      </c>
      <c r="K2847" s="9">
        <v>45776</v>
      </c>
    </row>
    <row r="2848" spans="1:11" x14ac:dyDescent="0.25">
      <c r="A2848" s="5">
        <v>45776.583333333336</v>
      </c>
      <c r="B2848" s="3">
        <v>31</v>
      </c>
      <c r="C2848" s="3"/>
      <c r="D2848" s="6">
        <v>2025</v>
      </c>
      <c r="E2848" s="6">
        <v>4</v>
      </c>
      <c r="F2848" s="6">
        <v>29</v>
      </c>
      <c r="G2848" s="6">
        <v>2</v>
      </c>
      <c r="H2848" s="6">
        <v>18</v>
      </c>
      <c r="I2848" s="6">
        <v>14</v>
      </c>
      <c r="J2848" s="6">
        <v>31</v>
      </c>
      <c r="K2848" s="9">
        <v>45776</v>
      </c>
    </row>
    <row r="2849" spans="1:11" x14ac:dyDescent="0.25">
      <c r="A2849" s="5">
        <v>45776.625</v>
      </c>
      <c r="B2849" s="3">
        <v>40</v>
      </c>
      <c r="C2849" s="3"/>
      <c r="D2849" s="6">
        <v>2025</v>
      </c>
      <c r="E2849" s="6">
        <v>4</v>
      </c>
      <c r="F2849" s="6">
        <v>29</v>
      </c>
      <c r="G2849" s="6">
        <v>2</v>
      </c>
      <c r="H2849" s="6">
        <v>18</v>
      </c>
      <c r="I2849" s="6">
        <v>15</v>
      </c>
      <c r="J2849" s="6">
        <v>40</v>
      </c>
      <c r="K2849" s="9">
        <v>45776</v>
      </c>
    </row>
    <row r="2850" spans="1:11" x14ac:dyDescent="0.25">
      <c r="A2850" s="5">
        <v>45776.666666666664</v>
      </c>
      <c r="B2850" s="3">
        <v>20</v>
      </c>
      <c r="C2850" s="3"/>
      <c r="D2850" s="6">
        <v>2025</v>
      </c>
      <c r="E2850" s="6">
        <v>4</v>
      </c>
      <c r="F2850" s="6">
        <v>29</v>
      </c>
      <c r="G2850" s="6">
        <v>2</v>
      </c>
      <c r="H2850" s="6">
        <v>18</v>
      </c>
      <c r="I2850" s="6">
        <v>16</v>
      </c>
      <c r="J2850" s="6">
        <v>20</v>
      </c>
      <c r="K2850" s="9">
        <v>45776</v>
      </c>
    </row>
    <row r="2851" spans="1:11" x14ac:dyDescent="0.25">
      <c r="A2851" s="5">
        <v>45776.708333333336</v>
      </c>
      <c r="B2851" s="3">
        <v>27</v>
      </c>
      <c r="C2851" s="3"/>
      <c r="D2851" s="6">
        <v>2025</v>
      </c>
      <c r="E2851" s="6">
        <v>4</v>
      </c>
      <c r="F2851" s="6">
        <v>29</v>
      </c>
      <c r="G2851" s="6">
        <v>2</v>
      </c>
      <c r="H2851" s="6">
        <v>18</v>
      </c>
      <c r="I2851" s="6">
        <v>17</v>
      </c>
      <c r="J2851" s="6">
        <v>27</v>
      </c>
      <c r="K2851" s="9">
        <v>45776</v>
      </c>
    </row>
    <row r="2852" spans="1:11" x14ac:dyDescent="0.25">
      <c r="A2852" s="5">
        <v>45776.75</v>
      </c>
      <c r="B2852" s="3">
        <v>60</v>
      </c>
      <c r="C2852" s="3"/>
      <c r="D2852" s="6">
        <v>2025</v>
      </c>
      <c r="E2852" s="6">
        <v>4</v>
      </c>
      <c r="F2852" s="6">
        <v>29</v>
      </c>
      <c r="G2852" s="6">
        <v>2</v>
      </c>
      <c r="H2852" s="6">
        <v>18</v>
      </c>
      <c r="I2852" s="6">
        <v>18</v>
      </c>
      <c r="J2852" s="6">
        <v>60</v>
      </c>
      <c r="K2852" s="9">
        <v>45776</v>
      </c>
    </row>
    <row r="2853" spans="1:11" x14ac:dyDescent="0.25">
      <c r="A2853" s="5">
        <v>45776.791666666664</v>
      </c>
      <c r="B2853" s="3">
        <v>72</v>
      </c>
      <c r="C2853" s="3"/>
      <c r="D2853" s="6">
        <v>2025</v>
      </c>
      <c r="E2853" s="6">
        <v>4</v>
      </c>
      <c r="F2853" s="6">
        <v>29</v>
      </c>
      <c r="G2853" s="6">
        <v>2</v>
      </c>
      <c r="H2853" s="6">
        <v>18</v>
      </c>
      <c r="I2853" s="6">
        <v>19</v>
      </c>
      <c r="J2853" s="6">
        <v>72</v>
      </c>
      <c r="K2853" s="9">
        <v>45776</v>
      </c>
    </row>
    <row r="2854" spans="1:11" x14ac:dyDescent="0.25">
      <c r="A2854" s="5">
        <v>45776.833333333336</v>
      </c>
      <c r="B2854" s="3">
        <v>41</v>
      </c>
      <c r="C2854" s="3"/>
      <c r="D2854" s="6">
        <v>2025</v>
      </c>
      <c r="E2854" s="6">
        <v>4</v>
      </c>
      <c r="F2854" s="6">
        <v>29</v>
      </c>
      <c r="G2854" s="6">
        <v>2</v>
      </c>
      <c r="H2854" s="6">
        <v>18</v>
      </c>
      <c r="I2854" s="6">
        <v>20</v>
      </c>
      <c r="J2854" s="6">
        <v>41</v>
      </c>
      <c r="K2854" s="9">
        <v>45776</v>
      </c>
    </row>
    <row r="2855" spans="1:11" x14ac:dyDescent="0.25">
      <c r="A2855" s="5">
        <v>45776.875</v>
      </c>
      <c r="B2855" s="3">
        <v>15</v>
      </c>
      <c r="C2855" s="3"/>
      <c r="D2855" s="6">
        <v>2025</v>
      </c>
      <c r="E2855" s="6">
        <v>4</v>
      </c>
      <c r="F2855" s="6">
        <v>29</v>
      </c>
      <c r="G2855" s="6">
        <v>2</v>
      </c>
      <c r="H2855" s="6">
        <v>18</v>
      </c>
      <c r="I2855" s="6">
        <v>21</v>
      </c>
      <c r="J2855" s="6">
        <v>15</v>
      </c>
      <c r="K2855" s="9">
        <v>45776</v>
      </c>
    </row>
    <row r="2856" spans="1:11" x14ac:dyDescent="0.25">
      <c r="A2856" s="5">
        <v>45776.916666666664</v>
      </c>
      <c r="B2856" s="3">
        <v>17</v>
      </c>
      <c r="C2856" s="3"/>
      <c r="D2856" s="6">
        <v>2025</v>
      </c>
      <c r="E2856" s="6">
        <v>4</v>
      </c>
      <c r="F2856" s="6">
        <v>29</v>
      </c>
      <c r="G2856" s="6">
        <v>2</v>
      </c>
      <c r="H2856" s="6">
        <v>18</v>
      </c>
      <c r="I2856" s="6">
        <v>22</v>
      </c>
      <c r="J2856" s="6">
        <v>17</v>
      </c>
      <c r="K2856" s="9">
        <v>45776</v>
      </c>
    </row>
    <row r="2857" spans="1:11" x14ac:dyDescent="0.25">
      <c r="A2857" s="5">
        <v>45776.958333333336</v>
      </c>
      <c r="B2857" s="3">
        <v>6</v>
      </c>
      <c r="C2857" s="3"/>
      <c r="D2857" s="6">
        <v>2025</v>
      </c>
      <c r="E2857" s="6">
        <v>4</v>
      </c>
      <c r="F2857" s="6">
        <v>29</v>
      </c>
      <c r="G2857" s="6">
        <v>2</v>
      </c>
      <c r="H2857" s="6">
        <v>18</v>
      </c>
      <c r="I2857" s="6">
        <v>23</v>
      </c>
      <c r="J2857" s="6">
        <v>6</v>
      </c>
      <c r="K2857" s="9">
        <v>45776</v>
      </c>
    </row>
    <row r="2858" spans="1:11" x14ac:dyDescent="0.25">
      <c r="A2858" s="5">
        <v>45777</v>
      </c>
      <c r="B2858" s="3">
        <v>0</v>
      </c>
      <c r="C2858" s="3"/>
      <c r="D2858" s="6">
        <v>2025</v>
      </c>
      <c r="E2858" s="6">
        <v>4</v>
      </c>
      <c r="F2858" s="6">
        <v>30</v>
      </c>
      <c r="G2858" s="6">
        <v>3</v>
      </c>
      <c r="H2858" s="6">
        <v>18</v>
      </c>
      <c r="I2858" s="6">
        <v>0</v>
      </c>
      <c r="J2858" s="6">
        <v>0</v>
      </c>
      <c r="K2858" s="9">
        <v>45777</v>
      </c>
    </row>
    <row r="2859" spans="1:11" x14ac:dyDescent="0.25">
      <c r="A2859" s="5">
        <v>45777.041666666664</v>
      </c>
      <c r="B2859" s="3">
        <v>1</v>
      </c>
      <c r="C2859" s="3"/>
      <c r="D2859" s="6">
        <v>2025</v>
      </c>
      <c r="E2859" s="6">
        <v>4</v>
      </c>
      <c r="F2859" s="6">
        <v>30</v>
      </c>
      <c r="G2859" s="6">
        <v>3</v>
      </c>
      <c r="H2859" s="6">
        <v>18</v>
      </c>
      <c r="I2859" s="6">
        <v>1</v>
      </c>
      <c r="J2859" s="6">
        <v>1</v>
      </c>
      <c r="K2859" s="9">
        <v>45777</v>
      </c>
    </row>
    <row r="2860" spans="1:11" x14ac:dyDescent="0.25">
      <c r="A2860" s="5">
        <v>45777.083333333336</v>
      </c>
      <c r="B2860" s="3">
        <v>3</v>
      </c>
      <c r="C2860" s="3"/>
      <c r="D2860" s="6">
        <v>2025</v>
      </c>
      <c r="E2860" s="6">
        <v>4</v>
      </c>
      <c r="F2860" s="6">
        <v>30</v>
      </c>
      <c r="G2860" s="6">
        <v>3</v>
      </c>
      <c r="H2860" s="6">
        <v>18</v>
      </c>
      <c r="I2860" s="6">
        <v>2</v>
      </c>
      <c r="J2860" s="6">
        <v>3</v>
      </c>
      <c r="K2860" s="9">
        <v>45777</v>
      </c>
    </row>
    <row r="2861" spans="1:11" x14ac:dyDescent="0.25">
      <c r="A2861" s="5">
        <v>45777.125</v>
      </c>
      <c r="B2861" s="3">
        <v>0</v>
      </c>
      <c r="C2861" s="3"/>
      <c r="D2861" s="6">
        <v>2025</v>
      </c>
      <c r="E2861" s="6">
        <v>4</v>
      </c>
      <c r="F2861" s="6">
        <v>30</v>
      </c>
      <c r="G2861" s="6">
        <v>3</v>
      </c>
      <c r="H2861" s="6">
        <v>18</v>
      </c>
      <c r="I2861" s="6">
        <v>3</v>
      </c>
      <c r="J2861" s="6">
        <v>0</v>
      </c>
      <c r="K2861" s="9">
        <v>45777</v>
      </c>
    </row>
    <row r="2862" spans="1:11" x14ac:dyDescent="0.25">
      <c r="A2862" s="5">
        <v>45777.166666666664</v>
      </c>
      <c r="B2862" s="3">
        <v>2</v>
      </c>
      <c r="C2862" s="3"/>
      <c r="D2862" s="6">
        <v>2025</v>
      </c>
      <c r="E2862" s="6">
        <v>4</v>
      </c>
      <c r="F2862" s="6">
        <v>30</v>
      </c>
      <c r="G2862" s="6">
        <v>3</v>
      </c>
      <c r="H2862" s="6">
        <v>18</v>
      </c>
      <c r="I2862" s="6">
        <v>4</v>
      </c>
      <c r="J2862" s="6">
        <v>2</v>
      </c>
      <c r="K2862" s="9">
        <v>45777</v>
      </c>
    </row>
    <row r="2863" spans="1:11" x14ac:dyDescent="0.25">
      <c r="A2863" s="5">
        <v>45777.208333333336</v>
      </c>
      <c r="B2863" s="3">
        <v>0</v>
      </c>
      <c r="C2863" s="3"/>
      <c r="D2863" s="6">
        <v>2025</v>
      </c>
      <c r="E2863" s="6">
        <v>4</v>
      </c>
      <c r="F2863" s="6">
        <v>30</v>
      </c>
      <c r="G2863" s="6">
        <v>3</v>
      </c>
      <c r="H2863" s="6">
        <v>18</v>
      </c>
      <c r="I2863" s="6">
        <v>5</v>
      </c>
      <c r="J2863" s="6">
        <v>0</v>
      </c>
      <c r="K2863" s="9">
        <v>45777</v>
      </c>
    </row>
    <row r="2864" spans="1:11" x14ac:dyDescent="0.25">
      <c r="A2864" s="5">
        <v>45777.25</v>
      </c>
      <c r="B2864" s="3">
        <v>5</v>
      </c>
      <c r="C2864" s="3"/>
      <c r="D2864" s="6">
        <v>2025</v>
      </c>
      <c r="E2864" s="6">
        <v>4</v>
      </c>
      <c r="F2864" s="6">
        <v>30</v>
      </c>
      <c r="G2864" s="6">
        <v>3</v>
      </c>
      <c r="H2864" s="6">
        <v>18</v>
      </c>
      <c r="I2864" s="6">
        <v>6</v>
      </c>
      <c r="J2864" s="6">
        <v>5</v>
      </c>
      <c r="K2864" s="9">
        <v>45777</v>
      </c>
    </row>
    <row r="2865" spans="1:11" x14ac:dyDescent="0.25">
      <c r="A2865" s="5">
        <v>45777.291666666664</v>
      </c>
      <c r="B2865" s="3">
        <v>8</v>
      </c>
      <c r="C2865" s="3"/>
      <c r="D2865" s="6">
        <v>2025</v>
      </c>
      <c r="E2865" s="6">
        <v>4</v>
      </c>
      <c r="F2865" s="6">
        <v>30</v>
      </c>
      <c r="G2865" s="6">
        <v>3</v>
      </c>
      <c r="H2865" s="6">
        <v>18</v>
      </c>
      <c r="I2865" s="6">
        <v>7</v>
      </c>
      <c r="J2865" s="6">
        <v>8</v>
      </c>
      <c r="K2865" s="9">
        <v>45777</v>
      </c>
    </row>
    <row r="2866" spans="1:11" x14ac:dyDescent="0.25">
      <c r="A2866" s="5">
        <v>45777.333333333336</v>
      </c>
      <c r="B2866" s="3">
        <v>10</v>
      </c>
      <c r="C2866" s="3"/>
      <c r="D2866" s="6">
        <v>2025</v>
      </c>
      <c r="E2866" s="6">
        <v>4</v>
      </c>
      <c r="F2866" s="6">
        <v>30</v>
      </c>
      <c r="G2866" s="6">
        <v>3</v>
      </c>
      <c r="H2866" s="6">
        <v>18</v>
      </c>
      <c r="I2866" s="6">
        <v>8</v>
      </c>
      <c r="J2866" s="6">
        <v>10</v>
      </c>
      <c r="K2866" s="9">
        <v>45777</v>
      </c>
    </row>
    <row r="2867" spans="1:11" x14ac:dyDescent="0.25">
      <c r="A2867" s="5">
        <v>45777.375</v>
      </c>
      <c r="B2867" s="3">
        <v>43</v>
      </c>
      <c r="C2867" s="3"/>
      <c r="D2867" s="6">
        <v>2025</v>
      </c>
      <c r="E2867" s="6">
        <v>4</v>
      </c>
      <c r="F2867" s="6">
        <v>30</v>
      </c>
      <c r="G2867" s="6">
        <v>3</v>
      </c>
      <c r="H2867" s="6">
        <v>18</v>
      </c>
      <c r="I2867" s="6">
        <v>9</v>
      </c>
      <c r="J2867" s="6">
        <v>43</v>
      </c>
      <c r="K2867" s="9">
        <v>45777</v>
      </c>
    </row>
    <row r="2868" spans="1:11" x14ac:dyDescent="0.25">
      <c r="A2868" s="5">
        <v>45777.416666666664</v>
      </c>
      <c r="B2868" s="3">
        <v>35</v>
      </c>
      <c r="C2868" s="3"/>
      <c r="D2868" s="6">
        <v>2025</v>
      </c>
      <c r="E2868" s="6">
        <v>4</v>
      </c>
      <c r="F2868" s="6">
        <v>30</v>
      </c>
      <c r="G2868" s="6">
        <v>3</v>
      </c>
      <c r="H2868" s="6">
        <v>18</v>
      </c>
      <c r="I2868" s="6">
        <v>10</v>
      </c>
      <c r="J2868" s="6">
        <v>35</v>
      </c>
      <c r="K2868" s="9">
        <v>45777</v>
      </c>
    </row>
    <row r="2869" spans="1:11" x14ac:dyDescent="0.25">
      <c r="A2869" s="5">
        <v>45777.458333333336</v>
      </c>
      <c r="B2869" s="3">
        <v>38</v>
      </c>
      <c r="C2869" s="3"/>
      <c r="D2869" s="6">
        <v>2025</v>
      </c>
      <c r="E2869" s="6">
        <v>4</v>
      </c>
      <c r="F2869" s="6">
        <v>30</v>
      </c>
      <c r="G2869" s="6">
        <v>3</v>
      </c>
      <c r="H2869" s="6">
        <v>18</v>
      </c>
      <c r="I2869" s="6">
        <v>11</v>
      </c>
      <c r="J2869" s="6">
        <v>38</v>
      </c>
      <c r="K2869" s="9">
        <v>45777</v>
      </c>
    </row>
    <row r="2870" spans="1:11" x14ac:dyDescent="0.25">
      <c r="A2870" s="5">
        <v>45777.5</v>
      </c>
      <c r="B2870" s="3">
        <v>22</v>
      </c>
      <c r="C2870" s="3"/>
      <c r="D2870" s="6">
        <v>2025</v>
      </c>
      <c r="E2870" s="6">
        <v>4</v>
      </c>
      <c r="F2870" s="6">
        <v>30</v>
      </c>
      <c r="G2870" s="6">
        <v>3</v>
      </c>
      <c r="H2870" s="6">
        <v>18</v>
      </c>
      <c r="I2870" s="6">
        <v>12</v>
      </c>
      <c r="J2870" s="6">
        <v>22</v>
      </c>
      <c r="K2870" s="9">
        <v>45777</v>
      </c>
    </row>
    <row r="2871" spans="1:11" x14ac:dyDescent="0.25">
      <c r="A2871" s="5">
        <v>45777.541666666664</v>
      </c>
      <c r="B2871" s="3">
        <v>40</v>
      </c>
      <c r="C2871" s="3"/>
      <c r="D2871" s="6">
        <v>2025</v>
      </c>
      <c r="E2871" s="6">
        <v>4</v>
      </c>
      <c r="F2871" s="6">
        <v>30</v>
      </c>
      <c r="G2871" s="6">
        <v>3</v>
      </c>
      <c r="H2871" s="6">
        <v>18</v>
      </c>
      <c r="I2871" s="6">
        <v>13</v>
      </c>
      <c r="J2871" s="6">
        <v>40</v>
      </c>
      <c r="K2871" s="9">
        <v>45777</v>
      </c>
    </row>
    <row r="2872" spans="1:11" x14ac:dyDescent="0.25">
      <c r="A2872" s="5">
        <v>45777.583333333336</v>
      </c>
      <c r="B2872" s="3">
        <v>20</v>
      </c>
      <c r="C2872" s="3"/>
      <c r="D2872" s="6">
        <v>2025</v>
      </c>
      <c r="E2872" s="6">
        <v>4</v>
      </c>
      <c r="F2872" s="6">
        <v>30</v>
      </c>
      <c r="G2872" s="6">
        <v>3</v>
      </c>
      <c r="H2872" s="6">
        <v>18</v>
      </c>
      <c r="I2872" s="6">
        <v>14</v>
      </c>
      <c r="J2872" s="6">
        <v>20</v>
      </c>
      <c r="K2872" s="9">
        <v>45777</v>
      </c>
    </row>
    <row r="2873" spans="1:11" x14ac:dyDescent="0.25">
      <c r="A2873" s="5">
        <v>45777.625</v>
      </c>
      <c r="B2873" s="3">
        <v>22</v>
      </c>
      <c r="C2873" s="3"/>
      <c r="D2873" s="6">
        <v>2025</v>
      </c>
      <c r="E2873" s="6">
        <v>4</v>
      </c>
      <c r="F2873" s="6">
        <v>30</v>
      </c>
      <c r="G2873" s="6">
        <v>3</v>
      </c>
      <c r="H2873" s="6">
        <v>18</v>
      </c>
      <c r="I2873" s="6">
        <v>15</v>
      </c>
      <c r="J2873" s="6">
        <v>22</v>
      </c>
      <c r="K2873" s="9">
        <v>45777</v>
      </c>
    </row>
    <row r="2874" spans="1:11" x14ac:dyDescent="0.25">
      <c r="A2874" s="5">
        <v>45777.666666666664</v>
      </c>
      <c r="B2874" s="3">
        <v>42</v>
      </c>
      <c r="C2874" s="3"/>
      <c r="D2874" s="6">
        <v>2025</v>
      </c>
      <c r="E2874" s="6">
        <v>4</v>
      </c>
      <c r="F2874" s="6">
        <v>30</v>
      </c>
      <c r="G2874" s="6">
        <v>3</v>
      </c>
      <c r="H2874" s="6">
        <v>18</v>
      </c>
      <c r="I2874" s="6">
        <v>16</v>
      </c>
      <c r="J2874" s="6">
        <v>42</v>
      </c>
      <c r="K2874" s="9">
        <v>45777</v>
      </c>
    </row>
    <row r="2875" spans="1:11" x14ac:dyDescent="0.25">
      <c r="A2875" s="5">
        <v>45777.708333333336</v>
      </c>
      <c r="B2875" s="3">
        <v>44</v>
      </c>
      <c r="C2875" s="3"/>
      <c r="D2875" s="6">
        <v>2025</v>
      </c>
      <c r="E2875" s="6">
        <v>4</v>
      </c>
      <c r="F2875" s="6">
        <v>30</v>
      </c>
      <c r="G2875" s="6">
        <v>3</v>
      </c>
      <c r="H2875" s="6">
        <v>18</v>
      </c>
      <c r="I2875" s="6">
        <v>17</v>
      </c>
      <c r="J2875" s="6">
        <v>44</v>
      </c>
      <c r="K2875" s="9">
        <v>45777</v>
      </c>
    </row>
    <row r="2876" spans="1:11" x14ac:dyDescent="0.25">
      <c r="A2876" s="5">
        <v>45777.75</v>
      </c>
      <c r="B2876" s="3">
        <v>81</v>
      </c>
      <c r="C2876" s="3"/>
      <c r="D2876" s="6">
        <v>2025</v>
      </c>
      <c r="E2876" s="6">
        <v>4</v>
      </c>
      <c r="F2876" s="6">
        <v>30</v>
      </c>
      <c r="G2876" s="6">
        <v>3</v>
      </c>
      <c r="H2876" s="6">
        <v>18</v>
      </c>
      <c r="I2876" s="6">
        <v>18</v>
      </c>
      <c r="J2876" s="6">
        <v>81</v>
      </c>
      <c r="K2876" s="9">
        <v>45777</v>
      </c>
    </row>
    <row r="2877" spans="1:11" x14ac:dyDescent="0.25">
      <c r="A2877" s="5">
        <v>45777.791666666664</v>
      </c>
      <c r="B2877" s="3">
        <v>47</v>
      </c>
      <c r="C2877" s="3"/>
      <c r="D2877" s="6">
        <v>2025</v>
      </c>
      <c r="E2877" s="6">
        <v>4</v>
      </c>
      <c r="F2877" s="6">
        <v>30</v>
      </c>
      <c r="G2877" s="6">
        <v>3</v>
      </c>
      <c r="H2877" s="6">
        <v>18</v>
      </c>
      <c r="I2877" s="6">
        <v>19</v>
      </c>
      <c r="J2877" s="6">
        <v>47</v>
      </c>
      <c r="K2877" s="9">
        <v>45777</v>
      </c>
    </row>
    <row r="2878" spans="1:11" x14ac:dyDescent="0.25">
      <c r="A2878" s="5">
        <v>45777.833333333336</v>
      </c>
      <c r="B2878" s="3">
        <v>47</v>
      </c>
      <c r="C2878" s="3"/>
      <c r="D2878" s="6">
        <v>2025</v>
      </c>
      <c r="E2878" s="6">
        <v>4</v>
      </c>
      <c r="F2878" s="6">
        <v>30</v>
      </c>
      <c r="G2878" s="6">
        <v>3</v>
      </c>
      <c r="H2878" s="6">
        <v>18</v>
      </c>
      <c r="I2878" s="6">
        <v>20</v>
      </c>
      <c r="J2878" s="6">
        <v>47</v>
      </c>
      <c r="K2878" s="9">
        <v>45777</v>
      </c>
    </row>
    <row r="2879" spans="1:11" x14ac:dyDescent="0.25">
      <c r="A2879" s="5">
        <v>45777.875</v>
      </c>
      <c r="B2879" s="3">
        <v>31</v>
      </c>
      <c r="C2879" s="3"/>
      <c r="D2879" s="6">
        <v>2025</v>
      </c>
      <c r="E2879" s="6">
        <v>4</v>
      </c>
      <c r="F2879" s="6">
        <v>30</v>
      </c>
      <c r="G2879" s="6">
        <v>3</v>
      </c>
      <c r="H2879" s="6">
        <v>18</v>
      </c>
      <c r="I2879" s="6">
        <v>21</v>
      </c>
      <c r="J2879" s="6">
        <v>31</v>
      </c>
      <c r="K2879" s="9">
        <v>45777</v>
      </c>
    </row>
    <row r="2880" spans="1:11" x14ac:dyDescent="0.25">
      <c r="A2880" s="5">
        <v>45777.916666666664</v>
      </c>
      <c r="B2880" s="3">
        <v>25</v>
      </c>
      <c r="C2880" s="3"/>
      <c r="D2880" s="6">
        <v>2025</v>
      </c>
      <c r="E2880" s="6">
        <v>4</v>
      </c>
      <c r="F2880" s="6">
        <v>30</v>
      </c>
      <c r="G2880" s="6">
        <v>3</v>
      </c>
      <c r="H2880" s="6">
        <v>18</v>
      </c>
      <c r="I2880" s="6">
        <v>22</v>
      </c>
      <c r="J2880" s="6">
        <v>25</v>
      </c>
      <c r="K2880" s="9">
        <v>45777</v>
      </c>
    </row>
    <row r="2881" spans="1:11" x14ac:dyDescent="0.25">
      <c r="A2881" s="5">
        <v>45777.958333333336</v>
      </c>
      <c r="B2881" s="3">
        <v>14</v>
      </c>
      <c r="C2881" s="3"/>
      <c r="D2881" s="6">
        <v>2025</v>
      </c>
      <c r="E2881" s="6">
        <v>4</v>
      </c>
      <c r="F2881" s="6">
        <v>30</v>
      </c>
      <c r="G2881" s="6">
        <v>3</v>
      </c>
      <c r="H2881" s="6">
        <v>18</v>
      </c>
      <c r="I2881" s="6">
        <v>23</v>
      </c>
      <c r="J2881" s="6">
        <v>14</v>
      </c>
      <c r="K2881" s="9">
        <v>45777</v>
      </c>
    </row>
    <row r="2882" spans="1:11" x14ac:dyDescent="0.25">
      <c r="A2882" s="5">
        <v>45778</v>
      </c>
      <c r="B2882" s="3">
        <v>1</v>
      </c>
      <c r="C2882" s="3"/>
      <c r="D2882" s="6">
        <v>2025</v>
      </c>
      <c r="E2882" s="6">
        <v>5</v>
      </c>
      <c r="F2882" s="6">
        <v>1</v>
      </c>
      <c r="G2882" s="6">
        <v>4</v>
      </c>
      <c r="H2882" s="6">
        <v>18</v>
      </c>
      <c r="I2882" s="6">
        <v>0</v>
      </c>
      <c r="J2882" s="6">
        <v>1</v>
      </c>
      <c r="K2882" s="9">
        <v>45778</v>
      </c>
    </row>
    <row r="2883" spans="1:11" x14ac:dyDescent="0.25">
      <c r="A2883" s="5">
        <v>45778.041666666664</v>
      </c>
      <c r="B2883" s="3">
        <v>4</v>
      </c>
      <c r="C2883" s="3"/>
      <c r="D2883" s="6">
        <v>2025</v>
      </c>
      <c r="E2883" s="6">
        <v>5</v>
      </c>
      <c r="F2883" s="6">
        <v>1</v>
      </c>
      <c r="G2883" s="6">
        <v>4</v>
      </c>
      <c r="H2883" s="6">
        <v>18</v>
      </c>
      <c r="I2883" s="6">
        <v>1</v>
      </c>
      <c r="J2883" s="6">
        <v>4</v>
      </c>
      <c r="K2883" s="9">
        <v>45778</v>
      </c>
    </row>
    <row r="2884" spans="1:11" x14ac:dyDescent="0.25">
      <c r="A2884" s="5">
        <v>45778.083333333336</v>
      </c>
      <c r="B2884" s="3">
        <v>1</v>
      </c>
      <c r="C2884" s="3"/>
      <c r="D2884" s="6">
        <v>2025</v>
      </c>
      <c r="E2884" s="6">
        <v>5</v>
      </c>
      <c r="F2884" s="6">
        <v>1</v>
      </c>
      <c r="G2884" s="6">
        <v>4</v>
      </c>
      <c r="H2884" s="6">
        <v>18</v>
      </c>
      <c r="I2884" s="6">
        <v>2</v>
      </c>
      <c r="J2884" s="6">
        <v>1</v>
      </c>
      <c r="K2884" s="9">
        <v>45778</v>
      </c>
    </row>
    <row r="2885" spans="1:11" x14ac:dyDescent="0.25">
      <c r="A2885" s="5">
        <v>45778.125</v>
      </c>
      <c r="B2885" s="3">
        <v>0</v>
      </c>
      <c r="C2885" s="3"/>
      <c r="D2885" s="6">
        <v>2025</v>
      </c>
      <c r="E2885" s="6">
        <v>5</v>
      </c>
      <c r="F2885" s="6">
        <v>1</v>
      </c>
      <c r="G2885" s="6">
        <v>4</v>
      </c>
      <c r="H2885" s="6">
        <v>18</v>
      </c>
      <c r="I2885" s="6">
        <v>3</v>
      </c>
      <c r="J2885" s="6">
        <v>0</v>
      </c>
      <c r="K2885" s="9">
        <v>45778</v>
      </c>
    </row>
    <row r="2886" spans="1:11" x14ac:dyDescent="0.25">
      <c r="A2886" s="5">
        <v>45778.166666666664</v>
      </c>
      <c r="B2886" s="3">
        <v>0</v>
      </c>
      <c r="C2886" s="3"/>
      <c r="D2886" s="6">
        <v>2025</v>
      </c>
      <c r="E2886" s="6">
        <v>5</v>
      </c>
      <c r="F2886" s="6">
        <v>1</v>
      </c>
      <c r="G2886" s="6">
        <v>4</v>
      </c>
      <c r="H2886" s="6">
        <v>18</v>
      </c>
      <c r="I2886" s="6">
        <v>4</v>
      </c>
      <c r="J2886" s="6">
        <v>0</v>
      </c>
      <c r="K2886" s="9">
        <v>45778</v>
      </c>
    </row>
    <row r="2887" spans="1:11" x14ac:dyDescent="0.25">
      <c r="A2887" s="5">
        <v>45778.208333333336</v>
      </c>
      <c r="B2887" s="3">
        <v>0</v>
      </c>
      <c r="C2887" s="3"/>
      <c r="D2887" s="6">
        <v>2025</v>
      </c>
      <c r="E2887" s="6">
        <v>5</v>
      </c>
      <c r="F2887" s="6">
        <v>1</v>
      </c>
      <c r="G2887" s="6">
        <v>4</v>
      </c>
      <c r="H2887" s="6">
        <v>18</v>
      </c>
      <c r="I2887" s="6">
        <v>5</v>
      </c>
      <c r="J2887" s="6">
        <v>0</v>
      </c>
      <c r="K2887" s="9">
        <v>45778</v>
      </c>
    </row>
    <row r="2888" spans="1:11" x14ac:dyDescent="0.25">
      <c r="A2888" s="5">
        <v>45778.25</v>
      </c>
      <c r="B2888" s="3">
        <v>2</v>
      </c>
      <c r="C2888" s="3"/>
      <c r="D2888" s="6">
        <v>2025</v>
      </c>
      <c r="E2888" s="6">
        <v>5</v>
      </c>
      <c r="F2888" s="6">
        <v>1</v>
      </c>
      <c r="G2888" s="6">
        <v>4</v>
      </c>
      <c r="H2888" s="6">
        <v>18</v>
      </c>
      <c r="I2888" s="6">
        <v>6</v>
      </c>
      <c r="J2888" s="6">
        <v>2</v>
      </c>
      <c r="K2888" s="9">
        <v>45778</v>
      </c>
    </row>
    <row r="2889" spans="1:11" x14ac:dyDescent="0.25">
      <c r="A2889" s="5">
        <v>45778.291666666664</v>
      </c>
      <c r="B2889" s="3">
        <v>4</v>
      </c>
      <c r="C2889" s="3"/>
      <c r="D2889" s="6">
        <v>2025</v>
      </c>
      <c r="E2889" s="6">
        <v>5</v>
      </c>
      <c r="F2889" s="6">
        <v>1</v>
      </c>
      <c r="G2889" s="6">
        <v>4</v>
      </c>
      <c r="H2889" s="6">
        <v>18</v>
      </c>
      <c r="I2889" s="6">
        <v>7</v>
      </c>
      <c r="J2889" s="6">
        <v>4</v>
      </c>
      <c r="K2889" s="9">
        <v>45778</v>
      </c>
    </row>
    <row r="2890" spans="1:11" x14ac:dyDescent="0.25">
      <c r="A2890" s="5">
        <v>45778.333333333336</v>
      </c>
      <c r="B2890" s="3">
        <v>7</v>
      </c>
      <c r="C2890" s="3"/>
      <c r="D2890" s="6">
        <v>2025</v>
      </c>
      <c r="E2890" s="6">
        <v>5</v>
      </c>
      <c r="F2890" s="6">
        <v>1</v>
      </c>
      <c r="G2890" s="6">
        <v>4</v>
      </c>
      <c r="H2890" s="6">
        <v>18</v>
      </c>
      <c r="I2890" s="6">
        <v>8</v>
      </c>
      <c r="J2890" s="6">
        <v>7</v>
      </c>
      <c r="K2890" s="9">
        <v>45778</v>
      </c>
    </row>
    <row r="2891" spans="1:11" x14ac:dyDescent="0.25">
      <c r="A2891" s="5">
        <v>45778.375</v>
      </c>
      <c r="B2891" s="3">
        <v>17</v>
      </c>
      <c r="C2891" s="3"/>
      <c r="D2891" s="6">
        <v>2025</v>
      </c>
      <c r="E2891" s="6">
        <v>5</v>
      </c>
      <c r="F2891" s="6">
        <v>1</v>
      </c>
      <c r="G2891" s="6">
        <v>4</v>
      </c>
      <c r="H2891" s="6">
        <v>18</v>
      </c>
      <c r="I2891" s="6">
        <v>9</v>
      </c>
      <c r="J2891" s="6">
        <v>17</v>
      </c>
      <c r="K2891" s="9">
        <v>45778</v>
      </c>
    </row>
    <row r="2892" spans="1:11" x14ac:dyDescent="0.25">
      <c r="A2892" s="5">
        <v>45778.416666666664</v>
      </c>
      <c r="B2892" s="3">
        <v>24</v>
      </c>
      <c r="C2892" s="3"/>
      <c r="D2892" s="6">
        <v>2025</v>
      </c>
      <c r="E2892" s="6">
        <v>5</v>
      </c>
      <c r="F2892" s="6">
        <v>1</v>
      </c>
      <c r="G2892" s="6">
        <v>4</v>
      </c>
      <c r="H2892" s="6">
        <v>18</v>
      </c>
      <c r="I2892" s="6">
        <v>10</v>
      </c>
      <c r="J2892" s="6">
        <v>24</v>
      </c>
      <c r="K2892" s="9">
        <v>45778</v>
      </c>
    </row>
    <row r="2893" spans="1:11" x14ac:dyDescent="0.25">
      <c r="A2893" s="5">
        <v>45778.458333333336</v>
      </c>
      <c r="B2893" s="3">
        <v>67</v>
      </c>
      <c r="C2893" s="3"/>
      <c r="D2893" s="6">
        <v>2025</v>
      </c>
      <c r="E2893" s="6">
        <v>5</v>
      </c>
      <c r="F2893" s="6">
        <v>1</v>
      </c>
      <c r="G2893" s="6">
        <v>4</v>
      </c>
      <c r="H2893" s="6">
        <v>18</v>
      </c>
      <c r="I2893" s="6">
        <v>11</v>
      </c>
      <c r="J2893" s="6">
        <v>67</v>
      </c>
      <c r="K2893" s="9">
        <v>45778</v>
      </c>
    </row>
    <row r="2894" spans="1:11" x14ac:dyDescent="0.25">
      <c r="A2894" s="5">
        <v>45778.5</v>
      </c>
      <c r="B2894" s="3">
        <v>106</v>
      </c>
      <c r="C2894" s="3"/>
      <c r="D2894" s="6">
        <v>2025</v>
      </c>
      <c r="E2894" s="6">
        <v>5</v>
      </c>
      <c r="F2894" s="6">
        <v>1</v>
      </c>
      <c r="G2894" s="6">
        <v>4</v>
      </c>
      <c r="H2894" s="6">
        <v>18</v>
      </c>
      <c r="I2894" s="6">
        <v>12</v>
      </c>
      <c r="J2894" s="6">
        <v>106</v>
      </c>
      <c r="K2894" s="9">
        <v>45778</v>
      </c>
    </row>
    <row r="2895" spans="1:11" x14ac:dyDescent="0.25">
      <c r="A2895" s="5">
        <v>45778.541666666664</v>
      </c>
      <c r="B2895" s="3">
        <v>81</v>
      </c>
      <c r="C2895" s="3"/>
      <c r="D2895" s="6">
        <v>2025</v>
      </c>
      <c r="E2895" s="6">
        <v>5</v>
      </c>
      <c r="F2895" s="6">
        <v>1</v>
      </c>
      <c r="G2895" s="6">
        <v>4</v>
      </c>
      <c r="H2895" s="6">
        <v>18</v>
      </c>
      <c r="I2895" s="6">
        <v>13</v>
      </c>
      <c r="J2895" s="6">
        <v>81</v>
      </c>
      <c r="K2895" s="9">
        <v>45778</v>
      </c>
    </row>
    <row r="2896" spans="1:11" x14ac:dyDescent="0.25">
      <c r="A2896" s="5">
        <v>45778.583333333336</v>
      </c>
      <c r="B2896" s="3">
        <v>77</v>
      </c>
      <c r="C2896" s="3"/>
      <c r="D2896" s="6">
        <v>2025</v>
      </c>
      <c r="E2896" s="6">
        <v>5</v>
      </c>
      <c r="F2896" s="6">
        <v>1</v>
      </c>
      <c r="G2896" s="6">
        <v>4</v>
      </c>
      <c r="H2896" s="6">
        <v>18</v>
      </c>
      <c r="I2896" s="6">
        <v>14</v>
      </c>
      <c r="J2896" s="6">
        <v>77</v>
      </c>
      <c r="K2896" s="9">
        <v>45778</v>
      </c>
    </row>
    <row r="2897" spans="1:11" x14ac:dyDescent="0.25">
      <c r="A2897" s="5">
        <v>45778.625</v>
      </c>
      <c r="B2897" s="3">
        <v>105</v>
      </c>
      <c r="C2897" s="3"/>
      <c r="D2897" s="6">
        <v>2025</v>
      </c>
      <c r="E2897" s="6">
        <v>5</v>
      </c>
      <c r="F2897" s="6">
        <v>1</v>
      </c>
      <c r="G2897" s="6">
        <v>4</v>
      </c>
      <c r="H2897" s="6">
        <v>18</v>
      </c>
      <c r="I2897" s="6">
        <v>15</v>
      </c>
      <c r="J2897" s="6">
        <v>105</v>
      </c>
      <c r="K2897" s="9">
        <v>45778</v>
      </c>
    </row>
    <row r="2898" spans="1:11" x14ac:dyDescent="0.25">
      <c r="A2898" s="5">
        <v>45778.666666666664</v>
      </c>
      <c r="B2898" s="3">
        <v>87</v>
      </c>
      <c r="C2898" s="3"/>
      <c r="D2898" s="6">
        <v>2025</v>
      </c>
      <c r="E2898" s="6">
        <v>5</v>
      </c>
      <c r="F2898" s="6">
        <v>1</v>
      </c>
      <c r="G2898" s="6">
        <v>4</v>
      </c>
      <c r="H2898" s="6">
        <v>18</v>
      </c>
      <c r="I2898" s="6">
        <v>16</v>
      </c>
      <c r="J2898" s="6">
        <v>87</v>
      </c>
      <c r="K2898" s="9">
        <v>45778</v>
      </c>
    </row>
    <row r="2899" spans="1:11" x14ac:dyDescent="0.25">
      <c r="A2899" s="5">
        <v>45778.708333333336</v>
      </c>
      <c r="B2899" s="3">
        <v>61</v>
      </c>
      <c r="C2899" s="3"/>
      <c r="D2899" s="6">
        <v>2025</v>
      </c>
      <c r="E2899" s="6">
        <v>5</v>
      </c>
      <c r="F2899" s="6">
        <v>1</v>
      </c>
      <c r="G2899" s="6">
        <v>4</v>
      </c>
      <c r="H2899" s="6">
        <v>18</v>
      </c>
      <c r="I2899" s="6">
        <v>17</v>
      </c>
      <c r="J2899" s="6">
        <v>61</v>
      </c>
      <c r="K2899" s="9">
        <v>45778</v>
      </c>
    </row>
    <row r="2900" spans="1:11" x14ac:dyDescent="0.25">
      <c r="A2900" s="5">
        <v>45778.75</v>
      </c>
      <c r="B2900" s="3">
        <v>55</v>
      </c>
      <c r="C2900" s="3"/>
      <c r="D2900" s="6">
        <v>2025</v>
      </c>
      <c r="E2900" s="6">
        <v>5</v>
      </c>
      <c r="F2900" s="6">
        <v>1</v>
      </c>
      <c r="G2900" s="6">
        <v>4</v>
      </c>
      <c r="H2900" s="6">
        <v>18</v>
      </c>
      <c r="I2900" s="6">
        <v>18</v>
      </c>
      <c r="J2900" s="6">
        <v>55</v>
      </c>
      <c r="K2900" s="9">
        <v>45778</v>
      </c>
    </row>
    <row r="2901" spans="1:11" x14ac:dyDescent="0.25">
      <c r="A2901" s="5">
        <v>45778.791666666664</v>
      </c>
      <c r="B2901" s="3">
        <v>44</v>
      </c>
      <c r="C2901" s="3"/>
      <c r="D2901" s="6">
        <v>2025</v>
      </c>
      <c r="E2901" s="6">
        <v>5</v>
      </c>
      <c r="F2901" s="6">
        <v>1</v>
      </c>
      <c r="G2901" s="6">
        <v>4</v>
      </c>
      <c r="H2901" s="6">
        <v>18</v>
      </c>
      <c r="I2901" s="6">
        <v>19</v>
      </c>
      <c r="J2901" s="6">
        <v>44</v>
      </c>
      <c r="K2901" s="9">
        <v>45778</v>
      </c>
    </row>
    <row r="2902" spans="1:11" x14ac:dyDescent="0.25">
      <c r="A2902" s="5">
        <v>45778.833333333336</v>
      </c>
      <c r="B2902" s="3">
        <v>54</v>
      </c>
      <c r="C2902" s="3"/>
      <c r="D2902" s="6">
        <v>2025</v>
      </c>
      <c r="E2902" s="6">
        <v>5</v>
      </c>
      <c r="F2902" s="6">
        <v>1</v>
      </c>
      <c r="G2902" s="6">
        <v>4</v>
      </c>
      <c r="H2902" s="6">
        <v>18</v>
      </c>
      <c r="I2902" s="6">
        <v>20</v>
      </c>
      <c r="J2902" s="6">
        <v>54</v>
      </c>
      <c r="K2902" s="9">
        <v>45778</v>
      </c>
    </row>
    <row r="2903" spans="1:11" x14ac:dyDescent="0.25">
      <c r="A2903" s="5">
        <v>45778.875</v>
      </c>
      <c r="B2903" s="3">
        <v>18</v>
      </c>
      <c r="C2903" s="3"/>
      <c r="D2903" s="6">
        <v>2025</v>
      </c>
      <c r="E2903" s="6">
        <v>5</v>
      </c>
      <c r="F2903" s="6">
        <v>1</v>
      </c>
      <c r="G2903" s="6">
        <v>4</v>
      </c>
      <c r="H2903" s="6">
        <v>18</v>
      </c>
      <c r="I2903" s="6">
        <v>21</v>
      </c>
      <c r="J2903" s="6">
        <v>18</v>
      </c>
      <c r="K2903" s="9">
        <v>45778</v>
      </c>
    </row>
    <row r="2904" spans="1:11" x14ac:dyDescent="0.25">
      <c r="A2904" s="5">
        <v>45778.916666666664</v>
      </c>
      <c r="B2904" s="3">
        <v>6</v>
      </c>
      <c r="C2904" s="3"/>
      <c r="D2904" s="6">
        <v>2025</v>
      </c>
      <c r="E2904" s="6">
        <v>5</v>
      </c>
      <c r="F2904" s="6">
        <v>1</v>
      </c>
      <c r="G2904" s="6">
        <v>4</v>
      </c>
      <c r="H2904" s="6">
        <v>18</v>
      </c>
      <c r="I2904" s="6">
        <v>22</v>
      </c>
      <c r="J2904" s="6">
        <v>6</v>
      </c>
      <c r="K2904" s="9">
        <v>45778</v>
      </c>
    </row>
    <row r="2905" spans="1:11" x14ac:dyDescent="0.25">
      <c r="A2905" s="5">
        <v>45778.958333333336</v>
      </c>
      <c r="B2905" s="3">
        <v>6</v>
      </c>
      <c r="C2905" s="3"/>
      <c r="D2905" s="6">
        <v>2025</v>
      </c>
      <c r="E2905" s="6">
        <v>5</v>
      </c>
      <c r="F2905" s="6">
        <v>1</v>
      </c>
      <c r="G2905" s="6">
        <v>4</v>
      </c>
      <c r="H2905" s="6">
        <v>18</v>
      </c>
      <c r="I2905" s="6">
        <v>23</v>
      </c>
      <c r="J2905" s="6">
        <v>6</v>
      </c>
      <c r="K2905" s="9">
        <v>45778</v>
      </c>
    </row>
    <row r="2906" spans="1:11" x14ac:dyDescent="0.25">
      <c r="A2906" s="5">
        <v>45779</v>
      </c>
      <c r="B2906" s="3">
        <v>0</v>
      </c>
      <c r="C2906" s="3"/>
      <c r="D2906" s="6">
        <v>2025</v>
      </c>
      <c r="E2906" s="6">
        <v>5</v>
      </c>
      <c r="F2906" s="6">
        <v>2</v>
      </c>
      <c r="G2906" s="6">
        <v>5</v>
      </c>
      <c r="H2906" s="6">
        <v>18</v>
      </c>
      <c r="I2906" s="6">
        <v>0</v>
      </c>
      <c r="J2906" s="6">
        <v>0</v>
      </c>
      <c r="K2906" s="9">
        <v>45779</v>
      </c>
    </row>
    <row r="2907" spans="1:11" x14ac:dyDescent="0.25">
      <c r="A2907" s="5">
        <v>45779.041666666664</v>
      </c>
      <c r="B2907" s="3">
        <v>1</v>
      </c>
      <c r="C2907" s="3"/>
      <c r="D2907" s="6">
        <v>2025</v>
      </c>
      <c r="E2907" s="6">
        <v>5</v>
      </c>
      <c r="F2907" s="6">
        <v>2</v>
      </c>
      <c r="G2907" s="6">
        <v>5</v>
      </c>
      <c r="H2907" s="6">
        <v>18</v>
      </c>
      <c r="I2907" s="6">
        <v>1</v>
      </c>
      <c r="J2907" s="6">
        <v>1</v>
      </c>
      <c r="K2907" s="9">
        <v>45779</v>
      </c>
    </row>
    <row r="2908" spans="1:11" x14ac:dyDescent="0.25">
      <c r="A2908" s="5">
        <v>45779.083333333336</v>
      </c>
      <c r="B2908" s="3">
        <v>1</v>
      </c>
      <c r="C2908" s="3"/>
      <c r="D2908" s="6">
        <v>2025</v>
      </c>
      <c r="E2908" s="6">
        <v>5</v>
      </c>
      <c r="F2908" s="6">
        <v>2</v>
      </c>
      <c r="G2908" s="6">
        <v>5</v>
      </c>
      <c r="H2908" s="6">
        <v>18</v>
      </c>
      <c r="I2908" s="6">
        <v>2</v>
      </c>
      <c r="J2908" s="6">
        <v>1</v>
      </c>
      <c r="K2908" s="9">
        <v>45779</v>
      </c>
    </row>
    <row r="2909" spans="1:11" x14ac:dyDescent="0.25">
      <c r="A2909" s="5">
        <v>45779.125</v>
      </c>
      <c r="B2909" s="3">
        <v>0</v>
      </c>
      <c r="C2909" s="3"/>
      <c r="D2909" s="6">
        <v>2025</v>
      </c>
      <c r="E2909" s="6">
        <v>5</v>
      </c>
      <c r="F2909" s="6">
        <v>2</v>
      </c>
      <c r="G2909" s="6">
        <v>5</v>
      </c>
      <c r="H2909" s="6">
        <v>18</v>
      </c>
      <c r="I2909" s="6">
        <v>3</v>
      </c>
      <c r="J2909" s="6">
        <v>0</v>
      </c>
      <c r="K2909" s="9">
        <v>45779</v>
      </c>
    </row>
    <row r="2910" spans="1:11" x14ac:dyDescent="0.25">
      <c r="A2910" s="5">
        <v>45779.166666666664</v>
      </c>
      <c r="B2910" s="3">
        <v>0</v>
      </c>
      <c r="C2910" s="3"/>
      <c r="D2910" s="6">
        <v>2025</v>
      </c>
      <c r="E2910" s="6">
        <v>5</v>
      </c>
      <c r="F2910" s="6">
        <v>2</v>
      </c>
      <c r="G2910" s="6">
        <v>5</v>
      </c>
      <c r="H2910" s="6">
        <v>18</v>
      </c>
      <c r="I2910" s="6">
        <v>4</v>
      </c>
      <c r="J2910" s="6">
        <v>0</v>
      </c>
      <c r="K2910" s="9">
        <v>45779</v>
      </c>
    </row>
    <row r="2911" spans="1:11" x14ac:dyDescent="0.25">
      <c r="A2911" s="5">
        <v>45779.208333333336</v>
      </c>
      <c r="B2911" s="3">
        <v>2</v>
      </c>
      <c r="C2911" s="3"/>
      <c r="D2911" s="6">
        <v>2025</v>
      </c>
      <c r="E2911" s="6">
        <v>5</v>
      </c>
      <c r="F2911" s="6">
        <v>2</v>
      </c>
      <c r="G2911" s="6">
        <v>5</v>
      </c>
      <c r="H2911" s="6">
        <v>18</v>
      </c>
      <c r="I2911" s="6">
        <v>5</v>
      </c>
      <c r="J2911" s="6">
        <v>2</v>
      </c>
      <c r="K2911" s="9">
        <v>45779</v>
      </c>
    </row>
    <row r="2912" spans="1:11" x14ac:dyDescent="0.25">
      <c r="A2912" s="5">
        <v>45779.25</v>
      </c>
      <c r="B2912" s="3">
        <v>3</v>
      </c>
      <c r="C2912" s="3"/>
      <c r="D2912" s="6">
        <v>2025</v>
      </c>
      <c r="E2912" s="6">
        <v>5</v>
      </c>
      <c r="F2912" s="6">
        <v>2</v>
      </c>
      <c r="G2912" s="6">
        <v>5</v>
      </c>
      <c r="H2912" s="6">
        <v>18</v>
      </c>
      <c r="I2912" s="6">
        <v>6</v>
      </c>
      <c r="J2912" s="6">
        <v>3</v>
      </c>
      <c r="K2912" s="9">
        <v>45779</v>
      </c>
    </row>
    <row r="2913" spans="1:11" x14ac:dyDescent="0.25">
      <c r="A2913" s="5">
        <v>45779.291666666664</v>
      </c>
      <c r="B2913" s="3">
        <v>10</v>
      </c>
      <c r="C2913" s="3"/>
      <c r="D2913" s="6">
        <v>2025</v>
      </c>
      <c r="E2913" s="6">
        <v>5</v>
      </c>
      <c r="F2913" s="6">
        <v>2</v>
      </c>
      <c r="G2913" s="6">
        <v>5</v>
      </c>
      <c r="H2913" s="6">
        <v>18</v>
      </c>
      <c r="I2913" s="6">
        <v>7</v>
      </c>
      <c r="J2913" s="6">
        <v>10</v>
      </c>
      <c r="K2913" s="9">
        <v>45779</v>
      </c>
    </row>
    <row r="2914" spans="1:11" x14ac:dyDescent="0.25">
      <c r="A2914" s="5">
        <v>45779.333333333336</v>
      </c>
      <c r="B2914" s="3">
        <v>13</v>
      </c>
      <c r="C2914" s="3"/>
      <c r="D2914" s="6">
        <v>2025</v>
      </c>
      <c r="E2914" s="6">
        <v>5</v>
      </c>
      <c r="F2914" s="6">
        <v>2</v>
      </c>
      <c r="G2914" s="6">
        <v>5</v>
      </c>
      <c r="H2914" s="6">
        <v>18</v>
      </c>
      <c r="I2914" s="6">
        <v>8</v>
      </c>
      <c r="J2914" s="6">
        <v>13</v>
      </c>
      <c r="K2914" s="9">
        <v>45779</v>
      </c>
    </row>
    <row r="2915" spans="1:11" x14ac:dyDescent="0.25">
      <c r="A2915" s="5">
        <v>45779.375</v>
      </c>
      <c r="B2915" s="3">
        <v>111</v>
      </c>
      <c r="C2915" s="3"/>
      <c r="D2915" s="6">
        <v>2025</v>
      </c>
      <c r="E2915" s="6">
        <v>5</v>
      </c>
      <c r="F2915" s="6">
        <v>2</v>
      </c>
      <c r="G2915" s="6">
        <v>5</v>
      </c>
      <c r="H2915" s="6">
        <v>18</v>
      </c>
      <c r="I2915" s="6">
        <v>9</v>
      </c>
      <c r="J2915" s="6">
        <v>111</v>
      </c>
      <c r="K2915" s="9">
        <v>45779</v>
      </c>
    </row>
    <row r="2916" spans="1:11" x14ac:dyDescent="0.25">
      <c r="A2916" s="5">
        <v>45779.416666666664</v>
      </c>
      <c r="B2916" s="3">
        <v>201</v>
      </c>
      <c r="C2916" s="3"/>
      <c r="D2916" s="6">
        <v>2025</v>
      </c>
      <c r="E2916" s="6">
        <v>5</v>
      </c>
      <c r="F2916" s="6">
        <v>2</v>
      </c>
      <c r="G2916" s="6">
        <v>5</v>
      </c>
      <c r="H2916" s="6">
        <v>18</v>
      </c>
      <c r="I2916" s="6">
        <v>10</v>
      </c>
      <c r="J2916" s="6">
        <v>201</v>
      </c>
      <c r="K2916" s="9">
        <v>45779</v>
      </c>
    </row>
    <row r="2917" spans="1:11" x14ac:dyDescent="0.25">
      <c r="A2917" s="5">
        <v>45779.458333333336</v>
      </c>
      <c r="B2917" s="3">
        <v>108</v>
      </c>
      <c r="C2917" s="3"/>
      <c r="D2917" s="6">
        <v>2025</v>
      </c>
      <c r="E2917" s="6">
        <v>5</v>
      </c>
      <c r="F2917" s="6">
        <v>2</v>
      </c>
      <c r="G2917" s="6">
        <v>5</v>
      </c>
      <c r="H2917" s="6">
        <v>18</v>
      </c>
      <c r="I2917" s="6">
        <v>11</v>
      </c>
      <c r="J2917" s="6">
        <v>108</v>
      </c>
      <c r="K2917" s="9">
        <v>45779</v>
      </c>
    </row>
    <row r="2918" spans="1:11" x14ac:dyDescent="0.25">
      <c r="A2918" s="5">
        <v>45779.5</v>
      </c>
      <c r="B2918" s="3">
        <v>128</v>
      </c>
      <c r="C2918" s="3"/>
      <c r="D2918" s="6">
        <v>2025</v>
      </c>
      <c r="E2918" s="6">
        <v>5</v>
      </c>
      <c r="F2918" s="6">
        <v>2</v>
      </c>
      <c r="G2918" s="6">
        <v>5</v>
      </c>
      <c r="H2918" s="6">
        <v>18</v>
      </c>
      <c r="I2918" s="6">
        <v>12</v>
      </c>
      <c r="J2918" s="6">
        <v>128</v>
      </c>
      <c r="K2918" s="9">
        <v>45779</v>
      </c>
    </row>
    <row r="2919" spans="1:11" x14ac:dyDescent="0.25">
      <c r="A2919" s="5">
        <v>45779.541666666664</v>
      </c>
      <c r="B2919" s="3">
        <v>90</v>
      </c>
      <c r="C2919" s="3"/>
      <c r="D2919" s="6">
        <v>2025</v>
      </c>
      <c r="E2919" s="6">
        <v>5</v>
      </c>
      <c r="F2919" s="6">
        <v>2</v>
      </c>
      <c r="G2919" s="6">
        <v>5</v>
      </c>
      <c r="H2919" s="6">
        <v>18</v>
      </c>
      <c r="I2919" s="6">
        <v>13</v>
      </c>
      <c r="J2919" s="6">
        <v>90</v>
      </c>
      <c r="K2919" s="9">
        <v>45779</v>
      </c>
    </row>
    <row r="2920" spans="1:11" x14ac:dyDescent="0.25">
      <c r="A2920" s="5">
        <v>45779.583333333336</v>
      </c>
      <c r="B2920" s="3">
        <v>101</v>
      </c>
      <c r="C2920" s="3"/>
      <c r="D2920" s="6">
        <v>2025</v>
      </c>
      <c r="E2920" s="6">
        <v>5</v>
      </c>
      <c r="F2920" s="6">
        <v>2</v>
      </c>
      <c r="G2920" s="6">
        <v>5</v>
      </c>
      <c r="H2920" s="6">
        <v>18</v>
      </c>
      <c r="I2920" s="6">
        <v>14</v>
      </c>
      <c r="J2920" s="6">
        <v>101</v>
      </c>
      <c r="K2920" s="9">
        <v>45779</v>
      </c>
    </row>
    <row r="2921" spans="1:11" x14ac:dyDescent="0.25">
      <c r="A2921" s="5">
        <v>45779.625</v>
      </c>
      <c r="B2921" s="3">
        <v>74</v>
      </c>
      <c r="C2921" s="3"/>
      <c r="D2921" s="6">
        <v>2025</v>
      </c>
      <c r="E2921" s="6">
        <v>5</v>
      </c>
      <c r="F2921" s="6">
        <v>2</v>
      </c>
      <c r="G2921" s="6">
        <v>5</v>
      </c>
      <c r="H2921" s="6">
        <v>18</v>
      </c>
      <c r="I2921" s="6">
        <v>15</v>
      </c>
      <c r="J2921" s="6">
        <v>74</v>
      </c>
      <c r="K2921" s="9">
        <v>45779</v>
      </c>
    </row>
    <row r="2922" spans="1:11" x14ac:dyDescent="0.25">
      <c r="A2922" s="5">
        <v>45779.666666666664</v>
      </c>
      <c r="B2922" s="3">
        <v>123</v>
      </c>
      <c r="C2922" s="3"/>
      <c r="D2922" s="6">
        <v>2025</v>
      </c>
      <c r="E2922" s="6">
        <v>5</v>
      </c>
      <c r="F2922" s="6">
        <v>2</v>
      </c>
      <c r="G2922" s="6">
        <v>5</v>
      </c>
      <c r="H2922" s="6">
        <v>18</v>
      </c>
      <c r="I2922" s="6">
        <v>16</v>
      </c>
      <c r="J2922" s="6">
        <v>123</v>
      </c>
      <c r="K2922" s="9">
        <v>45779</v>
      </c>
    </row>
    <row r="2923" spans="1:11" x14ac:dyDescent="0.25">
      <c r="A2923" s="5">
        <v>45779.708333333336</v>
      </c>
      <c r="B2923" s="3">
        <v>118</v>
      </c>
      <c r="C2923" s="3"/>
      <c r="D2923" s="6">
        <v>2025</v>
      </c>
      <c r="E2923" s="6">
        <v>5</v>
      </c>
      <c r="F2923" s="6">
        <v>2</v>
      </c>
      <c r="G2923" s="6">
        <v>5</v>
      </c>
      <c r="H2923" s="6">
        <v>18</v>
      </c>
      <c r="I2923" s="6">
        <v>17</v>
      </c>
      <c r="J2923" s="6">
        <v>118</v>
      </c>
      <c r="K2923" s="9">
        <v>45779</v>
      </c>
    </row>
    <row r="2924" spans="1:11" x14ac:dyDescent="0.25">
      <c r="A2924" s="5">
        <v>45779.75</v>
      </c>
      <c r="B2924" s="3">
        <v>103</v>
      </c>
      <c r="C2924" s="3"/>
      <c r="D2924" s="6">
        <v>2025</v>
      </c>
      <c r="E2924" s="6">
        <v>5</v>
      </c>
      <c r="F2924" s="6">
        <v>2</v>
      </c>
      <c r="G2924" s="6">
        <v>5</v>
      </c>
      <c r="H2924" s="6">
        <v>18</v>
      </c>
      <c r="I2924" s="6">
        <v>18</v>
      </c>
      <c r="J2924" s="6">
        <v>103</v>
      </c>
      <c r="K2924" s="9">
        <v>45779</v>
      </c>
    </row>
    <row r="2925" spans="1:11" x14ac:dyDescent="0.25">
      <c r="A2925" s="5">
        <v>45779.791666666664</v>
      </c>
      <c r="B2925" s="3">
        <v>69</v>
      </c>
      <c r="C2925" s="3"/>
      <c r="D2925" s="6">
        <v>2025</v>
      </c>
      <c r="E2925" s="6">
        <v>5</v>
      </c>
      <c r="F2925" s="6">
        <v>2</v>
      </c>
      <c r="G2925" s="6">
        <v>5</v>
      </c>
      <c r="H2925" s="6">
        <v>18</v>
      </c>
      <c r="I2925" s="6">
        <v>19</v>
      </c>
      <c r="J2925" s="6">
        <v>69</v>
      </c>
      <c r="K2925" s="9">
        <v>45779</v>
      </c>
    </row>
    <row r="2926" spans="1:11" x14ac:dyDescent="0.25">
      <c r="A2926" s="5">
        <v>45779.833333333336</v>
      </c>
      <c r="B2926" s="3">
        <v>54</v>
      </c>
      <c r="C2926" s="3"/>
      <c r="D2926" s="6">
        <v>2025</v>
      </c>
      <c r="E2926" s="6">
        <v>5</v>
      </c>
      <c r="F2926" s="6">
        <v>2</v>
      </c>
      <c r="G2926" s="6">
        <v>5</v>
      </c>
      <c r="H2926" s="6">
        <v>18</v>
      </c>
      <c r="I2926" s="6">
        <v>20</v>
      </c>
      <c r="J2926" s="6">
        <v>54</v>
      </c>
      <c r="K2926" s="9">
        <v>45779</v>
      </c>
    </row>
    <row r="2927" spans="1:11" x14ac:dyDescent="0.25">
      <c r="A2927" s="5">
        <v>45779.875</v>
      </c>
      <c r="B2927" s="3">
        <v>30</v>
      </c>
      <c r="C2927" s="3"/>
      <c r="D2927" s="6">
        <v>2025</v>
      </c>
      <c r="E2927" s="6">
        <v>5</v>
      </c>
      <c r="F2927" s="6">
        <v>2</v>
      </c>
      <c r="G2927" s="6">
        <v>5</v>
      </c>
      <c r="H2927" s="6">
        <v>18</v>
      </c>
      <c r="I2927" s="6">
        <v>21</v>
      </c>
      <c r="J2927" s="6">
        <v>30</v>
      </c>
      <c r="K2927" s="9">
        <v>45779</v>
      </c>
    </row>
    <row r="2928" spans="1:11" x14ac:dyDescent="0.25">
      <c r="A2928" s="5">
        <v>45779.916666666664</v>
      </c>
      <c r="B2928" s="3">
        <v>24</v>
      </c>
      <c r="C2928" s="3"/>
      <c r="D2928" s="6">
        <v>2025</v>
      </c>
      <c r="E2928" s="6">
        <v>5</v>
      </c>
      <c r="F2928" s="6">
        <v>2</v>
      </c>
      <c r="G2928" s="6">
        <v>5</v>
      </c>
      <c r="H2928" s="6">
        <v>18</v>
      </c>
      <c r="I2928" s="6">
        <v>22</v>
      </c>
      <c r="J2928" s="6">
        <v>24</v>
      </c>
      <c r="K2928" s="9">
        <v>45779</v>
      </c>
    </row>
    <row r="2929" spans="1:11" x14ac:dyDescent="0.25">
      <c r="A2929" s="5">
        <v>45779.958333333336</v>
      </c>
      <c r="B2929" s="3">
        <v>3</v>
      </c>
      <c r="C2929" s="3"/>
      <c r="D2929" s="6">
        <v>2025</v>
      </c>
      <c r="E2929" s="6">
        <v>5</v>
      </c>
      <c r="F2929" s="6">
        <v>2</v>
      </c>
      <c r="G2929" s="6">
        <v>5</v>
      </c>
      <c r="H2929" s="6">
        <v>18</v>
      </c>
      <c r="I2929" s="6">
        <v>23</v>
      </c>
      <c r="J2929" s="6">
        <v>3</v>
      </c>
      <c r="K2929" s="9">
        <v>45779</v>
      </c>
    </row>
    <row r="2930" spans="1:11" x14ac:dyDescent="0.25">
      <c r="A2930" s="5">
        <v>45780</v>
      </c>
      <c r="B2930" s="3">
        <v>0</v>
      </c>
      <c r="C2930" s="3"/>
      <c r="D2930" s="6">
        <v>2025</v>
      </c>
      <c r="E2930" s="6">
        <v>5</v>
      </c>
      <c r="F2930" s="6">
        <v>3</v>
      </c>
      <c r="G2930" s="6">
        <v>6</v>
      </c>
      <c r="H2930" s="6">
        <v>18</v>
      </c>
      <c r="I2930" s="6">
        <v>0</v>
      </c>
      <c r="J2930" s="6">
        <v>0</v>
      </c>
      <c r="K2930" s="9">
        <v>45780</v>
      </c>
    </row>
    <row r="2931" spans="1:11" x14ac:dyDescent="0.25">
      <c r="A2931" s="5">
        <v>45780.041666666664</v>
      </c>
      <c r="B2931" s="3">
        <v>3</v>
      </c>
      <c r="C2931" s="3"/>
      <c r="D2931" s="6">
        <v>2025</v>
      </c>
      <c r="E2931" s="6">
        <v>5</v>
      </c>
      <c r="F2931" s="6">
        <v>3</v>
      </c>
      <c r="G2931" s="6">
        <v>6</v>
      </c>
      <c r="H2931" s="6">
        <v>18</v>
      </c>
      <c r="I2931" s="6">
        <v>1</v>
      </c>
      <c r="J2931" s="6">
        <v>3</v>
      </c>
      <c r="K2931" s="9">
        <v>45780</v>
      </c>
    </row>
    <row r="2932" spans="1:11" x14ac:dyDescent="0.25">
      <c r="A2932" s="5">
        <v>45780.083333333336</v>
      </c>
      <c r="B2932" s="3">
        <v>7</v>
      </c>
      <c r="C2932" s="3"/>
      <c r="D2932" s="6">
        <v>2025</v>
      </c>
      <c r="E2932" s="6">
        <v>5</v>
      </c>
      <c r="F2932" s="6">
        <v>3</v>
      </c>
      <c r="G2932" s="6">
        <v>6</v>
      </c>
      <c r="H2932" s="6">
        <v>18</v>
      </c>
      <c r="I2932" s="6">
        <v>2</v>
      </c>
      <c r="J2932" s="6">
        <v>7</v>
      </c>
      <c r="K2932" s="9">
        <v>45780</v>
      </c>
    </row>
    <row r="2933" spans="1:11" x14ac:dyDescent="0.25">
      <c r="A2933" s="5">
        <v>45780.125</v>
      </c>
      <c r="B2933" s="3">
        <v>1</v>
      </c>
      <c r="C2933" s="3"/>
      <c r="D2933" s="6">
        <v>2025</v>
      </c>
      <c r="E2933" s="6">
        <v>5</v>
      </c>
      <c r="F2933" s="6">
        <v>3</v>
      </c>
      <c r="G2933" s="6">
        <v>6</v>
      </c>
      <c r="H2933" s="6">
        <v>18</v>
      </c>
      <c r="I2933" s="6">
        <v>3</v>
      </c>
      <c r="J2933" s="6">
        <v>1</v>
      </c>
      <c r="K2933" s="9">
        <v>45780</v>
      </c>
    </row>
    <row r="2934" spans="1:11" x14ac:dyDescent="0.25">
      <c r="A2934" s="5">
        <v>45780.166666666664</v>
      </c>
      <c r="B2934" s="3">
        <v>0</v>
      </c>
      <c r="C2934" s="3"/>
      <c r="D2934" s="6">
        <v>2025</v>
      </c>
      <c r="E2934" s="6">
        <v>5</v>
      </c>
      <c r="F2934" s="6">
        <v>3</v>
      </c>
      <c r="G2934" s="6">
        <v>6</v>
      </c>
      <c r="H2934" s="6">
        <v>18</v>
      </c>
      <c r="I2934" s="6">
        <v>4</v>
      </c>
      <c r="J2934" s="6">
        <v>0</v>
      </c>
      <c r="K2934" s="9">
        <v>45780</v>
      </c>
    </row>
    <row r="2935" spans="1:11" x14ac:dyDescent="0.25">
      <c r="A2935" s="5">
        <v>45780.208333333336</v>
      </c>
      <c r="B2935" s="3">
        <v>2</v>
      </c>
      <c r="C2935" s="3"/>
      <c r="D2935" s="6">
        <v>2025</v>
      </c>
      <c r="E2935" s="6">
        <v>5</v>
      </c>
      <c r="F2935" s="6">
        <v>3</v>
      </c>
      <c r="G2935" s="6">
        <v>6</v>
      </c>
      <c r="H2935" s="6">
        <v>18</v>
      </c>
      <c r="I2935" s="6">
        <v>5</v>
      </c>
      <c r="J2935" s="6">
        <v>2</v>
      </c>
      <c r="K2935" s="9">
        <v>45780</v>
      </c>
    </row>
    <row r="2936" spans="1:11" x14ac:dyDescent="0.25">
      <c r="A2936" s="5">
        <v>45780.25</v>
      </c>
      <c r="B2936" s="3">
        <v>2</v>
      </c>
      <c r="C2936" s="3"/>
      <c r="D2936" s="6">
        <v>2025</v>
      </c>
      <c r="E2936" s="6">
        <v>5</v>
      </c>
      <c r="F2936" s="6">
        <v>3</v>
      </c>
      <c r="G2936" s="6">
        <v>6</v>
      </c>
      <c r="H2936" s="6">
        <v>18</v>
      </c>
      <c r="I2936" s="6">
        <v>6</v>
      </c>
      <c r="J2936" s="6">
        <v>2</v>
      </c>
      <c r="K2936" s="9">
        <v>45780</v>
      </c>
    </row>
    <row r="2937" spans="1:11" x14ac:dyDescent="0.25">
      <c r="A2937" s="5">
        <v>45780.291666666664</v>
      </c>
      <c r="B2937" s="3">
        <v>15</v>
      </c>
      <c r="C2937" s="3"/>
      <c r="D2937" s="6">
        <v>2025</v>
      </c>
      <c r="E2937" s="6">
        <v>5</v>
      </c>
      <c r="F2937" s="6">
        <v>3</v>
      </c>
      <c r="G2937" s="6">
        <v>6</v>
      </c>
      <c r="H2937" s="6">
        <v>18</v>
      </c>
      <c r="I2937" s="6">
        <v>7</v>
      </c>
      <c r="J2937" s="6">
        <v>15</v>
      </c>
      <c r="K2937" s="9">
        <v>45780</v>
      </c>
    </row>
    <row r="2938" spans="1:11" x14ac:dyDescent="0.25">
      <c r="A2938" s="5">
        <v>45780.333333333336</v>
      </c>
      <c r="B2938" s="3">
        <v>9</v>
      </c>
      <c r="C2938" s="3"/>
      <c r="D2938" s="6">
        <v>2025</v>
      </c>
      <c r="E2938" s="6">
        <v>5</v>
      </c>
      <c r="F2938" s="6">
        <v>3</v>
      </c>
      <c r="G2938" s="6">
        <v>6</v>
      </c>
      <c r="H2938" s="6">
        <v>18</v>
      </c>
      <c r="I2938" s="6">
        <v>8</v>
      </c>
      <c r="J2938" s="6">
        <v>9</v>
      </c>
      <c r="K2938" s="9">
        <v>45780</v>
      </c>
    </row>
    <row r="2939" spans="1:11" x14ac:dyDescent="0.25">
      <c r="A2939" s="5">
        <v>45780.375</v>
      </c>
      <c r="B2939" s="3">
        <v>45</v>
      </c>
      <c r="C2939" s="3"/>
      <c r="D2939" s="6">
        <v>2025</v>
      </c>
      <c r="E2939" s="6">
        <v>5</v>
      </c>
      <c r="F2939" s="6">
        <v>3</v>
      </c>
      <c r="G2939" s="6">
        <v>6</v>
      </c>
      <c r="H2939" s="6">
        <v>18</v>
      </c>
      <c r="I2939" s="6">
        <v>9</v>
      </c>
      <c r="J2939" s="6">
        <v>45</v>
      </c>
      <c r="K2939" s="9">
        <v>45780</v>
      </c>
    </row>
    <row r="2940" spans="1:11" x14ac:dyDescent="0.25">
      <c r="A2940" s="5">
        <v>45780.416666666664</v>
      </c>
      <c r="B2940" s="3">
        <v>55</v>
      </c>
      <c r="C2940" s="3"/>
      <c r="D2940" s="6">
        <v>2025</v>
      </c>
      <c r="E2940" s="6">
        <v>5</v>
      </c>
      <c r="F2940" s="6">
        <v>3</v>
      </c>
      <c r="G2940" s="6">
        <v>6</v>
      </c>
      <c r="H2940" s="6">
        <v>18</v>
      </c>
      <c r="I2940" s="6">
        <v>10</v>
      </c>
      <c r="J2940" s="6">
        <v>55</v>
      </c>
      <c r="K2940" s="9">
        <v>45780</v>
      </c>
    </row>
    <row r="2941" spans="1:11" x14ac:dyDescent="0.25">
      <c r="A2941" s="5">
        <v>45780.458333333336</v>
      </c>
      <c r="B2941" s="3">
        <v>87</v>
      </c>
      <c r="C2941" s="3"/>
      <c r="D2941" s="6">
        <v>2025</v>
      </c>
      <c r="E2941" s="6">
        <v>5</v>
      </c>
      <c r="F2941" s="6">
        <v>3</v>
      </c>
      <c r="G2941" s="6">
        <v>6</v>
      </c>
      <c r="H2941" s="6">
        <v>18</v>
      </c>
      <c r="I2941" s="6">
        <v>11</v>
      </c>
      <c r="J2941" s="6">
        <v>87</v>
      </c>
      <c r="K2941" s="9">
        <v>45780</v>
      </c>
    </row>
    <row r="2942" spans="1:11" x14ac:dyDescent="0.25">
      <c r="A2942" s="5">
        <v>45780.5</v>
      </c>
      <c r="B2942" s="3">
        <v>114</v>
      </c>
      <c r="C2942" s="3"/>
      <c r="D2942" s="6">
        <v>2025</v>
      </c>
      <c r="E2942" s="6">
        <v>5</v>
      </c>
      <c r="F2942" s="6">
        <v>3</v>
      </c>
      <c r="G2942" s="6">
        <v>6</v>
      </c>
      <c r="H2942" s="6">
        <v>18</v>
      </c>
      <c r="I2942" s="6">
        <v>12</v>
      </c>
      <c r="J2942" s="6">
        <v>114</v>
      </c>
      <c r="K2942" s="9">
        <v>45780</v>
      </c>
    </row>
    <row r="2943" spans="1:11" x14ac:dyDescent="0.25">
      <c r="A2943" s="5">
        <v>45780.541666666664</v>
      </c>
      <c r="B2943" s="3">
        <v>143</v>
      </c>
      <c r="C2943" s="3"/>
      <c r="D2943" s="6">
        <v>2025</v>
      </c>
      <c r="E2943" s="6">
        <v>5</v>
      </c>
      <c r="F2943" s="6">
        <v>3</v>
      </c>
      <c r="G2943" s="6">
        <v>6</v>
      </c>
      <c r="H2943" s="6">
        <v>18</v>
      </c>
      <c r="I2943" s="6">
        <v>13</v>
      </c>
      <c r="J2943" s="6">
        <v>143</v>
      </c>
      <c r="K2943" s="9">
        <v>45780</v>
      </c>
    </row>
    <row r="2944" spans="1:11" x14ac:dyDescent="0.25">
      <c r="A2944" s="5">
        <v>45780.583333333336</v>
      </c>
      <c r="B2944" s="3">
        <v>59</v>
      </c>
      <c r="C2944" s="3"/>
      <c r="D2944" s="6">
        <v>2025</v>
      </c>
      <c r="E2944" s="6">
        <v>5</v>
      </c>
      <c r="F2944" s="6">
        <v>3</v>
      </c>
      <c r="G2944" s="6">
        <v>6</v>
      </c>
      <c r="H2944" s="6">
        <v>18</v>
      </c>
      <c r="I2944" s="6">
        <v>14</v>
      </c>
      <c r="J2944" s="6">
        <v>59</v>
      </c>
      <c r="K2944" s="9">
        <v>45780</v>
      </c>
    </row>
    <row r="2945" spans="1:11" x14ac:dyDescent="0.25">
      <c r="A2945" s="5">
        <v>45780.625</v>
      </c>
      <c r="B2945" s="3">
        <v>51</v>
      </c>
      <c r="C2945" s="3"/>
      <c r="D2945" s="6">
        <v>2025</v>
      </c>
      <c r="E2945" s="6">
        <v>5</v>
      </c>
      <c r="F2945" s="6">
        <v>3</v>
      </c>
      <c r="G2945" s="6">
        <v>6</v>
      </c>
      <c r="H2945" s="6">
        <v>18</v>
      </c>
      <c r="I2945" s="6">
        <v>15</v>
      </c>
      <c r="J2945" s="6">
        <v>51</v>
      </c>
      <c r="K2945" s="9">
        <v>45780</v>
      </c>
    </row>
    <row r="2946" spans="1:11" x14ac:dyDescent="0.25">
      <c r="A2946" s="5">
        <v>45780.666666666664</v>
      </c>
      <c r="B2946" s="3">
        <v>131</v>
      </c>
      <c r="C2946" s="3"/>
      <c r="D2946" s="6">
        <v>2025</v>
      </c>
      <c r="E2946" s="6">
        <v>5</v>
      </c>
      <c r="F2946" s="6">
        <v>3</v>
      </c>
      <c r="G2946" s="6">
        <v>6</v>
      </c>
      <c r="H2946" s="6">
        <v>18</v>
      </c>
      <c r="I2946" s="6">
        <v>16</v>
      </c>
      <c r="J2946" s="6">
        <v>131</v>
      </c>
      <c r="K2946" s="9">
        <v>45780</v>
      </c>
    </row>
    <row r="2947" spans="1:11" x14ac:dyDescent="0.25">
      <c r="A2947" s="5">
        <v>45780.708333333336</v>
      </c>
      <c r="B2947" s="3">
        <v>80</v>
      </c>
      <c r="C2947" s="3"/>
      <c r="D2947" s="6">
        <v>2025</v>
      </c>
      <c r="E2947" s="6">
        <v>5</v>
      </c>
      <c r="F2947" s="6">
        <v>3</v>
      </c>
      <c r="G2947" s="6">
        <v>6</v>
      </c>
      <c r="H2947" s="6">
        <v>18</v>
      </c>
      <c r="I2947" s="6">
        <v>17</v>
      </c>
      <c r="J2947" s="6">
        <v>80</v>
      </c>
      <c r="K2947" s="9">
        <v>45780</v>
      </c>
    </row>
    <row r="2948" spans="1:11" x14ac:dyDescent="0.25">
      <c r="A2948" s="5">
        <v>45780.75</v>
      </c>
      <c r="B2948" s="3">
        <v>96</v>
      </c>
      <c r="C2948" s="3"/>
      <c r="D2948" s="6">
        <v>2025</v>
      </c>
      <c r="E2948" s="6">
        <v>5</v>
      </c>
      <c r="F2948" s="6">
        <v>3</v>
      </c>
      <c r="G2948" s="6">
        <v>6</v>
      </c>
      <c r="H2948" s="6">
        <v>18</v>
      </c>
      <c r="I2948" s="6">
        <v>18</v>
      </c>
      <c r="J2948" s="6">
        <v>96</v>
      </c>
      <c r="K2948" s="9">
        <v>45780</v>
      </c>
    </row>
    <row r="2949" spans="1:11" x14ac:dyDescent="0.25">
      <c r="A2949" s="5">
        <v>45780.791666666664</v>
      </c>
      <c r="B2949" s="3">
        <v>58</v>
      </c>
      <c r="C2949" s="3"/>
      <c r="D2949" s="6">
        <v>2025</v>
      </c>
      <c r="E2949" s="6">
        <v>5</v>
      </c>
      <c r="F2949" s="6">
        <v>3</v>
      </c>
      <c r="G2949" s="6">
        <v>6</v>
      </c>
      <c r="H2949" s="6">
        <v>18</v>
      </c>
      <c r="I2949" s="6">
        <v>19</v>
      </c>
      <c r="J2949" s="6">
        <v>58</v>
      </c>
      <c r="K2949" s="9">
        <v>45780</v>
      </c>
    </row>
    <row r="2950" spans="1:11" x14ac:dyDescent="0.25">
      <c r="A2950" s="5">
        <v>45780.833333333336</v>
      </c>
      <c r="B2950" s="3">
        <v>75</v>
      </c>
      <c r="C2950" s="3"/>
      <c r="D2950" s="6">
        <v>2025</v>
      </c>
      <c r="E2950" s="6">
        <v>5</v>
      </c>
      <c r="F2950" s="6">
        <v>3</v>
      </c>
      <c r="G2950" s="6">
        <v>6</v>
      </c>
      <c r="H2950" s="6">
        <v>18</v>
      </c>
      <c r="I2950" s="6">
        <v>20</v>
      </c>
      <c r="J2950" s="6">
        <v>75</v>
      </c>
      <c r="K2950" s="9">
        <v>45780</v>
      </c>
    </row>
    <row r="2951" spans="1:11" x14ac:dyDescent="0.25">
      <c r="A2951" s="5">
        <v>45780.875</v>
      </c>
      <c r="B2951" s="3">
        <v>37</v>
      </c>
      <c r="C2951" s="3"/>
      <c r="D2951" s="6">
        <v>2025</v>
      </c>
      <c r="E2951" s="6">
        <v>5</v>
      </c>
      <c r="F2951" s="6">
        <v>3</v>
      </c>
      <c r="G2951" s="6">
        <v>6</v>
      </c>
      <c r="H2951" s="6">
        <v>18</v>
      </c>
      <c r="I2951" s="6">
        <v>21</v>
      </c>
      <c r="J2951" s="6">
        <v>37</v>
      </c>
      <c r="K2951" s="9">
        <v>45780</v>
      </c>
    </row>
    <row r="2952" spans="1:11" x14ac:dyDescent="0.25">
      <c r="A2952" s="5">
        <v>45780.916666666664</v>
      </c>
      <c r="B2952" s="3">
        <v>17</v>
      </c>
      <c r="C2952" s="3"/>
      <c r="D2952" s="6">
        <v>2025</v>
      </c>
      <c r="E2952" s="6">
        <v>5</v>
      </c>
      <c r="F2952" s="6">
        <v>3</v>
      </c>
      <c r="G2952" s="6">
        <v>6</v>
      </c>
      <c r="H2952" s="6">
        <v>18</v>
      </c>
      <c r="I2952" s="6">
        <v>22</v>
      </c>
      <c r="J2952" s="6">
        <v>17</v>
      </c>
      <c r="K2952" s="9">
        <v>45780</v>
      </c>
    </row>
    <row r="2953" spans="1:11" x14ac:dyDescent="0.25">
      <c r="A2953" s="5">
        <v>45780.958333333336</v>
      </c>
      <c r="B2953" s="3">
        <v>8</v>
      </c>
      <c r="C2953" s="3"/>
      <c r="D2953" s="6">
        <v>2025</v>
      </c>
      <c r="E2953" s="6">
        <v>5</v>
      </c>
      <c r="F2953" s="6">
        <v>3</v>
      </c>
      <c r="G2953" s="6">
        <v>6</v>
      </c>
      <c r="H2953" s="6">
        <v>18</v>
      </c>
      <c r="I2953" s="6">
        <v>23</v>
      </c>
      <c r="J2953" s="6">
        <v>8</v>
      </c>
      <c r="K2953" s="9">
        <v>45780</v>
      </c>
    </row>
    <row r="2954" spans="1:11" x14ac:dyDescent="0.25">
      <c r="A2954" s="5">
        <v>45781</v>
      </c>
      <c r="B2954" s="3">
        <v>0</v>
      </c>
      <c r="C2954" s="3"/>
      <c r="D2954" s="6">
        <v>2025</v>
      </c>
      <c r="E2954" s="6">
        <v>5</v>
      </c>
      <c r="F2954" s="6">
        <v>4</v>
      </c>
      <c r="G2954" s="6">
        <v>7</v>
      </c>
      <c r="H2954" s="6">
        <v>18</v>
      </c>
      <c r="I2954" s="6">
        <v>0</v>
      </c>
      <c r="J2954" s="6">
        <v>0</v>
      </c>
      <c r="K2954" s="9">
        <v>45781</v>
      </c>
    </row>
    <row r="2955" spans="1:11" x14ac:dyDescent="0.25">
      <c r="A2955" s="5">
        <v>45781.041666666664</v>
      </c>
      <c r="B2955" s="3">
        <v>2</v>
      </c>
      <c r="C2955" s="3"/>
      <c r="D2955" s="6">
        <v>2025</v>
      </c>
      <c r="E2955" s="6">
        <v>5</v>
      </c>
      <c r="F2955" s="6">
        <v>4</v>
      </c>
      <c r="G2955" s="6">
        <v>7</v>
      </c>
      <c r="H2955" s="6">
        <v>18</v>
      </c>
      <c r="I2955" s="6">
        <v>1</v>
      </c>
      <c r="J2955" s="6">
        <v>2</v>
      </c>
      <c r="K2955" s="9">
        <v>45781</v>
      </c>
    </row>
    <row r="2956" spans="1:11" x14ac:dyDescent="0.25">
      <c r="A2956" s="5">
        <v>45781.083333333336</v>
      </c>
      <c r="B2956" s="3">
        <v>1</v>
      </c>
      <c r="C2956" s="3"/>
      <c r="D2956" s="6">
        <v>2025</v>
      </c>
      <c r="E2956" s="6">
        <v>5</v>
      </c>
      <c r="F2956" s="6">
        <v>4</v>
      </c>
      <c r="G2956" s="6">
        <v>7</v>
      </c>
      <c r="H2956" s="6">
        <v>18</v>
      </c>
      <c r="I2956" s="6">
        <v>2</v>
      </c>
      <c r="J2956" s="6">
        <v>1</v>
      </c>
      <c r="K2956" s="9">
        <v>45781</v>
      </c>
    </row>
    <row r="2957" spans="1:11" x14ac:dyDescent="0.25">
      <c r="A2957" s="5">
        <v>45781.125</v>
      </c>
      <c r="B2957" s="3">
        <v>1</v>
      </c>
      <c r="C2957" s="3"/>
      <c r="D2957" s="6">
        <v>2025</v>
      </c>
      <c r="E2957" s="6">
        <v>5</v>
      </c>
      <c r="F2957" s="6">
        <v>4</v>
      </c>
      <c r="G2957" s="6">
        <v>7</v>
      </c>
      <c r="H2957" s="6">
        <v>18</v>
      </c>
      <c r="I2957" s="6">
        <v>3</v>
      </c>
      <c r="J2957" s="6">
        <v>1</v>
      </c>
      <c r="K2957" s="9">
        <v>45781</v>
      </c>
    </row>
    <row r="2958" spans="1:11" x14ac:dyDescent="0.25">
      <c r="A2958" s="5">
        <v>45781.166666666664</v>
      </c>
      <c r="B2958" s="3">
        <v>0</v>
      </c>
      <c r="C2958" s="3"/>
      <c r="D2958" s="6">
        <v>2025</v>
      </c>
      <c r="E2958" s="6">
        <v>5</v>
      </c>
      <c r="F2958" s="6">
        <v>4</v>
      </c>
      <c r="G2958" s="6">
        <v>7</v>
      </c>
      <c r="H2958" s="6">
        <v>18</v>
      </c>
      <c r="I2958" s="6">
        <v>4</v>
      </c>
      <c r="J2958" s="6">
        <v>0</v>
      </c>
      <c r="K2958" s="9">
        <v>45781</v>
      </c>
    </row>
    <row r="2959" spans="1:11" x14ac:dyDescent="0.25">
      <c r="A2959" s="5">
        <v>45781.208333333336</v>
      </c>
      <c r="B2959" s="3">
        <v>2</v>
      </c>
      <c r="C2959" s="3"/>
      <c r="D2959" s="6">
        <v>2025</v>
      </c>
      <c r="E2959" s="6">
        <v>5</v>
      </c>
      <c r="F2959" s="6">
        <v>4</v>
      </c>
      <c r="G2959" s="6">
        <v>7</v>
      </c>
      <c r="H2959" s="6">
        <v>18</v>
      </c>
      <c r="I2959" s="6">
        <v>5</v>
      </c>
      <c r="J2959" s="6">
        <v>2</v>
      </c>
      <c r="K2959" s="9">
        <v>45781</v>
      </c>
    </row>
    <row r="2960" spans="1:11" x14ac:dyDescent="0.25">
      <c r="A2960" s="5">
        <v>45781.25</v>
      </c>
      <c r="B2960" s="3">
        <v>4</v>
      </c>
      <c r="C2960" s="3"/>
      <c r="D2960" s="6">
        <v>2025</v>
      </c>
      <c r="E2960" s="6">
        <v>5</v>
      </c>
      <c r="F2960" s="6">
        <v>4</v>
      </c>
      <c r="G2960" s="6">
        <v>7</v>
      </c>
      <c r="H2960" s="6">
        <v>18</v>
      </c>
      <c r="I2960" s="6">
        <v>6</v>
      </c>
      <c r="J2960" s="6">
        <v>4</v>
      </c>
      <c r="K2960" s="9">
        <v>45781</v>
      </c>
    </row>
    <row r="2961" spans="1:11" x14ac:dyDescent="0.25">
      <c r="A2961" s="5">
        <v>45781.291666666664</v>
      </c>
      <c r="B2961" s="3">
        <v>8</v>
      </c>
      <c r="C2961" s="3"/>
      <c r="D2961" s="6">
        <v>2025</v>
      </c>
      <c r="E2961" s="6">
        <v>5</v>
      </c>
      <c r="F2961" s="6">
        <v>4</v>
      </c>
      <c r="G2961" s="6">
        <v>7</v>
      </c>
      <c r="H2961" s="6">
        <v>18</v>
      </c>
      <c r="I2961" s="6">
        <v>7</v>
      </c>
      <c r="J2961" s="6">
        <v>8</v>
      </c>
      <c r="K2961" s="9">
        <v>45781</v>
      </c>
    </row>
    <row r="2962" spans="1:11" x14ac:dyDescent="0.25">
      <c r="A2962" s="5">
        <v>45781.333333333336</v>
      </c>
      <c r="B2962" s="3">
        <v>4</v>
      </c>
      <c r="C2962" s="3"/>
      <c r="D2962" s="6">
        <v>2025</v>
      </c>
      <c r="E2962" s="6">
        <v>5</v>
      </c>
      <c r="F2962" s="6">
        <v>4</v>
      </c>
      <c r="G2962" s="6">
        <v>7</v>
      </c>
      <c r="H2962" s="6">
        <v>18</v>
      </c>
      <c r="I2962" s="6">
        <v>8</v>
      </c>
      <c r="J2962" s="6">
        <v>4</v>
      </c>
      <c r="K2962" s="9">
        <v>45781</v>
      </c>
    </row>
    <row r="2963" spans="1:11" x14ac:dyDescent="0.25">
      <c r="A2963" s="5">
        <v>45781.375</v>
      </c>
      <c r="B2963" s="3">
        <v>100</v>
      </c>
      <c r="C2963" s="3"/>
      <c r="D2963" s="6">
        <v>2025</v>
      </c>
      <c r="E2963" s="6">
        <v>5</v>
      </c>
      <c r="F2963" s="6">
        <v>4</v>
      </c>
      <c r="G2963" s="6">
        <v>7</v>
      </c>
      <c r="H2963" s="6">
        <v>18</v>
      </c>
      <c r="I2963" s="6">
        <v>9</v>
      </c>
      <c r="J2963" s="6">
        <v>100</v>
      </c>
      <c r="K2963" s="9">
        <v>45781</v>
      </c>
    </row>
    <row r="2964" spans="1:11" x14ac:dyDescent="0.25">
      <c r="A2964" s="5">
        <v>45781.416666666664</v>
      </c>
      <c r="B2964" s="3">
        <v>6</v>
      </c>
      <c r="C2964" s="3"/>
      <c r="D2964" s="6">
        <v>2025</v>
      </c>
      <c r="E2964" s="6">
        <v>5</v>
      </c>
      <c r="F2964" s="6">
        <v>4</v>
      </c>
      <c r="G2964" s="6">
        <v>7</v>
      </c>
      <c r="H2964" s="6">
        <v>18</v>
      </c>
      <c r="I2964" s="6">
        <v>10</v>
      </c>
      <c r="J2964" s="6">
        <v>6</v>
      </c>
      <c r="K2964" s="9">
        <v>45781</v>
      </c>
    </row>
    <row r="2965" spans="1:11" x14ac:dyDescent="0.25">
      <c r="A2965" s="5">
        <v>45781.458333333336</v>
      </c>
      <c r="B2965" s="3">
        <v>2</v>
      </c>
      <c r="C2965" s="3"/>
      <c r="D2965" s="6">
        <v>2025</v>
      </c>
      <c r="E2965" s="6">
        <v>5</v>
      </c>
      <c r="F2965" s="6">
        <v>4</v>
      </c>
      <c r="G2965" s="6">
        <v>7</v>
      </c>
      <c r="H2965" s="6">
        <v>18</v>
      </c>
      <c r="I2965" s="6">
        <v>11</v>
      </c>
      <c r="J2965" s="6">
        <v>2</v>
      </c>
      <c r="K2965" s="9">
        <v>45781</v>
      </c>
    </row>
    <row r="2966" spans="1:11" x14ac:dyDescent="0.25">
      <c r="A2966" s="5">
        <v>45781.5</v>
      </c>
      <c r="B2966" s="3">
        <v>18</v>
      </c>
      <c r="C2966" s="3"/>
      <c r="D2966" s="6">
        <v>2025</v>
      </c>
      <c r="E2966" s="6">
        <v>5</v>
      </c>
      <c r="F2966" s="6">
        <v>4</v>
      </c>
      <c r="G2966" s="6">
        <v>7</v>
      </c>
      <c r="H2966" s="6">
        <v>18</v>
      </c>
      <c r="I2966" s="6">
        <v>12</v>
      </c>
      <c r="J2966" s="6">
        <v>18</v>
      </c>
      <c r="K2966" s="9">
        <v>45781</v>
      </c>
    </row>
    <row r="2967" spans="1:11" x14ac:dyDescent="0.25">
      <c r="A2967" s="5">
        <v>45781.541666666664</v>
      </c>
      <c r="B2967" s="3">
        <v>20</v>
      </c>
      <c r="C2967" s="3"/>
      <c r="D2967" s="6">
        <v>2025</v>
      </c>
      <c r="E2967" s="6">
        <v>5</v>
      </c>
      <c r="F2967" s="6">
        <v>4</v>
      </c>
      <c r="G2967" s="6">
        <v>7</v>
      </c>
      <c r="H2967" s="6">
        <v>18</v>
      </c>
      <c r="I2967" s="6">
        <v>13</v>
      </c>
      <c r="J2967" s="6">
        <v>20</v>
      </c>
      <c r="K2967" s="9">
        <v>45781</v>
      </c>
    </row>
    <row r="2968" spans="1:11" x14ac:dyDescent="0.25">
      <c r="A2968" s="5">
        <v>45781.583333333336</v>
      </c>
      <c r="B2968" s="3">
        <v>22</v>
      </c>
      <c r="C2968" s="3"/>
      <c r="D2968" s="6">
        <v>2025</v>
      </c>
      <c r="E2968" s="6">
        <v>5</v>
      </c>
      <c r="F2968" s="6">
        <v>4</v>
      </c>
      <c r="G2968" s="6">
        <v>7</v>
      </c>
      <c r="H2968" s="6">
        <v>18</v>
      </c>
      <c r="I2968" s="6">
        <v>14</v>
      </c>
      <c r="J2968" s="6">
        <v>22</v>
      </c>
      <c r="K2968" s="9">
        <v>45781</v>
      </c>
    </row>
    <row r="2969" spans="1:11" x14ac:dyDescent="0.25">
      <c r="A2969" s="5">
        <v>45781.625</v>
      </c>
      <c r="B2969" s="3">
        <v>54</v>
      </c>
      <c r="C2969" s="3"/>
      <c r="D2969" s="6">
        <v>2025</v>
      </c>
      <c r="E2969" s="6">
        <v>5</v>
      </c>
      <c r="F2969" s="6">
        <v>4</v>
      </c>
      <c r="G2969" s="6">
        <v>7</v>
      </c>
      <c r="H2969" s="6">
        <v>18</v>
      </c>
      <c r="I2969" s="6">
        <v>15</v>
      </c>
      <c r="J2969" s="6">
        <v>54</v>
      </c>
      <c r="K2969" s="9">
        <v>45781</v>
      </c>
    </row>
    <row r="2970" spans="1:11" x14ac:dyDescent="0.25">
      <c r="A2970" s="5">
        <v>45781.666666666664</v>
      </c>
      <c r="B2970" s="3">
        <v>22</v>
      </c>
      <c r="C2970" s="3"/>
      <c r="D2970" s="6">
        <v>2025</v>
      </c>
      <c r="E2970" s="6">
        <v>5</v>
      </c>
      <c r="F2970" s="6">
        <v>4</v>
      </c>
      <c r="G2970" s="6">
        <v>7</v>
      </c>
      <c r="H2970" s="6">
        <v>18</v>
      </c>
      <c r="I2970" s="6">
        <v>16</v>
      </c>
      <c r="J2970" s="6">
        <v>22</v>
      </c>
      <c r="K2970" s="9">
        <v>45781</v>
      </c>
    </row>
    <row r="2971" spans="1:11" x14ac:dyDescent="0.25">
      <c r="A2971" s="5">
        <v>45781.708333333336</v>
      </c>
      <c r="B2971" s="3">
        <v>21</v>
      </c>
      <c r="C2971" s="3"/>
      <c r="D2971" s="6">
        <v>2025</v>
      </c>
      <c r="E2971" s="6">
        <v>5</v>
      </c>
      <c r="F2971" s="6">
        <v>4</v>
      </c>
      <c r="G2971" s="6">
        <v>7</v>
      </c>
      <c r="H2971" s="6">
        <v>18</v>
      </c>
      <c r="I2971" s="6">
        <v>17</v>
      </c>
      <c r="J2971" s="6">
        <v>21</v>
      </c>
      <c r="K2971" s="9">
        <v>45781</v>
      </c>
    </row>
    <row r="2972" spans="1:11" x14ac:dyDescent="0.25">
      <c r="A2972" s="5">
        <v>45781.75</v>
      </c>
      <c r="B2972" s="3">
        <v>23</v>
      </c>
      <c r="C2972" s="3"/>
      <c r="D2972" s="6">
        <v>2025</v>
      </c>
      <c r="E2972" s="6">
        <v>5</v>
      </c>
      <c r="F2972" s="6">
        <v>4</v>
      </c>
      <c r="G2972" s="6">
        <v>7</v>
      </c>
      <c r="H2972" s="6">
        <v>18</v>
      </c>
      <c r="I2972" s="6">
        <v>18</v>
      </c>
      <c r="J2972" s="6">
        <v>23</v>
      </c>
      <c r="K2972" s="9">
        <v>45781</v>
      </c>
    </row>
    <row r="2973" spans="1:11" x14ac:dyDescent="0.25">
      <c r="A2973" s="5">
        <v>45781.791666666664</v>
      </c>
      <c r="B2973" s="3">
        <v>27</v>
      </c>
      <c r="C2973" s="3"/>
      <c r="D2973" s="6">
        <v>2025</v>
      </c>
      <c r="E2973" s="6">
        <v>5</v>
      </c>
      <c r="F2973" s="6">
        <v>4</v>
      </c>
      <c r="G2973" s="6">
        <v>7</v>
      </c>
      <c r="H2973" s="6">
        <v>18</v>
      </c>
      <c r="I2973" s="6">
        <v>19</v>
      </c>
      <c r="J2973" s="6">
        <v>27</v>
      </c>
      <c r="K2973" s="9">
        <v>45781</v>
      </c>
    </row>
    <row r="2974" spans="1:11" x14ac:dyDescent="0.25">
      <c r="A2974" s="5">
        <v>45781.833333333336</v>
      </c>
      <c r="B2974" s="3">
        <v>14</v>
      </c>
      <c r="C2974" s="3"/>
      <c r="D2974" s="6">
        <v>2025</v>
      </c>
      <c r="E2974" s="6">
        <v>5</v>
      </c>
      <c r="F2974" s="6">
        <v>4</v>
      </c>
      <c r="G2974" s="6">
        <v>7</v>
      </c>
      <c r="H2974" s="6">
        <v>18</v>
      </c>
      <c r="I2974" s="6">
        <v>20</v>
      </c>
      <c r="J2974" s="6">
        <v>14</v>
      </c>
      <c r="K2974" s="9">
        <v>45781</v>
      </c>
    </row>
    <row r="2975" spans="1:11" x14ac:dyDescent="0.25">
      <c r="A2975" s="5">
        <v>45781.875</v>
      </c>
      <c r="B2975" s="3">
        <v>4</v>
      </c>
      <c r="C2975" s="3"/>
      <c r="D2975" s="6">
        <v>2025</v>
      </c>
      <c r="E2975" s="6">
        <v>5</v>
      </c>
      <c r="F2975" s="6">
        <v>4</v>
      </c>
      <c r="G2975" s="6">
        <v>7</v>
      </c>
      <c r="H2975" s="6">
        <v>18</v>
      </c>
      <c r="I2975" s="6">
        <v>21</v>
      </c>
      <c r="J2975" s="6">
        <v>4</v>
      </c>
      <c r="K2975" s="9">
        <v>45781</v>
      </c>
    </row>
    <row r="2976" spans="1:11" x14ac:dyDescent="0.25">
      <c r="A2976" s="5">
        <v>45781.916666666664</v>
      </c>
      <c r="B2976" s="3">
        <v>7</v>
      </c>
      <c r="C2976" s="3"/>
      <c r="D2976" s="6">
        <v>2025</v>
      </c>
      <c r="E2976" s="6">
        <v>5</v>
      </c>
      <c r="F2976" s="6">
        <v>4</v>
      </c>
      <c r="G2976" s="6">
        <v>7</v>
      </c>
      <c r="H2976" s="6">
        <v>18</v>
      </c>
      <c r="I2976" s="6">
        <v>22</v>
      </c>
      <c r="J2976" s="6">
        <v>7</v>
      </c>
      <c r="K2976" s="9">
        <v>45781</v>
      </c>
    </row>
    <row r="2977" spans="1:11" x14ac:dyDescent="0.25">
      <c r="A2977" s="5">
        <v>45781.958333333336</v>
      </c>
      <c r="B2977" s="3">
        <v>1</v>
      </c>
      <c r="C2977" s="3"/>
      <c r="D2977" s="6">
        <v>2025</v>
      </c>
      <c r="E2977" s="6">
        <v>5</v>
      </c>
      <c r="F2977" s="6">
        <v>4</v>
      </c>
      <c r="G2977" s="6">
        <v>7</v>
      </c>
      <c r="H2977" s="6">
        <v>18</v>
      </c>
      <c r="I2977" s="6">
        <v>23</v>
      </c>
      <c r="J2977" s="6">
        <v>1</v>
      </c>
      <c r="K2977" s="9">
        <v>45781</v>
      </c>
    </row>
    <row r="2978" spans="1:11" x14ac:dyDescent="0.25">
      <c r="A2978" s="5">
        <v>45782</v>
      </c>
      <c r="B2978" s="3">
        <v>0</v>
      </c>
      <c r="C2978" s="3"/>
      <c r="D2978" s="6">
        <v>2025</v>
      </c>
      <c r="E2978" s="6">
        <v>5</v>
      </c>
      <c r="F2978" s="6">
        <v>5</v>
      </c>
      <c r="G2978" s="6">
        <v>1</v>
      </c>
      <c r="H2978" s="6">
        <v>19</v>
      </c>
      <c r="I2978" s="6">
        <v>0</v>
      </c>
      <c r="J2978" s="6">
        <v>0</v>
      </c>
      <c r="K2978" s="9">
        <v>45782</v>
      </c>
    </row>
    <row r="2979" spans="1:11" x14ac:dyDescent="0.25">
      <c r="A2979" s="5">
        <v>45782.041666666664</v>
      </c>
      <c r="B2979" s="3">
        <v>0</v>
      </c>
      <c r="C2979" s="3"/>
      <c r="D2979" s="6">
        <v>2025</v>
      </c>
      <c r="E2979" s="6">
        <v>5</v>
      </c>
      <c r="F2979" s="6">
        <v>5</v>
      </c>
      <c r="G2979" s="6">
        <v>1</v>
      </c>
      <c r="H2979" s="6">
        <v>19</v>
      </c>
      <c r="I2979" s="6">
        <v>1</v>
      </c>
      <c r="J2979" s="6">
        <v>0</v>
      </c>
      <c r="K2979" s="9">
        <v>45782</v>
      </c>
    </row>
    <row r="2980" spans="1:11" x14ac:dyDescent="0.25">
      <c r="A2980" s="5">
        <v>45782.083333333336</v>
      </c>
      <c r="B2980" s="3">
        <v>0</v>
      </c>
      <c r="C2980" s="3"/>
      <c r="D2980" s="6">
        <v>2025</v>
      </c>
      <c r="E2980" s="6">
        <v>5</v>
      </c>
      <c r="F2980" s="6">
        <v>5</v>
      </c>
      <c r="G2980" s="6">
        <v>1</v>
      </c>
      <c r="H2980" s="6">
        <v>19</v>
      </c>
      <c r="I2980" s="6">
        <v>2</v>
      </c>
      <c r="J2980" s="6">
        <v>0</v>
      </c>
      <c r="K2980" s="9">
        <v>45782</v>
      </c>
    </row>
    <row r="2981" spans="1:11" x14ac:dyDescent="0.25">
      <c r="A2981" s="5">
        <v>45782.125</v>
      </c>
      <c r="B2981" s="3">
        <v>1</v>
      </c>
      <c r="C2981" s="3"/>
      <c r="D2981" s="6">
        <v>2025</v>
      </c>
      <c r="E2981" s="6">
        <v>5</v>
      </c>
      <c r="F2981" s="6">
        <v>5</v>
      </c>
      <c r="G2981" s="6">
        <v>1</v>
      </c>
      <c r="H2981" s="6">
        <v>19</v>
      </c>
      <c r="I2981" s="6">
        <v>3</v>
      </c>
      <c r="J2981" s="6">
        <v>1</v>
      </c>
      <c r="K2981" s="9">
        <v>45782</v>
      </c>
    </row>
    <row r="2982" spans="1:11" x14ac:dyDescent="0.25">
      <c r="A2982" s="5">
        <v>45782.166666666664</v>
      </c>
      <c r="B2982" s="3">
        <v>0</v>
      </c>
      <c r="C2982" s="3"/>
      <c r="D2982" s="6">
        <v>2025</v>
      </c>
      <c r="E2982" s="6">
        <v>5</v>
      </c>
      <c r="F2982" s="6">
        <v>5</v>
      </c>
      <c r="G2982" s="6">
        <v>1</v>
      </c>
      <c r="H2982" s="6">
        <v>19</v>
      </c>
      <c r="I2982" s="6">
        <v>4</v>
      </c>
      <c r="J2982" s="6">
        <v>0</v>
      </c>
      <c r="K2982" s="9">
        <v>45782</v>
      </c>
    </row>
    <row r="2983" spans="1:11" x14ac:dyDescent="0.25">
      <c r="A2983" s="5">
        <v>45782.208333333336</v>
      </c>
      <c r="B2983" s="3">
        <v>0</v>
      </c>
      <c r="C2983" s="3"/>
      <c r="D2983" s="6">
        <v>2025</v>
      </c>
      <c r="E2983" s="6">
        <v>5</v>
      </c>
      <c r="F2983" s="6">
        <v>5</v>
      </c>
      <c r="G2983" s="6">
        <v>1</v>
      </c>
      <c r="H2983" s="6">
        <v>19</v>
      </c>
      <c r="I2983" s="6">
        <v>5</v>
      </c>
      <c r="J2983" s="6">
        <v>0</v>
      </c>
      <c r="K2983" s="9">
        <v>45782</v>
      </c>
    </row>
    <row r="2984" spans="1:11" x14ac:dyDescent="0.25">
      <c r="A2984" s="5">
        <v>45782.25</v>
      </c>
      <c r="B2984" s="3">
        <v>3</v>
      </c>
      <c r="C2984" s="3"/>
      <c r="D2984" s="6">
        <v>2025</v>
      </c>
      <c r="E2984" s="6">
        <v>5</v>
      </c>
      <c r="F2984" s="6">
        <v>5</v>
      </c>
      <c r="G2984" s="6">
        <v>1</v>
      </c>
      <c r="H2984" s="6">
        <v>19</v>
      </c>
      <c r="I2984" s="6">
        <v>6</v>
      </c>
      <c r="J2984" s="6">
        <v>3</v>
      </c>
      <c r="K2984" s="9">
        <v>45782</v>
      </c>
    </row>
    <row r="2985" spans="1:11" x14ac:dyDescent="0.25">
      <c r="A2985" s="5">
        <v>45782.291666666664</v>
      </c>
      <c r="B2985" s="3">
        <v>7</v>
      </c>
      <c r="C2985" s="3"/>
      <c r="D2985" s="6">
        <v>2025</v>
      </c>
      <c r="E2985" s="6">
        <v>5</v>
      </c>
      <c r="F2985" s="6">
        <v>5</v>
      </c>
      <c r="G2985" s="6">
        <v>1</v>
      </c>
      <c r="H2985" s="6">
        <v>19</v>
      </c>
      <c r="I2985" s="6">
        <v>7</v>
      </c>
      <c r="J2985" s="6">
        <v>7</v>
      </c>
      <c r="K2985" s="9">
        <v>45782</v>
      </c>
    </row>
    <row r="2986" spans="1:11" x14ac:dyDescent="0.25">
      <c r="A2986" s="5">
        <v>45782.333333333336</v>
      </c>
      <c r="B2986" s="3">
        <v>4</v>
      </c>
      <c r="C2986" s="3"/>
      <c r="D2986" s="6">
        <v>2025</v>
      </c>
      <c r="E2986" s="6">
        <v>5</v>
      </c>
      <c r="F2986" s="6">
        <v>5</v>
      </c>
      <c r="G2986" s="6">
        <v>1</v>
      </c>
      <c r="H2986" s="6">
        <v>19</v>
      </c>
      <c r="I2986" s="6">
        <v>8</v>
      </c>
      <c r="J2986" s="6">
        <v>4</v>
      </c>
      <c r="K2986" s="9">
        <v>45782</v>
      </c>
    </row>
    <row r="2987" spans="1:11" x14ac:dyDescent="0.25">
      <c r="A2987" s="5">
        <v>45782.375</v>
      </c>
      <c r="B2987" s="3">
        <v>14</v>
      </c>
      <c r="C2987" s="3"/>
      <c r="D2987" s="6">
        <v>2025</v>
      </c>
      <c r="E2987" s="6">
        <v>5</v>
      </c>
      <c r="F2987" s="6">
        <v>5</v>
      </c>
      <c r="G2987" s="6">
        <v>1</v>
      </c>
      <c r="H2987" s="6">
        <v>19</v>
      </c>
      <c r="I2987" s="6">
        <v>9</v>
      </c>
      <c r="J2987" s="6">
        <v>14</v>
      </c>
      <c r="K2987" s="9">
        <v>45782</v>
      </c>
    </row>
    <row r="2988" spans="1:11" x14ac:dyDescent="0.25">
      <c r="A2988" s="5">
        <v>45782.416666666664</v>
      </c>
      <c r="B2988" s="3">
        <v>34</v>
      </c>
      <c r="C2988" s="3"/>
      <c r="D2988" s="6">
        <v>2025</v>
      </c>
      <c r="E2988" s="6">
        <v>5</v>
      </c>
      <c r="F2988" s="6">
        <v>5</v>
      </c>
      <c r="G2988" s="6">
        <v>1</v>
      </c>
      <c r="H2988" s="6">
        <v>19</v>
      </c>
      <c r="I2988" s="6">
        <v>10</v>
      </c>
      <c r="J2988" s="6">
        <v>34</v>
      </c>
      <c r="K2988" s="9">
        <v>45782</v>
      </c>
    </row>
    <row r="2989" spans="1:11" x14ac:dyDescent="0.25">
      <c r="A2989" s="5">
        <v>45782.458333333336</v>
      </c>
      <c r="B2989" s="3">
        <v>30</v>
      </c>
      <c r="C2989" s="3"/>
      <c r="D2989" s="6">
        <v>2025</v>
      </c>
      <c r="E2989" s="6">
        <v>5</v>
      </c>
      <c r="F2989" s="6">
        <v>5</v>
      </c>
      <c r="G2989" s="6">
        <v>1</v>
      </c>
      <c r="H2989" s="6">
        <v>19</v>
      </c>
      <c r="I2989" s="6">
        <v>11</v>
      </c>
      <c r="J2989" s="6">
        <v>30</v>
      </c>
      <c r="K2989" s="9">
        <v>45782</v>
      </c>
    </row>
    <row r="2990" spans="1:11" x14ac:dyDescent="0.25">
      <c r="A2990" s="5">
        <v>45782.5</v>
      </c>
      <c r="B2990" s="3">
        <v>33</v>
      </c>
      <c r="C2990" s="3"/>
      <c r="D2990" s="6">
        <v>2025</v>
      </c>
      <c r="E2990" s="6">
        <v>5</v>
      </c>
      <c r="F2990" s="6">
        <v>5</v>
      </c>
      <c r="G2990" s="6">
        <v>1</v>
      </c>
      <c r="H2990" s="6">
        <v>19</v>
      </c>
      <c r="I2990" s="6">
        <v>12</v>
      </c>
      <c r="J2990" s="6">
        <v>33</v>
      </c>
      <c r="K2990" s="9">
        <v>45782</v>
      </c>
    </row>
    <row r="2991" spans="1:11" x14ac:dyDescent="0.25">
      <c r="A2991" s="5">
        <v>45782.541666666664</v>
      </c>
      <c r="B2991" s="3">
        <v>40</v>
      </c>
      <c r="C2991" s="3"/>
      <c r="D2991" s="6">
        <v>2025</v>
      </c>
      <c r="E2991" s="6">
        <v>5</v>
      </c>
      <c r="F2991" s="6">
        <v>5</v>
      </c>
      <c r="G2991" s="6">
        <v>1</v>
      </c>
      <c r="H2991" s="6">
        <v>19</v>
      </c>
      <c r="I2991" s="6">
        <v>13</v>
      </c>
      <c r="J2991" s="6">
        <v>40</v>
      </c>
      <c r="K2991" s="9">
        <v>45782</v>
      </c>
    </row>
    <row r="2992" spans="1:11" x14ac:dyDescent="0.25">
      <c r="A2992" s="5">
        <v>45782.583333333336</v>
      </c>
      <c r="B2992" s="3">
        <v>16</v>
      </c>
      <c r="C2992" s="3"/>
      <c r="D2992" s="6">
        <v>2025</v>
      </c>
      <c r="E2992" s="6">
        <v>5</v>
      </c>
      <c r="F2992" s="6">
        <v>5</v>
      </c>
      <c r="G2992" s="6">
        <v>1</v>
      </c>
      <c r="H2992" s="6">
        <v>19</v>
      </c>
      <c r="I2992" s="6">
        <v>14</v>
      </c>
      <c r="J2992" s="6">
        <v>16</v>
      </c>
      <c r="K2992" s="9">
        <v>45782</v>
      </c>
    </row>
    <row r="2993" spans="1:11" x14ac:dyDescent="0.25">
      <c r="A2993" s="5">
        <v>45782.625</v>
      </c>
      <c r="B2993" s="3">
        <v>22</v>
      </c>
      <c r="C2993" s="3"/>
      <c r="D2993" s="6">
        <v>2025</v>
      </c>
      <c r="E2993" s="6">
        <v>5</v>
      </c>
      <c r="F2993" s="6">
        <v>5</v>
      </c>
      <c r="G2993" s="6">
        <v>1</v>
      </c>
      <c r="H2993" s="6">
        <v>19</v>
      </c>
      <c r="I2993" s="6">
        <v>15</v>
      </c>
      <c r="J2993" s="6">
        <v>22</v>
      </c>
      <c r="K2993" s="9">
        <v>45782</v>
      </c>
    </row>
    <row r="2994" spans="1:11" x14ac:dyDescent="0.25">
      <c r="A2994" s="5">
        <v>45782.666666666664</v>
      </c>
      <c r="B2994" s="3">
        <v>61</v>
      </c>
      <c r="C2994" s="3"/>
      <c r="D2994" s="6">
        <v>2025</v>
      </c>
      <c r="E2994" s="6">
        <v>5</v>
      </c>
      <c r="F2994" s="6">
        <v>5</v>
      </c>
      <c r="G2994" s="6">
        <v>1</v>
      </c>
      <c r="H2994" s="6">
        <v>19</v>
      </c>
      <c r="I2994" s="6">
        <v>16</v>
      </c>
      <c r="J2994" s="6">
        <v>61</v>
      </c>
      <c r="K2994" s="9">
        <v>45782</v>
      </c>
    </row>
    <row r="2995" spans="1:11" x14ac:dyDescent="0.25">
      <c r="A2995" s="5">
        <v>45782.708333333336</v>
      </c>
      <c r="B2995" s="3">
        <v>56</v>
      </c>
      <c r="C2995" s="3"/>
      <c r="D2995" s="6">
        <v>2025</v>
      </c>
      <c r="E2995" s="6">
        <v>5</v>
      </c>
      <c r="F2995" s="6">
        <v>5</v>
      </c>
      <c r="G2995" s="6">
        <v>1</v>
      </c>
      <c r="H2995" s="6">
        <v>19</v>
      </c>
      <c r="I2995" s="6">
        <v>17</v>
      </c>
      <c r="J2995" s="6">
        <v>56</v>
      </c>
      <c r="K2995" s="9">
        <v>45782</v>
      </c>
    </row>
    <row r="2996" spans="1:11" x14ac:dyDescent="0.25">
      <c r="A2996" s="5">
        <v>45782.75</v>
      </c>
      <c r="B2996" s="3">
        <v>98</v>
      </c>
      <c r="C2996" s="3"/>
      <c r="D2996" s="6">
        <v>2025</v>
      </c>
      <c r="E2996" s="6">
        <v>5</v>
      </c>
      <c r="F2996" s="6">
        <v>5</v>
      </c>
      <c r="G2996" s="6">
        <v>1</v>
      </c>
      <c r="H2996" s="6">
        <v>19</v>
      </c>
      <c r="I2996" s="6">
        <v>18</v>
      </c>
      <c r="J2996" s="6">
        <v>98</v>
      </c>
      <c r="K2996" s="9">
        <v>45782</v>
      </c>
    </row>
    <row r="2997" spans="1:11" x14ac:dyDescent="0.25">
      <c r="A2997" s="5">
        <v>45782.791666666664</v>
      </c>
      <c r="B2997" s="3">
        <v>32</v>
      </c>
      <c r="C2997" s="3"/>
      <c r="D2997" s="6">
        <v>2025</v>
      </c>
      <c r="E2997" s="6">
        <v>5</v>
      </c>
      <c r="F2997" s="6">
        <v>5</v>
      </c>
      <c r="G2997" s="6">
        <v>1</v>
      </c>
      <c r="H2997" s="6">
        <v>19</v>
      </c>
      <c r="I2997" s="6">
        <v>19</v>
      </c>
      <c r="J2997" s="6">
        <v>32</v>
      </c>
      <c r="K2997" s="9">
        <v>45782</v>
      </c>
    </row>
    <row r="2998" spans="1:11" x14ac:dyDescent="0.25">
      <c r="A2998" s="5">
        <v>45782.833333333336</v>
      </c>
      <c r="B2998" s="3">
        <v>37</v>
      </c>
      <c r="C2998" s="3"/>
      <c r="D2998" s="6">
        <v>2025</v>
      </c>
      <c r="E2998" s="6">
        <v>5</v>
      </c>
      <c r="F2998" s="6">
        <v>5</v>
      </c>
      <c r="G2998" s="6">
        <v>1</v>
      </c>
      <c r="H2998" s="6">
        <v>19</v>
      </c>
      <c r="I2998" s="6">
        <v>20</v>
      </c>
      <c r="J2998" s="6">
        <v>37</v>
      </c>
      <c r="K2998" s="9">
        <v>45782</v>
      </c>
    </row>
    <row r="2999" spans="1:11" x14ac:dyDescent="0.25">
      <c r="A2999" s="5">
        <v>45782.875</v>
      </c>
      <c r="B2999" s="3">
        <v>16</v>
      </c>
      <c r="C2999" s="3"/>
      <c r="D2999" s="6">
        <v>2025</v>
      </c>
      <c r="E2999" s="6">
        <v>5</v>
      </c>
      <c r="F2999" s="6">
        <v>5</v>
      </c>
      <c r="G2999" s="6">
        <v>1</v>
      </c>
      <c r="H2999" s="6">
        <v>19</v>
      </c>
      <c r="I2999" s="6">
        <v>21</v>
      </c>
      <c r="J2999" s="6">
        <v>16</v>
      </c>
      <c r="K2999" s="9">
        <v>45782</v>
      </c>
    </row>
    <row r="3000" spans="1:11" x14ac:dyDescent="0.25">
      <c r="A3000" s="5">
        <v>45782.916666666664</v>
      </c>
      <c r="B3000" s="3">
        <v>5</v>
      </c>
      <c r="C3000" s="3"/>
      <c r="D3000" s="6">
        <v>2025</v>
      </c>
      <c r="E3000" s="6">
        <v>5</v>
      </c>
      <c r="F3000" s="6">
        <v>5</v>
      </c>
      <c r="G3000" s="6">
        <v>1</v>
      </c>
      <c r="H3000" s="6">
        <v>19</v>
      </c>
      <c r="I3000" s="6">
        <v>22</v>
      </c>
      <c r="J3000" s="6">
        <v>5</v>
      </c>
      <c r="K3000" s="9">
        <v>45782</v>
      </c>
    </row>
    <row r="3001" spans="1:11" x14ac:dyDescent="0.25">
      <c r="A3001" s="5">
        <v>45782.958333333336</v>
      </c>
      <c r="B3001" s="3">
        <v>5</v>
      </c>
      <c r="C3001" s="3"/>
      <c r="D3001" s="6">
        <v>2025</v>
      </c>
      <c r="E3001" s="6">
        <v>5</v>
      </c>
      <c r="F3001" s="6">
        <v>5</v>
      </c>
      <c r="G3001" s="6">
        <v>1</v>
      </c>
      <c r="H3001" s="6">
        <v>19</v>
      </c>
      <c r="I3001" s="6">
        <v>23</v>
      </c>
      <c r="J3001" s="6">
        <v>5</v>
      </c>
      <c r="K3001" s="9">
        <v>45782</v>
      </c>
    </row>
    <row r="3002" spans="1:11" x14ac:dyDescent="0.25">
      <c r="A3002" s="5">
        <v>45783</v>
      </c>
      <c r="B3002" s="3">
        <v>0</v>
      </c>
      <c r="C3002" s="3"/>
      <c r="D3002" s="6">
        <v>2025</v>
      </c>
      <c r="E3002" s="6">
        <v>5</v>
      </c>
      <c r="F3002" s="6">
        <v>6</v>
      </c>
      <c r="G3002" s="6">
        <v>2</v>
      </c>
      <c r="H3002" s="6">
        <v>19</v>
      </c>
      <c r="I3002" s="6">
        <v>0</v>
      </c>
      <c r="J3002" s="6">
        <v>0</v>
      </c>
      <c r="K3002" s="9">
        <v>45783</v>
      </c>
    </row>
    <row r="3003" spans="1:11" x14ac:dyDescent="0.25">
      <c r="A3003" s="5">
        <v>45783.041666666664</v>
      </c>
      <c r="B3003" s="3">
        <v>0</v>
      </c>
      <c r="C3003" s="3"/>
      <c r="D3003" s="6">
        <v>2025</v>
      </c>
      <c r="E3003" s="6">
        <v>5</v>
      </c>
      <c r="F3003" s="6">
        <v>6</v>
      </c>
      <c r="G3003" s="6">
        <v>2</v>
      </c>
      <c r="H3003" s="6">
        <v>19</v>
      </c>
      <c r="I3003" s="6">
        <v>1</v>
      </c>
      <c r="J3003" s="6">
        <v>0</v>
      </c>
      <c r="K3003" s="9">
        <v>45783</v>
      </c>
    </row>
    <row r="3004" spans="1:11" x14ac:dyDescent="0.25">
      <c r="A3004" s="5">
        <v>45783.083333333336</v>
      </c>
      <c r="B3004" s="3">
        <v>1</v>
      </c>
      <c r="C3004" s="3"/>
      <c r="D3004" s="6">
        <v>2025</v>
      </c>
      <c r="E3004" s="6">
        <v>5</v>
      </c>
      <c r="F3004" s="6">
        <v>6</v>
      </c>
      <c r="G3004" s="6">
        <v>2</v>
      </c>
      <c r="H3004" s="6">
        <v>19</v>
      </c>
      <c r="I3004" s="6">
        <v>2</v>
      </c>
      <c r="J3004" s="6">
        <v>1</v>
      </c>
      <c r="K3004" s="9">
        <v>45783</v>
      </c>
    </row>
    <row r="3005" spans="1:11" x14ac:dyDescent="0.25">
      <c r="A3005" s="5">
        <v>45783.125</v>
      </c>
      <c r="B3005" s="3">
        <v>0</v>
      </c>
      <c r="C3005" s="3"/>
      <c r="D3005" s="6">
        <v>2025</v>
      </c>
      <c r="E3005" s="6">
        <v>5</v>
      </c>
      <c r="F3005" s="6">
        <v>6</v>
      </c>
      <c r="G3005" s="6">
        <v>2</v>
      </c>
      <c r="H3005" s="6">
        <v>19</v>
      </c>
      <c r="I3005" s="6">
        <v>3</v>
      </c>
      <c r="J3005" s="6">
        <v>0</v>
      </c>
      <c r="K3005" s="9">
        <v>45783</v>
      </c>
    </row>
    <row r="3006" spans="1:11" x14ac:dyDescent="0.25">
      <c r="A3006" s="5">
        <v>45783.166666666664</v>
      </c>
      <c r="B3006" s="3">
        <v>0</v>
      </c>
      <c r="C3006" s="3"/>
      <c r="D3006" s="6">
        <v>2025</v>
      </c>
      <c r="E3006" s="6">
        <v>5</v>
      </c>
      <c r="F3006" s="6">
        <v>6</v>
      </c>
      <c r="G3006" s="6">
        <v>2</v>
      </c>
      <c r="H3006" s="6">
        <v>19</v>
      </c>
      <c r="I3006" s="6">
        <v>4</v>
      </c>
      <c r="J3006" s="6">
        <v>0</v>
      </c>
      <c r="K3006" s="9">
        <v>45783</v>
      </c>
    </row>
    <row r="3007" spans="1:11" x14ac:dyDescent="0.25">
      <c r="A3007" s="5">
        <v>45783.208333333336</v>
      </c>
      <c r="B3007" s="3">
        <v>0</v>
      </c>
      <c r="C3007" s="3"/>
      <c r="D3007" s="6">
        <v>2025</v>
      </c>
      <c r="E3007" s="6">
        <v>5</v>
      </c>
      <c r="F3007" s="6">
        <v>6</v>
      </c>
      <c r="G3007" s="6">
        <v>2</v>
      </c>
      <c r="H3007" s="6">
        <v>19</v>
      </c>
      <c r="I3007" s="6">
        <v>5</v>
      </c>
      <c r="J3007" s="6">
        <v>0</v>
      </c>
      <c r="K3007" s="9">
        <v>45783</v>
      </c>
    </row>
    <row r="3008" spans="1:11" x14ac:dyDescent="0.25">
      <c r="A3008" s="5">
        <v>45783.25</v>
      </c>
      <c r="B3008" s="3">
        <v>6</v>
      </c>
      <c r="C3008" s="3"/>
      <c r="D3008" s="6">
        <v>2025</v>
      </c>
      <c r="E3008" s="6">
        <v>5</v>
      </c>
      <c r="F3008" s="6">
        <v>6</v>
      </c>
      <c r="G3008" s="6">
        <v>2</v>
      </c>
      <c r="H3008" s="6">
        <v>19</v>
      </c>
      <c r="I3008" s="6">
        <v>6</v>
      </c>
      <c r="J3008" s="6">
        <v>6</v>
      </c>
      <c r="K3008" s="9">
        <v>45783</v>
      </c>
    </row>
    <row r="3009" spans="1:11" x14ac:dyDescent="0.25">
      <c r="A3009" s="5">
        <v>45783.291666666664</v>
      </c>
      <c r="B3009" s="3">
        <v>5</v>
      </c>
      <c r="C3009" s="3"/>
      <c r="D3009" s="6">
        <v>2025</v>
      </c>
      <c r="E3009" s="6">
        <v>5</v>
      </c>
      <c r="F3009" s="6">
        <v>6</v>
      </c>
      <c r="G3009" s="6">
        <v>2</v>
      </c>
      <c r="H3009" s="6">
        <v>19</v>
      </c>
      <c r="I3009" s="6">
        <v>7</v>
      </c>
      <c r="J3009" s="6">
        <v>5</v>
      </c>
      <c r="K3009" s="9">
        <v>45783</v>
      </c>
    </row>
    <row r="3010" spans="1:11" x14ac:dyDescent="0.25">
      <c r="A3010" s="5">
        <v>45783.333333333336</v>
      </c>
      <c r="B3010" s="3">
        <v>25</v>
      </c>
      <c r="C3010" s="3"/>
      <c r="D3010" s="6">
        <v>2025</v>
      </c>
      <c r="E3010" s="6">
        <v>5</v>
      </c>
      <c r="F3010" s="6">
        <v>6</v>
      </c>
      <c r="G3010" s="6">
        <v>2</v>
      </c>
      <c r="H3010" s="6">
        <v>19</v>
      </c>
      <c r="I3010" s="6">
        <v>8</v>
      </c>
      <c r="J3010" s="6">
        <v>25</v>
      </c>
      <c r="K3010" s="9">
        <v>45783</v>
      </c>
    </row>
    <row r="3011" spans="1:11" x14ac:dyDescent="0.25">
      <c r="A3011" s="5">
        <v>45783.375</v>
      </c>
      <c r="B3011" s="3">
        <v>32</v>
      </c>
      <c r="C3011" s="3"/>
      <c r="D3011" s="6">
        <v>2025</v>
      </c>
      <c r="E3011" s="6">
        <v>5</v>
      </c>
      <c r="F3011" s="6">
        <v>6</v>
      </c>
      <c r="G3011" s="6">
        <v>2</v>
      </c>
      <c r="H3011" s="6">
        <v>19</v>
      </c>
      <c r="I3011" s="6">
        <v>9</v>
      </c>
      <c r="J3011" s="6">
        <v>32</v>
      </c>
      <c r="K3011" s="9">
        <v>45783</v>
      </c>
    </row>
    <row r="3012" spans="1:11" x14ac:dyDescent="0.25">
      <c r="A3012" s="5">
        <v>45783.416666666664</v>
      </c>
      <c r="B3012" s="3">
        <v>11</v>
      </c>
      <c r="C3012" s="3"/>
      <c r="D3012" s="6">
        <v>2025</v>
      </c>
      <c r="E3012" s="6">
        <v>5</v>
      </c>
      <c r="F3012" s="6">
        <v>6</v>
      </c>
      <c r="G3012" s="6">
        <v>2</v>
      </c>
      <c r="H3012" s="6">
        <v>19</v>
      </c>
      <c r="I3012" s="6">
        <v>10</v>
      </c>
      <c r="J3012" s="6">
        <v>11</v>
      </c>
      <c r="K3012" s="9">
        <v>45783</v>
      </c>
    </row>
    <row r="3013" spans="1:11" x14ac:dyDescent="0.25">
      <c r="A3013" s="5">
        <v>45783.458333333336</v>
      </c>
      <c r="B3013" s="3">
        <v>16</v>
      </c>
      <c r="C3013" s="3"/>
      <c r="D3013" s="6">
        <v>2025</v>
      </c>
      <c r="E3013" s="6">
        <v>5</v>
      </c>
      <c r="F3013" s="6">
        <v>6</v>
      </c>
      <c r="G3013" s="6">
        <v>2</v>
      </c>
      <c r="H3013" s="6">
        <v>19</v>
      </c>
      <c r="I3013" s="6">
        <v>11</v>
      </c>
      <c r="J3013" s="6">
        <v>16</v>
      </c>
      <c r="K3013" s="9">
        <v>45783</v>
      </c>
    </row>
    <row r="3014" spans="1:11" x14ac:dyDescent="0.25">
      <c r="A3014" s="5">
        <v>45783.5</v>
      </c>
      <c r="B3014" s="3">
        <v>37</v>
      </c>
      <c r="C3014" s="3"/>
      <c r="D3014" s="6">
        <v>2025</v>
      </c>
      <c r="E3014" s="6">
        <v>5</v>
      </c>
      <c r="F3014" s="6">
        <v>6</v>
      </c>
      <c r="G3014" s="6">
        <v>2</v>
      </c>
      <c r="H3014" s="6">
        <v>19</v>
      </c>
      <c r="I3014" s="6">
        <v>12</v>
      </c>
      <c r="J3014" s="6">
        <v>37</v>
      </c>
      <c r="K3014" s="9">
        <v>45783</v>
      </c>
    </row>
    <row r="3015" spans="1:11" x14ac:dyDescent="0.25">
      <c r="A3015" s="5">
        <v>45783.541666666664</v>
      </c>
      <c r="B3015" s="3">
        <v>22</v>
      </c>
      <c r="C3015" s="3"/>
      <c r="D3015" s="6">
        <v>2025</v>
      </c>
      <c r="E3015" s="6">
        <v>5</v>
      </c>
      <c r="F3015" s="6">
        <v>6</v>
      </c>
      <c r="G3015" s="6">
        <v>2</v>
      </c>
      <c r="H3015" s="6">
        <v>19</v>
      </c>
      <c r="I3015" s="6">
        <v>13</v>
      </c>
      <c r="J3015" s="6">
        <v>22</v>
      </c>
      <c r="K3015" s="9">
        <v>45783</v>
      </c>
    </row>
    <row r="3016" spans="1:11" x14ac:dyDescent="0.25">
      <c r="A3016" s="5">
        <v>45783.583333333336</v>
      </c>
      <c r="B3016" s="3">
        <v>33</v>
      </c>
      <c r="C3016" s="3"/>
      <c r="D3016" s="6">
        <v>2025</v>
      </c>
      <c r="E3016" s="6">
        <v>5</v>
      </c>
      <c r="F3016" s="6">
        <v>6</v>
      </c>
      <c r="G3016" s="6">
        <v>2</v>
      </c>
      <c r="H3016" s="6">
        <v>19</v>
      </c>
      <c r="I3016" s="6">
        <v>14</v>
      </c>
      <c r="J3016" s="6">
        <v>33</v>
      </c>
      <c r="K3016" s="9">
        <v>45783</v>
      </c>
    </row>
    <row r="3017" spans="1:11" x14ac:dyDescent="0.25">
      <c r="A3017" s="5">
        <v>45783.625</v>
      </c>
      <c r="B3017" s="3">
        <v>31</v>
      </c>
      <c r="C3017" s="3"/>
      <c r="D3017" s="6">
        <v>2025</v>
      </c>
      <c r="E3017" s="6">
        <v>5</v>
      </c>
      <c r="F3017" s="6">
        <v>6</v>
      </c>
      <c r="G3017" s="6">
        <v>2</v>
      </c>
      <c r="H3017" s="6">
        <v>19</v>
      </c>
      <c r="I3017" s="6">
        <v>15</v>
      </c>
      <c r="J3017" s="6">
        <v>31</v>
      </c>
      <c r="K3017" s="9">
        <v>45783</v>
      </c>
    </row>
    <row r="3018" spans="1:11" x14ac:dyDescent="0.25">
      <c r="A3018" s="5">
        <v>45783.666666666664</v>
      </c>
      <c r="B3018" s="3">
        <v>20</v>
      </c>
      <c r="C3018" s="3"/>
      <c r="D3018" s="6">
        <v>2025</v>
      </c>
      <c r="E3018" s="6">
        <v>5</v>
      </c>
      <c r="F3018" s="6">
        <v>6</v>
      </c>
      <c r="G3018" s="6">
        <v>2</v>
      </c>
      <c r="H3018" s="6">
        <v>19</v>
      </c>
      <c r="I3018" s="6">
        <v>16</v>
      </c>
      <c r="J3018" s="6">
        <v>20</v>
      </c>
      <c r="K3018" s="9">
        <v>45783</v>
      </c>
    </row>
    <row r="3019" spans="1:11" x14ac:dyDescent="0.25">
      <c r="A3019" s="5">
        <v>45783.708333333336</v>
      </c>
      <c r="B3019" s="3">
        <v>14</v>
      </c>
      <c r="C3019" s="3"/>
      <c r="D3019" s="6">
        <v>2025</v>
      </c>
      <c r="E3019" s="6">
        <v>5</v>
      </c>
      <c r="F3019" s="6">
        <v>6</v>
      </c>
      <c r="G3019" s="6">
        <v>2</v>
      </c>
      <c r="H3019" s="6">
        <v>19</v>
      </c>
      <c r="I3019" s="6">
        <v>17</v>
      </c>
      <c r="J3019" s="6">
        <v>14</v>
      </c>
      <c r="K3019" s="9">
        <v>45783</v>
      </c>
    </row>
    <row r="3020" spans="1:11" x14ac:dyDescent="0.25">
      <c r="A3020" s="5">
        <v>45783.75</v>
      </c>
      <c r="B3020" s="3">
        <v>19</v>
      </c>
      <c r="C3020" s="3"/>
      <c r="D3020" s="6">
        <v>2025</v>
      </c>
      <c r="E3020" s="6">
        <v>5</v>
      </c>
      <c r="F3020" s="6">
        <v>6</v>
      </c>
      <c r="G3020" s="6">
        <v>2</v>
      </c>
      <c r="H3020" s="6">
        <v>19</v>
      </c>
      <c r="I3020" s="6">
        <v>18</v>
      </c>
      <c r="J3020" s="6">
        <v>19</v>
      </c>
      <c r="K3020" s="9">
        <v>45783</v>
      </c>
    </row>
    <row r="3021" spans="1:11" x14ac:dyDescent="0.25">
      <c r="A3021" s="5">
        <v>45783.791666666664</v>
      </c>
      <c r="B3021" s="3">
        <v>79</v>
      </c>
      <c r="C3021" s="3"/>
      <c r="D3021" s="6">
        <v>2025</v>
      </c>
      <c r="E3021" s="6">
        <v>5</v>
      </c>
      <c r="F3021" s="6">
        <v>6</v>
      </c>
      <c r="G3021" s="6">
        <v>2</v>
      </c>
      <c r="H3021" s="6">
        <v>19</v>
      </c>
      <c r="I3021" s="6">
        <v>19</v>
      </c>
      <c r="J3021" s="6">
        <v>79</v>
      </c>
      <c r="K3021" s="9">
        <v>45783</v>
      </c>
    </row>
    <row r="3022" spans="1:11" x14ac:dyDescent="0.25">
      <c r="A3022" s="5">
        <v>45783.833333333336</v>
      </c>
      <c r="B3022" s="3">
        <v>65</v>
      </c>
      <c r="C3022" s="3"/>
      <c r="D3022" s="6">
        <v>2025</v>
      </c>
      <c r="E3022" s="6">
        <v>5</v>
      </c>
      <c r="F3022" s="6">
        <v>6</v>
      </c>
      <c r="G3022" s="6">
        <v>2</v>
      </c>
      <c r="H3022" s="6">
        <v>19</v>
      </c>
      <c r="I3022" s="6">
        <v>20</v>
      </c>
      <c r="J3022" s="6">
        <v>65</v>
      </c>
      <c r="K3022" s="9">
        <v>45783</v>
      </c>
    </row>
    <row r="3023" spans="1:11" x14ac:dyDescent="0.25">
      <c r="A3023" s="5">
        <v>45783.875</v>
      </c>
      <c r="B3023" s="3">
        <v>17</v>
      </c>
      <c r="C3023" s="3"/>
      <c r="D3023" s="6">
        <v>2025</v>
      </c>
      <c r="E3023" s="6">
        <v>5</v>
      </c>
      <c r="F3023" s="6">
        <v>6</v>
      </c>
      <c r="G3023" s="6">
        <v>2</v>
      </c>
      <c r="H3023" s="6">
        <v>19</v>
      </c>
      <c r="I3023" s="6">
        <v>21</v>
      </c>
      <c r="J3023" s="6">
        <v>17</v>
      </c>
      <c r="K3023" s="9">
        <v>45783</v>
      </c>
    </row>
    <row r="3024" spans="1:11" x14ac:dyDescent="0.25">
      <c r="A3024" s="5">
        <v>45783.916666666664</v>
      </c>
      <c r="B3024" s="3">
        <v>12</v>
      </c>
      <c r="C3024" s="3"/>
      <c r="D3024" s="6">
        <v>2025</v>
      </c>
      <c r="E3024" s="6">
        <v>5</v>
      </c>
      <c r="F3024" s="6">
        <v>6</v>
      </c>
      <c r="G3024" s="6">
        <v>2</v>
      </c>
      <c r="H3024" s="6">
        <v>19</v>
      </c>
      <c r="I3024" s="6">
        <v>22</v>
      </c>
      <c r="J3024" s="6">
        <v>12</v>
      </c>
      <c r="K3024" s="9">
        <v>45783</v>
      </c>
    </row>
    <row r="3025" spans="1:11" x14ac:dyDescent="0.25">
      <c r="A3025" s="5">
        <v>45783.958333333336</v>
      </c>
      <c r="B3025" s="3">
        <v>3</v>
      </c>
      <c r="C3025" s="3"/>
      <c r="D3025" s="6">
        <v>2025</v>
      </c>
      <c r="E3025" s="6">
        <v>5</v>
      </c>
      <c r="F3025" s="6">
        <v>6</v>
      </c>
      <c r="G3025" s="6">
        <v>2</v>
      </c>
      <c r="H3025" s="6">
        <v>19</v>
      </c>
      <c r="I3025" s="6">
        <v>23</v>
      </c>
      <c r="J3025" s="6">
        <v>3</v>
      </c>
      <c r="K3025" s="9">
        <v>45783</v>
      </c>
    </row>
    <row r="3026" spans="1:11" x14ac:dyDescent="0.25">
      <c r="A3026" s="5">
        <v>45784</v>
      </c>
      <c r="B3026" s="3">
        <v>0</v>
      </c>
      <c r="C3026" s="3"/>
      <c r="D3026" s="6">
        <v>2025</v>
      </c>
      <c r="E3026" s="6">
        <v>5</v>
      </c>
      <c r="F3026" s="6">
        <v>7</v>
      </c>
      <c r="G3026" s="6">
        <v>3</v>
      </c>
      <c r="H3026" s="6">
        <v>19</v>
      </c>
      <c r="I3026" s="6">
        <v>0</v>
      </c>
      <c r="J3026" s="6">
        <v>0</v>
      </c>
      <c r="K3026" s="9">
        <v>45784</v>
      </c>
    </row>
    <row r="3027" spans="1:11" x14ac:dyDescent="0.25">
      <c r="A3027" s="5">
        <v>45784.041666666664</v>
      </c>
      <c r="B3027" s="3">
        <v>0</v>
      </c>
      <c r="C3027" s="3"/>
      <c r="D3027" s="6">
        <v>2025</v>
      </c>
      <c r="E3027" s="6">
        <v>5</v>
      </c>
      <c r="F3027" s="6">
        <v>7</v>
      </c>
      <c r="G3027" s="6">
        <v>3</v>
      </c>
      <c r="H3027" s="6">
        <v>19</v>
      </c>
      <c r="I3027" s="6">
        <v>1</v>
      </c>
      <c r="J3027" s="6">
        <v>0</v>
      </c>
      <c r="K3027" s="9">
        <v>45784</v>
      </c>
    </row>
    <row r="3028" spans="1:11" x14ac:dyDescent="0.25">
      <c r="A3028" s="5">
        <v>45784.083333333336</v>
      </c>
      <c r="B3028" s="3">
        <v>0</v>
      </c>
      <c r="C3028" s="3"/>
      <c r="D3028" s="6">
        <v>2025</v>
      </c>
      <c r="E3028" s="6">
        <v>5</v>
      </c>
      <c r="F3028" s="6">
        <v>7</v>
      </c>
      <c r="G3028" s="6">
        <v>3</v>
      </c>
      <c r="H3028" s="6">
        <v>19</v>
      </c>
      <c r="I3028" s="6">
        <v>2</v>
      </c>
      <c r="J3028" s="6">
        <v>0</v>
      </c>
      <c r="K3028" s="9">
        <v>45784</v>
      </c>
    </row>
    <row r="3029" spans="1:11" x14ac:dyDescent="0.25">
      <c r="A3029" s="5">
        <v>45784.125</v>
      </c>
      <c r="B3029" s="3">
        <v>0</v>
      </c>
      <c r="C3029" s="3"/>
      <c r="D3029" s="6">
        <v>2025</v>
      </c>
      <c r="E3029" s="6">
        <v>5</v>
      </c>
      <c r="F3029" s="6">
        <v>7</v>
      </c>
      <c r="G3029" s="6">
        <v>3</v>
      </c>
      <c r="H3029" s="6">
        <v>19</v>
      </c>
      <c r="I3029" s="6">
        <v>3</v>
      </c>
      <c r="J3029" s="6">
        <v>0</v>
      </c>
      <c r="K3029" s="9">
        <v>45784</v>
      </c>
    </row>
    <row r="3030" spans="1:11" x14ac:dyDescent="0.25">
      <c r="A3030" s="5">
        <v>45784.166666666664</v>
      </c>
      <c r="B3030" s="3">
        <v>2</v>
      </c>
      <c r="C3030" s="3"/>
      <c r="D3030" s="6">
        <v>2025</v>
      </c>
      <c r="E3030" s="6">
        <v>5</v>
      </c>
      <c r="F3030" s="6">
        <v>7</v>
      </c>
      <c r="G3030" s="6">
        <v>3</v>
      </c>
      <c r="H3030" s="6">
        <v>19</v>
      </c>
      <c r="I3030" s="6">
        <v>4</v>
      </c>
      <c r="J3030" s="6">
        <v>2</v>
      </c>
      <c r="K3030" s="9">
        <v>45784</v>
      </c>
    </row>
    <row r="3031" spans="1:11" x14ac:dyDescent="0.25">
      <c r="A3031" s="5">
        <v>45784.208333333336</v>
      </c>
      <c r="B3031" s="3">
        <v>0</v>
      </c>
      <c r="C3031" s="3"/>
      <c r="D3031" s="6">
        <v>2025</v>
      </c>
      <c r="E3031" s="6">
        <v>5</v>
      </c>
      <c r="F3031" s="6">
        <v>7</v>
      </c>
      <c r="G3031" s="6">
        <v>3</v>
      </c>
      <c r="H3031" s="6">
        <v>19</v>
      </c>
      <c r="I3031" s="6">
        <v>5</v>
      </c>
      <c r="J3031" s="6">
        <v>0</v>
      </c>
      <c r="K3031" s="9">
        <v>45784</v>
      </c>
    </row>
    <row r="3032" spans="1:11" x14ac:dyDescent="0.25">
      <c r="A3032" s="5">
        <v>45784.25</v>
      </c>
      <c r="B3032" s="3">
        <v>16</v>
      </c>
      <c r="C3032" s="3"/>
      <c r="D3032" s="6">
        <v>2025</v>
      </c>
      <c r="E3032" s="6">
        <v>5</v>
      </c>
      <c r="F3032" s="6">
        <v>7</v>
      </c>
      <c r="G3032" s="6">
        <v>3</v>
      </c>
      <c r="H3032" s="6">
        <v>19</v>
      </c>
      <c r="I3032" s="6">
        <v>6</v>
      </c>
      <c r="J3032" s="6">
        <v>16</v>
      </c>
      <c r="K3032" s="9">
        <v>45784</v>
      </c>
    </row>
    <row r="3033" spans="1:11" x14ac:dyDescent="0.25">
      <c r="A3033" s="5">
        <v>45784.291666666664</v>
      </c>
      <c r="B3033" s="3">
        <v>21</v>
      </c>
      <c r="C3033" s="3"/>
      <c r="D3033" s="6">
        <v>2025</v>
      </c>
      <c r="E3033" s="6">
        <v>5</v>
      </c>
      <c r="F3033" s="6">
        <v>7</v>
      </c>
      <c r="G3033" s="6">
        <v>3</v>
      </c>
      <c r="H3033" s="6">
        <v>19</v>
      </c>
      <c r="I3033" s="6">
        <v>7</v>
      </c>
      <c r="J3033" s="6">
        <v>21</v>
      </c>
      <c r="K3033" s="9">
        <v>45784</v>
      </c>
    </row>
    <row r="3034" spans="1:11" x14ac:dyDescent="0.25">
      <c r="A3034" s="5">
        <v>45784.333333333336</v>
      </c>
      <c r="B3034" s="3">
        <v>42</v>
      </c>
      <c r="C3034" s="3"/>
      <c r="D3034" s="6">
        <v>2025</v>
      </c>
      <c r="E3034" s="6">
        <v>5</v>
      </c>
      <c r="F3034" s="6">
        <v>7</v>
      </c>
      <c r="G3034" s="6">
        <v>3</v>
      </c>
      <c r="H3034" s="6">
        <v>19</v>
      </c>
      <c r="I3034" s="6">
        <v>8</v>
      </c>
      <c r="J3034" s="6">
        <v>42</v>
      </c>
      <c r="K3034" s="9">
        <v>45784</v>
      </c>
    </row>
    <row r="3035" spans="1:11" x14ac:dyDescent="0.25">
      <c r="A3035" s="5">
        <v>45784.375</v>
      </c>
      <c r="B3035" s="3">
        <v>48</v>
      </c>
      <c r="C3035" s="3"/>
      <c r="D3035" s="6">
        <v>2025</v>
      </c>
      <c r="E3035" s="6">
        <v>5</v>
      </c>
      <c r="F3035" s="6">
        <v>7</v>
      </c>
      <c r="G3035" s="6">
        <v>3</v>
      </c>
      <c r="H3035" s="6">
        <v>19</v>
      </c>
      <c r="I3035" s="6">
        <v>9</v>
      </c>
      <c r="J3035" s="6">
        <v>48</v>
      </c>
      <c r="K3035" s="9">
        <v>45784</v>
      </c>
    </row>
    <row r="3036" spans="1:11" x14ac:dyDescent="0.25">
      <c r="A3036" s="5">
        <v>45784.416666666664</v>
      </c>
      <c r="B3036" s="3">
        <v>19</v>
      </c>
      <c r="C3036" s="3"/>
      <c r="D3036" s="6">
        <v>2025</v>
      </c>
      <c r="E3036" s="6">
        <v>5</v>
      </c>
      <c r="F3036" s="6">
        <v>7</v>
      </c>
      <c r="G3036" s="6">
        <v>3</v>
      </c>
      <c r="H3036" s="6">
        <v>19</v>
      </c>
      <c r="I3036" s="6">
        <v>10</v>
      </c>
      <c r="J3036" s="6">
        <v>19</v>
      </c>
      <c r="K3036" s="9">
        <v>45784</v>
      </c>
    </row>
    <row r="3037" spans="1:11" x14ac:dyDescent="0.25">
      <c r="A3037" s="5">
        <v>45784.458333333336</v>
      </c>
      <c r="B3037" s="3">
        <v>19</v>
      </c>
      <c r="C3037" s="3"/>
      <c r="D3037" s="6">
        <v>2025</v>
      </c>
      <c r="E3037" s="6">
        <v>5</v>
      </c>
      <c r="F3037" s="6">
        <v>7</v>
      </c>
      <c r="G3037" s="6">
        <v>3</v>
      </c>
      <c r="H3037" s="6">
        <v>19</v>
      </c>
      <c r="I3037" s="6">
        <v>11</v>
      </c>
      <c r="J3037" s="6">
        <v>19</v>
      </c>
      <c r="K3037" s="9">
        <v>45784</v>
      </c>
    </row>
    <row r="3038" spans="1:11" x14ac:dyDescent="0.25">
      <c r="A3038" s="5">
        <v>45784.5</v>
      </c>
      <c r="B3038" s="3">
        <v>17</v>
      </c>
      <c r="C3038" s="3"/>
      <c r="D3038" s="6">
        <v>2025</v>
      </c>
      <c r="E3038" s="6">
        <v>5</v>
      </c>
      <c r="F3038" s="6">
        <v>7</v>
      </c>
      <c r="G3038" s="6">
        <v>3</v>
      </c>
      <c r="H3038" s="6">
        <v>19</v>
      </c>
      <c r="I3038" s="6">
        <v>12</v>
      </c>
      <c r="J3038" s="6">
        <v>17</v>
      </c>
      <c r="K3038" s="9">
        <v>45784</v>
      </c>
    </row>
    <row r="3039" spans="1:11" x14ac:dyDescent="0.25">
      <c r="A3039" s="5">
        <v>45784.541666666664</v>
      </c>
      <c r="B3039" s="3">
        <v>36</v>
      </c>
      <c r="C3039" s="3"/>
      <c r="D3039" s="6">
        <v>2025</v>
      </c>
      <c r="E3039" s="6">
        <v>5</v>
      </c>
      <c r="F3039" s="6">
        <v>7</v>
      </c>
      <c r="G3039" s="6">
        <v>3</v>
      </c>
      <c r="H3039" s="6">
        <v>19</v>
      </c>
      <c r="I3039" s="6">
        <v>13</v>
      </c>
      <c r="J3039" s="6">
        <v>36</v>
      </c>
      <c r="K3039" s="9">
        <v>45784</v>
      </c>
    </row>
    <row r="3040" spans="1:11" x14ac:dyDescent="0.25">
      <c r="A3040" s="5">
        <v>45784.583333333336</v>
      </c>
      <c r="B3040" s="3">
        <v>14</v>
      </c>
      <c r="C3040" s="3"/>
      <c r="D3040" s="6">
        <v>2025</v>
      </c>
      <c r="E3040" s="6">
        <v>5</v>
      </c>
      <c r="F3040" s="6">
        <v>7</v>
      </c>
      <c r="G3040" s="6">
        <v>3</v>
      </c>
      <c r="H3040" s="6">
        <v>19</v>
      </c>
      <c r="I3040" s="6">
        <v>14</v>
      </c>
      <c r="J3040" s="6">
        <v>14</v>
      </c>
      <c r="K3040" s="9">
        <v>45784</v>
      </c>
    </row>
    <row r="3041" spans="1:11" x14ac:dyDescent="0.25">
      <c r="A3041" s="5">
        <v>45784.625</v>
      </c>
      <c r="B3041" s="3">
        <v>18</v>
      </c>
      <c r="C3041" s="3"/>
      <c r="D3041" s="6">
        <v>2025</v>
      </c>
      <c r="E3041" s="6">
        <v>5</v>
      </c>
      <c r="F3041" s="6">
        <v>7</v>
      </c>
      <c r="G3041" s="6">
        <v>3</v>
      </c>
      <c r="H3041" s="6">
        <v>19</v>
      </c>
      <c r="I3041" s="6">
        <v>15</v>
      </c>
      <c r="J3041" s="6">
        <v>18</v>
      </c>
      <c r="K3041" s="9">
        <v>45784</v>
      </c>
    </row>
    <row r="3042" spans="1:11" x14ac:dyDescent="0.25">
      <c r="A3042" s="5">
        <v>45784.666666666664</v>
      </c>
      <c r="B3042" s="3">
        <v>57</v>
      </c>
      <c r="C3042" s="3"/>
      <c r="D3042" s="6">
        <v>2025</v>
      </c>
      <c r="E3042" s="6">
        <v>5</v>
      </c>
      <c r="F3042" s="6">
        <v>7</v>
      </c>
      <c r="G3042" s="6">
        <v>3</v>
      </c>
      <c r="H3042" s="6">
        <v>19</v>
      </c>
      <c r="I3042" s="6">
        <v>16</v>
      </c>
      <c r="J3042" s="6">
        <v>57</v>
      </c>
      <c r="K3042" s="9">
        <v>45784</v>
      </c>
    </row>
    <row r="3043" spans="1:11" x14ac:dyDescent="0.25">
      <c r="A3043" s="5">
        <v>45784.708333333336</v>
      </c>
      <c r="B3043" s="3">
        <v>62</v>
      </c>
      <c r="C3043" s="3"/>
      <c r="D3043" s="6">
        <v>2025</v>
      </c>
      <c r="E3043" s="6">
        <v>5</v>
      </c>
      <c r="F3043" s="6">
        <v>7</v>
      </c>
      <c r="G3043" s="6">
        <v>3</v>
      </c>
      <c r="H3043" s="6">
        <v>19</v>
      </c>
      <c r="I3043" s="6">
        <v>17</v>
      </c>
      <c r="J3043" s="6">
        <v>62</v>
      </c>
      <c r="K3043" s="9">
        <v>45784</v>
      </c>
    </row>
    <row r="3044" spans="1:11" x14ac:dyDescent="0.25">
      <c r="A3044" s="5">
        <v>45784.75</v>
      </c>
      <c r="B3044" s="3">
        <v>109</v>
      </c>
      <c r="C3044" s="3"/>
      <c r="D3044" s="6">
        <v>2025</v>
      </c>
      <c r="E3044" s="6">
        <v>5</v>
      </c>
      <c r="F3044" s="6">
        <v>7</v>
      </c>
      <c r="G3044" s="6">
        <v>3</v>
      </c>
      <c r="H3044" s="6">
        <v>19</v>
      </c>
      <c r="I3044" s="6">
        <v>18</v>
      </c>
      <c r="J3044" s="6">
        <v>109</v>
      </c>
      <c r="K3044" s="9">
        <v>45784</v>
      </c>
    </row>
    <row r="3045" spans="1:11" x14ac:dyDescent="0.25">
      <c r="A3045" s="5">
        <v>45784.791666666664</v>
      </c>
      <c r="B3045" s="3">
        <v>50</v>
      </c>
      <c r="C3045" s="3"/>
      <c r="D3045" s="6">
        <v>2025</v>
      </c>
      <c r="E3045" s="6">
        <v>5</v>
      </c>
      <c r="F3045" s="6">
        <v>7</v>
      </c>
      <c r="G3045" s="6">
        <v>3</v>
      </c>
      <c r="H3045" s="6">
        <v>19</v>
      </c>
      <c r="I3045" s="6">
        <v>19</v>
      </c>
      <c r="J3045" s="6">
        <v>50</v>
      </c>
      <c r="K3045" s="9">
        <v>45784</v>
      </c>
    </row>
    <row r="3046" spans="1:11" x14ac:dyDescent="0.25">
      <c r="A3046" s="5">
        <v>45784.833333333336</v>
      </c>
      <c r="B3046" s="3">
        <v>17</v>
      </c>
      <c r="C3046" s="3"/>
      <c r="D3046" s="6">
        <v>2025</v>
      </c>
      <c r="E3046" s="6">
        <v>5</v>
      </c>
      <c r="F3046" s="6">
        <v>7</v>
      </c>
      <c r="G3046" s="6">
        <v>3</v>
      </c>
      <c r="H3046" s="6">
        <v>19</v>
      </c>
      <c r="I3046" s="6">
        <v>20</v>
      </c>
      <c r="J3046" s="6">
        <v>17</v>
      </c>
      <c r="K3046" s="9">
        <v>45784</v>
      </c>
    </row>
    <row r="3047" spans="1:11" x14ac:dyDescent="0.25">
      <c r="A3047" s="5">
        <v>45784.875</v>
      </c>
      <c r="B3047" s="3">
        <v>12</v>
      </c>
      <c r="C3047" s="3"/>
      <c r="D3047" s="6">
        <v>2025</v>
      </c>
      <c r="E3047" s="6">
        <v>5</v>
      </c>
      <c r="F3047" s="6">
        <v>7</v>
      </c>
      <c r="G3047" s="6">
        <v>3</v>
      </c>
      <c r="H3047" s="6">
        <v>19</v>
      </c>
      <c r="I3047" s="6">
        <v>21</v>
      </c>
      <c r="J3047" s="6">
        <v>12</v>
      </c>
      <c r="K3047" s="9">
        <v>45784</v>
      </c>
    </row>
    <row r="3048" spans="1:11" x14ac:dyDescent="0.25">
      <c r="A3048" s="5">
        <v>45784.916666666664</v>
      </c>
      <c r="B3048" s="3">
        <v>3</v>
      </c>
      <c r="C3048" s="3"/>
      <c r="D3048" s="6">
        <v>2025</v>
      </c>
      <c r="E3048" s="6">
        <v>5</v>
      </c>
      <c r="F3048" s="6">
        <v>7</v>
      </c>
      <c r="G3048" s="6">
        <v>3</v>
      </c>
      <c r="H3048" s="6">
        <v>19</v>
      </c>
      <c r="I3048" s="6">
        <v>22</v>
      </c>
      <c r="J3048" s="6">
        <v>3</v>
      </c>
      <c r="K3048" s="9">
        <v>45784</v>
      </c>
    </row>
    <row r="3049" spans="1:11" x14ac:dyDescent="0.25">
      <c r="A3049" s="5">
        <v>45784.958333333336</v>
      </c>
      <c r="B3049" s="3">
        <v>5</v>
      </c>
      <c r="C3049" s="3"/>
      <c r="D3049" s="6">
        <v>2025</v>
      </c>
      <c r="E3049" s="6">
        <v>5</v>
      </c>
      <c r="F3049" s="6">
        <v>7</v>
      </c>
      <c r="G3049" s="6">
        <v>3</v>
      </c>
      <c r="H3049" s="6">
        <v>19</v>
      </c>
      <c r="I3049" s="6">
        <v>23</v>
      </c>
      <c r="J3049" s="6">
        <v>5</v>
      </c>
      <c r="K3049" s="9">
        <v>45784</v>
      </c>
    </row>
    <row r="3050" spans="1:11" x14ac:dyDescent="0.25">
      <c r="A3050" s="5">
        <v>45785</v>
      </c>
      <c r="B3050" s="3">
        <v>0</v>
      </c>
      <c r="C3050" s="3"/>
      <c r="D3050" s="6">
        <v>2025</v>
      </c>
      <c r="E3050" s="6">
        <v>5</v>
      </c>
      <c r="F3050" s="6">
        <v>8</v>
      </c>
      <c r="G3050" s="6">
        <v>4</v>
      </c>
      <c r="H3050" s="6">
        <v>19</v>
      </c>
      <c r="I3050" s="6">
        <v>0</v>
      </c>
      <c r="J3050" s="6">
        <v>0</v>
      </c>
      <c r="K3050" s="9">
        <v>45785</v>
      </c>
    </row>
    <row r="3051" spans="1:11" x14ac:dyDescent="0.25">
      <c r="A3051" s="5">
        <v>45785.041666666664</v>
      </c>
      <c r="B3051" s="3">
        <v>0</v>
      </c>
      <c r="C3051" s="3"/>
      <c r="D3051" s="6">
        <v>2025</v>
      </c>
      <c r="E3051" s="6">
        <v>5</v>
      </c>
      <c r="F3051" s="6">
        <v>8</v>
      </c>
      <c r="G3051" s="6">
        <v>4</v>
      </c>
      <c r="H3051" s="6">
        <v>19</v>
      </c>
      <c r="I3051" s="6">
        <v>1</v>
      </c>
      <c r="J3051" s="6">
        <v>0</v>
      </c>
      <c r="K3051" s="9">
        <v>45785</v>
      </c>
    </row>
    <row r="3052" spans="1:11" x14ac:dyDescent="0.25">
      <c r="A3052" s="5">
        <v>45785.083333333336</v>
      </c>
      <c r="B3052" s="3">
        <v>1</v>
      </c>
      <c r="C3052" s="3"/>
      <c r="D3052" s="6">
        <v>2025</v>
      </c>
      <c r="E3052" s="6">
        <v>5</v>
      </c>
      <c r="F3052" s="6">
        <v>8</v>
      </c>
      <c r="G3052" s="6">
        <v>4</v>
      </c>
      <c r="H3052" s="6">
        <v>19</v>
      </c>
      <c r="I3052" s="6">
        <v>2</v>
      </c>
      <c r="J3052" s="6">
        <v>1</v>
      </c>
      <c r="K3052" s="9">
        <v>45785</v>
      </c>
    </row>
    <row r="3053" spans="1:11" x14ac:dyDescent="0.25">
      <c r="A3053" s="5">
        <v>45785.125</v>
      </c>
      <c r="B3053" s="3">
        <v>1</v>
      </c>
      <c r="C3053" s="3"/>
      <c r="D3053" s="6">
        <v>2025</v>
      </c>
      <c r="E3053" s="6">
        <v>5</v>
      </c>
      <c r="F3053" s="6">
        <v>8</v>
      </c>
      <c r="G3053" s="6">
        <v>4</v>
      </c>
      <c r="H3053" s="6">
        <v>19</v>
      </c>
      <c r="I3053" s="6">
        <v>3</v>
      </c>
      <c r="J3053" s="6">
        <v>1</v>
      </c>
      <c r="K3053" s="9">
        <v>45785</v>
      </c>
    </row>
    <row r="3054" spans="1:11" x14ac:dyDescent="0.25">
      <c r="A3054" s="5">
        <v>45785.166666666664</v>
      </c>
      <c r="B3054" s="3">
        <v>0</v>
      </c>
      <c r="C3054" s="3"/>
      <c r="D3054" s="6">
        <v>2025</v>
      </c>
      <c r="E3054" s="6">
        <v>5</v>
      </c>
      <c r="F3054" s="6">
        <v>8</v>
      </c>
      <c r="G3054" s="6">
        <v>4</v>
      </c>
      <c r="H3054" s="6">
        <v>19</v>
      </c>
      <c r="I3054" s="6">
        <v>4</v>
      </c>
      <c r="J3054" s="6">
        <v>0</v>
      </c>
      <c r="K3054" s="9">
        <v>45785</v>
      </c>
    </row>
    <row r="3055" spans="1:11" x14ac:dyDescent="0.25">
      <c r="A3055" s="5">
        <v>45785.208333333336</v>
      </c>
      <c r="B3055" s="3">
        <v>1</v>
      </c>
      <c r="C3055" s="3"/>
      <c r="D3055" s="6">
        <v>2025</v>
      </c>
      <c r="E3055" s="6">
        <v>5</v>
      </c>
      <c r="F3055" s="6">
        <v>8</v>
      </c>
      <c r="G3055" s="6">
        <v>4</v>
      </c>
      <c r="H3055" s="6">
        <v>19</v>
      </c>
      <c r="I3055" s="6">
        <v>5</v>
      </c>
      <c r="J3055" s="6">
        <v>1</v>
      </c>
      <c r="K3055" s="9">
        <v>45785</v>
      </c>
    </row>
    <row r="3056" spans="1:11" x14ac:dyDescent="0.25">
      <c r="A3056" s="5">
        <v>45785.25</v>
      </c>
      <c r="B3056" s="3">
        <v>3</v>
      </c>
      <c r="C3056" s="3"/>
      <c r="D3056" s="6">
        <v>2025</v>
      </c>
      <c r="E3056" s="6">
        <v>5</v>
      </c>
      <c r="F3056" s="6">
        <v>8</v>
      </c>
      <c r="G3056" s="6">
        <v>4</v>
      </c>
      <c r="H3056" s="6">
        <v>19</v>
      </c>
      <c r="I3056" s="6">
        <v>6</v>
      </c>
      <c r="J3056" s="6">
        <v>3</v>
      </c>
      <c r="K3056" s="9">
        <v>45785</v>
      </c>
    </row>
    <row r="3057" spans="1:11" x14ac:dyDescent="0.25">
      <c r="A3057" s="5">
        <v>45785.291666666664</v>
      </c>
      <c r="B3057" s="3">
        <v>3</v>
      </c>
      <c r="C3057" s="3"/>
      <c r="D3057" s="6">
        <v>2025</v>
      </c>
      <c r="E3057" s="6">
        <v>5</v>
      </c>
      <c r="F3057" s="6">
        <v>8</v>
      </c>
      <c r="G3057" s="6">
        <v>4</v>
      </c>
      <c r="H3057" s="6">
        <v>19</v>
      </c>
      <c r="I3057" s="6">
        <v>7</v>
      </c>
      <c r="J3057" s="6">
        <v>3</v>
      </c>
      <c r="K3057" s="9">
        <v>45785</v>
      </c>
    </row>
    <row r="3058" spans="1:11" x14ac:dyDescent="0.25">
      <c r="A3058" s="5">
        <v>45785.333333333336</v>
      </c>
      <c r="B3058" s="3">
        <v>15</v>
      </c>
      <c r="C3058" s="3"/>
      <c r="D3058" s="6">
        <v>2025</v>
      </c>
      <c r="E3058" s="6">
        <v>5</v>
      </c>
      <c r="F3058" s="6">
        <v>8</v>
      </c>
      <c r="G3058" s="6">
        <v>4</v>
      </c>
      <c r="H3058" s="6">
        <v>19</v>
      </c>
      <c r="I3058" s="6">
        <v>8</v>
      </c>
      <c r="J3058" s="6">
        <v>15</v>
      </c>
      <c r="K3058" s="9">
        <v>45785</v>
      </c>
    </row>
    <row r="3059" spans="1:11" x14ac:dyDescent="0.25">
      <c r="A3059" s="5">
        <v>45785.375</v>
      </c>
      <c r="B3059" s="3">
        <v>13</v>
      </c>
      <c r="C3059" s="3"/>
      <c r="D3059" s="6">
        <v>2025</v>
      </c>
      <c r="E3059" s="6">
        <v>5</v>
      </c>
      <c r="F3059" s="6">
        <v>8</v>
      </c>
      <c r="G3059" s="6">
        <v>4</v>
      </c>
      <c r="H3059" s="6">
        <v>19</v>
      </c>
      <c r="I3059" s="6">
        <v>9</v>
      </c>
      <c r="J3059" s="6">
        <v>13</v>
      </c>
      <c r="K3059" s="9">
        <v>45785</v>
      </c>
    </row>
    <row r="3060" spans="1:11" x14ac:dyDescent="0.25">
      <c r="A3060" s="5">
        <v>45785.416666666664</v>
      </c>
      <c r="B3060" s="3">
        <v>16</v>
      </c>
      <c r="C3060" s="3"/>
      <c r="D3060" s="6">
        <v>2025</v>
      </c>
      <c r="E3060" s="6">
        <v>5</v>
      </c>
      <c r="F3060" s="6">
        <v>8</v>
      </c>
      <c r="G3060" s="6">
        <v>4</v>
      </c>
      <c r="H3060" s="6">
        <v>19</v>
      </c>
      <c r="I3060" s="6">
        <v>10</v>
      </c>
      <c r="J3060" s="6">
        <v>16</v>
      </c>
      <c r="K3060" s="9">
        <v>45785</v>
      </c>
    </row>
    <row r="3061" spans="1:11" x14ac:dyDescent="0.25">
      <c r="A3061" s="5">
        <v>45785.458333333336</v>
      </c>
      <c r="B3061" s="3">
        <v>23</v>
      </c>
      <c r="C3061" s="3"/>
      <c r="D3061" s="6">
        <v>2025</v>
      </c>
      <c r="E3061" s="6">
        <v>5</v>
      </c>
      <c r="F3061" s="6">
        <v>8</v>
      </c>
      <c r="G3061" s="6">
        <v>4</v>
      </c>
      <c r="H3061" s="6">
        <v>19</v>
      </c>
      <c r="I3061" s="6">
        <v>11</v>
      </c>
      <c r="J3061" s="6">
        <v>23</v>
      </c>
      <c r="K3061" s="9">
        <v>45785</v>
      </c>
    </row>
    <row r="3062" spans="1:11" x14ac:dyDescent="0.25">
      <c r="A3062" s="5">
        <v>45785.5</v>
      </c>
      <c r="B3062" s="3">
        <v>87</v>
      </c>
      <c r="C3062" s="3"/>
      <c r="D3062" s="6">
        <v>2025</v>
      </c>
      <c r="E3062" s="6">
        <v>5</v>
      </c>
      <c r="F3062" s="6">
        <v>8</v>
      </c>
      <c r="G3062" s="6">
        <v>4</v>
      </c>
      <c r="H3062" s="6">
        <v>19</v>
      </c>
      <c r="I3062" s="6">
        <v>12</v>
      </c>
      <c r="J3062" s="6">
        <v>87</v>
      </c>
      <c r="K3062" s="9">
        <v>45785</v>
      </c>
    </row>
    <row r="3063" spans="1:11" x14ac:dyDescent="0.25">
      <c r="A3063" s="5">
        <v>45785.541666666664</v>
      </c>
      <c r="B3063" s="3">
        <v>41</v>
      </c>
      <c r="C3063" s="3"/>
      <c r="D3063" s="6">
        <v>2025</v>
      </c>
      <c r="E3063" s="6">
        <v>5</v>
      </c>
      <c r="F3063" s="6">
        <v>8</v>
      </c>
      <c r="G3063" s="6">
        <v>4</v>
      </c>
      <c r="H3063" s="6">
        <v>19</v>
      </c>
      <c r="I3063" s="6">
        <v>13</v>
      </c>
      <c r="J3063" s="6">
        <v>41</v>
      </c>
      <c r="K3063" s="9">
        <v>45785</v>
      </c>
    </row>
    <row r="3064" spans="1:11" x14ac:dyDescent="0.25">
      <c r="A3064" s="5">
        <v>45785.583333333336</v>
      </c>
      <c r="B3064" s="3">
        <v>23</v>
      </c>
      <c r="C3064" s="3"/>
      <c r="D3064" s="6">
        <v>2025</v>
      </c>
      <c r="E3064" s="6">
        <v>5</v>
      </c>
      <c r="F3064" s="6">
        <v>8</v>
      </c>
      <c r="G3064" s="6">
        <v>4</v>
      </c>
      <c r="H3064" s="6">
        <v>19</v>
      </c>
      <c r="I3064" s="6">
        <v>14</v>
      </c>
      <c r="J3064" s="6">
        <v>23</v>
      </c>
      <c r="K3064" s="9">
        <v>45785</v>
      </c>
    </row>
    <row r="3065" spans="1:11" x14ac:dyDescent="0.25">
      <c r="A3065" s="5">
        <v>45785.625</v>
      </c>
      <c r="B3065" s="3">
        <v>38</v>
      </c>
      <c r="C3065" s="3"/>
      <c r="D3065" s="6">
        <v>2025</v>
      </c>
      <c r="E3065" s="6">
        <v>5</v>
      </c>
      <c r="F3065" s="6">
        <v>8</v>
      </c>
      <c r="G3065" s="6">
        <v>4</v>
      </c>
      <c r="H3065" s="6">
        <v>19</v>
      </c>
      <c r="I3065" s="6">
        <v>15</v>
      </c>
      <c r="J3065" s="6">
        <v>38</v>
      </c>
      <c r="K3065" s="9">
        <v>45785</v>
      </c>
    </row>
    <row r="3066" spans="1:11" x14ac:dyDescent="0.25">
      <c r="A3066" s="5">
        <v>45785.666666666664</v>
      </c>
      <c r="B3066" s="3">
        <v>27</v>
      </c>
      <c r="C3066" s="3"/>
      <c r="D3066" s="6">
        <v>2025</v>
      </c>
      <c r="E3066" s="6">
        <v>5</v>
      </c>
      <c r="F3066" s="6">
        <v>8</v>
      </c>
      <c r="G3066" s="6">
        <v>4</v>
      </c>
      <c r="H3066" s="6">
        <v>19</v>
      </c>
      <c r="I3066" s="6">
        <v>16</v>
      </c>
      <c r="J3066" s="6">
        <v>27</v>
      </c>
      <c r="K3066" s="9">
        <v>45785</v>
      </c>
    </row>
    <row r="3067" spans="1:11" x14ac:dyDescent="0.25">
      <c r="A3067" s="5">
        <v>45785.708333333336</v>
      </c>
      <c r="B3067" s="3">
        <v>36</v>
      </c>
      <c r="C3067" s="3"/>
      <c r="D3067" s="6">
        <v>2025</v>
      </c>
      <c r="E3067" s="6">
        <v>5</v>
      </c>
      <c r="F3067" s="6">
        <v>8</v>
      </c>
      <c r="G3067" s="6">
        <v>4</v>
      </c>
      <c r="H3067" s="6">
        <v>19</v>
      </c>
      <c r="I3067" s="6">
        <v>17</v>
      </c>
      <c r="J3067" s="6">
        <v>36</v>
      </c>
      <c r="K3067" s="9">
        <v>45785</v>
      </c>
    </row>
    <row r="3068" spans="1:11" x14ac:dyDescent="0.25">
      <c r="A3068" s="5">
        <v>45785.75</v>
      </c>
      <c r="B3068" s="3">
        <v>34</v>
      </c>
      <c r="C3068" s="3"/>
      <c r="D3068" s="6">
        <v>2025</v>
      </c>
      <c r="E3068" s="6">
        <v>5</v>
      </c>
      <c r="F3068" s="6">
        <v>8</v>
      </c>
      <c r="G3068" s="6">
        <v>4</v>
      </c>
      <c r="H3068" s="6">
        <v>19</v>
      </c>
      <c r="I3068" s="6">
        <v>18</v>
      </c>
      <c r="J3068" s="6">
        <v>34</v>
      </c>
      <c r="K3068" s="9">
        <v>45785</v>
      </c>
    </row>
    <row r="3069" spans="1:11" x14ac:dyDescent="0.25">
      <c r="A3069" s="5">
        <v>45785.791666666664</v>
      </c>
      <c r="B3069" s="3">
        <v>43</v>
      </c>
      <c r="C3069" s="3"/>
      <c r="D3069" s="6">
        <v>2025</v>
      </c>
      <c r="E3069" s="6">
        <v>5</v>
      </c>
      <c r="F3069" s="6">
        <v>8</v>
      </c>
      <c r="G3069" s="6">
        <v>4</v>
      </c>
      <c r="H3069" s="6">
        <v>19</v>
      </c>
      <c r="I3069" s="6">
        <v>19</v>
      </c>
      <c r="J3069" s="6">
        <v>43</v>
      </c>
      <c r="K3069" s="9">
        <v>45785</v>
      </c>
    </row>
    <row r="3070" spans="1:11" x14ac:dyDescent="0.25">
      <c r="A3070" s="5">
        <v>45785.833333333336</v>
      </c>
      <c r="B3070" s="3">
        <v>34</v>
      </c>
      <c r="C3070" s="3"/>
      <c r="D3070" s="6">
        <v>2025</v>
      </c>
      <c r="E3070" s="6">
        <v>5</v>
      </c>
      <c r="F3070" s="6">
        <v>8</v>
      </c>
      <c r="G3070" s="6">
        <v>4</v>
      </c>
      <c r="H3070" s="6">
        <v>19</v>
      </c>
      <c r="I3070" s="6">
        <v>20</v>
      </c>
      <c r="J3070" s="6">
        <v>34</v>
      </c>
      <c r="K3070" s="9">
        <v>45785</v>
      </c>
    </row>
    <row r="3071" spans="1:11" x14ac:dyDescent="0.25">
      <c r="A3071" s="5">
        <v>45785.875</v>
      </c>
      <c r="B3071" s="3">
        <v>18</v>
      </c>
      <c r="C3071" s="3"/>
      <c r="D3071" s="6">
        <v>2025</v>
      </c>
      <c r="E3071" s="6">
        <v>5</v>
      </c>
      <c r="F3071" s="6">
        <v>8</v>
      </c>
      <c r="G3071" s="6">
        <v>4</v>
      </c>
      <c r="H3071" s="6">
        <v>19</v>
      </c>
      <c r="I3071" s="6">
        <v>21</v>
      </c>
      <c r="J3071" s="6">
        <v>18</v>
      </c>
      <c r="K3071" s="9">
        <v>45785</v>
      </c>
    </row>
    <row r="3072" spans="1:11" x14ac:dyDescent="0.25">
      <c r="A3072" s="5">
        <v>45785.916666666664</v>
      </c>
      <c r="B3072" s="3">
        <v>5</v>
      </c>
      <c r="C3072" s="3"/>
      <c r="D3072" s="6">
        <v>2025</v>
      </c>
      <c r="E3072" s="6">
        <v>5</v>
      </c>
      <c r="F3072" s="6">
        <v>8</v>
      </c>
      <c r="G3072" s="6">
        <v>4</v>
      </c>
      <c r="H3072" s="6">
        <v>19</v>
      </c>
      <c r="I3072" s="6">
        <v>22</v>
      </c>
      <c r="J3072" s="6">
        <v>5</v>
      </c>
      <c r="K3072" s="9">
        <v>45785</v>
      </c>
    </row>
    <row r="3073" spans="1:11" x14ac:dyDescent="0.25">
      <c r="A3073" s="5">
        <v>45785.958333333336</v>
      </c>
      <c r="B3073" s="3">
        <v>1</v>
      </c>
      <c r="C3073" s="3"/>
      <c r="D3073" s="6">
        <v>2025</v>
      </c>
      <c r="E3073" s="6">
        <v>5</v>
      </c>
      <c r="F3073" s="6">
        <v>8</v>
      </c>
      <c r="G3073" s="6">
        <v>4</v>
      </c>
      <c r="H3073" s="6">
        <v>19</v>
      </c>
      <c r="I3073" s="6">
        <v>23</v>
      </c>
      <c r="J3073" s="6">
        <v>1</v>
      </c>
      <c r="K3073" s="9">
        <v>45785</v>
      </c>
    </row>
    <row r="3074" spans="1:11" x14ac:dyDescent="0.25">
      <c r="A3074" s="5">
        <v>45786</v>
      </c>
      <c r="B3074" s="3">
        <v>0</v>
      </c>
      <c r="C3074" s="3"/>
      <c r="D3074" s="6">
        <v>2025</v>
      </c>
      <c r="E3074" s="6">
        <v>5</v>
      </c>
      <c r="F3074" s="6">
        <v>9</v>
      </c>
      <c r="G3074" s="6">
        <v>5</v>
      </c>
      <c r="H3074" s="6">
        <v>19</v>
      </c>
      <c r="I3074" s="6">
        <v>0</v>
      </c>
      <c r="J3074" s="6">
        <v>0</v>
      </c>
      <c r="K3074" s="9">
        <v>45786</v>
      </c>
    </row>
    <row r="3075" spans="1:11" x14ac:dyDescent="0.25">
      <c r="A3075" s="5">
        <v>45786.041666666664</v>
      </c>
      <c r="B3075" s="3">
        <v>0</v>
      </c>
      <c r="C3075" s="3"/>
      <c r="D3075" s="6">
        <v>2025</v>
      </c>
      <c r="E3075" s="6">
        <v>5</v>
      </c>
      <c r="F3075" s="6">
        <v>9</v>
      </c>
      <c r="G3075" s="6">
        <v>5</v>
      </c>
      <c r="H3075" s="6">
        <v>19</v>
      </c>
      <c r="I3075" s="6">
        <v>1</v>
      </c>
      <c r="J3075" s="6">
        <v>0</v>
      </c>
      <c r="K3075" s="9">
        <v>45786</v>
      </c>
    </row>
    <row r="3076" spans="1:11" x14ac:dyDescent="0.25">
      <c r="A3076" s="5">
        <v>45786.083333333336</v>
      </c>
      <c r="B3076" s="3">
        <v>0</v>
      </c>
      <c r="C3076" s="3"/>
      <c r="D3076" s="6">
        <v>2025</v>
      </c>
      <c r="E3076" s="6">
        <v>5</v>
      </c>
      <c r="F3076" s="6">
        <v>9</v>
      </c>
      <c r="G3076" s="6">
        <v>5</v>
      </c>
      <c r="H3076" s="6">
        <v>19</v>
      </c>
      <c r="I3076" s="6">
        <v>2</v>
      </c>
      <c r="J3076" s="6">
        <v>0</v>
      </c>
      <c r="K3076" s="9">
        <v>45786</v>
      </c>
    </row>
    <row r="3077" spans="1:11" x14ac:dyDescent="0.25">
      <c r="A3077" s="5">
        <v>45786.125</v>
      </c>
      <c r="B3077" s="3">
        <v>0</v>
      </c>
      <c r="C3077" s="3"/>
      <c r="D3077" s="6">
        <v>2025</v>
      </c>
      <c r="E3077" s="6">
        <v>5</v>
      </c>
      <c r="F3077" s="6">
        <v>9</v>
      </c>
      <c r="G3077" s="6">
        <v>5</v>
      </c>
      <c r="H3077" s="6">
        <v>19</v>
      </c>
      <c r="I3077" s="6">
        <v>3</v>
      </c>
      <c r="J3077" s="6">
        <v>0</v>
      </c>
      <c r="K3077" s="9">
        <v>45786</v>
      </c>
    </row>
    <row r="3078" spans="1:11" x14ac:dyDescent="0.25">
      <c r="A3078" s="5">
        <v>45786.166666666664</v>
      </c>
      <c r="B3078" s="3">
        <v>0</v>
      </c>
      <c r="C3078" s="3"/>
      <c r="D3078" s="6">
        <v>2025</v>
      </c>
      <c r="E3078" s="6">
        <v>5</v>
      </c>
      <c r="F3078" s="6">
        <v>9</v>
      </c>
      <c r="G3078" s="6">
        <v>5</v>
      </c>
      <c r="H3078" s="6">
        <v>19</v>
      </c>
      <c r="I3078" s="6">
        <v>4</v>
      </c>
      <c r="J3078" s="6">
        <v>0</v>
      </c>
      <c r="K3078" s="9">
        <v>45786</v>
      </c>
    </row>
    <row r="3079" spans="1:11" x14ac:dyDescent="0.25">
      <c r="A3079" s="5">
        <v>45786.208333333336</v>
      </c>
      <c r="B3079" s="3">
        <v>2</v>
      </c>
      <c r="C3079" s="3"/>
      <c r="D3079" s="6">
        <v>2025</v>
      </c>
      <c r="E3079" s="6">
        <v>5</v>
      </c>
      <c r="F3079" s="6">
        <v>9</v>
      </c>
      <c r="G3079" s="6">
        <v>5</v>
      </c>
      <c r="H3079" s="6">
        <v>19</v>
      </c>
      <c r="I3079" s="6">
        <v>5</v>
      </c>
      <c r="J3079" s="6">
        <v>2</v>
      </c>
      <c r="K3079" s="9">
        <v>45786</v>
      </c>
    </row>
    <row r="3080" spans="1:11" x14ac:dyDescent="0.25">
      <c r="A3080" s="5">
        <v>45786.25</v>
      </c>
      <c r="B3080" s="3">
        <v>5</v>
      </c>
      <c r="C3080" s="3"/>
      <c r="D3080" s="6">
        <v>2025</v>
      </c>
      <c r="E3080" s="6">
        <v>5</v>
      </c>
      <c r="F3080" s="6">
        <v>9</v>
      </c>
      <c r="G3080" s="6">
        <v>5</v>
      </c>
      <c r="H3080" s="6">
        <v>19</v>
      </c>
      <c r="I3080" s="6">
        <v>6</v>
      </c>
      <c r="J3080" s="6">
        <v>5</v>
      </c>
      <c r="K3080" s="9">
        <v>45786</v>
      </c>
    </row>
    <row r="3081" spans="1:11" x14ac:dyDescent="0.25">
      <c r="A3081" s="5">
        <v>45786.291666666664</v>
      </c>
      <c r="B3081" s="3">
        <v>8</v>
      </c>
      <c r="C3081" s="3"/>
      <c r="D3081" s="6">
        <v>2025</v>
      </c>
      <c r="E3081" s="6">
        <v>5</v>
      </c>
      <c r="F3081" s="6">
        <v>9</v>
      </c>
      <c r="G3081" s="6">
        <v>5</v>
      </c>
      <c r="H3081" s="6">
        <v>19</v>
      </c>
      <c r="I3081" s="6">
        <v>7</v>
      </c>
      <c r="J3081" s="6">
        <v>8</v>
      </c>
      <c r="K3081" s="9">
        <v>45786</v>
      </c>
    </row>
    <row r="3082" spans="1:11" x14ac:dyDescent="0.25">
      <c r="A3082" s="5">
        <v>45786.333333333336</v>
      </c>
      <c r="B3082" s="3">
        <v>4</v>
      </c>
      <c r="C3082" s="3"/>
      <c r="D3082" s="6">
        <v>2025</v>
      </c>
      <c r="E3082" s="6">
        <v>5</v>
      </c>
      <c r="F3082" s="6">
        <v>9</v>
      </c>
      <c r="G3082" s="6">
        <v>5</v>
      </c>
      <c r="H3082" s="6">
        <v>19</v>
      </c>
      <c r="I3082" s="6">
        <v>8</v>
      </c>
      <c r="J3082" s="6">
        <v>4</v>
      </c>
      <c r="K3082" s="9">
        <v>45786</v>
      </c>
    </row>
    <row r="3083" spans="1:11" x14ac:dyDescent="0.25">
      <c r="A3083" s="5">
        <v>45786.375</v>
      </c>
      <c r="B3083" s="3">
        <v>47</v>
      </c>
      <c r="C3083" s="3"/>
      <c r="D3083" s="6">
        <v>2025</v>
      </c>
      <c r="E3083" s="6">
        <v>5</v>
      </c>
      <c r="F3083" s="6">
        <v>9</v>
      </c>
      <c r="G3083" s="6">
        <v>5</v>
      </c>
      <c r="H3083" s="6">
        <v>19</v>
      </c>
      <c r="I3083" s="6">
        <v>9</v>
      </c>
      <c r="J3083" s="6">
        <v>47</v>
      </c>
      <c r="K3083" s="9">
        <v>45786</v>
      </c>
    </row>
    <row r="3084" spans="1:11" x14ac:dyDescent="0.25">
      <c r="A3084" s="5">
        <v>45786.416666666664</v>
      </c>
      <c r="B3084" s="3">
        <v>23</v>
      </c>
      <c r="C3084" s="3"/>
      <c r="D3084" s="6">
        <v>2025</v>
      </c>
      <c r="E3084" s="6">
        <v>5</v>
      </c>
      <c r="F3084" s="6">
        <v>9</v>
      </c>
      <c r="G3084" s="6">
        <v>5</v>
      </c>
      <c r="H3084" s="6">
        <v>19</v>
      </c>
      <c r="I3084" s="6">
        <v>10</v>
      </c>
      <c r="J3084" s="6">
        <v>23</v>
      </c>
      <c r="K3084" s="9">
        <v>45786</v>
      </c>
    </row>
    <row r="3085" spans="1:11" x14ac:dyDescent="0.25">
      <c r="A3085" s="5">
        <v>45786.458333333336</v>
      </c>
      <c r="B3085" s="3">
        <v>35</v>
      </c>
      <c r="C3085" s="3"/>
      <c r="D3085" s="6">
        <v>2025</v>
      </c>
      <c r="E3085" s="6">
        <v>5</v>
      </c>
      <c r="F3085" s="6">
        <v>9</v>
      </c>
      <c r="G3085" s="6">
        <v>5</v>
      </c>
      <c r="H3085" s="6">
        <v>19</v>
      </c>
      <c r="I3085" s="6">
        <v>11</v>
      </c>
      <c r="J3085" s="6">
        <v>35</v>
      </c>
      <c r="K3085" s="9">
        <v>45786</v>
      </c>
    </row>
    <row r="3086" spans="1:11" x14ac:dyDescent="0.25">
      <c r="A3086" s="5">
        <v>45786.5</v>
      </c>
      <c r="B3086" s="3">
        <v>67</v>
      </c>
      <c r="C3086" s="3"/>
      <c r="D3086" s="6">
        <v>2025</v>
      </c>
      <c r="E3086" s="6">
        <v>5</v>
      </c>
      <c r="F3086" s="6">
        <v>9</v>
      </c>
      <c r="G3086" s="6">
        <v>5</v>
      </c>
      <c r="H3086" s="6">
        <v>19</v>
      </c>
      <c r="I3086" s="6">
        <v>12</v>
      </c>
      <c r="J3086" s="6">
        <v>67</v>
      </c>
      <c r="K3086" s="9">
        <v>45786</v>
      </c>
    </row>
    <row r="3087" spans="1:11" x14ac:dyDescent="0.25">
      <c r="A3087" s="5">
        <v>45786.541666666664</v>
      </c>
      <c r="B3087" s="3">
        <v>46</v>
      </c>
      <c r="C3087" s="3"/>
      <c r="D3087" s="6">
        <v>2025</v>
      </c>
      <c r="E3087" s="6">
        <v>5</v>
      </c>
      <c r="F3087" s="6">
        <v>9</v>
      </c>
      <c r="G3087" s="6">
        <v>5</v>
      </c>
      <c r="H3087" s="6">
        <v>19</v>
      </c>
      <c r="I3087" s="6">
        <v>13</v>
      </c>
      <c r="J3087" s="6">
        <v>46</v>
      </c>
      <c r="K3087" s="9">
        <v>45786</v>
      </c>
    </row>
    <row r="3088" spans="1:11" x14ac:dyDescent="0.25">
      <c r="A3088" s="5">
        <v>45786.583333333336</v>
      </c>
      <c r="B3088" s="3">
        <v>50</v>
      </c>
      <c r="C3088" s="3"/>
      <c r="D3088" s="6">
        <v>2025</v>
      </c>
      <c r="E3088" s="6">
        <v>5</v>
      </c>
      <c r="F3088" s="6">
        <v>9</v>
      </c>
      <c r="G3088" s="6">
        <v>5</v>
      </c>
      <c r="H3088" s="6">
        <v>19</v>
      </c>
      <c r="I3088" s="6">
        <v>14</v>
      </c>
      <c r="J3088" s="6">
        <v>50</v>
      </c>
      <c r="K3088" s="9">
        <v>45786</v>
      </c>
    </row>
    <row r="3089" spans="1:11" x14ac:dyDescent="0.25">
      <c r="A3089" s="5">
        <v>45786.625</v>
      </c>
      <c r="B3089" s="3">
        <v>58</v>
      </c>
      <c r="C3089" s="3"/>
      <c r="D3089" s="6">
        <v>2025</v>
      </c>
      <c r="E3089" s="6">
        <v>5</v>
      </c>
      <c r="F3089" s="6">
        <v>9</v>
      </c>
      <c r="G3089" s="6">
        <v>5</v>
      </c>
      <c r="H3089" s="6">
        <v>19</v>
      </c>
      <c r="I3089" s="6">
        <v>15</v>
      </c>
      <c r="J3089" s="6">
        <v>58</v>
      </c>
      <c r="K3089" s="9">
        <v>45786</v>
      </c>
    </row>
    <row r="3090" spans="1:11" x14ac:dyDescent="0.25">
      <c r="A3090" s="5">
        <v>45786.666666666664</v>
      </c>
      <c r="B3090" s="3">
        <v>99</v>
      </c>
      <c r="C3090" s="3"/>
      <c r="D3090" s="6">
        <v>2025</v>
      </c>
      <c r="E3090" s="6">
        <v>5</v>
      </c>
      <c r="F3090" s="6">
        <v>9</v>
      </c>
      <c r="G3090" s="6">
        <v>5</v>
      </c>
      <c r="H3090" s="6">
        <v>19</v>
      </c>
      <c r="I3090" s="6">
        <v>16</v>
      </c>
      <c r="J3090" s="6">
        <v>99</v>
      </c>
      <c r="K3090" s="9">
        <v>45786</v>
      </c>
    </row>
    <row r="3091" spans="1:11" x14ac:dyDescent="0.25">
      <c r="A3091" s="5">
        <v>45786.708333333336</v>
      </c>
      <c r="B3091" s="3">
        <v>105</v>
      </c>
      <c r="C3091" s="3"/>
      <c r="D3091" s="6">
        <v>2025</v>
      </c>
      <c r="E3091" s="6">
        <v>5</v>
      </c>
      <c r="F3091" s="6">
        <v>9</v>
      </c>
      <c r="G3091" s="6">
        <v>5</v>
      </c>
      <c r="H3091" s="6">
        <v>19</v>
      </c>
      <c r="I3091" s="6">
        <v>17</v>
      </c>
      <c r="J3091" s="6">
        <v>105</v>
      </c>
      <c r="K3091" s="9">
        <v>45786</v>
      </c>
    </row>
    <row r="3092" spans="1:11" x14ac:dyDescent="0.25">
      <c r="A3092" s="5">
        <v>45786.75</v>
      </c>
      <c r="B3092" s="3">
        <v>147</v>
      </c>
      <c r="C3092" s="3"/>
      <c r="D3092" s="6">
        <v>2025</v>
      </c>
      <c r="E3092" s="6">
        <v>5</v>
      </c>
      <c r="F3092" s="6">
        <v>9</v>
      </c>
      <c r="G3092" s="6">
        <v>5</v>
      </c>
      <c r="H3092" s="6">
        <v>19</v>
      </c>
      <c r="I3092" s="6">
        <v>18</v>
      </c>
      <c r="J3092" s="6">
        <v>147</v>
      </c>
      <c r="K3092" s="9">
        <v>45786</v>
      </c>
    </row>
    <row r="3093" spans="1:11" x14ac:dyDescent="0.25">
      <c r="A3093" s="5">
        <v>45786.791666666664</v>
      </c>
      <c r="B3093" s="3">
        <v>93</v>
      </c>
      <c r="C3093" s="3"/>
      <c r="D3093" s="6">
        <v>2025</v>
      </c>
      <c r="E3093" s="6">
        <v>5</v>
      </c>
      <c r="F3093" s="6">
        <v>9</v>
      </c>
      <c r="G3093" s="6">
        <v>5</v>
      </c>
      <c r="H3093" s="6">
        <v>19</v>
      </c>
      <c r="I3093" s="6">
        <v>19</v>
      </c>
      <c r="J3093" s="6">
        <v>93</v>
      </c>
      <c r="K3093" s="9">
        <v>45786</v>
      </c>
    </row>
    <row r="3094" spans="1:11" x14ac:dyDescent="0.25">
      <c r="A3094" s="5">
        <v>45786.833333333336</v>
      </c>
      <c r="B3094" s="3">
        <v>72</v>
      </c>
      <c r="C3094" s="3"/>
      <c r="D3094" s="6">
        <v>2025</v>
      </c>
      <c r="E3094" s="6">
        <v>5</v>
      </c>
      <c r="F3094" s="6">
        <v>9</v>
      </c>
      <c r="G3094" s="6">
        <v>5</v>
      </c>
      <c r="H3094" s="6">
        <v>19</v>
      </c>
      <c r="I3094" s="6">
        <v>20</v>
      </c>
      <c r="J3094" s="6">
        <v>72</v>
      </c>
      <c r="K3094" s="9">
        <v>45786</v>
      </c>
    </row>
    <row r="3095" spans="1:11" x14ac:dyDescent="0.25">
      <c r="A3095" s="5">
        <v>45786.875</v>
      </c>
      <c r="B3095" s="3">
        <v>29</v>
      </c>
      <c r="C3095" s="3"/>
      <c r="D3095" s="6">
        <v>2025</v>
      </c>
      <c r="E3095" s="6">
        <v>5</v>
      </c>
      <c r="F3095" s="6">
        <v>9</v>
      </c>
      <c r="G3095" s="6">
        <v>5</v>
      </c>
      <c r="H3095" s="6">
        <v>19</v>
      </c>
      <c r="I3095" s="6">
        <v>21</v>
      </c>
      <c r="J3095" s="6">
        <v>29</v>
      </c>
      <c r="K3095" s="9">
        <v>45786</v>
      </c>
    </row>
    <row r="3096" spans="1:11" x14ac:dyDescent="0.25">
      <c r="A3096" s="5">
        <v>45786.916666666664</v>
      </c>
      <c r="B3096" s="3">
        <v>14</v>
      </c>
      <c r="C3096" s="3"/>
      <c r="D3096" s="6">
        <v>2025</v>
      </c>
      <c r="E3096" s="6">
        <v>5</v>
      </c>
      <c r="F3096" s="6">
        <v>9</v>
      </c>
      <c r="G3096" s="6">
        <v>5</v>
      </c>
      <c r="H3096" s="6">
        <v>19</v>
      </c>
      <c r="I3096" s="6">
        <v>22</v>
      </c>
      <c r="J3096" s="6">
        <v>14</v>
      </c>
      <c r="K3096" s="9">
        <v>45786</v>
      </c>
    </row>
    <row r="3097" spans="1:11" x14ac:dyDescent="0.25">
      <c r="A3097" s="5">
        <v>45786.958333333336</v>
      </c>
      <c r="B3097" s="3">
        <v>14</v>
      </c>
      <c r="C3097" s="3"/>
      <c r="D3097" s="6">
        <v>2025</v>
      </c>
      <c r="E3097" s="6">
        <v>5</v>
      </c>
      <c r="F3097" s="6">
        <v>9</v>
      </c>
      <c r="G3097" s="6">
        <v>5</v>
      </c>
      <c r="H3097" s="6">
        <v>19</v>
      </c>
      <c r="I3097" s="6">
        <v>23</v>
      </c>
      <c r="J3097" s="6">
        <v>14</v>
      </c>
      <c r="K3097" s="9">
        <v>45786</v>
      </c>
    </row>
    <row r="3098" spans="1:11" x14ac:dyDescent="0.25">
      <c r="A3098" s="5">
        <v>45787</v>
      </c>
      <c r="B3098" s="3">
        <v>0</v>
      </c>
      <c r="C3098" s="3"/>
      <c r="D3098" s="6">
        <v>2025</v>
      </c>
      <c r="E3098" s="6">
        <v>5</v>
      </c>
      <c r="F3098" s="6">
        <v>10</v>
      </c>
      <c r="G3098" s="6">
        <v>6</v>
      </c>
      <c r="H3098" s="6">
        <v>19</v>
      </c>
      <c r="I3098" s="6">
        <v>0</v>
      </c>
      <c r="J3098" s="6">
        <v>0</v>
      </c>
      <c r="K3098" s="9">
        <v>45787</v>
      </c>
    </row>
    <row r="3099" spans="1:11" x14ac:dyDescent="0.25">
      <c r="A3099" s="5">
        <v>45787.041666666664</v>
      </c>
      <c r="B3099" s="3">
        <v>2</v>
      </c>
      <c r="C3099" s="3"/>
      <c r="D3099" s="6">
        <v>2025</v>
      </c>
      <c r="E3099" s="6">
        <v>5</v>
      </c>
      <c r="F3099" s="6">
        <v>10</v>
      </c>
      <c r="G3099" s="6">
        <v>6</v>
      </c>
      <c r="H3099" s="6">
        <v>19</v>
      </c>
      <c r="I3099" s="6">
        <v>1</v>
      </c>
      <c r="J3099" s="6">
        <v>2</v>
      </c>
      <c r="K3099" s="9">
        <v>45787</v>
      </c>
    </row>
    <row r="3100" spans="1:11" x14ac:dyDescent="0.25">
      <c r="A3100" s="5">
        <v>45787.083333333336</v>
      </c>
      <c r="B3100" s="3">
        <v>2</v>
      </c>
      <c r="C3100" s="3"/>
      <c r="D3100" s="6">
        <v>2025</v>
      </c>
      <c r="E3100" s="6">
        <v>5</v>
      </c>
      <c r="F3100" s="6">
        <v>10</v>
      </c>
      <c r="G3100" s="6">
        <v>6</v>
      </c>
      <c r="H3100" s="6">
        <v>19</v>
      </c>
      <c r="I3100" s="6">
        <v>2</v>
      </c>
      <c r="J3100" s="6">
        <v>2</v>
      </c>
      <c r="K3100" s="9">
        <v>45787</v>
      </c>
    </row>
    <row r="3101" spans="1:11" x14ac:dyDescent="0.25">
      <c r="A3101" s="5">
        <v>45787.125</v>
      </c>
      <c r="B3101" s="3">
        <v>4</v>
      </c>
      <c r="C3101" s="3"/>
      <c r="D3101" s="6">
        <v>2025</v>
      </c>
      <c r="E3101" s="6">
        <v>5</v>
      </c>
      <c r="F3101" s="6">
        <v>10</v>
      </c>
      <c r="G3101" s="6">
        <v>6</v>
      </c>
      <c r="H3101" s="6">
        <v>19</v>
      </c>
      <c r="I3101" s="6">
        <v>3</v>
      </c>
      <c r="J3101" s="6">
        <v>4</v>
      </c>
      <c r="K3101" s="9">
        <v>45787</v>
      </c>
    </row>
    <row r="3102" spans="1:11" x14ac:dyDescent="0.25">
      <c r="A3102" s="5">
        <v>45787.166666666664</v>
      </c>
      <c r="B3102" s="3">
        <v>15</v>
      </c>
      <c r="C3102" s="3"/>
      <c r="D3102" s="6">
        <v>2025</v>
      </c>
      <c r="E3102" s="6">
        <v>5</v>
      </c>
      <c r="F3102" s="6">
        <v>10</v>
      </c>
      <c r="G3102" s="6">
        <v>6</v>
      </c>
      <c r="H3102" s="6">
        <v>19</v>
      </c>
      <c r="I3102" s="6">
        <v>4</v>
      </c>
      <c r="J3102" s="6">
        <v>15</v>
      </c>
      <c r="K3102" s="9">
        <v>45787</v>
      </c>
    </row>
    <row r="3103" spans="1:11" x14ac:dyDescent="0.25">
      <c r="A3103" s="5">
        <v>45787.208333333336</v>
      </c>
      <c r="B3103" s="3">
        <v>82</v>
      </c>
      <c r="C3103" s="3"/>
      <c r="D3103" s="6">
        <v>2025</v>
      </c>
      <c r="E3103" s="6">
        <v>5</v>
      </c>
      <c r="F3103" s="6">
        <v>10</v>
      </c>
      <c r="G3103" s="6">
        <v>6</v>
      </c>
      <c r="H3103" s="6">
        <v>19</v>
      </c>
      <c r="I3103" s="6">
        <v>5</v>
      </c>
      <c r="J3103" s="6">
        <v>82</v>
      </c>
      <c r="K3103" s="9">
        <v>45787</v>
      </c>
    </row>
    <row r="3104" spans="1:11" x14ac:dyDescent="0.25">
      <c r="A3104" s="5">
        <v>45787.25</v>
      </c>
      <c r="B3104" s="3">
        <v>5</v>
      </c>
      <c r="C3104" s="3"/>
      <c r="D3104" s="6">
        <v>2025</v>
      </c>
      <c r="E3104" s="6">
        <v>5</v>
      </c>
      <c r="F3104" s="6">
        <v>10</v>
      </c>
      <c r="G3104" s="6">
        <v>6</v>
      </c>
      <c r="H3104" s="6">
        <v>19</v>
      </c>
      <c r="I3104" s="6">
        <v>6</v>
      </c>
      <c r="J3104" s="6">
        <v>5</v>
      </c>
      <c r="K3104" s="9">
        <v>45787</v>
      </c>
    </row>
    <row r="3105" spans="1:11" x14ac:dyDescent="0.25">
      <c r="A3105" s="5">
        <v>45787.291666666664</v>
      </c>
      <c r="B3105" s="3">
        <v>14</v>
      </c>
      <c r="C3105" s="3"/>
      <c r="D3105" s="6">
        <v>2025</v>
      </c>
      <c r="E3105" s="6">
        <v>5</v>
      </c>
      <c r="F3105" s="6">
        <v>10</v>
      </c>
      <c r="G3105" s="6">
        <v>6</v>
      </c>
      <c r="H3105" s="6">
        <v>19</v>
      </c>
      <c r="I3105" s="6">
        <v>7</v>
      </c>
      <c r="J3105" s="6">
        <v>14</v>
      </c>
      <c r="K3105" s="9">
        <v>45787</v>
      </c>
    </row>
    <row r="3106" spans="1:11" x14ac:dyDescent="0.25">
      <c r="A3106" s="5">
        <v>45787.333333333336</v>
      </c>
      <c r="B3106" s="3">
        <v>63</v>
      </c>
      <c r="C3106" s="3"/>
      <c r="D3106" s="6">
        <v>2025</v>
      </c>
      <c r="E3106" s="6">
        <v>5</v>
      </c>
      <c r="F3106" s="6">
        <v>10</v>
      </c>
      <c r="G3106" s="6">
        <v>6</v>
      </c>
      <c r="H3106" s="6">
        <v>19</v>
      </c>
      <c r="I3106" s="6">
        <v>8</v>
      </c>
      <c r="J3106" s="6">
        <v>63</v>
      </c>
      <c r="K3106" s="9">
        <v>45787</v>
      </c>
    </row>
    <row r="3107" spans="1:11" x14ac:dyDescent="0.25">
      <c r="A3107" s="5">
        <v>45787.375</v>
      </c>
      <c r="B3107" s="3">
        <v>149</v>
      </c>
      <c r="C3107" s="3"/>
      <c r="D3107" s="6">
        <v>2025</v>
      </c>
      <c r="E3107" s="6">
        <v>5</v>
      </c>
      <c r="F3107" s="6">
        <v>10</v>
      </c>
      <c r="G3107" s="6">
        <v>6</v>
      </c>
      <c r="H3107" s="6">
        <v>19</v>
      </c>
      <c r="I3107" s="6">
        <v>9</v>
      </c>
      <c r="J3107" s="6">
        <v>149</v>
      </c>
      <c r="K3107" s="9">
        <v>45787</v>
      </c>
    </row>
    <row r="3108" spans="1:11" x14ac:dyDescent="0.25">
      <c r="A3108" s="5">
        <v>45787.416666666664</v>
      </c>
      <c r="B3108" s="3">
        <v>133</v>
      </c>
      <c r="C3108" s="3"/>
      <c r="D3108" s="6">
        <v>2025</v>
      </c>
      <c r="E3108" s="6">
        <v>5</v>
      </c>
      <c r="F3108" s="6">
        <v>10</v>
      </c>
      <c r="G3108" s="6">
        <v>6</v>
      </c>
      <c r="H3108" s="6">
        <v>19</v>
      </c>
      <c r="I3108" s="6">
        <v>10</v>
      </c>
      <c r="J3108" s="6">
        <v>133</v>
      </c>
      <c r="K3108" s="9">
        <v>45787</v>
      </c>
    </row>
    <row r="3109" spans="1:11" x14ac:dyDescent="0.25">
      <c r="A3109" s="5">
        <v>45787.458333333336</v>
      </c>
      <c r="B3109" s="3">
        <v>192</v>
      </c>
      <c r="C3109" s="3"/>
      <c r="D3109" s="6">
        <v>2025</v>
      </c>
      <c r="E3109" s="6">
        <v>5</v>
      </c>
      <c r="F3109" s="6">
        <v>10</v>
      </c>
      <c r="G3109" s="6">
        <v>6</v>
      </c>
      <c r="H3109" s="6">
        <v>19</v>
      </c>
      <c r="I3109" s="6">
        <v>11</v>
      </c>
      <c r="J3109" s="6">
        <v>192</v>
      </c>
      <c r="K3109" s="9">
        <v>45787</v>
      </c>
    </row>
    <row r="3110" spans="1:11" x14ac:dyDescent="0.25">
      <c r="A3110" s="5">
        <v>45787.5</v>
      </c>
      <c r="B3110" s="3">
        <v>95</v>
      </c>
      <c r="C3110" s="3"/>
      <c r="D3110" s="6">
        <v>2025</v>
      </c>
      <c r="E3110" s="6">
        <v>5</v>
      </c>
      <c r="F3110" s="6">
        <v>10</v>
      </c>
      <c r="G3110" s="6">
        <v>6</v>
      </c>
      <c r="H3110" s="6">
        <v>19</v>
      </c>
      <c r="I3110" s="6">
        <v>12</v>
      </c>
      <c r="J3110" s="6">
        <v>95</v>
      </c>
      <c r="K3110" s="9">
        <v>45787</v>
      </c>
    </row>
    <row r="3111" spans="1:11" x14ac:dyDescent="0.25">
      <c r="A3111" s="5">
        <v>45787.541666666664</v>
      </c>
      <c r="B3111" s="3">
        <v>157</v>
      </c>
      <c r="C3111" s="3"/>
      <c r="D3111" s="6">
        <v>2025</v>
      </c>
      <c r="E3111" s="6">
        <v>5</v>
      </c>
      <c r="F3111" s="6">
        <v>10</v>
      </c>
      <c r="G3111" s="6">
        <v>6</v>
      </c>
      <c r="H3111" s="6">
        <v>19</v>
      </c>
      <c r="I3111" s="6">
        <v>13</v>
      </c>
      <c r="J3111" s="6">
        <v>157</v>
      </c>
      <c r="K3111" s="9">
        <v>45787</v>
      </c>
    </row>
    <row r="3112" spans="1:11" x14ac:dyDescent="0.25">
      <c r="A3112" s="5">
        <v>45787.583333333336</v>
      </c>
      <c r="B3112" s="3">
        <v>98</v>
      </c>
      <c r="C3112" s="3"/>
      <c r="D3112" s="6">
        <v>2025</v>
      </c>
      <c r="E3112" s="6">
        <v>5</v>
      </c>
      <c r="F3112" s="6">
        <v>10</v>
      </c>
      <c r="G3112" s="6">
        <v>6</v>
      </c>
      <c r="H3112" s="6">
        <v>19</v>
      </c>
      <c r="I3112" s="6">
        <v>14</v>
      </c>
      <c r="J3112" s="6">
        <v>98</v>
      </c>
      <c r="K3112" s="9">
        <v>45787</v>
      </c>
    </row>
    <row r="3113" spans="1:11" x14ac:dyDescent="0.25">
      <c r="A3113" s="5">
        <v>45787.625</v>
      </c>
      <c r="B3113" s="3">
        <v>92</v>
      </c>
      <c r="C3113" s="3"/>
      <c r="D3113" s="6">
        <v>2025</v>
      </c>
      <c r="E3113" s="6">
        <v>5</v>
      </c>
      <c r="F3113" s="6">
        <v>10</v>
      </c>
      <c r="G3113" s="6">
        <v>6</v>
      </c>
      <c r="H3113" s="6">
        <v>19</v>
      </c>
      <c r="I3113" s="6">
        <v>15</v>
      </c>
      <c r="J3113" s="6">
        <v>92</v>
      </c>
      <c r="K3113" s="9">
        <v>45787</v>
      </c>
    </row>
    <row r="3114" spans="1:11" x14ac:dyDescent="0.25">
      <c r="A3114" s="5">
        <v>45787.666666666664</v>
      </c>
      <c r="B3114" s="3">
        <v>67</v>
      </c>
      <c r="C3114" s="3"/>
      <c r="D3114" s="6">
        <v>2025</v>
      </c>
      <c r="E3114" s="6">
        <v>5</v>
      </c>
      <c r="F3114" s="6">
        <v>10</v>
      </c>
      <c r="G3114" s="6">
        <v>6</v>
      </c>
      <c r="H3114" s="6">
        <v>19</v>
      </c>
      <c r="I3114" s="6">
        <v>16</v>
      </c>
      <c r="J3114" s="6">
        <v>67</v>
      </c>
      <c r="K3114" s="9">
        <v>45787</v>
      </c>
    </row>
    <row r="3115" spans="1:11" x14ac:dyDescent="0.25">
      <c r="A3115" s="5">
        <v>45787.708333333336</v>
      </c>
      <c r="B3115" s="3">
        <v>47</v>
      </c>
      <c r="C3115" s="3"/>
      <c r="D3115" s="6">
        <v>2025</v>
      </c>
      <c r="E3115" s="6">
        <v>5</v>
      </c>
      <c r="F3115" s="6">
        <v>10</v>
      </c>
      <c r="G3115" s="6">
        <v>6</v>
      </c>
      <c r="H3115" s="6">
        <v>19</v>
      </c>
      <c r="I3115" s="6">
        <v>17</v>
      </c>
      <c r="J3115" s="6">
        <v>47</v>
      </c>
      <c r="K3115" s="9">
        <v>45787</v>
      </c>
    </row>
    <row r="3116" spans="1:11" x14ac:dyDescent="0.25">
      <c r="A3116" s="5">
        <v>45787.75</v>
      </c>
      <c r="B3116" s="3">
        <v>62</v>
      </c>
      <c r="C3116" s="3"/>
      <c r="D3116" s="6">
        <v>2025</v>
      </c>
      <c r="E3116" s="6">
        <v>5</v>
      </c>
      <c r="F3116" s="6">
        <v>10</v>
      </c>
      <c r="G3116" s="6">
        <v>6</v>
      </c>
      <c r="H3116" s="6">
        <v>19</v>
      </c>
      <c r="I3116" s="6">
        <v>18</v>
      </c>
      <c r="J3116" s="6">
        <v>62</v>
      </c>
      <c r="K3116" s="9">
        <v>45787</v>
      </c>
    </row>
    <row r="3117" spans="1:11" x14ac:dyDescent="0.25">
      <c r="A3117" s="5">
        <v>45787.791666666664</v>
      </c>
      <c r="B3117" s="3">
        <v>46</v>
      </c>
      <c r="C3117" s="3"/>
      <c r="D3117" s="6">
        <v>2025</v>
      </c>
      <c r="E3117" s="6">
        <v>5</v>
      </c>
      <c r="F3117" s="6">
        <v>10</v>
      </c>
      <c r="G3117" s="6">
        <v>6</v>
      </c>
      <c r="H3117" s="6">
        <v>19</v>
      </c>
      <c r="I3117" s="6">
        <v>19</v>
      </c>
      <c r="J3117" s="6">
        <v>46</v>
      </c>
      <c r="K3117" s="9">
        <v>45787</v>
      </c>
    </row>
    <row r="3118" spans="1:11" x14ac:dyDescent="0.25">
      <c r="A3118" s="5">
        <v>45787.833333333336</v>
      </c>
      <c r="B3118" s="3">
        <v>37</v>
      </c>
      <c r="C3118" s="3"/>
      <c r="D3118" s="6">
        <v>2025</v>
      </c>
      <c r="E3118" s="6">
        <v>5</v>
      </c>
      <c r="F3118" s="6">
        <v>10</v>
      </c>
      <c r="G3118" s="6">
        <v>6</v>
      </c>
      <c r="H3118" s="6">
        <v>19</v>
      </c>
      <c r="I3118" s="6">
        <v>20</v>
      </c>
      <c r="J3118" s="6">
        <v>37</v>
      </c>
      <c r="K3118" s="9">
        <v>45787</v>
      </c>
    </row>
    <row r="3119" spans="1:11" x14ac:dyDescent="0.25">
      <c r="A3119" s="5">
        <v>45787.875</v>
      </c>
      <c r="B3119" s="3">
        <v>31</v>
      </c>
      <c r="C3119" s="3"/>
      <c r="D3119" s="6">
        <v>2025</v>
      </c>
      <c r="E3119" s="6">
        <v>5</v>
      </c>
      <c r="F3119" s="6">
        <v>10</v>
      </c>
      <c r="G3119" s="6">
        <v>6</v>
      </c>
      <c r="H3119" s="6">
        <v>19</v>
      </c>
      <c r="I3119" s="6">
        <v>21</v>
      </c>
      <c r="J3119" s="6">
        <v>31</v>
      </c>
      <c r="K3119" s="9">
        <v>45787</v>
      </c>
    </row>
    <row r="3120" spans="1:11" x14ac:dyDescent="0.25">
      <c r="A3120" s="5">
        <v>45787.916666666664</v>
      </c>
      <c r="B3120" s="3">
        <v>11</v>
      </c>
      <c r="C3120" s="3"/>
      <c r="D3120" s="6">
        <v>2025</v>
      </c>
      <c r="E3120" s="6">
        <v>5</v>
      </c>
      <c r="F3120" s="6">
        <v>10</v>
      </c>
      <c r="G3120" s="6">
        <v>6</v>
      </c>
      <c r="H3120" s="6">
        <v>19</v>
      </c>
      <c r="I3120" s="6">
        <v>22</v>
      </c>
      <c r="J3120" s="6">
        <v>11</v>
      </c>
      <c r="K3120" s="9">
        <v>45787</v>
      </c>
    </row>
    <row r="3121" spans="1:11" x14ac:dyDescent="0.25">
      <c r="A3121" s="5">
        <v>45787.958333333336</v>
      </c>
      <c r="B3121" s="3">
        <v>7</v>
      </c>
      <c r="C3121" s="3"/>
      <c r="D3121" s="6">
        <v>2025</v>
      </c>
      <c r="E3121" s="6">
        <v>5</v>
      </c>
      <c r="F3121" s="6">
        <v>10</v>
      </c>
      <c r="G3121" s="6">
        <v>6</v>
      </c>
      <c r="H3121" s="6">
        <v>19</v>
      </c>
      <c r="I3121" s="6">
        <v>23</v>
      </c>
      <c r="J3121" s="6">
        <v>7</v>
      </c>
      <c r="K3121" s="9">
        <v>45787</v>
      </c>
    </row>
    <row r="3122" spans="1:11" x14ac:dyDescent="0.25">
      <c r="A3122" s="5">
        <v>45788</v>
      </c>
      <c r="B3122" s="3">
        <v>0</v>
      </c>
      <c r="C3122" s="3"/>
      <c r="D3122" s="6">
        <v>2025</v>
      </c>
      <c r="E3122" s="6">
        <v>5</v>
      </c>
      <c r="F3122" s="6">
        <v>11</v>
      </c>
      <c r="G3122" s="6">
        <v>7</v>
      </c>
      <c r="H3122" s="6">
        <v>19</v>
      </c>
      <c r="I3122" s="6">
        <v>0</v>
      </c>
      <c r="J3122" s="6">
        <v>0</v>
      </c>
      <c r="K3122" s="9">
        <v>45788</v>
      </c>
    </row>
    <row r="3123" spans="1:11" x14ac:dyDescent="0.25">
      <c r="A3123" s="5">
        <v>45788.041666666664</v>
      </c>
      <c r="B3123" s="3">
        <v>8</v>
      </c>
      <c r="C3123" s="3"/>
      <c r="D3123" s="6">
        <v>2025</v>
      </c>
      <c r="E3123" s="6">
        <v>5</v>
      </c>
      <c r="F3123" s="6">
        <v>11</v>
      </c>
      <c r="G3123" s="6">
        <v>7</v>
      </c>
      <c r="H3123" s="6">
        <v>19</v>
      </c>
      <c r="I3123" s="6">
        <v>1</v>
      </c>
      <c r="J3123" s="6">
        <v>8</v>
      </c>
      <c r="K3123" s="9">
        <v>45788</v>
      </c>
    </row>
    <row r="3124" spans="1:11" x14ac:dyDescent="0.25">
      <c r="A3124" s="5">
        <v>45788.083333333336</v>
      </c>
      <c r="B3124" s="3">
        <v>2</v>
      </c>
      <c r="C3124" s="3"/>
      <c r="D3124" s="6">
        <v>2025</v>
      </c>
      <c r="E3124" s="6">
        <v>5</v>
      </c>
      <c r="F3124" s="6">
        <v>11</v>
      </c>
      <c r="G3124" s="6">
        <v>7</v>
      </c>
      <c r="H3124" s="6">
        <v>19</v>
      </c>
      <c r="I3124" s="6">
        <v>2</v>
      </c>
      <c r="J3124" s="6">
        <v>2</v>
      </c>
      <c r="K3124" s="9">
        <v>45788</v>
      </c>
    </row>
    <row r="3125" spans="1:11" x14ac:dyDescent="0.25">
      <c r="A3125" s="5">
        <v>45788.125</v>
      </c>
      <c r="B3125" s="3">
        <v>2</v>
      </c>
      <c r="C3125" s="3"/>
      <c r="D3125" s="6">
        <v>2025</v>
      </c>
      <c r="E3125" s="6">
        <v>5</v>
      </c>
      <c r="F3125" s="6">
        <v>11</v>
      </c>
      <c r="G3125" s="6">
        <v>7</v>
      </c>
      <c r="H3125" s="6">
        <v>19</v>
      </c>
      <c r="I3125" s="6">
        <v>3</v>
      </c>
      <c r="J3125" s="6">
        <v>2</v>
      </c>
      <c r="K3125" s="9">
        <v>45788</v>
      </c>
    </row>
    <row r="3126" spans="1:11" x14ac:dyDescent="0.25">
      <c r="A3126" s="5">
        <v>45788.166666666664</v>
      </c>
      <c r="B3126" s="3">
        <v>2</v>
      </c>
      <c r="C3126" s="3"/>
      <c r="D3126" s="6">
        <v>2025</v>
      </c>
      <c r="E3126" s="6">
        <v>5</v>
      </c>
      <c r="F3126" s="6">
        <v>11</v>
      </c>
      <c r="G3126" s="6">
        <v>7</v>
      </c>
      <c r="H3126" s="6">
        <v>19</v>
      </c>
      <c r="I3126" s="6">
        <v>4</v>
      </c>
      <c r="J3126" s="6">
        <v>2</v>
      </c>
      <c r="K3126" s="9">
        <v>45788</v>
      </c>
    </row>
    <row r="3127" spans="1:11" x14ac:dyDescent="0.25">
      <c r="A3127" s="5">
        <v>45788.208333333336</v>
      </c>
      <c r="B3127" s="3">
        <v>4</v>
      </c>
      <c r="C3127" s="3"/>
      <c r="D3127" s="6">
        <v>2025</v>
      </c>
      <c r="E3127" s="6">
        <v>5</v>
      </c>
      <c r="F3127" s="6">
        <v>11</v>
      </c>
      <c r="G3127" s="6">
        <v>7</v>
      </c>
      <c r="H3127" s="6">
        <v>19</v>
      </c>
      <c r="I3127" s="6">
        <v>5</v>
      </c>
      <c r="J3127" s="6">
        <v>4</v>
      </c>
      <c r="K3127" s="9">
        <v>45788</v>
      </c>
    </row>
    <row r="3128" spans="1:11" x14ac:dyDescent="0.25">
      <c r="A3128" s="5">
        <v>45788.25</v>
      </c>
      <c r="B3128" s="3">
        <v>7</v>
      </c>
      <c r="C3128" s="3"/>
      <c r="D3128" s="6">
        <v>2025</v>
      </c>
      <c r="E3128" s="6">
        <v>5</v>
      </c>
      <c r="F3128" s="6">
        <v>11</v>
      </c>
      <c r="G3128" s="6">
        <v>7</v>
      </c>
      <c r="H3128" s="6">
        <v>19</v>
      </c>
      <c r="I3128" s="6">
        <v>6</v>
      </c>
      <c r="J3128" s="6">
        <v>7</v>
      </c>
      <c r="K3128" s="9">
        <v>45788</v>
      </c>
    </row>
    <row r="3129" spans="1:11" x14ac:dyDescent="0.25">
      <c r="A3129" s="5">
        <v>45788.291666666664</v>
      </c>
      <c r="B3129" s="3">
        <v>6</v>
      </c>
      <c r="C3129" s="3"/>
      <c r="D3129" s="6">
        <v>2025</v>
      </c>
      <c r="E3129" s="6">
        <v>5</v>
      </c>
      <c r="F3129" s="6">
        <v>11</v>
      </c>
      <c r="G3129" s="6">
        <v>7</v>
      </c>
      <c r="H3129" s="6">
        <v>19</v>
      </c>
      <c r="I3129" s="6">
        <v>7</v>
      </c>
      <c r="J3129" s="6">
        <v>6</v>
      </c>
      <c r="K3129" s="9">
        <v>45788</v>
      </c>
    </row>
    <row r="3130" spans="1:11" x14ac:dyDescent="0.25">
      <c r="A3130" s="5">
        <v>45788.333333333336</v>
      </c>
      <c r="B3130" s="3">
        <v>12</v>
      </c>
      <c r="C3130" s="3"/>
      <c r="D3130" s="6">
        <v>2025</v>
      </c>
      <c r="E3130" s="6">
        <v>5</v>
      </c>
      <c r="F3130" s="6">
        <v>11</v>
      </c>
      <c r="G3130" s="6">
        <v>7</v>
      </c>
      <c r="H3130" s="6">
        <v>19</v>
      </c>
      <c r="I3130" s="6">
        <v>8</v>
      </c>
      <c r="J3130" s="6">
        <v>12</v>
      </c>
      <c r="K3130" s="9">
        <v>45788</v>
      </c>
    </row>
    <row r="3131" spans="1:11" x14ac:dyDescent="0.25">
      <c r="A3131" s="5">
        <v>45788.375</v>
      </c>
      <c r="B3131" s="3">
        <v>7</v>
      </c>
      <c r="C3131" s="3"/>
      <c r="D3131" s="6">
        <v>2025</v>
      </c>
      <c r="E3131" s="6">
        <v>5</v>
      </c>
      <c r="F3131" s="6">
        <v>11</v>
      </c>
      <c r="G3131" s="6">
        <v>7</v>
      </c>
      <c r="H3131" s="6">
        <v>19</v>
      </c>
      <c r="I3131" s="6">
        <v>9</v>
      </c>
      <c r="J3131" s="6">
        <v>7</v>
      </c>
      <c r="K3131" s="9">
        <v>45788</v>
      </c>
    </row>
    <row r="3132" spans="1:11" x14ac:dyDescent="0.25">
      <c r="A3132" s="5">
        <v>45788.416666666664</v>
      </c>
      <c r="B3132" s="3">
        <v>85</v>
      </c>
      <c r="C3132" s="3"/>
      <c r="D3132" s="6">
        <v>2025</v>
      </c>
      <c r="E3132" s="6">
        <v>5</v>
      </c>
      <c r="F3132" s="6">
        <v>11</v>
      </c>
      <c r="G3132" s="6">
        <v>7</v>
      </c>
      <c r="H3132" s="6">
        <v>19</v>
      </c>
      <c r="I3132" s="6">
        <v>10</v>
      </c>
      <c r="J3132" s="6">
        <v>85</v>
      </c>
      <c r="K3132" s="9">
        <v>45788</v>
      </c>
    </row>
    <row r="3133" spans="1:11" x14ac:dyDescent="0.25">
      <c r="A3133" s="5">
        <v>45788.458333333336</v>
      </c>
      <c r="B3133" s="3">
        <v>31</v>
      </c>
      <c r="C3133" s="3"/>
      <c r="D3133" s="6">
        <v>2025</v>
      </c>
      <c r="E3133" s="6">
        <v>5</v>
      </c>
      <c r="F3133" s="6">
        <v>11</v>
      </c>
      <c r="G3133" s="6">
        <v>7</v>
      </c>
      <c r="H3133" s="6">
        <v>19</v>
      </c>
      <c r="I3133" s="6">
        <v>11</v>
      </c>
      <c r="J3133" s="6">
        <v>31</v>
      </c>
      <c r="K3133" s="9">
        <v>45788</v>
      </c>
    </row>
    <row r="3134" spans="1:11" x14ac:dyDescent="0.25">
      <c r="A3134" s="5">
        <v>45788.5</v>
      </c>
      <c r="B3134" s="3">
        <v>32</v>
      </c>
      <c r="C3134" s="3"/>
      <c r="D3134" s="6">
        <v>2025</v>
      </c>
      <c r="E3134" s="6">
        <v>5</v>
      </c>
      <c r="F3134" s="6">
        <v>11</v>
      </c>
      <c r="G3134" s="6">
        <v>7</v>
      </c>
      <c r="H3134" s="6">
        <v>19</v>
      </c>
      <c r="I3134" s="6">
        <v>12</v>
      </c>
      <c r="J3134" s="6">
        <v>32</v>
      </c>
      <c r="K3134" s="9">
        <v>45788</v>
      </c>
    </row>
    <row r="3135" spans="1:11" x14ac:dyDescent="0.25">
      <c r="A3135" s="5">
        <v>45788.541666666664</v>
      </c>
      <c r="B3135" s="3">
        <v>50</v>
      </c>
      <c r="C3135" s="3"/>
      <c r="D3135" s="6">
        <v>2025</v>
      </c>
      <c r="E3135" s="6">
        <v>5</v>
      </c>
      <c r="F3135" s="6">
        <v>11</v>
      </c>
      <c r="G3135" s="6">
        <v>7</v>
      </c>
      <c r="H3135" s="6">
        <v>19</v>
      </c>
      <c r="I3135" s="6">
        <v>13</v>
      </c>
      <c r="J3135" s="6">
        <v>50</v>
      </c>
      <c r="K3135" s="9">
        <v>45788</v>
      </c>
    </row>
    <row r="3136" spans="1:11" x14ac:dyDescent="0.25">
      <c r="A3136" s="5">
        <v>45788.583333333336</v>
      </c>
      <c r="B3136" s="3">
        <v>57</v>
      </c>
      <c r="C3136" s="3"/>
      <c r="D3136" s="6">
        <v>2025</v>
      </c>
      <c r="E3136" s="6">
        <v>5</v>
      </c>
      <c r="F3136" s="6">
        <v>11</v>
      </c>
      <c r="G3136" s="6">
        <v>7</v>
      </c>
      <c r="H3136" s="6">
        <v>19</v>
      </c>
      <c r="I3136" s="6">
        <v>14</v>
      </c>
      <c r="J3136" s="6">
        <v>57</v>
      </c>
      <c r="K3136" s="9">
        <v>45788</v>
      </c>
    </row>
    <row r="3137" spans="1:11" x14ac:dyDescent="0.25">
      <c r="A3137" s="5">
        <v>45788.625</v>
      </c>
      <c r="B3137" s="3">
        <v>29</v>
      </c>
      <c r="C3137" s="3"/>
      <c r="D3137" s="6">
        <v>2025</v>
      </c>
      <c r="E3137" s="6">
        <v>5</v>
      </c>
      <c r="F3137" s="6">
        <v>11</v>
      </c>
      <c r="G3137" s="6">
        <v>7</v>
      </c>
      <c r="H3137" s="6">
        <v>19</v>
      </c>
      <c r="I3137" s="6">
        <v>15</v>
      </c>
      <c r="J3137" s="6">
        <v>29</v>
      </c>
      <c r="K3137" s="9">
        <v>45788</v>
      </c>
    </row>
    <row r="3138" spans="1:11" x14ac:dyDescent="0.25">
      <c r="A3138" s="5">
        <v>45788.666666666664</v>
      </c>
      <c r="B3138" s="3">
        <v>41</v>
      </c>
      <c r="C3138" s="3"/>
      <c r="D3138" s="6">
        <v>2025</v>
      </c>
      <c r="E3138" s="6">
        <v>5</v>
      </c>
      <c r="F3138" s="6">
        <v>11</v>
      </c>
      <c r="G3138" s="6">
        <v>7</v>
      </c>
      <c r="H3138" s="6">
        <v>19</v>
      </c>
      <c r="I3138" s="6">
        <v>16</v>
      </c>
      <c r="J3138" s="6">
        <v>41</v>
      </c>
      <c r="K3138" s="9">
        <v>45788</v>
      </c>
    </row>
    <row r="3139" spans="1:11" x14ac:dyDescent="0.25">
      <c r="A3139" s="5">
        <v>45788.708333333336</v>
      </c>
      <c r="B3139" s="3">
        <v>55</v>
      </c>
      <c r="C3139" s="3"/>
      <c r="D3139" s="6">
        <v>2025</v>
      </c>
      <c r="E3139" s="6">
        <v>5</v>
      </c>
      <c r="F3139" s="6">
        <v>11</v>
      </c>
      <c r="G3139" s="6">
        <v>7</v>
      </c>
      <c r="H3139" s="6">
        <v>19</v>
      </c>
      <c r="I3139" s="6">
        <v>17</v>
      </c>
      <c r="J3139" s="6">
        <v>55</v>
      </c>
      <c r="K3139" s="9">
        <v>45788</v>
      </c>
    </row>
    <row r="3140" spans="1:11" x14ac:dyDescent="0.25">
      <c r="A3140" s="5">
        <v>45788.75</v>
      </c>
      <c r="B3140" s="3">
        <v>45</v>
      </c>
      <c r="C3140" s="3"/>
      <c r="D3140" s="6">
        <v>2025</v>
      </c>
      <c r="E3140" s="6">
        <v>5</v>
      </c>
      <c r="F3140" s="6">
        <v>11</v>
      </c>
      <c r="G3140" s="6">
        <v>7</v>
      </c>
      <c r="H3140" s="6">
        <v>19</v>
      </c>
      <c r="I3140" s="6">
        <v>18</v>
      </c>
      <c r="J3140" s="6">
        <v>45</v>
      </c>
      <c r="K3140" s="9">
        <v>45788</v>
      </c>
    </row>
    <row r="3141" spans="1:11" x14ac:dyDescent="0.25">
      <c r="A3141" s="5">
        <v>45788.791666666664</v>
      </c>
      <c r="B3141" s="3">
        <v>26</v>
      </c>
      <c r="C3141" s="3"/>
      <c r="D3141" s="6">
        <v>2025</v>
      </c>
      <c r="E3141" s="6">
        <v>5</v>
      </c>
      <c r="F3141" s="6">
        <v>11</v>
      </c>
      <c r="G3141" s="6">
        <v>7</v>
      </c>
      <c r="H3141" s="6">
        <v>19</v>
      </c>
      <c r="I3141" s="6">
        <v>19</v>
      </c>
      <c r="J3141" s="6">
        <v>26</v>
      </c>
      <c r="K3141" s="9">
        <v>45788</v>
      </c>
    </row>
    <row r="3142" spans="1:11" x14ac:dyDescent="0.25">
      <c r="A3142" s="5">
        <v>45788.833333333336</v>
      </c>
      <c r="B3142" s="3">
        <v>19</v>
      </c>
      <c r="C3142" s="3"/>
      <c r="D3142" s="6">
        <v>2025</v>
      </c>
      <c r="E3142" s="6">
        <v>5</v>
      </c>
      <c r="F3142" s="6">
        <v>11</v>
      </c>
      <c r="G3142" s="6">
        <v>7</v>
      </c>
      <c r="H3142" s="6">
        <v>19</v>
      </c>
      <c r="I3142" s="6">
        <v>20</v>
      </c>
      <c r="J3142" s="6">
        <v>19</v>
      </c>
      <c r="K3142" s="9">
        <v>45788</v>
      </c>
    </row>
    <row r="3143" spans="1:11" x14ac:dyDescent="0.25">
      <c r="A3143" s="5">
        <v>45788.875</v>
      </c>
      <c r="B3143" s="3">
        <v>17</v>
      </c>
      <c r="C3143" s="3"/>
      <c r="D3143" s="6">
        <v>2025</v>
      </c>
      <c r="E3143" s="6">
        <v>5</v>
      </c>
      <c r="F3143" s="6">
        <v>11</v>
      </c>
      <c r="G3143" s="6">
        <v>7</v>
      </c>
      <c r="H3143" s="6">
        <v>19</v>
      </c>
      <c r="I3143" s="6">
        <v>21</v>
      </c>
      <c r="J3143" s="6">
        <v>17</v>
      </c>
      <c r="K3143" s="9">
        <v>45788</v>
      </c>
    </row>
    <row r="3144" spans="1:11" x14ac:dyDescent="0.25">
      <c r="A3144" s="5">
        <v>45788.916666666664</v>
      </c>
      <c r="B3144" s="3">
        <v>14</v>
      </c>
      <c r="C3144" s="3"/>
      <c r="D3144" s="6">
        <v>2025</v>
      </c>
      <c r="E3144" s="6">
        <v>5</v>
      </c>
      <c r="F3144" s="6">
        <v>11</v>
      </c>
      <c r="G3144" s="6">
        <v>7</v>
      </c>
      <c r="H3144" s="6">
        <v>19</v>
      </c>
      <c r="I3144" s="6">
        <v>22</v>
      </c>
      <c r="J3144" s="6">
        <v>14</v>
      </c>
      <c r="K3144" s="9">
        <v>45788</v>
      </c>
    </row>
    <row r="3145" spans="1:11" x14ac:dyDescent="0.25">
      <c r="A3145" s="5">
        <v>45788.958333333336</v>
      </c>
      <c r="B3145" s="3">
        <v>6</v>
      </c>
      <c r="C3145" s="3"/>
      <c r="D3145" s="6">
        <v>2025</v>
      </c>
      <c r="E3145" s="6">
        <v>5</v>
      </c>
      <c r="F3145" s="6">
        <v>11</v>
      </c>
      <c r="G3145" s="6">
        <v>7</v>
      </c>
      <c r="H3145" s="6">
        <v>19</v>
      </c>
      <c r="I3145" s="6">
        <v>23</v>
      </c>
      <c r="J3145" s="6">
        <v>6</v>
      </c>
      <c r="K3145" s="9">
        <v>45788</v>
      </c>
    </row>
    <row r="3146" spans="1:11" x14ac:dyDescent="0.25">
      <c r="A3146" s="5">
        <v>45789</v>
      </c>
      <c r="B3146" s="3">
        <v>0</v>
      </c>
      <c r="C3146" s="3"/>
      <c r="D3146" s="6">
        <v>2025</v>
      </c>
      <c r="E3146" s="6">
        <v>5</v>
      </c>
      <c r="F3146" s="6">
        <v>12</v>
      </c>
      <c r="G3146" s="6">
        <v>1</v>
      </c>
      <c r="H3146" s="6">
        <v>20</v>
      </c>
      <c r="I3146" s="6">
        <v>0</v>
      </c>
      <c r="J3146" s="6">
        <v>0</v>
      </c>
      <c r="K3146" s="9">
        <v>45789</v>
      </c>
    </row>
    <row r="3147" spans="1:11" x14ac:dyDescent="0.25">
      <c r="A3147" s="5">
        <v>45789.041666666664</v>
      </c>
      <c r="B3147" s="3">
        <v>0</v>
      </c>
      <c r="C3147" s="3"/>
      <c r="D3147" s="6">
        <v>2025</v>
      </c>
      <c r="E3147" s="6">
        <v>5</v>
      </c>
      <c r="F3147" s="6">
        <v>12</v>
      </c>
      <c r="G3147" s="6">
        <v>1</v>
      </c>
      <c r="H3147" s="6">
        <v>20</v>
      </c>
      <c r="I3147" s="6">
        <v>1</v>
      </c>
      <c r="J3147" s="6">
        <v>0</v>
      </c>
      <c r="K3147" s="9">
        <v>45789</v>
      </c>
    </row>
    <row r="3148" spans="1:11" x14ac:dyDescent="0.25">
      <c r="A3148" s="5">
        <v>45789.083333333336</v>
      </c>
      <c r="B3148" s="3">
        <v>0</v>
      </c>
      <c r="C3148" s="3"/>
      <c r="D3148" s="6">
        <v>2025</v>
      </c>
      <c r="E3148" s="6">
        <v>5</v>
      </c>
      <c r="F3148" s="6">
        <v>12</v>
      </c>
      <c r="G3148" s="6">
        <v>1</v>
      </c>
      <c r="H3148" s="6">
        <v>20</v>
      </c>
      <c r="I3148" s="6">
        <v>2</v>
      </c>
      <c r="J3148" s="6">
        <v>0</v>
      </c>
      <c r="K3148" s="9">
        <v>45789</v>
      </c>
    </row>
    <row r="3149" spans="1:11" x14ac:dyDescent="0.25">
      <c r="A3149" s="5">
        <v>45789.125</v>
      </c>
      <c r="B3149" s="3">
        <v>0</v>
      </c>
      <c r="C3149" s="3"/>
      <c r="D3149" s="6">
        <v>2025</v>
      </c>
      <c r="E3149" s="6">
        <v>5</v>
      </c>
      <c r="F3149" s="6">
        <v>12</v>
      </c>
      <c r="G3149" s="6">
        <v>1</v>
      </c>
      <c r="H3149" s="6">
        <v>20</v>
      </c>
      <c r="I3149" s="6">
        <v>3</v>
      </c>
      <c r="J3149" s="6">
        <v>0</v>
      </c>
      <c r="K3149" s="9">
        <v>45789</v>
      </c>
    </row>
    <row r="3150" spans="1:11" x14ac:dyDescent="0.25">
      <c r="A3150" s="5">
        <v>45789.166666666664</v>
      </c>
      <c r="B3150" s="3">
        <v>0</v>
      </c>
      <c r="C3150" s="3"/>
      <c r="D3150" s="6">
        <v>2025</v>
      </c>
      <c r="E3150" s="6">
        <v>5</v>
      </c>
      <c r="F3150" s="6">
        <v>12</v>
      </c>
      <c r="G3150" s="6">
        <v>1</v>
      </c>
      <c r="H3150" s="6">
        <v>20</v>
      </c>
      <c r="I3150" s="6">
        <v>4</v>
      </c>
      <c r="J3150" s="6">
        <v>0</v>
      </c>
      <c r="K3150" s="9">
        <v>45789</v>
      </c>
    </row>
    <row r="3151" spans="1:11" x14ac:dyDescent="0.25">
      <c r="A3151" s="5">
        <v>45789.208333333336</v>
      </c>
      <c r="B3151" s="3">
        <v>0</v>
      </c>
      <c r="C3151" s="3"/>
      <c r="D3151" s="6">
        <v>2025</v>
      </c>
      <c r="E3151" s="6">
        <v>5</v>
      </c>
      <c r="F3151" s="6">
        <v>12</v>
      </c>
      <c r="G3151" s="6">
        <v>1</v>
      </c>
      <c r="H3151" s="6">
        <v>20</v>
      </c>
      <c r="I3151" s="6">
        <v>5</v>
      </c>
      <c r="J3151" s="6">
        <v>0</v>
      </c>
      <c r="K3151" s="9">
        <v>45789</v>
      </c>
    </row>
    <row r="3152" spans="1:11" x14ac:dyDescent="0.25">
      <c r="A3152" s="5">
        <v>45789.25</v>
      </c>
      <c r="B3152" s="3">
        <v>1</v>
      </c>
      <c r="C3152" s="3"/>
      <c r="D3152" s="6">
        <v>2025</v>
      </c>
      <c r="E3152" s="6">
        <v>5</v>
      </c>
      <c r="F3152" s="6">
        <v>12</v>
      </c>
      <c r="G3152" s="6">
        <v>1</v>
      </c>
      <c r="H3152" s="6">
        <v>20</v>
      </c>
      <c r="I3152" s="6">
        <v>6</v>
      </c>
      <c r="J3152" s="6">
        <v>1</v>
      </c>
      <c r="K3152" s="9">
        <v>45789</v>
      </c>
    </row>
    <row r="3153" spans="1:11" x14ac:dyDescent="0.25">
      <c r="A3153" s="5">
        <v>45789.291666666664</v>
      </c>
      <c r="B3153" s="3">
        <v>6</v>
      </c>
      <c r="C3153" s="3"/>
      <c r="D3153" s="6">
        <v>2025</v>
      </c>
      <c r="E3153" s="6">
        <v>5</v>
      </c>
      <c r="F3153" s="6">
        <v>12</v>
      </c>
      <c r="G3153" s="6">
        <v>1</v>
      </c>
      <c r="H3153" s="6">
        <v>20</v>
      </c>
      <c r="I3153" s="6">
        <v>7</v>
      </c>
      <c r="J3153" s="6">
        <v>6</v>
      </c>
      <c r="K3153" s="9">
        <v>45789</v>
      </c>
    </row>
    <row r="3154" spans="1:11" x14ac:dyDescent="0.25">
      <c r="A3154" s="5">
        <v>45789.333333333336</v>
      </c>
      <c r="B3154" s="3">
        <v>73</v>
      </c>
      <c r="C3154" s="3"/>
      <c r="D3154" s="6">
        <v>2025</v>
      </c>
      <c r="E3154" s="6">
        <v>5</v>
      </c>
      <c r="F3154" s="6">
        <v>12</v>
      </c>
      <c r="G3154" s="6">
        <v>1</v>
      </c>
      <c r="H3154" s="6">
        <v>20</v>
      </c>
      <c r="I3154" s="6">
        <v>8</v>
      </c>
      <c r="J3154" s="6">
        <v>73</v>
      </c>
      <c r="K3154" s="9">
        <v>45789</v>
      </c>
    </row>
    <row r="3155" spans="1:11" x14ac:dyDescent="0.25">
      <c r="A3155" s="5">
        <v>45789.375</v>
      </c>
      <c r="B3155" s="3">
        <v>41</v>
      </c>
      <c r="C3155" s="3"/>
      <c r="D3155" s="6">
        <v>2025</v>
      </c>
      <c r="E3155" s="6">
        <v>5</v>
      </c>
      <c r="F3155" s="6">
        <v>12</v>
      </c>
      <c r="G3155" s="6">
        <v>1</v>
      </c>
      <c r="H3155" s="6">
        <v>20</v>
      </c>
      <c r="I3155" s="6">
        <v>9</v>
      </c>
      <c r="J3155" s="6">
        <v>41</v>
      </c>
      <c r="K3155" s="9">
        <v>45789</v>
      </c>
    </row>
    <row r="3156" spans="1:11" x14ac:dyDescent="0.25">
      <c r="A3156" s="5">
        <v>45789.416666666664</v>
      </c>
      <c r="B3156" s="3">
        <v>9</v>
      </c>
      <c r="C3156" s="3"/>
      <c r="D3156" s="6">
        <v>2025</v>
      </c>
      <c r="E3156" s="6">
        <v>5</v>
      </c>
      <c r="F3156" s="6">
        <v>12</v>
      </c>
      <c r="G3156" s="6">
        <v>1</v>
      </c>
      <c r="H3156" s="6">
        <v>20</v>
      </c>
      <c r="I3156" s="6">
        <v>10</v>
      </c>
      <c r="J3156" s="6">
        <v>9</v>
      </c>
      <c r="K3156" s="9">
        <v>45789</v>
      </c>
    </row>
    <row r="3157" spans="1:11" x14ac:dyDescent="0.25">
      <c r="A3157" s="5">
        <v>45789.458333333336</v>
      </c>
      <c r="B3157" s="3">
        <v>50</v>
      </c>
      <c r="C3157" s="3"/>
      <c r="D3157" s="6">
        <v>2025</v>
      </c>
      <c r="E3157" s="6">
        <v>5</v>
      </c>
      <c r="F3157" s="6">
        <v>12</v>
      </c>
      <c r="G3157" s="6">
        <v>1</v>
      </c>
      <c r="H3157" s="6">
        <v>20</v>
      </c>
      <c r="I3157" s="6">
        <v>11</v>
      </c>
      <c r="J3157" s="6">
        <v>50</v>
      </c>
      <c r="K3157" s="9">
        <v>45789</v>
      </c>
    </row>
    <row r="3158" spans="1:11" x14ac:dyDescent="0.25">
      <c r="A3158" s="5">
        <v>45789.5</v>
      </c>
      <c r="B3158" s="3">
        <v>51</v>
      </c>
      <c r="C3158" s="3"/>
      <c r="D3158" s="6">
        <v>2025</v>
      </c>
      <c r="E3158" s="6">
        <v>5</v>
      </c>
      <c r="F3158" s="6">
        <v>12</v>
      </c>
      <c r="G3158" s="6">
        <v>1</v>
      </c>
      <c r="H3158" s="6">
        <v>20</v>
      </c>
      <c r="I3158" s="6">
        <v>12</v>
      </c>
      <c r="J3158" s="6">
        <v>51</v>
      </c>
      <c r="K3158" s="9">
        <v>45789</v>
      </c>
    </row>
    <row r="3159" spans="1:11" x14ac:dyDescent="0.25">
      <c r="A3159" s="5">
        <v>45789.541666666664</v>
      </c>
      <c r="B3159" s="3">
        <v>24</v>
      </c>
      <c r="C3159" s="3"/>
      <c r="D3159" s="6">
        <v>2025</v>
      </c>
      <c r="E3159" s="6">
        <v>5</v>
      </c>
      <c r="F3159" s="6">
        <v>12</v>
      </c>
      <c r="G3159" s="6">
        <v>1</v>
      </c>
      <c r="H3159" s="6">
        <v>20</v>
      </c>
      <c r="I3159" s="6">
        <v>13</v>
      </c>
      <c r="J3159" s="6">
        <v>24</v>
      </c>
      <c r="K3159" s="9">
        <v>45789</v>
      </c>
    </row>
    <row r="3160" spans="1:11" x14ac:dyDescent="0.25">
      <c r="A3160" s="5">
        <v>45789.583333333336</v>
      </c>
      <c r="B3160" s="3">
        <v>24</v>
      </c>
      <c r="C3160" s="3"/>
      <c r="D3160" s="6">
        <v>2025</v>
      </c>
      <c r="E3160" s="6">
        <v>5</v>
      </c>
      <c r="F3160" s="6">
        <v>12</v>
      </c>
      <c r="G3160" s="6">
        <v>1</v>
      </c>
      <c r="H3160" s="6">
        <v>20</v>
      </c>
      <c r="I3160" s="6">
        <v>14</v>
      </c>
      <c r="J3160" s="6">
        <v>24</v>
      </c>
      <c r="K3160" s="9">
        <v>45789</v>
      </c>
    </row>
    <row r="3161" spans="1:11" x14ac:dyDescent="0.25">
      <c r="A3161" s="5">
        <v>45789.625</v>
      </c>
      <c r="B3161" s="3">
        <v>26</v>
      </c>
      <c r="C3161" s="3"/>
      <c r="D3161" s="6">
        <v>2025</v>
      </c>
      <c r="E3161" s="6">
        <v>5</v>
      </c>
      <c r="F3161" s="6">
        <v>12</v>
      </c>
      <c r="G3161" s="6">
        <v>1</v>
      </c>
      <c r="H3161" s="6">
        <v>20</v>
      </c>
      <c r="I3161" s="6">
        <v>15</v>
      </c>
      <c r="J3161" s="6">
        <v>26</v>
      </c>
      <c r="K3161" s="9">
        <v>45789</v>
      </c>
    </row>
    <row r="3162" spans="1:11" x14ac:dyDescent="0.25">
      <c r="A3162" s="5">
        <v>45789.666666666664</v>
      </c>
      <c r="B3162" s="3">
        <v>63</v>
      </c>
      <c r="C3162" s="3"/>
      <c r="D3162" s="6">
        <v>2025</v>
      </c>
      <c r="E3162" s="6">
        <v>5</v>
      </c>
      <c r="F3162" s="6">
        <v>12</v>
      </c>
      <c r="G3162" s="6">
        <v>1</v>
      </c>
      <c r="H3162" s="6">
        <v>20</v>
      </c>
      <c r="I3162" s="6">
        <v>16</v>
      </c>
      <c r="J3162" s="6">
        <v>63</v>
      </c>
      <c r="K3162" s="9">
        <v>45789</v>
      </c>
    </row>
    <row r="3163" spans="1:11" x14ac:dyDescent="0.25">
      <c r="A3163" s="5">
        <v>45789.708333333336</v>
      </c>
      <c r="B3163" s="3">
        <v>45</v>
      </c>
      <c r="C3163" s="3"/>
      <c r="D3163" s="6">
        <v>2025</v>
      </c>
      <c r="E3163" s="6">
        <v>5</v>
      </c>
      <c r="F3163" s="6">
        <v>12</v>
      </c>
      <c r="G3163" s="6">
        <v>1</v>
      </c>
      <c r="H3163" s="6">
        <v>20</v>
      </c>
      <c r="I3163" s="6">
        <v>17</v>
      </c>
      <c r="J3163" s="6">
        <v>45</v>
      </c>
      <c r="K3163" s="9">
        <v>45789</v>
      </c>
    </row>
    <row r="3164" spans="1:11" x14ac:dyDescent="0.25">
      <c r="A3164" s="5">
        <v>45789.75</v>
      </c>
      <c r="B3164" s="3">
        <v>78</v>
      </c>
      <c r="C3164" s="3"/>
      <c r="D3164" s="6">
        <v>2025</v>
      </c>
      <c r="E3164" s="6">
        <v>5</v>
      </c>
      <c r="F3164" s="6">
        <v>12</v>
      </c>
      <c r="G3164" s="6">
        <v>1</v>
      </c>
      <c r="H3164" s="6">
        <v>20</v>
      </c>
      <c r="I3164" s="6">
        <v>18</v>
      </c>
      <c r="J3164" s="6">
        <v>78</v>
      </c>
      <c r="K3164" s="9">
        <v>45789</v>
      </c>
    </row>
    <row r="3165" spans="1:11" x14ac:dyDescent="0.25">
      <c r="A3165" s="5">
        <v>45789.791666666664</v>
      </c>
      <c r="B3165" s="3">
        <v>46</v>
      </c>
      <c r="C3165" s="3"/>
      <c r="D3165" s="6">
        <v>2025</v>
      </c>
      <c r="E3165" s="6">
        <v>5</v>
      </c>
      <c r="F3165" s="6">
        <v>12</v>
      </c>
      <c r="G3165" s="6">
        <v>1</v>
      </c>
      <c r="H3165" s="6">
        <v>20</v>
      </c>
      <c r="I3165" s="6">
        <v>19</v>
      </c>
      <c r="J3165" s="6">
        <v>46</v>
      </c>
      <c r="K3165" s="9">
        <v>45789</v>
      </c>
    </row>
    <row r="3166" spans="1:11" x14ac:dyDescent="0.25">
      <c r="A3166" s="5">
        <v>45789.833333333336</v>
      </c>
      <c r="B3166" s="3">
        <v>36</v>
      </c>
      <c r="C3166" s="3"/>
      <c r="D3166" s="6">
        <v>2025</v>
      </c>
      <c r="E3166" s="6">
        <v>5</v>
      </c>
      <c r="F3166" s="6">
        <v>12</v>
      </c>
      <c r="G3166" s="6">
        <v>1</v>
      </c>
      <c r="H3166" s="6">
        <v>20</v>
      </c>
      <c r="I3166" s="6">
        <v>20</v>
      </c>
      <c r="J3166" s="6">
        <v>36</v>
      </c>
      <c r="K3166" s="9">
        <v>45789</v>
      </c>
    </row>
    <row r="3167" spans="1:11" x14ac:dyDescent="0.25">
      <c r="A3167" s="5">
        <v>45789.875</v>
      </c>
      <c r="B3167" s="3">
        <v>17</v>
      </c>
      <c r="C3167" s="3"/>
      <c r="D3167" s="6">
        <v>2025</v>
      </c>
      <c r="E3167" s="6">
        <v>5</v>
      </c>
      <c r="F3167" s="6">
        <v>12</v>
      </c>
      <c r="G3167" s="6">
        <v>1</v>
      </c>
      <c r="H3167" s="6">
        <v>20</v>
      </c>
      <c r="I3167" s="6">
        <v>21</v>
      </c>
      <c r="J3167" s="6">
        <v>17</v>
      </c>
      <c r="K3167" s="9">
        <v>45789</v>
      </c>
    </row>
    <row r="3168" spans="1:11" x14ac:dyDescent="0.25">
      <c r="A3168" s="5">
        <v>45789.916666666664</v>
      </c>
      <c r="B3168" s="3">
        <v>10</v>
      </c>
      <c r="C3168" s="3"/>
      <c r="D3168" s="6">
        <v>2025</v>
      </c>
      <c r="E3168" s="6">
        <v>5</v>
      </c>
      <c r="F3168" s="6">
        <v>12</v>
      </c>
      <c r="G3168" s="6">
        <v>1</v>
      </c>
      <c r="H3168" s="6">
        <v>20</v>
      </c>
      <c r="I3168" s="6">
        <v>22</v>
      </c>
      <c r="J3168" s="6">
        <v>10</v>
      </c>
      <c r="K3168" s="9">
        <v>45789</v>
      </c>
    </row>
    <row r="3169" spans="1:11" x14ac:dyDescent="0.25">
      <c r="A3169" s="5">
        <v>45789.958333333336</v>
      </c>
      <c r="B3169" s="3">
        <v>12</v>
      </c>
      <c r="C3169" s="3"/>
      <c r="D3169" s="6">
        <v>2025</v>
      </c>
      <c r="E3169" s="6">
        <v>5</v>
      </c>
      <c r="F3169" s="6">
        <v>12</v>
      </c>
      <c r="G3169" s="6">
        <v>1</v>
      </c>
      <c r="H3169" s="6">
        <v>20</v>
      </c>
      <c r="I3169" s="6">
        <v>23</v>
      </c>
      <c r="J3169" s="6">
        <v>12</v>
      </c>
      <c r="K3169" s="9">
        <v>45789</v>
      </c>
    </row>
    <row r="3170" spans="1:11" x14ac:dyDescent="0.25">
      <c r="A3170" s="5">
        <v>45790</v>
      </c>
      <c r="B3170" s="3">
        <v>0</v>
      </c>
      <c r="C3170" s="3"/>
      <c r="D3170" s="6">
        <v>2025</v>
      </c>
      <c r="E3170" s="6">
        <v>5</v>
      </c>
      <c r="F3170" s="6">
        <v>13</v>
      </c>
      <c r="G3170" s="6">
        <v>2</v>
      </c>
      <c r="H3170" s="6">
        <v>20</v>
      </c>
      <c r="I3170" s="6">
        <v>0</v>
      </c>
      <c r="J3170" s="6">
        <v>0</v>
      </c>
      <c r="K3170" s="9">
        <v>45790</v>
      </c>
    </row>
    <row r="3171" spans="1:11" x14ac:dyDescent="0.25">
      <c r="A3171" s="5">
        <v>45790.041666666664</v>
      </c>
      <c r="B3171" s="3">
        <v>0</v>
      </c>
      <c r="C3171" s="3"/>
      <c r="D3171" s="6">
        <v>2025</v>
      </c>
      <c r="E3171" s="6">
        <v>5</v>
      </c>
      <c r="F3171" s="6">
        <v>13</v>
      </c>
      <c r="G3171" s="6">
        <v>2</v>
      </c>
      <c r="H3171" s="6">
        <v>20</v>
      </c>
      <c r="I3171" s="6">
        <v>1</v>
      </c>
      <c r="J3171" s="6">
        <v>0</v>
      </c>
      <c r="K3171" s="9">
        <v>45790</v>
      </c>
    </row>
    <row r="3172" spans="1:11" x14ac:dyDescent="0.25">
      <c r="A3172" s="5">
        <v>45790.083333333336</v>
      </c>
      <c r="B3172" s="3">
        <v>0</v>
      </c>
      <c r="C3172" s="3"/>
      <c r="D3172" s="6">
        <v>2025</v>
      </c>
      <c r="E3172" s="6">
        <v>5</v>
      </c>
      <c r="F3172" s="6">
        <v>13</v>
      </c>
      <c r="G3172" s="6">
        <v>2</v>
      </c>
      <c r="H3172" s="6">
        <v>20</v>
      </c>
      <c r="I3172" s="6">
        <v>2</v>
      </c>
      <c r="J3172" s="6">
        <v>0</v>
      </c>
      <c r="K3172" s="9">
        <v>45790</v>
      </c>
    </row>
    <row r="3173" spans="1:11" x14ac:dyDescent="0.25">
      <c r="A3173" s="5">
        <v>45790.125</v>
      </c>
      <c r="B3173" s="3">
        <v>0</v>
      </c>
      <c r="C3173" s="3"/>
      <c r="D3173" s="6">
        <v>2025</v>
      </c>
      <c r="E3173" s="6">
        <v>5</v>
      </c>
      <c r="F3173" s="6">
        <v>13</v>
      </c>
      <c r="G3173" s="6">
        <v>2</v>
      </c>
      <c r="H3173" s="6">
        <v>20</v>
      </c>
      <c r="I3173" s="6">
        <v>3</v>
      </c>
      <c r="J3173" s="6">
        <v>0</v>
      </c>
      <c r="K3173" s="9">
        <v>45790</v>
      </c>
    </row>
    <row r="3174" spans="1:11" x14ac:dyDescent="0.25">
      <c r="A3174" s="5">
        <v>45790.166666666664</v>
      </c>
      <c r="B3174" s="3">
        <v>0</v>
      </c>
      <c r="C3174" s="3"/>
      <c r="D3174" s="6">
        <v>2025</v>
      </c>
      <c r="E3174" s="6">
        <v>5</v>
      </c>
      <c r="F3174" s="6">
        <v>13</v>
      </c>
      <c r="G3174" s="6">
        <v>2</v>
      </c>
      <c r="H3174" s="6">
        <v>20</v>
      </c>
      <c r="I3174" s="6">
        <v>4</v>
      </c>
      <c r="J3174" s="6">
        <v>0</v>
      </c>
      <c r="K3174" s="9">
        <v>45790</v>
      </c>
    </row>
    <row r="3175" spans="1:11" x14ac:dyDescent="0.25">
      <c r="A3175" s="5">
        <v>45790.208333333336</v>
      </c>
      <c r="B3175" s="3">
        <v>0</v>
      </c>
      <c r="C3175" s="3"/>
      <c r="D3175" s="6">
        <v>2025</v>
      </c>
      <c r="E3175" s="6">
        <v>5</v>
      </c>
      <c r="F3175" s="6">
        <v>13</v>
      </c>
      <c r="G3175" s="6">
        <v>2</v>
      </c>
      <c r="H3175" s="6">
        <v>20</v>
      </c>
      <c r="I3175" s="6">
        <v>5</v>
      </c>
      <c r="J3175" s="6">
        <v>0</v>
      </c>
      <c r="K3175" s="9">
        <v>45790</v>
      </c>
    </row>
    <row r="3176" spans="1:11" x14ac:dyDescent="0.25">
      <c r="A3176" s="5">
        <v>45790.25</v>
      </c>
      <c r="B3176" s="3">
        <v>2</v>
      </c>
      <c r="C3176" s="3"/>
      <c r="D3176" s="6">
        <v>2025</v>
      </c>
      <c r="E3176" s="6">
        <v>5</v>
      </c>
      <c r="F3176" s="6">
        <v>13</v>
      </c>
      <c r="G3176" s="6">
        <v>2</v>
      </c>
      <c r="H3176" s="6">
        <v>20</v>
      </c>
      <c r="I3176" s="6">
        <v>6</v>
      </c>
      <c r="J3176" s="6">
        <v>2</v>
      </c>
      <c r="K3176" s="9">
        <v>45790</v>
      </c>
    </row>
    <row r="3177" spans="1:11" x14ac:dyDescent="0.25">
      <c r="A3177" s="5">
        <v>45790.291666666664</v>
      </c>
      <c r="B3177" s="3">
        <v>7</v>
      </c>
      <c r="C3177" s="3"/>
      <c r="D3177" s="6">
        <v>2025</v>
      </c>
      <c r="E3177" s="6">
        <v>5</v>
      </c>
      <c r="F3177" s="6">
        <v>13</v>
      </c>
      <c r="G3177" s="6">
        <v>2</v>
      </c>
      <c r="H3177" s="6">
        <v>20</v>
      </c>
      <c r="I3177" s="6">
        <v>7</v>
      </c>
      <c r="J3177" s="6">
        <v>7</v>
      </c>
      <c r="K3177" s="9">
        <v>45790</v>
      </c>
    </row>
    <row r="3178" spans="1:11" x14ac:dyDescent="0.25">
      <c r="A3178" s="5">
        <v>45790.333333333336</v>
      </c>
      <c r="B3178" s="3">
        <v>6</v>
      </c>
      <c r="C3178" s="3"/>
      <c r="D3178" s="6">
        <v>2025</v>
      </c>
      <c r="E3178" s="6">
        <v>5</v>
      </c>
      <c r="F3178" s="6">
        <v>13</v>
      </c>
      <c r="G3178" s="6">
        <v>2</v>
      </c>
      <c r="H3178" s="6">
        <v>20</v>
      </c>
      <c r="I3178" s="6">
        <v>8</v>
      </c>
      <c r="J3178" s="6">
        <v>6</v>
      </c>
      <c r="K3178" s="9">
        <v>45790</v>
      </c>
    </row>
    <row r="3179" spans="1:11" x14ac:dyDescent="0.25">
      <c r="A3179" s="5">
        <v>45790.375</v>
      </c>
      <c r="B3179" s="3">
        <v>20</v>
      </c>
      <c r="C3179" s="3"/>
      <c r="D3179" s="6">
        <v>2025</v>
      </c>
      <c r="E3179" s="6">
        <v>5</v>
      </c>
      <c r="F3179" s="6">
        <v>13</v>
      </c>
      <c r="G3179" s="6">
        <v>2</v>
      </c>
      <c r="H3179" s="6">
        <v>20</v>
      </c>
      <c r="I3179" s="6">
        <v>9</v>
      </c>
      <c r="J3179" s="6">
        <v>20</v>
      </c>
      <c r="K3179" s="9">
        <v>45790</v>
      </c>
    </row>
    <row r="3180" spans="1:11" x14ac:dyDescent="0.25">
      <c r="A3180" s="5">
        <v>45790.416666666664</v>
      </c>
      <c r="B3180" s="3">
        <v>29</v>
      </c>
      <c r="C3180" s="3"/>
      <c r="D3180" s="6">
        <v>2025</v>
      </c>
      <c r="E3180" s="6">
        <v>5</v>
      </c>
      <c r="F3180" s="6">
        <v>13</v>
      </c>
      <c r="G3180" s="6">
        <v>2</v>
      </c>
      <c r="H3180" s="6">
        <v>20</v>
      </c>
      <c r="I3180" s="6">
        <v>10</v>
      </c>
      <c r="J3180" s="6">
        <v>29</v>
      </c>
      <c r="K3180" s="9">
        <v>45790</v>
      </c>
    </row>
    <row r="3181" spans="1:11" x14ac:dyDescent="0.25">
      <c r="A3181" s="5">
        <v>45790.458333333336</v>
      </c>
      <c r="B3181" s="3">
        <v>37</v>
      </c>
      <c r="C3181" s="3"/>
      <c r="D3181" s="6">
        <v>2025</v>
      </c>
      <c r="E3181" s="6">
        <v>5</v>
      </c>
      <c r="F3181" s="6">
        <v>13</v>
      </c>
      <c r="G3181" s="6">
        <v>2</v>
      </c>
      <c r="H3181" s="6">
        <v>20</v>
      </c>
      <c r="I3181" s="6">
        <v>11</v>
      </c>
      <c r="J3181" s="6">
        <v>37</v>
      </c>
      <c r="K3181" s="9">
        <v>45790</v>
      </c>
    </row>
    <row r="3182" spans="1:11" x14ac:dyDescent="0.25">
      <c r="A3182" s="5">
        <v>45790.5</v>
      </c>
      <c r="B3182" s="3">
        <v>66</v>
      </c>
      <c r="C3182" s="3"/>
      <c r="D3182" s="6">
        <v>2025</v>
      </c>
      <c r="E3182" s="6">
        <v>5</v>
      </c>
      <c r="F3182" s="6">
        <v>13</v>
      </c>
      <c r="G3182" s="6">
        <v>2</v>
      </c>
      <c r="H3182" s="6">
        <v>20</v>
      </c>
      <c r="I3182" s="6">
        <v>12</v>
      </c>
      <c r="J3182" s="6">
        <v>66</v>
      </c>
      <c r="K3182" s="9">
        <v>45790</v>
      </c>
    </row>
    <row r="3183" spans="1:11" x14ac:dyDescent="0.25">
      <c r="A3183" s="5">
        <v>45790.541666666664</v>
      </c>
      <c r="B3183" s="3">
        <v>23</v>
      </c>
      <c r="C3183" s="3"/>
      <c r="D3183" s="6">
        <v>2025</v>
      </c>
      <c r="E3183" s="6">
        <v>5</v>
      </c>
      <c r="F3183" s="6">
        <v>13</v>
      </c>
      <c r="G3183" s="6">
        <v>2</v>
      </c>
      <c r="H3183" s="6">
        <v>20</v>
      </c>
      <c r="I3183" s="6">
        <v>13</v>
      </c>
      <c r="J3183" s="6">
        <v>23</v>
      </c>
      <c r="K3183" s="9">
        <v>45790</v>
      </c>
    </row>
    <row r="3184" spans="1:11" x14ac:dyDescent="0.25">
      <c r="A3184" s="5">
        <v>45790.583333333336</v>
      </c>
      <c r="B3184" s="3">
        <v>51</v>
      </c>
      <c r="C3184" s="3"/>
      <c r="D3184" s="6">
        <v>2025</v>
      </c>
      <c r="E3184" s="6">
        <v>5</v>
      </c>
      <c r="F3184" s="6">
        <v>13</v>
      </c>
      <c r="G3184" s="6">
        <v>2</v>
      </c>
      <c r="H3184" s="6">
        <v>20</v>
      </c>
      <c r="I3184" s="6">
        <v>14</v>
      </c>
      <c r="J3184" s="6">
        <v>51</v>
      </c>
      <c r="K3184" s="9">
        <v>45790</v>
      </c>
    </row>
    <row r="3185" spans="1:11" x14ac:dyDescent="0.25">
      <c r="A3185" s="5">
        <v>45790.625</v>
      </c>
      <c r="B3185" s="3">
        <v>29</v>
      </c>
      <c r="C3185" s="3"/>
      <c r="D3185" s="6">
        <v>2025</v>
      </c>
      <c r="E3185" s="6">
        <v>5</v>
      </c>
      <c r="F3185" s="6">
        <v>13</v>
      </c>
      <c r="G3185" s="6">
        <v>2</v>
      </c>
      <c r="H3185" s="6">
        <v>20</v>
      </c>
      <c r="I3185" s="6">
        <v>15</v>
      </c>
      <c r="J3185" s="6">
        <v>29</v>
      </c>
      <c r="K3185" s="9">
        <v>45790</v>
      </c>
    </row>
    <row r="3186" spans="1:11" x14ac:dyDescent="0.25">
      <c r="A3186" s="5">
        <v>45790.666666666664</v>
      </c>
      <c r="B3186" s="3">
        <v>13</v>
      </c>
      <c r="C3186" s="3"/>
      <c r="D3186" s="6">
        <v>2025</v>
      </c>
      <c r="E3186" s="6">
        <v>5</v>
      </c>
      <c r="F3186" s="6">
        <v>13</v>
      </c>
      <c r="G3186" s="6">
        <v>2</v>
      </c>
      <c r="H3186" s="6">
        <v>20</v>
      </c>
      <c r="I3186" s="6">
        <v>16</v>
      </c>
      <c r="J3186" s="6">
        <v>13</v>
      </c>
      <c r="K3186" s="9">
        <v>45790</v>
      </c>
    </row>
    <row r="3187" spans="1:11" x14ac:dyDescent="0.25">
      <c r="A3187" s="5">
        <v>45790.708333333336</v>
      </c>
      <c r="B3187" s="3">
        <v>37</v>
      </c>
      <c r="C3187" s="3"/>
      <c r="D3187" s="6">
        <v>2025</v>
      </c>
      <c r="E3187" s="6">
        <v>5</v>
      </c>
      <c r="F3187" s="6">
        <v>13</v>
      </c>
      <c r="G3187" s="6">
        <v>2</v>
      </c>
      <c r="H3187" s="6">
        <v>20</v>
      </c>
      <c r="I3187" s="6">
        <v>17</v>
      </c>
      <c r="J3187" s="6">
        <v>37</v>
      </c>
      <c r="K3187" s="9">
        <v>45790</v>
      </c>
    </row>
    <row r="3188" spans="1:11" x14ac:dyDescent="0.25">
      <c r="A3188" s="5">
        <v>45790.75</v>
      </c>
      <c r="B3188" s="3">
        <v>48</v>
      </c>
      <c r="C3188" s="3"/>
      <c r="D3188" s="6">
        <v>2025</v>
      </c>
      <c r="E3188" s="6">
        <v>5</v>
      </c>
      <c r="F3188" s="6">
        <v>13</v>
      </c>
      <c r="G3188" s="6">
        <v>2</v>
      </c>
      <c r="H3188" s="6">
        <v>20</v>
      </c>
      <c r="I3188" s="6">
        <v>18</v>
      </c>
      <c r="J3188" s="6">
        <v>48</v>
      </c>
      <c r="K3188" s="9">
        <v>45790</v>
      </c>
    </row>
    <row r="3189" spans="1:11" x14ac:dyDescent="0.25">
      <c r="A3189" s="5">
        <v>45790.791666666664</v>
      </c>
      <c r="B3189" s="3">
        <v>97</v>
      </c>
      <c r="C3189" s="3"/>
      <c r="D3189" s="6">
        <v>2025</v>
      </c>
      <c r="E3189" s="6">
        <v>5</v>
      </c>
      <c r="F3189" s="6">
        <v>13</v>
      </c>
      <c r="G3189" s="6">
        <v>2</v>
      </c>
      <c r="H3189" s="6">
        <v>20</v>
      </c>
      <c r="I3189" s="6">
        <v>19</v>
      </c>
      <c r="J3189" s="6">
        <v>97</v>
      </c>
      <c r="K3189" s="9">
        <v>45790</v>
      </c>
    </row>
    <row r="3190" spans="1:11" x14ac:dyDescent="0.25">
      <c r="A3190" s="5">
        <v>45790.833333333336</v>
      </c>
      <c r="B3190" s="3">
        <v>116</v>
      </c>
      <c r="C3190" s="3"/>
      <c r="D3190" s="6">
        <v>2025</v>
      </c>
      <c r="E3190" s="6">
        <v>5</v>
      </c>
      <c r="F3190" s="6">
        <v>13</v>
      </c>
      <c r="G3190" s="6">
        <v>2</v>
      </c>
      <c r="H3190" s="6">
        <v>20</v>
      </c>
      <c r="I3190" s="6">
        <v>20</v>
      </c>
      <c r="J3190" s="6">
        <v>116</v>
      </c>
      <c r="K3190" s="9">
        <v>45790</v>
      </c>
    </row>
    <row r="3191" spans="1:11" x14ac:dyDescent="0.25">
      <c r="A3191" s="5">
        <v>45790.875</v>
      </c>
      <c r="B3191" s="3">
        <v>99</v>
      </c>
      <c r="C3191" s="3"/>
      <c r="D3191" s="6">
        <v>2025</v>
      </c>
      <c r="E3191" s="6">
        <v>5</v>
      </c>
      <c r="F3191" s="6">
        <v>13</v>
      </c>
      <c r="G3191" s="6">
        <v>2</v>
      </c>
      <c r="H3191" s="6">
        <v>20</v>
      </c>
      <c r="I3191" s="6">
        <v>21</v>
      </c>
      <c r="J3191" s="6">
        <v>99</v>
      </c>
      <c r="K3191" s="9">
        <v>45790</v>
      </c>
    </row>
    <row r="3192" spans="1:11" x14ac:dyDescent="0.25">
      <c r="A3192" s="5">
        <v>45790.916666666664</v>
      </c>
      <c r="B3192" s="3">
        <v>19</v>
      </c>
      <c r="C3192" s="3"/>
      <c r="D3192" s="6">
        <v>2025</v>
      </c>
      <c r="E3192" s="6">
        <v>5</v>
      </c>
      <c r="F3192" s="6">
        <v>13</v>
      </c>
      <c r="G3192" s="6">
        <v>2</v>
      </c>
      <c r="H3192" s="6">
        <v>20</v>
      </c>
      <c r="I3192" s="6">
        <v>22</v>
      </c>
      <c r="J3192" s="6">
        <v>19</v>
      </c>
      <c r="K3192" s="9">
        <v>45790</v>
      </c>
    </row>
    <row r="3193" spans="1:11" x14ac:dyDescent="0.25">
      <c r="A3193" s="5">
        <v>45790.958333333336</v>
      </c>
      <c r="B3193" s="3">
        <v>10</v>
      </c>
      <c r="C3193" s="3"/>
      <c r="D3193" s="6">
        <v>2025</v>
      </c>
      <c r="E3193" s="6">
        <v>5</v>
      </c>
      <c r="F3193" s="6">
        <v>13</v>
      </c>
      <c r="G3193" s="6">
        <v>2</v>
      </c>
      <c r="H3193" s="6">
        <v>20</v>
      </c>
      <c r="I3193" s="6">
        <v>23</v>
      </c>
      <c r="J3193" s="6">
        <v>10</v>
      </c>
      <c r="K3193" s="9">
        <v>45790</v>
      </c>
    </row>
    <row r="3194" spans="1:11" x14ac:dyDescent="0.25">
      <c r="A3194" s="5">
        <v>45791</v>
      </c>
      <c r="B3194" s="3">
        <v>0</v>
      </c>
      <c r="C3194" s="3"/>
      <c r="D3194" s="6">
        <v>2025</v>
      </c>
      <c r="E3194" s="6">
        <v>5</v>
      </c>
      <c r="F3194" s="6">
        <v>14</v>
      </c>
      <c r="G3194" s="6">
        <v>3</v>
      </c>
      <c r="H3194" s="6">
        <v>20</v>
      </c>
      <c r="I3194" s="6">
        <v>0</v>
      </c>
      <c r="J3194" s="6">
        <v>0</v>
      </c>
      <c r="K3194" s="9">
        <v>45791</v>
      </c>
    </row>
    <row r="3195" spans="1:11" x14ac:dyDescent="0.25">
      <c r="A3195" s="5">
        <v>45791.041666666664</v>
      </c>
      <c r="B3195" s="3">
        <v>2</v>
      </c>
      <c r="C3195" s="3"/>
      <c r="D3195" s="6">
        <v>2025</v>
      </c>
      <c r="E3195" s="6">
        <v>5</v>
      </c>
      <c r="F3195" s="6">
        <v>14</v>
      </c>
      <c r="G3195" s="6">
        <v>3</v>
      </c>
      <c r="H3195" s="6">
        <v>20</v>
      </c>
      <c r="I3195" s="6">
        <v>1</v>
      </c>
      <c r="J3195" s="6">
        <v>2</v>
      </c>
      <c r="K3195" s="9">
        <v>45791</v>
      </c>
    </row>
    <row r="3196" spans="1:11" x14ac:dyDescent="0.25">
      <c r="A3196" s="5">
        <v>45791.083333333336</v>
      </c>
      <c r="B3196" s="3">
        <v>0</v>
      </c>
      <c r="C3196" s="3"/>
      <c r="D3196" s="6">
        <v>2025</v>
      </c>
      <c r="E3196" s="6">
        <v>5</v>
      </c>
      <c r="F3196" s="6">
        <v>14</v>
      </c>
      <c r="G3196" s="6">
        <v>3</v>
      </c>
      <c r="H3196" s="6">
        <v>20</v>
      </c>
      <c r="I3196" s="6">
        <v>2</v>
      </c>
      <c r="J3196" s="6">
        <v>0</v>
      </c>
      <c r="K3196" s="9">
        <v>45791</v>
      </c>
    </row>
    <row r="3197" spans="1:11" x14ac:dyDescent="0.25">
      <c r="A3197" s="5">
        <v>45791.125</v>
      </c>
      <c r="B3197" s="3">
        <v>0</v>
      </c>
      <c r="C3197" s="3"/>
      <c r="D3197" s="6">
        <v>2025</v>
      </c>
      <c r="E3197" s="6">
        <v>5</v>
      </c>
      <c r="F3197" s="6">
        <v>14</v>
      </c>
      <c r="G3197" s="6">
        <v>3</v>
      </c>
      <c r="H3197" s="6">
        <v>20</v>
      </c>
      <c r="I3197" s="6">
        <v>3</v>
      </c>
      <c r="J3197" s="6">
        <v>0</v>
      </c>
      <c r="K3197" s="9">
        <v>45791</v>
      </c>
    </row>
    <row r="3198" spans="1:11" x14ac:dyDescent="0.25">
      <c r="A3198" s="5">
        <v>45791.166666666664</v>
      </c>
      <c r="B3198" s="3">
        <v>0</v>
      </c>
      <c r="C3198" s="3"/>
      <c r="D3198" s="6">
        <v>2025</v>
      </c>
      <c r="E3198" s="6">
        <v>5</v>
      </c>
      <c r="F3198" s="6">
        <v>14</v>
      </c>
      <c r="G3198" s="6">
        <v>3</v>
      </c>
      <c r="H3198" s="6">
        <v>20</v>
      </c>
      <c r="I3198" s="6">
        <v>4</v>
      </c>
      <c r="J3198" s="6">
        <v>0</v>
      </c>
      <c r="K3198" s="9">
        <v>45791</v>
      </c>
    </row>
    <row r="3199" spans="1:11" x14ac:dyDescent="0.25">
      <c r="A3199" s="5">
        <v>45791.208333333336</v>
      </c>
      <c r="B3199" s="3">
        <v>0</v>
      </c>
      <c r="C3199" s="3"/>
      <c r="D3199" s="6">
        <v>2025</v>
      </c>
      <c r="E3199" s="6">
        <v>5</v>
      </c>
      <c r="F3199" s="6">
        <v>14</v>
      </c>
      <c r="G3199" s="6">
        <v>3</v>
      </c>
      <c r="H3199" s="6">
        <v>20</v>
      </c>
      <c r="I3199" s="6">
        <v>5</v>
      </c>
      <c r="J3199" s="6">
        <v>0</v>
      </c>
      <c r="K3199" s="9">
        <v>45791</v>
      </c>
    </row>
    <row r="3200" spans="1:11" x14ac:dyDescent="0.25">
      <c r="A3200" s="5">
        <v>45791.25</v>
      </c>
      <c r="B3200" s="3">
        <v>4</v>
      </c>
      <c r="C3200" s="3"/>
      <c r="D3200" s="6">
        <v>2025</v>
      </c>
      <c r="E3200" s="6">
        <v>5</v>
      </c>
      <c r="F3200" s="6">
        <v>14</v>
      </c>
      <c r="G3200" s="6">
        <v>3</v>
      </c>
      <c r="H3200" s="6">
        <v>20</v>
      </c>
      <c r="I3200" s="6">
        <v>6</v>
      </c>
      <c r="J3200" s="6">
        <v>4</v>
      </c>
      <c r="K3200" s="9">
        <v>45791</v>
      </c>
    </row>
    <row r="3201" spans="1:11" x14ac:dyDescent="0.25">
      <c r="A3201" s="5">
        <v>45791.291666666664</v>
      </c>
      <c r="B3201" s="3">
        <v>9</v>
      </c>
      <c r="C3201" s="3"/>
      <c r="D3201" s="6">
        <v>2025</v>
      </c>
      <c r="E3201" s="6">
        <v>5</v>
      </c>
      <c r="F3201" s="6">
        <v>14</v>
      </c>
      <c r="G3201" s="6">
        <v>3</v>
      </c>
      <c r="H3201" s="6">
        <v>20</v>
      </c>
      <c r="I3201" s="6">
        <v>7</v>
      </c>
      <c r="J3201" s="6">
        <v>9</v>
      </c>
      <c r="K3201" s="9">
        <v>45791</v>
      </c>
    </row>
    <row r="3202" spans="1:11" x14ac:dyDescent="0.25">
      <c r="A3202" s="5">
        <v>45791.333333333336</v>
      </c>
      <c r="B3202" s="3">
        <v>42</v>
      </c>
      <c r="C3202" s="3"/>
      <c r="D3202" s="6">
        <v>2025</v>
      </c>
      <c r="E3202" s="6">
        <v>5</v>
      </c>
      <c r="F3202" s="6">
        <v>14</v>
      </c>
      <c r="G3202" s="6">
        <v>3</v>
      </c>
      <c r="H3202" s="6">
        <v>20</v>
      </c>
      <c r="I3202" s="6">
        <v>8</v>
      </c>
      <c r="J3202" s="6">
        <v>42</v>
      </c>
      <c r="K3202" s="9">
        <v>45791</v>
      </c>
    </row>
    <row r="3203" spans="1:11" x14ac:dyDescent="0.25">
      <c r="A3203" s="5">
        <v>45791.375</v>
      </c>
      <c r="B3203" s="3">
        <v>25</v>
      </c>
      <c r="C3203" s="3"/>
      <c r="D3203" s="6">
        <v>2025</v>
      </c>
      <c r="E3203" s="6">
        <v>5</v>
      </c>
      <c r="F3203" s="6">
        <v>14</v>
      </c>
      <c r="G3203" s="6">
        <v>3</v>
      </c>
      <c r="H3203" s="6">
        <v>20</v>
      </c>
      <c r="I3203" s="6">
        <v>9</v>
      </c>
      <c r="J3203" s="6">
        <v>25</v>
      </c>
      <c r="K3203" s="9">
        <v>45791</v>
      </c>
    </row>
    <row r="3204" spans="1:11" x14ac:dyDescent="0.25">
      <c r="A3204" s="5">
        <v>45791.416666666664</v>
      </c>
      <c r="B3204" s="3">
        <v>87</v>
      </c>
      <c r="C3204" s="3"/>
      <c r="D3204" s="6">
        <v>2025</v>
      </c>
      <c r="E3204" s="6">
        <v>5</v>
      </c>
      <c r="F3204" s="6">
        <v>14</v>
      </c>
      <c r="G3204" s="6">
        <v>3</v>
      </c>
      <c r="H3204" s="6">
        <v>20</v>
      </c>
      <c r="I3204" s="6">
        <v>10</v>
      </c>
      <c r="J3204" s="6">
        <v>87</v>
      </c>
      <c r="K3204" s="9">
        <v>45791</v>
      </c>
    </row>
    <row r="3205" spans="1:11" x14ac:dyDescent="0.25">
      <c r="A3205" s="5">
        <v>45791.458333333336</v>
      </c>
      <c r="B3205" s="3">
        <v>74</v>
      </c>
      <c r="C3205" s="3"/>
      <c r="D3205" s="6">
        <v>2025</v>
      </c>
      <c r="E3205" s="6">
        <v>5</v>
      </c>
      <c r="F3205" s="6">
        <v>14</v>
      </c>
      <c r="G3205" s="6">
        <v>3</v>
      </c>
      <c r="H3205" s="6">
        <v>20</v>
      </c>
      <c r="I3205" s="6">
        <v>11</v>
      </c>
      <c r="J3205" s="6">
        <v>74</v>
      </c>
      <c r="K3205" s="9">
        <v>45791</v>
      </c>
    </row>
    <row r="3206" spans="1:11" x14ac:dyDescent="0.25">
      <c r="A3206" s="5">
        <v>45791.5</v>
      </c>
      <c r="B3206" s="3">
        <v>43</v>
      </c>
      <c r="C3206" s="3"/>
      <c r="D3206" s="6">
        <v>2025</v>
      </c>
      <c r="E3206" s="6">
        <v>5</v>
      </c>
      <c r="F3206" s="6">
        <v>14</v>
      </c>
      <c r="G3206" s="6">
        <v>3</v>
      </c>
      <c r="H3206" s="6">
        <v>20</v>
      </c>
      <c r="I3206" s="6">
        <v>12</v>
      </c>
      <c r="J3206" s="6">
        <v>43</v>
      </c>
      <c r="K3206" s="9">
        <v>45791</v>
      </c>
    </row>
    <row r="3207" spans="1:11" x14ac:dyDescent="0.25">
      <c r="A3207" s="5">
        <v>45791.541666666664</v>
      </c>
      <c r="B3207" s="3">
        <v>21</v>
      </c>
      <c r="C3207" s="3"/>
      <c r="D3207" s="6">
        <v>2025</v>
      </c>
      <c r="E3207" s="6">
        <v>5</v>
      </c>
      <c r="F3207" s="6">
        <v>14</v>
      </c>
      <c r="G3207" s="6">
        <v>3</v>
      </c>
      <c r="H3207" s="6">
        <v>20</v>
      </c>
      <c r="I3207" s="6">
        <v>13</v>
      </c>
      <c r="J3207" s="6">
        <v>21</v>
      </c>
      <c r="K3207" s="9">
        <v>45791</v>
      </c>
    </row>
    <row r="3208" spans="1:11" x14ac:dyDescent="0.25">
      <c r="A3208" s="5">
        <v>45791.583333333336</v>
      </c>
      <c r="B3208" s="3">
        <v>11</v>
      </c>
      <c r="C3208" s="3"/>
      <c r="D3208" s="6">
        <v>2025</v>
      </c>
      <c r="E3208" s="6">
        <v>5</v>
      </c>
      <c r="F3208" s="6">
        <v>14</v>
      </c>
      <c r="G3208" s="6">
        <v>3</v>
      </c>
      <c r="H3208" s="6">
        <v>20</v>
      </c>
      <c r="I3208" s="6">
        <v>14</v>
      </c>
      <c r="J3208" s="6">
        <v>11</v>
      </c>
      <c r="K3208" s="9">
        <v>45791</v>
      </c>
    </row>
    <row r="3209" spans="1:11" x14ac:dyDescent="0.25">
      <c r="A3209" s="5">
        <v>45791.625</v>
      </c>
      <c r="B3209" s="3">
        <v>15</v>
      </c>
      <c r="C3209" s="3"/>
      <c r="D3209" s="6">
        <v>2025</v>
      </c>
      <c r="E3209" s="6">
        <v>5</v>
      </c>
      <c r="F3209" s="6">
        <v>14</v>
      </c>
      <c r="G3209" s="6">
        <v>3</v>
      </c>
      <c r="H3209" s="6">
        <v>20</v>
      </c>
      <c r="I3209" s="6">
        <v>15</v>
      </c>
      <c r="J3209" s="6">
        <v>15</v>
      </c>
      <c r="K3209" s="9">
        <v>45791</v>
      </c>
    </row>
    <row r="3210" spans="1:11" x14ac:dyDescent="0.25">
      <c r="A3210" s="5">
        <v>45791.666666666664</v>
      </c>
      <c r="B3210" s="3">
        <v>29</v>
      </c>
      <c r="C3210" s="3"/>
      <c r="D3210" s="6">
        <v>2025</v>
      </c>
      <c r="E3210" s="6">
        <v>5</v>
      </c>
      <c r="F3210" s="6">
        <v>14</v>
      </c>
      <c r="G3210" s="6">
        <v>3</v>
      </c>
      <c r="H3210" s="6">
        <v>20</v>
      </c>
      <c r="I3210" s="6">
        <v>16</v>
      </c>
      <c r="J3210" s="6">
        <v>29</v>
      </c>
      <c r="K3210" s="9">
        <v>45791</v>
      </c>
    </row>
    <row r="3211" spans="1:11" x14ac:dyDescent="0.25">
      <c r="A3211" s="5">
        <v>45791.708333333336</v>
      </c>
      <c r="B3211" s="3">
        <v>36</v>
      </c>
      <c r="C3211" s="3"/>
      <c r="D3211" s="6">
        <v>2025</v>
      </c>
      <c r="E3211" s="6">
        <v>5</v>
      </c>
      <c r="F3211" s="6">
        <v>14</v>
      </c>
      <c r="G3211" s="6">
        <v>3</v>
      </c>
      <c r="H3211" s="6">
        <v>20</v>
      </c>
      <c r="I3211" s="6">
        <v>17</v>
      </c>
      <c r="J3211" s="6">
        <v>36</v>
      </c>
      <c r="K3211" s="9">
        <v>45791</v>
      </c>
    </row>
    <row r="3212" spans="1:11" x14ac:dyDescent="0.25">
      <c r="A3212" s="5">
        <v>45791.75</v>
      </c>
      <c r="B3212" s="3">
        <v>40</v>
      </c>
      <c r="C3212" s="3"/>
      <c r="D3212" s="6">
        <v>2025</v>
      </c>
      <c r="E3212" s="6">
        <v>5</v>
      </c>
      <c r="F3212" s="6">
        <v>14</v>
      </c>
      <c r="G3212" s="6">
        <v>3</v>
      </c>
      <c r="H3212" s="6">
        <v>20</v>
      </c>
      <c r="I3212" s="6">
        <v>18</v>
      </c>
      <c r="J3212" s="6">
        <v>40</v>
      </c>
      <c r="K3212" s="9">
        <v>45791</v>
      </c>
    </row>
    <row r="3213" spans="1:11" x14ac:dyDescent="0.25">
      <c r="A3213" s="5">
        <v>45791.791666666664</v>
      </c>
      <c r="B3213" s="3">
        <v>17</v>
      </c>
      <c r="C3213" s="3"/>
      <c r="D3213" s="6">
        <v>2025</v>
      </c>
      <c r="E3213" s="6">
        <v>5</v>
      </c>
      <c r="F3213" s="6">
        <v>14</v>
      </c>
      <c r="G3213" s="6">
        <v>3</v>
      </c>
      <c r="H3213" s="6">
        <v>20</v>
      </c>
      <c r="I3213" s="6">
        <v>19</v>
      </c>
      <c r="J3213" s="6">
        <v>17</v>
      </c>
      <c r="K3213" s="9">
        <v>45791</v>
      </c>
    </row>
    <row r="3214" spans="1:11" x14ac:dyDescent="0.25">
      <c r="A3214" s="5">
        <v>45791.833333333336</v>
      </c>
      <c r="B3214" s="3">
        <v>18</v>
      </c>
      <c r="C3214" s="3"/>
      <c r="D3214" s="6">
        <v>2025</v>
      </c>
      <c r="E3214" s="6">
        <v>5</v>
      </c>
      <c r="F3214" s="6">
        <v>14</v>
      </c>
      <c r="G3214" s="6">
        <v>3</v>
      </c>
      <c r="H3214" s="6">
        <v>20</v>
      </c>
      <c r="I3214" s="6">
        <v>20</v>
      </c>
      <c r="J3214" s="6">
        <v>18</v>
      </c>
      <c r="K3214" s="9">
        <v>45791</v>
      </c>
    </row>
    <row r="3215" spans="1:11" x14ac:dyDescent="0.25">
      <c r="A3215" s="5">
        <v>45791.875</v>
      </c>
      <c r="B3215" s="3">
        <v>9</v>
      </c>
      <c r="C3215" s="3"/>
      <c r="D3215" s="6">
        <v>2025</v>
      </c>
      <c r="E3215" s="6">
        <v>5</v>
      </c>
      <c r="F3215" s="6">
        <v>14</v>
      </c>
      <c r="G3215" s="6">
        <v>3</v>
      </c>
      <c r="H3215" s="6">
        <v>20</v>
      </c>
      <c r="I3215" s="6">
        <v>21</v>
      </c>
      <c r="J3215" s="6">
        <v>9</v>
      </c>
      <c r="K3215" s="9">
        <v>45791</v>
      </c>
    </row>
    <row r="3216" spans="1:11" x14ac:dyDescent="0.25">
      <c r="A3216" s="5">
        <v>45791.916666666664</v>
      </c>
      <c r="B3216" s="3">
        <v>1</v>
      </c>
      <c r="C3216" s="3"/>
      <c r="D3216" s="6">
        <v>2025</v>
      </c>
      <c r="E3216" s="6">
        <v>5</v>
      </c>
      <c r="F3216" s="6">
        <v>14</v>
      </c>
      <c r="G3216" s="6">
        <v>3</v>
      </c>
      <c r="H3216" s="6">
        <v>20</v>
      </c>
      <c r="I3216" s="6">
        <v>22</v>
      </c>
      <c r="J3216" s="6">
        <v>1</v>
      </c>
      <c r="K3216" s="9">
        <v>45791</v>
      </c>
    </row>
    <row r="3217" spans="1:11" x14ac:dyDescent="0.25">
      <c r="A3217" s="5">
        <v>45791.958333333336</v>
      </c>
      <c r="B3217" s="3">
        <v>0</v>
      </c>
      <c r="C3217" s="3"/>
      <c r="D3217" s="6">
        <v>2025</v>
      </c>
      <c r="E3217" s="6">
        <v>5</v>
      </c>
      <c r="F3217" s="6">
        <v>14</v>
      </c>
      <c r="G3217" s="6">
        <v>3</v>
      </c>
      <c r="H3217" s="6">
        <v>20</v>
      </c>
      <c r="I3217" s="6">
        <v>23</v>
      </c>
      <c r="J3217" s="6">
        <v>0</v>
      </c>
      <c r="K3217" s="9">
        <v>45791</v>
      </c>
    </row>
    <row r="3218" spans="1:11" x14ac:dyDescent="0.25">
      <c r="A3218" s="5">
        <v>45792</v>
      </c>
      <c r="B3218" s="3">
        <v>0</v>
      </c>
      <c r="C3218" s="3"/>
      <c r="D3218" s="6">
        <v>2025</v>
      </c>
      <c r="E3218" s="6">
        <v>5</v>
      </c>
      <c r="F3218" s="6">
        <v>15</v>
      </c>
      <c r="G3218" s="6">
        <v>4</v>
      </c>
      <c r="H3218" s="6">
        <v>20</v>
      </c>
      <c r="I3218" s="6">
        <v>0</v>
      </c>
      <c r="J3218" s="6">
        <v>0</v>
      </c>
      <c r="K3218" s="9">
        <v>45792</v>
      </c>
    </row>
    <row r="3219" spans="1:11" x14ac:dyDescent="0.25">
      <c r="A3219" s="5">
        <v>45792.041666666664</v>
      </c>
      <c r="B3219" s="3">
        <v>2</v>
      </c>
      <c r="C3219" s="3"/>
      <c r="D3219" s="6">
        <v>2025</v>
      </c>
      <c r="E3219" s="6">
        <v>5</v>
      </c>
      <c r="F3219" s="6">
        <v>15</v>
      </c>
      <c r="G3219" s="6">
        <v>4</v>
      </c>
      <c r="H3219" s="6">
        <v>20</v>
      </c>
      <c r="I3219" s="6">
        <v>1</v>
      </c>
      <c r="J3219" s="6">
        <v>2</v>
      </c>
      <c r="K3219" s="9">
        <v>45792</v>
      </c>
    </row>
    <row r="3220" spans="1:11" x14ac:dyDescent="0.25">
      <c r="A3220" s="5">
        <v>45792.083333333336</v>
      </c>
      <c r="B3220" s="3">
        <v>2</v>
      </c>
      <c r="C3220" s="3"/>
      <c r="D3220" s="6">
        <v>2025</v>
      </c>
      <c r="E3220" s="6">
        <v>5</v>
      </c>
      <c r="F3220" s="6">
        <v>15</v>
      </c>
      <c r="G3220" s="6">
        <v>4</v>
      </c>
      <c r="H3220" s="6">
        <v>20</v>
      </c>
      <c r="I3220" s="6">
        <v>2</v>
      </c>
      <c r="J3220" s="6">
        <v>2</v>
      </c>
      <c r="K3220" s="9">
        <v>45792</v>
      </c>
    </row>
    <row r="3221" spans="1:11" x14ac:dyDescent="0.25">
      <c r="A3221" s="5">
        <v>45792.125</v>
      </c>
      <c r="B3221" s="3">
        <v>0</v>
      </c>
      <c r="C3221" s="3"/>
      <c r="D3221" s="6">
        <v>2025</v>
      </c>
      <c r="E3221" s="6">
        <v>5</v>
      </c>
      <c r="F3221" s="6">
        <v>15</v>
      </c>
      <c r="G3221" s="6">
        <v>4</v>
      </c>
      <c r="H3221" s="6">
        <v>20</v>
      </c>
      <c r="I3221" s="6">
        <v>3</v>
      </c>
      <c r="J3221" s="6">
        <v>0</v>
      </c>
      <c r="K3221" s="9">
        <v>45792</v>
      </c>
    </row>
    <row r="3222" spans="1:11" x14ac:dyDescent="0.25">
      <c r="A3222" s="5">
        <v>45792.166666666664</v>
      </c>
      <c r="B3222" s="3">
        <v>0</v>
      </c>
      <c r="C3222" s="3"/>
      <c r="D3222" s="6">
        <v>2025</v>
      </c>
      <c r="E3222" s="6">
        <v>5</v>
      </c>
      <c r="F3222" s="6">
        <v>15</v>
      </c>
      <c r="G3222" s="6">
        <v>4</v>
      </c>
      <c r="H3222" s="6">
        <v>20</v>
      </c>
      <c r="I3222" s="6">
        <v>4</v>
      </c>
      <c r="J3222" s="6">
        <v>0</v>
      </c>
      <c r="K3222" s="9">
        <v>45792</v>
      </c>
    </row>
    <row r="3223" spans="1:11" x14ac:dyDescent="0.25">
      <c r="A3223" s="5">
        <v>45792.208333333336</v>
      </c>
      <c r="B3223" s="3">
        <v>0</v>
      </c>
      <c r="C3223" s="3"/>
      <c r="D3223" s="6">
        <v>2025</v>
      </c>
      <c r="E3223" s="6">
        <v>5</v>
      </c>
      <c r="F3223" s="6">
        <v>15</v>
      </c>
      <c r="G3223" s="6">
        <v>4</v>
      </c>
      <c r="H3223" s="6">
        <v>20</v>
      </c>
      <c r="I3223" s="6">
        <v>5</v>
      </c>
      <c r="J3223" s="6">
        <v>0</v>
      </c>
      <c r="K3223" s="9">
        <v>45792</v>
      </c>
    </row>
    <row r="3224" spans="1:11" x14ac:dyDescent="0.25">
      <c r="A3224" s="5">
        <v>45792.25</v>
      </c>
      <c r="B3224" s="3">
        <v>4</v>
      </c>
      <c r="C3224" s="3"/>
      <c r="D3224" s="6">
        <v>2025</v>
      </c>
      <c r="E3224" s="6">
        <v>5</v>
      </c>
      <c r="F3224" s="6">
        <v>15</v>
      </c>
      <c r="G3224" s="6">
        <v>4</v>
      </c>
      <c r="H3224" s="6">
        <v>20</v>
      </c>
      <c r="I3224" s="6">
        <v>6</v>
      </c>
      <c r="J3224" s="6">
        <v>4</v>
      </c>
      <c r="K3224" s="9">
        <v>45792</v>
      </c>
    </row>
    <row r="3225" spans="1:11" x14ac:dyDescent="0.25">
      <c r="A3225" s="5">
        <v>45792.291666666664</v>
      </c>
      <c r="B3225" s="3">
        <v>5</v>
      </c>
      <c r="C3225" s="3"/>
      <c r="D3225" s="6">
        <v>2025</v>
      </c>
      <c r="E3225" s="6">
        <v>5</v>
      </c>
      <c r="F3225" s="6">
        <v>15</v>
      </c>
      <c r="G3225" s="6">
        <v>4</v>
      </c>
      <c r="H3225" s="6">
        <v>20</v>
      </c>
      <c r="I3225" s="6">
        <v>7</v>
      </c>
      <c r="J3225" s="6">
        <v>5</v>
      </c>
      <c r="K3225" s="9">
        <v>45792</v>
      </c>
    </row>
    <row r="3226" spans="1:11" x14ac:dyDescent="0.25">
      <c r="A3226" s="5">
        <v>45792.333333333336</v>
      </c>
      <c r="B3226" s="3">
        <v>7</v>
      </c>
      <c r="C3226" s="3"/>
      <c r="D3226" s="6">
        <v>2025</v>
      </c>
      <c r="E3226" s="6">
        <v>5</v>
      </c>
      <c r="F3226" s="6">
        <v>15</v>
      </c>
      <c r="G3226" s="6">
        <v>4</v>
      </c>
      <c r="H3226" s="6">
        <v>20</v>
      </c>
      <c r="I3226" s="6">
        <v>8</v>
      </c>
      <c r="J3226" s="6">
        <v>7</v>
      </c>
      <c r="K3226" s="9">
        <v>45792</v>
      </c>
    </row>
    <row r="3227" spans="1:11" x14ac:dyDescent="0.25">
      <c r="A3227" s="5">
        <v>45792.375</v>
      </c>
      <c r="B3227" s="3">
        <v>70</v>
      </c>
      <c r="C3227" s="3"/>
      <c r="D3227" s="6">
        <v>2025</v>
      </c>
      <c r="E3227" s="6">
        <v>5</v>
      </c>
      <c r="F3227" s="6">
        <v>15</v>
      </c>
      <c r="G3227" s="6">
        <v>4</v>
      </c>
      <c r="H3227" s="6">
        <v>20</v>
      </c>
      <c r="I3227" s="6">
        <v>9</v>
      </c>
      <c r="J3227" s="6">
        <v>70</v>
      </c>
      <c r="K3227" s="9">
        <v>45792</v>
      </c>
    </row>
    <row r="3228" spans="1:11" x14ac:dyDescent="0.25">
      <c r="A3228" s="5">
        <v>45792.416666666664</v>
      </c>
      <c r="B3228" s="3">
        <v>40</v>
      </c>
      <c r="C3228" s="3"/>
      <c r="D3228" s="6">
        <v>2025</v>
      </c>
      <c r="E3228" s="6">
        <v>5</v>
      </c>
      <c r="F3228" s="6">
        <v>15</v>
      </c>
      <c r="G3228" s="6">
        <v>4</v>
      </c>
      <c r="H3228" s="6">
        <v>20</v>
      </c>
      <c r="I3228" s="6">
        <v>10</v>
      </c>
      <c r="J3228" s="6">
        <v>40</v>
      </c>
      <c r="K3228" s="9">
        <v>45792</v>
      </c>
    </row>
    <row r="3229" spans="1:11" x14ac:dyDescent="0.25">
      <c r="A3229" s="5">
        <v>45792.458333333336</v>
      </c>
      <c r="B3229" s="3">
        <v>14</v>
      </c>
      <c r="C3229" s="3"/>
      <c r="D3229" s="6">
        <v>2025</v>
      </c>
      <c r="E3229" s="6">
        <v>5</v>
      </c>
      <c r="F3229" s="6">
        <v>15</v>
      </c>
      <c r="G3229" s="6">
        <v>4</v>
      </c>
      <c r="H3229" s="6">
        <v>20</v>
      </c>
      <c r="I3229" s="6">
        <v>11</v>
      </c>
      <c r="J3229" s="6">
        <v>14</v>
      </c>
      <c r="K3229" s="9">
        <v>45792</v>
      </c>
    </row>
    <row r="3230" spans="1:11" x14ac:dyDescent="0.25">
      <c r="A3230" s="5">
        <v>45792.5</v>
      </c>
      <c r="B3230" s="3">
        <v>18</v>
      </c>
      <c r="C3230" s="3"/>
      <c r="D3230" s="6">
        <v>2025</v>
      </c>
      <c r="E3230" s="6">
        <v>5</v>
      </c>
      <c r="F3230" s="6">
        <v>15</v>
      </c>
      <c r="G3230" s="6">
        <v>4</v>
      </c>
      <c r="H3230" s="6">
        <v>20</v>
      </c>
      <c r="I3230" s="6">
        <v>12</v>
      </c>
      <c r="J3230" s="6">
        <v>18</v>
      </c>
      <c r="K3230" s="9">
        <v>45792</v>
      </c>
    </row>
    <row r="3231" spans="1:11" x14ac:dyDescent="0.25">
      <c r="A3231" s="5">
        <v>45792.541666666664</v>
      </c>
      <c r="B3231" s="3">
        <v>19</v>
      </c>
      <c r="C3231" s="3"/>
      <c r="D3231" s="6">
        <v>2025</v>
      </c>
      <c r="E3231" s="6">
        <v>5</v>
      </c>
      <c r="F3231" s="6">
        <v>15</v>
      </c>
      <c r="G3231" s="6">
        <v>4</v>
      </c>
      <c r="H3231" s="6">
        <v>20</v>
      </c>
      <c r="I3231" s="6">
        <v>13</v>
      </c>
      <c r="J3231" s="6">
        <v>19</v>
      </c>
      <c r="K3231" s="9">
        <v>45792</v>
      </c>
    </row>
    <row r="3232" spans="1:11" x14ac:dyDescent="0.25">
      <c r="A3232" s="5">
        <v>45792.583333333336</v>
      </c>
      <c r="B3232" s="3">
        <v>15</v>
      </c>
      <c r="C3232" s="3"/>
      <c r="D3232" s="6">
        <v>2025</v>
      </c>
      <c r="E3232" s="6">
        <v>5</v>
      </c>
      <c r="F3232" s="6">
        <v>15</v>
      </c>
      <c r="G3232" s="6">
        <v>4</v>
      </c>
      <c r="H3232" s="6">
        <v>20</v>
      </c>
      <c r="I3232" s="6">
        <v>14</v>
      </c>
      <c r="J3232" s="6">
        <v>15</v>
      </c>
      <c r="K3232" s="9">
        <v>45792</v>
      </c>
    </row>
    <row r="3233" spans="1:11" x14ac:dyDescent="0.25">
      <c r="A3233" s="5">
        <v>45792.625</v>
      </c>
      <c r="B3233" s="3">
        <v>61</v>
      </c>
      <c r="C3233" s="3"/>
      <c r="D3233" s="6">
        <v>2025</v>
      </c>
      <c r="E3233" s="6">
        <v>5</v>
      </c>
      <c r="F3233" s="6">
        <v>15</v>
      </c>
      <c r="G3233" s="6">
        <v>4</v>
      </c>
      <c r="H3233" s="6">
        <v>20</v>
      </c>
      <c r="I3233" s="6">
        <v>15</v>
      </c>
      <c r="J3233" s="6">
        <v>61</v>
      </c>
      <c r="K3233" s="9">
        <v>45792</v>
      </c>
    </row>
    <row r="3234" spans="1:11" x14ac:dyDescent="0.25">
      <c r="A3234" s="5">
        <v>45792.666666666664</v>
      </c>
      <c r="B3234" s="3">
        <v>71</v>
      </c>
      <c r="C3234" s="3"/>
      <c r="D3234" s="6">
        <v>2025</v>
      </c>
      <c r="E3234" s="6">
        <v>5</v>
      </c>
      <c r="F3234" s="6">
        <v>15</v>
      </c>
      <c r="G3234" s="6">
        <v>4</v>
      </c>
      <c r="H3234" s="6">
        <v>20</v>
      </c>
      <c r="I3234" s="6">
        <v>16</v>
      </c>
      <c r="J3234" s="6">
        <v>71</v>
      </c>
      <c r="K3234" s="9">
        <v>45792</v>
      </c>
    </row>
    <row r="3235" spans="1:11" x14ac:dyDescent="0.25">
      <c r="A3235" s="5">
        <v>45792.708333333336</v>
      </c>
      <c r="B3235" s="3">
        <v>32</v>
      </c>
      <c r="C3235" s="3"/>
      <c r="D3235" s="6">
        <v>2025</v>
      </c>
      <c r="E3235" s="6">
        <v>5</v>
      </c>
      <c r="F3235" s="6">
        <v>15</v>
      </c>
      <c r="G3235" s="6">
        <v>4</v>
      </c>
      <c r="H3235" s="6">
        <v>20</v>
      </c>
      <c r="I3235" s="6">
        <v>17</v>
      </c>
      <c r="J3235" s="6">
        <v>32</v>
      </c>
      <c r="K3235" s="9">
        <v>45792</v>
      </c>
    </row>
    <row r="3236" spans="1:11" x14ac:dyDescent="0.25">
      <c r="A3236" s="5">
        <v>45792.75</v>
      </c>
      <c r="B3236" s="3">
        <v>34</v>
      </c>
      <c r="C3236" s="3"/>
      <c r="D3236" s="6">
        <v>2025</v>
      </c>
      <c r="E3236" s="6">
        <v>5</v>
      </c>
      <c r="F3236" s="6">
        <v>15</v>
      </c>
      <c r="G3236" s="6">
        <v>4</v>
      </c>
      <c r="H3236" s="6">
        <v>20</v>
      </c>
      <c r="I3236" s="6">
        <v>18</v>
      </c>
      <c r="J3236" s="6">
        <v>34</v>
      </c>
      <c r="K3236" s="9">
        <v>45792</v>
      </c>
    </row>
    <row r="3237" spans="1:11" x14ac:dyDescent="0.25">
      <c r="A3237" s="5">
        <v>45792.791666666664</v>
      </c>
      <c r="B3237" s="3">
        <v>36</v>
      </c>
      <c r="C3237" s="3"/>
      <c r="D3237" s="6">
        <v>2025</v>
      </c>
      <c r="E3237" s="6">
        <v>5</v>
      </c>
      <c r="F3237" s="6">
        <v>15</v>
      </c>
      <c r="G3237" s="6">
        <v>4</v>
      </c>
      <c r="H3237" s="6">
        <v>20</v>
      </c>
      <c r="I3237" s="6">
        <v>19</v>
      </c>
      <c r="J3237" s="6">
        <v>36</v>
      </c>
      <c r="K3237" s="9">
        <v>45792</v>
      </c>
    </row>
    <row r="3238" spans="1:11" x14ac:dyDescent="0.25">
      <c r="A3238" s="5">
        <v>45792.833333333336</v>
      </c>
      <c r="B3238" s="3">
        <v>30</v>
      </c>
      <c r="C3238" s="3"/>
      <c r="D3238" s="6">
        <v>2025</v>
      </c>
      <c r="E3238" s="6">
        <v>5</v>
      </c>
      <c r="F3238" s="6">
        <v>15</v>
      </c>
      <c r="G3238" s="6">
        <v>4</v>
      </c>
      <c r="H3238" s="6">
        <v>20</v>
      </c>
      <c r="I3238" s="6">
        <v>20</v>
      </c>
      <c r="J3238" s="6">
        <v>30</v>
      </c>
      <c r="K3238" s="9">
        <v>45792</v>
      </c>
    </row>
    <row r="3239" spans="1:11" x14ac:dyDescent="0.25">
      <c r="A3239" s="5">
        <v>45792.875</v>
      </c>
      <c r="B3239" s="3">
        <v>19</v>
      </c>
      <c r="C3239" s="3"/>
      <c r="D3239" s="6">
        <v>2025</v>
      </c>
      <c r="E3239" s="6">
        <v>5</v>
      </c>
      <c r="F3239" s="6">
        <v>15</v>
      </c>
      <c r="G3239" s="6">
        <v>4</v>
      </c>
      <c r="H3239" s="6">
        <v>20</v>
      </c>
      <c r="I3239" s="6">
        <v>21</v>
      </c>
      <c r="J3239" s="6">
        <v>19</v>
      </c>
      <c r="K3239" s="9">
        <v>45792</v>
      </c>
    </row>
    <row r="3240" spans="1:11" x14ac:dyDescent="0.25">
      <c r="A3240" s="5">
        <v>45792.916666666664</v>
      </c>
      <c r="B3240" s="3">
        <v>6</v>
      </c>
      <c r="C3240" s="3"/>
      <c r="D3240" s="6">
        <v>2025</v>
      </c>
      <c r="E3240" s="6">
        <v>5</v>
      </c>
      <c r="F3240" s="6">
        <v>15</v>
      </c>
      <c r="G3240" s="6">
        <v>4</v>
      </c>
      <c r="H3240" s="6">
        <v>20</v>
      </c>
      <c r="I3240" s="6">
        <v>22</v>
      </c>
      <c r="J3240" s="6">
        <v>6</v>
      </c>
      <c r="K3240" s="9">
        <v>45792</v>
      </c>
    </row>
    <row r="3241" spans="1:11" x14ac:dyDescent="0.25">
      <c r="A3241" s="5">
        <v>45792.958333333336</v>
      </c>
      <c r="B3241" s="3">
        <v>6</v>
      </c>
      <c r="C3241" s="3"/>
      <c r="D3241" s="6">
        <v>2025</v>
      </c>
      <c r="E3241" s="6">
        <v>5</v>
      </c>
      <c r="F3241" s="6">
        <v>15</v>
      </c>
      <c r="G3241" s="6">
        <v>4</v>
      </c>
      <c r="H3241" s="6">
        <v>20</v>
      </c>
      <c r="I3241" s="6">
        <v>23</v>
      </c>
      <c r="J3241" s="6">
        <v>6</v>
      </c>
      <c r="K3241" s="9">
        <v>45792</v>
      </c>
    </row>
    <row r="3242" spans="1:11" x14ac:dyDescent="0.25">
      <c r="A3242" s="5">
        <v>45793</v>
      </c>
      <c r="B3242" s="3">
        <v>0</v>
      </c>
      <c r="C3242" s="3"/>
      <c r="D3242" s="6">
        <v>2025</v>
      </c>
      <c r="E3242" s="6">
        <v>5</v>
      </c>
      <c r="F3242" s="6">
        <v>16</v>
      </c>
      <c r="G3242" s="6">
        <v>5</v>
      </c>
      <c r="H3242" s="6">
        <v>20</v>
      </c>
      <c r="I3242" s="6">
        <v>0</v>
      </c>
      <c r="J3242" s="6">
        <v>0</v>
      </c>
      <c r="K3242" s="9">
        <v>45793</v>
      </c>
    </row>
    <row r="3243" spans="1:11" x14ac:dyDescent="0.25">
      <c r="A3243" s="5">
        <v>45793.041666666664</v>
      </c>
      <c r="B3243" s="3">
        <v>2</v>
      </c>
      <c r="C3243" s="3"/>
      <c r="D3243" s="6">
        <v>2025</v>
      </c>
      <c r="E3243" s="6">
        <v>5</v>
      </c>
      <c r="F3243" s="6">
        <v>16</v>
      </c>
      <c r="G3243" s="6">
        <v>5</v>
      </c>
      <c r="H3243" s="6">
        <v>20</v>
      </c>
      <c r="I3243" s="6">
        <v>1</v>
      </c>
      <c r="J3243" s="6">
        <v>2</v>
      </c>
      <c r="K3243" s="9">
        <v>45793</v>
      </c>
    </row>
    <row r="3244" spans="1:11" x14ac:dyDescent="0.25">
      <c r="A3244" s="5">
        <v>45793.083333333336</v>
      </c>
      <c r="B3244" s="3">
        <v>3</v>
      </c>
      <c r="C3244" s="3"/>
      <c r="D3244" s="6">
        <v>2025</v>
      </c>
      <c r="E3244" s="6">
        <v>5</v>
      </c>
      <c r="F3244" s="6">
        <v>16</v>
      </c>
      <c r="G3244" s="6">
        <v>5</v>
      </c>
      <c r="H3244" s="6">
        <v>20</v>
      </c>
      <c r="I3244" s="6">
        <v>2</v>
      </c>
      <c r="J3244" s="6">
        <v>3</v>
      </c>
      <c r="K3244" s="9">
        <v>45793</v>
      </c>
    </row>
    <row r="3245" spans="1:11" x14ac:dyDescent="0.25">
      <c r="A3245" s="5">
        <v>45793.125</v>
      </c>
      <c r="B3245" s="3">
        <v>0</v>
      </c>
      <c r="C3245" s="3"/>
      <c r="D3245" s="6">
        <v>2025</v>
      </c>
      <c r="E3245" s="6">
        <v>5</v>
      </c>
      <c r="F3245" s="6">
        <v>16</v>
      </c>
      <c r="G3245" s="6">
        <v>5</v>
      </c>
      <c r="H3245" s="6">
        <v>20</v>
      </c>
      <c r="I3245" s="6">
        <v>3</v>
      </c>
      <c r="J3245" s="6">
        <v>0</v>
      </c>
      <c r="K3245" s="9">
        <v>45793</v>
      </c>
    </row>
    <row r="3246" spans="1:11" x14ac:dyDescent="0.25">
      <c r="A3246" s="5">
        <v>45793.166666666664</v>
      </c>
      <c r="B3246" s="3">
        <v>0</v>
      </c>
      <c r="C3246" s="3"/>
      <c r="D3246" s="6">
        <v>2025</v>
      </c>
      <c r="E3246" s="6">
        <v>5</v>
      </c>
      <c r="F3246" s="6">
        <v>16</v>
      </c>
      <c r="G3246" s="6">
        <v>5</v>
      </c>
      <c r="H3246" s="6">
        <v>20</v>
      </c>
      <c r="I3246" s="6">
        <v>4</v>
      </c>
      <c r="J3246" s="6">
        <v>0</v>
      </c>
      <c r="K3246" s="9">
        <v>45793</v>
      </c>
    </row>
    <row r="3247" spans="1:11" x14ac:dyDescent="0.25">
      <c r="A3247" s="5">
        <v>45793.208333333336</v>
      </c>
      <c r="B3247" s="3">
        <v>0</v>
      </c>
      <c r="C3247" s="3"/>
      <c r="D3247" s="6">
        <v>2025</v>
      </c>
      <c r="E3247" s="6">
        <v>5</v>
      </c>
      <c r="F3247" s="6">
        <v>16</v>
      </c>
      <c r="G3247" s="6">
        <v>5</v>
      </c>
      <c r="H3247" s="6">
        <v>20</v>
      </c>
      <c r="I3247" s="6">
        <v>5</v>
      </c>
      <c r="J3247" s="6">
        <v>0</v>
      </c>
      <c r="K3247" s="9">
        <v>45793</v>
      </c>
    </row>
    <row r="3248" spans="1:11" x14ac:dyDescent="0.25">
      <c r="A3248" s="5">
        <v>45793.25</v>
      </c>
      <c r="B3248" s="3">
        <v>2</v>
      </c>
      <c r="C3248" s="3"/>
      <c r="D3248" s="6">
        <v>2025</v>
      </c>
      <c r="E3248" s="6">
        <v>5</v>
      </c>
      <c r="F3248" s="6">
        <v>16</v>
      </c>
      <c r="G3248" s="6">
        <v>5</v>
      </c>
      <c r="H3248" s="6">
        <v>20</v>
      </c>
      <c r="I3248" s="6">
        <v>6</v>
      </c>
      <c r="J3248" s="6">
        <v>2</v>
      </c>
      <c r="K3248" s="9">
        <v>45793</v>
      </c>
    </row>
    <row r="3249" spans="1:11" x14ac:dyDescent="0.25">
      <c r="A3249" s="5">
        <v>45793.291666666664</v>
      </c>
      <c r="B3249" s="3">
        <v>39</v>
      </c>
      <c r="C3249" s="3"/>
      <c r="D3249" s="6">
        <v>2025</v>
      </c>
      <c r="E3249" s="6">
        <v>5</v>
      </c>
      <c r="F3249" s="6">
        <v>16</v>
      </c>
      <c r="G3249" s="6">
        <v>5</v>
      </c>
      <c r="H3249" s="6">
        <v>20</v>
      </c>
      <c r="I3249" s="6">
        <v>7</v>
      </c>
      <c r="J3249" s="6">
        <v>39</v>
      </c>
      <c r="K3249" s="9">
        <v>45793</v>
      </c>
    </row>
    <row r="3250" spans="1:11" x14ac:dyDescent="0.25">
      <c r="A3250" s="5">
        <v>45793.333333333336</v>
      </c>
      <c r="B3250" s="3">
        <v>16</v>
      </c>
      <c r="C3250" s="3"/>
      <c r="D3250" s="6">
        <v>2025</v>
      </c>
      <c r="E3250" s="6">
        <v>5</v>
      </c>
      <c r="F3250" s="6">
        <v>16</v>
      </c>
      <c r="G3250" s="6">
        <v>5</v>
      </c>
      <c r="H3250" s="6">
        <v>20</v>
      </c>
      <c r="I3250" s="6">
        <v>8</v>
      </c>
      <c r="J3250" s="6">
        <v>16</v>
      </c>
      <c r="K3250" s="9">
        <v>45793</v>
      </c>
    </row>
    <row r="3251" spans="1:11" x14ac:dyDescent="0.25">
      <c r="A3251" s="5">
        <v>45793.375</v>
      </c>
      <c r="B3251" s="3">
        <v>76</v>
      </c>
      <c r="C3251" s="3"/>
      <c r="D3251" s="6">
        <v>2025</v>
      </c>
      <c r="E3251" s="6">
        <v>5</v>
      </c>
      <c r="F3251" s="6">
        <v>16</v>
      </c>
      <c r="G3251" s="6">
        <v>5</v>
      </c>
      <c r="H3251" s="6">
        <v>20</v>
      </c>
      <c r="I3251" s="6">
        <v>9</v>
      </c>
      <c r="J3251" s="6">
        <v>76</v>
      </c>
      <c r="K3251" s="9">
        <v>45793</v>
      </c>
    </row>
    <row r="3252" spans="1:11" x14ac:dyDescent="0.25">
      <c r="A3252" s="5">
        <v>45793.416666666664</v>
      </c>
      <c r="B3252" s="3">
        <v>21</v>
      </c>
      <c r="C3252" s="3"/>
      <c r="D3252" s="6">
        <v>2025</v>
      </c>
      <c r="E3252" s="6">
        <v>5</v>
      </c>
      <c r="F3252" s="6">
        <v>16</v>
      </c>
      <c r="G3252" s="6">
        <v>5</v>
      </c>
      <c r="H3252" s="6">
        <v>20</v>
      </c>
      <c r="I3252" s="6">
        <v>10</v>
      </c>
      <c r="J3252" s="6">
        <v>21</v>
      </c>
      <c r="K3252" s="9">
        <v>45793</v>
      </c>
    </row>
    <row r="3253" spans="1:11" x14ac:dyDescent="0.25">
      <c r="A3253" s="5">
        <v>45793.458333333336</v>
      </c>
      <c r="B3253" s="3">
        <v>32</v>
      </c>
      <c r="C3253" s="3"/>
      <c r="D3253" s="6">
        <v>2025</v>
      </c>
      <c r="E3253" s="6">
        <v>5</v>
      </c>
      <c r="F3253" s="6">
        <v>16</v>
      </c>
      <c r="G3253" s="6">
        <v>5</v>
      </c>
      <c r="H3253" s="6">
        <v>20</v>
      </c>
      <c r="I3253" s="6">
        <v>11</v>
      </c>
      <c r="J3253" s="6">
        <v>32</v>
      </c>
      <c r="K3253" s="9">
        <v>45793</v>
      </c>
    </row>
    <row r="3254" spans="1:11" x14ac:dyDescent="0.25">
      <c r="A3254" s="5">
        <v>45793.5</v>
      </c>
      <c r="B3254" s="3">
        <v>68</v>
      </c>
      <c r="C3254" s="3"/>
      <c r="D3254" s="6">
        <v>2025</v>
      </c>
      <c r="E3254" s="6">
        <v>5</v>
      </c>
      <c r="F3254" s="6">
        <v>16</v>
      </c>
      <c r="G3254" s="6">
        <v>5</v>
      </c>
      <c r="H3254" s="6">
        <v>20</v>
      </c>
      <c r="I3254" s="6">
        <v>12</v>
      </c>
      <c r="J3254" s="6">
        <v>68</v>
      </c>
      <c r="K3254" s="9">
        <v>45793</v>
      </c>
    </row>
    <row r="3255" spans="1:11" x14ac:dyDescent="0.25">
      <c r="A3255" s="5">
        <v>45793.541666666664</v>
      </c>
      <c r="B3255" s="3">
        <v>32</v>
      </c>
      <c r="C3255" s="3"/>
      <c r="D3255" s="6">
        <v>2025</v>
      </c>
      <c r="E3255" s="6">
        <v>5</v>
      </c>
      <c r="F3255" s="6">
        <v>16</v>
      </c>
      <c r="G3255" s="6">
        <v>5</v>
      </c>
      <c r="H3255" s="6">
        <v>20</v>
      </c>
      <c r="I3255" s="6">
        <v>13</v>
      </c>
      <c r="J3255" s="6">
        <v>32</v>
      </c>
      <c r="K3255" s="9">
        <v>45793</v>
      </c>
    </row>
    <row r="3256" spans="1:11" x14ac:dyDescent="0.25">
      <c r="A3256" s="5">
        <v>45793.583333333336</v>
      </c>
      <c r="B3256" s="3">
        <v>25</v>
      </c>
      <c r="C3256" s="3"/>
      <c r="D3256" s="6">
        <v>2025</v>
      </c>
      <c r="E3256" s="6">
        <v>5</v>
      </c>
      <c r="F3256" s="6">
        <v>16</v>
      </c>
      <c r="G3256" s="6">
        <v>5</v>
      </c>
      <c r="H3256" s="6">
        <v>20</v>
      </c>
      <c r="I3256" s="6">
        <v>14</v>
      </c>
      <c r="J3256" s="6">
        <v>25</v>
      </c>
      <c r="K3256" s="9">
        <v>45793</v>
      </c>
    </row>
    <row r="3257" spans="1:11" x14ac:dyDescent="0.25">
      <c r="A3257" s="5">
        <v>45793.625</v>
      </c>
      <c r="B3257" s="3">
        <v>20</v>
      </c>
      <c r="C3257" s="3"/>
      <c r="D3257" s="6">
        <v>2025</v>
      </c>
      <c r="E3257" s="6">
        <v>5</v>
      </c>
      <c r="F3257" s="6">
        <v>16</v>
      </c>
      <c r="G3257" s="6">
        <v>5</v>
      </c>
      <c r="H3257" s="6">
        <v>20</v>
      </c>
      <c r="I3257" s="6">
        <v>15</v>
      </c>
      <c r="J3257" s="6">
        <v>20</v>
      </c>
      <c r="K3257" s="9">
        <v>45793</v>
      </c>
    </row>
    <row r="3258" spans="1:11" x14ac:dyDescent="0.25">
      <c r="A3258" s="5">
        <v>45793.666666666664</v>
      </c>
      <c r="B3258" s="3">
        <v>31</v>
      </c>
      <c r="C3258" s="3"/>
      <c r="D3258" s="6">
        <v>2025</v>
      </c>
      <c r="E3258" s="6">
        <v>5</v>
      </c>
      <c r="F3258" s="6">
        <v>16</v>
      </c>
      <c r="G3258" s="6">
        <v>5</v>
      </c>
      <c r="H3258" s="6">
        <v>20</v>
      </c>
      <c r="I3258" s="6">
        <v>16</v>
      </c>
      <c r="J3258" s="6">
        <v>31</v>
      </c>
      <c r="K3258" s="9">
        <v>45793</v>
      </c>
    </row>
    <row r="3259" spans="1:11" x14ac:dyDescent="0.25">
      <c r="A3259" s="5">
        <v>45793.708333333336</v>
      </c>
      <c r="B3259" s="3">
        <v>25</v>
      </c>
      <c r="C3259" s="3"/>
      <c r="D3259" s="6">
        <v>2025</v>
      </c>
      <c r="E3259" s="6">
        <v>5</v>
      </c>
      <c r="F3259" s="6">
        <v>16</v>
      </c>
      <c r="G3259" s="6">
        <v>5</v>
      </c>
      <c r="H3259" s="6">
        <v>20</v>
      </c>
      <c r="I3259" s="6">
        <v>17</v>
      </c>
      <c r="J3259" s="6">
        <v>25</v>
      </c>
      <c r="K3259" s="9">
        <v>45793</v>
      </c>
    </row>
    <row r="3260" spans="1:11" x14ac:dyDescent="0.25">
      <c r="A3260" s="5">
        <v>45793.75</v>
      </c>
      <c r="B3260" s="3">
        <v>48</v>
      </c>
      <c r="C3260" s="3"/>
      <c r="D3260" s="6">
        <v>2025</v>
      </c>
      <c r="E3260" s="6">
        <v>5</v>
      </c>
      <c r="F3260" s="6">
        <v>16</v>
      </c>
      <c r="G3260" s="6">
        <v>5</v>
      </c>
      <c r="H3260" s="6">
        <v>20</v>
      </c>
      <c r="I3260" s="6">
        <v>18</v>
      </c>
      <c r="J3260" s="6">
        <v>48</v>
      </c>
      <c r="K3260" s="9">
        <v>45793</v>
      </c>
    </row>
    <row r="3261" spans="1:11" x14ac:dyDescent="0.25">
      <c r="A3261" s="5">
        <v>45793.791666666664</v>
      </c>
      <c r="B3261" s="3">
        <v>23</v>
      </c>
      <c r="C3261" s="3"/>
      <c r="D3261" s="6">
        <v>2025</v>
      </c>
      <c r="E3261" s="6">
        <v>5</v>
      </c>
      <c r="F3261" s="6">
        <v>16</v>
      </c>
      <c r="G3261" s="6">
        <v>5</v>
      </c>
      <c r="H3261" s="6">
        <v>20</v>
      </c>
      <c r="I3261" s="6">
        <v>19</v>
      </c>
      <c r="J3261" s="6">
        <v>23</v>
      </c>
      <c r="K3261" s="9">
        <v>45793</v>
      </c>
    </row>
    <row r="3262" spans="1:11" x14ac:dyDescent="0.25">
      <c r="A3262" s="5">
        <v>45793.833333333336</v>
      </c>
      <c r="B3262" s="3">
        <v>17</v>
      </c>
      <c r="C3262" s="3"/>
      <c r="D3262" s="6">
        <v>2025</v>
      </c>
      <c r="E3262" s="6">
        <v>5</v>
      </c>
      <c r="F3262" s="6">
        <v>16</v>
      </c>
      <c r="G3262" s="6">
        <v>5</v>
      </c>
      <c r="H3262" s="6">
        <v>20</v>
      </c>
      <c r="I3262" s="6">
        <v>20</v>
      </c>
      <c r="J3262" s="6">
        <v>17</v>
      </c>
      <c r="K3262" s="9">
        <v>45793</v>
      </c>
    </row>
    <row r="3263" spans="1:11" x14ac:dyDescent="0.25">
      <c r="A3263" s="5">
        <v>45793.875</v>
      </c>
      <c r="B3263" s="3">
        <v>18</v>
      </c>
      <c r="C3263" s="3"/>
      <c r="D3263" s="6">
        <v>2025</v>
      </c>
      <c r="E3263" s="6">
        <v>5</v>
      </c>
      <c r="F3263" s="6">
        <v>16</v>
      </c>
      <c r="G3263" s="6">
        <v>5</v>
      </c>
      <c r="H3263" s="6">
        <v>20</v>
      </c>
      <c r="I3263" s="6">
        <v>21</v>
      </c>
      <c r="J3263" s="6">
        <v>18</v>
      </c>
      <c r="K3263" s="9">
        <v>45793</v>
      </c>
    </row>
    <row r="3264" spans="1:11" x14ac:dyDescent="0.25">
      <c r="A3264" s="5">
        <v>45793.916666666664</v>
      </c>
      <c r="B3264" s="3">
        <v>7</v>
      </c>
      <c r="C3264" s="3"/>
      <c r="D3264" s="6">
        <v>2025</v>
      </c>
      <c r="E3264" s="6">
        <v>5</v>
      </c>
      <c r="F3264" s="6">
        <v>16</v>
      </c>
      <c r="G3264" s="6">
        <v>5</v>
      </c>
      <c r="H3264" s="6">
        <v>20</v>
      </c>
      <c r="I3264" s="6">
        <v>22</v>
      </c>
      <c r="J3264" s="6">
        <v>7</v>
      </c>
      <c r="K3264" s="9">
        <v>45793</v>
      </c>
    </row>
    <row r="3265" spans="1:11" x14ac:dyDescent="0.25">
      <c r="A3265" s="5">
        <v>45793.958333333336</v>
      </c>
      <c r="B3265" s="3">
        <v>1</v>
      </c>
      <c r="C3265" s="3"/>
      <c r="D3265" s="6">
        <v>2025</v>
      </c>
      <c r="E3265" s="6">
        <v>5</v>
      </c>
      <c r="F3265" s="6">
        <v>16</v>
      </c>
      <c r="G3265" s="6">
        <v>5</v>
      </c>
      <c r="H3265" s="6">
        <v>20</v>
      </c>
      <c r="I3265" s="6">
        <v>23</v>
      </c>
      <c r="J3265" s="6">
        <v>1</v>
      </c>
      <c r="K3265" s="9">
        <v>45793</v>
      </c>
    </row>
    <row r="3266" spans="1:11" x14ac:dyDescent="0.25">
      <c r="A3266" s="5">
        <v>45794</v>
      </c>
      <c r="B3266" s="3">
        <v>0</v>
      </c>
      <c r="C3266" s="3"/>
      <c r="D3266" s="6">
        <v>2025</v>
      </c>
      <c r="E3266" s="6">
        <v>5</v>
      </c>
      <c r="F3266" s="6">
        <v>17</v>
      </c>
      <c r="G3266" s="6">
        <v>6</v>
      </c>
      <c r="H3266" s="6">
        <v>20</v>
      </c>
      <c r="I3266" s="6">
        <v>0</v>
      </c>
      <c r="J3266" s="6">
        <v>0</v>
      </c>
      <c r="K3266" s="9">
        <v>45794</v>
      </c>
    </row>
    <row r="3267" spans="1:11" x14ac:dyDescent="0.25">
      <c r="A3267" s="5">
        <v>45794.041666666664</v>
      </c>
      <c r="B3267" s="3">
        <v>6</v>
      </c>
      <c r="C3267" s="3"/>
      <c r="D3267" s="6">
        <v>2025</v>
      </c>
      <c r="E3267" s="6">
        <v>5</v>
      </c>
      <c r="F3267" s="6">
        <v>17</v>
      </c>
      <c r="G3267" s="6">
        <v>6</v>
      </c>
      <c r="H3267" s="6">
        <v>20</v>
      </c>
      <c r="I3267" s="6">
        <v>1</v>
      </c>
      <c r="J3267" s="6">
        <v>6</v>
      </c>
      <c r="K3267" s="9">
        <v>45794</v>
      </c>
    </row>
    <row r="3268" spans="1:11" x14ac:dyDescent="0.25">
      <c r="A3268" s="5">
        <v>45794.083333333336</v>
      </c>
      <c r="B3268" s="3">
        <v>0</v>
      </c>
      <c r="C3268" s="3"/>
      <c r="D3268" s="6">
        <v>2025</v>
      </c>
      <c r="E3268" s="6">
        <v>5</v>
      </c>
      <c r="F3268" s="6">
        <v>17</v>
      </c>
      <c r="G3268" s="6">
        <v>6</v>
      </c>
      <c r="H3268" s="6">
        <v>20</v>
      </c>
      <c r="I3268" s="6">
        <v>2</v>
      </c>
      <c r="J3268" s="6">
        <v>0</v>
      </c>
      <c r="K3268" s="9">
        <v>45794</v>
      </c>
    </row>
    <row r="3269" spans="1:11" x14ac:dyDescent="0.25">
      <c r="A3269" s="5">
        <v>45794.125</v>
      </c>
      <c r="B3269" s="3">
        <v>2</v>
      </c>
      <c r="C3269" s="3"/>
      <c r="D3269" s="6">
        <v>2025</v>
      </c>
      <c r="E3269" s="6">
        <v>5</v>
      </c>
      <c r="F3269" s="6">
        <v>17</v>
      </c>
      <c r="G3269" s="6">
        <v>6</v>
      </c>
      <c r="H3269" s="6">
        <v>20</v>
      </c>
      <c r="I3269" s="6">
        <v>3</v>
      </c>
      <c r="J3269" s="6">
        <v>2</v>
      </c>
      <c r="K3269" s="9">
        <v>45794</v>
      </c>
    </row>
    <row r="3270" spans="1:11" x14ac:dyDescent="0.25">
      <c r="A3270" s="5">
        <v>45794.166666666664</v>
      </c>
      <c r="B3270" s="3">
        <v>0</v>
      </c>
      <c r="C3270" s="3"/>
      <c r="D3270" s="6">
        <v>2025</v>
      </c>
      <c r="E3270" s="6">
        <v>5</v>
      </c>
      <c r="F3270" s="6">
        <v>17</v>
      </c>
      <c r="G3270" s="6">
        <v>6</v>
      </c>
      <c r="H3270" s="6">
        <v>20</v>
      </c>
      <c r="I3270" s="6">
        <v>4</v>
      </c>
      <c r="J3270" s="6">
        <v>0</v>
      </c>
      <c r="K3270" s="9">
        <v>45794</v>
      </c>
    </row>
    <row r="3271" spans="1:11" x14ac:dyDescent="0.25">
      <c r="A3271" s="5">
        <v>45794.208333333336</v>
      </c>
      <c r="B3271" s="3">
        <v>0</v>
      </c>
      <c r="C3271" s="3"/>
      <c r="D3271" s="6">
        <v>2025</v>
      </c>
      <c r="E3271" s="6">
        <v>5</v>
      </c>
      <c r="F3271" s="6">
        <v>17</v>
      </c>
      <c r="G3271" s="6">
        <v>6</v>
      </c>
      <c r="H3271" s="6">
        <v>20</v>
      </c>
      <c r="I3271" s="6">
        <v>5</v>
      </c>
      <c r="J3271" s="6">
        <v>0</v>
      </c>
      <c r="K3271" s="9">
        <v>45794</v>
      </c>
    </row>
    <row r="3272" spans="1:11" x14ac:dyDescent="0.25">
      <c r="A3272" s="5">
        <v>45794.25</v>
      </c>
      <c r="B3272" s="3">
        <v>0</v>
      </c>
      <c r="C3272" s="3"/>
      <c r="D3272" s="6">
        <v>2025</v>
      </c>
      <c r="E3272" s="6">
        <v>5</v>
      </c>
      <c r="F3272" s="6">
        <v>17</v>
      </c>
      <c r="G3272" s="6">
        <v>6</v>
      </c>
      <c r="H3272" s="6">
        <v>20</v>
      </c>
      <c r="I3272" s="6">
        <v>6</v>
      </c>
      <c r="J3272" s="6">
        <v>0</v>
      </c>
      <c r="K3272" s="9">
        <v>45794</v>
      </c>
    </row>
    <row r="3273" spans="1:11" x14ac:dyDescent="0.25">
      <c r="A3273" s="5">
        <v>45794.291666666664</v>
      </c>
      <c r="B3273" s="3">
        <v>4</v>
      </c>
      <c r="C3273" s="3"/>
      <c r="D3273" s="6">
        <v>2025</v>
      </c>
      <c r="E3273" s="6">
        <v>5</v>
      </c>
      <c r="F3273" s="6">
        <v>17</v>
      </c>
      <c r="G3273" s="6">
        <v>6</v>
      </c>
      <c r="H3273" s="6">
        <v>20</v>
      </c>
      <c r="I3273" s="6">
        <v>7</v>
      </c>
      <c r="J3273" s="6">
        <v>4</v>
      </c>
      <c r="K3273" s="9">
        <v>45794</v>
      </c>
    </row>
    <row r="3274" spans="1:11" x14ac:dyDescent="0.25">
      <c r="A3274" s="5">
        <v>45794.333333333336</v>
      </c>
      <c r="B3274" s="3">
        <v>2</v>
      </c>
      <c r="C3274" s="3"/>
      <c r="D3274" s="6">
        <v>2025</v>
      </c>
      <c r="E3274" s="6">
        <v>5</v>
      </c>
      <c r="F3274" s="6">
        <v>17</v>
      </c>
      <c r="G3274" s="6">
        <v>6</v>
      </c>
      <c r="H3274" s="6">
        <v>20</v>
      </c>
      <c r="I3274" s="6">
        <v>8</v>
      </c>
      <c r="J3274" s="6">
        <v>2</v>
      </c>
      <c r="K3274" s="9">
        <v>45794</v>
      </c>
    </row>
    <row r="3275" spans="1:11" x14ac:dyDescent="0.25">
      <c r="A3275" s="5">
        <v>45794.375</v>
      </c>
      <c r="B3275" s="3">
        <v>10</v>
      </c>
      <c r="C3275" s="3"/>
      <c r="D3275" s="6">
        <v>2025</v>
      </c>
      <c r="E3275" s="6">
        <v>5</v>
      </c>
      <c r="F3275" s="6">
        <v>17</v>
      </c>
      <c r="G3275" s="6">
        <v>6</v>
      </c>
      <c r="H3275" s="6">
        <v>20</v>
      </c>
      <c r="I3275" s="6">
        <v>9</v>
      </c>
      <c r="J3275" s="6">
        <v>10</v>
      </c>
      <c r="K3275" s="9">
        <v>45794</v>
      </c>
    </row>
    <row r="3276" spans="1:11" x14ac:dyDescent="0.25">
      <c r="A3276" s="5">
        <v>45794.416666666664</v>
      </c>
      <c r="B3276" s="3">
        <v>10</v>
      </c>
      <c r="C3276" s="3"/>
      <c r="D3276" s="6">
        <v>2025</v>
      </c>
      <c r="E3276" s="6">
        <v>5</v>
      </c>
      <c r="F3276" s="6">
        <v>17</v>
      </c>
      <c r="G3276" s="6">
        <v>6</v>
      </c>
      <c r="H3276" s="6">
        <v>20</v>
      </c>
      <c r="I3276" s="6">
        <v>10</v>
      </c>
      <c r="J3276" s="6">
        <v>10</v>
      </c>
      <c r="K3276" s="9">
        <v>45794</v>
      </c>
    </row>
    <row r="3277" spans="1:11" x14ac:dyDescent="0.25">
      <c r="A3277" s="5">
        <v>45794.458333333336</v>
      </c>
      <c r="B3277" s="3">
        <v>43</v>
      </c>
      <c r="C3277" s="3"/>
      <c r="D3277" s="6">
        <v>2025</v>
      </c>
      <c r="E3277" s="6">
        <v>5</v>
      </c>
      <c r="F3277" s="6">
        <v>17</v>
      </c>
      <c r="G3277" s="6">
        <v>6</v>
      </c>
      <c r="H3277" s="6">
        <v>20</v>
      </c>
      <c r="I3277" s="6">
        <v>11</v>
      </c>
      <c r="J3277" s="6">
        <v>43</v>
      </c>
      <c r="K3277" s="9">
        <v>45794</v>
      </c>
    </row>
    <row r="3278" spans="1:11" x14ac:dyDescent="0.25">
      <c r="A3278" s="5">
        <v>45794.5</v>
      </c>
      <c r="B3278" s="3">
        <v>42</v>
      </c>
      <c r="C3278" s="3"/>
      <c r="D3278" s="6">
        <v>2025</v>
      </c>
      <c r="E3278" s="6">
        <v>5</v>
      </c>
      <c r="F3278" s="6">
        <v>17</v>
      </c>
      <c r="G3278" s="6">
        <v>6</v>
      </c>
      <c r="H3278" s="6">
        <v>20</v>
      </c>
      <c r="I3278" s="6">
        <v>12</v>
      </c>
      <c r="J3278" s="6">
        <v>42</v>
      </c>
      <c r="K3278" s="9">
        <v>45794</v>
      </c>
    </row>
    <row r="3279" spans="1:11" x14ac:dyDescent="0.25">
      <c r="A3279" s="5">
        <v>45794.541666666664</v>
      </c>
      <c r="B3279" s="3">
        <v>47</v>
      </c>
      <c r="C3279" s="3"/>
      <c r="D3279" s="6">
        <v>2025</v>
      </c>
      <c r="E3279" s="6">
        <v>5</v>
      </c>
      <c r="F3279" s="6">
        <v>17</v>
      </c>
      <c r="G3279" s="6">
        <v>6</v>
      </c>
      <c r="H3279" s="6">
        <v>20</v>
      </c>
      <c r="I3279" s="6">
        <v>13</v>
      </c>
      <c r="J3279" s="6">
        <v>47</v>
      </c>
      <c r="K3279" s="9">
        <v>45794</v>
      </c>
    </row>
    <row r="3280" spans="1:11" x14ac:dyDescent="0.25">
      <c r="A3280" s="5">
        <v>45794.583333333336</v>
      </c>
      <c r="B3280" s="3">
        <v>55</v>
      </c>
      <c r="C3280" s="3"/>
      <c r="D3280" s="6">
        <v>2025</v>
      </c>
      <c r="E3280" s="6">
        <v>5</v>
      </c>
      <c r="F3280" s="6">
        <v>17</v>
      </c>
      <c r="G3280" s="6">
        <v>6</v>
      </c>
      <c r="H3280" s="6">
        <v>20</v>
      </c>
      <c r="I3280" s="6">
        <v>14</v>
      </c>
      <c r="J3280" s="6">
        <v>55</v>
      </c>
      <c r="K3280" s="9">
        <v>45794</v>
      </c>
    </row>
    <row r="3281" spans="1:11" x14ac:dyDescent="0.25">
      <c r="A3281" s="5">
        <v>45794.625</v>
      </c>
      <c r="B3281" s="3">
        <v>36</v>
      </c>
      <c r="C3281" s="3"/>
      <c r="D3281" s="6">
        <v>2025</v>
      </c>
      <c r="E3281" s="6">
        <v>5</v>
      </c>
      <c r="F3281" s="6">
        <v>17</v>
      </c>
      <c r="G3281" s="6">
        <v>6</v>
      </c>
      <c r="H3281" s="6">
        <v>20</v>
      </c>
      <c r="I3281" s="6">
        <v>15</v>
      </c>
      <c r="J3281" s="6">
        <v>36</v>
      </c>
      <c r="K3281" s="9">
        <v>45794</v>
      </c>
    </row>
    <row r="3282" spans="1:11" x14ac:dyDescent="0.25">
      <c r="A3282" s="5">
        <v>45794.666666666664</v>
      </c>
      <c r="B3282" s="3">
        <v>54</v>
      </c>
      <c r="C3282" s="3"/>
      <c r="D3282" s="6">
        <v>2025</v>
      </c>
      <c r="E3282" s="6">
        <v>5</v>
      </c>
      <c r="F3282" s="6">
        <v>17</v>
      </c>
      <c r="G3282" s="6">
        <v>6</v>
      </c>
      <c r="H3282" s="6">
        <v>20</v>
      </c>
      <c r="I3282" s="6">
        <v>16</v>
      </c>
      <c r="J3282" s="6">
        <v>54</v>
      </c>
      <c r="K3282" s="9">
        <v>45794</v>
      </c>
    </row>
    <row r="3283" spans="1:11" x14ac:dyDescent="0.25">
      <c r="A3283" s="5">
        <v>45794.708333333336</v>
      </c>
      <c r="B3283" s="3">
        <v>30</v>
      </c>
      <c r="C3283" s="3"/>
      <c r="D3283" s="6">
        <v>2025</v>
      </c>
      <c r="E3283" s="6">
        <v>5</v>
      </c>
      <c r="F3283" s="6">
        <v>17</v>
      </c>
      <c r="G3283" s="6">
        <v>6</v>
      </c>
      <c r="H3283" s="6">
        <v>20</v>
      </c>
      <c r="I3283" s="6">
        <v>17</v>
      </c>
      <c r="J3283" s="6">
        <v>30</v>
      </c>
      <c r="K3283" s="9">
        <v>45794</v>
      </c>
    </row>
    <row r="3284" spans="1:11" x14ac:dyDescent="0.25">
      <c r="A3284" s="5">
        <v>45794.75</v>
      </c>
      <c r="B3284" s="3">
        <v>24</v>
      </c>
      <c r="C3284" s="3"/>
      <c r="D3284" s="6">
        <v>2025</v>
      </c>
      <c r="E3284" s="6">
        <v>5</v>
      </c>
      <c r="F3284" s="6">
        <v>17</v>
      </c>
      <c r="G3284" s="6">
        <v>6</v>
      </c>
      <c r="H3284" s="6">
        <v>20</v>
      </c>
      <c r="I3284" s="6">
        <v>18</v>
      </c>
      <c r="J3284" s="6">
        <v>24</v>
      </c>
      <c r="K3284" s="9">
        <v>45794</v>
      </c>
    </row>
    <row r="3285" spans="1:11" x14ac:dyDescent="0.25">
      <c r="A3285" s="5">
        <v>45794.791666666664</v>
      </c>
      <c r="B3285" s="3">
        <v>23</v>
      </c>
      <c r="C3285" s="3"/>
      <c r="D3285" s="6">
        <v>2025</v>
      </c>
      <c r="E3285" s="6">
        <v>5</v>
      </c>
      <c r="F3285" s="6">
        <v>17</v>
      </c>
      <c r="G3285" s="6">
        <v>6</v>
      </c>
      <c r="H3285" s="6">
        <v>20</v>
      </c>
      <c r="I3285" s="6">
        <v>19</v>
      </c>
      <c r="J3285" s="6">
        <v>23</v>
      </c>
      <c r="K3285" s="9">
        <v>45794</v>
      </c>
    </row>
    <row r="3286" spans="1:11" x14ac:dyDescent="0.25">
      <c r="A3286" s="5">
        <v>45794.833333333336</v>
      </c>
      <c r="B3286" s="3">
        <v>20</v>
      </c>
      <c r="C3286" s="3"/>
      <c r="D3286" s="6">
        <v>2025</v>
      </c>
      <c r="E3286" s="6">
        <v>5</v>
      </c>
      <c r="F3286" s="6">
        <v>17</v>
      </c>
      <c r="G3286" s="6">
        <v>6</v>
      </c>
      <c r="H3286" s="6">
        <v>20</v>
      </c>
      <c r="I3286" s="6">
        <v>20</v>
      </c>
      <c r="J3286" s="6">
        <v>20</v>
      </c>
      <c r="K3286" s="9">
        <v>45794</v>
      </c>
    </row>
    <row r="3287" spans="1:11" x14ac:dyDescent="0.25">
      <c r="A3287" s="5">
        <v>45794.875</v>
      </c>
      <c r="B3287" s="3">
        <v>23</v>
      </c>
      <c r="C3287" s="3"/>
      <c r="D3287" s="6">
        <v>2025</v>
      </c>
      <c r="E3287" s="6">
        <v>5</v>
      </c>
      <c r="F3287" s="6">
        <v>17</v>
      </c>
      <c r="G3287" s="6">
        <v>6</v>
      </c>
      <c r="H3287" s="6">
        <v>20</v>
      </c>
      <c r="I3287" s="6">
        <v>21</v>
      </c>
      <c r="J3287" s="6">
        <v>23</v>
      </c>
      <c r="K3287" s="9">
        <v>45794</v>
      </c>
    </row>
    <row r="3288" spans="1:11" x14ac:dyDescent="0.25">
      <c r="A3288" s="5">
        <v>45794.916666666664</v>
      </c>
      <c r="B3288" s="3">
        <v>6</v>
      </c>
      <c r="C3288" s="3"/>
      <c r="D3288" s="6">
        <v>2025</v>
      </c>
      <c r="E3288" s="6">
        <v>5</v>
      </c>
      <c r="F3288" s="6">
        <v>17</v>
      </c>
      <c r="G3288" s="6">
        <v>6</v>
      </c>
      <c r="H3288" s="6">
        <v>20</v>
      </c>
      <c r="I3288" s="6">
        <v>22</v>
      </c>
      <c r="J3288" s="6">
        <v>6</v>
      </c>
      <c r="K3288" s="9">
        <v>45794</v>
      </c>
    </row>
    <row r="3289" spans="1:11" x14ac:dyDescent="0.25">
      <c r="A3289" s="5">
        <v>45794.958333333336</v>
      </c>
      <c r="B3289" s="3">
        <v>5</v>
      </c>
      <c r="C3289" s="3"/>
      <c r="D3289" s="6">
        <v>2025</v>
      </c>
      <c r="E3289" s="6">
        <v>5</v>
      </c>
      <c r="F3289" s="6">
        <v>17</v>
      </c>
      <c r="G3289" s="6">
        <v>6</v>
      </c>
      <c r="H3289" s="6">
        <v>20</v>
      </c>
      <c r="I3289" s="6">
        <v>23</v>
      </c>
      <c r="J3289" s="6">
        <v>5</v>
      </c>
      <c r="K3289" s="9">
        <v>45794</v>
      </c>
    </row>
    <row r="3290" spans="1:11" x14ac:dyDescent="0.25">
      <c r="A3290" s="5">
        <v>45795</v>
      </c>
      <c r="B3290" s="3">
        <v>0</v>
      </c>
      <c r="C3290" s="3"/>
      <c r="D3290" s="6">
        <v>2025</v>
      </c>
      <c r="E3290" s="6">
        <v>5</v>
      </c>
      <c r="F3290" s="6">
        <v>18</v>
      </c>
      <c r="G3290" s="6">
        <v>7</v>
      </c>
      <c r="H3290" s="6">
        <v>20</v>
      </c>
      <c r="I3290" s="6">
        <v>0</v>
      </c>
      <c r="J3290" s="6">
        <v>0</v>
      </c>
      <c r="K3290" s="9">
        <v>45795</v>
      </c>
    </row>
    <row r="3291" spans="1:11" x14ac:dyDescent="0.25">
      <c r="A3291" s="5">
        <v>45795.041666666664</v>
      </c>
      <c r="B3291" s="3">
        <v>5</v>
      </c>
      <c r="C3291" s="3"/>
      <c r="D3291" s="6">
        <v>2025</v>
      </c>
      <c r="E3291" s="6">
        <v>5</v>
      </c>
      <c r="F3291" s="6">
        <v>18</v>
      </c>
      <c r="G3291" s="6">
        <v>7</v>
      </c>
      <c r="H3291" s="6">
        <v>20</v>
      </c>
      <c r="I3291" s="6">
        <v>1</v>
      </c>
      <c r="J3291" s="6">
        <v>5</v>
      </c>
      <c r="K3291" s="9">
        <v>45795</v>
      </c>
    </row>
    <row r="3292" spans="1:11" x14ac:dyDescent="0.25">
      <c r="A3292" s="5">
        <v>45795.083333333336</v>
      </c>
      <c r="B3292" s="3">
        <v>4</v>
      </c>
      <c r="C3292" s="3"/>
      <c r="D3292" s="6">
        <v>2025</v>
      </c>
      <c r="E3292" s="6">
        <v>5</v>
      </c>
      <c r="F3292" s="6">
        <v>18</v>
      </c>
      <c r="G3292" s="6">
        <v>7</v>
      </c>
      <c r="H3292" s="6">
        <v>20</v>
      </c>
      <c r="I3292" s="6">
        <v>2</v>
      </c>
      <c r="J3292" s="6">
        <v>4</v>
      </c>
      <c r="K3292" s="9">
        <v>45795</v>
      </c>
    </row>
    <row r="3293" spans="1:11" x14ac:dyDescent="0.25">
      <c r="A3293" s="5">
        <v>45795.125</v>
      </c>
      <c r="B3293" s="3">
        <v>1</v>
      </c>
      <c r="C3293" s="3"/>
      <c r="D3293" s="6">
        <v>2025</v>
      </c>
      <c r="E3293" s="6">
        <v>5</v>
      </c>
      <c r="F3293" s="6">
        <v>18</v>
      </c>
      <c r="G3293" s="6">
        <v>7</v>
      </c>
      <c r="H3293" s="6">
        <v>20</v>
      </c>
      <c r="I3293" s="6">
        <v>3</v>
      </c>
      <c r="J3293" s="6">
        <v>1</v>
      </c>
      <c r="K3293" s="9">
        <v>45795</v>
      </c>
    </row>
    <row r="3294" spans="1:11" x14ac:dyDescent="0.25">
      <c r="A3294" s="5">
        <v>45795.166666666664</v>
      </c>
      <c r="B3294" s="3">
        <v>0</v>
      </c>
      <c r="C3294" s="3"/>
      <c r="D3294" s="6">
        <v>2025</v>
      </c>
      <c r="E3294" s="6">
        <v>5</v>
      </c>
      <c r="F3294" s="6">
        <v>18</v>
      </c>
      <c r="G3294" s="6">
        <v>7</v>
      </c>
      <c r="H3294" s="6">
        <v>20</v>
      </c>
      <c r="I3294" s="6">
        <v>4</v>
      </c>
      <c r="J3294" s="6">
        <v>0</v>
      </c>
      <c r="K3294" s="9">
        <v>45795</v>
      </c>
    </row>
    <row r="3295" spans="1:11" x14ac:dyDescent="0.25">
      <c r="A3295" s="5">
        <v>45795.208333333336</v>
      </c>
      <c r="B3295" s="3">
        <v>0</v>
      </c>
      <c r="C3295" s="3"/>
      <c r="D3295" s="6">
        <v>2025</v>
      </c>
      <c r="E3295" s="6">
        <v>5</v>
      </c>
      <c r="F3295" s="6">
        <v>18</v>
      </c>
      <c r="G3295" s="6">
        <v>7</v>
      </c>
      <c r="H3295" s="6">
        <v>20</v>
      </c>
      <c r="I3295" s="6">
        <v>5</v>
      </c>
      <c r="J3295" s="6">
        <v>0</v>
      </c>
      <c r="K3295" s="9">
        <v>45795</v>
      </c>
    </row>
    <row r="3296" spans="1:11" x14ac:dyDescent="0.25">
      <c r="A3296" s="5">
        <v>45795.25</v>
      </c>
      <c r="B3296" s="3">
        <v>0</v>
      </c>
      <c r="C3296" s="3"/>
      <c r="D3296" s="6">
        <v>2025</v>
      </c>
      <c r="E3296" s="6">
        <v>5</v>
      </c>
      <c r="F3296" s="6">
        <v>18</v>
      </c>
      <c r="G3296" s="6">
        <v>7</v>
      </c>
      <c r="H3296" s="6">
        <v>20</v>
      </c>
      <c r="I3296" s="6">
        <v>6</v>
      </c>
      <c r="J3296" s="6">
        <v>0</v>
      </c>
      <c r="K3296" s="9">
        <v>45795</v>
      </c>
    </row>
    <row r="3297" spans="1:11" x14ac:dyDescent="0.25">
      <c r="A3297" s="5">
        <v>45795.291666666664</v>
      </c>
      <c r="B3297" s="3">
        <v>6</v>
      </c>
      <c r="C3297" s="3"/>
      <c r="D3297" s="6">
        <v>2025</v>
      </c>
      <c r="E3297" s="6">
        <v>5</v>
      </c>
      <c r="F3297" s="6">
        <v>18</v>
      </c>
      <c r="G3297" s="6">
        <v>7</v>
      </c>
      <c r="H3297" s="6">
        <v>20</v>
      </c>
      <c r="I3297" s="6">
        <v>7</v>
      </c>
      <c r="J3297" s="6">
        <v>6</v>
      </c>
      <c r="K3297" s="9">
        <v>45795</v>
      </c>
    </row>
    <row r="3298" spans="1:11" x14ac:dyDescent="0.25">
      <c r="A3298" s="5">
        <v>45795.333333333336</v>
      </c>
      <c r="B3298" s="3">
        <v>6</v>
      </c>
      <c r="C3298" s="3"/>
      <c r="D3298" s="6">
        <v>2025</v>
      </c>
      <c r="E3298" s="6">
        <v>5</v>
      </c>
      <c r="F3298" s="6">
        <v>18</v>
      </c>
      <c r="G3298" s="6">
        <v>7</v>
      </c>
      <c r="H3298" s="6">
        <v>20</v>
      </c>
      <c r="I3298" s="6">
        <v>8</v>
      </c>
      <c r="J3298" s="6">
        <v>6</v>
      </c>
      <c r="K3298" s="9">
        <v>45795</v>
      </c>
    </row>
    <row r="3299" spans="1:11" x14ac:dyDescent="0.25">
      <c r="A3299" s="5">
        <v>45795.375</v>
      </c>
      <c r="B3299" s="3">
        <v>29</v>
      </c>
      <c r="C3299" s="3"/>
      <c r="D3299" s="6">
        <v>2025</v>
      </c>
      <c r="E3299" s="6">
        <v>5</v>
      </c>
      <c r="F3299" s="6">
        <v>18</v>
      </c>
      <c r="G3299" s="6">
        <v>7</v>
      </c>
      <c r="H3299" s="6">
        <v>20</v>
      </c>
      <c r="I3299" s="6">
        <v>9</v>
      </c>
      <c r="J3299" s="6">
        <v>29</v>
      </c>
      <c r="K3299" s="9">
        <v>45795</v>
      </c>
    </row>
    <row r="3300" spans="1:11" x14ac:dyDescent="0.25">
      <c r="A3300" s="5">
        <v>45795.416666666664</v>
      </c>
      <c r="B3300" s="3">
        <v>23</v>
      </c>
      <c r="C3300" s="3"/>
      <c r="D3300" s="6">
        <v>2025</v>
      </c>
      <c r="E3300" s="6">
        <v>5</v>
      </c>
      <c r="F3300" s="6">
        <v>18</v>
      </c>
      <c r="G3300" s="6">
        <v>7</v>
      </c>
      <c r="H3300" s="6">
        <v>20</v>
      </c>
      <c r="I3300" s="6">
        <v>10</v>
      </c>
      <c r="J3300" s="6">
        <v>23</v>
      </c>
      <c r="K3300" s="9">
        <v>45795</v>
      </c>
    </row>
    <row r="3301" spans="1:11" x14ac:dyDescent="0.25">
      <c r="A3301" s="5">
        <v>45795.458333333336</v>
      </c>
      <c r="B3301" s="3">
        <v>42</v>
      </c>
      <c r="C3301" s="3"/>
      <c r="D3301" s="6">
        <v>2025</v>
      </c>
      <c r="E3301" s="6">
        <v>5</v>
      </c>
      <c r="F3301" s="6">
        <v>18</v>
      </c>
      <c r="G3301" s="6">
        <v>7</v>
      </c>
      <c r="H3301" s="6">
        <v>20</v>
      </c>
      <c r="I3301" s="6">
        <v>11</v>
      </c>
      <c r="J3301" s="6">
        <v>42</v>
      </c>
      <c r="K3301" s="9">
        <v>45795</v>
      </c>
    </row>
    <row r="3302" spans="1:11" x14ac:dyDescent="0.25">
      <c r="A3302" s="5">
        <v>45795.5</v>
      </c>
      <c r="B3302" s="3">
        <v>95</v>
      </c>
      <c r="C3302" s="3"/>
      <c r="D3302" s="6">
        <v>2025</v>
      </c>
      <c r="E3302" s="6">
        <v>5</v>
      </c>
      <c r="F3302" s="6">
        <v>18</v>
      </c>
      <c r="G3302" s="6">
        <v>7</v>
      </c>
      <c r="H3302" s="6">
        <v>20</v>
      </c>
      <c r="I3302" s="6">
        <v>12</v>
      </c>
      <c r="J3302" s="6">
        <v>95</v>
      </c>
      <c r="K3302" s="9">
        <v>45795</v>
      </c>
    </row>
    <row r="3303" spans="1:11" x14ac:dyDescent="0.25">
      <c r="A3303" s="5">
        <v>45795.541666666664</v>
      </c>
      <c r="B3303" s="3">
        <v>48</v>
      </c>
      <c r="C3303" s="3"/>
      <c r="D3303" s="6">
        <v>2025</v>
      </c>
      <c r="E3303" s="6">
        <v>5</v>
      </c>
      <c r="F3303" s="6">
        <v>18</v>
      </c>
      <c r="G3303" s="6">
        <v>7</v>
      </c>
      <c r="H3303" s="6">
        <v>20</v>
      </c>
      <c r="I3303" s="6">
        <v>13</v>
      </c>
      <c r="J3303" s="6">
        <v>48</v>
      </c>
      <c r="K3303" s="9">
        <v>45795</v>
      </c>
    </row>
    <row r="3304" spans="1:11" x14ac:dyDescent="0.25">
      <c r="A3304" s="5">
        <v>45795.583333333336</v>
      </c>
      <c r="B3304" s="3">
        <v>33</v>
      </c>
      <c r="C3304" s="3"/>
      <c r="D3304" s="6">
        <v>2025</v>
      </c>
      <c r="E3304" s="6">
        <v>5</v>
      </c>
      <c r="F3304" s="6">
        <v>18</v>
      </c>
      <c r="G3304" s="6">
        <v>7</v>
      </c>
      <c r="H3304" s="6">
        <v>20</v>
      </c>
      <c r="I3304" s="6">
        <v>14</v>
      </c>
      <c r="J3304" s="6">
        <v>33</v>
      </c>
      <c r="K3304" s="9">
        <v>45795</v>
      </c>
    </row>
    <row r="3305" spans="1:11" x14ac:dyDescent="0.25">
      <c r="A3305" s="5">
        <v>45795.625</v>
      </c>
      <c r="B3305" s="3">
        <v>43</v>
      </c>
      <c r="C3305" s="3"/>
      <c r="D3305" s="6">
        <v>2025</v>
      </c>
      <c r="E3305" s="6">
        <v>5</v>
      </c>
      <c r="F3305" s="6">
        <v>18</v>
      </c>
      <c r="G3305" s="6">
        <v>7</v>
      </c>
      <c r="H3305" s="6">
        <v>20</v>
      </c>
      <c r="I3305" s="6">
        <v>15</v>
      </c>
      <c r="J3305" s="6">
        <v>43</v>
      </c>
      <c r="K3305" s="9">
        <v>45795</v>
      </c>
    </row>
    <row r="3306" spans="1:11" x14ac:dyDescent="0.25">
      <c r="A3306" s="5">
        <v>45795.666666666664</v>
      </c>
      <c r="B3306" s="3">
        <v>53</v>
      </c>
      <c r="C3306" s="3"/>
      <c r="D3306" s="6">
        <v>2025</v>
      </c>
      <c r="E3306" s="6">
        <v>5</v>
      </c>
      <c r="F3306" s="6">
        <v>18</v>
      </c>
      <c r="G3306" s="6">
        <v>7</v>
      </c>
      <c r="H3306" s="6">
        <v>20</v>
      </c>
      <c r="I3306" s="6">
        <v>16</v>
      </c>
      <c r="J3306" s="6">
        <v>53</v>
      </c>
      <c r="K3306" s="9">
        <v>45795</v>
      </c>
    </row>
    <row r="3307" spans="1:11" x14ac:dyDescent="0.25">
      <c r="A3307" s="5">
        <v>45795.708333333336</v>
      </c>
      <c r="B3307" s="3">
        <v>36</v>
      </c>
      <c r="C3307" s="3"/>
      <c r="D3307" s="6">
        <v>2025</v>
      </c>
      <c r="E3307" s="6">
        <v>5</v>
      </c>
      <c r="F3307" s="6">
        <v>18</v>
      </c>
      <c r="G3307" s="6">
        <v>7</v>
      </c>
      <c r="H3307" s="6">
        <v>20</v>
      </c>
      <c r="I3307" s="6">
        <v>17</v>
      </c>
      <c r="J3307" s="6">
        <v>36</v>
      </c>
      <c r="K3307" s="9">
        <v>45795</v>
      </c>
    </row>
    <row r="3308" spans="1:11" x14ac:dyDescent="0.25">
      <c r="A3308" s="5">
        <v>45795.75</v>
      </c>
      <c r="B3308" s="3">
        <v>43</v>
      </c>
      <c r="C3308" s="3"/>
      <c r="D3308" s="6">
        <v>2025</v>
      </c>
      <c r="E3308" s="6">
        <v>5</v>
      </c>
      <c r="F3308" s="6">
        <v>18</v>
      </c>
      <c r="G3308" s="6">
        <v>7</v>
      </c>
      <c r="H3308" s="6">
        <v>20</v>
      </c>
      <c r="I3308" s="6">
        <v>18</v>
      </c>
      <c r="J3308" s="6">
        <v>43</v>
      </c>
      <c r="K3308" s="9">
        <v>45795</v>
      </c>
    </row>
    <row r="3309" spans="1:11" x14ac:dyDescent="0.25">
      <c r="A3309" s="5">
        <v>45795.791666666664</v>
      </c>
      <c r="B3309" s="3">
        <v>28</v>
      </c>
      <c r="C3309" s="3"/>
      <c r="D3309" s="6">
        <v>2025</v>
      </c>
      <c r="E3309" s="6">
        <v>5</v>
      </c>
      <c r="F3309" s="6">
        <v>18</v>
      </c>
      <c r="G3309" s="6">
        <v>7</v>
      </c>
      <c r="H3309" s="6">
        <v>20</v>
      </c>
      <c r="I3309" s="6">
        <v>19</v>
      </c>
      <c r="J3309" s="6">
        <v>28</v>
      </c>
      <c r="K3309" s="9">
        <v>45795</v>
      </c>
    </row>
    <row r="3310" spans="1:11" x14ac:dyDescent="0.25">
      <c r="A3310" s="5">
        <v>45795.833333333336</v>
      </c>
      <c r="B3310" s="3">
        <v>24</v>
      </c>
      <c r="C3310" s="3"/>
      <c r="D3310" s="6">
        <v>2025</v>
      </c>
      <c r="E3310" s="6">
        <v>5</v>
      </c>
      <c r="F3310" s="6">
        <v>18</v>
      </c>
      <c r="G3310" s="6">
        <v>7</v>
      </c>
      <c r="H3310" s="6">
        <v>20</v>
      </c>
      <c r="I3310" s="6">
        <v>20</v>
      </c>
      <c r="J3310" s="6">
        <v>24</v>
      </c>
      <c r="K3310" s="9">
        <v>45795</v>
      </c>
    </row>
    <row r="3311" spans="1:11" x14ac:dyDescent="0.25">
      <c r="A3311" s="5">
        <v>45795.875</v>
      </c>
      <c r="B3311" s="3">
        <v>18</v>
      </c>
      <c r="C3311" s="3"/>
      <c r="D3311" s="6">
        <v>2025</v>
      </c>
      <c r="E3311" s="6">
        <v>5</v>
      </c>
      <c r="F3311" s="6">
        <v>18</v>
      </c>
      <c r="G3311" s="6">
        <v>7</v>
      </c>
      <c r="H3311" s="6">
        <v>20</v>
      </c>
      <c r="I3311" s="6">
        <v>21</v>
      </c>
      <c r="J3311" s="6">
        <v>18</v>
      </c>
      <c r="K3311" s="9">
        <v>45795</v>
      </c>
    </row>
    <row r="3312" spans="1:11" x14ac:dyDescent="0.25">
      <c r="A3312" s="5">
        <v>45795.916666666664</v>
      </c>
      <c r="B3312" s="3">
        <v>14</v>
      </c>
      <c r="C3312" s="3"/>
      <c r="D3312" s="6">
        <v>2025</v>
      </c>
      <c r="E3312" s="6">
        <v>5</v>
      </c>
      <c r="F3312" s="6">
        <v>18</v>
      </c>
      <c r="G3312" s="6">
        <v>7</v>
      </c>
      <c r="H3312" s="6">
        <v>20</v>
      </c>
      <c r="I3312" s="6">
        <v>22</v>
      </c>
      <c r="J3312" s="6">
        <v>14</v>
      </c>
      <c r="K3312" s="9">
        <v>45795</v>
      </c>
    </row>
    <row r="3313" spans="1:11" x14ac:dyDescent="0.25">
      <c r="A3313" s="5">
        <v>45795.958333333336</v>
      </c>
      <c r="B3313" s="3">
        <v>22</v>
      </c>
      <c r="C3313" s="3"/>
      <c r="D3313" s="6">
        <v>2025</v>
      </c>
      <c r="E3313" s="6">
        <v>5</v>
      </c>
      <c r="F3313" s="6">
        <v>18</v>
      </c>
      <c r="G3313" s="6">
        <v>7</v>
      </c>
      <c r="H3313" s="6">
        <v>20</v>
      </c>
      <c r="I3313" s="6">
        <v>23</v>
      </c>
      <c r="J3313" s="6">
        <v>22</v>
      </c>
      <c r="K3313" s="9">
        <v>45795</v>
      </c>
    </row>
    <row r="3314" spans="1:11" x14ac:dyDescent="0.25">
      <c r="A3314" s="5">
        <v>45796</v>
      </c>
      <c r="B3314" s="3">
        <v>0</v>
      </c>
      <c r="C3314" s="3"/>
      <c r="D3314" s="6">
        <v>2025</v>
      </c>
      <c r="E3314" s="6">
        <v>5</v>
      </c>
      <c r="F3314" s="6">
        <v>19</v>
      </c>
      <c r="G3314" s="6">
        <v>1</v>
      </c>
      <c r="H3314" s="6">
        <v>21</v>
      </c>
      <c r="I3314" s="6">
        <v>0</v>
      </c>
      <c r="J3314" s="6">
        <v>0</v>
      </c>
      <c r="K3314" s="9">
        <v>45796</v>
      </c>
    </row>
    <row r="3315" spans="1:11" x14ac:dyDescent="0.25">
      <c r="A3315" s="5">
        <v>45796.041666666664</v>
      </c>
      <c r="B3315" s="3">
        <v>1</v>
      </c>
      <c r="C3315" s="3"/>
      <c r="D3315" s="6">
        <v>2025</v>
      </c>
      <c r="E3315" s="6">
        <v>5</v>
      </c>
      <c r="F3315" s="6">
        <v>19</v>
      </c>
      <c r="G3315" s="6">
        <v>1</v>
      </c>
      <c r="H3315" s="6">
        <v>21</v>
      </c>
      <c r="I3315" s="6">
        <v>1</v>
      </c>
      <c r="J3315" s="6">
        <v>1</v>
      </c>
      <c r="K3315" s="9">
        <v>45796</v>
      </c>
    </row>
    <row r="3316" spans="1:11" x14ac:dyDescent="0.25">
      <c r="A3316" s="5">
        <v>45796.083333333336</v>
      </c>
      <c r="B3316" s="3">
        <v>1</v>
      </c>
      <c r="C3316" s="3"/>
      <c r="D3316" s="6">
        <v>2025</v>
      </c>
      <c r="E3316" s="6">
        <v>5</v>
      </c>
      <c r="F3316" s="6">
        <v>19</v>
      </c>
      <c r="G3316" s="6">
        <v>1</v>
      </c>
      <c r="H3316" s="6">
        <v>21</v>
      </c>
      <c r="I3316" s="6">
        <v>2</v>
      </c>
      <c r="J3316" s="6">
        <v>1</v>
      </c>
      <c r="K3316" s="9">
        <v>45796</v>
      </c>
    </row>
    <row r="3317" spans="1:11" x14ac:dyDescent="0.25">
      <c r="A3317" s="5">
        <v>45796.125</v>
      </c>
      <c r="B3317" s="3">
        <v>0</v>
      </c>
      <c r="C3317" s="3"/>
      <c r="D3317" s="6">
        <v>2025</v>
      </c>
      <c r="E3317" s="6">
        <v>5</v>
      </c>
      <c r="F3317" s="6">
        <v>19</v>
      </c>
      <c r="G3317" s="6">
        <v>1</v>
      </c>
      <c r="H3317" s="6">
        <v>21</v>
      </c>
      <c r="I3317" s="6">
        <v>3</v>
      </c>
      <c r="J3317" s="6">
        <v>0</v>
      </c>
      <c r="K3317" s="9">
        <v>45796</v>
      </c>
    </row>
    <row r="3318" spans="1:11" x14ac:dyDescent="0.25">
      <c r="A3318" s="5">
        <v>45796.166666666664</v>
      </c>
      <c r="B3318" s="3">
        <v>0</v>
      </c>
      <c r="C3318" s="3"/>
      <c r="D3318" s="6">
        <v>2025</v>
      </c>
      <c r="E3318" s="6">
        <v>5</v>
      </c>
      <c r="F3318" s="6">
        <v>19</v>
      </c>
      <c r="G3318" s="6">
        <v>1</v>
      </c>
      <c r="H3318" s="6">
        <v>21</v>
      </c>
      <c r="I3318" s="6">
        <v>4</v>
      </c>
      <c r="J3318" s="6">
        <v>0</v>
      </c>
      <c r="K3318" s="9">
        <v>45796</v>
      </c>
    </row>
    <row r="3319" spans="1:11" x14ac:dyDescent="0.25">
      <c r="A3319" s="5">
        <v>45796.208333333336</v>
      </c>
      <c r="B3319" s="3">
        <v>0</v>
      </c>
      <c r="C3319" s="3"/>
      <c r="D3319" s="6">
        <v>2025</v>
      </c>
      <c r="E3319" s="6">
        <v>5</v>
      </c>
      <c r="F3319" s="6">
        <v>19</v>
      </c>
      <c r="G3319" s="6">
        <v>1</v>
      </c>
      <c r="H3319" s="6">
        <v>21</v>
      </c>
      <c r="I3319" s="6">
        <v>5</v>
      </c>
      <c r="J3319" s="6">
        <v>0</v>
      </c>
      <c r="K3319" s="9">
        <v>45796</v>
      </c>
    </row>
    <row r="3320" spans="1:11" x14ac:dyDescent="0.25">
      <c r="A3320" s="5">
        <v>45796.25</v>
      </c>
      <c r="B3320" s="3">
        <v>2</v>
      </c>
      <c r="C3320" s="3"/>
      <c r="D3320" s="6">
        <v>2025</v>
      </c>
      <c r="E3320" s="6">
        <v>5</v>
      </c>
      <c r="F3320" s="6">
        <v>19</v>
      </c>
      <c r="G3320" s="6">
        <v>1</v>
      </c>
      <c r="H3320" s="6">
        <v>21</v>
      </c>
      <c r="I3320" s="6">
        <v>6</v>
      </c>
      <c r="J3320" s="6">
        <v>2</v>
      </c>
      <c r="K3320" s="9">
        <v>45796</v>
      </c>
    </row>
    <row r="3321" spans="1:11" x14ac:dyDescent="0.25">
      <c r="A3321" s="5">
        <v>45796.291666666664</v>
      </c>
      <c r="B3321" s="3">
        <v>4</v>
      </c>
      <c r="C3321" s="3"/>
      <c r="D3321" s="6">
        <v>2025</v>
      </c>
      <c r="E3321" s="6">
        <v>5</v>
      </c>
      <c r="F3321" s="6">
        <v>19</v>
      </c>
      <c r="G3321" s="6">
        <v>1</v>
      </c>
      <c r="H3321" s="6">
        <v>21</v>
      </c>
      <c r="I3321" s="6">
        <v>7</v>
      </c>
      <c r="J3321" s="6">
        <v>4</v>
      </c>
      <c r="K3321" s="9">
        <v>45796</v>
      </c>
    </row>
    <row r="3322" spans="1:11" x14ac:dyDescent="0.25">
      <c r="A3322" s="5">
        <v>45796.333333333336</v>
      </c>
      <c r="B3322" s="3">
        <v>44</v>
      </c>
      <c r="C3322" s="3"/>
      <c r="D3322" s="6">
        <v>2025</v>
      </c>
      <c r="E3322" s="6">
        <v>5</v>
      </c>
      <c r="F3322" s="6">
        <v>19</v>
      </c>
      <c r="G3322" s="6">
        <v>1</v>
      </c>
      <c r="H3322" s="6">
        <v>21</v>
      </c>
      <c r="I3322" s="6">
        <v>8</v>
      </c>
      <c r="J3322" s="6">
        <v>44</v>
      </c>
      <c r="K3322" s="9">
        <v>45796</v>
      </c>
    </row>
    <row r="3323" spans="1:11" x14ac:dyDescent="0.25">
      <c r="A3323" s="5">
        <v>45796.375</v>
      </c>
      <c r="B3323" s="3">
        <v>55</v>
      </c>
      <c r="C3323" s="3"/>
      <c r="D3323" s="6">
        <v>2025</v>
      </c>
      <c r="E3323" s="6">
        <v>5</v>
      </c>
      <c r="F3323" s="6">
        <v>19</v>
      </c>
      <c r="G3323" s="6">
        <v>1</v>
      </c>
      <c r="H3323" s="6">
        <v>21</v>
      </c>
      <c r="I3323" s="6">
        <v>9</v>
      </c>
      <c r="J3323" s="6">
        <v>55</v>
      </c>
      <c r="K3323" s="9">
        <v>45796</v>
      </c>
    </row>
    <row r="3324" spans="1:11" x14ac:dyDescent="0.25">
      <c r="A3324" s="5">
        <v>45796.416666666664</v>
      </c>
      <c r="B3324" s="3">
        <v>37</v>
      </c>
      <c r="C3324" s="3"/>
      <c r="D3324" s="6">
        <v>2025</v>
      </c>
      <c r="E3324" s="6">
        <v>5</v>
      </c>
      <c r="F3324" s="6">
        <v>19</v>
      </c>
      <c r="G3324" s="6">
        <v>1</v>
      </c>
      <c r="H3324" s="6">
        <v>21</v>
      </c>
      <c r="I3324" s="6">
        <v>10</v>
      </c>
      <c r="J3324" s="6">
        <v>37</v>
      </c>
      <c r="K3324" s="9">
        <v>45796</v>
      </c>
    </row>
    <row r="3325" spans="1:11" x14ac:dyDescent="0.25">
      <c r="A3325" s="5">
        <v>45796.458333333336</v>
      </c>
      <c r="B3325" s="3">
        <v>29</v>
      </c>
      <c r="C3325" s="3"/>
      <c r="D3325" s="6">
        <v>2025</v>
      </c>
      <c r="E3325" s="6">
        <v>5</v>
      </c>
      <c r="F3325" s="6">
        <v>19</v>
      </c>
      <c r="G3325" s="6">
        <v>1</v>
      </c>
      <c r="H3325" s="6">
        <v>21</v>
      </c>
      <c r="I3325" s="6">
        <v>11</v>
      </c>
      <c r="J3325" s="6">
        <v>29</v>
      </c>
      <c r="K3325" s="9">
        <v>45796</v>
      </c>
    </row>
    <row r="3326" spans="1:11" x14ac:dyDescent="0.25">
      <c r="A3326" s="5">
        <v>45796.5</v>
      </c>
      <c r="B3326" s="3">
        <v>37</v>
      </c>
      <c r="C3326" s="3"/>
      <c r="D3326" s="6">
        <v>2025</v>
      </c>
      <c r="E3326" s="6">
        <v>5</v>
      </c>
      <c r="F3326" s="6">
        <v>19</v>
      </c>
      <c r="G3326" s="6">
        <v>1</v>
      </c>
      <c r="H3326" s="6">
        <v>21</v>
      </c>
      <c r="I3326" s="6">
        <v>12</v>
      </c>
      <c r="J3326" s="6">
        <v>37</v>
      </c>
      <c r="K3326" s="9">
        <v>45796</v>
      </c>
    </row>
    <row r="3327" spans="1:11" x14ac:dyDescent="0.25">
      <c r="A3327" s="5">
        <v>45796.541666666664</v>
      </c>
      <c r="B3327" s="3">
        <v>18</v>
      </c>
      <c r="C3327" s="3"/>
      <c r="D3327" s="6">
        <v>2025</v>
      </c>
      <c r="E3327" s="6">
        <v>5</v>
      </c>
      <c r="F3327" s="6">
        <v>19</v>
      </c>
      <c r="G3327" s="6">
        <v>1</v>
      </c>
      <c r="H3327" s="6">
        <v>21</v>
      </c>
      <c r="I3327" s="6">
        <v>13</v>
      </c>
      <c r="J3327" s="6">
        <v>18</v>
      </c>
      <c r="K3327" s="9">
        <v>45796</v>
      </c>
    </row>
    <row r="3328" spans="1:11" x14ac:dyDescent="0.25">
      <c r="A3328" s="5">
        <v>45796.583333333336</v>
      </c>
      <c r="B3328" s="3">
        <v>10</v>
      </c>
      <c r="C3328" s="3"/>
      <c r="D3328" s="6">
        <v>2025</v>
      </c>
      <c r="E3328" s="6">
        <v>5</v>
      </c>
      <c r="F3328" s="6">
        <v>19</v>
      </c>
      <c r="G3328" s="6">
        <v>1</v>
      </c>
      <c r="H3328" s="6">
        <v>21</v>
      </c>
      <c r="I3328" s="6">
        <v>14</v>
      </c>
      <c r="J3328" s="6">
        <v>10</v>
      </c>
      <c r="K3328" s="9">
        <v>45796</v>
      </c>
    </row>
    <row r="3329" spans="1:11" x14ac:dyDescent="0.25">
      <c r="A3329" s="5">
        <v>45796.625</v>
      </c>
      <c r="B3329" s="3">
        <v>25</v>
      </c>
      <c r="C3329" s="3"/>
      <c r="D3329" s="6">
        <v>2025</v>
      </c>
      <c r="E3329" s="6">
        <v>5</v>
      </c>
      <c r="F3329" s="6">
        <v>19</v>
      </c>
      <c r="G3329" s="6">
        <v>1</v>
      </c>
      <c r="H3329" s="6">
        <v>21</v>
      </c>
      <c r="I3329" s="6">
        <v>15</v>
      </c>
      <c r="J3329" s="6">
        <v>25</v>
      </c>
      <c r="K3329" s="9">
        <v>45796</v>
      </c>
    </row>
    <row r="3330" spans="1:11" x14ac:dyDescent="0.25">
      <c r="A3330" s="5">
        <v>45796.666666666664</v>
      </c>
      <c r="B3330" s="3">
        <v>38</v>
      </c>
      <c r="C3330" s="3"/>
      <c r="D3330" s="6">
        <v>2025</v>
      </c>
      <c r="E3330" s="6">
        <v>5</v>
      </c>
      <c r="F3330" s="6">
        <v>19</v>
      </c>
      <c r="G3330" s="6">
        <v>1</v>
      </c>
      <c r="H3330" s="6">
        <v>21</v>
      </c>
      <c r="I3330" s="6">
        <v>16</v>
      </c>
      <c r="J3330" s="6">
        <v>38</v>
      </c>
      <c r="K3330" s="9">
        <v>45796</v>
      </c>
    </row>
    <row r="3331" spans="1:11" x14ac:dyDescent="0.25">
      <c r="A3331" s="5">
        <v>45796.708333333336</v>
      </c>
      <c r="B3331" s="3">
        <v>44</v>
      </c>
      <c r="C3331" s="3"/>
      <c r="D3331" s="6">
        <v>2025</v>
      </c>
      <c r="E3331" s="6">
        <v>5</v>
      </c>
      <c r="F3331" s="6">
        <v>19</v>
      </c>
      <c r="G3331" s="6">
        <v>1</v>
      </c>
      <c r="H3331" s="6">
        <v>21</v>
      </c>
      <c r="I3331" s="6">
        <v>17</v>
      </c>
      <c r="J3331" s="6">
        <v>44</v>
      </c>
      <c r="K3331" s="9">
        <v>45796</v>
      </c>
    </row>
    <row r="3332" spans="1:11" x14ac:dyDescent="0.25">
      <c r="A3332" s="5">
        <v>45796.75</v>
      </c>
      <c r="B3332" s="3">
        <v>103</v>
      </c>
      <c r="C3332" s="3"/>
      <c r="D3332" s="6">
        <v>2025</v>
      </c>
      <c r="E3332" s="6">
        <v>5</v>
      </c>
      <c r="F3332" s="6">
        <v>19</v>
      </c>
      <c r="G3332" s="6">
        <v>1</v>
      </c>
      <c r="H3332" s="6">
        <v>21</v>
      </c>
      <c r="I3332" s="6">
        <v>18</v>
      </c>
      <c r="J3332" s="6">
        <v>103</v>
      </c>
      <c r="K3332" s="9">
        <v>45796</v>
      </c>
    </row>
    <row r="3333" spans="1:11" x14ac:dyDescent="0.25">
      <c r="A3333" s="5">
        <v>45796.791666666664</v>
      </c>
      <c r="B3333" s="3">
        <v>31</v>
      </c>
      <c r="C3333" s="3"/>
      <c r="D3333" s="6">
        <v>2025</v>
      </c>
      <c r="E3333" s="6">
        <v>5</v>
      </c>
      <c r="F3333" s="6">
        <v>19</v>
      </c>
      <c r="G3333" s="6">
        <v>1</v>
      </c>
      <c r="H3333" s="6">
        <v>21</v>
      </c>
      <c r="I3333" s="6">
        <v>19</v>
      </c>
      <c r="J3333" s="6">
        <v>31</v>
      </c>
      <c r="K3333" s="9">
        <v>45796</v>
      </c>
    </row>
    <row r="3334" spans="1:11" x14ac:dyDescent="0.25">
      <c r="A3334" s="5">
        <v>45796.833333333336</v>
      </c>
      <c r="B3334" s="3">
        <v>24</v>
      </c>
      <c r="C3334" s="3"/>
      <c r="D3334" s="6">
        <v>2025</v>
      </c>
      <c r="E3334" s="6">
        <v>5</v>
      </c>
      <c r="F3334" s="6">
        <v>19</v>
      </c>
      <c r="G3334" s="6">
        <v>1</v>
      </c>
      <c r="H3334" s="6">
        <v>21</v>
      </c>
      <c r="I3334" s="6">
        <v>20</v>
      </c>
      <c r="J3334" s="6">
        <v>24</v>
      </c>
      <c r="K3334" s="9">
        <v>45796</v>
      </c>
    </row>
    <row r="3335" spans="1:11" x14ac:dyDescent="0.25">
      <c r="A3335" s="5">
        <v>45796.875</v>
      </c>
      <c r="B3335" s="3">
        <v>5</v>
      </c>
      <c r="C3335" s="3"/>
      <c r="D3335" s="6">
        <v>2025</v>
      </c>
      <c r="E3335" s="6">
        <v>5</v>
      </c>
      <c r="F3335" s="6">
        <v>19</v>
      </c>
      <c r="G3335" s="6">
        <v>1</v>
      </c>
      <c r="H3335" s="6">
        <v>21</v>
      </c>
      <c r="I3335" s="6">
        <v>21</v>
      </c>
      <c r="J3335" s="6">
        <v>5</v>
      </c>
      <c r="K3335" s="9">
        <v>45796</v>
      </c>
    </row>
    <row r="3336" spans="1:11" x14ac:dyDescent="0.25">
      <c r="A3336" s="5">
        <v>45796.916666666664</v>
      </c>
      <c r="B3336" s="3">
        <v>10</v>
      </c>
      <c r="C3336" s="3"/>
      <c r="D3336" s="6">
        <v>2025</v>
      </c>
      <c r="E3336" s="6">
        <v>5</v>
      </c>
      <c r="F3336" s="6">
        <v>19</v>
      </c>
      <c r="G3336" s="6">
        <v>1</v>
      </c>
      <c r="H3336" s="6">
        <v>21</v>
      </c>
      <c r="I3336" s="6">
        <v>22</v>
      </c>
      <c r="J3336" s="6">
        <v>10</v>
      </c>
      <c r="K3336" s="9">
        <v>45796</v>
      </c>
    </row>
    <row r="3337" spans="1:11" x14ac:dyDescent="0.25">
      <c r="A3337" s="5">
        <v>45796.958333333336</v>
      </c>
      <c r="B3337" s="3">
        <v>1</v>
      </c>
      <c r="C3337" s="3"/>
      <c r="D3337" s="6">
        <v>2025</v>
      </c>
      <c r="E3337" s="6">
        <v>5</v>
      </c>
      <c r="F3337" s="6">
        <v>19</v>
      </c>
      <c r="G3337" s="6">
        <v>1</v>
      </c>
      <c r="H3337" s="6">
        <v>21</v>
      </c>
      <c r="I3337" s="6">
        <v>23</v>
      </c>
      <c r="J3337" s="6">
        <v>1</v>
      </c>
      <c r="K3337" s="9">
        <v>45796</v>
      </c>
    </row>
    <row r="3338" spans="1:11" x14ac:dyDescent="0.25">
      <c r="A3338" s="5">
        <v>45797</v>
      </c>
      <c r="B3338" s="3">
        <v>0</v>
      </c>
      <c r="C3338" s="3"/>
      <c r="D3338" s="6">
        <v>2025</v>
      </c>
      <c r="E3338" s="6">
        <v>5</v>
      </c>
      <c r="F3338" s="6">
        <v>20</v>
      </c>
      <c r="G3338" s="6">
        <v>2</v>
      </c>
      <c r="H3338" s="6">
        <v>21</v>
      </c>
      <c r="I3338" s="6">
        <v>0</v>
      </c>
      <c r="J3338" s="6">
        <v>0</v>
      </c>
      <c r="K3338" s="9">
        <v>45797</v>
      </c>
    </row>
    <row r="3339" spans="1:11" x14ac:dyDescent="0.25">
      <c r="A3339" s="5">
        <v>45797.041666666664</v>
      </c>
      <c r="B3339" s="3">
        <v>0</v>
      </c>
      <c r="C3339" s="3"/>
      <c r="D3339" s="6">
        <v>2025</v>
      </c>
      <c r="E3339" s="6">
        <v>5</v>
      </c>
      <c r="F3339" s="6">
        <v>20</v>
      </c>
      <c r="G3339" s="6">
        <v>2</v>
      </c>
      <c r="H3339" s="6">
        <v>21</v>
      </c>
      <c r="I3339" s="6">
        <v>1</v>
      </c>
      <c r="J3339" s="6">
        <v>0</v>
      </c>
      <c r="K3339" s="9">
        <v>45797</v>
      </c>
    </row>
    <row r="3340" spans="1:11" x14ac:dyDescent="0.25">
      <c r="A3340" s="5">
        <v>45797.083333333336</v>
      </c>
      <c r="B3340" s="3">
        <v>0</v>
      </c>
      <c r="C3340" s="3"/>
      <c r="D3340" s="6">
        <v>2025</v>
      </c>
      <c r="E3340" s="6">
        <v>5</v>
      </c>
      <c r="F3340" s="6">
        <v>20</v>
      </c>
      <c r="G3340" s="6">
        <v>2</v>
      </c>
      <c r="H3340" s="6">
        <v>21</v>
      </c>
      <c r="I3340" s="6">
        <v>2</v>
      </c>
      <c r="J3340" s="6">
        <v>0</v>
      </c>
      <c r="K3340" s="9">
        <v>45797</v>
      </c>
    </row>
    <row r="3341" spans="1:11" x14ac:dyDescent="0.25">
      <c r="A3341" s="5">
        <v>45797.125</v>
      </c>
      <c r="B3341" s="3">
        <v>0</v>
      </c>
      <c r="C3341" s="3"/>
      <c r="D3341" s="6">
        <v>2025</v>
      </c>
      <c r="E3341" s="6">
        <v>5</v>
      </c>
      <c r="F3341" s="6">
        <v>20</v>
      </c>
      <c r="G3341" s="6">
        <v>2</v>
      </c>
      <c r="H3341" s="6">
        <v>21</v>
      </c>
      <c r="I3341" s="6">
        <v>3</v>
      </c>
      <c r="J3341" s="6">
        <v>0</v>
      </c>
      <c r="K3341" s="9">
        <v>45797</v>
      </c>
    </row>
    <row r="3342" spans="1:11" x14ac:dyDescent="0.25">
      <c r="A3342" s="5">
        <v>45797.166666666664</v>
      </c>
      <c r="B3342" s="3">
        <v>0</v>
      </c>
      <c r="C3342" s="3"/>
      <c r="D3342" s="6">
        <v>2025</v>
      </c>
      <c r="E3342" s="6">
        <v>5</v>
      </c>
      <c r="F3342" s="6">
        <v>20</v>
      </c>
      <c r="G3342" s="6">
        <v>2</v>
      </c>
      <c r="H3342" s="6">
        <v>21</v>
      </c>
      <c r="I3342" s="6">
        <v>4</v>
      </c>
      <c r="J3342" s="6">
        <v>0</v>
      </c>
      <c r="K3342" s="9">
        <v>45797</v>
      </c>
    </row>
    <row r="3343" spans="1:11" x14ac:dyDescent="0.25">
      <c r="A3343" s="5">
        <v>45797.208333333336</v>
      </c>
      <c r="B3343" s="3">
        <v>0</v>
      </c>
      <c r="C3343" s="3"/>
      <c r="D3343" s="6">
        <v>2025</v>
      </c>
      <c r="E3343" s="6">
        <v>5</v>
      </c>
      <c r="F3343" s="6">
        <v>20</v>
      </c>
      <c r="G3343" s="6">
        <v>2</v>
      </c>
      <c r="H3343" s="6">
        <v>21</v>
      </c>
      <c r="I3343" s="6">
        <v>5</v>
      </c>
      <c r="J3343" s="6">
        <v>0</v>
      </c>
      <c r="K3343" s="9">
        <v>45797</v>
      </c>
    </row>
    <row r="3344" spans="1:11" x14ac:dyDescent="0.25">
      <c r="A3344" s="5">
        <v>45797.25</v>
      </c>
      <c r="B3344" s="3">
        <v>3</v>
      </c>
      <c r="C3344" s="3"/>
      <c r="D3344" s="6">
        <v>2025</v>
      </c>
      <c r="E3344" s="6">
        <v>5</v>
      </c>
      <c r="F3344" s="6">
        <v>20</v>
      </c>
      <c r="G3344" s="6">
        <v>2</v>
      </c>
      <c r="H3344" s="6">
        <v>21</v>
      </c>
      <c r="I3344" s="6">
        <v>6</v>
      </c>
      <c r="J3344" s="6">
        <v>3</v>
      </c>
      <c r="K3344" s="9">
        <v>45797</v>
      </c>
    </row>
    <row r="3345" spans="1:11" x14ac:dyDescent="0.25">
      <c r="A3345" s="5">
        <v>45797.291666666664</v>
      </c>
      <c r="B3345" s="3">
        <v>14</v>
      </c>
      <c r="C3345" s="3"/>
      <c r="D3345" s="6">
        <v>2025</v>
      </c>
      <c r="E3345" s="6">
        <v>5</v>
      </c>
      <c r="F3345" s="6">
        <v>20</v>
      </c>
      <c r="G3345" s="6">
        <v>2</v>
      </c>
      <c r="H3345" s="6">
        <v>21</v>
      </c>
      <c r="I3345" s="6">
        <v>7</v>
      </c>
      <c r="J3345" s="6">
        <v>14</v>
      </c>
      <c r="K3345" s="9">
        <v>45797</v>
      </c>
    </row>
    <row r="3346" spans="1:11" x14ac:dyDescent="0.25">
      <c r="A3346" s="5">
        <v>45797.333333333336</v>
      </c>
      <c r="B3346" s="3">
        <v>59</v>
      </c>
      <c r="C3346" s="3"/>
      <c r="D3346" s="6">
        <v>2025</v>
      </c>
      <c r="E3346" s="6">
        <v>5</v>
      </c>
      <c r="F3346" s="6">
        <v>20</v>
      </c>
      <c r="G3346" s="6">
        <v>2</v>
      </c>
      <c r="H3346" s="6">
        <v>21</v>
      </c>
      <c r="I3346" s="6">
        <v>8</v>
      </c>
      <c r="J3346" s="6">
        <v>59</v>
      </c>
      <c r="K3346" s="9">
        <v>45797</v>
      </c>
    </row>
    <row r="3347" spans="1:11" x14ac:dyDescent="0.25">
      <c r="A3347" s="5">
        <v>45797.375</v>
      </c>
      <c r="B3347" s="3">
        <v>53</v>
      </c>
      <c r="C3347" s="3"/>
      <c r="D3347" s="6">
        <v>2025</v>
      </c>
      <c r="E3347" s="6">
        <v>5</v>
      </c>
      <c r="F3347" s="6">
        <v>20</v>
      </c>
      <c r="G3347" s="6">
        <v>2</v>
      </c>
      <c r="H3347" s="6">
        <v>21</v>
      </c>
      <c r="I3347" s="6">
        <v>9</v>
      </c>
      <c r="J3347" s="6">
        <v>53</v>
      </c>
      <c r="K3347" s="9">
        <v>45797</v>
      </c>
    </row>
    <row r="3348" spans="1:11" x14ac:dyDescent="0.25">
      <c r="A3348" s="5">
        <v>45797.416666666664</v>
      </c>
      <c r="B3348" s="3">
        <v>29</v>
      </c>
      <c r="C3348" s="3"/>
      <c r="D3348" s="6">
        <v>2025</v>
      </c>
      <c r="E3348" s="6">
        <v>5</v>
      </c>
      <c r="F3348" s="6">
        <v>20</v>
      </c>
      <c r="G3348" s="6">
        <v>2</v>
      </c>
      <c r="H3348" s="6">
        <v>21</v>
      </c>
      <c r="I3348" s="6">
        <v>10</v>
      </c>
      <c r="J3348" s="6">
        <v>29</v>
      </c>
      <c r="K3348" s="9">
        <v>45797</v>
      </c>
    </row>
    <row r="3349" spans="1:11" x14ac:dyDescent="0.25">
      <c r="A3349" s="5">
        <v>45797.458333333336</v>
      </c>
      <c r="B3349" s="3">
        <v>38</v>
      </c>
      <c r="C3349" s="3"/>
      <c r="D3349" s="6">
        <v>2025</v>
      </c>
      <c r="E3349" s="6">
        <v>5</v>
      </c>
      <c r="F3349" s="6">
        <v>20</v>
      </c>
      <c r="G3349" s="6">
        <v>2</v>
      </c>
      <c r="H3349" s="6">
        <v>21</v>
      </c>
      <c r="I3349" s="6">
        <v>11</v>
      </c>
      <c r="J3349" s="6">
        <v>38</v>
      </c>
      <c r="K3349" s="9">
        <v>45797</v>
      </c>
    </row>
    <row r="3350" spans="1:11" x14ac:dyDescent="0.25">
      <c r="A3350" s="5">
        <v>45797.5</v>
      </c>
      <c r="B3350" s="3">
        <v>50</v>
      </c>
      <c r="C3350" s="3"/>
      <c r="D3350" s="6">
        <v>2025</v>
      </c>
      <c r="E3350" s="6">
        <v>5</v>
      </c>
      <c r="F3350" s="6">
        <v>20</v>
      </c>
      <c r="G3350" s="6">
        <v>2</v>
      </c>
      <c r="H3350" s="6">
        <v>21</v>
      </c>
      <c r="I3350" s="6">
        <v>12</v>
      </c>
      <c r="J3350" s="6">
        <v>50</v>
      </c>
      <c r="K3350" s="9">
        <v>45797</v>
      </c>
    </row>
    <row r="3351" spans="1:11" x14ac:dyDescent="0.25">
      <c r="A3351" s="5">
        <v>45797.541666666664</v>
      </c>
      <c r="B3351" s="3">
        <v>26</v>
      </c>
      <c r="C3351" s="3"/>
      <c r="D3351" s="6">
        <v>2025</v>
      </c>
      <c r="E3351" s="6">
        <v>5</v>
      </c>
      <c r="F3351" s="6">
        <v>20</v>
      </c>
      <c r="G3351" s="6">
        <v>2</v>
      </c>
      <c r="H3351" s="6">
        <v>21</v>
      </c>
      <c r="I3351" s="6">
        <v>13</v>
      </c>
      <c r="J3351" s="6">
        <v>26</v>
      </c>
      <c r="K3351" s="9">
        <v>45797</v>
      </c>
    </row>
    <row r="3352" spans="1:11" x14ac:dyDescent="0.25">
      <c r="A3352" s="5">
        <v>45797.583333333336</v>
      </c>
      <c r="B3352" s="3">
        <v>32</v>
      </c>
      <c r="C3352" s="3"/>
      <c r="D3352" s="6">
        <v>2025</v>
      </c>
      <c r="E3352" s="6">
        <v>5</v>
      </c>
      <c r="F3352" s="6">
        <v>20</v>
      </c>
      <c r="G3352" s="6">
        <v>2</v>
      </c>
      <c r="H3352" s="6">
        <v>21</v>
      </c>
      <c r="I3352" s="6">
        <v>14</v>
      </c>
      <c r="J3352" s="6">
        <v>32</v>
      </c>
      <c r="K3352" s="9">
        <v>45797</v>
      </c>
    </row>
    <row r="3353" spans="1:11" x14ac:dyDescent="0.25">
      <c r="A3353" s="5">
        <v>45797.625</v>
      </c>
      <c r="B3353" s="3">
        <v>41</v>
      </c>
      <c r="C3353" s="3"/>
      <c r="D3353" s="6">
        <v>2025</v>
      </c>
      <c r="E3353" s="6">
        <v>5</v>
      </c>
      <c r="F3353" s="6">
        <v>20</v>
      </c>
      <c r="G3353" s="6">
        <v>2</v>
      </c>
      <c r="H3353" s="6">
        <v>21</v>
      </c>
      <c r="I3353" s="6">
        <v>15</v>
      </c>
      <c r="J3353" s="6">
        <v>41</v>
      </c>
      <c r="K3353" s="9">
        <v>45797</v>
      </c>
    </row>
    <row r="3354" spans="1:11" x14ac:dyDescent="0.25">
      <c r="A3354" s="5">
        <v>45797.666666666664</v>
      </c>
      <c r="B3354" s="3">
        <v>91</v>
      </c>
      <c r="C3354" s="3"/>
      <c r="D3354" s="6">
        <v>2025</v>
      </c>
      <c r="E3354" s="6">
        <v>5</v>
      </c>
      <c r="F3354" s="6">
        <v>20</v>
      </c>
      <c r="G3354" s="6">
        <v>2</v>
      </c>
      <c r="H3354" s="6">
        <v>21</v>
      </c>
      <c r="I3354" s="6">
        <v>16</v>
      </c>
      <c r="J3354" s="6">
        <v>91</v>
      </c>
      <c r="K3354" s="9">
        <v>45797</v>
      </c>
    </row>
    <row r="3355" spans="1:11" x14ac:dyDescent="0.25">
      <c r="A3355" s="5">
        <v>45797.708333333336</v>
      </c>
      <c r="B3355" s="3">
        <v>38</v>
      </c>
      <c r="C3355" s="3"/>
      <c r="D3355" s="6">
        <v>2025</v>
      </c>
      <c r="E3355" s="6">
        <v>5</v>
      </c>
      <c r="F3355" s="6">
        <v>20</v>
      </c>
      <c r="G3355" s="6">
        <v>2</v>
      </c>
      <c r="H3355" s="6">
        <v>21</v>
      </c>
      <c r="I3355" s="6">
        <v>17</v>
      </c>
      <c r="J3355" s="6">
        <v>38</v>
      </c>
      <c r="K3355" s="9">
        <v>45797</v>
      </c>
    </row>
    <row r="3356" spans="1:11" x14ac:dyDescent="0.25">
      <c r="A3356" s="5">
        <v>45797.75</v>
      </c>
      <c r="B3356" s="3">
        <v>92</v>
      </c>
      <c r="C3356" s="3"/>
      <c r="D3356" s="6">
        <v>2025</v>
      </c>
      <c r="E3356" s="6">
        <v>5</v>
      </c>
      <c r="F3356" s="6">
        <v>20</v>
      </c>
      <c r="G3356" s="6">
        <v>2</v>
      </c>
      <c r="H3356" s="6">
        <v>21</v>
      </c>
      <c r="I3356" s="6">
        <v>18</v>
      </c>
      <c r="J3356" s="6">
        <v>92</v>
      </c>
      <c r="K3356" s="9">
        <v>45797</v>
      </c>
    </row>
    <row r="3357" spans="1:11" x14ac:dyDescent="0.25">
      <c r="A3357" s="5">
        <v>45797.791666666664</v>
      </c>
      <c r="B3357" s="3">
        <v>107</v>
      </c>
      <c r="C3357" s="3"/>
      <c r="D3357" s="6">
        <v>2025</v>
      </c>
      <c r="E3357" s="6">
        <v>5</v>
      </c>
      <c r="F3357" s="6">
        <v>20</v>
      </c>
      <c r="G3357" s="6">
        <v>2</v>
      </c>
      <c r="H3357" s="6">
        <v>21</v>
      </c>
      <c r="I3357" s="6">
        <v>19</v>
      </c>
      <c r="J3357" s="6">
        <v>107</v>
      </c>
      <c r="K3357" s="9">
        <v>45797</v>
      </c>
    </row>
    <row r="3358" spans="1:11" x14ac:dyDescent="0.25">
      <c r="A3358" s="5">
        <v>45797.833333333336</v>
      </c>
      <c r="B3358" s="3">
        <v>49</v>
      </c>
      <c r="C3358" s="3"/>
      <c r="D3358" s="6">
        <v>2025</v>
      </c>
      <c r="E3358" s="6">
        <v>5</v>
      </c>
      <c r="F3358" s="6">
        <v>20</v>
      </c>
      <c r="G3358" s="6">
        <v>2</v>
      </c>
      <c r="H3358" s="6">
        <v>21</v>
      </c>
      <c r="I3358" s="6">
        <v>20</v>
      </c>
      <c r="J3358" s="6">
        <v>49</v>
      </c>
      <c r="K3358" s="9">
        <v>45797</v>
      </c>
    </row>
    <row r="3359" spans="1:11" x14ac:dyDescent="0.25">
      <c r="A3359" s="5">
        <v>45797.875</v>
      </c>
      <c r="B3359" s="3">
        <v>23</v>
      </c>
      <c r="C3359" s="3"/>
      <c r="D3359" s="6">
        <v>2025</v>
      </c>
      <c r="E3359" s="6">
        <v>5</v>
      </c>
      <c r="F3359" s="6">
        <v>20</v>
      </c>
      <c r="G3359" s="6">
        <v>2</v>
      </c>
      <c r="H3359" s="6">
        <v>21</v>
      </c>
      <c r="I3359" s="6">
        <v>21</v>
      </c>
      <c r="J3359" s="6">
        <v>23</v>
      </c>
      <c r="K3359" s="9">
        <v>45797</v>
      </c>
    </row>
    <row r="3360" spans="1:11" x14ac:dyDescent="0.25">
      <c r="A3360" s="5">
        <v>45797.916666666664</v>
      </c>
      <c r="B3360" s="3">
        <v>20</v>
      </c>
      <c r="C3360" s="3"/>
      <c r="D3360" s="6">
        <v>2025</v>
      </c>
      <c r="E3360" s="6">
        <v>5</v>
      </c>
      <c r="F3360" s="6">
        <v>20</v>
      </c>
      <c r="G3360" s="6">
        <v>2</v>
      </c>
      <c r="H3360" s="6">
        <v>21</v>
      </c>
      <c r="I3360" s="6">
        <v>22</v>
      </c>
      <c r="J3360" s="6">
        <v>20</v>
      </c>
      <c r="K3360" s="9">
        <v>45797</v>
      </c>
    </row>
    <row r="3361" spans="1:11" x14ac:dyDescent="0.25">
      <c r="A3361" s="5">
        <v>45797.958333333336</v>
      </c>
      <c r="B3361" s="3">
        <v>9</v>
      </c>
      <c r="C3361" s="3"/>
      <c r="D3361" s="6">
        <v>2025</v>
      </c>
      <c r="E3361" s="6">
        <v>5</v>
      </c>
      <c r="F3361" s="6">
        <v>20</v>
      </c>
      <c r="G3361" s="6">
        <v>2</v>
      </c>
      <c r="H3361" s="6">
        <v>21</v>
      </c>
      <c r="I3361" s="6">
        <v>23</v>
      </c>
      <c r="J3361" s="6">
        <v>9</v>
      </c>
      <c r="K3361" s="9">
        <v>45797</v>
      </c>
    </row>
    <row r="3362" spans="1:11" x14ac:dyDescent="0.25">
      <c r="A3362" s="5">
        <v>45798</v>
      </c>
      <c r="B3362" s="3">
        <v>0</v>
      </c>
      <c r="C3362" s="3"/>
      <c r="D3362" s="6">
        <v>2025</v>
      </c>
      <c r="E3362" s="6">
        <v>5</v>
      </c>
      <c r="F3362" s="6">
        <v>21</v>
      </c>
      <c r="G3362" s="6">
        <v>3</v>
      </c>
      <c r="H3362" s="6">
        <v>21</v>
      </c>
      <c r="I3362" s="6">
        <v>0</v>
      </c>
      <c r="J3362" s="6">
        <v>0</v>
      </c>
      <c r="K3362" s="9">
        <v>45798</v>
      </c>
    </row>
    <row r="3363" spans="1:11" x14ac:dyDescent="0.25">
      <c r="A3363" s="5">
        <v>45798.041666666664</v>
      </c>
      <c r="B3363" s="3">
        <v>1</v>
      </c>
      <c r="C3363" s="3"/>
      <c r="D3363" s="6">
        <v>2025</v>
      </c>
      <c r="E3363" s="6">
        <v>5</v>
      </c>
      <c r="F3363" s="6">
        <v>21</v>
      </c>
      <c r="G3363" s="6">
        <v>3</v>
      </c>
      <c r="H3363" s="6">
        <v>21</v>
      </c>
      <c r="I3363" s="6">
        <v>1</v>
      </c>
      <c r="J3363" s="6">
        <v>1</v>
      </c>
      <c r="K3363" s="9">
        <v>45798</v>
      </c>
    </row>
    <row r="3364" spans="1:11" x14ac:dyDescent="0.25">
      <c r="A3364" s="5">
        <v>45798.083333333336</v>
      </c>
      <c r="B3364" s="3">
        <v>0</v>
      </c>
      <c r="C3364" s="3"/>
      <c r="D3364" s="6">
        <v>2025</v>
      </c>
      <c r="E3364" s="6">
        <v>5</v>
      </c>
      <c r="F3364" s="6">
        <v>21</v>
      </c>
      <c r="G3364" s="6">
        <v>3</v>
      </c>
      <c r="H3364" s="6">
        <v>21</v>
      </c>
      <c r="I3364" s="6">
        <v>2</v>
      </c>
      <c r="J3364" s="6">
        <v>0</v>
      </c>
      <c r="K3364" s="9">
        <v>45798</v>
      </c>
    </row>
    <row r="3365" spans="1:11" x14ac:dyDescent="0.25">
      <c r="A3365" s="5">
        <v>45798.125</v>
      </c>
      <c r="B3365" s="3">
        <v>0</v>
      </c>
      <c r="C3365" s="3"/>
      <c r="D3365" s="6">
        <v>2025</v>
      </c>
      <c r="E3365" s="6">
        <v>5</v>
      </c>
      <c r="F3365" s="6">
        <v>21</v>
      </c>
      <c r="G3365" s="6">
        <v>3</v>
      </c>
      <c r="H3365" s="6">
        <v>21</v>
      </c>
      <c r="I3365" s="6">
        <v>3</v>
      </c>
      <c r="J3365" s="6">
        <v>0</v>
      </c>
      <c r="K3365" s="9">
        <v>45798</v>
      </c>
    </row>
    <row r="3366" spans="1:11" x14ac:dyDescent="0.25">
      <c r="A3366" s="5">
        <v>45798.166666666664</v>
      </c>
      <c r="B3366" s="3">
        <v>0</v>
      </c>
      <c r="C3366" s="3"/>
      <c r="D3366" s="6">
        <v>2025</v>
      </c>
      <c r="E3366" s="6">
        <v>5</v>
      </c>
      <c r="F3366" s="6">
        <v>21</v>
      </c>
      <c r="G3366" s="6">
        <v>3</v>
      </c>
      <c r="H3366" s="6">
        <v>21</v>
      </c>
      <c r="I3366" s="6">
        <v>4</v>
      </c>
      <c r="J3366" s="6">
        <v>0</v>
      </c>
      <c r="K3366" s="9">
        <v>45798</v>
      </c>
    </row>
    <row r="3367" spans="1:11" x14ac:dyDescent="0.25">
      <c r="A3367" s="5">
        <v>45798.208333333336</v>
      </c>
      <c r="B3367" s="3">
        <v>2</v>
      </c>
      <c r="C3367" s="3"/>
      <c r="D3367" s="6">
        <v>2025</v>
      </c>
      <c r="E3367" s="6">
        <v>5</v>
      </c>
      <c r="F3367" s="6">
        <v>21</v>
      </c>
      <c r="G3367" s="6">
        <v>3</v>
      </c>
      <c r="H3367" s="6">
        <v>21</v>
      </c>
      <c r="I3367" s="6">
        <v>5</v>
      </c>
      <c r="J3367" s="6">
        <v>2</v>
      </c>
      <c r="K3367" s="9">
        <v>45798</v>
      </c>
    </row>
    <row r="3368" spans="1:11" x14ac:dyDescent="0.25">
      <c r="A3368" s="5">
        <v>45798.25</v>
      </c>
      <c r="B3368" s="3">
        <v>6</v>
      </c>
      <c r="C3368" s="3"/>
      <c r="D3368" s="6">
        <v>2025</v>
      </c>
      <c r="E3368" s="6">
        <v>5</v>
      </c>
      <c r="F3368" s="6">
        <v>21</v>
      </c>
      <c r="G3368" s="6">
        <v>3</v>
      </c>
      <c r="H3368" s="6">
        <v>21</v>
      </c>
      <c r="I3368" s="6">
        <v>6</v>
      </c>
      <c r="J3368" s="6">
        <v>6</v>
      </c>
      <c r="K3368" s="9">
        <v>45798</v>
      </c>
    </row>
    <row r="3369" spans="1:11" x14ac:dyDescent="0.25">
      <c r="A3369" s="5">
        <v>45798.291666666664</v>
      </c>
      <c r="B3369" s="3">
        <v>16</v>
      </c>
      <c r="C3369" s="3"/>
      <c r="D3369" s="6">
        <v>2025</v>
      </c>
      <c r="E3369" s="6">
        <v>5</v>
      </c>
      <c r="F3369" s="6">
        <v>21</v>
      </c>
      <c r="G3369" s="6">
        <v>3</v>
      </c>
      <c r="H3369" s="6">
        <v>21</v>
      </c>
      <c r="I3369" s="6">
        <v>7</v>
      </c>
      <c r="J3369" s="6">
        <v>16</v>
      </c>
      <c r="K3369" s="9">
        <v>45798</v>
      </c>
    </row>
    <row r="3370" spans="1:11" x14ac:dyDescent="0.25">
      <c r="A3370" s="5">
        <v>45798.333333333336</v>
      </c>
      <c r="B3370" s="3">
        <v>5</v>
      </c>
      <c r="C3370" s="3"/>
      <c r="D3370" s="6">
        <v>2025</v>
      </c>
      <c r="E3370" s="6">
        <v>5</v>
      </c>
      <c r="F3370" s="6">
        <v>21</v>
      </c>
      <c r="G3370" s="6">
        <v>3</v>
      </c>
      <c r="H3370" s="6">
        <v>21</v>
      </c>
      <c r="I3370" s="6">
        <v>8</v>
      </c>
      <c r="J3370" s="6">
        <v>5</v>
      </c>
      <c r="K3370" s="9">
        <v>45798</v>
      </c>
    </row>
    <row r="3371" spans="1:11" x14ac:dyDescent="0.25">
      <c r="A3371" s="5">
        <v>45798.375</v>
      </c>
      <c r="B3371" s="3">
        <v>25</v>
      </c>
      <c r="C3371" s="3"/>
      <c r="D3371" s="6">
        <v>2025</v>
      </c>
      <c r="E3371" s="6">
        <v>5</v>
      </c>
      <c r="F3371" s="6">
        <v>21</v>
      </c>
      <c r="G3371" s="6">
        <v>3</v>
      </c>
      <c r="H3371" s="6">
        <v>21</v>
      </c>
      <c r="I3371" s="6">
        <v>9</v>
      </c>
      <c r="J3371" s="6">
        <v>25</v>
      </c>
      <c r="K3371" s="9">
        <v>45798</v>
      </c>
    </row>
    <row r="3372" spans="1:11" x14ac:dyDescent="0.25">
      <c r="A3372" s="5">
        <v>45798.416666666664</v>
      </c>
      <c r="B3372" s="3">
        <v>65</v>
      </c>
      <c r="C3372" s="3"/>
      <c r="D3372" s="6">
        <v>2025</v>
      </c>
      <c r="E3372" s="6">
        <v>5</v>
      </c>
      <c r="F3372" s="6">
        <v>21</v>
      </c>
      <c r="G3372" s="6">
        <v>3</v>
      </c>
      <c r="H3372" s="6">
        <v>21</v>
      </c>
      <c r="I3372" s="6">
        <v>10</v>
      </c>
      <c r="J3372" s="6">
        <v>65</v>
      </c>
      <c r="K3372" s="9">
        <v>45798</v>
      </c>
    </row>
    <row r="3373" spans="1:11" x14ac:dyDescent="0.25">
      <c r="A3373" s="5">
        <v>45798.458333333336</v>
      </c>
      <c r="B3373" s="3">
        <v>51</v>
      </c>
      <c r="C3373" s="3"/>
      <c r="D3373" s="6">
        <v>2025</v>
      </c>
      <c r="E3373" s="6">
        <v>5</v>
      </c>
      <c r="F3373" s="6">
        <v>21</v>
      </c>
      <c r="G3373" s="6">
        <v>3</v>
      </c>
      <c r="H3373" s="6">
        <v>21</v>
      </c>
      <c r="I3373" s="6">
        <v>11</v>
      </c>
      <c r="J3373" s="6">
        <v>51</v>
      </c>
      <c r="K3373" s="9">
        <v>45798</v>
      </c>
    </row>
    <row r="3374" spans="1:11" x14ac:dyDescent="0.25">
      <c r="A3374" s="5">
        <v>45798.5</v>
      </c>
      <c r="B3374" s="3">
        <v>46</v>
      </c>
      <c r="C3374" s="3"/>
      <c r="D3374" s="6">
        <v>2025</v>
      </c>
      <c r="E3374" s="6">
        <v>5</v>
      </c>
      <c r="F3374" s="6">
        <v>21</v>
      </c>
      <c r="G3374" s="6">
        <v>3</v>
      </c>
      <c r="H3374" s="6">
        <v>21</v>
      </c>
      <c r="I3374" s="6">
        <v>12</v>
      </c>
      <c r="J3374" s="6">
        <v>46</v>
      </c>
      <c r="K3374" s="9">
        <v>45798</v>
      </c>
    </row>
    <row r="3375" spans="1:11" x14ac:dyDescent="0.25">
      <c r="A3375" s="5">
        <v>45798.541666666664</v>
      </c>
      <c r="B3375" s="3">
        <v>48</v>
      </c>
      <c r="C3375" s="3"/>
      <c r="D3375" s="6">
        <v>2025</v>
      </c>
      <c r="E3375" s="6">
        <v>5</v>
      </c>
      <c r="F3375" s="6">
        <v>21</v>
      </c>
      <c r="G3375" s="6">
        <v>3</v>
      </c>
      <c r="H3375" s="6">
        <v>21</v>
      </c>
      <c r="I3375" s="6">
        <v>13</v>
      </c>
      <c r="J3375" s="6">
        <v>48</v>
      </c>
      <c r="K3375" s="9">
        <v>45798</v>
      </c>
    </row>
    <row r="3376" spans="1:11" x14ac:dyDescent="0.25">
      <c r="A3376" s="5">
        <v>45798.583333333336</v>
      </c>
      <c r="B3376" s="3">
        <v>44</v>
      </c>
      <c r="C3376" s="3"/>
      <c r="D3376" s="6">
        <v>2025</v>
      </c>
      <c r="E3376" s="6">
        <v>5</v>
      </c>
      <c r="F3376" s="6">
        <v>21</v>
      </c>
      <c r="G3376" s="6">
        <v>3</v>
      </c>
      <c r="H3376" s="6">
        <v>21</v>
      </c>
      <c r="I3376" s="6">
        <v>14</v>
      </c>
      <c r="J3376" s="6">
        <v>44</v>
      </c>
      <c r="K3376" s="9">
        <v>45798</v>
      </c>
    </row>
    <row r="3377" spans="1:11" x14ac:dyDescent="0.25">
      <c r="A3377" s="5">
        <v>45798.625</v>
      </c>
      <c r="B3377" s="3">
        <v>29</v>
      </c>
      <c r="C3377" s="3"/>
      <c r="D3377" s="6">
        <v>2025</v>
      </c>
      <c r="E3377" s="6">
        <v>5</v>
      </c>
      <c r="F3377" s="6">
        <v>21</v>
      </c>
      <c r="G3377" s="6">
        <v>3</v>
      </c>
      <c r="H3377" s="6">
        <v>21</v>
      </c>
      <c r="I3377" s="6">
        <v>15</v>
      </c>
      <c r="J3377" s="6">
        <v>29</v>
      </c>
      <c r="K3377" s="9">
        <v>45798</v>
      </c>
    </row>
    <row r="3378" spans="1:11" x14ac:dyDescent="0.25">
      <c r="A3378" s="5">
        <v>45798.666666666664</v>
      </c>
      <c r="B3378" s="3">
        <v>94</v>
      </c>
      <c r="C3378" s="3"/>
      <c r="D3378" s="6">
        <v>2025</v>
      </c>
      <c r="E3378" s="6">
        <v>5</v>
      </c>
      <c r="F3378" s="6">
        <v>21</v>
      </c>
      <c r="G3378" s="6">
        <v>3</v>
      </c>
      <c r="H3378" s="6">
        <v>21</v>
      </c>
      <c r="I3378" s="6">
        <v>16</v>
      </c>
      <c r="J3378" s="6">
        <v>94</v>
      </c>
      <c r="K3378" s="9">
        <v>45798</v>
      </c>
    </row>
    <row r="3379" spans="1:11" x14ac:dyDescent="0.25">
      <c r="A3379" s="5">
        <v>45798.708333333336</v>
      </c>
      <c r="B3379" s="3">
        <v>79</v>
      </c>
      <c r="C3379" s="3"/>
      <c r="D3379" s="6">
        <v>2025</v>
      </c>
      <c r="E3379" s="6">
        <v>5</v>
      </c>
      <c r="F3379" s="6">
        <v>21</v>
      </c>
      <c r="G3379" s="6">
        <v>3</v>
      </c>
      <c r="H3379" s="6">
        <v>21</v>
      </c>
      <c r="I3379" s="6">
        <v>17</v>
      </c>
      <c r="J3379" s="6">
        <v>79</v>
      </c>
      <c r="K3379" s="9">
        <v>45798</v>
      </c>
    </row>
    <row r="3380" spans="1:11" x14ac:dyDescent="0.25">
      <c r="A3380" s="5">
        <v>45798.75</v>
      </c>
      <c r="B3380" s="3">
        <v>121</v>
      </c>
      <c r="C3380" s="3"/>
      <c r="D3380" s="6">
        <v>2025</v>
      </c>
      <c r="E3380" s="6">
        <v>5</v>
      </c>
      <c r="F3380" s="6">
        <v>21</v>
      </c>
      <c r="G3380" s="6">
        <v>3</v>
      </c>
      <c r="H3380" s="6">
        <v>21</v>
      </c>
      <c r="I3380" s="6">
        <v>18</v>
      </c>
      <c r="J3380" s="6">
        <v>121</v>
      </c>
      <c r="K3380" s="9">
        <v>45798</v>
      </c>
    </row>
    <row r="3381" spans="1:11" x14ac:dyDescent="0.25">
      <c r="A3381" s="5">
        <v>45798.791666666664</v>
      </c>
      <c r="B3381" s="3">
        <v>62</v>
      </c>
      <c r="C3381" s="3"/>
      <c r="D3381" s="6">
        <v>2025</v>
      </c>
      <c r="E3381" s="6">
        <v>5</v>
      </c>
      <c r="F3381" s="6">
        <v>21</v>
      </c>
      <c r="G3381" s="6">
        <v>3</v>
      </c>
      <c r="H3381" s="6">
        <v>21</v>
      </c>
      <c r="I3381" s="6">
        <v>19</v>
      </c>
      <c r="J3381" s="6">
        <v>62</v>
      </c>
      <c r="K3381" s="9">
        <v>45798</v>
      </c>
    </row>
    <row r="3382" spans="1:11" x14ac:dyDescent="0.25">
      <c r="A3382" s="5">
        <v>45798.833333333336</v>
      </c>
      <c r="B3382" s="3">
        <v>53</v>
      </c>
      <c r="C3382" s="3"/>
      <c r="D3382" s="6">
        <v>2025</v>
      </c>
      <c r="E3382" s="6">
        <v>5</v>
      </c>
      <c r="F3382" s="6">
        <v>21</v>
      </c>
      <c r="G3382" s="6">
        <v>3</v>
      </c>
      <c r="H3382" s="6">
        <v>21</v>
      </c>
      <c r="I3382" s="6">
        <v>20</v>
      </c>
      <c r="J3382" s="6">
        <v>53</v>
      </c>
      <c r="K3382" s="9">
        <v>45798</v>
      </c>
    </row>
    <row r="3383" spans="1:11" x14ac:dyDescent="0.25">
      <c r="A3383" s="5">
        <v>45798.875</v>
      </c>
      <c r="B3383" s="3">
        <v>31</v>
      </c>
      <c r="C3383" s="3"/>
      <c r="D3383" s="6">
        <v>2025</v>
      </c>
      <c r="E3383" s="6">
        <v>5</v>
      </c>
      <c r="F3383" s="6">
        <v>21</v>
      </c>
      <c r="G3383" s="6">
        <v>3</v>
      </c>
      <c r="H3383" s="6">
        <v>21</v>
      </c>
      <c r="I3383" s="6">
        <v>21</v>
      </c>
      <c r="J3383" s="6">
        <v>31</v>
      </c>
      <c r="K3383" s="9">
        <v>45798</v>
      </c>
    </row>
    <row r="3384" spans="1:11" x14ac:dyDescent="0.25">
      <c r="A3384" s="5">
        <v>45798.916666666664</v>
      </c>
      <c r="B3384" s="3">
        <v>14</v>
      </c>
      <c r="C3384" s="3"/>
      <c r="D3384" s="6">
        <v>2025</v>
      </c>
      <c r="E3384" s="6">
        <v>5</v>
      </c>
      <c r="F3384" s="6">
        <v>21</v>
      </c>
      <c r="G3384" s="6">
        <v>3</v>
      </c>
      <c r="H3384" s="6">
        <v>21</v>
      </c>
      <c r="I3384" s="6">
        <v>22</v>
      </c>
      <c r="J3384" s="6">
        <v>14</v>
      </c>
      <c r="K3384" s="9">
        <v>45798</v>
      </c>
    </row>
    <row r="3385" spans="1:11" x14ac:dyDescent="0.25">
      <c r="A3385" s="5">
        <v>45798.958333333336</v>
      </c>
      <c r="B3385" s="3">
        <v>6</v>
      </c>
      <c r="C3385" s="3"/>
      <c r="D3385" s="6">
        <v>2025</v>
      </c>
      <c r="E3385" s="6">
        <v>5</v>
      </c>
      <c r="F3385" s="6">
        <v>21</v>
      </c>
      <c r="G3385" s="6">
        <v>3</v>
      </c>
      <c r="H3385" s="6">
        <v>21</v>
      </c>
      <c r="I3385" s="6">
        <v>23</v>
      </c>
      <c r="J3385" s="6">
        <v>6</v>
      </c>
      <c r="K3385" s="9">
        <v>45798</v>
      </c>
    </row>
    <row r="3386" spans="1:11" x14ac:dyDescent="0.25">
      <c r="A3386" s="5">
        <v>45799</v>
      </c>
      <c r="B3386" s="3">
        <v>0</v>
      </c>
      <c r="C3386" s="3"/>
      <c r="D3386" s="6">
        <v>2025</v>
      </c>
      <c r="E3386" s="6">
        <v>5</v>
      </c>
      <c r="F3386" s="6">
        <v>22</v>
      </c>
      <c r="G3386" s="6">
        <v>4</v>
      </c>
      <c r="H3386" s="6">
        <v>21</v>
      </c>
      <c r="I3386" s="6">
        <v>0</v>
      </c>
      <c r="J3386" s="6">
        <v>0</v>
      </c>
      <c r="K3386" s="9">
        <v>45799</v>
      </c>
    </row>
    <row r="3387" spans="1:11" x14ac:dyDescent="0.25">
      <c r="A3387" s="5">
        <v>45799.041666666664</v>
      </c>
      <c r="B3387" s="3">
        <v>7</v>
      </c>
      <c r="C3387" s="3"/>
      <c r="D3387" s="6">
        <v>2025</v>
      </c>
      <c r="E3387" s="6">
        <v>5</v>
      </c>
      <c r="F3387" s="6">
        <v>22</v>
      </c>
      <c r="G3387" s="6">
        <v>4</v>
      </c>
      <c r="H3387" s="6">
        <v>21</v>
      </c>
      <c r="I3387" s="6">
        <v>1</v>
      </c>
      <c r="J3387" s="6">
        <v>7</v>
      </c>
      <c r="K3387" s="9">
        <v>45799</v>
      </c>
    </row>
    <row r="3388" spans="1:11" x14ac:dyDescent="0.25">
      <c r="A3388" s="5">
        <v>45799.083333333336</v>
      </c>
      <c r="B3388" s="3">
        <v>2</v>
      </c>
      <c r="C3388" s="3"/>
      <c r="D3388" s="6">
        <v>2025</v>
      </c>
      <c r="E3388" s="6">
        <v>5</v>
      </c>
      <c r="F3388" s="6">
        <v>22</v>
      </c>
      <c r="G3388" s="6">
        <v>4</v>
      </c>
      <c r="H3388" s="6">
        <v>21</v>
      </c>
      <c r="I3388" s="6">
        <v>2</v>
      </c>
      <c r="J3388" s="6">
        <v>2</v>
      </c>
      <c r="K3388" s="9">
        <v>45799</v>
      </c>
    </row>
    <row r="3389" spans="1:11" x14ac:dyDescent="0.25">
      <c r="A3389" s="5">
        <v>45799.125</v>
      </c>
      <c r="B3389" s="3">
        <v>0</v>
      </c>
      <c r="C3389" s="3"/>
      <c r="D3389" s="6">
        <v>2025</v>
      </c>
      <c r="E3389" s="6">
        <v>5</v>
      </c>
      <c r="F3389" s="6">
        <v>22</v>
      </c>
      <c r="G3389" s="6">
        <v>4</v>
      </c>
      <c r="H3389" s="6">
        <v>21</v>
      </c>
      <c r="I3389" s="6">
        <v>3</v>
      </c>
      <c r="J3389" s="6">
        <v>0</v>
      </c>
      <c r="K3389" s="9">
        <v>45799</v>
      </c>
    </row>
    <row r="3390" spans="1:11" x14ac:dyDescent="0.25">
      <c r="A3390" s="5">
        <v>45799.166666666664</v>
      </c>
      <c r="B3390" s="3">
        <v>1</v>
      </c>
      <c r="C3390" s="3"/>
      <c r="D3390" s="6">
        <v>2025</v>
      </c>
      <c r="E3390" s="6">
        <v>5</v>
      </c>
      <c r="F3390" s="6">
        <v>22</v>
      </c>
      <c r="G3390" s="6">
        <v>4</v>
      </c>
      <c r="H3390" s="6">
        <v>21</v>
      </c>
      <c r="I3390" s="6">
        <v>4</v>
      </c>
      <c r="J3390" s="6">
        <v>1</v>
      </c>
      <c r="K3390" s="9">
        <v>45799</v>
      </c>
    </row>
    <row r="3391" spans="1:11" x14ac:dyDescent="0.25">
      <c r="A3391" s="5">
        <v>45799.208333333336</v>
      </c>
      <c r="B3391" s="3">
        <v>0</v>
      </c>
      <c r="C3391" s="3"/>
      <c r="D3391" s="6">
        <v>2025</v>
      </c>
      <c r="E3391" s="6">
        <v>5</v>
      </c>
      <c r="F3391" s="6">
        <v>22</v>
      </c>
      <c r="G3391" s="6">
        <v>4</v>
      </c>
      <c r="H3391" s="6">
        <v>21</v>
      </c>
      <c r="I3391" s="6">
        <v>5</v>
      </c>
      <c r="J3391" s="6">
        <v>0</v>
      </c>
      <c r="K3391" s="9">
        <v>45799</v>
      </c>
    </row>
    <row r="3392" spans="1:11" x14ac:dyDescent="0.25">
      <c r="A3392" s="5">
        <v>45799.25</v>
      </c>
      <c r="B3392" s="3">
        <v>10</v>
      </c>
      <c r="C3392" s="3"/>
      <c r="D3392" s="6">
        <v>2025</v>
      </c>
      <c r="E3392" s="6">
        <v>5</v>
      </c>
      <c r="F3392" s="6">
        <v>22</v>
      </c>
      <c r="G3392" s="6">
        <v>4</v>
      </c>
      <c r="H3392" s="6">
        <v>21</v>
      </c>
      <c r="I3392" s="6">
        <v>6</v>
      </c>
      <c r="J3392" s="6">
        <v>10</v>
      </c>
      <c r="K3392" s="9">
        <v>45799</v>
      </c>
    </row>
    <row r="3393" spans="1:11" x14ac:dyDescent="0.25">
      <c r="A3393" s="5">
        <v>45799.291666666664</v>
      </c>
      <c r="B3393" s="3">
        <v>7</v>
      </c>
      <c r="C3393" s="3"/>
      <c r="D3393" s="6">
        <v>2025</v>
      </c>
      <c r="E3393" s="6">
        <v>5</v>
      </c>
      <c r="F3393" s="6">
        <v>22</v>
      </c>
      <c r="G3393" s="6">
        <v>4</v>
      </c>
      <c r="H3393" s="6">
        <v>21</v>
      </c>
      <c r="I3393" s="6">
        <v>7</v>
      </c>
      <c r="J3393" s="6">
        <v>7</v>
      </c>
      <c r="K3393" s="9">
        <v>45799</v>
      </c>
    </row>
    <row r="3394" spans="1:11" x14ac:dyDescent="0.25">
      <c r="A3394" s="5">
        <v>45799.333333333336</v>
      </c>
      <c r="B3394" s="3">
        <v>12</v>
      </c>
      <c r="C3394" s="3"/>
      <c r="D3394" s="6">
        <v>2025</v>
      </c>
      <c r="E3394" s="6">
        <v>5</v>
      </c>
      <c r="F3394" s="6">
        <v>22</v>
      </c>
      <c r="G3394" s="6">
        <v>4</v>
      </c>
      <c r="H3394" s="6">
        <v>21</v>
      </c>
      <c r="I3394" s="6">
        <v>8</v>
      </c>
      <c r="J3394" s="6">
        <v>12</v>
      </c>
      <c r="K3394" s="9">
        <v>45799</v>
      </c>
    </row>
    <row r="3395" spans="1:11" x14ac:dyDescent="0.25">
      <c r="A3395" s="5">
        <v>45799.375</v>
      </c>
      <c r="B3395" s="3">
        <v>26</v>
      </c>
      <c r="C3395" s="3"/>
      <c r="D3395" s="6">
        <v>2025</v>
      </c>
      <c r="E3395" s="6">
        <v>5</v>
      </c>
      <c r="F3395" s="6">
        <v>22</v>
      </c>
      <c r="G3395" s="6">
        <v>4</v>
      </c>
      <c r="H3395" s="6">
        <v>21</v>
      </c>
      <c r="I3395" s="6">
        <v>9</v>
      </c>
      <c r="J3395" s="6">
        <v>26</v>
      </c>
      <c r="K3395" s="9">
        <v>45799</v>
      </c>
    </row>
    <row r="3396" spans="1:11" x14ac:dyDescent="0.25">
      <c r="A3396" s="5">
        <v>45799.416666666664</v>
      </c>
      <c r="B3396" s="3">
        <v>107</v>
      </c>
      <c r="C3396" s="3"/>
      <c r="D3396" s="6">
        <v>2025</v>
      </c>
      <c r="E3396" s="6">
        <v>5</v>
      </c>
      <c r="F3396" s="6">
        <v>22</v>
      </c>
      <c r="G3396" s="6">
        <v>4</v>
      </c>
      <c r="H3396" s="6">
        <v>21</v>
      </c>
      <c r="I3396" s="6">
        <v>10</v>
      </c>
      <c r="J3396" s="6">
        <v>107</v>
      </c>
      <c r="K3396" s="9">
        <v>45799</v>
      </c>
    </row>
    <row r="3397" spans="1:11" x14ac:dyDescent="0.25">
      <c r="A3397" s="5">
        <v>45799.458333333336</v>
      </c>
      <c r="B3397" s="3">
        <v>97</v>
      </c>
      <c r="C3397" s="3"/>
      <c r="D3397" s="6">
        <v>2025</v>
      </c>
      <c r="E3397" s="6">
        <v>5</v>
      </c>
      <c r="F3397" s="6">
        <v>22</v>
      </c>
      <c r="G3397" s="6">
        <v>4</v>
      </c>
      <c r="H3397" s="6">
        <v>21</v>
      </c>
      <c r="I3397" s="6">
        <v>11</v>
      </c>
      <c r="J3397" s="6">
        <v>97</v>
      </c>
      <c r="K3397" s="9">
        <v>45799</v>
      </c>
    </row>
    <row r="3398" spans="1:11" x14ac:dyDescent="0.25">
      <c r="A3398" s="5">
        <v>45799.5</v>
      </c>
      <c r="B3398" s="3">
        <v>42</v>
      </c>
      <c r="C3398" s="3"/>
      <c r="D3398" s="6">
        <v>2025</v>
      </c>
      <c r="E3398" s="6">
        <v>5</v>
      </c>
      <c r="F3398" s="6">
        <v>22</v>
      </c>
      <c r="G3398" s="6">
        <v>4</v>
      </c>
      <c r="H3398" s="6">
        <v>21</v>
      </c>
      <c r="I3398" s="6">
        <v>12</v>
      </c>
      <c r="J3398" s="6">
        <v>42</v>
      </c>
      <c r="K3398" s="9">
        <v>45799</v>
      </c>
    </row>
    <row r="3399" spans="1:11" x14ac:dyDescent="0.25">
      <c r="A3399" s="5">
        <v>45799.541666666664</v>
      </c>
      <c r="B3399" s="3">
        <v>37</v>
      </c>
      <c r="C3399" s="3"/>
      <c r="D3399" s="6">
        <v>2025</v>
      </c>
      <c r="E3399" s="6">
        <v>5</v>
      </c>
      <c r="F3399" s="6">
        <v>22</v>
      </c>
      <c r="G3399" s="6">
        <v>4</v>
      </c>
      <c r="H3399" s="6">
        <v>21</v>
      </c>
      <c r="I3399" s="6">
        <v>13</v>
      </c>
      <c r="J3399" s="6">
        <v>37</v>
      </c>
      <c r="K3399" s="9">
        <v>45799</v>
      </c>
    </row>
    <row r="3400" spans="1:11" x14ac:dyDescent="0.25">
      <c r="A3400" s="5">
        <v>45799.583333333336</v>
      </c>
      <c r="B3400" s="3">
        <v>27</v>
      </c>
      <c r="C3400" s="3"/>
      <c r="D3400" s="6">
        <v>2025</v>
      </c>
      <c r="E3400" s="6">
        <v>5</v>
      </c>
      <c r="F3400" s="6">
        <v>22</v>
      </c>
      <c r="G3400" s="6">
        <v>4</v>
      </c>
      <c r="H3400" s="6">
        <v>21</v>
      </c>
      <c r="I3400" s="6">
        <v>14</v>
      </c>
      <c r="J3400" s="6">
        <v>27</v>
      </c>
      <c r="K3400" s="9">
        <v>45799</v>
      </c>
    </row>
    <row r="3401" spans="1:11" x14ac:dyDescent="0.25">
      <c r="A3401" s="5">
        <v>45799.625</v>
      </c>
      <c r="B3401" s="3">
        <v>36</v>
      </c>
      <c r="C3401" s="3"/>
      <c r="D3401" s="6">
        <v>2025</v>
      </c>
      <c r="E3401" s="6">
        <v>5</v>
      </c>
      <c r="F3401" s="6">
        <v>22</v>
      </c>
      <c r="G3401" s="6">
        <v>4</v>
      </c>
      <c r="H3401" s="6">
        <v>21</v>
      </c>
      <c r="I3401" s="6">
        <v>15</v>
      </c>
      <c r="J3401" s="6">
        <v>36</v>
      </c>
      <c r="K3401" s="9">
        <v>45799</v>
      </c>
    </row>
    <row r="3402" spans="1:11" x14ac:dyDescent="0.25">
      <c r="A3402" s="5">
        <v>45799.666666666664</v>
      </c>
      <c r="B3402" s="3">
        <v>23</v>
      </c>
      <c r="C3402" s="3"/>
      <c r="D3402" s="6">
        <v>2025</v>
      </c>
      <c r="E3402" s="6">
        <v>5</v>
      </c>
      <c r="F3402" s="6">
        <v>22</v>
      </c>
      <c r="G3402" s="6">
        <v>4</v>
      </c>
      <c r="H3402" s="6">
        <v>21</v>
      </c>
      <c r="I3402" s="6">
        <v>16</v>
      </c>
      <c r="J3402" s="6">
        <v>23</v>
      </c>
      <c r="K3402" s="9">
        <v>45799</v>
      </c>
    </row>
    <row r="3403" spans="1:11" x14ac:dyDescent="0.25">
      <c r="A3403" s="5">
        <v>45799.708333333336</v>
      </c>
      <c r="B3403" s="3">
        <v>17</v>
      </c>
      <c r="C3403" s="3"/>
      <c r="D3403" s="6">
        <v>2025</v>
      </c>
      <c r="E3403" s="6">
        <v>5</v>
      </c>
      <c r="F3403" s="6">
        <v>22</v>
      </c>
      <c r="G3403" s="6">
        <v>4</v>
      </c>
      <c r="H3403" s="6">
        <v>21</v>
      </c>
      <c r="I3403" s="6">
        <v>17</v>
      </c>
      <c r="J3403" s="6">
        <v>17</v>
      </c>
      <c r="K3403" s="9">
        <v>45799</v>
      </c>
    </row>
    <row r="3404" spans="1:11" x14ac:dyDescent="0.25">
      <c r="A3404" s="5">
        <v>45799.75</v>
      </c>
      <c r="B3404" s="3">
        <v>36</v>
      </c>
      <c r="C3404" s="3"/>
      <c r="D3404" s="6">
        <v>2025</v>
      </c>
      <c r="E3404" s="6">
        <v>5</v>
      </c>
      <c r="F3404" s="6">
        <v>22</v>
      </c>
      <c r="G3404" s="6">
        <v>4</v>
      </c>
      <c r="H3404" s="6">
        <v>21</v>
      </c>
      <c r="I3404" s="6">
        <v>18</v>
      </c>
      <c r="J3404" s="6">
        <v>36</v>
      </c>
      <c r="K3404" s="9">
        <v>45799</v>
      </c>
    </row>
    <row r="3405" spans="1:11" x14ac:dyDescent="0.25">
      <c r="A3405" s="5">
        <v>45799.791666666664</v>
      </c>
      <c r="B3405" s="3">
        <v>10</v>
      </c>
      <c r="C3405" s="3"/>
      <c r="D3405" s="6">
        <v>2025</v>
      </c>
      <c r="E3405" s="6">
        <v>5</v>
      </c>
      <c r="F3405" s="6">
        <v>22</v>
      </c>
      <c r="G3405" s="6">
        <v>4</v>
      </c>
      <c r="H3405" s="6">
        <v>21</v>
      </c>
      <c r="I3405" s="6">
        <v>19</v>
      </c>
      <c r="J3405" s="6">
        <v>10</v>
      </c>
      <c r="K3405" s="9">
        <v>45799</v>
      </c>
    </row>
    <row r="3406" spans="1:11" x14ac:dyDescent="0.25">
      <c r="A3406" s="5">
        <v>45799.833333333336</v>
      </c>
      <c r="B3406" s="3">
        <v>19</v>
      </c>
      <c r="C3406" s="3"/>
      <c r="D3406" s="6">
        <v>2025</v>
      </c>
      <c r="E3406" s="6">
        <v>5</v>
      </c>
      <c r="F3406" s="6">
        <v>22</v>
      </c>
      <c r="G3406" s="6">
        <v>4</v>
      </c>
      <c r="H3406" s="6">
        <v>21</v>
      </c>
      <c r="I3406" s="6">
        <v>20</v>
      </c>
      <c r="J3406" s="6">
        <v>19</v>
      </c>
      <c r="K3406" s="9">
        <v>45799</v>
      </c>
    </row>
    <row r="3407" spans="1:11" x14ac:dyDescent="0.25">
      <c r="A3407" s="5">
        <v>45799.875</v>
      </c>
      <c r="B3407" s="3">
        <v>14</v>
      </c>
      <c r="C3407" s="3"/>
      <c r="D3407" s="6">
        <v>2025</v>
      </c>
      <c r="E3407" s="6">
        <v>5</v>
      </c>
      <c r="F3407" s="6">
        <v>22</v>
      </c>
      <c r="G3407" s="6">
        <v>4</v>
      </c>
      <c r="H3407" s="6">
        <v>21</v>
      </c>
      <c r="I3407" s="6">
        <v>21</v>
      </c>
      <c r="J3407" s="6">
        <v>14</v>
      </c>
      <c r="K3407" s="9">
        <v>45799</v>
      </c>
    </row>
    <row r="3408" spans="1:11" x14ac:dyDescent="0.25">
      <c r="A3408" s="5">
        <v>45799.916666666664</v>
      </c>
      <c r="B3408" s="3">
        <v>4</v>
      </c>
      <c r="C3408" s="3"/>
      <c r="D3408" s="6">
        <v>2025</v>
      </c>
      <c r="E3408" s="6">
        <v>5</v>
      </c>
      <c r="F3408" s="6">
        <v>22</v>
      </c>
      <c r="G3408" s="6">
        <v>4</v>
      </c>
      <c r="H3408" s="6">
        <v>21</v>
      </c>
      <c r="I3408" s="6">
        <v>22</v>
      </c>
      <c r="J3408" s="6">
        <v>4</v>
      </c>
      <c r="K3408" s="9">
        <v>45799</v>
      </c>
    </row>
    <row r="3409" spans="1:11" x14ac:dyDescent="0.25">
      <c r="A3409" s="5">
        <v>45799.958333333336</v>
      </c>
      <c r="B3409" s="3">
        <v>3</v>
      </c>
      <c r="C3409" s="3"/>
      <c r="D3409" s="6">
        <v>2025</v>
      </c>
      <c r="E3409" s="6">
        <v>5</v>
      </c>
      <c r="F3409" s="6">
        <v>22</v>
      </c>
      <c r="G3409" s="6">
        <v>4</v>
      </c>
      <c r="H3409" s="6">
        <v>21</v>
      </c>
      <c r="I3409" s="6">
        <v>23</v>
      </c>
      <c r="J3409" s="6">
        <v>3</v>
      </c>
      <c r="K3409" s="9">
        <v>45799</v>
      </c>
    </row>
    <row r="3410" spans="1:11" x14ac:dyDescent="0.25">
      <c r="A3410" s="5">
        <v>45802</v>
      </c>
      <c r="B3410" s="3">
        <v>0</v>
      </c>
      <c r="C3410" s="3"/>
      <c r="D3410" s="6">
        <v>2025</v>
      </c>
      <c r="E3410" s="6">
        <v>5</v>
      </c>
      <c r="F3410" s="6">
        <v>25</v>
      </c>
      <c r="G3410" s="6">
        <v>7</v>
      </c>
      <c r="H3410" s="6">
        <v>21</v>
      </c>
      <c r="I3410" s="6">
        <v>0</v>
      </c>
      <c r="J3410" s="6">
        <v>0</v>
      </c>
      <c r="K3410" s="9">
        <v>45802</v>
      </c>
    </row>
    <row r="3411" spans="1:11" x14ac:dyDescent="0.25">
      <c r="A3411" s="5">
        <v>45802.041666666664</v>
      </c>
      <c r="B3411" s="3">
        <v>2</v>
      </c>
      <c r="C3411" s="3"/>
      <c r="D3411" s="6">
        <v>2025</v>
      </c>
      <c r="E3411" s="6">
        <v>5</v>
      </c>
      <c r="F3411" s="6">
        <v>25</v>
      </c>
      <c r="G3411" s="6">
        <v>7</v>
      </c>
      <c r="H3411" s="6">
        <v>21</v>
      </c>
      <c r="I3411" s="6">
        <v>1</v>
      </c>
      <c r="J3411" s="6">
        <v>2</v>
      </c>
      <c r="K3411" s="9">
        <v>45802</v>
      </c>
    </row>
    <row r="3412" spans="1:11" x14ac:dyDescent="0.25">
      <c r="A3412" s="5">
        <v>45802.083333333336</v>
      </c>
      <c r="B3412" s="3">
        <v>1</v>
      </c>
      <c r="C3412" s="3"/>
      <c r="D3412" s="6">
        <v>2025</v>
      </c>
      <c r="E3412" s="6">
        <v>5</v>
      </c>
      <c r="F3412" s="6">
        <v>25</v>
      </c>
      <c r="G3412" s="6">
        <v>7</v>
      </c>
      <c r="H3412" s="6">
        <v>21</v>
      </c>
      <c r="I3412" s="6">
        <v>2</v>
      </c>
      <c r="J3412" s="6">
        <v>1</v>
      </c>
      <c r="K3412" s="9">
        <v>45802</v>
      </c>
    </row>
    <row r="3413" spans="1:11" x14ac:dyDescent="0.25">
      <c r="A3413" s="5">
        <v>45802.125</v>
      </c>
      <c r="B3413" s="3">
        <v>15</v>
      </c>
      <c r="C3413" s="3"/>
      <c r="D3413" s="6">
        <v>2025</v>
      </c>
      <c r="E3413" s="6">
        <v>5</v>
      </c>
      <c r="F3413" s="6">
        <v>25</v>
      </c>
      <c r="G3413" s="6">
        <v>7</v>
      </c>
      <c r="H3413" s="6">
        <v>21</v>
      </c>
      <c r="I3413" s="6">
        <v>3</v>
      </c>
      <c r="J3413" s="6">
        <v>15</v>
      </c>
      <c r="K3413" s="9">
        <v>45802</v>
      </c>
    </row>
    <row r="3414" spans="1:11" x14ac:dyDescent="0.25">
      <c r="A3414" s="5">
        <v>45802.166666666664</v>
      </c>
      <c r="B3414" s="3">
        <v>1</v>
      </c>
      <c r="C3414" s="3"/>
      <c r="D3414" s="6">
        <v>2025</v>
      </c>
      <c r="E3414" s="6">
        <v>5</v>
      </c>
      <c r="F3414" s="6">
        <v>25</v>
      </c>
      <c r="G3414" s="6">
        <v>7</v>
      </c>
      <c r="H3414" s="6">
        <v>21</v>
      </c>
      <c r="I3414" s="6">
        <v>4</v>
      </c>
      <c r="J3414" s="6">
        <v>1</v>
      </c>
      <c r="K3414" s="9">
        <v>45802</v>
      </c>
    </row>
    <row r="3415" spans="1:11" x14ac:dyDescent="0.25">
      <c r="A3415" s="5">
        <v>45802.208333333336</v>
      </c>
      <c r="B3415" s="3">
        <v>8</v>
      </c>
      <c r="C3415" s="3"/>
      <c r="D3415" s="6">
        <v>2025</v>
      </c>
      <c r="E3415" s="6">
        <v>5</v>
      </c>
      <c r="F3415" s="6">
        <v>25</v>
      </c>
      <c r="G3415" s="6">
        <v>7</v>
      </c>
      <c r="H3415" s="6">
        <v>21</v>
      </c>
      <c r="I3415" s="6">
        <v>5</v>
      </c>
      <c r="J3415" s="6">
        <v>8</v>
      </c>
      <c r="K3415" s="9">
        <v>45802</v>
      </c>
    </row>
    <row r="3416" spans="1:11" x14ac:dyDescent="0.25">
      <c r="A3416" s="5">
        <v>45802.25</v>
      </c>
      <c r="B3416" s="3">
        <v>8</v>
      </c>
      <c r="C3416" s="3"/>
      <c r="D3416" s="6">
        <v>2025</v>
      </c>
      <c r="E3416" s="6">
        <v>5</v>
      </c>
      <c r="F3416" s="6">
        <v>25</v>
      </c>
      <c r="G3416" s="6">
        <v>7</v>
      </c>
      <c r="H3416" s="6">
        <v>21</v>
      </c>
      <c r="I3416" s="6">
        <v>6</v>
      </c>
      <c r="J3416" s="6">
        <v>8</v>
      </c>
      <c r="K3416" s="9">
        <v>45802</v>
      </c>
    </row>
    <row r="3417" spans="1:11" x14ac:dyDescent="0.25">
      <c r="A3417" s="5">
        <v>45802.291666666664</v>
      </c>
      <c r="B3417" s="3">
        <v>7</v>
      </c>
      <c r="C3417" s="3"/>
      <c r="D3417" s="6">
        <v>2025</v>
      </c>
      <c r="E3417" s="6">
        <v>5</v>
      </c>
      <c r="F3417" s="6">
        <v>25</v>
      </c>
      <c r="G3417" s="6">
        <v>7</v>
      </c>
      <c r="H3417" s="6">
        <v>21</v>
      </c>
      <c r="I3417" s="6">
        <v>7</v>
      </c>
      <c r="J3417" s="6">
        <v>7</v>
      </c>
      <c r="K3417" s="9">
        <v>45802</v>
      </c>
    </row>
    <row r="3418" spans="1:11" x14ac:dyDescent="0.25">
      <c r="A3418" s="5">
        <v>45802.333333333336</v>
      </c>
      <c r="B3418" s="3">
        <v>19</v>
      </c>
      <c r="C3418" s="3"/>
      <c r="D3418" s="6">
        <v>2025</v>
      </c>
      <c r="E3418" s="6">
        <v>5</v>
      </c>
      <c r="F3418" s="6">
        <v>25</v>
      </c>
      <c r="G3418" s="6">
        <v>7</v>
      </c>
      <c r="H3418" s="6">
        <v>21</v>
      </c>
      <c r="I3418" s="6">
        <v>8</v>
      </c>
      <c r="J3418" s="6">
        <v>19</v>
      </c>
      <c r="K3418" s="9">
        <v>45802</v>
      </c>
    </row>
    <row r="3419" spans="1:11" x14ac:dyDescent="0.25">
      <c r="A3419" s="5">
        <v>45802.375</v>
      </c>
      <c r="B3419" s="3">
        <v>120</v>
      </c>
      <c r="C3419" s="3"/>
      <c r="D3419" s="6">
        <v>2025</v>
      </c>
      <c r="E3419" s="6">
        <v>5</v>
      </c>
      <c r="F3419" s="6">
        <v>25</v>
      </c>
      <c r="G3419" s="6">
        <v>7</v>
      </c>
      <c r="H3419" s="6">
        <v>21</v>
      </c>
      <c r="I3419" s="6">
        <v>9</v>
      </c>
      <c r="J3419" s="6">
        <v>120</v>
      </c>
      <c r="K3419" s="9">
        <v>45802</v>
      </c>
    </row>
    <row r="3420" spans="1:11" x14ac:dyDescent="0.25">
      <c r="A3420" s="5">
        <v>45802.416666666664</v>
      </c>
      <c r="B3420" s="3">
        <v>203</v>
      </c>
      <c r="C3420" s="3"/>
      <c r="D3420" s="6">
        <v>2025</v>
      </c>
      <c r="E3420" s="6">
        <v>5</v>
      </c>
      <c r="F3420" s="6">
        <v>25</v>
      </c>
      <c r="G3420" s="6">
        <v>7</v>
      </c>
      <c r="H3420" s="6">
        <v>21</v>
      </c>
      <c r="I3420" s="6">
        <v>10</v>
      </c>
      <c r="J3420" s="6">
        <v>203</v>
      </c>
      <c r="K3420" s="9">
        <v>45802</v>
      </c>
    </row>
    <row r="3421" spans="1:11" x14ac:dyDescent="0.25">
      <c r="A3421" s="5">
        <v>45802.458333333336</v>
      </c>
      <c r="B3421" s="3">
        <v>83</v>
      </c>
      <c r="C3421" s="3"/>
      <c r="D3421" s="6">
        <v>2025</v>
      </c>
      <c r="E3421" s="6">
        <v>5</v>
      </c>
      <c r="F3421" s="6">
        <v>25</v>
      </c>
      <c r="G3421" s="6">
        <v>7</v>
      </c>
      <c r="H3421" s="6">
        <v>21</v>
      </c>
      <c r="I3421" s="6">
        <v>11</v>
      </c>
      <c r="J3421" s="6">
        <v>83</v>
      </c>
      <c r="K3421" s="9">
        <v>45802</v>
      </c>
    </row>
    <row r="3422" spans="1:11" x14ac:dyDescent="0.25">
      <c r="A3422" s="5">
        <v>45802.5</v>
      </c>
      <c r="B3422" s="3">
        <v>74</v>
      </c>
      <c r="C3422" s="3"/>
      <c r="D3422" s="6">
        <v>2025</v>
      </c>
      <c r="E3422" s="6">
        <v>5</v>
      </c>
      <c r="F3422" s="6">
        <v>25</v>
      </c>
      <c r="G3422" s="6">
        <v>7</v>
      </c>
      <c r="H3422" s="6">
        <v>21</v>
      </c>
      <c r="I3422" s="6">
        <v>12</v>
      </c>
      <c r="J3422" s="6">
        <v>74</v>
      </c>
      <c r="K3422" s="9">
        <v>45802</v>
      </c>
    </row>
    <row r="3423" spans="1:11" x14ac:dyDescent="0.25">
      <c r="A3423" s="5">
        <v>45802.541666666664</v>
      </c>
      <c r="B3423" s="3">
        <v>108</v>
      </c>
      <c r="C3423" s="3"/>
      <c r="D3423" s="6">
        <v>2025</v>
      </c>
      <c r="E3423" s="6">
        <v>5</v>
      </c>
      <c r="F3423" s="6">
        <v>25</v>
      </c>
      <c r="G3423" s="6">
        <v>7</v>
      </c>
      <c r="H3423" s="6">
        <v>21</v>
      </c>
      <c r="I3423" s="6">
        <v>13</v>
      </c>
      <c r="J3423" s="6">
        <v>108</v>
      </c>
      <c r="K3423" s="9">
        <v>45802</v>
      </c>
    </row>
    <row r="3424" spans="1:11" x14ac:dyDescent="0.25">
      <c r="A3424" s="5">
        <v>45802.583333333336</v>
      </c>
      <c r="B3424" s="3">
        <v>98</v>
      </c>
      <c r="C3424" s="3"/>
      <c r="D3424" s="6">
        <v>2025</v>
      </c>
      <c r="E3424" s="6">
        <v>5</v>
      </c>
      <c r="F3424" s="6">
        <v>25</v>
      </c>
      <c r="G3424" s="6">
        <v>7</v>
      </c>
      <c r="H3424" s="6">
        <v>21</v>
      </c>
      <c r="I3424" s="6">
        <v>14</v>
      </c>
      <c r="J3424" s="6">
        <v>98</v>
      </c>
      <c r="K3424" s="9">
        <v>45802</v>
      </c>
    </row>
    <row r="3425" spans="1:11" x14ac:dyDescent="0.25">
      <c r="A3425" s="5">
        <v>45802.625</v>
      </c>
      <c r="B3425" s="3">
        <v>96</v>
      </c>
      <c r="C3425" s="3"/>
      <c r="D3425" s="6">
        <v>2025</v>
      </c>
      <c r="E3425" s="6">
        <v>5</v>
      </c>
      <c r="F3425" s="6">
        <v>25</v>
      </c>
      <c r="G3425" s="6">
        <v>7</v>
      </c>
      <c r="H3425" s="6">
        <v>21</v>
      </c>
      <c r="I3425" s="6">
        <v>15</v>
      </c>
      <c r="J3425" s="6">
        <v>96</v>
      </c>
      <c r="K3425" s="9">
        <v>45802</v>
      </c>
    </row>
    <row r="3426" spans="1:11" x14ac:dyDescent="0.25">
      <c r="A3426" s="5">
        <v>45802.666666666664</v>
      </c>
      <c r="B3426" s="3">
        <v>161</v>
      </c>
      <c r="C3426" s="3"/>
      <c r="D3426" s="6">
        <v>2025</v>
      </c>
      <c r="E3426" s="6">
        <v>5</v>
      </c>
      <c r="F3426" s="6">
        <v>25</v>
      </c>
      <c r="G3426" s="6">
        <v>7</v>
      </c>
      <c r="H3426" s="6">
        <v>21</v>
      </c>
      <c r="I3426" s="6">
        <v>16</v>
      </c>
      <c r="J3426" s="6">
        <v>161</v>
      </c>
      <c r="K3426" s="9">
        <v>45802</v>
      </c>
    </row>
    <row r="3427" spans="1:11" x14ac:dyDescent="0.25">
      <c r="A3427" s="5">
        <v>45802.708333333336</v>
      </c>
      <c r="B3427" s="3">
        <v>78</v>
      </c>
      <c r="C3427" s="3"/>
      <c r="D3427" s="6">
        <v>2025</v>
      </c>
      <c r="E3427" s="6">
        <v>5</v>
      </c>
      <c r="F3427" s="6">
        <v>25</v>
      </c>
      <c r="G3427" s="6">
        <v>7</v>
      </c>
      <c r="H3427" s="6">
        <v>21</v>
      </c>
      <c r="I3427" s="6">
        <v>17</v>
      </c>
      <c r="J3427" s="6">
        <v>78</v>
      </c>
      <c r="K3427" s="9">
        <v>45802</v>
      </c>
    </row>
    <row r="3428" spans="1:11" x14ac:dyDescent="0.25">
      <c r="A3428" s="5">
        <v>45802.75</v>
      </c>
      <c r="B3428" s="3">
        <v>45</v>
      </c>
      <c r="C3428" s="3"/>
      <c r="D3428" s="6">
        <v>2025</v>
      </c>
      <c r="E3428" s="6">
        <v>5</v>
      </c>
      <c r="F3428" s="6">
        <v>25</v>
      </c>
      <c r="G3428" s="6">
        <v>7</v>
      </c>
      <c r="H3428" s="6">
        <v>21</v>
      </c>
      <c r="I3428" s="6">
        <v>18</v>
      </c>
      <c r="J3428" s="6">
        <v>45</v>
      </c>
      <c r="K3428" s="9">
        <v>45802</v>
      </c>
    </row>
    <row r="3429" spans="1:11" x14ac:dyDescent="0.25">
      <c r="A3429" s="5">
        <v>45802.791666666664</v>
      </c>
      <c r="B3429" s="3">
        <v>56</v>
      </c>
      <c r="C3429" s="3"/>
      <c r="D3429" s="6">
        <v>2025</v>
      </c>
      <c r="E3429" s="6">
        <v>5</v>
      </c>
      <c r="F3429" s="6">
        <v>25</v>
      </c>
      <c r="G3429" s="6">
        <v>7</v>
      </c>
      <c r="H3429" s="6">
        <v>21</v>
      </c>
      <c r="I3429" s="6">
        <v>19</v>
      </c>
      <c r="J3429" s="6">
        <v>56</v>
      </c>
      <c r="K3429" s="9">
        <v>45802</v>
      </c>
    </row>
    <row r="3430" spans="1:11" x14ac:dyDescent="0.25">
      <c r="A3430" s="5">
        <v>45802.833333333336</v>
      </c>
      <c r="B3430" s="3">
        <v>29</v>
      </c>
      <c r="C3430" s="3"/>
      <c r="D3430" s="6">
        <v>2025</v>
      </c>
      <c r="E3430" s="6">
        <v>5</v>
      </c>
      <c r="F3430" s="6">
        <v>25</v>
      </c>
      <c r="G3430" s="6">
        <v>7</v>
      </c>
      <c r="H3430" s="6">
        <v>21</v>
      </c>
      <c r="I3430" s="6">
        <v>20</v>
      </c>
      <c r="J3430" s="6">
        <v>29</v>
      </c>
      <c r="K3430" s="9">
        <v>45802</v>
      </c>
    </row>
    <row r="3431" spans="1:11" x14ac:dyDescent="0.25">
      <c r="A3431" s="5">
        <v>45802.875</v>
      </c>
      <c r="B3431" s="3">
        <v>24</v>
      </c>
      <c r="C3431" s="3"/>
      <c r="D3431" s="6">
        <v>2025</v>
      </c>
      <c r="E3431" s="6">
        <v>5</v>
      </c>
      <c r="F3431" s="6">
        <v>25</v>
      </c>
      <c r="G3431" s="6">
        <v>7</v>
      </c>
      <c r="H3431" s="6">
        <v>21</v>
      </c>
      <c r="I3431" s="6">
        <v>21</v>
      </c>
      <c r="J3431" s="6">
        <v>24</v>
      </c>
      <c r="K3431" s="9">
        <v>45802</v>
      </c>
    </row>
    <row r="3432" spans="1:11" x14ac:dyDescent="0.25">
      <c r="A3432" s="5">
        <v>45802.916666666664</v>
      </c>
      <c r="B3432" s="3">
        <v>4</v>
      </c>
      <c r="C3432" s="3"/>
      <c r="D3432" s="6">
        <v>2025</v>
      </c>
      <c r="E3432" s="6">
        <v>5</v>
      </c>
      <c r="F3432" s="6">
        <v>25</v>
      </c>
      <c r="G3432" s="6">
        <v>7</v>
      </c>
      <c r="H3432" s="6">
        <v>21</v>
      </c>
      <c r="I3432" s="6">
        <v>22</v>
      </c>
      <c r="J3432" s="6">
        <v>4</v>
      </c>
      <c r="K3432" s="9">
        <v>45802</v>
      </c>
    </row>
    <row r="3433" spans="1:11" x14ac:dyDescent="0.25">
      <c r="A3433" s="5">
        <v>45802.958333333336</v>
      </c>
      <c r="B3433" s="3">
        <v>11</v>
      </c>
      <c r="C3433" s="3"/>
      <c r="D3433" s="6">
        <v>2025</v>
      </c>
      <c r="E3433" s="6">
        <v>5</v>
      </c>
      <c r="F3433" s="6">
        <v>25</v>
      </c>
      <c r="G3433" s="6">
        <v>7</v>
      </c>
      <c r="H3433" s="6">
        <v>21</v>
      </c>
      <c r="I3433" s="6">
        <v>23</v>
      </c>
      <c r="J3433" s="6">
        <v>11</v>
      </c>
      <c r="K3433" s="9">
        <v>45802</v>
      </c>
    </row>
    <row r="3434" spans="1:11" x14ac:dyDescent="0.25">
      <c r="A3434" s="5">
        <v>45803</v>
      </c>
      <c r="B3434" s="3">
        <v>0</v>
      </c>
      <c r="C3434" s="3"/>
      <c r="D3434" s="6">
        <v>2025</v>
      </c>
      <c r="E3434" s="6">
        <v>5</v>
      </c>
      <c r="F3434" s="6">
        <v>26</v>
      </c>
      <c r="G3434" s="6">
        <v>1</v>
      </c>
      <c r="H3434" s="6">
        <v>22</v>
      </c>
      <c r="I3434" s="6">
        <v>0</v>
      </c>
      <c r="J3434" s="6">
        <v>0</v>
      </c>
      <c r="K3434" s="9">
        <v>45803</v>
      </c>
    </row>
    <row r="3435" spans="1:11" x14ac:dyDescent="0.25">
      <c r="A3435" s="5">
        <v>45803.041666666664</v>
      </c>
      <c r="B3435" s="3">
        <v>0</v>
      </c>
      <c r="C3435" s="3"/>
      <c r="D3435" s="6">
        <v>2025</v>
      </c>
      <c r="E3435" s="6">
        <v>5</v>
      </c>
      <c r="F3435" s="6">
        <v>26</v>
      </c>
      <c r="G3435" s="6">
        <v>1</v>
      </c>
      <c r="H3435" s="6">
        <v>22</v>
      </c>
      <c r="I3435" s="6">
        <v>1</v>
      </c>
      <c r="J3435" s="6">
        <v>0</v>
      </c>
      <c r="K3435" s="9">
        <v>45803</v>
      </c>
    </row>
    <row r="3436" spans="1:11" x14ac:dyDescent="0.25">
      <c r="A3436" s="5">
        <v>45803.083333333336</v>
      </c>
      <c r="B3436" s="3">
        <v>0</v>
      </c>
      <c r="C3436" s="3"/>
      <c r="D3436" s="6">
        <v>2025</v>
      </c>
      <c r="E3436" s="6">
        <v>5</v>
      </c>
      <c r="F3436" s="6">
        <v>26</v>
      </c>
      <c r="G3436" s="6">
        <v>1</v>
      </c>
      <c r="H3436" s="6">
        <v>22</v>
      </c>
      <c r="I3436" s="6">
        <v>2</v>
      </c>
      <c r="J3436" s="6">
        <v>0</v>
      </c>
      <c r="K3436" s="9">
        <v>45803</v>
      </c>
    </row>
    <row r="3437" spans="1:11" x14ac:dyDescent="0.25">
      <c r="A3437" s="5">
        <v>45803.125</v>
      </c>
      <c r="B3437" s="3">
        <v>0</v>
      </c>
      <c r="C3437" s="3"/>
      <c r="D3437" s="6">
        <v>2025</v>
      </c>
      <c r="E3437" s="6">
        <v>5</v>
      </c>
      <c r="F3437" s="6">
        <v>26</v>
      </c>
      <c r="G3437" s="6">
        <v>1</v>
      </c>
      <c r="H3437" s="6">
        <v>22</v>
      </c>
      <c r="I3437" s="6">
        <v>3</v>
      </c>
      <c r="J3437" s="6">
        <v>0</v>
      </c>
      <c r="K3437" s="9">
        <v>45803</v>
      </c>
    </row>
    <row r="3438" spans="1:11" x14ac:dyDescent="0.25">
      <c r="A3438" s="5">
        <v>45803.166666666664</v>
      </c>
      <c r="B3438" s="3">
        <v>5</v>
      </c>
      <c r="C3438" s="3"/>
      <c r="D3438" s="6">
        <v>2025</v>
      </c>
      <c r="E3438" s="6">
        <v>5</v>
      </c>
      <c r="F3438" s="6">
        <v>26</v>
      </c>
      <c r="G3438" s="6">
        <v>1</v>
      </c>
      <c r="H3438" s="6">
        <v>22</v>
      </c>
      <c r="I3438" s="6">
        <v>4</v>
      </c>
      <c r="J3438" s="6">
        <v>5</v>
      </c>
      <c r="K3438" s="9">
        <v>45803</v>
      </c>
    </row>
    <row r="3439" spans="1:11" x14ac:dyDescent="0.25">
      <c r="A3439" s="5">
        <v>45803.208333333336</v>
      </c>
      <c r="B3439" s="3">
        <v>0</v>
      </c>
      <c r="C3439" s="3"/>
      <c r="D3439" s="6">
        <v>2025</v>
      </c>
      <c r="E3439" s="6">
        <v>5</v>
      </c>
      <c r="F3439" s="6">
        <v>26</v>
      </c>
      <c r="G3439" s="6">
        <v>1</v>
      </c>
      <c r="H3439" s="6">
        <v>22</v>
      </c>
      <c r="I3439" s="6">
        <v>5</v>
      </c>
      <c r="J3439" s="6">
        <v>0</v>
      </c>
      <c r="K3439" s="9">
        <v>45803</v>
      </c>
    </row>
    <row r="3440" spans="1:11" x14ac:dyDescent="0.25">
      <c r="A3440" s="5">
        <v>45803.25</v>
      </c>
      <c r="B3440" s="3">
        <v>0</v>
      </c>
      <c r="C3440" s="3"/>
      <c r="D3440" s="6">
        <v>2025</v>
      </c>
      <c r="E3440" s="6">
        <v>5</v>
      </c>
      <c r="F3440" s="6">
        <v>26</v>
      </c>
      <c r="G3440" s="6">
        <v>1</v>
      </c>
      <c r="H3440" s="6">
        <v>22</v>
      </c>
      <c r="I3440" s="6">
        <v>6</v>
      </c>
      <c r="J3440" s="6">
        <v>0</v>
      </c>
      <c r="K3440" s="9">
        <v>45803</v>
      </c>
    </row>
    <row r="3441" spans="1:11" x14ac:dyDescent="0.25">
      <c r="A3441" s="5">
        <v>45803.291666666664</v>
      </c>
      <c r="B3441" s="3">
        <v>8</v>
      </c>
      <c r="C3441" s="3"/>
      <c r="D3441" s="6">
        <v>2025</v>
      </c>
      <c r="E3441" s="6">
        <v>5</v>
      </c>
      <c r="F3441" s="6">
        <v>26</v>
      </c>
      <c r="G3441" s="6">
        <v>1</v>
      </c>
      <c r="H3441" s="6">
        <v>22</v>
      </c>
      <c r="I3441" s="6">
        <v>7</v>
      </c>
      <c r="J3441" s="6">
        <v>8</v>
      </c>
      <c r="K3441" s="9">
        <v>45803</v>
      </c>
    </row>
    <row r="3442" spans="1:11" x14ac:dyDescent="0.25">
      <c r="A3442" s="5">
        <v>45803.333333333336</v>
      </c>
      <c r="B3442" s="3">
        <v>64</v>
      </c>
      <c r="C3442" s="3"/>
      <c r="D3442" s="6">
        <v>2025</v>
      </c>
      <c r="E3442" s="6">
        <v>5</v>
      </c>
      <c r="F3442" s="6">
        <v>26</v>
      </c>
      <c r="G3442" s="6">
        <v>1</v>
      </c>
      <c r="H3442" s="6">
        <v>22</v>
      </c>
      <c r="I3442" s="6">
        <v>8</v>
      </c>
      <c r="J3442" s="6">
        <v>64</v>
      </c>
      <c r="K3442" s="9">
        <v>45803</v>
      </c>
    </row>
    <row r="3443" spans="1:11" x14ac:dyDescent="0.25">
      <c r="A3443" s="5">
        <v>45803.375</v>
      </c>
      <c r="B3443" s="3">
        <v>34</v>
      </c>
      <c r="C3443" s="3"/>
      <c r="D3443" s="6">
        <v>2025</v>
      </c>
      <c r="E3443" s="6">
        <v>5</v>
      </c>
      <c r="F3443" s="6">
        <v>26</v>
      </c>
      <c r="G3443" s="6">
        <v>1</v>
      </c>
      <c r="H3443" s="6">
        <v>22</v>
      </c>
      <c r="I3443" s="6">
        <v>9</v>
      </c>
      <c r="J3443" s="6">
        <v>34</v>
      </c>
      <c r="K3443" s="9">
        <v>45803</v>
      </c>
    </row>
    <row r="3444" spans="1:11" x14ac:dyDescent="0.25">
      <c r="A3444" s="5">
        <v>45803.416666666664</v>
      </c>
      <c r="B3444" s="3">
        <v>49</v>
      </c>
      <c r="C3444" s="3"/>
      <c r="D3444" s="6">
        <v>2025</v>
      </c>
      <c r="E3444" s="6">
        <v>5</v>
      </c>
      <c r="F3444" s="6">
        <v>26</v>
      </c>
      <c r="G3444" s="6">
        <v>1</v>
      </c>
      <c r="H3444" s="6">
        <v>22</v>
      </c>
      <c r="I3444" s="6">
        <v>10</v>
      </c>
      <c r="J3444" s="6">
        <v>49</v>
      </c>
      <c r="K3444" s="9">
        <v>45803</v>
      </c>
    </row>
    <row r="3445" spans="1:11" x14ac:dyDescent="0.25">
      <c r="A3445" s="5">
        <v>45803.458333333336</v>
      </c>
      <c r="B3445" s="3">
        <v>36</v>
      </c>
      <c r="C3445" s="3"/>
      <c r="D3445" s="6">
        <v>2025</v>
      </c>
      <c r="E3445" s="6">
        <v>5</v>
      </c>
      <c r="F3445" s="6">
        <v>26</v>
      </c>
      <c r="G3445" s="6">
        <v>1</v>
      </c>
      <c r="H3445" s="6">
        <v>22</v>
      </c>
      <c r="I3445" s="6">
        <v>11</v>
      </c>
      <c r="J3445" s="6">
        <v>36</v>
      </c>
      <c r="K3445" s="9">
        <v>45803</v>
      </c>
    </row>
    <row r="3446" spans="1:11" x14ac:dyDescent="0.25">
      <c r="A3446" s="5">
        <v>45803.5</v>
      </c>
      <c r="B3446" s="3">
        <v>38</v>
      </c>
      <c r="C3446" s="3"/>
      <c r="D3446" s="6">
        <v>2025</v>
      </c>
      <c r="E3446" s="6">
        <v>5</v>
      </c>
      <c r="F3446" s="6">
        <v>26</v>
      </c>
      <c r="G3446" s="6">
        <v>1</v>
      </c>
      <c r="H3446" s="6">
        <v>22</v>
      </c>
      <c r="I3446" s="6">
        <v>12</v>
      </c>
      <c r="J3446" s="6">
        <v>38</v>
      </c>
      <c r="K3446" s="9">
        <v>45803</v>
      </c>
    </row>
    <row r="3447" spans="1:11" x14ac:dyDescent="0.25">
      <c r="A3447" s="5">
        <v>45803.541666666664</v>
      </c>
      <c r="B3447" s="3">
        <v>31</v>
      </c>
      <c r="C3447" s="3"/>
      <c r="D3447" s="6">
        <v>2025</v>
      </c>
      <c r="E3447" s="6">
        <v>5</v>
      </c>
      <c r="F3447" s="6">
        <v>26</v>
      </c>
      <c r="G3447" s="6">
        <v>1</v>
      </c>
      <c r="H3447" s="6">
        <v>22</v>
      </c>
      <c r="I3447" s="6">
        <v>13</v>
      </c>
      <c r="J3447" s="6">
        <v>31</v>
      </c>
      <c r="K3447" s="9">
        <v>45803</v>
      </c>
    </row>
    <row r="3448" spans="1:11" x14ac:dyDescent="0.25">
      <c r="A3448" s="5">
        <v>45803.583333333336</v>
      </c>
      <c r="B3448" s="3">
        <v>10</v>
      </c>
      <c r="C3448" s="3"/>
      <c r="D3448" s="6">
        <v>2025</v>
      </c>
      <c r="E3448" s="6">
        <v>5</v>
      </c>
      <c r="F3448" s="6">
        <v>26</v>
      </c>
      <c r="G3448" s="6">
        <v>1</v>
      </c>
      <c r="H3448" s="6">
        <v>22</v>
      </c>
      <c r="I3448" s="6">
        <v>14</v>
      </c>
      <c r="J3448" s="6">
        <v>10</v>
      </c>
      <c r="K3448" s="9">
        <v>45803</v>
      </c>
    </row>
    <row r="3449" spans="1:11" x14ac:dyDescent="0.25">
      <c r="A3449" s="5">
        <v>45803.625</v>
      </c>
      <c r="B3449" s="3">
        <v>18</v>
      </c>
      <c r="C3449" s="3"/>
      <c r="D3449" s="6">
        <v>2025</v>
      </c>
      <c r="E3449" s="6">
        <v>5</v>
      </c>
      <c r="F3449" s="6">
        <v>26</v>
      </c>
      <c r="G3449" s="6">
        <v>1</v>
      </c>
      <c r="H3449" s="6">
        <v>22</v>
      </c>
      <c r="I3449" s="6">
        <v>15</v>
      </c>
      <c r="J3449" s="6">
        <v>18</v>
      </c>
      <c r="K3449" s="9">
        <v>45803</v>
      </c>
    </row>
    <row r="3450" spans="1:11" x14ac:dyDescent="0.25">
      <c r="A3450" s="5">
        <v>45803.666666666664</v>
      </c>
      <c r="B3450" s="3">
        <v>53</v>
      </c>
      <c r="C3450" s="3"/>
      <c r="D3450" s="6">
        <v>2025</v>
      </c>
      <c r="E3450" s="6">
        <v>5</v>
      </c>
      <c r="F3450" s="6">
        <v>26</v>
      </c>
      <c r="G3450" s="6">
        <v>1</v>
      </c>
      <c r="H3450" s="6">
        <v>22</v>
      </c>
      <c r="I3450" s="6">
        <v>16</v>
      </c>
      <c r="J3450" s="6">
        <v>53</v>
      </c>
      <c r="K3450" s="9">
        <v>45803</v>
      </c>
    </row>
    <row r="3451" spans="1:11" x14ac:dyDescent="0.25">
      <c r="A3451" s="5">
        <v>45803.708333333336</v>
      </c>
      <c r="B3451" s="3">
        <v>56</v>
      </c>
      <c r="C3451" s="3"/>
      <c r="D3451" s="6">
        <v>2025</v>
      </c>
      <c r="E3451" s="6">
        <v>5</v>
      </c>
      <c r="F3451" s="6">
        <v>26</v>
      </c>
      <c r="G3451" s="6">
        <v>1</v>
      </c>
      <c r="H3451" s="6">
        <v>22</v>
      </c>
      <c r="I3451" s="6">
        <v>17</v>
      </c>
      <c r="J3451" s="6">
        <v>56</v>
      </c>
      <c r="K3451" s="9">
        <v>45803</v>
      </c>
    </row>
    <row r="3452" spans="1:11" x14ac:dyDescent="0.25">
      <c r="A3452" s="5">
        <v>45803.75</v>
      </c>
      <c r="B3452" s="3">
        <v>69</v>
      </c>
      <c r="C3452" s="3"/>
      <c r="D3452" s="6">
        <v>2025</v>
      </c>
      <c r="E3452" s="6">
        <v>5</v>
      </c>
      <c r="F3452" s="6">
        <v>26</v>
      </c>
      <c r="G3452" s="6">
        <v>1</v>
      </c>
      <c r="H3452" s="6">
        <v>22</v>
      </c>
      <c r="I3452" s="6">
        <v>18</v>
      </c>
      <c r="J3452" s="6">
        <v>69</v>
      </c>
      <c r="K3452" s="9">
        <v>45803</v>
      </c>
    </row>
    <row r="3453" spans="1:11" x14ac:dyDescent="0.25">
      <c r="A3453" s="5">
        <v>45803.791666666664</v>
      </c>
      <c r="B3453" s="3">
        <v>41</v>
      </c>
      <c r="C3453" s="3"/>
      <c r="D3453" s="6">
        <v>2025</v>
      </c>
      <c r="E3453" s="6">
        <v>5</v>
      </c>
      <c r="F3453" s="6">
        <v>26</v>
      </c>
      <c r="G3453" s="6">
        <v>1</v>
      </c>
      <c r="H3453" s="6">
        <v>22</v>
      </c>
      <c r="I3453" s="6">
        <v>19</v>
      </c>
      <c r="J3453" s="6">
        <v>41</v>
      </c>
      <c r="K3453" s="9">
        <v>45803</v>
      </c>
    </row>
    <row r="3454" spans="1:11" x14ac:dyDescent="0.25">
      <c r="A3454" s="5">
        <v>45803.833333333336</v>
      </c>
      <c r="B3454" s="3">
        <v>34</v>
      </c>
      <c r="C3454" s="3"/>
      <c r="D3454" s="6">
        <v>2025</v>
      </c>
      <c r="E3454" s="6">
        <v>5</v>
      </c>
      <c r="F3454" s="6">
        <v>26</v>
      </c>
      <c r="G3454" s="6">
        <v>1</v>
      </c>
      <c r="H3454" s="6">
        <v>22</v>
      </c>
      <c r="I3454" s="6">
        <v>20</v>
      </c>
      <c r="J3454" s="6">
        <v>34</v>
      </c>
      <c r="K3454" s="9">
        <v>45803</v>
      </c>
    </row>
    <row r="3455" spans="1:11" x14ac:dyDescent="0.25">
      <c r="A3455" s="5">
        <v>45803.875</v>
      </c>
      <c r="B3455" s="3">
        <v>25</v>
      </c>
      <c r="C3455" s="3"/>
      <c r="D3455" s="6">
        <v>2025</v>
      </c>
      <c r="E3455" s="6">
        <v>5</v>
      </c>
      <c r="F3455" s="6">
        <v>26</v>
      </c>
      <c r="G3455" s="6">
        <v>1</v>
      </c>
      <c r="H3455" s="6">
        <v>22</v>
      </c>
      <c r="I3455" s="6">
        <v>21</v>
      </c>
      <c r="J3455" s="6">
        <v>25</v>
      </c>
      <c r="K3455" s="9">
        <v>45803</v>
      </c>
    </row>
    <row r="3456" spans="1:11" x14ac:dyDescent="0.25">
      <c r="A3456" s="5">
        <v>45803.916666666664</v>
      </c>
      <c r="B3456" s="3">
        <v>14</v>
      </c>
      <c r="C3456" s="3"/>
      <c r="D3456" s="6">
        <v>2025</v>
      </c>
      <c r="E3456" s="6">
        <v>5</v>
      </c>
      <c r="F3456" s="6">
        <v>26</v>
      </c>
      <c r="G3456" s="6">
        <v>1</v>
      </c>
      <c r="H3456" s="6">
        <v>22</v>
      </c>
      <c r="I3456" s="6">
        <v>22</v>
      </c>
      <c r="J3456" s="6">
        <v>14</v>
      </c>
      <c r="K3456" s="9">
        <v>45803</v>
      </c>
    </row>
    <row r="3457" spans="1:11" x14ac:dyDescent="0.25">
      <c r="A3457" s="5">
        <v>45803.958333333336</v>
      </c>
      <c r="B3457" s="3">
        <v>13</v>
      </c>
      <c r="C3457" s="3"/>
      <c r="D3457" s="6">
        <v>2025</v>
      </c>
      <c r="E3457" s="6">
        <v>5</v>
      </c>
      <c r="F3457" s="6">
        <v>26</v>
      </c>
      <c r="G3457" s="6">
        <v>1</v>
      </c>
      <c r="H3457" s="6">
        <v>22</v>
      </c>
      <c r="I3457" s="6">
        <v>23</v>
      </c>
      <c r="J3457" s="6">
        <v>13</v>
      </c>
      <c r="K3457" s="9">
        <v>45803</v>
      </c>
    </row>
    <row r="3458" spans="1:11" x14ac:dyDescent="0.25">
      <c r="A3458" s="5">
        <v>45804</v>
      </c>
      <c r="B3458" s="3">
        <v>0</v>
      </c>
      <c r="C3458" s="3"/>
      <c r="D3458" s="6">
        <v>2025</v>
      </c>
      <c r="E3458" s="6">
        <v>5</v>
      </c>
      <c r="F3458" s="6">
        <v>27</v>
      </c>
      <c r="G3458" s="6">
        <v>2</v>
      </c>
      <c r="H3458" s="6">
        <v>22</v>
      </c>
      <c r="I3458" s="6">
        <v>0</v>
      </c>
      <c r="J3458" s="6">
        <v>0</v>
      </c>
      <c r="K3458" s="9">
        <v>45804</v>
      </c>
    </row>
    <row r="3459" spans="1:11" x14ac:dyDescent="0.25">
      <c r="A3459" s="5">
        <v>45804.041666666664</v>
      </c>
      <c r="B3459" s="3">
        <v>3</v>
      </c>
      <c r="C3459" s="3"/>
      <c r="D3459" s="6">
        <v>2025</v>
      </c>
      <c r="E3459" s="6">
        <v>5</v>
      </c>
      <c r="F3459" s="6">
        <v>27</v>
      </c>
      <c r="G3459" s="6">
        <v>2</v>
      </c>
      <c r="H3459" s="6">
        <v>22</v>
      </c>
      <c r="I3459" s="6">
        <v>1</v>
      </c>
      <c r="J3459" s="6">
        <v>3</v>
      </c>
      <c r="K3459" s="9">
        <v>45804</v>
      </c>
    </row>
    <row r="3460" spans="1:11" x14ac:dyDescent="0.25">
      <c r="A3460" s="5">
        <v>45804.083333333336</v>
      </c>
      <c r="B3460" s="3">
        <v>0</v>
      </c>
      <c r="C3460" s="3"/>
      <c r="D3460" s="6">
        <v>2025</v>
      </c>
      <c r="E3460" s="6">
        <v>5</v>
      </c>
      <c r="F3460" s="6">
        <v>27</v>
      </c>
      <c r="G3460" s="6">
        <v>2</v>
      </c>
      <c r="H3460" s="6">
        <v>22</v>
      </c>
      <c r="I3460" s="6">
        <v>2</v>
      </c>
      <c r="J3460" s="6">
        <v>0</v>
      </c>
      <c r="K3460" s="9">
        <v>45804</v>
      </c>
    </row>
    <row r="3461" spans="1:11" x14ac:dyDescent="0.25">
      <c r="A3461" s="5">
        <v>45804.125</v>
      </c>
      <c r="B3461" s="3">
        <v>0</v>
      </c>
      <c r="C3461" s="3"/>
      <c r="D3461" s="6">
        <v>2025</v>
      </c>
      <c r="E3461" s="6">
        <v>5</v>
      </c>
      <c r="F3461" s="6">
        <v>27</v>
      </c>
      <c r="G3461" s="6">
        <v>2</v>
      </c>
      <c r="H3461" s="6">
        <v>22</v>
      </c>
      <c r="I3461" s="6">
        <v>3</v>
      </c>
      <c r="J3461" s="6">
        <v>0</v>
      </c>
      <c r="K3461" s="9">
        <v>45804</v>
      </c>
    </row>
    <row r="3462" spans="1:11" x14ac:dyDescent="0.25">
      <c r="A3462" s="5">
        <v>45804.166666666664</v>
      </c>
      <c r="B3462" s="3">
        <v>1</v>
      </c>
      <c r="C3462" s="3"/>
      <c r="D3462" s="6">
        <v>2025</v>
      </c>
      <c r="E3462" s="6">
        <v>5</v>
      </c>
      <c r="F3462" s="6">
        <v>27</v>
      </c>
      <c r="G3462" s="6">
        <v>2</v>
      </c>
      <c r="H3462" s="6">
        <v>22</v>
      </c>
      <c r="I3462" s="6">
        <v>4</v>
      </c>
      <c r="J3462" s="6">
        <v>1</v>
      </c>
      <c r="K3462" s="9">
        <v>45804</v>
      </c>
    </row>
    <row r="3463" spans="1:11" x14ac:dyDescent="0.25">
      <c r="A3463" s="5">
        <v>45804.208333333336</v>
      </c>
      <c r="B3463" s="3">
        <v>0</v>
      </c>
      <c r="C3463" s="3"/>
      <c r="D3463" s="6">
        <v>2025</v>
      </c>
      <c r="E3463" s="6">
        <v>5</v>
      </c>
      <c r="F3463" s="6">
        <v>27</v>
      </c>
      <c r="G3463" s="6">
        <v>2</v>
      </c>
      <c r="H3463" s="6">
        <v>22</v>
      </c>
      <c r="I3463" s="6">
        <v>5</v>
      </c>
      <c r="J3463" s="6">
        <v>0</v>
      </c>
      <c r="K3463" s="9">
        <v>45804</v>
      </c>
    </row>
    <row r="3464" spans="1:11" x14ac:dyDescent="0.25">
      <c r="A3464" s="5">
        <v>45804.25</v>
      </c>
      <c r="B3464" s="3">
        <v>2</v>
      </c>
      <c r="C3464" s="3"/>
      <c r="D3464" s="6">
        <v>2025</v>
      </c>
      <c r="E3464" s="6">
        <v>5</v>
      </c>
      <c r="F3464" s="6">
        <v>27</v>
      </c>
      <c r="G3464" s="6">
        <v>2</v>
      </c>
      <c r="H3464" s="6">
        <v>22</v>
      </c>
      <c r="I3464" s="6">
        <v>6</v>
      </c>
      <c r="J3464" s="6">
        <v>2</v>
      </c>
      <c r="K3464" s="9">
        <v>45804</v>
      </c>
    </row>
    <row r="3465" spans="1:11" x14ac:dyDescent="0.25">
      <c r="A3465" s="5">
        <v>45804.291666666664</v>
      </c>
      <c r="B3465" s="3">
        <v>4</v>
      </c>
      <c r="C3465" s="3"/>
      <c r="D3465" s="6">
        <v>2025</v>
      </c>
      <c r="E3465" s="6">
        <v>5</v>
      </c>
      <c r="F3465" s="6">
        <v>27</v>
      </c>
      <c r="G3465" s="6">
        <v>2</v>
      </c>
      <c r="H3465" s="6">
        <v>22</v>
      </c>
      <c r="I3465" s="6">
        <v>7</v>
      </c>
      <c r="J3465" s="6">
        <v>4</v>
      </c>
      <c r="K3465" s="9">
        <v>45804</v>
      </c>
    </row>
    <row r="3466" spans="1:11" x14ac:dyDescent="0.25">
      <c r="A3466" s="5">
        <v>45804.333333333336</v>
      </c>
      <c r="B3466" s="3">
        <v>95</v>
      </c>
      <c r="C3466" s="3"/>
      <c r="D3466" s="6">
        <v>2025</v>
      </c>
      <c r="E3466" s="6">
        <v>5</v>
      </c>
      <c r="F3466" s="6">
        <v>27</v>
      </c>
      <c r="G3466" s="6">
        <v>2</v>
      </c>
      <c r="H3466" s="6">
        <v>22</v>
      </c>
      <c r="I3466" s="6">
        <v>8</v>
      </c>
      <c r="J3466" s="6">
        <v>95</v>
      </c>
      <c r="K3466" s="9">
        <v>45804</v>
      </c>
    </row>
    <row r="3467" spans="1:11" x14ac:dyDescent="0.25">
      <c r="A3467" s="5">
        <v>45804.375</v>
      </c>
      <c r="B3467" s="3">
        <v>65</v>
      </c>
      <c r="C3467" s="3"/>
      <c r="D3467" s="6">
        <v>2025</v>
      </c>
      <c r="E3467" s="6">
        <v>5</v>
      </c>
      <c r="F3467" s="6">
        <v>27</v>
      </c>
      <c r="G3467" s="6">
        <v>2</v>
      </c>
      <c r="H3467" s="6">
        <v>22</v>
      </c>
      <c r="I3467" s="6">
        <v>9</v>
      </c>
      <c r="J3467" s="6">
        <v>65</v>
      </c>
      <c r="K3467" s="9">
        <v>45804</v>
      </c>
    </row>
    <row r="3468" spans="1:11" x14ac:dyDescent="0.25">
      <c r="A3468" s="5">
        <v>45804.416666666664</v>
      </c>
      <c r="B3468" s="3">
        <v>34</v>
      </c>
      <c r="C3468" s="3"/>
      <c r="D3468" s="6">
        <v>2025</v>
      </c>
      <c r="E3468" s="6">
        <v>5</v>
      </c>
      <c r="F3468" s="6">
        <v>27</v>
      </c>
      <c r="G3468" s="6">
        <v>2</v>
      </c>
      <c r="H3468" s="6">
        <v>22</v>
      </c>
      <c r="I3468" s="6">
        <v>10</v>
      </c>
      <c r="J3468" s="6">
        <v>34</v>
      </c>
      <c r="K3468" s="9">
        <v>45804</v>
      </c>
    </row>
    <row r="3469" spans="1:11" x14ac:dyDescent="0.25">
      <c r="A3469" s="5">
        <v>45804.458333333336</v>
      </c>
      <c r="B3469" s="3">
        <v>56</v>
      </c>
      <c r="C3469" s="3"/>
      <c r="D3469" s="6">
        <v>2025</v>
      </c>
      <c r="E3469" s="6">
        <v>5</v>
      </c>
      <c r="F3469" s="6">
        <v>27</v>
      </c>
      <c r="G3469" s="6">
        <v>2</v>
      </c>
      <c r="H3469" s="6">
        <v>22</v>
      </c>
      <c r="I3469" s="6">
        <v>11</v>
      </c>
      <c r="J3469" s="6">
        <v>56</v>
      </c>
      <c r="K3469" s="9">
        <v>45804</v>
      </c>
    </row>
    <row r="3470" spans="1:11" x14ac:dyDescent="0.25">
      <c r="A3470" s="5">
        <v>45804.5</v>
      </c>
      <c r="B3470" s="3">
        <v>24</v>
      </c>
      <c r="C3470" s="3"/>
      <c r="D3470" s="6">
        <v>2025</v>
      </c>
      <c r="E3470" s="6">
        <v>5</v>
      </c>
      <c r="F3470" s="6">
        <v>27</v>
      </c>
      <c r="G3470" s="6">
        <v>2</v>
      </c>
      <c r="H3470" s="6">
        <v>22</v>
      </c>
      <c r="I3470" s="6">
        <v>12</v>
      </c>
      <c r="J3470" s="6">
        <v>24</v>
      </c>
      <c r="K3470" s="9">
        <v>45804</v>
      </c>
    </row>
    <row r="3471" spans="1:11" x14ac:dyDescent="0.25">
      <c r="A3471" s="5">
        <v>45804.541666666664</v>
      </c>
      <c r="B3471" s="3">
        <v>56</v>
      </c>
      <c r="C3471" s="3"/>
      <c r="D3471" s="6">
        <v>2025</v>
      </c>
      <c r="E3471" s="6">
        <v>5</v>
      </c>
      <c r="F3471" s="6">
        <v>27</v>
      </c>
      <c r="G3471" s="6">
        <v>2</v>
      </c>
      <c r="H3471" s="6">
        <v>22</v>
      </c>
      <c r="I3471" s="6">
        <v>13</v>
      </c>
      <c r="J3471" s="6">
        <v>56</v>
      </c>
      <c r="K3471" s="9">
        <v>45804</v>
      </c>
    </row>
    <row r="3472" spans="1:11" x14ac:dyDescent="0.25">
      <c r="A3472" s="5">
        <v>45804.583333333336</v>
      </c>
      <c r="B3472" s="3">
        <v>97</v>
      </c>
      <c r="C3472" s="3"/>
      <c r="D3472" s="6">
        <v>2025</v>
      </c>
      <c r="E3472" s="6">
        <v>5</v>
      </c>
      <c r="F3472" s="6">
        <v>27</v>
      </c>
      <c r="G3472" s="6">
        <v>2</v>
      </c>
      <c r="H3472" s="6">
        <v>22</v>
      </c>
      <c r="I3472" s="6">
        <v>14</v>
      </c>
      <c r="J3472" s="6">
        <v>97</v>
      </c>
      <c r="K3472" s="9">
        <v>45804</v>
      </c>
    </row>
    <row r="3473" spans="1:11" x14ac:dyDescent="0.25">
      <c r="A3473" s="5">
        <v>45804.625</v>
      </c>
      <c r="B3473" s="3">
        <v>24</v>
      </c>
      <c r="C3473" s="3"/>
      <c r="D3473" s="6">
        <v>2025</v>
      </c>
      <c r="E3473" s="6">
        <v>5</v>
      </c>
      <c r="F3473" s="6">
        <v>27</v>
      </c>
      <c r="G3473" s="6">
        <v>2</v>
      </c>
      <c r="H3473" s="6">
        <v>22</v>
      </c>
      <c r="I3473" s="6">
        <v>15</v>
      </c>
      <c r="J3473" s="6">
        <v>24</v>
      </c>
      <c r="K3473" s="9">
        <v>45804</v>
      </c>
    </row>
    <row r="3474" spans="1:11" x14ac:dyDescent="0.25">
      <c r="A3474" s="5">
        <v>45804.666666666664</v>
      </c>
      <c r="B3474" s="3">
        <v>28</v>
      </c>
      <c r="C3474" s="3"/>
      <c r="D3474" s="6">
        <v>2025</v>
      </c>
      <c r="E3474" s="6">
        <v>5</v>
      </c>
      <c r="F3474" s="6">
        <v>27</v>
      </c>
      <c r="G3474" s="6">
        <v>2</v>
      </c>
      <c r="H3474" s="6">
        <v>22</v>
      </c>
      <c r="I3474" s="6">
        <v>16</v>
      </c>
      <c r="J3474" s="6">
        <v>28</v>
      </c>
      <c r="K3474" s="9">
        <v>45804</v>
      </c>
    </row>
    <row r="3475" spans="1:11" x14ac:dyDescent="0.25">
      <c r="A3475" s="5">
        <v>45804.708333333336</v>
      </c>
      <c r="B3475" s="3">
        <v>35</v>
      </c>
      <c r="C3475" s="3"/>
      <c r="D3475" s="6">
        <v>2025</v>
      </c>
      <c r="E3475" s="6">
        <v>5</v>
      </c>
      <c r="F3475" s="6">
        <v>27</v>
      </c>
      <c r="G3475" s="6">
        <v>2</v>
      </c>
      <c r="H3475" s="6">
        <v>22</v>
      </c>
      <c r="I3475" s="6">
        <v>17</v>
      </c>
      <c r="J3475" s="6">
        <v>35</v>
      </c>
      <c r="K3475" s="9">
        <v>45804</v>
      </c>
    </row>
    <row r="3476" spans="1:11" x14ac:dyDescent="0.25">
      <c r="A3476" s="5">
        <v>45804.75</v>
      </c>
      <c r="B3476" s="3">
        <v>48</v>
      </c>
      <c r="C3476" s="3"/>
      <c r="D3476" s="6">
        <v>2025</v>
      </c>
      <c r="E3476" s="6">
        <v>5</v>
      </c>
      <c r="F3476" s="6">
        <v>27</v>
      </c>
      <c r="G3476" s="6">
        <v>2</v>
      </c>
      <c r="H3476" s="6">
        <v>22</v>
      </c>
      <c r="I3476" s="6">
        <v>18</v>
      </c>
      <c r="J3476" s="6">
        <v>48</v>
      </c>
      <c r="K3476" s="9">
        <v>45804</v>
      </c>
    </row>
    <row r="3477" spans="1:11" x14ac:dyDescent="0.25">
      <c r="A3477" s="5">
        <v>45804.791666666664</v>
      </c>
      <c r="B3477" s="3">
        <v>53</v>
      </c>
      <c r="C3477" s="3"/>
      <c r="D3477" s="6">
        <v>2025</v>
      </c>
      <c r="E3477" s="6">
        <v>5</v>
      </c>
      <c r="F3477" s="6">
        <v>27</v>
      </c>
      <c r="G3477" s="6">
        <v>2</v>
      </c>
      <c r="H3477" s="6">
        <v>22</v>
      </c>
      <c r="I3477" s="6">
        <v>19</v>
      </c>
      <c r="J3477" s="6">
        <v>53</v>
      </c>
      <c r="K3477" s="9">
        <v>45804</v>
      </c>
    </row>
    <row r="3478" spans="1:11" x14ac:dyDescent="0.25">
      <c r="A3478" s="5">
        <v>45804.833333333336</v>
      </c>
      <c r="B3478" s="3">
        <v>77</v>
      </c>
      <c r="C3478" s="3"/>
      <c r="D3478" s="6">
        <v>2025</v>
      </c>
      <c r="E3478" s="6">
        <v>5</v>
      </c>
      <c r="F3478" s="6">
        <v>27</v>
      </c>
      <c r="G3478" s="6">
        <v>2</v>
      </c>
      <c r="H3478" s="6">
        <v>22</v>
      </c>
      <c r="I3478" s="6">
        <v>20</v>
      </c>
      <c r="J3478" s="6">
        <v>77</v>
      </c>
      <c r="K3478" s="9">
        <v>45804</v>
      </c>
    </row>
    <row r="3479" spans="1:11" x14ac:dyDescent="0.25">
      <c r="A3479" s="5">
        <v>45804.875</v>
      </c>
      <c r="B3479" s="3">
        <v>44</v>
      </c>
      <c r="C3479" s="3"/>
      <c r="D3479" s="6">
        <v>2025</v>
      </c>
      <c r="E3479" s="6">
        <v>5</v>
      </c>
      <c r="F3479" s="6">
        <v>27</v>
      </c>
      <c r="G3479" s="6">
        <v>2</v>
      </c>
      <c r="H3479" s="6">
        <v>22</v>
      </c>
      <c r="I3479" s="6">
        <v>21</v>
      </c>
      <c r="J3479" s="6">
        <v>44</v>
      </c>
      <c r="K3479" s="9">
        <v>45804</v>
      </c>
    </row>
    <row r="3480" spans="1:11" x14ac:dyDescent="0.25">
      <c r="A3480" s="5">
        <v>45804.916666666664</v>
      </c>
      <c r="B3480" s="3">
        <v>27</v>
      </c>
      <c r="C3480" s="3"/>
      <c r="D3480" s="6">
        <v>2025</v>
      </c>
      <c r="E3480" s="6">
        <v>5</v>
      </c>
      <c r="F3480" s="6">
        <v>27</v>
      </c>
      <c r="G3480" s="6">
        <v>2</v>
      </c>
      <c r="H3480" s="6">
        <v>22</v>
      </c>
      <c r="I3480" s="6">
        <v>22</v>
      </c>
      <c r="J3480" s="6">
        <v>27</v>
      </c>
      <c r="K3480" s="9">
        <v>45804</v>
      </c>
    </row>
    <row r="3481" spans="1:11" x14ac:dyDescent="0.25">
      <c r="A3481" s="5">
        <v>45804.958333333336</v>
      </c>
      <c r="B3481" s="3">
        <v>3</v>
      </c>
      <c r="C3481" s="3"/>
      <c r="D3481" s="6">
        <v>2025</v>
      </c>
      <c r="E3481" s="6">
        <v>5</v>
      </c>
      <c r="F3481" s="6">
        <v>27</v>
      </c>
      <c r="G3481" s="6">
        <v>2</v>
      </c>
      <c r="H3481" s="6">
        <v>22</v>
      </c>
      <c r="I3481" s="6">
        <v>23</v>
      </c>
      <c r="J3481" s="6">
        <v>3</v>
      </c>
      <c r="K3481" s="9">
        <v>45804</v>
      </c>
    </row>
    <row r="3482" spans="1:11" x14ac:dyDescent="0.25">
      <c r="A3482" s="5">
        <v>45805</v>
      </c>
      <c r="B3482" s="3">
        <v>0</v>
      </c>
      <c r="C3482" s="3"/>
      <c r="D3482" s="6">
        <v>2025</v>
      </c>
      <c r="E3482" s="6">
        <v>5</v>
      </c>
      <c r="F3482" s="6">
        <v>28</v>
      </c>
      <c r="G3482" s="6">
        <v>3</v>
      </c>
      <c r="H3482" s="6">
        <v>22</v>
      </c>
      <c r="I3482" s="6">
        <v>0</v>
      </c>
      <c r="J3482" s="6">
        <v>0</v>
      </c>
      <c r="K3482" s="9">
        <v>45805</v>
      </c>
    </row>
    <row r="3483" spans="1:11" x14ac:dyDescent="0.25">
      <c r="A3483" s="5">
        <v>45805.041666666664</v>
      </c>
      <c r="B3483" s="3">
        <v>0</v>
      </c>
      <c r="C3483" s="3"/>
      <c r="D3483" s="6">
        <v>2025</v>
      </c>
      <c r="E3483" s="6">
        <v>5</v>
      </c>
      <c r="F3483" s="6">
        <v>28</v>
      </c>
      <c r="G3483" s="6">
        <v>3</v>
      </c>
      <c r="H3483" s="6">
        <v>22</v>
      </c>
      <c r="I3483" s="6">
        <v>1</v>
      </c>
      <c r="J3483" s="6">
        <v>0</v>
      </c>
      <c r="K3483" s="9">
        <v>45805</v>
      </c>
    </row>
    <row r="3484" spans="1:11" x14ac:dyDescent="0.25">
      <c r="A3484" s="5">
        <v>45805.083333333336</v>
      </c>
      <c r="B3484" s="3">
        <v>0</v>
      </c>
      <c r="C3484" s="3"/>
      <c r="D3484" s="6">
        <v>2025</v>
      </c>
      <c r="E3484" s="6">
        <v>5</v>
      </c>
      <c r="F3484" s="6">
        <v>28</v>
      </c>
      <c r="G3484" s="6">
        <v>3</v>
      </c>
      <c r="H3484" s="6">
        <v>22</v>
      </c>
      <c r="I3484" s="6">
        <v>2</v>
      </c>
      <c r="J3484" s="6">
        <v>0</v>
      </c>
      <c r="K3484" s="9">
        <v>45805</v>
      </c>
    </row>
    <row r="3485" spans="1:11" x14ac:dyDescent="0.25">
      <c r="A3485" s="5">
        <v>45805.125</v>
      </c>
      <c r="B3485" s="3">
        <v>0</v>
      </c>
      <c r="C3485" s="3"/>
      <c r="D3485" s="6">
        <v>2025</v>
      </c>
      <c r="E3485" s="6">
        <v>5</v>
      </c>
      <c r="F3485" s="6">
        <v>28</v>
      </c>
      <c r="G3485" s="6">
        <v>3</v>
      </c>
      <c r="H3485" s="6">
        <v>22</v>
      </c>
      <c r="I3485" s="6">
        <v>3</v>
      </c>
      <c r="J3485" s="6">
        <v>0</v>
      </c>
      <c r="K3485" s="9">
        <v>45805</v>
      </c>
    </row>
    <row r="3486" spans="1:11" x14ac:dyDescent="0.25">
      <c r="A3486" s="5">
        <v>45805.166666666664</v>
      </c>
      <c r="B3486" s="3">
        <v>4</v>
      </c>
      <c r="C3486" s="3"/>
      <c r="D3486" s="6">
        <v>2025</v>
      </c>
      <c r="E3486" s="6">
        <v>5</v>
      </c>
      <c r="F3486" s="6">
        <v>28</v>
      </c>
      <c r="G3486" s="6">
        <v>3</v>
      </c>
      <c r="H3486" s="6">
        <v>22</v>
      </c>
      <c r="I3486" s="6">
        <v>4</v>
      </c>
      <c r="J3486" s="6">
        <v>4</v>
      </c>
      <c r="K3486" s="9">
        <v>45805</v>
      </c>
    </row>
    <row r="3487" spans="1:11" x14ac:dyDescent="0.25">
      <c r="A3487" s="5">
        <v>45805.208333333336</v>
      </c>
      <c r="B3487" s="3">
        <v>2</v>
      </c>
      <c r="C3487" s="3"/>
      <c r="D3487" s="6">
        <v>2025</v>
      </c>
      <c r="E3487" s="6">
        <v>5</v>
      </c>
      <c r="F3487" s="6">
        <v>28</v>
      </c>
      <c r="G3487" s="6">
        <v>3</v>
      </c>
      <c r="H3487" s="6">
        <v>22</v>
      </c>
      <c r="I3487" s="6">
        <v>5</v>
      </c>
      <c r="J3487" s="6">
        <v>2</v>
      </c>
      <c r="K3487" s="9">
        <v>45805</v>
      </c>
    </row>
    <row r="3488" spans="1:11" x14ac:dyDescent="0.25">
      <c r="A3488" s="5">
        <v>45805.25</v>
      </c>
      <c r="B3488" s="3">
        <v>6</v>
      </c>
      <c r="C3488" s="3"/>
      <c r="D3488" s="6">
        <v>2025</v>
      </c>
      <c r="E3488" s="6">
        <v>5</v>
      </c>
      <c r="F3488" s="6">
        <v>28</v>
      </c>
      <c r="G3488" s="6">
        <v>3</v>
      </c>
      <c r="H3488" s="6">
        <v>22</v>
      </c>
      <c r="I3488" s="6">
        <v>6</v>
      </c>
      <c r="J3488" s="6">
        <v>6</v>
      </c>
      <c r="K3488" s="9">
        <v>45805</v>
      </c>
    </row>
    <row r="3489" spans="1:11" x14ac:dyDescent="0.25">
      <c r="A3489" s="5">
        <v>45805.291666666664</v>
      </c>
      <c r="B3489" s="3">
        <v>28</v>
      </c>
      <c r="C3489" s="3"/>
      <c r="D3489" s="6">
        <v>2025</v>
      </c>
      <c r="E3489" s="6">
        <v>5</v>
      </c>
      <c r="F3489" s="6">
        <v>28</v>
      </c>
      <c r="G3489" s="6">
        <v>3</v>
      </c>
      <c r="H3489" s="6">
        <v>22</v>
      </c>
      <c r="I3489" s="6">
        <v>7</v>
      </c>
      <c r="J3489" s="6">
        <v>28</v>
      </c>
      <c r="K3489" s="9">
        <v>45805</v>
      </c>
    </row>
    <row r="3490" spans="1:11" x14ac:dyDescent="0.25">
      <c r="A3490" s="5">
        <v>45805.333333333336</v>
      </c>
      <c r="B3490" s="3">
        <v>32</v>
      </c>
      <c r="C3490" s="3"/>
      <c r="D3490" s="6">
        <v>2025</v>
      </c>
      <c r="E3490" s="6">
        <v>5</v>
      </c>
      <c r="F3490" s="6">
        <v>28</v>
      </c>
      <c r="G3490" s="6">
        <v>3</v>
      </c>
      <c r="H3490" s="6">
        <v>22</v>
      </c>
      <c r="I3490" s="6">
        <v>8</v>
      </c>
      <c r="J3490" s="6">
        <v>32</v>
      </c>
      <c r="K3490" s="9">
        <v>45805</v>
      </c>
    </row>
    <row r="3491" spans="1:11" x14ac:dyDescent="0.25">
      <c r="A3491" s="5">
        <v>45805.375</v>
      </c>
      <c r="B3491" s="3">
        <v>82</v>
      </c>
      <c r="C3491" s="3"/>
      <c r="D3491" s="6">
        <v>2025</v>
      </c>
      <c r="E3491" s="6">
        <v>5</v>
      </c>
      <c r="F3491" s="6">
        <v>28</v>
      </c>
      <c r="G3491" s="6">
        <v>3</v>
      </c>
      <c r="H3491" s="6">
        <v>22</v>
      </c>
      <c r="I3491" s="6">
        <v>9</v>
      </c>
      <c r="J3491" s="6">
        <v>82</v>
      </c>
      <c r="K3491" s="9">
        <v>45805</v>
      </c>
    </row>
    <row r="3492" spans="1:11" x14ac:dyDescent="0.25">
      <c r="A3492" s="5">
        <v>45805.416666666664</v>
      </c>
      <c r="B3492" s="3">
        <v>38</v>
      </c>
      <c r="C3492" s="3"/>
      <c r="D3492" s="6">
        <v>2025</v>
      </c>
      <c r="E3492" s="6">
        <v>5</v>
      </c>
      <c r="F3492" s="6">
        <v>28</v>
      </c>
      <c r="G3492" s="6">
        <v>3</v>
      </c>
      <c r="H3492" s="6">
        <v>22</v>
      </c>
      <c r="I3492" s="6">
        <v>10</v>
      </c>
      <c r="J3492" s="6">
        <v>38</v>
      </c>
      <c r="K3492" s="9">
        <v>45805</v>
      </c>
    </row>
    <row r="3493" spans="1:11" x14ac:dyDescent="0.25">
      <c r="A3493" s="5">
        <v>45805.458333333336</v>
      </c>
      <c r="B3493" s="3">
        <v>35</v>
      </c>
      <c r="C3493" s="3"/>
      <c r="D3493" s="6">
        <v>2025</v>
      </c>
      <c r="E3493" s="6">
        <v>5</v>
      </c>
      <c r="F3493" s="6">
        <v>28</v>
      </c>
      <c r="G3493" s="6">
        <v>3</v>
      </c>
      <c r="H3493" s="6">
        <v>22</v>
      </c>
      <c r="I3493" s="6">
        <v>11</v>
      </c>
      <c r="J3493" s="6">
        <v>35</v>
      </c>
      <c r="K3493" s="9">
        <v>45805</v>
      </c>
    </row>
    <row r="3494" spans="1:11" x14ac:dyDescent="0.25">
      <c r="A3494" s="5">
        <v>45805.5</v>
      </c>
      <c r="B3494" s="3">
        <v>60</v>
      </c>
      <c r="C3494" s="3"/>
      <c r="D3494" s="6">
        <v>2025</v>
      </c>
      <c r="E3494" s="6">
        <v>5</v>
      </c>
      <c r="F3494" s="6">
        <v>28</v>
      </c>
      <c r="G3494" s="6">
        <v>3</v>
      </c>
      <c r="H3494" s="6">
        <v>22</v>
      </c>
      <c r="I3494" s="6">
        <v>12</v>
      </c>
      <c r="J3494" s="6">
        <v>60</v>
      </c>
      <c r="K3494" s="9">
        <v>45805</v>
      </c>
    </row>
    <row r="3495" spans="1:11" x14ac:dyDescent="0.25">
      <c r="A3495" s="5">
        <v>45805.541666666664</v>
      </c>
      <c r="B3495" s="3">
        <v>48</v>
      </c>
      <c r="C3495" s="3"/>
      <c r="D3495" s="6">
        <v>2025</v>
      </c>
      <c r="E3495" s="6">
        <v>5</v>
      </c>
      <c r="F3495" s="6">
        <v>28</v>
      </c>
      <c r="G3495" s="6">
        <v>3</v>
      </c>
      <c r="H3495" s="6">
        <v>22</v>
      </c>
      <c r="I3495" s="6">
        <v>13</v>
      </c>
      <c r="J3495" s="6">
        <v>48</v>
      </c>
      <c r="K3495" s="9">
        <v>45805</v>
      </c>
    </row>
    <row r="3496" spans="1:11" x14ac:dyDescent="0.25">
      <c r="A3496" s="5">
        <v>45805.583333333336</v>
      </c>
      <c r="B3496" s="3">
        <v>59</v>
      </c>
      <c r="C3496" s="3"/>
      <c r="D3496" s="6">
        <v>2025</v>
      </c>
      <c r="E3496" s="6">
        <v>5</v>
      </c>
      <c r="F3496" s="6">
        <v>28</v>
      </c>
      <c r="G3496" s="6">
        <v>3</v>
      </c>
      <c r="H3496" s="6">
        <v>22</v>
      </c>
      <c r="I3496" s="6">
        <v>14</v>
      </c>
      <c r="J3496" s="6">
        <v>59</v>
      </c>
      <c r="K3496" s="9">
        <v>45805</v>
      </c>
    </row>
    <row r="3497" spans="1:11" x14ac:dyDescent="0.25">
      <c r="A3497" s="5">
        <v>45805.625</v>
      </c>
      <c r="B3497" s="3">
        <v>39</v>
      </c>
      <c r="C3497" s="3"/>
      <c r="D3497" s="6">
        <v>2025</v>
      </c>
      <c r="E3497" s="6">
        <v>5</v>
      </c>
      <c r="F3497" s="6">
        <v>28</v>
      </c>
      <c r="G3497" s="6">
        <v>3</v>
      </c>
      <c r="H3497" s="6">
        <v>22</v>
      </c>
      <c r="I3497" s="6">
        <v>15</v>
      </c>
      <c r="J3497" s="6">
        <v>39</v>
      </c>
      <c r="K3497" s="9">
        <v>45805</v>
      </c>
    </row>
    <row r="3498" spans="1:11" x14ac:dyDescent="0.25">
      <c r="A3498" s="5">
        <v>45805.666666666664</v>
      </c>
      <c r="B3498" s="3">
        <v>57</v>
      </c>
      <c r="C3498" s="3"/>
      <c r="D3498" s="6">
        <v>2025</v>
      </c>
      <c r="E3498" s="6">
        <v>5</v>
      </c>
      <c r="F3498" s="6">
        <v>28</v>
      </c>
      <c r="G3498" s="6">
        <v>3</v>
      </c>
      <c r="H3498" s="6">
        <v>22</v>
      </c>
      <c r="I3498" s="6">
        <v>16</v>
      </c>
      <c r="J3498" s="6">
        <v>57</v>
      </c>
      <c r="K3498" s="9">
        <v>45805</v>
      </c>
    </row>
    <row r="3499" spans="1:11" x14ac:dyDescent="0.25">
      <c r="A3499" s="5">
        <v>45805.708333333336</v>
      </c>
      <c r="B3499" s="3">
        <v>26</v>
      </c>
      <c r="C3499" s="3"/>
      <c r="D3499" s="6">
        <v>2025</v>
      </c>
      <c r="E3499" s="6">
        <v>5</v>
      </c>
      <c r="F3499" s="6">
        <v>28</v>
      </c>
      <c r="G3499" s="6">
        <v>3</v>
      </c>
      <c r="H3499" s="6">
        <v>22</v>
      </c>
      <c r="I3499" s="6">
        <v>17</v>
      </c>
      <c r="J3499" s="6">
        <v>26</v>
      </c>
      <c r="K3499" s="9">
        <v>45805</v>
      </c>
    </row>
    <row r="3500" spans="1:11" x14ac:dyDescent="0.25">
      <c r="A3500" s="5">
        <v>45805.75</v>
      </c>
      <c r="B3500" s="3">
        <v>57</v>
      </c>
      <c r="C3500" s="3"/>
      <c r="D3500" s="6">
        <v>2025</v>
      </c>
      <c r="E3500" s="6">
        <v>5</v>
      </c>
      <c r="F3500" s="6">
        <v>28</v>
      </c>
      <c r="G3500" s="6">
        <v>3</v>
      </c>
      <c r="H3500" s="6">
        <v>22</v>
      </c>
      <c r="I3500" s="6">
        <v>18</v>
      </c>
      <c r="J3500" s="6">
        <v>57</v>
      </c>
      <c r="K3500" s="9">
        <v>45805</v>
      </c>
    </row>
    <row r="3501" spans="1:11" x14ac:dyDescent="0.25">
      <c r="A3501" s="5">
        <v>45805.791666666664</v>
      </c>
      <c r="B3501" s="3">
        <v>13</v>
      </c>
      <c r="C3501" s="3"/>
      <c r="D3501" s="6">
        <v>2025</v>
      </c>
      <c r="E3501" s="6">
        <v>5</v>
      </c>
      <c r="F3501" s="6">
        <v>28</v>
      </c>
      <c r="G3501" s="6">
        <v>3</v>
      </c>
      <c r="H3501" s="6">
        <v>22</v>
      </c>
      <c r="I3501" s="6">
        <v>19</v>
      </c>
      <c r="J3501" s="6">
        <v>13</v>
      </c>
      <c r="K3501" s="9">
        <v>45805</v>
      </c>
    </row>
    <row r="3502" spans="1:11" x14ac:dyDescent="0.25">
      <c r="A3502" s="5">
        <v>45805.833333333336</v>
      </c>
      <c r="B3502" s="3">
        <v>7</v>
      </c>
      <c r="C3502" s="3"/>
      <c r="D3502" s="6">
        <v>2025</v>
      </c>
      <c r="E3502" s="6">
        <v>5</v>
      </c>
      <c r="F3502" s="6">
        <v>28</v>
      </c>
      <c r="G3502" s="6">
        <v>3</v>
      </c>
      <c r="H3502" s="6">
        <v>22</v>
      </c>
      <c r="I3502" s="6">
        <v>20</v>
      </c>
      <c r="J3502" s="6">
        <v>7</v>
      </c>
      <c r="K3502" s="9">
        <v>45805</v>
      </c>
    </row>
    <row r="3503" spans="1:11" x14ac:dyDescent="0.25">
      <c r="A3503" s="5">
        <v>45805.875</v>
      </c>
      <c r="B3503" s="3">
        <v>5</v>
      </c>
      <c r="C3503" s="3"/>
      <c r="D3503" s="6">
        <v>2025</v>
      </c>
      <c r="E3503" s="6">
        <v>5</v>
      </c>
      <c r="F3503" s="6">
        <v>28</v>
      </c>
      <c r="G3503" s="6">
        <v>3</v>
      </c>
      <c r="H3503" s="6">
        <v>22</v>
      </c>
      <c r="I3503" s="6">
        <v>21</v>
      </c>
      <c r="J3503" s="6">
        <v>5</v>
      </c>
      <c r="K3503" s="9">
        <v>45805</v>
      </c>
    </row>
    <row r="3504" spans="1:11" x14ac:dyDescent="0.25">
      <c r="A3504" s="5">
        <v>45805.916666666664</v>
      </c>
      <c r="B3504" s="3">
        <v>6</v>
      </c>
      <c r="C3504" s="3"/>
      <c r="D3504" s="6">
        <v>2025</v>
      </c>
      <c r="E3504" s="6">
        <v>5</v>
      </c>
      <c r="F3504" s="6">
        <v>28</v>
      </c>
      <c r="G3504" s="6">
        <v>3</v>
      </c>
      <c r="H3504" s="6">
        <v>22</v>
      </c>
      <c r="I3504" s="6">
        <v>22</v>
      </c>
      <c r="J3504" s="6">
        <v>6</v>
      </c>
      <c r="K3504" s="9">
        <v>45805</v>
      </c>
    </row>
    <row r="3505" spans="1:11" x14ac:dyDescent="0.25">
      <c r="A3505" s="5">
        <v>45805.958333333336</v>
      </c>
      <c r="B3505" s="3">
        <v>1</v>
      </c>
      <c r="C3505" s="3"/>
      <c r="D3505" s="6">
        <v>2025</v>
      </c>
      <c r="E3505" s="6">
        <v>5</v>
      </c>
      <c r="F3505" s="6">
        <v>28</v>
      </c>
      <c r="G3505" s="6">
        <v>3</v>
      </c>
      <c r="H3505" s="6">
        <v>22</v>
      </c>
      <c r="I3505" s="6">
        <v>23</v>
      </c>
      <c r="J3505" s="6">
        <v>1</v>
      </c>
      <c r="K3505" s="9">
        <v>45805</v>
      </c>
    </row>
    <row r="3506" spans="1:11" x14ac:dyDescent="0.25">
      <c r="A3506" s="5">
        <v>45806</v>
      </c>
      <c r="B3506" s="3">
        <v>0</v>
      </c>
      <c r="C3506" s="3"/>
      <c r="D3506" s="6">
        <v>2025</v>
      </c>
      <c r="E3506" s="6">
        <v>5</v>
      </c>
      <c r="F3506" s="6">
        <v>29</v>
      </c>
      <c r="G3506" s="6">
        <v>4</v>
      </c>
      <c r="H3506" s="6">
        <v>22</v>
      </c>
      <c r="I3506" s="6">
        <v>0</v>
      </c>
      <c r="J3506" s="6">
        <v>0</v>
      </c>
      <c r="K3506" s="9">
        <v>45806</v>
      </c>
    </row>
    <row r="3507" spans="1:11" x14ac:dyDescent="0.25">
      <c r="A3507" s="5">
        <v>45806.041666666664</v>
      </c>
      <c r="B3507" s="3">
        <v>4</v>
      </c>
      <c r="C3507" s="3"/>
      <c r="D3507" s="6">
        <v>2025</v>
      </c>
      <c r="E3507" s="6">
        <v>5</v>
      </c>
      <c r="F3507" s="6">
        <v>29</v>
      </c>
      <c r="G3507" s="6">
        <v>4</v>
      </c>
      <c r="H3507" s="6">
        <v>22</v>
      </c>
      <c r="I3507" s="6">
        <v>1</v>
      </c>
      <c r="J3507" s="6">
        <v>4</v>
      </c>
      <c r="K3507" s="9">
        <v>45806</v>
      </c>
    </row>
    <row r="3508" spans="1:11" x14ac:dyDescent="0.25">
      <c r="A3508" s="5">
        <v>45806.083333333336</v>
      </c>
      <c r="B3508" s="3">
        <v>1</v>
      </c>
      <c r="C3508" s="3"/>
      <c r="D3508" s="6">
        <v>2025</v>
      </c>
      <c r="E3508" s="6">
        <v>5</v>
      </c>
      <c r="F3508" s="6">
        <v>29</v>
      </c>
      <c r="G3508" s="6">
        <v>4</v>
      </c>
      <c r="H3508" s="6">
        <v>22</v>
      </c>
      <c r="I3508" s="6">
        <v>2</v>
      </c>
      <c r="J3508" s="6">
        <v>1</v>
      </c>
      <c r="K3508" s="9">
        <v>45806</v>
      </c>
    </row>
    <row r="3509" spans="1:11" x14ac:dyDescent="0.25">
      <c r="A3509" s="5">
        <v>45806.125</v>
      </c>
      <c r="B3509" s="3">
        <v>1</v>
      </c>
      <c r="C3509" s="3"/>
      <c r="D3509" s="6">
        <v>2025</v>
      </c>
      <c r="E3509" s="6">
        <v>5</v>
      </c>
      <c r="F3509" s="6">
        <v>29</v>
      </c>
      <c r="G3509" s="6">
        <v>4</v>
      </c>
      <c r="H3509" s="6">
        <v>22</v>
      </c>
      <c r="I3509" s="6">
        <v>3</v>
      </c>
      <c r="J3509" s="6">
        <v>1</v>
      </c>
      <c r="K3509" s="9">
        <v>45806</v>
      </c>
    </row>
    <row r="3510" spans="1:11" x14ac:dyDescent="0.25">
      <c r="A3510" s="5">
        <v>45806.166666666664</v>
      </c>
      <c r="B3510" s="3">
        <v>0</v>
      </c>
      <c r="C3510" s="3"/>
      <c r="D3510" s="6">
        <v>2025</v>
      </c>
      <c r="E3510" s="6">
        <v>5</v>
      </c>
      <c r="F3510" s="6">
        <v>29</v>
      </c>
      <c r="G3510" s="6">
        <v>4</v>
      </c>
      <c r="H3510" s="6">
        <v>22</v>
      </c>
      <c r="I3510" s="6">
        <v>4</v>
      </c>
      <c r="J3510" s="6">
        <v>0</v>
      </c>
      <c r="K3510" s="9">
        <v>45806</v>
      </c>
    </row>
    <row r="3511" spans="1:11" x14ac:dyDescent="0.25">
      <c r="A3511" s="5">
        <v>45806.208333333336</v>
      </c>
      <c r="B3511" s="3">
        <v>0</v>
      </c>
      <c r="C3511" s="3"/>
      <c r="D3511" s="6">
        <v>2025</v>
      </c>
      <c r="E3511" s="6">
        <v>5</v>
      </c>
      <c r="F3511" s="6">
        <v>29</v>
      </c>
      <c r="G3511" s="6">
        <v>4</v>
      </c>
      <c r="H3511" s="6">
        <v>22</v>
      </c>
      <c r="I3511" s="6">
        <v>5</v>
      </c>
      <c r="J3511" s="6">
        <v>0</v>
      </c>
      <c r="K3511" s="9">
        <v>45806</v>
      </c>
    </row>
    <row r="3512" spans="1:11" x14ac:dyDescent="0.25">
      <c r="A3512" s="5">
        <v>45806.25</v>
      </c>
      <c r="B3512" s="3">
        <v>2</v>
      </c>
      <c r="C3512" s="3"/>
      <c r="D3512" s="6">
        <v>2025</v>
      </c>
      <c r="E3512" s="6">
        <v>5</v>
      </c>
      <c r="F3512" s="6">
        <v>29</v>
      </c>
      <c r="G3512" s="6">
        <v>4</v>
      </c>
      <c r="H3512" s="6">
        <v>22</v>
      </c>
      <c r="I3512" s="6">
        <v>6</v>
      </c>
      <c r="J3512" s="6">
        <v>2</v>
      </c>
      <c r="K3512" s="9">
        <v>45806</v>
      </c>
    </row>
    <row r="3513" spans="1:11" x14ac:dyDescent="0.25">
      <c r="A3513" s="5">
        <v>45806.291666666664</v>
      </c>
      <c r="B3513" s="3">
        <v>7</v>
      </c>
      <c r="C3513" s="3"/>
      <c r="D3513" s="6">
        <v>2025</v>
      </c>
      <c r="E3513" s="6">
        <v>5</v>
      </c>
      <c r="F3513" s="6">
        <v>29</v>
      </c>
      <c r="G3513" s="6">
        <v>4</v>
      </c>
      <c r="H3513" s="6">
        <v>22</v>
      </c>
      <c r="I3513" s="6">
        <v>7</v>
      </c>
      <c r="J3513" s="6">
        <v>7</v>
      </c>
      <c r="K3513" s="9">
        <v>45806</v>
      </c>
    </row>
    <row r="3514" spans="1:11" x14ac:dyDescent="0.25">
      <c r="A3514" s="5">
        <v>45806.333333333336</v>
      </c>
      <c r="B3514" s="3">
        <v>84</v>
      </c>
      <c r="C3514" s="3"/>
      <c r="D3514" s="6">
        <v>2025</v>
      </c>
      <c r="E3514" s="6">
        <v>5</v>
      </c>
      <c r="F3514" s="6">
        <v>29</v>
      </c>
      <c r="G3514" s="6">
        <v>4</v>
      </c>
      <c r="H3514" s="6">
        <v>22</v>
      </c>
      <c r="I3514" s="6">
        <v>8</v>
      </c>
      <c r="J3514" s="6">
        <v>84</v>
      </c>
      <c r="K3514" s="9">
        <v>45806</v>
      </c>
    </row>
    <row r="3515" spans="1:11" x14ac:dyDescent="0.25">
      <c r="A3515" s="5">
        <v>45806.375</v>
      </c>
      <c r="B3515" s="3">
        <v>63</v>
      </c>
      <c r="C3515" s="3"/>
      <c r="D3515" s="6">
        <v>2025</v>
      </c>
      <c r="E3515" s="6">
        <v>5</v>
      </c>
      <c r="F3515" s="6">
        <v>29</v>
      </c>
      <c r="G3515" s="6">
        <v>4</v>
      </c>
      <c r="H3515" s="6">
        <v>22</v>
      </c>
      <c r="I3515" s="6">
        <v>9</v>
      </c>
      <c r="J3515" s="6">
        <v>63</v>
      </c>
      <c r="K3515" s="9">
        <v>45806</v>
      </c>
    </row>
    <row r="3516" spans="1:11" x14ac:dyDescent="0.25">
      <c r="A3516" s="5">
        <v>45806.416666666664</v>
      </c>
      <c r="B3516" s="3">
        <v>50</v>
      </c>
      <c r="C3516" s="3"/>
      <c r="D3516" s="6">
        <v>2025</v>
      </c>
      <c r="E3516" s="6">
        <v>5</v>
      </c>
      <c r="F3516" s="6">
        <v>29</v>
      </c>
      <c r="G3516" s="6">
        <v>4</v>
      </c>
      <c r="H3516" s="6">
        <v>22</v>
      </c>
      <c r="I3516" s="6">
        <v>10</v>
      </c>
      <c r="J3516" s="6">
        <v>50</v>
      </c>
      <c r="K3516" s="9">
        <v>45806</v>
      </c>
    </row>
    <row r="3517" spans="1:11" x14ac:dyDescent="0.25">
      <c r="A3517" s="5">
        <v>45806.458333333336</v>
      </c>
      <c r="B3517" s="3">
        <v>33</v>
      </c>
      <c r="C3517" s="3"/>
      <c r="D3517" s="6">
        <v>2025</v>
      </c>
      <c r="E3517" s="6">
        <v>5</v>
      </c>
      <c r="F3517" s="6">
        <v>29</v>
      </c>
      <c r="G3517" s="6">
        <v>4</v>
      </c>
      <c r="H3517" s="6">
        <v>22</v>
      </c>
      <c r="I3517" s="6">
        <v>11</v>
      </c>
      <c r="J3517" s="6">
        <v>33</v>
      </c>
      <c r="K3517" s="9">
        <v>45806</v>
      </c>
    </row>
    <row r="3518" spans="1:11" x14ac:dyDescent="0.25">
      <c r="A3518" s="5">
        <v>45806.5</v>
      </c>
      <c r="B3518" s="3">
        <v>27</v>
      </c>
      <c r="C3518" s="3"/>
      <c r="D3518" s="6">
        <v>2025</v>
      </c>
      <c r="E3518" s="6">
        <v>5</v>
      </c>
      <c r="F3518" s="6">
        <v>29</v>
      </c>
      <c r="G3518" s="6">
        <v>4</v>
      </c>
      <c r="H3518" s="6">
        <v>22</v>
      </c>
      <c r="I3518" s="6">
        <v>12</v>
      </c>
      <c r="J3518" s="6">
        <v>27</v>
      </c>
      <c r="K3518" s="9">
        <v>45806</v>
      </c>
    </row>
    <row r="3519" spans="1:11" x14ac:dyDescent="0.25">
      <c r="A3519" s="5">
        <v>45806.541666666664</v>
      </c>
      <c r="B3519" s="3">
        <v>27</v>
      </c>
      <c r="C3519" s="3"/>
      <c r="D3519" s="6">
        <v>2025</v>
      </c>
      <c r="E3519" s="6">
        <v>5</v>
      </c>
      <c r="F3519" s="6">
        <v>29</v>
      </c>
      <c r="G3519" s="6">
        <v>4</v>
      </c>
      <c r="H3519" s="6">
        <v>22</v>
      </c>
      <c r="I3519" s="6">
        <v>13</v>
      </c>
      <c r="J3519" s="6">
        <v>27</v>
      </c>
      <c r="K3519" s="9">
        <v>45806</v>
      </c>
    </row>
    <row r="3520" spans="1:11" x14ac:dyDescent="0.25">
      <c r="A3520" s="5">
        <v>45806.583333333336</v>
      </c>
      <c r="B3520" s="3">
        <v>30</v>
      </c>
      <c r="C3520" s="3"/>
      <c r="D3520" s="6">
        <v>2025</v>
      </c>
      <c r="E3520" s="6">
        <v>5</v>
      </c>
      <c r="F3520" s="6">
        <v>29</v>
      </c>
      <c r="G3520" s="6">
        <v>4</v>
      </c>
      <c r="H3520" s="6">
        <v>22</v>
      </c>
      <c r="I3520" s="6">
        <v>14</v>
      </c>
      <c r="J3520" s="6">
        <v>30</v>
      </c>
      <c r="K3520" s="9">
        <v>45806</v>
      </c>
    </row>
    <row r="3521" spans="1:11" x14ac:dyDescent="0.25">
      <c r="A3521" s="5">
        <v>45806.625</v>
      </c>
      <c r="B3521" s="3">
        <v>59</v>
      </c>
      <c r="C3521" s="3"/>
      <c r="D3521" s="6">
        <v>2025</v>
      </c>
      <c r="E3521" s="6">
        <v>5</v>
      </c>
      <c r="F3521" s="6">
        <v>29</v>
      </c>
      <c r="G3521" s="6">
        <v>4</v>
      </c>
      <c r="H3521" s="6">
        <v>22</v>
      </c>
      <c r="I3521" s="6">
        <v>15</v>
      </c>
      <c r="J3521" s="6">
        <v>59</v>
      </c>
      <c r="K3521" s="9">
        <v>45806</v>
      </c>
    </row>
    <row r="3522" spans="1:11" x14ac:dyDescent="0.25">
      <c r="A3522" s="5">
        <v>45806.666666666664</v>
      </c>
      <c r="B3522" s="3">
        <v>58</v>
      </c>
      <c r="C3522" s="3"/>
      <c r="D3522" s="6">
        <v>2025</v>
      </c>
      <c r="E3522" s="6">
        <v>5</v>
      </c>
      <c r="F3522" s="6">
        <v>29</v>
      </c>
      <c r="G3522" s="6">
        <v>4</v>
      </c>
      <c r="H3522" s="6">
        <v>22</v>
      </c>
      <c r="I3522" s="6">
        <v>16</v>
      </c>
      <c r="J3522" s="6">
        <v>58</v>
      </c>
      <c r="K3522" s="9">
        <v>45806</v>
      </c>
    </row>
    <row r="3523" spans="1:11" x14ac:dyDescent="0.25">
      <c r="A3523" s="5">
        <v>45806.708333333336</v>
      </c>
      <c r="B3523" s="3">
        <v>39</v>
      </c>
      <c r="C3523" s="3"/>
      <c r="D3523" s="6">
        <v>2025</v>
      </c>
      <c r="E3523" s="6">
        <v>5</v>
      </c>
      <c r="F3523" s="6">
        <v>29</v>
      </c>
      <c r="G3523" s="6">
        <v>4</v>
      </c>
      <c r="H3523" s="6">
        <v>22</v>
      </c>
      <c r="I3523" s="6">
        <v>17</v>
      </c>
      <c r="J3523" s="6">
        <v>39</v>
      </c>
      <c r="K3523" s="9">
        <v>45806</v>
      </c>
    </row>
    <row r="3524" spans="1:11" x14ac:dyDescent="0.25">
      <c r="A3524" s="5">
        <v>45806.75</v>
      </c>
      <c r="B3524" s="3">
        <v>22</v>
      </c>
      <c r="C3524" s="3"/>
      <c r="D3524" s="6">
        <v>2025</v>
      </c>
      <c r="E3524" s="6">
        <v>5</v>
      </c>
      <c r="F3524" s="6">
        <v>29</v>
      </c>
      <c r="G3524" s="6">
        <v>4</v>
      </c>
      <c r="H3524" s="6">
        <v>22</v>
      </c>
      <c r="I3524" s="6">
        <v>18</v>
      </c>
      <c r="J3524" s="6">
        <v>22</v>
      </c>
      <c r="K3524" s="9">
        <v>45806</v>
      </c>
    </row>
    <row r="3525" spans="1:11" x14ac:dyDescent="0.25">
      <c r="A3525" s="5">
        <v>45806.791666666664</v>
      </c>
      <c r="B3525" s="3">
        <v>8</v>
      </c>
      <c r="C3525" s="3"/>
      <c r="D3525" s="6">
        <v>2025</v>
      </c>
      <c r="E3525" s="6">
        <v>5</v>
      </c>
      <c r="F3525" s="6">
        <v>29</v>
      </c>
      <c r="G3525" s="6">
        <v>4</v>
      </c>
      <c r="H3525" s="6">
        <v>22</v>
      </c>
      <c r="I3525" s="6">
        <v>19</v>
      </c>
      <c r="J3525" s="6">
        <v>8</v>
      </c>
      <c r="K3525" s="9">
        <v>45806</v>
      </c>
    </row>
    <row r="3526" spans="1:11" x14ac:dyDescent="0.25">
      <c r="A3526" s="5">
        <v>45806.833333333336</v>
      </c>
      <c r="B3526" s="3">
        <v>6</v>
      </c>
      <c r="C3526" s="3"/>
      <c r="D3526" s="6">
        <v>2025</v>
      </c>
      <c r="E3526" s="6">
        <v>5</v>
      </c>
      <c r="F3526" s="6">
        <v>29</v>
      </c>
      <c r="G3526" s="6">
        <v>4</v>
      </c>
      <c r="H3526" s="6">
        <v>22</v>
      </c>
      <c r="I3526" s="6">
        <v>20</v>
      </c>
      <c r="J3526" s="6">
        <v>6</v>
      </c>
      <c r="K3526" s="9">
        <v>45806</v>
      </c>
    </row>
    <row r="3527" spans="1:11" x14ac:dyDescent="0.25">
      <c r="A3527" s="5">
        <v>45806.875</v>
      </c>
      <c r="B3527" s="3">
        <v>8</v>
      </c>
      <c r="C3527" s="3"/>
      <c r="D3527" s="6">
        <v>2025</v>
      </c>
      <c r="E3527" s="6">
        <v>5</v>
      </c>
      <c r="F3527" s="6">
        <v>29</v>
      </c>
      <c r="G3527" s="6">
        <v>4</v>
      </c>
      <c r="H3527" s="6">
        <v>22</v>
      </c>
      <c r="I3527" s="6">
        <v>21</v>
      </c>
      <c r="J3527" s="6">
        <v>8</v>
      </c>
      <c r="K3527" s="9">
        <v>45806</v>
      </c>
    </row>
    <row r="3528" spans="1:11" x14ac:dyDescent="0.25">
      <c r="A3528" s="5">
        <v>45806.916666666664</v>
      </c>
      <c r="B3528" s="3">
        <v>4</v>
      </c>
      <c r="C3528" s="3"/>
      <c r="D3528" s="6">
        <v>2025</v>
      </c>
      <c r="E3528" s="6">
        <v>5</v>
      </c>
      <c r="F3528" s="6">
        <v>29</v>
      </c>
      <c r="G3528" s="6">
        <v>4</v>
      </c>
      <c r="H3528" s="6">
        <v>22</v>
      </c>
      <c r="I3528" s="6">
        <v>22</v>
      </c>
      <c r="J3528" s="6">
        <v>4</v>
      </c>
      <c r="K3528" s="9">
        <v>45806</v>
      </c>
    </row>
    <row r="3529" spans="1:11" x14ac:dyDescent="0.25">
      <c r="A3529" s="5">
        <v>45806.958333333336</v>
      </c>
      <c r="B3529" s="3">
        <v>0</v>
      </c>
      <c r="C3529" s="3"/>
      <c r="D3529" s="6">
        <v>2025</v>
      </c>
      <c r="E3529" s="6">
        <v>5</v>
      </c>
      <c r="F3529" s="6">
        <v>29</v>
      </c>
      <c r="G3529" s="6">
        <v>4</v>
      </c>
      <c r="H3529" s="6">
        <v>22</v>
      </c>
      <c r="I3529" s="6">
        <v>23</v>
      </c>
      <c r="J3529" s="6">
        <v>0</v>
      </c>
      <c r="K3529" s="9">
        <v>45806</v>
      </c>
    </row>
    <row r="3530" spans="1:11" x14ac:dyDescent="0.25">
      <c r="A3530" s="5">
        <v>45807</v>
      </c>
      <c r="B3530" s="3">
        <v>0</v>
      </c>
      <c r="C3530" s="3"/>
      <c r="D3530" s="6">
        <v>2025</v>
      </c>
      <c r="E3530" s="6">
        <v>5</v>
      </c>
      <c r="F3530" s="6">
        <v>30</v>
      </c>
      <c r="G3530" s="6">
        <v>5</v>
      </c>
      <c r="H3530" s="6">
        <v>22</v>
      </c>
      <c r="I3530" s="6">
        <v>0</v>
      </c>
      <c r="J3530" s="6">
        <v>0</v>
      </c>
      <c r="K3530" s="9">
        <v>45807</v>
      </c>
    </row>
    <row r="3531" spans="1:11" x14ac:dyDescent="0.25">
      <c r="A3531" s="5">
        <v>45807.041666666664</v>
      </c>
      <c r="B3531" s="3">
        <v>1</v>
      </c>
      <c r="C3531" s="3"/>
      <c r="D3531" s="6">
        <v>2025</v>
      </c>
      <c r="E3531" s="6">
        <v>5</v>
      </c>
      <c r="F3531" s="6">
        <v>30</v>
      </c>
      <c r="G3531" s="6">
        <v>5</v>
      </c>
      <c r="H3531" s="6">
        <v>22</v>
      </c>
      <c r="I3531" s="6">
        <v>1</v>
      </c>
      <c r="J3531" s="6">
        <v>1</v>
      </c>
      <c r="K3531" s="9">
        <v>45807</v>
      </c>
    </row>
    <row r="3532" spans="1:11" x14ac:dyDescent="0.25">
      <c r="A3532" s="5">
        <v>45807.083333333336</v>
      </c>
      <c r="B3532" s="3">
        <v>0</v>
      </c>
      <c r="C3532" s="3"/>
      <c r="D3532" s="6">
        <v>2025</v>
      </c>
      <c r="E3532" s="6">
        <v>5</v>
      </c>
      <c r="F3532" s="6">
        <v>30</v>
      </c>
      <c r="G3532" s="6">
        <v>5</v>
      </c>
      <c r="H3532" s="6">
        <v>22</v>
      </c>
      <c r="I3532" s="6">
        <v>2</v>
      </c>
      <c r="J3532" s="6">
        <v>0</v>
      </c>
      <c r="K3532" s="9">
        <v>45807</v>
      </c>
    </row>
    <row r="3533" spans="1:11" x14ac:dyDescent="0.25">
      <c r="A3533" s="5">
        <v>45807.125</v>
      </c>
      <c r="B3533" s="3">
        <v>0</v>
      </c>
      <c r="C3533" s="3"/>
      <c r="D3533" s="6">
        <v>2025</v>
      </c>
      <c r="E3533" s="6">
        <v>5</v>
      </c>
      <c r="F3533" s="6">
        <v>30</v>
      </c>
      <c r="G3533" s="6">
        <v>5</v>
      </c>
      <c r="H3533" s="6">
        <v>22</v>
      </c>
      <c r="I3533" s="6">
        <v>3</v>
      </c>
      <c r="J3533" s="6">
        <v>0</v>
      </c>
      <c r="K3533" s="9">
        <v>45807</v>
      </c>
    </row>
    <row r="3534" spans="1:11" x14ac:dyDescent="0.25">
      <c r="A3534" s="5">
        <v>45807.166666666664</v>
      </c>
      <c r="B3534" s="3">
        <v>1</v>
      </c>
      <c r="C3534" s="3"/>
      <c r="D3534" s="6">
        <v>2025</v>
      </c>
      <c r="E3534" s="6">
        <v>5</v>
      </c>
      <c r="F3534" s="6">
        <v>30</v>
      </c>
      <c r="G3534" s="6">
        <v>5</v>
      </c>
      <c r="H3534" s="6">
        <v>22</v>
      </c>
      <c r="I3534" s="6">
        <v>4</v>
      </c>
      <c r="J3534" s="6">
        <v>1</v>
      </c>
      <c r="K3534" s="9">
        <v>45807</v>
      </c>
    </row>
    <row r="3535" spans="1:11" x14ac:dyDescent="0.25">
      <c r="A3535" s="5">
        <v>45807.208333333336</v>
      </c>
      <c r="B3535" s="3">
        <v>1</v>
      </c>
      <c r="C3535" s="3"/>
      <c r="D3535" s="6">
        <v>2025</v>
      </c>
      <c r="E3535" s="6">
        <v>5</v>
      </c>
      <c r="F3535" s="6">
        <v>30</v>
      </c>
      <c r="G3535" s="6">
        <v>5</v>
      </c>
      <c r="H3535" s="6">
        <v>22</v>
      </c>
      <c r="I3535" s="6">
        <v>5</v>
      </c>
      <c r="J3535" s="6">
        <v>1</v>
      </c>
      <c r="K3535" s="9">
        <v>45807</v>
      </c>
    </row>
    <row r="3536" spans="1:11" x14ac:dyDescent="0.25">
      <c r="A3536" s="5">
        <v>45807.25</v>
      </c>
      <c r="B3536" s="3">
        <v>3</v>
      </c>
      <c r="C3536" s="3"/>
      <c r="D3536" s="6">
        <v>2025</v>
      </c>
      <c r="E3536" s="6">
        <v>5</v>
      </c>
      <c r="F3536" s="6">
        <v>30</v>
      </c>
      <c r="G3536" s="6">
        <v>5</v>
      </c>
      <c r="H3536" s="6">
        <v>22</v>
      </c>
      <c r="I3536" s="6">
        <v>6</v>
      </c>
      <c r="J3536" s="6">
        <v>3</v>
      </c>
      <c r="K3536" s="9">
        <v>45807</v>
      </c>
    </row>
    <row r="3537" spans="1:11" x14ac:dyDescent="0.25">
      <c r="A3537" s="5">
        <v>45807.291666666664</v>
      </c>
      <c r="B3537" s="3">
        <v>22</v>
      </c>
      <c r="C3537" s="3"/>
      <c r="D3537" s="6">
        <v>2025</v>
      </c>
      <c r="E3537" s="6">
        <v>5</v>
      </c>
      <c r="F3537" s="6">
        <v>30</v>
      </c>
      <c r="G3537" s="6">
        <v>5</v>
      </c>
      <c r="H3537" s="6">
        <v>22</v>
      </c>
      <c r="I3537" s="6">
        <v>7</v>
      </c>
      <c r="J3537" s="6">
        <v>22</v>
      </c>
      <c r="K3537" s="9">
        <v>45807</v>
      </c>
    </row>
    <row r="3538" spans="1:11" x14ac:dyDescent="0.25">
      <c r="A3538" s="5">
        <v>45807.333333333336</v>
      </c>
      <c r="B3538" s="3">
        <v>32</v>
      </c>
      <c r="C3538" s="3"/>
      <c r="D3538" s="6">
        <v>2025</v>
      </c>
      <c r="E3538" s="6">
        <v>5</v>
      </c>
      <c r="F3538" s="6">
        <v>30</v>
      </c>
      <c r="G3538" s="6">
        <v>5</v>
      </c>
      <c r="H3538" s="6">
        <v>22</v>
      </c>
      <c r="I3538" s="6">
        <v>8</v>
      </c>
      <c r="J3538" s="6">
        <v>32</v>
      </c>
      <c r="K3538" s="9">
        <v>45807</v>
      </c>
    </row>
    <row r="3539" spans="1:11" x14ac:dyDescent="0.25">
      <c r="A3539" s="5">
        <v>45807.375</v>
      </c>
      <c r="B3539" s="3">
        <v>41</v>
      </c>
      <c r="C3539" s="3"/>
      <c r="D3539" s="6">
        <v>2025</v>
      </c>
      <c r="E3539" s="6">
        <v>5</v>
      </c>
      <c r="F3539" s="6">
        <v>30</v>
      </c>
      <c r="G3539" s="6">
        <v>5</v>
      </c>
      <c r="H3539" s="6">
        <v>22</v>
      </c>
      <c r="I3539" s="6">
        <v>9</v>
      </c>
      <c r="J3539" s="6">
        <v>41</v>
      </c>
      <c r="K3539" s="9">
        <v>45807</v>
      </c>
    </row>
    <row r="3540" spans="1:11" x14ac:dyDescent="0.25">
      <c r="A3540" s="5">
        <v>45807.416666666664</v>
      </c>
      <c r="B3540" s="3">
        <v>34</v>
      </c>
      <c r="C3540" s="3"/>
      <c r="D3540" s="6">
        <v>2025</v>
      </c>
      <c r="E3540" s="6">
        <v>5</v>
      </c>
      <c r="F3540" s="6">
        <v>30</v>
      </c>
      <c r="G3540" s="6">
        <v>5</v>
      </c>
      <c r="H3540" s="6">
        <v>22</v>
      </c>
      <c r="I3540" s="6">
        <v>10</v>
      </c>
      <c r="J3540" s="6">
        <v>34</v>
      </c>
      <c r="K3540" s="9">
        <v>45807</v>
      </c>
    </row>
    <row r="3541" spans="1:11" x14ac:dyDescent="0.25">
      <c r="A3541" s="5">
        <v>45807.458333333336</v>
      </c>
      <c r="B3541" s="3">
        <v>58</v>
      </c>
      <c r="C3541" s="3"/>
      <c r="D3541" s="6">
        <v>2025</v>
      </c>
      <c r="E3541" s="6">
        <v>5</v>
      </c>
      <c r="F3541" s="6">
        <v>30</v>
      </c>
      <c r="G3541" s="6">
        <v>5</v>
      </c>
      <c r="H3541" s="6">
        <v>22</v>
      </c>
      <c r="I3541" s="6">
        <v>11</v>
      </c>
      <c r="J3541" s="6">
        <v>58</v>
      </c>
      <c r="K3541" s="9">
        <v>45807</v>
      </c>
    </row>
    <row r="3542" spans="1:11" x14ac:dyDescent="0.25">
      <c r="A3542" s="5">
        <v>45807.5</v>
      </c>
      <c r="B3542" s="3">
        <v>61</v>
      </c>
      <c r="C3542" s="3"/>
      <c r="D3542" s="6">
        <v>2025</v>
      </c>
      <c r="E3542" s="6">
        <v>5</v>
      </c>
      <c r="F3542" s="6">
        <v>30</v>
      </c>
      <c r="G3542" s="6">
        <v>5</v>
      </c>
      <c r="H3542" s="6">
        <v>22</v>
      </c>
      <c r="I3542" s="6">
        <v>12</v>
      </c>
      <c r="J3542" s="6">
        <v>61</v>
      </c>
      <c r="K3542" s="9">
        <v>45807</v>
      </c>
    </row>
    <row r="3543" spans="1:11" x14ac:dyDescent="0.25">
      <c r="A3543" s="5">
        <v>45807.541666666664</v>
      </c>
      <c r="B3543" s="3">
        <v>60</v>
      </c>
      <c r="C3543" s="3"/>
      <c r="D3543" s="6">
        <v>2025</v>
      </c>
      <c r="E3543" s="6">
        <v>5</v>
      </c>
      <c r="F3543" s="6">
        <v>30</v>
      </c>
      <c r="G3543" s="6">
        <v>5</v>
      </c>
      <c r="H3543" s="6">
        <v>22</v>
      </c>
      <c r="I3543" s="6">
        <v>13</v>
      </c>
      <c r="J3543" s="6">
        <v>60</v>
      </c>
      <c r="K3543" s="9">
        <v>45807</v>
      </c>
    </row>
    <row r="3544" spans="1:11" x14ac:dyDescent="0.25">
      <c r="A3544" s="5">
        <v>45807.583333333336</v>
      </c>
      <c r="B3544" s="3">
        <v>74</v>
      </c>
      <c r="C3544" s="3"/>
      <c r="D3544" s="6">
        <v>2025</v>
      </c>
      <c r="E3544" s="6">
        <v>5</v>
      </c>
      <c r="F3544" s="6">
        <v>30</v>
      </c>
      <c r="G3544" s="6">
        <v>5</v>
      </c>
      <c r="H3544" s="6">
        <v>22</v>
      </c>
      <c r="I3544" s="6">
        <v>14</v>
      </c>
      <c r="J3544" s="6">
        <v>74</v>
      </c>
      <c r="K3544" s="9">
        <v>45807</v>
      </c>
    </row>
    <row r="3545" spans="1:11" x14ac:dyDescent="0.25">
      <c r="A3545" s="5">
        <v>45807.625</v>
      </c>
      <c r="B3545" s="3">
        <v>70</v>
      </c>
      <c r="C3545" s="3"/>
      <c r="D3545" s="6">
        <v>2025</v>
      </c>
      <c r="E3545" s="6">
        <v>5</v>
      </c>
      <c r="F3545" s="6">
        <v>30</v>
      </c>
      <c r="G3545" s="6">
        <v>5</v>
      </c>
      <c r="H3545" s="6">
        <v>22</v>
      </c>
      <c r="I3545" s="6">
        <v>15</v>
      </c>
      <c r="J3545" s="6">
        <v>70</v>
      </c>
      <c r="K3545" s="9">
        <v>45807</v>
      </c>
    </row>
    <row r="3546" spans="1:11" x14ac:dyDescent="0.25">
      <c r="A3546" s="5">
        <v>45807.666666666664</v>
      </c>
      <c r="B3546" s="3">
        <v>58</v>
      </c>
      <c r="C3546" s="3"/>
      <c r="D3546" s="6">
        <v>2025</v>
      </c>
      <c r="E3546" s="6">
        <v>5</v>
      </c>
      <c r="F3546" s="6">
        <v>30</v>
      </c>
      <c r="G3546" s="6">
        <v>5</v>
      </c>
      <c r="H3546" s="6">
        <v>22</v>
      </c>
      <c r="I3546" s="6">
        <v>16</v>
      </c>
      <c r="J3546" s="6">
        <v>58</v>
      </c>
      <c r="K3546" s="9">
        <v>45807</v>
      </c>
    </row>
    <row r="3547" spans="1:11" x14ac:dyDescent="0.25">
      <c r="A3547" s="5">
        <v>45807.708333333336</v>
      </c>
      <c r="B3547" s="3">
        <v>78</v>
      </c>
      <c r="C3547" s="3"/>
      <c r="D3547" s="6">
        <v>2025</v>
      </c>
      <c r="E3547" s="6">
        <v>5</v>
      </c>
      <c r="F3547" s="6">
        <v>30</v>
      </c>
      <c r="G3547" s="6">
        <v>5</v>
      </c>
      <c r="H3547" s="6">
        <v>22</v>
      </c>
      <c r="I3547" s="6">
        <v>17</v>
      </c>
      <c r="J3547" s="6">
        <v>78</v>
      </c>
      <c r="K3547" s="9">
        <v>45807</v>
      </c>
    </row>
    <row r="3548" spans="1:11" x14ac:dyDescent="0.25">
      <c r="A3548" s="5">
        <v>45807.75</v>
      </c>
      <c r="B3548" s="3">
        <v>109</v>
      </c>
      <c r="C3548" s="3"/>
      <c r="D3548" s="6">
        <v>2025</v>
      </c>
      <c r="E3548" s="6">
        <v>5</v>
      </c>
      <c r="F3548" s="6">
        <v>30</v>
      </c>
      <c r="G3548" s="6">
        <v>5</v>
      </c>
      <c r="H3548" s="6">
        <v>22</v>
      </c>
      <c r="I3548" s="6">
        <v>18</v>
      </c>
      <c r="J3548" s="6">
        <v>109</v>
      </c>
      <c r="K3548" s="9">
        <v>45807</v>
      </c>
    </row>
    <row r="3549" spans="1:11" x14ac:dyDescent="0.25">
      <c r="A3549" s="5">
        <v>45807.791666666664</v>
      </c>
      <c r="B3549" s="3">
        <v>73</v>
      </c>
      <c r="C3549" s="3"/>
      <c r="D3549" s="6">
        <v>2025</v>
      </c>
      <c r="E3549" s="6">
        <v>5</v>
      </c>
      <c r="F3549" s="6">
        <v>30</v>
      </c>
      <c r="G3549" s="6">
        <v>5</v>
      </c>
      <c r="H3549" s="6">
        <v>22</v>
      </c>
      <c r="I3549" s="6">
        <v>19</v>
      </c>
      <c r="J3549" s="6">
        <v>73</v>
      </c>
      <c r="K3549" s="9">
        <v>45807</v>
      </c>
    </row>
    <row r="3550" spans="1:11" x14ac:dyDescent="0.25">
      <c r="A3550" s="5">
        <v>45807.833333333336</v>
      </c>
      <c r="B3550" s="3">
        <v>53</v>
      </c>
      <c r="C3550" s="3"/>
      <c r="D3550" s="6">
        <v>2025</v>
      </c>
      <c r="E3550" s="6">
        <v>5</v>
      </c>
      <c r="F3550" s="6">
        <v>30</v>
      </c>
      <c r="G3550" s="6">
        <v>5</v>
      </c>
      <c r="H3550" s="6">
        <v>22</v>
      </c>
      <c r="I3550" s="6">
        <v>20</v>
      </c>
      <c r="J3550" s="6">
        <v>53</v>
      </c>
      <c r="K3550" s="9">
        <v>45807</v>
      </c>
    </row>
    <row r="3551" spans="1:11" x14ac:dyDescent="0.25">
      <c r="A3551" s="5">
        <v>45807.875</v>
      </c>
      <c r="B3551" s="3">
        <v>55</v>
      </c>
      <c r="C3551" s="3"/>
      <c r="D3551" s="6">
        <v>2025</v>
      </c>
      <c r="E3551" s="6">
        <v>5</v>
      </c>
      <c r="F3551" s="6">
        <v>30</v>
      </c>
      <c r="G3551" s="6">
        <v>5</v>
      </c>
      <c r="H3551" s="6">
        <v>22</v>
      </c>
      <c r="I3551" s="6">
        <v>21</v>
      </c>
      <c r="J3551" s="6">
        <v>55</v>
      </c>
      <c r="K3551" s="9">
        <v>45807</v>
      </c>
    </row>
    <row r="3552" spans="1:11" x14ac:dyDescent="0.25">
      <c r="A3552" s="5">
        <v>45807.916666666664</v>
      </c>
      <c r="B3552" s="3">
        <v>31</v>
      </c>
      <c r="C3552" s="3"/>
      <c r="D3552" s="6">
        <v>2025</v>
      </c>
      <c r="E3552" s="6">
        <v>5</v>
      </c>
      <c r="F3552" s="6">
        <v>30</v>
      </c>
      <c r="G3552" s="6">
        <v>5</v>
      </c>
      <c r="H3552" s="6">
        <v>22</v>
      </c>
      <c r="I3552" s="6">
        <v>22</v>
      </c>
      <c r="J3552" s="6">
        <v>31</v>
      </c>
      <c r="K3552" s="9">
        <v>45807</v>
      </c>
    </row>
    <row r="3553" spans="1:11" x14ac:dyDescent="0.25">
      <c r="A3553" s="5">
        <v>45807.958333333336</v>
      </c>
      <c r="B3553" s="3">
        <v>22</v>
      </c>
      <c r="C3553" s="3"/>
      <c r="D3553" s="6">
        <v>2025</v>
      </c>
      <c r="E3553" s="6">
        <v>5</v>
      </c>
      <c r="F3553" s="6">
        <v>30</v>
      </c>
      <c r="G3553" s="6">
        <v>5</v>
      </c>
      <c r="H3553" s="6">
        <v>22</v>
      </c>
      <c r="I3553" s="6">
        <v>23</v>
      </c>
      <c r="J3553" s="6">
        <v>22</v>
      </c>
      <c r="K3553" s="9">
        <v>45807</v>
      </c>
    </row>
    <row r="3554" spans="1:11" x14ac:dyDescent="0.25">
      <c r="A3554" s="5">
        <v>45809</v>
      </c>
      <c r="B3554" s="3">
        <v>0</v>
      </c>
      <c r="C3554" s="3"/>
      <c r="D3554" s="6">
        <v>2025</v>
      </c>
      <c r="E3554" s="6">
        <v>6</v>
      </c>
      <c r="F3554" s="6">
        <v>1</v>
      </c>
      <c r="G3554" s="6">
        <v>7</v>
      </c>
      <c r="H3554" s="6">
        <v>22</v>
      </c>
      <c r="I3554" s="6">
        <v>0</v>
      </c>
      <c r="J3554" s="6">
        <v>0</v>
      </c>
      <c r="K3554" s="9">
        <v>45809</v>
      </c>
    </row>
    <row r="3555" spans="1:11" x14ac:dyDescent="0.25">
      <c r="A3555" s="5">
        <v>45809.041666666664</v>
      </c>
      <c r="B3555" s="3">
        <v>27</v>
      </c>
      <c r="C3555" s="3"/>
      <c r="D3555" s="6">
        <v>2025</v>
      </c>
      <c r="E3555" s="6">
        <v>6</v>
      </c>
      <c r="F3555" s="6">
        <v>1</v>
      </c>
      <c r="G3555" s="6">
        <v>7</v>
      </c>
      <c r="H3555" s="6">
        <v>22</v>
      </c>
      <c r="I3555" s="6">
        <v>1</v>
      </c>
      <c r="J3555" s="6">
        <v>27</v>
      </c>
      <c r="K3555" s="9">
        <v>45809</v>
      </c>
    </row>
    <row r="3556" spans="1:11" x14ac:dyDescent="0.25">
      <c r="A3556" s="5">
        <v>45809.083333333336</v>
      </c>
      <c r="B3556" s="3">
        <v>15</v>
      </c>
      <c r="C3556" s="3"/>
      <c r="D3556" s="6">
        <v>2025</v>
      </c>
      <c r="E3556" s="6">
        <v>6</v>
      </c>
      <c r="F3556" s="6">
        <v>1</v>
      </c>
      <c r="G3556" s="6">
        <v>7</v>
      </c>
      <c r="H3556" s="6">
        <v>22</v>
      </c>
      <c r="I3556" s="6">
        <v>2</v>
      </c>
      <c r="J3556" s="6">
        <v>15</v>
      </c>
      <c r="K3556" s="9">
        <v>45809</v>
      </c>
    </row>
    <row r="3557" spans="1:11" x14ac:dyDescent="0.25">
      <c r="A3557" s="5">
        <v>45809.125</v>
      </c>
      <c r="B3557" s="3">
        <v>8</v>
      </c>
      <c r="C3557" s="3"/>
      <c r="D3557" s="6">
        <v>2025</v>
      </c>
      <c r="E3557" s="6">
        <v>6</v>
      </c>
      <c r="F3557" s="6">
        <v>1</v>
      </c>
      <c r="G3557" s="6">
        <v>7</v>
      </c>
      <c r="H3557" s="6">
        <v>22</v>
      </c>
      <c r="I3557" s="6">
        <v>3</v>
      </c>
      <c r="J3557" s="6">
        <v>8</v>
      </c>
      <c r="K3557" s="9">
        <v>45809</v>
      </c>
    </row>
    <row r="3558" spans="1:11" x14ac:dyDescent="0.25">
      <c r="A3558" s="5">
        <v>45809.166666666664</v>
      </c>
      <c r="B3558" s="3">
        <v>2</v>
      </c>
      <c r="C3558" s="3"/>
      <c r="D3558" s="6">
        <v>2025</v>
      </c>
      <c r="E3558" s="6">
        <v>6</v>
      </c>
      <c r="F3558" s="6">
        <v>1</v>
      </c>
      <c r="G3558" s="6">
        <v>7</v>
      </c>
      <c r="H3558" s="6">
        <v>22</v>
      </c>
      <c r="I3558" s="6">
        <v>4</v>
      </c>
      <c r="J3558" s="6">
        <v>2</v>
      </c>
      <c r="K3558" s="9">
        <v>45809</v>
      </c>
    </row>
    <row r="3559" spans="1:11" x14ac:dyDescent="0.25">
      <c r="A3559" s="5">
        <v>45809.208333333336</v>
      </c>
      <c r="B3559" s="3">
        <v>5</v>
      </c>
      <c r="C3559" s="3"/>
      <c r="D3559" s="6">
        <v>2025</v>
      </c>
      <c r="E3559" s="6">
        <v>6</v>
      </c>
      <c r="F3559" s="6">
        <v>1</v>
      </c>
      <c r="G3559" s="6">
        <v>7</v>
      </c>
      <c r="H3559" s="6">
        <v>22</v>
      </c>
      <c r="I3559" s="6">
        <v>5</v>
      </c>
      <c r="J3559" s="6">
        <v>5</v>
      </c>
      <c r="K3559" s="9">
        <v>45809</v>
      </c>
    </row>
    <row r="3560" spans="1:11" x14ac:dyDescent="0.25">
      <c r="A3560" s="5">
        <v>45809.25</v>
      </c>
      <c r="B3560" s="3">
        <v>1</v>
      </c>
      <c r="C3560" s="3"/>
      <c r="D3560" s="6">
        <v>2025</v>
      </c>
      <c r="E3560" s="6">
        <v>6</v>
      </c>
      <c r="F3560" s="6">
        <v>1</v>
      </c>
      <c r="G3560" s="6">
        <v>7</v>
      </c>
      <c r="H3560" s="6">
        <v>22</v>
      </c>
      <c r="I3560" s="6">
        <v>6</v>
      </c>
      <c r="J3560" s="6">
        <v>1</v>
      </c>
      <c r="K3560" s="9">
        <v>45809</v>
      </c>
    </row>
    <row r="3561" spans="1:11" x14ac:dyDescent="0.25">
      <c r="A3561" s="5">
        <v>45809.291666666664</v>
      </c>
      <c r="B3561" s="3">
        <v>21</v>
      </c>
      <c r="C3561" s="3"/>
      <c r="D3561" s="6">
        <v>2025</v>
      </c>
      <c r="E3561" s="6">
        <v>6</v>
      </c>
      <c r="F3561" s="6">
        <v>1</v>
      </c>
      <c r="G3561" s="6">
        <v>7</v>
      </c>
      <c r="H3561" s="6">
        <v>22</v>
      </c>
      <c r="I3561" s="6">
        <v>7</v>
      </c>
      <c r="J3561" s="6">
        <v>21</v>
      </c>
      <c r="K3561" s="9">
        <v>45809</v>
      </c>
    </row>
    <row r="3562" spans="1:11" x14ac:dyDescent="0.25">
      <c r="A3562" s="5">
        <v>45809.333333333336</v>
      </c>
      <c r="B3562" s="3">
        <v>31</v>
      </c>
      <c r="C3562" s="3"/>
      <c r="D3562" s="6">
        <v>2025</v>
      </c>
      <c r="E3562" s="6">
        <v>6</v>
      </c>
      <c r="F3562" s="6">
        <v>1</v>
      </c>
      <c r="G3562" s="6">
        <v>7</v>
      </c>
      <c r="H3562" s="6">
        <v>22</v>
      </c>
      <c r="I3562" s="6">
        <v>8</v>
      </c>
      <c r="J3562" s="6">
        <v>31</v>
      </c>
      <c r="K3562" s="9">
        <v>45809</v>
      </c>
    </row>
    <row r="3563" spans="1:11" x14ac:dyDescent="0.25">
      <c r="A3563" s="5">
        <v>45809.375</v>
      </c>
      <c r="B3563" s="3">
        <v>23</v>
      </c>
      <c r="C3563" s="3"/>
      <c r="D3563" s="6">
        <v>2025</v>
      </c>
      <c r="E3563" s="6">
        <v>6</v>
      </c>
      <c r="F3563" s="6">
        <v>1</v>
      </c>
      <c r="G3563" s="6">
        <v>7</v>
      </c>
      <c r="H3563" s="6">
        <v>22</v>
      </c>
      <c r="I3563" s="6">
        <v>9</v>
      </c>
      <c r="J3563" s="6">
        <v>23</v>
      </c>
      <c r="K3563" s="9">
        <v>45809</v>
      </c>
    </row>
    <row r="3564" spans="1:11" x14ac:dyDescent="0.25">
      <c r="A3564" s="5">
        <v>45809.416666666664</v>
      </c>
      <c r="B3564" s="3">
        <v>47</v>
      </c>
      <c r="C3564" s="3"/>
      <c r="D3564" s="6">
        <v>2025</v>
      </c>
      <c r="E3564" s="6">
        <v>6</v>
      </c>
      <c r="F3564" s="6">
        <v>1</v>
      </c>
      <c r="G3564" s="6">
        <v>7</v>
      </c>
      <c r="H3564" s="6">
        <v>22</v>
      </c>
      <c r="I3564" s="6">
        <v>10</v>
      </c>
      <c r="J3564" s="6">
        <v>47</v>
      </c>
      <c r="K3564" s="9">
        <v>45809</v>
      </c>
    </row>
    <row r="3565" spans="1:11" x14ac:dyDescent="0.25">
      <c r="A3565" s="5">
        <v>45809.458333333336</v>
      </c>
      <c r="B3565" s="3">
        <v>46</v>
      </c>
      <c r="C3565" s="3"/>
      <c r="D3565" s="6">
        <v>2025</v>
      </c>
      <c r="E3565" s="6">
        <v>6</v>
      </c>
      <c r="F3565" s="6">
        <v>1</v>
      </c>
      <c r="G3565" s="6">
        <v>7</v>
      </c>
      <c r="H3565" s="6">
        <v>22</v>
      </c>
      <c r="I3565" s="6">
        <v>11</v>
      </c>
      <c r="J3565" s="6">
        <v>46</v>
      </c>
      <c r="K3565" s="9">
        <v>45809</v>
      </c>
    </row>
    <row r="3566" spans="1:11" x14ac:dyDescent="0.25">
      <c r="A3566" s="5">
        <v>45809.5</v>
      </c>
      <c r="B3566" s="3">
        <v>54</v>
      </c>
      <c r="C3566" s="3"/>
      <c r="D3566" s="6">
        <v>2025</v>
      </c>
      <c r="E3566" s="6">
        <v>6</v>
      </c>
      <c r="F3566" s="6">
        <v>1</v>
      </c>
      <c r="G3566" s="6">
        <v>7</v>
      </c>
      <c r="H3566" s="6">
        <v>22</v>
      </c>
      <c r="I3566" s="6">
        <v>12</v>
      </c>
      <c r="J3566" s="6">
        <v>54</v>
      </c>
      <c r="K3566" s="9">
        <v>45809</v>
      </c>
    </row>
    <row r="3567" spans="1:11" x14ac:dyDescent="0.25">
      <c r="A3567" s="5">
        <v>45809.541666666664</v>
      </c>
      <c r="B3567" s="3">
        <v>77</v>
      </c>
      <c r="C3567" s="3"/>
      <c r="D3567" s="6">
        <v>2025</v>
      </c>
      <c r="E3567" s="6">
        <v>6</v>
      </c>
      <c r="F3567" s="6">
        <v>1</v>
      </c>
      <c r="G3567" s="6">
        <v>7</v>
      </c>
      <c r="H3567" s="6">
        <v>22</v>
      </c>
      <c r="I3567" s="6">
        <v>13</v>
      </c>
      <c r="J3567" s="6">
        <v>77</v>
      </c>
      <c r="K3567" s="9">
        <v>45809</v>
      </c>
    </row>
    <row r="3568" spans="1:11" x14ac:dyDescent="0.25">
      <c r="A3568" s="5">
        <v>45809.583333333336</v>
      </c>
      <c r="B3568" s="3">
        <v>198</v>
      </c>
      <c r="C3568" s="3"/>
      <c r="D3568" s="6">
        <v>2025</v>
      </c>
      <c r="E3568" s="6">
        <v>6</v>
      </c>
      <c r="F3568" s="6">
        <v>1</v>
      </c>
      <c r="G3568" s="6">
        <v>7</v>
      </c>
      <c r="H3568" s="6">
        <v>22</v>
      </c>
      <c r="I3568" s="6">
        <v>14</v>
      </c>
      <c r="J3568" s="6">
        <v>198</v>
      </c>
      <c r="K3568" s="9">
        <v>45809</v>
      </c>
    </row>
    <row r="3569" spans="1:11" x14ac:dyDescent="0.25">
      <c r="A3569" s="5">
        <v>45809.625</v>
      </c>
      <c r="B3569" s="3">
        <v>82</v>
      </c>
      <c r="C3569" s="3"/>
      <c r="D3569" s="6">
        <v>2025</v>
      </c>
      <c r="E3569" s="6">
        <v>6</v>
      </c>
      <c r="F3569" s="6">
        <v>1</v>
      </c>
      <c r="G3569" s="6">
        <v>7</v>
      </c>
      <c r="H3569" s="6">
        <v>22</v>
      </c>
      <c r="I3569" s="6">
        <v>15</v>
      </c>
      <c r="J3569" s="6">
        <v>82</v>
      </c>
      <c r="K3569" s="9">
        <v>45809</v>
      </c>
    </row>
    <row r="3570" spans="1:11" x14ac:dyDescent="0.25">
      <c r="A3570" s="5">
        <v>45809.666666666664</v>
      </c>
      <c r="B3570" s="3">
        <v>63</v>
      </c>
      <c r="C3570" s="3"/>
      <c r="D3570" s="6">
        <v>2025</v>
      </c>
      <c r="E3570" s="6">
        <v>6</v>
      </c>
      <c r="F3570" s="6">
        <v>1</v>
      </c>
      <c r="G3570" s="6">
        <v>7</v>
      </c>
      <c r="H3570" s="6">
        <v>22</v>
      </c>
      <c r="I3570" s="6">
        <v>16</v>
      </c>
      <c r="J3570" s="6">
        <v>63</v>
      </c>
      <c r="K3570" s="9">
        <v>45809</v>
      </c>
    </row>
    <row r="3571" spans="1:11" x14ac:dyDescent="0.25">
      <c r="A3571" s="5">
        <v>45809.708333333336</v>
      </c>
      <c r="B3571" s="3">
        <v>56</v>
      </c>
      <c r="C3571" s="3"/>
      <c r="D3571" s="6">
        <v>2025</v>
      </c>
      <c r="E3571" s="6">
        <v>6</v>
      </c>
      <c r="F3571" s="6">
        <v>1</v>
      </c>
      <c r="G3571" s="6">
        <v>7</v>
      </c>
      <c r="H3571" s="6">
        <v>22</v>
      </c>
      <c r="I3571" s="6">
        <v>17</v>
      </c>
      <c r="J3571" s="6">
        <v>56</v>
      </c>
      <c r="K3571" s="9">
        <v>45809</v>
      </c>
    </row>
    <row r="3572" spans="1:11" x14ac:dyDescent="0.25">
      <c r="A3572" s="5">
        <v>45809.75</v>
      </c>
      <c r="B3572" s="3">
        <v>58</v>
      </c>
      <c r="C3572" s="3"/>
      <c r="D3572" s="6">
        <v>2025</v>
      </c>
      <c r="E3572" s="6">
        <v>6</v>
      </c>
      <c r="F3572" s="6">
        <v>1</v>
      </c>
      <c r="G3572" s="6">
        <v>7</v>
      </c>
      <c r="H3572" s="6">
        <v>22</v>
      </c>
      <c r="I3572" s="6">
        <v>18</v>
      </c>
      <c r="J3572" s="6">
        <v>58</v>
      </c>
      <c r="K3572" s="9">
        <v>45809</v>
      </c>
    </row>
    <row r="3573" spans="1:11" x14ac:dyDescent="0.25">
      <c r="A3573" s="5">
        <v>45809.791666666664</v>
      </c>
      <c r="B3573" s="3">
        <v>47</v>
      </c>
      <c r="C3573" s="3"/>
      <c r="D3573" s="6">
        <v>2025</v>
      </c>
      <c r="E3573" s="6">
        <v>6</v>
      </c>
      <c r="F3573" s="6">
        <v>1</v>
      </c>
      <c r="G3573" s="6">
        <v>7</v>
      </c>
      <c r="H3573" s="6">
        <v>22</v>
      </c>
      <c r="I3573" s="6">
        <v>19</v>
      </c>
      <c r="J3573" s="6">
        <v>47</v>
      </c>
      <c r="K3573" s="9">
        <v>45809</v>
      </c>
    </row>
    <row r="3574" spans="1:11" x14ac:dyDescent="0.25">
      <c r="A3574" s="5">
        <v>45809.833333333336</v>
      </c>
      <c r="B3574" s="3">
        <v>29</v>
      </c>
      <c r="C3574" s="3"/>
      <c r="D3574" s="6">
        <v>2025</v>
      </c>
      <c r="E3574" s="6">
        <v>6</v>
      </c>
      <c r="F3574" s="6">
        <v>1</v>
      </c>
      <c r="G3574" s="6">
        <v>7</v>
      </c>
      <c r="H3574" s="6">
        <v>22</v>
      </c>
      <c r="I3574" s="6">
        <v>20</v>
      </c>
      <c r="J3574" s="6">
        <v>29</v>
      </c>
      <c r="K3574" s="9">
        <v>45809</v>
      </c>
    </row>
    <row r="3575" spans="1:11" x14ac:dyDescent="0.25">
      <c r="A3575" s="5">
        <v>45809.875</v>
      </c>
      <c r="B3575" s="3">
        <v>37</v>
      </c>
      <c r="C3575" s="3"/>
      <c r="D3575" s="6">
        <v>2025</v>
      </c>
      <c r="E3575" s="6">
        <v>6</v>
      </c>
      <c r="F3575" s="6">
        <v>1</v>
      </c>
      <c r="G3575" s="6">
        <v>7</v>
      </c>
      <c r="H3575" s="6">
        <v>22</v>
      </c>
      <c r="I3575" s="6">
        <v>21</v>
      </c>
      <c r="J3575" s="6">
        <v>37</v>
      </c>
      <c r="K3575" s="9">
        <v>45809</v>
      </c>
    </row>
    <row r="3576" spans="1:11" x14ac:dyDescent="0.25">
      <c r="A3576" s="5">
        <v>45809.916666666664</v>
      </c>
      <c r="B3576" s="3">
        <v>22</v>
      </c>
      <c r="C3576" s="3"/>
      <c r="D3576" s="6">
        <v>2025</v>
      </c>
      <c r="E3576" s="6">
        <v>6</v>
      </c>
      <c r="F3576" s="6">
        <v>1</v>
      </c>
      <c r="G3576" s="6">
        <v>7</v>
      </c>
      <c r="H3576" s="6">
        <v>22</v>
      </c>
      <c r="I3576" s="6">
        <v>22</v>
      </c>
      <c r="J3576" s="6">
        <v>22</v>
      </c>
      <c r="K3576" s="9">
        <v>45809</v>
      </c>
    </row>
    <row r="3577" spans="1:11" x14ac:dyDescent="0.25">
      <c r="A3577" s="5">
        <v>45809.958333333336</v>
      </c>
      <c r="B3577" s="3">
        <v>4</v>
      </c>
      <c r="C3577" s="3"/>
      <c r="D3577" s="6">
        <v>2025</v>
      </c>
      <c r="E3577" s="6">
        <v>6</v>
      </c>
      <c r="F3577" s="6">
        <v>1</v>
      </c>
      <c r="G3577" s="6">
        <v>7</v>
      </c>
      <c r="H3577" s="6">
        <v>22</v>
      </c>
      <c r="I3577" s="6">
        <v>23</v>
      </c>
      <c r="J3577" s="6">
        <v>4</v>
      </c>
      <c r="K3577" s="9">
        <v>45809</v>
      </c>
    </row>
    <row r="3578" spans="1:11" x14ac:dyDescent="0.25">
      <c r="A3578" s="5">
        <v>45810</v>
      </c>
      <c r="B3578" s="3">
        <v>0</v>
      </c>
      <c r="C3578" s="3"/>
      <c r="D3578" s="6">
        <v>2025</v>
      </c>
      <c r="E3578" s="6">
        <v>6</v>
      </c>
      <c r="F3578" s="6">
        <v>2</v>
      </c>
      <c r="G3578" s="6">
        <v>1</v>
      </c>
      <c r="H3578" s="6">
        <v>23</v>
      </c>
      <c r="I3578" s="6">
        <v>0</v>
      </c>
      <c r="J3578" s="6">
        <v>0</v>
      </c>
      <c r="K3578" s="9">
        <v>45810</v>
      </c>
    </row>
    <row r="3579" spans="1:11" x14ac:dyDescent="0.25">
      <c r="A3579" s="5">
        <v>45810.041666666664</v>
      </c>
      <c r="B3579" s="3">
        <v>3</v>
      </c>
      <c r="C3579" s="3"/>
      <c r="D3579" s="6">
        <v>2025</v>
      </c>
      <c r="E3579" s="6">
        <v>6</v>
      </c>
      <c r="F3579" s="6">
        <v>2</v>
      </c>
      <c r="G3579" s="6">
        <v>1</v>
      </c>
      <c r="H3579" s="6">
        <v>23</v>
      </c>
      <c r="I3579" s="6">
        <v>1</v>
      </c>
      <c r="J3579" s="6">
        <v>3</v>
      </c>
      <c r="K3579" s="9">
        <v>45810</v>
      </c>
    </row>
    <row r="3580" spans="1:11" x14ac:dyDescent="0.25">
      <c r="A3580" s="5">
        <v>45810.083333333336</v>
      </c>
      <c r="B3580" s="3">
        <v>4</v>
      </c>
      <c r="C3580" s="3"/>
      <c r="D3580" s="6">
        <v>2025</v>
      </c>
      <c r="E3580" s="6">
        <v>6</v>
      </c>
      <c r="F3580" s="6">
        <v>2</v>
      </c>
      <c r="G3580" s="6">
        <v>1</v>
      </c>
      <c r="H3580" s="6">
        <v>23</v>
      </c>
      <c r="I3580" s="6">
        <v>2</v>
      </c>
      <c r="J3580" s="6">
        <v>4</v>
      </c>
      <c r="K3580" s="9">
        <v>45810</v>
      </c>
    </row>
    <row r="3581" spans="1:11" x14ac:dyDescent="0.25">
      <c r="A3581" s="5">
        <v>45810.125</v>
      </c>
      <c r="B3581" s="3">
        <v>0</v>
      </c>
      <c r="C3581" s="3"/>
      <c r="D3581" s="6">
        <v>2025</v>
      </c>
      <c r="E3581" s="6">
        <v>6</v>
      </c>
      <c r="F3581" s="6">
        <v>2</v>
      </c>
      <c r="G3581" s="6">
        <v>1</v>
      </c>
      <c r="H3581" s="6">
        <v>23</v>
      </c>
      <c r="I3581" s="6">
        <v>3</v>
      </c>
      <c r="J3581" s="6">
        <v>0</v>
      </c>
      <c r="K3581" s="9">
        <v>45810</v>
      </c>
    </row>
    <row r="3582" spans="1:11" x14ac:dyDescent="0.25">
      <c r="A3582" s="5">
        <v>45810.166666666664</v>
      </c>
      <c r="B3582" s="3">
        <v>0</v>
      </c>
      <c r="C3582" s="3"/>
      <c r="D3582" s="6">
        <v>2025</v>
      </c>
      <c r="E3582" s="6">
        <v>6</v>
      </c>
      <c r="F3582" s="6">
        <v>2</v>
      </c>
      <c r="G3582" s="6">
        <v>1</v>
      </c>
      <c r="H3582" s="6">
        <v>23</v>
      </c>
      <c r="I3582" s="6">
        <v>4</v>
      </c>
      <c r="J3582" s="6">
        <v>0</v>
      </c>
      <c r="K3582" s="9">
        <v>45810</v>
      </c>
    </row>
    <row r="3583" spans="1:11" x14ac:dyDescent="0.25">
      <c r="A3583" s="5">
        <v>45810.208333333336</v>
      </c>
      <c r="B3583" s="3">
        <v>2</v>
      </c>
      <c r="C3583" s="3"/>
      <c r="D3583" s="6">
        <v>2025</v>
      </c>
      <c r="E3583" s="6">
        <v>6</v>
      </c>
      <c r="F3583" s="6">
        <v>2</v>
      </c>
      <c r="G3583" s="6">
        <v>1</v>
      </c>
      <c r="H3583" s="6">
        <v>23</v>
      </c>
      <c r="I3583" s="6">
        <v>5</v>
      </c>
      <c r="J3583" s="6">
        <v>2</v>
      </c>
      <c r="K3583" s="9">
        <v>45810</v>
      </c>
    </row>
    <row r="3584" spans="1:11" x14ac:dyDescent="0.25">
      <c r="A3584" s="5">
        <v>45810.25</v>
      </c>
      <c r="B3584" s="3">
        <v>1</v>
      </c>
      <c r="C3584" s="3"/>
      <c r="D3584" s="6">
        <v>2025</v>
      </c>
      <c r="E3584" s="6">
        <v>6</v>
      </c>
      <c r="F3584" s="6">
        <v>2</v>
      </c>
      <c r="G3584" s="6">
        <v>1</v>
      </c>
      <c r="H3584" s="6">
        <v>23</v>
      </c>
      <c r="I3584" s="6">
        <v>6</v>
      </c>
      <c r="J3584" s="6">
        <v>1</v>
      </c>
      <c r="K3584" s="9">
        <v>45810</v>
      </c>
    </row>
    <row r="3585" spans="1:11" x14ac:dyDescent="0.25">
      <c r="A3585" s="5">
        <v>45810.291666666664</v>
      </c>
      <c r="B3585" s="3">
        <v>12</v>
      </c>
      <c r="C3585" s="3"/>
      <c r="D3585" s="6">
        <v>2025</v>
      </c>
      <c r="E3585" s="6">
        <v>6</v>
      </c>
      <c r="F3585" s="6">
        <v>2</v>
      </c>
      <c r="G3585" s="6">
        <v>1</v>
      </c>
      <c r="H3585" s="6">
        <v>23</v>
      </c>
      <c r="I3585" s="6">
        <v>7</v>
      </c>
      <c r="J3585" s="6">
        <v>12</v>
      </c>
      <c r="K3585" s="9">
        <v>45810</v>
      </c>
    </row>
    <row r="3586" spans="1:11" x14ac:dyDescent="0.25">
      <c r="A3586" s="5">
        <v>45810.333333333336</v>
      </c>
      <c r="B3586" s="3">
        <v>20</v>
      </c>
      <c r="C3586" s="3"/>
      <c r="D3586" s="6">
        <v>2025</v>
      </c>
      <c r="E3586" s="6">
        <v>6</v>
      </c>
      <c r="F3586" s="6">
        <v>2</v>
      </c>
      <c r="G3586" s="6">
        <v>1</v>
      </c>
      <c r="H3586" s="6">
        <v>23</v>
      </c>
      <c r="I3586" s="6">
        <v>8</v>
      </c>
      <c r="J3586" s="6">
        <v>20</v>
      </c>
      <c r="K3586" s="9">
        <v>45810</v>
      </c>
    </row>
    <row r="3587" spans="1:11" x14ac:dyDescent="0.25">
      <c r="A3587" s="5">
        <v>45810.375</v>
      </c>
      <c r="B3587" s="3">
        <v>29</v>
      </c>
      <c r="C3587" s="3"/>
      <c r="D3587" s="6">
        <v>2025</v>
      </c>
      <c r="E3587" s="6">
        <v>6</v>
      </c>
      <c r="F3587" s="6">
        <v>2</v>
      </c>
      <c r="G3587" s="6">
        <v>1</v>
      </c>
      <c r="H3587" s="6">
        <v>23</v>
      </c>
      <c r="I3587" s="6">
        <v>9</v>
      </c>
      <c r="J3587" s="6">
        <v>29</v>
      </c>
      <c r="K3587" s="9">
        <v>45810</v>
      </c>
    </row>
    <row r="3588" spans="1:11" x14ac:dyDescent="0.25">
      <c r="A3588" s="5">
        <v>45810.416666666664</v>
      </c>
      <c r="B3588" s="3">
        <v>11</v>
      </c>
      <c r="C3588" s="3"/>
      <c r="D3588" s="6">
        <v>2025</v>
      </c>
      <c r="E3588" s="6">
        <v>6</v>
      </c>
      <c r="F3588" s="6">
        <v>2</v>
      </c>
      <c r="G3588" s="6">
        <v>1</v>
      </c>
      <c r="H3588" s="6">
        <v>23</v>
      </c>
      <c r="I3588" s="6">
        <v>10</v>
      </c>
      <c r="J3588" s="6">
        <v>11</v>
      </c>
      <c r="K3588" s="9">
        <v>45810</v>
      </c>
    </row>
    <row r="3589" spans="1:11" x14ac:dyDescent="0.25">
      <c r="A3589" s="5">
        <v>45810.458333333336</v>
      </c>
      <c r="B3589" s="3">
        <v>32</v>
      </c>
      <c r="C3589" s="3"/>
      <c r="D3589" s="6">
        <v>2025</v>
      </c>
      <c r="E3589" s="6">
        <v>6</v>
      </c>
      <c r="F3589" s="6">
        <v>2</v>
      </c>
      <c r="G3589" s="6">
        <v>1</v>
      </c>
      <c r="H3589" s="6">
        <v>23</v>
      </c>
      <c r="I3589" s="6">
        <v>11</v>
      </c>
      <c r="J3589" s="6">
        <v>32</v>
      </c>
      <c r="K3589" s="9">
        <v>45810</v>
      </c>
    </row>
    <row r="3590" spans="1:11" x14ac:dyDescent="0.25">
      <c r="A3590" s="5">
        <v>45810.5</v>
      </c>
      <c r="B3590" s="3">
        <v>19</v>
      </c>
      <c r="C3590" s="3"/>
      <c r="D3590" s="6">
        <v>2025</v>
      </c>
      <c r="E3590" s="6">
        <v>6</v>
      </c>
      <c r="F3590" s="6">
        <v>2</v>
      </c>
      <c r="G3590" s="6">
        <v>1</v>
      </c>
      <c r="H3590" s="6">
        <v>23</v>
      </c>
      <c r="I3590" s="6">
        <v>12</v>
      </c>
      <c r="J3590" s="6">
        <v>19</v>
      </c>
      <c r="K3590" s="9">
        <v>45810</v>
      </c>
    </row>
    <row r="3591" spans="1:11" x14ac:dyDescent="0.25">
      <c r="A3591" s="5">
        <v>45810.541666666664</v>
      </c>
      <c r="B3591" s="3">
        <v>33</v>
      </c>
      <c r="C3591" s="3"/>
      <c r="D3591" s="6">
        <v>2025</v>
      </c>
      <c r="E3591" s="6">
        <v>6</v>
      </c>
      <c r="F3591" s="6">
        <v>2</v>
      </c>
      <c r="G3591" s="6">
        <v>1</v>
      </c>
      <c r="H3591" s="6">
        <v>23</v>
      </c>
      <c r="I3591" s="6">
        <v>13</v>
      </c>
      <c r="J3591" s="6">
        <v>33</v>
      </c>
      <c r="K3591" s="9">
        <v>45810</v>
      </c>
    </row>
    <row r="3592" spans="1:11" x14ac:dyDescent="0.25">
      <c r="A3592" s="5">
        <v>45810.583333333336</v>
      </c>
      <c r="B3592" s="3">
        <v>19</v>
      </c>
      <c r="C3592" s="3"/>
      <c r="D3592" s="6">
        <v>2025</v>
      </c>
      <c r="E3592" s="6">
        <v>6</v>
      </c>
      <c r="F3592" s="6">
        <v>2</v>
      </c>
      <c r="G3592" s="6">
        <v>1</v>
      </c>
      <c r="H3592" s="6">
        <v>23</v>
      </c>
      <c r="I3592" s="6">
        <v>14</v>
      </c>
      <c r="J3592" s="6">
        <v>19</v>
      </c>
      <c r="K3592" s="9">
        <v>45810</v>
      </c>
    </row>
    <row r="3593" spans="1:11" x14ac:dyDescent="0.25">
      <c r="A3593" s="5">
        <v>45810.625</v>
      </c>
      <c r="B3593" s="3">
        <v>12</v>
      </c>
      <c r="C3593" s="3"/>
      <c r="D3593" s="6">
        <v>2025</v>
      </c>
      <c r="E3593" s="6">
        <v>6</v>
      </c>
      <c r="F3593" s="6">
        <v>2</v>
      </c>
      <c r="G3593" s="6">
        <v>1</v>
      </c>
      <c r="H3593" s="6">
        <v>23</v>
      </c>
      <c r="I3593" s="6">
        <v>15</v>
      </c>
      <c r="J3593" s="6">
        <v>12</v>
      </c>
      <c r="K3593" s="9">
        <v>45810</v>
      </c>
    </row>
    <row r="3594" spans="1:11" x14ac:dyDescent="0.25">
      <c r="A3594" s="5">
        <v>45810.666666666664</v>
      </c>
      <c r="B3594" s="3">
        <v>25</v>
      </c>
      <c r="C3594" s="3"/>
      <c r="D3594" s="6">
        <v>2025</v>
      </c>
      <c r="E3594" s="6">
        <v>6</v>
      </c>
      <c r="F3594" s="6">
        <v>2</v>
      </c>
      <c r="G3594" s="6">
        <v>1</v>
      </c>
      <c r="H3594" s="6">
        <v>23</v>
      </c>
      <c r="I3594" s="6">
        <v>16</v>
      </c>
      <c r="J3594" s="6">
        <v>25</v>
      </c>
      <c r="K3594" s="9">
        <v>45810</v>
      </c>
    </row>
    <row r="3595" spans="1:11" x14ac:dyDescent="0.25">
      <c r="A3595" s="5">
        <v>45810.708333333336</v>
      </c>
      <c r="B3595" s="3">
        <v>46</v>
      </c>
      <c r="C3595" s="3"/>
      <c r="D3595" s="6">
        <v>2025</v>
      </c>
      <c r="E3595" s="6">
        <v>6</v>
      </c>
      <c r="F3595" s="6">
        <v>2</v>
      </c>
      <c r="G3595" s="6">
        <v>1</v>
      </c>
      <c r="H3595" s="6">
        <v>23</v>
      </c>
      <c r="I3595" s="6">
        <v>17</v>
      </c>
      <c r="J3595" s="6">
        <v>46</v>
      </c>
      <c r="K3595" s="9">
        <v>45810</v>
      </c>
    </row>
    <row r="3596" spans="1:11" x14ac:dyDescent="0.25">
      <c r="A3596" s="5">
        <v>45810.75</v>
      </c>
      <c r="B3596" s="3">
        <v>88</v>
      </c>
      <c r="C3596" s="3"/>
      <c r="D3596" s="6">
        <v>2025</v>
      </c>
      <c r="E3596" s="6">
        <v>6</v>
      </c>
      <c r="F3596" s="6">
        <v>2</v>
      </c>
      <c r="G3596" s="6">
        <v>1</v>
      </c>
      <c r="H3596" s="6">
        <v>23</v>
      </c>
      <c r="I3596" s="6">
        <v>18</v>
      </c>
      <c r="J3596" s="6">
        <v>88</v>
      </c>
      <c r="K3596" s="9">
        <v>45810</v>
      </c>
    </row>
    <row r="3597" spans="1:11" x14ac:dyDescent="0.25">
      <c r="A3597" s="5">
        <v>45810.791666666664</v>
      </c>
      <c r="B3597" s="3">
        <v>56</v>
      </c>
      <c r="C3597" s="3"/>
      <c r="D3597" s="6">
        <v>2025</v>
      </c>
      <c r="E3597" s="6">
        <v>6</v>
      </c>
      <c r="F3597" s="6">
        <v>2</v>
      </c>
      <c r="G3597" s="6">
        <v>1</v>
      </c>
      <c r="H3597" s="6">
        <v>23</v>
      </c>
      <c r="I3597" s="6">
        <v>19</v>
      </c>
      <c r="J3597" s="6">
        <v>56</v>
      </c>
      <c r="K3597" s="9">
        <v>45810</v>
      </c>
    </row>
    <row r="3598" spans="1:11" x14ac:dyDescent="0.25">
      <c r="A3598" s="5">
        <v>45810.833333333336</v>
      </c>
      <c r="B3598" s="3">
        <v>51</v>
      </c>
      <c r="C3598" s="3"/>
      <c r="D3598" s="6">
        <v>2025</v>
      </c>
      <c r="E3598" s="6">
        <v>6</v>
      </c>
      <c r="F3598" s="6">
        <v>2</v>
      </c>
      <c r="G3598" s="6">
        <v>1</v>
      </c>
      <c r="H3598" s="6">
        <v>23</v>
      </c>
      <c r="I3598" s="6">
        <v>20</v>
      </c>
      <c r="J3598" s="6">
        <v>51</v>
      </c>
      <c r="K3598" s="9">
        <v>45810</v>
      </c>
    </row>
    <row r="3599" spans="1:11" x14ac:dyDescent="0.25">
      <c r="A3599" s="5">
        <v>45810.875</v>
      </c>
      <c r="B3599" s="3">
        <v>18</v>
      </c>
      <c r="C3599" s="3"/>
      <c r="D3599" s="6">
        <v>2025</v>
      </c>
      <c r="E3599" s="6">
        <v>6</v>
      </c>
      <c r="F3599" s="6">
        <v>2</v>
      </c>
      <c r="G3599" s="6">
        <v>1</v>
      </c>
      <c r="H3599" s="6">
        <v>23</v>
      </c>
      <c r="I3599" s="6">
        <v>21</v>
      </c>
      <c r="J3599" s="6">
        <v>18</v>
      </c>
      <c r="K3599" s="9">
        <v>45810</v>
      </c>
    </row>
    <row r="3600" spans="1:11" x14ac:dyDescent="0.25">
      <c r="A3600" s="5">
        <v>45810.916666666664</v>
      </c>
      <c r="B3600" s="3">
        <v>11</v>
      </c>
      <c r="C3600" s="3"/>
      <c r="D3600" s="6">
        <v>2025</v>
      </c>
      <c r="E3600" s="6">
        <v>6</v>
      </c>
      <c r="F3600" s="6">
        <v>2</v>
      </c>
      <c r="G3600" s="6">
        <v>1</v>
      </c>
      <c r="H3600" s="6">
        <v>23</v>
      </c>
      <c r="I3600" s="6">
        <v>22</v>
      </c>
      <c r="J3600" s="6">
        <v>11</v>
      </c>
      <c r="K3600" s="9">
        <v>45810</v>
      </c>
    </row>
    <row r="3601" spans="1:11" x14ac:dyDescent="0.25">
      <c r="A3601" s="5">
        <v>45810.958333333336</v>
      </c>
      <c r="B3601" s="3">
        <v>5</v>
      </c>
      <c r="C3601" s="3"/>
      <c r="D3601" s="6">
        <v>2025</v>
      </c>
      <c r="E3601" s="6">
        <v>6</v>
      </c>
      <c r="F3601" s="6">
        <v>2</v>
      </c>
      <c r="G3601" s="6">
        <v>1</v>
      </c>
      <c r="H3601" s="6">
        <v>23</v>
      </c>
      <c r="I3601" s="6">
        <v>23</v>
      </c>
      <c r="J3601" s="6">
        <v>5</v>
      </c>
      <c r="K3601" s="9">
        <v>45810</v>
      </c>
    </row>
    <row r="3602" spans="1:11" x14ac:dyDescent="0.25">
      <c r="A3602" s="5">
        <v>45811</v>
      </c>
      <c r="B3602" s="3">
        <v>0</v>
      </c>
      <c r="C3602" s="3"/>
      <c r="D3602" s="6">
        <v>2025</v>
      </c>
      <c r="E3602" s="6">
        <v>6</v>
      </c>
      <c r="F3602" s="6">
        <v>3</v>
      </c>
      <c r="G3602" s="6">
        <v>2</v>
      </c>
      <c r="H3602" s="6">
        <v>23</v>
      </c>
      <c r="I3602" s="6">
        <v>0</v>
      </c>
      <c r="J3602" s="6">
        <v>0</v>
      </c>
      <c r="K3602" s="9">
        <v>45811</v>
      </c>
    </row>
    <row r="3603" spans="1:11" x14ac:dyDescent="0.25">
      <c r="A3603" s="5">
        <v>45811.041666666664</v>
      </c>
      <c r="B3603" s="3">
        <v>2</v>
      </c>
      <c r="C3603" s="3"/>
      <c r="D3603" s="6">
        <v>2025</v>
      </c>
      <c r="E3603" s="6">
        <v>6</v>
      </c>
      <c r="F3603" s="6">
        <v>3</v>
      </c>
      <c r="G3603" s="6">
        <v>2</v>
      </c>
      <c r="H3603" s="6">
        <v>23</v>
      </c>
      <c r="I3603" s="6">
        <v>1</v>
      </c>
      <c r="J3603" s="6">
        <v>2</v>
      </c>
      <c r="K3603" s="9">
        <v>45811</v>
      </c>
    </row>
    <row r="3604" spans="1:11" x14ac:dyDescent="0.25">
      <c r="A3604" s="5">
        <v>45811.083333333336</v>
      </c>
      <c r="B3604" s="3">
        <v>0</v>
      </c>
      <c r="C3604" s="3"/>
      <c r="D3604" s="6">
        <v>2025</v>
      </c>
      <c r="E3604" s="6">
        <v>6</v>
      </c>
      <c r="F3604" s="6">
        <v>3</v>
      </c>
      <c r="G3604" s="6">
        <v>2</v>
      </c>
      <c r="H3604" s="6">
        <v>23</v>
      </c>
      <c r="I3604" s="6">
        <v>2</v>
      </c>
      <c r="J3604" s="6">
        <v>0</v>
      </c>
      <c r="K3604" s="9">
        <v>45811</v>
      </c>
    </row>
    <row r="3605" spans="1:11" x14ac:dyDescent="0.25">
      <c r="A3605" s="5">
        <v>45811.125</v>
      </c>
      <c r="B3605" s="3">
        <v>0</v>
      </c>
      <c r="C3605" s="3"/>
      <c r="D3605" s="6">
        <v>2025</v>
      </c>
      <c r="E3605" s="6">
        <v>6</v>
      </c>
      <c r="F3605" s="6">
        <v>3</v>
      </c>
      <c r="G3605" s="6">
        <v>2</v>
      </c>
      <c r="H3605" s="6">
        <v>23</v>
      </c>
      <c r="I3605" s="6">
        <v>3</v>
      </c>
      <c r="J3605" s="6">
        <v>0</v>
      </c>
      <c r="K3605" s="9">
        <v>45811</v>
      </c>
    </row>
    <row r="3606" spans="1:11" x14ac:dyDescent="0.25">
      <c r="A3606" s="5">
        <v>45811.166666666664</v>
      </c>
      <c r="B3606" s="3">
        <v>0</v>
      </c>
      <c r="C3606" s="3"/>
      <c r="D3606" s="6">
        <v>2025</v>
      </c>
      <c r="E3606" s="6">
        <v>6</v>
      </c>
      <c r="F3606" s="6">
        <v>3</v>
      </c>
      <c r="G3606" s="6">
        <v>2</v>
      </c>
      <c r="H3606" s="6">
        <v>23</v>
      </c>
      <c r="I3606" s="6">
        <v>4</v>
      </c>
      <c r="J3606" s="6">
        <v>0</v>
      </c>
      <c r="K3606" s="9">
        <v>45811</v>
      </c>
    </row>
    <row r="3607" spans="1:11" x14ac:dyDescent="0.25">
      <c r="A3607" s="5">
        <v>45811.208333333336</v>
      </c>
      <c r="B3607" s="3">
        <v>1</v>
      </c>
      <c r="C3607" s="3"/>
      <c r="D3607" s="6">
        <v>2025</v>
      </c>
      <c r="E3607" s="6">
        <v>6</v>
      </c>
      <c r="F3607" s="6">
        <v>3</v>
      </c>
      <c r="G3607" s="6">
        <v>2</v>
      </c>
      <c r="H3607" s="6">
        <v>23</v>
      </c>
      <c r="I3607" s="6">
        <v>5</v>
      </c>
      <c r="J3607" s="6">
        <v>1</v>
      </c>
      <c r="K3607" s="9">
        <v>45811</v>
      </c>
    </row>
    <row r="3608" spans="1:11" x14ac:dyDescent="0.25">
      <c r="A3608" s="5">
        <v>45811.25</v>
      </c>
      <c r="B3608" s="3">
        <v>10</v>
      </c>
      <c r="C3608" s="3"/>
      <c r="D3608" s="6">
        <v>2025</v>
      </c>
      <c r="E3608" s="6">
        <v>6</v>
      </c>
      <c r="F3608" s="6">
        <v>3</v>
      </c>
      <c r="G3608" s="6">
        <v>2</v>
      </c>
      <c r="H3608" s="6">
        <v>23</v>
      </c>
      <c r="I3608" s="6">
        <v>6</v>
      </c>
      <c r="J3608" s="6">
        <v>10</v>
      </c>
      <c r="K3608" s="9">
        <v>45811</v>
      </c>
    </row>
    <row r="3609" spans="1:11" x14ac:dyDescent="0.25">
      <c r="A3609" s="5">
        <v>45811.291666666664</v>
      </c>
      <c r="B3609" s="3">
        <v>11</v>
      </c>
      <c r="C3609" s="3"/>
      <c r="D3609" s="6">
        <v>2025</v>
      </c>
      <c r="E3609" s="6">
        <v>6</v>
      </c>
      <c r="F3609" s="6">
        <v>3</v>
      </c>
      <c r="G3609" s="6">
        <v>2</v>
      </c>
      <c r="H3609" s="6">
        <v>23</v>
      </c>
      <c r="I3609" s="6">
        <v>7</v>
      </c>
      <c r="J3609" s="6">
        <v>11</v>
      </c>
      <c r="K3609" s="9">
        <v>45811</v>
      </c>
    </row>
    <row r="3610" spans="1:11" x14ac:dyDescent="0.25">
      <c r="A3610" s="5">
        <v>45811.333333333336</v>
      </c>
      <c r="B3610" s="3">
        <v>7</v>
      </c>
      <c r="C3610" s="3"/>
      <c r="D3610" s="6">
        <v>2025</v>
      </c>
      <c r="E3610" s="6">
        <v>6</v>
      </c>
      <c r="F3610" s="6">
        <v>3</v>
      </c>
      <c r="G3610" s="6">
        <v>2</v>
      </c>
      <c r="H3610" s="6">
        <v>23</v>
      </c>
      <c r="I3610" s="6">
        <v>8</v>
      </c>
      <c r="J3610" s="6">
        <v>7</v>
      </c>
      <c r="K3610" s="9">
        <v>45811</v>
      </c>
    </row>
    <row r="3611" spans="1:11" x14ac:dyDescent="0.25">
      <c r="A3611" s="5">
        <v>45811.375</v>
      </c>
      <c r="B3611" s="3">
        <v>25</v>
      </c>
      <c r="C3611" s="3"/>
      <c r="D3611" s="6">
        <v>2025</v>
      </c>
      <c r="E3611" s="6">
        <v>6</v>
      </c>
      <c r="F3611" s="6">
        <v>3</v>
      </c>
      <c r="G3611" s="6">
        <v>2</v>
      </c>
      <c r="H3611" s="6">
        <v>23</v>
      </c>
      <c r="I3611" s="6">
        <v>9</v>
      </c>
      <c r="J3611" s="6">
        <v>25</v>
      </c>
      <c r="K3611" s="9">
        <v>45811</v>
      </c>
    </row>
    <row r="3612" spans="1:11" x14ac:dyDescent="0.25">
      <c r="A3612" s="5">
        <v>45811.416666666664</v>
      </c>
      <c r="B3612" s="3">
        <v>17</v>
      </c>
      <c r="C3612" s="3"/>
      <c r="D3612" s="6">
        <v>2025</v>
      </c>
      <c r="E3612" s="6">
        <v>6</v>
      </c>
      <c r="F3612" s="6">
        <v>3</v>
      </c>
      <c r="G3612" s="6">
        <v>2</v>
      </c>
      <c r="H3612" s="6">
        <v>23</v>
      </c>
      <c r="I3612" s="6">
        <v>10</v>
      </c>
      <c r="J3612" s="6">
        <v>17</v>
      </c>
      <c r="K3612" s="9">
        <v>45811</v>
      </c>
    </row>
    <row r="3613" spans="1:11" x14ac:dyDescent="0.25">
      <c r="A3613" s="5">
        <v>45811.458333333336</v>
      </c>
      <c r="B3613" s="3">
        <v>39</v>
      </c>
      <c r="C3613" s="3"/>
      <c r="D3613" s="6">
        <v>2025</v>
      </c>
      <c r="E3613" s="6">
        <v>6</v>
      </c>
      <c r="F3613" s="6">
        <v>3</v>
      </c>
      <c r="G3613" s="6">
        <v>2</v>
      </c>
      <c r="H3613" s="6">
        <v>23</v>
      </c>
      <c r="I3613" s="6">
        <v>11</v>
      </c>
      <c r="J3613" s="6">
        <v>39</v>
      </c>
      <c r="K3613" s="9">
        <v>45811</v>
      </c>
    </row>
    <row r="3614" spans="1:11" x14ac:dyDescent="0.25">
      <c r="A3614" s="5">
        <v>45811.5</v>
      </c>
      <c r="B3614" s="3">
        <v>14</v>
      </c>
      <c r="C3614" s="3"/>
      <c r="D3614" s="6">
        <v>2025</v>
      </c>
      <c r="E3614" s="6">
        <v>6</v>
      </c>
      <c r="F3614" s="6">
        <v>3</v>
      </c>
      <c r="G3614" s="6">
        <v>2</v>
      </c>
      <c r="H3614" s="6">
        <v>23</v>
      </c>
      <c r="I3614" s="6">
        <v>12</v>
      </c>
      <c r="J3614" s="6">
        <v>14</v>
      </c>
      <c r="K3614" s="9">
        <v>45811</v>
      </c>
    </row>
    <row r="3615" spans="1:11" x14ac:dyDescent="0.25">
      <c r="A3615" s="5">
        <v>45811.541666666664</v>
      </c>
      <c r="B3615" s="3">
        <v>19</v>
      </c>
      <c r="C3615" s="3"/>
      <c r="D3615" s="6">
        <v>2025</v>
      </c>
      <c r="E3615" s="6">
        <v>6</v>
      </c>
      <c r="F3615" s="6">
        <v>3</v>
      </c>
      <c r="G3615" s="6">
        <v>2</v>
      </c>
      <c r="H3615" s="6">
        <v>23</v>
      </c>
      <c r="I3615" s="6">
        <v>13</v>
      </c>
      <c r="J3615" s="6">
        <v>19</v>
      </c>
      <c r="K3615" s="9">
        <v>45811</v>
      </c>
    </row>
    <row r="3616" spans="1:11" x14ac:dyDescent="0.25">
      <c r="A3616" s="5">
        <v>45811.583333333336</v>
      </c>
      <c r="B3616" s="3">
        <v>19</v>
      </c>
      <c r="C3616" s="3"/>
      <c r="D3616" s="6">
        <v>2025</v>
      </c>
      <c r="E3616" s="6">
        <v>6</v>
      </c>
      <c r="F3616" s="6">
        <v>3</v>
      </c>
      <c r="G3616" s="6">
        <v>2</v>
      </c>
      <c r="H3616" s="6">
        <v>23</v>
      </c>
      <c r="I3616" s="6">
        <v>14</v>
      </c>
      <c r="J3616" s="6">
        <v>19</v>
      </c>
      <c r="K3616" s="9">
        <v>45811</v>
      </c>
    </row>
    <row r="3617" spans="1:11" x14ac:dyDescent="0.25">
      <c r="A3617" s="5">
        <v>45811.625</v>
      </c>
      <c r="B3617" s="3">
        <v>40</v>
      </c>
      <c r="C3617" s="3"/>
      <c r="D3617" s="6">
        <v>2025</v>
      </c>
      <c r="E3617" s="6">
        <v>6</v>
      </c>
      <c r="F3617" s="6">
        <v>3</v>
      </c>
      <c r="G3617" s="6">
        <v>2</v>
      </c>
      <c r="H3617" s="6">
        <v>23</v>
      </c>
      <c r="I3617" s="6">
        <v>15</v>
      </c>
      <c r="J3617" s="6">
        <v>40</v>
      </c>
      <c r="K3617" s="9">
        <v>45811</v>
      </c>
    </row>
    <row r="3618" spans="1:11" x14ac:dyDescent="0.25">
      <c r="A3618" s="5">
        <v>45811.666666666664</v>
      </c>
      <c r="B3618" s="3">
        <v>67</v>
      </c>
      <c r="C3618" s="3"/>
      <c r="D3618" s="6">
        <v>2025</v>
      </c>
      <c r="E3618" s="6">
        <v>6</v>
      </c>
      <c r="F3618" s="6">
        <v>3</v>
      </c>
      <c r="G3618" s="6">
        <v>2</v>
      </c>
      <c r="H3618" s="6">
        <v>23</v>
      </c>
      <c r="I3618" s="6">
        <v>16</v>
      </c>
      <c r="J3618" s="6">
        <v>67</v>
      </c>
      <c r="K3618" s="9">
        <v>45811</v>
      </c>
    </row>
    <row r="3619" spans="1:11" x14ac:dyDescent="0.25">
      <c r="A3619" s="5">
        <v>45811.708333333336</v>
      </c>
      <c r="B3619" s="3">
        <v>63</v>
      </c>
      <c r="C3619" s="3"/>
      <c r="D3619" s="6">
        <v>2025</v>
      </c>
      <c r="E3619" s="6">
        <v>6</v>
      </c>
      <c r="F3619" s="6">
        <v>3</v>
      </c>
      <c r="G3619" s="6">
        <v>2</v>
      </c>
      <c r="H3619" s="6">
        <v>23</v>
      </c>
      <c r="I3619" s="6">
        <v>17</v>
      </c>
      <c r="J3619" s="6">
        <v>63</v>
      </c>
      <c r="K3619" s="9">
        <v>45811</v>
      </c>
    </row>
    <row r="3620" spans="1:11" x14ac:dyDescent="0.25">
      <c r="A3620" s="5">
        <v>45811.75</v>
      </c>
      <c r="B3620" s="3">
        <v>50</v>
      </c>
      <c r="C3620" s="3"/>
      <c r="D3620" s="6">
        <v>2025</v>
      </c>
      <c r="E3620" s="6">
        <v>6</v>
      </c>
      <c r="F3620" s="6">
        <v>3</v>
      </c>
      <c r="G3620" s="6">
        <v>2</v>
      </c>
      <c r="H3620" s="6">
        <v>23</v>
      </c>
      <c r="I3620" s="6">
        <v>18</v>
      </c>
      <c r="J3620" s="6">
        <v>50</v>
      </c>
      <c r="K3620" s="9">
        <v>45811</v>
      </c>
    </row>
    <row r="3621" spans="1:11" x14ac:dyDescent="0.25">
      <c r="A3621" s="5">
        <v>45811.791666666664</v>
      </c>
      <c r="B3621" s="3">
        <v>84</v>
      </c>
      <c r="C3621" s="3"/>
      <c r="D3621" s="6">
        <v>2025</v>
      </c>
      <c r="E3621" s="6">
        <v>6</v>
      </c>
      <c r="F3621" s="6">
        <v>3</v>
      </c>
      <c r="G3621" s="6">
        <v>2</v>
      </c>
      <c r="H3621" s="6">
        <v>23</v>
      </c>
      <c r="I3621" s="6">
        <v>19</v>
      </c>
      <c r="J3621" s="6">
        <v>84</v>
      </c>
      <c r="K3621" s="9">
        <v>45811</v>
      </c>
    </row>
    <row r="3622" spans="1:11" x14ac:dyDescent="0.25">
      <c r="A3622" s="5">
        <v>45811.833333333336</v>
      </c>
      <c r="B3622" s="3">
        <v>49</v>
      </c>
      <c r="C3622" s="3"/>
      <c r="D3622" s="6">
        <v>2025</v>
      </c>
      <c r="E3622" s="6">
        <v>6</v>
      </c>
      <c r="F3622" s="6">
        <v>3</v>
      </c>
      <c r="G3622" s="6">
        <v>2</v>
      </c>
      <c r="H3622" s="6">
        <v>23</v>
      </c>
      <c r="I3622" s="6">
        <v>20</v>
      </c>
      <c r="J3622" s="6">
        <v>49</v>
      </c>
      <c r="K3622" s="9">
        <v>45811</v>
      </c>
    </row>
    <row r="3623" spans="1:11" x14ac:dyDescent="0.25">
      <c r="A3623" s="5">
        <v>45811.875</v>
      </c>
      <c r="B3623" s="3">
        <v>31</v>
      </c>
      <c r="C3623" s="3"/>
      <c r="D3623" s="6">
        <v>2025</v>
      </c>
      <c r="E3623" s="6">
        <v>6</v>
      </c>
      <c r="F3623" s="6">
        <v>3</v>
      </c>
      <c r="G3623" s="6">
        <v>2</v>
      </c>
      <c r="H3623" s="6">
        <v>23</v>
      </c>
      <c r="I3623" s="6">
        <v>21</v>
      </c>
      <c r="J3623" s="6">
        <v>31</v>
      </c>
      <c r="K3623" s="9">
        <v>45811</v>
      </c>
    </row>
    <row r="3624" spans="1:11" x14ac:dyDescent="0.25">
      <c r="A3624" s="5">
        <v>45811.916666666664</v>
      </c>
      <c r="B3624" s="3">
        <v>5</v>
      </c>
      <c r="C3624" s="3"/>
      <c r="D3624" s="6">
        <v>2025</v>
      </c>
      <c r="E3624" s="6">
        <v>6</v>
      </c>
      <c r="F3624" s="6">
        <v>3</v>
      </c>
      <c r="G3624" s="6">
        <v>2</v>
      </c>
      <c r="H3624" s="6">
        <v>23</v>
      </c>
      <c r="I3624" s="6">
        <v>22</v>
      </c>
      <c r="J3624" s="6">
        <v>5</v>
      </c>
      <c r="K3624" s="9">
        <v>45811</v>
      </c>
    </row>
    <row r="3625" spans="1:11" x14ac:dyDescent="0.25">
      <c r="A3625" s="5">
        <v>45811.958333333336</v>
      </c>
      <c r="B3625" s="3">
        <v>6</v>
      </c>
      <c r="C3625" s="3"/>
      <c r="D3625" s="6">
        <v>2025</v>
      </c>
      <c r="E3625" s="6">
        <v>6</v>
      </c>
      <c r="F3625" s="6">
        <v>3</v>
      </c>
      <c r="G3625" s="6">
        <v>2</v>
      </c>
      <c r="H3625" s="6">
        <v>23</v>
      </c>
      <c r="I3625" s="6">
        <v>23</v>
      </c>
      <c r="J3625" s="6">
        <v>6</v>
      </c>
      <c r="K3625" s="9">
        <v>45811</v>
      </c>
    </row>
    <row r="3626" spans="1:11" x14ac:dyDescent="0.25">
      <c r="A3626" s="5">
        <v>45812</v>
      </c>
      <c r="B3626" s="3">
        <v>0</v>
      </c>
      <c r="C3626" s="3"/>
      <c r="D3626" s="6">
        <v>2025</v>
      </c>
      <c r="E3626" s="6">
        <v>6</v>
      </c>
      <c r="F3626" s="6">
        <v>4</v>
      </c>
      <c r="G3626" s="6">
        <v>3</v>
      </c>
      <c r="H3626" s="6">
        <v>23</v>
      </c>
      <c r="I3626" s="6">
        <v>0</v>
      </c>
      <c r="J3626" s="6">
        <v>0</v>
      </c>
      <c r="K3626" s="9">
        <v>45812</v>
      </c>
    </row>
    <row r="3627" spans="1:11" x14ac:dyDescent="0.25">
      <c r="A3627" s="5">
        <v>45812.041666666664</v>
      </c>
      <c r="B3627" s="3">
        <v>1</v>
      </c>
      <c r="C3627" s="3"/>
      <c r="D3627" s="6">
        <v>2025</v>
      </c>
      <c r="E3627" s="6">
        <v>6</v>
      </c>
      <c r="F3627" s="6">
        <v>4</v>
      </c>
      <c r="G3627" s="6">
        <v>3</v>
      </c>
      <c r="H3627" s="6">
        <v>23</v>
      </c>
      <c r="I3627" s="6">
        <v>1</v>
      </c>
      <c r="J3627" s="6">
        <v>1</v>
      </c>
      <c r="K3627" s="9">
        <v>45812</v>
      </c>
    </row>
    <row r="3628" spans="1:11" x14ac:dyDescent="0.25">
      <c r="A3628" s="5">
        <v>45812.083333333336</v>
      </c>
      <c r="B3628" s="3">
        <v>0</v>
      </c>
      <c r="C3628" s="3"/>
      <c r="D3628" s="6">
        <v>2025</v>
      </c>
      <c r="E3628" s="6">
        <v>6</v>
      </c>
      <c r="F3628" s="6">
        <v>4</v>
      </c>
      <c r="G3628" s="6">
        <v>3</v>
      </c>
      <c r="H3628" s="6">
        <v>23</v>
      </c>
      <c r="I3628" s="6">
        <v>2</v>
      </c>
      <c r="J3628" s="6">
        <v>0</v>
      </c>
      <c r="K3628" s="9">
        <v>45812</v>
      </c>
    </row>
    <row r="3629" spans="1:11" x14ac:dyDescent="0.25">
      <c r="A3629" s="5">
        <v>45812.125</v>
      </c>
      <c r="B3629" s="3">
        <v>0</v>
      </c>
      <c r="C3629" s="3"/>
      <c r="D3629" s="6">
        <v>2025</v>
      </c>
      <c r="E3629" s="6">
        <v>6</v>
      </c>
      <c r="F3629" s="6">
        <v>4</v>
      </c>
      <c r="G3629" s="6">
        <v>3</v>
      </c>
      <c r="H3629" s="6">
        <v>23</v>
      </c>
      <c r="I3629" s="6">
        <v>3</v>
      </c>
      <c r="J3629" s="6">
        <v>0</v>
      </c>
      <c r="K3629" s="9">
        <v>45812</v>
      </c>
    </row>
    <row r="3630" spans="1:11" x14ac:dyDescent="0.25">
      <c r="A3630" s="5">
        <v>45812.166666666664</v>
      </c>
      <c r="B3630" s="3">
        <v>0</v>
      </c>
      <c r="C3630" s="3"/>
      <c r="D3630" s="6">
        <v>2025</v>
      </c>
      <c r="E3630" s="6">
        <v>6</v>
      </c>
      <c r="F3630" s="6">
        <v>4</v>
      </c>
      <c r="G3630" s="6">
        <v>3</v>
      </c>
      <c r="H3630" s="6">
        <v>23</v>
      </c>
      <c r="I3630" s="6">
        <v>4</v>
      </c>
      <c r="J3630" s="6">
        <v>0</v>
      </c>
      <c r="K3630" s="9">
        <v>45812</v>
      </c>
    </row>
    <row r="3631" spans="1:11" x14ac:dyDescent="0.25">
      <c r="A3631" s="5">
        <v>45812.208333333336</v>
      </c>
      <c r="B3631" s="3">
        <v>1</v>
      </c>
      <c r="C3631" s="3"/>
      <c r="D3631" s="6">
        <v>2025</v>
      </c>
      <c r="E3631" s="6">
        <v>6</v>
      </c>
      <c r="F3631" s="6">
        <v>4</v>
      </c>
      <c r="G3631" s="6">
        <v>3</v>
      </c>
      <c r="H3631" s="6">
        <v>23</v>
      </c>
      <c r="I3631" s="6">
        <v>5</v>
      </c>
      <c r="J3631" s="6">
        <v>1</v>
      </c>
      <c r="K3631" s="9">
        <v>45812</v>
      </c>
    </row>
    <row r="3632" spans="1:11" x14ac:dyDescent="0.25">
      <c r="A3632" s="5">
        <v>45812.25</v>
      </c>
      <c r="B3632" s="3">
        <v>4</v>
      </c>
      <c r="C3632" s="3"/>
      <c r="D3632" s="6">
        <v>2025</v>
      </c>
      <c r="E3632" s="6">
        <v>6</v>
      </c>
      <c r="F3632" s="6">
        <v>4</v>
      </c>
      <c r="G3632" s="6">
        <v>3</v>
      </c>
      <c r="H3632" s="6">
        <v>23</v>
      </c>
      <c r="I3632" s="6">
        <v>6</v>
      </c>
      <c r="J3632" s="6">
        <v>4</v>
      </c>
      <c r="K3632" s="9">
        <v>45812</v>
      </c>
    </row>
    <row r="3633" spans="1:11" x14ac:dyDescent="0.25">
      <c r="A3633" s="5">
        <v>45812.291666666664</v>
      </c>
      <c r="B3633" s="3">
        <v>12</v>
      </c>
      <c r="C3633" s="3"/>
      <c r="D3633" s="6">
        <v>2025</v>
      </c>
      <c r="E3633" s="6">
        <v>6</v>
      </c>
      <c r="F3633" s="6">
        <v>4</v>
      </c>
      <c r="G3633" s="6">
        <v>3</v>
      </c>
      <c r="H3633" s="6">
        <v>23</v>
      </c>
      <c r="I3633" s="6">
        <v>7</v>
      </c>
      <c r="J3633" s="6">
        <v>12</v>
      </c>
      <c r="K3633" s="9">
        <v>45812</v>
      </c>
    </row>
    <row r="3634" spans="1:11" x14ac:dyDescent="0.25">
      <c r="A3634" s="5">
        <v>45812.333333333336</v>
      </c>
      <c r="B3634" s="3">
        <v>17</v>
      </c>
      <c r="C3634" s="3"/>
      <c r="D3634" s="6">
        <v>2025</v>
      </c>
      <c r="E3634" s="6">
        <v>6</v>
      </c>
      <c r="F3634" s="6">
        <v>4</v>
      </c>
      <c r="G3634" s="6">
        <v>3</v>
      </c>
      <c r="H3634" s="6">
        <v>23</v>
      </c>
      <c r="I3634" s="6">
        <v>8</v>
      </c>
      <c r="J3634" s="6">
        <v>17</v>
      </c>
      <c r="K3634" s="9">
        <v>45812</v>
      </c>
    </row>
    <row r="3635" spans="1:11" x14ac:dyDescent="0.25">
      <c r="A3635" s="5">
        <v>45812.375</v>
      </c>
      <c r="B3635" s="3">
        <v>23</v>
      </c>
      <c r="C3635" s="3"/>
      <c r="D3635" s="6">
        <v>2025</v>
      </c>
      <c r="E3635" s="6">
        <v>6</v>
      </c>
      <c r="F3635" s="6">
        <v>4</v>
      </c>
      <c r="G3635" s="6">
        <v>3</v>
      </c>
      <c r="H3635" s="6">
        <v>23</v>
      </c>
      <c r="I3635" s="6">
        <v>9</v>
      </c>
      <c r="J3635" s="6">
        <v>23</v>
      </c>
      <c r="K3635" s="9">
        <v>45812</v>
      </c>
    </row>
    <row r="3636" spans="1:11" x14ac:dyDescent="0.25">
      <c r="A3636" s="5">
        <v>45812.416666666664</v>
      </c>
      <c r="B3636" s="3">
        <v>55</v>
      </c>
      <c r="C3636" s="3"/>
      <c r="D3636" s="6">
        <v>2025</v>
      </c>
      <c r="E3636" s="6">
        <v>6</v>
      </c>
      <c r="F3636" s="6">
        <v>4</v>
      </c>
      <c r="G3636" s="6">
        <v>3</v>
      </c>
      <c r="H3636" s="6">
        <v>23</v>
      </c>
      <c r="I3636" s="6">
        <v>10</v>
      </c>
      <c r="J3636" s="6">
        <v>55</v>
      </c>
      <c r="K3636" s="9">
        <v>45812</v>
      </c>
    </row>
    <row r="3637" spans="1:11" x14ac:dyDescent="0.25">
      <c r="A3637" s="5">
        <v>45812.458333333336</v>
      </c>
      <c r="B3637" s="3">
        <v>92</v>
      </c>
      <c r="C3637" s="3"/>
      <c r="D3637" s="6">
        <v>2025</v>
      </c>
      <c r="E3637" s="6">
        <v>6</v>
      </c>
      <c r="F3637" s="6">
        <v>4</v>
      </c>
      <c r="G3637" s="6">
        <v>3</v>
      </c>
      <c r="H3637" s="6">
        <v>23</v>
      </c>
      <c r="I3637" s="6">
        <v>11</v>
      </c>
      <c r="J3637" s="6">
        <v>92</v>
      </c>
      <c r="K3637" s="9">
        <v>45812</v>
      </c>
    </row>
    <row r="3638" spans="1:11" x14ac:dyDescent="0.25">
      <c r="A3638" s="5">
        <v>45812.5</v>
      </c>
      <c r="B3638" s="3">
        <v>41</v>
      </c>
      <c r="C3638" s="3"/>
      <c r="D3638" s="6">
        <v>2025</v>
      </c>
      <c r="E3638" s="6">
        <v>6</v>
      </c>
      <c r="F3638" s="6">
        <v>4</v>
      </c>
      <c r="G3638" s="6">
        <v>3</v>
      </c>
      <c r="H3638" s="6">
        <v>23</v>
      </c>
      <c r="I3638" s="6">
        <v>12</v>
      </c>
      <c r="J3638" s="6">
        <v>41</v>
      </c>
      <c r="K3638" s="9">
        <v>45812</v>
      </c>
    </row>
    <row r="3639" spans="1:11" x14ac:dyDescent="0.25">
      <c r="A3639" s="5">
        <v>45812.541666666664</v>
      </c>
      <c r="B3639" s="3">
        <v>22</v>
      </c>
      <c r="C3639" s="3"/>
      <c r="D3639" s="6">
        <v>2025</v>
      </c>
      <c r="E3639" s="6">
        <v>6</v>
      </c>
      <c r="F3639" s="6">
        <v>4</v>
      </c>
      <c r="G3639" s="6">
        <v>3</v>
      </c>
      <c r="H3639" s="6">
        <v>23</v>
      </c>
      <c r="I3639" s="6">
        <v>13</v>
      </c>
      <c r="J3639" s="6">
        <v>22</v>
      </c>
      <c r="K3639" s="9">
        <v>45812</v>
      </c>
    </row>
    <row r="3640" spans="1:11" x14ac:dyDescent="0.25">
      <c r="A3640" s="5">
        <v>45812.583333333336</v>
      </c>
      <c r="B3640" s="3">
        <v>53</v>
      </c>
      <c r="C3640" s="3"/>
      <c r="D3640" s="6">
        <v>2025</v>
      </c>
      <c r="E3640" s="6">
        <v>6</v>
      </c>
      <c r="F3640" s="6">
        <v>4</v>
      </c>
      <c r="G3640" s="6">
        <v>3</v>
      </c>
      <c r="H3640" s="6">
        <v>23</v>
      </c>
      <c r="I3640" s="6">
        <v>14</v>
      </c>
      <c r="J3640" s="6">
        <v>53</v>
      </c>
      <c r="K3640" s="9">
        <v>45812</v>
      </c>
    </row>
    <row r="3641" spans="1:11" x14ac:dyDescent="0.25">
      <c r="A3641" s="5">
        <v>45812.625</v>
      </c>
      <c r="B3641" s="3">
        <v>46</v>
      </c>
      <c r="C3641" s="3"/>
      <c r="D3641" s="6">
        <v>2025</v>
      </c>
      <c r="E3641" s="6">
        <v>6</v>
      </c>
      <c r="F3641" s="6">
        <v>4</v>
      </c>
      <c r="G3641" s="6">
        <v>3</v>
      </c>
      <c r="H3641" s="6">
        <v>23</v>
      </c>
      <c r="I3641" s="6">
        <v>15</v>
      </c>
      <c r="J3641" s="6">
        <v>46</v>
      </c>
      <c r="K3641" s="9">
        <v>45812</v>
      </c>
    </row>
    <row r="3642" spans="1:11" x14ac:dyDescent="0.25">
      <c r="A3642" s="5">
        <v>45812.666666666664</v>
      </c>
      <c r="B3642" s="3">
        <v>52</v>
      </c>
      <c r="C3642" s="3"/>
      <c r="D3642" s="6">
        <v>2025</v>
      </c>
      <c r="E3642" s="6">
        <v>6</v>
      </c>
      <c r="F3642" s="6">
        <v>4</v>
      </c>
      <c r="G3642" s="6">
        <v>3</v>
      </c>
      <c r="H3642" s="6">
        <v>23</v>
      </c>
      <c r="I3642" s="6">
        <v>16</v>
      </c>
      <c r="J3642" s="6">
        <v>52</v>
      </c>
      <c r="K3642" s="9">
        <v>45812</v>
      </c>
    </row>
    <row r="3643" spans="1:11" x14ac:dyDescent="0.25">
      <c r="A3643" s="5">
        <v>45812.708333333336</v>
      </c>
      <c r="B3643" s="3">
        <v>72</v>
      </c>
      <c r="C3643" s="3"/>
      <c r="D3643" s="6">
        <v>2025</v>
      </c>
      <c r="E3643" s="6">
        <v>6</v>
      </c>
      <c r="F3643" s="6">
        <v>4</v>
      </c>
      <c r="G3643" s="6">
        <v>3</v>
      </c>
      <c r="H3643" s="6">
        <v>23</v>
      </c>
      <c r="I3643" s="6">
        <v>17</v>
      </c>
      <c r="J3643" s="6">
        <v>72</v>
      </c>
      <c r="K3643" s="9">
        <v>45812</v>
      </c>
    </row>
    <row r="3644" spans="1:11" x14ac:dyDescent="0.25">
      <c r="A3644" s="5">
        <v>45812.75</v>
      </c>
      <c r="B3644" s="3">
        <v>118</v>
      </c>
      <c r="C3644" s="3"/>
      <c r="D3644" s="6">
        <v>2025</v>
      </c>
      <c r="E3644" s="6">
        <v>6</v>
      </c>
      <c r="F3644" s="6">
        <v>4</v>
      </c>
      <c r="G3644" s="6">
        <v>3</v>
      </c>
      <c r="H3644" s="6">
        <v>23</v>
      </c>
      <c r="I3644" s="6">
        <v>18</v>
      </c>
      <c r="J3644" s="6">
        <v>118</v>
      </c>
      <c r="K3644" s="9">
        <v>45812</v>
      </c>
    </row>
    <row r="3645" spans="1:11" x14ac:dyDescent="0.25">
      <c r="A3645" s="5">
        <v>45812.791666666664</v>
      </c>
      <c r="B3645" s="3">
        <v>64</v>
      </c>
      <c r="C3645" s="3"/>
      <c r="D3645" s="6">
        <v>2025</v>
      </c>
      <c r="E3645" s="6">
        <v>6</v>
      </c>
      <c r="F3645" s="6">
        <v>4</v>
      </c>
      <c r="G3645" s="6">
        <v>3</v>
      </c>
      <c r="H3645" s="6">
        <v>23</v>
      </c>
      <c r="I3645" s="6">
        <v>19</v>
      </c>
      <c r="J3645" s="6">
        <v>64</v>
      </c>
      <c r="K3645" s="9">
        <v>45812</v>
      </c>
    </row>
    <row r="3646" spans="1:11" x14ac:dyDescent="0.25">
      <c r="A3646" s="5">
        <v>45812.833333333336</v>
      </c>
      <c r="B3646" s="3">
        <v>29</v>
      </c>
      <c r="C3646" s="3"/>
      <c r="D3646" s="6">
        <v>2025</v>
      </c>
      <c r="E3646" s="6">
        <v>6</v>
      </c>
      <c r="F3646" s="6">
        <v>4</v>
      </c>
      <c r="G3646" s="6">
        <v>3</v>
      </c>
      <c r="H3646" s="6">
        <v>23</v>
      </c>
      <c r="I3646" s="6">
        <v>20</v>
      </c>
      <c r="J3646" s="6">
        <v>29</v>
      </c>
      <c r="K3646" s="9">
        <v>45812</v>
      </c>
    </row>
    <row r="3647" spans="1:11" x14ac:dyDescent="0.25">
      <c r="A3647" s="5">
        <v>45812.875</v>
      </c>
      <c r="B3647" s="3">
        <v>39</v>
      </c>
      <c r="C3647" s="3"/>
      <c r="D3647" s="6">
        <v>2025</v>
      </c>
      <c r="E3647" s="6">
        <v>6</v>
      </c>
      <c r="F3647" s="6">
        <v>4</v>
      </c>
      <c r="G3647" s="6">
        <v>3</v>
      </c>
      <c r="H3647" s="6">
        <v>23</v>
      </c>
      <c r="I3647" s="6">
        <v>21</v>
      </c>
      <c r="J3647" s="6">
        <v>39</v>
      </c>
      <c r="K3647" s="9">
        <v>45812</v>
      </c>
    </row>
    <row r="3648" spans="1:11" x14ac:dyDescent="0.25">
      <c r="A3648" s="5">
        <v>45812.916666666664</v>
      </c>
      <c r="B3648" s="3">
        <v>19</v>
      </c>
      <c r="C3648" s="3"/>
      <c r="D3648" s="6">
        <v>2025</v>
      </c>
      <c r="E3648" s="6">
        <v>6</v>
      </c>
      <c r="F3648" s="6">
        <v>4</v>
      </c>
      <c r="G3648" s="6">
        <v>3</v>
      </c>
      <c r="H3648" s="6">
        <v>23</v>
      </c>
      <c r="I3648" s="6">
        <v>22</v>
      </c>
      <c r="J3648" s="6">
        <v>19</v>
      </c>
      <c r="K3648" s="9">
        <v>45812</v>
      </c>
    </row>
    <row r="3649" spans="1:11" x14ac:dyDescent="0.25">
      <c r="A3649" s="5">
        <v>45812.958333333336</v>
      </c>
      <c r="B3649" s="3">
        <v>1</v>
      </c>
      <c r="C3649" s="3"/>
      <c r="D3649" s="6">
        <v>2025</v>
      </c>
      <c r="E3649" s="6">
        <v>6</v>
      </c>
      <c r="F3649" s="6">
        <v>4</v>
      </c>
      <c r="G3649" s="6">
        <v>3</v>
      </c>
      <c r="H3649" s="6">
        <v>23</v>
      </c>
      <c r="I3649" s="6">
        <v>23</v>
      </c>
      <c r="J3649" s="6">
        <v>1</v>
      </c>
      <c r="K3649" s="9">
        <v>45812</v>
      </c>
    </row>
    <row r="3650" spans="1:11" x14ac:dyDescent="0.25">
      <c r="A3650" s="5">
        <v>45813</v>
      </c>
      <c r="B3650" s="3">
        <v>0</v>
      </c>
      <c r="C3650" s="3"/>
      <c r="D3650" s="6">
        <v>2025</v>
      </c>
      <c r="E3650" s="6">
        <v>6</v>
      </c>
      <c r="F3650" s="6">
        <v>5</v>
      </c>
      <c r="G3650" s="6">
        <v>4</v>
      </c>
      <c r="H3650" s="6">
        <v>23</v>
      </c>
      <c r="I3650" s="6">
        <v>0</v>
      </c>
      <c r="J3650" s="6">
        <v>0</v>
      </c>
      <c r="K3650" s="9">
        <v>45813</v>
      </c>
    </row>
    <row r="3651" spans="1:11" x14ac:dyDescent="0.25">
      <c r="A3651" s="5">
        <v>45813.041666666664</v>
      </c>
      <c r="B3651" s="3">
        <v>3</v>
      </c>
      <c r="C3651" s="3"/>
      <c r="D3651" s="6">
        <v>2025</v>
      </c>
      <c r="E3651" s="6">
        <v>6</v>
      </c>
      <c r="F3651" s="6">
        <v>5</v>
      </c>
      <c r="G3651" s="6">
        <v>4</v>
      </c>
      <c r="H3651" s="6">
        <v>23</v>
      </c>
      <c r="I3651" s="6">
        <v>1</v>
      </c>
      <c r="J3651" s="6">
        <v>3</v>
      </c>
      <c r="K3651" s="9">
        <v>45813</v>
      </c>
    </row>
    <row r="3652" spans="1:11" x14ac:dyDescent="0.25">
      <c r="A3652" s="5">
        <v>45813.083333333336</v>
      </c>
      <c r="B3652" s="3">
        <v>0</v>
      </c>
      <c r="C3652" s="3"/>
      <c r="D3652" s="6">
        <v>2025</v>
      </c>
      <c r="E3652" s="6">
        <v>6</v>
      </c>
      <c r="F3652" s="6">
        <v>5</v>
      </c>
      <c r="G3652" s="6">
        <v>4</v>
      </c>
      <c r="H3652" s="6">
        <v>23</v>
      </c>
      <c r="I3652" s="6">
        <v>2</v>
      </c>
      <c r="J3652" s="6">
        <v>0</v>
      </c>
      <c r="K3652" s="9">
        <v>45813</v>
      </c>
    </row>
    <row r="3653" spans="1:11" x14ac:dyDescent="0.25">
      <c r="A3653" s="5">
        <v>45813.125</v>
      </c>
      <c r="B3653" s="3">
        <v>0</v>
      </c>
      <c r="C3653" s="3"/>
      <c r="D3653" s="6">
        <v>2025</v>
      </c>
      <c r="E3653" s="6">
        <v>6</v>
      </c>
      <c r="F3653" s="6">
        <v>5</v>
      </c>
      <c r="G3653" s="6">
        <v>4</v>
      </c>
      <c r="H3653" s="6">
        <v>23</v>
      </c>
      <c r="I3653" s="6">
        <v>3</v>
      </c>
      <c r="J3653" s="6">
        <v>0</v>
      </c>
      <c r="K3653" s="9">
        <v>45813</v>
      </c>
    </row>
    <row r="3654" spans="1:11" x14ac:dyDescent="0.25">
      <c r="A3654" s="5">
        <v>45813.166666666664</v>
      </c>
      <c r="B3654" s="3">
        <v>0</v>
      </c>
      <c r="C3654" s="3"/>
      <c r="D3654" s="6">
        <v>2025</v>
      </c>
      <c r="E3654" s="6">
        <v>6</v>
      </c>
      <c r="F3654" s="6">
        <v>5</v>
      </c>
      <c r="G3654" s="6">
        <v>4</v>
      </c>
      <c r="H3654" s="6">
        <v>23</v>
      </c>
      <c r="I3654" s="6">
        <v>4</v>
      </c>
      <c r="J3654" s="6">
        <v>0</v>
      </c>
      <c r="K3654" s="9">
        <v>45813</v>
      </c>
    </row>
    <row r="3655" spans="1:11" x14ac:dyDescent="0.25">
      <c r="A3655" s="5">
        <v>45813.208333333336</v>
      </c>
      <c r="B3655" s="3">
        <v>2</v>
      </c>
      <c r="C3655" s="3"/>
      <c r="D3655" s="6">
        <v>2025</v>
      </c>
      <c r="E3655" s="6">
        <v>6</v>
      </c>
      <c r="F3655" s="6">
        <v>5</v>
      </c>
      <c r="G3655" s="6">
        <v>4</v>
      </c>
      <c r="H3655" s="6">
        <v>23</v>
      </c>
      <c r="I3655" s="6">
        <v>5</v>
      </c>
      <c r="J3655" s="6">
        <v>2</v>
      </c>
      <c r="K3655" s="9">
        <v>45813</v>
      </c>
    </row>
    <row r="3656" spans="1:11" x14ac:dyDescent="0.25">
      <c r="A3656" s="5">
        <v>45813.25</v>
      </c>
      <c r="B3656" s="3">
        <v>5</v>
      </c>
      <c r="C3656" s="3"/>
      <c r="D3656" s="6">
        <v>2025</v>
      </c>
      <c r="E3656" s="6">
        <v>6</v>
      </c>
      <c r="F3656" s="6">
        <v>5</v>
      </c>
      <c r="G3656" s="6">
        <v>4</v>
      </c>
      <c r="H3656" s="6">
        <v>23</v>
      </c>
      <c r="I3656" s="6">
        <v>6</v>
      </c>
      <c r="J3656" s="6">
        <v>5</v>
      </c>
      <c r="K3656" s="9">
        <v>45813</v>
      </c>
    </row>
    <row r="3657" spans="1:11" x14ac:dyDescent="0.25">
      <c r="A3657" s="5">
        <v>45813.291666666664</v>
      </c>
      <c r="B3657" s="3">
        <v>8</v>
      </c>
      <c r="C3657" s="3"/>
      <c r="D3657" s="6">
        <v>2025</v>
      </c>
      <c r="E3657" s="6">
        <v>6</v>
      </c>
      <c r="F3657" s="6">
        <v>5</v>
      </c>
      <c r="G3657" s="6">
        <v>4</v>
      </c>
      <c r="H3657" s="6">
        <v>23</v>
      </c>
      <c r="I3657" s="6">
        <v>7</v>
      </c>
      <c r="J3657" s="6">
        <v>8</v>
      </c>
      <c r="K3657" s="9">
        <v>45813</v>
      </c>
    </row>
    <row r="3658" spans="1:11" x14ac:dyDescent="0.25">
      <c r="A3658" s="5">
        <v>45813.333333333336</v>
      </c>
      <c r="B3658" s="3">
        <v>25</v>
      </c>
      <c r="C3658" s="3"/>
      <c r="D3658" s="6">
        <v>2025</v>
      </c>
      <c r="E3658" s="6">
        <v>6</v>
      </c>
      <c r="F3658" s="6">
        <v>5</v>
      </c>
      <c r="G3658" s="6">
        <v>4</v>
      </c>
      <c r="H3658" s="6">
        <v>23</v>
      </c>
      <c r="I3658" s="6">
        <v>8</v>
      </c>
      <c r="J3658" s="6">
        <v>25</v>
      </c>
      <c r="K3658" s="9">
        <v>45813</v>
      </c>
    </row>
    <row r="3659" spans="1:11" x14ac:dyDescent="0.25">
      <c r="A3659" s="5">
        <v>45813.375</v>
      </c>
      <c r="B3659" s="3">
        <v>20</v>
      </c>
      <c r="C3659" s="3"/>
      <c r="D3659" s="6">
        <v>2025</v>
      </c>
      <c r="E3659" s="6">
        <v>6</v>
      </c>
      <c r="F3659" s="6">
        <v>5</v>
      </c>
      <c r="G3659" s="6">
        <v>4</v>
      </c>
      <c r="H3659" s="6">
        <v>23</v>
      </c>
      <c r="I3659" s="6">
        <v>9</v>
      </c>
      <c r="J3659" s="6">
        <v>20</v>
      </c>
      <c r="K3659" s="9">
        <v>45813</v>
      </c>
    </row>
    <row r="3660" spans="1:11" x14ac:dyDescent="0.25">
      <c r="A3660" s="5">
        <v>45813.416666666664</v>
      </c>
      <c r="B3660" s="3">
        <v>29</v>
      </c>
      <c r="C3660" s="3"/>
      <c r="D3660" s="6">
        <v>2025</v>
      </c>
      <c r="E3660" s="6">
        <v>6</v>
      </c>
      <c r="F3660" s="6">
        <v>5</v>
      </c>
      <c r="G3660" s="6">
        <v>4</v>
      </c>
      <c r="H3660" s="6">
        <v>23</v>
      </c>
      <c r="I3660" s="6">
        <v>10</v>
      </c>
      <c r="J3660" s="6">
        <v>29</v>
      </c>
      <c r="K3660" s="9">
        <v>45813</v>
      </c>
    </row>
    <row r="3661" spans="1:11" x14ac:dyDescent="0.25">
      <c r="A3661" s="5">
        <v>45813.458333333336</v>
      </c>
      <c r="B3661" s="3">
        <v>78</v>
      </c>
      <c r="C3661" s="3"/>
      <c r="D3661" s="6">
        <v>2025</v>
      </c>
      <c r="E3661" s="6">
        <v>6</v>
      </c>
      <c r="F3661" s="6">
        <v>5</v>
      </c>
      <c r="G3661" s="6">
        <v>4</v>
      </c>
      <c r="H3661" s="6">
        <v>23</v>
      </c>
      <c r="I3661" s="6">
        <v>11</v>
      </c>
      <c r="J3661" s="6">
        <v>78</v>
      </c>
      <c r="K3661" s="9">
        <v>45813</v>
      </c>
    </row>
    <row r="3662" spans="1:11" x14ac:dyDescent="0.25">
      <c r="A3662" s="5">
        <v>45813.5</v>
      </c>
      <c r="B3662" s="3">
        <v>11</v>
      </c>
      <c r="C3662" s="3"/>
      <c r="D3662" s="6">
        <v>2025</v>
      </c>
      <c r="E3662" s="6">
        <v>6</v>
      </c>
      <c r="F3662" s="6">
        <v>5</v>
      </c>
      <c r="G3662" s="6">
        <v>4</v>
      </c>
      <c r="H3662" s="6">
        <v>23</v>
      </c>
      <c r="I3662" s="6">
        <v>12</v>
      </c>
      <c r="J3662" s="6">
        <v>11</v>
      </c>
      <c r="K3662" s="9">
        <v>45813</v>
      </c>
    </row>
    <row r="3663" spans="1:11" x14ac:dyDescent="0.25">
      <c r="A3663" s="5">
        <v>45813.541666666664</v>
      </c>
      <c r="B3663" s="3">
        <v>14</v>
      </c>
      <c r="C3663" s="3"/>
      <c r="D3663" s="6">
        <v>2025</v>
      </c>
      <c r="E3663" s="6">
        <v>6</v>
      </c>
      <c r="F3663" s="6">
        <v>5</v>
      </c>
      <c r="G3663" s="6">
        <v>4</v>
      </c>
      <c r="H3663" s="6">
        <v>23</v>
      </c>
      <c r="I3663" s="6">
        <v>13</v>
      </c>
      <c r="J3663" s="6">
        <v>14</v>
      </c>
      <c r="K3663" s="9">
        <v>45813</v>
      </c>
    </row>
    <row r="3664" spans="1:11" x14ac:dyDescent="0.25">
      <c r="A3664" s="5">
        <v>45813.583333333336</v>
      </c>
      <c r="B3664" s="3">
        <v>15</v>
      </c>
      <c r="C3664" s="3"/>
      <c r="D3664" s="6">
        <v>2025</v>
      </c>
      <c r="E3664" s="6">
        <v>6</v>
      </c>
      <c r="F3664" s="6">
        <v>5</v>
      </c>
      <c r="G3664" s="6">
        <v>4</v>
      </c>
      <c r="H3664" s="6">
        <v>23</v>
      </c>
      <c r="I3664" s="6">
        <v>14</v>
      </c>
      <c r="J3664" s="6">
        <v>15</v>
      </c>
      <c r="K3664" s="9">
        <v>45813</v>
      </c>
    </row>
    <row r="3665" spans="1:11" x14ac:dyDescent="0.25">
      <c r="A3665" s="5">
        <v>45813.625</v>
      </c>
      <c r="B3665" s="3">
        <v>22</v>
      </c>
      <c r="C3665" s="3"/>
      <c r="D3665" s="6">
        <v>2025</v>
      </c>
      <c r="E3665" s="6">
        <v>6</v>
      </c>
      <c r="F3665" s="6">
        <v>5</v>
      </c>
      <c r="G3665" s="6">
        <v>4</v>
      </c>
      <c r="H3665" s="6">
        <v>23</v>
      </c>
      <c r="I3665" s="6">
        <v>15</v>
      </c>
      <c r="J3665" s="6">
        <v>22</v>
      </c>
      <c r="K3665" s="9">
        <v>45813</v>
      </c>
    </row>
    <row r="3666" spans="1:11" x14ac:dyDescent="0.25">
      <c r="A3666" s="5">
        <v>45813.666666666664</v>
      </c>
      <c r="B3666" s="3">
        <v>16</v>
      </c>
      <c r="C3666" s="3"/>
      <c r="D3666" s="6">
        <v>2025</v>
      </c>
      <c r="E3666" s="6">
        <v>6</v>
      </c>
      <c r="F3666" s="6">
        <v>5</v>
      </c>
      <c r="G3666" s="6">
        <v>4</v>
      </c>
      <c r="H3666" s="6">
        <v>23</v>
      </c>
      <c r="I3666" s="6">
        <v>16</v>
      </c>
      <c r="J3666" s="6">
        <v>16</v>
      </c>
      <c r="K3666" s="9">
        <v>45813</v>
      </c>
    </row>
    <row r="3667" spans="1:11" x14ac:dyDescent="0.25">
      <c r="A3667" s="5">
        <v>45813.708333333336</v>
      </c>
      <c r="B3667" s="3">
        <v>38</v>
      </c>
      <c r="C3667" s="3"/>
      <c r="D3667" s="6">
        <v>2025</v>
      </c>
      <c r="E3667" s="6">
        <v>6</v>
      </c>
      <c r="F3667" s="6">
        <v>5</v>
      </c>
      <c r="G3667" s="6">
        <v>4</v>
      </c>
      <c r="H3667" s="6">
        <v>23</v>
      </c>
      <c r="I3667" s="6">
        <v>17</v>
      </c>
      <c r="J3667" s="6">
        <v>38</v>
      </c>
      <c r="K3667" s="9">
        <v>45813</v>
      </c>
    </row>
    <row r="3668" spans="1:11" x14ac:dyDescent="0.25">
      <c r="A3668" s="5">
        <v>45813.75</v>
      </c>
      <c r="B3668" s="3">
        <v>47</v>
      </c>
      <c r="C3668" s="3"/>
      <c r="D3668" s="6">
        <v>2025</v>
      </c>
      <c r="E3668" s="6">
        <v>6</v>
      </c>
      <c r="F3668" s="6">
        <v>5</v>
      </c>
      <c r="G3668" s="6">
        <v>4</v>
      </c>
      <c r="H3668" s="6">
        <v>23</v>
      </c>
      <c r="I3668" s="6">
        <v>18</v>
      </c>
      <c r="J3668" s="6">
        <v>47</v>
      </c>
      <c r="K3668" s="9">
        <v>45813</v>
      </c>
    </row>
    <row r="3669" spans="1:11" x14ac:dyDescent="0.25">
      <c r="A3669" s="5">
        <v>45813.791666666664</v>
      </c>
      <c r="B3669" s="3">
        <v>42</v>
      </c>
      <c r="C3669" s="3"/>
      <c r="D3669" s="6">
        <v>2025</v>
      </c>
      <c r="E3669" s="6">
        <v>6</v>
      </c>
      <c r="F3669" s="6">
        <v>5</v>
      </c>
      <c r="G3669" s="6">
        <v>4</v>
      </c>
      <c r="H3669" s="6">
        <v>23</v>
      </c>
      <c r="I3669" s="6">
        <v>19</v>
      </c>
      <c r="J3669" s="6">
        <v>42</v>
      </c>
      <c r="K3669" s="9">
        <v>45813</v>
      </c>
    </row>
    <row r="3670" spans="1:11" x14ac:dyDescent="0.25">
      <c r="A3670" s="5">
        <v>45813.833333333336</v>
      </c>
      <c r="B3670" s="3">
        <v>18</v>
      </c>
      <c r="C3670" s="3"/>
      <c r="D3670" s="6">
        <v>2025</v>
      </c>
      <c r="E3670" s="6">
        <v>6</v>
      </c>
      <c r="F3670" s="6">
        <v>5</v>
      </c>
      <c r="G3670" s="6">
        <v>4</v>
      </c>
      <c r="H3670" s="6">
        <v>23</v>
      </c>
      <c r="I3670" s="6">
        <v>20</v>
      </c>
      <c r="J3670" s="6">
        <v>18</v>
      </c>
      <c r="K3670" s="9">
        <v>45813</v>
      </c>
    </row>
    <row r="3671" spans="1:11" x14ac:dyDescent="0.25">
      <c r="A3671" s="5">
        <v>45813.875</v>
      </c>
      <c r="B3671" s="3">
        <v>20</v>
      </c>
      <c r="C3671" s="3"/>
      <c r="D3671" s="6">
        <v>2025</v>
      </c>
      <c r="E3671" s="6">
        <v>6</v>
      </c>
      <c r="F3671" s="6">
        <v>5</v>
      </c>
      <c r="G3671" s="6">
        <v>4</v>
      </c>
      <c r="H3671" s="6">
        <v>23</v>
      </c>
      <c r="I3671" s="6">
        <v>21</v>
      </c>
      <c r="J3671" s="6">
        <v>20</v>
      </c>
      <c r="K3671" s="9">
        <v>45813</v>
      </c>
    </row>
    <row r="3672" spans="1:11" x14ac:dyDescent="0.25">
      <c r="A3672" s="5">
        <v>45813.916666666664</v>
      </c>
      <c r="B3672" s="3">
        <v>14</v>
      </c>
      <c r="C3672" s="3"/>
      <c r="D3672" s="6">
        <v>2025</v>
      </c>
      <c r="E3672" s="6">
        <v>6</v>
      </c>
      <c r="F3672" s="6">
        <v>5</v>
      </c>
      <c r="G3672" s="6">
        <v>4</v>
      </c>
      <c r="H3672" s="6">
        <v>23</v>
      </c>
      <c r="I3672" s="6">
        <v>22</v>
      </c>
      <c r="J3672" s="6">
        <v>14</v>
      </c>
      <c r="K3672" s="9">
        <v>45813</v>
      </c>
    </row>
    <row r="3673" spans="1:11" x14ac:dyDescent="0.25">
      <c r="A3673" s="5">
        <v>45813.958333333336</v>
      </c>
      <c r="B3673" s="3">
        <v>5</v>
      </c>
      <c r="C3673" s="3"/>
      <c r="D3673" s="6">
        <v>2025</v>
      </c>
      <c r="E3673" s="6">
        <v>6</v>
      </c>
      <c r="F3673" s="6">
        <v>5</v>
      </c>
      <c r="G3673" s="6">
        <v>4</v>
      </c>
      <c r="H3673" s="6">
        <v>23</v>
      </c>
      <c r="I3673" s="6">
        <v>23</v>
      </c>
      <c r="J3673" s="6">
        <v>5</v>
      </c>
      <c r="K3673" s="9">
        <v>45813</v>
      </c>
    </row>
    <row r="3674" spans="1:11" x14ac:dyDescent="0.25">
      <c r="A3674" s="5">
        <v>45814</v>
      </c>
      <c r="B3674" s="3">
        <v>0</v>
      </c>
      <c r="C3674" s="3"/>
      <c r="D3674" s="6">
        <v>2025</v>
      </c>
      <c r="E3674" s="6">
        <v>6</v>
      </c>
      <c r="F3674" s="6">
        <v>6</v>
      </c>
      <c r="G3674" s="6">
        <v>5</v>
      </c>
      <c r="H3674" s="6">
        <v>23</v>
      </c>
      <c r="I3674" s="6">
        <v>0</v>
      </c>
      <c r="J3674" s="6">
        <v>0</v>
      </c>
      <c r="K3674" s="9">
        <v>45814</v>
      </c>
    </row>
    <row r="3675" spans="1:11" x14ac:dyDescent="0.25">
      <c r="A3675" s="5">
        <v>45814.041666666664</v>
      </c>
      <c r="B3675" s="3">
        <v>5</v>
      </c>
      <c r="C3675" s="3"/>
      <c r="D3675" s="6">
        <v>2025</v>
      </c>
      <c r="E3675" s="6">
        <v>6</v>
      </c>
      <c r="F3675" s="6">
        <v>6</v>
      </c>
      <c r="G3675" s="6">
        <v>5</v>
      </c>
      <c r="H3675" s="6">
        <v>23</v>
      </c>
      <c r="I3675" s="6">
        <v>1</v>
      </c>
      <c r="J3675" s="6">
        <v>5</v>
      </c>
      <c r="K3675" s="9">
        <v>45814</v>
      </c>
    </row>
    <row r="3676" spans="1:11" x14ac:dyDescent="0.25">
      <c r="A3676" s="5">
        <v>45814.083333333336</v>
      </c>
      <c r="B3676" s="3">
        <v>8</v>
      </c>
      <c r="C3676" s="3"/>
      <c r="D3676" s="6">
        <v>2025</v>
      </c>
      <c r="E3676" s="6">
        <v>6</v>
      </c>
      <c r="F3676" s="6">
        <v>6</v>
      </c>
      <c r="G3676" s="6">
        <v>5</v>
      </c>
      <c r="H3676" s="6">
        <v>23</v>
      </c>
      <c r="I3676" s="6">
        <v>2</v>
      </c>
      <c r="J3676" s="6">
        <v>8</v>
      </c>
      <c r="K3676" s="9">
        <v>45814</v>
      </c>
    </row>
    <row r="3677" spans="1:11" x14ac:dyDescent="0.25">
      <c r="A3677" s="5">
        <v>45814.125</v>
      </c>
      <c r="B3677" s="3">
        <v>0</v>
      </c>
      <c r="C3677" s="3"/>
      <c r="D3677" s="6">
        <v>2025</v>
      </c>
      <c r="E3677" s="6">
        <v>6</v>
      </c>
      <c r="F3677" s="6">
        <v>6</v>
      </c>
      <c r="G3677" s="6">
        <v>5</v>
      </c>
      <c r="H3677" s="6">
        <v>23</v>
      </c>
      <c r="I3677" s="6">
        <v>3</v>
      </c>
      <c r="J3677" s="6">
        <v>0</v>
      </c>
      <c r="K3677" s="9">
        <v>45814</v>
      </c>
    </row>
    <row r="3678" spans="1:11" x14ac:dyDescent="0.25">
      <c r="A3678" s="5">
        <v>45814.166666666664</v>
      </c>
      <c r="B3678" s="3">
        <v>0</v>
      </c>
      <c r="C3678" s="3"/>
      <c r="D3678" s="6">
        <v>2025</v>
      </c>
      <c r="E3678" s="6">
        <v>6</v>
      </c>
      <c r="F3678" s="6">
        <v>6</v>
      </c>
      <c r="G3678" s="6">
        <v>5</v>
      </c>
      <c r="H3678" s="6">
        <v>23</v>
      </c>
      <c r="I3678" s="6">
        <v>4</v>
      </c>
      <c r="J3678" s="6">
        <v>0</v>
      </c>
      <c r="K3678" s="9">
        <v>45814</v>
      </c>
    </row>
    <row r="3679" spans="1:11" x14ac:dyDescent="0.25">
      <c r="A3679" s="5">
        <v>45814.208333333336</v>
      </c>
      <c r="B3679" s="3">
        <v>1</v>
      </c>
      <c r="C3679" s="3"/>
      <c r="D3679" s="6">
        <v>2025</v>
      </c>
      <c r="E3679" s="6">
        <v>6</v>
      </c>
      <c r="F3679" s="6">
        <v>6</v>
      </c>
      <c r="G3679" s="6">
        <v>5</v>
      </c>
      <c r="H3679" s="6">
        <v>23</v>
      </c>
      <c r="I3679" s="6">
        <v>5</v>
      </c>
      <c r="J3679" s="6">
        <v>1</v>
      </c>
      <c r="K3679" s="9">
        <v>45814</v>
      </c>
    </row>
    <row r="3680" spans="1:11" x14ac:dyDescent="0.25">
      <c r="A3680" s="5">
        <v>45814.25</v>
      </c>
      <c r="B3680" s="3">
        <v>8</v>
      </c>
      <c r="C3680" s="3"/>
      <c r="D3680" s="6">
        <v>2025</v>
      </c>
      <c r="E3680" s="6">
        <v>6</v>
      </c>
      <c r="F3680" s="6">
        <v>6</v>
      </c>
      <c r="G3680" s="6">
        <v>5</v>
      </c>
      <c r="H3680" s="6">
        <v>23</v>
      </c>
      <c r="I3680" s="6">
        <v>6</v>
      </c>
      <c r="J3680" s="6">
        <v>8</v>
      </c>
      <c r="K3680" s="9">
        <v>45814</v>
      </c>
    </row>
    <row r="3681" spans="1:11" x14ac:dyDescent="0.25">
      <c r="A3681" s="5">
        <v>45814.291666666664</v>
      </c>
      <c r="B3681" s="3">
        <v>17</v>
      </c>
      <c r="C3681" s="3"/>
      <c r="D3681" s="6">
        <v>2025</v>
      </c>
      <c r="E3681" s="6">
        <v>6</v>
      </c>
      <c r="F3681" s="6">
        <v>6</v>
      </c>
      <c r="G3681" s="6">
        <v>5</v>
      </c>
      <c r="H3681" s="6">
        <v>23</v>
      </c>
      <c r="I3681" s="6">
        <v>7</v>
      </c>
      <c r="J3681" s="6">
        <v>17</v>
      </c>
      <c r="K3681" s="9">
        <v>45814</v>
      </c>
    </row>
    <row r="3682" spans="1:11" x14ac:dyDescent="0.25">
      <c r="A3682" s="5">
        <v>45814.333333333336</v>
      </c>
      <c r="B3682" s="3">
        <v>42</v>
      </c>
      <c r="C3682" s="3"/>
      <c r="D3682" s="6">
        <v>2025</v>
      </c>
      <c r="E3682" s="6">
        <v>6</v>
      </c>
      <c r="F3682" s="6">
        <v>6</v>
      </c>
      <c r="G3682" s="6">
        <v>5</v>
      </c>
      <c r="H3682" s="6">
        <v>23</v>
      </c>
      <c r="I3682" s="6">
        <v>8</v>
      </c>
      <c r="J3682" s="6">
        <v>42</v>
      </c>
      <c r="K3682" s="9">
        <v>45814</v>
      </c>
    </row>
    <row r="3683" spans="1:11" x14ac:dyDescent="0.25">
      <c r="A3683" s="5">
        <v>45814.375</v>
      </c>
      <c r="B3683" s="3">
        <v>11</v>
      </c>
      <c r="C3683" s="3"/>
      <c r="D3683" s="6">
        <v>2025</v>
      </c>
      <c r="E3683" s="6">
        <v>6</v>
      </c>
      <c r="F3683" s="6">
        <v>6</v>
      </c>
      <c r="G3683" s="6">
        <v>5</v>
      </c>
      <c r="H3683" s="6">
        <v>23</v>
      </c>
      <c r="I3683" s="6">
        <v>9</v>
      </c>
      <c r="J3683" s="6">
        <v>11</v>
      </c>
      <c r="K3683" s="9">
        <v>45814</v>
      </c>
    </row>
    <row r="3684" spans="1:11" x14ac:dyDescent="0.25">
      <c r="A3684" s="5">
        <v>45814.416666666664</v>
      </c>
      <c r="B3684" s="3">
        <v>64</v>
      </c>
      <c r="C3684" s="3"/>
      <c r="D3684" s="6">
        <v>2025</v>
      </c>
      <c r="E3684" s="6">
        <v>6</v>
      </c>
      <c r="F3684" s="6">
        <v>6</v>
      </c>
      <c r="G3684" s="6">
        <v>5</v>
      </c>
      <c r="H3684" s="6">
        <v>23</v>
      </c>
      <c r="I3684" s="6">
        <v>10</v>
      </c>
      <c r="J3684" s="6">
        <v>64</v>
      </c>
      <c r="K3684" s="9">
        <v>45814</v>
      </c>
    </row>
    <row r="3685" spans="1:11" x14ac:dyDescent="0.25">
      <c r="A3685" s="5">
        <v>45814.458333333336</v>
      </c>
      <c r="B3685" s="3">
        <v>55</v>
      </c>
      <c r="C3685" s="3"/>
      <c r="D3685" s="6">
        <v>2025</v>
      </c>
      <c r="E3685" s="6">
        <v>6</v>
      </c>
      <c r="F3685" s="6">
        <v>6</v>
      </c>
      <c r="G3685" s="6">
        <v>5</v>
      </c>
      <c r="H3685" s="6">
        <v>23</v>
      </c>
      <c r="I3685" s="6">
        <v>11</v>
      </c>
      <c r="J3685" s="6">
        <v>55</v>
      </c>
      <c r="K3685" s="9">
        <v>45814</v>
      </c>
    </row>
    <row r="3686" spans="1:11" x14ac:dyDescent="0.25">
      <c r="A3686" s="5">
        <v>45814.5</v>
      </c>
      <c r="B3686" s="3">
        <v>63</v>
      </c>
      <c r="C3686" s="3"/>
      <c r="D3686" s="6">
        <v>2025</v>
      </c>
      <c r="E3686" s="6">
        <v>6</v>
      </c>
      <c r="F3686" s="6">
        <v>6</v>
      </c>
      <c r="G3686" s="6">
        <v>5</v>
      </c>
      <c r="H3686" s="6">
        <v>23</v>
      </c>
      <c r="I3686" s="6">
        <v>12</v>
      </c>
      <c r="J3686" s="6">
        <v>63</v>
      </c>
      <c r="K3686" s="9">
        <v>45814</v>
      </c>
    </row>
    <row r="3687" spans="1:11" x14ac:dyDescent="0.25">
      <c r="A3687" s="5">
        <v>45814.541666666664</v>
      </c>
      <c r="B3687" s="3">
        <v>23</v>
      </c>
      <c r="C3687" s="3"/>
      <c r="D3687" s="6">
        <v>2025</v>
      </c>
      <c r="E3687" s="6">
        <v>6</v>
      </c>
      <c r="F3687" s="6">
        <v>6</v>
      </c>
      <c r="G3687" s="6">
        <v>5</v>
      </c>
      <c r="H3687" s="6">
        <v>23</v>
      </c>
      <c r="I3687" s="6">
        <v>13</v>
      </c>
      <c r="J3687" s="6">
        <v>23</v>
      </c>
      <c r="K3687" s="9">
        <v>45814</v>
      </c>
    </row>
    <row r="3688" spans="1:11" x14ac:dyDescent="0.25">
      <c r="A3688" s="5">
        <v>45814.583333333336</v>
      </c>
      <c r="B3688" s="3">
        <v>36</v>
      </c>
      <c r="C3688" s="3"/>
      <c r="D3688" s="6">
        <v>2025</v>
      </c>
      <c r="E3688" s="6">
        <v>6</v>
      </c>
      <c r="F3688" s="6">
        <v>6</v>
      </c>
      <c r="G3688" s="6">
        <v>5</v>
      </c>
      <c r="H3688" s="6">
        <v>23</v>
      </c>
      <c r="I3688" s="6">
        <v>14</v>
      </c>
      <c r="J3688" s="6">
        <v>36</v>
      </c>
      <c r="K3688" s="9">
        <v>45814</v>
      </c>
    </row>
    <row r="3689" spans="1:11" x14ac:dyDescent="0.25">
      <c r="A3689" s="5">
        <v>45814.625</v>
      </c>
      <c r="B3689" s="3">
        <v>21</v>
      </c>
      <c r="C3689" s="3"/>
      <c r="D3689" s="6">
        <v>2025</v>
      </c>
      <c r="E3689" s="6">
        <v>6</v>
      </c>
      <c r="F3689" s="6">
        <v>6</v>
      </c>
      <c r="G3689" s="6">
        <v>5</v>
      </c>
      <c r="H3689" s="6">
        <v>23</v>
      </c>
      <c r="I3689" s="6">
        <v>15</v>
      </c>
      <c r="J3689" s="6">
        <v>21</v>
      </c>
      <c r="K3689" s="9">
        <v>45814</v>
      </c>
    </row>
    <row r="3690" spans="1:11" x14ac:dyDescent="0.25">
      <c r="A3690" s="5">
        <v>45814.666666666664</v>
      </c>
      <c r="B3690" s="3">
        <v>64</v>
      </c>
      <c r="C3690" s="3"/>
      <c r="D3690" s="6">
        <v>2025</v>
      </c>
      <c r="E3690" s="6">
        <v>6</v>
      </c>
      <c r="F3690" s="6">
        <v>6</v>
      </c>
      <c r="G3690" s="6">
        <v>5</v>
      </c>
      <c r="H3690" s="6">
        <v>23</v>
      </c>
      <c r="I3690" s="6">
        <v>16</v>
      </c>
      <c r="J3690" s="6">
        <v>64</v>
      </c>
      <c r="K3690" s="9">
        <v>45814</v>
      </c>
    </row>
    <row r="3691" spans="1:11" x14ac:dyDescent="0.25">
      <c r="A3691" s="5">
        <v>45814.708333333336</v>
      </c>
      <c r="B3691" s="3">
        <v>105</v>
      </c>
      <c r="C3691" s="3"/>
      <c r="D3691" s="6">
        <v>2025</v>
      </c>
      <c r="E3691" s="6">
        <v>6</v>
      </c>
      <c r="F3691" s="6">
        <v>6</v>
      </c>
      <c r="G3691" s="6">
        <v>5</v>
      </c>
      <c r="H3691" s="6">
        <v>23</v>
      </c>
      <c r="I3691" s="6">
        <v>17</v>
      </c>
      <c r="J3691" s="6">
        <v>105</v>
      </c>
      <c r="K3691" s="9">
        <v>45814</v>
      </c>
    </row>
    <row r="3692" spans="1:11" x14ac:dyDescent="0.25">
      <c r="A3692" s="5">
        <v>45814.75</v>
      </c>
      <c r="B3692" s="3">
        <v>103</v>
      </c>
      <c r="C3692" s="3"/>
      <c r="D3692" s="6">
        <v>2025</v>
      </c>
      <c r="E3692" s="6">
        <v>6</v>
      </c>
      <c r="F3692" s="6">
        <v>6</v>
      </c>
      <c r="G3692" s="6">
        <v>5</v>
      </c>
      <c r="H3692" s="6">
        <v>23</v>
      </c>
      <c r="I3692" s="6">
        <v>18</v>
      </c>
      <c r="J3692" s="6">
        <v>103</v>
      </c>
      <c r="K3692" s="9">
        <v>45814</v>
      </c>
    </row>
    <row r="3693" spans="1:11" x14ac:dyDescent="0.25">
      <c r="A3693" s="5">
        <v>45814.791666666664</v>
      </c>
      <c r="B3693" s="3">
        <v>66</v>
      </c>
      <c r="C3693" s="3"/>
      <c r="D3693" s="6">
        <v>2025</v>
      </c>
      <c r="E3693" s="6">
        <v>6</v>
      </c>
      <c r="F3693" s="6">
        <v>6</v>
      </c>
      <c r="G3693" s="6">
        <v>5</v>
      </c>
      <c r="H3693" s="6">
        <v>23</v>
      </c>
      <c r="I3693" s="6">
        <v>19</v>
      </c>
      <c r="J3693" s="6">
        <v>66</v>
      </c>
      <c r="K3693" s="9">
        <v>45814</v>
      </c>
    </row>
    <row r="3694" spans="1:11" x14ac:dyDescent="0.25">
      <c r="A3694" s="5">
        <v>45814.833333333336</v>
      </c>
      <c r="B3694" s="3">
        <v>46</v>
      </c>
      <c r="C3694" s="3"/>
      <c r="D3694" s="6">
        <v>2025</v>
      </c>
      <c r="E3694" s="6">
        <v>6</v>
      </c>
      <c r="F3694" s="6">
        <v>6</v>
      </c>
      <c r="G3694" s="6">
        <v>5</v>
      </c>
      <c r="H3694" s="6">
        <v>23</v>
      </c>
      <c r="I3694" s="6">
        <v>20</v>
      </c>
      <c r="J3694" s="6">
        <v>46</v>
      </c>
      <c r="K3694" s="9">
        <v>45814</v>
      </c>
    </row>
    <row r="3695" spans="1:11" x14ac:dyDescent="0.25">
      <c r="A3695" s="5">
        <v>45814.875</v>
      </c>
      <c r="B3695" s="3">
        <v>25</v>
      </c>
      <c r="C3695" s="3"/>
      <c r="D3695" s="6">
        <v>2025</v>
      </c>
      <c r="E3695" s="6">
        <v>6</v>
      </c>
      <c r="F3695" s="6">
        <v>6</v>
      </c>
      <c r="G3695" s="6">
        <v>5</v>
      </c>
      <c r="H3695" s="6">
        <v>23</v>
      </c>
      <c r="I3695" s="6">
        <v>21</v>
      </c>
      <c r="J3695" s="6">
        <v>25</v>
      </c>
      <c r="K3695" s="9">
        <v>45814</v>
      </c>
    </row>
    <row r="3696" spans="1:11" x14ac:dyDescent="0.25">
      <c r="A3696" s="5">
        <v>45814.916666666664</v>
      </c>
      <c r="B3696" s="3">
        <v>37</v>
      </c>
      <c r="C3696" s="3"/>
      <c r="D3696" s="6">
        <v>2025</v>
      </c>
      <c r="E3696" s="6">
        <v>6</v>
      </c>
      <c r="F3696" s="6">
        <v>6</v>
      </c>
      <c r="G3696" s="6">
        <v>5</v>
      </c>
      <c r="H3696" s="6">
        <v>23</v>
      </c>
      <c r="I3696" s="6">
        <v>22</v>
      </c>
      <c r="J3696" s="6">
        <v>37</v>
      </c>
      <c r="K3696" s="9">
        <v>45814</v>
      </c>
    </row>
    <row r="3697" spans="1:11" x14ac:dyDescent="0.25">
      <c r="A3697" s="5">
        <v>45814.958333333336</v>
      </c>
      <c r="B3697" s="3">
        <v>27</v>
      </c>
      <c r="C3697" s="3"/>
      <c r="D3697" s="6">
        <v>2025</v>
      </c>
      <c r="E3697" s="6">
        <v>6</v>
      </c>
      <c r="F3697" s="6">
        <v>6</v>
      </c>
      <c r="G3697" s="6">
        <v>5</v>
      </c>
      <c r="H3697" s="6">
        <v>23</v>
      </c>
      <c r="I3697" s="6">
        <v>23</v>
      </c>
      <c r="J3697" s="6">
        <v>27</v>
      </c>
      <c r="K3697" s="9">
        <v>45814</v>
      </c>
    </row>
    <row r="3698" spans="1:11" x14ac:dyDescent="0.25">
      <c r="A3698" s="5">
        <v>45815</v>
      </c>
      <c r="B3698" s="3">
        <v>1</v>
      </c>
      <c r="C3698" s="3"/>
      <c r="D3698" s="6">
        <v>2025</v>
      </c>
      <c r="E3698" s="6">
        <v>6</v>
      </c>
      <c r="F3698" s="6">
        <v>7</v>
      </c>
      <c r="G3698" s="6">
        <v>6</v>
      </c>
      <c r="H3698" s="6">
        <v>23</v>
      </c>
      <c r="I3698" s="6">
        <v>0</v>
      </c>
      <c r="J3698" s="6">
        <v>1</v>
      </c>
      <c r="K3698" s="9">
        <v>45815</v>
      </c>
    </row>
    <row r="3699" spans="1:11" x14ac:dyDescent="0.25">
      <c r="A3699" s="5">
        <v>45815.041666666664</v>
      </c>
      <c r="B3699" s="3">
        <v>8</v>
      </c>
      <c r="C3699" s="3"/>
      <c r="D3699" s="6">
        <v>2025</v>
      </c>
      <c r="E3699" s="6">
        <v>6</v>
      </c>
      <c r="F3699" s="6">
        <v>7</v>
      </c>
      <c r="G3699" s="6">
        <v>6</v>
      </c>
      <c r="H3699" s="6">
        <v>23</v>
      </c>
      <c r="I3699" s="6">
        <v>1</v>
      </c>
      <c r="J3699" s="6">
        <v>8</v>
      </c>
      <c r="K3699" s="9">
        <v>45815</v>
      </c>
    </row>
    <row r="3700" spans="1:11" x14ac:dyDescent="0.25">
      <c r="A3700" s="5">
        <v>45815.083333333336</v>
      </c>
      <c r="B3700" s="3">
        <v>13</v>
      </c>
      <c r="C3700" s="3"/>
      <c r="D3700" s="6">
        <v>2025</v>
      </c>
      <c r="E3700" s="6">
        <v>6</v>
      </c>
      <c r="F3700" s="6">
        <v>7</v>
      </c>
      <c r="G3700" s="6">
        <v>6</v>
      </c>
      <c r="H3700" s="6">
        <v>23</v>
      </c>
      <c r="I3700" s="6">
        <v>2</v>
      </c>
      <c r="J3700" s="6">
        <v>13</v>
      </c>
      <c r="K3700" s="9">
        <v>45815</v>
      </c>
    </row>
    <row r="3701" spans="1:11" x14ac:dyDescent="0.25">
      <c r="A3701" s="5">
        <v>45815.125</v>
      </c>
      <c r="B3701" s="3">
        <v>2</v>
      </c>
      <c r="C3701" s="3"/>
      <c r="D3701" s="6">
        <v>2025</v>
      </c>
      <c r="E3701" s="6">
        <v>6</v>
      </c>
      <c r="F3701" s="6">
        <v>7</v>
      </c>
      <c r="G3701" s="6">
        <v>6</v>
      </c>
      <c r="H3701" s="6">
        <v>23</v>
      </c>
      <c r="I3701" s="6">
        <v>3</v>
      </c>
      <c r="J3701" s="6">
        <v>2</v>
      </c>
      <c r="K3701" s="9">
        <v>45815</v>
      </c>
    </row>
    <row r="3702" spans="1:11" x14ac:dyDescent="0.25">
      <c r="A3702" s="5">
        <v>45815.166666666664</v>
      </c>
      <c r="B3702" s="3">
        <v>1</v>
      </c>
      <c r="C3702" s="3"/>
      <c r="D3702" s="6">
        <v>2025</v>
      </c>
      <c r="E3702" s="6">
        <v>6</v>
      </c>
      <c r="F3702" s="6">
        <v>7</v>
      </c>
      <c r="G3702" s="6">
        <v>6</v>
      </c>
      <c r="H3702" s="6">
        <v>23</v>
      </c>
      <c r="I3702" s="6">
        <v>4</v>
      </c>
      <c r="J3702" s="6">
        <v>1</v>
      </c>
      <c r="K3702" s="9">
        <v>45815</v>
      </c>
    </row>
    <row r="3703" spans="1:11" x14ac:dyDescent="0.25">
      <c r="A3703" s="5">
        <v>45815.208333333336</v>
      </c>
      <c r="B3703" s="3">
        <v>6</v>
      </c>
      <c r="C3703" s="3"/>
      <c r="D3703" s="6">
        <v>2025</v>
      </c>
      <c r="E3703" s="6">
        <v>6</v>
      </c>
      <c r="F3703" s="6">
        <v>7</v>
      </c>
      <c r="G3703" s="6">
        <v>6</v>
      </c>
      <c r="H3703" s="6">
        <v>23</v>
      </c>
      <c r="I3703" s="6">
        <v>5</v>
      </c>
      <c r="J3703" s="6">
        <v>6</v>
      </c>
      <c r="K3703" s="9">
        <v>45815</v>
      </c>
    </row>
    <row r="3704" spans="1:11" x14ac:dyDescent="0.25">
      <c r="A3704" s="5">
        <v>45815.25</v>
      </c>
      <c r="B3704" s="3">
        <v>2</v>
      </c>
      <c r="C3704" s="3"/>
      <c r="D3704" s="6">
        <v>2025</v>
      </c>
      <c r="E3704" s="6">
        <v>6</v>
      </c>
      <c r="F3704" s="6">
        <v>7</v>
      </c>
      <c r="G3704" s="6">
        <v>6</v>
      </c>
      <c r="H3704" s="6">
        <v>23</v>
      </c>
      <c r="I3704" s="6">
        <v>6</v>
      </c>
      <c r="J3704" s="6">
        <v>2</v>
      </c>
      <c r="K3704" s="9">
        <v>45815</v>
      </c>
    </row>
    <row r="3705" spans="1:11" x14ac:dyDescent="0.25">
      <c r="A3705" s="5">
        <v>45815.291666666664</v>
      </c>
      <c r="B3705" s="3">
        <v>5</v>
      </c>
      <c r="C3705" s="3"/>
      <c r="D3705" s="6">
        <v>2025</v>
      </c>
      <c r="E3705" s="6">
        <v>6</v>
      </c>
      <c r="F3705" s="6">
        <v>7</v>
      </c>
      <c r="G3705" s="6">
        <v>6</v>
      </c>
      <c r="H3705" s="6">
        <v>23</v>
      </c>
      <c r="I3705" s="6">
        <v>7</v>
      </c>
      <c r="J3705" s="6">
        <v>5</v>
      </c>
      <c r="K3705" s="9">
        <v>45815</v>
      </c>
    </row>
    <row r="3706" spans="1:11" x14ac:dyDescent="0.25">
      <c r="A3706" s="5">
        <v>45815.333333333336</v>
      </c>
      <c r="B3706" s="3">
        <v>5</v>
      </c>
      <c r="C3706" s="3"/>
      <c r="D3706" s="6">
        <v>2025</v>
      </c>
      <c r="E3706" s="6">
        <v>6</v>
      </c>
      <c r="F3706" s="6">
        <v>7</v>
      </c>
      <c r="G3706" s="6">
        <v>6</v>
      </c>
      <c r="H3706" s="6">
        <v>23</v>
      </c>
      <c r="I3706" s="6">
        <v>8</v>
      </c>
      <c r="J3706" s="6">
        <v>5</v>
      </c>
      <c r="K3706" s="9">
        <v>45815</v>
      </c>
    </row>
    <row r="3707" spans="1:11" x14ac:dyDescent="0.25">
      <c r="A3707" s="5">
        <v>45815.375</v>
      </c>
      <c r="B3707" s="3">
        <v>16</v>
      </c>
      <c r="C3707" s="3"/>
      <c r="D3707" s="6">
        <v>2025</v>
      </c>
      <c r="E3707" s="6">
        <v>6</v>
      </c>
      <c r="F3707" s="6">
        <v>7</v>
      </c>
      <c r="G3707" s="6">
        <v>6</v>
      </c>
      <c r="H3707" s="6">
        <v>23</v>
      </c>
      <c r="I3707" s="6">
        <v>9</v>
      </c>
      <c r="J3707" s="6">
        <v>16</v>
      </c>
      <c r="K3707" s="9">
        <v>45815</v>
      </c>
    </row>
    <row r="3708" spans="1:11" x14ac:dyDescent="0.25">
      <c r="A3708" s="5">
        <v>45815.416666666664</v>
      </c>
      <c r="B3708" s="3">
        <v>51</v>
      </c>
      <c r="C3708" s="3"/>
      <c r="D3708" s="6">
        <v>2025</v>
      </c>
      <c r="E3708" s="6">
        <v>6</v>
      </c>
      <c r="F3708" s="6">
        <v>7</v>
      </c>
      <c r="G3708" s="6">
        <v>6</v>
      </c>
      <c r="H3708" s="6">
        <v>23</v>
      </c>
      <c r="I3708" s="6">
        <v>10</v>
      </c>
      <c r="J3708" s="6">
        <v>51</v>
      </c>
      <c r="K3708" s="9">
        <v>45815</v>
      </c>
    </row>
    <row r="3709" spans="1:11" x14ac:dyDescent="0.25">
      <c r="A3709" s="5">
        <v>45815.458333333336</v>
      </c>
      <c r="B3709" s="3">
        <v>51</v>
      </c>
      <c r="C3709" s="3"/>
      <c r="D3709" s="6">
        <v>2025</v>
      </c>
      <c r="E3709" s="6">
        <v>6</v>
      </c>
      <c r="F3709" s="6">
        <v>7</v>
      </c>
      <c r="G3709" s="6">
        <v>6</v>
      </c>
      <c r="H3709" s="6">
        <v>23</v>
      </c>
      <c r="I3709" s="6">
        <v>11</v>
      </c>
      <c r="J3709" s="6">
        <v>51</v>
      </c>
      <c r="K3709" s="9">
        <v>45815</v>
      </c>
    </row>
    <row r="3710" spans="1:11" x14ac:dyDescent="0.25">
      <c r="A3710" s="5">
        <v>45815.5</v>
      </c>
      <c r="B3710" s="3">
        <v>59</v>
      </c>
      <c r="C3710" s="3"/>
      <c r="D3710" s="6">
        <v>2025</v>
      </c>
      <c r="E3710" s="6">
        <v>6</v>
      </c>
      <c r="F3710" s="6">
        <v>7</v>
      </c>
      <c r="G3710" s="6">
        <v>6</v>
      </c>
      <c r="H3710" s="6">
        <v>23</v>
      </c>
      <c r="I3710" s="6">
        <v>12</v>
      </c>
      <c r="J3710" s="6">
        <v>59</v>
      </c>
      <c r="K3710" s="9">
        <v>45815</v>
      </c>
    </row>
    <row r="3711" spans="1:11" x14ac:dyDescent="0.25">
      <c r="A3711" s="5">
        <v>45815.541666666664</v>
      </c>
      <c r="B3711" s="3">
        <v>52</v>
      </c>
      <c r="C3711" s="3"/>
      <c r="D3711" s="6">
        <v>2025</v>
      </c>
      <c r="E3711" s="6">
        <v>6</v>
      </c>
      <c r="F3711" s="6">
        <v>7</v>
      </c>
      <c r="G3711" s="6">
        <v>6</v>
      </c>
      <c r="H3711" s="6">
        <v>23</v>
      </c>
      <c r="I3711" s="6">
        <v>13</v>
      </c>
      <c r="J3711" s="6">
        <v>52</v>
      </c>
      <c r="K3711" s="9">
        <v>45815</v>
      </c>
    </row>
    <row r="3712" spans="1:11" x14ac:dyDescent="0.25">
      <c r="A3712" s="5">
        <v>45815.583333333336</v>
      </c>
      <c r="B3712" s="3">
        <v>53</v>
      </c>
      <c r="C3712" s="3"/>
      <c r="D3712" s="6">
        <v>2025</v>
      </c>
      <c r="E3712" s="6">
        <v>6</v>
      </c>
      <c r="F3712" s="6">
        <v>7</v>
      </c>
      <c r="G3712" s="6">
        <v>6</v>
      </c>
      <c r="H3712" s="6">
        <v>23</v>
      </c>
      <c r="I3712" s="6">
        <v>14</v>
      </c>
      <c r="J3712" s="6">
        <v>53</v>
      </c>
      <c r="K3712" s="9">
        <v>45815</v>
      </c>
    </row>
    <row r="3713" spans="1:11" x14ac:dyDescent="0.25">
      <c r="A3713" s="5">
        <v>45815.625</v>
      </c>
      <c r="B3713" s="3">
        <v>86</v>
      </c>
      <c r="C3713" s="3"/>
      <c r="D3713" s="6">
        <v>2025</v>
      </c>
      <c r="E3713" s="6">
        <v>6</v>
      </c>
      <c r="F3713" s="6">
        <v>7</v>
      </c>
      <c r="G3713" s="6">
        <v>6</v>
      </c>
      <c r="H3713" s="6">
        <v>23</v>
      </c>
      <c r="I3713" s="6">
        <v>15</v>
      </c>
      <c r="J3713" s="6">
        <v>86</v>
      </c>
      <c r="K3713" s="9">
        <v>45815</v>
      </c>
    </row>
    <row r="3714" spans="1:11" x14ac:dyDescent="0.25">
      <c r="A3714" s="5">
        <v>45815.666666666664</v>
      </c>
      <c r="B3714" s="3">
        <v>69</v>
      </c>
      <c r="C3714" s="3"/>
      <c r="D3714" s="6">
        <v>2025</v>
      </c>
      <c r="E3714" s="6">
        <v>6</v>
      </c>
      <c r="F3714" s="6">
        <v>7</v>
      </c>
      <c r="G3714" s="6">
        <v>6</v>
      </c>
      <c r="H3714" s="6">
        <v>23</v>
      </c>
      <c r="I3714" s="6">
        <v>16</v>
      </c>
      <c r="J3714" s="6">
        <v>69</v>
      </c>
      <c r="K3714" s="9">
        <v>45815</v>
      </c>
    </row>
    <row r="3715" spans="1:11" x14ac:dyDescent="0.25">
      <c r="A3715" s="5">
        <v>45815.708333333336</v>
      </c>
      <c r="B3715" s="3">
        <v>54</v>
      </c>
      <c r="C3715" s="3"/>
      <c r="D3715" s="6">
        <v>2025</v>
      </c>
      <c r="E3715" s="6">
        <v>6</v>
      </c>
      <c r="F3715" s="6">
        <v>7</v>
      </c>
      <c r="G3715" s="6">
        <v>6</v>
      </c>
      <c r="H3715" s="6">
        <v>23</v>
      </c>
      <c r="I3715" s="6">
        <v>17</v>
      </c>
      <c r="J3715" s="6">
        <v>54</v>
      </c>
      <c r="K3715" s="9">
        <v>45815</v>
      </c>
    </row>
    <row r="3716" spans="1:11" x14ac:dyDescent="0.25">
      <c r="A3716" s="5">
        <v>45815.75</v>
      </c>
      <c r="B3716" s="3">
        <v>43</v>
      </c>
      <c r="C3716" s="3"/>
      <c r="D3716" s="6">
        <v>2025</v>
      </c>
      <c r="E3716" s="6">
        <v>6</v>
      </c>
      <c r="F3716" s="6">
        <v>7</v>
      </c>
      <c r="G3716" s="6">
        <v>6</v>
      </c>
      <c r="H3716" s="6">
        <v>23</v>
      </c>
      <c r="I3716" s="6">
        <v>18</v>
      </c>
      <c r="J3716" s="6">
        <v>43</v>
      </c>
      <c r="K3716" s="9">
        <v>45815</v>
      </c>
    </row>
    <row r="3717" spans="1:11" x14ac:dyDescent="0.25">
      <c r="A3717" s="5">
        <v>45815.791666666664</v>
      </c>
      <c r="B3717" s="3">
        <v>38</v>
      </c>
      <c r="C3717" s="3"/>
      <c r="D3717" s="6">
        <v>2025</v>
      </c>
      <c r="E3717" s="6">
        <v>6</v>
      </c>
      <c r="F3717" s="6">
        <v>7</v>
      </c>
      <c r="G3717" s="6">
        <v>6</v>
      </c>
      <c r="H3717" s="6">
        <v>23</v>
      </c>
      <c r="I3717" s="6">
        <v>19</v>
      </c>
      <c r="J3717" s="6">
        <v>38</v>
      </c>
      <c r="K3717" s="9">
        <v>45815</v>
      </c>
    </row>
    <row r="3718" spans="1:11" x14ac:dyDescent="0.25">
      <c r="A3718" s="5">
        <v>45815.833333333336</v>
      </c>
      <c r="B3718" s="3">
        <v>25</v>
      </c>
      <c r="C3718" s="3"/>
      <c r="D3718" s="6">
        <v>2025</v>
      </c>
      <c r="E3718" s="6">
        <v>6</v>
      </c>
      <c r="F3718" s="6">
        <v>7</v>
      </c>
      <c r="G3718" s="6">
        <v>6</v>
      </c>
      <c r="H3718" s="6">
        <v>23</v>
      </c>
      <c r="I3718" s="6">
        <v>20</v>
      </c>
      <c r="J3718" s="6">
        <v>25</v>
      </c>
      <c r="K3718" s="9">
        <v>45815</v>
      </c>
    </row>
    <row r="3719" spans="1:11" x14ac:dyDescent="0.25">
      <c r="A3719" s="5">
        <v>45815.875</v>
      </c>
      <c r="B3719" s="3">
        <v>19</v>
      </c>
      <c r="C3719" s="3"/>
      <c r="D3719" s="6">
        <v>2025</v>
      </c>
      <c r="E3719" s="6">
        <v>6</v>
      </c>
      <c r="F3719" s="6">
        <v>7</v>
      </c>
      <c r="G3719" s="6">
        <v>6</v>
      </c>
      <c r="H3719" s="6">
        <v>23</v>
      </c>
      <c r="I3719" s="6">
        <v>21</v>
      </c>
      <c r="J3719" s="6">
        <v>19</v>
      </c>
      <c r="K3719" s="9">
        <v>45815</v>
      </c>
    </row>
    <row r="3720" spans="1:11" x14ac:dyDescent="0.25">
      <c r="A3720" s="5">
        <v>45815.916666666664</v>
      </c>
      <c r="B3720" s="3">
        <v>8</v>
      </c>
      <c r="C3720" s="3"/>
      <c r="D3720" s="6">
        <v>2025</v>
      </c>
      <c r="E3720" s="6">
        <v>6</v>
      </c>
      <c r="F3720" s="6">
        <v>7</v>
      </c>
      <c r="G3720" s="6">
        <v>6</v>
      </c>
      <c r="H3720" s="6">
        <v>23</v>
      </c>
      <c r="I3720" s="6">
        <v>22</v>
      </c>
      <c r="J3720" s="6">
        <v>8</v>
      </c>
      <c r="K3720" s="9">
        <v>45815</v>
      </c>
    </row>
    <row r="3721" spans="1:11" x14ac:dyDescent="0.25">
      <c r="A3721" s="5">
        <v>45815.958333333336</v>
      </c>
      <c r="B3721" s="3">
        <v>7</v>
      </c>
      <c r="C3721" s="3"/>
      <c r="D3721" s="6">
        <v>2025</v>
      </c>
      <c r="E3721" s="6">
        <v>6</v>
      </c>
      <c r="F3721" s="6">
        <v>7</v>
      </c>
      <c r="G3721" s="6">
        <v>6</v>
      </c>
      <c r="H3721" s="6">
        <v>23</v>
      </c>
      <c r="I3721" s="6">
        <v>23</v>
      </c>
      <c r="J3721" s="6">
        <v>7</v>
      </c>
      <c r="K3721" s="9">
        <v>45815</v>
      </c>
    </row>
    <row r="3722" spans="1:11" x14ac:dyDescent="0.25">
      <c r="A3722" s="5">
        <v>45816</v>
      </c>
      <c r="B3722" s="3">
        <v>0</v>
      </c>
      <c r="C3722" s="3"/>
      <c r="D3722" s="6">
        <v>2025</v>
      </c>
      <c r="E3722" s="6">
        <v>6</v>
      </c>
      <c r="F3722" s="6">
        <v>8</v>
      </c>
      <c r="G3722" s="6">
        <v>7</v>
      </c>
      <c r="H3722" s="6">
        <v>23</v>
      </c>
      <c r="I3722" s="6">
        <v>0</v>
      </c>
      <c r="J3722" s="6">
        <v>0</v>
      </c>
      <c r="K3722" s="9">
        <v>45816</v>
      </c>
    </row>
    <row r="3723" spans="1:11" x14ac:dyDescent="0.25">
      <c r="A3723" s="5">
        <v>45816.041666666664</v>
      </c>
      <c r="B3723" s="3">
        <v>4</v>
      </c>
      <c r="C3723" s="3"/>
      <c r="D3723" s="6">
        <v>2025</v>
      </c>
      <c r="E3723" s="6">
        <v>6</v>
      </c>
      <c r="F3723" s="6">
        <v>8</v>
      </c>
      <c r="G3723" s="6">
        <v>7</v>
      </c>
      <c r="H3723" s="6">
        <v>23</v>
      </c>
      <c r="I3723" s="6">
        <v>1</v>
      </c>
      <c r="J3723" s="6">
        <v>4</v>
      </c>
      <c r="K3723" s="9">
        <v>45816</v>
      </c>
    </row>
    <row r="3724" spans="1:11" x14ac:dyDescent="0.25">
      <c r="A3724" s="5">
        <v>45816.083333333336</v>
      </c>
      <c r="B3724" s="3">
        <v>0</v>
      </c>
      <c r="C3724" s="3"/>
      <c r="D3724" s="6">
        <v>2025</v>
      </c>
      <c r="E3724" s="6">
        <v>6</v>
      </c>
      <c r="F3724" s="6">
        <v>8</v>
      </c>
      <c r="G3724" s="6">
        <v>7</v>
      </c>
      <c r="H3724" s="6">
        <v>23</v>
      </c>
      <c r="I3724" s="6">
        <v>2</v>
      </c>
      <c r="J3724" s="6">
        <v>0</v>
      </c>
      <c r="K3724" s="9">
        <v>45816</v>
      </c>
    </row>
    <row r="3725" spans="1:11" x14ac:dyDescent="0.25">
      <c r="A3725" s="5">
        <v>45816.125</v>
      </c>
      <c r="B3725" s="3">
        <v>11</v>
      </c>
      <c r="C3725" s="3"/>
      <c r="D3725" s="6">
        <v>2025</v>
      </c>
      <c r="E3725" s="6">
        <v>6</v>
      </c>
      <c r="F3725" s="6">
        <v>8</v>
      </c>
      <c r="G3725" s="6">
        <v>7</v>
      </c>
      <c r="H3725" s="6">
        <v>23</v>
      </c>
      <c r="I3725" s="6">
        <v>3</v>
      </c>
      <c r="J3725" s="6">
        <v>11</v>
      </c>
      <c r="K3725" s="9">
        <v>45816</v>
      </c>
    </row>
    <row r="3726" spans="1:11" x14ac:dyDescent="0.25">
      <c r="A3726" s="5">
        <v>45816.166666666664</v>
      </c>
      <c r="B3726" s="3">
        <v>8</v>
      </c>
      <c r="C3726" s="3"/>
      <c r="D3726" s="6">
        <v>2025</v>
      </c>
      <c r="E3726" s="6">
        <v>6</v>
      </c>
      <c r="F3726" s="6">
        <v>8</v>
      </c>
      <c r="G3726" s="6">
        <v>7</v>
      </c>
      <c r="H3726" s="6">
        <v>23</v>
      </c>
      <c r="I3726" s="6">
        <v>4</v>
      </c>
      <c r="J3726" s="6">
        <v>8</v>
      </c>
      <c r="K3726" s="9">
        <v>45816</v>
      </c>
    </row>
    <row r="3727" spans="1:11" x14ac:dyDescent="0.25">
      <c r="A3727" s="5">
        <v>45816.208333333336</v>
      </c>
      <c r="B3727" s="3">
        <v>3</v>
      </c>
      <c r="C3727" s="3"/>
      <c r="D3727" s="6">
        <v>2025</v>
      </c>
      <c r="E3727" s="6">
        <v>6</v>
      </c>
      <c r="F3727" s="6">
        <v>8</v>
      </c>
      <c r="G3727" s="6">
        <v>7</v>
      </c>
      <c r="H3727" s="6">
        <v>23</v>
      </c>
      <c r="I3727" s="6">
        <v>5</v>
      </c>
      <c r="J3727" s="6">
        <v>3</v>
      </c>
      <c r="K3727" s="9">
        <v>45816</v>
      </c>
    </row>
    <row r="3728" spans="1:11" x14ac:dyDescent="0.25">
      <c r="A3728" s="5">
        <v>45816.25</v>
      </c>
      <c r="B3728" s="3">
        <v>9</v>
      </c>
      <c r="C3728" s="3"/>
      <c r="D3728" s="6">
        <v>2025</v>
      </c>
      <c r="E3728" s="6">
        <v>6</v>
      </c>
      <c r="F3728" s="6">
        <v>8</v>
      </c>
      <c r="G3728" s="6">
        <v>7</v>
      </c>
      <c r="H3728" s="6">
        <v>23</v>
      </c>
      <c r="I3728" s="6">
        <v>6</v>
      </c>
      <c r="J3728" s="6">
        <v>9</v>
      </c>
      <c r="K3728" s="9">
        <v>45816</v>
      </c>
    </row>
    <row r="3729" spans="1:11" x14ac:dyDescent="0.25">
      <c r="A3729" s="5">
        <v>45816.291666666664</v>
      </c>
      <c r="B3729" s="3">
        <v>4</v>
      </c>
      <c r="C3729" s="3"/>
      <c r="D3729" s="6">
        <v>2025</v>
      </c>
      <c r="E3729" s="6">
        <v>6</v>
      </c>
      <c r="F3729" s="6">
        <v>8</v>
      </c>
      <c r="G3729" s="6">
        <v>7</v>
      </c>
      <c r="H3729" s="6">
        <v>23</v>
      </c>
      <c r="I3729" s="6">
        <v>7</v>
      </c>
      <c r="J3729" s="6">
        <v>4</v>
      </c>
      <c r="K3729" s="9">
        <v>45816</v>
      </c>
    </row>
    <row r="3730" spans="1:11" x14ac:dyDescent="0.25">
      <c r="A3730" s="5">
        <v>45816.333333333336</v>
      </c>
      <c r="B3730" s="3">
        <v>4</v>
      </c>
      <c r="C3730" s="3"/>
      <c r="D3730" s="6">
        <v>2025</v>
      </c>
      <c r="E3730" s="6">
        <v>6</v>
      </c>
      <c r="F3730" s="6">
        <v>8</v>
      </c>
      <c r="G3730" s="6">
        <v>7</v>
      </c>
      <c r="H3730" s="6">
        <v>23</v>
      </c>
      <c r="I3730" s="6">
        <v>8</v>
      </c>
      <c r="J3730" s="6">
        <v>4</v>
      </c>
      <c r="K3730" s="9">
        <v>45816</v>
      </c>
    </row>
    <row r="3731" spans="1:11" x14ac:dyDescent="0.25">
      <c r="A3731" s="5">
        <v>45816.375</v>
      </c>
      <c r="B3731" s="3">
        <v>47</v>
      </c>
      <c r="C3731" s="3"/>
      <c r="D3731" s="6">
        <v>2025</v>
      </c>
      <c r="E3731" s="6">
        <v>6</v>
      </c>
      <c r="F3731" s="6">
        <v>8</v>
      </c>
      <c r="G3731" s="6">
        <v>7</v>
      </c>
      <c r="H3731" s="6">
        <v>23</v>
      </c>
      <c r="I3731" s="6">
        <v>9</v>
      </c>
      <c r="J3731" s="6">
        <v>47</v>
      </c>
      <c r="K3731" s="9">
        <v>45816</v>
      </c>
    </row>
    <row r="3732" spans="1:11" x14ac:dyDescent="0.25">
      <c r="A3732" s="5">
        <v>45816.416666666664</v>
      </c>
      <c r="B3732" s="3">
        <v>37</v>
      </c>
      <c r="C3732" s="3"/>
      <c r="D3732" s="6">
        <v>2025</v>
      </c>
      <c r="E3732" s="6">
        <v>6</v>
      </c>
      <c r="F3732" s="6">
        <v>8</v>
      </c>
      <c r="G3732" s="6">
        <v>7</v>
      </c>
      <c r="H3732" s="6">
        <v>23</v>
      </c>
      <c r="I3732" s="6">
        <v>10</v>
      </c>
      <c r="J3732" s="6">
        <v>37</v>
      </c>
      <c r="K3732" s="9">
        <v>45816</v>
      </c>
    </row>
    <row r="3733" spans="1:11" x14ac:dyDescent="0.25">
      <c r="A3733" s="5">
        <v>45816.458333333336</v>
      </c>
      <c r="B3733" s="3">
        <v>28</v>
      </c>
      <c r="C3733" s="3"/>
      <c r="D3733" s="6">
        <v>2025</v>
      </c>
      <c r="E3733" s="6">
        <v>6</v>
      </c>
      <c r="F3733" s="6">
        <v>8</v>
      </c>
      <c r="G3733" s="6">
        <v>7</v>
      </c>
      <c r="H3733" s="6">
        <v>23</v>
      </c>
      <c r="I3733" s="6">
        <v>11</v>
      </c>
      <c r="J3733" s="6">
        <v>28</v>
      </c>
      <c r="K3733" s="9">
        <v>45816</v>
      </c>
    </row>
    <row r="3734" spans="1:11" x14ac:dyDescent="0.25">
      <c r="A3734" s="5">
        <v>45816.5</v>
      </c>
      <c r="B3734" s="3">
        <v>41</v>
      </c>
      <c r="C3734" s="3"/>
      <c r="D3734" s="6">
        <v>2025</v>
      </c>
      <c r="E3734" s="6">
        <v>6</v>
      </c>
      <c r="F3734" s="6">
        <v>8</v>
      </c>
      <c r="G3734" s="6">
        <v>7</v>
      </c>
      <c r="H3734" s="6">
        <v>23</v>
      </c>
      <c r="I3734" s="6">
        <v>12</v>
      </c>
      <c r="J3734" s="6">
        <v>41</v>
      </c>
      <c r="K3734" s="9">
        <v>45816</v>
      </c>
    </row>
    <row r="3735" spans="1:11" x14ac:dyDescent="0.25">
      <c r="A3735" s="5">
        <v>45816.541666666664</v>
      </c>
      <c r="B3735" s="3">
        <v>42</v>
      </c>
      <c r="C3735" s="3"/>
      <c r="D3735" s="6">
        <v>2025</v>
      </c>
      <c r="E3735" s="6">
        <v>6</v>
      </c>
      <c r="F3735" s="6">
        <v>8</v>
      </c>
      <c r="G3735" s="6">
        <v>7</v>
      </c>
      <c r="H3735" s="6">
        <v>23</v>
      </c>
      <c r="I3735" s="6">
        <v>13</v>
      </c>
      <c r="J3735" s="6">
        <v>42</v>
      </c>
      <c r="K3735" s="9">
        <v>45816</v>
      </c>
    </row>
    <row r="3736" spans="1:11" x14ac:dyDescent="0.25">
      <c r="A3736" s="5">
        <v>45816.583333333336</v>
      </c>
      <c r="B3736" s="3">
        <v>48</v>
      </c>
      <c r="C3736" s="3"/>
      <c r="D3736" s="6">
        <v>2025</v>
      </c>
      <c r="E3736" s="6">
        <v>6</v>
      </c>
      <c r="F3736" s="6">
        <v>8</v>
      </c>
      <c r="G3736" s="6">
        <v>7</v>
      </c>
      <c r="H3736" s="6">
        <v>23</v>
      </c>
      <c r="I3736" s="6">
        <v>14</v>
      </c>
      <c r="J3736" s="6">
        <v>48</v>
      </c>
      <c r="K3736" s="9">
        <v>45816</v>
      </c>
    </row>
    <row r="3737" spans="1:11" x14ac:dyDescent="0.25">
      <c r="A3737" s="5">
        <v>45816.625</v>
      </c>
      <c r="B3737" s="3">
        <v>43</v>
      </c>
      <c r="C3737" s="3"/>
      <c r="D3737" s="6">
        <v>2025</v>
      </c>
      <c r="E3737" s="6">
        <v>6</v>
      </c>
      <c r="F3737" s="6">
        <v>8</v>
      </c>
      <c r="G3737" s="6">
        <v>7</v>
      </c>
      <c r="H3737" s="6">
        <v>23</v>
      </c>
      <c r="I3737" s="6">
        <v>15</v>
      </c>
      <c r="J3737" s="6">
        <v>43</v>
      </c>
      <c r="K3737" s="9">
        <v>45816</v>
      </c>
    </row>
    <row r="3738" spans="1:11" x14ac:dyDescent="0.25">
      <c r="A3738" s="5">
        <v>45816.666666666664</v>
      </c>
      <c r="B3738" s="3">
        <v>39</v>
      </c>
      <c r="C3738" s="3"/>
      <c r="D3738" s="6">
        <v>2025</v>
      </c>
      <c r="E3738" s="6">
        <v>6</v>
      </c>
      <c r="F3738" s="6">
        <v>8</v>
      </c>
      <c r="G3738" s="6">
        <v>7</v>
      </c>
      <c r="H3738" s="6">
        <v>23</v>
      </c>
      <c r="I3738" s="6">
        <v>16</v>
      </c>
      <c r="J3738" s="6">
        <v>39</v>
      </c>
      <c r="K3738" s="9">
        <v>45816</v>
      </c>
    </row>
    <row r="3739" spans="1:11" x14ac:dyDescent="0.25">
      <c r="A3739" s="5">
        <v>45816.708333333336</v>
      </c>
      <c r="B3739" s="3">
        <v>59</v>
      </c>
      <c r="C3739" s="3"/>
      <c r="D3739" s="6">
        <v>2025</v>
      </c>
      <c r="E3739" s="6">
        <v>6</v>
      </c>
      <c r="F3739" s="6">
        <v>8</v>
      </c>
      <c r="G3739" s="6">
        <v>7</v>
      </c>
      <c r="H3739" s="6">
        <v>23</v>
      </c>
      <c r="I3739" s="6">
        <v>17</v>
      </c>
      <c r="J3739" s="6">
        <v>59</v>
      </c>
      <c r="K3739" s="9">
        <v>45816</v>
      </c>
    </row>
    <row r="3740" spans="1:11" x14ac:dyDescent="0.25">
      <c r="A3740" s="5">
        <v>45816.75</v>
      </c>
      <c r="B3740" s="3">
        <v>44</v>
      </c>
      <c r="C3740" s="3"/>
      <c r="D3740" s="6">
        <v>2025</v>
      </c>
      <c r="E3740" s="6">
        <v>6</v>
      </c>
      <c r="F3740" s="6">
        <v>8</v>
      </c>
      <c r="G3740" s="6">
        <v>7</v>
      </c>
      <c r="H3740" s="6">
        <v>23</v>
      </c>
      <c r="I3740" s="6">
        <v>18</v>
      </c>
      <c r="J3740" s="6">
        <v>44</v>
      </c>
      <c r="K3740" s="9">
        <v>45816</v>
      </c>
    </row>
    <row r="3741" spans="1:11" x14ac:dyDescent="0.25">
      <c r="A3741" s="5">
        <v>45816.791666666664</v>
      </c>
      <c r="B3741" s="3">
        <v>38</v>
      </c>
      <c r="C3741" s="3"/>
      <c r="D3741" s="6">
        <v>2025</v>
      </c>
      <c r="E3741" s="6">
        <v>6</v>
      </c>
      <c r="F3741" s="6">
        <v>8</v>
      </c>
      <c r="G3741" s="6">
        <v>7</v>
      </c>
      <c r="H3741" s="6">
        <v>23</v>
      </c>
      <c r="I3741" s="6">
        <v>19</v>
      </c>
      <c r="J3741" s="6">
        <v>38</v>
      </c>
      <c r="K3741" s="9">
        <v>45816</v>
      </c>
    </row>
    <row r="3742" spans="1:11" x14ac:dyDescent="0.25">
      <c r="A3742" s="5">
        <v>45816.833333333336</v>
      </c>
      <c r="B3742" s="3">
        <v>35</v>
      </c>
      <c r="C3742" s="3"/>
      <c r="D3742" s="6">
        <v>2025</v>
      </c>
      <c r="E3742" s="6">
        <v>6</v>
      </c>
      <c r="F3742" s="6">
        <v>8</v>
      </c>
      <c r="G3742" s="6">
        <v>7</v>
      </c>
      <c r="H3742" s="6">
        <v>23</v>
      </c>
      <c r="I3742" s="6">
        <v>20</v>
      </c>
      <c r="J3742" s="6">
        <v>35</v>
      </c>
      <c r="K3742" s="9">
        <v>45816</v>
      </c>
    </row>
    <row r="3743" spans="1:11" x14ac:dyDescent="0.25">
      <c r="A3743" s="5">
        <v>45816.875</v>
      </c>
      <c r="B3743" s="3">
        <v>13</v>
      </c>
      <c r="C3743" s="3"/>
      <c r="D3743" s="6">
        <v>2025</v>
      </c>
      <c r="E3743" s="6">
        <v>6</v>
      </c>
      <c r="F3743" s="6">
        <v>8</v>
      </c>
      <c r="G3743" s="6">
        <v>7</v>
      </c>
      <c r="H3743" s="6">
        <v>23</v>
      </c>
      <c r="I3743" s="6">
        <v>21</v>
      </c>
      <c r="J3743" s="6">
        <v>13</v>
      </c>
      <c r="K3743" s="9">
        <v>45816</v>
      </c>
    </row>
    <row r="3744" spans="1:11" x14ac:dyDescent="0.25">
      <c r="A3744" s="5">
        <v>45816.916666666664</v>
      </c>
      <c r="B3744" s="3">
        <v>9</v>
      </c>
      <c r="C3744" s="3"/>
      <c r="D3744" s="6">
        <v>2025</v>
      </c>
      <c r="E3744" s="6">
        <v>6</v>
      </c>
      <c r="F3744" s="6">
        <v>8</v>
      </c>
      <c r="G3744" s="6">
        <v>7</v>
      </c>
      <c r="H3744" s="6">
        <v>23</v>
      </c>
      <c r="I3744" s="6">
        <v>22</v>
      </c>
      <c r="J3744" s="6">
        <v>9</v>
      </c>
      <c r="K3744" s="9">
        <v>45816</v>
      </c>
    </row>
    <row r="3745" spans="1:11" x14ac:dyDescent="0.25">
      <c r="A3745" s="5">
        <v>45816.958333333336</v>
      </c>
      <c r="B3745" s="3">
        <v>1</v>
      </c>
      <c r="C3745" s="3"/>
      <c r="D3745" s="6">
        <v>2025</v>
      </c>
      <c r="E3745" s="6">
        <v>6</v>
      </c>
      <c r="F3745" s="6">
        <v>8</v>
      </c>
      <c r="G3745" s="6">
        <v>7</v>
      </c>
      <c r="H3745" s="6">
        <v>23</v>
      </c>
      <c r="I3745" s="6">
        <v>23</v>
      </c>
      <c r="J3745" s="6">
        <v>1</v>
      </c>
      <c r="K3745" s="9">
        <v>45816</v>
      </c>
    </row>
    <row r="3746" spans="1:11" x14ac:dyDescent="0.25">
      <c r="A3746" s="5">
        <v>45817</v>
      </c>
      <c r="B3746" s="3">
        <v>0</v>
      </c>
      <c r="C3746" s="3"/>
      <c r="D3746" s="6">
        <v>2025</v>
      </c>
      <c r="E3746" s="6">
        <v>6</v>
      </c>
      <c r="F3746" s="6">
        <v>9</v>
      </c>
      <c r="G3746" s="6">
        <v>1</v>
      </c>
      <c r="H3746" s="6">
        <v>24</v>
      </c>
      <c r="I3746" s="6">
        <v>0</v>
      </c>
      <c r="J3746" s="6">
        <v>0</v>
      </c>
      <c r="K3746" s="9">
        <v>45817</v>
      </c>
    </row>
    <row r="3747" spans="1:11" x14ac:dyDescent="0.25">
      <c r="A3747" s="5">
        <v>45817.041666666664</v>
      </c>
      <c r="B3747" s="3">
        <v>0</v>
      </c>
      <c r="C3747" s="3"/>
      <c r="D3747" s="6">
        <v>2025</v>
      </c>
      <c r="E3747" s="6">
        <v>6</v>
      </c>
      <c r="F3747" s="6">
        <v>9</v>
      </c>
      <c r="G3747" s="6">
        <v>1</v>
      </c>
      <c r="H3747" s="6">
        <v>24</v>
      </c>
      <c r="I3747" s="6">
        <v>1</v>
      </c>
      <c r="J3747" s="6">
        <v>0</v>
      </c>
      <c r="K3747" s="9">
        <v>45817</v>
      </c>
    </row>
    <row r="3748" spans="1:11" x14ac:dyDescent="0.25">
      <c r="A3748" s="5">
        <v>45817.083333333336</v>
      </c>
      <c r="B3748" s="3">
        <v>0</v>
      </c>
      <c r="C3748" s="3"/>
      <c r="D3748" s="6">
        <v>2025</v>
      </c>
      <c r="E3748" s="6">
        <v>6</v>
      </c>
      <c r="F3748" s="6">
        <v>9</v>
      </c>
      <c r="G3748" s="6">
        <v>1</v>
      </c>
      <c r="H3748" s="6">
        <v>24</v>
      </c>
      <c r="I3748" s="6">
        <v>2</v>
      </c>
      <c r="J3748" s="6">
        <v>0</v>
      </c>
      <c r="K3748" s="9">
        <v>45817</v>
      </c>
    </row>
    <row r="3749" spans="1:11" x14ac:dyDescent="0.25">
      <c r="A3749" s="5">
        <v>45817.125</v>
      </c>
      <c r="B3749" s="3">
        <v>0</v>
      </c>
      <c r="C3749" s="3"/>
      <c r="D3749" s="6">
        <v>2025</v>
      </c>
      <c r="E3749" s="6">
        <v>6</v>
      </c>
      <c r="F3749" s="6">
        <v>9</v>
      </c>
      <c r="G3749" s="6">
        <v>1</v>
      </c>
      <c r="H3749" s="6">
        <v>24</v>
      </c>
      <c r="I3749" s="6">
        <v>3</v>
      </c>
      <c r="J3749" s="6">
        <v>0</v>
      </c>
      <c r="K3749" s="9">
        <v>45817</v>
      </c>
    </row>
    <row r="3750" spans="1:11" x14ac:dyDescent="0.25">
      <c r="A3750" s="5">
        <v>45817.166666666664</v>
      </c>
      <c r="B3750" s="3">
        <v>0</v>
      </c>
      <c r="C3750" s="3"/>
      <c r="D3750" s="6">
        <v>2025</v>
      </c>
      <c r="E3750" s="6">
        <v>6</v>
      </c>
      <c r="F3750" s="6">
        <v>9</v>
      </c>
      <c r="G3750" s="6">
        <v>1</v>
      </c>
      <c r="H3750" s="6">
        <v>24</v>
      </c>
      <c r="I3750" s="6">
        <v>4</v>
      </c>
      <c r="J3750" s="6">
        <v>0</v>
      </c>
      <c r="K3750" s="9">
        <v>45817</v>
      </c>
    </row>
    <row r="3751" spans="1:11" x14ac:dyDescent="0.25">
      <c r="A3751" s="5">
        <v>45817.208333333336</v>
      </c>
      <c r="B3751" s="3">
        <v>0</v>
      </c>
      <c r="C3751" s="3"/>
      <c r="D3751" s="6">
        <v>2025</v>
      </c>
      <c r="E3751" s="6">
        <v>6</v>
      </c>
      <c r="F3751" s="6">
        <v>9</v>
      </c>
      <c r="G3751" s="6">
        <v>1</v>
      </c>
      <c r="H3751" s="6">
        <v>24</v>
      </c>
      <c r="I3751" s="6">
        <v>5</v>
      </c>
      <c r="J3751" s="6">
        <v>0</v>
      </c>
      <c r="K3751" s="9">
        <v>45817</v>
      </c>
    </row>
    <row r="3752" spans="1:11" x14ac:dyDescent="0.25">
      <c r="A3752" s="5">
        <v>45817.25</v>
      </c>
      <c r="B3752" s="3">
        <v>4</v>
      </c>
      <c r="C3752" s="3"/>
      <c r="D3752" s="6">
        <v>2025</v>
      </c>
      <c r="E3752" s="6">
        <v>6</v>
      </c>
      <c r="F3752" s="6">
        <v>9</v>
      </c>
      <c r="G3752" s="6">
        <v>1</v>
      </c>
      <c r="H3752" s="6">
        <v>24</v>
      </c>
      <c r="I3752" s="6">
        <v>6</v>
      </c>
      <c r="J3752" s="6">
        <v>4</v>
      </c>
      <c r="K3752" s="9">
        <v>45817</v>
      </c>
    </row>
    <row r="3753" spans="1:11" x14ac:dyDescent="0.25">
      <c r="A3753" s="5">
        <v>45817.291666666664</v>
      </c>
      <c r="B3753" s="3">
        <v>7</v>
      </c>
      <c r="C3753" s="3"/>
      <c r="D3753" s="6">
        <v>2025</v>
      </c>
      <c r="E3753" s="6">
        <v>6</v>
      </c>
      <c r="F3753" s="6">
        <v>9</v>
      </c>
      <c r="G3753" s="6">
        <v>1</v>
      </c>
      <c r="H3753" s="6">
        <v>24</v>
      </c>
      <c r="I3753" s="6">
        <v>7</v>
      </c>
      <c r="J3753" s="6">
        <v>7</v>
      </c>
      <c r="K3753" s="9">
        <v>45817</v>
      </c>
    </row>
    <row r="3754" spans="1:11" x14ac:dyDescent="0.25">
      <c r="A3754" s="5">
        <v>45817.333333333336</v>
      </c>
      <c r="B3754" s="3">
        <v>25</v>
      </c>
      <c r="C3754" s="3"/>
      <c r="D3754" s="6">
        <v>2025</v>
      </c>
      <c r="E3754" s="6">
        <v>6</v>
      </c>
      <c r="F3754" s="6">
        <v>9</v>
      </c>
      <c r="G3754" s="6">
        <v>1</v>
      </c>
      <c r="H3754" s="6">
        <v>24</v>
      </c>
      <c r="I3754" s="6">
        <v>8</v>
      </c>
      <c r="J3754" s="6">
        <v>25</v>
      </c>
      <c r="K3754" s="9">
        <v>45817</v>
      </c>
    </row>
    <row r="3755" spans="1:11" x14ac:dyDescent="0.25">
      <c r="A3755" s="5">
        <v>45817.375</v>
      </c>
      <c r="B3755" s="3">
        <v>72</v>
      </c>
      <c r="C3755" s="3"/>
      <c r="D3755" s="6">
        <v>2025</v>
      </c>
      <c r="E3755" s="6">
        <v>6</v>
      </c>
      <c r="F3755" s="6">
        <v>9</v>
      </c>
      <c r="G3755" s="6">
        <v>1</v>
      </c>
      <c r="H3755" s="6">
        <v>24</v>
      </c>
      <c r="I3755" s="6">
        <v>9</v>
      </c>
      <c r="J3755" s="6">
        <v>72</v>
      </c>
      <c r="K3755" s="9">
        <v>45817</v>
      </c>
    </row>
    <row r="3756" spans="1:11" x14ac:dyDescent="0.25">
      <c r="A3756" s="5">
        <v>45817.416666666664</v>
      </c>
      <c r="B3756" s="3">
        <v>20</v>
      </c>
      <c r="C3756" s="3"/>
      <c r="D3756" s="6">
        <v>2025</v>
      </c>
      <c r="E3756" s="6">
        <v>6</v>
      </c>
      <c r="F3756" s="6">
        <v>9</v>
      </c>
      <c r="G3756" s="6">
        <v>1</v>
      </c>
      <c r="H3756" s="6">
        <v>24</v>
      </c>
      <c r="I3756" s="6">
        <v>10</v>
      </c>
      <c r="J3756" s="6">
        <v>20</v>
      </c>
      <c r="K3756" s="9">
        <v>45817</v>
      </c>
    </row>
    <row r="3757" spans="1:11" x14ac:dyDescent="0.25">
      <c r="A3757" s="5">
        <v>45817.458333333336</v>
      </c>
      <c r="B3757" s="3">
        <v>16</v>
      </c>
      <c r="C3757" s="3"/>
      <c r="D3757" s="6">
        <v>2025</v>
      </c>
      <c r="E3757" s="6">
        <v>6</v>
      </c>
      <c r="F3757" s="6">
        <v>9</v>
      </c>
      <c r="G3757" s="6">
        <v>1</v>
      </c>
      <c r="H3757" s="6">
        <v>24</v>
      </c>
      <c r="I3757" s="6">
        <v>11</v>
      </c>
      <c r="J3757" s="6">
        <v>16</v>
      </c>
      <c r="K3757" s="9">
        <v>45817</v>
      </c>
    </row>
    <row r="3758" spans="1:11" x14ac:dyDescent="0.25">
      <c r="A3758" s="5">
        <v>45817.5</v>
      </c>
      <c r="B3758" s="3">
        <v>14</v>
      </c>
      <c r="C3758" s="3"/>
      <c r="D3758" s="6">
        <v>2025</v>
      </c>
      <c r="E3758" s="6">
        <v>6</v>
      </c>
      <c r="F3758" s="6">
        <v>9</v>
      </c>
      <c r="G3758" s="6">
        <v>1</v>
      </c>
      <c r="H3758" s="6">
        <v>24</v>
      </c>
      <c r="I3758" s="6">
        <v>12</v>
      </c>
      <c r="J3758" s="6">
        <v>14</v>
      </c>
      <c r="K3758" s="9">
        <v>45817</v>
      </c>
    </row>
    <row r="3759" spans="1:11" x14ac:dyDescent="0.25">
      <c r="A3759" s="5">
        <v>45817.541666666664</v>
      </c>
      <c r="B3759" s="3">
        <v>7</v>
      </c>
      <c r="C3759" s="3"/>
      <c r="D3759" s="6">
        <v>2025</v>
      </c>
      <c r="E3759" s="6">
        <v>6</v>
      </c>
      <c r="F3759" s="6">
        <v>9</v>
      </c>
      <c r="G3759" s="6">
        <v>1</v>
      </c>
      <c r="H3759" s="6">
        <v>24</v>
      </c>
      <c r="I3759" s="6">
        <v>13</v>
      </c>
      <c r="J3759" s="6">
        <v>7</v>
      </c>
      <c r="K3759" s="9">
        <v>45817</v>
      </c>
    </row>
    <row r="3760" spans="1:11" x14ac:dyDescent="0.25">
      <c r="A3760" s="5">
        <v>45817.583333333336</v>
      </c>
      <c r="B3760" s="3">
        <v>4</v>
      </c>
      <c r="C3760" s="3"/>
      <c r="D3760" s="6">
        <v>2025</v>
      </c>
      <c r="E3760" s="6">
        <v>6</v>
      </c>
      <c r="F3760" s="6">
        <v>9</v>
      </c>
      <c r="G3760" s="6">
        <v>1</v>
      </c>
      <c r="H3760" s="6">
        <v>24</v>
      </c>
      <c r="I3760" s="6">
        <v>14</v>
      </c>
      <c r="J3760" s="6">
        <v>4</v>
      </c>
      <c r="K3760" s="9">
        <v>45817</v>
      </c>
    </row>
    <row r="3761" spans="1:11" x14ac:dyDescent="0.25">
      <c r="A3761" s="5">
        <v>45817.625</v>
      </c>
      <c r="B3761" s="3">
        <v>29</v>
      </c>
      <c r="C3761" s="3"/>
      <c r="D3761" s="6">
        <v>2025</v>
      </c>
      <c r="E3761" s="6">
        <v>6</v>
      </c>
      <c r="F3761" s="6">
        <v>9</v>
      </c>
      <c r="G3761" s="6">
        <v>1</v>
      </c>
      <c r="H3761" s="6">
        <v>24</v>
      </c>
      <c r="I3761" s="6">
        <v>15</v>
      </c>
      <c r="J3761" s="6">
        <v>29</v>
      </c>
      <c r="K3761" s="9">
        <v>45817</v>
      </c>
    </row>
    <row r="3762" spans="1:11" x14ac:dyDescent="0.25">
      <c r="A3762" s="5">
        <v>45817.666666666664</v>
      </c>
      <c r="B3762" s="3">
        <v>26</v>
      </c>
      <c r="C3762" s="3"/>
      <c r="D3762" s="6">
        <v>2025</v>
      </c>
      <c r="E3762" s="6">
        <v>6</v>
      </c>
      <c r="F3762" s="6">
        <v>9</v>
      </c>
      <c r="G3762" s="6">
        <v>1</v>
      </c>
      <c r="H3762" s="6">
        <v>24</v>
      </c>
      <c r="I3762" s="6">
        <v>16</v>
      </c>
      <c r="J3762" s="6">
        <v>26</v>
      </c>
      <c r="K3762" s="9">
        <v>45817</v>
      </c>
    </row>
    <row r="3763" spans="1:11" x14ac:dyDescent="0.25">
      <c r="A3763" s="5">
        <v>45817.708333333336</v>
      </c>
      <c r="B3763" s="3">
        <v>27</v>
      </c>
      <c r="C3763" s="3"/>
      <c r="D3763" s="6">
        <v>2025</v>
      </c>
      <c r="E3763" s="6">
        <v>6</v>
      </c>
      <c r="F3763" s="6">
        <v>9</v>
      </c>
      <c r="G3763" s="6">
        <v>1</v>
      </c>
      <c r="H3763" s="6">
        <v>24</v>
      </c>
      <c r="I3763" s="6">
        <v>17</v>
      </c>
      <c r="J3763" s="6">
        <v>27</v>
      </c>
      <c r="K3763" s="9">
        <v>45817</v>
      </c>
    </row>
    <row r="3764" spans="1:11" x14ac:dyDescent="0.25">
      <c r="A3764" s="5">
        <v>45817.75</v>
      </c>
      <c r="B3764" s="3">
        <v>68</v>
      </c>
      <c r="C3764" s="3"/>
      <c r="D3764" s="6">
        <v>2025</v>
      </c>
      <c r="E3764" s="6">
        <v>6</v>
      </c>
      <c r="F3764" s="6">
        <v>9</v>
      </c>
      <c r="G3764" s="6">
        <v>1</v>
      </c>
      <c r="H3764" s="6">
        <v>24</v>
      </c>
      <c r="I3764" s="6">
        <v>18</v>
      </c>
      <c r="J3764" s="6">
        <v>68</v>
      </c>
      <c r="K3764" s="9">
        <v>45817</v>
      </c>
    </row>
    <row r="3765" spans="1:11" x14ac:dyDescent="0.25">
      <c r="A3765" s="5">
        <v>45817.791666666664</v>
      </c>
      <c r="B3765" s="3">
        <v>34</v>
      </c>
      <c r="C3765" s="3"/>
      <c r="D3765" s="6">
        <v>2025</v>
      </c>
      <c r="E3765" s="6">
        <v>6</v>
      </c>
      <c r="F3765" s="6">
        <v>9</v>
      </c>
      <c r="G3765" s="6">
        <v>1</v>
      </c>
      <c r="H3765" s="6">
        <v>24</v>
      </c>
      <c r="I3765" s="6">
        <v>19</v>
      </c>
      <c r="J3765" s="6">
        <v>34</v>
      </c>
      <c r="K3765" s="9">
        <v>45817</v>
      </c>
    </row>
    <row r="3766" spans="1:11" x14ac:dyDescent="0.25">
      <c r="A3766" s="5">
        <v>45817.833333333336</v>
      </c>
      <c r="B3766" s="3">
        <v>42</v>
      </c>
      <c r="C3766" s="3"/>
      <c r="D3766" s="6">
        <v>2025</v>
      </c>
      <c r="E3766" s="6">
        <v>6</v>
      </c>
      <c r="F3766" s="6">
        <v>9</v>
      </c>
      <c r="G3766" s="6">
        <v>1</v>
      </c>
      <c r="H3766" s="6">
        <v>24</v>
      </c>
      <c r="I3766" s="6">
        <v>20</v>
      </c>
      <c r="J3766" s="6">
        <v>42</v>
      </c>
      <c r="K3766" s="9">
        <v>45817</v>
      </c>
    </row>
    <row r="3767" spans="1:11" x14ac:dyDescent="0.25">
      <c r="A3767" s="5">
        <v>45817.875</v>
      </c>
      <c r="B3767" s="3">
        <v>23</v>
      </c>
      <c r="C3767" s="3"/>
      <c r="D3767" s="6">
        <v>2025</v>
      </c>
      <c r="E3767" s="6">
        <v>6</v>
      </c>
      <c r="F3767" s="6">
        <v>9</v>
      </c>
      <c r="G3767" s="6">
        <v>1</v>
      </c>
      <c r="H3767" s="6">
        <v>24</v>
      </c>
      <c r="I3767" s="6">
        <v>21</v>
      </c>
      <c r="J3767" s="6">
        <v>23</v>
      </c>
      <c r="K3767" s="9">
        <v>45817</v>
      </c>
    </row>
    <row r="3768" spans="1:11" x14ac:dyDescent="0.25">
      <c r="A3768" s="5">
        <v>45817.916666666664</v>
      </c>
      <c r="B3768" s="3">
        <v>16</v>
      </c>
      <c r="C3768" s="3"/>
      <c r="D3768" s="6">
        <v>2025</v>
      </c>
      <c r="E3768" s="6">
        <v>6</v>
      </c>
      <c r="F3768" s="6">
        <v>9</v>
      </c>
      <c r="G3768" s="6">
        <v>1</v>
      </c>
      <c r="H3768" s="6">
        <v>24</v>
      </c>
      <c r="I3768" s="6">
        <v>22</v>
      </c>
      <c r="J3768" s="6">
        <v>16</v>
      </c>
      <c r="K3768" s="9">
        <v>45817</v>
      </c>
    </row>
    <row r="3769" spans="1:11" x14ac:dyDescent="0.25">
      <c r="A3769" s="5">
        <v>45817.958333333336</v>
      </c>
      <c r="B3769" s="3">
        <v>0</v>
      </c>
      <c r="C3769" s="3"/>
      <c r="D3769" s="6">
        <v>2025</v>
      </c>
      <c r="E3769" s="6">
        <v>6</v>
      </c>
      <c r="F3769" s="6">
        <v>9</v>
      </c>
      <c r="G3769" s="6">
        <v>1</v>
      </c>
      <c r="H3769" s="6">
        <v>24</v>
      </c>
      <c r="I3769" s="6">
        <v>23</v>
      </c>
      <c r="J3769" s="6">
        <v>0</v>
      </c>
      <c r="K3769" s="9">
        <v>45817</v>
      </c>
    </row>
    <row r="3770" spans="1:11" x14ac:dyDescent="0.25">
      <c r="A3770" s="5">
        <v>45818</v>
      </c>
      <c r="B3770" s="3">
        <v>0</v>
      </c>
      <c r="C3770" s="3"/>
      <c r="D3770" s="6">
        <v>2025</v>
      </c>
      <c r="E3770" s="6">
        <v>6</v>
      </c>
      <c r="F3770" s="6">
        <v>10</v>
      </c>
      <c r="G3770" s="6">
        <v>2</v>
      </c>
      <c r="H3770" s="6">
        <v>24</v>
      </c>
      <c r="I3770" s="6">
        <v>0</v>
      </c>
      <c r="J3770" s="6">
        <v>0</v>
      </c>
      <c r="K3770" s="9">
        <v>45818</v>
      </c>
    </row>
    <row r="3771" spans="1:11" x14ac:dyDescent="0.25">
      <c r="A3771" s="5">
        <v>45818.041666666664</v>
      </c>
      <c r="B3771" s="3">
        <v>0</v>
      </c>
      <c r="C3771" s="3"/>
      <c r="D3771" s="6">
        <v>2025</v>
      </c>
      <c r="E3771" s="6">
        <v>6</v>
      </c>
      <c r="F3771" s="6">
        <v>10</v>
      </c>
      <c r="G3771" s="6">
        <v>2</v>
      </c>
      <c r="H3771" s="6">
        <v>24</v>
      </c>
      <c r="I3771" s="6">
        <v>1</v>
      </c>
      <c r="J3771" s="6">
        <v>0</v>
      </c>
      <c r="K3771" s="9">
        <v>45818</v>
      </c>
    </row>
    <row r="3772" spans="1:11" x14ac:dyDescent="0.25">
      <c r="A3772" s="5">
        <v>45818.083333333336</v>
      </c>
      <c r="B3772" s="3">
        <v>2</v>
      </c>
      <c r="C3772" s="3"/>
      <c r="D3772" s="6">
        <v>2025</v>
      </c>
      <c r="E3772" s="6">
        <v>6</v>
      </c>
      <c r="F3772" s="6">
        <v>10</v>
      </c>
      <c r="G3772" s="6">
        <v>2</v>
      </c>
      <c r="H3772" s="6">
        <v>24</v>
      </c>
      <c r="I3772" s="6">
        <v>2</v>
      </c>
      <c r="J3772" s="6">
        <v>2</v>
      </c>
      <c r="K3772" s="9">
        <v>45818</v>
      </c>
    </row>
    <row r="3773" spans="1:11" x14ac:dyDescent="0.25">
      <c r="A3773" s="5">
        <v>45818.125</v>
      </c>
      <c r="B3773" s="3">
        <v>0</v>
      </c>
      <c r="C3773" s="3"/>
      <c r="D3773" s="6">
        <v>2025</v>
      </c>
      <c r="E3773" s="6">
        <v>6</v>
      </c>
      <c r="F3773" s="6">
        <v>10</v>
      </c>
      <c r="G3773" s="6">
        <v>2</v>
      </c>
      <c r="H3773" s="6">
        <v>24</v>
      </c>
      <c r="I3773" s="6">
        <v>3</v>
      </c>
      <c r="J3773" s="6">
        <v>0</v>
      </c>
      <c r="K3773" s="9">
        <v>45818</v>
      </c>
    </row>
    <row r="3774" spans="1:11" x14ac:dyDescent="0.25">
      <c r="A3774" s="5">
        <v>45818.166666666664</v>
      </c>
      <c r="B3774" s="3">
        <v>0</v>
      </c>
      <c r="C3774" s="3"/>
      <c r="D3774" s="6">
        <v>2025</v>
      </c>
      <c r="E3774" s="6">
        <v>6</v>
      </c>
      <c r="F3774" s="6">
        <v>10</v>
      </c>
      <c r="G3774" s="6">
        <v>2</v>
      </c>
      <c r="H3774" s="6">
        <v>24</v>
      </c>
      <c r="I3774" s="6">
        <v>4</v>
      </c>
      <c r="J3774" s="6">
        <v>0</v>
      </c>
      <c r="K3774" s="9">
        <v>45818</v>
      </c>
    </row>
    <row r="3775" spans="1:11" x14ac:dyDescent="0.25">
      <c r="A3775" s="5">
        <v>45818.208333333336</v>
      </c>
      <c r="B3775" s="3">
        <v>0</v>
      </c>
      <c r="C3775" s="3"/>
      <c r="D3775" s="6">
        <v>2025</v>
      </c>
      <c r="E3775" s="6">
        <v>6</v>
      </c>
      <c r="F3775" s="6">
        <v>10</v>
      </c>
      <c r="G3775" s="6">
        <v>2</v>
      </c>
      <c r="H3775" s="6">
        <v>24</v>
      </c>
      <c r="I3775" s="6">
        <v>5</v>
      </c>
      <c r="J3775" s="6">
        <v>0</v>
      </c>
      <c r="K3775" s="9">
        <v>45818</v>
      </c>
    </row>
    <row r="3776" spans="1:11" x14ac:dyDescent="0.25">
      <c r="A3776" s="5">
        <v>45818.25</v>
      </c>
      <c r="B3776" s="3">
        <v>3</v>
      </c>
      <c r="C3776" s="3"/>
      <c r="D3776" s="6">
        <v>2025</v>
      </c>
      <c r="E3776" s="6">
        <v>6</v>
      </c>
      <c r="F3776" s="6">
        <v>10</v>
      </c>
      <c r="G3776" s="6">
        <v>2</v>
      </c>
      <c r="H3776" s="6">
        <v>24</v>
      </c>
      <c r="I3776" s="6">
        <v>6</v>
      </c>
      <c r="J3776" s="6">
        <v>3</v>
      </c>
      <c r="K3776" s="9">
        <v>45818</v>
      </c>
    </row>
    <row r="3777" spans="1:11" x14ac:dyDescent="0.25">
      <c r="A3777" s="5">
        <v>45818.291666666664</v>
      </c>
      <c r="B3777" s="3">
        <v>6</v>
      </c>
      <c r="C3777" s="3"/>
      <c r="D3777" s="6">
        <v>2025</v>
      </c>
      <c r="E3777" s="6">
        <v>6</v>
      </c>
      <c r="F3777" s="6">
        <v>10</v>
      </c>
      <c r="G3777" s="6">
        <v>2</v>
      </c>
      <c r="H3777" s="6">
        <v>24</v>
      </c>
      <c r="I3777" s="6">
        <v>7</v>
      </c>
      <c r="J3777" s="6">
        <v>6</v>
      </c>
      <c r="K3777" s="9">
        <v>45818</v>
      </c>
    </row>
    <row r="3778" spans="1:11" x14ac:dyDescent="0.25">
      <c r="A3778" s="5">
        <v>45818.333333333336</v>
      </c>
      <c r="B3778" s="3">
        <v>8</v>
      </c>
      <c r="C3778" s="3"/>
      <c r="D3778" s="6">
        <v>2025</v>
      </c>
      <c r="E3778" s="6">
        <v>6</v>
      </c>
      <c r="F3778" s="6">
        <v>10</v>
      </c>
      <c r="G3778" s="6">
        <v>2</v>
      </c>
      <c r="H3778" s="6">
        <v>24</v>
      </c>
      <c r="I3778" s="6">
        <v>8</v>
      </c>
      <c r="J3778" s="6">
        <v>8</v>
      </c>
      <c r="K3778" s="9">
        <v>45818</v>
      </c>
    </row>
    <row r="3779" spans="1:11" x14ac:dyDescent="0.25">
      <c r="A3779" s="5">
        <v>45818.375</v>
      </c>
      <c r="B3779" s="3">
        <v>12</v>
      </c>
      <c r="C3779" s="3"/>
      <c r="D3779" s="6">
        <v>2025</v>
      </c>
      <c r="E3779" s="6">
        <v>6</v>
      </c>
      <c r="F3779" s="6">
        <v>10</v>
      </c>
      <c r="G3779" s="6">
        <v>2</v>
      </c>
      <c r="H3779" s="6">
        <v>24</v>
      </c>
      <c r="I3779" s="6">
        <v>9</v>
      </c>
      <c r="J3779" s="6">
        <v>12</v>
      </c>
      <c r="K3779" s="9">
        <v>45818</v>
      </c>
    </row>
    <row r="3780" spans="1:11" x14ac:dyDescent="0.25">
      <c r="A3780" s="5">
        <v>45818.416666666664</v>
      </c>
      <c r="B3780" s="3">
        <v>78</v>
      </c>
      <c r="C3780" s="3"/>
      <c r="D3780" s="6">
        <v>2025</v>
      </c>
      <c r="E3780" s="6">
        <v>6</v>
      </c>
      <c r="F3780" s="6">
        <v>10</v>
      </c>
      <c r="G3780" s="6">
        <v>2</v>
      </c>
      <c r="H3780" s="6">
        <v>24</v>
      </c>
      <c r="I3780" s="6">
        <v>10</v>
      </c>
      <c r="J3780" s="6">
        <v>78</v>
      </c>
      <c r="K3780" s="9">
        <v>45818</v>
      </c>
    </row>
    <row r="3781" spans="1:11" x14ac:dyDescent="0.25">
      <c r="A3781" s="5">
        <v>45818.458333333336</v>
      </c>
      <c r="B3781" s="3">
        <v>33</v>
      </c>
      <c r="C3781" s="3"/>
      <c r="D3781" s="6">
        <v>2025</v>
      </c>
      <c r="E3781" s="6">
        <v>6</v>
      </c>
      <c r="F3781" s="6">
        <v>10</v>
      </c>
      <c r="G3781" s="6">
        <v>2</v>
      </c>
      <c r="H3781" s="6">
        <v>24</v>
      </c>
      <c r="I3781" s="6">
        <v>11</v>
      </c>
      <c r="J3781" s="6">
        <v>33</v>
      </c>
      <c r="K3781" s="9">
        <v>45818</v>
      </c>
    </row>
    <row r="3782" spans="1:11" x14ac:dyDescent="0.25">
      <c r="A3782" s="5">
        <v>45818.5</v>
      </c>
      <c r="B3782" s="3">
        <v>51</v>
      </c>
      <c r="C3782" s="3"/>
      <c r="D3782" s="6">
        <v>2025</v>
      </c>
      <c r="E3782" s="6">
        <v>6</v>
      </c>
      <c r="F3782" s="6">
        <v>10</v>
      </c>
      <c r="G3782" s="6">
        <v>2</v>
      </c>
      <c r="H3782" s="6">
        <v>24</v>
      </c>
      <c r="I3782" s="6">
        <v>12</v>
      </c>
      <c r="J3782" s="6">
        <v>51</v>
      </c>
      <c r="K3782" s="9">
        <v>45818</v>
      </c>
    </row>
    <row r="3783" spans="1:11" x14ac:dyDescent="0.25">
      <c r="A3783" s="5">
        <v>45818.541666666664</v>
      </c>
      <c r="B3783" s="3">
        <v>44</v>
      </c>
      <c r="C3783" s="3"/>
      <c r="D3783" s="6">
        <v>2025</v>
      </c>
      <c r="E3783" s="6">
        <v>6</v>
      </c>
      <c r="F3783" s="6">
        <v>10</v>
      </c>
      <c r="G3783" s="6">
        <v>2</v>
      </c>
      <c r="H3783" s="6">
        <v>24</v>
      </c>
      <c r="I3783" s="6">
        <v>13</v>
      </c>
      <c r="J3783" s="6">
        <v>44</v>
      </c>
      <c r="K3783" s="9">
        <v>45818</v>
      </c>
    </row>
    <row r="3784" spans="1:11" x14ac:dyDescent="0.25">
      <c r="A3784" s="5">
        <v>45818.583333333336</v>
      </c>
      <c r="B3784" s="3">
        <v>36</v>
      </c>
      <c r="C3784" s="3"/>
      <c r="D3784" s="6">
        <v>2025</v>
      </c>
      <c r="E3784" s="6">
        <v>6</v>
      </c>
      <c r="F3784" s="6">
        <v>10</v>
      </c>
      <c r="G3784" s="6">
        <v>2</v>
      </c>
      <c r="H3784" s="6">
        <v>24</v>
      </c>
      <c r="I3784" s="6">
        <v>14</v>
      </c>
      <c r="J3784" s="6">
        <v>36</v>
      </c>
      <c r="K3784" s="9">
        <v>45818</v>
      </c>
    </row>
    <row r="3785" spans="1:11" x14ac:dyDescent="0.25">
      <c r="A3785" s="5">
        <v>45818.625</v>
      </c>
      <c r="B3785" s="3">
        <v>31</v>
      </c>
      <c r="C3785" s="3"/>
      <c r="D3785" s="6">
        <v>2025</v>
      </c>
      <c r="E3785" s="6">
        <v>6</v>
      </c>
      <c r="F3785" s="6">
        <v>10</v>
      </c>
      <c r="G3785" s="6">
        <v>2</v>
      </c>
      <c r="H3785" s="6">
        <v>24</v>
      </c>
      <c r="I3785" s="6">
        <v>15</v>
      </c>
      <c r="J3785" s="6">
        <v>31</v>
      </c>
      <c r="K3785" s="9">
        <v>45818</v>
      </c>
    </row>
    <row r="3786" spans="1:11" x14ac:dyDescent="0.25">
      <c r="A3786" s="5">
        <v>45818.666666666664</v>
      </c>
      <c r="B3786" s="3">
        <v>136</v>
      </c>
      <c r="C3786" s="3"/>
      <c r="D3786" s="6">
        <v>2025</v>
      </c>
      <c r="E3786" s="6">
        <v>6</v>
      </c>
      <c r="F3786" s="6">
        <v>10</v>
      </c>
      <c r="G3786" s="6">
        <v>2</v>
      </c>
      <c r="H3786" s="6">
        <v>24</v>
      </c>
      <c r="I3786" s="6">
        <v>16</v>
      </c>
      <c r="J3786" s="6">
        <v>136</v>
      </c>
      <c r="K3786" s="9">
        <v>45818</v>
      </c>
    </row>
    <row r="3787" spans="1:11" x14ac:dyDescent="0.25">
      <c r="A3787" s="5">
        <v>45818.708333333336</v>
      </c>
      <c r="B3787" s="3">
        <v>33</v>
      </c>
      <c r="C3787" s="3"/>
      <c r="D3787" s="6">
        <v>2025</v>
      </c>
      <c r="E3787" s="6">
        <v>6</v>
      </c>
      <c r="F3787" s="6">
        <v>10</v>
      </c>
      <c r="G3787" s="6">
        <v>2</v>
      </c>
      <c r="H3787" s="6">
        <v>24</v>
      </c>
      <c r="I3787" s="6">
        <v>17</v>
      </c>
      <c r="J3787" s="6">
        <v>33</v>
      </c>
      <c r="K3787" s="9">
        <v>45818</v>
      </c>
    </row>
    <row r="3788" spans="1:11" x14ac:dyDescent="0.25">
      <c r="A3788" s="5">
        <v>45818.75</v>
      </c>
      <c r="B3788" s="3">
        <v>52</v>
      </c>
      <c r="C3788" s="3"/>
      <c r="D3788" s="6">
        <v>2025</v>
      </c>
      <c r="E3788" s="6">
        <v>6</v>
      </c>
      <c r="F3788" s="6">
        <v>10</v>
      </c>
      <c r="G3788" s="6">
        <v>2</v>
      </c>
      <c r="H3788" s="6">
        <v>24</v>
      </c>
      <c r="I3788" s="6">
        <v>18</v>
      </c>
      <c r="J3788" s="6">
        <v>52</v>
      </c>
      <c r="K3788" s="9">
        <v>45818</v>
      </c>
    </row>
    <row r="3789" spans="1:11" x14ac:dyDescent="0.25">
      <c r="A3789" s="5">
        <v>45818.791666666664</v>
      </c>
      <c r="B3789" s="3">
        <v>108</v>
      </c>
      <c r="C3789" s="3"/>
      <c r="D3789" s="6">
        <v>2025</v>
      </c>
      <c r="E3789" s="6">
        <v>6</v>
      </c>
      <c r="F3789" s="6">
        <v>10</v>
      </c>
      <c r="G3789" s="6">
        <v>2</v>
      </c>
      <c r="H3789" s="6">
        <v>24</v>
      </c>
      <c r="I3789" s="6">
        <v>19</v>
      </c>
      <c r="J3789" s="6">
        <v>108</v>
      </c>
      <c r="K3789" s="9">
        <v>45818</v>
      </c>
    </row>
    <row r="3790" spans="1:11" x14ac:dyDescent="0.25">
      <c r="A3790" s="5">
        <v>45818.833333333336</v>
      </c>
      <c r="B3790" s="3">
        <v>87</v>
      </c>
      <c r="C3790" s="3"/>
      <c r="D3790" s="6">
        <v>2025</v>
      </c>
      <c r="E3790" s="6">
        <v>6</v>
      </c>
      <c r="F3790" s="6">
        <v>10</v>
      </c>
      <c r="G3790" s="6">
        <v>2</v>
      </c>
      <c r="H3790" s="6">
        <v>24</v>
      </c>
      <c r="I3790" s="6">
        <v>20</v>
      </c>
      <c r="J3790" s="6">
        <v>87</v>
      </c>
      <c r="K3790" s="9">
        <v>45818</v>
      </c>
    </row>
    <row r="3791" spans="1:11" x14ac:dyDescent="0.25">
      <c r="A3791" s="5">
        <v>45818.875</v>
      </c>
      <c r="B3791" s="3">
        <v>19</v>
      </c>
      <c r="C3791" s="3"/>
      <c r="D3791" s="6">
        <v>2025</v>
      </c>
      <c r="E3791" s="6">
        <v>6</v>
      </c>
      <c r="F3791" s="6">
        <v>10</v>
      </c>
      <c r="G3791" s="6">
        <v>2</v>
      </c>
      <c r="H3791" s="6">
        <v>24</v>
      </c>
      <c r="I3791" s="6">
        <v>21</v>
      </c>
      <c r="J3791" s="6">
        <v>19</v>
      </c>
      <c r="K3791" s="9">
        <v>45818</v>
      </c>
    </row>
    <row r="3792" spans="1:11" x14ac:dyDescent="0.25">
      <c r="A3792" s="5">
        <v>45818.916666666664</v>
      </c>
      <c r="B3792" s="3">
        <v>17</v>
      </c>
      <c r="C3792" s="3"/>
      <c r="D3792" s="6">
        <v>2025</v>
      </c>
      <c r="E3792" s="6">
        <v>6</v>
      </c>
      <c r="F3792" s="6">
        <v>10</v>
      </c>
      <c r="G3792" s="6">
        <v>2</v>
      </c>
      <c r="H3792" s="6">
        <v>24</v>
      </c>
      <c r="I3792" s="6">
        <v>22</v>
      </c>
      <c r="J3792" s="6">
        <v>17</v>
      </c>
      <c r="K3792" s="9">
        <v>45818</v>
      </c>
    </row>
    <row r="3793" spans="1:11" x14ac:dyDescent="0.25">
      <c r="A3793" s="5">
        <v>45818.958333333336</v>
      </c>
      <c r="B3793" s="3">
        <v>7</v>
      </c>
      <c r="C3793" s="3"/>
      <c r="D3793" s="6">
        <v>2025</v>
      </c>
      <c r="E3793" s="6">
        <v>6</v>
      </c>
      <c r="F3793" s="6">
        <v>10</v>
      </c>
      <c r="G3793" s="6">
        <v>2</v>
      </c>
      <c r="H3793" s="6">
        <v>24</v>
      </c>
      <c r="I3793" s="6">
        <v>23</v>
      </c>
      <c r="J3793" s="6">
        <v>7</v>
      </c>
      <c r="K3793" s="9">
        <v>45818</v>
      </c>
    </row>
    <row r="3794" spans="1:11" x14ac:dyDescent="0.25">
      <c r="A3794" s="5">
        <v>45819</v>
      </c>
      <c r="B3794" s="3">
        <v>0</v>
      </c>
      <c r="C3794" s="3"/>
      <c r="D3794" s="6">
        <v>2025</v>
      </c>
      <c r="E3794" s="6">
        <v>6</v>
      </c>
      <c r="F3794" s="6">
        <v>11</v>
      </c>
      <c r="G3794" s="6">
        <v>3</v>
      </c>
      <c r="H3794" s="6">
        <v>24</v>
      </c>
      <c r="I3794" s="6">
        <v>0</v>
      </c>
      <c r="J3794" s="6">
        <v>0</v>
      </c>
      <c r="K3794" s="9">
        <v>45819</v>
      </c>
    </row>
    <row r="3795" spans="1:11" x14ac:dyDescent="0.25">
      <c r="A3795" s="5">
        <v>45819.041666666664</v>
      </c>
      <c r="B3795" s="3">
        <v>0</v>
      </c>
      <c r="C3795" s="3"/>
      <c r="D3795" s="6">
        <v>2025</v>
      </c>
      <c r="E3795" s="6">
        <v>6</v>
      </c>
      <c r="F3795" s="6">
        <v>11</v>
      </c>
      <c r="G3795" s="6">
        <v>3</v>
      </c>
      <c r="H3795" s="6">
        <v>24</v>
      </c>
      <c r="I3795" s="6">
        <v>1</v>
      </c>
      <c r="J3795" s="6">
        <v>0</v>
      </c>
      <c r="K3795" s="9">
        <v>45819</v>
      </c>
    </row>
    <row r="3796" spans="1:11" x14ac:dyDescent="0.25">
      <c r="A3796" s="5">
        <v>45819.083333333336</v>
      </c>
      <c r="B3796" s="3">
        <v>0</v>
      </c>
      <c r="C3796" s="3"/>
      <c r="D3796" s="6">
        <v>2025</v>
      </c>
      <c r="E3796" s="6">
        <v>6</v>
      </c>
      <c r="F3796" s="6">
        <v>11</v>
      </c>
      <c r="G3796" s="6">
        <v>3</v>
      </c>
      <c r="H3796" s="6">
        <v>24</v>
      </c>
      <c r="I3796" s="6">
        <v>2</v>
      </c>
      <c r="J3796" s="6">
        <v>0</v>
      </c>
      <c r="K3796" s="9">
        <v>45819</v>
      </c>
    </row>
    <row r="3797" spans="1:11" x14ac:dyDescent="0.25">
      <c r="A3797" s="5">
        <v>45819.125</v>
      </c>
      <c r="B3797" s="3">
        <v>0</v>
      </c>
      <c r="C3797" s="3"/>
      <c r="D3797" s="6">
        <v>2025</v>
      </c>
      <c r="E3797" s="6">
        <v>6</v>
      </c>
      <c r="F3797" s="6">
        <v>11</v>
      </c>
      <c r="G3797" s="6">
        <v>3</v>
      </c>
      <c r="H3797" s="6">
        <v>24</v>
      </c>
      <c r="I3797" s="6">
        <v>3</v>
      </c>
      <c r="J3797" s="6">
        <v>0</v>
      </c>
      <c r="K3797" s="9">
        <v>45819</v>
      </c>
    </row>
    <row r="3798" spans="1:11" x14ac:dyDescent="0.25">
      <c r="A3798" s="5">
        <v>45819.166666666664</v>
      </c>
      <c r="B3798" s="3">
        <v>2</v>
      </c>
      <c r="C3798" s="3"/>
      <c r="D3798" s="6">
        <v>2025</v>
      </c>
      <c r="E3798" s="6">
        <v>6</v>
      </c>
      <c r="F3798" s="6">
        <v>11</v>
      </c>
      <c r="G3798" s="6">
        <v>3</v>
      </c>
      <c r="H3798" s="6">
        <v>24</v>
      </c>
      <c r="I3798" s="6">
        <v>4</v>
      </c>
      <c r="J3798" s="6">
        <v>2</v>
      </c>
      <c r="K3798" s="9">
        <v>45819</v>
      </c>
    </row>
    <row r="3799" spans="1:11" x14ac:dyDescent="0.25">
      <c r="A3799" s="5">
        <v>45819.208333333336</v>
      </c>
      <c r="B3799" s="3">
        <v>1</v>
      </c>
      <c r="C3799" s="3"/>
      <c r="D3799" s="6">
        <v>2025</v>
      </c>
      <c r="E3799" s="6">
        <v>6</v>
      </c>
      <c r="F3799" s="6">
        <v>11</v>
      </c>
      <c r="G3799" s="6">
        <v>3</v>
      </c>
      <c r="H3799" s="6">
        <v>24</v>
      </c>
      <c r="I3799" s="6">
        <v>5</v>
      </c>
      <c r="J3799" s="6">
        <v>1</v>
      </c>
      <c r="K3799" s="9">
        <v>45819</v>
      </c>
    </row>
    <row r="3800" spans="1:11" x14ac:dyDescent="0.25">
      <c r="A3800" s="5">
        <v>45819.25</v>
      </c>
      <c r="B3800" s="3">
        <v>6</v>
      </c>
      <c r="C3800" s="3"/>
      <c r="D3800" s="6">
        <v>2025</v>
      </c>
      <c r="E3800" s="6">
        <v>6</v>
      </c>
      <c r="F3800" s="6">
        <v>11</v>
      </c>
      <c r="G3800" s="6">
        <v>3</v>
      </c>
      <c r="H3800" s="6">
        <v>24</v>
      </c>
      <c r="I3800" s="6">
        <v>6</v>
      </c>
      <c r="J3800" s="6">
        <v>6</v>
      </c>
      <c r="K3800" s="9">
        <v>45819</v>
      </c>
    </row>
    <row r="3801" spans="1:11" x14ac:dyDescent="0.25">
      <c r="A3801" s="5">
        <v>45819.291666666664</v>
      </c>
      <c r="B3801" s="3">
        <v>12</v>
      </c>
      <c r="C3801" s="3"/>
      <c r="D3801" s="6">
        <v>2025</v>
      </c>
      <c r="E3801" s="6">
        <v>6</v>
      </c>
      <c r="F3801" s="6">
        <v>11</v>
      </c>
      <c r="G3801" s="6">
        <v>3</v>
      </c>
      <c r="H3801" s="6">
        <v>24</v>
      </c>
      <c r="I3801" s="6">
        <v>7</v>
      </c>
      <c r="J3801" s="6">
        <v>12</v>
      </c>
      <c r="K3801" s="9">
        <v>45819</v>
      </c>
    </row>
    <row r="3802" spans="1:11" x14ac:dyDescent="0.25">
      <c r="A3802" s="5">
        <v>45819.333333333336</v>
      </c>
      <c r="B3802" s="3">
        <v>17</v>
      </c>
      <c r="C3802" s="3"/>
      <c r="D3802" s="6">
        <v>2025</v>
      </c>
      <c r="E3802" s="6">
        <v>6</v>
      </c>
      <c r="F3802" s="6">
        <v>11</v>
      </c>
      <c r="G3802" s="6">
        <v>3</v>
      </c>
      <c r="H3802" s="6">
        <v>24</v>
      </c>
      <c r="I3802" s="6">
        <v>8</v>
      </c>
      <c r="J3802" s="6">
        <v>17</v>
      </c>
      <c r="K3802" s="9">
        <v>45819</v>
      </c>
    </row>
    <row r="3803" spans="1:11" x14ac:dyDescent="0.25">
      <c r="A3803" s="5">
        <v>45819.375</v>
      </c>
      <c r="B3803" s="3">
        <v>25</v>
      </c>
      <c r="C3803" s="3"/>
      <c r="D3803" s="6">
        <v>2025</v>
      </c>
      <c r="E3803" s="6">
        <v>6</v>
      </c>
      <c r="F3803" s="6">
        <v>11</v>
      </c>
      <c r="G3803" s="6">
        <v>3</v>
      </c>
      <c r="H3803" s="6">
        <v>24</v>
      </c>
      <c r="I3803" s="6">
        <v>9</v>
      </c>
      <c r="J3803" s="6">
        <v>25</v>
      </c>
      <c r="K3803" s="9">
        <v>45819</v>
      </c>
    </row>
    <row r="3804" spans="1:11" x14ac:dyDescent="0.25">
      <c r="A3804" s="5">
        <v>45819.416666666664</v>
      </c>
      <c r="B3804" s="3">
        <v>38</v>
      </c>
      <c r="C3804" s="3"/>
      <c r="D3804" s="6">
        <v>2025</v>
      </c>
      <c r="E3804" s="6">
        <v>6</v>
      </c>
      <c r="F3804" s="6">
        <v>11</v>
      </c>
      <c r="G3804" s="6">
        <v>3</v>
      </c>
      <c r="H3804" s="6">
        <v>24</v>
      </c>
      <c r="I3804" s="6">
        <v>10</v>
      </c>
      <c r="J3804" s="6">
        <v>38</v>
      </c>
      <c r="K3804" s="9">
        <v>45819</v>
      </c>
    </row>
    <row r="3805" spans="1:11" x14ac:dyDescent="0.25">
      <c r="A3805" s="5">
        <v>45819.458333333336</v>
      </c>
      <c r="B3805" s="3">
        <v>53</v>
      </c>
      <c r="C3805" s="3"/>
      <c r="D3805" s="6">
        <v>2025</v>
      </c>
      <c r="E3805" s="6">
        <v>6</v>
      </c>
      <c r="F3805" s="6">
        <v>11</v>
      </c>
      <c r="G3805" s="6">
        <v>3</v>
      </c>
      <c r="H3805" s="6">
        <v>24</v>
      </c>
      <c r="I3805" s="6">
        <v>11</v>
      </c>
      <c r="J3805" s="6">
        <v>53</v>
      </c>
      <c r="K3805" s="9">
        <v>45819</v>
      </c>
    </row>
    <row r="3806" spans="1:11" x14ac:dyDescent="0.25">
      <c r="A3806" s="5">
        <v>45819.5</v>
      </c>
      <c r="B3806" s="3">
        <v>20</v>
      </c>
      <c r="C3806" s="3"/>
      <c r="D3806" s="6">
        <v>2025</v>
      </c>
      <c r="E3806" s="6">
        <v>6</v>
      </c>
      <c r="F3806" s="6">
        <v>11</v>
      </c>
      <c r="G3806" s="6">
        <v>3</v>
      </c>
      <c r="H3806" s="6">
        <v>24</v>
      </c>
      <c r="I3806" s="6">
        <v>12</v>
      </c>
      <c r="J3806" s="6">
        <v>20</v>
      </c>
      <c r="K3806" s="9">
        <v>45819</v>
      </c>
    </row>
    <row r="3807" spans="1:11" x14ac:dyDescent="0.25">
      <c r="A3807" s="5">
        <v>45819.541666666664</v>
      </c>
      <c r="B3807" s="3">
        <v>37</v>
      </c>
      <c r="C3807" s="3"/>
      <c r="D3807" s="6">
        <v>2025</v>
      </c>
      <c r="E3807" s="6">
        <v>6</v>
      </c>
      <c r="F3807" s="6">
        <v>11</v>
      </c>
      <c r="G3807" s="6">
        <v>3</v>
      </c>
      <c r="H3807" s="6">
        <v>24</v>
      </c>
      <c r="I3807" s="6">
        <v>13</v>
      </c>
      <c r="J3807" s="6">
        <v>37</v>
      </c>
      <c r="K3807" s="9">
        <v>45819</v>
      </c>
    </row>
    <row r="3808" spans="1:11" x14ac:dyDescent="0.25">
      <c r="A3808" s="5">
        <v>45819.583333333336</v>
      </c>
      <c r="B3808" s="3">
        <v>51</v>
      </c>
      <c r="C3808" s="3"/>
      <c r="D3808" s="6">
        <v>2025</v>
      </c>
      <c r="E3808" s="6">
        <v>6</v>
      </c>
      <c r="F3808" s="6">
        <v>11</v>
      </c>
      <c r="G3808" s="6">
        <v>3</v>
      </c>
      <c r="H3808" s="6">
        <v>24</v>
      </c>
      <c r="I3808" s="6">
        <v>14</v>
      </c>
      <c r="J3808" s="6">
        <v>51</v>
      </c>
      <c r="K3808" s="9">
        <v>45819</v>
      </c>
    </row>
    <row r="3809" spans="1:11" x14ac:dyDescent="0.25">
      <c r="A3809" s="5">
        <v>45819.625</v>
      </c>
      <c r="B3809" s="3">
        <v>56</v>
      </c>
      <c r="C3809" s="3"/>
      <c r="D3809" s="6">
        <v>2025</v>
      </c>
      <c r="E3809" s="6">
        <v>6</v>
      </c>
      <c r="F3809" s="6">
        <v>11</v>
      </c>
      <c r="G3809" s="6">
        <v>3</v>
      </c>
      <c r="H3809" s="6">
        <v>24</v>
      </c>
      <c r="I3809" s="6">
        <v>15</v>
      </c>
      <c r="J3809" s="6">
        <v>56</v>
      </c>
      <c r="K3809" s="9">
        <v>45819</v>
      </c>
    </row>
    <row r="3810" spans="1:11" x14ac:dyDescent="0.25">
      <c r="A3810" s="5">
        <v>45819.666666666664</v>
      </c>
      <c r="B3810" s="3">
        <v>59</v>
      </c>
      <c r="C3810" s="3"/>
      <c r="D3810" s="6">
        <v>2025</v>
      </c>
      <c r="E3810" s="6">
        <v>6</v>
      </c>
      <c r="F3810" s="6">
        <v>11</v>
      </c>
      <c r="G3810" s="6">
        <v>3</v>
      </c>
      <c r="H3810" s="6">
        <v>24</v>
      </c>
      <c r="I3810" s="6">
        <v>16</v>
      </c>
      <c r="J3810" s="6">
        <v>59</v>
      </c>
      <c r="K3810" s="9">
        <v>45819</v>
      </c>
    </row>
    <row r="3811" spans="1:11" x14ac:dyDescent="0.25">
      <c r="A3811" s="5">
        <v>45819.708333333336</v>
      </c>
      <c r="B3811" s="3">
        <v>49</v>
      </c>
      <c r="C3811" s="3"/>
      <c r="D3811" s="6">
        <v>2025</v>
      </c>
      <c r="E3811" s="6">
        <v>6</v>
      </c>
      <c r="F3811" s="6">
        <v>11</v>
      </c>
      <c r="G3811" s="6">
        <v>3</v>
      </c>
      <c r="H3811" s="6">
        <v>24</v>
      </c>
      <c r="I3811" s="6">
        <v>17</v>
      </c>
      <c r="J3811" s="6">
        <v>49</v>
      </c>
      <c r="K3811" s="9">
        <v>45819</v>
      </c>
    </row>
    <row r="3812" spans="1:11" x14ac:dyDescent="0.25">
      <c r="A3812" s="5">
        <v>45819.75</v>
      </c>
      <c r="B3812" s="3">
        <v>103</v>
      </c>
      <c r="C3812" s="3"/>
      <c r="D3812" s="6">
        <v>2025</v>
      </c>
      <c r="E3812" s="6">
        <v>6</v>
      </c>
      <c r="F3812" s="6">
        <v>11</v>
      </c>
      <c r="G3812" s="6">
        <v>3</v>
      </c>
      <c r="H3812" s="6">
        <v>24</v>
      </c>
      <c r="I3812" s="6">
        <v>18</v>
      </c>
      <c r="J3812" s="6">
        <v>103</v>
      </c>
      <c r="K3812" s="9">
        <v>45819</v>
      </c>
    </row>
    <row r="3813" spans="1:11" x14ac:dyDescent="0.25">
      <c r="A3813" s="5">
        <v>45819.791666666664</v>
      </c>
      <c r="B3813" s="3">
        <v>77</v>
      </c>
      <c r="C3813" s="3"/>
      <c r="D3813" s="6">
        <v>2025</v>
      </c>
      <c r="E3813" s="6">
        <v>6</v>
      </c>
      <c r="F3813" s="6">
        <v>11</v>
      </c>
      <c r="G3813" s="6">
        <v>3</v>
      </c>
      <c r="H3813" s="6">
        <v>24</v>
      </c>
      <c r="I3813" s="6">
        <v>19</v>
      </c>
      <c r="J3813" s="6">
        <v>77</v>
      </c>
      <c r="K3813" s="9">
        <v>45819</v>
      </c>
    </row>
    <row r="3814" spans="1:11" x14ac:dyDescent="0.25">
      <c r="A3814" s="5">
        <v>45819.833333333336</v>
      </c>
      <c r="B3814" s="3">
        <v>18</v>
      </c>
      <c r="C3814" s="3"/>
      <c r="D3814" s="6">
        <v>2025</v>
      </c>
      <c r="E3814" s="6">
        <v>6</v>
      </c>
      <c r="F3814" s="6">
        <v>11</v>
      </c>
      <c r="G3814" s="6">
        <v>3</v>
      </c>
      <c r="H3814" s="6">
        <v>24</v>
      </c>
      <c r="I3814" s="6">
        <v>20</v>
      </c>
      <c r="J3814" s="6">
        <v>18</v>
      </c>
      <c r="K3814" s="9">
        <v>45819</v>
      </c>
    </row>
    <row r="3815" spans="1:11" x14ac:dyDescent="0.25">
      <c r="A3815" s="5">
        <v>45819.875</v>
      </c>
      <c r="B3815" s="3">
        <v>9</v>
      </c>
      <c r="C3815" s="3"/>
      <c r="D3815" s="6">
        <v>2025</v>
      </c>
      <c r="E3815" s="6">
        <v>6</v>
      </c>
      <c r="F3815" s="6">
        <v>11</v>
      </c>
      <c r="G3815" s="6">
        <v>3</v>
      </c>
      <c r="H3815" s="6">
        <v>24</v>
      </c>
      <c r="I3815" s="6">
        <v>21</v>
      </c>
      <c r="J3815" s="6">
        <v>9</v>
      </c>
      <c r="K3815" s="9">
        <v>45819</v>
      </c>
    </row>
    <row r="3816" spans="1:11" x14ac:dyDescent="0.25">
      <c r="A3816" s="5">
        <v>45819.916666666664</v>
      </c>
      <c r="B3816" s="3">
        <v>17</v>
      </c>
      <c r="C3816" s="3"/>
      <c r="D3816" s="6">
        <v>2025</v>
      </c>
      <c r="E3816" s="6">
        <v>6</v>
      </c>
      <c r="F3816" s="6">
        <v>11</v>
      </c>
      <c r="G3816" s="6">
        <v>3</v>
      </c>
      <c r="H3816" s="6">
        <v>24</v>
      </c>
      <c r="I3816" s="6">
        <v>22</v>
      </c>
      <c r="J3816" s="6">
        <v>17</v>
      </c>
      <c r="K3816" s="9">
        <v>45819</v>
      </c>
    </row>
    <row r="3817" spans="1:11" x14ac:dyDescent="0.25">
      <c r="A3817" s="5">
        <v>45819.958333333336</v>
      </c>
      <c r="B3817" s="3">
        <v>8</v>
      </c>
      <c r="C3817" s="3"/>
      <c r="D3817" s="6">
        <v>2025</v>
      </c>
      <c r="E3817" s="6">
        <v>6</v>
      </c>
      <c r="F3817" s="6">
        <v>11</v>
      </c>
      <c r="G3817" s="6">
        <v>3</v>
      </c>
      <c r="H3817" s="6">
        <v>24</v>
      </c>
      <c r="I3817" s="6">
        <v>23</v>
      </c>
      <c r="J3817" s="6">
        <v>8</v>
      </c>
      <c r="K3817" s="9">
        <v>45819</v>
      </c>
    </row>
    <row r="3818" spans="1:11" x14ac:dyDescent="0.25">
      <c r="A3818" s="5">
        <v>45820</v>
      </c>
      <c r="B3818" s="3">
        <v>0</v>
      </c>
      <c r="C3818" s="3"/>
      <c r="D3818" s="6">
        <v>2025</v>
      </c>
      <c r="E3818" s="6">
        <v>6</v>
      </c>
      <c r="F3818" s="6">
        <v>12</v>
      </c>
      <c r="G3818" s="6">
        <v>4</v>
      </c>
      <c r="H3818" s="6">
        <v>24</v>
      </c>
      <c r="I3818" s="6">
        <v>0</v>
      </c>
      <c r="J3818" s="6">
        <v>0</v>
      </c>
      <c r="K3818" s="9">
        <v>45820</v>
      </c>
    </row>
    <row r="3819" spans="1:11" x14ac:dyDescent="0.25">
      <c r="A3819" s="5">
        <v>45820.041666666664</v>
      </c>
      <c r="B3819" s="3">
        <v>0</v>
      </c>
      <c r="C3819" s="3"/>
      <c r="D3819" s="6">
        <v>2025</v>
      </c>
      <c r="E3819" s="6">
        <v>6</v>
      </c>
      <c r="F3819" s="6">
        <v>12</v>
      </c>
      <c r="G3819" s="6">
        <v>4</v>
      </c>
      <c r="H3819" s="6">
        <v>24</v>
      </c>
      <c r="I3819" s="6">
        <v>1</v>
      </c>
      <c r="J3819" s="6">
        <v>0</v>
      </c>
      <c r="K3819" s="9">
        <v>45820</v>
      </c>
    </row>
    <row r="3820" spans="1:11" x14ac:dyDescent="0.25">
      <c r="A3820" s="5">
        <v>45820.083333333336</v>
      </c>
      <c r="B3820" s="3">
        <v>0</v>
      </c>
      <c r="C3820" s="3"/>
      <c r="D3820" s="6">
        <v>2025</v>
      </c>
      <c r="E3820" s="6">
        <v>6</v>
      </c>
      <c r="F3820" s="6">
        <v>12</v>
      </c>
      <c r="G3820" s="6">
        <v>4</v>
      </c>
      <c r="H3820" s="6">
        <v>24</v>
      </c>
      <c r="I3820" s="6">
        <v>2</v>
      </c>
      <c r="J3820" s="6">
        <v>0</v>
      </c>
      <c r="K3820" s="9">
        <v>45820</v>
      </c>
    </row>
    <row r="3821" spans="1:11" x14ac:dyDescent="0.25">
      <c r="A3821" s="5">
        <v>45820.125</v>
      </c>
      <c r="B3821" s="3">
        <v>3</v>
      </c>
      <c r="C3821" s="3"/>
      <c r="D3821" s="6">
        <v>2025</v>
      </c>
      <c r="E3821" s="6">
        <v>6</v>
      </c>
      <c r="F3821" s="6">
        <v>12</v>
      </c>
      <c r="G3821" s="6">
        <v>4</v>
      </c>
      <c r="H3821" s="6">
        <v>24</v>
      </c>
      <c r="I3821" s="6">
        <v>3</v>
      </c>
      <c r="J3821" s="6">
        <v>3</v>
      </c>
      <c r="K3821" s="9">
        <v>45820</v>
      </c>
    </row>
    <row r="3822" spans="1:11" x14ac:dyDescent="0.25">
      <c r="A3822" s="5">
        <v>45820.166666666664</v>
      </c>
      <c r="B3822" s="3">
        <v>0</v>
      </c>
      <c r="C3822" s="3"/>
      <c r="D3822" s="6">
        <v>2025</v>
      </c>
      <c r="E3822" s="6">
        <v>6</v>
      </c>
      <c r="F3822" s="6">
        <v>12</v>
      </c>
      <c r="G3822" s="6">
        <v>4</v>
      </c>
      <c r="H3822" s="6">
        <v>24</v>
      </c>
      <c r="I3822" s="6">
        <v>4</v>
      </c>
      <c r="J3822" s="6">
        <v>0</v>
      </c>
      <c r="K3822" s="9">
        <v>45820</v>
      </c>
    </row>
    <row r="3823" spans="1:11" x14ac:dyDescent="0.25">
      <c r="A3823" s="5">
        <v>45820.208333333336</v>
      </c>
      <c r="B3823" s="3">
        <v>0</v>
      </c>
      <c r="C3823" s="3"/>
      <c r="D3823" s="6">
        <v>2025</v>
      </c>
      <c r="E3823" s="6">
        <v>6</v>
      </c>
      <c r="F3823" s="6">
        <v>12</v>
      </c>
      <c r="G3823" s="6">
        <v>4</v>
      </c>
      <c r="H3823" s="6">
        <v>24</v>
      </c>
      <c r="I3823" s="6">
        <v>5</v>
      </c>
      <c r="J3823" s="6">
        <v>0</v>
      </c>
      <c r="K3823" s="9">
        <v>45820</v>
      </c>
    </row>
    <row r="3824" spans="1:11" x14ac:dyDescent="0.25">
      <c r="A3824" s="5">
        <v>45820.25</v>
      </c>
      <c r="B3824" s="3">
        <v>3</v>
      </c>
      <c r="C3824" s="3"/>
      <c r="D3824" s="6">
        <v>2025</v>
      </c>
      <c r="E3824" s="6">
        <v>6</v>
      </c>
      <c r="F3824" s="6">
        <v>12</v>
      </c>
      <c r="G3824" s="6">
        <v>4</v>
      </c>
      <c r="H3824" s="6">
        <v>24</v>
      </c>
      <c r="I3824" s="6">
        <v>6</v>
      </c>
      <c r="J3824" s="6">
        <v>3</v>
      </c>
      <c r="K3824" s="9">
        <v>45820</v>
      </c>
    </row>
    <row r="3825" spans="1:11" x14ac:dyDescent="0.25">
      <c r="A3825" s="5">
        <v>45820.291666666664</v>
      </c>
      <c r="B3825" s="3">
        <v>28</v>
      </c>
      <c r="C3825" s="3"/>
      <c r="D3825" s="6">
        <v>2025</v>
      </c>
      <c r="E3825" s="6">
        <v>6</v>
      </c>
      <c r="F3825" s="6">
        <v>12</v>
      </c>
      <c r="G3825" s="6">
        <v>4</v>
      </c>
      <c r="H3825" s="6">
        <v>24</v>
      </c>
      <c r="I3825" s="6">
        <v>7</v>
      </c>
      <c r="J3825" s="6">
        <v>28</v>
      </c>
      <c r="K3825" s="9">
        <v>45820</v>
      </c>
    </row>
    <row r="3826" spans="1:11" x14ac:dyDescent="0.25">
      <c r="A3826" s="5">
        <v>45820.333333333336</v>
      </c>
      <c r="B3826" s="3">
        <v>23</v>
      </c>
      <c r="C3826" s="3"/>
      <c r="D3826" s="6">
        <v>2025</v>
      </c>
      <c r="E3826" s="6">
        <v>6</v>
      </c>
      <c r="F3826" s="6">
        <v>12</v>
      </c>
      <c r="G3826" s="6">
        <v>4</v>
      </c>
      <c r="H3826" s="6">
        <v>24</v>
      </c>
      <c r="I3826" s="6">
        <v>8</v>
      </c>
      <c r="J3826" s="6">
        <v>23</v>
      </c>
      <c r="K3826" s="9">
        <v>45820</v>
      </c>
    </row>
    <row r="3827" spans="1:11" x14ac:dyDescent="0.25">
      <c r="A3827" s="5">
        <v>45820.375</v>
      </c>
      <c r="B3827" s="3">
        <v>56</v>
      </c>
      <c r="C3827" s="3"/>
      <c r="D3827" s="6">
        <v>2025</v>
      </c>
      <c r="E3827" s="6">
        <v>6</v>
      </c>
      <c r="F3827" s="6">
        <v>12</v>
      </c>
      <c r="G3827" s="6">
        <v>4</v>
      </c>
      <c r="H3827" s="6">
        <v>24</v>
      </c>
      <c r="I3827" s="6">
        <v>9</v>
      </c>
      <c r="J3827" s="6">
        <v>56</v>
      </c>
      <c r="K3827" s="9">
        <v>45820</v>
      </c>
    </row>
    <row r="3828" spans="1:11" x14ac:dyDescent="0.25">
      <c r="A3828" s="5">
        <v>45820.416666666664</v>
      </c>
      <c r="B3828" s="3">
        <v>42</v>
      </c>
      <c r="C3828" s="3"/>
      <c r="D3828" s="6">
        <v>2025</v>
      </c>
      <c r="E3828" s="6">
        <v>6</v>
      </c>
      <c r="F3828" s="6">
        <v>12</v>
      </c>
      <c r="G3828" s="6">
        <v>4</v>
      </c>
      <c r="H3828" s="6">
        <v>24</v>
      </c>
      <c r="I3828" s="6">
        <v>10</v>
      </c>
      <c r="J3828" s="6">
        <v>42</v>
      </c>
      <c r="K3828" s="9">
        <v>45820</v>
      </c>
    </row>
    <row r="3829" spans="1:11" x14ac:dyDescent="0.25">
      <c r="A3829" s="5">
        <v>45820.458333333336</v>
      </c>
      <c r="B3829" s="3">
        <v>50</v>
      </c>
      <c r="C3829" s="3"/>
      <c r="D3829" s="6">
        <v>2025</v>
      </c>
      <c r="E3829" s="6">
        <v>6</v>
      </c>
      <c r="F3829" s="6">
        <v>12</v>
      </c>
      <c r="G3829" s="6">
        <v>4</v>
      </c>
      <c r="H3829" s="6">
        <v>24</v>
      </c>
      <c r="I3829" s="6">
        <v>11</v>
      </c>
      <c r="J3829" s="6">
        <v>50</v>
      </c>
      <c r="K3829" s="9">
        <v>45820</v>
      </c>
    </row>
    <row r="3830" spans="1:11" x14ac:dyDescent="0.25">
      <c r="A3830" s="5">
        <v>45820.5</v>
      </c>
      <c r="B3830" s="3">
        <v>39</v>
      </c>
      <c r="C3830" s="3"/>
      <c r="D3830" s="6">
        <v>2025</v>
      </c>
      <c r="E3830" s="6">
        <v>6</v>
      </c>
      <c r="F3830" s="6">
        <v>12</v>
      </c>
      <c r="G3830" s="6">
        <v>4</v>
      </c>
      <c r="H3830" s="6">
        <v>24</v>
      </c>
      <c r="I3830" s="6">
        <v>12</v>
      </c>
      <c r="J3830" s="6">
        <v>39</v>
      </c>
      <c r="K3830" s="9">
        <v>45820</v>
      </c>
    </row>
    <row r="3831" spans="1:11" x14ac:dyDescent="0.25">
      <c r="A3831" s="5">
        <v>45820.541666666664</v>
      </c>
      <c r="B3831" s="3">
        <v>31</v>
      </c>
      <c r="C3831" s="3"/>
      <c r="D3831" s="6">
        <v>2025</v>
      </c>
      <c r="E3831" s="6">
        <v>6</v>
      </c>
      <c r="F3831" s="6">
        <v>12</v>
      </c>
      <c r="G3831" s="6">
        <v>4</v>
      </c>
      <c r="H3831" s="6">
        <v>24</v>
      </c>
      <c r="I3831" s="6">
        <v>13</v>
      </c>
      <c r="J3831" s="6">
        <v>31</v>
      </c>
      <c r="K3831" s="9">
        <v>45820</v>
      </c>
    </row>
    <row r="3832" spans="1:11" x14ac:dyDescent="0.25">
      <c r="A3832" s="5">
        <v>45820.583333333336</v>
      </c>
      <c r="B3832" s="3">
        <v>31</v>
      </c>
      <c r="C3832" s="3"/>
      <c r="D3832" s="6">
        <v>2025</v>
      </c>
      <c r="E3832" s="6">
        <v>6</v>
      </c>
      <c r="F3832" s="6">
        <v>12</v>
      </c>
      <c r="G3832" s="6">
        <v>4</v>
      </c>
      <c r="H3832" s="6">
        <v>24</v>
      </c>
      <c r="I3832" s="6">
        <v>14</v>
      </c>
      <c r="J3832" s="6">
        <v>31</v>
      </c>
      <c r="K3832" s="9">
        <v>45820</v>
      </c>
    </row>
    <row r="3833" spans="1:11" x14ac:dyDescent="0.25">
      <c r="A3833" s="5">
        <v>45820.625</v>
      </c>
      <c r="B3833" s="3">
        <v>37</v>
      </c>
      <c r="C3833" s="3"/>
      <c r="D3833" s="6">
        <v>2025</v>
      </c>
      <c r="E3833" s="6">
        <v>6</v>
      </c>
      <c r="F3833" s="6">
        <v>12</v>
      </c>
      <c r="G3833" s="6">
        <v>4</v>
      </c>
      <c r="H3833" s="6">
        <v>24</v>
      </c>
      <c r="I3833" s="6">
        <v>15</v>
      </c>
      <c r="J3833" s="6">
        <v>37</v>
      </c>
      <c r="K3833" s="9">
        <v>45820</v>
      </c>
    </row>
    <row r="3834" spans="1:11" x14ac:dyDescent="0.25">
      <c r="A3834" s="5">
        <v>45820.666666666664</v>
      </c>
      <c r="B3834" s="3">
        <v>49</v>
      </c>
      <c r="C3834" s="3"/>
      <c r="D3834" s="6">
        <v>2025</v>
      </c>
      <c r="E3834" s="6">
        <v>6</v>
      </c>
      <c r="F3834" s="6">
        <v>12</v>
      </c>
      <c r="G3834" s="6">
        <v>4</v>
      </c>
      <c r="H3834" s="6">
        <v>24</v>
      </c>
      <c r="I3834" s="6">
        <v>16</v>
      </c>
      <c r="J3834" s="6">
        <v>49</v>
      </c>
      <c r="K3834" s="9">
        <v>45820</v>
      </c>
    </row>
    <row r="3835" spans="1:11" x14ac:dyDescent="0.25">
      <c r="A3835" s="5">
        <v>45820.708333333336</v>
      </c>
      <c r="B3835" s="3">
        <v>27</v>
      </c>
      <c r="C3835" s="3"/>
      <c r="D3835" s="6">
        <v>2025</v>
      </c>
      <c r="E3835" s="6">
        <v>6</v>
      </c>
      <c r="F3835" s="6">
        <v>12</v>
      </c>
      <c r="G3835" s="6">
        <v>4</v>
      </c>
      <c r="H3835" s="6">
        <v>24</v>
      </c>
      <c r="I3835" s="6">
        <v>17</v>
      </c>
      <c r="J3835" s="6">
        <v>27</v>
      </c>
      <c r="K3835" s="9">
        <v>45820</v>
      </c>
    </row>
    <row r="3836" spans="1:11" x14ac:dyDescent="0.25">
      <c r="A3836" s="5">
        <v>45820.75</v>
      </c>
      <c r="B3836" s="3">
        <v>31</v>
      </c>
      <c r="C3836" s="3"/>
      <c r="D3836" s="6">
        <v>2025</v>
      </c>
      <c r="E3836" s="6">
        <v>6</v>
      </c>
      <c r="F3836" s="6">
        <v>12</v>
      </c>
      <c r="G3836" s="6">
        <v>4</v>
      </c>
      <c r="H3836" s="6">
        <v>24</v>
      </c>
      <c r="I3836" s="6">
        <v>18</v>
      </c>
      <c r="J3836" s="6">
        <v>31</v>
      </c>
      <c r="K3836" s="9">
        <v>45820</v>
      </c>
    </row>
    <row r="3837" spans="1:11" x14ac:dyDescent="0.25">
      <c r="A3837" s="5">
        <v>45820.791666666664</v>
      </c>
      <c r="B3837" s="3">
        <v>11</v>
      </c>
      <c r="C3837" s="3"/>
      <c r="D3837" s="6">
        <v>2025</v>
      </c>
      <c r="E3837" s="6">
        <v>6</v>
      </c>
      <c r="F3837" s="6">
        <v>12</v>
      </c>
      <c r="G3837" s="6">
        <v>4</v>
      </c>
      <c r="H3837" s="6">
        <v>24</v>
      </c>
      <c r="I3837" s="6">
        <v>19</v>
      </c>
      <c r="J3837" s="6">
        <v>11</v>
      </c>
      <c r="K3837" s="9">
        <v>45820</v>
      </c>
    </row>
    <row r="3838" spans="1:11" x14ac:dyDescent="0.25">
      <c r="A3838" s="5">
        <v>45820.833333333336</v>
      </c>
      <c r="B3838" s="3">
        <v>10</v>
      </c>
      <c r="C3838" s="3"/>
      <c r="D3838" s="6">
        <v>2025</v>
      </c>
      <c r="E3838" s="6">
        <v>6</v>
      </c>
      <c r="F3838" s="6">
        <v>12</v>
      </c>
      <c r="G3838" s="6">
        <v>4</v>
      </c>
      <c r="H3838" s="6">
        <v>24</v>
      </c>
      <c r="I3838" s="6">
        <v>20</v>
      </c>
      <c r="J3838" s="6">
        <v>10</v>
      </c>
      <c r="K3838" s="9">
        <v>45820</v>
      </c>
    </row>
    <row r="3839" spans="1:11" x14ac:dyDescent="0.25">
      <c r="A3839" s="5">
        <v>45820.875</v>
      </c>
      <c r="B3839" s="3">
        <v>12</v>
      </c>
      <c r="C3839" s="3"/>
      <c r="D3839" s="6">
        <v>2025</v>
      </c>
      <c r="E3839" s="6">
        <v>6</v>
      </c>
      <c r="F3839" s="6">
        <v>12</v>
      </c>
      <c r="G3839" s="6">
        <v>4</v>
      </c>
      <c r="H3839" s="6">
        <v>24</v>
      </c>
      <c r="I3839" s="6">
        <v>21</v>
      </c>
      <c r="J3839" s="6">
        <v>12</v>
      </c>
      <c r="K3839" s="9">
        <v>45820</v>
      </c>
    </row>
    <row r="3840" spans="1:11" x14ac:dyDescent="0.25">
      <c r="A3840" s="5">
        <v>45820.916666666664</v>
      </c>
      <c r="B3840" s="3">
        <v>2</v>
      </c>
      <c r="C3840" s="3"/>
      <c r="D3840" s="6">
        <v>2025</v>
      </c>
      <c r="E3840" s="6">
        <v>6</v>
      </c>
      <c r="F3840" s="6">
        <v>12</v>
      </c>
      <c r="G3840" s="6">
        <v>4</v>
      </c>
      <c r="H3840" s="6">
        <v>24</v>
      </c>
      <c r="I3840" s="6">
        <v>22</v>
      </c>
      <c r="J3840" s="6">
        <v>2</v>
      </c>
      <c r="K3840" s="9">
        <v>45820</v>
      </c>
    </row>
    <row r="3841" spans="1:11" x14ac:dyDescent="0.25">
      <c r="A3841" s="5">
        <v>45820.958333333336</v>
      </c>
      <c r="B3841" s="3">
        <v>5</v>
      </c>
      <c r="C3841" s="3"/>
      <c r="D3841" s="6">
        <v>2025</v>
      </c>
      <c r="E3841" s="6">
        <v>6</v>
      </c>
      <c r="F3841" s="6">
        <v>12</v>
      </c>
      <c r="G3841" s="6">
        <v>4</v>
      </c>
      <c r="H3841" s="6">
        <v>24</v>
      </c>
      <c r="I3841" s="6">
        <v>23</v>
      </c>
      <c r="J3841" s="6">
        <v>5</v>
      </c>
      <c r="K3841" s="9">
        <v>45820</v>
      </c>
    </row>
    <row r="3842" spans="1:11" x14ac:dyDescent="0.25">
      <c r="A3842" s="5">
        <v>45822</v>
      </c>
      <c r="B3842" s="3">
        <v>0</v>
      </c>
      <c r="C3842" s="3"/>
      <c r="D3842" s="6">
        <v>2025</v>
      </c>
      <c r="E3842" s="6">
        <v>6</v>
      </c>
      <c r="F3842" s="6">
        <v>14</v>
      </c>
      <c r="G3842" s="6">
        <v>6</v>
      </c>
      <c r="H3842" s="6">
        <v>24</v>
      </c>
      <c r="I3842" s="6">
        <v>0</v>
      </c>
      <c r="J3842" s="6">
        <v>0</v>
      </c>
      <c r="K3842" s="9">
        <v>45822</v>
      </c>
    </row>
    <row r="3843" spans="1:11" x14ac:dyDescent="0.25">
      <c r="A3843" s="5">
        <v>45822.041666666664</v>
      </c>
      <c r="B3843" s="3">
        <v>22</v>
      </c>
      <c r="C3843" s="3"/>
      <c r="D3843" s="6">
        <v>2025</v>
      </c>
      <c r="E3843" s="6">
        <v>6</v>
      </c>
      <c r="F3843" s="6">
        <v>14</v>
      </c>
      <c r="G3843" s="6">
        <v>6</v>
      </c>
      <c r="H3843" s="6">
        <v>24</v>
      </c>
      <c r="I3843" s="6">
        <v>1</v>
      </c>
      <c r="J3843" s="6">
        <v>22</v>
      </c>
      <c r="K3843" s="9">
        <v>45822</v>
      </c>
    </row>
    <row r="3844" spans="1:11" x14ac:dyDescent="0.25">
      <c r="A3844" s="5">
        <v>45822.083333333336</v>
      </c>
      <c r="B3844" s="3">
        <v>4</v>
      </c>
      <c r="C3844" s="3"/>
      <c r="D3844" s="6">
        <v>2025</v>
      </c>
      <c r="E3844" s="6">
        <v>6</v>
      </c>
      <c r="F3844" s="6">
        <v>14</v>
      </c>
      <c r="G3844" s="6">
        <v>6</v>
      </c>
      <c r="H3844" s="6">
        <v>24</v>
      </c>
      <c r="I3844" s="6">
        <v>2</v>
      </c>
      <c r="J3844" s="6">
        <v>4</v>
      </c>
      <c r="K3844" s="9">
        <v>45822</v>
      </c>
    </row>
    <row r="3845" spans="1:11" x14ac:dyDescent="0.25">
      <c r="A3845" s="5">
        <v>45822.125</v>
      </c>
      <c r="B3845" s="3">
        <v>5</v>
      </c>
      <c r="C3845" s="3"/>
      <c r="D3845" s="6">
        <v>2025</v>
      </c>
      <c r="E3845" s="6">
        <v>6</v>
      </c>
      <c r="F3845" s="6">
        <v>14</v>
      </c>
      <c r="G3845" s="6">
        <v>6</v>
      </c>
      <c r="H3845" s="6">
        <v>24</v>
      </c>
      <c r="I3845" s="6">
        <v>3</v>
      </c>
      <c r="J3845" s="6">
        <v>5</v>
      </c>
      <c r="K3845" s="9">
        <v>45822</v>
      </c>
    </row>
    <row r="3846" spans="1:11" x14ac:dyDescent="0.25">
      <c r="A3846" s="5">
        <v>45822.166666666664</v>
      </c>
      <c r="B3846" s="3">
        <v>0</v>
      </c>
      <c r="C3846" s="3"/>
      <c r="D3846" s="6">
        <v>2025</v>
      </c>
      <c r="E3846" s="6">
        <v>6</v>
      </c>
      <c r="F3846" s="6">
        <v>14</v>
      </c>
      <c r="G3846" s="6">
        <v>6</v>
      </c>
      <c r="H3846" s="6">
        <v>24</v>
      </c>
      <c r="I3846" s="6">
        <v>4</v>
      </c>
      <c r="J3846" s="6">
        <v>0</v>
      </c>
      <c r="K3846" s="9">
        <v>45822</v>
      </c>
    </row>
    <row r="3847" spans="1:11" x14ac:dyDescent="0.25">
      <c r="A3847" s="5">
        <v>45822.208333333336</v>
      </c>
      <c r="B3847" s="3">
        <v>2</v>
      </c>
      <c r="C3847" s="3"/>
      <c r="D3847" s="6">
        <v>2025</v>
      </c>
      <c r="E3847" s="6">
        <v>6</v>
      </c>
      <c r="F3847" s="6">
        <v>14</v>
      </c>
      <c r="G3847" s="6">
        <v>6</v>
      </c>
      <c r="H3847" s="6">
        <v>24</v>
      </c>
      <c r="I3847" s="6">
        <v>5</v>
      </c>
      <c r="J3847" s="6">
        <v>2</v>
      </c>
      <c r="K3847" s="9">
        <v>45822</v>
      </c>
    </row>
    <row r="3848" spans="1:11" x14ac:dyDescent="0.25">
      <c r="A3848" s="5">
        <v>45822.25</v>
      </c>
      <c r="B3848" s="3">
        <v>8</v>
      </c>
      <c r="C3848" s="3"/>
      <c r="D3848" s="6">
        <v>2025</v>
      </c>
      <c r="E3848" s="6">
        <v>6</v>
      </c>
      <c r="F3848" s="6">
        <v>14</v>
      </c>
      <c r="G3848" s="6">
        <v>6</v>
      </c>
      <c r="H3848" s="6">
        <v>24</v>
      </c>
      <c r="I3848" s="6">
        <v>6</v>
      </c>
      <c r="J3848" s="6">
        <v>8</v>
      </c>
      <c r="K3848" s="9">
        <v>45822</v>
      </c>
    </row>
    <row r="3849" spans="1:11" x14ac:dyDescent="0.25">
      <c r="A3849" s="5">
        <v>45822.291666666664</v>
      </c>
      <c r="B3849" s="3">
        <v>11</v>
      </c>
      <c r="C3849" s="3"/>
      <c r="D3849" s="6">
        <v>2025</v>
      </c>
      <c r="E3849" s="6">
        <v>6</v>
      </c>
      <c r="F3849" s="6">
        <v>14</v>
      </c>
      <c r="G3849" s="6">
        <v>6</v>
      </c>
      <c r="H3849" s="6">
        <v>24</v>
      </c>
      <c r="I3849" s="6">
        <v>7</v>
      </c>
      <c r="J3849" s="6">
        <v>11</v>
      </c>
      <c r="K3849" s="9">
        <v>45822</v>
      </c>
    </row>
    <row r="3850" spans="1:11" x14ac:dyDescent="0.25">
      <c r="A3850" s="5">
        <v>45822.333333333336</v>
      </c>
      <c r="B3850" s="3">
        <v>16</v>
      </c>
      <c r="C3850" s="3"/>
      <c r="D3850" s="6">
        <v>2025</v>
      </c>
      <c r="E3850" s="6">
        <v>6</v>
      </c>
      <c r="F3850" s="6">
        <v>14</v>
      </c>
      <c r="G3850" s="6">
        <v>6</v>
      </c>
      <c r="H3850" s="6">
        <v>24</v>
      </c>
      <c r="I3850" s="6">
        <v>8</v>
      </c>
      <c r="J3850" s="6">
        <v>16</v>
      </c>
      <c r="K3850" s="9">
        <v>45822</v>
      </c>
    </row>
    <row r="3851" spans="1:11" x14ac:dyDescent="0.25">
      <c r="A3851" s="5">
        <v>45822.375</v>
      </c>
      <c r="B3851" s="3">
        <v>68</v>
      </c>
      <c r="C3851" s="3"/>
      <c r="D3851" s="6">
        <v>2025</v>
      </c>
      <c r="E3851" s="6">
        <v>6</v>
      </c>
      <c r="F3851" s="6">
        <v>14</v>
      </c>
      <c r="G3851" s="6">
        <v>6</v>
      </c>
      <c r="H3851" s="6">
        <v>24</v>
      </c>
      <c r="I3851" s="6">
        <v>9</v>
      </c>
      <c r="J3851" s="6">
        <v>68</v>
      </c>
      <c r="K3851" s="9">
        <v>45822</v>
      </c>
    </row>
    <row r="3852" spans="1:11" x14ac:dyDescent="0.25">
      <c r="A3852" s="5">
        <v>45822.416666666664</v>
      </c>
      <c r="B3852" s="3">
        <v>46</v>
      </c>
      <c r="C3852" s="3"/>
      <c r="D3852" s="6">
        <v>2025</v>
      </c>
      <c r="E3852" s="6">
        <v>6</v>
      </c>
      <c r="F3852" s="6">
        <v>14</v>
      </c>
      <c r="G3852" s="6">
        <v>6</v>
      </c>
      <c r="H3852" s="6">
        <v>24</v>
      </c>
      <c r="I3852" s="6">
        <v>10</v>
      </c>
      <c r="J3852" s="6">
        <v>46</v>
      </c>
      <c r="K3852" s="9">
        <v>45822</v>
      </c>
    </row>
    <row r="3853" spans="1:11" x14ac:dyDescent="0.25">
      <c r="A3853" s="5">
        <v>45822.458333333336</v>
      </c>
      <c r="B3853" s="3">
        <v>56</v>
      </c>
      <c r="C3853" s="3"/>
      <c r="D3853" s="6">
        <v>2025</v>
      </c>
      <c r="E3853" s="6">
        <v>6</v>
      </c>
      <c r="F3853" s="6">
        <v>14</v>
      </c>
      <c r="G3853" s="6">
        <v>6</v>
      </c>
      <c r="H3853" s="6">
        <v>24</v>
      </c>
      <c r="I3853" s="6">
        <v>11</v>
      </c>
      <c r="J3853" s="6">
        <v>56</v>
      </c>
      <c r="K3853" s="9">
        <v>45822</v>
      </c>
    </row>
    <row r="3854" spans="1:11" x14ac:dyDescent="0.25">
      <c r="A3854" s="5">
        <v>45822.5</v>
      </c>
      <c r="B3854" s="3">
        <v>146</v>
      </c>
      <c r="C3854" s="3"/>
      <c r="D3854" s="6">
        <v>2025</v>
      </c>
      <c r="E3854" s="6">
        <v>6</v>
      </c>
      <c r="F3854" s="6">
        <v>14</v>
      </c>
      <c r="G3854" s="6">
        <v>6</v>
      </c>
      <c r="H3854" s="6">
        <v>24</v>
      </c>
      <c r="I3854" s="6">
        <v>12</v>
      </c>
      <c r="J3854" s="6">
        <v>146</v>
      </c>
      <c r="K3854" s="9">
        <v>45822</v>
      </c>
    </row>
    <row r="3855" spans="1:11" x14ac:dyDescent="0.25">
      <c r="A3855" s="5">
        <v>45822.541666666664</v>
      </c>
      <c r="B3855" s="3">
        <v>78</v>
      </c>
      <c r="C3855" s="3"/>
      <c r="D3855" s="6">
        <v>2025</v>
      </c>
      <c r="E3855" s="6">
        <v>6</v>
      </c>
      <c r="F3855" s="6">
        <v>14</v>
      </c>
      <c r="G3855" s="6">
        <v>6</v>
      </c>
      <c r="H3855" s="6">
        <v>24</v>
      </c>
      <c r="I3855" s="6">
        <v>13</v>
      </c>
      <c r="J3855" s="6">
        <v>78</v>
      </c>
      <c r="K3855" s="9">
        <v>45822</v>
      </c>
    </row>
    <row r="3856" spans="1:11" x14ac:dyDescent="0.25">
      <c r="A3856" s="5">
        <v>45822.583333333336</v>
      </c>
      <c r="B3856" s="3">
        <v>79</v>
      </c>
      <c r="C3856" s="3"/>
      <c r="D3856" s="6">
        <v>2025</v>
      </c>
      <c r="E3856" s="6">
        <v>6</v>
      </c>
      <c r="F3856" s="6">
        <v>14</v>
      </c>
      <c r="G3856" s="6">
        <v>6</v>
      </c>
      <c r="H3856" s="6">
        <v>24</v>
      </c>
      <c r="I3856" s="6">
        <v>14</v>
      </c>
      <c r="J3856" s="6">
        <v>79</v>
      </c>
      <c r="K3856" s="9">
        <v>45822</v>
      </c>
    </row>
    <row r="3857" spans="1:11" x14ac:dyDescent="0.25">
      <c r="A3857" s="5">
        <v>45822.625</v>
      </c>
      <c r="B3857" s="3">
        <v>65</v>
      </c>
      <c r="C3857" s="3"/>
      <c r="D3857" s="6">
        <v>2025</v>
      </c>
      <c r="E3857" s="6">
        <v>6</v>
      </c>
      <c r="F3857" s="6">
        <v>14</v>
      </c>
      <c r="G3857" s="6">
        <v>6</v>
      </c>
      <c r="H3857" s="6">
        <v>24</v>
      </c>
      <c r="I3857" s="6">
        <v>15</v>
      </c>
      <c r="J3857" s="6">
        <v>65</v>
      </c>
      <c r="K3857" s="9">
        <v>45822</v>
      </c>
    </row>
    <row r="3858" spans="1:11" x14ac:dyDescent="0.25">
      <c r="A3858" s="5">
        <v>45822.666666666664</v>
      </c>
      <c r="B3858" s="3">
        <v>62</v>
      </c>
      <c r="C3858" s="3"/>
      <c r="D3858" s="6">
        <v>2025</v>
      </c>
      <c r="E3858" s="6">
        <v>6</v>
      </c>
      <c r="F3858" s="6">
        <v>14</v>
      </c>
      <c r="G3858" s="6">
        <v>6</v>
      </c>
      <c r="H3858" s="6">
        <v>24</v>
      </c>
      <c r="I3858" s="6">
        <v>16</v>
      </c>
      <c r="J3858" s="6">
        <v>62</v>
      </c>
      <c r="K3858" s="9">
        <v>45822</v>
      </c>
    </row>
    <row r="3859" spans="1:11" x14ac:dyDescent="0.25">
      <c r="A3859" s="5">
        <v>45822.708333333336</v>
      </c>
      <c r="B3859" s="3">
        <v>55</v>
      </c>
      <c r="C3859" s="3"/>
      <c r="D3859" s="6">
        <v>2025</v>
      </c>
      <c r="E3859" s="6">
        <v>6</v>
      </c>
      <c r="F3859" s="6">
        <v>14</v>
      </c>
      <c r="G3859" s="6">
        <v>6</v>
      </c>
      <c r="H3859" s="6">
        <v>24</v>
      </c>
      <c r="I3859" s="6">
        <v>17</v>
      </c>
      <c r="J3859" s="6">
        <v>55</v>
      </c>
      <c r="K3859" s="9">
        <v>45822</v>
      </c>
    </row>
    <row r="3860" spans="1:11" x14ac:dyDescent="0.25">
      <c r="A3860" s="5">
        <v>45822.75</v>
      </c>
      <c r="B3860" s="3">
        <v>71</v>
      </c>
      <c r="C3860" s="3"/>
      <c r="D3860" s="6">
        <v>2025</v>
      </c>
      <c r="E3860" s="6">
        <v>6</v>
      </c>
      <c r="F3860" s="6">
        <v>14</v>
      </c>
      <c r="G3860" s="6">
        <v>6</v>
      </c>
      <c r="H3860" s="6">
        <v>24</v>
      </c>
      <c r="I3860" s="6">
        <v>18</v>
      </c>
      <c r="J3860" s="6">
        <v>71</v>
      </c>
      <c r="K3860" s="9">
        <v>45822</v>
      </c>
    </row>
    <row r="3861" spans="1:11" x14ac:dyDescent="0.25">
      <c r="A3861" s="5">
        <v>45822.791666666664</v>
      </c>
      <c r="B3861" s="3">
        <v>80</v>
      </c>
      <c r="C3861" s="3"/>
      <c r="D3861" s="6">
        <v>2025</v>
      </c>
      <c r="E3861" s="6">
        <v>6</v>
      </c>
      <c r="F3861" s="6">
        <v>14</v>
      </c>
      <c r="G3861" s="6">
        <v>6</v>
      </c>
      <c r="H3861" s="6">
        <v>24</v>
      </c>
      <c r="I3861" s="6">
        <v>19</v>
      </c>
      <c r="J3861" s="6">
        <v>80</v>
      </c>
      <c r="K3861" s="9">
        <v>45822</v>
      </c>
    </row>
    <row r="3862" spans="1:11" x14ac:dyDescent="0.25">
      <c r="A3862" s="5">
        <v>45822.833333333336</v>
      </c>
      <c r="B3862" s="3">
        <v>26</v>
      </c>
      <c r="C3862" s="3"/>
      <c r="D3862" s="6">
        <v>2025</v>
      </c>
      <c r="E3862" s="6">
        <v>6</v>
      </c>
      <c r="F3862" s="6">
        <v>14</v>
      </c>
      <c r="G3862" s="6">
        <v>6</v>
      </c>
      <c r="H3862" s="6">
        <v>24</v>
      </c>
      <c r="I3862" s="6">
        <v>20</v>
      </c>
      <c r="J3862" s="6">
        <v>26</v>
      </c>
      <c r="K3862" s="9">
        <v>45822</v>
      </c>
    </row>
    <row r="3863" spans="1:11" x14ac:dyDescent="0.25">
      <c r="A3863" s="5">
        <v>45822.875</v>
      </c>
      <c r="B3863" s="3">
        <v>31</v>
      </c>
      <c r="C3863" s="3"/>
      <c r="D3863" s="6">
        <v>2025</v>
      </c>
      <c r="E3863" s="6">
        <v>6</v>
      </c>
      <c r="F3863" s="6">
        <v>14</v>
      </c>
      <c r="G3863" s="6">
        <v>6</v>
      </c>
      <c r="H3863" s="6">
        <v>24</v>
      </c>
      <c r="I3863" s="6">
        <v>21</v>
      </c>
      <c r="J3863" s="6">
        <v>31</v>
      </c>
      <c r="K3863" s="9">
        <v>45822</v>
      </c>
    </row>
    <row r="3864" spans="1:11" x14ac:dyDescent="0.25">
      <c r="A3864" s="5">
        <v>45822.916666666664</v>
      </c>
      <c r="B3864" s="3">
        <v>26</v>
      </c>
      <c r="C3864" s="3"/>
      <c r="D3864" s="6">
        <v>2025</v>
      </c>
      <c r="E3864" s="6">
        <v>6</v>
      </c>
      <c r="F3864" s="6">
        <v>14</v>
      </c>
      <c r="G3864" s="6">
        <v>6</v>
      </c>
      <c r="H3864" s="6">
        <v>24</v>
      </c>
      <c r="I3864" s="6">
        <v>22</v>
      </c>
      <c r="J3864" s="6">
        <v>26</v>
      </c>
      <c r="K3864" s="9">
        <v>45822</v>
      </c>
    </row>
    <row r="3865" spans="1:11" x14ac:dyDescent="0.25">
      <c r="A3865" s="5">
        <v>45822.958333333336</v>
      </c>
      <c r="B3865" s="3">
        <v>23</v>
      </c>
      <c r="C3865" s="3"/>
      <c r="D3865" s="6">
        <v>2025</v>
      </c>
      <c r="E3865" s="6">
        <v>6</v>
      </c>
      <c r="F3865" s="6">
        <v>14</v>
      </c>
      <c r="G3865" s="6">
        <v>6</v>
      </c>
      <c r="H3865" s="6">
        <v>24</v>
      </c>
      <c r="I3865" s="6">
        <v>23</v>
      </c>
      <c r="J3865" s="6">
        <v>23</v>
      </c>
      <c r="K3865" s="9">
        <v>45822</v>
      </c>
    </row>
    <row r="3866" spans="1:11" x14ac:dyDescent="0.25">
      <c r="A3866" s="5">
        <v>45823</v>
      </c>
      <c r="B3866" s="3">
        <v>0</v>
      </c>
      <c r="C3866" s="3"/>
      <c r="D3866" s="6">
        <v>2025</v>
      </c>
      <c r="E3866" s="6">
        <v>6</v>
      </c>
      <c r="F3866" s="6">
        <v>15</v>
      </c>
      <c r="G3866" s="6">
        <v>7</v>
      </c>
      <c r="H3866" s="6">
        <v>24</v>
      </c>
      <c r="I3866" s="6">
        <v>0</v>
      </c>
      <c r="J3866" s="6">
        <v>0</v>
      </c>
      <c r="K3866" s="9">
        <v>45823</v>
      </c>
    </row>
    <row r="3867" spans="1:11" x14ac:dyDescent="0.25">
      <c r="A3867" s="5">
        <v>45823.041666666664</v>
      </c>
      <c r="B3867" s="3">
        <v>6</v>
      </c>
      <c r="C3867" s="3"/>
      <c r="D3867" s="6">
        <v>2025</v>
      </c>
      <c r="E3867" s="6">
        <v>6</v>
      </c>
      <c r="F3867" s="6">
        <v>15</v>
      </c>
      <c r="G3867" s="6">
        <v>7</v>
      </c>
      <c r="H3867" s="6">
        <v>24</v>
      </c>
      <c r="I3867" s="6">
        <v>1</v>
      </c>
      <c r="J3867" s="6">
        <v>6</v>
      </c>
      <c r="K3867" s="9">
        <v>45823</v>
      </c>
    </row>
    <row r="3868" spans="1:11" x14ac:dyDescent="0.25">
      <c r="A3868" s="5">
        <v>45823.083333333336</v>
      </c>
      <c r="B3868" s="3">
        <v>2</v>
      </c>
      <c r="C3868" s="3"/>
      <c r="D3868" s="6">
        <v>2025</v>
      </c>
      <c r="E3868" s="6">
        <v>6</v>
      </c>
      <c r="F3868" s="6">
        <v>15</v>
      </c>
      <c r="G3868" s="6">
        <v>7</v>
      </c>
      <c r="H3868" s="6">
        <v>24</v>
      </c>
      <c r="I3868" s="6">
        <v>2</v>
      </c>
      <c r="J3868" s="6">
        <v>2</v>
      </c>
      <c r="K3868" s="9">
        <v>45823</v>
      </c>
    </row>
    <row r="3869" spans="1:11" x14ac:dyDescent="0.25">
      <c r="A3869" s="5">
        <v>45823.125</v>
      </c>
      <c r="B3869" s="3">
        <v>3</v>
      </c>
      <c r="C3869" s="3"/>
      <c r="D3869" s="6">
        <v>2025</v>
      </c>
      <c r="E3869" s="6">
        <v>6</v>
      </c>
      <c r="F3869" s="6">
        <v>15</v>
      </c>
      <c r="G3869" s="6">
        <v>7</v>
      </c>
      <c r="H3869" s="6">
        <v>24</v>
      </c>
      <c r="I3869" s="6">
        <v>3</v>
      </c>
      <c r="J3869" s="6">
        <v>3</v>
      </c>
      <c r="K3869" s="9">
        <v>45823</v>
      </c>
    </row>
    <row r="3870" spans="1:11" x14ac:dyDescent="0.25">
      <c r="A3870" s="5">
        <v>45823.166666666664</v>
      </c>
      <c r="B3870" s="3">
        <v>3</v>
      </c>
      <c r="C3870" s="3"/>
      <c r="D3870" s="6">
        <v>2025</v>
      </c>
      <c r="E3870" s="6">
        <v>6</v>
      </c>
      <c r="F3870" s="6">
        <v>15</v>
      </c>
      <c r="G3870" s="6">
        <v>7</v>
      </c>
      <c r="H3870" s="6">
        <v>24</v>
      </c>
      <c r="I3870" s="6">
        <v>4</v>
      </c>
      <c r="J3870" s="6">
        <v>3</v>
      </c>
      <c r="K3870" s="9">
        <v>45823</v>
      </c>
    </row>
    <row r="3871" spans="1:11" x14ac:dyDescent="0.25">
      <c r="A3871" s="5">
        <v>45823.208333333336</v>
      </c>
      <c r="B3871" s="3">
        <v>2</v>
      </c>
      <c r="C3871" s="3"/>
      <c r="D3871" s="6">
        <v>2025</v>
      </c>
      <c r="E3871" s="6">
        <v>6</v>
      </c>
      <c r="F3871" s="6">
        <v>15</v>
      </c>
      <c r="G3871" s="6">
        <v>7</v>
      </c>
      <c r="H3871" s="6">
        <v>24</v>
      </c>
      <c r="I3871" s="6">
        <v>5</v>
      </c>
      <c r="J3871" s="6">
        <v>2</v>
      </c>
      <c r="K3871" s="9">
        <v>45823</v>
      </c>
    </row>
    <row r="3872" spans="1:11" x14ac:dyDescent="0.25">
      <c r="A3872" s="5">
        <v>45823.25</v>
      </c>
      <c r="B3872" s="3">
        <v>2</v>
      </c>
      <c r="C3872" s="3"/>
      <c r="D3872" s="6">
        <v>2025</v>
      </c>
      <c r="E3872" s="6">
        <v>6</v>
      </c>
      <c r="F3872" s="6">
        <v>15</v>
      </c>
      <c r="G3872" s="6">
        <v>7</v>
      </c>
      <c r="H3872" s="6">
        <v>24</v>
      </c>
      <c r="I3872" s="6">
        <v>6</v>
      </c>
      <c r="J3872" s="6">
        <v>2</v>
      </c>
      <c r="K3872" s="9">
        <v>45823</v>
      </c>
    </row>
    <row r="3873" spans="1:11" x14ac:dyDescent="0.25">
      <c r="A3873" s="5">
        <v>45823.291666666664</v>
      </c>
      <c r="B3873" s="3">
        <v>19</v>
      </c>
      <c r="C3873" s="3"/>
      <c r="D3873" s="6">
        <v>2025</v>
      </c>
      <c r="E3873" s="6">
        <v>6</v>
      </c>
      <c r="F3873" s="6">
        <v>15</v>
      </c>
      <c r="G3873" s="6">
        <v>7</v>
      </c>
      <c r="H3873" s="6">
        <v>24</v>
      </c>
      <c r="I3873" s="6">
        <v>7</v>
      </c>
      <c r="J3873" s="6">
        <v>19</v>
      </c>
      <c r="K3873" s="9">
        <v>45823</v>
      </c>
    </row>
    <row r="3874" spans="1:11" x14ac:dyDescent="0.25">
      <c r="A3874" s="5">
        <v>45823.333333333336</v>
      </c>
      <c r="B3874" s="3">
        <v>9</v>
      </c>
      <c r="C3874" s="3"/>
      <c r="D3874" s="6">
        <v>2025</v>
      </c>
      <c r="E3874" s="6">
        <v>6</v>
      </c>
      <c r="F3874" s="6">
        <v>15</v>
      </c>
      <c r="G3874" s="6">
        <v>7</v>
      </c>
      <c r="H3874" s="6">
        <v>24</v>
      </c>
      <c r="I3874" s="6">
        <v>8</v>
      </c>
      <c r="J3874" s="6">
        <v>9</v>
      </c>
      <c r="K3874" s="9">
        <v>45823</v>
      </c>
    </row>
    <row r="3875" spans="1:11" x14ac:dyDescent="0.25">
      <c r="A3875" s="5">
        <v>45823.375</v>
      </c>
      <c r="B3875" s="3">
        <v>9</v>
      </c>
      <c r="C3875" s="3"/>
      <c r="D3875" s="6">
        <v>2025</v>
      </c>
      <c r="E3875" s="6">
        <v>6</v>
      </c>
      <c r="F3875" s="6">
        <v>15</v>
      </c>
      <c r="G3875" s="6">
        <v>7</v>
      </c>
      <c r="H3875" s="6">
        <v>24</v>
      </c>
      <c r="I3875" s="6">
        <v>9</v>
      </c>
      <c r="J3875" s="6">
        <v>9</v>
      </c>
      <c r="K3875" s="9">
        <v>45823</v>
      </c>
    </row>
    <row r="3876" spans="1:11" x14ac:dyDescent="0.25">
      <c r="A3876" s="5">
        <v>45823.416666666664</v>
      </c>
      <c r="B3876" s="3">
        <v>48</v>
      </c>
      <c r="C3876" s="3"/>
      <c r="D3876" s="6">
        <v>2025</v>
      </c>
      <c r="E3876" s="6">
        <v>6</v>
      </c>
      <c r="F3876" s="6">
        <v>15</v>
      </c>
      <c r="G3876" s="6">
        <v>7</v>
      </c>
      <c r="H3876" s="6">
        <v>24</v>
      </c>
      <c r="I3876" s="6">
        <v>10</v>
      </c>
      <c r="J3876" s="6">
        <v>48</v>
      </c>
      <c r="K3876" s="9">
        <v>45823</v>
      </c>
    </row>
    <row r="3877" spans="1:11" x14ac:dyDescent="0.25">
      <c r="A3877" s="5">
        <v>45823.458333333336</v>
      </c>
      <c r="B3877" s="3">
        <v>86</v>
      </c>
      <c r="C3877" s="3"/>
      <c r="D3877" s="6">
        <v>2025</v>
      </c>
      <c r="E3877" s="6">
        <v>6</v>
      </c>
      <c r="F3877" s="6">
        <v>15</v>
      </c>
      <c r="G3877" s="6">
        <v>7</v>
      </c>
      <c r="H3877" s="6">
        <v>24</v>
      </c>
      <c r="I3877" s="6">
        <v>11</v>
      </c>
      <c r="J3877" s="6">
        <v>86</v>
      </c>
      <c r="K3877" s="9">
        <v>45823</v>
      </c>
    </row>
    <row r="3878" spans="1:11" x14ac:dyDescent="0.25">
      <c r="A3878" s="5">
        <v>45823.5</v>
      </c>
      <c r="B3878" s="3">
        <v>56</v>
      </c>
      <c r="C3878" s="3"/>
      <c r="D3878" s="6">
        <v>2025</v>
      </c>
      <c r="E3878" s="6">
        <v>6</v>
      </c>
      <c r="F3878" s="6">
        <v>15</v>
      </c>
      <c r="G3878" s="6">
        <v>7</v>
      </c>
      <c r="H3878" s="6">
        <v>24</v>
      </c>
      <c r="I3878" s="6">
        <v>12</v>
      </c>
      <c r="J3878" s="6">
        <v>56</v>
      </c>
      <c r="K3878" s="9">
        <v>45823</v>
      </c>
    </row>
    <row r="3879" spans="1:11" x14ac:dyDescent="0.25">
      <c r="A3879" s="5">
        <v>45823.541666666664</v>
      </c>
      <c r="B3879" s="3">
        <v>60</v>
      </c>
      <c r="C3879" s="3"/>
      <c r="D3879" s="6">
        <v>2025</v>
      </c>
      <c r="E3879" s="6">
        <v>6</v>
      </c>
      <c r="F3879" s="6">
        <v>15</v>
      </c>
      <c r="G3879" s="6">
        <v>7</v>
      </c>
      <c r="H3879" s="6">
        <v>24</v>
      </c>
      <c r="I3879" s="6">
        <v>13</v>
      </c>
      <c r="J3879" s="6">
        <v>60</v>
      </c>
      <c r="K3879" s="9">
        <v>45823</v>
      </c>
    </row>
    <row r="3880" spans="1:11" x14ac:dyDescent="0.25">
      <c r="A3880" s="5">
        <v>45823.583333333336</v>
      </c>
      <c r="B3880" s="3">
        <v>44</v>
      </c>
      <c r="C3880" s="3"/>
      <c r="D3880" s="6">
        <v>2025</v>
      </c>
      <c r="E3880" s="6">
        <v>6</v>
      </c>
      <c r="F3880" s="6">
        <v>15</v>
      </c>
      <c r="G3880" s="6">
        <v>7</v>
      </c>
      <c r="H3880" s="6">
        <v>24</v>
      </c>
      <c r="I3880" s="6">
        <v>14</v>
      </c>
      <c r="J3880" s="6">
        <v>44</v>
      </c>
      <c r="K3880" s="9">
        <v>45823</v>
      </c>
    </row>
    <row r="3881" spans="1:11" x14ac:dyDescent="0.25">
      <c r="A3881" s="5">
        <v>45823.625</v>
      </c>
      <c r="B3881" s="3">
        <v>62</v>
      </c>
      <c r="C3881" s="3"/>
      <c r="D3881" s="6">
        <v>2025</v>
      </c>
      <c r="E3881" s="6">
        <v>6</v>
      </c>
      <c r="F3881" s="6">
        <v>15</v>
      </c>
      <c r="G3881" s="6">
        <v>7</v>
      </c>
      <c r="H3881" s="6">
        <v>24</v>
      </c>
      <c r="I3881" s="6">
        <v>15</v>
      </c>
      <c r="J3881" s="6">
        <v>62</v>
      </c>
      <c r="K3881" s="9">
        <v>45823</v>
      </c>
    </row>
    <row r="3882" spans="1:11" x14ac:dyDescent="0.25">
      <c r="A3882" s="5">
        <v>45823.666666666664</v>
      </c>
      <c r="B3882" s="3">
        <v>60</v>
      </c>
      <c r="C3882" s="3"/>
      <c r="D3882" s="6">
        <v>2025</v>
      </c>
      <c r="E3882" s="6">
        <v>6</v>
      </c>
      <c r="F3882" s="6">
        <v>15</v>
      </c>
      <c r="G3882" s="6">
        <v>7</v>
      </c>
      <c r="H3882" s="6">
        <v>24</v>
      </c>
      <c r="I3882" s="6">
        <v>16</v>
      </c>
      <c r="J3882" s="6">
        <v>60</v>
      </c>
      <c r="K3882" s="9">
        <v>45823</v>
      </c>
    </row>
    <row r="3883" spans="1:11" x14ac:dyDescent="0.25">
      <c r="A3883" s="5">
        <v>45823.708333333336</v>
      </c>
      <c r="B3883" s="3">
        <v>58</v>
      </c>
      <c r="C3883" s="3"/>
      <c r="D3883" s="6">
        <v>2025</v>
      </c>
      <c r="E3883" s="6">
        <v>6</v>
      </c>
      <c r="F3883" s="6">
        <v>15</v>
      </c>
      <c r="G3883" s="6">
        <v>7</v>
      </c>
      <c r="H3883" s="6">
        <v>24</v>
      </c>
      <c r="I3883" s="6">
        <v>17</v>
      </c>
      <c r="J3883" s="6">
        <v>58</v>
      </c>
      <c r="K3883" s="9">
        <v>45823</v>
      </c>
    </row>
    <row r="3884" spans="1:11" x14ac:dyDescent="0.25">
      <c r="A3884" s="5">
        <v>45823.75</v>
      </c>
      <c r="B3884" s="3">
        <v>39</v>
      </c>
      <c r="C3884" s="3"/>
      <c r="D3884" s="6">
        <v>2025</v>
      </c>
      <c r="E3884" s="6">
        <v>6</v>
      </c>
      <c r="F3884" s="6">
        <v>15</v>
      </c>
      <c r="G3884" s="6">
        <v>7</v>
      </c>
      <c r="H3884" s="6">
        <v>24</v>
      </c>
      <c r="I3884" s="6">
        <v>18</v>
      </c>
      <c r="J3884" s="6">
        <v>39</v>
      </c>
      <c r="K3884" s="9">
        <v>45823</v>
      </c>
    </row>
    <row r="3885" spans="1:11" x14ac:dyDescent="0.25">
      <c r="A3885" s="5">
        <v>45823.791666666664</v>
      </c>
      <c r="B3885" s="3">
        <v>45</v>
      </c>
      <c r="C3885" s="3"/>
      <c r="D3885" s="6">
        <v>2025</v>
      </c>
      <c r="E3885" s="6">
        <v>6</v>
      </c>
      <c r="F3885" s="6">
        <v>15</v>
      </c>
      <c r="G3885" s="6">
        <v>7</v>
      </c>
      <c r="H3885" s="6">
        <v>24</v>
      </c>
      <c r="I3885" s="6">
        <v>19</v>
      </c>
      <c r="J3885" s="6">
        <v>45</v>
      </c>
      <c r="K3885" s="9">
        <v>45823</v>
      </c>
    </row>
    <row r="3886" spans="1:11" x14ac:dyDescent="0.25">
      <c r="A3886" s="5">
        <v>45823.833333333336</v>
      </c>
      <c r="B3886" s="3">
        <v>22</v>
      </c>
      <c r="C3886" s="3"/>
      <c r="D3886" s="6">
        <v>2025</v>
      </c>
      <c r="E3886" s="6">
        <v>6</v>
      </c>
      <c r="F3886" s="6">
        <v>15</v>
      </c>
      <c r="G3886" s="6">
        <v>7</v>
      </c>
      <c r="H3886" s="6">
        <v>24</v>
      </c>
      <c r="I3886" s="6">
        <v>20</v>
      </c>
      <c r="J3886" s="6">
        <v>22</v>
      </c>
      <c r="K3886" s="9">
        <v>45823</v>
      </c>
    </row>
    <row r="3887" spans="1:11" x14ac:dyDescent="0.25">
      <c r="A3887" s="5">
        <v>45823.875</v>
      </c>
      <c r="B3887" s="3">
        <v>33</v>
      </c>
      <c r="C3887" s="3"/>
      <c r="D3887" s="6">
        <v>2025</v>
      </c>
      <c r="E3887" s="6">
        <v>6</v>
      </c>
      <c r="F3887" s="6">
        <v>15</v>
      </c>
      <c r="G3887" s="6">
        <v>7</v>
      </c>
      <c r="H3887" s="6">
        <v>24</v>
      </c>
      <c r="I3887" s="6">
        <v>21</v>
      </c>
      <c r="J3887" s="6">
        <v>33</v>
      </c>
      <c r="K3887" s="9">
        <v>45823</v>
      </c>
    </row>
    <row r="3888" spans="1:11" x14ac:dyDescent="0.25">
      <c r="A3888" s="5">
        <v>45823.916666666664</v>
      </c>
      <c r="B3888" s="3">
        <v>15</v>
      </c>
      <c r="C3888" s="3"/>
      <c r="D3888" s="6">
        <v>2025</v>
      </c>
      <c r="E3888" s="6">
        <v>6</v>
      </c>
      <c r="F3888" s="6">
        <v>15</v>
      </c>
      <c r="G3888" s="6">
        <v>7</v>
      </c>
      <c r="H3888" s="6">
        <v>24</v>
      </c>
      <c r="I3888" s="6">
        <v>22</v>
      </c>
      <c r="J3888" s="6">
        <v>15</v>
      </c>
      <c r="K3888" s="9">
        <v>45823</v>
      </c>
    </row>
    <row r="3889" spans="1:11" x14ac:dyDescent="0.25">
      <c r="A3889" s="5">
        <v>45823.958333333336</v>
      </c>
      <c r="B3889" s="3">
        <v>9</v>
      </c>
      <c r="C3889" s="3"/>
      <c r="D3889" s="6">
        <v>2025</v>
      </c>
      <c r="E3889" s="6">
        <v>6</v>
      </c>
      <c r="F3889" s="6">
        <v>15</v>
      </c>
      <c r="G3889" s="6">
        <v>7</v>
      </c>
      <c r="H3889" s="6">
        <v>24</v>
      </c>
      <c r="I3889" s="6">
        <v>23</v>
      </c>
      <c r="J3889" s="6">
        <v>9</v>
      </c>
      <c r="K3889" s="9">
        <v>45823</v>
      </c>
    </row>
    <row r="3890" spans="1:11" x14ac:dyDescent="0.25">
      <c r="A3890" s="5">
        <v>45824</v>
      </c>
      <c r="B3890" s="3">
        <v>0</v>
      </c>
      <c r="C3890" s="3"/>
      <c r="D3890" s="6">
        <v>2025</v>
      </c>
      <c r="E3890" s="6">
        <v>6</v>
      </c>
      <c r="F3890" s="6">
        <v>16</v>
      </c>
      <c r="G3890" s="6">
        <v>1</v>
      </c>
      <c r="H3890" s="6">
        <v>25</v>
      </c>
      <c r="I3890" s="6">
        <v>0</v>
      </c>
      <c r="J3890" s="6">
        <v>0</v>
      </c>
      <c r="K3890" s="9">
        <v>45824</v>
      </c>
    </row>
    <row r="3891" spans="1:11" x14ac:dyDescent="0.25">
      <c r="A3891" s="5">
        <v>45824.041666666664</v>
      </c>
      <c r="B3891" s="3">
        <v>0</v>
      </c>
      <c r="C3891" s="3"/>
      <c r="D3891" s="6">
        <v>2025</v>
      </c>
      <c r="E3891" s="6">
        <v>6</v>
      </c>
      <c r="F3891" s="6">
        <v>16</v>
      </c>
      <c r="G3891" s="6">
        <v>1</v>
      </c>
      <c r="H3891" s="6">
        <v>25</v>
      </c>
      <c r="I3891" s="6">
        <v>1</v>
      </c>
      <c r="J3891" s="6">
        <v>0</v>
      </c>
      <c r="K3891" s="9">
        <v>45824</v>
      </c>
    </row>
    <row r="3892" spans="1:11" x14ac:dyDescent="0.25">
      <c r="A3892" s="5">
        <v>45824.083333333336</v>
      </c>
      <c r="B3892" s="3">
        <v>0</v>
      </c>
      <c r="C3892" s="3"/>
      <c r="D3892" s="6">
        <v>2025</v>
      </c>
      <c r="E3892" s="6">
        <v>6</v>
      </c>
      <c r="F3892" s="6">
        <v>16</v>
      </c>
      <c r="G3892" s="6">
        <v>1</v>
      </c>
      <c r="H3892" s="6">
        <v>25</v>
      </c>
      <c r="I3892" s="6">
        <v>2</v>
      </c>
      <c r="J3892" s="6">
        <v>0</v>
      </c>
      <c r="K3892" s="9">
        <v>45824</v>
      </c>
    </row>
    <row r="3893" spans="1:11" x14ac:dyDescent="0.25">
      <c r="A3893" s="5">
        <v>45824.125</v>
      </c>
      <c r="B3893" s="3">
        <v>4</v>
      </c>
      <c r="C3893" s="3"/>
      <c r="D3893" s="6">
        <v>2025</v>
      </c>
      <c r="E3893" s="6">
        <v>6</v>
      </c>
      <c r="F3893" s="6">
        <v>16</v>
      </c>
      <c r="G3893" s="6">
        <v>1</v>
      </c>
      <c r="H3893" s="6">
        <v>25</v>
      </c>
      <c r="I3893" s="6">
        <v>3</v>
      </c>
      <c r="J3893" s="6">
        <v>4</v>
      </c>
      <c r="K3893" s="9">
        <v>45824</v>
      </c>
    </row>
    <row r="3894" spans="1:11" x14ac:dyDescent="0.25">
      <c r="A3894" s="5">
        <v>45824.166666666664</v>
      </c>
      <c r="B3894" s="3">
        <v>2</v>
      </c>
      <c r="C3894" s="3"/>
      <c r="D3894" s="6">
        <v>2025</v>
      </c>
      <c r="E3894" s="6">
        <v>6</v>
      </c>
      <c r="F3894" s="6">
        <v>16</v>
      </c>
      <c r="G3894" s="6">
        <v>1</v>
      </c>
      <c r="H3894" s="6">
        <v>25</v>
      </c>
      <c r="I3894" s="6">
        <v>4</v>
      </c>
      <c r="J3894" s="6">
        <v>2</v>
      </c>
      <c r="K3894" s="9">
        <v>45824</v>
      </c>
    </row>
    <row r="3895" spans="1:11" x14ac:dyDescent="0.25">
      <c r="A3895" s="5">
        <v>45824.208333333336</v>
      </c>
      <c r="B3895" s="3">
        <v>0</v>
      </c>
      <c r="C3895" s="3"/>
      <c r="D3895" s="6">
        <v>2025</v>
      </c>
      <c r="E3895" s="6">
        <v>6</v>
      </c>
      <c r="F3895" s="6">
        <v>16</v>
      </c>
      <c r="G3895" s="6">
        <v>1</v>
      </c>
      <c r="H3895" s="6">
        <v>25</v>
      </c>
      <c r="I3895" s="6">
        <v>5</v>
      </c>
      <c r="J3895" s="6">
        <v>0</v>
      </c>
      <c r="K3895" s="9">
        <v>45824</v>
      </c>
    </row>
    <row r="3896" spans="1:11" x14ac:dyDescent="0.25">
      <c r="A3896" s="5">
        <v>45824.25</v>
      </c>
      <c r="B3896" s="3">
        <v>5</v>
      </c>
      <c r="C3896" s="3"/>
      <c r="D3896" s="6">
        <v>2025</v>
      </c>
      <c r="E3896" s="6">
        <v>6</v>
      </c>
      <c r="F3896" s="6">
        <v>16</v>
      </c>
      <c r="G3896" s="6">
        <v>1</v>
      </c>
      <c r="H3896" s="6">
        <v>25</v>
      </c>
      <c r="I3896" s="6">
        <v>6</v>
      </c>
      <c r="J3896" s="6">
        <v>5</v>
      </c>
      <c r="K3896" s="9">
        <v>45824</v>
      </c>
    </row>
    <row r="3897" spans="1:11" x14ac:dyDescent="0.25">
      <c r="A3897" s="5">
        <v>45824.291666666664</v>
      </c>
      <c r="B3897" s="3">
        <v>14</v>
      </c>
      <c r="C3897" s="3"/>
      <c r="D3897" s="6">
        <v>2025</v>
      </c>
      <c r="E3897" s="6">
        <v>6</v>
      </c>
      <c r="F3897" s="6">
        <v>16</v>
      </c>
      <c r="G3897" s="6">
        <v>1</v>
      </c>
      <c r="H3897" s="6">
        <v>25</v>
      </c>
      <c r="I3897" s="6">
        <v>7</v>
      </c>
      <c r="J3897" s="6">
        <v>14</v>
      </c>
      <c r="K3897" s="9">
        <v>45824</v>
      </c>
    </row>
    <row r="3898" spans="1:11" x14ac:dyDescent="0.25">
      <c r="A3898" s="5">
        <v>45824.333333333336</v>
      </c>
      <c r="B3898" s="3">
        <v>14</v>
      </c>
      <c r="C3898" s="3"/>
      <c r="D3898" s="6">
        <v>2025</v>
      </c>
      <c r="E3898" s="6">
        <v>6</v>
      </c>
      <c r="F3898" s="6">
        <v>16</v>
      </c>
      <c r="G3898" s="6">
        <v>1</v>
      </c>
      <c r="H3898" s="6">
        <v>25</v>
      </c>
      <c r="I3898" s="6">
        <v>8</v>
      </c>
      <c r="J3898" s="6">
        <v>14</v>
      </c>
      <c r="K3898" s="9">
        <v>45824</v>
      </c>
    </row>
    <row r="3899" spans="1:11" x14ac:dyDescent="0.25">
      <c r="A3899" s="5">
        <v>45824.375</v>
      </c>
      <c r="B3899" s="3">
        <v>53</v>
      </c>
      <c r="C3899" s="3"/>
      <c r="D3899" s="6">
        <v>2025</v>
      </c>
      <c r="E3899" s="6">
        <v>6</v>
      </c>
      <c r="F3899" s="6">
        <v>16</v>
      </c>
      <c r="G3899" s="6">
        <v>1</v>
      </c>
      <c r="H3899" s="6">
        <v>25</v>
      </c>
      <c r="I3899" s="6">
        <v>9</v>
      </c>
      <c r="J3899" s="6">
        <v>53</v>
      </c>
      <c r="K3899" s="9">
        <v>45824</v>
      </c>
    </row>
    <row r="3900" spans="1:11" x14ac:dyDescent="0.25">
      <c r="A3900" s="5">
        <v>45824.416666666664</v>
      </c>
      <c r="B3900" s="3">
        <v>47</v>
      </c>
      <c r="C3900" s="3"/>
      <c r="D3900" s="6">
        <v>2025</v>
      </c>
      <c r="E3900" s="6">
        <v>6</v>
      </c>
      <c r="F3900" s="6">
        <v>16</v>
      </c>
      <c r="G3900" s="6">
        <v>1</v>
      </c>
      <c r="H3900" s="6">
        <v>25</v>
      </c>
      <c r="I3900" s="6">
        <v>10</v>
      </c>
      <c r="J3900" s="6">
        <v>47</v>
      </c>
      <c r="K3900" s="9">
        <v>45824</v>
      </c>
    </row>
    <row r="3901" spans="1:11" x14ac:dyDescent="0.25">
      <c r="A3901" s="5">
        <v>45824.458333333336</v>
      </c>
      <c r="B3901" s="3">
        <v>89</v>
      </c>
      <c r="C3901" s="3"/>
      <c r="D3901" s="6">
        <v>2025</v>
      </c>
      <c r="E3901" s="6">
        <v>6</v>
      </c>
      <c r="F3901" s="6">
        <v>16</v>
      </c>
      <c r="G3901" s="6">
        <v>1</v>
      </c>
      <c r="H3901" s="6">
        <v>25</v>
      </c>
      <c r="I3901" s="6">
        <v>11</v>
      </c>
      <c r="J3901" s="6">
        <v>89</v>
      </c>
      <c r="K3901" s="9">
        <v>45824</v>
      </c>
    </row>
    <row r="3902" spans="1:11" x14ac:dyDescent="0.25">
      <c r="A3902" s="5">
        <v>45824.5</v>
      </c>
      <c r="B3902" s="3">
        <v>120</v>
      </c>
      <c r="C3902" s="3"/>
      <c r="D3902" s="6">
        <v>2025</v>
      </c>
      <c r="E3902" s="6">
        <v>6</v>
      </c>
      <c r="F3902" s="6">
        <v>16</v>
      </c>
      <c r="G3902" s="6">
        <v>1</v>
      </c>
      <c r="H3902" s="6">
        <v>25</v>
      </c>
      <c r="I3902" s="6">
        <v>12</v>
      </c>
      <c r="J3902" s="6">
        <v>120</v>
      </c>
      <c r="K3902" s="9">
        <v>45824</v>
      </c>
    </row>
    <row r="3903" spans="1:11" x14ac:dyDescent="0.25">
      <c r="A3903" s="5">
        <v>45824.541666666664</v>
      </c>
      <c r="B3903" s="3">
        <v>31</v>
      </c>
      <c r="C3903" s="3"/>
      <c r="D3903" s="6">
        <v>2025</v>
      </c>
      <c r="E3903" s="6">
        <v>6</v>
      </c>
      <c r="F3903" s="6">
        <v>16</v>
      </c>
      <c r="G3903" s="6">
        <v>1</v>
      </c>
      <c r="H3903" s="6">
        <v>25</v>
      </c>
      <c r="I3903" s="6">
        <v>13</v>
      </c>
      <c r="J3903" s="6">
        <v>31</v>
      </c>
      <c r="K3903" s="9">
        <v>45824</v>
      </c>
    </row>
    <row r="3904" spans="1:11" x14ac:dyDescent="0.25">
      <c r="A3904" s="5">
        <v>45824.583333333336</v>
      </c>
      <c r="B3904" s="3">
        <v>29</v>
      </c>
      <c r="C3904" s="3"/>
      <c r="D3904" s="6">
        <v>2025</v>
      </c>
      <c r="E3904" s="6">
        <v>6</v>
      </c>
      <c r="F3904" s="6">
        <v>16</v>
      </c>
      <c r="G3904" s="6">
        <v>1</v>
      </c>
      <c r="H3904" s="6">
        <v>25</v>
      </c>
      <c r="I3904" s="6">
        <v>14</v>
      </c>
      <c r="J3904" s="6">
        <v>29</v>
      </c>
      <c r="K3904" s="9">
        <v>45824</v>
      </c>
    </row>
    <row r="3905" spans="1:11" x14ac:dyDescent="0.25">
      <c r="A3905" s="5">
        <v>45824.625</v>
      </c>
      <c r="B3905" s="3">
        <v>28</v>
      </c>
      <c r="C3905" s="3"/>
      <c r="D3905" s="6">
        <v>2025</v>
      </c>
      <c r="E3905" s="6">
        <v>6</v>
      </c>
      <c r="F3905" s="6">
        <v>16</v>
      </c>
      <c r="G3905" s="6">
        <v>1</v>
      </c>
      <c r="H3905" s="6">
        <v>25</v>
      </c>
      <c r="I3905" s="6">
        <v>15</v>
      </c>
      <c r="J3905" s="6">
        <v>28</v>
      </c>
      <c r="K3905" s="9">
        <v>45824</v>
      </c>
    </row>
    <row r="3906" spans="1:11" x14ac:dyDescent="0.25">
      <c r="A3906" s="5">
        <v>45824.666666666664</v>
      </c>
      <c r="B3906" s="3">
        <v>35</v>
      </c>
      <c r="C3906" s="3"/>
      <c r="D3906" s="6">
        <v>2025</v>
      </c>
      <c r="E3906" s="6">
        <v>6</v>
      </c>
      <c r="F3906" s="6">
        <v>16</v>
      </c>
      <c r="G3906" s="6">
        <v>1</v>
      </c>
      <c r="H3906" s="6">
        <v>25</v>
      </c>
      <c r="I3906" s="6">
        <v>16</v>
      </c>
      <c r="J3906" s="6">
        <v>35</v>
      </c>
      <c r="K3906" s="9">
        <v>45824</v>
      </c>
    </row>
    <row r="3907" spans="1:11" x14ac:dyDescent="0.25">
      <c r="A3907" s="5">
        <v>45824.708333333336</v>
      </c>
      <c r="B3907" s="3">
        <v>77</v>
      </c>
      <c r="C3907" s="3"/>
      <c r="D3907" s="6">
        <v>2025</v>
      </c>
      <c r="E3907" s="6">
        <v>6</v>
      </c>
      <c r="F3907" s="6">
        <v>16</v>
      </c>
      <c r="G3907" s="6">
        <v>1</v>
      </c>
      <c r="H3907" s="6">
        <v>25</v>
      </c>
      <c r="I3907" s="6">
        <v>17</v>
      </c>
      <c r="J3907" s="6">
        <v>77</v>
      </c>
      <c r="K3907" s="9">
        <v>45824</v>
      </c>
    </row>
    <row r="3908" spans="1:11" x14ac:dyDescent="0.25">
      <c r="A3908" s="5">
        <v>45824.75</v>
      </c>
      <c r="B3908" s="3">
        <v>97</v>
      </c>
      <c r="C3908" s="3"/>
      <c r="D3908" s="6">
        <v>2025</v>
      </c>
      <c r="E3908" s="6">
        <v>6</v>
      </c>
      <c r="F3908" s="6">
        <v>16</v>
      </c>
      <c r="G3908" s="6">
        <v>1</v>
      </c>
      <c r="H3908" s="6">
        <v>25</v>
      </c>
      <c r="I3908" s="6">
        <v>18</v>
      </c>
      <c r="J3908" s="6">
        <v>97</v>
      </c>
      <c r="K3908" s="9">
        <v>45824</v>
      </c>
    </row>
    <row r="3909" spans="1:11" x14ac:dyDescent="0.25">
      <c r="A3909" s="5">
        <v>45824.791666666664</v>
      </c>
      <c r="B3909" s="3">
        <v>47</v>
      </c>
      <c r="C3909" s="3"/>
      <c r="D3909" s="6">
        <v>2025</v>
      </c>
      <c r="E3909" s="6">
        <v>6</v>
      </c>
      <c r="F3909" s="6">
        <v>16</v>
      </c>
      <c r="G3909" s="6">
        <v>1</v>
      </c>
      <c r="H3909" s="6">
        <v>25</v>
      </c>
      <c r="I3909" s="6">
        <v>19</v>
      </c>
      <c r="J3909" s="6">
        <v>47</v>
      </c>
      <c r="K3909" s="9">
        <v>45824</v>
      </c>
    </row>
    <row r="3910" spans="1:11" x14ac:dyDescent="0.25">
      <c r="A3910" s="5">
        <v>45824.833333333336</v>
      </c>
      <c r="B3910" s="3">
        <v>30</v>
      </c>
      <c r="C3910" s="3"/>
      <c r="D3910" s="6">
        <v>2025</v>
      </c>
      <c r="E3910" s="6">
        <v>6</v>
      </c>
      <c r="F3910" s="6">
        <v>16</v>
      </c>
      <c r="G3910" s="6">
        <v>1</v>
      </c>
      <c r="H3910" s="6">
        <v>25</v>
      </c>
      <c r="I3910" s="6">
        <v>20</v>
      </c>
      <c r="J3910" s="6">
        <v>30</v>
      </c>
      <c r="K3910" s="9">
        <v>45824</v>
      </c>
    </row>
    <row r="3911" spans="1:11" x14ac:dyDescent="0.25">
      <c r="A3911" s="5">
        <v>45824.875</v>
      </c>
      <c r="B3911" s="3">
        <v>40</v>
      </c>
      <c r="C3911" s="3"/>
      <c r="D3911" s="6">
        <v>2025</v>
      </c>
      <c r="E3911" s="6">
        <v>6</v>
      </c>
      <c r="F3911" s="6">
        <v>16</v>
      </c>
      <c r="G3911" s="6">
        <v>1</v>
      </c>
      <c r="H3911" s="6">
        <v>25</v>
      </c>
      <c r="I3911" s="6">
        <v>21</v>
      </c>
      <c r="J3911" s="6">
        <v>40</v>
      </c>
      <c r="K3911" s="9">
        <v>45824</v>
      </c>
    </row>
    <row r="3912" spans="1:11" x14ac:dyDescent="0.25">
      <c r="A3912" s="5">
        <v>45824.916666666664</v>
      </c>
      <c r="B3912" s="3">
        <v>12</v>
      </c>
      <c r="C3912" s="3"/>
      <c r="D3912" s="6">
        <v>2025</v>
      </c>
      <c r="E3912" s="6">
        <v>6</v>
      </c>
      <c r="F3912" s="6">
        <v>16</v>
      </c>
      <c r="G3912" s="6">
        <v>1</v>
      </c>
      <c r="H3912" s="6">
        <v>25</v>
      </c>
      <c r="I3912" s="6">
        <v>22</v>
      </c>
      <c r="J3912" s="6">
        <v>12</v>
      </c>
      <c r="K3912" s="9">
        <v>45824</v>
      </c>
    </row>
    <row r="3913" spans="1:11" x14ac:dyDescent="0.25">
      <c r="A3913" s="5">
        <v>45824.958333333336</v>
      </c>
      <c r="B3913" s="3">
        <v>8</v>
      </c>
      <c r="C3913" s="3"/>
      <c r="D3913" s="6">
        <v>2025</v>
      </c>
      <c r="E3913" s="6">
        <v>6</v>
      </c>
      <c r="F3913" s="6">
        <v>16</v>
      </c>
      <c r="G3913" s="6">
        <v>1</v>
      </c>
      <c r="H3913" s="6">
        <v>25</v>
      </c>
      <c r="I3913" s="6">
        <v>23</v>
      </c>
      <c r="J3913" s="6">
        <v>8</v>
      </c>
      <c r="K3913" s="9">
        <v>45824</v>
      </c>
    </row>
    <row r="3914" spans="1:11" x14ac:dyDescent="0.25">
      <c r="A3914" s="5">
        <v>45825</v>
      </c>
      <c r="B3914" s="3">
        <v>0</v>
      </c>
      <c r="C3914" s="3"/>
      <c r="D3914" s="6">
        <v>2025</v>
      </c>
      <c r="E3914" s="6">
        <v>6</v>
      </c>
      <c r="F3914" s="6">
        <v>17</v>
      </c>
      <c r="G3914" s="6">
        <v>2</v>
      </c>
      <c r="H3914" s="6">
        <v>25</v>
      </c>
      <c r="I3914" s="6">
        <v>0</v>
      </c>
      <c r="J3914" s="6">
        <v>0</v>
      </c>
      <c r="K3914" s="9">
        <v>45825</v>
      </c>
    </row>
    <row r="3915" spans="1:11" x14ac:dyDescent="0.25">
      <c r="A3915" s="5">
        <v>45825.041666666664</v>
      </c>
      <c r="B3915" s="3">
        <v>4</v>
      </c>
      <c r="C3915" s="3"/>
      <c r="D3915" s="6">
        <v>2025</v>
      </c>
      <c r="E3915" s="6">
        <v>6</v>
      </c>
      <c r="F3915" s="6">
        <v>17</v>
      </c>
      <c r="G3915" s="6">
        <v>2</v>
      </c>
      <c r="H3915" s="6">
        <v>25</v>
      </c>
      <c r="I3915" s="6">
        <v>1</v>
      </c>
      <c r="J3915" s="6">
        <v>4</v>
      </c>
      <c r="K3915" s="9">
        <v>45825</v>
      </c>
    </row>
    <row r="3916" spans="1:11" x14ac:dyDescent="0.25">
      <c r="A3916" s="5">
        <v>45825.083333333336</v>
      </c>
      <c r="B3916" s="3">
        <v>0</v>
      </c>
      <c r="C3916" s="3"/>
      <c r="D3916" s="6">
        <v>2025</v>
      </c>
      <c r="E3916" s="6">
        <v>6</v>
      </c>
      <c r="F3916" s="6">
        <v>17</v>
      </c>
      <c r="G3916" s="6">
        <v>2</v>
      </c>
      <c r="H3916" s="6">
        <v>25</v>
      </c>
      <c r="I3916" s="6">
        <v>2</v>
      </c>
      <c r="J3916" s="6">
        <v>0</v>
      </c>
      <c r="K3916" s="9">
        <v>45825</v>
      </c>
    </row>
    <row r="3917" spans="1:11" x14ac:dyDescent="0.25">
      <c r="A3917" s="5">
        <v>45825.125</v>
      </c>
      <c r="B3917" s="3">
        <v>1</v>
      </c>
      <c r="C3917" s="3"/>
      <c r="D3917" s="6">
        <v>2025</v>
      </c>
      <c r="E3917" s="6">
        <v>6</v>
      </c>
      <c r="F3917" s="6">
        <v>17</v>
      </c>
      <c r="G3917" s="6">
        <v>2</v>
      </c>
      <c r="H3917" s="6">
        <v>25</v>
      </c>
      <c r="I3917" s="6">
        <v>3</v>
      </c>
      <c r="J3917" s="6">
        <v>1</v>
      </c>
      <c r="K3917" s="9">
        <v>45825</v>
      </c>
    </row>
    <row r="3918" spans="1:11" x14ac:dyDescent="0.25">
      <c r="A3918" s="5">
        <v>45825.166666666664</v>
      </c>
      <c r="B3918" s="3">
        <v>0</v>
      </c>
      <c r="C3918" s="3"/>
      <c r="D3918" s="6">
        <v>2025</v>
      </c>
      <c r="E3918" s="6">
        <v>6</v>
      </c>
      <c r="F3918" s="6">
        <v>17</v>
      </c>
      <c r="G3918" s="6">
        <v>2</v>
      </c>
      <c r="H3918" s="6">
        <v>25</v>
      </c>
      <c r="I3918" s="6">
        <v>4</v>
      </c>
      <c r="J3918" s="6">
        <v>0</v>
      </c>
      <c r="K3918" s="9">
        <v>45825</v>
      </c>
    </row>
    <row r="3919" spans="1:11" x14ac:dyDescent="0.25">
      <c r="A3919" s="5">
        <v>45825.208333333336</v>
      </c>
      <c r="B3919" s="3">
        <v>0</v>
      </c>
      <c r="C3919" s="3"/>
      <c r="D3919" s="6">
        <v>2025</v>
      </c>
      <c r="E3919" s="6">
        <v>6</v>
      </c>
      <c r="F3919" s="6">
        <v>17</v>
      </c>
      <c r="G3919" s="6">
        <v>2</v>
      </c>
      <c r="H3919" s="6">
        <v>25</v>
      </c>
      <c r="I3919" s="6">
        <v>5</v>
      </c>
      <c r="J3919" s="6">
        <v>0</v>
      </c>
      <c r="K3919" s="9">
        <v>45825</v>
      </c>
    </row>
    <row r="3920" spans="1:11" x14ac:dyDescent="0.25">
      <c r="A3920" s="5">
        <v>45825.25</v>
      </c>
      <c r="B3920" s="3">
        <v>3</v>
      </c>
      <c r="C3920" s="3"/>
      <c r="D3920" s="6">
        <v>2025</v>
      </c>
      <c r="E3920" s="6">
        <v>6</v>
      </c>
      <c r="F3920" s="6">
        <v>17</v>
      </c>
      <c r="G3920" s="6">
        <v>2</v>
      </c>
      <c r="H3920" s="6">
        <v>25</v>
      </c>
      <c r="I3920" s="6">
        <v>6</v>
      </c>
      <c r="J3920" s="6">
        <v>3</v>
      </c>
      <c r="K3920" s="9">
        <v>45825</v>
      </c>
    </row>
    <row r="3921" spans="1:11" x14ac:dyDescent="0.25">
      <c r="A3921" s="5">
        <v>45825.291666666664</v>
      </c>
      <c r="B3921" s="3">
        <v>11</v>
      </c>
      <c r="C3921" s="3"/>
      <c r="D3921" s="6">
        <v>2025</v>
      </c>
      <c r="E3921" s="6">
        <v>6</v>
      </c>
      <c r="F3921" s="6">
        <v>17</v>
      </c>
      <c r="G3921" s="6">
        <v>2</v>
      </c>
      <c r="H3921" s="6">
        <v>25</v>
      </c>
      <c r="I3921" s="6">
        <v>7</v>
      </c>
      <c r="J3921" s="6">
        <v>11</v>
      </c>
      <c r="K3921" s="9">
        <v>45825</v>
      </c>
    </row>
    <row r="3922" spans="1:11" x14ac:dyDescent="0.25">
      <c r="A3922" s="5">
        <v>45825.333333333336</v>
      </c>
      <c r="B3922" s="3">
        <v>24</v>
      </c>
      <c r="C3922" s="3"/>
      <c r="D3922" s="6">
        <v>2025</v>
      </c>
      <c r="E3922" s="6">
        <v>6</v>
      </c>
      <c r="F3922" s="6">
        <v>17</v>
      </c>
      <c r="G3922" s="6">
        <v>2</v>
      </c>
      <c r="H3922" s="6">
        <v>25</v>
      </c>
      <c r="I3922" s="6">
        <v>8</v>
      </c>
      <c r="J3922" s="6">
        <v>24</v>
      </c>
      <c r="K3922" s="9">
        <v>45825</v>
      </c>
    </row>
    <row r="3923" spans="1:11" x14ac:dyDescent="0.25">
      <c r="A3923" s="5">
        <v>45825.375</v>
      </c>
      <c r="B3923" s="3">
        <v>74</v>
      </c>
      <c r="C3923" s="3"/>
      <c r="D3923" s="6">
        <v>2025</v>
      </c>
      <c r="E3923" s="6">
        <v>6</v>
      </c>
      <c r="F3923" s="6">
        <v>17</v>
      </c>
      <c r="G3923" s="6">
        <v>2</v>
      </c>
      <c r="H3923" s="6">
        <v>25</v>
      </c>
      <c r="I3923" s="6">
        <v>9</v>
      </c>
      <c r="J3923" s="6">
        <v>74</v>
      </c>
      <c r="K3923" s="9">
        <v>45825</v>
      </c>
    </row>
    <row r="3924" spans="1:11" x14ac:dyDescent="0.25">
      <c r="A3924" s="5">
        <v>45825.416666666664</v>
      </c>
      <c r="B3924" s="3">
        <v>53</v>
      </c>
      <c r="C3924" s="3"/>
      <c r="D3924" s="6">
        <v>2025</v>
      </c>
      <c r="E3924" s="6">
        <v>6</v>
      </c>
      <c r="F3924" s="6">
        <v>17</v>
      </c>
      <c r="G3924" s="6">
        <v>2</v>
      </c>
      <c r="H3924" s="6">
        <v>25</v>
      </c>
      <c r="I3924" s="6">
        <v>10</v>
      </c>
      <c r="J3924" s="6">
        <v>53</v>
      </c>
      <c r="K3924" s="9">
        <v>45825</v>
      </c>
    </row>
    <row r="3925" spans="1:11" x14ac:dyDescent="0.25">
      <c r="A3925" s="5">
        <v>45825.458333333336</v>
      </c>
      <c r="B3925" s="3">
        <v>125</v>
      </c>
      <c r="C3925" s="3"/>
      <c r="D3925" s="6">
        <v>2025</v>
      </c>
      <c r="E3925" s="6">
        <v>6</v>
      </c>
      <c r="F3925" s="6">
        <v>17</v>
      </c>
      <c r="G3925" s="6">
        <v>2</v>
      </c>
      <c r="H3925" s="6">
        <v>25</v>
      </c>
      <c r="I3925" s="6">
        <v>11</v>
      </c>
      <c r="J3925" s="6">
        <v>125</v>
      </c>
      <c r="K3925" s="9">
        <v>45825</v>
      </c>
    </row>
    <row r="3926" spans="1:11" x14ac:dyDescent="0.25">
      <c r="A3926" s="5">
        <v>45825.5</v>
      </c>
      <c r="B3926" s="3">
        <v>101</v>
      </c>
      <c r="C3926" s="3"/>
      <c r="D3926" s="6">
        <v>2025</v>
      </c>
      <c r="E3926" s="6">
        <v>6</v>
      </c>
      <c r="F3926" s="6">
        <v>17</v>
      </c>
      <c r="G3926" s="6">
        <v>2</v>
      </c>
      <c r="H3926" s="6">
        <v>25</v>
      </c>
      <c r="I3926" s="6">
        <v>12</v>
      </c>
      <c r="J3926" s="6">
        <v>101</v>
      </c>
      <c r="K3926" s="9">
        <v>45825</v>
      </c>
    </row>
    <row r="3927" spans="1:11" x14ac:dyDescent="0.25">
      <c r="A3927" s="5">
        <v>45825.541666666664</v>
      </c>
      <c r="B3927" s="3">
        <v>40</v>
      </c>
      <c r="C3927" s="3"/>
      <c r="D3927" s="6">
        <v>2025</v>
      </c>
      <c r="E3927" s="6">
        <v>6</v>
      </c>
      <c r="F3927" s="6">
        <v>17</v>
      </c>
      <c r="G3927" s="6">
        <v>2</v>
      </c>
      <c r="H3927" s="6">
        <v>25</v>
      </c>
      <c r="I3927" s="6">
        <v>13</v>
      </c>
      <c r="J3927" s="6">
        <v>40</v>
      </c>
      <c r="K3927" s="9">
        <v>45825</v>
      </c>
    </row>
    <row r="3928" spans="1:11" x14ac:dyDescent="0.25">
      <c r="A3928" s="5">
        <v>45825.583333333336</v>
      </c>
      <c r="B3928" s="3">
        <v>47</v>
      </c>
      <c r="C3928" s="3"/>
      <c r="D3928" s="6">
        <v>2025</v>
      </c>
      <c r="E3928" s="6">
        <v>6</v>
      </c>
      <c r="F3928" s="6">
        <v>17</v>
      </c>
      <c r="G3928" s="6">
        <v>2</v>
      </c>
      <c r="H3928" s="6">
        <v>25</v>
      </c>
      <c r="I3928" s="6">
        <v>14</v>
      </c>
      <c r="J3928" s="6">
        <v>47</v>
      </c>
      <c r="K3928" s="9">
        <v>45825</v>
      </c>
    </row>
    <row r="3929" spans="1:11" x14ac:dyDescent="0.25">
      <c r="A3929" s="5">
        <v>45825.625</v>
      </c>
      <c r="B3929" s="3">
        <v>23</v>
      </c>
      <c r="C3929" s="3"/>
      <c r="D3929" s="6">
        <v>2025</v>
      </c>
      <c r="E3929" s="6">
        <v>6</v>
      </c>
      <c r="F3929" s="6">
        <v>17</v>
      </c>
      <c r="G3929" s="6">
        <v>2</v>
      </c>
      <c r="H3929" s="6">
        <v>25</v>
      </c>
      <c r="I3929" s="6">
        <v>15</v>
      </c>
      <c r="J3929" s="6">
        <v>23</v>
      </c>
      <c r="K3929" s="9">
        <v>45825</v>
      </c>
    </row>
    <row r="3930" spans="1:11" x14ac:dyDescent="0.25">
      <c r="A3930" s="5">
        <v>45825.666666666664</v>
      </c>
      <c r="B3930" s="3">
        <v>29</v>
      </c>
      <c r="C3930" s="3"/>
      <c r="D3930" s="6">
        <v>2025</v>
      </c>
      <c r="E3930" s="6">
        <v>6</v>
      </c>
      <c r="F3930" s="6">
        <v>17</v>
      </c>
      <c r="G3930" s="6">
        <v>2</v>
      </c>
      <c r="H3930" s="6">
        <v>25</v>
      </c>
      <c r="I3930" s="6">
        <v>16</v>
      </c>
      <c r="J3930" s="6">
        <v>29</v>
      </c>
      <c r="K3930" s="9">
        <v>45825</v>
      </c>
    </row>
    <row r="3931" spans="1:11" x14ac:dyDescent="0.25">
      <c r="A3931" s="5">
        <v>45825.708333333336</v>
      </c>
      <c r="B3931" s="3">
        <v>33</v>
      </c>
      <c r="C3931" s="3"/>
      <c r="D3931" s="6">
        <v>2025</v>
      </c>
      <c r="E3931" s="6">
        <v>6</v>
      </c>
      <c r="F3931" s="6">
        <v>17</v>
      </c>
      <c r="G3931" s="6">
        <v>2</v>
      </c>
      <c r="H3931" s="6">
        <v>25</v>
      </c>
      <c r="I3931" s="6">
        <v>17</v>
      </c>
      <c r="J3931" s="6">
        <v>33</v>
      </c>
      <c r="K3931" s="9">
        <v>45825</v>
      </c>
    </row>
    <row r="3932" spans="1:11" x14ac:dyDescent="0.25">
      <c r="A3932" s="5">
        <v>45825.75</v>
      </c>
      <c r="B3932" s="3">
        <v>65</v>
      </c>
      <c r="C3932" s="3"/>
      <c r="D3932" s="6">
        <v>2025</v>
      </c>
      <c r="E3932" s="6">
        <v>6</v>
      </c>
      <c r="F3932" s="6">
        <v>17</v>
      </c>
      <c r="G3932" s="6">
        <v>2</v>
      </c>
      <c r="H3932" s="6">
        <v>25</v>
      </c>
      <c r="I3932" s="6">
        <v>18</v>
      </c>
      <c r="J3932" s="6">
        <v>65</v>
      </c>
      <c r="K3932" s="9">
        <v>45825</v>
      </c>
    </row>
    <row r="3933" spans="1:11" x14ac:dyDescent="0.25">
      <c r="A3933" s="5">
        <v>45825.791666666664</v>
      </c>
      <c r="B3933" s="3">
        <v>85</v>
      </c>
      <c r="C3933" s="3"/>
      <c r="D3933" s="6">
        <v>2025</v>
      </c>
      <c r="E3933" s="6">
        <v>6</v>
      </c>
      <c r="F3933" s="6">
        <v>17</v>
      </c>
      <c r="G3933" s="6">
        <v>2</v>
      </c>
      <c r="H3933" s="6">
        <v>25</v>
      </c>
      <c r="I3933" s="6">
        <v>19</v>
      </c>
      <c r="J3933" s="6">
        <v>85</v>
      </c>
      <c r="K3933" s="9">
        <v>45825</v>
      </c>
    </row>
    <row r="3934" spans="1:11" x14ac:dyDescent="0.25">
      <c r="A3934" s="5">
        <v>45825.833333333336</v>
      </c>
      <c r="B3934" s="3">
        <v>57</v>
      </c>
      <c r="C3934" s="3"/>
      <c r="D3934" s="6">
        <v>2025</v>
      </c>
      <c r="E3934" s="6">
        <v>6</v>
      </c>
      <c r="F3934" s="6">
        <v>17</v>
      </c>
      <c r="G3934" s="6">
        <v>2</v>
      </c>
      <c r="H3934" s="6">
        <v>25</v>
      </c>
      <c r="I3934" s="6">
        <v>20</v>
      </c>
      <c r="J3934" s="6">
        <v>57</v>
      </c>
      <c r="K3934" s="9">
        <v>45825</v>
      </c>
    </row>
    <row r="3935" spans="1:11" x14ac:dyDescent="0.25">
      <c r="A3935" s="5">
        <v>45825.875</v>
      </c>
      <c r="B3935" s="3">
        <v>49</v>
      </c>
      <c r="C3935" s="3"/>
      <c r="D3935" s="6">
        <v>2025</v>
      </c>
      <c r="E3935" s="6">
        <v>6</v>
      </c>
      <c r="F3935" s="6">
        <v>17</v>
      </c>
      <c r="G3935" s="6">
        <v>2</v>
      </c>
      <c r="H3935" s="6">
        <v>25</v>
      </c>
      <c r="I3935" s="6">
        <v>21</v>
      </c>
      <c r="J3935" s="6">
        <v>49</v>
      </c>
      <c r="K3935" s="9">
        <v>45825</v>
      </c>
    </row>
    <row r="3936" spans="1:11" x14ac:dyDescent="0.25">
      <c r="A3936" s="5">
        <v>45825.916666666664</v>
      </c>
      <c r="B3936" s="3">
        <v>28</v>
      </c>
      <c r="C3936" s="3"/>
      <c r="D3936" s="6">
        <v>2025</v>
      </c>
      <c r="E3936" s="6">
        <v>6</v>
      </c>
      <c r="F3936" s="6">
        <v>17</v>
      </c>
      <c r="G3936" s="6">
        <v>2</v>
      </c>
      <c r="H3936" s="6">
        <v>25</v>
      </c>
      <c r="I3936" s="6">
        <v>22</v>
      </c>
      <c r="J3936" s="6">
        <v>28</v>
      </c>
      <c r="K3936" s="9">
        <v>45825</v>
      </c>
    </row>
    <row r="3937" spans="1:11" x14ac:dyDescent="0.25">
      <c r="A3937" s="5">
        <v>45825.958333333336</v>
      </c>
      <c r="B3937" s="3">
        <v>14</v>
      </c>
      <c r="C3937" s="3"/>
      <c r="D3937" s="6">
        <v>2025</v>
      </c>
      <c r="E3937" s="6">
        <v>6</v>
      </c>
      <c r="F3937" s="6">
        <v>17</v>
      </c>
      <c r="G3937" s="6">
        <v>2</v>
      </c>
      <c r="H3937" s="6">
        <v>25</v>
      </c>
      <c r="I3937" s="6">
        <v>23</v>
      </c>
      <c r="J3937" s="6">
        <v>14</v>
      </c>
      <c r="K3937" s="9">
        <v>45825</v>
      </c>
    </row>
    <row r="3938" spans="1:11" x14ac:dyDescent="0.25">
      <c r="A3938" s="5">
        <v>45826</v>
      </c>
      <c r="B3938" s="3">
        <v>0</v>
      </c>
      <c r="C3938" s="3"/>
      <c r="D3938" s="6">
        <v>2025</v>
      </c>
      <c r="E3938" s="6">
        <v>6</v>
      </c>
      <c r="F3938" s="6">
        <v>18</v>
      </c>
      <c r="G3938" s="6">
        <v>3</v>
      </c>
      <c r="H3938" s="6">
        <v>25</v>
      </c>
      <c r="I3938" s="6">
        <v>0</v>
      </c>
      <c r="J3938" s="6">
        <v>0</v>
      </c>
      <c r="K3938" s="9">
        <v>45826</v>
      </c>
    </row>
    <row r="3939" spans="1:11" x14ac:dyDescent="0.25">
      <c r="A3939" s="5">
        <v>45826.041666666664</v>
      </c>
      <c r="B3939" s="3">
        <v>3</v>
      </c>
      <c r="C3939" s="3"/>
      <c r="D3939" s="6">
        <v>2025</v>
      </c>
      <c r="E3939" s="6">
        <v>6</v>
      </c>
      <c r="F3939" s="6">
        <v>18</v>
      </c>
      <c r="G3939" s="6">
        <v>3</v>
      </c>
      <c r="H3939" s="6">
        <v>25</v>
      </c>
      <c r="I3939" s="6">
        <v>1</v>
      </c>
      <c r="J3939" s="6">
        <v>3</v>
      </c>
      <c r="K3939" s="9">
        <v>45826</v>
      </c>
    </row>
    <row r="3940" spans="1:11" x14ac:dyDescent="0.25">
      <c r="A3940" s="5">
        <v>45826.083333333336</v>
      </c>
      <c r="B3940" s="3">
        <v>4</v>
      </c>
      <c r="C3940" s="3"/>
      <c r="D3940" s="6">
        <v>2025</v>
      </c>
      <c r="E3940" s="6">
        <v>6</v>
      </c>
      <c r="F3940" s="6">
        <v>18</v>
      </c>
      <c r="G3940" s="6">
        <v>3</v>
      </c>
      <c r="H3940" s="6">
        <v>25</v>
      </c>
      <c r="I3940" s="6">
        <v>2</v>
      </c>
      <c r="J3940" s="6">
        <v>4</v>
      </c>
      <c r="K3940" s="9">
        <v>45826</v>
      </c>
    </row>
    <row r="3941" spans="1:11" x14ac:dyDescent="0.25">
      <c r="A3941" s="5">
        <v>45826.125</v>
      </c>
      <c r="B3941" s="3">
        <v>0</v>
      </c>
      <c r="C3941" s="3"/>
      <c r="D3941" s="6">
        <v>2025</v>
      </c>
      <c r="E3941" s="6">
        <v>6</v>
      </c>
      <c r="F3941" s="6">
        <v>18</v>
      </c>
      <c r="G3941" s="6">
        <v>3</v>
      </c>
      <c r="H3941" s="6">
        <v>25</v>
      </c>
      <c r="I3941" s="6">
        <v>3</v>
      </c>
      <c r="J3941" s="6">
        <v>0</v>
      </c>
      <c r="K3941" s="9">
        <v>45826</v>
      </c>
    </row>
    <row r="3942" spans="1:11" x14ac:dyDescent="0.25">
      <c r="A3942" s="5">
        <v>45826.166666666664</v>
      </c>
      <c r="B3942" s="3">
        <v>0</v>
      </c>
      <c r="C3942" s="3"/>
      <c r="D3942" s="6">
        <v>2025</v>
      </c>
      <c r="E3942" s="6">
        <v>6</v>
      </c>
      <c r="F3942" s="6">
        <v>18</v>
      </c>
      <c r="G3942" s="6">
        <v>3</v>
      </c>
      <c r="H3942" s="6">
        <v>25</v>
      </c>
      <c r="I3942" s="6">
        <v>4</v>
      </c>
      <c r="J3942" s="6">
        <v>0</v>
      </c>
      <c r="K3942" s="9">
        <v>45826</v>
      </c>
    </row>
    <row r="3943" spans="1:11" x14ac:dyDescent="0.25">
      <c r="A3943" s="5">
        <v>45826.208333333336</v>
      </c>
      <c r="B3943" s="3">
        <v>1</v>
      </c>
      <c r="C3943" s="3"/>
      <c r="D3943" s="6">
        <v>2025</v>
      </c>
      <c r="E3943" s="6">
        <v>6</v>
      </c>
      <c r="F3943" s="6">
        <v>18</v>
      </c>
      <c r="G3943" s="6">
        <v>3</v>
      </c>
      <c r="H3943" s="6">
        <v>25</v>
      </c>
      <c r="I3943" s="6">
        <v>5</v>
      </c>
      <c r="J3943" s="6">
        <v>1</v>
      </c>
      <c r="K3943" s="9">
        <v>45826</v>
      </c>
    </row>
    <row r="3944" spans="1:11" x14ac:dyDescent="0.25">
      <c r="A3944" s="5">
        <v>45826.25</v>
      </c>
      <c r="B3944" s="3">
        <v>8</v>
      </c>
      <c r="C3944" s="3"/>
      <c r="D3944" s="6">
        <v>2025</v>
      </c>
      <c r="E3944" s="6">
        <v>6</v>
      </c>
      <c r="F3944" s="6">
        <v>18</v>
      </c>
      <c r="G3944" s="6">
        <v>3</v>
      </c>
      <c r="H3944" s="6">
        <v>25</v>
      </c>
      <c r="I3944" s="6">
        <v>6</v>
      </c>
      <c r="J3944" s="6">
        <v>8</v>
      </c>
      <c r="K3944" s="9">
        <v>45826</v>
      </c>
    </row>
    <row r="3945" spans="1:11" x14ac:dyDescent="0.25">
      <c r="A3945" s="5">
        <v>45826.291666666664</v>
      </c>
      <c r="B3945" s="3">
        <v>7</v>
      </c>
      <c r="C3945" s="3"/>
      <c r="D3945" s="6">
        <v>2025</v>
      </c>
      <c r="E3945" s="6">
        <v>6</v>
      </c>
      <c r="F3945" s="6">
        <v>18</v>
      </c>
      <c r="G3945" s="6">
        <v>3</v>
      </c>
      <c r="H3945" s="6">
        <v>25</v>
      </c>
      <c r="I3945" s="6">
        <v>7</v>
      </c>
      <c r="J3945" s="6">
        <v>7</v>
      </c>
      <c r="K3945" s="9">
        <v>45826</v>
      </c>
    </row>
    <row r="3946" spans="1:11" x14ac:dyDescent="0.25">
      <c r="A3946" s="5">
        <v>45826.333333333336</v>
      </c>
      <c r="B3946" s="3">
        <v>6</v>
      </c>
      <c r="C3946" s="3"/>
      <c r="D3946" s="6">
        <v>2025</v>
      </c>
      <c r="E3946" s="6">
        <v>6</v>
      </c>
      <c r="F3946" s="6">
        <v>18</v>
      </c>
      <c r="G3946" s="6">
        <v>3</v>
      </c>
      <c r="H3946" s="6">
        <v>25</v>
      </c>
      <c r="I3946" s="6">
        <v>8</v>
      </c>
      <c r="J3946" s="6">
        <v>6</v>
      </c>
      <c r="K3946" s="9">
        <v>45826</v>
      </c>
    </row>
    <row r="3947" spans="1:11" x14ac:dyDescent="0.25">
      <c r="A3947" s="5">
        <v>45826.375</v>
      </c>
      <c r="B3947" s="3">
        <v>53</v>
      </c>
      <c r="C3947" s="3"/>
      <c r="D3947" s="6">
        <v>2025</v>
      </c>
      <c r="E3947" s="6">
        <v>6</v>
      </c>
      <c r="F3947" s="6">
        <v>18</v>
      </c>
      <c r="G3947" s="6">
        <v>3</v>
      </c>
      <c r="H3947" s="6">
        <v>25</v>
      </c>
      <c r="I3947" s="6">
        <v>9</v>
      </c>
      <c r="J3947" s="6">
        <v>53</v>
      </c>
      <c r="K3947" s="9">
        <v>45826</v>
      </c>
    </row>
    <row r="3948" spans="1:11" x14ac:dyDescent="0.25">
      <c r="A3948" s="5">
        <v>45826.416666666664</v>
      </c>
      <c r="B3948" s="3">
        <v>21</v>
      </c>
      <c r="C3948" s="3"/>
      <c r="D3948" s="6">
        <v>2025</v>
      </c>
      <c r="E3948" s="6">
        <v>6</v>
      </c>
      <c r="F3948" s="6">
        <v>18</v>
      </c>
      <c r="G3948" s="6">
        <v>3</v>
      </c>
      <c r="H3948" s="6">
        <v>25</v>
      </c>
      <c r="I3948" s="6">
        <v>10</v>
      </c>
      <c r="J3948" s="6">
        <v>21</v>
      </c>
      <c r="K3948" s="9">
        <v>45826</v>
      </c>
    </row>
    <row r="3949" spans="1:11" x14ac:dyDescent="0.25">
      <c r="A3949" s="5">
        <v>45826.458333333336</v>
      </c>
      <c r="B3949" s="3">
        <v>20</v>
      </c>
      <c r="C3949" s="3"/>
      <c r="D3949" s="6">
        <v>2025</v>
      </c>
      <c r="E3949" s="6">
        <v>6</v>
      </c>
      <c r="F3949" s="6">
        <v>18</v>
      </c>
      <c r="G3949" s="6">
        <v>3</v>
      </c>
      <c r="H3949" s="6">
        <v>25</v>
      </c>
      <c r="I3949" s="6">
        <v>11</v>
      </c>
      <c r="J3949" s="6">
        <v>20</v>
      </c>
      <c r="K3949" s="9">
        <v>45826</v>
      </c>
    </row>
    <row r="3950" spans="1:11" x14ac:dyDescent="0.25">
      <c r="A3950" s="5">
        <v>45826.5</v>
      </c>
      <c r="B3950" s="3">
        <v>34</v>
      </c>
      <c r="C3950" s="3"/>
      <c r="D3950" s="6">
        <v>2025</v>
      </c>
      <c r="E3950" s="6">
        <v>6</v>
      </c>
      <c r="F3950" s="6">
        <v>18</v>
      </c>
      <c r="G3950" s="6">
        <v>3</v>
      </c>
      <c r="H3950" s="6">
        <v>25</v>
      </c>
      <c r="I3950" s="6">
        <v>12</v>
      </c>
      <c r="J3950" s="6">
        <v>34</v>
      </c>
      <c r="K3950" s="9">
        <v>45826</v>
      </c>
    </row>
    <row r="3951" spans="1:11" x14ac:dyDescent="0.25">
      <c r="A3951" s="5">
        <v>45826.541666666664</v>
      </c>
      <c r="B3951" s="3">
        <v>50</v>
      </c>
      <c r="C3951" s="3"/>
      <c r="D3951" s="6">
        <v>2025</v>
      </c>
      <c r="E3951" s="6">
        <v>6</v>
      </c>
      <c r="F3951" s="6">
        <v>18</v>
      </c>
      <c r="G3951" s="6">
        <v>3</v>
      </c>
      <c r="H3951" s="6">
        <v>25</v>
      </c>
      <c r="I3951" s="6">
        <v>13</v>
      </c>
      <c r="J3951" s="6">
        <v>50</v>
      </c>
      <c r="K3951" s="9">
        <v>45826</v>
      </c>
    </row>
    <row r="3952" spans="1:11" x14ac:dyDescent="0.25">
      <c r="A3952" s="5">
        <v>45826.583333333336</v>
      </c>
      <c r="B3952" s="3">
        <v>55</v>
      </c>
      <c r="C3952" s="3"/>
      <c r="D3952" s="6">
        <v>2025</v>
      </c>
      <c r="E3952" s="6">
        <v>6</v>
      </c>
      <c r="F3952" s="6">
        <v>18</v>
      </c>
      <c r="G3952" s="6">
        <v>3</v>
      </c>
      <c r="H3952" s="6">
        <v>25</v>
      </c>
      <c r="I3952" s="6">
        <v>14</v>
      </c>
      <c r="J3952" s="6">
        <v>55</v>
      </c>
      <c r="K3952" s="9">
        <v>45826</v>
      </c>
    </row>
    <row r="3953" spans="1:11" x14ac:dyDescent="0.25">
      <c r="A3953" s="5">
        <v>45826.625</v>
      </c>
      <c r="B3953" s="3">
        <v>11</v>
      </c>
      <c r="C3953" s="3"/>
      <c r="D3953" s="6">
        <v>2025</v>
      </c>
      <c r="E3953" s="6">
        <v>6</v>
      </c>
      <c r="F3953" s="6">
        <v>18</v>
      </c>
      <c r="G3953" s="6">
        <v>3</v>
      </c>
      <c r="H3953" s="6">
        <v>25</v>
      </c>
      <c r="I3953" s="6">
        <v>15</v>
      </c>
      <c r="J3953" s="6">
        <v>11</v>
      </c>
      <c r="K3953" s="9">
        <v>45826</v>
      </c>
    </row>
    <row r="3954" spans="1:11" x14ac:dyDescent="0.25">
      <c r="A3954" s="5">
        <v>45826.666666666664</v>
      </c>
      <c r="B3954" s="3">
        <v>35</v>
      </c>
      <c r="C3954" s="3"/>
      <c r="D3954" s="6">
        <v>2025</v>
      </c>
      <c r="E3954" s="6">
        <v>6</v>
      </c>
      <c r="F3954" s="6">
        <v>18</v>
      </c>
      <c r="G3954" s="6">
        <v>3</v>
      </c>
      <c r="H3954" s="6">
        <v>25</v>
      </c>
      <c r="I3954" s="6">
        <v>16</v>
      </c>
      <c r="J3954" s="6">
        <v>35</v>
      </c>
      <c r="K3954" s="9">
        <v>45826</v>
      </c>
    </row>
    <row r="3955" spans="1:11" x14ac:dyDescent="0.25">
      <c r="A3955" s="5">
        <v>45826.708333333336</v>
      </c>
      <c r="B3955" s="3">
        <v>66</v>
      </c>
      <c r="C3955" s="3"/>
      <c r="D3955" s="6">
        <v>2025</v>
      </c>
      <c r="E3955" s="6">
        <v>6</v>
      </c>
      <c r="F3955" s="6">
        <v>18</v>
      </c>
      <c r="G3955" s="6">
        <v>3</v>
      </c>
      <c r="H3955" s="6">
        <v>25</v>
      </c>
      <c r="I3955" s="6">
        <v>17</v>
      </c>
      <c r="J3955" s="6">
        <v>66</v>
      </c>
      <c r="K3955" s="9">
        <v>45826</v>
      </c>
    </row>
    <row r="3956" spans="1:11" x14ac:dyDescent="0.25">
      <c r="A3956" s="5">
        <v>45826.75</v>
      </c>
      <c r="B3956" s="3">
        <v>89</v>
      </c>
      <c r="C3956" s="3"/>
      <c r="D3956" s="6">
        <v>2025</v>
      </c>
      <c r="E3956" s="6">
        <v>6</v>
      </c>
      <c r="F3956" s="6">
        <v>18</v>
      </c>
      <c r="G3956" s="6">
        <v>3</v>
      </c>
      <c r="H3956" s="6">
        <v>25</v>
      </c>
      <c r="I3956" s="6">
        <v>18</v>
      </c>
      <c r="J3956" s="6">
        <v>89</v>
      </c>
      <c r="K3956" s="9">
        <v>45826</v>
      </c>
    </row>
    <row r="3957" spans="1:11" x14ac:dyDescent="0.25">
      <c r="A3957" s="5">
        <v>45826.791666666664</v>
      </c>
      <c r="B3957" s="3">
        <v>74</v>
      </c>
      <c r="C3957" s="3"/>
      <c r="D3957" s="6">
        <v>2025</v>
      </c>
      <c r="E3957" s="6">
        <v>6</v>
      </c>
      <c r="F3957" s="6">
        <v>18</v>
      </c>
      <c r="G3957" s="6">
        <v>3</v>
      </c>
      <c r="H3957" s="6">
        <v>25</v>
      </c>
      <c r="I3957" s="6">
        <v>19</v>
      </c>
      <c r="J3957" s="6">
        <v>74</v>
      </c>
      <c r="K3957" s="9">
        <v>45826</v>
      </c>
    </row>
    <row r="3958" spans="1:11" x14ac:dyDescent="0.25">
      <c r="A3958" s="5">
        <v>45826.833333333336</v>
      </c>
      <c r="B3958" s="3">
        <v>43</v>
      </c>
      <c r="C3958" s="3"/>
      <c r="D3958" s="6">
        <v>2025</v>
      </c>
      <c r="E3958" s="6">
        <v>6</v>
      </c>
      <c r="F3958" s="6">
        <v>18</v>
      </c>
      <c r="G3958" s="6">
        <v>3</v>
      </c>
      <c r="H3958" s="6">
        <v>25</v>
      </c>
      <c r="I3958" s="6">
        <v>20</v>
      </c>
      <c r="J3958" s="6">
        <v>43</v>
      </c>
      <c r="K3958" s="9">
        <v>45826</v>
      </c>
    </row>
    <row r="3959" spans="1:11" x14ac:dyDescent="0.25">
      <c r="A3959" s="5">
        <v>45826.875</v>
      </c>
      <c r="B3959" s="3">
        <v>37</v>
      </c>
      <c r="C3959" s="3"/>
      <c r="D3959" s="6">
        <v>2025</v>
      </c>
      <c r="E3959" s="6">
        <v>6</v>
      </c>
      <c r="F3959" s="6">
        <v>18</v>
      </c>
      <c r="G3959" s="6">
        <v>3</v>
      </c>
      <c r="H3959" s="6">
        <v>25</v>
      </c>
      <c r="I3959" s="6">
        <v>21</v>
      </c>
      <c r="J3959" s="6">
        <v>37</v>
      </c>
      <c r="K3959" s="9">
        <v>45826</v>
      </c>
    </row>
    <row r="3960" spans="1:11" x14ac:dyDescent="0.25">
      <c r="A3960" s="5">
        <v>45826.916666666664</v>
      </c>
      <c r="B3960" s="3">
        <v>28</v>
      </c>
      <c r="C3960" s="3"/>
      <c r="D3960" s="6">
        <v>2025</v>
      </c>
      <c r="E3960" s="6">
        <v>6</v>
      </c>
      <c r="F3960" s="6">
        <v>18</v>
      </c>
      <c r="G3960" s="6">
        <v>3</v>
      </c>
      <c r="H3960" s="6">
        <v>25</v>
      </c>
      <c r="I3960" s="6">
        <v>22</v>
      </c>
      <c r="J3960" s="6">
        <v>28</v>
      </c>
      <c r="K3960" s="9">
        <v>45826</v>
      </c>
    </row>
    <row r="3961" spans="1:11" x14ac:dyDescent="0.25">
      <c r="A3961" s="5">
        <v>45826.958333333336</v>
      </c>
      <c r="B3961" s="3">
        <v>23</v>
      </c>
      <c r="C3961" s="3"/>
      <c r="D3961" s="6">
        <v>2025</v>
      </c>
      <c r="E3961" s="6">
        <v>6</v>
      </c>
      <c r="F3961" s="6">
        <v>18</v>
      </c>
      <c r="G3961" s="6">
        <v>3</v>
      </c>
      <c r="H3961" s="6">
        <v>25</v>
      </c>
      <c r="I3961" s="6">
        <v>23</v>
      </c>
      <c r="J3961" s="6">
        <v>23</v>
      </c>
      <c r="K3961" s="9">
        <v>45826</v>
      </c>
    </row>
    <row r="3962" spans="1:11" x14ac:dyDescent="0.25">
      <c r="A3962" s="5">
        <v>45828</v>
      </c>
      <c r="B3962" s="3">
        <v>3</v>
      </c>
      <c r="C3962" s="3"/>
      <c r="D3962" s="6">
        <v>2025</v>
      </c>
      <c r="E3962" s="6">
        <v>6</v>
      </c>
      <c r="F3962" s="6">
        <v>20</v>
      </c>
      <c r="G3962" s="6">
        <v>5</v>
      </c>
      <c r="H3962" s="6">
        <v>25</v>
      </c>
      <c r="I3962" s="6">
        <v>0</v>
      </c>
      <c r="J3962" s="6">
        <v>3</v>
      </c>
      <c r="K3962" s="9">
        <v>45828</v>
      </c>
    </row>
    <row r="3963" spans="1:11" x14ac:dyDescent="0.25">
      <c r="A3963" s="5">
        <v>45828.041666666664</v>
      </c>
      <c r="B3963" s="3">
        <v>20</v>
      </c>
      <c r="C3963" s="3"/>
      <c r="D3963" s="6">
        <v>2025</v>
      </c>
      <c r="E3963" s="6">
        <v>6</v>
      </c>
      <c r="F3963" s="6">
        <v>20</v>
      </c>
      <c r="G3963" s="6">
        <v>5</v>
      </c>
      <c r="H3963" s="6">
        <v>25</v>
      </c>
      <c r="I3963" s="6">
        <v>1</v>
      </c>
      <c r="J3963" s="6">
        <v>20</v>
      </c>
      <c r="K3963" s="9">
        <v>45828</v>
      </c>
    </row>
    <row r="3964" spans="1:11" x14ac:dyDescent="0.25">
      <c r="A3964" s="5">
        <v>45828.083333333336</v>
      </c>
      <c r="B3964" s="3">
        <v>2</v>
      </c>
      <c r="C3964" s="3"/>
      <c r="D3964" s="6">
        <v>2025</v>
      </c>
      <c r="E3964" s="6">
        <v>6</v>
      </c>
      <c r="F3964" s="6">
        <v>20</v>
      </c>
      <c r="G3964" s="6">
        <v>5</v>
      </c>
      <c r="H3964" s="6">
        <v>25</v>
      </c>
      <c r="I3964" s="6">
        <v>2</v>
      </c>
      <c r="J3964" s="6">
        <v>2</v>
      </c>
      <c r="K3964" s="9">
        <v>45828</v>
      </c>
    </row>
    <row r="3965" spans="1:11" x14ac:dyDescent="0.25">
      <c r="A3965" s="5">
        <v>45828.125</v>
      </c>
      <c r="B3965" s="3">
        <v>1</v>
      </c>
      <c r="C3965" s="3"/>
      <c r="D3965" s="6">
        <v>2025</v>
      </c>
      <c r="E3965" s="6">
        <v>6</v>
      </c>
      <c r="F3965" s="6">
        <v>20</v>
      </c>
      <c r="G3965" s="6">
        <v>5</v>
      </c>
      <c r="H3965" s="6">
        <v>25</v>
      </c>
      <c r="I3965" s="6">
        <v>3</v>
      </c>
      <c r="J3965" s="6">
        <v>1</v>
      </c>
      <c r="K3965" s="9">
        <v>45828</v>
      </c>
    </row>
    <row r="3966" spans="1:11" x14ac:dyDescent="0.25">
      <c r="A3966" s="5">
        <v>45828.166666666664</v>
      </c>
      <c r="B3966" s="3">
        <v>6</v>
      </c>
      <c r="C3966" s="3"/>
      <c r="D3966" s="6">
        <v>2025</v>
      </c>
      <c r="E3966" s="6">
        <v>6</v>
      </c>
      <c r="F3966" s="6">
        <v>20</v>
      </c>
      <c r="G3966" s="6">
        <v>5</v>
      </c>
      <c r="H3966" s="6">
        <v>25</v>
      </c>
      <c r="I3966" s="6">
        <v>4</v>
      </c>
      <c r="J3966" s="6">
        <v>6</v>
      </c>
      <c r="K3966" s="9">
        <v>45828</v>
      </c>
    </row>
    <row r="3967" spans="1:11" x14ac:dyDescent="0.25">
      <c r="A3967" s="5">
        <v>45828.208333333336</v>
      </c>
      <c r="B3967" s="3">
        <v>7</v>
      </c>
      <c r="C3967" s="3"/>
      <c r="D3967" s="6">
        <v>2025</v>
      </c>
      <c r="E3967" s="6">
        <v>6</v>
      </c>
      <c r="F3967" s="6">
        <v>20</v>
      </c>
      <c r="G3967" s="6">
        <v>5</v>
      </c>
      <c r="H3967" s="6">
        <v>25</v>
      </c>
      <c r="I3967" s="6">
        <v>5</v>
      </c>
      <c r="J3967" s="6">
        <v>7</v>
      </c>
      <c r="K3967" s="9">
        <v>45828</v>
      </c>
    </row>
    <row r="3968" spans="1:11" x14ac:dyDescent="0.25">
      <c r="A3968" s="5">
        <v>45828.25</v>
      </c>
      <c r="B3968" s="3">
        <v>14</v>
      </c>
      <c r="C3968" s="3"/>
      <c r="D3968" s="6">
        <v>2025</v>
      </c>
      <c r="E3968" s="6">
        <v>6</v>
      </c>
      <c r="F3968" s="6">
        <v>20</v>
      </c>
      <c r="G3968" s="6">
        <v>5</v>
      </c>
      <c r="H3968" s="6">
        <v>25</v>
      </c>
      <c r="I3968" s="6">
        <v>6</v>
      </c>
      <c r="J3968" s="6">
        <v>14</v>
      </c>
      <c r="K3968" s="9">
        <v>45828</v>
      </c>
    </row>
    <row r="3969" spans="1:11" x14ac:dyDescent="0.25">
      <c r="A3969" s="5">
        <v>45828.291666666664</v>
      </c>
      <c r="B3969" s="3">
        <v>33</v>
      </c>
      <c r="C3969" s="3"/>
      <c r="D3969" s="6">
        <v>2025</v>
      </c>
      <c r="E3969" s="6">
        <v>6</v>
      </c>
      <c r="F3969" s="6">
        <v>20</v>
      </c>
      <c r="G3969" s="6">
        <v>5</v>
      </c>
      <c r="H3969" s="6">
        <v>25</v>
      </c>
      <c r="I3969" s="6">
        <v>7</v>
      </c>
      <c r="J3969" s="6">
        <v>33</v>
      </c>
      <c r="K3969" s="9">
        <v>45828</v>
      </c>
    </row>
    <row r="3970" spans="1:11" x14ac:dyDescent="0.25">
      <c r="A3970" s="5">
        <v>45828.333333333336</v>
      </c>
      <c r="B3970" s="3">
        <v>22</v>
      </c>
      <c r="C3970" s="3"/>
      <c r="D3970" s="6">
        <v>2025</v>
      </c>
      <c r="E3970" s="6">
        <v>6</v>
      </c>
      <c r="F3970" s="6">
        <v>20</v>
      </c>
      <c r="G3970" s="6">
        <v>5</v>
      </c>
      <c r="H3970" s="6">
        <v>25</v>
      </c>
      <c r="I3970" s="6">
        <v>8</v>
      </c>
      <c r="J3970" s="6">
        <v>22</v>
      </c>
      <c r="K3970" s="9">
        <v>45828</v>
      </c>
    </row>
    <row r="3971" spans="1:11" x14ac:dyDescent="0.25">
      <c r="A3971" s="5">
        <v>45828.375</v>
      </c>
      <c r="B3971" s="3">
        <v>76</v>
      </c>
      <c r="C3971" s="3"/>
      <c r="D3971" s="6">
        <v>2025</v>
      </c>
      <c r="E3971" s="6">
        <v>6</v>
      </c>
      <c r="F3971" s="6">
        <v>20</v>
      </c>
      <c r="G3971" s="6">
        <v>5</v>
      </c>
      <c r="H3971" s="6">
        <v>25</v>
      </c>
      <c r="I3971" s="6">
        <v>9</v>
      </c>
      <c r="J3971" s="6">
        <v>76</v>
      </c>
      <c r="K3971" s="9">
        <v>45828</v>
      </c>
    </row>
    <row r="3972" spans="1:11" x14ac:dyDescent="0.25">
      <c r="A3972" s="5">
        <v>45828.416666666664</v>
      </c>
      <c r="B3972" s="3">
        <v>29</v>
      </c>
      <c r="C3972" s="3"/>
      <c r="D3972" s="6">
        <v>2025</v>
      </c>
      <c r="E3972" s="6">
        <v>6</v>
      </c>
      <c r="F3972" s="6">
        <v>20</v>
      </c>
      <c r="G3972" s="6">
        <v>5</v>
      </c>
      <c r="H3972" s="6">
        <v>25</v>
      </c>
      <c r="I3972" s="6">
        <v>10</v>
      </c>
      <c r="J3972" s="6">
        <v>29</v>
      </c>
      <c r="K3972" s="9">
        <v>45828</v>
      </c>
    </row>
    <row r="3973" spans="1:11" x14ac:dyDescent="0.25">
      <c r="A3973" s="5">
        <v>45828.458333333336</v>
      </c>
      <c r="B3973" s="3">
        <v>16</v>
      </c>
      <c r="C3973" s="3"/>
      <c r="D3973" s="6">
        <v>2025</v>
      </c>
      <c r="E3973" s="6">
        <v>6</v>
      </c>
      <c r="F3973" s="6">
        <v>20</v>
      </c>
      <c r="G3973" s="6">
        <v>5</v>
      </c>
      <c r="H3973" s="6">
        <v>25</v>
      </c>
      <c r="I3973" s="6">
        <v>11</v>
      </c>
      <c r="J3973" s="6">
        <v>16</v>
      </c>
      <c r="K3973" s="9">
        <v>45828</v>
      </c>
    </row>
    <row r="3974" spans="1:11" x14ac:dyDescent="0.25">
      <c r="A3974" s="5">
        <v>45828.5</v>
      </c>
      <c r="B3974" s="3">
        <v>28</v>
      </c>
      <c r="C3974" s="3"/>
      <c r="D3974" s="6">
        <v>2025</v>
      </c>
      <c r="E3974" s="6">
        <v>6</v>
      </c>
      <c r="F3974" s="6">
        <v>20</v>
      </c>
      <c r="G3974" s="6">
        <v>5</v>
      </c>
      <c r="H3974" s="6">
        <v>25</v>
      </c>
      <c r="I3974" s="6">
        <v>12</v>
      </c>
      <c r="J3974" s="6">
        <v>28</v>
      </c>
      <c r="K3974" s="9">
        <v>45828</v>
      </c>
    </row>
    <row r="3975" spans="1:11" x14ac:dyDescent="0.25">
      <c r="A3975" s="5">
        <v>45828.541666666664</v>
      </c>
      <c r="B3975" s="3">
        <v>16</v>
      </c>
      <c r="C3975" s="3"/>
      <c r="D3975" s="6">
        <v>2025</v>
      </c>
      <c r="E3975" s="6">
        <v>6</v>
      </c>
      <c r="F3975" s="6">
        <v>20</v>
      </c>
      <c r="G3975" s="6">
        <v>5</v>
      </c>
      <c r="H3975" s="6">
        <v>25</v>
      </c>
      <c r="I3975" s="6">
        <v>13</v>
      </c>
      <c r="J3975" s="6">
        <v>16</v>
      </c>
      <c r="K3975" s="9">
        <v>45828</v>
      </c>
    </row>
    <row r="3976" spans="1:11" x14ac:dyDescent="0.25">
      <c r="A3976" s="5">
        <v>45828.583333333336</v>
      </c>
      <c r="B3976" s="3">
        <v>12</v>
      </c>
      <c r="C3976" s="3"/>
      <c r="D3976" s="6">
        <v>2025</v>
      </c>
      <c r="E3976" s="6">
        <v>6</v>
      </c>
      <c r="F3976" s="6">
        <v>20</v>
      </c>
      <c r="G3976" s="6">
        <v>5</v>
      </c>
      <c r="H3976" s="6">
        <v>25</v>
      </c>
      <c r="I3976" s="6">
        <v>14</v>
      </c>
      <c r="J3976" s="6">
        <v>12</v>
      </c>
      <c r="K3976" s="9">
        <v>45828</v>
      </c>
    </row>
    <row r="3977" spans="1:11" x14ac:dyDescent="0.25">
      <c r="A3977" s="5">
        <v>45828.625</v>
      </c>
      <c r="B3977" s="3">
        <v>26</v>
      </c>
      <c r="C3977" s="3"/>
      <c r="D3977" s="6">
        <v>2025</v>
      </c>
      <c r="E3977" s="6">
        <v>6</v>
      </c>
      <c r="F3977" s="6">
        <v>20</v>
      </c>
      <c r="G3977" s="6">
        <v>5</v>
      </c>
      <c r="H3977" s="6">
        <v>25</v>
      </c>
      <c r="I3977" s="6">
        <v>15</v>
      </c>
      <c r="J3977" s="6">
        <v>26</v>
      </c>
      <c r="K3977" s="9">
        <v>45828</v>
      </c>
    </row>
    <row r="3978" spans="1:11" x14ac:dyDescent="0.25">
      <c r="A3978" s="5">
        <v>45828.666666666664</v>
      </c>
      <c r="B3978" s="3">
        <v>22</v>
      </c>
      <c r="C3978" s="3"/>
      <c r="D3978" s="6">
        <v>2025</v>
      </c>
      <c r="E3978" s="6">
        <v>6</v>
      </c>
      <c r="F3978" s="6">
        <v>20</v>
      </c>
      <c r="G3978" s="6">
        <v>5</v>
      </c>
      <c r="H3978" s="6">
        <v>25</v>
      </c>
      <c r="I3978" s="6">
        <v>16</v>
      </c>
      <c r="J3978" s="6">
        <v>22</v>
      </c>
      <c r="K3978" s="9">
        <v>45828</v>
      </c>
    </row>
    <row r="3979" spans="1:11" x14ac:dyDescent="0.25">
      <c r="A3979" s="5">
        <v>45828.708333333336</v>
      </c>
      <c r="B3979" s="3">
        <v>20</v>
      </c>
      <c r="C3979" s="3"/>
      <c r="D3979" s="6">
        <v>2025</v>
      </c>
      <c r="E3979" s="6">
        <v>6</v>
      </c>
      <c r="F3979" s="6">
        <v>20</v>
      </c>
      <c r="G3979" s="6">
        <v>5</v>
      </c>
      <c r="H3979" s="6">
        <v>25</v>
      </c>
      <c r="I3979" s="6">
        <v>17</v>
      </c>
      <c r="J3979" s="6">
        <v>20</v>
      </c>
      <c r="K3979" s="9">
        <v>45828</v>
      </c>
    </row>
    <row r="3980" spans="1:11" x14ac:dyDescent="0.25">
      <c r="A3980" s="5">
        <v>45828.75</v>
      </c>
      <c r="B3980" s="3">
        <v>43</v>
      </c>
      <c r="C3980" s="3"/>
      <c r="D3980" s="6">
        <v>2025</v>
      </c>
      <c r="E3980" s="6">
        <v>6</v>
      </c>
      <c r="F3980" s="6">
        <v>20</v>
      </c>
      <c r="G3980" s="6">
        <v>5</v>
      </c>
      <c r="H3980" s="6">
        <v>25</v>
      </c>
      <c r="I3980" s="6">
        <v>18</v>
      </c>
      <c r="J3980" s="6">
        <v>43</v>
      </c>
      <c r="K3980" s="9">
        <v>45828</v>
      </c>
    </row>
    <row r="3981" spans="1:11" x14ac:dyDescent="0.25">
      <c r="A3981" s="5">
        <v>45828.791666666664</v>
      </c>
      <c r="B3981" s="3">
        <v>50</v>
      </c>
      <c r="C3981" s="3"/>
      <c r="D3981" s="6">
        <v>2025</v>
      </c>
      <c r="E3981" s="6">
        <v>6</v>
      </c>
      <c r="F3981" s="6">
        <v>20</v>
      </c>
      <c r="G3981" s="6">
        <v>5</v>
      </c>
      <c r="H3981" s="6">
        <v>25</v>
      </c>
      <c r="I3981" s="6">
        <v>19</v>
      </c>
      <c r="J3981" s="6">
        <v>50</v>
      </c>
      <c r="K3981" s="9">
        <v>45828</v>
      </c>
    </row>
    <row r="3982" spans="1:11" x14ac:dyDescent="0.25">
      <c r="A3982" s="5">
        <v>45828.833333333336</v>
      </c>
      <c r="B3982" s="3">
        <v>30</v>
      </c>
      <c r="C3982" s="3"/>
      <c r="D3982" s="6">
        <v>2025</v>
      </c>
      <c r="E3982" s="6">
        <v>6</v>
      </c>
      <c r="F3982" s="6">
        <v>20</v>
      </c>
      <c r="G3982" s="6">
        <v>5</v>
      </c>
      <c r="H3982" s="6">
        <v>25</v>
      </c>
      <c r="I3982" s="6">
        <v>20</v>
      </c>
      <c r="J3982" s="6">
        <v>30</v>
      </c>
      <c r="K3982" s="9">
        <v>45828</v>
      </c>
    </row>
    <row r="3983" spans="1:11" x14ac:dyDescent="0.25">
      <c r="A3983" s="5">
        <v>45828.875</v>
      </c>
      <c r="B3983" s="3">
        <v>27</v>
      </c>
      <c r="C3983" s="3"/>
      <c r="D3983" s="6">
        <v>2025</v>
      </c>
      <c r="E3983" s="6">
        <v>6</v>
      </c>
      <c r="F3983" s="6">
        <v>20</v>
      </c>
      <c r="G3983" s="6">
        <v>5</v>
      </c>
      <c r="H3983" s="6">
        <v>25</v>
      </c>
      <c r="I3983" s="6">
        <v>21</v>
      </c>
      <c r="J3983" s="6">
        <v>27</v>
      </c>
      <c r="K3983" s="9">
        <v>45828</v>
      </c>
    </row>
    <row r="3984" spans="1:11" x14ac:dyDescent="0.25">
      <c r="A3984" s="5">
        <v>45828.916666666664</v>
      </c>
      <c r="B3984" s="3">
        <v>15</v>
      </c>
      <c r="C3984" s="3"/>
      <c r="D3984" s="6">
        <v>2025</v>
      </c>
      <c r="E3984" s="6">
        <v>6</v>
      </c>
      <c r="F3984" s="6">
        <v>20</v>
      </c>
      <c r="G3984" s="6">
        <v>5</v>
      </c>
      <c r="H3984" s="6">
        <v>25</v>
      </c>
      <c r="I3984" s="6">
        <v>22</v>
      </c>
      <c r="J3984" s="6">
        <v>15</v>
      </c>
      <c r="K3984" s="9">
        <v>45828</v>
      </c>
    </row>
    <row r="3985" spans="1:11" x14ac:dyDescent="0.25">
      <c r="A3985" s="5">
        <v>45828.958333333336</v>
      </c>
      <c r="B3985" s="3">
        <v>10</v>
      </c>
      <c r="C3985" s="3"/>
      <c r="D3985" s="6">
        <v>2025</v>
      </c>
      <c r="E3985" s="6">
        <v>6</v>
      </c>
      <c r="F3985" s="6">
        <v>20</v>
      </c>
      <c r="G3985" s="6">
        <v>5</v>
      </c>
      <c r="H3985" s="6">
        <v>25</v>
      </c>
      <c r="I3985" s="6">
        <v>23</v>
      </c>
      <c r="J3985" s="6">
        <v>10</v>
      </c>
      <c r="K3985" s="9">
        <v>45828</v>
      </c>
    </row>
    <row r="3986" spans="1:11" x14ac:dyDescent="0.25">
      <c r="A3986" s="5">
        <v>45829</v>
      </c>
      <c r="B3986" s="3">
        <v>0</v>
      </c>
      <c r="C3986" s="3"/>
      <c r="D3986" s="6">
        <v>2025</v>
      </c>
      <c r="E3986" s="6">
        <v>6</v>
      </c>
      <c r="F3986" s="6">
        <v>21</v>
      </c>
      <c r="G3986" s="6">
        <v>6</v>
      </c>
      <c r="H3986" s="6">
        <v>25</v>
      </c>
      <c r="I3986" s="6">
        <v>0</v>
      </c>
      <c r="J3986" s="6">
        <v>0</v>
      </c>
      <c r="K3986" s="9">
        <v>45829</v>
      </c>
    </row>
    <row r="3987" spans="1:11" x14ac:dyDescent="0.25">
      <c r="A3987" s="5">
        <v>45829.041666666664</v>
      </c>
      <c r="B3987" s="3">
        <v>9</v>
      </c>
      <c r="C3987" s="3"/>
      <c r="D3987" s="6">
        <v>2025</v>
      </c>
      <c r="E3987" s="6">
        <v>6</v>
      </c>
      <c r="F3987" s="6">
        <v>21</v>
      </c>
      <c r="G3987" s="6">
        <v>6</v>
      </c>
      <c r="H3987" s="6">
        <v>25</v>
      </c>
      <c r="I3987" s="6">
        <v>1</v>
      </c>
      <c r="J3987" s="6">
        <v>9</v>
      </c>
      <c r="K3987" s="9">
        <v>45829</v>
      </c>
    </row>
    <row r="3988" spans="1:11" x14ac:dyDescent="0.25">
      <c r="A3988" s="5">
        <v>45829.083333333336</v>
      </c>
      <c r="B3988" s="3">
        <v>4</v>
      </c>
      <c r="C3988" s="3"/>
      <c r="D3988" s="6">
        <v>2025</v>
      </c>
      <c r="E3988" s="6">
        <v>6</v>
      </c>
      <c r="F3988" s="6">
        <v>21</v>
      </c>
      <c r="G3988" s="6">
        <v>6</v>
      </c>
      <c r="H3988" s="6">
        <v>25</v>
      </c>
      <c r="I3988" s="6">
        <v>2</v>
      </c>
      <c r="J3988" s="6">
        <v>4</v>
      </c>
      <c r="K3988" s="9">
        <v>45829</v>
      </c>
    </row>
    <row r="3989" spans="1:11" x14ac:dyDescent="0.25">
      <c r="A3989" s="5">
        <v>45829.125</v>
      </c>
      <c r="B3989" s="3">
        <v>3</v>
      </c>
      <c r="C3989" s="3"/>
      <c r="D3989" s="6">
        <v>2025</v>
      </c>
      <c r="E3989" s="6">
        <v>6</v>
      </c>
      <c r="F3989" s="6">
        <v>21</v>
      </c>
      <c r="G3989" s="6">
        <v>6</v>
      </c>
      <c r="H3989" s="6">
        <v>25</v>
      </c>
      <c r="I3989" s="6">
        <v>3</v>
      </c>
      <c r="J3989" s="6">
        <v>3</v>
      </c>
      <c r="K3989" s="9">
        <v>45829</v>
      </c>
    </row>
    <row r="3990" spans="1:11" x14ac:dyDescent="0.25">
      <c r="A3990" s="5">
        <v>45829.166666666664</v>
      </c>
      <c r="B3990" s="3">
        <v>0</v>
      </c>
      <c r="C3990" s="3"/>
      <c r="D3990" s="6">
        <v>2025</v>
      </c>
      <c r="E3990" s="6">
        <v>6</v>
      </c>
      <c r="F3990" s="6">
        <v>21</v>
      </c>
      <c r="G3990" s="6">
        <v>6</v>
      </c>
      <c r="H3990" s="6">
        <v>25</v>
      </c>
      <c r="I3990" s="6">
        <v>4</v>
      </c>
      <c r="J3990" s="6">
        <v>0</v>
      </c>
      <c r="K3990" s="9">
        <v>45829</v>
      </c>
    </row>
    <row r="3991" spans="1:11" x14ac:dyDescent="0.25">
      <c r="A3991" s="5">
        <v>45829.208333333336</v>
      </c>
      <c r="B3991" s="3">
        <v>12</v>
      </c>
      <c r="C3991" s="3"/>
      <c r="D3991" s="6">
        <v>2025</v>
      </c>
      <c r="E3991" s="6">
        <v>6</v>
      </c>
      <c r="F3991" s="6">
        <v>21</v>
      </c>
      <c r="G3991" s="6">
        <v>6</v>
      </c>
      <c r="H3991" s="6">
        <v>25</v>
      </c>
      <c r="I3991" s="6">
        <v>5</v>
      </c>
      <c r="J3991" s="6">
        <v>12</v>
      </c>
      <c r="K3991" s="9">
        <v>45829</v>
      </c>
    </row>
    <row r="3992" spans="1:11" x14ac:dyDescent="0.25">
      <c r="A3992" s="5">
        <v>45829.25</v>
      </c>
      <c r="B3992" s="3">
        <v>2</v>
      </c>
      <c r="C3992" s="3"/>
      <c r="D3992" s="6">
        <v>2025</v>
      </c>
      <c r="E3992" s="6">
        <v>6</v>
      </c>
      <c r="F3992" s="6">
        <v>21</v>
      </c>
      <c r="G3992" s="6">
        <v>6</v>
      </c>
      <c r="H3992" s="6">
        <v>25</v>
      </c>
      <c r="I3992" s="6">
        <v>6</v>
      </c>
      <c r="J3992" s="6">
        <v>2</v>
      </c>
      <c r="K3992" s="9">
        <v>45829</v>
      </c>
    </row>
    <row r="3993" spans="1:11" x14ac:dyDescent="0.25">
      <c r="A3993" s="5">
        <v>45829.291666666664</v>
      </c>
      <c r="B3993" s="3">
        <v>10</v>
      </c>
      <c r="C3993" s="3"/>
      <c r="D3993" s="6">
        <v>2025</v>
      </c>
      <c r="E3993" s="6">
        <v>6</v>
      </c>
      <c r="F3993" s="6">
        <v>21</v>
      </c>
      <c r="G3993" s="6">
        <v>6</v>
      </c>
      <c r="H3993" s="6">
        <v>25</v>
      </c>
      <c r="I3993" s="6">
        <v>7</v>
      </c>
      <c r="J3993" s="6">
        <v>10</v>
      </c>
      <c r="K3993" s="9">
        <v>45829</v>
      </c>
    </row>
    <row r="3994" spans="1:11" x14ac:dyDescent="0.25">
      <c r="A3994" s="5">
        <v>45829.333333333336</v>
      </c>
      <c r="B3994" s="3">
        <v>22</v>
      </c>
      <c r="C3994" s="3"/>
      <c r="D3994" s="6">
        <v>2025</v>
      </c>
      <c r="E3994" s="6">
        <v>6</v>
      </c>
      <c r="F3994" s="6">
        <v>21</v>
      </c>
      <c r="G3994" s="6">
        <v>6</v>
      </c>
      <c r="H3994" s="6">
        <v>25</v>
      </c>
      <c r="I3994" s="6">
        <v>8</v>
      </c>
      <c r="J3994" s="6">
        <v>22</v>
      </c>
      <c r="K3994" s="9">
        <v>45829</v>
      </c>
    </row>
    <row r="3995" spans="1:11" x14ac:dyDescent="0.25">
      <c r="A3995" s="5">
        <v>45829.375</v>
      </c>
      <c r="B3995" s="3">
        <v>47</v>
      </c>
      <c r="C3995" s="3"/>
      <c r="D3995" s="6">
        <v>2025</v>
      </c>
      <c r="E3995" s="6">
        <v>6</v>
      </c>
      <c r="F3995" s="6">
        <v>21</v>
      </c>
      <c r="G3995" s="6">
        <v>6</v>
      </c>
      <c r="H3995" s="6">
        <v>25</v>
      </c>
      <c r="I3995" s="6">
        <v>9</v>
      </c>
      <c r="J3995" s="6">
        <v>47</v>
      </c>
      <c r="K3995" s="9">
        <v>45829</v>
      </c>
    </row>
    <row r="3996" spans="1:11" x14ac:dyDescent="0.25">
      <c r="A3996" s="5">
        <v>45829.416666666664</v>
      </c>
      <c r="B3996" s="3">
        <v>55</v>
      </c>
      <c r="C3996" s="3"/>
      <c r="D3996" s="6">
        <v>2025</v>
      </c>
      <c r="E3996" s="6">
        <v>6</v>
      </c>
      <c r="F3996" s="6">
        <v>21</v>
      </c>
      <c r="G3996" s="6">
        <v>6</v>
      </c>
      <c r="H3996" s="6">
        <v>25</v>
      </c>
      <c r="I3996" s="6">
        <v>10</v>
      </c>
      <c r="J3996" s="6">
        <v>55</v>
      </c>
      <c r="K3996" s="9">
        <v>45829</v>
      </c>
    </row>
    <row r="3997" spans="1:11" x14ac:dyDescent="0.25">
      <c r="A3997" s="5">
        <v>45829.458333333336</v>
      </c>
      <c r="B3997" s="3">
        <v>81</v>
      </c>
      <c r="C3997" s="3"/>
      <c r="D3997" s="6">
        <v>2025</v>
      </c>
      <c r="E3997" s="6">
        <v>6</v>
      </c>
      <c r="F3997" s="6">
        <v>21</v>
      </c>
      <c r="G3997" s="6">
        <v>6</v>
      </c>
      <c r="H3997" s="6">
        <v>25</v>
      </c>
      <c r="I3997" s="6">
        <v>11</v>
      </c>
      <c r="J3997" s="6">
        <v>81</v>
      </c>
      <c r="K3997" s="9">
        <v>45829</v>
      </c>
    </row>
    <row r="3998" spans="1:11" x14ac:dyDescent="0.25">
      <c r="A3998" s="5">
        <v>45829.5</v>
      </c>
      <c r="B3998" s="3">
        <v>118</v>
      </c>
      <c r="C3998" s="3"/>
      <c r="D3998" s="6">
        <v>2025</v>
      </c>
      <c r="E3998" s="6">
        <v>6</v>
      </c>
      <c r="F3998" s="6">
        <v>21</v>
      </c>
      <c r="G3998" s="6">
        <v>6</v>
      </c>
      <c r="H3998" s="6">
        <v>25</v>
      </c>
      <c r="I3998" s="6">
        <v>12</v>
      </c>
      <c r="J3998" s="6">
        <v>118</v>
      </c>
      <c r="K3998" s="9">
        <v>45829</v>
      </c>
    </row>
    <row r="3999" spans="1:11" x14ac:dyDescent="0.25">
      <c r="A3999" s="5">
        <v>45829.541666666664</v>
      </c>
      <c r="B3999" s="3">
        <v>103</v>
      </c>
      <c r="C3999" s="3"/>
      <c r="D3999" s="6">
        <v>2025</v>
      </c>
      <c r="E3999" s="6">
        <v>6</v>
      </c>
      <c r="F3999" s="6">
        <v>21</v>
      </c>
      <c r="G3999" s="6">
        <v>6</v>
      </c>
      <c r="H3999" s="6">
        <v>25</v>
      </c>
      <c r="I3999" s="6">
        <v>13</v>
      </c>
      <c r="J3999" s="6">
        <v>103</v>
      </c>
      <c r="K3999" s="9">
        <v>45829</v>
      </c>
    </row>
    <row r="4000" spans="1:11" x14ac:dyDescent="0.25">
      <c r="A4000" s="5">
        <v>45829.583333333336</v>
      </c>
      <c r="B4000" s="3">
        <v>80</v>
      </c>
      <c r="C4000" s="3"/>
      <c r="D4000" s="6">
        <v>2025</v>
      </c>
      <c r="E4000" s="6">
        <v>6</v>
      </c>
      <c r="F4000" s="6">
        <v>21</v>
      </c>
      <c r="G4000" s="6">
        <v>6</v>
      </c>
      <c r="H4000" s="6">
        <v>25</v>
      </c>
      <c r="I4000" s="6">
        <v>14</v>
      </c>
      <c r="J4000" s="6">
        <v>80</v>
      </c>
      <c r="K4000" s="9">
        <v>45829</v>
      </c>
    </row>
    <row r="4001" spans="1:11" x14ac:dyDescent="0.25">
      <c r="A4001" s="5">
        <v>45829.625</v>
      </c>
      <c r="B4001" s="3">
        <v>97</v>
      </c>
      <c r="C4001" s="3"/>
      <c r="D4001" s="6">
        <v>2025</v>
      </c>
      <c r="E4001" s="6">
        <v>6</v>
      </c>
      <c r="F4001" s="6">
        <v>21</v>
      </c>
      <c r="G4001" s="6">
        <v>6</v>
      </c>
      <c r="H4001" s="6">
        <v>25</v>
      </c>
      <c r="I4001" s="6">
        <v>15</v>
      </c>
      <c r="J4001" s="6">
        <v>97</v>
      </c>
      <c r="K4001" s="9">
        <v>45829</v>
      </c>
    </row>
    <row r="4002" spans="1:11" x14ac:dyDescent="0.25">
      <c r="A4002" s="5">
        <v>45829.666666666664</v>
      </c>
      <c r="B4002" s="3">
        <v>66</v>
      </c>
      <c r="C4002" s="3"/>
      <c r="D4002" s="6">
        <v>2025</v>
      </c>
      <c r="E4002" s="6">
        <v>6</v>
      </c>
      <c r="F4002" s="6">
        <v>21</v>
      </c>
      <c r="G4002" s="6">
        <v>6</v>
      </c>
      <c r="H4002" s="6">
        <v>25</v>
      </c>
      <c r="I4002" s="6">
        <v>16</v>
      </c>
      <c r="J4002" s="6">
        <v>66</v>
      </c>
      <c r="K4002" s="9">
        <v>45829</v>
      </c>
    </row>
    <row r="4003" spans="1:11" x14ac:dyDescent="0.25">
      <c r="A4003" s="5">
        <v>45829.708333333336</v>
      </c>
      <c r="B4003" s="3">
        <v>79</v>
      </c>
      <c r="C4003" s="3"/>
      <c r="D4003" s="6">
        <v>2025</v>
      </c>
      <c r="E4003" s="6">
        <v>6</v>
      </c>
      <c r="F4003" s="6">
        <v>21</v>
      </c>
      <c r="G4003" s="6">
        <v>6</v>
      </c>
      <c r="H4003" s="6">
        <v>25</v>
      </c>
      <c r="I4003" s="6">
        <v>17</v>
      </c>
      <c r="J4003" s="6">
        <v>79</v>
      </c>
      <c r="K4003" s="9">
        <v>45829</v>
      </c>
    </row>
    <row r="4004" spans="1:11" x14ac:dyDescent="0.25">
      <c r="A4004" s="5">
        <v>45829.75</v>
      </c>
      <c r="B4004" s="3">
        <v>58</v>
      </c>
      <c r="C4004" s="3"/>
      <c r="D4004" s="6">
        <v>2025</v>
      </c>
      <c r="E4004" s="6">
        <v>6</v>
      </c>
      <c r="F4004" s="6">
        <v>21</v>
      </c>
      <c r="G4004" s="6">
        <v>6</v>
      </c>
      <c r="H4004" s="6">
        <v>25</v>
      </c>
      <c r="I4004" s="6">
        <v>18</v>
      </c>
      <c r="J4004" s="6">
        <v>58</v>
      </c>
      <c r="K4004" s="9">
        <v>45829</v>
      </c>
    </row>
    <row r="4005" spans="1:11" x14ac:dyDescent="0.25">
      <c r="A4005" s="5">
        <v>45829.791666666664</v>
      </c>
      <c r="B4005" s="3">
        <v>93</v>
      </c>
      <c r="C4005" s="3"/>
      <c r="D4005" s="6">
        <v>2025</v>
      </c>
      <c r="E4005" s="6">
        <v>6</v>
      </c>
      <c r="F4005" s="6">
        <v>21</v>
      </c>
      <c r="G4005" s="6">
        <v>6</v>
      </c>
      <c r="H4005" s="6">
        <v>25</v>
      </c>
      <c r="I4005" s="6">
        <v>19</v>
      </c>
      <c r="J4005" s="6">
        <v>93</v>
      </c>
      <c r="K4005" s="9">
        <v>45829</v>
      </c>
    </row>
    <row r="4006" spans="1:11" x14ac:dyDescent="0.25">
      <c r="A4006" s="5">
        <v>45829.833333333336</v>
      </c>
      <c r="B4006" s="3">
        <v>80</v>
      </c>
      <c r="C4006" s="3"/>
      <c r="D4006" s="6">
        <v>2025</v>
      </c>
      <c r="E4006" s="6">
        <v>6</v>
      </c>
      <c r="F4006" s="6">
        <v>21</v>
      </c>
      <c r="G4006" s="6">
        <v>6</v>
      </c>
      <c r="H4006" s="6">
        <v>25</v>
      </c>
      <c r="I4006" s="6">
        <v>20</v>
      </c>
      <c r="J4006" s="6">
        <v>80</v>
      </c>
      <c r="K4006" s="9">
        <v>45829</v>
      </c>
    </row>
    <row r="4007" spans="1:11" x14ac:dyDescent="0.25">
      <c r="A4007" s="5">
        <v>45829.875</v>
      </c>
      <c r="B4007" s="3">
        <v>33</v>
      </c>
      <c r="C4007" s="3"/>
      <c r="D4007" s="6">
        <v>2025</v>
      </c>
      <c r="E4007" s="6">
        <v>6</v>
      </c>
      <c r="F4007" s="6">
        <v>21</v>
      </c>
      <c r="G4007" s="6">
        <v>6</v>
      </c>
      <c r="H4007" s="6">
        <v>25</v>
      </c>
      <c r="I4007" s="6">
        <v>21</v>
      </c>
      <c r="J4007" s="6">
        <v>33</v>
      </c>
      <c r="K4007" s="9">
        <v>45829</v>
      </c>
    </row>
    <row r="4008" spans="1:11" x14ac:dyDescent="0.25">
      <c r="A4008" s="5">
        <v>45829.916666666664</v>
      </c>
      <c r="B4008" s="3">
        <v>17</v>
      </c>
      <c r="C4008" s="3"/>
      <c r="D4008" s="6">
        <v>2025</v>
      </c>
      <c r="E4008" s="6">
        <v>6</v>
      </c>
      <c r="F4008" s="6">
        <v>21</v>
      </c>
      <c r="G4008" s="6">
        <v>6</v>
      </c>
      <c r="H4008" s="6">
        <v>25</v>
      </c>
      <c r="I4008" s="6">
        <v>22</v>
      </c>
      <c r="J4008" s="6">
        <v>17</v>
      </c>
      <c r="K4008" s="9">
        <v>45829</v>
      </c>
    </row>
    <row r="4009" spans="1:11" x14ac:dyDescent="0.25">
      <c r="A4009" s="5">
        <v>45829.958333333336</v>
      </c>
      <c r="B4009" s="3">
        <v>21</v>
      </c>
      <c r="C4009" s="3"/>
      <c r="D4009" s="6">
        <v>2025</v>
      </c>
      <c r="E4009" s="6">
        <v>6</v>
      </c>
      <c r="F4009" s="6">
        <v>21</v>
      </c>
      <c r="G4009" s="6">
        <v>6</v>
      </c>
      <c r="H4009" s="6">
        <v>25</v>
      </c>
      <c r="I4009" s="6">
        <v>23</v>
      </c>
      <c r="J4009" s="6">
        <v>21</v>
      </c>
      <c r="K4009" s="9">
        <v>45829</v>
      </c>
    </row>
    <row r="4010" spans="1:11" x14ac:dyDescent="0.25">
      <c r="A4010" s="5">
        <v>45830</v>
      </c>
      <c r="B4010" s="3">
        <v>0</v>
      </c>
      <c r="C4010" s="3"/>
      <c r="D4010" s="6">
        <v>2025</v>
      </c>
      <c r="E4010" s="6">
        <v>6</v>
      </c>
      <c r="F4010" s="6">
        <v>22</v>
      </c>
      <c r="G4010" s="6">
        <v>7</v>
      </c>
      <c r="H4010" s="6">
        <v>25</v>
      </c>
      <c r="I4010" s="6">
        <v>0</v>
      </c>
      <c r="J4010" s="6">
        <v>0</v>
      </c>
      <c r="K4010" s="9">
        <v>45830</v>
      </c>
    </row>
    <row r="4011" spans="1:11" x14ac:dyDescent="0.25">
      <c r="A4011" s="5">
        <v>45830.041666666664</v>
      </c>
      <c r="B4011" s="3">
        <v>5</v>
      </c>
      <c r="C4011" s="3"/>
      <c r="D4011" s="6">
        <v>2025</v>
      </c>
      <c r="E4011" s="6">
        <v>6</v>
      </c>
      <c r="F4011" s="6">
        <v>22</v>
      </c>
      <c r="G4011" s="6">
        <v>7</v>
      </c>
      <c r="H4011" s="6">
        <v>25</v>
      </c>
      <c r="I4011" s="6">
        <v>1</v>
      </c>
      <c r="J4011" s="6">
        <v>5</v>
      </c>
      <c r="K4011" s="9">
        <v>45830</v>
      </c>
    </row>
    <row r="4012" spans="1:11" x14ac:dyDescent="0.25">
      <c r="A4012" s="5">
        <v>45830.083333333336</v>
      </c>
      <c r="B4012" s="3">
        <v>8</v>
      </c>
      <c r="C4012" s="3"/>
      <c r="D4012" s="6">
        <v>2025</v>
      </c>
      <c r="E4012" s="6">
        <v>6</v>
      </c>
      <c r="F4012" s="6">
        <v>22</v>
      </c>
      <c r="G4012" s="6">
        <v>7</v>
      </c>
      <c r="H4012" s="6">
        <v>25</v>
      </c>
      <c r="I4012" s="6">
        <v>2</v>
      </c>
      <c r="J4012" s="6">
        <v>8</v>
      </c>
      <c r="K4012" s="9">
        <v>45830</v>
      </c>
    </row>
    <row r="4013" spans="1:11" x14ac:dyDescent="0.25">
      <c r="A4013" s="5">
        <v>45830.125</v>
      </c>
      <c r="B4013" s="3">
        <v>6</v>
      </c>
      <c r="C4013" s="3"/>
      <c r="D4013" s="6">
        <v>2025</v>
      </c>
      <c r="E4013" s="6">
        <v>6</v>
      </c>
      <c r="F4013" s="6">
        <v>22</v>
      </c>
      <c r="G4013" s="6">
        <v>7</v>
      </c>
      <c r="H4013" s="6">
        <v>25</v>
      </c>
      <c r="I4013" s="6">
        <v>3</v>
      </c>
      <c r="J4013" s="6">
        <v>6</v>
      </c>
      <c r="K4013" s="9">
        <v>45830</v>
      </c>
    </row>
    <row r="4014" spans="1:11" x14ac:dyDescent="0.25">
      <c r="A4014" s="5">
        <v>45830.166666666664</v>
      </c>
      <c r="B4014" s="3">
        <v>5</v>
      </c>
      <c r="C4014" s="3"/>
      <c r="D4014" s="6">
        <v>2025</v>
      </c>
      <c r="E4014" s="6">
        <v>6</v>
      </c>
      <c r="F4014" s="6">
        <v>22</v>
      </c>
      <c r="G4014" s="6">
        <v>7</v>
      </c>
      <c r="H4014" s="6">
        <v>25</v>
      </c>
      <c r="I4014" s="6">
        <v>4</v>
      </c>
      <c r="J4014" s="6">
        <v>5</v>
      </c>
      <c r="K4014" s="9">
        <v>45830</v>
      </c>
    </row>
    <row r="4015" spans="1:11" x14ac:dyDescent="0.25">
      <c r="A4015" s="5">
        <v>45830.208333333336</v>
      </c>
      <c r="B4015" s="3">
        <v>0</v>
      </c>
      <c r="C4015" s="3"/>
      <c r="D4015" s="6">
        <v>2025</v>
      </c>
      <c r="E4015" s="6">
        <v>6</v>
      </c>
      <c r="F4015" s="6">
        <v>22</v>
      </c>
      <c r="G4015" s="6">
        <v>7</v>
      </c>
      <c r="H4015" s="6">
        <v>25</v>
      </c>
      <c r="I4015" s="6">
        <v>5</v>
      </c>
      <c r="J4015" s="6">
        <v>0</v>
      </c>
      <c r="K4015" s="9">
        <v>45830</v>
      </c>
    </row>
    <row r="4016" spans="1:11" x14ac:dyDescent="0.25">
      <c r="A4016" s="5">
        <v>45830.25</v>
      </c>
      <c r="B4016" s="3">
        <v>0</v>
      </c>
      <c r="C4016" s="3"/>
      <c r="D4016" s="6">
        <v>2025</v>
      </c>
      <c r="E4016" s="6">
        <v>6</v>
      </c>
      <c r="F4016" s="6">
        <v>22</v>
      </c>
      <c r="G4016" s="6">
        <v>7</v>
      </c>
      <c r="H4016" s="6">
        <v>25</v>
      </c>
      <c r="I4016" s="6">
        <v>6</v>
      </c>
      <c r="J4016" s="6">
        <v>0</v>
      </c>
      <c r="K4016" s="9">
        <v>45830</v>
      </c>
    </row>
    <row r="4017" spans="1:11" x14ac:dyDescent="0.25">
      <c r="A4017" s="5">
        <v>45830.291666666664</v>
      </c>
      <c r="B4017" s="3">
        <v>4</v>
      </c>
      <c r="C4017" s="3"/>
      <c r="D4017" s="6">
        <v>2025</v>
      </c>
      <c r="E4017" s="6">
        <v>6</v>
      </c>
      <c r="F4017" s="6">
        <v>22</v>
      </c>
      <c r="G4017" s="6">
        <v>7</v>
      </c>
      <c r="H4017" s="6">
        <v>25</v>
      </c>
      <c r="I4017" s="6">
        <v>7</v>
      </c>
      <c r="J4017" s="6">
        <v>4</v>
      </c>
      <c r="K4017" s="9">
        <v>45830</v>
      </c>
    </row>
    <row r="4018" spans="1:11" x14ac:dyDescent="0.25">
      <c r="A4018" s="5">
        <v>45830.333333333336</v>
      </c>
      <c r="B4018" s="3">
        <v>6</v>
      </c>
      <c r="C4018" s="3"/>
      <c r="D4018" s="6">
        <v>2025</v>
      </c>
      <c r="E4018" s="6">
        <v>6</v>
      </c>
      <c r="F4018" s="6">
        <v>22</v>
      </c>
      <c r="G4018" s="6">
        <v>7</v>
      </c>
      <c r="H4018" s="6">
        <v>25</v>
      </c>
      <c r="I4018" s="6">
        <v>8</v>
      </c>
      <c r="J4018" s="6">
        <v>6</v>
      </c>
      <c r="K4018" s="9">
        <v>45830</v>
      </c>
    </row>
    <row r="4019" spans="1:11" x14ac:dyDescent="0.25">
      <c r="A4019" s="5">
        <v>45830.375</v>
      </c>
      <c r="B4019" s="3">
        <v>19</v>
      </c>
      <c r="C4019" s="3"/>
      <c r="D4019" s="6">
        <v>2025</v>
      </c>
      <c r="E4019" s="6">
        <v>6</v>
      </c>
      <c r="F4019" s="6">
        <v>22</v>
      </c>
      <c r="G4019" s="6">
        <v>7</v>
      </c>
      <c r="H4019" s="6">
        <v>25</v>
      </c>
      <c r="I4019" s="6">
        <v>9</v>
      </c>
      <c r="J4019" s="6">
        <v>19</v>
      </c>
      <c r="K4019" s="9">
        <v>45830</v>
      </c>
    </row>
    <row r="4020" spans="1:11" x14ac:dyDescent="0.25">
      <c r="A4020" s="5">
        <v>45830.416666666664</v>
      </c>
      <c r="B4020" s="3">
        <v>27</v>
      </c>
      <c r="C4020" s="3"/>
      <c r="D4020" s="6">
        <v>2025</v>
      </c>
      <c r="E4020" s="6">
        <v>6</v>
      </c>
      <c r="F4020" s="6">
        <v>22</v>
      </c>
      <c r="G4020" s="6">
        <v>7</v>
      </c>
      <c r="H4020" s="6">
        <v>25</v>
      </c>
      <c r="I4020" s="6">
        <v>10</v>
      </c>
      <c r="J4020" s="6">
        <v>27</v>
      </c>
      <c r="K4020" s="9">
        <v>45830</v>
      </c>
    </row>
    <row r="4021" spans="1:11" x14ac:dyDescent="0.25">
      <c r="A4021" s="5">
        <v>45830.458333333336</v>
      </c>
      <c r="B4021" s="3">
        <v>48</v>
      </c>
      <c r="C4021" s="3"/>
      <c r="D4021" s="6">
        <v>2025</v>
      </c>
      <c r="E4021" s="6">
        <v>6</v>
      </c>
      <c r="F4021" s="6">
        <v>22</v>
      </c>
      <c r="G4021" s="6">
        <v>7</v>
      </c>
      <c r="H4021" s="6">
        <v>25</v>
      </c>
      <c r="I4021" s="6">
        <v>11</v>
      </c>
      <c r="J4021" s="6">
        <v>48</v>
      </c>
      <c r="K4021" s="9">
        <v>45830</v>
      </c>
    </row>
    <row r="4022" spans="1:11" x14ac:dyDescent="0.25">
      <c r="A4022" s="5">
        <v>45830.5</v>
      </c>
      <c r="B4022" s="3">
        <v>54</v>
      </c>
      <c r="C4022" s="3"/>
      <c r="D4022" s="6">
        <v>2025</v>
      </c>
      <c r="E4022" s="6">
        <v>6</v>
      </c>
      <c r="F4022" s="6">
        <v>22</v>
      </c>
      <c r="G4022" s="6">
        <v>7</v>
      </c>
      <c r="H4022" s="6">
        <v>25</v>
      </c>
      <c r="I4022" s="6">
        <v>12</v>
      </c>
      <c r="J4022" s="6">
        <v>54</v>
      </c>
      <c r="K4022" s="9">
        <v>45830</v>
      </c>
    </row>
    <row r="4023" spans="1:11" x14ac:dyDescent="0.25">
      <c r="A4023" s="5">
        <v>45830.541666666664</v>
      </c>
      <c r="B4023" s="3">
        <v>65</v>
      </c>
      <c r="C4023" s="3"/>
      <c r="D4023" s="6">
        <v>2025</v>
      </c>
      <c r="E4023" s="6">
        <v>6</v>
      </c>
      <c r="F4023" s="6">
        <v>22</v>
      </c>
      <c r="G4023" s="6">
        <v>7</v>
      </c>
      <c r="H4023" s="6">
        <v>25</v>
      </c>
      <c r="I4023" s="6">
        <v>13</v>
      </c>
      <c r="J4023" s="6">
        <v>65</v>
      </c>
      <c r="K4023" s="9">
        <v>45830</v>
      </c>
    </row>
    <row r="4024" spans="1:11" x14ac:dyDescent="0.25">
      <c r="A4024" s="5">
        <v>45830.583333333336</v>
      </c>
      <c r="B4024" s="3">
        <v>61</v>
      </c>
      <c r="C4024" s="3"/>
      <c r="D4024" s="6">
        <v>2025</v>
      </c>
      <c r="E4024" s="6">
        <v>6</v>
      </c>
      <c r="F4024" s="6">
        <v>22</v>
      </c>
      <c r="G4024" s="6">
        <v>7</v>
      </c>
      <c r="H4024" s="6">
        <v>25</v>
      </c>
      <c r="I4024" s="6">
        <v>14</v>
      </c>
      <c r="J4024" s="6">
        <v>61</v>
      </c>
      <c r="K4024" s="9">
        <v>45830</v>
      </c>
    </row>
    <row r="4025" spans="1:11" x14ac:dyDescent="0.25">
      <c r="A4025" s="5">
        <v>45830.625</v>
      </c>
      <c r="B4025" s="3">
        <v>51</v>
      </c>
      <c r="C4025" s="3"/>
      <c r="D4025" s="6">
        <v>2025</v>
      </c>
      <c r="E4025" s="6">
        <v>6</v>
      </c>
      <c r="F4025" s="6">
        <v>22</v>
      </c>
      <c r="G4025" s="6">
        <v>7</v>
      </c>
      <c r="H4025" s="6">
        <v>25</v>
      </c>
      <c r="I4025" s="6">
        <v>15</v>
      </c>
      <c r="J4025" s="6">
        <v>51</v>
      </c>
      <c r="K4025" s="9">
        <v>45830</v>
      </c>
    </row>
    <row r="4026" spans="1:11" x14ac:dyDescent="0.25">
      <c r="A4026" s="5">
        <v>45830.666666666664</v>
      </c>
      <c r="B4026" s="3">
        <v>31</v>
      </c>
      <c r="C4026" s="3"/>
      <c r="D4026" s="6">
        <v>2025</v>
      </c>
      <c r="E4026" s="6">
        <v>6</v>
      </c>
      <c r="F4026" s="6">
        <v>22</v>
      </c>
      <c r="G4026" s="6">
        <v>7</v>
      </c>
      <c r="H4026" s="6">
        <v>25</v>
      </c>
      <c r="I4026" s="6">
        <v>16</v>
      </c>
      <c r="J4026" s="6">
        <v>31</v>
      </c>
      <c r="K4026" s="9">
        <v>45830</v>
      </c>
    </row>
    <row r="4027" spans="1:11" x14ac:dyDescent="0.25">
      <c r="A4027" s="5">
        <v>45830.708333333336</v>
      </c>
      <c r="B4027" s="3">
        <v>63</v>
      </c>
      <c r="C4027" s="3"/>
      <c r="D4027" s="6">
        <v>2025</v>
      </c>
      <c r="E4027" s="6">
        <v>6</v>
      </c>
      <c r="F4027" s="6">
        <v>22</v>
      </c>
      <c r="G4027" s="6">
        <v>7</v>
      </c>
      <c r="H4027" s="6">
        <v>25</v>
      </c>
      <c r="I4027" s="6">
        <v>17</v>
      </c>
      <c r="J4027" s="6">
        <v>63</v>
      </c>
      <c r="K4027" s="9">
        <v>45830</v>
      </c>
    </row>
    <row r="4028" spans="1:11" x14ac:dyDescent="0.25">
      <c r="A4028" s="5">
        <v>45830.75</v>
      </c>
      <c r="B4028" s="3">
        <v>52</v>
      </c>
      <c r="C4028" s="3"/>
      <c r="D4028" s="6">
        <v>2025</v>
      </c>
      <c r="E4028" s="6">
        <v>6</v>
      </c>
      <c r="F4028" s="6">
        <v>22</v>
      </c>
      <c r="G4028" s="6">
        <v>7</v>
      </c>
      <c r="H4028" s="6">
        <v>25</v>
      </c>
      <c r="I4028" s="6">
        <v>18</v>
      </c>
      <c r="J4028" s="6">
        <v>52</v>
      </c>
      <c r="K4028" s="9">
        <v>45830</v>
      </c>
    </row>
    <row r="4029" spans="1:11" x14ac:dyDescent="0.25">
      <c r="A4029" s="5">
        <v>45830.791666666664</v>
      </c>
      <c r="B4029" s="3">
        <v>42</v>
      </c>
      <c r="C4029" s="3"/>
      <c r="D4029" s="6">
        <v>2025</v>
      </c>
      <c r="E4029" s="6">
        <v>6</v>
      </c>
      <c r="F4029" s="6">
        <v>22</v>
      </c>
      <c r="G4029" s="6">
        <v>7</v>
      </c>
      <c r="H4029" s="6">
        <v>25</v>
      </c>
      <c r="I4029" s="6">
        <v>19</v>
      </c>
      <c r="J4029" s="6">
        <v>42</v>
      </c>
      <c r="K4029" s="9">
        <v>45830</v>
      </c>
    </row>
    <row r="4030" spans="1:11" x14ac:dyDescent="0.25">
      <c r="A4030" s="5">
        <v>45830.833333333336</v>
      </c>
      <c r="B4030" s="3">
        <v>24</v>
      </c>
      <c r="C4030" s="3"/>
      <c r="D4030" s="6">
        <v>2025</v>
      </c>
      <c r="E4030" s="6">
        <v>6</v>
      </c>
      <c r="F4030" s="6">
        <v>22</v>
      </c>
      <c r="G4030" s="6">
        <v>7</v>
      </c>
      <c r="H4030" s="6">
        <v>25</v>
      </c>
      <c r="I4030" s="6">
        <v>20</v>
      </c>
      <c r="J4030" s="6">
        <v>24</v>
      </c>
      <c r="K4030" s="9">
        <v>45830</v>
      </c>
    </row>
    <row r="4031" spans="1:11" x14ac:dyDescent="0.25">
      <c r="A4031" s="5">
        <v>45830.875</v>
      </c>
      <c r="B4031" s="3">
        <v>19</v>
      </c>
      <c r="C4031" s="3"/>
      <c r="D4031" s="6">
        <v>2025</v>
      </c>
      <c r="E4031" s="6">
        <v>6</v>
      </c>
      <c r="F4031" s="6">
        <v>22</v>
      </c>
      <c r="G4031" s="6">
        <v>7</v>
      </c>
      <c r="H4031" s="6">
        <v>25</v>
      </c>
      <c r="I4031" s="6">
        <v>21</v>
      </c>
      <c r="J4031" s="6">
        <v>19</v>
      </c>
      <c r="K4031" s="9">
        <v>45830</v>
      </c>
    </row>
    <row r="4032" spans="1:11" x14ac:dyDescent="0.25">
      <c r="A4032" s="5">
        <v>45830.916666666664</v>
      </c>
      <c r="B4032" s="3">
        <v>7</v>
      </c>
      <c r="C4032" s="3"/>
      <c r="D4032" s="6">
        <v>2025</v>
      </c>
      <c r="E4032" s="6">
        <v>6</v>
      </c>
      <c r="F4032" s="6">
        <v>22</v>
      </c>
      <c r="G4032" s="6">
        <v>7</v>
      </c>
      <c r="H4032" s="6">
        <v>25</v>
      </c>
      <c r="I4032" s="6">
        <v>22</v>
      </c>
      <c r="J4032" s="6">
        <v>7</v>
      </c>
      <c r="K4032" s="9">
        <v>45830</v>
      </c>
    </row>
    <row r="4033" spans="1:11" x14ac:dyDescent="0.25">
      <c r="A4033" s="5">
        <v>45830.958333333336</v>
      </c>
      <c r="B4033" s="3">
        <v>9</v>
      </c>
      <c r="C4033" s="3"/>
      <c r="D4033" s="6">
        <v>2025</v>
      </c>
      <c r="E4033" s="6">
        <v>6</v>
      </c>
      <c r="F4033" s="6">
        <v>22</v>
      </c>
      <c r="G4033" s="6">
        <v>7</v>
      </c>
      <c r="H4033" s="6">
        <v>25</v>
      </c>
      <c r="I4033" s="6">
        <v>23</v>
      </c>
      <c r="J4033" s="6">
        <v>9</v>
      </c>
      <c r="K4033" s="9">
        <v>45830</v>
      </c>
    </row>
    <row r="4034" spans="1:11" x14ac:dyDescent="0.25">
      <c r="A4034" s="5">
        <v>45831</v>
      </c>
      <c r="B4034" s="3">
        <v>0</v>
      </c>
      <c r="C4034" s="3"/>
      <c r="D4034" s="6">
        <v>2025</v>
      </c>
      <c r="E4034" s="6">
        <v>6</v>
      </c>
      <c r="F4034" s="6">
        <v>23</v>
      </c>
      <c r="G4034" s="6">
        <v>1</v>
      </c>
      <c r="H4034" s="6">
        <v>26</v>
      </c>
      <c r="I4034" s="6">
        <v>0</v>
      </c>
      <c r="J4034" s="6">
        <v>0</v>
      </c>
      <c r="K4034" s="9">
        <v>45831</v>
      </c>
    </row>
    <row r="4035" spans="1:11" x14ac:dyDescent="0.25">
      <c r="A4035" s="5">
        <v>45831.041666666664</v>
      </c>
      <c r="B4035" s="3">
        <v>0</v>
      </c>
      <c r="C4035" s="3"/>
      <c r="D4035" s="6">
        <v>2025</v>
      </c>
      <c r="E4035" s="6">
        <v>6</v>
      </c>
      <c r="F4035" s="6">
        <v>23</v>
      </c>
      <c r="G4035" s="6">
        <v>1</v>
      </c>
      <c r="H4035" s="6">
        <v>26</v>
      </c>
      <c r="I4035" s="6">
        <v>1</v>
      </c>
      <c r="J4035" s="6">
        <v>0</v>
      </c>
      <c r="K4035" s="9">
        <v>45831</v>
      </c>
    </row>
    <row r="4036" spans="1:11" x14ac:dyDescent="0.25">
      <c r="A4036" s="5">
        <v>45831.083333333336</v>
      </c>
      <c r="B4036" s="3">
        <v>1</v>
      </c>
      <c r="C4036" s="3"/>
      <c r="D4036" s="6">
        <v>2025</v>
      </c>
      <c r="E4036" s="6">
        <v>6</v>
      </c>
      <c r="F4036" s="6">
        <v>23</v>
      </c>
      <c r="G4036" s="6">
        <v>1</v>
      </c>
      <c r="H4036" s="6">
        <v>26</v>
      </c>
      <c r="I4036" s="6">
        <v>2</v>
      </c>
      <c r="J4036" s="6">
        <v>1</v>
      </c>
      <c r="K4036" s="9">
        <v>45831</v>
      </c>
    </row>
    <row r="4037" spans="1:11" x14ac:dyDescent="0.25">
      <c r="A4037" s="5">
        <v>45831.125</v>
      </c>
      <c r="B4037" s="3">
        <v>0</v>
      </c>
      <c r="C4037" s="3"/>
      <c r="D4037" s="6">
        <v>2025</v>
      </c>
      <c r="E4037" s="6">
        <v>6</v>
      </c>
      <c r="F4037" s="6">
        <v>23</v>
      </c>
      <c r="G4037" s="6">
        <v>1</v>
      </c>
      <c r="H4037" s="6">
        <v>26</v>
      </c>
      <c r="I4037" s="6">
        <v>3</v>
      </c>
      <c r="J4037" s="6">
        <v>0</v>
      </c>
      <c r="K4037" s="9">
        <v>45831</v>
      </c>
    </row>
    <row r="4038" spans="1:11" x14ac:dyDescent="0.25">
      <c r="A4038" s="5">
        <v>45831.166666666664</v>
      </c>
      <c r="B4038" s="3">
        <v>1</v>
      </c>
      <c r="C4038" s="3"/>
      <c r="D4038" s="6">
        <v>2025</v>
      </c>
      <c r="E4038" s="6">
        <v>6</v>
      </c>
      <c r="F4038" s="6">
        <v>23</v>
      </c>
      <c r="G4038" s="6">
        <v>1</v>
      </c>
      <c r="H4038" s="6">
        <v>26</v>
      </c>
      <c r="I4038" s="6">
        <v>4</v>
      </c>
      <c r="J4038" s="6">
        <v>1</v>
      </c>
      <c r="K4038" s="9">
        <v>45831</v>
      </c>
    </row>
    <row r="4039" spans="1:11" x14ac:dyDescent="0.25">
      <c r="A4039" s="5">
        <v>45831.208333333336</v>
      </c>
      <c r="B4039" s="3">
        <v>0</v>
      </c>
      <c r="C4039" s="3"/>
      <c r="D4039" s="6">
        <v>2025</v>
      </c>
      <c r="E4039" s="6">
        <v>6</v>
      </c>
      <c r="F4039" s="6">
        <v>23</v>
      </c>
      <c r="G4039" s="6">
        <v>1</v>
      </c>
      <c r="H4039" s="6">
        <v>26</v>
      </c>
      <c r="I4039" s="6">
        <v>5</v>
      </c>
      <c r="J4039" s="6">
        <v>0</v>
      </c>
      <c r="K4039" s="9">
        <v>45831</v>
      </c>
    </row>
    <row r="4040" spans="1:11" x14ac:dyDescent="0.25">
      <c r="A4040" s="5">
        <v>45831.25</v>
      </c>
      <c r="B4040" s="3">
        <v>0</v>
      </c>
      <c r="C4040" s="3"/>
      <c r="D4040" s="6">
        <v>2025</v>
      </c>
      <c r="E4040" s="6">
        <v>6</v>
      </c>
      <c r="F4040" s="6">
        <v>23</v>
      </c>
      <c r="G4040" s="6">
        <v>1</v>
      </c>
      <c r="H4040" s="6">
        <v>26</v>
      </c>
      <c r="I4040" s="6">
        <v>6</v>
      </c>
      <c r="J4040" s="6">
        <v>0</v>
      </c>
      <c r="K4040" s="9">
        <v>45831</v>
      </c>
    </row>
    <row r="4041" spans="1:11" x14ac:dyDescent="0.25">
      <c r="A4041" s="5">
        <v>45831.291666666664</v>
      </c>
      <c r="B4041" s="3">
        <v>6</v>
      </c>
      <c r="C4041" s="3"/>
      <c r="D4041" s="6">
        <v>2025</v>
      </c>
      <c r="E4041" s="6">
        <v>6</v>
      </c>
      <c r="F4041" s="6">
        <v>23</v>
      </c>
      <c r="G4041" s="6">
        <v>1</v>
      </c>
      <c r="H4041" s="6">
        <v>26</v>
      </c>
      <c r="I4041" s="6">
        <v>7</v>
      </c>
      <c r="J4041" s="6">
        <v>6</v>
      </c>
      <c r="K4041" s="9">
        <v>45831</v>
      </c>
    </row>
    <row r="4042" spans="1:11" x14ac:dyDescent="0.25">
      <c r="A4042" s="5">
        <v>45831.333333333336</v>
      </c>
      <c r="B4042" s="3">
        <v>16</v>
      </c>
      <c r="C4042" s="3"/>
      <c r="D4042" s="6">
        <v>2025</v>
      </c>
      <c r="E4042" s="6">
        <v>6</v>
      </c>
      <c r="F4042" s="6">
        <v>23</v>
      </c>
      <c r="G4042" s="6">
        <v>1</v>
      </c>
      <c r="H4042" s="6">
        <v>26</v>
      </c>
      <c r="I4042" s="6">
        <v>8</v>
      </c>
      <c r="J4042" s="6">
        <v>16</v>
      </c>
      <c r="K4042" s="9">
        <v>45831</v>
      </c>
    </row>
    <row r="4043" spans="1:11" x14ac:dyDescent="0.25">
      <c r="A4043" s="5">
        <v>45831.375</v>
      </c>
      <c r="B4043" s="3">
        <v>28</v>
      </c>
      <c r="C4043" s="3"/>
      <c r="D4043" s="6">
        <v>2025</v>
      </c>
      <c r="E4043" s="6">
        <v>6</v>
      </c>
      <c r="F4043" s="6">
        <v>23</v>
      </c>
      <c r="G4043" s="6">
        <v>1</v>
      </c>
      <c r="H4043" s="6">
        <v>26</v>
      </c>
      <c r="I4043" s="6">
        <v>9</v>
      </c>
      <c r="J4043" s="6">
        <v>28</v>
      </c>
      <c r="K4043" s="9">
        <v>45831</v>
      </c>
    </row>
    <row r="4044" spans="1:11" x14ac:dyDescent="0.25">
      <c r="A4044" s="5">
        <v>45831.416666666664</v>
      </c>
      <c r="B4044" s="3">
        <v>22</v>
      </c>
      <c r="C4044" s="3"/>
      <c r="D4044" s="6">
        <v>2025</v>
      </c>
      <c r="E4044" s="6">
        <v>6</v>
      </c>
      <c r="F4044" s="6">
        <v>23</v>
      </c>
      <c r="G4044" s="6">
        <v>1</v>
      </c>
      <c r="H4044" s="6">
        <v>26</v>
      </c>
      <c r="I4044" s="6">
        <v>10</v>
      </c>
      <c r="J4044" s="6">
        <v>22</v>
      </c>
      <c r="K4044" s="9">
        <v>45831</v>
      </c>
    </row>
    <row r="4045" spans="1:11" x14ac:dyDescent="0.25">
      <c r="A4045" s="5">
        <v>45831.458333333336</v>
      </c>
      <c r="B4045" s="3">
        <v>32</v>
      </c>
      <c r="C4045" s="3"/>
      <c r="D4045" s="6">
        <v>2025</v>
      </c>
      <c r="E4045" s="6">
        <v>6</v>
      </c>
      <c r="F4045" s="6">
        <v>23</v>
      </c>
      <c r="G4045" s="6">
        <v>1</v>
      </c>
      <c r="H4045" s="6">
        <v>26</v>
      </c>
      <c r="I4045" s="6">
        <v>11</v>
      </c>
      <c r="J4045" s="6">
        <v>32</v>
      </c>
      <c r="K4045" s="9">
        <v>45831</v>
      </c>
    </row>
    <row r="4046" spans="1:11" x14ac:dyDescent="0.25">
      <c r="A4046" s="5">
        <v>45831.5</v>
      </c>
      <c r="B4046" s="3">
        <v>42</v>
      </c>
      <c r="C4046" s="3"/>
      <c r="D4046" s="6">
        <v>2025</v>
      </c>
      <c r="E4046" s="6">
        <v>6</v>
      </c>
      <c r="F4046" s="6">
        <v>23</v>
      </c>
      <c r="G4046" s="6">
        <v>1</v>
      </c>
      <c r="H4046" s="6">
        <v>26</v>
      </c>
      <c r="I4046" s="6">
        <v>12</v>
      </c>
      <c r="J4046" s="6">
        <v>42</v>
      </c>
      <c r="K4046" s="9">
        <v>45831</v>
      </c>
    </row>
    <row r="4047" spans="1:11" x14ac:dyDescent="0.25">
      <c r="A4047" s="5">
        <v>45831.541666666664</v>
      </c>
      <c r="B4047" s="3">
        <v>51</v>
      </c>
      <c r="C4047" s="3"/>
      <c r="D4047" s="6">
        <v>2025</v>
      </c>
      <c r="E4047" s="6">
        <v>6</v>
      </c>
      <c r="F4047" s="6">
        <v>23</v>
      </c>
      <c r="G4047" s="6">
        <v>1</v>
      </c>
      <c r="H4047" s="6">
        <v>26</v>
      </c>
      <c r="I4047" s="6">
        <v>13</v>
      </c>
      <c r="J4047" s="6">
        <v>51</v>
      </c>
      <c r="K4047" s="9">
        <v>45831</v>
      </c>
    </row>
    <row r="4048" spans="1:11" x14ac:dyDescent="0.25">
      <c r="A4048" s="5">
        <v>45831.583333333336</v>
      </c>
      <c r="B4048" s="3">
        <v>47</v>
      </c>
      <c r="C4048" s="3"/>
      <c r="D4048" s="6">
        <v>2025</v>
      </c>
      <c r="E4048" s="6">
        <v>6</v>
      </c>
      <c r="F4048" s="6">
        <v>23</v>
      </c>
      <c r="G4048" s="6">
        <v>1</v>
      </c>
      <c r="H4048" s="6">
        <v>26</v>
      </c>
      <c r="I4048" s="6">
        <v>14</v>
      </c>
      <c r="J4048" s="6">
        <v>47</v>
      </c>
      <c r="K4048" s="9">
        <v>45831</v>
      </c>
    </row>
    <row r="4049" spans="1:11" x14ac:dyDescent="0.25">
      <c r="A4049" s="5">
        <v>45831.625</v>
      </c>
      <c r="B4049" s="3">
        <v>30</v>
      </c>
      <c r="C4049" s="3"/>
      <c r="D4049" s="6">
        <v>2025</v>
      </c>
      <c r="E4049" s="6">
        <v>6</v>
      </c>
      <c r="F4049" s="6">
        <v>23</v>
      </c>
      <c r="G4049" s="6">
        <v>1</v>
      </c>
      <c r="H4049" s="6">
        <v>26</v>
      </c>
      <c r="I4049" s="6">
        <v>15</v>
      </c>
      <c r="J4049" s="6">
        <v>30</v>
      </c>
      <c r="K4049" s="9">
        <v>45831</v>
      </c>
    </row>
    <row r="4050" spans="1:11" x14ac:dyDescent="0.25">
      <c r="A4050" s="5">
        <v>45831.666666666664</v>
      </c>
      <c r="B4050" s="3">
        <v>72</v>
      </c>
      <c r="C4050" s="3"/>
      <c r="D4050" s="6">
        <v>2025</v>
      </c>
      <c r="E4050" s="6">
        <v>6</v>
      </c>
      <c r="F4050" s="6">
        <v>23</v>
      </c>
      <c r="G4050" s="6">
        <v>1</v>
      </c>
      <c r="H4050" s="6">
        <v>26</v>
      </c>
      <c r="I4050" s="6">
        <v>16</v>
      </c>
      <c r="J4050" s="6">
        <v>72</v>
      </c>
      <c r="K4050" s="9">
        <v>45831</v>
      </c>
    </row>
    <row r="4051" spans="1:11" x14ac:dyDescent="0.25">
      <c r="A4051" s="5">
        <v>45831.708333333336</v>
      </c>
      <c r="B4051" s="3">
        <v>54</v>
      </c>
      <c r="C4051" s="3"/>
      <c r="D4051" s="6">
        <v>2025</v>
      </c>
      <c r="E4051" s="6">
        <v>6</v>
      </c>
      <c r="F4051" s="6">
        <v>23</v>
      </c>
      <c r="G4051" s="6">
        <v>1</v>
      </c>
      <c r="H4051" s="6">
        <v>26</v>
      </c>
      <c r="I4051" s="6">
        <v>17</v>
      </c>
      <c r="J4051" s="6">
        <v>54</v>
      </c>
      <c r="K4051" s="9">
        <v>45831</v>
      </c>
    </row>
    <row r="4052" spans="1:11" x14ac:dyDescent="0.25">
      <c r="A4052" s="5">
        <v>45831.75</v>
      </c>
      <c r="B4052" s="3">
        <v>64</v>
      </c>
      <c r="C4052" s="3"/>
      <c r="D4052" s="6">
        <v>2025</v>
      </c>
      <c r="E4052" s="6">
        <v>6</v>
      </c>
      <c r="F4052" s="6">
        <v>23</v>
      </c>
      <c r="G4052" s="6">
        <v>1</v>
      </c>
      <c r="H4052" s="6">
        <v>26</v>
      </c>
      <c r="I4052" s="6">
        <v>18</v>
      </c>
      <c r="J4052" s="6">
        <v>64</v>
      </c>
      <c r="K4052" s="9">
        <v>45831</v>
      </c>
    </row>
    <row r="4053" spans="1:11" x14ac:dyDescent="0.25">
      <c r="A4053" s="5">
        <v>45831.791666666664</v>
      </c>
      <c r="B4053" s="3">
        <v>43</v>
      </c>
      <c r="C4053" s="3"/>
      <c r="D4053" s="6">
        <v>2025</v>
      </c>
      <c r="E4053" s="6">
        <v>6</v>
      </c>
      <c r="F4053" s="6">
        <v>23</v>
      </c>
      <c r="G4053" s="6">
        <v>1</v>
      </c>
      <c r="H4053" s="6">
        <v>26</v>
      </c>
      <c r="I4053" s="6">
        <v>19</v>
      </c>
      <c r="J4053" s="6">
        <v>43</v>
      </c>
      <c r="K4053" s="9">
        <v>45831</v>
      </c>
    </row>
    <row r="4054" spans="1:11" x14ac:dyDescent="0.25">
      <c r="A4054" s="5">
        <v>45831.833333333336</v>
      </c>
      <c r="B4054" s="3">
        <v>35</v>
      </c>
      <c r="C4054" s="3"/>
      <c r="D4054" s="6">
        <v>2025</v>
      </c>
      <c r="E4054" s="6">
        <v>6</v>
      </c>
      <c r="F4054" s="6">
        <v>23</v>
      </c>
      <c r="G4054" s="6">
        <v>1</v>
      </c>
      <c r="H4054" s="6">
        <v>26</v>
      </c>
      <c r="I4054" s="6">
        <v>20</v>
      </c>
      <c r="J4054" s="6">
        <v>35</v>
      </c>
      <c r="K4054" s="9">
        <v>45831</v>
      </c>
    </row>
    <row r="4055" spans="1:11" x14ac:dyDescent="0.25">
      <c r="A4055" s="5">
        <v>45831.875</v>
      </c>
      <c r="B4055" s="3">
        <v>26</v>
      </c>
      <c r="C4055" s="3"/>
      <c r="D4055" s="6">
        <v>2025</v>
      </c>
      <c r="E4055" s="6">
        <v>6</v>
      </c>
      <c r="F4055" s="6">
        <v>23</v>
      </c>
      <c r="G4055" s="6">
        <v>1</v>
      </c>
      <c r="H4055" s="6">
        <v>26</v>
      </c>
      <c r="I4055" s="6">
        <v>21</v>
      </c>
      <c r="J4055" s="6">
        <v>26</v>
      </c>
      <c r="K4055" s="9">
        <v>45831</v>
      </c>
    </row>
    <row r="4056" spans="1:11" x14ac:dyDescent="0.25">
      <c r="A4056" s="5">
        <v>45831.916666666664</v>
      </c>
      <c r="B4056" s="3">
        <v>12</v>
      </c>
      <c r="C4056" s="3"/>
      <c r="D4056" s="6">
        <v>2025</v>
      </c>
      <c r="E4056" s="6">
        <v>6</v>
      </c>
      <c r="F4056" s="6">
        <v>23</v>
      </c>
      <c r="G4056" s="6">
        <v>1</v>
      </c>
      <c r="H4056" s="6">
        <v>26</v>
      </c>
      <c r="I4056" s="6">
        <v>22</v>
      </c>
      <c r="J4056" s="6">
        <v>12</v>
      </c>
      <c r="K4056" s="9">
        <v>45831</v>
      </c>
    </row>
    <row r="4057" spans="1:11" x14ac:dyDescent="0.25">
      <c r="A4057" s="5">
        <v>45831.958333333336</v>
      </c>
      <c r="B4057" s="3">
        <v>4</v>
      </c>
      <c r="C4057" s="3"/>
      <c r="D4057" s="6">
        <v>2025</v>
      </c>
      <c r="E4057" s="6">
        <v>6</v>
      </c>
      <c r="F4057" s="6">
        <v>23</v>
      </c>
      <c r="G4057" s="6">
        <v>1</v>
      </c>
      <c r="H4057" s="6">
        <v>26</v>
      </c>
      <c r="I4057" s="6">
        <v>23</v>
      </c>
      <c r="J4057" s="6">
        <v>4</v>
      </c>
      <c r="K4057" s="9">
        <v>45831</v>
      </c>
    </row>
    <row r="4058" spans="1:11" x14ac:dyDescent="0.25">
      <c r="A4058" s="5">
        <v>45832</v>
      </c>
      <c r="B4058" s="3">
        <v>0</v>
      </c>
      <c r="C4058" s="3"/>
      <c r="D4058" s="6">
        <v>2025</v>
      </c>
      <c r="E4058" s="6">
        <v>6</v>
      </c>
      <c r="F4058" s="6">
        <v>24</v>
      </c>
      <c r="G4058" s="6">
        <v>2</v>
      </c>
      <c r="H4058" s="6">
        <v>26</v>
      </c>
      <c r="I4058" s="6">
        <v>0</v>
      </c>
      <c r="J4058" s="6">
        <v>0</v>
      </c>
      <c r="K4058" s="9">
        <v>45832</v>
      </c>
    </row>
    <row r="4059" spans="1:11" x14ac:dyDescent="0.25">
      <c r="A4059" s="5">
        <v>45832.041666666664</v>
      </c>
      <c r="B4059" s="3">
        <v>2</v>
      </c>
      <c r="C4059" s="3"/>
      <c r="D4059" s="6">
        <v>2025</v>
      </c>
      <c r="E4059" s="6">
        <v>6</v>
      </c>
      <c r="F4059" s="6">
        <v>24</v>
      </c>
      <c r="G4059" s="6">
        <v>2</v>
      </c>
      <c r="H4059" s="6">
        <v>26</v>
      </c>
      <c r="I4059" s="6">
        <v>1</v>
      </c>
      <c r="J4059" s="6">
        <v>2</v>
      </c>
      <c r="K4059" s="9">
        <v>45832</v>
      </c>
    </row>
    <row r="4060" spans="1:11" x14ac:dyDescent="0.25">
      <c r="A4060" s="5">
        <v>45832.083333333336</v>
      </c>
      <c r="B4060" s="3">
        <v>5</v>
      </c>
      <c r="C4060" s="3"/>
      <c r="D4060" s="6">
        <v>2025</v>
      </c>
      <c r="E4060" s="6">
        <v>6</v>
      </c>
      <c r="F4060" s="6">
        <v>24</v>
      </c>
      <c r="G4060" s="6">
        <v>2</v>
      </c>
      <c r="H4060" s="6">
        <v>26</v>
      </c>
      <c r="I4060" s="6">
        <v>2</v>
      </c>
      <c r="J4060" s="6">
        <v>5</v>
      </c>
      <c r="K4060" s="9">
        <v>45832</v>
      </c>
    </row>
    <row r="4061" spans="1:11" x14ac:dyDescent="0.25">
      <c r="A4061" s="5">
        <v>45832.125</v>
      </c>
      <c r="B4061" s="3">
        <v>0</v>
      </c>
      <c r="C4061" s="3"/>
      <c r="D4061" s="6">
        <v>2025</v>
      </c>
      <c r="E4061" s="6">
        <v>6</v>
      </c>
      <c r="F4061" s="6">
        <v>24</v>
      </c>
      <c r="G4061" s="6">
        <v>2</v>
      </c>
      <c r="H4061" s="6">
        <v>26</v>
      </c>
      <c r="I4061" s="6">
        <v>3</v>
      </c>
      <c r="J4061" s="6">
        <v>0</v>
      </c>
      <c r="K4061" s="9">
        <v>45832</v>
      </c>
    </row>
    <row r="4062" spans="1:11" x14ac:dyDescent="0.25">
      <c r="A4062" s="5">
        <v>45832.166666666664</v>
      </c>
      <c r="B4062" s="3">
        <v>0</v>
      </c>
      <c r="C4062" s="3"/>
      <c r="D4062" s="6">
        <v>2025</v>
      </c>
      <c r="E4062" s="6">
        <v>6</v>
      </c>
      <c r="F4062" s="6">
        <v>24</v>
      </c>
      <c r="G4062" s="6">
        <v>2</v>
      </c>
      <c r="H4062" s="6">
        <v>26</v>
      </c>
      <c r="I4062" s="6">
        <v>4</v>
      </c>
      <c r="J4062" s="6">
        <v>0</v>
      </c>
      <c r="K4062" s="9">
        <v>45832</v>
      </c>
    </row>
    <row r="4063" spans="1:11" x14ac:dyDescent="0.25">
      <c r="A4063" s="5">
        <v>45832.208333333336</v>
      </c>
      <c r="B4063" s="3">
        <v>0</v>
      </c>
      <c r="C4063" s="3"/>
      <c r="D4063" s="6">
        <v>2025</v>
      </c>
      <c r="E4063" s="6">
        <v>6</v>
      </c>
      <c r="F4063" s="6">
        <v>24</v>
      </c>
      <c r="G4063" s="6">
        <v>2</v>
      </c>
      <c r="H4063" s="6">
        <v>26</v>
      </c>
      <c r="I4063" s="6">
        <v>5</v>
      </c>
      <c r="J4063" s="6">
        <v>0</v>
      </c>
      <c r="K4063" s="9">
        <v>45832</v>
      </c>
    </row>
    <row r="4064" spans="1:11" x14ac:dyDescent="0.25">
      <c r="A4064" s="5">
        <v>45832.25</v>
      </c>
      <c r="B4064" s="3">
        <v>0</v>
      </c>
      <c r="C4064" s="3"/>
      <c r="D4064" s="6">
        <v>2025</v>
      </c>
      <c r="E4064" s="6">
        <v>6</v>
      </c>
      <c r="F4064" s="6">
        <v>24</v>
      </c>
      <c r="G4064" s="6">
        <v>2</v>
      </c>
      <c r="H4064" s="6">
        <v>26</v>
      </c>
      <c r="I4064" s="6">
        <v>6</v>
      </c>
      <c r="J4064" s="6">
        <v>0</v>
      </c>
      <c r="K4064" s="9">
        <v>45832</v>
      </c>
    </row>
    <row r="4065" spans="1:11" x14ac:dyDescent="0.25">
      <c r="A4065" s="5">
        <v>45832.291666666664</v>
      </c>
      <c r="B4065" s="3">
        <v>6</v>
      </c>
      <c r="C4065" s="3"/>
      <c r="D4065" s="6">
        <v>2025</v>
      </c>
      <c r="E4065" s="6">
        <v>6</v>
      </c>
      <c r="F4065" s="6">
        <v>24</v>
      </c>
      <c r="G4065" s="6">
        <v>2</v>
      </c>
      <c r="H4065" s="6">
        <v>26</v>
      </c>
      <c r="I4065" s="6">
        <v>7</v>
      </c>
      <c r="J4065" s="6">
        <v>6</v>
      </c>
      <c r="K4065" s="9">
        <v>45832</v>
      </c>
    </row>
    <row r="4066" spans="1:11" x14ac:dyDescent="0.25">
      <c r="A4066" s="5">
        <v>45832.333333333336</v>
      </c>
      <c r="B4066" s="3">
        <v>3</v>
      </c>
      <c r="C4066" s="3"/>
      <c r="D4066" s="6">
        <v>2025</v>
      </c>
      <c r="E4066" s="6">
        <v>6</v>
      </c>
      <c r="F4066" s="6">
        <v>24</v>
      </c>
      <c r="G4066" s="6">
        <v>2</v>
      </c>
      <c r="H4066" s="6">
        <v>26</v>
      </c>
      <c r="I4066" s="6">
        <v>8</v>
      </c>
      <c r="J4066" s="6">
        <v>3</v>
      </c>
      <c r="K4066" s="9">
        <v>45832</v>
      </c>
    </row>
    <row r="4067" spans="1:11" x14ac:dyDescent="0.25">
      <c r="A4067" s="5">
        <v>45832.375</v>
      </c>
      <c r="B4067" s="3">
        <v>6</v>
      </c>
      <c r="C4067" s="3"/>
      <c r="D4067" s="6">
        <v>2025</v>
      </c>
      <c r="E4067" s="6">
        <v>6</v>
      </c>
      <c r="F4067" s="6">
        <v>24</v>
      </c>
      <c r="G4067" s="6">
        <v>2</v>
      </c>
      <c r="H4067" s="6">
        <v>26</v>
      </c>
      <c r="I4067" s="6">
        <v>9</v>
      </c>
      <c r="J4067" s="6">
        <v>6</v>
      </c>
      <c r="K4067" s="9">
        <v>45832</v>
      </c>
    </row>
    <row r="4068" spans="1:11" x14ac:dyDescent="0.25">
      <c r="A4068" s="5">
        <v>45832.416666666664</v>
      </c>
      <c r="B4068" s="3">
        <v>20</v>
      </c>
      <c r="C4068" s="3"/>
      <c r="D4068" s="6">
        <v>2025</v>
      </c>
      <c r="E4068" s="6">
        <v>6</v>
      </c>
      <c r="F4068" s="6">
        <v>24</v>
      </c>
      <c r="G4068" s="6">
        <v>2</v>
      </c>
      <c r="H4068" s="6">
        <v>26</v>
      </c>
      <c r="I4068" s="6">
        <v>10</v>
      </c>
      <c r="J4068" s="6">
        <v>20</v>
      </c>
      <c r="K4068" s="9">
        <v>45832</v>
      </c>
    </row>
    <row r="4069" spans="1:11" x14ac:dyDescent="0.25">
      <c r="A4069" s="5">
        <v>45832.458333333336</v>
      </c>
      <c r="B4069" s="3">
        <v>46</v>
      </c>
      <c r="C4069" s="3"/>
      <c r="D4069" s="6">
        <v>2025</v>
      </c>
      <c r="E4069" s="6">
        <v>6</v>
      </c>
      <c r="F4069" s="6">
        <v>24</v>
      </c>
      <c r="G4069" s="6">
        <v>2</v>
      </c>
      <c r="H4069" s="6">
        <v>26</v>
      </c>
      <c r="I4069" s="6">
        <v>11</v>
      </c>
      <c r="J4069" s="6">
        <v>46</v>
      </c>
      <c r="K4069" s="9">
        <v>45832</v>
      </c>
    </row>
    <row r="4070" spans="1:11" x14ac:dyDescent="0.25">
      <c r="A4070" s="5">
        <v>45832.5</v>
      </c>
      <c r="B4070" s="3">
        <v>37</v>
      </c>
      <c r="C4070" s="3"/>
      <c r="D4070" s="6">
        <v>2025</v>
      </c>
      <c r="E4070" s="6">
        <v>6</v>
      </c>
      <c r="F4070" s="6">
        <v>24</v>
      </c>
      <c r="G4070" s="6">
        <v>2</v>
      </c>
      <c r="H4070" s="6">
        <v>26</v>
      </c>
      <c r="I4070" s="6">
        <v>12</v>
      </c>
      <c r="J4070" s="6">
        <v>37</v>
      </c>
      <c r="K4070" s="9">
        <v>45832</v>
      </c>
    </row>
    <row r="4071" spans="1:11" x14ac:dyDescent="0.25">
      <c r="A4071" s="5">
        <v>45832.541666666664</v>
      </c>
      <c r="B4071" s="3">
        <v>42</v>
      </c>
      <c r="C4071" s="3"/>
      <c r="D4071" s="6">
        <v>2025</v>
      </c>
      <c r="E4071" s="6">
        <v>6</v>
      </c>
      <c r="F4071" s="6">
        <v>24</v>
      </c>
      <c r="G4071" s="6">
        <v>2</v>
      </c>
      <c r="H4071" s="6">
        <v>26</v>
      </c>
      <c r="I4071" s="6">
        <v>13</v>
      </c>
      <c r="J4071" s="6">
        <v>42</v>
      </c>
      <c r="K4071" s="9">
        <v>45832</v>
      </c>
    </row>
    <row r="4072" spans="1:11" x14ac:dyDescent="0.25">
      <c r="A4072" s="5">
        <v>45832.583333333336</v>
      </c>
      <c r="B4072" s="3">
        <v>44</v>
      </c>
      <c r="C4072" s="3"/>
      <c r="D4072" s="6">
        <v>2025</v>
      </c>
      <c r="E4072" s="6">
        <v>6</v>
      </c>
      <c r="F4072" s="6">
        <v>24</v>
      </c>
      <c r="G4072" s="6">
        <v>2</v>
      </c>
      <c r="H4072" s="6">
        <v>26</v>
      </c>
      <c r="I4072" s="6">
        <v>14</v>
      </c>
      <c r="J4072" s="6">
        <v>44</v>
      </c>
      <c r="K4072" s="9">
        <v>45832</v>
      </c>
    </row>
    <row r="4073" spans="1:11" x14ac:dyDescent="0.25">
      <c r="A4073" s="5">
        <v>45832.625</v>
      </c>
      <c r="B4073" s="3">
        <v>43</v>
      </c>
      <c r="C4073" s="3"/>
      <c r="D4073" s="6">
        <v>2025</v>
      </c>
      <c r="E4073" s="6">
        <v>6</v>
      </c>
      <c r="F4073" s="6">
        <v>24</v>
      </c>
      <c r="G4073" s="6">
        <v>2</v>
      </c>
      <c r="H4073" s="6">
        <v>26</v>
      </c>
      <c r="I4073" s="6">
        <v>15</v>
      </c>
      <c r="J4073" s="6">
        <v>43</v>
      </c>
      <c r="K4073" s="9">
        <v>45832</v>
      </c>
    </row>
    <row r="4074" spans="1:11" x14ac:dyDescent="0.25">
      <c r="A4074" s="5">
        <v>45832.666666666664</v>
      </c>
      <c r="B4074" s="3">
        <v>30</v>
      </c>
      <c r="C4074" s="3"/>
      <c r="D4074" s="6">
        <v>2025</v>
      </c>
      <c r="E4074" s="6">
        <v>6</v>
      </c>
      <c r="F4074" s="6">
        <v>24</v>
      </c>
      <c r="G4074" s="6">
        <v>2</v>
      </c>
      <c r="H4074" s="6">
        <v>26</v>
      </c>
      <c r="I4074" s="6">
        <v>16</v>
      </c>
      <c r="J4074" s="6">
        <v>30</v>
      </c>
      <c r="K4074" s="9">
        <v>45832</v>
      </c>
    </row>
    <row r="4075" spans="1:11" x14ac:dyDescent="0.25">
      <c r="A4075" s="5">
        <v>45832.708333333336</v>
      </c>
      <c r="B4075" s="3">
        <v>48</v>
      </c>
      <c r="C4075" s="3"/>
      <c r="D4075" s="6">
        <v>2025</v>
      </c>
      <c r="E4075" s="6">
        <v>6</v>
      </c>
      <c r="F4075" s="6">
        <v>24</v>
      </c>
      <c r="G4075" s="6">
        <v>2</v>
      </c>
      <c r="H4075" s="6">
        <v>26</v>
      </c>
      <c r="I4075" s="6">
        <v>17</v>
      </c>
      <c r="J4075" s="6">
        <v>48</v>
      </c>
      <c r="K4075" s="9">
        <v>45832</v>
      </c>
    </row>
    <row r="4076" spans="1:11" x14ac:dyDescent="0.25">
      <c r="A4076" s="5">
        <v>45832.75</v>
      </c>
      <c r="B4076" s="3">
        <v>21</v>
      </c>
      <c r="C4076" s="3"/>
      <c r="D4076" s="6">
        <v>2025</v>
      </c>
      <c r="E4076" s="6">
        <v>6</v>
      </c>
      <c r="F4076" s="6">
        <v>24</v>
      </c>
      <c r="G4076" s="6">
        <v>2</v>
      </c>
      <c r="H4076" s="6">
        <v>26</v>
      </c>
      <c r="I4076" s="6">
        <v>18</v>
      </c>
      <c r="J4076" s="6">
        <v>21</v>
      </c>
      <c r="K4076" s="9">
        <v>45832</v>
      </c>
    </row>
    <row r="4077" spans="1:11" x14ac:dyDescent="0.25">
      <c r="A4077" s="5">
        <v>45832.791666666664</v>
      </c>
      <c r="B4077" s="3">
        <v>13</v>
      </c>
      <c r="C4077" s="3"/>
      <c r="D4077" s="6">
        <v>2025</v>
      </c>
      <c r="E4077" s="6">
        <v>6</v>
      </c>
      <c r="F4077" s="6">
        <v>24</v>
      </c>
      <c r="G4077" s="6">
        <v>2</v>
      </c>
      <c r="H4077" s="6">
        <v>26</v>
      </c>
      <c r="I4077" s="6">
        <v>19</v>
      </c>
      <c r="J4077" s="6">
        <v>13</v>
      </c>
      <c r="K4077" s="9">
        <v>45832</v>
      </c>
    </row>
    <row r="4078" spans="1:11" x14ac:dyDescent="0.25">
      <c r="A4078" s="5">
        <v>45832.833333333336</v>
      </c>
      <c r="B4078" s="3">
        <v>25</v>
      </c>
      <c r="C4078" s="3"/>
      <c r="D4078" s="6">
        <v>2025</v>
      </c>
      <c r="E4078" s="6">
        <v>6</v>
      </c>
      <c r="F4078" s="6">
        <v>24</v>
      </c>
      <c r="G4078" s="6">
        <v>2</v>
      </c>
      <c r="H4078" s="6">
        <v>26</v>
      </c>
      <c r="I4078" s="6">
        <v>20</v>
      </c>
      <c r="J4078" s="6">
        <v>25</v>
      </c>
      <c r="K4078" s="9">
        <v>45832</v>
      </c>
    </row>
    <row r="4079" spans="1:11" x14ac:dyDescent="0.25">
      <c r="A4079" s="5">
        <v>45832.875</v>
      </c>
      <c r="B4079" s="3">
        <v>31</v>
      </c>
      <c r="C4079" s="3"/>
      <c r="D4079" s="6">
        <v>2025</v>
      </c>
      <c r="E4079" s="6">
        <v>6</v>
      </c>
      <c r="F4079" s="6">
        <v>24</v>
      </c>
      <c r="G4079" s="6">
        <v>2</v>
      </c>
      <c r="H4079" s="6">
        <v>26</v>
      </c>
      <c r="I4079" s="6">
        <v>21</v>
      </c>
      <c r="J4079" s="6">
        <v>31</v>
      </c>
      <c r="K4079" s="9">
        <v>45832</v>
      </c>
    </row>
    <row r="4080" spans="1:11" x14ac:dyDescent="0.25">
      <c r="A4080" s="5">
        <v>45832.916666666664</v>
      </c>
      <c r="B4080" s="3">
        <v>17</v>
      </c>
      <c r="C4080" s="3"/>
      <c r="D4080" s="6">
        <v>2025</v>
      </c>
      <c r="E4080" s="6">
        <v>6</v>
      </c>
      <c r="F4080" s="6">
        <v>24</v>
      </c>
      <c r="G4080" s="6">
        <v>2</v>
      </c>
      <c r="H4080" s="6">
        <v>26</v>
      </c>
      <c r="I4080" s="6">
        <v>22</v>
      </c>
      <c r="J4080" s="6">
        <v>17</v>
      </c>
      <c r="K4080" s="9">
        <v>45832</v>
      </c>
    </row>
    <row r="4081" spans="1:11" x14ac:dyDescent="0.25">
      <c r="A4081" s="5">
        <v>45832.958333333336</v>
      </c>
      <c r="B4081" s="3">
        <v>6</v>
      </c>
      <c r="C4081" s="3"/>
      <c r="D4081" s="6">
        <v>2025</v>
      </c>
      <c r="E4081" s="6">
        <v>6</v>
      </c>
      <c r="F4081" s="6">
        <v>24</v>
      </c>
      <c r="G4081" s="6">
        <v>2</v>
      </c>
      <c r="H4081" s="6">
        <v>26</v>
      </c>
      <c r="I4081" s="6">
        <v>23</v>
      </c>
      <c r="J4081" s="6">
        <v>6</v>
      </c>
      <c r="K4081" s="9">
        <v>45832</v>
      </c>
    </row>
    <row r="4082" spans="1:11" x14ac:dyDescent="0.25">
      <c r="A4082" s="5">
        <v>45833</v>
      </c>
      <c r="B4082" s="3">
        <v>0</v>
      </c>
      <c r="C4082" s="3"/>
      <c r="D4082" s="6">
        <v>2025</v>
      </c>
      <c r="E4082" s="6">
        <v>6</v>
      </c>
      <c r="F4082" s="6">
        <v>25</v>
      </c>
      <c r="G4082" s="6">
        <v>3</v>
      </c>
      <c r="H4082" s="6">
        <v>26</v>
      </c>
      <c r="I4082" s="6">
        <v>0</v>
      </c>
      <c r="J4082" s="6">
        <v>0</v>
      </c>
      <c r="K4082" s="9">
        <v>45833</v>
      </c>
    </row>
    <row r="4083" spans="1:11" x14ac:dyDescent="0.25">
      <c r="A4083" s="5">
        <v>45833.041666666664</v>
      </c>
      <c r="B4083" s="3">
        <v>2</v>
      </c>
      <c r="C4083" s="3"/>
      <c r="D4083" s="6">
        <v>2025</v>
      </c>
      <c r="E4083" s="6">
        <v>6</v>
      </c>
      <c r="F4083" s="6">
        <v>25</v>
      </c>
      <c r="G4083" s="6">
        <v>3</v>
      </c>
      <c r="H4083" s="6">
        <v>26</v>
      </c>
      <c r="I4083" s="6">
        <v>1</v>
      </c>
      <c r="J4083" s="6">
        <v>2</v>
      </c>
      <c r="K4083" s="9">
        <v>45833</v>
      </c>
    </row>
    <row r="4084" spans="1:11" x14ac:dyDescent="0.25">
      <c r="A4084" s="5">
        <v>45833.083333333336</v>
      </c>
      <c r="B4084" s="3">
        <v>1</v>
      </c>
      <c r="C4084" s="3"/>
      <c r="D4084" s="6">
        <v>2025</v>
      </c>
      <c r="E4084" s="6">
        <v>6</v>
      </c>
      <c r="F4084" s="6">
        <v>25</v>
      </c>
      <c r="G4084" s="6">
        <v>3</v>
      </c>
      <c r="H4084" s="6">
        <v>26</v>
      </c>
      <c r="I4084" s="6">
        <v>2</v>
      </c>
      <c r="J4084" s="6">
        <v>1</v>
      </c>
      <c r="K4084" s="9">
        <v>45833</v>
      </c>
    </row>
    <row r="4085" spans="1:11" x14ac:dyDescent="0.25">
      <c r="A4085" s="5">
        <v>45833.125</v>
      </c>
      <c r="B4085" s="3">
        <v>1</v>
      </c>
      <c r="C4085" s="3"/>
      <c r="D4085" s="6">
        <v>2025</v>
      </c>
      <c r="E4085" s="6">
        <v>6</v>
      </c>
      <c r="F4085" s="6">
        <v>25</v>
      </c>
      <c r="G4085" s="6">
        <v>3</v>
      </c>
      <c r="H4085" s="6">
        <v>26</v>
      </c>
      <c r="I4085" s="6">
        <v>3</v>
      </c>
      <c r="J4085" s="6">
        <v>1</v>
      </c>
      <c r="K4085" s="9">
        <v>45833</v>
      </c>
    </row>
    <row r="4086" spans="1:11" x14ac:dyDescent="0.25">
      <c r="A4086" s="5">
        <v>45833.166666666664</v>
      </c>
      <c r="B4086" s="3">
        <v>2</v>
      </c>
      <c r="C4086" s="3"/>
      <c r="D4086" s="6">
        <v>2025</v>
      </c>
      <c r="E4086" s="6">
        <v>6</v>
      </c>
      <c r="F4086" s="6">
        <v>25</v>
      </c>
      <c r="G4086" s="6">
        <v>3</v>
      </c>
      <c r="H4086" s="6">
        <v>26</v>
      </c>
      <c r="I4086" s="6">
        <v>4</v>
      </c>
      <c r="J4086" s="6">
        <v>2</v>
      </c>
      <c r="K4086" s="9">
        <v>45833</v>
      </c>
    </row>
    <row r="4087" spans="1:11" x14ac:dyDescent="0.25">
      <c r="A4087" s="5">
        <v>45833.208333333336</v>
      </c>
      <c r="B4087" s="3">
        <v>0</v>
      </c>
      <c r="C4087" s="3"/>
      <c r="D4087" s="6">
        <v>2025</v>
      </c>
      <c r="E4087" s="6">
        <v>6</v>
      </c>
      <c r="F4087" s="6">
        <v>25</v>
      </c>
      <c r="G4087" s="6">
        <v>3</v>
      </c>
      <c r="H4087" s="6">
        <v>26</v>
      </c>
      <c r="I4087" s="6">
        <v>5</v>
      </c>
      <c r="J4087" s="6">
        <v>0</v>
      </c>
      <c r="K4087" s="9">
        <v>45833</v>
      </c>
    </row>
    <row r="4088" spans="1:11" x14ac:dyDescent="0.25">
      <c r="A4088" s="5">
        <v>45833.25</v>
      </c>
      <c r="B4088" s="3">
        <v>3</v>
      </c>
      <c r="C4088" s="3"/>
      <c r="D4088" s="6">
        <v>2025</v>
      </c>
      <c r="E4088" s="6">
        <v>6</v>
      </c>
      <c r="F4088" s="6">
        <v>25</v>
      </c>
      <c r="G4088" s="6">
        <v>3</v>
      </c>
      <c r="H4088" s="6">
        <v>26</v>
      </c>
      <c r="I4088" s="6">
        <v>6</v>
      </c>
      <c r="J4088" s="6">
        <v>3</v>
      </c>
      <c r="K4088" s="9">
        <v>45833</v>
      </c>
    </row>
    <row r="4089" spans="1:11" x14ac:dyDescent="0.25">
      <c r="A4089" s="5">
        <v>45833.291666666664</v>
      </c>
      <c r="B4089" s="3">
        <v>3</v>
      </c>
      <c r="C4089" s="3"/>
      <c r="D4089" s="6">
        <v>2025</v>
      </c>
      <c r="E4089" s="6">
        <v>6</v>
      </c>
      <c r="F4089" s="6">
        <v>25</v>
      </c>
      <c r="G4089" s="6">
        <v>3</v>
      </c>
      <c r="H4089" s="6">
        <v>26</v>
      </c>
      <c r="I4089" s="6">
        <v>7</v>
      </c>
      <c r="J4089" s="6">
        <v>3</v>
      </c>
      <c r="K4089" s="9">
        <v>45833</v>
      </c>
    </row>
    <row r="4090" spans="1:11" x14ac:dyDescent="0.25">
      <c r="A4090" s="5">
        <v>45833.333333333336</v>
      </c>
      <c r="B4090" s="3">
        <v>14</v>
      </c>
      <c r="C4090" s="3"/>
      <c r="D4090" s="6">
        <v>2025</v>
      </c>
      <c r="E4090" s="6">
        <v>6</v>
      </c>
      <c r="F4090" s="6">
        <v>25</v>
      </c>
      <c r="G4090" s="6">
        <v>3</v>
      </c>
      <c r="H4090" s="6">
        <v>26</v>
      </c>
      <c r="I4090" s="6">
        <v>8</v>
      </c>
      <c r="J4090" s="6">
        <v>14</v>
      </c>
      <c r="K4090" s="9">
        <v>45833</v>
      </c>
    </row>
    <row r="4091" spans="1:11" x14ac:dyDescent="0.25">
      <c r="A4091" s="5">
        <v>45833.375</v>
      </c>
      <c r="B4091" s="3">
        <v>8</v>
      </c>
      <c r="C4091" s="3"/>
      <c r="D4091" s="6">
        <v>2025</v>
      </c>
      <c r="E4091" s="6">
        <v>6</v>
      </c>
      <c r="F4091" s="6">
        <v>25</v>
      </c>
      <c r="G4091" s="6">
        <v>3</v>
      </c>
      <c r="H4091" s="6">
        <v>26</v>
      </c>
      <c r="I4091" s="6">
        <v>9</v>
      </c>
      <c r="J4091" s="6">
        <v>8</v>
      </c>
      <c r="K4091" s="9">
        <v>45833</v>
      </c>
    </row>
    <row r="4092" spans="1:11" x14ac:dyDescent="0.25">
      <c r="A4092" s="5">
        <v>45833.416666666664</v>
      </c>
      <c r="B4092" s="3">
        <v>26</v>
      </c>
      <c r="C4092" s="3"/>
      <c r="D4092" s="6">
        <v>2025</v>
      </c>
      <c r="E4092" s="6">
        <v>6</v>
      </c>
      <c r="F4092" s="6">
        <v>25</v>
      </c>
      <c r="G4092" s="6">
        <v>3</v>
      </c>
      <c r="H4092" s="6">
        <v>26</v>
      </c>
      <c r="I4092" s="6">
        <v>10</v>
      </c>
      <c r="J4092" s="6">
        <v>26</v>
      </c>
      <c r="K4092" s="9">
        <v>45833</v>
      </c>
    </row>
    <row r="4093" spans="1:11" x14ac:dyDescent="0.25">
      <c r="A4093" s="5">
        <v>45833.458333333336</v>
      </c>
      <c r="B4093" s="3">
        <v>8</v>
      </c>
      <c r="C4093" s="3"/>
      <c r="D4093" s="6">
        <v>2025</v>
      </c>
      <c r="E4093" s="6">
        <v>6</v>
      </c>
      <c r="F4093" s="6">
        <v>25</v>
      </c>
      <c r="G4093" s="6">
        <v>3</v>
      </c>
      <c r="H4093" s="6">
        <v>26</v>
      </c>
      <c r="I4093" s="6">
        <v>11</v>
      </c>
      <c r="J4093" s="6">
        <v>8</v>
      </c>
      <c r="K4093" s="9">
        <v>45833</v>
      </c>
    </row>
    <row r="4094" spans="1:11" x14ac:dyDescent="0.25">
      <c r="A4094" s="5">
        <v>45833.5</v>
      </c>
      <c r="B4094" s="3">
        <v>24</v>
      </c>
      <c r="C4094" s="3"/>
      <c r="D4094" s="6">
        <v>2025</v>
      </c>
      <c r="E4094" s="6">
        <v>6</v>
      </c>
      <c r="F4094" s="6">
        <v>25</v>
      </c>
      <c r="G4094" s="6">
        <v>3</v>
      </c>
      <c r="H4094" s="6">
        <v>26</v>
      </c>
      <c r="I4094" s="6">
        <v>12</v>
      </c>
      <c r="J4094" s="6">
        <v>24</v>
      </c>
      <c r="K4094" s="9">
        <v>45833</v>
      </c>
    </row>
    <row r="4095" spans="1:11" x14ac:dyDescent="0.25">
      <c r="A4095" s="5">
        <v>45833.541666666664</v>
      </c>
      <c r="B4095" s="3">
        <v>25</v>
      </c>
      <c r="C4095" s="3"/>
      <c r="D4095" s="6">
        <v>2025</v>
      </c>
      <c r="E4095" s="6">
        <v>6</v>
      </c>
      <c r="F4095" s="6">
        <v>25</v>
      </c>
      <c r="G4095" s="6">
        <v>3</v>
      </c>
      <c r="H4095" s="6">
        <v>26</v>
      </c>
      <c r="I4095" s="6">
        <v>13</v>
      </c>
      <c r="J4095" s="6">
        <v>25</v>
      </c>
      <c r="K4095" s="9">
        <v>45833</v>
      </c>
    </row>
    <row r="4096" spans="1:11" x14ac:dyDescent="0.25">
      <c r="A4096" s="5">
        <v>45833.583333333336</v>
      </c>
      <c r="B4096" s="3">
        <v>19</v>
      </c>
      <c r="C4096" s="3"/>
      <c r="D4096" s="6">
        <v>2025</v>
      </c>
      <c r="E4096" s="6">
        <v>6</v>
      </c>
      <c r="F4096" s="6">
        <v>25</v>
      </c>
      <c r="G4096" s="6">
        <v>3</v>
      </c>
      <c r="H4096" s="6">
        <v>26</v>
      </c>
      <c r="I4096" s="6">
        <v>14</v>
      </c>
      <c r="J4096" s="6">
        <v>19</v>
      </c>
      <c r="K4096" s="9">
        <v>45833</v>
      </c>
    </row>
    <row r="4097" spans="1:11" x14ac:dyDescent="0.25">
      <c r="A4097" s="5">
        <v>45833.625</v>
      </c>
      <c r="B4097" s="3">
        <v>41</v>
      </c>
      <c r="C4097" s="3"/>
      <c r="D4097" s="6">
        <v>2025</v>
      </c>
      <c r="E4097" s="6">
        <v>6</v>
      </c>
      <c r="F4097" s="6">
        <v>25</v>
      </c>
      <c r="G4097" s="6">
        <v>3</v>
      </c>
      <c r="H4097" s="6">
        <v>26</v>
      </c>
      <c r="I4097" s="6">
        <v>15</v>
      </c>
      <c r="J4097" s="6">
        <v>41</v>
      </c>
      <c r="K4097" s="9">
        <v>45833</v>
      </c>
    </row>
    <row r="4098" spans="1:11" x14ac:dyDescent="0.25">
      <c r="A4098" s="5">
        <v>45833.666666666664</v>
      </c>
      <c r="B4098" s="3">
        <v>34</v>
      </c>
      <c r="C4098" s="3"/>
      <c r="D4098" s="6">
        <v>2025</v>
      </c>
      <c r="E4098" s="6">
        <v>6</v>
      </c>
      <c r="F4098" s="6">
        <v>25</v>
      </c>
      <c r="G4098" s="6">
        <v>3</v>
      </c>
      <c r="H4098" s="6">
        <v>26</v>
      </c>
      <c r="I4098" s="6">
        <v>16</v>
      </c>
      <c r="J4098" s="6">
        <v>34</v>
      </c>
      <c r="K4098" s="9">
        <v>45833</v>
      </c>
    </row>
    <row r="4099" spans="1:11" x14ac:dyDescent="0.25">
      <c r="A4099" s="5">
        <v>45833.708333333336</v>
      </c>
      <c r="B4099" s="3">
        <v>25</v>
      </c>
      <c r="C4099" s="3"/>
      <c r="D4099" s="6">
        <v>2025</v>
      </c>
      <c r="E4099" s="6">
        <v>6</v>
      </c>
      <c r="F4099" s="6">
        <v>25</v>
      </c>
      <c r="G4099" s="6">
        <v>3</v>
      </c>
      <c r="H4099" s="6">
        <v>26</v>
      </c>
      <c r="I4099" s="6">
        <v>17</v>
      </c>
      <c r="J4099" s="6">
        <v>25</v>
      </c>
      <c r="K4099" s="9">
        <v>45833</v>
      </c>
    </row>
    <row r="4100" spans="1:11" x14ac:dyDescent="0.25">
      <c r="A4100" s="5">
        <v>45833.75</v>
      </c>
      <c r="B4100" s="3">
        <v>47</v>
      </c>
      <c r="C4100" s="3"/>
      <c r="D4100" s="6">
        <v>2025</v>
      </c>
      <c r="E4100" s="6">
        <v>6</v>
      </c>
      <c r="F4100" s="6">
        <v>25</v>
      </c>
      <c r="G4100" s="6">
        <v>3</v>
      </c>
      <c r="H4100" s="6">
        <v>26</v>
      </c>
      <c r="I4100" s="6">
        <v>18</v>
      </c>
      <c r="J4100" s="6">
        <v>47</v>
      </c>
      <c r="K4100" s="9">
        <v>45833</v>
      </c>
    </row>
    <row r="4101" spans="1:11" x14ac:dyDescent="0.25">
      <c r="A4101" s="5">
        <v>45833.791666666664</v>
      </c>
      <c r="B4101" s="3">
        <v>15</v>
      </c>
      <c r="C4101" s="3"/>
      <c r="D4101" s="6">
        <v>2025</v>
      </c>
      <c r="E4101" s="6">
        <v>6</v>
      </c>
      <c r="F4101" s="6">
        <v>25</v>
      </c>
      <c r="G4101" s="6">
        <v>3</v>
      </c>
      <c r="H4101" s="6">
        <v>26</v>
      </c>
      <c r="I4101" s="6">
        <v>19</v>
      </c>
      <c r="J4101" s="6">
        <v>15</v>
      </c>
      <c r="K4101" s="9">
        <v>45833</v>
      </c>
    </row>
    <row r="4102" spans="1:11" x14ac:dyDescent="0.25">
      <c r="A4102" s="5">
        <v>45833.833333333336</v>
      </c>
      <c r="B4102" s="3">
        <v>12</v>
      </c>
      <c r="C4102" s="3"/>
      <c r="D4102" s="6">
        <v>2025</v>
      </c>
      <c r="E4102" s="6">
        <v>6</v>
      </c>
      <c r="F4102" s="6">
        <v>25</v>
      </c>
      <c r="G4102" s="6">
        <v>3</v>
      </c>
      <c r="H4102" s="6">
        <v>26</v>
      </c>
      <c r="I4102" s="6">
        <v>20</v>
      </c>
      <c r="J4102" s="6">
        <v>12</v>
      </c>
      <c r="K4102" s="9">
        <v>45833</v>
      </c>
    </row>
    <row r="4103" spans="1:11" x14ac:dyDescent="0.25">
      <c r="A4103" s="5">
        <v>45833.875</v>
      </c>
      <c r="B4103" s="3">
        <v>9</v>
      </c>
      <c r="C4103" s="3"/>
      <c r="D4103" s="6">
        <v>2025</v>
      </c>
      <c r="E4103" s="6">
        <v>6</v>
      </c>
      <c r="F4103" s="6">
        <v>25</v>
      </c>
      <c r="G4103" s="6">
        <v>3</v>
      </c>
      <c r="H4103" s="6">
        <v>26</v>
      </c>
      <c r="I4103" s="6">
        <v>21</v>
      </c>
      <c r="J4103" s="6">
        <v>9</v>
      </c>
      <c r="K4103" s="9">
        <v>45833</v>
      </c>
    </row>
    <row r="4104" spans="1:11" x14ac:dyDescent="0.25">
      <c r="A4104" s="5">
        <v>45833.916666666664</v>
      </c>
      <c r="B4104" s="3">
        <v>3</v>
      </c>
      <c r="C4104" s="3"/>
      <c r="D4104" s="6">
        <v>2025</v>
      </c>
      <c r="E4104" s="6">
        <v>6</v>
      </c>
      <c r="F4104" s="6">
        <v>25</v>
      </c>
      <c r="G4104" s="6">
        <v>3</v>
      </c>
      <c r="H4104" s="6">
        <v>26</v>
      </c>
      <c r="I4104" s="6">
        <v>22</v>
      </c>
      <c r="J4104" s="6">
        <v>3</v>
      </c>
      <c r="K4104" s="9">
        <v>45833</v>
      </c>
    </row>
    <row r="4105" spans="1:11" x14ac:dyDescent="0.25">
      <c r="A4105" s="5">
        <v>45833.958333333336</v>
      </c>
      <c r="B4105" s="3">
        <v>14</v>
      </c>
      <c r="C4105" s="3"/>
      <c r="D4105" s="6">
        <v>2025</v>
      </c>
      <c r="E4105" s="6">
        <v>6</v>
      </c>
      <c r="F4105" s="6">
        <v>25</v>
      </c>
      <c r="G4105" s="6">
        <v>3</v>
      </c>
      <c r="H4105" s="6">
        <v>26</v>
      </c>
      <c r="I4105" s="6">
        <v>23</v>
      </c>
      <c r="J4105" s="6">
        <v>14</v>
      </c>
      <c r="K4105" s="9">
        <v>45833</v>
      </c>
    </row>
    <row r="4106" spans="1:11" x14ac:dyDescent="0.25">
      <c r="A4106" s="5">
        <v>45834</v>
      </c>
      <c r="B4106" s="3">
        <v>0</v>
      </c>
      <c r="C4106" s="3"/>
      <c r="D4106" s="6">
        <v>2025</v>
      </c>
      <c r="E4106" s="6">
        <v>6</v>
      </c>
      <c r="F4106" s="6">
        <v>26</v>
      </c>
      <c r="G4106" s="6">
        <v>4</v>
      </c>
      <c r="H4106" s="6">
        <v>26</v>
      </c>
      <c r="I4106" s="6">
        <v>0</v>
      </c>
      <c r="J4106" s="6">
        <v>0</v>
      </c>
      <c r="K4106" s="9">
        <v>45834</v>
      </c>
    </row>
    <row r="4107" spans="1:11" x14ac:dyDescent="0.25">
      <c r="A4107" s="5">
        <v>45834.041666666664</v>
      </c>
      <c r="B4107" s="3">
        <v>7</v>
      </c>
      <c r="C4107" s="3"/>
      <c r="D4107" s="6">
        <v>2025</v>
      </c>
      <c r="E4107" s="6">
        <v>6</v>
      </c>
      <c r="F4107" s="6">
        <v>26</v>
      </c>
      <c r="G4107" s="6">
        <v>4</v>
      </c>
      <c r="H4107" s="6">
        <v>26</v>
      </c>
      <c r="I4107" s="6">
        <v>1</v>
      </c>
      <c r="J4107" s="6">
        <v>7</v>
      </c>
      <c r="K4107" s="9">
        <v>45834</v>
      </c>
    </row>
    <row r="4108" spans="1:11" x14ac:dyDescent="0.25">
      <c r="A4108" s="5">
        <v>45834.083333333336</v>
      </c>
      <c r="B4108" s="3">
        <v>0</v>
      </c>
      <c r="C4108" s="3"/>
      <c r="D4108" s="6">
        <v>2025</v>
      </c>
      <c r="E4108" s="6">
        <v>6</v>
      </c>
      <c r="F4108" s="6">
        <v>26</v>
      </c>
      <c r="G4108" s="6">
        <v>4</v>
      </c>
      <c r="H4108" s="6">
        <v>26</v>
      </c>
      <c r="I4108" s="6">
        <v>2</v>
      </c>
      <c r="J4108" s="6">
        <v>0</v>
      </c>
      <c r="K4108" s="9">
        <v>45834</v>
      </c>
    </row>
    <row r="4109" spans="1:11" x14ac:dyDescent="0.25">
      <c r="A4109" s="5">
        <v>45834.125</v>
      </c>
      <c r="B4109" s="3">
        <v>0</v>
      </c>
      <c r="C4109" s="3"/>
      <c r="D4109" s="6">
        <v>2025</v>
      </c>
      <c r="E4109" s="6">
        <v>6</v>
      </c>
      <c r="F4109" s="6">
        <v>26</v>
      </c>
      <c r="G4109" s="6">
        <v>4</v>
      </c>
      <c r="H4109" s="6">
        <v>26</v>
      </c>
      <c r="I4109" s="6">
        <v>3</v>
      </c>
      <c r="J4109" s="6">
        <v>0</v>
      </c>
      <c r="K4109" s="9">
        <v>45834</v>
      </c>
    </row>
    <row r="4110" spans="1:11" x14ac:dyDescent="0.25">
      <c r="A4110" s="5">
        <v>45834.166666666664</v>
      </c>
      <c r="B4110" s="3">
        <v>2</v>
      </c>
      <c r="C4110" s="3"/>
      <c r="D4110" s="6">
        <v>2025</v>
      </c>
      <c r="E4110" s="6">
        <v>6</v>
      </c>
      <c r="F4110" s="6">
        <v>26</v>
      </c>
      <c r="G4110" s="6">
        <v>4</v>
      </c>
      <c r="H4110" s="6">
        <v>26</v>
      </c>
      <c r="I4110" s="6">
        <v>4</v>
      </c>
      <c r="J4110" s="6">
        <v>2</v>
      </c>
      <c r="K4110" s="9">
        <v>45834</v>
      </c>
    </row>
    <row r="4111" spans="1:11" x14ac:dyDescent="0.25">
      <c r="A4111" s="5">
        <v>45834.208333333336</v>
      </c>
      <c r="B4111" s="3">
        <v>0</v>
      </c>
      <c r="C4111" s="3"/>
      <c r="D4111" s="6">
        <v>2025</v>
      </c>
      <c r="E4111" s="6">
        <v>6</v>
      </c>
      <c r="F4111" s="6">
        <v>26</v>
      </c>
      <c r="G4111" s="6">
        <v>4</v>
      </c>
      <c r="H4111" s="6">
        <v>26</v>
      </c>
      <c r="I4111" s="6">
        <v>5</v>
      </c>
      <c r="J4111" s="6">
        <v>0</v>
      </c>
      <c r="K4111" s="9">
        <v>45834</v>
      </c>
    </row>
    <row r="4112" spans="1:11" x14ac:dyDescent="0.25">
      <c r="A4112" s="5">
        <v>45834.25</v>
      </c>
      <c r="B4112" s="3">
        <v>1</v>
      </c>
      <c r="C4112" s="3"/>
      <c r="D4112" s="6">
        <v>2025</v>
      </c>
      <c r="E4112" s="6">
        <v>6</v>
      </c>
      <c r="F4112" s="6">
        <v>26</v>
      </c>
      <c r="G4112" s="6">
        <v>4</v>
      </c>
      <c r="H4112" s="6">
        <v>26</v>
      </c>
      <c r="I4112" s="6">
        <v>6</v>
      </c>
      <c r="J4112" s="6">
        <v>1</v>
      </c>
      <c r="K4112" s="9">
        <v>45834</v>
      </c>
    </row>
    <row r="4113" spans="1:11" x14ac:dyDescent="0.25">
      <c r="A4113" s="5">
        <v>45834.291666666664</v>
      </c>
      <c r="B4113" s="3">
        <v>8</v>
      </c>
      <c r="C4113" s="3"/>
      <c r="D4113" s="6">
        <v>2025</v>
      </c>
      <c r="E4113" s="6">
        <v>6</v>
      </c>
      <c r="F4113" s="6">
        <v>26</v>
      </c>
      <c r="G4113" s="6">
        <v>4</v>
      </c>
      <c r="H4113" s="6">
        <v>26</v>
      </c>
      <c r="I4113" s="6">
        <v>7</v>
      </c>
      <c r="J4113" s="6">
        <v>8</v>
      </c>
      <c r="K4113" s="9">
        <v>45834</v>
      </c>
    </row>
    <row r="4114" spans="1:11" x14ac:dyDescent="0.25">
      <c r="A4114" s="5">
        <v>45834.333333333336</v>
      </c>
      <c r="B4114" s="3">
        <v>14</v>
      </c>
      <c r="C4114" s="3"/>
      <c r="D4114" s="6">
        <v>2025</v>
      </c>
      <c r="E4114" s="6">
        <v>6</v>
      </c>
      <c r="F4114" s="6">
        <v>26</v>
      </c>
      <c r="G4114" s="6">
        <v>4</v>
      </c>
      <c r="H4114" s="6">
        <v>26</v>
      </c>
      <c r="I4114" s="6">
        <v>8</v>
      </c>
      <c r="J4114" s="6">
        <v>14</v>
      </c>
      <c r="K4114" s="9">
        <v>45834</v>
      </c>
    </row>
    <row r="4115" spans="1:11" x14ac:dyDescent="0.25">
      <c r="A4115" s="5">
        <v>45834.375</v>
      </c>
      <c r="B4115" s="3">
        <v>6</v>
      </c>
      <c r="C4115" s="3"/>
      <c r="D4115" s="6">
        <v>2025</v>
      </c>
      <c r="E4115" s="6">
        <v>6</v>
      </c>
      <c r="F4115" s="6">
        <v>26</v>
      </c>
      <c r="G4115" s="6">
        <v>4</v>
      </c>
      <c r="H4115" s="6">
        <v>26</v>
      </c>
      <c r="I4115" s="6">
        <v>9</v>
      </c>
      <c r="J4115" s="6">
        <v>6</v>
      </c>
      <c r="K4115" s="9">
        <v>45834</v>
      </c>
    </row>
    <row r="4116" spans="1:11" x14ac:dyDescent="0.25">
      <c r="A4116" s="5">
        <v>45834.416666666664</v>
      </c>
      <c r="B4116" s="3">
        <v>5</v>
      </c>
      <c r="C4116" s="3"/>
      <c r="D4116" s="6">
        <v>2025</v>
      </c>
      <c r="E4116" s="6">
        <v>6</v>
      </c>
      <c r="F4116" s="6">
        <v>26</v>
      </c>
      <c r="G4116" s="6">
        <v>4</v>
      </c>
      <c r="H4116" s="6">
        <v>26</v>
      </c>
      <c r="I4116" s="6">
        <v>10</v>
      </c>
      <c r="J4116" s="6">
        <v>5</v>
      </c>
      <c r="K4116" s="9">
        <v>45834</v>
      </c>
    </row>
    <row r="4117" spans="1:11" x14ac:dyDescent="0.25">
      <c r="A4117" s="5">
        <v>45834.458333333336</v>
      </c>
      <c r="B4117" s="3">
        <v>22</v>
      </c>
      <c r="C4117" s="3"/>
      <c r="D4117" s="6">
        <v>2025</v>
      </c>
      <c r="E4117" s="6">
        <v>6</v>
      </c>
      <c r="F4117" s="6">
        <v>26</v>
      </c>
      <c r="G4117" s="6">
        <v>4</v>
      </c>
      <c r="H4117" s="6">
        <v>26</v>
      </c>
      <c r="I4117" s="6">
        <v>11</v>
      </c>
      <c r="J4117" s="6">
        <v>22</v>
      </c>
      <c r="K4117" s="9">
        <v>45834</v>
      </c>
    </row>
    <row r="4118" spans="1:11" x14ac:dyDescent="0.25">
      <c r="A4118" s="5">
        <v>45834.5</v>
      </c>
      <c r="B4118" s="3">
        <v>24</v>
      </c>
      <c r="C4118" s="3"/>
      <c r="D4118" s="6">
        <v>2025</v>
      </c>
      <c r="E4118" s="6">
        <v>6</v>
      </c>
      <c r="F4118" s="6">
        <v>26</v>
      </c>
      <c r="G4118" s="6">
        <v>4</v>
      </c>
      <c r="H4118" s="6">
        <v>26</v>
      </c>
      <c r="I4118" s="6">
        <v>12</v>
      </c>
      <c r="J4118" s="6">
        <v>24</v>
      </c>
      <c r="K4118" s="9">
        <v>45834</v>
      </c>
    </row>
    <row r="4119" spans="1:11" x14ac:dyDescent="0.25">
      <c r="A4119" s="5">
        <v>45834.541666666664</v>
      </c>
      <c r="B4119" s="3">
        <v>29</v>
      </c>
      <c r="C4119" s="3"/>
      <c r="D4119" s="6">
        <v>2025</v>
      </c>
      <c r="E4119" s="6">
        <v>6</v>
      </c>
      <c r="F4119" s="6">
        <v>26</v>
      </c>
      <c r="G4119" s="6">
        <v>4</v>
      </c>
      <c r="H4119" s="6">
        <v>26</v>
      </c>
      <c r="I4119" s="6">
        <v>13</v>
      </c>
      <c r="J4119" s="6">
        <v>29</v>
      </c>
      <c r="K4119" s="9">
        <v>45834</v>
      </c>
    </row>
    <row r="4120" spans="1:11" x14ac:dyDescent="0.25">
      <c r="A4120" s="5">
        <v>45834.583333333336</v>
      </c>
      <c r="B4120" s="3">
        <v>13</v>
      </c>
      <c r="C4120" s="3"/>
      <c r="D4120" s="6">
        <v>2025</v>
      </c>
      <c r="E4120" s="6">
        <v>6</v>
      </c>
      <c r="F4120" s="6">
        <v>26</v>
      </c>
      <c r="G4120" s="6">
        <v>4</v>
      </c>
      <c r="H4120" s="6">
        <v>26</v>
      </c>
      <c r="I4120" s="6">
        <v>14</v>
      </c>
      <c r="J4120" s="6">
        <v>13</v>
      </c>
      <c r="K4120" s="9">
        <v>45834</v>
      </c>
    </row>
    <row r="4121" spans="1:11" x14ac:dyDescent="0.25">
      <c r="A4121" s="5">
        <v>45834.625</v>
      </c>
      <c r="B4121" s="3">
        <v>33</v>
      </c>
      <c r="C4121" s="3"/>
      <c r="D4121" s="6">
        <v>2025</v>
      </c>
      <c r="E4121" s="6">
        <v>6</v>
      </c>
      <c r="F4121" s="6">
        <v>26</v>
      </c>
      <c r="G4121" s="6">
        <v>4</v>
      </c>
      <c r="H4121" s="6">
        <v>26</v>
      </c>
      <c r="I4121" s="6">
        <v>15</v>
      </c>
      <c r="J4121" s="6">
        <v>33</v>
      </c>
      <c r="K4121" s="9">
        <v>45834</v>
      </c>
    </row>
    <row r="4122" spans="1:11" x14ac:dyDescent="0.25">
      <c r="A4122" s="5">
        <v>45834.666666666664</v>
      </c>
      <c r="B4122" s="3">
        <v>19</v>
      </c>
      <c r="C4122" s="3"/>
      <c r="D4122" s="6">
        <v>2025</v>
      </c>
      <c r="E4122" s="6">
        <v>6</v>
      </c>
      <c r="F4122" s="6">
        <v>26</v>
      </c>
      <c r="G4122" s="6">
        <v>4</v>
      </c>
      <c r="H4122" s="6">
        <v>26</v>
      </c>
      <c r="I4122" s="6">
        <v>16</v>
      </c>
      <c r="J4122" s="6">
        <v>19</v>
      </c>
      <c r="K4122" s="9">
        <v>45834</v>
      </c>
    </row>
    <row r="4123" spans="1:11" x14ac:dyDescent="0.25">
      <c r="A4123" s="5">
        <v>45834.708333333336</v>
      </c>
      <c r="B4123" s="3">
        <v>22</v>
      </c>
      <c r="C4123" s="3"/>
      <c r="D4123" s="6">
        <v>2025</v>
      </c>
      <c r="E4123" s="6">
        <v>6</v>
      </c>
      <c r="F4123" s="6">
        <v>26</v>
      </c>
      <c r="G4123" s="6">
        <v>4</v>
      </c>
      <c r="H4123" s="6">
        <v>26</v>
      </c>
      <c r="I4123" s="6">
        <v>17</v>
      </c>
      <c r="J4123" s="6">
        <v>22</v>
      </c>
      <c r="K4123" s="9">
        <v>45834</v>
      </c>
    </row>
    <row r="4124" spans="1:11" x14ac:dyDescent="0.25">
      <c r="A4124" s="5">
        <v>45834.75</v>
      </c>
      <c r="B4124" s="3">
        <v>29</v>
      </c>
      <c r="C4124" s="3"/>
      <c r="D4124" s="6">
        <v>2025</v>
      </c>
      <c r="E4124" s="6">
        <v>6</v>
      </c>
      <c r="F4124" s="6">
        <v>26</v>
      </c>
      <c r="G4124" s="6">
        <v>4</v>
      </c>
      <c r="H4124" s="6">
        <v>26</v>
      </c>
      <c r="I4124" s="6">
        <v>18</v>
      </c>
      <c r="J4124" s="6">
        <v>29</v>
      </c>
      <c r="K4124" s="9">
        <v>45834</v>
      </c>
    </row>
    <row r="4125" spans="1:11" x14ac:dyDescent="0.25">
      <c r="A4125" s="5">
        <v>45834.791666666664</v>
      </c>
      <c r="B4125" s="3">
        <v>98</v>
      </c>
      <c r="C4125" s="3"/>
      <c r="D4125" s="6">
        <v>2025</v>
      </c>
      <c r="E4125" s="6">
        <v>6</v>
      </c>
      <c r="F4125" s="6">
        <v>26</v>
      </c>
      <c r="G4125" s="6">
        <v>4</v>
      </c>
      <c r="H4125" s="6">
        <v>26</v>
      </c>
      <c r="I4125" s="6">
        <v>19</v>
      </c>
      <c r="J4125" s="6">
        <v>98</v>
      </c>
      <c r="K4125" s="9">
        <v>45834</v>
      </c>
    </row>
    <row r="4126" spans="1:11" x14ac:dyDescent="0.25">
      <c r="A4126" s="5">
        <v>45834.833333333336</v>
      </c>
      <c r="B4126" s="3">
        <v>37</v>
      </c>
      <c r="C4126" s="3"/>
      <c r="D4126" s="6">
        <v>2025</v>
      </c>
      <c r="E4126" s="6">
        <v>6</v>
      </c>
      <c r="F4126" s="6">
        <v>26</v>
      </c>
      <c r="G4126" s="6">
        <v>4</v>
      </c>
      <c r="H4126" s="6">
        <v>26</v>
      </c>
      <c r="I4126" s="6">
        <v>20</v>
      </c>
      <c r="J4126" s="6">
        <v>37</v>
      </c>
      <c r="K4126" s="9">
        <v>45834</v>
      </c>
    </row>
    <row r="4127" spans="1:11" x14ac:dyDescent="0.25">
      <c r="A4127" s="5">
        <v>45834.875</v>
      </c>
      <c r="B4127" s="3">
        <v>56</v>
      </c>
      <c r="C4127" s="3"/>
      <c r="D4127" s="6">
        <v>2025</v>
      </c>
      <c r="E4127" s="6">
        <v>6</v>
      </c>
      <c r="F4127" s="6">
        <v>26</v>
      </c>
      <c r="G4127" s="6">
        <v>4</v>
      </c>
      <c r="H4127" s="6">
        <v>26</v>
      </c>
      <c r="I4127" s="6">
        <v>21</v>
      </c>
      <c r="J4127" s="6">
        <v>56</v>
      </c>
      <c r="K4127" s="9">
        <v>45834</v>
      </c>
    </row>
    <row r="4128" spans="1:11" x14ac:dyDescent="0.25">
      <c r="A4128" s="5">
        <v>45834.916666666664</v>
      </c>
      <c r="B4128" s="3">
        <v>6</v>
      </c>
      <c r="C4128" s="3"/>
      <c r="D4128" s="6">
        <v>2025</v>
      </c>
      <c r="E4128" s="6">
        <v>6</v>
      </c>
      <c r="F4128" s="6">
        <v>26</v>
      </c>
      <c r="G4128" s="6">
        <v>4</v>
      </c>
      <c r="H4128" s="6">
        <v>26</v>
      </c>
      <c r="I4128" s="6">
        <v>22</v>
      </c>
      <c r="J4128" s="6">
        <v>6</v>
      </c>
      <c r="K4128" s="9">
        <v>45834</v>
      </c>
    </row>
    <row r="4129" spans="1:11" x14ac:dyDescent="0.25">
      <c r="A4129" s="5">
        <v>45834.958333333336</v>
      </c>
      <c r="B4129" s="3">
        <v>5</v>
      </c>
      <c r="C4129" s="3"/>
      <c r="D4129" s="6">
        <v>2025</v>
      </c>
      <c r="E4129" s="6">
        <v>6</v>
      </c>
      <c r="F4129" s="6">
        <v>26</v>
      </c>
      <c r="G4129" s="6">
        <v>4</v>
      </c>
      <c r="H4129" s="6">
        <v>26</v>
      </c>
      <c r="I4129" s="6">
        <v>23</v>
      </c>
      <c r="J4129" s="6">
        <v>5</v>
      </c>
      <c r="K4129" s="9">
        <v>45834</v>
      </c>
    </row>
    <row r="4130" spans="1:11" x14ac:dyDescent="0.25">
      <c r="A4130" s="5">
        <v>45835</v>
      </c>
      <c r="B4130" s="3">
        <v>0</v>
      </c>
      <c r="C4130" s="3"/>
      <c r="D4130" s="6">
        <v>2025</v>
      </c>
      <c r="E4130" s="6">
        <v>6</v>
      </c>
      <c r="F4130" s="6">
        <v>27</v>
      </c>
      <c r="G4130" s="6">
        <v>5</v>
      </c>
      <c r="H4130" s="6">
        <v>26</v>
      </c>
      <c r="I4130" s="6">
        <v>0</v>
      </c>
      <c r="J4130" s="6">
        <v>0</v>
      </c>
      <c r="K4130" s="9">
        <v>45835</v>
      </c>
    </row>
    <row r="4131" spans="1:11" x14ac:dyDescent="0.25">
      <c r="A4131" s="5">
        <v>45835.041666666664</v>
      </c>
      <c r="B4131" s="3">
        <v>0</v>
      </c>
      <c r="C4131" s="3"/>
      <c r="D4131" s="6">
        <v>2025</v>
      </c>
      <c r="E4131" s="6">
        <v>6</v>
      </c>
      <c r="F4131" s="6">
        <v>27</v>
      </c>
      <c r="G4131" s="6">
        <v>5</v>
      </c>
      <c r="H4131" s="6">
        <v>26</v>
      </c>
      <c r="I4131" s="6">
        <v>1</v>
      </c>
      <c r="J4131" s="6">
        <v>0</v>
      </c>
      <c r="K4131" s="9">
        <v>45835</v>
      </c>
    </row>
    <row r="4132" spans="1:11" x14ac:dyDescent="0.25">
      <c r="A4132" s="5">
        <v>45835.083333333336</v>
      </c>
      <c r="B4132" s="3">
        <v>1</v>
      </c>
      <c r="C4132" s="3"/>
      <c r="D4132" s="6">
        <v>2025</v>
      </c>
      <c r="E4132" s="6">
        <v>6</v>
      </c>
      <c r="F4132" s="6">
        <v>27</v>
      </c>
      <c r="G4132" s="6">
        <v>5</v>
      </c>
      <c r="H4132" s="6">
        <v>26</v>
      </c>
      <c r="I4132" s="6">
        <v>2</v>
      </c>
      <c r="J4132" s="6">
        <v>1</v>
      </c>
      <c r="K4132" s="9">
        <v>45835</v>
      </c>
    </row>
    <row r="4133" spans="1:11" x14ac:dyDescent="0.25">
      <c r="A4133" s="5">
        <v>45835.125</v>
      </c>
      <c r="B4133" s="3">
        <v>1</v>
      </c>
      <c r="C4133" s="3"/>
      <c r="D4133" s="6">
        <v>2025</v>
      </c>
      <c r="E4133" s="6">
        <v>6</v>
      </c>
      <c r="F4133" s="6">
        <v>27</v>
      </c>
      <c r="G4133" s="6">
        <v>5</v>
      </c>
      <c r="H4133" s="6">
        <v>26</v>
      </c>
      <c r="I4133" s="6">
        <v>3</v>
      </c>
      <c r="J4133" s="6">
        <v>1</v>
      </c>
      <c r="K4133" s="9">
        <v>45835</v>
      </c>
    </row>
    <row r="4134" spans="1:11" x14ac:dyDescent="0.25">
      <c r="A4134" s="5">
        <v>45835.166666666664</v>
      </c>
      <c r="B4134" s="3">
        <v>0</v>
      </c>
      <c r="C4134" s="3"/>
      <c r="D4134" s="6">
        <v>2025</v>
      </c>
      <c r="E4134" s="6">
        <v>6</v>
      </c>
      <c r="F4134" s="6">
        <v>27</v>
      </c>
      <c r="G4134" s="6">
        <v>5</v>
      </c>
      <c r="H4134" s="6">
        <v>26</v>
      </c>
      <c r="I4134" s="6">
        <v>4</v>
      </c>
      <c r="J4134" s="6">
        <v>0</v>
      </c>
      <c r="K4134" s="9">
        <v>45835</v>
      </c>
    </row>
    <row r="4135" spans="1:11" x14ac:dyDescent="0.25">
      <c r="A4135" s="5">
        <v>45835.208333333336</v>
      </c>
      <c r="B4135" s="3">
        <v>0</v>
      </c>
      <c r="C4135" s="3"/>
      <c r="D4135" s="6">
        <v>2025</v>
      </c>
      <c r="E4135" s="6">
        <v>6</v>
      </c>
      <c r="F4135" s="6">
        <v>27</v>
      </c>
      <c r="G4135" s="6">
        <v>5</v>
      </c>
      <c r="H4135" s="6">
        <v>26</v>
      </c>
      <c r="I4135" s="6">
        <v>5</v>
      </c>
      <c r="J4135" s="6">
        <v>0</v>
      </c>
      <c r="K4135" s="9">
        <v>45835</v>
      </c>
    </row>
    <row r="4136" spans="1:11" x14ac:dyDescent="0.25">
      <c r="A4136" s="5">
        <v>45835.25</v>
      </c>
      <c r="B4136" s="3">
        <v>5</v>
      </c>
      <c r="C4136" s="3"/>
      <c r="D4136" s="6">
        <v>2025</v>
      </c>
      <c r="E4136" s="6">
        <v>6</v>
      </c>
      <c r="F4136" s="6">
        <v>27</v>
      </c>
      <c r="G4136" s="6">
        <v>5</v>
      </c>
      <c r="H4136" s="6">
        <v>26</v>
      </c>
      <c r="I4136" s="6">
        <v>6</v>
      </c>
      <c r="J4136" s="6">
        <v>5</v>
      </c>
      <c r="K4136" s="9">
        <v>45835</v>
      </c>
    </row>
    <row r="4137" spans="1:11" x14ac:dyDescent="0.25">
      <c r="A4137" s="5">
        <v>45835.291666666664</v>
      </c>
      <c r="B4137" s="3">
        <v>21</v>
      </c>
      <c r="C4137" s="3"/>
      <c r="D4137" s="6">
        <v>2025</v>
      </c>
      <c r="E4137" s="6">
        <v>6</v>
      </c>
      <c r="F4137" s="6">
        <v>27</v>
      </c>
      <c r="G4137" s="6">
        <v>5</v>
      </c>
      <c r="H4137" s="6">
        <v>26</v>
      </c>
      <c r="I4137" s="6">
        <v>7</v>
      </c>
      <c r="J4137" s="6">
        <v>21</v>
      </c>
      <c r="K4137" s="9">
        <v>45835</v>
      </c>
    </row>
    <row r="4138" spans="1:11" x14ac:dyDescent="0.25">
      <c r="A4138" s="5">
        <v>45835.333333333336</v>
      </c>
      <c r="B4138" s="3">
        <v>6</v>
      </c>
      <c r="C4138" s="3"/>
      <c r="D4138" s="6">
        <v>2025</v>
      </c>
      <c r="E4138" s="6">
        <v>6</v>
      </c>
      <c r="F4138" s="6">
        <v>27</v>
      </c>
      <c r="G4138" s="6">
        <v>5</v>
      </c>
      <c r="H4138" s="6">
        <v>26</v>
      </c>
      <c r="I4138" s="6">
        <v>8</v>
      </c>
      <c r="J4138" s="6">
        <v>6</v>
      </c>
      <c r="K4138" s="9">
        <v>45835</v>
      </c>
    </row>
    <row r="4139" spans="1:11" x14ac:dyDescent="0.25">
      <c r="A4139" s="5">
        <v>45835.375</v>
      </c>
      <c r="B4139" s="3">
        <v>23</v>
      </c>
      <c r="C4139" s="3"/>
      <c r="D4139" s="6">
        <v>2025</v>
      </c>
      <c r="E4139" s="6">
        <v>6</v>
      </c>
      <c r="F4139" s="6">
        <v>27</v>
      </c>
      <c r="G4139" s="6">
        <v>5</v>
      </c>
      <c r="H4139" s="6">
        <v>26</v>
      </c>
      <c r="I4139" s="6">
        <v>9</v>
      </c>
      <c r="J4139" s="6">
        <v>23</v>
      </c>
      <c r="K4139" s="9">
        <v>45835</v>
      </c>
    </row>
    <row r="4140" spans="1:11" x14ac:dyDescent="0.25">
      <c r="A4140" s="5">
        <v>45835.416666666664</v>
      </c>
      <c r="B4140" s="3">
        <v>13</v>
      </c>
      <c r="C4140" s="3"/>
      <c r="D4140" s="6">
        <v>2025</v>
      </c>
      <c r="E4140" s="6">
        <v>6</v>
      </c>
      <c r="F4140" s="6">
        <v>27</v>
      </c>
      <c r="G4140" s="6">
        <v>5</v>
      </c>
      <c r="H4140" s="6">
        <v>26</v>
      </c>
      <c r="I4140" s="6">
        <v>10</v>
      </c>
      <c r="J4140" s="6">
        <v>13</v>
      </c>
      <c r="K4140" s="9">
        <v>45835</v>
      </c>
    </row>
    <row r="4141" spans="1:11" x14ac:dyDescent="0.25">
      <c r="A4141" s="5">
        <v>45835.458333333336</v>
      </c>
      <c r="B4141" s="3">
        <v>21</v>
      </c>
      <c r="C4141" s="3"/>
      <c r="D4141" s="6">
        <v>2025</v>
      </c>
      <c r="E4141" s="6">
        <v>6</v>
      </c>
      <c r="F4141" s="6">
        <v>27</v>
      </c>
      <c r="G4141" s="6">
        <v>5</v>
      </c>
      <c r="H4141" s="6">
        <v>26</v>
      </c>
      <c r="I4141" s="6">
        <v>11</v>
      </c>
      <c r="J4141" s="6">
        <v>21</v>
      </c>
      <c r="K4141" s="9">
        <v>45835</v>
      </c>
    </row>
    <row r="4142" spans="1:11" x14ac:dyDescent="0.25">
      <c r="A4142" s="5">
        <v>45835.5</v>
      </c>
      <c r="B4142" s="3">
        <v>22</v>
      </c>
      <c r="C4142" s="3"/>
      <c r="D4142" s="6">
        <v>2025</v>
      </c>
      <c r="E4142" s="6">
        <v>6</v>
      </c>
      <c r="F4142" s="6">
        <v>27</v>
      </c>
      <c r="G4142" s="6">
        <v>5</v>
      </c>
      <c r="H4142" s="6">
        <v>26</v>
      </c>
      <c r="I4142" s="6">
        <v>12</v>
      </c>
      <c r="J4142" s="6">
        <v>22</v>
      </c>
      <c r="K4142" s="9">
        <v>45835</v>
      </c>
    </row>
    <row r="4143" spans="1:11" x14ac:dyDescent="0.25">
      <c r="A4143" s="5">
        <v>45835.541666666664</v>
      </c>
      <c r="B4143" s="3">
        <v>57</v>
      </c>
      <c r="C4143" s="3"/>
      <c r="D4143" s="6">
        <v>2025</v>
      </c>
      <c r="E4143" s="6">
        <v>6</v>
      </c>
      <c r="F4143" s="6">
        <v>27</v>
      </c>
      <c r="G4143" s="6">
        <v>5</v>
      </c>
      <c r="H4143" s="6">
        <v>26</v>
      </c>
      <c r="I4143" s="6">
        <v>13</v>
      </c>
      <c r="J4143" s="6">
        <v>57</v>
      </c>
      <c r="K4143" s="9">
        <v>45835</v>
      </c>
    </row>
    <row r="4144" spans="1:11" x14ac:dyDescent="0.25">
      <c r="A4144" s="5">
        <v>45835.583333333336</v>
      </c>
      <c r="B4144" s="3">
        <v>54</v>
      </c>
      <c r="C4144" s="3"/>
      <c r="D4144" s="6">
        <v>2025</v>
      </c>
      <c r="E4144" s="6">
        <v>6</v>
      </c>
      <c r="F4144" s="6">
        <v>27</v>
      </c>
      <c r="G4144" s="6">
        <v>5</v>
      </c>
      <c r="H4144" s="6">
        <v>26</v>
      </c>
      <c r="I4144" s="6">
        <v>14</v>
      </c>
      <c r="J4144" s="6">
        <v>54</v>
      </c>
      <c r="K4144" s="9">
        <v>45835</v>
      </c>
    </row>
    <row r="4145" spans="1:11" x14ac:dyDescent="0.25">
      <c r="A4145" s="5">
        <v>45835.625</v>
      </c>
      <c r="B4145" s="3">
        <v>4</v>
      </c>
      <c r="C4145" s="3"/>
      <c r="D4145" s="6">
        <v>2025</v>
      </c>
      <c r="E4145" s="6">
        <v>6</v>
      </c>
      <c r="F4145" s="6">
        <v>27</v>
      </c>
      <c r="G4145" s="6">
        <v>5</v>
      </c>
      <c r="H4145" s="6">
        <v>26</v>
      </c>
      <c r="I4145" s="6">
        <v>15</v>
      </c>
      <c r="J4145" s="6">
        <v>4</v>
      </c>
      <c r="K4145" s="9">
        <v>45835</v>
      </c>
    </row>
    <row r="4146" spans="1:11" x14ac:dyDescent="0.25">
      <c r="A4146" s="5">
        <v>45835.666666666664</v>
      </c>
      <c r="B4146" s="3">
        <v>28</v>
      </c>
      <c r="C4146" s="3"/>
      <c r="D4146" s="6">
        <v>2025</v>
      </c>
      <c r="E4146" s="6">
        <v>6</v>
      </c>
      <c r="F4146" s="6">
        <v>27</v>
      </c>
      <c r="G4146" s="6">
        <v>5</v>
      </c>
      <c r="H4146" s="6">
        <v>26</v>
      </c>
      <c r="I4146" s="6">
        <v>16</v>
      </c>
      <c r="J4146" s="6">
        <v>28</v>
      </c>
      <c r="K4146" s="9">
        <v>45835</v>
      </c>
    </row>
    <row r="4147" spans="1:11" x14ac:dyDescent="0.25">
      <c r="A4147" s="5">
        <v>45835.708333333336</v>
      </c>
      <c r="B4147" s="3">
        <v>6</v>
      </c>
      <c r="C4147" s="3"/>
      <c r="D4147" s="6">
        <v>2025</v>
      </c>
      <c r="E4147" s="6">
        <v>6</v>
      </c>
      <c r="F4147" s="6">
        <v>27</v>
      </c>
      <c r="G4147" s="6">
        <v>5</v>
      </c>
      <c r="H4147" s="6">
        <v>26</v>
      </c>
      <c r="I4147" s="6">
        <v>17</v>
      </c>
      <c r="J4147" s="6">
        <v>6</v>
      </c>
      <c r="K4147" s="9">
        <v>45835</v>
      </c>
    </row>
    <row r="4148" spans="1:11" x14ac:dyDescent="0.25">
      <c r="A4148" s="5">
        <v>45835.75</v>
      </c>
      <c r="B4148" s="3">
        <v>48</v>
      </c>
      <c r="C4148" s="3"/>
      <c r="D4148" s="6">
        <v>2025</v>
      </c>
      <c r="E4148" s="6">
        <v>6</v>
      </c>
      <c r="F4148" s="6">
        <v>27</v>
      </c>
      <c r="G4148" s="6">
        <v>5</v>
      </c>
      <c r="H4148" s="6">
        <v>26</v>
      </c>
      <c r="I4148" s="6">
        <v>18</v>
      </c>
      <c r="J4148" s="6">
        <v>48</v>
      </c>
      <c r="K4148" s="9">
        <v>45835</v>
      </c>
    </row>
    <row r="4149" spans="1:11" x14ac:dyDescent="0.25">
      <c r="A4149" s="5">
        <v>45835.791666666664</v>
      </c>
      <c r="B4149" s="3">
        <v>27</v>
      </c>
      <c r="C4149" s="3"/>
      <c r="D4149" s="6">
        <v>2025</v>
      </c>
      <c r="E4149" s="6">
        <v>6</v>
      </c>
      <c r="F4149" s="6">
        <v>27</v>
      </c>
      <c r="G4149" s="6">
        <v>5</v>
      </c>
      <c r="H4149" s="6">
        <v>26</v>
      </c>
      <c r="I4149" s="6">
        <v>19</v>
      </c>
      <c r="J4149" s="6">
        <v>27</v>
      </c>
      <c r="K4149" s="9">
        <v>45835</v>
      </c>
    </row>
    <row r="4150" spans="1:11" x14ac:dyDescent="0.25">
      <c r="A4150" s="5">
        <v>45835.833333333336</v>
      </c>
      <c r="B4150" s="3">
        <v>12</v>
      </c>
      <c r="C4150" s="3"/>
      <c r="D4150" s="6">
        <v>2025</v>
      </c>
      <c r="E4150" s="6">
        <v>6</v>
      </c>
      <c r="F4150" s="6">
        <v>27</v>
      </c>
      <c r="G4150" s="6">
        <v>5</v>
      </c>
      <c r="H4150" s="6">
        <v>26</v>
      </c>
      <c r="I4150" s="6">
        <v>20</v>
      </c>
      <c r="J4150" s="6">
        <v>12</v>
      </c>
      <c r="K4150" s="9">
        <v>45835</v>
      </c>
    </row>
    <row r="4151" spans="1:11" x14ac:dyDescent="0.25">
      <c r="A4151" s="5">
        <v>45835.875</v>
      </c>
      <c r="B4151" s="3">
        <v>11</v>
      </c>
      <c r="C4151" s="3"/>
      <c r="D4151" s="6">
        <v>2025</v>
      </c>
      <c r="E4151" s="6">
        <v>6</v>
      </c>
      <c r="F4151" s="6">
        <v>27</v>
      </c>
      <c r="G4151" s="6">
        <v>5</v>
      </c>
      <c r="H4151" s="6">
        <v>26</v>
      </c>
      <c r="I4151" s="6">
        <v>21</v>
      </c>
      <c r="J4151" s="6">
        <v>11</v>
      </c>
      <c r="K4151" s="9">
        <v>45835</v>
      </c>
    </row>
    <row r="4152" spans="1:11" x14ac:dyDescent="0.25">
      <c r="A4152" s="5">
        <v>45835.916666666664</v>
      </c>
      <c r="B4152" s="3">
        <v>2</v>
      </c>
      <c r="C4152" s="3"/>
      <c r="D4152" s="6">
        <v>2025</v>
      </c>
      <c r="E4152" s="6">
        <v>6</v>
      </c>
      <c r="F4152" s="6">
        <v>27</v>
      </c>
      <c r="G4152" s="6">
        <v>5</v>
      </c>
      <c r="H4152" s="6">
        <v>26</v>
      </c>
      <c r="I4152" s="6">
        <v>22</v>
      </c>
      <c r="J4152" s="6">
        <v>2</v>
      </c>
      <c r="K4152" s="9">
        <v>45835</v>
      </c>
    </row>
    <row r="4153" spans="1:11" x14ac:dyDescent="0.25">
      <c r="A4153" s="5">
        <v>45835.958333333336</v>
      </c>
      <c r="B4153" s="3">
        <v>5</v>
      </c>
      <c r="C4153" s="3"/>
      <c r="D4153" s="6">
        <v>2025</v>
      </c>
      <c r="E4153" s="6">
        <v>6</v>
      </c>
      <c r="F4153" s="6">
        <v>27</v>
      </c>
      <c r="G4153" s="6">
        <v>5</v>
      </c>
      <c r="H4153" s="6">
        <v>26</v>
      </c>
      <c r="I4153" s="6">
        <v>23</v>
      </c>
      <c r="J4153" s="6">
        <v>5</v>
      </c>
      <c r="K4153" s="9">
        <v>45835</v>
      </c>
    </row>
    <row r="4154" spans="1:11" x14ac:dyDescent="0.25">
      <c r="A4154" s="5">
        <v>45836</v>
      </c>
      <c r="B4154" s="3">
        <v>0</v>
      </c>
      <c r="C4154" s="3"/>
      <c r="D4154" s="6">
        <v>2025</v>
      </c>
      <c r="E4154" s="6">
        <v>6</v>
      </c>
      <c r="F4154" s="6">
        <v>28</v>
      </c>
      <c r="G4154" s="6">
        <v>6</v>
      </c>
      <c r="H4154" s="6">
        <v>26</v>
      </c>
      <c r="I4154" s="6">
        <v>0</v>
      </c>
      <c r="J4154" s="6">
        <v>0</v>
      </c>
      <c r="K4154" s="9">
        <v>45836</v>
      </c>
    </row>
    <row r="4155" spans="1:11" x14ac:dyDescent="0.25">
      <c r="A4155" s="5">
        <v>45836.041666666664</v>
      </c>
      <c r="B4155" s="3">
        <v>0</v>
      </c>
      <c r="C4155" s="3"/>
      <c r="D4155" s="6">
        <v>2025</v>
      </c>
      <c r="E4155" s="6">
        <v>6</v>
      </c>
      <c r="F4155" s="6">
        <v>28</v>
      </c>
      <c r="G4155" s="6">
        <v>6</v>
      </c>
      <c r="H4155" s="6">
        <v>26</v>
      </c>
      <c r="I4155" s="6">
        <v>1</v>
      </c>
      <c r="J4155" s="6">
        <v>0</v>
      </c>
      <c r="K4155" s="9">
        <v>45836</v>
      </c>
    </row>
    <row r="4156" spans="1:11" x14ac:dyDescent="0.25">
      <c r="A4156" s="5">
        <v>45836.083333333336</v>
      </c>
      <c r="B4156" s="3">
        <v>3</v>
      </c>
      <c r="C4156" s="3"/>
      <c r="D4156" s="6">
        <v>2025</v>
      </c>
      <c r="E4156" s="6">
        <v>6</v>
      </c>
      <c r="F4156" s="6">
        <v>28</v>
      </c>
      <c r="G4156" s="6">
        <v>6</v>
      </c>
      <c r="H4156" s="6">
        <v>26</v>
      </c>
      <c r="I4156" s="6">
        <v>2</v>
      </c>
      <c r="J4156" s="6">
        <v>3</v>
      </c>
      <c r="K4156" s="9">
        <v>45836</v>
      </c>
    </row>
    <row r="4157" spans="1:11" x14ac:dyDescent="0.25">
      <c r="A4157" s="5">
        <v>45836.125</v>
      </c>
      <c r="B4157" s="3">
        <v>0</v>
      </c>
      <c r="C4157" s="3"/>
      <c r="D4157" s="6">
        <v>2025</v>
      </c>
      <c r="E4157" s="6">
        <v>6</v>
      </c>
      <c r="F4157" s="6">
        <v>28</v>
      </c>
      <c r="G4157" s="6">
        <v>6</v>
      </c>
      <c r="H4157" s="6">
        <v>26</v>
      </c>
      <c r="I4157" s="6">
        <v>3</v>
      </c>
      <c r="J4157" s="6">
        <v>0</v>
      </c>
      <c r="K4157" s="9">
        <v>45836</v>
      </c>
    </row>
    <row r="4158" spans="1:11" x14ac:dyDescent="0.25">
      <c r="A4158" s="5">
        <v>45836.166666666664</v>
      </c>
      <c r="B4158" s="3">
        <v>0</v>
      </c>
      <c r="C4158" s="3"/>
      <c r="D4158" s="6">
        <v>2025</v>
      </c>
      <c r="E4158" s="6">
        <v>6</v>
      </c>
      <c r="F4158" s="6">
        <v>28</v>
      </c>
      <c r="G4158" s="6">
        <v>6</v>
      </c>
      <c r="H4158" s="6">
        <v>26</v>
      </c>
      <c r="I4158" s="6">
        <v>4</v>
      </c>
      <c r="J4158" s="6">
        <v>0</v>
      </c>
      <c r="K4158" s="9">
        <v>45836</v>
      </c>
    </row>
    <row r="4159" spans="1:11" x14ac:dyDescent="0.25">
      <c r="A4159" s="5">
        <v>45836.208333333336</v>
      </c>
      <c r="B4159" s="3">
        <v>2</v>
      </c>
      <c r="C4159" s="3"/>
      <c r="D4159" s="6">
        <v>2025</v>
      </c>
      <c r="E4159" s="6">
        <v>6</v>
      </c>
      <c r="F4159" s="6">
        <v>28</v>
      </c>
      <c r="G4159" s="6">
        <v>6</v>
      </c>
      <c r="H4159" s="6">
        <v>26</v>
      </c>
      <c r="I4159" s="6">
        <v>5</v>
      </c>
      <c r="J4159" s="6">
        <v>2</v>
      </c>
      <c r="K4159" s="9">
        <v>45836</v>
      </c>
    </row>
    <row r="4160" spans="1:11" x14ac:dyDescent="0.25">
      <c r="A4160" s="5">
        <v>45836.25</v>
      </c>
      <c r="B4160" s="3">
        <v>0</v>
      </c>
      <c r="C4160" s="3"/>
      <c r="D4160" s="6">
        <v>2025</v>
      </c>
      <c r="E4160" s="6">
        <v>6</v>
      </c>
      <c r="F4160" s="6">
        <v>28</v>
      </c>
      <c r="G4160" s="6">
        <v>6</v>
      </c>
      <c r="H4160" s="6">
        <v>26</v>
      </c>
      <c r="I4160" s="6">
        <v>6</v>
      </c>
      <c r="J4160" s="6">
        <v>0</v>
      </c>
      <c r="K4160" s="9">
        <v>45836</v>
      </c>
    </row>
    <row r="4161" spans="1:11" x14ac:dyDescent="0.25">
      <c r="A4161" s="5">
        <v>45836.291666666664</v>
      </c>
      <c r="B4161" s="3">
        <v>7</v>
      </c>
      <c r="C4161" s="3"/>
      <c r="D4161" s="6">
        <v>2025</v>
      </c>
      <c r="E4161" s="6">
        <v>6</v>
      </c>
      <c r="F4161" s="6">
        <v>28</v>
      </c>
      <c r="G4161" s="6">
        <v>6</v>
      </c>
      <c r="H4161" s="6">
        <v>26</v>
      </c>
      <c r="I4161" s="6">
        <v>7</v>
      </c>
      <c r="J4161" s="6">
        <v>7</v>
      </c>
      <c r="K4161" s="9">
        <v>45836</v>
      </c>
    </row>
    <row r="4162" spans="1:11" x14ac:dyDescent="0.25">
      <c r="A4162" s="5">
        <v>45836.333333333336</v>
      </c>
      <c r="B4162" s="3">
        <v>4</v>
      </c>
      <c r="C4162" s="3"/>
      <c r="D4162" s="6">
        <v>2025</v>
      </c>
      <c r="E4162" s="6">
        <v>6</v>
      </c>
      <c r="F4162" s="6">
        <v>28</v>
      </c>
      <c r="G4162" s="6">
        <v>6</v>
      </c>
      <c r="H4162" s="6">
        <v>26</v>
      </c>
      <c r="I4162" s="6">
        <v>8</v>
      </c>
      <c r="J4162" s="6">
        <v>4</v>
      </c>
      <c r="K4162" s="9">
        <v>45836</v>
      </c>
    </row>
    <row r="4163" spans="1:11" x14ac:dyDescent="0.25">
      <c r="A4163" s="5">
        <v>45836.375</v>
      </c>
      <c r="B4163" s="3">
        <v>30</v>
      </c>
      <c r="C4163" s="3"/>
      <c r="D4163" s="6">
        <v>2025</v>
      </c>
      <c r="E4163" s="6">
        <v>6</v>
      </c>
      <c r="F4163" s="6">
        <v>28</v>
      </c>
      <c r="G4163" s="6">
        <v>6</v>
      </c>
      <c r="H4163" s="6">
        <v>26</v>
      </c>
      <c r="I4163" s="6">
        <v>9</v>
      </c>
      <c r="J4163" s="6">
        <v>30</v>
      </c>
      <c r="K4163" s="9">
        <v>45836</v>
      </c>
    </row>
    <row r="4164" spans="1:11" x14ac:dyDescent="0.25">
      <c r="A4164" s="5">
        <v>45836.416666666664</v>
      </c>
      <c r="B4164" s="3">
        <v>86</v>
      </c>
      <c r="C4164" s="3"/>
      <c r="D4164" s="6">
        <v>2025</v>
      </c>
      <c r="E4164" s="6">
        <v>6</v>
      </c>
      <c r="F4164" s="6">
        <v>28</v>
      </c>
      <c r="G4164" s="6">
        <v>6</v>
      </c>
      <c r="H4164" s="6">
        <v>26</v>
      </c>
      <c r="I4164" s="6">
        <v>10</v>
      </c>
      <c r="J4164" s="6">
        <v>86</v>
      </c>
      <c r="K4164" s="9">
        <v>45836</v>
      </c>
    </row>
    <row r="4165" spans="1:11" x14ac:dyDescent="0.25">
      <c r="A4165" s="5">
        <v>45836.458333333336</v>
      </c>
      <c r="B4165" s="3">
        <v>25</v>
      </c>
      <c r="C4165" s="3"/>
      <c r="D4165" s="6">
        <v>2025</v>
      </c>
      <c r="E4165" s="6">
        <v>6</v>
      </c>
      <c r="F4165" s="6">
        <v>28</v>
      </c>
      <c r="G4165" s="6">
        <v>6</v>
      </c>
      <c r="H4165" s="6">
        <v>26</v>
      </c>
      <c r="I4165" s="6">
        <v>11</v>
      </c>
      <c r="J4165" s="6">
        <v>25</v>
      </c>
      <c r="K4165" s="9">
        <v>45836</v>
      </c>
    </row>
    <row r="4166" spans="1:11" x14ac:dyDescent="0.25">
      <c r="A4166" s="5">
        <v>45836.5</v>
      </c>
      <c r="B4166" s="3">
        <v>55</v>
      </c>
      <c r="C4166" s="3"/>
      <c r="D4166" s="6">
        <v>2025</v>
      </c>
      <c r="E4166" s="6">
        <v>6</v>
      </c>
      <c r="F4166" s="6">
        <v>28</v>
      </c>
      <c r="G4166" s="6">
        <v>6</v>
      </c>
      <c r="H4166" s="6">
        <v>26</v>
      </c>
      <c r="I4166" s="6">
        <v>12</v>
      </c>
      <c r="J4166" s="6">
        <v>55</v>
      </c>
      <c r="K4166" s="9">
        <v>45836</v>
      </c>
    </row>
    <row r="4167" spans="1:11" x14ac:dyDescent="0.25">
      <c r="A4167" s="5">
        <v>45836.541666666664</v>
      </c>
      <c r="B4167" s="3">
        <v>24</v>
      </c>
      <c r="C4167" s="3"/>
      <c r="D4167" s="6">
        <v>2025</v>
      </c>
      <c r="E4167" s="6">
        <v>6</v>
      </c>
      <c r="F4167" s="6">
        <v>28</v>
      </c>
      <c r="G4167" s="6">
        <v>6</v>
      </c>
      <c r="H4167" s="6">
        <v>26</v>
      </c>
      <c r="I4167" s="6">
        <v>13</v>
      </c>
      <c r="J4167" s="6">
        <v>24</v>
      </c>
      <c r="K4167" s="9">
        <v>45836</v>
      </c>
    </row>
    <row r="4168" spans="1:11" x14ac:dyDescent="0.25">
      <c r="A4168" s="5">
        <v>45836.583333333336</v>
      </c>
      <c r="B4168" s="3">
        <v>46</v>
      </c>
      <c r="C4168" s="3"/>
      <c r="D4168" s="6">
        <v>2025</v>
      </c>
      <c r="E4168" s="6">
        <v>6</v>
      </c>
      <c r="F4168" s="6">
        <v>28</v>
      </c>
      <c r="G4168" s="6">
        <v>6</v>
      </c>
      <c r="H4168" s="6">
        <v>26</v>
      </c>
      <c r="I4168" s="6">
        <v>14</v>
      </c>
      <c r="J4168" s="6">
        <v>46</v>
      </c>
      <c r="K4168" s="9">
        <v>45836</v>
      </c>
    </row>
    <row r="4169" spans="1:11" x14ac:dyDescent="0.25">
      <c r="A4169" s="5">
        <v>45836.625</v>
      </c>
      <c r="B4169" s="3">
        <v>68</v>
      </c>
      <c r="C4169" s="3"/>
      <c r="D4169" s="6">
        <v>2025</v>
      </c>
      <c r="E4169" s="6">
        <v>6</v>
      </c>
      <c r="F4169" s="6">
        <v>28</v>
      </c>
      <c r="G4169" s="6">
        <v>6</v>
      </c>
      <c r="H4169" s="6">
        <v>26</v>
      </c>
      <c r="I4169" s="6">
        <v>15</v>
      </c>
      <c r="J4169" s="6">
        <v>68</v>
      </c>
      <c r="K4169" s="9">
        <v>45836</v>
      </c>
    </row>
    <row r="4170" spans="1:11" x14ac:dyDescent="0.25">
      <c r="A4170" s="5">
        <v>45836.666666666664</v>
      </c>
      <c r="B4170" s="3">
        <v>47</v>
      </c>
      <c r="C4170" s="3"/>
      <c r="D4170" s="6">
        <v>2025</v>
      </c>
      <c r="E4170" s="6">
        <v>6</v>
      </c>
      <c r="F4170" s="6">
        <v>28</v>
      </c>
      <c r="G4170" s="6">
        <v>6</v>
      </c>
      <c r="H4170" s="6">
        <v>26</v>
      </c>
      <c r="I4170" s="6">
        <v>16</v>
      </c>
      <c r="J4170" s="6">
        <v>47</v>
      </c>
      <c r="K4170" s="9">
        <v>45836</v>
      </c>
    </row>
    <row r="4171" spans="1:11" x14ac:dyDescent="0.25">
      <c r="A4171" s="5">
        <v>45836.708333333336</v>
      </c>
      <c r="B4171" s="3">
        <v>67</v>
      </c>
      <c r="C4171" s="3"/>
      <c r="D4171" s="6">
        <v>2025</v>
      </c>
      <c r="E4171" s="6">
        <v>6</v>
      </c>
      <c r="F4171" s="6">
        <v>28</v>
      </c>
      <c r="G4171" s="6">
        <v>6</v>
      </c>
      <c r="H4171" s="6">
        <v>26</v>
      </c>
      <c r="I4171" s="6">
        <v>17</v>
      </c>
      <c r="J4171" s="6">
        <v>67</v>
      </c>
      <c r="K4171" s="9">
        <v>45836</v>
      </c>
    </row>
    <row r="4172" spans="1:11" x14ac:dyDescent="0.25">
      <c r="A4172" s="5">
        <v>45836.75</v>
      </c>
      <c r="B4172" s="3">
        <v>42</v>
      </c>
      <c r="C4172" s="3"/>
      <c r="D4172" s="6">
        <v>2025</v>
      </c>
      <c r="E4172" s="6">
        <v>6</v>
      </c>
      <c r="F4172" s="6">
        <v>28</v>
      </c>
      <c r="G4172" s="6">
        <v>6</v>
      </c>
      <c r="H4172" s="6">
        <v>26</v>
      </c>
      <c r="I4172" s="6">
        <v>18</v>
      </c>
      <c r="J4172" s="6">
        <v>42</v>
      </c>
      <c r="K4172" s="9">
        <v>45836</v>
      </c>
    </row>
    <row r="4173" spans="1:11" x14ac:dyDescent="0.25">
      <c r="A4173" s="5">
        <v>45836.791666666664</v>
      </c>
      <c r="B4173" s="3">
        <v>42</v>
      </c>
      <c r="C4173" s="3"/>
      <c r="D4173" s="6">
        <v>2025</v>
      </c>
      <c r="E4173" s="6">
        <v>6</v>
      </c>
      <c r="F4173" s="6">
        <v>28</v>
      </c>
      <c r="G4173" s="6">
        <v>6</v>
      </c>
      <c r="H4173" s="6">
        <v>26</v>
      </c>
      <c r="I4173" s="6">
        <v>19</v>
      </c>
      <c r="J4173" s="6">
        <v>42</v>
      </c>
      <c r="K4173" s="9">
        <v>45836</v>
      </c>
    </row>
    <row r="4174" spans="1:11" x14ac:dyDescent="0.25">
      <c r="A4174" s="5">
        <v>45836.833333333336</v>
      </c>
      <c r="B4174" s="3">
        <v>36</v>
      </c>
      <c r="C4174" s="3"/>
      <c r="D4174" s="6">
        <v>2025</v>
      </c>
      <c r="E4174" s="6">
        <v>6</v>
      </c>
      <c r="F4174" s="6">
        <v>28</v>
      </c>
      <c r="G4174" s="6">
        <v>6</v>
      </c>
      <c r="H4174" s="6">
        <v>26</v>
      </c>
      <c r="I4174" s="6">
        <v>20</v>
      </c>
      <c r="J4174" s="6">
        <v>36</v>
      </c>
      <c r="K4174" s="9">
        <v>45836</v>
      </c>
    </row>
    <row r="4175" spans="1:11" x14ac:dyDescent="0.25">
      <c r="A4175" s="5">
        <v>45836.875</v>
      </c>
      <c r="B4175" s="3">
        <v>43</v>
      </c>
      <c r="C4175" s="3"/>
      <c r="D4175" s="6">
        <v>2025</v>
      </c>
      <c r="E4175" s="6">
        <v>6</v>
      </c>
      <c r="F4175" s="6">
        <v>28</v>
      </c>
      <c r="G4175" s="6">
        <v>6</v>
      </c>
      <c r="H4175" s="6">
        <v>26</v>
      </c>
      <c r="I4175" s="6">
        <v>21</v>
      </c>
      <c r="J4175" s="6">
        <v>43</v>
      </c>
      <c r="K4175" s="9">
        <v>45836</v>
      </c>
    </row>
    <row r="4176" spans="1:11" x14ac:dyDescent="0.25">
      <c r="A4176" s="5">
        <v>45836.916666666664</v>
      </c>
      <c r="B4176" s="3">
        <v>37</v>
      </c>
      <c r="C4176" s="3"/>
      <c r="D4176" s="6">
        <v>2025</v>
      </c>
      <c r="E4176" s="6">
        <v>6</v>
      </c>
      <c r="F4176" s="6">
        <v>28</v>
      </c>
      <c r="G4176" s="6">
        <v>6</v>
      </c>
      <c r="H4176" s="6">
        <v>26</v>
      </c>
      <c r="I4176" s="6">
        <v>22</v>
      </c>
      <c r="J4176" s="6">
        <v>37</v>
      </c>
      <c r="K4176" s="9">
        <v>45836</v>
      </c>
    </row>
    <row r="4177" spans="1:11" x14ac:dyDescent="0.25">
      <c r="A4177" s="5">
        <v>45836.958333333336</v>
      </c>
      <c r="B4177" s="3">
        <v>14</v>
      </c>
      <c r="C4177" s="3"/>
      <c r="D4177" s="6">
        <v>2025</v>
      </c>
      <c r="E4177" s="6">
        <v>6</v>
      </c>
      <c r="F4177" s="6">
        <v>28</v>
      </c>
      <c r="G4177" s="6">
        <v>6</v>
      </c>
      <c r="H4177" s="6">
        <v>26</v>
      </c>
      <c r="I4177" s="6">
        <v>23</v>
      </c>
      <c r="J4177" s="6">
        <v>14</v>
      </c>
      <c r="K4177" s="9">
        <v>45836</v>
      </c>
    </row>
    <row r="4178" spans="1:11" x14ac:dyDescent="0.25">
      <c r="A4178" s="5">
        <v>45837</v>
      </c>
      <c r="B4178" s="3">
        <v>0</v>
      </c>
      <c r="C4178" s="3"/>
      <c r="D4178" s="6">
        <v>2025</v>
      </c>
      <c r="E4178" s="6">
        <v>6</v>
      </c>
      <c r="F4178" s="6">
        <v>29</v>
      </c>
      <c r="G4178" s="6">
        <v>7</v>
      </c>
      <c r="H4178" s="6">
        <v>26</v>
      </c>
      <c r="I4178" s="6">
        <v>0</v>
      </c>
      <c r="J4178" s="6">
        <v>0</v>
      </c>
      <c r="K4178" s="9">
        <v>45837</v>
      </c>
    </row>
    <row r="4179" spans="1:11" x14ac:dyDescent="0.25">
      <c r="A4179" s="5">
        <v>45837.041666666664</v>
      </c>
      <c r="B4179" s="3">
        <v>7</v>
      </c>
      <c r="C4179" s="3"/>
      <c r="D4179" s="6">
        <v>2025</v>
      </c>
      <c r="E4179" s="6">
        <v>6</v>
      </c>
      <c r="F4179" s="6">
        <v>29</v>
      </c>
      <c r="G4179" s="6">
        <v>7</v>
      </c>
      <c r="H4179" s="6">
        <v>26</v>
      </c>
      <c r="I4179" s="6">
        <v>1</v>
      </c>
      <c r="J4179" s="6">
        <v>7</v>
      </c>
      <c r="K4179" s="9">
        <v>45837</v>
      </c>
    </row>
    <row r="4180" spans="1:11" x14ac:dyDescent="0.25">
      <c r="A4180" s="5">
        <v>45837.083333333336</v>
      </c>
      <c r="B4180" s="3">
        <v>1</v>
      </c>
      <c r="C4180" s="3"/>
      <c r="D4180" s="6">
        <v>2025</v>
      </c>
      <c r="E4180" s="6">
        <v>6</v>
      </c>
      <c r="F4180" s="6">
        <v>29</v>
      </c>
      <c r="G4180" s="6">
        <v>7</v>
      </c>
      <c r="H4180" s="6">
        <v>26</v>
      </c>
      <c r="I4180" s="6">
        <v>2</v>
      </c>
      <c r="J4180" s="6">
        <v>1</v>
      </c>
      <c r="K4180" s="9">
        <v>45837</v>
      </c>
    </row>
    <row r="4181" spans="1:11" x14ac:dyDescent="0.25">
      <c r="A4181" s="5">
        <v>45837.125</v>
      </c>
      <c r="B4181" s="3">
        <v>1</v>
      </c>
      <c r="C4181" s="3"/>
      <c r="D4181" s="6">
        <v>2025</v>
      </c>
      <c r="E4181" s="6">
        <v>6</v>
      </c>
      <c r="F4181" s="6">
        <v>29</v>
      </c>
      <c r="G4181" s="6">
        <v>7</v>
      </c>
      <c r="H4181" s="6">
        <v>26</v>
      </c>
      <c r="I4181" s="6">
        <v>3</v>
      </c>
      <c r="J4181" s="6">
        <v>1</v>
      </c>
      <c r="K4181" s="9">
        <v>45837</v>
      </c>
    </row>
    <row r="4182" spans="1:11" x14ac:dyDescent="0.25">
      <c r="A4182" s="5">
        <v>45837.166666666664</v>
      </c>
      <c r="B4182" s="3">
        <v>0</v>
      </c>
      <c r="C4182" s="3"/>
      <c r="D4182" s="6">
        <v>2025</v>
      </c>
      <c r="E4182" s="6">
        <v>6</v>
      </c>
      <c r="F4182" s="6">
        <v>29</v>
      </c>
      <c r="G4182" s="6">
        <v>7</v>
      </c>
      <c r="H4182" s="6">
        <v>26</v>
      </c>
      <c r="I4182" s="6">
        <v>4</v>
      </c>
      <c r="J4182" s="6">
        <v>0</v>
      </c>
      <c r="K4182" s="9">
        <v>45837</v>
      </c>
    </row>
    <row r="4183" spans="1:11" x14ac:dyDescent="0.25">
      <c r="A4183" s="5">
        <v>45837.208333333336</v>
      </c>
      <c r="B4183" s="3">
        <v>3</v>
      </c>
      <c r="C4183" s="3"/>
      <c r="D4183" s="6">
        <v>2025</v>
      </c>
      <c r="E4183" s="6">
        <v>6</v>
      </c>
      <c r="F4183" s="6">
        <v>29</v>
      </c>
      <c r="G4183" s="6">
        <v>7</v>
      </c>
      <c r="H4183" s="6">
        <v>26</v>
      </c>
      <c r="I4183" s="6">
        <v>5</v>
      </c>
      <c r="J4183" s="6">
        <v>3</v>
      </c>
      <c r="K4183" s="9">
        <v>45837</v>
      </c>
    </row>
    <row r="4184" spans="1:11" x14ac:dyDescent="0.25">
      <c r="A4184" s="5">
        <v>45837.25</v>
      </c>
      <c r="B4184" s="3">
        <v>4</v>
      </c>
      <c r="C4184" s="3"/>
      <c r="D4184" s="6">
        <v>2025</v>
      </c>
      <c r="E4184" s="6">
        <v>6</v>
      </c>
      <c r="F4184" s="6">
        <v>29</v>
      </c>
      <c r="G4184" s="6">
        <v>7</v>
      </c>
      <c r="H4184" s="6">
        <v>26</v>
      </c>
      <c r="I4184" s="6">
        <v>6</v>
      </c>
      <c r="J4184" s="6">
        <v>4</v>
      </c>
      <c r="K4184" s="9">
        <v>45837</v>
      </c>
    </row>
    <row r="4185" spans="1:11" x14ac:dyDescent="0.25">
      <c r="A4185" s="5">
        <v>45837.291666666664</v>
      </c>
      <c r="B4185" s="3">
        <v>3</v>
      </c>
      <c r="C4185" s="3"/>
      <c r="D4185" s="6">
        <v>2025</v>
      </c>
      <c r="E4185" s="6">
        <v>6</v>
      </c>
      <c r="F4185" s="6">
        <v>29</v>
      </c>
      <c r="G4185" s="6">
        <v>7</v>
      </c>
      <c r="H4185" s="6">
        <v>26</v>
      </c>
      <c r="I4185" s="6">
        <v>7</v>
      </c>
      <c r="J4185" s="6">
        <v>3</v>
      </c>
      <c r="K4185" s="9">
        <v>45837</v>
      </c>
    </row>
    <row r="4186" spans="1:11" x14ac:dyDescent="0.25">
      <c r="A4186" s="5">
        <v>45837.333333333336</v>
      </c>
      <c r="B4186" s="3">
        <v>2</v>
      </c>
      <c r="C4186" s="3"/>
      <c r="D4186" s="6">
        <v>2025</v>
      </c>
      <c r="E4186" s="6">
        <v>6</v>
      </c>
      <c r="F4186" s="6">
        <v>29</v>
      </c>
      <c r="G4186" s="6">
        <v>7</v>
      </c>
      <c r="H4186" s="6">
        <v>26</v>
      </c>
      <c r="I4186" s="6">
        <v>8</v>
      </c>
      <c r="J4186" s="6">
        <v>2</v>
      </c>
      <c r="K4186" s="9">
        <v>45837</v>
      </c>
    </row>
    <row r="4187" spans="1:11" x14ac:dyDescent="0.25">
      <c r="A4187" s="5">
        <v>45837.375</v>
      </c>
      <c r="B4187" s="3">
        <v>40</v>
      </c>
      <c r="C4187" s="3"/>
      <c r="D4187" s="6">
        <v>2025</v>
      </c>
      <c r="E4187" s="6">
        <v>6</v>
      </c>
      <c r="F4187" s="6">
        <v>29</v>
      </c>
      <c r="G4187" s="6">
        <v>7</v>
      </c>
      <c r="H4187" s="6">
        <v>26</v>
      </c>
      <c r="I4187" s="6">
        <v>9</v>
      </c>
      <c r="J4187" s="6">
        <v>40</v>
      </c>
      <c r="K4187" s="9">
        <v>45837</v>
      </c>
    </row>
    <row r="4188" spans="1:11" x14ac:dyDescent="0.25">
      <c r="A4188" s="5">
        <v>45837.416666666664</v>
      </c>
      <c r="B4188" s="3">
        <v>8</v>
      </c>
      <c r="C4188" s="3"/>
      <c r="D4188" s="6">
        <v>2025</v>
      </c>
      <c r="E4188" s="6">
        <v>6</v>
      </c>
      <c r="F4188" s="6">
        <v>29</v>
      </c>
      <c r="G4188" s="6">
        <v>7</v>
      </c>
      <c r="H4188" s="6">
        <v>26</v>
      </c>
      <c r="I4188" s="6">
        <v>10</v>
      </c>
      <c r="J4188" s="6">
        <v>8</v>
      </c>
      <c r="K4188" s="9">
        <v>45837</v>
      </c>
    </row>
    <row r="4189" spans="1:11" x14ac:dyDescent="0.25">
      <c r="A4189" s="5">
        <v>45837.458333333336</v>
      </c>
      <c r="B4189" s="3">
        <v>24</v>
      </c>
      <c r="C4189" s="3"/>
      <c r="D4189" s="6">
        <v>2025</v>
      </c>
      <c r="E4189" s="6">
        <v>6</v>
      </c>
      <c r="F4189" s="6">
        <v>29</v>
      </c>
      <c r="G4189" s="6">
        <v>7</v>
      </c>
      <c r="H4189" s="6">
        <v>26</v>
      </c>
      <c r="I4189" s="6">
        <v>11</v>
      </c>
      <c r="J4189" s="6">
        <v>24</v>
      </c>
      <c r="K4189" s="9">
        <v>45837</v>
      </c>
    </row>
    <row r="4190" spans="1:11" x14ac:dyDescent="0.25">
      <c r="A4190" s="5">
        <v>45837.5</v>
      </c>
      <c r="B4190" s="3">
        <v>40</v>
      </c>
      <c r="C4190" s="3"/>
      <c r="D4190" s="6">
        <v>2025</v>
      </c>
      <c r="E4190" s="6">
        <v>6</v>
      </c>
      <c r="F4190" s="6">
        <v>29</v>
      </c>
      <c r="G4190" s="6">
        <v>7</v>
      </c>
      <c r="H4190" s="6">
        <v>26</v>
      </c>
      <c r="I4190" s="6">
        <v>12</v>
      </c>
      <c r="J4190" s="6">
        <v>40</v>
      </c>
      <c r="K4190" s="9">
        <v>45837</v>
      </c>
    </row>
    <row r="4191" spans="1:11" x14ac:dyDescent="0.25">
      <c r="A4191" s="5">
        <v>45837.541666666664</v>
      </c>
      <c r="B4191" s="3">
        <v>50</v>
      </c>
      <c r="C4191" s="3"/>
      <c r="D4191" s="6">
        <v>2025</v>
      </c>
      <c r="E4191" s="6">
        <v>6</v>
      </c>
      <c r="F4191" s="6">
        <v>29</v>
      </c>
      <c r="G4191" s="6">
        <v>7</v>
      </c>
      <c r="H4191" s="6">
        <v>26</v>
      </c>
      <c r="I4191" s="6">
        <v>13</v>
      </c>
      <c r="J4191" s="6">
        <v>50</v>
      </c>
      <c r="K4191" s="9">
        <v>45837</v>
      </c>
    </row>
    <row r="4192" spans="1:11" x14ac:dyDescent="0.25">
      <c r="A4192" s="5">
        <v>45837.583333333336</v>
      </c>
      <c r="B4192" s="3">
        <v>56</v>
      </c>
      <c r="C4192" s="3"/>
      <c r="D4192" s="6">
        <v>2025</v>
      </c>
      <c r="E4192" s="6">
        <v>6</v>
      </c>
      <c r="F4192" s="6">
        <v>29</v>
      </c>
      <c r="G4192" s="6">
        <v>7</v>
      </c>
      <c r="H4192" s="6">
        <v>26</v>
      </c>
      <c r="I4192" s="6">
        <v>14</v>
      </c>
      <c r="J4192" s="6">
        <v>56</v>
      </c>
      <c r="K4192" s="9">
        <v>45837</v>
      </c>
    </row>
    <row r="4193" spans="1:11" x14ac:dyDescent="0.25">
      <c r="A4193" s="5">
        <v>45837.625</v>
      </c>
      <c r="B4193" s="3">
        <v>68</v>
      </c>
      <c r="C4193" s="3"/>
      <c r="D4193" s="6">
        <v>2025</v>
      </c>
      <c r="E4193" s="6">
        <v>6</v>
      </c>
      <c r="F4193" s="6">
        <v>29</v>
      </c>
      <c r="G4193" s="6">
        <v>7</v>
      </c>
      <c r="H4193" s="6">
        <v>26</v>
      </c>
      <c r="I4193" s="6">
        <v>15</v>
      </c>
      <c r="J4193" s="6">
        <v>68</v>
      </c>
      <c r="K4193" s="9">
        <v>45837</v>
      </c>
    </row>
    <row r="4194" spans="1:11" x14ac:dyDescent="0.25">
      <c r="A4194" s="5">
        <v>45837.666666666664</v>
      </c>
      <c r="B4194" s="3">
        <v>92</v>
      </c>
      <c r="C4194" s="3"/>
      <c r="D4194" s="6">
        <v>2025</v>
      </c>
      <c r="E4194" s="6">
        <v>6</v>
      </c>
      <c r="F4194" s="6">
        <v>29</v>
      </c>
      <c r="G4194" s="6">
        <v>7</v>
      </c>
      <c r="H4194" s="6">
        <v>26</v>
      </c>
      <c r="I4194" s="6">
        <v>16</v>
      </c>
      <c r="J4194" s="6">
        <v>92</v>
      </c>
      <c r="K4194" s="9">
        <v>45837</v>
      </c>
    </row>
    <row r="4195" spans="1:11" x14ac:dyDescent="0.25">
      <c r="A4195" s="5">
        <v>45837.708333333336</v>
      </c>
      <c r="B4195" s="3">
        <v>69</v>
      </c>
      <c r="C4195" s="3"/>
      <c r="D4195" s="6">
        <v>2025</v>
      </c>
      <c r="E4195" s="6">
        <v>6</v>
      </c>
      <c r="F4195" s="6">
        <v>29</v>
      </c>
      <c r="G4195" s="6">
        <v>7</v>
      </c>
      <c r="H4195" s="6">
        <v>26</v>
      </c>
      <c r="I4195" s="6">
        <v>17</v>
      </c>
      <c r="J4195" s="6">
        <v>69</v>
      </c>
      <c r="K4195" s="9">
        <v>45837</v>
      </c>
    </row>
    <row r="4196" spans="1:11" x14ac:dyDescent="0.25">
      <c r="A4196" s="5">
        <v>45837.75</v>
      </c>
      <c r="B4196" s="3">
        <v>33</v>
      </c>
      <c r="C4196" s="3"/>
      <c r="D4196" s="6">
        <v>2025</v>
      </c>
      <c r="E4196" s="6">
        <v>6</v>
      </c>
      <c r="F4196" s="6">
        <v>29</v>
      </c>
      <c r="G4196" s="6">
        <v>7</v>
      </c>
      <c r="H4196" s="6">
        <v>26</v>
      </c>
      <c r="I4196" s="6">
        <v>18</v>
      </c>
      <c r="J4196" s="6">
        <v>33</v>
      </c>
      <c r="K4196" s="9">
        <v>45837</v>
      </c>
    </row>
    <row r="4197" spans="1:11" x14ac:dyDescent="0.25">
      <c r="A4197" s="5">
        <v>45837.791666666664</v>
      </c>
      <c r="B4197" s="3">
        <v>47</v>
      </c>
      <c r="C4197" s="3"/>
      <c r="D4197" s="6">
        <v>2025</v>
      </c>
      <c r="E4197" s="6">
        <v>6</v>
      </c>
      <c r="F4197" s="6">
        <v>29</v>
      </c>
      <c r="G4197" s="6">
        <v>7</v>
      </c>
      <c r="H4197" s="6">
        <v>26</v>
      </c>
      <c r="I4197" s="6">
        <v>19</v>
      </c>
      <c r="J4197" s="6">
        <v>47</v>
      </c>
      <c r="K4197" s="9">
        <v>45837</v>
      </c>
    </row>
    <row r="4198" spans="1:11" x14ac:dyDescent="0.25">
      <c r="A4198" s="5">
        <v>45837.833333333336</v>
      </c>
      <c r="B4198" s="3">
        <v>30</v>
      </c>
      <c r="C4198" s="3"/>
      <c r="D4198" s="6">
        <v>2025</v>
      </c>
      <c r="E4198" s="6">
        <v>6</v>
      </c>
      <c r="F4198" s="6">
        <v>29</v>
      </c>
      <c r="G4198" s="6">
        <v>7</v>
      </c>
      <c r="H4198" s="6">
        <v>26</v>
      </c>
      <c r="I4198" s="6">
        <v>20</v>
      </c>
      <c r="J4198" s="6">
        <v>30</v>
      </c>
      <c r="K4198" s="9">
        <v>45837</v>
      </c>
    </row>
    <row r="4199" spans="1:11" x14ac:dyDescent="0.25">
      <c r="A4199" s="5">
        <v>45837.875</v>
      </c>
      <c r="B4199" s="3">
        <v>28</v>
      </c>
      <c r="C4199" s="3"/>
      <c r="D4199" s="6">
        <v>2025</v>
      </c>
      <c r="E4199" s="6">
        <v>6</v>
      </c>
      <c r="F4199" s="6">
        <v>29</v>
      </c>
      <c r="G4199" s="6">
        <v>7</v>
      </c>
      <c r="H4199" s="6">
        <v>26</v>
      </c>
      <c r="I4199" s="6">
        <v>21</v>
      </c>
      <c r="J4199" s="6">
        <v>28</v>
      </c>
      <c r="K4199" s="9">
        <v>45837</v>
      </c>
    </row>
    <row r="4200" spans="1:11" x14ac:dyDescent="0.25">
      <c r="A4200" s="5">
        <v>45837.916666666664</v>
      </c>
      <c r="B4200" s="3">
        <v>16</v>
      </c>
      <c r="C4200" s="3"/>
      <c r="D4200" s="6">
        <v>2025</v>
      </c>
      <c r="E4200" s="6">
        <v>6</v>
      </c>
      <c r="F4200" s="6">
        <v>29</v>
      </c>
      <c r="G4200" s="6">
        <v>7</v>
      </c>
      <c r="H4200" s="6">
        <v>26</v>
      </c>
      <c r="I4200" s="6">
        <v>22</v>
      </c>
      <c r="J4200" s="6">
        <v>16</v>
      </c>
      <c r="K4200" s="9">
        <v>45837</v>
      </c>
    </row>
    <row r="4201" spans="1:11" x14ac:dyDescent="0.25">
      <c r="A4201" s="5">
        <v>45837.958333333336</v>
      </c>
      <c r="B4201" s="3">
        <v>6</v>
      </c>
      <c r="C4201" s="3"/>
      <c r="D4201" s="6">
        <v>2025</v>
      </c>
      <c r="E4201" s="6">
        <v>6</v>
      </c>
      <c r="F4201" s="6">
        <v>29</v>
      </c>
      <c r="G4201" s="6">
        <v>7</v>
      </c>
      <c r="H4201" s="6">
        <v>26</v>
      </c>
      <c r="I4201" s="6">
        <v>23</v>
      </c>
      <c r="J4201" s="6">
        <v>6</v>
      </c>
      <c r="K4201" s="9">
        <v>45837</v>
      </c>
    </row>
    <row r="4202" spans="1:11" x14ac:dyDescent="0.25">
      <c r="A4202" s="5">
        <v>45838</v>
      </c>
      <c r="B4202" s="3">
        <v>0</v>
      </c>
      <c r="C4202" s="3"/>
      <c r="D4202" s="6">
        <v>2025</v>
      </c>
      <c r="E4202" s="6">
        <v>6</v>
      </c>
      <c r="F4202" s="6">
        <v>30</v>
      </c>
      <c r="G4202" s="6">
        <v>1</v>
      </c>
      <c r="H4202" s="6">
        <v>27</v>
      </c>
      <c r="I4202" s="6">
        <v>0</v>
      </c>
      <c r="J4202" s="6">
        <v>0</v>
      </c>
      <c r="K4202" s="9">
        <v>45838</v>
      </c>
    </row>
    <row r="4203" spans="1:11" x14ac:dyDescent="0.25">
      <c r="A4203" s="5">
        <v>45838.041666666664</v>
      </c>
      <c r="B4203" s="3">
        <v>6</v>
      </c>
      <c r="C4203" s="3"/>
      <c r="D4203" s="6">
        <v>2025</v>
      </c>
      <c r="E4203" s="6">
        <v>6</v>
      </c>
      <c r="F4203" s="6">
        <v>30</v>
      </c>
      <c r="G4203" s="6">
        <v>1</v>
      </c>
      <c r="H4203" s="6">
        <v>27</v>
      </c>
      <c r="I4203" s="6">
        <v>1</v>
      </c>
      <c r="J4203" s="6">
        <v>6</v>
      </c>
      <c r="K4203" s="9">
        <v>45838</v>
      </c>
    </row>
    <row r="4204" spans="1:11" x14ac:dyDescent="0.25">
      <c r="A4204" s="5">
        <v>45838.083333333336</v>
      </c>
      <c r="B4204" s="3">
        <v>0</v>
      </c>
      <c r="C4204" s="3"/>
      <c r="D4204" s="6">
        <v>2025</v>
      </c>
      <c r="E4204" s="6">
        <v>6</v>
      </c>
      <c r="F4204" s="6">
        <v>30</v>
      </c>
      <c r="G4204" s="6">
        <v>1</v>
      </c>
      <c r="H4204" s="6">
        <v>27</v>
      </c>
      <c r="I4204" s="6">
        <v>2</v>
      </c>
      <c r="J4204" s="6">
        <v>0</v>
      </c>
      <c r="K4204" s="9">
        <v>45838</v>
      </c>
    </row>
    <row r="4205" spans="1:11" x14ac:dyDescent="0.25">
      <c r="A4205" s="5">
        <v>45838.125</v>
      </c>
      <c r="B4205" s="3">
        <v>0</v>
      </c>
      <c r="C4205" s="3"/>
      <c r="D4205" s="6">
        <v>2025</v>
      </c>
      <c r="E4205" s="6">
        <v>6</v>
      </c>
      <c r="F4205" s="6">
        <v>30</v>
      </c>
      <c r="G4205" s="6">
        <v>1</v>
      </c>
      <c r="H4205" s="6">
        <v>27</v>
      </c>
      <c r="I4205" s="6">
        <v>3</v>
      </c>
      <c r="J4205" s="6">
        <v>0</v>
      </c>
      <c r="K4205" s="9">
        <v>45838</v>
      </c>
    </row>
    <row r="4206" spans="1:11" x14ac:dyDescent="0.25">
      <c r="A4206" s="5">
        <v>45838.166666666664</v>
      </c>
      <c r="B4206" s="3">
        <v>0</v>
      </c>
      <c r="C4206" s="3"/>
      <c r="D4206" s="6">
        <v>2025</v>
      </c>
      <c r="E4206" s="6">
        <v>6</v>
      </c>
      <c r="F4206" s="6">
        <v>30</v>
      </c>
      <c r="G4206" s="6">
        <v>1</v>
      </c>
      <c r="H4206" s="6">
        <v>27</v>
      </c>
      <c r="I4206" s="6">
        <v>4</v>
      </c>
      <c r="J4206" s="6">
        <v>0</v>
      </c>
      <c r="K4206" s="9">
        <v>45838</v>
      </c>
    </row>
    <row r="4207" spans="1:11" x14ac:dyDescent="0.25">
      <c r="A4207" s="5">
        <v>45838.208333333336</v>
      </c>
      <c r="B4207" s="3">
        <v>1</v>
      </c>
      <c r="C4207" s="3"/>
      <c r="D4207" s="6">
        <v>2025</v>
      </c>
      <c r="E4207" s="6">
        <v>6</v>
      </c>
      <c r="F4207" s="6">
        <v>30</v>
      </c>
      <c r="G4207" s="6">
        <v>1</v>
      </c>
      <c r="H4207" s="6">
        <v>27</v>
      </c>
      <c r="I4207" s="6">
        <v>5</v>
      </c>
      <c r="J4207" s="6">
        <v>1</v>
      </c>
      <c r="K4207" s="9">
        <v>45838</v>
      </c>
    </row>
    <row r="4208" spans="1:11" x14ac:dyDescent="0.25">
      <c r="A4208" s="5">
        <v>45838.25</v>
      </c>
      <c r="B4208" s="3">
        <v>0</v>
      </c>
      <c r="C4208" s="3"/>
      <c r="D4208" s="6">
        <v>2025</v>
      </c>
      <c r="E4208" s="6">
        <v>6</v>
      </c>
      <c r="F4208" s="6">
        <v>30</v>
      </c>
      <c r="G4208" s="6">
        <v>1</v>
      </c>
      <c r="H4208" s="6">
        <v>27</v>
      </c>
      <c r="I4208" s="6">
        <v>6</v>
      </c>
      <c r="J4208" s="6">
        <v>0</v>
      </c>
      <c r="K4208" s="9">
        <v>45838</v>
      </c>
    </row>
    <row r="4209" spans="1:11" x14ac:dyDescent="0.25">
      <c r="A4209" s="5">
        <v>45838.291666666664</v>
      </c>
      <c r="B4209" s="3">
        <v>8</v>
      </c>
      <c r="C4209" s="3"/>
      <c r="D4209" s="6">
        <v>2025</v>
      </c>
      <c r="E4209" s="6">
        <v>6</v>
      </c>
      <c r="F4209" s="6">
        <v>30</v>
      </c>
      <c r="G4209" s="6">
        <v>1</v>
      </c>
      <c r="H4209" s="6">
        <v>27</v>
      </c>
      <c r="I4209" s="6">
        <v>7</v>
      </c>
      <c r="J4209" s="6">
        <v>8</v>
      </c>
      <c r="K4209" s="9">
        <v>45838</v>
      </c>
    </row>
    <row r="4210" spans="1:11" x14ac:dyDescent="0.25">
      <c r="A4210" s="5">
        <v>45838.333333333336</v>
      </c>
      <c r="B4210" s="3">
        <v>23</v>
      </c>
      <c r="C4210" s="3"/>
      <c r="D4210" s="6">
        <v>2025</v>
      </c>
      <c r="E4210" s="6">
        <v>6</v>
      </c>
      <c r="F4210" s="6">
        <v>30</v>
      </c>
      <c r="G4210" s="6">
        <v>1</v>
      </c>
      <c r="H4210" s="6">
        <v>27</v>
      </c>
      <c r="I4210" s="6">
        <v>8</v>
      </c>
      <c r="J4210" s="6">
        <v>23</v>
      </c>
      <c r="K4210" s="9">
        <v>45838</v>
      </c>
    </row>
    <row r="4211" spans="1:11" x14ac:dyDescent="0.25">
      <c r="A4211" s="5">
        <v>45838.375</v>
      </c>
      <c r="B4211" s="3">
        <v>14</v>
      </c>
      <c r="C4211" s="3"/>
      <c r="D4211" s="6">
        <v>2025</v>
      </c>
      <c r="E4211" s="6">
        <v>6</v>
      </c>
      <c r="F4211" s="6">
        <v>30</v>
      </c>
      <c r="G4211" s="6">
        <v>1</v>
      </c>
      <c r="H4211" s="6">
        <v>27</v>
      </c>
      <c r="I4211" s="6">
        <v>9</v>
      </c>
      <c r="J4211" s="6">
        <v>14</v>
      </c>
      <c r="K4211" s="9">
        <v>45838</v>
      </c>
    </row>
    <row r="4212" spans="1:11" x14ac:dyDescent="0.25">
      <c r="A4212" s="5">
        <v>45838.416666666664</v>
      </c>
      <c r="B4212" s="3">
        <v>25</v>
      </c>
      <c r="C4212" s="3"/>
      <c r="D4212" s="6">
        <v>2025</v>
      </c>
      <c r="E4212" s="6">
        <v>6</v>
      </c>
      <c r="F4212" s="6">
        <v>30</v>
      </c>
      <c r="G4212" s="6">
        <v>1</v>
      </c>
      <c r="H4212" s="6">
        <v>27</v>
      </c>
      <c r="I4212" s="6">
        <v>10</v>
      </c>
      <c r="J4212" s="6">
        <v>25</v>
      </c>
      <c r="K4212" s="9">
        <v>45838</v>
      </c>
    </row>
    <row r="4213" spans="1:11" x14ac:dyDescent="0.25">
      <c r="A4213" s="5">
        <v>45838.458333333336</v>
      </c>
      <c r="B4213" s="3">
        <v>64</v>
      </c>
      <c r="C4213" s="3"/>
      <c r="D4213" s="6">
        <v>2025</v>
      </c>
      <c r="E4213" s="6">
        <v>6</v>
      </c>
      <c r="F4213" s="6">
        <v>30</v>
      </c>
      <c r="G4213" s="6">
        <v>1</v>
      </c>
      <c r="H4213" s="6">
        <v>27</v>
      </c>
      <c r="I4213" s="6">
        <v>11</v>
      </c>
      <c r="J4213" s="6">
        <v>64</v>
      </c>
      <c r="K4213" s="9">
        <v>45838</v>
      </c>
    </row>
    <row r="4214" spans="1:11" x14ac:dyDescent="0.25">
      <c r="A4214" s="5">
        <v>45838.5</v>
      </c>
      <c r="B4214" s="3">
        <v>41</v>
      </c>
      <c r="C4214" s="3"/>
      <c r="D4214" s="6">
        <v>2025</v>
      </c>
      <c r="E4214" s="6">
        <v>6</v>
      </c>
      <c r="F4214" s="6">
        <v>30</v>
      </c>
      <c r="G4214" s="6">
        <v>1</v>
      </c>
      <c r="H4214" s="6">
        <v>27</v>
      </c>
      <c r="I4214" s="6">
        <v>12</v>
      </c>
      <c r="J4214" s="6">
        <v>41</v>
      </c>
      <c r="K4214" s="9">
        <v>45838</v>
      </c>
    </row>
    <row r="4215" spans="1:11" x14ac:dyDescent="0.25">
      <c r="A4215" s="5">
        <v>45838.541666666664</v>
      </c>
      <c r="B4215" s="3">
        <v>26</v>
      </c>
      <c r="C4215" s="3"/>
      <c r="D4215" s="6">
        <v>2025</v>
      </c>
      <c r="E4215" s="6">
        <v>6</v>
      </c>
      <c r="F4215" s="6">
        <v>30</v>
      </c>
      <c r="G4215" s="6">
        <v>1</v>
      </c>
      <c r="H4215" s="6">
        <v>27</v>
      </c>
      <c r="I4215" s="6">
        <v>13</v>
      </c>
      <c r="J4215" s="6">
        <v>26</v>
      </c>
      <c r="K4215" s="9">
        <v>45838</v>
      </c>
    </row>
    <row r="4216" spans="1:11" x14ac:dyDescent="0.25">
      <c r="A4216" s="5">
        <v>45838.583333333336</v>
      </c>
      <c r="B4216" s="3">
        <v>31</v>
      </c>
      <c r="C4216" s="3"/>
      <c r="D4216" s="6">
        <v>2025</v>
      </c>
      <c r="E4216" s="6">
        <v>6</v>
      </c>
      <c r="F4216" s="6">
        <v>30</v>
      </c>
      <c r="G4216" s="6">
        <v>1</v>
      </c>
      <c r="H4216" s="6">
        <v>27</v>
      </c>
      <c r="I4216" s="6">
        <v>14</v>
      </c>
      <c r="J4216" s="6">
        <v>31</v>
      </c>
      <c r="K4216" s="9">
        <v>45838</v>
      </c>
    </row>
    <row r="4217" spans="1:11" x14ac:dyDescent="0.25">
      <c r="A4217" s="5">
        <v>45838.625</v>
      </c>
      <c r="B4217" s="3">
        <v>49</v>
      </c>
      <c r="C4217" s="3"/>
      <c r="D4217" s="6">
        <v>2025</v>
      </c>
      <c r="E4217" s="6">
        <v>6</v>
      </c>
      <c r="F4217" s="6">
        <v>30</v>
      </c>
      <c r="G4217" s="6">
        <v>1</v>
      </c>
      <c r="H4217" s="6">
        <v>27</v>
      </c>
      <c r="I4217" s="6">
        <v>15</v>
      </c>
      <c r="J4217" s="6">
        <v>49</v>
      </c>
      <c r="K4217" s="9">
        <v>45838</v>
      </c>
    </row>
    <row r="4218" spans="1:11" x14ac:dyDescent="0.25">
      <c r="A4218" s="5">
        <v>45838.666666666664</v>
      </c>
      <c r="B4218" s="3">
        <v>39</v>
      </c>
      <c r="C4218" s="3"/>
      <c r="D4218" s="6">
        <v>2025</v>
      </c>
      <c r="E4218" s="6">
        <v>6</v>
      </c>
      <c r="F4218" s="6">
        <v>30</v>
      </c>
      <c r="G4218" s="6">
        <v>1</v>
      </c>
      <c r="H4218" s="6">
        <v>27</v>
      </c>
      <c r="I4218" s="6">
        <v>16</v>
      </c>
      <c r="J4218" s="6">
        <v>39</v>
      </c>
      <c r="K4218" s="9">
        <v>45838</v>
      </c>
    </row>
    <row r="4219" spans="1:11" x14ac:dyDescent="0.25">
      <c r="A4219" s="5">
        <v>45838.708333333336</v>
      </c>
      <c r="B4219" s="3">
        <v>44</v>
      </c>
      <c r="C4219" s="3"/>
      <c r="D4219" s="6">
        <v>2025</v>
      </c>
      <c r="E4219" s="6">
        <v>6</v>
      </c>
      <c r="F4219" s="6">
        <v>30</v>
      </c>
      <c r="G4219" s="6">
        <v>1</v>
      </c>
      <c r="H4219" s="6">
        <v>27</v>
      </c>
      <c r="I4219" s="6">
        <v>17</v>
      </c>
      <c r="J4219" s="6">
        <v>44</v>
      </c>
      <c r="K4219" s="9">
        <v>45838</v>
      </c>
    </row>
    <row r="4220" spans="1:11" x14ac:dyDescent="0.25">
      <c r="A4220" s="5">
        <v>45838.75</v>
      </c>
      <c r="B4220" s="3">
        <v>79</v>
      </c>
      <c r="C4220" s="3"/>
      <c r="D4220" s="6">
        <v>2025</v>
      </c>
      <c r="E4220" s="6">
        <v>6</v>
      </c>
      <c r="F4220" s="6">
        <v>30</v>
      </c>
      <c r="G4220" s="6">
        <v>1</v>
      </c>
      <c r="H4220" s="6">
        <v>27</v>
      </c>
      <c r="I4220" s="6">
        <v>18</v>
      </c>
      <c r="J4220" s="6">
        <v>79</v>
      </c>
      <c r="K4220" s="9">
        <v>45838</v>
      </c>
    </row>
    <row r="4221" spans="1:11" x14ac:dyDescent="0.25">
      <c r="A4221" s="5">
        <v>45838.791666666664</v>
      </c>
      <c r="B4221" s="3">
        <v>31</v>
      </c>
      <c r="C4221" s="3"/>
      <c r="D4221" s="6">
        <v>2025</v>
      </c>
      <c r="E4221" s="6">
        <v>6</v>
      </c>
      <c r="F4221" s="6">
        <v>30</v>
      </c>
      <c r="G4221" s="6">
        <v>1</v>
      </c>
      <c r="H4221" s="6">
        <v>27</v>
      </c>
      <c r="I4221" s="6">
        <v>19</v>
      </c>
      <c r="J4221" s="6">
        <v>31</v>
      </c>
      <c r="K4221" s="9">
        <v>45838</v>
      </c>
    </row>
    <row r="4222" spans="1:11" x14ac:dyDescent="0.25">
      <c r="A4222" s="5">
        <v>45838.833333333336</v>
      </c>
      <c r="B4222" s="3">
        <v>48</v>
      </c>
      <c r="C4222" s="3"/>
      <c r="D4222" s="6">
        <v>2025</v>
      </c>
      <c r="E4222" s="6">
        <v>6</v>
      </c>
      <c r="F4222" s="6">
        <v>30</v>
      </c>
      <c r="G4222" s="6">
        <v>1</v>
      </c>
      <c r="H4222" s="6">
        <v>27</v>
      </c>
      <c r="I4222" s="6">
        <v>20</v>
      </c>
      <c r="J4222" s="6">
        <v>48</v>
      </c>
      <c r="K4222" s="9">
        <v>45838</v>
      </c>
    </row>
    <row r="4223" spans="1:11" x14ac:dyDescent="0.25">
      <c r="A4223" s="5">
        <v>45838.875</v>
      </c>
      <c r="B4223" s="3">
        <v>23</v>
      </c>
      <c r="C4223" s="3"/>
      <c r="D4223" s="6">
        <v>2025</v>
      </c>
      <c r="E4223" s="6">
        <v>6</v>
      </c>
      <c r="F4223" s="6">
        <v>30</v>
      </c>
      <c r="G4223" s="6">
        <v>1</v>
      </c>
      <c r="H4223" s="6">
        <v>27</v>
      </c>
      <c r="I4223" s="6">
        <v>21</v>
      </c>
      <c r="J4223" s="6">
        <v>23</v>
      </c>
      <c r="K4223" s="9">
        <v>45838</v>
      </c>
    </row>
    <row r="4224" spans="1:11" x14ac:dyDescent="0.25">
      <c r="A4224" s="5">
        <v>45838.916666666664</v>
      </c>
      <c r="B4224" s="3">
        <v>10</v>
      </c>
      <c r="C4224" s="3"/>
      <c r="D4224" s="6">
        <v>2025</v>
      </c>
      <c r="E4224" s="6">
        <v>6</v>
      </c>
      <c r="F4224" s="6">
        <v>30</v>
      </c>
      <c r="G4224" s="6">
        <v>1</v>
      </c>
      <c r="H4224" s="6">
        <v>27</v>
      </c>
      <c r="I4224" s="6">
        <v>22</v>
      </c>
      <c r="J4224" s="6">
        <v>10</v>
      </c>
      <c r="K4224" s="9">
        <v>45838</v>
      </c>
    </row>
    <row r="4225" spans="1:11" x14ac:dyDescent="0.25">
      <c r="A4225" s="5">
        <v>45838.958333333336</v>
      </c>
      <c r="B4225" s="3">
        <v>14</v>
      </c>
      <c r="C4225" s="3"/>
      <c r="D4225" s="6">
        <v>2025</v>
      </c>
      <c r="E4225" s="6">
        <v>6</v>
      </c>
      <c r="F4225" s="6">
        <v>30</v>
      </c>
      <c r="G4225" s="6">
        <v>1</v>
      </c>
      <c r="H4225" s="6">
        <v>27</v>
      </c>
      <c r="I4225" s="6">
        <v>23</v>
      </c>
      <c r="J4225" s="6">
        <v>14</v>
      </c>
      <c r="K4225" s="9">
        <v>45838</v>
      </c>
    </row>
    <row r="4226" spans="1:11" x14ac:dyDescent="0.25">
      <c r="A4226" s="5">
        <v>45839</v>
      </c>
      <c r="B4226" s="3">
        <v>0</v>
      </c>
      <c r="C4226" s="3"/>
      <c r="D4226" s="6">
        <v>2025</v>
      </c>
      <c r="E4226" s="6">
        <v>7</v>
      </c>
      <c r="F4226" s="6">
        <v>1</v>
      </c>
      <c r="G4226" s="6">
        <v>2</v>
      </c>
      <c r="H4226" s="6">
        <v>27</v>
      </c>
      <c r="I4226" s="6">
        <v>0</v>
      </c>
      <c r="J4226" s="6">
        <v>0</v>
      </c>
      <c r="K4226" s="9">
        <v>45839</v>
      </c>
    </row>
    <row r="4227" spans="1:11" x14ac:dyDescent="0.25">
      <c r="A4227" s="5">
        <v>45839.041666666664</v>
      </c>
      <c r="B4227" s="3">
        <v>7</v>
      </c>
      <c r="C4227" s="3"/>
      <c r="D4227" s="6">
        <v>2025</v>
      </c>
      <c r="E4227" s="6">
        <v>7</v>
      </c>
      <c r="F4227" s="6">
        <v>1</v>
      </c>
      <c r="G4227" s="6">
        <v>2</v>
      </c>
      <c r="H4227" s="6">
        <v>27</v>
      </c>
      <c r="I4227" s="6">
        <v>1</v>
      </c>
      <c r="J4227" s="6">
        <v>7</v>
      </c>
      <c r="K4227" s="9">
        <v>45839</v>
      </c>
    </row>
    <row r="4228" spans="1:11" x14ac:dyDescent="0.25">
      <c r="A4228" s="5">
        <v>45839.083333333336</v>
      </c>
      <c r="B4228" s="3">
        <v>5</v>
      </c>
      <c r="C4228" s="3"/>
      <c r="D4228" s="6">
        <v>2025</v>
      </c>
      <c r="E4228" s="6">
        <v>7</v>
      </c>
      <c r="F4228" s="6">
        <v>1</v>
      </c>
      <c r="G4228" s="6">
        <v>2</v>
      </c>
      <c r="H4228" s="6">
        <v>27</v>
      </c>
      <c r="I4228" s="6">
        <v>2</v>
      </c>
      <c r="J4228" s="6">
        <v>5</v>
      </c>
      <c r="K4228" s="9">
        <v>45839</v>
      </c>
    </row>
    <row r="4229" spans="1:11" x14ac:dyDescent="0.25">
      <c r="A4229" s="5">
        <v>45839.125</v>
      </c>
      <c r="B4229" s="3">
        <v>1</v>
      </c>
      <c r="C4229" s="3"/>
      <c r="D4229" s="6">
        <v>2025</v>
      </c>
      <c r="E4229" s="6">
        <v>7</v>
      </c>
      <c r="F4229" s="6">
        <v>1</v>
      </c>
      <c r="G4229" s="6">
        <v>2</v>
      </c>
      <c r="H4229" s="6">
        <v>27</v>
      </c>
      <c r="I4229" s="6">
        <v>3</v>
      </c>
      <c r="J4229" s="6">
        <v>1</v>
      </c>
      <c r="K4229" s="9">
        <v>45839</v>
      </c>
    </row>
    <row r="4230" spans="1:11" x14ac:dyDescent="0.25">
      <c r="A4230" s="5">
        <v>45839.166666666664</v>
      </c>
      <c r="B4230" s="3">
        <v>0</v>
      </c>
      <c r="C4230" s="3"/>
      <c r="D4230" s="6">
        <v>2025</v>
      </c>
      <c r="E4230" s="6">
        <v>7</v>
      </c>
      <c r="F4230" s="6">
        <v>1</v>
      </c>
      <c r="G4230" s="6">
        <v>2</v>
      </c>
      <c r="H4230" s="6">
        <v>27</v>
      </c>
      <c r="I4230" s="6">
        <v>4</v>
      </c>
      <c r="J4230" s="6">
        <v>0</v>
      </c>
      <c r="K4230" s="9">
        <v>45839</v>
      </c>
    </row>
    <row r="4231" spans="1:11" x14ac:dyDescent="0.25">
      <c r="A4231" s="5">
        <v>45839.208333333336</v>
      </c>
      <c r="B4231" s="3">
        <v>3</v>
      </c>
      <c r="C4231" s="3"/>
      <c r="D4231" s="6">
        <v>2025</v>
      </c>
      <c r="E4231" s="6">
        <v>7</v>
      </c>
      <c r="F4231" s="6">
        <v>1</v>
      </c>
      <c r="G4231" s="6">
        <v>2</v>
      </c>
      <c r="H4231" s="6">
        <v>27</v>
      </c>
      <c r="I4231" s="6">
        <v>5</v>
      </c>
      <c r="J4231" s="6">
        <v>3</v>
      </c>
      <c r="K4231" s="9">
        <v>45839</v>
      </c>
    </row>
    <row r="4232" spans="1:11" x14ac:dyDescent="0.25">
      <c r="A4232" s="5">
        <v>45839.25</v>
      </c>
      <c r="B4232" s="3">
        <v>1</v>
      </c>
      <c r="C4232" s="3"/>
      <c r="D4232" s="6">
        <v>2025</v>
      </c>
      <c r="E4232" s="6">
        <v>7</v>
      </c>
      <c r="F4232" s="6">
        <v>1</v>
      </c>
      <c r="G4232" s="6">
        <v>2</v>
      </c>
      <c r="H4232" s="6">
        <v>27</v>
      </c>
      <c r="I4232" s="6">
        <v>6</v>
      </c>
      <c r="J4232" s="6">
        <v>1</v>
      </c>
      <c r="K4232" s="9">
        <v>45839</v>
      </c>
    </row>
    <row r="4233" spans="1:11" x14ac:dyDescent="0.25">
      <c r="A4233" s="5">
        <v>45839.291666666664</v>
      </c>
      <c r="B4233" s="3">
        <v>6</v>
      </c>
      <c r="C4233" s="3"/>
      <c r="D4233" s="6">
        <v>2025</v>
      </c>
      <c r="E4233" s="6">
        <v>7</v>
      </c>
      <c r="F4233" s="6">
        <v>1</v>
      </c>
      <c r="G4233" s="6">
        <v>2</v>
      </c>
      <c r="H4233" s="6">
        <v>27</v>
      </c>
      <c r="I4233" s="6">
        <v>7</v>
      </c>
      <c r="J4233" s="6">
        <v>6</v>
      </c>
      <c r="K4233" s="9">
        <v>45839</v>
      </c>
    </row>
    <row r="4234" spans="1:11" x14ac:dyDescent="0.25">
      <c r="A4234" s="5">
        <v>45839.333333333336</v>
      </c>
      <c r="B4234" s="3">
        <v>6</v>
      </c>
      <c r="C4234" s="3"/>
      <c r="D4234" s="6">
        <v>2025</v>
      </c>
      <c r="E4234" s="6">
        <v>7</v>
      </c>
      <c r="F4234" s="6">
        <v>1</v>
      </c>
      <c r="G4234" s="6">
        <v>2</v>
      </c>
      <c r="H4234" s="6">
        <v>27</v>
      </c>
      <c r="I4234" s="6">
        <v>8</v>
      </c>
      <c r="J4234" s="6">
        <v>6</v>
      </c>
      <c r="K4234" s="9">
        <v>45839</v>
      </c>
    </row>
    <row r="4235" spans="1:11" x14ac:dyDescent="0.25">
      <c r="A4235" s="5">
        <v>45839.375</v>
      </c>
      <c r="B4235" s="3">
        <v>6</v>
      </c>
      <c r="C4235" s="3"/>
      <c r="D4235" s="6">
        <v>2025</v>
      </c>
      <c r="E4235" s="6">
        <v>7</v>
      </c>
      <c r="F4235" s="6">
        <v>1</v>
      </c>
      <c r="G4235" s="6">
        <v>2</v>
      </c>
      <c r="H4235" s="6">
        <v>27</v>
      </c>
      <c r="I4235" s="6">
        <v>9</v>
      </c>
      <c r="J4235" s="6">
        <v>6</v>
      </c>
      <c r="K4235" s="9">
        <v>45839</v>
      </c>
    </row>
    <row r="4236" spans="1:11" x14ac:dyDescent="0.25">
      <c r="A4236" s="5">
        <v>45839.416666666664</v>
      </c>
      <c r="B4236" s="3">
        <v>15</v>
      </c>
      <c r="C4236" s="3"/>
      <c r="D4236" s="6">
        <v>2025</v>
      </c>
      <c r="E4236" s="6">
        <v>7</v>
      </c>
      <c r="F4236" s="6">
        <v>1</v>
      </c>
      <c r="G4236" s="6">
        <v>2</v>
      </c>
      <c r="H4236" s="6">
        <v>27</v>
      </c>
      <c r="I4236" s="6">
        <v>10</v>
      </c>
      <c r="J4236" s="6">
        <v>15</v>
      </c>
      <c r="K4236" s="9">
        <v>45839</v>
      </c>
    </row>
    <row r="4237" spans="1:11" x14ac:dyDescent="0.25">
      <c r="A4237" s="5">
        <v>45839.458333333336</v>
      </c>
      <c r="B4237" s="3">
        <v>20</v>
      </c>
      <c r="C4237" s="3"/>
      <c r="D4237" s="6">
        <v>2025</v>
      </c>
      <c r="E4237" s="6">
        <v>7</v>
      </c>
      <c r="F4237" s="6">
        <v>1</v>
      </c>
      <c r="G4237" s="6">
        <v>2</v>
      </c>
      <c r="H4237" s="6">
        <v>27</v>
      </c>
      <c r="I4237" s="6">
        <v>11</v>
      </c>
      <c r="J4237" s="6">
        <v>20</v>
      </c>
      <c r="K4237" s="9">
        <v>45839</v>
      </c>
    </row>
    <row r="4238" spans="1:11" x14ac:dyDescent="0.25">
      <c r="A4238" s="5">
        <v>45839.5</v>
      </c>
      <c r="B4238" s="3">
        <v>45</v>
      </c>
      <c r="C4238" s="3"/>
      <c r="D4238" s="6">
        <v>2025</v>
      </c>
      <c r="E4238" s="6">
        <v>7</v>
      </c>
      <c r="F4238" s="6">
        <v>1</v>
      </c>
      <c r="G4238" s="6">
        <v>2</v>
      </c>
      <c r="H4238" s="6">
        <v>27</v>
      </c>
      <c r="I4238" s="6">
        <v>12</v>
      </c>
      <c r="J4238" s="6">
        <v>45</v>
      </c>
      <c r="K4238" s="9">
        <v>45839</v>
      </c>
    </row>
    <row r="4239" spans="1:11" x14ac:dyDescent="0.25">
      <c r="A4239" s="5">
        <v>45839.541666666664</v>
      </c>
      <c r="B4239" s="3">
        <v>31</v>
      </c>
      <c r="C4239" s="3"/>
      <c r="D4239" s="6">
        <v>2025</v>
      </c>
      <c r="E4239" s="6">
        <v>7</v>
      </c>
      <c r="F4239" s="6">
        <v>1</v>
      </c>
      <c r="G4239" s="6">
        <v>2</v>
      </c>
      <c r="H4239" s="6">
        <v>27</v>
      </c>
      <c r="I4239" s="6">
        <v>13</v>
      </c>
      <c r="J4239" s="6">
        <v>31</v>
      </c>
      <c r="K4239" s="9">
        <v>45839</v>
      </c>
    </row>
    <row r="4240" spans="1:11" x14ac:dyDescent="0.25">
      <c r="A4240" s="5">
        <v>45839.583333333336</v>
      </c>
      <c r="B4240" s="3">
        <v>36</v>
      </c>
      <c r="C4240" s="3"/>
      <c r="D4240" s="6">
        <v>2025</v>
      </c>
      <c r="E4240" s="6">
        <v>7</v>
      </c>
      <c r="F4240" s="6">
        <v>1</v>
      </c>
      <c r="G4240" s="6">
        <v>2</v>
      </c>
      <c r="H4240" s="6">
        <v>27</v>
      </c>
      <c r="I4240" s="6">
        <v>14</v>
      </c>
      <c r="J4240" s="6">
        <v>36</v>
      </c>
      <c r="K4240" s="9">
        <v>45839</v>
      </c>
    </row>
    <row r="4241" spans="1:11" x14ac:dyDescent="0.25">
      <c r="A4241" s="5">
        <v>45839.625</v>
      </c>
      <c r="B4241" s="3">
        <v>46</v>
      </c>
      <c r="C4241" s="3"/>
      <c r="D4241" s="6">
        <v>2025</v>
      </c>
      <c r="E4241" s="6">
        <v>7</v>
      </c>
      <c r="F4241" s="6">
        <v>1</v>
      </c>
      <c r="G4241" s="6">
        <v>2</v>
      </c>
      <c r="H4241" s="6">
        <v>27</v>
      </c>
      <c r="I4241" s="6">
        <v>15</v>
      </c>
      <c r="J4241" s="6">
        <v>46</v>
      </c>
      <c r="K4241" s="9">
        <v>45839</v>
      </c>
    </row>
    <row r="4242" spans="1:11" x14ac:dyDescent="0.25">
      <c r="A4242" s="5">
        <v>45839.666666666664</v>
      </c>
      <c r="B4242" s="3">
        <v>31</v>
      </c>
      <c r="C4242" s="3"/>
      <c r="D4242" s="6">
        <v>2025</v>
      </c>
      <c r="E4242" s="6">
        <v>7</v>
      </c>
      <c r="F4242" s="6">
        <v>1</v>
      </c>
      <c r="G4242" s="6">
        <v>2</v>
      </c>
      <c r="H4242" s="6">
        <v>27</v>
      </c>
      <c r="I4242" s="6">
        <v>16</v>
      </c>
      <c r="J4242" s="6">
        <v>31</v>
      </c>
      <c r="K4242" s="9">
        <v>45839</v>
      </c>
    </row>
    <row r="4243" spans="1:11" x14ac:dyDescent="0.25">
      <c r="A4243" s="5">
        <v>45839.708333333336</v>
      </c>
      <c r="B4243" s="3">
        <v>31</v>
      </c>
      <c r="C4243" s="3"/>
      <c r="D4243" s="6">
        <v>2025</v>
      </c>
      <c r="E4243" s="6">
        <v>7</v>
      </c>
      <c r="F4243" s="6">
        <v>1</v>
      </c>
      <c r="G4243" s="6">
        <v>2</v>
      </c>
      <c r="H4243" s="6">
        <v>27</v>
      </c>
      <c r="I4243" s="6">
        <v>17</v>
      </c>
      <c r="J4243" s="6">
        <v>31</v>
      </c>
      <c r="K4243" s="9">
        <v>45839</v>
      </c>
    </row>
    <row r="4244" spans="1:11" x14ac:dyDescent="0.25">
      <c r="A4244" s="5">
        <v>45839.75</v>
      </c>
      <c r="B4244" s="3">
        <v>79</v>
      </c>
      <c r="C4244" s="3"/>
      <c r="D4244" s="6">
        <v>2025</v>
      </c>
      <c r="E4244" s="6">
        <v>7</v>
      </c>
      <c r="F4244" s="6">
        <v>1</v>
      </c>
      <c r="G4244" s="6">
        <v>2</v>
      </c>
      <c r="H4244" s="6">
        <v>27</v>
      </c>
      <c r="I4244" s="6">
        <v>18</v>
      </c>
      <c r="J4244" s="6">
        <v>79</v>
      </c>
      <c r="K4244" s="9">
        <v>45839</v>
      </c>
    </row>
    <row r="4245" spans="1:11" x14ac:dyDescent="0.25">
      <c r="A4245" s="5">
        <v>45839.791666666664</v>
      </c>
      <c r="B4245" s="3">
        <v>99</v>
      </c>
      <c r="C4245" s="3"/>
      <c r="D4245" s="6">
        <v>2025</v>
      </c>
      <c r="E4245" s="6">
        <v>7</v>
      </c>
      <c r="F4245" s="6">
        <v>1</v>
      </c>
      <c r="G4245" s="6">
        <v>2</v>
      </c>
      <c r="H4245" s="6">
        <v>27</v>
      </c>
      <c r="I4245" s="6">
        <v>19</v>
      </c>
      <c r="J4245" s="6">
        <v>99</v>
      </c>
      <c r="K4245" s="9">
        <v>45839</v>
      </c>
    </row>
    <row r="4246" spans="1:11" x14ac:dyDescent="0.25">
      <c r="A4246" s="5">
        <v>45839.833333333336</v>
      </c>
      <c r="B4246" s="3">
        <v>78</v>
      </c>
      <c r="C4246" s="3"/>
      <c r="D4246" s="6">
        <v>2025</v>
      </c>
      <c r="E4246" s="6">
        <v>7</v>
      </c>
      <c r="F4246" s="6">
        <v>1</v>
      </c>
      <c r="G4246" s="6">
        <v>2</v>
      </c>
      <c r="H4246" s="6">
        <v>27</v>
      </c>
      <c r="I4246" s="6">
        <v>20</v>
      </c>
      <c r="J4246" s="6">
        <v>78</v>
      </c>
      <c r="K4246" s="9">
        <v>45839</v>
      </c>
    </row>
    <row r="4247" spans="1:11" x14ac:dyDescent="0.25">
      <c r="A4247" s="5">
        <v>45839.875</v>
      </c>
      <c r="B4247" s="3">
        <v>39</v>
      </c>
      <c r="C4247" s="3"/>
      <c r="D4247" s="6">
        <v>2025</v>
      </c>
      <c r="E4247" s="6">
        <v>7</v>
      </c>
      <c r="F4247" s="6">
        <v>1</v>
      </c>
      <c r="G4247" s="6">
        <v>2</v>
      </c>
      <c r="H4247" s="6">
        <v>27</v>
      </c>
      <c r="I4247" s="6">
        <v>21</v>
      </c>
      <c r="J4247" s="6">
        <v>39</v>
      </c>
      <c r="K4247" s="9">
        <v>45839</v>
      </c>
    </row>
    <row r="4248" spans="1:11" x14ac:dyDescent="0.25">
      <c r="A4248" s="5">
        <v>45839.916666666664</v>
      </c>
      <c r="B4248" s="3">
        <v>18</v>
      </c>
      <c r="C4248" s="3"/>
      <c r="D4248" s="6">
        <v>2025</v>
      </c>
      <c r="E4248" s="6">
        <v>7</v>
      </c>
      <c r="F4248" s="6">
        <v>1</v>
      </c>
      <c r="G4248" s="6">
        <v>2</v>
      </c>
      <c r="H4248" s="6">
        <v>27</v>
      </c>
      <c r="I4248" s="6">
        <v>22</v>
      </c>
      <c r="J4248" s="6">
        <v>18</v>
      </c>
      <c r="K4248" s="9">
        <v>45839</v>
      </c>
    </row>
    <row r="4249" spans="1:11" x14ac:dyDescent="0.25">
      <c r="A4249" s="5">
        <v>45839.958333333336</v>
      </c>
      <c r="B4249" s="3">
        <v>11</v>
      </c>
      <c r="C4249" s="3"/>
      <c r="D4249" s="6">
        <v>2025</v>
      </c>
      <c r="E4249" s="6">
        <v>7</v>
      </c>
      <c r="F4249" s="6">
        <v>1</v>
      </c>
      <c r="G4249" s="6">
        <v>2</v>
      </c>
      <c r="H4249" s="6">
        <v>27</v>
      </c>
      <c r="I4249" s="6">
        <v>23</v>
      </c>
      <c r="J4249" s="6">
        <v>11</v>
      </c>
      <c r="K4249" s="9">
        <v>45839</v>
      </c>
    </row>
    <row r="4250" spans="1:11" x14ac:dyDescent="0.25">
      <c r="A4250" s="5">
        <v>45840</v>
      </c>
      <c r="B4250" s="3">
        <v>0</v>
      </c>
      <c r="C4250" s="3"/>
      <c r="D4250" s="6">
        <v>2025</v>
      </c>
      <c r="E4250" s="6">
        <v>7</v>
      </c>
      <c r="F4250" s="6">
        <v>2</v>
      </c>
      <c r="G4250" s="6">
        <v>3</v>
      </c>
      <c r="H4250" s="6">
        <v>27</v>
      </c>
      <c r="I4250" s="6">
        <v>0</v>
      </c>
      <c r="J4250" s="6">
        <v>0</v>
      </c>
      <c r="K4250" s="9">
        <v>45840</v>
      </c>
    </row>
    <row r="4251" spans="1:11" x14ac:dyDescent="0.25">
      <c r="A4251" s="5">
        <v>45840.041666666664</v>
      </c>
      <c r="B4251" s="3">
        <v>2</v>
      </c>
      <c r="C4251" s="3"/>
      <c r="D4251" s="6">
        <v>2025</v>
      </c>
      <c r="E4251" s="6">
        <v>7</v>
      </c>
      <c r="F4251" s="6">
        <v>2</v>
      </c>
      <c r="G4251" s="6">
        <v>3</v>
      </c>
      <c r="H4251" s="6">
        <v>27</v>
      </c>
      <c r="I4251" s="6">
        <v>1</v>
      </c>
      <c r="J4251" s="6">
        <v>2</v>
      </c>
      <c r="K4251" s="9">
        <v>45840</v>
      </c>
    </row>
    <row r="4252" spans="1:11" x14ac:dyDescent="0.25">
      <c r="A4252" s="5">
        <v>45840.083333333336</v>
      </c>
      <c r="B4252" s="3">
        <v>3</v>
      </c>
      <c r="C4252" s="3"/>
      <c r="D4252" s="6">
        <v>2025</v>
      </c>
      <c r="E4252" s="6">
        <v>7</v>
      </c>
      <c r="F4252" s="6">
        <v>2</v>
      </c>
      <c r="G4252" s="6">
        <v>3</v>
      </c>
      <c r="H4252" s="6">
        <v>27</v>
      </c>
      <c r="I4252" s="6">
        <v>2</v>
      </c>
      <c r="J4252" s="6">
        <v>3</v>
      </c>
      <c r="K4252" s="9">
        <v>45840</v>
      </c>
    </row>
    <row r="4253" spans="1:11" x14ac:dyDescent="0.25">
      <c r="A4253" s="5">
        <v>45840.125</v>
      </c>
      <c r="B4253" s="3">
        <v>0</v>
      </c>
      <c r="C4253" s="3"/>
      <c r="D4253" s="6">
        <v>2025</v>
      </c>
      <c r="E4253" s="6">
        <v>7</v>
      </c>
      <c r="F4253" s="6">
        <v>2</v>
      </c>
      <c r="G4253" s="6">
        <v>3</v>
      </c>
      <c r="H4253" s="6">
        <v>27</v>
      </c>
      <c r="I4253" s="6">
        <v>3</v>
      </c>
      <c r="J4253" s="6">
        <v>0</v>
      </c>
      <c r="K4253" s="9">
        <v>45840</v>
      </c>
    </row>
    <row r="4254" spans="1:11" x14ac:dyDescent="0.25">
      <c r="A4254" s="5">
        <v>45840.166666666664</v>
      </c>
      <c r="B4254" s="3">
        <v>0</v>
      </c>
      <c r="C4254" s="3"/>
      <c r="D4254" s="6">
        <v>2025</v>
      </c>
      <c r="E4254" s="6">
        <v>7</v>
      </c>
      <c r="F4254" s="6">
        <v>2</v>
      </c>
      <c r="G4254" s="6">
        <v>3</v>
      </c>
      <c r="H4254" s="6">
        <v>27</v>
      </c>
      <c r="I4254" s="6">
        <v>4</v>
      </c>
      <c r="J4254" s="6">
        <v>0</v>
      </c>
      <c r="K4254" s="9">
        <v>45840</v>
      </c>
    </row>
    <row r="4255" spans="1:11" x14ac:dyDescent="0.25">
      <c r="A4255" s="5">
        <v>45840.208333333336</v>
      </c>
      <c r="B4255" s="3">
        <v>1</v>
      </c>
      <c r="C4255" s="3"/>
      <c r="D4255" s="6">
        <v>2025</v>
      </c>
      <c r="E4255" s="6">
        <v>7</v>
      </c>
      <c r="F4255" s="6">
        <v>2</v>
      </c>
      <c r="G4255" s="6">
        <v>3</v>
      </c>
      <c r="H4255" s="6">
        <v>27</v>
      </c>
      <c r="I4255" s="6">
        <v>5</v>
      </c>
      <c r="J4255" s="6">
        <v>1</v>
      </c>
      <c r="K4255" s="9">
        <v>45840</v>
      </c>
    </row>
    <row r="4256" spans="1:11" x14ac:dyDescent="0.25">
      <c r="A4256" s="5">
        <v>45840.25</v>
      </c>
      <c r="B4256" s="3">
        <v>3</v>
      </c>
      <c r="C4256" s="3"/>
      <c r="D4256" s="6">
        <v>2025</v>
      </c>
      <c r="E4256" s="6">
        <v>7</v>
      </c>
      <c r="F4256" s="6">
        <v>2</v>
      </c>
      <c r="G4256" s="6">
        <v>3</v>
      </c>
      <c r="H4256" s="6">
        <v>27</v>
      </c>
      <c r="I4256" s="6">
        <v>6</v>
      </c>
      <c r="J4256" s="6">
        <v>3</v>
      </c>
      <c r="K4256" s="9">
        <v>45840</v>
      </c>
    </row>
    <row r="4257" spans="1:11" x14ac:dyDescent="0.25">
      <c r="A4257" s="5">
        <v>45840.291666666664</v>
      </c>
      <c r="B4257" s="3">
        <v>22</v>
      </c>
      <c r="C4257" s="3"/>
      <c r="D4257" s="6">
        <v>2025</v>
      </c>
      <c r="E4257" s="6">
        <v>7</v>
      </c>
      <c r="F4257" s="6">
        <v>2</v>
      </c>
      <c r="G4257" s="6">
        <v>3</v>
      </c>
      <c r="H4257" s="6">
        <v>27</v>
      </c>
      <c r="I4257" s="6">
        <v>7</v>
      </c>
      <c r="J4257" s="6">
        <v>22</v>
      </c>
      <c r="K4257" s="9">
        <v>45840</v>
      </c>
    </row>
    <row r="4258" spans="1:11" x14ac:dyDescent="0.25">
      <c r="A4258" s="5">
        <v>45840.333333333336</v>
      </c>
      <c r="B4258" s="3">
        <v>1</v>
      </c>
      <c r="C4258" s="3"/>
      <c r="D4258" s="6">
        <v>2025</v>
      </c>
      <c r="E4258" s="6">
        <v>7</v>
      </c>
      <c r="F4258" s="6">
        <v>2</v>
      </c>
      <c r="G4258" s="6">
        <v>3</v>
      </c>
      <c r="H4258" s="6">
        <v>27</v>
      </c>
      <c r="I4258" s="6">
        <v>8</v>
      </c>
      <c r="J4258" s="6">
        <v>1</v>
      </c>
      <c r="K4258" s="9">
        <v>45840</v>
      </c>
    </row>
    <row r="4259" spans="1:11" x14ac:dyDescent="0.25">
      <c r="A4259" s="5">
        <v>45840.375</v>
      </c>
      <c r="B4259" s="3">
        <v>46</v>
      </c>
      <c r="C4259" s="3"/>
      <c r="D4259" s="6">
        <v>2025</v>
      </c>
      <c r="E4259" s="6">
        <v>7</v>
      </c>
      <c r="F4259" s="6">
        <v>2</v>
      </c>
      <c r="G4259" s="6">
        <v>3</v>
      </c>
      <c r="H4259" s="6">
        <v>27</v>
      </c>
      <c r="I4259" s="6">
        <v>9</v>
      </c>
      <c r="J4259" s="6">
        <v>46</v>
      </c>
      <c r="K4259" s="9">
        <v>45840</v>
      </c>
    </row>
    <row r="4260" spans="1:11" x14ac:dyDescent="0.25">
      <c r="A4260" s="5">
        <v>45840.416666666664</v>
      </c>
      <c r="B4260" s="3">
        <v>16</v>
      </c>
      <c r="C4260" s="3"/>
      <c r="D4260" s="6">
        <v>2025</v>
      </c>
      <c r="E4260" s="6">
        <v>7</v>
      </c>
      <c r="F4260" s="6">
        <v>2</v>
      </c>
      <c r="G4260" s="6">
        <v>3</v>
      </c>
      <c r="H4260" s="6">
        <v>27</v>
      </c>
      <c r="I4260" s="6">
        <v>10</v>
      </c>
      <c r="J4260" s="6">
        <v>16</v>
      </c>
      <c r="K4260" s="9">
        <v>45840</v>
      </c>
    </row>
    <row r="4261" spans="1:11" x14ac:dyDescent="0.25">
      <c r="A4261" s="5">
        <v>45840.458333333336</v>
      </c>
      <c r="B4261" s="3">
        <v>9</v>
      </c>
      <c r="C4261" s="3"/>
      <c r="D4261" s="6">
        <v>2025</v>
      </c>
      <c r="E4261" s="6">
        <v>7</v>
      </c>
      <c r="F4261" s="6">
        <v>2</v>
      </c>
      <c r="G4261" s="6">
        <v>3</v>
      </c>
      <c r="H4261" s="6">
        <v>27</v>
      </c>
      <c r="I4261" s="6">
        <v>11</v>
      </c>
      <c r="J4261" s="6">
        <v>9</v>
      </c>
      <c r="K4261" s="9">
        <v>45840</v>
      </c>
    </row>
    <row r="4262" spans="1:11" x14ac:dyDescent="0.25">
      <c r="A4262" s="5">
        <v>45840.5</v>
      </c>
      <c r="B4262" s="3">
        <v>22</v>
      </c>
      <c r="C4262" s="3"/>
      <c r="D4262" s="6">
        <v>2025</v>
      </c>
      <c r="E4262" s="6">
        <v>7</v>
      </c>
      <c r="F4262" s="6">
        <v>2</v>
      </c>
      <c r="G4262" s="6">
        <v>3</v>
      </c>
      <c r="H4262" s="6">
        <v>27</v>
      </c>
      <c r="I4262" s="6">
        <v>12</v>
      </c>
      <c r="J4262" s="6">
        <v>22</v>
      </c>
      <c r="K4262" s="9">
        <v>45840</v>
      </c>
    </row>
    <row r="4263" spans="1:11" x14ac:dyDescent="0.25">
      <c r="A4263" s="5">
        <v>45840.541666666664</v>
      </c>
      <c r="B4263" s="3">
        <v>29</v>
      </c>
      <c r="C4263" s="3"/>
      <c r="D4263" s="6">
        <v>2025</v>
      </c>
      <c r="E4263" s="6">
        <v>7</v>
      </c>
      <c r="F4263" s="6">
        <v>2</v>
      </c>
      <c r="G4263" s="6">
        <v>3</v>
      </c>
      <c r="H4263" s="6">
        <v>27</v>
      </c>
      <c r="I4263" s="6">
        <v>13</v>
      </c>
      <c r="J4263" s="6">
        <v>29</v>
      </c>
      <c r="K4263" s="9">
        <v>45840</v>
      </c>
    </row>
    <row r="4264" spans="1:11" x14ac:dyDescent="0.25">
      <c r="A4264" s="5">
        <v>45840.583333333336</v>
      </c>
      <c r="B4264" s="3">
        <v>27</v>
      </c>
      <c r="C4264" s="3"/>
      <c r="D4264" s="6">
        <v>2025</v>
      </c>
      <c r="E4264" s="6">
        <v>7</v>
      </c>
      <c r="F4264" s="6">
        <v>2</v>
      </c>
      <c r="G4264" s="6">
        <v>3</v>
      </c>
      <c r="H4264" s="6">
        <v>27</v>
      </c>
      <c r="I4264" s="6">
        <v>14</v>
      </c>
      <c r="J4264" s="6">
        <v>27</v>
      </c>
      <c r="K4264" s="9">
        <v>45840</v>
      </c>
    </row>
    <row r="4265" spans="1:11" x14ac:dyDescent="0.25">
      <c r="A4265" s="5">
        <v>45840.625</v>
      </c>
      <c r="B4265" s="3">
        <v>27</v>
      </c>
      <c r="C4265" s="3"/>
      <c r="D4265" s="6">
        <v>2025</v>
      </c>
      <c r="E4265" s="6">
        <v>7</v>
      </c>
      <c r="F4265" s="6">
        <v>2</v>
      </c>
      <c r="G4265" s="6">
        <v>3</v>
      </c>
      <c r="H4265" s="6">
        <v>27</v>
      </c>
      <c r="I4265" s="6">
        <v>15</v>
      </c>
      <c r="J4265" s="6">
        <v>27</v>
      </c>
      <c r="K4265" s="9">
        <v>45840</v>
      </c>
    </row>
    <row r="4266" spans="1:11" x14ac:dyDescent="0.25">
      <c r="A4266" s="5">
        <v>45840.666666666664</v>
      </c>
      <c r="B4266" s="3">
        <v>22</v>
      </c>
      <c r="C4266" s="3"/>
      <c r="D4266" s="6">
        <v>2025</v>
      </c>
      <c r="E4266" s="6">
        <v>7</v>
      </c>
      <c r="F4266" s="6">
        <v>2</v>
      </c>
      <c r="G4266" s="6">
        <v>3</v>
      </c>
      <c r="H4266" s="6">
        <v>27</v>
      </c>
      <c r="I4266" s="6">
        <v>16</v>
      </c>
      <c r="J4266" s="6">
        <v>22</v>
      </c>
      <c r="K4266" s="9">
        <v>45840</v>
      </c>
    </row>
    <row r="4267" spans="1:11" x14ac:dyDescent="0.25">
      <c r="A4267" s="5">
        <v>45840.708333333336</v>
      </c>
      <c r="B4267" s="3">
        <v>24</v>
      </c>
      <c r="C4267" s="3"/>
      <c r="D4267" s="6">
        <v>2025</v>
      </c>
      <c r="E4267" s="6">
        <v>7</v>
      </c>
      <c r="F4267" s="6">
        <v>2</v>
      </c>
      <c r="G4267" s="6">
        <v>3</v>
      </c>
      <c r="H4267" s="6">
        <v>27</v>
      </c>
      <c r="I4267" s="6">
        <v>17</v>
      </c>
      <c r="J4267" s="6">
        <v>24</v>
      </c>
      <c r="K4267" s="9">
        <v>45840</v>
      </c>
    </row>
    <row r="4268" spans="1:11" x14ac:dyDescent="0.25">
      <c r="A4268" s="5">
        <v>45840.75</v>
      </c>
      <c r="B4268" s="3">
        <v>17</v>
      </c>
      <c r="C4268" s="3"/>
      <c r="D4268" s="6">
        <v>2025</v>
      </c>
      <c r="E4268" s="6">
        <v>7</v>
      </c>
      <c r="F4268" s="6">
        <v>2</v>
      </c>
      <c r="G4268" s="6">
        <v>3</v>
      </c>
      <c r="H4268" s="6">
        <v>27</v>
      </c>
      <c r="I4268" s="6">
        <v>18</v>
      </c>
      <c r="J4268" s="6">
        <v>17</v>
      </c>
      <c r="K4268" s="9">
        <v>45840</v>
      </c>
    </row>
    <row r="4269" spans="1:11" x14ac:dyDescent="0.25">
      <c r="A4269" s="5">
        <v>45840.791666666664</v>
      </c>
      <c r="B4269" s="3">
        <v>51</v>
      </c>
      <c r="C4269" s="3"/>
      <c r="D4269" s="6">
        <v>2025</v>
      </c>
      <c r="E4269" s="6">
        <v>7</v>
      </c>
      <c r="F4269" s="6">
        <v>2</v>
      </c>
      <c r="G4269" s="6">
        <v>3</v>
      </c>
      <c r="H4269" s="6">
        <v>27</v>
      </c>
      <c r="I4269" s="6">
        <v>19</v>
      </c>
      <c r="J4269" s="6">
        <v>51</v>
      </c>
      <c r="K4269" s="9">
        <v>45840</v>
      </c>
    </row>
    <row r="4270" spans="1:11" x14ac:dyDescent="0.25">
      <c r="A4270" s="5">
        <v>45840.833333333336</v>
      </c>
      <c r="B4270" s="3">
        <v>26</v>
      </c>
      <c r="C4270" s="3"/>
      <c r="D4270" s="6">
        <v>2025</v>
      </c>
      <c r="E4270" s="6">
        <v>7</v>
      </c>
      <c r="F4270" s="6">
        <v>2</v>
      </c>
      <c r="G4270" s="6">
        <v>3</v>
      </c>
      <c r="H4270" s="6">
        <v>27</v>
      </c>
      <c r="I4270" s="6">
        <v>20</v>
      </c>
      <c r="J4270" s="6">
        <v>26</v>
      </c>
      <c r="K4270" s="9">
        <v>45840</v>
      </c>
    </row>
    <row r="4271" spans="1:11" x14ac:dyDescent="0.25">
      <c r="A4271" s="5">
        <v>45840.875</v>
      </c>
      <c r="B4271" s="3">
        <v>32</v>
      </c>
      <c r="C4271" s="3"/>
      <c r="D4271" s="6">
        <v>2025</v>
      </c>
      <c r="E4271" s="6">
        <v>7</v>
      </c>
      <c r="F4271" s="6">
        <v>2</v>
      </c>
      <c r="G4271" s="6">
        <v>3</v>
      </c>
      <c r="H4271" s="6">
        <v>27</v>
      </c>
      <c r="I4271" s="6">
        <v>21</v>
      </c>
      <c r="J4271" s="6">
        <v>32</v>
      </c>
      <c r="K4271" s="9">
        <v>45840</v>
      </c>
    </row>
    <row r="4272" spans="1:11" x14ac:dyDescent="0.25">
      <c r="A4272" s="5">
        <v>45840.916666666664</v>
      </c>
      <c r="B4272" s="3">
        <v>35</v>
      </c>
      <c r="C4272" s="3"/>
      <c r="D4272" s="6">
        <v>2025</v>
      </c>
      <c r="E4272" s="6">
        <v>7</v>
      </c>
      <c r="F4272" s="6">
        <v>2</v>
      </c>
      <c r="G4272" s="6">
        <v>3</v>
      </c>
      <c r="H4272" s="6">
        <v>27</v>
      </c>
      <c r="I4272" s="6">
        <v>22</v>
      </c>
      <c r="J4272" s="6">
        <v>35</v>
      </c>
      <c r="K4272" s="9">
        <v>45840</v>
      </c>
    </row>
    <row r="4273" spans="1:11" x14ac:dyDescent="0.25">
      <c r="A4273" s="5">
        <v>45840.958333333336</v>
      </c>
      <c r="B4273" s="3">
        <v>10</v>
      </c>
      <c r="C4273" s="3"/>
      <c r="D4273" s="6">
        <v>2025</v>
      </c>
      <c r="E4273" s="6">
        <v>7</v>
      </c>
      <c r="F4273" s="6">
        <v>2</v>
      </c>
      <c r="G4273" s="6">
        <v>3</v>
      </c>
      <c r="H4273" s="6">
        <v>27</v>
      </c>
      <c r="I4273" s="6">
        <v>23</v>
      </c>
      <c r="J4273" s="6">
        <v>10</v>
      </c>
      <c r="K4273" s="9">
        <v>45840</v>
      </c>
    </row>
    <row r="4274" spans="1:11" x14ac:dyDescent="0.25">
      <c r="A4274" s="5">
        <v>45841</v>
      </c>
      <c r="B4274" s="3">
        <v>0</v>
      </c>
      <c r="C4274" s="3"/>
      <c r="D4274" s="6">
        <v>2025</v>
      </c>
      <c r="E4274" s="6">
        <v>7</v>
      </c>
      <c r="F4274" s="6">
        <v>3</v>
      </c>
      <c r="G4274" s="6">
        <v>4</v>
      </c>
      <c r="H4274" s="6">
        <v>27</v>
      </c>
      <c r="I4274" s="6">
        <v>0</v>
      </c>
      <c r="J4274" s="6">
        <v>0</v>
      </c>
      <c r="K4274" s="9">
        <v>45841</v>
      </c>
    </row>
    <row r="4275" spans="1:11" x14ac:dyDescent="0.25">
      <c r="A4275" s="5">
        <v>45841.041666666664</v>
      </c>
      <c r="B4275" s="3">
        <v>6</v>
      </c>
      <c r="C4275" s="3"/>
      <c r="D4275" s="6">
        <v>2025</v>
      </c>
      <c r="E4275" s="6">
        <v>7</v>
      </c>
      <c r="F4275" s="6">
        <v>3</v>
      </c>
      <c r="G4275" s="6">
        <v>4</v>
      </c>
      <c r="H4275" s="6">
        <v>27</v>
      </c>
      <c r="I4275" s="6">
        <v>1</v>
      </c>
      <c r="J4275" s="6">
        <v>6</v>
      </c>
      <c r="K4275" s="9">
        <v>45841</v>
      </c>
    </row>
    <row r="4276" spans="1:11" x14ac:dyDescent="0.25">
      <c r="A4276" s="5">
        <v>45841.083333333336</v>
      </c>
      <c r="B4276" s="3">
        <v>5</v>
      </c>
      <c r="C4276" s="3"/>
      <c r="D4276" s="6">
        <v>2025</v>
      </c>
      <c r="E4276" s="6">
        <v>7</v>
      </c>
      <c r="F4276" s="6">
        <v>3</v>
      </c>
      <c r="G4276" s="6">
        <v>4</v>
      </c>
      <c r="H4276" s="6">
        <v>27</v>
      </c>
      <c r="I4276" s="6">
        <v>2</v>
      </c>
      <c r="J4276" s="6">
        <v>5</v>
      </c>
      <c r="K4276" s="9">
        <v>45841</v>
      </c>
    </row>
    <row r="4277" spans="1:11" x14ac:dyDescent="0.25">
      <c r="A4277" s="5">
        <v>45841.125</v>
      </c>
      <c r="B4277" s="3">
        <v>9</v>
      </c>
      <c r="C4277" s="3"/>
      <c r="D4277" s="6">
        <v>2025</v>
      </c>
      <c r="E4277" s="6">
        <v>7</v>
      </c>
      <c r="F4277" s="6">
        <v>3</v>
      </c>
      <c r="G4277" s="6">
        <v>4</v>
      </c>
      <c r="H4277" s="6">
        <v>27</v>
      </c>
      <c r="I4277" s="6">
        <v>3</v>
      </c>
      <c r="J4277" s="6">
        <v>9</v>
      </c>
      <c r="K4277" s="9">
        <v>45841</v>
      </c>
    </row>
    <row r="4278" spans="1:11" x14ac:dyDescent="0.25">
      <c r="A4278" s="5">
        <v>45841.166666666664</v>
      </c>
      <c r="B4278" s="3">
        <v>2</v>
      </c>
      <c r="C4278" s="3"/>
      <c r="D4278" s="6">
        <v>2025</v>
      </c>
      <c r="E4278" s="6">
        <v>7</v>
      </c>
      <c r="F4278" s="6">
        <v>3</v>
      </c>
      <c r="G4278" s="6">
        <v>4</v>
      </c>
      <c r="H4278" s="6">
        <v>27</v>
      </c>
      <c r="I4278" s="6">
        <v>4</v>
      </c>
      <c r="J4278" s="6">
        <v>2</v>
      </c>
      <c r="K4278" s="9">
        <v>45841</v>
      </c>
    </row>
    <row r="4279" spans="1:11" x14ac:dyDescent="0.25">
      <c r="A4279" s="5">
        <v>45841.208333333336</v>
      </c>
      <c r="B4279" s="3">
        <v>2</v>
      </c>
      <c r="C4279" s="3"/>
      <c r="D4279" s="6">
        <v>2025</v>
      </c>
      <c r="E4279" s="6">
        <v>7</v>
      </c>
      <c r="F4279" s="6">
        <v>3</v>
      </c>
      <c r="G4279" s="6">
        <v>4</v>
      </c>
      <c r="H4279" s="6">
        <v>27</v>
      </c>
      <c r="I4279" s="6">
        <v>5</v>
      </c>
      <c r="J4279" s="6">
        <v>2</v>
      </c>
      <c r="K4279" s="9">
        <v>45841</v>
      </c>
    </row>
    <row r="4280" spans="1:11" x14ac:dyDescent="0.25">
      <c r="A4280" s="5">
        <v>45841.25</v>
      </c>
      <c r="B4280" s="3">
        <v>2</v>
      </c>
      <c r="C4280" s="3"/>
      <c r="D4280" s="6">
        <v>2025</v>
      </c>
      <c r="E4280" s="6">
        <v>7</v>
      </c>
      <c r="F4280" s="6">
        <v>3</v>
      </c>
      <c r="G4280" s="6">
        <v>4</v>
      </c>
      <c r="H4280" s="6">
        <v>27</v>
      </c>
      <c r="I4280" s="6">
        <v>6</v>
      </c>
      <c r="J4280" s="6">
        <v>2</v>
      </c>
      <c r="K4280" s="9">
        <v>45841</v>
      </c>
    </row>
    <row r="4281" spans="1:11" x14ac:dyDescent="0.25">
      <c r="A4281" s="5">
        <v>45841.291666666664</v>
      </c>
      <c r="B4281" s="3">
        <v>7</v>
      </c>
      <c r="C4281" s="3"/>
      <c r="D4281" s="6">
        <v>2025</v>
      </c>
      <c r="E4281" s="6">
        <v>7</v>
      </c>
      <c r="F4281" s="6">
        <v>3</v>
      </c>
      <c r="G4281" s="6">
        <v>4</v>
      </c>
      <c r="H4281" s="6">
        <v>27</v>
      </c>
      <c r="I4281" s="6">
        <v>7</v>
      </c>
      <c r="J4281" s="6">
        <v>7</v>
      </c>
      <c r="K4281" s="9">
        <v>45841</v>
      </c>
    </row>
    <row r="4282" spans="1:11" x14ac:dyDescent="0.25">
      <c r="A4282" s="5">
        <v>45841.333333333336</v>
      </c>
      <c r="B4282" s="3">
        <v>6</v>
      </c>
      <c r="C4282" s="3"/>
      <c r="D4282" s="6">
        <v>2025</v>
      </c>
      <c r="E4282" s="6">
        <v>7</v>
      </c>
      <c r="F4282" s="6">
        <v>3</v>
      </c>
      <c r="G4282" s="6">
        <v>4</v>
      </c>
      <c r="H4282" s="6">
        <v>27</v>
      </c>
      <c r="I4282" s="6">
        <v>8</v>
      </c>
      <c r="J4282" s="6">
        <v>6</v>
      </c>
      <c r="K4282" s="9">
        <v>45841</v>
      </c>
    </row>
    <row r="4283" spans="1:11" x14ac:dyDescent="0.25">
      <c r="A4283" s="5">
        <v>45841.375</v>
      </c>
      <c r="B4283" s="3">
        <v>9</v>
      </c>
      <c r="C4283" s="3"/>
      <c r="D4283" s="6">
        <v>2025</v>
      </c>
      <c r="E4283" s="6">
        <v>7</v>
      </c>
      <c r="F4283" s="6">
        <v>3</v>
      </c>
      <c r="G4283" s="6">
        <v>4</v>
      </c>
      <c r="H4283" s="6">
        <v>27</v>
      </c>
      <c r="I4283" s="6">
        <v>9</v>
      </c>
      <c r="J4283" s="6">
        <v>9</v>
      </c>
      <c r="K4283" s="9">
        <v>45841</v>
      </c>
    </row>
    <row r="4284" spans="1:11" x14ac:dyDescent="0.25">
      <c r="A4284" s="5">
        <v>45841.416666666664</v>
      </c>
      <c r="B4284" s="3">
        <v>18</v>
      </c>
      <c r="C4284" s="3"/>
      <c r="D4284" s="6">
        <v>2025</v>
      </c>
      <c r="E4284" s="6">
        <v>7</v>
      </c>
      <c r="F4284" s="6">
        <v>3</v>
      </c>
      <c r="G4284" s="6">
        <v>4</v>
      </c>
      <c r="H4284" s="6">
        <v>27</v>
      </c>
      <c r="I4284" s="6">
        <v>10</v>
      </c>
      <c r="J4284" s="6">
        <v>18</v>
      </c>
      <c r="K4284" s="9">
        <v>45841</v>
      </c>
    </row>
    <row r="4285" spans="1:11" x14ac:dyDescent="0.25">
      <c r="A4285" s="5">
        <v>45841.458333333336</v>
      </c>
      <c r="B4285" s="3">
        <v>23</v>
      </c>
      <c r="C4285" s="3"/>
      <c r="D4285" s="6">
        <v>2025</v>
      </c>
      <c r="E4285" s="6">
        <v>7</v>
      </c>
      <c r="F4285" s="6">
        <v>3</v>
      </c>
      <c r="G4285" s="6">
        <v>4</v>
      </c>
      <c r="H4285" s="6">
        <v>27</v>
      </c>
      <c r="I4285" s="6">
        <v>11</v>
      </c>
      <c r="J4285" s="6">
        <v>23</v>
      </c>
      <c r="K4285" s="9">
        <v>45841</v>
      </c>
    </row>
    <row r="4286" spans="1:11" x14ac:dyDescent="0.25">
      <c r="A4286" s="5">
        <v>45841.5</v>
      </c>
      <c r="B4286" s="3">
        <v>30</v>
      </c>
      <c r="C4286" s="3"/>
      <c r="D4286" s="6">
        <v>2025</v>
      </c>
      <c r="E4286" s="6">
        <v>7</v>
      </c>
      <c r="F4286" s="6">
        <v>3</v>
      </c>
      <c r="G4286" s="6">
        <v>4</v>
      </c>
      <c r="H4286" s="6">
        <v>27</v>
      </c>
      <c r="I4286" s="6">
        <v>12</v>
      </c>
      <c r="J4286" s="6">
        <v>30</v>
      </c>
      <c r="K4286" s="9">
        <v>45841</v>
      </c>
    </row>
    <row r="4287" spans="1:11" x14ac:dyDescent="0.25">
      <c r="A4287" s="5">
        <v>45841.541666666664</v>
      </c>
      <c r="B4287" s="3">
        <v>14</v>
      </c>
      <c r="C4287" s="3"/>
      <c r="D4287" s="6">
        <v>2025</v>
      </c>
      <c r="E4287" s="6">
        <v>7</v>
      </c>
      <c r="F4287" s="6">
        <v>3</v>
      </c>
      <c r="G4287" s="6">
        <v>4</v>
      </c>
      <c r="H4287" s="6">
        <v>27</v>
      </c>
      <c r="I4287" s="6">
        <v>13</v>
      </c>
      <c r="J4287" s="6">
        <v>14</v>
      </c>
      <c r="K4287" s="9">
        <v>45841</v>
      </c>
    </row>
    <row r="4288" spans="1:11" x14ac:dyDescent="0.25">
      <c r="A4288" s="5">
        <v>45841.583333333336</v>
      </c>
      <c r="B4288" s="3">
        <v>20</v>
      </c>
      <c r="C4288" s="3"/>
      <c r="D4288" s="6">
        <v>2025</v>
      </c>
      <c r="E4288" s="6">
        <v>7</v>
      </c>
      <c r="F4288" s="6">
        <v>3</v>
      </c>
      <c r="G4288" s="6">
        <v>4</v>
      </c>
      <c r="H4288" s="6">
        <v>27</v>
      </c>
      <c r="I4288" s="6">
        <v>14</v>
      </c>
      <c r="J4288" s="6">
        <v>20</v>
      </c>
      <c r="K4288" s="9">
        <v>45841</v>
      </c>
    </row>
    <row r="4289" spans="1:11" x14ac:dyDescent="0.25">
      <c r="A4289" s="5">
        <v>45841.625</v>
      </c>
      <c r="B4289" s="3">
        <v>14</v>
      </c>
      <c r="C4289" s="3"/>
      <c r="D4289" s="6">
        <v>2025</v>
      </c>
      <c r="E4289" s="6">
        <v>7</v>
      </c>
      <c r="F4289" s="6">
        <v>3</v>
      </c>
      <c r="G4289" s="6">
        <v>4</v>
      </c>
      <c r="H4289" s="6">
        <v>27</v>
      </c>
      <c r="I4289" s="6">
        <v>15</v>
      </c>
      <c r="J4289" s="6">
        <v>14</v>
      </c>
      <c r="K4289" s="9">
        <v>45841</v>
      </c>
    </row>
    <row r="4290" spans="1:11" x14ac:dyDescent="0.25">
      <c r="A4290" s="5">
        <v>45841.666666666664</v>
      </c>
      <c r="B4290" s="3">
        <v>8</v>
      </c>
      <c r="C4290" s="3"/>
      <c r="D4290" s="6">
        <v>2025</v>
      </c>
      <c r="E4290" s="6">
        <v>7</v>
      </c>
      <c r="F4290" s="6">
        <v>3</v>
      </c>
      <c r="G4290" s="6">
        <v>4</v>
      </c>
      <c r="H4290" s="6">
        <v>27</v>
      </c>
      <c r="I4290" s="6">
        <v>16</v>
      </c>
      <c r="J4290" s="6">
        <v>8</v>
      </c>
      <c r="K4290" s="9">
        <v>45841</v>
      </c>
    </row>
    <row r="4291" spans="1:11" x14ac:dyDescent="0.25">
      <c r="A4291" s="5">
        <v>45841.708333333336</v>
      </c>
      <c r="B4291" s="3">
        <v>26</v>
      </c>
      <c r="C4291" s="3"/>
      <c r="D4291" s="6">
        <v>2025</v>
      </c>
      <c r="E4291" s="6">
        <v>7</v>
      </c>
      <c r="F4291" s="6">
        <v>3</v>
      </c>
      <c r="G4291" s="6">
        <v>4</v>
      </c>
      <c r="H4291" s="6">
        <v>27</v>
      </c>
      <c r="I4291" s="6">
        <v>17</v>
      </c>
      <c r="J4291" s="6">
        <v>26</v>
      </c>
      <c r="K4291" s="9">
        <v>45841</v>
      </c>
    </row>
    <row r="4292" spans="1:11" x14ac:dyDescent="0.25">
      <c r="A4292" s="5">
        <v>45841.75</v>
      </c>
      <c r="B4292" s="3">
        <v>36</v>
      </c>
      <c r="C4292" s="3"/>
      <c r="D4292" s="6">
        <v>2025</v>
      </c>
      <c r="E4292" s="6">
        <v>7</v>
      </c>
      <c r="F4292" s="6">
        <v>3</v>
      </c>
      <c r="G4292" s="6">
        <v>4</v>
      </c>
      <c r="H4292" s="6">
        <v>27</v>
      </c>
      <c r="I4292" s="6">
        <v>18</v>
      </c>
      <c r="J4292" s="6">
        <v>36</v>
      </c>
      <c r="K4292" s="9">
        <v>45841</v>
      </c>
    </row>
    <row r="4293" spans="1:11" x14ac:dyDescent="0.25">
      <c r="A4293" s="5">
        <v>45841.791666666664</v>
      </c>
      <c r="B4293" s="3">
        <v>51</v>
      </c>
      <c r="C4293" s="3"/>
      <c r="D4293" s="6">
        <v>2025</v>
      </c>
      <c r="E4293" s="6">
        <v>7</v>
      </c>
      <c r="F4293" s="6">
        <v>3</v>
      </c>
      <c r="G4293" s="6">
        <v>4</v>
      </c>
      <c r="H4293" s="6">
        <v>27</v>
      </c>
      <c r="I4293" s="6">
        <v>19</v>
      </c>
      <c r="J4293" s="6">
        <v>51</v>
      </c>
      <c r="K4293" s="9">
        <v>45841</v>
      </c>
    </row>
    <row r="4294" spans="1:11" x14ac:dyDescent="0.25">
      <c r="A4294" s="5">
        <v>45841.833333333336</v>
      </c>
      <c r="B4294" s="3">
        <v>43</v>
      </c>
      <c r="C4294" s="3"/>
      <c r="D4294" s="6">
        <v>2025</v>
      </c>
      <c r="E4294" s="6">
        <v>7</v>
      </c>
      <c r="F4294" s="6">
        <v>3</v>
      </c>
      <c r="G4294" s="6">
        <v>4</v>
      </c>
      <c r="H4294" s="6">
        <v>27</v>
      </c>
      <c r="I4294" s="6">
        <v>20</v>
      </c>
      <c r="J4294" s="6">
        <v>43</v>
      </c>
      <c r="K4294" s="9">
        <v>45841</v>
      </c>
    </row>
    <row r="4295" spans="1:11" x14ac:dyDescent="0.25">
      <c r="A4295" s="5">
        <v>45841.875</v>
      </c>
      <c r="B4295" s="3">
        <v>12</v>
      </c>
      <c r="C4295" s="3"/>
      <c r="D4295" s="6">
        <v>2025</v>
      </c>
      <c r="E4295" s="6">
        <v>7</v>
      </c>
      <c r="F4295" s="6">
        <v>3</v>
      </c>
      <c r="G4295" s="6">
        <v>4</v>
      </c>
      <c r="H4295" s="6">
        <v>27</v>
      </c>
      <c r="I4295" s="6">
        <v>21</v>
      </c>
      <c r="J4295" s="6">
        <v>12</v>
      </c>
      <c r="K4295" s="9">
        <v>45841</v>
      </c>
    </row>
    <row r="4296" spans="1:11" x14ac:dyDescent="0.25">
      <c r="A4296" s="5">
        <v>45841.916666666664</v>
      </c>
      <c r="B4296" s="3">
        <v>11</v>
      </c>
      <c r="C4296" s="3"/>
      <c r="D4296" s="6">
        <v>2025</v>
      </c>
      <c r="E4296" s="6">
        <v>7</v>
      </c>
      <c r="F4296" s="6">
        <v>3</v>
      </c>
      <c r="G4296" s="6">
        <v>4</v>
      </c>
      <c r="H4296" s="6">
        <v>27</v>
      </c>
      <c r="I4296" s="6">
        <v>22</v>
      </c>
      <c r="J4296" s="6">
        <v>11</v>
      </c>
      <c r="K4296" s="9">
        <v>45841</v>
      </c>
    </row>
    <row r="4297" spans="1:11" x14ac:dyDescent="0.25">
      <c r="A4297" s="5">
        <v>45841.958333333336</v>
      </c>
      <c r="B4297" s="3">
        <v>12</v>
      </c>
      <c r="C4297" s="3"/>
      <c r="D4297" s="6">
        <v>2025</v>
      </c>
      <c r="E4297" s="6">
        <v>7</v>
      </c>
      <c r="F4297" s="6">
        <v>3</v>
      </c>
      <c r="G4297" s="6">
        <v>4</v>
      </c>
      <c r="H4297" s="6">
        <v>27</v>
      </c>
      <c r="I4297" s="6">
        <v>23</v>
      </c>
      <c r="J4297" s="6">
        <v>12</v>
      </c>
      <c r="K4297" s="9">
        <v>45841</v>
      </c>
    </row>
    <row r="4298" spans="1:11" x14ac:dyDescent="0.25">
      <c r="A4298" s="5">
        <v>45842</v>
      </c>
      <c r="B4298" s="3">
        <v>0</v>
      </c>
      <c r="C4298" s="3"/>
      <c r="D4298" s="6">
        <v>2025</v>
      </c>
      <c r="E4298" s="6">
        <v>7</v>
      </c>
      <c r="F4298" s="6">
        <v>4</v>
      </c>
      <c r="G4298" s="6">
        <v>5</v>
      </c>
      <c r="H4298" s="6">
        <v>27</v>
      </c>
      <c r="I4298" s="6">
        <v>0</v>
      </c>
      <c r="J4298" s="6">
        <v>0</v>
      </c>
      <c r="K4298" s="9">
        <v>45842</v>
      </c>
    </row>
    <row r="4299" spans="1:11" x14ac:dyDescent="0.25">
      <c r="A4299" s="5">
        <v>45842.041666666664</v>
      </c>
      <c r="B4299" s="3">
        <v>16</v>
      </c>
      <c r="C4299" s="3"/>
      <c r="D4299" s="6">
        <v>2025</v>
      </c>
      <c r="E4299" s="6">
        <v>7</v>
      </c>
      <c r="F4299" s="6">
        <v>4</v>
      </c>
      <c r="G4299" s="6">
        <v>5</v>
      </c>
      <c r="H4299" s="6">
        <v>27</v>
      </c>
      <c r="I4299" s="6">
        <v>1</v>
      </c>
      <c r="J4299" s="6">
        <v>16</v>
      </c>
      <c r="K4299" s="9">
        <v>45842</v>
      </c>
    </row>
    <row r="4300" spans="1:11" x14ac:dyDescent="0.25">
      <c r="A4300" s="5">
        <v>45842.083333333336</v>
      </c>
      <c r="B4300" s="3">
        <v>12</v>
      </c>
      <c r="C4300" s="3"/>
      <c r="D4300" s="6">
        <v>2025</v>
      </c>
      <c r="E4300" s="6">
        <v>7</v>
      </c>
      <c r="F4300" s="6">
        <v>4</v>
      </c>
      <c r="G4300" s="6">
        <v>5</v>
      </c>
      <c r="H4300" s="6">
        <v>27</v>
      </c>
      <c r="I4300" s="6">
        <v>2</v>
      </c>
      <c r="J4300" s="6">
        <v>12</v>
      </c>
      <c r="K4300" s="9">
        <v>45842</v>
      </c>
    </row>
    <row r="4301" spans="1:11" x14ac:dyDescent="0.25">
      <c r="A4301" s="5">
        <v>45842.125</v>
      </c>
      <c r="B4301" s="3">
        <v>9</v>
      </c>
      <c r="C4301" s="3"/>
      <c r="D4301" s="6">
        <v>2025</v>
      </c>
      <c r="E4301" s="6">
        <v>7</v>
      </c>
      <c r="F4301" s="6">
        <v>4</v>
      </c>
      <c r="G4301" s="6">
        <v>5</v>
      </c>
      <c r="H4301" s="6">
        <v>27</v>
      </c>
      <c r="I4301" s="6">
        <v>3</v>
      </c>
      <c r="J4301" s="6">
        <v>9</v>
      </c>
      <c r="K4301" s="9">
        <v>45842</v>
      </c>
    </row>
    <row r="4302" spans="1:11" x14ac:dyDescent="0.25">
      <c r="A4302" s="5">
        <v>45842.166666666664</v>
      </c>
      <c r="B4302" s="3">
        <v>3</v>
      </c>
      <c r="C4302" s="3"/>
      <c r="D4302" s="6">
        <v>2025</v>
      </c>
      <c r="E4302" s="6">
        <v>7</v>
      </c>
      <c r="F4302" s="6">
        <v>4</v>
      </c>
      <c r="G4302" s="6">
        <v>5</v>
      </c>
      <c r="H4302" s="6">
        <v>27</v>
      </c>
      <c r="I4302" s="6">
        <v>4</v>
      </c>
      <c r="J4302" s="6">
        <v>3</v>
      </c>
      <c r="K4302" s="9">
        <v>45842</v>
      </c>
    </row>
    <row r="4303" spans="1:11" x14ac:dyDescent="0.25">
      <c r="A4303" s="5">
        <v>45842.208333333336</v>
      </c>
      <c r="B4303" s="3">
        <v>2</v>
      </c>
      <c r="C4303" s="3"/>
      <c r="D4303" s="6">
        <v>2025</v>
      </c>
      <c r="E4303" s="6">
        <v>7</v>
      </c>
      <c r="F4303" s="6">
        <v>4</v>
      </c>
      <c r="G4303" s="6">
        <v>5</v>
      </c>
      <c r="H4303" s="6">
        <v>27</v>
      </c>
      <c r="I4303" s="6">
        <v>5</v>
      </c>
      <c r="J4303" s="6">
        <v>2</v>
      </c>
      <c r="K4303" s="9">
        <v>45842</v>
      </c>
    </row>
    <row r="4304" spans="1:11" x14ac:dyDescent="0.25">
      <c r="A4304" s="5">
        <v>45842.25</v>
      </c>
      <c r="B4304" s="3">
        <v>0</v>
      </c>
      <c r="C4304" s="3"/>
      <c r="D4304" s="6">
        <v>2025</v>
      </c>
      <c r="E4304" s="6">
        <v>7</v>
      </c>
      <c r="F4304" s="6">
        <v>4</v>
      </c>
      <c r="G4304" s="6">
        <v>5</v>
      </c>
      <c r="H4304" s="6">
        <v>27</v>
      </c>
      <c r="I4304" s="6">
        <v>6</v>
      </c>
      <c r="J4304" s="6">
        <v>0</v>
      </c>
      <c r="K4304" s="9">
        <v>45842</v>
      </c>
    </row>
    <row r="4305" spans="1:11" x14ac:dyDescent="0.25">
      <c r="A4305" s="5">
        <v>45842.291666666664</v>
      </c>
      <c r="B4305" s="3">
        <v>9</v>
      </c>
      <c r="C4305" s="3"/>
      <c r="D4305" s="6">
        <v>2025</v>
      </c>
      <c r="E4305" s="6">
        <v>7</v>
      </c>
      <c r="F4305" s="6">
        <v>4</v>
      </c>
      <c r="G4305" s="6">
        <v>5</v>
      </c>
      <c r="H4305" s="6">
        <v>27</v>
      </c>
      <c r="I4305" s="6">
        <v>7</v>
      </c>
      <c r="J4305" s="6">
        <v>9</v>
      </c>
      <c r="K4305" s="9">
        <v>45842</v>
      </c>
    </row>
    <row r="4306" spans="1:11" x14ac:dyDescent="0.25">
      <c r="A4306" s="5">
        <v>45842.333333333336</v>
      </c>
      <c r="B4306" s="3">
        <v>8</v>
      </c>
      <c r="C4306" s="3"/>
      <c r="D4306" s="6">
        <v>2025</v>
      </c>
      <c r="E4306" s="6">
        <v>7</v>
      </c>
      <c r="F4306" s="6">
        <v>4</v>
      </c>
      <c r="G4306" s="6">
        <v>5</v>
      </c>
      <c r="H4306" s="6">
        <v>27</v>
      </c>
      <c r="I4306" s="6">
        <v>8</v>
      </c>
      <c r="J4306" s="6">
        <v>8</v>
      </c>
      <c r="K4306" s="9">
        <v>45842</v>
      </c>
    </row>
    <row r="4307" spans="1:11" x14ac:dyDescent="0.25">
      <c r="A4307" s="5">
        <v>45842.375</v>
      </c>
      <c r="B4307" s="3">
        <v>12</v>
      </c>
      <c r="C4307" s="3"/>
      <c r="D4307" s="6">
        <v>2025</v>
      </c>
      <c r="E4307" s="6">
        <v>7</v>
      </c>
      <c r="F4307" s="6">
        <v>4</v>
      </c>
      <c r="G4307" s="6">
        <v>5</v>
      </c>
      <c r="H4307" s="6">
        <v>27</v>
      </c>
      <c r="I4307" s="6">
        <v>9</v>
      </c>
      <c r="J4307" s="6">
        <v>12</v>
      </c>
      <c r="K4307" s="9">
        <v>45842</v>
      </c>
    </row>
    <row r="4308" spans="1:11" x14ac:dyDescent="0.25">
      <c r="A4308" s="5">
        <v>45842.416666666664</v>
      </c>
      <c r="B4308" s="3">
        <v>25</v>
      </c>
      <c r="C4308" s="3"/>
      <c r="D4308" s="6">
        <v>2025</v>
      </c>
      <c r="E4308" s="6">
        <v>7</v>
      </c>
      <c r="F4308" s="6">
        <v>4</v>
      </c>
      <c r="G4308" s="6">
        <v>5</v>
      </c>
      <c r="H4308" s="6">
        <v>27</v>
      </c>
      <c r="I4308" s="6">
        <v>10</v>
      </c>
      <c r="J4308" s="6">
        <v>25</v>
      </c>
      <c r="K4308" s="9">
        <v>45842</v>
      </c>
    </row>
    <row r="4309" spans="1:11" x14ac:dyDescent="0.25">
      <c r="A4309" s="5">
        <v>45842.458333333336</v>
      </c>
      <c r="B4309" s="3">
        <v>40</v>
      </c>
      <c r="C4309" s="3"/>
      <c r="D4309" s="6">
        <v>2025</v>
      </c>
      <c r="E4309" s="6">
        <v>7</v>
      </c>
      <c r="F4309" s="6">
        <v>4</v>
      </c>
      <c r="G4309" s="6">
        <v>5</v>
      </c>
      <c r="H4309" s="6">
        <v>27</v>
      </c>
      <c r="I4309" s="6">
        <v>11</v>
      </c>
      <c r="J4309" s="6">
        <v>40</v>
      </c>
      <c r="K4309" s="9">
        <v>45842</v>
      </c>
    </row>
    <row r="4310" spans="1:11" x14ac:dyDescent="0.25">
      <c r="A4310" s="5">
        <v>45842.5</v>
      </c>
      <c r="B4310" s="3">
        <v>31</v>
      </c>
      <c r="C4310" s="3"/>
      <c r="D4310" s="6">
        <v>2025</v>
      </c>
      <c r="E4310" s="6">
        <v>7</v>
      </c>
      <c r="F4310" s="6">
        <v>4</v>
      </c>
      <c r="G4310" s="6">
        <v>5</v>
      </c>
      <c r="H4310" s="6">
        <v>27</v>
      </c>
      <c r="I4310" s="6">
        <v>12</v>
      </c>
      <c r="J4310" s="6">
        <v>31</v>
      </c>
      <c r="K4310" s="9">
        <v>45842</v>
      </c>
    </row>
    <row r="4311" spans="1:11" x14ac:dyDescent="0.25">
      <c r="A4311" s="5">
        <v>45842.541666666664</v>
      </c>
      <c r="B4311" s="3">
        <v>40</v>
      </c>
      <c r="C4311" s="3"/>
      <c r="D4311" s="6">
        <v>2025</v>
      </c>
      <c r="E4311" s="6">
        <v>7</v>
      </c>
      <c r="F4311" s="6">
        <v>4</v>
      </c>
      <c r="G4311" s="6">
        <v>5</v>
      </c>
      <c r="H4311" s="6">
        <v>27</v>
      </c>
      <c r="I4311" s="6">
        <v>13</v>
      </c>
      <c r="J4311" s="6">
        <v>40</v>
      </c>
      <c r="K4311" s="9">
        <v>45842</v>
      </c>
    </row>
    <row r="4312" spans="1:11" x14ac:dyDescent="0.25">
      <c r="A4312" s="5">
        <v>45842.583333333336</v>
      </c>
      <c r="B4312" s="3">
        <v>37</v>
      </c>
      <c r="C4312" s="3"/>
      <c r="D4312" s="6">
        <v>2025</v>
      </c>
      <c r="E4312" s="6">
        <v>7</v>
      </c>
      <c r="F4312" s="6">
        <v>4</v>
      </c>
      <c r="G4312" s="6">
        <v>5</v>
      </c>
      <c r="H4312" s="6">
        <v>27</v>
      </c>
      <c r="I4312" s="6">
        <v>14</v>
      </c>
      <c r="J4312" s="6">
        <v>37</v>
      </c>
      <c r="K4312" s="9">
        <v>45842</v>
      </c>
    </row>
    <row r="4313" spans="1:11" x14ac:dyDescent="0.25">
      <c r="A4313" s="5">
        <v>45842.625</v>
      </c>
      <c r="B4313" s="3">
        <v>31</v>
      </c>
      <c r="C4313" s="3"/>
      <c r="D4313" s="6">
        <v>2025</v>
      </c>
      <c r="E4313" s="6">
        <v>7</v>
      </c>
      <c r="F4313" s="6">
        <v>4</v>
      </c>
      <c r="G4313" s="6">
        <v>5</v>
      </c>
      <c r="H4313" s="6">
        <v>27</v>
      </c>
      <c r="I4313" s="6">
        <v>15</v>
      </c>
      <c r="J4313" s="6">
        <v>31</v>
      </c>
      <c r="K4313" s="9">
        <v>45842</v>
      </c>
    </row>
    <row r="4314" spans="1:11" x14ac:dyDescent="0.25">
      <c r="A4314" s="5">
        <v>45842.666666666664</v>
      </c>
      <c r="B4314" s="3">
        <v>28</v>
      </c>
      <c r="C4314" s="3"/>
      <c r="D4314" s="6">
        <v>2025</v>
      </c>
      <c r="E4314" s="6">
        <v>7</v>
      </c>
      <c r="F4314" s="6">
        <v>4</v>
      </c>
      <c r="G4314" s="6">
        <v>5</v>
      </c>
      <c r="H4314" s="6">
        <v>27</v>
      </c>
      <c r="I4314" s="6">
        <v>16</v>
      </c>
      <c r="J4314" s="6">
        <v>28</v>
      </c>
      <c r="K4314" s="9">
        <v>45842</v>
      </c>
    </row>
    <row r="4315" spans="1:11" x14ac:dyDescent="0.25">
      <c r="A4315" s="5">
        <v>45842.708333333336</v>
      </c>
      <c r="B4315" s="3">
        <v>79</v>
      </c>
      <c r="C4315" s="3"/>
      <c r="D4315" s="6">
        <v>2025</v>
      </c>
      <c r="E4315" s="6">
        <v>7</v>
      </c>
      <c r="F4315" s="6">
        <v>4</v>
      </c>
      <c r="G4315" s="6">
        <v>5</v>
      </c>
      <c r="H4315" s="6">
        <v>27</v>
      </c>
      <c r="I4315" s="6">
        <v>17</v>
      </c>
      <c r="J4315" s="6">
        <v>79</v>
      </c>
      <c r="K4315" s="9">
        <v>45842</v>
      </c>
    </row>
    <row r="4316" spans="1:11" x14ac:dyDescent="0.25">
      <c r="A4316" s="5">
        <v>45842.75</v>
      </c>
      <c r="B4316" s="3">
        <v>38</v>
      </c>
      <c r="C4316" s="3"/>
      <c r="D4316" s="6">
        <v>2025</v>
      </c>
      <c r="E4316" s="6">
        <v>7</v>
      </c>
      <c r="F4316" s="6">
        <v>4</v>
      </c>
      <c r="G4316" s="6">
        <v>5</v>
      </c>
      <c r="H4316" s="6">
        <v>27</v>
      </c>
      <c r="I4316" s="6">
        <v>18</v>
      </c>
      <c r="J4316" s="6">
        <v>38</v>
      </c>
      <c r="K4316" s="9">
        <v>45842</v>
      </c>
    </row>
    <row r="4317" spans="1:11" x14ac:dyDescent="0.25">
      <c r="A4317" s="5">
        <v>45842.791666666664</v>
      </c>
      <c r="B4317" s="3">
        <v>41</v>
      </c>
      <c r="C4317" s="3"/>
      <c r="D4317" s="6">
        <v>2025</v>
      </c>
      <c r="E4317" s="6">
        <v>7</v>
      </c>
      <c r="F4317" s="6">
        <v>4</v>
      </c>
      <c r="G4317" s="6">
        <v>5</v>
      </c>
      <c r="H4317" s="6">
        <v>27</v>
      </c>
      <c r="I4317" s="6">
        <v>19</v>
      </c>
      <c r="J4317" s="6">
        <v>41</v>
      </c>
      <c r="K4317" s="9">
        <v>45842</v>
      </c>
    </row>
    <row r="4318" spans="1:11" x14ac:dyDescent="0.25">
      <c r="A4318" s="5">
        <v>45842.833333333336</v>
      </c>
      <c r="B4318" s="3">
        <v>35</v>
      </c>
      <c r="C4318" s="3"/>
      <c r="D4318" s="6">
        <v>2025</v>
      </c>
      <c r="E4318" s="6">
        <v>7</v>
      </c>
      <c r="F4318" s="6">
        <v>4</v>
      </c>
      <c r="G4318" s="6">
        <v>5</v>
      </c>
      <c r="H4318" s="6">
        <v>27</v>
      </c>
      <c r="I4318" s="6">
        <v>20</v>
      </c>
      <c r="J4318" s="6">
        <v>35</v>
      </c>
      <c r="K4318" s="9">
        <v>45842</v>
      </c>
    </row>
    <row r="4319" spans="1:11" x14ac:dyDescent="0.25">
      <c r="A4319" s="5">
        <v>45842.875</v>
      </c>
      <c r="B4319" s="3">
        <v>18</v>
      </c>
      <c r="C4319" s="3"/>
      <c r="D4319" s="6">
        <v>2025</v>
      </c>
      <c r="E4319" s="6">
        <v>7</v>
      </c>
      <c r="F4319" s="6">
        <v>4</v>
      </c>
      <c r="G4319" s="6">
        <v>5</v>
      </c>
      <c r="H4319" s="6">
        <v>27</v>
      </c>
      <c r="I4319" s="6">
        <v>21</v>
      </c>
      <c r="J4319" s="6">
        <v>18</v>
      </c>
      <c r="K4319" s="9">
        <v>45842</v>
      </c>
    </row>
    <row r="4320" spans="1:11" x14ac:dyDescent="0.25">
      <c r="A4320" s="5">
        <v>45842.916666666664</v>
      </c>
      <c r="B4320" s="3">
        <v>18</v>
      </c>
      <c r="C4320" s="3"/>
      <c r="D4320" s="6">
        <v>2025</v>
      </c>
      <c r="E4320" s="6">
        <v>7</v>
      </c>
      <c r="F4320" s="6">
        <v>4</v>
      </c>
      <c r="G4320" s="6">
        <v>5</v>
      </c>
      <c r="H4320" s="6">
        <v>27</v>
      </c>
      <c r="I4320" s="6">
        <v>22</v>
      </c>
      <c r="J4320" s="6">
        <v>18</v>
      </c>
      <c r="K4320" s="9">
        <v>45842</v>
      </c>
    </row>
    <row r="4321" spans="1:11" x14ac:dyDescent="0.25">
      <c r="A4321" s="5">
        <v>45842.958333333336</v>
      </c>
      <c r="B4321" s="3">
        <v>15</v>
      </c>
      <c r="C4321" s="3"/>
      <c r="D4321" s="6">
        <v>2025</v>
      </c>
      <c r="E4321" s="6">
        <v>7</v>
      </c>
      <c r="F4321" s="6">
        <v>4</v>
      </c>
      <c r="G4321" s="6">
        <v>5</v>
      </c>
      <c r="H4321" s="6">
        <v>27</v>
      </c>
      <c r="I4321" s="6">
        <v>23</v>
      </c>
      <c r="J4321" s="6">
        <v>15</v>
      </c>
      <c r="K4321" s="9">
        <v>45842</v>
      </c>
    </row>
    <row r="4322" spans="1:11" x14ac:dyDescent="0.25">
      <c r="A4322" s="5">
        <v>45843</v>
      </c>
      <c r="B4322" s="3">
        <v>0</v>
      </c>
      <c r="C4322" s="3"/>
      <c r="D4322" s="6">
        <v>2025</v>
      </c>
      <c r="E4322" s="6">
        <v>7</v>
      </c>
      <c r="F4322" s="6">
        <v>5</v>
      </c>
      <c r="G4322" s="6">
        <v>6</v>
      </c>
      <c r="H4322" s="6">
        <v>27</v>
      </c>
      <c r="I4322" s="6">
        <v>0</v>
      </c>
      <c r="J4322" s="6">
        <v>0</v>
      </c>
      <c r="K4322" s="9">
        <v>45843</v>
      </c>
    </row>
    <row r="4323" spans="1:11" x14ac:dyDescent="0.25">
      <c r="A4323" s="5">
        <v>45843.041666666664</v>
      </c>
      <c r="B4323" s="3">
        <v>10</v>
      </c>
      <c r="C4323" s="3"/>
      <c r="D4323" s="6">
        <v>2025</v>
      </c>
      <c r="E4323" s="6">
        <v>7</v>
      </c>
      <c r="F4323" s="6">
        <v>5</v>
      </c>
      <c r="G4323" s="6">
        <v>6</v>
      </c>
      <c r="H4323" s="6">
        <v>27</v>
      </c>
      <c r="I4323" s="6">
        <v>1</v>
      </c>
      <c r="J4323" s="6">
        <v>10</v>
      </c>
      <c r="K4323" s="9">
        <v>45843</v>
      </c>
    </row>
    <row r="4324" spans="1:11" x14ac:dyDescent="0.25">
      <c r="A4324" s="5">
        <v>45843.083333333336</v>
      </c>
      <c r="B4324" s="3">
        <v>5</v>
      </c>
      <c r="C4324" s="3"/>
      <c r="D4324" s="6">
        <v>2025</v>
      </c>
      <c r="E4324" s="6">
        <v>7</v>
      </c>
      <c r="F4324" s="6">
        <v>5</v>
      </c>
      <c r="G4324" s="6">
        <v>6</v>
      </c>
      <c r="H4324" s="6">
        <v>27</v>
      </c>
      <c r="I4324" s="6">
        <v>2</v>
      </c>
      <c r="J4324" s="6">
        <v>5</v>
      </c>
      <c r="K4324" s="9">
        <v>45843</v>
      </c>
    </row>
    <row r="4325" spans="1:11" x14ac:dyDescent="0.25">
      <c r="A4325" s="5">
        <v>45843.125</v>
      </c>
      <c r="B4325" s="3">
        <v>0</v>
      </c>
      <c r="C4325" s="3"/>
      <c r="D4325" s="6">
        <v>2025</v>
      </c>
      <c r="E4325" s="6">
        <v>7</v>
      </c>
      <c r="F4325" s="6">
        <v>5</v>
      </c>
      <c r="G4325" s="6">
        <v>6</v>
      </c>
      <c r="H4325" s="6">
        <v>27</v>
      </c>
      <c r="I4325" s="6">
        <v>3</v>
      </c>
      <c r="J4325" s="6">
        <v>0</v>
      </c>
      <c r="K4325" s="9">
        <v>45843</v>
      </c>
    </row>
    <row r="4326" spans="1:11" x14ac:dyDescent="0.25">
      <c r="A4326" s="5">
        <v>45843.166666666664</v>
      </c>
      <c r="B4326" s="3">
        <v>21</v>
      </c>
      <c r="C4326" s="3"/>
      <c r="D4326" s="6">
        <v>2025</v>
      </c>
      <c r="E4326" s="6">
        <v>7</v>
      </c>
      <c r="F4326" s="6">
        <v>5</v>
      </c>
      <c r="G4326" s="6">
        <v>6</v>
      </c>
      <c r="H4326" s="6">
        <v>27</v>
      </c>
      <c r="I4326" s="6">
        <v>4</v>
      </c>
      <c r="J4326" s="6">
        <v>21</v>
      </c>
      <c r="K4326" s="9">
        <v>45843</v>
      </c>
    </row>
    <row r="4327" spans="1:11" x14ac:dyDescent="0.25">
      <c r="A4327" s="5">
        <v>45843.208333333336</v>
      </c>
      <c r="B4327" s="3">
        <v>5</v>
      </c>
      <c r="C4327" s="3"/>
      <c r="D4327" s="6">
        <v>2025</v>
      </c>
      <c r="E4327" s="6">
        <v>7</v>
      </c>
      <c r="F4327" s="6">
        <v>5</v>
      </c>
      <c r="G4327" s="6">
        <v>6</v>
      </c>
      <c r="H4327" s="6">
        <v>27</v>
      </c>
      <c r="I4327" s="6">
        <v>5</v>
      </c>
      <c r="J4327" s="6">
        <v>5</v>
      </c>
      <c r="K4327" s="9">
        <v>45843</v>
      </c>
    </row>
    <row r="4328" spans="1:11" x14ac:dyDescent="0.25">
      <c r="A4328" s="5">
        <v>45843.25</v>
      </c>
      <c r="B4328" s="3">
        <v>4</v>
      </c>
      <c r="C4328" s="3"/>
      <c r="D4328" s="6">
        <v>2025</v>
      </c>
      <c r="E4328" s="6">
        <v>7</v>
      </c>
      <c r="F4328" s="6">
        <v>5</v>
      </c>
      <c r="G4328" s="6">
        <v>6</v>
      </c>
      <c r="H4328" s="6">
        <v>27</v>
      </c>
      <c r="I4328" s="6">
        <v>6</v>
      </c>
      <c r="J4328" s="6">
        <v>4</v>
      </c>
      <c r="K4328" s="9">
        <v>45843</v>
      </c>
    </row>
    <row r="4329" spans="1:11" x14ac:dyDescent="0.25">
      <c r="A4329" s="5">
        <v>45843.291666666664</v>
      </c>
      <c r="B4329" s="3">
        <v>4</v>
      </c>
      <c r="C4329" s="3"/>
      <c r="D4329" s="6">
        <v>2025</v>
      </c>
      <c r="E4329" s="6">
        <v>7</v>
      </c>
      <c r="F4329" s="6">
        <v>5</v>
      </c>
      <c r="G4329" s="6">
        <v>6</v>
      </c>
      <c r="H4329" s="6">
        <v>27</v>
      </c>
      <c r="I4329" s="6">
        <v>7</v>
      </c>
      <c r="J4329" s="6">
        <v>4</v>
      </c>
      <c r="K4329" s="9">
        <v>45843</v>
      </c>
    </row>
    <row r="4330" spans="1:11" x14ac:dyDescent="0.25">
      <c r="A4330" s="5">
        <v>45843.333333333336</v>
      </c>
      <c r="B4330" s="3">
        <v>13</v>
      </c>
      <c r="C4330" s="3"/>
      <c r="D4330" s="6">
        <v>2025</v>
      </c>
      <c r="E4330" s="6">
        <v>7</v>
      </c>
      <c r="F4330" s="6">
        <v>5</v>
      </c>
      <c r="G4330" s="6">
        <v>6</v>
      </c>
      <c r="H4330" s="6">
        <v>27</v>
      </c>
      <c r="I4330" s="6">
        <v>8</v>
      </c>
      <c r="J4330" s="6">
        <v>13</v>
      </c>
      <c r="K4330" s="9">
        <v>45843</v>
      </c>
    </row>
    <row r="4331" spans="1:11" x14ac:dyDescent="0.25">
      <c r="A4331" s="5">
        <v>45843.375</v>
      </c>
      <c r="B4331" s="3">
        <v>34</v>
      </c>
      <c r="C4331" s="3"/>
      <c r="D4331" s="6">
        <v>2025</v>
      </c>
      <c r="E4331" s="6">
        <v>7</v>
      </c>
      <c r="F4331" s="6">
        <v>5</v>
      </c>
      <c r="G4331" s="6">
        <v>6</v>
      </c>
      <c r="H4331" s="6">
        <v>27</v>
      </c>
      <c r="I4331" s="6">
        <v>9</v>
      </c>
      <c r="J4331" s="6">
        <v>34</v>
      </c>
      <c r="K4331" s="9">
        <v>45843</v>
      </c>
    </row>
    <row r="4332" spans="1:11" x14ac:dyDescent="0.25">
      <c r="A4332" s="5">
        <v>45843.416666666664</v>
      </c>
      <c r="B4332" s="3">
        <v>30</v>
      </c>
      <c r="C4332" s="3"/>
      <c r="D4332" s="6">
        <v>2025</v>
      </c>
      <c r="E4332" s="6">
        <v>7</v>
      </c>
      <c r="F4332" s="6">
        <v>5</v>
      </c>
      <c r="G4332" s="6">
        <v>6</v>
      </c>
      <c r="H4332" s="6">
        <v>27</v>
      </c>
      <c r="I4332" s="6">
        <v>10</v>
      </c>
      <c r="J4332" s="6">
        <v>30</v>
      </c>
      <c r="K4332" s="9">
        <v>45843</v>
      </c>
    </row>
    <row r="4333" spans="1:11" x14ac:dyDescent="0.25">
      <c r="A4333" s="5">
        <v>45843.458333333336</v>
      </c>
      <c r="B4333" s="3">
        <v>80</v>
      </c>
      <c r="C4333" s="3"/>
      <c r="D4333" s="6">
        <v>2025</v>
      </c>
      <c r="E4333" s="6">
        <v>7</v>
      </c>
      <c r="F4333" s="6">
        <v>5</v>
      </c>
      <c r="G4333" s="6">
        <v>6</v>
      </c>
      <c r="H4333" s="6">
        <v>27</v>
      </c>
      <c r="I4333" s="6">
        <v>11</v>
      </c>
      <c r="J4333" s="6">
        <v>80</v>
      </c>
      <c r="K4333" s="9">
        <v>45843</v>
      </c>
    </row>
    <row r="4334" spans="1:11" x14ac:dyDescent="0.25">
      <c r="A4334" s="5">
        <v>45843.5</v>
      </c>
      <c r="B4334" s="3">
        <v>71</v>
      </c>
      <c r="C4334" s="3"/>
      <c r="D4334" s="6">
        <v>2025</v>
      </c>
      <c r="E4334" s="6">
        <v>7</v>
      </c>
      <c r="F4334" s="6">
        <v>5</v>
      </c>
      <c r="G4334" s="6">
        <v>6</v>
      </c>
      <c r="H4334" s="6">
        <v>27</v>
      </c>
      <c r="I4334" s="6">
        <v>12</v>
      </c>
      <c r="J4334" s="6">
        <v>71</v>
      </c>
      <c r="K4334" s="9">
        <v>45843</v>
      </c>
    </row>
    <row r="4335" spans="1:11" x14ac:dyDescent="0.25">
      <c r="A4335" s="5">
        <v>45843.541666666664</v>
      </c>
      <c r="B4335" s="3">
        <v>65</v>
      </c>
      <c r="C4335" s="3"/>
      <c r="D4335" s="6">
        <v>2025</v>
      </c>
      <c r="E4335" s="6">
        <v>7</v>
      </c>
      <c r="F4335" s="6">
        <v>5</v>
      </c>
      <c r="G4335" s="6">
        <v>6</v>
      </c>
      <c r="H4335" s="6">
        <v>27</v>
      </c>
      <c r="I4335" s="6">
        <v>13</v>
      </c>
      <c r="J4335" s="6">
        <v>65</v>
      </c>
      <c r="K4335" s="9">
        <v>45843</v>
      </c>
    </row>
    <row r="4336" spans="1:11" x14ac:dyDescent="0.25">
      <c r="A4336" s="5">
        <v>45843.583333333336</v>
      </c>
      <c r="B4336" s="3">
        <v>55</v>
      </c>
      <c r="C4336" s="3"/>
      <c r="D4336" s="6">
        <v>2025</v>
      </c>
      <c r="E4336" s="6">
        <v>7</v>
      </c>
      <c r="F4336" s="6">
        <v>5</v>
      </c>
      <c r="G4336" s="6">
        <v>6</v>
      </c>
      <c r="H4336" s="6">
        <v>27</v>
      </c>
      <c r="I4336" s="6">
        <v>14</v>
      </c>
      <c r="J4336" s="6">
        <v>55</v>
      </c>
      <c r="K4336" s="9">
        <v>45843</v>
      </c>
    </row>
    <row r="4337" spans="1:11" x14ac:dyDescent="0.25">
      <c r="A4337" s="5">
        <v>45843.625</v>
      </c>
      <c r="B4337" s="3">
        <v>69</v>
      </c>
      <c r="C4337" s="3"/>
      <c r="D4337" s="6">
        <v>2025</v>
      </c>
      <c r="E4337" s="6">
        <v>7</v>
      </c>
      <c r="F4337" s="6">
        <v>5</v>
      </c>
      <c r="G4337" s="6">
        <v>6</v>
      </c>
      <c r="H4337" s="6">
        <v>27</v>
      </c>
      <c r="I4337" s="6">
        <v>15</v>
      </c>
      <c r="J4337" s="6">
        <v>69</v>
      </c>
      <c r="K4337" s="9">
        <v>45843</v>
      </c>
    </row>
    <row r="4338" spans="1:11" x14ac:dyDescent="0.25">
      <c r="A4338" s="5">
        <v>45843.666666666664</v>
      </c>
      <c r="B4338" s="3">
        <v>62</v>
      </c>
      <c r="C4338" s="3"/>
      <c r="D4338" s="6">
        <v>2025</v>
      </c>
      <c r="E4338" s="6">
        <v>7</v>
      </c>
      <c r="F4338" s="6">
        <v>5</v>
      </c>
      <c r="G4338" s="6">
        <v>6</v>
      </c>
      <c r="H4338" s="6">
        <v>27</v>
      </c>
      <c r="I4338" s="6">
        <v>16</v>
      </c>
      <c r="J4338" s="6">
        <v>62</v>
      </c>
      <c r="K4338" s="9">
        <v>45843</v>
      </c>
    </row>
    <row r="4339" spans="1:11" x14ac:dyDescent="0.25">
      <c r="A4339" s="5">
        <v>45843.708333333336</v>
      </c>
      <c r="B4339" s="3">
        <v>76</v>
      </c>
      <c r="C4339" s="3"/>
      <c r="D4339" s="6">
        <v>2025</v>
      </c>
      <c r="E4339" s="6">
        <v>7</v>
      </c>
      <c r="F4339" s="6">
        <v>5</v>
      </c>
      <c r="G4339" s="6">
        <v>6</v>
      </c>
      <c r="H4339" s="6">
        <v>27</v>
      </c>
      <c r="I4339" s="6">
        <v>17</v>
      </c>
      <c r="J4339" s="6">
        <v>76</v>
      </c>
      <c r="K4339" s="9">
        <v>45843</v>
      </c>
    </row>
    <row r="4340" spans="1:11" x14ac:dyDescent="0.25">
      <c r="A4340" s="5">
        <v>45843.75</v>
      </c>
      <c r="B4340" s="3">
        <v>46</v>
      </c>
      <c r="C4340" s="3"/>
      <c r="D4340" s="6">
        <v>2025</v>
      </c>
      <c r="E4340" s="6">
        <v>7</v>
      </c>
      <c r="F4340" s="6">
        <v>5</v>
      </c>
      <c r="G4340" s="6">
        <v>6</v>
      </c>
      <c r="H4340" s="6">
        <v>27</v>
      </c>
      <c r="I4340" s="6">
        <v>18</v>
      </c>
      <c r="J4340" s="6">
        <v>46</v>
      </c>
      <c r="K4340" s="9">
        <v>45843</v>
      </c>
    </row>
    <row r="4341" spans="1:11" x14ac:dyDescent="0.25">
      <c r="A4341" s="5">
        <v>45843.791666666664</v>
      </c>
      <c r="B4341" s="3">
        <v>60</v>
      </c>
      <c r="C4341" s="3"/>
      <c r="D4341" s="6">
        <v>2025</v>
      </c>
      <c r="E4341" s="6">
        <v>7</v>
      </c>
      <c r="F4341" s="6">
        <v>5</v>
      </c>
      <c r="G4341" s="6">
        <v>6</v>
      </c>
      <c r="H4341" s="6">
        <v>27</v>
      </c>
      <c r="I4341" s="6">
        <v>19</v>
      </c>
      <c r="J4341" s="6">
        <v>60</v>
      </c>
      <c r="K4341" s="9">
        <v>45843</v>
      </c>
    </row>
    <row r="4342" spans="1:11" x14ac:dyDescent="0.25">
      <c r="A4342" s="5">
        <v>45843.833333333336</v>
      </c>
      <c r="B4342" s="3">
        <v>23</v>
      </c>
      <c r="C4342" s="3"/>
      <c r="D4342" s="6">
        <v>2025</v>
      </c>
      <c r="E4342" s="6">
        <v>7</v>
      </c>
      <c r="F4342" s="6">
        <v>5</v>
      </c>
      <c r="G4342" s="6">
        <v>6</v>
      </c>
      <c r="H4342" s="6">
        <v>27</v>
      </c>
      <c r="I4342" s="6">
        <v>20</v>
      </c>
      <c r="J4342" s="6">
        <v>23</v>
      </c>
      <c r="K4342" s="9">
        <v>45843</v>
      </c>
    </row>
    <row r="4343" spans="1:11" x14ac:dyDescent="0.25">
      <c r="A4343" s="5">
        <v>45843.875</v>
      </c>
      <c r="B4343" s="3">
        <v>33</v>
      </c>
      <c r="C4343" s="3"/>
      <c r="D4343" s="6">
        <v>2025</v>
      </c>
      <c r="E4343" s="6">
        <v>7</v>
      </c>
      <c r="F4343" s="6">
        <v>5</v>
      </c>
      <c r="G4343" s="6">
        <v>6</v>
      </c>
      <c r="H4343" s="6">
        <v>27</v>
      </c>
      <c r="I4343" s="6">
        <v>21</v>
      </c>
      <c r="J4343" s="6">
        <v>33</v>
      </c>
      <c r="K4343" s="9">
        <v>45843</v>
      </c>
    </row>
    <row r="4344" spans="1:11" x14ac:dyDescent="0.25">
      <c r="A4344" s="5">
        <v>45843.916666666664</v>
      </c>
      <c r="B4344" s="3">
        <v>25</v>
      </c>
      <c r="C4344" s="3"/>
      <c r="D4344" s="6">
        <v>2025</v>
      </c>
      <c r="E4344" s="6">
        <v>7</v>
      </c>
      <c r="F4344" s="6">
        <v>5</v>
      </c>
      <c r="G4344" s="6">
        <v>6</v>
      </c>
      <c r="H4344" s="6">
        <v>27</v>
      </c>
      <c r="I4344" s="6">
        <v>22</v>
      </c>
      <c r="J4344" s="6">
        <v>25</v>
      </c>
      <c r="K4344" s="9">
        <v>45843</v>
      </c>
    </row>
    <row r="4345" spans="1:11" x14ac:dyDescent="0.25">
      <c r="A4345" s="5">
        <v>45843.958333333336</v>
      </c>
      <c r="B4345" s="3">
        <v>23</v>
      </c>
      <c r="C4345" s="3"/>
      <c r="D4345" s="6">
        <v>2025</v>
      </c>
      <c r="E4345" s="6">
        <v>7</v>
      </c>
      <c r="F4345" s="6">
        <v>5</v>
      </c>
      <c r="G4345" s="6">
        <v>6</v>
      </c>
      <c r="H4345" s="6">
        <v>27</v>
      </c>
      <c r="I4345" s="6">
        <v>23</v>
      </c>
      <c r="J4345" s="6">
        <v>23</v>
      </c>
      <c r="K4345" s="9">
        <v>45843</v>
      </c>
    </row>
    <row r="4346" spans="1:11" x14ac:dyDescent="0.25">
      <c r="A4346" s="5">
        <v>45844</v>
      </c>
      <c r="B4346" s="3">
        <v>0</v>
      </c>
      <c r="C4346" s="3"/>
      <c r="D4346" s="6">
        <v>2025</v>
      </c>
      <c r="E4346" s="6">
        <v>7</v>
      </c>
      <c r="F4346" s="6">
        <v>6</v>
      </c>
      <c r="G4346" s="6">
        <v>7</v>
      </c>
      <c r="H4346" s="6">
        <v>27</v>
      </c>
      <c r="I4346" s="6">
        <v>0</v>
      </c>
      <c r="J4346" s="6">
        <v>0</v>
      </c>
      <c r="K4346" s="9">
        <v>45844</v>
      </c>
    </row>
    <row r="4347" spans="1:11" x14ac:dyDescent="0.25">
      <c r="A4347" s="5">
        <v>45844.041666666664</v>
      </c>
      <c r="B4347" s="3">
        <v>9</v>
      </c>
      <c r="C4347" s="3"/>
      <c r="D4347" s="6">
        <v>2025</v>
      </c>
      <c r="E4347" s="6">
        <v>7</v>
      </c>
      <c r="F4347" s="6">
        <v>6</v>
      </c>
      <c r="G4347" s="6">
        <v>7</v>
      </c>
      <c r="H4347" s="6">
        <v>27</v>
      </c>
      <c r="I4347" s="6">
        <v>1</v>
      </c>
      <c r="J4347" s="6">
        <v>9</v>
      </c>
      <c r="K4347" s="9">
        <v>45844</v>
      </c>
    </row>
    <row r="4348" spans="1:11" x14ac:dyDescent="0.25">
      <c r="A4348" s="5">
        <v>45844.083333333336</v>
      </c>
      <c r="B4348" s="3">
        <v>3</v>
      </c>
      <c r="C4348" s="3"/>
      <c r="D4348" s="6">
        <v>2025</v>
      </c>
      <c r="E4348" s="6">
        <v>7</v>
      </c>
      <c r="F4348" s="6">
        <v>6</v>
      </c>
      <c r="G4348" s="6">
        <v>7</v>
      </c>
      <c r="H4348" s="6">
        <v>27</v>
      </c>
      <c r="I4348" s="6">
        <v>2</v>
      </c>
      <c r="J4348" s="6">
        <v>3</v>
      </c>
      <c r="K4348" s="9">
        <v>45844</v>
      </c>
    </row>
    <row r="4349" spans="1:11" x14ac:dyDescent="0.25">
      <c r="A4349" s="5">
        <v>45844.125</v>
      </c>
      <c r="B4349" s="3">
        <v>1</v>
      </c>
      <c r="C4349" s="3"/>
      <c r="D4349" s="6">
        <v>2025</v>
      </c>
      <c r="E4349" s="6">
        <v>7</v>
      </c>
      <c r="F4349" s="6">
        <v>6</v>
      </c>
      <c r="G4349" s="6">
        <v>7</v>
      </c>
      <c r="H4349" s="6">
        <v>27</v>
      </c>
      <c r="I4349" s="6">
        <v>3</v>
      </c>
      <c r="J4349" s="6">
        <v>1</v>
      </c>
      <c r="K4349" s="9">
        <v>45844</v>
      </c>
    </row>
    <row r="4350" spans="1:11" x14ac:dyDescent="0.25">
      <c r="A4350" s="5">
        <v>45844.166666666664</v>
      </c>
      <c r="B4350" s="3">
        <v>61</v>
      </c>
      <c r="C4350" s="3"/>
      <c r="D4350" s="6">
        <v>2025</v>
      </c>
      <c r="E4350" s="6">
        <v>7</v>
      </c>
      <c r="F4350" s="6">
        <v>6</v>
      </c>
      <c r="G4350" s="6">
        <v>7</v>
      </c>
      <c r="H4350" s="6">
        <v>27</v>
      </c>
      <c r="I4350" s="6">
        <v>4</v>
      </c>
      <c r="J4350" s="6">
        <v>61</v>
      </c>
      <c r="K4350" s="9">
        <v>45844</v>
      </c>
    </row>
    <row r="4351" spans="1:11" x14ac:dyDescent="0.25">
      <c r="A4351" s="5">
        <v>45844.208333333336</v>
      </c>
      <c r="B4351" s="3">
        <v>2</v>
      </c>
      <c r="C4351" s="3"/>
      <c r="D4351" s="6">
        <v>2025</v>
      </c>
      <c r="E4351" s="6">
        <v>7</v>
      </c>
      <c r="F4351" s="6">
        <v>6</v>
      </c>
      <c r="G4351" s="6">
        <v>7</v>
      </c>
      <c r="H4351" s="6">
        <v>27</v>
      </c>
      <c r="I4351" s="6">
        <v>5</v>
      </c>
      <c r="J4351" s="6">
        <v>2</v>
      </c>
      <c r="K4351" s="9">
        <v>45844</v>
      </c>
    </row>
    <row r="4352" spans="1:11" x14ac:dyDescent="0.25">
      <c r="A4352" s="5">
        <v>45844.25</v>
      </c>
      <c r="B4352" s="3">
        <v>3</v>
      </c>
      <c r="C4352" s="3"/>
      <c r="D4352" s="6">
        <v>2025</v>
      </c>
      <c r="E4352" s="6">
        <v>7</v>
      </c>
      <c r="F4352" s="6">
        <v>6</v>
      </c>
      <c r="G4352" s="6">
        <v>7</v>
      </c>
      <c r="H4352" s="6">
        <v>27</v>
      </c>
      <c r="I4352" s="6">
        <v>6</v>
      </c>
      <c r="J4352" s="6">
        <v>3</v>
      </c>
      <c r="K4352" s="9">
        <v>45844</v>
      </c>
    </row>
    <row r="4353" spans="1:11" x14ac:dyDescent="0.25">
      <c r="A4353" s="5">
        <v>45844.291666666664</v>
      </c>
      <c r="B4353" s="3">
        <v>4</v>
      </c>
      <c r="C4353" s="3"/>
      <c r="D4353" s="6">
        <v>2025</v>
      </c>
      <c r="E4353" s="6">
        <v>7</v>
      </c>
      <c r="F4353" s="6">
        <v>6</v>
      </c>
      <c r="G4353" s="6">
        <v>7</v>
      </c>
      <c r="H4353" s="6">
        <v>27</v>
      </c>
      <c r="I4353" s="6">
        <v>7</v>
      </c>
      <c r="J4353" s="6">
        <v>4</v>
      </c>
      <c r="K4353" s="9">
        <v>45844</v>
      </c>
    </row>
    <row r="4354" spans="1:11" x14ac:dyDescent="0.25">
      <c r="A4354" s="5">
        <v>45844.333333333336</v>
      </c>
      <c r="B4354" s="3">
        <v>10</v>
      </c>
      <c r="C4354" s="3"/>
      <c r="D4354" s="6">
        <v>2025</v>
      </c>
      <c r="E4354" s="6">
        <v>7</v>
      </c>
      <c r="F4354" s="6">
        <v>6</v>
      </c>
      <c r="G4354" s="6">
        <v>7</v>
      </c>
      <c r="H4354" s="6">
        <v>27</v>
      </c>
      <c r="I4354" s="6">
        <v>8</v>
      </c>
      <c r="J4354" s="6">
        <v>10</v>
      </c>
      <c r="K4354" s="9">
        <v>45844</v>
      </c>
    </row>
    <row r="4355" spans="1:11" x14ac:dyDescent="0.25">
      <c r="A4355" s="5">
        <v>45844.375</v>
      </c>
      <c r="B4355" s="3">
        <v>27</v>
      </c>
      <c r="C4355" s="3"/>
      <c r="D4355" s="6">
        <v>2025</v>
      </c>
      <c r="E4355" s="6">
        <v>7</v>
      </c>
      <c r="F4355" s="6">
        <v>6</v>
      </c>
      <c r="G4355" s="6">
        <v>7</v>
      </c>
      <c r="H4355" s="6">
        <v>27</v>
      </c>
      <c r="I4355" s="6">
        <v>9</v>
      </c>
      <c r="J4355" s="6">
        <v>27</v>
      </c>
      <c r="K4355" s="9">
        <v>45844</v>
      </c>
    </row>
    <row r="4356" spans="1:11" x14ac:dyDescent="0.25">
      <c r="A4356" s="5">
        <v>45844.416666666664</v>
      </c>
      <c r="B4356" s="3">
        <v>35</v>
      </c>
      <c r="C4356" s="3"/>
      <c r="D4356" s="6">
        <v>2025</v>
      </c>
      <c r="E4356" s="6">
        <v>7</v>
      </c>
      <c r="F4356" s="6">
        <v>6</v>
      </c>
      <c r="G4356" s="6">
        <v>7</v>
      </c>
      <c r="H4356" s="6">
        <v>27</v>
      </c>
      <c r="I4356" s="6">
        <v>10</v>
      </c>
      <c r="J4356" s="6">
        <v>35</v>
      </c>
      <c r="K4356" s="9">
        <v>45844</v>
      </c>
    </row>
    <row r="4357" spans="1:11" x14ac:dyDescent="0.25">
      <c r="A4357" s="5">
        <v>45844.458333333336</v>
      </c>
      <c r="B4357" s="3">
        <v>45</v>
      </c>
      <c r="C4357" s="3"/>
      <c r="D4357" s="6">
        <v>2025</v>
      </c>
      <c r="E4357" s="6">
        <v>7</v>
      </c>
      <c r="F4357" s="6">
        <v>6</v>
      </c>
      <c r="G4357" s="6">
        <v>7</v>
      </c>
      <c r="H4357" s="6">
        <v>27</v>
      </c>
      <c r="I4357" s="6">
        <v>11</v>
      </c>
      <c r="J4357" s="6">
        <v>45</v>
      </c>
      <c r="K4357" s="9">
        <v>45844</v>
      </c>
    </row>
    <row r="4358" spans="1:11" x14ac:dyDescent="0.25">
      <c r="A4358" s="5">
        <v>45844.5</v>
      </c>
      <c r="B4358" s="3">
        <v>45</v>
      </c>
      <c r="C4358" s="3"/>
      <c r="D4358" s="6">
        <v>2025</v>
      </c>
      <c r="E4358" s="6">
        <v>7</v>
      </c>
      <c r="F4358" s="6">
        <v>6</v>
      </c>
      <c r="G4358" s="6">
        <v>7</v>
      </c>
      <c r="H4358" s="6">
        <v>27</v>
      </c>
      <c r="I4358" s="6">
        <v>12</v>
      </c>
      <c r="J4358" s="6">
        <v>45</v>
      </c>
      <c r="K4358" s="9">
        <v>45844</v>
      </c>
    </row>
    <row r="4359" spans="1:11" x14ac:dyDescent="0.25">
      <c r="A4359" s="5">
        <v>45844.541666666664</v>
      </c>
      <c r="B4359" s="3">
        <v>59</v>
      </c>
      <c r="C4359" s="3"/>
      <c r="D4359" s="6">
        <v>2025</v>
      </c>
      <c r="E4359" s="6">
        <v>7</v>
      </c>
      <c r="F4359" s="6">
        <v>6</v>
      </c>
      <c r="G4359" s="6">
        <v>7</v>
      </c>
      <c r="H4359" s="6">
        <v>27</v>
      </c>
      <c r="I4359" s="6">
        <v>13</v>
      </c>
      <c r="J4359" s="6">
        <v>59</v>
      </c>
      <c r="K4359" s="9">
        <v>45844</v>
      </c>
    </row>
    <row r="4360" spans="1:11" x14ac:dyDescent="0.25">
      <c r="A4360" s="5">
        <v>45844.583333333336</v>
      </c>
      <c r="B4360" s="3">
        <v>39</v>
      </c>
      <c r="C4360" s="3"/>
      <c r="D4360" s="6">
        <v>2025</v>
      </c>
      <c r="E4360" s="6">
        <v>7</v>
      </c>
      <c r="F4360" s="6">
        <v>6</v>
      </c>
      <c r="G4360" s="6">
        <v>7</v>
      </c>
      <c r="H4360" s="6">
        <v>27</v>
      </c>
      <c r="I4360" s="6">
        <v>14</v>
      </c>
      <c r="J4360" s="6">
        <v>39</v>
      </c>
      <c r="K4360" s="9">
        <v>45844</v>
      </c>
    </row>
    <row r="4361" spans="1:11" x14ac:dyDescent="0.25">
      <c r="A4361" s="5">
        <v>45844.625</v>
      </c>
      <c r="B4361" s="3">
        <v>35</v>
      </c>
      <c r="C4361" s="3"/>
      <c r="D4361" s="6">
        <v>2025</v>
      </c>
      <c r="E4361" s="6">
        <v>7</v>
      </c>
      <c r="F4361" s="6">
        <v>6</v>
      </c>
      <c r="G4361" s="6">
        <v>7</v>
      </c>
      <c r="H4361" s="6">
        <v>27</v>
      </c>
      <c r="I4361" s="6">
        <v>15</v>
      </c>
      <c r="J4361" s="6">
        <v>35</v>
      </c>
      <c r="K4361" s="9">
        <v>45844</v>
      </c>
    </row>
    <row r="4362" spans="1:11" x14ac:dyDescent="0.25">
      <c r="A4362" s="5">
        <v>45844.666666666664</v>
      </c>
      <c r="B4362" s="3">
        <v>39</v>
      </c>
      <c r="C4362" s="3"/>
      <c r="D4362" s="6">
        <v>2025</v>
      </c>
      <c r="E4362" s="6">
        <v>7</v>
      </c>
      <c r="F4362" s="6">
        <v>6</v>
      </c>
      <c r="G4362" s="6">
        <v>7</v>
      </c>
      <c r="H4362" s="6">
        <v>27</v>
      </c>
      <c r="I4362" s="6">
        <v>16</v>
      </c>
      <c r="J4362" s="6">
        <v>39</v>
      </c>
      <c r="K4362" s="9">
        <v>45844</v>
      </c>
    </row>
    <row r="4363" spans="1:11" x14ac:dyDescent="0.25">
      <c r="A4363" s="5">
        <v>45844.708333333336</v>
      </c>
      <c r="B4363" s="3">
        <v>33</v>
      </c>
      <c r="C4363" s="3"/>
      <c r="D4363" s="6">
        <v>2025</v>
      </c>
      <c r="E4363" s="6">
        <v>7</v>
      </c>
      <c r="F4363" s="6">
        <v>6</v>
      </c>
      <c r="G4363" s="6">
        <v>7</v>
      </c>
      <c r="H4363" s="6">
        <v>27</v>
      </c>
      <c r="I4363" s="6">
        <v>17</v>
      </c>
      <c r="J4363" s="6">
        <v>33</v>
      </c>
      <c r="K4363" s="9">
        <v>45844</v>
      </c>
    </row>
    <row r="4364" spans="1:11" x14ac:dyDescent="0.25">
      <c r="A4364" s="5">
        <v>45844.75</v>
      </c>
      <c r="B4364" s="3">
        <v>41</v>
      </c>
      <c r="C4364" s="3"/>
      <c r="D4364" s="6">
        <v>2025</v>
      </c>
      <c r="E4364" s="6">
        <v>7</v>
      </c>
      <c r="F4364" s="6">
        <v>6</v>
      </c>
      <c r="G4364" s="6">
        <v>7</v>
      </c>
      <c r="H4364" s="6">
        <v>27</v>
      </c>
      <c r="I4364" s="6">
        <v>18</v>
      </c>
      <c r="J4364" s="6">
        <v>41</v>
      </c>
      <c r="K4364" s="9">
        <v>45844</v>
      </c>
    </row>
    <row r="4365" spans="1:11" x14ac:dyDescent="0.25">
      <c r="A4365" s="5">
        <v>45844.791666666664</v>
      </c>
      <c r="B4365" s="3">
        <v>37</v>
      </c>
      <c r="C4365" s="3"/>
      <c r="D4365" s="6">
        <v>2025</v>
      </c>
      <c r="E4365" s="6">
        <v>7</v>
      </c>
      <c r="F4365" s="6">
        <v>6</v>
      </c>
      <c r="G4365" s="6">
        <v>7</v>
      </c>
      <c r="H4365" s="6">
        <v>27</v>
      </c>
      <c r="I4365" s="6">
        <v>19</v>
      </c>
      <c r="J4365" s="6">
        <v>37</v>
      </c>
      <c r="K4365" s="9">
        <v>45844</v>
      </c>
    </row>
    <row r="4366" spans="1:11" x14ac:dyDescent="0.25">
      <c r="A4366" s="5">
        <v>45844.833333333336</v>
      </c>
      <c r="B4366" s="3">
        <v>33</v>
      </c>
      <c r="C4366" s="3"/>
      <c r="D4366" s="6">
        <v>2025</v>
      </c>
      <c r="E4366" s="6">
        <v>7</v>
      </c>
      <c r="F4366" s="6">
        <v>6</v>
      </c>
      <c r="G4366" s="6">
        <v>7</v>
      </c>
      <c r="H4366" s="6">
        <v>27</v>
      </c>
      <c r="I4366" s="6">
        <v>20</v>
      </c>
      <c r="J4366" s="6">
        <v>33</v>
      </c>
      <c r="K4366" s="9">
        <v>45844</v>
      </c>
    </row>
    <row r="4367" spans="1:11" x14ac:dyDescent="0.25">
      <c r="A4367" s="5">
        <v>45844.875</v>
      </c>
      <c r="B4367" s="3">
        <v>52</v>
      </c>
      <c r="C4367" s="3"/>
      <c r="D4367" s="6">
        <v>2025</v>
      </c>
      <c r="E4367" s="6">
        <v>7</v>
      </c>
      <c r="F4367" s="6">
        <v>6</v>
      </c>
      <c r="G4367" s="6">
        <v>7</v>
      </c>
      <c r="H4367" s="6">
        <v>27</v>
      </c>
      <c r="I4367" s="6">
        <v>21</v>
      </c>
      <c r="J4367" s="6">
        <v>52</v>
      </c>
      <c r="K4367" s="9">
        <v>45844</v>
      </c>
    </row>
    <row r="4368" spans="1:11" x14ac:dyDescent="0.25">
      <c r="A4368" s="5">
        <v>45844.916666666664</v>
      </c>
      <c r="B4368" s="3">
        <v>19</v>
      </c>
      <c r="C4368" s="3"/>
      <c r="D4368" s="6">
        <v>2025</v>
      </c>
      <c r="E4368" s="6">
        <v>7</v>
      </c>
      <c r="F4368" s="6">
        <v>6</v>
      </c>
      <c r="G4368" s="6">
        <v>7</v>
      </c>
      <c r="H4368" s="6">
        <v>27</v>
      </c>
      <c r="I4368" s="6">
        <v>22</v>
      </c>
      <c r="J4368" s="6">
        <v>19</v>
      </c>
      <c r="K4368" s="9">
        <v>45844</v>
      </c>
    </row>
    <row r="4369" spans="1:11" x14ac:dyDescent="0.25">
      <c r="A4369" s="5">
        <v>45844.958333333336</v>
      </c>
      <c r="B4369" s="3">
        <v>10</v>
      </c>
      <c r="C4369" s="3"/>
      <c r="D4369" s="6">
        <v>2025</v>
      </c>
      <c r="E4369" s="6">
        <v>7</v>
      </c>
      <c r="F4369" s="6">
        <v>6</v>
      </c>
      <c r="G4369" s="6">
        <v>7</v>
      </c>
      <c r="H4369" s="6">
        <v>27</v>
      </c>
      <c r="I4369" s="6">
        <v>23</v>
      </c>
      <c r="J4369" s="6">
        <v>10</v>
      </c>
      <c r="K4369" s="9">
        <v>45844</v>
      </c>
    </row>
    <row r="4370" spans="1:11" x14ac:dyDescent="0.25">
      <c r="A4370" s="5">
        <v>45845</v>
      </c>
      <c r="B4370" s="3">
        <v>1</v>
      </c>
      <c r="C4370" s="3"/>
      <c r="D4370" s="6">
        <v>2025</v>
      </c>
      <c r="E4370" s="6">
        <v>7</v>
      </c>
      <c r="F4370" s="6">
        <v>7</v>
      </c>
      <c r="G4370" s="6">
        <v>1</v>
      </c>
      <c r="H4370" s="6">
        <v>28</v>
      </c>
      <c r="I4370" s="6">
        <v>0</v>
      </c>
      <c r="J4370" s="6">
        <v>1</v>
      </c>
      <c r="K4370" s="9">
        <v>45845</v>
      </c>
    </row>
    <row r="4371" spans="1:11" x14ac:dyDescent="0.25">
      <c r="A4371" s="5">
        <v>45845.041666666664</v>
      </c>
      <c r="B4371" s="3">
        <v>2</v>
      </c>
      <c r="C4371" s="3"/>
      <c r="D4371" s="6">
        <v>2025</v>
      </c>
      <c r="E4371" s="6">
        <v>7</v>
      </c>
      <c r="F4371" s="6">
        <v>7</v>
      </c>
      <c r="G4371" s="6">
        <v>1</v>
      </c>
      <c r="H4371" s="6">
        <v>28</v>
      </c>
      <c r="I4371" s="6">
        <v>1</v>
      </c>
      <c r="J4371" s="6">
        <v>2</v>
      </c>
      <c r="K4371" s="9">
        <v>45845</v>
      </c>
    </row>
    <row r="4372" spans="1:11" x14ac:dyDescent="0.25">
      <c r="A4372" s="5">
        <v>45845.083333333336</v>
      </c>
      <c r="B4372" s="3">
        <v>4</v>
      </c>
      <c r="C4372" s="3"/>
      <c r="D4372" s="6">
        <v>2025</v>
      </c>
      <c r="E4372" s="6">
        <v>7</v>
      </c>
      <c r="F4372" s="6">
        <v>7</v>
      </c>
      <c r="G4372" s="6">
        <v>1</v>
      </c>
      <c r="H4372" s="6">
        <v>28</v>
      </c>
      <c r="I4372" s="6">
        <v>2</v>
      </c>
      <c r="J4372" s="6">
        <v>4</v>
      </c>
      <c r="K4372" s="9">
        <v>45845</v>
      </c>
    </row>
    <row r="4373" spans="1:11" x14ac:dyDescent="0.25">
      <c r="A4373" s="5">
        <v>45845.125</v>
      </c>
      <c r="B4373" s="3">
        <v>1</v>
      </c>
      <c r="C4373" s="3"/>
      <c r="D4373" s="6">
        <v>2025</v>
      </c>
      <c r="E4373" s="6">
        <v>7</v>
      </c>
      <c r="F4373" s="6">
        <v>7</v>
      </c>
      <c r="G4373" s="6">
        <v>1</v>
      </c>
      <c r="H4373" s="6">
        <v>28</v>
      </c>
      <c r="I4373" s="6">
        <v>3</v>
      </c>
      <c r="J4373" s="6">
        <v>1</v>
      </c>
      <c r="K4373" s="9">
        <v>45845</v>
      </c>
    </row>
    <row r="4374" spans="1:11" x14ac:dyDescent="0.25">
      <c r="A4374" s="5">
        <v>45845.166666666664</v>
      </c>
      <c r="B4374" s="3">
        <v>4</v>
      </c>
      <c r="C4374" s="3"/>
      <c r="D4374" s="6">
        <v>2025</v>
      </c>
      <c r="E4374" s="6">
        <v>7</v>
      </c>
      <c r="F4374" s="6">
        <v>7</v>
      </c>
      <c r="G4374" s="6">
        <v>1</v>
      </c>
      <c r="H4374" s="6">
        <v>28</v>
      </c>
      <c r="I4374" s="6">
        <v>4</v>
      </c>
      <c r="J4374" s="6">
        <v>4</v>
      </c>
      <c r="K4374" s="9">
        <v>45845</v>
      </c>
    </row>
    <row r="4375" spans="1:11" x14ac:dyDescent="0.25">
      <c r="A4375" s="5">
        <v>45845.208333333336</v>
      </c>
      <c r="B4375" s="3">
        <v>1</v>
      </c>
      <c r="C4375" s="3"/>
      <c r="D4375" s="6">
        <v>2025</v>
      </c>
      <c r="E4375" s="6">
        <v>7</v>
      </c>
      <c r="F4375" s="6">
        <v>7</v>
      </c>
      <c r="G4375" s="6">
        <v>1</v>
      </c>
      <c r="H4375" s="6">
        <v>28</v>
      </c>
      <c r="I4375" s="6">
        <v>5</v>
      </c>
      <c r="J4375" s="6">
        <v>1</v>
      </c>
      <c r="K4375" s="9">
        <v>45845</v>
      </c>
    </row>
    <row r="4376" spans="1:11" x14ac:dyDescent="0.25">
      <c r="A4376" s="5">
        <v>45845.25</v>
      </c>
      <c r="B4376" s="3">
        <v>6</v>
      </c>
      <c r="C4376" s="3"/>
      <c r="D4376" s="6">
        <v>2025</v>
      </c>
      <c r="E4376" s="6">
        <v>7</v>
      </c>
      <c r="F4376" s="6">
        <v>7</v>
      </c>
      <c r="G4376" s="6">
        <v>1</v>
      </c>
      <c r="H4376" s="6">
        <v>28</v>
      </c>
      <c r="I4376" s="6">
        <v>6</v>
      </c>
      <c r="J4376" s="6">
        <v>6</v>
      </c>
      <c r="K4376" s="9">
        <v>45845</v>
      </c>
    </row>
    <row r="4377" spans="1:11" x14ac:dyDescent="0.25">
      <c r="A4377" s="5">
        <v>45845.291666666664</v>
      </c>
      <c r="B4377" s="3">
        <v>25</v>
      </c>
      <c r="C4377" s="3"/>
      <c r="D4377" s="6">
        <v>2025</v>
      </c>
      <c r="E4377" s="6">
        <v>7</v>
      </c>
      <c r="F4377" s="6">
        <v>7</v>
      </c>
      <c r="G4377" s="6">
        <v>1</v>
      </c>
      <c r="H4377" s="6">
        <v>28</v>
      </c>
      <c r="I4377" s="6">
        <v>7</v>
      </c>
      <c r="J4377" s="6">
        <v>25</v>
      </c>
      <c r="K4377" s="9">
        <v>45845</v>
      </c>
    </row>
    <row r="4378" spans="1:11" x14ac:dyDescent="0.25">
      <c r="A4378" s="5">
        <v>45845.333333333336</v>
      </c>
      <c r="B4378" s="3">
        <v>45</v>
      </c>
      <c r="C4378" s="3"/>
      <c r="D4378" s="6">
        <v>2025</v>
      </c>
      <c r="E4378" s="6">
        <v>7</v>
      </c>
      <c r="F4378" s="6">
        <v>7</v>
      </c>
      <c r="G4378" s="6">
        <v>1</v>
      </c>
      <c r="H4378" s="6">
        <v>28</v>
      </c>
      <c r="I4378" s="6">
        <v>8</v>
      </c>
      <c r="J4378" s="6">
        <v>45</v>
      </c>
      <c r="K4378" s="9">
        <v>45845</v>
      </c>
    </row>
    <row r="4379" spans="1:11" x14ac:dyDescent="0.25">
      <c r="A4379" s="5">
        <v>45845.375</v>
      </c>
      <c r="B4379" s="3">
        <v>39</v>
      </c>
      <c r="C4379" s="3"/>
      <c r="D4379" s="6">
        <v>2025</v>
      </c>
      <c r="E4379" s="6">
        <v>7</v>
      </c>
      <c r="F4379" s="6">
        <v>7</v>
      </c>
      <c r="G4379" s="6">
        <v>1</v>
      </c>
      <c r="H4379" s="6">
        <v>28</v>
      </c>
      <c r="I4379" s="6">
        <v>9</v>
      </c>
      <c r="J4379" s="6">
        <v>39</v>
      </c>
      <c r="K4379" s="9">
        <v>45845</v>
      </c>
    </row>
    <row r="4380" spans="1:11" x14ac:dyDescent="0.25">
      <c r="A4380" s="5">
        <v>45845.416666666664</v>
      </c>
      <c r="B4380" s="3">
        <v>38</v>
      </c>
      <c r="C4380" s="3"/>
      <c r="D4380" s="6">
        <v>2025</v>
      </c>
      <c r="E4380" s="6">
        <v>7</v>
      </c>
      <c r="F4380" s="6">
        <v>7</v>
      </c>
      <c r="G4380" s="6">
        <v>1</v>
      </c>
      <c r="H4380" s="6">
        <v>28</v>
      </c>
      <c r="I4380" s="6">
        <v>10</v>
      </c>
      <c r="J4380" s="6">
        <v>38</v>
      </c>
      <c r="K4380" s="9">
        <v>45845</v>
      </c>
    </row>
    <row r="4381" spans="1:11" x14ac:dyDescent="0.25">
      <c r="A4381" s="5">
        <v>45845.458333333336</v>
      </c>
      <c r="B4381" s="3">
        <v>30</v>
      </c>
      <c r="C4381" s="3"/>
      <c r="D4381" s="6">
        <v>2025</v>
      </c>
      <c r="E4381" s="6">
        <v>7</v>
      </c>
      <c r="F4381" s="6">
        <v>7</v>
      </c>
      <c r="G4381" s="6">
        <v>1</v>
      </c>
      <c r="H4381" s="6">
        <v>28</v>
      </c>
      <c r="I4381" s="6">
        <v>11</v>
      </c>
      <c r="J4381" s="6">
        <v>30</v>
      </c>
      <c r="K4381" s="9">
        <v>45845</v>
      </c>
    </row>
    <row r="4382" spans="1:11" x14ac:dyDescent="0.25">
      <c r="A4382" s="5">
        <v>45845.5</v>
      </c>
      <c r="B4382" s="3">
        <v>25</v>
      </c>
      <c r="C4382" s="3"/>
      <c r="D4382" s="6">
        <v>2025</v>
      </c>
      <c r="E4382" s="6">
        <v>7</v>
      </c>
      <c r="F4382" s="6">
        <v>7</v>
      </c>
      <c r="G4382" s="6">
        <v>1</v>
      </c>
      <c r="H4382" s="6">
        <v>28</v>
      </c>
      <c r="I4382" s="6">
        <v>12</v>
      </c>
      <c r="J4382" s="6">
        <v>25</v>
      </c>
      <c r="K4382" s="9">
        <v>45845</v>
      </c>
    </row>
    <row r="4383" spans="1:11" x14ac:dyDescent="0.25">
      <c r="A4383" s="5">
        <v>45845.541666666664</v>
      </c>
      <c r="B4383" s="3">
        <v>32</v>
      </c>
      <c r="C4383" s="3"/>
      <c r="D4383" s="6">
        <v>2025</v>
      </c>
      <c r="E4383" s="6">
        <v>7</v>
      </c>
      <c r="F4383" s="6">
        <v>7</v>
      </c>
      <c r="G4383" s="6">
        <v>1</v>
      </c>
      <c r="H4383" s="6">
        <v>28</v>
      </c>
      <c r="I4383" s="6">
        <v>13</v>
      </c>
      <c r="J4383" s="6">
        <v>32</v>
      </c>
      <c r="K4383" s="9">
        <v>45845</v>
      </c>
    </row>
    <row r="4384" spans="1:11" x14ac:dyDescent="0.25">
      <c r="A4384" s="5">
        <v>45845.583333333336</v>
      </c>
      <c r="B4384" s="3">
        <v>37</v>
      </c>
      <c r="C4384" s="3"/>
      <c r="D4384" s="6">
        <v>2025</v>
      </c>
      <c r="E4384" s="6">
        <v>7</v>
      </c>
      <c r="F4384" s="6">
        <v>7</v>
      </c>
      <c r="G4384" s="6">
        <v>1</v>
      </c>
      <c r="H4384" s="6">
        <v>28</v>
      </c>
      <c r="I4384" s="6">
        <v>14</v>
      </c>
      <c r="J4384" s="6">
        <v>37</v>
      </c>
      <c r="K4384" s="9">
        <v>45845</v>
      </c>
    </row>
    <row r="4385" spans="1:11" x14ac:dyDescent="0.25">
      <c r="A4385" s="5">
        <v>45845.625</v>
      </c>
      <c r="B4385" s="3">
        <v>50</v>
      </c>
      <c r="C4385" s="3"/>
      <c r="D4385" s="6">
        <v>2025</v>
      </c>
      <c r="E4385" s="6">
        <v>7</v>
      </c>
      <c r="F4385" s="6">
        <v>7</v>
      </c>
      <c r="G4385" s="6">
        <v>1</v>
      </c>
      <c r="H4385" s="6">
        <v>28</v>
      </c>
      <c r="I4385" s="6">
        <v>15</v>
      </c>
      <c r="J4385" s="6">
        <v>50</v>
      </c>
      <c r="K4385" s="9">
        <v>45845</v>
      </c>
    </row>
    <row r="4386" spans="1:11" x14ac:dyDescent="0.25">
      <c r="A4386" s="5">
        <v>45845.666666666664</v>
      </c>
      <c r="B4386" s="3">
        <v>34</v>
      </c>
      <c r="C4386" s="3"/>
      <c r="D4386" s="6">
        <v>2025</v>
      </c>
      <c r="E4386" s="6">
        <v>7</v>
      </c>
      <c r="F4386" s="6">
        <v>7</v>
      </c>
      <c r="G4386" s="6">
        <v>1</v>
      </c>
      <c r="H4386" s="6">
        <v>28</v>
      </c>
      <c r="I4386" s="6">
        <v>16</v>
      </c>
      <c r="J4386" s="6">
        <v>34</v>
      </c>
      <c r="K4386" s="9">
        <v>45845</v>
      </c>
    </row>
    <row r="4387" spans="1:11" x14ac:dyDescent="0.25">
      <c r="A4387" s="5">
        <v>45845.708333333336</v>
      </c>
      <c r="B4387" s="3">
        <v>24</v>
      </c>
      <c r="C4387" s="3"/>
      <c r="D4387" s="6">
        <v>2025</v>
      </c>
      <c r="E4387" s="6">
        <v>7</v>
      </c>
      <c r="F4387" s="6">
        <v>7</v>
      </c>
      <c r="G4387" s="6">
        <v>1</v>
      </c>
      <c r="H4387" s="6">
        <v>28</v>
      </c>
      <c r="I4387" s="6">
        <v>17</v>
      </c>
      <c r="J4387" s="6">
        <v>24</v>
      </c>
      <c r="K4387" s="9">
        <v>45845</v>
      </c>
    </row>
    <row r="4388" spans="1:11" x14ac:dyDescent="0.25">
      <c r="A4388" s="5">
        <v>45845.75</v>
      </c>
      <c r="B4388" s="3">
        <v>24</v>
      </c>
      <c r="C4388" s="3"/>
      <c r="D4388" s="6">
        <v>2025</v>
      </c>
      <c r="E4388" s="6">
        <v>7</v>
      </c>
      <c r="F4388" s="6">
        <v>7</v>
      </c>
      <c r="G4388" s="6">
        <v>1</v>
      </c>
      <c r="H4388" s="6">
        <v>28</v>
      </c>
      <c r="I4388" s="6">
        <v>18</v>
      </c>
      <c r="J4388" s="6">
        <v>24</v>
      </c>
      <c r="K4388" s="9">
        <v>45845</v>
      </c>
    </row>
    <row r="4389" spans="1:11" x14ac:dyDescent="0.25">
      <c r="A4389" s="5">
        <v>45845.791666666664</v>
      </c>
      <c r="B4389" s="3">
        <v>23</v>
      </c>
      <c r="C4389" s="3"/>
      <c r="D4389" s="6">
        <v>2025</v>
      </c>
      <c r="E4389" s="6">
        <v>7</v>
      </c>
      <c r="F4389" s="6">
        <v>7</v>
      </c>
      <c r="G4389" s="6">
        <v>1</v>
      </c>
      <c r="H4389" s="6">
        <v>28</v>
      </c>
      <c r="I4389" s="6">
        <v>19</v>
      </c>
      <c r="J4389" s="6">
        <v>23</v>
      </c>
      <c r="K4389" s="9">
        <v>45845</v>
      </c>
    </row>
    <row r="4390" spans="1:11" x14ac:dyDescent="0.25">
      <c r="A4390" s="5">
        <v>45845.833333333336</v>
      </c>
      <c r="B4390" s="3">
        <v>27</v>
      </c>
      <c r="C4390" s="3"/>
      <c r="D4390" s="6">
        <v>2025</v>
      </c>
      <c r="E4390" s="6">
        <v>7</v>
      </c>
      <c r="F4390" s="6">
        <v>7</v>
      </c>
      <c r="G4390" s="6">
        <v>1</v>
      </c>
      <c r="H4390" s="6">
        <v>28</v>
      </c>
      <c r="I4390" s="6">
        <v>20</v>
      </c>
      <c r="J4390" s="6">
        <v>27</v>
      </c>
      <c r="K4390" s="9">
        <v>45845</v>
      </c>
    </row>
    <row r="4391" spans="1:11" x14ac:dyDescent="0.25">
      <c r="A4391" s="5">
        <v>45845.875</v>
      </c>
      <c r="B4391" s="3">
        <v>16</v>
      </c>
      <c r="C4391" s="3"/>
      <c r="D4391" s="6">
        <v>2025</v>
      </c>
      <c r="E4391" s="6">
        <v>7</v>
      </c>
      <c r="F4391" s="6">
        <v>7</v>
      </c>
      <c r="G4391" s="6">
        <v>1</v>
      </c>
      <c r="H4391" s="6">
        <v>28</v>
      </c>
      <c r="I4391" s="6">
        <v>21</v>
      </c>
      <c r="J4391" s="6">
        <v>16</v>
      </c>
      <c r="K4391" s="9">
        <v>45845</v>
      </c>
    </row>
    <row r="4392" spans="1:11" x14ac:dyDescent="0.25">
      <c r="A4392" s="5">
        <v>45845.916666666664</v>
      </c>
      <c r="B4392" s="3">
        <v>15</v>
      </c>
      <c r="C4392" s="3"/>
      <c r="D4392" s="6">
        <v>2025</v>
      </c>
      <c r="E4392" s="6">
        <v>7</v>
      </c>
      <c r="F4392" s="6">
        <v>7</v>
      </c>
      <c r="G4392" s="6">
        <v>1</v>
      </c>
      <c r="H4392" s="6">
        <v>28</v>
      </c>
      <c r="I4392" s="6">
        <v>22</v>
      </c>
      <c r="J4392" s="6">
        <v>15</v>
      </c>
      <c r="K4392" s="9">
        <v>45845</v>
      </c>
    </row>
    <row r="4393" spans="1:11" x14ac:dyDescent="0.25">
      <c r="A4393" s="5">
        <v>45845.958333333336</v>
      </c>
      <c r="B4393" s="3">
        <v>4</v>
      </c>
      <c r="C4393" s="3"/>
      <c r="D4393" s="6">
        <v>2025</v>
      </c>
      <c r="E4393" s="6">
        <v>7</v>
      </c>
      <c r="F4393" s="6">
        <v>7</v>
      </c>
      <c r="G4393" s="6">
        <v>1</v>
      </c>
      <c r="H4393" s="6">
        <v>28</v>
      </c>
      <c r="I4393" s="6">
        <v>23</v>
      </c>
      <c r="J4393" s="6">
        <v>4</v>
      </c>
      <c r="K4393" s="9">
        <v>45845</v>
      </c>
    </row>
    <row r="4394" spans="1:11" x14ac:dyDescent="0.25">
      <c r="A4394" s="5">
        <v>45846</v>
      </c>
      <c r="B4394" s="3">
        <v>0</v>
      </c>
      <c r="C4394" s="3"/>
      <c r="D4394" s="6">
        <v>2025</v>
      </c>
      <c r="E4394" s="6">
        <v>7</v>
      </c>
      <c r="F4394" s="6">
        <v>8</v>
      </c>
      <c r="G4394" s="6">
        <v>2</v>
      </c>
      <c r="H4394" s="6">
        <v>28</v>
      </c>
      <c r="I4394" s="6">
        <v>0</v>
      </c>
      <c r="J4394" s="6">
        <v>0</v>
      </c>
      <c r="K4394" s="9">
        <v>45846</v>
      </c>
    </row>
    <row r="4395" spans="1:11" x14ac:dyDescent="0.25">
      <c r="A4395" s="5">
        <v>45846.041666666664</v>
      </c>
      <c r="B4395" s="3">
        <v>2</v>
      </c>
      <c r="C4395" s="3"/>
      <c r="D4395" s="6">
        <v>2025</v>
      </c>
      <c r="E4395" s="6">
        <v>7</v>
      </c>
      <c r="F4395" s="6">
        <v>8</v>
      </c>
      <c r="G4395" s="6">
        <v>2</v>
      </c>
      <c r="H4395" s="6">
        <v>28</v>
      </c>
      <c r="I4395" s="6">
        <v>1</v>
      </c>
      <c r="J4395" s="6">
        <v>2</v>
      </c>
      <c r="K4395" s="9">
        <v>45846</v>
      </c>
    </row>
    <row r="4396" spans="1:11" x14ac:dyDescent="0.25">
      <c r="A4396" s="5">
        <v>45846.083333333336</v>
      </c>
      <c r="B4396" s="3">
        <v>0</v>
      </c>
      <c r="C4396" s="3"/>
      <c r="D4396" s="6">
        <v>2025</v>
      </c>
      <c r="E4396" s="6">
        <v>7</v>
      </c>
      <c r="F4396" s="6">
        <v>8</v>
      </c>
      <c r="G4396" s="6">
        <v>2</v>
      </c>
      <c r="H4396" s="6">
        <v>28</v>
      </c>
      <c r="I4396" s="6">
        <v>2</v>
      </c>
      <c r="J4396" s="6">
        <v>0</v>
      </c>
      <c r="K4396" s="9">
        <v>45846</v>
      </c>
    </row>
    <row r="4397" spans="1:11" x14ac:dyDescent="0.25">
      <c r="A4397" s="5">
        <v>45846.125</v>
      </c>
      <c r="B4397" s="3">
        <v>0</v>
      </c>
      <c r="C4397" s="3"/>
      <c r="D4397" s="6">
        <v>2025</v>
      </c>
      <c r="E4397" s="6">
        <v>7</v>
      </c>
      <c r="F4397" s="6">
        <v>8</v>
      </c>
      <c r="G4397" s="6">
        <v>2</v>
      </c>
      <c r="H4397" s="6">
        <v>28</v>
      </c>
      <c r="I4397" s="6">
        <v>3</v>
      </c>
      <c r="J4397" s="6">
        <v>0</v>
      </c>
      <c r="K4397" s="9">
        <v>45846</v>
      </c>
    </row>
    <row r="4398" spans="1:11" x14ac:dyDescent="0.25">
      <c r="A4398" s="5">
        <v>45846.166666666664</v>
      </c>
      <c r="B4398" s="3">
        <v>0</v>
      </c>
      <c r="C4398" s="3"/>
      <c r="D4398" s="6">
        <v>2025</v>
      </c>
      <c r="E4398" s="6">
        <v>7</v>
      </c>
      <c r="F4398" s="6">
        <v>8</v>
      </c>
      <c r="G4398" s="6">
        <v>2</v>
      </c>
      <c r="H4398" s="6">
        <v>28</v>
      </c>
      <c r="I4398" s="6">
        <v>4</v>
      </c>
      <c r="J4398" s="6">
        <v>0</v>
      </c>
      <c r="K4398" s="9">
        <v>45846</v>
      </c>
    </row>
    <row r="4399" spans="1:11" x14ac:dyDescent="0.25">
      <c r="A4399" s="5">
        <v>45846.208333333336</v>
      </c>
      <c r="B4399" s="3">
        <v>0</v>
      </c>
      <c r="C4399" s="3"/>
      <c r="D4399" s="6">
        <v>2025</v>
      </c>
      <c r="E4399" s="6">
        <v>7</v>
      </c>
      <c r="F4399" s="6">
        <v>8</v>
      </c>
      <c r="G4399" s="6">
        <v>2</v>
      </c>
      <c r="H4399" s="6">
        <v>28</v>
      </c>
      <c r="I4399" s="6">
        <v>5</v>
      </c>
      <c r="J4399" s="6">
        <v>0</v>
      </c>
      <c r="K4399" s="9">
        <v>45846</v>
      </c>
    </row>
    <row r="4400" spans="1:11" x14ac:dyDescent="0.25">
      <c r="A4400" s="5">
        <v>45846.25</v>
      </c>
      <c r="B4400" s="3">
        <v>1</v>
      </c>
      <c r="C4400" s="3"/>
      <c r="D4400" s="6">
        <v>2025</v>
      </c>
      <c r="E4400" s="6">
        <v>7</v>
      </c>
      <c r="F4400" s="6">
        <v>8</v>
      </c>
      <c r="G4400" s="6">
        <v>2</v>
      </c>
      <c r="H4400" s="6">
        <v>28</v>
      </c>
      <c r="I4400" s="6">
        <v>6</v>
      </c>
      <c r="J4400" s="6">
        <v>1</v>
      </c>
      <c r="K4400" s="9">
        <v>45846</v>
      </c>
    </row>
    <row r="4401" spans="1:11" x14ac:dyDescent="0.25">
      <c r="A4401" s="5">
        <v>45846.291666666664</v>
      </c>
      <c r="B4401" s="3">
        <v>13</v>
      </c>
      <c r="C4401" s="3"/>
      <c r="D4401" s="6">
        <v>2025</v>
      </c>
      <c r="E4401" s="6">
        <v>7</v>
      </c>
      <c r="F4401" s="6">
        <v>8</v>
      </c>
      <c r="G4401" s="6">
        <v>2</v>
      </c>
      <c r="H4401" s="6">
        <v>28</v>
      </c>
      <c r="I4401" s="6">
        <v>7</v>
      </c>
      <c r="J4401" s="6">
        <v>13</v>
      </c>
      <c r="K4401" s="9">
        <v>45846</v>
      </c>
    </row>
    <row r="4402" spans="1:11" x14ac:dyDescent="0.25">
      <c r="A4402" s="5">
        <v>45846.333333333336</v>
      </c>
      <c r="B4402" s="3">
        <v>19</v>
      </c>
      <c r="C4402" s="3"/>
      <c r="D4402" s="6">
        <v>2025</v>
      </c>
      <c r="E4402" s="6">
        <v>7</v>
      </c>
      <c r="F4402" s="6">
        <v>8</v>
      </c>
      <c r="G4402" s="6">
        <v>2</v>
      </c>
      <c r="H4402" s="6">
        <v>28</v>
      </c>
      <c r="I4402" s="6">
        <v>8</v>
      </c>
      <c r="J4402" s="6">
        <v>19</v>
      </c>
      <c r="K4402" s="9">
        <v>45846</v>
      </c>
    </row>
    <row r="4403" spans="1:11" x14ac:dyDescent="0.25">
      <c r="A4403" s="5">
        <v>45846.375</v>
      </c>
      <c r="B4403" s="3">
        <v>24</v>
      </c>
      <c r="C4403" s="3"/>
      <c r="D4403" s="6">
        <v>2025</v>
      </c>
      <c r="E4403" s="6">
        <v>7</v>
      </c>
      <c r="F4403" s="6">
        <v>8</v>
      </c>
      <c r="G4403" s="6">
        <v>2</v>
      </c>
      <c r="H4403" s="6">
        <v>28</v>
      </c>
      <c r="I4403" s="6">
        <v>9</v>
      </c>
      <c r="J4403" s="6">
        <v>24</v>
      </c>
      <c r="K4403" s="9">
        <v>45846</v>
      </c>
    </row>
    <row r="4404" spans="1:11" x14ac:dyDescent="0.25">
      <c r="A4404" s="5">
        <v>45846.416666666664</v>
      </c>
      <c r="B4404" s="3">
        <v>16</v>
      </c>
      <c r="C4404" s="3"/>
      <c r="D4404" s="6">
        <v>2025</v>
      </c>
      <c r="E4404" s="6">
        <v>7</v>
      </c>
      <c r="F4404" s="6">
        <v>8</v>
      </c>
      <c r="G4404" s="6">
        <v>2</v>
      </c>
      <c r="H4404" s="6">
        <v>28</v>
      </c>
      <c r="I4404" s="6">
        <v>10</v>
      </c>
      <c r="J4404" s="6">
        <v>16</v>
      </c>
      <c r="K4404" s="9">
        <v>45846</v>
      </c>
    </row>
    <row r="4405" spans="1:11" x14ac:dyDescent="0.25">
      <c r="A4405" s="5">
        <v>45846.458333333336</v>
      </c>
      <c r="B4405" s="3">
        <v>51</v>
      </c>
      <c r="C4405" s="3"/>
      <c r="D4405" s="6">
        <v>2025</v>
      </c>
      <c r="E4405" s="6">
        <v>7</v>
      </c>
      <c r="F4405" s="6">
        <v>8</v>
      </c>
      <c r="G4405" s="6">
        <v>2</v>
      </c>
      <c r="H4405" s="6">
        <v>28</v>
      </c>
      <c r="I4405" s="6">
        <v>11</v>
      </c>
      <c r="J4405" s="6">
        <v>51</v>
      </c>
      <c r="K4405" s="9">
        <v>45846</v>
      </c>
    </row>
    <row r="4406" spans="1:11" x14ac:dyDescent="0.25">
      <c r="A4406" s="5">
        <v>45846.5</v>
      </c>
      <c r="B4406" s="3">
        <v>54</v>
      </c>
      <c r="C4406" s="3"/>
      <c r="D4406" s="6">
        <v>2025</v>
      </c>
      <c r="E4406" s="6">
        <v>7</v>
      </c>
      <c r="F4406" s="6">
        <v>8</v>
      </c>
      <c r="G4406" s="6">
        <v>2</v>
      </c>
      <c r="H4406" s="6">
        <v>28</v>
      </c>
      <c r="I4406" s="6">
        <v>12</v>
      </c>
      <c r="J4406" s="6">
        <v>54</v>
      </c>
      <c r="K4406" s="9">
        <v>45846</v>
      </c>
    </row>
    <row r="4407" spans="1:11" x14ac:dyDescent="0.25">
      <c r="A4407" s="5">
        <v>45846.541666666664</v>
      </c>
      <c r="B4407" s="3">
        <v>40</v>
      </c>
      <c r="C4407" s="3"/>
      <c r="D4407" s="6">
        <v>2025</v>
      </c>
      <c r="E4407" s="6">
        <v>7</v>
      </c>
      <c r="F4407" s="6">
        <v>8</v>
      </c>
      <c r="G4407" s="6">
        <v>2</v>
      </c>
      <c r="H4407" s="6">
        <v>28</v>
      </c>
      <c r="I4407" s="6">
        <v>13</v>
      </c>
      <c r="J4407" s="6">
        <v>40</v>
      </c>
      <c r="K4407" s="9">
        <v>45846</v>
      </c>
    </row>
    <row r="4408" spans="1:11" x14ac:dyDescent="0.25">
      <c r="A4408" s="5">
        <v>45846.583333333336</v>
      </c>
      <c r="B4408" s="3">
        <v>84</v>
      </c>
      <c r="C4408" s="3"/>
      <c r="D4408" s="6">
        <v>2025</v>
      </c>
      <c r="E4408" s="6">
        <v>7</v>
      </c>
      <c r="F4408" s="6">
        <v>8</v>
      </c>
      <c r="G4408" s="6">
        <v>2</v>
      </c>
      <c r="H4408" s="6">
        <v>28</v>
      </c>
      <c r="I4408" s="6">
        <v>14</v>
      </c>
      <c r="J4408" s="6">
        <v>84</v>
      </c>
      <c r="K4408" s="9">
        <v>45846</v>
      </c>
    </row>
    <row r="4409" spans="1:11" x14ac:dyDescent="0.25">
      <c r="A4409" s="5">
        <v>45846.625</v>
      </c>
      <c r="B4409" s="3">
        <v>51</v>
      </c>
      <c r="C4409" s="3"/>
      <c r="D4409" s="6">
        <v>2025</v>
      </c>
      <c r="E4409" s="6">
        <v>7</v>
      </c>
      <c r="F4409" s="6">
        <v>8</v>
      </c>
      <c r="G4409" s="6">
        <v>2</v>
      </c>
      <c r="H4409" s="6">
        <v>28</v>
      </c>
      <c r="I4409" s="6">
        <v>15</v>
      </c>
      <c r="J4409" s="6">
        <v>51</v>
      </c>
      <c r="K4409" s="9">
        <v>45846</v>
      </c>
    </row>
    <row r="4410" spans="1:11" x14ac:dyDescent="0.25">
      <c r="A4410" s="5">
        <v>45846.666666666664</v>
      </c>
      <c r="B4410" s="3">
        <v>37</v>
      </c>
      <c r="C4410" s="3"/>
      <c r="D4410" s="6">
        <v>2025</v>
      </c>
      <c r="E4410" s="6">
        <v>7</v>
      </c>
      <c r="F4410" s="6">
        <v>8</v>
      </c>
      <c r="G4410" s="6">
        <v>2</v>
      </c>
      <c r="H4410" s="6">
        <v>28</v>
      </c>
      <c r="I4410" s="6">
        <v>16</v>
      </c>
      <c r="J4410" s="6">
        <v>37</v>
      </c>
      <c r="K4410" s="9">
        <v>45846</v>
      </c>
    </row>
    <row r="4411" spans="1:11" x14ac:dyDescent="0.25">
      <c r="A4411" s="5">
        <v>45846.708333333336</v>
      </c>
      <c r="B4411" s="3">
        <v>104</v>
      </c>
      <c r="C4411" s="3"/>
      <c r="D4411" s="6">
        <v>2025</v>
      </c>
      <c r="E4411" s="6">
        <v>7</v>
      </c>
      <c r="F4411" s="6">
        <v>8</v>
      </c>
      <c r="G4411" s="6">
        <v>2</v>
      </c>
      <c r="H4411" s="6">
        <v>28</v>
      </c>
      <c r="I4411" s="6">
        <v>17</v>
      </c>
      <c r="J4411" s="6">
        <v>104</v>
      </c>
      <c r="K4411" s="9">
        <v>45846</v>
      </c>
    </row>
    <row r="4412" spans="1:11" x14ac:dyDescent="0.25">
      <c r="A4412" s="5">
        <v>45846.75</v>
      </c>
      <c r="B4412" s="3">
        <v>155</v>
      </c>
      <c r="C4412" s="3"/>
      <c r="D4412" s="6">
        <v>2025</v>
      </c>
      <c r="E4412" s="6">
        <v>7</v>
      </c>
      <c r="F4412" s="6">
        <v>8</v>
      </c>
      <c r="G4412" s="6">
        <v>2</v>
      </c>
      <c r="H4412" s="6">
        <v>28</v>
      </c>
      <c r="I4412" s="6">
        <v>18</v>
      </c>
      <c r="J4412" s="6">
        <v>155</v>
      </c>
      <c r="K4412" s="9">
        <v>45846</v>
      </c>
    </row>
    <row r="4413" spans="1:11" x14ac:dyDescent="0.25">
      <c r="A4413" s="5">
        <v>45846.791666666664</v>
      </c>
      <c r="B4413" s="3">
        <v>127</v>
      </c>
      <c r="C4413" s="3"/>
      <c r="D4413" s="6">
        <v>2025</v>
      </c>
      <c r="E4413" s="6">
        <v>7</v>
      </c>
      <c r="F4413" s="6">
        <v>8</v>
      </c>
      <c r="G4413" s="6">
        <v>2</v>
      </c>
      <c r="H4413" s="6">
        <v>28</v>
      </c>
      <c r="I4413" s="6">
        <v>19</v>
      </c>
      <c r="J4413" s="6">
        <v>127</v>
      </c>
      <c r="K4413" s="9">
        <v>45846</v>
      </c>
    </row>
    <row r="4414" spans="1:11" x14ac:dyDescent="0.25">
      <c r="A4414" s="5">
        <v>45846.833333333336</v>
      </c>
      <c r="B4414" s="3">
        <v>49</v>
      </c>
      <c r="C4414" s="3"/>
      <c r="D4414" s="6">
        <v>2025</v>
      </c>
      <c r="E4414" s="6">
        <v>7</v>
      </c>
      <c r="F4414" s="6">
        <v>8</v>
      </c>
      <c r="G4414" s="6">
        <v>2</v>
      </c>
      <c r="H4414" s="6">
        <v>28</v>
      </c>
      <c r="I4414" s="6">
        <v>20</v>
      </c>
      <c r="J4414" s="6">
        <v>49</v>
      </c>
      <c r="K4414" s="9">
        <v>45846</v>
      </c>
    </row>
    <row r="4415" spans="1:11" x14ac:dyDescent="0.25">
      <c r="A4415" s="5">
        <v>45846.875</v>
      </c>
      <c r="B4415" s="3">
        <v>74</v>
      </c>
      <c r="C4415" s="3"/>
      <c r="D4415" s="6">
        <v>2025</v>
      </c>
      <c r="E4415" s="6">
        <v>7</v>
      </c>
      <c r="F4415" s="6">
        <v>8</v>
      </c>
      <c r="G4415" s="6">
        <v>2</v>
      </c>
      <c r="H4415" s="6">
        <v>28</v>
      </c>
      <c r="I4415" s="6">
        <v>21</v>
      </c>
      <c r="J4415" s="6">
        <v>74</v>
      </c>
      <c r="K4415" s="9">
        <v>45846</v>
      </c>
    </row>
    <row r="4416" spans="1:11" x14ac:dyDescent="0.25">
      <c r="A4416" s="5">
        <v>45846.916666666664</v>
      </c>
      <c r="B4416" s="3">
        <v>20</v>
      </c>
      <c r="C4416" s="3"/>
      <c r="D4416" s="6">
        <v>2025</v>
      </c>
      <c r="E4416" s="6">
        <v>7</v>
      </c>
      <c r="F4416" s="6">
        <v>8</v>
      </c>
      <c r="G4416" s="6">
        <v>2</v>
      </c>
      <c r="H4416" s="6">
        <v>28</v>
      </c>
      <c r="I4416" s="6">
        <v>22</v>
      </c>
      <c r="J4416" s="6">
        <v>20</v>
      </c>
      <c r="K4416" s="9">
        <v>45846</v>
      </c>
    </row>
    <row r="4417" spans="1:11" x14ac:dyDescent="0.25">
      <c r="A4417" s="5">
        <v>45846.958333333336</v>
      </c>
      <c r="B4417" s="3">
        <v>9</v>
      </c>
      <c r="C4417" s="3"/>
      <c r="D4417" s="6">
        <v>2025</v>
      </c>
      <c r="E4417" s="6">
        <v>7</v>
      </c>
      <c r="F4417" s="6">
        <v>8</v>
      </c>
      <c r="G4417" s="6">
        <v>2</v>
      </c>
      <c r="H4417" s="6">
        <v>28</v>
      </c>
      <c r="I4417" s="6">
        <v>23</v>
      </c>
      <c r="J4417" s="6">
        <v>9</v>
      </c>
      <c r="K4417" s="9">
        <v>45846</v>
      </c>
    </row>
    <row r="4418" spans="1:11" x14ac:dyDescent="0.25">
      <c r="A4418" s="5">
        <v>45847</v>
      </c>
      <c r="B4418" s="3">
        <v>0</v>
      </c>
      <c r="C4418" s="3"/>
      <c r="D4418" s="6">
        <v>2025</v>
      </c>
      <c r="E4418" s="6">
        <v>7</v>
      </c>
      <c r="F4418" s="6">
        <v>9</v>
      </c>
      <c r="G4418" s="6">
        <v>3</v>
      </c>
      <c r="H4418" s="6">
        <v>28</v>
      </c>
      <c r="I4418" s="6">
        <v>0</v>
      </c>
      <c r="J4418" s="6">
        <v>0</v>
      </c>
      <c r="K4418" s="9">
        <v>45847</v>
      </c>
    </row>
    <row r="4419" spans="1:11" x14ac:dyDescent="0.25">
      <c r="A4419" s="5">
        <v>45847.041666666664</v>
      </c>
      <c r="B4419" s="3">
        <v>13</v>
      </c>
      <c r="C4419" s="3"/>
      <c r="D4419" s="6">
        <v>2025</v>
      </c>
      <c r="E4419" s="6">
        <v>7</v>
      </c>
      <c r="F4419" s="6">
        <v>9</v>
      </c>
      <c r="G4419" s="6">
        <v>3</v>
      </c>
      <c r="H4419" s="6">
        <v>28</v>
      </c>
      <c r="I4419" s="6">
        <v>1</v>
      </c>
      <c r="J4419" s="6">
        <v>13</v>
      </c>
      <c r="K4419" s="9">
        <v>45847</v>
      </c>
    </row>
    <row r="4420" spans="1:11" x14ac:dyDescent="0.25">
      <c r="A4420" s="5">
        <v>45847.083333333336</v>
      </c>
      <c r="B4420" s="3">
        <v>8</v>
      </c>
      <c r="C4420" s="3"/>
      <c r="D4420" s="6">
        <v>2025</v>
      </c>
      <c r="E4420" s="6">
        <v>7</v>
      </c>
      <c r="F4420" s="6">
        <v>9</v>
      </c>
      <c r="G4420" s="6">
        <v>3</v>
      </c>
      <c r="H4420" s="6">
        <v>28</v>
      </c>
      <c r="I4420" s="6">
        <v>2</v>
      </c>
      <c r="J4420" s="6">
        <v>8</v>
      </c>
      <c r="K4420" s="9">
        <v>45847</v>
      </c>
    </row>
    <row r="4421" spans="1:11" x14ac:dyDescent="0.25">
      <c r="A4421" s="5">
        <v>45847.125</v>
      </c>
      <c r="B4421" s="3">
        <v>3</v>
      </c>
      <c r="C4421" s="3"/>
      <c r="D4421" s="6">
        <v>2025</v>
      </c>
      <c r="E4421" s="6">
        <v>7</v>
      </c>
      <c r="F4421" s="6">
        <v>9</v>
      </c>
      <c r="G4421" s="6">
        <v>3</v>
      </c>
      <c r="H4421" s="6">
        <v>28</v>
      </c>
      <c r="I4421" s="6">
        <v>3</v>
      </c>
      <c r="J4421" s="6">
        <v>3</v>
      </c>
      <c r="K4421" s="9">
        <v>45847</v>
      </c>
    </row>
    <row r="4422" spans="1:11" x14ac:dyDescent="0.25">
      <c r="A4422" s="5">
        <v>45847.166666666664</v>
      </c>
      <c r="B4422" s="3">
        <v>1</v>
      </c>
      <c r="C4422" s="3"/>
      <c r="D4422" s="6">
        <v>2025</v>
      </c>
      <c r="E4422" s="6">
        <v>7</v>
      </c>
      <c r="F4422" s="6">
        <v>9</v>
      </c>
      <c r="G4422" s="6">
        <v>3</v>
      </c>
      <c r="H4422" s="6">
        <v>28</v>
      </c>
      <c r="I4422" s="6">
        <v>4</v>
      </c>
      <c r="J4422" s="6">
        <v>1</v>
      </c>
      <c r="K4422" s="9">
        <v>45847</v>
      </c>
    </row>
    <row r="4423" spans="1:11" x14ac:dyDescent="0.25">
      <c r="A4423" s="5">
        <v>45847.208333333336</v>
      </c>
      <c r="B4423" s="3">
        <v>4</v>
      </c>
      <c r="C4423" s="3"/>
      <c r="D4423" s="6">
        <v>2025</v>
      </c>
      <c r="E4423" s="6">
        <v>7</v>
      </c>
      <c r="F4423" s="6">
        <v>9</v>
      </c>
      <c r="G4423" s="6">
        <v>3</v>
      </c>
      <c r="H4423" s="6">
        <v>28</v>
      </c>
      <c r="I4423" s="6">
        <v>5</v>
      </c>
      <c r="J4423" s="6">
        <v>4</v>
      </c>
      <c r="K4423" s="9">
        <v>45847</v>
      </c>
    </row>
    <row r="4424" spans="1:11" x14ac:dyDescent="0.25">
      <c r="A4424" s="5">
        <v>45847.25</v>
      </c>
      <c r="B4424" s="3">
        <v>4</v>
      </c>
      <c r="C4424" s="3"/>
      <c r="D4424" s="6">
        <v>2025</v>
      </c>
      <c r="E4424" s="6">
        <v>7</v>
      </c>
      <c r="F4424" s="6">
        <v>9</v>
      </c>
      <c r="G4424" s="6">
        <v>3</v>
      </c>
      <c r="H4424" s="6">
        <v>28</v>
      </c>
      <c r="I4424" s="6">
        <v>6</v>
      </c>
      <c r="J4424" s="6">
        <v>4</v>
      </c>
      <c r="K4424" s="9">
        <v>45847</v>
      </c>
    </row>
    <row r="4425" spans="1:11" x14ac:dyDescent="0.25">
      <c r="A4425" s="5">
        <v>45847.291666666664</v>
      </c>
      <c r="B4425" s="3">
        <v>16</v>
      </c>
      <c r="C4425" s="3"/>
      <c r="D4425" s="6">
        <v>2025</v>
      </c>
      <c r="E4425" s="6">
        <v>7</v>
      </c>
      <c r="F4425" s="6">
        <v>9</v>
      </c>
      <c r="G4425" s="6">
        <v>3</v>
      </c>
      <c r="H4425" s="6">
        <v>28</v>
      </c>
      <c r="I4425" s="6">
        <v>7</v>
      </c>
      <c r="J4425" s="6">
        <v>16</v>
      </c>
      <c r="K4425" s="9">
        <v>45847</v>
      </c>
    </row>
    <row r="4426" spans="1:11" x14ac:dyDescent="0.25">
      <c r="A4426" s="5">
        <v>45847.333333333336</v>
      </c>
      <c r="B4426" s="3">
        <v>2</v>
      </c>
      <c r="C4426" s="3"/>
      <c r="D4426" s="6">
        <v>2025</v>
      </c>
      <c r="E4426" s="6">
        <v>7</v>
      </c>
      <c r="F4426" s="6">
        <v>9</v>
      </c>
      <c r="G4426" s="6">
        <v>3</v>
      </c>
      <c r="H4426" s="6">
        <v>28</v>
      </c>
      <c r="I4426" s="6">
        <v>8</v>
      </c>
      <c r="J4426" s="6">
        <v>2</v>
      </c>
      <c r="K4426" s="9">
        <v>45847</v>
      </c>
    </row>
    <row r="4427" spans="1:11" x14ac:dyDescent="0.25">
      <c r="A4427" s="5">
        <v>45847.375</v>
      </c>
      <c r="B4427" s="3">
        <v>14</v>
      </c>
      <c r="C4427" s="3"/>
      <c r="D4427" s="6">
        <v>2025</v>
      </c>
      <c r="E4427" s="6">
        <v>7</v>
      </c>
      <c r="F4427" s="6">
        <v>9</v>
      </c>
      <c r="G4427" s="6">
        <v>3</v>
      </c>
      <c r="H4427" s="6">
        <v>28</v>
      </c>
      <c r="I4427" s="6">
        <v>9</v>
      </c>
      <c r="J4427" s="6">
        <v>14</v>
      </c>
      <c r="K4427" s="9">
        <v>45847</v>
      </c>
    </row>
    <row r="4428" spans="1:11" x14ac:dyDescent="0.25">
      <c r="A4428" s="5">
        <v>45847.416666666664</v>
      </c>
      <c r="B4428" s="3">
        <v>5</v>
      </c>
      <c r="C4428" s="3"/>
      <c r="D4428" s="6">
        <v>2025</v>
      </c>
      <c r="E4428" s="6">
        <v>7</v>
      </c>
      <c r="F4428" s="6">
        <v>9</v>
      </c>
      <c r="G4428" s="6">
        <v>3</v>
      </c>
      <c r="H4428" s="6">
        <v>28</v>
      </c>
      <c r="I4428" s="6">
        <v>10</v>
      </c>
      <c r="J4428" s="6">
        <v>5</v>
      </c>
      <c r="K4428" s="9">
        <v>45847</v>
      </c>
    </row>
    <row r="4429" spans="1:11" x14ac:dyDescent="0.25">
      <c r="A4429" s="5">
        <v>45847.458333333336</v>
      </c>
      <c r="B4429" s="3">
        <v>0</v>
      </c>
      <c r="C4429" s="3"/>
      <c r="D4429" s="6">
        <v>2025</v>
      </c>
      <c r="E4429" s="6">
        <v>7</v>
      </c>
      <c r="F4429" s="6">
        <v>9</v>
      </c>
      <c r="G4429" s="6">
        <v>3</v>
      </c>
      <c r="H4429" s="6">
        <v>28</v>
      </c>
      <c r="I4429" s="6">
        <v>11</v>
      </c>
      <c r="J4429" s="6">
        <v>0</v>
      </c>
      <c r="K4429" s="9">
        <v>45847</v>
      </c>
    </row>
    <row r="4430" spans="1:11" x14ac:dyDescent="0.25">
      <c r="A4430" s="5">
        <v>45847.5</v>
      </c>
      <c r="B4430" s="3">
        <v>13</v>
      </c>
      <c r="C4430" s="3"/>
      <c r="D4430" s="6">
        <v>2025</v>
      </c>
      <c r="E4430" s="6">
        <v>7</v>
      </c>
      <c r="F4430" s="6">
        <v>9</v>
      </c>
      <c r="G4430" s="6">
        <v>3</v>
      </c>
      <c r="H4430" s="6">
        <v>28</v>
      </c>
      <c r="I4430" s="6">
        <v>12</v>
      </c>
      <c r="J4430" s="6">
        <v>13</v>
      </c>
      <c r="K4430" s="9">
        <v>45847</v>
      </c>
    </row>
    <row r="4431" spans="1:11" x14ac:dyDescent="0.25">
      <c r="A4431" s="5">
        <v>45847.541666666664</v>
      </c>
      <c r="B4431" s="3">
        <v>5</v>
      </c>
      <c r="C4431" s="3"/>
      <c r="D4431" s="6">
        <v>2025</v>
      </c>
      <c r="E4431" s="6">
        <v>7</v>
      </c>
      <c r="F4431" s="6">
        <v>9</v>
      </c>
      <c r="G4431" s="6">
        <v>3</v>
      </c>
      <c r="H4431" s="6">
        <v>28</v>
      </c>
      <c r="I4431" s="6">
        <v>13</v>
      </c>
      <c r="J4431" s="6">
        <v>5</v>
      </c>
      <c r="K4431" s="9">
        <v>45847</v>
      </c>
    </row>
    <row r="4432" spans="1:11" x14ac:dyDescent="0.25">
      <c r="A4432" s="5">
        <v>45847.583333333336</v>
      </c>
      <c r="B4432" s="3">
        <v>16</v>
      </c>
      <c r="C4432" s="3"/>
      <c r="D4432" s="6">
        <v>2025</v>
      </c>
      <c r="E4432" s="6">
        <v>7</v>
      </c>
      <c r="F4432" s="6">
        <v>9</v>
      </c>
      <c r="G4432" s="6">
        <v>3</v>
      </c>
      <c r="H4432" s="6">
        <v>28</v>
      </c>
      <c r="I4432" s="6">
        <v>14</v>
      </c>
      <c r="J4432" s="6">
        <v>16</v>
      </c>
      <c r="K4432" s="9">
        <v>45847</v>
      </c>
    </row>
    <row r="4433" spans="1:11" x14ac:dyDescent="0.25">
      <c r="A4433" s="5">
        <v>45847.625</v>
      </c>
      <c r="B4433" s="3">
        <v>4</v>
      </c>
      <c r="C4433" s="3"/>
      <c r="D4433" s="6">
        <v>2025</v>
      </c>
      <c r="E4433" s="6">
        <v>7</v>
      </c>
      <c r="F4433" s="6">
        <v>9</v>
      </c>
      <c r="G4433" s="6">
        <v>3</v>
      </c>
      <c r="H4433" s="6">
        <v>28</v>
      </c>
      <c r="I4433" s="6">
        <v>15</v>
      </c>
      <c r="J4433" s="6">
        <v>4</v>
      </c>
      <c r="K4433" s="9">
        <v>45847</v>
      </c>
    </row>
    <row r="4434" spans="1:11" x14ac:dyDescent="0.25">
      <c r="A4434" s="5">
        <v>45847.666666666664</v>
      </c>
      <c r="B4434" s="3">
        <v>9</v>
      </c>
      <c r="C4434" s="3"/>
      <c r="D4434" s="6">
        <v>2025</v>
      </c>
      <c r="E4434" s="6">
        <v>7</v>
      </c>
      <c r="F4434" s="6">
        <v>9</v>
      </c>
      <c r="G4434" s="6">
        <v>3</v>
      </c>
      <c r="H4434" s="6">
        <v>28</v>
      </c>
      <c r="I4434" s="6">
        <v>16</v>
      </c>
      <c r="J4434" s="6">
        <v>9</v>
      </c>
      <c r="K4434" s="9">
        <v>45847</v>
      </c>
    </row>
    <row r="4435" spans="1:11" x14ac:dyDescent="0.25">
      <c r="A4435" s="5">
        <v>45847.708333333336</v>
      </c>
      <c r="B4435" s="3">
        <v>14</v>
      </c>
      <c r="C4435" s="3"/>
      <c r="D4435" s="6">
        <v>2025</v>
      </c>
      <c r="E4435" s="6">
        <v>7</v>
      </c>
      <c r="F4435" s="6">
        <v>9</v>
      </c>
      <c r="G4435" s="6">
        <v>3</v>
      </c>
      <c r="H4435" s="6">
        <v>28</v>
      </c>
      <c r="I4435" s="6">
        <v>17</v>
      </c>
      <c r="J4435" s="6">
        <v>14</v>
      </c>
      <c r="K4435" s="9">
        <v>45847</v>
      </c>
    </row>
    <row r="4436" spans="1:11" x14ac:dyDescent="0.25">
      <c r="A4436" s="5">
        <v>45847.75</v>
      </c>
      <c r="B4436" s="3">
        <v>16</v>
      </c>
      <c r="C4436" s="3"/>
      <c r="D4436" s="6">
        <v>2025</v>
      </c>
      <c r="E4436" s="6">
        <v>7</v>
      </c>
      <c r="F4436" s="6">
        <v>9</v>
      </c>
      <c r="G4436" s="6">
        <v>3</v>
      </c>
      <c r="H4436" s="6">
        <v>28</v>
      </c>
      <c r="I4436" s="6">
        <v>18</v>
      </c>
      <c r="J4436" s="6">
        <v>16</v>
      </c>
      <c r="K4436" s="9">
        <v>45847</v>
      </c>
    </row>
    <row r="4437" spans="1:11" x14ac:dyDescent="0.25">
      <c r="A4437" s="5">
        <v>45847.791666666664</v>
      </c>
      <c r="B4437" s="3">
        <v>12</v>
      </c>
      <c r="C4437" s="3"/>
      <c r="D4437" s="6">
        <v>2025</v>
      </c>
      <c r="E4437" s="6">
        <v>7</v>
      </c>
      <c r="F4437" s="6">
        <v>9</v>
      </c>
      <c r="G4437" s="6">
        <v>3</v>
      </c>
      <c r="H4437" s="6">
        <v>28</v>
      </c>
      <c r="I4437" s="6">
        <v>19</v>
      </c>
      <c r="J4437" s="6">
        <v>12</v>
      </c>
      <c r="K4437" s="9">
        <v>45847</v>
      </c>
    </row>
    <row r="4438" spans="1:11" x14ac:dyDescent="0.25">
      <c r="A4438" s="5">
        <v>45847.833333333336</v>
      </c>
      <c r="B4438" s="3">
        <v>27</v>
      </c>
      <c r="C4438" s="3"/>
      <c r="D4438" s="6">
        <v>2025</v>
      </c>
      <c r="E4438" s="6">
        <v>7</v>
      </c>
      <c r="F4438" s="6">
        <v>9</v>
      </c>
      <c r="G4438" s="6">
        <v>3</v>
      </c>
      <c r="H4438" s="6">
        <v>28</v>
      </c>
      <c r="I4438" s="6">
        <v>20</v>
      </c>
      <c r="J4438" s="6">
        <v>27</v>
      </c>
      <c r="K4438" s="9">
        <v>45847</v>
      </c>
    </row>
    <row r="4439" spans="1:11" x14ac:dyDescent="0.25">
      <c r="A4439" s="5">
        <v>45847.875</v>
      </c>
      <c r="B4439" s="3">
        <v>19</v>
      </c>
      <c r="C4439" s="3"/>
      <c r="D4439" s="6">
        <v>2025</v>
      </c>
      <c r="E4439" s="6">
        <v>7</v>
      </c>
      <c r="F4439" s="6">
        <v>9</v>
      </c>
      <c r="G4439" s="6">
        <v>3</v>
      </c>
      <c r="H4439" s="6">
        <v>28</v>
      </c>
      <c r="I4439" s="6">
        <v>21</v>
      </c>
      <c r="J4439" s="6">
        <v>19</v>
      </c>
      <c r="K4439" s="9">
        <v>45847</v>
      </c>
    </row>
    <row r="4440" spans="1:11" x14ac:dyDescent="0.25">
      <c r="A4440" s="5">
        <v>45847.916666666664</v>
      </c>
      <c r="B4440" s="3">
        <v>9</v>
      </c>
      <c r="C4440" s="3"/>
      <c r="D4440" s="6">
        <v>2025</v>
      </c>
      <c r="E4440" s="6">
        <v>7</v>
      </c>
      <c r="F4440" s="6">
        <v>9</v>
      </c>
      <c r="G4440" s="6">
        <v>3</v>
      </c>
      <c r="H4440" s="6">
        <v>28</v>
      </c>
      <c r="I4440" s="6">
        <v>22</v>
      </c>
      <c r="J4440" s="6">
        <v>9</v>
      </c>
      <c r="K4440" s="9">
        <v>45847</v>
      </c>
    </row>
    <row r="4441" spans="1:11" x14ac:dyDescent="0.25">
      <c r="A4441" s="5">
        <v>45847.958333333336</v>
      </c>
      <c r="B4441" s="3">
        <v>4</v>
      </c>
      <c r="C4441" s="3"/>
      <c r="D4441" s="6">
        <v>2025</v>
      </c>
      <c r="E4441" s="6">
        <v>7</v>
      </c>
      <c r="F4441" s="6">
        <v>9</v>
      </c>
      <c r="G4441" s="6">
        <v>3</v>
      </c>
      <c r="H4441" s="6">
        <v>28</v>
      </c>
      <c r="I4441" s="6">
        <v>23</v>
      </c>
      <c r="J4441" s="6">
        <v>4</v>
      </c>
      <c r="K4441" s="9">
        <v>45847</v>
      </c>
    </row>
    <row r="4442" spans="1:11" x14ac:dyDescent="0.25">
      <c r="A4442" s="5">
        <v>45848</v>
      </c>
      <c r="B4442" s="3">
        <v>0</v>
      </c>
      <c r="C4442" s="3"/>
      <c r="D4442" s="6">
        <v>2025</v>
      </c>
      <c r="E4442" s="6">
        <v>7</v>
      </c>
      <c r="F4442" s="6">
        <v>10</v>
      </c>
      <c r="G4442" s="6">
        <v>4</v>
      </c>
      <c r="H4442" s="6">
        <v>28</v>
      </c>
      <c r="I4442" s="6">
        <v>0</v>
      </c>
      <c r="J4442" s="6">
        <v>0</v>
      </c>
      <c r="K4442" s="9">
        <v>45848</v>
      </c>
    </row>
    <row r="4443" spans="1:11" x14ac:dyDescent="0.25">
      <c r="A4443" s="5">
        <v>45848.041666666664</v>
      </c>
      <c r="B4443" s="3">
        <v>0</v>
      </c>
      <c r="C4443" s="3"/>
      <c r="D4443" s="6">
        <v>2025</v>
      </c>
      <c r="E4443" s="6">
        <v>7</v>
      </c>
      <c r="F4443" s="6">
        <v>10</v>
      </c>
      <c r="G4443" s="6">
        <v>4</v>
      </c>
      <c r="H4443" s="6">
        <v>28</v>
      </c>
      <c r="I4443" s="6">
        <v>1</v>
      </c>
      <c r="J4443" s="6">
        <v>0</v>
      </c>
      <c r="K4443" s="9">
        <v>45848</v>
      </c>
    </row>
    <row r="4444" spans="1:11" x14ac:dyDescent="0.25">
      <c r="A4444" s="5">
        <v>45848.083333333336</v>
      </c>
      <c r="B4444" s="3">
        <v>4</v>
      </c>
      <c r="C4444" s="3"/>
      <c r="D4444" s="6">
        <v>2025</v>
      </c>
      <c r="E4444" s="6">
        <v>7</v>
      </c>
      <c r="F4444" s="6">
        <v>10</v>
      </c>
      <c r="G4444" s="6">
        <v>4</v>
      </c>
      <c r="H4444" s="6">
        <v>28</v>
      </c>
      <c r="I4444" s="6">
        <v>2</v>
      </c>
      <c r="J4444" s="6">
        <v>4</v>
      </c>
      <c r="K4444" s="9">
        <v>45848</v>
      </c>
    </row>
    <row r="4445" spans="1:11" x14ac:dyDescent="0.25">
      <c r="A4445" s="5">
        <v>45848.125</v>
      </c>
      <c r="B4445" s="3">
        <v>2</v>
      </c>
      <c r="C4445" s="3"/>
      <c r="D4445" s="6">
        <v>2025</v>
      </c>
      <c r="E4445" s="6">
        <v>7</v>
      </c>
      <c r="F4445" s="6">
        <v>10</v>
      </c>
      <c r="G4445" s="6">
        <v>4</v>
      </c>
      <c r="H4445" s="6">
        <v>28</v>
      </c>
      <c r="I4445" s="6">
        <v>3</v>
      </c>
      <c r="J4445" s="6">
        <v>2</v>
      </c>
      <c r="K4445" s="9">
        <v>45848</v>
      </c>
    </row>
    <row r="4446" spans="1:11" x14ac:dyDescent="0.25">
      <c r="A4446" s="5">
        <v>45848.166666666664</v>
      </c>
      <c r="B4446" s="3">
        <v>1</v>
      </c>
      <c r="C4446" s="3"/>
      <c r="D4446" s="6">
        <v>2025</v>
      </c>
      <c r="E4446" s="6">
        <v>7</v>
      </c>
      <c r="F4446" s="6">
        <v>10</v>
      </c>
      <c r="G4446" s="6">
        <v>4</v>
      </c>
      <c r="H4446" s="6">
        <v>28</v>
      </c>
      <c r="I4446" s="6">
        <v>4</v>
      </c>
      <c r="J4446" s="6">
        <v>1</v>
      </c>
      <c r="K4446" s="9">
        <v>45848</v>
      </c>
    </row>
    <row r="4447" spans="1:11" x14ac:dyDescent="0.25">
      <c r="A4447" s="5">
        <v>45848.208333333336</v>
      </c>
      <c r="B4447" s="3">
        <v>0</v>
      </c>
      <c r="C4447" s="3"/>
      <c r="D4447" s="6">
        <v>2025</v>
      </c>
      <c r="E4447" s="6">
        <v>7</v>
      </c>
      <c r="F4447" s="6">
        <v>10</v>
      </c>
      <c r="G4447" s="6">
        <v>4</v>
      </c>
      <c r="H4447" s="6">
        <v>28</v>
      </c>
      <c r="I4447" s="6">
        <v>5</v>
      </c>
      <c r="J4447" s="6">
        <v>0</v>
      </c>
      <c r="K4447" s="9">
        <v>45848</v>
      </c>
    </row>
    <row r="4448" spans="1:11" x14ac:dyDescent="0.25">
      <c r="A4448" s="5">
        <v>45848.25</v>
      </c>
      <c r="B4448" s="3">
        <v>4</v>
      </c>
      <c r="C4448" s="3"/>
      <c r="D4448" s="6">
        <v>2025</v>
      </c>
      <c r="E4448" s="6">
        <v>7</v>
      </c>
      <c r="F4448" s="6">
        <v>10</v>
      </c>
      <c r="G4448" s="6">
        <v>4</v>
      </c>
      <c r="H4448" s="6">
        <v>28</v>
      </c>
      <c r="I4448" s="6">
        <v>6</v>
      </c>
      <c r="J4448" s="6">
        <v>4</v>
      </c>
      <c r="K4448" s="9">
        <v>45848</v>
      </c>
    </row>
    <row r="4449" spans="1:11" x14ac:dyDescent="0.25">
      <c r="A4449" s="5">
        <v>45848.291666666664</v>
      </c>
      <c r="B4449" s="3">
        <v>9</v>
      </c>
      <c r="C4449" s="3"/>
      <c r="D4449" s="6">
        <v>2025</v>
      </c>
      <c r="E4449" s="6">
        <v>7</v>
      </c>
      <c r="F4449" s="6">
        <v>10</v>
      </c>
      <c r="G4449" s="6">
        <v>4</v>
      </c>
      <c r="H4449" s="6">
        <v>28</v>
      </c>
      <c r="I4449" s="6">
        <v>7</v>
      </c>
      <c r="J4449" s="6">
        <v>9</v>
      </c>
      <c r="K4449" s="9">
        <v>45848</v>
      </c>
    </row>
    <row r="4450" spans="1:11" x14ac:dyDescent="0.25">
      <c r="A4450" s="5">
        <v>45848.333333333336</v>
      </c>
      <c r="B4450" s="3">
        <v>23</v>
      </c>
      <c r="C4450" s="3"/>
      <c r="D4450" s="6">
        <v>2025</v>
      </c>
      <c r="E4450" s="6">
        <v>7</v>
      </c>
      <c r="F4450" s="6">
        <v>10</v>
      </c>
      <c r="G4450" s="6">
        <v>4</v>
      </c>
      <c r="H4450" s="6">
        <v>28</v>
      </c>
      <c r="I4450" s="6">
        <v>8</v>
      </c>
      <c r="J4450" s="6">
        <v>23</v>
      </c>
      <c r="K4450" s="9">
        <v>45848</v>
      </c>
    </row>
    <row r="4451" spans="1:11" x14ac:dyDescent="0.25">
      <c r="A4451" s="5">
        <v>45848.375</v>
      </c>
      <c r="B4451" s="3">
        <v>86</v>
      </c>
      <c r="C4451" s="3"/>
      <c r="D4451" s="6">
        <v>2025</v>
      </c>
      <c r="E4451" s="6">
        <v>7</v>
      </c>
      <c r="F4451" s="6">
        <v>10</v>
      </c>
      <c r="G4451" s="6">
        <v>4</v>
      </c>
      <c r="H4451" s="6">
        <v>28</v>
      </c>
      <c r="I4451" s="6">
        <v>9</v>
      </c>
      <c r="J4451" s="6">
        <v>86</v>
      </c>
      <c r="K4451" s="9">
        <v>45848</v>
      </c>
    </row>
    <row r="4452" spans="1:11" x14ac:dyDescent="0.25">
      <c r="A4452" s="5">
        <v>45848.416666666664</v>
      </c>
      <c r="B4452" s="3">
        <v>98</v>
      </c>
      <c r="C4452" s="3"/>
      <c r="D4452" s="6">
        <v>2025</v>
      </c>
      <c r="E4452" s="6">
        <v>7</v>
      </c>
      <c r="F4452" s="6">
        <v>10</v>
      </c>
      <c r="G4452" s="6">
        <v>4</v>
      </c>
      <c r="H4452" s="6">
        <v>28</v>
      </c>
      <c r="I4452" s="6">
        <v>10</v>
      </c>
      <c r="J4452" s="6">
        <v>98</v>
      </c>
      <c r="K4452" s="9">
        <v>45848</v>
      </c>
    </row>
    <row r="4453" spans="1:11" x14ac:dyDescent="0.25">
      <c r="A4453" s="5">
        <v>45848.458333333336</v>
      </c>
      <c r="B4453" s="3">
        <v>22</v>
      </c>
      <c r="C4453" s="3"/>
      <c r="D4453" s="6">
        <v>2025</v>
      </c>
      <c r="E4453" s="6">
        <v>7</v>
      </c>
      <c r="F4453" s="6">
        <v>10</v>
      </c>
      <c r="G4453" s="6">
        <v>4</v>
      </c>
      <c r="H4453" s="6">
        <v>28</v>
      </c>
      <c r="I4453" s="6">
        <v>11</v>
      </c>
      <c r="J4453" s="6">
        <v>22</v>
      </c>
      <c r="K4453" s="9">
        <v>45848</v>
      </c>
    </row>
    <row r="4454" spans="1:11" x14ac:dyDescent="0.25">
      <c r="A4454" s="5">
        <v>45848.5</v>
      </c>
      <c r="B4454" s="3">
        <v>46</v>
      </c>
      <c r="C4454" s="3"/>
      <c r="D4454" s="6">
        <v>2025</v>
      </c>
      <c r="E4454" s="6">
        <v>7</v>
      </c>
      <c r="F4454" s="6">
        <v>10</v>
      </c>
      <c r="G4454" s="6">
        <v>4</v>
      </c>
      <c r="H4454" s="6">
        <v>28</v>
      </c>
      <c r="I4454" s="6">
        <v>12</v>
      </c>
      <c r="J4454" s="6">
        <v>46</v>
      </c>
      <c r="K4454" s="9">
        <v>45848</v>
      </c>
    </row>
    <row r="4455" spans="1:11" x14ac:dyDescent="0.25">
      <c r="A4455" s="5">
        <v>45848.541666666664</v>
      </c>
      <c r="B4455" s="3">
        <v>19</v>
      </c>
      <c r="C4455" s="3"/>
      <c r="D4455" s="6">
        <v>2025</v>
      </c>
      <c r="E4455" s="6">
        <v>7</v>
      </c>
      <c r="F4455" s="6">
        <v>10</v>
      </c>
      <c r="G4455" s="6">
        <v>4</v>
      </c>
      <c r="H4455" s="6">
        <v>28</v>
      </c>
      <c r="I4455" s="6">
        <v>13</v>
      </c>
      <c r="J4455" s="6">
        <v>19</v>
      </c>
      <c r="K4455" s="9">
        <v>45848</v>
      </c>
    </row>
    <row r="4456" spans="1:11" x14ac:dyDescent="0.25">
      <c r="A4456" s="5">
        <v>45848.583333333336</v>
      </c>
      <c r="B4456" s="3">
        <v>26</v>
      </c>
      <c r="C4456" s="3"/>
      <c r="D4456" s="6">
        <v>2025</v>
      </c>
      <c r="E4456" s="6">
        <v>7</v>
      </c>
      <c r="F4456" s="6">
        <v>10</v>
      </c>
      <c r="G4456" s="6">
        <v>4</v>
      </c>
      <c r="H4456" s="6">
        <v>28</v>
      </c>
      <c r="I4456" s="6">
        <v>14</v>
      </c>
      <c r="J4456" s="6">
        <v>26</v>
      </c>
      <c r="K4456" s="9">
        <v>45848</v>
      </c>
    </row>
    <row r="4457" spans="1:11" x14ac:dyDescent="0.25">
      <c r="A4457" s="5">
        <v>45848.625</v>
      </c>
      <c r="B4457" s="3">
        <v>52</v>
      </c>
      <c r="C4457" s="3"/>
      <c r="D4457" s="6">
        <v>2025</v>
      </c>
      <c r="E4457" s="6">
        <v>7</v>
      </c>
      <c r="F4457" s="6">
        <v>10</v>
      </c>
      <c r="G4457" s="6">
        <v>4</v>
      </c>
      <c r="H4457" s="6">
        <v>28</v>
      </c>
      <c r="I4457" s="6">
        <v>15</v>
      </c>
      <c r="J4457" s="6">
        <v>52</v>
      </c>
      <c r="K4457" s="9">
        <v>45848</v>
      </c>
    </row>
    <row r="4458" spans="1:11" x14ac:dyDescent="0.25">
      <c r="A4458" s="5">
        <v>45848.666666666664</v>
      </c>
      <c r="B4458" s="3">
        <v>31</v>
      </c>
      <c r="C4458" s="3"/>
      <c r="D4458" s="6">
        <v>2025</v>
      </c>
      <c r="E4458" s="6">
        <v>7</v>
      </c>
      <c r="F4458" s="6">
        <v>10</v>
      </c>
      <c r="G4458" s="6">
        <v>4</v>
      </c>
      <c r="H4458" s="6">
        <v>28</v>
      </c>
      <c r="I4458" s="6">
        <v>16</v>
      </c>
      <c r="J4458" s="6">
        <v>31</v>
      </c>
      <c r="K4458" s="9">
        <v>45848</v>
      </c>
    </row>
    <row r="4459" spans="1:11" x14ac:dyDescent="0.25">
      <c r="A4459" s="5">
        <v>45848.708333333336</v>
      </c>
      <c r="B4459" s="3">
        <v>39</v>
      </c>
      <c r="C4459" s="3"/>
      <c r="D4459" s="6">
        <v>2025</v>
      </c>
      <c r="E4459" s="6">
        <v>7</v>
      </c>
      <c r="F4459" s="6">
        <v>10</v>
      </c>
      <c r="G4459" s="6">
        <v>4</v>
      </c>
      <c r="H4459" s="6">
        <v>28</v>
      </c>
      <c r="I4459" s="6">
        <v>17</v>
      </c>
      <c r="J4459" s="6">
        <v>39</v>
      </c>
      <c r="K4459" s="9">
        <v>45848</v>
      </c>
    </row>
    <row r="4460" spans="1:11" x14ac:dyDescent="0.25">
      <c r="A4460" s="5">
        <v>45848.75</v>
      </c>
      <c r="B4460" s="3">
        <v>50</v>
      </c>
      <c r="C4460" s="3"/>
      <c r="D4460" s="6">
        <v>2025</v>
      </c>
      <c r="E4460" s="6">
        <v>7</v>
      </c>
      <c r="F4460" s="6">
        <v>10</v>
      </c>
      <c r="G4460" s="6">
        <v>4</v>
      </c>
      <c r="H4460" s="6">
        <v>28</v>
      </c>
      <c r="I4460" s="6">
        <v>18</v>
      </c>
      <c r="J4460" s="6">
        <v>50</v>
      </c>
      <c r="K4460" s="9">
        <v>45848</v>
      </c>
    </row>
    <row r="4461" spans="1:11" x14ac:dyDescent="0.25">
      <c r="A4461" s="5">
        <v>45848.791666666664</v>
      </c>
      <c r="B4461" s="3">
        <v>65</v>
      </c>
      <c r="C4461" s="3"/>
      <c r="D4461" s="6">
        <v>2025</v>
      </c>
      <c r="E4461" s="6">
        <v>7</v>
      </c>
      <c r="F4461" s="6">
        <v>10</v>
      </c>
      <c r="G4461" s="6">
        <v>4</v>
      </c>
      <c r="H4461" s="6">
        <v>28</v>
      </c>
      <c r="I4461" s="6">
        <v>19</v>
      </c>
      <c r="J4461" s="6">
        <v>65</v>
      </c>
      <c r="K4461" s="9">
        <v>45848</v>
      </c>
    </row>
    <row r="4462" spans="1:11" x14ac:dyDescent="0.25">
      <c r="A4462" s="5">
        <v>45848.833333333336</v>
      </c>
      <c r="B4462" s="3">
        <v>38</v>
      </c>
      <c r="C4462" s="3"/>
      <c r="D4462" s="6">
        <v>2025</v>
      </c>
      <c r="E4462" s="6">
        <v>7</v>
      </c>
      <c r="F4462" s="6">
        <v>10</v>
      </c>
      <c r="G4462" s="6">
        <v>4</v>
      </c>
      <c r="H4462" s="6">
        <v>28</v>
      </c>
      <c r="I4462" s="6">
        <v>20</v>
      </c>
      <c r="J4462" s="6">
        <v>38</v>
      </c>
      <c r="K4462" s="9">
        <v>45848</v>
      </c>
    </row>
    <row r="4463" spans="1:11" x14ac:dyDescent="0.25">
      <c r="A4463" s="5">
        <v>45848.875</v>
      </c>
      <c r="B4463" s="3">
        <v>56</v>
      </c>
      <c r="C4463" s="3"/>
      <c r="D4463" s="6">
        <v>2025</v>
      </c>
      <c r="E4463" s="6">
        <v>7</v>
      </c>
      <c r="F4463" s="6">
        <v>10</v>
      </c>
      <c r="G4463" s="6">
        <v>4</v>
      </c>
      <c r="H4463" s="6">
        <v>28</v>
      </c>
      <c r="I4463" s="6">
        <v>21</v>
      </c>
      <c r="J4463" s="6">
        <v>56</v>
      </c>
      <c r="K4463" s="9">
        <v>45848</v>
      </c>
    </row>
    <row r="4464" spans="1:11" x14ac:dyDescent="0.25">
      <c r="A4464" s="5">
        <v>45848.916666666664</v>
      </c>
      <c r="B4464" s="3">
        <v>22</v>
      </c>
      <c r="C4464" s="3"/>
      <c r="D4464" s="6">
        <v>2025</v>
      </c>
      <c r="E4464" s="6">
        <v>7</v>
      </c>
      <c r="F4464" s="6">
        <v>10</v>
      </c>
      <c r="G4464" s="6">
        <v>4</v>
      </c>
      <c r="H4464" s="6">
        <v>28</v>
      </c>
      <c r="I4464" s="6">
        <v>22</v>
      </c>
      <c r="J4464" s="6">
        <v>22</v>
      </c>
      <c r="K4464" s="9">
        <v>45848</v>
      </c>
    </row>
    <row r="4465" spans="1:11" x14ac:dyDescent="0.25">
      <c r="A4465" s="5">
        <v>45848.958333333336</v>
      </c>
      <c r="B4465" s="3">
        <v>7</v>
      </c>
      <c r="C4465" s="3"/>
      <c r="D4465" s="6">
        <v>2025</v>
      </c>
      <c r="E4465" s="6">
        <v>7</v>
      </c>
      <c r="F4465" s="6">
        <v>10</v>
      </c>
      <c r="G4465" s="6">
        <v>4</v>
      </c>
      <c r="H4465" s="6">
        <v>28</v>
      </c>
      <c r="I4465" s="6">
        <v>23</v>
      </c>
      <c r="J4465" s="6">
        <v>7</v>
      </c>
      <c r="K4465" s="9">
        <v>45848</v>
      </c>
    </row>
    <row r="4466" spans="1:11" x14ac:dyDescent="0.25">
      <c r="A4466" s="5">
        <v>45849</v>
      </c>
      <c r="B4466" s="3">
        <v>0</v>
      </c>
      <c r="C4466" s="3"/>
      <c r="D4466" s="6">
        <v>2025</v>
      </c>
      <c r="E4466" s="6">
        <v>7</v>
      </c>
      <c r="F4466" s="6">
        <v>11</v>
      </c>
      <c r="G4466" s="6">
        <v>5</v>
      </c>
      <c r="H4466" s="6">
        <v>28</v>
      </c>
      <c r="I4466" s="6">
        <v>0</v>
      </c>
      <c r="J4466" s="6">
        <v>0</v>
      </c>
      <c r="K4466" s="9">
        <v>45849</v>
      </c>
    </row>
    <row r="4467" spans="1:11" x14ac:dyDescent="0.25">
      <c r="A4467" s="5">
        <v>45849.041666666664</v>
      </c>
      <c r="B4467" s="3">
        <v>2</v>
      </c>
      <c r="C4467" s="3"/>
      <c r="D4467" s="6">
        <v>2025</v>
      </c>
      <c r="E4467" s="6">
        <v>7</v>
      </c>
      <c r="F4467" s="6">
        <v>11</v>
      </c>
      <c r="G4467" s="6">
        <v>5</v>
      </c>
      <c r="H4467" s="6">
        <v>28</v>
      </c>
      <c r="I4467" s="6">
        <v>1</v>
      </c>
      <c r="J4467" s="6">
        <v>2</v>
      </c>
      <c r="K4467" s="9">
        <v>45849</v>
      </c>
    </row>
    <row r="4468" spans="1:11" x14ac:dyDescent="0.25">
      <c r="A4468" s="5">
        <v>45849.083333333336</v>
      </c>
      <c r="B4468" s="3">
        <v>1</v>
      </c>
      <c r="C4468" s="3"/>
      <c r="D4468" s="6">
        <v>2025</v>
      </c>
      <c r="E4468" s="6">
        <v>7</v>
      </c>
      <c r="F4468" s="6">
        <v>11</v>
      </c>
      <c r="G4468" s="6">
        <v>5</v>
      </c>
      <c r="H4468" s="6">
        <v>28</v>
      </c>
      <c r="I4468" s="6">
        <v>2</v>
      </c>
      <c r="J4468" s="6">
        <v>1</v>
      </c>
      <c r="K4468" s="9">
        <v>45849</v>
      </c>
    </row>
    <row r="4469" spans="1:11" x14ac:dyDescent="0.25">
      <c r="A4469" s="5">
        <v>45849.125</v>
      </c>
      <c r="B4469" s="3">
        <v>0</v>
      </c>
      <c r="C4469" s="3"/>
      <c r="D4469" s="6">
        <v>2025</v>
      </c>
      <c r="E4469" s="6">
        <v>7</v>
      </c>
      <c r="F4469" s="6">
        <v>11</v>
      </c>
      <c r="G4469" s="6">
        <v>5</v>
      </c>
      <c r="H4469" s="6">
        <v>28</v>
      </c>
      <c r="I4469" s="6">
        <v>3</v>
      </c>
      <c r="J4469" s="6">
        <v>0</v>
      </c>
      <c r="K4469" s="9">
        <v>45849</v>
      </c>
    </row>
    <row r="4470" spans="1:11" x14ac:dyDescent="0.25">
      <c r="A4470" s="5">
        <v>45849.166666666664</v>
      </c>
      <c r="B4470" s="3">
        <v>0</v>
      </c>
      <c r="C4470" s="3"/>
      <c r="D4470" s="6">
        <v>2025</v>
      </c>
      <c r="E4470" s="6">
        <v>7</v>
      </c>
      <c r="F4470" s="6">
        <v>11</v>
      </c>
      <c r="G4470" s="6">
        <v>5</v>
      </c>
      <c r="H4470" s="6">
        <v>28</v>
      </c>
      <c r="I4470" s="6">
        <v>4</v>
      </c>
      <c r="J4470" s="6">
        <v>0</v>
      </c>
      <c r="K4470" s="9">
        <v>45849</v>
      </c>
    </row>
    <row r="4471" spans="1:11" x14ac:dyDescent="0.25">
      <c r="A4471" s="5">
        <v>45849.208333333336</v>
      </c>
      <c r="B4471" s="3">
        <v>0</v>
      </c>
      <c r="C4471" s="3"/>
      <c r="D4471" s="6">
        <v>2025</v>
      </c>
      <c r="E4471" s="6">
        <v>7</v>
      </c>
      <c r="F4471" s="6">
        <v>11</v>
      </c>
      <c r="G4471" s="6">
        <v>5</v>
      </c>
      <c r="H4471" s="6">
        <v>28</v>
      </c>
      <c r="I4471" s="6">
        <v>5</v>
      </c>
      <c r="J4471" s="6">
        <v>0</v>
      </c>
      <c r="K4471" s="9">
        <v>45849</v>
      </c>
    </row>
    <row r="4472" spans="1:11" x14ac:dyDescent="0.25">
      <c r="A4472" s="5">
        <v>45849.25</v>
      </c>
      <c r="B4472" s="3">
        <v>0</v>
      </c>
      <c r="C4472" s="3"/>
      <c r="D4472" s="6">
        <v>2025</v>
      </c>
      <c r="E4472" s="6">
        <v>7</v>
      </c>
      <c r="F4472" s="6">
        <v>11</v>
      </c>
      <c r="G4472" s="6">
        <v>5</v>
      </c>
      <c r="H4472" s="6">
        <v>28</v>
      </c>
      <c r="I4472" s="6">
        <v>6</v>
      </c>
      <c r="J4472" s="6">
        <v>0</v>
      </c>
      <c r="K4472" s="9">
        <v>45849</v>
      </c>
    </row>
    <row r="4473" spans="1:11" x14ac:dyDescent="0.25">
      <c r="A4473" s="5">
        <v>45849.291666666664</v>
      </c>
      <c r="B4473" s="3">
        <v>0</v>
      </c>
      <c r="C4473" s="3"/>
      <c r="D4473" s="6">
        <v>2025</v>
      </c>
      <c r="E4473" s="6">
        <v>7</v>
      </c>
      <c r="F4473" s="6">
        <v>11</v>
      </c>
      <c r="G4473" s="6">
        <v>5</v>
      </c>
      <c r="H4473" s="6">
        <v>28</v>
      </c>
      <c r="I4473" s="6">
        <v>7</v>
      </c>
      <c r="J4473" s="6">
        <v>0</v>
      </c>
      <c r="K4473" s="9">
        <v>45849</v>
      </c>
    </row>
    <row r="4474" spans="1:11" x14ac:dyDescent="0.25">
      <c r="A4474" s="5">
        <v>45849.333333333336</v>
      </c>
      <c r="B4474" s="3">
        <v>0</v>
      </c>
      <c r="C4474" s="3"/>
      <c r="D4474" s="6">
        <v>2025</v>
      </c>
      <c r="E4474" s="6">
        <v>7</v>
      </c>
      <c r="F4474" s="6">
        <v>11</v>
      </c>
      <c r="G4474" s="6">
        <v>5</v>
      </c>
      <c r="H4474" s="6">
        <v>28</v>
      </c>
      <c r="I4474" s="6">
        <v>8</v>
      </c>
      <c r="J4474" s="6">
        <v>0</v>
      </c>
      <c r="K4474" s="9">
        <v>45849</v>
      </c>
    </row>
    <row r="4475" spans="1:11" x14ac:dyDescent="0.25">
      <c r="A4475" s="5">
        <v>45849.375</v>
      </c>
      <c r="B4475" s="3">
        <v>0</v>
      </c>
      <c r="C4475" s="3"/>
      <c r="D4475" s="6">
        <v>2025</v>
      </c>
      <c r="E4475" s="6">
        <v>7</v>
      </c>
      <c r="F4475" s="6">
        <v>11</v>
      </c>
      <c r="G4475" s="6">
        <v>5</v>
      </c>
      <c r="H4475" s="6">
        <v>28</v>
      </c>
      <c r="I4475" s="6">
        <v>9</v>
      </c>
      <c r="J4475" s="6">
        <v>0</v>
      </c>
      <c r="K4475" s="9">
        <v>45849</v>
      </c>
    </row>
    <row r="4476" spans="1:11" x14ac:dyDescent="0.25">
      <c r="A4476" s="5">
        <v>45849.416666666664</v>
      </c>
      <c r="B4476" s="3">
        <v>0</v>
      </c>
      <c r="C4476" s="3"/>
      <c r="D4476" s="6">
        <v>2025</v>
      </c>
      <c r="E4476" s="6">
        <v>7</v>
      </c>
      <c r="F4476" s="6">
        <v>11</v>
      </c>
      <c r="G4476" s="6">
        <v>5</v>
      </c>
      <c r="H4476" s="6">
        <v>28</v>
      </c>
      <c r="I4476" s="6">
        <v>10</v>
      </c>
      <c r="J4476" s="6">
        <v>0</v>
      </c>
      <c r="K4476" s="9">
        <v>45849</v>
      </c>
    </row>
    <row r="4477" spans="1:11" x14ac:dyDescent="0.25">
      <c r="A4477" s="5">
        <v>45849.458333333336</v>
      </c>
      <c r="B4477" s="3">
        <v>0</v>
      </c>
      <c r="C4477" s="3"/>
      <c r="D4477" s="6">
        <v>2025</v>
      </c>
      <c r="E4477" s="6">
        <v>7</v>
      </c>
      <c r="F4477" s="6">
        <v>11</v>
      </c>
      <c r="G4477" s="6">
        <v>5</v>
      </c>
      <c r="H4477" s="6">
        <v>28</v>
      </c>
      <c r="I4477" s="6">
        <v>11</v>
      </c>
      <c r="J4477" s="6">
        <v>0</v>
      </c>
      <c r="K4477" s="9">
        <v>45849</v>
      </c>
    </row>
    <row r="4478" spans="1:11" x14ac:dyDescent="0.25">
      <c r="A4478" s="5">
        <v>45849.5</v>
      </c>
      <c r="B4478" s="3">
        <v>0</v>
      </c>
      <c r="C4478" s="3"/>
      <c r="D4478" s="6">
        <v>2025</v>
      </c>
      <c r="E4478" s="6">
        <v>7</v>
      </c>
      <c r="F4478" s="6">
        <v>11</v>
      </c>
      <c r="G4478" s="6">
        <v>5</v>
      </c>
      <c r="H4478" s="6">
        <v>28</v>
      </c>
      <c r="I4478" s="6">
        <v>12</v>
      </c>
      <c r="J4478" s="6">
        <v>0</v>
      </c>
      <c r="K4478" s="9">
        <v>45849</v>
      </c>
    </row>
    <row r="4479" spans="1:11" x14ac:dyDescent="0.25">
      <c r="A4479" s="5">
        <v>45849.541666666664</v>
      </c>
      <c r="B4479" s="3">
        <v>0</v>
      </c>
      <c r="C4479" s="3"/>
      <c r="D4479" s="6">
        <v>2025</v>
      </c>
      <c r="E4479" s="6">
        <v>7</v>
      </c>
      <c r="F4479" s="6">
        <v>11</v>
      </c>
      <c r="G4479" s="6">
        <v>5</v>
      </c>
      <c r="H4479" s="6">
        <v>28</v>
      </c>
      <c r="I4479" s="6">
        <v>13</v>
      </c>
      <c r="J4479" s="6">
        <v>0</v>
      </c>
      <c r="K4479" s="9">
        <v>45849</v>
      </c>
    </row>
    <row r="4480" spans="1:11" x14ac:dyDescent="0.25">
      <c r="A4480" s="5">
        <v>45849.583333333336</v>
      </c>
      <c r="B4480" s="3">
        <v>0</v>
      </c>
      <c r="C4480" s="3"/>
      <c r="D4480" s="6">
        <v>2025</v>
      </c>
      <c r="E4480" s="6">
        <v>7</v>
      </c>
      <c r="F4480" s="6">
        <v>11</v>
      </c>
      <c r="G4480" s="6">
        <v>5</v>
      </c>
      <c r="H4480" s="6">
        <v>28</v>
      </c>
      <c r="I4480" s="6">
        <v>14</v>
      </c>
      <c r="J4480" s="6">
        <v>0</v>
      </c>
      <c r="K4480" s="9">
        <v>45849</v>
      </c>
    </row>
    <row r="4481" spans="1:11" x14ac:dyDescent="0.25">
      <c r="A4481" s="5">
        <v>45849.625</v>
      </c>
      <c r="B4481" s="3">
        <v>0</v>
      </c>
      <c r="C4481" s="3"/>
      <c r="D4481" s="6">
        <v>2025</v>
      </c>
      <c r="E4481" s="6">
        <v>7</v>
      </c>
      <c r="F4481" s="6">
        <v>11</v>
      </c>
      <c r="G4481" s="6">
        <v>5</v>
      </c>
      <c r="H4481" s="6">
        <v>28</v>
      </c>
      <c r="I4481" s="6">
        <v>15</v>
      </c>
      <c r="J4481" s="6">
        <v>0</v>
      </c>
      <c r="K4481" s="9">
        <v>45849</v>
      </c>
    </row>
    <row r="4482" spans="1:11" x14ac:dyDescent="0.25">
      <c r="A4482" s="5">
        <v>45849.666666666664</v>
      </c>
      <c r="B4482" s="3">
        <v>0</v>
      </c>
      <c r="C4482" s="3"/>
      <c r="D4482" s="6">
        <v>2025</v>
      </c>
      <c r="E4482" s="6">
        <v>7</v>
      </c>
      <c r="F4482" s="6">
        <v>11</v>
      </c>
      <c r="G4482" s="6">
        <v>5</v>
      </c>
      <c r="H4482" s="6">
        <v>28</v>
      </c>
      <c r="I4482" s="6">
        <v>16</v>
      </c>
      <c r="J4482" s="6">
        <v>0</v>
      </c>
      <c r="K4482" s="9">
        <v>45849</v>
      </c>
    </row>
    <row r="4483" spans="1:11" x14ac:dyDescent="0.25">
      <c r="A4483" s="5">
        <v>45849.708333333336</v>
      </c>
      <c r="B4483" s="3">
        <v>0</v>
      </c>
      <c r="C4483" s="3"/>
      <c r="D4483" s="6">
        <v>2025</v>
      </c>
      <c r="E4483" s="6">
        <v>7</v>
      </c>
      <c r="F4483" s="6">
        <v>11</v>
      </c>
      <c r="G4483" s="6">
        <v>5</v>
      </c>
      <c r="H4483" s="6">
        <v>28</v>
      </c>
      <c r="I4483" s="6">
        <v>17</v>
      </c>
      <c r="J4483" s="6">
        <v>0</v>
      </c>
      <c r="K4483" s="9">
        <v>45849</v>
      </c>
    </row>
    <row r="4484" spans="1:11" x14ac:dyDescent="0.25">
      <c r="A4484" s="5">
        <v>45849.75</v>
      </c>
      <c r="B4484" s="3">
        <v>0</v>
      </c>
      <c r="C4484" s="3"/>
      <c r="D4484" s="6">
        <v>2025</v>
      </c>
      <c r="E4484" s="6">
        <v>7</v>
      </c>
      <c r="F4484" s="6">
        <v>11</v>
      </c>
      <c r="G4484" s="6">
        <v>5</v>
      </c>
      <c r="H4484" s="6">
        <v>28</v>
      </c>
      <c r="I4484" s="6">
        <v>18</v>
      </c>
      <c r="J4484" s="6">
        <v>0</v>
      </c>
      <c r="K4484" s="9">
        <v>45849</v>
      </c>
    </row>
    <row r="4485" spans="1:11" x14ac:dyDescent="0.25">
      <c r="A4485" s="5">
        <v>45849.791666666664</v>
      </c>
      <c r="B4485" s="3">
        <v>0</v>
      </c>
      <c r="C4485" s="3"/>
      <c r="D4485" s="6">
        <v>2025</v>
      </c>
      <c r="E4485" s="6">
        <v>7</v>
      </c>
      <c r="F4485" s="6">
        <v>11</v>
      </c>
      <c r="G4485" s="6">
        <v>5</v>
      </c>
      <c r="H4485" s="6">
        <v>28</v>
      </c>
      <c r="I4485" s="6">
        <v>19</v>
      </c>
      <c r="J4485" s="6">
        <v>0</v>
      </c>
      <c r="K4485" s="9">
        <v>45849</v>
      </c>
    </row>
    <row r="4486" spans="1:11" x14ac:dyDescent="0.25">
      <c r="A4486" s="5">
        <v>45849.833333333336</v>
      </c>
      <c r="B4486" s="3">
        <v>0</v>
      </c>
      <c r="C4486" s="3"/>
      <c r="D4486" s="6">
        <v>2025</v>
      </c>
      <c r="E4486" s="6">
        <v>7</v>
      </c>
      <c r="F4486" s="6">
        <v>11</v>
      </c>
      <c r="G4486" s="6">
        <v>5</v>
      </c>
      <c r="H4486" s="6">
        <v>28</v>
      </c>
      <c r="I4486" s="6">
        <v>20</v>
      </c>
      <c r="J4486" s="6">
        <v>0</v>
      </c>
      <c r="K4486" s="9">
        <v>45849</v>
      </c>
    </row>
    <row r="4487" spans="1:11" x14ac:dyDescent="0.25">
      <c r="A4487" s="5">
        <v>45849.875</v>
      </c>
      <c r="B4487" s="3">
        <v>0</v>
      </c>
      <c r="C4487" s="3"/>
      <c r="D4487" s="6">
        <v>2025</v>
      </c>
      <c r="E4487" s="6">
        <v>7</v>
      </c>
      <c r="F4487" s="6">
        <v>11</v>
      </c>
      <c r="G4487" s="6">
        <v>5</v>
      </c>
      <c r="H4487" s="6">
        <v>28</v>
      </c>
      <c r="I4487" s="6">
        <v>21</v>
      </c>
      <c r="J4487" s="6">
        <v>0</v>
      </c>
      <c r="K4487" s="9">
        <v>45849</v>
      </c>
    </row>
    <row r="4488" spans="1:11" x14ac:dyDescent="0.25">
      <c r="A4488" s="5">
        <v>45849.916666666664</v>
      </c>
      <c r="B4488" s="3">
        <v>2</v>
      </c>
      <c r="C4488" s="3"/>
      <c r="D4488" s="6">
        <v>2025</v>
      </c>
      <c r="E4488" s="6">
        <v>7</v>
      </c>
      <c r="F4488" s="6">
        <v>11</v>
      </c>
      <c r="G4488" s="6">
        <v>5</v>
      </c>
      <c r="H4488" s="6">
        <v>28</v>
      </c>
      <c r="I4488" s="6">
        <v>22</v>
      </c>
      <c r="J4488" s="6">
        <v>2</v>
      </c>
      <c r="K4488" s="9">
        <v>45849</v>
      </c>
    </row>
    <row r="4489" spans="1:11" x14ac:dyDescent="0.25">
      <c r="A4489" s="5">
        <v>45849.958333333336</v>
      </c>
      <c r="B4489" s="3">
        <v>4</v>
      </c>
      <c r="C4489" s="3"/>
      <c r="D4489" s="6">
        <v>2025</v>
      </c>
      <c r="E4489" s="6">
        <v>7</v>
      </c>
      <c r="F4489" s="6">
        <v>11</v>
      </c>
      <c r="G4489" s="6">
        <v>5</v>
      </c>
      <c r="H4489" s="6">
        <v>28</v>
      </c>
      <c r="I4489" s="6">
        <v>23</v>
      </c>
      <c r="J4489" s="6">
        <v>4</v>
      </c>
      <c r="K4489" s="9">
        <v>45849</v>
      </c>
    </row>
    <row r="4490" spans="1:11" x14ac:dyDescent="0.25">
      <c r="A4490" s="5">
        <v>45851</v>
      </c>
      <c r="B4490" s="3">
        <v>2</v>
      </c>
      <c r="C4490" s="3"/>
      <c r="D4490" s="6">
        <v>2025</v>
      </c>
      <c r="E4490" s="6">
        <v>7</v>
      </c>
      <c r="F4490" s="6">
        <v>13</v>
      </c>
      <c r="G4490" s="6">
        <v>7</v>
      </c>
      <c r="H4490" s="6">
        <v>28</v>
      </c>
      <c r="I4490" s="6">
        <v>0</v>
      </c>
      <c r="J4490" s="6">
        <v>2</v>
      </c>
      <c r="K4490" s="9">
        <v>45851</v>
      </c>
    </row>
    <row r="4491" spans="1:11" x14ac:dyDescent="0.25">
      <c r="A4491" s="5">
        <v>45851.041666666664</v>
      </c>
      <c r="B4491" s="3">
        <v>32</v>
      </c>
      <c r="C4491" s="3"/>
      <c r="D4491" s="6">
        <v>2025</v>
      </c>
      <c r="E4491" s="6">
        <v>7</v>
      </c>
      <c r="F4491" s="6">
        <v>13</v>
      </c>
      <c r="G4491" s="6">
        <v>7</v>
      </c>
      <c r="H4491" s="6">
        <v>28</v>
      </c>
      <c r="I4491" s="6">
        <v>1</v>
      </c>
      <c r="J4491" s="6">
        <v>32</v>
      </c>
      <c r="K4491" s="9">
        <v>45851</v>
      </c>
    </row>
    <row r="4492" spans="1:11" x14ac:dyDescent="0.25">
      <c r="A4492" s="5">
        <v>45851.083333333336</v>
      </c>
      <c r="B4492" s="3">
        <v>14</v>
      </c>
      <c r="C4492" s="3"/>
      <c r="D4492" s="6">
        <v>2025</v>
      </c>
      <c r="E4492" s="6">
        <v>7</v>
      </c>
      <c r="F4492" s="6">
        <v>13</v>
      </c>
      <c r="G4492" s="6">
        <v>7</v>
      </c>
      <c r="H4492" s="6">
        <v>28</v>
      </c>
      <c r="I4492" s="6">
        <v>2</v>
      </c>
      <c r="J4492" s="6">
        <v>14</v>
      </c>
      <c r="K4492" s="9">
        <v>45851</v>
      </c>
    </row>
    <row r="4493" spans="1:11" x14ac:dyDescent="0.25">
      <c r="A4493" s="5">
        <v>45851.125</v>
      </c>
      <c r="B4493" s="3">
        <v>4</v>
      </c>
      <c r="C4493" s="3"/>
      <c r="D4493" s="6">
        <v>2025</v>
      </c>
      <c r="E4493" s="6">
        <v>7</v>
      </c>
      <c r="F4493" s="6">
        <v>13</v>
      </c>
      <c r="G4493" s="6">
        <v>7</v>
      </c>
      <c r="H4493" s="6">
        <v>28</v>
      </c>
      <c r="I4493" s="6">
        <v>3</v>
      </c>
      <c r="J4493" s="6">
        <v>4</v>
      </c>
      <c r="K4493" s="9">
        <v>45851</v>
      </c>
    </row>
    <row r="4494" spans="1:11" x14ac:dyDescent="0.25">
      <c r="A4494" s="5">
        <v>45851.166666666664</v>
      </c>
      <c r="B4494" s="3">
        <v>4</v>
      </c>
      <c r="C4494" s="3"/>
      <c r="D4494" s="6">
        <v>2025</v>
      </c>
      <c r="E4494" s="6">
        <v>7</v>
      </c>
      <c r="F4494" s="6">
        <v>13</v>
      </c>
      <c r="G4494" s="6">
        <v>7</v>
      </c>
      <c r="H4494" s="6">
        <v>28</v>
      </c>
      <c r="I4494" s="6">
        <v>4</v>
      </c>
      <c r="J4494" s="6">
        <v>4</v>
      </c>
      <c r="K4494" s="9">
        <v>45851</v>
      </c>
    </row>
    <row r="4495" spans="1:11" x14ac:dyDescent="0.25">
      <c r="A4495" s="5">
        <v>45851.208333333336</v>
      </c>
      <c r="B4495" s="3">
        <v>0</v>
      </c>
      <c r="C4495" s="3"/>
      <c r="D4495" s="6">
        <v>2025</v>
      </c>
      <c r="E4495" s="6">
        <v>7</v>
      </c>
      <c r="F4495" s="6">
        <v>13</v>
      </c>
      <c r="G4495" s="6">
        <v>7</v>
      </c>
      <c r="H4495" s="6">
        <v>28</v>
      </c>
      <c r="I4495" s="6">
        <v>5</v>
      </c>
      <c r="J4495" s="6">
        <v>0</v>
      </c>
      <c r="K4495" s="9">
        <v>45851</v>
      </c>
    </row>
    <row r="4496" spans="1:11" x14ac:dyDescent="0.25">
      <c r="A4496" s="5">
        <v>45851.25</v>
      </c>
      <c r="B4496" s="3">
        <v>3</v>
      </c>
      <c r="C4496" s="3"/>
      <c r="D4496" s="6">
        <v>2025</v>
      </c>
      <c r="E4496" s="6">
        <v>7</v>
      </c>
      <c r="F4496" s="6">
        <v>13</v>
      </c>
      <c r="G4496" s="6">
        <v>7</v>
      </c>
      <c r="H4496" s="6">
        <v>28</v>
      </c>
      <c r="I4496" s="6">
        <v>6</v>
      </c>
      <c r="J4496" s="6">
        <v>3</v>
      </c>
      <c r="K4496" s="9">
        <v>45851</v>
      </c>
    </row>
    <row r="4497" spans="1:11" x14ac:dyDescent="0.25">
      <c r="A4497" s="5">
        <v>45851.291666666664</v>
      </c>
      <c r="B4497" s="3">
        <v>18</v>
      </c>
      <c r="C4497" s="3"/>
      <c r="D4497" s="6">
        <v>2025</v>
      </c>
      <c r="E4497" s="6">
        <v>7</v>
      </c>
      <c r="F4497" s="6">
        <v>13</v>
      </c>
      <c r="G4497" s="6">
        <v>7</v>
      </c>
      <c r="H4497" s="6">
        <v>28</v>
      </c>
      <c r="I4497" s="6">
        <v>7</v>
      </c>
      <c r="J4497" s="6">
        <v>18</v>
      </c>
      <c r="K4497" s="9">
        <v>45851</v>
      </c>
    </row>
    <row r="4498" spans="1:11" x14ac:dyDescent="0.25">
      <c r="A4498" s="5">
        <v>45851.333333333336</v>
      </c>
      <c r="B4498" s="3">
        <v>20</v>
      </c>
      <c r="C4498" s="3"/>
      <c r="D4498" s="6">
        <v>2025</v>
      </c>
      <c r="E4498" s="6">
        <v>7</v>
      </c>
      <c r="F4498" s="6">
        <v>13</v>
      </c>
      <c r="G4498" s="6">
        <v>7</v>
      </c>
      <c r="H4498" s="6">
        <v>28</v>
      </c>
      <c r="I4498" s="6">
        <v>8</v>
      </c>
      <c r="J4498" s="6">
        <v>20</v>
      </c>
      <c r="K4498" s="9">
        <v>45851</v>
      </c>
    </row>
    <row r="4499" spans="1:11" x14ac:dyDescent="0.25">
      <c r="A4499" s="5">
        <v>45851.375</v>
      </c>
      <c r="B4499" s="3">
        <v>16</v>
      </c>
      <c r="C4499" s="3"/>
      <c r="D4499" s="6">
        <v>2025</v>
      </c>
      <c r="E4499" s="6">
        <v>7</v>
      </c>
      <c r="F4499" s="6">
        <v>13</v>
      </c>
      <c r="G4499" s="6">
        <v>7</v>
      </c>
      <c r="H4499" s="6">
        <v>28</v>
      </c>
      <c r="I4499" s="6">
        <v>9</v>
      </c>
      <c r="J4499" s="6">
        <v>16</v>
      </c>
      <c r="K4499" s="9">
        <v>45851</v>
      </c>
    </row>
    <row r="4500" spans="1:11" x14ac:dyDescent="0.25">
      <c r="A4500" s="5">
        <v>45851.416666666664</v>
      </c>
      <c r="B4500" s="3">
        <v>21</v>
      </c>
      <c r="C4500" s="3"/>
      <c r="D4500" s="6">
        <v>2025</v>
      </c>
      <c r="E4500" s="6">
        <v>7</v>
      </c>
      <c r="F4500" s="6">
        <v>13</v>
      </c>
      <c r="G4500" s="6">
        <v>7</v>
      </c>
      <c r="H4500" s="6">
        <v>28</v>
      </c>
      <c r="I4500" s="6">
        <v>10</v>
      </c>
      <c r="J4500" s="6">
        <v>21</v>
      </c>
      <c r="K4500" s="9">
        <v>45851</v>
      </c>
    </row>
    <row r="4501" spans="1:11" x14ac:dyDescent="0.25">
      <c r="A4501" s="5">
        <v>45851.458333333336</v>
      </c>
      <c r="B4501" s="3">
        <v>50</v>
      </c>
      <c r="C4501" s="3"/>
      <c r="D4501" s="6">
        <v>2025</v>
      </c>
      <c r="E4501" s="6">
        <v>7</v>
      </c>
      <c r="F4501" s="6">
        <v>13</v>
      </c>
      <c r="G4501" s="6">
        <v>7</v>
      </c>
      <c r="H4501" s="6">
        <v>28</v>
      </c>
      <c r="I4501" s="6">
        <v>11</v>
      </c>
      <c r="J4501" s="6">
        <v>50</v>
      </c>
      <c r="K4501" s="9">
        <v>45851</v>
      </c>
    </row>
    <row r="4502" spans="1:11" x14ac:dyDescent="0.25">
      <c r="A4502" s="5">
        <v>45851.5</v>
      </c>
      <c r="B4502" s="3">
        <v>83</v>
      </c>
      <c r="C4502" s="3"/>
      <c r="D4502" s="6">
        <v>2025</v>
      </c>
      <c r="E4502" s="6">
        <v>7</v>
      </c>
      <c r="F4502" s="6">
        <v>13</v>
      </c>
      <c r="G4502" s="6">
        <v>7</v>
      </c>
      <c r="H4502" s="6">
        <v>28</v>
      </c>
      <c r="I4502" s="6">
        <v>12</v>
      </c>
      <c r="J4502" s="6">
        <v>83</v>
      </c>
      <c r="K4502" s="9">
        <v>45851</v>
      </c>
    </row>
    <row r="4503" spans="1:11" x14ac:dyDescent="0.25">
      <c r="A4503" s="5">
        <v>45851.541666666664</v>
      </c>
      <c r="B4503" s="3">
        <v>108</v>
      </c>
      <c r="C4503" s="3"/>
      <c r="D4503" s="6">
        <v>2025</v>
      </c>
      <c r="E4503" s="6">
        <v>7</v>
      </c>
      <c r="F4503" s="6">
        <v>13</v>
      </c>
      <c r="G4503" s="6">
        <v>7</v>
      </c>
      <c r="H4503" s="6">
        <v>28</v>
      </c>
      <c r="I4503" s="6">
        <v>13</v>
      </c>
      <c r="J4503" s="6">
        <v>108</v>
      </c>
      <c r="K4503" s="9">
        <v>45851</v>
      </c>
    </row>
    <row r="4504" spans="1:11" x14ac:dyDescent="0.25">
      <c r="A4504" s="5">
        <v>45851.583333333336</v>
      </c>
      <c r="B4504" s="3">
        <v>32</v>
      </c>
      <c r="C4504" s="3"/>
      <c r="D4504" s="6">
        <v>2025</v>
      </c>
      <c r="E4504" s="6">
        <v>7</v>
      </c>
      <c r="F4504" s="6">
        <v>13</v>
      </c>
      <c r="G4504" s="6">
        <v>7</v>
      </c>
      <c r="H4504" s="6">
        <v>28</v>
      </c>
      <c r="I4504" s="6">
        <v>14</v>
      </c>
      <c r="J4504" s="6">
        <v>32</v>
      </c>
      <c r="K4504" s="9">
        <v>45851</v>
      </c>
    </row>
    <row r="4505" spans="1:11" x14ac:dyDescent="0.25">
      <c r="A4505" s="5">
        <v>45851.625</v>
      </c>
      <c r="B4505" s="3">
        <v>43</v>
      </c>
      <c r="C4505" s="3"/>
      <c r="D4505" s="6">
        <v>2025</v>
      </c>
      <c r="E4505" s="6">
        <v>7</v>
      </c>
      <c r="F4505" s="6">
        <v>13</v>
      </c>
      <c r="G4505" s="6">
        <v>7</v>
      </c>
      <c r="H4505" s="6">
        <v>28</v>
      </c>
      <c r="I4505" s="6">
        <v>15</v>
      </c>
      <c r="J4505" s="6">
        <v>43</v>
      </c>
      <c r="K4505" s="9">
        <v>45851</v>
      </c>
    </row>
    <row r="4506" spans="1:11" x14ac:dyDescent="0.25">
      <c r="A4506" s="5">
        <v>45851.666666666664</v>
      </c>
      <c r="B4506" s="3">
        <v>62</v>
      </c>
      <c r="C4506" s="3"/>
      <c r="D4506" s="6">
        <v>2025</v>
      </c>
      <c r="E4506" s="6">
        <v>7</v>
      </c>
      <c r="F4506" s="6">
        <v>13</v>
      </c>
      <c r="G4506" s="6">
        <v>7</v>
      </c>
      <c r="H4506" s="6">
        <v>28</v>
      </c>
      <c r="I4506" s="6">
        <v>16</v>
      </c>
      <c r="J4506" s="6">
        <v>62</v>
      </c>
      <c r="K4506" s="9">
        <v>45851</v>
      </c>
    </row>
    <row r="4507" spans="1:11" x14ac:dyDescent="0.25">
      <c r="A4507" s="5">
        <v>45851.708333333336</v>
      </c>
      <c r="B4507" s="3">
        <v>40</v>
      </c>
      <c r="C4507" s="3"/>
      <c r="D4507" s="6">
        <v>2025</v>
      </c>
      <c r="E4507" s="6">
        <v>7</v>
      </c>
      <c r="F4507" s="6">
        <v>13</v>
      </c>
      <c r="G4507" s="6">
        <v>7</v>
      </c>
      <c r="H4507" s="6">
        <v>28</v>
      </c>
      <c r="I4507" s="6">
        <v>17</v>
      </c>
      <c r="J4507" s="6">
        <v>40</v>
      </c>
      <c r="K4507" s="9">
        <v>45851</v>
      </c>
    </row>
    <row r="4508" spans="1:11" x14ac:dyDescent="0.25">
      <c r="A4508" s="5">
        <v>45851.75</v>
      </c>
      <c r="B4508" s="3">
        <v>56</v>
      </c>
      <c r="C4508" s="3"/>
      <c r="D4508" s="6">
        <v>2025</v>
      </c>
      <c r="E4508" s="6">
        <v>7</v>
      </c>
      <c r="F4508" s="6">
        <v>13</v>
      </c>
      <c r="G4508" s="6">
        <v>7</v>
      </c>
      <c r="H4508" s="6">
        <v>28</v>
      </c>
      <c r="I4508" s="6">
        <v>18</v>
      </c>
      <c r="J4508" s="6">
        <v>56</v>
      </c>
      <c r="K4508" s="9">
        <v>45851</v>
      </c>
    </row>
    <row r="4509" spans="1:11" x14ac:dyDescent="0.25">
      <c r="A4509" s="5">
        <v>45851.791666666664</v>
      </c>
      <c r="B4509" s="3">
        <v>33</v>
      </c>
      <c r="C4509" s="3"/>
      <c r="D4509" s="6">
        <v>2025</v>
      </c>
      <c r="E4509" s="6">
        <v>7</v>
      </c>
      <c r="F4509" s="6">
        <v>13</v>
      </c>
      <c r="G4509" s="6">
        <v>7</v>
      </c>
      <c r="H4509" s="6">
        <v>28</v>
      </c>
      <c r="I4509" s="6">
        <v>19</v>
      </c>
      <c r="J4509" s="6">
        <v>33</v>
      </c>
      <c r="K4509" s="9">
        <v>45851</v>
      </c>
    </row>
    <row r="4510" spans="1:11" x14ac:dyDescent="0.25">
      <c r="A4510" s="5">
        <v>45851.833333333336</v>
      </c>
      <c r="B4510" s="3">
        <v>46</v>
      </c>
      <c r="C4510" s="3"/>
      <c r="D4510" s="6">
        <v>2025</v>
      </c>
      <c r="E4510" s="6">
        <v>7</v>
      </c>
      <c r="F4510" s="6">
        <v>13</v>
      </c>
      <c r="G4510" s="6">
        <v>7</v>
      </c>
      <c r="H4510" s="6">
        <v>28</v>
      </c>
      <c r="I4510" s="6">
        <v>20</v>
      </c>
      <c r="J4510" s="6">
        <v>46</v>
      </c>
      <c r="K4510" s="9">
        <v>45851</v>
      </c>
    </row>
    <row r="4511" spans="1:11" x14ac:dyDescent="0.25">
      <c r="A4511" s="5">
        <v>45851.875</v>
      </c>
      <c r="B4511" s="3">
        <v>33</v>
      </c>
      <c r="C4511" s="3"/>
      <c r="D4511" s="6">
        <v>2025</v>
      </c>
      <c r="E4511" s="6">
        <v>7</v>
      </c>
      <c r="F4511" s="6">
        <v>13</v>
      </c>
      <c r="G4511" s="6">
        <v>7</v>
      </c>
      <c r="H4511" s="6">
        <v>28</v>
      </c>
      <c r="I4511" s="6">
        <v>21</v>
      </c>
      <c r="J4511" s="6">
        <v>33</v>
      </c>
      <c r="K4511" s="9">
        <v>45851</v>
      </c>
    </row>
    <row r="4512" spans="1:11" x14ac:dyDescent="0.25">
      <c r="A4512" s="5">
        <v>45851.916666666664</v>
      </c>
      <c r="B4512" s="3">
        <v>23</v>
      </c>
      <c r="C4512" s="3"/>
      <c r="D4512" s="6">
        <v>2025</v>
      </c>
      <c r="E4512" s="6">
        <v>7</v>
      </c>
      <c r="F4512" s="6">
        <v>13</v>
      </c>
      <c r="G4512" s="6">
        <v>7</v>
      </c>
      <c r="H4512" s="6">
        <v>28</v>
      </c>
      <c r="I4512" s="6">
        <v>22</v>
      </c>
      <c r="J4512" s="6">
        <v>23</v>
      </c>
      <c r="K4512" s="9">
        <v>45851</v>
      </c>
    </row>
    <row r="4513" spans="1:11" x14ac:dyDescent="0.25">
      <c r="A4513" s="5">
        <v>45851.958333333336</v>
      </c>
      <c r="B4513" s="3">
        <v>13</v>
      </c>
      <c r="C4513" s="3"/>
      <c r="D4513" s="6">
        <v>2025</v>
      </c>
      <c r="E4513" s="6">
        <v>7</v>
      </c>
      <c r="F4513" s="6">
        <v>13</v>
      </c>
      <c r="G4513" s="6">
        <v>7</v>
      </c>
      <c r="H4513" s="6">
        <v>28</v>
      </c>
      <c r="I4513" s="6">
        <v>23</v>
      </c>
      <c r="J4513" s="6">
        <v>13</v>
      </c>
      <c r="K4513" s="9">
        <v>45851</v>
      </c>
    </row>
    <row r="4514" spans="1:11" x14ac:dyDescent="0.25">
      <c r="A4514" s="5">
        <v>45852</v>
      </c>
      <c r="B4514" s="3">
        <v>0</v>
      </c>
      <c r="C4514" s="3"/>
      <c r="D4514" s="6">
        <v>2025</v>
      </c>
      <c r="E4514" s="6">
        <v>7</v>
      </c>
      <c r="F4514" s="6">
        <v>14</v>
      </c>
      <c r="G4514" s="6">
        <v>1</v>
      </c>
      <c r="H4514" s="6">
        <v>29</v>
      </c>
      <c r="I4514" s="6">
        <v>0</v>
      </c>
      <c r="J4514" s="6">
        <v>0</v>
      </c>
      <c r="K4514" s="9">
        <v>45852</v>
      </c>
    </row>
    <row r="4515" spans="1:11" x14ac:dyDescent="0.25">
      <c r="A4515" s="5">
        <v>45852.041666666664</v>
      </c>
      <c r="B4515" s="3">
        <v>3</v>
      </c>
      <c r="C4515" s="3"/>
      <c r="D4515" s="6">
        <v>2025</v>
      </c>
      <c r="E4515" s="6">
        <v>7</v>
      </c>
      <c r="F4515" s="6">
        <v>14</v>
      </c>
      <c r="G4515" s="6">
        <v>1</v>
      </c>
      <c r="H4515" s="6">
        <v>29</v>
      </c>
      <c r="I4515" s="6">
        <v>1</v>
      </c>
      <c r="J4515" s="6">
        <v>3</v>
      </c>
      <c r="K4515" s="9">
        <v>45852</v>
      </c>
    </row>
    <row r="4516" spans="1:11" x14ac:dyDescent="0.25">
      <c r="A4516" s="5">
        <v>45852.083333333336</v>
      </c>
      <c r="B4516" s="3">
        <v>5</v>
      </c>
      <c r="C4516" s="3"/>
      <c r="D4516" s="6">
        <v>2025</v>
      </c>
      <c r="E4516" s="6">
        <v>7</v>
      </c>
      <c r="F4516" s="6">
        <v>14</v>
      </c>
      <c r="G4516" s="6">
        <v>1</v>
      </c>
      <c r="H4516" s="6">
        <v>29</v>
      </c>
      <c r="I4516" s="6">
        <v>2</v>
      </c>
      <c r="J4516" s="6">
        <v>5</v>
      </c>
      <c r="K4516" s="9">
        <v>45852</v>
      </c>
    </row>
    <row r="4517" spans="1:11" x14ac:dyDescent="0.25">
      <c r="A4517" s="5">
        <v>45852.125</v>
      </c>
      <c r="B4517" s="3">
        <v>4</v>
      </c>
      <c r="C4517" s="3"/>
      <c r="D4517" s="6">
        <v>2025</v>
      </c>
      <c r="E4517" s="6">
        <v>7</v>
      </c>
      <c r="F4517" s="6">
        <v>14</v>
      </c>
      <c r="G4517" s="6">
        <v>1</v>
      </c>
      <c r="H4517" s="6">
        <v>29</v>
      </c>
      <c r="I4517" s="6">
        <v>3</v>
      </c>
      <c r="J4517" s="6">
        <v>4</v>
      </c>
      <c r="K4517" s="9">
        <v>45852</v>
      </c>
    </row>
    <row r="4518" spans="1:11" x14ac:dyDescent="0.25">
      <c r="A4518" s="5">
        <v>45852.166666666664</v>
      </c>
      <c r="B4518" s="3">
        <v>3</v>
      </c>
      <c r="C4518" s="3"/>
      <c r="D4518" s="6">
        <v>2025</v>
      </c>
      <c r="E4518" s="6">
        <v>7</v>
      </c>
      <c r="F4518" s="6">
        <v>14</v>
      </c>
      <c r="G4518" s="6">
        <v>1</v>
      </c>
      <c r="H4518" s="6">
        <v>29</v>
      </c>
      <c r="I4518" s="6">
        <v>4</v>
      </c>
      <c r="J4518" s="6">
        <v>3</v>
      </c>
      <c r="K4518" s="9">
        <v>45852</v>
      </c>
    </row>
    <row r="4519" spans="1:11" x14ac:dyDescent="0.25">
      <c r="A4519" s="5">
        <v>45852.208333333336</v>
      </c>
      <c r="B4519" s="3">
        <v>0</v>
      </c>
      <c r="C4519" s="3"/>
      <c r="D4519" s="6">
        <v>2025</v>
      </c>
      <c r="E4519" s="6">
        <v>7</v>
      </c>
      <c r="F4519" s="6">
        <v>14</v>
      </c>
      <c r="G4519" s="6">
        <v>1</v>
      </c>
      <c r="H4519" s="6">
        <v>29</v>
      </c>
      <c r="I4519" s="6">
        <v>5</v>
      </c>
      <c r="J4519" s="6">
        <v>0</v>
      </c>
      <c r="K4519" s="9">
        <v>45852</v>
      </c>
    </row>
    <row r="4520" spans="1:11" x14ac:dyDescent="0.25">
      <c r="A4520" s="5">
        <v>45852.25</v>
      </c>
      <c r="B4520" s="3">
        <v>9</v>
      </c>
      <c r="C4520" s="3"/>
      <c r="D4520" s="6">
        <v>2025</v>
      </c>
      <c r="E4520" s="6">
        <v>7</v>
      </c>
      <c r="F4520" s="6">
        <v>14</v>
      </c>
      <c r="G4520" s="6">
        <v>1</v>
      </c>
      <c r="H4520" s="6">
        <v>29</v>
      </c>
      <c r="I4520" s="6">
        <v>6</v>
      </c>
      <c r="J4520" s="6">
        <v>9</v>
      </c>
      <c r="K4520" s="9">
        <v>45852</v>
      </c>
    </row>
    <row r="4521" spans="1:11" x14ac:dyDescent="0.25">
      <c r="A4521" s="5">
        <v>45852.291666666664</v>
      </c>
      <c r="B4521" s="3">
        <v>18</v>
      </c>
      <c r="C4521" s="3"/>
      <c r="D4521" s="6">
        <v>2025</v>
      </c>
      <c r="E4521" s="6">
        <v>7</v>
      </c>
      <c r="F4521" s="6">
        <v>14</v>
      </c>
      <c r="G4521" s="6">
        <v>1</v>
      </c>
      <c r="H4521" s="6">
        <v>29</v>
      </c>
      <c r="I4521" s="6">
        <v>7</v>
      </c>
      <c r="J4521" s="6">
        <v>18</v>
      </c>
      <c r="K4521" s="9">
        <v>45852</v>
      </c>
    </row>
    <row r="4522" spans="1:11" x14ac:dyDescent="0.25">
      <c r="A4522" s="5">
        <v>45852.333333333336</v>
      </c>
      <c r="B4522" s="3">
        <v>75</v>
      </c>
      <c r="C4522" s="3"/>
      <c r="D4522" s="6">
        <v>2025</v>
      </c>
      <c r="E4522" s="6">
        <v>7</v>
      </c>
      <c r="F4522" s="6">
        <v>14</v>
      </c>
      <c r="G4522" s="6">
        <v>1</v>
      </c>
      <c r="H4522" s="6">
        <v>29</v>
      </c>
      <c r="I4522" s="6">
        <v>8</v>
      </c>
      <c r="J4522" s="6">
        <v>75</v>
      </c>
      <c r="K4522" s="9">
        <v>45852</v>
      </c>
    </row>
    <row r="4523" spans="1:11" x14ac:dyDescent="0.25">
      <c r="A4523" s="5">
        <v>45852.375</v>
      </c>
      <c r="B4523" s="3">
        <v>33</v>
      </c>
      <c r="C4523" s="3"/>
      <c r="D4523" s="6">
        <v>2025</v>
      </c>
      <c r="E4523" s="6">
        <v>7</v>
      </c>
      <c r="F4523" s="6">
        <v>14</v>
      </c>
      <c r="G4523" s="6">
        <v>1</v>
      </c>
      <c r="H4523" s="6">
        <v>29</v>
      </c>
      <c r="I4523" s="6">
        <v>9</v>
      </c>
      <c r="J4523" s="6">
        <v>33</v>
      </c>
      <c r="K4523" s="9">
        <v>45852</v>
      </c>
    </row>
    <row r="4524" spans="1:11" x14ac:dyDescent="0.25">
      <c r="A4524" s="5">
        <v>45852.416666666664</v>
      </c>
      <c r="B4524" s="3">
        <v>49</v>
      </c>
      <c r="C4524" s="3"/>
      <c r="D4524" s="6">
        <v>2025</v>
      </c>
      <c r="E4524" s="6">
        <v>7</v>
      </c>
      <c r="F4524" s="6">
        <v>14</v>
      </c>
      <c r="G4524" s="6">
        <v>1</v>
      </c>
      <c r="H4524" s="6">
        <v>29</v>
      </c>
      <c r="I4524" s="6">
        <v>10</v>
      </c>
      <c r="J4524" s="6">
        <v>49</v>
      </c>
      <c r="K4524" s="9">
        <v>45852</v>
      </c>
    </row>
    <row r="4525" spans="1:11" x14ac:dyDescent="0.25">
      <c r="A4525" s="5">
        <v>45852.458333333336</v>
      </c>
      <c r="B4525" s="3">
        <v>48</v>
      </c>
      <c r="C4525" s="3"/>
      <c r="D4525" s="6">
        <v>2025</v>
      </c>
      <c r="E4525" s="6">
        <v>7</v>
      </c>
      <c r="F4525" s="6">
        <v>14</v>
      </c>
      <c r="G4525" s="6">
        <v>1</v>
      </c>
      <c r="H4525" s="6">
        <v>29</v>
      </c>
      <c r="I4525" s="6">
        <v>11</v>
      </c>
      <c r="J4525" s="6">
        <v>48</v>
      </c>
      <c r="K4525" s="9">
        <v>45852</v>
      </c>
    </row>
    <row r="4526" spans="1:11" x14ac:dyDescent="0.25">
      <c r="A4526" s="5">
        <v>45852.5</v>
      </c>
      <c r="B4526" s="3">
        <v>67</v>
      </c>
      <c r="C4526" s="3"/>
      <c r="D4526" s="6">
        <v>2025</v>
      </c>
      <c r="E4526" s="6">
        <v>7</v>
      </c>
      <c r="F4526" s="6">
        <v>14</v>
      </c>
      <c r="G4526" s="6">
        <v>1</v>
      </c>
      <c r="H4526" s="6">
        <v>29</v>
      </c>
      <c r="I4526" s="6">
        <v>12</v>
      </c>
      <c r="J4526" s="6">
        <v>67</v>
      </c>
      <c r="K4526" s="9">
        <v>45852</v>
      </c>
    </row>
    <row r="4527" spans="1:11" x14ac:dyDescent="0.25">
      <c r="A4527" s="5">
        <v>45852.541666666664</v>
      </c>
      <c r="B4527" s="3">
        <v>53</v>
      </c>
      <c r="C4527" s="3"/>
      <c r="D4527" s="6">
        <v>2025</v>
      </c>
      <c r="E4527" s="6">
        <v>7</v>
      </c>
      <c r="F4527" s="6">
        <v>14</v>
      </c>
      <c r="G4527" s="6">
        <v>1</v>
      </c>
      <c r="H4527" s="6">
        <v>29</v>
      </c>
      <c r="I4527" s="6">
        <v>13</v>
      </c>
      <c r="J4527" s="6">
        <v>53</v>
      </c>
      <c r="K4527" s="9">
        <v>45852</v>
      </c>
    </row>
    <row r="4528" spans="1:11" x14ac:dyDescent="0.25">
      <c r="A4528" s="5">
        <v>45852.583333333336</v>
      </c>
      <c r="B4528" s="3">
        <v>33</v>
      </c>
      <c r="C4528" s="3"/>
      <c r="D4528" s="6">
        <v>2025</v>
      </c>
      <c r="E4528" s="6">
        <v>7</v>
      </c>
      <c r="F4528" s="6">
        <v>14</v>
      </c>
      <c r="G4528" s="6">
        <v>1</v>
      </c>
      <c r="H4528" s="6">
        <v>29</v>
      </c>
      <c r="I4528" s="6">
        <v>14</v>
      </c>
      <c r="J4528" s="6">
        <v>33</v>
      </c>
      <c r="K4528" s="9">
        <v>45852</v>
      </c>
    </row>
    <row r="4529" spans="1:11" x14ac:dyDescent="0.25">
      <c r="A4529" s="5">
        <v>45852.625</v>
      </c>
      <c r="B4529" s="3">
        <v>6</v>
      </c>
      <c r="C4529" s="3"/>
      <c r="D4529" s="6">
        <v>2025</v>
      </c>
      <c r="E4529" s="6">
        <v>7</v>
      </c>
      <c r="F4529" s="6">
        <v>14</v>
      </c>
      <c r="G4529" s="6">
        <v>1</v>
      </c>
      <c r="H4529" s="6">
        <v>29</v>
      </c>
      <c r="I4529" s="6">
        <v>15</v>
      </c>
      <c r="J4529" s="6">
        <v>6</v>
      </c>
      <c r="K4529" s="9">
        <v>45852</v>
      </c>
    </row>
    <row r="4530" spans="1:11" x14ac:dyDescent="0.25">
      <c r="A4530" s="5">
        <v>45852.666666666664</v>
      </c>
      <c r="B4530" s="3">
        <v>28</v>
      </c>
      <c r="C4530" s="3"/>
      <c r="D4530" s="6">
        <v>2025</v>
      </c>
      <c r="E4530" s="6">
        <v>7</v>
      </c>
      <c r="F4530" s="6">
        <v>14</v>
      </c>
      <c r="G4530" s="6">
        <v>1</v>
      </c>
      <c r="H4530" s="6">
        <v>29</v>
      </c>
      <c r="I4530" s="6">
        <v>16</v>
      </c>
      <c r="J4530" s="6">
        <v>28</v>
      </c>
      <c r="K4530" s="9">
        <v>45852</v>
      </c>
    </row>
    <row r="4531" spans="1:11" x14ac:dyDescent="0.25">
      <c r="A4531" s="5">
        <v>45852.708333333336</v>
      </c>
      <c r="B4531" s="3">
        <v>42</v>
      </c>
      <c r="C4531" s="3"/>
      <c r="D4531" s="6">
        <v>2025</v>
      </c>
      <c r="E4531" s="6">
        <v>7</v>
      </c>
      <c r="F4531" s="6">
        <v>14</v>
      </c>
      <c r="G4531" s="6">
        <v>1</v>
      </c>
      <c r="H4531" s="6">
        <v>29</v>
      </c>
      <c r="I4531" s="6">
        <v>17</v>
      </c>
      <c r="J4531" s="6">
        <v>42</v>
      </c>
      <c r="K4531" s="9">
        <v>45852</v>
      </c>
    </row>
    <row r="4532" spans="1:11" x14ac:dyDescent="0.25">
      <c r="A4532" s="5">
        <v>45852.75</v>
      </c>
      <c r="B4532" s="3">
        <v>75</v>
      </c>
      <c r="C4532" s="3"/>
      <c r="D4532" s="6">
        <v>2025</v>
      </c>
      <c r="E4532" s="6">
        <v>7</v>
      </c>
      <c r="F4532" s="6">
        <v>14</v>
      </c>
      <c r="G4532" s="6">
        <v>1</v>
      </c>
      <c r="H4532" s="6">
        <v>29</v>
      </c>
      <c r="I4532" s="6">
        <v>18</v>
      </c>
      <c r="J4532" s="6">
        <v>75</v>
      </c>
      <c r="K4532" s="9">
        <v>45852</v>
      </c>
    </row>
    <row r="4533" spans="1:11" x14ac:dyDescent="0.25">
      <c r="A4533" s="5">
        <v>45852.791666666664</v>
      </c>
      <c r="B4533" s="3">
        <v>54</v>
      </c>
      <c r="C4533" s="3"/>
      <c r="D4533" s="6">
        <v>2025</v>
      </c>
      <c r="E4533" s="6">
        <v>7</v>
      </c>
      <c r="F4533" s="6">
        <v>14</v>
      </c>
      <c r="G4533" s="6">
        <v>1</v>
      </c>
      <c r="H4533" s="6">
        <v>29</v>
      </c>
      <c r="I4533" s="6">
        <v>19</v>
      </c>
      <c r="J4533" s="6">
        <v>54</v>
      </c>
      <c r="K4533" s="9">
        <v>45852</v>
      </c>
    </row>
    <row r="4534" spans="1:11" x14ac:dyDescent="0.25">
      <c r="A4534" s="5">
        <v>45852.833333333336</v>
      </c>
      <c r="B4534" s="3">
        <v>41</v>
      </c>
      <c r="C4534" s="3"/>
      <c r="D4534" s="6">
        <v>2025</v>
      </c>
      <c r="E4534" s="6">
        <v>7</v>
      </c>
      <c r="F4534" s="6">
        <v>14</v>
      </c>
      <c r="G4534" s="6">
        <v>1</v>
      </c>
      <c r="H4534" s="6">
        <v>29</v>
      </c>
      <c r="I4534" s="6">
        <v>20</v>
      </c>
      <c r="J4534" s="6">
        <v>41</v>
      </c>
      <c r="K4534" s="9">
        <v>45852</v>
      </c>
    </row>
    <row r="4535" spans="1:11" x14ac:dyDescent="0.25">
      <c r="A4535" s="5">
        <v>45852.875</v>
      </c>
      <c r="B4535" s="3">
        <v>52</v>
      </c>
      <c r="C4535" s="3"/>
      <c r="D4535" s="6">
        <v>2025</v>
      </c>
      <c r="E4535" s="6">
        <v>7</v>
      </c>
      <c r="F4535" s="6">
        <v>14</v>
      </c>
      <c r="G4535" s="6">
        <v>1</v>
      </c>
      <c r="H4535" s="6">
        <v>29</v>
      </c>
      <c r="I4535" s="6">
        <v>21</v>
      </c>
      <c r="J4535" s="6">
        <v>52</v>
      </c>
      <c r="K4535" s="9">
        <v>45852</v>
      </c>
    </row>
    <row r="4536" spans="1:11" x14ac:dyDescent="0.25">
      <c r="A4536" s="5">
        <v>45852.916666666664</v>
      </c>
      <c r="B4536" s="3">
        <v>20</v>
      </c>
      <c r="C4536" s="3"/>
      <c r="D4536" s="6">
        <v>2025</v>
      </c>
      <c r="E4536" s="6">
        <v>7</v>
      </c>
      <c r="F4536" s="6">
        <v>14</v>
      </c>
      <c r="G4536" s="6">
        <v>1</v>
      </c>
      <c r="H4536" s="6">
        <v>29</v>
      </c>
      <c r="I4536" s="6">
        <v>22</v>
      </c>
      <c r="J4536" s="6">
        <v>20</v>
      </c>
      <c r="K4536" s="9">
        <v>45852</v>
      </c>
    </row>
    <row r="4537" spans="1:11" x14ac:dyDescent="0.25">
      <c r="A4537" s="5">
        <v>45852.958333333336</v>
      </c>
      <c r="B4537" s="3">
        <v>9</v>
      </c>
      <c r="C4537" s="3"/>
      <c r="D4537" s="6">
        <v>2025</v>
      </c>
      <c r="E4537" s="6">
        <v>7</v>
      </c>
      <c r="F4537" s="6">
        <v>14</v>
      </c>
      <c r="G4537" s="6">
        <v>1</v>
      </c>
      <c r="H4537" s="6">
        <v>29</v>
      </c>
      <c r="I4537" s="6">
        <v>23</v>
      </c>
      <c r="J4537" s="6">
        <v>9</v>
      </c>
      <c r="K4537" s="9">
        <v>45852</v>
      </c>
    </row>
    <row r="4538" spans="1:11" x14ac:dyDescent="0.25">
      <c r="A4538" s="5">
        <v>45853</v>
      </c>
      <c r="B4538" s="3">
        <v>0</v>
      </c>
      <c r="C4538" s="3"/>
      <c r="D4538" s="6">
        <v>2025</v>
      </c>
      <c r="E4538" s="6">
        <v>7</v>
      </c>
      <c r="F4538" s="6">
        <v>15</v>
      </c>
      <c r="G4538" s="6">
        <v>2</v>
      </c>
      <c r="H4538" s="6">
        <v>29</v>
      </c>
      <c r="I4538" s="6">
        <v>0</v>
      </c>
      <c r="J4538" s="6">
        <v>0</v>
      </c>
      <c r="K4538" s="9">
        <v>45853</v>
      </c>
    </row>
    <row r="4539" spans="1:11" x14ac:dyDescent="0.25">
      <c r="A4539" s="5">
        <v>45853.041666666664</v>
      </c>
      <c r="B4539" s="3">
        <v>4</v>
      </c>
      <c r="C4539" s="3"/>
      <c r="D4539" s="6">
        <v>2025</v>
      </c>
      <c r="E4539" s="6">
        <v>7</v>
      </c>
      <c r="F4539" s="6">
        <v>15</v>
      </c>
      <c r="G4539" s="6">
        <v>2</v>
      </c>
      <c r="H4539" s="6">
        <v>29</v>
      </c>
      <c r="I4539" s="6">
        <v>1</v>
      </c>
      <c r="J4539" s="6">
        <v>4</v>
      </c>
      <c r="K4539" s="9">
        <v>45853</v>
      </c>
    </row>
    <row r="4540" spans="1:11" x14ac:dyDescent="0.25">
      <c r="A4540" s="5">
        <v>45853.083333333336</v>
      </c>
      <c r="B4540" s="3">
        <v>3</v>
      </c>
      <c r="C4540" s="3"/>
      <c r="D4540" s="6">
        <v>2025</v>
      </c>
      <c r="E4540" s="6">
        <v>7</v>
      </c>
      <c r="F4540" s="6">
        <v>15</v>
      </c>
      <c r="G4540" s="6">
        <v>2</v>
      </c>
      <c r="H4540" s="6">
        <v>29</v>
      </c>
      <c r="I4540" s="6">
        <v>2</v>
      </c>
      <c r="J4540" s="6">
        <v>3</v>
      </c>
      <c r="K4540" s="9">
        <v>45853</v>
      </c>
    </row>
    <row r="4541" spans="1:11" x14ac:dyDescent="0.25">
      <c r="A4541" s="5">
        <v>45853.125</v>
      </c>
      <c r="B4541" s="3">
        <v>0</v>
      </c>
      <c r="C4541" s="3"/>
      <c r="D4541" s="6">
        <v>2025</v>
      </c>
      <c r="E4541" s="6">
        <v>7</v>
      </c>
      <c r="F4541" s="6">
        <v>15</v>
      </c>
      <c r="G4541" s="6">
        <v>2</v>
      </c>
      <c r="H4541" s="6">
        <v>29</v>
      </c>
      <c r="I4541" s="6">
        <v>3</v>
      </c>
      <c r="J4541" s="6">
        <v>0</v>
      </c>
      <c r="K4541" s="9">
        <v>45853</v>
      </c>
    </row>
    <row r="4542" spans="1:11" x14ac:dyDescent="0.25">
      <c r="A4542" s="5">
        <v>45853.166666666664</v>
      </c>
      <c r="B4542" s="3">
        <v>2</v>
      </c>
      <c r="C4542" s="3"/>
      <c r="D4542" s="6">
        <v>2025</v>
      </c>
      <c r="E4542" s="6">
        <v>7</v>
      </c>
      <c r="F4542" s="6">
        <v>15</v>
      </c>
      <c r="G4542" s="6">
        <v>2</v>
      </c>
      <c r="H4542" s="6">
        <v>29</v>
      </c>
      <c r="I4542" s="6">
        <v>4</v>
      </c>
      <c r="J4542" s="6">
        <v>2</v>
      </c>
      <c r="K4542" s="9">
        <v>45853</v>
      </c>
    </row>
    <row r="4543" spans="1:11" x14ac:dyDescent="0.25">
      <c r="A4543" s="5">
        <v>45853.208333333336</v>
      </c>
      <c r="B4543" s="3">
        <v>3</v>
      </c>
      <c r="C4543" s="3"/>
      <c r="D4543" s="6">
        <v>2025</v>
      </c>
      <c r="E4543" s="6">
        <v>7</v>
      </c>
      <c r="F4543" s="6">
        <v>15</v>
      </c>
      <c r="G4543" s="6">
        <v>2</v>
      </c>
      <c r="H4543" s="6">
        <v>29</v>
      </c>
      <c r="I4543" s="6">
        <v>5</v>
      </c>
      <c r="J4543" s="6">
        <v>3</v>
      </c>
      <c r="K4543" s="9">
        <v>45853</v>
      </c>
    </row>
    <row r="4544" spans="1:11" x14ac:dyDescent="0.25">
      <c r="A4544" s="5">
        <v>45853.25</v>
      </c>
      <c r="B4544" s="3">
        <v>6</v>
      </c>
      <c r="C4544" s="3"/>
      <c r="D4544" s="6">
        <v>2025</v>
      </c>
      <c r="E4544" s="6">
        <v>7</v>
      </c>
      <c r="F4544" s="6">
        <v>15</v>
      </c>
      <c r="G4544" s="6">
        <v>2</v>
      </c>
      <c r="H4544" s="6">
        <v>29</v>
      </c>
      <c r="I4544" s="6">
        <v>6</v>
      </c>
      <c r="J4544" s="6">
        <v>6</v>
      </c>
      <c r="K4544" s="9">
        <v>45853</v>
      </c>
    </row>
    <row r="4545" spans="1:11" x14ac:dyDescent="0.25">
      <c r="A4545" s="5">
        <v>45853.291666666664</v>
      </c>
      <c r="B4545" s="3">
        <v>49</v>
      </c>
      <c r="C4545" s="3"/>
      <c r="D4545" s="6">
        <v>2025</v>
      </c>
      <c r="E4545" s="6">
        <v>7</v>
      </c>
      <c r="F4545" s="6">
        <v>15</v>
      </c>
      <c r="G4545" s="6">
        <v>2</v>
      </c>
      <c r="H4545" s="6">
        <v>29</v>
      </c>
      <c r="I4545" s="6">
        <v>7</v>
      </c>
      <c r="J4545" s="6">
        <v>49</v>
      </c>
      <c r="K4545" s="9">
        <v>45853</v>
      </c>
    </row>
    <row r="4546" spans="1:11" x14ac:dyDescent="0.25">
      <c r="A4546" s="5">
        <v>45853.333333333336</v>
      </c>
      <c r="B4546" s="3">
        <v>47</v>
      </c>
      <c r="C4546" s="3"/>
      <c r="D4546" s="6">
        <v>2025</v>
      </c>
      <c r="E4546" s="6">
        <v>7</v>
      </c>
      <c r="F4546" s="6">
        <v>15</v>
      </c>
      <c r="G4546" s="6">
        <v>2</v>
      </c>
      <c r="H4546" s="6">
        <v>29</v>
      </c>
      <c r="I4546" s="6">
        <v>8</v>
      </c>
      <c r="J4546" s="6">
        <v>47</v>
      </c>
      <c r="K4546" s="9">
        <v>45853</v>
      </c>
    </row>
    <row r="4547" spans="1:11" x14ac:dyDescent="0.25">
      <c r="A4547" s="5">
        <v>45853.375</v>
      </c>
      <c r="B4547" s="3">
        <v>17</v>
      </c>
      <c r="C4547" s="3"/>
      <c r="D4547" s="6">
        <v>2025</v>
      </c>
      <c r="E4547" s="6">
        <v>7</v>
      </c>
      <c r="F4547" s="6">
        <v>15</v>
      </c>
      <c r="G4547" s="6">
        <v>2</v>
      </c>
      <c r="H4547" s="6">
        <v>29</v>
      </c>
      <c r="I4547" s="6">
        <v>9</v>
      </c>
      <c r="J4547" s="6">
        <v>17</v>
      </c>
      <c r="K4547" s="9">
        <v>45853</v>
      </c>
    </row>
    <row r="4548" spans="1:11" x14ac:dyDescent="0.25">
      <c r="A4548" s="5">
        <v>45853.416666666664</v>
      </c>
      <c r="B4548" s="3">
        <v>66</v>
      </c>
      <c r="C4548" s="3"/>
      <c r="D4548" s="6">
        <v>2025</v>
      </c>
      <c r="E4548" s="6">
        <v>7</v>
      </c>
      <c r="F4548" s="6">
        <v>15</v>
      </c>
      <c r="G4548" s="6">
        <v>2</v>
      </c>
      <c r="H4548" s="6">
        <v>29</v>
      </c>
      <c r="I4548" s="6">
        <v>10</v>
      </c>
      <c r="J4548" s="6">
        <v>66</v>
      </c>
      <c r="K4548" s="9">
        <v>45853</v>
      </c>
    </row>
    <row r="4549" spans="1:11" x14ac:dyDescent="0.25">
      <c r="A4549" s="5">
        <v>45853.458333333336</v>
      </c>
      <c r="B4549" s="3">
        <v>62</v>
      </c>
      <c r="C4549" s="3"/>
      <c r="D4549" s="6">
        <v>2025</v>
      </c>
      <c r="E4549" s="6">
        <v>7</v>
      </c>
      <c r="F4549" s="6">
        <v>15</v>
      </c>
      <c r="G4549" s="6">
        <v>2</v>
      </c>
      <c r="H4549" s="6">
        <v>29</v>
      </c>
      <c r="I4549" s="6">
        <v>11</v>
      </c>
      <c r="J4549" s="6">
        <v>62</v>
      </c>
      <c r="K4549" s="9">
        <v>45853</v>
      </c>
    </row>
    <row r="4550" spans="1:11" x14ac:dyDescent="0.25">
      <c r="A4550" s="5">
        <v>45853.5</v>
      </c>
      <c r="B4550" s="3">
        <v>83</v>
      </c>
      <c r="C4550" s="3"/>
      <c r="D4550" s="6">
        <v>2025</v>
      </c>
      <c r="E4550" s="6">
        <v>7</v>
      </c>
      <c r="F4550" s="6">
        <v>15</v>
      </c>
      <c r="G4550" s="6">
        <v>2</v>
      </c>
      <c r="H4550" s="6">
        <v>29</v>
      </c>
      <c r="I4550" s="6">
        <v>12</v>
      </c>
      <c r="J4550" s="6">
        <v>83</v>
      </c>
      <c r="K4550" s="9">
        <v>45853</v>
      </c>
    </row>
    <row r="4551" spans="1:11" x14ac:dyDescent="0.25">
      <c r="A4551" s="5">
        <v>45853.541666666664</v>
      </c>
      <c r="B4551" s="3">
        <v>61</v>
      </c>
      <c r="C4551" s="3"/>
      <c r="D4551" s="6">
        <v>2025</v>
      </c>
      <c r="E4551" s="6">
        <v>7</v>
      </c>
      <c r="F4551" s="6">
        <v>15</v>
      </c>
      <c r="G4551" s="6">
        <v>2</v>
      </c>
      <c r="H4551" s="6">
        <v>29</v>
      </c>
      <c r="I4551" s="6">
        <v>13</v>
      </c>
      <c r="J4551" s="6">
        <v>61</v>
      </c>
      <c r="K4551" s="9">
        <v>45853</v>
      </c>
    </row>
    <row r="4552" spans="1:11" x14ac:dyDescent="0.25">
      <c r="A4552" s="5">
        <v>45853.583333333336</v>
      </c>
      <c r="B4552" s="3">
        <v>70</v>
      </c>
      <c r="C4552" s="3"/>
      <c r="D4552" s="6">
        <v>2025</v>
      </c>
      <c r="E4552" s="6">
        <v>7</v>
      </c>
      <c r="F4552" s="6">
        <v>15</v>
      </c>
      <c r="G4552" s="6">
        <v>2</v>
      </c>
      <c r="H4552" s="6">
        <v>29</v>
      </c>
      <c r="I4552" s="6">
        <v>14</v>
      </c>
      <c r="J4552" s="6">
        <v>70</v>
      </c>
      <c r="K4552" s="9">
        <v>45853</v>
      </c>
    </row>
    <row r="4553" spans="1:11" x14ac:dyDescent="0.25">
      <c r="A4553" s="5">
        <v>45853.625</v>
      </c>
      <c r="B4553" s="3">
        <v>42</v>
      </c>
      <c r="C4553" s="3"/>
      <c r="D4553" s="6">
        <v>2025</v>
      </c>
      <c r="E4553" s="6">
        <v>7</v>
      </c>
      <c r="F4553" s="6">
        <v>15</v>
      </c>
      <c r="G4553" s="6">
        <v>2</v>
      </c>
      <c r="H4553" s="6">
        <v>29</v>
      </c>
      <c r="I4553" s="6">
        <v>15</v>
      </c>
      <c r="J4553" s="6">
        <v>42</v>
      </c>
      <c r="K4553" s="9">
        <v>45853</v>
      </c>
    </row>
    <row r="4554" spans="1:11" x14ac:dyDescent="0.25">
      <c r="A4554" s="5">
        <v>45853.666666666664</v>
      </c>
      <c r="B4554" s="3">
        <v>23</v>
      </c>
      <c r="C4554" s="3"/>
      <c r="D4554" s="6">
        <v>2025</v>
      </c>
      <c r="E4554" s="6">
        <v>7</v>
      </c>
      <c r="F4554" s="6">
        <v>15</v>
      </c>
      <c r="G4554" s="6">
        <v>2</v>
      </c>
      <c r="H4554" s="6">
        <v>29</v>
      </c>
      <c r="I4554" s="6">
        <v>16</v>
      </c>
      <c r="J4554" s="6">
        <v>23</v>
      </c>
      <c r="K4554" s="9">
        <v>45853</v>
      </c>
    </row>
    <row r="4555" spans="1:11" x14ac:dyDescent="0.25">
      <c r="A4555" s="5">
        <v>45853.708333333336</v>
      </c>
      <c r="B4555" s="3">
        <v>13</v>
      </c>
      <c r="C4555" s="3"/>
      <c r="D4555" s="6">
        <v>2025</v>
      </c>
      <c r="E4555" s="6">
        <v>7</v>
      </c>
      <c r="F4555" s="6">
        <v>15</v>
      </c>
      <c r="G4555" s="6">
        <v>2</v>
      </c>
      <c r="H4555" s="6">
        <v>29</v>
      </c>
      <c r="I4555" s="6">
        <v>17</v>
      </c>
      <c r="J4555" s="6">
        <v>13</v>
      </c>
      <c r="K4555" s="9">
        <v>45853</v>
      </c>
    </row>
    <row r="4556" spans="1:11" x14ac:dyDescent="0.25">
      <c r="A4556" s="5">
        <v>45853.75</v>
      </c>
      <c r="B4556" s="3">
        <v>65</v>
      </c>
      <c r="C4556" s="3"/>
      <c r="D4556" s="6">
        <v>2025</v>
      </c>
      <c r="E4556" s="6">
        <v>7</v>
      </c>
      <c r="F4556" s="6">
        <v>15</v>
      </c>
      <c r="G4556" s="6">
        <v>2</v>
      </c>
      <c r="H4556" s="6">
        <v>29</v>
      </c>
      <c r="I4556" s="6">
        <v>18</v>
      </c>
      <c r="J4556" s="6">
        <v>65</v>
      </c>
      <c r="K4556" s="9">
        <v>45853</v>
      </c>
    </row>
    <row r="4557" spans="1:11" x14ac:dyDescent="0.25">
      <c r="A4557" s="5">
        <v>45853.791666666664</v>
      </c>
      <c r="B4557" s="3">
        <v>57</v>
      </c>
      <c r="C4557" s="3"/>
      <c r="D4557" s="6">
        <v>2025</v>
      </c>
      <c r="E4557" s="6">
        <v>7</v>
      </c>
      <c r="F4557" s="6">
        <v>15</v>
      </c>
      <c r="G4557" s="6">
        <v>2</v>
      </c>
      <c r="H4557" s="6">
        <v>29</v>
      </c>
      <c r="I4557" s="6">
        <v>19</v>
      </c>
      <c r="J4557" s="6">
        <v>57</v>
      </c>
      <c r="K4557" s="9">
        <v>45853</v>
      </c>
    </row>
    <row r="4558" spans="1:11" x14ac:dyDescent="0.25">
      <c r="A4558" s="5">
        <v>45853.833333333336</v>
      </c>
      <c r="B4558" s="3">
        <v>52</v>
      </c>
      <c r="C4558" s="3"/>
      <c r="D4558" s="6">
        <v>2025</v>
      </c>
      <c r="E4558" s="6">
        <v>7</v>
      </c>
      <c r="F4558" s="6">
        <v>15</v>
      </c>
      <c r="G4558" s="6">
        <v>2</v>
      </c>
      <c r="H4558" s="6">
        <v>29</v>
      </c>
      <c r="I4558" s="6">
        <v>20</v>
      </c>
      <c r="J4558" s="6">
        <v>52</v>
      </c>
      <c r="K4558" s="9">
        <v>45853</v>
      </c>
    </row>
    <row r="4559" spans="1:11" x14ac:dyDescent="0.25">
      <c r="A4559" s="5">
        <v>45853.875</v>
      </c>
      <c r="B4559" s="3">
        <v>60</v>
      </c>
      <c r="C4559" s="3"/>
      <c r="D4559" s="6">
        <v>2025</v>
      </c>
      <c r="E4559" s="6">
        <v>7</v>
      </c>
      <c r="F4559" s="6">
        <v>15</v>
      </c>
      <c r="G4559" s="6">
        <v>2</v>
      </c>
      <c r="H4559" s="6">
        <v>29</v>
      </c>
      <c r="I4559" s="6">
        <v>21</v>
      </c>
      <c r="J4559" s="6">
        <v>60</v>
      </c>
      <c r="K4559" s="9">
        <v>45853</v>
      </c>
    </row>
    <row r="4560" spans="1:11" x14ac:dyDescent="0.25">
      <c r="A4560" s="5">
        <v>45853.916666666664</v>
      </c>
      <c r="B4560" s="3">
        <v>28</v>
      </c>
      <c r="C4560" s="3"/>
      <c r="D4560" s="6">
        <v>2025</v>
      </c>
      <c r="E4560" s="6">
        <v>7</v>
      </c>
      <c r="F4560" s="6">
        <v>15</v>
      </c>
      <c r="G4560" s="6">
        <v>2</v>
      </c>
      <c r="H4560" s="6">
        <v>29</v>
      </c>
      <c r="I4560" s="6">
        <v>22</v>
      </c>
      <c r="J4560" s="6">
        <v>28</v>
      </c>
      <c r="K4560" s="9">
        <v>45853</v>
      </c>
    </row>
    <row r="4561" spans="1:11" x14ac:dyDescent="0.25">
      <c r="A4561" s="5">
        <v>45853.958333333336</v>
      </c>
      <c r="B4561" s="3">
        <v>11</v>
      </c>
      <c r="C4561" s="3"/>
      <c r="D4561" s="6">
        <v>2025</v>
      </c>
      <c r="E4561" s="6">
        <v>7</v>
      </c>
      <c r="F4561" s="6">
        <v>15</v>
      </c>
      <c r="G4561" s="6">
        <v>2</v>
      </c>
      <c r="H4561" s="6">
        <v>29</v>
      </c>
      <c r="I4561" s="6">
        <v>23</v>
      </c>
      <c r="J4561" s="6">
        <v>11</v>
      </c>
      <c r="K4561" s="9">
        <v>45853</v>
      </c>
    </row>
    <row r="4562" spans="1:11" x14ac:dyDescent="0.25">
      <c r="A4562" s="5">
        <v>45854</v>
      </c>
      <c r="B4562" s="3">
        <v>0</v>
      </c>
      <c r="C4562" s="3"/>
      <c r="D4562" s="6">
        <v>2025</v>
      </c>
      <c r="E4562" s="6">
        <v>7</v>
      </c>
      <c r="F4562" s="6">
        <v>16</v>
      </c>
      <c r="G4562" s="6">
        <v>3</v>
      </c>
      <c r="H4562" s="6">
        <v>29</v>
      </c>
      <c r="I4562" s="6">
        <v>0</v>
      </c>
      <c r="J4562" s="6">
        <v>0</v>
      </c>
      <c r="K4562" s="9">
        <v>45854</v>
      </c>
    </row>
    <row r="4563" spans="1:11" x14ac:dyDescent="0.25">
      <c r="A4563" s="5">
        <v>45854.041666666664</v>
      </c>
      <c r="B4563" s="3">
        <v>3</v>
      </c>
      <c r="C4563" s="3"/>
      <c r="D4563" s="6">
        <v>2025</v>
      </c>
      <c r="E4563" s="6">
        <v>7</v>
      </c>
      <c r="F4563" s="6">
        <v>16</v>
      </c>
      <c r="G4563" s="6">
        <v>3</v>
      </c>
      <c r="H4563" s="6">
        <v>29</v>
      </c>
      <c r="I4563" s="6">
        <v>1</v>
      </c>
      <c r="J4563" s="6">
        <v>3</v>
      </c>
      <c r="K4563" s="9">
        <v>45854</v>
      </c>
    </row>
    <row r="4564" spans="1:11" x14ac:dyDescent="0.25">
      <c r="A4564" s="5">
        <v>45854.083333333336</v>
      </c>
      <c r="B4564" s="3">
        <v>1</v>
      </c>
      <c r="C4564" s="3"/>
      <c r="D4564" s="6">
        <v>2025</v>
      </c>
      <c r="E4564" s="6">
        <v>7</v>
      </c>
      <c r="F4564" s="6">
        <v>16</v>
      </c>
      <c r="G4564" s="6">
        <v>3</v>
      </c>
      <c r="H4564" s="6">
        <v>29</v>
      </c>
      <c r="I4564" s="6">
        <v>2</v>
      </c>
      <c r="J4564" s="6">
        <v>1</v>
      </c>
      <c r="K4564" s="9">
        <v>45854</v>
      </c>
    </row>
    <row r="4565" spans="1:11" x14ac:dyDescent="0.25">
      <c r="A4565" s="5">
        <v>45854.125</v>
      </c>
      <c r="B4565" s="3">
        <v>3</v>
      </c>
      <c r="C4565" s="3"/>
      <c r="D4565" s="6">
        <v>2025</v>
      </c>
      <c r="E4565" s="6">
        <v>7</v>
      </c>
      <c r="F4565" s="6">
        <v>16</v>
      </c>
      <c r="G4565" s="6">
        <v>3</v>
      </c>
      <c r="H4565" s="6">
        <v>29</v>
      </c>
      <c r="I4565" s="6">
        <v>3</v>
      </c>
      <c r="J4565" s="6">
        <v>3</v>
      </c>
      <c r="K4565" s="9">
        <v>45854</v>
      </c>
    </row>
    <row r="4566" spans="1:11" x14ac:dyDescent="0.25">
      <c r="A4566" s="5">
        <v>45854.166666666664</v>
      </c>
      <c r="B4566" s="3">
        <v>7</v>
      </c>
      <c r="C4566" s="3"/>
      <c r="D4566" s="6">
        <v>2025</v>
      </c>
      <c r="E4566" s="6">
        <v>7</v>
      </c>
      <c r="F4566" s="6">
        <v>16</v>
      </c>
      <c r="G4566" s="6">
        <v>3</v>
      </c>
      <c r="H4566" s="6">
        <v>29</v>
      </c>
      <c r="I4566" s="6">
        <v>4</v>
      </c>
      <c r="J4566" s="6">
        <v>7</v>
      </c>
      <c r="K4566" s="9">
        <v>45854</v>
      </c>
    </row>
    <row r="4567" spans="1:11" x14ac:dyDescent="0.25">
      <c r="A4567" s="5">
        <v>45854.208333333336</v>
      </c>
      <c r="B4567" s="3">
        <v>9</v>
      </c>
      <c r="C4567" s="3"/>
      <c r="D4567" s="6">
        <v>2025</v>
      </c>
      <c r="E4567" s="6">
        <v>7</v>
      </c>
      <c r="F4567" s="6">
        <v>16</v>
      </c>
      <c r="G4567" s="6">
        <v>3</v>
      </c>
      <c r="H4567" s="6">
        <v>29</v>
      </c>
      <c r="I4567" s="6">
        <v>5</v>
      </c>
      <c r="J4567" s="6">
        <v>9</v>
      </c>
      <c r="K4567" s="9">
        <v>45854</v>
      </c>
    </row>
    <row r="4568" spans="1:11" x14ac:dyDescent="0.25">
      <c r="A4568" s="5">
        <v>45854.25</v>
      </c>
      <c r="B4568" s="3">
        <v>6</v>
      </c>
      <c r="C4568" s="3"/>
      <c r="D4568" s="6">
        <v>2025</v>
      </c>
      <c r="E4568" s="6">
        <v>7</v>
      </c>
      <c r="F4568" s="6">
        <v>16</v>
      </c>
      <c r="G4568" s="6">
        <v>3</v>
      </c>
      <c r="H4568" s="6">
        <v>29</v>
      </c>
      <c r="I4568" s="6">
        <v>6</v>
      </c>
      <c r="J4568" s="6">
        <v>6</v>
      </c>
      <c r="K4568" s="9">
        <v>45854</v>
      </c>
    </row>
    <row r="4569" spans="1:11" x14ac:dyDescent="0.25">
      <c r="A4569" s="5">
        <v>45854.291666666664</v>
      </c>
      <c r="B4569" s="3">
        <v>23</v>
      </c>
      <c r="C4569" s="3"/>
      <c r="D4569" s="6">
        <v>2025</v>
      </c>
      <c r="E4569" s="6">
        <v>7</v>
      </c>
      <c r="F4569" s="6">
        <v>16</v>
      </c>
      <c r="G4569" s="6">
        <v>3</v>
      </c>
      <c r="H4569" s="6">
        <v>29</v>
      </c>
      <c r="I4569" s="6">
        <v>7</v>
      </c>
      <c r="J4569" s="6">
        <v>23</v>
      </c>
      <c r="K4569" s="9">
        <v>45854</v>
      </c>
    </row>
    <row r="4570" spans="1:11" x14ac:dyDescent="0.25">
      <c r="A4570" s="5">
        <v>45854.333333333336</v>
      </c>
      <c r="B4570" s="3">
        <v>42</v>
      </c>
      <c r="C4570" s="3"/>
      <c r="D4570" s="6">
        <v>2025</v>
      </c>
      <c r="E4570" s="6">
        <v>7</v>
      </c>
      <c r="F4570" s="6">
        <v>16</v>
      </c>
      <c r="G4570" s="6">
        <v>3</v>
      </c>
      <c r="H4570" s="6">
        <v>29</v>
      </c>
      <c r="I4570" s="6">
        <v>8</v>
      </c>
      <c r="J4570" s="6">
        <v>42</v>
      </c>
      <c r="K4570" s="9">
        <v>45854</v>
      </c>
    </row>
    <row r="4571" spans="1:11" x14ac:dyDescent="0.25">
      <c r="A4571" s="5">
        <v>45854.375</v>
      </c>
      <c r="B4571" s="3">
        <v>21</v>
      </c>
      <c r="C4571" s="3"/>
      <c r="D4571" s="6">
        <v>2025</v>
      </c>
      <c r="E4571" s="6">
        <v>7</v>
      </c>
      <c r="F4571" s="6">
        <v>16</v>
      </c>
      <c r="G4571" s="6">
        <v>3</v>
      </c>
      <c r="H4571" s="6">
        <v>29</v>
      </c>
      <c r="I4571" s="6">
        <v>9</v>
      </c>
      <c r="J4571" s="6">
        <v>21</v>
      </c>
      <c r="K4571" s="9">
        <v>45854</v>
      </c>
    </row>
    <row r="4572" spans="1:11" x14ac:dyDescent="0.25">
      <c r="A4572" s="5">
        <v>45854.416666666664</v>
      </c>
      <c r="B4572" s="3">
        <v>86</v>
      </c>
      <c r="C4572" s="3"/>
      <c r="D4572" s="6">
        <v>2025</v>
      </c>
      <c r="E4572" s="6">
        <v>7</v>
      </c>
      <c r="F4572" s="6">
        <v>16</v>
      </c>
      <c r="G4572" s="6">
        <v>3</v>
      </c>
      <c r="H4572" s="6">
        <v>29</v>
      </c>
      <c r="I4572" s="6">
        <v>10</v>
      </c>
      <c r="J4572" s="6">
        <v>86</v>
      </c>
      <c r="K4572" s="9">
        <v>45854</v>
      </c>
    </row>
    <row r="4573" spans="1:11" x14ac:dyDescent="0.25">
      <c r="A4573" s="5">
        <v>45854.458333333336</v>
      </c>
      <c r="B4573" s="3">
        <v>107</v>
      </c>
      <c r="C4573" s="3"/>
      <c r="D4573" s="6">
        <v>2025</v>
      </c>
      <c r="E4573" s="6">
        <v>7</v>
      </c>
      <c r="F4573" s="6">
        <v>16</v>
      </c>
      <c r="G4573" s="6">
        <v>3</v>
      </c>
      <c r="H4573" s="6">
        <v>29</v>
      </c>
      <c r="I4573" s="6">
        <v>11</v>
      </c>
      <c r="J4573" s="6">
        <v>107</v>
      </c>
      <c r="K4573" s="9">
        <v>45854</v>
      </c>
    </row>
    <row r="4574" spans="1:11" x14ac:dyDescent="0.25">
      <c r="A4574" s="5">
        <v>45854.5</v>
      </c>
      <c r="B4574" s="3">
        <v>287</v>
      </c>
      <c r="C4574" s="3"/>
      <c r="D4574" s="6">
        <v>2025</v>
      </c>
      <c r="E4574" s="6">
        <v>7</v>
      </c>
      <c r="F4574" s="6">
        <v>16</v>
      </c>
      <c r="G4574" s="6">
        <v>3</v>
      </c>
      <c r="H4574" s="6">
        <v>29</v>
      </c>
      <c r="I4574" s="6">
        <v>12</v>
      </c>
      <c r="J4574" s="6">
        <v>287</v>
      </c>
      <c r="K4574" s="9">
        <v>45854</v>
      </c>
    </row>
    <row r="4575" spans="1:11" x14ac:dyDescent="0.25">
      <c r="A4575" s="5">
        <v>45854.541666666664</v>
      </c>
      <c r="B4575" s="3">
        <v>168</v>
      </c>
      <c r="C4575" s="3"/>
      <c r="D4575" s="6">
        <v>2025</v>
      </c>
      <c r="E4575" s="6">
        <v>7</v>
      </c>
      <c r="F4575" s="6">
        <v>16</v>
      </c>
      <c r="G4575" s="6">
        <v>3</v>
      </c>
      <c r="H4575" s="6">
        <v>29</v>
      </c>
      <c r="I4575" s="6">
        <v>13</v>
      </c>
      <c r="J4575" s="6">
        <v>168</v>
      </c>
      <c r="K4575" s="9">
        <v>45854</v>
      </c>
    </row>
    <row r="4576" spans="1:11" x14ac:dyDescent="0.25">
      <c r="A4576" s="5">
        <v>45854.583333333336</v>
      </c>
      <c r="B4576" s="3">
        <v>80</v>
      </c>
      <c r="C4576" s="3"/>
      <c r="D4576" s="6">
        <v>2025</v>
      </c>
      <c r="E4576" s="6">
        <v>7</v>
      </c>
      <c r="F4576" s="6">
        <v>16</v>
      </c>
      <c r="G4576" s="6">
        <v>3</v>
      </c>
      <c r="H4576" s="6">
        <v>29</v>
      </c>
      <c r="I4576" s="6">
        <v>14</v>
      </c>
      <c r="J4576" s="6">
        <v>80</v>
      </c>
      <c r="K4576" s="9">
        <v>45854</v>
      </c>
    </row>
    <row r="4577" spans="1:11" x14ac:dyDescent="0.25">
      <c r="A4577" s="5">
        <v>45854.625</v>
      </c>
      <c r="B4577" s="3">
        <v>44</v>
      </c>
      <c r="C4577" s="3"/>
      <c r="D4577" s="6">
        <v>2025</v>
      </c>
      <c r="E4577" s="6">
        <v>7</v>
      </c>
      <c r="F4577" s="6">
        <v>16</v>
      </c>
      <c r="G4577" s="6">
        <v>3</v>
      </c>
      <c r="H4577" s="6">
        <v>29</v>
      </c>
      <c r="I4577" s="6">
        <v>15</v>
      </c>
      <c r="J4577" s="6">
        <v>44</v>
      </c>
      <c r="K4577" s="9">
        <v>45854</v>
      </c>
    </row>
    <row r="4578" spans="1:11" x14ac:dyDescent="0.25">
      <c r="A4578" s="5">
        <v>45854.666666666664</v>
      </c>
      <c r="B4578" s="3">
        <v>55</v>
      </c>
      <c r="C4578" s="3"/>
      <c r="D4578" s="6">
        <v>2025</v>
      </c>
      <c r="E4578" s="6">
        <v>7</v>
      </c>
      <c r="F4578" s="6">
        <v>16</v>
      </c>
      <c r="G4578" s="6">
        <v>3</v>
      </c>
      <c r="H4578" s="6">
        <v>29</v>
      </c>
      <c r="I4578" s="6">
        <v>16</v>
      </c>
      <c r="J4578" s="6">
        <v>55</v>
      </c>
      <c r="K4578" s="9">
        <v>45854</v>
      </c>
    </row>
    <row r="4579" spans="1:11" x14ac:dyDescent="0.25">
      <c r="A4579" s="5">
        <v>45854.708333333336</v>
      </c>
      <c r="B4579" s="3">
        <v>69</v>
      </c>
      <c r="C4579" s="3"/>
      <c r="D4579" s="6">
        <v>2025</v>
      </c>
      <c r="E4579" s="6">
        <v>7</v>
      </c>
      <c r="F4579" s="6">
        <v>16</v>
      </c>
      <c r="G4579" s="6">
        <v>3</v>
      </c>
      <c r="H4579" s="6">
        <v>29</v>
      </c>
      <c r="I4579" s="6">
        <v>17</v>
      </c>
      <c r="J4579" s="6">
        <v>69</v>
      </c>
      <c r="K4579" s="9">
        <v>45854</v>
      </c>
    </row>
    <row r="4580" spans="1:11" x14ac:dyDescent="0.25">
      <c r="A4580" s="5">
        <v>45854.75</v>
      </c>
      <c r="B4580" s="3">
        <v>224</v>
      </c>
      <c r="C4580" s="3"/>
      <c r="D4580" s="6">
        <v>2025</v>
      </c>
      <c r="E4580" s="6">
        <v>7</v>
      </c>
      <c r="F4580" s="6">
        <v>16</v>
      </c>
      <c r="G4580" s="6">
        <v>3</v>
      </c>
      <c r="H4580" s="6">
        <v>29</v>
      </c>
      <c r="I4580" s="6">
        <v>18</v>
      </c>
      <c r="J4580" s="6">
        <v>224</v>
      </c>
      <c r="K4580" s="9">
        <v>45854</v>
      </c>
    </row>
    <row r="4581" spans="1:11" x14ac:dyDescent="0.25">
      <c r="A4581" s="5">
        <v>45854.791666666664</v>
      </c>
      <c r="B4581" s="3">
        <v>177</v>
      </c>
      <c r="C4581" s="3"/>
      <c r="D4581" s="6">
        <v>2025</v>
      </c>
      <c r="E4581" s="6">
        <v>7</v>
      </c>
      <c r="F4581" s="6">
        <v>16</v>
      </c>
      <c r="G4581" s="6">
        <v>3</v>
      </c>
      <c r="H4581" s="6">
        <v>29</v>
      </c>
      <c r="I4581" s="6">
        <v>19</v>
      </c>
      <c r="J4581" s="6">
        <v>177</v>
      </c>
      <c r="K4581" s="9">
        <v>45854</v>
      </c>
    </row>
    <row r="4582" spans="1:11" x14ac:dyDescent="0.25">
      <c r="A4582" s="5">
        <v>45854.833333333336</v>
      </c>
      <c r="B4582" s="3">
        <v>72</v>
      </c>
      <c r="C4582" s="3"/>
      <c r="D4582" s="6">
        <v>2025</v>
      </c>
      <c r="E4582" s="6">
        <v>7</v>
      </c>
      <c r="F4582" s="6">
        <v>16</v>
      </c>
      <c r="G4582" s="6">
        <v>3</v>
      </c>
      <c r="H4582" s="6">
        <v>29</v>
      </c>
      <c r="I4582" s="6">
        <v>20</v>
      </c>
      <c r="J4582" s="6">
        <v>72</v>
      </c>
      <c r="K4582" s="9">
        <v>45854</v>
      </c>
    </row>
    <row r="4583" spans="1:11" x14ac:dyDescent="0.25">
      <c r="A4583" s="5">
        <v>45854.875</v>
      </c>
      <c r="B4583" s="3">
        <v>61</v>
      </c>
      <c r="C4583" s="3"/>
      <c r="D4583" s="6">
        <v>2025</v>
      </c>
      <c r="E4583" s="6">
        <v>7</v>
      </c>
      <c r="F4583" s="6">
        <v>16</v>
      </c>
      <c r="G4583" s="6">
        <v>3</v>
      </c>
      <c r="H4583" s="6">
        <v>29</v>
      </c>
      <c r="I4583" s="6">
        <v>21</v>
      </c>
      <c r="J4583" s="6">
        <v>61</v>
      </c>
      <c r="K4583" s="9">
        <v>45854</v>
      </c>
    </row>
    <row r="4584" spans="1:11" x14ac:dyDescent="0.25">
      <c r="A4584" s="5">
        <v>45854.916666666664</v>
      </c>
      <c r="B4584" s="3">
        <v>26</v>
      </c>
      <c r="C4584" s="3"/>
      <c r="D4584" s="6">
        <v>2025</v>
      </c>
      <c r="E4584" s="6">
        <v>7</v>
      </c>
      <c r="F4584" s="6">
        <v>16</v>
      </c>
      <c r="G4584" s="6">
        <v>3</v>
      </c>
      <c r="H4584" s="6">
        <v>29</v>
      </c>
      <c r="I4584" s="6">
        <v>22</v>
      </c>
      <c r="J4584" s="6">
        <v>26</v>
      </c>
      <c r="K4584" s="9">
        <v>45854</v>
      </c>
    </row>
    <row r="4585" spans="1:11" x14ac:dyDescent="0.25">
      <c r="A4585" s="5">
        <v>45854.958333333336</v>
      </c>
      <c r="B4585" s="3">
        <v>12</v>
      </c>
      <c r="C4585" s="3"/>
      <c r="D4585" s="6">
        <v>2025</v>
      </c>
      <c r="E4585" s="6">
        <v>7</v>
      </c>
      <c r="F4585" s="6">
        <v>16</v>
      </c>
      <c r="G4585" s="6">
        <v>3</v>
      </c>
      <c r="H4585" s="6">
        <v>29</v>
      </c>
      <c r="I4585" s="6">
        <v>23</v>
      </c>
      <c r="J4585" s="6">
        <v>12</v>
      </c>
      <c r="K4585" s="9">
        <v>45854</v>
      </c>
    </row>
    <row r="4586" spans="1:11" x14ac:dyDescent="0.25">
      <c r="A4586" s="5">
        <v>45858</v>
      </c>
      <c r="B4586" s="3">
        <v>0</v>
      </c>
      <c r="C4586" s="3"/>
      <c r="D4586" s="6">
        <v>2025</v>
      </c>
      <c r="E4586" s="6">
        <v>7</v>
      </c>
      <c r="F4586" s="6">
        <v>20</v>
      </c>
      <c r="G4586" s="6">
        <v>7</v>
      </c>
      <c r="H4586" s="6">
        <v>29</v>
      </c>
      <c r="I4586" s="6">
        <v>0</v>
      </c>
      <c r="J4586" s="6">
        <v>0</v>
      </c>
      <c r="K4586" s="9">
        <v>45858</v>
      </c>
    </row>
    <row r="4587" spans="1:11" x14ac:dyDescent="0.25">
      <c r="A4587" s="5">
        <v>45858.041666666664</v>
      </c>
      <c r="B4587" s="3">
        <v>30</v>
      </c>
      <c r="C4587" s="3"/>
      <c r="D4587" s="6">
        <v>2025</v>
      </c>
      <c r="E4587" s="6">
        <v>7</v>
      </c>
      <c r="F4587" s="6">
        <v>20</v>
      </c>
      <c r="G4587" s="6">
        <v>7</v>
      </c>
      <c r="H4587" s="6">
        <v>29</v>
      </c>
      <c r="I4587" s="6">
        <v>1</v>
      </c>
      <c r="J4587" s="6">
        <v>30</v>
      </c>
      <c r="K4587" s="9">
        <v>45858</v>
      </c>
    </row>
    <row r="4588" spans="1:11" x14ac:dyDescent="0.25">
      <c r="A4588" s="5">
        <v>45858.083333333336</v>
      </c>
      <c r="B4588" s="3">
        <v>20</v>
      </c>
      <c r="C4588" s="3"/>
      <c r="D4588" s="6">
        <v>2025</v>
      </c>
      <c r="E4588" s="6">
        <v>7</v>
      </c>
      <c r="F4588" s="6">
        <v>20</v>
      </c>
      <c r="G4588" s="6">
        <v>7</v>
      </c>
      <c r="H4588" s="6">
        <v>29</v>
      </c>
      <c r="I4588" s="6">
        <v>2</v>
      </c>
      <c r="J4588" s="6">
        <v>20</v>
      </c>
      <c r="K4588" s="9">
        <v>45858</v>
      </c>
    </row>
    <row r="4589" spans="1:11" x14ac:dyDescent="0.25">
      <c r="A4589" s="5">
        <v>45858.125</v>
      </c>
      <c r="B4589" s="3">
        <v>8</v>
      </c>
      <c r="C4589" s="3"/>
      <c r="D4589" s="6">
        <v>2025</v>
      </c>
      <c r="E4589" s="6">
        <v>7</v>
      </c>
      <c r="F4589" s="6">
        <v>20</v>
      </c>
      <c r="G4589" s="6">
        <v>7</v>
      </c>
      <c r="H4589" s="6">
        <v>29</v>
      </c>
      <c r="I4589" s="6">
        <v>3</v>
      </c>
      <c r="J4589" s="6">
        <v>8</v>
      </c>
      <c r="K4589" s="9">
        <v>45858</v>
      </c>
    </row>
    <row r="4590" spans="1:11" x14ac:dyDescent="0.25">
      <c r="A4590" s="5">
        <v>45858.166666666664</v>
      </c>
      <c r="B4590" s="3">
        <v>10</v>
      </c>
      <c r="C4590" s="3"/>
      <c r="D4590" s="6">
        <v>2025</v>
      </c>
      <c r="E4590" s="6">
        <v>7</v>
      </c>
      <c r="F4590" s="6">
        <v>20</v>
      </c>
      <c r="G4590" s="6">
        <v>7</v>
      </c>
      <c r="H4590" s="6">
        <v>29</v>
      </c>
      <c r="I4590" s="6">
        <v>4</v>
      </c>
      <c r="J4590" s="6">
        <v>10</v>
      </c>
      <c r="K4590" s="9">
        <v>45858</v>
      </c>
    </row>
    <row r="4591" spans="1:11" x14ac:dyDescent="0.25">
      <c r="A4591" s="5">
        <v>45858.208333333336</v>
      </c>
      <c r="B4591" s="3">
        <v>8</v>
      </c>
      <c r="C4591" s="3"/>
      <c r="D4591" s="6">
        <v>2025</v>
      </c>
      <c r="E4591" s="6">
        <v>7</v>
      </c>
      <c r="F4591" s="6">
        <v>20</v>
      </c>
      <c r="G4591" s="6">
        <v>7</v>
      </c>
      <c r="H4591" s="6">
        <v>29</v>
      </c>
      <c r="I4591" s="6">
        <v>5</v>
      </c>
      <c r="J4591" s="6">
        <v>8</v>
      </c>
      <c r="K4591" s="9">
        <v>45858</v>
      </c>
    </row>
    <row r="4592" spans="1:11" x14ac:dyDescent="0.25">
      <c r="A4592" s="5">
        <v>45858.25</v>
      </c>
      <c r="B4592" s="3">
        <v>13</v>
      </c>
      <c r="C4592" s="3"/>
      <c r="D4592" s="6">
        <v>2025</v>
      </c>
      <c r="E4592" s="6">
        <v>7</v>
      </c>
      <c r="F4592" s="6">
        <v>20</v>
      </c>
      <c r="G4592" s="6">
        <v>7</v>
      </c>
      <c r="H4592" s="6">
        <v>29</v>
      </c>
      <c r="I4592" s="6">
        <v>6</v>
      </c>
      <c r="J4592" s="6">
        <v>13</v>
      </c>
      <c r="K4592" s="9">
        <v>45858</v>
      </c>
    </row>
    <row r="4593" spans="1:11" x14ac:dyDescent="0.25">
      <c r="A4593" s="5">
        <v>45858.291666666664</v>
      </c>
      <c r="B4593" s="3">
        <v>28</v>
      </c>
      <c r="C4593" s="3"/>
      <c r="D4593" s="6">
        <v>2025</v>
      </c>
      <c r="E4593" s="6">
        <v>7</v>
      </c>
      <c r="F4593" s="6">
        <v>20</v>
      </c>
      <c r="G4593" s="6">
        <v>7</v>
      </c>
      <c r="H4593" s="6">
        <v>29</v>
      </c>
      <c r="I4593" s="6">
        <v>7</v>
      </c>
      <c r="J4593" s="6">
        <v>28</v>
      </c>
      <c r="K4593" s="9">
        <v>45858</v>
      </c>
    </row>
    <row r="4594" spans="1:11" x14ac:dyDescent="0.25">
      <c r="A4594" s="5">
        <v>45858.333333333336</v>
      </c>
      <c r="B4594" s="3">
        <v>23</v>
      </c>
      <c r="C4594" s="3"/>
      <c r="D4594" s="6">
        <v>2025</v>
      </c>
      <c r="E4594" s="6">
        <v>7</v>
      </c>
      <c r="F4594" s="6">
        <v>20</v>
      </c>
      <c r="G4594" s="6">
        <v>7</v>
      </c>
      <c r="H4594" s="6">
        <v>29</v>
      </c>
      <c r="I4594" s="6">
        <v>8</v>
      </c>
      <c r="J4594" s="6">
        <v>23</v>
      </c>
      <c r="K4594" s="9">
        <v>45858</v>
      </c>
    </row>
    <row r="4595" spans="1:11" x14ac:dyDescent="0.25">
      <c r="A4595" s="5">
        <v>45858.375</v>
      </c>
      <c r="B4595" s="3">
        <v>31</v>
      </c>
      <c r="C4595" s="3"/>
      <c r="D4595" s="6">
        <v>2025</v>
      </c>
      <c r="E4595" s="6">
        <v>7</v>
      </c>
      <c r="F4595" s="6">
        <v>20</v>
      </c>
      <c r="G4595" s="6">
        <v>7</v>
      </c>
      <c r="H4595" s="6">
        <v>29</v>
      </c>
      <c r="I4595" s="6">
        <v>9</v>
      </c>
      <c r="J4595" s="6">
        <v>31</v>
      </c>
      <c r="K4595" s="9">
        <v>45858</v>
      </c>
    </row>
    <row r="4596" spans="1:11" x14ac:dyDescent="0.25">
      <c r="A4596" s="5">
        <v>45858.416666666664</v>
      </c>
      <c r="B4596" s="3">
        <v>51</v>
      </c>
      <c r="C4596" s="3"/>
      <c r="D4596" s="6">
        <v>2025</v>
      </c>
      <c r="E4596" s="6">
        <v>7</v>
      </c>
      <c r="F4596" s="6">
        <v>20</v>
      </c>
      <c r="G4596" s="6">
        <v>7</v>
      </c>
      <c r="H4596" s="6">
        <v>29</v>
      </c>
      <c r="I4596" s="6">
        <v>10</v>
      </c>
      <c r="J4596" s="6">
        <v>51</v>
      </c>
      <c r="K4596" s="9">
        <v>45858</v>
      </c>
    </row>
    <row r="4597" spans="1:11" x14ac:dyDescent="0.25">
      <c r="A4597" s="5">
        <v>45858.458333333336</v>
      </c>
      <c r="B4597" s="3">
        <v>84</v>
      </c>
      <c r="C4597" s="3"/>
      <c r="D4597" s="6">
        <v>2025</v>
      </c>
      <c r="E4597" s="6">
        <v>7</v>
      </c>
      <c r="F4597" s="6">
        <v>20</v>
      </c>
      <c r="G4597" s="6">
        <v>7</v>
      </c>
      <c r="H4597" s="6">
        <v>29</v>
      </c>
      <c r="I4597" s="6">
        <v>11</v>
      </c>
      <c r="J4597" s="6">
        <v>84</v>
      </c>
      <c r="K4597" s="9">
        <v>45858</v>
      </c>
    </row>
    <row r="4598" spans="1:11" x14ac:dyDescent="0.25">
      <c r="A4598" s="5">
        <v>45858.5</v>
      </c>
      <c r="B4598" s="3">
        <v>59</v>
      </c>
      <c r="C4598" s="3"/>
      <c r="D4598" s="6">
        <v>2025</v>
      </c>
      <c r="E4598" s="6">
        <v>7</v>
      </c>
      <c r="F4598" s="6">
        <v>20</v>
      </c>
      <c r="G4598" s="6">
        <v>7</v>
      </c>
      <c r="H4598" s="6">
        <v>29</v>
      </c>
      <c r="I4598" s="6">
        <v>12</v>
      </c>
      <c r="J4598" s="6">
        <v>59</v>
      </c>
      <c r="K4598" s="9">
        <v>45858</v>
      </c>
    </row>
    <row r="4599" spans="1:11" x14ac:dyDescent="0.25">
      <c r="A4599" s="5">
        <v>45858.541666666664</v>
      </c>
      <c r="B4599" s="3">
        <v>33</v>
      </c>
      <c r="C4599" s="3"/>
      <c r="D4599" s="6">
        <v>2025</v>
      </c>
      <c r="E4599" s="6">
        <v>7</v>
      </c>
      <c r="F4599" s="6">
        <v>20</v>
      </c>
      <c r="G4599" s="6">
        <v>7</v>
      </c>
      <c r="H4599" s="6">
        <v>29</v>
      </c>
      <c r="I4599" s="6">
        <v>13</v>
      </c>
      <c r="J4599" s="6">
        <v>33</v>
      </c>
      <c r="K4599" s="9">
        <v>45858</v>
      </c>
    </row>
    <row r="4600" spans="1:11" x14ac:dyDescent="0.25">
      <c r="A4600" s="5">
        <v>45858.583333333336</v>
      </c>
      <c r="B4600" s="3">
        <v>53</v>
      </c>
      <c r="C4600" s="3"/>
      <c r="D4600" s="6">
        <v>2025</v>
      </c>
      <c r="E4600" s="6">
        <v>7</v>
      </c>
      <c r="F4600" s="6">
        <v>20</v>
      </c>
      <c r="G4600" s="6">
        <v>7</v>
      </c>
      <c r="H4600" s="6">
        <v>29</v>
      </c>
      <c r="I4600" s="6">
        <v>14</v>
      </c>
      <c r="J4600" s="6">
        <v>53</v>
      </c>
      <c r="K4600" s="9">
        <v>45858</v>
      </c>
    </row>
    <row r="4601" spans="1:11" x14ac:dyDescent="0.25">
      <c r="A4601" s="5">
        <v>45858.625</v>
      </c>
      <c r="B4601" s="3">
        <v>35</v>
      </c>
      <c r="C4601" s="3"/>
      <c r="D4601" s="6">
        <v>2025</v>
      </c>
      <c r="E4601" s="6">
        <v>7</v>
      </c>
      <c r="F4601" s="6">
        <v>20</v>
      </c>
      <c r="G4601" s="6">
        <v>7</v>
      </c>
      <c r="H4601" s="6">
        <v>29</v>
      </c>
      <c r="I4601" s="6">
        <v>15</v>
      </c>
      <c r="J4601" s="6">
        <v>35</v>
      </c>
      <c r="K4601" s="9">
        <v>45858</v>
      </c>
    </row>
    <row r="4602" spans="1:11" x14ac:dyDescent="0.25">
      <c r="A4602" s="5">
        <v>45858.666666666664</v>
      </c>
      <c r="B4602" s="3">
        <v>22</v>
      </c>
      <c r="C4602" s="3"/>
      <c r="D4602" s="6">
        <v>2025</v>
      </c>
      <c r="E4602" s="6">
        <v>7</v>
      </c>
      <c r="F4602" s="6">
        <v>20</v>
      </c>
      <c r="G4602" s="6">
        <v>7</v>
      </c>
      <c r="H4602" s="6">
        <v>29</v>
      </c>
      <c r="I4602" s="6">
        <v>16</v>
      </c>
      <c r="J4602" s="6">
        <v>22</v>
      </c>
      <c r="K4602" s="9">
        <v>45858</v>
      </c>
    </row>
    <row r="4603" spans="1:11" x14ac:dyDescent="0.25">
      <c r="A4603" s="5">
        <v>45858.708333333336</v>
      </c>
      <c r="B4603" s="3">
        <v>35</v>
      </c>
      <c r="C4603" s="3"/>
      <c r="D4603" s="6">
        <v>2025</v>
      </c>
      <c r="E4603" s="6">
        <v>7</v>
      </c>
      <c r="F4603" s="6">
        <v>20</v>
      </c>
      <c r="G4603" s="6">
        <v>7</v>
      </c>
      <c r="H4603" s="6">
        <v>29</v>
      </c>
      <c r="I4603" s="6">
        <v>17</v>
      </c>
      <c r="J4603" s="6">
        <v>35</v>
      </c>
      <c r="K4603" s="9">
        <v>45858</v>
      </c>
    </row>
    <row r="4604" spans="1:11" x14ac:dyDescent="0.25">
      <c r="A4604" s="5">
        <v>45858.75</v>
      </c>
      <c r="B4604" s="3">
        <v>30</v>
      </c>
      <c r="C4604" s="3"/>
      <c r="D4604" s="6">
        <v>2025</v>
      </c>
      <c r="E4604" s="6">
        <v>7</v>
      </c>
      <c r="F4604" s="6">
        <v>20</v>
      </c>
      <c r="G4604" s="6">
        <v>7</v>
      </c>
      <c r="H4604" s="6">
        <v>29</v>
      </c>
      <c r="I4604" s="6">
        <v>18</v>
      </c>
      <c r="J4604" s="6">
        <v>30</v>
      </c>
      <c r="K4604" s="9">
        <v>45858</v>
      </c>
    </row>
    <row r="4605" spans="1:11" x14ac:dyDescent="0.25">
      <c r="A4605" s="5">
        <v>45858.791666666664</v>
      </c>
      <c r="B4605" s="3">
        <v>30</v>
      </c>
      <c r="C4605" s="3"/>
      <c r="D4605" s="6">
        <v>2025</v>
      </c>
      <c r="E4605" s="6">
        <v>7</v>
      </c>
      <c r="F4605" s="6">
        <v>20</v>
      </c>
      <c r="G4605" s="6">
        <v>7</v>
      </c>
      <c r="H4605" s="6">
        <v>29</v>
      </c>
      <c r="I4605" s="6">
        <v>19</v>
      </c>
      <c r="J4605" s="6">
        <v>30</v>
      </c>
      <c r="K4605" s="9">
        <v>45858</v>
      </c>
    </row>
    <row r="4606" spans="1:11" x14ac:dyDescent="0.25">
      <c r="A4606" s="5">
        <v>45858.833333333336</v>
      </c>
      <c r="B4606" s="3">
        <v>37</v>
      </c>
      <c r="C4606" s="3"/>
      <c r="D4606" s="6">
        <v>2025</v>
      </c>
      <c r="E4606" s="6">
        <v>7</v>
      </c>
      <c r="F4606" s="6">
        <v>20</v>
      </c>
      <c r="G4606" s="6">
        <v>7</v>
      </c>
      <c r="H4606" s="6">
        <v>29</v>
      </c>
      <c r="I4606" s="6">
        <v>20</v>
      </c>
      <c r="J4606" s="6">
        <v>37</v>
      </c>
      <c r="K4606" s="9">
        <v>45858</v>
      </c>
    </row>
    <row r="4607" spans="1:11" x14ac:dyDescent="0.25">
      <c r="A4607" s="5">
        <v>45858.875</v>
      </c>
      <c r="B4607" s="3">
        <v>37</v>
      </c>
      <c r="C4607" s="3"/>
      <c r="D4607" s="6">
        <v>2025</v>
      </c>
      <c r="E4607" s="6">
        <v>7</v>
      </c>
      <c r="F4607" s="6">
        <v>20</v>
      </c>
      <c r="G4607" s="6">
        <v>7</v>
      </c>
      <c r="H4607" s="6">
        <v>29</v>
      </c>
      <c r="I4607" s="6">
        <v>21</v>
      </c>
      <c r="J4607" s="6">
        <v>37</v>
      </c>
      <c r="K4607" s="9">
        <v>45858</v>
      </c>
    </row>
    <row r="4608" spans="1:11" x14ac:dyDescent="0.25">
      <c r="A4608" s="5">
        <v>45858.916666666664</v>
      </c>
      <c r="B4608" s="3">
        <v>12</v>
      </c>
      <c r="C4608" s="3"/>
      <c r="D4608" s="6">
        <v>2025</v>
      </c>
      <c r="E4608" s="6">
        <v>7</v>
      </c>
      <c r="F4608" s="6">
        <v>20</v>
      </c>
      <c r="G4608" s="6">
        <v>7</v>
      </c>
      <c r="H4608" s="6">
        <v>29</v>
      </c>
      <c r="I4608" s="6">
        <v>22</v>
      </c>
      <c r="J4608" s="6">
        <v>12</v>
      </c>
      <c r="K4608" s="9">
        <v>45858</v>
      </c>
    </row>
    <row r="4609" spans="1:11" x14ac:dyDescent="0.25">
      <c r="A4609" s="5">
        <v>45858.958333333336</v>
      </c>
      <c r="B4609" s="3">
        <v>9</v>
      </c>
      <c r="C4609" s="3"/>
      <c r="D4609" s="6">
        <v>2025</v>
      </c>
      <c r="E4609" s="6">
        <v>7</v>
      </c>
      <c r="F4609" s="6">
        <v>20</v>
      </c>
      <c r="G4609" s="6">
        <v>7</v>
      </c>
      <c r="H4609" s="6">
        <v>29</v>
      </c>
      <c r="I4609" s="6">
        <v>23</v>
      </c>
      <c r="J4609" s="6">
        <v>9</v>
      </c>
      <c r="K4609" s="9">
        <v>45858</v>
      </c>
    </row>
    <row r="4610" spans="1:11" x14ac:dyDescent="0.25">
      <c r="A4610" s="5">
        <v>45859</v>
      </c>
      <c r="B4610" s="3">
        <v>1</v>
      </c>
      <c r="C4610" s="3"/>
      <c r="D4610" s="6">
        <v>2025</v>
      </c>
      <c r="E4610" s="6">
        <v>7</v>
      </c>
      <c r="F4610" s="6">
        <v>21</v>
      </c>
      <c r="G4610" s="6">
        <v>1</v>
      </c>
      <c r="H4610" s="6">
        <v>30</v>
      </c>
      <c r="I4610" s="6">
        <v>0</v>
      </c>
      <c r="J4610" s="6">
        <v>1</v>
      </c>
      <c r="K4610" s="9">
        <v>45859</v>
      </c>
    </row>
    <row r="4611" spans="1:11" x14ac:dyDescent="0.25">
      <c r="A4611" s="5">
        <v>45859.041666666664</v>
      </c>
      <c r="B4611" s="3">
        <v>8</v>
      </c>
      <c r="C4611" s="3"/>
      <c r="D4611" s="6">
        <v>2025</v>
      </c>
      <c r="E4611" s="6">
        <v>7</v>
      </c>
      <c r="F4611" s="6">
        <v>21</v>
      </c>
      <c r="G4611" s="6">
        <v>1</v>
      </c>
      <c r="H4611" s="6">
        <v>30</v>
      </c>
      <c r="I4611" s="6">
        <v>1</v>
      </c>
      <c r="J4611" s="6">
        <v>8</v>
      </c>
      <c r="K4611" s="9">
        <v>45859</v>
      </c>
    </row>
    <row r="4612" spans="1:11" x14ac:dyDescent="0.25">
      <c r="A4612" s="5">
        <v>45859.083333333336</v>
      </c>
      <c r="B4612" s="3">
        <v>0</v>
      </c>
      <c r="C4612" s="3"/>
      <c r="D4612" s="6">
        <v>2025</v>
      </c>
      <c r="E4612" s="6">
        <v>7</v>
      </c>
      <c r="F4612" s="6">
        <v>21</v>
      </c>
      <c r="G4612" s="6">
        <v>1</v>
      </c>
      <c r="H4612" s="6">
        <v>30</v>
      </c>
      <c r="I4612" s="6">
        <v>2</v>
      </c>
      <c r="J4612" s="6">
        <v>0</v>
      </c>
      <c r="K4612" s="9">
        <v>45859</v>
      </c>
    </row>
    <row r="4613" spans="1:11" x14ac:dyDescent="0.25">
      <c r="A4613" s="5">
        <v>45859.125</v>
      </c>
      <c r="B4613" s="3">
        <v>0</v>
      </c>
      <c r="C4613" s="3"/>
      <c r="D4613" s="6">
        <v>2025</v>
      </c>
      <c r="E4613" s="6">
        <v>7</v>
      </c>
      <c r="F4613" s="6">
        <v>21</v>
      </c>
      <c r="G4613" s="6">
        <v>1</v>
      </c>
      <c r="H4613" s="6">
        <v>30</v>
      </c>
      <c r="I4613" s="6">
        <v>3</v>
      </c>
      <c r="J4613" s="6">
        <v>0</v>
      </c>
      <c r="K4613" s="9">
        <v>45859</v>
      </c>
    </row>
    <row r="4614" spans="1:11" x14ac:dyDescent="0.25">
      <c r="A4614" s="5">
        <v>45859.166666666664</v>
      </c>
      <c r="B4614" s="3">
        <v>3</v>
      </c>
      <c r="C4614" s="3"/>
      <c r="D4614" s="6">
        <v>2025</v>
      </c>
      <c r="E4614" s="6">
        <v>7</v>
      </c>
      <c r="F4614" s="6">
        <v>21</v>
      </c>
      <c r="G4614" s="6">
        <v>1</v>
      </c>
      <c r="H4614" s="6">
        <v>30</v>
      </c>
      <c r="I4614" s="6">
        <v>4</v>
      </c>
      <c r="J4614" s="6">
        <v>3</v>
      </c>
      <c r="K4614" s="9">
        <v>45859</v>
      </c>
    </row>
    <row r="4615" spans="1:11" x14ac:dyDescent="0.25">
      <c r="A4615" s="5">
        <v>45859.208333333336</v>
      </c>
      <c r="B4615" s="3">
        <v>0</v>
      </c>
      <c r="C4615" s="3"/>
      <c r="D4615" s="6">
        <v>2025</v>
      </c>
      <c r="E4615" s="6">
        <v>7</v>
      </c>
      <c r="F4615" s="6">
        <v>21</v>
      </c>
      <c r="G4615" s="6">
        <v>1</v>
      </c>
      <c r="H4615" s="6">
        <v>30</v>
      </c>
      <c r="I4615" s="6">
        <v>5</v>
      </c>
      <c r="J4615" s="6">
        <v>0</v>
      </c>
      <c r="K4615" s="9">
        <v>45859</v>
      </c>
    </row>
    <row r="4616" spans="1:11" x14ac:dyDescent="0.25">
      <c r="A4616" s="5">
        <v>45859.25</v>
      </c>
      <c r="B4616" s="3">
        <v>2</v>
      </c>
      <c r="C4616" s="3"/>
      <c r="D4616" s="6">
        <v>2025</v>
      </c>
      <c r="E4616" s="6">
        <v>7</v>
      </c>
      <c r="F4616" s="6">
        <v>21</v>
      </c>
      <c r="G4616" s="6">
        <v>1</v>
      </c>
      <c r="H4616" s="6">
        <v>30</v>
      </c>
      <c r="I4616" s="6">
        <v>6</v>
      </c>
      <c r="J4616" s="6">
        <v>2</v>
      </c>
      <c r="K4616" s="9">
        <v>45859</v>
      </c>
    </row>
    <row r="4617" spans="1:11" x14ac:dyDescent="0.25">
      <c r="A4617" s="5">
        <v>45859.291666666664</v>
      </c>
      <c r="B4617" s="3">
        <v>13</v>
      </c>
      <c r="C4617" s="3"/>
      <c r="D4617" s="6">
        <v>2025</v>
      </c>
      <c r="E4617" s="6">
        <v>7</v>
      </c>
      <c r="F4617" s="6">
        <v>21</v>
      </c>
      <c r="G4617" s="6">
        <v>1</v>
      </c>
      <c r="H4617" s="6">
        <v>30</v>
      </c>
      <c r="I4617" s="6">
        <v>7</v>
      </c>
      <c r="J4617" s="6">
        <v>13</v>
      </c>
      <c r="K4617" s="9">
        <v>45859</v>
      </c>
    </row>
    <row r="4618" spans="1:11" x14ac:dyDescent="0.25">
      <c r="A4618" s="5">
        <v>45859.333333333336</v>
      </c>
      <c r="B4618" s="3">
        <v>41</v>
      </c>
      <c r="C4618" s="3"/>
      <c r="D4618" s="6">
        <v>2025</v>
      </c>
      <c r="E4618" s="6">
        <v>7</v>
      </c>
      <c r="F4618" s="6">
        <v>21</v>
      </c>
      <c r="G4618" s="6">
        <v>1</v>
      </c>
      <c r="H4618" s="6">
        <v>30</v>
      </c>
      <c r="I4618" s="6">
        <v>8</v>
      </c>
      <c r="J4618" s="6">
        <v>41</v>
      </c>
      <c r="K4618" s="9">
        <v>45859</v>
      </c>
    </row>
    <row r="4619" spans="1:11" x14ac:dyDescent="0.25">
      <c r="A4619" s="5">
        <v>45859.375</v>
      </c>
      <c r="B4619" s="3">
        <v>43</v>
      </c>
      <c r="C4619" s="3"/>
      <c r="D4619" s="6">
        <v>2025</v>
      </c>
      <c r="E4619" s="6">
        <v>7</v>
      </c>
      <c r="F4619" s="6">
        <v>21</v>
      </c>
      <c r="G4619" s="6">
        <v>1</v>
      </c>
      <c r="H4619" s="6">
        <v>30</v>
      </c>
      <c r="I4619" s="6">
        <v>9</v>
      </c>
      <c r="J4619" s="6">
        <v>43</v>
      </c>
      <c r="K4619" s="9">
        <v>45859</v>
      </c>
    </row>
    <row r="4620" spans="1:11" x14ac:dyDescent="0.25">
      <c r="A4620" s="5">
        <v>45859.416666666664</v>
      </c>
      <c r="B4620" s="3">
        <v>59</v>
      </c>
      <c r="C4620" s="3"/>
      <c r="D4620" s="6">
        <v>2025</v>
      </c>
      <c r="E4620" s="6">
        <v>7</v>
      </c>
      <c r="F4620" s="6">
        <v>21</v>
      </c>
      <c r="G4620" s="6">
        <v>1</v>
      </c>
      <c r="H4620" s="6">
        <v>30</v>
      </c>
      <c r="I4620" s="6">
        <v>10</v>
      </c>
      <c r="J4620" s="6">
        <v>59</v>
      </c>
      <c r="K4620" s="9">
        <v>45859</v>
      </c>
    </row>
    <row r="4621" spans="1:11" x14ac:dyDescent="0.25">
      <c r="A4621" s="5">
        <v>45859.458333333336</v>
      </c>
      <c r="B4621" s="3">
        <v>91</v>
      </c>
      <c r="C4621" s="3"/>
      <c r="D4621" s="6">
        <v>2025</v>
      </c>
      <c r="E4621" s="6">
        <v>7</v>
      </c>
      <c r="F4621" s="6">
        <v>21</v>
      </c>
      <c r="G4621" s="6">
        <v>1</v>
      </c>
      <c r="H4621" s="6">
        <v>30</v>
      </c>
      <c r="I4621" s="6">
        <v>11</v>
      </c>
      <c r="J4621" s="6">
        <v>91</v>
      </c>
      <c r="K4621" s="9">
        <v>45859</v>
      </c>
    </row>
    <row r="4622" spans="1:11" x14ac:dyDescent="0.25">
      <c r="A4622" s="5">
        <v>45859.5</v>
      </c>
      <c r="B4622" s="3">
        <v>39</v>
      </c>
      <c r="C4622" s="3"/>
      <c r="D4622" s="6">
        <v>2025</v>
      </c>
      <c r="E4622" s="6">
        <v>7</v>
      </c>
      <c r="F4622" s="6">
        <v>21</v>
      </c>
      <c r="G4622" s="6">
        <v>1</v>
      </c>
      <c r="H4622" s="6">
        <v>30</v>
      </c>
      <c r="I4622" s="6">
        <v>12</v>
      </c>
      <c r="J4622" s="6">
        <v>39</v>
      </c>
      <c r="K4622" s="9">
        <v>45859</v>
      </c>
    </row>
    <row r="4623" spans="1:11" x14ac:dyDescent="0.25">
      <c r="A4623" s="5">
        <v>45859.541666666664</v>
      </c>
      <c r="B4623" s="3">
        <v>27</v>
      </c>
      <c r="C4623" s="3"/>
      <c r="D4623" s="6">
        <v>2025</v>
      </c>
      <c r="E4623" s="6">
        <v>7</v>
      </c>
      <c r="F4623" s="6">
        <v>21</v>
      </c>
      <c r="G4623" s="6">
        <v>1</v>
      </c>
      <c r="H4623" s="6">
        <v>30</v>
      </c>
      <c r="I4623" s="6">
        <v>13</v>
      </c>
      <c r="J4623" s="6">
        <v>27</v>
      </c>
      <c r="K4623" s="9">
        <v>45859</v>
      </c>
    </row>
    <row r="4624" spans="1:11" x14ac:dyDescent="0.25">
      <c r="A4624" s="5">
        <v>45859.583333333336</v>
      </c>
      <c r="B4624" s="3">
        <v>53</v>
      </c>
      <c r="C4624" s="3"/>
      <c r="D4624" s="6">
        <v>2025</v>
      </c>
      <c r="E4624" s="6">
        <v>7</v>
      </c>
      <c r="F4624" s="6">
        <v>21</v>
      </c>
      <c r="G4624" s="6">
        <v>1</v>
      </c>
      <c r="H4624" s="6">
        <v>30</v>
      </c>
      <c r="I4624" s="6">
        <v>14</v>
      </c>
      <c r="J4624" s="6">
        <v>53</v>
      </c>
      <c r="K4624" s="9">
        <v>45859</v>
      </c>
    </row>
    <row r="4625" spans="1:11" x14ac:dyDescent="0.25">
      <c r="A4625" s="5">
        <v>45859.625</v>
      </c>
      <c r="B4625" s="3">
        <v>52</v>
      </c>
      <c r="C4625" s="3"/>
      <c r="D4625" s="6">
        <v>2025</v>
      </c>
      <c r="E4625" s="6">
        <v>7</v>
      </c>
      <c r="F4625" s="6">
        <v>21</v>
      </c>
      <c r="G4625" s="6">
        <v>1</v>
      </c>
      <c r="H4625" s="6">
        <v>30</v>
      </c>
      <c r="I4625" s="6">
        <v>15</v>
      </c>
      <c r="J4625" s="6">
        <v>52</v>
      </c>
      <c r="K4625" s="9">
        <v>45859</v>
      </c>
    </row>
    <row r="4626" spans="1:11" x14ac:dyDescent="0.25">
      <c r="A4626" s="5">
        <v>45859.666666666664</v>
      </c>
      <c r="B4626" s="3">
        <v>45</v>
      </c>
      <c r="C4626" s="3"/>
      <c r="D4626" s="6">
        <v>2025</v>
      </c>
      <c r="E4626" s="6">
        <v>7</v>
      </c>
      <c r="F4626" s="6">
        <v>21</v>
      </c>
      <c r="G4626" s="6">
        <v>1</v>
      </c>
      <c r="H4626" s="6">
        <v>30</v>
      </c>
      <c r="I4626" s="6">
        <v>16</v>
      </c>
      <c r="J4626" s="6">
        <v>45</v>
      </c>
      <c r="K4626" s="9">
        <v>45859</v>
      </c>
    </row>
    <row r="4627" spans="1:11" x14ac:dyDescent="0.25">
      <c r="A4627" s="5">
        <v>45859.708333333336</v>
      </c>
      <c r="B4627" s="3">
        <v>119</v>
      </c>
      <c r="C4627" s="3"/>
      <c r="D4627" s="6">
        <v>2025</v>
      </c>
      <c r="E4627" s="6">
        <v>7</v>
      </c>
      <c r="F4627" s="6">
        <v>21</v>
      </c>
      <c r="G4627" s="6">
        <v>1</v>
      </c>
      <c r="H4627" s="6">
        <v>30</v>
      </c>
      <c r="I4627" s="6">
        <v>17</v>
      </c>
      <c r="J4627" s="6">
        <v>119</v>
      </c>
      <c r="K4627" s="9">
        <v>45859</v>
      </c>
    </row>
    <row r="4628" spans="1:11" x14ac:dyDescent="0.25">
      <c r="A4628" s="5">
        <v>45859.75</v>
      </c>
      <c r="B4628" s="3">
        <v>209</v>
      </c>
      <c r="C4628" s="3"/>
      <c r="D4628" s="6">
        <v>2025</v>
      </c>
      <c r="E4628" s="6">
        <v>7</v>
      </c>
      <c r="F4628" s="6">
        <v>21</v>
      </c>
      <c r="G4628" s="6">
        <v>1</v>
      </c>
      <c r="H4628" s="6">
        <v>30</v>
      </c>
      <c r="I4628" s="6">
        <v>18</v>
      </c>
      <c r="J4628" s="6">
        <v>209</v>
      </c>
      <c r="K4628" s="9">
        <v>45859</v>
      </c>
    </row>
    <row r="4629" spans="1:11" x14ac:dyDescent="0.25">
      <c r="A4629" s="5">
        <v>45859.791666666664</v>
      </c>
      <c r="B4629" s="3">
        <v>44</v>
      </c>
      <c r="C4629" s="3"/>
      <c r="D4629" s="6">
        <v>2025</v>
      </c>
      <c r="E4629" s="6">
        <v>7</v>
      </c>
      <c r="F4629" s="6">
        <v>21</v>
      </c>
      <c r="G4629" s="6">
        <v>1</v>
      </c>
      <c r="H4629" s="6">
        <v>30</v>
      </c>
      <c r="I4629" s="6">
        <v>19</v>
      </c>
      <c r="J4629" s="6">
        <v>44</v>
      </c>
      <c r="K4629" s="9">
        <v>45859</v>
      </c>
    </row>
    <row r="4630" spans="1:11" x14ac:dyDescent="0.25">
      <c r="A4630" s="5">
        <v>45859.833333333336</v>
      </c>
      <c r="B4630" s="3">
        <v>43</v>
      </c>
      <c r="C4630" s="3"/>
      <c r="D4630" s="6">
        <v>2025</v>
      </c>
      <c r="E4630" s="6">
        <v>7</v>
      </c>
      <c r="F4630" s="6">
        <v>21</v>
      </c>
      <c r="G4630" s="6">
        <v>1</v>
      </c>
      <c r="H4630" s="6">
        <v>30</v>
      </c>
      <c r="I4630" s="6">
        <v>20</v>
      </c>
      <c r="J4630" s="6">
        <v>43</v>
      </c>
      <c r="K4630" s="9">
        <v>45859</v>
      </c>
    </row>
    <row r="4631" spans="1:11" x14ac:dyDescent="0.25">
      <c r="A4631" s="5">
        <v>45859.875</v>
      </c>
      <c r="B4631" s="3">
        <v>37</v>
      </c>
      <c r="C4631" s="3"/>
      <c r="D4631" s="6">
        <v>2025</v>
      </c>
      <c r="E4631" s="6">
        <v>7</v>
      </c>
      <c r="F4631" s="6">
        <v>21</v>
      </c>
      <c r="G4631" s="6">
        <v>1</v>
      </c>
      <c r="H4631" s="6">
        <v>30</v>
      </c>
      <c r="I4631" s="6">
        <v>21</v>
      </c>
      <c r="J4631" s="6">
        <v>37</v>
      </c>
      <c r="K4631" s="9">
        <v>45859</v>
      </c>
    </row>
    <row r="4632" spans="1:11" x14ac:dyDescent="0.25">
      <c r="A4632" s="5">
        <v>45859.916666666664</v>
      </c>
      <c r="B4632" s="3">
        <v>17</v>
      </c>
      <c r="C4632" s="3"/>
      <c r="D4632" s="6">
        <v>2025</v>
      </c>
      <c r="E4632" s="6">
        <v>7</v>
      </c>
      <c r="F4632" s="6">
        <v>21</v>
      </c>
      <c r="G4632" s="6">
        <v>1</v>
      </c>
      <c r="H4632" s="6">
        <v>30</v>
      </c>
      <c r="I4632" s="6">
        <v>22</v>
      </c>
      <c r="J4632" s="6">
        <v>17</v>
      </c>
      <c r="K4632" s="9">
        <v>45859</v>
      </c>
    </row>
    <row r="4633" spans="1:11" x14ac:dyDescent="0.25">
      <c r="A4633" s="5">
        <v>45859.958333333336</v>
      </c>
      <c r="B4633" s="3">
        <v>14</v>
      </c>
      <c r="C4633" s="3"/>
      <c r="D4633" s="6">
        <v>2025</v>
      </c>
      <c r="E4633" s="6">
        <v>7</v>
      </c>
      <c r="F4633" s="6">
        <v>21</v>
      </c>
      <c r="G4633" s="6">
        <v>1</v>
      </c>
      <c r="H4633" s="6">
        <v>30</v>
      </c>
      <c r="I4633" s="6">
        <v>23</v>
      </c>
      <c r="J4633" s="6">
        <v>14</v>
      </c>
      <c r="K4633" s="9">
        <v>45859</v>
      </c>
    </row>
    <row r="4634" spans="1:11" x14ac:dyDescent="0.25">
      <c r="A4634" s="5">
        <v>45860</v>
      </c>
      <c r="B4634" s="3">
        <v>0</v>
      </c>
      <c r="C4634" s="3"/>
      <c r="D4634" s="6">
        <v>2025</v>
      </c>
      <c r="E4634" s="6">
        <v>7</v>
      </c>
      <c r="F4634" s="6">
        <v>22</v>
      </c>
      <c r="G4634" s="6">
        <v>2</v>
      </c>
      <c r="H4634" s="6">
        <v>30</v>
      </c>
      <c r="I4634" s="6">
        <v>0</v>
      </c>
      <c r="J4634" s="6">
        <v>0</v>
      </c>
      <c r="K4634" s="9">
        <v>45860</v>
      </c>
    </row>
    <row r="4635" spans="1:11" x14ac:dyDescent="0.25">
      <c r="A4635" s="5">
        <v>45860.041666666664</v>
      </c>
      <c r="B4635" s="3">
        <v>8</v>
      </c>
      <c r="C4635" s="3"/>
      <c r="D4635" s="6">
        <v>2025</v>
      </c>
      <c r="E4635" s="6">
        <v>7</v>
      </c>
      <c r="F4635" s="6">
        <v>22</v>
      </c>
      <c r="G4635" s="6">
        <v>2</v>
      </c>
      <c r="H4635" s="6">
        <v>30</v>
      </c>
      <c r="I4635" s="6">
        <v>1</v>
      </c>
      <c r="J4635" s="6">
        <v>8</v>
      </c>
      <c r="K4635" s="9">
        <v>45860</v>
      </c>
    </row>
    <row r="4636" spans="1:11" x14ac:dyDescent="0.25">
      <c r="A4636" s="5">
        <v>45860.083333333336</v>
      </c>
      <c r="B4636" s="3">
        <v>5</v>
      </c>
      <c r="C4636" s="3"/>
      <c r="D4636" s="6">
        <v>2025</v>
      </c>
      <c r="E4636" s="6">
        <v>7</v>
      </c>
      <c r="F4636" s="6">
        <v>22</v>
      </c>
      <c r="G4636" s="6">
        <v>2</v>
      </c>
      <c r="H4636" s="6">
        <v>30</v>
      </c>
      <c r="I4636" s="6">
        <v>2</v>
      </c>
      <c r="J4636" s="6">
        <v>5</v>
      </c>
      <c r="K4636" s="9">
        <v>45860</v>
      </c>
    </row>
    <row r="4637" spans="1:11" x14ac:dyDescent="0.25">
      <c r="A4637" s="5">
        <v>45860.125</v>
      </c>
      <c r="B4637" s="3">
        <v>1</v>
      </c>
      <c r="C4637" s="3"/>
      <c r="D4637" s="6">
        <v>2025</v>
      </c>
      <c r="E4637" s="6">
        <v>7</v>
      </c>
      <c r="F4637" s="6">
        <v>22</v>
      </c>
      <c r="G4637" s="6">
        <v>2</v>
      </c>
      <c r="H4637" s="6">
        <v>30</v>
      </c>
      <c r="I4637" s="6">
        <v>3</v>
      </c>
      <c r="J4637" s="6">
        <v>1</v>
      </c>
      <c r="K4637" s="9">
        <v>45860</v>
      </c>
    </row>
    <row r="4638" spans="1:11" x14ac:dyDescent="0.25">
      <c r="A4638" s="5">
        <v>45860.166666666664</v>
      </c>
      <c r="B4638" s="3">
        <v>0</v>
      </c>
      <c r="C4638" s="3"/>
      <c r="D4638" s="6">
        <v>2025</v>
      </c>
      <c r="E4638" s="6">
        <v>7</v>
      </c>
      <c r="F4638" s="6">
        <v>22</v>
      </c>
      <c r="G4638" s="6">
        <v>2</v>
      </c>
      <c r="H4638" s="6">
        <v>30</v>
      </c>
      <c r="I4638" s="6">
        <v>4</v>
      </c>
      <c r="J4638" s="6">
        <v>0</v>
      </c>
      <c r="K4638" s="9">
        <v>45860</v>
      </c>
    </row>
    <row r="4639" spans="1:11" x14ac:dyDescent="0.25">
      <c r="A4639" s="5">
        <v>45860.208333333336</v>
      </c>
      <c r="B4639" s="3">
        <v>3</v>
      </c>
      <c r="C4639" s="3"/>
      <c r="D4639" s="6">
        <v>2025</v>
      </c>
      <c r="E4639" s="6">
        <v>7</v>
      </c>
      <c r="F4639" s="6">
        <v>22</v>
      </c>
      <c r="G4639" s="6">
        <v>2</v>
      </c>
      <c r="H4639" s="6">
        <v>30</v>
      </c>
      <c r="I4639" s="6">
        <v>5</v>
      </c>
      <c r="J4639" s="6">
        <v>3</v>
      </c>
      <c r="K4639" s="9">
        <v>45860</v>
      </c>
    </row>
    <row r="4640" spans="1:11" x14ac:dyDescent="0.25">
      <c r="A4640" s="5">
        <v>45860.25</v>
      </c>
      <c r="B4640" s="3">
        <v>7</v>
      </c>
      <c r="C4640" s="3"/>
      <c r="D4640" s="6">
        <v>2025</v>
      </c>
      <c r="E4640" s="6">
        <v>7</v>
      </c>
      <c r="F4640" s="6">
        <v>22</v>
      </c>
      <c r="G4640" s="6">
        <v>2</v>
      </c>
      <c r="H4640" s="6">
        <v>30</v>
      </c>
      <c r="I4640" s="6">
        <v>6</v>
      </c>
      <c r="J4640" s="6">
        <v>7</v>
      </c>
      <c r="K4640" s="9">
        <v>45860</v>
      </c>
    </row>
    <row r="4641" spans="1:11" x14ac:dyDescent="0.25">
      <c r="A4641" s="5">
        <v>45860.291666666664</v>
      </c>
      <c r="B4641" s="3">
        <v>15</v>
      </c>
      <c r="C4641" s="3"/>
      <c r="D4641" s="6">
        <v>2025</v>
      </c>
      <c r="E4641" s="6">
        <v>7</v>
      </c>
      <c r="F4641" s="6">
        <v>22</v>
      </c>
      <c r="G4641" s="6">
        <v>2</v>
      </c>
      <c r="H4641" s="6">
        <v>30</v>
      </c>
      <c r="I4641" s="6">
        <v>7</v>
      </c>
      <c r="J4641" s="6">
        <v>15</v>
      </c>
      <c r="K4641" s="9">
        <v>45860</v>
      </c>
    </row>
    <row r="4642" spans="1:11" x14ac:dyDescent="0.25">
      <c r="A4642" s="5">
        <v>45860.333333333336</v>
      </c>
      <c r="B4642" s="3">
        <v>17</v>
      </c>
      <c r="C4642" s="3"/>
      <c r="D4642" s="6">
        <v>2025</v>
      </c>
      <c r="E4642" s="6">
        <v>7</v>
      </c>
      <c r="F4642" s="6">
        <v>22</v>
      </c>
      <c r="G4642" s="6">
        <v>2</v>
      </c>
      <c r="H4642" s="6">
        <v>30</v>
      </c>
      <c r="I4642" s="6">
        <v>8</v>
      </c>
      <c r="J4642" s="6">
        <v>17</v>
      </c>
      <c r="K4642" s="9">
        <v>45860</v>
      </c>
    </row>
    <row r="4643" spans="1:11" x14ac:dyDescent="0.25">
      <c r="A4643" s="5">
        <v>45860.375</v>
      </c>
      <c r="B4643" s="3">
        <v>23</v>
      </c>
      <c r="C4643" s="3"/>
      <c r="D4643" s="6">
        <v>2025</v>
      </c>
      <c r="E4643" s="6">
        <v>7</v>
      </c>
      <c r="F4643" s="6">
        <v>22</v>
      </c>
      <c r="G4643" s="6">
        <v>2</v>
      </c>
      <c r="H4643" s="6">
        <v>30</v>
      </c>
      <c r="I4643" s="6">
        <v>9</v>
      </c>
      <c r="J4643" s="6">
        <v>23</v>
      </c>
      <c r="K4643" s="9">
        <v>45860</v>
      </c>
    </row>
    <row r="4644" spans="1:11" x14ac:dyDescent="0.25">
      <c r="A4644" s="5">
        <v>45860.416666666664</v>
      </c>
      <c r="B4644" s="3">
        <v>30</v>
      </c>
      <c r="C4644" s="3"/>
      <c r="D4644" s="6">
        <v>2025</v>
      </c>
      <c r="E4644" s="6">
        <v>7</v>
      </c>
      <c r="F4644" s="6">
        <v>22</v>
      </c>
      <c r="G4644" s="6">
        <v>2</v>
      </c>
      <c r="H4644" s="6">
        <v>30</v>
      </c>
      <c r="I4644" s="6">
        <v>10</v>
      </c>
      <c r="J4644" s="6">
        <v>30</v>
      </c>
      <c r="K4644" s="9">
        <v>45860</v>
      </c>
    </row>
    <row r="4645" spans="1:11" x14ac:dyDescent="0.25">
      <c r="A4645" s="5">
        <v>45860.458333333336</v>
      </c>
      <c r="B4645" s="3">
        <v>53</v>
      </c>
      <c r="C4645" s="3"/>
      <c r="D4645" s="6">
        <v>2025</v>
      </c>
      <c r="E4645" s="6">
        <v>7</v>
      </c>
      <c r="F4645" s="6">
        <v>22</v>
      </c>
      <c r="G4645" s="6">
        <v>2</v>
      </c>
      <c r="H4645" s="6">
        <v>30</v>
      </c>
      <c r="I4645" s="6">
        <v>11</v>
      </c>
      <c r="J4645" s="6">
        <v>53</v>
      </c>
      <c r="K4645" s="9">
        <v>45860</v>
      </c>
    </row>
    <row r="4646" spans="1:11" x14ac:dyDescent="0.25">
      <c r="A4646" s="5">
        <v>45860.5</v>
      </c>
      <c r="B4646" s="3">
        <v>46</v>
      </c>
      <c r="C4646" s="3"/>
      <c r="D4646" s="6">
        <v>2025</v>
      </c>
      <c r="E4646" s="6">
        <v>7</v>
      </c>
      <c r="F4646" s="6">
        <v>22</v>
      </c>
      <c r="G4646" s="6">
        <v>2</v>
      </c>
      <c r="H4646" s="6">
        <v>30</v>
      </c>
      <c r="I4646" s="6">
        <v>12</v>
      </c>
      <c r="J4646" s="6">
        <v>46</v>
      </c>
      <c r="K4646" s="9">
        <v>45860</v>
      </c>
    </row>
    <row r="4647" spans="1:11" x14ac:dyDescent="0.25">
      <c r="A4647" s="5">
        <v>45860.541666666664</v>
      </c>
      <c r="B4647" s="3">
        <v>36</v>
      </c>
      <c r="C4647" s="3"/>
      <c r="D4647" s="6">
        <v>2025</v>
      </c>
      <c r="E4647" s="6">
        <v>7</v>
      </c>
      <c r="F4647" s="6">
        <v>22</v>
      </c>
      <c r="G4647" s="6">
        <v>2</v>
      </c>
      <c r="H4647" s="6">
        <v>30</v>
      </c>
      <c r="I4647" s="6">
        <v>13</v>
      </c>
      <c r="J4647" s="6">
        <v>36</v>
      </c>
      <c r="K4647" s="9">
        <v>45860</v>
      </c>
    </row>
    <row r="4648" spans="1:11" x14ac:dyDescent="0.25">
      <c r="A4648" s="5">
        <v>45860.583333333336</v>
      </c>
      <c r="B4648" s="3">
        <v>43</v>
      </c>
      <c r="C4648" s="3"/>
      <c r="D4648" s="6">
        <v>2025</v>
      </c>
      <c r="E4648" s="6">
        <v>7</v>
      </c>
      <c r="F4648" s="6">
        <v>22</v>
      </c>
      <c r="G4648" s="6">
        <v>2</v>
      </c>
      <c r="H4648" s="6">
        <v>30</v>
      </c>
      <c r="I4648" s="6">
        <v>14</v>
      </c>
      <c r="J4648" s="6">
        <v>43</v>
      </c>
      <c r="K4648" s="9">
        <v>45860</v>
      </c>
    </row>
    <row r="4649" spans="1:11" x14ac:dyDescent="0.25">
      <c r="A4649" s="5">
        <v>45860.625</v>
      </c>
      <c r="B4649" s="3">
        <v>29</v>
      </c>
      <c r="C4649" s="3"/>
      <c r="D4649" s="6">
        <v>2025</v>
      </c>
      <c r="E4649" s="6">
        <v>7</v>
      </c>
      <c r="F4649" s="6">
        <v>22</v>
      </c>
      <c r="G4649" s="6">
        <v>2</v>
      </c>
      <c r="H4649" s="6">
        <v>30</v>
      </c>
      <c r="I4649" s="6">
        <v>15</v>
      </c>
      <c r="J4649" s="6">
        <v>29</v>
      </c>
      <c r="K4649" s="9">
        <v>45860</v>
      </c>
    </row>
    <row r="4650" spans="1:11" x14ac:dyDescent="0.25">
      <c r="A4650" s="5">
        <v>45860.666666666664</v>
      </c>
      <c r="B4650" s="3">
        <v>35</v>
      </c>
      <c r="C4650" s="3"/>
      <c r="D4650" s="6">
        <v>2025</v>
      </c>
      <c r="E4650" s="6">
        <v>7</v>
      </c>
      <c r="F4650" s="6">
        <v>22</v>
      </c>
      <c r="G4650" s="6">
        <v>2</v>
      </c>
      <c r="H4650" s="6">
        <v>30</v>
      </c>
      <c r="I4650" s="6">
        <v>16</v>
      </c>
      <c r="J4650" s="6">
        <v>35</v>
      </c>
      <c r="K4650" s="9">
        <v>45860</v>
      </c>
    </row>
    <row r="4651" spans="1:11" x14ac:dyDescent="0.25">
      <c r="A4651" s="5">
        <v>45860.708333333336</v>
      </c>
      <c r="B4651" s="3">
        <v>61</v>
      </c>
      <c r="C4651" s="3"/>
      <c r="D4651" s="6">
        <v>2025</v>
      </c>
      <c r="E4651" s="6">
        <v>7</v>
      </c>
      <c r="F4651" s="6">
        <v>22</v>
      </c>
      <c r="G4651" s="6">
        <v>2</v>
      </c>
      <c r="H4651" s="6">
        <v>30</v>
      </c>
      <c r="I4651" s="6">
        <v>17</v>
      </c>
      <c r="J4651" s="6">
        <v>61</v>
      </c>
      <c r="K4651" s="9">
        <v>45860</v>
      </c>
    </row>
    <row r="4652" spans="1:11" x14ac:dyDescent="0.25">
      <c r="A4652" s="5">
        <v>45860.75</v>
      </c>
      <c r="B4652" s="3">
        <v>157</v>
      </c>
      <c r="C4652" s="3"/>
      <c r="D4652" s="6">
        <v>2025</v>
      </c>
      <c r="E4652" s="6">
        <v>7</v>
      </c>
      <c r="F4652" s="6">
        <v>22</v>
      </c>
      <c r="G4652" s="6">
        <v>2</v>
      </c>
      <c r="H4652" s="6">
        <v>30</v>
      </c>
      <c r="I4652" s="6">
        <v>18</v>
      </c>
      <c r="J4652" s="6">
        <v>157</v>
      </c>
      <c r="K4652" s="9">
        <v>45860</v>
      </c>
    </row>
    <row r="4653" spans="1:11" x14ac:dyDescent="0.25">
      <c r="A4653" s="5">
        <v>45860.791666666664</v>
      </c>
      <c r="B4653" s="3">
        <v>79</v>
      </c>
      <c r="C4653" s="3"/>
      <c r="D4653" s="6">
        <v>2025</v>
      </c>
      <c r="E4653" s="6">
        <v>7</v>
      </c>
      <c r="F4653" s="6">
        <v>22</v>
      </c>
      <c r="G4653" s="6">
        <v>2</v>
      </c>
      <c r="H4653" s="6">
        <v>30</v>
      </c>
      <c r="I4653" s="6">
        <v>19</v>
      </c>
      <c r="J4653" s="6">
        <v>79</v>
      </c>
      <c r="K4653" s="9">
        <v>45860</v>
      </c>
    </row>
    <row r="4654" spans="1:11" x14ac:dyDescent="0.25">
      <c r="A4654" s="5">
        <v>45860.833333333336</v>
      </c>
      <c r="B4654" s="3">
        <v>26</v>
      </c>
      <c r="C4654" s="3"/>
      <c r="D4654" s="6">
        <v>2025</v>
      </c>
      <c r="E4654" s="6">
        <v>7</v>
      </c>
      <c r="F4654" s="6">
        <v>22</v>
      </c>
      <c r="G4654" s="6">
        <v>2</v>
      </c>
      <c r="H4654" s="6">
        <v>30</v>
      </c>
      <c r="I4654" s="6">
        <v>20</v>
      </c>
      <c r="J4654" s="6">
        <v>26</v>
      </c>
      <c r="K4654" s="9">
        <v>45860</v>
      </c>
    </row>
    <row r="4655" spans="1:11" x14ac:dyDescent="0.25">
      <c r="A4655" s="5">
        <v>45860.875</v>
      </c>
      <c r="B4655" s="3">
        <v>12</v>
      </c>
      <c r="C4655" s="3"/>
      <c r="D4655" s="6">
        <v>2025</v>
      </c>
      <c r="E4655" s="6">
        <v>7</v>
      </c>
      <c r="F4655" s="6">
        <v>22</v>
      </c>
      <c r="G4655" s="6">
        <v>2</v>
      </c>
      <c r="H4655" s="6">
        <v>30</v>
      </c>
      <c r="I4655" s="6">
        <v>21</v>
      </c>
      <c r="J4655" s="6">
        <v>12</v>
      </c>
      <c r="K4655" s="9">
        <v>45860</v>
      </c>
    </row>
    <row r="4656" spans="1:11" x14ac:dyDescent="0.25">
      <c r="A4656" s="5">
        <v>45860.916666666664</v>
      </c>
      <c r="B4656" s="3">
        <v>13</v>
      </c>
      <c r="C4656" s="3"/>
      <c r="D4656" s="6">
        <v>2025</v>
      </c>
      <c r="E4656" s="6">
        <v>7</v>
      </c>
      <c r="F4656" s="6">
        <v>22</v>
      </c>
      <c r="G4656" s="6">
        <v>2</v>
      </c>
      <c r="H4656" s="6">
        <v>30</v>
      </c>
      <c r="I4656" s="6">
        <v>22</v>
      </c>
      <c r="J4656" s="6">
        <v>13</v>
      </c>
      <c r="K4656" s="9">
        <v>45860</v>
      </c>
    </row>
    <row r="4657" spans="1:11" x14ac:dyDescent="0.25">
      <c r="A4657" s="5">
        <v>45860.958333333336</v>
      </c>
      <c r="B4657" s="3">
        <v>8</v>
      </c>
      <c r="C4657" s="3"/>
      <c r="D4657" s="6">
        <v>2025</v>
      </c>
      <c r="E4657" s="6">
        <v>7</v>
      </c>
      <c r="F4657" s="6">
        <v>22</v>
      </c>
      <c r="G4657" s="6">
        <v>2</v>
      </c>
      <c r="H4657" s="6">
        <v>30</v>
      </c>
      <c r="I4657" s="6">
        <v>23</v>
      </c>
      <c r="J4657" s="6">
        <v>8</v>
      </c>
      <c r="K4657" s="9">
        <v>45860</v>
      </c>
    </row>
    <row r="4658" spans="1:11" x14ac:dyDescent="0.25">
      <c r="A4658" s="5">
        <v>45861</v>
      </c>
      <c r="B4658" s="3">
        <v>0</v>
      </c>
      <c r="C4658" s="3"/>
      <c r="D4658" s="6">
        <v>2025</v>
      </c>
      <c r="E4658" s="6">
        <v>7</v>
      </c>
      <c r="F4658" s="6">
        <v>23</v>
      </c>
      <c r="G4658" s="6">
        <v>3</v>
      </c>
      <c r="H4658" s="6">
        <v>30</v>
      </c>
      <c r="I4658" s="6">
        <v>0</v>
      </c>
      <c r="J4658" s="6">
        <v>0</v>
      </c>
      <c r="K4658" s="9">
        <v>45861</v>
      </c>
    </row>
    <row r="4659" spans="1:11" x14ac:dyDescent="0.25">
      <c r="A4659" s="5">
        <v>45861.041666666664</v>
      </c>
      <c r="B4659" s="3">
        <v>6</v>
      </c>
      <c r="C4659" s="3"/>
      <c r="D4659" s="6">
        <v>2025</v>
      </c>
      <c r="E4659" s="6">
        <v>7</v>
      </c>
      <c r="F4659" s="6">
        <v>23</v>
      </c>
      <c r="G4659" s="6">
        <v>3</v>
      </c>
      <c r="H4659" s="6">
        <v>30</v>
      </c>
      <c r="I4659" s="6">
        <v>1</v>
      </c>
      <c r="J4659" s="6">
        <v>6</v>
      </c>
      <c r="K4659" s="9">
        <v>45861</v>
      </c>
    </row>
    <row r="4660" spans="1:11" x14ac:dyDescent="0.25">
      <c r="A4660" s="5">
        <v>45861.083333333336</v>
      </c>
      <c r="B4660" s="3">
        <v>2</v>
      </c>
      <c r="C4660" s="3"/>
      <c r="D4660" s="6">
        <v>2025</v>
      </c>
      <c r="E4660" s="6">
        <v>7</v>
      </c>
      <c r="F4660" s="6">
        <v>23</v>
      </c>
      <c r="G4660" s="6">
        <v>3</v>
      </c>
      <c r="H4660" s="6">
        <v>30</v>
      </c>
      <c r="I4660" s="6">
        <v>2</v>
      </c>
      <c r="J4660" s="6">
        <v>2</v>
      </c>
      <c r="K4660" s="9">
        <v>45861</v>
      </c>
    </row>
    <row r="4661" spans="1:11" x14ac:dyDescent="0.25">
      <c r="A4661" s="5">
        <v>45861.125</v>
      </c>
      <c r="B4661" s="3">
        <v>1</v>
      </c>
      <c r="C4661" s="3"/>
      <c r="D4661" s="6">
        <v>2025</v>
      </c>
      <c r="E4661" s="6">
        <v>7</v>
      </c>
      <c r="F4661" s="6">
        <v>23</v>
      </c>
      <c r="G4661" s="6">
        <v>3</v>
      </c>
      <c r="H4661" s="6">
        <v>30</v>
      </c>
      <c r="I4661" s="6">
        <v>3</v>
      </c>
      <c r="J4661" s="6">
        <v>1</v>
      </c>
      <c r="K4661" s="9">
        <v>45861</v>
      </c>
    </row>
    <row r="4662" spans="1:11" x14ac:dyDescent="0.25">
      <c r="A4662" s="5">
        <v>45861.166666666664</v>
      </c>
      <c r="B4662" s="3">
        <v>0</v>
      </c>
      <c r="C4662" s="3"/>
      <c r="D4662" s="6">
        <v>2025</v>
      </c>
      <c r="E4662" s="6">
        <v>7</v>
      </c>
      <c r="F4662" s="6">
        <v>23</v>
      </c>
      <c r="G4662" s="6">
        <v>3</v>
      </c>
      <c r="H4662" s="6">
        <v>30</v>
      </c>
      <c r="I4662" s="6">
        <v>4</v>
      </c>
      <c r="J4662" s="6">
        <v>0</v>
      </c>
      <c r="K4662" s="9">
        <v>45861</v>
      </c>
    </row>
    <row r="4663" spans="1:11" x14ac:dyDescent="0.25">
      <c r="A4663" s="5">
        <v>45861.208333333336</v>
      </c>
      <c r="B4663" s="3">
        <v>1</v>
      </c>
      <c r="C4663" s="3"/>
      <c r="D4663" s="6">
        <v>2025</v>
      </c>
      <c r="E4663" s="6">
        <v>7</v>
      </c>
      <c r="F4663" s="6">
        <v>23</v>
      </c>
      <c r="G4663" s="6">
        <v>3</v>
      </c>
      <c r="H4663" s="6">
        <v>30</v>
      </c>
      <c r="I4663" s="6">
        <v>5</v>
      </c>
      <c r="J4663" s="6">
        <v>1</v>
      </c>
      <c r="K4663" s="9">
        <v>45861</v>
      </c>
    </row>
    <row r="4664" spans="1:11" x14ac:dyDescent="0.25">
      <c r="A4664" s="5">
        <v>45861.25</v>
      </c>
      <c r="B4664" s="3">
        <v>3</v>
      </c>
      <c r="C4664" s="3"/>
      <c r="D4664" s="6">
        <v>2025</v>
      </c>
      <c r="E4664" s="6">
        <v>7</v>
      </c>
      <c r="F4664" s="6">
        <v>23</v>
      </c>
      <c r="G4664" s="6">
        <v>3</v>
      </c>
      <c r="H4664" s="6">
        <v>30</v>
      </c>
      <c r="I4664" s="6">
        <v>6</v>
      </c>
      <c r="J4664" s="6">
        <v>3</v>
      </c>
      <c r="K4664" s="9">
        <v>45861</v>
      </c>
    </row>
    <row r="4665" spans="1:11" x14ac:dyDescent="0.25">
      <c r="A4665" s="5">
        <v>45861.291666666664</v>
      </c>
      <c r="B4665" s="3">
        <v>12</v>
      </c>
      <c r="C4665" s="3"/>
      <c r="D4665" s="6">
        <v>2025</v>
      </c>
      <c r="E4665" s="6">
        <v>7</v>
      </c>
      <c r="F4665" s="6">
        <v>23</v>
      </c>
      <c r="G4665" s="6">
        <v>3</v>
      </c>
      <c r="H4665" s="6">
        <v>30</v>
      </c>
      <c r="I4665" s="6">
        <v>7</v>
      </c>
      <c r="J4665" s="6">
        <v>12</v>
      </c>
      <c r="K4665" s="9">
        <v>45861</v>
      </c>
    </row>
    <row r="4666" spans="1:11" x14ac:dyDescent="0.25">
      <c r="A4666" s="5">
        <v>45861.333333333336</v>
      </c>
      <c r="B4666" s="3">
        <v>10</v>
      </c>
      <c r="C4666" s="3"/>
      <c r="D4666" s="6">
        <v>2025</v>
      </c>
      <c r="E4666" s="6">
        <v>7</v>
      </c>
      <c r="F4666" s="6">
        <v>23</v>
      </c>
      <c r="G4666" s="6">
        <v>3</v>
      </c>
      <c r="H4666" s="6">
        <v>30</v>
      </c>
      <c r="I4666" s="6">
        <v>8</v>
      </c>
      <c r="J4666" s="6">
        <v>10</v>
      </c>
      <c r="K4666" s="9">
        <v>45861</v>
      </c>
    </row>
    <row r="4667" spans="1:11" x14ac:dyDescent="0.25">
      <c r="A4667" s="5">
        <v>45861.375</v>
      </c>
      <c r="B4667" s="3">
        <v>22</v>
      </c>
      <c r="C4667" s="3"/>
      <c r="D4667" s="6">
        <v>2025</v>
      </c>
      <c r="E4667" s="6">
        <v>7</v>
      </c>
      <c r="F4667" s="6">
        <v>23</v>
      </c>
      <c r="G4667" s="6">
        <v>3</v>
      </c>
      <c r="H4667" s="6">
        <v>30</v>
      </c>
      <c r="I4667" s="6">
        <v>9</v>
      </c>
      <c r="J4667" s="6">
        <v>22</v>
      </c>
      <c r="K4667" s="9">
        <v>45861</v>
      </c>
    </row>
    <row r="4668" spans="1:11" x14ac:dyDescent="0.25">
      <c r="A4668" s="5">
        <v>45861.416666666664</v>
      </c>
      <c r="B4668" s="3">
        <v>8</v>
      </c>
      <c r="C4668" s="3"/>
      <c r="D4668" s="6">
        <v>2025</v>
      </c>
      <c r="E4668" s="6">
        <v>7</v>
      </c>
      <c r="F4668" s="6">
        <v>23</v>
      </c>
      <c r="G4668" s="6">
        <v>3</v>
      </c>
      <c r="H4668" s="6">
        <v>30</v>
      </c>
      <c r="I4668" s="6">
        <v>10</v>
      </c>
      <c r="J4668" s="6">
        <v>8</v>
      </c>
      <c r="K4668" s="9">
        <v>45861</v>
      </c>
    </row>
    <row r="4669" spans="1:11" x14ac:dyDescent="0.25">
      <c r="A4669" s="5">
        <v>45861.458333333336</v>
      </c>
      <c r="B4669" s="3">
        <v>32</v>
      </c>
      <c r="C4669" s="3"/>
      <c r="D4669" s="6">
        <v>2025</v>
      </c>
      <c r="E4669" s="6">
        <v>7</v>
      </c>
      <c r="F4669" s="6">
        <v>23</v>
      </c>
      <c r="G4669" s="6">
        <v>3</v>
      </c>
      <c r="H4669" s="6">
        <v>30</v>
      </c>
      <c r="I4669" s="6">
        <v>11</v>
      </c>
      <c r="J4669" s="6">
        <v>32</v>
      </c>
      <c r="K4669" s="9">
        <v>45861</v>
      </c>
    </row>
    <row r="4670" spans="1:11" x14ac:dyDescent="0.25">
      <c r="A4670" s="5">
        <v>45861.5</v>
      </c>
      <c r="B4670" s="3">
        <v>50</v>
      </c>
      <c r="C4670" s="3"/>
      <c r="D4670" s="6">
        <v>2025</v>
      </c>
      <c r="E4670" s="6">
        <v>7</v>
      </c>
      <c r="F4670" s="6">
        <v>23</v>
      </c>
      <c r="G4670" s="6">
        <v>3</v>
      </c>
      <c r="H4670" s="6">
        <v>30</v>
      </c>
      <c r="I4670" s="6">
        <v>12</v>
      </c>
      <c r="J4670" s="6">
        <v>50</v>
      </c>
      <c r="K4670" s="9">
        <v>45861</v>
      </c>
    </row>
    <row r="4671" spans="1:11" x14ac:dyDescent="0.25">
      <c r="A4671" s="5">
        <v>45861.541666666664</v>
      </c>
      <c r="B4671" s="3">
        <v>95</v>
      </c>
      <c r="C4671" s="3"/>
      <c r="D4671" s="6">
        <v>2025</v>
      </c>
      <c r="E4671" s="6">
        <v>7</v>
      </c>
      <c r="F4671" s="6">
        <v>23</v>
      </c>
      <c r="G4671" s="6">
        <v>3</v>
      </c>
      <c r="H4671" s="6">
        <v>30</v>
      </c>
      <c r="I4671" s="6">
        <v>13</v>
      </c>
      <c r="J4671" s="6">
        <v>95</v>
      </c>
      <c r="K4671" s="9">
        <v>45861</v>
      </c>
    </row>
    <row r="4672" spans="1:11" x14ac:dyDescent="0.25">
      <c r="A4672" s="5">
        <v>45861.583333333336</v>
      </c>
      <c r="B4672" s="3">
        <v>51</v>
      </c>
      <c r="C4672" s="3"/>
      <c r="D4672" s="6">
        <v>2025</v>
      </c>
      <c r="E4672" s="6">
        <v>7</v>
      </c>
      <c r="F4672" s="6">
        <v>23</v>
      </c>
      <c r="G4672" s="6">
        <v>3</v>
      </c>
      <c r="H4672" s="6">
        <v>30</v>
      </c>
      <c r="I4672" s="6">
        <v>14</v>
      </c>
      <c r="J4672" s="6">
        <v>51</v>
      </c>
      <c r="K4672" s="9">
        <v>45861</v>
      </c>
    </row>
    <row r="4673" spans="1:11" x14ac:dyDescent="0.25">
      <c r="A4673" s="5">
        <v>45861.625</v>
      </c>
      <c r="B4673" s="3">
        <v>58</v>
      </c>
      <c r="C4673" s="3"/>
      <c r="D4673" s="6">
        <v>2025</v>
      </c>
      <c r="E4673" s="6">
        <v>7</v>
      </c>
      <c r="F4673" s="6">
        <v>23</v>
      </c>
      <c r="G4673" s="6">
        <v>3</v>
      </c>
      <c r="H4673" s="6">
        <v>30</v>
      </c>
      <c r="I4673" s="6">
        <v>15</v>
      </c>
      <c r="J4673" s="6">
        <v>58</v>
      </c>
      <c r="K4673" s="9">
        <v>45861</v>
      </c>
    </row>
    <row r="4674" spans="1:11" x14ac:dyDescent="0.25">
      <c r="A4674" s="5">
        <v>45861.666666666664</v>
      </c>
      <c r="B4674" s="3">
        <v>39</v>
      </c>
      <c r="C4674" s="3"/>
      <c r="D4674" s="6">
        <v>2025</v>
      </c>
      <c r="E4674" s="6">
        <v>7</v>
      </c>
      <c r="F4674" s="6">
        <v>23</v>
      </c>
      <c r="G4674" s="6">
        <v>3</v>
      </c>
      <c r="H4674" s="6">
        <v>30</v>
      </c>
      <c r="I4674" s="6">
        <v>16</v>
      </c>
      <c r="J4674" s="6">
        <v>39</v>
      </c>
      <c r="K4674" s="9">
        <v>45861</v>
      </c>
    </row>
    <row r="4675" spans="1:11" x14ac:dyDescent="0.25">
      <c r="A4675" s="5">
        <v>45861.708333333336</v>
      </c>
      <c r="B4675" s="3">
        <v>51</v>
      </c>
      <c r="C4675" s="3"/>
      <c r="D4675" s="6">
        <v>2025</v>
      </c>
      <c r="E4675" s="6">
        <v>7</v>
      </c>
      <c r="F4675" s="6">
        <v>23</v>
      </c>
      <c r="G4675" s="6">
        <v>3</v>
      </c>
      <c r="H4675" s="6">
        <v>30</v>
      </c>
      <c r="I4675" s="6">
        <v>17</v>
      </c>
      <c r="J4675" s="6">
        <v>51</v>
      </c>
      <c r="K4675" s="9">
        <v>45861</v>
      </c>
    </row>
    <row r="4676" spans="1:11" x14ac:dyDescent="0.25">
      <c r="A4676" s="5">
        <v>45861.75</v>
      </c>
      <c r="B4676" s="3">
        <v>51</v>
      </c>
      <c r="C4676" s="3"/>
      <c r="D4676" s="6">
        <v>2025</v>
      </c>
      <c r="E4676" s="6">
        <v>7</v>
      </c>
      <c r="F4676" s="6">
        <v>23</v>
      </c>
      <c r="G4676" s="6">
        <v>3</v>
      </c>
      <c r="H4676" s="6">
        <v>30</v>
      </c>
      <c r="I4676" s="6">
        <v>18</v>
      </c>
      <c r="J4676" s="6">
        <v>51</v>
      </c>
      <c r="K4676" s="9">
        <v>45861</v>
      </c>
    </row>
    <row r="4677" spans="1:11" x14ac:dyDescent="0.25">
      <c r="A4677" s="5">
        <v>45861.791666666664</v>
      </c>
      <c r="B4677" s="3">
        <v>44</v>
      </c>
      <c r="C4677" s="3"/>
      <c r="D4677" s="6">
        <v>2025</v>
      </c>
      <c r="E4677" s="6">
        <v>7</v>
      </c>
      <c r="F4677" s="6">
        <v>23</v>
      </c>
      <c r="G4677" s="6">
        <v>3</v>
      </c>
      <c r="H4677" s="6">
        <v>30</v>
      </c>
      <c r="I4677" s="6">
        <v>19</v>
      </c>
      <c r="J4677" s="6">
        <v>44</v>
      </c>
      <c r="K4677" s="9">
        <v>45861</v>
      </c>
    </row>
    <row r="4678" spans="1:11" x14ac:dyDescent="0.25">
      <c r="A4678" s="5">
        <v>45861.833333333336</v>
      </c>
      <c r="B4678" s="3">
        <v>60</v>
      </c>
      <c r="C4678" s="3"/>
      <c r="D4678" s="6">
        <v>2025</v>
      </c>
      <c r="E4678" s="6">
        <v>7</v>
      </c>
      <c r="F4678" s="6">
        <v>23</v>
      </c>
      <c r="G4678" s="6">
        <v>3</v>
      </c>
      <c r="H4678" s="6">
        <v>30</v>
      </c>
      <c r="I4678" s="6">
        <v>20</v>
      </c>
      <c r="J4678" s="6">
        <v>60</v>
      </c>
      <c r="K4678" s="9">
        <v>45861</v>
      </c>
    </row>
    <row r="4679" spans="1:11" x14ac:dyDescent="0.25">
      <c r="A4679" s="5">
        <v>45861.875</v>
      </c>
      <c r="B4679" s="3">
        <v>36</v>
      </c>
      <c r="C4679" s="3"/>
      <c r="D4679" s="6">
        <v>2025</v>
      </c>
      <c r="E4679" s="6">
        <v>7</v>
      </c>
      <c r="F4679" s="6">
        <v>23</v>
      </c>
      <c r="G4679" s="6">
        <v>3</v>
      </c>
      <c r="H4679" s="6">
        <v>30</v>
      </c>
      <c r="I4679" s="6">
        <v>21</v>
      </c>
      <c r="J4679" s="6">
        <v>36</v>
      </c>
      <c r="K4679" s="9">
        <v>45861</v>
      </c>
    </row>
    <row r="4680" spans="1:11" x14ac:dyDescent="0.25">
      <c r="A4680" s="5">
        <v>45861.916666666664</v>
      </c>
      <c r="B4680" s="3">
        <v>12</v>
      </c>
      <c r="C4680" s="3"/>
      <c r="D4680" s="6">
        <v>2025</v>
      </c>
      <c r="E4680" s="6">
        <v>7</v>
      </c>
      <c r="F4680" s="6">
        <v>23</v>
      </c>
      <c r="G4680" s="6">
        <v>3</v>
      </c>
      <c r="H4680" s="6">
        <v>30</v>
      </c>
      <c r="I4680" s="6">
        <v>22</v>
      </c>
      <c r="J4680" s="6">
        <v>12</v>
      </c>
      <c r="K4680" s="9">
        <v>45861</v>
      </c>
    </row>
    <row r="4681" spans="1:11" x14ac:dyDescent="0.25">
      <c r="A4681" s="5">
        <v>45861.958333333336</v>
      </c>
      <c r="B4681" s="3">
        <v>10</v>
      </c>
      <c r="C4681" s="3"/>
      <c r="D4681" s="6">
        <v>2025</v>
      </c>
      <c r="E4681" s="6">
        <v>7</v>
      </c>
      <c r="F4681" s="6">
        <v>23</v>
      </c>
      <c r="G4681" s="6">
        <v>3</v>
      </c>
      <c r="H4681" s="6">
        <v>30</v>
      </c>
      <c r="I4681" s="6">
        <v>23</v>
      </c>
      <c r="J4681" s="6">
        <v>10</v>
      </c>
      <c r="K4681" s="9">
        <v>45861</v>
      </c>
    </row>
    <row r="4682" spans="1:11" x14ac:dyDescent="0.25">
      <c r="A4682" s="5">
        <v>45862</v>
      </c>
      <c r="B4682" s="3">
        <v>0</v>
      </c>
      <c r="C4682" s="3"/>
      <c r="D4682" s="6">
        <v>2025</v>
      </c>
      <c r="E4682" s="6">
        <v>7</v>
      </c>
      <c r="F4682" s="6">
        <v>24</v>
      </c>
      <c r="G4682" s="6">
        <v>4</v>
      </c>
      <c r="H4682" s="6">
        <v>30</v>
      </c>
      <c r="I4682" s="6">
        <v>0</v>
      </c>
      <c r="J4682" s="6">
        <v>0</v>
      </c>
      <c r="K4682" s="9">
        <v>45862</v>
      </c>
    </row>
    <row r="4683" spans="1:11" x14ac:dyDescent="0.25">
      <c r="A4683" s="5">
        <v>45862.041666666664</v>
      </c>
      <c r="B4683" s="3">
        <v>2</v>
      </c>
      <c r="C4683" s="3"/>
      <c r="D4683" s="6">
        <v>2025</v>
      </c>
      <c r="E4683" s="6">
        <v>7</v>
      </c>
      <c r="F4683" s="6">
        <v>24</v>
      </c>
      <c r="G4683" s="6">
        <v>4</v>
      </c>
      <c r="H4683" s="6">
        <v>30</v>
      </c>
      <c r="I4683" s="6">
        <v>1</v>
      </c>
      <c r="J4683" s="6">
        <v>2</v>
      </c>
      <c r="K4683" s="9">
        <v>45862</v>
      </c>
    </row>
    <row r="4684" spans="1:11" x14ac:dyDescent="0.25">
      <c r="A4684" s="5">
        <v>45862.083333333336</v>
      </c>
      <c r="B4684" s="3">
        <v>2</v>
      </c>
      <c r="C4684" s="3"/>
      <c r="D4684" s="6">
        <v>2025</v>
      </c>
      <c r="E4684" s="6">
        <v>7</v>
      </c>
      <c r="F4684" s="6">
        <v>24</v>
      </c>
      <c r="G4684" s="6">
        <v>4</v>
      </c>
      <c r="H4684" s="6">
        <v>30</v>
      </c>
      <c r="I4684" s="6">
        <v>2</v>
      </c>
      <c r="J4684" s="6">
        <v>2</v>
      </c>
      <c r="K4684" s="9">
        <v>45862</v>
      </c>
    </row>
    <row r="4685" spans="1:11" x14ac:dyDescent="0.25">
      <c r="A4685" s="5">
        <v>45862.125</v>
      </c>
      <c r="B4685" s="3">
        <v>7</v>
      </c>
      <c r="C4685" s="3"/>
      <c r="D4685" s="6">
        <v>2025</v>
      </c>
      <c r="E4685" s="6">
        <v>7</v>
      </c>
      <c r="F4685" s="6">
        <v>24</v>
      </c>
      <c r="G4685" s="6">
        <v>4</v>
      </c>
      <c r="H4685" s="6">
        <v>30</v>
      </c>
      <c r="I4685" s="6">
        <v>3</v>
      </c>
      <c r="J4685" s="6">
        <v>7</v>
      </c>
      <c r="K4685" s="9">
        <v>45862</v>
      </c>
    </row>
    <row r="4686" spans="1:11" x14ac:dyDescent="0.25">
      <c r="A4686" s="5">
        <v>45862.166666666664</v>
      </c>
      <c r="B4686" s="3">
        <v>3</v>
      </c>
      <c r="C4686" s="3"/>
      <c r="D4686" s="6">
        <v>2025</v>
      </c>
      <c r="E4686" s="6">
        <v>7</v>
      </c>
      <c r="F4686" s="6">
        <v>24</v>
      </c>
      <c r="G4686" s="6">
        <v>4</v>
      </c>
      <c r="H4686" s="6">
        <v>30</v>
      </c>
      <c r="I4686" s="6">
        <v>4</v>
      </c>
      <c r="J4686" s="6">
        <v>3</v>
      </c>
      <c r="K4686" s="9">
        <v>45862</v>
      </c>
    </row>
    <row r="4687" spans="1:11" x14ac:dyDescent="0.25">
      <c r="A4687" s="5">
        <v>45862.208333333336</v>
      </c>
      <c r="B4687" s="3">
        <v>4</v>
      </c>
      <c r="C4687" s="3"/>
      <c r="D4687" s="6">
        <v>2025</v>
      </c>
      <c r="E4687" s="6">
        <v>7</v>
      </c>
      <c r="F4687" s="6">
        <v>24</v>
      </c>
      <c r="G4687" s="6">
        <v>4</v>
      </c>
      <c r="H4687" s="6">
        <v>30</v>
      </c>
      <c r="I4687" s="6">
        <v>5</v>
      </c>
      <c r="J4687" s="6">
        <v>4</v>
      </c>
      <c r="K4687" s="9">
        <v>45862</v>
      </c>
    </row>
    <row r="4688" spans="1:11" x14ac:dyDescent="0.25">
      <c r="A4688" s="5">
        <v>45862.25</v>
      </c>
      <c r="B4688" s="3">
        <v>5</v>
      </c>
      <c r="C4688" s="3"/>
      <c r="D4688" s="6">
        <v>2025</v>
      </c>
      <c r="E4688" s="6">
        <v>7</v>
      </c>
      <c r="F4688" s="6">
        <v>24</v>
      </c>
      <c r="G4688" s="6">
        <v>4</v>
      </c>
      <c r="H4688" s="6">
        <v>30</v>
      </c>
      <c r="I4688" s="6">
        <v>6</v>
      </c>
      <c r="J4688" s="6">
        <v>5</v>
      </c>
      <c r="K4688" s="9">
        <v>45862</v>
      </c>
    </row>
    <row r="4689" spans="1:11" x14ac:dyDescent="0.25">
      <c r="A4689" s="5">
        <v>45862.291666666664</v>
      </c>
      <c r="B4689" s="3">
        <v>11</v>
      </c>
      <c r="C4689" s="3"/>
      <c r="D4689" s="6">
        <v>2025</v>
      </c>
      <c r="E4689" s="6">
        <v>7</v>
      </c>
      <c r="F4689" s="6">
        <v>24</v>
      </c>
      <c r="G4689" s="6">
        <v>4</v>
      </c>
      <c r="H4689" s="6">
        <v>30</v>
      </c>
      <c r="I4689" s="6">
        <v>7</v>
      </c>
      <c r="J4689" s="6">
        <v>11</v>
      </c>
      <c r="K4689" s="9">
        <v>45862</v>
      </c>
    </row>
    <row r="4690" spans="1:11" x14ac:dyDescent="0.25">
      <c r="A4690" s="5">
        <v>45862.333333333336</v>
      </c>
      <c r="B4690" s="3">
        <v>25</v>
      </c>
      <c r="C4690" s="3"/>
      <c r="D4690" s="6">
        <v>2025</v>
      </c>
      <c r="E4690" s="6">
        <v>7</v>
      </c>
      <c r="F4690" s="6">
        <v>24</v>
      </c>
      <c r="G4690" s="6">
        <v>4</v>
      </c>
      <c r="H4690" s="6">
        <v>30</v>
      </c>
      <c r="I4690" s="6">
        <v>8</v>
      </c>
      <c r="J4690" s="6">
        <v>25</v>
      </c>
      <c r="K4690" s="9">
        <v>45862</v>
      </c>
    </row>
    <row r="4691" spans="1:11" x14ac:dyDescent="0.25">
      <c r="A4691" s="5">
        <v>45862.375</v>
      </c>
      <c r="B4691" s="3">
        <v>12</v>
      </c>
      <c r="C4691" s="3"/>
      <c r="D4691" s="6">
        <v>2025</v>
      </c>
      <c r="E4691" s="6">
        <v>7</v>
      </c>
      <c r="F4691" s="6">
        <v>24</v>
      </c>
      <c r="G4691" s="6">
        <v>4</v>
      </c>
      <c r="H4691" s="6">
        <v>30</v>
      </c>
      <c r="I4691" s="6">
        <v>9</v>
      </c>
      <c r="J4691" s="6">
        <v>12</v>
      </c>
      <c r="K4691" s="9">
        <v>45862</v>
      </c>
    </row>
    <row r="4692" spans="1:11" x14ac:dyDescent="0.25">
      <c r="A4692" s="5">
        <v>45862.416666666664</v>
      </c>
      <c r="B4692" s="3">
        <v>26</v>
      </c>
      <c r="C4692" s="3"/>
      <c r="D4692" s="6">
        <v>2025</v>
      </c>
      <c r="E4692" s="6">
        <v>7</v>
      </c>
      <c r="F4692" s="6">
        <v>24</v>
      </c>
      <c r="G4692" s="6">
        <v>4</v>
      </c>
      <c r="H4692" s="6">
        <v>30</v>
      </c>
      <c r="I4692" s="6">
        <v>10</v>
      </c>
      <c r="J4692" s="6">
        <v>26</v>
      </c>
      <c r="K4692" s="9">
        <v>45862</v>
      </c>
    </row>
    <row r="4693" spans="1:11" x14ac:dyDescent="0.25">
      <c r="A4693" s="5">
        <v>45862.458333333336</v>
      </c>
      <c r="B4693" s="3">
        <v>56</v>
      </c>
      <c r="C4693" s="3"/>
      <c r="D4693" s="6">
        <v>2025</v>
      </c>
      <c r="E4693" s="6">
        <v>7</v>
      </c>
      <c r="F4693" s="6">
        <v>24</v>
      </c>
      <c r="G4693" s="6">
        <v>4</v>
      </c>
      <c r="H4693" s="6">
        <v>30</v>
      </c>
      <c r="I4693" s="6">
        <v>11</v>
      </c>
      <c r="J4693" s="6">
        <v>56</v>
      </c>
      <c r="K4693" s="9">
        <v>45862</v>
      </c>
    </row>
    <row r="4694" spans="1:11" x14ac:dyDescent="0.25">
      <c r="A4694" s="5">
        <v>45862.5</v>
      </c>
      <c r="B4694" s="3">
        <v>55</v>
      </c>
      <c r="C4694" s="3"/>
      <c r="D4694" s="6">
        <v>2025</v>
      </c>
      <c r="E4694" s="6">
        <v>7</v>
      </c>
      <c r="F4694" s="6">
        <v>24</v>
      </c>
      <c r="G4694" s="6">
        <v>4</v>
      </c>
      <c r="H4694" s="6">
        <v>30</v>
      </c>
      <c r="I4694" s="6">
        <v>12</v>
      </c>
      <c r="J4694" s="6">
        <v>55</v>
      </c>
      <c r="K4694" s="9">
        <v>45862</v>
      </c>
    </row>
    <row r="4695" spans="1:11" x14ac:dyDescent="0.25">
      <c r="A4695" s="5">
        <v>45862.541666666664</v>
      </c>
      <c r="B4695" s="3">
        <v>54</v>
      </c>
      <c r="C4695" s="3"/>
      <c r="D4695" s="6">
        <v>2025</v>
      </c>
      <c r="E4695" s="6">
        <v>7</v>
      </c>
      <c r="F4695" s="6">
        <v>24</v>
      </c>
      <c r="G4695" s="6">
        <v>4</v>
      </c>
      <c r="H4695" s="6">
        <v>30</v>
      </c>
      <c r="I4695" s="6">
        <v>13</v>
      </c>
      <c r="J4695" s="6">
        <v>54</v>
      </c>
      <c r="K4695" s="9">
        <v>45862</v>
      </c>
    </row>
    <row r="4696" spans="1:11" x14ac:dyDescent="0.25">
      <c r="A4696" s="5">
        <v>45862.583333333336</v>
      </c>
      <c r="B4696" s="3">
        <v>48</v>
      </c>
      <c r="C4696" s="3"/>
      <c r="D4696" s="6">
        <v>2025</v>
      </c>
      <c r="E4696" s="6">
        <v>7</v>
      </c>
      <c r="F4696" s="6">
        <v>24</v>
      </c>
      <c r="G4696" s="6">
        <v>4</v>
      </c>
      <c r="H4696" s="6">
        <v>30</v>
      </c>
      <c r="I4696" s="6">
        <v>14</v>
      </c>
      <c r="J4696" s="6">
        <v>48</v>
      </c>
      <c r="K4696" s="9">
        <v>45862</v>
      </c>
    </row>
    <row r="4697" spans="1:11" x14ac:dyDescent="0.25">
      <c r="A4697" s="5">
        <v>45862.625</v>
      </c>
      <c r="B4697" s="3">
        <v>50</v>
      </c>
      <c r="C4697" s="3"/>
      <c r="D4697" s="6">
        <v>2025</v>
      </c>
      <c r="E4697" s="6">
        <v>7</v>
      </c>
      <c r="F4697" s="6">
        <v>24</v>
      </c>
      <c r="G4697" s="6">
        <v>4</v>
      </c>
      <c r="H4697" s="6">
        <v>30</v>
      </c>
      <c r="I4697" s="6">
        <v>15</v>
      </c>
      <c r="J4697" s="6">
        <v>50</v>
      </c>
      <c r="K4697" s="9">
        <v>45862</v>
      </c>
    </row>
    <row r="4698" spans="1:11" x14ac:dyDescent="0.25">
      <c r="A4698" s="5">
        <v>45862.666666666664</v>
      </c>
      <c r="B4698" s="3">
        <v>62</v>
      </c>
      <c r="C4698" s="3"/>
      <c r="D4698" s="6">
        <v>2025</v>
      </c>
      <c r="E4698" s="6">
        <v>7</v>
      </c>
      <c r="F4698" s="6">
        <v>24</v>
      </c>
      <c r="G4698" s="6">
        <v>4</v>
      </c>
      <c r="H4698" s="6">
        <v>30</v>
      </c>
      <c r="I4698" s="6">
        <v>16</v>
      </c>
      <c r="J4698" s="6">
        <v>62</v>
      </c>
      <c r="K4698" s="9">
        <v>45862</v>
      </c>
    </row>
    <row r="4699" spans="1:11" x14ac:dyDescent="0.25">
      <c r="A4699" s="5">
        <v>45862.708333333336</v>
      </c>
      <c r="B4699" s="3">
        <v>41</v>
      </c>
      <c r="C4699" s="3"/>
      <c r="D4699" s="6">
        <v>2025</v>
      </c>
      <c r="E4699" s="6">
        <v>7</v>
      </c>
      <c r="F4699" s="6">
        <v>24</v>
      </c>
      <c r="G4699" s="6">
        <v>4</v>
      </c>
      <c r="H4699" s="6">
        <v>30</v>
      </c>
      <c r="I4699" s="6">
        <v>17</v>
      </c>
      <c r="J4699" s="6">
        <v>41</v>
      </c>
      <c r="K4699" s="9">
        <v>45862</v>
      </c>
    </row>
    <row r="4700" spans="1:11" x14ac:dyDescent="0.25">
      <c r="A4700" s="5">
        <v>45862.75</v>
      </c>
      <c r="B4700" s="3">
        <v>28</v>
      </c>
      <c r="C4700" s="3"/>
      <c r="D4700" s="6">
        <v>2025</v>
      </c>
      <c r="E4700" s="6">
        <v>7</v>
      </c>
      <c r="F4700" s="6">
        <v>24</v>
      </c>
      <c r="G4700" s="6">
        <v>4</v>
      </c>
      <c r="H4700" s="6">
        <v>30</v>
      </c>
      <c r="I4700" s="6">
        <v>18</v>
      </c>
      <c r="J4700" s="6">
        <v>28</v>
      </c>
      <c r="K4700" s="9">
        <v>45862</v>
      </c>
    </row>
    <row r="4701" spans="1:11" x14ac:dyDescent="0.25">
      <c r="A4701" s="5">
        <v>45862.791666666664</v>
      </c>
      <c r="B4701" s="3">
        <v>40</v>
      </c>
      <c r="C4701" s="3"/>
      <c r="D4701" s="6">
        <v>2025</v>
      </c>
      <c r="E4701" s="6">
        <v>7</v>
      </c>
      <c r="F4701" s="6">
        <v>24</v>
      </c>
      <c r="G4701" s="6">
        <v>4</v>
      </c>
      <c r="H4701" s="6">
        <v>30</v>
      </c>
      <c r="I4701" s="6">
        <v>19</v>
      </c>
      <c r="J4701" s="6">
        <v>40</v>
      </c>
      <c r="K4701" s="9">
        <v>45862</v>
      </c>
    </row>
    <row r="4702" spans="1:11" x14ac:dyDescent="0.25">
      <c r="A4702" s="5">
        <v>45862.833333333336</v>
      </c>
      <c r="B4702" s="3">
        <v>30</v>
      </c>
      <c r="C4702" s="3"/>
      <c r="D4702" s="6">
        <v>2025</v>
      </c>
      <c r="E4702" s="6">
        <v>7</v>
      </c>
      <c r="F4702" s="6">
        <v>24</v>
      </c>
      <c r="G4702" s="6">
        <v>4</v>
      </c>
      <c r="H4702" s="6">
        <v>30</v>
      </c>
      <c r="I4702" s="6">
        <v>20</v>
      </c>
      <c r="J4702" s="6">
        <v>30</v>
      </c>
      <c r="K4702" s="9">
        <v>45862</v>
      </c>
    </row>
    <row r="4703" spans="1:11" x14ac:dyDescent="0.25">
      <c r="A4703" s="5">
        <v>45862.875</v>
      </c>
      <c r="B4703" s="3">
        <v>32</v>
      </c>
      <c r="C4703" s="3"/>
      <c r="D4703" s="6">
        <v>2025</v>
      </c>
      <c r="E4703" s="6">
        <v>7</v>
      </c>
      <c r="F4703" s="6">
        <v>24</v>
      </c>
      <c r="G4703" s="6">
        <v>4</v>
      </c>
      <c r="H4703" s="6">
        <v>30</v>
      </c>
      <c r="I4703" s="6">
        <v>21</v>
      </c>
      <c r="J4703" s="6">
        <v>32</v>
      </c>
      <c r="K4703" s="9">
        <v>45862</v>
      </c>
    </row>
    <row r="4704" spans="1:11" x14ac:dyDescent="0.25">
      <c r="A4704" s="5">
        <v>45862.916666666664</v>
      </c>
      <c r="B4704" s="3">
        <v>24</v>
      </c>
      <c r="C4704" s="3"/>
      <c r="D4704" s="6">
        <v>2025</v>
      </c>
      <c r="E4704" s="6">
        <v>7</v>
      </c>
      <c r="F4704" s="6">
        <v>24</v>
      </c>
      <c r="G4704" s="6">
        <v>4</v>
      </c>
      <c r="H4704" s="6">
        <v>30</v>
      </c>
      <c r="I4704" s="6">
        <v>22</v>
      </c>
      <c r="J4704" s="6">
        <v>24</v>
      </c>
      <c r="K4704" s="9">
        <v>45862</v>
      </c>
    </row>
    <row r="4705" spans="1:11" x14ac:dyDescent="0.25">
      <c r="A4705" s="5">
        <v>45862.958333333336</v>
      </c>
      <c r="B4705" s="3">
        <v>13</v>
      </c>
      <c r="C4705" s="3"/>
      <c r="D4705" s="6">
        <v>2025</v>
      </c>
      <c r="E4705" s="6">
        <v>7</v>
      </c>
      <c r="F4705" s="6">
        <v>24</v>
      </c>
      <c r="G4705" s="6">
        <v>4</v>
      </c>
      <c r="H4705" s="6">
        <v>30</v>
      </c>
      <c r="I4705" s="6">
        <v>23</v>
      </c>
      <c r="J4705" s="6">
        <v>13</v>
      </c>
      <c r="K4705" s="9">
        <v>45862</v>
      </c>
    </row>
    <row r="4706" spans="1:11" x14ac:dyDescent="0.25">
      <c r="A4706" s="5">
        <v>45863</v>
      </c>
      <c r="B4706" s="3">
        <v>0</v>
      </c>
      <c r="C4706" s="3"/>
      <c r="D4706" s="6">
        <v>2025</v>
      </c>
      <c r="E4706" s="6">
        <v>7</v>
      </c>
      <c r="F4706" s="6">
        <v>25</v>
      </c>
      <c r="G4706" s="6">
        <v>5</v>
      </c>
      <c r="H4706" s="6">
        <v>30</v>
      </c>
      <c r="I4706" s="6">
        <v>0</v>
      </c>
      <c r="J4706" s="6">
        <v>0</v>
      </c>
      <c r="K4706" s="9">
        <v>45863</v>
      </c>
    </row>
    <row r="4707" spans="1:11" x14ac:dyDescent="0.25">
      <c r="A4707" s="5">
        <v>45863.041666666664</v>
      </c>
      <c r="B4707" s="3">
        <v>2</v>
      </c>
      <c r="C4707" s="3"/>
      <c r="D4707" s="6">
        <v>2025</v>
      </c>
      <c r="E4707" s="6">
        <v>7</v>
      </c>
      <c r="F4707" s="6">
        <v>25</v>
      </c>
      <c r="G4707" s="6">
        <v>5</v>
      </c>
      <c r="H4707" s="6">
        <v>30</v>
      </c>
      <c r="I4707" s="6">
        <v>1</v>
      </c>
      <c r="J4707" s="6">
        <v>2</v>
      </c>
      <c r="K4707" s="9">
        <v>45863</v>
      </c>
    </row>
    <row r="4708" spans="1:11" x14ac:dyDescent="0.25">
      <c r="A4708" s="5">
        <v>45863.083333333336</v>
      </c>
      <c r="B4708" s="3">
        <v>2</v>
      </c>
      <c r="C4708" s="3"/>
      <c r="D4708" s="6">
        <v>2025</v>
      </c>
      <c r="E4708" s="6">
        <v>7</v>
      </c>
      <c r="F4708" s="6">
        <v>25</v>
      </c>
      <c r="G4708" s="6">
        <v>5</v>
      </c>
      <c r="H4708" s="6">
        <v>30</v>
      </c>
      <c r="I4708" s="6">
        <v>2</v>
      </c>
      <c r="J4708" s="6">
        <v>2</v>
      </c>
      <c r="K4708" s="9">
        <v>45863</v>
      </c>
    </row>
    <row r="4709" spans="1:11" x14ac:dyDescent="0.25">
      <c r="A4709" s="5">
        <v>45863.125</v>
      </c>
      <c r="B4709" s="3">
        <v>4</v>
      </c>
      <c r="C4709" s="3"/>
      <c r="D4709" s="6">
        <v>2025</v>
      </c>
      <c r="E4709" s="6">
        <v>7</v>
      </c>
      <c r="F4709" s="6">
        <v>25</v>
      </c>
      <c r="G4709" s="6">
        <v>5</v>
      </c>
      <c r="H4709" s="6">
        <v>30</v>
      </c>
      <c r="I4709" s="6">
        <v>3</v>
      </c>
      <c r="J4709" s="6">
        <v>4</v>
      </c>
      <c r="K4709" s="9">
        <v>45863</v>
      </c>
    </row>
    <row r="4710" spans="1:11" x14ac:dyDescent="0.25">
      <c r="A4710" s="5">
        <v>45863.166666666664</v>
      </c>
      <c r="B4710" s="3">
        <v>0</v>
      </c>
      <c r="C4710" s="3"/>
      <c r="D4710" s="6">
        <v>2025</v>
      </c>
      <c r="E4710" s="6">
        <v>7</v>
      </c>
      <c r="F4710" s="6">
        <v>25</v>
      </c>
      <c r="G4710" s="6">
        <v>5</v>
      </c>
      <c r="H4710" s="6">
        <v>30</v>
      </c>
      <c r="I4710" s="6">
        <v>4</v>
      </c>
      <c r="J4710" s="6">
        <v>0</v>
      </c>
      <c r="K4710" s="9">
        <v>45863</v>
      </c>
    </row>
    <row r="4711" spans="1:11" x14ac:dyDescent="0.25">
      <c r="A4711" s="5">
        <v>45863.208333333336</v>
      </c>
      <c r="B4711" s="3">
        <v>4</v>
      </c>
      <c r="C4711" s="3"/>
      <c r="D4711" s="6">
        <v>2025</v>
      </c>
      <c r="E4711" s="6">
        <v>7</v>
      </c>
      <c r="F4711" s="6">
        <v>25</v>
      </c>
      <c r="G4711" s="6">
        <v>5</v>
      </c>
      <c r="H4711" s="6">
        <v>30</v>
      </c>
      <c r="I4711" s="6">
        <v>5</v>
      </c>
      <c r="J4711" s="6">
        <v>4</v>
      </c>
      <c r="K4711" s="9">
        <v>45863</v>
      </c>
    </row>
    <row r="4712" spans="1:11" x14ac:dyDescent="0.25">
      <c r="A4712" s="5">
        <v>45863.25</v>
      </c>
      <c r="B4712" s="3">
        <v>2</v>
      </c>
      <c r="C4712" s="3"/>
      <c r="D4712" s="6">
        <v>2025</v>
      </c>
      <c r="E4712" s="6">
        <v>7</v>
      </c>
      <c r="F4712" s="6">
        <v>25</v>
      </c>
      <c r="G4712" s="6">
        <v>5</v>
      </c>
      <c r="H4712" s="6">
        <v>30</v>
      </c>
      <c r="I4712" s="6">
        <v>6</v>
      </c>
      <c r="J4712" s="6">
        <v>2</v>
      </c>
      <c r="K4712" s="9">
        <v>45863</v>
      </c>
    </row>
    <row r="4713" spans="1:11" x14ac:dyDescent="0.25">
      <c r="A4713" s="5">
        <v>45863.291666666664</v>
      </c>
      <c r="B4713" s="3">
        <v>19</v>
      </c>
      <c r="C4713" s="3"/>
      <c r="D4713" s="6">
        <v>2025</v>
      </c>
      <c r="E4713" s="6">
        <v>7</v>
      </c>
      <c r="F4713" s="6">
        <v>25</v>
      </c>
      <c r="G4713" s="6">
        <v>5</v>
      </c>
      <c r="H4713" s="6">
        <v>30</v>
      </c>
      <c r="I4713" s="6">
        <v>7</v>
      </c>
      <c r="J4713" s="6">
        <v>19</v>
      </c>
      <c r="K4713" s="9">
        <v>45863</v>
      </c>
    </row>
    <row r="4714" spans="1:11" x14ac:dyDescent="0.25">
      <c r="A4714" s="5">
        <v>45863.333333333336</v>
      </c>
      <c r="B4714" s="3">
        <v>26</v>
      </c>
      <c r="C4714" s="3"/>
      <c r="D4714" s="6">
        <v>2025</v>
      </c>
      <c r="E4714" s="6">
        <v>7</v>
      </c>
      <c r="F4714" s="6">
        <v>25</v>
      </c>
      <c r="G4714" s="6">
        <v>5</v>
      </c>
      <c r="H4714" s="6">
        <v>30</v>
      </c>
      <c r="I4714" s="6">
        <v>8</v>
      </c>
      <c r="J4714" s="6">
        <v>26</v>
      </c>
      <c r="K4714" s="9">
        <v>45863</v>
      </c>
    </row>
    <row r="4715" spans="1:11" x14ac:dyDescent="0.25">
      <c r="A4715" s="5">
        <v>45863.375</v>
      </c>
      <c r="B4715" s="3">
        <v>7</v>
      </c>
      <c r="C4715" s="3"/>
      <c r="D4715" s="6">
        <v>2025</v>
      </c>
      <c r="E4715" s="6">
        <v>7</v>
      </c>
      <c r="F4715" s="6">
        <v>25</v>
      </c>
      <c r="G4715" s="6">
        <v>5</v>
      </c>
      <c r="H4715" s="6">
        <v>30</v>
      </c>
      <c r="I4715" s="6">
        <v>9</v>
      </c>
      <c r="J4715" s="6">
        <v>7</v>
      </c>
      <c r="K4715" s="9">
        <v>45863</v>
      </c>
    </row>
    <row r="4716" spans="1:11" x14ac:dyDescent="0.25">
      <c r="A4716" s="5">
        <v>45863.416666666664</v>
      </c>
      <c r="B4716" s="3">
        <v>25</v>
      </c>
      <c r="C4716" s="3"/>
      <c r="D4716" s="6">
        <v>2025</v>
      </c>
      <c r="E4716" s="6">
        <v>7</v>
      </c>
      <c r="F4716" s="6">
        <v>25</v>
      </c>
      <c r="G4716" s="6">
        <v>5</v>
      </c>
      <c r="H4716" s="6">
        <v>30</v>
      </c>
      <c r="I4716" s="6">
        <v>10</v>
      </c>
      <c r="J4716" s="6">
        <v>25</v>
      </c>
      <c r="K4716" s="9">
        <v>45863</v>
      </c>
    </row>
    <row r="4717" spans="1:11" x14ac:dyDescent="0.25">
      <c r="A4717" s="5">
        <v>45863.458333333336</v>
      </c>
      <c r="B4717" s="3">
        <v>44</v>
      </c>
      <c r="C4717" s="3"/>
      <c r="D4717" s="6">
        <v>2025</v>
      </c>
      <c r="E4717" s="6">
        <v>7</v>
      </c>
      <c r="F4717" s="6">
        <v>25</v>
      </c>
      <c r="G4717" s="6">
        <v>5</v>
      </c>
      <c r="H4717" s="6">
        <v>30</v>
      </c>
      <c r="I4717" s="6">
        <v>11</v>
      </c>
      <c r="J4717" s="6">
        <v>44</v>
      </c>
      <c r="K4717" s="9">
        <v>45863</v>
      </c>
    </row>
    <row r="4718" spans="1:11" x14ac:dyDescent="0.25">
      <c r="A4718" s="5">
        <v>45863.5</v>
      </c>
      <c r="B4718" s="3">
        <v>47</v>
      </c>
      <c r="C4718" s="3"/>
      <c r="D4718" s="6">
        <v>2025</v>
      </c>
      <c r="E4718" s="6">
        <v>7</v>
      </c>
      <c r="F4718" s="6">
        <v>25</v>
      </c>
      <c r="G4718" s="6">
        <v>5</v>
      </c>
      <c r="H4718" s="6">
        <v>30</v>
      </c>
      <c r="I4718" s="6">
        <v>12</v>
      </c>
      <c r="J4718" s="6">
        <v>47</v>
      </c>
      <c r="K4718" s="9">
        <v>45863</v>
      </c>
    </row>
    <row r="4719" spans="1:11" x14ac:dyDescent="0.25">
      <c r="A4719" s="5">
        <v>45863.541666666664</v>
      </c>
      <c r="B4719" s="3">
        <v>46</v>
      </c>
      <c r="C4719" s="3"/>
      <c r="D4719" s="6">
        <v>2025</v>
      </c>
      <c r="E4719" s="6">
        <v>7</v>
      </c>
      <c r="F4719" s="6">
        <v>25</v>
      </c>
      <c r="G4719" s="6">
        <v>5</v>
      </c>
      <c r="H4719" s="6">
        <v>30</v>
      </c>
      <c r="I4719" s="6">
        <v>13</v>
      </c>
      <c r="J4719" s="6">
        <v>46</v>
      </c>
      <c r="K4719" s="9">
        <v>45863</v>
      </c>
    </row>
    <row r="4720" spans="1:11" x14ac:dyDescent="0.25">
      <c r="A4720" s="5">
        <v>45863.583333333336</v>
      </c>
      <c r="B4720" s="3">
        <v>31</v>
      </c>
      <c r="C4720" s="3"/>
      <c r="D4720" s="6">
        <v>2025</v>
      </c>
      <c r="E4720" s="6">
        <v>7</v>
      </c>
      <c r="F4720" s="6">
        <v>25</v>
      </c>
      <c r="G4720" s="6">
        <v>5</v>
      </c>
      <c r="H4720" s="6">
        <v>30</v>
      </c>
      <c r="I4720" s="6">
        <v>14</v>
      </c>
      <c r="J4720" s="6">
        <v>31</v>
      </c>
      <c r="K4720" s="9">
        <v>45863</v>
      </c>
    </row>
    <row r="4721" spans="1:11" x14ac:dyDescent="0.25">
      <c r="A4721" s="5">
        <v>45863.625</v>
      </c>
      <c r="B4721" s="3">
        <v>25</v>
      </c>
      <c r="C4721" s="3"/>
      <c r="D4721" s="6">
        <v>2025</v>
      </c>
      <c r="E4721" s="6">
        <v>7</v>
      </c>
      <c r="F4721" s="6">
        <v>25</v>
      </c>
      <c r="G4721" s="6">
        <v>5</v>
      </c>
      <c r="H4721" s="6">
        <v>30</v>
      </c>
      <c r="I4721" s="6">
        <v>15</v>
      </c>
      <c r="J4721" s="6">
        <v>25</v>
      </c>
      <c r="K4721" s="9">
        <v>45863</v>
      </c>
    </row>
    <row r="4722" spans="1:11" x14ac:dyDescent="0.25">
      <c r="A4722" s="5">
        <v>45863.666666666664</v>
      </c>
      <c r="B4722" s="3">
        <v>36</v>
      </c>
      <c r="C4722" s="3"/>
      <c r="D4722" s="6">
        <v>2025</v>
      </c>
      <c r="E4722" s="6">
        <v>7</v>
      </c>
      <c r="F4722" s="6">
        <v>25</v>
      </c>
      <c r="G4722" s="6">
        <v>5</v>
      </c>
      <c r="H4722" s="6">
        <v>30</v>
      </c>
      <c r="I4722" s="6">
        <v>16</v>
      </c>
      <c r="J4722" s="6">
        <v>36</v>
      </c>
      <c r="K4722" s="9">
        <v>45863</v>
      </c>
    </row>
    <row r="4723" spans="1:11" x14ac:dyDescent="0.25">
      <c r="A4723" s="5">
        <v>45863.708333333336</v>
      </c>
      <c r="B4723" s="3">
        <v>22</v>
      </c>
      <c r="C4723" s="3"/>
      <c r="D4723" s="6">
        <v>2025</v>
      </c>
      <c r="E4723" s="6">
        <v>7</v>
      </c>
      <c r="F4723" s="6">
        <v>25</v>
      </c>
      <c r="G4723" s="6">
        <v>5</v>
      </c>
      <c r="H4723" s="6">
        <v>30</v>
      </c>
      <c r="I4723" s="6">
        <v>17</v>
      </c>
      <c r="J4723" s="6">
        <v>22</v>
      </c>
      <c r="K4723" s="9">
        <v>45863</v>
      </c>
    </row>
    <row r="4724" spans="1:11" x14ac:dyDescent="0.25">
      <c r="A4724" s="5">
        <v>45863.75</v>
      </c>
      <c r="B4724" s="3">
        <v>26</v>
      </c>
      <c r="C4724" s="3"/>
      <c r="D4724" s="6">
        <v>2025</v>
      </c>
      <c r="E4724" s="6">
        <v>7</v>
      </c>
      <c r="F4724" s="6">
        <v>25</v>
      </c>
      <c r="G4724" s="6">
        <v>5</v>
      </c>
      <c r="H4724" s="6">
        <v>30</v>
      </c>
      <c r="I4724" s="6">
        <v>18</v>
      </c>
      <c r="J4724" s="6">
        <v>26</v>
      </c>
      <c r="K4724" s="9">
        <v>45863</v>
      </c>
    </row>
    <row r="4725" spans="1:11" x14ac:dyDescent="0.25">
      <c r="A4725" s="5">
        <v>45863.791666666664</v>
      </c>
      <c r="B4725" s="3">
        <v>17</v>
      </c>
      <c r="C4725" s="3"/>
      <c r="D4725" s="6">
        <v>2025</v>
      </c>
      <c r="E4725" s="6">
        <v>7</v>
      </c>
      <c r="F4725" s="6">
        <v>25</v>
      </c>
      <c r="G4725" s="6">
        <v>5</v>
      </c>
      <c r="H4725" s="6">
        <v>30</v>
      </c>
      <c r="I4725" s="6">
        <v>19</v>
      </c>
      <c r="J4725" s="6">
        <v>17</v>
      </c>
      <c r="K4725" s="9">
        <v>45863</v>
      </c>
    </row>
    <row r="4726" spans="1:11" x14ac:dyDescent="0.25">
      <c r="A4726" s="5">
        <v>45863.833333333336</v>
      </c>
      <c r="B4726" s="3">
        <v>29</v>
      </c>
      <c r="C4726" s="3"/>
      <c r="D4726" s="6">
        <v>2025</v>
      </c>
      <c r="E4726" s="6">
        <v>7</v>
      </c>
      <c r="F4726" s="6">
        <v>25</v>
      </c>
      <c r="G4726" s="6">
        <v>5</v>
      </c>
      <c r="H4726" s="6">
        <v>30</v>
      </c>
      <c r="I4726" s="6">
        <v>20</v>
      </c>
      <c r="J4726" s="6">
        <v>29</v>
      </c>
      <c r="K4726" s="9">
        <v>45863</v>
      </c>
    </row>
    <row r="4727" spans="1:11" x14ac:dyDescent="0.25">
      <c r="A4727" s="5">
        <v>45863.875</v>
      </c>
      <c r="B4727" s="3">
        <v>40</v>
      </c>
      <c r="C4727" s="3"/>
      <c r="D4727" s="6">
        <v>2025</v>
      </c>
      <c r="E4727" s="6">
        <v>7</v>
      </c>
      <c r="F4727" s="6">
        <v>25</v>
      </c>
      <c r="G4727" s="6">
        <v>5</v>
      </c>
      <c r="H4727" s="6">
        <v>30</v>
      </c>
      <c r="I4727" s="6">
        <v>21</v>
      </c>
      <c r="J4727" s="6">
        <v>40</v>
      </c>
      <c r="K4727" s="9">
        <v>45863</v>
      </c>
    </row>
    <row r="4728" spans="1:11" x14ac:dyDescent="0.25">
      <c r="A4728" s="5">
        <v>45863.916666666664</v>
      </c>
      <c r="B4728" s="3">
        <v>15</v>
      </c>
      <c r="C4728" s="3"/>
      <c r="D4728" s="6">
        <v>2025</v>
      </c>
      <c r="E4728" s="6">
        <v>7</v>
      </c>
      <c r="F4728" s="6">
        <v>25</v>
      </c>
      <c r="G4728" s="6">
        <v>5</v>
      </c>
      <c r="H4728" s="6">
        <v>30</v>
      </c>
      <c r="I4728" s="6">
        <v>22</v>
      </c>
      <c r="J4728" s="6">
        <v>15</v>
      </c>
      <c r="K4728" s="9">
        <v>45863</v>
      </c>
    </row>
    <row r="4729" spans="1:11" x14ac:dyDescent="0.25">
      <c r="A4729" s="5">
        <v>45863.958333333336</v>
      </c>
      <c r="B4729" s="3">
        <v>11</v>
      </c>
      <c r="C4729" s="3"/>
      <c r="D4729" s="6">
        <v>2025</v>
      </c>
      <c r="E4729" s="6">
        <v>7</v>
      </c>
      <c r="F4729" s="6">
        <v>25</v>
      </c>
      <c r="G4729" s="6">
        <v>5</v>
      </c>
      <c r="H4729" s="6">
        <v>30</v>
      </c>
      <c r="I4729" s="6">
        <v>23</v>
      </c>
      <c r="J4729" s="6">
        <v>11</v>
      </c>
      <c r="K4729" s="9">
        <v>45863</v>
      </c>
    </row>
    <row r="4730" spans="1:11" x14ac:dyDescent="0.25">
      <c r="A4730" s="5">
        <v>45864</v>
      </c>
      <c r="B4730" s="3">
        <v>0</v>
      </c>
      <c r="C4730" s="3"/>
      <c r="D4730" s="6">
        <v>2025</v>
      </c>
      <c r="E4730" s="6">
        <v>7</v>
      </c>
      <c r="F4730" s="6">
        <v>26</v>
      </c>
      <c r="G4730" s="6">
        <v>6</v>
      </c>
      <c r="H4730" s="6">
        <v>30</v>
      </c>
      <c r="I4730" s="6">
        <v>0</v>
      </c>
      <c r="J4730" s="6">
        <v>0</v>
      </c>
      <c r="K4730" s="9">
        <v>45864</v>
      </c>
    </row>
    <row r="4731" spans="1:11" x14ac:dyDescent="0.25">
      <c r="A4731" s="5">
        <v>45864.041666666664</v>
      </c>
      <c r="B4731" s="3">
        <v>17</v>
      </c>
      <c r="C4731" s="3"/>
      <c r="D4731" s="6">
        <v>2025</v>
      </c>
      <c r="E4731" s="6">
        <v>7</v>
      </c>
      <c r="F4731" s="6">
        <v>26</v>
      </c>
      <c r="G4731" s="6">
        <v>6</v>
      </c>
      <c r="H4731" s="6">
        <v>30</v>
      </c>
      <c r="I4731" s="6">
        <v>1</v>
      </c>
      <c r="J4731" s="6">
        <v>17</v>
      </c>
      <c r="K4731" s="9">
        <v>45864</v>
      </c>
    </row>
    <row r="4732" spans="1:11" x14ac:dyDescent="0.25">
      <c r="A4732" s="5">
        <v>45864.083333333336</v>
      </c>
      <c r="B4732" s="3">
        <v>6</v>
      </c>
      <c r="C4732" s="3"/>
      <c r="D4732" s="6">
        <v>2025</v>
      </c>
      <c r="E4732" s="6">
        <v>7</v>
      </c>
      <c r="F4732" s="6">
        <v>26</v>
      </c>
      <c r="G4732" s="6">
        <v>6</v>
      </c>
      <c r="H4732" s="6">
        <v>30</v>
      </c>
      <c r="I4732" s="6">
        <v>2</v>
      </c>
      <c r="J4732" s="6">
        <v>6</v>
      </c>
      <c r="K4732" s="9">
        <v>45864</v>
      </c>
    </row>
    <row r="4733" spans="1:11" x14ac:dyDescent="0.25">
      <c r="A4733" s="5">
        <v>45864.125</v>
      </c>
      <c r="B4733" s="3">
        <v>3</v>
      </c>
      <c r="C4733" s="3"/>
      <c r="D4733" s="6">
        <v>2025</v>
      </c>
      <c r="E4733" s="6">
        <v>7</v>
      </c>
      <c r="F4733" s="6">
        <v>26</v>
      </c>
      <c r="G4733" s="6">
        <v>6</v>
      </c>
      <c r="H4733" s="6">
        <v>30</v>
      </c>
      <c r="I4733" s="6">
        <v>3</v>
      </c>
      <c r="J4733" s="6">
        <v>3</v>
      </c>
      <c r="K4733" s="9">
        <v>45864</v>
      </c>
    </row>
    <row r="4734" spans="1:11" x14ac:dyDescent="0.25">
      <c r="A4734" s="5">
        <v>45864.166666666664</v>
      </c>
      <c r="B4734" s="3">
        <v>6</v>
      </c>
      <c r="C4734" s="3"/>
      <c r="D4734" s="6">
        <v>2025</v>
      </c>
      <c r="E4734" s="6">
        <v>7</v>
      </c>
      <c r="F4734" s="6">
        <v>26</v>
      </c>
      <c r="G4734" s="6">
        <v>6</v>
      </c>
      <c r="H4734" s="6">
        <v>30</v>
      </c>
      <c r="I4734" s="6">
        <v>4</v>
      </c>
      <c r="J4734" s="6">
        <v>6</v>
      </c>
      <c r="K4734" s="9">
        <v>45864</v>
      </c>
    </row>
    <row r="4735" spans="1:11" x14ac:dyDescent="0.25">
      <c r="A4735" s="5">
        <v>45864.208333333336</v>
      </c>
      <c r="B4735" s="3">
        <v>3</v>
      </c>
      <c r="C4735" s="3"/>
      <c r="D4735" s="6">
        <v>2025</v>
      </c>
      <c r="E4735" s="6">
        <v>7</v>
      </c>
      <c r="F4735" s="6">
        <v>26</v>
      </c>
      <c r="G4735" s="6">
        <v>6</v>
      </c>
      <c r="H4735" s="6">
        <v>30</v>
      </c>
      <c r="I4735" s="6">
        <v>5</v>
      </c>
      <c r="J4735" s="6">
        <v>3</v>
      </c>
      <c r="K4735" s="9">
        <v>45864</v>
      </c>
    </row>
    <row r="4736" spans="1:11" x14ac:dyDescent="0.25">
      <c r="A4736" s="5">
        <v>45864.25</v>
      </c>
      <c r="B4736" s="3">
        <v>0</v>
      </c>
      <c r="C4736" s="3"/>
      <c r="D4736" s="6">
        <v>2025</v>
      </c>
      <c r="E4736" s="6">
        <v>7</v>
      </c>
      <c r="F4736" s="6">
        <v>26</v>
      </c>
      <c r="G4736" s="6">
        <v>6</v>
      </c>
      <c r="H4736" s="6">
        <v>30</v>
      </c>
      <c r="I4736" s="6">
        <v>6</v>
      </c>
      <c r="J4736" s="6">
        <v>0</v>
      </c>
      <c r="K4736" s="9">
        <v>45864</v>
      </c>
    </row>
    <row r="4737" spans="1:11" x14ac:dyDescent="0.25">
      <c r="A4737" s="5">
        <v>45864.291666666664</v>
      </c>
      <c r="B4737" s="3">
        <v>5</v>
      </c>
      <c r="C4737" s="3"/>
      <c r="D4737" s="6">
        <v>2025</v>
      </c>
      <c r="E4737" s="6">
        <v>7</v>
      </c>
      <c r="F4737" s="6">
        <v>26</v>
      </c>
      <c r="G4737" s="6">
        <v>6</v>
      </c>
      <c r="H4737" s="6">
        <v>30</v>
      </c>
      <c r="I4737" s="6">
        <v>7</v>
      </c>
      <c r="J4737" s="6">
        <v>5</v>
      </c>
      <c r="K4737" s="9">
        <v>45864</v>
      </c>
    </row>
    <row r="4738" spans="1:11" x14ac:dyDescent="0.25">
      <c r="A4738" s="5">
        <v>45864.333333333336</v>
      </c>
      <c r="B4738" s="3">
        <v>7</v>
      </c>
      <c r="C4738" s="3"/>
      <c r="D4738" s="6">
        <v>2025</v>
      </c>
      <c r="E4738" s="6">
        <v>7</v>
      </c>
      <c r="F4738" s="6">
        <v>26</v>
      </c>
      <c r="G4738" s="6">
        <v>6</v>
      </c>
      <c r="H4738" s="6">
        <v>30</v>
      </c>
      <c r="I4738" s="6">
        <v>8</v>
      </c>
      <c r="J4738" s="6">
        <v>7</v>
      </c>
      <c r="K4738" s="9">
        <v>45864</v>
      </c>
    </row>
    <row r="4739" spans="1:11" x14ac:dyDescent="0.25">
      <c r="A4739" s="5">
        <v>45864.375</v>
      </c>
      <c r="B4739" s="3">
        <v>13</v>
      </c>
      <c r="C4739" s="3"/>
      <c r="D4739" s="6">
        <v>2025</v>
      </c>
      <c r="E4739" s="6">
        <v>7</v>
      </c>
      <c r="F4739" s="6">
        <v>26</v>
      </c>
      <c r="G4739" s="6">
        <v>6</v>
      </c>
      <c r="H4739" s="6">
        <v>30</v>
      </c>
      <c r="I4739" s="6">
        <v>9</v>
      </c>
      <c r="J4739" s="6">
        <v>13</v>
      </c>
      <c r="K4739" s="9">
        <v>45864</v>
      </c>
    </row>
    <row r="4740" spans="1:11" x14ac:dyDescent="0.25">
      <c r="A4740" s="5">
        <v>45864.416666666664</v>
      </c>
      <c r="B4740" s="3">
        <v>34</v>
      </c>
      <c r="C4740" s="3"/>
      <c r="D4740" s="6">
        <v>2025</v>
      </c>
      <c r="E4740" s="6">
        <v>7</v>
      </c>
      <c r="F4740" s="6">
        <v>26</v>
      </c>
      <c r="G4740" s="6">
        <v>6</v>
      </c>
      <c r="H4740" s="6">
        <v>30</v>
      </c>
      <c r="I4740" s="6">
        <v>10</v>
      </c>
      <c r="J4740" s="6">
        <v>34</v>
      </c>
      <c r="K4740" s="9">
        <v>45864</v>
      </c>
    </row>
    <row r="4741" spans="1:11" x14ac:dyDescent="0.25">
      <c r="A4741" s="5">
        <v>45864.458333333336</v>
      </c>
      <c r="B4741" s="3">
        <v>48</v>
      </c>
      <c r="C4741" s="3"/>
      <c r="D4741" s="6">
        <v>2025</v>
      </c>
      <c r="E4741" s="6">
        <v>7</v>
      </c>
      <c r="F4741" s="6">
        <v>26</v>
      </c>
      <c r="G4741" s="6">
        <v>6</v>
      </c>
      <c r="H4741" s="6">
        <v>30</v>
      </c>
      <c r="I4741" s="6">
        <v>11</v>
      </c>
      <c r="J4741" s="6">
        <v>48</v>
      </c>
      <c r="K4741" s="9">
        <v>45864</v>
      </c>
    </row>
    <row r="4742" spans="1:11" x14ac:dyDescent="0.25">
      <c r="A4742" s="5">
        <v>45864.5</v>
      </c>
      <c r="B4742" s="3">
        <v>49</v>
      </c>
      <c r="C4742" s="3"/>
      <c r="D4742" s="6">
        <v>2025</v>
      </c>
      <c r="E4742" s="6">
        <v>7</v>
      </c>
      <c r="F4742" s="6">
        <v>26</v>
      </c>
      <c r="G4742" s="6">
        <v>6</v>
      </c>
      <c r="H4742" s="6">
        <v>30</v>
      </c>
      <c r="I4742" s="6">
        <v>12</v>
      </c>
      <c r="J4742" s="6">
        <v>49</v>
      </c>
      <c r="K4742" s="9">
        <v>45864</v>
      </c>
    </row>
    <row r="4743" spans="1:11" x14ac:dyDescent="0.25">
      <c r="A4743" s="5">
        <v>45864.541666666664</v>
      </c>
      <c r="B4743" s="3">
        <v>33</v>
      </c>
      <c r="C4743" s="3"/>
      <c r="D4743" s="6">
        <v>2025</v>
      </c>
      <c r="E4743" s="6">
        <v>7</v>
      </c>
      <c r="F4743" s="6">
        <v>26</v>
      </c>
      <c r="G4743" s="6">
        <v>6</v>
      </c>
      <c r="H4743" s="6">
        <v>30</v>
      </c>
      <c r="I4743" s="6">
        <v>13</v>
      </c>
      <c r="J4743" s="6">
        <v>33</v>
      </c>
      <c r="K4743" s="9">
        <v>45864</v>
      </c>
    </row>
    <row r="4744" spans="1:11" x14ac:dyDescent="0.25">
      <c r="A4744" s="5">
        <v>45864.583333333336</v>
      </c>
      <c r="B4744" s="3">
        <v>94</v>
      </c>
      <c r="C4744" s="3"/>
      <c r="D4744" s="6">
        <v>2025</v>
      </c>
      <c r="E4744" s="6">
        <v>7</v>
      </c>
      <c r="F4744" s="6">
        <v>26</v>
      </c>
      <c r="G4744" s="6">
        <v>6</v>
      </c>
      <c r="H4744" s="6">
        <v>30</v>
      </c>
      <c r="I4744" s="6">
        <v>14</v>
      </c>
      <c r="J4744" s="6">
        <v>94</v>
      </c>
      <c r="K4744" s="9">
        <v>45864</v>
      </c>
    </row>
    <row r="4745" spans="1:11" x14ac:dyDescent="0.25">
      <c r="A4745" s="5">
        <v>45864.625</v>
      </c>
      <c r="B4745" s="3">
        <v>45</v>
      </c>
      <c r="C4745" s="3"/>
      <c r="D4745" s="6">
        <v>2025</v>
      </c>
      <c r="E4745" s="6">
        <v>7</v>
      </c>
      <c r="F4745" s="6">
        <v>26</v>
      </c>
      <c r="G4745" s="6">
        <v>6</v>
      </c>
      <c r="H4745" s="6">
        <v>30</v>
      </c>
      <c r="I4745" s="6">
        <v>15</v>
      </c>
      <c r="J4745" s="6">
        <v>45</v>
      </c>
      <c r="K4745" s="9">
        <v>45864</v>
      </c>
    </row>
    <row r="4746" spans="1:11" x14ac:dyDescent="0.25">
      <c r="A4746" s="5">
        <v>45864.666666666664</v>
      </c>
      <c r="B4746" s="3">
        <v>55</v>
      </c>
      <c r="C4746" s="3"/>
      <c r="D4746" s="6">
        <v>2025</v>
      </c>
      <c r="E4746" s="6">
        <v>7</v>
      </c>
      <c r="F4746" s="6">
        <v>26</v>
      </c>
      <c r="G4746" s="6">
        <v>6</v>
      </c>
      <c r="H4746" s="6">
        <v>30</v>
      </c>
      <c r="I4746" s="6">
        <v>16</v>
      </c>
      <c r="J4746" s="6">
        <v>55</v>
      </c>
      <c r="K4746" s="9">
        <v>45864</v>
      </c>
    </row>
    <row r="4747" spans="1:11" x14ac:dyDescent="0.25">
      <c r="A4747" s="5">
        <v>45864.708333333336</v>
      </c>
      <c r="B4747" s="3">
        <v>57</v>
      </c>
      <c r="C4747" s="3"/>
      <c r="D4747" s="6">
        <v>2025</v>
      </c>
      <c r="E4747" s="6">
        <v>7</v>
      </c>
      <c r="F4747" s="6">
        <v>26</v>
      </c>
      <c r="G4747" s="6">
        <v>6</v>
      </c>
      <c r="H4747" s="6">
        <v>30</v>
      </c>
      <c r="I4747" s="6">
        <v>17</v>
      </c>
      <c r="J4747" s="6">
        <v>57</v>
      </c>
      <c r="K4747" s="9">
        <v>45864</v>
      </c>
    </row>
    <row r="4748" spans="1:11" x14ac:dyDescent="0.25">
      <c r="A4748" s="5">
        <v>45864.75</v>
      </c>
      <c r="B4748" s="3">
        <v>32</v>
      </c>
      <c r="C4748" s="3"/>
      <c r="D4748" s="6">
        <v>2025</v>
      </c>
      <c r="E4748" s="6">
        <v>7</v>
      </c>
      <c r="F4748" s="6">
        <v>26</v>
      </c>
      <c r="G4748" s="6">
        <v>6</v>
      </c>
      <c r="H4748" s="6">
        <v>30</v>
      </c>
      <c r="I4748" s="6">
        <v>18</v>
      </c>
      <c r="J4748" s="6">
        <v>32</v>
      </c>
      <c r="K4748" s="9">
        <v>45864</v>
      </c>
    </row>
    <row r="4749" spans="1:11" x14ac:dyDescent="0.25">
      <c r="A4749" s="5">
        <v>45864.791666666664</v>
      </c>
      <c r="B4749" s="3">
        <v>43</v>
      </c>
      <c r="C4749" s="3"/>
      <c r="D4749" s="6">
        <v>2025</v>
      </c>
      <c r="E4749" s="6">
        <v>7</v>
      </c>
      <c r="F4749" s="6">
        <v>26</v>
      </c>
      <c r="G4749" s="6">
        <v>6</v>
      </c>
      <c r="H4749" s="6">
        <v>30</v>
      </c>
      <c r="I4749" s="6">
        <v>19</v>
      </c>
      <c r="J4749" s="6">
        <v>43</v>
      </c>
      <c r="K4749" s="9">
        <v>45864</v>
      </c>
    </row>
    <row r="4750" spans="1:11" x14ac:dyDescent="0.25">
      <c r="A4750" s="5">
        <v>45864.833333333336</v>
      </c>
      <c r="B4750" s="3">
        <v>48</v>
      </c>
      <c r="C4750" s="3"/>
      <c r="D4750" s="6">
        <v>2025</v>
      </c>
      <c r="E4750" s="6">
        <v>7</v>
      </c>
      <c r="F4750" s="6">
        <v>26</v>
      </c>
      <c r="G4750" s="6">
        <v>6</v>
      </c>
      <c r="H4750" s="6">
        <v>30</v>
      </c>
      <c r="I4750" s="6">
        <v>20</v>
      </c>
      <c r="J4750" s="6">
        <v>48</v>
      </c>
      <c r="K4750" s="9">
        <v>45864</v>
      </c>
    </row>
    <row r="4751" spans="1:11" x14ac:dyDescent="0.25">
      <c r="A4751" s="5">
        <v>45864.875</v>
      </c>
      <c r="B4751" s="3">
        <v>27</v>
      </c>
      <c r="C4751" s="3"/>
      <c r="D4751" s="6">
        <v>2025</v>
      </c>
      <c r="E4751" s="6">
        <v>7</v>
      </c>
      <c r="F4751" s="6">
        <v>26</v>
      </c>
      <c r="G4751" s="6">
        <v>6</v>
      </c>
      <c r="H4751" s="6">
        <v>30</v>
      </c>
      <c r="I4751" s="6">
        <v>21</v>
      </c>
      <c r="J4751" s="6">
        <v>27</v>
      </c>
      <c r="K4751" s="9">
        <v>45864</v>
      </c>
    </row>
    <row r="4752" spans="1:11" x14ac:dyDescent="0.25">
      <c r="A4752" s="5">
        <v>45864.916666666664</v>
      </c>
      <c r="B4752" s="3">
        <v>23</v>
      </c>
      <c r="C4752" s="3"/>
      <c r="D4752" s="6">
        <v>2025</v>
      </c>
      <c r="E4752" s="6">
        <v>7</v>
      </c>
      <c r="F4752" s="6">
        <v>26</v>
      </c>
      <c r="G4752" s="6">
        <v>6</v>
      </c>
      <c r="H4752" s="6">
        <v>30</v>
      </c>
      <c r="I4752" s="6">
        <v>22</v>
      </c>
      <c r="J4752" s="6">
        <v>23</v>
      </c>
      <c r="K4752" s="9">
        <v>45864</v>
      </c>
    </row>
    <row r="4753" spans="1:11" x14ac:dyDescent="0.25">
      <c r="A4753" s="5">
        <v>45864.958333333336</v>
      </c>
      <c r="B4753" s="3">
        <v>21</v>
      </c>
      <c r="C4753" s="3"/>
      <c r="D4753" s="6">
        <v>2025</v>
      </c>
      <c r="E4753" s="6">
        <v>7</v>
      </c>
      <c r="F4753" s="6">
        <v>26</v>
      </c>
      <c r="G4753" s="6">
        <v>6</v>
      </c>
      <c r="H4753" s="6">
        <v>30</v>
      </c>
      <c r="I4753" s="6">
        <v>23</v>
      </c>
      <c r="J4753" s="6">
        <v>21</v>
      </c>
      <c r="K4753" s="9">
        <v>45864</v>
      </c>
    </row>
    <row r="4754" spans="1:11" x14ac:dyDescent="0.25">
      <c r="A4754" s="5">
        <v>45865</v>
      </c>
      <c r="B4754" s="3">
        <v>0</v>
      </c>
      <c r="C4754" s="3"/>
      <c r="D4754" s="6">
        <v>2025</v>
      </c>
      <c r="E4754" s="6">
        <v>7</v>
      </c>
      <c r="F4754" s="6">
        <v>27</v>
      </c>
      <c r="G4754" s="6">
        <v>7</v>
      </c>
      <c r="H4754" s="6">
        <v>30</v>
      </c>
      <c r="I4754" s="6">
        <v>0</v>
      </c>
      <c r="J4754" s="6">
        <v>0</v>
      </c>
      <c r="K4754" s="9">
        <v>45865</v>
      </c>
    </row>
    <row r="4755" spans="1:11" x14ac:dyDescent="0.25">
      <c r="A4755" s="5">
        <v>45865.041666666664</v>
      </c>
      <c r="B4755" s="3">
        <v>11</v>
      </c>
      <c r="C4755" s="3"/>
      <c r="D4755" s="6">
        <v>2025</v>
      </c>
      <c r="E4755" s="6">
        <v>7</v>
      </c>
      <c r="F4755" s="6">
        <v>27</v>
      </c>
      <c r="G4755" s="6">
        <v>7</v>
      </c>
      <c r="H4755" s="6">
        <v>30</v>
      </c>
      <c r="I4755" s="6">
        <v>1</v>
      </c>
      <c r="J4755" s="6">
        <v>11</v>
      </c>
      <c r="K4755" s="9">
        <v>45865</v>
      </c>
    </row>
    <row r="4756" spans="1:11" x14ac:dyDescent="0.25">
      <c r="A4756" s="5">
        <v>45865.083333333336</v>
      </c>
      <c r="B4756" s="3">
        <v>3</v>
      </c>
      <c r="C4756" s="3"/>
      <c r="D4756" s="6">
        <v>2025</v>
      </c>
      <c r="E4756" s="6">
        <v>7</v>
      </c>
      <c r="F4756" s="6">
        <v>27</v>
      </c>
      <c r="G4756" s="6">
        <v>7</v>
      </c>
      <c r="H4756" s="6">
        <v>30</v>
      </c>
      <c r="I4756" s="6">
        <v>2</v>
      </c>
      <c r="J4756" s="6">
        <v>3</v>
      </c>
      <c r="K4756" s="9">
        <v>45865</v>
      </c>
    </row>
    <row r="4757" spans="1:11" x14ac:dyDescent="0.25">
      <c r="A4757" s="5">
        <v>45865.125</v>
      </c>
      <c r="B4757" s="3">
        <v>2</v>
      </c>
      <c r="C4757" s="3"/>
      <c r="D4757" s="6">
        <v>2025</v>
      </c>
      <c r="E4757" s="6">
        <v>7</v>
      </c>
      <c r="F4757" s="6">
        <v>27</v>
      </c>
      <c r="G4757" s="6">
        <v>7</v>
      </c>
      <c r="H4757" s="6">
        <v>30</v>
      </c>
      <c r="I4757" s="6">
        <v>3</v>
      </c>
      <c r="J4757" s="6">
        <v>2</v>
      </c>
      <c r="K4757" s="9">
        <v>45865</v>
      </c>
    </row>
    <row r="4758" spans="1:11" x14ac:dyDescent="0.25">
      <c r="A4758" s="5">
        <v>45865.166666666664</v>
      </c>
      <c r="B4758" s="3">
        <v>5</v>
      </c>
      <c r="C4758" s="3"/>
      <c r="D4758" s="6">
        <v>2025</v>
      </c>
      <c r="E4758" s="6">
        <v>7</v>
      </c>
      <c r="F4758" s="6">
        <v>27</v>
      </c>
      <c r="G4758" s="6">
        <v>7</v>
      </c>
      <c r="H4758" s="6">
        <v>30</v>
      </c>
      <c r="I4758" s="6">
        <v>4</v>
      </c>
      <c r="J4758" s="6">
        <v>5</v>
      </c>
      <c r="K4758" s="9">
        <v>45865</v>
      </c>
    </row>
    <row r="4759" spans="1:11" x14ac:dyDescent="0.25">
      <c r="A4759" s="5">
        <v>45865.208333333336</v>
      </c>
      <c r="B4759" s="3">
        <v>2</v>
      </c>
      <c r="C4759" s="3"/>
      <c r="D4759" s="6">
        <v>2025</v>
      </c>
      <c r="E4759" s="6">
        <v>7</v>
      </c>
      <c r="F4759" s="6">
        <v>27</v>
      </c>
      <c r="G4759" s="6">
        <v>7</v>
      </c>
      <c r="H4759" s="6">
        <v>30</v>
      </c>
      <c r="I4759" s="6">
        <v>5</v>
      </c>
      <c r="J4759" s="6">
        <v>2</v>
      </c>
      <c r="K4759" s="9">
        <v>45865</v>
      </c>
    </row>
    <row r="4760" spans="1:11" x14ac:dyDescent="0.25">
      <c r="A4760" s="5">
        <v>45865.25</v>
      </c>
      <c r="B4760" s="3">
        <v>3</v>
      </c>
      <c r="C4760" s="3"/>
      <c r="D4760" s="6">
        <v>2025</v>
      </c>
      <c r="E4760" s="6">
        <v>7</v>
      </c>
      <c r="F4760" s="6">
        <v>27</v>
      </c>
      <c r="G4760" s="6">
        <v>7</v>
      </c>
      <c r="H4760" s="6">
        <v>30</v>
      </c>
      <c r="I4760" s="6">
        <v>6</v>
      </c>
      <c r="J4760" s="6">
        <v>3</v>
      </c>
      <c r="K4760" s="9">
        <v>45865</v>
      </c>
    </row>
    <row r="4761" spans="1:11" x14ac:dyDescent="0.25">
      <c r="A4761" s="5">
        <v>45865.291666666664</v>
      </c>
      <c r="B4761" s="3">
        <v>3</v>
      </c>
      <c r="C4761" s="3"/>
      <c r="D4761" s="6">
        <v>2025</v>
      </c>
      <c r="E4761" s="6">
        <v>7</v>
      </c>
      <c r="F4761" s="6">
        <v>27</v>
      </c>
      <c r="G4761" s="6">
        <v>7</v>
      </c>
      <c r="H4761" s="6">
        <v>30</v>
      </c>
      <c r="I4761" s="6">
        <v>7</v>
      </c>
      <c r="J4761" s="6">
        <v>3</v>
      </c>
      <c r="K4761" s="9">
        <v>45865</v>
      </c>
    </row>
    <row r="4762" spans="1:11" x14ac:dyDescent="0.25">
      <c r="A4762" s="5">
        <v>45865.333333333336</v>
      </c>
      <c r="B4762" s="3">
        <v>3</v>
      </c>
      <c r="C4762" s="3"/>
      <c r="D4762" s="6">
        <v>2025</v>
      </c>
      <c r="E4762" s="6">
        <v>7</v>
      </c>
      <c r="F4762" s="6">
        <v>27</v>
      </c>
      <c r="G4762" s="6">
        <v>7</v>
      </c>
      <c r="H4762" s="6">
        <v>30</v>
      </c>
      <c r="I4762" s="6">
        <v>8</v>
      </c>
      <c r="J4762" s="6">
        <v>3</v>
      </c>
      <c r="K4762" s="9">
        <v>45865</v>
      </c>
    </row>
    <row r="4763" spans="1:11" x14ac:dyDescent="0.25">
      <c r="A4763" s="5">
        <v>45865.375</v>
      </c>
      <c r="B4763" s="3">
        <v>19</v>
      </c>
      <c r="C4763" s="3"/>
      <c r="D4763" s="6">
        <v>2025</v>
      </c>
      <c r="E4763" s="6">
        <v>7</v>
      </c>
      <c r="F4763" s="6">
        <v>27</v>
      </c>
      <c r="G4763" s="6">
        <v>7</v>
      </c>
      <c r="H4763" s="6">
        <v>30</v>
      </c>
      <c r="I4763" s="6">
        <v>9</v>
      </c>
      <c r="J4763" s="6">
        <v>19</v>
      </c>
      <c r="K4763" s="9">
        <v>45865</v>
      </c>
    </row>
    <row r="4764" spans="1:11" x14ac:dyDescent="0.25">
      <c r="A4764" s="5">
        <v>45865.416666666664</v>
      </c>
      <c r="B4764" s="3">
        <v>27</v>
      </c>
      <c r="C4764" s="3"/>
      <c r="D4764" s="6">
        <v>2025</v>
      </c>
      <c r="E4764" s="6">
        <v>7</v>
      </c>
      <c r="F4764" s="6">
        <v>27</v>
      </c>
      <c r="G4764" s="6">
        <v>7</v>
      </c>
      <c r="H4764" s="6">
        <v>30</v>
      </c>
      <c r="I4764" s="6">
        <v>10</v>
      </c>
      <c r="J4764" s="6">
        <v>27</v>
      </c>
      <c r="K4764" s="9">
        <v>45865</v>
      </c>
    </row>
    <row r="4765" spans="1:11" x14ac:dyDescent="0.25">
      <c r="A4765" s="5">
        <v>45865.458333333336</v>
      </c>
      <c r="B4765" s="3">
        <v>114</v>
      </c>
      <c r="C4765" s="3"/>
      <c r="D4765" s="6">
        <v>2025</v>
      </c>
      <c r="E4765" s="6">
        <v>7</v>
      </c>
      <c r="F4765" s="6">
        <v>27</v>
      </c>
      <c r="G4765" s="6">
        <v>7</v>
      </c>
      <c r="H4765" s="6">
        <v>30</v>
      </c>
      <c r="I4765" s="6">
        <v>11</v>
      </c>
      <c r="J4765" s="6">
        <v>114</v>
      </c>
      <c r="K4765" s="9">
        <v>45865</v>
      </c>
    </row>
    <row r="4766" spans="1:11" x14ac:dyDescent="0.25">
      <c r="A4766" s="5">
        <v>45865.5</v>
      </c>
      <c r="B4766" s="3">
        <v>41</v>
      </c>
      <c r="C4766" s="3"/>
      <c r="D4766" s="6">
        <v>2025</v>
      </c>
      <c r="E4766" s="6">
        <v>7</v>
      </c>
      <c r="F4766" s="6">
        <v>27</v>
      </c>
      <c r="G4766" s="6">
        <v>7</v>
      </c>
      <c r="H4766" s="6">
        <v>30</v>
      </c>
      <c r="I4766" s="6">
        <v>12</v>
      </c>
      <c r="J4766" s="6">
        <v>41</v>
      </c>
      <c r="K4766" s="9">
        <v>45865</v>
      </c>
    </row>
    <row r="4767" spans="1:11" x14ac:dyDescent="0.25">
      <c r="A4767" s="5">
        <v>45865.541666666664</v>
      </c>
      <c r="B4767" s="3">
        <v>54</v>
      </c>
      <c r="C4767" s="3"/>
      <c r="D4767" s="6">
        <v>2025</v>
      </c>
      <c r="E4767" s="6">
        <v>7</v>
      </c>
      <c r="F4767" s="6">
        <v>27</v>
      </c>
      <c r="G4767" s="6">
        <v>7</v>
      </c>
      <c r="H4767" s="6">
        <v>30</v>
      </c>
      <c r="I4767" s="6">
        <v>13</v>
      </c>
      <c r="J4767" s="6">
        <v>54</v>
      </c>
      <c r="K4767" s="9">
        <v>45865</v>
      </c>
    </row>
    <row r="4768" spans="1:11" x14ac:dyDescent="0.25">
      <c r="A4768" s="5">
        <v>45865.583333333336</v>
      </c>
      <c r="B4768" s="3">
        <v>58</v>
      </c>
      <c r="C4768" s="3"/>
      <c r="D4768" s="6">
        <v>2025</v>
      </c>
      <c r="E4768" s="6">
        <v>7</v>
      </c>
      <c r="F4768" s="6">
        <v>27</v>
      </c>
      <c r="G4768" s="6">
        <v>7</v>
      </c>
      <c r="H4768" s="6">
        <v>30</v>
      </c>
      <c r="I4768" s="6">
        <v>14</v>
      </c>
      <c r="J4768" s="6">
        <v>58</v>
      </c>
      <c r="K4768" s="9">
        <v>45865</v>
      </c>
    </row>
    <row r="4769" spans="1:11" x14ac:dyDescent="0.25">
      <c r="A4769" s="5">
        <v>45865.625</v>
      </c>
      <c r="B4769" s="3">
        <v>24</v>
      </c>
      <c r="C4769" s="3"/>
      <c r="D4769" s="6">
        <v>2025</v>
      </c>
      <c r="E4769" s="6">
        <v>7</v>
      </c>
      <c r="F4769" s="6">
        <v>27</v>
      </c>
      <c r="G4769" s="6">
        <v>7</v>
      </c>
      <c r="H4769" s="6">
        <v>30</v>
      </c>
      <c r="I4769" s="6">
        <v>15</v>
      </c>
      <c r="J4769" s="6">
        <v>24</v>
      </c>
      <c r="K4769" s="9">
        <v>45865</v>
      </c>
    </row>
    <row r="4770" spans="1:11" x14ac:dyDescent="0.25">
      <c r="A4770" s="5">
        <v>45865.666666666664</v>
      </c>
      <c r="B4770" s="3">
        <v>37</v>
      </c>
      <c r="C4770" s="3"/>
      <c r="D4770" s="6">
        <v>2025</v>
      </c>
      <c r="E4770" s="6">
        <v>7</v>
      </c>
      <c r="F4770" s="6">
        <v>27</v>
      </c>
      <c r="G4770" s="6">
        <v>7</v>
      </c>
      <c r="H4770" s="6">
        <v>30</v>
      </c>
      <c r="I4770" s="6">
        <v>16</v>
      </c>
      <c r="J4770" s="6">
        <v>37</v>
      </c>
      <c r="K4770" s="9">
        <v>45865</v>
      </c>
    </row>
    <row r="4771" spans="1:11" x14ac:dyDescent="0.25">
      <c r="A4771" s="5">
        <v>45865.708333333336</v>
      </c>
      <c r="B4771" s="3">
        <v>40</v>
      </c>
      <c r="C4771" s="3"/>
      <c r="D4771" s="6">
        <v>2025</v>
      </c>
      <c r="E4771" s="6">
        <v>7</v>
      </c>
      <c r="F4771" s="6">
        <v>27</v>
      </c>
      <c r="G4771" s="6">
        <v>7</v>
      </c>
      <c r="H4771" s="6">
        <v>30</v>
      </c>
      <c r="I4771" s="6">
        <v>17</v>
      </c>
      <c r="J4771" s="6">
        <v>40</v>
      </c>
      <c r="K4771" s="9">
        <v>45865</v>
      </c>
    </row>
    <row r="4772" spans="1:11" x14ac:dyDescent="0.25">
      <c r="A4772" s="5">
        <v>45865.75</v>
      </c>
      <c r="B4772" s="3">
        <v>33</v>
      </c>
      <c r="C4772" s="3"/>
      <c r="D4772" s="6">
        <v>2025</v>
      </c>
      <c r="E4772" s="6">
        <v>7</v>
      </c>
      <c r="F4772" s="6">
        <v>27</v>
      </c>
      <c r="G4772" s="6">
        <v>7</v>
      </c>
      <c r="H4772" s="6">
        <v>30</v>
      </c>
      <c r="I4772" s="6">
        <v>18</v>
      </c>
      <c r="J4772" s="6">
        <v>33</v>
      </c>
      <c r="K4772" s="9">
        <v>45865</v>
      </c>
    </row>
    <row r="4773" spans="1:11" x14ac:dyDescent="0.25">
      <c r="A4773" s="5">
        <v>45865.791666666664</v>
      </c>
      <c r="B4773" s="3">
        <v>46</v>
      </c>
      <c r="C4773" s="3"/>
      <c r="D4773" s="6">
        <v>2025</v>
      </c>
      <c r="E4773" s="6">
        <v>7</v>
      </c>
      <c r="F4773" s="6">
        <v>27</v>
      </c>
      <c r="G4773" s="6">
        <v>7</v>
      </c>
      <c r="H4773" s="6">
        <v>30</v>
      </c>
      <c r="I4773" s="6">
        <v>19</v>
      </c>
      <c r="J4773" s="6">
        <v>46</v>
      </c>
      <c r="K4773" s="9">
        <v>45865</v>
      </c>
    </row>
    <row r="4774" spans="1:11" x14ac:dyDescent="0.25">
      <c r="A4774" s="5">
        <v>45865.833333333336</v>
      </c>
      <c r="B4774" s="3">
        <v>24</v>
      </c>
      <c r="C4774" s="3"/>
      <c r="D4774" s="6">
        <v>2025</v>
      </c>
      <c r="E4774" s="6">
        <v>7</v>
      </c>
      <c r="F4774" s="6">
        <v>27</v>
      </c>
      <c r="G4774" s="6">
        <v>7</v>
      </c>
      <c r="H4774" s="6">
        <v>30</v>
      </c>
      <c r="I4774" s="6">
        <v>20</v>
      </c>
      <c r="J4774" s="6">
        <v>24</v>
      </c>
      <c r="K4774" s="9">
        <v>45865</v>
      </c>
    </row>
    <row r="4775" spans="1:11" x14ac:dyDescent="0.25">
      <c r="A4775" s="5">
        <v>45865.875</v>
      </c>
      <c r="B4775" s="3">
        <v>30</v>
      </c>
      <c r="C4775" s="3"/>
      <c r="D4775" s="6">
        <v>2025</v>
      </c>
      <c r="E4775" s="6">
        <v>7</v>
      </c>
      <c r="F4775" s="6">
        <v>27</v>
      </c>
      <c r="G4775" s="6">
        <v>7</v>
      </c>
      <c r="H4775" s="6">
        <v>30</v>
      </c>
      <c r="I4775" s="6">
        <v>21</v>
      </c>
      <c r="J4775" s="6">
        <v>30</v>
      </c>
      <c r="K4775" s="9">
        <v>45865</v>
      </c>
    </row>
    <row r="4776" spans="1:11" x14ac:dyDescent="0.25">
      <c r="A4776" s="5">
        <v>45865.916666666664</v>
      </c>
      <c r="B4776" s="3">
        <v>8</v>
      </c>
      <c r="C4776" s="3"/>
      <c r="D4776" s="6">
        <v>2025</v>
      </c>
      <c r="E4776" s="6">
        <v>7</v>
      </c>
      <c r="F4776" s="6">
        <v>27</v>
      </c>
      <c r="G4776" s="6">
        <v>7</v>
      </c>
      <c r="H4776" s="6">
        <v>30</v>
      </c>
      <c r="I4776" s="6">
        <v>22</v>
      </c>
      <c r="J4776" s="6">
        <v>8</v>
      </c>
      <c r="K4776" s="9">
        <v>45865</v>
      </c>
    </row>
    <row r="4777" spans="1:11" x14ac:dyDescent="0.25">
      <c r="A4777" s="5">
        <v>45865.958333333336</v>
      </c>
      <c r="B4777" s="3">
        <v>9</v>
      </c>
      <c r="C4777" s="3"/>
      <c r="D4777" s="6">
        <v>2025</v>
      </c>
      <c r="E4777" s="6">
        <v>7</v>
      </c>
      <c r="F4777" s="6">
        <v>27</v>
      </c>
      <c r="G4777" s="6">
        <v>7</v>
      </c>
      <c r="H4777" s="6">
        <v>30</v>
      </c>
      <c r="I4777" s="6">
        <v>23</v>
      </c>
      <c r="J4777" s="6">
        <v>9</v>
      </c>
      <c r="K4777" s="9">
        <v>45865</v>
      </c>
    </row>
    <row r="4778" spans="1:11" x14ac:dyDescent="0.25">
      <c r="A4778" s="5">
        <v>45866</v>
      </c>
      <c r="B4778" s="3">
        <v>0</v>
      </c>
      <c r="C4778" s="3"/>
      <c r="D4778" s="6">
        <v>2025</v>
      </c>
      <c r="E4778" s="6">
        <v>7</v>
      </c>
      <c r="F4778" s="6">
        <v>28</v>
      </c>
      <c r="G4778" s="6">
        <v>1</v>
      </c>
      <c r="H4778" s="6">
        <v>31</v>
      </c>
      <c r="I4778" s="6">
        <v>0</v>
      </c>
      <c r="J4778" s="6">
        <v>0</v>
      </c>
      <c r="K4778" s="9">
        <v>45866</v>
      </c>
    </row>
    <row r="4779" spans="1:11" x14ac:dyDescent="0.25">
      <c r="A4779" s="5">
        <v>45866.041666666664</v>
      </c>
      <c r="B4779" s="3">
        <v>11</v>
      </c>
      <c r="C4779" s="3"/>
      <c r="D4779" s="6">
        <v>2025</v>
      </c>
      <c r="E4779" s="6">
        <v>7</v>
      </c>
      <c r="F4779" s="6">
        <v>28</v>
      </c>
      <c r="G4779" s="6">
        <v>1</v>
      </c>
      <c r="H4779" s="6">
        <v>31</v>
      </c>
      <c r="I4779" s="6">
        <v>1</v>
      </c>
      <c r="J4779" s="6">
        <v>11</v>
      </c>
      <c r="K4779" s="9">
        <v>45866</v>
      </c>
    </row>
    <row r="4780" spans="1:11" x14ac:dyDescent="0.25">
      <c r="A4780" s="5">
        <v>45866.083333333336</v>
      </c>
      <c r="B4780" s="3">
        <v>1</v>
      </c>
      <c r="C4780" s="3"/>
      <c r="D4780" s="6">
        <v>2025</v>
      </c>
      <c r="E4780" s="6">
        <v>7</v>
      </c>
      <c r="F4780" s="6">
        <v>28</v>
      </c>
      <c r="G4780" s="6">
        <v>1</v>
      </c>
      <c r="H4780" s="6">
        <v>31</v>
      </c>
      <c r="I4780" s="6">
        <v>2</v>
      </c>
      <c r="J4780" s="6">
        <v>1</v>
      </c>
      <c r="K4780" s="9">
        <v>45866</v>
      </c>
    </row>
    <row r="4781" spans="1:11" x14ac:dyDescent="0.25">
      <c r="A4781" s="5">
        <v>45866.125</v>
      </c>
      <c r="B4781" s="3">
        <v>0</v>
      </c>
      <c r="C4781" s="3"/>
      <c r="D4781" s="6">
        <v>2025</v>
      </c>
      <c r="E4781" s="6">
        <v>7</v>
      </c>
      <c r="F4781" s="6">
        <v>28</v>
      </c>
      <c r="G4781" s="6">
        <v>1</v>
      </c>
      <c r="H4781" s="6">
        <v>31</v>
      </c>
      <c r="I4781" s="6">
        <v>3</v>
      </c>
      <c r="J4781" s="6">
        <v>0</v>
      </c>
      <c r="K4781" s="9">
        <v>45866</v>
      </c>
    </row>
    <row r="4782" spans="1:11" x14ac:dyDescent="0.25">
      <c r="A4782" s="5">
        <v>45866.166666666664</v>
      </c>
      <c r="B4782" s="3">
        <v>2</v>
      </c>
      <c r="C4782" s="3"/>
      <c r="D4782" s="6">
        <v>2025</v>
      </c>
      <c r="E4782" s="6">
        <v>7</v>
      </c>
      <c r="F4782" s="6">
        <v>28</v>
      </c>
      <c r="G4782" s="6">
        <v>1</v>
      </c>
      <c r="H4782" s="6">
        <v>31</v>
      </c>
      <c r="I4782" s="6">
        <v>4</v>
      </c>
      <c r="J4782" s="6">
        <v>2</v>
      </c>
      <c r="K4782" s="9">
        <v>45866</v>
      </c>
    </row>
    <row r="4783" spans="1:11" x14ac:dyDescent="0.25">
      <c r="A4783" s="5">
        <v>45866.208333333336</v>
      </c>
      <c r="B4783" s="3">
        <v>0</v>
      </c>
      <c r="C4783" s="3"/>
      <c r="D4783" s="6">
        <v>2025</v>
      </c>
      <c r="E4783" s="6">
        <v>7</v>
      </c>
      <c r="F4783" s="6">
        <v>28</v>
      </c>
      <c r="G4783" s="6">
        <v>1</v>
      </c>
      <c r="H4783" s="6">
        <v>31</v>
      </c>
      <c r="I4783" s="6">
        <v>5</v>
      </c>
      <c r="J4783" s="6">
        <v>0</v>
      </c>
      <c r="K4783" s="9">
        <v>45866</v>
      </c>
    </row>
    <row r="4784" spans="1:11" x14ac:dyDescent="0.25">
      <c r="A4784" s="5">
        <v>45866.25</v>
      </c>
      <c r="B4784" s="3">
        <v>0</v>
      </c>
      <c r="C4784" s="3"/>
      <c r="D4784" s="6">
        <v>2025</v>
      </c>
      <c r="E4784" s="6">
        <v>7</v>
      </c>
      <c r="F4784" s="6">
        <v>28</v>
      </c>
      <c r="G4784" s="6">
        <v>1</v>
      </c>
      <c r="H4784" s="6">
        <v>31</v>
      </c>
      <c r="I4784" s="6">
        <v>6</v>
      </c>
      <c r="J4784" s="6">
        <v>0</v>
      </c>
      <c r="K4784" s="9">
        <v>45866</v>
      </c>
    </row>
    <row r="4785" spans="1:11" x14ac:dyDescent="0.25">
      <c r="A4785" s="5">
        <v>45866.291666666664</v>
      </c>
      <c r="B4785" s="3">
        <v>5</v>
      </c>
      <c r="C4785" s="3"/>
      <c r="D4785" s="6">
        <v>2025</v>
      </c>
      <c r="E4785" s="6">
        <v>7</v>
      </c>
      <c r="F4785" s="6">
        <v>28</v>
      </c>
      <c r="G4785" s="6">
        <v>1</v>
      </c>
      <c r="H4785" s="6">
        <v>31</v>
      </c>
      <c r="I4785" s="6">
        <v>7</v>
      </c>
      <c r="J4785" s="6">
        <v>5</v>
      </c>
      <c r="K4785" s="9">
        <v>45866</v>
      </c>
    </row>
    <row r="4786" spans="1:11" x14ac:dyDescent="0.25">
      <c r="A4786" s="5">
        <v>45866.333333333336</v>
      </c>
      <c r="B4786" s="3">
        <v>4</v>
      </c>
      <c r="C4786" s="3"/>
      <c r="D4786" s="6">
        <v>2025</v>
      </c>
      <c r="E4786" s="6">
        <v>7</v>
      </c>
      <c r="F4786" s="6">
        <v>28</v>
      </c>
      <c r="G4786" s="6">
        <v>1</v>
      </c>
      <c r="H4786" s="6">
        <v>31</v>
      </c>
      <c r="I4786" s="6">
        <v>8</v>
      </c>
      <c r="J4786" s="6">
        <v>4</v>
      </c>
      <c r="K4786" s="9">
        <v>45866</v>
      </c>
    </row>
    <row r="4787" spans="1:11" x14ac:dyDescent="0.25">
      <c r="A4787" s="5">
        <v>45866.375</v>
      </c>
      <c r="B4787" s="3">
        <v>4</v>
      </c>
      <c r="C4787" s="3"/>
      <c r="D4787" s="6">
        <v>2025</v>
      </c>
      <c r="E4787" s="6">
        <v>7</v>
      </c>
      <c r="F4787" s="6">
        <v>28</v>
      </c>
      <c r="G4787" s="6">
        <v>1</v>
      </c>
      <c r="H4787" s="6">
        <v>31</v>
      </c>
      <c r="I4787" s="6">
        <v>9</v>
      </c>
      <c r="J4787" s="6">
        <v>4</v>
      </c>
      <c r="K4787" s="9">
        <v>45866</v>
      </c>
    </row>
    <row r="4788" spans="1:11" x14ac:dyDescent="0.25">
      <c r="A4788" s="5">
        <v>45866.416666666664</v>
      </c>
      <c r="B4788" s="3">
        <v>0</v>
      </c>
      <c r="C4788" s="3"/>
      <c r="D4788" s="6">
        <v>2025</v>
      </c>
      <c r="E4788" s="6">
        <v>7</v>
      </c>
      <c r="F4788" s="6">
        <v>28</v>
      </c>
      <c r="G4788" s="6">
        <v>1</v>
      </c>
      <c r="H4788" s="6">
        <v>31</v>
      </c>
      <c r="I4788" s="6">
        <v>10</v>
      </c>
      <c r="J4788" s="6">
        <v>0</v>
      </c>
      <c r="K4788" s="9">
        <v>45866</v>
      </c>
    </row>
    <row r="4789" spans="1:11" x14ac:dyDescent="0.25">
      <c r="A4789" s="5">
        <v>45866.458333333336</v>
      </c>
      <c r="B4789" s="3">
        <v>5</v>
      </c>
      <c r="C4789" s="3"/>
      <c r="D4789" s="6">
        <v>2025</v>
      </c>
      <c r="E4789" s="6">
        <v>7</v>
      </c>
      <c r="F4789" s="6">
        <v>28</v>
      </c>
      <c r="G4789" s="6">
        <v>1</v>
      </c>
      <c r="H4789" s="6">
        <v>31</v>
      </c>
      <c r="I4789" s="6">
        <v>11</v>
      </c>
      <c r="J4789" s="6">
        <v>5</v>
      </c>
      <c r="K4789" s="9">
        <v>45866</v>
      </c>
    </row>
    <row r="4790" spans="1:11" x14ac:dyDescent="0.25">
      <c r="A4790" s="5">
        <v>45866.5</v>
      </c>
      <c r="B4790" s="3">
        <v>3</v>
      </c>
      <c r="C4790" s="3"/>
      <c r="D4790" s="6">
        <v>2025</v>
      </c>
      <c r="E4790" s="6">
        <v>7</v>
      </c>
      <c r="F4790" s="6">
        <v>28</v>
      </c>
      <c r="G4790" s="6">
        <v>1</v>
      </c>
      <c r="H4790" s="6">
        <v>31</v>
      </c>
      <c r="I4790" s="6">
        <v>12</v>
      </c>
      <c r="J4790" s="6">
        <v>3</v>
      </c>
      <c r="K4790" s="9">
        <v>45866</v>
      </c>
    </row>
    <row r="4791" spans="1:11" x14ac:dyDescent="0.25">
      <c r="A4791" s="5">
        <v>45866.541666666664</v>
      </c>
      <c r="B4791" s="3">
        <v>1</v>
      </c>
      <c r="C4791" s="3"/>
      <c r="D4791" s="6">
        <v>2025</v>
      </c>
      <c r="E4791" s="6">
        <v>7</v>
      </c>
      <c r="F4791" s="6">
        <v>28</v>
      </c>
      <c r="G4791" s="6">
        <v>1</v>
      </c>
      <c r="H4791" s="6">
        <v>31</v>
      </c>
      <c r="I4791" s="6">
        <v>13</v>
      </c>
      <c r="J4791" s="6">
        <v>1</v>
      </c>
      <c r="K4791" s="9">
        <v>45866</v>
      </c>
    </row>
    <row r="4792" spans="1:11" x14ac:dyDescent="0.25">
      <c r="A4792" s="5">
        <v>45866.583333333336</v>
      </c>
      <c r="B4792" s="3">
        <v>0</v>
      </c>
      <c r="C4792" s="3"/>
      <c r="D4792" s="6">
        <v>2025</v>
      </c>
      <c r="E4792" s="6">
        <v>7</v>
      </c>
      <c r="F4792" s="6">
        <v>28</v>
      </c>
      <c r="G4792" s="6">
        <v>1</v>
      </c>
      <c r="H4792" s="6">
        <v>31</v>
      </c>
      <c r="I4792" s="6">
        <v>14</v>
      </c>
      <c r="J4792" s="6">
        <v>0</v>
      </c>
      <c r="K4792" s="9">
        <v>45866</v>
      </c>
    </row>
    <row r="4793" spans="1:11" x14ac:dyDescent="0.25">
      <c r="A4793" s="5">
        <v>45866.625</v>
      </c>
      <c r="B4793" s="3">
        <v>1</v>
      </c>
      <c r="C4793" s="3"/>
      <c r="D4793" s="6">
        <v>2025</v>
      </c>
      <c r="E4793" s="6">
        <v>7</v>
      </c>
      <c r="F4793" s="6">
        <v>28</v>
      </c>
      <c r="G4793" s="6">
        <v>1</v>
      </c>
      <c r="H4793" s="6">
        <v>31</v>
      </c>
      <c r="I4793" s="6">
        <v>15</v>
      </c>
      <c r="J4793" s="6">
        <v>1</v>
      </c>
      <c r="K4793" s="9">
        <v>45866</v>
      </c>
    </row>
    <row r="4794" spans="1:11" x14ac:dyDescent="0.25">
      <c r="A4794" s="5">
        <v>45866.666666666664</v>
      </c>
      <c r="B4794" s="3">
        <v>13</v>
      </c>
      <c r="C4794" s="3"/>
      <c r="D4794" s="6">
        <v>2025</v>
      </c>
      <c r="E4794" s="6">
        <v>7</v>
      </c>
      <c r="F4794" s="6">
        <v>28</v>
      </c>
      <c r="G4794" s="6">
        <v>1</v>
      </c>
      <c r="H4794" s="6">
        <v>31</v>
      </c>
      <c r="I4794" s="6">
        <v>16</v>
      </c>
      <c r="J4794" s="6">
        <v>13</v>
      </c>
      <c r="K4794" s="9">
        <v>45866</v>
      </c>
    </row>
    <row r="4795" spans="1:11" x14ac:dyDescent="0.25">
      <c r="A4795" s="5">
        <v>45866.708333333336</v>
      </c>
      <c r="B4795" s="3">
        <v>18</v>
      </c>
      <c r="C4795" s="3"/>
      <c r="D4795" s="6">
        <v>2025</v>
      </c>
      <c r="E4795" s="6">
        <v>7</v>
      </c>
      <c r="F4795" s="6">
        <v>28</v>
      </c>
      <c r="G4795" s="6">
        <v>1</v>
      </c>
      <c r="H4795" s="6">
        <v>31</v>
      </c>
      <c r="I4795" s="6">
        <v>17</v>
      </c>
      <c r="J4795" s="6">
        <v>18</v>
      </c>
      <c r="K4795" s="9">
        <v>45866</v>
      </c>
    </row>
    <row r="4796" spans="1:11" x14ac:dyDescent="0.25">
      <c r="A4796" s="5">
        <v>45866.75</v>
      </c>
      <c r="B4796" s="3">
        <v>25</v>
      </c>
      <c r="C4796" s="3"/>
      <c r="D4796" s="6">
        <v>2025</v>
      </c>
      <c r="E4796" s="6">
        <v>7</v>
      </c>
      <c r="F4796" s="6">
        <v>28</v>
      </c>
      <c r="G4796" s="6">
        <v>1</v>
      </c>
      <c r="H4796" s="6">
        <v>31</v>
      </c>
      <c r="I4796" s="6">
        <v>18</v>
      </c>
      <c r="J4796" s="6">
        <v>25</v>
      </c>
      <c r="K4796" s="9">
        <v>45866</v>
      </c>
    </row>
    <row r="4797" spans="1:11" x14ac:dyDescent="0.25">
      <c r="A4797" s="5">
        <v>45866.791666666664</v>
      </c>
      <c r="B4797" s="3">
        <v>13</v>
      </c>
      <c r="C4797" s="3"/>
      <c r="D4797" s="6">
        <v>2025</v>
      </c>
      <c r="E4797" s="6">
        <v>7</v>
      </c>
      <c r="F4797" s="6">
        <v>28</v>
      </c>
      <c r="G4797" s="6">
        <v>1</v>
      </c>
      <c r="H4797" s="6">
        <v>31</v>
      </c>
      <c r="I4797" s="6">
        <v>19</v>
      </c>
      <c r="J4797" s="6">
        <v>13</v>
      </c>
      <c r="K4797" s="9">
        <v>45866</v>
      </c>
    </row>
    <row r="4798" spans="1:11" x14ac:dyDescent="0.25">
      <c r="A4798" s="5">
        <v>45866.833333333336</v>
      </c>
      <c r="B4798" s="3">
        <v>10</v>
      </c>
      <c r="C4798" s="3"/>
      <c r="D4798" s="6">
        <v>2025</v>
      </c>
      <c r="E4798" s="6">
        <v>7</v>
      </c>
      <c r="F4798" s="6">
        <v>28</v>
      </c>
      <c r="G4798" s="6">
        <v>1</v>
      </c>
      <c r="H4798" s="6">
        <v>31</v>
      </c>
      <c r="I4798" s="6">
        <v>20</v>
      </c>
      <c r="J4798" s="6">
        <v>10</v>
      </c>
      <c r="K4798" s="9">
        <v>45866</v>
      </c>
    </row>
    <row r="4799" spans="1:11" x14ac:dyDescent="0.25">
      <c r="A4799" s="5">
        <v>45866.875</v>
      </c>
      <c r="B4799" s="3">
        <v>10</v>
      </c>
      <c r="C4799" s="3"/>
      <c r="D4799" s="6">
        <v>2025</v>
      </c>
      <c r="E4799" s="6">
        <v>7</v>
      </c>
      <c r="F4799" s="6">
        <v>28</v>
      </c>
      <c r="G4799" s="6">
        <v>1</v>
      </c>
      <c r="H4799" s="6">
        <v>31</v>
      </c>
      <c r="I4799" s="6">
        <v>21</v>
      </c>
      <c r="J4799" s="6">
        <v>10</v>
      </c>
      <c r="K4799" s="9">
        <v>45866</v>
      </c>
    </row>
    <row r="4800" spans="1:11" x14ac:dyDescent="0.25">
      <c r="A4800" s="5">
        <v>45866.916666666664</v>
      </c>
      <c r="B4800" s="3">
        <v>12</v>
      </c>
      <c r="C4800" s="3"/>
      <c r="D4800" s="6">
        <v>2025</v>
      </c>
      <c r="E4800" s="6">
        <v>7</v>
      </c>
      <c r="F4800" s="6">
        <v>28</v>
      </c>
      <c r="G4800" s="6">
        <v>1</v>
      </c>
      <c r="H4800" s="6">
        <v>31</v>
      </c>
      <c r="I4800" s="6">
        <v>22</v>
      </c>
      <c r="J4800" s="6">
        <v>12</v>
      </c>
      <c r="K4800" s="9">
        <v>45866</v>
      </c>
    </row>
    <row r="4801" spans="1:11" x14ac:dyDescent="0.25">
      <c r="A4801" s="5">
        <v>45866.958333333336</v>
      </c>
      <c r="B4801" s="3">
        <v>5</v>
      </c>
      <c r="C4801" s="3"/>
      <c r="D4801" s="6">
        <v>2025</v>
      </c>
      <c r="E4801" s="6">
        <v>7</v>
      </c>
      <c r="F4801" s="6">
        <v>28</v>
      </c>
      <c r="G4801" s="6">
        <v>1</v>
      </c>
      <c r="H4801" s="6">
        <v>31</v>
      </c>
      <c r="I4801" s="6">
        <v>23</v>
      </c>
      <c r="J4801" s="6">
        <v>5</v>
      </c>
      <c r="K4801" s="9">
        <v>45866</v>
      </c>
    </row>
    <row r="4802" spans="1:11" x14ac:dyDescent="0.25">
      <c r="A4802" s="5">
        <v>45867</v>
      </c>
      <c r="B4802" s="3">
        <v>0</v>
      </c>
      <c r="C4802" s="3"/>
      <c r="D4802" s="6">
        <v>2025</v>
      </c>
      <c r="E4802" s="6">
        <v>7</v>
      </c>
      <c r="F4802" s="6">
        <v>29</v>
      </c>
      <c r="G4802" s="6">
        <v>2</v>
      </c>
      <c r="H4802" s="6">
        <v>31</v>
      </c>
      <c r="I4802" s="6">
        <v>0</v>
      </c>
      <c r="J4802" s="6">
        <v>0</v>
      </c>
      <c r="K4802" s="9">
        <v>45867</v>
      </c>
    </row>
    <row r="4803" spans="1:11" x14ac:dyDescent="0.25">
      <c r="A4803" s="5">
        <v>45867.041666666664</v>
      </c>
      <c r="B4803" s="3">
        <v>0</v>
      </c>
      <c r="C4803" s="3"/>
      <c r="D4803" s="6">
        <v>2025</v>
      </c>
      <c r="E4803" s="6">
        <v>7</v>
      </c>
      <c r="F4803" s="6">
        <v>29</v>
      </c>
      <c r="G4803" s="6">
        <v>2</v>
      </c>
      <c r="H4803" s="6">
        <v>31</v>
      </c>
      <c r="I4803" s="6">
        <v>1</v>
      </c>
      <c r="J4803" s="6">
        <v>0</v>
      </c>
      <c r="K4803" s="9">
        <v>45867</v>
      </c>
    </row>
    <row r="4804" spans="1:11" x14ac:dyDescent="0.25">
      <c r="A4804" s="5">
        <v>45867.083333333336</v>
      </c>
      <c r="B4804" s="3">
        <v>1</v>
      </c>
      <c r="C4804" s="3"/>
      <c r="D4804" s="6">
        <v>2025</v>
      </c>
      <c r="E4804" s="6">
        <v>7</v>
      </c>
      <c r="F4804" s="6">
        <v>29</v>
      </c>
      <c r="G4804" s="6">
        <v>2</v>
      </c>
      <c r="H4804" s="6">
        <v>31</v>
      </c>
      <c r="I4804" s="6">
        <v>2</v>
      </c>
      <c r="J4804" s="6">
        <v>1</v>
      </c>
      <c r="K4804" s="9">
        <v>45867</v>
      </c>
    </row>
    <row r="4805" spans="1:11" x14ac:dyDescent="0.25">
      <c r="A4805" s="5">
        <v>45867.125</v>
      </c>
      <c r="B4805" s="3">
        <v>0</v>
      </c>
      <c r="C4805" s="3"/>
      <c r="D4805" s="6">
        <v>2025</v>
      </c>
      <c r="E4805" s="6">
        <v>7</v>
      </c>
      <c r="F4805" s="6">
        <v>29</v>
      </c>
      <c r="G4805" s="6">
        <v>2</v>
      </c>
      <c r="H4805" s="6">
        <v>31</v>
      </c>
      <c r="I4805" s="6">
        <v>3</v>
      </c>
      <c r="J4805" s="6">
        <v>0</v>
      </c>
      <c r="K4805" s="9">
        <v>45867</v>
      </c>
    </row>
    <row r="4806" spans="1:11" x14ac:dyDescent="0.25">
      <c r="A4806" s="5">
        <v>45867.166666666664</v>
      </c>
      <c r="B4806" s="3">
        <v>0</v>
      </c>
      <c r="C4806" s="3"/>
      <c r="D4806" s="6">
        <v>2025</v>
      </c>
      <c r="E4806" s="6">
        <v>7</v>
      </c>
      <c r="F4806" s="6">
        <v>29</v>
      </c>
      <c r="G4806" s="6">
        <v>2</v>
      </c>
      <c r="H4806" s="6">
        <v>31</v>
      </c>
      <c r="I4806" s="6">
        <v>4</v>
      </c>
      <c r="J4806" s="6">
        <v>0</v>
      </c>
      <c r="K4806" s="9">
        <v>45867</v>
      </c>
    </row>
    <row r="4807" spans="1:11" x14ac:dyDescent="0.25">
      <c r="A4807" s="5">
        <v>45867.208333333336</v>
      </c>
      <c r="B4807" s="3">
        <v>0</v>
      </c>
      <c r="C4807" s="3"/>
      <c r="D4807" s="6">
        <v>2025</v>
      </c>
      <c r="E4807" s="6">
        <v>7</v>
      </c>
      <c r="F4807" s="6">
        <v>29</v>
      </c>
      <c r="G4807" s="6">
        <v>2</v>
      </c>
      <c r="H4807" s="6">
        <v>31</v>
      </c>
      <c r="I4807" s="6">
        <v>5</v>
      </c>
      <c r="J4807" s="6">
        <v>0</v>
      </c>
      <c r="K4807" s="9">
        <v>45867</v>
      </c>
    </row>
    <row r="4808" spans="1:11" x14ac:dyDescent="0.25">
      <c r="A4808" s="5">
        <v>45867.25</v>
      </c>
      <c r="B4808" s="3">
        <v>0</v>
      </c>
      <c r="C4808" s="3"/>
      <c r="D4808" s="6">
        <v>2025</v>
      </c>
      <c r="E4808" s="6">
        <v>7</v>
      </c>
      <c r="F4808" s="6">
        <v>29</v>
      </c>
      <c r="G4808" s="6">
        <v>2</v>
      </c>
      <c r="H4808" s="6">
        <v>31</v>
      </c>
      <c r="I4808" s="6">
        <v>6</v>
      </c>
      <c r="J4808" s="6">
        <v>0</v>
      </c>
      <c r="K4808" s="9">
        <v>45867</v>
      </c>
    </row>
    <row r="4809" spans="1:11" x14ac:dyDescent="0.25">
      <c r="A4809" s="5">
        <v>45867.291666666664</v>
      </c>
      <c r="B4809" s="3">
        <v>3</v>
      </c>
      <c r="C4809" s="3"/>
      <c r="D4809" s="6">
        <v>2025</v>
      </c>
      <c r="E4809" s="6">
        <v>7</v>
      </c>
      <c r="F4809" s="6">
        <v>29</v>
      </c>
      <c r="G4809" s="6">
        <v>2</v>
      </c>
      <c r="H4809" s="6">
        <v>31</v>
      </c>
      <c r="I4809" s="6">
        <v>7</v>
      </c>
      <c r="J4809" s="6">
        <v>3</v>
      </c>
      <c r="K4809" s="9">
        <v>45867</v>
      </c>
    </row>
    <row r="4810" spans="1:11" x14ac:dyDescent="0.25">
      <c r="A4810" s="5">
        <v>45867.333333333336</v>
      </c>
      <c r="B4810" s="3">
        <v>4</v>
      </c>
      <c r="C4810" s="3"/>
      <c r="D4810" s="6">
        <v>2025</v>
      </c>
      <c r="E4810" s="6">
        <v>7</v>
      </c>
      <c r="F4810" s="6">
        <v>29</v>
      </c>
      <c r="G4810" s="6">
        <v>2</v>
      </c>
      <c r="H4810" s="6">
        <v>31</v>
      </c>
      <c r="I4810" s="6">
        <v>8</v>
      </c>
      <c r="J4810" s="6">
        <v>4</v>
      </c>
      <c r="K4810" s="9">
        <v>45867</v>
      </c>
    </row>
    <row r="4811" spans="1:11" x14ac:dyDescent="0.25">
      <c r="A4811" s="5">
        <v>45867.375</v>
      </c>
      <c r="B4811" s="3">
        <v>10</v>
      </c>
      <c r="C4811" s="3"/>
      <c r="D4811" s="6">
        <v>2025</v>
      </c>
      <c r="E4811" s="6">
        <v>7</v>
      </c>
      <c r="F4811" s="6">
        <v>29</v>
      </c>
      <c r="G4811" s="6">
        <v>2</v>
      </c>
      <c r="H4811" s="6">
        <v>31</v>
      </c>
      <c r="I4811" s="6">
        <v>9</v>
      </c>
      <c r="J4811" s="6">
        <v>10</v>
      </c>
      <c r="K4811" s="9">
        <v>45867</v>
      </c>
    </row>
    <row r="4812" spans="1:11" x14ac:dyDescent="0.25">
      <c r="A4812" s="5">
        <v>45867.416666666664</v>
      </c>
      <c r="B4812" s="3">
        <v>10</v>
      </c>
      <c r="C4812" s="3"/>
      <c r="D4812" s="6">
        <v>2025</v>
      </c>
      <c r="E4812" s="6">
        <v>7</v>
      </c>
      <c r="F4812" s="6">
        <v>29</v>
      </c>
      <c r="G4812" s="6">
        <v>2</v>
      </c>
      <c r="H4812" s="6">
        <v>31</v>
      </c>
      <c r="I4812" s="6">
        <v>10</v>
      </c>
      <c r="J4812" s="6">
        <v>10</v>
      </c>
      <c r="K4812" s="9">
        <v>45867</v>
      </c>
    </row>
    <row r="4813" spans="1:11" x14ac:dyDescent="0.25">
      <c r="A4813" s="5">
        <v>45867.458333333336</v>
      </c>
      <c r="B4813" s="3">
        <v>15</v>
      </c>
      <c r="C4813" s="3"/>
      <c r="D4813" s="6">
        <v>2025</v>
      </c>
      <c r="E4813" s="6">
        <v>7</v>
      </c>
      <c r="F4813" s="6">
        <v>29</v>
      </c>
      <c r="G4813" s="6">
        <v>2</v>
      </c>
      <c r="H4813" s="6">
        <v>31</v>
      </c>
      <c r="I4813" s="6">
        <v>11</v>
      </c>
      <c r="J4813" s="6">
        <v>15</v>
      </c>
      <c r="K4813" s="9">
        <v>45867</v>
      </c>
    </row>
    <row r="4814" spans="1:11" x14ac:dyDescent="0.25">
      <c r="A4814" s="5">
        <v>45867.5</v>
      </c>
      <c r="B4814" s="3">
        <v>13</v>
      </c>
      <c r="C4814" s="3"/>
      <c r="D4814" s="6">
        <v>2025</v>
      </c>
      <c r="E4814" s="6">
        <v>7</v>
      </c>
      <c r="F4814" s="6">
        <v>29</v>
      </c>
      <c r="G4814" s="6">
        <v>2</v>
      </c>
      <c r="H4814" s="6">
        <v>31</v>
      </c>
      <c r="I4814" s="6">
        <v>12</v>
      </c>
      <c r="J4814" s="6">
        <v>13</v>
      </c>
      <c r="K4814" s="9">
        <v>45867</v>
      </c>
    </row>
    <row r="4815" spans="1:11" x14ac:dyDescent="0.25">
      <c r="A4815" s="5">
        <v>45867.541666666664</v>
      </c>
      <c r="B4815" s="3">
        <v>9</v>
      </c>
      <c r="C4815" s="3"/>
      <c r="D4815" s="6">
        <v>2025</v>
      </c>
      <c r="E4815" s="6">
        <v>7</v>
      </c>
      <c r="F4815" s="6">
        <v>29</v>
      </c>
      <c r="G4815" s="6">
        <v>2</v>
      </c>
      <c r="H4815" s="6">
        <v>31</v>
      </c>
      <c r="I4815" s="6">
        <v>13</v>
      </c>
      <c r="J4815" s="6">
        <v>9</v>
      </c>
      <c r="K4815" s="9">
        <v>45867</v>
      </c>
    </row>
    <row r="4816" spans="1:11" x14ac:dyDescent="0.25">
      <c r="A4816" s="5">
        <v>45867.583333333336</v>
      </c>
      <c r="B4816" s="3">
        <v>1</v>
      </c>
      <c r="C4816" s="3"/>
      <c r="D4816" s="6">
        <v>2025</v>
      </c>
      <c r="E4816" s="6">
        <v>7</v>
      </c>
      <c r="F4816" s="6">
        <v>29</v>
      </c>
      <c r="G4816" s="6">
        <v>2</v>
      </c>
      <c r="H4816" s="6">
        <v>31</v>
      </c>
      <c r="I4816" s="6">
        <v>14</v>
      </c>
      <c r="J4816" s="6">
        <v>1</v>
      </c>
      <c r="K4816" s="9">
        <v>45867</v>
      </c>
    </row>
    <row r="4817" spans="1:11" x14ac:dyDescent="0.25">
      <c r="A4817" s="5">
        <v>45867.625</v>
      </c>
      <c r="B4817" s="3">
        <v>10</v>
      </c>
      <c r="C4817" s="3"/>
      <c r="D4817" s="6">
        <v>2025</v>
      </c>
      <c r="E4817" s="6">
        <v>7</v>
      </c>
      <c r="F4817" s="6">
        <v>29</v>
      </c>
      <c r="G4817" s="6">
        <v>2</v>
      </c>
      <c r="H4817" s="6">
        <v>31</v>
      </c>
      <c r="I4817" s="6">
        <v>15</v>
      </c>
      <c r="J4817" s="6">
        <v>10</v>
      </c>
      <c r="K4817" s="9">
        <v>45867</v>
      </c>
    </row>
    <row r="4818" spans="1:11" x14ac:dyDescent="0.25">
      <c r="A4818" s="5">
        <v>45867.666666666664</v>
      </c>
      <c r="B4818" s="3">
        <v>17</v>
      </c>
      <c r="C4818" s="3"/>
      <c r="D4818" s="6">
        <v>2025</v>
      </c>
      <c r="E4818" s="6">
        <v>7</v>
      </c>
      <c r="F4818" s="6">
        <v>29</v>
      </c>
      <c r="G4818" s="6">
        <v>2</v>
      </c>
      <c r="H4818" s="6">
        <v>31</v>
      </c>
      <c r="I4818" s="6">
        <v>16</v>
      </c>
      <c r="J4818" s="6">
        <v>17</v>
      </c>
      <c r="K4818" s="9">
        <v>45867</v>
      </c>
    </row>
    <row r="4819" spans="1:11" x14ac:dyDescent="0.25">
      <c r="A4819" s="5">
        <v>45867.708333333336</v>
      </c>
      <c r="B4819" s="3">
        <v>29</v>
      </c>
      <c r="C4819" s="3"/>
      <c r="D4819" s="6">
        <v>2025</v>
      </c>
      <c r="E4819" s="6">
        <v>7</v>
      </c>
      <c r="F4819" s="6">
        <v>29</v>
      </c>
      <c r="G4819" s="6">
        <v>2</v>
      </c>
      <c r="H4819" s="6">
        <v>31</v>
      </c>
      <c r="I4819" s="6">
        <v>17</v>
      </c>
      <c r="J4819" s="6">
        <v>29</v>
      </c>
      <c r="K4819" s="9">
        <v>45867</v>
      </c>
    </row>
    <row r="4820" spans="1:11" x14ac:dyDescent="0.25">
      <c r="A4820" s="5">
        <v>45867.75</v>
      </c>
      <c r="B4820" s="3">
        <v>27</v>
      </c>
      <c r="C4820" s="3"/>
      <c r="D4820" s="6">
        <v>2025</v>
      </c>
      <c r="E4820" s="6">
        <v>7</v>
      </c>
      <c r="F4820" s="6">
        <v>29</v>
      </c>
      <c r="G4820" s="6">
        <v>2</v>
      </c>
      <c r="H4820" s="6">
        <v>31</v>
      </c>
      <c r="I4820" s="6">
        <v>18</v>
      </c>
      <c r="J4820" s="6">
        <v>27</v>
      </c>
      <c r="K4820" s="9">
        <v>45867</v>
      </c>
    </row>
    <row r="4821" spans="1:11" x14ac:dyDescent="0.25">
      <c r="A4821" s="5">
        <v>45867.791666666664</v>
      </c>
      <c r="B4821" s="3">
        <v>17</v>
      </c>
      <c r="C4821" s="3"/>
      <c r="D4821" s="6">
        <v>2025</v>
      </c>
      <c r="E4821" s="6">
        <v>7</v>
      </c>
      <c r="F4821" s="6">
        <v>29</v>
      </c>
      <c r="G4821" s="6">
        <v>2</v>
      </c>
      <c r="H4821" s="6">
        <v>31</v>
      </c>
      <c r="I4821" s="6">
        <v>19</v>
      </c>
      <c r="J4821" s="6">
        <v>17</v>
      </c>
      <c r="K4821" s="9">
        <v>45867</v>
      </c>
    </row>
    <row r="4822" spans="1:11" x14ac:dyDescent="0.25">
      <c r="A4822" s="5">
        <v>45867.833333333336</v>
      </c>
      <c r="B4822" s="3">
        <v>24</v>
      </c>
      <c r="C4822" s="3"/>
      <c r="D4822" s="6">
        <v>2025</v>
      </c>
      <c r="E4822" s="6">
        <v>7</v>
      </c>
      <c r="F4822" s="6">
        <v>29</v>
      </c>
      <c r="G4822" s="6">
        <v>2</v>
      </c>
      <c r="H4822" s="6">
        <v>31</v>
      </c>
      <c r="I4822" s="6">
        <v>20</v>
      </c>
      <c r="J4822" s="6">
        <v>24</v>
      </c>
      <c r="K4822" s="9">
        <v>45867</v>
      </c>
    </row>
    <row r="4823" spans="1:11" x14ac:dyDescent="0.25">
      <c r="A4823" s="5">
        <v>45867.875</v>
      </c>
      <c r="B4823" s="3">
        <v>9</v>
      </c>
      <c r="C4823" s="3"/>
      <c r="D4823" s="6">
        <v>2025</v>
      </c>
      <c r="E4823" s="6">
        <v>7</v>
      </c>
      <c r="F4823" s="6">
        <v>29</v>
      </c>
      <c r="G4823" s="6">
        <v>2</v>
      </c>
      <c r="H4823" s="6">
        <v>31</v>
      </c>
      <c r="I4823" s="6">
        <v>21</v>
      </c>
      <c r="J4823" s="6">
        <v>9</v>
      </c>
      <c r="K4823" s="9">
        <v>45867</v>
      </c>
    </row>
    <row r="4824" spans="1:11" x14ac:dyDescent="0.25">
      <c r="A4824" s="5">
        <v>45867.916666666664</v>
      </c>
      <c r="B4824" s="3">
        <v>6</v>
      </c>
      <c r="C4824" s="3"/>
      <c r="D4824" s="6">
        <v>2025</v>
      </c>
      <c r="E4824" s="6">
        <v>7</v>
      </c>
      <c r="F4824" s="6">
        <v>29</v>
      </c>
      <c r="G4824" s="6">
        <v>2</v>
      </c>
      <c r="H4824" s="6">
        <v>31</v>
      </c>
      <c r="I4824" s="6">
        <v>22</v>
      </c>
      <c r="J4824" s="6">
        <v>6</v>
      </c>
      <c r="K4824" s="9">
        <v>45867</v>
      </c>
    </row>
    <row r="4825" spans="1:11" x14ac:dyDescent="0.25">
      <c r="A4825" s="5">
        <v>45867.958333333336</v>
      </c>
      <c r="B4825" s="3">
        <v>12</v>
      </c>
      <c r="C4825" s="3"/>
      <c r="D4825" s="6">
        <v>2025</v>
      </c>
      <c r="E4825" s="6">
        <v>7</v>
      </c>
      <c r="F4825" s="6">
        <v>29</v>
      </c>
      <c r="G4825" s="6">
        <v>2</v>
      </c>
      <c r="H4825" s="6">
        <v>31</v>
      </c>
      <c r="I4825" s="6">
        <v>23</v>
      </c>
      <c r="J4825" s="6">
        <v>12</v>
      </c>
      <c r="K4825" s="9">
        <v>45867</v>
      </c>
    </row>
    <row r="4826" spans="1:11" x14ac:dyDescent="0.25">
      <c r="A4826" s="5">
        <v>45868</v>
      </c>
      <c r="B4826" s="3">
        <v>0</v>
      </c>
      <c r="C4826" s="3"/>
      <c r="D4826" s="6">
        <v>2025</v>
      </c>
      <c r="E4826" s="6">
        <v>7</v>
      </c>
      <c r="F4826" s="6">
        <v>30</v>
      </c>
      <c r="G4826" s="6">
        <v>3</v>
      </c>
      <c r="H4826" s="6">
        <v>31</v>
      </c>
      <c r="I4826" s="6">
        <v>0</v>
      </c>
      <c r="J4826" s="6">
        <v>0</v>
      </c>
      <c r="K4826" s="9">
        <v>45868</v>
      </c>
    </row>
    <row r="4827" spans="1:11" x14ac:dyDescent="0.25">
      <c r="A4827" s="5">
        <v>45868.041666666664</v>
      </c>
      <c r="B4827" s="3">
        <v>0</v>
      </c>
      <c r="C4827" s="3"/>
      <c r="D4827" s="6">
        <v>2025</v>
      </c>
      <c r="E4827" s="6">
        <v>7</v>
      </c>
      <c r="F4827" s="6">
        <v>30</v>
      </c>
      <c r="G4827" s="6">
        <v>3</v>
      </c>
      <c r="H4827" s="6">
        <v>31</v>
      </c>
      <c r="I4827" s="6">
        <v>1</v>
      </c>
      <c r="J4827" s="6">
        <v>0</v>
      </c>
      <c r="K4827" s="9">
        <v>45868</v>
      </c>
    </row>
    <row r="4828" spans="1:11" x14ac:dyDescent="0.25">
      <c r="A4828" s="5">
        <v>45868.083333333336</v>
      </c>
      <c r="B4828" s="3">
        <v>0</v>
      </c>
      <c r="C4828" s="3"/>
      <c r="D4828" s="6">
        <v>2025</v>
      </c>
      <c r="E4828" s="6">
        <v>7</v>
      </c>
      <c r="F4828" s="6">
        <v>30</v>
      </c>
      <c r="G4828" s="6">
        <v>3</v>
      </c>
      <c r="H4828" s="6">
        <v>31</v>
      </c>
      <c r="I4828" s="6">
        <v>2</v>
      </c>
      <c r="J4828" s="6">
        <v>0</v>
      </c>
      <c r="K4828" s="9">
        <v>45868</v>
      </c>
    </row>
    <row r="4829" spans="1:11" x14ac:dyDescent="0.25">
      <c r="A4829" s="5">
        <v>45868.125</v>
      </c>
      <c r="B4829" s="3">
        <v>0</v>
      </c>
      <c r="C4829" s="3"/>
      <c r="D4829" s="6">
        <v>2025</v>
      </c>
      <c r="E4829" s="6">
        <v>7</v>
      </c>
      <c r="F4829" s="6">
        <v>30</v>
      </c>
      <c r="G4829" s="6">
        <v>3</v>
      </c>
      <c r="H4829" s="6">
        <v>31</v>
      </c>
      <c r="I4829" s="6">
        <v>3</v>
      </c>
      <c r="J4829" s="6">
        <v>0</v>
      </c>
      <c r="K4829" s="9">
        <v>45868</v>
      </c>
    </row>
    <row r="4830" spans="1:11" x14ac:dyDescent="0.25">
      <c r="A4830" s="5">
        <v>45868.166666666664</v>
      </c>
      <c r="B4830" s="3">
        <v>0</v>
      </c>
      <c r="C4830" s="3"/>
      <c r="D4830" s="6">
        <v>2025</v>
      </c>
      <c r="E4830" s="6">
        <v>7</v>
      </c>
      <c r="F4830" s="6">
        <v>30</v>
      </c>
      <c r="G4830" s="6">
        <v>3</v>
      </c>
      <c r="H4830" s="6">
        <v>31</v>
      </c>
      <c r="I4830" s="6">
        <v>4</v>
      </c>
      <c r="J4830" s="6">
        <v>0</v>
      </c>
      <c r="K4830" s="9">
        <v>45868</v>
      </c>
    </row>
    <row r="4831" spans="1:11" x14ac:dyDescent="0.25">
      <c r="A4831" s="5">
        <v>45868.208333333336</v>
      </c>
      <c r="B4831" s="3">
        <v>0</v>
      </c>
      <c r="C4831" s="3"/>
      <c r="D4831" s="6">
        <v>2025</v>
      </c>
      <c r="E4831" s="6">
        <v>7</v>
      </c>
      <c r="F4831" s="6">
        <v>30</v>
      </c>
      <c r="G4831" s="6">
        <v>3</v>
      </c>
      <c r="H4831" s="6">
        <v>31</v>
      </c>
      <c r="I4831" s="6">
        <v>5</v>
      </c>
      <c r="J4831" s="6">
        <v>0</v>
      </c>
      <c r="K4831" s="9">
        <v>45868</v>
      </c>
    </row>
    <row r="4832" spans="1:11" x14ac:dyDescent="0.25">
      <c r="A4832" s="5">
        <v>45868.25</v>
      </c>
      <c r="B4832" s="3">
        <v>0</v>
      </c>
      <c r="C4832" s="3"/>
      <c r="D4832" s="6">
        <v>2025</v>
      </c>
      <c r="E4832" s="6">
        <v>7</v>
      </c>
      <c r="F4832" s="6">
        <v>30</v>
      </c>
      <c r="G4832" s="6">
        <v>3</v>
      </c>
      <c r="H4832" s="6">
        <v>31</v>
      </c>
      <c r="I4832" s="6">
        <v>6</v>
      </c>
      <c r="J4832" s="6">
        <v>0</v>
      </c>
      <c r="K4832" s="9">
        <v>45868</v>
      </c>
    </row>
    <row r="4833" spans="1:11" x14ac:dyDescent="0.25">
      <c r="A4833" s="5">
        <v>45868.291666666664</v>
      </c>
      <c r="B4833" s="3">
        <v>0</v>
      </c>
      <c r="C4833" s="3"/>
      <c r="D4833" s="6">
        <v>2025</v>
      </c>
      <c r="E4833" s="6">
        <v>7</v>
      </c>
      <c r="F4833" s="6">
        <v>30</v>
      </c>
      <c r="G4833" s="6">
        <v>3</v>
      </c>
      <c r="H4833" s="6">
        <v>31</v>
      </c>
      <c r="I4833" s="6">
        <v>7</v>
      </c>
      <c r="J4833" s="6">
        <v>0</v>
      </c>
      <c r="K4833" s="9">
        <v>45868</v>
      </c>
    </row>
    <row r="4834" spans="1:11" x14ac:dyDescent="0.25">
      <c r="A4834" s="5">
        <v>45868.333333333336</v>
      </c>
      <c r="B4834" s="3">
        <v>0</v>
      </c>
      <c r="C4834" s="3"/>
      <c r="D4834" s="6">
        <v>2025</v>
      </c>
      <c r="E4834" s="6">
        <v>7</v>
      </c>
      <c r="F4834" s="6">
        <v>30</v>
      </c>
      <c r="G4834" s="6">
        <v>3</v>
      </c>
      <c r="H4834" s="6">
        <v>31</v>
      </c>
      <c r="I4834" s="6">
        <v>8</v>
      </c>
      <c r="J4834" s="6">
        <v>0</v>
      </c>
      <c r="K4834" s="9">
        <v>45868</v>
      </c>
    </row>
    <row r="4835" spans="1:11" x14ac:dyDescent="0.25">
      <c r="A4835" s="5">
        <v>45868.375</v>
      </c>
      <c r="B4835" s="3">
        <v>0</v>
      </c>
      <c r="C4835" s="3"/>
      <c r="D4835" s="6">
        <v>2025</v>
      </c>
      <c r="E4835" s="6">
        <v>7</v>
      </c>
      <c r="F4835" s="6">
        <v>30</v>
      </c>
      <c r="G4835" s="6">
        <v>3</v>
      </c>
      <c r="H4835" s="6">
        <v>31</v>
      </c>
      <c r="I4835" s="6">
        <v>9</v>
      </c>
      <c r="J4835" s="6">
        <v>0</v>
      </c>
      <c r="K4835" s="9">
        <v>45868</v>
      </c>
    </row>
    <row r="4836" spans="1:11" x14ac:dyDescent="0.25">
      <c r="A4836" s="5">
        <v>45868.416666666664</v>
      </c>
      <c r="B4836" s="3">
        <v>0</v>
      </c>
      <c r="C4836" s="3"/>
      <c r="D4836" s="6">
        <v>2025</v>
      </c>
      <c r="E4836" s="6">
        <v>7</v>
      </c>
      <c r="F4836" s="6">
        <v>30</v>
      </c>
      <c r="G4836" s="6">
        <v>3</v>
      </c>
      <c r="H4836" s="6">
        <v>31</v>
      </c>
      <c r="I4836" s="6">
        <v>10</v>
      </c>
      <c r="J4836" s="6">
        <v>0</v>
      </c>
      <c r="K4836" s="9">
        <v>45868</v>
      </c>
    </row>
    <row r="4837" spans="1:11" x14ac:dyDescent="0.25">
      <c r="A4837" s="5">
        <v>45868.458333333336</v>
      </c>
      <c r="B4837" s="3">
        <v>0</v>
      </c>
      <c r="C4837" s="3"/>
      <c r="D4837" s="6">
        <v>2025</v>
      </c>
      <c r="E4837" s="6">
        <v>7</v>
      </c>
      <c r="F4837" s="6">
        <v>30</v>
      </c>
      <c r="G4837" s="6">
        <v>3</v>
      </c>
      <c r="H4837" s="6">
        <v>31</v>
      </c>
      <c r="I4837" s="6">
        <v>11</v>
      </c>
      <c r="J4837" s="6">
        <v>0</v>
      </c>
      <c r="K4837" s="9">
        <v>45868</v>
      </c>
    </row>
    <row r="4838" spans="1:11" x14ac:dyDescent="0.25">
      <c r="A4838" s="5">
        <v>45868.5</v>
      </c>
      <c r="B4838" s="3">
        <v>0</v>
      </c>
      <c r="C4838" s="3"/>
      <c r="D4838" s="6">
        <v>2025</v>
      </c>
      <c r="E4838" s="6">
        <v>7</v>
      </c>
      <c r="F4838" s="6">
        <v>30</v>
      </c>
      <c r="G4838" s="6">
        <v>3</v>
      </c>
      <c r="H4838" s="6">
        <v>31</v>
      </c>
      <c r="I4838" s="6">
        <v>12</v>
      </c>
      <c r="J4838" s="6">
        <v>0</v>
      </c>
      <c r="K4838" s="9">
        <v>45868</v>
      </c>
    </row>
    <row r="4839" spans="1:11" x14ac:dyDescent="0.25">
      <c r="A4839" s="5">
        <v>45868.541666666664</v>
      </c>
      <c r="B4839" s="3">
        <v>2</v>
      </c>
      <c r="C4839" s="3"/>
      <c r="D4839" s="6">
        <v>2025</v>
      </c>
      <c r="E4839" s="6">
        <v>7</v>
      </c>
      <c r="F4839" s="6">
        <v>30</v>
      </c>
      <c r="G4839" s="6">
        <v>3</v>
      </c>
      <c r="H4839" s="6">
        <v>31</v>
      </c>
      <c r="I4839" s="6">
        <v>13</v>
      </c>
      <c r="J4839" s="6">
        <v>2</v>
      </c>
      <c r="K4839" s="9">
        <v>45868</v>
      </c>
    </row>
    <row r="4840" spans="1:11" x14ac:dyDescent="0.25">
      <c r="A4840" s="5">
        <v>45868.583333333336</v>
      </c>
      <c r="B4840" s="3">
        <v>0</v>
      </c>
      <c r="C4840" s="3"/>
      <c r="D4840" s="6">
        <v>2025</v>
      </c>
      <c r="E4840" s="6">
        <v>7</v>
      </c>
      <c r="F4840" s="6">
        <v>30</v>
      </c>
      <c r="G4840" s="6">
        <v>3</v>
      </c>
      <c r="H4840" s="6">
        <v>31</v>
      </c>
      <c r="I4840" s="6">
        <v>14</v>
      </c>
      <c r="J4840" s="6">
        <v>0</v>
      </c>
      <c r="K4840" s="9">
        <v>45868</v>
      </c>
    </row>
    <row r="4841" spans="1:11" x14ac:dyDescent="0.25">
      <c r="A4841" s="5">
        <v>45868.625</v>
      </c>
      <c r="B4841" s="3">
        <v>1</v>
      </c>
      <c r="C4841" s="3"/>
      <c r="D4841" s="6">
        <v>2025</v>
      </c>
      <c r="E4841" s="6">
        <v>7</v>
      </c>
      <c r="F4841" s="6">
        <v>30</v>
      </c>
      <c r="G4841" s="6">
        <v>3</v>
      </c>
      <c r="H4841" s="6">
        <v>31</v>
      </c>
      <c r="I4841" s="6">
        <v>15</v>
      </c>
      <c r="J4841" s="6">
        <v>1</v>
      </c>
      <c r="K4841" s="9">
        <v>45868</v>
      </c>
    </row>
    <row r="4842" spans="1:11" x14ac:dyDescent="0.25">
      <c r="A4842" s="5">
        <v>45868.666666666664</v>
      </c>
      <c r="B4842" s="3">
        <v>0</v>
      </c>
      <c r="C4842" s="3"/>
      <c r="D4842" s="6">
        <v>2025</v>
      </c>
      <c r="E4842" s="6">
        <v>7</v>
      </c>
      <c r="F4842" s="6">
        <v>30</v>
      </c>
      <c r="G4842" s="6">
        <v>3</v>
      </c>
      <c r="H4842" s="6">
        <v>31</v>
      </c>
      <c r="I4842" s="6">
        <v>16</v>
      </c>
      <c r="J4842" s="6">
        <v>0</v>
      </c>
      <c r="K4842" s="9">
        <v>45868</v>
      </c>
    </row>
    <row r="4843" spans="1:11" x14ac:dyDescent="0.25">
      <c r="A4843" s="5">
        <v>45868.708333333336</v>
      </c>
      <c r="B4843" s="3">
        <v>0</v>
      </c>
      <c r="C4843" s="3"/>
      <c r="D4843" s="6">
        <v>2025</v>
      </c>
      <c r="E4843" s="6">
        <v>7</v>
      </c>
      <c r="F4843" s="6">
        <v>30</v>
      </c>
      <c r="G4843" s="6">
        <v>3</v>
      </c>
      <c r="H4843" s="6">
        <v>31</v>
      </c>
      <c r="I4843" s="6">
        <v>17</v>
      </c>
      <c r="J4843" s="6">
        <v>0</v>
      </c>
      <c r="K4843" s="9">
        <v>45868</v>
      </c>
    </row>
    <row r="4844" spans="1:11" x14ac:dyDescent="0.25">
      <c r="A4844" s="5">
        <v>45868.75</v>
      </c>
      <c r="B4844" s="3">
        <v>1</v>
      </c>
      <c r="C4844" s="3"/>
      <c r="D4844" s="6">
        <v>2025</v>
      </c>
      <c r="E4844" s="6">
        <v>7</v>
      </c>
      <c r="F4844" s="6">
        <v>30</v>
      </c>
      <c r="G4844" s="6">
        <v>3</v>
      </c>
      <c r="H4844" s="6">
        <v>31</v>
      </c>
      <c r="I4844" s="6">
        <v>18</v>
      </c>
      <c r="J4844" s="6">
        <v>1</v>
      </c>
      <c r="K4844" s="9">
        <v>45868</v>
      </c>
    </row>
    <row r="4845" spans="1:11" x14ac:dyDescent="0.25">
      <c r="A4845" s="5">
        <v>45868.791666666664</v>
      </c>
      <c r="B4845" s="3">
        <v>1</v>
      </c>
      <c r="C4845" s="3"/>
      <c r="D4845" s="6">
        <v>2025</v>
      </c>
      <c r="E4845" s="6">
        <v>7</v>
      </c>
      <c r="F4845" s="6">
        <v>30</v>
      </c>
      <c r="G4845" s="6">
        <v>3</v>
      </c>
      <c r="H4845" s="6">
        <v>31</v>
      </c>
      <c r="I4845" s="6">
        <v>19</v>
      </c>
      <c r="J4845" s="6">
        <v>1</v>
      </c>
      <c r="K4845" s="9">
        <v>45868</v>
      </c>
    </row>
    <row r="4846" spans="1:11" x14ac:dyDescent="0.25">
      <c r="A4846" s="5">
        <v>45868.833333333336</v>
      </c>
      <c r="B4846" s="3">
        <v>0</v>
      </c>
      <c r="C4846" s="3"/>
      <c r="D4846" s="6">
        <v>2025</v>
      </c>
      <c r="E4846" s="6">
        <v>7</v>
      </c>
      <c r="F4846" s="6">
        <v>30</v>
      </c>
      <c r="G4846" s="6">
        <v>3</v>
      </c>
      <c r="H4846" s="6">
        <v>31</v>
      </c>
      <c r="I4846" s="6">
        <v>20</v>
      </c>
      <c r="J4846" s="6">
        <v>0</v>
      </c>
      <c r="K4846" s="9">
        <v>45868</v>
      </c>
    </row>
    <row r="4847" spans="1:11" x14ac:dyDescent="0.25">
      <c r="A4847" s="5">
        <v>45868.875</v>
      </c>
      <c r="B4847" s="3">
        <v>2</v>
      </c>
      <c r="C4847" s="3"/>
      <c r="D4847" s="6">
        <v>2025</v>
      </c>
      <c r="E4847" s="6">
        <v>7</v>
      </c>
      <c r="F4847" s="6">
        <v>30</v>
      </c>
      <c r="G4847" s="6">
        <v>3</v>
      </c>
      <c r="H4847" s="6">
        <v>31</v>
      </c>
      <c r="I4847" s="6">
        <v>21</v>
      </c>
      <c r="J4847" s="6">
        <v>2</v>
      </c>
      <c r="K4847" s="9">
        <v>45868</v>
      </c>
    </row>
    <row r="4848" spans="1:11" x14ac:dyDescent="0.25">
      <c r="A4848" s="5">
        <v>45868.916666666664</v>
      </c>
      <c r="B4848" s="3">
        <v>9</v>
      </c>
      <c r="C4848" s="3"/>
      <c r="D4848" s="6">
        <v>2025</v>
      </c>
      <c r="E4848" s="6">
        <v>7</v>
      </c>
      <c r="F4848" s="6">
        <v>30</v>
      </c>
      <c r="G4848" s="6">
        <v>3</v>
      </c>
      <c r="H4848" s="6">
        <v>31</v>
      </c>
      <c r="I4848" s="6">
        <v>22</v>
      </c>
      <c r="J4848" s="6">
        <v>9</v>
      </c>
      <c r="K4848" s="9">
        <v>45868</v>
      </c>
    </row>
    <row r="4849" spans="1:11" x14ac:dyDescent="0.25">
      <c r="A4849" s="5">
        <v>45868.958333333336</v>
      </c>
      <c r="B4849" s="3">
        <v>2</v>
      </c>
      <c r="C4849" s="3"/>
      <c r="D4849" s="6">
        <v>2025</v>
      </c>
      <c r="E4849" s="6">
        <v>7</v>
      </c>
      <c r="F4849" s="6">
        <v>30</v>
      </c>
      <c r="G4849" s="6">
        <v>3</v>
      </c>
      <c r="H4849" s="6">
        <v>31</v>
      </c>
      <c r="I4849" s="6">
        <v>23</v>
      </c>
      <c r="J4849" s="6">
        <v>2</v>
      </c>
      <c r="K4849" s="9">
        <v>45868</v>
      </c>
    </row>
    <row r="4850" spans="1:11" x14ac:dyDescent="0.25">
      <c r="A4850" s="5">
        <v>45869</v>
      </c>
      <c r="B4850" s="3">
        <v>0</v>
      </c>
      <c r="C4850" s="3"/>
      <c r="D4850" s="6">
        <v>2025</v>
      </c>
      <c r="E4850" s="6">
        <v>7</v>
      </c>
      <c r="F4850" s="6">
        <v>31</v>
      </c>
      <c r="G4850" s="6">
        <v>4</v>
      </c>
      <c r="H4850" s="6">
        <v>31</v>
      </c>
      <c r="I4850" s="6">
        <v>0</v>
      </c>
      <c r="J4850" s="6">
        <v>0</v>
      </c>
      <c r="K4850" s="9">
        <v>45869</v>
      </c>
    </row>
    <row r="4851" spans="1:11" x14ac:dyDescent="0.25">
      <c r="A4851" s="5">
        <v>45869.041666666664</v>
      </c>
      <c r="B4851" s="3">
        <v>0</v>
      </c>
      <c r="C4851" s="3"/>
      <c r="D4851" s="6">
        <v>2025</v>
      </c>
      <c r="E4851" s="6">
        <v>7</v>
      </c>
      <c r="F4851" s="6">
        <v>31</v>
      </c>
      <c r="G4851" s="6">
        <v>4</v>
      </c>
      <c r="H4851" s="6">
        <v>31</v>
      </c>
      <c r="I4851" s="6">
        <v>1</v>
      </c>
      <c r="J4851" s="6">
        <v>0</v>
      </c>
      <c r="K4851" s="9">
        <v>45869</v>
      </c>
    </row>
    <row r="4852" spans="1:11" x14ac:dyDescent="0.25">
      <c r="A4852" s="5">
        <v>45869.083333333336</v>
      </c>
      <c r="B4852" s="3">
        <v>0</v>
      </c>
      <c r="C4852" s="3"/>
      <c r="D4852" s="6">
        <v>2025</v>
      </c>
      <c r="E4852" s="6">
        <v>7</v>
      </c>
      <c r="F4852" s="6">
        <v>31</v>
      </c>
      <c r="G4852" s="6">
        <v>4</v>
      </c>
      <c r="H4852" s="6">
        <v>31</v>
      </c>
      <c r="I4852" s="6">
        <v>2</v>
      </c>
      <c r="J4852" s="6">
        <v>0</v>
      </c>
      <c r="K4852" s="9">
        <v>45869</v>
      </c>
    </row>
    <row r="4853" spans="1:11" x14ac:dyDescent="0.25">
      <c r="A4853" s="5">
        <v>45869.125</v>
      </c>
      <c r="B4853" s="3">
        <v>1</v>
      </c>
      <c r="C4853" s="3"/>
      <c r="D4853" s="6">
        <v>2025</v>
      </c>
      <c r="E4853" s="6">
        <v>7</v>
      </c>
      <c r="F4853" s="6">
        <v>31</v>
      </c>
      <c r="G4853" s="6">
        <v>4</v>
      </c>
      <c r="H4853" s="6">
        <v>31</v>
      </c>
      <c r="I4853" s="6">
        <v>3</v>
      </c>
      <c r="J4853" s="6">
        <v>1</v>
      </c>
      <c r="K4853" s="9">
        <v>45869</v>
      </c>
    </row>
    <row r="4854" spans="1:11" x14ac:dyDescent="0.25">
      <c r="A4854" s="5">
        <v>45869.166666666664</v>
      </c>
      <c r="B4854" s="3">
        <v>0</v>
      </c>
      <c r="C4854" s="3"/>
      <c r="D4854" s="6">
        <v>2025</v>
      </c>
      <c r="E4854" s="6">
        <v>7</v>
      </c>
      <c r="F4854" s="6">
        <v>31</v>
      </c>
      <c r="G4854" s="6">
        <v>4</v>
      </c>
      <c r="H4854" s="6">
        <v>31</v>
      </c>
      <c r="I4854" s="6">
        <v>4</v>
      </c>
      <c r="J4854" s="6">
        <v>0</v>
      </c>
      <c r="K4854" s="9">
        <v>45869</v>
      </c>
    </row>
    <row r="4855" spans="1:11" x14ac:dyDescent="0.25">
      <c r="A4855" s="5">
        <v>45869.208333333336</v>
      </c>
      <c r="B4855" s="3">
        <v>0</v>
      </c>
      <c r="C4855" s="3"/>
      <c r="D4855" s="6">
        <v>2025</v>
      </c>
      <c r="E4855" s="6">
        <v>7</v>
      </c>
      <c r="F4855" s="6">
        <v>31</v>
      </c>
      <c r="G4855" s="6">
        <v>4</v>
      </c>
      <c r="H4855" s="6">
        <v>31</v>
      </c>
      <c r="I4855" s="6">
        <v>5</v>
      </c>
      <c r="J4855" s="6">
        <v>0</v>
      </c>
      <c r="K4855" s="9">
        <v>45869</v>
      </c>
    </row>
    <row r="4856" spans="1:11" x14ac:dyDescent="0.25">
      <c r="A4856" s="5">
        <v>45869.25</v>
      </c>
      <c r="B4856" s="3">
        <v>0</v>
      </c>
      <c r="C4856" s="3"/>
      <c r="D4856" s="6">
        <v>2025</v>
      </c>
      <c r="E4856" s="6">
        <v>7</v>
      </c>
      <c r="F4856" s="6">
        <v>31</v>
      </c>
      <c r="G4856" s="6">
        <v>4</v>
      </c>
      <c r="H4856" s="6">
        <v>31</v>
      </c>
      <c r="I4856" s="6">
        <v>6</v>
      </c>
      <c r="J4856" s="6">
        <v>0</v>
      </c>
      <c r="K4856" s="9">
        <v>45869</v>
      </c>
    </row>
    <row r="4857" spans="1:11" x14ac:dyDescent="0.25">
      <c r="A4857" s="5">
        <v>45869.291666666664</v>
      </c>
      <c r="B4857" s="3">
        <v>1</v>
      </c>
      <c r="C4857" s="3"/>
      <c r="D4857" s="6">
        <v>2025</v>
      </c>
      <c r="E4857" s="6">
        <v>7</v>
      </c>
      <c r="F4857" s="6">
        <v>31</v>
      </c>
      <c r="G4857" s="6">
        <v>4</v>
      </c>
      <c r="H4857" s="6">
        <v>31</v>
      </c>
      <c r="I4857" s="6">
        <v>7</v>
      </c>
      <c r="J4857" s="6">
        <v>1</v>
      </c>
      <c r="K4857" s="9">
        <v>45869</v>
      </c>
    </row>
    <row r="4858" spans="1:11" x14ac:dyDescent="0.25">
      <c r="A4858" s="5">
        <v>45869.333333333336</v>
      </c>
      <c r="B4858" s="3">
        <v>0</v>
      </c>
      <c r="C4858" s="3"/>
      <c r="D4858" s="6">
        <v>2025</v>
      </c>
      <c r="E4858" s="6">
        <v>7</v>
      </c>
      <c r="F4858" s="6">
        <v>31</v>
      </c>
      <c r="G4858" s="6">
        <v>4</v>
      </c>
      <c r="H4858" s="6">
        <v>31</v>
      </c>
      <c r="I4858" s="6">
        <v>8</v>
      </c>
      <c r="J4858" s="6">
        <v>0</v>
      </c>
      <c r="K4858" s="9">
        <v>45869</v>
      </c>
    </row>
    <row r="4859" spans="1:11" x14ac:dyDescent="0.25">
      <c r="A4859" s="5">
        <v>45869.375</v>
      </c>
      <c r="B4859" s="3">
        <v>0</v>
      </c>
      <c r="C4859" s="3"/>
      <c r="D4859" s="6">
        <v>2025</v>
      </c>
      <c r="E4859" s="6">
        <v>7</v>
      </c>
      <c r="F4859" s="6">
        <v>31</v>
      </c>
      <c r="G4859" s="6">
        <v>4</v>
      </c>
      <c r="H4859" s="6">
        <v>31</v>
      </c>
      <c r="I4859" s="6">
        <v>9</v>
      </c>
      <c r="J4859" s="6">
        <v>0</v>
      </c>
      <c r="K4859" s="9">
        <v>45869</v>
      </c>
    </row>
    <row r="4860" spans="1:11" x14ac:dyDescent="0.25">
      <c r="A4860" s="5">
        <v>45869.416666666664</v>
      </c>
      <c r="B4860" s="3">
        <v>0</v>
      </c>
      <c r="C4860" s="3"/>
      <c r="D4860" s="6">
        <v>2025</v>
      </c>
      <c r="E4860" s="6">
        <v>7</v>
      </c>
      <c r="F4860" s="6">
        <v>31</v>
      </c>
      <c r="G4860" s="6">
        <v>4</v>
      </c>
      <c r="H4860" s="6">
        <v>31</v>
      </c>
      <c r="I4860" s="6">
        <v>10</v>
      </c>
      <c r="J4860" s="6">
        <v>0</v>
      </c>
      <c r="K4860" s="9">
        <v>45869</v>
      </c>
    </row>
    <row r="4861" spans="1:11" x14ac:dyDescent="0.25">
      <c r="A4861" s="5">
        <v>45869.458333333336</v>
      </c>
      <c r="B4861" s="3">
        <v>0</v>
      </c>
      <c r="C4861" s="3"/>
      <c r="D4861" s="6">
        <v>2025</v>
      </c>
      <c r="E4861" s="6">
        <v>7</v>
      </c>
      <c r="F4861" s="6">
        <v>31</v>
      </c>
      <c r="G4861" s="6">
        <v>4</v>
      </c>
      <c r="H4861" s="6">
        <v>31</v>
      </c>
      <c r="I4861" s="6">
        <v>11</v>
      </c>
      <c r="J4861" s="6">
        <v>0</v>
      </c>
      <c r="K4861" s="9">
        <v>45869</v>
      </c>
    </row>
    <row r="4862" spans="1:11" x14ac:dyDescent="0.25">
      <c r="A4862" s="5">
        <v>45869.5</v>
      </c>
      <c r="B4862" s="3">
        <v>0</v>
      </c>
      <c r="C4862" s="3"/>
      <c r="D4862" s="6">
        <v>2025</v>
      </c>
      <c r="E4862" s="6">
        <v>7</v>
      </c>
      <c r="F4862" s="6">
        <v>31</v>
      </c>
      <c r="G4862" s="6">
        <v>4</v>
      </c>
      <c r="H4862" s="6">
        <v>31</v>
      </c>
      <c r="I4862" s="6">
        <v>12</v>
      </c>
      <c r="J4862" s="6">
        <v>0</v>
      </c>
      <c r="K4862" s="9">
        <v>45869</v>
      </c>
    </row>
    <row r="4863" spans="1:11" x14ac:dyDescent="0.25">
      <c r="A4863" s="5">
        <v>45869.541666666664</v>
      </c>
      <c r="B4863" s="3">
        <v>0</v>
      </c>
      <c r="C4863" s="3"/>
      <c r="D4863" s="6">
        <v>2025</v>
      </c>
      <c r="E4863" s="6">
        <v>7</v>
      </c>
      <c r="F4863" s="6">
        <v>31</v>
      </c>
      <c r="G4863" s="6">
        <v>4</v>
      </c>
      <c r="H4863" s="6">
        <v>31</v>
      </c>
      <c r="I4863" s="6">
        <v>13</v>
      </c>
      <c r="J4863" s="6">
        <v>0</v>
      </c>
      <c r="K4863" s="9">
        <v>45869</v>
      </c>
    </row>
    <row r="4864" spans="1:11" x14ac:dyDescent="0.25">
      <c r="A4864" s="5">
        <v>45869.583333333336</v>
      </c>
      <c r="B4864" s="3">
        <v>0</v>
      </c>
      <c r="C4864" s="3"/>
      <c r="D4864" s="6">
        <v>2025</v>
      </c>
      <c r="E4864" s="6">
        <v>7</v>
      </c>
      <c r="F4864" s="6">
        <v>31</v>
      </c>
      <c r="G4864" s="6">
        <v>4</v>
      </c>
      <c r="H4864" s="6">
        <v>31</v>
      </c>
      <c r="I4864" s="6">
        <v>14</v>
      </c>
      <c r="J4864" s="6">
        <v>0</v>
      </c>
      <c r="K4864" s="9">
        <v>45869</v>
      </c>
    </row>
    <row r="4865" spans="1:11" x14ac:dyDescent="0.25">
      <c r="A4865" s="5">
        <v>45869.625</v>
      </c>
      <c r="B4865" s="3">
        <v>0</v>
      </c>
      <c r="C4865" s="3"/>
      <c r="D4865" s="6">
        <v>2025</v>
      </c>
      <c r="E4865" s="6">
        <v>7</v>
      </c>
      <c r="F4865" s="6">
        <v>31</v>
      </c>
      <c r="G4865" s="6">
        <v>4</v>
      </c>
      <c r="H4865" s="6">
        <v>31</v>
      </c>
      <c r="I4865" s="6">
        <v>15</v>
      </c>
      <c r="J4865" s="6">
        <v>0</v>
      </c>
      <c r="K4865" s="9">
        <v>45869</v>
      </c>
    </row>
    <row r="4866" spans="1:11" x14ac:dyDescent="0.25">
      <c r="A4866" s="5">
        <v>45869.666666666664</v>
      </c>
      <c r="B4866" s="3">
        <v>0</v>
      </c>
      <c r="C4866" s="3"/>
      <c r="D4866" s="6">
        <v>2025</v>
      </c>
      <c r="E4866" s="6">
        <v>7</v>
      </c>
      <c r="F4866" s="6">
        <v>31</v>
      </c>
      <c r="G4866" s="6">
        <v>4</v>
      </c>
      <c r="H4866" s="6">
        <v>31</v>
      </c>
      <c r="I4866" s="6">
        <v>16</v>
      </c>
      <c r="J4866" s="6">
        <v>0</v>
      </c>
      <c r="K4866" s="9">
        <v>45869</v>
      </c>
    </row>
    <row r="4867" spans="1:11" x14ac:dyDescent="0.25">
      <c r="A4867" s="5">
        <v>45869.708333333336</v>
      </c>
      <c r="B4867" s="3">
        <v>0</v>
      </c>
      <c r="C4867" s="3"/>
      <c r="D4867" s="6">
        <v>2025</v>
      </c>
      <c r="E4867" s="6">
        <v>7</v>
      </c>
      <c r="F4867" s="6">
        <v>31</v>
      </c>
      <c r="G4867" s="6">
        <v>4</v>
      </c>
      <c r="H4867" s="6">
        <v>31</v>
      </c>
      <c r="I4867" s="6">
        <v>17</v>
      </c>
      <c r="J4867" s="6">
        <v>0</v>
      </c>
      <c r="K4867" s="9">
        <v>45869</v>
      </c>
    </row>
    <row r="4868" spans="1:11" x14ac:dyDescent="0.25">
      <c r="A4868" s="5">
        <v>45869.75</v>
      </c>
      <c r="B4868" s="3">
        <v>0</v>
      </c>
      <c r="C4868" s="3"/>
      <c r="D4868" s="6">
        <v>2025</v>
      </c>
      <c r="E4868" s="6">
        <v>7</v>
      </c>
      <c r="F4868" s="6">
        <v>31</v>
      </c>
      <c r="G4868" s="6">
        <v>4</v>
      </c>
      <c r="H4868" s="6">
        <v>31</v>
      </c>
      <c r="I4868" s="6">
        <v>18</v>
      </c>
      <c r="J4868" s="6">
        <v>0</v>
      </c>
      <c r="K4868" s="9">
        <v>45869</v>
      </c>
    </row>
    <row r="4869" spans="1:11" x14ac:dyDescent="0.25">
      <c r="A4869" s="5">
        <v>45869.791666666664</v>
      </c>
      <c r="B4869" s="3">
        <v>0</v>
      </c>
      <c r="C4869" s="3"/>
      <c r="D4869" s="6">
        <v>2025</v>
      </c>
      <c r="E4869" s="6">
        <v>7</v>
      </c>
      <c r="F4869" s="6">
        <v>31</v>
      </c>
      <c r="G4869" s="6">
        <v>4</v>
      </c>
      <c r="H4869" s="6">
        <v>31</v>
      </c>
      <c r="I4869" s="6">
        <v>19</v>
      </c>
      <c r="J4869" s="6">
        <v>0</v>
      </c>
      <c r="K4869" s="9">
        <v>45869</v>
      </c>
    </row>
    <row r="4870" spans="1:11" x14ac:dyDescent="0.25">
      <c r="A4870" s="5">
        <v>45869.833333333336</v>
      </c>
      <c r="B4870" s="3">
        <v>0</v>
      </c>
      <c r="C4870" s="3"/>
      <c r="D4870" s="6">
        <v>2025</v>
      </c>
      <c r="E4870" s="6">
        <v>7</v>
      </c>
      <c r="F4870" s="6">
        <v>31</v>
      </c>
      <c r="G4870" s="6">
        <v>4</v>
      </c>
      <c r="H4870" s="6">
        <v>31</v>
      </c>
      <c r="I4870" s="6">
        <v>20</v>
      </c>
      <c r="J4870" s="6">
        <v>0</v>
      </c>
      <c r="K4870" s="9">
        <v>45869</v>
      </c>
    </row>
    <row r="4871" spans="1:11" x14ac:dyDescent="0.25">
      <c r="A4871" s="5">
        <v>45869.875</v>
      </c>
      <c r="B4871" s="3">
        <v>0</v>
      </c>
      <c r="C4871" s="3"/>
      <c r="D4871" s="6">
        <v>2025</v>
      </c>
      <c r="E4871" s="6">
        <v>7</v>
      </c>
      <c r="F4871" s="6">
        <v>31</v>
      </c>
      <c r="G4871" s="6">
        <v>4</v>
      </c>
      <c r="H4871" s="6">
        <v>31</v>
      </c>
      <c r="I4871" s="6">
        <v>21</v>
      </c>
      <c r="J4871" s="6">
        <v>0</v>
      </c>
      <c r="K4871" s="9">
        <v>45869</v>
      </c>
    </row>
    <row r="4872" spans="1:11" x14ac:dyDescent="0.25">
      <c r="A4872" s="5">
        <v>45869.916666666664</v>
      </c>
      <c r="B4872" s="3">
        <v>2</v>
      </c>
      <c r="C4872" s="3"/>
      <c r="D4872" s="6">
        <v>2025</v>
      </c>
      <c r="E4872" s="6">
        <v>7</v>
      </c>
      <c r="F4872" s="6">
        <v>31</v>
      </c>
      <c r="G4872" s="6">
        <v>4</v>
      </c>
      <c r="H4872" s="6">
        <v>31</v>
      </c>
      <c r="I4872" s="6">
        <v>22</v>
      </c>
      <c r="J4872" s="6">
        <v>2</v>
      </c>
      <c r="K4872" s="9">
        <v>45869</v>
      </c>
    </row>
    <row r="4873" spans="1:11" x14ac:dyDescent="0.25">
      <c r="A4873" s="5">
        <v>45869.958333333336</v>
      </c>
      <c r="B4873" s="3">
        <v>8</v>
      </c>
      <c r="C4873" s="3"/>
      <c r="D4873" s="6">
        <v>2025</v>
      </c>
      <c r="E4873" s="6">
        <v>7</v>
      </c>
      <c r="F4873" s="6">
        <v>31</v>
      </c>
      <c r="G4873" s="6">
        <v>4</v>
      </c>
      <c r="H4873" s="6">
        <v>31</v>
      </c>
      <c r="I4873" s="6">
        <v>23</v>
      </c>
      <c r="J4873" s="6">
        <v>8</v>
      </c>
      <c r="K4873" s="9">
        <v>45869</v>
      </c>
    </row>
    <row r="4874" spans="1:11" x14ac:dyDescent="0.25">
      <c r="A4874" s="5">
        <v>45870</v>
      </c>
      <c r="B4874" s="3">
        <v>0</v>
      </c>
      <c r="C4874" s="3"/>
      <c r="D4874" s="6">
        <v>2025</v>
      </c>
      <c r="E4874" s="6">
        <v>8</v>
      </c>
      <c r="F4874" s="6">
        <v>1</v>
      </c>
      <c r="G4874" s="6">
        <v>5</v>
      </c>
      <c r="H4874" s="6">
        <v>31</v>
      </c>
      <c r="I4874" s="6">
        <v>0</v>
      </c>
      <c r="J4874" s="6">
        <v>0</v>
      </c>
      <c r="K4874" s="9">
        <v>45870</v>
      </c>
    </row>
    <row r="4875" spans="1:11" x14ac:dyDescent="0.25">
      <c r="A4875" s="5">
        <v>45870.041666666664</v>
      </c>
      <c r="B4875" s="3">
        <v>0</v>
      </c>
      <c r="C4875" s="3"/>
      <c r="D4875" s="6">
        <v>2025</v>
      </c>
      <c r="E4875" s="6">
        <v>8</v>
      </c>
      <c r="F4875" s="6">
        <v>1</v>
      </c>
      <c r="G4875" s="6">
        <v>5</v>
      </c>
      <c r="H4875" s="6">
        <v>31</v>
      </c>
      <c r="I4875" s="6">
        <v>1</v>
      </c>
      <c r="J4875" s="6">
        <v>0</v>
      </c>
      <c r="K4875" s="9">
        <v>45870</v>
      </c>
    </row>
    <row r="4876" spans="1:11" x14ac:dyDescent="0.25">
      <c r="A4876" s="5">
        <v>45870.083333333336</v>
      </c>
      <c r="B4876" s="3">
        <v>0</v>
      </c>
      <c r="C4876" s="3"/>
      <c r="D4876" s="6">
        <v>2025</v>
      </c>
      <c r="E4876" s="6">
        <v>8</v>
      </c>
      <c r="F4876" s="6">
        <v>1</v>
      </c>
      <c r="G4876" s="6">
        <v>5</v>
      </c>
      <c r="H4876" s="6">
        <v>31</v>
      </c>
      <c r="I4876" s="6">
        <v>2</v>
      </c>
      <c r="J4876" s="6">
        <v>0</v>
      </c>
      <c r="K4876" s="9">
        <v>45870</v>
      </c>
    </row>
    <row r="4877" spans="1:11" x14ac:dyDescent="0.25">
      <c r="A4877" s="5">
        <v>45870.125</v>
      </c>
      <c r="B4877" s="3">
        <v>0</v>
      </c>
      <c r="C4877" s="3"/>
      <c r="D4877" s="6">
        <v>2025</v>
      </c>
      <c r="E4877" s="6">
        <v>8</v>
      </c>
      <c r="F4877" s="6">
        <v>1</v>
      </c>
      <c r="G4877" s="6">
        <v>5</v>
      </c>
      <c r="H4877" s="6">
        <v>31</v>
      </c>
      <c r="I4877" s="6">
        <v>3</v>
      </c>
      <c r="J4877" s="6">
        <v>0</v>
      </c>
      <c r="K4877" s="9">
        <v>45870</v>
      </c>
    </row>
    <row r="4878" spans="1:11" x14ac:dyDescent="0.25">
      <c r="A4878" s="5">
        <v>45870.166666666664</v>
      </c>
      <c r="B4878" s="3">
        <v>0</v>
      </c>
      <c r="C4878" s="3"/>
      <c r="D4878" s="6">
        <v>2025</v>
      </c>
      <c r="E4878" s="6">
        <v>8</v>
      </c>
      <c r="F4878" s="6">
        <v>1</v>
      </c>
      <c r="G4878" s="6">
        <v>5</v>
      </c>
      <c r="H4878" s="6">
        <v>31</v>
      </c>
      <c r="I4878" s="6">
        <v>4</v>
      </c>
      <c r="J4878" s="6">
        <v>0</v>
      </c>
      <c r="K4878" s="9">
        <v>45870</v>
      </c>
    </row>
    <row r="4879" spans="1:11" x14ac:dyDescent="0.25">
      <c r="A4879" s="5">
        <v>45870.208333333336</v>
      </c>
      <c r="B4879" s="3">
        <v>0</v>
      </c>
      <c r="C4879" s="3"/>
      <c r="D4879" s="6">
        <v>2025</v>
      </c>
      <c r="E4879" s="6">
        <v>8</v>
      </c>
      <c r="F4879" s="6">
        <v>1</v>
      </c>
      <c r="G4879" s="6">
        <v>5</v>
      </c>
      <c r="H4879" s="6">
        <v>31</v>
      </c>
      <c r="I4879" s="6">
        <v>5</v>
      </c>
      <c r="J4879" s="6">
        <v>0</v>
      </c>
      <c r="K4879" s="9">
        <v>45870</v>
      </c>
    </row>
    <row r="4880" spans="1:11" x14ac:dyDescent="0.25">
      <c r="A4880" s="5">
        <v>45870.25</v>
      </c>
      <c r="B4880" s="3">
        <v>0</v>
      </c>
      <c r="C4880" s="3"/>
      <c r="D4880" s="6">
        <v>2025</v>
      </c>
      <c r="E4880" s="6">
        <v>8</v>
      </c>
      <c r="F4880" s="6">
        <v>1</v>
      </c>
      <c r="G4880" s="6">
        <v>5</v>
      </c>
      <c r="H4880" s="6">
        <v>31</v>
      </c>
      <c r="I4880" s="6">
        <v>6</v>
      </c>
      <c r="J4880" s="6">
        <v>0</v>
      </c>
      <c r="K4880" s="9">
        <v>45870</v>
      </c>
    </row>
    <row r="4881" spans="1:11" x14ac:dyDescent="0.25">
      <c r="A4881" s="5">
        <v>45870.291666666664</v>
      </c>
      <c r="B4881" s="3">
        <v>0</v>
      </c>
      <c r="C4881" s="3"/>
      <c r="D4881" s="6">
        <v>2025</v>
      </c>
      <c r="E4881" s="6">
        <v>8</v>
      </c>
      <c r="F4881" s="6">
        <v>1</v>
      </c>
      <c r="G4881" s="6">
        <v>5</v>
      </c>
      <c r="H4881" s="6">
        <v>31</v>
      </c>
      <c r="I4881" s="6">
        <v>7</v>
      </c>
      <c r="J4881" s="6">
        <v>0</v>
      </c>
      <c r="K4881" s="9">
        <v>45870</v>
      </c>
    </row>
    <row r="4882" spans="1:11" x14ac:dyDescent="0.25">
      <c r="A4882" s="5">
        <v>45870.333333333336</v>
      </c>
      <c r="B4882" s="3">
        <v>0</v>
      </c>
      <c r="C4882" s="3"/>
      <c r="D4882" s="6">
        <v>2025</v>
      </c>
      <c r="E4882" s="6">
        <v>8</v>
      </c>
      <c r="F4882" s="6">
        <v>1</v>
      </c>
      <c r="G4882" s="6">
        <v>5</v>
      </c>
      <c r="H4882" s="6">
        <v>31</v>
      </c>
      <c r="I4882" s="6">
        <v>8</v>
      </c>
      <c r="J4882" s="6">
        <v>0</v>
      </c>
      <c r="K4882" s="9">
        <v>45870</v>
      </c>
    </row>
    <row r="4883" spans="1:11" x14ac:dyDescent="0.25">
      <c r="A4883" s="5">
        <v>45870.375</v>
      </c>
      <c r="B4883" s="3">
        <v>0</v>
      </c>
      <c r="C4883" s="3"/>
      <c r="D4883" s="6">
        <v>2025</v>
      </c>
      <c r="E4883" s="6">
        <v>8</v>
      </c>
      <c r="F4883" s="6">
        <v>1</v>
      </c>
      <c r="G4883" s="6">
        <v>5</v>
      </c>
      <c r="H4883" s="6">
        <v>31</v>
      </c>
      <c r="I4883" s="6">
        <v>9</v>
      </c>
      <c r="J4883" s="6">
        <v>0</v>
      </c>
      <c r="K4883" s="9">
        <v>45870</v>
      </c>
    </row>
    <row r="4884" spans="1:11" x14ac:dyDescent="0.25">
      <c r="A4884" s="5">
        <v>45870.416666666664</v>
      </c>
      <c r="B4884" s="3">
        <v>0</v>
      </c>
      <c r="C4884" s="3"/>
      <c r="D4884" s="6">
        <v>2025</v>
      </c>
      <c r="E4884" s="6">
        <v>8</v>
      </c>
      <c r="F4884" s="6">
        <v>1</v>
      </c>
      <c r="G4884" s="6">
        <v>5</v>
      </c>
      <c r="H4884" s="6">
        <v>31</v>
      </c>
      <c r="I4884" s="6">
        <v>10</v>
      </c>
      <c r="J4884" s="6">
        <v>0</v>
      </c>
      <c r="K4884" s="9">
        <v>45870</v>
      </c>
    </row>
    <row r="4885" spans="1:11" x14ac:dyDescent="0.25">
      <c r="A4885" s="5">
        <v>45870.458333333336</v>
      </c>
      <c r="B4885" s="3">
        <v>0</v>
      </c>
      <c r="C4885" s="3"/>
      <c r="D4885" s="6">
        <v>2025</v>
      </c>
      <c r="E4885" s="6">
        <v>8</v>
      </c>
      <c r="F4885" s="6">
        <v>1</v>
      </c>
      <c r="G4885" s="6">
        <v>5</v>
      </c>
      <c r="H4885" s="6">
        <v>31</v>
      </c>
      <c r="I4885" s="6">
        <v>11</v>
      </c>
      <c r="J4885" s="6">
        <v>0</v>
      </c>
      <c r="K4885" s="9">
        <v>45870</v>
      </c>
    </row>
    <row r="4886" spans="1:11" x14ac:dyDescent="0.25">
      <c r="A4886" s="5">
        <v>45870.5</v>
      </c>
      <c r="B4886" s="3">
        <v>0</v>
      </c>
      <c r="C4886" s="3"/>
      <c r="D4886" s="6">
        <v>2025</v>
      </c>
      <c r="E4886" s="6">
        <v>8</v>
      </c>
      <c r="F4886" s="6">
        <v>1</v>
      </c>
      <c r="G4886" s="6">
        <v>5</v>
      </c>
      <c r="H4886" s="6">
        <v>31</v>
      </c>
      <c r="I4886" s="6">
        <v>12</v>
      </c>
      <c r="J4886" s="6">
        <v>0</v>
      </c>
      <c r="K4886" s="9">
        <v>45870</v>
      </c>
    </row>
    <row r="4887" spans="1:11" x14ac:dyDescent="0.25">
      <c r="A4887" s="5">
        <v>45870.541666666664</v>
      </c>
      <c r="B4887" s="3">
        <v>1</v>
      </c>
      <c r="C4887" s="3"/>
      <c r="D4887" s="6">
        <v>2025</v>
      </c>
      <c r="E4887" s="6">
        <v>8</v>
      </c>
      <c r="F4887" s="6">
        <v>1</v>
      </c>
      <c r="G4887" s="6">
        <v>5</v>
      </c>
      <c r="H4887" s="6">
        <v>31</v>
      </c>
      <c r="I4887" s="6">
        <v>13</v>
      </c>
      <c r="J4887" s="6">
        <v>1</v>
      </c>
      <c r="K4887" s="9">
        <v>45870</v>
      </c>
    </row>
    <row r="4888" spans="1:11" x14ac:dyDescent="0.25">
      <c r="A4888" s="5">
        <v>45870.583333333336</v>
      </c>
      <c r="B4888" s="3">
        <v>1</v>
      </c>
      <c r="C4888" s="3"/>
      <c r="D4888" s="6">
        <v>2025</v>
      </c>
      <c r="E4888" s="6">
        <v>8</v>
      </c>
      <c r="F4888" s="6">
        <v>1</v>
      </c>
      <c r="G4888" s="6">
        <v>5</v>
      </c>
      <c r="H4888" s="6">
        <v>31</v>
      </c>
      <c r="I4888" s="6">
        <v>14</v>
      </c>
      <c r="J4888" s="6">
        <v>1</v>
      </c>
      <c r="K4888" s="9">
        <v>45870</v>
      </c>
    </row>
    <row r="4889" spans="1:11" x14ac:dyDescent="0.25">
      <c r="A4889" s="5">
        <v>45870.625</v>
      </c>
      <c r="B4889" s="3">
        <v>0</v>
      </c>
      <c r="C4889" s="3"/>
      <c r="D4889" s="6">
        <v>2025</v>
      </c>
      <c r="E4889" s="6">
        <v>8</v>
      </c>
      <c r="F4889" s="6">
        <v>1</v>
      </c>
      <c r="G4889" s="6">
        <v>5</v>
      </c>
      <c r="H4889" s="6">
        <v>31</v>
      </c>
      <c r="I4889" s="6">
        <v>15</v>
      </c>
      <c r="J4889" s="6">
        <v>0</v>
      </c>
      <c r="K4889" s="9">
        <v>45870</v>
      </c>
    </row>
    <row r="4890" spans="1:11" x14ac:dyDescent="0.25">
      <c r="A4890" s="5">
        <v>45870.666666666664</v>
      </c>
      <c r="B4890" s="3">
        <v>0</v>
      </c>
      <c r="C4890" s="3"/>
      <c r="D4890" s="6">
        <v>2025</v>
      </c>
      <c r="E4890" s="6">
        <v>8</v>
      </c>
      <c r="F4890" s="6">
        <v>1</v>
      </c>
      <c r="G4890" s="6">
        <v>5</v>
      </c>
      <c r="H4890" s="6">
        <v>31</v>
      </c>
      <c r="I4890" s="6">
        <v>16</v>
      </c>
      <c r="J4890" s="6">
        <v>0</v>
      </c>
      <c r="K4890" s="9">
        <v>45870</v>
      </c>
    </row>
    <row r="4891" spans="1:11" x14ac:dyDescent="0.25">
      <c r="A4891" s="5">
        <v>45870.708333333336</v>
      </c>
      <c r="B4891" s="3">
        <v>0</v>
      </c>
      <c r="C4891" s="3"/>
      <c r="D4891" s="6">
        <v>2025</v>
      </c>
      <c r="E4891" s="6">
        <v>8</v>
      </c>
      <c r="F4891" s="6">
        <v>1</v>
      </c>
      <c r="G4891" s="6">
        <v>5</v>
      </c>
      <c r="H4891" s="6">
        <v>31</v>
      </c>
      <c r="I4891" s="6">
        <v>17</v>
      </c>
      <c r="J4891" s="6">
        <v>0</v>
      </c>
      <c r="K4891" s="9">
        <v>45870</v>
      </c>
    </row>
    <row r="4892" spans="1:11" x14ac:dyDescent="0.25">
      <c r="A4892" s="5">
        <v>45870.75</v>
      </c>
      <c r="B4892" s="3">
        <v>0</v>
      </c>
      <c r="C4892" s="3"/>
      <c r="D4892" s="6">
        <v>2025</v>
      </c>
      <c r="E4892" s="6">
        <v>8</v>
      </c>
      <c r="F4892" s="6">
        <v>1</v>
      </c>
      <c r="G4892" s="6">
        <v>5</v>
      </c>
      <c r="H4892" s="6">
        <v>31</v>
      </c>
      <c r="I4892" s="6">
        <v>18</v>
      </c>
      <c r="J4892" s="6">
        <v>0</v>
      </c>
      <c r="K4892" s="9">
        <v>45870</v>
      </c>
    </row>
    <row r="4893" spans="1:11" x14ac:dyDescent="0.25">
      <c r="A4893" s="5">
        <v>45870.791666666664</v>
      </c>
      <c r="B4893" s="3">
        <v>0</v>
      </c>
      <c r="C4893" s="3"/>
      <c r="D4893" s="6">
        <v>2025</v>
      </c>
      <c r="E4893" s="6">
        <v>8</v>
      </c>
      <c r="F4893" s="6">
        <v>1</v>
      </c>
      <c r="G4893" s="6">
        <v>5</v>
      </c>
      <c r="H4893" s="6">
        <v>31</v>
      </c>
      <c r="I4893" s="6">
        <v>19</v>
      </c>
      <c r="J4893" s="6">
        <v>0</v>
      </c>
      <c r="K4893" s="9">
        <v>45870</v>
      </c>
    </row>
    <row r="4894" spans="1:11" x14ac:dyDescent="0.25">
      <c r="A4894" s="5">
        <v>45870.833333333336</v>
      </c>
      <c r="B4894" s="3">
        <v>0</v>
      </c>
      <c r="C4894" s="3"/>
      <c r="D4894" s="6">
        <v>2025</v>
      </c>
      <c r="E4894" s="6">
        <v>8</v>
      </c>
      <c r="F4894" s="6">
        <v>1</v>
      </c>
      <c r="G4894" s="6">
        <v>5</v>
      </c>
      <c r="H4894" s="6">
        <v>31</v>
      </c>
      <c r="I4894" s="6">
        <v>20</v>
      </c>
      <c r="J4894" s="6">
        <v>0</v>
      </c>
      <c r="K4894" s="9">
        <v>45870</v>
      </c>
    </row>
    <row r="4895" spans="1:11" x14ac:dyDescent="0.25">
      <c r="A4895" s="5">
        <v>45870.875</v>
      </c>
      <c r="B4895" s="3">
        <v>0</v>
      </c>
      <c r="C4895" s="3"/>
      <c r="D4895" s="6">
        <v>2025</v>
      </c>
      <c r="E4895" s="6">
        <v>8</v>
      </c>
      <c r="F4895" s="6">
        <v>1</v>
      </c>
      <c r="G4895" s="6">
        <v>5</v>
      </c>
      <c r="H4895" s="6">
        <v>31</v>
      </c>
      <c r="I4895" s="6">
        <v>21</v>
      </c>
      <c r="J4895" s="6">
        <v>0</v>
      </c>
      <c r="K4895" s="9">
        <v>45870</v>
      </c>
    </row>
    <row r="4896" spans="1:11" x14ac:dyDescent="0.25">
      <c r="A4896" s="5">
        <v>45870.916666666664</v>
      </c>
      <c r="B4896" s="3">
        <v>12</v>
      </c>
      <c r="C4896" s="3"/>
      <c r="D4896" s="6">
        <v>2025</v>
      </c>
      <c r="E4896" s="6">
        <v>8</v>
      </c>
      <c r="F4896" s="6">
        <v>1</v>
      </c>
      <c r="G4896" s="6">
        <v>5</v>
      </c>
      <c r="H4896" s="6">
        <v>31</v>
      </c>
      <c r="I4896" s="6">
        <v>22</v>
      </c>
      <c r="J4896" s="6">
        <v>12</v>
      </c>
      <c r="K4896" s="9">
        <v>45870</v>
      </c>
    </row>
    <row r="4897" spans="1:11" x14ac:dyDescent="0.25">
      <c r="A4897" s="5">
        <v>45870.958333333336</v>
      </c>
      <c r="B4897" s="3">
        <v>5</v>
      </c>
      <c r="C4897" s="3"/>
      <c r="D4897" s="6">
        <v>2025</v>
      </c>
      <c r="E4897" s="6">
        <v>8</v>
      </c>
      <c r="F4897" s="6">
        <v>1</v>
      </c>
      <c r="G4897" s="6">
        <v>5</v>
      </c>
      <c r="H4897" s="6">
        <v>31</v>
      </c>
      <c r="I4897" s="6">
        <v>23</v>
      </c>
      <c r="J4897" s="6">
        <v>5</v>
      </c>
      <c r="K4897" s="9">
        <v>45870</v>
      </c>
    </row>
    <row r="4898" spans="1:11" x14ac:dyDescent="0.25">
      <c r="A4898" s="5">
        <v>45872</v>
      </c>
      <c r="B4898" s="3">
        <v>0</v>
      </c>
      <c r="C4898" s="3"/>
      <c r="D4898" s="6">
        <v>2025</v>
      </c>
      <c r="E4898" s="6">
        <v>8</v>
      </c>
      <c r="F4898" s="6">
        <v>3</v>
      </c>
      <c r="G4898" s="6">
        <v>7</v>
      </c>
      <c r="H4898" s="6">
        <v>31</v>
      </c>
      <c r="I4898" s="6">
        <v>0</v>
      </c>
      <c r="J4898" s="6">
        <v>0</v>
      </c>
      <c r="K4898" s="9">
        <v>45872</v>
      </c>
    </row>
    <row r="4899" spans="1:11" x14ac:dyDescent="0.25">
      <c r="A4899" s="5">
        <v>45872.041666666664</v>
      </c>
      <c r="B4899" s="3">
        <v>7</v>
      </c>
      <c r="C4899" s="3"/>
      <c r="D4899" s="6">
        <v>2025</v>
      </c>
      <c r="E4899" s="6">
        <v>8</v>
      </c>
      <c r="F4899" s="6">
        <v>3</v>
      </c>
      <c r="G4899" s="6">
        <v>7</v>
      </c>
      <c r="H4899" s="6">
        <v>31</v>
      </c>
      <c r="I4899" s="6">
        <v>1</v>
      </c>
      <c r="J4899" s="6">
        <v>7</v>
      </c>
      <c r="K4899" s="9">
        <v>45872</v>
      </c>
    </row>
    <row r="4900" spans="1:11" x14ac:dyDescent="0.25">
      <c r="A4900" s="5">
        <v>45872.083333333336</v>
      </c>
      <c r="B4900" s="3">
        <v>9</v>
      </c>
      <c r="C4900" s="3"/>
      <c r="D4900" s="6">
        <v>2025</v>
      </c>
      <c r="E4900" s="6">
        <v>8</v>
      </c>
      <c r="F4900" s="6">
        <v>3</v>
      </c>
      <c r="G4900" s="6">
        <v>7</v>
      </c>
      <c r="H4900" s="6">
        <v>31</v>
      </c>
      <c r="I4900" s="6">
        <v>2</v>
      </c>
      <c r="J4900" s="6">
        <v>9</v>
      </c>
      <c r="K4900" s="9">
        <v>45872</v>
      </c>
    </row>
    <row r="4901" spans="1:11" x14ac:dyDescent="0.25">
      <c r="A4901" s="5">
        <v>45872.125</v>
      </c>
      <c r="B4901" s="3">
        <v>5</v>
      </c>
      <c r="C4901" s="3"/>
      <c r="D4901" s="6">
        <v>2025</v>
      </c>
      <c r="E4901" s="6">
        <v>8</v>
      </c>
      <c r="F4901" s="6">
        <v>3</v>
      </c>
      <c r="G4901" s="6">
        <v>7</v>
      </c>
      <c r="H4901" s="6">
        <v>31</v>
      </c>
      <c r="I4901" s="6">
        <v>3</v>
      </c>
      <c r="J4901" s="6">
        <v>5</v>
      </c>
      <c r="K4901" s="9">
        <v>45872</v>
      </c>
    </row>
    <row r="4902" spans="1:11" x14ac:dyDescent="0.25">
      <c r="A4902" s="5">
        <v>45872.166666666664</v>
      </c>
      <c r="B4902" s="3">
        <v>3</v>
      </c>
      <c r="C4902" s="3"/>
      <c r="D4902" s="6">
        <v>2025</v>
      </c>
      <c r="E4902" s="6">
        <v>8</v>
      </c>
      <c r="F4902" s="6">
        <v>3</v>
      </c>
      <c r="G4902" s="6">
        <v>7</v>
      </c>
      <c r="H4902" s="6">
        <v>31</v>
      </c>
      <c r="I4902" s="6">
        <v>4</v>
      </c>
      <c r="J4902" s="6">
        <v>3</v>
      </c>
      <c r="K4902" s="9">
        <v>45872</v>
      </c>
    </row>
    <row r="4903" spans="1:11" x14ac:dyDescent="0.25">
      <c r="A4903" s="5">
        <v>45872.208333333336</v>
      </c>
      <c r="B4903" s="3">
        <v>0</v>
      </c>
      <c r="C4903" s="3"/>
      <c r="D4903" s="6">
        <v>2025</v>
      </c>
      <c r="E4903" s="6">
        <v>8</v>
      </c>
      <c r="F4903" s="6">
        <v>3</v>
      </c>
      <c r="G4903" s="6">
        <v>7</v>
      </c>
      <c r="H4903" s="6">
        <v>31</v>
      </c>
      <c r="I4903" s="6">
        <v>5</v>
      </c>
      <c r="J4903" s="6">
        <v>0</v>
      </c>
      <c r="K4903" s="9">
        <v>45872</v>
      </c>
    </row>
    <row r="4904" spans="1:11" x14ac:dyDescent="0.25">
      <c r="A4904" s="5">
        <v>45872.25</v>
      </c>
      <c r="B4904" s="3">
        <v>4</v>
      </c>
      <c r="C4904" s="3"/>
      <c r="D4904" s="6">
        <v>2025</v>
      </c>
      <c r="E4904" s="6">
        <v>8</v>
      </c>
      <c r="F4904" s="6">
        <v>3</v>
      </c>
      <c r="G4904" s="6">
        <v>7</v>
      </c>
      <c r="H4904" s="6">
        <v>31</v>
      </c>
      <c r="I4904" s="6">
        <v>6</v>
      </c>
      <c r="J4904" s="6">
        <v>4</v>
      </c>
      <c r="K4904" s="9">
        <v>45872</v>
      </c>
    </row>
    <row r="4905" spans="1:11" x14ac:dyDescent="0.25">
      <c r="A4905" s="5">
        <v>45872.291666666664</v>
      </c>
      <c r="B4905" s="3">
        <v>2</v>
      </c>
      <c r="C4905" s="3"/>
      <c r="D4905" s="6">
        <v>2025</v>
      </c>
      <c r="E4905" s="6">
        <v>8</v>
      </c>
      <c r="F4905" s="6">
        <v>3</v>
      </c>
      <c r="G4905" s="6">
        <v>7</v>
      </c>
      <c r="H4905" s="6">
        <v>31</v>
      </c>
      <c r="I4905" s="6">
        <v>7</v>
      </c>
      <c r="J4905" s="6">
        <v>2</v>
      </c>
      <c r="K4905" s="9">
        <v>45872</v>
      </c>
    </row>
    <row r="4906" spans="1:11" x14ac:dyDescent="0.25">
      <c r="A4906" s="5">
        <v>45872.333333333336</v>
      </c>
      <c r="B4906" s="3">
        <v>9</v>
      </c>
      <c r="C4906" s="3"/>
      <c r="D4906" s="6">
        <v>2025</v>
      </c>
      <c r="E4906" s="6">
        <v>8</v>
      </c>
      <c r="F4906" s="6">
        <v>3</v>
      </c>
      <c r="G4906" s="6">
        <v>7</v>
      </c>
      <c r="H4906" s="6">
        <v>31</v>
      </c>
      <c r="I4906" s="6">
        <v>8</v>
      </c>
      <c r="J4906" s="6">
        <v>9</v>
      </c>
      <c r="K4906" s="9">
        <v>45872</v>
      </c>
    </row>
    <row r="4907" spans="1:11" x14ac:dyDescent="0.25">
      <c r="A4907" s="5">
        <v>45872.375</v>
      </c>
      <c r="B4907" s="3">
        <v>57</v>
      </c>
      <c r="C4907" s="3"/>
      <c r="D4907" s="6">
        <v>2025</v>
      </c>
      <c r="E4907" s="6">
        <v>8</v>
      </c>
      <c r="F4907" s="6">
        <v>3</v>
      </c>
      <c r="G4907" s="6">
        <v>7</v>
      </c>
      <c r="H4907" s="6">
        <v>31</v>
      </c>
      <c r="I4907" s="6">
        <v>9</v>
      </c>
      <c r="J4907" s="6">
        <v>57</v>
      </c>
      <c r="K4907" s="9">
        <v>45872</v>
      </c>
    </row>
    <row r="4908" spans="1:11" x14ac:dyDescent="0.25">
      <c r="A4908" s="5">
        <v>45872.416666666664</v>
      </c>
      <c r="B4908" s="3">
        <v>41</v>
      </c>
      <c r="C4908" s="3"/>
      <c r="D4908" s="6">
        <v>2025</v>
      </c>
      <c r="E4908" s="6">
        <v>8</v>
      </c>
      <c r="F4908" s="6">
        <v>3</v>
      </c>
      <c r="G4908" s="6">
        <v>7</v>
      </c>
      <c r="H4908" s="6">
        <v>31</v>
      </c>
      <c r="I4908" s="6">
        <v>10</v>
      </c>
      <c r="J4908" s="6">
        <v>41</v>
      </c>
      <c r="K4908" s="9">
        <v>45872</v>
      </c>
    </row>
    <row r="4909" spans="1:11" x14ac:dyDescent="0.25">
      <c r="A4909" s="5">
        <v>45872.458333333336</v>
      </c>
      <c r="B4909" s="3">
        <v>28</v>
      </c>
      <c r="C4909" s="3"/>
      <c r="D4909" s="6">
        <v>2025</v>
      </c>
      <c r="E4909" s="6">
        <v>8</v>
      </c>
      <c r="F4909" s="6">
        <v>3</v>
      </c>
      <c r="G4909" s="6">
        <v>7</v>
      </c>
      <c r="H4909" s="6">
        <v>31</v>
      </c>
      <c r="I4909" s="6">
        <v>11</v>
      </c>
      <c r="J4909" s="6">
        <v>28</v>
      </c>
      <c r="K4909" s="9">
        <v>45872</v>
      </c>
    </row>
    <row r="4910" spans="1:11" x14ac:dyDescent="0.25">
      <c r="A4910" s="5">
        <v>45872.5</v>
      </c>
      <c r="B4910" s="3">
        <v>33</v>
      </c>
      <c r="C4910" s="3"/>
      <c r="D4910" s="6">
        <v>2025</v>
      </c>
      <c r="E4910" s="6">
        <v>8</v>
      </c>
      <c r="F4910" s="6">
        <v>3</v>
      </c>
      <c r="G4910" s="6">
        <v>7</v>
      </c>
      <c r="H4910" s="6">
        <v>31</v>
      </c>
      <c r="I4910" s="6">
        <v>12</v>
      </c>
      <c r="J4910" s="6">
        <v>33</v>
      </c>
      <c r="K4910" s="9">
        <v>45872</v>
      </c>
    </row>
    <row r="4911" spans="1:11" x14ac:dyDescent="0.25">
      <c r="A4911" s="5">
        <v>45872.541666666664</v>
      </c>
      <c r="B4911" s="3">
        <v>32</v>
      </c>
      <c r="C4911" s="3"/>
      <c r="D4911" s="6">
        <v>2025</v>
      </c>
      <c r="E4911" s="6">
        <v>8</v>
      </c>
      <c r="F4911" s="6">
        <v>3</v>
      </c>
      <c r="G4911" s="6">
        <v>7</v>
      </c>
      <c r="H4911" s="6">
        <v>31</v>
      </c>
      <c r="I4911" s="6">
        <v>13</v>
      </c>
      <c r="J4911" s="6">
        <v>32</v>
      </c>
      <c r="K4911" s="9">
        <v>45872</v>
      </c>
    </row>
    <row r="4912" spans="1:11" x14ac:dyDescent="0.25">
      <c r="A4912" s="5">
        <v>45872.583333333336</v>
      </c>
      <c r="B4912" s="3">
        <v>36</v>
      </c>
      <c r="C4912" s="3"/>
      <c r="D4912" s="6">
        <v>2025</v>
      </c>
      <c r="E4912" s="6">
        <v>8</v>
      </c>
      <c r="F4912" s="6">
        <v>3</v>
      </c>
      <c r="G4912" s="6">
        <v>7</v>
      </c>
      <c r="H4912" s="6">
        <v>31</v>
      </c>
      <c r="I4912" s="6">
        <v>14</v>
      </c>
      <c r="J4912" s="6">
        <v>36</v>
      </c>
      <c r="K4912" s="9">
        <v>45872</v>
      </c>
    </row>
    <row r="4913" spans="1:11" x14ac:dyDescent="0.25">
      <c r="A4913" s="5">
        <v>45872.625</v>
      </c>
      <c r="B4913" s="3">
        <v>25</v>
      </c>
      <c r="C4913" s="3"/>
      <c r="D4913" s="6">
        <v>2025</v>
      </c>
      <c r="E4913" s="6">
        <v>8</v>
      </c>
      <c r="F4913" s="6">
        <v>3</v>
      </c>
      <c r="G4913" s="6">
        <v>7</v>
      </c>
      <c r="H4913" s="6">
        <v>31</v>
      </c>
      <c r="I4913" s="6">
        <v>15</v>
      </c>
      <c r="J4913" s="6">
        <v>25</v>
      </c>
      <c r="K4913" s="9">
        <v>45872</v>
      </c>
    </row>
    <row r="4914" spans="1:11" x14ac:dyDescent="0.25">
      <c r="A4914" s="5">
        <v>45872.666666666664</v>
      </c>
      <c r="B4914" s="3">
        <v>24</v>
      </c>
      <c r="C4914" s="3"/>
      <c r="D4914" s="6">
        <v>2025</v>
      </c>
      <c r="E4914" s="6">
        <v>8</v>
      </c>
      <c r="F4914" s="6">
        <v>3</v>
      </c>
      <c r="G4914" s="6">
        <v>7</v>
      </c>
      <c r="H4914" s="6">
        <v>31</v>
      </c>
      <c r="I4914" s="6">
        <v>16</v>
      </c>
      <c r="J4914" s="6">
        <v>24</v>
      </c>
      <c r="K4914" s="9">
        <v>45872</v>
      </c>
    </row>
    <row r="4915" spans="1:11" x14ac:dyDescent="0.25">
      <c r="A4915" s="5">
        <v>45872.708333333336</v>
      </c>
      <c r="B4915" s="3">
        <v>71</v>
      </c>
      <c r="C4915" s="3"/>
      <c r="D4915" s="6">
        <v>2025</v>
      </c>
      <c r="E4915" s="6">
        <v>8</v>
      </c>
      <c r="F4915" s="6">
        <v>3</v>
      </c>
      <c r="G4915" s="6">
        <v>7</v>
      </c>
      <c r="H4915" s="6">
        <v>31</v>
      </c>
      <c r="I4915" s="6">
        <v>17</v>
      </c>
      <c r="J4915" s="6">
        <v>71</v>
      </c>
      <c r="K4915" s="9">
        <v>45872</v>
      </c>
    </row>
    <row r="4916" spans="1:11" x14ac:dyDescent="0.25">
      <c r="A4916" s="5">
        <v>45872.75</v>
      </c>
      <c r="B4916" s="3">
        <v>27</v>
      </c>
      <c r="C4916" s="3"/>
      <c r="D4916" s="6">
        <v>2025</v>
      </c>
      <c r="E4916" s="6">
        <v>8</v>
      </c>
      <c r="F4916" s="6">
        <v>3</v>
      </c>
      <c r="G4916" s="6">
        <v>7</v>
      </c>
      <c r="H4916" s="6">
        <v>31</v>
      </c>
      <c r="I4916" s="6">
        <v>18</v>
      </c>
      <c r="J4916" s="6">
        <v>27</v>
      </c>
      <c r="K4916" s="9">
        <v>45872</v>
      </c>
    </row>
    <row r="4917" spans="1:11" x14ac:dyDescent="0.25">
      <c r="A4917" s="5">
        <v>45872.791666666664</v>
      </c>
      <c r="B4917" s="3">
        <v>36</v>
      </c>
      <c r="C4917" s="3"/>
      <c r="D4917" s="6">
        <v>2025</v>
      </c>
      <c r="E4917" s="6">
        <v>8</v>
      </c>
      <c r="F4917" s="6">
        <v>3</v>
      </c>
      <c r="G4917" s="6">
        <v>7</v>
      </c>
      <c r="H4917" s="6">
        <v>31</v>
      </c>
      <c r="I4917" s="6">
        <v>19</v>
      </c>
      <c r="J4917" s="6">
        <v>36</v>
      </c>
      <c r="K4917" s="9">
        <v>45872</v>
      </c>
    </row>
    <row r="4918" spans="1:11" x14ac:dyDescent="0.25">
      <c r="A4918" s="5">
        <v>45872.833333333336</v>
      </c>
      <c r="B4918" s="3">
        <v>26</v>
      </c>
      <c r="C4918" s="3"/>
      <c r="D4918" s="6">
        <v>2025</v>
      </c>
      <c r="E4918" s="6">
        <v>8</v>
      </c>
      <c r="F4918" s="6">
        <v>3</v>
      </c>
      <c r="G4918" s="6">
        <v>7</v>
      </c>
      <c r="H4918" s="6">
        <v>31</v>
      </c>
      <c r="I4918" s="6">
        <v>20</v>
      </c>
      <c r="J4918" s="6">
        <v>26</v>
      </c>
      <c r="K4918" s="9">
        <v>45872</v>
      </c>
    </row>
    <row r="4919" spans="1:11" x14ac:dyDescent="0.25">
      <c r="A4919" s="5">
        <v>45872.875</v>
      </c>
      <c r="B4919" s="3">
        <v>18</v>
      </c>
      <c r="C4919" s="3"/>
      <c r="D4919" s="6">
        <v>2025</v>
      </c>
      <c r="E4919" s="6">
        <v>8</v>
      </c>
      <c r="F4919" s="6">
        <v>3</v>
      </c>
      <c r="G4919" s="6">
        <v>7</v>
      </c>
      <c r="H4919" s="6">
        <v>31</v>
      </c>
      <c r="I4919" s="6">
        <v>21</v>
      </c>
      <c r="J4919" s="6">
        <v>18</v>
      </c>
      <c r="K4919" s="9">
        <v>45872</v>
      </c>
    </row>
    <row r="4920" spans="1:11" x14ac:dyDescent="0.25">
      <c r="A4920" s="5">
        <v>45872.916666666664</v>
      </c>
      <c r="B4920" s="3">
        <v>14</v>
      </c>
      <c r="C4920" s="3"/>
      <c r="D4920" s="6">
        <v>2025</v>
      </c>
      <c r="E4920" s="6">
        <v>8</v>
      </c>
      <c r="F4920" s="6">
        <v>3</v>
      </c>
      <c r="G4920" s="6">
        <v>7</v>
      </c>
      <c r="H4920" s="6">
        <v>31</v>
      </c>
      <c r="I4920" s="6">
        <v>22</v>
      </c>
      <c r="J4920" s="6">
        <v>14</v>
      </c>
      <c r="K4920" s="9">
        <v>45872</v>
      </c>
    </row>
    <row r="4921" spans="1:11" x14ac:dyDescent="0.25">
      <c r="A4921" s="5">
        <v>45872.958333333336</v>
      </c>
      <c r="B4921" s="3">
        <v>3</v>
      </c>
      <c r="C4921" s="3"/>
      <c r="D4921" s="6">
        <v>2025</v>
      </c>
      <c r="E4921" s="6">
        <v>8</v>
      </c>
      <c r="F4921" s="6">
        <v>3</v>
      </c>
      <c r="G4921" s="6">
        <v>7</v>
      </c>
      <c r="H4921" s="6">
        <v>31</v>
      </c>
      <c r="I4921" s="6">
        <v>23</v>
      </c>
      <c r="J4921" s="6">
        <v>3</v>
      </c>
      <c r="K4921" s="9">
        <v>45872</v>
      </c>
    </row>
    <row r="4922" spans="1:11" x14ac:dyDescent="0.25">
      <c r="A4922" s="5">
        <v>45873</v>
      </c>
      <c r="B4922" s="3">
        <v>0</v>
      </c>
      <c r="C4922" s="3"/>
      <c r="D4922" s="6">
        <v>2025</v>
      </c>
      <c r="E4922" s="6">
        <v>8</v>
      </c>
      <c r="F4922" s="6">
        <v>4</v>
      </c>
      <c r="G4922" s="6">
        <v>1</v>
      </c>
      <c r="H4922" s="6">
        <v>32</v>
      </c>
      <c r="I4922" s="6">
        <v>0</v>
      </c>
      <c r="J4922" s="6">
        <v>0</v>
      </c>
      <c r="K4922" s="9">
        <v>45873</v>
      </c>
    </row>
    <row r="4923" spans="1:11" x14ac:dyDescent="0.25">
      <c r="A4923" s="5">
        <v>45873.041666666664</v>
      </c>
      <c r="B4923" s="3">
        <v>4</v>
      </c>
      <c r="C4923" s="3"/>
      <c r="D4923" s="6">
        <v>2025</v>
      </c>
      <c r="E4923" s="6">
        <v>8</v>
      </c>
      <c r="F4923" s="6">
        <v>4</v>
      </c>
      <c r="G4923" s="6">
        <v>1</v>
      </c>
      <c r="H4923" s="6">
        <v>32</v>
      </c>
      <c r="I4923" s="6">
        <v>1</v>
      </c>
      <c r="J4923" s="6">
        <v>4</v>
      </c>
      <c r="K4923" s="9">
        <v>45873</v>
      </c>
    </row>
    <row r="4924" spans="1:11" x14ac:dyDescent="0.25">
      <c r="A4924" s="5">
        <v>45873.083333333336</v>
      </c>
      <c r="B4924" s="3">
        <v>0</v>
      </c>
      <c r="C4924" s="3"/>
      <c r="D4924" s="6">
        <v>2025</v>
      </c>
      <c r="E4924" s="6">
        <v>8</v>
      </c>
      <c r="F4924" s="6">
        <v>4</v>
      </c>
      <c r="G4924" s="6">
        <v>1</v>
      </c>
      <c r="H4924" s="6">
        <v>32</v>
      </c>
      <c r="I4924" s="6">
        <v>2</v>
      </c>
      <c r="J4924" s="6">
        <v>0</v>
      </c>
      <c r="K4924" s="9">
        <v>45873</v>
      </c>
    </row>
    <row r="4925" spans="1:11" x14ac:dyDescent="0.25">
      <c r="A4925" s="5">
        <v>45873.125</v>
      </c>
      <c r="B4925" s="3">
        <v>1</v>
      </c>
      <c r="C4925" s="3"/>
      <c r="D4925" s="6">
        <v>2025</v>
      </c>
      <c r="E4925" s="6">
        <v>8</v>
      </c>
      <c r="F4925" s="6">
        <v>4</v>
      </c>
      <c r="G4925" s="6">
        <v>1</v>
      </c>
      <c r="H4925" s="6">
        <v>32</v>
      </c>
      <c r="I4925" s="6">
        <v>3</v>
      </c>
      <c r="J4925" s="6">
        <v>1</v>
      </c>
      <c r="K4925" s="9">
        <v>45873</v>
      </c>
    </row>
    <row r="4926" spans="1:11" x14ac:dyDescent="0.25">
      <c r="A4926" s="5">
        <v>45873.166666666664</v>
      </c>
      <c r="B4926" s="3">
        <v>0</v>
      </c>
      <c r="C4926" s="3"/>
      <c r="D4926" s="6">
        <v>2025</v>
      </c>
      <c r="E4926" s="6">
        <v>8</v>
      </c>
      <c r="F4926" s="6">
        <v>4</v>
      </c>
      <c r="G4926" s="6">
        <v>1</v>
      </c>
      <c r="H4926" s="6">
        <v>32</v>
      </c>
      <c r="I4926" s="6">
        <v>4</v>
      </c>
      <c r="J4926" s="6">
        <v>0</v>
      </c>
      <c r="K4926" s="9">
        <v>45873</v>
      </c>
    </row>
    <row r="4927" spans="1:11" x14ac:dyDescent="0.25">
      <c r="A4927" s="5">
        <v>45873.208333333336</v>
      </c>
      <c r="B4927" s="3">
        <v>4</v>
      </c>
      <c r="C4927" s="3"/>
      <c r="D4927" s="6">
        <v>2025</v>
      </c>
      <c r="E4927" s="6">
        <v>8</v>
      </c>
      <c r="F4927" s="6">
        <v>4</v>
      </c>
      <c r="G4927" s="6">
        <v>1</v>
      </c>
      <c r="H4927" s="6">
        <v>32</v>
      </c>
      <c r="I4927" s="6">
        <v>5</v>
      </c>
      <c r="J4927" s="6">
        <v>4</v>
      </c>
      <c r="K4927" s="9">
        <v>45873</v>
      </c>
    </row>
    <row r="4928" spans="1:11" x14ac:dyDescent="0.25">
      <c r="A4928" s="5">
        <v>45873.25</v>
      </c>
      <c r="B4928" s="3">
        <v>0</v>
      </c>
      <c r="C4928" s="3"/>
      <c r="D4928" s="6">
        <v>2025</v>
      </c>
      <c r="E4928" s="6">
        <v>8</v>
      </c>
      <c r="F4928" s="6">
        <v>4</v>
      </c>
      <c r="G4928" s="6">
        <v>1</v>
      </c>
      <c r="H4928" s="6">
        <v>32</v>
      </c>
      <c r="I4928" s="6">
        <v>6</v>
      </c>
      <c r="J4928" s="6">
        <v>0</v>
      </c>
      <c r="K4928" s="9">
        <v>45873</v>
      </c>
    </row>
    <row r="4929" spans="1:11" x14ac:dyDescent="0.25">
      <c r="A4929" s="5">
        <v>45873.291666666664</v>
      </c>
      <c r="B4929" s="3">
        <v>14</v>
      </c>
      <c r="C4929" s="3"/>
      <c r="D4929" s="6">
        <v>2025</v>
      </c>
      <c r="E4929" s="6">
        <v>8</v>
      </c>
      <c r="F4929" s="6">
        <v>4</v>
      </c>
      <c r="G4929" s="6">
        <v>1</v>
      </c>
      <c r="H4929" s="6">
        <v>32</v>
      </c>
      <c r="I4929" s="6">
        <v>7</v>
      </c>
      <c r="J4929" s="6">
        <v>14</v>
      </c>
      <c r="K4929" s="9">
        <v>45873</v>
      </c>
    </row>
    <row r="4930" spans="1:11" x14ac:dyDescent="0.25">
      <c r="A4930" s="5">
        <v>45873.333333333336</v>
      </c>
      <c r="B4930" s="3">
        <v>26</v>
      </c>
      <c r="C4930" s="3"/>
      <c r="D4930" s="6">
        <v>2025</v>
      </c>
      <c r="E4930" s="6">
        <v>8</v>
      </c>
      <c r="F4930" s="6">
        <v>4</v>
      </c>
      <c r="G4930" s="6">
        <v>1</v>
      </c>
      <c r="H4930" s="6">
        <v>32</v>
      </c>
      <c r="I4930" s="6">
        <v>8</v>
      </c>
      <c r="J4930" s="6">
        <v>26</v>
      </c>
      <c r="K4930" s="9">
        <v>45873</v>
      </c>
    </row>
    <row r="4931" spans="1:11" x14ac:dyDescent="0.25">
      <c r="A4931" s="5">
        <v>45873.375</v>
      </c>
      <c r="B4931" s="3">
        <v>47</v>
      </c>
      <c r="C4931" s="3"/>
      <c r="D4931" s="6">
        <v>2025</v>
      </c>
      <c r="E4931" s="6">
        <v>8</v>
      </c>
      <c r="F4931" s="6">
        <v>4</v>
      </c>
      <c r="G4931" s="6">
        <v>1</v>
      </c>
      <c r="H4931" s="6">
        <v>32</v>
      </c>
      <c r="I4931" s="6">
        <v>9</v>
      </c>
      <c r="J4931" s="6">
        <v>47</v>
      </c>
      <c r="K4931" s="9">
        <v>45873</v>
      </c>
    </row>
    <row r="4932" spans="1:11" x14ac:dyDescent="0.25">
      <c r="A4932" s="5">
        <v>45873.416666666664</v>
      </c>
      <c r="B4932" s="3">
        <v>34</v>
      </c>
      <c r="C4932" s="3"/>
      <c r="D4932" s="6">
        <v>2025</v>
      </c>
      <c r="E4932" s="6">
        <v>8</v>
      </c>
      <c r="F4932" s="6">
        <v>4</v>
      </c>
      <c r="G4932" s="6">
        <v>1</v>
      </c>
      <c r="H4932" s="6">
        <v>32</v>
      </c>
      <c r="I4932" s="6">
        <v>10</v>
      </c>
      <c r="J4932" s="6">
        <v>34</v>
      </c>
      <c r="K4932" s="9">
        <v>45873</v>
      </c>
    </row>
    <row r="4933" spans="1:11" x14ac:dyDescent="0.25">
      <c r="A4933" s="5">
        <v>45873.458333333336</v>
      </c>
      <c r="B4933" s="3">
        <v>11</v>
      </c>
      <c r="C4933" s="3"/>
      <c r="D4933" s="6">
        <v>2025</v>
      </c>
      <c r="E4933" s="6">
        <v>8</v>
      </c>
      <c r="F4933" s="6">
        <v>4</v>
      </c>
      <c r="G4933" s="6">
        <v>1</v>
      </c>
      <c r="H4933" s="6">
        <v>32</v>
      </c>
      <c r="I4933" s="6">
        <v>11</v>
      </c>
      <c r="J4933" s="6">
        <v>11</v>
      </c>
      <c r="K4933" s="9">
        <v>45873</v>
      </c>
    </row>
    <row r="4934" spans="1:11" x14ac:dyDescent="0.25">
      <c r="A4934" s="5">
        <v>45873.5</v>
      </c>
      <c r="B4934" s="3">
        <v>17</v>
      </c>
      <c r="C4934" s="3"/>
      <c r="D4934" s="6">
        <v>2025</v>
      </c>
      <c r="E4934" s="6">
        <v>8</v>
      </c>
      <c r="F4934" s="6">
        <v>4</v>
      </c>
      <c r="G4934" s="6">
        <v>1</v>
      </c>
      <c r="H4934" s="6">
        <v>32</v>
      </c>
      <c r="I4934" s="6">
        <v>12</v>
      </c>
      <c r="J4934" s="6">
        <v>17</v>
      </c>
      <c r="K4934" s="9">
        <v>45873</v>
      </c>
    </row>
    <row r="4935" spans="1:11" x14ac:dyDescent="0.25">
      <c r="A4935" s="5">
        <v>45873.541666666664</v>
      </c>
      <c r="B4935" s="3">
        <v>43</v>
      </c>
      <c r="C4935" s="3"/>
      <c r="D4935" s="6">
        <v>2025</v>
      </c>
      <c r="E4935" s="6">
        <v>8</v>
      </c>
      <c r="F4935" s="6">
        <v>4</v>
      </c>
      <c r="G4935" s="6">
        <v>1</v>
      </c>
      <c r="H4935" s="6">
        <v>32</v>
      </c>
      <c r="I4935" s="6">
        <v>13</v>
      </c>
      <c r="J4935" s="6">
        <v>43</v>
      </c>
      <c r="K4935" s="9">
        <v>45873</v>
      </c>
    </row>
    <row r="4936" spans="1:11" x14ac:dyDescent="0.25">
      <c r="A4936" s="5">
        <v>45873.583333333336</v>
      </c>
      <c r="B4936" s="3">
        <v>45</v>
      </c>
      <c r="C4936" s="3"/>
      <c r="D4936" s="6">
        <v>2025</v>
      </c>
      <c r="E4936" s="6">
        <v>8</v>
      </c>
      <c r="F4936" s="6">
        <v>4</v>
      </c>
      <c r="G4936" s="6">
        <v>1</v>
      </c>
      <c r="H4936" s="6">
        <v>32</v>
      </c>
      <c r="I4936" s="6">
        <v>14</v>
      </c>
      <c r="J4936" s="6">
        <v>45</v>
      </c>
      <c r="K4936" s="9">
        <v>45873</v>
      </c>
    </row>
    <row r="4937" spans="1:11" x14ac:dyDescent="0.25">
      <c r="A4937" s="5">
        <v>45873.625</v>
      </c>
      <c r="B4937" s="3">
        <v>62</v>
      </c>
      <c r="C4937" s="3"/>
      <c r="D4937" s="6">
        <v>2025</v>
      </c>
      <c r="E4937" s="6">
        <v>8</v>
      </c>
      <c r="F4937" s="6">
        <v>4</v>
      </c>
      <c r="G4937" s="6">
        <v>1</v>
      </c>
      <c r="H4937" s="6">
        <v>32</v>
      </c>
      <c r="I4937" s="6">
        <v>15</v>
      </c>
      <c r="J4937" s="6">
        <v>62</v>
      </c>
      <c r="K4937" s="9">
        <v>45873</v>
      </c>
    </row>
    <row r="4938" spans="1:11" x14ac:dyDescent="0.25">
      <c r="A4938" s="5">
        <v>45873.666666666664</v>
      </c>
      <c r="B4938" s="3">
        <v>53</v>
      </c>
      <c r="C4938" s="3"/>
      <c r="D4938" s="6">
        <v>2025</v>
      </c>
      <c r="E4938" s="6">
        <v>8</v>
      </c>
      <c r="F4938" s="6">
        <v>4</v>
      </c>
      <c r="G4938" s="6">
        <v>1</v>
      </c>
      <c r="H4938" s="6">
        <v>32</v>
      </c>
      <c r="I4938" s="6">
        <v>16</v>
      </c>
      <c r="J4938" s="6">
        <v>53</v>
      </c>
      <c r="K4938" s="9">
        <v>45873</v>
      </c>
    </row>
    <row r="4939" spans="1:11" x14ac:dyDescent="0.25">
      <c r="A4939" s="5">
        <v>45873.708333333336</v>
      </c>
      <c r="B4939" s="3">
        <v>39</v>
      </c>
      <c r="C4939" s="3"/>
      <c r="D4939" s="6">
        <v>2025</v>
      </c>
      <c r="E4939" s="6">
        <v>8</v>
      </c>
      <c r="F4939" s="6">
        <v>4</v>
      </c>
      <c r="G4939" s="6">
        <v>1</v>
      </c>
      <c r="H4939" s="6">
        <v>32</v>
      </c>
      <c r="I4939" s="6">
        <v>17</v>
      </c>
      <c r="J4939" s="6">
        <v>39</v>
      </c>
      <c r="K4939" s="9">
        <v>45873</v>
      </c>
    </row>
    <row r="4940" spans="1:11" x14ac:dyDescent="0.25">
      <c r="A4940" s="5">
        <v>45873.75</v>
      </c>
      <c r="B4940" s="3">
        <v>61</v>
      </c>
      <c r="C4940" s="3"/>
      <c r="D4940" s="6">
        <v>2025</v>
      </c>
      <c r="E4940" s="6">
        <v>8</v>
      </c>
      <c r="F4940" s="6">
        <v>4</v>
      </c>
      <c r="G4940" s="6">
        <v>1</v>
      </c>
      <c r="H4940" s="6">
        <v>32</v>
      </c>
      <c r="I4940" s="6">
        <v>18</v>
      </c>
      <c r="J4940" s="6">
        <v>61</v>
      </c>
      <c r="K4940" s="9">
        <v>45873</v>
      </c>
    </row>
    <row r="4941" spans="1:11" x14ac:dyDescent="0.25">
      <c r="A4941" s="5">
        <v>45873.791666666664</v>
      </c>
      <c r="B4941" s="3">
        <v>36</v>
      </c>
      <c r="C4941" s="3"/>
      <c r="D4941" s="6">
        <v>2025</v>
      </c>
      <c r="E4941" s="6">
        <v>8</v>
      </c>
      <c r="F4941" s="6">
        <v>4</v>
      </c>
      <c r="G4941" s="6">
        <v>1</v>
      </c>
      <c r="H4941" s="6">
        <v>32</v>
      </c>
      <c r="I4941" s="6">
        <v>19</v>
      </c>
      <c r="J4941" s="6">
        <v>36</v>
      </c>
      <c r="K4941" s="9">
        <v>45873</v>
      </c>
    </row>
    <row r="4942" spans="1:11" x14ac:dyDescent="0.25">
      <c r="A4942" s="5">
        <v>45873.833333333336</v>
      </c>
      <c r="B4942" s="3">
        <v>35</v>
      </c>
      <c r="C4942" s="3"/>
      <c r="D4942" s="6">
        <v>2025</v>
      </c>
      <c r="E4942" s="6">
        <v>8</v>
      </c>
      <c r="F4942" s="6">
        <v>4</v>
      </c>
      <c r="G4942" s="6">
        <v>1</v>
      </c>
      <c r="H4942" s="6">
        <v>32</v>
      </c>
      <c r="I4942" s="6">
        <v>20</v>
      </c>
      <c r="J4942" s="6">
        <v>35</v>
      </c>
      <c r="K4942" s="9">
        <v>45873</v>
      </c>
    </row>
    <row r="4943" spans="1:11" x14ac:dyDescent="0.25">
      <c r="A4943" s="5">
        <v>45873.875</v>
      </c>
      <c r="B4943" s="3">
        <v>23</v>
      </c>
      <c r="C4943" s="3"/>
      <c r="D4943" s="6">
        <v>2025</v>
      </c>
      <c r="E4943" s="6">
        <v>8</v>
      </c>
      <c r="F4943" s="6">
        <v>4</v>
      </c>
      <c r="G4943" s="6">
        <v>1</v>
      </c>
      <c r="H4943" s="6">
        <v>32</v>
      </c>
      <c r="I4943" s="6">
        <v>21</v>
      </c>
      <c r="J4943" s="6">
        <v>23</v>
      </c>
      <c r="K4943" s="9">
        <v>45873</v>
      </c>
    </row>
    <row r="4944" spans="1:11" x14ac:dyDescent="0.25">
      <c r="A4944" s="5">
        <v>45873.916666666664</v>
      </c>
      <c r="B4944" s="3">
        <v>3</v>
      </c>
      <c r="C4944" s="3"/>
      <c r="D4944" s="6">
        <v>2025</v>
      </c>
      <c r="E4944" s="6">
        <v>8</v>
      </c>
      <c r="F4944" s="6">
        <v>4</v>
      </c>
      <c r="G4944" s="6">
        <v>1</v>
      </c>
      <c r="H4944" s="6">
        <v>32</v>
      </c>
      <c r="I4944" s="6">
        <v>22</v>
      </c>
      <c r="J4944" s="6">
        <v>3</v>
      </c>
      <c r="K4944" s="9">
        <v>45873</v>
      </c>
    </row>
    <row r="4945" spans="1:11" x14ac:dyDescent="0.25">
      <c r="A4945" s="5">
        <v>45873.958333333336</v>
      </c>
      <c r="B4945" s="3">
        <v>6</v>
      </c>
      <c r="C4945" s="3"/>
      <c r="D4945" s="6">
        <v>2025</v>
      </c>
      <c r="E4945" s="6">
        <v>8</v>
      </c>
      <c r="F4945" s="6">
        <v>4</v>
      </c>
      <c r="G4945" s="6">
        <v>1</v>
      </c>
      <c r="H4945" s="6">
        <v>32</v>
      </c>
      <c r="I4945" s="6">
        <v>23</v>
      </c>
      <c r="J4945" s="6">
        <v>6</v>
      </c>
      <c r="K4945" s="9">
        <v>45873</v>
      </c>
    </row>
    <row r="4946" spans="1:11" x14ac:dyDescent="0.25">
      <c r="A4946" s="5">
        <v>45874</v>
      </c>
      <c r="B4946" s="3">
        <v>0</v>
      </c>
      <c r="C4946" s="3"/>
      <c r="D4946" s="6">
        <v>2025</v>
      </c>
      <c r="E4946" s="6">
        <v>8</v>
      </c>
      <c r="F4946" s="6">
        <v>5</v>
      </c>
      <c r="G4946" s="6">
        <v>2</v>
      </c>
      <c r="H4946" s="6">
        <v>32</v>
      </c>
      <c r="I4946" s="6">
        <v>0</v>
      </c>
      <c r="J4946" s="6">
        <v>0</v>
      </c>
      <c r="K4946" s="9">
        <v>45874</v>
      </c>
    </row>
    <row r="4947" spans="1:11" x14ac:dyDescent="0.25">
      <c r="A4947" s="5">
        <v>45874.041666666664</v>
      </c>
      <c r="B4947" s="3">
        <v>2</v>
      </c>
      <c r="C4947" s="3"/>
      <c r="D4947" s="6">
        <v>2025</v>
      </c>
      <c r="E4947" s="6">
        <v>8</v>
      </c>
      <c r="F4947" s="6">
        <v>5</v>
      </c>
      <c r="G4947" s="6">
        <v>2</v>
      </c>
      <c r="H4947" s="6">
        <v>32</v>
      </c>
      <c r="I4947" s="6">
        <v>1</v>
      </c>
      <c r="J4947" s="6">
        <v>2</v>
      </c>
      <c r="K4947" s="9">
        <v>45874</v>
      </c>
    </row>
    <row r="4948" spans="1:11" x14ac:dyDescent="0.25">
      <c r="A4948" s="5">
        <v>45874.083333333336</v>
      </c>
      <c r="B4948" s="3">
        <v>0</v>
      </c>
      <c r="C4948" s="3"/>
      <c r="D4948" s="6">
        <v>2025</v>
      </c>
      <c r="E4948" s="6">
        <v>8</v>
      </c>
      <c r="F4948" s="6">
        <v>5</v>
      </c>
      <c r="G4948" s="6">
        <v>2</v>
      </c>
      <c r="H4948" s="6">
        <v>32</v>
      </c>
      <c r="I4948" s="6">
        <v>2</v>
      </c>
      <c r="J4948" s="6">
        <v>0</v>
      </c>
      <c r="K4948" s="9">
        <v>45874</v>
      </c>
    </row>
    <row r="4949" spans="1:11" x14ac:dyDescent="0.25">
      <c r="A4949" s="5">
        <v>45874.125</v>
      </c>
      <c r="B4949" s="3">
        <v>1</v>
      </c>
      <c r="C4949" s="3"/>
      <c r="D4949" s="6">
        <v>2025</v>
      </c>
      <c r="E4949" s="6">
        <v>8</v>
      </c>
      <c r="F4949" s="6">
        <v>5</v>
      </c>
      <c r="G4949" s="6">
        <v>2</v>
      </c>
      <c r="H4949" s="6">
        <v>32</v>
      </c>
      <c r="I4949" s="6">
        <v>3</v>
      </c>
      <c r="J4949" s="6">
        <v>1</v>
      </c>
      <c r="K4949" s="9">
        <v>45874</v>
      </c>
    </row>
    <row r="4950" spans="1:11" x14ac:dyDescent="0.25">
      <c r="A4950" s="5">
        <v>45874.166666666664</v>
      </c>
      <c r="B4950" s="3">
        <v>0</v>
      </c>
      <c r="C4950" s="3"/>
      <c r="D4950" s="6">
        <v>2025</v>
      </c>
      <c r="E4950" s="6">
        <v>8</v>
      </c>
      <c r="F4950" s="6">
        <v>5</v>
      </c>
      <c r="G4950" s="6">
        <v>2</v>
      </c>
      <c r="H4950" s="6">
        <v>32</v>
      </c>
      <c r="I4950" s="6">
        <v>4</v>
      </c>
      <c r="J4950" s="6">
        <v>0</v>
      </c>
      <c r="K4950" s="9">
        <v>45874</v>
      </c>
    </row>
    <row r="4951" spans="1:11" x14ac:dyDescent="0.25">
      <c r="A4951" s="5">
        <v>45874.208333333336</v>
      </c>
      <c r="B4951" s="3">
        <v>2</v>
      </c>
      <c r="C4951" s="3"/>
      <c r="D4951" s="6">
        <v>2025</v>
      </c>
      <c r="E4951" s="6">
        <v>8</v>
      </c>
      <c r="F4951" s="6">
        <v>5</v>
      </c>
      <c r="G4951" s="6">
        <v>2</v>
      </c>
      <c r="H4951" s="6">
        <v>32</v>
      </c>
      <c r="I4951" s="6">
        <v>5</v>
      </c>
      <c r="J4951" s="6">
        <v>2</v>
      </c>
      <c r="K4951" s="9">
        <v>45874</v>
      </c>
    </row>
    <row r="4952" spans="1:11" x14ac:dyDescent="0.25">
      <c r="A4952" s="5">
        <v>45874.25</v>
      </c>
      <c r="B4952" s="3">
        <v>0</v>
      </c>
      <c r="C4952" s="3"/>
      <c r="D4952" s="6">
        <v>2025</v>
      </c>
      <c r="E4952" s="6">
        <v>8</v>
      </c>
      <c r="F4952" s="6">
        <v>5</v>
      </c>
      <c r="G4952" s="6">
        <v>2</v>
      </c>
      <c r="H4952" s="6">
        <v>32</v>
      </c>
      <c r="I4952" s="6">
        <v>6</v>
      </c>
      <c r="J4952" s="6">
        <v>0</v>
      </c>
      <c r="K4952" s="9">
        <v>45874</v>
      </c>
    </row>
    <row r="4953" spans="1:11" x14ac:dyDescent="0.25">
      <c r="A4953" s="5">
        <v>45874.291666666664</v>
      </c>
      <c r="B4953" s="3">
        <v>27</v>
      </c>
      <c r="C4953" s="3"/>
      <c r="D4953" s="6">
        <v>2025</v>
      </c>
      <c r="E4953" s="6">
        <v>8</v>
      </c>
      <c r="F4953" s="6">
        <v>5</v>
      </c>
      <c r="G4953" s="6">
        <v>2</v>
      </c>
      <c r="H4953" s="6">
        <v>32</v>
      </c>
      <c r="I4953" s="6">
        <v>7</v>
      </c>
      <c r="J4953" s="6">
        <v>27</v>
      </c>
      <c r="K4953" s="9">
        <v>45874</v>
      </c>
    </row>
    <row r="4954" spans="1:11" x14ac:dyDescent="0.25">
      <c r="A4954" s="5">
        <v>45874.333333333336</v>
      </c>
      <c r="B4954" s="3">
        <v>19</v>
      </c>
      <c r="C4954" s="3"/>
      <c r="D4954" s="6">
        <v>2025</v>
      </c>
      <c r="E4954" s="6">
        <v>8</v>
      </c>
      <c r="F4954" s="6">
        <v>5</v>
      </c>
      <c r="G4954" s="6">
        <v>2</v>
      </c>
      <c r="H4954" s="6">
        <v>32</v>
      </c>
      <c r="I4954" s="6">
        <v>8</v>
      </c>
      <c r="J4954" s="6">
        <v>19</v>
      </c>
      <c r="K4954" s="9">
        <v>45874</v>
      </c>
    </row>
    <row r="4955" spans="1:11" x14ac:dyDescent="0.25">
      <c r="A4955" s="5">
        <v>45874.375</v>
      </c>
      <c r="B4955" s="3">
        <v>22</v>
      </c>
      <c r="C4955" s="3"/>
      <c r="D4955" s="6">
        <v>2025</v>
      </c>
      <c r="E4955" s="6">
        <v>8</v>
      </c>
      <c r="F4955" s="6">
        <v>5</v>
      </c>
      <c r="G4955" s="6">
        <v>2</v>
      </c>
      <c r="H4955" s="6">
        <v>32</v>
      </c>
      <c r="I4955" s="6">
        <v>9</v>
      </c>
      <c r="J4955" s="6">
        <v>22</v>
      </c>
      <c r="K4955" s="9">
        <v>45874</v>
      </c>
    </row>
    <row r="4956" spans="1:11" x14ac:dyDescent="0.25">
      <c r="A4956" s="5">
        <v>45874.416666666664</v>
      </c>
      <c r="B4956" s="3">
        <v>31</v>
      </c>
      <c r="C4956" s="3"/>
      <c r="D4956" s="6">
        <v>2025</v>
      </c>
      <c r="E4956" s="6">
        <v>8</v>
      </c>
      <c r="F4956" s="6">
        <v>5</v>
      </c>
      <c r="G4956" s="6">
        <v>2</v>
      </c>
      <c r="H4956" s="6">
        <v>32</v>
      </c>
      <c r="I4956" s="6">
        <v>10</v>
      </c>
      <c r="J4956" s="6">
        <v>31</v>
      </c>
      <c r="K4956" s="9">
        <v>45874</v>
      </c>
    </row>
    <row r="4957" spans="1:11" x14ac:dyDescent="0.25">
      <c r="A4957" s="5">
        <v>45874.458333333336</v>
      </c>
      <c r="B4957" s="3">
        <v>66</v>
      </c>
      <c r="C4957" s="3"/>
      <c r="D4957" s="6">
        <v>2025</v>
      </c>
      <c r="E4957" s="6">
        <v>8</v>
      </c>
      <c r="F4957" s="6">
        <v>5</v>
      </c>
      <c r="G4957" s="6">
        <v>2</v>
      </c>
      <c r="H4957" s="6">
        <v>32</v>
      </c>
      <c r="I4957" s="6">
        <v>11</v>
      </c>
      <c r="J4957" s="6">
        <v>66</v>
      </c>
      <c r="K4957" s="9">
        <v>45874</v>
      </c>
    </row>
    <row r="4958" spans="1:11" x14ac:dyDescent="0.25">
      <c r="A4958" s="5">
        <v>45874.5</v>
      </c>
      <c r="B4958" s="3">
        <v>52</v>
      </c>
      <c r="C4958" s="3"/>
      <c r="D4958" s="6">
        <v>2025</v>
      </c>
      <c r="E4958" s="6">
        <v>8</v>
      </c>
      <c r="F4958" s="6">
        <v>5</v>
      </c>
      <c r="G4958" s="6">
        <v>2</v>
      </c>
      <c r="H4958" s="6">
        <v>32</v>
      </c>
      <c r="I4958" s="6">
        <v>12</v>
      </c>
      <c r="J4958" s="6">
        <v>52</v>
      </c>
      <c r="K4958" s="9">
        <v>45874</v>
      </c>
    </row>
    <row r="4959" spans="1:11" x14ac:dyDescent="0.25">
      <c r="A4959" s="5">
        <v>45874.541666666664</v>
      </c>
      <c r="B4959" s="3">
        <v>50</v>
      </c>
      <c r="C4959" s="3"/>
      <c r="D4959" s="6">
        <v>2025</v>
      </c>
      <c r="E4959" s="6">
        <v>8</v>
      </c>
      <c r="F4959" s="6">
        <v>5</v>
      </c>
      <c r="G4959" s="6">
        <v>2</v>
      </c>
      <c r="H4959" s="6">
        <v>32</v>
      </c>
      <c r="I4959" s="6">
        <v>13</v>
      </c>
      <c r="J4959" s="6">
        <v>50</v>
      </c>
      <c r="K4959" s="9">
        <v>45874</v>
      </c>
    </row>
    <row r="4960" spans="1:11" x14ac:dyDescent="0.25">
      <c r="A4960" s="5">
        <v>45874.583333333336</v>
      </c>
      <c r="B4960" s="3">
        <v>69</v>
      </c>
      <c r="C4960" s="3"/>
      <c r="D4960" s="6">
        <v>2025</v>
      </c>
      <c r="E4960" s="6">
        <v>8</v>
      </c>
      <c r="F4960" s="6">
        <v>5</v>
      </c>
      <c r="G4960" s="6">
        <v>2</v>
      </c>
      <c r="H4960" s="6">
        <v>32</v>
      </c>
      <c r="I4960" s="6">
        <v>14</v>
      </c>
      <c r="J4960" s="6">
        <v>69</v>
      </c>
      <c r="K4960" s="9">
        <v>45874</v>
      </c>
    </row>
    <row r="4961" spans="1:11" x14ac:dyDescent="0.25">
      <c r="A4961" s="5">
        <v>45874.625</v>
      </c>
      <c r="B4961" s="3">
        <v>64</v>
      </c>
      <c r="C4961" s="3"/>
      <c r="D4961" s="6">
        <v>2025</v>
      </c>
      <c r="E4961" s="6">
        <v>8</v>
      </c>
      <c r="F4961" s="6">
        <v>5</v>
      </c>
      <c r="G4961" s="6">
        <v>2</v>
      </c>
      <c r="H4961" s="6">
        <v>32</v>
      </c>
      <c r="I4961" s="6">
        <v>15</v>
      </c>
      <c r="J4961" s="6">
        <v>64</v>
      </c>
      <c r="K4961" s="9">
        <v>45874</v>
      </c>
    </row>
    <row r="4962" spans="1:11" x14ac:dyDescent="0.25">
      <c r="A4962" s="5">
        <v>45874.666666666664</v>
      </c>
      <c r="B4962" s="3">
        <v>45</v>
      </c>
      <c r="C4962" s="3"/>
      <c r="D4962" s="6">
        <v>2025</v>
      </c>
      <c r="E4962" s="6">
        <v>8</v>
      </c>
      <c r="F4962" s="6">
        <v>5</v>
      </c>
      <c r="G4962" s="6">
        <v>2</v>
      </c>
      <c r="H4962" s="6">
        <v>32</v>
      </c>
      <c r="I4962" s="6">
        <v>16</v>
      </c>
      <c r="J4962" s="6">
        <v>45</v>
      </c>
      <c r="K4962" s="9">
        <v>45874</v>
      </c>
    </row>
    <row r="4963" spans="1:11" x14ac:dyDescent="0.25">
      <c r="A4963" s="5">
        <v>45874.708333333336</v>
      </c>
      <c r="B4963" s="3">
        <v>65</v>
      </c>
      <c r="C4963" s="3"/>
      <c r="D4963" s="6">
        <v>2025</v>
      </c>
      <c r="E4963" s="6">
        <v>8</v>
      </c>
      <c r="F4963" s="6">
        <v>5</v>
      </c>
      <c r="G4963" s="6">
        <v>2</v>
      </c>
      <c r="H4963" s="6">
        <v>32</v>
      </c>
      <c r="I4963" s="6">
        <v>17</v>
      </c>
      <c r="J4963" s="6">
        <v>65</v>
      </c>
      <c r="K4963" s="9">
        <v>45874</v>
      </c>
    </row>
    <row r="4964" spans="1:11" x14ac:dyDescent="0.25">
      <c r="A4964" s="5">
        <v>45874.75</v>
      </c>
      <c r="B4964" s="3">
        <v>51</v>
      </c>
      <c r="C4964" s="3"/>
      <c r="D4964" s="6">
        <v>2025</v>
      </c>
      <c r="E4964" s="6">
        <v>8</v>
      </c>
      <c r="F4964" s="6">
        <v>5</v>
      </c>
      <c r="G4964" s="6">
        <v>2</v>
      </c>
      <c r="H4964" s="6">
        <v>32</v>
      </c>
      <c r="I4964" s="6">
        <v>18</v>
      </c>
      <c r="J4964" s="6">
        <v>51</v>
      </c>
      <c r="K4964" s="9">
        <v>45874</v>
      </c>
    </row>
    <row r="4965" spans="1:11" x14ac:dyDescent="0.25">
      <c r="A4965" s="5">
        <v>45874.791666666664</v>
      </c>
      <c r="B4965" s="3">
        <v>41</v>
      </c>
      <c r="C4965" s="3"/>
      <c r="D4965" s="6">
        <v>2025</v>
      </c>
      <c r="E4965" s="6">
        <v>8</v>
      </c>
      <c r="F4965" s="6">
        <v>5</v>
      </c>
      <c r="G4965" s="6">
        <v>2</v>
      </c>
      <c r="H4965" s="6">
        <v>32</v>
      </c>
      <c r="I4965" s="6">
        <v>19</v>
      </c>
      <c r="J4965" s="6">
        <v>41</v>
      </c>
      <c r="K4965" s="9">
        <v>45874</v>
      </c>
    </row>
    <row r="4966" spans="1:11" x14ac:dyDescent="0.25">
      <c r="A4966" s="5">
        <v>45874.833333333336</v>
      </c>
      <c r="B4966" s="3">
        <v>23</v>
      </c>
      <c r="C4966" s="3"/>
      <c r="D4966" s="6">
        <v>2025</v>
      </c>
      <c r="E4966" s="6">
        <v>8</v>
      </c>
      <c r="F4966" s="6">
        <v>5</v>
      </c>
      <c r="G4966" s="6">
        <v>2</v>
      </c>
      <c r="H4966" s="6">
        <v>32</v>
      </c>
      <c r="I4966" s="6">
        <v>20</v>
      </c>
      <c r="J4966" s="6">
        <v>23</v>
      </c>
      <c r="K4966" s="9">
        <v>45874</v>
      </c>
    </row>
    <row r="4967" spans="1:11" x14ac:dyDescent="0.25">
      <c r="A4967" s="5">
        <v>45874.875</v>
      </c>
      <c r="B4967" s="3">
        <v>26</v>
      </c>
      <c r="C4967" s="3"/>
      <c r="D4967" s="6">
        <v>2025</v>
      </c>
      <c r="E4967" s="6">
        <v>8</v>
      </c>
      <c r="F4967" s="6">
        <v>5</v>
      </c>
      <c r="G4967" s="6">
        <v>2</v>
      </c>
      <c r="H4967" s="6">
        <v>32</v>
      </c>
      <c r="I4967" s="6">
        <v>21</v>
      </c>
      <c r="J4967" s="6">
        <v>26</v>
      </c>
      <c r="K4967" s="9">
        <v>45874</v>
      </c>
    </row>
    <row r="4968" spans="1:11" x14ac:dyDescent="0.25">
      <c r="A4968" s="5">
        <v>45874.916666666664</v>
      </c>
      <c r="B4968" s="3">
        <v>13</v>
      </c>
      <c r="C4968" s="3"/>
      <c r="D4968" s="6">
        <v>2025</v>
      </c>
      <c r="E4968" s="6">
        <v>8</v>
      </c>
      <c r="F4968" s="6">
        <v>5</v>
      </c>
      <c r="G4968" s="6">
        <v>2</v>
      </c>
      <c r="H4968" s="6">
        <v>32</v>
      </c>
      <c r="I4968" s="6">
        <v>22</v>
      </c>
      <c r="J4968" s="6">
        <v>13</v>
      </c>
      <c r="K4968" s="9">
        <v>45874</v>
      </c>
    </row>
    <row r="4969" spans="1:11" x14ac:dyDescent="0.25">
      <c r="A4969" s="5">
        <v>45874.958333333336</v>
      </c>
      <c r="B4969" s="3">
        <v>5</v>
      </c>
      <c r="C4969" s="3"/>
      <c r="D4969" s="6">
        <v>2025</v>
      </c>
      <c r="E4969" s="6">
        <v>8</v>
      </c>
      <c r="F4969" s="6">
        <v>5</v>
      </c>
      <c r="G4969" s="6">
        <v>2</v>
      </c>
      <c r="H4969" s="6">
        <v>32</v>
      </c>
      <c r="I4969" s="6">
        <v>23</v>
      </c>
      <c r="J4969" s="6">
        <v>5</v>
      </c>
      <c r="K4969" s="9">
        <v>45874</v>
      </c>
    </row>
    <row r="4970" spans="1:11" x14ac:dyDescent="0.25">
      <c r="A4970" s="5">
        <v>45875</v>
      </c>
      <c r="B4970" s="3">
        <v>0</v>
      </c>
      <c r="C4970" s="3"/>
      <c r="D4970" s="6">
        <v>2025</v>
      </c>
      <c r="E4970" s="6">
        <v>8</v>
      </c>
      <c r="F4970" s="6">
        <v>6</v>
      </c>
      <c r="G4970" s="6">
        <v>3</v>
      </c>
      <c r="H4970" s="6">
        <v>32</v>
      </c>
      <c r="I4970" s="6">
        <v>0</v>
      </c>
      <c r="J4970" s="6">
        <v>0</v>
      </c>
      <c r="K4970" s="9">
        <v>45875</v>
      </c>
    </row>
    <row r="4971" spans="1:11" x14ac:dyDescent="0.25">
      <c r="A4971" s="5">
        <v>45875.041666666664</v>
      </c>
      <c r="B4971" s="3">
        <v>2</v>
      </c>
      <c r="C4971" s="3"/>
      <c r="D4971" s="6">
        <v>2025</v>
      </c>
      <c r="E4971" s="6">
        <v>8</v>
      </c>
      <c r="F4971" s="6">
        <v>6</v>
      </c>
      <c r="G4971" s="6">
        <v>3</v>
      </c>
      <c r="H4971" s="6">
        <v>32</v>
      </c>
      <c r="I4971" s="6">
        <v>1</v>
      </c>
      <c r="J4971" s="6">
        <v>2</v>
      </c>
      <c r="K4971" s="9">
        <v>45875</v>
      </c>
    </row>
    <row r="4972" spans="1:11" x14ac:dyDescent="0.25">
      <c r="A4972" s="5">
        <v>45875.083333333336</v>
      </c>
      <c r="B4972" s="3">
        <v>2</v>
      </c>
      <c r="C4972" s="3"/>
      <c r="D4972" s="6">
        <v>2025</v>
      </c>
      <c r="E4972" s="6">
        <v>8</v>
      </c>
      <c r="F4972" s="6">
        <v>6</v>
      </c>
      <c r="G4972" s="6">
        <v>3</v>
      </c>
      <c r="H4972" s="6">
        <v>32</v>
      </c>
      <c r="I4972" s="6">
        <v>2</v>
      </c>
      <c r="J4972" s="6">
        <v>2</v>
      </c>
      <c r="K4972" s="9">
        <v>45875</v>
      </c>
    </row>
    <row r="4973" spans="1:11" x14ac:dyDescent="0.25">
      <c r="A4973" s="5">
        <v>45875.125</v>
      </c>
      <c r="B4973" s="3">
        <v>0</v>
      </c>
      <c r="C4973" s="3"/>
      <c r="D4973" s="6">
        <v>2025</v>
      </c>
      <c r="E4973" s="6">
        <v>8</v>
      </c>
      <c r="F4973" s="6">
        <v>6</v>
      </c>
      <c r="G4973" s="6">
        <v>3</v>
      </c>
      <c r="H4973" s="6">
        <v>32</v>
      </c>
      <c r="I4973" s="6">
        <v>3</v>
      </c>
      <c r="J4973" s="6">
        <v>0</v>
      </c>
      <c r="K4973" s="9">
        <v>45875</v>
      </c>
    </row>
    <row r="4974" spans="1:11" x14ac:dyDescent="0.25">
      <c r="A4974" s="5">
        <v>45875.166666666664</v>
      </c>
      <c r="B4974" s="3">
        <v>0</v>
      </c>
      <c r="C4974" s="3"/>
      <c r="D4974" s="6">
        <v>2025</v>
      </c>
      <c r="E4974" s="6">
        <v>8</v>
      </c>
      <c r="F4974" s="6">
        <v>6</v>
      </c>
      <c r="G4974" s="6">
        <v>3</v>
      </c>
      <c r="H4974" s="6">
        <v>32</v>
      </c>
      <c r="I4974" s="6">
        <v>4</v>
      </c>
      <c r="J4974" s="6">
        <v>0</v>
      </c>
      <c r="K4974" s="9">
        <v>45875</v>
      </c>
    </row>
    <row r="4975" spans="1:11" x14ac:dyDescent="0.25">
      <c r="A4975" s="5">
        <v>45875.208333333336</v>
      </c>
      <c r="B4975" s="3">
        <v>0</v>
      </c>
      <c r="C4975" s="3"/>
      <c r="D4975" s="6">
        <v>2025</v>
      </c>
      <c r="E4975" s="6">
        <v>8</v>
      </c>
      <c r="F4975" s="6">
        <v>6</v>
      </c>
      <c r="G4975" s="6">
        <v>3</v>
      </c>
      <c r="H4975" s="6">
        <v>32</v>
      </c>
      <c r="I4975" s="6">
        <v>5</v>
      </c>
      <c r="J4975" s="6">
        <v>0</v>
      </c>
      <c r="K4975" s="9">
        <v>45875</v>
      </c>
    </row>
    <row r="4976" spans="1:11" x14ac:dyDescent="0.25">
      <c r="A4976" s="5">
        <v>45875.25</v>
      </c>
      <c r="B4976" s="3">
        <v>5</v>
      </c>
      <c r="C4976" s="3"/>
      <c r="D4976" s="6">
        <v>2025</v>
      </c>
      <c r="E4976" s="6">
        <v>8</v>
      </c>
      <c r="F4976" s="6">
        <v>6</v>
      </c>
      <c r="G4976" s="6">
        <v>3</v>
      </c>
      <c r="H4976" s="6">
        <v>32</v>
      </c>
      <c r="I4976" s="6">
        <v>6</v>
      </c>
      <c r="J4976" s="6">
        <v>5</v>
      </c>
      <c r="K4976" s="9">
        <v>45875</v>
      </c>
    </row>
    <row r="4977" spans="1:11" x14ac:dyDescent="0.25">
      <c r="A4977" s="5">
        <v>45875.291666666664</v>
      </c>
      <c r="B4977" s="3">
        <v>6</v>
      </c>
      <c r="C4977" s="3"/>
      <c r="D4977" s="6">
        <v>2025</v>
      </c>
      <c r="E4977" s="6">
        <v>8</v>
      </c>
      <c r="F4977" s="6">
        <v>6</v>
      </c>
      <c r="G4977" s="6">
        <v>3</v>
      </c>
      <c r="H4977" s="6">
        <v>32</v>
      </c>
      <c r="I4977" s="6">
        <v>7</v>
      </c>
      <c r="J4977" s="6">
        <v>6</v>
      </c>
      <c r="K4977" s="9">
        <v>45875</v>
      </c>
    </row>
    <row r="4978" spans="1:11" x14ac:dyDescent="0.25">
      <c r="A4978" s="5">
        <v>45875.333333333336</v>
      </c>
      <c r="B4978" s="3">
        <v>13</v>
      </c>
      <c r="C4978" s="3"/>
      <c r="D4978" s="6">
        <v>2025</v>
      </c>
      <c r="E4978" s="6">
        <v>8</v>
      </c>
      <c r="F4978" s="6">
        <v>6</v>
      </c>
      <c r="G4978" s="6">
        <v>3</v>
      </c>
      <c r="H4978" s="6">
        <v>32</v>
      </c>
      <c r="I4978" s="6">
        <v>8</v>
      </c>
      <c r="J4978" s="6">
        <v>13</v>
      </c>
      <c r="K4978" s="9">
        <v>45875</v>
      </c>
    </row>
    <row r="4979" spans="1:11" x14ac:dyDescent="0.25">
      <c r="A4979" s="5">
        <v>45875.375</v>
      </c>
      <c r="B4979" s="3">
        <v>27</v>
      </c>
      <c r="C4979" s="3"/>
      <c r="D4979" s="6">
        <v>2025</v>
      </c>
      <c r="E4979" s="6">
        <v>8</v>
      </c>
      <c r="F4979" s="6">
        <v>6</v>
      </c>
      <c r="G4979" s="6">
        <v>3</v>
      </c>
      <c r="H4979" s="6">
        <v>32</v>
      </c>
      <c r="I4979" s="6">
        <v>9</v>
      </c>
      <c r="J4979" s="6">
        <v>27</v>
      </c>
      <c r="K4979" s="9">
        <v>45875</v>
      </c>
    </row>
    <row r="4980" spans="1:11" x14ac:dyDescent="0.25">
      <c r="A4980" s="5">
        <v>45875.416666666664</v>
      </c>
      <c r="B4980" s="3">
        <v>42</v>
      </c>
      <c r="C4980" s="3"/>
      <c r="D4980" s="6">
        <v>2025</v>
      </c>
      <c r="E4980" s="6">
        <v>8</v>
      </c>
      <c r="F4980" s="6">
        <v>6</v>
      </c>
      <c r="G4980" s="6">
        <v>3</v>
      </c>
      <c r="H4980" s="6">
        <v>32</v>
      </c>
      <c r="I4980" s="6">
        <v>10</v>
      </c>
      <c r="J4980" s="6">
        <v>42</v>
      </c>
      <c r="K4980" s="9">
        <v>45875</v>
      </c>
    </row>
    <row r="4981" spans="1:11" x14ac:dyDescent="0.25">
      <c r="A4981" s="5">
        <v>45875.458333333336</v>
      </c>
      <c r="B4981" s="3">
        <v>26</v>
      </c>
      <c r="C4981" s="3"/>
      <c r="D4981" s="6">
        <v>2025</v>
      </c>
      <c r="E4981" s="6">
        <v>8</v>
      </c>
      <c r="F4981" s="6">
        <v>6</v>
      </c>
      <c r="G4981" s="6">
        <v>3</v>
      </c>
      <c r="H4981" s="6">
        <v>32</v>
      </c>
      <c r="I4981" s="6">
        <v>11</v>
      </c>
      <c r="J4981" s="6">
        <v>26</v>
      </c>
      <c r="K4981" s="9">
        <v>45875</v>
      </c>
    </row>
    <row r="4982" spans="1:11" x14ac:dyDescent="0.25">
      <c r="A4982" s="5">
        <v>45875.5</v>
      </c>
      <c r="B4982" s="3">
        <v>36</v>
      </c>
      <c r="C4982" s="3"/>
      <c r="D4982" s="6">
        <v>2025</v>
      </c>
      <c r="E4982" s="6">
        <v>8</v>
      </c>
      <c r="F4982" s="6">
        <v>6</v>
      </c>
      <c r="G4982" s="6">
        <v>3</v>
      </c>
      <c r="H4982" s="6">
        <v>32</v>
      </c>
      <c r="I4982" s="6">
        <v>12</v>
      </c>
      <c r="J4982" s="6">
        <v>36</v>
      </c>
      <c r="K4982" s="9">
        <v>45875</v>
      </c>
    </row>
    <row r="4983" spans="1:11" x14ac:dyDescent="0.25">
      <c r="A4983" s="5">
        <v>45875.541666666664</v>
      </c>
      <c r="B4983" s="3">
        <v>54</v>
      </c>
      <c r="C4983" s="3"/>
      <c r="D4983" s="6">
        <v>2025</v>
      </c>
      <c r="E4983" s="6">
        <v>8</v>
      </c>
      <c r="F4983" s="6">
        <v>6</v>
      </c>
      <c r="G4983" s="6">
        <v>3</v>
      </c>
      <c r="H4983" s="6">
        <v>32</v>
      </c>
      <c r="I4983" s="6">
        <v>13</v>
      </c>
      <c r="J4983" s="6">
        <v>54</v>
      </c>
      <c r="K4983" s="9">
        <v>45875</v>
      </c>
    </row>
    <row r="4984" spans="1:11" x14ac:dyDescent="0.25">
      <c r="A4984" s="5">
        <v>45875.583333333336</v>
      </c>
      <c r="B4984" s="3">
        <v>38</v>
      </c>
      <c r="C4984" s="3"/>
      <c r="D4984" s="6">
        <v>2025</v>
      </c>
      <c r="E4984" s="6">
        <v>8</v>
      </c>
      <c r="F4984" s="6">
        <v>6</v>
      </c>
      <c r="G4984" s="6">
        <v>3</v>
      </c>
      <c r="H4984" s="6">
        <v>32</v>
      </c>
      <c r="I4984" s="6">
        <v>14</v>
      </c>
      <c r="J4984" s="6">
        <v>38</v>
      </c>
      <c r="K4984" s="9">
        <v>45875</v>
      </c>
    </row>
    <row r="4985" spans="1:11" x14ac:dyDescent="0.25">
      <c r="A4985" s="5">
        <v>45875.625</v>
      </c>
      <c r="B4985" s="3">
        <v>47</v>
      </c>
      <c r="C4985" s="3"/>
      <c r="D4985" s="6">
        <v>2025</v>
      </c>
      <c r="E4985" s="6">
        <v>8</v>
      </c>
      <c r="F4985" s="6">
        <v>6</v>
      </c>
      <c r="G4985" s="6">
        <v>3</v>
      </c>
      <c r="H4985" s="6">
        <v>32</v>
      </c>
      <c r="I4985" s="6">
        <v>15</v>
      </c>
      <c r="J4985" s="6">
        <v>47</v>
      </c>
      <c r="K4985" s="9">
        <v>45875</v>
      </c>
    </row>
    <row r="4986" spans="1:11" x14ac:dyDescent="0.25">
      <c r="A4986" s="5">
        <v>45875.666666666664</v>
      </c>
      <c r="B4986" s="3">
        <v>29</v>
      </c>
      <c r="C4986" s="3"/>
      <c r="D4986" s="6">
        <v>2025</v>
      </c>
      <c r="E4986" s="6">
        <v>8</v>
      </c>
      <c r="F4986" s="6">
        <v>6</v>
      </c>
      <c r="G4986" s="6">
        <v>3</v>
      </c>
      <c r="H4986" s="6">
        <v>32</v>
      </c>
      <c r="I4986" s="6">
        <v>16</v>
      </c>
      <c r="J4986" s="6">
        <v>29</v>
      </c>
      <c r="K4986" s="9">
        <v>45875</v>
      </c>
    </row>
    <row r="4987" spans="1:11" x14ac:dyDescent="0.25">
      <c r="A4987" s="5">
        <v>45875.708333333336</v>
      </c>
      <c r="B4987" s="3">
        <v>54</v>
      </c>
      <c r="C4987" s="3"/>
      <c r="D4987" s="6">
        <v>2025</v>
      </c>
      <c r="E4987" s="6">
        <v>8</v>
      </c>
      <c r="F4987" s="6">
        <v>6</v>
      </c>
      <c r="G4987" s="6">
        <v>3</v>
      </c>
      <c r="H4987" s="6">
        <v>32</v>
      </c>
      <c r="I4987" s="6">
        <v>17</v>
      </c>
      <c r="J4987" s="6">
        <v>54</v>
      </c>
      <c r="K4987" s="9">
        <v>45875</v>
      </c>
    </row>
    <row r="4988" spans="1:11" x14ac:dyDescent="0.25">
      <c r="A4988" s="5">
        <v>45875.75</v>
      </c>
      <c r="B4988" s="3">
        <v>79</v>
      </c>
      <c r="C4988" s="3"/>
      <c r="D4988" s="6">
        <v>2025</v>
      </c>
      <c r="E4988" s="6">
        <v>8</v>
      </c>
      <c r="F4988" s="6">
        <v>6</v>
      </c>
      <c r="G4988" s="6">
        <v>3</v>
      </c>
      <c r="H4988" s="6">
        <v>32</v>
      </c>
      <c r="I4988" s="6">
        <v>18</v>
      </c>
      <c r="J4988" s="6">
        <v>79</v>
      </c>
      <c r="K4988" s="9">
        <v>45875</v>
      </c>
    </row>
    <row r="4989" spans="1:11" x14ac:dyDescent="0.25">
      <c r="A4989" s="5">
        <v>45875.791666666664</v>
      </c>
      <c r="B4989" s="3">
        <v>54</v>
      </c>
      <c r="C4989" s="3"/>
      <c r="D4989" s="6">
        <v>2025</v>
      </c>
      <c r="E4989" s="6">
        <v>8</v>
      </c>
      <c r="F4989" s="6">
        <v>6</v>
      </c>
      <c r="G4989" s="6">
        <v>3</v>
      </c>
      <c r="H4989" s="6">
        <v>32</v>
      </c>
      <c r="I4989" s="6">
        <v>19</v>
      </c>
      <c r="J4989" s="6">
        <v>54</v>
      </c>
      <c r="K4989" s="9">
        <v>45875</v>
      </c>
    </row>
    <row r="4990" spans="1:11" x14ac:dyDescent="0.25">
      <c r="A4990" s="5">
        <v>45875.833333333336</v>
      </c>
      <c r="B4990" s="3">
        <v>24</v>
      </c>
      <c r="C4990" s="3"/>
      <c r="D4990" s="6">
        <v>2025</v>
      </c>
      <c r="E4990" s="6">
        <v>8</v>
      </c>
      <c r="F4990" s="6">
        <v>6</v>
      </c>
      <c r="G4990" s="6">
        <v>3</v>
      </c>
      <c r="H4990" s="6">
        <v>32</v>
      </c>
      <c r="I4990" s="6">
        <v>20</v>
      </c>
      <c r="J4990" s="6">
        <v>24</v>
      </c>
      <c r="K4990" s="9">
        <v>45875</v>
      </c>
    </row>
    <row r="4991" spans="1:11" x14ac:dyDescent="0.25">
      <c r="A4991" s="5">
        <v>45875.875</v>
      </c>
      <c r="B4991" s="3">
        <v>21</v>
      </c>
      <c r="C4991" s="3"/>
      <c r="D4991" s="6">
        <v>2025</v>
      </c>
      <c r="E4991" s="6">
        <v>8</v>
      </c>
      <c r="F4991" s="6">
        <v>6</v>
      </c>
      <c r="G4991" s="6">
        <v>3</v>
      </c>
      <c r="H4991" s="6">
        <v>32</v>
      </c>
      <c r="I4991" s="6">
        <v>21</v>
      </c>
      <c r="J4991" s="6">
        <v>21</v>
      </c>
      <c r="K4991" s="9">
        <v>45875</v>
      </c>
    </row>
    <row r="4992" spans="1:11" x14ac:dyDescent="0.25">
      <c r="A4992" s="5">
        <v>45875.916666666664</v>
      </c>
      <c r="B4992" s="3">
        <v>17</v>
      </c>
      <c r="C4992" s="3"/>
      <c r="D4992" s="6">
        <v>2025</v>
      </c>
      <c r="E4992" s="6">
        <v>8</v>
      </c>
      <c r="F4992" s="6">
        <v>6</v>
      </c>
      <c r="G4992" s="6">
        <v>3</v>
      </c>
      <c r="H4992" s="6">
        <v>32</v>
      </c>
      <c r="I4992" s="6">
        <v>22</v>
      </c>
      <c r="J4992" s="6">
        <v>17</v>
      </c>
      <c r="K4992" s="9">
        <v>45875</v>
      </c>
    </row>
    <row r="4993" spans="1:11" x14ac:dyDescent="0.25">
      <c r="A4993" s="5">
        <v>45875.958333333336</v>
      </c>
      <c r="B4993" s="3">
        <v>15</v>
      </c>
      <c r="C4993" s="3"/>
      <c r="D4993" s="6">
        <v>2025</v>
      </c>
      <c r="E4993" s="6">
        <v>8</v>
      </c>
      <c r="F4993" s="6">
        <v>6</v>
      </c>
      <c r="G4993" s="6">
        <v>3</v>
      </c>
      <c r="H4993" s="6">
        <v>32</v>
      </c>
      <c r="I4993" s="6">
        <v>23</v>
      </c>
      <c r="J4993" s="6">
        <v>15</v>
      </c>
      <c r="K4993" s="9">
        <v>45875</v>
      </c>
    </row>
    <row r="4994" spans="1:11" x14ac:dyDescent="0.25">
      <c r="A4994" s="5">
        <v>45876</v>
      </c>
      <c r="B4994" s="3">
        <v>0</v>
      </c>
      <c r="C4994" s="3"/>
      <c r="D4994" s="6">
        <v>2025</v>
      </c>
      <c r="E4994" s="6">
        <v>8</v>
      </c>
      <c r="F4994" s="6">
        <v>7</v>
      </c>
      <c r="G4994" s="6">
        <v>4</v>
      </c>
      <c r="H4994" s="6">
        <v>32</v>
      </c>
      <c r="I4994" s="6">
        <v>0</v>
      </c>
      <c r="J4994" s="6">
        <v>0</v>
      </c>
      <c r="K4994" s="9">
        <v>45876</v>
      </c>
    </row>
    <row r="4995" spans="1:11" x14ac:dyDescent="0.25">
      <c r="A4995" s="5">
        <v>45876.041666666664</v>
      </c>
      <c r="B4995" s="3">
        <v>2</v>
      </c>
      <c r="C4995" s="3"/>
      <c r="D4995" s="6">
        <v>2025</v>
      </c>
      <c r="E4995" s="6">
        <v>8</v>
      </c>
      <c r="F4995" s="6">
        <v>7</v>
      </c>
      <c r="G4995" s="6">
        <v>4</v>
      </c>
      <c r="H4995" s="6">
        <v>32</v>
      </c>
      <c r="I4995" s="6">
        <v>1</v>
      </c>
      <c r="J4995" s="6">
        <v>2</v>
      </c>
      <c r="K4995" s="9">
        <v>45876</v>
      </c>
    </row>
    <row r="4996" spans="1:11" x14ac:dyDescent="0.25">
      <c r="A4996" s="5">
        <v>45876.083333333336</v>
      </c>
      <c r="B4996" s="3">
        <v>4</v>
      </c>
      <c r="C4996" s="3"/>
      <c r="D4996" s="6">
        <v>2025</v>
      </c>
      <c r="E4996" s="6">
        <v>8</v>
      </c>
      <c r="F4996" s="6">
        <v>7</v>
      </c>
      <c r="G4996" s="6">
        <v>4</v>
      </c>
      <c r="H4996" s="6">
        <v>32</v>
      </c>
      <c r="I4996" s="6">
        <v>2</v>
      </c>
      <c r="J4996" s="6">
        <v>4</v>
      </c>
      <c r="K4996" s="9">
        <v>45876</v>
      </c>
    </row>
    <row r="4997" spans="1:11" x14ac:dyDescent="0.25">
      <c r="A4997" s="5">
        <v>45876.125</v>
      </c>
      <c r="B4997" s="3">
        <v>2</v>
      </c>
      <c r="C4997" s="3"/>
      <c r="D4997" s="6">
        <v>2025</v>
      </c>
      <c r="E4997" s="6">
        <v>8</v>
      </c>
      <c r="F4997" s="6">
        <v>7</v>
      </c>
      <c r="G4997" s="6">
        <v>4</v>
      </c>
      <c r="H4997" s="6">
        <v>32</v>
      </c>
      <c r="I4997" s="6">
        <v>3</v>
      </c>
      <c r="J4997" s="6">
        <v>2</v>
      </c>
      <c r="K4997" s="9">
        <v>45876</v>
      </c>
    </row>
    <row r="4998" spans="1:11" x14ac:dyDescent="0.25">
      <c r="A4998" s="5">
        <v>45876.166666666664</v>
      </c>
      <c r="B4998" s="3">
        <v>0</v>
      </c>
      <c r="C4998" s="3"/>
      <c r="D4998" s="6">
        <v>2025</v>
      </c>
      <c r="E4998" s="6">
        <v>8</v>
      </c>
      <c r="F4998" s="6">
        <v>7</v>
      </c>
      <c r="G4998" s="6">
        <v>4</v>
      </c>
      <c r="H4998" s="6">
        <v>32</v>
      </c>
      <c r="I4998" s="6">
        <v>4</v>
      </c>
      <c r="J4998" s="6">
        <v>0</v>
      </c>
      <c r="K4998" s="9">
        <v>45876</v>
      </c>
    </row>
    <row r="4999" spans="1:11" x14ac:dyDescent="0.25">
      <c r="A4999" s="5">
        <v>45876.208333333336</v>
      </c>
      <c r="B4999" s="3">
        <v>3</v>
      </c>
      <c r="C4999" s="3"/>
      <c r="D4999" s="6">
        <v>2025</v>
      </c>
      <c r="E4999" s="6">
        <v>8</v>
      </c>
      <c r="F4999" s="6">
        <v>7</v>
      </c>
      <c r="G4999" s="6">
        <v>4</v>
      </c>
      <c r="H4999" s="6">
        <v>32</v>
      </c>
      <c r="I4999" s="6">
        <v>5</v>
      </c>
      <c r="J4999" s="6">
        <v>3</v>
      </c>
      <c r="K4999" s="9">
        <v>45876</v>
      </c>
    </row>
    <row r="5000" spans="1:11" x14ac:dyDescent="0.25">
      <c r="A5000" s="5">
        <v>45876.25</v>
      </c>
      <c r="B5000" s="3">
        <v>1</v>
      </c>
      <c r="C5000" s="3"/>
      <c r="D5000" s="6">
        <v>2025</v>
      </c>
      <c r="E5000" s="6">
        <v>8</v>
      </c>
      <c r="F5000" s="6">
        <v>7</v>
      </c>
      <c r="G5000" s="6">
        <v>4</v>
      </c>
      <c r="H5000" s="6">
        <v>32</v>
      </c>
      <c r="I5000" s="6">
        <v>6</v>
      </c>
      <c r="J5000" s="6">
        <v>1</v>
      </c>
      <c r="K5000" s="9">
        <v>45876</v>
      </c>
    </row>
    <row r="5001" spans="1:11" x14ac:dyDescent="0.25">
      <c r="A5001" s="5">
        <v>45876.291666666664</v>
      </c>
      <c r="B5001" s="3">
        <v>4</v>
      </c>
      <c r="C5001" s="3"/>
      <c r="D5001" s="6">
        <v>2025</v>
      </c>
      <c r="E5001" s="6">
        <v>8</v>
      </c>
      <c r="F5001" s="6">
        <v>7</v>
      </c>
      <c r="G5001" s="6">
        <v>4</v>
      </c>
      <c r="H5001" s="6">
        <v>32</v>
      </c>
      <c r="I5001" s="6">
        <v>7</v>
      </c>
      <c r="J5001" s="6">
        <v>4</v>
      </c>
      <c r="K5001" s="9">
        <v>45876</v>
      </c>
    </row>
    <row r="5002" spans="1:11" x14ac:dyDescent="0.25">
      <c r="A5002" s="5">
        <v>45876.333333333336</v>
      </c>
      <c r="B5002" s="3">
        <v>11</v>
      </c>
      <c r="C5002" s="3"/>
      <c r="D5002" s="6">
        <v>2025</v>
      </c>
      <c r="E5002" s="6">
        <v>8</v>
      </c>
      <c r="F5002" s="6">
        <v>7</v>
      </c>
      <c r="G5002" s="6">
        <v>4</v>
      </c>
      <c r="H5002" s="6">
        <v>32</v>
      </c>
      <c r="I5002" s="6">
        <v>8</v>
      </c>
      <c r="J5002" s="6">
        <v>11</v>
      </c>
      <c r="K5002" s="9">
        <v>45876</v>
      </c>
    </row>
    <row r="5003" spans="1:11" x14ac:dyDescent="0.25">
      <c r="A5003" s="5">
        <v>45876.375</v>
      </c>
      <c r="B5003" s="3">
        <v>24</v>
      </c>
      <c r="C5003" s="3"/>
      <c r="D5003" s="6">
        <v>2025</v>
      </c>
      <c r="E5003" s="6">
        <v>8</v>
      </c>
      <c r="F5003" s="6">
        <v>7</v>
      </c>
      <c r="G5003" s="6">
        <v>4</v>
      </c>
      <c r="H5003" s="6">
        <v>32</v>
      </c>
      <c r="I5003" s="6">
        <v>9</v>
      </c>
      <c r="J5003" s="6">
        <v>24</v>
      </c>
      <c r="K5003" s="9">
        <v>45876</v>
      </c>
    </row>
    <row r="5004" spans="1:11" x14ac:dyDescent="0.25">
      <c r="A5004" s="5">
        <v>45876.416666666664</v>
      </c>
      <c r="B5004" s="3">
        <v>23</v>
      </c>
      <c r="C5004" s="3"/>
      <c r="D5004" s="6">
        <v>2025</v>
      </c>
      <c r="E5004" s="6">
        <v>8</v>
      </c>
      <c r="F5004" s="6">
        <v>7</v>
      </c>
      <c r="G5004" s="6">
        <v>4</v>
      </c>
      <c r="H5004" s="6">
        <v>32</v>
      </c>
      <c r="I5004" s="6">
        <v>10</v>
      </c>
      <c r="J5004" s="6">
        <v>23</v>
      </c>
      <c r="K5004" s="9">
        <v>45876</v>
      </c>
    </row>
    <row r="5005" spans="1:11" x14ac:dyDescent="0.25">
      <c r="A5005" s="5">
        <v>45876.458333333336</v>
      </c>
      <c r="B5005" s="3">
        <v>53</v>
      </c>
      <c r="C5005" s="3"/>
      <c r="D5005" s="6">
        <v>2025</v>
      </c>
      <c r="E5005" s="6">
        <v>8</v>
      </c>
      <c r="F5005" s="6">
        <v>7</v>
      </c>
      <c r="G5005" s="6">
        <v>4</v>
      </c>
      <c r="H5005" s="6">
        <v>32</v>
      </c>
      <c r="I5005" s="6">
        <v>11</v>
      </c>
      <c r="J5005" s="6">
        <v>53</v>
      </c>
      <c r="K5005" s="9">
        <v>45876</v>
      </c>
    </row>
    <row r="5006" spans="1:11" x14ac:dyDescent="0.25">
      <c r="A5006" s="5">
        <v>45876.5</v>
      </c>
      <c r="B5006" s="3">
        <v>43</v>
      </c>
      <c r="C5006" s="3"/>
      <c r="D5006" s="6">
        <v>2025</v>
      </c>
      <c r="E5006" s="6">
        <v>8</v>
      </c>
      <c r="F5006" s="6">
        <v>7</v>
      </c>
      <c r="G5006" s="6">
        <v>4</v>
      </c>
      <c r="H5006" s="6">
        <v>32</v>
      </c>
      <c r="I5006" s="6">
        <v>12</v>
      </c>
      <c r="J5006" s="6">
        <v>43</v>
      </c>
      <c r="K5006" s="9">
        <v>45876</v>
      </c>
    </row>
    <row r="5007" spans="1:11" x14ac:dyDescent="0.25">
      <c r="A5007" s="5">
        <v>45876.541666666664</v>
      </c>
      <c r="B5007" s="3">
        <v>35</v>
      </c>
      <c r="C5007" s="3"/>
      <c r="D5007" s="6">
        <v>2025</v>
      </c>
      <c r="E5007" s="6">
        <v>8</v>
      </c>
      <c r="F5007" s="6">
        <v>7</v>
      </c>
      <c r="G5007" s="6">
        <v>4</v>
      </c>
      <c r="H5007" s="6">
        <v>32</v>
      </c>
      <c r="I5007" s="6">
        <v>13</v>
      </c>
      <c r="J5007" s="6">
        <v>35</v>
      </c>
      <c r="K5007" s="9">
        <v>45876</v>
      </c>
    </row>
    <row r="5008" spans="1:11" x14ac:dyDescent="0.25">
      <c r="A5008" s="5">
        <v>45876.583333333336</v>
      </c>
      <c r="B5008" s="3">
        <v>52</v>
      </c>
      <c r="C5008" s="3"/>
      <c r="D5008" s="6">
        <v>2025</v>
      </c>
      <c r="E5008" s="6">
        <v>8</v>
      </c>
      <c r="F5008" s="6">
        <v>7</v>
      </c>
      <c r="G5008" s="6">
        <v>4</v>
      </c>
      <c r="H5008" s="6">
        <v>32</v>
      </c>
      <c r="I5008" s="6">
        <v>14</v>
      </c>
      <c r="J5008" s="6">
        <v>52</v>
      </c>
      <c r="K5008" s="9">
        <v>45876</v>
      </c>
    </row>
    <row r="5009" spans="1:11" x14ac:dyDescent="0.25">
      <c r="A5009" s="5">
        <v>45876.625</v>
      </c>
      <c r="B5009" s="3">
        <v>49</v>
      </c>
      <c r="C5009" s="3"/>
      <c r="D5009" s="6">
        <v>2025</v>
      </c>
      <c r="E5009" s="6">
        <v>8</v>
      </c>
      <c r="F5009" s="6">
        <v>7</v>
      </c>
      <c r="G5009" s="6">
        <v>4</v>
      </c>
      <c r="H5009" s="6">
        <v>32</v>
      </c>
      <c r="I5009" s="6">
        <v>15</v>
      </c>
      <c r="J5009" s="6">
        <v>49</v>
      </c>
      <c r="K5009" s="9">
        <v>45876</v>
      </c>
    </row>
    <row r="5010" spans="1:11" x14ac:dyDescent="0.25">
      <c r="A5010" s="5">
        <v>45876.666666666664</v>
      </c>
      <c r="B5010" s="3">
        <v>35</v>
      </c>
      <c r="C5010" s="3"/>
      <c r="D5010" s="6">
        <v>2025</v>
      </c>
      <c r="E5010" s="6">
        <v>8</v>
      </c>
      <c r="F5010" s="6">
        <v>7</v>
      </c>
      <c r="G5010" s="6">
        <v>4</v>
      </c>
      <c r="H5010" s="6">
        <v>32</v>
      </c>
      <c r="I5010" s="6">
        <v>16</v>
      </c>
      <c r="J5010" s="6">
        <v>35</v>
      </c>
      <c r="K5010" s="9">
        <v>45876</v>
      </c>
    </row>
    <row r="5011" spans="1:11" x14ac:dyDescent="0.25">
      <c r="A5011" s="5">
        <v>45876.708333333336</v>
      </c>
      <c r="B5011" s="3">
        <v>56</v>
      </c>
      <c r="C5011" s="3"/>
      <c r="D5011" s="6">
        <v>2025</v>
      </c>
      <c r="E5011" s="6">
        <v>8</v>
      </c>
      <c r="F5011" s="6">
        <v>7</v>
      </c>
      <c r="G5011" s="6">
        <v>4</v>
      </c>
      <c r="H5011" s="6">
        <v>32</v>
      </c>
      <c r="I5011" s="6">
        <v>17</v>
      </c>
      <c r="J5011" s="6">
        <v>56</v>
      </c>
      <c r="K5011" s="9">
        <v>45876</v>
      </c>
    </row>
    <row r="5012" spans="1:11" x14ac:dyDescent="0.25">
      <c r="A5012" s="5">
        <v>45876.75</v>
      </c>
      <c r="B5012" s="3">
        <v>39</v>
      </c>
      <c r="C5012" s="3"/>
      <c r="D5012" s="6">
        <v>2025</v>
      </c>
      <c r="E5012" s="6">
        <v>8</v>
      </c>
      <c r="F5012" s="6">
        <v>7</v>
      </c>
      <c r="G5012" s="6">
        <v>4</v>
      </c>
      <c r="H5012" s="6">
        <v>32</v>
      </c>
      <c r="I5012" s="6">
        <v>18</v>
      </c>
      <c r="J5012" s="6">
        <v>39</v>
      </c>
      <c r="K5012" s="9">
        <v>45876</v>
      </c>
    </row>
    <row r="5013" spans="1:11" x14ac:dyDescent="0.25">
      <c r="A5013" s="5">
        <v>45876.791666666664</v>
      </c>
      <c r="B5013" s="3">
        <v>45</v>
      </c>
      <c r="C5013" s="3"/>
      <c r="D5013" s="6">
        <v>2025</v>
      </c>
      <c r="E5013" s="6">
        <v>8</v>
      </c>
      <c r="F5013" s="6">
        <v>7</v>
      </c>
      <c r="G5013" s="6">
        <v>4</v>
      </c>
      <c r="H5013" s="6">
        <v>32</v>
      </c>
      <c r="I5013" s="6">
        <v>19</v>
      </c>
      <c r="J5013" s="6">
        <v>45</v>
      </c>
      <c r="K5013" s="9">
        <v>45876</v>
      </c>
    </row>
    <row r="5014" spans="1:11" x14ac:dyDescent="0.25">
      <c r="A5014" s="5">
        <v>45876.833333333336</v>
      </c>
      <c r="B5014" s="3">
        <v>35</v>
      </c>
      <c r="C5014" s="3"/>
      <c r="D5014" s="6">
        <v>2025</v>
      </c>
      <c r="E5014" s="6">
        <v>8</v>
      </c>
      <c r="F5014" s="6">
        <v>7</v>
      </c>
      <c r="G5014" s="6">
        <v>4</v>
      </c>
      <c r="H5014" s="6">
        <v>32</v>
      </c>
      <c r="I5014" s="6">
        <v>20</v>
      </c>
      <c r="J5014" s="6">
        <v>35</v>
      </c>
      <c r="K5014" s="9">
        <v>45876</v>
      </c>
    </row>
    <row r="5015" spans="1:11" x14ac:dyDescent="0.25">
      <c r="A5015" s="5">
        <v>45876.875</v>
      </c>
      <c r="B5015" s="3">
        <v>31</v>
      </c>
      <c r="C5015" s="3"/>
      <c r="D5015" s="6">
        <v>2025</v>
      </c>
      <c r="E5015" s="6">
        <v>8</v>
      </c>
      <c r="F5015" s="6">
        <v>7</v>
      </c>
      <c r="G5015" s="6">
        <v>4</v>
      </c>
      <c r="H5015" s="6">
        <v>32</v>
      </c>
      <c r="I5015" s="6">
        <v>21</v>
      </c>
      <c r="J5015" s="6">
        <v>31</v>
      </c>
      <c r="K5015" s="9">
        <v>45876</v>
      </c>
    </row>
    <row r="5016" spans="1:11" x14ac:dyDescent="0.25">
      <c r="A5016" s="5">
        <v>45876.916666666664</v>
      </c>
      <c r="B5016" s="3">
        <v>10</v>
      </c>
      <c r="C5016" s="3"/>
      <c r="D5016" s="6">
        <v>2025</v>
      </c>
      <c r="E5016" s="6">
        <v>8</v>
      </c>
      <c r="F5016" s="6">
        <v>7</v>
      </c>
      <c r="G5016" s="6">
        <v>4</v>
      </c>
      <c r="H5016" s="6">
        <v>32</v>
      </c>
      <c r="I5016" s="6">
        <v>22</v>
      </c>
      <c r="J5016" s="6">
        <v>10</v>
      </c>
      <c r="K5016" s="9">
        <v>45876</v>
      </c>
    </row>
    <row r="5017" spans="1:11" x14ac:dyDescent="0.25">
      <c r="A5017" s="5">
        <v>45876.958333333336</v>
      </c>
      <c r="B5017" s="3">
        <v>15</v>
      </c>
      <c r="C5017" s="3"/>
      <c r="D5017" s="6">
        <v>2025</v>
      </c>
      <c r="E5017" s="6">
        <v>8</v>
      </c>
      <c r="F5017" s="6">
        <v>7</v>
      </c>
      <c r="G5017" s="6">
        <v>4</v>
      </c>
      <c r="H5017" s="6">
        <v>32</v>
      </c>
      <c r="I5017" s="6">
        <v>23</v>
      </c>
      <c r="J5017" s="6">
        <v>15</v>
      </c>
      <c r="K5017" s="9">
        <v>45876</v>
      </c>
    </row>
    <row r="5018" spans="1:11" x14ac:dyDescent="0.25">
      <c r="A5018" s="5">
        <v>45877</v>
      </c>
      <c r="B5018" s="3">
        <v>0</v>
      </c>
      <c r="C5018" s="3"/>
      <c r="D5018" s="6">
        <v>2025</v>
      </c>
      <c r="E5018" s="6">
        <v>8</v>
      </c>
      <c r="F5018" s="6">
        <v>8</v>
      </c>
      <c r="G5018" s="6">
        <v>5</v>
      </c>
      <c r="H5018" s="6">
        <v>32</v>
      </c>
      <c r="I5018" s="6">
        <v>0</v>
      </c>
      <c r="J5018" s="6">
        <v>0</v>
      </c>
      <c r="K5018" s="9">
        <v>45877</v>
      </c>
    </row>
    <row r="5019" spans="1:11" x14ac:dyDescent="0.25">
      <c r="A5019" s="5">
        <v>45877.041666666664</v>
      </c>
      <c r="B5019" s="3">
        <v>0</v>
      </c>
      <c r="C5019" s="3"/>
      <c r="D5019" s="6">
        <v>2025</v>
      </c>
      <c r="E5019" s="6">
        <v>8</v>
      </c>
      <c r="F5019" s="6">
        <v>8</v>
      </c>
      <c r="G5019" s="6">
        <v>5</v>
      </c>
      <c r="H5019" s="6">
        <v>32</v>
      </c>
      <c r="I5019" s="6">
        <v>1</v>
      </c>
      <c r="J5019" s="6">
        <v>0</v>
      </c>
      <c r="K5019" s="9">
        <v>45877</v>
      </c>
    </row>
    <row r="5020" spans="1:11" x14ac:dyDescent="0.25">
      <c r="A5020" s="5">
        <v>45877.083333333336</v>
      </c>
      <c r="B5020" s="3">
        <v>4</v>
      </c>
      <c r="C5020" s="3"/>
      <c r="D5020" s="6">
        <v>2025</v>
      </c>
      <c r="E5020" s="6">
        <v>8</v>
      </c>
      <c r="F5020" s="6">
        <v>8</v>
      </c>
      <c r="G5020" s="6">
        <v>5</v>
      </c>
      <c r="H5020" s="6">
        <v>32</v>
      </c>
      <c r="I5020" s="6">
        <v>2</v>
      </c>
      <c r="J5020" s="6">
        <v>4</v>
      </c>
      <c r="K5020" s="9">
        <v>45877</v>
      </c>
    </row>
    <row r="5021" spans="1:11" x14ac:dyDescent="0.25">
      <c r="A5021" s="5">
        <v>45877.125</v>
      </c>
      <c r="B5021" s="3">
        <v>0</v>
      </c>
      <c r="C5021" s="3"/>
      <c r="D5021" s="6">
        <v>2025</v>
      </c>
      <c r="E5021" s="6">
        <v>8</v>
      </c>
      <c r="F5021" s="6">
        <v>8</v>
      </c>
      <c r="G5021" s="6">
        <v>5</v>
      </c>
      <c r="H5021" s="6">
        <v>32</v>
      </c>
      <c r="I5021" s="6">
        <v>3</v>
      </c>
      <c r="J5021" s="6">
        <v>0</v>
      </c>
      <c r="K5021" s="9">
        <v>45877</v>
      </c>
    </row>
    <row r="5022" spans="1:11" x14ac:dyDescent="0.25">
      <c r="A5022" s="5">
        <v>45877.166666666664</v>
      </c>
      <c r="B5022" s="3">
        <v>0</v>
      </c>
      <c r="C5022" s="3"/>
      <c r="D5022" s="6">
        <v>2025</v>
      </c>
      <c r="E5022" s="6">
        <v>8</v>
      </c>
      <c r="F5022" s="6">
        <v>8</v>
      </c>
      <c r="G5022" s="6">
        <v>5</v>
      </c>
      <c r="H5022" s="6">
        <v>32</v>
      </c>
      <c r="I5022" s="6">
        <v>4</v>
      </c>
      <c r="J5022" s="6">
        <v>0</v>
      </c>
      <c r="K5022" s="9">
        <v>45877</v>
      </c>
    </row>
    <row r="5023" spans="1:11" x14ac:dyDescent="0.25">
      <c r="A5023" s="5">
        <v>45877.208333333336</v>
      </c>
      <c r="B5023" s="3">
        <v>2</v>
      </c>
      <c r="C5023" s="3"/>
      <c r="D5023" s="6">
        <v>2025</v>
      </c>
      <c r="E5023" s="6">
        <v>8</v>
      </c>
      <c r="F5023" s="6">
        <v>8</v>
      </c>
      <c r="G5023" s="6">
        <v>5</v>
      </c>
      <c r="H5023" s="6">
        <v>32</v>
      </c>
      <c r="I5023" s="6">
        <v>5</v>
      </c>
      <c r="J5023" s="6">
        <v>2</v>
      </c>
      <c r="K5023" s="9">
        <v>45877</v>
      </c>
    </row>
    <row r="5024" spans="1:11" x14ac:dyDescent="0.25">
      <c r="A5024" s="5">
        <v>45877.25</v>
      </c>
      <c r="B5024" s="3">
        <v>5</v>
      </c>
      <c r="C5024" s="3"/>
      <c r="D5024" s="6">
        <v>2025</v>
      </c>
      <c r="E5024" s="6">
        <v>8</v>
      </c>
      <c r="F5024" s="6">
        <v>8</v>
      </c>
      <c r="G5024" s="6">
        <v>5</v>
      </c>
      <c r="H5024" s="6">
        <v>32</v>
      </c>
      <c r="I5024" s="6">
        <v>6</v>
      </c>
      <c r="J5024" s="6">
        <v>5</v>
      </c>
      <c r="K5024" s="9">
        <v>45877</v>
      </c>
    </row>
    <row r="5025" spans="1:11" x14ac:dyDescent="0.25">
      <c r="A5025" s="5">
        <v>45877.291666666664</v>
      </c>
      <c r="B5025" s="3">
        <v>9</v>
      </c>
      <c r="C5025" s="3"/>
      <c r="D5025" s="6">
        <v>2025</v>
      </c>
      <c r="E5025" s="6">
        <v>8</v>
      </c>
      <c r="F5025" s="6">
        <v>8</v>
      </c>
      <c r="G5025" s="6">
        <v>5</v>
      </c>
      <c r="H5025" s="6">
        <v>32</v>
      </c>
      <c r="I5025" s="6">
        <v>7</v>
      </c>
      <c r="J5025" s="6">
        <v>9</v>
      </c>
      <c r="K5025" s="9">
        <v>45877</v>
      </c>
    </row>
    <row r="5026" spans="1:11" x14ac:dyDescent="0.25">
      <c r="A5026" s="5">
        <v>45877.333333333336</v>
      </c>
      <c r="B5026" s="3">
        <v>21</v>
      </c>
      <c r="C5026" s="3"/>
      <c r="D5026" s="6">
        <v>2025</v>
      </c>
      <c r="E5026" s="6">
        <v>8</v>
      </c>
      <c r="F5026" s="6">
        <v>8</v>
      </c>
      <c r="G5026" s="6">
        <v>5</v>
      </c>
      <c r="H5026" s="6">
        <v>32</v>
      </c>
      <c r="I5026" s="6">
        <v>8</v>
      </c>
      <c r="J5026" s="6">
        <v>21</v>
      </c>
      <c r="K5026" s="9">
        <v>45877</v>
      </c>
    </row>
    <row r="5027" spans="1:11" x14ac:dyDescent="0.25">
      <c r="A5027" s="5">
        <v>45877.375</v>
      </c>
      <c r="B5027" s="3">
        <v>17</v>
      </c>
      <c r="C5027" s="3"/>
      <c r="D5027" s="6">
        <v>2025</v>
      </c>
      <c r="E5027" s="6">
        <v>8</v>
      </c>
      <c r="F5027" s="6">
        <v>8</v>
      </c>
      <c r="G5027" s="6">
        <v>5</v>
      </c>
      <c r="H5027" s="6">
        <v>32</v>
      </c>
      <c r="I5027" s="6">
        <v>9</v>
      </c>
      <c r="J5027" s="6">
        <v>17</v>
      </c>
      <c r="K5027" s="9">
        <v>45877</v>
      </c>
    </row>
    <row r="5028" spans="1:11" x14ac:dyDescent="0.25">
      <c r="A5028" s="5">
        <v>45877.416666666664</v>
      </c>
      <c r="B5028" s="3">
        <v>15</v>
      </c>
      <c r="C5028" s="3"/>
      <c r="D5028" s="6">
        <v>2025</v>
      </c>
      <c r="E5028" s="6">
        <v>8</v>
      </c>
      <c r="F5028" s="6">
        <v>8</v>
      </c>
      <c r="G5028" s="6">
        <v>5</v>
      </c>
      <c r="H5028" s="6">
        <v>32</v>
      </c>
      <c r="I5028" s="6">
        <v>10</v>
      </c>
      <c r="J5028" s="6">
        <v>15</v>
      </c>
      <c r="K5028" s="9">
        <v>45877</v>
      </c>
    </row>
    <row r="5029" spans="1:11" x14ac:dyDescent="0.25">
      <c r="A5029" s="5">
        <v>45877.458333333336</v>
      </c>
      <c r="B5029" s="3">
        <v>69</v>
      </c>
      <c r="C5029" s="3"/>
      <c r="D5029" s="6">
        <v>2025</v>
      </c>
      <c r="E5029" s="6">
        <v>8</v>
      </c>
      <c r="F5029" s="6">
        <v>8</v>
      </c>
      <c r="G5029" s="6">
        <v>5</v>
      </c>
      <c r="H5029" s="6">
        <v>32</v>
      </c>
      <c r="I5029" s="6">
        <v>11</v>
      </c>
      <c r="J5029" s="6">
        <v>69</v>
      </c>
      <c r="K5029" s="9">
        <v>45877</v>
      </c>
    </row>
    <row r="5030" spans="1:11" x14ac:dyDescent="0.25">
      <c r="A5030" s="5">
        <v>45877.5</v>
      </c>
      <c r="B5030" s="3">
        <v>58</v>
      </c>
      <c r="C5030" s="3"/>
      <c r="D5030" s="6">
        <v>2025</v>
      </c>
      <c r="E5030" s="6">
        <v>8</v>
      </c>
      <c r="F5030" s="6">
        <v>8</v>
      </c>
      <c r="G5030" s="6">
        <v>5</v>
      </c>
      <c r="H5030" s="6">
        <v>32</v>
      </c>
      <c r="I5030" s="6">
        <v>12</v>
      </c>
      <c r="J5030" s="6">
        <v>58</v>
      </c>
      <c r="K5030" s="9">
        <v>45877</v>
      </c>
    </row>
    <row r="5031" spans="1:11" x14ac:dyDescent="0.25">
      <c r="A5031" s="5">
        <v>45877.541666666664</v>
      </c>
      <c r="B5031" s="3">
        <v>56</v>
      </c>
      <c r="C5031" s="3"/>
      <c r="D5031" s="6">
        <v>2025</v>
      </c>
      <c r="E5031" s="6">
        <v>8</v>
      </c>
      <c r="F5031" s="6">
        <v>8</v>
      </c>
      <c r="G5031" s="6">
        <v>5</v>
      </c>
      <c r="H5031" s="6">
        <v>32</v>
      </c>
      <c r="I5031" s="6">
        <v>13</v>
      </c>
      <c r="J5031" s="6">
        <v>56</v>
      </c>
      <c r="K5031" s="9">
        <v>45877</v>
      </c>
    </row>
    <row r="5032" spans="1:11" x14ac:dyDescent="0.25">
      <c r="A5032" s="5">
        <v>45877.583333333336</v>
      </c>
      <c r="B5032" s="3">
        <v>42</v>
      </c>
      <c r="C5032" s="3"/>
      <c r="D5032" s="6">
        <v>2025</v>
      </c>
      <c r="E5032" s="6">
        <v>8</v>
      </c>
      <c r="F5032" s="6">
        <v>8</v>
      </c>
      <c r="G5032" s="6">
        <v>5</v>
      </c>
      <c r="H5032" s="6">
        <v>32</v>
      </c>
      <c r="I5032" s="6">
        <v>14</v>
      </c>
      <c r="J5032" s="6">
        <v>42</v>
      </c>
      <c r="K5032" s="9">
        <v>45877</v>
      </c>
    </row>
    <row r="5033" spans="1:11" x14ac:dyDescent="0.25">
      <c r="A5033" s="5">
        <v>45877.625</v>
      </c>
      <c r="B5033" s="3">
        <v>64</v>
      </c>
      <c r="C5033" s="3"/>
      <c r="D5033" s="6">
        <v>2025</v>
      </c>
      <c r="E5033" s="6">
        <v>8</v>
      </c>
      <c r="F5033" s="6">
        <v>8</v>
      </c>
      <c r="G5033" s="6">
        <v>5</v>
      </c>
      <c r="H5033" s="6">
        <v>32</v>
      </c>
      <c r="I5033" s="6">
        <v>15</v>
      </c>
      <c r="J5033" s="6">
        <v>64</v>
      </c>
      <c r="K5033" s="9">
        <v>45877</v>
      </c>
    </row>
    <row r="5034" spans="1:11" x14ac:dyDescent="0.25">
      <c r="A5034" s="5">
        <v>45877.666666666664</v>
      </c>
      <c r="B5034" s="3">
        <v>56</v>
      </c>
      <c r="C5034" s="3"/>
      <c r="D5034" s="6">
        <v>2025</v>
      </c>
      <c r="E5034" s="6">
        <v>8</v>
      </c>
      <c r="F5034" s="6">
        <v>8</v>
      </c>
      <c r="G5034" s="6">
        <v>5</v>
      </c>
      <c r="H5034" s="6">
        <v>32</v>
      </c>
      <c r="I5034" s="6">
        <v>16</v>
      </c>
      <c r="J5034" s="6">
        <v>56</v>
      </c>
      <c r="K5034" s="9">
        <v>45877</v>
      </c>
    </row>
    <row r="5035" spans="1:11" x14ac:dyDescent="0.25">
      <c r="A5035" s="5">
        <v>45877.708333333336</v>
      </c>
      <c r="B5035" s="3">
        <v>52</v>
      </c>
      <c r="C5035" s="3"/>
      <c r="D5035" s="6">
        <v>2025</v>
      </c>
      <c r="E5035" s="6">
        <v>8</v>
      </c>
      <c r="F5035" s="6">
        <v>8</v>
      </c>
      <c r="G5035" s="6">
        <v>5</v>
      </c>
      <c r="H5035" s="6">
        <v>32</v>
      </c>
      <c r="I5035" s="6">
        <v>17</v>
      </c>
      <c r="J5035" s="6">
        <v>52</v>
      </c>
      <c r="K5035" s="9">
        <v>45877</v>
      </c>
    </row>
    <row r="5036" spans="1:11" x14ac:dyDescent="0.25">
      <c r="A5036" s="5">
        <v>45877.75</v>
      </c>
      <c r="B5036" s="3">
        <v>61</v>
      </c>
      <c r="C5036" s="3"/>
      <c r="D5036" s="6">
        <v>2025</v>
      </c>
      <c r="E5036" s="6">
        <v>8</v>
      </c>
      <c r="F5036" s="6">
        <v>8</v>
      </c>
      <c r="G5036" s="6">
        <v>5</v>
      </c>
      <c r="H5036" s="6">
        <v>32</v>
      </c>
      <c r="I5036" s="6">
        <v>18</v>
      </c>
      <c r="J5036" s="6">
        <v>61</v>
      </c>
      <c r="K5036" s="9">
        <v>45877</v>
      </c>
    </row>
    <row r="5037" spans="1:11" x14ac:dyDescent="0.25">
      <c r="A5037" s="5">
        <v>45877.791666666664</v>
      </c>
      <c r="B5037" s="3">
        <v>43</v>
      </c>
      <c r="C5037" s="3"/>
      <c r="D5037" s="6">
        <v>2025</v>
      </c>
      <c r="E5037" s="6">
        <v>8</v>
      </c>
      <c r="F5037" s="6">
        <v>8</v>
      </c>
      <c r="G5037" s="6">
        <v>5</v>
      </c>
      <c r="H5037" s="6">
        <v>32</v>
      </c>
      <c r="I5037" s="6">
        <v>19</v>
      </c>
      <c r="J5037" s="6">
        <v>43</v>
      </c>
      <c r="K5037" s="9">
        <v>45877</v>
      </c>
    </row>
    <row r="5038" spans="1:11" x14ac:dyDescent="0.25">
      <c r="A5038" s="5">
        <v>45877.833333333336</v>
      </c>
      <c r="B5038" s="3">
        <v>41</v>
      </c>
      <c r="C5038" s="3"/>
      <c r="D5038" s="6">
        <v>2025</v>
      </c>
      <c r="E5038" s="6">
        <v>8</v>
      </c>
      <c r="F5038" s="6">
        <v>8</v>
      </c>
      <c r="G5038" s="6">
        <v>5</v>
      </c>
      <c r="H5038" s="6">
        <v>32</v>
      </c>
      <c r="I5038" s="6">
        <v>20</v>
      </c>
      <c r="J5038" s="6">
        <v>41</v>
      </c>
      <c r="K5038" s="9">
        <v>45877</v>
      </c>
    </row>
    <row r="5039" spans="1:11" x14ac:dyDescent="0.25">
      <c r="A5039" s="5">
        <v>45877.875</v>
      </c>
      <c r="B5039" s="3">
        <v>30</v>
      </c>
      <c r="C5039" s="3"/>
      <c r="D5039" s="6">
        <v>2025</v>
      </c>
      <c r="E5039" s="6">
        <v>8</v>
      </c>
      <c r="F5039" s="6">
        <v>8</v>
      </c>
      <c r="G5039" s="6">
        <v>5</v>
      </c>
      <c r="H5039" s="6">
        <v>32</v>
      </c>
      <c r="I5039" s="6">
        <v>21</v>
      </c>
      <c r="J5039" s="6">
        <v>30</v>
      </c>
      <c r="K5039" s="9">
        <v>45877</v>
      </c>
    </row>
    <row r="5040" spans="1:11" x14ac:dyDescent="0.25">
      <c r="A5040" s="5">
        <v>45877.916666666664</v>
      </c>
      <c r="B5040" s="3">
        <v>14</v>
      </c>
      <c r="C5040" s="3"/>
      <c r="D5040" s="6">
        <v>2025</v>
      </c>
      <c r="E5040" s="6">
        <v>8</v>
      </c>
      <c r="F5040" s="6">
        <v>8</v>
      </c>
      <c r="G5040" s="6">
        <v>5</v>
      </c>
      <c r="H5040" s="6">
        <v>32</v>
      </c>
      <c r="I5040" s="6">
        <v>22</v>
      </c>
      <c r="J5040" s="6">
        <v>14</v>
      </c>
      <c r="K5040" s="9">
        <v>45877</v>
      </c>
    </row>
    <row r="5041" spans="1:11" x14ac:dyDescent="0.25">
      <c r="A5041" s="5">
        <v>45877.958333333336</v>
      </c>
      <c r="B5041" s="3">
        <v>18</v>
      </c>
      <c r="C5041" s="3"/>
      <c r="D5041" s="6">
        <v>2025</v>
      </c>
      <c r="E5041" s="6">
        <v>8</v>
      </c>
      <c r="F5041" s="6">
        <v>8</v>
      </c>
      <c r="G5041" s="6">
        <v>5</v>
      </c>
      <c r="H5041" s="6">
        <v>32</v>
      </c>
      <c r="I5041" s="6">
        <v>23</v>
      </c>
      <c r="J5041" s="6">
        <v>18</v>
      </c>
      <c r="K5041" s="9">
        <v>45877</v>
      </c>
    </row>
    <row r="5042" spans="1:11" x14ac:dyDescent="0.25">
      <c r="A5042" s="5">
        <v>45878</v>
      </c>
      <c r="B5042" s="3">
        <v>0</v>
      </c>
      <c r="C5042" s="3"/>
      <c r="D5042" s="6">
        <v>2025</v>
      </c>
      <c r="E5042" s="6">
        <v>8</v>
      </c>
      <c r="F5042" s="6">
        <v>9</v>
      </c>
      <c r="G5042" s="6">
        <v>6</v>
      </c>
      <c r="H5042" s="6">
        <v>32</v>
      </c>
      <c r="I5042" s="6">
        <v>0</v>
      </c>
      <c r="J5042" s="6">
        <v>0</v>
      </c>
      <c r="K5042" s="9">
        <v>45878</v>
      </c>
    </row>
    <row r="5043" spans="1:11" x14ac:dyDescent="0.25">
      <c r="A5043" s="5">
        <v>45878.041666666664</v>
      </c>
      <c r="B5043" s="3">
        <v>18</v>
      </c>
      <c r="C5043" s="3"/>
      <c r="D5043" s="6">
        <v>2025</v>
      </c>
      <c r="E5043" s="6">
        <v>8</v>
      </c>
      <c r="F5043" s="6">
        <v>9</v>
      </c>
      <c r="G5043" s="6">
        <v>6</v>
      </c>
      <c r="H5043" s="6">
        <v>32</v>
      </c>
      <c r="I5043" s="6">
        <v>1</v>
      </c>
      <c r="J5043" s="6">
        <v>18</v>
      </c>
      <c r="K5043" s="9">
        <v>45878</v>
      </c>
    </row>
    <row r="5044" spans="1:11" x14ac:dyDescent="0.25">
      <c r="A5044" s="5">
        <v>45878.083333333336</v>
      </c>
      <c r="B5044" s="3">
        <v>12</v>
      </c>
      <c r="C5044" s="3"/>
      <c r="D5044" s="6">
        <v>2025</v>
      </c>
      <c r="E5044" s="6">
        <v>8</v>
      </c>
      <c r="F5044" s="6">
        <v>9</v>
      </c>
      <c r="G5044" s="6">
        <v>6</v>
      </c>
      <c r="H5044" s="6">
        <v>32</v>
      </c>
      <c r="I5044" s="6">
        <v>2</v>
      </c>
      <c r="J5044" s="6">
        <v>12</v>
      </c>
      <c r="K5044" s="9">
        <v>45878</v>
      </c>
    </row>
    <row r="5045" spans="1:11" x14ac:dyDescent="0.25">
      <c r="A5045" s="5">
        <v>45878.125</v>
      </c>
      <c r="B5045" s="3">
        <v>17</v>
      </c>
      <c r="C5045" s="3"/>
      <c r="D5045" s="6">
        <v>2025</v>
      </c>
      <c r="E5045" s="6">
        <v>8</v>
      </c>
      <c r="F5045" s="6">
        <v>9</v>
      </c>
      <c r="G5045" s="6">
        <v>6</v>
      </c>
      <c r="H5045" s="6">
        <v>32</v>
      </c>
      <c r="I5045" s="6">
        <v>3</v>
      </c>
      <c r="J5045" s="6">
        <v>17</v>
      </c>
      <c r="K5045" s="9">
        <v>45878</v>
      </c>
    </row>
    <row r="5046" spans="1:11" x14ac:dyDescent="0.25">
      <c r="A5046" s="5">
        <v>45878.166666666664</v>
      </c>
      <c r="B5046" s="3">
        <v>0</v>
      </c>
      <c r="C5046" s="3"/>
      <c r="D5046" s="6">
        <v>2025</v>
      </c>
      <c r="E5046" s="6">
        <v>8</v>
      </c>
      <c r="F5046" s="6">
        <v>9</v>
      </c>
      <c r="G5046" s="6">
        <v>6</v>
      </c>
      <c r="H5046" s="6">
        <v>32</v>
      </c>
      <c r="I5046" s="6">
        <v>4</v>
      </c>
      <c r="J5046" s="6">
        <v>0</v>
      </c>
      <c r="K5046" s="9">
        <v>45878</v>
      </c>
    </row>
    <row r="5047" spans="1:11" x14ac:dyDescent="0.25">
      <c r="A5047" s="5">
        <v>45878.208333333336</v>
      </c>
      <c r="B5047" s="3">
        <v>3</v>
      </c>
      <c r="C5047" s="3"/>
      <c r="D5047" s="6">
        <v>2025</v>
      </c>
      <c r="E5047" s="6">
        <v>8</v>
      </c>
      <c r="F5047" s="6">
        <v>9</v>
      </c>
      <c r="G5047" s="6">
        <v>6</v>
      </c>
      <c r="H5047" s="6">
        <v>32</v>
      </c>
      <c r="I5047" s="6">
        <v>5</v>
      </c>
      <c r="J5047" s="6">
        <v>3</v>
      </c>
      <c r="K5047" s="9">
        <v>45878</v>
      </c>
    </row>
    <row r="5048" spans="1:11" x14ac:dyDescent="0.25">
      <c r="A5048" s="5">
        <v>45878.25</v>
      </c>
      <c r="B5048" s="3">
        <v>2</v>
      </c>
      <c r="C5048" s="3"/>
      <c r="D5048" s="6">
        <v>2025</v>
      </c>
      <c r="E5048" s="6">
        <v>8</v>
      </c>
      <c r="F5048" s="6">
        <v>9</v>
      </c>
      <c r="G5048" s="6">
        <v>6</v>
      </c>
      <c r="H5048" s="6">
        <v>32</v>
      </c>
      <c r="I5048" s="6">
        <v>6</v>
      </c>
      <c r="J5048" s="6">
        <v>2</v>
      </c>
      <c r="K5048" s="9">
        <v>45878</v>
      </c>
    </row>
    <row r="5049" spans="1:11" x14ac:dyDescent="0.25">
      <c r="A5049" s="5">
        <v>45878.291666666664</v>
      </c>
      <c r="B5049" s="3">
        <v>14</v>
      </c>
      <c r="C5049" s="3"/>
      <c r="D5049" s="6">
        <v>2025</v>
      </c>
      <c r="E5049" s="6">
        <v>8</v>
      </c>
      <c r="F5049" s="6">
        <v>9</v>
      </c>
      <c r="G5049" s="6">
        <v>6</v>
      </c>
      <c r="H5049" s="6">
        <v>32</v>
      </c>
      <c r="I5049" s="6">
        <v>7</v>
      </c>
      <c r="J5049" s="6">
        <v>14</v>
      </c>
      <c r="K5049" s="9">
        <v>45878</v>
      </c>
    </row>
    <row r="5050" spans="1:11" x14ac:dyDescent="0.25">
      <c r="A5050" s="5">
        <v>45878.333333333336</v>
      </c>
      <c r="B5050" s="3">
        <v>22</v>
      </c>
      <c r="C5050" s="3"/>
      <c r="D5050" s="6">
        <v>2025</v>
      </c>
      <c r="E5050" s="6">
        <v>8</v>
      </c>
      <c r="F5050" s="6">
        <v>9</v>
      </c>
      <c r="G5050" s="6">
        <v>6</v>
      </c>
      <c r="H5050" s="6">
        <v>32</v>
      </c>
      <c r="I5050" s="6">
        <v>8</v>
      </c>
      <c r="J5050" s="6">
        <v>22</v>
      </c>
      <c r="K5050" s="9">
        <v>45878</v>
      </c>
    </row>
    <row r="5051" spans="1:11" x14ac:dyDescent="0.25">
      <c r="A5051" s="5">
        <v>45878.375</v>
      </c>
      <c r="B5051" s="3">
        <v>34</v>
      </c>
      <c r="C5051" s="3"/>
      <c r="D5051" s="6">
        <v>2025</v>
      </c>
      <c r="E5051" s="6">
        <v>8</v>
      </c>
      <c r="F5051" s="6">
        <v>9</v>
      </c>
      <c r="G5051" s="6">
        <v>6</v>
      </c>
      <c r="H5051" s="6">
        <v>32</v>
      </c>
      <c r="I5051" s="6">
        <v>9</v>
      </c>
      <c r="J5051" s="6">
        <v>34</v>
      </c>
      <c r="K5051" s="9">
        <v>45878</v>
      </c>
    </row>
    <row r="5052" spans="1:11" x14ac:dyDescent="0.25">
      <c r="A5052" s="5">
        <v>45878.416666666664</v>
      </c>
      <c r="B5052" s="3">
        <v>40</v>
      </c>
      <c r="C5052" s="3"/>
      <c r="D5052" s="6">
        <v>2025</v>
      </c>
      <c r="E5052" s="6">
        <v>8</v>
      </c>
      <c r="F5052" s="6">
        <v>9</v>
      </c>
      <c r="G5052" s="6">
        <v>6</v>
      </c>
      <c r="H5052" s="6">
        <v>32</v>
      </c>
      <c r="I5052" s="6">
        <v>10</v>
      </c>
      <c r="J5052" s="6">
        <v>40</v>
      </c>
      <c r="K5052" s="9">
        <v>45878</v>
      </c>
    </row>
    <row r="5053" spans="1:11" x14ac:dyDescent="0.25">
      <c r="A5053" s="5">
        <v>45878.458333333336</v>
      </c>
      <c r="B5053" s="3">
        <v>51</v>
      </c>
      <c r="C5053" s="3"/>
      <c r="D5053" s="6">
        <v>2025</v>
      </c>
      <c r="E5053" s="6">
        <v>8</v>
      </c>
      <c r="F5053" s="6">
        <v>9</v>
      </c>
      <c r="G5053" s="6">
        <v>6</v>
      </c>
      <c r="H5053" s="6">
        <v>32</v>
      </c>
      <c r="I5053" s="6">
        <v>11</v>
      </c>
      <c r="J5053" s="6">
        <v>51</v>
      </c>
      <c r="K5053" s="9">
        <v>45878</v>
      </c>
    </row>
    <row r="5054" spans="1:11" x14ac:dyDescent="0.25">
      <c r="A5054" s="5">
        <v>45878.5</v>
      </c>
      <c r="B5054" s="3">
        <v>61</v>
      </c>
      <c r="C5054" s="3"/>
      <c r="D5054" s="6">
        <v>2025</v>
      </c>
      <c r="E5054" s="6">
        <v>8</v>
      </c>
      <c r="F5054" s="6">
        <v>9</v>
      </c>
      <c r="G5054" s="6">
        <v>6</v>
      </c>
      <c r="H5054" s="6">
        <v>32</v>
      </c>
      <c r="I5054" s="6">
        <v>12</v>
      </c>
      <c r="J5054" s="6">
        <v>61</v>
      </c>
      <c r="K5054" s="9">
        <v>45878</v>
      </c>
    </row>
    <row r="5055" spans="1:11" x14ac:dyDescent="0.25">
      <c r="A5055" s="5">
        <v>45878.541666666664</v>
      </c>
      <c r="B5055" s="3">
        <v>118</v>
      </c>
      <c r="C5055" s="3"/>
      <c r="D5055" s="6">
        <v>2025</v>
      </c>
      <c r="E5055" s="6">
        <v>8</v>
      </c>
      <c r="F5055" s="6">
        <v>9</v>
      </c>
      <c r="G5055" s="6">
        <v>6</v>
      </c>
      <c r="H5055" s="6">
        <v>32</v>
      </c>
      <c r="I5055" s="6">
        <v>13</v>
      </c>
      <c r="J5055" s="6">
        <v>118</v>
      </c>
      <c r="K5055" s="9">
        <v>45878</v>
      </c>
    </row>
    <row r="5056" spans="1:11" x14ac:dyDescent="0.25">
      <c r="A5056" s="5">
        <v>45878.583333333336</v>
      </c>
      <c r="B5056" s="3">
        <v>44</v>
      </c>
      <c r="C5056" s="3"/>
      <c r="D5056" s="6">
        <v>2025</v>
      </c>
      <c r="E5056" s="6">
        <v>8</v>
      </c>
      <c r="F5056" s="6">
        <v>9</v>
      </c>
      <c r="G5056" s="6">
        <v>6</v>
      </c>
      <c r="H5056" s="6">
        <v>32</v>
      </c>
      <c r="I5056" s="6">
        <v>14</v>
      </c>
      <c r="J5056" s="6">
        <v>44</v>
      </c>
      <c r="K5056" s="9">
        <v>45878</v>
      </c>
    </row>
    <row r="5057" spans="1:11" x14ac:dyDescent="0.25">
      <c r="A5057" s="5">
        <v>45878.625</v>
      </c>
      <c r="B5057" s="3">
        <v>73</v>
      </c>
      <c r="C5057" s="3"/>
      <c r="D5057" s="6">
        <v>2025</v>
      </c>
      <c r="E5057" s="6">
        <v>8</v>
      </c>
      <c r="F5057" s="6">
        <v>9</v>
      </c>
      <c r="G5057" s="6">
        <v>6</v>
      </c>
      <c r="H5057" s="6">
        <v>32</v>
      </c>
      <c r="I5057" s="6">
        <v>15</v>
      </c>
      <c r="J5057" s="6">
        <v>73</v>
      </c>
      <c r="K5057" s="9">
        <v>45878</v>
      </c>
    </row>
    <row r="5058" spans="1:11" x14ac:dyDescent="0.25">
      <c r="A5058" s="5">
        <v>45878.666666666664</v>
      </c>
      <c r="B5058" s="3">
        <v>73</v>
      </c>
      <c r="C5058" s="3"/>
      <c r="D5058" s="6">
        <v>2025</v>
      </c>
      <c r="E5058" s="6">
        <v>8</v>
      </c>
      <c r="F5058" s="6">
        <v>9</v>
      </c>
      <c r="G5058" s="6">
        <v>6</v>
      </c>
      <c r="H5058" s="6">
        <v>32</v>
      </c>
      <c r="I5058" s="6">
        <v>16</v>
      </c>
      <c r="J5058" s="6">
        <v>73</v>
      </c>
      <c r="K5058" s="9">
        <v>45878</v>
      </c>
    </row>
    <row r="5059" spans="1:11" x14ac:dyDescent="0.25">
      <c r="A5059" s="5">
        <v>45878.708333333336</v>
      </c>
      <c r="B5059" s="3">
        <v>61</v>
      </c>
      <c r="C5059" s="3"/>
      <c r="D5059" s="6">
        <v>2025</v>
      </c>
      <c r="E5059" s="6">
        <v>8</v>
      </c>
      <c r="F5059" s="6">
        <v>9</v>
      </c>
      <c r="G5059" s="6">
        <v>6</v>
      </c>
      <c r="H5059" s="6">
        <v>32</v>
      </c>
      <c r="I5059" s="6">
        <v>17</v>
      </c>
      <c r="J5059" s="6">
        <v>61</v>
      </c>
      <c r="K5059" s="9">
        <v>45878</v>
      </c>
    </row>
    <row r="5060" spans="1:11" x14ac:dyDescent="0.25">
      <c r="A5060" s="5">
        <v>45878.75</v>
      </c>
      <c r="B5060" s="3">
        <v>59</v>
      </c>
      <c r="C5060" s="3"/>
      <c r="D5060" s="6">
        <v>2025</v>
      </c>
      <c r="E5060" s="6">
        <v>8</v>
      </c>
      <c r="F5060" s="6">
        <v>9</v>
      </c>
      <c r="G5060" s="6">
        <v>6</v>
      </c>
      <c r="H5060" s="6">
        <v>32</v>
      </c>
      <c r="I5060" s="6">
        <v>18</v>
      </c>
      <c r="J5060" s="6">
        <v>59</v>
      </c>
      <c r="K5060" s="9">
        <v>45878</v>
      </c>
    </row>
    <row r="5061" spans="1:11" x14ac:dyDescent="0.25">
      <c r="A5061" s="5">
        <v>45878.791666666664</v>
      </c>
      <c r="B5061" s="3">
        <v>56</v>
      </c>
      <c r="C5061" s="3"/>
      <c r="D5061" s="6">
        <v>2025</v>
      </c>
      <c r="E5061" s="6">
        <v>8</v>
      </c>
      <c r="F5061" s="6">
        <v>9</v>
      </c>
      <c r="G5061" s="6">
        <v>6</v>
      </c>
      <c r="H5061" s="6">
        <v>32</v>
      </c>
      <c r="I5061" s="6">
        <v>19</v>
      </c>
      <c r="J5061" s="6">
        <v>56</v>
      </c>
      <c r="K5061" s="9">
        <v>45878</v>
      </c>
    </row>
    <row r="5062" spans="1:11" x14ac:dyDescent="0.25">
      <c r="A5062" s="5">
        <v>45878.833333333336</v>
      </c>
      <c r="B5062" s="3">
        <v>53</v>
      </c>
      <c r="C5062" s="3"/>
      <c r="D5062" s="6">
        <v>2025</v>
      </c>
      <c r="E5062" s="6">
        <v>8</v>
      </c>
      <c r="F5062" s="6">
        <v>9</v>
      </c>
      <c r="G5062" s="6">
        <v>6</v>
      </c>
      <c r="H5062" s="6">
        <v>32</v>
      </c>
      <c r="I5062" s="6">
        <v>20</v>
      </c>
      <c r="J5062" s="6">
        <v>53</v>
      </c>
      <c r="K5062" s="9">
        <v>45878</v>
      </c>
    </row>
    <row r="5063" spans="1:11" x14ac:dyDescent="0.25">
      <c r="A5063" s="5">
        <v>45878.875</v>
      </c>
      <c r="B5063" s="3">
        <v>34</v>
      </c>
      <c r="C5063" s="3"/>
      <c r="D5063" s="6">
        <v>2025</v>
      </c>
      <c r="E5063" s="6">
        <v>8</v>
      </c>
      <c r="F5063" s="6">
        <v>9</v>
      </c>
      <c r="G5063" s="6">
        <v>6</v>
      </c>
      <c r="H5063" s="6">
        <v>32</v>
      </c>
      <c r="I5063" s="6">
        <v>21</v>
      </c>
      <c r="J5063" s="6">
        <v>34</v>
      </c>
      <c r="K5063" s="9">
        <v>45878</v>
      </c>
    </row>
    <row r="5064" spans="1:11" x14ac:dyDescent="0.25">
      <c r="A5064" s="5">
        <v>45878.916666666664</v>
      </c>
      <c r="B5064" s="3">
        <v>30</v>
      </c>
      <c r="C5064" s="3"/>
      <c r="D5064" s="6">
        <v>2025</v>
      </c>
      <c r="E5064" s="6">
        <v>8</v>
      </c>
      <c r="F5064" s="6">
        <v>9</v>
      </c>
      <c r="G5064" s="6">
        <v>6</v>
      </c>
      <c r="H5064" s="6">
        <v>32</v>
      </c>
      <c r="I5064" s="6">
        <v>22</v>
      </c>
      <c r="J5064" s="6">
        <v>30</v>
      </c>
      <c r="K5064" s="9">
        <v>45878</v>
      </c>
    </row>
    <row r="5065" spans="1:11" x14ac:dyDescent="0.25">
      <c r="A5065" s="5">
        <v>45878.958333333336</v>
      </c>
      <c r="B5065" s="3">
        <v>23</v>
      </c>
      <c r="C5065" s="3"/>
      <c r="D5065" s="6">
        <v>2025</v>
      </c>
      <c r="E5065" s="6">
        <v>8</v>
      </c>
      <c r="F5065" s="6">
        <v>9</v>
      </c>
      <c r="G5065" s="6">
        <v>6</v>
      </c>
      <c r="H5065" s="6">
        <v>32</v>
      </c>
      <c r="I5065" s="6">
        <v>23</v>
      </c>
      <c r="J5065" s="6">
        <v>23</v>
      </c>
      <c r="K5065" s="9">
        <v>45878</v>
      </c>
    </row>
    <row r="5066" spans="1:11" x14ac:dyDescent="0.25">
      <c r="A5066" s="5">
        <v>45879</v>
      </c>
      <c r="B5066" s="3">
        <v>0</v>
      </c>
      <c r="C5066" s="3"/>
      <c r="D5066" s="6">
        <v>2025</v>
      </c>
      <c r="E5066" s="6">
        <v>8</v>
      </c>
      <c r="F5066" s="6">
        <v>10</v>
      </c>
      <c r="G5066" s="6">
        <v>7</v>
      </c>
      <c r="H5066" s="6">
        <v>32</v>
      </c>
      <c r="I5066" s="6">
        <v>0</v>
      </c>
      <c r="J5066" s="6">
        <v>0</v>
      </c>
      <c r="K5066" s="9">
        <v>45879</v>
      </c>
    </row>
    <row r="5067" spans="1:11" x14ac:dyDescent="0.25">
      <c r="A5067" s="5">
        <v>45879.041666666664</v>
      </c>
      <c r="B5067" s="3">
        <v>4</v>
      </c>
      <c r="C5067" s="3"/>
      <c r="D5067" s="6">
        <v>2025</v>
      </c>
      <c r="E5067" s="6">
        <v>8</v>
      </c>
      <c r="F5067" s="6">
        <v>10</v>
      </c>
      <c r="G5067" s="6">
        <v>7</v>
      </c>
      <c r="H5067" s="6">
        <v>32</v>
      </c>
      <c r="I5067" s="6">
        <v>1</v>
      </c>
      <c r="J5067" s="6">
        <v>4</v>
      </c>
      <c r="K5067" s="9">
        <v>45879</v>
      </c>
    </row>
    <row r="5068" spans="1:11" x14ac:dyDescent="0.25">
      <c r="A5068" s="5">
        <v>45879.083333333336</v>
      </c>
      <c r="B5068" s="3">
        <v>3</v>
      </c>
      <c r="C5068" s="3"/>
      <c r="D5068" s="6">
        <v>2025</v>
      </c>
      <c r="E5068" s="6">
        <v>8</v>
      </c>
      <c r="F5068" s="6">
        <v>10</v>
      </c>
      <c r="G5068" s="6">
        <v>7</v>
      </c>
      <c r="H5068" s="6">
        <v>32</v>
      </c>
      <c r="I5068" s="6">
        <v>2</v>
      </c>
      <c r="J5068" s="6">
        <v>3</v>
      </c>
      <c r="K5068" s="9">
        <v>45879</v>
      </c>
    </row>
    <row r="5069" spans="1:11" x14ac:dyDescent="0.25">
      <c r="A5069" s="5">
        <v>45879.125</v>
      </c>
      <c r="B5069" s="3">
        <v>4</v>
      </c>
      <c r="C5069" s="3"/>
      <c r="D5069" s="6">
        <v>2025</v>
      </c>
      <c r="E5069" s="6">
        <v>8</v>
      </c>
      <c r="F5069" s="6">
        <v>10</v>
      </c>
      <c r="G5069" s="6">
        <v>7</v>
      </c>
      <c r="H5069" s="6">
        <v>32</v>
      </c>
      <c r="I5069" s="6">
        <v>3</v>
      </c>
      <c r="J5069" s="6">
        <v>4</v>
      </c>
      <c r="K5069" s="9">
        <v>45879</v>
      </c>
    </row>
    <row r="5070" spans="1:11" x14ac:dyDescent="0.25">
      <c r="A5070" s="5">
        <v>45879.166666666664</v>
      </c>
      <c r="B5070" s="3">
        <v>3</v>
      </c>
      <c r="C5070" s="3"/>
      <c r="D5070" s="6">
        <v>2025</v>
      </c>
      <c r="E5070" s="6">
        <v>8</v>
      </c>
      <c r="F5070" s="6">
        <v>10</v>
      </c>
      <c r="G5070" s="6">
        <v>7</v>
      </c>
      <c r="H5070" s="6">
        <v>32</v>
      </c>
      <c r="I5070" s="6">
        <v>4</v>
      </c>
      <c r="J5070" s="6">
        <v>3</v>
      </c>
      <c r="K5070" s="9">
        <v>45879</v>
      </c>
    </row>
    <row r="5071" spans="1:11" x14ac:dyDescent="0.25">
      <c r="A5071" s="5">
        <v>45879.208333333336</v>
      </c>
      <c r="B5071" s="3">
        <v>6</v>
      </c>
      <c r="C5071" s="3"/>
      <c r="D5071" s="6">
        <v>2025</v>
      </c>
      <c r="E5071" s="6">
        <v>8</v>
      </c>
      <c r="F5071" s="6">
        <v>10</v>
      </c>
      <c r="G5071" s="6">
        <v>7</v>
      </c>
      <c r="H5071" s="6">
        <v>32</v>
      </c>
      <c r="I5071" s="6">
        <v>5</v>
      </c>
      <c r="J5071" s="6">
        <v>6</v>
      </c>
      <c r="K5071" s="9">
        <v>45879</v>
      </c>
    </row>
    <row r="5072" spans="1:11" x14ac:dyDescent="0.25">
      <c r="A5072" s="5">
        <v>45879.25</v>
      </c>
      <c r="B5072" s="3">
        <v>3</v>
      </c>
      <c r="C5072" s="3"/>
      <c r="D5072" s="6">
        <v>2025</v>
      </c>
      <c r="E5072" s="6">
        <v>8</v>
      </c>
      <c r="F5072" s="6">
        <v>10</v>
      </c>
      <c r="G5072" s="6">
        <v>7</v>
      </c>
      <c r="H5072" s="6">
        <v>32</v>
      </c>
      <c r="I5072" s="6">
        <v>6</v>
      </c>
      <c r="J5072" s="6">
        <v>3</v>
      </c>
      <c r="K5072" s="9">
        <v>45879</v>
      </c>
    </row>
    <row r="5073" spans="1:11" x14ac:dyDescent="0.25">
      <c r="A5073" s="5">
        <v>45879.291666666664</v>
      </c>
      <c r="B5073" s="3">
        <v>6</v>
      </c>
      <c r="C5073" s="3"/>
      <c r="D5073" s="6">
        <v>2025</v>
      </c>
      <c r="E5073" s="6">
        <v>8</v>
      </c>
      <c r="F5073" s="6">
        <v>10</v>
      </c>
      <c r="G5073" s="6">
        <v>7</v>
      </c>
      <c r="H5073" s="6">
        <v>32</v>
      </c>
      <c r="I5073" s="6">
        <v>7</v>
      </c>
      <c r="J5073" s="6">
        <v>6</v>
      </c>
      <c r="K5073" s="9">
        <v>45879</v>
      </c>
    </row>
    <row r="5074" spans="1:11" x14ac:dyDescent="0.25">
      <c r="A5074" s="5">
        <v>45879.333333333336</v>
      </c>
      <c r="B5074" s="3">
        <v>11</v>
      </c>
      <c r="C5074" s="3"/>
      <c r="D5074" s="6">
        <v>2025</v>
      </c>
      <c r="E5074" s="6">
        <v>8</v>
      </c>
      <c r="F5074" s="6">
        <v>10</v>
      </c>
      <c r="G5074" s="6">
        <v>7</v>
      </c>
      <c r="H5074" s="6">
        <v>32</v>
      </c>
      <c r="I5074" s="6">
        <v>8</v>
      </c>
      <c r="J5074" s="6">
        <v>11</v>
      </c>
      <c r="K5074" s="9">
        <v>45879</v>
      </c>
    </row>
    <row r="5075" spans="1:11" x14ac:dyDescent="0.25">
      <c r="A5075" s="5">
        <v>45879.375</v>
      </c>
      <c r="B5075" s="3">
        <v>14</v>
      </c>
      <c r="C5075" s="3"/>
      <c r="D5075" s="6">
        <v>2025</v>
      </c>
      <c r="E5075" s="6">
        <v>8</v>
      </c>
      <c r="F5075" s="6">
        <v>10</v>
      </c>
      <c r="G5075" s="6">
        <v>7</v>
      </c>
      <c r="H5075" s="6">
        <v>32</v>
      </c>
      <c r="I5075" s="6">
        <v>9</v>
      </c>
      <c r="J5075" s="6">
        <v>14</v>
      </c>
      <c r="K5075" s="9">
        <v>45879</v>
      </c>
    </row>
    <row r="5076" spans="1:11" x14ac:dyDescent="0.25">
      <c r="A5076" s="5">
        <v>45879.416666666664</v>
      </c>
      <c r="B5076" s="3">
        <v>51</v>
      </c>
      <c r="C5076" s="3"/>
      <c r="D5076" s="6">
        <v>2025</v>
      </c>
      <c r="E5076" s="6">
        <v>8</v>
      </c>
      <c r="F5076" s="6">
        <v>10</v>
      </c>
      <c r="G5076" s="6">
        <v>7</v>
      </c>
      <c r="H5076" s="6">
        <v>32</v>
      </c>
      <c r="I5076" s="6">
        <v>10</v>
      </c>
      <c r="J5076" s="6">
        <v>51</v>
      </c>
      <c r="K5076" s="9">
        <v>45879</v>
      </c>
    </row>
    <row r="5077" spans="1:11" x14ac:dyDescent="0.25">
      <c r="A5077" s="5">
        <v>45879.458333333336</v>
      </c>
      <c r="B5077" s="3">
        <v>46</v>
      </c>
      <c r="C5077" s="3"/>
      <c r="D5077" s="6">
        <v>2025</v>
      </c>
      <c r="E5077" s="6">
        <v>8</v>
      </c>
      <c r="F5077" s="6">
        <v>10</v>
      </c>
      <c r="G5077" s="6">
        <v>7</v>
      </c>
      <c r="H5077" s="6">
        <v>32</v>
      </c>
      <c r="I5077" s="6">
        <v>11</v>
      </c>
      <c r="J5077" s="6">
        <v>46</v>
      </c>
      <c r="K5077" s="9">
        <v>45879</v>
      </c>
    </row>
    <row r="5078" spans="1:11" x14ac:dyDescent="0.25">
      <c r="A5078" s="5">
        <v>45879.5</v>
      </c>
      <c r="B5078" s="3">
        <v>67</v>
      </c>
      <c r="C5078" s="3"/>
      <c r="D5078" s="6">
        <v>2025</v>
      </c>
      <c r="E5078" s="6">
        <v>8</v>
      </c>
      <c r="F5078" s="6">
        <v>10</v>
      </c>
      <c r="G5078" s="6">
        <v>7</v>
      </c>
      <c r="H5078" s="6">
        <v>32</v>
      </c>
      <c r="I5078" s="6">
        <v>12</v>
      </c>
      <c r="J5078" s="6">
        <v>67</v>
      </c>
      <c r="K5078" s="9">
        <v>45879</v>
      </c>
    </row>
    <row r="5079" spans="1:11" x14ac:dyDescent="0.25">
      <c r="A5079" s="5">
        <v>45879.541666666664</v>
      </c>
      <c r="B5079" s="3">
        <v>46</v>
      </c>
      <c r="C5079" s="3"/>
      <c r="D5079" s="6">
        <v>2025</v>
      </c>
      <c r="E5079" s="6">
        <v>8</v>
      </c>
      <c r="F5079" s="6">
        <v>10</v>
      </c>
      <c r="G5079" s="6">
        <v>7</v>
      </c>
      <c r="H5079" s="6">
        <v>32</v>
      </c>
      <c r="I5079" s="6">
        <v>13</v>
      </c>
      <c r="J5079" s="6">
        <v>46</v>
      </c>
      <c r="K5079" s="9">
        <v>45879</v>
      </c>
    </row>
    <row r="5080" spans="1:11" x14ac:dyDescent="0.25">
      <c r="A5080" s="5">
        <v>45879.583333333336</v>
      </c>
      <c r="B5080" s="3">
        <v>40</v>
      </c>
      <c r="C5080" s="3"/>
      <c r="D5080" s="6">
        <v>2025</v>
      </c>
      <c r="E5080" s="6">
        <v>8</v>
      </c>
      <c r="F5080" s="6">
        <v>10</v>
      </c>
      <c r="G5080" s="6">
        <v>7</v>
      </c>
      <c r="H5080" s="6">
        <v>32</v>
      </c>
      <c r="I5080" s="6">
        <v>14</v>
      </c>
      <c r="J5080" s="6">
        <v>40</v>
      </c>
      <c r="K5080" s="9">
        <v>45879</v>
      </c>
    </row>
    <row r="5081" spans="1:11" x14ac:dyDescent="0.25">
      <c r="A5081" s="5">
        <v>45879.625</v>
      </c>
      <c r="B5081" s="3">
        <v>9</v>
      </c>
      <c r="C5081" s="3"/>
      <c r="D5081" s="6">
        <v>2025</v>
      </c>
      <c r="E5081" s="6">
        <v>8</v>
      </c>
      <c r="F5081" s="6">
        <v>10</v>
      </c>
      <c r="G5081" s="6">
        <v>7</v>
      </c>
      <c r="H5081" s="6">
        <v>32</v>
      </c>
      <c r="I5081" s="6">
        <v>15</v>
      </c>
      <c r="J5081" s="6">
        <v>9</v>
      </c>
      <c r="K5081" s="9">
        <v>45879</v>
      </c>
    </row>
    <row r="5082" spans="1:11" x14ac:dyDescent="0.25">
      <c r="A5082" s="5">
        <v>45879.666666666664</v>
      </c>
      <c r="B5082" s="3">
        <v>9</v>
      </c>
      <c r="C5082" s="3"/>
      <c r="D5082" s="6">
        <v>2025</v>
      </c>
      <c r="E5082" s="6">
        <v>8</v>
      </c>
      <c r="F5082" s="6">
        <v>10</v>
      </c>
      <c r="G5082" s="6">
        <v>7</v>
      </c>
      <c r="H5082" s="6">
        <v>32</v>
      </c>
      <c r="I5082" s="6">
        <v>16</v>
      </c>
      <c r="J5082" s="6">
        <v>9</v>
      </c>
      <c r="K5082" s="9">
        <v>45879</v>
      </c>
    </row>
    <row r="5083" spans="1:11" x14ac:dyDescent="0.25">
      <c r="A5083" s="5">
        <v>45879.708333333336</v>
      </c>
      <c r="B5083" s="3">
        <v>47</v>
      </c>
      <c r="C5083" s="3"/>
      <c r="D5083" s="6">
        <v>2025</v>
      </c>
      <c r="E5083" s="6">
        <v>8</v>
      </c>
      <c r="F5083" s="6">
        <v>10</v>
      </c>
      <c r="G5083" s="6">
        <v>7</v>
      </c>
      <c r="H5083" s="6">
        <v>32</v>
      </c>
      <c r="I5083" s="6">
        <v>17</v>
      </c>
      <c r="J5083" s="6">
        <v>47</v>
      </c>
      <c r="K5083" s="9">
        <v>45879</v>
      </c>
    </row>
    <row r="5084" spans="1:11" x14ac:dyDescent="0.25">
      <c r="A5084" s="5">
        <v>45879.75</v>
      </c>
      <c r="B5084" s="3">
        <v>63</v>
      </c>
      <c r="C5084" s="3"/>
      <c r="D5084" s="6">
        <v>2025</v>
      </c>
      <c r="E5084" s="6">
        <v>8</v>
      </c>
      <c r="F5084" s="6">
        <v>10</v>
      </c>
      <c r="G5084" s="6">
        <v>7</v>
      </c>
      <c r="H5084" s="6">
        <v>32</v>
      </c>
      <c r="I5084" s="6">
        <v>18</v>
      </c>
      <c r="J5084" s="6">
        <v>63</v>
      </c>
      <c r="K5084" s="9">
        <v>45879</v>
      </c>
    </row>
    <row r="5085" spans="1:11" x14ac:dyDescent="0.25">
      <c r="A5085" s="5">
        <v>45879.791666666664</v>
      </c>
      <c r="B5085" s="3">
        <v>62</v>
      </c>
      <c r="C5085" s="3"/>
      <c r="D5085" s="6">
        <v>2025</v>
      </c>
      <c r="E5085" s="6">
        <v>8</v>
      </c>
      <c r="F5085" s="6">
        <v>10</v>
      </c>
      <c r="G5085" s="6">
        <v>7</v>
      </c>
      <c r="H5085" s="6">
        <v>32</v>
      </c>
      <c r="I5085" s="6">
        <v>19</v>
      </c>
      <c r="J5085" s="6">
        <v>62</v>
      </c>
      <c r="K5085" s="9">
        <v>45879</v>
      </c>
    </row>
    <row r="5086" spans="1:11" x14ac:dyDescent="0.25">
      <c r="A5086" s="5">
        <v>45879.833333333336</v>
      </c>
      <c r="B5086" s="3">
        <v>40</v>
      </c>
      <c r="C5086" s="3"/>
      <c r="D5086" s="6">
        <v>2025</v>
      </c>
      <c r="E5086" s="6">
        <v>8</v>
      </c>
      <c r="F5086" s="6">
        <v>10</v>
      </c>
      <c r="G5086" s="6">
        <v>7</v>
      </c>
      <c r="H5086" s="6">
        <v>32</v>
      </c>
      <c r="I5086" s="6">
        <v>20</v>
      </c>
      <c r="J5086" s="6">
        <v>40</v>
      </c>
      <c r="K5086" s="9">
        <v>45879</v>
      </c>
    </row>
    <row r="5087" spans="1:11" x14ac:dyDescent="0.25">
      <c r="A5087" s="5">
        <v>45879.875</v>
      </c>
      <c r="B5087" s="3">
        <v>9</v>
      </c>
      <c r="C5087" s="3"/>
      <c r="D5087" s="6">
        <v>2025</v>
      </c>
      <c r="E5087" s="6">
        <v>8</v>
      </c>
      <c r="F5087" s="6">
        <v>10</v>
      </c>
      <c r="G5087" s="6">
        <v>7</v>
      </c>
      <c r="H5087" s="6">
        <v>32</v>
      </c>
      <c r="I5087" s="6">
        <v>21</v>
      </c>
      <c r="J5087" s="6">
        <v>9</v>
      </c>
      <c r="K5087" s="9">
        <v>45879</v>
      </c>
    </row>
    <row r="5088" spans="1:11" x14ac:dyDescent="0.25">
      <c r="A5088" s="5">
        <v>45879.916666666664</v>
      </c>
      <c r="B5088" s="3">
        <v>6</v>
      </c>
      <c r="C5088" s="3"/>
      <c r="D5088" s="6">
        <v>2025</v>
      </c>
      <c r="E5088" s="6">
        <v>8</v>
      </c>
      <c r="F5088" s="6">
        <v>10</v>
      </c>
      <c r="G5088" s="6">
        <v>7</v>
      </c>
      <c r="H5088" s="6">
        <v>32</v>
      </c>
      <c r="I5088" s="6">
        <v>22</v>
      </c>
      <c r="J5088" s="6">
        <v>6</v>
      </c>
      <c r="K5088" s="9">
        <v>45879</v>
      </c>
    </row>
    <row r="5089" spans="1:11" x14ac:dyDescent="0.25">
      <c r="A5089" s="5">
        <v>45879.958333333336</v>
      </c>
      <c r="B5089" s="3">
        <v>8</v>
      </c>
      <c r="C5089" s="3"/>
      <c r="D5089" s="6">
        <v>2025</v>
      </c>
      <c r="E5089" s="6">
        <v>8</v>
      </c>
      <c r="F5089" s="6">
        <v>10</v>
      </c>
      <c r="G5089" s="6">
        <v>7</v>
      </c>
      <c r="H5089" s="6">
        <v>32</v>
      </c>
      <c r="I5089" s="6">
        <v>23</v>
      </c>
      <c r="J5089" s="6">
        <v>8</v>
      </c>
      <c r="K5089" s="9">
        <v>45879</v>
      </c>
    </row>
    <row r="5090" spans="1:11" x14ac:dyDescent="0.25">
      <c r="A5090" s="5">
        <v>45880</v>
      </c>
      <c r="B5090" s="3">
        <v>0</v>
      </c>
      <c r="C5090" s="3"/>
      <c r="D5090" s="6">
        <v>2025</v>
      </c>
      <c r="E5090" s="6">
        <v>8</v>
      </c>
      <c r="F5090" s="6">
        <v>11</v>
      </c>
      <c r="G5090" s="6">
        <v>1</v>
      </c>
      <c r="H5090" s="6">
        <v>33</v>
      </c>
      <c r="I5090" s="6">
        <v>0</v>
      </c>
      <c r="J5090" s="6">
        <v>0</v>
      </c>
      <c r="K5090" s="9">
        <v>45880</v>
      </c>
    </row>
    <row r="5091" spans="1:11" x14ac:dyDescent="0.25">
      <c r="A5091" s="5">
        <v>45880.041666666664</v>
      </c>
      <c r="B5091" s="3">
        <v>8</v>
      </c>
      <c r="C5091" s="3"/>
      <c r="D5091" s="6">
        <v>2025</v>
      </c>
      <c r="E5091" s="6">
        <v>8</v>
      </c>
      <c r="F5091" s="6">
        <v>11</v>
      </c>
      <c r="G5091" s="6">
        <v>1</v>
      </c>
      <c r="H5091" s="6">
        <v>33</v>
      </c>
      <c r="I5091" s="6">
        <v>1</v>
      </c>
      <c r="J5091" s="6">
        <v>8</v>
      </c>
      <c r="K5091" s="9">
        <v>45880</v>
      </c>
    </row>
    <row r="5092" spans="1:11" x14ac:dyDescent="0.25">
      <c r="A5092" s="5">
        <v>45880.083333333336</v>
      </c>
      <c r="B5092" s="3">
        <v>0</v>
      </c>
      <c r="C5092" s="3"/>
      <c r="D5092" s="6">
        <v>2025</v>
      </c>
      <c r="E5092" s="6">
        <v>8</v>
      </c>
      <c r="F5092" s="6">
        <v>11</v>
      </c>
      <c r="G5092" s="6">
        <v>1</v>
      </c>
      <c r="H5092" s="6">
        <v>33</v>
      </c>
      <c r="I5092" s="6">
        <v>2</v>
      </c>
      <c r="J5092" s="6">
        <v>0</v>
      </c>
      <c r="K5092" s="9">
        <v>45880</v>
      </c>
    </row>
    <row r="5093" spans="1:11" x14ac:dyDescent="0.25">
      <c r="A5093" s="5">
        <v>45880.125</v>
      </c>
      <c r="B5093" s="3">
        <v>3</v>
      </c>
      <c r="C5093" s="3"/>
      <c r="D5093" s="6">
        <v>2025</v>
      </c>
      <c r="E5093" s="6">
        <v>8</v>
      </c>
      <c r="F5093" s="6">
        <v>11</v>
      </c>
      <c r="G5093" s="6">
        <v>1</v>
      </c>
      <c r="H5093" s="6">
        <v>33</v>
      </c>
      <c r="I5093" s="6">
        <v>3</v>
      </c>
      <c r="J5093" s="6">
        <v>3</v>
      </c>
      <c r="K5093" s="9">
        <v>45880</v>
      </c>
    </row>
    <row r="5094" spans="1:11" x14ac:dyDescent="0.25">
      <c r="A5094" s="5">
        <v>45880.166666666664</v>
      </c>
      <c r="B5094" s="3">
        <v>2</v>
      </c>
      <c r="C5094" s="3"/>
      <c r="D5094" s="6">
        <v>2025</v>
      </c>
      <c r="E5094" s="6">
        <v>8</v>
      </c>
      <c r="F5094" s="6">
        <v>11</v>
      </c>
      <c r="G5094" s="6">
        <v>1</v>
      </c>
      <c r="H5094" s="6">
        <v>33</v>
      </c>
      <c r="I5094" s="6">
        <v>4</v>
      </c>
      <c r="J5094" s="6">
        <v>2</v>
      </c>
      <c r="K5094" s="9">
        <v>45880</v>
      </c>
    </row>
    <row r="5095" spans="1:11" x14ac:dyDescent="0.25">
      <c r="A5095" s="5">
        <v>45880.208333333336</v>
      </c>
      <c r="B5095" s="3">
        <v>0</v>
      </c>
      <c r="C5095" s="3"/>
      <c r="D5095" s="6">
        <v>2025</v>
      </c>
      <c r="E5095" s="6">
        <v>8</v>
      </c>
      <c r="F5095" s="6">
        <v>11</v>
      </c>
      <c r="G5095" s="6">
        <v>1</v>
      </c>
      <c r="H5095" s="6">
        <v>33</v>
      </c>
      <c r="I5095" s="6">
        <v>5</v>
      </c>
      <c r="J5095" s="6">
        <v>0</v>
      </c>
      <c r="K5095" s="9">
        <v>45880</v>
      </c>
    </row>
    <row r="5096" spans="1:11" x14ac:dyDescent="0.25">
      <c r="A5096" s="5">
        <v>45880.25</v>
      </c>
      <c r="B5096" s="3">
        <v>3</v>
      </c>
      <c r="C5096" s="3"/>
      <c r="D5096" s="6">
        <v>2025</v>
      </c>
      <c r="E5096" s="6">
        <v>8</v>
      </c>
      <c r="F5096" s="6">
        <v>11</v>
      </c>
      <c r="G5096" s="6">
        <v>1</v>
      </c>
      <c r="H5096" s="6">
        <v>33</v>
      </c>
      <c r="I5096" s="6">
        <v>6</v>
      </c>
      <c r="J5096" s="6">
        <v>3</v>
      </c>
      <c r="K5096" s="9">
        <v>45880</v>
      </c>
    </row>
    <row r="5097" spans="1:11" x14ac:dyDescent="0.25">
      <c r="A5097" s="5">
        <v>45880.291666666664</v>
      </c>
      <c r="B5097" s="3">
        <v>7</v>
      </c>
      <c r="C5097" s="3"/>
      <c r="D5097" s="6">
        <v>2025</v>
      </c>
      <c r="E5097" s="6">
        <v>8</v>
      </c>
      <c r="F5097" s="6">
        <v>11</v>
      </c>
      <c r="G5097" s="6">
        <v>1</v>
      </c>
      <c r="H5097" s="6">
        <v>33</v>
      </c>
      <c r="I5097" s="6">
        <v>7</v>
      </c>
      <c r="J5097" s="6">
        <v>7</v>
      </c>
      <c r="K5097" s="9">
        <v>45880</v>
      </c>
    </row>
    <row r="5098" spans="1:11" x14ac:dyDescent="0.25">
      <c r="A5098" s="5">
        <v>45880.333333333336</v>
      </c>
      <c r="B5098" s="3">
        <v>6</v>
      </c>
      <c r="C5098" s="3"/>
      <c r="D5098" s="6">
        <v>2025</v>
      </c>
      <c r="E5098" s="6">
        <v>8</v>
      </c>
      <c r="F5098" s="6">
        <v>11</v>
      </c>
      <c r="G5098" s="6">
        <v>1</v>
      </c>
      <c r="H5098" s="6">
        <v>33</v>
      </c>
      <c r="I5098" s="6">
        <v>8</v>
      </c>
      <c r="J5098" s="6">
        <v>6</v>
      </c>
      <c r="K5098" s="9">
        <v>45880</v>
      </c>
    </row>
    <row r="5099" spans="1:11" x14ac:dyDescent="0.25">
      <c r="A5099" s="5">
        <v>45880.375</v>
      </c>
      <c r="B5099" s="3">
        <v>29</v>
      </c>
      <c r="C5099" s="3"/>
      <c r="D5099" s="6">
        <v>2025</v>
      </c>
      <c r="E5099" s="6">
        <v>8</v>
      </c>
      <c r="F5099" s="6">
        <v>11</v>
      </c>
      <c r="G5099" s="6">
        <v>1</v>
      </c>
      <c r="H5099" s="6">
        <v>33</v>
      </c>
      <c r="I5099" s="6">
        <v>9</v>
      </c>
      <c r="J5099" s="6">
        <v>29</v>
      </c>
      <c r="K5099" s="9">
        <v>45880</v>
      </c>
    </row>
    <row r="5100" spans="1:11" x14ac:dyDescent="0.25">
      <c r="A5100" s="5">
        <v>45880.416666666664</v>
      </c>
      <c r="B5100" s="3">
        <v>38</v>
      </c>
      <c r="C5100" s="3"/>
      <c r="D5100" s="6">
        <v>2025</v>
      </c>
      <c r="E5100" s="6">
        <v>8</v>
      </c>
      <c r="F5100" s="6">
        <v>11</v>
      </c>
      <c r="G5100" s="6">
        <v>1</v>
      </c>
      <c r="H5100" s="6">
        <v>33</v>
      </c>
      <c r="I5100" s="6">
        <v>10</v>
      </c>
      <c r="J5100" s="6">
        <v>38</v>
      </c>
      <c r="K5100" s="9">
        <v>45880</v>
      </c>
    </row>
    <row r="5101" spans="1:11" x14ac:dyDescent="0.25">
      <c r="A5101" s="5">
        <v>45880.458333333336</v>
      </c>
      <c r="B5101" s="3">
        <v>38</v>
      </c>
      <c r="C5101" s="3"/>
      <c r="D5101" s="6">
        <v>2025</v>
      </c>
      <c r="E5101" s="6">
        <v>8</v>
      </c>
      <c r="F5101" s="6">
        <v>11</v>
      </c>
      <c r="G5101" s="6">
        <v>1</v>
      </c>
      <c r="H5101" s="6">
        <v>33</v>
      </c>
      <c r="I5101" s="6">
        <v>11</v>
      </c>
      <c r="J5101" s="6">
        <v>38</v>
      </c>
      <c r="K5101" s="9">
        <v>45880</v>
      </c>
    </row>
    <row r="5102" spans="1:11" x14ac:dyDescent="0.25">
      <c r="A5102" s="5">
        <v>45880.5</v>
      </c>
      <c r="B5102" s="3">
        <v>60</v>
      </c>
      <c r="C5102" s="3"/>
      <c r="D5102" s="6">
        <v>2025</v>
      </c>
      <c r="E5102" s="6">
        <v>8</v>
      </c>
      <c r="F5102" s="6">
        <v>11</v>
      </c>
      <c r="G5102" s="6">
        <v>1</v>
      </c>
      <c r="H5102" s="6">
        <v>33</v>
      </c>
      <c r="I5102" s="6">
        <v>12</v>
      </c>
      <c r="J5102" s="6">
        <v>60</v>
      </c>
      <c r="K5102" s="9">
        <v>45880</v>
      </c>
    </row>
    <row r="5103" spans="1:11" x14ac:dyDescent="0.25">
      <c r="A5103" s="5">
        <v>45880.541666666664</v>
      </c>
      <c r="B5103" s="3">
        <v>45</v>
      </c>
      <c r="C5103" s="3"/>
      <c r="D5103" s="6">
        <v>2025</v>
      </c>
      <c r="E5103" s="6">
        <v>8</v>
      </c>
      <c r="F5103" s="6">
        <v>11</v>
      </c>
      <c r="G5103" s="6">
        <v>1</v>
      </c>
      <c r="H5103" s="6">
        <v>33</v>
      </c>
      <c r="I5103" s="6">
        <v>13</v>
      </c>
      <c r="J5103" s="6">
        <v>45</v>
      </c>
      <c r="K5103" s="9">
        <v>45880</v>
      </c>
    </row>
    <row r="5104" spans="1:11" x14ac:dyDescent="0.25">
      <c r="A5104" s="5">
        <v>45880.583333333336</v>
      </c>
      <c r="B5104" s="3">
        <v>39</v>
      </c>
      <c r="C5104" s="3"/>
      <c r="D5104" s="6">
        <v>2025</v>
      </c>
      <c r="E5104" s="6">
        <v>8</v>
      </c>
      <c r="F5104" s="6">
        <v>11</v>
      </c>
      <c r="G5104" s="6">
        <v>1</v>
      </c>
      <c r="H5104" s="6">
        <v>33</v>
      </c>
      <c r="I5104" s="6">
        <v>14</v>
      </c>
      <c r="J5104" s="6">
        <v>39</v>
      </c>
      <c r="K5104" s="9">
        <v>45880</v>
      </c>
    </row>
    <row r="5105" spans="1:11" x14ac:dyDescent="0.25">
      <c r="A5105" s="5">
        <v>45880.625</v>
      </c>
      <c r="B5105" s="3">
        <v>72</v>
      </c>
      <c r="C5105" s="3"/>
      <c r="D5105" s="6">
        <v>2025</v>
      </c>
      <c r="E5105" s="6">
        <v>8</v>
      </c>
      <c r="F5105" s="6">
        <v>11</v>
      </c>
      <c r="G5105" s="6">
        <v>1</v>
      </c>
      <c r="H5105" s="6">
        <v>33</v>
      </c>
      <c r="I5105" s="6">
        <v>15</v>
      </c>
      <c r="J5105" s="6">
        <v>72</v>
      </c>
      <c r="K5105" s="9">
        <v>45880</v>
      </c>
    </row>
    <row r="5106" spans="1:11" x14ac:dyDescent="0.25">
      <c r="A5106" s="5">
        <v>45880.666666666664</v>
      </c>
      <c r="B5106" s="3">
        <v>81</v>
      </c>
      <c r="C5106" s="3"/>
      <c r="D5106" s="6">
        <v>2025</v>
      </c>
      <c r="E5106" s="6">
        <v>8</v>
      </c>
      <c r="F5106" s="6">
        <v>11</v>
      </c>
      <c r="G5106" s="6">
        <v>1</v>
      </c>
      <c r="H5106" s="6">
        <v>33</v>
      </c>
      <c r="I5106" s="6">
        <v>16</v>
      </c>
      <c r="J5106" s="6">
        <v>81</v>
      </c>
      <c r="K5106" s="9">
        <v>45880</v>
      </c>
    </row>
    <row r="5107" spans="1:11" x14ac:dyDescent="0.25">
      <c r="A5107" s="5">
        <v>45880.708333333336</v>
      </c>
      <c r="B5107" s="3">
        <v>46</v>
      </c>
      <c r="C5107" s="3"/>
      <c r="D5107" s="6">
        <v>2025</v>
      </c>
      <c r="E5107" s="6">
        <v>8</v>
      </c>
      <c r="F5107" s="6">
        <v>11</v>
      </c>
      <c r="G5107" s="6">
        <v>1</v>
      </c>
      <c r="H5107" s="6">
        <v>33</v>
      </c>
      <c r="I5107" s="6">
        <v>17</v>
      </c>
      <c r="J5107" s="6">
        <v>46</v>
      </c>
      <c r="K5107" s="9">
        <v>45880</v>
      </c>
    </row>
    <row r="5108" spans="1:11" x14ac:dyDescent="0.25">
      <c r="A5108" s="5">
        <v>45880.75</v>
      </c>
      <c r="B5108" s="3">
        <v>54</v>
      </c>
      <c r="C5108" s="3"/>
      <c r="D5108" s="6">
        <v>2025</v>
      </c>
      <c r="E5108" s="6">
        <v>8</v>
      </c>
      <c r="F5108" s="6">
        <v>11</v>
      </c>
      <c r="G5108" s="6">
        <v>1</v>
      </c>
      <c r="H5108" s="6">
        <v>33</v>
      </c>
      <c r="I5108" s="6">
        <v>18</v>
      </c>
      <c r="J5108" s="6">
        <v>54</v>
      </c>
      <c r="K5108" s="9">
        <v>45880</v>
      </c>
    </row>
    <row r="5109" spans="1:11" x14ac:dyDescent="0.25">
      <c r="A5109" s="5">
        <v>45880.791666666664</v>
      </c>
      <c r="B5109" s="3">
        <v>29</v>
      </c>
      <c r="C5109" s="3"/>
      <c r="D5109" s="6">
        <v>2025</v>
      </c>
      <c r="E5109" s="6">
        <v>8</v>
      </c>
      <c r="F5109" s="6">
        <v>11</v>
      </c>
      <c r="G5109" s="6">
        <v>1</v>
      </c>
      <c r="H5109" s="6">
        <v>33</v>
      </c>
      <c r="I5109" s="6">
        <v>19</v>
      </c>
      <c r="J5109" s="6">
        <v>29</v>
      </c>
      <c r="K5109" s="9">
        <v>45880</v>
      </c>
    </row>
    <row r="5110" spans="1:11" x14ac:dyDescent="0.25">
      <c r="A5110" s="5">
        <v>45880.833333333336</v>
      </c>
      <c r="B5110" s="3">
        <v>32</v>
      </c>
      <c r="C5110" s="3"/>
      <c r="D5110" s="6">
        <v>2025</v>
      </c>
      <c r="E5110" s="6">
        <v>8</v>
      </c>
      <c r="F5110" s="6">
        <v>11</v>
      </c>
      <c r="G5110" s="6">
        <v>1</v>
      </c>
      <c r="H5110" s="6">
        <v>33</v>
      </c>
      <c r="I5110" s="6">
        <v>20</v>
      </c>
      <c r="J5110" s="6">
        <v>32</v>
      </c>
      <c r="K5110" s="9">
        <v>45880</v>
      </c>
    </row>
    <row r="5111" spans="1:11" x14ac:dyDescent="0.25">
      <c r="A5111" s="5">
        <v>45880.875</v>
      </c>
      <c r="B5111" s="3">
        <v>16</v>
      </c>
      <c r="C5111" s="3"/>
      <c r="D5111" s="6">
        <v>2025</v>
      </c>
      <c r="E5111" s="6">
        <v>8</v>
      </c>
      <c r="F5111" s="6">
        <v>11</v>
      </c>
      <c r="G5111" s="6">
        <v>1</v>
      </c>
      <c r="H5111" s="6">
        <v>33</v>
      </c>
      <c r="I5111" s="6">
        <v>21</v>
      </c>
      <c r="J5111" s="6">
        <v>16</v>
      </c>
      <c r="K5111" s="9">
        <v>45880</v>
      </c>
    </row>
    <row r="5112" spans="1:11" x14ac:dyDescent="0.25">
      <c r="A5112" s="5">
        <v>45880.916666666664</v>
      </c>
      <c r="B5112" s="3">
        <v>7</v>
      </c>
      <c r="C5112" s="3"/>
      <c r="D5112" s="6">
        <v>2025</v>
      </c>
      <c r="E5112" s="6">
        <v>8</v>
      </c>
      <c r="F5112" s="6">
        <v>11</v>
      </c>
      <c r="G5112" s="6">
        <v>1</v>
      </c>
      <c r="H5112" s="6">
        <v>33</v>
      </c>
      <c r="I5112" s="6">
        <v>22</v>
      </c>
      <c r="J5112" s="6">
        <v>7</v>
      </c>
      <c r="K5112" s="9">
        <v>45880</v>
      </c>
    </row>
    <row r="5113" spans="1:11" x14ac:dyDescent="0.25">
      <c r="A5113" s="5">
        <v>45880.958333333336</v>
      </c>
      <c r="B5113" s="3">
        <v>10</v>
      </c>
      <c r="C5113" s="3"/>
      <c r="D5113" s="6">
        <v>2025</v>
      </c>
      <c r="E5113" s="6">
        <v>8</v>
      </c>
      <c r="F5113" s="6">
        <v>11</v>
      </c>
      <c r="G5113" s="6">
        <v>1</v>
      </c>
      <c r="H5113" s="6">
        <v>33</v>
      </c>
      <c r="I5113" s="6">
        <v>23</v>
      </c>
      <c r="J5113" s="6">
        <v>10</v>
      </c>
      <c r="K5113" s="9">
        <v>45880</v>
      </c>
    </row>
    <row r="5114" spans="1:11" x14ac:dyDescent="0.25">
      <c r="A5114" s="5">
        <v>45881</v>
      </c>
      <c r="B5114" s="3">
        <v>0</v>
      </c>
      <c r="C5114" s="3"/>
      <c r="D5114" s="6">
        <v>2025</v>
      </c>
      <c r="E5114" s="6">
        <v>8</v>
      </c>
      <c r="F5114" s="6">
        <v>12</v>
      </c>
      <c r="G5114" s="6">
        <v>2</v>
      </c>
      <c r="H5114" s="6">
        <v>33</v>
      </c>
      <c r="I5114" s="6">
        <v>0</v>
      </c>
      <c r="J5114" s="6">
        <v>0</v>
      </c>
      <c r="K5114" s="9">
        <v>45881</v>
      </c>
    </row>
    <row r="5115" spans="1:11" x14ac:dyDescent="0.25">
      <c r="A5115" s="5">
        <v>45881.041666666664</v>
      </c>
      <c r="B5115" s="3">
        <v>3</v>
      </c>
      <c r="C5115" s="3"/>
      <c r="D5115" s="6">
        <v>2025</v>
      </c>
      <c r="E5115" s="6">
        <v>8</v>
      </c>
      <c r="F5115" s="6">
        <v>12</v>
      </c>
      <c r="G5115" s="6">
        <v>2</v>
      </c>
      <c r="H5115" s="6">
        <v>33</v>
      </c>
      <c r="I5115" s="6">
        <v>1</v>
      </c>
      <c r="J5115" s="6">
        <v>3</v>
      </c>
      <c r="K5115" s="9">
        <v>45881</v>
      </c>
    </row>
    <row r="5116" spans="1:11" x14ac:dyDescent="0.25">
      <c r="A5116" s="5">
        <v>45881.083333333336</v>
      </c>
      <c r="B5116" s="3">
        <v>1</v>
      </c>
      <c r="C5116" s="3"/>
      <c r="D5116" s="6">
        <v>2025</v>
      </c>
      <c r="E5116" s="6">
        <v>8</v>
      </c>
      <c r="F5116" s="6">
        <v>12</v>
      </c>
      <c r="G5116" s="6">
        <v>2</v>
      </c>
      <c r="H5116" s="6">
        <v>33</v>
      </c>
      <c r="I5116" s="6">
        <v>2</v>
      </c>
      <c r="J5116" s="6">
        <v>1</v>
      </c>
      <c r="K5116" s="9">
        <v>45881</v>
      </c>
    </row>
    <row r="5117" spans="1:11" x14ac:dyDescent="0.25">
      <c r="A5117" s="5">
        <v>45881.125</v>
      </c>
      <c r="B5117" s="3">
        <v>0</v>
      </c>
      <c r="C5117" s="3"/>
      <c r="D5117" s="6">
        <v>2025</v>
      </c>
      <c r="E5117" s="6">
        <v>8</v>
      </c>
      <c r="F5117" s="6">
        <v>12</v>
      </c>
      <c r="G5117" s="6">
        <v>2</v>
      </c>
      <c r="H5117" s="6">
        <v>33</v>
      </c>
      <c r="I5117" s="6">
        <v>3</v>
      </c>
      <c r="J5117" s="6">
        <v>0</v>
      </c>
      <c r="K5117" s="9">
        <v>45881</v>
      </c>
    </row>
    <row r="5118" spans="1:11" x14ac:dyDescent="0.25">
      <c r="A5118" s="5">
        <v>45881.166666666664</v>
      </c>
      <c r="B5118" s="3">
        <v>1</v>
      </c>
      <c r="C5118" s="3"/>
      <c r="D5118" s="6">
        <v>2025</v>
      </c>
      <c r="E5118" s="6">
        <v>8</v>
      </c>
      <c r="F5118" s="6">
        <v>12</v>
      </c>
      <c r="G5118" s="6">
        <v>2</v>
      </c>
      <c r="H5118" s="6">
        <v>33</v>
      </c>
      <c r="I5118" s="6">
        <v>4</v>
      </c>
      <c r="J5118" s="6">
        <v>1</v>
      </c>
      <c r="K5118" s="9">
        <v>45881</v>
      </c>
    </row>
    <row r="5119" spans="1:11" x14ac:dyDescent="0.25">
      <c r="A5119" s="5">
        <v>45881.208333333336</v>
      </c>
      <c r="B5119" s="3">
        <v>2</v>
      </c>
      <c r="C5119" s="3"/>
      <c r="D5119" s="6">
        <v>2025</v>
      </c>
      <c r="E5119" s="6">
        <v>8</v>
      </c>
      <c r="F5119" s="6">
        <v>12</v>
      </c>
      <c r="G5119" s="6">
        <v>2</v>
      </c>
      <c r="H5119" s="6">
        <v>33</v>
      </c>
      <c r="I5119" s="6">
        <v>5</v>
      </c>
      <c r="J5119" s="6">
        <v>2</v>
      </c>
      <c r="K5119" s="9">
        <v>45881</v>
      </c>
    </row>
    <row r="5120" spans="1:11" x14ac:dyDescent="0.25">
      <c r="A5120" s="5">
        <v>45881.25</v>
      </c>
      <c r="B5120" s="3">
        <v>2</v>
      </c>
      <c r="C5120" s="3"/>
      <c r="D5120" s="6">
        <v>2025</v>
      </c>
      <c r="E5120" s="6">
        <v>8</v>
      </c>
      <c r="F5120" s="6">
        <v>12</v>
      </c>
      <c r="G5120" s="6">
        <v>2</v>
      </c>
      <c r="H5120" s="6">
        <v>33</v>
      </c>
      <c r="I5120" s="6">
        <v>6</v>
      </c>
      <c r="J5120" s="6">
        <v>2</v>
      </c>
      <c r="K5120" s="9">
        <v>45881</v>
      </c>
    </row>
    <row r="5121" spans="1:11" x14ac:dyDescent="0.25">
      <c r="A5121" s="5">
        <v>45881.291666666664</v>
      </c>
      <c r="B5121" s="3">
        <v>8</v>
      </c>
      <c r="C5121" s="3"/>
      <c r="D5121" s="6">
        <v>2025</v>
      </c>
      <c r="E5121" s="6">
        <v>8</v>
      </c>
      <c r="F5121" s="6">
        <v>12</v>
      </c>
      <c r="G5121" s="6">
        <v>2</v>
      </c>
      <c r="H5121" s="6">
        <v>33</v>
      </c>
      <c r="I5121" s="6">
        <v>7</v>
      </c>
      <c r="J5121" s="6">
        <v>8</v>
      </c>
      <c r="K5121" s="9">
        <v>45881</v>
      </c>
    </row>
    <row r="5122" spans="1:11" x14ac:dyDescent="0.25">
      <c r="A5122" s="5">
        <v>45881.333333333336</v>
      </c>
      <c r="B5122" s="3">
        <v>13</v>
      </c>
      <c r="C5122" s="3"/>
      <c r="D5122" s="6">
        <v>2025</v>
      </c>
      <c r="E5122" s="6">
        <v>8</v>
      </c>
      <c r="F5122" s="6">
        <v>12</v>
      </c>
      <c r="G5122" s="6">
        <v>2</v>
      </c>
      <c r="H5122" s="6">
        <v>33</v>
      </c>
      <c r="I5122" s="6">
        <v>8</v>
      </c>
      <c r="J5122" s="6">
        <v>13</v>
      </c>
      <c r="K5122" s="9">
        <v>45881</v>
      </c>
    </row>
    <row r="5123" spans="1:11" x14ac:dyDescent="0.25">
      <c r="A5123" s="5">
        <v>45881.375</v>
      </c>
      <c r="B5123" s="3">
        <v>14</v>
      </c>
      <c r="C5123" s="3"/>
      <c r="D5123" s="6">
        <v>2025</v>
      </c>
      <c r="E5123" s="6">
        <v>8</v>
      </c>
      <c r="F5123" s="6">
        <v>12</v>
      </c>
      <c r="G5123" s="6">
        <v>2</v>
      </c>
      <c r="H5123" s="6">
        <v>33</v>
      </c>
      <c r="I5123" s="6">
        <v>9</v>
      </c>
      <c r="J5123" s="6">
        <v>14</v>
      </c>
      <c r="K5123" s="9">
        <v>45881</v>
      </c>
    </row>
    <row r="5124" spans="1:11" x14ac:dyDescent="0.25">
      <c r="A5124" s="5">
        <v>45881.416666666664</v>
      </c>
      <c r="B5124" s="3">
        <v>29</v>
      </c>
      <c r="C5124" s="3"/>
      <c r="D5124" s="6">
        <v>2025</v>
      </c>
      <c r="E5124" s="6">
        <v>8</v>
      </c>
      <c r="F5124" s="6">
        <v>12</v>
      </c>
      <c r="G5124" s="6">
        <v>2</v>
      </c>
      <c r="H5124" s="6">
        <v>33</v>
      </c>
      <c r="I5124" s="6">
        <v>10</v>
      </c>
      <c r="J5124" s="6">
        <v>29</v>
      </c>
      <c r="K5124" s="9">
        <v>45881</v>
      </c>
    </row>
    <row r="5125" spans="1:11" x14ac:dyDescent="0.25">
      <c r="A5125" s="5">
        <v>45881.458333333336</v>
      </c>
      <c r="B5125" s="3">
        <v>55</v>
      </c>
      <c r="C5125" s="3"/>
      <c r="D5125" s="6">
        <v>2025</v>
      </c>
      <c r="E5125" s="6">
        <v>8</v>
      </c>
      <c r="F5125" s="6">
        <v>12</v>
      </c>
      <c r="G5125" s="6">
        <v>2</v>
      </c>
      <c r="H5125" s="6">
        <v>33</v>
      </c>
      <c r="I5125" s="6">
        <v>11</v>
      </c>
      <c r="J5125" s="6">
        <v>55</v>
      </c>
      <c r="K5125" s="9">
        <v>45881</v>
      </c>
    </row>
    <row r="5126" spans="1:11" x14ac:dyDescent="0.25">
      <c r="A5126" s="5">
        <v>45881.5</v>
      </c>
      <c r="B5126" s="3">
        <v>96</v>
      </c>
      <c r="C5126" s="3"/>
      <c r="D5126" s="6">
        <v>2025</v>
      </c>
      <c r="E5126" s="6">
        <v>8</v>
      </c>
      <c r="F5126" s="6">
        <v>12</v>
      </c>
      <c r="G5126" s="6">
        <v>2</v>
      </c>
      <c r="H5126" s="6">
        <v>33</v>
      </c>
      <c r="I5126" s="6">
        <v>12</v>
      </c>
      <c r="J5126" s="6">
        <v>96</v>
      </c>
      <c r="K5126" s="9">
        <v>45881</v>
      </c>
    </row>
    <row r="5127" spans="1:11" x14ac:dyDescent="0.25">
      <c r="A5127" s="5">
        <v>45881.541666666664</v>
      </c>
      <c r="B5127" s="3">
        <v>64</v>
      </c>
      <c r="C5127" s="3"/>
      <c r="D5127" s="6">
        <v>2025</v>
      </c>
      <c r="E5127" s="6">
        <v>8</v>
      </c>
      <c r="F5127" s="6">
        <v>12</v>
      </c>
      <c r="G5127" s="6">
        <v>2</v>
      </c>
      <c r="H5127" s="6">
        <v>33</v>
      </c>
      <c r="I5127" s="6">
        <v>13</v>
      </c>
      <c r="J5127" s="6">
        <v>64</v>
      </c>
      <c r="K5127" s="9">
        <v>45881</v>
      </c>
    </row>
    <row r="5128" spans="1:11" x14ac:dyDescent="0.25">
      <c r="A5128" s="5">
        <v>45881.583333333336</v>
      </c>
      <c r="B5128" s="3">
        <v>46</v>
      </c>
      <c r="C5128" s="3"/>
      <c r="D5128" s="6">
        <v>2025</v>
      </c>
      <c r="E5128" s="6">
        <v>8</v>
      </c>
      <c r="F5128" s="6">
        <v>12</v>
      </c>
      <c r="G5128" s="6">
        <v>2</v>
      </c>
      <c r="H5128" s="6">
        <v>33</v>
      </c>
      <c r="I5128" s="6">
        <v>14</v>
      </c>
      <c r="J5128" s="6">
        <v>46</v>
      </c>
      <c r="K5128" s="9">
        <v>45881</v>
      </c>
    </row>
    <row r="5129" spans="1:11" x14ac:dyDescent="0.25">
      <c r="A5129" s="5">
        <v>45881.625</v>
      </c>
      <c r="B5129" s="3">
        <v>61</v>
      </c>
      <c r="C5129" s="3"/>
      <c r="D5129" s="6">
        <v>2025</v>
      </c>
      <c r="E5129" s="6">
        <v>8</v>
      </c>
      <c r="F5129" s="6">
        <v>12</v>
      </c>
      <c r="G5129" s="6">
        <v>2</v>
      </c>
      <c r="H5129" s="6">
        <v>33</v>
      </c>
      <c r="I5129" s="6">
        <v>15</v>
      </c>
      <c r="J5129" s="6">
        <v>61</v>
      </c>
      <c r="K5129" s="9">
        <v>45881</v>
      </c>
    </row>
    <row r="5130" spans="1:11" x14ac:dyDescent="0.25">
      <c r="A5130" s="5">
        <v>45881.666666666664</v>
      </c>
      <c r="B5130" s="3">
        <v>48</v>
      </c>
      <c r="C5130" s="3"/>
      <c r="D5130" s="6">
        <v>2025</v>
      </c>
      <c r="E5130" s="6">
        <v>8</v>
      </c>
      <c r="F5130" s="6">
        <v>12</v>
      </c>
      <c r="G5130" s="6">
        <v>2</v>
      </c>
      <c r="H5130" s="6">
        <v>33</v>
      </c>
      <c r="I5130" s="6">
        <v>16</v>
      </c>
      <c r="J5130" s="6">
        <v>48</v>
      </c>
      <c r="K5130" s="9">
        <v>45881</v>
      </c>
    </row>
    <row r="5131" spans="1:11" x14ac:dyDescent="0.25">
      <c r="A5131" s="5">
        <v>45881.708333333336</v>
      </c>
      <c r="B5131" s="3">
        <v>56</v>
      </c>
      <c r="C5131" s="3"/>
      <c r="D5131" s="6">
        <v>2025</v>
      </c>
      <c r="E5131" s="6">
        <v>8</v>
      </c>
      <c r="F5131" s="6">
        <v>12</v>
      </c>
      <c r="G5131" s="6">
        <v>2</v>
      </c>
      <c r="H5131" s="6">
        <v>33</v>
      </c>
      <c r="I5131" s="6">
        <v>17</v>
      </c>
      <c r="J5131" s="6">
        <v>56</v>
      </c>
      <c r="K5131" s="9">
        <v>45881</v>
      </c>
    </row>
    <row r="5132" spans="1:11" x14ac:dyDescent="0.25">
      <c r="A5132" s="5">
        <v>45881.75</v>
      </c>
      <c r="B5132" s="3">
        <v>51</v>
      </c>
      <c r="C5132" s="3"/>
      <c r="D5132" s="6">
        <v>2025</v>
      </c>
      <c r="E5132" s="6">
        <v>8</v>
      </c>
      <c r="F5132" s="6">
        <v>12</v>
      </c>
      <c r="G5132" s="6">
        <v>2</v>
      </c>
      <c r="H5132" s="6">
        <v>33</v>
      </c>
      <c r="I5132" s="6">
        <v>18</v>
      </c>
      <c r="J5132" s="6">
        <v>51</v>
      </c>
      <c r="K5132" s="9">
        <v>45881</v>
      </c>
    </row>
    <row r="5133" spans="1:11" x14ac:dyDescent="0.25">
      <c r="A5133" s="5">
        <v>45881.791666666664</v>
      </c>
      <c r="B5133" s="3">
        <v>85</v>
      </c>
      <c r="C5133" s="3"/>
      <c r="D5133" s="6">
        <v>2025</v>
      </c>
      <c r="E5133" s="6">
        <v>8</v>
      </c>
      <c r="F5133" s="6">
        <v>12</v>
      </c>
      <c r="G5133" s="6">
        <v>2</v>
      </c>
      <c r="H5133" s="6">
        <v>33</v>
      </c>
      <c r="I5133" s="6">
        <v>19</v>
      </c>
      <c r="J5133" s="6">
        <v>85</v>
      </c>
      <c r="K5133" s="9">
        <v>45881</v>
      </c>
    </row>
    <row r="5134" spans="1:11" x14ac:dyDescent="0.25">
      <c r="A5134" s="5">
        <v>45881.833333333336</v>
      </c>
      <c r="B5134" s="3">
        <v>69</v>
      </c>
      <c r="C5134" s="3"/>
      <c r="D5134" s="6">
        <v>2025</v>
      </c>
      <c r="E5134" s="6">
        <v>8</v>
      </c>
      <c r="F5134" s="6">
        <v>12</v>
      </c>
      <c r="G5134" s="6">
        <v>2</v>
      </c>
      <c r="H5134" s="6">
        <v>33</v>
      </c>
      <c r="I5134" s="6">
        <v>20</v>
      </c>
      <c r="J5134" s="6">
        <v>69</v>
      </c>
      <c r="K5134" s="9">
        <v>45881</v>
      </c>
    </row>
    <row r="5135" spans="1:11" x14ac:dyDescent="0.25">
      <c r="A5135" s="5">
        <v>45881.875</v>
      </c>
      <c r="B5135" s="3">
        <v>26</v>
      </c>
      <c r="C5135" s="3"/>
      <c r="D5135" s="6">
        <v>2025</v>
      </c>
      <c r="E5135" s="6">
        <v>8</v>
      </c>
      <c r="F5135" s="6">
        <v>12</v>
      </c>
      <c r="G5135" s="6">
        <v>2</v>
      </c>
      <c r="H5135" s="6">
        <v>33</v>
      </c>
      <c r="I5135" s="6">
        <v>21</v>
      </c>
      <c r="J5135" s="6">
        <v>26</v>
      </c>
      <c r="K5135" s="9">
        <v>45881</v>
      </c>
    </row>
    <row r="5136" spans="1:11" x14ac:dyDescent="0.25">
      <c r="A5136" s="5">
        <v>45881.916666666664</v>
      </c>
      <c r="B5136" s="3">
        <v>10</v>
      </c>
      <c r="C5136" s="3"/>
      <c r="D5136" s="6">
        <v>2025</v>
      </c>
      <c r="E5136" s="6">
        <v>8</v>
      </c>
      <c r="F5136" s="6">
        <v>12</v>
      </c>
      <c r="G5136" s="6">
        <v>2</v>
      </c>
      <c r="H5136" s="6">
        <v>33</v>
      </c>
      <c r="I5136" s="6">
        <v>22</v>
      </c>
      <c r="J5136" s="6">
        <v>10</v>
      </c>
      <c r="K5136" s="9">
        <v>45881</v>
      </c>
    </row>
    <row r="5137" spans="1:11" x14ac:dyDescent="0.25">
      <c r="A5137" s="5">
        <v>45881.958333333336</v>
      </c>
      <c r="B5137" s="3">
        <v>16</v>
      </c>
      <c r="C5137" s="3"/>
      <c r="D5137" s="6">
        <v>2025</v>
      </c>
      <c r="E5137" s="6">
        <v>8</v>
      </c>
      <c r="F5137" s="6">
        <v>12</v>
      </c>
      <c r="G5137" s="6">
        <v>2</v>
      </c>
      <c r="H5137" s="6">
        <v>33</v>
      </c>
      <c r="I5137" s="6">
        <v>23</v>
      </c>
      <c r="J5137" s="6">
        <v>16</v>
      </c>
      <c r="K5137" s="9">
        <v>45881</v>
      </c>
    </row>
    <row r="5138" spans="1:11" x14ac:dyDescent="0.25">
      <c r="A5138" s="5">
        <v>45882</v>
      </c>
      <c r="B5138" s="3">
        <v>0</v>
      </c>
      <c r="C5138" s="3"/>
      <c r="D5138" s="6">
        <v>2025</v>
      </c>
      <c r="E5138" s="6">
        <v>8</v>
      </c>
      <c r="F5138" s="6">
        <v>13</v>
      </c>
      <c r="G5138" s="6">
        <v>3</v>
      </c>
      <c r="H5138" s="6">
        <v>33</v>
      </c>
      <c r="I5138" s="6">
        <v>0</v>
      </c>
      <c r="J5138" s="6">
        <v>0</v>
      </c>
      <c r="K5138" s="9">
        <v>45882</v>
      </c>
    </row>
    <row r="5139" spans="1:11" x14ac:dyDescent="0.25">
      <c r="A5139" s="5">
        <v>45882.041666666664</v>
      </c>
      <c r="B5139" s="3">
        <v>6</v>
      </c>
      <c r="C5139" s="3"/>
      <c r="D5139" s="6">
        <v>2025</v>
      </c>
      <c r="E5139" s="6">
        <v>8</v>
      </c>
      <c r="F5139" s="6">
        <v>13</v>
      </c>
      <c r="G5139" s="6">
        <v>3</v>
      </c>
      <c r="H5139" s="6">
        <v>33</v>
      </c>
      <c r="I5139" s="6">
        <v>1</v>
      </c>
      <c r="J5139" s="6">
        <v>6</v>
      </c>
      <c r="K5139" s="9">
        <v>45882</v>
      </c>
    </row>
    <row r="5140" spans="1:11" x14ac:dyDescent="0.25">
      <c r="A5140" s="5">
        <v>45882.083333333336</v>
      </c>
      <c r="B5140" s="3">
        <v>1</v>
      </c>
      <c r="C5140" s="3"/>
      <c r="D5140" s="6">
        <v>2025</v>
      </c>
      <c r="E5140" s="6">
        <v>8</v>
      </c>
      <c r="F5140" s="6">
        <v>13</v>
      </c>
      <c r="G5140" s="6">
        <v>3</v>
      </c>
      <c r="H5140" s="6">
        <v>33</v>
      </c>
      <c r="I5140" s="6">
        <v>2</v>
      </c>
      <c r="J5140" s="6">
        <v>1</v>
      </c>
      <c r="K5140" s="9">
        <v>45882</v>
      </c>
    </row>
    <row r="5141" spans="1:11" x14ac:dyDescent="0.25">
      <c r="A5141" s="5">
        <v>45882.125</v>
      </c>
      <c r="B5141" s="3">
        <v>1</v>
      </c>
      <c r="C5141" s="3"/>
      <c r="D5141" s="6">
        <v>2025</v>
      </c>
      <c r="E5141" s="6">
        <v>8</v>
      </c>
      <c r="F5141" s="6">
        <v>13</v>
      </c>
      <c r="G5141" s="6">
        <v>3</v>
      </c>
      <c r="H5141" s="6">
        <v>33</v>
      </c>
      <c r="I5141" s="6">
        <v>3</v>
      </c>
      <c r="J5141" s="6">
        <v>1</v>
      </c>
      <c r="K5141" s="9">
        <v>45882</v>
      </c>
    </row>
    <row r="5142" spans="1:11" x14ac:dyDescent="0.25">
      <c r="A5142" s="5">
        <v>45882.166666666664</v>
      </c>
      <c r="B5142" s="3">
        <v>1</v>
      </c>
      <c r="C5142" s="3"/>
      <c r="D5142" s="6">
        <v>2025</v>
      </c>
      <c r="E5142" s="6">
        <v>8</v>
      </c>
      <c r="F5142" s="6">
        <v>13</v>
      </c>
      <c r="G5142" s="6">
        <v>3</v>
      </c>
      <c r="H5142" s="6">
        <v>33</v>
      </c>
      <c r="I5142" s="6">
        <v>4</v>
      </c>
      <c r="J5142" s="6">
        <v>1</v>
      </c>
      <c r="K5142" s="9">
        <v>45882</v>
      </c>
    </row>
    <row r="5143" spans="1:11" x14ac:dyDescent="0.25">
      <c r="A5143" s="5">
        <v>45882.208333333336</v>
      </c>
      <c r="B5143" s="3">
        <v>2</v>
      </c>
      <c r="C5143" s="3"/>
      <c r="D5143" s="6">
        <v>2025</v>
      </c>
      <c r="E5143" s="6">
        <v>8</v>
      </c>
      <c r="F5143" s="6">
        <v>13</v>
      </c>
      <c r="G5143" s="6">
        <v>3</v>
      </c>
      <c r="H5143" s="6">
        <v>33</v>
      </c>
      <c r="I5143" s="6">
        <v>5</v>
      </c>
      <c r="J5143" s="6">
        <v>2</v>
      </c>
      <c r="K5143" s="9">
        <v>45882</v>
      </c>
    </row>
    <row r="5144" spans="1:11" x14ac:dyDescent="0.25">
      <c r="A5144" s="5">
        <v>45882.25</v>
      </c>
      <c r="B5144" s="3">
        <v>5</v>
      </c>
      <c r="C5144" s="3"/>
      <c r="D5144" s="6">
        <v>2025</v>
      </c>
      <c r="E5144" s="6">
        <v>8</v>
      </c>
      <c r="F5144" s="6">
        <v>13</v>
      </c>
      <c r="G5144" s="6">
        <v>3</v>
      </c>
      <c r="H5144" s="6">
        <v>33</v>
      </c>
      <c r="I5144" s="6">
        <v>6</v>
      </c>
      <c r="J5144" s="6">
        <v>5</v>
      </c>
      <c r="K5144" s="9">
        <v>45882</v>
      </c>
    </row>
    <row r="5145" spans="1:11" x14ac:dyDescent="0.25">
      <c r="A5145" s="5">
        <v>45882.291666666664</v>
      </c>
      <c r="B5145" s="3">
        <v>10</v>
      </c>
      <c r="C5145" s="3"/>
      <c r="D5145" s="6">
        <v>2025</v>
      </c>
      <c r="E5145" s="6">
        <v>8</v>
      </c>
      <c r="F5145" s="6">
        <v>13</v>
      </c>
      <c r="G5145" s="6">
        <v>3</v>
      </c>
      <c r="H5145" s="6">
        <v>33</v>
      </c>
      <c r="I5145" s="6">
        <v>7</v>
      </c>
      <c r="J5145" s="6">
        <v>10</v>
      </c>
      <c r="K5145" s="9">
        <v>45882</v>
      </c>
    </row>
    <row r="5146" spans="1:11" x14ac:dyDescent="0.25">
      <c r="A5146" s="5">
        <v>45882.333333333336</v>
      </c>
      <c r="B5146" s="3">
        <v>7</v>
      </c>
      <c r="C5146" s="3"/>
      <c r="D5146" s="6">
        <v>2025</v>
      </c>
      <c r="E5146" s="6">
        <v>8</v>
      </c>
      <c r="F5146" s="6">
        <v>13</v>
      </c>
      <c r="G5146" s="6">
        <v>3</v>
      </c>
      <c r="H5146" s="6">
        <v>33</v>
      </c>
      <c r="I5146" s="6">
        <v>8</v>
      </c>
      <c r="J5146" s="6">
        <v>7</v>
      </c>
      <c r="K5146" s="9">
        <v>45882</v>
      </c>
    </row>
    <row r="5147" spans="1:11" x14ac:dyDescent="0.25">
      <c r="A5147" s="5">
        <v>45882.375</v>
      </c>
      <c r="B5147" s="3">
        <v>14</v>
      </c>
      <c r="C5147" s="3"/>
      <c r="D5147" s="6">
        <v>2025</v>
      </c>
      <c r="E5147" s="6">
        <v>8</v>
      </c>
      <c r="F5147" s="6">
        <v>13</v>
      </c>
      <c r="G5147" s="6">
        <v>3</v>
      </c>
      <c r="H5147" s="6">
        <v>33</v>
      </c>
      <c r="I5147" s="6">
        <v>9</v>
      </c>
      <c r="J5147" s="6">
        <v>14</v>
      </c>
      <c r="K5147" s="9">
        <v>45882</v>
      </c>
    </row>
    <row r="5148" spans="1:11" x14ac:dyDescent="0.25">
      <c r="A5148" s="5">
        <v>45882.416666666664</v>
      </c>
      <c r="B5148" s="3">
        <v>27</v>
      </c>
      <c r="C5148" s="3"/>
      <c r="D5148" s="6">
        <v>2025</v>
      </c>
      <c r="E5148" s="6">
        <v>8</v>
      </c>
      <c r="F5148" s="6">
        <v>13</v>
      </c>
      <c r="G5148" s="6">
        <v>3</v>
      </c>
      <c r="H5148" s="6">
        <v>33</v>
      </c>
      <c r="I5148" s="6">
        <v>10</v>
      </c>
      <c r="J5148" s="6">
        <v>27</v>
      </c>
      <c r="K5148" s="9">
        <v>45882</v>
      </c>
    </row>
    <row r="5149" spans="1:11" x14ac:dyDescent="0.25">
      <c r="A5149" s="5">
        <v>45882.458333333336</v>
      </c>
      <c r="B5149" s="3">
        <v>52</v>
      </c>
      <c r="C5149" s="3"/>
      <c r="D5149" s="6">
        <v>2025</v>
      </c>
      <c r="E5149" s="6">
        <v>8</v>
      </c>
      <c r="F5149" s="6">
        <v>13</v>
      </c>
      <c r="G5149" s="6">
        <v>3</v>
      </c>
      <c r="H5149" s="6">
        <v>33</v>
      </c>
      <c r="I5149" s="6">
        <v>11</v>
      </c>
      <c r="J5149" s="6">
        <v>52</v>
      </c>
      <c r="K5149" s="9">
        <v>45882</v>
      </c>
    </row>
    <row r="5150" spans="1:11" x14ac:dyDescent="0.25">
      <c r="A5150" s="5">
        <v>45882.5</v>
      </c>
      <c r="B5150" s="3">
        <v>61</v>
      </c>
      <c r="C5150" s="3"/>
      <c r="D5150" s="6">
        <v>2025</v>
      </c>
      <c r="E5150" s="6">
        <v>8</v>
      </c>
      <c r="F5150" s="6">
        <v>13</v>
      </c>
      <c r="G5150" s="6">
        <v>3</v>
      </c>
      <c r="H5150" s="6">
        <v>33</v>
      </c>
      <c r="I5150" s="6">
        <v>12</v>
      </c>
      <c r="J5150" s="6">
        <v>61</v>
      </c>
      <c r="K5150" s="9">
        <v>45882</v>
      </c>
    </row>
    <row r="5151" spans="1:11" x14ac:dyDescent="0.25">
      <c r="A5151" s="5">
        <v>45882.541666666664</v>
      </c>
      <c r="B5151" s="3">
        <v>34</v>
      </c>
      <c r="C5151" s="3"/>
      <c r="D5151" s="6">
        <v>2025</v>
      </c>
      <c r="E5151" s="6">
        <v>8</v>
      </c>
      <c r="F5151" s="6">
        <v>13</v>
      </c>
      <c r="G5151" s="6">
        <v>3</v>
      </c>
      <c r="H5151" s="6">
        <v>33</v>
      </c>
      <c r="I5151" s="6">
        <v>13</v>
      </c>
      <c r="J5151" s="6">
        <v>34</v>
      </c>
      <c r="K5151" s="9">
        <v>45882</v>
      </c>
    </row>
    <row r="5152" spans="1:11" x14ac:dyDescent="0.25">
      <c r="A5152" s="5">
        <v>45882.583333333336</v>
      </c>
      <c r="B5152" s="3">
        <v>41</v>
      </c>
      <c r="C5152" s="3"/>
      <c r="D5152" s="6">
        <v>2025</v>
      </c>
      <c r="E5152" s="6">
        <v>8</v>
      </c>
      <c r="F5152" s="6">
        <v>13</v>
      </c>
      <c r="G5152" s="6">
        <v>3</v>
      </c>
      <c r="H5152" s="6">
        <v>33</v>
      </c>
      <c r="I5152" s="6">
        <v>14</v>
      </c>
      <c r="J5152" s="6">
        <v>41</v>
      </c>
      <c r="K5152" s="9">
        <v>45882</v>
      </c>
    </row>
    <row r="5153" spans="1:11" x14ac:dyDescent="0.25">
      <c r="A5153" s="5">
        <v>45882.625</v>
      </c>
      <c r="B5153" s="3">
        <v>41</v>
      </c>
      <c r="C5153" s="3"/>
      <c r="D5153" s="6">
        <v>2025</v>
      </c>
      <c r="E5153" s="6">
        <v>8</v>
      </c>
      <c r="F5153" s="6">
        <v>13</v>
      </c>
      <c r="G5153" s="6">
        <v>3</v>
      </c>
      <c r="H5153" s="6">
        <v>33</v>
      </c>
      <c r="I5153" s="6">
        <v>15</v>
      </c>
      <c r="J5153" s="6">
        <v>41</v>
      </c>
      <c r="K5153" s="9">
        <v>45882</v>
      </c>
    </row>
    <row r="5154" spans="1:11" x14ac:dyDescent="0.25">
      <c r="A5154" s="5">
        <v>45882.666666666664</v>
      </c>
      <c r="B5154" s="3">
        <v>61</v>
      </c>
      <c r="C5154" s="3"/>
      <c r="D5154" s="6">
        <v>2025</v>
      </c>
      <c r="E5154" s="6">
        <v>8</v>
      </c>
      <c r="F5154" s="6">
        <v>13</v>
      </c>
      <c r="G5154" s="6">
        <v>3</v>
      </c>
      <c r="H5154" s="6">
        <v>33</v>
      </c>
      <c r="I5154" s="6">
        <v>16</v>
      </c>
      <c r="J5154" s="6">
        <v>61</v>
      </c>
      <c r="K5154" s="9">
        <v>45882</v>
      </c>
    </row>
    <row r="5155" spans="1:11" x14ac:dyDescent="0.25">
      <c r="A5155" s="5">
        <v>45882.708333333336</v>
      </c>
      <c r="B5155" s="3">
        <v>66</v>
      </c>
      <c r="C5155" s="3"/>
      <c r="D5155" s="6">
        <v>2025</v>
      </c>
      <c r="E5155" s="6">
        <v>8</v>
      </c>
      <c r="F5155" s="6">
        <v>13</v>
      </c>
      <c r="G5155" s="6">
        <v>3</v>
      </c>
      <c r="H5155" s="6">
        <v>33</v>
      </c>
      <c r="I5155" s="6">
        <v>17</v>
      </c>
      <c r="J5155" s="6">
        <v>66</v>
      </c>
      <c r="K5155" s="9">
        <v>45882</v>
      </c>
    </row>
    <row r="5156" spans="1:11" x14ac:dyDescent="0.25">
      <c r="A5156" s="5">
        <v>45882.75</v>
      </c>
      <c r="B5156" s="3">
        <v>87</v>
      </c>
      <c r="C5156" s="3"/>
      <c r="D5156" s="6">
        <v>2025</v>
      </c>
      <c r="E5156" s="6">
        <v>8</v>
      </c>
      <c r="F5156" s="6">
        <v>13</v>
      </c>
      <c r="G5156" s="6">
        <v>3</v>
      </c>
      <c r="H5156" s="6">
        <v>33</v>
      </c>
      <c r="I5156" s="6">
        <v>18</v>
      </c>
      <c r="J5156" s="6">
        <v>87</v>
      </c>
      <c r="K5156" s="9">
        <v>45882</v>
      </c>
    </row>
    <row r="5157" spans="1:11" x14ac:dyDescent="0.25">
      <c r="A5157" s="5">
        <v>45882.791666666664</v>
      </c>
      <c r="B5157" s="3">
        <v>78</v>
      </c>
      <c r="C5157" s="3"/>
      <c r="D5157" s="6">
        <v>2025</v>
      </c>
      <c r="E5157" s="6">
        <v>8</v>
      </c>
      <c r="F5157" s="6">
        <v>13</v>
      </c>
      <c r="G5157" s="6">
        <v>3</v>
      </c>
      <c r="H5157" s="6">
        <v>33</v>
      </c>
      <c r="I5157" s="6">
        <v>19</v>
      </c>
      <c r="J5157" s="6">
        <v>78</v>
      </c>
      <c r="K5157" s="9">
        <v>45882</v>
      </c>
    </row>
    <row r="5158" spans="1:11" x14ac:dyDescent="0.25">
      <c r="A5158" s="5">
        <v>45882.833333333336</v>
      </c>
      <c r="B5158" s="3">
        <v>65</v>
      </c>
      <c r="C5158" s="3"/>
      <c r="D5158" s="6">
        <v>2025</v>
      </c>
      <c r="E5158" s="6">
        <v>8</v>
      </c>
      <c r="F5158" s="6">
        <v>13</v>
      </c>
      <c r="G5158" s="6">
        <v>3</v>
      </c>
      <c r="H5158" s="6">
        <v>33</v>
      </c>
      <c r="I5158" s="6">
        <v>20</v>
      </c>
      <c r="J5158" s="6">
        <v>65</v>
      </c>
      <c r="K5158" s="9">
        <v>45882</v>
      </c>
    </row>
    <row r="5159" spans="1:11" x14ac:dyDescent="0.25">
      <c r="A5159" s="5">
        <v>45882.875</v>
      </c>
      <c r="B5159" s="3">
        <v>47</v>
      </c>
      <c r="C5159" s="3"/>
      <c r="D5159" s="6">
        <v>2025</v>
      </c>
      <c r="E5159" s="6">
        <v>8</v>
      </c>
      <c r="F5159" s="6">
        <v>13</v>
      </c>
      <c r="G5159" s="6">
        <v>3</v>
      </c>
      <c r="H5159" s="6">
        <v>33</v>
      </c>
      <c r="I5159" s="6">
        <v>21</v>
      </c>
      <c r="J5159" s="6">
        <v>47</v>
      </c>
      <c r="K5159" s="9">
        <v>45882</v>
      </c>
    </row>
    <row r="5160" spans="1:11" x14ac:dyDescent="0.25">
      <c r="A5160" s="5">
        <v>45882.916666666664</v>
      </c>
      <c r="B5160" s="3">
        <v>17</v>
      </c>
      <c r="C5160" s="3"/>
      <c r="D5160" s="6">
        <v>2025</v>
      </c>
      <c r="E5160" s="6">
        <v>8</v>
      </c>
      <c r="F5160" s="6">
        <v>13</v>
      </c>
      <c r="G5160" s="6">
        <v>3</v>
      </c>
      <c r="H5160" s="6">
        <v>33</v>
      </c>
      <c r="I5160" s="6">
        <v>22</v>
      </c>
      <c r="J5160" s="6">
        <v>17</v>
      </c>
      <c r="K5160" s="9">
        <v>45882</v>
      </c>
    </row>
    <row r="5161" spans="1:11" x14ac:dyDescent="0.25">
      <c r="A5161" s="5">
        <v>45882.958333333336</v>
      </c>
      <c r="B5161" s="3">
        <v>11</v>
      </c>
      <c r="C5161" s="3"/>
      <c r="D5161" s="6">
        <v>2025</v>
      </c>
      <c r="E5161" s="6">
        <v>8</v>
      </c>
      <c r="F5161" s="6">
        <v>13</v>
      </c>
      <c r="G5161" s="6">
        <v>3</v>
      </c>
      <c r="H5161" s="6">
        <v>33</v>
      </c>
      <c r="I5161" s="6">
        <v>23</v>
      </c>
      <c r="J5161" s="6">
        <v>11</v>
      </c>
      <c r="K5161" s="9">
        <v>45882</v>
      </c>
    </row>
    <row r="5162" spans="1:11" x14ac:dyDescent="0.25">
      <c r="A5162" s="5">
        <v>45883</v>
      </c>
      <c r="B5162" s="3">
        <v>0</v>
      </c>
      <c r="C5162" s="3"/>
      <c r="D5162" s="6">
        <v>2025</v>
      </c>
      <c r="E5162" s="6">
        <v>8</v>
      </c>
      <c r="F5162" s="6">
        <v>14</v>
      </c>
      <c r="G5162" s="6">
        <v>4</v>
      </c>
      <c r="H5162" s="6">
        <v>33</v>
      </c>
      <c r="I5162" s="6">
        <v>0</v>
      </c>
      <c r="J5162" s="6">
        <v>0</v>
      </c>
      <c r="K5162" s="9">
        <v>45883</v>
      </c>
    </row>
    <row r="5163" spans="1:11" x14ac:dyDescent="0.25">
      <c r="A5163" s="5">
        <v>45883.041666666664</v>
      </c>
      <c r="B5163" s="3">
        <v>1</v>
      </c>
      <c r="C5163" s="3"/>
      <c r="D5163" s="6">
        <v>2025</v>
      </c>
      <c r="E5163" s="6">
        <v>8</v>
      </c>
      <c r="F5163" s="6">
        <v>14</v>
      </c>
      <c r="G5163" s="6">
        <v>4</v>
      </c>
      <c r="H5163" s="6">
        <v>33</v>
      </c>
      <c r="I5163" s="6">
        <v>1</v>
      </c>
      <c r="J5163" s="6">
        <v>1</v>
      </c>
      <c r="K5163" s="9">
        <v>45883</v>
      </c>
    </row>
    <row r="5164" spans="1:11" x14ac:dyDescent="0.25">
      <c r="A5164" s="5">
        <v>45883.083333333336</v>
      </c>
      <c r="B5164" s="3">
        <v>0</v>
      </c>
      <c r="C5164" s="3"/>
      <c r="D5164" s="6">
        <v>2025</v>
      </c>
      <c r="E5164" s="6">
        <v>8</v>
      </c>
      <c r="F5164" s="6">
        <v>14</v>
      </c>
      <c r="G5164" s="6">
        <v>4</v>
      </c>
      <c r="H5164" s="6">
        <v>33</v>
      </c>
      <c r="I5164" s="6">
        <v>2</v>
      </c>
      <c r="J5164" s="6">
        <v>0</v>
      </c>
      <c r="K5164" s="9">
        <v>45883</v>
      </c>
    </row>
    <row r="5165" spans="1:11" x14ac:dyDescent="0.25">
      <c r="A5165" s="5">
        <v>45883.125</v>
      </c>
      <c r="B5165" s="3">
        <v>0</v>
      </c>
      <c r="C5165" s="3"/>
      <c r="D5165" s="6">
        <v>2025</v>
      </c>
      <c r="E5165" s="6">
        <v>8</v>
      </c>
      <c r="F5165" s="6">
        <v>14</v>
      </c>
      <c r="G5165" s="6">
        <v>4</v>
      </c>
      <c r="H5165" s="6">
        <v>33</v>
      </c>
      <c r="I5165" s="6">
        <v>3</v>
      </c>
      <c r="J5165" s="6">
        <v>0</v>
      </c>
      <c r="K5165" s="9">
        <v>45883</v>
      </c>
    </row>
    <row r="5166" spans="1:11" x14ac:dyDescent="0.25">
      <c r="A5166" s="5">
        <v>45883.166666666664</v>
      </c>
      <c r="B5166" s="3">
        <v>0</v>
      </c>
      <c r="C5166" s="3"/>
      <c r="D5166" s="6">
        <v>2025</v>
      </c>
      <c r="E5166" s="6">
        <v>8</v>
      </c>
      <c r="F5166" s="6">
        <v>14</v>
      </c>
      <c r="G5166" s="6">
        <v>4</v>
      </c>
      <c r="H5166" s="6">
        <v>33</v>
      </c>
      <c r="I5166" s="6">
        <v>4</v>
      </c>
      <c r="J5166" s="6">
        <v>0</v>
      </c>
      <c r="K5166" s="9">
        <v>45883</v>
      </c>
    </row>
    <row r="5167" spans="1:11" x14ac:dyDescent="0.25">
      <c r="A5167" s="5">
        <v>45883.208333333336</v>
      </c>
      <c r="B5167" s="3">
        <v>1</v>
      </c>
      <c r="C5167" s="3"/>
      <c r="D5167" s="6">
        <v>2025</v>
      </c>
      <c r="E5167" s="6">
        <v>8</v>
      </c>
      <c r="F5167" s="6">
        <v>14</v>
      </c>
      <c r="G5167" s="6">
        <v>4</v>
      </c>
      <c r="H5167" s="6">
        <v>33</v>
      </c>
      <c r="I5167" s="6">
        <v>5</v>
      </c>
      <c r="J5167" s="6">
        <v>1</v>
      </c>
      <c r="K5167" s="9">
        <v>45883</v>
      </c>
    </row>
    <row r="5168" spans="1:11" x14ac:dyDescent="0.25">
      <c r="A5168" s="5">
        <v>45883.25</v>
      </c>
      <c r="B5168" s="3">
        <v>0</v>
      </c>
      <c r="C5168" s="3"/>
      <c r="D5168" s="6">
        <v>2025</v>
      </c>
      <c r="E5168" s="6">
        <v>8</v>
      </c>
      <c r="F5168" s="6">
        <v>14</v>
      </c>
      <c r="G5168" s="6">
        <v>4</v>
      </c>
      <c r="H5168" s="6">
        <v>33</v>
      </c>
      <c r="I5168" s="6">
        <v>6</v>
      </c>
      <c r="J5168" s="6">
        <v>0</v>
      </c>
      <c r="K5168" s="9">
        <v>45883</v>
      </c>
    </row>
    <row r="5169" spans="1:11" x14ac:dyDescent="0.25">
      <c r="A5169" s="5">
        <v>45883.291666666664</v>
      </c>
      <c r="B5169" s="3">
        <v>13</v>
      </c>
      <c r="C5169" s="3"/>
      <c r="D5169" s="6">
        <v>2025</v>
      </c>
      <c r="E5169" s="6">
        <v>8</v>
      </c>
      <c r="F5169" s="6">
        <v>14</v>
      </c>
      <c r="G5169" s="6">
        <v>4</v>
      </c>
      <c r="H5169" s="6">
        <v>33</v>
      </c>
      <c r="I5169" s="6">
        <v>7</v>
      </c>
      <c r="J5169" s="6">
        <v>13</v>
      </c>
      <c r="K5169" s="9">
        <v>45883</v>
      </c>
    </row>
    <row r="5170" spans="1:11" x14ac:dyDescent="0.25">
      <c r="A5170" s="5">
        <v>45883.333333333336</v>
      </c>
      <c r="B5170" s="3">
        <v>15</v>
      </c>
      <c r="C5170" s="3"/>
      <c r="D5170" s="6">
        <v>2025</v>
      </c>
      <c r="E5170" s="6">
        <v>8</v>
      </c>
      <c r="F5170" s="6">
        <v>14</v>
      </c>
      <c r="G5170" s="6">
        <v>4</v>
      </c>
      <c r="H5170" s="6">
        <v>33</v>
      </c>
      <c r="I5170" s="6">
        <v>8</v>
      </c>
      <c r="J5170" s="6">
        <v>15</v>
      </c>
      <c r="K5170" s="9">
        <v>45883</v>
      </c>
    </row>
    <row r="5171" spans="1:11" x14ac:dyDescent="0.25">
      <c r="A5171" s="5">
        <v>45883.375</v>
      </c>
      <c r="B5171" s="3">
        <v>57</v>
      </c>
      <c r="C5171" s="3"/>
      <c r="D5171" s="6">
        <v>2025</v>
      </c>
      <c r="E5171" s="6">
        <v>8</v>
      </c>
      <c r="F5171" s="6">
        <v>14</v>
      </c>
      <c r="G5171" s="6">
        <v>4</v>
      </c>
      <c r="H5171" s="6">
        <v>33</v>
      </c>
      <c r="I5171" s="6">
        <v>9</v>
      </c>
      <c r="J5171" s="6">
        <v>57</v>
      </c>
      <c r="K5171" s="9">
        <v>45883</v>
      </c>
    </row>
    <row r="5172" spans="1:11" x14ac:dyDescent="0.25">
      <c r="A5172" s="5">
        <v>45883.416666666664</v>
      </c>
      <c r="B5172" s="3">
        <v>12</v>
      </c>
      <c r="C5172" s="3"/>
      <c r="D5172" s="6">
        <v>2025</v>
      </c>
      <c r="E5172" s="6">
        <v>8</v>
      </c>
      <c r="F5172" s="6">
        <v>14</v>
      </c>
      <c r="G5172" s="6">
        <v>4</v>
      </c>
      <c r="H5172" s="6">
        <v>33</v>
      </c>
      <c r="I5172" s="6">
        <v>10</v>
      </c>
      <c r="J5172" s="6">
        <v>12</v>
      </c>
      <c r="K5172" s="9">
        <v>45883</v>
      </c>
    </row>
    <row r="5173" spans="1:11" x14ac:dyDescent="0.25">
      <c r="A5173" s="5">
        <v>45883.458333333336</v>
      </c>
      <c r="B5173" s="3">
        <v>39</v>
      </c>
      <c r="C5173" s="3"/>
      <c r="D5173" s="6">
        <v>2025</v>
      </c>
      <c r="E5173" s="6">
        <v>8</v>
      </c>
      <c r="F5173" s="6">
        <v>14</v>
      </c>
      <c r="G5173" s="6">
        <v>4</v>
      </c>
      <c r="H5173" s="6">
        <v>33</v>
      </c>
      <c r="I5173" s="6">
        <v>11</v>
      </c>
      <c r="J5173" s="6">
        <v>39</v>
      </c>
      <c r="K5173" s="9">
        <v>45883</v>
      </c>
    </row>
    <row r="5174" spans="1:11" x14ac:dyDescent="0.25">
      <c r="A5174" s="5">
        <v>45883.5</v>
      </c>
      <c r="B5174" s="3">
        <v>36</v>
      </c>
      <c r="C5174" s="3"/>
      <c r="D5174" s="6">
        <v>2025</v>
      </c>
      <c r="E5174" s="6">
        <v>8</v>
      </c>
      <c r="F5174" s="6">
        <v>14</v>
      </c>
      <c r="G5174" s="6">
        <v>4</v>
      </c>
      <c r="H5174" s="6">
        <v>33</v>
      </c>
      <c r="I5174" s="6">
        <v>12</v>
      </c>
      <c r="J5174" s="6">
        <v>36</v>
      </c>
      <c r="K5174" s="9">
        <v>45883</v>
      </c>
    </row>
    <row r="5175" spans="1:11" x14ac:dyDescent="0.25">
      <c r="A5175" s="5">
        <v>45883.541666666664</v>
      </c>
      <c r="B5175" s="3">
        <v>26</v>
      </c>
      <c r="C5175" s="3"/>
      <c r="D5175" s="6">
        <v>2025</v>
      </c>
      <c r="E5175" s="6">
        <v>8</v>
      </c>
      <c r="F5175" s="6">
        <v>14</v>
      </c>
      <c r="G5175" s="6">
        <v>4</v>
      </c>
      <c r="H5175" s="6">
        <v>33</v>
      </c>
      <c r="I5175" s="6">
        <v>13</v>
      </c>
      <c r="J5175" s="6">
        <v>26</v>
      </c>
      <c r="K5175" s="9">
        <v>45883</v>
      </c>
    </row>
    <row r="5176" spans="1:11" x14ac:dyDescent="0.25">
      <c r="A5176" s="5">
        <v>45883.583333333336</v>
      </c>
      <c r="B5176" s="3">
        <v>45</v>
      </c>
      <c r="C5176" s="3"/>
      <c r="D5176" s="6">
        <v>2025</v>
      </c>
      <c r="E5176" s="6">
        <v>8</v>
      </c>
      <c r="F5176" s="6">
        <v>14</v>
      </c>
      <c r="G5176" s="6">
        <v>4</v>
      </c>
      <c r="H5176" s="6">
        <v>33</v>
      </c>
      <c r="I5176" s="6">
        <v>14</v>
      </c>
      <c r="J5176" s="6">
        <v>45</v>
      </c>
      <c r="K5176" s="9">
        <v>45883</v>
      </c>
    </row>
    <row r="5177" spans="1:11" x14ac:dyDescent="0.25">
      <c r="A5177" s="5">
        <v>45883.625</v>
      </c>
      <c r="B5177" s="3">
        <v>50</v>
      </c>
      <c r="C5177" s="3"/>
      <c r="D5177" s="6">
        <v>2025</v>
      </c>
      <c r="E5177" s="6">
        <v>8</v>
      </c>
      <c r="F5177" s="6">
        <v>14</v>
      </c>
      <c r="G5177" s="6">
        <v>4</v>
      </c>
      <c r="H5177" s="6">
        <v>33</v>
      </c>
      <c r="I5177" s="6">
        <v>15</v>
      </c>
      <c r="J5177" s="6">
        <v>50</v>
      </c>
      <c r="K5177" s="9">
        <v>45883</v>
      </c>
    </row>
    <row r="5178" spans="1:11" x14ac:dyDescent="0.25">
      <c r="A5178" s="5">
        <v>45883.666666666664</v>
      </c>
      <c r="B5178" s="3">
        <v>40</v>
      </c>
      <c r="C5178" s="3"/>
      <c r="D5178" s="6">
        <v>2025</v>
      </c>
      <c r="E5178" s="6">
        <v>8</v>
      </c>
      <c r="F5178" s="6">
        <v>14</v>
      </c>
      <c r="G5178" s="6">
        <v>4</v>
      </c>
      <c r="H5178" s="6">
        <v>33</v>
      </c>
      <c r="I5178" s="6">
        <v>16</v>
      </c>
      <c r="J5178" s="6">
        <v>40</v>
      </c>
      <c r="K5178" s="9">
        <v>45883</v>
      </c>
    </row>
    <row r="5179" spans="1:11" x14ac:dyDescent="0.25">
      <c r="A5179" s="5">
        <v>45883.708333333336</v>
      </c>
      <c r="B5179" s="3">
        <v>56</v>
      </c>
      <c r="C5179" s="3"/>
      <c r="D5179" s="6">
        <v>2025</v>
      </c>
      <c r="E5179" s="6">
        <v>8</v>
      </c>
      <c r="F5179" s="6">
        <v>14</v>
      </c>
      <c r="G5179" s="6">
        <v>4</v>
      </c>
      <c r="H5179" s="6">
        <v>33</v>
      </c>
      <c r="I5179" s="6">
        <v>17</v>
      </c>
      <c r="J5179" s="6">
        <v>56</v>
      </c>
      <c r="K5179" s="9">
        <v>45883</v>
      </c>
    </row>
    <row r="5180" spans="1:11" x14ac:dyDescent="0.25">
      <c r="A5180" s="5">
        <v>45883.75</v>
      </c>
      <c r="B5180" s="3">
        <v>62</v>
      </c>
      <c r="C5180" s="3"/>
      <c r="D5180" s="6">
        <v>2025</v>
      </c>
      <c r="E5180" s="6">
        <v>8</v>
      </c>
      <c r="F5180" s="6">
        <v>14</v>
      </c>
      <c r="G5180" s="6">
        <v>4</v>
      </c>
      <c r="H5180" s="6">
        <v>33</v>
      </c>
      <c r="I5180" s="6">
        <v>18</v>
      </c>
      <c r="J5180" s="6">
        <v>62</v>
      </c>
      <c r="K5180" s="9">
        <v>45883</v>
      </c>
    </row>
    <row r="5181" spans="1:11" x14ac:dyDescent="0.25">
      <c r="A5181" s="5">
        <v>45883.791666666664</v>
      </c>
      <c r="B5181" s="3">
        <v>40</v>
      </c>
      <c r="C5181" s="3"/>
      <c r="D5181" s="6">
        <v>2025</v>
      </c>
      <c r="E5181" s="6">
        <v>8</v>
      </c>
      <c r="F5181" s="6">
        <v>14</v>
      </c>
      <c r="G5181" s="6">
        <v>4</v>
      </c>
      <c r="H5181" s="6">
        <v>33</v>
      </c>
      <c r="I5181" s="6">
        <v>19</v>
      </c>
      <c r="J5181" s="6">
        <v>40</v>
      </c>
      <c r="K5181" s="9">
        <v>45883</v>
      </c>
    </row>
    <row r="5182" spans="1:11" x14ac:dyDescent="0.25">
      <c r="A5182" s="5">
        <v>45883.833333333336</v>
      </c>
      <c r="B5182" s="3">
        <v>44</v>
      </c>
      <c r="C5182" s="3"/>
      <c r="D5182" s="6">
        <v>2025</v>
      </c>
      <c r="E5182" s="6">
        <v>8</v>
      </c>
      <c r="F5182" s="6">
        <v>14</v>
      </c>
      <c r="G5182" s="6">
        <v>4</v>
      </c>
      <c r="H5182" s="6">
        <v>33</v>
      </c>
      <c r="I5182" s="6">
        <v>20</v>
      </c>
      <c r="J5182" s="6">
        <v>44</v>
      </c>
      <c r="K5182" s="9">
        <v>45883</v>
      </c>
    </row>
    <row r="5183" spans="1:11" x14ac:dyDescent="0.25">
      <c r="A5183" s="5">
        <v>45883.875</v>
      </c>
      <c r="B5183" s="3">
        <v>30</v>
      </c>
      <c r="C5183" s="3"/>
      <c r="D5183" s="6">
        <v>2025</v>
      </c>
      <c r="E5183" s="6">
        <v>8</v>
      </c>
      <c r="F5183" s="6">
        <v>14</v>
      </c>
      <c r="G5183" s="6">
        <v>4</v>
      </c>
      <c r="H5183" s="6">
        <v>33</v>
      </c>
      <c r="I5183" s="6">
        <v>21</v>
      </c>
      <c r="J5183" s="6">
        <v>30</v>
      </c>
      <c r="K5183" s="9">
        <v>45883</v>
      </c>
    </row>
    <row r="5184" spans="1:11" x14ac:dyDescent="0.25">
      <c r="A5184" s="5">
        <v>45883.916666666664</v>
      </c>
      <c r="B5184" s="3">
        <v>17</v>
      </c>
      <c r="C5184" s="3"/>
      <c r="D5184" s="6">
        <v>2025</v>
      </c>
      <c r="E5184" s="6">
        <v>8</v>
      </c>
      <c r="F5184" s="6">
        <v>14</v>
      </c>
      <c r="G5184" s="6">
        <v>4</v>
      </c>
      <c r="H5184" s="6">
        <v>33</v>
      </c>
      <c r="I5184" s="6">
        <v>22</v>
      </c>
      <c r="J5184" s="6">
        <v>17</v>
      </c>
      <c r="K5184" s="9">
        <v>45883</v>
      </c>
    </row>
    <row r="5185" spans="1:11" x14ac:dyDescent="0.25">
      <c r="A5185" s="5">
        <v>45883.958333333336</v>
      </c>
      <c r="B5185" s="3">
        <v>17</v>
      </c>
      <c r="C5185" s="3"/>
      <c r="D5185" s="6">
        <v>2025</v>
      </c>
      <c r="E5185" s="6">
        <v>8</v>
      </c>
      <c r="F5185" s="6">
        <v>14</v>
      </c>
      <c r="G5185" s="6">
        <v>4</v>
      </c>
      <c r="H5185" s="6">
        <v>33</v>
      </c>
      <c r="I5185" s="6">
        <v>23</v>
      </c>
      <c r="J5185" s="6">
        <v>17</v>
      </c>
      <c r="K5185" s="9">
        <v>45883</v>
      </c>
    </row>
    <row r="5186" spans="1:11" x14ac:dyDescent="0.25">
      <c r="A5186" s="5">
        <v>45884</v>
      </c>
      <c r="B5186" s="3">
        <v>0</v>
      </c>
      <c r="C5186" s="3"/>
      <c r="D5186" s="6">
        <v>2025</v>
      </c>
      <c r="E5186" s="6">
        <v>8</v>
      </c>
      <c r="F5186" s="6">
        <v>15</v>
      </c>
      <c r="G5186" s="6">
        <v>5</v>
      </c>
      <c r="H5186" s="6">
        <v>33</v>
      </c>
      <c r="I5186" s="6">
        <v>0</v>
      </c>
      <c r="J5186" s="6">
        <v>0</v>
      </c>
      <c r="K5186" s="9">
        <v>45884</v>
      </c>
    </row>
    <row r="5187" spans="1:11" x14ac:dyDescent="0.25">
      <c r="A5187" s="5">
        <v>45884.041666666664</v>
      </c>
      <c r="B5187" s="3">
        <v>6</v>
      </c>
      <c r="C5187" s="3"/>
      <c r="D5187" s="6">
        <v>2025</v>
      </c>
      <c r="E5187" s="6">
        <v>8</v>
      </c>
      <c r="F5187" s="6">
        <v>15</v>
      </c>
      <c r="G5187" s="6">
        <v>5</v>
      </c>
      <c r="H5187" s="6">
        <v>33</v>
      </c>
      <c r="I5187" s="6">
        <v>1</v>
      </c>
      <c r="J5187" s="6">
        <v>6</v>
      </c>
      <c r="K5187" s="9">
        <v>45884</v>
      </c>
    </row>
    <row r="5188" spans="1:11" x14ac:dyDescent="0.25">
      <c r="A5188" s="5">
        <v>45884.083333333336</v>
      </c>
      <c r="B5188" s="3">
        <v>12</v>
      </c>
      <c r="C5188" s="3"/>
      <c r="D5188" s="6">
        <v>2025</v>
      </c>
      <c r="E5188" s="6">
        <v>8</v>
      </c>
      <c r="F5188" s="6">
        <v>15</v>
      </c>
      <c r="G5188" s="6">
        <v>5</v>
      </c>
      <c r="H5188" s="6">
        <v>33</v>
      </c>
      <c r="I5188" s="6">
        <v>2</v>
      </c>
      <c r="J5188" s="6">
        <v>12</v>
      </c>
      <c r="K5188" s="9">
        <v>45884</v>
      </c>
    </row>
    <row r="5189" spans="1:11" x14ac:dyDescent="0.25">
      <c r="A5189" s="5">
        <v>45884.125</v>
      </c>
      <c r="B5189" s="3">
        <v>3</v>
      </c>
      <c r="C5189" s="3"/>
      <c r="D5189" s="6">
        <v>2025</v>
      </c>
      <c r="E5189" s="6">
        <v>8</v>
      </c>
      <c r="F5189" s="6">
        <v>15</v>
      </c>
      <c r="G5189" s="6">
        <v>5</v>
      </c>
      <c r="H5189" s="6">
        <v>33</v>
      </c>
      <c r="I5189" s="6">
        <v>3</v>
      </c>
      <c r="J5189" s="6">
        <v>3</v>
      </c>
      <c r="K5189" s="9">
        <v>45884</v>
      </c>
    </row>
    <row r="5190" spans="1:11" x14ac:dyDescent="0.25">
      <c r="A5190" s="5">
        <v>45884.166666666664</v>
      </c>
      <c r="B5190" s="3">
        <v>10</v>
      </c>
      <c r="C5190" s="3"/>
      <c r="D5190" s="6">
        <v>2025</v>
      </c>
      <c r="E5190" s="6">
        <v>8</v>
      </c>
      <c r="F5190" s="6">
        <v>15</v>
      </c>
      <c r="G5190" s="6">
        <v>5</v>
      </c>
      <c r="H5190" s="6">
        <v>33</v>
      </c>
      <c r="I5190" s="6">
        <v>4</v>
      </c>
      <c r="J5190" s="6">
        <v>10</v>
      </c>
      <c r="K5190" s="9">
        <v>45884</v>
      </c>
    </row>
    <row r="5191" spans="1:11" x14ac:dyDescent="0.25">
      <c r="A5191" s="5">
        <v>45884.208333333336</v>
      </c>
      <c r="B5191" s="3">
        <v>6</v>
      </c>
      <c r="C5191" s="3"/>
      <c r="D5191" s="6">
        <v>2025</v>
      </c>
      <c r="E5191" s="6">
        <v>8</v>
      </c>
      <c r="F5191" s="6">
        <v>15</v>
      </c>
      <c r="G5191" s="6">
        <v>5</v>
      </c>
      <c r="H5191" s="6">
        <v>33</v>
      </c>
      <c r="I5191" s="6">
        <v>5</v>
      </c>
      <c r="J5191" s="6">
        <v>6</v>
      </c>
      <c r="K5191" s="9">
        <v>45884</v>
      </c>
    </row>
    <row r="5192" spans="1:11" x14ac:dyDescent="0.25">
      <c r="A5192" s="5">
        <v>45884.25</v>
      </c>
      <c r="B5192" s="3">
        <v>1</v>
      </c>
      <c r="C5192" s="3"/>
      <c r="D5192" s="6">
        <v>2025</v>
      </c>
      <c r="E5192" s="6">
        <v>8</v>
      </c>
      <c r="F5192" s="6">
        <v>15</v>
      </c>
      <c r="G5192" s="6">
        <v>5</v>
      </c>
      <c r="H5192" s="6">
        <v>33</v>
      </c>
      <c r="I5192" s="6">
        <v>6</v>
      </c>
      <c r="J5192" s="6">
        <v>1</v>
      </c>
      <c r="K5192" s="9">
        <v>45884</v>
      </c>
    </row>
    <row r="5193" spans="1:11" x14ac:dyDescent="0.25">
      <c r="A5193" s="5">
        <v>45884.291666666664</v>
      </c>
      <c r="B5193" s="3">
        <v>5</v>
      </c>
      <c r="C5193" s="3"/>
      <c r="D5193" s="6">
        <v>2025</v>
      </c>
      <c r="E5193" s="6">
        <v>8</v>
      </c>
      <c r="F5193" s="6">
        <v>15</v>
      </c>
      <c r="G5193" s="6">
        <v>5</v>
      </c>
      <c r="H5193" s="6">
        <v>33</v>
      </c>
      <c r="I5193" s="6">
        <v>7</v>
      </c>
      <c r="J5193" s="6">
        <v>5</v>
      </c>
      <c r="K5193" s="9">
        <v>45884</v>
      </c>
    </row>
    <row r="5194" spans="1:11" x14ac:dyDescent="0.25">
      <c r="A5194" s="5">
        <v>45884.333333333336</v>
      </c>
      <c r="B5194" s="3">
        <v>12</v>
      </c>
      <c r="C5194" s="3"/>
      <c r="D5194" s="6">
        <v>2025</v>
      </c>
      <c r="E5194" s="6">
        <v>8</v>
      </c>
      <c r="F5194" s="6">
        <v>15</v>
      </c>
      <c r="G5194" s="6">
        <v>5</v>
      </c>
      <c r="H5194" s="6">
        <v>33</v>
      </c>
      <c r="I5194" s="6">
        <v>8</v>
      </c>
      <c r="J5194" s="6">
        <v>12</v>
      </c>
      <c r="K5194" s="9">
        <v>45884</v>
      </c>
    </row>
    <row r="5195" spans="1:11" x14ac:dyDescent="0.25">
      <c r="A5195" s="5">
        <v>45884.375</v>
      </c>
      <c r="B5195" s="3">
        <v>10</v>
      </c>
      <c r="C5195" s="3"/>
      <c r="D5195" s="6">
        <v>2025</v>
      </c>
      <c r="E5195" s="6">
        <v>8</v>
      </c>
      <c r="F5195" s="6">
        <v>15</v>
      </c>
      <c r="G5195" s="6">
        <v>5</v>
      </c>
      <c r="H5195" s="6">
        <v>33</v>
      </c>
      <c r="I5195" s="6">
        <v>9</v>
      </c>
      <c r="J5195" s="6">
        <v>10</v>
      </c>
      <c r="K5195" s="9">
        <v>45884</v>
      </c>
    </row>
    <row r="5196" spans="1:11" x14ac:dyDescent="0.25">
      <c r="A5196" s="5">
        <v>45884.416666666664</v>
      </c>
      <c r="B5196" s="3">
        <v>38</v>
      </c>
      <c r="C5196" s="3"/>
      <c r="D5196" s="6">
        <v>2025</v>
      </c>
      <c r="E5196" s="6">
        <v>8</v>
      </c>
      <c r="F5196" s="6">
        <v>15</v>
      </c>
      <c r="G5196" s="6">
        <v>5</v>
      </c>
      <c r="H5196" s="6">
        <v>33</v>
      </c>
      <c r="I5196" s="6">
        <v>10</v>
      </c>
      <c r="J5196" s="6">
        <v>38</v>
      </c>
      <c r="K5196" s="9">
        <v>45884</v>
      </c>
    </row>
    <row r="5197" spans="1:11" x14ac:dyDescent="0.25">
      <c r="A5197" s="5">
        <v>45884.458333333336</v>
      </c>
      <c r="B5197" s="3">
        <v>60</v>
      </c>
      <c r="C5197" s="3"/>
      <c r="D5197" s="6">
        <v>2025</v>
      </c>
      <c r="E5197" s="6">
        <v>8</v>
      </c>
      <c r="F5197" s="6">
        <v>15</v>
      </c>
      <c r="G5197" s="6">
        <v>5</v>
      </c>
      <c r="H5197" s="6">
        <v>33</v>
      </c>
      <c r="I5197" s="6">
        <v>11</v>
      </c>
      <c r="J5197" s="6">
        <v>60</v>
      </c>
      <c r="K5197" s="9">
        <v>45884</v>
      </c>
    </row>
    <row r="5198" spans="1:11" x14ac:dyDescent="0.25">
      <c r="A5198" s="5">
        <v>45884.5</v>
      </c>
      <c r="B5198" s="3">
        <v>97</v>
      </c>
      <c r="C5198" s="3"/>
      <c r="D5198" s="6">
        <v>2025</v>
      </c>
      <c r="E5198" s="6">
        <v>8</v>
      </c>
      <c r="F5198" s="6">
        <v>15</v>
      </c>
      <c r="G5198" s="6">
        <v>5</v>
      </c>
      <c r="H5198" s="6">
        <v>33</v>
      </c>
      <c r="I5198" s="6">
        <v>12</v>
      </c>
      <c r="J5198" s="6">
        <v>97</v>
      </c>
      <c r="K5198" s="9">
        <v>45884</v>
      </c>
    </row>
    <row r="5199" spans="1:11" x14ac:dyDescent="0.25">
      <c r="A5199" s="5">
        <v>45884.541666666664</v>
      </c>
      <c r="B5199" s="3">
        <v>90</v>
      </c>
      <c r="C5199" s="3"/>
      <c r="D5199" s="6">
        <v>2025</v>
      </c>
      <c r="E5199" s="6">
        <v>8</v>
      </c>
      <c r="F5199" s="6">
        <v>15</v>
      </c>
      <c r="G5199" s="6">
        <v>5</v>
      </c>
      <c r="H5199" s="6">
        <v>33</v>
      </c>
      <c r="I5199" s="6">
        <v>13</v>
      </c>
      <c r="J5199" s="6">
        <v>90</v>
      </c>
      <c r="K5199" s="9">
        <v>45884</v>
      </c>
    </row>
    <row r="5200" spans="1:11" x14ac:dyDescent="0.25">
      <c r="A5200" s="5">
        <v>45884.583333333336</v>
      </c>
      <c r="B5200" s="3">
        <v>84</v>
      </c>
      <c r="C5200" s="3"/>
      <c r="D5200" s="6">
        <v>2025</v>
      </c>
      <c r="E5200" s="6">
        <v>8</v>
      </c>
      <c r="F5200" s="6">
        <v>15</v>
      </c>
      <c r="G5200" s="6">
        <v>5</v>
      </c>
      <c r="H5200" s="6">
        <v>33</v>
      </c>
      <c r="I5200" s="6">
        <v>14</v>
      </c>
      <c r="J5200" s="6">
        <v>84</v>
      </c>
      <c r="K5200" s="9">
        <v>45884</v>
      </c>
    </row>
    <row r="5201" spans="1:11" x14ac:dyDescent="0.25">
      <c r="A5201" s="5">
        <v>45884.625</v>
      </c>
      <c r="B5201" s="3">
        <v>91</v>
      </c>
      <c r="C5201" s="3"/>
      <c r="D5201" s="6">
        <v>2025</v>
      </c>
      <c r="E5201" s="6">
        <v>8</v>
      </c>
      <c r="F5201" s="6">
        <v>15</v>
      </c>
      <c r="G5201" s="6">
        <v>5</v>
      </c>
      <c r="H5201" s="6">
        <v>33</v>
      </c>
      <c r="I5201" s="6">
        <v>15</v>
      </c>
      <c r="J5201" s="6">
        <v>91</v>
      </c>
      <c r="K5201" s="9">
        <v>45884</v>
      </c>
    </row>
    <row r="5202" spans="1:11" x14ac:dyDescent="0.25">
      <c r="A5202" s="5">
        <v>45884.666666666664</v>
      </c>
      <c r="B5202" s="3">
        <v>78</v>
      </c>
      <c r="C5202" s="3"/>
      <c r="D5202" s="6">
        <v>2025</v>
      </c>
      <c r="E5202" s="6">
        <v>8</v>
      </c>
      <c r="F5202" s="6">
        <v>15</v>
      </c>
      <c r="G5202" s="6">
        <v>5</v>
      </c>
      <c r="H5202" s="6">
        <v>33</v>
      </c>
      <c r="I5202" s="6">
        <v>16</v>
      </c>
      <c r="J5202" s="6">
        <v>78</v>
      </c>
      <c r="K5202" s="9">
        <v>45884</v>
      </c>
    </row>
    <row r="5203" spans="1:11" x14ac:dyDescent="0.25">
      <c r="A5203" s="5">
        <v>45884.708333333336</v>
      </c>
      <c r="B5203" s="3">
        <v>55</v>
      </c>
      <c r="C5203" s="3"/>
      <c r="D5203" s="6">
        <v>2025</v>
      </c>
      <c r="E5203" s="6">
        <v>8</v>
      </c>
      <c r="F5203" s="6">
        <v>15</v>
      </c>
      <c r="G5203" s="6">
        <v>5</v>
      </c>
      <c r="H5203" s="6">
        <v>33</v>
      </c>
      <c r="I5203" s="6">
        <v>17</v>
      </c>
      <c r="J5203" s="6">
        <v>55</v>
      </c>
      <c r="K5203" s="9">
        <v>45884</v>
      </c>
    </row>
    <row r="5204" spans="1:11" x14ac:dyDescent="0.25">
      <c r="A5204" s="5">
        <v>45884.75</v>
      </c>
      <c r="B5204" s="3">
        <v>60</v>
      </c>
      <c r="C5204" s="3"/>
      <c r="D5204" s="6">
        <v>2025</v>
      </c>
      <c r="E5204" s="6">
        <v>8</v>
      </c>
      <c r="F5204" s="6">
        <v>15</v>
      </c>
      <c r="G5204" s="6">
        <v>5</v>
      </c>
      <c r="H5204" s="6">
        <v>33</v>
      </c>
      <c r="I5204" s="6">
        <v>18</v>
      </c>
      <c r="J5204" s="6">
        <v>60</v>
      </c>
      <c r="K5204" s="9">
        <v>45884</v>
      </c>
    </row>
    <row r="5205" spans="1:11" x14ac:dyDescent="0.25">
      <c r="A5205" s="5">
        <v>45884.791666666664</v>
      </c>
      <c r="B5205" s="3">
        <v>42</v>
      </c>
      <c r="C5205" s="3"/>
      <c r="D5205" s="6">
        <v>2025</v>
      </c>
      <c r="E5205" s="6">
        <v>8</v>
      </c>
      <c r="F5205" s="6">
        <v>15</v>
      </c>
      <c r="G5205" s="6">
        <v>5</v>
      </c>
      <c r="H5205" s="6">
        <v>33</v>
      </c>
      <c r="I5205" s="6">
        <v>19</v>
      </c>
      <c r="J5205" s="6">
        <v>42</v>
      </c>
      <c r="K5205" s="9">
        <v>45884</v>
      </c>
    </row>
    <row r="5206" spans="1:11" x14ac:dyDescent="0.25">
      <c r="A5206" s="5">
        <v>45884.833333333336</v>
      </c>
      <c r="B5206" s="3">
        <v>60</v>
      </c>
      <c r="C5206" s="3"/>
      <c r="D5206" s="6">
        <v>2025</v>
      </c>
      <c r="E5206" s="6">
        <v>8</v>
      </c>
      <c r="F5206" s="6">
        <v>15</v>
      </c>
      <c r="G5206" s="6">
        <v>5</v>
      </c>
      <c r="H5206" s="6">
        <v>33</v>
      </c>
      <c r="I5206" s="6">
        <v>20</v>
      </c>
      <c r="J5206" s="6">
        <v>60</v>
      </c>
      <c r="K5206" s="9">
        <v>45884</v>
      </c>
    </row>
    <row r="5207" spans="1:11" x14ac:dyDescent="0.25">
      <c r="A5207" s="5">
        <v>45884.875</v>
      </c>
      <c r="B5207" s="3">
        <v>50</v>
      </c>
      <c r="C5207" s="3"/>
      <c r="D5207" s="6">
        <v>2025</v>
      </c>
      <c r="E5207" s="6">
        <v>8</v>
      </c>
      <c r="F5207" s="6">
        <v>15</v>
      </c>
      <c r="G5207" s="6">
        <v>5</v>
      </c>
      <c r="H5207" s="6">
        <v>33</v>
      </c>
      <c r="I5207" s="6">
        <v>21</v>
      </c>
      <c r="J5207" s="6">
        <v>50</v>
      </c>
      <c r="K5207" s="9">
        <v>45884</v>
      </c>
    </row>
    <row r="5208" spans="1:11" x14ac:dyDescent="0.25">
      <c r="A5208" s="5">
        <v>45884.916666666664</v>
      </c>
      <c r="B5208" s="3">
        <v>8</v>
      </c>
      <c r="C5208" s="3"/>
      <c r="D5208" s="6">
        <v>2025</v>
      </c>
      <c r="E5208" s="6">
        <v>8</v>
      </c>
      <c r="F5208" s="6">
        <v>15</v>
      </c>
      <c r="G5208" s="6">
        <v>5</v>
      </c>
      <c r="H5208" s="6">
        <v>33</v>
      </c>
      <c r="I5208" s="6">
        <v>22</v>
      </c>
      <c r="J5208" s="6">
        <v>8</v>
      </c>
      <c r="K5208" s="9">
        <v>45884</v>
      </c>
    </row>
    <row r="5209" spans="1:11" x14ac:dyDescent="0.25">
      <c r="A5209" s="5">
        <v>45884.958333333336</v>
      </c>
      <c r="B5209" s="3">
        <v>17</v>
      </c>
      <c r="C5209" s="3"/>
      <c r="D5209" s="6">
        <v>2025</v>
      </c>
      <c r="E5209" s="6">
        <v>8</v>
      </c>
      <c r="F5209" s="6">
        <v>15</v>
      </c>
      <c r="G5209" s="6">
        <v>5</v>
      </c>
      <c r="H5209" s="6">
        <v>33</v>
      </c>
      <c r="I5209" s="6">
        <v>23</v>
      </c>
      <c r="J5209" s="6">
        <v>17</v>
      </c>
      <c r="K5209" s="9">
        <v>45884</v>
      </c>
    </row>
    <row r="5210" spans="1:11" x14ac:dyDescent="0.25">
      <c r="A5210" s="5">
        <v>45885</v>
      </c>
      <c r="B5210" s="3">
        <v>0</v>
      </c>
      <c r="C5210" s="3"/>
      <c r="D5210" s="6">
        <v>2025</v>
      </c>
      <c r="E5210" s="6">
        <v>8</v>
      </c>
      <c r="F5210" s="6">
        <v>16</v>
      </c>
      <c r="G5210" s="6">
        <v>6</v>
      </c>
      <c r="H5210" s="6">
        <v>33</v>
      </c>
      <c r="I5210" s="6">
        <v>0</v>
      </c>
      <c r="J5210" s="6">
        <v>0</v>
      </c>
      <c r="K5210" s="9">
        <v>45885</v>
      </c>
    </row>
    <row r="5211" spans="1:11" x14ac:dyDescent="0.25">
      <c r="A5211" s="5">
        <v>45885.041666666664</v>
      </c>
      <c r="B5211" s="3">
        <v>12</v>
      </c>
      <c r="C5211" s="3"/>
      <c r="D5211" s="6">
        <v>2025</v>
      </c>
      <c r="E5211" s="6">
        <v>8</v>
      </c>
      <c r="F5211" s="6">
        <v>16</v>
      </c>
      <c r="G5211" s="6">
        <v>6</v>
      </c>
      <c r="H5211" s="6">
        <v>33</v>
      </c>
      <c r="I5211" s="6">
        <v>1</v>
      </c>
      <c r="J5211" s="6">
        <v>12</v>
      </c>
      <c r="K5211" s="9">
        <v>45885</v>
      </c>
    </row>
    <row r="5212" spans="1:11" x14ac:dyDescent="0.25">
      <c r="A5212" s="5">
        <v>45885.083333333336</v>
      </c>
      <c r="B5212" s="3">
        <v>9</v>
      </c>
      <c r="C5212" s="3"/>
      <c r="D5212" s="6">
        <v>2025</v>
      </c>
      <c r="E5212" s="6">
        <v>8</v>
      </c>
      <c r="F5212" s="6">
        <v>16</v>
      </c>
      <c r="G5212" s="6">
        <v>6</v>
      </c>
      <c r="H5212" s="6">
        <v>33</v>
      </c>
      <c r="I5212" s="6">
        <v>2</v>
      </c>
      <c r="J5212" s="6">
        <v>9</v>
      </c>
      <c r="K5212" s="9">
        <v>45885</v>
      </c>
    </row>
    <row r="5213" spans="1:11" x14ac:dyDescent="0.25">
      <c r="A5213" s="5">
        <v>45885.125</v>
      </c>
      <c r="B5213" s="3">
        <v>0</v>
      </c>
      <c r="C5213" s="3"/>
      <c r="D5213" s="6">
        <v>2025</v>
      </c>
      <c r="E5213" s="6">
        <v>8</v>
      </c>
      <c r="F5213" s="6">
        <v>16</v>
      </c>
      <c r="G5213" s="6">
        <v>6</v>
      </c>
      <c r="H5213" s="6">
        <v>33</v>
      </c>
      <c r="I5213" s="6">
        <v>3</v>
      </c>
      <c r="J5213" s="6">
        <v>0</v>
      </c>
      <c r="K5213" s="9">
        <v>45885</v>
      </c>
    </row>
    <row r="5214" spans="1:11" x14ac:dyDescent="0.25">
      <c r="A5214" s="5">
        <v>45885.166666666664</v>
      </c>
      <c r="B5214" s="3">
        <v>2</v>
      </c>
      <c r="C5214" s="3"/>
      <c r="D5214" s="6">
        <v>2025</v>
      </c>
      <c r="E5214" s="6">
        <v>8</v>
      </c>
      <c r="F5214" s="6">
        <v>16</v>
      </c>
      <c r="G5214" s="6">
        <v>6</v>
      </c>
      <c r="H5214" s="6">
        <v>33</v>
      </c>
      <c r="I5214" s="6">
        <v>4</v>
      </c>
      <c r="J5214" s="6">
        <v>2</v>
      </c>
      <c r="K5214" s="9">
        <v>45885</v>
      </c>
    </row>
    <row r="5215" spans="1:11" x14ac:dyDescent="0.25">
      <c r="A5215" s="5">
        <v>45885.208333333336</v>
      </c>
      <c r="B5215" s="3">
        <v>2</v>
      </c>
      <c r="C5215" s="3"/>
      <c r="D5215" s="6">
        <v>2025</v>
      </c>
      <c r="E5215" s="6">
        <v>8</v>
      </c>
      <c r="F5215" s="6">
        <v>16</v>
      </c>
      <c r="G5215" s="6">
        <v>6</v>
      </c>
      <c r="H5215" s="6">
        <v>33</v>
      </c>
      <c r="I5215" s="6">
        <v>5</v>
      </c>
      <c r="J5215" s="6">
        <v>2</v>
      </c>
      <c r="K5215" s="9">
        <v>45885</v>
      </c>
    </row>
    <row r="5216" spans="1:11" x14ac:dyDescent="0.25">
      <c r="A5216" s="5">
        <v>45885.25</v>
      </c>
      <c r="B5216" s="3">
        <v>1</v>
      </c>
      <c r="C5216" s="3"/>
      <c r="D5216" s="6">
        <v>2025</v>
      </c>
      <c r="E5216" s="6">
        <v>8</v>
      </c>
      <c r="F5216" s="6">
        <v>16</v>
      </c>
      <c r="G5216" s="6">
        <v>6</v>
      </c>
      <c r="H5216" s="6">
        <v>33</v>
      </c>
      <c r="I5216" s="6">
        <v>6</v>
      </c>
      <c r="J5216" s="6">
        <v>1</v>
      </c>
      <c r="K5216" s="9">
        <v>45885</v>
      </c>
    </row>
    <row r="5217" spans="1:11" x14ac:dyDescent="0.25">
      <c r="A5217" s="5">
        <v>45885.291666666664</v>
      </c>
      <c r="B5217" s="3">
        <v>6</v>
      </c>
      <c r="C5217" s="3"/>
      <c r="D5217" s="6">
        <v>2025</v>
      </c>
      <c r="E5217" s="6">
        <v>8</v>
      </c>
      <c r="F5217" s="6">
        <v>16</v>
      </c>
      <c r="G5217" s="6">
        <v>6</v>
      </c>
      <c r="H5217" s="6">
        <v>33</v>
      </c>
      <c r="I5217" s="6">
        <v>7</v>
      </c>
      <c r="J5217" s="6">
        <v>6</v>
      </c>
      <c r="K5217" s="9">
        <v>45885</v>
      </c>
    </row>
    <row r="5218" spans="1:11" x14ac:dyDescent="0.25">
      <c r="A5218" s="5">
        <v>45885.333333333336</v>
      </c>
      <c r="B5218" s="3">
        <v>7</v>
      </c>
      <c r="C5218" s="3"/>
      <c r="D5218" s="6">
        <v>2025</v>
      </c>
      <c r="E5218" s="6">
        <v>8</v>
      </c>
      <c r="F5218" s="6">
        <v>16</v>
      </c>
      <c r="G5218" s="6">
        <v>6</v>
      </c>
      <c r="H5218" s="6">
        <v>33</v>
      </c>
      <c r="I5218" s="6">
        <v>8</v>
      </c>
      <c r="J5218" s="6">
        <v>7</v>
      </c>
      <c r="K5218" s="9">
        <v>45885</v>
      </c>
    </row>
    <row r="5219" spans="1:11" x14ac:dyDescent="0.25">
      <c r="A5219" s="5">
        <v>45885.375</v>
      </c>
      <c r="B5219" s="3">
        <v>25</v>
      </c>
      <c r="C5219" s="3"/>
      <c r="D5219" s="6">
        <v>2025</v>
      </c>
      <c r="E5219" s="6">
        <v>8</v>
      </c>
      <c r="F5219" s="6">
        <v>16</v>
      </c>
      <c r="G5219" s="6">
        <v>6</v>
      </c>
      <c r="H5219" s="6">
        <v>33</v>
      </c>
      <c r="I5219" s="6">
        <v>9</v>
      </c>
      <c r="J5219" s="6">
        <v>25</v>
      </c>
      <c r="K5219" s="9">
        <v>45885</v>
      </c>
    </row>
    <row r="5220" spans="1:11" x14ac:dyDescent="0.25">
      <c r="A5220" s="5">
        <v>45885.416666666664</v>
      </c>
      <c r="B5220" s="3">
        <v>31</v>
      </c>
      <c r="C5220" s="3"/>
      <c r="D5220" s="6">
        <v>2025</v>
      </c>
      <c r="E5220" s="6">
        <v>8</v>
      </c>
      <c r="F5220" s="6">
        <v>16</v>
      </c>
      <c r="G5220" s="6">
        <v>6</v>
      </c>
      <c r="H5220" s="6">
        <v>33</v>
      </c>
      <c r="I5220" s="6">
        <v>10</v>
      </c>
      <c r="J5220" s="6">
        <v>31</v>
      </c>
      <c r="K5220" s="9">
        <v>45885</v>
      </c>
    </row>
    <row r="5221" spans="1:11" x14ac:dyDescent="0.25">
      <c r="A5221" s="5">
        <v>45885.458333333336</v>
      </c>
      <c r="B5221" s="3">
        <v>75</v>
      </c>
      <c r="C5221" s="3"/>
      <c r="D5221" s="6">
        <v>2025</v>
      </c>
      <c r="E5221" s="6">
        <v>8</v>
      </c>
      <c r="F5221" s="6">
        <v>16</v>
      </c>
      <c r="G5221" s="6">
        <v>6</v>
      </c>
      <c r="H5221" s="6">
        <v>33</v>
      </c>
      <c r="I5221" s="6">
        <v>11</v>
      </c>
      <c r="J5221" s="6">
        <v>75</v>
      </c>
      <c r="K5221" s="9">
        <v>45885</v>
      </c>
    </row>
    <row r="5222" spans="1:11" x14ac:dyDescent="0.25">
      <c r="A5222" s="5">
        <v>45885.5</v>
      </c>
      <c r="B5222" s="3">
        <v>90</v>
      </c>
      <c r="C5222" s="3"/>
      <c r="D5222" s="6">
        <v>2025</v>
      </c>
      <c r="E5222" s="6">
        <v>8</v>
      </c>
      <c r="F5222" s="6">
        <v>16</v>
      </c>
      <c r="G5222" s="6">
        <v>6</v>
      </c>
      <c r="H5222" s="6">
        <v>33</v>
      </c>
      <c r="I5222" s="6">
        <v>12</v>
      </c>
      <c r="J5222" s="6">
        <v>90</v>
      </c>
      <c r="K5222" s="9">
        <v>45885</v>
      </c>
    </row>
    <row r="5223" spans="1:11" x14ac:dyDescent="0.25">
      <c r="A5223" s="5">
        <v>45885.541666666664</v>
      </c>
      <c r="B5223" s="3">
        <v>85</v>
      </c>
      <c r="C5223" s="3"/>
      <c r="D5223" s="6">
        <v>2025</v>
      </c>
      <c r="E5223" s="6">
        <v>8</v>
      </c>
      <c r="F5223" s="6">
        <v>16</v>
      </c>
      <c r="G5223" s="6">
        <v>6</v>
      </c>
      <c r="H5223" s="6">
        <v>33</v>
      </c>
      <c r="I5223" s="6">
        <v>13</v>
      </c>
      <c r="J5223" s="6">
        <v>85</v>
      </c>
      <c r="K5223" s="9">
        <v>45885</v>
      </c>
    </row>
    <row r="5224" spans="1:11" x14ac:dyDescent="0.25">
      <c r="A5224" s="5">
        <v>45885.583333333336</v>
      </c>
      <c r="B5224" s="3">
        <v>47</v>
      </c>
      <c r="C5224" s="3"/>
      <c r="D5224" s="6">
        <v>2025</v>
      </c>
      <c r="E5224" s="6">
        <v>8</v>
      </c>
      <c r="F5224" s="6">
        <v>16</v>
      </c>
      <c r="G5224" s="6">
        <v>6</v>
      </c>
      <c r="H5224" s="6">
        <v>33</v>
      </c>
      <c r="I5224" s="6">
        <v>14</v>
      </c>
      <c r="J5224" s="6">
        <v>47</v>
      </c>
      <c r="K5224" s="9">
        <v>45885</v>
      </c>
    </row>
    <row r="5225" spans="1:11" x14ac:dyDescent="0.25">
      <c r="A5225" s="5">
        <v>45885.625</v>
      </c>
      <c r="B5225" s="3">
        <v>86</v>
      </c>
      <c r="C5225" s="3"/>
      <c r="D5225" s="6">
        <v>2025</v>
      </c>
      <c r="E5225" s="6">
        <v>8</v>
      </c>
      <c r="F5225" s="6">
        <v>16</v>
      </c>
      <c r="G5225" s="6">
        <v>6</v>
      </c>
      <c r="H5225" s="6">
        <v>33</v>
      </c>
      <c r="I5225" s="6">
        <v>15</v>
      </c>
      <c r="J5225" s="6">
        <v>86</v>
      </c>
      <c r="K5225" s="9">
        <v>45885</v>
      </c>
    </row>
    <row r="5226" spans="1:11" x14ac:dyDescent="0.25">
      <c r="A5226" s="5">
        <v>45885.666666666664</v>
      </c>
      <c r="B5226" s="3">
        <v>50</v>
      </c>
      <c r="C5226" s="3"/>
      <c r="D5226" s="6">
        <v>2025</v>
      </c>
      <c r="E5226" s="6">
        <v>8</v>
      </c>
      <c r="F5226" s="6">
        <v>16</v>
      </c>
      <c r="G5226" s="6">
        <v>6</v>
      </c>
      <c r="H5226" s="6">
        <v>33</v>
      </c>
      <c r="I5226" s="6">
        <v>16</v>
      </c>
      <c r="J5226" s="6">
        <v>50</v>
      </c>
      <c r="K5226" s="9">
        <v>45885</v>
      </c>
    </row>
    <row r="5227" spans="1:11" x14ac:dyDescent="0.25">
      <c r="A5227" s="5">
        <v>45885.708333333336</v>
      </c>
      <c r="B5227" s="3">
        <v>75</v>
      </c>
      <c r="C5227" s="3"/>
      <c r="D5227" s="6">
        <v>2025</v>
      </c>
      <c r="E5227" s="6">
        <v>8</v>
      </c>
      <c r="F5227" s="6">
        <v>16</v>
      </c>
      <c r="G5227" s="6">
        <v>6</v>
      </c>
      <c r="H5227" s="6">
        <v>33</v>
      </c>
      <c r="I5227" s="6">
        <v>17</v>
      </c>
      <c r="J5227" s="6">
        <v>75</v>
      </c>
      <c r="K5227" s="9">
        <v>45885</v>
      </c>
    </row>
    <row r="5228" spans="1:11" x14ac:dyDescent="0.25">
      <c r="A5228" s="5">
        <v>45885.75</v>
      </c>
      <c r="B5228" s="3">
        <v>73</v>
      </c>
      <c r="C5228" s="3"/>
      <c r="D5228" s="6">
        <v>2025</v>
      </c>
      <c r="E5228" s="6">
        <v>8</v>
      </c>
      <c r="F5228" s="6">
        <v>16</v>
      </c>
      <c r="G5228" s="6">
        <v>6</v>
      </c>
      <c r="H5228" s="6">
        <v>33</v>
      </c>
      <c r="I5228" s="6">
        <v>18</v>
      </c>
      <c r="J5228" s="6">
        <v>73</v>
      </c>
      <c r="K5228" s="9">
        <v>45885</v>
      </c>
    </row>
    <row r="5229" spans="1:11" x14ac:dyDescent="0.25">
      <c r="A5229" s="5">
        <v>45885.791666666664</v>
      </c>
      <c r="B5229" s="3">
        <v>47</v>
      </c>
      <c r="C5229" s="3"/>
      <c r="D5229" s="6">
        <v>2025</v>
      </c>
      <c r="E5229" s="6">
        <v>8</v>
      </c>
      <c r="F5229" s="6">
        <v>16</v>
      </c>
      <c r="G5229" s="6">
        <v>6</v>
      </c>
      <c r="H5229" s="6">
        <v>33</v>
      </c>
      <c r="I5229" s="6">
        <v>19</v>
      </c>
      <c r="J5229" s="6">
        <v>47</v>
      </c>
      <c r="K5229" s="9">
        <v>45885</v>
      </c>
    </row>
    <row r="5230" spans="1:11" x14ac:dyDescent="0.25">
      <c r="A5230" s="5">
        <v>45885.833333333336</v>
      </c>
      <c r="B5230" s="3">
        <v>34</v>
      </c>
      <c r="C5230" s="3"/>
      <c r="D5230" s="6">
        <v>2025</v>
      </c>
      <c r="E5230" s="6">
        <v>8</v>
      </c>
      <c r="F5230" s="6">
        <v>16</v>
      </c>
      <c r="G5230" s="6">
        <v>6</v>
      </c>
      <c r="H5230" s="6">
        <v>33</v>
      </c>
      <c r="I5230" s="6">
        <v>20</v>
      </c>
      <c r="J5230" s="6">
        <v>34</v>
      </c>
      <c r="K5230" s="9">
        <v>45885</v>
      </c>
    </row>
    <row r="5231" spans="1:11" x14ac:dyDescent="0.25">
      <c r="A5231" s="5">
        <v>45885.875</v>
      </c>
      <c r="B5231" s="3">
        <v>31</v>
      </c>
      <c r="C5231" s="3"/>
      <c r="D5231" s="6">
        <v>2025</v>
      </c>
      <c r="E5231" s="6">
        <v>8</v>
      </c>
      <c r="F5231" s="6">
        <v>16</v>
      </c>
      <c r="G5231" s="6">
        <v>6</v>
      </c>
      <c r="H5231" s="6">
        <v>33</v>
      </c>
      <c r="I5231" s="6">
        <v>21</v>
      </c>
      <c r="J5231" s="6">
        <v>31</v>
      </c>
      <c r="K5231" s="9">
        <v>45885</v>
      </c>
    </row>
    <row r="5232" spans="1:11" x14ac:dyDescent="0.25">
      <c r="A5232" s="5">
        <v>45885.916666666664</v>
      </c>
      <c r="B5232" s="3">
        <v>10</v>
      </c>
      <c r="C5232" s="3"/>
      <c r="D5232" s="6">
        <v>2025</v>
      </c>
      <c r="E5232" s="6">
        <v>8</v>
      </c>
      <c r="F5232" s="6">
        <v>16</v>
      </c>
      <c r="G5232" s="6">
        <v>6</v>
      </c>
      <c r="H5232" s="6">
        <v>33</v>
      </c>
      <c r="I5232" s="6">
        <v>22</v>
      </c>
      <c r="J5232" s="6">
        <v>10</v>
      </c>
      <c r="K5232" s="9">
        <v>45885</v>
      </c>
    </row>
    <row r="5233" spans="1:11" x14ac:dyDescent="0.25">
      <c r="A5233" s="5">
        <v>45885.958333333336</v>
      </c>
      <c r="B5233" s="3">
        <v>15</v>
      </c>
      <c r="C5233" s="3"/>
      <c r="D5233" s="6">
        <v>2025</v>
      </c>
      <c r="E5233" s="6">
        <v>8</v>
      </c>
      <c r="F5233" s="6">
        <v>16</v>
      </c>
      <c r="G5233" s="6">
        <v>6</v>
      </c>
      <c r="H5233" s="6">
        <v>33</v>
      </c>
      <c r="I5233" s="6">
        <v>23</v>
      </c>
      <c r="J5233" s="6">
        <v>15</v>
      </c>
      <c r="K5233" s="9">
        <v>45885</v>
      </c>
    </row>
    <row r="5234" spans="1:11" x14ac:dyDescent="0.25">
      <c r="A5234" s="5">
        <v>45886</v>
      </c>
      <c r="B5234" s="3">
        <v>0</v>
      </c>
      <c r="C5234" s="3"/>
      <c r="D5234" s="6">
        <v>2025</v>
      </c>
      <c r="E5234" s="6">
        <v>8</v>
      </c>
      <c r="F5234" s="6">
        <v>17</v>
      </c>
      <c r="G5234" s="6">
        <v>7</v>
      </c>
      <c r="H5234" s="6">
        <v>33</v>
      </c>
      <c r="I5234" s="6">
        <v>0</v>
      </c>
      <c r="J5234" s="6">
        <v>0</v>
      </c>
      <c r="K5234" s="9">
        <v>45886</v>
      </c>
    </row>
    <row r="5235" spans="1:11" x14ac:dyDescent="0.25">
      <c r="A5235" s="5">
        <v>45886.041666666664</v>
      </c>
      <c r="B5235" s="3">
        <v>4</v>
      </c>
      <c r="C5235" s="3"/>
      <c r="D5235" s="6">
        <v>2025</v>
      </c>
      <c r="E5235" s="6">
        <v>8</v>
      </c>
      <c r="F5235" s="6">
        <v>17</v>
      </c>
      <c r="G5235" s="6">
        <v>7</v>
      </c>
      <c r="H5235" s="6">
        <v>33</v>
      </c>
      <c r="I5235" s="6">
        <v>1</v>
      </c>
      <c r="J5235" s="6">
        <v>4</v>
      </c>
      <c r="K5235" s="9">
        <v>45886</v>
      </c>
    </row>
    <row r="5236" spans="1:11" x14ac:dyDescent="0.25">
      <c r="A5236" s="5">
        <v>45886.083333333336</v>
      </c>
      <c r="B5236" s="3">
        <v>2</v>
      </c>
      <c r="C5236" s="3"/>
      <c r="D5236" s="6">
        <v>2025</v>
      </c>
      <c r="E5236" s="6">
        <v>8</v>
      </c>
      <c r="F5236" s="6">
        <v>17</v>
      </c>
      <c r="G5236" s="6">
        <v>7</v>
      </c>
      <c r="H5236" s="6">
        <v>33</v>
      </c>
      <c r="I5236" s="6">
        <v>2</v>
      </c>
      <c r="J5236" s="6">
        <v>2</v>
      </c>
      <c r="K5236" s="9">
        <v>45886</v>
      </c>
    </row>
    <row r="5237" spans="1:11" x14ac:dyDescent="0.25">
      <c r="A5237" s="5">
        <v>45886.125</v>
      </c>
      <c r="B5237" s="3">
        <v>13</v>
      </c>
      <c r="C5237" s="3"/>
      <c r="D5237" s="6">
        <v>2025</v>
      </c>
      <c r="E5237" s="6">
        <v>8</v>
      </c>
      <c r="F5237" s="6">
        <v>17</v>
      </c>
      <c r="G5237" s="6">
        <v>7</v>
      </c>
      <c r="H5237" s="6">
        <v>33</v>
      </c>
      <c r="I5237" s="6">
        <v>3</v>
      </c>
      <c r="J5237" s="6">
        <v>13</v>
      </c>
      <c r="K5237" s="9">
        <v>45886</v>
      </c>
    </row>
    <row r="5238" spans="1:11" x14ac:dyDescent="0.25">
      <c r="A5238" s="5">
        <v>45886.166666666664</v>
      </c>
      <c r="B5238" s="3">
        <v>0</v>
      </c>
      <c r="C5238" s="3"/>
      <c r="D5238" s="6">
        <v>2025</v>
      </c>
      <c r="E5238" s="6">
        <v>8</v>
      </c>
      <c r="F5238" s="6">
        <v>17</v>
      </c>
      <c r="G5238" s="6">
        <v>7</v>
      </c>
      <c r="H5238" s="6">
        <v>33</v>
      </c>
      <c r="I5238" s="6">
        <v>4</v>
      </c>
      <c r="J5238" s="6">
        <v>0</v>
      </c>
      <c r="K5238" s="9">
        <v>45886</v>
      </c>
    </row>
    <row r="5239" spans="1:11" x14ac:dyDescent="0.25">
      <c r="A5239" s="5">
        <v>45886.208333333336</v>
      </c>
      <c r="B5239" s="3">
        <v>9</v>
      </c>
      <c r="C5239" s="3"/>
      <c r="D5239" s="6">
        <v>2025</v>
      </c>
      <c r="E5239" s="6">
        <v>8</v>
      </c>
      <c r="F5239" s="6">
        <v>17</v>
      </c>
      <c r="G5239" s="6">
        <v>7</v>
      </c>
      <c r="H5239" s="6">
        <v>33</v>
      </c>
      <c r="I5239" s="6">
        <v>5</v>
      </c>
      <c r="J5239" s="6">
        <v>9</v>
      </c>
      <c r="K5239" s="9">
        <v>45886</v>
      </c>
    </row>
    <row r="5240" spans="1:11" x14ac:dyDescent="0.25">
      <c r="A5240" s="5">
        <v>45886.25</v>
      </c>
      <c r="B5240" s="3">
        <v>9</v>
      </c>
      <c r="C5240" s="3"/>
      <c r="D5240" s="6">
        <v>2025</v>
      </c>
      <c r="E5240" s="6">
        <v>8</v>
      </c>
      <c r="F5240" s="6">
        <v>17</v>
      </c>
      <c r="G5240" s="6">
        <v>7</v>
      </c>
      <c r="H5240" s="6">
        <v>33</v>
      </c>
      <c r="I5240" s="6">
        <v>6</v>
      </c>
      <c r="J5240" s="6">
        <v>9</v>
      </c>
      <c r="K5240" s="9">
        <v>45886</v>
      </c>
    </row>
    <row r="5241" spans="1:11" x14ac:dyDescent="0.25">
      <c r="A5241" s="5">
        <v>45886.291666666664</v>
      </c>
      <c r="B5241" s="3">
        <v>3</v>
      </c>
      <c r="C5241" s="3"/>
      <c r="D5241" s="6">
        <v>2025</v>
      </c>
      <c r="E5241" s="6">
        <v>8</v>
      </c>
      <c r="F5241" s="6">
        <v>17</v>
      </c>
      <c r="G5241" s="6">
        <v>7</v>
      </c>
      <c r="H5241" s="6">
        <v>33</v>
      </c>
      <c r="I5241" s="6">
        <v>7</v>
      </c>
      <c r="J5241" s="6">
        <v>3</v>
      </c>
      <c r="K5241" s="9">
        <v>45886</v>
      </c>
    </row>
    <row r="5242" spans="1:11" x14ac:dyDescent="0.25">
      <c r="A5242" s="5">
        <v>45886.333333333336</v>
      </c>
      <c r="B5242" s="3">
        <v>16</v>
      </c>
      <c r="C5242" s="3"/>
      <c r="D5242" s="6">
        <v>2025</v>
      </c>
      <c r="E5242" s="6">
        <v>8</v>
      </c>
      <c r="F5242" s="6">
        <v>17</v>
      </c>
      <c r="G5242" s="6">
        <v>7</v>
      </c>
      <c r="H5242" s="6">
        <v>33</v>
      </c>
      <c r="I5242" s="6">
        <v>8</v>
      </c>
      <c r="J5242" s="6">
        <v>16</v>
      </c>
      <c r="K5242" s="9">
        <v>45886</v>
      </c>
    </row>
    <row r="5243" spans="1:11" x14ac:dyDescent="0.25">
      <c r="A5243" s="5">
        <v>45886.375</v>
      </c>
      <c r="B5243" s="3">
        <v>16</v>
      </c>
      <c r="C5243" s="3"/>
      <c r="D5243" s="6">
        <v>2025</v>
      </c>
      <c r="E5243" s="6">
        <v>8</v>
      </c>
      <c r="F5243" s="6">
        <v>17</v>
      </c>
      <c r="G5243" s="6">
        <v>7</v>
      </c>
      <c r="H5243" s="6">
        <v>33</v>
      </c>
      <c r="I5243" s="6">
        <v>9</v>
      </c>
      <c r="J5243" s="6">
        <v>16</v>
      </c>
      <c r="K5243" s="9">
        <v>45886</v>
      </c>
    </row>
    <row r="5244" spans="1:11" x14ac:dyDescent="0.25">
      <c r="A5244" s="5">
        <v>45886.416666666664</v>
      </c>
      <c r="B5244" s="3">
        <v>40</v>
      </c>
      <c r="C5244" s="3"/>
      <c r="D5244" s="6">
        <v>2025</v>
      </c>
      <c r="E5244" s="6">
        <v>8</v>
      </c>
      <c r="F5244" s="6">
        <v>17</v>
      </c>
      <c r="G5244" s="6">
        <v>7</v>
      </c>
      <c r="H5244" s="6">
        <v>33</v>
      </c>
      <c r="I5244" s="6">
        <v>10</v>
      </c>
      <c r="J5244" s="6">
        <v>40</v>
      </c>
      <c r="K5244" s="9">
        <v>45886</v>
      </c>
    </row>
    <row r="5245" spans="1:11" x14ac:dyDescent="0.25">
      <c r="A5245" s="5">
        <v>45886.458333333336</v>
      </c>
      <c r="B5245" s="3">
        <v>88</v>
      </c>
      <c r="C5245" s="3"/>
      <c r="D5245" s="6">
        <v>2025</v>
      </c>
      <c r="E5245" s="6">
        <v>8</v>
      </c>
      <c r="F5245" s="6">
        <v>17</v>
      </c>
      <c r="G5245" s="6">
        <v>7</v>
      </c>
      <c r="H5245" s="6">
        <v>33</v>
      </c>
      <c r="I5245" s="6">
        <v>11</v>
      </c>
      <c r="J5245" s="6">
        <v>88</v>
      </c>
      <c r="K5245" s="9">
        <v>45886</v>
      </c>
    </row>
    <row r="5246" spans="1:11" x14ac:dyDescent="0.25">
      <c r="A5246" s="5">
        <v>45886.5</v>
      </c>
      <c r="B5246" s="3">
        <v>59</v>
      </c>
      <c r="C5246" s="3"/>
      <c r="D5246" s="6">
        <v>2025</v>
      </c>
      <c r="E5246" s="6">
        <v>8</v>
      </c>
      <c r="F5246" s="6">
        <v>17</v>
      </c>
      <c r="G5246" s="6">
        <v>7</v>
      </c>
      <c r="H5246" s="6">
        <v>33</v>
      </c>
      <c r="I5246" s="6">
        <v>12</v>
      </c>
      <c r="J5246" s="6">
        <v>59</v>
      </c>
      <c r="K5246" s="9">
        <v>45886</v>
      </c>
    </row>
    <row r="5247" spans="1:11" x14ac:dyDescent="0.25">
      <c r="A5247" s="5">
        <v>45886.541666666664</v>
      </c>
      <c r="B5247" s="3">
        <v>59</v>
      </c>
      <c r="C5247" s="3"/>
      <c r="D5247" s="6">
        <v>2025</v>
      </c>
      <c r="E5247" s="6">
        <v>8</v>
      </c>
      <c r="F5247" s="6">
        <v>17</v>
      </c>
      <c r="G5247" s="6">
        <v>7</v>
      </c>
      <c r="H5247" s="6">
        <v>33</v>
      </c>
      <c r="I5247" s="6">
        <v>13</v>
      </c>
      <c r="J5247" s="6">
        <v>59</v>
      </c>
      <c r="K5247" s="9">
        <v>45886</v>
      </c>
    </row>
    <row r="5248" spans="1:11" x14ac:dyDescent="0.25">
      <c r="A5248" s="5">
        <v>45886.583333333336</v>
      </c>
      <c r="B5248" s="3">
        <v>98</v>
      </c>
      <c r="C5248" s="3"/>
      <c r="D5248" s="6">
        <v>2025</v>
      </c>
      <c r="E5248" s="6">
        <v>8</v>
      </c>
      <c r="F5248" s="6">
        <v>17</v>
      </c>
      <c r="G5248" s="6">
        <v>7</v>
      </c>
      <c r="H5248" s="6">
        <v>33</v>
      </c>
      <c r="I5248" s="6">
        <v>14</v>
      </c>
      <c r="J5248" s="6">
        <v>98</v>
      </c>
      <c r="K5248" s="9">
        <v>45886</v>
      </c>
    </row>
    <row r="5249" spans="1:11" x14ac:dyDescent="0.25">
      <c r="A5249" s="5">
        <v>45886.625</v>
      </c>
      <c r="B5249" s="3">
        <v>65</v>
      </c>
      <c r="C5249" s="3"/>
      <c r="D5249" s="6">
        <v>2025</v>
      </c>
      <c r="E5249" s="6">
        <v>8</v>
      </c>
      <c r="F5249" s="6">
        <v>17</v>
      </c>
      <c r="G5249" s="6">
        <v>7</v>
      </c>
      <c r="H5249" s="6">
        <v>33</v>
      </c>
      <c r="I5249" s="6">
        <v>15</v>
      </c>
      <c r="J5249" s="6">
        <v>65</v>
      </c>
      <c r="K5249" s="9">
        <v>45886</v>
      </c>
    </row>
    <row r="5250" spans="1:11" x14ac:dyDescent="0.25">
      <c r="A5250" s="5">
        <v>45886.666666666664</v>
      </c>
      <c r="B5250" s="3">
        <v>45</v>
      </c>
      <c r="C5250" s="3"/>
      <c r="D5250" s="6">
        <v>2025</v>
      </c>
      <c r="E5250" s="6">
        <v>8</v>
      </c>
      <c r="F5250" s="6">
        <v>17</v>
      </c>
      <c r="G5250" s="6">
        <v>7</v>
      </c>
      <c r="H5250" s="6">
        <v>33</v>
      </c>
      <c r="I5250" s="6">
        <v>16</v>
      </c>
      <c r="J5250" s="6">
        <v>45</v>
      </c>
      <c r="K5250" s="9">
        <v>45886</v>
      </c>
    </row>
    <row r="5251" spans="1:11" x14ac:dyDescent="0.25">
      <c r="A5251" s="5">
        <v>45886.708333333336</v>
      </c>
      <c r="B5251" s="3">
        <v>58</v>
      </c>
      <c r="C5251" s="3"/>
      <c r="D5251" s="6">
        <v>2025</v>
      </c>
      <c r="E5251" s="6">
        <v>8</v>
      </c>
      <c r="F5251" s="6">
        <v>17</v>
      </c>
      <c r="G5251" s="6">
        <v>7</v>
      </c>
      <c r="H5251" s="6">
        <v>33</v>
      </c>
      <c r="I5251" s="6">
        <v>17</v>
      </c>
      <c r="J5251" s="6">
        <v>58</v>
      </c>
      <c r="K5251" s="9">
        <v>45886</v>
      </c>
    </row>
    <row r="5252" spans="1:11" x14ac:dyDescent="0.25">
      <c r="A5252" s="5">
        <v>45886.75</v>
      </c>
      <c r="B5252" s="3">
        <v>51</v>
      </c>
      <c r="C5252" s="3"/>
      <c r="D5252" s="6">
        <v>2025</v>
      </c>
      <c r="E5252" s="6">
        <v>8</v>
      </c>
      <c r="F5252" s="6">
        <v>17</v>
      </c>
      <c r="G5252" s="6">
        <v>7</v>
      </c>
      <c r="H5252" s="6">
        <v>33</v>
      </c>
      <c r="I5252" s="6">
        <v>18</v>
      </c>
      <c r="J5252" s="6">
        <v>51</v>
      </c>
      <c r="K5252" s="9">
        <v>45886</v>
      </c>
    </row>
    <row r="5253" spans="1:11" x14ac:dyDescent="0.25">
      <c r="A5253" s="5">
        <v>45886.791666666664</v>
      </c>
      <c r="B5253" s="3">
        <v>83</v>
      </c>
      <c r="C5253" s="3"/>
      <c r="D5253" s="6">
        <v>2025</v>
      </c>
      <c r="E5253" s="6">
        <v>8</v>
      </c>
      <c r="F5253" s="6">
        <v>17</v>
      </c>
      <c r="G5253" s="6">
        <v>7</v>
      </c>
      <c r="H5253" s="6">
        <v>33</v>
      </c>
      <c r="I5253" s="6">
        <v>19</v>
      </c>
      <c r="J5253" s="6">
        <v>83</v>
      </c>
      <c r="K5253" s="9">
        <v>45886</v>
      </c>
    </row>
    <row r="5254" spans="1:11" x14ac:dyDescent="0.25">
      <c r="A5254" s="5">
        <v>45886.833333333336</v>
      </c>
      <c r="B5254" s="3">
        <v>34</v>
      </c>
      <c r="C5254" s="3"/>
      <c r="D5254" s="6">
        <v>2025</v>
      </c>
      <c r="E5254" s="6">
        <v>8</v>
      </c>
      <c r="F5254" s="6">
        <v>17</v>
      </c>
      <c r="G5254" s="6">
        <v>7</v>
      </c>
      <c r="H5254" s="6">
        <v>33</v>
      </c>
      <c r="I5254" s="6">
        <v>20</v>
      </c>
      <c r="J5254" s="6">
        <v>34</v>
      </c>
      <c r="K5254" s="9">
        <v>45886</v>
      </c>
    </row>
    <row r="5255" spans="1:11" x14ac:dyDescent="0.25">
      <c r="A5255" s="5">
        <v>45886.875</v>
      </c>
      <c r="B5255" s="3">
        <v>13</v>
      </c>
      <c r="C5255" s="3"/>
      <c r="D5255" s="6">
        <v>2025</v>
      </c>
      <c r="E5255" s="6">
        <v>8</v>
      </c>
      <c r="F5255" s="6">
        <v>17</v>
      </c>
      <c r="G5255" s="6">
        <v>7</v>
      </c>
      <c r="H5255" s="6">
        <v>33</v>
      </c>
      <c r="I5255" s="6">
        <v>21</v>
      </c>
      <c r="J5255" s="6">
        <v>13</v>
      </c>
      <c r="K5255" s="9">
        <v>45886</v>
      </c>
    </row>
    <row r="5256" spans="1:11" x14ac:dyDescent="0.25">
      <c r="A5256" s="5">
        <v>45886.916666666664</v>
      </c>
      <c r="B5256" s="3">
        <v>7</v>
      </c>
      <c r="C5256" s="3"/>
      <c r="D5256" s="6">
        <v>2025</v>
      </c>
      <c r="E5256" s="6">
        <v>8</v>
      </c>
      <c r="F5256" s="6">
        <v>17</v>
      </c>
      <c r="G5256" s="6">
        <v>7</v>
      </c>
      <c r="H5256" s="6">
        <v>33</v>
      </c>
      <c r="I5256" s="6">
        <v>22</v>
      </c>
      <c r="J5256" s="6">
        <v>7</v>
      </c>
      <c r="K5256" s="9">
        <v>45886</v>
      </c>
    </row>
    <row r="5257" spans="1:11" x14ac:dyDescent="0.25">
      <c r="A5257" s="5">
        <v>45886.958333333336</v>
      </c>
      <c r="B5257" s="3">
        <v>1</v>
      </c>
      <c r="C5257" s="3"/>
      <c r="D5257" s="6">
        <v>2025</v>
      </c>
      <c r="E5257" s="6">
        <v>8</v>
      </c>
      <c r="F5257" s="6">
        <v>17</v>
      </c>
      <c r="G5257" s="6">
        <v>7</v>
      </c>
      <c r="H5257" s="6">
        <v>33</v>
      </c>
      <c r="I5257" s="6">
        <v>23</v>
      </c>
      <c r="J5257" s="6">
        <v>1</v>
      </c>
      <c r="K5257" s="9">
        <v>45886</v>
      </c>
    </row>
    <row r="5258" spans="1:11" x14ac:dyDescent="0.25">
      <c r="A5258" s="5">
        <v>45887</v>
      </c>
      <c r="B5258" s="3">
        <v>0</v>
      </c>
      <c r="C5258" s="3"/>
      <c r="D5258" s="6">
        <v>2025</v>
      </c>
      <c r="E5258" s="6">
        <v>8</v>
      </c>
      <c r="F5258" s="6">
        <v>18</v>
      </c>
      <c r="G5258" s="6">
        <v>1</v>
      </c>
      <c r="H5258" s="6">
        <v>34</v>
      </c>
      <c r="I5258" s="6">
        <v>0</v>
      </c>
      <c r="J5258" s="6">
        <v>0</v>
      </c>
      <c r="K5258" s="9">
        <v>45887</v>
      </c>
    </row>
    <row r="5259" spans="1:11" x14ac:dyDescent="0.25">
      <c r="A5259" s="5">
        <v>45887.041666666664</v>
      </c>
      <c r="B5259" s="3">
        <v>2</v>
      </c>
      <c r="C5259" s="3"/>
      <c r="D5259" s="6">
        <v>2025</v>
      </c>
      <c r="E5259" s="6">
        <v>8</v>
      </c>
      <c r="F5259" s="6">
        <v>18</v>
      </c>
      <c r="G5259" s="6">
        <v>1</v>
      </c>
      <c r="H5259" s="6">
        <v>34</v>
      </c>
      <c r="I5259" s="6">
        <v>1</v>
      </c>
      <c r="J5259" s="6">
        <v>2</v>
      </c>
      <c r="K5259" s="9">
        <v>45887</v>
      </c>
    </row>
    <row r="5260" spans="1:11" x14ac:dyDescent="0.25">
      <c r="A5260" s="5">
        <v>45887.083333333336</v>
      </c>
      <c r="B5260" s="3">
        <v>0</v>
      </c>
      <c r="C5260" s="3"/>
      <c r="D5260" s="6">
        <v>2025</v>
      </c>
      <c r="E5260" s="6">
        <v>8</v>
      </c>
      <c r="F5260" s="6">
        <v>18</v>
      </c>
      <c r="G5260" s="6">
        <v>1</v>
      </c>
      <c r="H5260" s="6">
        <v>34</v>
      </c>
      <c r="I5260" s="6">
        <v>2</v>
      </c>
      <c r="J5260" s="6">
        <v>0</v>
      </c>
      <c r="K5260" s="9">
        <v>45887</v>
      </c>
    </row>
    <row r="5261" spans="1:11" x14ac:dyDescent="0.25">
      <c r="A5261" s="5">
        <v>45887.125</v>
      </c>
      <c r="B5261" s="3">
        <v>0</v>
      </c>
      <c r="C5261" s="3"/>
      <c r="D5261" s="6">
        <v>2025</v>
      </c>
      <c r="E5261" s="6">
        <v>8</v>
      </c>
      <c r="F5261" s="6">
        <v>18</v>
      </c>
      <c r="G5261" s="6">
        <v>1</v>
      </c>
      <c r="H5261" s="6">
        <v>34</v>
      </c>
      <c r="I5261" s="6">
        <v>3</v>
      </c>
      <c r="J5261" s="6">
        <v>0</v>
      </c>
      <c r="K5261" s="9">
        <v>45887</v>
      </c>
    </row>
    <row r="5262" spans="1:11" x14ac:dyDescent="0.25">
      <c r="A5262" s="5">
        <v>45887.166666666664</v>
      </c>
      <c r="B5262" s="3">
        <v>0</v>
      </c>
      <c r="C5262" s="3"/>
      <c r="D5262" s="6">
        <v>2025</v>
      </c>
      <c r="E5262" s="6">
        <v>8</v>
      </c>
      <c r="F5262" s="6">
        <v>18</v>
      </c>
      <c r="G5262" s="6">
        <v>1</v>
      </c>
      <c r="H5262" s="6">
        <v>34</v>
      </c>
      <c r="I5262" s="6">
        <v>4</v>
      </c>
      <c r="J5262" s="6">
        <v>0</v>
      </c>
      <c r="K5262" s="9">
        <v>45887</v>
      </c>
    </row>
    <row r="5263" spans="1:11" x14ac:dyDescent="0.25">
      <c r="A5263" s="5">
        <v>45887.208333333336</v>
      </c>
      <c r="B5263" s="3">
        <v>0</v>
      </c>
      <c r="C5263" s="3"/>
      <c r="D5263" s="6">
        <v>2025</v>
      </c>
      <c r="E5263" s="6">
        <v>8</v>
      </c>
      <c r="F5263" s="6">
        <v>18</v>
      </c>
      <c r="G5263" s="6">
        <v>1</v>
      </c>
      <c r="H5263" s="6">
        <v>34</v>
      </c>
      <c r="I5263" s="6">
        <v>5</v>
      </c>
      <c r="J5263" s="6">
        <v>0</v>
      </c>
      <c r="K5263" s="9">
        <v>45887</v>
      </c>
    </row>
    <row r="5264" spans="1:11" x14ac:dyDescent="0.25">
      <c r="A5264" s="5">
        <v>45887.25</v>
      </c>
      <c r="B5264" s="3">
        <v>3</v>
      </c>
      <c r="C5264" s="3"/>
      <c r="D5264" s="6">
        <v>2025</v>
      </c>
      <c r="E5264" s="6">
        <v>8</v>
      </c>
      <c r="F5264" s="6">
        <v>18</v>
      </c>
      <c r="G5264" s="6">
        <v>1</v>
      </c>
      <c r="H5264" s="6">
        <v>34</v>
      </c>
      <c r="I5264" s="6">
        <v>6</v>
      </c>
      <c r="J5264" s="6">
        <v>3</v>
      </c>
      <c r="K5264" s="9">
        <v>45887</v>
      </c>
    </row>
    <row r="5265" spans="1:11" x14ac:dyDescent="0.25">
      <c r="A5265" s="5">
        <v>45887.291666666664</v>
      </c>
      <c r="B5265" s="3">
        <v>21</v>
      </c>
      <c r="C5265" s="3"/>
      <c r="D5265" s="6">
        <v>2025</v>
      </c>
      <c r="E5265" s="6">
        <v>8</v>
      </c>
      <c r="F5265" s="6">
        <v>18</v>
      </c>
      <c r="G5265" s="6">
        <v>1</v>
      </c>
      <c r="H5265" s="6">
        <v>34</v>
      </c>
      <c r="I5265" s="6">
        <v>7</v>
      </c>
      <c r="J5265" s="6">
        <v>21</v>
      </c>
      <c r="K5265" s="9">
        <v>45887</v>
      </c>
    </row>
    <row r="5266" spans="1:11" x14ac:dyDescent="0.25">
      <c r="A5266" s="5">
        <v>45887.333333333336</v>
      </c>
      <c r="B5266" s="3">
        <v>22</v>
      </c>
      <c r="C5266" s="3"/>
      <c r="D5266" s="6">
        <v>2025</v>
      </c>
      <c r="E5266" s="6">
        <v>8</v>
      </c>
      <c r="F5266" s="6">
        <v>18</v>
      </c>
      <c r="G5266" s="6">
        <v>1</v>
      </c>
      <c r="H5266" s="6">
        <v>34</v>
      </c>
      <c r="I5266" s="6">
        <v>8</v>
      </c>
      <c r="J5266" s="6">
        <v>22</v>
      </c>
      <c r="K5266" s="9">
        <v>45887</v>
      </c>
    </row>
    <row r="5267" spans="1:11" x14ac:dyDescent="0.25">
      <c r="A5267" s="5">
        <v>45887.375</v>
      </c>
      <c r="B5267" s="3">
        <v>12</v>
      </c>
      <c r="C5267" s="3"/>
      <c r="D5267" s="6">
        <v>2025</v>
      </c>
      <c r="E5267" s="6">
        <v>8</v>
      </c>
      <c r="F5267" s="6">
        <v>18</v>
      </c>
      <c r="G5267" s="6">
        <v>1</v>
      </c>
      <c r="H5267" s="6">
        <v>34</v>
      </c>
      <c r="I5267" s="6">
        <v>9</v>
      </c>
      <c r="J5267" s="6">
        <v>12</v>
      </c>
      <c r="K5267" s="9">
        <v>45887</v>
      </c>
    </row>
    <row r="5268" spans="1:11" x14ac:dyDescent="0.25">
      <c r="A5268" s="5">
        <v>45887.416666666664</v>
      </c>
      <c r="B5268" s="3">
        <v>16</v>
      </c>
      <c r="C5268" s="3"/>
      <c r="D5268" s="6">
        <v>2025</v>
      </c>
      <c r="E5268" s="6">
        <v>8</v>
      </c>
      <c r="F5268" s="6">
        <v>18</v>
      </c>
      <c r="G5268" s="6">
        <v>1</v>
      </c>
      <c r="H5268" s="6">
        <v>34</v>
      </c>
      <c r="I5268" s="6">
        <v>10</v>
      </c>
      <c r="J5268" s="6">
        <v>16</v>
      </c>
      <c r="K5268" s="9">
        <v>45887</v>
      </c>
    </row>
    <row r="5269" spans="1:11" x14ac:dyDescent="0.25">
      <c r="A5269" s="5">
        <v>45887.458333333336</v>
      </c>
      <c r="B5269" s="3">
        <v>34</v>
      </c>
      <c r="C5269" s="3"/>
      <c r="D5269" s="6">
        <v>2025</v>
      </c>
      <c r="E5269" s="6">
        <v>8</v>
      </c>
      <c r="F5269" s="6">
        <v>18</v>
      </c>
      <c r="G5269" s="6">
        <v>1</v>
      </c>
      <c r="H5269" s="6">
        <v>34</v>
      </c>
      <c r="I5269" s="6">
        <v>11</v>
      </c>
      <c r="J5269" s="6">
        <v>34</v>
      </c>
      <c r="K5269" s="9">
        <v>45887</v>
      </c>
    </row>
    <row r="5270" spans="1:11" x14ac:dyDescent="0.25">
      <c r="A5270" s="5">
        <v>45887.5</v>
      </c>
      <c r="B5270" s="3">
        <v>81</v>
      </c>
      <c r="C5270" s="3"/>
      <c r="D5270" s="6">
        <v>2025</v>
      </c>
      <c r="E5270" s="6">
        <v>8</v>
      </c>
      <c r="F5270" s="6">
        <v>18</v>
      </c>
      <c r="G5270" s="6">
        <v>1</v>
      </c>
      <c r="H5270" s="6">
        <v>34</v>
      </c>
      <c r="I5270" s="6">
        <v>12</v>
      </c>
      <c r="J5270" s="6">
        <v>81</v>
      </c>
      <c r="K5270" s="9">
        <v>45887</v>
      </c>
    </row>
    <row r="5271" spans="1:11" x14ac:dyDescent="0.25">
      <c r="A5271" s="5">
        <v>45887.541666666664</v>
      </c>
      <c r="B5271" s="3">
        <v>45</v>
      </c>
      <c r="C5271" s="3"/>
      <c r="D5271" s="6">
        <v>2025</v>
      </c>
      <c r="E5271" s="6">
        <v>8</v>
      </c>
      <c r="F5271" s="6">
        <v>18</v>
      </c>
      <c r="G5271" s="6">
        <v>1</v>
      </c>
      <c r="H5271" s="6">
        <v>34</v>
      </c>
      <c r="I5271" s="6">
        <v>13</v>
      </c>
      <c r="J5271" s="6">
        <v>45</v>
      </c>
      <c r="K5271" s="9">
        <v>45887</v>
      </c>
    </row>
    <row r="5272" spans="1:11" x14ac:dyDescent="0.25">
      <c r="A5272" s="5">
        <v>45887.583333333336</v>
      </c>
      <c r="B5272" s="3">
        <v>22</v>
      </c>
      <c r="C5272" s="3"/>
      <c r="D5272" s="6">
        <v>2025</v>
      </c>
      <c r="E5272" s="6">
        <v>8</v>
      </c>
      <c r="F5272" s="6">
        <v>18</v>
      </c>
      <c r="G5272" s="6">
        <v>1</v>
      </c>
      <c r="H5272" s="6">
        <v>34</v>
      </c>
      <c r="I5272" s="6">
        <v>14</v>
      </c>
      <c r="J5272" s="6">
        <v>22</v>
      </c>
      <c r="K5272" s="9">
        <v>45887</v>
      </c>
    </row>
    <row r="5273" spans="1:11" x14ac:dyDescent="0.25">
      <c r="A5273" s="5">
        <v>45887.625</v>
      </c>
      <c r="B5273" s="3">
        <v>66</v>
      </c>
      <c r="C5273" s="3"/>
      <c r="D5273" s="6">
        <v>2025</v>
      </c>
      <c r="E5273" s="6">
        <v>8</v>
      </c>
      <c r="F5273" s="6">
        <v>18</v>
      </c>
      <c r="G5273" s="6">
        <v>1</v>
      </c>
      <c r="H5273" s="6">
        <v>34</v>
      </c>
      <c r="I5273" s="6">
        <v>15</v>
      </c>
      <c r="J5273" s="6">
        <v>66</v>
      </c>
      <c r="K5273" s="9">
        <v>45887</v>
      </c>
    </row>
    <row r="5274" spans="1:11" x14ac:dyDescent="0.25">
      <c r="A5274" s="5">
        <v>45887.666666666664</v>
      </c>
      <c r="B5274" s="3">
        <v>75</v>
      </c>
      <c r="C5274" s="3"/>
      <c r="D5274" s="6">
        <v>2025</v>
      </c>
      <c r="E5274" s="6">
        <v>8</v>
      </c>
      <c r="F5274" s="6">
        <v>18</v>
      </c>
      <c r="G5274" s="6">
        <v>1</v>
      </c>
      <c r="H5274" s="6">
        <v>34</v>
      </c>
      <c r="I5274" s="6">
        <v>16</v>
      </c>
      <c r="J5274" s="6">
        <v>75</v>
      </c>
      <c r="K5274" s="9">
        <v>45887</v>
      </c>
    </row>
    <row r="5275" spans="1:11" x14ac:dyDescent="0.25">
      <c r="A5275" s="5">
        <v>45887.708333333336</v>
      </c>
      <c r="B5275" s="3">
        <v>58</v>
      </c>
      <c r="C5275" s="3"/>
      <c r="D5275" s="6">
        <v>2025</v>
      </c>
      <c r="E5275" s="6">
        <v>8</v>
      </c>
      <c r="F5275" s="6">
        <v>18</v>
      </c>
      <c r="G5275" s="6">
        <v>1</v>
      </c>
      <c r="H5275" s="6">
        <v>34</v>
      </c>
      <c r="I5275" s="6">
        <v>17</v>
      </c>
      <c r="J5275" s="6">
        <v>58</v>
      </c>
      <c r="K5275" s="9">
        <v>45887</v>
      </c>
    </row>
    <row r="5276" spans="1:11" x14ac:dyDescent="0.25">
      <c r="A5276" s="5">
        <v>45887.75</v>
      </c>
      <c r="B5276" s="3">
        <v>80</v>
      </c>
      <c r="C5276" s="3"/>
      <c r="D5276" s="6">
        <v>2025</v>
      </c>
      <c r="E5276" s="6">
        <v>8</v>
      </c>
      <c r="F5276" s="6">
        <v>18</v>
      </c>
      <c r="G5276" s="6">
        <v>1</v>
      </c>
      <c r="H5276" s="6">
        <v>34</v>
      </c>
      <c r="I5276" s="6">
        <v>18</v>
      </c>
      <c r="J5276" s="6">
        <v>80</v>
      </c>
      <c r="K5276" s="9">
        <v>45887</v>
      </c>
    </row>
    <row r="5277" spans="1:11" x14ac:dyDescent="0.25">
      <c r="A5277" s="5">
        <v>45887.791666666664</v>
      </c>
      <c r="B5277" s="3">
        <v>62</v>
      </c>
      <c r="C5277" s="3"/>
      <c r="D5277" s="6">
        <v>2025</v>
      </c>
      <c r="E5277" s="6">
        <v>8</v>
      </c>
      <c r="F5277" s="6">
        <v>18</v>
      </c>
      <c r="G5277" s="6">
        <v>1</v>
      </c>
      <c r="H5277" s="6">
        <v>34</v>
      </c>
      <c r="I5277" s="6">
        <v>19</v>
      </c>
      <c r="J5277" s="6">
        <v>62</v>
      </c>
      <c r="K5277" s="9">
        <v>45887</v>
      </c>
    </row>
    <row r="5278" spans="1:11" x14ac:dyDescent="0.25">
      <c r="A5278" s="5">
        <v>45887.833333333336</v>
      </c>
      <c r="B5278" s="3">
        <v>59</v>
      </c>
      <c r="C5278" s="3"/>
      <c r="D5278" s="6">
        <v>2025</v>
      </c>
      <c r="E5278" s="6">
        <v>8</v>
      </c>
      <c r="F5278" s="6">
        <v>18</v>
      </c>
      <c r="G5278" s="6">
        <v>1</v>
      </c>
      <c r="H5278" s="6">
        <v>34</v>
      </c>
      <c r="I5278" s="6">
        <v>20</v>
      </c>
      <c r="J5278" s="6">
        <v>59</v>
      </c>
      <c r="K5278" s="9">
        <v>45887</v>
      </c>
    </row>
    <row r="5279" spans="1:11" x14ac:dyDescent="0.25">
      <c r="A5279" s="5">
        <v>45887.875</v>
      </c>
      <c r="B5279" s="3">
        <v>28</v>
      </c>
      <c r="C5279" s="3"/>
      <c r="D5279" s="6">
        <v>2025</v>
      </c>
      <c r="E5279" s="6">
        <v>8</v>
      </c>
      <c r="F5279" s="6">
        <v>18</v>
      </c>
      <c r="G5279" s="6">
        <v>1</v>
      </c>
      <c r="H5279" s="6">
        <v>34</v>
      </c>
      <c r="I5279" s="6">
        <v>21</v>
      </c>
      <c r="J5279" s="6">
        <v>28</v>
      </c>
      <c r="K5279" s="9">
        <v>45887</v>
      </c>
    </row>
    <row r="5280" spans="1:11" x14ac:dyDescent="0.25">
      <c r="A5280" s="5">
        <v>45887.916666666664</v>
      </c>
      <c r="B5280" s="3">
        <v>20</v>
      </c>
      <c r="C5280" s="3"/>
      <c r="D5280" s="6">
        <v>2025</v>
      </c>
      <c r="E5280" s="6">
        <v>8</v>
      </c>
      <c r="F5280" s="6">
        <v>18</v>
      </c>
      <c r="G5280" s="6">
        <v>1</v>
      </c>
      <c r="H5280" s="6">
        <v>34</v>
      </c>
      <c r="I5280" s="6">
        <v>22</v>
      </c>
      <c r="J5280" s="6">
        <v>20</v>
      </c>
      <c r="K5280" s="9">
        <v>45887</v>
      </c>
    </row>
    <row r="5281" spans="1:11" x14ac:dyDescent="0.25">
      <c r="A5281" s="5">
        <v>45887.958333333336</v>
      </c>
      <c r="B5281" s="3">
        <v>7</v>
      </c>
      <c r="C5281" s="3"/>
      <c r="D5281" s="6">
        <v>2025</v>
      </c>
      <c r="E5281" s="6">
        <v>8</v>
      </c>
      <c r="F5281" s="6">
        <v>18</v>
      </c>
      <c r="G5281" s="6">
        <v>1</v>
      </c>
      <c r="H5281" s="6">
        <v>34</v>
      </c>
      <c r="I5281" s="6">
        <v>23</v>
      </c>
      <c r="J5281" s="6">
        <v>7</v>
      </c>
      <c r="K5281" s="9">
        <v>45887</v>
      </c>
    </row>
    <row r="5282" spans="1:11" x14ac:dyDescent="0.25">
      <c r="A5282" s="5">
        <v>45888</v>
      </c>
      <c r="B5282" s="3">
        <v>0</v>
      </c>
      <c r="C5282" s="3"/>
      <c r="D5282" s="6">
        <v>2025</v>
      </c>
      <c r="E5282" s="6">
        <v>8</v>
      </c>
      <c r="F5282" s="6">
        <v>19</v>
      </c>
      <c r="G5282" s="6">
        <v>2</v>
      </c>
      <c r="H5282" s="6">
        <v>34</v>
      </c>
      <c r="I5282" s="6">
        <v>0</v>
      </c>
      <c r="J5282" s="6">
        <v>0</v>
      </c>
      <c r="K5282" s="9">
        <v>45888</v>
      </c>
    </row>
    <row r="5283" spans="1:11" x14ac:dyDescent="0.25">
      <c r="A5283" s="5">
        <v>45888.041666666664</v>
      </c>
      <c r="B5283" s="3">
        <v>2</v>
      </c>
      <c r="C5283" s="3"/>
      <c r="D5283" s="6">
        <v>2025</v>
      </c>
      <c r="E5283" s="6">
        <v>8</v>
      </c>
      <c r="F5283" s="6">
        <v>19</v>
      </c>
      <c r="G5283" s="6">
        <v>2</v>
      </c>
      <c r="H5283" s="6">
        <v>34</v>
      </c>
      <c r="I5283" s="6">
        <v>1</v>
      </c>
      <c r="J5283" s="6">
        <v>2</v>
      </c>
      <c r="K5283" s="9">
        <v>45888</v>
      </c>
    </row>
    <row r="5284" spans="1:11" x14ac:dyDescent="0.25">
      <c r="A5284" s="5">
        <v>45888.083333333336</v>
      </c>
      <c r="B5284" s="3">
        <v>1</v>
      </c>
      <c r="C5284" s="3"/>
      <c r="D5284" s="6">
        <v>2025</v>
      </c>
      <c r="E5284" s="6">
        <v>8</v>
      </c>
      <c r="F5284" s="6">
        <v>19</v>
      </c>
      <c r="G5284" s="6">
        <v>2</v>
      </c>
      <c r="H5284" s="6">
        <v>34</v>
      </c>
      <c r="I5284" s="6">
        <v>2</v>
      </c>
      <c r="J5284" s="6">
        <v>1</v>
      </c>
      <c r="K5284" s="9">
        <v>45888</v>
      </c>
    </row>
    <row r="5285" spans="1:11" x14ac:dyDescent="0.25">
      <c r="A5285" s="5">
        <v>45888.125</v>
      </c>
      <c r="B5285" s="3">
        <v>2</v>
      </c>
      <c r="C5285" s="3"/>
      <c r="D5285" s="6">
        <v>2025</v>
      </c>
      <c r="E5285" s="6">
        <v>8</v>
      </c>
      <c r="F5285" s="6">
        <v>19</v>
      </c>
      <c r="G5285" s="6">
        <v>2</v>
      </c>
      <c r="H5285" s="6">
        <v>34</v>
      </c>
      <c r="I5285" s="6">
        <v>3</v>
      </c>
      <c r="J5285" s="6">
        <v>2</v>
      </c>
      <c r="K5285" s="9">
        <v>45888</v>
      </c>
    </row>
    <row r="5286" spans="1:11" x14ac:dyDescent="0.25">
      <c r="A5286" s="5">
        <v>45888.166666666664</v>
      </c>
      <c r="B5286" s="3">
        <v>0</v>
      </c>
      <c r="C5286" s="3"/>
      <c r="D5286" s="6">
        <v>2025</v>
      </c>
      <c r="E5286" s="6">
        <v>8</v>
      </c>
      <c r="F5286" s="6">
        <v>19</v>
      </c>
      <c r="G5286" s="6">
        <v>2</v>
      </c>
      <c r="H5286" s="6">
        <v>34</v>
      </c>
      <c r="I5286" s="6">
        <v>4</v>
      </c>
      <c r="J5286" s="6">
        <v>0</v>
      </c>
      <c r="K5286" s="9">
        <v>45888</v>
      </c>
    </row>
    <row r="5287" spans="1:11" x14ac:dyDescent="0.25">
      <c r="A5287" s="5">
        <v>45888.208333333336</v>
      </c>
      <c r="B5287" s="3">
        <v>0</v>
      </c>
      <c r="C5287" s="3"/>
      <c r="D5287" s="6">
        <v>2025</v>
      </c>
      <c r="E5287" s="6">
        <v>8</v>
      </c>
      <c r="F5287" s="6">
        <v>19</v>
      </c>
      <c r="G5287" s="6">
        <v>2</v>
      </c>
      <c r="H5287" s="6">
        <v>34</v>
      </c>
      <c r="I5287" s="6">
        <v>5</v>
      </c>
      <c r="J5287" s="6">
        <v>0</v>
      </c>
      <c r="K5287" s="9">
        <v>45888</v>
      </c>
    </row>
    <row r="5288" spans="1:11" x14ac:dyDescent="0.25">
      <c r="A5288" s="5">
        <v>45888.25</v>
      </c>
      <c r="B5288" s="3">
        <v>16</v>
      </c>
      <c r="C5288" s="3"/>
      <c r="D5288" s="6">
        <v>2025</v>
      </c>
      <c r="E5288" s="6">
        <v>8</v>
      </c>
      <c r="F5288" s="6">
        <v>19</v>
      </c>
      <c r="G5288" s="6">
        <v>2</v>
      </c>
      <c r="H5288" s="6">
        <v>34</v>
      </c>
      <c r="I5288" s="6">
        <v>6</v>
      </c>
      <c r="J5288" s="6">
        <v>16</v>
      </c>
      <c r="K5288" s="9">
        <v>45888</v>
      </c>
    </row>
    <row r="5289" spans="1:11" x14ac:dyDescent="0.25">
      <c r="A5289" s="5">
        <v>45888.291666666664</v>
      </c>
      <c r="B5289" s="3">
        <v>14</v>
      </c>
      <c r="C5289" s="3"/>
      <c r="D5289" s="6">
        <v>2025</v>
      </c>
      <c r="E5289" s="6">
        <v>8</v>
      </c>
      <c r="F5289" s="6">
        <v>19</v>
      </c>
      <c r="G5289" s="6">
        <v>2</v>
      </c>
      <c r="H5289" s="6">
        <v>34</v>
      </c>
      <c r="I5289" s="6">
        <v>7</v>
      </c>
      <c r="J5289" s="6">
        <v>14</v>
      </c>
      <c r="K5289" s="9">
        <v>45888</v>
      </c>
    </row>
    <row r="5290" spans="1:11" x14ac:dyDescent="0.25">
      <c r="A5290" s="5">
        <v>45888.333333333336</v>
      </c>
      <c r="B5290" s="3">
        <v>34</v>
      </c>
      <c r="C5290" s="3"/>
      <c r="D5290" s="6">
        <v>2025</v>
      </c>
      <c r="E5290" s="6">
        <v>8</v>
      </c>
      <c r="F5290" s="6">
        <v>19</v>
      </c>
      <c r="G5290" s="6">
        <v>2</v>
      </c>
      <c r="H5290" s="6">
        <v>34</v>
      </c>
      <c r="I5290" s="6">
        <v>8</v>
      </c>
      <c r="J5290" s="6">
        <v>34</v>
      </c>
      <c r="K5290" s="9">
        <v>45888</v>
      </c>
    </row>
    <row r="5291" spans="1:11" x14ac:dyDescent="0.25">
      <c r="A5291" s="5">
        <v>45888.375</v>
      </c>
      <c r="B5291" s="3">
        <v>42</v>
      </c>
      <c r="C5291" s="3"/>
      <c r="D5291" s="6">
        <v>2025</v>
      </c>
      <c r="E5291" s="6">
        <v>8</v>
      </c>
      <c r="F5291" s="6">
        <v>19</v>
      </c>
      <c r="G5291" s="6">
        <v>2</v>
      </c>
      <c r="H5291" s="6">
        <v>34</v>
      </c>
      <c r="I5291" s="6">
        <v>9</v>
      </c>
      <c r="J5291" s="6">
        <v>42</v>
      </c>
      <c r="K5291" s="9">
        <v>45888</v>
      </c>
    </row>
    <row r="5292" spans="1:11" x14ac:dyDescent="0.25">
      <c r="A5292" s="5">
        <v>45888.416666666664</v>
      </c>
      <c r="B5292" s="3">
        <v>43</v>
      </c>
      <c r="C5292" s="3"/>
      <c r="D5292" s="6">
        <v>2025</v>
      </c>
      <c r="E5292" s="6">
        <v>8</v>
      </c>
      <c r="F5292" s="6">
        <v>19</v>
      </c>
      <c r="G5292" s="6">
        <v>2</v>
      </c>
      <c r="H5292" s="6">
        <v>34</v>
      </c>
      <c r="I5292" s="6">
        <v>10</v>
      </c>
      <c r="J5292" s="6">
        <v>43</v>
      </c>
      <c r="K5292" s="9">
        <v>45888</v>
      </c>
    </row>
    <row r="5293" spans="1:11" x14ac:dyDescent="0.25">
      <c r="A5293" s="5">
        <v>45888.458333333336</v>
      </c>
      <c r="B5293" s="3">
        <v>41</v>
      </c>
      <c r="C5293" s="3"/>
      <c r="D5293" s="6">
        <v>2025</v>
      </c>
      <c r="E5293" s="6">
        <v>8</v>
      </c>
      <c r="F5293" s="6">
        <v>19</v>
      </c>
      <c r="G5293" s="6">
        <v>2</v>
      </c>
      <c r="H5293" s="6">
        <v>34</v>
      </c>
      <c r="I5293" s="6">
        <v>11</v>
      </c>
      <c r="J5293" s="6">
        <v>41</v>
      </c>
      <c r="K5293" s="9">
        <v>45888</v>
      </c>
    </row>
    <row r="5294" spans="1:11" x14ac:dyDescent="0.25">
      <c r="A5294" s="5">
        <v>45888.5</v>
      </c>
      <c r="B5294" s="3">
        <v>40</v>
      </c>
      <c r="C5294" s="3"/>
      <c r="D5294" s="6">
        <v>2025</v>
      </c>
      <c r="E5294" s="6">
        <v>8</v>
      </c>
      <c r="F5294" s="6">
        <v>19</v>
      </c>
      <c r="G5294" s="6">
        <v>2</v>
      </c>
      <c r="H5294" s="6">
        <v>34</v>
      </c>
      <c r="I5294" s="6">
        <v>12</v>
      </c>
      <c r="J5294" s="6">
        <v>40</v>
      </c>
      <c r="K5294" s="9">
        <v>45888</v>
      </c>
    </row>
    <row r="5295" spans="1:11" x14ac:dyDescent="0.25">
      <c r="A5295" s="5">
        <v>45888.541666666664</v>
      </c>
      <c r="B5295" s="3">
        <v>53</v>
      </c>
      <c r="C5295" s="3"/>
      <c r="D5295" s="6">
        <v>2025</v>
      </c>
      <c r="E5295" s="6">
        <v>8</v>
      </c>
      <c r="F5295" s="6">
        <v>19</v>
      </c>
      <c r="G5295" s="6">
        <v>2</v>
      </c>
      <c r="H5295" s="6">
        <v>34</v>
      </c>
      <c r="I5295" s="6">
        <v>13</v>
      </c>
      <c r="J5295" s="6">
        <v>53</v>
      </c>
      <c r="K5295" s="9">
        <v>45888</v>
      </c>
    </row>
    <row r="5296" spans="1:11" x14ac:dyDescent="0.25">
      <c r="A5296" s="5">
        <v>45888.583333333336</v>
      </c>
      <c r="B5296" s="3">
        <v>104</v>
      </c>
      <c r="C5296" s="3"/>
      <c r="D5296" s="6">
        <v>2025</v>
      </c>
      <c r="E5296" s="6">
        <v>8</v>
      </c>
      <c r="F5296" s="6">
        <v>19</v>
      </c>
      <c r="G5296" s="6">
        <v>2</v>
      </c>
      <c r="H5296" s="6">
        <v>34</v>
      </c>
      <c r="I5296" s="6">
        <v>14</v>
      </c>
      <c r="J5296" s="6">
        <v>104</v>
      </c>
      <c r="K5296" s="9">
        <v>45888</v>
      </c>
    </row>
    <row r="5297" spans="1:11" x14ac:dyDescent="0.25">
      <c r="A5297" s="5">
        <v>45888.625</v>
      </c>
      <c r="B5297" s="3">
        <v>73</v>
      </c>
      <c r="C5297" s="3"/>
      <c r="D5297" s="6">
        <v>2025</v>
      </c>
      <c r="E5297" s="6">
        <v>8</v>
      </c>
      <c r="F5297" s="6">
        <v>19</v>
      </c>
      <c r="G5297" s="6">
        <v>2</v>
      </c>
      <c r="H5297" s="6">
        <v>34</v>
      </c>
      <c r="I5297" s="6">
        <v>15</v>
      </c>
      <c r="J5297" s="6">
        <v>73</v>
      </c>
      <c r="K5297" s="9">
        <v>45888</v>
      </c>
    </row>
    <row r="5298" spans="1:11" x14ac:dyDescent="0.25">
      <c r="A5298" s="5">
        <v>45888.666666666664</v>
      </c>
      <c r="B5298" s="3">
        <v>75</v>
      </c>
      <c r="C5298" s="3"/>
      <c r="D5298" s="6">
        <v>2025</v>
      </c>
      <c r="E5298" s="6">
        <v>8</v>
      </c>
      <c r="F5298" s="6">
        <v>19</v>
      </c>
      <c r="G5298" s="6">
        <v>2</v>
      </c>
      <c r="H5298" s="6">
        <v>34</v>
      </c>
      <c r="I5298" s="6">
        <v>16</v>
      </c>
      <c r="J5298" s="6">
        <v>75</v>
      </c>
      <c r="K5298" s="9">
        <v>45888</v>
      </c>
    </row>
    <row r="5299" spans="1:11" x14ac:dyDescent="0.25">
      <c r="A5299" s="5">
        <v>45888.708333333336</v>
      </c>
      <c r="B5299" s="3">
        <v>77</v>
      </c>
      <c r="C5299" s="3"/>
      <c r="D5299" s="6">
        <v>2025</v>
      </c>
      <c r="E5299" s="6">
        <v>8</v>
      </c>
      <c r="F5299" s="6">
        <v>19</v>
      </c>
      <c r="G5299" s="6">
        <v>2</v>
      </c>
      <c r="H5299" s="6">
        <v>34</v>
      </c>
      <c r="I5299" s="6">
        <v>17</v>
      </c>
      <c r="J5299" s="6">
        <v>77</v>
      </c>
      <c r="K5299" s="9">
        <v>45888</v>
      </c>
    </row>
    <row r="5300" spans="1:11" x14ac:dyDescent="0.25">
      <c r="A5300" s="5">
        <v>45888.75</v>
      </c>
      <c r="B5300" s="3">
        <v>78</v>
      </c>
      <c r="C5300" s="3"/>
      <c r="D5300" s="6">
        <v>2025</v>
      </c>
      <c r="E5300" s="6">
        <v>8</v>
      </c>
      <c r="F5300" s="6">
        <v>19</v>
      </c>
      <c r="G5300" s="6">
        <v>2</v>
      </c>
      <c r="H5300" s="6">
        <v>34</v>
      </c>
      <c r="I5300" s="6">
        <v>18</v>
      </c>
      <c r="J5300" s="6">
        <v>78</v>
      </c>
      <c r="K5300" s="9">
        <v>45888</v>
      </c>
    </row>
    <row r="5301" spans="1:11" x14ac:dyDescent="0.25">
      <c r="A5301" s="5">
        <v>45888.791666666664</v>
      </c>
      <c r="B5301" s="3">
        <v>155</v>
      </c>
      <c r="C5301" s="3"/>
      <c r="D5301" s="6">
        <v>2025</v>
      </c>
      <c r="E5301" s="6">
        <v>8</v>
      </c>
      <c r="F5301" s="6">
        <v>19</v>
      </c>
      <c r="G5301" s="6">
        <v>2</v>
      </c>
      <c r="H5301" s="6">
        <v>34</v>
      </c>
      <c r="I5301" s="6">
        <v>19</v>
      </c>
      <c r="J5301" s="6">
        <v>155</v>
      </c>
      <c r="K5301" s="9">
        <v>45888</v>
      </c>
    </row>
    <row r="5302" spans="1:11" x14ac:dyDescent="0.25">
      <c r="A5302" s="5">
        <v>45888.833333333336</v>
      </c>
      <c r="B5302" s="3">
        <v>47</v>
      </c>
      <c r="C5302" s="3"/>
      <c r="D5302" s="6">
        <v>2025</v>
      </c>
      <c r="E5302" s="6">
        <v>8</v>
      </c>
      <c r="F5302" s="6">
        <v>19</v>
      </c>
      <c r="G5302" s="6">
        <v>2</v>
      </c>
      <c r="H5302" s="6">
        <v>34</v>
      </c>
      <c r="I5302" s="6">
        <v>20</v>
      </c>
      <c r="J5302" s="6">
        <v>47</v>
      </c>
      <c r="K5302" s="9">
        <v>45888</v>
      </c>
    </row>
    <row r="5303" spans="1:11" x14ac:dyDescent="0.25">
      <c r="A5303" s="5">
        <v>45888.875</v>
      </c>
      <c r="B5303" s="3">
        <v>20</v>
      </c>
      <c r="C5303" s="3"/>
      <c r="D5303" s="6">
        <v>2025</v>
      </c>
      <c r="E5303" s="6">
        <v>8</v>
      </c>
      <c r="F5303" s="6">
        <v>19</v>
      </c>
      <c r="G5303" s="6">
        <v>2</v>
      </c>
      <c r="H5303" s="6">
        <v>34</v>
      </c>
      <c r="I5303" s="6">
        <v>21</v>
      </c>
      <c r="J5303" s="6">
        <v>20</v>
      </c>
      <c r="K5303" s="9">
        <v>45888</v>
      </c>
    </row>
    <row r="5304" spans="1:11" x14ac:dyDescent="0.25">
      <c r="A5304" s="5">
        <v>45888.916666666664</v>
      </c>
      <c r="B5304" s="3">
        <v>17</v>
      </c>
      <c r="C5304" s="3"/>
      <c r="D5304" s="6">
        <v>2025</v>
      </c>
      <c r="E5304" s="6">
        <v>8</v>
      </c>
      <c r="F5304" s="6">
        <v>19</v>
      </c>
      <c r="G5304" s="6">
        <v>2</v>
      </c>
      <c r="H5304" s="6">
        <v>34</v>
      </c>
      <c r="I5304" s="6">
        <v>22</v>
      </c>
      <c r="J5304" s="6">
        <v>17</v>
      </c>
      <c r="K5304" s="9">
        <v>45888</v>
      </c>
    </row>
    <row r="5305" spans="1:11" x14ac:dyDescent="0.25">
      <c r="A5305" s="5">
        <v>45888.958333333336</v>
      </c>
      <c r="B5305" s="3">
        <v>10</v>
      </c>
      <c r="C5305" s="3"/>
      <c r="D5305" s="6">
        <v>2025</v>
      </c>
      <c r="E5305" s="6">
        <v>8</v>
      </c>
      <c r="F5305" s="6">
        <v>19</v>
      </c>
      <c r="G5305" s="6">
        <v>2</v>
      </c>
      <c r="H5305" s="6">
        <v>34</v>
      </c>
      <c r="I5305" s="6">
        <v>23</v>
      </c>
      <c r="J5305" s="6">
        <v>10</v>
      </c>
      <c r="K5305" s="9">
        <v>45888</v>
      </c>
    </row>
    <row r="5306" spans="1:11" x14ac:dyDescent="0.25">
      <c r="A5306" s="5">
        <v>45889</v>
      </c>
      <c r="B5306" s="3">
        <v>0</v>
      </c>
      <c r="C5306" s="3"/>
      <c r="D5306" s="6">
        <v>2025</v>
      </c>
      <c r="E5306" s="6">
        <v>8</v>
      </c>
      <c r="F5306" s="6">
        <v>20</v>
      </c>
      <c r="G5306" s="6">
        <v>3</v>
      </c>
      <c r="H5306" s="6">
        <v>34</v>
      </c>
      <c r="I5306" s="6">
        <v>0</v>
      </c>
      <c r="J5306" s="6">
        <v>0</v>
      </c>
      <c r="K5306" s="9">
        <v>45889</v>
      </c>
    </row>
    <row r="5307" spans="1:11" x14ac:dyDescent="0.25">
      <c r="A5307" s="5">
        <v>45889.041666666664</v>
      </c>
      <c r="B5307" s="3">
        <v>3</v>
      </c>
      <c r="C5307" s="3"/>
      <c r="D5307" s="6">
        <v>2025</v>
      </c>
      <c r="E5307" s="6">
        <v>8</v>
      </c>
      <c r="F5307" s="6">
        <v>20</v>
      </c>
      <c r="G5307" s="6">
        <v>3</v>
      </c>
      <c r="H5307" s="6">
        <v>34</v>
      </c>
      <c r="I5307" s="6">
        <v>1</v>
      </c>
      <c r="J5307" s="6">
        <v>3</v>
      </c>
      <c r="K5307" s="9">
        <v>45889</v>
      </c>
    </row>
    <row r="5308" spans="1:11" x14ac:dyDescent="0.25">
      <c r="A5308" s="5">
        <v>45889.083333333336</v>
      </c>
      <c r="B5308" s="3">
        <v>2</v>
      </c>
      <c r="C5308" s="3"/>
      <c r="D5308" s="6">
        <v>2025</v>
      </c>
      <c r="E5308" s="6">
        <v>8</v>
      </c>
      <c r="F5308" s="6">
        <v>20</v>
      </c>
      <c r="G5308" s="6">
        <v>3</v>
      </c>
      <c r="H5308" s="6">
        <v>34</v>
      </c>
      <c r="I5308" s="6">
        <v>2</v>
      </c>
      <c r="J5308" s="6">
        <v>2</v>
      </c>
      <c r="K5308" s="9">
        <v>45889</v>
      </c>
    </row>
    <row r="5309" spans="1:11" x14ac:dyDescent="0.25">
      <c r="A5309" s="5">
        <v>45889.125</v>
      </c>
      <c r="B5309" s="3">
        <v>1</v>
      </c>
      <c r="C5309" s="3"/>
      <c r="D5309" s="6">
        <v>2025</v>
      </c>
      <c r="E5309" s="6">
        <v>8</v>
      </c>
      <c r="F5309" s="6">
        <v>20</v>
      </c>
      <c r="G5309" s="6">
        <v>3</v>
      </c>
      <c r="H5309" s="6">
        <v>34</v>
      </c>
      <c r="I5309" s="6">
        <v>3</v>
      </c>
      <c r="J5309" s="6">
        <v>1</v>
      </c>
      <c r="K5309" s="9">
        <v>45889</v>
      </c>
    </row>
    <row r="5310" spans="1:11" x14ac:dyDescent="0.25">
      <c r="A5310" s="5">
        <v>45889.166666666664</v>
      </c>
      <c r="B5310" s="3">
        <v>0</v>
      </c>
      <c r="C5310" s="3"/>
      <c r="D5310" s="6">
        <v>2025</v>
      </c>
      <c r="E5310" s="6">
        <v>8</v>
      </c>
      <c r="F5310" s="6">
        <v>20</v>
      </c>
      <c r="G5310" s="6">
        <v>3</v>
      </c>
      <c r="H5310" s="6">
        <v>34</v>
      </c>
      <c r="I5310" s="6">
        <v>4</v>
      </c>
      <c r="J5310" s="6">
        <v>0</v>
      </c>
      <c r="K5310" s="9">
        <v>45889</v>
      </c>
    </row>
    <row r="5311" spans="1:11" x14ac:dyDescent="0.25">
      <c r="A5311" s="5">
        <v>45889.208333333336</v>
      </c>
      <c r="B5311" s="3">
        <v>1</v>
      </c>
      <c r="C5311" s="3"/>
      <c r="D5311" s="6">
        <v>2025</v>
      </c>
      <c r="E5311" s="6">
        <v>8</v>
      </c>
      <c r="F5311" s="6">
        <v>20</v>
      </c>
      <c r="G5311" s="6">
        <v>3</v>
      </c>
      <c r="H5311" s="6">
        <v>34</v>
      </c>
      <c r="I5311" s="6">
        <v>5</v>
      </c>
      <c r="J5311" s="6">
        <v>1</v>
      </c>
      <c r="K5311" s="9">
        <v>45889</v>
      </c>
    </row>
    <row r="5312" spans="1:11" x14ac:dyDescent="0.25">
      <c r="A5312" s="5">
        <v>45889.25</v>
      </c>
      <c r="B5312" s="3">
        <v>10</v>
      </c>
      <c r="C5312" s="3"/>
      <c r="D5312" s="6">
        <v>2025</v>
      </c>
      <c r="E5312" s="6">
        <v>8</v>
      </c>
      <c r="F5312" s="6">
        <v>20</v>
      </c>
      <c r="G5312" s="6">
        <v>3</v>
      </c>
      <c r="H5312" s="6">
        <v>34</v>
      </c>
      <c r="I5312" s="6">
        <v>6</v>
      </c>
      <c r="J5312" s="6">
        <v>10</v>
      </c>
      <c r="K5312" s="9">
        <v>45889</v>
      </c>
    </row>
    <row r="5313" spans="1:11" x14ac:dyDescent="0.25">
      <c r="A5313" s="5">
        <v>45889.291666666664</v>
      </c>
      <c r="B5313" s="3">
        <v>21</v>
      </c>
      <c r="C5313" s="3"/>
      <c r="D5313" s="6">
        <v>2025</v>
      </c>
      <c r="E5313" s="6">
        <v>8</v>
      </c>
      <c r="F5313" s="6">
        <v>20</v>
      </c>
      <c r="G5313" s="6">
        <v>3</v>
      </c>
      <c r="H5313" s="6">
        <v>34</v>
      </c>
      <c r="I5313" s="6">
        <v>7</v>
      </c>
      <c r="J5313" s="6">
        <v>21</v>
      </c>
      <c r="K5313" s="9">
        <v>45889</v>
      </c>
    </row>
    <row r="5314" spans="1:11" x14ac:dyDescent="0.25">
      <c r="A5314" s="5">
        <v>45889.333333333336</v>
      </c>
      <c r="B5314" s="3">
        <v>31</v>
      </c>
      <c r="C5314" s="3"/>
      <c r="D5314" s="6">
        <v>2025</v>
      </c>
      <c r="E5314" s="6">
        <v>8</v>
      </c>
      <c r="F5314" s="6">
        <v>20</v>
      </c>
      <c r="G5314" s="6">
        <v>3</v>
      </c>
      <c r="H5314" s="6">
        <v>34</v>
      </c>
      <c r="I5314" s="6">
        <v>8</v>
      </c>
      <c r="J5314" s="6">
        <v>31</v>
      </c>
      <c r="K5314" s="9">
        <v>45889</v>
      </c>
    </row>
    <row r="5315" spans="1:11" x14ac:dyDescent="0.25">
      <c r="A5315" s="5">
        <v>45889.375</v>
      </c>
      <c r="B5315" s="3">
        <v>25</v>
      </c>
      <c r="C5315" s="3"/>
      <c r="D5315" s="6">
        <v>2025</v>
      </c>
      <c r="E5315" s="6">
        <v>8</v>
      </c>
      <c r="F5315" s="6">
        <v>20</v>
      </c>
      <c r="G5315" s="6">
        <v>3</v>
      </c>
      <c r="H5315" s="6">
        <v>34</v>
      </c>
      <c r="I5315" s="6">
        <v>9</v>
      </c>
      <c r="J5315" s="6">
        <v>25</v>
      </c>
      <c r="K5315" s="9">
        <v>45889</v>
      </c>
    </row>
    <row r="5316" spans="1:11" x14ac:dyDescent="0.25">
      <c r="A5316" s="5">
        <v>45889.416666666664</v>
      </c>
      <c r="B5316" s="3">
        <v>14</v>
      </c>
      <c r="C5316" s="3"/>
      <c r="D5316" s="6">
        <v>2025</v>
      </c>
      <c r="E5316" s="6">
        <v>8</v>
      </c>
      <c r="F5316" s="6">
        <v>20</v>
      </c>
      <c r="G5316" s="6">
        <v>3</v>
      </c>
      <c r="H5316" s="6">
        <v>34</v>
      </c>
      <c r="I5316" s="6">
        <v>10</v>
      </c>
      <c r="J5316" s="6">
        <v>14</v>
      </c>
      <c r="K5316" s="9">
        <v>45889</v>
      </c>
    </row>
    <row r="5317" spans="1:11" x14ac:dyDescent="0.25">
      <c r="A5317" s="5">
        <v>45889.458333333336</v>
      </c>
      <c r="B5317" s="3">
        <v>34</v>
      </c>
      <c r="C5317" s="3"/>
      <c r="D5317" s="6">
        <v>2025</v>
      </c>
      <c r="E5317" s="6">
        <v>8</v>
      </c>
      <c r="F5317" s="6">
        <v>20</v>
      </c>
      <c r="G5317" s="6">
        <v>3</v>
      </c>
      <c r="H5317" s="6">
        <v>34</v>
      </c>
      <c r="I5317" s="6">
        <v>11</v>
      </c>
      <c r="J5317" s="6">
        <v>34</v>
      </c>
      <c r="K5317" s="9">
        <v>45889</v>
      </c>
    </row>
    <row r="5318" spans="1:11" x14ac:dyDescent="0.25">
      <c r="A5318" s="5">
        <v>45889.5</v>
      </c>
      <c r="B5318" s="3">
        <v>43</v>
      </c>
      <c r="C5318" s="3"/>
      <c r="D5318" s="6">
        <v>2025</v>
      </c>
      <c r="E5318" s="6">
        <v>8</v>
      </c>
      <c r="F5318" s="6">
        <v>20</v>
      </c>
      <c r="G5318" s="6">
        <v>3</v>
      </c>
      <c r="H5318" s="6">
        <v>34</v>
      </c>
      <c r="I5318" s="6">
        <v>12</v>
      </c>
      <c r="J5318" s="6">
        <v>43</v>
      </c>
      <c r="K5318" s="9">
        <v>45889</v>
      </c>
    </row>
    <row r="5319" spans="1:11" x14ac:dyDescent="0.25">
      <c r="A5319" s="5">
        <v>45889.541666666664</v>
      </c>
      <c r="B5319" s="3">
        <v>32</v>
      </c>
      <c r="C5319" s="3"/>
      <c r="D5319" s="6">
        <v>2025</v>
      </c>
      <c r="E5319" s="6">
        <v>8</v>
      </c>
      <c r="F5319" s="6">
        <v>20</v>
      </c>
      <c r="G5319" s="6">
        <v>3</v>
      </c>
      <c r="H5319" s="6">
        <v>34</v>
      </c>
      <c r="I5319" s="6">
        <v>13</v>
      </c>
      <c r="J5319" s="6">
        <v>32</v>
      </c>
      <c r="K5319" s="9">
        <v>45889</v>
      </c>
    </row>
    <row r="5320" spans="1:11" x14ac:dyDescent="0.25">
      <c r="A5320" s="5">
        <v>45889.583333333336</v>
      </c>
      <c r="B5320" s="3">
        <v>26</v>
      </c>
      <c r="C5320" s="3"/>
      <c r="D5320" s="6">
        <v>2025</v>
      </c>
      <c r="E5320" s="6">
        <v>8</v>
      </c>
      <c r="F5320" s="6">
        <v>20</v>
      </c>
      <c r="G5320" s="6">
        <v>3</v>
      </c>
      <c r="H5320" s="6">
        <v>34</v>
      </c>
      <c r="I5320" s="6">
        <v>14</v>
      </c>
      <c r="J5320" s="6">
        <v>26</v>
      </c>
      <c r="K5320" s="9">
        <v>45889</v>
      </c>
    </row>
    <row r="5321" spans="1:11" x14ac:dyDescent="0.25">
      <c r="A5321" s="5">
        <v>45889.625</v>
      </c>
      <c r="B5321" s="3">
        <v>20</v>
      </c>
      <c r="C5321" s="3"/>
      <c r="D5321" s="6">
        <v>2025</v>
      </c>
      <c r="E5321" s="6">
        <v>8</v>
      </c>
      <c r="F5321" s="6">
        <v>20</v>
      </c>
      <c r="G5321" s="6">
        <v>3</v>
      </c>
      <c r="H5321" s="6">
        <v>34</v>
      </c>
      <c r="I5321" s="6">
        <v>15</v>
      </c>
      <c r="J5321" s="6">
        <v>20</v>
      </c>
      <c r="K5321" s="9">
        <v>45889</v>
      </c>
    </row>
    <row r="5322" spans="1:11" x14ac:dyDescent="0.25">
      <c r="A5322" s="5">
        <v>45889.666666666664</v>
      </c>
      <c r="B5322" s="3">
        <v>38</v>
      </c>
      <c r="C5322" s="3"/>
      <c r="D5322" s="6">
        <v>2025</v>
      </c>
      <c r="E5322" s="6">
        <v>8</v>
      </c>
      <c r="F5322" s="6">
        <v>20</v>
      </c>
      <c r="G5322" s="6">
        <v>3</v>
      </c>
      <c r="H5322" s="6">
        <v>34</v>
      </c>
      <c r="I5322" s="6">
        <v>16</v>
      </c>
      <c r="J5322" s="6">
        <v>38</v>
      </c>
      <c r="K5322" s="9">
        <v>45889</v>
      </c>
    </row>
    <row r="5323" spans="1:11" x14ac:dyDescent="0.25">
      <c r="A5323" s="5">
        <v>45889.708333333336</v>
      </c>
      <c r="B5323" s="3">
        <v>53</v>
      </c>
      <c r="C5323" s="3"/>
      <c r="D5323" s="6">
        <v>2025</v>
      </c>
      <c r="E5323" s="6">
        <v>8</v>
      </c>
      <c r="F5323" s="6">
        <v>20</v>
      </c>
      <c r="G5323" s="6">
        <v>3</v>
      </c>
      <c r="H5323" s="6">
        <v>34</v>
      </c>
      <c r="I5323" s="6">
        <v>17</v>
      </c>
      <c r="J5323" s="6">
        <v>53</v>
      </c>
      <c r="K5323" s="9">
        <v>45889</v>
      </c>
    </row>
    <row r="5324" spans="1:11" x14ac:dyDescent="0.25">
      <c r="A5324" s="5">
        <v>45889.75</v>
      </c>
      <c r="B5324" s="3">
        <v>74</v>
      </c>
      <c r="C5324" s="3"/>
      <c r="D5324" s="6">
        <v>2025</v>
      </c>
      <c r="E5324" s="6">
        <v>8</v>
      </c>
      <c r="F5324" s="6">
        <v>20</v>
      </c>
      <c r="G5324" s="6">
        <v>3</v>
      </c>
      <c r="H5324" s="6">
        <v>34</v>
      </c>
      <c r="I5324" s="6">
        <v>18</v>
      </c>
      <c r="J5324" s="6">
        <v>74</v>
      </c>
      <c r="K5324" s="9">
        <v>45889</v>
      </c>
    </row>
    <row r="5325" spans="1:11" x14ac:dyDescent="0.25">
      <c r="A5325" s="5">
        <v>45889.791666666664</v>
      </c>
      <c r="B5325" s="3">
        <v>64</v>
      </c>
      <c r="C5325" s="3"/>
      <c r="D5325" s="6">
        <v>2025</v>
      </c>
      <c r="E5325" s="6">
        <v>8</v>
      </c>
      <c r="F5325" s="6">
        <v>20</v>
      </c>
      <c r="G5325" s="6">
        <v>3</v>
      </c>
      <c r="H5325" s="6">
        <v>34</v>
      </c>
      <c r="I5325" s="6">
        <v>19</v>
      </c>
      <c r="J5325" s="6">
        <v>64</v>
      </c>
      <c r="K5325" s="9">
        <v>45889</v>
      </c>
    </row>
    <row r="5326" spans="1:11" x14ac:dyDescent="0.25">
      <c r="A5326" s="5">
        <v>45889.833333333336</v>
      </c>
      <c r="B5326" s="3">
        <v>34</v>
      </c>
      <c r="C5326" s="3"/>
      <c r="D5326" s="6">
        <v>2025</v>
      </c>
      <c r="E5326" s="6">
        <v>8</v>
      </c>
      <c r="F5326" s="6">
        <v>20</v>
      </c>
      <c r="G5326" s="6">
        <v>3</v>
      </c>
      <c r="H5326" s="6">
        <v>34</v>
      </c>
      <c r="I5326" s="6">
        <v>20</v>
      </c>
      <c r="J5326" s="6">
        <v>34</v>
      </c>
      <c r="K5326" s="9">
        <v>45889</v>
      </c>
    </row>
    <row r="5327" spans="1:11" x14ac:dyDescent="0.25">
      <c r="A5327" s="5">
        <v>45889.875</v>
      </c>
      <c r="B5327" s="3">
        <v>27</v>
      </c>
      <c r="C5327" s="3"/>
      <c r="D5327" s="6">
        <v>2025</v>
      </c>
      <c r="E5327" s="6">
        <v>8</v>
      </c>
      <c r="F5327" s="6">
        <v>20</v>
      </c>
      <c r="G5327" s="6">
        <v>3</v>
      </c>
      <c r="H5327" s="6">
        <v>34</v>
      </c>
      <c r="I5327" s="6">
        <v>21</v>
      </c>
      <c r="J5327" s="6">
        <v>27</v>
      </c>
      <c r="K5327" s="9">
        <v>45889</v>
      </c>
    </row>
    <row r="5328" spans="1:11" x14ac:dyDescent="0.25">
      <c r="A5328" s="5">
        <v>45889.916666666664</v>
      </c>
      <c r="B5328" s="3">
        <v>11</v>
      </c>
      <c r="C5328" s="3"/>
      <c r="D5328" s="6">
        <v>2025</v>
      </c>
      <c r="E5328" s="6">
        <v>8</v>
      </c>
      <c r="F5328" s="6">
        <v>20</v>
      </c>
      <c r="G5328" s="6">
        <v>3</v>
      </c>
      <c r="H5328" s="6">
        <v>34</v>
      </c>
      <c r="I5328" s="6">
        <v>22</v>
      </c>
      <c r="J5328" s="6">
        <v>11</v>
      </c>
      <c r="K5328" s="9">
        <v>45889</v>
      </c>
    </row>
    <row r="5329" spans="1:11" x14ac:dyDescent="0.25">
      <c r="A5329" s="5">
        <v>45889.958333333336</v>
      </c>
      <c r="B5329" s="3">
        <v>12</v>
      </c>
      <c r="C5329" s="3"/>
      <c r="D5329" s="6">
        <v>2025</v>
      </c>
      <c r="E5329" s="6">
        <v>8</v>
      </c>
      <c r="F5329" s="6">
        <v>20</v>
      </c>
      <c r="G5329" s="6">
        <v>3</v>
      </c>
      <c r="H5329" s="6">
        <v>34</v>
      </c>
      <c r="I5329" s="6">
        <v>23</v>
      </c>
      <c r="J5329" s="6">
        <v>12</v>
      </c>
      <c r="K5329" s="9">
        <v>45889</v>
      </c>
    </row>
    <row r="5330" spans="1:11" x14ac:dyDescent="0.25">
      <c r="A5330" s="5">
        <v>45890</v>
      </c>
      <c r="B5330" s="3">
        <v>0</v>
      </c>
      <c r="C5330" s="3"/>
      <c r="D5330" s="6">
        <v>2025</v>
      </c>
      <c r="E5330" s="6">
        <v>8</v>
      </c>
      <c r="F5330" s="6">
        <v>21</v>
      </c>
      <c r="G5330" s="6">
        <v>4</v>
      </c>
      <c r="H5330" s="6">
        <v>34</v>
      </c>
      <c r="I5330" s="6">
        <v>0</v>
      </c>
      <c r="J5330" s="6">
        <v>0</v>
      </c>
      <c r="K5330" s="9">
        <v>45890</v>
      </c>
    </row>
    <row r="5331" spans="1:11" x14ac:dyDescent="0.25">
      <c r="A5331" s="5">
        <v>45890.041666666664</v>
      </c>
      <c r="B5331" s="3">
        <v>2</v>
      </c>
      <c r="C5331" s="3"/>
      <c r="D5331" s="6">
        <v>2025</v>
      </c>
      <c r="E5331" s="6">
        <v>8</v>
      </c>
      <c r="F5331" s="6">
        <v>21</v>
      </c>
      <c r="G5331" s="6">
        <v>4</v>
      </c>
      <c r="H5331" s="6">
        <v>34</v>
      </c>
      <c r="I5331" s="6">
        <v>1</v>
      </c>
      <c r="J5331" s="6">
        <v>2</v>
      </c>
      <c r="K5331" s="9">
        <v>45890</v>
      </c>
    </row>
    <row r="5332" spans="1:11" x14ac:dyDescent="0.25">
      <c r="A5332" s="5">
        <v>45890.083333333336</v>
      </c>
      <c r="B5332" s="3">
        <v>1</v>
      </c>
      <c r="C5332" s="3"/>
      <c r="D5332" s="6">
        <v>2025</v>
      </c>
      <c r="E5332" s="6">
        <v>8</v>
      </c>
      <c r="F5332" s="6">
        <v>21</v>
      </c>
      <c r="G5332" s="6">
        <v>4</v>
      </c>
      <c r="H5332" s="6">
        <v>34</v>
      </c>
      <c r="I5332" s="6">
        <v>2</v>
      </c>
      <c r="J5332" s="6">
        <v>1</v>
      </c>
      <c r="K5332" s="9">
        <v>45890</v>
      </c>
    </row>
    <row r="5333" spans="1:11" x14ac:dyDescent="0.25">
      <c r="A5333" s="5">
        <v>45890.125</v>
      </c>
      <c r="B5333" s="3">
        <v>1</v>
      </c>
      <c r="C5333" s="3"/>
      <c r="D5333" s="6">
        <v>2025</v>
      </c>
      <c r="E5333" s="6">
        <v>8</v>
      </c>
      <c r="F5333" s="6">
        <v>21</v>
      </c>
      <c r="G5333" s="6">
        <v>4</v>
      </c>
      <c r="H5333" s="6">
        <v>34</v>
      </c>
      <c r="I5333" s="6">
        <v>3</v>
      </c>
      <c r="J5333" s="6">
        <v>1</v>
      </c>
      <c r="K5333" s="9">
        <v>45890</v>
      </c>
    </row>
    <row r="5334" spans="1:11" x14ac:dyDescent="0.25">
      <c r="A5334" s="5">
        <v>45890.166666666664</v>
      </c>
      <c r="B5334" s="3">
        <v>0</v>
      </c>
      <c r="C5334" s="3"/>
      <c r="D5334" s="6">
        <v>2025</v>
      </c>
      <c r="E5334" s="6">
        <v>8</v>
      </c>
      <c r="F5334" s="6">
        <v>21</v>
      </c>
      <c r="G5334" s="6">
        <v>4</v>
      </c>
      <c r="H5334" s="6">
        <v>34</v>
      </c>
      <c r="I5334" s="6">
        <v>4</v>
      </c>
      <c r="J5334" s="6">
        <v>0</v>
      </c>
      <c r="K5334" s="9">
        <v>45890</v>
      </c>
    </row>
    <row r="5335" spans="1:11" x14ac:dyDescent="0.25">
      <c r="A5335" s="5">
        <v>45890.208333333336</v>
      </c>
      <c r="B5335" s="3">
        <v>0</v>
      </c>
      <c r="C5335" s="3"/>
      <c r="D5335" s="6">
        <v>2025</v>
      </c>
      <c r="E5335" s="6">
        <v>8</v>
      </c>
      <c r="F5335" s="6">
        <v>21</v>
      </c>
      <c r="G5335" s="6">
        <v>4</v>
      </c>
      <c r="H5335" s="6">
        <v>34</v>
      </c>
      <c r="I5335" s="6">
        <v>5</v>
      </c>
      <c r="J5335" s="6">
        <v>0</v>
      </c>
      <c r="K5335" s="9">
        <v>45890</v>
      </c>
    </row>
    <row r="5336" spans="1:11" x14ac:dyDescent="0.25">
      <c r="A5336" s="5">
        <v>45890.25</v>
      </c>
      <c r="B5336" s="3">
        <v>1</v>
      </c>
      <c r="C5336" s="3"/>
      <c r="D5336" s="6">
        <v>2025</v>
      </c>
      <c r="E5336" s="6">
        <v>8</v>
      </c>
      <c r="F5336" s="6">
        <v>21</v>
      </c>
      <c r="G5336" s="6">
        <v>4</v>
      </c>
      <c r="H5336" s="6">
        <v>34</v>
      </c>
      <c r="I5336" s="6">
        <v>6</v>
      </c>
      <c r="J5336" s="6">
        <v>1</v>
      </c>
      <c r="K5336" s="9">
        <v>45890</v>
      </c>
    </row>
    <row r="5337" spans="1:11" x14ac:dyDescent="0.25">
      <c r="A5337" s="5">
        <v>45890.291666666664</v>
      </c>
      <c r="B5337" s="3">
        <v>10</v>
      </c>
      <c r="C5337" s="3"/>
      <c r="D5337" s="6">
        <v>2025</v>
      </c>
      <c r="E5337" s="6">
        <v>8</v>
      </c>
      <c r="F5337" s="6">
        <v>21</v>
      </c>
      <c r="G5337" s="6">
        <v>4</v>
      </c>
      <c r="H5337" s="6">
        <v>34</v>
      </c>
      <c r="I5337" s="6">
        <v>7</v>
      </c>
      <c r="J5337" s="6">
        <v>10</v>
      </c>
      <c r="K5337" s="9">
        <v>45890</v>
      </c>
    </row>
    <row r="5338" spans="1:11" x14ac:dyDescent="0.25">
      <c r="A5338" s="5">
        <v>45890.333333333336</v>
      </c>
      <c r="B5338" s="3">
        <v>38</v>
      </c>
      <c r="C5338" s="3"/>
      <c r="D5338" s="6">
        <v>2025</v>
      </c>
      <c r="E5338" s="6">
        <v>8</v>
      </c>
      <c r="F5338" s="6">
        <v>21</v>
      </c>
      <c r="G5338" s="6">
        <v>4</v>
      </c>
      <c r="H5338" s="6">
        <v>34</v>
      </c>
      <c r="I5338" s="6">
        <v>8</v>
      </c>
      <c r="J5338" s="6">
        <v>38</v>
      </c>
      <c r="K5338" s="9">
        <v>45890</v>
      </c>
    </row>
    <row r="5339" spans="1:11" x14ac:dyDescent="0.25">
      <c r="A5339" s="5">
        <v>45890.375</v>
      </c>
      <c r="B5339" s="3">
        <v>32</v>
      </c>
      <c r="C5339" s="3"/>
      <c r="D5339" s="6">
        <v>2025</v>
      </c>
      <c r="E5339" s="6">
        <v>8</v>
      </c>
      <c r="F5339" s="6">
        <v>21</v>
      </c>
      <c r="G5339" s="6">
        <v>4</v>
      </c>
      <c r="H5339" s="6">
        <v>34</v>
      </c>
      <c r="I5339" s="6">
        <v>9</v>
      </c>
      <c r="J5339" s="6">
        <v>32</v>
      </c>
      <c r="K5339" s="9">
        <v>45890</v>
      </c>
    </row>
    <row r="5340" spans="1:11" x14ac:dyDescent="0.25">
      <c r="A5340" s="5">
        <v>45890.416666666664</v>
      </c>
      <c r="B5340" s="3">
        <v>44</v>
      </c>
      <c r="C5340" s="3"/>
      <c r="D5340" s="6">
        <v>2025</v>
      </c>
      <c r="E5340" s="6">
        <v>8</v>
      </c>
      <c r="F5340" s="6">
        <v>21</v>
      </c>
      <c r="G5340" s="6">
        <v>4</v>
      </c>
      <c r="H5340" s="6">
        <v>34</v>
      </c>
      <c r="I5340" s="6">
        <v>10</v>
      </c>
      <c r="J5340" s="6">
        <v>44</v>
      </c>
      <c r="K5340" s="9">
        <v>45890</v>
      </c>
    </row>
    <row r="5341" spans="1:11" x14ac:dyDescent="0.25">
      <c r="A5341" s="5">
        <v>45890.458333333336</v>
      </c>
      <c r="B5341" s="3">
        <v>75</v>
      </c>
      <c r="C5341" s="3"/>
      <c r="D5341" s="6">
        <v>2025</v>
      </c>
      <c r="E5341" s="6">
        <v>8</v>
      </c>
      <c r="F5341" s="6">
        <v>21</v>
      </c>
      <c r="G5341" s="6">
        <v>4</v>
      </c>
      <c r="H5341" s="6">
        <v>34</v>
      </c>
      <c r="I5341" s="6">
        <v>11</v>
      </c>
      <c r="J5341" s="6">
        <v>75</v>
      </c>
      <c r="K5341" s="9">
        <v>45890</v>
      </c>
    </row>
    <row r="5342" spans="1:11" x14ac:dyDescent="0.25">
      <c r="A5342" s="5">
        <v>45890.5</v>
      </c>
      <c r="B5342" s="3">
        <v>71</v>
      </c>
      <c r="C5342" s="3"/>
      <c r="D5342" s="6">
        <v>2025</v>
      </c>
      <c r="E5342" s="6">
        <v>8</v>
      </c>
      <c r="F5342" s="6">
        <v>21</v>
      </c>
      <c r="G5342" s="6">
        <v>4</v>
      </c>
      <c r="H5342" s="6">
        <v>34</v>
      </c>
      <c r="I5342" s="6">
        <v>12</v>
      </c>
      <c r="J5342" s="6">
        <v>71</v>
      </c>
      <c r="K5342" s="9">
        <v>45890</v>
      </c>
    </row>
    <row r="5343" spans="1:11" x14ac:dyDescent="0.25">
      <c r="A5343" s="5">
        <v>45890.541666666664</v>
      </c>
      <c r="B5343" s="3">
        <v>62</v>
      </c>
      <c r="C5343" s="3"/>
      <c r="D5343" s="6">
        <v>2025</v>
      </c>
      <c r="E5343" s="6">
        <v>8</v>
      </c>
      <c r="F5343" s="6">
        <v>21</v>
      </c>
      <c r="G5343" s="6">
        <v>4</v>
      </c>
      <c r="H5343" s="6">
        <v>34</v>
      </c>
      <c r="I5343" s="6">
        <v>13</v>
      </c>
      <c r="J5343" s="6">
        <v>62</v>
      </c>
      <c r="K5343" s="9">
        <v>45890</v>
      </c>
    </row>
    <row r="5344" spans="1:11" x14ac:dyDescent="0.25">
      <c r="A5344" s="5">
        <v>45890.583333333336</v>
      </c>
      <c r="B5344" s="3">
        <v>68</v>
      </c>
      <c r="C5344" s="3"/>
      <c r="D5344" s="6">
        <v>2025</v>
      </c>
      <c r="E5344" s="6">
        <v>8</v>
      </c>
      <c r="F5344" s="6">
        <v>21</v>
      </c>
      <c r="G5344" s="6">
        <v>4</v>
      </c>
      <c r="H5344" s="6">
        <v>34</v>
      </c>
      <c r="I5344" s="6">
        <v>14</v>
      </c>
      <c r="J5344" s="6">
        <v>68</v>
      </c>
      <c r="K5344" s="9">
        <v>45890</v>
      </c>
    </row>
    <row r="5345" spans="1:11" x14ac:dyDescent="0.25">
      <c r="A5345" s="5">
        <v>45890.625</v>
      </c>
      <c r="B5345" s="3">
        <v>53</v>
      </c>
      <c r="C5345" s="3"/>
      <c r="D5345" s="6">
        <v>2025</v>
      </c>
      <c r="E5345" s="6">
        <v>8</v>
      </c>
      <c r="F5345" s="6">
        <v>21</v>
      </c>
      <c r="G5345" s="6">
        <v>4</v>
      </c>
      <c r="H5345" s="6">
        <v>34</v>
      </c>
      <c r="I5345" s="6">
        <v>15</v>
      </c>
      <c r="J5345" s="6">
        <v>53</v>
      </c>
      <c r="K5345" s="9">
        <v>45890</v>
      </c>
    </row>
    <row r="5346" spans="1:11" x14ac:dyDescent="0.25">
      <c r="A5346" s="5">
        <v>45890.666666666664</v>
      </c>
      <c r="B5346" s="3">
        <v>60</v>
      </c>
      <c r="C5346" s="3"/>
      <c r="D5346" s="6">
        <v>2025</v>
      </c>
      <c r="E5346" s="6">
        <v>8</v>
      </c>
      <c r="F5346" s="6">
        <v>21</v>
      </c>
      <c r="G5346" s="6">
        <v>4</v>
      </c>
      <c r="H5346" s="6">
        <v>34</v>
      </c>
      <c r="I5346" s="6">
        <v>16</v>
      </c>
      <c r="J5346" s="6">
        <v>60</v>
      </c>
      <c r="K5346" s="9">
        <v>45890</v>
      </c>
    </row>
    <row r="5347" spans="1:11" x14ac:dyDescent="0.25">
      <c r="A5347" s="5">
        <v>45890.708333333336</v>
      </c>
      <c r="B5347" s="3">
        <v>108</v>
      </c>
      <c r="C5347" s="3"/>
      <c r="D5347" s="6">
        <v>2025</v>
      </c>
      <c r="E5347" s="6">
        <v>8</v>
      </c>
      <c r="F5347" s="6">
        <v>21</v>
      </c>
      <c r="G5347" s="6">
        <v>4</v>
      </c>
      <c r="H5347" s="6">
        <v>34</v>
      </c>
      <c r="I5347" s="6">
        <v>17</v>
      </c>
      <c r="J5347" s="6">
        <v>108</v>
      </c>
      <c r="K5347" s="9">
        <v>45890</v>
      </c>
    </row>
    <row r="5348" spans="1:11" x14ac:dyDescent="0.25">
      <c r="A5348" s="5">
        <v>45890.75</v>
      </c>
      <c r="B5348" s="3">
        <v>57</v>
      </c>
      <c r="C5348" s="3"/>
      <c r="D5348" s="6">
        <v>2025</v>
      </c>
      <c r="E5348" s="6">
        <v>8</v>
      </c>
      <c r="F5348" s="6">
        <v>21</v>
      </c>
      <c r="G5348" s="6">
        <v>4</v>
      </c>
      <c r="H5348" s="6">
        <v>34</v>
      </c>
      <c r="I5348" s="6">
        <v>18</v>
      </c>
      <c r="J5348" s="6">
        <v>57</v>
      </c>
      <c r="K5348" s="9">
        <v>45890</v>
      </c>
    </row>
    <row r="5349" spans="1:11" x14ac:dyDescent="0.25">
      <c r="A5349" s="5">
        <v>45890.791666666664</v>
      </c>
      <c r="B5349" s="3">
        <v>72</v>
      </c>
      <c r="C5349" s="3"/>
      <c r="D5349" s="6">
        <v>2025</v>
      </c>
      <c r="E5349" s="6">
        <v>8</v>
      </c>
      <c r="F5349" s="6">
        <v>21</v>
      </c>
      <c r="G5349" s="6">
        <v>4</v>
      </c>
      <c r="H5349" s="6">
        <v>34</v>
      </c>
      <c r="I5349" s="6">
        <v>19</v>
      </c>
      <c r="J5349" s="6">
        <v>72</v>
      </c>
      <c r="K5349" s="9">
        <v>45890</v>
      </c>
    </row>
    <row r="5350" spans="1:11" x14ac:dyDescent="0.25">
      <c r="A5350" s="5">
        <v>45890.833333333336</v>
      </c>
      <c r="B5350" s="3">
        <v>33</v>
      </c>
      <c r="C5350" s="3"/>
      <c r="D5350" s="6">
        <v>2025</v>
      </c>
      <c r="E5350" s="6">
        <v>8</v>
      </c>
      <c r="F5350" s="6">
        <v>21</v>
      </c>
      <c r="G5350" s="6">
        <v>4</v>
      </c>
      <c r="H5350" s="6">
        <v>34</v>
      </c>
      <c r="I5350" s="6">
        <v>20</v>
      </c>
      <c r="J5350" s="6">
        <v>33</v>
      </c>
      <c r="K5350" s="9">
        <v>45890</v>
      </c>
    </row>
    <row r="5351" spans="1:11" x14ac:dyDescent="0.25">
      <c r="A5351" s="5">
        <v>45890.875</v>
      </c>
      <c r="B5351" s="3">
        <v>37</v>
      </c>
      <c r="C5351" s="3"/>
      <c r="D5351" s="6">
        <v>2025</v>
      </c>
      <c r="E5351" s="6">
        <v>8</v>
      </c>
      <c r="F5351" s="6">
        <v>21</v>
      </c>
      <c r="G5351" s="6">
        <v>4</v>
      </c>
      <c r="H5351" s="6">
        <v>34</v>
      </c>
      <c r="I5351" s="6">
        <v>21</v>
      </c>
      <c r="J5351" s="6">
        <v>37</v>
      </c>
      <c r="K5351" s="9">
        <v>45890</v>
      </c>
    </row>
    <row r="5352" spans="1:11" x14ac:dyDescent="0.25">
      <c r="A5352" s="5">
        <v>45890.916666666664</v>
      </c>
      <c r="B5352" s="3">
        <v>18</v>
      </c>
      <c r="C5352" s="3"/>
      <c r="D5352" s="6">
        <v>2025</v>
      </c>
      <c r="E5352" s="6">
        <v>8</v>
      </c>
      <c r="F5352" s="6">
        <v>21</v>
      </c>
      <c r="G5352" s="6">
        <v>4</v>
      </c>
      <c r="H5352" s="6">
        <v>34</v>
      </c>
      <c r="I5352" s="6">
        <v>22</v>
      </c>
      <c r="J5352" s="6">
        <v>18</v>
      </c>
      <c r="K5352" s="9">
        <v>45890</v>
      </c>
    </row>
    <row r="5353" spans="1:11" x14ac:dyDescent="0.25">
      <c r="A5353" s="5">
        <v>45890.958333333336</v>
      </c>
      <c r="B5353" s="3">
        <v>3</v>
      </c>
      <c r="C5353" s="3"/>
      <c r="D5353" s="6">
        <v>2025</v>
      </c>
      <c r="E5353" s="6">
        <v>8</v>
      </c>
      <c r="F5353" s="6">
        <v>21</v>
      </c>
      <c r="G5353" s="6">
        <v>4</v>
      </c>
      <c r="H5353" s="6">
        <v>34</v>
      </c>
      <c r="I5353" s="6">
        <v>23</v>
      </c>
      <c r="J5353" s="6">
        <v>3</v>
      </c>
      <c r="K5353" s="9">
        <v>45890</v>
      </c>
    </row>
    <row r="5354" spans="1:11" x14ac:dyDescent="0.25">
      <c r="A5354" s="5">
        <v>45891</v>
      </c>
      <c r="B5354" s="3">
        <v>0</v>
      </c>
      <c r="C5354" s="3"/>
      <c r="D5354" s="6">
        <v>2025</v>
      </c>
      <c r="E5354" s="6">
        <v>8</v>
      </c>
      <c r="F5354" s="6">
        <v>22</v>
      </c>
      <c r="G5354" s="6">
        <v>5</v>
      </c>
      <c r="H5354" s="6">
        <v>34</v>
      </c>
      <c r="I5354" s="6">
        <v>0</v>
      </c>
      <c r="J5354" s="6">
        <v>0</v>
      </c>
      <c r="K5354" s="9">
        <v>45891</v>
      </c>
    </row>
    <row r="5355" spans="1:11" x14ac:dyDescent="0.25">
      <c r="A5355" s="5">
        <v>45891.041666666664</v>
      </c>
      <c r="B5355" s="3">
        <v>7</v>
      </c>
      <c r="C5355" s="3"/>
      <c r="D5355" s="6">
        <v>2025</v>
      </c>
      <c r="E5355" s="6">
        <v>8</v>
      </c>
      <c r="F5355" s="6">
        <v>22</v>
      </c>
      <c r="G5355" s="6">
        <v>5</v>
      </c>
      <c r="H5355" s="6">
        <v>34</v>
      </c>
      <c r="I5355" s="6">
        <v>1</v>
      </c>
      <c r="J5355" s="6">
        <v>7</v>
      </c>
      <c r="K5355" s="9">
        <v>45891</v>
      </c>
    </row>
    <row r="5356" spans="1:11" x14ac:dyDescent="0.25">
      <c r="A5356" s="5">
        <v>45891.083333333336</v>
      </c>
      <c r="B5356" s="3">
        <v>2</v>
      </c>
      <c r="C5356" s="3"/>
      <c r="D5356" s="6">
        <v>2025</v>
      </c>
      <c r="E5356" s="6">
        <v>8</v>
      </c>
      <c r="F5356" s="6">
        <v>22</v>
      </c>
      <c r="G5356" s="6">
        <v>5</v>
      </c>
      <c r="H5356" s="6">
        <v>34</v>
      </c>
      <c r="I5356" s="6">
        <v>2</v>
      </c>
      <c r="J5356" s="6">
        <v>2</v>
      </c>
      <c r="K5356" s="9">
        <v>45891</v>
      </c>
    </row>
    <row r="5357" spans="1:11" x14ac:dyDescent="0.25">
      <c r="A5357" s="5">
        <v>45891.125</v>
      </c>
      <c r="B5357" s="3">
        <v>2</v>
      </c>
      <c r="C5357" s="3"/>
      <c r="D5357" s="6">
        <v>2025</v>
      </c>
      <c r="E5357" s="6">
        <v>8</v>
      </c>
      <c r="F5357" s="6">
        <v>22</v>
      </c>
      <c r="G5357" s="6">
        <v>5</v>
      </c>
      <c r="H5357" s="6">
        <v>34</v>
      </c>
      <c r="I5357" s="6">
        <v>3</v>
      </c>
      <c r="J5357" s="6">
        <v>2</v>
      </c>
      <c r="K5357" s="9">
        <v>45891</v>
      </c>
    </row>
    <row r="5358" spans="1:11" x14ac:dyDescent="0.25">
      <c r="A5358" s="5">
        <v>45891.166666666664</v>
      </c>
      <c r="B5358" s="3">
        <v>19</v>
      </c>
      <c r="C5358" s="3"/>
      <c r="D5358" s="6">
        <v>2025</v>
      </c>
      <c r="E5358" s="6">
        <v>8</v>
      </c>
      <c r="F5358" s="6">
        <v>22</v>
      </c>
      <c r="G5358" s="6">
        <v>5</v>
      </c>
      <c r="H5358" s="6">
        <v>34</v>
      </c>
      <c r="I5358" s="6">
        <v>4</v>
      </c>
      <c r="J5358" s="6">
        <v>19</v>
      </c>
      <c r="K5358" s="9">
        <v>45891</v>
      </c>
    </row>
    <row r="5359" spans="1:11" x14ac:dyDescent="0.25">
      <c r="A5359" s="5">
        <v>45891.208333333336</v>
      </c>
      <c r="B5359" s="3">
        <v>3</v>
      </c>
      <c r="C5359" s="3"/>
      <c r="D5359" s="6">
        <v>2025</v>
      </c>
      <c r="E5359" s="6">
        <v>8</v>
      </c>
      <c r="F5359" s="6">
        <v>22</v>
      </c>
      <c r="G5359" s="6">
        <v>5</v>
      </c>
      <c r="H5359" s="6">
        <v>34</v>
      </c>
      <c r="I5359" s="6">
        <v>5</v>
      </c>
      <c r="J5359" s="6">
        <v>3</v>
      </c>
      <c r="K5359" s="9">
        <v>45891</v>
      </c>
    </row>
    <row r="5360" spans="1:11" x14ac:dyDescent="0.25">
      <c r="A5360" s="5">
        <v>45891.25</v>
      </c>
      <c r="B5360" s="3">
        <v>1</v>
      </c>
      <c r="C5360" s="3"/>
      <c r="D5360" s="6">
        <v>2025</v>
      </c>
      <c r="E5360" s="6">
        <v>8</v>
      </c>
      <c r="F5360" s="6">
        <v>22</v>
      </c>
      <c r="G5360" s="6">
        <v>5</v>
      </c>
      <c r="H5360" s="6">
        <v>34</v>
      </c>
      <c r="I5360" s="6">
        <v>6</v>
      </c>
      <c r="J5360" s="6">
        <v>1</v>
      </c>
      <c r="K5360" s="9">
        <v>45891</v>
      </c>
    </row>
    <row r="5361" spans="1:11" x14ac:dyDescent="0.25">
      <c r="A5361" s="5">
        <v>45891.291666666664</v>
      </c>
      <c r="B5361" s="3">
        <v>25</v>
      </c>
      <c r="C5361" s="3"/>
      <c r="D5361" s="6">
        <v>2025</v>
      </c>
      <c r="E5361" s="6">
        <v>8</v>
      </c>
      <c r="F5361" s="6">
        <v>22</v>
      </c>
      <c r="G5361" s="6">
        <v>5</v>
      </c>
      <c r="H5361" s="6">
        <v>34</v>
      </c>
      <c r="I5361" s="6">
        <v>7</v>
      </c>
      <c r="J5361" s="6">
        <v>25</v>
      </c>
      <c r="K5361" s="9">
        <v>45891</v>
      </c>
    </row>
    <row r="5362" spans="1:11" x14ac:dyDescent="0.25">
      <c r="A5362" s="5">
        <v>45891.333333333336</v>
      </c>
      <c r="B5362" s="3">
        <v>33</v>
      </c>
      <c r="C5362" s="3"/>
      <c r="D5362" s="6">
        <v>2025</v>
      </c>
      <c r="E5362" s="6">
        <v>8</v>
      </c>
      <c r="F5362" s="6">
        <v>22</v>
      </c>
      <c r="G5362" s="6">
        <v>5</v>
      </c>
      <c r="H5362" s="6">
        <v>34</v>
      </c>
      <c r="I5362" s="6">
        <v>8</v>
      </c>
      <c r="J5362" s="6">
        <v>33</v>
      </c>
      <c r="K5362" s="9">
        <v>45891</v>
      </c>
    </row>
    <row r="5363" spans="1:11" x14ac:dyDescent="0.25">
      <c r="A5363" s="5">
        <v>45891.375</v>
      </c>
      <c r="B5363" s="3">
        <v>8</v>
      </c>
      <c r="C5363" s="3"/>
      <c r="D5363" s="6">
        <v>2025</v>
      </c>
      <c r="E5363" s="6">
        <v>8</v>
      </c>
      <c r="F5363" s="6">
        <v>22</v>
      </c>
      <c r="G5363" s="6">
        <v>5</v>
      </c>
      <c r="H5363" s="6">
        <v>34</v>
      </c>
      <c r="I5363" s="6">
        <v>9</v>
      </c>
      <c r="J5363" s="6">
        <v>8</v>
      </c>
      <c r="K5363" s="9">
        <v>45891</v>
      </c>
    </row>
    <row r="5364" spans="1:11" x14ac:dyDescent="0.25">
      <c r="A5364" s="5">
        <v>45891.416666666664</v>
      </c>
      <c r="B5364" s="3">
        <v>44</v>
      </c>
      <c r="C5364" s="3"/>
      <c r="D5364" s="6">
        <v>2025</v>
      </c>
      <c r="E5364" s="6">
        <v>8</v>
      </c>
      <c r="F5364" s="6">
        <v>22</v>
      </c>
      <c r="G5364" s="6">
        <v>5</v>
      </c>
      <c r="H5364" s="6">
        <v>34</v>
      </c>
      <c r="I5364" s="6">
        <v>10</v>
      </c>
      <c r="J5364" s="6">
        <v>44</v>
      </c>
      <c r="K5364" s="9">
        <v>45891</v>
      </c>
    </row>
    <row r="5365" spans="1:11" x14ac:dyDescent="0.25">
      <c r="A5365" s="5">
        <v>45891.458333333336</v>
      </c>
      <c r="B5365" s="3">
        <v>50</v>
      </c>
      <c r="C5365" s="3"/>
      <c r="D5365" s="6">
        <v>2025</v>
      </c>
      <c r="E5365" s="6">
        <v>8</v>
      </c>
      <c r="F5365" s="6">
        <v>22</v>
      </c>
      <c r="G5365" s="6">
        <v>5</v>
      </c>
      <c r="H5365" s="6">
        <v>34</v>
      </c>
      <c r="I5365" s="6">
        <v>11</v>
      </c>
      <c r="J5365" s="6">
        <v>50</v>
      </c>
      <c r="K5365" s="9">
        <v>45891</v>
      </c>
    </row>
    <row r="5366" spans="1:11" x14ac:dyDescent="0.25">
      <c r="A5366" s="5">
        <v>45891.5</v>
      </c>
      <c r="B5366" s="3">
        <v>88</v>
      </c>
      <c r="C5366" s="3"/>
      <c r="D5366" s="6">
        <v>2025</v>
      </c>
      <c r="E5366" s="6">
        <v>8</v>
      </c>
      <c r="F5366" s="6">
        <v>22</v>
      </c>
      <c r="G5366" s="6">
        <v>5</v>
      </c>
      <c r="H5366" s="6">
        <v>34</v>
      </c>
      <c r="I5366" s="6">
        <v>12</v>
      </c>
      <c r="J5366" s="6">
        <v>88</v>
      </c>
      <c r="K5366" s="9">
        <v>45891</v>
      </c>
    </row>
    <row r="5367" spans="1:11" x14ac:dyDescent="0.25">
      <c r="A5367" s="5">
        <v>45891.541666666664</v>
      </c>
      <c r="B5367" s="3">
        <v>50</v>
      </c>
      <c r="C5367" s="3"/>
      <c r="D5367" s="6">
        <v>2025</v>
      </c>
      <c r="E5367" s="6">
        <v>8</v>
      </c>
      <c r="F5367" s="6">
        <v>22</v>
      </c>
      <c r="G5367" s="6">
        <v>5</v>
      </c>
      <c r="H5367" s="6">
        <v>34</v>
      </c>
      <c r="I5367" s="6">
        <v>13</v>
      </c>
      <c r="J5367" s="6">
        <v>50</v>
      </c>
      <c r="K5367" s="9">
        <v>45891</v>
      </c>
    </row>
    <row r="5368" spans="1:11" x14ac:dyDescent="0.25">
      <c r="A5368" s="5">
        <v>45891.583333333336</v>
      </c>
      <c r="B5368" s="3">
        <v>48</v>
      </c>
      <c r="C5368" s="3"/>
      <c r="D5368" s="6">
        <v>2025</v>
      </c>
      <c r="E5368" s="6">
        <v>8</v>
      </c>
      <c r="F5368" s="6">
        <v>22</v>
      </c>
      <c r="G5368" s="6">
        <v>5</v>
      </c>
      <c r="H5368" s="6">
        <v>34</v>
      </c>
      <c r="I5368" s="6">
        <v>14</v>
      </c>
      <c r="J5368" s="6">
        <v>48</v>
      </c>
      <c r="K5368" s="9">
        <v>45891</v>
      </c>
    </row>
    <row r="5369" spans="1:11" x14ac:dyDescent="0.25">
      <c r="A5369" s="5">
        <v>45891.625</v>
      </c>
      <c r="B5369" s="3">
        <v>64</v>
      </c>
      <c r="C5369" s="3"/>
      <c r="D5369" s="6">
        <v>2025</v>
      </c>
      <c r="E5369" s="6">
        <v>8</v>
      </c>
      <c r="F5369" s="6">
        <v>22</v>
      </c>
      <c r="G5369" s="6">
        <v>5</v>
      </c>
      <c r="H5369" s="6">
        <v>34</v>
      </c>
      <c r="I5369" s="6">
        <v>15</v>
      </c>
      <c r="J5369" s="6">
        <v>64</v>
      </c>
      <c r="K5369" s="9">
        <v>45891</v>
      </c>
    </row>
    <row r="5370" spans="1:11" x14ac:dyDescent="0.25">
      <c r="A5370" s="5">
        <v>45891.666666666664</v>
      </c>
      <c r="B5370" s="3">
        <v>76</v>
      </c>
      <c r="C5370" s="3"/>
      <c r="D5370" s="6">
        <v>2025</v>
      </c>
      <c r="E5370" s="6">
        <v>8</v>
      </c>
      <c r="F5370" s="6">
        <v>22</v>
      </c>
      <c r="G5370" s="6">
        <v>5</v>
      </c>
      <c r="H5370" s="6">
        <v>34</v>
      </c>
      <c r="I5370" s="6">
        <v>16</v>
      </c>
      <c r="J5370" s="6">
        <v>76</v>
      </c>
      <c r="K5370" s="9">
        <v>45891</v>
      </c>
    </row>
    <row r="5371" spans="1:11" x14ac:dyDescent="0.25">
      <c r="A5371" s="5">
        <v>45891.708333333336</v>
      </c>
      <c r="B5371" s="3">
        <v>68</v>
      </c>
      <c r="C5371" s="3"/>
      <c r="D5371" s="6">
        <v>2025</v>
      </c>
      <c r="E5371" s="6">
        <v>8</v>
      </c>
      <c r="F5371" s="6">
        <v>22</v>
      </c>
      <c r="G5371" s="6">
        <v>5</v>
      </c>
      <c r="H5371" s="6">
        <v>34</v>
      </c>
      <c r="I5371" s="6">
        <v>17</v>
      </c>
      <c r="J5371" s="6">
        <v>68</v>
      </c>
      <c r="K5371" s="9">
        <v>45891</v>
      </c>
    </row>
    <row r="5372" spans="1:11" x14ac:dyDescent="0.25">
      <c r="A5372" s="5">
        <v>45891.75</v>
      </c>
      <c r="B5372" s="3">
        <v>80</v>
      </c>
      <c r="C5372" s="3"/>
      <c r="D5372" s="6">
        <v>2025</v>
      </c>
      <c r="E5372" s="6">
        <v>8</v>
      </c>
      <c r="F5372" s="6">
        <v>22</v>
      </c>
      <c r="G5372" s="6">
        <v>5</v>
      </c>
      <c r="H5372" s="6">
        <v>34</v>
      </c>
      <c r="I5372" s="6">
        <v>18</v>
      </c>
      <c r="J5372" s="6">
        <v>80</v>
      </c>
      <c r="K5372" s="9">
        <v>45891</v>
      </c>
    </row>
    <row r="5373" spans="1:11" x14ac:dyDescent="0.25">
      <c r="A5373" s="5">
        <v>45891.791666666664</v>
      </c>
      <c r="B5373" s="3">
        <v>101</v>
      </c>
      <c r="C5373" s="3"/>
      <c r="D5373" s="6">
        <v>2025</v>
      </c>
      <c r="E5373" s="6">
        <v>8</v>
      </c>
      <c r="F5373" s="6">
        <v>22</v>
      </c>
      <c r="G5373" s="6">
        <v>5</v>
      </c>
      <c r="H5373" s="6">
        <v>34</v>
      </c>
      <c r="I5373" s="6">
        <v>19</v>
      </c>
      <c r="J5373" s="6">
        <v>101</v>
      </c>
      <c r="K5373" s="9">
        <v>45891</v>
      </c>
    </row>
    <row r="5374" spans="1:11" x14ac:dyDescent="0.25">
      <c r="A5374" s="5">
        <v>45891.833333333336</v>
      </c>
      <c r="B5374" s="3">
        <v>45</v>
      </c>
      <c r="C5374" s="3"/>
      <c r="D5374" s="6">
        <v>2025</v>
      </c>
      <c r="E5374" s="6">
        <v>8</v>
      </c>
      <c r="F5374" s="6">
        <v>22</v>
      </c>
      <c r="G5374" s="6">
        <v>5</v>
      </c>
      <c r="H5374" s="6">
        <v>34</v>
      </c>
      <c r="I5374" s="6">
        <v>20</v>
      </c>
      <c r="J5374" s="6">
        <v>45</v>
      </c>
      <c r="K5374" s="9">
        <v>45891</v>
      </c>
    </row>
    <row r="5375" spans="1:11" x14ac:dyDescent="0.25">
      <c r="A5375" s="5">
        <v>45891.875</v>
      </c>
      <c r="B5375" s="3">
        <v>17</v>
      </c>
      <c r="C5375" s="3"/>
      <c r="D5375" s="6">
        <v>2025</v>
      </c>
      <c r="E5375" s="6">
        <v>8</v>
      </c>
      <c r="F5375" s="6">
        <v>22</v>
      </c>
      <c r="G5375" s="6">
        <v>5</v>
      </c>
      <c r="H5375" s="6">
        <v>34</v>
      </c>
      <c r="I5375" s="6">
        <v>21</v>
      </c>
      <c r="J5375" s="6">
        <v>17</v>
      </c>
      <c r="K5375" s="9">
        <v>45891</v>
      </c>
    </row>
    <row r="5376" spans="1:11" x14ac:dyDescent="0.25">
      <c r="A5376" s="5">
        <v>45891.916666666664</v>
      </c>
      <c r="B5376" s="3">
        <v>26</v>
      </c>
      <c r="C5376" s="3"/>
      <c r="D5376" s="6">
        <v>2025</v>
      </c>
      <c r="E5376" s="6">
        <v>8</v>
      </c>
      <c r="F5376" s="6">
        <v>22</v>
      </c>
      <c r="G5376" s="6">
        <v>5</v>
      </c>
      <c r="H5376" s="6">
        <v>34</v>
      </c>
      <c r="I5376" s="6">
        <v>22</v>
      </c>
      <c r="J5376" s="6">
        <v>26</v>
      </c>
      <c r="K5376" s="9">
        <v>45891</v>
      </c>
    </row>
    <row r="5377" spans="1:11" x14ac:dyDescent="0.25">
      <c r="A5377" s="5">
        <v>45891.958333333336</v>
      </c>
      <c r="B5377" s="3">
        <v>20</v>
      </c>
      <c r="C5377" s="3"/>
      <c r="D5377" s="6">
        <v>2025</v>
      </c>
      <c r="E5377" s="6">
        <v>8</v>
      </c>
      <c r="F5377" s="6">
        <v>22</v>
      </c>
      <c r="G5377" s="6">
        <v>5</v>
      </c>
      <c r="H5377" s="6">
        <v>34</v>
      </c>
      <c r="I5377" s="6">
        <v>23</v>
      </c>
      <c r="J5377" s="6">
        <v>20</v>
      </c>
      <c r="K5377" s="9">
        <v>45891</v>
      </c>
    </row>
    <row r="5378" spans="1:11" x14ac:dyDescent="0.25">
      <c r="A5378" s="5">
        <v>45893</v>
      </c>
      <c r="B5378" s="3">
        <v>1</v>
      </c>
      <c r="C5378" s="3"/>
      <c r="D5378" s="6">
        <v>2025</v>
      </c>
      <c r="E5378" s="6">
        <v>8</v>
      </c>
      <c r="F5378" s="6">
        <v>24</v>
      </c>
      <c r="G5378" s="6">
        <v>7</v>
      </c>
      <c r="H5378" s="6">
        <v>34</v>
      </c>
      <c r="I5378" s="6">
        <v>0</v>
      </c>
      <c r="J5378" s="6">
        <v>1</v>
      </c>
      <c r="K5378" s="9">
        <v>45893</v>
      </c>
    </row>
    <row r="5379" spans="1:11" x14ac:dyDescent="0.25">
      <c r="A5379" s="5">
        <v>45893.041666666664</v>
      </c>
      <c r="B5379" s="3">
        <v>12</v>
      </c>
      <c r="C5379" s="3"/>
      <c r="D5379" s="6">
        <v>2025</v>
      </c>
      <c r="E5379" s="6">
        <v>8</v>
      </c>
      <c r="F5379" s="6">
        <v>24</v>
      </c>
      <c r="G5379" s="6">
        <v>7</v>
      </c>
      <c r="H5379" s="6">
        <v>34</v>
      </c>
      <c r="I5379" s="6">
        <v>1</v>
      </c>
      <c r="J5379" s="6">
        <v>12</v>
      </c>
      <c r="K5379" s="9">
        <v>45893</v>
      </c>
    </row>
    <row r="5380" spans="1:11" x14ac:dyDescent="0.25">
      <c r="A5380" s="5">
        <v>45893.083333333336</v>
      </c>
      <c r="B5380" s="3">
        <v>2</v>
      </c>
      <c r="C5380" s="3"/>
      <c r="D5380" s="6">
        <v>2025</v>
      </c>
      <c r="E5380" s="6">
        <v>8</v>
      </c>
      <c r="F5380" s="6">
        <v>24</v>
      </c>
      <c r="G5380" s="6">
        <v>7</v>
      </c>
      <c r="H5380" s="6">
        <v>34</v>
      </c>
      <c r="I5380" s="6">
        <v>2</v>
      </c>
      <c r="J5380" s="6">
        <v>2</v>
      </c>
      <c r="K5380" s="9">
        <v>45893</v>
      </c>
    </row>
    <row r="5381" spans="1:11" x14ac:dyDescent="0.25">
      <c r="A5381" s="5">
        <v>45893.125</v>
      </c>
      <c r="B5381" s="3">
        <v>10</v>
      </c>
      <c r="C5381" s="3"/>
      <c r="D5381" s="6">
        <v>2025</v>
      </c>
      <c r="E5381" s="6">
        <v>8</v>
      </c>
      <c r="F5381" s="6">
        <v>24</v>
      </c>
      <c r="G5381" s="6">
        <v>7</v>
      </c>
      <c r="H5381" s="6">
        <v>34</v>
      </c>
      <c r="I5381" s="6">
        <v>3</v>
      </c>
      <c r="J5381" s="6">
        <v>10</v>
      </c>
      <c r="K5381" s="9">
        <v>45893</v>
      </c>
    </row>
    <row r="5382" spans="1:11" x14ac:dyDescent="0.25">
      <c r="A5382" s="5">
        <v>45893.166666666664</v>
      </c>
      <c r="B5382" s="3">
        <v>1</v>
      </c>
      <c r="C5382" s="3"/>
      <c r="D5382" s="6">
        <v>2025</v>
      </c>
      <c r="E5382" s="6">
        <v>8</v>
      </c>
      <c r="F5382" s="6">
        <v>24</v>
      </c>
      <c r="G5382" s="6">
        <v>7</v>
      </c>
      <c r="H5382" s="6">
        <v>34</v>
      </c>
      <c r="I5382" s="6">
        <v>4</v>
      </c>
      <c r="J5382" s="6">
        <v>1</v>
      </c>
      <c r="K5382" s="9">
        <v>45893</v>
      </c>
    </row>
    <row r="5383" spans="1:11" x14ac:dyDescent="0.25">
      <c r="A5383" s="5">
        <v>45893.208333333336</v>
      </c>
      <c r="B5383" s="3">
        <v>5</v>
      </c>
      <c r="C5383" s="3"/>
      <c r="D5383" s="6">
        <v>2025</v>
      </c>
      <c r="E5383" s="6">
        <v>8</v>
      </c>
      <c r="F5383" s="6">
        <v>24</v>
      </c>
      <c r="G5383" s="6">
        <v>7</v>
      </c>
      <c r="H5383" s="6">
        <v>34</v>
      </c>
      <c r="I5383" s="6">
        <v>5</v>
      </c>
      <c r="J5383" s="6">
        <v>5</v>
      </c>
      <c r="K5383" s="9">
        <v>45893</v>
      </c>
    </row>
    <row r="5384" spans="1:11" x14ac:dyDescent="0.25">
      <c r="A5384" s="5">
        <v>45893.25</v>
      </c>
      <c r="B5384" s="3">
        <v>3</v>
      </c>
      <c r="C5384" s="3"/>
      <c r="D5384" s="6">
        <v>2025</v>
      </c>
      <c r="E5384" s="6">
        <v>8</v>
      </c>
      <c r="F5384" s="6">
        <v>24</v>
      </c>
      <c r="G5384" s="6">
        <v>7</v>
      </c>
      <c r="H5384" s="6">
        <v>34</v>
      </c>
      <c r="I5384" s="6">
        <v>6</v>
      </c>
      <c r="J5384" s="6">
        <v>3</v>
      </c>
      <c r="K5384" s="9">
        <v>45893</v>
      </c>
    </row>
    <row r="5385" spans="1:11" x14ac:dyDescent="0.25">
      <c r="A5385" s="5">
        <v>45893.291666666664</v>
      </c>
      <c r="B5385" s="3">
        <v>14</v>
      </c>
      <c r="C5385" s="3"/>
      <c r="D5385" s="6">
        <v>2025</v>
      </c>
      <c r="E5385" s="6">
        <v>8</v>
      </c>
      <c r="F5385" s="6">
        <v>24</v>
      </c>
      <c r="G5385" s="6">
        <v>7</v>
      </c>
      <c r="H5385" s="6">
        <v>34</v>
      </c>
      <c r="I5385" s="6">
        <v>7</v>
      </c>
      <c r="J5385" s="6">
        <v>14</v>
      </c>
      <c r="K5385" s="9">
        <v>45893</v>
      </c>
    </row>
    <row r="5386" spans="1:11" x14ac:dyDescent="0.25">
      <c r="A5386" s="5">
        <v>45893.333333333336</v>
      </c>
      <c r="B5386" s="3">
        <v>10</v>
      </c>
      <c r="C5386" s="3"/>
      <c r="D5386" s="6">
        <v>2025</v>
      </c>
      <c r="E5386" s="6">
        <v>8</v>
      </c>
      <c r="F5386" s="6">
        <v>24</v>
      </c>
      <c r="G5386" s="6">
        <v>7</v>
      </c>
      <c r="H5386" s="6">
        <v>34</v>
      </c>
      <c r="I5386" s="6">
        <v>8</v>
      </c>
      <c r="J5386" s="6">
        <v>10</v>
      </c>
      <c r="K5386" s="9">
        <v>45893</v>
      </c>
    </row>
    <row r="5387" spans="1:11" x14ac:dyDescent="0.25">
      <c r="A5387" s="5">
        <v>45893.375</v>
      </c>
      <c r="B5387" s="3">
        <v>3</v>
      </c>
      <c r="C5387" s="3"/>
      <c r="D5387" s="6">
        <v>2025</v>
      </c>
      <c r="E5387" s="6">
        <v>8</v>
      </c>
      <c r="F5387" s="6">
        <v>24</v>
      </c>
      <c r="G5387" s="6">
        <v>7</v>
      </c>
      <c r="H5387" s="6">
        <v>34</v>
      </c>
      <c r="I5387" s="6">
        <v>9</v>
      </c>
      <c r="J5387" s="6">
        <v>3</v>
      </c>
      <c r="K5387" s="9">
        <v>45893</v>
      </c>
    </row>
    <row r="5388" spans="1:11" x14ac:dyDescent="0.25">
      <c r="A5388" s="5">
        <v>45893.416666666664</v>
      </c>
      <c r="B5388" s="3">
        <v>10</v>
      </c>
      <c r="C5388" s="3"/>
      <c r="D5388" s="6">
        <v>2025</v>
      </c>
      <c r="E5388" s="6">
        <v>8</v>
      </c>
      <c r="F5388" s="6">
        <v>24</v>
      </c>
      <c r="G5388" s="6">
        <v>7</v>
      </c>
      <c r="H5388" s="6">
        <v>34</v>
      </c>
      <c r="I5388" s="6">
        <v>10</v>
      </c>
      <c r="J5388" s="6">
        <v>10</v>
      </c>
      <c r="K5388" s="9">
        <v>45893</v>
      </c>
    </row>
    <row r="5389" spans="1:11" x14ac:dyDescent="0.25">
      <c r="A5389" s="5">
        <v>45893.458333333336</v>
      </c>
      <c r="B5389" s="3">
        <v>18</v>
      </c>
      <c r="C5389" s="3"/>
      <c r="D5389" s="6">
        <v>2025</v>
      </c>
      <c r="E5389" s="6">
        <v>8</v>
      </c>
      <c r="F5389" s="6">
        <v>24</v>
      </c>
      <c r="G5389" s="6">
        <v>7</v>
      </c>
      <c r="H5389" s="6">
        <v>34</v>
      </c>
      <c r="I5389" s="6">
        <v>11</v>
      </c>
      <c r="J5389" s="6">
        <v>18</v>
      </c>
      <c r="K5389" s="9">
        <v>45893</v>
      </c>
    </row>
    <row r="5390" spans="1:11" x14ac:dyDescent="0.25">
      <c r="A5390" s="5">
        <v>45893.5</v>
      </c>
      <c r="B5390" s="3">
        <v>12</v>
      </c>
      <c r="C5390" s="3"/>
      <c r="D5390" s="6">
        <v>2025</v>
      </c>
      <c r="E5390" s="6">
        <v>8</v>
      </c>
      <c r="F5390" s="6">
        <v>24</v>
      </c>
      <c r="G5390" s="6">
        <v>7</v>
      </c>
      <c r="H5390" s="6">
        <v>34</v>
      </c>
      <c r="I5390" s="6">
        <v>12</v>
      </c>
      <c r="J5390" s="6">
        <v>12</v>
      </c>
      <c r="K5390" s="9">
        <v>45893</v>
      </c>
    </row>
    <row r="5391" spans="1:11" x14ac:dyDescent="0.25">
      <c r="A5391" s="5">
        <v>45893.541666666664</v>
      </c>
      <c r="B5391" s="3">
        <v>17</v>
      </c>
      <c r="C5391" s="3"/>
      <c r="D5391" s="6">
        <v>2025</v>
      </c>
      <c r="E5391" s="6">
        <v>8</v>
      </c>
      <c r="F5391" s="6">
        <v>24</v>
      </c>
      <c r="G5391" s="6">
        <v>7</v>
      </c>
      <c r="H5391" s="6">
        <v>34</v>
      </c>
      <c r="I5391" s="6">
        <v>13</v>
      </c>
      <c r="J5391" s="6">
        <v>17</v>
      </c>
      <c r="K5391" s="9">
        <v>45893</v>
      </c>
    </row>
    <row r="5392" spans="1:11" x14ac:dyDescent="0.25">
      <c r="A5392" s="5">
        <v>45893.583333333336</v>
      </c>
      <c r="B5392" s="3">
        <v>38</v>
      </c>
      <c r="C5392" s="3"/>
      <c r="D5392" s="6">
        <v>2025</v>
      </c>
      <c r="E5392" s="6">
        <v>8</v>
      </c>
      <c r="F5392" s="6">
        <v>24</v>
      </c>
      <c r="G5392" s="6">
        <v>7</v>
      </c>
      <c r="H5392" s="6">
        <v>34</v>
      </c>
      <c r="I5392" s="6">
        <v>14</v>
      </c>
      <c r="J5392" s="6">
        <v>38</v>
      </c>
      <c r="K5392" s="9">
        <v>45893</v>
      </c>
    </row>
    <row r="5393" spans="1:11" x14ac:dyDescent="0.25">
      <c r="A5393" s="5">
        <v>45893.625</v>
      </c>
      <c r="B5393" s="3">
        <v>34</v>
      </c>
      <c r="C5393" s="3"/>
      <c r="D5393" s="6">
        <v>2025</v>
      </c>
      <c r="E5393" s="6">
        <v>8</v>
      </c>
      <c r="F5393" s="6">
        <v>24</v>
      </c>
      <c r="G5393" s="6">
        <v>7</v>
      </c>
      <c r="H5393" s="6">
        <v>34</v>
      </c>
      <c r="I5393" s="6">
        <v>15</v>
      </c>
      <c r="J5393" s="6">
        <v>34</v>
      </c>
      <c r="K5393" s="9">
        <v>45893</v>
      </c>
    </row>
    <row r="5394" spans="1:11" x14ac:dyDescent="0.25">
      <c r="A5394" s="5">
        <v>45893.666666666664</v>
      </c>
      <c r="B5394" s="3">
        <v>22</v>
      </c>
      <c r="C5394" s="3"/>
      <c r="D5394" s="6">
        <v>2025</v>
      </c>
      <c r="E5394" s="6">
        <v>8</v>
      </c>
      <c r="F5394" s="6">
        <v>24</v>
      </c>
      <c r="G5394" s="6">
        <v>7</v>
      </c>
      <c r="H5394" s="6">
        <v>34</v>
      </c>
      <c r="I5394" s="6">
        <v>16</v>
      </c>
      <c r="J5394" s="6">
        <v>22</v>
      </c>
      <c r="K5394" s="9">
        <v>45893</v>
      </c>
    </row>
    <row r="5395" spans="1:11" x14ac:dyDescent="0.25">
      <c r="A5395" s="5">
        <v>45893.708333333336</v>
      </c>
      <c r="B5395" s="3">
        <v>32</v>
      </c>
      <c r="C5395" s="3"/>
      <c r="D5395" s="6">
        <v>2025</v>
      </c>
      <c r="E5395" s="6">
        <v>8</v>
      </c>
      <c r="F5395" s="6">
        <v>24</v>
      </c>
      <c r="G5395" s="6">
        <v>7</v>
      </c>
      <c r="H5395" s="6">
        <v>34</v>
      </c>
      <c r="I5395" s="6">
        <v>17</v>
      </c>
      <c r="J5395" s="6">
        <v>32</v>
      </c>
      <c r="K5395" s="9">
        <v>45893</v>
      </c>
    </row>
    <row r="5396" spans="1:11" x14ac:dyDescent="0.25">
      <c r="A5396" s="5">
        <v>45893.75</v>
      </c>
      <c r="B5396" s="3">
        <v>17</v>
      </c>
      <c r="C5396" s="3"/>
      <c r="D5396" s="6">
        <v>2025</v>
      </c>
      <c r="E5396" s="6">
        <v>8</v>
      </c>
      <c r="F5396" s="6">
        <v>24</v>
      </c>
      <c r="G5396" s="6">
        <v>7</v>
      </c>
      <c r="H5396" s="6">
        <v>34</v>
      </c>
      <c r="I5396" s="6">
        <v>18</v>
      </c>
      <c r="J5396" s="6">
        <v>17</v>
      </c>
      <c r="K5396" s="9">
        <v>45893</v>
      </c>
    </row>
    <row r="5397" spans="1:11" x14ac:dyDescent="0.25">
      <c r="A5397" s="5">
        <v>45893.791666666664</v>
      </c>
      <c r="B5397" s="3">
        <v>9</v>
      </c>
      <c r="C5397" s="3"/>
      <c r="D5397" s="6">
        <v>2025</v>
      </c>
      <c r="E5397" s="6">
        <v>8</v>
      </c>
      <c r="F5397" s="6">
        <v>24</v>
      </c>
      <c r="G5397" s="6">
        <v>7</v>
      </c>
      <c r="H5397" s="6">
        <v>34</v>
      </c>
      <c r="I5397" s="6">
        <v>19</v>
      </c>
      <c r="J5397" s="6">
        <v>9</v>
      </c>
      <c r="K5397" s="9">
        <v>45893</v>
      </c>
    </row>
    <row r="5398" spans="1:11" x14ac:dyDescent="0.25">
      <c r="A5398" s="5">
        <v>45893.833333333336</v>
      </c>
      <c r="B5398" s="3">
        <v>18</v>
      </c>
      <c r="C5398" s="3"/>
      <c r="D5398" s="6">
        <v>2025</v>
      </c>
      <c r="E5398" s="6">
        <v>8</v>
      </c>
      <c r="F5398" s="6">
        <v>24</v>
      </c>
      <c r="G5398" s="6">
        <v>7</v>
      </c>
      <c r="H5398" s="6">
        <v>34</v>
      </c>
      <c r="I5398" s="6">
        <v>20</v>
      </c>
      <c r="J5398" s="6">
        <v>18</v>
      </c>
      <c r="K5398" s="9">
        <v>45893</v>
      </c>
    </row>
    <row r="5399" spans="1:11" x14ac:dyDescent="0.25">
      <c r="A5399" s="5">
        <v>45893.875</v>
      </c>
      <c r="B5399" s="3">
        <v>13</v>
      </c>
      <c r="C5399" s="3"/>
      <c r="D5399" s="6">
        <v>2025</v>
      </c>
      <c r="E5399" s="6">
        <v>8</v>
      </c>
      <c r="F5399" s="6">
        <v>24</v>
      </c>
      <c r="G5399" s="6">
        <v>7</v>
      </c>
      <c r="H5399" s="6">
        <v>34</v>
      </c>
      <c r="I5399" s="6">
        <v>21</v>
      </c>
      <c r="J5399" s="6">
        <v>13</v>
      </c>
      <c r="K5399" s="9">
        <v>45893</v>
      </c>
    </row>
    <row r="5400" spans="1:11" x14ac:dyDescent="0.25">
      <c r="A5400" s="5">
        <v>45893.916666666664</v>
      </c>
      <c r="B5400" s="3">
        <v>12</v>
      </c>
      <c r="C5400" s="3"/>
      <c r="D5400" s="6">
        <v>2025</v>
      </c>
      <c r="E5400" s="6">
        <v>8</v>
      </c>
      <c r="F5400" s="6">
        <v>24</v>
      </c>
      <c r="G5400" s="6">
        <v>7</v>
      </c>
      <c r="H5400" s="6">
        <v>34</v>
      </c>
      <c r="I5400" s="6">
        <v>22</v>
      </c>
      <c r="J5400" s="6">
        <v>12</v>
      </c>
      <c r="K5400" s="9">
        <v>45893</v>
      </c>
    </row>
    <row r="5401" spans="1:11" x14ac:dyDescent="0.25">
      <c r="A5401" s="5">
        <v>45893.958333333336</v>
      </c>
      <c r="B5401" s="3">
        <v>1</v>
      </c>
      <c r="C5401" s="3"/>
      <c r="D5401" s="6">
        <v>2025</v>
      </c>
      <c r="E5401" s="6">
        <v>8</v>
      </c>
      <c r="F5401" s="6">
        <v>24</v>
      </c>
      <c r="G5401" s="6">
        <v>7</v>
      </c>
      <c r="H5401" s="6">
        <v>34</v>
      </c>
      <c r="I5401" s="6">
        <v>23</v>
      </c>
      <c r="J5401" s="6">
        <v>1</v>
      </c>
      <c r="K5401" s="9">
        <v>45893</v>
      </c>
    </row>
    <row r="5402" spans="1:11" x14ac:dyDescent="0.25">
      <c r="A5402" s="5">
        <v>45894</v>
      </c>
      <c r="B5402" s="3">
        <v>0</v>
      </c>
      <c r="C5402" s="3"/>
      <c r="D5402" s="6">
        <v>2025</v>
      </c>
      <c r="E5402" s="6">
        <v>8</v>
      </c>
      <c r="F5402" s="6">
        <v>25</v>
      </c>
      <c r="G5402" s="6">
        <v>1</v>
      </c>
      <c r="H5402" s="6">
        <v>35</v>
      </c>
      <c r="I5402" s="6">
        <v>0</v>
      </c>
      <c r="J5402" s="6">
        <v>0</v>
      </c>
      <c r="K5402" s="9">
        <v>45894</v>
      </c>
    </row>
    <row r="5403" spans="1:11" x14ac:dyDescent="0.25">
      <c r="A5403" s="5">
        <v>45894.041666666664</v>
      </c>
      <c r="B5403" s="3">
        <v>0</v>
      </c>
      <c r="C5403" s="3"/>
      <c r="D5403" s="6">
        <v>2025</v>
      </c>
      <c r="E5403" s="6">
        <v>8</v>
      </c>
      <c r="F5403" s="6">
        <v>25</v>
      </c>
      <c r="G5403" s="6">
        <v>1</v>
      </c>
      <c r="H5403" s="6">
        <v>35</v>
      </c>
      <c r="I5403" s="6">
        <v>1</v>
      </c>
      <c r="J5403" s="6">
        <v>0</v>
      </c>
      <c r="K5403" s="9">
        <v>45894</v>
      </c>
    </row>
    <row r="5404" spans="1:11" x14ac:dyDescent="0.25">
      <c r="A5404" s="5">
        <v>45894.083333333336</v>
      </c>
      <c r="B5404" s="3">
        <v>0</v>
      </c>
      <c r="C5404" s="3"/>
      <c r="D5404" s="6">
        <v>2025</v>
      </c>
      <c r="E5404" s="6">
        <v>8</v>
      </c>
      <c r="F5404" s="6">
        <v>25</v>
      </c>
      <c r="G5404" s="6">
        <v>1</v>
      </c>
      <c r="H5404" s="6">
        <v>35</v>
      </c>
      <c r="I5404" s="6">
        <v>2</v>
      </c>
      <c r="J5404" s="6">
        <v>0</v>
      </c>
      <c r="K5404" s="9">
        <v>45894</v>
      </c>
    </row>
    <row r="5405" spans="1:11" x14ac:dyDescent="0.25">
      <c r="A5405" s="5">
        <v>45894.125</v>
      </c>
      <c r="B5405" s="3">
        <v>0</v>
      </c>
      <c r="C5405" s="3"/>
      <c r="D5405" s="6">
        <v>2025</v>
      </c>
      <c r="E5405" s="6">
        <v>8</v>
      </c>
      <c r="F5405" s="6">
        <v>25</v>
      </c>
      <c r="G5405" s="6">
        <v>1</v>
      </c>
      <c r="H5405" s="6">
        <v>35</v>
      </c>
      <c r="I5405" s="6">
        <v>3</v>
      </c>
      <c r="J5405" s="6">
        <v>0</v>
      </c>
      <c r="K5405" s="9">
        <v>45894</v>
      </c>
    </row>
    <row r="5406" spans="1:11" x14ac:dyDescent="0.25">
      <c r="A5406" s="5">
        <v>45894.166666666664</v>
      </c>
      <c r="B5406" s="3">
        <v>0</v>
      </c>
      <c r="C5406" s="3"/>
      <c r="D5406" s="6">
        <v>2025</v>
      </c>
      <c r="E5406" s="6">
        <v>8</v>
      </c>
      <c r="F5406" s="6">
        <v>25</v>
      </c>
      <c r="G5406" s="6">
        <v>1</v>
      </c>
      <c r="H5406" s="6">
        <v>35</v>
      </c>
      <c r="I5406" s="6">
        <v>4</v>
      </c>
      <c r="J5406" s="6">
        <v>0</v>
      </c>
      <c r="K5406" s="9">
        <v>45894</v>
      </c>
    </row>
    <row r="5407" spans="1:11" x14ac:dyDescent="0.25">
      <c r="A5407" s="5">
        <v>45894.208333333336</v>
      </c>
      <c r="B5407" s="3">
        <v>0</v>
      </c>
      <c r="C5407" s="3"/>
      <c r="D5407" s="6">
        <v>2025</v>
      </c>
      <c r="E5407" s="6">
        <v>8</v>
      </c>
      <c r="F5407" s="6">
        <v>25</v>
      </c>
      <c r="G5407" s="6">
        <v>1</v>
      </c>
      <c r="H5407" s="6">
        <v>35</v>
      </c>
      <c r="I5407" s="6">
        <v>5</v>
      </c>
      <c r="J5407" s="6">
        <v>0</v>
      </c>
      <c r="K5407" s="9">
        <v>45894</v>
      </c>
    </row>
    <row r="5408" spans="1:11" x14ac:dyDescent="0.25">
      <c r="A5408" s="5">
        <v>45894.25</v>
      </c>
      <c r="B5408" s="3">
        <v>11</v>
      </c>
      <c r="C5408" s="3"/>
      <c r="D5408" s="6">
        <v>2025</v>
      </c>
      <c r="E5408" s="6">
        <v>8</v>
      </c>
      <c r="F5408" s="6">
        <v>25</v>
      </c>
      <c r="G5408" s="6">
        <v>1</v>
      </c>
      <c r="H5408" s="6">
        <v>35</v>
      </c>
      <c r="I5408" s="6">
        <v>6</v>
      </c>
      <c r="J5408" s="6">
        <v>11</v>
      </c>
      <c r="K5408" s="9">
        <v>45894</v>
      </c>
    </row>
    <row r="5409" spans="1:11" x14ac:dyDescent="0.25">
      <c r="A5409" s="5">
        <v>45894.291666666664</v>
      </c>
      <c r="B5409" s="3">
        <v>24</v>
      </c>
      <c r="C5409" s="3"/>
      <c r="D5409" s="6">
        <v>2025</v>
      </c>
      <c r="E5409" s="6">
        <v>8</v>
      </c>
      <c r="F5409" s="6">
        <v>25</v>
      </c>
      <c r="G5409" s="6">
        <v>1</v>
      </c>
      <c r="H5409" s="6">
        <v>35</v>
      </c>
      <c r="I5409" s="6">
        <v>7</v>
      </c>
      <c r="J5409" s="6">
        <v>24</v>
      </c>
      <c r="K5409" s="9">
        <v>45894</v>
      </c>
    </row>
    <row r="5410" spans="1:11" x14ac:dyDescent="0.25">
      <c r="A5410" s="5">
        <v>45894.333333333336</v>
      </c>
      <c r="B5410" s="3">
        <v>34</v>
      </c>
      <c r="C5410" s="3"/>
      <c r="D5410" s="6">
        <v>2025</v>
      </c>
      <c r="E5410" s="6">
        <v>8</v>
      </c>
      <c r="F5410" s="6">
        <v>25</v>
      </c>
      <c r="G5410" s="6">
        <v>1</v>
      </c>
      <c r="H5410" s="6">
        <v>35</v>
      </c>
      <c r="I5410" s="6">
        <v>8</v>
      </c>
      <c r="J5410" s="6">
        <v>34</v>
      </c>
      <c r="K5410" s="9">
        <v>45894</v>
      </c>
    </row>
    <row r="5411" spans="1:11" x14ac:dyDescent="0.25">
      <c r="A5411" s="5">
        <v>45894.375</v>
      </c>
      <c r="B5411" s="3">
        <v>39</v>
      </c>
      <c r="C5411" s="3"/>
      <c r="D5411" s="6">
        <v>2025</v>
      </c>
      <c r="E5411" s="6">
        <v>8</v>
      </c>
      <c r="F5411" s="6">
        <v>25</v>
      </c>
      <c r="G5411" s="6">
        <v>1</v>
      </c>
      <c r="H5411" s="6">
        <v>35</v>
      </c>
      <c r="I5411" s="6">
        <v>9</v>
      </c>
      <c r="J5411" s="6">
        <v>39</v>
      </c>
      <c r="K5411" s="9">
        <v>45894</v>
      </c>
    </row>
    <row r="5412" spans="1:11" x14ac:dyDescent="0.25">
      <c r="A5412" s="5">
        <v>45894.416666666664</v>
      </c>
      <c r="B5412" s="3">
        <v>48</v>
      </c>
      <c r="C5412" s="3"/>
      <c r="D5412" s="6">
        <v>2025</v>
      </c>
      <c r="E5412" s="6">
        <v>8</v>
      </c>
      <c r="F5412" s="6">
        <v>25</v>
      </c>
      <c r="G5412" s="6">
        <v>1</v>
      </c>
      <c r="H5412" s="6">
        <v>35</v>
      </c>
      <c r="I5412" s="6">
        <v>10</v>
      </c>
      <c r="J5412" s="6">
        <v>48</v>
      </c>
      <c r="K5412" s="9">
        <v>45894</v>
      </c>
    </row>
    <row r="5413" spans="1:11" x14ac:dyDescent="0.25">
      <c r="A5413" s="5">
        <v>45894.458333333336</v>
      </c>
      <c r="B5413" s="3">
        <v>37</v>
      </c>
      <c r="C5413" s="3"/>
      <c r="D5413" s="6">
        <v>2025</v>
      </c>
      <c r="E5413" s="6">
        <v>8</v>
      </c>
      <c r="F5413" s="6">
        <v>25</v>
      </c>
      <c r="G5413" s="6">
        <v>1</v>
      </c>
      <c r="H5413" s="6">
        <v>35</v>
      </c>
      <c r="I5413" s="6">
        <v>11</v>
      </c>
      <c r="J5413" s="6">
        <v>37</v>
      </c>
      <c r="K5413" s="9">
        <v>45894</v>
      </c>
    </row>
    <row r="5414" spans="1:11" x14ac:dyDescent="0.25">
      <c r="A5414" s="5">
        <v>45894.5</v>
      </c>
      <c r="B5414" s="3">
        <v>73</v>
      </c>
      <c r="C5414" s="3"/>
      <c r="D5414" s="6">
        <v>2025</v>
      </c>
      <c r="E5414" s="6">
        <v>8</v>
      </c>
      <c r="F5414" s="6">
        <v>25</v>
      </c>
      <c r="G5414" s="6">
        <v>1</v>
      </c>
      <c r="H5414" s="6">
        <v>35</v>
      </c>
      <c r="I5414" s="6">
        <v>12</v>
      </c>
      <c r="J5414" s="6">
        <v>73</v>
      </c>
      <c r="K5414" s="9">
        <v>45894</v>
      </c>
    </row>
    <row r="5415" spans="1:11" x14ac:dyDescent="0.25">
      <c r="A5415" s="5">
        <v>45894.541666666664</v>
      </c>
      <c r="B5415" s="3">
        <v>26</v>
      </c>
      <c r="C5415" s="3"/>
      <c r="D5415" s="6">
        <v>2025</v>
      </c>
      <c r="E5415" s="6">
        <v>8</v>
      </c>
      <c r="F5415" s="6">
        <v>25</v>
      </c>
      <c r="G5415" s="6">
        <v>1</v>
      </c>
      <c r="H5415" s="6">
        <v>35</v>
      </c>
      <c r="I5415" s="6">
        <v>13</v>
      </c>
      <c r="J5415" s="6">
        <v>26</v>
      </c>
      <c r="K5415" s="9">
        <v>45894</v>
      </c>
    </row>
    <row r="5416" spans="1:11" x14ac:dyDescent="0.25">
      <c r="A5416" s="5">
        <v>45894.583333333336</v>
      </c>
      <c r="B5416" s="3">
        <v>35</v>
      </c>
      <c r="C5416" s="3"/>
      <c r="D5416" s="6">
        <v>2025</v>
      </c>
      <c r="E5416" s="6">
        <v>8</v>
      </c>
      <c r="F5416" s="6">
        <v>25</v>
      </c>
      <c r="G5416" s="6">
        <v>1</v>
      </c>
      <c r="H5416" s="6">
        <v>35</v>
      </c>
      <c r="I5416" s="6">
        <v>14</v>
      </c>
      <c r="J5416" s="6">
        <v>35</v>
      </c>
      <c r="K5416" s="9">
        <v>45894</v>
      </c>
    </row>
    <row r="5417" spans="1:11" x14ac:dyDescent="0.25">
      <c r="A5417" s="5">
        <v>45894.625</v>
      </c>
      <c r="B5417" s="3">
        <v>56</v>
      </c>
      <c r="C5417" s="3"/>
      <c r="D5417" s="6">
        <v>2025</v>
      </c>
      <c r="E5417" s="6">
        <v>8</v>
      </c>
      <c r="F5417" s="6">
        <v>25</v>
      </c>
      <c r="G5417" s="6">
        <v>1</v>
      </c>
      <c r="H5417" s="6">
        <v>35</v>
      </c>
      <c r="I5417" s="6">
        <v>15</v>
      </c>
      <c r="J5417" s="6">
        <v>56</v>
      </c>
      <c r="K5417" s="9">
        <v>45894</v>
      </c>
    </row>
    <row r="5418" spans="1:11" x14ac:dyDescent="0.25">
      <c r="A5418" s="5">
        <v>45894.666666666664</v>
      </c>
      <c r="B5418" s="3">
        <v>59</v>
      </c>
      <c r="C5418" s="3"/>
      <c r="D5418" s="6">
        <v>2025</v>
      </c>
      <c r="E5418" s="6">
        <v>8</v>
      </c>
      <c r="F5418" s="6">
        <v>25</v>
      </c>
      <c r="G5418" s="6">
        <v>1</v>
      </c>
      <c r="H5418" s="6">
        <v>35</v>
      </c>
      <c r="I5418" s="6">
        <v>16</v>
      </c>
      <c r="J5418" s="6">
        <v>59</v>
      </c>
      <c r="K5418" s="9">
        <v>45894</v>
      </c>
    </row>
    <row r="5419" spans="1:11" x14ac:dyDescent="0.25">
      <c r="A5419" s="5">
        <v>45894.708333333336</v>
      </c>
      <c r="B5419" s="3">
        <v>39</v>
      </c>
      <c r="C5419" s="3"/>
      <c r="D5419" s="6">
        <v>2025</v>
      </c>
      <c r="E5419" s="6">
        <v>8</v>
      </c>
      <c r="F5419" s="6">
        <v>25</v>
      </c>
      <c r="G5419" s="6">
        <v>1</v>
      </c>
      <c r="H5419" s="6">
        <v>35</v>
      </c>
      <c r="I5419" s="6">
        <v>17</v>
      </c>
      <c r="J5419" s="6">
        <v>39</v>
      </c>
      <c r="K5419" s="9">
        <v>45894</v>
      </c>
    </row>
    <row r="5420" spans="1:11" x14ac:dyDescent="0.25">
      <c r="A5420" s="5">
        <v>45894.75</v>
      </c>
      <c r="B5420" s="3">
        <v>68</v>
      </c>
      <c r="C5420" s="3"/>
      <c r="D5420" s="6">
        <v>2025</v>
      </c>
      <c r="E5420" s="6">
        <v>8</v>
      </c>
      <c r="F5420" s="6">
        <v>25</v>
      </c>
      <c r="G5420" s="6">
        <v>1</v>
      </c>
      <c r="H5420" s="6">
        <v>35</v>
      </c>
      <c r="I5420" s="6">
        <v>18</v>
      </c>
      <c r="J5420" s="6">
        <v>68</v>
      </c>
      <c r="K5420" s="9">
        <v>45894</v>
      </c>
    </row>
    <row r="5421" spans="1:11" x14ac:dyDescent="0.25">
      <c r="A5421" s="5">
        <v>45894.791666666664</v>
      </c>
      <c r="B5421" s="3">
        <v>24</v>
      </c>
      <c r="C5421" s="3"/>
      <c r="D5421" s="6">
        <v>2025</v>
      </c>
      <c r="E5421" s="6">
        <v>8</v>
      </c>
      <c r="F5421" s="6">
        <v>25</v>
      </c>
      <c r="G5421" s="6">
        <v>1</v>
      </c>
      <c r="H5421" s="6">
        <v>35</v>
      </c>
      <c r="I5421" s="6">
        <v>19</v>
      </c>
      <c r="J5421" s="6">
        <v>24</v>
      </c>
      <c r="K5421" s="9">
        <v>45894</v>
      </c>
    </row>
    <row r="5422" spans="1:11" x14ac:dyDescent="0.25">
      <c r="A5422" s="5">
        <v>45894.833333333336</v>
      </c>
      <c r="B5422" s="3">
        <v>39</v>
      </c>
      <c r="C5422" s="3"/>
      <c r="D5422" s="6">
        <v>2025</v>
      </c>
      <c r="E5422" s="6">
        <v>8</v>
      </c>
      <c r="F5422" s="6">
        <v>25</v>
      </c>
      <c r="G5422" s="6">
        <v>1</v>
      </c>
      <c r="H5422" s="6">
        <v>35</v>
      </c>
      <c r="I5422" s="6">
        <v>20</v>
      </c>
      <c r="J5422" s="6">
        <v>39</v>
      </c>
      <c r="K5422" s="9">
        <v>45894</v>
      </c>
    </row>
    <row r="5423" spans="1:11" x14ac:dyDescent="0.25">
      <c r="A5423" s="5">
        <v>45894.875</v>
      </c>
      <c r="B5423" s="3">
        <v>8</v>
      </c>
      <c r="C5423" s="3"/>
      <c r="D5423" s="6">
        <v>2025</v>
      </c>
      <c r="E5423" s="6">
        <v>8</v>
      </c>
      <c r="F5423" s="6">
        <v>25</v>
      </c>
      <c r="G5423" s="6">
        <v>1</v>
      </c>
      <c r="H5423" s="6">
        <v>35</v>
      </c>
      <c r="I5423" s="6">
        <v>21</v>
      </c>
      <c r="J5423" s="6">
        <v>8</v>
      </c>
      <c r="K5423" s="9">
        <v>45894</v>
      </c>
    </row>
    <row r="5424" spans="1:11" x14ac:dyDescent="0.25">
      <c r="A5424" s="5">
        <v>45894.916666666664</v>
      </c>
      <c r="B5424" s="3">
        <v>9</v>
      </c>
      <c r="C5424" s="3"/>
      <c r="D5424" s="6">
        <v>2025</v>
      </c>
      <c r="E5424" s="6">
        <v>8</v>
      </c>
      <c r="F5424" s="6">
        <v>25</v>
      </c>
      <c r="G5424" s="6">
        <v>1</v>
      </c>
      <c r="H5424" s="6">
        <v>35</v>
      </c>
      <c r="I5424" s="6">
        <v>22</v>
      </c>
      <c r="J5424" s="6">
        <v>9</v>
      </c>
      <c r="K5424" s="9">
        <v>45894</v>
      </c>
    </row>
    <row r="5425" spans="1:11" x14ac:dyDescent="0.25">
      <c r="A5425" s="5">
        <v>45894.958333333336</v>
      </c>
      <c r="B5425" s="3">
        <v>0</v>
      </c>
      <c r="C5425" s="3"/>
      <c r="D5425" s="6">
        <v>2025</v>
      </c>
      <c r="E5425" s="6">
        <v>8</v>
      </c>
      <c r="F5425" s="6">
        <v>25</v>
      </c>
      <c r="G5425" s="6">
        <v>1</v>
      </c>
      <c r="H5425" s="6">
        <v>35</v>
      </c>
      <c r="I5425" s="6">
        <v>23</v>
      </c>
      <c r="J5425" s="6">
        <v>0</v>
      </c>
      <c r="K5425" s="9">
        <v>45894</v>
      </c>
    </row>
    <row r="5426" spans="1:11" x14ac:dyDescent="0.25">
      <c r="A5426" s="5">
        <v>45895</v>
      </c>
      <c r="B5426" s="3">
        <v>0</v>
      </c>
      <c r="C5426" s="3"/>
      <c r="D5426" s="6">
        <v>2025</v>
      </c>
      <c r="E5426" s="6">
        <v>8</v>
      </c>
      <c r="F5426" s="6">
        <v>26</v>
      </c>
      <c r="G5426" s="6">
        <v>2</v>
      </c>
      <c r="H5426" s="6">
        <v>35</v>
      </c>
      <c r="I5426" s="6">
        <v>0</v>
      </c>
      <c r="J5426" s="6">
        <v>0</v>
      </c>
      <c r="K5426" s="9">
        <v>45895</v>
      </c>
    </row>
    <row r="5427" spans="1:11" x14ac:dyDescent="0.25">
      <c r="A5427" s="5">
        <v>45895.041666666664</v>
      </c>
      <c r="B5427" s="3">
        <v>1</v>
      </c>
      <c r="C5427" s="3"/>
      <c r="D5427" s="6">
        <v>2025</v>
      </c>
      <c r="E5427" s="6">
        <v>8</v>
      </c>
      <c r="F5427" s="6">
        <v>26</v>
      </c>
      <c r="G5427" s="6">
        <v>2</v>
      </c>
      <c r="H5427" s="6">
        <v>35</v>
      </c>
      <c r="I5427" s="6">
        <v>1</v>
      </c>
      <c r="J5427" s="6">
        <v>1</v>
      </c>
      <c r="K5427" s="9">
        <v>45895</v>
      </c>
    </row>
    <row r="5428" spans="1:11" x14ac:dyDescent="0.25">
      <c r="A5428" s="5">
        <v>45895.083333333336</v>
      </c>
      <c r="B5428" s="3">
        <v>1</v>
      </c>
      <c r="C5428" s="3"/>
      <c r="D5428" s="6">
        <v>2025</v>
      </c>
      <c r="E5428" s="6">
        <v>8</v>
      </c>
      <c r="F5428" s="6">
        <v>26</v>
      </c>
      <c r="G5428" s="6">
        <v>2</v>
      </c>
      <c r="H5428" s="6">
        <v>35</v>
      </c>
      <c r="I5428" s="6">
        <v>2</v>
      </c>
      <c r="J5428" s="6">
        <v>1</v>
      </c>
      <c r="K5428" s="9">
        <v>45895</v>
      </c>
    </row>
    <row r="5429" spans="1:11" x14ac:dyDescent="0.25">
      <c r="A5429" s="5">
        <v>45895.125</v>
      </c>
      <c r="B5429" s="3">
        <v>0</v>
      </c>
      <c r="C5429" s="3"/>
      <c r="D5429" s="6">
        <v>2025</v>
      </c>
      <c r="E5429" s="6">
        <v>8</v>
      </c>
      <c r="F5429" s="6">
        <v>26</v>
      </c>
      <c r="G5429" s="6">
        <v>2</v>
      </c>
      <c r="H5429" s="6">
        <v>35</v>
      </c>
      <c r="I5429" s="6">
        <v>3</v>
      </c>
      <c r="J5429" s="6">
        <v>0</v>
      </c>
      <c r="K5429" s="9">
        <v>45895</v>
      </c>
    </row>
    <row r="5430" spans="1:11" x14ac:dyDescent="0.25">
      <c r="A5430" s="5">
        <v>45895.166666666664</v>
      </c>
      <c r="B5430" s="3">
        <v>0</v>
      </c>
      <c r="C5430" s="3"/>
      <c r="D5430" s="6">
        <v>2025</v>
      </c>
      <c r="E5430" s="6">
        <v>8</v>
      </c>
      <c r="F5430" s="6">
        <v>26</v>
      </c>
      <c r="G5430" s="6">
        <v>2</v>
      </c>
      <c r="H5430" s="6">
        <v>35</v>
      </c>
      <c r="I5430" s="6">
        <v>4</v>
      </c>
      <c r="J5430" s="6">
        <v>0</v>
      </c>
      <c r="K5430" s="9">
        <v>45895</v>
      </c>
    </row>
    <row r="5431" spans="1:11" x14ac:dyDescent="0.25">
      <c r="A5431" s="5">
        <v>45895.208333333336</v>
      </c>
      <c r="B5431" s="3">
        <v>0</v>
      </c>
      <c r="C5431" s="3"/>
      <c r="D5431" s="6">
        <v>2025</v>
      </c>
      <c r="E5431" s="6">
        <v>8</v>
      </c>
      <c r="F5431" s="6">
        <v>26</v>
      </c>
      <c r="G5431" s="6">
        <v>2</v>
      </c>
      <c r="H5431" s="6">
        <v>35</v>
      </c>
      <c r="I5431" s="6">
        <v>5</v>
      </c>
      <c r="J5431" s="6">
        <v>0</v>
      </c>
      <c r="K5431" s="9">
        <v>45895</v>
      </c>
    </row>
    <row r="5432" spans="1:11" x14ac:dyDescent="0.25">
      <c r="A5432" s="5">
        <v>45895.25</v>
      </c>
      <c r="B5432" s="3">
        <v>1</v>
      </c>
      <c r="C5432" s="3"/>
      <c r="D5432" s="6">
        <v>2025</v>
      </c>
      <c r="E5432" s="6">
        <v>8</v>
      </c>
      <c r="F5432" s="6">
        <v>26</v>
      </c>
      <c r="G5432" s="6">
        <v>2</v>
      </c>
      <c r="H5432" s="6">
        <v>35</v>
      </c>
      <c r="I5432" s="6">
        <v>6</v>
      </c>
      <c r="J5432" s="6">
        <v>1</v>
      </c>
      <c r="K5432" s="9">
        <v>45895</v>
      </c>
    </row>
    <row r="5433" spans="1:11" x14ac:dyDescent="0.25">
      <c r="A5433" s="5">
        <v>45895.291666666664</v>
      </c>
      <c r="B5433" s="3">
        <v>5</v>
      </c>
      <c r="C5433" s="3"/>
      <c r="D5433" s="6">
        <v>2025</v>
      </c>
      <c r="E5433" s="6">
        <v>8</v>
      </c>
      <c r="F5433" s="6">
        <v>26</v>
      </c>
      <c r="G5433" s="6">
        <v>2</v>
      </c>
      <c r="H5433" s="6">
        <v>35</v>
      </c>
      <c r="I5433" s="6">
        <v>7</v>
      </c>
      <c r="J5433" s="6">
        <v>5</v>
      </c>
      <c r="K5433" s="9">
        <v>45895</v>
      </c>
    </row>
    <row r="5434" spans="1:11" x14ac:dyDescent="0.25">
      <c r="A5434" s="5">
        <v>45895.333333333336</v>
      </c>
      <c r="B5434" s="3">
        <v>13</v>
      </c>
      <c r="C5434" s="3"/>
      <c r="D5434" s="6">
        <v>2025</v>
      </c>
      <c r="E5434" s="6">
        <v>8</v>
      </c>
      <c r="F5434" s="6">
        <v>26</v>
      </c>
      <c r="G5434" s="6">
        <v>2</v>
      </c>
      <c r="H5434" s="6">
        <v>35</v>
      </c>
      <c r="I5434" s="6">
        <v>8</v>
      </c>
      <c r="J5434" s="6">
        <v>13</v>
      </c>
      <c r="K5434" s="9">
        <v>45895</v>
      </c>
    </row>
    <row r="5435" spans="1:11" x14ac:dyDescent="0.25">
      <c r="A5435" s="5">
        <v>45895.375</v>
      </c>
      <c r="B5435" s="3">
        <v>16</v>
      </c>
      <c r="C5435" s="3"/>
      <c r="D5435" s="6">
        <v>2025</v>
      </c>
      <c r="E5435" s="6">
        <v>8</v>
      </c>
      <c r="F5435" s="6">
        <v>26</v>
      </c>
      <c r="G5435" s="6">
        <v>2</v>
      </c>
      <c r="H5435" s="6">
        <v>35</v>
      </c>
      <c r="I5435" s="6">
        <v>9</v>
      </c>
      <c r="J5435" s="6">
        <v>16</v>
      </c>
      <c r="K5435" s="9">
        <v>45895</v>
      </c>
    </row>
    <row r="5436" spans="1:11" x14ac:dyDescent="0.25">
      <c r="A5436" s="5">
        <v>45895.416666666664</v>
      </c>
      <c r="B5436" s="3">
        <v>16</v>
      </c>
      <c r="C5436" s="3"/>
      <c r="D5436" s="6">
        <v>2025</v>
      </c>
      <c r="E5436" s="6">
        <v>8</v>
      </c>
      <c r="F5436" s="6">
        <v>26</v>
      </c>
      <c r="G5436" s="6">
        <v>2</v>
      </c>
      <c r="H5436" s="6">
        <v>35</v>
      </c>
      <c r="I5436" s="6">
        <v>10</v>
      </c>
      <c r="J5436" s="6">
        <v>16</v>
      </c>
      <c r="K5436" s="9">
        <v>45895</v>
      </c>
    </row>
    <row r="5437" spans="1:11" x14ac:dyDescent="0.25">
      <c r="A5437" s="5">
        <v>45895.458333333336</v>
      </c>
      <c r="B5437" s="3">
        <v>42</v>
      </c>
      <c r="C5437" s="3"/>
      <c r="D5437" s="6">
        <v>2025</v>
      </c>
      <c r="E5437" s="6">
        <v>8</v>
      </c>
      <c r="F5437" s="6">
        <v>26</v>
      </c>
      <c r="G5437" s="6">
        <v>2</v>
      </c>
      <c r="H5437" s="6">
        <v>35</v>
      </c>
      <c r="I5437" s="6">
        <v>11</v>
      </c>
      <c r="J5437" s="6">
        <v>42</v>
      </c>
      <c r="K5437" s="9">
        <v>45895</v>
      </c>
    </row>
    <row r="5438" spans="1:11" x14ac:dyDescent="0.25">
      <c r="A5438" s="5">
        <v>45895.5</v>
      </c>
      <c r="B5438" s="3">
        <v>26</v>
      </c>
      <c r="C5438" s="3"/>
      <c r="D5438" s="6">
        <v>2025</v>
      </c>
      <c r="E5438" s="6">
        <v>8</v>
      </c>
      <c r="F5438" s="6">
        <v>26</v>
      </c>
      <c r="G5438" s="6">
        <v>2</v>
      </c>
      <c r="H5438" s="6">
        <v>35</v>
      </c>
      <c r="I5438" s="6">
        <v>12</v>
      </c>
      <c r="J5438" s="6">
        <v>26</v>
      </c>
      <c r="K5438" s="9">
        <v>45895</v>
      </c>
    </row>
    <row r="5439" spans="1:11" x14ac:dyDescent="0.25">
      <c r="A5439" s="5">
        <v>45895.541666666664</v>
      </c>
      <c r="B5439" s="3">
        <v>39</v>
      </c>
      <c r="C5439" s="3"/>
      <c r="D5439" s="6">
        <v>2025</v>
      </c>
      <c r="E5439" s="6">
        <v>8</v>
      </c>
      <c r="F5439" s="6">
        <v>26</v>
      </c>
      <c r="G5439" s="6">
        <v>2</v>
      </c>
      <c r="H5439" s="6">
        <v>35</v>
      </c>
      <c r="I5439" s="6">
        <v>13</v>
      </c>
      <c r="J5439" s="6">
        <v>39</v>
      </c>
      <c r="K5439" s="9">
        <v>45895</v>
      </c>
    </row>
    <row r="5440" spans="1:11" x14ac:dyDescent="0.25">
      <c r="A5440" s="5">
        <v>45895.583333333336</v>
      </c>
      <c r="B5440" s="3">
        <v>19</v>
      </c>
      <c r="C5440" s="3"/>
      <c r="D5440" s="6">
        <v>2025</v>
      </c>
      <c r="E5440" s="6">
        <v>8</v>
      </c>
      <c r="F5440" s="6">
        <v>26</v>
      </c>
      <c r="G5440" s="6">
        <v>2</v>
      </c>
      <c r="H5440" s="6">
        <v>35</v>
      </c>
      <c r="I5440" s="6">
        <v>14</v>
      </c>
      <c r="J5440" s="6">
        <v>19</v>
      </c>
      <c r="K5440" s="9">
        <v>45895</v>
      </c>
    </row>
    <row r="5441" spans="1:11" x14ac:dyDescent="0.25">
      <c r="A5441" s="5">
        <v>45895.625</v>
      </c>
      <c r="B5441" s="3">
        <v>11</v>
      </c>
      <c r="C5441" s="3"/>
      <c r="D5441" s="6">
        <v>2025</v>
      </c>
      <c r="E5441" s="6">
        <v>8</v>
      </c>
      <c r="F5441" s="6">
        <v>26</v>
      </c>
      <c r="G5441" s="6">
        <v>2</v>
      </c>
      <c r="H5441" s="6">
        <v>35</v>
      </c>
      <c r="I5441" s="6">
        <v>15</v>
      </c>
      <c r="J5441" s="6">
        <v>11</v>
      </c>
      <c r="K5441" s="9">
        <v>45895</v>
      </c>
    </row>
    <row r="5442" spans="1:11" x14ac:dyDescent="0.25">
      <c r="A5442" s="5">
        <v>45895.666666666664</v>
      </c>
      <c r="B5442" s="3">
        <v>13</v>
      </c>
      <c r="C5442" s="3"/>
      <c r="D5442" s="6">
        <v>2025</v>
      </c>
      <c r="E5442" s="6">
        <v>8</v>
      </c>
      <c r="F5442" s="6">
        <v>26</v>
      </c>
      <c r="G5442" s="6">
        <v>2</v>
      </c>
      <c r="H5442" s="6">
        <v>35</v>
      </c>
      <c r="I5442" s="6">
        <v>16</v>
      </c>
      <c r="J5442" s="6">
        <v>13</v>
      </c>
      <c r="K5442" s="9">
        <v>45895</v>
      </c>
    </row>
    <row r="5443" spans="1:11" x14ac:dyDescent="0.25">
      <c r="A5443" s="5">
        <v>45895.708333333336</v>
      </c>
      <c r="B5443" s="3">
        <v>16</v>
      </c>
      <c r="C5443" s="3"/>
      <c r="D5443" s="6">
        <v>2025</v>
      </c>
      <c r="E5443" s="6">
        <v>8</v>
      </c>
      <c r="F5443" s="6">
        <v>26</v>
      </c>
      <c r="G5443" s="6">
        <v>2</v>
      </c>
      <c r="H5443" s="6">
        <v>35</v>
      </c>
      <c r="I5443" s="6">
        <v>17</v>
      </c>
      <c r="J5443" s="6">
        <v>16</v>
      </c>
      <c r="K5443" s="9">
        <v>45895</v>
      </c>
    </row>
    <row r="5444" spans="1:11" x14ac:dyDescent="0.25">
      <c r="A5444" s="5">
        <v>45895.75</v>
      </c>
      <c r="B5444" s="3">
        <v>1</v>
      </c>
      <c r="C5444" s="3"/>
      <c r="D5444" s="6">
        <v>2025</v>
      </c>
      <c r="E5444" s="6">
        <v>8</v>
      </c>
      <c r="F5444" s="6">
        <v>26</v>
      </c>
      <c r="G5444" s="6">
        <v>2</v>
      </c>
      <c r="H5444" s="6">
        <v>35</v>
      </c>
      <c r="I5444" s="6">
        <v>18</v>
      </c>
      <c r="J5444" s="6">
        <v>1</v>
      </c>
      <c r="K5444" s="9">
        <v>45895</v>
      </c>
    </row>
    <row r="5445" spans="1:11" x14ac:dyDescent="0.25">
      <c r="A5445" s="5">
        <v>45895.791666666664</v>
      </c>
      <c r="B5445" s="3">
        <v>0</v>
      </c>
      <c r="C5445" s="3"/>
      <c r="D5445" s="6">
        <v>2025</v>
      </c>
      <c r="E5445" s="6">
        <v>8</v>
      </c>
      <c r="F5445" s="6">
        <v>26</v>
      </c>
      <c r="G5445" s="6">
        <v>2</v>
      </c>
      <c r="H5445" s="6">
        <v>35</v>
      </c>
      <c r="I5445" s="6">
        <v>19</v>
      </c>
      <c r="J5445" s="6">
        <v>0</v>
      </c>
      <c r="K5445" s="9">
        <v>45895</v>
      </c>
    </row>
    <row r="5446" spans="1:11" x14ac:dyDescent="0.25">
      <c r="A5446" s="5">
        <v>45895.833333333336</v>
      </c>
      <c r="B5446" s="3">
        <v>0</v>
      </c>
      <c r="C5446" s="3"/>
      <c r="D5446" s="6">
        <v>2025</v>
      </c>
      <c r="E5446" s="6">
        <v>8</v>
      </c>
      <c r="F5446" s="6">
        <v>26</v>
      </c>
      <c r="G5446" s="6">
        <v>2</v>
      </c>
      <c r="H5446" s="6">
        <v>35</v>
      </c>
      <c r="I5446" s="6">
        <v>20</v>
      </c>
      <c r="J5446" s="6">
        <v>0</v>
      </c>
      <c r="K5446" s="9">
        <v>45895</v>
      </c>
    </row>
    <row r="5447" spans="1:11" x14ac:dyDescent="0.25">
      <c r="A5447" s="5">
        <v>45895.875</v>
      </c>
      <c r="B5447" s="3">
        <v>0</v>
      </c>
      <c r="C5447" s="3"/>
      <c r="D5447" s="6">
        <v>2025</v>
      </c>
      <c r="E5447" s="6">
        <v>8</v>
      </c>
      <c r="F5447" s="6">
        <v>26</v>
      </c>
      <c r="G5447" s="6">
        <v>2</v>
      </c>
      <c r="H5447" s="6">
        <v>35</v>
      </c>
      <c r="I5447" s="6">
        <v>21</v>
      </c>
      <c r="J5447" s="6">
        <v>0</v>
      </c>
      <c r="K5447" s="9">
        <v>45895</v>
      </c>
    </row>
    <row r="5448" spans="1:11" x14ac:dyDescent="0.25">
      <c r="A5448" s="5">
        <v>45895.916666666664</v>
      </c>
      <c r="B5448" s="3">
        <v>0</v>
      </c>
      <c r="C5448" s="3"/>
      <c r="D5448" s="6">
        <v>2025</v>
      </c>
      <c r="E5448" s="6">
        <v>8</v>
      </c>
      <c r="F5448" s="6">
        <v>26</v>
      </c>
      <c r="G5448" s="6">
        <v>2</v>
      </c>
      <c r="H5448" s="6">
        <v>35</v>
      </c>
      <c r="I5448" s="6">
        <v>22</v>
      </c>
      <c r="J5448" s="6">
        <v>0</v>
      </c>
      <c r="K5448" s="9">
        <v>45895</v>
      </c>
    </row>
    <row r="5449" spans="1:11" x14ac:dyDescent="0.25">
      <c r="A5449" s="5">
        <v>45895.958333333336</v>
      </c>
      <c r="B5449" s="3">
        <v>0</v>
      </c>
      <c r="C5449" s="3"/>
      <c r="D5449" s="6">
        <v>2025</v>
      </c>
      <c r="E5449" s="6">
        <v>8</v>
      </c>
      <c r="F5449" s="6">
        <v>26</v>
      </c>
      <c r="G5449" s="6">
        <v>2</v>
      </c>
      <c r="H5449" s="6">
        <v>35</v>
      </c>
      <c r="I5449" s="6">
        <v>23</v>
      </c>
      <c r="J5449" s="6">
        <v>0</v>
      </c>
      <c r="K5449" s="9">
        <v>45895</v>
      </c>
    </row>
    <row r="5450" spans="1:11" x14ac:dyDescent="0.25">
      <c r="A5450" s="5">
        <v>45896</v>
      </c>
      <c r="B5450" s="3">
        <v>0</v>
      </c>
      <c r="C5450" s="3"/>
      <c r="D5450" s="6">
        <v>2025</v>
      </c>
      <c r="E5450" s="6">
        <v>8</v>
      </c>
      <c r="F5450" s="6">
        <v>27</v>
      </c>
      <c r="G5450" s="6">
        <v>3</v>
      </c>
      <c r="H5450" s="6">
        <v>35</v>
      </c>
      <c r="I5450" s="6">
        <v>0</v>
      </c>
      <c r="J5450" s="6">
        <v>0</v>
      </c>
      <c r="K5450" s="9">
        <v>45896</v>
      </c>
    </row>
    <row r="5451" spans="1:11" x14ac:dyDescent="0.25">
      <c r="A5451" s="5">
        <v>45896.041666666664</v>
      </c>
      <c r="B5451" s="3">
        <v>9</v>
      </c>
      <c r="C5451" s="3"/>
      <c r="D5451" s="6">
        <v>2025</v>
      </c>
      <c r="E5451" s="6">
        <v>8</v>
      </c>
      <c r="F5451" s="6">
        <v>27</v>
      </c>
      <c r="G5451" s="6">
        <v>3</v>
      </c>
      <c r="H5451" s="6">
        <v>35</v>
      </c>
      <c r="I5451" s="6">
        <v>1</v>
      </c>
      <c r="J5451" s="6">
        <v>9</v>
      </c>
      <c r="K5451" s="9">
        <v>45896</v>
      </c>
    </row>
    <row r="5452" spans="1:11" x14ac:dyDescent="0.25">
      <c r="A5452" s="5">
        <v>45896.083333333336</v>
      </c>
      <c r="B5452" s="3">
        <v>0</v>
      </c>
      <c r="C5452" s="3"/>
      <c r="D5452" s="6">
        <v>2025</v>
      </c>
      <c r="E5452" s="6">
        <v>8</v>
      </c>
      <c r="F5452" s="6">
        <v>27</v>
      </c>
      <c r="G5452" s="6">
        <v>3</v>
      </c>
      <c r="H5452" s="6">
        <v>35</v>
      </c>
      <c r="I5452" s="6">
        <v>2</v>
      </c>
      <c r="J5452" s="6">
        <v>0</v>
      </c>
      <c r="K5452" s="9">
        <v>45896</v>
      </c>
    </row>
    <row r="5453" spans="1:11" x14ac:dyDescent="0.25">
      <c r="A5453" s="5">
        <v>45896.125</v>
      </c>
      <c r="B5453" s="3">
        <v>0</v>
      </c>
      <c r="C5453" s="3"/>
      <c r="D5453" s="6">
        <v>2025</v>
      </c>
      <c r="E5453" s="6">
        <v>8</v>
      </c>
      <c r="F5453" s="6">
        <v>27</v>
      </c>
      <c r="G5453" s="6">
        <v>3</v>
      </c>
      <c r="H5453" s="6">
        <v>35</v>
      </c>
      <c r="I5453" s="6">
        <v>3</v>
      </c>
      <c r="J5453" s="6">
        <v>0</v>
      </c>
      <c r="K5453" s="9">
        <v>45896</v>
      </c>
    </row>
    <row r="5454" spans="1:11" x14ac:dyDescent="0.25">
      <c r="A5454" s="5">
        <v>45896.166666666664</v>
      </c>
      <c r="B5454" s="3">
        <v>0</v>
      </c>
      <c r="C5454" s="3"/>
      <c r="D5454" s="6">
        <v>2025</v>
      </c>
      <c r="E5454" s="6">
        <v>8</v>
      </c>
      <c r="F5454" s="6">
        <v>27</v>
      </c>
      <c r="G5454" s="6">
        <v>3</v>
      </c>
      <c r="H5454" s="6">
        <v>35</v>
      </c>
      <c r="I5454" s="6">
        <v>4</v>
      </c>
      <c r="J5454" s="6">
        <v>0</v>
      </c>
      <c r="K5454" s="9">
        <v>45896</v>
      </c>
    </row>
    <row r="5455" spans="1:11" x14ac:dyDescent="0.25">
      <c r="A5455" s="5">
        <v>45896.208333333336</v>
      </c>
      <c r="B5455" s="3">
        <v>0</v>
      </c>
      <c r="C5455" s="3"/>
      <c r="D5455" s="6">
        <v>2025</v>
      </c>
      <c r="E5455" s="6">
        <v>8</v>
      </c>
      <c r="F5455" s="6">
        <v>27</v>
      </c>
      <c r="G5455" s="6">
        <v>3</v>
      </c>
      <c r="H5455" s="6">
        <v>35</v>
      </c>
      <c r="I5455" s="6">
        <v>5</v>
      </c>
      <c r="J5455" s="6">
        <v>0</v>
      </c>
      <c r="K5455" s="9">
        <v>45896</v>
      </c>
    </row>
    <row r="5456" spans="1:11" x14ac:dyDescent="0.25">
      <c r="A5456" s="5">
        <v>45896.25</v>
      </c>
      <c r="B5456" s="3">
        <v>0</v>
      </c>
      <c r="C5456" s="3"/>
      <c r="D5456" s="6">
        <v>2025</v>
      </c>
      <c r="E5456" s="6">
        <v>8</v>
      </c>
      <c r="F5456" s="6">
        <v>27</v>
      </c>
      <c r="G5456" s="6">
        <v>3</v>
      </c>
      <c r="H5456" s="6">
        <v>35</v>
      </c>
      <c r="I5456" s="6">
        <v>6</v>
      </c>
      <c r="J5456" s="6">
        <v>0</v>
      </c>
      <c r="K5456" s="9">
        <v>45896</v>
      </c>
    </row>
    <row r="5457" spans="1:11" x14ac:dyDescent="0.25">
      <c r="A5457" s="5">
        <v>45896.291666666664</v>
      </c>
      <c r="B5457" s="3">
        <v>2</v>
      </c>
      <c r="C5457" s="3"/>
      <c r="D5457" s="6">
        <v>2025</v>
      </c>
      <c r="E5457" s="6">
        <v>8</v>
      </c>
      <c r="F5457" s="6">
        <v>27</v>
      </c>
      <c r="G5457" s="6">
        <v>3</v>
      </c>
      <c r="H5457" s="6">
        <v>35</v>
      </c>
      <c r="I5457" s="6">
        <v>7</v>
      </c>
      <c r="J5457" s="6">
        <v>2</v>
      </c>
      <c r="K5457" s="9">
        <v>45896</v>
      </c>
    </row>
    <row r="5458" spans="1:11" x14ac:dyDescent="0.25">
      <c r="A5458" s="5">
        <v>45896.333333333336</v>
      </c>
      <c r="B5458" s="3">
        <v>0</v>
      </c>
      <c r="C5458" s="3"/>
      <c r="D5458" s="6">
        <v>2025</v>
      </c>
      <c r="E5458" s="6">
        <v>8</v>
      </c>
      <c r="F5458" s="6">
        <v>27</v>
      </c>
      <c r="G5458" s="6">
        <v>3</v>
      </c>
      <c r="H5458" s="6">
        <v>35</v>
      </c>
      <c r="I5458" s="6">
        <v>8</v>
      </c>
      <c r="J5458" s="6">
        <v>0</v>
      </c>
      <c r="K5458" s="9">
        <v>45896</v>
      </c>
    </row>
    <row r="5459" spans="1:11" x14ac:dyDescent="0.25">
      <c r="A5459" s="5">
        <v>45896.375</v>
      </c>
      <c r="B5459" s="3">
        <v>0</v>
      </c>
      <c r="C5459" s="3"/>
      <c r="D5459" s="6">
        <v>2025</v>
      </c>
      <c r="E5459" s="6">
        <v>8</v>
      </c>
      <c r="F5459" s="6">
        <v>27</v>
      </c>
      <c r="G5459" s="6">
        <v>3</v>
      </c>
      <c r="H5459" s="6">
        <v>35</v>
      </c>
      <c r="I5459" s="6">
        <v>9</v>
      </c>
      <c r="J5459" s="6">
        <v>0</v>
      </c>
      <c r="K5459" s="9">
        <v>45896</v>
      </c>
    </row>
    <row r="5460" spans="1:11" x14ac:dyDescent="0.25">
      <c r="A5460" s="5">
        <v>45896.416666666664</v>
      </c>
      <c r="B5460" s="3">
        <v>0</v>
      </c>
      <c r="C5460" s="3"/>
      <c r="D5460" s="6">
        <v>2025</v>
      </c>
      <c r="E5460" s="6">
        <v>8</v>
      </c>
      <c r="F5460" s="6">
        <v>27</v>
      </c>
      <c r="G5460" s="6">
        <v>3</v>
      </c>
      <c r="H5460" s="6">
        <v>35</v>
      </c>
      <c r="I5460" s="6">
        <v>10</v>
      </c>
      <c r="J5460" s="6">
        <v>0</v>
      </c>
      <c r="K5460" s="9">
        <v>45896</v>
      </c>
    </row>
    <row r="5461" spans="1:11" x14ac:dyDescent="0.25">
      <c r="A5461" s="5">
        <v>45896.458333333336</v>
      </c>
      <c r="B5461" s="3">
        <v>0</v>
      </c>
      <c r="C5461" s="3"/>
      <c r="D5461" s="6">
        <v>2025</v>
      </c>
      <c r="E5461" s="6">
        <v>8</v>
      </c>
      <c r="F5461" s="6">
        <v>27</v>
      </c>
      <c r="G5461" s="6">
        <v>3</v>
      </c>
      <c r="H5461" s="6">
        <v>35</v>
      </c>
      <c r="I5461" s="6">
        <v>11</v>
      </c>
      <c r="J5461" s="6">
        <v>0</v>
      </c>
      <c r="K5461" s="9">
        <v>45896</v>
      </c>
    </row>
    <row r="5462" spans="1:11" x14ac:dyDescent="0.25">
      <c r="A5462" s="5">
        <v>45896.5</v>
      </c>
      <c r="B5462" s="3">
        <v>18</v>
      </c>
      <c r="C5462" s="3"/>
      <c r="D5462" s="6">
        <v>2025</v>
      </c>
      <c r="E5462" s="6">
        <v>8</v>
      </c>
      <c r="F5462" s="6">
        <v>27</v>
      </c>
      <c r="G5462" s="6">
        <v>3</v>
      </c>
      <c r="H5462" s="6">
        <v>35</v>
      </c>
      <c r="I5462" s="6">
        <v>12</v>
      </c>
      <c r="J5462" s="6">
        <v>18</v>
      </c>
      <c r="K5462" s="9">
        <v>45896</v>
      </c>
    </row>
    <row r="5463" spans="1:11" x14ac:dyDescent="0.25">
      <c r="A5463" s="5">
        <v>45896.541666666664</v>
      </c>
      <c r="B5463" s="3">
        <v>33</v>
      </c>
      <c r="C5463" s="3"/>
      <c r="D5463" s="6">
        <v>2025</v>
      </c>
      <c r="E5463" s="6">
        <v>8</v>
      </c>
      <c r="F5463" s="6">
        <v>27</v>
      </c>
      <c r="G5463" s="6">
        <v>3</v>
      </c>
      <c r="H5463" s="6">
        <v>35</v>
      </c>
      <c r="I5463" s="6">
        <v>13</v>
      </c>
      <c r="J5463" s="6">
        <v>33</v>
      </c>
      <c r="K5463" s="9">
        <v>45896</v>
      </c>
    </row>
    <row r="5464" spans="1:11" x14ac:dyDescent="0.25">
      <c r="A5464" s="5">
        <v>45896.583333333336</v>
      </c>
      <c r="B5464" s="3">
        <v>31</v>
      </c>
      <c r="C5464" s="3"/>
      <c r="D5464" s="6">
        <v>2025</v>
      </c>
      <c r="E5464" s="6">
        <v>8</v>
      </c>
      <c r="F5464" s="6">
        <v>27</v>
      </c>
      <c r="G5464" s="6">
        <v>3</v>
      </c>
      <c r="H5464" s="6">
        <v>35</v>
      </c>
      <c r="I5464" s="6">
        <v>14</v>
      </c>
      <c r="J5464" s="6">
        <v>31</v>
      </c>
      <c r="K5464" s="9">
        <v>45896</v>
      </c>
    </row>
    <row r="5465" spans="1:11" x14ac:dyDescent="0.25">
      <c r="A5465" s="5">
        <v>45896.625</v>
      </c>
      <c r="B5465" s="3">
        <v>65</v>
      </c>
      <c r="C5465" s="3"/>
      <c r="D5465" s="6">
        <v>2025</v>
      </c>
      <c r="E5465" s="6">
        <v>8</v>
      </c>
      <c r="F5465" s="6">
        <v>27</v>
      </c>
      <c r="G5465" s="6">
        <v>3</v>
      </c>
      <c r="H5465" s="6">
        <v>35</v>
      </c>
      <c r="I5465" s="6">
        <v>15</v>
      </c>
      <c r="J5465" s="6">
        <v>65</v>
      </c>
      <c r="K5465" s="9">
        <v>45896</v>
      </c>
    </row>
    <row r="5466" spans="1:11" x14ac:dyDescent="0.25">
      <c r="A5466" s="5">
        <v>45896.666666666664</v>
      </c>
      <c r="B5466" s="3">
        <v>76</v>
      </c>
      <c r="C5466" s="3"/>
      <c r="D5466" s="6">
        <v>2025</v>
      </c>
      <c r="E5466" s="6">
        <v>8</v>
      </c>
      <c r="F5466" s="6">
        <v>27</v>
      </c>
      <c r="G5466" s="6">
        <v>3</v>
      </c>
      <c r="H5466" s="6">
        <v>35</v>
      </c>
      <c r="I5466" s="6">
        <v>16</v>
      </c>
      <c r="J5466" s="6">
        <v>76</v>
      </c>
      <c r="K5466" s="9">
        <v>45896</v>
      </c>
    </row>
    <row r="5467" spans="1:11" x14ac:dyDescent="0.25">
      <c r="A5467" s="5">
        <v>45896.708333333336</v>
      </c>
      <c r="B5467" s="3">
        <v>106</v>
      </c>
      <c r="C5467" s="3"/>
      <c r="D5467" s="6">
        <v>2025</v>
      </c>
      <c r="E5467" s="6">
        <v>8</v>
      </c>
      <c r="F5467" s="6">
        <v>27</v>
      </c>
      <c r="G5467" s="6">
        <v>3</v>
      </c>
      <c r="H5467" s="6">
        <v>35</v>
      </c>
      <c r="I5467" s="6">
        <v>17</v>
      </c>
      <c r="J5467" s="6">
        <v>106</v>
      </c>
      <c r="K5467" s="9">
        <v>45896</v>
      </c>
    </row>
    <row r="5468" spans="1:11" x14ac:dyDescent="0.25">
      <c r="A5468" s="5">
        <v>45896.75</v>
      </c>
      <c r="B5468" s="3">
        <v>114</v>
      </c>
      <c r="C5468" s="3"/>
      <c r="D5468" s="6">
        <v>2025</v>
      </c>
      <c r="E5468" s="6">
        <v>8</v>
      </c>
      <c r="F5468" s="6">
        <v>27</v>
      </c>
      <c r="G5468" s="6">
        <v>3</v>
      </c>
      <c r="H5468" s="6">
        <v>35</v>
      </c>
      <c r="I5468" s="6">
        <v>18</v>
      </c>
      <c r="J5468" s="6">
        <v>114</v>
      </c>
      <c r="K5468" s="9">
        <v>45896</v>
      </c>
    </row>
    <row r="5469" spans="1:11" x14ac:dyDescent="0.25">
      <c r="A5469" s="5">
        <v>45896.791666666664</v>
      </c>
      <c r="B5469" s="3">
        <v>75</v>
      </c>
      <c r="C5469" s="3"/>
      <c r="D5469" s="6">
        <v>2025</v>
      </c>
      <c r="E5469" s="6">
        <v>8</v>
      </c>
      <c r="F5469" s="6">
        <v>27</v>
      </c>
      <c r="G5469" s="6">
        <v>3</v>
      </c>
      <c r="H5469" s="6">
        <v>35</v>
      </c>
      <c r="I5469" s="6">
        <v>19</v>
      </c>
      <c r="J5469" s="6">
        <v>75</v>
      </c>
      <c r="K5469" s="9">
        <v>45896</v>
      </c>
    </row>
    <row r="5470" spans="1:11" x14ac:dyDescent="0.25">
      <c r="A5470" s="5">
        <v>45896.833333333336</v>
      </c>
      <c r="B5470" s="3">
        <v>64</v>
      </c>
      <c r="C5470" s="3"/>
      <c r="D5470" s="6">
        <v>2025</v>
      </c>
      <c r="E5470" s="6">
        <v>8</v>
      </c>
      <c r="F5470" s="6">
        <v>27</v>
      </c>
      <c r="G5470" s="6">
        <v>3</v>
      </c>
      <c r="H5470" s="6">
        <v>35</v>
      </c>
      <c r="I5470" s="6">
        <v>20</v>
      </c>
      <c r="J5470" s="6">
        <v>64</v>
      </c>
      <c r="K5470" s="9">
        <v>45896</v>
      </c>
    </row>
    <row r="5471" spans="1:11" x14ac:dyDescent="0.25">
      <c r="A5471" s="5">
        <v>45896.875</v>
      </c>
      <c r="B5471" s="3">
        <v>33</v>
      </c>
      <c r="C5471" s="3"/>
      <c r="D5471" s="6">
        <v>2025</v>
      </c>
      <c r="E5471" s="6">
        <v>8</v>
      </c>
      <c r="F5471" s="6">
        <v>27</v>
      </c>
      <c r="G5471" s="6">
        <v>3</v>
      </c>
      <c r="H5471" s="6">
        <v>35</v>
      </c>
      <c r="I5471" s="6">
        <v>21</v>
      </c>
      <c r="J5471" s="6">
        <v>33</v>
      </c>
      <c r="K5471" s="9">
        <v>45896</v>
      </c>
    </row>
    <row r="5472" spans="1:11" x14ac:dyDescent="0.25">
      <c r="A5472" s="5">
        <v>45896.916666666664</v>
      </c>
      <c r="B5472" s="3">
        <v>30</v>
      </c>
      <c r="C5472" s="3"/>
      <c r="D5472" s="6">
        <v>2025</v>
      </c>
      <c r="E5472" s="6">
        <v>8</v>
      </c>
      <c r="F5472" s="6">
        <v>27</v>
      </c>
      <c r="G5472" s="6">
        <v>3</v>
      </c>
      <c r="H5472" s="6">
        <v>35</v>
      </c>
      <c r="I5472" s="6">
        <v>22</v>
      </c>
      <c r="J5472" s="6">
        <v>30</v>
      </c>
      <c r="K5472" s="9">
        <v>45896</v>
      </c>
    </row>
    <row r="5473" spans="1:11" x14ac:dyDescent="0.25">
      <c r="A5473" s="5">
        <v>45896.958333333336</v>
      </c>
      <c r="B5473" s="3">
        <v>4</v>
      </c>
      <c r="C5473" s="3"/>
      <c r="D5473" s="6">
        <v>2025</v>
      </c>
      <c r="E5473" s="6">
        <v>8</v>
      </c>
      <c r="F5473" s="6">
        <v>27</v>
      </c>
      <c r="G5473" s="6">
        <v>3</v>
      </c>
      <c r="H5473" s="6">
        <v>35</v>
      </c>
      <c r="I5473" s="6">
        <v>23</v>
      </c>
      <c r="J5473" s="6">
        <v>4</v>
      </c>
      <c r="K5473" s="9">
        <v>45896</v>
      </c>
    </row>
    <row r="5474" spans="1:11" x14ac:dyDescent="0.25">
      <c r="A5474" s="5">
        <v>45897</v>
      </c>
      <c r="B5474" s="3">
        <v>0</v>
      </c>
      <c r="C5474" s="3"/>
      <c r="D5474" s="6">
        <v>2025</v>
      </c>
      <c r="E5474" s="6">
        <v>8</v>
      </c>
      <c r="F5474" s="6">
        <v>28</v>
      </c>
      <c r="G5474" s="6">
        <v>4</v>
      </c>
      <c r="H5474" s="6">
        <v>35</v>
      </c>
      <c r="I5474" s="6">
        <v>0</v>
      </c>
      <c r="J5474" s="6">
        <v>0</v>
      </c>
      <c r="K5474" s="9">
        <v>45897</v>
      </c>
    </row>
    <row r="5475" spans="1:11" x14ac:dyDescent="0.25">
      <c r="A5475" s="5">
        <v>45897.041666666664</v>
      </c>
      <c r="B5475" s="3">
        <v>8</v>
      </c>
      <c r="C5475" s="3"/>
      <c r="D5475" s="6">
        <v>2025</v>
      </c>
      <c r="E5475" s="6">
        <v>8</v>
      </c>
      <c r="F5475" s="6">
        <v>28</v>
      </c>
      <c r="G5475" s="6">
        <v>4</v>
      </c>
      <c r="H5475" s="6">
        <v>35</v>
      </c>
      <c r="I5475" s="6">
        <v>1</v>
      </c>
      <c r="J5475" s="6">
        <v>8</v>
      </c>
      <c r="K5475" s="9">
        <v>45897</v>
      </c>
    </row>
    <row r="5476" spans="1:11" x14ac:dyDescent="0.25">
      <c r="A5476" s="5">
        <v>45897.083333333336</v>
      </c>
      <c r="B5476" s="3">
        <v>3</v>
      </c>
      <c r="C5476" s="3"/>
      <c r="D5476" s="6">
        <v>2025</v>
      </c>
      <c r="E5476" s="6">
        <v>8</v>
      </c>
      <c r="F5476" s="6">
        <v>28</v>
      </c>
      <c r="G5476" s="6">
        <v>4</v>
      </c>
      <c r="H5476" s="6">
        <v>35</v>
      </c>
      <c r="I5476" s="6">
        <v>2</v>
      </c>
      <c r="J5476" s="6">
        <v>3</v>
      </c>
      <c r="K5476" s="9">
        <v>45897</v>
      </c>
    </row>
    <row r="5477" spans="1:11" x14ac:dyDescent="0.25">
      <c r="A5477" s="5">
        <v>45897.125</v>
      </c>
      <c r="B5477" s="3">
        <v>0</v>
      </c>
      <c r="C5477" s="3"/>
      <c r="D5477" s="6">
        <v>2025</v>
      </c>
      <c r="E5477" s="6">
        <v>8</v>
      </c>
      <c r="F5477" s="6">
        <v>28</v>
      </c>
      <c r="G5477" s="6">
        <v>4</v>
      </c>
      <c r="H5477" s="6">
        <v>35</v>
      </c>
      <c r="I5477" s="6">
        <v>3</v>
      </c>
      <c r="J5477" s="6">
        <v>0</v>
      </c>
      <c r="K5477" s="9">
        <v>45897</v>
      </c>
    </row>
    <row r="5478" spans="1:11" x14ac:dyDescent="0.25">
      <c r="A5478" s="5">
        <v>45897.166666666664</v>
      </c>
      <c r="B5478" s="3">
        <v>0</v>
      </c>
      <c r="C5478" s="3"/>
      <c r="D5478" s="6">
        <v>2025</v>
      </c>
      <c r="E5478" s="6">
        <v>8</v>
      </c>
      <c r="F5478" s="6">
        <v>28</v>
      </c>
      <c r="G5478" s="6">
        <v>4</v>
      </c>
      <c r="H5478" s="6">
        <v>35</v>
      </c>
      <c r="I5478" s="6">
        <v>4</v>
      </c>
      <c r="J5478" s="6">
        <v>0</v>
      </c>
      <c r="K5478" s="9">
        <v>45897</v>
      </c>
    </row>
    <row r="5479" spans="1:11" x14ac:dyDescent="0.25">
      <c r="A5479" s="5">
        <v>45897.208333333336</v>
      </c>
      <c r="B5479" s="3">
        <v>1</v>
      </c>
      <c r="C5479" s="3"/>
      <c r="D5479" s="6">
        <v>2025</v>
      </c>
      <c r="E5479" s="6">
        <v>8</v>
      </c>
      <c r="F5479" s="6">
        <v>28</v>
      </c>
      <c r="G5479" s="6">
        <v>4</v>
      </c>
      <c r="H5479" s="6">
        <v>35</v>
      </c>
      <c r="I5479" s="6">
        <v>5</v>
      </c>
      <c r="J5479" s="6">
        <v>1</v>
      </c>
      <c r="K5479" s="9">
        <v>45897</v>
      </c>
    </row>
    <row r="5480" spans="1:11" x14ac:dyDescent="0.25">
      <c r="A5480" s="5">
        <v>45897.25</v>
      </c>
      <c r="B5480" s="3">
        <v>5</v>
      </c>
      <c r="C5480" s="3"/>
      <c r="D5480" s="6">
        <v>2025</v>
      </c>
      <c r="E5480" s="6">
        <v>8</v>
      </c>
      <c r="F5480" s="6">
        <v>28</v>
      </c>
      <c r="G5480" s="6">
        <v>4</v>
      </c>
      <c r="H5480" s="6">
        <v>35</v>
      </c>
      <c r="I5480" s="6">
        <v>6</v>
      </c>
      <c r="J5480" s="6">
        <v>5</v>
      </c>
      <c r="K5480" s="9">
        <v>45897</v>
      </c>
    </row>
    <row r="5481" spans="1:11" x14ac:dyDescent="0.25">
      <c r="A5481" s="5">
        <v>45897.291666666664</v>
      </c>
      <c r="B5481" s="3">
        <v>19</v>
      </c>
      <c r="C5481" s="3"/>
      <c r="D5481" s="6">
        <v>2025</v>
      </c>
      <c r="E5481" s="6">
        <v>8</v>
      </c>
      <c r="F5481" s="6">
        <v>28</v>
      </c>
      <c r="G5481" s="6">
        <v>4</v>
      </c>
      <c r="H5481" s="6">
        <v>35</v>
      </c>
      <c r="I5481" s="6">
        <v>7</v>
      </c>
      <c r="J5481" s="6">
        <v>19</v>
      </c>
      <c r="K5481" s="9">
        <v>45897</v>
      </c>
    </row>
    <row r="5482" spans="1:11" x14ac:dyDescent="0.25">
      <c r="A5482" s="5">
        <v>45897.333333333336</v>
      </c>
      <c r="B5482" s="3">
        <v>26</v>
      </c>
      <c r="C5482" s="3"/>
      <c r="D5482" s="6">
        <v>2025</v>
      </c>
      <c r="E5482" s="6">
        <v>8</v>
      </c>
      <c r="F5482" s="6">
        <v>28</v>
      </c>
      <c r="G5482" s="6">
        <v>4</v>
      </c>
      <c r="H5482" s="6">
        <v>35</v>
      </c>
      <c r="I5482" s="6">
        <v>8</v>
      </c>
      <c r="J5482" s="6">
        <v>26</v>
      </c>
      <c r="K5482" s="9">
        <v>45897</v>
      </c>
    </row>
    <row r="5483" spans="1:11" x14ac:dyDescent="0.25">
      <c r="A5483" s="5">
        <v>45897.375</v>
      </c>
      <c r="B5483" s="3">
        <v>42</v>
      </c>
      <c r="C5483" s="3"/>
      <c r="D5483" s="6">
        <v>2025</v>
      </c>
      <c r="E5483" s="6">
        <v>8</v>
      </c>
      <c r="F5483" s="6">
        <v>28</v>
      </c>
      <c r="G5483" s="6">
        <v>4</v>
      </c>
      <c r="H5483" s="6">
        <v>35</v>
      </c>
      <c r="I5483" s="6">
        <v>9</v>
      </c>
      <c r="J5483" s="6">
        <v>42</v>
      </c>
      <c r="K5483" s="9">
        <v>45897</v>
      </c>
    </row>
    <row r="5484" spans="1:11" x14ac:dyDescent="0.25">
      <c r="A5484" s="5">
        <v>45897.416666666664</v>
      </c>
      <c r="B5484" s="3">
        <v>23</v>
      </c>
      <c r="C5484" s="3"/>
      <c r="D5484" s="6">
        <v>2025</v>
      </c>
      <c r="E5484" s="6">
        <v>8</v>
      </c>
      <c r="F5484" s="6">
        <v>28</v>
      </c>
      <c r="G5484" s="6">
        <v>4</v>
      </c>
      <c r="H5484" s="6">
        <v>35</v>
      </c>
      <c r="I5484" s="6">
        <v>10</v>
      </c>
      <c r="J5484" s="6">
        <v>23</v>
      </c>
      <c r="K5484" s="9">
        <v>45897</v>
      </c>
    </row>
    <row r="5485" spans="1:11" x14ac:dyDescent="0.25">
      <c r="A5485" s="5">
        <v>45897.458333333336</v>
      </c>
      <c r="B5485" s="3">
        <v>38</v>
      </c>
      <c r="C5485" s="3"/>
      <c r="D5485" s="6">
        <v>2025</v>
      </c>
      <c r="E5485" s="6">
        <v>8</v>
      </c>
      <c r="F5485" s="6">
        <v>28</v>
      </c>
      <c r="G5485" s="6">
        <v>4</v>
      </c>
      <c r="H5485" s="6">
        <v>35</v>
      </c>
      <c r="I5485" s="6">
        <v>11</v>
      </c>
      <c r="J5485" s="6">
        <v>38</v>
      </c>
      <c r="K5485" s="9">
        <v>45897</v>
      </c>
    </row>
    <row r="5486" spans="1:11" x14ac:dyDescent="0.25">
      <c r="A5486" s="5">
        <v>45897.5</v>
      </c>
      <c r="B5486" s="3">
        <v>45</v>
      </c>
      <c r="C5486" s="3"/>
      <c r="D5486" s="6">
        <v>2025</v>
      </c>
      <c r="E5486" s="6">
        <v>8</v>
      </c>
      <c r="F5486" s="6">
        <v>28</v>
      </c>
      <c r="G5486" s="6">
        <v>4</v>
      </c>
      <c r="H5486" s="6">
        <v>35</v>
      </c>
      <c r="I5486" s="6">
        <v>12</v>
      </c>
      <c r="J5486" s="6">
        <v>45</v>
      </c>
      <c r="K5486" s="9">
        <v>45897</v>
      </c>
    </row>
    <row r="5487" spans="1:11" x14ac:dyDescent="0.25">
      <c r="A5487" s="5">
        <v>45897.541666666664</v>
      </c>
      <c r="B5487" s="3">
        <v>82</v>
      </c>
      <c r="C5487" s="3"/>
      <c r="D5487" s="6">
        <v>2025</v>
      </c>
      <c r="E5487" s="6">
        <v>8</v>
      </c>
      <c r="F5487" s="6">
        <v>28</v>
      </c>
      <c r="G5487" s="6">
        <v>4</v>
      </c>
      <c r="H5487" s="6">
        <v>35</v>
      </c>
      <c r="I5487" s="6">
        <v>13</v>
      </c>
      <c r="J5487" s="6">
        <v>82</v>
      </c>
      <c r="K5487" s="9">
        <v>45897</v>
      </c>
    </row>
    <row r="5488" spans="1:11" x14ac:dyDescent="0.25">
      <c r="A5488" s="5">
        <v>45897.583333333336</v>
      </c>
      <c r="B5488" s="3">
        <v>70</v>
      </c>
      <c r="C5488" s="3"/>
      <c r="D5488" s="6">
        <v>2025</v>
      </c>
      <c r="E5488" s="6">
        <v>8</v>
      </c>
      <c r="F5488" s="6">
        <v>28</v>
      </c>
      <c r="G5488" s="6">
        <v>4</v>
      </c>
      <c r="H5488" s="6">
        <v>35</v>
      </c>
      <c r="I5488" s="6">
        <v>14</v>
      </c>
      <c r="J5488" s="6">
        <v>70</v>
      </c>
      <c r="K5488" s="9">
        <v>45897</v>
      </c>
    </row>
    <row r="5489" spans="1:11" x14ac:dyDescent="0.25">
      <c r="A5489" s="5">
        <v>45897.625</v>
      </c>
      <c r="B5489" s="3">
        <v>103</v>
      </c>
      <c r="C5489" s="3"/>
      <c r="D5489" s="6">
        <v>2025</v>
      </c>
      <c r="E5489" s="6">
        <v>8</v>
      </c>
      <c r="F5489" s="6">
        <v>28</v>
      </c>
      <c r="G5489" s="6">
        <v>4</v>
      </c>
      <c r="H5489" s="6">
        <v>35</v>
      </c>
      <c r="I5489" s="6">
        <v>15</v>
      </c>
      <c r="J5489" s="6">
        <v>103</v>
      </c>
      <c r="K5489" s="9">
        <v>45897</v>
      </c>
    </row>
    <row r="5490" spans="1:11" x14ac:dyDescent="0.25">
      <c r="A5490" s="5">
        <v>45897.666666666664</v>
      </c>
      <c r="B5490" s="3">
        <v>53</v>
      </c>
      <c r="C5490" s="3"/>
      <c r="D5490" s="6">
        <v>2025</v>
      </c>
      <c r="E5490" s="6">
        <v>8</v>
      </c>
      <c r="F5490" s="6">
        <v>28</v>
      </c>
      <c r="G5490" s="6">
        <v>4</v>
      </c>
      <c r="H5490" s="6">
        <v>35</v>
      </c>
      <c r="I5490" s="6">
        <v>16</v>
      </c>
      <c r="J5490" s="6">
        <v>53</v>
      </c>
      <c r="K5490" s="9">
        <v>45897</v>
      </c>
    </row>
    <row r="5491" spans="1:11" x14ac:dyDescent="0.25">
      <c r="A5491" s="5">
        <v>45897.708333333336</v>
      </c>
      <c r="B5491" s="3">
        <v>53</v>
      </c>
      <c r="C5491" s="3"/>
      <c r="D5491" s="6">
        <v>2025</v>
      </c>
      <c r="E5491" s="6">
        <v>8</v>
      </c>
      <c r="F5491" s="6">
        <v>28</v>
      </c>
      <c r="G5491" s="6">
        <v>4</v>
      </c>
      <c r="H5491" s="6">
        <v>35</v>
      </c>
      <c r="I5491" s="6">
        <v>17</v>
      </c>
      <c r="J5491" s="6">
        <v>53</v>
      </c>
      <c r="K5491" s="9">
        <v>45897</v>
      </c>
    </row>
    <row r="5492" spans="1:11" x14ac:dyDescent="0.25">
      <c r="A5492" s="5">
        <v>45897.75</v>
      </c>
      <c r="B5492" s="3">
        <v>64</v>
      </c>
      <c r="C5492" s="3"/>
      <c r="D5492" s="6">
        <v>2025</v>
      </c>
      <c r="E5492" s="6">
        <v>8</v>
      </c>
      <c r="F5492" s="6">
        <v>28</v>
      </c>
      <c r="G5492" s="6">
        <v>4</v>
      </c>
      <c r="H5492" s="6">
        <v>35</v>
      </c>
      <c r="I5492" s="6">
        <v>18</v>
      </c>
      <c r="J5492" s="6">
        <v>64</v>
      </c>
      <c r="K5492" s="9">
        <v>45897</v>
      </c>
    </row>
    <row r="5493" spans="1:11" x14ac:dyDescent="0.25">
      <c r="A5493" s="5">
        <v>45897.791666666664</v>
      </c>
      <c r="B5493" s="3">
        <v>73</v>
      </c>
      <c r="C5493" s="3"/>
      <c r="D5493" s="6">
        <v>2025</v>
      </c>
      <c r="E5493" s="6">
        <v>8</v>
      </c>
      <c r="F5493" s="6">
        <v>28</v>
      </c>
      <c r="G5493" s="6">
        <v>4</v>
      </c>
      <c r="H5493" s="6">
        <v>35</v>
      </c>
      <c r="I5493" s="6">
        <v>19</v>
      </c>
      <c r="J5493" s="6">
        <v>73</v>
      </c>
      <c r="K5493" s="9">
        <v>45897</v>
      </c>
    </row>
    <row r="5494" spans="1:11" x14ac:dyDescent="0.25">
      <c r="A5494" s="5">
        <v>45897.833333333336</v>
      </c>
      <c r="B5494" s="3">
        <v>50</v>
      </c>
      <c r="C5494" s="3"/>
      <c r="D5494" s="6">
        <v>2025</v>
      </c>
      <c r="E5494" s="6">
        <v>8</v>
      </c>
      <c r="F5494" s="6">
        <v>28</v>
      </c>
      <c r="G5494" s="6">
        <v>4</v>
      </c>
      <c r="H5494" s="6">
        <v>35</v>
      </c>
      <c r="I5494" s="6">
        <v>20</v>
      </c>
      <c r="J5494" s="6">
        <v>50</v>
      </c>
      <c r="K5494" s="9">
        <v>45897</v>
      </c>
    </row>
    <row r="5495" spans="1:11" x14ac:dyDescent="0.25">
      <c r="A5495" s="5">
        <v>45897.875</v>
      </c>
      <c r="B5495" s="3">
        <v>27</v>
      </c>
      <c r="C5495" s="3"/>
      <c r="D5495" s="6">
        <v>2025</v>
      </c>
      <c r="E5495" s="6">
        <v>8</v>
      </c>
      <c r="F5495" s="6">
        <v>28</v>
      </c>
      <c r="G5495" s="6">
        <v>4</v>
      </c>
      <c r="H5495" s="6">
        <v>35</v>
      </c>
      <c r="I5495" s="6">
        <v>21</v>
      </c>
      <c r="J5495" s="6">
        <v>27</v>
      </c>
      <c r="K5495" s="9">
        <v>45897</v>
      </c>
    </row>
    <row r="5496" spans="1:11" x14ac:dyDescent="0.25">
      <c r="A5496" s="5">
        <v>45897.916666666664</v>
      </c>
      <c r="B5496" s="3">
        <v>17</v>
      </c>
      <c r="C5496" s="3"/>
      <c r="D5496" s="6">
        <v>2025</v>
      </c>
      <c r="E5496" s="6">
        <v>8</v>
      </c>
      <c r="F5496" s="6">
        <v>28</v>
      </c>
      <c r="G5496" s="6">
        <v>4</v>
      </c>
      <c r="H5496" s="6">
        <v>35</v>
      </c>
      <c r="I5496" s="6">
        <v>22</v>
      </c>
      <c r="J5496" s="6">
        <v>17</v>
      </c>
      <c r="K5496" s="9">
        <v>45897</v>
      </c>
    </row>
    <row r="5497" spans="1:11" x14ac:dyDescent="0.25">
      <c r="A5497" s="5">
        <v>45897.958333333336</v>
      </c>
      <c r="B5497" s="3">
        <v>30</v>
      </c>
      <c r="C5497" s="3"/>
      <c r="D5497" s="6">
        <v>2025</v>
      </c>
      <c r="E5497" s="6">
        <v>8</v>
      </c>
      <c r="F5497" s="6">
        <v>28</v>
      </c>
      <c r="G5497" s="6">
        <v>4</v>
      </c>
      <c r="H5497" s="6">
        <v>35</v>
      </c>
      <c r="I5497" s="6">
        <v>23</v>
      </c>
      <c r="J5497" s="6">
        <v>30</v>
      </c>
      <c r="K5497" s="9">
        <v>45897</v>
      </c>
    </row>
    <row r="5498" spans="1:11" x14ac:dyDescent="0.25">
      <c r="A5498" s="5">
        <v>45899</v>
      </c>
      <c r="B5498" s="3">
        <v>5</v>
      </c>
      <c r="C5498" s="3"/>
      <c r="D5498" s="6">
        <v>2025</v>
      </c>
      <c r="E5498" s="6">
        <v>8</v>
      </c>
      <c r="F5498" s="6">
        <v>30</v>
      </c>
      <c r="G5498" s="6">
        <v>6</v>
      </c>
      <c r="H5498" s="6">
        <v>35</v>
      </c>
      <c r="I5498" s="6">
        <v>0</v>
      </c>
      <c r="J5498" s="6">
        <v>5</v>
      </c>
      <c r="K5498" s="9">
        <v>45899</v>
      </c>
    </row>
    <row r="5499" spans="1:11" x14ac:dyDescent="0.25">
      <c r="A5499" s="5">
        <v>45899.041666666664</v>
      </c>
      <c r="B5499" s="3">
        <v>19</v>
      </c>
      <c r="C5499" s="3"/>
      <c r="D5499" s="6">
        <v>2025</v>
      </c>
      <c r="E5499" s="6">
        <v>8</v>
      </c>
      <c r="F5499" s="6">
        <v>30</v>
      </c>
      <c r="G5499" s="6">
        <v>6</v>
      </c>
      <c r="H5499" s="6">
        <v>35</v>
      </c>
      <c r="I5499" s="6">
        <v>1</v>
      </c>
      <c r="J5499" s="6">
        <v>19</v>
      </c>
      <c r="K5499" s="9">
        <v>45899</v>
      </c>
    </row>
    <row r="5500" spans="1:11" x14ac:dyDescent="0.25">
      <c r="A5500" s="5">
        <v>45899.083333333336</v>
      </c>
      <c r="B5500" s="3">
        <v>11</v>
      </c>
      <c r="C5500" s="3"/>
      <c r="D5500" s="6">
        <v>2025</v>
      </c>
      <c r="E5500" s="6">
        <v>8</v>
      </c>
      <c r="F5500" s="6">
        <v>30</v>
      </c>
      <c r="G5500" s="6">
        <v>6</v>
      </c>
      <c r="H5500" s="6">
        <v>35</v>
      </c>
      <c r="I5500" s="6">
        <v>2</v>
      </c>
      <c r="J5500" s="6">
        <v>11</v>
      </c>
      <c r="K5500" s="9">
        <v>45899</v>
      </c>
    </row>
    <row r="5501" spans="1:11" x14ac:dyDescent="0.25">
      <c r="A5501" s="5">
        <v>45899.125</v>
      </c>
      <c r="B5501" s="3">
        <v>5</v>
      </c>
      <c r="C5501" s="3"/>
      <c r="D5501" s="6">
        <v>2025</v>
      </c>
      <c r="E5501" s="6">
        <v>8</v>
      </c>
      <c r="F5501" s="6">
        <v>30</v>
      </c>
      <c r="G5501" s="6">
        <v>6</v>
      </c>
      <c r="H5501" s="6">
        <v>35</v>
      </c>
      <c r="I5501" s="6">
        <v>3</v>
      </c>
      <c r="J5501" s="6">
        <v>5</v>
      </c>
      <c r="K5501" s="9">
        <v>45899</v>
      </c>
    </row>
    <row r="5502" spans="1:11" x14ac:dyDescent="0.25">
      <c r="A5502" s="5">
        <v>45899.166666666664</v>
      </c>
      <c r="B5502" s="3">
        <v>2</v>
      </c>
      <c r="C5502" s="3"/>
      <c r="D5502" s="6">
        <v>2025</v>
      </c>
      <c r="E5502" s="6">
        <v>8</v>
      </c>
      <c r="F5502" s="6">
        <v>30</v>
      </c>
      <c r="G5502" s="6">
        <v>6</v>
      </c>
      <c r="H5502" s="6">
        <v>35</v>
      </c>
      <c r="I5502" s="6">
        <v>4</v>
      </c>
      <c r="J5502" s="6">
        <v>2</v>
      </c>
      <c r="K5502" s="9">
        <v>45899</v>
      </c>
    </row>
    <row r="5503" spans="1:11" x14ac:dyDescent="0.25">
      <c r="A5503" s="5">
        <v>45899.208333333336</v>
      </c>
      <c r="B5503" s="3">
        <v>2</v>
      </c>
      <c r="C5503" s="3"/>
      <c r="D5503" s="6">
        <v>2025</v>
      </c>
      <c r="E5503" s="6">
        <v>8</v>
      </c>
      <c r="F5503" s="6">
        <v>30</v>
      </c>
      <c r="G5503" s="6">
        <v>6</v>
      </c>
      <c r="H5503" s="6">
        <v>35</v>
      </c>
      <c r="I5503" s="6">
        <v>5</v>
      </c>
      <c r="J5503" s="6">
        <v>2</v>
      </c>
      <c r="K5503" s="9">
        <v>45899</v>
      </c>
    </row>
    <row r="5504" spans="1:11" x14ac:dyDescent="0.25">
      <c r="A5504" s="5">
        <v>45899.25</v>
      </c>
      <c r="B5504" s="3">
        <v>4</v>
      </c>
      <c r="C5504" s="3"/>
      <c r="D5504" s="6">
        <v>2025</v>
      </c>
      <c r="E5504" s="6">
        <v>8</v>
      </c>
      <c r="F5504" s="6">
        <v>30</v>
      </c>
      <c r="G5504" s="6">
        <v>6</v>
      </c>
      <c r="H5504" s="6">
        <v>35</v>
      </c>
      <c r="I5504" s="6">
        <v>6</v>
      </c>
      <c r="J5504" s="6">
        <v>4</v>
      </c>
      <c r="K5504" s="9">
        <v>45899</v>
      </c>
    </row>
    <row r="5505" spans="1:11" x14ac:dyDescent="0.25">
      <c r="A5505" s="5">
        <v>45899.291666666664</v>
      </c>
      <c r="B5505" s="3">
        <v>17</v>
      </c>
      <c r="C5505" s="3"/>
      <c r="D5505" s="6">
        <v>2025</v>
      </c>
      <c r="E5505" s="6">
        <v>8</v>
      </c>
      <c r="F5505" s="6">
        <v>30</v>
      </c>
      <c r="G5505" s="6">
        <v>6</v>
      </c>
      <c r="H5505" s="6">
        <v>35</v>
      </c>
      <c r="I5505" s="6">
        <v>7</v>
      </c>
      <c r="J5505" s="6">
        <v>17</v>
      </c>
      <c r="K5505" s="9">
        <v>45899</v>
      </c>
    </row>
    <row r="5506" spans="1:11" x14ac:dyDescent="0.25">
      <c r="A5506" s="5">
        <v>45899.333333333336</v>
      </c>
      <c r="B5506" s="3">
        <v>30</v>
      </c>
      <c r="C5506" s="3"/>
      <c r="D5506" s="6">
        <v>2025</v>
      </c>
      <c r="E5506" s="6">
        <v>8</v>
      </c>
      <c r="F5506" s="6">
        <v>30</v>
      </c>
      <c r="G5506" s="6">
        <v>6</v>
      </c>
      <c r="H5506" s="6">
        <v>35</v>
      </c>
      <c r="I5506" s="6">
        <v>8</v>
      </c>
      <c r="J5506" s="6">
        <v>30</v>
      </c>
      <c r="K5506" s="9">
        <v>45899</v>
      </c>
    </row>
    <row r="5507" spans="1:11" x14ac:dyDescent="0.25">
      <c r="A5507" s="5">
        <v>45899.375</v>
      </c>
      <c r="B5507" s="3">
        <v>20</v>
      </c>
      <c r="C5507" s="3"/>
      <c r="D5507" s="6">
        <v>2025</v>
      </c>
      <c r="E5507" s="6">
        <v>8</v>
      </c>
      <c r="F5507" s="6">
        <v>30</v>
      </c>
      <c r="G5507" s="6">
        <v>6</v>
      </c>
      <c r="H5507" s="6">
        <v>35</v>
      </c>
      <c r="I5507" s="6">
        <v>9</v>
      </c>
      <c r="J5507" s="6">
        <v>20</v>
      </c>
      <c r="K5507" s="9">
        <v>45899</v>
      </c>
    </row>
    <row r="5508" spans="1:11" x14ac:dyDescent="0.25">
      <c r="A5508" s="5">
        <v>45899.416666666664</v>
      </c>
      <c r="B5508" s="3">
        <v>79</v>
      </c>
      <c r="C5508" s="3"/>
      <c r="D5508" s="6">
        <v>2025</v>
      </c>
      <c r="E5508" s="6">
        <v>8</v>
      </c>
      <c r="F5508" s="6">
        <v>30</v>
      </c>
      <c r="G5508" s="6">
        <v>6</v>
      </c>
      <c r="H5508" s="6">
        <v>35</v>
      </c>
      <c r="I5508" s="6">
        <v>10</v>
      </c>
      <c r="J5508" s="6">
        <v>79</v>
      </c>
      <c r="K5508" s="9">
        <v>45899</v>
      </c>
    </row>
    <row r="5509" spans="1:11" x14ac:dyDescent="0.25">
      <c r="A5509" s="5">
        <v>45899.458333333336</v>
      </c>
      <c r="B5509" s="3">
        <v>73</v>
      </c>
      <c r="C5509" s="3"/>
      <c r="D5509" s="6">
        <v>2025</v>
      </c>
      <c r="E5509" s="6">
        <v>8</v>
      </c>
      <c r="F5509" s="6">
        <v>30</v>
      </c>
      <c r="G5509" s="6">
        <v>6</v>
      </c>
      <c r="H5509" s="6">
        <v>35</v>
      </c>
      <c r="I5509" s="6">
        <v>11</v>
      </c>
      <c r="J5509" s="6">
        <v>73</v>
      </c>
      <c r="K5509" s="9">
        <v>45899</v>
      </c>
    </row>
    <row r="5510" spans="1:11" x14ac:dyDescent="0.25">
      <c r="A5510" s="5">
        <v>45899.5</v>
      </c>
      <c r="B5510" s="3">
        <v>75</v>
      </c>
      <c r="C5510" s="3"/>
      <c r="D5510" s="6">
        <v>2025</v>
      </c>
      <c r="E5510" s="6">
        <v>8</v>
      </c>
      <c r="F5510" s="6">
        <v>30</v>
      </c>
      <c r="G5510" s="6">
        <v>6</v>
      </c>
      <c r="H5510" s="6">
        <v>35</v>
      </c>
      <c r="I5510" s="6">
        <v>12</v>
      </c>
      <c r="J5510" s="6">
        <v>75</v>
      </c>
      <c r="K5510" s="9">
        <v>45899</v>
      </c>
    </row>
    <row r="5511" spans="1:11" x14ac:dyDescent="0.25">
      <c r="A5511" s="5">
        <v>45899.541666666664</v>
      </c>
      <c r="B5511" s="3">
        <v>74</v>
      </c>
      <c r="C5511" s="3"/>
      <c r="D5511" s="6">
        <v>2025</v>
      </c>
      <c r="E5511" s="6">
        <v>8</v>
      </c>
      <c r="F5511" s="6">
        <v>30</v>
      </c>
      <c r="G5511" s="6">
        <v>6</v>
      </c>
      <c r="H5511" s="6">
        <v>35</v>
      </c>
      <c r="I5511" s="6">
        <v>13</v>
      </c>
      <c r="J5511" s="6">
        <v>74</v>
      </c>
      <c r="K5511" s="9">
        <v>45899</v>
      </c>
    </row>
    <row r="5512" spans="1:11" x14ac:dyDescent="0.25">
      <c r="A5512" s="5">
        <v>45899.583333333336</v>
      </c>
      <c r="B5512" s="3">
        <v>69</v>
      </c>
      <c r="C5512" s="3"/>
      <c r="D5512" s="6">
        <v>2025</v>
      </c>
      <c r="E5512" s="6">
        <v>8</v>
      </c>
      <c r="F5512" s="6">
        <v>30</v>
      </c>
      <c r="G5512" s="6">
        <v>6</v>
      </c>
      <c r="H5512" s="6">
        <v>35</v>
      </c>
      <c r="I5512" s="6">
        <v>14</v>
      </c>
      <c r="J5512" s="6">
        <v>69</v>
      </c>
      <c r="K5512" s="9">
        <v>45899</v>
      </c>
    </row>
    <row r="5513" spans="1:11" x14ac:dyDescent="0.25">
      <c r="A5513" s="5">
        <v>45899.625</v>
      </c>
      <c r="B5513" s="3">
        <v>48</v>
      </c>
      <c r="C5513" s="3"/>
      <c r="D5513" s="6">
        <v>2025</v>
      </c>
      <c r="E5513" s="6">
        <v>8</v>
      </c>
      <c r="F5513" s="6">
        <v>30</v>
      </c>
      <c r="G5513" s="6">
        <v>6</v>
      </c>
      <c r="H5513" s="6">
        <v>35</v>
      </c>
      <c r="I5513" s="6">
        <v>15</v>
      </c>
      <c r="J5513" s="6">
        <v>48</v>
      </c>
      <c r="K5513" s="9">
        <v>45899</v>
      </c>
    </row>
    <row r="5514" spans="1:11" x14ac:dyDescent="0.25">
      <c r="A5514" s="5">
        <v>45899.666666666664</v>
      </c>
      <c r="B5514" s="3">
        <v>73</v>
      </c>
      <c r="C5514" s="3"/>
      <c r="D5514" s="6">
        <v>2025</v>
      </c>
      <c r="E5514" s="6">
        <v>8</v>
      </c>
      <c r="F5514" s="6">
        <v>30</v>
      </c>
      <c r="G5514" s="6">
        <v>6</v>
      </c>
      <c r="H5514" s="6">
        <v>35</v>
      </c>
      <c r="I5514" s="6">
        <v>16</v>
      </c>
      <c r="J5514" s="6">
        <v>73</v>
      </c>
      <c r="K5514" s="9">
        <v>45899</v>
      </c>
    </row>
    <row r="5515" spans="1:11" x14ac:dyDescent="0.25">
      <c r="A5515" s="5">
        <v>45899.708333333336</v>
      </c>
      <c r="B5515" s="3">
        <v>31</v>
      </c>
      <c r="C5515" s="3"/>
      <c r="D5515" s="6">
        <v>2025</v>
      </c>
      <c r="E5515" s="6">
        <v>8</v>
      </c>
      <c r="F5515" s="6">
        <v>30</v>
      </c>
      <c r="G5515" s="6">
        <v>6</v>
      </c>
      <c r="H5515" s="6">
        <v>35</v>
      </c>
      <c r="I5515" s="6">
        <v>17</v>
      </c>
      <c r="J5515" s="6">
        <v>31</v>
      </c>
      <c r="K5515" s="9">
        <v>45899</v>
      </c>
    </row>
    <row r="5516" spans="1:11" x14ac:dyDescent="0.25">
      <c r="A5516" s="5">
        <v>45899.75</v>
      </c>
      <c r="B5516" s="3">
        <v>59</v>
      </c>
      <c r="C5516" s="3"/>
      <c r="D5516" s="6">
        <v>2025</v>
      </c>
      <c r="E5516" s="6">
        <v>8</v>
      </c>
      <c r="F5516" s="6">
        <v>30</v>
      </c>
      <c r="G5516" s="6">
        <v>6</v>
      </c>
      <c r="H5516" s="6">
        <v>35</v>
      </c>
      <c r="I5516" s="6">
        <v>18</v>
      </c>
      <c r="J5516" s="6">
        <v>59</v>
      </c>
      <c r="K5516" s="9">
        <v>45899</v>
      </c>
    </row>
    <row r="5517" spans="1:11" x14ac:dyDescent="0.25">
      <c r="A5517" s="5">
        <v>45899.791666666664</v>
      </c>
      <c r="B5517" s="3">
        <v>51</v>
      </c>
      <c r="C5517" s="3"/>
      <c r="D5517" s="6">
        <v>2025</v>
      </c>
      <c r="E5517" s="6">
        <v>8</v>
      </c>
      <c r="F5517" s="6">
        <v>30</v>
      </c>
      <c r="G5517" s="6">
        <v>6</v>
      </c>
      <c r="H5517" s="6">
        <v>35</v>
      </c>
      <c r="I5517" s="6">
        <v>19</v>
      </c>
      <c r="J5517" s="6">
        <v>51</v>
      </c>
      <c r="K5517" s="9">
        <v>45899</v>
      </c>
    </row>
    <row r="5518" spans="1:11" x14ac:dyDescent="0.25">
      <c r="A5518" s="5">
        <v>45899.833333333336</v>
      </c>
      <c r="B5518" s="3">
        <v>47</v>
      </c>
      <c r="C5518" s="3"/>
      <c r="D5518" s="6">
        <v>2025</v>
      </c>
      <c r="E5518" s="6">
        <v>8</v>
      </c>
      <c r="F5518" s="6">
        <v>30</v>
      </c>
      <c r="G5518" s="6">
        <v>6</v>
      </c>
      <c r="H5518" s="6">
        <v>35</v>
      </c>
      <c r="I5518" s="6">
        <v>20</v>
      </c>
      <c r="J5518" s="6">
        <v>47</v>
      </c>
      <c r="K5518" s="9">
        <v>45899</v>
      </c>
    </row>
    <row r="5519" spans="1:11" x14ac:dyDescent="0.25">
      <c r="A5519" s="5">
        <v>45899.875</v>
      </c>
      <c r="B5519" s="3">
        <v>22</v>
      </c>
      <c r="C5519" s="3"/>
      <c r="D5519" s="6">
        <v>2025</v>
      </c>
      <c r="E5519" s="6">
        <v>8</v>
      </c>
      <c r="F5519" s="6">
        <v>30</v>
      </c>
      <c r="G5519" s="6">
        <v>6</v>
      </c>
      <c r="H5519" s="6">
        <v>35</v>
      </c>
      <c r="I5519" s="6">
        <v>21</v>
      </c>
      <c r="J5519" s="6">
        <v>22</v>
      </c>
      <c r="K5519" s="9">
        <v>45899</v>
      </c>
    </row>
    <row r="5520" spans="1:11" x14ac:dyDescent="0.25">
      <c r="A5520" s="5">
        <v>45899.916666666664</v>
      </c>
      <c r="B5520" s="3">
        <v>25</v>
      </c>
      <c r="C5520" s="3"/>
      <c r="D5520" s="6">
        <v>2025</v>
      </c>
      <c r="E5520" s="6">
        <v>8</v>
      </c>
      <c r="F5520" s="6">
        <v>30</v>
      </c>
      <c r="G5520" s="6">
        <v>6</v>
      </c>
      <c r="H5520" s="6">
        <v>35</v>
      </c>
      <c r="I5520" s="6">
        <v>22</v>
      </c>
      <c r="J5520" s="6">
        <v>25</v>
      </c>
      <c r="K5520" s="9">
        <v>45899</v>
      </c>
    </row>
    <row r="5521" spans="1:11" x14ac:dyDescent="0.25">
      <c r="A5521" s="5">
        <v>45899.958333333336</v>
      </c>
      <c r="B5521" s="3">
        <v>15</v>
      </c>
      <c r="C5521" s="3"/>
      <c r="D5521" s="6">
        <v>2025</v>
      </c>
      <c r="E5521" s="6">
        <v>8</v>
      </c>
      <c r="F5521" s="6">
        <v>30</v>
      </c>
      <c r="G5521" s="6">
        <v>6</v>
      </c>
      <c r="H5521" s="6">
        <v>35</v>
      </c>
      <c r="I5521" s="6">
        <v>23</v>
      </c>
      <c r="J5521" s="6">
        <v>15</v>
      </c>
      <c r="K5521" s="9">
        <v>45899</v>
      </c>
    </row>
    <row r="5522" spans="1:11" x14ac:dyDescent="0.25">
      <c r="A5522" s="5">
        <v>45900</v>
      </c>
      <c r="B5522" s="3">
        <v>0</v>
      </c>
      <c r="C5522" s="3"/>
      <c r="D5522" s="6">
        <v>2025</v>
      </c>
      <c r="E5522" s="6">
        <v>8</v>
      </c>
      <c r="F5522" s="6">
        <v>31</v>
      </c>
      <c r="G5522" s="6">
        <v>7</v>
      </c>
      <c r="H5522" s="6">
        <v>35</v>
      </c>
      <c r="I5522" s="6">
        <v>0</v>
      </c>
      <c r="J5522" s="6">
        <v>0</v>
      </c>
      <c r="K5522" s="9">
        <v>45900</v>
      </c>
    </row>
    <row r="5523" spans="1:11" x14ac:dyDescent="0.25">
      <c r="A5523" s="5">
        <v>45900.041666666664</v>
      </c>
      <c r="B5523" s="3">
        <v>7</v>
      </c>
      <c r="C5523" s="3"/>
      <c r="D5523" s="6">
        <v>2025</v>
      </c>
      <c r="E5523" s="6">
        <v>8</v>
      </c>
      <c r="F5523" s="6">
        <v>31</v>
      </c>
      <c r="G5523" s="6">
        <v>7</v>
      </c>
      <c r="H5523" s="6">
        <v>35</v>
      </c>
      <c r="I5523" s="6">
        <v>1</v>
      </c>
      <c r="J5523" s="6">
        <v>7</v>
      </c>
      <c r="K5523" s="9">
        <v>45900</v>
      </c>
    </row>
    <row r="5524" spans="1:11" x14ac:dyDescent="0.25">
      <c r="A5524" s="5">
        <v>45900.083333333336</v>
      </c>
      <c r="B5524" s="3">
        <v>2</v>
      </c>
      <c r="C5524" s="3"/>
      <c r="D5524" s="6">
        <v>2025</v>
      </c>
      <c r="E5524" s="6">
        <v>8</v>
      </c>
      <c r="F5524" s="6">
        <v>31</v>
      </c>
      <c r="G5524" s="6">
        <v>7</v>
      </c>
      <c r="H5524" s="6">
        <v>35</v>
      </c>
      <c r="I5524" s="6">
        <v>2</v>
      </c>
      <c r="J5524" s="6">
        <v>2</v>
      </c>
      <c r="K5524" s="9">
        <v>45900</v>
      </c>
    </row>
    <row r="5525" spans="1:11" x14ac:dyDescent="0.25">
      <c r="A5525" s="5">
        <v>45900.125</v>
      </c>
      <c r="B5525" s="3">
        <v>4</v>
      </c>
      <c r="C5525" s="3"/>
      <c r="D5525" s="6">
        <v>2025</v>
      </c>
      <c r="E5525" s="6">
        <v>8</v>
      </c>
      <c r="F5525" s="6">
        <v>31</v>
      </c>
      <c r="G5525" s="6">
        <v>7</v>
      </c>
      <c r="H5525" s="6">
        <v>35</v>
      </c>
      <c r="I5525" s="6">
        <v>3</v>
      </c>
      <c r="J5525" s="6">
        <v>4</v>
      </c>
      <c r="K5525" s="9">
        <v>45900</v>
      </c>
    </row>
    <row r="5526" spans="1:11" x14ac:dyDescent="0.25">
      <c r="A5526" s="5">
        <v>45900.166666666664</v>
      </c>
      <c r="B5526" s="3">
        <v>2</v>
      </c>
      <c r="C5526" s="3"/>
      <c r="D5526" s="6">
        <v>2025</v>
      </c>
      <c r="E5526" s="6">
        <v>8</v>
      </c>
      <c r="F5526" s="6">
        <v>31</v>
      </c>
      <c r="G5526" s="6">
        <v>7</v>
      </c>
      <c r="H5526" s="6">
        <v>35</v>
      </c>
      <c r="I5526" s="6">
        <v>4</v>
      </c>
      <c r="J5526" s="6">
        <v>2</v>
      </c>
      <c r="K5526" s="9">
        <v>45900</v>
      </c>
    </row>
    <row r="5527" spans="1:11" x14ac:dyDescent="0.25">
      <c r="A5527" s="5">
        <v>45900.208333333336</v>
      </c>
      <c r="B5527" s="3">
        <v>1</v>
      </c>
      <c r="C5527" s="3"/>
      <c r="D5527" s="6">
        <v>2025</v>
      </c>
      <c r="E5527" s="6">
        <v>8</v>
      </c>
      <c r="F5527" s="6">
        <v>31</v>
      </c>
      <c r="G5527" s="6">
        <v>7</v>
      </c>
      <c r="H5527" s="6">
        <v>35</v>
      </c>
      <c r="I5527" s="6">
        <v>5</v>
      </c>
      <c r="J5527" s="6">
        <v>1</v>
      </c>
      <c r="K5527" s="9">
        <v>45900</v>
      </c>
    </row>
    <row r="5528" spans="1:11" x14ac:dyDescent="0.25">
      <c r="A5528" s="5">
        <v>45900.25</v>
      </c>
      <c r="B5528" s="3">
        <v>1</v>
      </c>
      <c r="C5528" s="3"/>
      <c r="D5528" s="6">
        <v>2025</v>
      </c>
      <c r="E5528" s="6">
        <v>8</v>
      </c>
      <c r="F5528" s="6">
        <v>31</v>
      </c>
      <c r="G5528" s="6">
        <v>7</v>
      </c>
      <c r="H5528" s="6">
        <v>35</v>
      </c>
      <c r="I5528" s="6">
        <v>6</v>
      </c>
      <c r="J5528" s="6">
        <v>1</v>
      </c>
      <c r="K5528" s="9">
        <v>45900</v>
      </c>
    </row>
    <row r="5529" spans="1:11" x14ac:dyDescent="0.25">
      <c r="A5529" s="5">
        <v>45900.291666666664</v>
      </c>
      <c r="B5529" s="3">
        <v>2</v>
      </c>
      <c r="C5529" s="3"/>
      <c r="D5529" s="6">
        <v>2025</v>
      </c>
      <c r="E5529" s="6">
        <v>8</v>
      </c>
      <c r="F5529" s="6">
        <v>31</v>
      </c>
      <c r="G5529" s="6">
        <v>7</v>
      </c>
      <c r="H5529" s="6">
        <v>35</v>
      </c>
      <c r="I5529" s="6">
        <v>7</v>
      </c>
      <c r="J5529" s="6">
        <v>2</v>
      </c>
      <c r="K5529" s="9">
        <v>45900</v>
      </c>
    </row>
    <row r="5530" spans="1:11" x14ac:dyDescent="0.25">
      <c r="A5530" s="5">
        <v>45900.333333333336</v>
      </c>
      <c r="B5530" s="3">
        <v>12</v>
      </c>
      <c r="C5530" s="3"/>
      <c r="D5530" s="6">
        <v>2025</v>
      </c>
      <c r="E5530" s="6">
        <v>8</v>
      </c>
      <c r="F5530" s="6">
        <v>31</v>
      </c>
      <c r="G5530" s="6">
        <v>7</v>
      </c>
      <c r="H5530" s="6">
        <v>35</v>
      </c>
      <c r="I5530" s="6">
        <v>8</v>
      </c>
      <c r="J5530" s="6">
        <v>12</v>
      </c>
      <c r="K5530" s="9">
        <v>45900</v>
      </c>
    </row>
    <row r="5531" spans="1:11" x14ac:dyDescent="0.25">
      <c r="A5531" s="5">
        <v>45900.375</v>
      </c>
      <c r="B5531" s="3">
        <v>50</v>
      </c>
      <c r="C5531" s="3"/>
      <c r="D5531" s="6">
        <v>2025</v>
      </c>
      <c r="E5531" s="6">
        <v>8</v>
      </c>
      <c r="F5531" s="6">
        <v>31</v>
      </c>
      <c r="G5531" s="6">
        <v>7</v>
      </c>
      <c r="H5531" s="6">
        <v>35</v>
      </c>
      <c r="I5531" s="6">
        <v>9</v>
      </c>
      <c r="J5531" s="6">
        <v>50</v>
      </c>
      <c r="K5531" s="9">
        <v>45900</v>
      </c>
    </row>
    <row r="5532" spans="1:11" x14ac:dyDescent="0.25">
      <c r="A5532" s="5">
        <v>45900.416666666664</v>
      </c>
      <c r="B5532" s="3">
        <v>29</v>
      </c>
      <c r="C5532" s="3"/>
      <c r="D5532" s="6">
        <v>2025</v>
      </c>
      <c r="E5532" s="6">
        <v>8</v>
      </c>
      <c r="F5532" s="6">
        <v>31</v>
      </c>
      <c r="G5532" s="6">
        <v>7</v>
      </c>
      <c r="H5532" s="6">
        <v>35</v>
      </c>
      <c r="I5532" s="6">
        <v>10</v>
      </c>
      <c r="J5532" s="6">
        <v>29</v>
      </c>
      <c r="K5532" s="9">
        <v>45900</v>
      </c>
    </row>
    <row r="5533" spans="1:11" x14ac:dyDescent="0.25">
      <c r="A5533" s="5">
        <v>45900.458333333336</v>
      </c>
      <c r="B5533" s="3">
        <v>70</v>
      </c>
      <c r="C5533" s="3"/>
      <c r="D5533" s="6">
        <v>2025</v>
      </c>
      <c r="E5533" s="6">
        <v>8</v>
      </c>
      <c r="F5533" s="6">
        <v>31</v>
      </c>
      <c r="G5533" s="6">
        <v>7</v>
      </c>
      <c r="H5533" s="6">
        <v>35</v>
      </c>
      <c r="I5533" s="6">
        <v>11</v>
      </c>
      <c r="J5533" s="6">
        <v>70</v>
      </c>
      <c r="K5533" s="9">
        <v>45900</v>
      </c>
    </row>
    <row r="5534" spans="1:11" x14ac:dyDescent="0.25">
      <c r="A5534" s="5">
        <v>45900.5</v>
      </c>
      <c r="B5534" s="3">
        <v>50</v>
      </c>
      <c r="C5534" s="3"/>
      <c r="D5534" s="6">
        <v>2025</v>
      </c>
      <c r="E5534" s="6">
        <v>8</v>
      </c>
      <c r="F5534" s="6">
        <v>31</v>
      </c>
      <c r="G5534" s="6">
        <v>7</v>
      </c>
      <c r="H5534" s="6">
        <v>35</v>
      </c>
      <c r="I5534" s="6">
        <v>12</v>
      </c>
      <c r="J5534" s="6">
        <v>50</v>
      </c>
      <c r="K5534" s="9">
        <v>45900</v>
      </c>
    </row>
    <row r="5535" spans="1:11" x14ac:dyDescent="0.25">
      <c r="A5535" s="5">
        <v>45900.541666666664</v>
      </c>
      <c r="B5535" s="3">
        <v>50</v>
      </c>
      <c r="C5535" s="3"/>
      <c r="D5535" s="6">
        <v>2025</v>
      </c>
      <c r="E5535" s="6">
        <v>8</v>
      </c>
      <c r="F5535" s="6">
        <v>31</v>
      </c>
      <c r="G5535" s="6">
        <v>7</v>
      </c>
      <c r="H5535" s="6">
        <v>35</v>
      </c>
      <c r="I5535" s="6">
        <v>13</v>
      </c>
      <c r="J5535" s="6">
        <v>50</v>
      </c>
      <c r="K5535" s="9">
        <v>45900</v>
      </c>
    </row>
    <row r="5536" spans="1:11" x14ac:dyDescent="0.25">
      <c r="A5536" s="5">
        <v>45900.583333333336</v>
      </c>
      <c r="B5536" s="3">
        <v>55</v>
      </c>
      <c r="C5536" s="3"/>
      <c r="D5536" s="6">
        <v>2025</v>
      </c>
      <c r="E5536" s="6">
        <v>8</v>
      </c>
      <c r="F5536" s="6">
        <v>31</v>
      </c>
      <c r="G5536" s="6">
        <v>7</v>
      </c>
      <c r="H5536" s="6">
        <v>35</v>
      </c>
      <c r="I5536" s="6">
        <v>14</v>
      </c>
      <c r="J5536" s="6">
        <v>55</v>
      </c>
      <c r="K5536" s="9">
        <v>45900</v>
      </c>
    </row>
    <row r="5537" spans="1:11" x14ac:dyDescent="0.25">
      <c r="A5537" s="5">
        <v>45900.625</v>
      </c>
      <c r="B5537" s="3">
        <v>62</v>
      </c>
      <c r="C5537" s="3"/>
      <c r="D5537" s="6">
        <v>2025</v>
      </c>
      <c r="E5537" s="6">
        <v>8</v>
      </c>
      <c r="F5537" s="6">
        <v>31</v>
      </c>
      <c r="G5537" s="6">
        <v>7</v>
      </c>
      <c r="H5537" s="6">
        <v>35</v>
      </c>
      <c r="I5537" s="6">
        <v>15</v>
      </c>
      <c r="J5537" s="6">
        <v>62</v>
      </c>
      <c r="K5537" s="9">
        <v>45900</v>
      </c>
    </row>
    <row r="5538" spans="1:11" x14ac:dyDescent="0.25">
      <c r="A5538" s="5">
        <v>45900.666666666664</v>
      </c>
      <c r="B5538" s="3">
        <v>36</v>
      </c>
      <c r="C5538" s="3"/>
      <c r="D5538" s="6">
        <v>2025</v>
      </c>
      <c r="E5538" s="6">
        <v>8</v>
      </c>
      <c r="F5538" s="6">
        <v>31</v>
      </c>
      <c r="G5538" s="6">
        <v>7</v>
      </c>
      <c r="H5538" s="6">
        <v>35</v>
      </c>
      <c r="I5538" s="6">
        <v>16</v>
      </c>
      <c r="J5538" s="6">
        <v>36</v>
      </c>
      <c r="K5538" s="9">
        <v>45900</v>
      </c>
    </row>
    <row r="5539" spans="1:11" x14ac:dyDescent="0.25">
      <c r="A5539" s="5">
        <v>45900.708333333336</v>
      </c>
      <c r="B5539" s="3">
        <v>18</v>
      </c>
      <c r="C5539" s="3"/>
      <c r="D5539" s="6">
        <v>2025</v>
      </c>
      <c r="E5539" s="6">
        <v>8</v>
      </c>
      <c r="F5539" s="6">
        <v>31</v>
      </c>
      <c r="G5539" s="6">
        <v>7</v>
      </c>
      <c r="H5539" s="6">
        <v>35</v>
      </c>
      <c r="I5539" s="6">
        <v>17</v>
      </c>
      <c r="J5539" s="6">
        <v>18</v>
      </c>
      <c r="K5539" s="9">
        <v>45900</v>
      </c>
    </row>
    <row r="5540" spans="1:11" x14ac:dyDescent="0.25">
      <c r="A5540" s="5">
        <v>45900.75</v>
      </c>
      <c r="B5540" s="3">
        <v>24</v>
      </c>
      <c r="C5540" s="3"/>
      <c r="D5540" s="6">
        <v>2025</v>
      </c>
      <c r="E5540" s="6">
        <v>8</v>
      </c>
      <c r="F5540" s="6">
        <v>31</v>
      </c>
      <c r="G5540" s="6">
        <v>7</v>
      </c>
      <c r="H5540" s="6">
        <v>35</v>
      </c>
      <c r="I5540" s="6">
        <v>18</v>
      </c>
      <c r="J5540" s="6">
        <v>24</v>
      </c>
      <c r="K5540" s="9">
        <v>45900</v>
      </c>
    </row>
    <row r="5541" spans="1:11" x14ac:dyDescent="0.25">
      <c r="A5541" s="5">
        <v>45900.791666666664</v>
      </c>
      <c r="B5541" s="3">
        <v>24</v>
      </c>
      <c r="C5541" s="3"/>
      <c r="D5541" s="6">
        <v>2025</v>
      </c>
      <c r="E5541" s="6">
        <v>8</v>
      </c>
      <c r="F5541" s="6">
        <v>31</v>
      </c>
      <c r="G5541" s="6">
        <v>7</v>
      </c>
      <c r="H5541" s="6">
        <v>35</v>
      </c>
      <c r="I5541" s="6">
        <v>19</v>
      </c>
      <c r="J5541" s="6">
        <v>24</v>
      </c>
      <c r="K5541" s="9">
        <v>45900</v>
      </c>
    </row>
    <row r="5542" spans="1:11" x14ac:dyDescent="0.25">
      <c r="A5542" s="5">
        <v>45900.833333333336</v>
      </c>
      <c r="B5542" s="3">
        <v>7</v>
      </c>
      <c r="C5542" s="3"/>
      <c r="D5542" s="6">
        <v>2025</v>
      </c>
      <c r="E5542" s="6">
        <v>8</v>
      </c>
      <c r="F5542" s="6">
        <v>31</v>
      </c>
      <c r="G5542" s="6">
        <v>7</v>
      </c>
      <c r="H5542" s="6">
        <v>35</v>
      </c>
      <c r="I5542" s="6">
        <v>20</v>
      </c>
      <c r="J5542" s="6">
        <v>7</v>
      </c>
      <c r="K5542" s="9">
        <v>45900</v>
      </c>
    </row>
    <row r="5543" spans="1:11" x14ac:dyDescent="0.25">
      <c r="A5543" s="5">
        <v>45900.875</v>
      </c>
      <c r="B5543" s="3">
        <v>14</v>
      </c>
      <c r="C5543" s="3"/>
      <c r="D5543" s="6">
        <v>2025</v>
      </c>
      <c r="E5543" s="6">
        <v>8</v>
      </c>
      <c r="F5543" s="6">
        <v>31</v>
      </c>
      <c r="G5543" s="6">
        <v>7</v>
      </c>
      <c r="H5543" s="6">
        <v>35</v>
      </c>
      <c r="I5543" s="6">
        <v>21</v>
      </c>
      <c r="J5543" s="6">
        <v>14</v>
      </c>
      <c r="K5543" s="9">
        <v>45900</v>
      </c>
    </row>
    <row r="5544" spans="1:11" x14ac:dyDescent="0.25">
      <c r="A5544" s="5">
        <v>45900.916666666664</v>
      </c>
      <c r="B5544" s="3">
        <v>16</v>
      </c>
      <c r="C5544" s="3"/>
      <c r="D5544" s="6">
        <v>2025</v>
      </c>
      <c r="E5544" s="6">
        <v>8</v>
      </c>
      <c r="F5544" s="6">
        <v>31</v>
      </c>
      <c r="G5544" s="6">
        <v>7</v>
      </c>
      <c r="H5544" s="6">
        <v>35</v>
      </c>
      <c r="I5544" s="6">
        <v>22</v>
      </c>
      <c r="J5544" s="6">
        <v>16</v>
      </c>
      <c r="K5544" s="9">
        <v>45900</v>
      </c>
    </row>
    <row r="5545" spans="1:11" x14ac:dyDescent="0.25">
      <c r="A5545" s="5">
        <v>45900.958333333336</v>
      </c>
      <c r="B5545" s="3">
        <v>2</v>
      </c>
      <c r="C5545" s="3"/>
      <c r="D5545" s="6">
        <v>2025</v>
      </c>
      <c r="E5545" s="6">
        <v>8</v>
      </c>
      <c r="F5545" s="6">
        <v>31</v>
      </c>
      <c r="G5545" s="6">
        <v>7</v>
      </c>
      <c r="H5545" s="6">
        <v>35</v>
      </c>
      <c r="I5545" s="6">
        <v>23</v>
      </c>
      <c r="J5545" s="6">
        <v>2</v>
      </c>
      <c r="K5545" s="9">
        <v>45900</v>
      </c>
    </row>
    <row r="5546" spans="1:11" x14ac:dyDescent="0.25">
      <c r="A5546" s="2">
        <v>45901</v>
      </c>
      <c r="B5546" s="1">
        <v>0</v>
      </c>
      <c r="C5546" s="4"/>
      <c r="D5546" s="6">
        <v>2025</v>
      </c>
      <c r="E5546" s="6">
        <v>9</v>
      </c>
      <c r="F5546" s="6">
        <v>1</v>
      </c>
      <c r="G5546" s="6">
        <v>1</v>
      </c>
      <c r="H5546" s="6">
        <v>36</v>
      </c>
      <c r="I5546" s="6">
        <v>0</v>
      </c>
      <c r="J5546" s="6">
        <v>0</v>
      </c>
      <c r="K5546" s="9">
        <v>45901</v>
      </c>
    </row>
    <row r="5547" spans="1:11" x14ac:dyDescent="0.25">
      <c r="A5547" s="2">
        <v>45901.041666666664</v>
      </c>
      <c r="B5547" s="1">
        <v>0</v>
      </c>
      <c r="C5547" s="4"/>
      <c r="D5547" s="6">
        <v>2025</v>
      </c>
      <c r="E5547" s="6">
        <v>9</v>
      </c>
      <c r="F5547" s="6">
        <v>1</v>
      </c>
      <c r="G5547" s="6">
        <v>1</v>
      </c>
      <c r="H5547" s="6">
        <v>36</v>
      </c>
      <c r="I5547" s="6">
        <v>1</v>
      </c>
      <c r="J5547" s="6">
        <v>0</v>
      </c>
      <c r="K5547" s="9">
        <v>45901</v>
      </c>
    </row>
    <row r="5548" spans="1:11" x14ac:dyDescent="0.25">
      <c r="A5548" s="2">
        <v>45901.083333333336</v>
      </c>
      <c r="B5548" s="1">
        <v>1</v>
      </c>
      <c r="C5548" s="4"/>
      <c r="D5548" s="6">
        <v>2025</v>
      </c>
      <c r="E5548" s="6">
        <v>9</v>
      </c>
      <c r="F5548" s="6">
        <v>1</v>
      </c>
      <c r="G5548" s="6">
        <v>1</v>
      </c>
      <c r="H5548" s="6">
        <v>36</v>
      </c>
      <c r="I5548" s="6">
        <v>2</v>
      </c>
      <c r="J5548" s="6">
        <v>1</v>
      </c>
      <c r="K5548" s="9">
        <v>45901</v>
      </c>
    </row>
    <row r="5549" spans="1:11" x14ac:dyDescent="0.25">
      <c r="A5549" s="2">
        <v>45901.125</v>
      </c>
      <c r="B5549" s="1">
        <v>0</v>
      </c>
      <c r="C5549" s="4"/>
      <c r="D5549" s="6">
        <v>2025</v>
      </c>
      <c r="E5549" s="6">
        <v>9</v>
      </c>
      <c r="F5549" s="6">
        <v>1</v>
      </c>
      <c r="G5549" s="6">
        <v>1</v>
      </c>
      <c r="H5549" s="6">
        <v>36</v>
      </c>
      <c r="I5549" s="6">
        <v>3</v>
      </c>
      <c r="J5549" s="6">
        <v>0</v>
      </c>
      <c r="K5549" s="9">
        <v>45901</v>
      </c>
    </row>
    <row r="5550" spans="1:11" x14ac:dyDescent="0.25">
      <c r="A5550" s="2">
        <v>45901.166666666664</v>
      </c>
      <c r="B5550" s="1">
        <v>0</v>
      </c>
      <c r="C5550" s="4"/>
      <c r="D5550" s="6">
        <v>2025</v>
      </c>
      <c r="E5550" s="6">
        <v>9</v>
      </c>
      <c r="F5550" s="6">
        <v>1</v>
      </c>
      <c r="G5550" s="6">
        <v>1</v>
      </c>
      <c r="H5550" s="6">
        <v>36</v>
      </c>
      <c r="I5550" s="6">
        <v>4</v>
      </c>
      <c r="J5550" s="6">
        <v>0</v>
      </c>
      <c r="K5550" s="9">
        <v>45901</v>
      </c>
    </row>
    <row r="5551" spans="1:11" x14ac:dyDescent="0.25">
      <c r="A5551" s="2">
        <v>45901.208333333336</v>
      </c>
      <c r="B5551" s="1">
        <v>4</v>
      </c>
      <c r="C5551" s="4"/>
      <c r="D5551" s="6">
        <v>2025</v>
      </c>
      <c r="E5551" s="6">
        <v>9</v>
      </c>
      <c r="F5551" s="6">
        <v>1</v>
      </c>
      <c r="G5551" s="6">
        <v>1</v>
      </c>
      <c r="H5551" s="6">
        <v>36</v>
      </c>
      <c r="I5551" s="6">
        <v>5</v>
      </c>
      <c r="J5551" s="6">
        <v>4</v>
      </c>
      <c r="K5551" s="9">
        <v>45901</v>
      </c>
    </row>
    <row r="5552" spans="1:11" x14ac:dyDescent="0.25">
      <c r="A5552" s="2">
        <v>45901.25</v>
      </c>
      <c r="B5552" s="1">
        <v>2</v>
      </c>
      <c r="C5552" s="4"/>
      <c r="D5552" s="6">
        <v>2025</v>
      </c>
      <c r="E5552" s="6">
        <v>9</v>
      </c>
      <c r="F5552" s="6">
        <v>1</v>
      </c>
      <c r="G5552" s="6">
        <v>1</v>
      </c>
      <c r="H5552" s="6">
        <v>36</v>
      </c>
      <c r="I5552" s="6">
        <v>6</v>
      </c>
      <c r="J5552" s="6">
        <v>2</v>
      </c>
      <c r="K5552" s="9">
        <v>45901</v>
      </c>
    </row>
    <row r="5553" spans="1:11" x14ac:dyDescent="0.25">
      <c r="A5553" s="2">
        <v>45901.291666666664</v>
      </c>
      <c r="B5553" s="1">
        <v>12</v>
      </c>
      <c r="C5553" s="4"/>
      <c r="D5553" s="6">
        <v>2025</v>
      </c>
      <c r="E5553" s="6">
        <v>9</v>
      </c>
      <c r="F5553" s="6">
        <v>1</v>
      </c>
      <c r="G5553" s="6">
        <v>1</v>
      </c>
      <c r="H5553" s="6">
        <v>36</v>
      </c>
      <c r="I5553" s="6">
        <v>7</v>
      </c>
      <c r="J5553" s="6">
        <v>12</v>
      </c>
      <c r="K5553" s="9">
        <v>45901</v>
      </c>
    </row>
    <row r="5554" spans="1:11" x14ac:dyDescent="0.25">
      <c r="A5554" s="2">
        <v>45901.333333333336</v>
      </c>
      <c r="B5554" s="1">
        <v>26</v>
      </c>
      <c r="C5554" s="4"/>
      <c r="D5554" s="6">
        <v>2025</v>
      </c>
      <c r="E5554" s="6">
        <v>9</v>
      </c>
      <c r="F5554" s="6">
        <v>1</v>
      </c>
      <c r="G5554" s="6">
        <v>1</v>
      </c>
      <c r="H5554" s="6">
        <v>36</v>
      </c>
      <c r="I5554" s="6">
        <v>8</v>
      </c>
      <c r="J5554" s="6">
        <v>26</v>
      </c>
      <c r="K5554" s="9">
        <v>45901</v>
      </c>
    </row>
    <row r="5555" spans="1:11" x14ac:dyDescent="0.25">
      <c r="A5555" s="2">
        <v>45901.375</v>
      </c>
      <c r="B5555" s="1">
        <v>31</v>
      </c>
      <c r="C5555" s="4"/>
      <c r="D5555" s="6">
        <v>2025</v>
      </c>
      <c r="E5555" s="6">
        <v>9</v>
      </c>
      <c r="F5555" s="6">
        <v>1</v>
      </c>
      <c r="G5555" s="6">
        <v>1</v>
      </c>
      <c r="H5555" s="6">
        <v>36</v>
      </c>
      <c r="I5555" s="6">
        <v>9</v>
      </c>
      <c r="J5555" s="6">
        <v>31</v>
      </c>
      <c r="K5555" s="9">
        <v>45901</v>
      </c>
    </row>
    <row r="5556" spans="1:11" x14ac:dyDescent="0.25">
      <c r="A5556" s="2">
        <v>45901.416666666664</v>
      </c>
      <c r="B5556" s="1">
        <v>19</v>
      </c>
      <c r="C5556" s="4"/>
      <c r="D5556" s="6">
        <v>2025</v>
      </c>
      <c r="E5556" s="6">
        <v>9</v>
      </c>
      <c r="F5556" s="6">
        <v>1</v>
      </c>
      <c r="G5556" s="6">
        <v>1</v>
      </c>
      <c r="H5556" s="6">
        <v>36</v>
      </c>
      <c r="I5556" s="6">
        <v>10</v>
      </c>
      <c r="J5556" s="6">
        <v>19</v>
      </c>
      <c r="K5556" s="9">
        <v>45901</v>
      </c>
    </row>
    <row r="5557" spans="1:11" x14ac:dyDescent="0.25">
      <c r="A5557" s="2">
        <v>45901.458333333336</v>
      </c>
      <c r="B5557" s="1">
        <v>28</v>
      </c>
      <c r="C5557" s="4"/>
      <c r="D5557" s="6">
        <v>2025</v>
      </c>
      <c r="E5557" s="6">
        <v>9</v>
      </c>
      <c r="F5557" s="6">
        <v>1</v>
      </c>
      <c r="G5557" s="6">
        <v>1</v>
      </c>
      <c r="H5557" s="6">
        <v>36</v>
      </c>
      <c r="I5557" s="6">
        <v>11</v>
      </c>
      <c r="J5557" s="6">
        <v>28</v>
      </c>
      <c r="K5557" s="9">
        <v>45901</v>
      </c>
    </row>
    <row r="5558" spans="1:11" x14ac:dyDescent="0.25">
      <c r="A5558" s="2">
        <v>45901.5</v>
      </c>
      <c r="B5558" s="1">
        <v>22</v>
      </c>
      <c r="C5558" s="4"/>
      <c r="D5558" s="6">
        <v>2025</v>
      </c>
      <c r="E5558" s="6">
        <v>9</v>
      </c>
      <c r="F5558" s="6">
        <v>1</v>
      </c>
      <c r="G5558" s="6">
        <v>1</v>
      </c>
      <c r="H5558" s="6">
        <v>36</v>
      </c>
      <c r="I5558" s="6">
        <v>12</v>
      </c>
      <c r="J5558" s="6">
        <v>22</v>
      </c>
      <c r="K5558" s="9">
        <v>45901</v>
      </c>
    </row>
    <row r="5559" spans="1:11" x14ac:dyDescent="0.25">
      <c r="A5559" s="2">
        <v>45901.541666666664</v>
      </c>
      <c r="B5559" s="1">
        <v>39</v>
      </c>
      <c r="C5559" s="4"/>
      <c r="D5559" s="6">
        <v>2025</v>
      </c>
      <c r="E5559" s="6">
        <v>9</v>
      </c>
      <c r="F5559" s="6">
        <v>1</v>
      </c>
      <c r="G5559" s="6">
        <v>1</v>
      </c>
      <c r="H5559" s="6">
        <v>36</v>
      </c>
      <c r="I5559" s="6">
        <v>13</v>
      </c>
      <c r="J5559" s="6">
        <v>39</v>
      </c>
      <c r="K5559" s="9">
        <v>45901</v>
      </c>
    </row>
    <row r="5560" spans="1:11" x14ac:dyDescent="0.25">
      <c r="A5560" s="2">
        <v>45901.583333333336</v>
      </c>
      <c r="B5560" s="1">
        <v>59</v>
      </c>
      <c r="C5560" s="4"/>
      <c r="D5560" s="6">
        <v>2025</v>
      </c>
      <c r="E5560" s="6">
        <v>9</v>
      </c>
      <c r="F5560" s="6">
        <v>1</v>
      </c>
      <c r="G5560" s="6">
        <v>1</v>
      </c>
      <c r="H5560" s="6">
        <v>36</v>
      </c>
      <c r="I5560" s="6">
        <v>14</v>
      </c>
      <c r="J5560" s="6">
        <v>59</v>
      </c>
      <c r="K5560" s="9">
        <v>45901</v>
      </c>
    </row>
    <row r="5561" spans="1:11" x14ac:dyDescent="0.25">
      <c r="A5561" s="2">
        <v>45901.625</v>
      </c>
      <c r="B5561" s="1">
        <v>35</v>
      </c>
      <c r="C5561" s="4"/>
      <c r="D5561" s="6">
        <v>2025</v>
      </c>
      <c r="E5561" s="6">
        <v>9</v>
      </c>
      <c r="F5561" s="6">
        <v>1</v>
      </c>
      <c r="G5561" s="6">
        <v>1</v>
      </c>
      <c r="H5561" s="6">
        <v>36</v>
      </c>
      <c r="I5561" s="6">
        <v>15</v>
      </c>
      <c r="J5561" s="6">
        <v>35</v>
      </c>
      <c r="K5561" s="9">
        <v>45901</v>
      </c>
    </row>
    <row r="5562" spans="1:11" x14ac:dyDescent="0.25">
      <c r="A5562" s="2">
        <v>45901.666666666664</v>
      </c>
      <c r="B5562" s="1">
        <v>86</v>
      </c>
      <c r="C5562" s="4"/>
      <c r="D5562" s="6">
        <v>2025</v>
      </c>
      <c r="E5562" s="6">
        <v>9</v>
      </c>
      <c r="F5562" s="6">
        <v>1</v>
      </c>
      <c r="G5562" s="6">
        <v>1</v>
      </c>
      <c r="H5562" s="6">
        <v>36</v>
      </c>
      <c r="I5562" s="6">
        <v>16</v>
      </c>
      <c r="J5562" s="6">
        <v>86</v>
      </c>
      <c r="K5562" s="9">
        <v>45901</v>
      </c>
    </row>
    <row r="5563" spans="1:11" x14ac:dyDescent="0.25">
      <c r="A5563" s="2">
        <v>45901.708333333336</v>
      </c>
      <c r="B5563" s="1">
        <v>76</v>
      </c>
      <c r="C5563" s="4"/>
      <c r="D5563" s="6">
        <v>2025</v>
      </c>
      <c r="E5563" s="6">
        <v>9</v>
      </c>
      <c r="F5563" s="6">
        <v>1</v>
      </c>
      <c r="G5563" s="6">
        <v>1</v>
      </c>
      <c r="H5563" s="6">
        <v>36</v>
      </c>
      <c r="I5563" s="6">
        <v>17</v>
      </c>
      <c r="J5563" s="6">
        <v>76</v>
      </c>
      <c r="K5563" s="9">
        <v>45901</v>
      </c>
    </row>
    <row r="5564" spans="1:11" x14ac:dyDescent="0.25">
      <c r="A5564" s="2">
        <v>45901.75</v>
      </c>
      <c r="B5564" s="1">
        <v>88</v>
      </c>
      <c r="C5564" s="4"/>
      <c r="D5564" s="6">
        <v>2025</v>
      </c>
      <c r="E5564" s="6">
        <v>9</v>
      </c>
      <c r="F5564" s="6">
        <v>1</v>
      </c>
      <c r="G5564" s="6">
        <v>1</v>
      </c>
      <c r="H5564" s="6">
        <v>36</v>
      </c>
      <c r="I5564" s="6">
        <v>18</v>
      </c>
      <c r="J5564" s="6">
        <v>88</v>
      </c>
      <c r="K5564" s="9">
        <v>45901</v>
      </c>
    </row>
    <row r="5565" spans="1:11" x14ac:dyDescent="0.25">
      <c r="A5565" s="2">
        <v>45901.791666666664</v>
      </c>
      <c r="B5565" s="1">
        <v>40</v>
      </c>
      <c r="C5565" s="4"/>
      <c r="D5565" s="6">
        <v>2025</v>
      </c>
      <c r="E5565" s="6">
        <v>9</v>
      </c>
      <c r="F5565" s="6">
        <v>1</v>
      </c>
      <c r="G5565" s="6">
        <v>1</v>
      </c>
      <c r="H5565" s="6">
        <v>36</v>
      </c>
      <c r="I5565" s="6">
        <v>19</v>
      </c>
      <c r="J5565" s="6">
        <v>40</v>
      </c>
      <c r="K5565" s="9">
        <v>45901</v>
      </c>
    </row>
    <row r="5566" spans="1:11" x14ac:dyDescent="0.25">
      <c r="A5566" s="2">
        <v>45901.833333333336</v>
      </c>
      <c r="B5566" s="1">
        <v>26</v>
      </c>
      <c r="C5566" s="4"/>
      <c r="D5566" s="6">
        <v>2025</v>
      </c>
      <c r="E5566" s="6">
        <v>9</v>
      </c>
      <c r="F5566" s="6">
        <v>1</v>
      </c>
      <c r="G5566" s="6">
        <v>1</v>
      </c>
      <c r="H5566" s="6">
        <v>36</v>
      </c>
      <c r="I5566" s="6">
        <v>20</v>
      </c>
      <c r="J5566" s="6">
        <v>26</v>
      </c>
      <c r="K5566" s="9">
        <v>45901</v>
      </c>
    </row>
    <row r="5567" spans="1:11" x14ac:dyDescent="0.25">
      <c r="A5567" s="2">
        <v>45901.875</v>
      </c>
      <c r="B5567" s="1">
        <v>10</v>
      </c>
      <c r="C5567" s="4"/>
      <c r="D5567" s="6">
        <v>2025</v>
      </c>
      <c r="E5567" s="6">
        <v>9</v>
      </c>
      <c r="F5567" s="6">
        <v>1</v>
      </c>
      <c r="G5567" s="6">
        <v>1</v>
      </c>
      <c r="H5567" s="6">
        <v>36</v>
      </c>
      <c r="I5567" s="6">
        <v>21</v>
      </c>
      <c r="J5567" s="6">
        <v>10</v>
      </c>
      <c r="K5567" s="9">
        <v>45901</v>
      </c>
    </row>
    <row r="5568" spans="1:11" x14ac:dyDescent="0.25">
      <c r="A5568" s="2">
        <v>45901.916666666664</v>
      </c>
      <c r="B5568" s="1">
        <v>7</v>
      </c>
      <c r="C5568" s="4"/>
      <c r="D5568" s="6">
        <v>2025</v>
      </c>
      <c r="E5568" s="6">
        <v>9</v>
      </c>
      <c r="F5568" s="6">
        <v>1</v>
      </c>
      <c r="G5568" s="6">
        <v>1</v>
      </c>
      <c r="H5568" s="6">
        <v>36</v>
      </c>
      <c r="I5568" s="6">
        <v>22</v>
      </c>
      <c r="J5568" s="6">
        <v>7</v>
      </c>
      <c r="K5568" s="9">
        <v>45901</v>
      </c>
    </row>
    <row r="5569" spans="1:11" x14ac:dyDescent="0.25">
      <c r="A5569" s="2">
        <v>45901.958333333336</v>
      </c>
      <c r="B5569" s="1">
        <v>8</v>
      </c>
      <c r="C5569" s="4"/>
      <c r="D5569" s="6">
        <v>2025</v>
      </c>
      <c r="E5569" s="6">
        <v>9</v>
      </c>
      <c r="F5569" s="6">
        <v>1</v>
      </c>
      <c r="G5569" s="6">
        <v>1</v>
      </c>
      <c r="H5569" s="6">
        <v>36</v>
      </c>
      <c r="I5569" s="6">
        <v>23</v>
      </c>
      <c r="J5569" s="6">
        <v>8</v>
      </c>
      <c r="K5569" s="9">
        <v>45901</v>
      </c>
    </row>
    <row r="5570" spans="1:11" x14ac:dyDescent="0.25">
      <c r="A5570" s="2">
        <v>45902</v>
      </c>
      <c r="B5570" s="1">
        <v>0</v>
      </c>
      <c r="C5570" s="4"/>
      <c r="D5570" s="6">
        <v>2025</v>
      </c>
      <c r="E5570" s="6">
        <v>9</v>
      </c>
      <c r="F5570" s="6">
        <v>2</v>
      </c>
      <c r="G5570" s="6">
        <v>2</v>
      </c>
      <c r="H5570" s="6">
        <v>36</v>
      </c>
      <c r="I5570" s="6">
        <v>0</v>
      </c>
      <c r="J5570" s="6">
        <v>0</v>
      </c>
      <c r="K5570" s="9">
        <v>45902</v>
      </c>
    </row>
    <row r="5571" spans="1:11" x14ac:dyDescent="0.25">
      <c r="A5571" s="2">
        <v>45902.041666666664</v>
      </c>
      <c r="B5571" s="1">
        <v>2</v>
      </c>
      <c r="C5571" s="4"/>
      <c r="D5571" s="6">
        <v>2025</v>
      </c>
      <c r="E5571" s="6">
        <v>9</v>
      </c>
      <c r="F5571" s="6">
        <v>2</v>
      </c>
      <c r="G5571" s="6">
        <v>2</v>
      </c>
      <c r="H5571" s="6">
        <v>36</v>
      </c>
      <c r="I5571" s="6">
        <v>1</v>
      </c>
      <c r="J5571" s="6">
        <v>2</v>
      </c>
      <c r="K5571" s="9">
        <v>45902</v>
      </c>
    </row>
    <row r="5572" spans="1:11" x14ac:dyDescent="0.25">
      <c r="A5572" s="2">
        <v>45902.083333333336</v>
      </c>
      <c r="B5572" s="1">
        <v>0</v>
      </c>
      <c r="C5572" s="4"/>
      <c r="D5572" s="6">
        <v>2025</v>
      </c>
      <c r="E5572" s="6">
        <v>9</v>
      </c>
      <c r="F5572" s="6">
        <v>2</v>
      </c>
      <c r="G5572" s="6">
        <v>2</v>
      </c>
      <c r="H5572" s="6">
        <v>36</v>
      </c>
      <c r="I5572" s="6">
        <v>2</v>
      </c>
      <c r="J5572" s="6">
        <v>0</v>
      </c>
      <c r="K5572" s="9">
        <v>45902</v>
      </c>
    </row>
    <row r="5573" spans="1:11" x14ac:dyDescent="0.25">
      <c r="A5573" s="2">
        <v>45902.125</v>
      </c>
      <c r="B5573" s="1">
        <v>2</v>
      </c>
      <c r="C5573" s="4"/>
      <c r="D5573" s="6">
        <v>2025</v>
      </c>
      <c r="E5573" s="6">
        <v>9</v>
      </c>
      <c r="F5573" s="6">
        <v>2</v>
      </c>
      <c r="G5573" s="6">
        <v>2</v>
      </c>
      <c r="H5573" s="6">
        <v>36</v>
      </c>
      <c r="I5573" s="6">
        <v>3</v>
      </c>
      <c r="J5573" s="6">
        <v>2</v>
      </c>
      <c r="K5573" s="9">
        <v>45902</v>
      </c>
    </row>
    <row r="5574" spans="1:11" x14ac:dyDescent="0.25">
      <c r="A5574" s="2">
        <v>45902.166666666664</v>
      </c>
      <c r="B5574" s="1">
        <v>0</v>
      </c>
      <c r="C5574" s="4"/>
      <c r="D5574" s="6">
        <v>2025</v>
      </c>
      <c r="E5574" s="6">
        <v>9</v>
      </c>
      <c r="F5574" s="6">
        <v>2</v>
      </c>
      <c r="G5574" s="6">
        <v>2</v>
      </c>
      <c r="H5574" s="6">
        <v>36</v>
      </c>
      <c r="I5574" s="6">
        <v>4</v>
      </c>
      <c r="J5574" s="6">
        <v>0</v>
      </c>
      <c r="K5574" s="9">
        <v>45902</v>
      </c>
    </row>
    <row r="5575" spans="1:11" x14ac:dyDescent="0.25">
      <c r="A5575" s="2">
        <v>45902.208333333336</v>
      </c>
      <c r="B5575" s="1">
        <v>0</v>
      </c>
      <c r="C5575" s="4"/>
      <c r="D5575" s="6">
        <v>2025</v>
      </c>
      <c r="E5575" s="6">
        <v>9</v>
      </c>
      <c r="F5575" s="6">
        <v>2</v>
      </c>
      <c r="G5575" s="6">
        <v>2</v>
      </c>
      <c r="H5575" s="6">
        <v>36</v>
      </c>
      <c r="I5575" s="6">
        <v>5</v>
      </c>
      <c r="J5575" s="6">
        <v>0</v>
      </c>
      <c r="K5575" s="9">
        <v>45902</v>
      </c>
    </row>
    <row r="5576" spans="1:11" x14ac:dyDescent="0.25">
      <c r="A5576" s="2">
        <v>45902.25</v>
      </c>
      <c r="B5576" s="1">
        <v>5</v>
      </c>
      <c r="C5576" s="4"/>
      <c r="D5576" s="6">
        <v>2025</v>
      </c>
      <c r="E5576" s="6">
        <v>9</v>
      </c>
      <c r="F5576" s="6">
        <v>2</v>
      </c>
      <c r="G5576" s="6">
        <v>2</v>
      </c>
      <c r="H5576" s="6">
        <v>36</v>
      </c>
      <c r="I5576" s="6">
        <v>6</v>
      </c>
      <c r="J5576" s="6">
        <v>5</v>
      </c>
      <c r="K5576" s="9">
        <v>45902</v>
      </c>
    </row>
    <row r="5577" spans="1:11" x14ac:dyDescent="0.25">
      <c r="A5577" s="2">
        <v>45902.291666666664</v>
      </c>
      <c r="B5577" s="1">
        <v>9</v>
      </c>
      <c r="C5577" s="4"/>
      <c r="D5577" s="6">
        <v>2025</v>
      </c>
      <c r="E5577" s="6">
        <v>9</v>
      </c>
      <c r="F5577" s="6">
        <v>2</v>
      </c>
      <c r="G5577" s="6">
        <v>2</v>
      </c>
      <c r="H5577" s="6">
        <v>36</v>
      </c>
      <c r="I5577" s="6">
        <v>7</v>
      </c>
      <c r="J5577" s="6">
        <v>9</v>
      </c>
      <c r="K5577" s="9">
        <v>45902</v>
      </c>
    </row>
    <row r="5578" spans="1:11" x14ac:dyDescent="0.25">
      <c r="A5578" s="2">
        <v>45902.333333333336</v>
      </c>
      <c r="B5578" s="1">
        <v>13</v>
      </c>
      <c r="C5578" s="4"/>
      <c r="D5578" s="6">
        <v>2025</v>
      </c>
      <c r="E5578" s="6">
        <v>9</v>
      </c>
      <c r="F5578" s="6">
        <v>2</v>
      </c>
      <c r="G5578" s="6">
        <v>2</v>
      </c>
      <c r="H5578" s="6">
        <v>36</v>
      </c>
      <c r="I5578" s="6">
        <v>8</v>
      </c>
      <c r="J5578" s="6">
        <v>13</v>
      </c>
      <c r="K5578" s="9">
        <v>45902</v>
      </c>
    </row>
    <row r="5579" spans="1:11" x14ac:dyDescent="0.25">
      <c r="A5579" s="2">
        <v>45902.375</v>
      </c>
      <c r="B5579" s="1">
        <v>15</v>
      </c>
      <c r="C5579" s="4"/>
      <c r="D5579" s="6">
        <v>2025</v>
      </c>
      <c r="E5579" s="6">
        <v>9</v>
      </c>
      <c r="F5579" s="6">
        <v>2</v>
      </c>
      <c r="G5579" s="6">
        <v>2</v>
      </c>
      <c r="H5579" s="6">
        <v>36</v>
      </c>
      <c r="I5579" s="6">
        <v>9</v>
      </c>
      <c r="J5579" s="6">
        <v>15</v>
      </c>
      <c r="K5579" s="9">
        <v>45902</v>
      </c>
    </row>
    <row r="5580" spans="1:11" x14ac:dyDescent="0.25">
      <c r="A5580" s="2">
        <v>45902.416666666664</v>
      </c>
      <c r="B5580" s="1">
        <v>23</v>
      </c>
      <c r="C5580" s="4"/>
      <c r="D5580" s="6">
        <v>2025</v>
      </c>
      <c r="E5580" s="6">
        <v>9</v>
      </c>
      <c r="F5580" s="6">
        <v>2</v>
      </c>
      <c r="G5580" s="6">
        <v>2</v>
      </c>
      <c r="H5580" s="6">
        <v>36</v>
      </c>
      <c r="I5580" s="6">
        <v>10</v>
      </c>
      <c r="J5580" s="6">
        <v>23</v>
      </c>
      <c r="K5580" s="9">
        <v>45902</v>
      </c>
    </row>
    <row r="5581" spans="1:11" x14ac:dyDescent="0.25">
      <c r="A5581" s="2">
        <v>45902.458333333336</v>
      </c>
      <c r="B5581" s="1">
        <v>34</v>
      </c>
      <c r="C5581" s="4"/>
      <c r="D5581" s="6">
        <v>2025</v>
      </c>
      <c r="E5581" s="6">
        <v>9</v>
      </c>
      <c r="F5581" s="6">
        <v>2</v>
      </c>
      <c r="G5581" s="6">
        <v>2</v>
      </c>
      <c r="H5581" s="6">
        <v>36</v>
      </c>
      <c r="I5581" s="6">
        <v>11</v>
      </c>
      <c r="J5581" s="6">
        <v>34</v>
      </c>
      <c r="K5581" s="9">
        <v>45902</v>
      </c>
    </row>
    <row r="5582" spans="1:11" x14ac:dyDescent="0.25">
      <c r="A5582" s="2">
        <v>45902.5</v>
      </c>
      <c r="B5582" s="1">
        <v>37</v>
      </c>
      <c r="C5582" s="4"/>
      <c r="D5582" s="6">
        <v>2025</v>
      </c>
      <c r="E5582" s="6">
        <v>9</v>
      </c>
      <c r="F5582" s="6">
        <v>2</v>
      </c>
      <c r="G5582" s="6">
        <v>2</v>
      </c>
      <c r="H5582" s="6">
        <v>36</v>
      </c>
      <c r="I5582" s="6">
        <v>12</v>
      </c>
      <c r="J5582" s="6">
        <v>37</v>
      </c>
      <c r="K5582" s="9">
        <v>45902</v>
      </c>
    </row>
    <row r="5583" spans="1:11" x14ac:dyDescent="0.25">
      <c r="A5583" s="2">
        <v>45902.541666666664</v>
      </c>
      <c r="B5583" s="1">
        <v>29</v>
      </c>
      <c r="C5583" s="4"/>
      <c r="D5583" s="6">
        <v>2025</v>
      </c>
      <c r="E5583" s="6">
        <v>9</v>
      </c>
      <c r="F5583" s="6">
        <v>2</v>
      </c>
      <c r="G5583" s="6">
        <v>2</v>
      </c>
      <c r="H5583" s="6">
        <v>36</v>
      </c>
      <c r="I5583" s="6">
        <v>13</v>
      </c>
      <c r="J5583" s="6">
        <v>29</v>
      </c>
      <c r="K5583" s="9">
        <v>45902</v>
      </c>
    </row>
    <row r="5584" spans="1:11" x14ac:dyDescent="0.25">
      <c r="A5584" s="2">
        <v>45902.583333333336</v>
      </c>
      <c r="B5584" s="1">
        <v>41</v>
      </c>
      <c r="C5584" s="4"/>
      <c r="D5584" s="6">
        <v>2025</v>
      </c>
      <c r="E5584" s="6">
        <v>9</v>
      </c>
      <c r="F5584" s="6">
        <v>2</v>
      </c>
      <c r="G5584" s="6">
        <v>2</v>
      </c>
      <c r="H5584" s="6">
        <v>36</v>
      </c>
      <c r="I5584" s="6">
        <v>14</v>
      </c>
      <c r="J5584" s="6">
        <v>41</v>
      </c>
      <c r="K5584" s="9">
        <v>45902</v>
      </c>
    </row>
    <row r="5585" spans="1:11" x14ac:dyDescent="0.25">
      <c r="A5585" s="2">
        <v>45902.625</v>
      </c>
      <c r="B5585" s="1">
        <v>48</v>
      </c>
      <c r="C5585" s="4"/>
      <c r="D5585" s="6">
        <v>2025</v>
      </c>
      <c r="E5585" s="6">
        <v>9</v>
      </c>
      <c r="F5585" s="6">
        <v>2</v>
      </c>
      <c r="G5585" s="6">
        <v>2</v>
      </c>
      <c r="H5585" s="6">
        <v>36</v>
      </c>
      <c r="I5585" s="6">
        <v>15</v>
      </c>
      <c r="J5585" s="6">
        <v>48</v>
      </c>
      <c r="K5585" s="9">
        <v>45902</v>
      </c>
    </row>
    <row r="5586" spans="1:11" x14ac:dyDescent="0.25">
      <c r="A5586" s="2">
        <v>45902.666666666664</v>
      </c>
      <c r="B5586" s="1">
        <v>39</v>
      </c>
      <c r="C5586" s="4"/>
      <c r="D5586" s="6">
        <v>2025</v>
      </c>
      <c r="E5586" s="6">
        <v>9</v>
      </c>
      <c r="F5586" s="6">
        <v>2</v>
      </c>
      <c r="G5586" s="6">
        <v>2</v>
      </c>
      <c r="H5586" s="6">
        <v>36</v>
      </c>
      <c r="I5586" s="6">
        <v>16</v>
      </c>
      <c r="J5586" s="6">
        <v>39</v>
      </c>
      <c r="K5586" s="9">
        <v>45902</v>
      </c>
    </row>
    <row r="5587" spans="1:11" x14ac:dyDescent="0.25">
      <c r="A5587" s="2">
        <v>45902.708333333336</v>
      </c>
      <c r="B5587" s="1">
        <v>52</v>
      </c>
      <c r="C5587" s="4"/>
      <c r="D5587" s="6">
        <v>2025</v>
      </c>
      <c r="E5587" s="6">
        <v>9</v>
      </c>
      <c r="F5587" s="6">
        <v>2</v>
      </c>
      <c r="G5587" s="6">
        <v>2</v>
      </c>
      <c r="H5587" s="6">
        <v>36</v>
      </c>
      <c r="I5587" s="6">
        <v>17</v>
      </c>
      <c r="J5587" s="6">
        <v>52</v>
      </c>
      <c r="K5587" s="9">
        <v>45902</v>
      </c>
    </row>
    <row r="5588" spans="1:11" x14ac:dyDescent="0.25">
      <c r="A5588" s="2">
        <v>45902.75</v>
      </c>
      <c r="B5588" s="1">
        <v>81</v>
      </c>
      <c r="C5588" s="4"/>
      <c r="D5588" s="6">
        <v>2025</v>
      </c>
      <c r="E5588" s="6">
        <v>9</v>
      </c>
      <c r="F5588" s="6">
        <v>2</v>
      </c>
      <c r="G5588" s="6">
        <v>2</v>
      </c>
      <c r="H5588" s="6">
        <v>36</v>
      </c>
      <c r="I5588" s="6">
        <v>18</v>
      </c>
      <c r="J5588" s="6">
        <v>81</v>
      </c>
      <c r="K5588" s="9">
        <v>45902</v>
      </c>
    </row>
    <row r="5589" spans="1:11" x14ac:dyDescent="0.25">
      <c r="A5589" s="2">
        <v>45902.791666666664</v>
      </c>
      <c r="B5589" s="1">
        <v>88</v>
      </c>
      <c r="C5589" s="4"/>
      <c r="D5589" s="6">
        <v>2025</v>
      </c>
      <c r="E5589" s="6">
        <v>9</v>
      </c>
      <c r="F5589" s="6">
        <v>2</v>
      </c>
      <c r="G5589" s="6">
        <v>2</v>
      </c>
      <c r="H5589" s="6">
        <v>36</v>
      </c>
      <c r="I5589" s="6">
        <v>19</v>
      </c>
      <c r="J5589" s="6">
        <v>88</v>
      </c>
      <c r="K5589" s="9">
        <v>45902</v>
      </c>
    </row>
    <row r="5590" spans="1:11" x14ac:dyDescent="0.25">
      <c r="A5590" s="2">
        <v>45902.833333333336</v>
      </c>
      <c r="B5590" s="1">
        <v>91</v>
      </c>
      <c r="C5590" s="4"/>
      <c r="D5590" s="6">
        <v>2025</v>
      </c>
      <c r="E5590" s="6">
        <v>9</v>
      </c>
      <c r="F5590" s="6">
        <v>2</v>
      </c>
      <c r="G5590" s="6">
        <v>2</v>
      </c>
      <c r="H5590" s="6">
        <v>36</v>
      </c>
      <c r="I5590" s="6">
        <v>20</v>
      </c>
      <c r="J5590" s="6">
        <v>91</v>
      </c>
      <c r="K5590" s="9">
        <v>45902</v>
      </c>
    </row>
    <row r="5591" spans="1:11" x14ac:dyDescent="0.25">
      <c r="A5591" s="2">
        <v>45902.875</v>
      </c>
      <c r="B5591" s="1">
        <v>21</v>
      </c>
      <c r="C5591" s="4"/>
      <c r="D5591" s="6">
        <v>2025</v>
      </c>
      <c r="E5591" s="6">
        <v>9</v>
      </c>
      <c r="F5591" s="6">
        <v>2</v>
      </c>
      <c r="G5591" s="6">
        <v>2</v>
      </c>
      <c r="H5591" s="6">
        <v>36</v>
      </c>
      <c r="I5591" s="6">
        <v>21</v>
      </c>
      <c r="J5591" s="6">
        <v>21</v>
      </c>
      <c r="K5591" s="9">
        <v>45902</v>
      </c>
    </row>
    <row r="5592" spans="1:11" x14ac:dyDescent="0.25">
      <c r="A5592" s="2">
        <v>45902.916666666664</v>
      </c>
      <c r="B5592" s="1">
        <v>12</v>
      </c>
      <c r="C5592" s="4"/>
      <c r="D5592" s="6">
        <v>2025</v>
      </c>
      <c r="E5592" s="6">
        <v>9</v>
      </c>
      <c r="F5592" s="6">
        <v>2</v>
      </c>
      <c r="G5592" s="6">
        <v>2</v>
      </c>
      <c r="H5592" s="6">
        <v>36</v>
      </c>
      <c r="I5592" s="6">
        <v>22</v>
      </c>
      <c r="J5592" s="6">
        <v>12</v>
      </c>
      <c r="K5592" s="9">
        <v>45902</v>
      </c>
    </row>
    <row r="5593" spans="1:11" x14ac:dyDescent="0.25">
      <c r="A5593" s="2">
        <v>45902.958333333336</v>
      </c>
      <c r="B5593" s="1">
        <v>6</v>
      </c>
      <c r="C5593" s="4"/>
      <c r="D5593" s="6">
        <v>2025</v>
      </c>
      <c r="E5593" s="6">
        <v>9</v>
      </c>
      <c r="F5593" s="6">
        <v>2</v>
      </c>
      <c r="G5593" s="6">
        <v>2</v>
      </c>
      <c r="H5593" s="6">
        <v>36</v>
      </c>
      <c r="I5593" s="6">
        <v>23</v>
      </c>
      <c r="J5593" s="6">
        <v>6</v>
      </c>
      <c r="K5593" s="9">
        <v>45902</v>
      </c>
    </row>
    <row r="5594" spans="1:11" x14ac:dyDescent="0.25">
      <c r="A5594" s="2">
        <v>45903</v>
      </c>
      <c r="B5594" s="1">
        <v>0</v>
      </c>
      <c r="C5594" s="4"/>
      <c r="D5594" s="6">
        <v>2025</v>
      </c>
      <c r="E5594" s="6">
        <v>9</v>
      </c>
      <c r="F5594" s="6">
        <v>3</v>
      </c>
      <c r="G5594" s="6">
        <v>3</v>
      </c>
      <c r="H5594" s="6">
        <v>36</v>
      </c>
      <c r="I5594" s="6">
        <v>0</v>
      </c>
      <c r="J5594" s="6">
        <v>0</v>
      </c>
      <c r="K5594" s="9">
        <v>45903</v>
      </c>
    </row>
    <row r="5595" spans="1:11" x14ac:dyDescent="0.25">
      <c r="A5595" s="2">
        <v>45903.041666666664</v>
      </c>
      <c r="B5595" s="1">
        <v>1</v>
      </c>
      <c r="C5595" s="4"/>
      <c r="D5595" s="6">
        <v>2025</v>
      </c>
      <c r="E5595" s="6">
        <v>9</v>
      </c>
      <c r="F5595" s="6">
        <v>3</v>
      </c>
      <c r="G5595" s="6">
        <v>3</v>
      </c>
      <c r="H5595" s="6">
        <v>36</v>
      </c>
      <c r="I5595" s="6">
        <v>1</v>
      </c>
      <c r="J5595" s="6">
        <v>1</v>
      </c>
      <c r="K5595" s="9">
        <v>45903</v>
      </c>
    </row>
    <row r="5596" spans="1:11" x14ac:dyDescent="0.25">
      <c r="A5596" s="2">
        <v>45903.083333333336</v>
      </c>
      <c r="B5596" s="1">
        <v>0</v>
      </c>
      <c r="C5596" s="4"/>
      <c r="D5596" s="6">
        <v>2025</v>
      </c>
      <c r="E5596" s="6">
        <v>9</v>
      </c>
      <c r="F5596" s="6">
        <v>3</v>
      </c>
      <c r="G5596" s="6">
        <v>3</v>
      </c>
      <c r="H5596" s="6">
        <v>36</v>
      </c>
      <c r="I5596" s="6">
        <v>2</v>
      </c>
      <c r="J5596" s="6">
        <v>0</v>
      </c>
      <c r="K5596" s="9">
        <v>45903</v>
      </c>
    </row>
    <row r="5597" spans="1:11" x14ac:dyDescent="0.25">
      <c r="A5597" s="2">
        <v>45903.125</v>
      </c>
      <c r="B5597" s="1">
        <v>0</v>
      </c>
      <c r="C5597" s="4"/>
      <c r="D5597" s="6">
        <v>2025</v>
      </c>
      <c r="E5597" s="6">
        <v>9</v>
      </c>
      <c r="F5597" s="6">
        <v>3</v>
      </c>
      <c r="G5597" s="6">
        <v>3</v>
      </c>
      <c r="H5597" s="6">
        <v>36</v>
      </c>
      <c r="I5597" s="6">
        <v>3</v>
      </c>
      <c r="J5597" s="6">
        <v>0</v>
      </c>
      <c r="K5597" s="9">
        <v>45903</v>
      </c>
    </row>
    <row r="5598" spans="1:11" x14ac:dyDescent="0.25">
      <c r="A5598" s="2">
        <v>45903.166666666664</v>
      </c>
      <c r="B5598" s="1">
        <v>0</v>
      </c>
      <c r="C5598" s="4"/>
      <c r="D5598" s="6">
        <v>2025</v>
      </c>
      <c r="E5598" s="6">
        <v>9</v>
      </c>
      <c r="F5598" s="6">
        <v>3</v>
      </c>
      <c r="G5598" s="6">
        <v>3</v>
      </c>
      <c r="H5598" s="6">
        <v>36</v>
      </c>
      <c r="I5598" s="6">
        <v>4</v>
      </c>
      <c r="J5598" s="6">
        <v>0</v>
      </c>
      <c r="K5598" s="9">
        <v>45903</v>
      </c>
    </row>
    <row r="5599" spans="1:11" x14ac:dyDescent="0.25">
      <c r="A5599" s="2">
        <v>45903.208333333336</v>
      </c>
      <c r="B5599" s="1">
        <v>0</v>
      </c>
      <c r="C5599" s="4"/>
      <c r="D5599" s="6">
        <v>2025</v>
      </c>
      <c r="E5599" s="6">
        <v>9</v>
      </c>
      <c r="F5599" s="6">
        <v>3</v>
      </c>
      <c r="G5599" s="6">
        <v>3</v>
      </c>
      <c r="H5599" s="6">
        <v>36</v>
      </c>
      <c r="I5599" s="6">
        <v>5</v>
      </c>
      <c r="J5599" s="6">
        <v>0</v>
      </c>
      <c r="K5599" s="9">
        <v>45903</v>
      </c>
    </row>
    <row r="5600" spans="1:11" x14ac:dyDescent="0.25">
      <c r="A5600" s="2">
        <v>45903.25</v>
      </c>
      <c r="B5600" s="1">
        <v>4</v>
      </c>
      <c r="C5600" s="4"/>
      <c r="D5600" s="6">
        <v>2025</v>
      </c>
      <c r="E5600" s="6">
        <v>9</v>
      </c>
      <c r="F5600" s="6">
        <v>3</v>
      </c>
      <c r="G5600" s="6">
        <v>3</v>
      </c>
      <c r="H5600" s="6">
        <v>36</v>
      </c>
      <c r="I5600" s="6">
        <v>6</v>
      </c>
      <c r="J5600" s="6">
        <v>4</v>
      </c>
      <c r="K5600" s="9">
        <v>45903</v>
      </c>
    </row>
    <row r="5601" spans="1:11" x14ac:dyDescent="0.25">
      <c r="A5601" s="2">
        <v>45903.291666666664</v>
      </c>
      <c r="B5601" s="1">
        <v>21</v>
      </c>
      <c r="C5601" s="4"/>
      <c r="D5601" s="6">
        <v>2025</v>
      </c>
      <c r="E5601" s="6">
        <v>9</v>
      </c>
      <c r="F5601" s="6">
        <v>3</v>
      </c>
      <c r="G5601" s="6">
        <v>3</v>
      </c>
      <c r="H5601" s="6">
        <v>36</v>
      </c>
      <c r="I5601" s="6">
        <v>7</v>
      </c>
      <c r="J5601" s="6">
        <v>21</v>
      </c>
      <c r="K5601" s="9">
        <v>45903</v>
      </c>
    </row>
    <row r="5602" spans="1:11" x14ac:dyDescent="0.25">
      <c r="A5602" s="2">
        <v>45903.333333333336</v>
      </c>
      <c r="B5602" s="1">
        <v>31</v>
      </c>
      <c r="C5602" s="4"/>
      <c r="D5602" s="6">
        <v>2025</v>
      </c>
      <c r="E5602" s="6">
        <v>9</v>
      </c>
      <c r="F5602" s="6">
        <v>3</v>
      </c>
      <c r="G5602" s="6">
        <v>3</v>
      </c>
      <c r="H5602" s="6">
        <v>36</v>
      </c>
      <c r="I5602" s="6">
        <v>8</v>
      </c>
      <c r="J5602" s="6">
        <v>31</v>
      </c>
      <c r="K5602" s="9">
        <v>45903</v>
      </c>
    </row>
    <row r="5603" spans="1:11" x14ac:dyDescent="0.25">
      <c r="A5603" s="2">
        <v>45903.375</v>
      </c>
      <c r="B5603" s="1">
        <v>18</v>
      </c>
      <c r="C5603" s="4"/>
      <c r="D5603" s="6">
        <v>2025</v>
      </c>
      <c r="E5603" s="6">
        <v>9</v>
      </c>
      <c r="F5603" s="6">
        <v>3</v>
      </c>
      <c r="G5603" s="6">
        <v>3</v>
      </c>
      <c r="H5603" s="6">
        <v>36</v>
      </c>
      <c r="I5603" s="6">
        <v>9</v>
      </c>
      <c r="J5603" s="6">
        <v>18</v>
      </c>
      <c r="K5603" s="9">
        <v>45903</v>
      </c>
    </row>
    <row r="5604" spans="1:11" x14ac:dyDescent="0.25">
      <c r="A5604" s="2">
        <v>45903.416666666664</v>
      </c>
      <c r="B5604" s="1">
        <v>50</v>
      </c>
      <c r="C5604" s="4"/>
      <c r="D5604" s="6">
        <v>2025</v>
      </c>
      <c r="E5604" s="6">
        <v>9</v>
      </c>
      <c r="F5604" s="6">
        <v>3</v>
      </c>
      <c r="G5604" s="6">
        <v>3</v>
      </c>
      <c r="H5604" s="6">
        <v>36</v>
      </c>
      <c r="I5604" s="6">
        <v>10</v>
      </c>
      <c r="J5604" s="6">
        <v>50</v>
      </c>
      <c r="K5604" s="9">
        <v>45903</v>
      </c>
    </row>
    <row r="5605" spans="1:11" x14ac:dyDescent="0.25">
      <c r="A5605" s="2">
        <v>45903.458333333336</v>
      </c>
      <c r="B5605" s="1">
        <v>17</v>
      </c>
      <c r="C5605" s="4"/>
      <c r="D5605" s="6">
        <v>2025</v>
      </c>
      <c r="E5605" s="6">
        <v>9</v>
      </c>
      <c r="F5605" s="6">
        <v>3</v>
      </c>
      <c r="G5605" s="6">
        <v>3</v>
      </c>
      <c r="H5605" s="6">
        <v>36</v>
      </c>
      <c r="I5605" s="6">
        <v>11</v>
      </c>
      <c r="J5605" s="6">
        <v>17</v>
      </c>
      <c r="K5605" s="9">
        <v>45903</v>
      </c>
    </row>
    <row r="5606" spans="1:11" x14ac:dyDescent="0.25">
      <c r="A5606" s="2">
        <v>45903.5</v>
      </c>
      <c r="B5606" s="1">
        <v>29</v>
      </c>
      <c r="C5606" s="4"/>
      <c r="D5606" s="6">
        <v>2025</v>
      </c>
      <c r="E5606" s="6">
        <v>9</v>
      </c>
      <c r="F5606" s="6">
        <v>3</v>
      </c>
      <c r="G5606" s="6">
        <v>3</v>
      </c>
      <c r="H5606" s="6">
        <v>36</v>
      </c>
      <c r="I5606" s="6">
        <v>12</v>
      </c>
      <c r="J5606" s="6">
        <v>29</v>
      </c>
      <c r="K5606" s="9">
        <v>45903</v>
      </c>
    </row>
    <row r="5607" spans="1:11" x14ac:dyDescent="0.25">
      <c r="A5607" s="2">
        <v>45903.541666666664</v>
      </c>
      <c r="B5607" s="1">
        <v>24</v>
      </c>
      <c r="C5607" s="4"/>
      <c r="D5607" s="6">
        <v>2025</v>
      </c>
      <c r="E5607" s="6">
        <v>9</v>
      </c>
      <c r="F5607" s="6">
        <v>3</v>
      </c>
      <c r="G5607" s="6">
        <v>3</v>
      </c>
      <c r="H5607" s="6">
        <v>36</v>
      </c>
      <c r="I5607" s="6">
        <v>13</v>
      </c>
      <c r="J5607" s="6">
        <v>24</v>
      </c>
      <c r="K5607" s="9">
        <v>45903</v>
      </c>
    </row>
    <row r="5608" spans="1:11" x14ac:dyDescent="0.25">
      <c r="A5608" s="2">
        <v>45903.583333333336</v>
      </c>
      <c r="B5608" s="1">
        <v>34</v>
      </c>
      <c r="C5608" s="4"/>
      <c r="D5608" s="6">
        <v>2025</v>
      </c>
      <c r="E5608" s="6">
        <v>9</v>
      </c>
      <c r="F5608" s="6">
        <v>3</v>
      </c>
      <c r="G5608" s="6">
        <v>3</v>
      </c>
      <c r="H5608" s="6">
        <v>36</v>
      </c>
      <c r="I5608" s="6">
        <v>14</v>
      </c>
      <c r="J5608" s="6">
        <v>34</v>
      </c>
      <c r="K5608" s="9">
        <v>45903</v>
      </c>
    </row>
    <row r="5609" spans="1:11" x14ac:dyDescent="0.25">
      <c r="A5609" s="2">
        <v>45903.625</v>
      </c>
      <c r="B5609" s="1">
        <v>46</v>
      </c>
      <c r="C5609" s="4"/>
      <c r="D5609" s="6">
        <v>2025</v>
      </c>
      <c r="E5609" s="6">
        <v>9</v>
      </c>
      <c r="F5609" s="6">
        <v>3</v>
      </c>
      <c r="G5609" s="6">
        <v>3</v>
      </c>
      <c r="H5609" s="6">
        <v>36</v>
      </c>
      <c r="I5609" s="6">
        <v>15</v>
      </c>
      <c r="J5609" s="6">
        <v>46</v>
      </c>
      <c r="K5609" s="9">
        <v>45903</v>
      </c>
    </row>
    <row r="5610" spans="1:11" x14ac:dyDescent="0.25">
      <c r="A5610" s="2">
        <v>45903.666666666664</v>
      </c>
      <c r="B5610" s="1">
        <v>104</v>
      </c>
      <c r="C5610" s="4"/>
      <c r="D5610" s="6">
        <v>2025</v>
      </c>
      <c r="E5610" s="6">
        <v>9</v>
      </c>
      <c r="F5610" s="6">
        <v>3</v>
      </c>
      <c r="G5610" s="6">
        <v>3</v>
      </c>
      <c r="H5610" s="6">
        <v>36</v>
      </c>
      <c r="I5610" s="6">
        <v>16</v>
      </c>
      <c r="J5610" s="6">
        <v>104</v>
      </c>
      <c r="K5610" s="9">
        <v>45903</v>
      </c>
    </row>
    <row r="5611" spans="1:11" x14ac:dyDescent="0.25">
      <c r="A5611" s="2">
        <v>45903.708333333336</v>
      </c>
      <c r="B5611" s="1">
        <v>56</v>
      </c>
      <c r="C5611" s="4"/>
      <c r="D5611" s="6">
        <v>2025</v>
      </c>
      <c r="E5611" s="6">
        <v>9</v>
      </c>
      <c r="F5611" s="6">
        <v>3</v>
      </c>
      <c r="G5611" s="6">
        <v>3</v>
      </c>
      <c r="H5611" s="6">
        <v>36</v>
      </c>
      <c r="I5611" s="6">
        <v>17</v>
      </c>
      <c r="J5611" s="6">
        <v>56</v>
      </c>
      <c r="K5611" s="9">
        <v>45903</v>
      </c>
    </row>
    <row r="5612" spans="1:11" x14ac:dyDescent="0.25">
      <c r="A5612" s="2">
        <v>45903.75</v>
      </c>
      <c r="B5612" s="1">
        <v>125</v>
      </c>
      <c r="C5612" s="4"/>
      <c r="D5612" s="6">
        <v>2025</v>
      </c>
      <c r="E5612" s="6">
        <v>9</v>
      </c>
      <c r="F5612" s="6">
        <v>3</v>
      </c>
      <c r="G5612" s="6">
        <v>3</v>
      </c>
      <c r="H5612" s="6">
        <v>36</v>
      </c>
      <c r="I5612" s="6">
        <v>18</v>
      </c>
      <c r="J5612" s="6">
        <v>125</v>
      </c>
      <c r="K5612" s="9">
        <v>45903</v>
      </c>
    </row>
    <row r="5613" spans="1:11" x14ac:dyDescent="0.25">
      <c r="A5613" s="2">
        <v>45903.791666666664</v>
      </c>
      <c r="B5613" s="1">
        <v>45</v>
      </c>
      <c r="C5613" s="4"/>
      <c r="D5613" s="6">
        <v>2025</v>
      </c>
      <c r="E5613" s="6">
        <v>9</v>
      </c>
      <c r="F5613" s="6">
        <v>3</v>
      </c>
      <c r="G5613" s="6">
        <v>3</v>
      </c>
      <c r="H5613" s="6">
        <v>36</v>
      </c>
      <c r="I5613" s="6">
        <v>19</v>
      </c>
      <c r="J5613" s="6">
        <v>45</v>
      </c>
      <c r="K5613" s="9">
        <v>45903</v>
      </c>
    </row>
    <row r="5614" spans="1:11" x14ac:dyDescent="0.25">
      <c r="A5614" s="2">
        <v>45903.833333333336</v>
      </c>
      <c r="B5614" s="1">
        <v>25</v>
      </c>
      <c r="C5614" s="4"/>
      <c r="D5614" s="6">
        <v>2025</v>
      </c>
      <c r="E5614" s="6">
        <v>9</v>
      </c>
      <c r="F5614" s="6">
        <v>3</v>
      </c>
      <c r="G5614" s="6">
        <v>3</v>
      </c>
      <c r="H5614" s="6">
        <v>36</v>
      </c>
      <c r="I5614" s="6">
        <v>20</v>
      </c>
      <c r="J5614" s="6">
        <v>25</v>
      </c>
      <c r="K5614" s="9">
        <v>45903</v>
      </c>
    </row>
    <row r="5615" spans="1:11" x14ac:dyDescent="0.25">
      <c r="A5615" s="2">
        <v>45903.875</v>
      </c>
      <c r="B5615" s="1">
        <v>12</v>
      </c>
      <c r="C5615" s="4"/>
      <c r="D5615" s="6">
        <v>2025</v>
      </c>
      <c r="E5615" s="6">
        <v>9</v>
      </c>
      <c r="F5615" s="6">
        <v>3</v>
      </c>
      <c r="G5615" s="6">
        <v>3</v>
      </c>
      <c r="H5615" s="6">
        <v>36</v>
      </c>
      <c r="I5615" s="6">
        <v>21</v>
      </c>
      <c r="J5615" s="6">
        <v>12</v>
      </c>
      <c r="K5615" s="9">
        <v>45903</v>
      </c>
    </row>
    <row r="5616" spans="1:11" x14ac:dyDescent="0.25">
      <c r="A5616" s="2">
        <v>45903.916666666664</v>
      </c>
      <c r="B5616" s="1">
        <v>5</v>
      </c>
      <c r="C5616" s="4"/>
      <c r="D5616" s="6">
        <v>2025</v>
      </c>
      <c r="E5616" s="6">
        <v>9</v>
      </c>
      <c r="F5616" s="6">
        <v>3</v>
      </c>
      <c r="G5616" s="6">
        <v>3</v>
      </c>
      <c r="H5616" s="6">
        <v>36</v>
      </c>
      <c r="I5616" s="6">
        <v>22</v>
      </c>
      <c r="J5616" s="6">
        <v>5</v>
      </c>
      <c r="K5616" s="9">
        <v>45903</v>
      </c>
    </row>
    <row r="5617" spans="1:11" x14ac:dyDescent="0.25">
      <c r="A5617" s="2">
        <v>45903.958333333336</v>
      </c>
      <c r="B5617" s="1">
        <v>7</v>
      </c>
      <c r="C5617" s="4"/>
      <c r="D5617" s="6">
        <v>2025</v>
      </c>
      <c r="E5617" s="6">
        <v>9</v>
      </c>
      <c r="F5617" s="6">
        <v>3</v>
      </c>
      <c r="G5617" s="6">
        <v>3</v>
      </c>
      <c r="H5617" s="6">
        <v>36</v>
      </c>
      <c r="I5617" s="6">
        <v>23</v>
      </c>
      <c r="J5617" s="6">
        <v>7</v>
      </c>
      <c r="K5617" s="9">
        <v>45903</v>
      </c>
    </row>
    <row r="5618" spans="1:11" x14ac:dyDescent="0.25">
      <c r="A5618" s="2">
        <v>45904</v>
      </c>
      <c r="B5618" s="1">
        <v>0</v>
      </c>
      <c r="C5618" s="4"/>
      <c r="D5618" s="6">
        <v>2025</v>
      </c>
      <c r="E5618" s="6">
        <v>9</v>
      </c>
      <c r="F5618" s="6">
        <v>4</v>
      </c>
      <c r="G5618" s="6">
        <v>4</v>
      </c>
      <c r="H5618" s="6">
        <v>36</v>
      </c>
      <c r="I5618" s="6">
        <v>0</v>
      </c>
      <c r="J5618" s="6">
        <v>0</v>
      </c>
      <c r="K5618" s="9">
        <v>45904</v>
      </c>
    </row>
    <row r="5619" spans="1:11" x14ac:dyDescent="0.25">
      <c r="A5619" s="2">
        <v>45904.041666666664</v>
      </c>
      <c r="B5619" s="1">
        <v>1</v>
      </c>
      <c r="C5619" s="4"/>
      <c r="D5619" s="6">
        <v>2025</v>
      </c>
      <c r="E5619" s="6">
        <v>9</v>
      </c>
      <c r="F5619" s="6">
        <v>4</v>
      </c>
      <c r="G5619" s="6">
        <v>4</v>
      </c>
      <c r="H5619" s="6">
        <v>36</v>
      </c>
      <c r="I5619" s="6">
        <v>1</v>
      </c>
      <c r="J5619" s="6">
        <v>1</v>
      </c>
      <c r="K5619" s="9">
        <v>45904</v>
      </c>
    </row>
    <row r="5620" spans="1:11" x14ac:dyDescent="0.25">
      <c r="A5620" s="2">
        <v>45904.083333333336</v>
      </c>
      <c r="B5620" s="1">
        <v>0</v>
      </c>
      <c r="C5620" s="4"/>
      <c r="D5620" s="6">
        <v>2025</v>
      </c>
      <c r="E5620" s="6">
        <v>9</v>
      </c>
      <c r="F5620" s="6">
        <v>4</v>
      </c>
      <c r="G5620" s="6">
        <v>4</v>
      </c>
      <c r="H5620" s="6">
        <v>36</v>
      </c>
      <c r="I5620" s="6">
        <v>2</v>
      </c>
      <c r="J5620" s="6">
        <v>0</v>
      </c>
      <c r="K5620" s="9">
        <v>45904</v>
      </c>
    </row>
    <row r="5621" spans="1:11" x14ac:dyDescent="0.25">
      <c r="A5621" s="2">
        <v>45904.125</v>
      </c>
      <c r="B5621" s="1">
        <v>0</v>
      </c>
      <c r="C5621" s="4"/>
      <c r="D5621" s="6">
        <v>2025</v>
      </c>
      <c r="E5621" s="6">
        <v>9</v>
      </c>
      <c r="F5621" s="6">
        <v>4</v>
      </c>
      <c r="G5621" s="6">
        <v>4</v>
      </c>
      <c r="H5621" s="6">
        <v>36</v>
      </c>
      <c r="I5621" s="6">
        <v>3</v>
      </c>
      <c r="J5621" s="6">
        <v>0</v>
      </c>
      <c r="K5621" s="9">
        <v>45904</v>
      </c>
    </row>
    <row r="5622" spans="1:11" x14ac:dyDescent="0.25">
      <c r="A5622" s="2">
        <v>45904.166666666664</v>
      </c>
      <c r="B5622" s="1">
        <v>0</v>
      </c>
      <c r="C5622" s="4"/>
      <c r="D5622" s="6">
        <v>2025</v>
      </c>
      <c r="E5622" s="6">
        <v>9</v>
      </c>
      <c r="F5622" s="6">
        <v>4</v>
      </c>
      <c r="G5622" s="6">
        <v>4</v>
      </c>
      <c r="H5622" s="6">
        <v>36</v>
      </c>
      <c r="I5622" s="6">
        <v>4</v>
      </c>
      <c r="J5622" s="6">
        <v>0</v>
      </c>
      <c r="K5622" s="9">
        <v>45904</v>
      </c>
    </row>
    <row r="5623" spans="1:11" x14ac:dyDescent="0.25">
      <c r="A5623" s="2">
        <v>45904.208333333336</v>
      </c>
      <c r="B5623" s="1">
        <v>0</v>
      </c>
      <c r="C5623" s="4"/>
      <c r="D5623" s="6">
        <v>2025</v>
      </c>
      <c r="E5623" s="6">
        <v>9</v>
      </c>
      <c r="F5623" s="6">
        <v>4</v>
      </c>
      <c r="G5623" s="6">
        <v>4</v>
      </c>
      <c r="H5623" s="6">
        <v>36</v>
      </c>
      <c r="I5623" s="6">
        <v>5</v>
      </c>
      <c r="J5623" s="6">
        <v>0</v>
      </c>
      <c r="K5623" s="9">
        <v>45904</v>
      </c>
    </row>
    <row r="5624" spans="1:11" x14ac:dyDescent="0.25">
      <c r="A5624" s="2">
        <v>45904.25</v>
      </c>
      <c r="B5624" s="1">
        <v>7</v>
      </c>
      <c r="C5624" s="4"/>
      <c r="D5624" s="6">
        <v>2025</v>
      </c>
      <c r="E5624" s="6">
        <v>9</v>
      </c>
      <c r="F5624" s="6">
        <v>4</v>
      </c>
      <c r="G5624" s="6">
        <v>4</v>
      </c>
      <c r="H5624" s="6">
        <v>36</v>
      </c>
      <c r="I5624" s="6">
        <v>6</v>
      </c>
      <c r="J5624" s="6">
        <v>7</v>
      </c>
      <c r="K5624" s="9">
        <v>45904</v>
      </c>
    </row>
    <row r="5625" spans="1:11" x14ac:dyDescent="0.25">
      <c r="A5625" s="2">
        <v>45904.291666666664</v>
      </c>
      <c r="B5625" s="1">
        <v>10</v>
      </c>
      <c r="C5625" s="4"/>
      <c r="D5625" s="6">
        <v>2025</v>
      </c>
      <c r="E5625" s="6">
        <v>9</v>
      </c>
      <c r="F5625" s="6">
        <v>4</v>
      </c>
      <c r="G5625" s="6">
        <v>4</v>
      </c>
      <c r="H5625" s="6">
        <v>36</v>
      </c>
      <c r="I5625" s="6">
        <v>7</v>
      </c>
      <c r="J5625" s="6">
        <v>10</v>
      </c>
      <c r="K5625" s="9">
        <v>45904</v>
      </c>
    </row>
    <row r="5626" spans="1:11" x14ac:dyDescent="0.25">
      <c r="A5626" s="2">
        <v>45904.333333333336</v>
      </c>
      <c r="B5626" s="1">
        <v>20</v>
      </c>
      <c r="C5626" s="4"/>
      <c r="D5626" s="6">
        <v>2025</v>
      </c>
      <c r="E5626" s="6">
        <v>9</v>
      </c>
      <c r="F5626" s="6">
        <v>4</v>
      </c>
      <c r="G5626" s="6">
        <v>4</v>
      </c>
      <c r="H5626" s="6">
        <v>36</v>
      </c>
      <c r="I5626" s="6">
        <v>8</v>
      </c>
      <c r="J5626" s="6">
        <v>20</v>
      </c>
      <c r="K5626" s="9">
        <v>45904</v>
      </c>
    </row>
    <row r="5627" spans="1:11" x14ac:dyDescent="0.25">
      <c r="A5627" s="2">
        <v>45904.375</v>
      </c>
      <c r="B5627" s="1">
        <v>12</v>
      </c>
      <c r="C5627" s="4"/>
      <c r="D5627" s="6">
        <v>2025</v>
      </c>
      <c r="E5627" s="6">
        <v>9</v>
      </c>
      <c r="F5627" s="6">
        <v>4</v>
      </c>
      <c r="G5627" s="6">
        <v>4</v>
      </c>
      <c r="H5627" s="6">
        <v>36</v>
      </c>
      <c r="I5627" s="6">
        <v>9</v>
      </c>
      <c r="J5627" s="6">
        <v>12</v>
      </c>
      <c r="K5627" s="9">
        <v>45904</v>
      </c>
    </row>
    <row r="5628" spans="1:11" x14ac:dyDescent="0.25">
      <c r="A5628" s="2">
        <v>45904.416666666664</v>
      </c>
      <c r="B5628" s="1">
        <v>26</v>
      </c>
      <c r="C5628" s="4"/>
      <c r="D5628" s="6">
        <v>2025</v>
      </c>
      <c r="E5628" s="6">
        <v>9</v>
      </c>
      <c r="F5628" s="6">
        <v>4</v>
      </c>
      <c r="G5628" s="6">
        <v>4</v>
      </c>
      <c r="H5628" s="6">
        <v>36</v>
      </c>
      <c r="I5628" s="6">
        <v>10</v>
      </c>
      <c r="J5628" s="6">
        <v>26</v>
      </c>
      <c r="K5628" s="9">
        <v>45904</v>
      </c>
    </row>
    <row r="5629" spans="1:11" x14ac:dyDescent="0.25">
      <c r="A5629" s="2">
        <v>45904.458333333336</v>
      </c>
      <c r="B5629" s="1">
        <v>37</v>
      </c>
      <c r="C5629" s="4"/>
      <c r="D5629" s="6">
        <v>2025</v>
      </c>
      <c r="E5629" s="6">
        <v>9</v>
      </c>
      <c r="F5629" s="6">
        <v>4</v>
      </c>
      <c r="G5629" s="6">
        <v>4</v>
      </c>
      <c r="H5629" s="6">
        <v>36</v>
      </c>
      <c r="I5629" s="6">
        <v>11</v>
      </c>
      <c r="J5629" s="6">
        <v>37</v>
      </c>
      <c r="K5629" s="9">
        <v>45904</v>
      </c>
    </row>
    <row r="5630" spans="1:11" x14ac:dyDescent="0.25">
      <c r="A5630" s="2">
        <v>45904.5</v>
      </c>
      <c r="B5630" s="1">
        <v>22</v>
      </c>
      <c r="C5630" s="4"/>
      <c r="D5630" s="6">
        <v>2025</v>
      </c>
      <c r="E5630" s="6">
        <v>9</v>
      </c>
      <c r="F5630" s="6">
        <v>4</v>
      </c>
      <c r="G5630" s="6">
        <v>4</v>
      </c>
      <c r="H5630" s="6">
        <v>36</v>
      </c>
      <c r="I5630" s="6">
        <v>12</v>
      </c>
      <c r="J5630" s="6">
        <v>22</v>
      </c>
      <c r="K5630" s="9">
        <v>45904</v>
      </c>
    </row>
    <row r="5631" spans="1:11" x14ac:dyDescent="0.25">
      <c r="A5631" s="2">
        <v>45904.541666666664</v>
      </c>
      <c r="B5631" s="1">
        <v>45</v>
      </c>
      <c r="C5631" s="4"/>
      <c r="D5631" s="6">
        <v>2025</v>
      </c>
      <c r="E5631" s="6">
        <v>9</v>
      </c>
      <c r="F5631" s="6">
        <v>4</v>
      </c>
      <c r="G5631" s="6">
        <v>4</v>
      </c>
      <c r="H5631" s="6">
        <v>36</v>
      </c>
      <c r="I5631" s="6">
        <v>13</v>
      </c>
      <c r="J5631" s="6">
        <v>45</v>
      </c>
      <c r="K5631" s="9">
        <v>45904</v>
      </c>
    </row>
    <row r="5632" spans="1:11" x14ac:dyDescent="0.25">
      <c r="A5632" s="2">
        <v>45904.583333333336</v>
      </c>
      <c r="B5632" s="1">
        <v>20</v>
      </c>
      <c r="C5632" s="4"/>
      <c r="D5632" s="6">
        <v>2025</v>
      </c>
      <c r="E5632" s="6">
        <v>9</v>
      </c>
      <c r="F5632" s="6">
        <v>4</v>
      </c>
      <c r="G5632" s="6">
        <v>4</v>
      </c>
      <c r="H5632" s="6">
        <v>36</v>
      </c>
      <c r="I5632" s="6">
        <v>14</v>
      </c>
      <c r="J5632" s="6">
        <v>20</v>
      </c>
      <c r="K5632" s="9">
        <v>45904</v>
      </c>
    </row>
    <row r="5633" spans="1:11" x14ac:dyDescent="0.25">
      <c r="A5633" s="2">
        <v>45904.625</v>
      </c>
      <c r="B5633" s="1">
        <v>39</v>
      </c>
      <c r="C5633" s="4"/>
      <c r="D5633" s="6">
        <v>2025</v>
      </c>
      <c r="E5633" s="6">
        <v>9</v>
      </c>
      <c r="F5633" s="6">
        <v>4</v>
      </c>
      <c r="G5633" s="6">
        <v>4</v>
      </c>
      <c r="H5633" s="6">
        <v>36</v>
      </c>
      <c r="I5633" s="6">
        <v>15</v>
      </c>
      <c r="J5633" s="6">
        <v>39</v>
      </c>
      <c r="K5633" s="9">
        <v>45904</v>
      </c>
    </row>
    <row r="5634" spans="1:11" x14ac:dyDescent="0.25">
      <c r="A5634" s="2">
        <v>45904.666666666664</v>
      </c>
      <c r="B5634" s="1">
        <v>29</v>
      </c>
      <c r="C5634" s="4"/>
      <c r="D5634" s="6">
        <v>2025</v>
      </c>
      <c r="E5634" s="6">
        <v>9</v>
      </c>
      <c r="F5634" s="6">
        <v>4</v>
      </c>
      <c r="G5634" s="6">
        <v>4</v>
      </c>
      <c r="H5634" s="6">
        <v>36</v>
      </c>
      <c r="I5634" s="6">
        <v>16</v>
      </c>
      <c r="J5634" s="6">
        <v>29</v>
      </c>
      <c r="K5634" s="9">
        <v>45904</v>
      </c>
    </row>
    <row r="5635" spans="1:11" x14ac:dyDescent="0.25">
      <c r="A5635" s="2">
        <v>45904.708333333336</v>
      </c>
      <c r="B5635" s="1">
        <v>26</v>
      </c>
      <c r="C5635" s="4"/>
      <c r="D5635" s="6">
        <v>2025</v>
      </c>
      <c r="E5635" s="6">
        <v>9</v>
      </c>
      <c r="F5635" s="6">
        <v>4</v>
      </c>
      <c r="G5635" s="6">
        <v>4</v>
      </c>
      <c r="H5635" s="6">
        <v>36</v>
      </c>
      <c r="I5635" s="6">
        <v>17</v>
      </c>
      <c r="J5635" s="6">
        <v>26</v>
      </c>
      <c r="K5635" s="9">
        <v>45904</v>
      </c>
    </row>
    <row r="5636" spans="1:11" x14ac:dyDescent="0.25">
      <c r="A5636" s="2">
        <v>45904.75</v>
      </c>
      <c r="B5636" s="1">
        <v>37</v>
      </c>
      <c r="C5636" s="4"/>
      <c r="D5636" s="6">
        <v>2025</v>
      </c>
      <c r="E5636" s="6">
        <v>9</v>
      </c>
      <c r="F5636" s="6">
        <v>4</v>
      </c>
      <c r="G5636" s="6">
        <v>4</v>
      </c>
      <c r="H5636" s="6">
        <v>36</v>
      </c>
      <c r="I5636" s="6">
        <v>18</v>
      </c>
      <c r="J5636" s="6">
        <v>37</v>
      </c>
      <c r="K5636" s="9">
        <v>45904</v>
      </c>
    </row>
    <row r="5637" spans="1:11" x14ac:dyDescent="0.25">
      <c r="A5637" s="2">
        <v>45904.791666666664</v>
      </c>
      <c r="B5637" s="1">
        <v>52</v>
      </c>
      <c r="C5637" s="4"/>
      <c r="D5637" s="6">
        <v>2025</v>
      </c>
      <c r="E5637" s="6">
        <v>9</v>
      </c>
      <c r="F5637" s="6">
        <v>4</v>
      </c>
      <c r="G5637" s="6">
        <v>4</v>
      </c>
      <c r="H5637" s="6">
        <v>36</v>
      </c>
      <c r="I5637" s="6">
        <v>19</v>
      </c>
      <c r="J5637" s="6">
        <v>52</v>
      </c>
      <c r="K5637" s="9">
        <v>45904</v>
      </c>
    </row>
    <row r="5638" spans="1:11" x14ac:dyDescent="0.25">
      <c r="A5638" s="2">
        <v>45904.833333333336</v>
      </c>
      <c r="B5638" s="1">
        <v>38</v>
      </c>
      <c r="C5638" s="4"/>
      <c r="D5638" s="6">
        <v>2025</v>
      </c>
      <c r="E5638" s="6">
        <v>9</v>
      </c>
      <c r="F5638" s="6">
        <v>4</v>
      </c>
      <c r="G5638" s="6">
        <v>4</v>
      </c>
      <c r="H5638" s="6">
        <v>36</v>
      </c>
      <c r="I5638" s="6">
        <v>20</v>
      </c>
      <c r="J5638" s="6">
        <v>38</v>
      </c>
      <c r="K5638" s="9">
        <v>45904</v>
      </c>
    </row>
    <row r="5639" spans="1:11" x14ac:dyDescent="0.25">
      <c r="A5639" s="2">
        <v>45904.875</v>
      </c>
      <c r="B5639" s="1">
        <v>13</v>
      </c>
      <c r="C5639" s="4"/>
      <c r="D5639" s="6">
        <v>2025</v>
      </c>
      <c r="E5639" s="6">
        <v>9</v>
      </c>
      <c r="F5639" s="6">
        <v>4</v>
      </c>
      <c r="G5639" s="6">
        <v>4</v>
      </c>
      <c r="H5639" s="6">
        <v>36</v>
      </c>
      <c r="I5639" s="6">
        <v>21</v>
      </c>
      <c r="J5639" s="6">
        <v>13</v>
      </c>
      <c r="K5639" s="9">
        <v>45904</v>
      </c>
    </row>
    <row r="5640" spans="1:11" x14ac:dyDescent="0.25">
      <c r="A5640" s="2">
        <v>45904.916666666664</v>
      </c>
      <c r="B5640" s="1">
        <v>9</v>
      </c>
      <c r="C5640" s="4"/>
      <c r="D5640" s="6">
        <v>2025</v>
      </c>
      <c r="E5640" s="6">
        <v>9</v>
      </c>
      <c r="F5640" s="6">
        <v>4</v>
      </c>
      <c r="G5640" s="6">
        <v>4</v>
      </c>
      <c r="H5640" s="6">
        <v>36</v>
      </c>
      <c r="I5640" s="6">
        <v>22</v>
      </c>
      <c r="J5640" s="6">
        <v>9</v>
      </c>
      <c r="K5640" s="9">
        <v>45904</v>
      </c>
    </row>
    <row r="5641" spans="1:11" x14ac:dyDescent="0.25">
      <c r="A5641" s="2">
        <v>45904.958333333336</v>
      </c>
      <c r="B5641" s="1">
        <v>17</v>
      </c>
      <c r="C5641" s="4"/>
      <c r="D5641" s="6">
        <v>2025</v>
      </c>
      <c r="E5641" s="6">
        <v>9</v>
      </c>
      <c r="F5641" s="6">
        <v>4</v>
      </c>
      <c r="G5641" s="6">
        <v>4</v>
      </c>
      <c r="H5641" s="6">
        <v>36</v>
      </c>
      <c r="I5641" s="6">
        <v>23</v>
      </c>
      <c r="J5641" s="6">
        <v>17</v>
      </c>
      <c r="K5641" s="9">
        <v>45904</v>
      </c>
    </row>
    <row r="5642" spans="1:11" x14ac:dyDescent="0.25">
      <c r="A5642" s="2">
        <v>45905</v>
      </c>
      <c r="B5642" s="1">
        <v>1</v>
      </c>
      <c r="C5642" s="4"/>
      <c r="D5642" s="6">
        <v>2025</v>
      </c>
      <c r="E5642" s="6">
        <v>9</v>
      </c>
      <c r="F5642" s="6">
        <v>5</v>
      </c>
      <c r="G5642" s="6">
        <v>5</v>
      </c>
      <c r="H5642" s="6">
        <v>36</v>
      </c>
      <c r="I5642" s="6">
        <v>0</v>
      </c>
      <c r="J5642" s="6">
        <v>1</v>
      </c>
      <c r="K5642" s="9">
        <v>45905</v>
      </c>
    </row>
    <row r="5643" spans="1:11" x14ac:dyDescent="0.25">
      <c r="A5643" s="2">
        <v>45905.041666666664</v>
      </c>
      <c r="B5643" s="1">
        <v>1</v>
      </c>
      <c r="C5643" s="4"/>
      <c r="D5643" s="6">
        <v>2025</v>
      </c>
      <c r="E5643" s="6">
        <v>9</v>
      </c>
      <c r="F5643" s="6">
        <v>5</v>
      </c>
      <c r="G5643" s="6">
        <v>5</v>
      </c>
      <c r="H5643" s="6">
        <v>36</v>
      </c>
      <c r="I5643" s="6">
        <v>1</v>
      </c>
      <c r="J5643" s="6">
        <v>1</v>
      </c>
      <c r="K5643" s="9">
        <v>45905</v>
      </c>
    </row>
    <row r="5644" spans="1:11" x14ac:dyDescent="0.25">
      <c r="A5644" s="2">
        <v>45905.083333333336</v>
      </c>
      <c r="B5644" s="1">
        <v>0</v>
      </c>
      <c r="C5644" s="4"/>
      <c r="D5644" s="6">
        <v>2025</v>
      </c>
      <c r="E5644" s="6">
        <v>9</v>
      </c>
      <c r="F5644" s="6">
        <v>5</v>
      </c>
      <c r="G5644" s="6">
        <v>5</v>
      </c>
      <c r="H5644" s="6">
        <v>36</v>
      </c>
      <c r="I5644" s="6">
        <v>2</v>
      </c>
      <c r="J5644" s="6">
        <v>0</v>
      </c>
      <c r="K5644" s="9">
        <v>45905</v>
      </c>
    </row>
    <row r="5645" spans="1:11" x14ac:dyDescent="0.25">
      <c r="A5645" s="2">
        <v>45905.125</v>
      </c>
      <c r="B5645" s="1">
        <v>1</v>
      </c>
      <c r="C5645" s="4"/>
      <c r="D5645" s="6">
        <v>2025</v>
      </c>
      <c r="E5645" s="6">
        <v>9</v>
      </c>
      <c r="F5645" s="6">
        <v>5</v>
      </c>
      <c r="G5645" s="6">
        <v>5</v>
      </c>
      <c r="H5645" s="6">
        <v>36</v>
      </c>
      <c r="I5645" s="6">
        <v>3</v>
      </c>
      <c r="J5645" s="6">
        <v>1</v>
      </c>
      <c r="K5645" s="9">
        <v>45905</v>
      </c>
    </row>
    <row r="5646" spans="1:11" x14ac:dyDescent="0.25">
      <c r="A5646" s="2">
        <v>45905.166666666664</v>
      </c>
      <c r="B5646" s="1">
        <v>0</v>
      </c>
      <c r="C5646" s="4"/>
      <c r="D5646" s="6">
        <v>2025</v>
      </c>
      <c r="E5646" s="6">
        <v>9</v>
      </c>
      <c r="F5646" s="6">
        <v>5</v>
      </c>
      <c r="G5646" s="6">
        <v>5</v>
      </c>
      <c r="H5646" s="6">
        <v>36</v>
      </c>
      <c r="I5646" s="6">
        <v>4</v>
      </c>
      <c r="J5646" s="6">
        <v>0</v>
      </c>
      <c r="K5646" s="9">
        <v>45905</v>
      </c>
    </row>
    <row r="5647" spans="1:11" x14ac:dyDescent="0.25">
      <c r="A5647" s="2">
        <v>45905.208333333336</v>
      </c>
      <c r="B5647" s="1">
        <v>1</v>
      </c>
      <c r="C5647" s="4"/>
      <c r="D5647" s="6">
        <v>2025</v>
      </c>
      <c r="E5647" s="6">
        <v>9</v>
      </c>
      <c r="F5647" s="6">
        <v>5</v>
      </c>
      <c r="G5647" s="6">
        <v>5</v>
      </c>
      <c r="H5647" s="6">
        <v>36</v>
      </c>
      <c r="I5647" s="6">
        <v>5</v>
      </c>
      <c r="J5647" s="6">
        <v>1</v>
      </c>
      <c r="K5647" s="9">
        <v>45905</v>
      </c>
    </row>
    <row r="5648" spans="1:11" x14ac:dyDescent="0.25">
      <c r="A5648" s="2">
        <v>45905.25</v>
      </c>
      <c r="B5648" s="1">
        <v>5</v>
      </c>
      <c r="C5648" s="4"/>
      <c r="D5648" s="6">
        <v>2025</v>
      </c>
      <c r="E5648" s="6">
        <v>9</v>
      </c>
      <c r="F5648" s="6">
        <v>5</v>
      </c>
      <c r="G5648" s="6">
        <v>5</v>
      </c>
      <c r="H5648" s="6">
        <v>36</v>
      </c>
      <c r="I5648" s="6">
        <v>6</v>
      </c>
      <c r="J5648" s="6">
        <v>5</v>
      </c>
      <c r="K5648" s="9">
        <v>45905</v>
      </c>
    </row>
    <row r="5649" spans="1:11" x14ac:dyDescent="0.25">
      <c r="A5649" s="2">
        <v>45905.291666666664</v>
      </c>
      <c r="B5649" s="1">
        <v>4</v>
      </c>
      <c r="C5649" s="4"/>
      <c r="D5649" s="6">
        <v>2025</v>
      </c>
      <c r="E5649" s="6">
        <v>9</v>
      </c>
      <c r="F5649" s="6">
        <v>5</v>
      </c>
      <c r="G5649" s="6">
        <v>5</v>
      </c>
      <c r="H5649" s="6">
        <v>36</v>
      </c>
      <c r="I5649" s="6">
        <v>7</v>
      </c>
      <c r="J5649" s="6">
        <v>4</v>
      </c>
      <c r="K5649" s="9">
        <v>45905</v>
      </c>
    </row>
    <row r="5650" spans="1:11" x14ac:dyDescent="0.25">
      <c r="A5650" s="2">
        <v>45905.333333333336</v>
      </c>
      <c r="B5650" s="1">
        <v>10</v>
      </c>
      <c r="C5650" s="4"/>
      <c r="D5650" s="6">
        <v>2025</v>
      </c>
      <c r="E5650" s="6">
        <v>9</v>
      </c>
      <c r="F5650" s="6">
        <v>5</v>
      </c>
      <c r="G5650" s="6">
        <v>5</v>
      </c>
      <c r="H5650" s="6">
        <v>36</v>
      </c>
      <c r="I5650" s="6">
        <v>8</v>
      </c>
      <c r="J5650" s="6">
        <v>10</v>
      </c>
      <c r="K5650" s="9">
        <v>45905</v>
      </c>
    </row>
    <row r="5651" spans="1:11" x14ac:dyDescent="0.25">
      <c r="A5651" s="2">
        <v>45905.375</v>
      </c>
      <c r="B5651" s="1">
        <v>60</v>
      </c>
      <c r="C5651" s="4"/>
      <c r="D5651" s="6">
        <v>2025</v>
      </c>
      <c r="E5651" s="6">
        <v>9</v>
      </c>
      <c r="F5651" s="6">
        <v>5</v>
      </c>
      <c r="G5651" s="6">
        <v>5</v>
      </c>
      <c r="H5651" s="6">
        <v>36</v>
      </c>
      <c r="I5651" s="6">
        <v>9</v>
      </c>
      <c r="J5651" s="6">
        <v>60</v>
      </c>
      <c r="K5651" s="9">
        <v>45905</v>
      </c>
    </row>
    <row r="5652" spans="1:11" x14ac:dyDescent="0.25">
      <c r="A5652" s="2">
        <v>45905.416666666664</v>
      </c>
      <c r="B5652" s="1">
        <v>27</v>
      </c>
      <c r="C5652" s="4"/>
      <c r="D5652" s="6">
        <v>2025</v>
      </c>
      <c r="E5652" s="6">
        <v>9</v>
      </c>
      <c r="F5652" s="6">
        <v>5</v>
      </c>
      <c r="G5652" s="6">
        <v>5</v>
      </c>
      <c r="H5652" s="6">
        <v>36</v>
      </c>
      <c r="I5652" s="6">
        <v>10</v>
      </c>
      <c r="J5652" s="6">
        <v>27</v>
      </c>
      <c r="K5652" s="9">
        <v>45905</v>
      </c>
    </row>
    <row r="5653" spans="1:11" x14ac:dyDescent="0.25">
      <c r="A5653" s="2">
        <v>45905.458333333336</v>
      </c>
      <c r="B5653" s="1">
        <v>122</v>
      </c>
      <c r="C5653" s="4"/>
      <c r="D5653" s="6">
        <v>2025</v>
      </c>
      <c r="E5653" s="6">
        <v>9</v>
      </c>
      <c r="F5653" s="6">
        <v>5</v>
      </c>
      <c r="G5653" s="6">
        <v>5</v>
      </c>
      <c r="H5653" s="6">
        <v>36</v>
      </c>
      <c r="I5653" s="6">
        <v>11</v>
      </c>
      <c r="J5653" s="6">
        <v>122</v>
      </c>
      <c r="K5653" s="9">
        <v>45905</v>
      </c>
    </row>
    <row r="5654" spans="1:11" x14ac:dyDescent="0.25">
      <c r="A5654" s="2">
        <v>45905.5</v>
      </c>
      <c r="B5654" s="1">
        <v>32</v>
      </c>
      <c r="C5654" s="4"/>
      <c r="D5654" s="6">
        <v>2025</v>
      </c>
      <c r="E5654" s="6">
        <v>9</v>
      </c>
      <c r="F5654" s="6">
        <v>5</v>
      </c>
      <c r="G5654" s="6">
        <v>5</v>
      </c>
      <c r="H5654" s="6">
        <v>36</v>
      </c>
      <c r="I5654" s="6">
        <v>12</v>
      </c>
      <c r="J5654" s="6">
        <v>32</v>
      </c>
      <c r="K5654" s="9">
        <v>45905</v>
      </c>
    </row>
    <row r="5655" spans="1:11" x14ac:dyDescent="0.25">
      <c r="A5655" s="2">
        <v>45905.541666666664</v>
      </c>
      <c r="B5655" s="1">
        <v>20</v>
      </c>
      <c r="C5655" s="4"/>
      <c r="D5655" s="6">
        <v>2025</v>
      </c>
      <c r="E5655" s="6">
        <v>9</v>
      </c>
      <c r="F5655" s="6">
        <v>5</v>
      </c>
      <c r="G5655" s="6">
        <v>5</v>
      </c>
      <c r="H5655" s="6">
        <v>36</v>
      </c>
      <c r="I5655" s="6">
        <v>13</v>
      </c>
      <c r="J5655" s="6">
        <v>20</v>
      </c>
      <c r="K5655" s="9">
        <v>45905</v>
      </c>
    </row>
    <row r="5656" spans="1:11" x14ac:dyDescent="0.25">
      <c r="A5656" s="2">
        <v>45905.583333333336</v>
      </c>
      <c r="B5656" s="1">
        <v>37</v>
      </c>
      <c r="C5656" s="4"/>
      <c r="D5656" s="6">
        <v>2025</v>
      </c>
      <c r="E5656" s="6">
        <v>9</v>
      </c>
      <c r="F5656" s="6">
        <v>5</v>
      </c>
      <c r="G5656" s="6">
        <v>5</v>
      </c>
      <c r="H5656" s="6">
        <v>36</v>
      </c>
      <c r="I5656" s="6">
        <v>14</v>
      </c>
      <c r="J5656" s="6">
        <v>37</v>
      </c>
      <c r="K5656" s="9">
        <v>45905</v>
      </c>
    </row>
    <row r="5657" spans="1:11" x14ac:dyDescent="0.25">
      <c r="A5657" s="2">
        <v>45905.625</v>
      </c>
      <c r="B5657" s="1">
        <v>78</v>
      </c>
      <c r="C5657" s="4"/>
      <c r="D5657" s="6">
        <v>2025</v>
      </c>
      <c r="E5657" s="6">
        <v>9</v>
      </c>
      <c r="F5657" s="6">
        <v>5</v>
      </c>
      <c r="G5657" s="6">
        <v>5</v>
      </c>
      <c r="H5657" s="6">
        <v>36</v>
      </c>
      <c r="I5657" s="6">
        <v>15</v>
      </c>
      <c r="J5657" s="6">
        <v>78</v>
      </c>
      <c r="K5657" s="9">
        <v>45905</v>
      </c>
    </row>
    <row r="5658" spans="1:11" x14ac:dyDescent="0.25">
      <c r="A5658" s="2">
        <v>45905.666666666664</v>
      </c>
      <c r="B5658" s="1">
        <v>81</v>
      </c>
      <c r="C5658" s="4"/>
      <c r="D5658" s="6">
        <v>2025</v>
      </c>
      <c r="E5658" s="6">
        <v>9</v>
      </c>
      <c r="F5658" s="6">
        <v>5</v>
      </c>
      <c r="G5658" s="6">
        <v>5</v>
      </c>
      <c r="H5658" s="6">
        <v>36</v>
      </c>
      <c r="I5658" s="6">
        <v>16</v>
      </c>
      <c r="J5658" s="6">
        <v>81</v>
      </c>
      <c r="K5658" s="9">
        <v>45905</v>
      </c>
    </row>
    <row r="5659" spans="1:11" x14ac:dyDescent="0.25">
      <c r="A5659" s="2">
        <v>45905.708333333336</v>
      </c>
      <c r="B5659" s="1">
        <v>45</v>
      </c>
      <c r="C5659" s="4"/>
      <c r="D5659" s="6">
        <v>2025</v>
      </c>
      <c r="E5659" s="6">
        <v>9</v>
      </c>
      <c r="F5659" s="6">
        <v>5</v>
      </c>
      <c r="G5659" s="6">
        <v>5</v>
      </c>
      <c r="H5659" s="6">
        <v>36</v>
      </c>
      <c r="I5659" s="6">
        <v>17</v>
      </c>
      <c r="J5659" s="6">
        <v>45</v>
      </c>
      <c r="K5659" s="9">
        <v>45905</v>
      </c>
    </row>
    <row r="5660" spans="1:11" x14ac:dyDescent="0.25">
      <c r="A5660" s="2">
        <v>45905.75</v>
      </c>
      <c r="B5660" s="1">
        <v>102</v>
      </c>
      <c r="C5660" s="4"/>
      <c r="D5660" s="6">
        <v>2025</v>
      </c>
      <c r="E5660" s="6">
        <v>9</v>
      </c>
      <c r="F5660" s="6">
        <v>5</v>
      </c>
      <c r="G5660" s="6">
        <v>5</v>
      </c>
      <c r="H5660" s="6">
        <v>36</v>
      </c>
      <c r="I5660" s="6">
        <v>18</v>
      </c>
      <c r="J5660" s="6">
        <v>102</v>
      </c>
      <c r="K5660" s="9">
        <v>45905</v>
      </c>
    </row>
    <row r="5661" spans="1:11" x14ac:dyDescent="0.25">
      <c r="A5661" s="2">
        <v>45905.791666666664</v>
      </c>
      <c r="B5661" s="1">
        <v>72</v>
      </c>
      <c r="C5661" s="4"/>
      <c r="D5661" s="6">
        <v>2025</v>
      </c>
      <c r="E5661" s="6">
        <v>9</v>
      </c>
      <c r="F5661" s="6">
        <v>5</v>
      </c>
      <c r="G5661" s="6">
        <v>5</v>
      </c>
      <c r="H5661" s="6">
        <v>36</v>
      </c>
      <c r="I5661" s="6">
        <v>19</v>
      </c>
      <c r="J5661" s="6">
        <v>72</v>
      </c>
      <c r="K5661" s="9">
        <v>45905</v>
      </c>
    </row>
    <row r="5662" spans="1:11" x14ac:dyDescent="0.25">
      <c r="A5662" s="2">
        <v>45905.833333333336</v>
      </c>
      <c r="B5662" s="1">
        <v>42</v>
      </c>
      <c r="C5662" s="4"/>
      <c r="D5662" s="6">
        <v>2025</v>
      </c>
      <c r="E5662" s="6">
        <v>9</v>
      </c>
      <c r="F5662" s="6">
        <v>5</v>
      </c>
      <c r="G5662" s="6">
        <v>5</v>
      </c>
      <c r="H5662" s="6">
        <v>36</v>
      </c>
      <c r="I5662" s="6">
        <v>20</v>
      </c>
      <c r="J5662" s="6">
        <v>42</v>
      </c>
      <c r="K5662" s="9">
        <v>45905</v>
      </c>
    </row>
    <row r="5663" spans="1:11" x14ac:dyDescent="0.25">
      <c r="A5663" s="2">
        <v>45905.875</v>
      </c>
      <c r="B5663" s="1">
        <v>27</v>
      </c>
      <c r="C5663" s="4"/>
      <c r="D5663" s="6">
        <v>2025</v>
      </c>
      <c r="E5663" s="6">
        <v>9</v>
      </c>
      <c r="F5663" s="6">
        <v>5</v>
      </c>
      <c r="G5663" s="6">
        <v>5</v>
      </c>
      <c r="H5663" s="6">
        <v>36</v>
      </c>
      <c r="I5663" s="6">
        <v>21</v>
      </c>
      <c r="J5663" s="6">
        <v>27</v>
      </c>
      <c r="K5663" s="9">
        <v>45905</v>
      </c>
    </row>
    <row r="5664" spans="1:11" x14ac:dyDescent="0.25">
      <c r="A5664" s="2">
        <v>45905.916666666664</v>
      </c>
      <c r="B5664" s="1">
        <v>76</v>
      </c>
      <c r="C5664" s="4"/>
      <c r="D5664" s="6">
        <v>2025</v>
      </c>
      <c r="E5664" s="6">
        <v>9</v>
      </c>
      <c r="F5664" s="6">
        <v>5</v>
      </c>
      <c r="G5664" s="6">
        <v>5</v>
      </c>
      <c r="H5664" s="6">
        <v>36</v>
      </c>
      <c r="I5664" s="6">
        <v>22</v>
      </c>
      <c r="J5664" s="6">
        <v>76</v>
      </c>
      <c r="K5664" s="9">
        <v>45905</v>
      </c>
    </row>
    <row r="5665" spans="1:11" x14ac:dyDescent="0.25">
      <c r="A5665" s="2">
        <v>45905.958333333336</v>
      </c>
      <c r="B5665" s="1">
        <v>16</v>
      </c>
      <c r="C5665" s="4"/>
      <c r="D5665" s="6">
        <v>2025</v>
      </c>
      <c r="E5665" s="6">
        <v>9</v>
      </c>
      <c r="F5665" s="6">
        <v>5</v>
      </c>
      <c r="G5665" s="6">
        <v>5</v>
      </c>
      <c r="H5665" s="6">
        <v>36</v>
      </c>
      <c r="I5665" s="6">
        <v>23</v>
      </c>
      <c r="J5665" s="6">
        <v>16</v>
      </c>
      <c r="K5665" s="9">
        <v>45905</v>
      </c>
    </row>
    <row r="5666" spans="1:11" x14ac:dyDescent="0.25">
      <c r="A5666" s="2">
        <v>45907</v>
      </c>
      <c r="B5666" s="1">
        <v>0</v>
      </c>
      <c r="C5666" s="4"/>
      <c r="D5666" s="6">
        <v>2025</v>
      </c>
      <c r="E5666" s="6">
        <v>9</v>
      </c>
      <c r="F5666" s="6">
        <v>7</v>
      </c>
      <c r="G5666" s="6">
        <v>7</v>
      </c>
      <c r="H5666" s="6">
        <v>36</v>
      </c>
      <c r="I5666" s="6">
        <v>0</v>
      </c>
      <c r="J5666" s="6">
        <v>0</v>
      </c>
      <c r="K5666" s="9">
        <v>45907</v>
      </c>
    </row>
    <row r="5667" spans="1:11" x14ac:dyDescent="0.25">
      <c r="A5667" s="2">
        <v>45907.041666666664</v>
      </c>
      <c r="B5667" s="1">
        <v>26</v>
      </c>
      <c r="C5667" s="4"/>
      <c r="D5667" s="6">
        <v>2025</v>
      </c>
      <c r="E5667" s="6">
        <v>9</v>
      </c>
      <c r="F5667" s="6">
        <v>7</v>
      </c>
      <c r="G5667" s="6">
        <v>7</v>
      </c>
      <c r="H5667" s="6">
        <v>36</v>
      </c>
      <c r="I5667" s="6">
        <v>1</v>
      </c>
      <c r="J5667" s="6">
        <v>26</v>
      </c>
      <c r="K5667" s="9">
        <v>45907</v>
      </c>
    </row>
    <row r="5668" spans="1:11" x14ac:dyDescent="0.25">
      <c r="A5668" s="2">
        <v>45907.083333333336</v>
      </c>
      <c r="B5668" s="1">
        <v>8</v>
      </c>
      <c r="C5668" s="4"/>
      <c r="D5668" s="6">
        <v>2025</v>
      </c>
      <c r="E5668" s="6">
        <v>9</v>
      </c>
      <c r="F5668" s="6">
        <v>7</v>
      </c>
      <c r="G5668" s="6">
        <v>7</v>
      </c>
      <c r="H5668" s="6">
        <v>36</v>
      </c>
      <c r="I5668" s="6">
        <v>2</v>
      </c>
      <c r="J5668" s="6">
        <v>8</v>
      </c>
      <c r="K5668" s="9">
        <v>45907</v>
      </c>
    </row>
    <row r="5669" spans="1:11" x14ac:dyDescent="0.25">
      <c r="A5669" s="2">
        <v>45907.125</v>
      </c>
      <c r="B5669" s="1">
        <v>7</v>
      </c>
      <c r="C5669" s="4"/>
      <c r="D5669" s="6">
        <v>2025</v>
      </c>
      <c r="E5669" s="6">
        <v>9</v>
      </c>
      <c r="F5669" s="6">
        <v>7</v>
      </c>
      <c r="G5669" s="6">
        <v>7</v>
      </c>
      <c r="H5669" s="6">
        <v>36</v>
      </c>
      <c r="I5669" s="6">
        <v>3</v>
      </c>
      <c r="J5669" s="6">
        <v>7</v>
      </c>
      <c r="K5669" s="9">
        <v>45907</v>
      </c>
    </row>
    <row r="5670" spans="1:11" x14ac:dyDescent="0.25">
      <c r="A5670" s="2">
        <v>45907.166666666664</v>
      </c>
      <c r="B5670" s="1">
        <v>8</v>
      </c>
      <c r="C5670" s="4"/>
      <c r="D5670" s="6">
        <v>2025</v>
      </c>
      <c r="E5670" s="6">
        <v>9</v>
      </c>
      <c r="F5670" s="6">
        <v>7</v>
      </c>
      <c r="G5670" s="6">
        <v>7</v>
      </c>
      <c r="H5670" s="6">
        <v>36</v>
      </c>
      <c r="I5670" s="6">
        <v>4</v>
      </c>
      <c r="J5670" s="6">
        <v>8</v>
      </c>
      <c r="K5670" s="9">
        <v>45907</v>
      </c>
    </row>
    <row r="5671" spans="1:11" x14ac:dyDescent="0.25">
      <c r="A5671" s="2">
        <v>45907.208333333336</v>
      </c>
      <c r="B5671" s="1">
        <v>15</v>
      </c>
      <c r="C5671" s="4"/>
      <c r="D5671" s="6">
        <v>2025</v>
      </c>
      <c r="E5671" s="6">
        <v>9</v>
      </c>
      <c r="F5671" s="6">
        <v>7</v>
      </c>
      <c r="G5671" s="6">
        <v>7</v>
      </c>
      <c r="H5671" s="6">
        <v>36</v>
      </c>
      <c r="I5671" s="6">
        <v>5</v>
      </c>
      <c r="J5671" s="6">
        <v>15</v>
      </c>
      <c r="K5671" s="9">
        <v>45907</v>
      </c>
    </row>
    <row r="5672" spans="1:11" x14ac:dyDescent="0.25">
      <c r="A5672" s="2">
        <v>45907.25</v>
      </c>
      <c r="B5672" s="1">
        <v>9</v>
      </c>
      <c r="C5672" s="4"/>
      <c r="D5672" s="6">
        <v>2025</v>
      </c>
      <c r="E5672" s="6">
        <v>9</v>
      </c>
      <c r="F5672" s="6">
        <v>7</v>
      </c>
      <c r="G5672" s="6">
        <v>7</v>
      </c>
      <c r="H5672" s="6">
        <v>36</v>
      </c>
      <c r="I5672" s="6">
        <v>6</v>
      </c>
      <c r="J5672" s="6">
        <v>9</v>
      </c>
      <c r="K5672" s="9">
        <v>45907</v>
      </c>
    </row>
    <row r="5673" spans="1:11" x14ac:dyDescent="0.25">
      <c r="A5673" s="2">
        <v>45907.291666666664</v>
      </c>
      <c r="B5673" s="1">
        <v>21</v>
      </c>
      <c r="C5673" s="4"/>
      <c r="D5673" s="6">
        <v>2025</v>
      </c>
      <c r="E5673" s="6">
        <v>9</v>
      </c>
      <c r="F5673" s="6">
        <v>7</v>
      </c>
      <c r="G5673" s="6">
        <v>7</v>
      </c>
      <c r="H5673" s="6">
        <v>36</v>
      </c>
      <c r="I5673" s="6">
        <v>7</v>
      </c>
      <c r="J5673" s="6">
        <v>21</v>
      </c>
      <c r="K5673" s="9">
        <v>45907</v>
      </c>
    </row>
    <row r="5674" spans="1:11" x14ac:dyDescent="0.25">
      <c r="A5674" s="2">
        <v>45907.333333333336</v>
      </c>
      <c r="B5674" s="1">
        <v>17</v>
      </c>
      <c r="C5674" s="4"/>
      <c r="D5674" s="6">
        <v>2025</v>
      </c>
      <c r="E5674" s="6">
        <v>9</v>
      </c>
      <c r="F5674" s="6">
        <v>7</v>
      </c>
      <c r="G5674" s="6">
        <v>7</v>
      </c>
      <c r="H5674" s="6">
        <v>36</v>
      </c>
      <c r="I5674" s="6">
        <v>8</v>
      </c>
      <c r="J5674" s="6">
        <v>17</v>
      </c>
      <c r="K5674" s="9">
        <v>45907</v>
      </c>
    </row>
    <row r="5675" spans="1:11" x14ac:dyDescent="0.25">
      <c r="A5675" s="2">
        <v>45907.375</v>
      </c>
      <c r="B5675" s="1">
        <v>19</v>
      </c>
      <c r="C5675" s="4"/>
      <c r="D5675" s="6">
        <v>2025</v>
      </c>
      <c r="E5675" s="6">
        <v>9</v>
      </c>
      <c r="F5675" s="6">
        <v>7</v>
      </c>
      <c r="G5675" s="6">
        <v>7</v>
      </c>
      <c r="H5675" s="6">
        <v>36</v>
      </c>
      <c r="I5675" s="6">
        <v>9</v>
      </c>
      <c r="J5675" s="6">
        <v>19</v>
      </c>
      <c r="K5675" s="9">
        <v>45907</v>
      </c>
    </row>
    <row r="5676" spans="1:11" x14ac:dyDescent="0.25">
      <c r="A5676" s="2">
        <v>45907.416666666664</v>
      </c>
      <c r="B5676" s="1">
        <v>72</v>
      </c>
      <c r="C5676" s="4"/>
      <c r="D5676" s="6">
        <v>2025</v>
      </c>
      <c r="E5676" s="6">
        <v>9</v>
      </c>
      <c r="F5676" s="6">
        <v>7</v>
      </c>
      <c r="G5676" s="6">
        <v>7</v>
      </c>
      <c r="H5676" s="6">
        <v>36</v>
      </c>
      <c r="I5676" s="6">
        <v>10</v>
      </c>
      <c r="J5676" s="6">
        <v>72</v>
      </c>
      <c r="K5676" s="9">
        <v>45907</v>
      </c>
    </row>
    <row r="5677" spans="1:11" x14ac:dyDescent="0.25">
      <c r="A5677" s="2">
        <v>45907.458333333336</v>
      </c>
      <c r="B5677" s="1">
        <v>85</v>
      </c>
      <c r="C5677" s="4"/>
      <c r="D5677" s="6">
        <v>2025</v>
      </c>
      <c r="E5677" s="6">
        <v>9</v>
      </c>
      <c r="F5677" s="6">
        <v>7</v>
      </c>
      <c r="G5677" s="6">
        <v>7</v>
      </c>
      <c r="H5677" s="6">
        <v>36</v>
      </c>
      <c r="I5677" s="6">
        <v>11</v>
      </c>
      <c r="J5677" s="6">
        <v>85</v>
      </c>
      <c r="K5677" s="9">
        <v>45907</v>
      </c>
    </row>
    <row r="5678" spans="1:11" x14ac:dyDescent="0.25">
      <c r="A5678" s="2">
        <v>45907.5</v>
      </c>
      <c r="B5678" s="1">
        <v>58</v>
      </c>
      <c r="C5678" s="4"/>
      <c r="D5678" s="6">
        <v>2025</v>
      </c>
      <c r="E5678" s="6">
        <v>9</v>
      </c>
      <c r="F5678" s="6">
        <v>7</v>
      </c>
      <c r="G5678" s="6">
        <v>7</v>
      </c>
      <c r="H5678" s="6">
        <v>36</v>
      </c>
      <c r="I5678" s="6">
        <v>12</v>
      </c>
      <c r="J5678" s="6">
        <v>58</v>
      </c>
      <c r="K5678" s="9">
        <v>45907</v>
      </c>
    </row>
    <row r="5679" spans="1:11" x14ac:dyDescent="0.25">
      <c r="A5679" s="2">
        <v>45907.541666666664</v>
      </c>
      <c r="B5679" s="1">
        <v>67</v>
      </c>
      <c r="C5679" s="4"/>
      <c r="D5679" s="6">
        <v>2025</v>
      </c>
      <c r="E5679" s="6">
        <v>9</v>
      </c>
      <c r="F5679" s="6">
        <v>7</v>
      </c>
      <c r="G5679" s="6">
        <v>7</v>
      </c>
      <c r="H5679" s="6">
        <v>36</v>
      </c>
      <c r="I5679" s="6">
        <v>13</v>
      </c>
      <c r="J5679" s="6">
        <v>67</v>
      </c>
      <c r="K5679" s="9">
        <v>45907</v>
      </c>
    </row>
    <row r="5680" spans="1:11" x14ac:dyDescent="0.25">
      <c r="A5680" s="2">
        <v>45907.583333333336</v>
      </c>
      <c r="B5680" s="1">
        <v>35</v>
      </c>
      <c r="C5680" s="4"/>
      <c r="D5680" s="6">
        <v>2025</v>
      </c>
      <c r="E5680" s="6">
        <v>9</v>
      </c>
      <c r="F5680" s="6">
        <v>7</v>
      </c>
      <c r="G5680" s="6">
        <v>7</v>
      </c>
      <c r="H5680" s="6">
        <v>36</v>
      </c>
      <c r="I5680" s="6">
        <v>14</v>
      </c>
      <c r="J5680" s="6">
        <v>35</v>
      </c>
      <c r="K5680" s="9">
        <v>45907</v>
      </c>
    </row>
    <row r="5681" spans="1:11" x14ac:dyDescent="0.25">
      <c r="A5681" s="2">
        <v>45907.625</v>
      </c>
      <c r="B5681" s="1">
        <v>37</v>
      </c>
      <c r="C5681" s="4"/>
      <c r="D5681" s="6">
        <v>2025</v>
      </c>
      <c r="E5681" s="6">
        <v>9</v>
      </c>
      <c r="F5681" s="6">
        <v>7</v>
      </c>
      <c r="G5681" s="6">
        <v>7</v>
      </c>
      <c r="H5681" s="6">
        <v>36</v>
      </c>
      <c r="I5681" s="6">
        <v>15</v>
      </c>
      <c r="J5681" s="6">
        <v>37</v>
      </c>
      <c r="K5681" s="9">
        <v>45907</v>
      </c>
    </row>
    <row r="5682" spans="1:11" x14ac:dyDescent="0.25">
      <c r="A5682" s="2">
        <v>45907.666666666664</v>
      </c>
      <c r="B5682" s="1">
        <v>27</v>
      </c>
      <c r="C5682" s="4"/>
      <c r="D5682" s="6">
        <v>2025</v>
      </c>
      <c r="E5682" s="6">
        <v>9</v>
      </c>
      <c r="F5682" s="6">
        <v>7</v>
      </c>
      <c r="G5682" s="6">
        <v>7</v>
      </c>
      <c r="H5682" s="6">
        <v>36</v>
      </c>
      <c r="I5682" s="6">
        <v>16</v>
      </c>
      <c r="J5682" s="6">
        <v>27</v>
      </c>
      <c r="K5682" s="9">
        <v>45907</v>
      </c>
    </row>
    <row r="5683" spans="1:11" x14ac:dyDescent="0.25">
      <c r="A5683" s="2">
        <v>45907.708333333336</v>
      </c>
      <c r="B5683" s="1">
        <v>37</v>
      </c>
      <c r="C5683" s="4"/>
      <c r="D5683" s="6">
        <v>2025</v>
      </c>
      <c r="E5683" s="6">
        <v>9</v>
      </c>
      <c r="F5683" s="6">
        <v>7</v>
      </c>
      <c r="G5683" s="6">
        <v>7</v>
      </c>
      <c r="H5683" s="6">
        <v>36</v>
      </c>
      <c r="I5683" s="6">
        <v>17</v>
      </c>
      <c r="J5683" s="6">
        <v>37</v>
      </c>
      <c r="K5683" s="9">
        <v>45907</v>
      </c>
    </row>
    <row r="5684" spans="1:11" x14ac:dyDescent="0.25">
      <c r="A5684" s="2">
        <v>45907.75</v>
      </c>
      <c r="B5684" s="1">
        <v>32</v>
      </c>
      <c r="C5684" s="4"/>
      <c r="D5684" s="6">
        <v>2025</v>
      </c>
      <c r="E5684" s="6">
        <v>9</v>
      </c>
      <c r="F5684" s="6">
        <v>7</v>
      </c>
      <c r="G5684" s="6">
        <v>7</v>
      </c>
      <c r="H5684" s="6">
        <v>36</v>
      </c>
      <c r="I5684" s="6">
        <v>18</v>
      </c>
      <c r="J5684" s="6">
        <v>32</v>
      </c>
      <c r="K5684" s="9">
        <v>45907</v>
      </c>
    </row>
    <row r="5685" spans="1:11" x14ac:dyDescent="0.25">
      <c r="A5685" s="2">
        <v>45907.791666666664</v>
      </c>
      <c r="B5685" s="1">
        <v>42</v>
      </c>
      <c r="C5685" s="4"/>
      <c r="D5685" s="6">
        <v>2025</v>
      </c>
      <c r="E5685" s="6">
        <v>9</v>
      </c>
      <c r="F5685" s="6">
        <v>7</v>
      </c>
      <c r="G5685" s="6">
        <v>7</v>
      </c>
      <c r="H5685" s="6">
        <v>36</v>
      </c>
      <c r="I5685" s="6">
        <v>19</v>
      </c>
      <c r="J5685" s="6">
        <v>42</v>
      </c>
      <c r="K5685" s="9">
        <v>45907</v>
      </c>
    </row>
    <row r="5686" spans="1:11" x14ac:dyDescent="0.25">
      <c r="A5686" s="2">
        <v>45907.833333333336</v>
      </c>
      <c r="B5686" s="1">
        <v>64</v>
      </c>
      <c r="C5686" s="4"/>
      <c r="D5686" s="6">
        <v>2025</v>
      </c>
      <c r="E5686" s="6">
        <v>9</v>
      </c>
      <c r="F5686" s="6">
        <v>7</v>
      </c>
      <c r="G5686" s="6">
        <v>7</v>
      </c>
      <c r="H5686" s="6">
        <v>36</v>
      </c>
      <c r="I5686" s="6">
        <v>20</v>
      </c>
      <c r="J5686" s="6">
        <v>64</v>
      </c>
      <c r="K5686" s="9">
        <v>45907</v>
      </c>
    </row>
    <row r="5687" spans="1:11" x14ac:dyDescent="0.25">
      <c r="A5687" s="2">
        <v>45907.875</v>
      </c>
      <c r="B5687" s="1">
        <v>48</v>
      </c>
      <c r="C5687" s="4"/>
      <c r="D5687" s="6">
        <v>2025</v>
      </c>
      <c r="E5687" s="6">
        <v>9</v>
      </c>
      <c r="F5687" s="6">
        <v>7</v>
      </c>
      <c r="G5687" s="6">
        <v>7</v>
      </c>
      <c r="H5687" s="6">
        <v>36</v>
      </c>
      <c r="I5687" s="6">
        <v>21</v>
      </c>
      <c r="J5687" s="6">
        <v>48</v>
      </c>
      <c r="K5687" s="9">
        <v>45907</v>
      </c>
    </row>
    <row r="5688" spans="1:11" x14ac:dyDescent="0.25">
      <c r="A5688" s="2">
        <v>45907.916666666664</v>
      </c>
      <c r="B5688" s="1">
        <v>14</v>
      </c>
      <c r="C5688" s="4"/>
      <c r="D5688" s="6">
        <v>2025</v>
      </c>
      <c r="E5688" s="6">
        <v>9</v>
      </c>
      <c r="F5688" s="6">
        <v>7</v>
      </c>
      <c r="G5688" s="6">
        <v>7</v>
      </c>
      <c r="H5688" s="6">
        <v>36</v>
      </c>
      <c r="I5688" s="6">
        <v>22</v>
      </c>
      <c r="J5688" s="6">
        <v>14</v>
      </c>
      <c r="K5688" s="9">
        <v>45907</v>
      </c>
    </row>
    <row r="5689" spans="1:11" x14ac:dyDescent="0.25">
      <c r="A5689" s="2">
        <v>45907.958333333336</v>
      </c>
      <c r="B5689" s="1">
        <v>9</v>
      </c>
      <c r="C5689" s="4"/>
      <c r="D5689" s="6">
        <v>2025</v>
      </c>
      <c r="E5689" s="6">
        <v>9</v>
      </c>
      <c r="F5689" s="6">
        <v>7</v>
      </c>
      <c r="G5689" s="6">
        <v>7</v>
      </c>
      <c r="H5689" s="6">
        <v>36</v>
      </c>
      <c r="I5689" s="6">
        <v>23</v>
      </c>
      <c r="J5689" s="6">
        <v>9</v>
      </c>
      <c r="K5689" s="9">
        <v>45907</v>
      </c>
    </row>
    <row r="5690" spans="1:11" x14ac:dyDescent="0.25">
      <c r="A5690" s="2">
        <v>45908</v>
      </c>
      <c r="B5690" s="1">
        <v>0</v>
      </c>
      <c r="C5690" s="4"/>
      <c r="D5690" s="6">
        <v>2025</v>
      </c>
      <c r="E5690" s="6">
        <v>9</v>
      </c>
      <c r="F5690" s="6">
        <v>8</v>
      </c>
      <c r="G5690" s="6">
        <v>1</v>
      </c>
      <c r="H5690" s="6">
        <v>37</v>
      </c>
      <c r="I5690" s="6">
        <v>0</v>
      </c>
      <c r="J5690" s="6">
        <v>0</v>
      </c>
      <c r="K5690" s="9">
        <v>45908</v>
      </c>
    </row>
    <row r="5691" spans="1:11" x14ac:dyDescent="0.25">
      <c r="A5691" s="2">
        <v>45908.041666666664</v>
      </c>
      <c r="B5691" s="1">
        <v>3</v>
      </c>
      <c r="C5691" s="4"/>
      <c r="D5691" s="6">
        <v>2025</v>
      </c>
      <c r="E5691" s="6">
        <v>9</v>
      </c>
      <c r="F5691" s="6">
        <v>8</v>
      </c>
      <c r="G5691" s="6">
        <v>1</v>
      </c>
      <c r="H5691" s="6">
        <v>37</v>
      </c>
      <c r="I5691" s="6">
        <v>1</v>
      </c>
      <c r="J5691" s="6">
        <v>3</v>
      </c>
      <c r="K5691" s="9">
        <v>45908</v>
      </c>
    </row>
    <row r="5692" spans="1:11" x14ac:dyDescent="0.25">
      <c r="A5692" s="2">
        <v>45908.083333333336</v>
      </c>
      <c r="B5692" s="1">
        <v>6</v>
      </c>
      <c r="C5692" s="4"/>
      <c r="D5692" s="6">
        <v>2025</v>
      </c>
      <c r="E5692" s="6">
        <v>9</v>
      </c>
      <c r="F5692" s="6">
        <v>8</v>
      </c>
      <c r="G5692" s="6">
        <v>1</v>
      </c>
      <c r="H5692" s="6">
        <v>37</v>
      </c>
      <c r="I5692" s="6">
        <v>2</v>
      </c>
      <c r="J5692" s="6">
        <v>6</v>
      </c>
      <c r="K5692" s="9">
        <v>45908</v>
      </c>
    </row>
    <row r="5693" spans="1:11" x14ac:dyDescent="0.25">
      <c r="A5693" s="2">
        <v>45908.125</v>
      </c>
      <c r="B5693" s="1">
        <v>1</v>
      </c>
      <c r="C5693" s="4"/>
      <c r="D5693" s="6">
        <v>2025</v>
      </c>
      <c r="E5693" s="6">
        <v>9</v>
      </c>
      <c r="F5693" s="6">
        <v>8</v>
      </c>
      <c r="G5693" s="6">
        <v>1</v>
      </c>
      <c r="H5693" s="6">
        <v>37</v>
      </c>
      <c r="I5693" s="6">
        <v>3</v>
      </c>
      <c r="J5693" s="6">
        <v>1</v>
      </c>
      <c r="K5693" s="9">
        <v>45908</v>
      </c>
    </row>
    <row r="5694" spans="1:11" x14ac:dyDescent="0.25">
      <c r="A5694" s="2">
        <v>45908.166666666664</v>
      </c>
      <c r="B5694" s="1">
        <v>4</v>
      </c>
      <c r="C5694" s="4"/>
      <c r="D5694" s="6">
        <v>2025</v>
      </c>
      <c r="E5694" s="6">
        <v>9</v>
      </c>
      <c r="F5694" s="6">
        <v>8</v>
      </c>
      <c r="G5694" s="6">
        <v>1</v>
      </c>
      <c r="H5694" s="6">
        <v>37</v>
      </c>
      <c r="I5694" s="6">
        <v>4</v>
      </c>
      <c r="J5694" s="6">
        <v>4</v>
      </c>
      <c r="K5694" s="9">
        <v>45908</v>
      </c>
    </row>
    <row r="5695" spans="1:11" x14ac:dyDescent="0.25">
      <c r="A5695" s="2">
        <v>45908.208333333336</v>
      </c>
      <c r="B5695" s="1">
        <v>1</v>
      </c>
      <c r="C5695" s="4"/>
      <c r="D5695" s="6">
        <v>2025</v>
      </c>
      <c r="E5695" s="6">
        <v>9</v>
      </c>
      <c r="F5695" s="6">
        <v>8</v>
      </c>
      <c r="G5695" s="6">
        <v>1</v>
      </c>
      <c r="H5695" s="6">
        <v>37</v>
      </c>
      <c r="I5695" s="6">
        <v>5</v>
      </c>
      <c r="J5695" s="6">
        <v>1</v>
      </c>
      <c r="K5695" s="9">
        <v>45908</v>
      </c>
    </row>
    <row r="5696" spans="1:11" x14ac:dyDescent="0.25">
      <c r="A5696" s="2">
        <v>45908.25</v>
      </c>
      <c r="B5696" s="1">
        <v>8</v>
      </c>
      <c r="C5696" s="4"/>
      <c r="D5696" s="6">
        <v>2025</v>
      </c>
      <c r="E5696" s="6">
        <v>9</v>
      </c>
      <c r="F5696" s="6">
        <v>8</v>
      </c>
      <c r="G5696" s="6">
        <v>1</v>
      </c>
      <c r="H5696" s="6">
        <v>37</v>
      </c>
      <c r="I5696" s="6">
        <v>6</v>
      </c>
      <c r="J5696" s="6">
        <v>8</v>
      </c>
      <c r="K5696" s="9">
        <v>45908</v>
      </c>
    </row>
    <row r="5697" spans="1:11" x14ac:dyDescent="0.25">
      <c r="A5697" s="2">
        <v>45908.291666666664</v>
      </c>
      <c r="B5697" s="1">
        <v>5</v>
      </c>
      <c r="C5697" s="4"/>
      <c r="D5697" s="6">
        <v>2025</v>
      </c>
      <c r="E5697" s="6">
        <v>9</v>
      </c>
      <c r="F5697" s="6">
        <v>8</v>
      </c>
      <c r="G5697" s="6">
        <v>1</v>
      </c>
      <c r="H5697" s="6">
        <v>37</v>
      </c>
      <c r="I5697" s="6">
        <v>7</v>
      </c>
      <c r="J5697" s="6">
        <v>5</v>
      </c>
      <c r="K5697" s="9">
        <v>45908</v>
      </c>
    </row>
    <row r="5698" spans="1:11" x14ac:dyDescent="0.25">
      <c r="A5698" s="2">
        <v>45908.333333333336</v>
      </c>
      <c r="B5698" s="1">
        <v>22</v>
      </c>
      <c r="C5698" s="4"/>
      <c r="D5698" s="6">
        <v>2025</v>
      </c>
      <c r="E5698" s="6">
        <v>9</v>
      </c>
      <c r="F5698" s="6">
        <v>8</v>
      </c>
      <c r="G5698" s="6">
        <v>1</v>
      </c>
      <c r="H5698" s="6">
        <v>37</v>
      </c>
      <c r="I5698" s="6">
        <v>8</v>
      </c>
      <c r="J5698" s="6">
        <v>22</v>
      </c>
      <c r="K5698" s="9">
        <v>45908</v>
      </c>
    </row>
    <row r="5699" spans="1:11" x14ac:dyDescent="0.25">
      <c r="A5699" s="2">
        <v>45908.375</v>
      </c>
      <c r="B5699" s="1">
        <v>22</v>
      </c>
      <c r="C5699" s="4"/>
      <c r="D5699" s="6">
        <v>2025</v>
      </c>
      <c r="E5699" s="6">
        <v>9</v>
      </c>
      <c r="F5699" s="6">
        <v>8</v>
      </c>
      <c r="G5699" s="6">
        <v>1</v>
      </c>
      <c r="H5699" s="6">
        <v>37</v>
      </c>
      <c r="I5699" s="6">
        <v>9</v>
      </c>
      <c r="J5699" s="6">
        <v>22</v>
      </c>
      <c r="K5699" s="9">
        <v>45908</v>
      </c>
    </row>
    <row r="5700" spans="1:11" x14ac:dyDescent="0.25">
      <c r="A5700" s="2">
        <v>45908.416666666664</v>
      </c>
      <c r="B5700" s="1">
        <v>18</v>
      </c>
      <c r="C5700" s="4"/>
      <c r="D5700" s="6">
        <v>2025</v>
      </c>
      <c r="E5700" s="6">
        <v>9</v>
      </c>
      <c r="F5700" s="6">
        <v>8</v>
      </c>
      <c r="G5700" s="6">
        <v>1</v>
      </c>
      <c r="H5700" s="6">
        <v>37</v>
      </c>
      <c r="I5700" s="6">
        <v>10</v>
      </c>
      <c r="J5700" s="6">
        <v>18</v>
      </c>
      <c r="K5700" s="9">
        <v>45908</v>
      </c>
    </row>
    <row r="5701" spans="1:11" x14ac:dyDescent="0.25">
      <c r="A5701" s="2">
        <v>45908.458333333336</v>
      </c>
      <c r="B5701" s="1">
        <v>21</v>
      </c>
      <c r="C5701" s="4"/>
      <c r="D5701" s="6">
        <v>2025</v>
      </c>
      <c r="E5701" s="6">
        <v>9</v>
      </c>
      <c r="F5701" s="6">
        <v>8</v>
      </c>
      <c r="G5701" s="6">
        <v>1</v>
      </c>
      <c r="H5701" s="6">
        <v>37</v>
      </c>
      <c r="I5701" s="6">
        <v>11</v>
      </c>
      <c r="J5701" s="6">
        <v>21</v>
      </c>
      <c r="K5701" s="9">
        <v>45908</v>
      </c>
    </row>
    <row r="5702" spans="1:11" x14ac:dyDescent="0.25">
      <c r="A5702" s="2">
        <v>45908.5</v>
      </c>
      <c r="B5702" s="1">
        <v>25</v>
      </c>
      <c r="C5702" s="4"/>
      <c r="D5702" s="6">
        <v>2025</v>
      </c>
      <c r="E5702" s="6">
        <v>9</v>
      </c>
      <c r="F5702" s="6">
        <v>8</v>
      </c>
      <c r="G5702" s="6">
        <v>1</v>
      </c>
      <c r="H5702" s="6">
        <v>37</v>
      </c>
      <c r="I5702" s="6">
        <v>12</v>
      </c>
      <c r="J5702" s="6">
        <v>25</v>
      </c>
      <c r="K5702" s="9">
        <v>45908</v>
      </c>
    </row>
    <row r="5703" spans="1:11" x14ac:dyDescent="0.25">
      <c r="A5703" s="2">
        <v>45908.541666666664</v>
      </c>
      <c r="B5703" s="1">
        <v>31</v>
      </c>
      <c r="C5703" s="4"/>
      <c r="D5703" s="6">
        <v>2025</v>
      </c>
      <c r="E5703" s="6">
        <v>9</v>
      </c>
      <c r="F5703" s="6">
        <v>8</v>
      </c>
      <c r="G5703" s="6">
        <v>1</v>
      </c>
      <c r="H5703" s="6">
        <v>37</v>
      </c>
      <c r="I5703" s="6">
        <v>13</v>
      </c>
      <c r="J5703" s="6">
        <v>31</v>
      </c>
      <c r="K5703" s="9">
        <v>45908</v>
      </c>
    </row>
    <row r="5704" spans="1:11" x14ac:dyDescent="0.25">
      <c r="A5704" s="2">
        <v>45908.583333333336</v>
      </c>
      <c r="B5704" s="1">
        <v>18</v>
      </c>
      <c r="C5704" s="4"/>
      <c r="D5704" s="6">
        <v>2025</v>
      </c>
      <c r="E5704" s="6">
        <v>9</v>
      </c>
      <c r="F5704" s="6">
        <v>8</v>
      </c>
      <c r="G5704" s="6">
        <v>1</v>
      </c>
      <c r="H5704" s="6">
        <v>37</v>
      </c>
      <c r="I5704" s="6">
        <v>14</v>
      </c>
      <c r="J5704" s="6">
        <v>18</v>
      </c>
      <c r="K5704" s="9">
        <v>45908</v>
      </c>
    </row>
    <row r="5705" spans="1:11" x14ac:dyDescent="0.25">
      <c r="A5705" s="2">
        <v>45908.625</v>
      </c>
      <c r="B5705" s="1">
        <v>46</v>
      </c>
      <c r="C5705" s="4"/>
      <c r="D5705" s="6">
        <v>2025</v>
      </c>
      <c r="E5705" s="6">
        <v>9</v>
      </c>
      <c r="F5705" s="6">
        <v>8</v>
      </c>
      <c r="G5705" s="6">
        <v>1</v>
      </c>
      <c r="H5705" s="6">
        <v>37</v>
      </c>
      <c r="I5705" s="6">
        <v>15</v>
      </c>
      <c r="J5705" s="6">
        <v>46</v>
      </c>
      <c r="K5705" s="9">
        <v>45908</v>
      </c>
    </row>
    <row r="5706" spans="1:11" x14ac:dyDescent="0.25">
      <c r="A5706" s="2">
        <v>45908.666666666664</v>
      </c>
      <c r="B5706" s="1">
        <v>73</v>
      </c>
      <c r="C5706" s="4"/>
      <c r="D5706" s="6">
        <v>2025</v>
      </c>
      <c r="E5706" s="6">
        <v>9</v>
      </c>
      <c r="F5706" s="6">
        <v>8</v>
      </c>
      <c r="G5706" s="6">
        <v>1</v>
      </c>
      <c r="H5706" s="6">
        <v>37</v>
      </c>
      <c r="I5706" s="6">
        <v>16</v>
      </c>
      <c r="J5706" s="6">
        <v>73</v>
      </c>
      <c r="K5706" s="9">
        <v>45908</v>
      </c>
    </row>
    <row r="5707" spans="1:11" x14ac:dyDescent="0.25">
      <c r="A5707" s="2">
        <v>45908.708333333336</v>
      </c>
      <c r="B5707" s="1">
        <v>64</v>
      </c>
      <c r="C5707" s="4"/>
      <c r="D5707" s="6">
        <v>2025</v>
      </c>
      <c r="E5707" s="6">
        <v>9</v>
      </c>
      <c r="F5707" s="6">
        <v>8</v>
      </c>
      <c r="G5707" s="6">
        <v>1</v>
      </c>
      <c r="H5707" s="6">
        <v>37</v>
      </c>
      <c r="I5707" s="6">
        <v>17</v>
      </c>
      <c r="J5707" s="6">
        <v>64</v>
      </c>
      <c r="K5707" s="9">
        <v>45908</v>
      </c>
    </row>
    <row r="5708" spans="1:11" x14ac:dyDescent="0.25">
      <c r="A5708" s="2">
        <v>45908.75</v>
      </c>
      <c r="B5708" s="1">
        <v>104</v>
      </c>
      <c r="C5708" s="4"/>
      <c r="D5708" s="6">
        <v>2025</v>
      </c>
      <c r="E5708" s="6">
        <v>9</v>
      </c>
      <c r="F5708" s="6">
        <v>8</v>
      </c>
      <c r="G5708" s="6">
        <v>1</v>
      </c>
      <c r="H5708" s="6">
        <v>37</v>
      </c>
      <c r="I5708" s="6">
        <v>18</v>
      </c>
      <c r="J5708" s="6">
        <v>104</v>
      </c>
      <c r="K5708" s="9">
        <v>45908</v>
      </c>
    </row>
    <row r="5709" spans="1:11" x14ac:dyDescent="0.25">
      <c r="A5709" s="2">
        <v>45908.791666666664</v>
      </c>
      <c r="B5709" s="1">
        <v>59</v>
      </c>
      <c r="C5709" s="4"/>
      <c r="D5709" s="6">
        <v>2025</v>
      </c>
      <c r="E5709" s="6">
        <v>9</v>
      </c>
      <c r="F5709" s="6">
        <v>8</v>
      </c>
      <c r="G5709" s="6">
        <v>1</v>
      </c>
      <c r="H5709" s="6">
        <v>37</v>
      </c>
      <c r="I5709" s="6">
        <v>19</v>
      </c>
      <c r="J5709" s="6">
        <v>59</v>
      </c>
      <c r="K5709" s="9">
        <v>45908</v>
      </c>
    </row>
    <row r="5710" spans="1:11" x14ac:dyDescent="0.25">
      <c r="A5710" s="2">
        <v>45908.833333333336</v>
      </c>
      <c r="B5710" s="1">
        <v>18</v>
      </c>
      <c r="C5710" s="4"/>
      <c r="D5710" s="6">
        <v>2025</v>
      </c>
      <c r="E5710" s="6">
        <v>9</v>
      </c>
      <c r="F5710" s="6">
        <v>8</v>
      </c>
      <c r="G5710" s="6">
        <v>1</v>
      </c>
      <c r="H5710" s="6">
        <v>37</v>
      </c>
      <c r="I5710" s="6">
        <v>20</v>
      </c>
      <c r="J5710" s="6">
        <v>18</v>
      </c>
      <c r="K5710" s="9">
        <v>45908</v>
      </c>
    </row>
    <row r="5711" spans="1:11" x14ac:dyDescent="0.25">
      <c r="A5711" s="2">
        <v>45908.875</v>
      </c>
      <c r="B5711" s="1">
        <v>6</v>
      </c>
      <c r="C5711" s="4"/>
      <c r="D5711" s="6">
        <v>2025</v>
      </c>
      <c r="E5711" s="6">
        <v>9</v>
      </c>
      <c r="F5711" s="6">
        <v>8</v>
      </c>
      <c r="G5711" s="6">
        <v>1</v>
      </c>
      <c r="H5711" s="6">
        <v>37</v>
      </c>
      <c r="I5711" s="6">
        <v>21</v>
      </c>
      <c r="J5711" s="6">
        <v>6</v>
      </c>
      <c r="K5711" s="9">
        <v>45908</v>
      </c>
    </row>
    <row r="5712" spans="1:11" x14ac:dyDescent="0.25">
      <c r="A5712" s="2">
        <v>45908.916666666664</v>
      </c>
      <c r="B5712" s="1">
        <v>16</v>
      </c>
      <c r="C5712" s="4"/>
      <c r="D5712" s="6">
        <v>2025</v>
      </c>
      <c r="E5712" s="6">
        <v>9</v>
      </c>
      <c r="F5712" s="6">
        <v>8</v>
      </c>
      <c r="G5712" s="6">
        <v>1</v>
      </c>
      <c r="H5712" s="6">
        <v>37</v>
      </c>
      <c r="I5712" s="6">
        <v>22</v>
      </c>
      <c r="J5712" s="6">
        <v>16</v>
      </c>
      <c r="K5712" s="9">
        <v>45908</v>
      </c>
    </row>
    <row r="5713" spans="1:11" x14ac:dyDescent="0.25">
      <c r="A5713" s="2">
        <v>45908.958333333336</v>
      </c>
      <c r="B5713" s="1">
        <v>4</v>
      </c>
      <c r="C5713" s="4"/>
      <c r="D5713" s="6">
        <v>2025</v>
      </c>
      <c r="E5713" s="6">
        <v>9</v>
      </c>
      <c r="F5713" s="6">
        <v>8</v>
      </c>
      <c r="G5713" s="6">
        <v>1</v>
      </c>
      <c r="H5713" s="6">
        <v>37</v>
      </c>
      <c r="I5713" s="6">
        <v>23</v>
      </c>
      <c r="J5713" s="6">
        <v>4</v>
      </c>
      <c r="K5713" s="9">
        <v>45908</v>
      </c>
    </row>
    <row r="5714" spans="1:11" x14ac:dyDescent="0.25">
      <c r="A5714" s="2">
        <v>45909</v>
      </c>
      <c r="B5714" s="1">
        <v>0</v>
      </c>
      <c r="C5714" s="4"/>
      <c r="D5714" s="6">
        <v>2025</v>
      </c>
      <c r="E5714" s="6">
        <v>9</v>
      </c>
      <c r="F5714" s="6">
        <v>9</v>
      </c>
      <c r="G5714" s="6">
        <v>2</v>
      </c>
      <c r="H5714" s="6">
        <v>37</v>
      </c>
      <c r="I5714" s="6">
        <v>0</v>
      </c>
      <c r="J5714" s="6">
        <v>0</v>
      </c>
      <c r="K5714" s="9">
        <v>45909</v>
      </c>
    </row>
    <row r="5715" spans="1:11" x14ac:dyDescent="0.25">
      <c r="A5715" s="2">
        <v>45909.041666666664</v>
      </c>
      <c r="B5715" s="1">
        <v>0</v>
      </c>
      <c r="C5715" s="4"/>
      <c r="D5715" s="6">
        <v>2025</v>
      </c>
      <c r="E5715" s="6">
        <v>9</v>
      </c>
      <c r="F5715" s="6">
        <v>9</v>
      </c>
      <c r="G5715" s="6">
        <v>2</v>
      </c>
      <c r="H5715" s="6">
        <v>37</v>
      </c>
      <c r="I5715" s="6">
        <v>1</v>
      </c>
      <c r="J5715" s="6">
        <v>0</v>
      </c>
      <c r="K5715" s="9">
        <v>45909</v>
      </c>
    </row>
    <row r="5716" spans="1:11" x14ac:dyDescent="0.25">
      <c r="A5716" s="2">
        <v>45909.083333333336</v>
      </c>
      <c r="B5716" s="1">
        <v>2</v>
      </c>
      <c r="C5716" s="4"/>
      <c r="D5716" s="6">
        <v>2025</v>
      </c>
      <c r="E5716" s="6">
        <v>9</v>
      </c>
      <c r="F5716" s="6">
        <v>9</v>
      </c>
      <c r="G5716" s="6">
        <v>2</v>
      </c>
      <c r="H5716" s="6">
        <v>37</v>
      </c>
      <c r="I5716" s="6">
        <v>2</v>
      </c>
      <c r="J5716" s="6">
        <v>2</v>
      </c>
      <c r="K5716" s="9">
        <v>45909</v>
      </c>
    </row>
    <row r="5717" spans="1:11" x14ac:dyDescent="0.25">
      <c r="A5717" s="2">
        <v>45909.125</v>
      </c>
      <c r="B5717" s="1">
        <v>0</v>
      </c>
      <c r="C5717" s="4"/>
      <c r="D5717" s="6">
        <v>2025</v>
      </c>
      <c r="E5717" s="6">
        <v>9</v>
      </c>
      <c r="F5717" s="6">
        <v>9</v>
      </c>
      <c r="G5717" s="6">
        <v>2</v>
      </c>
      <c r="H5717" s="6">
        <v>37</v>
      </c>
      <c r="I5717" s="6">
        <v>3</v>
      </c>
      <c r="J5717" s="6">
        <v>0</v>
      </c>
      <c r="K5717" s="9">
        <v>45909</v>
      </c>
    </row>
    <row r="5718" spans="1:11" x14ac:dyDescent="0.25">
      <c r="A5718" s="2">
        <v>45909.166666666664</v>
      </c>
      <c r="B5718" s="1">
        <v>0</v>
      </c>
      <c r="C5718" s="4"/>
      <c r="D5718" s="6">
        <v>2025</v>
      </c>
      <c r="E5718" s="6">
        <v>9</v>
      </c>
      <c r="F5718" s="6">
        <v>9</v>
      </c>
      <c r="G5718" s="6">
        <v>2</v>
      </c>
      <c r="H5718" s="6">
        <v>37</v>
      </c>
      <c r="I5718" s="6">
        <v>4</v>
      </c>
      <c r="J5718" s="6">
        <v>0</v>
      </c>
      <c r="K5718" s="9">
        <v>45909</v>
      </c>
    </row>
    <row r="5719" spans="1:11" x14ac:dyDescent="0.25">
      <c r="A5719" s="2">
        <v>45909.208333333336</v>
      </c>
      <c r="B5719" s="1">
        <v>4</v>
      </c>
      <c r="C5719" s="4"/>
      <c r="D5719" s="6">
        <v>2025</v>
      </c>
      <c r="E5719" s="6">
        <v>9</v>
      </c>
      <c r="F5719" s="6">
        <v>9</v>
      </c>
      <c r="G5719" s="6">
        <v>2</v>
      </c>
      <c r="H5719" s="6">
        <v>37</v>
      </c>
      <c r="I5719" s="6">
        <v>5</v>
      </c>
      <c r="J5719" s="6">
        <v>4</v>
      </c>
      <c r="K5719" s="9">
        <v>45909</v>
      </c>
    </row>
    <row r="5720" spans="1:11" x14ac:dyDescent="0.25">
      <c r="A5720" s="2">
        <v>45909.25</v>
      </c>
      <c r="B5720" s="1">
        <v>0</v>
      </c>
      <c r="C5720" s="4"/>
      <c r="D5720" s="6">
        <v>2025</v>
      </c>
      <c r="E5720" s="6">
        <v>9</v>
      </c>
      <c r="F5720" s="6">
        <v>9</v>
      </c>
      <c r="G5720" s="6">
        <v>2</v>
      </c>
      <c r="H5720" s="6">
        <v>37</v>
      </c>
      <c r="I5720" s="6">
        <v>6</v>
      </c>
      <c r="J5720" s="6">
        <v>0</v>
      </c>
      <c r="K5720" s="9">
        <v>45909</v>
      </c>
    </row>
    <row r="5721" spans="1:11" x14ac:dyDescent="0.25">
      <c r="A5721" s="2">
        <v>45909.291666666664</v>
      </c>
      <c r="B5721" s="1">
        <v>9</v>
      </c>
      <c r="C5721" s="4"/>
      <c r="D5721" s="6">
        <v>2025</v>
      </c>
      <c r="E5721" s="6">
        <v>9</v>
      </c>
      <c r="F5721" s="6">
        <v>9</v>
      </c>
      <c r="G5721" s="6">
        <v>2</v>
      </c>
      <c r="H5721" s="6">
        <v>37</v>
      </c>
      <c r="I5721" s="6">
        <v>7</v>
      </c>
      <c r="J5721" s="6">
        <v>9</v>
      </c>
      <c r="K5721" s="9">
        <v>45909</v>
      </c>
    </row>
    <row r="5722" spans="1:11" x14ac:dyDescent="0.25">
      <c r="A5722" s="2">
        <v>45909.333333333336</v>
      </c>
      <c r="B5722" s="1">
        <v>10</v>
      </c>
      <c r="C5722" s="4"/>
      <c r="D5722" s="6">
        <v>2025</v>
      </c>
      <c r="E5722" s="6">
        <v>9</v>
      </c>
      <c r="F5722" s="6">
        <v>9</v>
      </c>
      <c r="G5722" s="6">
        <v>2</v>
      </c>
      <c r="H5722" s="6">
        <v>37</v>
      </c>
      <c r="I5722" s="6">
        <v>8</v>
      </c>
      <c r="J5722" s="6">
        <v>10</v>
      </c>
      <c r="K5722" s="9">
        <v>45909</v>
      </c>
    </row>
    <row r="5723" spans="1:11" x14ac:dyDescent="0.25">
      <c r="A5723" s="2">
        <v>45909.375</v>
      </c>
      <c r="B5723" s="1">
        <v>26</v>
      </c>
      <c r="C5723" s="4"/>
      <c r="D5723" s="6">
        <v>2025</v>
      </c>
      <c r="E5723" s="6">
        <v>9</v>
      </c>
      <c r="F5723" s="6">
        <v>9</v>
      </c>
      <c r="G5723" s="6">
        <v>2</v>
      </c>
      <c r="H5723" s="6">
        <v>37</v>
      </c>
      <c r="I5723" s="6">
        <v>9</v>
      </c>
      <c r="J5723" s="6">
        <v>26</v>
      </c>
      <c r="K5723" s="9">
        <v>45909</v>
      </c>
    </row>
    <row r="5724" spans="1:11" x14ac:dyDescent="0.25">
      <c r="A5724" s="2">
        <v>45909.416666666664</v>
      </c>
      <c r="B5724" s="1">
        <v>14</v>
      </c>
      <c r="C5724" s="4"/>
      <c r="D5724" s="6">
        <v>2025</v>
      </c>
      <c r="E5724" s="6">
        <v>9</v>
      </c>
      <c r="F5724" s="6">
        <v>9</v>
      </c>
      <c r="G5724" s="6">
        <v>2</v>
      </c>
      <c r="H5724" s="6">
        <v>37</v>
      </c>
      <c r="I5724" s="6">
        <v>10</v>
      </c>
      <c r="J5724" s="6">
        <v>14</v>
      </c>
      <c r="K5724" s="9">
        <v>45909</v>
      </c>
    </row>
    <row r="5725" spans="1:11" x14ac:dyDescent="0.25">
      <c r="A5725" s="2">
        <v>45909.458333333336</v>
      </c>
      <c r="B5725" s="1">
        <v>28</v>
      </c>
      <c r="C5725" s="4"/>
      <c r="D5725" s="6">
        <v>2025</v>
      </c>
      <c r="E5725" s="6">
        <v>9</v>
      </c>
      <c r="F5725" s="6">
        <v>9</v>
      </c>
      <c r="G5725" s="6">
        <v>2</v>
      </c>
      <c r="H5725" s="6">
        <v>37</v>
      </c>
      <c r="I5725" s="6">
        <v>11</v>
      </c>
      <c r="J5725" s="6">
        <v>28</v>
      </c>
      <c r="K5725" s="9">
        <v>45909</v>
      </c>
    </row>
    <row r="5726" spans="1:11" x14ac:dyDescent="0.25">
      <c r="A5726" s="2">
        <v>45909.5</v>
      </c>
      <c r="B5726" s="1">
        <v>26</v>
      </c>
      <c r="C5726" s="4"/>
      <c r="D5726" s="6">
        <v>2025</v>
      </c>
      <c r="E5726" s="6">
        <v>9</v>
      </c>
      <c r="F5726" s="6">
        <v>9</v>
      </c>
      <c r="G5726" s="6">
        <v>2</v>
      </c>
      <c r="H5726" s="6">
        <v>37</v>
      </c>
      <c r="I5726" s="6">
        <v>12</v>
      </c>
      <c r="J5726" s="6">
        <v>26</v>
      </c>
      <c r="K5726" s="9">
        <v>45909</v>
      </c>
    </row>
    <row r="5727" spans="1:11" x14ac:dyDescent="0.25">
      <c r="A5727" s="2">
        <v>45909.541666666664</v>
      </c>
      <c r="B5727" s="1">
        <v>16</v>
      </c>
      <c r="C5727" s="4"/>
      <c r="D5727" s="6">
        <v>2025</v>
      </c>
      <c r="E5727" s="6">
        <v>9</v>
      </c>
      <c r="F5727" s="6">
        <v>9</v>
      </c>
      <c r="G5727" s="6">
        <v>2</v>
      </c>
      <c r="H5727" s="6">
        <v>37</v>
      </c>
      <c r="I5727" s="6">
        <v>13</v>
      </c>
      <c r="J5727" s="6">
        <v>16</v>
      </c>
      <c r="K5727" s="9">
        <v>45909</v>
      </c>
    </row>
    <row r="5728" spans="1:11" x14ac:dyDescent="0.25">
      <c r="A5728" s="2">
        <v>45909.583333333336</v>
      </c>
      <c r="B5728" s="1">
        <v>26</v>
      </c>
      <c r="C5728" s="4"/>
      <c r="D5728" s="6">
        <v>2025</v>
      </c>
      <c r="E5728" s="6">
        <v>9</v>
      </c>
      <c r="F5728" s="6">
        <v>9</v>
      </c>
      <c r="G5728" s="6">
        <v>2</v>
      </c>
      <c r="H5728" s="6">
        <v>37</v>
      </c>
      <c r="I5728" s="6">
        <v>14</v>
      </c>
      <c r="J5728" s="6">
        <v>26</v>
      </c>
      <c r="K5728" s="9">
        <v>45909</v>
      </c>
    </row>
    <row r="5729" spans="1:11" x14ac:dyDescent="0.25">
      <c r="A5729" s="2">
        <v>45909.625</v>
      </c>
      <c r="B5729" s="1">
        <v>46</v>
      </c>
      <c r="C5729" s="4"/>
      <c r="D5729" s="6">
        <v>2025</v>
      </c>
      <c r="E5729" s="6">
        <v>9</v>
      </c>
      <c r="F5729" s="6">
        <v>9</v>
      </c>
      <c r="G5729" s="6">
        <v>2</v>
      </c>
      <c r="H5729" s="6">
        <v>37</v>
      </c>
      <c r="I5729" s="6">
        <v>15</v>
      </c>
      <c r="J5729" s="6">
        <v>46</v>
      </c>
      <c r="K5729" s="9">
        <v>45909</v>
      </c>
    </row>
    <row r="5730" spans="1:11" x14ac:dyDescent="0.25">
      <c r="A5730" s="2">
        <v>45909.666666666664</v>
      </c>
      <c r="B5730" s="1">
        <v>37</v>
      </c>
      <c r="C5730" s="4"/>
      <c r="D5730" s="6">
        <v>2025</v>
      </c>
      <c r="E5730" s="6">
        <v>9</v>
      </c>
      <c r="F5730" s="6">
        <v>9</v>
      </c>
      <c r="G5730" s="6">
        <v>2</v>
      </c>
      <c r="H5730" s="6">
        <v>37</v>
      </c>
      <c r="I5730" s="6">
        <v>16</v>
      </c>
      <c r="J5730" s="6">
        <v>37</v>
      </c>
      <c r="K5730" s="9">
        <v>45909</v>
      </c>
    </row>
    <row r="5731" spans="1:11" x14ac:dyDescent="0.25">
      <c r="A5731" s="2">
        <v>45909.708333333336</v>
      </c>
      <c r="B5731" s="1">
        <v>51</v>
      </c>
      <c r="C5731" s="4"/>
      <c r="D5731" s="6">
        <v>2025</v>
      </c>
      <c r="E5731" s="6">
        <v>9</v>
      </c>
      <c r="F5731" s="6">
        <v>9</v>
      </c>
      <c r="G5731" s="6">
        <v>2</v>
      </c>
      <c r="H5731" s="6">
        <v>37</v>
      </c>
      <c r="I5731" s="6">
        <v>17</v>
      </c>
      <c r="J5731" s="6">
        <v>51</v>
      </c>
      <c r="K5731" s="9">
        <v>45909</v>
      </c>
    </row>
    <row r="5732" spans="1:11" x14ac:dyDescent="0.25">
      <c r="A5732" s="2">
        <v>45909.75</v>
      </c>
      <c r="B5732" s="1">
        <v>84</v>
      </c>
      <c r="C5732" s="4"/>
      <c r="D5732" s="6">
        <v>2025</v>
      </c>
      <c r="E5732" s="6">
        <v>9</v>
      </c>
      <c r="F5732" s="6">
        <v>9</v>
      </c>
      <c r="G5732" s="6">
        <v>2</v>
      </c>
      <c r="H5732" s="6">
        <v>37</v>
      </c>
      <c r="I5732" s="6">
        <v>18</v>
      </c>
      <c r="J5732" s="6">
        <v>84</v>
      </c>
      <c r="K5732" s="9">
        <v>45909</v>
      </c>
    </row>
    <row r="5733" spans="1:11" x14ac:dyDescent="0.25">
      <c r="A5733" s="2">
        <v>45909.791666666664</v>
      </c>
      <c r="B5733" s="1">
        <v>81</v>
      </c>
      <c r="C5733" s="4"/>
      <c r="D5733" s="6">
        <v>2025</v>
      </c>
      <c r="E5733" s="6">
        <v>9</v>
      </c>
      <c r="F5733" s="6">
        <v>9</v>
      </c>
      <c r="G5733" s="6">
        <v>2</v>
      </c>
      <c r="H5733" s="6">
        <v>37</v>
      </c>
      <c r="I5733" s="6">
        <v>19</v>
      </c>
      <c r="J5733" s="6">
        <v>81</v>
      </c>
      <c r="K5733" s="9">
        <v>45909</v>
      </c>
    </row>
    <row r="5734" spans="1:11" x14ac:dyDescent="0.25">
      <c r="A5734" s="2">
        <v>45909.833333333336</v>
      </c>
      <c r="B5734" s="1">
        <v>37</v>
      </c>
      <c r="C5734" s="4"/>
      <c r="D5734" s="6">
        <v>2025</v>
      </c>
      <c r="E5734" s="6">
        <v>9</v>
      </c>
      <c r="F5734" s="6">
        <v>9</v>
      </c>
      <c r="G5734" s="6">
        <v>2</v>
      </c>
      <c r="H5734" s="6">
        <v>37</v>
      </c>
      <c r="I5734" s="6">
        <v>20</v>
      </c>
      <c r="J5734" s="6">
        <v>37</v>
      </c>
      <c r="K5734" s="9">
        <v>45909</v>
      </c>
    </row>
    <row r="5735" spans="1:11" x14ac:dyDescent="0.25">
      <c r="A5735" s="2">
        <v>45909.875</v>
      </c>
      <c r="B5735" s="1">
        <v>12</v>
      </c>
      <c r="C5735" s="4"/>
      <c r="D5735" s="6">
        <v>2025</v>
      </c>
      <c r="E5735" s="6">
        <v>9</v>
      </c>
      <c r="F5735" s="6">
        <v>9</v>
      </c>
      <c r="G5735" s="6">
        <v>2</v>
      </c>
      <c r="H5735" s="6">
        <v>37</v>
      </c>
      <c r="I5735" s="6">
        <v>21</v>
      </c>
      <c r="J5735" s="6">
        <v>12</v>
      </c>
      <c r="K5735" s="9">
        <v>45909</v>
      </c>
    </row>
    <row r="5736" spans="1:11" x14ac:dyDescent="0.25">
      <c r="A5736" s="2">
        <v>45909.916666666664</v>
      </c>
      <c r="B5736" s="1">
        <v>6</v>
      </c>
      <c r="C5736" s="4"/>
      <c r="D5736" s="6">
        <v>2025</v>
      </c>
      <c r="E5736" s="6">
        <v>9</v>
      </c>
      <c r="F5736" s="6">
        <v>9</v>
      </c>
      <c r="G5736" s="6">
        <v>2</v>
      </c>
      <c r="H5736" s="6">
        <v>37</v>
      </c>
      <c r="I5736" s="6">
        <v>22</v>
      </c>
      <c r="J5736" s="6">
        <v>6</v>
      </c>
      <c r="K5736" s="9">
        <v>45909</v>
      </c>
    </row>
    <row r="5737" spans="1:11" x14ac:dyDescent="0.25">
      <c r="A5737" s="2">
        <v>45909.958333333336</v>
      </c>
      <c r="B5737" s="1">
        <v>4</v>
      </c>
      <c r="C5737" s="4"/>
      <c r="D5737" s="6">
        <v>2025</v>
      </c>
      <c r="E5737" s="6">
        <v>9</v>
      </c>
      <c r="F5737" s="6">
        <v>9</v>
      </c>
      <c r="G5737" s="6">
        <v>2</v>
      </c>
      <c r="H5737" s="6">
        <v>37</v>
      </c>
      <c r="I5737" s="6">
        <v>23</v>
      </c>
      <c r="J5737" s="6">
        <v>4</v>
      </c>
      <c r="K5737" s="9">
        <v>45909</v>
      </c>
    </row>
    <row r="5738" spans="1:11" x14ac:dyDescent="0.25">
      <c r="A5738" s="2">
        <v>45910</v>
      </c>
      <c r="B5738" s="1">
        <v>0</v>
      </c>
      <c r="C5738" s="4"/>
      <c r="D5738" s="6">
        <v>2025</v>
      </c>
      <c r="E5738" s="6">
        <v>9</v>
      </c>
      <c r="F5738" s="6">
        <v>10</v>
      </c>
      <c r="G5738" s="6">
        <v>3</v>
      </c>
      <c r="H5738" s="6">
        <v>37</v>
      </c>
      <c r="I5738" s="6">
        <v>0</v>
      </c>
      <c r="J5738" s="6">
        <v>0</v>
      </c>
      <c r="K5738" s="9">
        <v>45910</v>
      </c>
    </row>
    <row r="5739" spans="1:11" x14ac:dyDescent="0.25">
      <c r="A5739" s="2">
        <v>45910.041666666664</v>
      </c>
      <c r="B5739" s="1">
        <v>4</v>
      </c>
      <c r="C5739" s="4"/>
      <c r="D5739" s="6">
        <v>2025</v>
      </c>
      <c r="E5739" s="6">
        <v>9</v>
      </c>
      <c r="F5739" s="6">
        <v>10</v>
      </c>
      <c r="G5739" s="6">
        <v>3</v>
      </c>
      <c r="H5739" s="6">
        <v>37</v>
      </c>
      <c r="I5739" s="6">
        <v>1</v>
      </c>
      <c r="J5739" s="6">
        <v>4</v>
      </c>
      <c r="K5739" s="9">
        <v>45910</v>
      </c>
    </row>
    <row r="5740" spans="1:11" x14ac:dyDescent="0.25">
      <c r="A5740" s="2">
        <v>45910.083333333336</v>
      </c>
      <c r="B5740" s="1">
        <v>1</v>
      </c>
      <c r="C5740" s="4"/>
      <c r="D5740" s="6">
        <v>2025</v>
      </c>
      <c r="E5740" s="6">
        <v>9</v>
      </c>
      <c r="F5740" s="6">
        <v>10</v>
      </c>
      <c r="G5740" s="6">
        <v>3</v>
      </c>
      <c r="H5740" s="6">
        <v>37</v>
      </c>
      <c r="I5740" s="6">
        <v>2</v>
      </c>
      <c r="J5740" s="6">
        <v>1</v>
      </c>
      <c r="K5740" s="9">
        <v>45910</v>
      </c>
    </row>
    <row r="5741" spans="1:11" x14ac:dyDescent="0.25">
      <c r="A5741" s="2">
        <v>45910.125</v>
      </c>
      <c r="B5741" s="1">
        <v>4</v>
      </c>
      <c r="C5741" s="4"/>
      <c r="D5741" s="6">
        <v>2025</v>
      </c>
      <c r="E5741" s="6">
        <v>9</v>
      </c>
      <c r="F5741" s="6">
        <v>10</v>
      </c>
      <c r="G5741" s="6">
        <v>3</v>
      </c>
      <c r="H5741" s="6">
        <v>37</v>
      </c>
      <c r="I5741" s="6">
        <v>3</v>
      </c>
      <c r="J5741" s="6">
        <v>4</v>
      </c>
      <c r="K5741" s="9">
        <v>45910</v>
      </c>
    </row>
    <row r="5742" spans="1:11" x14ac:dyDescent="0.25">
      <c r="A5742" s="2">
        <v>45910.166666666664</v>
      </c>
      <c r="B5742" s="1">
        <v>2</v>
      </c>
      <c r="C5742" s="4"/>
      <c r="D5742" s="6">
        <v>2025</v>
      </c>
      <c r="E5742" s="6">
        <v>9</v>
      </c>
      <c r="F5742" s="6">
        <v>10</v>
      </c>
      <c r="G5742" s="6">
        <v>3</v>
      </c>
      <c r="H5742" s="6">
        <v>37</v>
      </c>
      <c r="I5742" s="6">
        <v>4</v>
      </c>
      <c r="J5742" s="6">
        <v>2</v>
      </c>
      <c r="K5742" s="9">
        <v>45910</v>
      </c>
    </row>
    <row r="5743" spans="1:11" x14ac:dyDescent="0.25">
      <c r="A5743" s="2">
        <v>45910.208333333336</v>
      </c>
      <c r="B5743" s="1">
        <v>1</v>
      </c>
      <c r="C5743" s="4"/>
      <c r="D5743" s="6">
        <v>2025</v>
      </c>
      <c r="E5743" s="6">
        <v>9</v>
      </c>
      <c r="F5743" s="6">
        <v>10</v>
      </c>
      <c r="G5743" s="6">
        <v>3</v>
      </c>
      <c r="H5743" s="6">
        <v>37</v>
      </c>
      <c r="I5743" s="6">
        <v>5</v>
      </c>
      <c r="J5743" s="6">
        <v>1</v>
      </c>
      <c r="K5743" s="9">
        <v>45910</v>
      </c>
    </row>
    <row r="5744" spans="1:11" x14ac:dyDescent="0.25">
      <c r="A5744" s="2">
        <v>45910.25</v>
      </c>
      <c r="B5744" s="1">
        <v>12</v>
      </c>
      <c r="C5744" s="4"/>
      <c r="D5744" s="6">
        <v>2025</v>
      </c>
      <c r="E5744" s="6">
        <v>9</v>
      </c>
      <c r="F5744" s="6">
        <v>10</v>
      </c>
      <c r="G5744" s="6">
        <v>3</v>
      </c>
      <c r="H5744" s="6">
        <v>37</v>
      </c>
      <c r="I5744" s="6">
        <v>6</v>
      </c>
      <c r="J5744" s="6">
        <v>12</v>
      </c>
      <c r="K5744" s="9">
        <v>45910</v>
      </c>
    </row>
    <row r="5745" spans="1:11" x14ac:dyDescent="0.25">
      <c r="A5745" s="2">
        <v>45910.291666666664</v>
      </c>
      <c r="B5745" s="1">
        <v>29</v>
      </c>
      <c r="C5745" s="4"/>
      <c r="D5745" s="6">
        <v>2025</v>
      </c>
      <c r="E5745" s="6">
        <v>9</v>
      </c>
      <c r="F5745" s="6">
        <v>10</v>
      </c>
      <c r="G5745" s="6">
        <v>3</v>
      </c>
      <c r="H5745" s="6">
        <v>37</v>
      </c>
      <c r="I5745" s="6">
        <v>7</v>
      </c>
      <c r="J5745" s="6">
        <v>29</v>
      </c>
      <c r="K5745" s="9">
        <v>45910</v>
      </c>
    </row>
    <row r="5746" spans="1:11" x14ac:dyDescent="0.25">
      <c r="A5746" s="2">
        <v>45910.333333333336</v>
      </c>
      <c r="B5746" s="1">
        <v>15</v>
      </c>
      <c r="C5746" s="4"/>
      <c r="D5746" s="6">
        <v>2025</v>
      </c>
      <c r="E5746" s="6">
        <v>9</v>
      </c>
      <c r="F5746" s="6">
        <v>10</v>
      </c>
      <c r="G5746" s="6">
        <v>3</v>
      </c>
      <c r="H5746" s="6">
        <v>37</v>
      </c>
      <c r="I5746" s="6">
        <v>8</v>
      </c>
      <c r="J5746" s="6">
        <v>15</v>
      </c>
      <c r="K5746" s="9">
        <v>45910</v>
      </c>
    </row>
    <row r="5747" spans="1:11" x14ac:dyDescent="0.25">
      <c r="A5747" s="2">
        <v>45910.375</v>
      </c>
      <c r="B5747" s="1">
        <v>21</v>
      </c>
      <c r="C5747" s="4"/>
      <c r="D5747" s="6">
        <v>2025</v>
      </c>
      <c r="E5747" s="6">
        <v>9</v>
      </c>
      <c r="F5747" s="6">
        <v>10</v>
      </c>
      <c r="G5747" s="6">
        <v>3</v>
      </c>
      <c r="H5747" s="6">
        <v>37</v>
      </c>
      <c r="I5747" s="6">
        <v>9</v>
      </c>
      <c r="J5747" s="6">
        <v>21</v>
      </c>
      <c r="K5747" s="9">
        <v>45910</v>
      </c>
    </row>
    <row r="5748" spans="1:11" x14ac:dyDescent="0.25">
      <c r="A5748" s="2">
        <v>45910.416666666664</v>
      </c>
      <c r="B5748" s="1">
        <v>31</v>
      </c>
      <c r="C5748" s="4"/>
      <c r="D5748" s="6">
        <v>2025</v>
      </c>
      <c r="E5748" s="6">
        <v>9</v>
      </c>
      <c r="F5748" s="6">
        <v>10</v>
      </c>
      <c r="G5748" s="6">
        <v>3</v>
      </c>
      <c r="H5748" s="6">
        <v>37</v>
      </c>
      <c r="I5748" s="6">
        <v>10</v>
      </c>
      <c r="J5748" s="6">
        <v>31</v>
      </c>
      <c r="K5748" s="9">
        <v>45910</v>
      </c>
    </row>
    <row r="5749" spans="1:11" x14ac:dyDescent="0.25">
      <c r="A5749" s="2">
        <v>45910.458333333336</v>
      </c>
      <c r="B5749" s="1">
        <v>49</v>
      </c>
      <c r="C5749" s="4"/>
      <c r="D5749" s="6">
        <v>2025</v>
      </c>
      <c r="E5749" s="6">
        <v>9</v>
      </c>
      <c r="F5749" s="6">
        <v>10</v>
      </c>
      <c r="G5749" s="6">
        <v>3</v>
      </c>
      <c r="H5749" s="6">
        <v>37</v>
      </c>
      <c r="I5749" s="6">
        <v>11</v>
      </c>
      <c r="J5749" s="6">
        <v>49</v>
      </c>
      <c r="K5749" s="9">
        <v>45910</v>
      </c>
    </row>
    <row r="5750" spans="1:11" x14ac:dyDescent="0.25">
      <c r="A5750" s="2">
        <v>45910.5</v>
      </c>
      <c r="B5750" s="1">
        <v>13</v>
      </c>
      <c r="C5750" s="4"/>
      <c r="D5750" s="6">
        <v>2025</v>
      </c>
      <c r="E5750" s="6">
        <v>9</v>
      </c>
      <c r="F5750" s="6">
        <v>10</v>
      </c>
      <c r="G5750" s="6">
        <v>3</v>
      </c>
      <c r="H5750" s="6">
        <v>37</v>
      </c>
      <c r="I5750" s="6">
        <v>12</v>
      </c>
      <c r="J5750" s="6">
        <v>13</v>
      </c>
      <c r="K5750" s="9">
        <v>45910</v>
      </c>
    </row>
    <row r="5751" spans="1:11" x14ac:dyDescent="0.25">
      <c r="A5751" s="2">
        <v>45910.541666666664</v>
      </c>
      <c r="B5751" s="1">
        <v>17</v>
      </c>
      <c r="C5751" s="4"/>
      <c r="D5751" s="6">
        <v>2025</v>
      </c>
      <c r="E5751" s="6">
        <v>9</v>
      </c>
      <c r="F5751" s="6">
        <v>10</v>
      </c>
      <c r="G5751" s="6">
        <v>3</v>
      </c>
      <c r="H5751" s="6">
        <v>37</v>
      </c>
      <c r="I5751" s="6">
        <v>13</v>
      </c>
      <c r="J5751" s="6">
        <v>17</v>
      </c>
      <c r="K5751" s="9">
        <v>45910</v>
      </c>
    </row>
    <row r="5752" spans="1:11" x14ac:dyDescent="0.25">
      <c r="A5752" s="2">
        <v>45910.583333333336</v>
      </c>
      <c r="B5752" s="1">
        <v>19</v>
      </c>
      <c r="C5752" s="4"/>
      <c r="D5752" s="6">
        <v>2025</v>
      </c>
      <c r="E5752" s="6">
        <v>9</v>
      </c>
      <c r="F5752" s="6">
        <v>10</v>
      </c>
      <c r="G5752" s="6">
        <v>3</v>
      </c>
      <c r="H5752" s="6">
        <v>37</v>
      </c>
      <c r="I5752" s="6">
        <v>14</v>
      </c>
      <c r="J5752" s="6">
        <v>19</v>
      </c>
      <c r="K5752" s="9">
        <v>45910</v>
      </c>
    </row>
    <row r="5753" spans="1:11" x14ac:dyDescent="0.25">
      <c r="A5753" s="2">
        <v>45910.625</v>
      </c>
      <c r="B5753" s="1">
        <v>77</v>
      </c>
      <c r="C5753" s="4"/>
      <c r="D5753" s="6">
        <v>2025</v>
      </c>
      <c r="E5753" s="6">
        <v>9</v>
      </c>
      <c r="F5753" s="6">
        <v>10</v>
      </c>
      <c r="G5753" s="6">
        <v>3</v>
      </c>
      <c r="H5753" s="6">
        <v>37</v>
      </c>
      <c r="I5753" s="6">
        <v>15</v>
      </c>
      <c r="J5753" s="6">
        <v>77</v>
      </c>
      <c r="K5753" s="9">
        <v>45910</v>
      </c>
    </row>
    <row r="5754" spans="1:11" x14ac:dyDescent="0.25">
      <c r="A5754" s="2">
        <v>45910.666666666664</v>
      </c>
      <c r="B5754" s="1">
        <v>38</v>
      </c>
      <c r="C5754" s="4"/>
      <c r="D5754" s="6">
        <v>2025</v>
      </c>
      <c r="E5754" s="6">
        <v>9</v>
      </c>
      <c r="F5754" s="6">
        <v>10</v>
      </c>
      <c r="G5754" s="6">
        <v>3</v>
      </c>
      <c r="H5754" s="6">
        <v>37</v>
      </c>
      <c r="I5754" s="6">
        <v>16</v>
      </c>
      <c r="J5754" s="6">
        <v>38</v>
      </c>
      <c r="K5754" s="9">
        <v>45910</v>
      </c>
    </row>
    <row r="5755" spans="1:11" x14ac:dyDescent="0.25">
      <c r="A5755" s="2">
        <v>45910.708333333336</v>
      </c>
      <c r="B5755" s="1">
        <v>66</v>
      </c>
      <c r="C5755" s="4"/>
      <c r="D5755" s="6">
        <v>2025</v>
      </c>
      <c r="E5755" s="6">
        <v>9</v>
      </c>
      <c r="F5755" s="6">
        <v>10</v>
      </c>
      <c r="G5755" s="6">
        <v>3</v>
      </c>
      <c r="H5755" s="6">
        <v>37</v>
      </c>
      <c r="I5755" s="6">
        <v>17</v>
      </c>
      <c r="J5755" s="6">
        <v>66</v>
      </c>
      <c r="K5755" s="9">
        <v>45910</v>
      </c>
    </row>
    <row r="5756" spans="1:11" x14ac:dyDescent="0.25">
      <c r="A5756" s="2">
        <v>45910.75</v>
      </c>
      <c r="B5756" s="1">
        <v>118</v>
      </c>
      <c r="C5756" s="4"/>
      <c r="D5756" s="6">
        <v>2025</v>
      </c>
      <c r="E5756" s="6">
        <v>9</v>
      </c>
      <c r="F5756" s="6">
        <v>10</v>
      </c>
      <c r="G5756" s="6">
        <v>3</v>
      </c>
      <c r="H5756" s="6">
        <v>37</v>
      </c>
      <c r="I5756" s="6">
        <v>18</v>
      </c>
      <c r="J5756" s="6">
        <v>118</v>
      </c>
      <c r="K5756" s="9">
        <v>45910</v>
      </c>
    </row>
    <row r="5757" spans="1:11" x14ac:dyDescent="0.25">
      <c r="A5757" s="2">
        <v>45910.791666666664</v>
      </c>
      <c r="B5757" s="1">
        <v>127</v>
      </c>
      <c r="C5757" s="4"/>
      <c r="D5757" s="6">
        <v>2025</v>
      </c>
      <c r="E5757" s="6">
        <v>9</v>
      </c>
      <c r="F5757" s="6">
        <v>10</v>
      </c>
      <c r="G5757" s="6">
        <v>3</v>
      </c>
      <c r="H5757" s="6">
        <v>37</v>
      </c>
      <c r="I5757" s="6">
        <v>19</v>
      </c>
      <c r="J5757" s="6">
        <v>127</v>
      </c>
      <c r="K5757" s="9">
        <v>45910</v>
      </c>
    </row>
    <row r="5758" spans="1:11" x14ac:dyDescent="0.25">
      <c r="A5758" s="2">
        <v>45910.833333333336</v>
      </c>
      <c r="B5758" s="1">
        <v>34</v>
      </c>
      <c r="C5758" s="4"/>
      <c r="D5758" s="6">
        <v>2025</v>
      </c>
      <c r="E5758" s="6">
        <v>9</v>
      </c>
      <c r="F5758" s="6">
        <v>10</v>
      </c>
      <c r="G5758" s="6">
        <v>3</v>
      </c>
      <c r="H5758" s="6">
        <v>37</v>
      </c>
      <c r="I5758" s="6">
        <v>20</v>
      </c>
      <c r="J5758" s="6">
        <v>34</v>
      </c>
      <c r="K5758" s="9">
        <v>45910</v>
      </c>
    </row>
    <row r="5759" spans="1:11" x14ac:dyDescent="0.25">
      <c r="A5759" s="2">
        <v>45910.875</v>
      </c>
      <c r="B5759" s="1">
        <v>40</v>
      </c>
      <c r="C5759" s="4"/>
      <c r="D5759" s="6">
        <v>2025</v>
      </c>
      <c r="E5759" s="6">
        <v>9</v>
      </c>
      <c r="F5759" s="6">
        <v>10</v>
      </c>
      <c r="G5759" s="6">
        <v>3</v>
      </c>
      <c r="H5759" s="6">
        <v>37</v>
      </c>
      <c r="I5759" s="6">
        <v>21</v>
      </c>
      <c r="J5759" s="6">
        <v>40</v>
      </c>
      <c r="K5759" s="9">
        <v>45910</v>
      </c>
    </row>
    <row r="5760" spans="1:11" x14ac:dyDescent="0.25">
      <c r="A5760" s="2">
        <v>45910.916666666664</v>
      </c>
      <c r="B5760" s="1">
        <v>21</v>
      </c>
      <c r="C5760" s="4"/>
      <c r="D5760" s="6">
        <v>2025</v>
      </c>
      <c r="E5760" s="6">
        <v>9</v>
      </c>
      <c r="F5760" s="6">
        <v>10</v>
      </c>
      <c r="G5760" s="6">
        <v>3</v>
      </c>
      <c r="H5760" s="6">
        <v>37</v>
      </c>
      <c r="I5760" s="6">
        <v>22</v>
      </c>
      <c r="J5760" s="6">
        <v>21</v>
      </c>
      <c r="K5760" s="9">
        <v>45910</v>
      </c>
    </row>
    <row r="5761" spans="1:11" x14ac:dyDescent="0.25">
      <c r="A5761" s="2">
        <v>45910.958333333336</v>
      </c>
      <c r="B5761" s="1">
        <v>10</v>
      </c>
      <c r="C5761" s="4"/>
      <c r="D5761" s="6">
        <v>2025</v>
      </c>
      <c r="E5761" s="6">
        <v>9</v>
      </c>
      <c r="F5761" s="6">
        <v>10</v>
      </c>
      <c r="G5761" s="6">
        <v>3</v>
      </c>
      <c r="H5761" s="6">
        <v>37</v>
      </c>
      <c r="I5761" s="6">
        <v>23</v>
      </c>
      <c r="J5761" s="6">
        <v>10</v>
      </c>
      <c r="K5761" s="9">
        <v>45910</v>
      </c>
    </row>
    <row r="5762" spans="1:11" x14ac:dyDescent="0.25">
      <c r="A5762" s="2">
        <v>45911</v>
      </c>
      <c r="B5762" s="1">
        <v>0</v>
      </c>
      <c r="C5762" s="4"/>
      <c r="D5762" s="6">
        <v>2025</v>
      </c>
      <c r="E5762" s="6">
        <v>9</v>
      </c>
      <c r="F5762" s="6">
        <v>11</v>
      </c>
      <c r="G5762" s="6">
        <v>4</v>
      </c>
      <c r="H5762" s="6">
        <v>37</v>
      </c>
      <c r="I5762" s="6">
        <v>0</v>
      </c>
      <c r="J5762" s="6">
        <v>0</v>
      </c>
      <c r="K5762" s="9">
        <v>45911</v>
      </c>
    </row>
    <row r="5763" spans="1:11" x14ac:dyDescent="0.25">
      <c r="A5763" s="2">
        <v>45911.041666666664</v>
      </c>
      <c r="B5763" s="1">
        <v>1</v>
      </c>
      <c r="C5763" s="4"/>
      <c r="D5763" s="6">
        <v>2025</v>
      </c>
      <c r="E5763" s="6">
        <v>9</v>
      </c>
      <c r="F5763" s="6">
        <v>11</v>
      </c>
      <c r="G5763" s="6">
        <v>4</v>
      </c>
      <c r="H5763" s="6">
        <v>37</v>
      </c>
      <c r="I5763" s="6">
        <v>1</v>
      </c>
      <c r="J5763" s="6">
        <v>1</v>
      </c>
      <c r="K5763" s="9">
        <v>45911</v>
      </c>
    </row>
    <row r="5764" spans="1:11" x14ac:dyDescent="0.25">
      <c r="A5764" s="2">
        <v>45911.083333333336</v>
      </c>
      <c r="B5764" s="1">
        <v>0</v>
      </c>
      <c r="C5764" s="4"/>
      <c r="D5764" s="6">
        <v>2025</v>
      </c>
      <c r="E5764" s="6">
        <v>9</v>
      </c>
      <c r="F5764" s="6">
        <v>11</v>
      </c>
      <c r="G5764" s="6">
        <v>4</v>
      </c>
      <c r="H5764" s="6">
        <v>37</v>
      </c>
      <c r="I5764" s="6">
        <v>2</v>
      </c>
      <c r="J5764" s="6">
        <v>0</v>
      </c>
      <c r="K5764" s="9">
        <v>45911</v>
      </c>
    </row>
    <row r="5765" spans="1:11" x14ac:dyDescent="0.25">
      <c r="A5765" s="2">
        <v>45911.125</v>
      </c>
      <c r="B5765" s="1">
        <v>0</v>
      </c>
      <c r="C5765" s="4"/>
      <c r="D5765" s="6">
        <v>2025</v>
      </c>
      <c r="E5765" s="6">
        <v>9</v>
      </c>
      <c r="F5765" s="6">
        <v>11</v>
      </c>
      <c r="G5765" s="6">
        <v>4</v>
      </c>
      <c r="H5765" s="6">
        <v>37</v>
      </c>
      <c r="I5765" s="6">
        <v>3</v>
      </c>
      <c r="J5765" s="6">
        <v>0</v>
      </c>
      <c r="K5765" s="9">
        <v>45911</v>
      </c>
    </row>
    <row r="5766" spans="1:11" x14ac:dyDescent="0.25">
      <c r="A5766" s="2">
        <v>45911.166666666664</v>
      </c>
      <c r="B5766" s="1">
        <v>0</v>
      </c>
      <c r="C5766" s="4"/>
      <c r="D5766" s="6">
        <v>2025</v>
      </c>
      <c r="E5766" s="6">
        <v>9</v>
      </c>
      <c r="F5766" s="6">
        <v>11</v>
      </c>
      <c r="G5766" s="6">
        <v>4</v>
      </c>
      <c r="H5766" s="6">
        <v>37</v>
      </c>
      <c r="I5766" s="6">
        <v>4</v>
      </c>
      <c r="J5766" s="6">
        <v>0</v>
      </c>
      <c r="K5766" s="9">
        <v>45911</v>
      </c>
    </row>
    <row r="5767" spans="1:11" x14ac:dyDescent="0.25">
      <c r="A5767" s="2">
        <v>45911.208333333336</v>
      </c>
      <c r="B5767" s="1">
        <v>1</v>
      </c>
      <c r="C5767" s="4"/>
      <c r="D5767" s="6">
        <v>2025</v>
      </c>
      <c r="E5767" s="6">
        <v>9</v>
      </c>
      <c r="F5767" s="6">
        <v>11</v>
      </c>
      <c r="G5767" s="6">
        <v>4</v>
      </c>
      <c r="H5767" s="6">
        <v>37</v>
      </c>
      <c r="I5767" s="6">
        <v>5</v>
      </c>
      <c r="J5767" s="6">
        <v>1</v>
      </c>
      <c r="K5767" s="9">
        <v>45911</v>
      </c>
    </row>
    <row r="5768" spans="1:11" x14ac:dyDescent="0.25">
      <c r="A5768" s="2">
        <v>45911.25</v>
      </c>
      <c r="B5768" s="1">
        <v>4</v>
      </c>
      <c r="C5768" s="4"/>
      <c r="D5768" s="6">
        <v>2025</v>
      </c>
      <c r="E5768" s="6">
        <v>9</v>
      </c>
      <c r="F5768" s="6">
        <v>11</v>
      </c>
      <c r="G5768" s="6">
        <v>4</v>
      </c>
      <c r="H5768" s="6">
        <v>37</v>
      </c>
      <c r="I5768" s="6">
        <v>6</v>
      </c>
      <c r="J5768" s="6">
        <v>4</v>
      </c>
      <c r="K5768" s="9">
        <v>45911</v>
      </c>
    </row>
    <row r="5769" spans="1:11" x14ac:dyDescent="0.25">
      <c r="A5769" s="2">
        <v>45911.291666666664</v>
      </c>
      <c r="B5769" s="1">
        <v>7</v>
      </c>
      <c r="C5769" s="4"/>
      <c r="D5769" s="6">
        <v>2025</v>
      </c>
      <c r="E5769" s="6">
        <v>9</v>
      </c>
      <c r="F5769" s="6">
        <v>11</v>
      </c>
      <c r="G5769" s="6">
        <v>4</v>
      </c>
      <c r="H5769" s="6">
        <v>37</v>
      </c>
      <c r="I5769" s="6">
        <v>7</v>
      </c>
      <c r="J5769" s="6">
        <v>7</v>
      </c>
      <c r="K5769" s="9">
        <v>45911</v>
      </c>
    </row>
    <row r="5770" spans="1:11" x14ac:dyDescent="0.25">
      <c r="A5770" s="2">
        <v>45911.333333333336</v>
      </c>
      <c r="B5770" s="1">
        <v>7</v>
      </c>
      <c r="C5770" s="4"/>
      <c r="D5770" s="6">
        <v>2025</v>
      </c>
      <c r="E5770" s="6">
        <v>9</v>
      </c>
      <c r="F5770" s="6">
        <v>11</v>
      </c>
      <c r="G5770" s="6">
        <v>4</v>
      </c>
      <c r="H5770" s="6">
        <v>37</v>
      </c>
      <c r="I5770" s="6">
        <v>8</v>
      </c>
      <c r="J5770" s="6">
        <v>7</v>
      </c>
      <c r="K5770" s="9">
        <v>45911</v>
      </c>
    </row>
    <row r="5771" spans="1:11" x14ac:dyDescent="0.25">
      <c r="A5771" s="2">
        <v>45911.375</v>
      </c>
      <c r="B5771" s="1">
        <v>11</v>
      </c>
      <c r="C5771" s="4"/>
      <c r="D5771" s="6">
        <v>2025</v>
      </c>
      <c r="E5771" s="6">
        <v>9</v>
      </c>
      <c r="F5771" s="6">
        <v>11</v>
      </c>
      <c r="G5771" s="6">
        <v>4</v>
      </c>
      <c r="H5771" s="6">
        <v>37</v>
      </c>
      <c r="I5771" s="6">
        <v>9</v>
      </c>
      <c r="J5771" s="6">
        <v>11</v>
      </c>
      <c r="K5771" s="9">
        <v>45911</v>
      </c>
    </row>
    <row r="5772" spans="1:11" x14ac:dyDescent="0.25">
      <c r="A5772" s="2">
        <v>45911.416666666664</v>
      </c>
      <c r="B5772" s="1">
        <v>39</v>
      </c>
      <c r="C5772" s="4"/>
      <c r="D5772" s="6">
        <v>2025</v>
      </c>
      <c r="E5772" s="6">
        <v>9</v>
      </c>
      <c r="F5772" s="6">
        <v>11</v>
      </c>
      <c r="G5772" s="6">
        <v>4</v>
      </c>
      <c r="H5772" s="6">
        <v>37</v>
      </c>
      <c r="I5772" s="6">
        <v>10</v>
      </c>
      <c r="J5772" s="6">
        <v>39</v>
      </c>
      <c r="K5772" s="9">
        <v>45911</v>
      </c>
    </row>
    <row r="5773" spans="1:11" x14ac:dyDescent="0.25">
      <c r="A5773" s="2">
        <v>45911.458333333336</v>
      </c>
      <c r="B5773" s="1">
        <v>19</v>
      </c>
      <c r="C5773" s="4"/>
      <c r="D5773" s="6">
        <v>2025</v>
      </c>
      <c r="E5773" s="6">
        <v>9</v>
      </c>
      <c r="F5773" s="6">
        <v>11</v>
      </c>
      <c r="G5773" s="6">
        <v>4</v>
      </c>
      <c r="H5773" s="6">
        <v>37</v>
      </c>
      <c r="I5773" s="6">
        <v>11</v>
      </c>
      <c r="J5773" s="6">
        <v>19</v>
      </c>
      <c r="K5773" s="9">
        <v>45911</v>
      </c>
    </row>
    <row r="5774" spans="1:11" x14ac:dyDescent="0.25">
      <c r="A5774" s="2">
        <v>45911.5</v>
      </c>
      <c r="B5774" s="1">
        <v>30</v>
      </c>
      <c r="C5774" s="4"/>
      <c r="D5774" s="6">
        <v>2025</v>
      </c>
      <c r="E5774" s="6">
        <v>9</v>
      </c>
      <c r="F5774" s="6">
        <v>11</v>
      </c>
      <c r="G5774" s="6">
        <v>4</v>
      </c>
      <c r="H5774" s="6">
        <v>37</v>
      </c>
      <c r="I5774" s="6">
        <v>12</v>
      </c>
      <c r="J5774" s="6">
        <v>30</v>
      </c>
      <c r="K5774" s="9">
        <v>45911</v>
      </c>
    </row>
    <row r="5775" spans="1:11" x14ac:dyDescent="0.25">
      <c r="A5775" s="2">
        <v>45911.541666666664</v>
      </c>
      <c r="B5775" s="1">
        <v>10</v>
      </c>
      <c r="C5775" s="4"/>
      <c r="D5775" s="6">
        <v>2025</v>
      </c>
      <c r="E5775" s="6">
        <v>9</v>
      </c>
      <c r="F5775" s="6">
        <v>11</v>
      </c>
      <c r="G5775" s="6">
        <v>4</v>
      </c>
      <c r="H5775" s="6">
        <v>37</v>
      </c>
      <c r="I5775" s="6">
        <v>13</v>
      </c>
      <c r="J5775" s="6">
        <v>10</v>
      </c>
      <c r="K5775" s="9">
        <v>45911</v>
      </c>
    </row>
    <row r="5776" spans="1:11" x14ac:dyDescent="0.25">
      <c r="A5776" s="2">
        <v>45911.583333333336</v>
      </c>
      <c r="B5776" s="1">
        <v>46</v>
      </c>
      <c r="C5776" s="4"/>
      <c r="D5776" s="6">
        <v>2025</v>
      </c>
      <c r="E5776" s="6">
        <v>9</v>
      </c>
      <c r="F5776" s="6">
        <v>11</v>
      </c>
      <c r="G5776" s="6">
        <v>4</v>
      </c>
      <c r="H5776" s="6">
        <v>37</v>
      </c>
      <c r="I5776" s="6">
        <v>14</v>
      </c>
      <c r="J5776" s="6">
        <v>46</v>
      </c>
      <c r="K5776" s="9">
        <v>45911</v>
      </c>
    </row>
    <row r="5777" spans="1:11" x14ac:dyDescent="0.25">
      <c r="A5777" s="2">
        <v>45911.625</v>
      </c>
      <c r="B5777" s="1">
        <v>35</v>
      </c>
      <c r="C5777" s="4"/>
      <c r="D5777" s="6">
        <v>2025</v>
      </c>
      <c r="E5777" s="6">
        <v>9</v>
      </c>
      <c r="F5777" s="6">
        <v>11</v>
      </c>
      <c r="G5777" s="6">
        <v>4</v>
      </c>
      <c r="H5777" s="6">
        <v>37</v>
      </c>
      <c r="I5777" s="6">
        <v>15</v>
      </c>
      <c r="J5777" s="6">
        <v>35</v>
      </c>
      <c r="K5777" s="9">
        <v>45911</v>
      </c>
    </row>
    <row r="5778" spans="1:11" x14ac:dyDescent="0.25">
      <c r="A5778" s="2">
        <v>45911.666666666664</v>
      </c>
      <c r="B5778" s="1">
        <v>60</v>
      </c>
      <c r="C5778" s="4"/>
      <c r="D5778" s="6">
        <v>2025</v>
      </c>
      <c r="E5778" s="6">
        <v>9</v>
      </c>
      <c r="F5778" s="6">
        <v>11</v>
      </c>
      <c r="G5778" s="6">
        <v>4</v>
      </c>
      <c r="H5778" s="6">
        <v>37</v>
      </c>
      <c r="I5778" s="6">
        <v>16</v>
      </c>
      <c r="J5778" s="6">
        <v>60</v>
      </c>
      <c r="K5778" s="9">
        <v>45911</v>
      </c>
    </row>
    <row r="5779" spans="1:11" x14ac:dyDescent="0.25">
      <c r="A5779" s="2">
        <v>45911.708333333336</v>
      </c>
      <c r="B5779" s="1">
        <v>27</v>
      </c>
      <c r="C5779" s="4"/>
      <c r="D5779" s="6">
        <v>2025</v>
      </c>
      <c r="E5779" s="6">
        <v>9</v>
      </c>
      <c r="F5779" s="6">
        <v>11</v>
      </c>
      <c r="G5779" s="6">
        <v>4</v>
      </c>
      <c r="H5779" s="6">
        <v>37</v>
      </c>
      <c r="I5779" s="6">
        <v>17</v>
      </c>
      <c r="J5779" s="6">
        <v>27</v>
      </c>
      <c r="K5779" s="9">
        <v>45911</v>
      </c>
    </row>
    <row r="5780" spans="1:11" x14ac:dyDescent="0.25">
      <c r="A5780" s="2">
        <v>45911.75</v>
      </c>
      <c r="B5780" s="1">
        <v>63</v>
      </c>
      <c r="C5780" s="4"/>
      <c r="D5780" s="6">
        <v>2025</v>
      </c>
      <c r="E5780" s="6">
        <v>9</v>
      </c>
      <c r="F5780" s="6">
        <v>11</v>
      </c>
      <c r="G5780" s="6">
        <v>4</v>
      </c>
      <c r="H5780" s="6">
        <v>37</v>
      </c>
      <c r="I5780" s="6">
        <v>18</v>
      </c>
      <c r="J5780" s="6">
        <v>63</v>
      </c>
      <c r="K5780" s="9">
        <v>45911</v>
      </c>
    </row>
    <row r="5781" spans="1:11" x14ac:dyDescent="0.25">
      <c r="A5781" s="2">
        <v>45911.791666666664</v>
      </c>
      <c r="B5781" s="1">
        <v>61</v>
      </c>
      <c r="C5781" s="4"/>
      <c r="D5781" s="6">
        <v>2025</v>
      </c>
      <c r="E5781" s="6">
        <v>9</v>
      </c>
      <c r="F5781" s="6">
        <v>11</v>
      </c>
      <c r="G5781" s="6">
        <v>4</v>
      </c>
      <c r="H5781" s="6">
        <v>37</v>
      </c>
      <c r="I5781" s="6">
        <v>19</v>
      </c>
      <c r="J5781" s="6">
        <v>61</v>
      </c>
      <c r="K5781" s="9">
        <v>45911</v>
      </c>
    </row>
    <row r="5782" spans="1:11" x14ac:dyDescent="0.25">
      <c r="A5782" s="2">
        <v>45911.833333333336</v>
      </c>
      <c r="B5782" s="1">
        <v>53</v>
      </c>
      <c r="C5782" s="4"/>
      <c r="D5782" s="6">
        <v>2025</v>
      </c>
      <c r="E5782" s="6">
        <v>9</v>
      </c>
      <c r="F5782" s="6">
        <v>11</v>
      </c>
      <c r="G5782" s="6">
        <v>4</v>
      </c>
      <c r="H5782" s="6">
        <v>37</v>
      </c>
      <c r="I5782" s="6">
        <v>20</v>
      </c>
      <c r="J5782" s="6">
        <v>53</v>
      </c>
      <c r="K5782" s="9">
        <v>45911</v>
      </c>
    </row>
    <row r="5783" spans="1:11" x14ac:dyDescent="0.25">
      <c r="A5783" s="2">
        <v>45911.875</v>
      </c>
      <c r="B5783" s="1">
        <v>15</v>
      </c>
      <c r="C5783" s="4"/>
      <c r="D5783" s="6">
        <v>2025</v>
      </c>
      <c r="E5783" s="6">
        <v>9</v>
      </c>
      <c r="F5783" s="6">
        <v>11</v>
      </c>
      <c r="G5783" s="6">
        <v>4</v>
      </c>
      <c r="H5783" s="6">
        <v>37</v>
      </c>
      <c r="I5783" s="6">
        <v>21</v>
      </c>
      <c r="J5783" s="6">
        <v>15</v>
      </c>
      <c r="K5783" s="9">
        <v>45911</v>
      </c>
    </row>
    <row r="5784" spans="1:11" x14ac:dyDescent="0.25">
      <c r="A5784" s="2">
        <v>45911.916666666664</v>
      </c>
      <c r="B5784" s="1">
        <v>6</v>
      </c>
      <c r="C5784" s="4"/>
      <c r="D5784" s="6">
        <v>2025</v>
      </c>
      <c r="E5784" s="6">
        <v>9</v>
      </c>
      <c r="F5784" s="6">
        <v>11</v>
      </c>
      <c r="G5784" s="6">
        <v>4</v>
      </c>
      <c r="H5784" s="6">
        <v>37</v>
      </c>
      <c r="I5784" s="6">
        <v>22</v>
      </c>
      <c r="J5784" s="6">
        <v>6</v>
      </c>
      <c r="K5784" s="9">
        <v>45911</v>
      </c>
    </row>
    <row r="5785" spans="1:11" x14ac:dyDescent="0.25">
      <c r="A5785" s="2">
        <v>45911.958333333336</v>
      </c>
      <c r="B5785" s="1">
        <v>4</v>
      </c>
      <c r="C5785" s="4"/>
      <c r="D5785" s="6">
        <v>2025</v>
      </c>
      <c r="E5785" s="6">
        <v>9</v>
      </c>
      <c r="F5785" s="6">
        <v>11</v>
      </c>
      <c r="G5785" s="6">
        <v>4</v>
      </c>
      <c r="H5785" s="6">
        <v>37</v>
      </c>
      <c r="I5785" s="6">
        <v>23</v>
      </c>
      <c r="J5785" s="6">
        <v>4</v>
      </c>
      <c r="K5785" s="9">
        <v>45911</v>
      </c>
    </row>
    <row r="5786" spans="1:11" x14ac:dyDescent="0.25">
      <c r="A5786" s="2">
        <v>45912</v>
      </c>
      <c r="B5786" s="1">
        <v>0</v>
      </c>
      <c r="C5786" s="4"/>
      <c r="D5786" s="6">
        <v>2025</v>
      </c>
      <c r="E5786" s="6">
        <v>9</v>
      </c>
      <c r="F5786" s="6">
        <v>12</v>
      </c>
      <c r="G5786" s="6">
        <v>5</v>
      </c>
      <c r="H5786" s="6">
        <v>37</v>
      </c>
      <c r="I5786" s="6">
        <v>0</v>
      </c>
      <c r="J5786" s="6">
        <v>0</v>
      </c>
      <c r="K5786" s="9">
        <v>45912</v>
      </c>
    </row>
    <row r="5787" spans="1:11" x14ac:dyDescent="0.25">
      <c r="A5787" s="2">
        <v>45912.041666666664</v>
      </c>
      <c r="B5787" s="1">
        <v>0</v>
      </c>
      <c r="C5787" s="4"/>
      <c r="D5787" s="6">
        <v>2025</v>
      </c>
      <c r="E5787" s="6">
        <v>9</v>
      </c>
      <c r="F5787" s="6">
        <v>12</v>
      </c>
      <c r="G5787" s="6">
        <v>5</v>
      </c>
      <c r="H5787" s="6">
        <v>37</v>
      </c>
      <c r="I5787" s="6">
        <v>1</v>
      </c>
      <c r="J5787" s="6">
        <v>0</v>
      </c>
      <c r="K5787" s="9">
        <v>45912</v>
      </c>
    </row>
    <row r="5788" spans="1:11" x14ac:dyDescent="0.25">
      <c r="A5788" s="2">
        <v>45912.083333333336</v>
      </c>
      <c r="B5788" s="1">
        <v>0</v>
      </c>
      <c r="C5788" s="4"/>
      <c r="D5788" s="6">
        <v>2025</v>
      </c>
      <c r="E5788" s="6">
        <v>9</v>
      </c>
      <c r="F5788" s="6">
        <v>12</v>
      </c>
      <c r="G5788" s="6">
        <v>5</v>
      </c>
      <c r="H5788" s="6">
        <v>37</v>
      </c>
      <c r="I5788" s="6">
        <v>2</v>
      </c>
      <c r="J5788" s="6">
        <v>0</v>
      </c>
      <c r="K5788" s="9">
        <v>45912</v>
      </c>
    </row>
    <row r="5789" spans="1:11" x14ac:dyDescent="0.25">
      <c r="A5789" s="2">
        <v>45912.125</v>
      </c>
      <c r="B5789" s="1">
        <v>0</v>
      </c>
      <c r="C5789" s="4"/>
      <c r="D5789" s="6">
        <v>2025</v>
      </c>
      <c r="E5789" s="6">
        <v>9</v>
      </c>
      <c r="F5789" s="6">
        <v>12</v>
      </c>
      <c r="G5789" s="6">
        <v>5</v>
      </c>
      <c r="H5789" s="6">
        <v>37</v>
      </c>
      <c r="I5789" s="6">
        <v>3</v>
      </c>
      <c r="J5789" s="6">
        <v>0</v>
      </c>
      <c r="K5789" s="9">
        <v>45912</v>
      </c>
    </row>
    <row r="5790" spans="1:11" x14ac:dyDescent="0.25">
      <c r="A5790" s="2">
        <v>45912.166666666664</v>
      </c>
      <c r="B5790" s="1">
        <v>0</v>
      </c>
      <c r="C5790" s="4"/>
      <c r="D5790" s="6">
        <v>2025</v>
      </c>
      <c r="E5790" s="6">
        <v>9</v>
      </c>
      <c r="F5790" s="6">
        <v>12</v>
      </c>
      <c r="G5790" s="6">
        <v>5</v>
      </c>
      <c r="H5790" s="6">
        <v>37</v>
      </c>
      <c r="I5790" s="6">
        <v>4</v>
      </c>
      <c r="J5790" s="6">
        <v>0</v>
      </c>
      <c r="K5790" s="9">
        <v>45912</v>
      </c>
    </row>
    <row r="5791" spans="1:11" x14ac:dyDescent="0.25">
      <c r="A5791" s="2">
        <v>45912.208333333336</v>
      </c>
      <c r="B5791" s="1">
        <v>0</v>
      </c>
      <c r="C5791" s="4"/>
      <c r="D5791" s="6">
        <v>2025</v>
      </c>
      <c r="E5791" s="6">
        <v>9</v>
      </c>
      <c r="F5791" s="6">
        <v>12</v>
      </c>
      <c r="G5791" s="6">
        <v>5</v>
      </c>
      <c r="H5791" s="6">
        <v>37</v>
      </c>
      <c r="I5791" s="6">
        <v>5</v>
      </c>
      <c r="J5791" s="6">
        <v>0</v>
      </c>
      <c r="K5791" s="9">
        <v>45912</v>
      </c>
    </row>
    <row r="5792" spans="1:11" x14ac:dyDescent="0.25">
      <c r="A5792" s="2">
        <v>45912.25</v>
      </c>
      <c r="B5792" s="1">
        <v>4</v>
      </c>
      <c r="C5792" s="4"/>
      <c r="D5792" s="6">
        <v>2025</v>
      </c>
      <c r="E5792" s="6">
        <v>9</v>
      </c>
      <c r="F5792" s="6">
        <v>12</v>
      </c>
      <c r="G5792" s="6">
        <v>5</v>
      </c>
      <c r="H5792" s="6">
        <v>37</v>
      </c>
      <c r="I5792" s="6">
        <v>6</v>
      </c>
      <c r="J5792" s="6">
        <v>4</v>
      </c>
      <c r="K5792" s="9">
        <v>45912</v>
      </c>
    </row>
    <row r="5793" spans="1:11" x14ac:dyDescent="0.25">
      <c r="A5793" s="2">
        <v>45912.291666666664</v>
      </c>
      <c r="B5793" s="1">
        <v>9</v>
      </c>
      <c r="C5793" s="4"/>
      <c r="D5793" s="6">
        <v>2025</v>
      </c>
      <c r="E5793" s="6">
        <v>9</v>
      </c>
      <c r="F5793" s="6">
        <v>12</v>
      </c>
      <c r="G5793" s="6">
        <v>5</v>
      </c>
      <c r="H5793" s="6">
        <v>37</v>
      </c>
      <c r="I5793" s="6">
        <v>7</v>
      </c>
      <c r="J5793" s="6">
        <v>9</v>
      </c>
      <c r="K5793" s="9">
        <v>45912</v>
      </c>
    </row>
    <row r="5794" spans="1:11" x14ac:dyDescent="0.25">
      <c r="A5794" s="2">
        <v>45912.333333333336</v>
      </c>
      <c r="B5794" s="1">
        <v>56</v>
      </c>
      <c r="C5794" s="4"/>
      <c r="D5794" s="6">
        <v>2025</v>
      </c>
      <c r="E5794" s="6">
        <v>9</v>
      </c>
      <c r="F5794" s="6">
        <v>12</v>
      </c>
      <c r="G5794" s="6">
        <v>5</v>
      </c>
      <c r="H5794" s="6">
        <v>37</v>
      </c>
      <c r="I5794" s="6">
        <v>8</v>
      </c>
      <c r="J5794" s="6">
        <v>56</v>
      </c>
      <c r="K5794" s="9">
        <v>45912</v>
      </c>
    </row>
    <row r="5795" spans="1:11" x14ac:dyDescent="0.25">
      <c r="A5795" s="2">
        <v>45912.375</v>
      </c>
      <c r="B5795" s="1">
        <v>58</v>
      </c>
      <c r="C5795" s="4"/>
      <c r="D5795" s="6">
        <v>2025</v>
      </c>
      <c r="E5795" s="6">
        <v>9</v>
      </c>
      <c r="F5795" s="6">
        <v>12</v>
      </c>
      <c r="G5795" s="6">
        <v>5</v>
      </c>
      <c r="H5795" s="6">
        <v>37</v>
      </c>
      <c r="I5795" s="6">
        <v>9</v>
      </c>
      <c r="J5795" s="6">
        <v>58</v>
      </c>
      <c r="K5795" s="9">
        <v>45912</v>
      </c>
    </row>
    <row r="5796" spans="1:11" x14ac:dyDescent="0.25">
      <c r="A5796" s="2">
        <v>45912.416666666664</v>
      </c>
      <c r="B5796" s="1">
        <v>39</v>
      </c>
      <c r="C5796" s="4"/>
      <c r="D5796" s="6">
        <v>2025</v>
      </c>
      <c r="E5796" s="6">
        <v>9</v>
      </c>
      <c r="F5796" s="6">
        <v>12</v>
      </c>
      <c r="G5796" s="6">
        <v>5</v>
      </c>
      <c r="H5796" s="6">
        <v>37</v>
      </c>
      <c r="I5796" s="6">
        <v>10</v>
      </c>
      <c r="J5796" s="6">
        <v>39</v>
      </c>
      <c r="K5796" s="9">
        <v>45912</v>
      </c>
    </row>
    <row r="5797" spans="1:11" x14ac:dyDescent="0.25">
      <c r="A5797" s="2">
        <v>45912.458333333336</v>
      </c>
      <c r="B5797" s="1">
        <v>23</v>
      </c>
      <c r="C5797" s="4"/>
      <c r="D5797" s="6">
        <v>2025</v>
      </c>
      <c r="E5797" s="6">
        <v>9</v>
      </c>
      <c r="F5797" s="6">
        <v>12</v>
      </c>
      <c r="G5797" s="6">
        <v>5</v>
      </c>
      <c r="H5797" s="6">
        <v>37</v>
      </c>
      <c r="I5797" s="6">
        <v>11</v>
      </c>
      <c r="J5797" s="6">
        <v>23</v>
      </c>
      <c r="K5797" s="9">
        <v>45912</v>
      </c>
    </row>
    <row r="5798" spans="1:11" x14ac:dyDescent="0.25">
      <c r="A5798" s="2">
        <v>45912.5</v>
      </c>
      <c r="B5798" s="1">
        <v>22</v>
      </c>
      <c r="C5798" s="4"/>
      <c r="D5798" s="6">
        <v>2025</v>
      </c>
      <c r="E5798" s="6">
        <v>9</v>
      </c>
      <c r="F5798" s="6">
        <v>12</v>
      </c>
      <c r="G5798" s="6">
        <v>5</v>
      </c>
      <c r="H5798" s="6">
        <v>37</v>
      </c>
      <c r="I5798" s="6">
        <v>12</v>
      </c>
      <c r="J5798" s="6">
        <v>22</v>
      </c>
      <c r="K5798" s="9">
        <v>45912</v>
      </c>
    </row>
    <row r="5799" spans="1:11" x14ac:dyDescent="0.25">
      <c r="A5799" s="2">
        <v>45912.541666666664</v>
      </c>
      <c r="B5799" s="1">
        <v>14</v>
      </c>
      <c r="C5799" s="4"/>
      <c r="D5799" s="6">
        <v>2025</v>
      </c>
      <c r="E5799" s="6">
        <v>9</v>
      </c>
      <c r="F5799" s="6">
        <v>12</v>
      </c>
      <c r="G5799" s="6">
        <v>5</v>
      </c>
      <c r="H5799" s="6">
        <v>37</v>
      </c>
      <c r="I5799" s="6">
        <v>13</v>
      </c>
      <c r="J5799" s="6">
        <v>14</v>
      </c>
      <c r="K5799" s="9">
        <v>45912</v>
      </c>
    </row>
    <row r="5800" spans="1:11" x14ac:dyDescent="0.25">
      <c r="A5800" s="2">
        <v>45912.583333333336</v>
      </c>
      <c r="B5800" s="1">
        <v>23</v>
      </c>
      <c r="C5800" s="4"/>
      <c r="D5800" s="6">
        <v>2025</v>
      </c>
      <c r="E5800" s="6">
        <v>9</v>
      </c>
      <c r="F5800" s="6">
        <v>12</v>
      </c>
      <c r="G5800" s="6">
        <v>5</v>
      </c>
      <c r="H5800" s="6">
        <v>37</v>
      </c>
      <c r="I5800" s="6">
        <v>14</v>
      </c>
      <c r="J5800" s="6">
        <v>23</v>
      </c>
      <c r="K5800" s="9">
        <v>45912</v>
      </c>
    </row>
    <row r="5801" spans="1:11" x14ac:dyDescent="0.25">
      <c r="A5801" s="2">
        <v>45912.625</v>
      </c>
      <c r="B5801" s="1">
        <v>56</v>
      </c>
      <c r="C5801" s="4"/>
      <c r="D5801" s="6">
        <v>2025</v>
      </c>
      <c r="E5801" s="6">
        <v>9</v>
      </c>
      <c r="F5801" s="6">
        <v>12</v>
      </c>
      <c r="G5801" s="6">
        <v>5</v>
      </c>
      <c r="H5801" s="6">
        <v>37</v>
      </c>
      <c r="I5801" s="6">
        <v>15</v>
      </c>
      <c r="J5801" s="6">
        <v>56</v>
      </c>
      <c r="K5801" s="9">
        <v>45912</v>
      </c>
    </row>
    <row r="5802" spans="1:11" x14ac:dyDescent="0.25">
      <c r="A5802" s="2">
        <v>45912.666666666664</v>
      </c>
      <c r="B5802" s="1">
        <v>42</v>
      </c>
      <c r="C5802" s="4"/>
      <c r="D5802" s="6">
        <v>2025</v>
      </c>
      <c r="E5802" s="6">
        <v>9</v>
      </c>
      <c r="F5802" s="6">
        <v>12</v>
      </c>
      <c r="G5802" s="6">
        <v>5</v>
      </c>
      <c r="H5802" s="6">
        <v>37</v>
      </c>
      <c r="I5802" s="6">
        <v>16</v>
      </c>
      <c r="J5802" s="6">
        <v>42</v>
      </c>
      <c r="K5802" s="9">
        <v>45912</v>
      </c>
    </row>
    <row r="5803" spans="1:11" x14ac:dyDescent="0.25">
      <c r="A5803" s="2">
        <v>45912.708333333336</v>
      </c>
      <c r="B5803" s="1">
        <v>38</v>
      </c>
      <c r="C5803" s="4"/>
      <c r="D5803" s="6">
        <v>2025</v>
      </c>
      <c r="E5803" s="6">
        <v>9</v>
      </c>
      <c r="F5803" s="6">
        <v>12</v>
      </c>
      <c r="G5803" s="6">
        <v>5</v>
      </c>
      <c r="H5803" s="6">
        <v>37</v>
      </c>
      <c r="I5803" s="6">
        <v>17</v>
      </c>
      <c r="J5803" s="6">
        <v>38</v>
      </c>
      <c r="K5803" s="9">
        <v>45912</v>
      </c>
    </row>
    <row r="5804" spans="1:11" x14ac:dyDescent="0.25">
      <c r="A5804" s="2">
        <v>45912.75</v>
      </c>
      <c r="B5804" s="1">
        <v>58</v>
      </c>
      <c r="C5804" s="4"/>
      <c r="D5804" s="6">
        <v>2025</v>
      </c>
      <c r="E5804" s="6">
        <v>9</v>
      </c>
      <c r="F5804" s="6">
        <v>12</v>
      </c>
      <c r="G5804" s="6">
        <v>5</v>
      </c>
      <c r="H5804" s="6">
        <v>37</v>
      </c>
      <c r="I5804" s="6">
        <v>18</v>
      </c>
      <c r="J5804" s="6">
        <v>58</v>
      </c>
      <c r="K5804" s="9">
        <v>45912</v>
      </c>
    </row>
    <row r="5805" spans="1:11" x14ac:dyDescent="0.25">
      <c r="A5805" s="2">
        <v>45912.791666666664</v>
      </c>
      <c r="B5805" s="1">
        <v>17</v>
      </c>
      <c r="C5805" s="4"/>
      <c r="D5805" s="6">
        <v>2025</v>
      </c>
      <c r="E5805" s="6">
        <v>9</v>
      </c>
      <c r="F5805" s="6">
        <v>12</v>
      </c>
      <c r="G5805" s="6">
        <v>5</v>
      </c>
      <c r="H5805" s="6">
        <v>37</v>
      </c>
      <c r="I5805" s="6">
        <v>19</v>
      </c>
      <c r="J5805" s="6">
        <v>17</v>
      </c>
      <c r="K5805" s="9">
        <v>45912</v>
      </c>
    </row>
    <row r="5806" spans="1:11" x14ac:dyDescent="0.25">
      <c r="A5806" s="2">
        <v>45912.833333333336</v>
      </c>
      <c r="B5806" s="1">
        <v>11</v>
      </c>
      <c r="C5806" s="4"/>
      <c r="D5806" s="6">
        <v>2025</v>
      </c>
      <c r="E5806" s="6">
        <v>9</v>
      </c>
      <c r="F5806" s="6">
        <v>12</v>
      </c>
      <c r="G5806" s="6">
        <v>5</v>
      </c>
      <c r="H5806" s="6">
        <v>37</v>
      </c>
      <c r="I5806" s="6">
        <v>20</v>
      </c>
      <c r="J5806" s="6">
        <v>11</v>
      </c>
      <c r="K5806" s="9">
        <v>45912</v>
      </c>
    </row>
    <row r="5807" spans="1:11" x14ac:dyDescent="0.25">
      <c r="A5807" s="2">
        <v>45912.875</v>
      </c>
      <c r="B5807" s="1">
        <v>9</v>
      </c>
      <c r="C5807" s="4"/>
      <c r="D5807" s="6">
        <v>2025</v>
      </c>
      <c r="E5807" s="6">
        <v>9</v>
      </c>
      <c r="F5807" s="6">
        <v>12</v>
      </c>
      <c r="G5807" s="6">
        <v>5</v>
      </c>
      <c r="H5807" s="6">
        <v>37</v>
      </c>
      <c r="I5807" s="6">
        <v>21</v>
      </c>
      <c r="J5807" s="6">
        <v>9</v>
      </c>
      <c r="K5807" s="9">
        <v>45912</v>
      </c>
    </row>
    <row r="5808" spans="1:11" x14ac:dyDescent="0.25">
      <c r="A5808" s="2">
        <v>45912.916666666664</v>
      </c>
      <c r="B5808" s="1">
        <v>12</v>
      </c>
      <c r="C5808" s="4"/>
      <c r="D5808" s="6">
        <v>2025</v>
      </c>
      <c r="E5808" s="6">
        <v>9</v>
      </c>
      <c r="F5808" s="6">
        <v>12</v>
      </c>
      <c r="G5808" s="6">
        <v>5</v>
      </c>
      <c r="H5808" s="6">
        <v>37</v>
      </c>
      <c r="I5808" s="6">
        <v>22</v>
      </c>
      <c r="J5808" s="6">
        <v>12</v>
      </c>
      <c r="K5808" s="9">
        <v>45912</v>
      </c>
    </row>
    <row r="5809" spans="1:11" x14ac:dyDescent="0.25">
      <c r="A5809" s="2">
        <v>45912.958333333336</v>
      </c>
      <c r="B5809" s="1">
        <v>7</v>
      </c>
      <c r="C5809" s="4"/>
      <c r="D5809" s="6">
        <v>2025</v>
      </c>
      <c r="E5809" s="6">
        <v>9</v>
      </c>
      <c r="F5809" s="6">
        <v>12</v>
      </c>
      <c r="G5809" s="6">
        <v>5</v>
      </c>
      <c r="H5809" s="6">
        <v>37</v>
      </c>
      <c r="I5809" s="6">
        <v>23</v>
      </c>
      <c r="J5809" s="6">
        <v>7</v>
      </c>
      <c r="K5809" s="9">
        <v>45912</v>
      </c>
    </row>
    <row r="5810" spans="1:11" x14ac:dyDescent="0.25">
      <c r="A5810" s="2">
        <v>45913</v>
      </c>
      <c r="B5810" s="1">
        <v>0</v>
      </c>
      <c r="C5810" s="4"/>
      <c r="D5810" s="6">
        <v>2025</v>
      </c>
      <c r="E5810" s="6">
        <v>9</v>
      </c>
      <c r="F5810" s="6">
        <v>13</v>
      </c>
      <c r="G5810" s="6">
        <v>6</v>
      </c>
      <c r="H5810" s="6">
        <v>37</v>
      </c>
      <c r="I5810" s="6">
        <v>0</v>
      </c>
      <c r="J5810" s="6">
        <v>0</v>
      </c>
      <c r="K5810" s="9">
        <v>45913</v>
      </c>
    </row>
    <row r="5811" spans="1:11" x14ac:dyDescent="0.25">
      <c r="A5811" s="2">
        <v>45913.041666666664</v>
      </c>
      <c r="B5811" s="1">
        <v>2</v>
      </c>
      <c r="C5811" s="4"/>
      <c r="D5811" s="6">
        <v>2025</v>
      </c>
      <c r="E5811" s="6">
        <v>9</v>
      </c>
      <c r="F5811" s="6">
        <v>13</v>
      </c>
      <c r="G5811" s="6">
        <v>6</v>
      </c>
      <c r="H5811" s="6">
        <v>37</v>
      </c>
      <c r="I5811" s="6">
        <v>1</v>
      </c>
      <c r="J5811" s="6">
        <v>2</v>
      </c>
      <c r="K5811" s="9">
        <v>45913</v>
      </c>
    </row>
    <row r="5812" spans="1:11" x14ac:dyDescent="0.25">
      <c r="A5812" s="2">
        <v>45913.083333333336</v>
      </c>
      <c r="B5812" s="1">
        <v>1</v>
      </c>
      <c r="C5812" s="4"/>
      <c r="D5812" s="6">
        <v>2025</v>
      </c>
      <c r="E5812" s="6">
        <v>9</v>
      </c>
      <c r="F5812" s="6">
        <v>13</v>
      </c>
      <c r="G5812" s="6">
        <v>6</v>
      </c>
      <c r="H5812" s="6">
        <v>37</v>
      </c>
      <c r="I5812" s="6">
        <v>2</v>
      </c>
      <c r="J5812" s="6">
        <v>1</v>
      </c>
      <c r="K5812" s="9">
        <v>45913</v>
      </c>
    </row>
    <row r="5813" spans="1:11" x14ac:dyDescent="0.25">
      <c r="A5813" s="2">
        <v>45913.125</v>
      </c>
      <c r="B5813" s="1">
        <v>3</v>
      </c>
      <c r="C5813" s="4"/>
      <c r="D5813" s="6">
        <v>2025</v>
      </c>
      <c r="E5813" s="6">
        <v>9</v>
      </c>
      <c r="F5813" s="6">
        <v>13</v>
      </c>
      <c r="G5813" s="6">
        <v>6</v>
      </c>
      <c r="H5813" s="6">
        <v>37</v>
      </c>
      <c r="I5813" s="6">
        <v>3</v>
      </c>
      <c r="J5813" s="6">
        <v>3</v>
      </c>
      <c r="K5813" s="9">
        <v>45913</v>
      </c>
    </row>
    <row r="5814" spans="1:11" x14ac:dyDescent="0.25">
      <c r="A5814" s="2">
        <v>45913.166666666664</v>
      </c>
      <c r="B5814" s="1">
        <v>0</v>
      </c>
      <c r="C5814" s="4"/>
      <c r="D5814" s="6">
        <v>2025</v>
      </c>
      <c r="E5814" s="6">
        <v>9</v>
      </c>
      <c r="F5814" s="6">
        <v>13</v>
      </c>
      <c r="G5814" s="6">
        <v>6</v>
      </c>
      <c r="H5814" s="6">
        <v>37</v>
      </c>
      <c r="I5814" s="6">
        <v>4</v>
      </c>
      <c r="J5814" s="6">
        <v>0</v>
      </c>
      <c r="K5814" s="9">
        <v>45913</v>
      </c>
    </row>
    <row r="5815" spans="1:11" x14ac:dyDescent="0.25">
      <c r="A5815" s="2">
        <v>45913.208333333336</v>
      </c>
      <c r="B5815" s="1">
        <v>0</v>
      </c>
      <c r="C5815" s="4"/>
      <c r="D5815" s="6">
        <v>2025</v>
      </c>
      <c r="E5815" s="6">
        <v>9</v>
      </c>
      <c r="F5815" s="6">
        <v>13</v>
      </c>
      <c r="G5815" s="6">
        <v>6</v>
      </c>
      <c r="H5815" s="6">
        <v>37</v>
      </c>
      <c r="I5815" s="6">
        <v>5</v>
      </c>
      <c r="J5815" s="6">
        <v>0</v>
      </c>
      <c r="K5815" s="9">
        <v>45913</v>
      </c>
    </row>
    <row r="5816" spans="1:11" x14ac:dyDescent="0.25">
      <c r="A5816" s="2">
        <v>45913.25</v>
      </c>
      <c r="B5816" s="1">
        <v>1</v>
      </c>
      <c r="C5816" s="4"/>
      <c r="D5816" s="6">
        <v>2025</v>
      </c>
      <c r="E5816" s="6">
        <v>9</v>
      </c>
      <c r="F5816" s="6">
        <v>13</v>
      </c>
      <c r="G5816" s="6">
        <v>6</v>
      </c>
      <c r="H5816" s="6">
        <v>37</v>
      </c>
      <c r="I5816" s="6">
        <v>6</v>
      </c>
      <c r="J5816" s="6">
        <v>1</v>
      </c>
      <c r="K5816" s="9">
        <v>45913</v>
      </c>
    </row>
    <row r="5817" spans="1:11" x14ac:dyDescent="0.25">
      <c r="A5817" s="2">
        <v>45913.291666666664</v>
      </c>
      <c r="B5817" s="1">
        <v>11</v>
      </c>
      <c r="C5817" s="4"/>
      <c r="D5817" s="6">
        <v>2025</v>
      </c>
      <c r="E5817" s="6">
        <v>9</v>
      </c>
      <c r="F5817" s="6">
        <v>13</v>
      </c>
      <c r="G5817" s="6">
        <v>6</v>
      </c>
      <c r="H5817" s="6">
        <v>37</v>
      </c>
      <c r="I5817" s="6">
        <v>7</v>
      </c>
      <c r="J5817" s="6">
        <v>11</v>
      </c>
      <c r="K5817" s="9">
        <v>45913</v>
      </c>
    </row>
    <row r="5818" spans="1:11" x14ac:dyDescent="0.25">
      <c r="A5818" s="2">
        <v>45913.333333333336</v>
      </c>
      <c r="B5818" s="1">
        <v>3</v>
      </c>
      <c r="C5818" s="4"/>
      <c r="D5818" s="6">
        <v>2025</v>
      </c>
      <c r="E5818" s="6">
        <v>9</v>
      </c>
      <c r="F5818" s="6">
        <v>13</v>
      </c>
      <c r="G5818" s="6">
        <v>6</v>
      </c>
      <c r="H5818" s="6">
        <v>37</v>
      </c>
      <c r="I5818" s="6">
        <v>8</v>
      </c>
      <c r="J5818" s="6">
        <v>3</v>
      </c>
      <c r="K5818" s="9">
        <v>45913</v>
      </c>
    </row>
    <row r="5819" spans="1:11" x14ac:dyDescent="0.25">
      <c r="A5819" s="2">
        <v>45913.375</v>
      </c>
      <c r="B5819" s="1">
        <v>12</v>
      </c>
      <c r="C5819" s="4"/>
      <c r="D5819" s="6">
        <v>2025</v>
      </c>
      <c r="E5819" s="6">
        <v>9</v>
      </c>
      <c r="F5819" s="6">
        <v>13</v>
      </c>
      <c r="G5819" s="6">
        <v>6</v>
      </c>
      <c r="H5819" s="6">
        <v>37</v>
      </c>
      <c r="I5819" s="6">
        <v>9</v>
      </c>
      <c r="J5819" s="6">
        <v>12</v>
      </c>
      <c r="K5819" s="9">
        <v>45913</v>
      </c>
    </row>
    <row r="5820" spans="1:11" x14ac:dyDescent="0.25">
      <c r="A5820" s="2">
        <v>45913.416666666664</v>
      </c>
      <c r="B5820" s="1">
        <v>37</v>
      </c>
      <c r="C5820" s="4"/>
      <c r="D5820" s="6">
        <v>2025</v>
      </c>
      <c r="E5820" s="6">
        <v>9</v>
      </c>
      <c r="F5820" s="6">
        <v>13</v>
      </c>
      <c r="G5820" s="6">
        <v>6</v>
      </c>
      <c r="H5820" s="6">
        <v>37</v>
      </c>
      <c r="I5820" s="6">
        <v>10</v>
      </c>
      <c r="J5820" s="6">
        <v>37</v>
      </c>
      <c r="K5820" s="9">
        <v>45913</v>
      </c>
    </row>
    <row r="5821" spans="1:11" x14ac:dyDescent="0.25">
      <c r="A5821" s="2">
        <v>45913.458333333336</v>
      </c>
      <c r="B5821" s="1">
        <v>109</v>
      </c>
      <c r="C5821" s="4"/>
      <c r="D5821" s="6">
        <v>2025</v>
      </c>
      <c r="E5821" s="6">
        <v>9</v>
      </c>
      <c r="F5821" s="6">
        <v>13</v>
      </c>
      <c r="G5821" s="6">
        <v>6</v>
      </c>
      <c r="H5821" s="6">
        <v>37</v>
      </c>
      <c r="I5821" s="6">
        <v>11</v>
      </c>
      <c r="J5821" s="6">
        <v>109</v>
      </c>
      <c r="K5821" s="9">
        <v>45913</v>
      </c>
    </row>
    <row r="5822" spans="1:11" x14ac:dyDescent="0.25">
      <c r="A5822" s="2">
        <v>45913.5</v>
      </c>
      <c r="B5822" s="1">
        <v>65</v>
      </c>
      <c r="C5822" s="4"/>
      <c r="D5822" s="6">
        <v>2025</v>
      </c>
      <c r="E5822" s="6">
        <v>9</v>
      </c>
      <c r="F5822" s="6">
        <v>13</v>
      </c>
      <c r="G5822" s="6">
        <v>6</v>
      </c>
      <c r="H5822" s="6">
        <v>37</v>
      </c>
      <c r="I5822" s="6">
        <v>12</v>
      </c>
      <c r="J5822" s="6">
        <v>65</v>
      </c>
      <c r="K5822" s="9">
        <v>45913</v>
      </c>
    </row>
    <row r="5823" spans="1:11" x14ac:dyDescent="0.25">
      <c r="A5823" s="2">
        <v>45913.541666666664</v>
      </c>
      <c r="B5823" s="1">
        <v>55</v>
      </c>
      <c r="C5823" s="4"/>
      <c r="D5823" s="6">
        <v>2025</v>
      </c>
      <c r="E5823" s="6">
        <v>9</v>
      </c>
      <c r="F5823" s="6">
        <v>13</v>
      </c>
      <c r="G5823" s="6">
        <v>6</v>
      </c>
      <c r="H5823" s="6">
        <v>37</v>
      </c>
      <c r="I5823" s="6">
        <v>13</v>
      </c>
      <c r="J5823" s="6">
        <v>55</v>
      </c>
      <c r="K5823" s="9">
        <v>45913</v>
      </c>
    </row>
    <row r="5824" spans="1:11" x14ac:dyDescent="0.25">
      <c r="A5824" s="2">
        <v>45913.583333333336</v>
      </c>
      <c r="B5824" s="1">
        <v>80</v>
      </c>
      <c r="C5824" s="4"/>
      <c r="D5824" s="6">
        <v>2025</v>
      </c>
      <c r="E5824" s="6">
        <v>9</v>
      </c>
      <c r="F5824" s="6">
        <v>13</v>
      </c>
      <c r="G5824" s="6">
        <v>6</v>
      </c>
      <c r="H5824" s="6">
        <v>37</v>
      </c>
      <c r="I5824" s="6">
        <v>14</v>
      </c>
      <c r="J5824" s="6">
        <v>80</v>
      </c>
      <c r="K5824" s="9">
        <v>45913</v>
      </c>
    </row>
    <row r="5825" spans="1:11" x14ac:dyDescent="0.25">
      <c r="A5825" s="2">
        <v>45913.625</v>
      </c>
      <c r="B5825" s="1">
        <v>97</v>
      </c>
      <c r="C5825" s="4"/>
      <c r="D5825" s="6">
        <v>2025</v>
      </c>
      <c r="E5825" s="6">
        <v>9</v>
      </c>
      <c r="F5825" s="6">
        <v>13</v>
      </c>
      <c r="G5825" s="6">
        <v>6</v>
      </c>
      <c r="H5825" s="6">
        <v>37</v>
      </c>
      <c r="I5825" s="6">
        <v>15</v>
      </c>
      <c r="J5825" s="6">
        <v>97</v>
      </c>
      <c r="K5825" s="9">
        <v>45913</v>
      </c>
    </row>
    <row r="5826" spans="1:11" x14ac:dyDescent="0.25">
      <c r="A5826" s="2">
        <v>45913.666666666664</v>
      </c>
      <c r="B5826" s="1">
        <v>109</v>
      </c>
      <c r="C5826" s="4"/>
      <c r="D5826" s="6">
        <v>2025</v>
      </c>
      <c r="E5826" s="6">
        <v>9</v>
      </c>
      <c r="F5826" s="6">
        <v>13</v>
      </c>
      <c r="G5826" s="6">
        <v>6</v>
      </c>
      <c r="H5826" s="6">
        <v>37</v>
      </c>
      <c r="I5826" s="6">
        <v>16</v>
      </c>
      <c r="J5826" s="6">
        <v>109</v>
      </c>
      <c r="K5826" s="9">
        <v>45913</v>
      </c>
    </row>
    <row r="5827" spans="1:11" x14ac:dyDescent="0.25">
      <c r="A5827" s="2">
        <v>45913.708333333336</v>
      </c>
      <c r="B5827" s="1">
        <v>35</v>
      </c>
      <c r="C5827" s="4"/>
      <c r="D5827" s="6">
        <v>2025</v>
      </c>
      <c r="E5827" s="6">
        <v>9</v>
      </c>
      <c r="F5827" s="6">
        <v>13</v>
      </c>
      <c r="G5827" s="6">
        <v>6</v>
      </c>
      <c r="H5827" s="6">
        <v>37</v>
      </c>
      <c r="I5827" s="6">
        <v>17</v>
      </c>
      <c r="J5827" s="6">
        <v>35</v>
      </c>
      <c r="K5827" s="9">
        <v>45913</v>
      </c>
    </row>
    <row r="5828" spans="1:11" x14ac:dyDescent="0.25">
      <c r="A5828" s="2">
        <v>45913.75</v>
      </c>
      <c r="B5828" s="1">
        <v>45</v>
      </c>
      <c r="C5828" s="4"/>
      <c r="D5828" s="6">
        <v>2025</v>
      </c>
      <c r="E5828" s="6">
        <v>9</v>
      </c>
      <c r="F5828" s="6">
        <v>13</v>
      </c>
      <c r="G5828" s="6">
        <v>6</v>
      </c>
      <c r="H5828" s="6">
        <v>37</v>
      </c>
      <c r="I5828" s="6">
        <v>18</v>
      </c>
      <c r="J5828" s="6">
        <v>45</v>
      </c>
      <c r="K5828" s="9">
        <v>45913</v>
      </c>
    </row>
    <row r="5829" spans="1:11" x14ac:dyDescent="0.25">
      <c r="A5829" s="2">
        <v>45913.791666666664</v>
      </c>
      <c r="B5829" s="1">
        <v>46</v>
      </c>
      <c r="C5829" s="4"/>
      <c r="D5829" s="6">
        <v>2025</v>
      </c>
      <c r="E5829" s="6">
        <v>9</v>
      </c>
      <c r="F5829" s="6">
        <v>13</v>
      </c>
      <c r="G5829" s="6">
        <v>6</v>
      </c>
      <c r="H5829" s="6">
        <v>37</v>
      </c>
      <c r="I5829" s="6">
        <v>19</v>
      </c>
      <c r="J5829" s="6">
        <v>46</v>
      </c>
      <c r="K5829" s="9">
        <v>45913</v>
      </c>
    </row>
    <row r="5830" spans="1:11" x14ac:dyDescent="0.25">
      <c r="A5830" s="2">
        <v>45913.833333333336</v>
      </c>
      <c r="B5830" s="1">
        <v>26</v>
      </c>
      <c r="C5830" s="4"/>
      <c r="D5830" s="6">
        <v>2025</v>
      </c>
      <c r="E5830" s="6">
        <v>9</v>
      </c>
      <c r="F5830" s="6">
        <v>13</v>
      </c>
      <c r="G5830" s="6">
        <v>6</v>
      </c>
      <c r="H5830" s="6">
        <v>37</v>
      </c>
      <c r="I5830" s="6">
        <v>20</v>
      </c>
      <c r="J5830" s="6">
        <v>26</v>
      </c>
      <c r="K5830" s="9">
        <v>45913</v>
      </c>
    </row>
    <row r="5831" spans="1:11" x14ac:dyDescent="0.25">
      <c r="A5831" s="2">
        <v>45913.875</v>
      </c>
      <c r="B5831" s="1">
        <v>28</v>
      </c>
      <c r="C5831" s="4"/>
      <c r="D5831" s="6">
        <v>2025</v>
      </c>
      <c r="E5831" s="6">
        <v>9</v>
      </c>
      <c r="F5831" s="6">
        <v>13</v>
      </c>
      <c r="G5831" s="6">
        <v>6</v>
      </c>
      <c r="H5831" s="6">
        <v>37</v>
      </c>
      <c r="I5831" s="6">
        <v>21</v>
      </c>
      <c r="J5831" s="6">
        <v>28</v>
      </c>
      <c r="K5831" s="9">
        <v>45913</v>
      </c>
    </row>
    <row r="5832" spans="1:11" x14ac:dyDescent="0.25">
      <c r="A5832" s="2">
        <v>45913.916666666664</v>
      </c>
      <c r="B5832" s="1">
        <v>33</v>
      </c>
      <c r="C5832" s="4"/>
      <c r="D5832" s="6">
        <v>2025</v>
      </c>
      <c r="E5832" s="6">
        <v>9</v>
      </c>
      <c r="F5832" s="6">
        <v>13</v>
      </c>
      <c r="G5832" s="6">
        <v>6</v>
      </c>
      <c r="H5832" s="6">
        <v>37</v>
      </c>
      <c r="I5832" s="6">
        <v>22</v>
      </c>
      <c r="J5832" s="6">
        <v>33</v>
      </c>
      <c r="K5832" s="9">
        <v>45913</v>
      </c>
    </row>
    <row r="5833" spans="1:11" x14ac:dyDescent="0.25">
      <c r="A5833" s="2">
        <v>45913.958333333336</v>
      </c>
      <c r="B5833" s="1">
        <v>18</v>
      </c>
      <c r="C5833" s="4"/>
      <c r="D5833" s="6">
        <v>2025</v>
      </c>
      <c r="E5833" s="6">
        <v>9</v>
      </c>
      <c r="F5833" s="6">
        <v>13</v>
      </c>
      <c r="G5833" s="6">
        <v>6</v>
      </c>
      <c r="H5833" s="6">
        <v>37</v>
      </c>
      <c r="I5833" s="6">
        <v>23</v>
      </c>
      <c r="J5833" s="6">
        <v>18</v>
      </c>
      <c r="K5833" s="9">
        <v>45913</v>
      </c>
    </row>
    <row r="5834" spans="1:11" x14ac:dyDescent="0.25">
      <c r="A5834" s="2">
        <v>45914</v>
      </c>
      <c r="B5834" s="1">
        <v>0</v>
      </c>
      <c r="C5834" s="4"/>
      <c r="D5834" s="6">
        <v>2025</v>
      </c>
      <c r="E5834" s="6">
        <v>9</v>
      </c>
      <c r="F5834" s="6">
        <v>14</v>
      </c>
      <c r="G5834" s="6">
        <v>7</v>
      </c>
      <c r="H5834" s="6">
        <v>37</v>
      </c>
      <c r="I5834" s="6">
        <v>0</v>
      </c>
      <c r="J5834" s="6">
        <v>0</v>
      </c>
      <c r="K5834" s="9">
        <v>45914</v>
      </c>
    </row>
    <row r="5835" spans="1:11" x14ac:dyDescent="0.25">
      <c r="A5835" s="2">
        <v>45914.041666666664</v>
      </c>
      <c r="B5835" s="1">
        <v>11</v>
      </c>
      <c r="C5835" s="4"/>
      <c r="D5835" s="6">
        <v>2025</v>
      </c>
      <c r="E5835" s="6">
        <v>9</v>
      </c>
      <c r="F5835" s="6">
        <v>14</v>
      </c>
      <c r="G5835" s="6">
        <v>7</v>
      </c>
      <c r="H5835" s="6">
        <v>37</v>
      </c>
      <c r="I5835" s="6">
        <v>1</v>
      </c>
      <c r="J5835" s="6">
        <v>11</v>
      </c>
      <c r="K5835" s="9">
        <v>45914</v>
      </c>
    </row>
    <row r="5836" spans="1:11" x14ac:dyDescent="0.25">
      <c r="A5836" s="2">
        <v>45914.083333333336</v>
      </c>
      <c r="B5836" s="1">
        <v>8</v>
      </c>
      <c r="C5836" s="4"/>
      <c r="D5836" s="6">
        <v>2025</v>
      </c>
      <c r="E5836" s="6">
        <v>9</v>
      </c>
      <c r="F5836" s="6">
        <v>14</v>
      </c>
      <c r="G5836" s="6">
        <v>7</v>
      </c>
      <c r="H5836" s="6">
        <v>37</v>
      </c>
      <c r="I5836" s="6">
        <v>2</v>
      </c>
      <c r="J5836" s="6">
        <v>8</v>
      </c>
      <c r="K5836" s="9">
        <v>45914</v>
      </c>
    </row>
    <row r="5837" spans="1:11" x14ac:dyDescent="0.25">
      <c r="A5837" s="2">
        <v>45914.125</v>
      </c>
      <c r="B5837" s="1">
        <v>0</v>
      </c>
      <c r="C5837" s="4"/>
      <c r="D5837" s="6">
        <v>2025</v>
      </c>
      <c r="E5837" s="6">
        <v>9</v>
      </c>
      <c r="F5837" s="6">
        <v>14</v>
      </c>
      <c r="G5837" s="6">
        <v>7</v>
      </c>
      <c r="H5837" s="6">
        <v>37</v>
      </c>
      <c r="I5837" s="6">
        <v>3</v>
      </c>
      <c r="J5837" s="6">
        <v>0</v>
      </c>
      <c r="K5837" s="9">
        <v>45914</v>
      </c>
    </row>
    <row r="5838" spans="1:11" x14ac:dyDescent="0.25">
      <c r="A5838" s="2">
        <v>45914.166666666664</v>
      </c>
      <c r="B5838" s="1">
        <v>7</v>
      </c>
      <c r="C5838" s="4"/>
      <c r="D5838" s="6">
        <v>2025</v>
      </c>
      <c r="E5838" s="6">
        <v>9</v>
      </c>
      <c r="F5838" s="6">
        <v>14</v>
      </c>
      <c r="G5838" s="6">
        <v>7</v>
      </c>
      <c r="H5838" s="6">
        <v>37</v>
      </c>
      <c r="I5838" s="6">
        <v>4</v>
      </c>
      <c r="J5838" s="6">
        <v>7</v>
      </c>
      <c r="K5838" s="9">
        <v>45914</v>
      </c>
    </row>
    <row r="5839" spans="1:11" x14ac:dyDescent="0.25">
      <c r="A5839" s="2">
        <v>45914.208333333336</v>
      </c>
      <c r="B5839" s="1">
        <v>0</v>
      </c>
      <c r="C5839" s="4"/>
      <c r="D5839" s="6">
        <v>2025</v>
      </c>
      <c r="E5839" s="6">
        <v>9</v>
      </c>
      <c r="F5839" s="6">
        <v>14</v>
      </c>
      <c r="G5839" s="6">
        <v>7</v>
      </c>
      <c r="H5839" s="6">
        <v>37</v>
      </c>
      <c r="I5839" s="6">
        <v>5</v>
      </c>
      <c r="J5839" s="6">
        <v>0</v>
      </c>
      <c r="K5839" s="9">
        <v>45914</v>
      </c>
    </row>
    <row r="5840" spans="1:11" x14ac:dyDescent="0.25">
      <c r="A5840" s="2">
        <v>45914.25</v>
      </c>
      <c r="B5840" s="1">
        <v>2</v>
      </c>
      <c r="C5840" s="4"/>
      <c r="D5840" s="6">
        <v>2025</v>
      </c>
      <c r="E5840" s="6">
        <v>9</v>
      </c>
      <c r="F5840" s="6">
        <v>14</v>
      </c>
      <c r="G5840" s="6">
        <v>7</v>
      </c>
      <c r="H5840" s="6">
        <v>37</v>
      </c>
      <c r="I5840" s="6">
        <v>6</v>
      </c>
      <c r="J5840" s="6">
        <v>2</v>
      </c>
      <c r="K5840" s="9">
        <v>45914</v>
      </c>
    </row>
    <row r="5841" spans="1:11" x14ac:dyDescent="0.25">
      <c r="A5841" s="2">
        <v>45914.291666666664</v>
      </c>
      <c r="B5841" s="1">
        <v>2</v>
      </c>
      <c r="C5841" s="4"/>
      <c r="D5841" s="6">
        <v>2025</v>
      </c>
      <c r="E5841" s="6">
        <v>9</v>
      </c>
      <c r="F5841" s="6">
        <v>14</v>
      </c>
      <c r="G5841" s="6">
        <v>7</v>
      </c>
      <c r="H5841" s="6">
        <v>37</v>
      </c>
      <c r="I5841" s="6">
        <v>7</v>
      </c>
      <c r="J5841" s="6">
        <v>2</v>
      </c>
      <c r="K5841" s="9">
        <v>45914</v>
      </c>
    </row>
    <row r="5842" spans="1:11" x14ac:dyDescent="0.25">
      <c r="A5842" s="2">
        <v>45914.333333333336</v>
      </c>
      <c r="B5842" s="1">
        <v>7</v>
      </c>
      <c r="C5842" s="4"/>
      <c r="D5842" s="6">
        <v>2025</v>
      </c>
      <c r="E5842" s="6">
        <v>9</v>
      </c>
      <c r="F5842" s="6">
        <v>14</v>
      </c>
      <c r="G5842" s="6">
        <v>7</v>
      </c>
      <c r="H5842" s="6">
        <v>37</v>
      </c>
      <c r="I5842" s="6">
        <v>8</v>
      </c>
      <c r="J5842" s="6">
        <v>7</v>
      </c>
      <c r="K5842" s="9">
        <v>45914</v>
      </c>
    </row>
    <row r="5843" spans="1:11" x14ac:dyDescent="0.25">
      <c r="A5843" s="2">
        <v>45914.375</v>
      </c>
      <c r="B5843" s="1">
        <v>12</v>
      </c>
      <c r="C5843" s="4"/>
      <c r="D5843" s="6">
        <v>2025</v>
      </c>
      <c r="E5843" s="6">
        <v>9</v>
      </c>
      <c r="F5843" s="6">
        <v>14</v>
      </c>
      <c r="G5843" s="6">
        <v>7</v>
      </c>
      <c r="H5843" s="6">
        <v>37</v>
      </c>
      <c r="I5843" s="6">
        <v>9</v>
      </c>
      <c r="J5843" s="6">
        <v>12</v>
      </c>
      <c r="K5843" s="9">
        <v>45914</v>
      </c>
    </row>
    <row r="5844" spans="1:11" x14ac:dyDescent="0.25">
      <c r="A5844" s="2">
        <v>45914.416666666664</v>
      </c>
      <c r="B5844" s="1">
        <v>15</v>
      </c>
      <c r="C5844" s="4"/>
      <c r="D5844" s="6">
        <v>2025</v>
      </c>
      <c r="E5844" s="6">
        <v>9</v>
      </c>
      <c r="F5844" s="6">
        <v>14</v>
      </c>
      <c r="G5844" s="6">
        <v>7</v>
      </c>
      <c r="H5844" s="6">
        <v>37</v>
      </c>
      <c r="I5844" s="6">
        <v>10</v>
      </c>
      <c r="J5844" s="6">
        <v>15</v>
      </c>
      <c r="K5844" s="9">
        <v>45914</v>
      </c>
    </row>
    <row r="5845" spans="1:11" x14ac:dyDescent="0.25">
      <c r="A5845" s="2">
        <v>45914.458333333336</v>
      </c>
      <c r="B5845" s="1">
        <v>33</v>
      </c>
      <c r="C5845" s="4"/>
      <c r="D5845" s="6">
        <v>2025</v>
      </c>
      <c r="E5845" s="6">
        <v>9</v>
      </c>
      <c r="F5845" s="6">
        <v>14</v>
      </c>
      <c r="G5845" s="6">
        <v>7</v>
      </c>
      <c r="H5845" s="6">
        <v>37</v>
      </c>
      <c r="I5845" s="6">
        <v>11</v>
      </c>
      <c r="J5845" s="6">
        <v>33</v>
      </c>
      <c r="K5845" s="9">
        <v>45914</v>
      </c>
    </row>
    <row r="5846" spans="1:11" x14ac:dyDescent="0.25">
      <c r="A5846" s="2">
        <v>45914.5</v>
      </c>
      <c r="B5846" s="1">
        <v>30</v>
      </c>
      <c r="C5846" s="4"/>
      <c r="D5846" s="6">
        <v>2025</v>
      </c>
      <c r="E5846" s="6">
        <v>9</v>
      </c>
      <c r="F5846" s="6">
        <v>14</v>
      </c>
      <c r="G5846" s="6">
        <v>7</v>
      </c>
      <c r="H5846" s="6">
        <v>37</v>
      </c>
      <c r="I5846" s="6">
        <v>12</v>
      </c>
      <c r="J5846" s="6">
        <v>30</v>
      </c>
      <c r="K5846" s="9">
        <v>45914</v>
      </c>
    </row>
    <row r="5847" spans="1:11" x14ac:dyDescent="0.25">
      <c r="A5847" s="2">
        <v>45914.541666666664</v>
      </c>
      <c r="B5847" s="1">
        <v>29</v>
      </c>
      <c r="C5847" s="4"/>
      <c r="D5847" s="6">
        <v>2025</v>
      </c>
      <c r="E5847" s="6">
        <v>9</v>
      </c>
      <c r="F5847" s="6">
        <v>14</v>
      </c>
      <c r="G5847" s="6">
        <v>7</v>
      </c>
      <c r="H5847" s="6">
        <v>37</v>
      </c>
      <c r="I5847" s="6">
        <v>13</v>
      </c>
      <c r="J5847" s="6">
        <v>29</v>
      </c>
      <c r="K5847" s="9">
        <v>45914</v>
      </c>
    </row>
    <row r="5848" spans="1:11" x14ac:dyDescent="0.25">
      <c r="A5848" s="2">
        <v>45914.583333333336</v>
      </c>
      <c r="B5848" s="1">
        <v>39</v>
      </c>
      <c r="C5848" s="4"/>
      <c r="D5848" s="6">
        <v>2025</v>
      </c>
      <c r="E5848" s="6">
        <v>9</v>
      </c>
      <c r="F5848" s="6">
        <v>14</v>
      </c>
      <c r="G5848" s="6">
        <v>7</v>
      </c>
      <c r="H5848" s="6">
        <v>37</v>
      </c>
      <c r="I5848" s="6">
        <v>14</v>
      </c>
      <c r="J5848" s="6">
        <v>39</v>
      </c>
      <c r="K5848" s="9">
        <v>45914</v>
      </c>
    </row>
    <row r="5849" spans="1:11" x14ac:dyDescent="0.25">
      <c r="A5849" s="2">
        <v>45914.625</v>
      </c>
      <c r="B5849" s="1">
        <v>41</v>
      </c>
      <c r="C5849" s="4"/>
      <c r="D5849" s="6">
        <v>2025</v>
      </c>
      <c r="E5849" s="6">
        <v>9</v>
      </c>
      <c r="F5849" s="6">
        <v>14</v>
      </c>
      <c r="G5849" s="6">
        <v>7</v>
      </c>
      <c r="H5849" s="6">
        <v>37</v>
      </c>
      <c r="I5849" s="6">
        <v>15</v>
      </c>
      <c r="J5849" s="6">
        <v>41</v>
      </c>
      <c r="K5849" s="9">
        <v>45914</v>
      </c>
    </row>
    <row r="5850" spans="1:11" x14ac:dyDescent="0.25">
      <c r="A5850" s="2">
        <v>45914.666666666664</v>
      </c>
      <c r="B5850" s="1">
        <v>49</v>
      </c>
      <c r="C5850" s="4"/>
      <c r="D5850" s="6">
        <v>2025</v>
      </c>
      <c r="E5850" s="6">
        <v>9</v>
      </c>
      <c r="F5850" s="6">
        <v>14</v>
      </c>
      <c r="G5850" s="6">
        <v>7</v>
      </c>
      <c r="H5850" s="6">
        <v>37</v>
      </c>
      <c r="I5850" s="6">
        <v>16</v>
      </c>
      <c r="J5850" s="6">
        <v>49</v>
      </c>
      <c r="K5850" s="9">
        <v>45914</v>
      </c>
    </row>
    <row r="5851" spans="1:11" x14ac:dyDescent="0.25">
      <c r="A5851" s="2">
        <v>45914.708333333336</v>
      </c>
      <c r="B5851" s="1">
        <v>32</v>
      </c>
      <c r="C5851" s="4"/>
      <c r="D5851" s="6">
        <v>2025</v>
      </c>
      <c r="E5851" s="6">
        <v>9</v>
      </c>
      <c r="F5851" s="6">
        <v>14</v>
      </c>
      <c r="G5851" s="6">
        <v>7</v>
      </c>
      <c r="H5851" s="6">
        <v>37</v>
      </c>
      <c r="I5851" s="6">
        <v>17</v>
      </c>
      <c r="J5851" s="6">
        <v>32</v>
      </c>
      <c r="K5851" s="9">
        <v>45914</v>
      </c>
    </row>
    <row r="5852" spans="1:11" x14ac:dyDescent="0.25">
      <c r="A5852" s="2">
        <v>45914.75</v>
      </c>
      <c r="B5852" s="1">
        <v>38</v>
      </c>
      <c r="C5852" s="4"/>
      <c r="D5852" s="6">
        <v>2025</v>
      </c>
      <c r="E5852" s="6">
        <v>9</v>
      </c>
      <c r="F5852" s="6">
        <v>14</v>
      </c>
      <c r="G5852" s="6">
        <v>7</v>
      </c>
      <c r="H5852" s="6">
        <v>37</v>
      </c>
      <c r="I5852" s="6">
        <v>18</v>
      </c>
      <c r="J5852" s="6">
        <v>38</v>
      </c>
      <c r="K5852" s="9">
        <v>45914</v>
      </c>
    </row>
    <row r="5853" spans="1:11" x14ac:dyDescent="0.25">
      <c r="A5853" s="2">
        <v>45914.791666666664</v>
      </c>
      <c r="B5853" s="1">
        <v>28</v>
      </c>
      <c r="C5853" s="4"/>
      <c r="D5853" s="6">
        <v>2025</v>
      </c>
      <c r="E5853" s="6">
        <v>9</v>
      </c>
      <c r="F5853" s="6">
        <v>14</v>
      </c>
      <c r="G5853" s="6">
        <v>7</v>
      </c>
      <c r="H5853" s="6">
        <v>37</v>
      </c>
      <c r="I5853" s="6">
        <v>19</v>
      </c>
      <c r="J5853" s="6">
        <v>28</v>
      </c>
      <c r="K5853" s="9">
        <v>45914</v>
      </c>
    </row>
    <row r="5854" spans="1:11" x14ac:dyDescent="0.25">
      <c r="A5854" s="2">
        <v>45914.833333333336</v>
      </c>
      <c r="B5854" s="1">
        <v>17</v>
      </c>
      <c r="C5854" s="4"/>
      <c r="D5854" s="6">
        <v>2025</v>
      </c>
      <c r="E5854" s="6">
        <v>9</v>
      </c>
      <c r="F5854" s="6">
        <v>14</v>
      </c>
      <c r="G5854" s="6">
        <v>7</v>
      </c>
      <c r="H5854" s="6">
        <v>37</v>
      </c>
      <c r="I5854" s="6">
        <v>20</v>
      </c>
      <c r="J5854" s="6">
        <v>17</v>
      </c>
      <c r="K5854" s="9">
        <v>45914</v>
      </c>
    </row>
    <row r="5855" spans="1:11" x14ac:dyDescent="0.25">
      <c r="A5855" s="2">
        <v>45914.875</v>
      </c>
      <c r="B5855" s="1">
        <v>8</v>
      </c>
      <c r="C5855" s="4"/>
      <c r="D5855" s="6">
        <v>2025</v>
      </c>
      <c r="E5855" s="6">
        <v>9</v>
      </c>
      <c r="F5855" s="6">
        <v>14</v>
      </c>
      <c r="G5855" s="6">
        <v>7</v>
      </c>
      <c r="H5855" s="6">
        <v>37</v>
      </c>
      <c r="I5855" s="6">
        <v>21</v>
      </c>
      <c r="J5855" s="6">
        <v>8</v>
      </c>
      <c r="K5855" s="9">
        <v>45914</v>
      </c>
    </row>
    <row r="5856" spans="1:11" x14ac:dyDescent="0.25">
      <c r="A5856" s="2">
        <v>45914.916666666664</v>
      </c>
      <c r="B5856" s="1">
        <v>5</v>
      </c>
      <c r="C5856" s="4"/>
      <c r="D5856" s="6">
        <v>2025</v>
      </c>
      <c r="E5856" s="6">
        <v>9</v>
      </c>
      <c r="F5856" s="6">
        <v>14</v>
      </c>
      <c r="G5856" s="6">
        <v>7</v>
      </c>
      <c r="H5856" s="6">
        <v>37</v>
      </c>
      <c r="I5856" s="6">
        <v>22</v>
      </c>
      <c r="J5856" s="6">
        <v>5</v>
      </c>
      <c r="K5856" s="9">
        <v>45914</v>
      </c>
    </row>
    <row r="5857" spans="1:11" x14ac:dyDescent="0.25">
      <c r="A5857" s="2">
        <v>45914.958333333336</v>
      </c>
      <c r="B5857" s="1">
        <v>5</v>
      </c>
      <c r="C5857" s="4"/>
      <c r="D5857" s="6">
        <v>2025</v>
      </c>
      <c r="E5857" s="6">
        <v>9</v>
      </c>
      <c r="F5857" s="6">
        <v>14</v>
      </c>
      <c r="G5857" s="6">
        <v>7</v>
      </c>
      <c r="H5857" s="6">
        <v>37</v>
      </c>
      <c r="I5857" s="6">
        <v>23</v>
      </c>
      <c r="J5857" s="6">
        <v>5</v>
      </c>
      <c r="K5857" s="9">
        <v>45914</v>
      </c>
    </row>
    <row r="5858" spans="1:11" x14ac:dyDescent="0.25">
      <c r="A5858" s="2">
        <v>45915</v>
      </c>
      <c r="B5858" s="1">
        <v>0</v>
      </c>
      <c r="C5858" s="4"/>
      <c r="D5858" s="6">
        <v>2025</v>
      </c>
      <c r="E5858" s="6">
        <v>9</v>
      </c>
      <c r="F5858" s="6">
        <v>15</v>
      </c>
      <c r="G5858" s="6">
        <v>1</v>
      </c>
      <c r="H5858" s="6">
        <v>38</v>
      </c>
      <c r="I5858" s="6">
        <v>0</v>
      </c>
      <c r="J5858" s="6">
        <v>0</v>
      </c>
      <c r="K5858" s="9">
        <v>45915</v>
      </c>
    </row>
    <row r="5859" spans="1:11" x14ac:dyDescent="0.25">
      <c r="A5859" s="2">
        <v>45915.041666666664</v>
      </c>
      <c r="B5859" s="1">
        <v>10</v>
      </c>
      <c r="C5859" s="4"/>
      <c r="D5859" s="6">
        <v>2025</v>
      </c>
      <c r="E5859" s="6">
        <v>9</v>
      </c>
      <c r="F5859" s="6">
        <v>15</v>
      </c>
      <c r="G5859" s="6">
        <v>1</v>
      </c>
      <c r="H5859" s="6">
        <v>38</v>
      </c>
      <c r="I5859" s="6">
        <v>1</v>
      </c>
      <c r="J5859" s="6">
        <v>10</v>
      </c>
      <c r="K5859" s="9">
        <v>45915</v>
      </c>
    </row>
    <row r="5860" spans="1:11" x14ac:dyDescent="0.25">
      <c r="A5860" s="2">
        <v>45915.083333333336</v>
      </c>
      <c r="B5860" s="1">
        <v>11</v>
      </c>
      <c r="C5860" s="4"/>
      <c r="D5860" s="6">
        <v>2025</v>
      </c>
      <c r="E5860" s="6">
        <v>9</v>
      </c>
      <c r="F5860" s="6">
        <v>15</v>
      </c>
      <c r="G5860" s="6">
        <v>1</v>
      </c>
      <c r="H5860" s="6">
        <v>38</v>
      </c>
      <c r="I5860" s="6">
        <v>2</v>
      </c>
      <c r="J5860" s="6">
        <v>11</v>
      </c>
      <c r="K5860" s="9">
        <v>45915</v>
      </c>
    </row>
    <row r="5861" spans="1:11" x14ac:dyDescent="0.25">
      <c r="A5861" s="2">
        <v>45915.125</v>
      </c>
      <c r="B5861" s="1">
        <v>4</v>
      </c>
      <c r="C5861" s="4"/>
      <c r="D5861" s="6">
        <v>2025</v>
      </c>
      <c r="E5861" s="6">
        <v>9</v>
      </c>
      <c r="F5861" s="6">
        <v>15</v>
      </c>
      <c r="G5861" s="6">
        <v>1</v>
      </c>
      <c r="H5861" s="6">
        <v>38</v>
      </c>
      <c r="I5861" s="6">
        <v>3</v>
      </c>
      <c r="J5861" s="6">
        <v>4</v>
      </c>
      <c r="K5861" s="9">
        <v>45915</v>
      </c>
    </row>
    <row r="5862" spans="1:11" x14ac:dyDescent="0.25">
      <c r="A5862" s="2">
        <v>45915.166666666664</v>
      </c>
      <c r="B5862" s="1">
        <v>0</v>
      </c>
      <c r="C5862" s="4"/>
      <c r="D5862" s="6">
        <v>2025</v>
      </c>
      <c r="E5862" s="6">
        <v>9</v>
      </c>
      <c r="F5862" s="6">
        <v>15</v>
      </c>
      <c r="G5862" s="6">
        <v>1</v>
      </c>
      <c r="H5862" s="6">
        <v>38</v>
      </c>
      <c r="I5862" s="6">
        <v>4</v>
      </c>
      <c r="J5862" s="6">
        <v>0</v>
      </c>
      <c r="K5862" s="9">
        <v>45915</v>
      </c>
    </row>
    <row r="5863" spans="1:11" x14ac:dyDescent="0.25">
      <c r="A5863" s="2">
        <v>45915.208333333336</v>
      </c>
      <c r="B5863" s="1">
        <v>0</v>
      </c>
      <c r="C5863" s="4"/>
      <c r="D5863" s="6">
        <v>2025</v>
      </c>
      <c r="E5863" s="6">
        <v>9</v>
      </c>
      <c r="F5863" s="6">
        <v>15</v>
      </c>
      <c r="G5863" s="6">
        <v>1</v>
      </c>
      <c r="H5863" s="6">
        <v>38</v>
      </c>
      <c r="I5863" s="6">
        <v>5</v>
      </c>
      <c r="J5863" s="6">
        <v>0</v>
      </c>
      <c r="K5863" s="9">
        <v>45915</v>
      </c>
    </row>
    <row r="5864" spans="1:11" x14ac:dyDescent="0.25">
      <c r="A5864" s="2">
        <v>45915.25</v>
      </c>
      <c r="B5864" s="1">
        <v>1</v>
      </c>
      <c r="C5864" s="4"/>
      <c r="D5864" s="6">
        <v>2025</v>
      </c>
      <c r="E5864" s="6">
        <v>9</v>
      </c>
      <c r="F5864" s="6">
        <v>15</v>
      </c>
      <c r="G5864" s="6">
        <v>1</v>
      </c>
      <c r="H5864" s="6">
        <v>38</v>
      </c>
      <c r="I5864" s="6">
        <v>6</v>
      </c>
      <c r="J5864" s="6">
        <v>1</v>
      </c>
      <c r="K5864" s="9">
        <v>45915</v>
      </c>
    </row>
    <row r="5865" spans="1:11" x14ac:dyDescent="0.25">
      <c r="A5865" s="2">
        <v>45915.291666666664</v>
      </c>
      <c r="B5865" s="1">
        <v>15</v>
      </c>
      <c r="C5865" s="4"/>
      <c r="D5865" s="6">
        <v>2025</v>
      </c>
      <c r="E5865" s="6">
        <v>9</v>
      </c>
      <c r="F5865" s="6">
        <v>15</v>
      </c>
      <c r="G5865" s="6">
        <v>1</v>
      </c>
      <c r="H5865" s="6">
        <v>38</v>
      </c>
      <c r="I5865" s="6">
        <v>7</v>
      </c>
      <c r="J5865" s="6">
        <v>15</v>
      </c>
      <c r="K5865" s="9">
        <v>45915</v>
      </c>
    </row>
    <row r="5866" spans="1:11" x14ac:dyDescent="0.25">
      <c r="A5866" s="2">
        <v>45915.333333333336</v>
      </c>
      <c r="B5866" s="1">
        <v>3</v>
      </c>
      <c r="C5866" s="4"/>
      <c r="D5866" s="6">
        <v>2025</v>
      </c>
      <c r="E5866" s="6">
        <v>9</v>
      </c>
      <c r="F5866" s="6">
        <v>15</v>
      </c>
      <c r="G5866" s="6">
        <v>1</v>
      </c>
      <c r="H5866" s="6">
        <v>38</v>
      </c>
      <c r="I5866" s="6">
        <v>8</v>
      </c>
      <c r="J5866" s="6">
        <v>3</v>
      </c>
      <c r="K5866" s="9">
        <v>45915</v>
      </c>
    </row>
    <row r="5867" spans="1:11" x14ac:dyDescent="0.25">
      <c r="A5867" s="2">
        <v>45915.375</v>
      </c>
      <c r="B5867" s="1">
        <v>16</v>
      </c>
      <c r="C5867" s="4"/>
      <c r="D5867" s="6">
        <v>2025</v>
      </c>
      <c r="E5867" s="6">
        <v>9</v>
      </c>
      <c r="F5867" s="6">
        <v>15</v>
      </c>
      <c r="G5867" s="6">
        <v>1</v>
      </c>
      <c r="H5867" s="6">
        <v>38</v>
      </c>
      <c r="I5867" s="6">
        <v>9</v>
      </c>
      <c r="J5867" s="6">
        <v>16</v>
      </c>
      <c r="K5867" s="9">
        <v>45915</v>
      </c>
    </row>
    <row r="5868" spans="1:11" x14ac:dyDescent="0.25">
      <c r="A5868" s="2">
        <v>45915.416666666664</v>
      </c>
      <c r="B5868" s="1">
        <v>4</v>
      </c>
      <c r="C5868" s="4"/>
      <c r="D5868" s="6">
        <v>2025</v>
      </c>
      <c r="E5868" s="6">
        <v>9</v>
      </c>
      <c r="F5868" s="6">
        <v>15</v>
      </c>
      <c r="G5868" s="6">
        <v>1</v>
      </c>
      <c r="H5868" s="6">
        <v>38</v>
      </c>
      <c r="I5868" s="6">
        <v>10</v>
      </c>
      <c r="J5868" s="6">
        <v>4</v>
      </c>
      <c r="K5868" s="9">
        <v>45915</v>
      </c>
    </row>
    <row r="5869" spans="1:11" x14ac:dyDescent="0.25">
      <c r="A5869" s="2">
        <v>45915.458333333336</v>
      </c>
      <c r="B5869" s="1">
        <v>15</v>
      </c>
      <c r="C5869" s="4"/>
      <c r="D5869" s="6">
        <v>2025</v>
      </c>
      <c r="E5869" s="6">
        <v>9</v>
      </c>
      <c r="F5869" s="6">
        <v>15</v>
      </c>
      <c r="G5869" s="6">
        <v>1</v>
      </c>
      <c r="H5869" s="6">
        <v>38</v>
      </c>
      <c r="I5869" s="6">
        <v>11</v>
      </c>
      <c r="J5869" s="6">
        <v>15</v>
      </c>
      <c r="K5869" s="9">
        <v>45915</v>
      </c>
    </row>
    <row r="5870" spans="1:11" x14ac:dyDescent="0.25">
      <c r="A5870" s="2">
        <v>45915.5</v>
      </c>
      <c r="B5870" s="1">
        <v>28</v>
      </c>
      <c r="C5870" s="4"/>
      <c r="D5870" s="6">
        <v>2025</v>
      </c>
      <c r="E5870" s="6">
        <v>9</v>
      </c>
      <c r="F5870" s="6">
        <v>15</v>
      </c>
      <c r="G5870" s="6">
        <v>1</v>
      </c>
      <c r="H5870" s="6">
        <v>38</v>
      </c>
      <c r="I5870" s="6">
        <v>12</v>
      </c>
      <c r="J5870" s="6">
        <v>28</v>
      </c>
      <c r="K5870" s="9">
        <v>45915</v>
      </c>
    </row>
    <row r="5871" spans="1:11" x14ac:dyDescent="0.25">
      <c r="A5871" s="2">
        <v>45915.541666666664</v>
      </c>
      <c r="B5871" s="1">
        <v>43</v>
      </c>
      <c r="C5871" s="4"/>
      <c r="D5871" s="6">
        <v>2025</v>
      </c>
      <c r="E5871" s="6">
        <v>9</v>
      </c>
      <c r="F5871" s="6">
        <v>15</v>
      </c>
      <c r="G5871" s="6">
        <v>1</v>
      </c>
      <c r="H5871" s="6">
        <v>38</v>
      </c>
      <c r="I5871" s="6">
        <v>13</v>
      </c>
      <c r="J5871" s="6">
        <v>43</v>
      </c>
      <c r="K5871" s="9">
        <v>45915</v>
      </c>
    </row>
    <row r="5872" spans="1:11" x14ac:dyDescent="0.25">
      <c r="A5872" s="2">
        <v>45915.583333333336</v>
      </c>
      <c r="B5872" s="1">
        <v>18</v>
      </c>
      <c r="C5872" s="4"/>
      <c r="D5872" s="6">
        <v>2025</v>
      </c>
      <c r="E5872" s="6">
        <v>9</v>
      </c>
      <c r="F5872" s="6">
        <v>15</v>
      </c>
      <c r="G5872" s="6">
        <v>1</v>
      </c>
      <c r="H5872" s="6">
        <v>38</v>
      </c>
      <c r="I5872" s="6">
        <v>14</v>
      </c>
      <c r="J5872" s="6">
        <v>18</v>
      </c>
      <c r="K5872" s="9">
        <v>45915</v>
      </c>
    </row>
    <row r="5873" spans="1:11" x14ac:dyDescent="0.25">
      <c r="A5873" s="2">
        <v>45915.625</v>
      </c>
      <c r="B5873" s="1">
        <v>39</v>
      </c>
      <c r="C5873" s="4"/>
      <c r="D5873" s="6">
        <v>2025</v>
      </c>
      <c r="E5873" s="6">
        <v>9</v>
      </c>
      <c r="F5873" s="6">
        <v>15</v>
      </c>
      <c r="G5873" s="6">
        <v>1</v>
      </c>
      <c r="H5873" s="6">
        <v>38</v>
      </c>
      <c r="I5873" s="6">
        <v>15</v>
      </c>
      <c r="J5873" s="6">
        <v>39</v>
      </c>
      <c r="K5873" s="9">
        <v>45915</v>
      </c>
    </row>
    <row r="5874" spans="1:11" x14ac:dyDescent="0.25">
      <c r="A5874" s="2">
        <v>45915.666666666664</v>
      </c>
      <c r="B5874" s="1">
        <v>48</v>
      </c>
      <c r="C5874" s="4"/>
      <c r="D5874" s="6">
        <v>2025</v>
      </c>
      <c r="E5874" s="6">
        <v>9</v>
      </c>
      <c r="F5874" s="6">
        <v>15</v>
      </c>
      <c r="G5874" s="6">
        <v>1</v>
      </c>
      <c r="H5874" s="6">
        <v>38</v>
      </c>
      <c r="I5874" s="6">
        <v>16</v>
      </c>
      <c r="J5874" s="6">
        <v>48</v>
      </c>
      <c r="K5874" s="9">
        <v>45915</v>
      </c>
    </row>
    <row r="5875" spans="1:11" x14ac:dyDescent="0.25">
      <c r="A5875" s="2">
        <v>45915.708333333336</v>
      </c>
      <c r="B5875" s="1">
        <v>60</v>
      </c>
      <c r="C5875" s="4"/>
      <c r="D5875" s="6">
        <v>2025</v>
      </c>
      <c r="E5875" s="6">
        <v>9</v>
      </c>
      <c r="F5875" s="6">
        <v>15</v>
      </c>
      <c r="G5875" s="6">
        <v>1</v>
      </c>
      <c r="H5875" s="6">
        <v>38</v>
      </c>
      <c r="I5875" s="6">
        <v>17</v>
      </c>
      <c r="J5875" s="6">
        <v>60</v>
      </c>
      <c r="K5875" s="9">
        <v>45915</v>
      </c>
    </row>
    <row r="5876" spans="1:11" x14ac:dyDescent="0.25">
      <c r="A5876" s="2">
        <v>45915.75</v>
      </c>
      <c r="B5876" s="1">
        <v>80</v>
      </c>
      <c r="C5876" s="4"/>
      <c r="D5876" s="6">
        <v>2025</v>
      </c>
      <c r="E5876" s="6">
        <v>9</v>
      </c>
      <c r="F5876" s="6">
        <v>15</v>
      </c>
      <c r="G5876" s="6">
        <v>1</v>
      </c>
      <c r="H5876" s="6">
        <v>38</v>
      </c>
      <c r="I5876" s="6">
        <v>18</v>
      </c>
      <c r="J5876" s="6">
        <v>80</v>
      </c>
      <c r="K5876" s="9">
        <v>45915</v>
      </c>
    </row>
    <row r="5877" spans="1:11" x14ac:dyDescent="0.25">
      <c r="A5877" s="2">
        <v>45915.791666666664</v>
      </c>
      <c r="B5877" s="1">
        <v>43</v>
      </c>
      <c r="C5877" s="4"/>
      <c r="D5877" s="6">
        <v>2025</v>
      </c>
      <c r="E5877" s="6">
        <v>9</v>
      </c>
      <c r="F5877" s="6">
        <v>15</v>
      </c>
      <c r="G5877" s="6">
        <v>1</v>
      </c>
      <c r="H5877" s="6">
        <v>38</v>
      </c>
      <c r="I5877" s="6">
        <v>19</v>
      </c>
      <c r="J5877" s="6">
        <v>43</v>
      </c>
      <c r="K5877" s="9">
        <v>45915</v>
      </c>
    </row>
    <row r="5878" spans="1:11" x14ac:dyDescent="0.25">
      <c r="A5878" s="2">
        <v>45915.833333333336</v>
      </c>
      <c r="B5878" s="1">
        <v>13</v>
      </c>
      <c r="C5878" s="4"/>
      <c r="D5878" s="6">
        <v>2025</v>
      </c>
      <c r="E5878" s="6">
        <v>9</v>
      </c>
      <c r="F5878" s="6">
        <v>15</v>
      </c>
      <c r="G5878" s="6">
        <v>1</v>
      </c>
      <c r="H5878" s="6">
        <v>38</v>
      </c>
      <c r="I5878" s="6">
        <v>20</v>
      </c>
      <c r="J5878" s="6">
        <v>13</v>
      </c>
      <c r="K5878" s="9">
        <v>45915</v>
      </c>
    </row>
    <row r="5879" spans="1:11" x14ac:dyDescent="0.25">
      <c r="A5879" s="2">
        <v>45915.875</v>
      </c>
      <c r="B5879" s="1">
        <v>13</v>
      </c>
      <c r="C5879" s="4"/>
      <c r="D5879" s="6">
        <v>2025</v>
      </c>
      <c r="E5879" s="6">
        <v>9</v>
      </c>
      <c r="F5879" s="6">
        <v>15</v>
      </c>
      <c r="G5879" s="6">
        <v>1</v>
      </c>
      <c r="H5879" s="6">
        <v>38</v>
      </c>
      <c r="I5879" s="6">
        <v>21</v>
      </c>
      <c r="J5879" s="6">
        <v>13</v>
      </c>
      <c r="K5879" s="9">
        <v>45915</v>
      </c>
    </row>
    <row r="5880" spans="1:11" x14ac:dyDescent="0.25">
      <c r="A5880" s="2">
        <v>45915.916666666664</v>
      </c>
      <c r="B5880" s="1">
        <v>6</v>
      </c>
      <c r="C5880" s="4"/>
      <c r="D5880" s="6">
        <v>2025</v>
      </c>
      <c r="E5880" s="6">
        <v>9</v>
      </c>
      <c r="F5880" s="6">
        <v>15</v>
      </c>
      <c r="G5880" s="6">
        <v>1</v>
      </c>
      <c r="H5880" s="6">
        <v>38</v>
      </c>
      <c r="I5880" s="6">
        <v>22</v>
      </c>
      <c r="J5880" s="6">
        <v>6</v>
      </c>
      <c r="K5880" s="9">
        <v>45915</v>
      </c>
    </row>
    <row r="5881" spans="1:11" x14ac:dyDescent="0.25">
      <c r="A5881" s="2">
        <v>45915.958333333336</v>
      </c>
      <c r="B5881" s="1">
        <v>5</v>
      </c>
      <c r="C5881" s="4"/>
      <c r="D5881" s="6">
        <v>2025</v>
      </c>
      <c r="E5881" s="6">
        <v>9</v>
      </c>
      <c r="F5881" s="6">
        <v>15</v>
      </c>
      <c r="G5881" s="6">
        <v>1</v>
      </c>
      <c r="H5881" s="6">
        <v>38</v>
      </c>
      <c r="I5881" s="6">
        <v>23</v>
      </c>
      <c r="J5881" s="6">
        <v>5</v>
      </c>
      <c r="K5881" s="9">
        <v>45915</v>
      </c>
    </row>
    <row r="5882" spans="1:11" x14ac:dyDescent="0.25">
      <c r="A5882" s="2">
        <v>45916</v>
      </c>
      <c r="B5882" s="1">
        <v>0</v>
      </c>
      <c r="C5882" s="4"/>
      <c r="D5882" s="6">
        <v>2025</v>
      </c>
      <c r="E5882" s="6">
        <v>9</v>
      </c>
      <c r="F5882" s="6">
        <v>16</v>
      </c>
      <c r="G5882" s="6">
        <v>2</v>
      </c>
      <c r="H5882" s="6">
        <v>38</v>
      </c>
      <c r="I5882" s="6">
        <v>0</v>
      </c>
      <c r="J5882" s="6">
        <v>0</v>
      </c>
      <c r="K5882" s="9">
        <v>45916</v>
      </c>
    </row>
    <row r="5883" spans="1:11" x14ac:dyDescent="0.25">
      <c r="A5883" s="2">
        <v>45916.041666666664</v>
      </c>
      <c r="B5883" s="1">
        <v>0</v>
      </c>
      <c r="C5883" s="4"/>
      <c r="D5883" s="6">
        <v>2025</v>
      </c>
      <c r="E5883" s="6">
        <v>9</v>
      </c>
      <c r="F5883" s="6">
        <v>16</v>
      </c>
      <c r="G5883" s="6">
        <v>2</v>
      </c>
      <c r="H5883" s="6">
        <v>38</v>
      </c>
      <c r="I5883" s="6">
        <v>1</v>
      </c>
      <c r="J5883" s="6">
        <v>0</v>
      </c>
      <c r="K5883" s="9">
        <v>45916</v>
      </c>
    </row>
    <row r="5884" spans="1:11" x14ac:dyDescent="0.25">
      <c r="A5884" s="2">
        <v>45916.083333333336</v>
      </c>
      <c r="B5884" s="1">
        <v>0</v>
      </c>
      <c r="C5884" s="4"/>
      <c r="D5884" s="6">
        <v>2025</v>
      </c>
      <c r="E5884" s="6">
        <v>9</v>
      </c>
      <c r="F5884" s="6">
        <v>16</v>
      </c>
      <c r="G5884" s="6">
        <v>2</v>
      </c>
      <c r="H5884" s="6">
        <v>38</v>
      </c>
      <c r="I5884" s="6">
        <v>2</v>
      </c>
      <c r="J5884" s="6">
        <v>0</v>
      </c>
      <c r="K5884" s="9">
        <v>45916</v>
      </c>
    </row>
    <row r="5885" spans="1:11" x14ac:dyDescent="0.25">
      <c r="A5885" s="2">
        <v>45916.125</v>
      </c>
      <c r="B5885" s="1">
        <v>0</v>
      </c>
      <c r="C5885" s="4"/>
      <c r="D5885" s="6">
        <v>2025</v>
      </c>
      <c r="E5885" s="6">
        <v>9</v>
      </c>
      <c r="F5885" s="6">
        <v>16</v>
      </c>
      <c r="G5885" s="6">
        <v>2</v>
      </c>
      <c r="H5885" s="6">
        <v>38</v>
      </c>
      <c r="I5885" s="6">
        <v>3</v>
      </c>
      <c r="J5885" s="6">
        <v>0</v>
      </c>
      <c r="K5885" s="9">
        <v>45916</v>
      </c>
    </row>
    <row r="5886" spans="1:11" x14ac:dyDescent="0.25">
      <c r="A5886" s="2">
        <v>45916.166666666664</v>
      </c>
      <c r="B5886" s="1">
        <v>0</v>
      </c>
      <c r="C5886" s="4"/>
      <c r="D5886" s="6">
        <v>2025</v>
      </c>
      <c r="E5886" s="6">
        <v>9</v>
      </c>
      <c r="F5886" s="6">
        <v>16</v>
      </c>
      <c r="G5886" s="6">
        <v>2</v>
      </c>
      <c r="H5886" s="6">
        <v>38</v>
      </c>
      <c r="I5886" s="6">
        <v>4</v>
      </c>
      <c r="J5886" s="6">
        <v>0</v>
      </c>
      <c r="K5886" s="9">
        <v>45916</v>
      </c>
    </row>
    <row r="5887" spans="1:11" x14ac:dyDescent="0.25">
      <c r="A5887" s="2">
        <v>45916.208333333336</v>
      </c>
      <c r="B5887" s="1">
        <v>0</v>
      </c>
      <c r="C5887" s="4"/>
      <c r="D5887" s="6">
        <v>2025</v>
      </c>
      <c r="E5887" s="6">
        <v>9</v>
      </c>
      <c r="F5887" s="6">
        <v>16</v>
      </c>
      <c r="G5887" s="6">
        <v>2</v>
      </c>
      <c r="H5887" s="6">
        <v>38</v>
      </c>
      <c r="I5887" s="6">
        <v>5</v>
      </c>
      <c r="J5887" s="6">
        <v>0</v>
      </c>
      <c r="K5887" s="9">
        <v>45916</v>
      </c>
    </row>
    <row r="5888" spans="1:11" x14ac:dyDescent="0.25">
      <c r="A5888" s="2">
        <v>45916.25</v>
      </c>
      <c r="B5888" s="1">
        <v>2</v>
      </c>
      <c r="C5888" s="4"/>
      <c r="D5888" s="6">
        <v>2025</v>
      </c>
      <c r="E5888" s="6">
        <v>9</v>
      </c>
      <c r="F5888" s="6">
        <v>16</v>
      </c>
      <c r="G5888" s="6">
        <v>2</v>
      </c>
      <c r="H5888" s="6">
        <v>38</v>
      </c>
      <c r="I5888" s="6">
        <v>6</v>
      </c>
      <c r="J5888" s="6">
        <v>2</v>
      </c>
      <c r="K5888" s="9">
        <v>45916</v>
      </c>
    </row>
    <row r="5889" spans="1:11" x14ac:dyDescent="0.25">
      <c r="A5889" s="2">
        <v>45916.291666666664</v>
      </c>
      <c r="B5889" s="1">
        <v>6</v>
      </c>
      <c r="C5889" s="4"/>
      <c r="D5889" s="6">
        <v>2025</v>
      </c>
      <c r="E5889" s="6">
        <v>9</v>
      </c>
      <c r="F5889" s="6">
        <v>16</v>
      </c>
      <c r="G5889" s="6">
        <v>2</v>
      </c>
      <c r="H5889" s="6">
        <v>38</v>
      </c>
      <c r="I5889" s="6">
        <v>7</v>
      </c>
      <c r="J5889" s="6">
        <v>6</v>
      </c>
      <c r="K5889" s="9">
        <v>45916</v>
      </c>
    </row>
    <row r="5890" spans="1:11" x14ac:dyDescent="0.25">
      <c r="A5890" s="2">
        <v>45916.333333333336</v>
      </c>
      <c r="B5890" s="1">
        <v>9</v>
      </c>
      <c r="C5890" s="4"/>
      <c r="D5890" s="6">
        <v>2025</v>
      </c>
      <c r="E5890" s="6">
        <v>9</v>
      </c>
      <c r="F5890" s="6">
        <v>16</v>
      </c>
      <c r="G5890" s="6">
        <v>2</v>
      </c>
      <c r="H5890" s="6">
        <v>38</v>
      </c>
      <c r="I5890" s="6">
        <v>8</v>
      </c>
      <c r="J5890" s="6">
        <v>9</v>
      </c>
      <c r="K5890" s="9">
        <v>45916</v>
      </c>
    </row>
    <row r="5891" spans="1:11" x14ac:dyDescent="0.25">
      <c r="A5891" s="2">
        <v>45916.375</v>
      </c>
      <c r="B5891" s="1">
        <v>19</v>
      </c>
      <c r="C5891" s="4"/>
      <c r="D5891" s="6">
        <v>2025</v>
      </c>
      <c r="E5891" s="6">
        <v>9</v>
      </c>
      <c r="F5891" s="6">
        <v>16</v>
      </c>
      <c r="G5891" s="6">
        <v>2</v>
      </c>
      <c r="H5891" s="6">
        <v>38</v>
      </c>
      <c r="I5891" s="6">
        <v>9</v>
      </c>
      <c r="J5891" s="6">
        <v>19</v>
      </c>
      <c r="K5891" s="9">
        <v>45916</v>
      </c>
    </row>
    <row r="5892" spans="1:11" x14ac:dyDescent="0.25">
      <c r="A5892" s="2">
        <v>45916.416666666664</v>
      </c>
      <c r="B5892" s="1">
        <v>5</v>
      </c>
      <c r="C5892" s="4"/>
      <c r="D5892" s="6">
        <v>2025</v>
      </c>
      <c r="E5892" s="6">
        <v>9</v>
      </c>
      <c r="F5892" s="6">
        <v>16</v>
      </c>
      <c r="G5892" s="6">
        <v>2</v>
      </c>
      <c r="H5892" s="6">
        <v>38</v>
      </c>
      <c r="I5892" s="6">
        <v>10</v>
      </c>
      <c r="J5892" s="6">
        <v>5</v>
      </c>
      <c r="K5892" s="9">
        <v>45916</v>
      </c>
    </row>
    <row r="5893" spans="1:11" x14ac:dyDescent="0.25">
      <c r="A5893" s="2">
        <v>45916.458333333336</v>
      </c>
      <c r="B5893" s="1">
        <v>13</v>
      </c>
      <c r="C5893" s="4"/>
      <c r="D5893" s="6">
        <v>2025</v>
      </c>
      <c r="E5893" s="6">
        <v>9</v>
      </c>
      <c r="F5893" s="6">
        <v>16</v>
      </c>
      <c r="G5893" s="6">
        <v>2</v>
      </c>
      <c r="H5893" s="6">
        <v>38</v>
      </c>
      <c r="I5893" s="6">
        <v>11</v>
      </c>
      <c r="J5893" s="6">
        <v>13</v>
      </c>
      <c r="K5893" s="9">
        <v>45916</v>
      </c>
    </row>
    <row r="5894" spans="1:11" x14ac:dyDescent="0.25">
      <c r="A5894" s="2">
        <v>45916.5</v>
      </c>
      <c r="B5894" s="1">
        <v>26</v>
      </c>
      <c r="C5894" s="4"/>
      <c r="D5894" s="6">
        <v>2025</v>
      </c>
      <c r="E5894" s="6">
        <v>9</v>
      </c>
      <c r="F5894" s="6">
        <v>16</v>
      </c>
      <c r="G5894" s="6">
        <v>2</v>
      </c>
      <c r="H5894" s="6">
        <v>38</v>
      </c>
      <c r="I5894" s="6">
        <v>12</v>
      </c>
      <c r="J5894" s="6">
        <v>26</v>
      </c>
      <c r="K5894" s="9">
        <v>45916</v>
      </c>
    </row>
    <row r="5895" spans="1:11" x14ac:dyDescent="0.25">
      <c r="A5895" s="2">
        <v>45916.541666666664</v>
      </c>
      <c r="B5895" s="1">
        <v>9</v>
      </c>
      <c r="C5895" s="4"/>
      <c r="D5895" s="6">
        <v>2025</v>
      </c>
      <c r="E5895" s="6">
        <v>9</v>
      </c>
      <c r="F5895" s="6">
        <v>16</v>
      </c>
      <c r="G5895" s="6">
        <v>2</v>
      </c>
      <c r="H5895" s="6">
        <v>38</v>
      </c>
      <c r="I5895" s="6">
        <v>13</v>
      </c>
      <c r="J5895" s="6">
        <v>9</v>
      </c>
      <c r="K5895" s="9">
        <v>45916</v>
      </c>
    </row>
    <row r="5896" spans="1:11" x14ac:dyDescent="0.25">
      <c r="A5896" s="2">
        <v>45916.583333333336</v>
      </c>
      <c r="B5896" s="1">
        <v>10</v>
      </c>
      <c r="C5896" s="4"/>
      <c r="D5896" s="6">
        <v>2025</v>
      </c>
      <c r="E5896" s="6">
        <v>9</v>
      </c>
      <c r="F5896" s="6">
        <v>16</v>
      </c>
      <c r="G5896" s="6">
        <v>2</v>
      </c>
      <c r="H5896" s="6">
        <v>38</v>
      </c>
      <c r="I5896" s="6">
        <v>14</v>
      </c>
      <c r="J5896" s="6">
        <v>10</v>
      </c>
      <c r="K5896" s="9">
        <v>45916</v>
      </c>
    </row>
    <row r="5897" spans="1:11" x14ac:dyDescent="0.25">
      <c r="A5897" s="2">
        <v>45916.625</v>
      </c>
      <c r="B5897" s="1">
        <v>39</v>
      </c>
      <c r="C5897" s="4"/>
      <c r="D5897" s="6">
        <v>2025</v>
      </c>
      <c r="E5897" s="6">
        <v>9</v>
      </c>
      <c r="F5897" s="6">
        <v>16</v>
      </c>
      <c r="G5897" s="6">
        <v>2</v>
      </c>
      <c r="H5897" s="6">
        <v>38</v>
      </c>
      <c r="I5897" s="6">
        <v>15</v>
      </c>
      <c r="J5897" s="6">
        <v>39</v>
      </c>
      <c r="K5897" s="9">
        <v>45916</v>
      </c>
    </row>
    <row r="5898" spans="1:11" x14ac:dyDescent="0.25">
      <c r="A5898" s="2">
        <v>45916.666666666664</v>
      </c>
      <c r="B5898" s="1">
        <v>36</v>
      </c>
      <c r="C5898" s="4"/>
      <c r="D5898" s="6">
        <v>2025</v>
      </c>
      <c r="E5898" s="6">
        <v>9</v>
      </c>
      <c r="F5898" s="6">
        <v>16</v>
      </c>
      <c r="G5898" s="6">
        <v>2</v>
      </c>
      <c r="H5898" s="6">
        <v>38</v>
      </c>
      <c r="I5898" s="6">
        <v>16</v>
      </c>
      <c r="J5898" s="6">
        <v>36</v>
      </c>
      <c r="K5898" s="9">
        <v>45916</v>
      </c>
    </row>
    <row r="5899" spans="1:11" x14ac:dyDescent="0.25">
      <c r="A5899" s="2">
        <v>45916.708333333336</v>
      </c>
      <c r="B5899" s="1">
        <v>52</v>
      </c>
      <c r="C5899" s="4"/>
      <c r="D5899" s="6">
        <v>2025</v>
      </c>
      <c r="E5899" s="6">
        <v>9</v>
      </c>
      <c r="F5899" s="6">
        <v>16</v>
      </c>
      <c r="G5899" s="6">
        <v>2</v>
      </c>
      <c r="H5899" s="6">
        <v>38</v>
      </c>
      <c r="I5899" s="6">
        <v>17</v>
      </c>
      <c r="J5899" s="6">
        <v>52</v>
      </c>
      <c r="K5899" s="9">
        <v>45916</v>
      </c>
    </row>
    <row r="5900" spans="1:11" x14ac:dyDescent="0.25">
      <c r="A5900" s="2">
        <v>45916.75</v>
      </c>
      <c r="B5900" s="1">
        <v>30</v>
      </c>
      <c r="C5900" s="4"/>
      <c r="D5900" s="6">
        <v>2025</v>
      </c>
      <c r="E5900" s="6">
        <v>9</v>
      </c>
      <c r="F5900" s="6">
        <v>16</v>
      </c>
      <c r="G5900" s="6">
        <v>2</v>
      </c>
      <c r="H5900" s="6">
        <v>38</v>
      </c>
      <c r="I5900" s="6">
        <v>18</v>
      </c>
      <c r="J5900" s="6">
        <v>30</v>
      </c>
      <c r="K5900" s="9">
        <v>45916</v>
      </c>
    </row>
    <row r="5901" spans="1:11" x14ac:dyDescent="0.25">
      <c r="A5901" s="2">
        <v>45916.791666666664</v>
      </c>
      <c r="B5901" s="1">
        <v>57</v>
      </c>
      <c r="C5901" s="4"/>
      <c r="D5901" s="6">
        <v>2025</v>
      </c>
      <c r="E5901" s="6">
        <v>9</v>
      </c>
      <c r="F5901" s="6">
        <v>16</v>
      </c>
      <c r="G5901" s="6">
        <v>2</v>
      </c>
      <c r="H5901" s="6">
        <v>38</v>
      </c>
      <c r="I5901" s="6">
        <v>19</v>
      </c>
      <c r="J5901" s="6">
        <v>57</v>
      </c>
      <c r="K5901" s="9">
        <v>45916</v>
      </c>
    </row>
    <row r="5902" spans="1:11" x14ac:dyDescent="0.25">
      <c r="A5902" s="2">
        <v>45916.833333333336</v>
      </c>
      <c r="B5902" s="1">
        <v>44</v>
      </c>
      <c r="C5902" s="4"/>
      <c r="D5902" s="6">
        <v>2025</v>
      </c>
      <c r="E5902" s="6">
        <v>9</v>
      </c>
      <c r="F5902" s="6">
        <v>16</v>
      </c>
      <c r="G5902" s="6">
        <v>2</v>
      </c>
      <c r="H5902" s="6">
        <v>38</v>
      </c>
      <c r="I5902" s="6">
        <v>20</v>
      </c>
      <c r="J5902" s="6">
        <v>44</v>
      </c>
      <c r="K5902" s="9">
        <v>45916</v>
      </c>
    </row>
    <row r="5903" spans="1:11" x14ac:dyDescent="0.25">
      <c r="A5903" s="2">
        <v>45916.875</v>
      </c>
      <c r="B5903" s="1">
        <v>15</v>
      </c>
      <c r="C5903" s="4"/>
      <c r="D5903" s="6">
        <v>2025</v>
      </c>
      <c r="E5903" s="6">
        <v>9</v>
      </c>
      <c r="F5903" s="6">
        <v>16</v>
      </c>
      <c r="G5903" s="6">
        <v>2</v>
      </c>
      <c r="H5903" s="6">
        <v>38</v>
      </c>
      <c r="I5903" s="6">
        <v>21</v>
      </c>
      <c r="J5903" s="6">
        <v>15</v>
      </c>
      <c r="K5903" s="9">
        <v>45916</v>
      </c>
    </row>
    <row r="5904" spans="1:11" x14ac:dyDescent="0.25">
      <c r="A5904" s="2">
        <v>45916.916666666664</v>
      </c>
      <c r="B5904" s="1">
        <v>4</v>
      </c>
      <c r="C5904" s="4"/>
      <c r="D5904" s="6">
        <v>2025</v>
      </c>
      <c r="E5904" s="6">
        <v>9</v>
      </c>
      <c r="F5904" s="6">
        <v>16</v>
      </c>
      <c r="G5904" s="6">
        <v>2</v>
      </c>
      <c r="H5904" s="6">
        <v>38</v>
      </c>
      <c r="I5904" s="6">
        <v>22</v>
      </c>
      <c r="J5904" s="6">
        <v>4</v>
      </c>
      <c r="K5904" s="9">
        <v>45916</v>
      </c>
    </row>
    <row r="5905" spans="1:11" x14ac:dyDescent="0.25">
      <c r="A5905" s="2">
        <v>45916.958333333336</v>
      </c>
      <c r="B5905" s="1">
        <v>1</v>
      </c>
      <c r="C5905" s="4"/>
      <c r="D5905" s="6">
        <v>2025</v>
      </c>
      <c r="E5905" s="6">
        <v>9</v>
      </c>
      <c r="F5905" s="6">
        <v>16</v>
      </c>
      <c r="G5905" s="6">
        <v>2</v>
      </c>
      <c r="H5905" s="6">
        <v>38</v>
      </c>
      <c r="I5905" s="6">
        <v>23</v>
      </c>
      <c r="J5905" s="6">
        <v>1</v>
      </c>
      <c r="K5905" s="9">
        <v>45916</v>
      </c>
    </row>
    <row r="5906" spans="1:11" x14ac:dyDescent="0.25">
      <c r="A5906" s="2">
        <v>45917</v>
      </c>
      <c r="B5906" s="1">
        <v>0</v>
      </c>
      <c r="C5906" s="4"/>
      <c r="D5906" s="6">
        <v>2025</v>
      </c>
      <c r="E5906" s="6">
        <v>9</v>
      </c>
      <c r="F5906" s="6">
        <v>17</v>
      </c>
      <c r="G5906" s="6">
        <v>3</v>
      </c>
      <c r="H5906" s="6">
        <v>38</v>
      </c>
      <c r="I5906" s="6">
        <v>0</v>
      </c>
      <c r="J5906" s="6">
        <v>0</v>
      </c>
      <c r="K5906" s="9">
        <v>45917</v>
      </c>
    </row>
    <row r="5907" spans="1:11" x14ac:dyDescent="0.25">
      <c r="A5907" s="2">
        <v>45917.041666666664</v>
      </c>
      <c r="B5907" s="1">
        <v>0</v>
      </c>
      <c r="C5907" s="4"/>
      <c r="D5907" s="6">
        <v>2025</v>
      </c>
      <c r="E5907" s="6">
        <v>9</v>
      </c>
      <c r="F5907" s="6">
        <v>17</v>
      </c>
      <c r="G5907" s="6">
        <v>3</v>
      </c>
      <c r="H5907" s="6">
        <v>38</v>
      </c>
      <c r="I5907" s="6">
        <v>1</v>
      </c>
      <c r="J5907" s="6">
        <v>0</v>
      </c>
      <c r="K5907" s="9">
        <v>45917</v>
      </c>
    </row>
    <row r="5908" spans="1:11" x14ac:dyDescent="0.25">
      <c r="A5908" s="2">
        <v>45917.083333333336</v>
      </c>
      <c r="B5908" s="1">
        <v>0</v>
      </c>
      <c r="C5908" s="4"/>
      <c r="D5908" s="6">
        <v>2025</v>
      </c>
      <c r="E5908" s="6">
        <v>9</v>
      </c>
      <c r="F5908" s="6">
        <v>17</v>
      </c>
      <c r="G5908" s="6">
        <v>3</v>
      </c>
      <c r="H5908" s="6">
        <v>38</v>
      </c>
      <c r="I5908" s="6">
        <v>2</v>
      </c>
      <c r="J5908" s="6">
        <v>0</v>
      </c>
      <c r="K5908" s="9">
        <v>45917</v>
      </c>
    </row>
    <row r="5909" spans="1:11" x14ac:dyDescent="0.25">
      <c r="A5909" s="2">
        <v>45917.125</v>
      </c>
      <c r="B5909" s="1">
        <v>0</v>
      </c>
      <c r="C5909" s="4"/>
      <c r="D5909" s="6">
        <v>2025</v>
      </c>
      <c r="E5909" s="6">
        <v>9</v>
      </c>
      <c r="F5909" s="6">
        <v>17</v>
      </c>
      <c r="G5909" s="6">
        <v>3</v>
      </c>
      <c r="H5909" s="6">
        <v>38</v>
      </c>
      <c r="I5909" s="6">
        <v>3</v>
      </c>
      <c r="J5909" s="6">
        <v>0</v>
      </c>
      <c r="K5909" s="9">
        <v>45917</v>
      </c>
    </row>
    <row r="5910" spans="1:11" x14ac:dyDescent="0.25">
      <c r="A5910" s="2">
        <v>45917.166666666664</v>
      </c>
      <c r="B5910" s="1">
        <v>0</v>
      </c>
      <c r="C5910" s="4"/>
      <c r="D5910" s="6">
        <v>2025</v>
      </c>
      <c r="E5910" s="6">
        <v>9</v>
      </c>
      <c r="F5910" s="6">
        <v>17</v>
      </c>
      <c r="G5910" s="6">
        <v>3</v>
      </c>
      <c r="H5910" s="6">
        <v>38</v>
      </c>
      <c r="I5910" s="6">
        <v>4</v>
      </c>
      <c r="J5910" s="6">
        <v>0</v>
      </c>
      <c r="K5910" s="9">
        <v>45917</v>
      </c>
    </row>
    <row r="5911" spans="1:11" x14ac:dyDescent="0.25">
      <c r="A5911" s="2">
        <v>45917.208333333336</v>
      </c>
      <c r="B5911" s="1">
        <v>0</v>
      </c>
      <c r="C5911" s="4"/>
      <c r="D5911" s="6">
        <v>2025</v>
      </c>
      <c r="E5911" s="6">
        <v>9</v>
      </c>
      <c r="F5911" s="6">
        <v>17</v>
      </c>
      <c r="G5911" s="6">
        <v>3</v>
      </c>
      <c r="H5911" s="6">
        <v>38</v>
      </c>
      <c r="I5911" s="6">
        <v>5</v>
      </c>
      <c r="J5911" s="6">
        <v>0</v>
      </c>
      <c r="K5911" s="9">
        <v>45917</v>
      </c>
    </row>
    <row r="5912" spans="1:11" x14ac:dyDescent="0.25">
      <c r="A5912" s="2">
        <v>45917.25</v>
      </c>
      <c r="B5912" s="1">
        <v>9</v>
      </c>
      <c r="C5912" s="4"/>
      <c r="D5912" s="6">
        <v>2025</v>
      </c>
      <c r="E5912" s="6">
        <v>9</v>
      </c>
      <c r="F5912" s="6">
        <v>17</v>
      </c>
      <c r="G5912" s="6">
        <v>3</v>
      </c>
      <c r="H5912" s="6">
        <v>38</v>
      </c>
      <c r="I5912" s="6">
        <v>6</v>
      </c>
      <c r="J5912" s="6">
        <v>9</v>
      </c>
      <c r="K5912" s="9">
        <v>45917</v>
      </c>
    </row>
    <row r="5913" spans="1:11" x14ac:dyDescent="0.25">
      <c r="A5913" s="2">
        <v>45917.291666666664</v>
      </c>
      <c r="B5913" s="1">
        <v>13</v>
      </c>
      <c r="C5913" s="4"/>
      <c r="D5913" s="6">
        <v>2025</v>
      </c>
      <c r="E5913" s="6">
        <v>9</v>
      </c>
      <c r="F5913" s="6">
        <v>17</v>
      </c>
      <c r="G5913" s="6">
        <v>3</v>
      </c>
      <c r="H5913" s="6">
        <v>38</v>
      </c>
      <c r="I5913" s="6">
        <v>7</v>
      </c>
      <c r="J5913" s="6">
        <v>13</v>
      </c>
      <c r="K5913" s="9">
        <v>45917</v>
      </c>
    </row>
    <row r="5914" spans="1:11" x14ac:dyDescent="0.25">
      <c r="A5914" s="2">
        <v>45917.333333333336</v>
      </c>
      <c r="B5914" s="1">
        <v>12</v>
      </c>
      <c r="C5914" s="4"/>
      <c r="D5914" s="6">
        <v>2025</v>
      </c>
      <c r="E5914" s="6">
        <v>9</v>
      </c>
      <c r="F5914" s="6">
        <v>17</v>
      </c>
      <c r="G5914" s="6">
        <v>3</v>
      </c>
      <c r="H5914" s="6">
        <v>38</v>
      </c>
      <c r="I5914" s="6">
        <v>8</v>
      </c>
      <c r="J5914" s="6">
        <v>12</v>
      </c>
      <c r="K5914" s="9">
        <v>45917</v>
      </c>
    </row>
    <row r="5915" spans="1:11" x14ac:dyDescent="0.25">
      <c r="A5915" s="2">
        <v>45917.375</v>
      </c>
      <c r="B5915" s="1">
        <v>11</v>
      </c>
      <c r="C5915" s="4"/>
      <c r="D5915" s="6">
        <v>2025</v>
      </c>
      <c r="E5915" s="6">
        <v>9</v>
      </c>
      <c r="F5915" s="6">
        <v>17</v>
      </c>
      <c r="G5915" s="6">
        <v>3</v>
      </c>
      <c r="H5915" s="6">
        <v>38</v>
      </c>
      <c r="I5915" s="6">
        <v>9</v>
      </c>
      <c r="J5915" s="6">
        <v>11</v>
      </c>
      <c r="K5915" s="9">
        <v>45917</v>
      </c>
    </row>
    <row r="5916" spans="1:11" x14ac:dyDescent="0.25">
      <c r="A5916" s="2">
        <v>45917.416666666664</v>
      </c>
      <c r="B5916" s="1">
        <v>46</v>
      </c>
      <c r="C5916" s="4"/>
      <c r="D5916" s="6">
        <v>2025</v>
      </c>
      <c r="E5916" s="6">
        <v>9</v>
      </c>
      <c r="F5916" s="6">
        <v>17</v>
      </c>
      <c r="G5916" s="6">
        <v>3</v>
      </c>
      <c r="H5916" s="6">
        <v>38</v>
      </c>
      <c r="I5916" s="6">
        <v>10</v>
      </c>
      <c r="J5916" s="6">
        <v>46</v>
      </c>
      <c r="K5916" s="9">
        <v>45917</v>
      </c>
    </row>
    <row r="5917" spans="1:11" x14ac:dyDescent="0.25">
      <c r="A5917" s="2">
        <v>45917.458333333336</v>
      </c>
      <c r="B5917" s="1">
        <v>19</v>
      </c>
      <c r="C5917" s="4"/>
      <c r="D5917" s="6">
        <v>2025</v>
      </c>
      <c r="E5917" s="6">
        <v>9</v>
      </c>
      <c r="F5917" s="6">
        <v>17</v>
      </c>
      <c r="G5917" s="6">
        <v>3</v>
      </c>
      <c r="H5917" s="6">
        <v>38</v>
      </c>
      <c r="I5917" s="6">
        <v>11</v>
      </c>
      <c r="J5917" s="6">
        <v>19</v>
      </c>
      <c r="K5917" s="9">
        <v>45917</v>
      </c>
    </row>
    <row r="5918" spans="1:11" x14ac:dyDescent="0.25">
      <c r="A5918" s="2">
        <v>45917.5</v>
      </c>
      <c r="B5918" s="1">
        <v>22</v>
      </c>
      <c r="C5918" s="4"/>
      <c r="D5918" s="6">
        <v>2025</v>
      </c>
      <c r="E5918" s="6">
        <v>9</v>
      </c>
      <c r="F5918" s="6">
        <v>17</v>
      </c>
      <c r="G5918" s="6">
        <v>3</v>
      </c>
      <c r="H5918" s="6">
        <v>38</v>
      </c>
      <c r="I5918" s="6">
        <v>12</v>
      </c>
      <c r="J5918" s="6">
        <v>22</v>
      </c>
      <c r="K5918" s="9">
        <v>45917</v>
      </c>
    </row>
    <row r="5919" spans="1:11" x14ac:dyDescent="0.25">
      <c r="A5919" s="2">
        <v>45917.541666666664</v>
      </c>
      <c r="B5919" s="1">
        <v>7</v>
      </c>
      <c r="C5919" s="4"/>
      <c r="D5919" s="6">
        <v>2025</v>
      </c>
      <c r="E5919" s="6">
        <v>9</v>
      </c>
      <c r="F5919" s="6">
        <v>17</v>
      </c>
      <c r="G5919" s="6">
        <v>3</v>
      </c>
      <c r="H5919" s="6">
        <v>38</v>
      </c>
      <c r="I5919" s="6">
        <v>13</v>
      </c>
      <c r="J5919" s="6">
        <v>7</v>
      </c>
      <c r="K5919" s="9">
        <v>45917</v>
      </c>
    </row>
    <row r="5920" spans="1:11" x14ac:dyDescent="0.25">
      <c r="A5920" s="2">
        <v>45917.583333333336</v>
      </c>
      <c r="B5920" s="1">
        <v>63</v>
      </c>
      <c r="C5920" s="4"/>
      <c r="D5920" s="6">
        <v>2025</v>
      </c>
      <c r="E5920" s="6">
        <v>9</v>
      </c>
      <c r="F5920" s="6">
        <v>17</v>
      </c>
      <c r="G5920" s="6">
        <v>3</v>
      </c>
      <c r="H5920" s="6">
        <v>38</v>
      </c>
      <c r="I5920" s="6">
        <v>14</v>
      </c>
      <c r="J5920" s="6">
        <v>63</v>
      </c>
      <c r="K5920" s="9">
        <v>45917</v>
      </c>
    </row>
    <row r="5921" spans="1:11" x14ac:dyDescent="0.25">
      <c r="A5921" s="2">
        <v>45917.625</v>
      </c>
      <c r="B5921" s="1">
        <v>12</v>
      </c>
      <c r="C5921" s="4"/>
      <c r="D5921" s="6">
        <v>2025</v>
      </c>
      <c r="E5921" s="6">
        <v>9</v>
      </c>
      <c r="F5921" s="6">
        <v>17</v>
      </c>
      <c r="G5921" s="6">
        <v>3</v>
      </c>
      <c r="H5921" s="6">
        <v>38</v>
      </c>
      <c r="I5921" s="6">
        <v>15</v>
      </c>
      <c r="J5921" s="6">
        <v>12</v>
      </c>
      <c r="K5921" s="9">
        <v>45917</v>
      </c>
    </row>
    <row r="5922" spans="1:11" x14ac:dyDescent="0.25">
      <c r="A5922" s="2">
        <v>45917.666666666664</v>
      </c>
      <c r="B5922" s="1">
        <v>46</v>
      </c>
      <c r="C5922" s="4"/>
      <c r="D5922" s="6">
        <v>2025</v>
      </c>
      <c r="E5922" s="6">
        <v>9</v>
      </c>
      <c r="F5922" s="6">
        <v>17</v>
      </c>
      <c r="G5922" s="6">
        <v>3</v>
      </c>
      <c r="H5922" s="6">
        <v>38</v>
      </c>
      <c r="I5922" s="6">
        <v>16</v>
      </c>
      <c r="J5922" s="6">
        <v>46</v>
      </c>
      <c r="K5922" s="9">
        <v>45917</v>
      </c>
    </row>
    <row r="5923" spans="1:11" x14ac:dyDescent="0.25">
      <c r="A5923" s="2">
        <v>45917.708333333336</v>
      </c>
      <c r="B5923" s="1">
        <v>77</v>
      </c>
      <c r="C5923" s="4"/>
      <c r="D5923" s="6">
        <v>2025</v>
      </c>
      <c r="E5923" s="6">
        <v>9</v>
      </c>
      <c r="F5923" s="6">
        <v>17</v>
      </c>
      <c r="G5923" s="6">
        <v>3</v>
      </c>
      <c r="H5923" s="6">
        <v>38</v>
      </c>
      <c r="I5923" s="6">
        <v>17</v>
      </c>
      <c r="J5923" s="6">
        <v>77</v>
      </c>
      <c r="K5923" s="9">
        <v>45917</v>
      </c>
    </row>
    <row r="5924" spans="1:11" x14ac:dyDescent="0.25">
      <c r="A5924" s="2">
        <v>45917.75</v>
      </c>
      <c r="B5924" s="1">
        <v>92</v>
      </c>
      <c r="C5924" s="4"/>
      <c r="D5924" s="6">
        <v>2025</v>
      </c>
      <c r="E5924" s="6">
        <v>9</v>
      </c>
      <c r="F5924" s="6">
        <v>17</v>
      </c>
      <c r="G5924" s="6">
        <v>3</v>
      </c>
      <c r="H5924" s="6">
        <v>38</v>
      </c>
      <c r="I5924" s="6">
        <v>18</v>
      </c>
      <c r="J5924" s="6">
        <v>92</v>
      </c>
      <c r="K5924" s="9">
        <v>45917</v>
      </c>
    </row>
    <row r="5925" spans="1:11" x14ac:dyDescent="0.25">
      <c r="A5925" s="2">
        <v>45917.791666666664</v>
      </c>
      <c r="B5925" s="1">
        <v>46</v>
      </c>
      <c r="C5925" s="4"/>
      <c r="D5925" s="6">
        <v>2025</v>
      </c>
      <c r="E5925" s="6">
        <v>9</v>
      </c>
      <c r="F5925" s="6">
        <v>17</v>
      </c>
      <c r="G5925" s="6">
        <v>3</v>
      </c>
      <c r="H5925" s="6">
        <v>38</v>
      </c>
      <c r="I5925" s="6">
        <v>19</v>
      </c>
      <c r="J5925" s="6">
        <v>46</v>
      </c>
      <c r="K5925" s="9">
        <v>45917</v>
      </c>
    </row>
    <row r="5926" spans="1:11" x14ac:dyDescent="0.25">
      <c r="A5926" s="2">
        <v>45917.833333333336</v>
      </c>
      <c r="B5926" s="1">
        <v>14</v>
      </c>
      <c r="C5926" s="4"/>
      <c r="D5926" s="6">
        <v>2025</v>
      </c>
      <c r="E5926" s="6">
        <v>9</v>
      </c>
      <c r="F5926" s="6">
        <v>17</v>
      </c>
      <c r="G5926" s="6">
        <v>3</v>
      </c>
      <c r="H5926" s="6">
        <v>38</v>
      </c>
      <c r="I5926" s="6">
        <v>20</v>
      </c>
      <c r="J5926" s="6">
        <v>14</v>
      </c>
      <c r="K5926" s="9">
        <v>45917</v>
      </c>
    </row>
    <row r="5927" spans="1:11" x14ac:dyDescent="0.25">
      <c r="A5927" s="2">
        <v>45917.875</v>
      </c>
      <c r="B5927" s="1">
        <v>13</v>
      </c>
      <c r="C5927" s="4"/>
      <c r="D5927" s="6">
        <v>2025</v>
      </c>
      <c r="E5927" s="6">
        <v>9</v>
      </c>
      <c r="F5927" s="6">
        <v>17</v>
      </c>
      <c r="G5927" s="6">
        <v>3</v>
      </c>
      <c r="H5927" s="6">
        <v>38</v>
      </c>
      <c r="I5927" s="6">
        <v>21</v>
      </c>
      <c r="J5927" s="6">
        <v>13</v>
      </c>
      <c r="K5927" s="9">
        <v>45917</v>
      </c>
    </row>
    <row r="5928" spans="1:11" x14ac:dyDescent="0.25">
      <c r="A5928" s="2">
        <v>45917.916666666664</v>
      </c>
      <c r="B5928" s="1">
        <v>6</v>
      </c>
      <c r="C5928" s="4"/>
      <c r="D5928" s="6">
        <v>2025</v>
      </c>
      <c r="E5928" s="6">
        <v>9</v>
      </c>
      <c r="F5928" s="6">
        <v>17</v>
      </c>
      <c r="G5928" s="6">
        <v>3</v>
      </c>
      <c r="H5928" s="6">
        <v>38</v>
      </c>
      <c r="I5928" s="6">
        <v>22</v>
      </c>
      <c r="J5928" s="6">
        <v>6</v>
      </c>
      <c r="K5928" s="9">
        <v>45917</v>
      </c>
    </row>
    <row r="5929" spans="1:11" x14ac:dyDescent="0.25">
      <c r="A5929" s="2">
        <v>45917.958333333336</v>
      </c>
      <c r="B5929" s="1">
        <v>1</v>
      </c>
      <c r="C5929" s="4"/>
      <c r="D5929" s="6">
        <v>2025</v>
      </c>
      <c r="E5929" s="6">
        <v>9</v>
      </c>
      <c r="F5929" s="6">
        <v>17</v>
      </c>
      <c r="G5929" s="6">
        <v>3</v>
      </c>
      <c r="H5929" s="6">
        <v>38</v>
      </c>
      <c r="I5929" s="6">
        <v>23</v>
      </c>
      <c r="J5929" s="6">
        <v>1</v>
      </c>
      <c r="K5929" s="9">
        <v>45917</v>
      </c>
    </row>
    <row r="5930" spans="1:11" x14ac:dyDescent="0.25">
      <c r="A5930" s="2">
        <v>45918</v>
      </c>
      <c r="B5930" s="1">
        <v>0</v>
      </c>
      <c r="C5930" s="4"/>
      <c r="D5930" s="6">
        <v>2025</v>
      </c>
      <c r="E5930" s="6">
        <v>9</v>
      </c>
      <c r="F5930" s="6">
        <v>18</v>
      </c>
      <c r="G5930" s="6">
        <v>4</v>
      </c>
      <c r="H5930" s="6">
        <v>38</v>
      </c>
      <c r="I5930" s="6">
        <v>0</v>
      </c>
      <c r="J5930" s="6">
        <v>0</v>
      </c>
      <c r="K5930" s="9">
        <v>45918</v>
      </c>
    </row>
    <row r="5931" spans="1:11" x14ac:dyDescent="0.25">
      <c r="A5931" s="2">
        <v>45918.041666666664</v>
      </c>
      <c r="B5931" s="1">
        <v>0</v>
      </c>
      <c r="C5931" s="4"/>
      <c r="D5931" s="6">
        <v>2025</v>
      </c>
      <c r="E5931" s="6">
        <v>9</v>
      </c>
      <c r="F5931" s="6">
        <v>18</v>
      </c>
      <c r="G5931" s="6">
        <v>4</v>
      </c>
      <c r="H5931" s="6">
        <v>38</v>
      </c>
      <c r="I5931" s="6">
        <v>1</v>
      </c>
      <c r="J5931" s="6">
        <v>0</v>
      </c>
      <c r="K5931" s="9">
        <v>45918</v>
      </c>
    </row>
    <row r="5932" spans="1:11" x14ac:dyDescent="0.25">
      <c r="A5932" s="2">
        <v>45918.083333333336</v>
      </c>
      <c r="B5932" s="1">
        <v>0</v>
      </c>
      <c r="C5932" s="4"/>
      <c r="D5932" s="6">
        <v>2025</v>
      </c>
      <c r="E5932" s="6">
        <v>9</v>
      </c>
      <c r="F5932" s="6">
        <v>18</v>
      </c>
      <c r="G5932" s="6">
        <v>4</v>
      </c>
      <c r="H5932" s="6">
        <v>38</v>
      </c>
      <c r="I5932" s="6">
        <v>2</v>
      </c>
      <c r="J5932" s="6">
        <v>0</v>
      </c>
      <c r="K5932" s="9">
        <v>45918</v>
      </c>
    </row>
    <row r="5933" spans="1:11" x14ac:dyDescent="0.25">
      <c r="A5933" s="2">
        <v>45918.125</v>
      </c>
      <c r="B5933" s="1">
        <v>0</v>
      </c>
      <c r="C5933" s="4"/>
      <c r="D5933" s="6">
        <v>2025</v>
      </c>
      <c r="E5933" s="6">
        <v>9</v>
      </c>
      <c r="F5933" s="6">
        <v>18</v>
      </c>
      <c r="G5933" s="6">
        <v>4</v>
      </c>
      <c r="H5933" s="6">
        <v>38</v>
      </c>
      <c r="I5933" s="6">
        <v>3</v>
      </c>
      <c r="J5933" s="6">
        <v>0</v>
      </c>
      <c r="K5933" s="9">
        <v>45918</v>
      </c>
    </row>
    <row r="5934" spans="1:11" x14ac:dyDescent="0.25">
      <c r="A5934" s="2">
        <v>45918.166666666664</v>
      </c>
      <c r="B5934" s="1">
        <v>0</v>
      </c>
      <c r="C5934" s="4"/>
      <c r="D5934" s="6">
        <v>2025</v>
      </c>
      <c r="E5934" s="6">
        <v>9</v>
      </c>
      <c r="F5934" s="6">
        <v>18</v>
      </c>
      <c r="G5934" s="6">
        <v>4</v>
      </c>
      <c r="H5934" s="6">
        <v>38</v>
      </c>
      <c r="I5934" s="6">
        <v>4</v>
      </c>
      <c r="J5934" s="6">
        <v>0</v>
      </c>
      <c r="K5934" s="9">
        <v>45918</v>
      </c>
    </row>
    <row r="5935" spans="1:11" x14ac:dyDescent="0.25">
      <c r="A5935" s="2">
        <v>45918.208333333336</v>
      </c>
      <c r="B5935" s="1">
        <v>4</v>
      </c>
      <c r="C5935" s="4"/>
      <c r="D5935" s="6">
        <v>2025</v>
      </c>
      <c r="E5935" s="6">
        <v>9</v>
      </c>
      <c r="F5935" s="6">
        <v>18</v>
      </c>
      <c r="G5935" s="6">
        <v>4</v>
      </c>
      <c r="H5935" s="6">
        <v>38</v>
      </c>
      <c r="I5935" s="6">
        <v>5</v>
      </c>
      <c r="J5935" s="6">
        <v>4</v>
      </c>
      <c r="K5935" s="9">
        <v>45918</v>
      </c>
    </row>
    <row r="5936" spans="1:11" x14ac:dyDescent="0.25">
      <c r="A5936" s="2">
        <v>45918.25</v>
      </c>
      <c r="B5936" s="1">
        <v>3</v>
      </c>
      <c r="C5936" s="4"/>
      <c r="D5936" s="6">
        <v>2025</v>
      </c>
      <c r="E5936" s="6">
        <v>9</v>
      </c>
      <c r="F5936" s="6">
        <v>18</v>
      </c>
      <c r="G5936" s="6">
        <v>4</v>
      </c>
      <c r="H5936" s="6">
        <v>38</v>
      </c>
      <c r="I5936" s="6">
        <v>6</v>
      </c>
      <c r="J5936" s="6">
        <v>3</v>
      </c>
      <c r="K5936" s="9">
        <v>45918</v>
      </c>
    </row>
    <row r="5937" spans="1:11" x14ac:dyDescent="0.25">
      <c r="A5937" s="2">
        <v>45918.291666666664</v>
      </c>
      <c r="B5937" s="1">
        <v>14</v>
      </c>
      <c r="C5937" s="4"/>
      <c r="D5937" s="6">
        <v>2025</v>
      </c>
      <c r="E5937" s="6">
        <v>9</v>
      </c>
      <c r="F5937" s="6">
        <v>18</v>
      </c>
      <c r="G5937" s="6">
        <v>4</v>
      </c>
      <c r="H5937" s="6">
        <v>38</v>
      </c>
      <c r="I5937" s="6">
        <v>7</v>
      </c>
      <c r="J5937" s="6">
        <v>14</v>
      </c>
      <c r="K5937" s="9">
        <v>45918</v>
      </c>
    </row>
    <row r="5938" spans="1:11" x14ac:dyDescent="0.25">
      <c r="A5938" s="2">
        <v>45918.333333333336</v>
      </c>
      <c r="B5938" s="1">
        <v>7</v>
      </c>
      <c r="C5938" s="4"/>
      <c r="D5938" s="6">
        <v>2025</v>
      </c>
      <c r="E5938" s="6">
        <v>9</v>
      </c>
      <c r="F5938" s="6">
        <v>18</v>
      </c>
      <c r="G5938" s="6">
        <v>4</v>
      </c>
      <c r="H5938" s="6">
        <v>38</v>
      </c>
      <c r="I5938" s="6">
        <v>8</v>
      </c>
      <c r="J5938" s="6">
        <v>7</v>
      </c>
      <c r="K5938" s="9">
        <v>45918</v>
      </c>
    </row>
    <row r="5939" spans="1:11" x14ac:dyDescent="0.25">
      <c r="A5939" s="2">
        <v>45918.375</v>
      </c>
      <c r="B5939" s="1">
        <v>14</v>
      </c>
      <c r="C5939" s="4"/>
      <c r="D5939" s="6">
        <v>2025</v>
      </c>
      <c r="E5939" s="6">
        <v>9</v>
      </c>
      <c r="F5939" s="6">
        <v>18</v>
      </c>
      <c r="G5939" s="6">
        <v>4</v>
      </c>
      <c r="H5939" s="6">
        <v>38</v>
      </c>
      <c r="I5939" s="6">
        <v>9</v>
      </c>
      <c r="J5939" s="6">
        <v>14</v>
      </c>
      <c r="K5939" s="9">
        <v>45918</v>
      </c>
    </row>
    <row r="5940" spans="1:11" x14ac:dyDescent="0.25">
      <c r="A5940" s="2">
        <v>45918.416666666664</v>
      </c>
      <c r="B5940" s="1">
        <v>5</v>
      </c>
      <c r="C5940" s="4"/>
      <c r="D5940" s="6">
        <v>2025</v>
      </c>
      <c r="E5940" s="6">
        <v>9</v>
      </c>
      <c r="F5940" s="6">
        <v>18</v>
      </c>
      <c r="G5940" s="6">
        <v>4</v>
      </c>
      <c r="H5940" s="6">
        <v>38</v>
      </c>
      <c r="I5940" s="6">
        <v>10</v>
      </c>
      <c r="J5940" s="6">
        <v>5</v>
      </c>
      <c r="K5940" s="9">
        <v>45918</v>
      </c>
    </row>
    <row r="5941" spans="1:11" x14ac:dyDescent="0.25">
      <c r="A5941" s="2">
        <v>45918.458333333336</v>
      </c>
      <c r="B5941" s="1">
        <v>68</v>
      </c>
      <c r="C5941" s="4"/>
      <c r="D5941" s="6">
        <v>2025</v>
      </c>
      <c r="E5941" s="6">
        <v>9</v>
      </c>
      <c r="F5941" s="6">
        <v>18</v>
      </c>
      <c r="G5941" s="6">
        <v>4</v>
      </c>
      <c r="H5941" s="6">
        <v>38</v>
      </c>
      <c r="I5941" s="6">
        <v>11</v>
      </c>
      <c r="J5941" s="6">
        <v>68</v>
      </c>
      <c r="K5941" s="9">
        <v>45918</v>
      </c>
    </row>
    <row r="5942" spans="1:11" x14ac:dyDescent="0.25">
      <c r="A5942" s="2">
        <v>45918.5</v>
      </c>
      <c r="B5942" s="1">
        <v>23</v>
      </c>
      <c r="C5942" s="4"/>
      <c r="D5942" s="6">
        <v>2025</v>
      </c>
      <c r="E5942" s="6">
        <v>9</v>
      </c>
      <c r="F5942" s="6">
        <v>18</v>
      </c>
      <c r="G5942" s="6">
        <v>4</v>
      </c>
      <c r="H5942" s="6">
        <v>38</v>
      </c>
      <c r="I5942" s="6">
        <v>12</v>
      </c>
      <c r="J5942" s="6">
        <v>23</v>
      </c>
      <c r="K5942" s="9">
        <v>45918</v>
      </c>
    </row>
    <row r="5943" spans="1:11" x14ac:dyDescent="0.25">
      <c r="A5943" s="2">
        <v>45918.541666666664</v>
      </c>
      <c r="B5943" s="1">
        <v>55</v>
      </c>
      <c r="C5943" s="4"/>
      <c r="D5943" s="6">
        <v>2025</v>
      </c>
      <c r="E5943" s="6">
        <v>9</v>
      </c>
      <c r="F5943" s="6">
        <v>18</v>
      </c>
      <c r="G5943" s="6">
        <v>4</v>
      </c>
      <c r="H5943" s="6">
        <v>38</v>
      </c>
      <c r="I5943" s="6">
        <v>13</v>
      </c>
      <c r="J5943" s="6">
        <v>55</v>
      </c>
      <c r="K5943" s="9">
        <v>45918</v>
      </c>
    </row>
    <row r="5944" spans="1:11" x14ac:dyDescent="0.25">
      <c r="A5944" s="2">
        <v>45918.583333333336</v>
      </c>
      <c r="B5944" s="1">
        <v>31</v>
      </c>
      <c r="C5944" s="4"/>
      <c r="D5944" s="6">
        <v>2025</v>
      </c>
      <c r="E5944" s="6">
        <v>9</v>
      </c>
      <c r="F5944" s="6">
        <v>18</v>
      </c>
      <c r="G5944" s="6">
        <v>4</v>
      </c>
      <c r="H5944" s="6">
        <v>38</v>
      </c>
      <c r="I5944" s="6">
        <v>14</v>
      </c>
      <c r="J5944" s="6">
        <v>31</v>
      </c>
      <c r="K5944" s="9">
        <v>45918</v>
      </c>
    </row>
    <row r="5945" spans="1:11" x14ac:dyDescent="0.25">
      <c r="A5945" s="2">
        <v>45918.625</v>
      </c>
      <c r="B5945" s="1">
        <v>45</v>
      </c>
      <c r="C5945" s="4"/>
      <c r="D5945" s="6">
        <v>2025</v>
      </c>
      <c r="E5945" s="6">
        <v>9</v>
      </c>
      <c r="F5945" s="6">
        <v>18</v>
      </c>
      <c r="G5945" s="6">
        <v>4</v>
      </c>
      <c r="H5945" s="6">
        <v>38</v>
      </c>
      <c r="I5945" s="6">
        <v>15</v>
      </c>
      <c r="J5945" s="6">
        <v>45</v>
      </c>
      <c r="K5945" s="9">
        <v>45918</v>
      </c>
    </row>
    <row r="5946" spans="1:11" x14ac:dyDescent="0.25">
      <c r="A5946" s="2">
        <v>45918.666666666664</v>
      </c>
      <c r="B5946" s="1">
        <v>29</v>
      </c>
      <c r="C5946" s="4"/>
      <c r="D5946" s="6">
        <v>2025</v>
      </c>
      <c r="E5946" s="6">
        <v>9</v>
      </c>
      <c r="F5946" s="6">
        <v>18</v>
      </c>
      <c r="G5946" s="6">
        <v>4</v>
      </c>
      <c r="H5946" s="6">
        <v>38</v>
      </c>
      <c r="I5946" s="6">
        <v>16</v>
      </c>
      <c r="J5946" s="6">
        <v>29</v>
      </c>
      <c r="K5946" s="9">
        <v>45918</v>
      </c>
    </row>
    <row r="5947" spans="1:11" x14ac:dyDescent="0.25">
      <c r="A5947" s="2">
        <v>45918.708333333336</v>
      </c>
      <c r="B5947" s="1">
        <v>30</v>
      </c>
      <c r="C5947" s="4"/>
      <c r="D5947" s="6">
        <v>2025</v>
      </c>
      <c r="E5947" s="6">
        <v>9</v>
      </c>
      <c r="F5947" s="6">
        <v>18</v>
      </c>
      <c r="G5947" s="6">
        <v>4</v>
      </c>
      <c r="H5947" s="6">
        <v>38</v>
      </c>
      <c r="I5947" s="6">
        <v>17</v>
      </c>
      <c r="J5947" s="6">
        <v>30</v>
      </c>
      <c r="K5947" s="9">
        <v>45918</v>
      </c>
    </row>
    <row r="5948" spans="1:11" x14ac:dyDescent="0.25">
      <c r="A5948" s="2">
        <v>45918.75</v>
      </c>
      <c r="B5948" s="1">
        <v>38</v>
      </c>
      <c r="C5948" s="4"/>
      <c r="D5948" s="6">
        <v>2025</v>
      </c>
      <c r="E5948" s="6">
        <v>9</v>
      </c>
      <c r="F5948" s="6">
        <v>18</v>
      </c>
      <c r="G5948" s="6">
        <v>4</v>
      </c>
      <c r="H5948" s="6">
        <v>38</v>
      </c>
      <c r="I5948" s="6">
        <v>18</v>
      </c>
      <c r="J5948" s="6">
        <v>38</v>
      </c>
      <c r="K5948" s="9">
        <v>45918</v>
      </c>
    </row>
    <row r="5949" spans="1:11" x14ac:dyDescent="0.25">
      <c r="A5949" s="2">
        <v>45918.791666666664</v>
      </c>
      <c r="B5949" s="1">
        <v>72</v>
      </c>
      <c r="C5949" s="4"/>
      <c r="D5949" s="6">
        <v>2025</v>
      </c>
      <c r="E5949" s="6">
        <v>9</v>
      </c>
      <c r="F5949" s="6">
        <v>18</v>
      </c>
      <c r="G5949" s="6">
        <v>4</v>
      </c>
      <c r="H5949" s="6">
        <v>38</v>
      </c>
      <c r="I5949" s="6">
        <v>19</v>
      </c>
      <c r="J5949" s="6">
        <v>72</v>
      </c>
      <c r="K5949" s="9">
        <v>45918</v>
      </c>
    </row>
    <row r="5950" spans="1:11" x14ac:dyDescent="0.25">
      <c r="A5950" s="2">
        <v>45918.833333333336</v>
      </c>
      <c r="B5950" s="1">
        <v>39</v>
      </c>
      <c r="C5950" s="4"/>
      <c r="D5950" s="6">
        <v>2025</v>
      </c>
      <c r="E5950" s="6">
        <v>9</v>
      </c>
      <c r="F5950" s="6">
        <v>18</v>
      </c>
      <c r="G5950" s="6">
        <v>4</v>
      </c>
      <c r="H5950" s="6">
        <v>38</v>
      </c>
      <c r="I5950" s="6">
        <v>20</v>
      </c>
      <c r="J5950" s="6">
        <v>39</v>
      </c>
      <c r="K5950" s="9">
        <v>45918</v>
      </c>
    </row>
    <row r="5951" spans="1:11" x14ac:dyDescent="0.25">
      <c r="A5951" s="2">
        <v>45918.875</v>
      </c>
      <c r="B5951" s="1">
        <v>13</v>
      </c>
      <c r="C5951" s="4"/>
      <c r="D5951" s="6">
        <v>2025</v>
      </c>
      <c r="E5951" s="6">
        <v>9</v>
      </c>
      <c r="F5951" s="6">
        <v>18</v>
      </c>
      <c r="G5951" s="6">
        <v>4</v>
      </c>
      <c r="H5951" s="6">
        <v>38</v>
      </c>
      <c r="I5951" s="6">
        <v>21</v>
      </c>
      <c r="J5951" s="6">
        <v>13</v>
      </c>
      <c r="K5951" s="9">
        <v>45918</v>
      </c>
    </row>
    <row r="5952" spans="1:11" x14ac:dyDescent="0.25">
      <c r="A5952" s="2">
        <v>45918.916666666664</v>
      </c>
      <c r="B5952" s="1">
        <v>17</v>
      </c>
      <c r="C5952" s="4"/>
      <c r="D5952" s="6">
        <v>2025</v>
      </c>
      <c r="E5952" s="6">
        <v>9</v>
      </c>
      <c r="F5952" s="6">
        <v>18</v>
      </c>
      <c r="G5952" s="6">
        <v>4</v>
      </c>
      <c r="H5952" s="6">
        <v>38</v>
      </c>
      <c r="I5952" s="6">
        <v>22</v>
      </c>
      <c r="J5952" s="6">
        <v>17</v>
      </c>
      <c r="K5952" s="9">
        <v>45918</v>
      </c>
    </row>
    <row r="5953" spans="1:11" x14ac:dyDescent="0.25">
      <c r="A5953" s="2">
        <v>45918.958333333336</v>
      </c>
      <c r="B5953" s="1">
        <v>3</v>
      </c>
      <c r="C5953" s="4"/>
      <c r="D5953" s="6">
        <v>2025</v>
      </c>
      <c r="E5953" s="6">
        <v>9</v>
      </c>
      <c r="F5953" s="6">
        <v>18</v>
      </c>
      <c r="G5953" s="6">
        <v>4</v>
      </c>
      <c r="H5953" s="6">
        <v>38</v>
      </c>
      <c r="I5953" s="6">
        <v>23</v>
      </c>
      <c r="J5953" s="6">
        <v>3</v>
      </c>
      <c r="K5953" s="9">
        <v>45918</v>
      </c>
    </row>
    <row r="5954" spans="1:11" x14ac:dyDescent="0.25">
      <c r="A5954" s="2">
        <v>45919</v>
      </c>
      <c r="B5954" s="1">
        <v>0</v>
      </c>
      <c r="C5954" s="4"/>
      <c r="D5954" s="6">
        <v>2025</v>
      </c>
      <c r="E5954" s="6">
        <v>9</v>
      </c>
      <c r="F5954" s="6">
        <v>19</v>
      </c>
      <c r="G5954" s="6">
        <v>5</v>
      </c>
      <c r="H5954" s="6">
        <v>38</v>
      </c>
      <c r="I5954" s="6">
        <v>0</v>
      </c>
      <c r="J5954" s="6">
        <v>0</v>
      </c>
      <c r="K5954" s="9">
        <v>45919</v>
      </c>
    </row>
    <row r="5955" spans="1:11" x14ac:dyDescent="0.25">
      <c r="A5955" s="2">
        <v>45919.041666666664</v>
      </c>
      <c r="B5955" s="1">
        <v>0</v>
      </c>
      <c r="C5955" s="4"/>
      <c r="D5955" s="6">
        <v>2025</v>
      </c>
      <c r="E5955" s="6">
        <v>9</v>
      </c>
      <c r="F5955" s="6">
        <v>19</v>
      </c>
      <c r="G5955" s="6">
        <v>5</v>
      </c>
      <c r="H5955" s="6">
        <v>38</v>
      </c>
      <c r="I5955" s="6">
        <v>1</v>
      </c>
      <c r="J5955" s="6">
        <v>0</v>
      </c>
      <c r="K5955" s="9">
        <v>45919</v>
      </c>
    </row>
    <row r="5956" spans="1:11" x14ac:dyDescent="0.25">
      <c r="A5956" s="2">
        <v>45919.083333333336</v>
      </c>
      <c r="B5956" s="1">
        <v>1</v>
      </c>
      <c r="C5956" s="4"/>
      <c r="D5956" s="6">
        <v>2025</v>
      </c>
      <c r="E5956" s="6">
        <v>9</v>
      </c>
      <c r="F5956" s="6">
        <v>19</v>
      </c>
      <c r="G5956" s="6">
        <v>5</v>
      </c>
      <c r="H5956" s="6">
        <v>38</v>
      </c>
      <c r="I5956" s="6">
        <v>2</v>
      </c>
      <c r="J5956" s="6">
        <v>1</v>
      </c>
      <c r="K5956" s="9">
        <v>45919</v>
      </c>
    </row>
    <row r="5957" spans="1:11" x14ac:dyDescent="0.25">
      <c r="A5957" s="2">
        <v>45919.125</v>
      </c>
      <c r="B5957" s="1">
        <v>0</v>
      </c>
      <c r="C5957" s="4"/>
      <c r="D5957" s="6">
        <v>2025</v>
      </c>
      <c r="E5957" s="6">
        <v>9</v>
      </c>
      <c r="F5957" s="6">
        <v>19</v>
      </c>
      <c r="G5957" s="6">
        <v>5</v>
      </c>
      <c r="H5957" s="6">
        <v>38</v>
      </c>
      <c r="I5957" s="6">
        <v>3</v>
      </c>
      <c r="J5957" s="6">
        <v>0</v>
      </c>
      <c r="K5957" s="9">
        <v>45919</v>
      </c>
    </row>
    <row r="5958" spans="1:11" x14ac:dyDescent="0.25">
      <c r="A5958" s="2">
        <v>45919.166666666664</v>
      </c>
      <c r="B5958" s="1">
        <v>0</v>
      </c>
      <c r="C5958" s="4"/>
      <c r="D5958" s="6">
        <v>2025</v>
      </c>
      <c r="E5958" s="6">
        <v>9</v>
      </c>
      <c r="F5958" s="6">
        <v>19</v>
      </c>
      <c r="G5958" s="6">
        <v>5</v>
      </c>
      <c r="H5958" s="6">
        <v>38</v>
      </c>
      <c r="I5958" s="6">
        <v>4</v>
      </c>
      <c r="J5958" s="6">
        <v>0</v>
      </c>
      <c r="K5958" s="9">
        <v>45919</v>
      </c>
    </row>
    <row r="5959" spans="1:11" x14ac:dyDescent="0.25">
      <c r="A5959" s="2">
        <v>45919.208333333336</v>
      </c>
      <c r="B5959" s="1">
        <v>4</v>
      </c>
      <c r="C5959" s="4"/>
      <c r="D5959" s="6">
        <v>2025</v>
      </c>
      <c r="E5959" s="6">
        <v>9</v>
      </c>
      <c r="F5959" s="6">
        <v>19</v>
      </c>
      <c r="G5959" s="6">
        <v>5</v>
      </c>
      <c r="H5959" s="6">
        <v>38</v>
      </c>
      <c r="I5959" s="6">
        <v>5</v>
      </c>
      <c r="J5959" s="6">
        <v>4</v>
      </c>
      <c r="K5959" s="9">
        <v>45919</v>
      </c>
    </row>
    <row r="5960" spans="1:11" x14ac:dyDescent="0.25">
      <c r="A5960" s="2">
        <v>45919.25</v>
      </c>
      <c r="B5960" s="1">
        <v>1</v>
      </c>
      <c r="C5960" s="4"/>
      <c r="D5960" s="6">
        <v>2025</v>
      </c>
      <c r="E5960" s="6">
        <v>9</v>
      </c>
      <c r="F5960" s="6">
        <v>19</v>
      </c>
      <c r="G5960" s="6">
        <v>5</v>
      </c>
      <c r="H5960" s="6">
        <v>38</v>
      </c>
      <c r="I5960" s="6">
        <v>6</v>
      </c>
      <c r="J5960" s="6">
        <v>1</v>
      </c>
      <c r="K5960" s="9">
        <v>45919</v>
      </c>
    </row>
    <row r="5961" spans="1:11" x14ac:dyDescent="0.25">
      <c r="A5961" s="2">
        <v>45919.291666666664</v>
      </c>
      <c r="B5961" s="1">
        <v>10</v>
      </c>
      <c r="C5961" s="4"/>
      <c r="D5961" s="6">
        <v>2025</v>
      </c>
      <c r="E5961" s="6">
        <v>9</v>
      </c>
      <c r="F5961" s="6">
        <v>19</v>
      </c>
      <c r="G5961" s="6">
        <v>5</v>
      </c>
      <c r="H5961" s="6">
        <v>38</v>
      </c>
      <c r="I5961" s="6">
        <v>7</v>
      </c>
      <c r="J5961" s="6">
        <v>10</v>
      </c>
      <c r="K5961" s="9">
        <v>45919</v>
      </c>
    </row>
    <row r="5962" spans="1:11" x14ac:dyDescent="0.25">
      <c r="A5962" s="2">
        <v>45919.333333333336</v>
      </c>
      <c r="B5962" s="1">
        <v>8</v>
      </c>
      <c r="C5962" s="4"/>
      <c r="D5962" s="6">
        <v>2025</v>
      </c>
      <c r="E5962" s="6">
        <v>9</v>
      </c>
      <c r="F5962" s="6">
        <v>19</v>
      </c>
      <c r="G5962" s="6">
        <v>5</v>
      </c>
      <c r="H5962" s="6">
        <v>38</v>
      </c>
      <c r="I5962" s="6">
        <v>8</v>
      </c>
      <c r="J5962" s="6">
        <v>8</v>
      </c>
      <c r="K5962" s="9">
        <v>45919</v>
      </c>
    </row>
    <row r="5963" spans="1:11" x14ac:dyDescent="0.25">
      <c r="A5963" s="2">
        <v>45919.375</v>
      </c>
      <c r="B5963" s="1">
        <v>30</v>
      </c>
      <c r="C5963" s="4"/>
      <c r="D5963" s="6">
        <v>2025</v>
      </c>
      <c r="E5963" s="6">
        <v>9</v>
      </c>
      <c r="F5963" s="6">
        <v>19</v>
      </c>
      <c r="G5963" s="6">
        <v>5</v>
      </c>
      <c r="H5963" s="6">
        <v>38</v>
      </c>
      <c r="I5963" s="6">
        <v>9</v>
      </c>
      <c r="J5963" s="6">
        <v>30</v>
      </c>
      <c r="K5963" s="9">
        <v>45919</v>
      </c>
    </row>
    <row r="5964" spans="1:11" x14ac:dyDescent="0.25">
      <c r="A5964" s="2">
        <v>45919.416666666664</v>
      </c>
      <c r="B5964" s="1">
        <v>29</v>
      </c>
      <c r="C5964" s="4"/>
      <c r="D5964" s="6">
        <v>2025</v>
      </c>
      <c r="E5964" s="6">
        <v>9</v>
      </c>
      <c r="F5964" s="6">
        <v>19</v>
      </c>
      <c r="G5964" s="6">
        <v>5</v>
      </c>
      <c r="H5964" s="6">
        <v>38</v>
      </c>
      <c r="I5964" s="6">
        <v>10</v>
      </c>
      <c r="J5964" s="6">
        <v>29</v>
      </c>
      <c r="K5964" s="9">
        <v>45919</v>
      </c>
    </row>
    <row r="5965" spans="1:11" x14ac:dyDescent="0.25">
      <c r="A5965" s="2">
        <v>45919.458333333336</v>
      </c>
      <c r="B5965" s="1">
        <v>24</v>
      </c>
      <c r="C5965" s="4"/>
      <c r="D5965" s="6">
        <v>2025</v>
      </c>
      <c r="E5965" s="6">
        <v>9</v>
      </c>
      <c r="F5965" s="6">
        <v>19</v>
      </c>
      <c r="G5965" s="6">
        <v>5</v>
      </c>
      <c r="H5965" s="6">
        <v>38</v>
      </c>
      <c r="I5965" s="6">
        <v>11</v>
      </c>
      <c r="J5965" s="6">
        <v>24</v>
      </c>
      <c r="K5965" s="9">
        <v>45919</v>
      </c>
    </row>
    <row r="5966" spans="1:11" x14ac:dyDescent="0.25">
      <c r="A5966" s="2">
        <v>45919.5</v>
      </c>
      <c r="B5966" s="1">
        <v>23</v>
      </c>
      <c r="C5966" s="4"/>
      <c r="D5966" s="6">
        <v>2025</v>
      </c>
      <c r="E5966" s="6">
        <v>9</v>
      </c>
      <c r="F5966" s="6">
        <v>19</v>
      </c>
      <c r="G5966" s="6">
        <v>5</v>
      </c>
      <c r="H5966" s="6">
        <v>38</v>
      </c>
      <c r="I5966" s="6">
        <v>12</v>
      </c>
      <c r="J5966" s="6">
        <v>23</v>
      </c>
      <c r="K5966" s="9">
        <v>45919</v>
      </c>
    </row>
    <row r="5967" spans="1:11" x14ac:dyDescent="0.25">
      <c r="A5967" s="2">
        <v>45919.541666666664</v>
      </c>
      <c r="B5967" s="1">
        <v>13</v>
      </c>
      <c r="C5967" s="4"/>
      <c r="D5967" s="6">
        <v>2025</v>
      </c>
      <c r="E5967" s="6">
        <v>9</v>
      </c>
      <c r="F5967" s="6">
        <v>19</v>
      </c>
      <c r="G5967" s="6">
        <v>5</v>
      </c>
      <c r="H5967" s="6">
        <v>38</v>
      </c>
      <c r="I5967" s="6">
        <v>13</v>
      </c>
      <c r="J5967" s="6">
        <v>13</v>
      </c>
      <c r="K5967" s="9">
        <v>45919</v>
      </c>
    </row>
    <row r="5968" spans="1:11" x14ac:dyDescent="0.25">
      <c r="A5968" s="2">
        <v>45919.583333333336</v>
      </c>
      <c r="B5968" s="1">
        <v>23</v>
      </c>
      <c r="C5968" s="4"/>
      <c r="D5968" s="6">
        <v>2025</v>
      </c>
      <c r="E5968" s="6">
        <v>9</v>
      </c>
      <c r="F5968" s="6">
        <v>19</v>
      </c>
      <c r="G5968" s="6">
        <v>5</v>
      </c>
      <c r="H5968" s="6">
        <v>38</v>
      </c>
      <c r="I5968" s="6">
        <v>14</v>
      </c>
      <c r="J5968" s="6">
        <v>23</v>
      </c>
      <c r="K5968" s="9">
        <v>45919</v>
      </c>
    </row>
    <row r="5969" spans="1:11" x14ac:dyDescent="0.25">
      <c r="A5969" s="2">
        <v>45919.625</v>
      </c>
      <c r="B5969" s="1">
        <v>45</v>
      </c>
      <c r="C5969" s="4"/>
      <c r="D5969" s="6">
        <v>2025</v>
      </c>
      <c r="E5969" s="6">
        <v>9</v>
      </c>
      <c r="F5969" s="6">
        <v>19</v>
      </c>
      <c r="G5969" s="6">
        <v>5</v>
      </c>
      <c r="H5969" s="6">
        <v>38</v>
      </c>
      <c r="I5969" s="6">
        <v>15</v>
      </c>
      <c r="J5969" s="6">
        <v>45</v>
      </c>
      <c r="K5969" s="9">
        <v>45919</v>
      </c>
    </row>
    <row r="5970" spans="1:11" x14ac:dyDescent="0.25">
      <c r="A5970" s="2">
        <v>45919.666666666664</v>
      </c>
      <c r="B5970" s="1">
        <v>51</v>
      </c>
      <c r="C5970" s="4"/>
      <c r="D5970" s="6">
        <v>2025</v>
      </c>
      <c r="E5970" s="6">
        <v>9</v>
      </c>
      <c r="F5970" s="6">
        <v>19</v>
      </c>
      <c r="G5970" s="6">
        <v>5</v>
      </c>
      <c r="H5970" s="6">
        <v>38</v>
      </c>
      <c r="I5970" s="6">
        <v>16</v>
      </c>
      <c r="J5970" s="6">
        <v>51</v>
      </c>
      <c r="K5970" s="9">
        <v>45919</v>
      </c>
    </row>
    <row r="5971" spans="1:11" x14ac:dyDescent="0.25">
      <c r="A5971" s="2">
        <v>45919.708333333336</v>
      </c>
      <c r="B5971" s="1">
        <v>48</v>
      </c>
      <c r="C5971" s="4"/>
      <c r="D5971" s="6">
        <v>2025</v>
      </c>
      <c r="E5971" s="6">
        <v>9</v>
      </c>
      <c r="F5971" s="6">
        <v>19</v>
      </c>
      <c r="G5971" s="6">
        <v>5</v>
      </c>
      <c r="H5971" s="6">
        <v>38</v>
      </c>
      <c r="I5971" s="6">
        <v>17</v>
      </c>
      <c r="J5971" s="6">
        <v>48</v>
      </c>
      <c r="K5971" s="9">
        <v>45919</v>
      </c>
    </row>
    <row r="5972" spans="1:11" x14ac:dyDescent="0.25">
      <c r="A5972" s="2">
        <v>45919.75</v>
      </c>
      <c r="B5972" s="1">
        <v>89</v>
      </c>
      <c r="C5972" s="4"/>
      <c r="D5972" s="6">
        <v>2025</v>
      </c>
      <c r="E5972" s="6">
        <v>9</v>
      </c>
      <c r="F5972" s="6">
        <v>19</v>
      </c>
      <c r="G5972" s="6">
        <v>5</v>
      </c>
      <c r="H5972" s="6">
        <v>38</v>
      </c>
      <c r="I5972" s="6">
        <v>18</v>
      </c>
      <c r="J5972" s="6">
        <v>89</v>
      </c>
      <c r="K5972" s="9">
        <v>45919</v>
      </c>
    </row>
    <row r="5973" spans="1:11" x14ac:dyDescent="0.25">
      <c r="A5973" s="2">
        <v>45919.791666666664</v>
      </c>
      <c r="B5973" s="1">
        <v>30</v>
      </c>
      <c r="C5973" s="4"/>
      <c r="D5973" s="6">
        <v>2025</v>
      </c>
      <c r="E5973" s="6">
        <v>9</v>
      </c>
      <c r="F5973" s="6">
        <v>19</v>
      </c>
      <c r="G5973" s="6">
        <v>5</v>
      </c>
      <c r="H5973" s="6">
        <v>38</v>
      </c>
      <c r="I5973" s="6">
        <v>19</v>
      </c>
      <c r="J5973" s="6">
        <v>30</v>
      </c>
      <c r="K5973" s="9">
        <v>45919</v>
      </c>
    </row>
    <row r="5974" spans="1:11" x14ac:dyDescent="0.25">
      <c r="A5974" s="2">
        <v>45919.833333333336</v>
      </c>
      <c r="B5974" s="1">
        <v>39</v>
      </c>
      <c r="C5974" s="4"/>
      <c r="D5974" s="6">
        <v>2025</v>
      </c>
      <c r="E5974" s="6">
        <v>9</v>
      </c>
      <c r="F5974" s="6">
        <v>19</v>
      </c>
      <c r="G5974" s="6">
        <v>5</v>
      </c>
      <c r="H5974" s="6">
        <v>38</v>
      </c>
      <c r="I5974" s="6">
        <v>20</v>
      </c>
      <c r="J5974" s="6">
        <v>39</v>
      </c>
      <c r="K5974" s="9">
        <v>45919</v>
      </c>
    </row>
    <row r="5975" spans="1:11" x14ac:dyDescent="0.25">
      <c r="A5975" s="2">
        <v>45919.875</v>
      </c>
      <c r="B5975" s="1">
        <v>14</v>
      </c>
      <c r="C5975" s="4"/>
      <c r="D5975" s="6">
        <v>2025</v>
      </c>
      <c r="E5975" s="6">
        <v>9</v>
      </c>
      <c r="F5975" s="6">
        <v>19</v>
      </c>
      <c r="G5975" s="6">
        <v>5</v>
      </c>
      <c r="H5975" s="6">
        <v>38</v>
      </c>
      <c r="I5975" s="6">
        <v>21</v>
      </c>
      <c r="J5975" s="6">
        <v>14</v>
      </c>
      <c r="K5975" s="9">
        <v>45919</v>
      </c>
    </row>
    <row r="5976" spans="1:11" x14ac:dyDescent="0.25">
      <c r="A5976" s="2">
        <v>45919.916666666664</v>
      </c>
      <c r="B5976" s="1">
        <v>16</v>
      </c>
      <c r="C5976" s="4"/>
      <c r="D5976" s="6">
        <v>2025</v>
      </c>
      <c r="E5976" s="6">
        <v>9</v>
      </c>
      <c r="F5976" s="6">
        <v>19</v>
      </c>
      <c r="G5976" s="6">
        <v>5</v>
      </c>
      <c r="H5976" s="6">
        <v>38</v>
      </c>
      <c r="I5976" s="6">
        <v>22</v>
      </c>
      <c r="J5976" s="6">
        <v>16</v>
      </c>
      <c r="K5976" s="9">
        <v>45919</v>
      </c>
    </row>
    <row r="5977" spans="1:11" x14ac:dyDescent="0.25">
      <c r="A5977" s="2">
        <v>45919.958333333336</v>
      </c>
      <c r="B5977" s="1">
        <v>3</v>
      </c>
      <c r="C5977" s="4"/>
      <c r="D5977" s="6">
        <v>2025</v>
      </c>
      <c r="E5977" s="6">
        <v>9</v>
      </c>
      <c r="F5977" s="6">
        <v>19</v>
      </c>
      <c r="G5977" s="6">
        <v>5</v>
      </c>
      <c r="H5977" s="6">
        <v>38</v>
      </c>
      <c r="I5977" s="6">
        <v>23</v>
      </c>
      <c r="J5977" s="6">
        <v>3</v>
      </c>
      <c r="K5977" s="9">
        <v>45919</v>
      </c>
    </row>
    <row r="5978" spans="1:11" x14ac:dyDescent="0.25">
      <c r="A5978" s="2">
        <v>45920</v>
      </c>
      <c r="B5978" s="1">
        <v>0</v>
      </c>
      <c r="C5978" s="4"/>
      <c r="D5978" s="6">
        <v>2025</v>
      </c>
      <c r="E5978" s="6">
        <v>9</v>
      </c>
      <c r="F5978" s="6">
        <v>20</v>
      </c>
      <c r="G5978" s="6">
        <v>6</v>
      </c>
      <c r="H5978" s="6">
        <v>38</v>
      </c>
      <c r="I5978" s="6">
        <v>0</v>
      </c>
      <c r="J5978" s="6">
        <v>0</v>
      </c>
      <c r="K5978" s="9">
        <v>45920</v>
      </c>
    </row>
    <row r="5979" spans="1:11" x14ac:dyDescent="0.25">
      <c r="A5979" s="2">
        <v>45920.041666666664</v>
      </c>
      <c r="B5979" s="1">
        <v>2</v>
      </c>
      <c r="C5979" s="4"/>
      <c r="D5979" s="6">
        <v>2025</v>
      </c>
      <c r="E5979" s="6">
        <v>9</v>
      </c>
      <c r="F5979" s="6">
        <v>20</v>
      </c>
      <c r="G5979" s="6">
        <v>6</v>
      </c>
      <c r="H5979" s="6">
        <v>38</v>
      </c>
      <c r="I5979" s="6">
        <v>1</v>
      </c>
      <c r="J5979" s="6">
        <v>2</v>
      </c>
      <c r="K5979" s="9">
        <v>45920</v>
      </c>
    </row>
    <row r="5980" spans="1:11" x14ac:dyDescent="0.25">
      <c r="A5980" s="2">
        <v>45920.083333333336</v>
      </c>
      <c r="B5980" s="1">
        <v>4</v>
      </c>
      <c r="C5980" s="4"/>
      <c r="D5980" s="6">
        <v>2025</v>
      </c>
      <c r="E5980" s="6">
        <v>9</v>
      </c>
      <c r="F5980" s="6">
        <v>20</v>
      </c>
      <c r="G5980" s="6">
        <v>6</v>
      </c>
      <c r="H5980" s="6">
        <v>38</v>
      </c>
      <c r="I5980" s="6">
        <v>2</v>
      </c>
      <c r="J5980" s="6">
        <v>4</v>
      </c>
      <c r="K5980" s="9">
        <v>45920</v>
      </c>
    </row>
    <row r="5981" spans="1:11" x14ac:dyDescent="0.25">
      <c r="A5981" s="2">
        <v>45920.125</v>
      </c>
      <c r="B5981" s="1">
        <v>2</v>
      </c>
      <c r="C5981" s="4"/>
      <c r="D5981" s="6">
        <v>2025</v>
      </c>
      <c r="E5981" s="6">
        <v>9</v>
      </c>
      <c r="F5981" s="6">
        <v>20</v>
      </c>
      <c r="G5981" s="6">
        <v>6</v>
      </c>
      <c r="H5981" s="6">
        <v>38</v>
      </c>
      <c r="I5981" s="6">
        <v>3</v>
      </c>
      <c r="J5981" s="6">
        <v>2</v>
      </c>
      <c r="K5981" s="9">
        <v>45920</v>
      </c>
    </row>
    <row r="5982" spans="1:11" x14ac:dyDescent="0.25">
      <c r="A5982" s="2">
        <v>45920.166666666664</v>
      </c>
      <c r="B5982" s="1">
        <v>0</v>
      </c>
      <c r="C5982" s="4"/>
      <c r="D5982" s="6">
        <v>2025</v>
      </c>
      <c r="E5982" s="6">
        <v>9</v>
      </c>
      <c r="F5982" s="6">
        <v>20</v>
      </c>
      <c r="G5982" s="6">
        <v>6</v>
      </c>
      <c r="H5982" s="6">
        <v>38</v>
      </c>
      <c r="I5982" s="6">
        <v>4</v>
      </c>
      <c r="J5982" s="6">
        <v>0</v>
      </c>
      <c r="K5982" s="9">
        <v>45920</v>
      </c>
    </row>
    <row r="5983" spans="1:11" x14ac:dyDescent="0.25">
      <c r="A5983" s="2">
        <v>45920.208333333336</v>
      </c>
      <c r="B5983" s="1">
        <v>21</v>
      </c>
      <c r="C5983" s="4"/>
      <c r="D5983" s="6">
        <v>2025</v>
      </c>
      <c r="E5983" s="6">
        <v>9</v>
      </c>
      <c r="F5983" s="6">
        <v>20</v>
      </c>
      <c r="G5983" s="6">
        <v>6</v>
      </c>
      <c r="H5983" s="6">
        <v>38</v>
      </c>
      <c r="I5983" s="6">
        <v>5</v>
      </c>
      <c r="J5983" s="6">
        <v>21</v>
      </c>
      <c r="K5983" s="9">
        <v>45920</v>
      </c>
    </row>
    <row r="5984" spans="1:11" x14ac:dyDescent="0.25">
      <c r="A5984" s="2">
        <v>45920.25</v>
      </c>
      <c r="B5984" s="1">
        <v>13</v>
      </c>
      <c r="C5984" s="4"/>
      <c r="D5984" s="6">
        <v>2025</v>
      </c>
      <c r="E5984" s="6">
        <v>9</v>
      </c>
      <c r="F5984" s="6">
        <v>20</v>
      </c>
      <c r="G5984" s="6">
        <v>6</v>
      </c>
      <c r="H5984" s="6">
        <v>38</v>
      </c>
      <c r="I5984" s="6">
        <v>6</v>
      </c>
      <c r="J5984" s="6">
        <v>13</v>
      </c>
      <c r="K5984" s="9">
        <v>45920</v>
      </c>
    </row>
    <row r="5985" spans="1:11" x14ac:dyDescent="0.25">
      <c r="A5985" s="2">
        <v>45920.291666666664</v>
      </c>
      <c r="B5985" s="1">
        <v>9</v>
      </c>
      <c r="C5985" s="4"/>
      <c r="D5985" s="6">
        <v>2025</v>
      </c>
      <c r="E5985" s="6">
        <v>9</v>
      </c>
      <c r="F5985" s="6">
        <v>20</v>
      </c>
      <c r="G5985" s="6">
        <v>6</v>
      </c>
      <c r="H5985" s="6">
        <v>38</v>
      </c>
      <c r="I5985" s="6">
        <v>7</v>
      </c>
      <c r="J5985" s="6">
        <v>9</v>
      </c>
      <c r="K5985" s="9">
        <v>45920</v>
      </c>
    </row>
    <row r="5986" spans="1:11" x14ac:dyDescent="0.25">
      <c r="A5986" s="2">
        <v>45920.333333333336</v>
      </c>
      <c r="B5986" s="1">
        <v>5</v>
      </c>
      <c r="C5986" s="4"/>
      <c r="D5986" s="6">
        <v>2025</v>
      </c>
      <c r="E5986" s="6">
        <v>9</v>
      </c>
      <c r="F5986" s="6">
        <v>20</v>
      </c>
      <c r="G5986" s="6">
        <v>6</v>
      </c>
      <c r="H5986" s="6">
        <v>38</v>
      </c>
      <c r="I5986" s="6">
        <v>8</v>
      </c>
      <c r="J5986" s="6">
        <v>5</v>
      </c>
      <c r="K5986" s="9">
        <v>45920</v>
      </c>
    </row>
    <row r="5987" spans="1:11" x14ac:dyDescent="0.25">
      <c r="A5987" s="2">
        <v>45920.375</v>
      </c>
      <c r="B5987" s="1">
        <v>42</v>
      </c>
      <c r="C5987" s="4"/>
      <c r="D5987" s="6">
        <v>2025</v>
      </c>
      <c r="E5987" s="6">
        <v>9</v>
      </c>
      <c r="F5987" s="6">
        <v>20</v>
      </c>
      <c r="G5987" s="6">
        <v>6</v>
      </c>
      <c r="H5987" s="6">
        <v>38</v>
      </c>
      <c r="I5987" s="6">
        <v>9</v>
      </c>
      <c r="J5987" s="6">
        <v>42</v>
      </c>
      <c r="K5987" s="9">
        <v>45920</v>
      </c>
    </row>
    <row r="5988" spans="1:11" x14ac:dyDescent="0.25">
      <c r="A5988" s="2">
        <v>45920.416666666664</v>
      </c>
      <c r="B5988" s="1">
        <v>81</v>
      </c>
      <c r="C5988" s="4"/>
      <c r="D5988" s="6">
        <v>2025</v>
      </c>
      <c r="E5988" s="6">
        <v>9</v>
      </c>
      <c r="F5988" s="6">
        <v>20</v>
      </c>
      <c r="G5988" s="6">
        <v>6</v>
      </c>
      <c r="H5988" s="6">
        <v>38</v>
      </c>
      <c r="I5988" s="6">
        <v>10</v>
      </c>
      <c r="J5988" s="6">
        <v>81</v>
      </c>
      <c r="K5988" s="9">
        <v>45920</v>
      </c>
    </row>
    <row r="5989" spans="1:11" x14ac:dyDescent="0.25">
      <c r="A5989" s="2">
        <v>45920.458333333336</v>
      </c>
      <c r="B5989" s="1">
        <v>15</v>
      </c>
      <c r="C5989" s="4"/>
      <c r="D5989" s="6">
        <v>2025</v>
      </c>
      <c r="E5989" s="6">
        <v>9</v>
      </c>
      <c r="F5989" s="6">
        <v>20</v>
      </c>
      <c r="G5989" s="6">
        <v>6</v>
      </c>
      <c r="H5989" s="6">
        <v>38</v>
      </c>
      <c r="I5989" s="6">
        <v>11</v>
      </c>
      <c r="J5989" s="6">
        <v>15</v>
      </c>
      <c r="K5989" s="9">
        <v>45920</v>
      </c>
    </row>
    <row r="5990" spans="1:11" x14ac:dyDescent="0.25">
      <c r="A5990" s="2">
        <v>45920.5</v>
      </c>
      <c r="B5990" s="1">
        <v>61</v>
      </c>
      <c r="C5990" s="4"/>
      <c r="D5990" s="6">
        <v>2025</v>
      </c>
      <c r="E5990" s="6">
        <v>9</v>
      </c>
      <c r="F5990" s="6">
        <v>20</v>
      </c>
      <c r="G5990" s="6">
        <v>6</v>
      </c>
      <c r="H5990" s="6">
        <v>38</v>
      </c>
      <c r="I5990" s="6">
        <v>12</v>
      </c>
      <c r="J5990" s="6">
        <v>61</v>
      </c>
      <c r="K5990" s="9">
        <v>45920</v>
      </c>
    </row>
    <row r="5991" spans="1:11" x14ac:dyDescent="0.25">
      <c r="A5991" s="2">
        <v>45920.541666666664</v>
      </c>
      <c r="B5991" s="1">
        <v>59</v>
      </c>
      <c r="C5991" s="4"/>
      <c r="D5991" s="6">
        <v>2025</v>
      </c>
      <c r="E5991" s="6">
        <v>9</v>
      </c>
      <c r="F5991" s="6">
        <v>20</v>
      </c>
      <c r="G5991" s="6">
        <v>6</v>
      </c>
      <c r="H5991" s="6">
        <v>38</v>
      </c>
      <c r="I5991" s="6">
        <v>13</v>
      </c>
      <c r="J5991" s="6">
        <v>59</v>
      </c>
      <c r="K5991" s="9">
        <v>45920</v>
      </c>
    </row>
    <row r="5992" spans="1:11" x14ac:dyDescent="0.25">
      <c r="A5992" s="2">
        <v>45920.583333333336</v>
      </c>
      <c r="B5992" s="1">
        <v>40</v>
      </c>
      <c r="C5992" s="4"/>
      <c r="D5992" s="6">
        <v>2025</v>
      </c>
      <c r="E5992" s="6">
        <v>9</v>
      </c>
      <c r="F5992" s="6">
        <v>20</v>
      </c>
      <c r="G5992" s="6">
        <v>6</v>
      </c>
      <c r="H5992" s="6">
        <v>38</v>
      </c>
      <c r="I5992" s="6">
        <v>14</v>
      </c>
      <c r="J5992" s="6">
        <v>40</v>
      </c>
      <c r="K5992" s="9">
        <v>45920</v>
      </c>
    </row>
    <row r="5993" spans="1:11" x14ac:dyDescent="0.25">
      <c r="A5993" s="2">
        <v>45920.625</v>
      </c>
      <c r="B5993" s="1">
        <v>47</v>
      </c>
      <c r="C5993" s="4"/>
      <c r="D5993" s="6">
        <v>2025</v>
      </c>
      <c r="E5993" s="6">
        <v>9</v>
      </c>
      <c r="F5993" s="6">
        <v>20</v>
      </c>
      <c r="G5993" s="6">
        <v>6</v>
      </c>
      <c r="H5993" s="6">
        <v>38</v>
      </c>
      <c r="I5993" s="6">
        <v>15</v>
      </c>
      <c r="J5993" s="6">
        <v>47</v>
      </c>
      <c r="K5993" s="9">
        <v>45920</v>
      </c>
    </row>
    <row r="5994" spans="1:11" x14ac:dyDescent="0.25">
      <c r="A5994" s="2">
        <v>45920.666666666664</v>
      </c>
      <c r="B5994" s="1">
        <v>54</v>
      </c>
      <c r="C5994" s="4"/>
      <c r="D5994" s="6">
        <v>2025</v>
      </c>
      <c r="E5994" s="6">
        <v>9</v>
      </c>
      <c r="F5994" s="6">
        <v>20</v>
      </c>
      <c r="G5994" s="6">
        <v>6</v>
      </c>
      <c r="H5994" s="6">
        <v>38</v>
      </c>
      <c r="I5994" s="6">
        <v>16</v>
      </c>
      <c r="J5994" s="6">
        <v>54</v>
      </c>
      <c r="K5994" s="9">
        <v>45920</v>
      </c>
    </row>
    <row r="5995" spans="1:11" x14ac:dyDescent="0.25">
      <c r="A5995" s="2">
        <v>45920.708333333336</v>
      </c>
      <c r="B5995" s="1">
        <v>72</v>
      </c>
      <c r="C5995" s="4"/>
      <c r="D5995" s="6">
        <v>2025</v>
      </c>
      <c r="E5995" s="6">
        <v>9</v>
      </c>
      <c r="F5995" s="6">
        <v>20</v>
      </c>
      <c r="G5995" s="6">
        <v>6</v>
      </c>
      <c r="H5995" s="6">
        <v>38</v>
      </c>
      <c r="I5995" s="6">
        <v>17</v>
      </c>
      <c r="J5995" s="6">
        <v>72</v>
      </c>
      <c r="K5995" s="9">
        <v>45920</v>
      </c>
    </row>
    <row r="5996" spans="1:11" x14ac:dyDescent="0.25">
      <c r="A5996" s="2">
        <v>45920.75</v>
      </c>
      <c r="B5996" s="1">
        <v>63</v>
      </c>
      <c r="C5996" s="4"/>
      <c r="D5996" s="6">
        <v>2025</v>
      </c>
      <c r="E5996" s="6">
        <v>9</v>
      </c>
      <c r="F5996" s="6">
        <v>20</v>
      </c>
      <c r="G5996" s="6">
        <v>6</v>
      </c>
      <c r="H5996" s="6">
        <v>38</v>
      </c>
      <c r="I5996" s="6">
        <v>18</v>
      </c>
      <c r="J5996" s="6">
        <v>63</v>
      </c>
      <c r="K5996" s="9">
        <v>45920</v>
      </c>
    </row>
    <row r="5997" spans="1:11" x14ac:dyDescent="0.25">
      <c r="A5997" s="2">
        <v>45920.791666666664</v>
      </c>
      <c r="B5997" s="1">
        <v>58</v>
      </c>
      <c r="C5997" s="4"/>
      <c r="D5997" s="6">
        <v>2025</v>
      </c>
      <c r="E5997" s="6">
        <v>9</v>
      </c>
      <c r="F5997" s="6">
        <v>20</v>
      </c>
      <c r="G5997" s="6">
        <v>6</v>
      </c>
      <c r="H5997" s="6">
        <v>38</v>
      </c>
      <c r="I5997" s="6">
        <v>19</v>
      </c>
      <c r="J5997" s="6">
        <v>58</v>
      </c>
      <c r="K5997" s="9">
        <v>45920</v>
      </c>
    </row>
    <row r="5998" spans="1:11" x14ac:dyDescent="0.25">
      <c r="A5998" s="2">
        <v>45920.833333333336</v>
      </c>
      <c r="B5998" s="1">
        <v>39</v>
      </c>
      <c r="C5998" s="4"/>
      <c r="D5998" s="6">
        <v>2025</v>
      </c>
      <c r="E5998" s="6">
        <v>9</v>
      </c>
      <c r="F5998" s="6">
        <v>20</v>
      </c>
      <c r="G5998" s="6">
        <v>6</v>
      </c>
      <c r="H5998" s="6">
        <v>38</v>
      </c>
      <c r="I5998" s="6">
        <v>20</v>
      </c>
      <c r="J5998" s="6">
        <v>39</v>
      </c>
      <c r="K5998" s="9">
        <v>45920</v>
      </c>
    </row>
    <row r="5999" spans="1:11" x14ac:dyDescent="0.25">
      <c r="A5999" s="2">
        <v>45920.875</v>
      </c>
      <c r="B5999" s="1">
        <v>38</v>
      </c>
      <c r="C5999" s="4"/>
      <c r="D5999" s="6">
        <v>2025</v>
      </c>
      <c r="E5999" s="6">
        <v>9</v>
      </c>
      <c r="F5999" s="6">
        <v>20</v>
      </c>
      <c r="G5999" s="6">
        <v>6</v>
      </c>
      <c r="H5999" s="6">
        <v>38</v>
      </c>
      <c r="I5999" s="6">
        <v>21</v>
      </c>
      <c r="J5999" s="6">
        <v>38</v>
      </c>
      <c r="K5999" s="9">
        <v>45920</v>
      </c>
    </row>
    <row r="6000" spans="1:11" x14ac:dyDescent="0.25">
      <c r="A6000" s="2">
        <v>45920.916666666664</v>
      </c>
      <c r="B6000" s="1">
        <v>28</v>
      </c>
      <c r="C6000" s="4"/>
      <c r="D6000" s="6">
        <v>2025</v>
      </c>
      <c r="E6000" s="6">
        <v>9</v>
      </c>
      <c r="F6000" s="6">
        <v>20</v>
      </c>
      <c r="G6000" s="6">
        <v>6</v>
      </c>
      <c r="H6000" s="6">
        <v>38</v>
      </c>
      <c r="I6000" s="6">
        <v>22</v>
      </c>
      <c r="J6000" s="6">
        <v>28</v>
      </c>
      <c r="K6000" s="9">
        <v>45920</v>
      </c>
    </row>
    <row r="6001" spans="1:11" x14ac:dyDescent="0.25">
      <c r="A6001" s="2">
        <v>45920.958333333336</v>
      </c>
      <c r="B6001" s="1">
        <v>14</v>
      </c>
      <c r="C6001" s="4"/>
      <c r="D6001" s="6">
        <v>2025</v>
      </c>
      <c r="E6001" s="6">
        <v>9</v>
      </c>
      <c r="F6001" s="6">
        <v>20</v>
      </c>
      <c r="G6001" s="6">
        <v>6</v>
      </c>
      <c r="H6001" s="6">
        <v>38</v>
      </c>
      <c r="I6001" s="6">
        <v>23</v>
      </c>
      <c r="J6001" s="6">
        <v>14</v>
      </c>
      <c r="K6001" s="9">
        <v>45920</v>
      </c>
    </row>
    <row r="6002" spans="1:11" x14ac:dyDescent="0.25">
      <c r="A6002" s="2">
        <v>45921</v>
      </c>
      <c r="B6002" s="1">
        <v>0</v>
      </c>
      <c r="C6002" s="4"/>
      <c r="D6002" s="6">
        <v>2025</v>
      </c>
      <c r="E6002" s="6">
        <v>9</v>
      </c>
      <c r="F6002" s="6">
        <v>21</v>
      </c>
      <c r="G6002" s="6">
        <v>7</v>
      </c>
      <c r="H6002" s="6">
        <v>38</v>
      </c>
      <c r="I6002" s="6">
        <v>0</v>
      </c>
      <c r="J6002" s="6">
        <v>0</v>
      </c>
      <c r="K6002" s="9">
        <v>45921</v>
      </c>
    </row>
    <row r="6003" spans="1:11" x14ac:dyDescent="0.25">
      <c r="A6003" s="2">
        <v>45921.041666666664</v>
      </c>
      <c r="B6003" s="1">
        <v>13</v>
      </c>
      <c r="C6003" s="4"/>
      <c r="D6003" s="6">
        <v>2025</v>
      </c>
      <c r="E6003" s="6">
        <v>9</v>
      </c>
      <c r="F6003" s="6">
        <v>21</v>
      </c>
      <c r="G6003" s="6">
        <v>7</v>
      </c>
      <c r="H6003" s="6">
        <v>38</v>
      </c>
      <c r="I6003" s="6">
        <v>1</v>
      </c>
      <c r="J6003" s="6">
        <v>13</v>
      </c>
      <c r="K6003" s="9">
        <v>45921</v>
      </c>
    </row>
    <row r="6004" spans="1:11" x14ac:dyDescent="0.25">
      <c r="A6004" s="2">
        <v>45921.083333333336</v>
      </c>
      <c r="B6004" s="1">
        <v>10</v>
      </c>
      <c r="C6004" s="4"/>
      <c r="D6004" s="6">
        <v>2025</v>
      </c>
      <c r="E6004" s="6">
        <v>9</v>
      </c>
      <c r="F6004" s="6">
        <v>21</v>
      </c>
      <c r="G6004" s="6">
        <v>7</v>
      </c>
      <c r="H6004" s="6">
        <v>38</v>
      </c>
      <c r="I6004" s="6">
        <v>2</v>
      </c>
      <c r="J6004" s="6">
        <v>10</v>
      </c>
      <c r="K6004" s="9">
        <v>45921</v>
      </c>
    </row>
    <row r="6005" spans="1:11" x14ac:dyDescent="0.25">
      <c r="A6005" s="2">
        <v>45921.125</v>
      </c>
      <c r="B6005" s="1">
        <v>11</v>
      </c>
      <c r="C6005" s="4"/>
      <c r="D6005" s="6">
        <v>2025</v>
      </c>
      <c r="E6005" s="6">
        <v>9</v>
      </c>
      <c r="F6005" s="6">
        <v>21</v>
      </c>
      <c r="G6005" s="6">
        <v>7</v>
      </c>
      <c r="H6005" s="6">
        <v>38</v>
      </c>
      <c r="I6005" s="6">
        <v>3</v>
      </c>
      <c r="J6005" s="6">
        <v>11</v>
      </c>
      <c r="K6005" s="9">
        <v>45921</v>
      </c>
    </row>
    <row r="6006" spans="1:11" x14ac:dyDescent="0.25">
      <c r="A6006" s="2">
        <v>45921.166666666664</v>
      </c>
      <c r="B6006" s="1">
        <v>5</v>
      </c>
      <c r="C6006" s="4"/>
      <c r="D6006" s="6">
        <v>2025</v>
      </c>
      <c r="E6006" s="6">
        <v>9</v>
      </c>
      <c r="F6006" s="6">
        <v>21</v>
      </c>
      <c r="G6006" s="6">
        <v>7</v>
      </c>
      <c r="H6006" s="6">
        <v>38</v>
      </c>
      <c r="I6006" s="6">
        <v>4</v>
      </c>
      <c r="J6006" s="6">
        <v>5</v>
      </c>
      <c r="K6006" s="9">
        <v>45921</v>
      </c>
    </row>
    <row r="6007" spans="1:11" x14ac:dyDescent="0.25">
      <c r="A6007" s="2">
        <v>45921.208333333336</v>
      </c>
      <c r="B6007" s="1">
        <v>3</v>
      </c>
      <c r="C6007" s="4"/>
      <c r="D6007" s="6">
        <v>2025</v>
      </c>
      <c r="E6007" s="6">
        <v>9</v>
      </c>
      <c r="F6007" s="6">
        <v>21</v>
      </c>
      <c r="G6007" s="6">
        <v>7</v>
      </c>
      <c r="H6007" s="6">
        <v>38</v>
      </c>
      <c r="I6007" s="6">
        <v>5</v>
      </c>
      <c r="J6007" s="6">
        <v>3</v>
      </c>
      <c r="K6007" s="9">
        <v>45921</v>
      </c>
    </row>
    <row r="6008" spans="1:11" x14ac:dyDescent="0.25">
      <c r="A6008" s="2">
        <v>45921.25</v>
      </c>
      <c r="B6008" s="1">
        <v>5</v>
      </c>
      <c r="C6008" s="4"/>
      <c r="D6008" s="6">
        <v>2025</v>
      </c>
      <c r="E6008" s="6">
        <v>9</v>
      </c>
      <c r="F6008" s="6">
        <v>21</v>
      </c>
      <c r="G6008" s="6">
        <v>7</v>
      </c>
      <c r="H6008" s="6">
        <v>38</v>
      </c>
      <c r="I6008" s="6">
        <v>6</v>
      </c>
      <c r="J6008" s="6">
        <v>5</v>
      </c>
      <c r="K6008" s="9">
        <v>45921</v>
      </c>
    </row>
    <row r="6009" spans="1:11" x14ac:dyDescent="0.25">
      <c r="A6009" s="2">
        <v>45921.291666666664</v>
      </c>
      <c r="B6009" s="1">
        <v>10</v>
      </c>
      <c r="C6009" s="4"/>
      <c r="D6009" s="6">
        <v>2025</v>
      </c>
      <c r="E6009" s="6">
        <v>9</v>
      </c>
      <c r="F6009" s="6">
        <v>21</v>
      </c>
      <c r="G6009" s="6">
        <v>7</v>
      </c>
      <c r="H6009" s="6">
        <v>38</v>
      </c>
      <c r="I6009" s="6">
        <v>7</v>
      </c>
      <c r="J6009" s="6">
        <v>10</v>
      </c>
      <c r="K6009" s="9">
        <v>45921</v>
      </c>
    </row>
    <row r="6010" spans="1:11" x14ac:dyDescent="0.25">
      <c r="A6010" s="2">
        <v>45921.333333333336</v>
      </c>
      <c r="B6010" s="1">
        <v>17</v>
      </c>
      <c r="C6010" s="4"/>
      <c r="D6010" s="6">
        <v>2025</v>
      </c>
      <c r="E6010" s="6">
        <v>9</v>
      </c>
      <c r="F6010" s="6">
        <v>21</v>
      </c>
      <c r="G6010" s="6">
        <v>7</v>
      </c>
      <c r="H6010" s="6">
        <v>38</v>
      </c>
      <c r="I6010" s="6">
        <v>8</v>
      </c>
      <c r="J6010" s="6">
        <v>17</v>
      </c>
      <c r="K6010" s="9">
        <v>45921</v>
      </c>
    </row>
    <row r="6011" spans="1:11" x14ac:dyDescent="0.25">
      <c r="A6011" s="2">
        <v>45921.375</v>
      </c>
      <c r="B6011" s="1">
        <v>14</v>
      </c>
      <c r="C6011" s="4"/>
      <c r="D6011" s="6">
        <v>2025</v>
      </c>
      <c r="E6011" s="6">
        <v>9</v>
      </c>
      <c r="F6011" s="6">
        <v>21</v>
      </c>
      <c r="G6011" s="6">
        <v>7</v>
      </c>
      <c r="H6011" s="6">
        <v>38</v>
      </c>
      <c r="I6011" s="6">
        <v>9</v>
      </c>
      <c r="J6011" s="6">
        <v>14</v>
      </c>
      <c r="K6011" s="9">
        <v>45921</v>
      </c>
    </row>
    <row r="6012" spans="1:11" x14ac:dyDescent="0.25">
      <c r="A6012" s="2">
        <v>45921.416666666664</v>
      </c>
      <c r="B6012" s="1">
        <v>23</v>
      </c>
      <c r="C6012" s="4"/>
      <c r="D6012" s="6">
        <v>2025</v>
      </c>
      <c r="E6012" s="6">
        <v>9</v>
      </c>
      <c r="F6012" s="6">
        <v>21</v>
      </c>
      <c r="G6012" s="6">
        <v>7</v>
      </c>
      <c r="H6012" s="6">
        <v>38</v>
      </c>
      <c r="I6012" s="6">
        <v>10</v>
      </c>
      <c r="J6012" s="6">
        <v>23</v>
      </c>
      <c r="K6012" s="9">
        <v>45921</v>
      </c>
    </row>
    <row r="6013" spans="1:11" x14ac:dyDescent="0.25">
      <c r="A6013" s="2">
        <v>45921.458333333336</v>
      </c>
      <c r="B6013" s="1">
        <v>41</v>
      </c>
      <c r="C6013" s="4"/>
      <c r="D6013" s="6">
        <v>2025</v>
      </c>
      <c r="E6013" s="6">
        <v>9</v>
      </c>
      <c r="F6013" s="6">
        <v>21</v>
      </c>
      <c r="G6013" s="6">
        <v>7</v>
      </c>
      <c r="H6013" s="6">
        <v>38</v>
      </c>
      <c r="I6013" s="6">
        <v>11</v>
      </c>
      <c r="J6013" s="6">
        <v>41</v>
      </c>
      <c r="K6013" s="9">
        <v>45921</v>
      </c>
    </row>
    <row r="6014" spans="1:11" x14ac:dyDescent="0.25">
      <c r="A6014" s="2">
        <v>45921.5</v>
      </c>
      <c r="B6014" s="1">
        <v>49</v>
      </c>
      <c r="C6014" s="4"/>
      <c r="D6014" s="6">
        <v>2025</v>
      </c>
      <c r="E6014" s="6">
        <v>9</v>
      </c>
      <c r="F6014" s="6">
        <v>21</v>
      </c>
      <c r="G6014" s="6">
        <v>7</v>
      </c>
      <c r="H6014" s="6">
        <v>38</v>
      </c>
      <c r="I6014" s="6">
        <v>12</v>
      </c>
      <c r="J6014" s="6">
        <v>49</v>
      </c>
      <c r="K6014" s="9">
        <v>45921</v>
      </c>
    </row>
    <row r="6015" spans="1:11" x14ac:dyDescent="0.25">
      <c r="A6015" s="2">
        <v>45921.541666666664</v>
      </c>
      <c r="B6015" s="1">
        <v>79</v>
      </c>
      <c r="C6015" s="4"/>
      <c r="D6015" s="6">
        <v>2025</v>
      </c>
      <c r="E6015" s="6">
        <v>9</v>
      </c>
      <c r="F6015" s="6">
        <v>21</v>
      </c>
      <c r="G6015" s="6">
        <v>7</v>
      </c>
      <c r="H6015" s="6">
        <v>38</v>
      </c>
      <c r="I6015" s="6">
        <v>13</v>
      </c>
      <c r="J6015" s="6">
        <v>79</v>
      </c>
      <c r="K6015" s="9">
        <v>45921</v>
      </c>
    </row>
    <row r="6016" spans="1:11" x14ac:dyDescent="0.25">
      <c r="A6016" s="2">
        <v>45921.583333333336</v>
      </c>
      <c r="B6016" s="1">
        <v>140</v>
      </c>
      <c r="C6016" s="4"/>
      <c r="D6016" s="6">
        <v>2025</v>
      </c>
      <c r="E6016" s="6">
        <v>9</v>
      </c>
      <c r="F6016" s="6">
        <v>21</v>
      </c>
      <c r="G6016" s="6">
        <v>7</v>
      </c>
      <c r="H6016" s="6">
        <v>38</v>
      </c>
      <c r="I6016" s="6">
        <v>14</v>
      </c>
      <c r="J6016" s="6">
        <v>140</v>
      </c>
      <c r="K6016" s="9">
        <v>45921</v>
      </c>
    </row>
    <row r="6017" spans="1:11" x14ac:dyDescent="0.25">
      <c r="A6017" s="2">
        <v>45921.625</v>
      </c>
      <c r="B6017" s="1">
        <v>119</v>
      </c>
      <c r="C6017" s="4"/>
      <c r="D6017" s="6">
        <v>2025</v>
      </c>
      <c r="E6017" s="6">
        <v>9</v>
      </c>
      <c r="F6017" s="6">
        <v>21</v>
      </c>
      <c r="G6017" s="6">
        <v>7</v>
      </c>
      <c r="H6017" s="6">
        <v>38</v>
      </c>
      <c r="I6017" s="6">
        <v>15</v>
      </c>
      <c r="J6017" s="6">
        <v>119</v>
      </c>
      <c r="K6017" s="9">
        <v>45921</v>
      </c>
    </row>
    <row r="6018" spans="1:11" x14ac:dyDescent="0.25">
      <c r="A6018" s="2">
        <v>45921.666666666664</v>
      </c>
      <c r="B6018" s="1">
        <v>58</v>
      </c>
      <c r="C6018" s="4"/>
      <c r="D6018" s="6">
        <v>2025</v>
      </c>
      <c r="E6018" s="6">
        <v>9</v>
      </c>
      <c r="F6018" s="6">
        <v>21</v>
      </c>
      <c r="G6018" s="6">
        <v>7</v>
      </c>
      <c r="H6018" s="6">
        <v>38</v>
      </c>
      <c r="I6018" s="6">
        <v>16</v>
      </c>
      <c r="J6018" s="6">
        <v>58</v>
      </c>
      <c r="K6018" s="9">
        <v>45921</v>
      </c>
    </row>
    <row r="6019" spans="1:11" x14ac:dyDescent="0.25">
      <c r="A6019" s="2">
        <v>45921.708333333336</v>
      </c>
      <c r="B6019" s="1">
        <v>40</v>
      </c>
      <c r="C6019" s="4"/>
      <c r="D6019" s="6">
        <v>2025</v>
      </c>
      <c r="E6019" s="6">
        <v>9</v>
      </c>
      <c r="F6019" s="6">
        <v>21</v>
      </c>
      <c r="G6019" s="6">
        <v>7</v>
      </c>
      <c r="H6019" s="6">
        <v>38</v>
      </c>
      <c r="I6019" s="6">
        <v>17</v>
      </c>
      <c r="J6019" s="6">
        <v>40</v>
      </c>
      <c r="K6019" s="9">
        <v>45921</v>
      </c>
    </row>
    <row r="6020" spans="1:11" x14ac:dyDescent="0.25">
      <c r="A6020" s="2">
        <v>45921.75</v>
      </c>
      <c r="B6020" s="1">
        <v>86</v>
      </c>
      <c r="C6020" s="4"/>
      <c r="D6020" s="6">
        <v>2025</v>
      </c>
      <c r="E6020" s="6">
        <v>9</v>
      </c>
      <c r="F6020" s="6">
        <v>21</v>
      </c>
      <c r="G6020" s="6">
        <v>7</v>
      </c>
      <c r="H6020" s="6">
        <v>38</v>
      </c>
      <c r="I6020" s="6">
        <v>18</v>
      </c>
      <c r="J6020" s="6">
        <v>86</v>
      </c>
      <c r="K6020" s="9">
        <v>45921</v>
      </c>
    </row>
    <row r="6021" spans="1:11" x14ac:dyDescent="0.25">
      <c r="A6021" s="2">
        <v>45921.791666666664</v>
      </c>
      <c r="B6021" s="1">
        <v>44</v>
      </c>
      <c r="C6021" s="4"/>
      <c r="D6021" s="6">
        <v>2025</v>
      </c>
      <c r="E6021" s="6">
        <v>9</v>
      </c>
      <c r="F6021" s="6">
        <v>21</v>
      </c>
      <c r="G6021" s="6">
        <v>7</v>
      </c>
      <c r="H6021" s="6">
        <v>38</v>
      </c>
      <c r="I6021" s="6">
        <v>19</v>
      </c>
      <c r="J6021" s="6">
        <v>44</v>
      </c>
      <c r="K6021" s="9">
        <v>45921</v>
      </c>
    </row>
    <row r="6022" spans="1:11" x14ac:dyDescent="0.25">
      <c r="A6022" s="2">
        <v>45921.833333333336</v>
      </c>
      <c r="B6022" s="1">
        <v>14</v>
      </c>
      <c r="C6022" s="4"/>
      <c r="D6022" s="6">
        <v>2025</v>
      </c>
      <c r="E6022" s="6">
        <v>9</v>
      </c>
      <c r="F6022" s="6">
        <v>21</v>
      </c>
      <c r="G6022" s="6">
        <v>7</v>
      </c>
      <c r="H6022" s="6">
        <v>38</v>
      </c>
      <c r="I6022" s="6">
        <v>20</v>
      </c>
      <c r="J6022" s="6">
        <v>14</v>
      </c>
      <c r="K6022" s="9">
        <v>45921</v>
      </c>
    </row>
    <row r="6023" spans="1:11" x14ac:dyDescent="0.25">
      <c r="A6023" s="2">
        <v>45921.875</v>
      </c>
      <c r="B6023" s="1">
        <v>15</v>
      </c>
      <c r="C6023" s="4"/>
      <c r="D6023" s="6">
        <v>2025</v>
      </c>
      <c r="E6023" s="6">
        <v>9</v>
      </c>
      <c r="F6023" s="6">
        <v>21</v>
      </c>
      <c r="G6023" s="6">
        <v>7</v>
      </c>
      <c r="H6023" s="6">
        <v>38</v>
      </c>
      <c r="I6023" s="6">
        <v>21</v>
      </c>
      <c r="J6023" s="6">
        <v>15</v>
      </c>
      <c r="K6023" s="9">
        <v>45921</v>
      </c>
    </row>
    <row r="6024" spans="1:11" x14ac:dyDescent="0.25">
      <c r="A6024" s="2">
        <v>45921.916666666664</v>
      </c>
      <c r="B6024" s="1">
        <v>19</v>
      </c>
      <c r="C6024" s="4"/>
      <c r="D6024" s="6">
        <v>2025</v>
      </c>
      <c r="E6024" s="6">
        <v>9</v>
      </c>
      <c r="F6024" s="6">
        <v>21</v>
      </c>
      <c r="G6024" s="6">
        <v>7</v>
      </c>
      <c r="H6024" s="6">
        <v>38</v>
      </c>
      <c r="I6024" s="6">
        <v>22</v>
      </c>
      <c r="J6024" s="6">
        <v>19</v>
      </c>
      <c r="K6024" s="9">
        <v>45921</v>
      </c>
    </row>
    <row r="6025" spans="1:11" x14ac:dyDescent="0.25">
      <c r="A6025" s="2">
        <v>45921.958333333336</v>
      </c>
      <c r="B6025" s="1">
        <v>4</v>
      </c>
      <c r="C6025" s="4"/>
      <c r="D6025" s="6">
        <v>2025</v>
      </c>
      <c r="E6025" s="6">
        <v>9</v>
      </c>
      <c r="F6025" s="6">
        <v>21</v>
      </c>
      <c r="G6025" s="6">
        <v>7</v>
      </c>
      <c r="H6025" s="6">
        <v>38</v>
      </c>
      <c r="I6025" s="6">
        <v>23</v>
      </c>
      <c r="J6025" s="6">
        <v>4</v>
      </c>
      <c r="K6025" s="9">
        <v>45921</v>
      </c>
    </row>
    <row r="6026" spans="1:11" x14ac:dyDescent="0.25">
      <c r="A6026" s="2">
        <v>45922</v>
      </c>
      <c r="B6026" s="1">
        <v>0</v>
      </c>
      <c r="C6026" s="4"/>
      <c r="D6026" s="6">
        <v>2025</v>
      </c>
      <c r="E6026" s="6">
        <v>9</v>
      </c>
      <c r="F6026" s="6">
        <v>22</v>
      </c>
      <c r="G6026" s="6">
        <v>1</v>
      </c>
      <c r="H6026" s="6">
        <v>39</v>
      </c>
      <c r="I6026" s="6">
        <v>0</v>
      </c>
      <c r="J6026" s="6">
        <v>0</v>
      </c>
      <c r="K6026" s="9">
        <v>45922</v>
      </c>
    </row>
    <row r="6027" spans="1:11" x14ac:dyDescent="0.25">
      <c r="A6027" s="2">
        <v>45922.041666666664</v>
      </c>
      <c r="B6027" s="1">
        <v>3</v>
      </c>
      <c r="C6027" s="4"/>
      <c r="D6027" s="6">
        <v>2025</v>
      </c>
      <c r="E6027" s="6">
        <v>9</v>
      </c>
      <c r="F6027" s="6">
        <v>22</v>
      </c>
      <c r="G6027" s="6">
        <v>1</v>
      </c>
      <c r="H6027" s="6">
        <v>39</v>
      </c>
      <c r="I6027" s="6">
        <v>1</v>
      </c>
      <c r="J6027" s="6">
        <v>3</v>
      </c>
      <c r="K6027" s="9">
        <v>45922</v>
      </c>
    </row>
    <row r="6028" spans="1:11" x14ac:dyDescent="0.25">
      <c r="A6028" s="2">
        <v>45922.083333333336</v>
      </c>
      <c r="B6028" s="1">
        <v>0</v>
      </c>
      <c r="C6028" s="4"/>
      <c r="D6028" s="6">
        <v>2025</v>
      </c>
      <c r="E6028" s="6">
        <v>9</v>
      </c>
      <c r="F6028" s="6">
        <v>22</v>
      </c>
      <c r="G6028" s="6">
        <v>1</v>
      </c>
      <c r="H6028" s="6">
        <v>39</v>
      </c>
      <c r="I6028" s="6">
        <v>2</v>
      </c>
      <c r="J6028" s="6">
        <v>0</v>
      </c>
      <c r="K6028" s="9">
        <v>45922</v>
      </c>
    </row>
    <row r="6029" spans="1:11" x14ac:dyDescent="0.25">
      <c r="A6029" s="2">
        <v>45922.125</v>
      </c>
      <c r="B6029" s="1">
        <v>0</v>
      </c>
      <c r="C6029" s="4"/>
      <c r="D6029" s="6">
        <v>2025</v>
      </c>
      <c r="E6029" s="6">
        <v>9</v>
      </c>
      <c r="F6029" s="6">
        <v>22</v>
      </c>
      <c r="G6029" s="6">
        <v>1</v>
      </c>
      <c r="H6029" s="6">
        <v>39</v>
      </c>
      <c r="I6029" s="6">
        <v>3</v>
      </c>
      <c r="J6029" s="6">
        <v>0</v>
      </c>
      <c r="K6029" s="9">
        <v>45922</v>
      </c>
    </row>
    <row r="6030" spans="1:11" x14ac:dyDescent="0.25">
      <c r="A6030" s="2">
        <v>45922.166666666664</v>
      </c>
      <c r="B6030" s="1">
        <v>0</v>
      </c>
      <c r="C6030" s="4"/>
      <c r="D6030" s="6">
        <v>2025</v>
      </c>
      <c r="E6030" s="6">
        <v>9</v>
      </c>
      <c r="F6030" s="6">
        <v>22</v>
      </c>
      <c r="G6030" s="6">
        <v>1</v>
      </c>
      <c r="H6030" s="6">
        <v>39</v>
      </c>
      <c r="I6030" s="6">
        <v>4</v>
      </c>
      <c r="J6030" s="6">
        <v>0</v>
      </c>
      <c r="K6030" s="9">
        <v>45922</v>
      </c>
    </row>
    <row r="6031" spans="1:11" x14ac:dyDescent="0.25">
      <c r="A6031" s="2">
        <v>45922.208333333336</v>
      </c>
      <c r="B6031" s="1">
        <v>0</v>
      </c>
      <c r="C6031" s="4"/>
      <c r="D6031" s="6">
        <v>2025</v>
      </c>
      <c r="E6031" s="6">
        <v>9</v>
      </c>
      <c r="F6031" s="6">
        <v>22</v>
      </c>
      <c r="G6031" s="6">
        <v>1</v>
      </c>
      <c r="H6031" s="6">
        <v>39</v>
      </c>
      <c r="I6031" s="6">
        <v>5</v>
      </c>
      <c r="J6031" s="6">
        <v>0</v>
      </c>
      <c r="K6031" s="9">
        <v>45922</v>
      </c>
    </row>
    <row r="6032" spans="1:11" x14ac:dyDescent="0.25">
      <c r="A6032" s="2">
        <v>45922.25</v>
      </c>
      <c r="B6032" s="1">
        <v>1</v>
      </c>
      <c r="C6032" s="4"/>
      <c r="D6032" s="6">
        <v>2025</v>
      </c>
      <c r="E6032" s="6">
        <v>9</v>
      </c>
      <c r="F6032" s="6">
        <v>22</v>
      </c>
      <c r="G6032" s="6">
        <v>1</v>
      </c>
      <c r="H6032" s="6">
        <v>39</v>
      </c>
      <c r="I6032" s="6">
        <v>6</v>
      </c>
      <c r="J6032" s="6">
        <v>1</v>
      </c>
      <c r="K6032" s="9">
        <v>45922</v>
      </c>
    </row>
    <row r="6033" spans="1:11" x14ac:dyDescent="0.25">
      <c r="A6033" s="2">
        <v>45922.291666666664</v>
      </c>
      <c r="B6033" s="1">
        <v>18</v>
      </c>
      <c r="C6033" s="4"/>
      <c r="D6033" s="6">
        <v>2025</v>
      </c>
      <c r="E6033" s="6">
        <v>9</v>
      </c>
      <c r="F6033" s="6">
        <v>22</v>
      </c>
      <c r="G6033" s="6">
        <v>1</v>
      </c>
      <c r="H6033" s="6">
        <v>39</v>
      </c>
      <c r="I6033" s="6">
        <v>7</v>
      </c>
      <c r="J6033" s="6">
        <v>18</v>
      </c>
      <c r="K6033" s="9">
        <v>45922</v>
      </c>
    </row>
    <row r="6034" spans="1:11" x14ac:dyDescent="0.25">
      <c r="A6034" s="2">
        <v>45922.333333333336</v>
      </c>
      <c r="B6034" s="1">
        <v>27</v>
      </c>
      <c r="C6034" s="4"/>
      <c r="D6034" s="6">
        <v>2025</v>
      </c>
      <c r="E6034" s="6">
        <v>9</v>
      </c>
      <c r="F6034" s="6">
        <v>22</v>
      </c>
      <c r="G6034" s="6">
        <v>1</v>
      </c>
      <c r="H6034" s="6">
        <v>39</v>
      </c>
      <c r="I6034" s="6">
        <v>8</v>
      </c>
      <c r="J6034" s="6">
        <v>27</v>
      </c>
      <c r="K6034" s="9">
        <v>45922</v>
      </c>
    </row>
    <row r="6035" spans="1:11" x14ac:dyDescent="0.25">
      <c r="A6035" s="2">
        <v>45922.375</v>
      </c>
      <c r="B6035" s="1">
        <v>16</v>
      </c>
      <c r="C6035" s="4"/>
      <c r="D6035" s="6">
        <v>2025</v>
      </c>
      <c r="E6035" s="6">
        <v>9</v>
      </c>
      <c r="F6035" s="6">
        <v>22</v>
      </c>
      <c r="G6035" s="6">
        <v>1</v>
      </c>
      <c r="H6035" s="6">
        <v>39</v>
      </c>
      <c r="I6035" s="6">
        <v>9</v>
      </c>
      <c r="J6035" s="6">
        <v>16</v>
      </c>
      <c r="K6035" s="9">
        <v>45922</v>
      </c>
    </row>
    <row r="6036" spans="1:11" x14ac:dyDescent="0.25">
      <c r="A6036" s="2">
        <v>45922.416666666664</v>
      </c>
      <c r="B6036" s="1">
        <v>21</v>
      </c>
      <c r="C6036" s="4"/>
      <c r="D6036" s="6">
        <v>2025</v>
      </c>
      <c r="E6036" s="6">
        <v>9</v>
      </c>
      <c r="F6036" s="6">
        <v>22</v>
      </c>
      <c r="G6036" s="6">
        <v>1</v>
      </c>
      <c r="H6036" s="6">
        <v>39</v>
      </c>
      <c r="I6036" s="6">
        <v>10</v>
      </c>
      <c r="J6036" s="6">
        <v>21</v>
      </c>
      <c r="K6036" s="9">
        <v>45922</v>
      </c>
    </row>
    <row r="6037" spans="1:11" x14ac:dyDescent="0.25">
      <c r="A6037" s="2">
        <v>45922.458333333336</v>
      </c>
      <c r="B6037" s="1">
        <v>20</v>
      </c>
      <c r="C6037" s="4"/>
      <c r="D6037" s="6">
        <v>2025</v>
      </c>
      <c r="E6037" s="6">
        <v>9</v>
      </c>
      <c r="F6037" s="6">
        <v>22</v>
      </c>
      <c r="G6037" s="6">
        <v>1</v>
      </c>
      <c r="H6037" s="6">
        <v>39</v>
      </c>
      <c r="I6037" s="6">
        <v>11</v>
      </c>
      <c r="J6037" s="6">
        <v>20</v>
      </c>
      <c r="K6037" s="9">
        <v>45922</v>
      </c>
    </row>
    <row r="6038" spans="1:11" x14ac:dyDescent="0.25">
      <c r="A6038" s="2">
        <v>45922.5</v>
      </c>
      <c r="B6038" s="1">
        <v>26</v>
      </c>
      <c r="C6038" s="4"/>
      <c r="D6038" s="6">
        <v>2025</v>
      </c>
      <c r="E6038" s="6">
        <v>9</v>
      </c>
      <c r="F6038" s="6">
        <v>22</v>
      </c>
      <c r="G6038" s="6">
        <v>1</v>
      </c>
      <c r="H6038" s="6">
        <v>39</v>
      </c>
      <c r="I6038" s="6">
        <v>12</v>
      </c>
      <c r="J6038" s="6">
        <v>26</v>
      </c>
      <c r="K6038" s="9">
        <v>45922</v>
      </c>
    </row>
    <row r="6039" spans="1:11" x14ac:dyDescent="0.25">
      <c r="A6039" s="2">
        <v>45922.541666666664</v>
      </c>
      <c r="B6039" s="1">
        <v>28</v>
      </c>
      <c r="C6039" s="4"/>
      <c r="D6039" s="6">
        <v>2025</v>
      </c>
      <c r="E6039" s="6">
        <v>9</v>
      </c>
      <c r="F6039" s="6">
        <v>22</v>
      </c>
      <c r="G6039" s="6">
        <v>1</v>
      </c>
      <c r="H6039" s="6">
        <v>39</v>
      </c>
      <c r="I6039" s="6">
        <v>13</v>
      </c>
      <c r="J6039" s="6">
        <v>28</v>
      </c>
      <c r="K6039" s="9">
        <v>45922</v>
      </c>
    </row>
    <row r="6040" spans="1:11" x14ac:dyDescent="0.25">
      <c r="A6040" s="2">
        <v>45922.583333333336</v>
      </c>
      <c r="B6040" s="1">
        <v>23</v>
      </c>
      <c r="C6040" s="4"/>
      <c r="D6040" s="6">
        <v>2025</v>
      </c>
      <c r="E6040" s="6">
        <v>9</v>
      </c>
      <c r="F6040" s="6">
        <v>22</v>
      </c>
      <c r="G6040" s="6">
        <v>1</v>
      </c>
      <c r="H6040" s="6">
        <v>39</v>
      </c>
      <c r="I6040" s="6">
        <v>14</v>
      </c>
      <c r="J6040" s="6">
        <v>23</v>
      </c>
      <c r="K6040" s="9">
        <v>45922</v>
      </c>
    </row>
    <row r="6041" spans="1:11" x14ac:dyDescent="0.25">
      <c r="A6041" s="2">
        <v>45922.625</v>
      </c>
      <c r="B6041" s="1">
        <v>26</v>
      </c>
      <c r="C6041" s="4"/>
      <c r="D6041" s="6">
        <v>2025</v>
      </c>
      <c r="E6041" s="6">
        <v>9</v>
      </c>
      <c r="F6041" s="6">
        <v>22</v>
      </c>
      <c r="G6041" s="6">
        <v>1</v>
      </c>
      <c r="H6041" s="6">
        <v>39</v>
      </c>
      <c r="I6041" s="6">
        <v>15</v>
      </c>
      <c r="J6041" s="6">
        <v>26</v>
      </c>
      <c r="K6041" s="9">
        <v>45922</v>
      </c>
    </row>
    <row r="6042" spans="1:11" x14ac:dyDescent="0.25">
      <c r="A6042" s="2">
        <v>45922.666666666664</v>
      </c>
      <c r="B6042" s="1">
        <v>73</v>
      </c>
      <c r="C6042" s="4"/>
      <c r="D6042" s="6">
        <v>2025</v>
      </c>
      <c r="E6042" s="6">
        <v>9</v>
      </c>
      <c r="F6042" s="6">
        <v>22</v>
      </c>
      <c r="G6042" s="6">
        <v>1</v>
      </c>
      <c r="H6042" s="6">
        <v>39</v>
      </c>
      <c r="I6042" s="6">
        <v>16</v>
      </c>
      <c r="J6042" s="6">
        <v>73</v>
      </c>
      <c r="K6042" s="9">
        <v>45922</v>
      </c>
    </row>
    <row r="6043" spans="1:11" x14ac:dyDescent="0.25">
      <c r="A6043" s="2">
        <v>45922.708333333336</v>
      </c>
      <c r="B6043" s="1">
        <v>54</v>
      </c>
      <c r="C6043" s="4"/>
      <c r="D6043" s="6">
        <v>2025</v>
      </c>
      <c r="E6043" s="6">
        <v>9</v>
      </c>
      <c r="F6043" s="6">
        <v>22</v>
      </c>
      <c r="G6043" s="6">
        <v>1</v>
      </c>
      <c r="H6043" s="6">
        <v>39</v>
      </c>
      <c r="I6043" s="6">
        <v>17</v>
      </c>
      <c r="J6043" s="6">
        <v>54</v>
      </c>
      <c r="K6043" s="9">
        <v>45922</v>
      </c>
    </row>
    <row r="6044" spans="1:11" x14ac:dyDescent="0.25">
      <c r="A6044" s="2">
        <v>45922.75</v>
      </c>
      <c r="B6044" s="1">
        <v>180</v>
      </c>
      <c r="C6044" s="4"/>
      <c r="D6044" s="6">
        <v>2025</v>
      </c>
      <c r="E6044" s="6">
        <v>9</v>
      </c>
      <c r="F6044" s="6">
        <v>22</v>
      </c>
      <c r="G6044" s="6">
        <v>1</v>
      </c>
      <c r="H6044" s="6">
        <v>39</v>
      </c>
      <c r="I6044" s="6">
        <v>18</v>
      </c>
      <c r="J6044" s="6">
        <v>180</v>
      </c>
      <c r="K6044" s="9">
        <v>45922</v>
      </c>
    </row>
    <row r="6045" spans="1:11" x14ac:dyDescent="0.25">
      <c r="A6045" s="2">
        <v>45922.791666666664</v>
      </c>
      <c r="B6045" s="1">
        <v>298</v>
      </c>
      <c r="C6045" s="4"/>
      <c r="D6045" s="6">
        <v>2025</v>
      </c>
      <c r="E6045" s="6">
        <v>9</v>
      </c>
      <c r="F6045" s="6">
        <v>22</v>
      </c>
      <c r="G6045" s="6">
        <v>1</v>
      </c>
      <c r="H6045" s="6">
        <v>39</v>
      </c>
      <c r="I6045" s="6">
        <v>19</v>
      </c>
      <c r="J6045" s="6">
        <v>298</v>
      </c>
      <c r="K6045" s="9">
        <v>45922</v>
      </c>
    </row>
    <row r="6046" spans="1:11" x14ac:dyDescent="0.25">
      <c r="A6046" s="2">
        <v>45922.833333333336</v>
      </c>
      <c r="B6046" s="1">
        <v>269</v>
      </c>
      <c r="C6046" s="4"/>
      <c r="D6046" s="6">
        <v>2025</v>
      </c>
      <c r="E6046" s="6">
        <v>9</v>
      </c>
      <c r="F6046" s="6">
        <v>22</v>
      </c>
      <c r="G6046" s="6">
        <v>1</v>
      </c>
      <c r="H6046" s="6">
        <v>39</v>
      </c>
      <c r="I6046" s="6">
        <v>20</v>
      </c>
      <c r="J6046" s="6">
        <v>269</v>
      </c>
      <c r="K6046" s="9">
        <v>45922</v>
      </c>
    </row>
    <row r="6047" spans="1:11" x14ac:dyDescent="0.25">
      <c r="A6047" s="2">
        <v>45922.875</v>
      </c>
      <c r="B6047" s="1">
        <v>37</v>
      </c>
      <c r="C6047" s="4"/>
      <c r="D6047" s="6">
        <v>2025</v>
      </c>
      <c r="E6047" s="6">
        <v>9</v>
      </c>
      <c r="F6047" s="6">
        <v>22</v>
      </c>
      <c r="G6047" s="6">
        <v>1</v>
      </c>
      <c r="H6047" s="6">
        <v>39</v>
      </c>
      <c r="I6047" s="6">
        <v>21</v>
      </c>
      <c r="J6047" s="6">
        <v>37</v>
      </c>
      <c r="K6047" s="9">
        <v>45922</v>
      </c>
    </row>
    <row r="6048" spans="1:11" x14ac:dyDescent="0.25">
      <c r="A6048" s="2">
        <v>45922.916666666664</v>
      </c>
      <c r="B6048" s="1">
        <v>10</v>
      </c>
      <c r="C6048" s="4"/>
      <c r="D6048" s="6">
        <v>2025</v>
      </c>
      <c r="E6048" s="6">
        <v>9</v>
      </c>
      <c r="F6048" s="6">
        <v>22</v>
      </c>
      <c r="G6048" s="6">
        <v>1</v>
      </c>
      <c r="H6048" s="6">
        <v>39</v>
      </c>
      <c r="I6048" s="6">
        <v>22</v>
      </c>
      <c r="J6048" s="6">
        <v>10</v>
      </c>
      <c r="K6048" s="9">
        <v>45922</v>
      </c>
    </row>
    <row r="6049" spans="1:11" x14ac:dyDescent="0.25">
      <c r="A6049" s="2">
        <v>45922.958333333336</v>
      </c>
      <c r="B6049" s="1">
        <v>0</v>
      </c>
      <c r="C6049" s="4"/>
      <c r="D6049" s="6">
        <v>2025</v>
      </c>
      <c r="E6049" s="6">
        <v>9</v>
      </c>
      <c r="F6049" s="6">
        <v>22</v>
      </c>
      <c r="G6049" s="6">
        <v>1</v>
      </c>
      <c r="H6049" s="6">
        <v>39</v>
      </c>
      <c r="I6049" s="6">
        <v>23</v>
      </c>
      <c r="J6049" s="6">
        <v>0</v>
      </c>
      <c r="K6049" s="9">
        <v>45922</v>
      </c>
    </row>
    <row r="6050" spans="1:11" x14ac:dyDescent="0.25">
      <c r="A6050" s="2">
        <v>45923</v>
      </c>
      <c r="B6050" s="1">
        <v>0</v>
      </c>
      <c r="C6050" s="4"/>
      <c r="D6050" s="6">
        <v>2025</v>
      </c>
      <c r="E6050" s="6">
        <v>9</v>
      </c>
      <c r="F6050" s="6">
        <v>23</v>
      </c>
      <c r="G6050" s="6">
        <v>2</v>
      </c>
      <c r="H6050" s="6">
        <v>39</v>
      </c>
      <c r="I6050" s="6">
        <v>0</v>
      </c>
      <c r="J6050" s="6">
        <v>0</v>
      </c>
      <c r="K6050" s="9">
        <v>45923</v>
      </c>
    </row>
    <row r="6051" spans="1:11" x14ac:dyDescent="0.25">
      <c r="A6051" s="2">
        <v>45923.041666666664</v>
      </c>
      <c r="B6051" s="1">
        <v>1</v>
      </c>
      <c r="C6051" s="4"/>
      <c r="D6051" s="6">
        <v>2025</v>
      </c>
      <c r="E6051" s="6">
        <v>9</v>
      </c>
      <c r="F6051" s="6">
        <v>23</v>
      </c>
      <c r="G6051" s="6">
        <v>2</v>
      </c>
      <c r="H6051" s="6">
        <v>39</v>
      </c>
      <c r="I6051" s="6">
        <v>1</v>
      </c>
      <c r="J6051" s="6">
        <v>1</v>
      </c>
      <c r="K6051" s="9">
        <v>45923</v>
      </c>
    </row>
    <row r="6052" spans="1:11" x14ac:dyDescent="0.25">
      <c r="A6052" s="2">
        <v>45923.083333333336</v>
      </c>
      <c r="B6052" s="1">
        <v>0</v>
      </c>
      <c r="C6052" s="4"/>
      <c r="D6052" s="6">
        <v>2025</v>
      </c>
      <c r="E6052" s="6">
        <v>9</v>
      </c>
      <c r="F6052" s="6">
        <v>23</v>
      </c>
      <c r="G6052" s="6">
        <v>2</v>
      </c>
      <c r="H6052" s="6">
        <v>39</v>
      </c>
      <c r="I6052" s="6">
        <v>2</v>
      </c>
      <c r="J6052" s="6">
        <v>0</v>
      </c>
      <c r="K6052" s="9">
        <v>45923</v>
      </c>
    </row>
    <row r="6053" spans="1:11" x14ac:dyDescent="0.25">
      <c r="A6053" s="2">
        <v>45923.125</v>
      </c>
      <c r="B6053" s="1">
        <v>1</v>
      </c>
      <c r="C6053" s="4"/>
      <c r="D6053" s="6">
        <v>2025</v>
      </c>
      <c r="E6053" s="6">
        <v>9</v>
      </c>
      <c r="F6053" s="6">
        <v>23</v>
      </c>
      <c r="G6053" s="6">
        <v>2</v>
      </c>
      <c r="H6053" s="6">
        <v>39</v>
      </c>
      <c r="I6053" s="6">
        <v>3</v>
      </c>
      <c r="J6053" s="6">
        <v>1</v>
      </c>
      <c r="K6053" s="9">
        <v>45923</v>
      </c>
    </row>
    <row r="6054" spans="1:11" x14ac:dyDescent="0.25">
      <c r="A6054" s="2">
        <v>45923.166666666664</v>
      </c>
      <c r="B6054" s="1">
        <v>0</v>
      </c>
      <c r="C6054" s="4"/>
      <c r="D6054" s="6">
        <v>2025</v>
      </c>
      <c r="E6054" s="6">
        <v>9</v>
      </c>
      <c r="F6054" s="6">
        <v>23</v>
      </c>
      <c r="G6054" s="6">
        <v>2</v>
      </c>
      <c r="H6054" s="6">
        <v>39</v>
      </c>
      <c r="I6054" s="6">
        <v>4</v>
      </c>
      <c r="J6054" s="6">
        <v>0</v>
      </c>
      <c r="K6054" s="9">
        <v>45923</v>
      </c>
    </row>
    <row r="6055" spans="1:11" x14ac:dyDescent="0.25">
      <c r="A6055" s="2">
        <v>45923.208333333336</v>
      </c>
      <c r="B6055" s="1">
        <v>0</v>
      </c>
      <c r="C6055" s="4"/>
      <c r="D6055" s="6">
        <v>2025</v>
      </c>
      <c r="E6055" s="6">
        <v>9</v>
      </c>
      <c r="F6055" s="6">
        <v>23</v>
      </c>
      <c r="G6055" s="6">
        <v>2</v>
      </c>
      <c r="H6055" s="6">
        <v>39</v>
      </c>
      <c r="I6055" s="6">
        <v>5</v>
      </c>
      <c r="J6055" s="6">
        <v>0</v>
      </c>
      <c r="K6055" s="9">
        <v>45923</v>
      </c>
    </row>
    <row r="6056" spans="1:11" x14ac:dyDescent="0.25">
      <c r="A6056" s="2">
        <v>45923.25</v>
      </c>
      <c r="B6056" s="1">
        <v>8</v>
      </c>
      <c r="C6056" s="4"/>
      <c r="D6056" s="6">
        <v>2025</v>
      </c>
      <c r="E6056" s="6">
        <v>9</v>
      </c>
      <c r="F6056" s="6">
        <v>23</v>
      </c>
      <c r="G6056" s="6">
        <v>2</v>
      </c>
      <c r="H6056" s="6">
        <v>39</v>
      </c>
      <c r="I6056" s="6">
        <v>6</v>
      </c>
      <c r="J6056" s="6">
        <v>8</v>
      </c>
      <c r="K6056" s="9">
        <v>45923</v>
      </c>
    </row>
    <row r="6057" spans="1:11" x14ac:dyDescent="0.25">
      <c r="A6057" s="2">
        <v>45923.291666666664</v>
      </c>
      <c r="B6057" s="1">
        <v>16</v>
      </c>
      <c r="C6057" s="4"/>
      <c r="D6057" s="6">
        <v>2025</v>
      </c>
      <c r="E6057" s="6">
        <v>9</v>
      </c>
      <c r="F6057" s="6">
        <v>23</v>
      </c>
      <c r="G6057" s="6">
        <v>2</v>
      </c>
      <c r="H6057" s="6">
        <v>39</v>
      </c>
      <c r="I6057" s="6">
        <v>7</v>
      </c>
      <c r="J6057" s="6">
        <v>16</v>
      </c>
      <c r="K6057" s="9">
        <v>45923</v>
      </c>
    </row>
    <row r="6058" spans="1:11" x14ac:dyDescent="0.25">
      <c r="A6058" s="2">
        <v>45923.333333333336</v>
      </c>
      <c r="B6058" s="1">
        <v>6</v>
      </c>
      <c r="C6058" s="4"/>
      <c r="D6058" s="6">
        <v>2025</v>
      </c>
      <c r="E6058" s="6">
        <v>9</v>
      </c>
      <c r="F6058" s="6">
        <v>23</v>
      </c>
      <c r="G6058" s="6">
        <v>2</v>
      </c>
      <c r="H6058" s="6">
        <v>39</v>
      </c>
      <c r="I6058" s="6">
        <v>8</v>
      </c>
      <c r="J6058" s="6">
        <v>6</v>
      </c>
      <c r="K6058" s="9">
        <v>45923</v>
      </c>
    </row>
    <row r="6059" spans="1:11" x14ac:dyDescent="0.25">
      <c r="A6059" s="2">
        <v>45923.375</v>
      </c>
      <c r="B6059" s="1">
        <v>24</v>
      </c>
      <c r="C6059" s="4"/>
      <c r="D6059" s="6">
        <v>2025</v>
      </c>
      <c r="E6059" s="6">
        <v>9</v>
      </c>
      <c r="F6059" s="6">
        <v>23</v>
      </c>
      <c r="G6059" s="6">
        <v>2</v>
      </c>
      <c r="H6059" s="6">
        <v>39</v>
      </c>
      <c r="I6059" s="6">
        <v>9</v>
      </c>
      <c r="J6059" s="6">
        <v>24</v>
      </c>
      <c r="K6059" s="9">
        <v>45923</v>
      </c>
    </row>
    <row r="6060" spans="1:11" x14ac:dyDescent="0.25">
      <c r="A6060" s="2">
        <v>45923.416666666664</v>
      </c>
      <c r="B6060" s="1">
        <v>17</v>
      </c>
      <c r="C6060" s="4"/>
      <c r="D6060" s="6">
        <v>2025</v>
      </c>
      <c r="E6060" s="6">
        <v>9</v>
      </c>
      <c r="F6060" s="6">
        <v>23</v>
      </c>
      <c r="G6060" s="6">
        <v>2</v>
      </c>
      <c r="H6060" s="6">
        <v>39</v>
      </c>
      <c r="I6060" s="6">
        <v>10</v>
      </c>
      <c r="J6060" s="6">
        <v>17</v>
      </c>
      <c r="K6060" s="9">
        <v>45923</v>
      </c>
    </row>
    <row r="6061" spans="1:11" x14ac:dyDescent="0.25">
      <c r="A6061" s="2">
        <v>45923.458333333336</v>
      </c>
      <c r="B6061" s="1">
        <v>22</v>
      </c>
      <c r="C6061" s="4"/>
      <c r="D6061" s="6">
        <v>2025</v>
      </c>
      <c r="E6061" s="6">
        <v>9</v>
      </c>
      <c r="F6061" s="6">
        <v>23</v>
      </c>
      <c r="G6061" s="6">
        <v>2</v>
      </c>
      <c r="H6061" s="6">
        <v>39</v>
      </c>
      <c r="I6061" s="6">
        <v>11</v>
      </c>
      <c r="J6061" s="6">
        <v>22</v>
      </c>
      <c r="K6061" s="9">
        <v>45923</v>
      </c>
    </row>
    <row r="6062" spans="1:11" x14ac:dyDescent="0.25">
      <c r="A6062" s="2">
        <v>45923.5</v>
      </c>
      <c r="B6062" s="1">
        <v>31</v>
      </c>
      <c r="C6062" s="4"/>
      <c r="D6062" s="6">
        <v>2025</v>
      </c>
      <c r="E6062" s="6">
        <v>9</v>
      </c>
      <c r="F6062" s="6">
        <v>23</v>
      </c>
      <c r="G6062" s="6">
        <v>2</v>
      </c>
      <c r="H6062" s="6">
        <v>39</v>
      </c>
      <c r="I6062" s="6">
        <v>12</v>
      </c>
      <c r="J6062" s="6">
        <v>31</v>
      </c>
      <c r="K6062" s="9">
        <v>45923</v>
      </c>
    </row>
    <row r="6063" spans="1:11" x14ac:dyDescent="0.25">
      <c r="A6063" s="2">
        <v>45923.541666666664</v>
      </c>
      <c r="B6063" s="1">
        <v>27</v>
      </c>
      <c r="C6063" s="4"/>
      <c r="D6063" s="6">
        <v>2025</v>
      </c>
      <c r="E6063" s="6">
        <v>9</v>
      </c>
      <c r="F6063" s="6">
        <v>23</v>
      </c>
      <c r="G6063" s="6">
        <v>2</v>
      </c>
      <c r="H6063" s="6">
        <v>39</v>
      </c>
      <c r="I6063" s="6">
        <v>13</v>
      </c>
      <c r="J6063" s="6">
        <v>27</v>
      </c>
      <c r="K6063" s="9">
        <v>45923</v>
      </c>
    </row>
    <row r="6064" spans="1:11" x14ac:dyDescent="0.25">
      <c r="A6064" s="2">
        <v>45923.583333333336</v>
      </c>
      <c r="B6064" s="1">
        <v>57</v>
      </c>
      <c r="C6064" s="4"/>
      <c r="D6064" s="6">
        <v>2025</v>
      </c>
      <c r="E6064" s="6">
        <v>9</v>
      </c>
      <c r="F6064" s="6">
        <v>23</v>
      </c>
      <c r="G6064" s="6">
        <v>2</v>
      </c>
      <c r="H6064" s="6">
        <v>39</v>
      </c>
      <c r="I6064" s="6">
        <v>14</v>
      </c>
      <c r="J6064" s="6">
        <v>57</v>
      </c>
      <c r="K6064" s="9">
        <v>45923</v>
      </c>
    </row>
    <row r="6065" spans="1:11" x14ac:dyDescent="0.25">
      <c r="A6065" s="2">
        <v>45923.625</v>
      </c>
      <c r="B6065" s="1">
        <v>42</v>
      </c>
      <c r="C6065" s="4"/>
      <c r="D6065" s="6">
        <v>2025</v>
      </c>
      <c r="E6065" s="6">
        <v>9</v>
      </c>
      <c r="F6065" s="6">
        <v>23</v>
      </c>
      <c r="G6065" s="6">
        <v>2</v>
      </c>
      <c r="H6065" s="6">
        <v>39</v>
      </c>
      <c r="I6065" s="6">
        <v>15</v>
      </c>
      <c r="J6065" s="6">
        <v>42</v>
      </c>
      <c r="K6065" s="9">
        <v>45923</v>
      </c>
    </row>
    <row r="6066" spans="1:11" x14ac:dyDescent="0.25">
      <c r="A6066" s="2">
        <v>45923.666666666664</v>
      </c>
      <c r="B6066" s="1">
        <v>48</v>
      </c>
      <c r="C6066" s="4"/>
      <c r="D6066" s="6">
        <v>2025</v>
      </c>
      <c r="E6066" s="6">
        <v>9</v>
      </c>
      <c r="F6066" s="6">
        <v>23</v>
      </c>
      <c r="G6066" s="6">
        <v>2</v>
      </c>
      <c r="H6066" s="6">
        <v>39</v>
      </c>
      <c r="I6066" s="6">
        <v>16</v>
      </c>
      <c r="J6066" s="6">
        <v>48</v>
      </c>
      <c r="K6066" s="9">
        <v>45923</v>
      </c>
    </row>
    <row r="6067" spans="1:11" x14ac:dyDescent="0.25">
      <c r="A6067" s="2">
        <v>45923.708333333336</v>
      </c>
      <c r="B6067" s="1">
        <v>54</v>
      </c>
      <c r="C6067" s="4"/>
      <c r="D6067" s="6">
        <v>2025</v>
      </c>
      <c r="E6067" s="6">
        <v>9</v>
      </c>
      <c r="F6067" s="6">
        <v>23</v>
      </c>
      <c r="G6067" s="6">
        <v>2</v>
      </c>
      <c r="H6067" s="6">
        <v>39</v>
      </c>
      <c r="I6067" s="6">
        <v>17</v>
      </c>
      <c r="J6067" s="6">
        <v>54</v>
      </c>
      <c r="K6067" s="9">
        <v>45923</v>
      </c>
    </row>
    <row r="6068" spans="1:11" x14ac:dyDescent="0.25">
      <c r="A6068" s="2">
        <v>45923.75</v>
      </c>
      <c r="B6068" s="1">
        <v>48</v>
      </c>
      <c r="C6068" s="4"/>
      <c r="D6068" s="6">
        <v>2025</v>
      </c>
      <c r="E6068" s="6">
        <v>9</v>
      </c>
      <c r="F6068" s="6">
        <v>23</v>
      </c>
      <c r="G6068" s="6">
        <v>2</v>
      </c>
      <c r="H6068" s="6">
        <v>39</v>
      </c>
      <c r="I6068" s="6">
        <v>18</v>
      </c>
      <c r="J6068" s="6">
        <v>48</v>
      </c>
      <c r="K6068" s="9">
        <v>45923</v>
      </c>
    </row>
    <row r="6069" spans="1:11" x14ac:dyDescent="0.25">
      <c r="A6069" s="2">
        <v>45923.791666666664</v>
      </c>
      <c r="B6069" s="1">
        <v>82</v>
      </c>
      <c r="C6069" s="4"/>
      <c r="D6069" s="6">
        <v>2025</v>
      </c>
      <c r="E6069" s="6">
        <v>9</v>
      </c>
      <c r="F6069" s="6">
        <v>23</v>
      </c>
      <c r="G6069" s="6">
        <v>2</v>
      </c>
      <c r="H6069" s="6">
        <v>39</v>
      </c>
      <c r="I6069" s="6">
        <v>19</v>
      </c>
      <c r="J6069" s="6">
        <v>82</v>
      </c>
      <c r="K6069" s="9">
        <v>45923</v>
      </c>
    </row>
    <row r="6070" spans="1:11" x14ac:dyDescent="0.25">
      <c r="A6070" s="2">
        <v>45923.833333333336</v>
      </c>
      <c r="B6070" s="1">
        <v>67</v>
      </c>
      <c r="C6070" s="4"/>
      <c r="D6070" s="6">
        <v>2025</v>
      </c>
      <c r="E6070" s="6">
        <v>9</v>
      </c>
      <c r="F6070" s="6">
        <v>23</v>
      </c>
      <c r="G6070" s="6">
        <v>2</v>
      </c>
      <c r="H6070" s="6">
        <v>39</v>
      </c>
      <c r="I6070" s="6">
        <v>20</v>
      </c>
      <c r="J6070" s="6">
        <v>67</v>
      </c>
      <c r="K6070" s="9">
        <v>45923</v>
      </c>
    </row>
    <row r="6071" spans="1:11" x14ac:dyDescent="0.25">
      <c r="A6071" s="2">
        <v>45923.875</v>
      </c>
      <c r="B6071" s="1">
        <v>14</v>
      </c>
      <c r="C6071" s="4"/>
      <c r="D6071" s="6">
        <v>2025</v>
      </c>
      <c r="E6071" s="6">
        <v>9</v>
      </c>
      <c r="F6071" s="6">
        <v>23</v>
      </c>
      <c r="G6071" s="6">
        <v>2</v>
      </c>
      <c r="H6071" s="6">
        <v>39</v>
      </c>
      <c r="I6071" s="6">
        <v>21</v>
      </c>
      <c r="J6071" s="6">
        <v>14</v>
      </c>
      <c r="K6071" s="9">
        <v>45923</v>
      </c>
    </row>
    <row r="6072" spans="1:11" x14ac:dyDescent="0.25">
      <c r="A6072" s="2">
        <v>45923.916666666664</v>
      </c>
      <c r="B6072" s="1">
        <v>9</v>
      </c>
      <c r="C6072" s="4"/>
      <c r="D6072" s="6">
        <v>2025</v>
      </c>
      <c r="E6072" s="6">
        <v>9</v>
      </c>
      <c r="F6072" s="6">
        <v>23</v>
      </c>
      <c r="G6072" s="6">
        <v>2</v>
      </c>
      <c r="H6072" s="6">
        <v>39</v>
      </c>
      <c r="I6072" s="6">
        <v>22</v>
      </c>
      <c r="J6072" s="6">
        <v>9</v>
      </c>
      <c r="K6072" s="9">
        <v>45923</v>
      </c>
    </row>
    <row r="6073" spans="1:11" x14ac:dyDescent="0.25">
      <c r="A6073" s="2">
        <v>45923.958333333336</v>
      </c>
      <c r="B6073" s="1">
        <v>0</v>
      </c>
      <c r="C6073" s="4"/>
      <c r="D6073" s="6">
        <v>2025</v>
      </c>
      <c r="E6073" s="6">
        <v>9</v>
      </c>
      <c r="F6073" s="6">
        <v>23</v>
      </c>
      <c r="G6073" s="6">
        <v>2</v>
      </c>
      <c r="H6073" s="6">
        <v>39</v>
      </c>
      <c r="I6073" s="6">
        <v>23</v>
      </c>
      <c r="J6073" s="6">
        <v>0</v>
      </c>
      <c r="K6073" s="9">
        <v>45923</v>
      </c>
    </row>
    <row r="6074" spans="1:11" x14ac:dyDescent="0.25">
      <c r="A6074" s="2">
        <v>45924</v>
      </c>
      <c r="B6074" s="1">
        <v>0</v>
      </c>
      <c r="C6074" s="4"/>
      <c r="D6074" s="6">
        <v>2025</v>
      </c>
      <c r="E6074" s="6">
        <v>9</v>
      </c>
      <c r="F6074" s="6">
        <v>24</v>
      </c>
      <c r="G6074" s="6">
        <v>3</v>
      </c>
      <c r="H6074" s="6">
        <v>39</v>
      </c>
      <c r="I6074" s="6">
        <v>0</v>
      </c>
      <c r="J6074" s="6">
        <v>0</v>
      </c>
      <c r="K6074" s="9">
        <v>45924</v>
      </c>
    </row>
    <row r="6075" spans="1:11" x14ac:dyDescent="0.25">
      <c r="A6075" s="2">
        <v>45924.041666666664</v>
      </c>
      <c r="B6075" s="1">
        <v>2</v>
      </c>
      <c r="C6075" s="4"/>
      <c r="D6075" s="6">
        <v>2025</v>
      </c>
      <c r="E6075" s="6">
        <v>9</v>
      </c>
      <c r="F6075" s="6">
        <v>24</v>
      </c>
      <c r="G6075" s="6">
        <v>3</v>
      </c>
      <c r="H6075" s="6">
        <v>39</v>
      </c>
      <c r="I6075" s="6">
        <v>1</v>
      </c>
      <c r="J6075" s="6">
        <v>2</v>
      </c>
      <c r="K6075" s="9">
        <v>45924</v>
      </c>
    </row>
    <row r="6076" spans="1:11" x14ac:dyDescent="0.25">
      <c r="A6076" s="2">
        <v>45924.083333333336</v>
      </c>
      <c r="B6076" s="1">
        <v>0</v>
      </c>
      <c r="C6076" s="4"/>
      <c r="D6076" s="6">
        <v>2025</v>
      </c>
      <c r="E6076" s="6">
        <v>9</v>
      </c>
      <c r="F6076" s="6">
        <v>24</v>
      </c>
      <c r="G6076" s="6">
        <v>3</v>
      </c>
      <c r="H6076" s="6">
        <v>39</v>
      </c>
      <c r="I6076" s="6">
        <v>2</v>
      </c>
      <c r="J6076" s="6">
        <v>0</v>
      </c>
      <c r="K6076" s="9">
        <v>45924</v>
      </c>
    </row>
    <row r="6077" spans="1:11" x14ac:dyDescent="0.25">
      <c r="A6077" s="2">
        <v>45924.125</v>
      </c>
      <c r="B6077" s="1">
        <v>0</v>
      </c>
      <c r="C6077" s="4"/>
      <c r="D6077" s="6">
        <v>2025</v>
      </c>
      <c r="E6077" s="6">
        <v>9</v>
      </c>
      <c r="F6077" s="6">
        <v>24</v>
      </c>
      <c r="G6077" s="6">
        <v>3</v>
      </c>
      <c r="H6077" s="6">
        <v>39</v>
      </c>
      <c r="I6077" s="6">
        <v>3</v>
      </c>
      <c r="J6077" s="6">
        <v>0</v>
      </c>
      <c r="K6077" s="9">
        <v>45924</v>
      </c>
    </row>
    <row r="6078" spans="1:11" x14ac:dyDescent="0.25">
      <c r="A6078" s="2">
        <v>45924.166666666664</v>
      </c>
      <c r="B6078" s="1">
        <v>2</v>
      </c>
      <c r="C6078" s="4"/>
      <c r="D6078" s="6">
        <v>2025</v>
      </c>
      <c r="E6078" s="6">
        <v>9</v>
      </c>
      <c r="F6078" s="6">
        <v>24</v>
      </c>
      <c r="G6078" s="6">
        <v>3</v>
      </c>
      <c r="H6078" s="6">
        <v>39</v>
      </c>
      <c r="I6078" s="6">
        <v>4</v>
      </c>
      <c r="J6078" s="6">
        <v>2</v>
      </c>
      <c r="K6078" s="9">
        <v>45924</v>
      </c>
    </row>
    <row r="6079" spans="1:11" x14ac:dyDescent="0.25">
      <c r="A6079" s="2">
        <v>45924.208333333336</v>
      </c>
      <c r="B6079" s="1">
        <v>0</v>
      </c>
      <c r="C6079" s="4"/>
      <c r="D6079" s="6">
        <v>2025</v>
      </c>
      <c r="E6079" s="6">
        <v>9</v>
      </c>
      <c r="F6079" s="6">
        <v>24</v>
      </c>
      <c r="G6079" s="6">
        <v>3</v>
      </c>
      <c r="H6079" s="6">
        <v>39</v>
      </c>
      <c r="I6079" s="6">
        <v>5</v>
      </c>
      <c r="J6079" s="6">
        <v>0</v>
      </c>
      <c r="K6079" s="9">
        <v>45924</v>
      </c>
    </row>
    <row r="6080" spans="1:11" x14ac:dyDescent="0.25">
      <c r="A6080" s="2">
        <v>45924.25</v>
      </c>
      <c r="B6080" s="1">
        <v>11</v>
      </c>
      <c r="C6080" s="4"/>
      <c r="D6080" s="6">
        <v>2025</v>
      </c>
      <c r="E6080" s="6">
        <v>9</v>
      </c>
      <c r="F6080" s="6">
        <v>24</v>
      </c>
      <c r="G6080" s="6">
        <v>3</v>
      </c>
      <c r="H6080" s="6">
        <v>39</v>
      </c>
      <c r="I6080" s="6">
        <v>6</v>
      </c>
      <c r="J6080" s="6">
        <v>11</v>
      </c>
      <c r="K6080" s="9">
        <v>45924</v>
      </c>
    </row>
    <row r="6081" spans="1:11" x14ac:dyDescent="0.25">
      <c r="A6081" s="2">
        <v>45924.291666666664</v>
      </c>
      <c r="B6081" s="1">
        <v>35</v>
      </c>
      <c r="C6081" s="4"/>
      <c r="D6081" s="6">
        <v>2025</v>
      </c>
      <c r="E6081" s="6">
        <v>9</v>
      </c>
      <c r="F6081" s="6">
        <v>24</v>
      </c>
      <c r="G6081" s="6">
        <v>3</v>
      </c>
      <c r="H6081" s="6">
        <v>39</v>
      </c>
      <c r="I6081" s="6">
        <v>7</v>
      </c>
      <c r="J6081" s="6">
        <v>35</v>
      </c>
      <c r="K6081" s="9">
        <v>45924</v>
      </c>
    </row>
    <row r="6082" spans="1:11" x14ac:dyDescent="0.25">
      <c r="A6082" s="2">
        <v>45924.333333333336</v>
      </c>
      <c r="B6082" s="1">
        <v>38</v>
      </c>
      <c r="C6082" s="4"/>
      <c r="D6082" s="6">
        <v>2025</v>
      </c>
      <c r="E6082" s="6">
        <v>9</v>
      </c>
      <c r="F6082" s="6">
        <v>24</v>
      </c>
      <c r="G6082" s="6">
        <v>3</v>
      </c>
      <c r="H6082" s="6">
        <v>39</v>
      </c>
      <c r="I6082" s="6">
        <v>8</v>
      </c>
      <c r="J6082" s="6">
        <v>38</v>
      </c>
      <c r="K6082" s="9">
        <v>45924</v>
      </c>
    </row>
    <row r="6083" spans="1:11" x14ac:dyDescent="0.25">
      <c r="A6083" s="2">
        <v>45924.375</v>
      </c>
      <c r="B6083" s="1">
        <v>16</v>
      </c>
      <c r="C6083" s="4"/>
      <c r="D6083" s="6">
        <v>2025</v>
      </c>
      <c r="E6083" s="6">
        <v>9</v>
      </c>
      <c r="F6083" s="6">
        <v>24</v>
      </c>
      <c r="G6083" s="6">
        <v>3</v>
      </c>
      <c r="H6083" s="6">
        <v>39</v>
      </c>
      <c r="I6083" s="6">
        <v>9</v>
      </c>
      <c r="J6083" s="6">
        <v>16</v>
      </c>
      <c r="K6083" s="9">
        <v>45924</v>
      </c>
    </row>
    <row r="6084" spans="1:11" x14ac:dyDescent="0.25">
      <c r="A6084" s="2">
        <v>45924.416666666664</v>
      </c>
      <c r="B6084" s="1">
        <v>13</v>
      </c>
      <c r="C6084" s="4"/>
      <c r="D6084" s="6">
        <v>2025</v>
      </c>
      <c r="E6084" s="6">
        <v>9</v>
      </c>
      <c r="F6084" s="6">
        <v>24</v>
      </c>
      <c r="G6084" s="6">
        <v>3</v>
      </c>
      <c r="H6084" s="6">
        <v>39</v>
      </c>
      <c r="I6084" s="6">
        <v>10</v>
      </c>
      <c r="J6084" s="6">
        <v>13</v>
      </c>
      <c r="K6084" s="9">
        <v>45924</v>
      </c>
    </row>
    <row r="6085" spans="1:11" x14ac:dyDescent="0.25">
      <c r="A6085" s="2">
        <v>45924.458333333336</v>
      </c>
      <c r="B6085" s="1">
        <v>18</v>
      </c>
      <c r="C6085" s="4"/>
      <c r="D6085" s="6">
        <v>2025</v>
      </c>
      <c r="E6085" s="6">
        <v>9</v>
      </c>
      <c r="F6085" s="6">
        <v>24</v>
      </c>
      <c r="G6085" s="6">
        <v>3</v>
      </c>
      <c r="H6085" s="6">
        <v>39</v>
      </c>
      <c r="I6085" s="6">
        <v>11</v>
      </c>
      <c r="J6085" s="6">
        <v>18</v>
      </c>
      <c r="K6085" s="9">
        <v>45924</v>
      </c>
    </row>
    <row r="6086" spans="1:11" x14ac:dyDescent="0.25">
      <c r="A6086" s="2">
        <v>45924.5</v>
      </c>
      <c r="B6086" s="1">
        <v>37</v>
      </c>
      <c r="C6086" s="4"/>
      <c r="D6086" s="6">
        <v>2025</v>
      </c>
      <c r="E6086" s="6">
        <v>9</v>
      </c>
      <c r="F6086" s="6">
        <v>24</v>
      </c>
      <c r="G6086" s="6">
        <v>3</v>
      </c>
      <c r="H6086" s="6">
        <v>39</v>
      </c>
      <c r="I6086" s="6">
        <v>12</v>
      </c>
      <c r="J6086" s="6">
        <v>37</v>
      </c>
      <c r="K6086" s="9">
        <v>45924</v>
      </c>
    </row>
    <row r="6087" spans="1:11" x14ac:dyDescent="0.25">
      <c r="A6087" s="2">
        <v>45924.541666666664</v>
      </c>
      <c r="B6087" s="1">
        <v>15</v>
      </c>
      <c r="C6087" s="4"/>
      <c r="D6087" s="6">
        <v>2025</v>
      </c>
      <c r="E6087" s="6">
        <v>9</v>
      </c>
      <c r="F6087" s="6">
        <v>24</v>
      </c>
      <c r="G6087" s="6">
        <v>3</v>
      </c>
      <c r="H6087" s="6">
        <v>39</v>
      </c>
      <c r="I6087" s="6">
        <v>13</v>
      </c>
      <c r="J6087" s="6">
        <v>15</v>
      </c>
      <c r="K6087" s="9">
        <v>45924</v>
      </c>
    </row>
    <row r="6088" spans="1:11" x14ac:dyDescent="0.25">
      <c r="A6088" s="2">
        <v>45924.583333333336</v>
      </c>
      <c r="B6088" s="1">
        <v>10</v>
      </c>
      <c r="C6088" s="4"/>
      <c r="D6088" s="6">
        <v>2025</v>
      </c>
      <c r="E6088" s="6">
        <v>9</v>
      </c>
      <c r="F6088" s="6">
        <v>24</v>
      </c>
      <c r="G6088" s="6">
        <v>3</v>
      </c>
      <c r="H6088" s="6">
        <v>39</v>
      </c>
      <c r="I6088" s="6">
        <v>14</v>
      </c>
      <c r="J6088" s="6">
        <v>10</v>
      </c>
      <c r="K6088" s="9">
        <v>45924</v>
      </c>
    </row>
    <row r="6089" spans="1:11" x14ac:dyDescent="0.25">
      <c r="A6089" s="2">
        <v>45924.625</v>
      </c>
      <c r="B6089" s="1">
        <v>13</v>
      </c>
      <c r="C6089" s="4"/>
      <c r="D6089" s="6">
        <v>2025</v>
      </c>
      <c r="E6089" s="6">
        <v>9</v>
      </c>
      <c r="F6089" s="6">
        <v>24</v>
      </c>
      <c r="G6089" s="6">
        <v>3</v>
      </c>
      <c r="H6089" s="6">
        <v>39</v>
      </c>
      <c r="I6089" s="6">
        <v>15</v>
      </c>
      <c r="J6089" s="6">
        <v>13</v>
      </c>
      <c r="K6089" s="9">
        <v>45924</v>
      </c>
    </row>
    <row r="6090" spans="1:11" x14ac:dyDescent="0.25">
      <c r="A6090" s="2">
        <v>45924.666666666664</v>
      </c>
      <c r="B6090" s="1">
        <v>76</v>
      </c>
      <c r="C6090" s="4"/>
      <c r="D6090" s="6">
        <v>2025</v>
      </c>
      <c r="E6090" s="6">
        <v>9</v>
      </c>
      <c r="F6090" s="6">
        <v>24</v>
      </c>
      <c r="G6090" s="6">
        <v>3</v>
      </c>
      <c r="H6090" s="6">
        <v>39</v>
      </c>
      <c r="I6090" s="6">
        <v>16</v>
      </c>
      <c r="J6090" s="6">
        <v>76</v>
      </c>
      <c r="K6090" s="9">
        <v>45924</v>
      </c>
    </row>
    <row r="6091" spans="1:11" x14ac:dyDescent="0.25">
      <c r="A6091" s="2">
        <v>45924.708333333336</v>
      </c>
      <c r="B6091" s="1">
        <v>43</v>
      </c>
      <c r="C6091" s="4"/>
      <c r="D6091" s="6">
        <v>2025</v>
      </c>
      <c r="E6091" s="6">
        <v>9</v>
      </c>
      <c r="F6091" s="6">
        <v>24</v>
      </c>
      <c r="G6091" s="6">
        <v>3</v>
      </c>
      <c r="H6091" s="6">
        <v>39</v>
      </c>
      <c r="I6091" s="6">
        <v>17</v>
      </c>
      <c r="J6091" s="6">
        <v>43</v>
      </c>
      <c r="K6091" s="9">
        <v>45924</v>
      </c>
    </row>
    <row r="6092" spans="1:11" x14ac:dyDescent="0.25">
      <c r="A6092" s="2">
        <v>45924.75</v>
      </c>
      <c r="B6092" s="1">
        <v>99</v>
      </c>
      <c r="C6092" s="4"/>
      <c r="D6092" s="6">
        <v>2025</v>
      </c>
      <c r="E6092" s="6">
        <v>9</v>
      </c>
      <c r="F6092" s="6">
        <v>24</v>
      </c>
      <c r="G6092" s="6">
        <v>3</v>
      </c>
      <c r="H6092" s="6">
        <v>39</v>
      </c>
      <c r="I6092" s="6">
        <v>18</v>
      </c>
      <c r="J6092" s="6">
        <v>99</v>
      </c>
      <c r="K6092" s="9">
        <v>45924</v>
      </c>
    </row>
    <row r="6093" spans="1:11" x14ac:dyDescent="0.25">
      <c r="A6093" s="2">
        <v>45924.791666666664</v>
      </c>
      <c r="B6093" s="1">
        <v>76</v>
      </c>
      <c r="C6093" s="4"/>
      <c r="D6093" s="6">
        <v>2025</v>
      </c>
      <c r="E6093" s="6">
        <v>9</v>
      </c>
      <c r="F6093" s="6">
        <v>24</v>
      </c>
      <c r="G6093" s="6">
        <v>3</v>
      </c>
      <c r="H6093" s="6">
        <v>39</v>
      </c>
      <c r="I6093" s="6">
        <v>19</v>
      </c>
      <c r="J6093" s="6">
        <v>76</v>
      </c>
      <c r="K6093" s="9">
        <v>45924</v>
      </c>
    </row>
    <row r="6094" spans="1:11" x14ac:dyDescent="0.25">
      <c r="A6094" s="2">
        <v>45924.833333333336</v>
      </c>
      <c r="B6094" s="1">
        <v>18</v>
      </c>
      <c r="C6094" s="4"/>
      <c r="D6094" s="6">
        <v>2025</v>
      </c>
      <c r="E6094" s="6">
        <v>9</v>
      </c>
      <c r="F6094" s="6">
        <v>24</v>
      </c>
      <c r="G6094" s="6">
        <v>3</v>
      </c>
      <c r="H6094" s="6">
        <v>39</v>
      </c>
      <c r="I6094" s="6">
        <v>20</v>
      </c>
      <c r="J6094" s="6">
        <v>18</v>
      </c>
      <c r="K6094" s="9">
        <v>45924</v>
      </c>
    </row>
    <row r="6095" spans="1:11" x14ac:dyDescent="0.25">
      <c r="A6095" s="2">
        <v>45924.875</v>
      </c>
      <c r="B6095" s="1">
        <v>21</v>
      </c>
      <c r="C6095" s="4"/>
      <c r="D6095" s="6">
        <v>2025</v>
      </c>
      <c r="E6095" s="6">
        <v>9</v>
      </c>
      <c r="F6095" s="6">
        <v>24</v>
      </c>
      <c r="G6095" s="6">
        <v>3</v>
      </c>
      <c r="H6095" s="6">
        <v>39</v>
      </c>
      <c r="I6095" s="6">
        <v>21</v>
      </c>
      <c r="J6095" s="6">
        <v>21</v>
      </c>
      <c r="K6095" s="9">
        <v>45924</v>
      </c>
    </row>
    <row r="6096" spans="1:11" x14ac:dyDescent="0.25">
      <c r="A6096" s="2">
        <v>45924.916666666664</v>
      </c>
      <c r="B6096" s="1">
        <v>7</v>
      </c>
      <c r="C6096" s="4"/>
      <c r="D6096" s="6">
        <v>2025</v>
      </c>
      <c r="E6096" s="6">
        <v>9</v>
      </c>
      <c r="F6096" s="6">
        <v>24</v>
      </c>
      <c r="G6096" s="6">
        <v>3</v>
      </c>
      <c r="H6096" s="6">
        <v>39</v>
      </c>
      <c r="I6096" s="6">
        <v>22</v>
      </c>
      <c r="J6096" s="6">
        <v>7</v>
      </c>
      <c r="K6096" s="9">
        <v>45924</v>
      </c>
    </row>
    <row r="6097" spans="1:11" x14ac:dyDescent="0.25">
      <c r="A6097" s="2">
        <v>45924.958333333336</v>
      </c>
      <c r="B6097" s="1">
        <v>0</v>
      </c>
      <c r="C6097" s="4"/>
      <c r="D6097" s="6">
        <v>2025</v>
      </c>
      <c r="E6097" s="6">
        <v>9</v>
      </c>
      <c r="F6097" s="6">
        <v>24</v>
      </c>
      <c r="G6097" s="6">
        <v>3</v>
      </c>
      <c r="H6097" s="6">
        <v>39</v>
      </c>
      <c r="I6097" s="6">
        <v>23</v>
      </c>
      <c r="J6097" s="6">
        <v>0</v>
      </c>
      <c r="K6097" s="9">
        <v>45924</v>
      </c>
    </row>
    <row r="6098" spans="1:11" x14ac:dyDescent="0.25">
      <c r="A6098" s="2">
        <v>45925</v>
      </c>
      <c r="B6098" s="1">
        <v>0</v>
      </c>
      <c r="C6098" s="4"/>
      <c r="D6098" s="6">
        <v>2025</v>
      </c>
      <c r="E6098" s="6">
        <v>9</v>
      </c>
      <c r="F6098" s="6">
        <v>25</v>
      </c>
      <c r="G6098" s="6">
        <v>4</v>
      </c>
      <c r="H6098" s="6">
        <v>39</v>
      </c>
      <c r="I6098" s="6">
        <v>0</v>
      </c>
      <c r="J6098" s="6">
        <v>0</v>
      </c>
      <c r="K6098" s="9">
        <v>45925</v>
      </c>
    </row>
    <row r="6099" spans="1:11" x14ac:dyDescent="0.25">
      <c r="A6099" s="2">
        <v>45925.041666666664</v>
      </c>
      <c r="B6099" s="1">
        <v>4</v>
      </c>
      <c r="C6099" s="4"/>
      <c r="D6099" s="6">
        <v>2025</v>
      </c>
      <c r="E6099" s="6">
        <v>9</v>
      </c>
      <c r="F6099" s="6">
        <v>25</v>
      </c>
      <c r="G6099" s="6">
        <v>4</v>
      </c>
      <c r="H6099" s="6">
        <v>39</v>
      </c>
      <c r="I6099" s="6">
        <v>1</v>
      </c>
      <c r="J6099" s="6">
        <v>4</v>
      </c>
      <c r="K6099" s="9">
        <v>45925</v>
      </c>
    </row>
    <row r="6100" spans="1:11" x14ac:dyDescent="0.25">
      <c r="A6100" s="2">
        <v>45925.083333333336</v>
      </c>
      <c r="B6100" s="1">
        <v>5</v>
      </c>
      <c r="C6100" s="4"/>
      <c r="D6100" s="6">
        <v>2025</v>
      </c>
      <c r="E6100" s="6">
        <v>9</v>
      </c>
      <c r="F6100" s="6">
        <v>25</v>
      </c>
      <c r="G6100" s="6">
        <v>4</v>
      </c>
      <c r="H6100" s="6">
        <v>39</v>
      </c>
      <c r="I6100" s="6">
        <v>2</v>
      </c>
      <c r="J6100" s="6">
        <v>5</v>
      </c>
      <c r="K6100" s="9">
        <v>45925</v>
      </c>
    </row>
    <row r="6101" spans="1:11" x14ac:dyDescent="0.25">
      <c r="A6101" s="2">
        <v>45925.125</v>
      </c>
      <c r="B6101" s="1">
        <v>0</v>
      </c>
      <c r="C6101" s="4"/>
      <c r="D6101" s="6">
        <v>2025</v>
      </c>
      <c r="E6101" s="6">
        <v>9</v>
      </c>
      <c r="F6101" s="6">
        <v>25</v>
      </c>
      <c r="G6101" s="6">
        <v>4</v>
      </c>
      <c r="H6101" s="6">
        <v>39</v>
      </c>
      <c r="I6101" s="6">
        <v>3</v>
      </c>
      <c r="J6101" s="6">
        <v>0</v>
      </c>
      <c r="K6101" s="9">
        <v>45925</v>
      </c>
    </row>
    <row r="6102" spans="1:11" x14ac:dyDescent="0.25">
      <c r="A6102" s="2">
        <v>45925.166666666664</v>
      </c>
      <c r="B6102" s="1">
        <v>2</v>
      </c>
      <c r="C6102" s="4"/>
      <c r="D6102" s="6">
        <v>2025</v>
      </c>
      <c r="E6102" s="6">
        <v>9</v>
      </c>
      <c r="F6102" s="6">
        <v>25</v>
      </c>
      <c r="G6102" s="6">
        <v>4</v>
      </c>
      <c r="H6102" s="6">
        <v>39</v>
      </c>
      <c r="I6102" s="6">
        <v>4</v>
      </c>
      <c r="J6102" s="6">
        <v>2</v>
      </c>
      <c r="K6102" s="9">
        <v>45925</v>
      </c>
    </row>
    <row r="6103" spans="1:11" x14ac:dyDescent="0.25">
      <c r="A6103" s="2">
        <v>45925.208333333336</v>
      </c>
      <c r="B6103" s="1">
        <v>0</v>
      </c>
      <c r="C6103" s="4"/>
      <c r="D6103" s="6">
        <v>2025</v>
      </c>
      <c r="E6103" s="6">
        <v>9</v>
      </c>
      <c r="F6103" s="6">
        <v>25</v>
      </c>
      <c r="G6103" s="6">
        <v>4</v>
      </c>
      <c r="H6103" s="6">
        <v>39</v>
      </c>
      <c r="I6103" s="6">
        <v>5</v>
      </c>
      <c r="J6103" s="6">
        <v>0</v>
      </c>
      <c r="K6103" s="9">
        <v>45925</v>
      </c>
    </row>
    <row r="6104" spans="1:11" x14ac:dyDescent="0.25">
      <c r="A6104" s="2">
        <v>45925.25</v>
      </c>
      <c r="B6104" s="1">
        <v>1</v>
      </c>
      <c r="C6104" s="4"/>
      <c r="D6104" s="6">
        <v>2025</v>
      </c>
      <c r="E6104" s="6">
        <v>9</v>
      </c>
      <c r="F6104" s="6">
        <v>25</v>
      </c>
      <c r="G6104" s="6">
        <v>4</v>
      </c>
      <c r="H6104" s="6">
        <v>39</v>
      </c>
      <c r="I6104" s="6">
        <v>6</v>
      </c>
      <c r="J6104" s="6">
        <v>1</v>
      </c>
      <c r="K6104" s="9">
        <v>45925</v>
      </c>
    </row>
    <row r="6105" spans="1:11" x14ac:dyDescent="0.25">
      <c r="A6105" s="2">
        <v>45925.291666666664</v>
      </c>
      <c r="B6105" s="1">
        <v>15</v>
      </c>
      <c r="C6105" s="4"/>
      <c r="D6105" s="6">
        <v>2025</v>
      </c>
      <c r="E6105" s="6">
        <v>9</v>
      </c>
      <c r="F6105" s="6">
        <v>25</v>
      </c>
      <c r="G6105" s="6">
        <v>4</v>
      </c>
      <c r="H6105" s="6">
        <v>39</v>
      </c>
      <c r="I6105" s="6">
        <v>7</v>
      </c>
      <c r="J6105" s="6">
        <v>15</v>
      </c>
      <c r="K6105" s="9">
        <v>45925</v>
      </c>
    </row>
    <row r="6106" spans="1:11" x14ac:dyDescent="0.25">
      <c r="A6106" s="2">
        <v>45925.333333333336</v>
      </c>
      <c r="B6106" s="1">
        <v>5</v>
      </c>
      <c r="C6106" s="4"/>
      <c r="D6106" s="6">
        <v>2025</v>
      </c>
      <c r="E6106" s="6">
        <v>9</v>
      </c>
      <c r="F6106" s="6">
        <v>25</v>
      </c>
      <c r="G6106" s="6">
        <v>4</v>
      </c>
      <c r="H6106" s="6">
        <v>39</v>
      </c>
      <c r="I6106" s="6">
        <v>8</v>
      </c>
      <c r="J6106" s="6">
        <v>5</v>
      </c>
      <c r="K6106" s="9">
        <v>45925</v>
      </c>
    </row>
    <row r="6107" spans="1:11" x14ac:dyDescent="0.25">
      <c r="A6107" s="2">
        <v>45925.375</v>
      </c>
      <c r="B6107" s="1">
        <v>25</v>
      </c>
      <c r="C6107" s="4"/>
      <c r="D6107" s="6">
        <v>2025</v>
      </c>
      <c r="E6107" s="6">
        <v>9</v>
      </c>
      <c r="F6107" s="6">
        <v>25</v>
      </c>
      <c r="G6107" s="6">
        <v>4</v>
      </c>
      <c r="H6107" s="6">
        <v>39</v>
      </c>
      <c r="I6107" s="6">
        <v>9</v>
      </c>
      <c r="J6107" s="6">
        <v>25</v>
      </c>
      <c r="K6107" s="9">
        <v>45925</v>
      </c>
    </row>
    <row r="6108" spans="1:11" x14ac:dyDescent="0.25">
      <c r="A6108" s="2">
        <v>45925.416666666664</v>
      </c>
      <c r="B6108" s="1">
        <v>45</v>
      </c>
      <c r="C6108" s="4"/>
      <c r="D6108" s="6">
        <v>2025</v>
      </c>
      <c r="E6108" s="6">
        <v>9</v>
      </c>
      <c r="F6108" s="6">
        <v>25</v>
      </c>
      <c r="G6108" s="6">
        <v>4</v>
      </c>
      <c r="H6108" s="6">
        <v>39</v>
      </c>
      <c r="I6108" s="6">
        <v>10</v>
      </c>
      <c r="J6108" s="6">
        <v>45</v>
      </c>
      <c r="K6108" s="9">
        <v>45925</v>
      </c>
    </row>
    <row r="6109" spans="1:11" x14ac:dyDescent="0.25">
      <c r="A6109" s="2">
        <v>45925.458333333336</v>
      </c>
      <c r="B6109" s="1">
        <v>32</v>
      </c>
      <c r="C6109" s="4"/>
      <c r="D6109" s="6">
        <v>2025</v>
      </c>
      <c r="E6109" s="6">
        <v>9</v>
      </c>
      <c r="F6109" s="6">
        <v>25</v>
      </c>
      <c r="G6109" s="6">
        <v>4</v>
      </c>
      <c r="H6109" s="6">
        <v>39</v>
      </c>
      <c r="I6109" s="6">
        <v>11</v>
      </c>
      <c r="J6109" s="6">
        <v>32</v>
      </c>
      <c r="K6109" s="9">
        <v>45925</v>
      </c>
    </row>
    <row r="6110" spans="1:11" x14ac:dyDescent="0.25">
      <c r="A6110" s="2">
        <v>45925.5</v>
      </c>
      <c r="B6110" s="1">
        <v>27</v>
      </c>
      <c r="C6110" s="4"/>
      <c r="D6110" s="6">
        <v>2025</v>
      </c>
      <c r="E6110" s="6">
        <v>9</v>
      </c>
      <c r="F6110" s="6">
        <v>25</v>
      </c>
      <c r="G6110" s="6">
        <v>4</v>
      </c>
      <c r="H6110" s="6">
        <v>39</v>
      </c>
      <c r="I6110" s="6">
        <v>12</v>
      </c>
      <c r="J6110" s="6">
        <v>27</v>
      </c>
      <c r="K6110" s="9">
        <v>45925</v>
      </c>
    </row>
    <row r="6111" spans="1:11" x14ac:dyDescent="0.25">
      <c r="A6111" s="2">
        <v>45925.541666666664</v>
      </c>
      <c r="B6111" s="1">
        <v>20</v>
      </c>
      <c r="C6111" s="4"/>
      <c r="D6111" s="6">
        <v>2025</v>
      </c>
      <c r="E6111" s="6">
        <v>9</v>
      </c>
      <c r="F6111" s="6">
        <v>25</v>
      </c>
      <c r="G6111" s="6">
        <v>4</v>
      </c>
      <c r="H6111" s="6">
        <v>39</v>
      </c>
      <c r="I6111" s="6">
        <v>13</v>
      </c>
      <c r="J6111" s="6">
        <v>20</v>
      </c>
      <c r="K6111" s="9">
        <v>45925</v>
      </c>
    </row>
    <row r="6112" spans="1:11" x14ac:dyDescent="0.25">
      <c r="A6112" s="2">
        <v>45925.583333333336</v>
      </c>
      <c r="B6112" s="1">
        <v>17</v>
      </c>
      <c r="C6112" s="4"/>
      <c r="D6112" s="6">
        <v>2025</v>
      </c>
      <c r="E6112" s="6">
        <v>9</v>
      </c>
      <c r="F6112" s="6">
        <v>25</v>
      </c>
      <c r="G6112" s="6">
        <v>4</v>
      </c>
      <c r="H6112" s="6">
        <v>39</v>
      </c>
      <c r="I6112" s="6">
        <v>14</v>
      </c>
      <c r="J6112" s="6">
        <v>17</v>
      </c>
      <c r="K6112" s="9">
        <v>45925</v>
      </c>
    </row>
    <row r="6113" spans="1:11" x14ac:dyDescent="0.25">
      <c r="A6113" s="2">
        <v>45925.625</v>
      </c>
      <c r="B6113" s="1">
        <v>28</v>
      </c>
      <c r="C6113" s="4"/>
      <c r="D6113" s="6">
        <v>2025</v>
      </c>
      <c r="E6113" s="6">
        <v>9</v>
      </c>
      <c r="F6113" s="6">
        <v>25</v>
      </c>
      <c r="G6113" s="6">
        <v>4</v>
      </c>
      <c r="H6113" s="6">
        <v>39</v>
      </c>
      <c r="I6113" s="6">
        <v>15</v>
      </c>
      <c r="J6113" s="6">
        <v>28</v>
      </c>
      <c r="K6113" s="9">
        <v>45925</v>
      </c>
    </row>
    <row r="6114" spans="1:11" x14ac:dyDescent="0.25">
      <c r="A6114" s="2">
        <v>45925.666666666664</v>
      </c>
      <c r="B6114" s="1">
        <v>35</v>
      </c>
      <c r="C6114" s="4"/>
      <c r="D6114" s="6">
        <v>2025</v>
      </c>
      <c r="E6114" s="6">
        <v>9</v>
      </c>
      <c r="F6114" s="6">
        <v>25</v>
      </c>
      <c r="G6114" s="6">
        <v>4</v>
      </c>
      <c r="H6114" s="6">
        <v>39</v>
      </c>
      <c r="I6114" s="6">
        <v>16</v>
      </c>
      <c r="J6114" s="6">
        <v>35</v>
      </c>
      <c r="K6114" s="9">
        <v>45925</v>
      </c>
    </row>
    <row r="6115" spans="1:11" x14ac:dyDescent="0.25">
      <c r="A6115" s="2">
        <v>45925.708333333336</v>
      </c>
      <c r="B6115" s="1">
        <v>29</v>
      </c>
      <c r="C6115" s="4"/>
      <c r="D6115" s="6">
        <v>2025</v>
      </c>
      <c r="E6115" s="6">
        <v>9</v>
      </c>
      <c r="F6115" s="6">
        <v>25</v>
      </c>
      <c r="G6115" s="6">
        <v>4</v>
      </c>
      <c r="H6115" s="6">
        <v>39</v>
      </c>
      <c r="I6115" s="6">
        <v>17</v>
      </c>
      <c r="J6115" s="6">
        <v>29</v>
      </c>
      <c r="K6115" s="9">
        <v>45925</v>
      </c>
    </row>
    <row r="6116" spans="1:11" x14ac:dyDescent="0.25">
      <c r="A6116" s="2">
        <v>45925.75</v>
      </c>
      <c r="B6116" s="1">
        <v>30</v>
      </c>
      <c r="C6116" s="4"/>
      <c r="D6116" s="6">
        <v>2025</v>
      </c>
      <c r="E6116" s="6">
        <v>9</v>
      </c>
      <c r="F6116" s="6">
        <v>25</v>
      </c>
      <c r="G6116" s="6">
        <v>4</v>
      </c>
      <c r="H6116" s="6">
        <v>39</v>
      </c>
      <c r="I6116" s="6">
        <v>18</v>
      </c>
      <c r="J6116" s="6">
        <v>30</v>
      </c>
      <c r="K6116" s="9">
        <v>45925</v>
      </c>
    </row>
    <row r="6117" spans="1:11" x14ac:dyDescent="0.25">
      <c r="A6117" s="2">
        <v>45925.791666666664</v>
      </c>
      <c r="B6117" s="1">
        <v>63</v>
      </c>
      <c r="C6117" s="4"/>
      <c r="D6117" s="6">
        <v>2025</v>
      </c>
      <c r="E6117" s="6">
        <v>9</v>
      </c>
      <c r="F6117" s="6">
        <v>25</v>
      </c>
      <c r="G6117" s="6">
        <v>4</v>
      </c>
      <c r="H6117" s="6">
        <v>39</v>
      </c>
      <c r="I6117" s="6">
        <v>19</v>
      </c>
      <c r="J6117" s="6">
        <v>63</v>
      </c>
      <c r="K6117" s="9">
        <v>45925</v>
      </c>
    </row>
    <row r="6118" spans="1:11" x14ac:dyDescent="0.25">
      <c r="A6118" s="2">
        <v>45925.833333333336</v>
      </c>
      <c r="B6118" s="1">
        <v>43</v>
      </c>
      <c r="C6118" s="4"/>
      <c r="D6118" s="6">
        <v>2025</v>
      </c>
      <c r="E6118" s="6">
        <v>9</v>
      </c>
      <c r="F6118" s="6">
        <v>25</v>
      </c>
      <c r="G6118" s="6">
        <v>4</v>
      </c>
      <c r="H6118" s="6">
        <v>39</v>
      </c>
      <c r="I6118" s="6">
        <v>20</v>
      </c>
      <c r="J6118" s="6">
        <v>43</v>
      </c>
      <c r="K6118" s="9">
        <v>45925</v>
      </c>
    </row>
    <row r="6119" spans="1:11" x14ac:dyDescent="0.25">
      <c r="A6119" s="2">
        <v>45925.875</v>
      </c>
      <c r="B6119" s="1">
        <v>6</v>
      </c>
      <c r="C6119" s="4"/>
      <c r="D6119" s="6">
        <v>2025</v>
      </c>
      <c r="E6119" s="6">
        <v>9</v>
      </c>
      <c r="F6119" s="6">
        <v>25</v>
      </c>
      <c r="G6119" s="6">
        <v>4</v>
      </c>
      <c r="H6119" s="6">
        <v>39</v>
      </c>
      <c r="I6119" s="6">
        <v>21</v>
      </c>
      <c r="J6119" s="6">
        <v>6</v>
      </c>
      <c r="K6119" s="9">
        <v>45925</v>
      </c>
    </row>
    <row r="6120" spans="1:11" x14ac:dyDescent="0.25">
      <c r="A6120" s="2">
        <v>45925.916666666664</v>
      </c>
      <c r="B6120" s="1">
        <v>1</v>
      </c>
      <c r="C6120" s="4"/>
      <c r="D6120" s="6">
        <v>2025</v>
      </c>
      <c r="E6120" s="6">
        <v>9</v>
      </c>
      <c r="F6120" s="6">
        <v>25</v>
      </c>
      <c r="G6120" s="6">
        <v>4</v>
      </c>
      <c r="H6120" s="6">
        <v>39</v>
      </c>
      <c r="I6120" s="6">
        <v>22</v>
      </c>
      <c r="J6120" s="6">
        <v>1</v>
      </c>
      <c r="K6120" s="9">
        <v>45925</v>
      </c>
    </row>
    <row r="6121" spans="1:11" x14ac:dyDescent="0.25">
      <c r="A6121" s="2">
        <v>45925.958333333336</v>
      </c>
      <c r="B6121" s="1">
        <v>8</v>
      </c>
      <c r="C6121" s="4"/>
      <c r="D6121" s="6">
        <v>2025</v>
      </c>
      <c r="E6121" s="6">
        <v>9</v>
      </c>
      <c r="F6121" s="6">
        <v>25</v>
      </c>
      <c r="G6121" s="6">
        <v>4</v>
      </c>
      <c r="H6121" s="6">
        <v>39</v>
      </c>
      <c r="I6121" s="6">
        <v>23</v>
      </c>
      <c r="J6121" s="6">
        <v>8</v>
      </c>
      <c r="K6121" s="9">
        <v>45925</v>
      </c>
    </row>
    <row r="6122" spans="1:11" x14ac:dyDescent="0.25">
      <c r="A6122" s="2">
        <v>45926</v>
      </c>
      <c r="B6122" s="1">
        <v>0</v>
      </c>
      <c r="C6122" s="4"/>
      <c r="D6122" s="6">
        <v>2025</v>
      </c>
      <c r="E6122" s="6">
        <v>9</v>
      </c>
      <c r="F6122" s="6">
        <v>26</v>
      </c>
      <c r="G6122" s="6">
        <v>5</v>
      </c>
      <c r="H6122" s="6">
        <v>39</v>
      </c>
      <c r="I6122" s="6">
        <v>0</v>
      </c>
      <c r="J6122" s="6">
        <v>0</v>
      </c>
      <c r="K6122" s="9">
        <v>45926</v>
      </c>
    </row>
    <row r="6123" spans="1:11" x14ac:dyDescent="0.25">
      <c r="A6123" s="2">
        <v>45926.041666666664</v>
      </c>
      <c r="B6123" s="1">
        <v>0</v>
      </c>
      <c r="C6123" s="4"/>
      <c r="D6123" s="6">
        <v>2025</v>
      </c>
      <c r="E6123" s="6">
        <v>9</v>
      </c>
      <c r="F6123" s="6">
        <v>26</v>
      </c>
      <c r="G6123" s="6">
        <v>5</v>
      </c>
      <c r="H6123" s="6">
        <v>39</v>
      </c>
      <c r="I6123" s="6">
        <v>1</v>
      </c>
      <c r="J6123" s="6">
        <v>0</v>
      </c>
      <c r="K6123" s="9">
        <v>45926</v>
      </c>
    </row>
    <row r="6124" spans="1:11" x14ac:dyDescent="0.25">
      <c r="A6124" s="2">
        <v>45926.083333333336</v>
      </c>
      <c r="B6124" s="1">
        <v>0</v>
      </c>
      <c r="C6124" s="4"/>
      <c r="D6124" s="6">
        <v>2025</v>
      </c>
      <c r="E6124" s="6">
        <v>9</v>
      </c>
      <c r="F6124" s="6">
        <v>26</v>
      </c>
      <c r="G6124" s="6">
        <v>5</v>
      </c>
      <c r="H6124" s="6">
        <v>39</v>
      </c>
      <c r="I6124" s="6">
        <v>2</v>
      </c>
      <c r="J6124" s="6">
        <v>0</v>
      </c>
      <c r="K6124" s="9">
        <v>45926</v>
      </c>
    </row>
    <row r="6125" spans="1:11" x14ac:dyDescent="0.25">
      <c r="A6125" s="2">
        <v>45926.125</v>
      </c>
      <c r="B6125" s="1">
        <v>1</v>
      </c>
      <c r="C6125" s="4"/>
      <c r="D6125" s="6">
        <v>2025</v>
      </c>
      <c r="E6125" s="6">
        <v>9</v>
      </c>
      <c r="F6125" s="6">
        <v>26</v>
      </c>
      <c r="G6125" s="6">
        <v>5</v>
      </c>
      <c r="H6125" s="6">
        <v>39</v>
      </c>
      <c r="I6125" s="6">
        <v>3</v>
      </c>
      <c r="J6125" s="6">
        <v>1</v>
      </c>
      <c r="K6125" s="9">
        <v>45926</v>
      </c>
    </row>
    <row r="6126" spans="1:11" x14ac:dyDescent="0.25">
      <c r="A6126" s="2">
        <v>45926.166666666664</v>
      </c>
      <c r="B6126" s="1">
        <v>0</v>
      </c>
      <c r="C6126" s="4"/>
      <c r="D6126" s="6">
        <v>2025</v>
      </c>
      <c r="E6126" s="6">
        <v>9</v>
      </c>
      <c r="F6126" s="6">
        <v>26</v>
      </c>
      <c r="G6126" s="6">
        <v>5</v>
      </c>
      <c r="H6126" s="6">
        <v>39</v>
      </c>
      <c r="I6126" s="6">
        <v>4</v>
      </c>
      <c r="J6126" s="6">
        <v>0</v>
      </c>
      <c r="K6126" s="9">
        <v>45926</v>
      </c>
    </row>
    <row r="6127" spans="1:11" x14ac:dyDescent="0.25">
      <c r="A6127" s="2">
        <v>45926.208333333336</v>
      </c>
      <c r="B6127" s="1">
        <v>0</v>
      </c>
      <c r="C6127" s="4"/>
      <c r="D6127" s="6">
        <v>2025</v>
      </c>
      <c r="E6127" s="6">
        <v>9</v>
      </c>
      <c r="F6127" s="6">
        <v>26</v>
      </c>
      <c r="G6127" s="6">
        <v>5</v>
      </c>
      <c r="H6127" s="6">
        <v>39</v>
      </c>
      <c r="I6127" s="6">
        <v>5</v>
      </c>
      <c r="J6127" s="6">
        <v>0</v>
      </c>
      <c r="K6127" s="9">
        <v>45926</v>
      </c>
    </row>
    <row r="6128" spans="1:11" x14ac:dyDescent="0.25">
      <c r="A6128" s="2">
        <v>45926.25</v>
      </c>
      <c r="B6128" s="1">
        <v>1</v>
      </c>
      <c r="C6128" s="4"/>
      <c r="D6128" s="6">
        <v>2025</v>
      </c>
      <c r="E6128" s="6">
        <v>9</v>
      </c>
      <c r="F6128" s="6">
        <v>26</v>
      </c>
      <c r="G6128" s="6">
        <v>5</v>
      </c>
      <c r="H6128" s="6">
        <v>39</v>
      </c>
      <c r="I6128" s="6">
        <v>6</v>
      </c>
      <c r="J6128" s="6">
        <v>1</v>
      </c>
      <c r="K6128" s="9">
        <v>45926</v>
      </c>
    </row>
    <row r="6129" spans="1:11" x14ac:dyDescent="0.25">
      <c r="A6129" s="2">
        <v>45926.291666666664</v>
      </c>
      <c r="B6129" s="1">
        <v>23</v>
      </c>
      <c r="C6129" s="4"/>
      <c r="D6129" s="6">
        <v>2025</v>
      </c>
      <c r="E6129" s="6">
        <v>9</v>
      </c>
      <c r="F6129" s="6">
        <v>26</v>
      </c>
      <c r="G6129" s="6">
        <v>5</v>
      </c>
      <c r="H6129" s="6">
        <v>39</v>
      </c>
      <c r="I6129" s="6">
        <v>7</v>
      </c>
      <c r="J6129" s="6">
        <v>23</v>
      </c>
      <c r="K6129" s="9">
        <v>45926</v>
      </c>
    </row>
    <row r="6130" spans="1:11" x14ac:dyDescent="0.25">
      <c r="A6130" s="2">
        <v>45926.333333333336</v>
      </c>
      <c r="B6130" s="1">
        <v>7</v>
      </c>
      <c r="C6130" s="4"/>
      <c r="D6130" s="6">
        <v>2025</v>
      </c>
      <c r="E6130" s="6">
        <v>9</v>
      </c>
      <c r="F6130" s="6">
        <v>26</v>
      </c>
      <c r="G6130" s="6">
        <v>5</v>
      </c>
      <c r="H6130" s="6">
        <v>39</v>
      </c>
      <c r="I6130" s="6">
        <v>8</v>
      </c>
      <c r="J6130" s="6">
        <v>7</v>
      </c>
      <c r="K6130" s="9">
        <v>45926</v>
      </c>
    </row>
    <row r="6131" spans="1:11" x14ac:dyDescent="0.25">
      <c r="A6131" s="2">
        <v>45926.375</v>
      </c>
      <c r="B6131" s="1">
        <v>32</v>
      </c>
      <c r="C6131" s="4"/>
      <c r="D6131" s="6">
        <v>2025</v>
      </c>
      <c r="E6131" s="6">
        <v>9</v>
      </c>
      <c r="F6131" s="6">
        <v>26</v>
      </c>
      <c r="G6131" s="6">
        <v>5</v>
      </c>
      <c r="H6131" s="6">
        <v>39</v>
      </c>
      <c r="I6131" s="6">
        <v>9</v>
      </c>
      <c r="J6131" s="6">
        <v>32</v>
      </c>
      <c r="K6131" s="9">
        <v>45926</v>
      </c>
    </row>
    <row r="6132" spans="1:11" x14ac:dyDescent="0.25">
      <c r="A6132" s="2">
        <v>45926.416666666664</v>
      </c>
      <c r="B6132" s="1">
        <v>11</v>
      </c>
      <c r="C6132" s="4"/>
      <c r="D6132" s="6">
        <v>2025</v>
      </c>
      <c r="E6132" s="6">
        <v>9</v>
      </c>
      <c r="F6132" s="6">
        <v>26</v>
      </c>
      <c r="G6132" s="6">
        <v>5</v>
      </c>
      <c r="H6132" s="6">
        <v>39</v>
      </c>
      <c r="I6132" s="6">
        <v>10</v>
      </c>
      <c r="J6132" s="6">
        <v>11</v>
      </c>
      <c r="K6132" s="9">
        <v>45926</v>
      </c>
    </row>
    <row r="6133" spans="1:11" x14ac:dyDescent="0.25">
      <c r="A6133" s="2">
        <v>45926.458333333336</v>
      </c>
      <c r="B6133" s="1">
        <v>27</v>
      </c>
      <c r="C6133" s="4"/>
      <c r="D6133" s="6">
        <v>2025</v>
      </c>
      <c r="E6133" s="6">
        <v>9</v>
      </c>
      <c r="F6133" s="6">
        <v>26</v>
      </c>
      <c r="G6133" s="6">
        <v>5</v>
      </c>
      <c r="H6133" s="6">
        <v>39</v>
      </c>
      <c r="I6133" s="6">
        <v>11</v>
      </c>
      <c r="J6133" s="6">
        <v>27</v>
      </c>
      <c r="K6133" s="9">
        <v>45926</v>
      </c>
    </row>
    <row r="6134" spans="1:11" x14ac:dyDescent="0.25">
      <c r="A6134" s="2">
        <v>45926.5</v>
      </c>
      <c r="B6134" s="1">
        <v>40</v>
      </c>
      <c r="C6134" s="4"/>
      <c r="D6134" s="6">
        <v>2025</v>
      </c>
      <c r="E6134" s="6">
        <v>9</v>
      </c>
      <c r="F6134" s="6">
        <v>26</v>
      </c>
      <c r="G6134" s="6">
        <v>5</v>
      </c>
      <c r="H6134" s="6">
        <v>39</v>
      </c>
      <c r="I6134" s="6">
        <v>12</v>
      </c>
      <c r="J6134" s="6">
        <v>40</v>
      </c>
      <c r="K6134" s="9">
        <v>45926</v>
      </c>
    </row>
    <row r="6135" spans="1:11" x14ac:dyDescent="0.25">
      <c r="A6135" s="2">
        <v>45926.541666666664</v>
      </c>
      <c r="B6135" s="1">
        <v>26</v>
      </c>
      <c r="C6135" s="4"/>
      <c r="D6135" s="6">
        <v>2025</v>
      </c>
      <c r="E6135" s="6">
        <v>9</v>
      </c>
      <c r="F6135" s="6">
        <v>26</v>
      </c>
      <c r="G6135" s="6">
        <v>5</v>
      </c>
      <c r="H6135" s="6">
        <v>39</v>
      </c>
      <c r="I6135" s="6">
        <v>13</v>
      </c>
      <c r="J6135" s="6">
        <v>26</v>
      </c>
      <c r="K6135" s="9">
        <v>45926</v>
      </c>
    </row>
    <row r="6136" spans="1:11" x14ac:dyDescent="0.25">
      <c r="A6136" s="2">
        <v>45926.583333333336</v>
      </c>
      <c r="B6136" s="1">
        <v>28</v>
      </c>
      <c r="C6136" s="4"/>
      <c r="D6136" s="6">
        <v>2025</v>
      </c>
      <c r="E6136" s="6">
        <v>9</v>
      </c>
      <c r="F6136" s="6">
        <v>26</v>
      </c>
      <c r="G6136" s="6">
        <v>5</v>
      </c>
      <c r="H6136" s="6">
        <v>39</v>
      </c>
      <c r="I6136" s="6">
        <v>14</v>
      </c>
      <c r="J6136" s="6">
        <v>28</v>
      </c>
      <c r="K6136" s="9">
        <v>45926</v>
      </c>
    </row>
    <row r="6137" spans="1:11" x14ac:dyDescent="0.25">
      <c r="A6137" s="2">
        <v>45926.625</v>
      </c>
      <c r="B6137" s="1">
        <v>94</v>
      </c>
      <c r="C6137" s="4"/>
      <c r="D6137" s="6">
        <v>2025</v>
      </c>
      <c r="E6137" s="6">
        <v>9</v>
      </c>
      <c r="F6137" s="6">
        <v>26</v>
      </c>
      <c r="G6137" s="6">
        <v>5</v>
      </c>
      <c r="H6137" s="6">
        <v>39</v>
      </c>
      <c r="I6137" s="6">
        <v>15</v>
      </c>
      <c r="J6137" s="6">
        <v>94</v>
      </c>
      <c r="K6137" s="9">
        <v>45926</v>
      </c>
    </row>
    <row r="6138" spans="1:11" x14ac:dyDescent="0.25">
      <c r="A6138" s="2">
        <v>45926.666666666664</v>
      </c>
      <c r="B6138" s="1">
        <v>113</v>
      </c>
      <c r="C6138" s="4"/>
      <c r="D6138" s="6">
        <v>2025</v>
      </c>
      <c r="E6138" s="6">
        <v>9</v>
      </c>
      <c r="F6138" s="6">
        <v>26</v>
      </c>
      <c r="G6138" s="6">
        <v>5</v>
      </c>
      <c r="H6138" s="6">
        <v>39</v>
      </c>
      <c r="I6138" s="6">
        <v>16</v>
      </c>
      <c r="J6138" s="6">
        <v>113</v>
      </c>
      <c r="K6138" s="9">
        <v>45926</v>
      </c>
    </row>
    <row r="6139" spans="1:11" x14ac:dyDescent="0.25">
      <c r="A6139" s="2">
        <v>45926.708333333336</v>
      </c>
      <c r="B6139" s="1">
        <v>77</v>
      </c>
      <c r="C6139" s="4"/>
      <c r="D6139" s="6">
        <v>2025</v>
      </c>
      <c r="E6139" s="6">
        <v>9</v>
      </c>
      <c r="F6139" s="6">
        <v>26</v>
      </c>
      <c r="G6139" s="6">
        <v>5</v>
      </c>
      <c r="H6139" s="6">
        <v>39</v>
      </c>
      <c r="I6139" s="6">
        <v>17</v>
      </c>
      <c r="J6139" s="6">
        <v>77</v>
      </c>
      <c r="K6139" s="9">
        <v>45926</v>
      </c>
    </row>
    <row r="6140" spans="1:11" x14ac:dyDescent="0.25">
      <c r="A6140" s="2">
        <v>45926.75</v>
      </c>
      <c r="B6140" s="1">
        <v>114</v>
      </c>
      <c r="C6140" s="4"/>
      <c r="D6140" s="6">
        <v>2025</v>
      </c>
      <c r="E6140" s="6">
        <v>9</v>
      </c>
      <c r="F6140" s="6">
        <v>26</v>
      </c>
      <c r="G6140" s="6">
        <v>5</v>
      </c>
      <c r="H6140" s="6">
        <v>39</v>
      </c>
      <c r="I6140" s="6">
        <v>18</v>
      </c>
      <c r="J6140" s="6">
        <v>114</v>
      </c>
      <c r="K6140" s="9">
        <v>45926</v>
      </c>
    </row>
    <row r="6141" spans="1:11" x14ac:dyDescent="0.25">
      <c r="A6141" s="2">
        <v>45926.791666666664</v>
      </c>
      <c r="B6141" s="1">
        <v>30</v>
      </c>
      <c r="C6141" s="4"/>
      <c r="D6141" s="6">
        <v>2025</v>
      </c>
      <c r="E6141" s="6">
        <v>9</v>
      </c>
      <c r="F6141" s="6">
        <v>26</v>
      </c>
      <c r="G6141" s="6">
        <v>5</v>
      </c>
      <c r="H6141" s="6">
        <v>39</v>
      </c>
      <c r="I6141" s="6">
        <v>19</v>
      </c>
      <c r="J6141" s="6">
        <v>30</v>
      </c>
      <c r="K6141" s="9">
        <v>45926</v>
      </c>
    </row>
    <row r="6142" spans="1:11" x14ac:dyDescent="0.25">
      <c r="A6142" s="2">
        <v>45926.833333333336</v>
      </c>
      <c r="B6142" s="1">
        <v>17</v>
      </c>
      <c r="C6142" s="4"/>
      <c r="D6142" s="6">
        <v>2025</v>
      </c>
      <c r="E6142" s="6">
        <v>9</v>
      </c>
      <c r="F6142" s="6">
        <v>26</v>
      </c>
      <c r="G6142" s="6">
        <v>5</v>
      </c>
      <c r="H6142" s="6">
        <v>39</v>
      </c>
      <c r="I6142" s="6">
        <v>20</v>
      </c>
      <c r="J6142" s="6">
        <v>17</v>
      </c>
      <c r="K6142" s="9">
        <v>45926</v>
      </c>
    </row>
    <row r="6143" spans="1:11" x14ac:dyDescent="0.25">
      <c r="A6143" s="2">
        <v>45926.875</v>
      </c>
      <c r="B6143" s="1">
        <v>22</v>
      </c>
      <c r="C6143" s="4"/>
      <c r="D6143" s="6">
        <v>2025</v>
      </c>
      <c r="E6143" s="6">
        <v>9</v>
      </c>
      <c r="F6143" s="6">
        <v>26</v>
      </c>
      <c r="G6143" s="6">
        <v>5</v>
      </c>
      <c r="H6143" s="6">
        <v>39</v>
      </c>
      <c r="I6143" s="6">
        <v>21</v>
      </c>
      <c r="J6143" s="6">
        <v>22</v>
      </c>
      <c r="K6143" s="9">
        <v>45926</v>
      </c>
    </row>
    <row r="6144" spans="1:11" x14ac:dyDescent="0.25">
      <c r="A6144" s="2">
        <v>45926.916666666664</v>
      </c>
      <c r="B6144" s="1">
        <v>24</v>
      </c>
      <c r="C6144" s="4"/>
      <c r="D6144" s="6">
        <v>2025</v>
      </c>
      <c r="E6144" s="6">
        <v>9</v>
      </c>
      <c r="F6144" s="6">
        <v>26</v>
      </c>
      <c r="G6144" s="6">
        <v>5</v>
      </c>
      <c r="H6144" s="6">
        <v>39</v>
      </c>
      <c r="I6144" s="6">
        <v>22</v>
      </c>
      <c r="J6144" s="6">
        <v>24</v>
      </c>
      <c r="K6144" s="9">
        <v>45926</v>
      </c>
    </row>
    <row r="6145" spans="1:11" x14ac:dyDescent="0.25">
      <c r="A6145" s="2">
        <v>45926.958333333336</v>
      </c>
      <c r="B6145" s="1">
        <v>1</v>
      </c>
      <c r="C6145" s="4"/>
      <c r="D6145" s="6">
        <v>2025</v>
      </c>
      <c r="E6145" s="6">
        <v>9</v>
      </c>
      <c r="F6145" s="6">
        <v>26</v>
      </c>
      <c r="G6145" s="6">
        <v>5</v>
      </c>
      <c r="H6145" s="6">
        <v>39</v>
      </c>
      <c r="I6145" s="6">
        <v>23</v>
      </c>
      <c r="J6145" s="6">
        <v>1</v>
      </c>
      <c r="K6145" s="9">
        <v>45926</v>
      </c>
    </row>
    <row r="6146" spans="1:11" x14ac:dyDescent="0.25">
      <c r="A6146" s="2">
        <v>45927</v>
      </c>
      <c r="B6146" s="1">
        <v>0</v>
      </c>
      <c r="C6146" s="4"/>
      <c r="D6146" s="6">
        <v>2025</v>
      </c>
      <c r="E6146" s="6">
        <v>9</v>
      </c>
      <c r="F6146" s="6">
        <v>27</v>
      </c>
      <c r="G6146" s="6">
        <v>6</v>
      </c>
      <c r="H6146" s="6">
        <v>39</v>
      </c>
      <c r="I6146" s="6">
        <v>0</v>
      </c>
      <c r="J6146" s="6">
        <v>0</v>
      </c>
      <c r="K6146" s="9">
        <v>45927</v>
      </c>
    </row>
    <row r="6147" spans="1:11" x14ac:dyDescent="0.25">
      <c r="A6147" s="2">
        <v>45927.041666666664</v>
      </c>
      <c r="B6147" s="1">
        <v>3</v>
      </c>
      <c r="C6147" s="4"/>
      <c r="D6147" s="6">
        <v>2025</v>
      </c>
      <c r="E6147" s="6">
        <v>9</v>
      </c>
      <c r="F6147" s="6">
        <v>27</v>
      </c>
      <c r="G6147" s="6">
        <v>6</v>
      </c>
      <c r="H6147" s="6">
        <v>39</v>
      </c>
      <c r="I6147" s="6">
        <v>1</v>
      </c>
      <c r="J6147" s="6">
        <v>3</v>
      </c>
      <c r="K6147" s="9">
        <v>45927</v>
      </c>
    </row>
    <row r="6148" spans="1:11" x14ac:dyDescent="0.25">
      <c r="A6148" s="2">
        <v>45927.083333333336</v>
      </c>
      <c r="B6148" s="1">
        <v>0</v>
      </c>
      <c r="C6148" s="4"/>
      <c r="D6148" s="6">
        <v>2025</v>
      </c>
      <c r="E6148" s="6">
        <v>9</v>
      </c>
      <c r="F6148" s="6">
        <v>27</v>
      </c>
      <c r="G6148" s="6">
        <v>6</v>
      </c>
      <c r="H6148" s="6">
        <v>39</v>
      </c>
      <c r="I6148" s="6">
        <v>2</v>
      </c>
      <c r="J6148" s="6">
        <v>0</v>
      </c>
      <c r="K6148" s="9">
        <v>45927</v>
      </c>
    </row>
    <row r="6149" spans="1:11" x14ac:dyDescent="0.25">
      <c r="A6149" s="2">
        <v>45927.125</v>
      </c>
      <c r="B6149" s="1">
        <v>2</v>
      </c>
      <c r="C6149" s="4"/>
      <c r="D6149" s="6">
        <v>2025</v>
      </c>
      <c r="E6149" s="6">
        <v>9</v>
      </c>
      <c r="F6149" s="6">
        <v>27</v>
      </c>
      <c r="G6149" s="6">
        <v>6</v>
      </c>
      <c r="H6149" s="6">
        <v>39</v>
      </c>
      <c r="I6149" s="6">
        <v>3</v>
      </c>
      <c r="J6149" s="6">
        <v>2</v>
      </c>
      <c r="K6149" s="9">
        <v>45927</v>
      </c>
    </row>
    <row r="6150" spans="1:11" x14ac:dyDescent="0.25">
      <c r="A6150" s="2">
        <v>45927.166666666664</v>
      </c>
      <c r="B6150" s="1">
        <v>4</v>
      </c>
      <c r="C6150" s="4"/>
      <c r="D6150" s="6">
        <v>2025</v>
      </c>
      <c r="E6150" s="6">
        <v>9</v>
      </c>
      <c r="F6150" s="6">
        <v>27</v>
      </c>
      <c r="G6150" s="6">
        <v>6</v>
      </c>
      <c r="H6150" s="6">
        <v>39</v>
      </c>
      <c r="I6150" s="6">
        <v>4</v>
      </c>
      <c r="J6150" s="6">
        <v>4</v>
      </c>
      <c r="K6150" s="9">
        <v>45927</v>
      </c>
    </row>
    <row r="6151" spans="1:11" x14ac:dyDescent="0.25">
      <c r="A6151" s="2">
        <v>45927.208333333336</v>
      </c>
      <c r="B6151" s="1">
        <v>0</v>
      </c>
      <c r="C6151" s="4"/>
      <c r="D6151" s="6">
        <v>2025</v>
      </c>
      <c r="E6151" s="6">
        <v>9</v>
      </c>
      <c r="F6151" s="6">
        <v>27</v>
      </c>
      <c r="G6151" s="6">
        <v>6</v>
      </c>
      <c r="H6151" s="6">
        <v>39</v>
      </c>
      <c r="I6151" s="6">
        <v>5</v>
      </c>
      <c r="J6151" s="6">
        <v>0</v>
      </c>
      <c r="K6151" s="9">
        <v>45927</v>
      </c>
    </row>
    <row r="6152" spans="1:11" x14ac:dyDescent="0.25">
      <c r="A6152" s="2">
        <v>45927.25</v>
      </c>
      <c r="B6152" s="1">
        <v>0</v>
      </c>
      <c r="C6152" s="4"/>
      <c r="D6152" s="6">
        <v>2025</v>
      </c>
      <c r="E6152" s="6">
        <v>9</v>
      </c>
      <c r="F6152" s="6">
        <v>27</v>
      </c>
      <c r="G6152" s="6">
        <v>6</v>
      </c>
      <c r="H6152" s="6">
        <v>39</v>
      </c>
      <c r="I6152" s="6">
        <v>6</v>
      </c>
      <c r="J6152" s="6">
        <v>0</v>
      </c>
      <c r="K6152" s="9">
        <v>45927</v>
      </c>
    </row>
    <row r="6153" spans="1:11" x14ac:dyDescent="0.25">
      <c r="A6153" s="2">
        <v>45927.291666666664</v>
      </c>
      <c r="B6153" s="1">
        <v>7</v>
      </c>
      <c r="C6153" s="4"/>
      <c r="D6153" s="6">
        <v>2025</v>
      </c>
      <c r="E6153" s="6">
        <v>9</v>
      </c>
      <c r="F6153" s="6">
        <v>27</v>
      </c>
      <c r="G6153" s="6">
        <v>6</v>
      </c>
      <c r="H6153" s="6">
        <v>39</v>
      </c>
      <c r="I6153" s="6">
        <v>7</v>
      </c>
      <c r="J6153" s="6">
        <v>7</v>
      </c>
      <c r="K6153" s="9">
        <v>45927</v>
      </c>
    </row>
    <row r="6154" spans="1:11" x14ac:dyDescent="0.25">
      <c r="A6154" s="2">
        <v>45927.333333333336</v>
      </c>
      <c r="B6154" s="1">
        <v>29</v>
      </c>
      <c r="C6154" s="4"/>
      <c r="D6154" s="6">
        <v>2025</v>
      </c>
      <c r="E6154" s="6">
        <v>9</v>
      </c>
      <c r="F6154" s="6">
        <v>27</v>
      </c>
      <c r="G6154" s="6">
        <v>6</v>
      </c>
      <c r="H6154" s="6">
        <v>39</v>
      </c>
      <c r="I6154" s="6">
        <v>8</v>
      </c>
      <c r="J6154" s="6">
        <v>29</v>
      </c>
      <c r="K6154" s="9">
        <v>45927</v>
      </c>
    </row>
    <row r="6155" spans="1:11" x14ac:dyDescent="0.25">
      <c r="A6155" s="2">
        <v>45927.375</v>
      </c>
      <c r="B6155" s="1">
        <v>28</v>
      </c>
      <c r="C6155" s="4"/>
      <c r="D6155" s="6">
        <v>2025</v>
      </c>
      <c r="E6155" s="6">
        <v>9</v>
      </c>
      <c r="F6155" s="6">
        <v>27</v>
      </c>
      <c r="G6155" s="6">
        <v>6</v>
      </c>
      <c r="H6155" s="6">
        <v>39</v>
      </c>
      <c r="I6155" s="6">
        <v>9</v>
      </c>
      <c r="J6155" s="6">
        <v>28</v>
      </c>
      <c r="K6155" s="9">
        <v>45927</v>
      </c>
    </row>
    <row r="6156" spans="1:11" x14ac:dyDescent="0.25">
      <c r="A6156" s="2">
        <v>45927.416666666664</v>
      </c>
      <c r="B6156" s="1">
        <v>28</v>
      </c>
      <c r="C6156" s="4"/>
      <c r="D6156" s="6">
        <v>2025</v>
      </c>
      <c r="E6156" s="6">
        <v>9</v>
      </c>
      <c r="F6156" s="6">
        <v>27</v>
      </c>
      <c r="G6156" s="6">
        <v>6</v>
      </c>
      <c r="H6156" s="6">
        <v>39</v>
      </c>
      <c r="I6156" s="6">
        <v>10</v>
      </c>
      <c r="J6156" s="6">
        <v>28</v>
      </c>
      <c r="K6156" s="9">
        <v>45927</v>
      </c>
    </row>
    <row r="6157" spans="1:11" x14ac:dyDescent="0.25">
      <c r="A6157" s="2">
        <v>45927.458333333336</v>
      </c>
      <c r="B6157" s="1">
        <v>39</v>
      </c>
      <c r="C6157" s="4"/>
      <c r="D6157" s="6">
        <v>2025</v>
      </c>
      <c r="E6157" s="6">
        <v>9</v>
      </c>
      <c r="F6157" s="6">
        <v>27</v>
      </c>
      <c r="G6157" s="6">
        <v>6</v>
      </c>
      <c r="H6157" s="6">
        <v>39</v>
      </c>
      <c r="I6157" s="6">
        <v>11</v>
      </c>
      <c r="J6157" s="6">
        <v>39</v>
      </c>
      <c r="K6157" s="9">
        <v>45927</v>
      </c>
    </row>
    <row r="6158" spans="1:11" x14ac:dyDescent="0.25">
      <c r="A6158" s="2">
        <v>45927.5</v>
      </c>
      <c r="B6158" s="1">
        <v>31</v>
      </c>
      <c r="C6158" s="4"/>
      <c r="D6158" s="6">
        <v>2025</v>
      </c>
      <c r="E6158" s="6">
        <v>9</v>
      </c>
      <c r="F6158" s="6">
        <v>27</v>
      </c>
      <c r="G6158" s="6">
        <v>6</v>
      </c>
      <c r="H6158" s="6">
        <v>39</v>
      </c>
      <c r="I6158" s="6">
        <v>12</v>
      </c>
      <c r="J6158" s="6">
        <v>31</v>
      </c>
      <c r="K6158" s="9">
        <v>45927</v>
      </c>
    </row>
    <row r="6159" spans="1:11" x14ac:dyDescent="0.25">
      <c r="A6159" s="2">
        <v>45927.541666666664</v>
      </c>
      <c r="B6159" s="1">
        <v>30</v>
      </c>
      <c r="C6159" s="4"/>
      <c r="D6159" s="6">
        <v>2025</v>
      </c>
      <c r="E6159" s="6">
        <v>9</v>
      </c>
      <c r="F6159" s="6">
        <v>27</v>
      </c>
      <c r="G6159" s="6">
        <v>6</v>
      </c>
      <c r="H6159" s="6">
        <v>39</v>
      </c>
      <c r="I6159" s="6">
        <v>13</v>
      </c>
      <c r="J6159" s="6">
        <v>30</v>
      </c>
      <c r="K6159" s="9">
        <v>45927</v>
      </c>
    </row>
    <row r="6160" spans="1:11" x14ac:dyDescent="0.25">
      <c r="A6160" s="2">
        <v>45927.583333333336</v>
      </c>
      <c r="B6160" s="1">
        <v>65</v>
      </c>
      <c r="C6160" s="4"/>
      <c r="D6160" s="6">
        <v>2025</v>
      </c>
      <c r="E6160" s="6">
        <v>9</v>
      </c>
      <c r="F6160" s="6">
        <v>27</v>
      </c>
      <c r="G6160" s="6">
        <v>6</v>
      </c>
      <c r="H6160" s="6">
        <v>39</v>
      </c>
      <c r="I6160" s="6">
        <v>14</v>
      </c>
      <c r="J6160" s="6">
        <v>65</v>
      </c>
      <c r="K6160" s="9">
        <v>45927</v>
      </c>
    </row>
    <row r="6161" spans="1:11" x14ac:dyDescent="0.25">
      <c r="A6161" s="2">
        <v>45927.625</v>
      </c>
      <c r="B6161" s="1">
        <v>85</v>
      </c>
      <c r="C6161" s="4"/>
      <c r="D6161" s="6">
        <v>2025</v>
      </c>
      <c r="E6161" s="6">
        <v>9</v>
      </c>
      <c r="F6161" s="6">
        <v>27</v>
      </c>
      <c r="G6161" s="6">
        <v>6</v>
      </c>
      <c r="H6161" s="6">
        <v>39</v>
      </c>
      <c r="I6161" s="6">
        <v>15</v>
      </c>
      <c r="J6161" s="6">
        <v>85</v>
      </c>
      <c r="K6161" s="9">
        <v>45927</v>
      </c>
    </row>
    <row r="6162" spans="1:11" x14ac:dyDescent="0.25">
      <c r="A6162" s="2">
        <v>45927.666666666664</v>
      </c>
      <c r="B6162" s="1">
        <v>51</v>
      </c>
      <c r="C6162" s="4"/>
      <c r="D6162" s="6">
        <v>2025</v>
      </c>
      <c r="E6162" s="6">
        <v>9</v>
      </c>
      <c r="F6162" s="6">
        <v>27</v>
      </c>
      <c r="G6162" s="6">
        <v>6</v>
      </c>
      <c r="H6162" s="6">
        <v>39</v>
      </c>
      <c r="I6162" s="6">
        <v>16</v>
      </c>
      <c r="J6162" s="6">
        <v>51</v>
      </c>
      <c r="K6162" s="9">
        <v>45927</v>
      </c>
    </row>
    <row r="6163" spans="1:11" x14ac:dyDescent="0.25">
      <c r="A6163" s="2">
        <v>45927.708333333336</v>
      </c>
      <c r="B6163" s="1">
        <v>41</v>
      </c>
      <c r="C6163" s="4"/>
      <c r="D6163" s="6">
        <v>2025</v>
      </c>
      <c r="E6163" s="6">
        <v>9</v>
      </c>
      <c r="F6163" s="6">
        <v>27</v>
      </c>
      <c r="G6163" s="6">
        <v>6</v>
      </c>
      <c r="H6163" s="6">
        <v>39</v>
      </c>
      <c r="I6163" s="6">
        <v>17</v>
      </c>
      <c r="J6163" s="6">
        <v>41</v>
      </c>
      <c r="K6163" s="9">
        <v>45927</v>
      </c>
    </row>
    <row r="6164" spans="1:11" x14ac:dyDescent="0.25">
      <c r="A6164" s="2">
        <v>45927.75</v>
      </c>
      <c r="B6164" s="1">
        <v>51</v>
      </c>
      <c r="C6164" s="4"/>
      <c r="D6164" s="6">
        <v>2025</v>
      </c>
      <c r="E6164" s="6">
        <v>9</v>
      </c>
      <c r="F6164" s="6">
        <v>27</v>
      </c>
      <c r="G6164" s="6">
        <v>6</v>
      </c>
      <c r="H6164" s="6">
        <v>39</v>
      </c>
      <c r="I6164" s="6">
        <v>18</v>
      </c>
      <c r="J6164" s="6">
        <v>51</v>
      </c>
      <c r="K6164" s="9">
        <v>45927</v>
      </c>
    </row>
    <row r="6165" spans="1:11" x14ac:dyDescent="0.25">
      <c r="A6165" s="2">
        <v>45927.791666666664</v>
      </c>
      <c r="B6165" s="1">
        <v>55</v>
      </c>
      <c r="C6165" s="4"/>
      <c r="D6165" s="6">
        <v>2025</v>
      </c>
      <c r="E6165" s="6">
        <v>9</v>
      </c>
      <c r="F6165" s="6">
        <v>27</v>
      </c>
      <c r="G6165" s="6">
        <v>6</v>
      </c>
      <c r="H6165" s="6">
        <v>39</v>
      </c>
      <c r="I6165" s="6">
        <v>19</v>
      </c>
      <c r="J6165" s="6">
        <v>55</v>
      </c>
      <c r="K6165" s="9">
        <v>45927</v>
      </c>
    </row>
    <row r="6166" spans="1:11" x14ac:dyDescent="0.25">
      <c r="A6166" s="2">
        <v>45927.833333333336</v>
      </c>
      <c r="B6166" s="1">
        <v>59</v>
      </c>
      <c r="C6166" s="4"/>
      <c r="D6166" s="6">
        <v>2025</v>
      </c>
      <c r="E6166" s="6">
        <v>9</v>
      </c>
      <c r="F6166" s="6">
        <v>27</v>
      </c>
      <c r="G6166" s="6">
        <v>6</v>
      </c>
      <c r="H6166" s="6">
        <v>39</v>
      </c>
      <c r="I6166" s="6">
        <v>20</v>
      </c>
      <c r="J6166" s="6">
        <v>59</v>
      </c>
      <c r="K6166" s="9">
        <v>45927</v>
      </c>
    </row>
    <row r="6167" spans="1:11" x14ac:dyDescent="0.25">
      <c r="A6167" s="2">
        <v>45927.875</v>
      </c>
      <c r="B6167" s="1">
        <v>13</v>
      </c>
      <c r="C6167" s="4"/>
      <c r="D6167" s="6">
        <v>2025</v>
      </c>
      <c r="E6167" s="6">
        <v>9</v>
      </c>
      <c r="F6167" s="6">
        <v>27</v>
      </c>
      <c r="G6167" s="6">
        <v>6</v>
      </c>
      <c r="H6167" s="6">
        <v>39</v>
      </c>
      <c r="I6167" s="6">
        <v>21</v>
      </c>
      <c r="J6167" s="6">
        <v>13</v>
      </c>
      <c r="K6167" s="9">
        <v>45927</v>
      </c>
    </row>
    <row r="6168" spans="1:11" x14ac:dyDescent="0.25">
      <c r="A6168" s="2">
        <v>45927.916666666664</v>
      </c>
      <c r="B6168" s="1">
        <v>7</v>
      </c>
      <c r="C6168" s="4"/>
      <c r="D6168" s="6">
        <v>2025</v>
      </c>
      <c r="E6168" s="6">
        <v>9</v>
      </c>
      <c r="F6168" s="6">
        <v>27</v>
      </c>
      <c r="G6168" s="6">
        <v>6</v>
      </c>
      <c r="H6168" s="6">
        <v>39</v>
      </c>
      <c r="I6168" s="6">
        <v>22</v>
      </c>
      <c r="J6168" s="6">
        <v>7</v>
      </c>
      <c r="K6168" s="9">
        <v>45927</v>
      </c>
    </row>
    <row r="6169" spans="1:11" x14ac:dyDescent="0.25">
      <c r="A6169" s="2">
        <v>45927.958333333336</v>
      </c>
      <c r="B6169" s="1">
        <v>10</v>
      </c>
      <c r="C6169" s="4"/>
      <c r="D6169" s="6">
        <v>2025</v>
      </c>
      <c r="E6169" s="6">
        <v>9</v>
      </c>
      <c r="F6169" s="6">
        <v>27</v>
      </c>
      <c r="G6169" s="6">
        <v>6</v>
      </c>
      <c r="H6169" s="6">
        <v>39</v>
      </c>
      <c r="I6169" s="6">
        <v>23</v>
      </c>
      <c r="J6169" s="6">
        <v>10</v>
      </c>
      <c r="K6169" s="9">
        <v>45927</v>
      </c>
    </row>
    <row r="6170" spans="1:11" x14ac:dyDescent="0.25">
      <c r="A6170" s="2">
        <v>45928</v>
      </c>
      <c r="B6170" s="1">
        <v>1</v>
      </c>
      <c r="C6170" s="4"/>
      <c r="D6170" s="6">
        <v>2025</v>
      </c>
      <c r="E6170" s="6">
        <v>9</v>
      </c>
      <c r="F6170" s="6">
        <v>28</v>
      </c>
      <c r="G6170" s="6">
        <v>7</v>
      </c>
      <c r="H6170" s="6">
        <v>39</v>
      </c>
      <c r="I6170" s="6">
        <v>0</v>
      </c>
      <c r="J6170" s="6">
        <v>1</v>
      </c>
      <c r="K6170" s="9">
        <v>45928</v>
      </c>
    </row>
    <row r="6171" spans="1:11" x14ac:dyDescent="0.25">
      <c r="A6171" s="2">
        <v>45928.041666666664</v>
      </c>
      <c r="B6171" s="1">
        <v>10</v>
      </c>
      <c r="C6171" s="4"/>
      <c r="D6171" s="6">
        <v>2025</v>
      </c>
      <c r="E6171" s="6">
        <v>9</v>
      </c>
      <c r="F6171" s="6">
        <v>28</v>
      </c>
      <c r="G6171" s="6">
        <v>7</v>
      </c>
      <c r="H6171" s="6">
        <v>39</v>
      </c>
      <c r="I6171" s="6">
        <v>1</v>
      </c>
      <c r="J6171" s="6">
        <v>10</v>
      </c>
      <c r="K6171" s="9">
        <v>45928</v>
      </c>
    </row>
    <row r="6172" spans="1:11" x14ac:dyDescent="0.25">
      <c r="A6172" s="2">
        <v>45928.083333333336</v>
      </c>
      <c r="B6172" s="1">
        <v>3</v>
      </c>
      <c r="C6172" s="4"/>
      <c r="D6172" s="6">
        <v>2025</v>
      </c>
      <c r="E6172" s="6">
        <v>9</v>
      </c>
      <c r="F6172" s="6">
        <v>28</v>
      </c>
      <c r="G6172" s="6">
        <v>7</v>
      </c>
      <c r="H6172" s="6">
        <v>39</v>
      </c>
      <c r="I6172" s="6">
        <v>2</v>
      </c>
      <c r="J6172" s="6">
        <v>3</v>
      </c>
      <c r="K6172" s="9">
        <v>45928</v>
      </c>
    </row>
    <row r="6173" spans="1:11" x14ac:dyDescent="0.25">
      <c r="A6173" s="2">
        <v>45928.125</v>
      </c>
      <c r="B6173" s="1">
        <v>3</v>
      </c>
      <c r="C6173" s="4"/>
      <c r="D6173" s="6">
        <v>2025</v>
      </c>
      <c r="E6173" s="6">
        <v>9</v>
      </c>
      <c r="F6173" s="6">
        <v>28</v>
      </c>
      <c r="G6173" s="6">
        <v>7</v>
      </c>
      <c r="H6173" s="6">
        <v>39</v>
      </c>
      <c r="I6173" s="6">
        <v>3</v>
      </c>
      <c r="J6173" s="6">
        <v>3</v>
      </c>
      <c r="K6173" s="9">
        <v>45928</v>
      </c>
    </row>
    <row r="6174" spans="1:11" x14ac:dyDescent="0.25">
      <c r="A6174" s="2">
        <v>45928.166666666664</v>
      </c>
      <c r="B6174" s="1">
        <v>0</v>
      </c>
      <c r="C6174" s="4"/>
      <c r="D6174" s="6">
        <v>2025</v>
      </c>
      <c r="E6174" s="6">
        <v>9</v>
      </c>
      <c r="F6174" s="6">
        <v>28</v>
      </c>
      <c r="G6174" s="6">
        <v>7</v>
      </c>
      <c r="H6174" s="6">
        <v>39</v>
      </c>
      <c r="I6174" s="6">
        <v>4</v>
      </c>
      <c r="J6174" s="6">
        <v>0</v>
      </c>
      <c r="K6174" s="9">
        <v>45928</v>
      </c>
    </row>
    <row r="6175" spans="1:11" x14ac:dyDescent="0.25">
      <c r="A6175" s="2">
        <v>45928.208333333336</v>
      </c>
      <c r="B6175" s="1">
        <v>2</v>
      </c>
      <c r="C6175" s="4"/>
      <c r="D6175" s="6">
        <v>2025</v>
      </c>
      <c r="E6175" s="6">
        <v>9</v>
      </c>
      <c r="F6175" s="6">
        <v>28</v>
      </c>
      <c r="G6175" s="6">
        <v>7</v>
      </c>
      <c r="H6175" s="6">
        <v>39</v>
      </c>
      <c r="I6175" s="6">
        <v>5</v>
      </c>
      <c r="J6175" s="6">
        <v>2</v>
      </c>
      <c r="K6175" s="9">
        <v>45928</v>
      </c>
    </row>
    <row r="6176" spans="1:11" x14ac:dyDescent="0.25">
      <c r="A6176" s="2">
        <v>45928.25</v>
      </c>
      <c r="B6176" s="1">
        <v>3</v>
      </c>
      <c r="C6176" s="4"/>
      <c r="D6176" s="6">
        <v>2025</v>
      </c>
      <c r="E6176" s="6">
        <v>9</v>
      </c>
      <c r="F6176" s="6">
        <v>28</v>
      </c>
      <c r="G6176" s="6">
        <v>7</v>
      </c>
      <c r="H6176" s="6">
        <v>39</v>
      </c>
      <c r="I6176" s="6">
        <v>6</v>
      </c>
      <c r="J6176" s="6">
        <v>3</v>
      </c>
      <c r="K6176" s="9">
        <v>45928</v>
      </c>
    </row>
    <row r="6177" spans="1:11" x14ac:dyDescent="0.25">
      <c r="A6177" s="2">
        <v>45928.291666666664</v>
      </c>
      <c r="B6177" s="1">
        <v>7</v>
      </c>
      <c r="C6177" s="4"/>
      <c r="D6177" s="6">
        <v>2025</v>
      </c>
      <c r="E6177" s="6">
        <v>9</v>
      </c>
      <c r="F6177" s="6">
        <v>28</v>
      </c>
      <c r="G6177" s="6">
        <v>7</v>
      </c>
      <c r="H6177" s="6">
        <v>39</v>
      </c>
      <c r="I6177" s="6">
        <v>7</v>
      </c>
      <c r="J6177" s="6">
        <v>7</v>
      </c>
      <c r="K6177" s="9">
        <v>45928</v>
      </c>
    </row>
    <row r="6178" spans="1:11" x14ac:dyDescent="0.25">
      <c r="A6178" s="2">
        <v>45928.333333333336</v>
      </c>
      <c r="B6178" s="1">
        <v>11</v>
      </c>
      <c r="C6178" s="4"/>
      <c r="D6178" s="6">
        <v>2025</v>
      </c>
      <c r="E6178" s="6">
        <v>9</v>
      </c>
      <c r="F6178" s="6">
        <v>28</v>
      </c>
      <c r="G6178" s="6">
        <v>7</v>
      </c>
      <c r="H6178" s="6">
        <v>39</v>
      </c>
      <c r="I6178" s="6">
        <v>8</v>
      </c>
      <c r="J6178" s="6">
        <v>11</v>
      </c>
      <c r="K6178" s="9">
        <v>45928</v>
      </c>
    </row>
    <row r="6179" spans="1:11" x14ac:dyDescent="0.25">
      <c r="A6179" s="2">
        <v>45928.375</v>
      </c>
      <c r="B6179" s="1">
        <v>25</v>
      </c>
      <c r="C6179" s="4"/>
      <c r="D6179" s="6">
        <v>2025</v>
      </c>
      <c r="E6179" s="6">
        <v>9</v>
      </c>
      <c r="F6179" s="6">
        <v>28</v>
      </c>
      <c r="G6179" s="6">
        <v>7</v>
      </c>
      <c r="H6179" s="6">
        <v>39</v>
      </c>
      <c r="I6179" s="6">
        <v>9</v>
      </c>
      <c r="J6179" s="6">
        <v>25</v>
      </c>
      <c r="K6179" s="9">
        <v>45928</v>
      </c>
    </row>
    <row r="6180" spans="1:11" x14ac:dyDescent="0.25">
      <c r="A6180" s="2">
        <v>45928.416666666664</v>
      </c>
      <c r="B6180" s="1">
        <v>37</v>
      </c>
      <c r="C6180" s="4"/>
      <c r="D6180" s="6">
        <v>2025</v>
      </c>
      <c r="E6180" s="6">
        <v>9</v>
      </c>
      <c r="F6180" s="6">
        <v>28</v>
      </c>
      <c r="G6180" s="6">
        <v>7</v>
      </c>
      <c r="H6180" s="6">
        <v>39</v>
      </c>
      <c r="I6180" s="6">
        <v>10</v>
      </c>
      <c r="J6180" s="6">
        <v>37</v>
      </c>
      <c r="K6180" s="9">
        <v>45928</v>
      </c>
    </row>
    <row r="6181" spans="1:11" x14ac:dyDescent="0.25">
      <c r="A6181" s="2">
        <v>45928.458333333336</v>
      </c>
      <c r="B6181" s="1">
        <v>28</v>
      </c>
      <c r="C6181" s="4"/>
      <c r="D6181" s="6">
        <v>2025</v>
      </c>
      <c r="E6181" s="6">
        <v>9</v>
      </c>
      <c r="F6181" s="6">
        <v>28</v>
      </c>
      <c r="G6181" s="6">
        <v>7</v>
      </c>
      <c r="H6181" s="6">
        <v>39</v>
      </c>
      <c r="I6181" s="6">
        <v>11</v>
      </c>
      <c r="J6181" s="6">
        <v>28</v>
      </c>
      <c r="K6181" s="9">
        <v>45928</v>
      </c>
    </row>
    <row r="6182" spans="1:11" x14ac:dyDescent="0.25">
      <c r="A6182" s="2">
        <v>45928.5</v>
      </c>
      <c r="B6182" s="1">
        <v>30</v>
      </c>
      <c r="C6182" s="4"/>
      <c r="D6182" s="6">
        <v>2025</v>
      </c>
      <c r="E6182" s="6">
        <v>9</v>
      </c>
      <c r="F6182" s="6">
        <v>28</v>
      </c>
      <c r="G6182" s="6">
        <v>7</v>
      </c>
      <c r="H6182" s="6">
        <v>39</v>
      </c>
      <c r="I6182" s="6">
        <v>12</v>
      </c>
      <c r="J6182" s="6">
        <v>30</v>
      </c>
      <c r="K6182" s="9">
        <v>45928</v>
      </c>
    </row>
    <row r="6183" spans="1:11" x14ac:dyDescent="0.25">
      <c r="A6183" s="2">
        <v>45928.541666666664</v>
      </c>
      <c r="B6183" s="1">
        <v>21</v>
      </c>
      <c r="C6183" s="4"/>
      <c r="D6183" s="6">
        <v>2025</v>
      </c>
      <c r="E6183" s="6">
        <v>9</v>
      </c>
      <c r="F6183" s="6">
        <v>28</v>
      </c>
      <c r="G6183" s="6">
        <v>7</v>
      </c>
      <c r="H6183" s="6">
        <v>39</v>
      </c>
      <c r="I6183" s="6">
        <v>13</v>
      </c>
      <c r="J6183" s="6">
        <v>21</v>
      </c>
      <c r="K6183" s="9">
        <v>45928</v>
      </c>
    </row>
    <row r="6184" spans="1:11" x14ac:dyDescent="0.25">
      <c r="A6184" s="2">
        <v>45928.583333333336</v>
      </c>
      <c r="B6184" s="1">
        <v>36</v>
      </c>
      <c r="C6184" s="4"/>
      <c r="D6184" s="6">
        <v>2025</v>
      </c>
      <c r="E6184" s="6">
        <v>9</v>
      </c>
      <c r="F6184" s="6">
        <v>28</v>
      </c>
      <c r="G6184" s="6">
        <v>7</v>
      </c>
      <c r="H6184" s="6">
        <v>39</v>
      </c>
      <c r="I6184" s="6">
        <v>14</v>
      </c>
      <c r="J6184" s="6">
        <v>36</v>
      </c>
      <c r="K6184" s="9">
        <v>45928</v>
      </c>
    </row>
    <row r="6185" spans="1:11" x14ac:dyDescent="0.25">
      <c r="A6185" s="2">
        <v>45928.625</v>
      </c>
      <c r="B6185" s="1">
        <v>23</v>
      </c>
      <c r="C6185" s="4"/>
      <c r="D6185" s="6">
        <v>2025</v>
      </c>
      <c r="E6185" s="6">
        <v>9</v>
      </c>
      <c r="F6185" s="6">
        <v>28</v>
      </c>
      <c r="G6185" s="6">
        <v>7</v>
      </c>
      <c r="H6185" s="6">
        <v>39</v>
      </c>
      <c r="I6185" s="6">
        <v>15</v>
      </c>
      <c r="J6185" s="6">
        <v>23</v>
      </c>
      <c r="K6185" s="9">
        <v>45928</v>
      </c>
    </row>
    <row r="6186" spans="1:11" x14ac:dyDescent="0.25">
      <c r="A6186" s="2">
        <v>45928.666666666664</v>
      </c>
      <c r="B6186" s="1">
        <v>34</v>
      </c>
      <c r="C6186" s="4"/>
      <c r="D6186" s="6">
        <v>2025</v>
      </c>
      <c r="E6186" s="6">
        <v>9</v>
      </c>
      <c r="F6186" s="6">
        <v>28</v>
      </c>
      <c r="G6186" s="6">
        <v>7</v>
      </c>
      <c r="H6186" s="6">
        <v>39</v>
      </c>
      <c r="I6186" s="6">
        <v>16</v>
      </c>
      <c r="J6186" s="6">
        <v>34</v>
      </c>
      <c r="K6186" s="9">
        <v>45928</v>
      </c>
    </row>
    <row r="6187" spans="1:11" x14ac:dyDescent="0.25">
      <c r="A6187" s="2">
        <v>45928.708333333336</v>
      </c>
      <c r="B6187" s="1">
        <v>19</v>
      </c>
      <c r="C6187" s="4"/>
      <c r="D6187" s="6">
        <v>2025</v>
      </c>
      <c r="E6187" s="6">
        <v>9</v>
      </c>
      <c r="F6187" s="6">
        <v>28</v>
      </c>
      <c r="G6187" s="6">
        <v>7</v>
      </c>
      <c r="H6187" s="6">
        <v>39</v>
      </c>
      <c r="I6187" s="6">
        <v>17</v>
      </c>
      <c r="J6187" s="6">
        <v>19</v>
      </c>
      <c r="K6187" s="9">
        <v>45928</v>
      </c>
    </row>
    <row r="6188" spans="1:11" x14ac:dyDescent="0.25">
      <c r="A6188" s="2">
        <v>45928.75</v>
      </c>
      <c r="B6188" s="1">
        <v>27</v>
      </c>
      <c r="C6188" s="4"/>
      <c r="D6188" s="6">
        <v>2025</v>
      </c>
      <c r="E6188" s="6">
        <v>9</v>
      </c>
      <c r="F6188" s="6">
        <v>28</v>
      </c>
      <c r="G6188" s="6">
        <v>7</v>
      </c>
      <c r="H6188" s="6">
        <v>39</v>
      </c>
      <c r="I6188" s="6">
        <v>18</v>
      </c>
      <c r="J6188" s="6">
        <v>27</v>
      </c>
      <c r="K6188" s="9">
        <v>45928</v>
      </c>
    </row>
    <row r="6189" spans="1:11" x14ac:dyDescent="0.25">
      <c r="A6189" s="2">
        <v>45928.791666666664</v>
      </c>
      <c r="B6189" s="1">
        <v>9</v>
      </c>
      <c r="C6189" s="4"/>
      <c r="D6189" s="6">
        <v>2025</v>
      </c>
      <c r="E6189" s="6">
        <v>9</v>
      </c>
      <c r="F6189" s="6">
        <v>28</v>
      </c>
      <c r="G6189" s="6">
        <v>7</v>
      </c>
      <c r="H6189" s="6">
        <v>39</v>
      </c>
      <c r="I6189" s="6">
        <v>19</v>
      </c>
      <c r="J6189" s="6">
        <v>9</v>
      </c>
      <c r="K6189" s="9">
        <v>45928</v>
      </c>
    </row>
    <row r="6190" spans="1:11" x14ac:dyDescent="0.25">
      <c r="A6190" s="2">
        <v>45928.833333333336</v>
      </c>
      <c r="B6190" s="1">
        <v>8</v>
      </c>
      <c r="C6190" s="4"/>
      <c r="D6190" s="6">
        <v>2025</v>
      </c>
      <c r="E6190" s="6">
        <v>9</v>
      </c>
      <c r="F6190" s="6">
        <v>28</v>
      </c>
      <c r="G6190" s="6">
        <v>7</v>
      </c>
      <c r="H6190" s="6">
        <v>39</v>
      </c>
      <c r="I6190" s="6">
        <v>20</v>
      </c>
      <c r="J6190" s="6">
        <v>8</v>
      </c>
      <c r="K6190" s="9">
        <v>45928</v>
      </c>
    </row>
    <row r="6191" spans="1:11" x14ac:dyDescent="0.25">
      <c r="A6191" s="2">
        <v>45928.875</v>
      </c>
      <c r="B6191" s="1">
        <v>4</v>
      </c>
      <c r="C6191" s="4"/>
      <c r="D6191" s="6">
        <v>2025</v>
      </c>
      <c r="E6191" s="6">
        <v>9</v>
      </c>
      <c r="F6191" s="6">
        <v>28</v>
      </c>
      <c r="G6191" s="6">
        <v>7</v>
      </c>
      <c r="H6191" s="6">
        <v>39</v>
      </c>
      <c r="I6191" s="6">
        <v>21</v>
      </c>
      <c r="J6191" s="6">
        <v>4</v>
      </c>
      <c r="K6191" s="9">
        <v>45928</v>
      </c>
    </row>
    <row r="6192" spans="1:11" x14ac:dyDescent="0.25">
      <c r="A6192" s="2">
        <v>45928.916666666664</v>
      </c>
      <c r="B6192" s="1">
        <v>4</v>
      </c>
      <c r="C6192" s="4"/>
      <c r="D6192" s="6">
        <v>2025</v>
      </c>
      <c r="E6192" s="6">
        <v>9</v>
      </c>
      <c r="F6192" s="6">
        <v>28</v>
      </c>
      <c r="G6192" s="6">
        <v>7</v>
      </c>
      <c r="H6192" s="6">
        <v>39</v>
      </c>
      <c r="I6192" s="6">
        <v>22</v>
      </c>
      <c r="J6192" s="6">
        <v>4</v>
      </c>
      <c r="K6192" s="9">
        <v>45928</v>
      </c>
    </row>
    <row r="6193" spans="1:11" x14ac:dyDescent="0.25">
      <c r="A6193" s="2">
        <v>45928.958333333336</v>
      </c>
      <c r="B6193" s="1">
        <v>0</v>
      </c>
      <c r="C6193" s="4"/>
      <c r="D6193" s="6">
        <v>2025</v>
      </c>
      <c r="E6193" s="6">
        <v>9</v>
      </c>
      <c r="F6193" s="6">
        <v>28</v>
      </c>
      <c r="G6193" s="6">
        <v>7</v>
      </c>
      <c r="H6193" s="6">
        <v>39</v>
      </c>
      <c r="I6193" s="6">
        <v>23</v>
      </c>
      <c r="J6193" s="6">
        <v>0</v>
      </c>
      <c r="K6193" s="9">
        <v>45928</v>
      </c>
    </row>
    <row r="6194" spans="1:11" x14ac:dyDescent="0.25">
      <c r="A6194" s="2">
        <v>45929</v>
      </c>
      <c r="B6194" s="1">
        <v>0</v>
      </c>
      <c r="C6194" s="4"/>
      <c r="D6194" s="6">
        <v>2025</v>
      </c>
      <c r="E6194" s="6">
        <v>9</v>
      </c>
      <c r="F6194" s="6">
        <v>29</v>
      </c>
      <c r="G6194" s="6">
        <v>1</v>
      </c>
      <c r="H6194" s="6">
        <v>40</v>
      </c>
      <c r="I6194" s="6">
        <v>0</v>
      </c>
      <c r="J6194" s="6">
        <v>0</v>
      </c>
      <c r="K6194" s="9">
        <v>45929</v>
      </c>
    </row>
    <row r="6195" spans="1:11" x14ac:dyDescent="0.25">
      <c r="A6195" s="2">
        <v>45929.041666666664</v>
      </c>
      <c r="B6195" s="1">
        <v>0</v>
      </c>
      <c r="C6195" s="4"/>
      <c r="D6195" s="6">
        <v>2025</v>
      </c>
      <c r="E6195" s="6">
        <v>9</v>
      </c>
      <c r="F6195" s="6">
        <v>29</v>
      </c>
      <c r="G6195" s="6">
        <v>1</v>
      </c>
      <c r="H6195" s="6">
        <v>40</v>
      </c>
      <c r="I6195" s="6">
        <v>1</v>
      </c>
      <c r="J6195" s="6">
        <v>0</v>
      </c>
      <c r="K6195" s="9">
        <v>45929</v>
      </c>
    </row>
    <row r="6196" spans="1:11" x14ac:dyDescent="0.25">
      <c r="A6196" s="2">
        <v>45929.083333333336</v>
      </c>
      <c r="B6196" s="1">
        <v>0</v>
      </c>
      <c r="C6196" s="4"/>
      <c r="D6196" s="6">
        <v>2025</v>
      </c>
      <c r="E6196" s="6">
        <v>9</v>
      </c>
      <c r="F6196" s="6">
        <v>29</v>
      </c>
      <c r="G6196" s="6">
        <v>1</v>
      </c>
      <c r="H6196" s="6">
        <v>40</v>
      </c>
      <c r="I6196" s="6">
        <v>2</v>
      </c>
      <c r="J6196" s="6">
        <v>0</v>
      </c>
      <c r="K6196" s="9">
        <v>45929</v>
      </c>
    </row>
    <row r="6197" spans="1:11" x14ac:dyDescent="0.25">
      <c r="A6197" s="2">
        <v>45929.125</v>
      </c>
      <c r="B6197" s="1">
        <v>0</v>
      </c>
      <c r="C6197" s="4"/>
      <c r="D6197" s="6">
        <v>2025</v>
      </c>
      <c r="E6197" s="6">
        <v>9</v>
      </c>
      <c r="F6197" s="6">
        <v>29</v>
      </c>
      <c r="G6197" s="6">
        <v>1</v>
      </c>
      <c r="H6197" s="6">
        <v>40</v>
      </c>
      <c r="I6197" s="6">
        <v>3</v>
      </c>
      <c r="J6197" s="6">
        <v>0</v>
      </c>
      <c r="K6197" s="9">
        <v>45929</v>
      </c>
    </row>
    <row r="6198" spans="1:11" x14ac:dyDescent="0.25">
      <c r="A6198" s="2">
        <v>45929.166666666664</v>
      </c>
      <c r="B6198" s="1">
        <v>0</v>
      </c>
      <c r="C6198" s="4"/>
      <c r="D6198" s="6">
        <v>2025</v>
      </c>
      <c r="E6198" s="6">
        <v>9</v>
      </c>
      <c r="F6198" s="6">
        <v>29</v>
      </c>
      <c r="G6198" s="6">
        <v>1</v>
      </c>
      <c r="H6198" s="6">
        <v>40</v>
      </c>
      <c r="I6198" s="6">
        <v>4</v>
      </c>
      <c r="J6198" s="6">
        <v>0</v>
      </c>
      <c r="K6198" s="9">
        <v>45929</v>
      </c>
    </row>
    <row r="6199" spans="1:11" x14ac:dyDescent="0.25">
      <c r="A6199" s="2">
        <v>45929.208333333336</v>
      </c>
      <c r="B6199" s="1">
        <v>0</v>
      </c>
      <c r="C6199" s="4"/>
      <c r="D6199" s="6">
        <v>2025</v>
      </c>
      <c r="E6199" s="6">
        <v>9</v>
      </c>
      <c r="F6199" s="6">
        <v>29</v>
      </c>
      <c r="G6199" s="6">
        <v>1</v>
      </c>
      <c r="H6199" s="6">
        <v>40</v>
      </c>
      <c r="I6199" s="6">
        <v>5</v>
      </c>
      <c r="J6199" s="6">
        <v>0</v>
      </c>
      <c r="K6199" s="9">
        <v>45929</v>
      </c>
    </row>
    <row r="6200" spans="1:11" x14ac:dyDescent="0.25">
      <c r="A6200" s="2">
        <v>45929.25</v>
      </c>
      <c r="B6200" s="1">
        <v>9</v>
      </c>
      <c r="C6200" s="4"/>
      <c r="D6200" s="6">
        <v>2025</v>
      </c>
      <c r="E6200" s="6">
        <v>9</v>
      </c>
      <c r="F6200" s="6">
        <v>29</v>
      </c>
      <c r="G6200" s="6">
        <v>1</v>
      </c>
      <c r="H6200" s="6">
        <v>40</v>
      </c>
      <c r="I6200" s="6">
        <v>6</v>
      </c>
      <c r="J6200" s="6">
        <v>9</v>
      </c>
      <c r="K6200" s="9">
        <v>45929</v>
      </c>
    </row>
    <row r="6201" spans="1:11" x14ac:dyDescent="0.25">
      <c r="A6201" s="2">
        <v>45929.291666666664</v>
      </c>
      <c r="B6201" s="1">
        <v>10</v>
      </c>
      <c r="C6201" s="4"/>
      <c r="D6201" s="6">
        <v>2025</v>
      </c>
      <c r="E6201" s="6">
        <v>9</v>
      </c>
      <c r="F6201" s="6">
        <v>29</v>
      </c>
      <c r="G6201" s="6">
        <v>1</v>
      </c>
      <c r="H6201" s="6">
        <v>40</v>
      </c>
      <c r="I6201" s="6">
        <v>7</v>
      </c>
      <c r="J6201" s="6">
        <v>10</v>
      </c>
      <c r="K6201" s="9">
        <v>45929</v>
      </c>
    </row>
    <row r="6202" spans="1:11" x14ac:dyDescent="0.25">
      <c r="A6202" s="2">
        <v>45929.333333333336</v>
      </c>
      <c r="B6202" s="1">
        <v>6</v>
      </c>
      <c r="C6202" s="4"/>
      <c r="D6202" s="6">
        <v>2025</v>
      </c>
      <c r="E6202" s="6">
        <v>9</v>
      </c>
      <c r="F6202" s="6">
        <v>29</v>
      </c>
      <c r="G6202" s="6">
        <v>1</v>
      </c>
      <c r="H6202" s="6">
        <v>40</v>
      </c>
      <c r="I6202" s="6">
        <v>8</v>
      </c>
      <c r="J6202" s="6">
        <v>6</v>
      </c>
      <c r="K6202" s="9">
        <v>45929</v>
      </c>
    </row>
    <row r="6203" spans="1:11" x14ac:dyDescent="0.25">
      <c r="A6203" s="2">
        <v>45929.375</v>
      </c>
      <c r="B6203" s="1">
        <v>24</v>
      </c>
      <c r="C6203" s="4"/>
      <c r="D6203" s="6">
        <v>2025</v>
      </c>
      <c r="E6203" s="6">
        <v>9</v>
      </c>
      <c r="F6203" s="6">
        <v>29</v>
      </c>
      <c r="G6203" s="6">
        <v>1</v>
      </c>
      <c r="H6203" s="6">
        <v>40</v>
      </c>
      <c r="I6203" s="6">
        <v>9</v>
      </c>
      <c r="J6203" s="6">
        <v>24</v>
      </c>
      <c r="K6203" s="9">
        <v>45929</v>
      </c>
    </row>
    <row r="6204" spans="1:11" x14ac:dyDescent="0.25">
      <c r="A6204" s="2">
        <v>45929.416666666664</v>
      </c>
      <c r="B6204" s="1">
        <v>23</v>
      </c>
      <c r="C6204" s="4"/>
      <c r="D6204" s="6">
        <v>2025</v>
      </c>
      <c r="E6204" s="6">
        <v>9</v>
      </c>
      <c r="F6204" s="6">
        <v>29</v>
      </c>
      <c r="G6204" s="6">
        <v>1</v>
      </c>
      <c r="H6204" s="6">
        <v>40</v>
      </c>
      <c r="I6204" s="6">
        <v>10</v>
      </c>
      <c r="J6204" s="6">
        <v>23</v>
      </c>
      <c r="K6204" s="9">
        <v>45929</v>
      </c>
    </row>
    <row r="6205" spans="1:11" x14ac:dyDescent="0.25">
      <c r="A6205" s="2">
        <v>45929.458333333336</v>
      </c>
      <c r="B6205" s="1">
        <v>25</v>
      </c>
      <c r="C6205" s="4"/>
      <c r="D6205" s="6">
        <v>2025</v>
      </c>
      <c r="E6205" s="6">
        <v>9</v>
      </c>
      <c r="F6205" s="6">
        <v>29</v>
      </c>
      <c r="G6205" s="6">
        <v>1</v>
      </c>
      <c r="H6205" s="6">
        <v>40</v>
      </c>
      <c r="I6205" s="6">
        <v>11</v>
      </c>
      <c r="J6205" s="6">
        <v>25</v>
      </c>
      <c r="K6205" s="9">
        <v>45929</v>
      </c>
    </row>
    <row r="6206" spans="1:11" x14ac:dyDescent="0.25">
      <c r="A6206" s="2">
        <v>45929.5</v>
      </c>
      <c r="B6206" s="1">
        <v>62</v>
      </c>
      <c r="C6206" s="4"/>
      <c r="D6206" s="6">
        <v>2025</v>
      </c>
      <c r="E6206" s="6">
        <v>9</v>
      </c>
      <c r="F6206" s="6">
        <v>29</v>
      </c>
      <c r="G6206" s="6">
        <v>1</v>
      </c>
      <c r="H6206" s="6">
        <v>40</v>
      </c>
      <c r="I6206" s="6">
        <v>12</v>
      </c>
      <c r="J6206" s="6">
        <v>62</v>
      </c>
      <c r="K6206" s="9">
        <v>45929</v>
      </c>
    </row>
    <row r="6207" spans="1:11" x14ac:dyDescent="0.25">
      <c r="A6207" s="2">
        <v>45929.541666666664</v>
      </c>
      <c r="B6207" s="1">
        <v>24</v>
      </c>
      <c r="C6207" s="4"/>
      <c r="D6207" s="6">
        <v>2025</v>
      </c>
      <c r="E6207" s="6">
        <v>9</v>
      </c>
      <c r="F6207" s="6">
        <v>29</v>
      </c>
      <c r="G6207" s="6">
        <v>1</v>
      </c>
      <c r="H6207" s="6">
        <v>40</v>
      </c>
      <c r="I6207" s="6">
        <v>13</v>
      </c>
      <c r="J6207" s="6">
        <v>24</v>
      </c>
      <c r="K6207" s="9">
        <v>45929</v>
      </c>
    </row>
    <row r="6208" spans="1:11" x14ac:dyDescent="0.25">
      <c r="A6208" s="2">
        <v>45929.583333333336</v>
      </c>
      <c r="B6208" s="1">
        <v>12</v>
      </c>
      <c r="C6208" s="4"/>
      <c r="D6208" s="6">
        <v>2025</v>
      </c>
      <c r="E6208" s="6">
        <v>9</v>
      </c>
      <c r="F6208" s="6">
        <v>29</v>
      </c>
      <c r="G6208" s="6">
        <v>1</v>
      </c>
      <c r="H6208" s="6">
        <v>40</v>
      </c>
      <c r="I6208" s="6">
        <v>14</v>
      </c>
      <c r="J6208" s="6">
        <v>12</v>
      </c>
      <c r="K6208" s="9">
        <v>45929</v>
      </c>
    </row>
    <row r="6209" spans="1:11" x14ac:dyDescent="0.25">
      <c r="A6209" s="2">
        <v>45929.625</v>
      </c>
      <c r="B6209" s="1">
        <v>38</v>
      </c>
      <c r="C6209" s="4"/>
      <c r="D6209" s="6">
        <v>2025</v>
      </c>
      <c r="E6209" s="6">
        <v>9</v>
      </c>
      <c r="F6209" s="6">
        <v>29</v>
      </c>
      <c r="G6209" s="6">
        <v>1</v>
      </c>
      <c r="H6209" s="6">
        <v>40</v>
      </c>
      <c r="I6209" s="6">
        <v>15</v>
      </c>
      <c r="J6209" s="6">
        <v>38</v>
      </c>
      <c r="K6209" s="9">
        <v>45929</v>
      </c>
    </row>
    <row r="6210" spans="1:11" x14ac:dyDescent="0.25">
      <c r="A6210" s="2">
        <v>45929.666666666664</v>
      </c>
      <c r="B6210" s="1">
        <v>60</v>
      </c>
      <c r="C6210" s="4"/>
      <c r="D6210" s="6">
        <v>2025</v>
      </c>
      <c r="E6210" s="6">
        <v>9</v>
      </c>
      <c r="F6210" s="6">
        <v>29</v>
      </c>
      <c r="G6210" s="6">
        <v>1</v>
      </c>
      <c r="H6210" s="6">
        <v>40</v>
      </c>
      <c r="I6210" s="6">
        <v>16</v>
      </c>
      <c r="J6210" s="6">
        <v>60</v>
      </c>
      <c r="K6210" s="9">
        <v>45929</v>
      </c>
    </row>
    <row r="6211" spans="1:11" x14ac:dyDescent="0.25">
      <c r="A6211" s="2">
        <v>45929.708333333336</v>
      </c>
      <c r="B6211" s="1">
        <v>41</v>
      </c>
      <c r="C6211" s="4"/>
      <c r="D6211" s="6">
        <v>2025</v>
      </c>
      <c r="E6211" s="6">
        <v>9</v>
      </c>
      <c r="F6211" s="6">
        <v>29</v>
      </c>
      <c r="G6211" s="6">
        <v>1</v>
      </c>
      <c r="H6211" s="6">
        <v>40</v>
      </c>
      <c r="I6211" s="6">
        <v>17</v>
      </c>
      <c r="J6211" s="6">
        <v>41</v>
      </c>
      <c r="K6211" s="9">
        <v>45929</v>
      </c>
    </row>
    <row r="6212" spans="1:11" x14ac:dyDescent="0.25">
      <c r="A6212" s="2">
        <v>45929.75</v>
      </c>
      <c r="B6212" s="1">
        <v>72</v>
      </c>
      <c r="C6212" s="4"/>
      <c r="D6212" s="6">
        <v>2025</v>
      </c>
      <c r="E6212" s="6">
        <v>9</v>
      </c>
      <c r="F6212" s="6">
        <v>29</v>
      </c>
      <c r="G6212" s="6">
        <v>1</v>
      </c>
      <c r="H6212" s="6">
        <v>40</v>
      </c>
      <c r="I6212" s="6">
        <v>18</v>
      </c>
      <c r="J6212" s="6">
        <v>72</v>
      </c>
      <c r="K6212" s="9">
        <v>45929</v>
      </c>
    </row>
    <row r="6213" spans="1:11" x14ac:dyDescent="0.25">
      <c r="A6213" s="2">
        <v>45929.791666666664</v>
      </c>
      <c r="B6213" s="1">
        <v>35</v>
      </c>
      <c r="C6213" s="4"/>
      <c r="D6213" s="6">
        <v>2025</v>
      </c>
      <c r="E6213" s="6">
        <v>9</v>
      </c>
      <c r="F6213" s="6">
        <v>29</v>
      </c>
      <c r="G6213" s="6">
        <v>1</v>
      </c>
      <c r="H6213" s="6">
        <v>40</v>
      </c>
      <c r="I6213" s="6">
        <v>19</v>
      </c>
      <c r="J6213" s="6">
        <v>35</v>
      </c>
      <c r="K6213" s="9">
        <v>45929</v>
      </c>
    </row>
    <row r="6214" spans="1:11" x14ac:dyDescent="0.25">
      <c r="A6214" s="2">
        <v>45929.833333333336</v>
      </c>
      <c r="B6214" s="1">
        <v>10</v>
      </c>
      <c r="C6214" s="4"/>
      <c r="D6214" s="6">
        <v>2025</v>
      </c>
      <c r="E6214" s="6">
        <v>9</v>
      </c>
      <c r="F6214" s="6">
        <v>29</v>
      </c>
      <c r="G6214" s="6">
        <v>1</v>
      </c>
      <c r="H6214" s="6">
        <v>40</v>
      </c>
      <c r="I6214" s="6">
        <v>20</v>
      </c>
      <c r="J6214" s="6">
        <v>10</v>
      </c>
      <c r="K6214" s="9">
        <v>45929</v>
      </c>
    </row>
    <row r="6215" spans="1:11" x14ac:dyDescent="0.25">
      <c r="A6215" s="2">
        <v>45929.875</v>
      </c>
      <c r="B6215" s="1">
        <v>7</v>
      </c>
      <c r="C6215" s="4"/>
      <c r="D6215" s="6">
        <v>2025</v>
      </c>
      <c r="E6215" s="6">
        <v>9</v>
      </c>
      <c r="F6215" s="6">
        <v>29</v>
      </c>
      <c r="G6215" s="6">
        <v>1</v>
      </c>
      <c r="H6215" s="6">
        <v>40</v>
      </c>
      <c r="I6215" s="6">
        <v>21</v>
      </c>
      <c r="J6215" s="6">
        <v>7</v>
      </c>
      <c r="K6215" s="9">
        <v>45929</v>
      </c>
    </row>
    <row r="6216" spans="1:11" x14ac:dyDescent="0.25">
      <c r="A6216" s="2">
        <v>45929.916666666664</v>
      </c>
      <c r="B6216" s="1">
        <v>4</v>
      </c>
      <c r="C6216" s="4"/>
      <c r="D6216" s="6">
        <v>2025</v>
      </c>
      <c r="E6216" s="6">
        <v>9</v>
      </c>
      <c r="F6216" s="6">
        <v>29</v>
      </c>
      <c r="G6216" s="6">
        <v>1</v>
      </c>
      <c r="H6216" s="6">
        <v>40</v>
      </c>
      <c r="I6216" s="6">
        <v>22</v>
      </c>
      <c r="J6216" s="6">
        <v>4</v>
      </c>
      <c r="K6216" s="9">
        <v>45929</v>
      </c>
    </row>
    <row r="6217" spans="1:11" x14ac:dyDescent="0.25">
      <c r="A6217" s="2">
        <v>45929.958333333336</v>
      </c>
      <c r="B6217" s="1">
        <v>2</v>
      </c>
      <c r="C6217" s="4"/>
      <c r="D6217" s="6">
        <v>2025</v>
      </c>
      <c r="E6217" s="6">
        <v>9</v>
      </c>
      <c r="F6217" s="6">
        <v>29</v>
      </c>
      <c r="G6217" s="6">
        <v>1</v>
      </c>
      <c r="H6217" s="6">
        <v>40</v>
      </c>
      <c r="I6217" s="6">
        <v>23</v>
      </c>
      <c r="J6217" s="6">
        <v>2</v>
      </c>
      <c r="K6217" s="9">
        <v>45929</v>
      </c>
    </row>
    <row r="6218" spans="1:11" x14ac:dyDescent="0.25">
      <c r="A6218" s="2">
        <v>45930</v>
      </c>
      <c r="B6218" s="1">
        <v>0</v>
      </c>
      <c r="C6218" s="4"/>
      <c r="D6218" s="6">
        <v>2025</v>
      </c>
      <c r="E6218" s="6">
        <v>9</v>
      </c>
      <c r="F6218" s="6">
        <v>30</v>
      </c>
      <c r="G6218" s="6">
        <v>2</v>
      </c>
      <c r="H6218" s="6">
        <v>40</v>
      </c>
      <c r="I6218" s="6">
        <v>0</v>
      </c>
      <c r="J6218" s="6">
        <v>0</v>
      </c>
      <c r="K6218" s="9">
        <v>45930</v>
      </c>
    </row>
    <row r="6219" spans="1:11" x14ac:dyDescent="0.25">
      <c r="A6219" s="2">
        <v>45930.041666666664</v>
      </c>
      <c r="B6219" s="1">
        <v>1</v>
      </c>
      <c r="C6219" s="4"/>
      <c r="D6219" s="6">
        <v>2025</v>
      </c>
      <c r="E6219" s="6">
        <v>9</v>
      </c>
      <c r="F6219" s="6">
        <v>30</v>
      </c>
      <c r="G6219" s="6">
        <v>2</v>
      </c>
      <c r="H6219" s="6">
        <v>40</v>
      </c>
      <c r="I6219" s="6">
        <v>1</v>
      </c>
      <c r="J6219" s="6">
        <v>1</v>
      </c>
      <c r="K6219" s="9">
        <v>45930</v>
      </c>
    </row>
    <row r="6220" spans="1:11" x14ac:dyDescent="0.25">
      <c r="A6220" s="2">
        <v>45930.083333333336</v>
      </c>
      <c r="B6220" s="1">
        <v>0</v>
      </c>
      <c r="C6220" s="4"/>
      <c r="D6220" s="6">
        <v>2025</v>
      </c>
      <c r="E6220" s="6">
        <v>9</v>
      </c>
      <c r="F6220" s="6">
        <v>30</v>
      </c>
      <c r="G6220" s="6">
        <v>2</v>
      </c>
      <c r="H6220" s="6">
        <v>40</v>
      </c>
      <c r="I6220" s="6">
        <v>2</v>
      </c>
      <c r="J6220" s="6">
        <v>0</v>
      </c>
      <c r="K6220" s="9">
        <v>45930</v>
      </c>
    </row>
    <row r="6221" spans="1:11" x14ac:dyDescent="0.25">
      <c r="A6221" s="2">
        <v>45930.125</v>
      </c>
      <c r="B6221" s="1">
        <v>0</v>
      </c>
      <c r="C6221" s="4"/>
      <c r="D6221" s="6">
        <v>2025</v>
      </c>
      <c r="E6221" s="6">
        <v>9</v>
      </c>
      <c r="F6221" s="6">
        <v>30</v>
      </c>
      <c r="G6221" s="6">
        <v>2</v>
      </c>
      <c r="H6221" s="6">
        <v>40</v>
      </c>
      <c r="I6221" s="6">
        <v>3</v>
      </c>
      <c r="J6221" s="6">
        <v>0</v>
      </c>
      <c r="K6221" s="9">
        <v>45930</v>
      </c>
    </row>
    <row r="6222" spans="1:11" x14ac:dyDescent="0.25">
      <c r="A6222" s="2">
        <v>45930.166666666664</v>
      </c>
      <c r="B6222" s="1">
        <v>0</v>
      </c>
      <c r="C6222" s="4"/>
      <c r="D6222" s="6">
        <v>2025</v>
      </c>
      <c r="E6222" s="6">
        <v>9</v>
      </c>
      <c r="F6222" s="6">
        <v>30</v>
      </c>
      <c r="G6222" s="6">
        <v>2</v>
      </c>
      <c r="H6222" s="6">
        <v>40</v>
      </c>
      <c r="I6222" s="6">
        <v>4</v>
      </c>
      <c r="J6222" s="6">
        <v>0</v>
      </c>
      <c r="K6222" s="9">
        <v>45930</v>
      </c>
    </row>
    <row r="6223" spans="1:11" x14ac:dyDescent="0.25">
      <c r="A6223" s="2">
        <v>45930.208333333336</v>
      </c>
      <c r="B6223" s="1">
        <v>0</v>
      </c>
      <c r="C6223" s="4"/>
      <c r="D6223" s="6">
        <v>2025</v>
      </c>
      <c r="E6223" s="6">
        <v>9</v>
      </c>
      <c r="F6223" s="6">
        <v>30</v>
      </c>
      <c r="G6223" s="6">
        <v>2</v>
      </c>
      <c r="H6223" s="6">
        <v>40</v>
      </c>
      <c r="I6223" s="6">
        <v>5</v>
      </c>
      <c r="J6223" s="6">
        <v>0</v>
      </c>
      <c r="K6223" s="9">
        <v>45930</v>
      </c>
    </row>
    <row r="6224" spans="1:11" x14ac:dyDescent="0.25">
      <c r="A6224" s="2">
        <v>45930.25</v>
      </c>
      <c r="B6224" s="1">
        <v>7</v>
      </c>
      <c r="C6224" s="4"/>
      <c r="D6224" s="6">
        <v>2025</v>
      </c>
      <c r="E6224" s="6">
        <v>9</v>
      </c>
      <c r="F6224" s="6">
        <v>30</v>
      </c>
      <c r="G6224" s="6">
        <v>2</v>
      </c>
      <c r="H6224" s="6">
        <v>40</v>
      </c>
      <c r="I6224" s="6">
        <v>6</v>
      </c>
      <c r="J6224" s="6">
        <v>7</v>
      </c>
      <c r="K6224" s="9">
        <v>45930</v>
      </c>
    </row>
    <row r="6225" spans="1:11" x14ac:dyDescent="0.25">
      <c r="A6225" s="2">
        <v>45930.291666666664</v>
      </c>
      <c r="B6225" s="1">
        <v>21</v>
      </c>
      <c r="C6225" s="4"/>
      <c r="D6225" s="6">
        <v>2025</v>
      </c>
      <c r="E6225" s="6">
        <v>9</v>
      </c>
      <c r="F6225" s="6">
        <v>30</v>
      </c>
      <c r="G6225" s="6">
        <v>2</v>
      </c>
      <c r="H6225" s="6">
        <v>40</v>
      </c>
      <c r="I6225" s="6">
        <v>7</v>
      </c>
      <c r="J6225" s="6">
        <v>21</v>
      </c>
      <c r="K6225" s="9">
        <v>45930</v>
      </c>
    </row>
    <row r="6226" spans="1:11" x14ac:dyDescent="0.25">
      <c r="A6226" s="2">
        <v>45930.333333333336</v>
      </c>
      <c r="B6226" s="1">
        <v>13</v>
      </c>
      <c r="C6226" s="4"/>
      <c r="D6226" s="6">
        <v>2025</v>
      </c>
      <c r="E6226" s="6">
        <v>9</v>
      </c>
      <c r="F6226" s="6">
        <v>30</v>
      </c>
      <c r="G6226" s="6">
        <v>2</v>
      </c>
      <c r="H6226" s="6">
        <v>40</v>
      </c>
      <c r="I6226" s="6">
        <v>8</v>
      </c>
      <c r="J6226" s="6">
        <v>13</v>
      </c>
      <c r="K6226" s="9">
        <v>45930</v>
      </c>
    </row>
    <row r="6227" spans="1:11" x14ac:dyDescent="0.25">
      <c r="A6227" s="2">
        <v>45930.375</v>
      </c>
      <c r="B6227" s="1">
        <v>34</v>
      </c>
      <c r="C6227" s="4"/>
      <c r="D6227" s="6">
        <v>2025</v>
      </c>
      <c r="E6227" s="6">
        <v>9</v>
      </c>
      <c r="F6227" s="6">
        <v>30</v>
      </c>
      <c r="G6227" s="6">
        <v>2</v>
      </c>
      <c r="H6227" s="6">
        <v>40</v>
      </c>
      <c r="I6227" s="6">
        <v>9</v>
      </c>
      <c r="J6227" s="6">
        <v>34</v>
      </c>
      <c r="K6227" s="9">
        <v>45930</v>
      </c>
    </row>
    <row r="6228" spans="1:11" x14ac:dyDescent="0.25">
      <c r="A6228" s="2">
        <v>45930.416666666664</v>
      </c>
      <c r="B6228" s="1">
        <v>7</v>
      </c>
      <c r="C6228" s="4"/>
      <c r="D6228" s="6">
        <v>2025</v>
      </c>
      <c r="E6228" s="6">
        <v>9</v>
      </c>
      <c r="F6228" s="6">
        <v>30</v>
      </c>
      <c r="G6228" s="6">
        <v>2</v>
      </c>
      <c r="H6228" s="6">
        <v>40</v>
      </c>
      <c r="I6228" s="6">
        <v>10</v>
      </c>
      <c r="J6228" s="6">
        <v>7</v>
      </c>
      <c r="K6228" s="9">
        <v>45930</v>
      </c>
    </row>
    <row r="6229" spans="1:11" x14ac:dyDescent="0.25">
      <c r="A6229" s="2">
        <v>45930.458333333336</v>
      </c>
      <c r="B6229" s="1">
        <v>25</v>
      </c>
      <c r="C6229" s="4"/>
      <c r="D6229" s="6">
        <v>2025</v>
      </c>
      <c r="E6229" s="6">
        <v>9</v>
      </c>
      <c r="F6229" s="6">
        <v>30</v>
      </c>
      <c r="G6229" s="6">
        <v>2</v>
      </c>
      <c r="H6229" s="6">
        <v>40</v>
      </c>
      <c r="I6229" s="6">
        <v>11</v>
      </c>
      <c r="J6229" s="6">
        <v>25</v>
      </c>
      <c r="K6229" s="9">
        <v>45930</v>
      </c>
    </row>
    <row r="6230" spans="1:11" x14ac:dyDescent="0.25">
      <c r="A6230" s="2">
        <v>45930.5</v>
      </c>
      <c r="B6230" s="1">
        <v>42</v>
      </c>
      <c r="C6230" s="4"/>
      <c r="D6230" s="6">
        <v>2025</v>
      </c>
      <c r="E6230" s="6">
        <v>9</v>
      </c>
      <c r="F6230" s="6">
        <v>30</v>
      </c>
      <c r="G6230" s="6">
        <v>2</v>
      </c>
      <c r="H6230" s="6">
        <v>40</v>
      </c>
      <c r="I6230" s="6">
        <v>12</v>
      </c>
      <c r="J6230" s="6">
        <v>42</v>
      </c>
      <c r="K6230" s="9">
        <v>45930</v>
      </c>
    </row>
    <row r="6231" spans="1:11" x14ac:dyDescent="0.25">
      <c r="A6231" s="2">
        <v>45930.541666666664</v>
      </c>
      <c r="B6231" s="1">
        <v>15</v>
      </c>
      <c r="C6231" s="4"/>
      <c r="D6231" s="6">
        <v>2025</v>
      </c>
      <c r="E6231" s="6">
        <v>9</v>
      </c>
      <c r="F6231" s="6">
        <v>30</v>
      </c>
      <c r="G6231" s="6">
        <v>2</v>
      </c>
      <c r="H6231" s="6">
        <v>40</v>
      </c>
      <c r="I6231" s="6">
        <v>13</v>
      </c>
      <c r="J6231" s="6">
        <v>15</v>
      </c>
      <c r="K6231" s="9">
        <v>45930</v>
      </c>
    </row>
    <row r="6232" spans="1:11" x14ac:dyDescent="0.25">
      <c r="A6232" s="2">
        <v>45930.583333333336</v>
      </c>
      <c r="B6232" s="1">
        <v>40</v>
      </c>
      <c r="C6232" s="4"/>
      <c r="D6232" s="6">
        <v>2025</v>
      </c>
      <c r="E6232" s="6">
        <v>9</v>
      </c>
      <c r="F6232" s="6">
        <v>30</v>
      </c>
      <c r="G6232" s="6">
        <v>2</v>
      </c>
      <c r="H6232" s="6">
        <v>40</v>
      </c>
      <c r="I6232" s="6">
        <v>14</v>
      </c>
      <c r="J6232" s="6">
        <v>40</v>
      </c>
      <c r="K6232" s="9">
        <v>45930</v>
      </c>
    </row>
    <row r="6233" spans="1:11" x14ac:dyDescent="0.25">
      <c r="A6233" s="2">
        <v>45930.625</v>
      </c>
      <c r="B6233" s="1">
        <v>46</v>
      </c>
      <c r="C6233" s="4"/>
      <c r="D6233" s="6">
        <v>2025</v>
      </c>
      <c r="E6233" s="6">
        <v>9</v>
      </c>
      <c r="F6233" s="6">
        <v>30</v>
      </c>
      <c r="G6233" s="6">
        <v>2</v>
      </c>
      <c r="H6233" s="6">
        <v>40</v>
      </c>
      <c r="I6233" s="6">
        <v>15</v>
      </c>
      <c r="J6233" s="6">
        <v>46</v>
      </c>
      <c r="K6233" s="9">
        <v>45930</v>
      </c>
    </row>
    <row r="6234" spans="1:11" x14ac:dyDescent="0.25">
      <c r="A6234" s="2">
        <v>45930.666666666664</v>
      </c>
      <c r="B6234" s="1">
        <v>38</v>
      </c>
      <c r="C6234" s="4"/>
      <c r="D6234" s="6">
        <v>2025</v>
      </c>
      <c r="E6234" s="6">
        <v>9</v>
      </c>
      <c r="F6234" s="6">
        <v>30</v>
      </c>
      <c r="G6234" s="6">
        <v>2</v>
      </c>
      <c r="H6234" s="6">
        <v>40</v>
      </c>
      <c r="I6234" s="6">
        <v>16</v>
      </c>
      <c r="J6234" s="6">
        <v>38</v>
      </c>
      <c r="K6234" s="9">
        <v>45930</v>
      </c>
    </row>
    <row r="6235" spans="1:11" x14ac:dyDescent="0.25">
      <c r="A6235" s="2">
        <v>45930.708333333336</v>
      </c>
      <c r="B6235" s="1">
        <v>43</v>
      </c>
      <c r="C6235" s="4"/>
      <c r="D6235" s="6">
        <v>2025</v>
      </c>
      <c r="E6235" s="6">
        <v>9</v>
      </c>
      <c r="F6235" s="6">
        <v>30</v>
      </c>
      <c r="G6235" s="6">
        <v>2</v>
      </c>
      <c r="H6235" s="6">
        <v>40</v>
      </c>
      <c r="I6235" s="6">
        <v>17</v>
      </c>
      <c r="J6235" s="6">
        <v>43</v>
      </c>
      <c r="K6235" s="9">
        <v>45930</v>
      </c>
    </row>
    <row r="6236" spans="1:11" x14ac:dyDescent="0.25">
      <c r="A6236" s="2">
        <v>45930.75</v>
      </c>
      <c r="B6236" s="1">
        <v>59</v>
      </c>
      <c r="C6236" s="4"/>
      <c r="D6236" s="6">
        <v>2025</v>
      </c>
      <c r="E6236" s="6">
        <v>9</v>
      </c>
      <c r="F6236" s="6">
        <v>30</v>
      </c>
      <c r="G6236" s="6">
        <v>2</v>
      </c>
      <c r="H6236" s="6">
        <v>40</v>
      </c>
      <c r="I6236" s="6">
        <v>18</v>
      </c>
      <c r="J6236" s="6">
        <v>59</v>
      </c>
      <c r="K6236" s="9">
        <v>45930</v>
      </c>
    </row>
    <row r="6237" spans="1:11" x14ac:dyDescent="0.25">
      <c r="A6237" s="2">
        <v>45930.791666666664</v>
      </c>
      <c r="B6237" s="1">
        <v>64</v>
      </c>
      <c r="C6237" s="4"/>
      <c r="D6237" s="6">
        <v>2025</v>
      </c>
      <c r="E6237" s="6">
        <v>9</v>
      </c>
      <c r="F6237" s="6">
        <v>30</v>
      </c>
      <c r="G6237" s="6">
        <v>2</v>
      </c>
      <c r="H6237" s="6">
        <v>40</v>
      </c>
      <c r="I6237" s="6">
        <v>19</v>
      </c>
      <c r="J6237" s="6">
        <v>64</v>
      </c>
      <c r="K6237" s="9">
        <v>45930</v>
      </c>
    </row>
    <row r="6238" spans="1:11" x14ac:dyDescent="0.25">
      <c r="A6238" s="2">
        <v>45930.833333333336</v>
      </c>
      <c r="B6238" s="1">
        <v>34</v>
      </c>
      <c r="C6238" s="4"/>
      <c r="D6238" s="6">
        <v>2025</v>
      </c>
      <c r="E6238" s="6">
        <v>9</v>
      </c>
      <c r="F6238" s="6">
        <v>30</v>
      </c>
      <c r="G6238" s="6">
        <v>2</v>
      </c>
      <c r="H6238" s="6">
        <v>40</v>
      </c>
      <c r="I6238" s="6">
        <v>20</v>
      </c>
      <c r="J6238" s="6">
        <v>34</v>
      </c>
      <c r="K6238" s="9">
        <v>45930</v>
      </c>
    </row>
    <row r="6239" spans="1:11" x14ac:dyDescent="0.25">
      <c r="A6239" s="2">
        <v>45930.875</v>
      </c>
      <c r="B6239" s="1">
        <v>9</v>
      </c>
      <c r="C6239" s="4"/>
      <c r="D6239" s="6">
        <v>2025</v>
      </c>
      <c r="E6239" s="6">
        <v>9</v>
      </c>
      <c r="F6239" s="6">
        <v>30</v>
      </c>
      <c r="G6239" s="6">
        <v>2</v>
      </c>
      <c r="H6239" s="6">
        <v>40</v>
      </c>
      <c r="I6239" s="6">
        <v>21</v>
      </c>
      <c r="J6239" s="6">
        <v>9</v>
      </c>
      <c r="K6239" s="9">
        <v>45930</v>
      </c>
    </row>
    <row r="6240" spans="1:11" x14ac:dyDescent="0.25">
      <c r="A6240" s="2">
        <v>45930.916666666664</v>
      </c>
      <c r="B6240" s="1">
        <v>6</v>
      </c>
      <c r="C6240" s="4"/>
      <c r="D6240" s="6">
        <v>2025</v>
      </c>
      <c r="E6240" s="6">
        <v>9</v>
      </c>
      <c r="F6240" s="6">
        <v>30</v>
      </c>
      <c r="G6240" s="6">
        <v>2</v>
      </c>
      <c r="H6240" s="6">
        <v>40</v>
      </c>
      <c r="I6240" s="6">
        <v>22</v>
      </c>
      <c r="J6240" s="6">
        <v>6</v>
      </c>
      <c r="K6240" s="9">
        <v>45930</v>
      </c>
    </row>
    <row r="6241" spans="1:11" x14ac:dyDescent="0.25">
      <c r="A6241" s="2">
        <v>45930.958333333336</v>
      </c>
      <c r="B6241" s="1">
        <v>1</v>
      </c>
      <c r="C6241" s="4"/>
      <c r="D6241" s="6">
        <v>2025</v>
      </c>
      <c r="E6241" s="6">
        <v>9</v>
      </c>
      <c r="F6241" s="6">
        <v>30</v>
      </c>
      <c r="G6241" s="6">
        <v>2</v>
      </c>
      <c r="H6241" s="6">
        <v>40</v>
      </c>
      <c r="I6241" s="6">
        <v>23</v>
      </c>
      <c r="J6241" s="6">
        <v>1</v>
      </c>
      <c r="K6241" s="9">
        <v>45930</v>
      </c>
    </row>
    <row r="6242" spans="1:11" x14ac:dyDescent="0.25">
      <c r="A6242" s="2">
        <v>45931</v>
      </c>
      <c r="B6242" s="1">
        <v>0</v>
      </c>
      <c r="C6242" s="4"/>
      <c r="D6242" s="6">
        <v>2025</v>
      </c>
      <c r="E6242" s="6">
        <v>10</v>
      </c>
      <c r="F6242" s="6">
        <v>1</v>
      </c>
      <c r="G6242" s="6">
        <v>3</v>
      </c>
      <c r="H6242" s="6">
        <v>40</v>
      </c>
      <c r="I6242" s="6">
        <v>0</v>
      </c>
      <c r="J6242" s="6">
        <v>0</v>
      </c>
      <c r="K6242" s="9">
        <v>45931</v>
      </c>
    </row>
    <row r="6243" spans="1:11" x14ac:dyDescent="0.25">
      <c r="A6243" s="2">
        <v>45931.041666666664</v>
      </c>
      <c r="B6243" s="1">
        <v>0</v>
      </c>
      <c r="C6243" s="4"/>
      <c r="D6243" s="6">
        <v>2025</v>
      </c>
      <c r="E6243" s="6">
        <v>10</v>
      </c>
      <c r="F6243" s="6">
        <v>1</v>
      </c>
      <c r="G6243" s="6">
        <v>3</v>
      </c>
      <c r="H6243" s="6">
        <v>40</v>
      </c>
      <c r="I6243" s="6">
        <v>1</v>
      </c>
      <c r="J6243" s="6">
        <v>0</v>
      </c>
      <c r="K6243" s="9">
        <v>45931</v>
      </c>
    </row>
    <row r="6244" spans="1:11" x14ac:dyDescent="0.25">
      <c r="A6244" s="2">
        <v>45931.083333333336</v>
      </c>
      <c r="B6244" s="1">
        <v>0</v>
      </c>
      <c r="C6244" s="4"/>
      <c r="D6244" s="6">
        <v>2025</v>
      </c>
      <c r="E6244" s="6">
        <v>10</v>
      </c>
      <c r="F6244" s="6">
        <v>1</v>
      </c>
      <c r="G6244" s="6">
        <v>3</v>
      </c>
      <c r="H6244" s="6">
        <v>40</v>
      </c>
      <c r="I6244" s="6">
        <v>2</v>
      </c>
      <c r="J6244" s="6">
        <v>0</v>
      </c>
      <c r="K6244" s="9">
        <v>45931</v>
      </c>
    </row>
    <row r="6245" spans="1:11" x14ac:dyDescent="0.25">
      <c r="A6245" s="2">
        <v>45931.125</v>
      </c>
      <c r="B6245" s="1">
        <v>0</v>
      </c>
      <c r="C6245" s="4"/>
      <c r="D6245" s="6">
        <v>2025</v>
      </c>
      <c r="E6245" s="6">
        <v>10</v>
      </c>
      <c r="F6245" s="6">
        <v>1</v>
      </c>
      <c r="G6245" s="6">
        <v>3</v>
      </c>
      <c r="H6245" s="6">
        <v>40</v>
      </c>
      <c r="I6245" s="6">
        <v>3</v>
      </c>
      <c r="J6245" s="6">
        <v>0</v>
      </c>
      <c r="K6245" s="9">
        <v>45931</v>
      </c>
    </row>
    <row r="6246" spans="1:11" x14ac:dyDescent="0.25">
      <c r="A6246" s="2">
        <v>45931.166666666664</v>
      </c>
      <c r="B6246" s="1">
        <v>0</v>
      </c>
      <c r="C6246" s="4"/>
      <c r="D6246" s="6">
        <v>2025</v>
      </c>
      <c r="E6246" s="6">
        <v>10</v>
      </c>
      <c r="F6246" s="6">
        <v>1</v>
      </c>
      <c r="G6246" s="6">
        <v>3</v>
      </c>
      <c r="H6246" s="6">
        <v>40</v>
      </c>
      <c r="I6246" s="6">
        <v>4</v>
      </c>
      <c r="J6246" s="6">
        <v>0</v>
      </c>
      <c r="K6246" s="9">
        <v>45931</v>
      </c>
    </row>
    <row r="6247" spans="1:11" x14ac:dyDescent="0.25">
      <c r="A6247" s="2">
        <v>45931.208333333336</v>
      </c>
      <c r="B6247" s="1">
        <v>1</v>
      </c>
      <c r="C6247" s="4"/>
      <c r="D6247" s="6">
        <v>2025</v>
      </c>
      <c r="E6247" s="6">
        <v>10</v>
      </c>
      <c r="F6247" s="6">
        <v>1</v>
      </c>
      <c r="G6247" s="6">
        <v>3</v>
      </c>
      <c r="H6247" s="6">
        <v>40</v>
      </c>
      <c r="I6247" s="6">
        <v>5</v>
      </c>
      <c r="J6247" s="6">
        <v>1</v>
      </c>
      <c r="K6247" s="9">
        <v>45931</v>
      </c>
    </row>
    <row r="6248" spans="1:11" x14ac:dyDescent="0.25">
      <c r="A6248" s="2">
        <v>45931.25</v>
      </c>
      <c r="B6248" s="1">
        <v>6</v>
      </c>
      <c r="C6248" s="4"/>
      <c r="D6248" s="6">
        <v>2025</v>
      </c>
      <c r="E6248" s="6">
        <v>10</v>
      </c>
      <c r="F6248" s="6">
        <v>1</v>
      </c>
      <c r="G6248" s="6">
        <v>3</v>
      </c>
      <c r="H6248" s="6">
        <v>40</v>
      </c>
      <c r="I6248" s="6">
        <v>6</v>
      </c>
      <c r="J6248" s="6">
        <v>6</v>
      </c>
      <c r="K6248" s="9">
        <v>45931</v>
      </c>
    </row>
    <row r="6249" spans="1:11" x14ac:dyDescent="0.25">
      <c r="A6249" s="2">
        <v>45931.291666666664</v>
      </c>
      <c r="B6249" s="1">
        <v>22</v>
      </c>
      <c r="C6249" s="4"/>
      <c r="D6249" s="6">
        <v>2025</v>
      </c>
      <c r="E6249" s="6">
        <v>10</v>
      </c>
      <c r="F6249" s="6">
        <v>1</v>
      </c>
      <c r="G6249" s="6">
        <v>3</v>
      </c>
      <c r="H6249" s="6">
        <v>40</v>
      </c>
      <c r="I6249" s="6">
        <v>7</v>
      </c>
      <c r="J6249" s="6">
        <v>22</v>
      </c>
      <c r="K6249" s="9">
        <v>45931</v>
      </c>
    </row>
    <row r="6250" spans="1:11" x14ac:dyDescent="0.25">
      <c r="A6250" s="2">
        <v>45931.333333333336</v>
      </c>
      <c r="B6250" s="1">
        <v>19</v>
      </c>
      <c r="C6250" s="4"/>
      <c r="D6250" s="6">
        <v>2025</v>
      </c>
      <c r="E6250" s="6">
        <v>10</v>
      </c>
      <c r="F6250" s="6">
        <v>1</v>
      </c>
      <c r="G6250" s="6">
        <v>3</v>
      </c>
      <c r="H6250" s="6">
        <v>40</v>
      </c>
      <c r="I6250" s="6">
        <v>8</v>
      </c>
      <c r="J6250" s="6">
        <v>19</v>
      </c>
      <c r="K6250" s="9">
        <v>45931</v>
      </c>
    </row>
    <row r="6251" spans="1:11" x14ac:dyDescent="0.25">
      <c r="A6251" s="2">
        <v>45931.375</v>
      </c>
      <c r="B6251" s="1">
        <v>17</v>
      </c>
      <c r="C6251" s="4"/>
      <c r="D6251" s="6">
        <v>2025</v>
      </c>
      <c r="E6251" s="6">
        <v>10</v>
      </c>
      <c r="F6251" s="6">
        <v>1</v>
      </c>
      <c r="G6251" s="6">
        <v>3</v>
      </c>
      <c r="H6251" s="6">
        <v>40</v>
      </c>
      <c r="I6251" s="6">
        <v>9</v>
      </c>
      <c r="J6251" s="6">
        <v>17</v>
      </c>
      <c r="K6251" s="9">
        <v>45931</v>
      </c>
    </row>
    <row r="6252" spans="1:11" x14ac:dyDescent="0.25">
      <c r="A6252" s="2">
        <v>45931.416666666664</v>
      </c>
      <c r="B6252" s="1">
        <v>13</v>
      </c>
      <c r="C6252" s="4"/>
      <c r="D6252" s="6">
        <v>2025</v>
      </c>
      <c r="E6252" s="6">
        <v>10</v>
      </c>
      <c r="F6252" s="6">
        <v>1</v>
      </c>
      <c r="G6252" s="6">
        <v>3</v>
      </c>
      <c r="H6252" s="6">
        <v>40</v>
      </c>
      <c r="I6252" s="6">
        <v>10</v>
      </c>
      <c r="J6252" s="6">
        <v>13</v>
      </c>
      <c r="K6252" s="9">
        <v>45931</v>
      </c>
    </row>
    <row r="6253" spans="1:11" x14ac:dyDescent="0.25">
      <c r="A6253" s="2">
        <v>45931.458333333336</v>
      </c>
      <c r="B6253" s="1">
        <v>33</v>
      </c>
      <c r="C6253" s="4"/>
      <c r="D6253" s="6">
        <v>2025</v>
      </c>
      <c r="E6253" s="6">
        <v>10</v>
      </c>
      <c r="F6253" s="6">
        <v>1</v>
      </c>
      <c r="G6253" s="6">
        <v>3</v>
      </c>
      <c r="H6253" s="6">
        <v>40</v>
      </c>
      <c r="I6253" s="6">
        <v>11</v>
      </c>
      <c r="J6253" s="6">
        <v>33</v>
      </c>
      <c r="K6253" s="9">
        <v>45931</v>
      </c>
    </row>
    <row r="6254" spans="1:11" x14ac:dyDescent="0.25">
      <c r="A6254" s="2">
        <v>45931.5</v>
      </c>
      <c r="B6254" s="1">
        <v>34</v>
      </c>
      <c r="C6254" s="4"/>
      <c r="D6254" s="6">
        <v>2025</v>
      </c>
      <c r="E6254" s="6">
        <v>10</v>
      </c>
      <c r="F6254" s="6">
        <v>1</v>
      </c>
      <c r="G6254" s="6">
        <v>3</v>
      </c>
      <c r="H6254" s="6">
        <v>40</v>
      </c>
      <c r="I6254" s="6">
        <v>12</v>
      </c>
      <c r="J6254" s="6">
        <v>34</v>
      </c>
      <c r="K6254" s="9">
        <v>45931</v>
      </c>
    </row>
    <row r="6255" spans="1:11" x14ac:dyDescent="0.25">
      <c r="A6255" s="2">
        <v>45931.541666666664</v>
      </c>
      <c r="B6255" s="1">
        <v>10</v>
      </c>
      <c r="C6255" s="4"/>
      <c r="D6255" s="6">
        <v>2025</v>
      </c>
      <c r="E6255" s="6">
        <v>10</v>
      </c>
      <c r="F6255" s="6">
        <v>1</v>
      </c>
      <c r="G6255" s="6">
        <v>3</v>
      </c>
      <c r="H6255" s="6">
        <v>40</v>
      </c>
      <c r="I6255" s="6">
        <v>13</v>
      </c>
      <c r="J6255" s="6">
        <v>10</v>
      </c>
      <c r="K6255" s="9">
        <v>45931</v>
      </c>
    </row>
    <row r="6256" spans="1:11" x14ac:dyDescent="0.25">
      <c r="A6256" s="2">
        <v>45931.583333333336</v>
      </c>
      <c r="B6256" s="1">
        <v>22</v>
      </c>
      <c r="C6256" s="4"/>
      <c r="D6256" s="6">
        <v>2025</v>
      </c>
      <c r="E6256" s="6">
        <v>10</v>
      </c>
      <c r="F6256" s="6">
        <v>1</v>
      </c>
      <c r="G6256" s="6">
        <v>3</v>
      </c>
      <c r="H6256" s="6">
        <v>40</v>
      </c>
      <c r="I6256" s="6">
        <v>14</v>
      </c>
      <c r="J6256" s="6">
        <v>22</v>
      </c>
      <c r="K6256" s="9">
        <v>45931</v>
      </c>
    </row>
    <row r="6257" spans="1:11" x14ac:dyDescent="0.25">
      <c r="A6257" s="2">
        <v>45931.625</v>
      </c>
      <c r="B6257" s="1">
        <v>30</v>
      </c>
      <c r="C6257" s="4"/>
      <c r="D6257" s="6">
        <v>2025</v>
      </c>
      <c r="E6257" s="6">
        <v>10</v>
      </c>
      <c r="F6257" s="6">
        <v>1</v>
      </c>
      <c r="G6257" s="6">
        <v>3</v>
      </c>
      <c r="H6257" s="6">
        <v>40</v>
      </c>
      <c r="I6257" s="6">
        <v>15</v>
      </c>
      <c r="J6257" s="6">
        <v>30</v>
      </c>
      <c r="K6257" s="9">
        <v>45931</v>
      </c>
    </row>
    <row r="6258" spans="1:11" x14ac:dyDescent="0.25">
      <c r="A6258" s="2">
        <v>45931.666666666664</v>
      </c>
      <c r="B6258" s="1">
        <v>44</v>
      </c>
      <c r="C6258" s="4"/>
      <c r="D6258" s="6">
        <v>2025</v>
      </c>
      <c r="E6258" s="6">
        <v>10</v>
      </c>
      <c r="F6258" s="6">
        <v>1</v>
      </c>
      <c r="G6258" s="6">
        <v>3</v>
      </c>
      <c r="H6258" s="6">
        <v>40</v>
      </c>
      <c r="I6258" s="6">
        <v>16</v>
      </c>
      <c r="J6258" s="6">
        <v>44</v>
      </c>
      <c r="K6258" s="9">
        <v>45931</v>
      </c>
    </row>
    <row r="6259" spans="1:11" x14ac:dyDescent="0.25">
      <c r="A6259" s="2">
        <v>45931.708333333336</v>
      </c>
      <c r="B6259" s="1">
        <v>41</v>
      </c>
      <c r="C6259" s="4"/>
      <c r="D6259" s="6">
        <v>2025</v>
      </c>
      <c r="E6259" s="6">
        <v>10</v>
      </c>
      <c r="F6259" s="6">
        <v>1</v>
      </c>
      <c r="G6259" s="6">
        <v>3</v>
      </c>
      <c r="H6259" s="6">
        <v>40</v>
      </c>
      <c r="I6259" s="6">
        <v>17</v>
      </c>
      <c r="J6259" s="6">
        <v>41</v>
      </c>
      <c r="K6259" s="9">
        <v>45931</v>
      </c>
    </row>
    <row r="6260" spans="1:11" x14ac:dyDescent="0.25">
      <c r="A6260" s="2">
        <v>45931.75</v>
      </c>
      <c r="B6260" s="1">
        <v>106</v>
      </c>
      <c r="C6260" s="4"/>
      <c r="D6260" s="6">
        <v>2025</v>
      </c>
      <c r="E6260" s="6">
        <v>10</v>
      </c>
      <c r="F6260" s="6">
        <v>1</v>
      </c>
      <c r="G6260" s="6">
        <v>3</v>
      </c>
      <c r="H6260" s="6">
        <v>40</v>
      </c>
      <c r="I6260" s="6">
        <v>18</v>
      </c>
      <c r="J6260" s="6">
        <v>106</v>
      </c>
      <c r="K6260" s="9">
        <v>45931</v>
      </c>
    </row>
    <row r="6261" spans="1:11" x14ac:dyDescent="0.25">
      <c r="A6261" s="2">
        <v>45931.791666666664</v>
      </c>
      <c r="B6261" s="1">
        <v>55</v>
      </c>
      <c r="C6261" s="4"/>
      <c r="D6261" s="6">
        <v>2025</v>
      </c>
      <c r="E6261" s="6">
        <v>10</v>
      </c>
      <c r="F6261" s="6">
        <v>1</v>
      </c>
      <c r="G6261" s="6">
        <v>3</v>
      </c>
      <c r="H6261" s="6">
        <v>40</v>
      </c>
      <c r="I6261" s="6">
        <v>19</v>
      </c>
      <c r="J6261" s="6">
        <v>55</v>
      </c>
      <c r="K6261" s="9">
        <v>45931</v>
      </c>
    </row>
    <row r="6262" spans="1:11" x14ac:dyDescent="0.25">
      <c r="A6262" s="2">
        <v>45931.833333333336</v>
      </c>
      <c r="B6262" s="1">
        <v>18</v>
      </c>
      <c r="C6262" s="4"/>
      <c r="D6262" s="6">
        <v>2025</v>
      </c>
      <c r="E6262" s="6">
        <v>10</v>
      </c>
      <c r="F6262" s="6">
        <v>1</v>
      </c>
      <c r="G6262" s="6">
        <v>3</v>
      </c>
      <c r="H6262" s="6">
        <v>40</v>
      </c>
      <c r="I6262" s="6">
        <v>20</v>
      </c>
      <c r="J6262" s="6">
        <v>18</v>
      </c>
      <c r="K6262" s="9">
        <v>45931</v>
      </c>
    </row>
    <row r="6263" spans="1:11" x14ac:dyDescent="0.25">
      <c r="A6263" s="2">
        <v>45931.875</v>
      </c>
      <c r="B6263" s="1">
        <v>14</v>
      </c>
      <c r="C6263" s="4"/>
      <c r="D6263" s="6">
        <v>2025</v>
      </c>
      <c r="E6263" s="6">
        <v>10</v>
      </c>
      <c r="F6263" s="6">
        <v>1</v>
      </c>
      <c r="G6263" s="6">
        <v>3</v>
      </c>
      <c r="H6263" s="6">
        <v>40</v>
      </c>
      <c r="I6263" s="6">
        <v>21</v>
      </c>
      <c r="J6263" s="6">
        <v>14</v>
      </c>
      <c r="K6263" s="9">
        <v>45931</v>
      </c>
    </row>
    <row r="6264" spans="1:11" x14ac:dyDescent="0.25">
      <c r="A6264" s="2">
        <v>45931.916666666664</v>
      </c>
      <c r="B6264" s="1">
        <v>4</v>
      </c>
      <c r="C6264" s="4"/>
      <c r="D6264" s="6">
        <v>2025</v>
      </c>
      <c r="E6264" s="6">
        <v>10</v>
      </c>
      <c r="F6264" s="6">
        <v>1</v>
      </c>
      <c r="G6264" s="6">
        <v>3</v>
      </c>
      <c r="H6264" s="6">
        <v>40</v>
      </c>
      <c r="I6264" s="6">
        <v>22</v>
      </c>
      <c r="J6264" s="6">
        <v>4</v>
      </c>
      <c r="K6264" s="9">
        <v>45931</v>
      </c>
    </row>
    <row r="6265" spans="1:11" x14ac:dyDescent="0.25">
      <c r="A6265" s="2">
        <v>45931.958333333336</v>
      </c>
      <c r="B6265" s="1">
        <v>2</v>
      </c>
      <c r="C6265" s="4"/>
      <c r="D6265" s="6">
        <v>2025</v>
      </c>
      <c r="E6265" s="6">
        <v>10</v>
      </c>
      <c r="F6265" s="6">
        <v>1</v>
      </c>
      <c r="G6265" s="6">
        <v>3</v>
      </c>
      <c r="H6265" s="6">
        <v>40</v>
      </c>
      <c r="I6265" s="6">
        <v>23</v>
      </c>
      <c r="J6265" s="6">
        <v>2</v>
      </c>
      <c r="K6265" s="9">
        <v>45931</v>
      </c>
    </row>
    <row r="6266" spans="1:11" x14ac:dyDescent="0.25">
      <c r="A6266" s="2">
        <v>45932</v>
      </c>
      <c r="B6266" s="1">
        <v>0</v>
      </c>
      <c r="C6266" s="4"/>
      <c r="D6266" s="6">
        <v>2025</v>
      </c>
      <c r="E6266" s="6">
        <v>10</v>
      </c>
      <c r="F6266" s="6">
        <v>2</v>
      </c>
      <c r="G6266" s="6">
        <v>4</v>
      </c>
      <c r="H6266" s="6">
        <v>40</v>
      </c>
      <c r="I6266" s="6">
        <v>0</v>
      </c>
      <c r="J6266" s="6">
        <v>0</v>
      </c>
      <c r="K6266" s="9">
        <v>45932</v>
      </c>
    </row>
    <row r="6267" spans="1:11" x14ac:dyDescent="0.25">
      <c r="A6267" s="2">
        <v>45932.041666666664</v>
      </c>
      <c r="B6267" s="1">
        <v>4</v>
      </c>
      <c r="C6267" s="4"/>
      <c r="D6267" s="6">
        <v>2025</v>
      </c>
      <c r="E6267" s="6">
        <v>10</v>
      </c>
      <c r="F6267" s="6">
        <v>2</v>
      </c>
      <c r="G6267" s="6">
        <v>4</v>
      </c>
      <c r="H6267" s="6">
        <v>40</v>
      </c>
      <c r="I6267" s="6">
        <v>1</v>
      </c>
      <c r="J6267" s="6">
        <v>4</v>
      </c>
      <c r="K6267" s="9">
        <v>45932</v>
      </c>
    </row>
    <row r="6268" spans="1:11" x14ac:dyDescent="0.25">
      <c r="A6268" s="2">
        <v>45932.083333333336</v>
      </c>
      <c r="B6268" s="1">
        <v>1</v>
      </c>
      <c r="C6268" s="4"/>
      <c r="D6268" s="6">
        <v>2025</v>
      </c>
      <c r="E6268" s="6">
        <v>10</v>
      </c>
      <c r="F6268" s="6">
        <v>2</v>
      </c>
      <c r="G6268" s="6">
        <v>4</v>
      </c>
      <c r="H6268" s="6">
        <v>40</v>
      </c>
      <c r="I6268" s="6">
        <v>2</v>
      </c>
      <c r="J6268" s="6">
        <v>1</v>
      </c>
      <c r="K6268" s="9">
        <v>45932</v>
      </c>
    </row>
    <row r="6269" spans="1:11" x14ac:dyDescent="0.25">
      <c r="A6269" s="2">
        <v>45932.125</v>
      </c>
      <c r="B6269" s="1">
        <v>2</v>
      </c>
      <c r="C6269" s="4"/>
      <c r="D6269" s="6">
        <v>2025</v>
      </c>
      <c r="E6269" s="6">
        <v>10</v>
      </c>
      <c r="F6269" s="6">
        <v>2</v>
      </c>
      <c r="G6269" s="6">
        <v>4</v>
      </c>
      <c r="H6269" s="6">
        <v>40</v>
      </c>
      <c r="I6269" s="6">
        <v>3</v>
      </c>
      <c r="J6269" s="6">
        <v>2</v>
      </c>
      <c r="K6269" s="9">
        <v>45932</v>
      </c>
    </row>
    <row r="6270" spans="1:11" x14ac:dyDescent="0.25">
      <c r="A6270" s="2">
        <v>45932.166666666664</v>
      </c>
      <c r="B6270" s="1">
        <v>0</v>
      </c>
      <c r="C6270" s="4"/>
      <c r="D6270" s="6">
        <v>2025</v>
      </c>
      <c r="E6270" s="6">
        <v>10</v>
      </c>
      <c r="F6270" s="6">
        <v>2</v>
      </c>
      <c r="G6270" s="6">
        <v>4</v>
      </c>
      <c r="H6270" s="6">
        <v>40</v>
      </c>
      <c r="I6270" s="6">
        <v>4</v>
      </c>
      <c r="J6270" s="6">
        <v>0</v>
      </c>
      <c r="K6270" s="9">
        <v>45932</v>
      </c>
    </row>
    <row r="6271" spans="1:11" x14ac:dyDescent="0.25">
      <c r="A6271" s="2">
        <v>45932.208333333336</v>
      </c>
      <c r="B6271" s="1">
        <v>0</v>
      </c>
      <c r="C6271" s="4"/>
      <c r="D6271" s="6">
        <v>2025</v>
      </c>
      <c r="E6271" s="6">
        <v>10</v>
      </c>
      <c r="F6271" s="6">
        <v>2</v>
      </c>
      <c r="G6271" s="6">
        <v>4</v>
      </c>
      <c r="H6271" s="6">
        <v>40</v>
      </c>
      <c r="I6271" s="6">
        <v>5</v>
      </c>
      <c r="J6271" s="6">
        <v>0</v>
      </c>
      <c r="K6271" s="9">
        <v>45932</v>
      </c>
    </row>
    <row r="6272" spans="1:11" x14ac:dyDescent="0.25">
      <c r="A6272" s="2">
        <v>45932.25</v>
      </c>
      <c r="B6272" s="1">
        <v>1</v>
      </c>
      <c r="C6272" s="4"/>
      <c r="D6272" s="6">
        <v>2025</v>
      </c>
      <c r="E6272" s="6">
        <v>10</v>
      </c>
      <c r="F6272" s="6">
        <v>2</v>
      </c>
      <c r="G6272" s="6">
        <v>4</v>
      </c>
      <c r="H6272" s="6">
        <v>40</v>
      </c>
      <c r="I6272" s="6">
        <v>6</v>
      </c>
      <c r="J6272" s="6">
        <v>1</v>
      </c>
      <c r="K6272" s="9">
        <v>45932</v>
      </c>
    </row>
    <row r="6273" spans="1:11" x14ac:dyDescent="0.25">
      <c r="A6273" s="2">
        <v>45932.291666666664</v>
      </c>
      <c r="B6273" s="1">
        <v>9</v>
      </c>
      <c r="C6273" s="4"/>
      <c r="D6273" s="6">
        <v>2025</v>
      </c>
      <c r="E6273" s="6">
        <v>10</v>
      </c>
      <c r="F6273" s="6">
        <v>2</v>
      </c>
      <c r="G6273" s="6">
        <v>4</v>
      </c>
      <c r="H6273" s="6">
        <v>40</v>
      </c>
      <c r="I6273" s="6">
        <v>7</v>
      </c>
      <c r="J6273" s="6">
        <v>9</v>
      </c>
      <c r="K6273" s="9">
        <v>45932</v>
      </c>
    </row>
    <row r="6274" spans="1:11" x14ac:dyDescent="0.25">
      <c r="A6274" s="2">
        <v>45932.333333333336</v>
      </c>
      <c r="B6274" s="1">
        <v>50</v>
      </c>
      <c r="C6274" s="4"/>
      <c r="D6274" s="6">
        <v>2025</v>
      </c>
      <c r="E6274" s="6">
        <v>10</v>
      </c>
      <c r="F6274" s="6">
        <v>2</v>
      </c>
      <c r="G6274" s="6">
        <v>4</v>
      </c>
      <c r="H6274" s="6">
        <v>40</v>
      </c>
      <c r="I6274" s="6">
        <v>8</v>
      </c>
      <c r="J6274" s="6">
        <v>50</v>
      </c>
      <c r="K6274" s="9">
        <v>45932</v>
      </c>
    </row>
    <row r="6275" spans="1:11" x14ac:dyDescent="0.25">
      <c r="A6275" s="2">
        <v>45932.375</v>
      </c>
      <c r="B6275" s="1">
        <v>12</v>
      </c>
      <c r="C6275" s="4"/>
      <c r="D6275" s="6">
        <v>2025</v>
      </c>
      <c r="E6275" s="6">
        <v>10</v>
      </c>
      <c r="F6275" s="6">
        <v>2</v>
      </c>
      <c r="G6275" s="6">
        <v>4</v>
      </c>
      <c r="H6275" s="6">
        <v>40</v>
      </c>
      <c r="I6275" s="6">
        <v>9</v>
      </c>
      <c r="J6275" s="6">
        <v>12</v>
      </c>
      <c r="K6275" s="9">
        <v>45932</v>
      </c>
    </row>
    <row r="6276" spans="1:11" x14ac:dyDescent="0.25">
      <c r="A6276" s="2">
        <v>45932.416666666664</v>
      </c>
      <c r="B6276" s="1">
        <v>19</v>
      </c>
      <c r="C6276" s="4"/>
      <c r="D6276" s="6">
        <v>2025</v>
      </c>
      <c r="E6276" s="6">
        <v>10</v>
      </c>
      <c r="F6276" s="6">
        <v>2</v>
      </c>
      <c r="G6276" s="6">
        <v>4</v>
      </c>
      <c r="H6276" s="6">
        <v>40</v>
      </c>
      <c r="I6276" s="6">
        <v>10</v>
      </c>
      <c r="J6276" s="6">
        <v>19</v>
      </c>
      <c r="K6276" s="9">
        <v>45932</v>
      </c>
    </row>
    <row r="6277" spans="1:11" x14ac:dyDescent="0.25">
      <c r="A6277" s="2">
        <v>45932.458333333336</v>
      </c>
      <c r="B6277" s="1">
        <v>7</v>
      </c>
      <c r="C6277" s="4"/>
      <c r="D6277" s="6">
        <v>2025</v>
      </c>
      <c r="E6277" s="6">
        <v>10</v>
      </c>
      <c r="F6277" s="6">
        <v>2</v>
      </c>
      <c r="G6277" s="6">
        <v>4</v>
      </c>
      <c r="H6277" s="6">
        <v>40</v>
      </c>
      <c r="I6277" s="6">
        <v>11</v>
      </c>
      <c r="J6277" s="6">
        <v>7</v>
      </c>
      <c r="K6277" s="9">
        <v>45932</v>
      </c>
    </row>
    <row r="6278" spans="1:11" x14ac:dyDescent="0.25">
      <c r="A6278" s="2">
        <v>45932.5</v>
      </c>
      <c r="B6278" s="1">
        <v>18</v>
      </c>
      <c r="C6278" s="4"/>
      <c r="D6278" s="6">
        <v>2025</v>
      </c>
      <c r="E6278" s="6">
        <v>10</v>
      </c>
      <c r="F6278" s="6">
        <v>2</v>
      </c>
      <c r="G6278" s="6">
        <v>4</v>
      </c>
      <c r="H6278" s="6">
        <v>40</v>
      </c>
      <c r="I6278" s="6">
        <v>12</v>
      </c>
      <c r="J6278" s="6">
        <v>18</v>
      </c>
      <c r="K6278" s="9">
        <v>45932</v>
      </c>
    </row>
    <row r="6279" spans="1:11" x14ac:dyDescent="0.25">
      <c r="A6279" s="2">
        <v>45932.541666666664</v>
      </c>
      <c r="B6279" s="1">
        <v>25</v>
      </c>
      <c r="C6279" s="4"/>
      <c r="D6279" s="6">
        <v>2025</v>
      </c>
      <c r="E6279" s="6">
        <v>10</v>
      </c>
      <c r="F6279" s="6">
        <v>2</v>
      </c>
      <c r="G6279" s="6">
        <v>4</v>
      </c>
      <c r="H6279" s="6">
        <v>40</v>
      </c>
      <c r="I6279" s="6">
        <v>13</v>
      </c>
      <c r="J6279" s="6">
        <v>25</v>
      </c>
      <c r="K6279" s="9">
        <v>45932</v>
      </c>
    </row>
    <row r="6280" spans="1:11" x14ac:dyDescent="0.25">
      <c r="A6280" s="2">
        <v>45932.583333333336</v>
      </c>
      <c r="B6280" s="1">
        <v>19</v>
      </c>
      <c r="C6280" s="4"/>
      <c r="D6280" s="6">
        <v>2025</v>
      </c>
      <c r="E6280" s="6">
        <v>10</v>
      </c>
      <c r="F6280" s="6">
        <v>2</v>
      </c>
      <c r="G6280" s="6">
        <v>4</v>
      </c>
      <c r="H6280" s="6">
        <v>40</v>
      </c>
      <c r="I6280" s="6">
        <v>14</v>
      </c>
      <c r="J6280" s="6">
        <v>19</v>
      </c>
      <c r="K6280" s="9">
        <v>45932</v>
      </c>
    </row>
    <row r="6281" spans="1:11" x14ac:dyDescent="0.25">
      <c r="A6281" s="2">
        <v>45932.625</v>
      </c>
      <c r="B6281" s="1">
        <v>30</v>
      </c>
      <c r="C6281" s="4"/>
      <c r="D6281" s="6">
        <v>2025</v>
      </c>
      <c r="E6281" s="6">
        <v>10</v>
      </c>
      <c r="F6281" s="6">
        <v>2</v>
      </c>
      <c r="G6281" s="6">
        <v>4</v>
      </c>
      <c r="H6281" s="6">
        <v>40</v>
      </c>
      <c r="I6281" s="6">
        <v>15</v>
      </c>
      <c r="J6281" s="6">
        <v>30</v>
      </c>
      <c r="K6281" s="9">
        <v>45932</v>
      </c>
    </row>
    <row r="6282" spans="1:11" x14ac:dyDescent="0.25">
      <c r="A6282" s="2">
        <v>45932.666666666664</v>
      </c>
      <c r="B6282" s="1">
        <v>17</v>
      </c>
      <c r="C6282" s="4"/>
      <c r="D6282" s="6">
        <v>2025</v>
      </c>
      <c r="E6282" s="6">
        <v>10</v>
      </c>
      <c r="F6282" s="6">
        <v>2</v>
      </c>
      <c r="G6282" s="6">
        <v>4</v>
      </c>
      <c r="H6282" s="6">
        <v>40</v>
      </c>
      <c r="I6282" s="6">
        <v>16</v>
      </c>
      <c r="J6282" s="6">
        <v>17</v>
      </c>
      <c r="K6282" s="9">
        <v>45932</v>
      </c>
    </row>
    <row r="6283" spans="1:11" x14ac:dyDescent="0.25">
      <c r="A6283" s="2">
        <v>45932.708333333336</v>
      </c>
      <c r="B6283" s="1">
        <v>31</v>
      </c>
      <c r="C6283" s="4"/>
      <c r="D6283" s="6">
        <v>2025</v>
      </c>
      <c r="E6283" s="6">
        <v>10</v>
      </c>
      <c r="F6283" s="6">
        <v>2</v>
      </c>
      <c r="G6283" s="6">
        <v>4</v>
      </c>
      <c r="H6283" s="6">
        <v>40</v>
      </c>
      <c r="I6283" s="6">
        <v>17</v>
      </c>
      <c r="J6283" s="6">
        <v>31</v>
      </c>
      <c r="K6283" s="9">
        <v>45932</v>
      </c>
    </row>
    <row r="6284" spans="1:11" x14ac:dyDescent="0.25">
      <c r="A6284" s="2">
        <v>45932.75</v>
      </c>
      <c r="B6284" s="1">
        <v>34</v>
      </c>
      <c r="C6284" s="4"/>
      <c r="D6284" s="6">
        <v>2025</v>
      </c>
      <c r="E6284" s="6">
        <v>10</v>
      </c>
      <c r="F6284" s="6">
        <v>2</v>
      </c>
      <c r="G6284" s="6">
        <v>4</v>
      </c>
      <c r="H6284" s="6">
        <v>40</v>
      </c>
      <c r="I6284" s="6">
        <v>18</v>
      </c>
      <c r="J6284" s="6">
        <v>34</v>
      </c>
      <c r="K6284" s="9">
        <v>45932</v>
      </c>
    </row>
    <row r="6285" spans="1:11" x14ac:dyDescent="0.25">
      <c r="A6285" s="2">
        <v>45932.791666666664</v>
      </c>
      <c r="B6285" s="1">
        <v>135</v>
      </c>
      <c r="C6285" s="4"/>
      <c r="D6285" s="6">
        <v>2025</v>
      </c>
      <c r="E6285" s="6">
        <v>10</v>
      </c>
      <c r="F6285" s="6">
        <v>2</v>
      </c>
      <c r="G6285" s="6">
        <v>4</v>
      </c>
      <c r="H6285" s="6">
        <v>40</v>
      </c>
      <c r="I6285" s="6">
        <v>19</v>
      </c>
      <c r="J6285" s="6">
        <v>135</v>
      </c>
      <c r="K6285" s="9">
        <v>45932</v>
      </c>
    </row>
    <row r="6286" spans="1:11" x14ac:dyDescent="0.25">
      <c r="A6286" s="2">
        <v>45932.833333333336</v>
      </c>
      <c r="B6286" s="1">
        <v>47</v>
      </c>
      <c r="C6286" s="4"/>
      <c r="D6286" s="6">
        <v>2025</v>
      </c>
      <c r="E6286" s="6">
        <v>10</v>
      </c>
      <c r="F6286" s="6">
        <v>2</v>
      </c>
      <c r="G6286" s="6">
        <v>4</v>
      </c>
      <c r="H6286" s="6">
        <v>40</v>
      </c>
      <c r="I6286" s="6">
        <v>20</v>
      </c>
      <c r="J6286" s="6">
        <v>47</v>
      </c>
      <c r="K6286" s="9">
        <v>45932</v>
      </c>
    </row>
    <row r="6287" spans="1:11" x14ac:dyDescent="0.25">
      <c r="A6287" s="2">
        <v>45932.875</v>
      </c>
      <c r="B6287" s="1">
        <v>7</v>
      </c>
      <c r="C6287" s="4"/>
      <c r="D6287" s="6">
        <v>2025</v>
      </c>
      <c r="E6287" s="6">
        <v>10</v>
      </c>
      <c r="F6287" s="6">
        <v>2</v>
      </c>
      <c r="G6287" s="6">
        <v>4</v>
      </c>
      <c r="H6287" s="6">
        <v>40</v>
      </c>
      <c r="I6287" s="6">
        <v>21</v>
      </c>
      <c r="J6287" s="6">
        <v>7</v>
      </c>
      <c r="K6287" s="9">
        <v>45932</v>
      </c>
    </row>
    <row r="6288" spans="1:11" x14ac:dyDescent="0.25">
      <c r="A6288" s="2">
        <v>45932.916666666664</v>
      </c>
      <c r="B6288" s="1">
        <v>1</v>
      </c>
      <c r="C6288" s="4"/>
      <c r="D6288" s="6">
        <v>2025</v>
      </c>
      <c r="E6288" s="6">
        <v>10</v>
      </c>
      <c r="F6288" s="6">
        <v>2</v>
      </c>
      <c r="G6288" s="6">
        <v>4</v>
      </c>
      <c r="H6288" s="6">
        <v>40</v>
      </c>
      <c r="I6288" s="6">
        <v>22</v>
      </c>
      <c r="J6288" s="6">
        <v>1</v>
      </c>
      <c r="K6288" s="9">
        <v>45932</v>
      </c>
    </row>
    <row r="6289" spans="1:11" x14ac:dyDescent="0.25">
      <c r="A6289" s="2">
        <v>45932.958333333336</v>
      </c>
      <c r="B6289" s="1">
        <v>3</v>
      </c>
      <c r="C6289" s="4"/>
      <c r="D6289" s="6">
        <v>2025</v>
      </c>
      <c r="E6289" s="6">
        <v>10</v>
      </c>
      <c r="F6289" s="6">
        <v>2</v>
      </c>
      <c r="G6289" s="6">
        <v>4</v>
      </c>
      <c r="H6289" s="6">
        <v>40</v>
      </c>
      <c r="I6289" s="6">
        <v>23</v>
      </c>
      <c r="J6289" s="6">
        <v>3</v>
      </c>
      <c r="K6289" s="9">
        <v>45932</v>
      </c>
    </row>
    <row r="6290" spans="1:11" x14ac:dyDescent="0.25">
      <c r="A6290" s="2">
        <v>45933</v>
      </c>
      <c r="B6290" s="1">
        <v>0</v>
      </c>
      <c r="C6290" s="4"/>
      <c r="D6290" s="6">
        <v>2025</v>
      </c>
      <c r="E6290" s="6">
        <v>10</v>
      </c>
      <c r="F6290" s="6">
        <v>3</v>
      </c>
      <c r="G6290" s="6">
        <v>5</v>
      </c>
      <c r="H6290" s="6">
        <v>40</v>
      </c>
      <c r="I6290" s="6">
        <v>0</v>
      </c>
      <c r="J6290" s="6">
        <v>0</v>
      </c>
      <c r="K6290" s="9">
        <v>45933</v>
      </c>
    </row>
    <row r="6291" spans="1:11" x14ac:dyDescent="0.25">
      <c r="A6291" s="2">
        <v>45933.041666666664</v>
      </c>
      <c r="B6291" s="1">
        <v>0</v>
      </c>
      <c r="C6291" s="4"/>
      <c r="D6291" s="6">
        <v>2025</v>
      </c>
      <c r="E6291" s="6">
        <v>10</v>
      </c>
      <c r="F6291" s="6">
        <v>3</v>
      </c>
      <c r="G6291" s="6">
        <v>5</v>
      </c>
      <c r="H6291" s="6">
        <v>40</v>
      </c>
      <c r="I6291" s="6">
        <v>1</v>
      </c>
      <c r="J6291" s="6">
        <v>0</v>
      </c>
      <c r="K6291" s="9">
        <v>45933</v>
      </c>
    </row>
    <row r="6292" spans="1:11" x14ac:dyDescent="0.25">
      <c r="A6292" s="2">
        <v>45933.083333333336</v>
      </c>
      <c r="B6292" s="1">
        <v>0</v>
      </c>
      <c r="C6292" s="4"/>
      <c r="D6292" s="6">
        <v>2025</v>
      </c>
      <c r="E6292" s="6">
        <v>10</v>
      </c>
      <c r="F6292" s="6">
        <v>3</v>
      </c>
      <c r="G6292" s="6">
        <v>5</v>
      </c>
      <c r="H6292" s="6">
        <v>40</v>
      </c>
      <c r="I6292" s="6">
        <v>2</v>
      </c>
      <c r="J6292" s="6">
        <v>0</v>
      </c>
      <c r="K6292" s="9">
        <v>45933</v>
      </c>
    </row>
    <row r="6293" spans="1:11" x14ac:dyDescent="0.25">
      <c r="A6293" s="2">
        <v>45933.125</v>
      </c>
      <c r="B6293" s="1">
        <v>2</v>
      </c>
      <c r="C6293" s="4"/>
      <c r="D6293" s="6">
        <v>2025</v>
      </c>
      <c r="E6293" s="6">
        <v>10</v>
      </c>
      <c r="F6293" s="6">
        <v>3</v>
      </c>
      <c r="G6293" s="6">
        <v>5</v>
      </c>
      <c r="H6293" s="6">
        <v>40</v>
      </c>
      <c r="I6293" s="6">
        <v>3</v>
      </c>
      <c r="J6293" s="6">
        <v>2</v>
      </c>
      <c r="K6293" s="9">
        <v>45933</v>
      </c>
    </row>
    <row r="6294" spans="1:11" x14ac:dyDescent="0.25">
      <c r="A6294" s="2">
        <v>45933.166666666664</v>
      </c>
      <c r="B6294" s="1">
        <v>2</v>
      </c>
      <c r="C6294" s="4"/>
      <c r="D6294" s="6">
        <v>2025</v>
      </c>
      <c r="E6294" s="6">
        <v>10</v>
      </c>
      <c r="F6294" s="6">
        <v>3</v>
      </c>
      <c r="G6294" s="6">
        <v>5</v>
      </c>
      <c r="H6294" s="6">
        <v>40</v>
      </c>
      <c r="I6294" s="6">
        <v>4</v>
      </c>
      <c r="J6294" s="6">
        <v>2</v>
      </c>
      <c r="K6294" s="9">
        <v>45933</v>
      </c>
    </row>
    <row r="6295" spans="1:11" x14ac:dyDescent="0.25">
      <c r="A6295" s="2">
        <v>45933.208333333336</v>
      </c>
      <c r="B6295" s="1">
        <v>0</v>
      </c>
      <c r="C6295" s="4"/>
      <c r="D6295" s="6">
        <v>2025</v>
      </c>
      <c r="E6295" s="6">
        <v>10</v>
      </c>
      <c r="F6295" s="6">
        <v>3</v>
      </c>
      <c r="G6295" s="6">
        <v>5</v>
      </c>
      <c r="H6295" s="6">
        <v>40</v>
      </c>
      <c r="I6295" s="6">
        <v>5</v>
      </c>
      <c r="J6295" s="6">
        <v>0</v>
      </c>
      <c r="K6295" s="9">
        <v>45933</v>
      </c>
    </row>
    <row r="6296" spans="1:11" x14ac:dyDescent="0.25">
      <c r="A6296" s="2">
        <v>45933.25</v>
      </c>
      <c r="B6296" s="1">
        <v>1</v>
      </c>
      <c r="C6296" s="4"/>
      <c r="D6296" s="6">
        <v>2025</v>
      </c>
      <c r="E6296" s="6">
        <v>10</v>
      </c>
      <c r="F6296" s="6">
        <v>3</v>
      </c>
      <c r="G6296" s="6">
        <v>5</v>
      </c>
      <c r="H6296" s="6">
        <v>40</v>
      </c>
      <c r="I6296" s="6">
        <v>6</v>
      </c>
      <c r="J6296" s="6">
        <v>1</v>
      </c>
      <c r="K6296" s="9">
        <v>45933</v>
      </c>
    </row>
    <row r="6297" spans="1:11" x14ac:dyDescent="0.25">
      <c r="A6297" s="2">
        <v>45933.291666666664</v>
      </c>
      <c r="B6297" s="1">
        <v>11</v>
      </c>
      <c r="C6297" s="4"/>
      <c r="D6297" s="6">
        <v>2025</v>
      </c>
      <c r="E6297" s="6">
        <v>10</v>
      </c>
      <c r="F6297" s="6">
        <v>3</v>
      </c>
      <c r="G6297" s="6">
        <v>5</v>
      </c>
      <c r="H6297" s="6">
        <v>40</v>
      </c>
      <c r="I6297" s="6">
        <v>7</v>
      </c>
      <c r="J6297" s="6">
        <v>11</v>
      </c>
      <c r="K6297" s="9">
        <v>45933</v>
      </c>
    </row>
    <row r="6298" spans="1:11" x14ac:dyDescent="0.25">
      <c r="A6298" s="2">
        <v>45933.333333333336</v>
      </c>
      <c r="B6298" s="1">
        <v>9</v>
      </c>
      <c r="C6298" s="4"/>
      <c r="D6298" s="6">
        <v>2025</v>
      </c>
      <c r="E6298" s="6">
        <v>10</v>
      </c>
      <c r="F6298" s="6">
        <v>3</v>
      </c>
      <c r="G6298" s="6">
        <v>5</v>
      </c>
      <c r="H6298" s="6">
        <v>40</v>
      </c>
      <c r="I6298" s="6">
        <v>8</v>
      </c>
      <c r="J6298" s="6">
        <v>9</v>
      </c>
      <c r="K6298" s="9">
        <v>45933</v>
      </c>
    </row>
    <row r="6299" spans="1:11" x14ac:dyDescent="0.25">
      <c r="A6299" s="2">
        <v>45933.375</v>
      </c>
      <c r="B6299" s="1">
        <v>12</v>
      </c>
      <c r="C6299" s="4"/>
      <c r="D6299" s="6">
        <v>2025</v>
      </c>
      <c r="E6299" s="6">
        <v>10</v>
      </c>
      <c r="F6299" s="6">
        <v>3</v>
      </c>
      <c r="G6299" s="6">
        <v>5</v>
      </c>
      <c r="H6299" s="6">
        <v>40</v>
      </c>
      <c r="I6299" s="6">
        <v>9</v>
      </c>
      <c r="J6299" s="6">
        <v>12</v>
      </c>
      <c r="K6299" s="9">
        <v>45933</v>
      </c>
    </row>
    <row r="6300" spans="1:11" x14ac:dyDescent="0.25">
      <c r="A6300" s="2">
        <v>45933.416666666664</v>
      </c>
      <c r="B6300" s="1">
        <v>5</v>
      </c>
      <c r="C6300" s="4"/>
      <c r="D6300" s="6">
        <v>2025</v>
      </c>
      <c r="E6300" s="6">
        <v>10</v>
      </c>
      <c r="F6300" s="6">
        <v>3</v>
      </c>
      <c r="G6300" s="6">
        <v>5</v>
      </c>
      <c r="H6300" s="6">
        <v>40</v>
      </c>
      <c r="I6300" s="6">
        <v>10</v>
      </c>
      <c r="J6300" s="6">
        <v>5</v>
      </c>
      <c r="K6300" s="9">
        <v>45933</v>
      </c>
    </row>
    <row r="6301" spans="1:11" x14ac:dyDescent="0.25">
      <c r="A6301" s="2">
        <v>45933.458333333336</v>
      </c>
      <c r="B6301" s="1">
        <v>16</v>
      </c>
      <c r="C6301" s="4"/>
      <c r="D6301" s="6">
        <v>2025</v>
      </c>
      <c r="E6301" s="6">
        <v>10</v>
      </c>
      <c r="F6301" s="6">
        <v>3</v>
      </c>
      <c r="G6301" s="6">
        <v>5</v>
      </c>
      <c r="H6301" s="6">
        <v>40</v>
      </c>
      <c r="I6301" s="6">
        <v>11</v>
      </c>
      <c r="J6301" s="6">
        <v>16</v>
      </c>
      <c r="K6301" s="9">
        <v>45933</v>
      </c>
    </row>
    <row r="6302" spans="1:11" x14ac:dyDescent="0.25">
      <c r="A6302" s="2">
        <v>45933.5</v>
      </c>
      <c r="B6302" s="1">
        <v>27</v>
      </c>
      <c r="C6302" s="4"/>
      <c r="D6302" s="6">
        <v>2025</v>
      </c>
      <c r="E6302" s="6">
        <v>10</v>
      </c>
      <c r="F6302" s="6">
        <v>3</v>
      </c>
      <c r="G6302" s="6">
        <v>5</v>
      </c>
      <c r="H6302" s="6">
        <v>40</v>
      </c>
      <c r="I6302" s="6">
        <v>12</v>
      </c>
      <c r="J6302" s="6">
        <v>27</v>
      </c>
      <c r="K6302" s="9">
        <v>45933</v>
      </c>
    </row>
    <row r="6303" spans="1:11" x14ac:dyDescent="0.25">
      <c r="A6303" s="2">
        <v>45933.541666666664</v>
      </c>
      <c r="B6303" s="1">
        <v>21</v>
      </c>
      <c r="C6303" s="4"/>
      <c r="D6303" s="6">
        <v>2025</v>
      </c>
      <c r="E6303" s="6">
        <v>10</v>
      </c>
      <c r="F6303" s="6">
        <v>3</v>
      </c>
      <c r="G6303" s="6">
        <v>5</v>
      </c>
      <c r="H6303" s="6">
        <v>40</v>
      </c>
      <c r="I6303" s="6">
        <v>13</v>
      </c>
      <c r="J6303" s="6">
        <v>21</v>
      </c>
      <c r="K6303" s="9">
        <v>45933</v>
      </c>
    </row>
    <row r="6304" spans="1:11" x14ac:dyDescent="0.25">
      <c r="A6304" s="2">
        <v>45933.583333333336</v>
      </c>
      <c r="B6304" s="1">
        <v>47</v>
      </c>
      <c r="C6304" s="4"/>
      <c r="D6304" s="6">
        <v>2025</v>
      </c>
      <c r="E6304" s="6">
        <v>10</v>
      </c>
      <c r="F6304" s="6">
        <v>3</v>
      </c>
      <c r="G6304" s="6">
        <v>5</v>
      </c>
      <c r="H6304" s="6">
        <v>40</v>
      </c>
      <c r="I6304" s="6">
        <v>14</v>
      </c>
      <c r="J6304" s="6">
        <v>47</v>
      </c>
      <c r="K6304" s="9">
        <v>45933</v>
      </c>
    </row>
    <row r="6305" spans="1:11" x14ac:dyDescent="0.25">
      <c r="A6305" s="2">
        <v>45933.625</v>
      </c>
      <c r="B6305" s="1">
        <v>49</v>
      </c>
      <c r="C6305" s="4"/>
      <c r="D6305" s="6">
        <v>2025</v>
      </c>
      <c r="E6305" s="6">
        <v>10</v>
      </c>
      <c r="F6305" s="6">
        <v>3</v>
      </c>
      <c r="G6305" s="6">
        <v>5</v>
      </c>
      <c r="H6305" s="6">
        <v>40</v>
      </c>
      <c r="I6305" s="6">
        <v>15</v>
      </c>
      <c r="J6305" s="6">
        <v>49</v>
      </c>
      <c r="K6305" s="9">
        <v>45933</v>
      </c>
    </row>
    <row r="6306" spans="1:11" x14ac:dyDescent="0.25">
      <c r="A6306" s="2">
        <v>45933.666666666664</v>
      </c>
      <c r="B6306" s="1">
        <v>44</v>
      </c>
      <c r="C6306" s="4"/>
      <c r="D6306" s="6">
        <v>2025</v>
      </c>
      <c r="E6306" s="6">
        <v>10</v>
      </c>
      <c r="F6306" s="6">
        <v>3</v>
      </c>
      <c r="G6306" s="6">
        <v>5</v>
      </c>
      <c r="H6306" s="6">
        <v>40</v>
      </c>
      <c r="I6306" s="6">
        <v>16</v>
      </c>
      <c r="J6306" s="6">
        <v>44</v>
      </c>
      <c r="K6306" s="9">
        <v>45933</v>
      </c>
    </row>
    <row r="6307" spans="1:11" x14ac:dyDescent="0.25">
      <c r="A6307" s="2">
        <v>45933.708333333336</v>
      </c>
      <c r="B6307" s="1">
        <v>45</v>
      </c>
      <c r="C6307" s="4"/>
      <c r="D6307" s="6">
        <v>2025</v>
      </c>
      <c r="E6307" s="6">
        <v>10</v>
      </c>
      <c r="F6307" s="6">
        <v>3</v>
      </c>
      <c r="G6307" s="6">
        <v>5</v>
      </c>
      <c r="H6307" s="6">
        <v>40</v>
      </c>
      <c r="I6307" s="6">
        <v>17</v>
      </c>
      <c r="J6307" s="6">
        <v>45</v>
      </c>
      <c r="K6307" s="9">
        <v>45933</v>
      </c>
    </row>
    <row r="6308" spans="1:11" x14ac:dyDescent="0.25">
      <c r="A6308" s="2">
        <v>45933.75</v>
      </c>
      <c r="B6308" s="1">
        <v>70</v>
      </c>
      <c r="C6308" s="4"/>
      <c r="D6308" s="6">
        <v>2025</v>
      </c>
      <c r="E6308" s="6">
        <v>10</v>
      </c>
      <c r="F6308" s="6">
        <v>3</v>
      </c>
      <c r="G6308" s="6">
        <v>5</v>
      </c>
      <c r="H6308" s="6">
        <v>40</v>
      </c>
      <c r="I6308" s="6">
        <v>18</v>
      </c>
      <c r="J6308" s="6">
        <v>70</v>
      </c>
      <c r="K6308" s="9">
        <v>45933</v>
      </c>
    </row>
    <row r="6309" spans="1:11" x14ac:dyDescent="0.25">
      <c r="A6309" s="2">
        <v>45933.791666666664</v>
      </c>
      <c r="B6309" s="1">
        <v>40</v>
      </c>
      <c r="C6309" s="4"/>
      <c r="D6309" s="6">
        <v>2025</v>
      </c>
      <c r="E6309" s="6">
        <v>10</v>
      </c>
      <c r="F6309" s="6">
        <v>3</v>
      </c>
      <c r="G6309" s="6">
        <v>5</v>
      </c>
      <c r="H6309" s="6">
        <v>40</v>
      </c>
      <c r="I6309" s="6">
        <v>19</v>
      </c>
      <c r="J6309" s="6">
        <v>40</v>
      </c>
      <c r="K6309" s="9">
        <v>45933</v>
      </c>
    </row>
    <row r="6310" spans="1:11" x14ac:dyDescent="0.25">
      <c r="A6310" s="2">
        <v>45933.833333333336</v>
      </c>
      <c r="B6310" s="1">
        <v>22</v>
      </c>
      <c r="C6310" s="4"/>
      <c r="D6310" s="6">
        <v>2025</v>
      </c>
      <c r="E6310" s="6">
        <v>10</v>
      </c>
      <c r="F6310" s="6">
        <v>3</v>
      </c>
      <c r="G6310" s="6">
        <v>5</v>
      </c>
      <c r="H6310" s="6">
        <v>40</v>
      </c>
      <c r="I6310" s="6">
        <v>20</v>
      </c>
      <c r="J6310" s="6">
        <v>22</v>
      </c>
      <c r="K6310" s="9">
        <v>45933</v>
      </c>
    </row>
    <row r="6311" spans="1:11" x14ac:dyDescent="0.25">
      <c r="A6311" s="2">
        <v>45933.875</v>
      </c>
      <c r="B6311" s="1">
        <v>12</v>
      </c>
      <c r="C6311" s="4"/>
      <c r="D6311" s="6">
        <v>2025</v>
      </c>
      <c r="E6311" s="6">
        <v>10</v>
      </c>
      <c r="F6311" s="6">
        <v>3</v>
      </c>
      <c r="G6311" s="6">
        <v>5</v>
      </c>
      <c r="H6311" s="6">
        <v>40</v>
      </c>
      <c r="I6311" s="6">
        <v>21</v>
      </c>
      <c r="J6311" s="6">
        <v>12</v>
      </c>
      <c r="K6311" s="9">
        <v>45933</v>
      </c>
    </row>
    <row r="6312" spans="1:11" x14ac:dyDescent="0.25">
      <c r="A6312" s="2">
        <v>45933.916666666664</v>
      </c>
      <c r="B6312" s="1">
        <v>11</v>
      </c>
      <c r="C6312" s="4"/>
      <c r="D6312" s="6">
        <v>2025</v>
      </c>
      <c r="E6312" s="6">
        <v>10</v>
      </c>
      <c r="F6312" s="6">
        <v>3</v>
      </c>
      <c r="G6312" s="6">
        <v>5</v>
      </c>
      <c r="H6312" s="6">
        <v>40</v>
      </c>
      <c r="I6312" s="6">
        <v>22</v>
      </c>
      <c r="J6312" s="6">
        <v>11</v>
      </c>
      <c r="K6312" s="9">
        <v>45933</v>
      </c>
    </row>
    <row r="6313" spans="1:11" x14ac:dyDescent="0.25">
      <c r="A6313" s="2">
        <v>45933.958333333336</v>
      </c>
      <c r="B6313" s="1">
        <v>16</v>
      </c>
      <c r="C6313" s="4"/>
      <c r="D6313" s="6">
        <v>2025</v>
      </c>
      <c r="E6313" s="6">
        <v>10</v>
      </c>
      <c r="F6313" s="6">
        <v>3</v>
      </c>
      <c r="G6313" s="6">
        <v>5</v>
      </c>
      <c r="H6313" s="6">
        <v>40</v>
      </c>
      <c r="I6313" s="6">
        <v>23</v>
      </c>
      <c r="J6313" s="6">
        <v>16</v>
      </c>
      <c r="K6313" s="9">
        <v>45933</v>
      </c>
    </row>
    <row r="6314" spans="1:11" x14ac:dyDescent="0.25">
      <c r="A6314" s="2">
        <v>45934</v>
      </c>
      <c r="B6314" s="1">
        <v>0</v>
      </c>
      <c r="C6314" s="4"/>
      <c r="D6314" s="6">
        <v>2025</v>
      </c>
      <c r="E6314" s="6">
        <v>10</v>
      </c>
      <c r="F6314" s="6">
        <v>4</v>
      </c>
      <c r="G6314" s="6">
        <v>6</v>
      </c>
      <c r="H6314" s="6">
        <v>40</v>
      </c>
      <c r="I6314" s="6">
        <v>0</v>
      </c>
      <c r="J6314" s="6">
        <v>0</v>
      </c>
      <c r="K6314" s="9">
        <v>45934</v>
      </c>
    </row>
    <row r="6315" spans="1:11" x14ac:dyDescent="0.25">
      <c r="A6315" s="2">
        <v>45934.041666666664</v>
      </c>
      <c r="B6315" s="1">
        <v>2</v>
      </c>
      <c r="C6315" s="4"/>
      <c r="D6315" s="6">
        <v>2025</v>
      </c>
      <c r="E6315" s="6">
        <v>10</v>
      </c>
      <c r="F6315" s="6">
        <v>4</v>
      </c>
      <c r="G6315" s="6">
        <v>6</v>
      </c>
      <c r="H6315" s="6">
        <v>40</v>
      </c>
      <c r="I6315" s="6">
        <v>1</v>
      </c>
      <c r="J6315" s="6">
        <v>2</v>
      </c>
      <c r="K6315" s="9">
        <v>45934</v>
      </c>
    </row>
    <row r="6316" spans="1:11" x14ac:dyDescent="0.25">
      <c r="A6316" s="2">
        <v>45934.083333333336</v>
      </c>
      <c r="B6316" s="1">
        <v>1</v>
      </c>
      <c r="C6316" s="4"/>
      <c r="D6316" s="6">
        <v>2025</v>
      </c>
      <c r="E6316" s="6">
        <v>10</v>
      </c>
      <c r="F6316" s="6">
        <v>4</v>
      </c>
      <c r="G6316" s="6">
        <v>6</v>
      </c>
      <c r="H6316" s="6">
        <v>40</v>
      </c>
      <c r="I6316" s="6">
        <v>2</v>
      </c>
      <c r="J6316" s="6">
        <v>1</v>
      </c>
      <c r="K6316" s="9">
        <v>45934</v>
      </c>
    </row>
    <row r="6317" spans="1:11" x14ac:dyDescent="0.25">
      <c r="A6317" s="2">
        <v>45934.125</v>
      </c>
      <c r="B6317" s="1">
        <v>0</v>
      </c>
      <c r="C6317" s="4"/>
      <c r="D6317" s="6">
        <v>2025</v>
      </c>
      <c r="E6317" s="6">
        <v>10</v>
      </c>
      <c r="F6317" s="6">
        <v>4</v>
      </c>
      <c r="G6317" s="6">
        <v>6</v>
      </c>
      <c r="H6317" s="6">
        <v>40</v>
      </c>
      <c r="I6317" s="6">
        <v>3</v>
      </c>
      <c r="J6317" s="6">
        <v>0</v>
      </c>
      <c r="K6317" s="9">
        <v>45934</v>
      </c>
    </row>
    <row r="6318" spans="1:11" x14ac:dyDescent="0.25">
      <c r="A6318" s="2">
        <v>45934.166666666664</v>
      </c>
      <c r="B6318" s="1">
        <v>0</v>
      </c>
      <c r="C6318" s="4"/>
      <c r="D6318" s="6">
        <v>2025</v>
      </c>
      <c r="E6318" s="6">
        <v>10</v>
      </c>
      <c r="F6318" s="6">
        <v>4</v>
      </c>
      <c r="G6318" s="6">
        <v>6</v>
      </c>
      <c r="H6318" s="6">
        <v>40</v>
      </c>
      <c r="I6318" s="6">
        <v>4</v>
      </c>
      <c r="J6318" s="6">
        <v>0</v>
      </c>
      <c r="K6318" s="9">
        <v>45934</v>
      </c>
    </row>
    <row r="6319" spans="1:11" x14ac:dyDescent="0.25">
      <c r="A6319" s="2">
        <v>45934.208333333336</v>
      </c>
      <c r="B6319" s="1">
        <v>0</v>
      </c>
      <c r="C6319" s="4"/>
      <c r="D6319" s="6">
        <v>2025</v>
      </c>
      <c r="E6319" s="6">
        <v>10</v>
      </c>
      <c r="F6319" s="6">
        <v>4</v>
      </c>
      <c r="G6319" s="6">
        <v>6</v>
      </c>
      <c r="H6319" s="6">
        <v>40</v>
      </c>
      <c r="I6319" s="6">
        <v>5</v>
      </c>
      <c r="J6319" s="6">
        <v>0</v>
      </c>
      <c r="K6319" s="9">
        <v>45934</v>
      </c>
    </row>
    <row r="6320" spans="1:11" x14ac:dyDescent="0.25">
      <c r="A6320" s="2">
        <v>45934.25</v>
      </c>
      <c r="B6320" s="1">
        <v>0</v>
      </c>
      <c r="C6320" s="4"/>
      <c r="D6320" s="6">
        <v>2025</v>
      </c>
      <c r="E6320" s="6">
        <v>10</v>
      </c>
      <c r="F6320" s="6">
        <v>4</v>
      </c>
      <c r="G6320" s="6">
        <v>6</v>
      </c>
      <c r="H6320" s="6">
        <v>40</v>
      </c>
      <c r="I6320" s="6">
        <v>6</v>
      </c>
      <c r="J6320" s="6">
        <v>0</v>
      </c>
      <c r="K6320" s="9">
        <v>45934</v>
      </c>
    </row>
    <row r="6321" spans="1:11" x14ac:dyDescent="0.25">
      <c r="A6321" s="2">
        <v>45934.291666666664</v>
      </c>
      <c r="B6321" s="1">
        <v>4</v>
      </c>
      <c r="C6321" s="4"/>
      <c r="D6321" s="6">
        <v>2025</v>
      </c>
      <c r="E6321" s="6">
        <v>10</v>
      </c>
      <c r="F6321" s="6">
        <v>4</v>
      </c>
      <c r="G6321" s="6">
        <v>6</v>
      </c>
      <c r="H6321" s="6">
        <v>40</v>
      </c>
      <c r="I6321" s="6">
        <v>7</v>
      </c>
      <c r="J6321" s="6">
        <v>4</v>
      </c>
      <c r="K6321" s="9">
        <v>45934</v>
      </c>
    </row>
    <row r="6322" spans="1:11" x14ac:dyDescent="0.25">
      <c r="A6322" s="2">
        <v>45934.333333333336</v>
      </c>
      <c r="B6322" s="1">
        <v>35</v>
      </c>
      <c r="C6322" s="4"/>
      <c r="D6322" s="6">
        <v>2025</v>
      </c>
      <c r="E6322" s="6">
        <v>10</v>
      </c>
      <c r="F6322" s="6">
        <v>4</v>
      </c>
      <c r="G6322" s="6">
        <v>6</v>
      </c>
      <c r="H6322" s="6">
        <v>40</v>
      </c>
      <c r="I6322" s="6">
        <v>8</v>
      </c>
      <c r="J6322" s="6">
        <v>35</v>
      </c>
      <c r="K6322" s="9">
        <v>45934</v>
      </c>
    </row>
    <row r="6323" spans="1:11" x14ac:dyDescent="0.25">
      <c r="A6323" s="2">
        <v>45934.375</v>
      </c>
      <c r="B6323" s="1">
        <v>13</v>
      </c>
      <c r="C6323" s="4"/>
      <c r="D6323" s="6">
        <v>2025</v>
      </c>
      <c r="E6323" s="6">
        <v>10</v>
      </c>
      <c r="F6323" s="6">
        <v>4</v>
      </c>
      <c r="G6323" s="6">
        <v>6</v>
      </c>
      <c r="H6323" s="6">
        <v>40</v>
      </c>
      <c r="I6323" s="6">
        <v>9</v>
      </c>
      <c r="J6323" s="6">
        <v>13</v>
      </c>
      <c r="K6323" s="9">
        <v>45934</v>
      </c>
    </row>
    <row r="6324" spans="1:11" x14ac:dyDescent="0.25">
      <c r="A6324" s="2">
        <v>45934.416666666664</v>
      </c>
      <c r="B6324" s="1">
        <v>70</v>
      </c>
      <c r="C6324" s="4"/>
      <c r="D6324" s="6">
        <v>2025</v>
      </c>
      <c r="E6324" s="6">
        <v>10</v>
      </c>
      <c r="F6324" s="6">
        <v>4</v>
      </c>
      <c r="G6324" s="6">
        <v>6</v>
      </c>
      <c r="H6324" s="6">
        <v>40</v>
      </c>
      <c r="I6324" s="6">
        <v>10</v>
      </c>
      <c r="J6324" s="6">
        <v>70</v>
      </c>
      <c r="K6324" s="9">
        <v>45934</v>
      </c>
    </row>
    <row r="6325" spans="1:11" x14ac:dyDescent="0.25">
      <c r="A6325" s="2">
        <v>45934.458333333336</v>
      </c>
      <c r="B6325" s="1">
        <v>58</v>
      </c>
      <c r="C6325" s="4"/>
      <c r="D6325" s="6">
        <v>2025</v>
      </c>
      <c r="E6325" s="6">
        <v>10</v>
      </c>
      <c r="F6325" s="6">
        <v>4</v>
      </c>
      <c r="G6325" s="6">
        <v>6</v>
      </c>
      <c r="H6325" s="6">
        <v>40</v>
      </c>
      <c r="I6325" s="6">
        <v>11</v>
      </c>
      <c r="J6325" s="6">
        <v>58</v>
      </c>
      <c r="K6325" s="9">
        <v>45934</v>
      </c>
    </row>
    <row r="6326" spans="1:11" x14ac:dyDescent="0.25">
      <c r="A6326" s="2">
        <v>45934.5</v>
      </c>
      <c r="B6326" s="1">
        <v>71</v>
      </c>
      <c r="C6326" s="4"/>
      <c r="D6326" s="6">
        <v>2025</v>
      </c>
      <c r="E6326" s="6">
        <v>10</v>
      </c>
      <c r="F6326" s="6">
        <v>4</v>
      </c>
      <c r="G6326" s="6">
        <v>6</v>
      </c>
      <c r="H6326" s="6">
        <v>40</v>
      </c>
      <c r="I6326" s="6">
        <v>12</v>
      </c>
      <c r="J6326" s="6">
        <v>71</v>
      </c>
      <c r="K6326" s="9">
        <v>45934</v>
      </c>
    </row>
    <row r="6327" spans="1:11" x14ac:dyDescent="0.25">
      <c r="A6327" s="2">
        <v>45934.541666666664</v>
      </c>
      <c r="B6327" s="1">
        <v>106</v>
      </c>
      <c r="C6327" s="4"/>
      <c r="D6327" s="6">
        <v>2025</v>
      </c>
      <c r="E6327" s="6">
        <v>10</v>
      </c>
      <c r="F6327" s="6">
        <v>4</v>
      </c>
      <c r="G6327" s="6">
        <v>6</v>
      </c>
      <c r="H6327" s="6">
        <v>40</v>
      </c>
      <c r="I6327" s="6">
        <v>13</v>
      </c>
      <c r="J6327" s="6">
        <v>106</v>
      </c>
      <c r="K6327" s="9">
        <v>45934</v>
      </c>
    </row>
    <row r="6328" spans="1:11" x14ac:dyDescent="0.25">
      <c r="A6328" s="2">
        <v>45934.583333333336</v>
      </c>
      <c r="B6328" s="1">
        <v>56</v>
      </c>
      <c r="C6328" s="4"/>
      <c r="D6328" s="6">
        <v>2025</v>
      </c>
      <c r="E6328" s="6">
        <v>10</v>
      </c>
      <c r="F6328" s="6">
        <v>4</v>
      </c>
      <c r="G6328" s="6">
        <v>6</v>
      </c>
      <c r="H6328" s="6">
        <v>40</v>
      </c>
      <c r="I6328" s="6">
        <v>14</v>
      </c>
      <c r="J6328" s="6">
        <v>56</v>
      </c>
      <c r="K6328" s="9">
        <v>45934</v>
      </c>
    </row>
    <row r="6329" spans="1:11" x14ac:dyDescent="0.25">
      <c r="A6329" s="2">
        <v>45934.625</v>
      </c>
      <c r="B6329" s="1">
        <v>59</v>
      </c>
      <c r="C6329" s="4"/>
      <c r="D6329" s="6">
        <v>2025</v>
      </c>
      <c r="E6329" s="6">
        <v>10</v>
      </c>
      <c r="F6329" s="6">
        <v>4</v>
      </c>
      <c r="G6329" s="6">
        <v>6</v>
      </c>
      <c r="H6329" s="6">
        <v>40</v>
      </c>
      <c r="I6329" s="6">
        <v>15</v>
      </c>
      <c r="J6329" s="6">
        <v>59</v>
      </c>
      <c r="K6329" s="9">
        <v>45934</v>
      </c>
    </row>
    <row r="6330" spans="1:11" x14ac:dyDescent="0.25">
      <c r="A6330" s="2">
        <v>45934.666666666664</v>
      </c>
      <c r="B6330" s="1">
        <v>94</v>
      </c>
      <c r="C6330" s="4"/>
      <c r="D6330" s="6">
        <v>2025</v>
      </c>
      <c r="E6330" s="6">
        <v>10</v>
      </c>
      <c r="F6330" s="6">
        <v>4</v>
      </c>
      <c r="G6330" s="6">
        <v>6</v>
      </c>
      <c r="H6330" s="6">
        <v>40</v>
      </c>
      <c r="I6330" s="6">
        <v>16</v>
      </c>
      <c r="J6330" s="6">
        <v>94</v>
      </c>
      <c r="K6330" s="9">
        <v>45934</v>
      </c>
    </row>
    <row r="6331" spans="1:11" x14ac:dyDescent="0.25">
      <c r="A6331" s="2">
        <v>45934.708333333336</v>
      </c>
      <c r="B6331" s="1">
        <v>69</v>
      </c>
      <c r="C6331" s="4"/>
      <c r="D6331" s="6">
        <v>2025</v>
      </c>
      <c r="E6331" s="6">
        <v>10</v>
      </c>
      <c r="F6331" s="6">
        <v>4</v>
      </c>
      <c r="G6331" s="6">
        <v>6</v>
      </c>
      <c r="H6331" s="6">
        <v>40</v>
      </c>
      <c r="I6331" s="6">
        <v>17</v>
      </c>
      <c r="J6331" s="6">
        <v>69</v>
      </c>
      <c r="K6331" s="9">
        <v>45934</v>
      </c>
    </row>
    <row r="6332" spans="1:11" x14ac:dyDescent="0.25">
      <c r="A6332" s="2">
        <v>45934.75</v>
      </c>
      <c r="B6332" s="1">
        <v>68</v>
      </c>
      <c r="C6332" s="4"/>
      <c r="D6332" s="6">
        <v>2025</v>
      </c>
      <c r="E6332" s="6">
        <v>10</v>
      </c>
      <c r="F6332" s="6">
        <v>4</v>
      </c>
      <c r="G6332" s="6">
        <v>6</v>
      </c>
      <c r="H6332" s="6">
        <v>40</v>
      </c>
      <c r="I6332" s="6">
        <v>18</v>
      </c>
      <c r="J6332" s="6">
        <v>68</v>
      </c>
      <c r="K6332" s="9">
        <v>45934</v>
      </c>
    </row>
    <row r="6333" spans="1:11" x14ac:dyDescent="0.25">
      <c r="A6333" s="2">
        <v>45934.791666666664</v>
      </c>
      <c r="B6333" s="1">
        <v>36</v>
      </c>
      <c r="C6333" s="4"/>
      <c r="D6333" s="6">
        <v>2025</v>
      </c>
      <c r="E6333" s="6">
        <v>10</v>
      </c>
      <c r="F6333" s="6">
        <v>4</v>
      </c>
      <c r="G6333" s="6">
        <v>6</v>
      </c>
      <c r="H6333" s="6">
        <v>40</v>
      </c>
      <c r="I6333" s="6">
        <v>19</v>
      </c>
      <c r="J6333" s="6">
        <v>36</v>
      </c>
      <c r="K6333" s="9">
        <v>45934</v>
      </c>
    </row>
    <row r="6334" spans="1:11" x14ac:dyDescent="0.25">
      <c r="A6334" s="2">
        <v>45934.833333333336</v>
      </c>
      <c r="B6334" s="1">
        <v>35</v>
      </c>
      <c r="C6334" s="4"/>
      <c r="D6334" s="6">
        <v>2025</v>
      </c>
      <c r="E6334" s="6">
        <v>10</v>
      </c>
      <c r="F6334" s="6">
        <v>4</v>
      </c>
      <c r="G6334" s="6">
        <v>6</v>
      </c>
      <c r="H6334" s="6">
        <v>40</v>
      </c>
      <c r="I6334" s="6">
        <v>20</v>
      </c>
      <c r="J6334" s="6">
        <v>35</v>
      </c>
      <c r="K6334" s="9">
        <v>45934</v>
      </c>
    </row>
    <row r="6335" spans="1:11" x14ac:dyDescent="0.25">
      <c r="A6335" s="2">
        <v>45934.875</v>
      </c>
      <c r="B6335" s="1">
        <v>25</v>
      </c>
      <c r="C6335" s="4"/>
      <c r="D6335" s="6">
        <v>2025</v>
      </c>
      <c r="E6335" s="6">
        <v>10</v>
      </c>
      <c r="F6335" s="6">
        <v>4</v>
      </c>
      <c r="G6335" s="6">
        <v>6</v>
      </c>
      <c r="H6335" s="6">
        <v>40</v>
      </c>
      <c r="I6335" s="6">
        <v>21</v>
      </c>
      <c r="J6335" s="6">
        <v>25</v>
      </c>
      <c r="K6335" s="9">
        <v>45934</v>
      </c>
    </row>
    <row r="6336" spans="1:11" x14ac:dyDescent="0.25">
      <c r="A6336" s="2">
        <v>45934.916666666664</v>
      </c>
      <c r="B6336" s="1">
        <v>6</v>
      </c>
      <c r="C6336" s="4"/>
      <c r="D6336" s="6">
        <v>2025</v>
      </c>
      <c r="E6336" s="6">
        <v>10</v>
      </c>
      <c r="F6336" s="6">
        <v>4</v>
      </c>
      <c r="G6336" s="6">
        <v>6</v>
      </c>
      <c r="H6336" s="6">
        <v>40</v>
      </c>
      <c r="I6336" s="6">
        <v>22</v>
      </c>
      <c r="J6336" s="6">
        <v>6</v>
      </c>
      <c r="K6336" s="9">
        <v>45934</v>
      </c>
    </row>
    <row r="6337" spans="1:11" x14ac:dyDescent="0.25">
      <c r="A6337" s="2">
        <v>45934.958333333336</v>
      </c>
      <c r="B6337" s="1">
        <v>3</v>
      </c>
      <c r="C6337" s="4"/>
      <c r="D6337" s="6">
        <v>2025</v>
      </c>
      <c r="E6337" s="6">
        <v>10</v>
      </c>
      <c r="F6337" s="6">
        <v>4</v>
      </c>
      <c r="G6337" s="6">
        <v>6</v>
      </c>
      <c r="H6337" s="6">
        <v>40</v>
      </c>
      <c r="I6337" s="6">
        <v>23</v>
      </c>
      <c r="J6337" s="6">
        <v>3</v>
      </c>
      <c r="K6337" s="9">
        <v>45934</v>
      </c>
    </row>
    <row r="6338" spans="1:11" x14ac:dyDescent="0.25">
      <c r="A6338" s="2">
        <v>45935</v>
      </c>
      <c r="B6338" s="1">
        <v>0</v>
      </c>
      <c r="C6338" s="4"/>
      <c r="D6338" s="6">
        <v>2025</v>
      </c>
      <c r="E6338" s="6">
        <v>10</v>
      </c>
      <c r="F6338" s="6">
        <v>5</v>
      </c>
      <c r="G6338" s="6">
        <v>7</v>
      </c>
      <c r="H6338" s="6">
        <v>40</v>
      </c>
      <c r="I6338" s="6">
        <v>0</v>
      </c>
      <c r="J6338" s="6">
        <v>0</v>
      </c>
      <c r="K6338" s="9">
        <v>45935</v>
      </c>
    </row>
    <row r="6339" spans="1:11" x14ac:dyDescent="0.25">
      <c r="A6339" s="2">
        <v>45935.041666666664</v>
      </c>
      <c r="B6339" s="1">
        <v>8</v>
      </c>
      <c r="C6339" s="4"/>
      <c r="D6339" s="6">
        <v>2025</v>
      </c>
      <c r="E6339" s="6">
        <v>10</v>
      </c>
      <c r="F6339" s="6">
        <v>5</v>
      </c>
      <c r="G6339" s="6">
        <v>7</v>
      </c>
      <c r="H6339" s="6">
        <v>40</v>
      </c>
      <c r="I6339" s="6">
        <v>1</v>
      </c>
      <c r="J6339" s="6">
        <v>8</v>
      </c>
      <c r="K6339" s="9">
        <v>45935</v>
      </c>
    </row>
    <row r="6340" spans="1:11" x14ac:dyDescent="0.25">
      <c r="A6340" s="2">
        <v>45935.083333333336</v>
      </c>
      <c r="B6340" s="1">
        <v>1</v>
      </c>
      <c r="C6340" s="4"/>
      <c r="D6340" s="6">
        <v>2025</v>
      </c>
      <c r="E6340" s="6">
        <v>10</v>
      </c>
      <c r="F6340" s="6">
        <v>5</v>
      </c>
      <c r="G6340" s="6">
        <v>7</v>
      </c>
      <c r="H6340" s="6">
        <v>40</v>
      </c>
      <c r="I6340" s="6">
        <v>2</v>
      </c>
      <c r="J6340" s="6">
        <v>1</v>
      </c>
      <c r="K6340" s="9">
        <v>45935</v>
      </c>
    </row>
    <row r="6341" spans="1:11" x14ac:dyDescent="0.25">
      <c r="A6341" s="2">
        <v>45935.125</v>
      </c>
      <c r="B6341" s="1">
        <v>0</v>
      </c>
      <c r="C6341" s="4"/>
      <c r="D6341" s="6">
        <v>2025</v>
      </c>
      <c r="E6341" s="6">
        <v>10</v>
      </c>
      <c r="F6341" s="6">
        <v>5</v>
      </c>
      <c r="G6341" s="6">
        <v>7</v>
      </c>
      <c r="H6341" s="6">
        <v>40</v>
      </c>
      <c r="I6341" s="6">
        <v>3</v>
      </c>
      <c r="J6341" s="6">
        <v>0</v>
      </c>
      <c r="K6341" s="9">
        <v>45935</v>
      </c>
    </row>
    <row r="6342" spans="1:11" x14ac:dyDescent="0.25">
      <c r="A6342" s="2">
        <v>45935.166666666664</v>
      </c>
      <c r="B6342" s="1">
        <v>0</v>
      </c>
      <c r="C6342" s="4"/>
      <c r="D6342" s="6">
        <v>2025</v>
      </c>
      <c r="E6342" s="6">
        <v>10</v>
      </c>
      <c r="F6342" s="6">
        <v>5</v>
      </c>
      <c r="G6342" s="6">
        <v>7</v>
      </c>
      <c r="H6342" s="6">
        <v>40</v>
      </c>
      <c r="I6342" s="6">
        <v>4</v>
      </c>
      <c r="J6342" s="6">
        <v>0</v>
      </c>
      <c r="K6342" s="9">
        <v>45935</v>
      </c>
    </row>
    <row r="6343" spans="1:11" x14ac:dyDescent="0.25">
      <c r="A6343" s="2">
        <v>45935.208333333336</v>
      </c>
      <c r="B6343" s="1">
        <v>0</v>
      </c>
      <c r="C6343" s="4"/>
      <c r="D6343" s="6">
        <v>2025</v>
      </c>
      <c r="E6343" s="6">
        <v>10</v>
      </c>
      <c r="F6343" s="6">
        <v>5</v>
      </c>
      <c r="G6343" s="6">
        <v>7</v>
      </c>
      <c r="H6343" s="6">
        <v>40</v>
      </c>
      <c r="I6343" s="6">
        <v>5</v>
      </c>
      <c r="J6343" s="6">
        <v>0</v>
      </c>
      <c r="K6343" s="9">
        <v>45935</v>
      </c>
    </row>
    <row r="6344" spans="1:11" x14ac:dyDescent="0.25">
      <c r="A6344" s="2">
        <v>45935.25</v>
      </c>
      <c r="B6344" s="1">
        <v>5</v>
      </c>
      <c r="C6344" s="4"/>
      <c r="D6344" s="6">
        <v>2025</v>
      </c>
      <c r="E6344" s="6">
        <v>10</v>
      </c>
      <c r="F6344" s="6">
        <v>5</v>
      </c>
      <c r="G6344" s="6">
        <v>7</v>
      </c>
      <c r="H6344" s="6">
        <v>40</v>
      </c>
      <c r="I6344" s="6">
        <v>6</v>
      </c>
      <c r="J6344" s="6">
        <v>5</v>
      </c>
      <c r="K6344" s="9">
        <v>45935</v>
      </c>
    </row>
    <row r="6345" spans="1:11" x14ac:dyDescent="0.25">
      <c r="A6345" s="2">
        <v>45935.291666666664</v>
      </c>
      <c r="B6345" s="1">
        <v>2</v>
      </c>
      <c r="C6345" s="4"/>
      <c r="D6345" s="6">
        <v>2025</v>
      </c>
      <c r="E6345" s="6">
        <v>10</v>
      </c>
      <c r="F6345" s="6">
        <v>5</v>
      </c>
      <c r="G6345" s="6">
        <v>7</v>
      </c>
      <c r="H6345" s="6">
        <v>40</v>
      </c>
      <c r="I6345" s="6">
        <v>7</v>
      </c>
      <c r="J6345" s="6">
        <v>2</v>
      </c>
      <c r="K6345" s="9">
        <v>45935</v>
      </c>
    </row>
    <row r="6346" spans="1:11" x14ac:dyDescent="0.25">
      <c r="A6346" s="2">
        <v>45935.333333333336</v>
      </c>
      <c r="B6346" s="1">
        <v>8</v>
      </c>
      <c r="C6346" s="4"/>
      <c r="D6346" s="6">
        <v>2025</v>
      </c>
      <c r="E6346" s="6">
        <v>10</v>
      </c>
      <c r="F6346" s="6">
        <v>5</v>
      </c>
      <c r="G6346" s="6">
        <v>7</v>
      </c>
      <c r="H6346" s="6">
        <v>40</v>
      </c>
      <c r="I6346" s="6">
        <v>8</v>
      </c>
      <c r="J6346" s="6">
        <v>8</v>
      </c>
      <c r="K6346" s="9">
        <v>45935</v>
      </c>
    </row>
    <row r="6347" spans="1:11" x14ac:dyDescent="0.25">
      <c r="A6347" s="2">
        <v>45935.375</v>
      </c>
      <c r="B6347" s="1">
        <v>33</v>
      </c>
      <c r="C6347" s="4"/>
      <c r="D6347" s="6">
        <v>2025</v>
      </c>
      <c r="E6347" s="6">
        <v>10</v>
      </c>
      <c r="F6347" s="6">
        <v>5</v>
      </c>
      <c r="G6347" s="6">
        <v>7</v>
      </c>
      <c r="H6347" s="6">
        <v>40</v>
      </c>
      <c r="I6347" s="6">
        <v>9</v>
      </c>
      <c r="J6347" s="6">
        <v>33</v>
      </c>
      <c r="K6347" s="9">
        <v>45935</v>
      </c>
    </row>
    <row r="6348" spans="1:11" x14ac:dyDescent="0.25">
      <c r="A6348" s="2">
        <v>45935.416666666664</v>
      </c>
      <c r="B6348" s="1">
        <v>53</v>
      </c>
      <c r="C6348" s="4"/>
      <c r="D6348" s="6">
        <v>2025</v>
      </c>
      <c r="E6348" s="6">
        <v>10</v>
      </c>
      <c r="F6348" s="6">
        <v>5</v>
      </c>
      <c r="G6348" s="6">
        <v>7</v>
      </c>
      <c r="H6348" s="6">
        <v>40</v>
      </c>
      <c r="I6348" s="6">
        <v>10</v>
      </c>
      <c r="J6348" s="6">
        <v>53</v>
      </c>
      <c r="K6348" s="9">
        <v>45935</v>
      </c>
    </row>
    <row r="6349" spans="1:11" x14ac:dyDescent="0.25">
      <c r="A6349" s="2">
        <v>45935.458333333336</v>
      </c>
      <c r="B6349" s="1">
        <v>13</v>
      </c>
      <c r="C6349" s="4"/>
      <c r="D6349" s="6">
        <v>2025</v>
      </c>
      <c r="E6349" s="6">
        <v>10</v>
      </c>
      <c r="F6349" s="6">
        <v>5</v>
      </c>
      <c r="G6349" s="6">
        <v>7</v>
      </c>
      <c r="H6349" s="6">
        <v>40</v>
      </c>
      <c r="I6349" s="6">
        <v>11</v>
      </c>
      <c r="J6349" s="6">
        <v>13</v>
      </c>
      <c r="K6349" s="9">
        <v>45935</v>
      </c>
    </row>
    <row r="6350" spans="1:11" x14ac:dyDescent="0.25">
      <c r="A6350" s="2">
        <v>45935.5</v>
      </c>
      <c r="B6350" s="1">
        <v>18</v>
      </c>
      <c r="C6350" s="4"/>
      <c r="D6350" s="6">
        <v>2025</v>
      </c>
      <c r="E6350" s="6">
        <v>10</v>
      </c>
      <c r="F6350" s="6">
        <v>5</v>
      </c>
      <c r="G6350" s="6">
        <v>7</v>
      </c>
      <c r="H6350" s="6">
        <v>40</v>
      </c>
      <c r="I6350" s="6">
        <v>12</v>
      </c>
      <c r="J6350" s="6">
        <v>18</v>
      </c>
      <c r="K6350" s="9">
        <v>45935</v>
      </c>
    </row>
    <row r="6351" spans="1:11" x14ac:dyDescent="0.25">
      <c r="A6351" s="2">
        <v>45935.541666666664</v>
      </c>
      <c r="B6351" s="1">
        <v>11</v>
      </c>
      <c r="C6351" s="4"/>
      <c r="D6351" s="6">
        <v>2025</v>
      </c>
      <c r="E6351" s="6">
        <v>10</v>
      </c>
      <c r="F6351" s="6">
        <v>5</v>
      </c>
      <c r="G6351" s="6">
        <v>7</v>
      </c>
      <c r="H6351" s="6">
        <v>40</v>
      </c>
      <c r="I6351" s="6">
        <v>13</v>
      </c>
      <c r="J6351" s="6">
        <v>11</v>
      </c>
      <c r="K6351" s="9">
        <v>45935</v>
      </c>
    </row>
    <row r="6352" spans="1:11" x14ac:dyDescent="0.25">
      <c r="A6352" s="2">
        <v>45935.583333333336</v>
      </c>
      <c r="B6352" s="1">
        <v>15</v>
      </c>
      <c r="C6352" s="4"/>
      <c r="D6352" s="6">
        <v>2025</v>
      </c>
      <c r="E6352" s="6">
        <v>10</v>
      </c>
      <c r="F6352" s="6">
        <v>5</v>
      </c>
      <c r="G6352" s="6">
        <v>7</v>
      </c>
      <c r="H6352" s="6">
        <v>40</v>
      </c>
      <c r="I6352" s="6">
        <v>14</v>
      </c>
      <c r="J6352" s="6">
        <v>15</v>
      </c>
      <c r="K6352" s="9">
        <v>45935</v>
      </c>
    </row>
    <row r="6353" spans="1:11" x14ac:dyDescent="0.25">
      <c r="A6353" s="2">
        <v>45935.625</v>
      </c>
      <c r="B6353" s="1">
        <v>17</v>
      </c>
      <c r="C6353" s="4"/>
      <c r="D6353" s="6">
        <v>2025</v>
      </c>
      <c r="E6353" s="6">
        <v>10</v>
      </c>
      <c r="F6353" s="6">
        <v>5</v>
      </c>
      <c r="G6353" s="6">
        <v>7</v>
      </c>
      <c r="H6353" s="6">
        <v>40</v>
      </c>
      <c r="I6353" s="6">
        <v>15</v>
      </c>
      <c r="J6353" s="6">
        <v>17</v>
      </c>
      <c r="K6353" s="9">
        <v>45935</v>
      </c>
    </row>
    <row r="6354" spans="1:11" x14ac:dyDescent="0.25">
      <c r="A6354" s="2">
        <v>45935.666666666664</v>
      </c>
      <c r="B6354" s="1">
        <v>41</v>
      </c>
      <c r="C6354" s="4"/>
      <c r="D6354" s="6">
        <v>2025</v>
      </c>
      <c r="E6354" s="6">
        <v>10</v>
      </c>
      <c r="F6354" s="6">
        <v>5</v>
      </c>
      <c r="G6354" s="6">
        <v>7</v>
      </c>
      <c r="H6354" s="6">
        <v>40</v>
      </c>
      <c r="I6354" s="6">
        <v>16</v>
      </c>
      <c r="J6354" s="6">
        <v>41</v>
      </c>
      <c r="K6354" s="9">
        <v>45935</v>
      </c>
    </row>
    <row r="6355" spans="1:11" x14ac:dyDescent="0.25">
      <c r="A6355" s="2">
        <v>45935.708333333336</v>
      </c>
      <c r="B6355" s="1">
        <v>29</v>
      </c>
      <c r="C6355" s="4"/>
      <c r="D6355" s="6">
        <v>2025</v>
      </c>
      <c r="E6355" s="6">
        <v>10</v>
      </c>
      <c r="F6355" s="6">
        <v>5</v>
      </c>
      <c r="G6355" s="6">
        <v>7</v>
      </c>
      <c r="H6355" s="6">
        <v>40</v>
      </c>
      <c r="I6355" s="6">
        <v>17</v>
      </c>
      <c r="J6355" s="6">
        <v>29</v>
      </c>
      <c r="K6355" s="9">
        <v>45935</v>
      </c>
    </row>
    <row r="6356" spans="1:11" x14ac:dyDescent="0.25">
      <c r="A6356" s="2">
        <v>45935.75</v>
      </c>
      <c r="B6356" s="1">
        <v>25</v>
      </c>
      <c r="C6356" s="4"/>
      <c r="D6356" s="6">
        <v>2025</v>
      </c>
      <c r="E6356" s="6">
        <v>10</v>
      </c>
      <c r="F6356" s="6">
        <v>5</v>
      </c>
      <c r="G6356" s="6">
        <v>7</v>
      </c>
      <c r="H6356" s="6">
        <v>40</v>
      </c>
      <c r="I6356" s="6">
        <v>18</v>
      </c>
      <c r="J6356" s="6">
        <v>25</v>
      </c>
      <c r="K6356" s="9">
        <v>45935</v>
      </c>
    </row>
    <row r="6357" spans="1:11" x14ac:dyDescent="0.25">
      <c r="A6357" s="2">
        <v>45935.791666666664</v>
      </c>
      <c r="B6357" s="1">
        <v>24</v>
      </c>
      <c r="C6357" s="4"/>
      <c r="D6357" s="6">
        <v>2025</v>
      </c>
      <c r="E6357" s="6">
        <v>10</v>
      </c>
      <c r="F6357" s="6">
        <v>5</v>
      </c>
      <c r="G6357" s="6">
        <v>7</v>
      </c>
      <c r="H6357" s="6">
        <v>40</v>
      </c>
      <c r="I6357" s="6">
        <v>19</v>
      </c>
      <c r="J6357" s="6">
        <v>24</v>
      </c>
      <c r="K6357" s="9">
        <v>45935</v>
      </c>
    </row>
    <row r="6358" spans="1:11" x14ac:dyDescent="0.25">
      <c r="A6358" s="2">
        <v>45935.833333333336</v>
      </c>
      <c r="B6358" s="1">
        <v>11</v>
      </c>
      <c r="C6358" s="4"/>
      <c r="D6358" s="6">
        <v>2025</v>
      </c>
      <c r="E6358" s="6">
        <v>10</v>
      </c>
      <c r="F6358" s="6">
        <v>5</v>
      </c>
      <c r="G6358" s="6">
        <v>7</v>
      </c>
      <c r="H6358" s="6">
        <v>40</v>
      </c>
      <c r="I6358" s="6">
        <v>20</v>
      </c>
      <c r="J6358" s="6">
        <v>11</v>
      </c>
      <c r="K6358" s="9">
        <v>45935</v>
      </c>
    </row>
    <row r="6359" spans="1:11" x14ac:dyDescent="0.25">
      <c r="A6359" s="2">
        <v>45935.875</v>
      </c>
      <c r="B6359" s="1">
        <v>18</v>
      </c>
      <c r="C6359" s="4"/>
      <c r="D6359" s="6">
        <v>2025</v>
      </c>
      <c r="E6359" s="6">
        <v>10</v>
      </c>
      <c r="F6359" s="6">
        <v>5</v>
      </c>
      <c r="G6359" s="6">
        <v>7</v>
      </c>
      <c r="H6359" s="6">
        <v>40</v>
      </c>
      <c r="I6359" s="6">
        <v>21</v>
      </c>
      <c r="J6359" s="6">
        <v>18</v>
      </c>
      <c r="K6359" s="9">
        <v>45935</v>
      </c>
    </row>
    <row r="6360" spans="1:11" x14ac:dyDescent="0.25">
      <c r="A6360" s="2">
        <v>45935.916666666664</v>
      </c>
      <c r="B6360" s="1">
        <v>6</v>
      </c>
      <c r="C6360" s="4"/>
      <c r="D6360" s="6">
        <v>2025</v>
      </c>
      <c r="E6360" s="6">
        <v>10</v>
      </c>
      <c r="F6360" s="6">
        <v>5</v>
      </c>
      <c r="G6360" s="6">
        <v>7</v>
      </c>
      <c r="H6360" s="6">
        <v>40</v>
      </c>
      <c r="I6360" s="6">
        <v>22</v>
      </c>
      <c r="J6360" s="6">
        <v>6</v>
      </c>
      <c r="K6360" s="9">
        <v>45935</v>
      </c>
    </row>
    <row r="6361" spans="1:11" x14ac:dyDescent="0.25">
      <c r="A6361" s="2">
        <v>45935.958333333336</v>
      </c>
      <c r="B6361" s="1">
        <v>1</v>
      </c>
      <c r="C6361" s="4"/>
      <c r="D6361" s="6">
        <v>2025</v>
      </c>
      <c r="E6361" s="6">
        <v>10</v>
      </c>
      <c r="F6361" s="6">
        <v>5</v>
      </c>
      <c r="G6361" s="6">
        <v>7</v>
      </c>
      <c r="H6361" s="6">
        <v>40</v>
      </c>
      <c r="I6361" s="6">
        <v>23</v>
      </c>
      <c r="J6361" s="6">
        <v>1</v>
      </c>
      <c r="K6361" s="9">
        <v>45935</v>
      </c>
    </row>
    <row r="6362" spans="1:11" x14ac:dyDescent="0.25">
      <c r="A6362" s="2">
        <v>45936</v>
      </c>
      <c r="B6362" s="1">
        <v>0</v>
      </c>
      <c r="C6362" s="4"/>
      <c r="D6362" s="6">
        <v>2025</v>
      </c>
      <c r="E6362" s="6">
        <v>10</v>
      </c>
      <c r="F6362" s="6">
        <v>6</v>
      </c>
      <c r="G6362" s="6">
        <v>1</v>
      </c>
      <c r="H6362" s="6">
        <v>41</v>
      </c>
      <c r="I6362" s="6">
        <v>0</v>
      </c>
      <c r="J6362" s="6">
        <v>0</v>
      </c>
      <c r="K6362" s="9">
        <v>45936</v>
      </c>
    </row>
    <row r="6363" spans="1:11" x14ac:dyDescent="0.25">
      <c r="A6363" s="2">
        <v>45936.041666666664</v>
      </c>
      <c r="B6363" s="1">
        <v>0</v>
      </c>
      <c r="C6363" s="4"/>
      <c r="D6363" s="6">
        <v>2025</v>
      </c>
      <c r="E6363" s="6">
        <v>10</v>
      </c>
      <c r="F6363" s="6">
        <v>6</v>
      </c>
      <c r="G6363" s="6">
        <v>1</v>
      </c>
      <c r="H6363" s="6">
        <v>41</v>
      </c>
      <c r="I6363" s="6">
        <v>1</v>
      </c>
      <c r="J6363" s="6">
        <v>0</v>
      </c>
      <c r="K6363" s="9">
        <v>45936</v>
      </c>
    </row>
    <row r="6364" spans="1:11" x14ac:dyDescent="0.25">
      <c r="A6364" s="2">
        <v>45936.083333333336</v>
      </c>
      <c r="B6364" s="1">
        <v>0</v>
      </c>
      <c r="C6364" s="4"/>
      <c r="D6364" s="6">
        <v>2025</v>
      </c>
      <c r="E6364" s="6">
        <v>10</v>
      </c>
      <c r="F6364" s="6">
        <v>6</v>
      </c>
      <c r="G6364" s="6">
        <v>1</v>
      </c>
      <c r="H6364" s="6">
        <v>41</v>
      </c>
      <c r="I6364" s="6">
        <v>2</v>
      </c>
      <c r="J6364" s="6">
        <v>0</v>
      </c>
      <c r="K6364" s="9">
        <v>45936</v>
      </c>
    </row>
    <row r="6365" spans="1:11" x14ac:dyDescent="0.25">
      <c r="A6365" s="2">
        <v>45936.125</v>
      </c>
      <c r="B6365" s="1">
        <v>0</v>
      </c>
      <c r="C6365" s="4"/>
      <c r="D6365" s="6">
        <v>2025</v>
      </c>
      <c r="E6365" s="6">
        <v>10</v>
      </c>
      <c r="F6365" s="6">
        <v>6</v>
      </c>
      <c r="G6365" s="6">
        <v>1</v>
      </c>
      <c r="H6365" s="6">
        <v>41</v>
      </c>
      <c r="I6365" s="6">
        <v>3</v>
      </c>
      <c r="J6365" s="6">
        <v>0</v>
      </c>
      <c r="K6365" s="9">
        <v>45936</v>
      </c>
    </row>
    <row r="6366" spans="1:11" x14ac:dyDescent="0.25">
      <c r="A6366" s="2">
        <v>45936.166666666664</v>
      </c>
      <c r="B6366" s="1">
        <v>0</v>
      </c>
      <c r="C6366" s="4"/>
      <c r="D6366" s="6">
        <v>2025</v>
      </c>
      <c r="E6366" s="6">
        <v>10</v>
      </c>
      <c r="F6366" s="6">
        <v>6</v>
      </c>
      <c r="G6366" s="6">
        <v>1</v>
      </c>
      <c r="H6366" s="6">
        <v>41</v>
      </c>
      <c r="I6366" s="6">
        <v>4</v>
      </c>
      <c r="J6366" s="6">
        <v>0</v>
      </c>
      <c r="K6366" s="9">
        <v>45936</v>
      </c>
    </row>
    <row r="6367" spans="1:11" x14ac:dyDescent="0.25">
      <c r="A6367" s="2">
        <v>45936.208333333336</v>
      </c>
      <c r="B6367" s="1">
        <v>0</v>
      </c>
      <c r="C6367" s="4"/>
      <c r="D6367" s="6">
        <v>2025</v>
      </c>
      <c r="E6367" s="6">
        <v>10</v>
      </c>
      <c r="F6367" s="6">
        <v>6</v>
      </c>
      <c r="G6367" s="6">
        <v>1</v>
      </c>
      <c r="H6367" s="6">
        <v>41</v>
      </c>
      <c r="I6367" s="6">
        <v>5</v>
      </c>
      <c r="J6367" s="6">
        <v>0</v>
      </c>
      <c r="K6367" s="9">
        <v>45936</v>
      </c>
    </row>
    <row r="6368" spans="1:11" x14ac:dyDescent="0.25">
      <c r="A6368" s="2">
        <v>45936.25</v>
      </c>
      <c r="B6368" s="1">
        <v>4</v>
      </c>
      <c r="C6368" s="4"/>
      <c r="D6368" s="6">
        <v>2025</v>
      </c>
      <c r="E6368" s="6">
        <v>10</v>
      </c>
      <c r="F6368" s="6">
        <v>6</v>
      </c>
      <c r="G6368" s="6">
        <v>1</v>
      </c>
      <c r="H6368" s="6">
        <v>41</v>
      </c>
      <c r="I6368" s="6">
        <v>6</v>
      </c>
      <c r="J6368" s="6">
        <v>4</v>
      </c>
      <c r="K6368" s="9">
        <v>45936</v>
      </c>
    </row>
    <row r="6369" spans="1:11" x14ac:dyDescent="0.25">
      <c r="A6369" s="2">
        <v>45936.291666666664</v>
      </c>
      <c r="B6369" s="1">
        <v>14</v>
      </c>
      <c r="C6369" s="4"/>
      <c r="D6369" s="6">
        <v>2025</v>
      </c>
      <c r="E6369" s="6">
        <v>10</v>
      </c>
      <c r="F6369" s="6">
        <v>6</v>
      </c>
      <c r="G6369" s="6">
        <v>1</v>
      </c>
      <c r="H6369" s="6">
        <v>41</v>
      </c>
      <c r="I6369" s="6">
        <v>7</v>
      </c>
      <c r="J6369" s="6">
        <v>14</v>
      </c>
      <c r="K6369" s="9">
        <v>45936</v>
      </c>
    </row>
    <row r="6370" spans="1:11" x14ac:dyDescent="0.25">
      <c r="A6370" s="2">
        <v>45936.333333333336</v>
      </c>
      <c r="B6370" s="1">
        <v>9</v>
      </c>
      <c r="C6370" s="4"/>
      <c r="D6370" s="6">
        <v>2025</v>
      </c>
      <c r="E6370" s="6">
        <v>10</v>
      </c>
      <c r="F6370" s="6">
        <v>6</v>
      </c>
      <c r="G6370" s="6">
        <v>1</v>
      </c>
      <c r="H6370" s="6">
        <v>41</v>
      </c>
      <c r="I6370" s="6">
        <v>8</v>
      </c>
      <c r="J6370" s="6">
        <v>9</v>
      </c>
      <c r="K6370" s="9">
        <v>45936</v>
      </c>
    </row>
    <row r="6371" spans="1:11" x14ac:dyDescent="0.25">
      <c r="A6371" s="2">
        <v>45936.375</v>
      </c>
      <c r="B6371" s="1">
        <v>11</v>
      </c>
      <c r="C6371" s="4"/>
      <c r="D6371" s="6">
        <v>2025</v>
      </c>
      <c r="E6371" s="6">
        <v>10</v>
      </c>
      <c r="F6371" s="6">
        <v>6</v>
      </c>
      <c r="G6371" s="6">
        <v>1</v>
      </c>
      <c r="H6371" s="6">
        <v>41</v>
      </c>
      <c r="I6371" s="6">
        <v>9</v>
      </c>
      <c r="J6371" s="6">
        <v>11</v>
      </c>
      <c r="K6371" s="9">
        <v>45936</v>
      </c>
    </row>
    <row r="6372" spans="1:11" x14ac:dyDescent="0.25">
      <c r="A6372" s="2">
        <v>45936.416666666664</v>
      </c>
      <c r="B6372" s="1">
        <v>18</v>
      </c>
      <c r="C6372" s="4"/>
      <c r="D6372" s="6">
        <v>2025</v>
      </c>
      <c r="E6372" s="6">
        <v>10</v>
      </c>
      <c r="F6372" s="6">
        <v>6</v>
      </c>
      <c r="G6372" s="6">
        <v>1</v>
      </c>
      <c r="H6372" s="6">
        <v>41</v>
      </c>
      <c r="I6372" s="6">
        <v>10</v>
      </c>
      <c r="J6372" s="6">
        <v>18</v>
      </c>
      <c r="K6372" s="9">
        <v>45936</v>
      </c>
    </row>
    <row r="6373" spans="1:11" x14ac:dyDescent="0.25">
      <c r="A6373" s="2">
        <v>45936.458333333336</v>
      </c>
      <c r="B6373" s="1">
        <v>30</v>
      </c>
      <c r="C6373" s="4"/>
      <c r="D6373" s="6">
        <v>2025</v>
      </c>
      <c r="E6373" s="6">
        <v>10</v>
      </c>
      <c r="F6373" s="6">
        <v>6</v>
      </c>
      <c r="G6373" s="6">
        <v>1</v>
      </c>
      <c r="H6373" s="6">
        <v>41</v>
      </c>
      <c r="I6373" s="6">
        <v>11</v>
      </c>
      <c r="J6373" s="6">
        <v>30</v>
      </c>
      <c r="K6373" s="9">
        <v>45936</v>
      </c>
    </row>
    <row r="6374" spans="1:11" x14ac:dyDescent="0.25">
      <c r="A6374" s="2">
        <v>45936.5</v>
      </c>
      <c r="B6374" s="1">
        <v>22</v>
      </c>
      <c r="C6374" s="4"/>
      <c r="D6374" s="6">
        <v>2025</v>
      </c>
      <c r="E6374" s="6">
        <v>10</v>
      </c>
      <c r="F6374" s="6">
        <v>6</v>
      </c>
      <c r="G6374" s="6">
        <v>1</v>
      </c>
      <c r="H6374" s="6">
        <v>41</v>
      </c>
      <c r="I6374" s="6">
        <v>12</v>
      </c>
      <c r="J6374" s="6">
        <v>22</v>
      </c>
      <c r="K6374" s="9">
        <v>45936</v>
      </c>
    </row>
    <row r="6375" spans="1:11" x14ac:dyDescent="0.25">
      <c r="A6375" s="2">
        <v>45936.541666666664</v>
      </c>
      <c r="B6375" s="1">
        <v>19</v>
      </c>
      <c r="C6375" s="4"/>
      <c r="D6375" s="6">
        <v>2025</v>
      </c>
      <c r="E6375" s="6">
        <v>10</v>
      </c>
      <c r="F6375" s="6">
        <v>6</v>
      </c>
      <c r="G6375" s="6">
        <v>1</v>
      </c>
      <c r="H6375" s="6">
        <v>41</v>
      </c>
      <c r="I6375" s="6">
        <v>13</v>
      </c>
      <c r="J6375" s="6">
        <v>19</v>
      </c>
      <c r="K6375" s="9">
        <v>45936</v>
      </c>
    </row>
    <row r="6376" spans="1:11" x14ac:dyDescent="0.25">
      <c r="A6376" s="2">
        <v>45936.583333333336</v>
      </c>
      <c r="B6376" s="1">
        <v>17</v>
      </c>
      <c r="C6376" s="4"/>
      <c r="D6376" s="6">
        <v>2025</v>
      </c>
      <c r="E6376" s="6">
        <v>10</v>
      </c>
      <c r="F6376" s="6">
        <v>6</v>
      </c>
      <c r="G6376" s="6">
        <v>1</v>
      </c>
      <c r="H6376" s="6">
        <v>41</v>
      </c>
      <c r="I6376" s="6">
        <v>14</v>
      </c>
      <c r="J6376" s="6">
        <v>17</v>
      </c>
      <c r="K6376" s="9">
        <v>45936</v>
      </c>
    </row>
    <row r="6377" spans="1:11" x14ac:dyDescent="0.25">
      <c r="A6377" s="2">
        <v>45936.625</v>
      </c>
      <c r="B6377" s="1">
        <v>33</v>
      </c>
      <c r="C6377" s="4"/>
      <c r="D6377" s="6">
        <v>2025</v>
      </c>
      <c r="E6377" s="6">
        <v>10</v>
      </c>
      <c r="F6377" s="6">
        <v>6</v>
      </c>
      <c r="G6377" s="6">
        <v>1</v>
      </c>
      <c r="H6377" s="6">
        <v>41</v>
      </c>
      <c r="I6377" s="6">
        <v>15</v>
      </c>
      <c r="J6377" s="6">
        <v>33</v>
      </c>
      <c r="K6377" s="9">
        <v>45936</v>
      </c>
    </row>
    <row r="6378" spans="1:11" x14ac:dyDescent="0.25">
      <c r="A6378" s="2">
        <v>45936.666666666664</v>
      </c>
      <c r="B6378" s="1">
        <v>60</v>
      </c>
      <c r="C6378" s="4"/>
      <c r="D6378" s="6">
        <v>2025</v>
      </c>
      <c r="E6378" s="6">
        <v>10</v>
      </c>
      <c r="F6378" s="6">
        <v>6</v>
      </c>
      <c r="G6378" s="6">
        <v>1</v>
      </c>
      <c r="H6378" s="6">
        <v>41</v>
      </c>
      <c r="I6378" s="6">
        <v>16</v>
      </c>
      <c r="J6378" s="6">
        <v>60</v>
      </c>
      <c r="K6378" s="9">
        <v>45936</v>
      </c>
    </row>
    <row r="6379" spans="1:11" x14ac:dyDescent="0.25">
      <c r="A6379" s="2">
        <v>45936.708333333336</v>
      </c>
      <c r="B6379" s="1">
        <v>40</v>
      </c>
      <c r="C6379" s="4"/>
      <c r="D6379" s="6">
        <v>2025</v>
      </c>
      <c r="E6379" s="6">
        <v>10</v>
      </c>
      <c r="F6379" s="6">
        <v>6</v>
      </c>
      <c r="G6379" s="6">
        <v>1</v>
      </c>
      <c r="H6379" s="6">
        <v>41</v>
      </c>
      <c r="I6379" s="6">
        <v>17</v>
      </c>
      <c r="J6379" s="6">
        <v>40</v>
      </c>
      <c r="K6379" s="9">
        <v>45936</v>
      </c>
    </row>
    <row r="6380" spans="1:11" x14ac:dyDescent="0.25">
      <c r="A6380" s="2">
        <v>45936.75</v>
      </c>
      <c r="B6380" s="1">
        <v>105</v>
      </c>
      <c r="C6380" s="4"/>
      <c r="D6380" s="6">
        <v>2025</v>
      </c>
      <c r="E6380" s="6">
        <v>10</v>
      </c>
      <c r="F6380" s="6">
        <v>6</v>
      </c>
      <c r="G6380" s="6">
        <v>1</v>
      </c>
      <c r="H6380" s="6">
        <v>41</v>
      </c>
      <c r="I6380" s="6">
        <v>18</v>
      </c>
      <c r="J6380" s="6">
        <v>105</v>
      </c>
      <c r="K6380" s="9">
        <v>45936</v>
      </c>
    </row>
    <row r="6381" spans="1:11" x14ac:dyDescent="0.25">
      <c r="A6381" s="2">
        <v>45936.791666666664</v>
      </c>
      <c r="B6381" s="1">
        <v>133</v>
      </c>
      <c r="C6381" s="4"/>
      <c r="D6381" s="6">
        <v>2025</v>
      </c>
      <c r="E6381" s="6">
        <v>10</v>
      </c>
      <c r="F6381" s="6">
        <v>6</v>
      </c>
      <c r="G6381" s="6">
        <v>1</v>
      </c>
      <c r="H6381" s="6">
        <v>41</v>
      </c>
      <c r="I6381" s="6">
        <v>19</v>
      </c>
      <c r="J6381" s="6">
        <v>133</v>
      </c>
      <c r="K6381" s="9">
        <v>45936</v>
      </c>
    </row>
    <row r="6382" spans="1:11" x14ac:dyDescent="0.25">
      <c r="A6382" s="2">
        <v>45936.833333333336</v>
      </c>
      <c r="B6382" s="1">
        <v>27</v>
      </c>
      <c r="C6382" s="4"/>
      <c r="D6382" s="6">
        <v>2025</v>
      </c>
      <c r="E6382" s="6">
        <v>10</v>
      </c>
      <c r="F6382" s="6">
        <v>6</v>
      </c>
      <c r="G6382" s="6">
        <v>1</v>
      </c>
      <c r="H6382" s="6">
        <v>41</v>
      </c>
      <c r="I6382" s="6">
        <v>20</v>
      </c>
      <c r="J6382" s="6">
        <v>27</v>
      </c>
      <c r="K6382" s="9">
        <v>45936</v>
      </c>
    </row>
    <row r="6383" spans="1:11" x14ac:dyDescent="0.25">
      <c r="A6383" s="2">
        <v>45936.875</v>
      </c>
      <c r="B6383" s="1">
        <v>9</v>
      </c>
      <c r="C6383" s="4"/>
      <c r="D6383" s="6">
        <v>2025</v>
      </c>
      <c r="E6383" s="6">
        <v>10</v>
      </c>
      <c r="F6383" s="6">
        <v>6</v>
      </c>
      <c r="G6383" s="6">
        <v>1</v>
      </c>
      <c r="H6383" s="6">
        <v>41</v>
      </c>
      <c r="I6383" s="6">
        <v>21</v>
      </c>
      <c r="J6383" s="6">
        <v>9</v>
      </c>
      <c r="K6383" s="9">
        <v>45936</v>
      </c>
    </row>
    <row r="6384" spans="1:11" x14ac:dyDescent="0.25">
      <c r="A6384" s="2">
        <v>45936.916666666664</v>
      </c>
      <c r="B6384" s="1">
        <v>4</v>
      </c>
      <c r="C6384" s="4"/>
      <c r="D6384" s="6">
        <v>2025</v>
      </c>
      <c r="E6384" s="6">
        <v>10</v>
      </c>
      <c r="F6384" s="6">
        <v>6</v>
      </c>
      <c r="G6384" s="6">
        <v>1</v>
      </c>
      <c r="H6384" s="6">
        <v>41</v>
      </c>
      <c r="I6384" s="6">
        <v>22</v>
      </c>
      <c r="J6384" s="6">
        <v>4</v>
      </c>
      <c r="K6384" s="9">
        <v>45936</v>
      </c>
    </row>
    <row r="6385" spans="1:11" x14ac:dyDescent="0.25">
      <c r="A6385" s="2">
        <v>45936.958333333336</v>
      </c>
      <c r="B6385" s="1">
        <v>1</v>
      </c>
      <c r="C6385" s="4"/>
      <c r="D6385" s="6">
        <v>2025</v>
      </c>
      <c r="E6385" s="6">
        <v>10</v>
      </c>
      <c r="F6385" s="6">
        <v>6</v>
      </c>
      <c r="G6385" s="6">
        <v>1</v>
      </c>
      <c r="H6385" s="6">
        <v>41</v>
      </c>
      <c r="I6385" s="6">
        <v>23</v>
      </c>
      <c r="J6385" s="6">
        <v>1</v>
      </c>
      <c r="K6385" s="9">
        <v>45936</v>
      </c>
    </row>
    <row r="6386" spans="1:11" x14ac:dyDescent="0.25">
      <c r="A6386" s="2">
        <v>45937</v>
      </c>
      <c r="B6386" s="1">
        <v>0</v>
      </c>
      <c r="C6386" s="4"/>
      <c r="D6386" s="6">
        <v>2025</v>
      </c>
      <c r="E6386" s="6">
        <v>10</v>
      </c>
      <c r="F6386" s="6">
        <v>7</v>
      </c>
      <c r="G6386" s="6">
        <v>2</v>
      </c>
      <c r="H6386" s="6">
        <v>41</v>
      </c>
      <c r="I6386" s="6">
        <v>0</v>
      </c>
      <c r="J6386" s="6">
        <v>0</v>
      </c>
      <c r="K6386" s="9">
        <v>45937</v>
      </c>
    </row>
    <row r="6387" spans="1:11" x14ac:dyDescent="0.25">
      <c r="A6387" s="2">
        <v>45937.041666666664</v>
      </c>
      <c r="B6387" s="1">
        <v>0</v>
      </c>
      <c r="C6387" s="4"/>
      <c r="D6387" s="6">
        <v>2025</v>
      </c>
      <c r="E6387" s="6">
        <v>10</v>
      </c>
      <c r="F6387" s="6">
        <v>7</v>
      </c>
      <c r="G6387" s="6">
        <v>2</v>
      </c>
      <c r="H6387" s="6">
        <v>41</v>
      </c>
      <c r="I6387" s="6">
        <v>1</v>
      </c>
      <c r="J6387" s="6">
        <v>0</v>
      </c>
      <c r="K6387" s="9">
        <v>45937</v>
      </c>
    </row>
    <row r="6388" spans="1:11" x14ac:dyDescent="0.25">
      <c r="A6388" s="2">
        <v>45937.083333333336</v>
      </c>
      <c r="B6388" s="1">
        <v>1</v>
      </c>
      <c r="C6388" s="4"/>
      <c r="D6388" s="6">
        <v>2025</v>
      </c>
      <c r="E6388" s="6">
        <v>10</v>
      </c>
      <c r="F6388" s="6">
        <v>7</v>
      </c>
      <c r="G6388" s="6">
        <v>2</v>
      </c>
      <c r="H6388" s="6">
        <v>41</v>
      </c>
      <c r="I6388" s="6">
        <v>2</v>
      </c>
      <c r="J6388" s="6">
        <v>1</v>
      </c>
      <c r="K6388" s="9">
        <v>45937</v>
      </c>
    </row>
    <row r="6389" spans="1:11" x14ac:dyDescent="0.25">
      <c r="A6389" s="2">
        <v>45937.125</v>
      </c>
      <c r="B6389" s="1">
        <v>0</v>
      </c>
      <c r="C6389" s="4"/>
      <c r="D6389" s="6">
        <v>2025</v>
      </c>
      <c r="E6389" s="6">
        <v>10</v>
      </c>
      <c r="F6389" s="6">
        <v>7</v>
      </c>
      <c r="G6389" s="6">
        <v>2</v>
      </c>
      <c r="H6389" s="6">
        <v>41</v>
      </c>
      <c r="I6389" s="6">
        <v>3</v>
      </c>
      <c r="J6389" s="6">
        <v>0</v>
      </c>
      <c r="K6389" s="9">
        <v>45937</v>
      </c>
    </row>
    <row r="6390" spans="1:11" x14ac:dyDescent="0.25">
      <c r="A6390" s="2">
        <v>45937.166666666664</v>
      </c>
      <c r="B6390" s="1">
        <v>0</v>
      </c>
      <c r="C6390" s="4"/>
      <c r="D6390" s="6">
        <v>2025</v>
      </c>
      <c r="E6390" s="6">
        <v>10</v>
      </c>
      <c r="F6390" s="6">
        <v>7</v>
      </c>
      <c r="G6390" s="6">
        <v>2</v>
      </c>
      <c r="H6390" s="6">
        <v>41</v>
      </c>
      <c r="I6390" s="6">
        <v>4</v>
      </c>
      <c r="J6390" s="6">
        <v>0</v>
      </c>
      <c r="K6390" s="9">
        <v>45937</v>
      </c>
    </row>
    <row r="6391" spans="1:11" x14ac:dyDescent="0.25">
      <c r="A6391" s="2">
        <v>45937.208333333336</v>
      </c>
      <c r="B6391" s="1">
        <v>0</v>
      </c>
      <c r="C6391" s="4"/>
      <c r="D6391" s="6">
        <v>2025</v>
      </c>
      <c r="E6391" s="6">
        <v>10</v>
      </c>
      <c r="F6391" s="6">
        <v>7</v>
      </c>
      <c r="G6391" s="6">
        <v>2</v>
      </c>
      <c r="H6391" s="6">
        <v>41</v>
      </c>
      <c r="I6391" s="6">
        <v>5</v>
      </c>
      <c r="J6391" s="6">
        <v>0</v>
      </c>
      <c r="K6391" s="9">
        <v>45937</v>
      </c>
    </row>
    <row r="6392" spans="1:11" x14ac:dyDescent="0.25">
      <c r="A6392" s="2">
        <v>45937.25</v>
      </c>
      <c r="B6392" s="1">
        <v>3</v>
      </c>
      <c r="C6392" s="4"/>
      <c r="D6392" s="6">
        <v>2025</v>
      </c>
      <c r="E6392" s="6">
        <v>10</v>
      </c>
      <c r="F6392" s="6">
        <v>7</v>
      </c>
      <c r="G6392" s="6">
        <v>2</v>
      </c>
      <c r="H6392" s="6">
        <v>41</v>
      </c>
      <c r="I6392" s="6">
        <v>6</v>
      </c>
      <c r="J6392" s="6">
        <v>3</v>
      </c>
      <c r="K6392" s="9">
        <v>45937</v>
      </c>
    </row>
    <row r="6393" spans="1:11" x14ac:dyDescent="0.25">
      <c r="A6393" s="2">
        <v>45937.291666666664</v>
      </c>
      <c r="B6393" s="1">
        <v>14</v>
      </c>
      <c r="C6393" s="4"/>
      <c r="D6393" s="6">
        <v>2025</v>
      </c>
      <c r="E6393" s="6">
        <v>10</v>
      </c>
      <c r="F6393" s="6">
        <v>7</v>
      </c>
      <c r="G6393" s="6">
        <v>2</v>
      </c>
      <c r="H6393" s="6">
        <v>41</v>
      </c>
      <c r="I6393" s="6">
        <v>7</v>
      </c>
      <c r="J6393" s="6">
        <v>14</v>
      </c>
      <c r="K6393" s="9">
        <v>45937</v>
      </c>
    </row>
    <row r="6394" spans="1:11" x14ac:dyDescent="0.25">
      <c r="A6394" s="2">
        <v>45937.333333333336</v>
      </c>
      <c r="B6394" s="1">
        <v>48</v>
      </c>
      <c r="C6394" s="4"/>
      <c r="D6394" s="6">
        <v>2025</v>
      </c>
      <c r="E6394" s="6">
        <v>10</v>
      </c>
      <c r="F6394" s="6">
        <v>7</v>
      </c>
      <c r="G6394" s="6">
        <v>2</v>
      </c>
      <c r="H6394" s="6">
        <v>41</v>
      </c>
      <c r="I6394" s="6">
        <v>8</v>
      </c>
      <c r="J6394" s="6">
        <v>48</v>
      </c>
      <c r="K6394" s="9">
        <v>45937</v>
      </c>
    </row>
    <row r="6395" spans="1:11" x14ac:dyDescent="0.25">
      <c r="A6395" s="2">
        <v>45937.375</v>
      </c>
      <c r="B6395" s="1">
        <v>21</v>
      </c>
      <c r="C6395" s="4"/>
      <c r="D6395" s="6">
        <v>2025</v>
      </c>
      <c r="E6395" s="6">
        <v>10</v>
      </c>
      <c r="F6395" s="6">
        <v>7</v>
      </c>
      <c r="G6395" s="6">
        <v>2</v>
      </c>
      <c r="H6395" s="6">
        <v>41</v>
      </c>
      <c r="I6395" s="6">
        <v>9</v>
      </c>
      <c r="J6395" s="6">
        <v>21</v>
      </c>
      <c r="K6395" s="9">
        <v>45937</v>
      </c>
    </row>
    <row r="6396" spans="1:11" x14ac:dyDescent="0.25">
      <c r="A6396" s="2">
        <v>45937.416666666664</v>
      </c>
      <c r="B6396" s="1">
        <v>48</v>
      </c>
      <c r="C6396" s="4"/>
      <c r="D6396" s="6">
        <v>2025</v>
      </c>
      <c r="E6396" s="6">
        <v>10</v>
      </c>
      <c r="F6396" s="6">
        <v>7</v>
      </c>
      <c r="G6396" s="6">
        <v>2</v>
      </c>
      <c r="H6396" s="6">
        <v>41</v>
      </c>
      <c r="I6396" s="6">
        <v>10</v>
      </c>
      <c r="J6396" s="6">
        <v>48</v>
      </c>
      <c r="K6396" s="9">
        <v>45937</v>
      </c>
    </row>
    <row r="6397" spans="1:11" x14ac:dyDescent="0.25">
      <c r="A6397" s="2">
        <v>45937.458333333336</v>
      </c>
      <c r="B6397" s="1">
        <v>17</v>
      </c>
      <c r="C6397" s="4"/>
      <c r="D6397" s="6">
        <v>2025</v>
      </c>
      <c r="E6397" s="6">
        <v>10</v>
      </c>
      <c r="F6397" s="6">
        <v>7</v>
      </c>
      <c r="G6397" s="6">
        <v>2</v>
      </c>
      <c r="H6397" s="6">
        <v>41</v>
      </c>
      <c r="I6397" s="6">
        <v>11</v>
      </c>
      <c r="J6397" s="6">
        <v>17</v>
      </c>
      <c r="K6397" s="9">
        <v>45937</v>
      </c>
    </row>
    <row r="6398" spans="1:11" x14ac:dyDescent="0.25">
      <c r="A6398" s="2">
        <v>45937.5</v>
      </c>
      <c r="B6398" s="1">
        <v>10</v>
      </c>
      <c r="C6398" s="4"/>
      <c r="D6398" s="6">
        <v>2025</v>
      </c>
      <c r="E6398" s="6">
        <v>10</v>
      </c>
      <c r="F6398" s="6">
        <v>7</v>
      </c>
      <c r="G6398" s="6">
        <v>2</v>
      </c>
      <c r="H6398" s="6">
        <v>41</v>
      </c>
      <c r="I6398" s="6">
        <v>12</v>
      </c>
      <c r="J6398" s="6">
        <v>10</v>
      </c>
      <c r="K6398" s="9">
        <v>45937</v>
      </c>
    </row>
    <row r="6399" spans="1:11" x14ac:dyDescent="0.25">
      <c r="A6399" s="2">
        <v>45937.541666666664</v>
      </c>
      <c r="B6399" s="1">
        <v>33</v>
      </c>
      <c r="C6399" s="4"/>
      <c r="D6399" s="6">
        <v>2025</v>
      </c>
      <c r="E6399" s="6">
        <v>10</v>
      </c>
      <c r="F6399" s="6">
        <v>7</v>
      </c>
      <c r="G6399" s="6">
        <v>2</v>
      </c>
      <c r="H6399" s="6">
        <v>41</v>
      </c>
      <c r="I6399" s="6">
        <v>13</v>
      </c>
      <c r="J6399" s="6">
        <v>33</v>
      </c>
      <c r="K6399" s="9">
        <v>45937</v>
      </c>
    </row>
    <row r="6400" spans="1:11" x14ac:dyDescent="0.25">
      <c r="A6400" s="2">
        <v>45937.583333333336</v>
      </c>
      <c r="B6400" s="1">
        <v>29</v>
      </c>
      <c r="C6400" s="4"/>
      <c r="D6400" s="6">
        <v>2025</v>
      </c>
      <c r="E6400" s="6">
        <v>10</v>
      </c>
      <c r="F6400" s="6">
        <v>7</v>
      </c>
      <c r="G6400" s="6">
        <v>2</v>
      </c>
      <c r="H6400" s="6">
        <v>41</v>
      </c>
      <c r="I6400" s="6">
        <v>14</v>
      </c>
      <c r="J6400" s="6">
        <v>29</v>
      </c>
      <c r="K6400" s="9">
        <v>45937</v>
      </c>
    </row>
    <row r="6401" spans="1:11" x14ac:dyDescent="0.25">
      <c r="A6401" s="2">
        <v>45937.625</v>
      </c>
      <c r="B6401" s="1">
        <v>70</v>
      </c>
      <c r="C6401" s="4"/>
      <c r="D6401" s="6">
        <v>2025</v>
      </c>
      <c r="E6401" s="6">
        <v>10</v>
      </c>
      <c r="F6401" s="6">
        <v>7</v>
      </c>
      <c r="G6401" s="6">
        <v>2</v>
      </c>
      <c r="H6401" s="6">
        <v>41</v>
      </c>
      <c r="I6401" s="6">
        <v>15</v>
      </c>
      <c r="J6401" s="6">
        <v>70</v>
      </c>
      <c r="K6401" s="9">
        <v>45937</v>
      </c>
    </row>
    <row r="6402" spans="1:11" x14ac:dyDescent="0.25">
      <c r="A6402" s="2">
        <v>45937.666666666664</v>
      </c>
      <c r="B6402" s="1">
        <v>46</v>
      </c>
      <c r="C6402" s="4"/>
      <c r="D6402" s="6">
        <v>2025</v>
      </c>
      <c r="E6402" s="6">
        <v>10</v>
      </c>
      <c r="F6402" s="6">
        <v>7</v>
      </c>
      <c r="G6402" s="6">
        <v>2</v>
      </c>
      <c r="H6402" s="6">
        <v>41</v>
      </c>
      <c r="I6402" s="6">
        <v>16</v>
      </c>
      <c r="J6402" s="6">
        <v>46</v>
      </c>
      <c r="K6402" s="9">
        <v>45937</v>
      </c>
    </row>
    <row r="6403" spans="1:11" x14ac:dyDescent="0.25">
      <c r="A6403" s="2">
        <v>45937.708333333336</v>
      </c>
      <c r="B6403" s="1">
        <v>70</v>
      </c>
      <c r="C6403" s="4"/>
      <c r="D6403" s="6">
        <v>2025</v>
      </c>
      <c r="E6403" s="6">
        <v>10</v>
      </c>
      <c r="F6403" s="6">
        <v>7</v>
      </c>
      <c r="G6403" s="6">
        <v>2</v>
      </c>
      <c r="H6403" s="6">
        <v>41</v>
      </c>
      <c r="I6403" s="6">
        <v>17</v>
      </c>
      <c r="J6403" s="6">
        <v>70</v>
      </c>
      <c r="K6403" s="9">
        <v>45937</v>
      </c>
    </row>
    <row r="6404" spans="1:11" x14ac:dyDescent="0.25">
      <c r="A6404" s="2">
        <v>45937.75</v>
      </c>
      <c r="B6404" s="1">
        <v>87</v>
      </c>
      <c r="C6404" s="4"/>
      <c r="D6404" s="6">
        <v>2025</v>
      </c>
      <c r="E6404" s="6">
        <v>10</v>
      </c>
      <c r="F6404" s="6">
        <v>7</v>
      </c>
      <c r="G6404" s="6">
        <v>2</v>
      </c>
      <c r="H6404" s="6">
        <v>41</v>
      </c>
      <c r="I6404" s="6">
        <v>18</v>
      </c>
      <c r="J6404" s="6">
        <v>87</v>
      </c>
      <c r="K6404" s="9">
        <v>45937</v>
      </c>
    </row>
    <row r="6405" spans="1:11" x14ac:dyDescent="0.25">
      <c r="A6405" s="2">
        <v>45937.791666666664</v>
      </c>
      <c r="B6405" s="1">
        <v>88</v>
      </c>
      <c r="C6405" s="4"/>
      <c r="D6405" s="6">
        <v>2025</v>
      </c>
      <c r="E6405" s="6">
        <v>10</v>
      </c>
      <c r="F6405" s="6">
        <v>7</v>
      </c>
      <c r="G6405" s="6">
        <v>2</v>
      </c>
      <c r="H6405" s="6">
        <v>41</v>
      </c>
      <c r="I6405" s="6">
        <v>19</v>
      </c>
      <c r="J6405" s="6">
        <v>88</v>
      </c>
      <c r="K6405" s="9">
        <v>45937</v>
      </c>
    </row>
    <row r="6406" spans="1:11" x14ac:dyDescent="0.25">
      <c r="A6406" s="2">
        <v>45937.833333333336</v>
      </c>
      <c r="B6406" s="1">
        <v>44</v>
      </c>
      <c r="C6406" s="4"/>
      <c r="D6406" s="6">
        <v>2025</v>
      </c>
      <c r="E6406" s="6">
        <v>10</v>
      </c>
      <c r="F6406" s="6">
        <v>7</v>
      </c>
      <c r="G6406" s="6">
        <v>2</v>
      </c>
      <c r="H6406" s="6">
        <v>41</v>
      </c>
      <c r="I6406" s="6">
        <v>20</v>
      </c>
      <c r="J6406" s="6">
        <v>44</v>
      </c>
      <c r="K6406" s="9">
        <v>45937</v>
      </c>
    </row>
    <row r="6407" spans="1:11" x14ac:dyDescent="0.25">
      <c r="A6407" s="2">
        <v>45937.875</v>
      </c>
      <c r="B6407" s="1">
        <v>13</v>
      </c>
      <c r="C6407" s="4"/>
      <c r="D6407" s="6">
        <v>2025</v>
      </c>
      <c r="E6407" s="6">
        <v>10</v>
      </c>
      <c r="F6407" s="6">
        <v>7</v>
      </c>
      <c r="G6407" s="6">
        <v>2</v>
      </c>
      <c r="H6407" s="6">
        <v>41</v>
      </c>
      <c r="I6407" s="6">
        <v>21</v>
      </c>
      <c r="J6407" s="6">
        <v>13</v>
      </c>
      <c r="K6407" s="9">
        <v>45937</v>
      </c>
    </row>
    <row r="6408" spans="1:11" x14ac:dyDescent="0.25">
      <c r="A6408" s="2">
        <v>45937.916666666664</v>
      </c>
      <c r="B6408" s="1">
        <v>11</v>
      </c>
      <c r="C6408" s="4"/>
      <c r="D6408" s="6">
        <v>2025</v>
      </c>
      <c r="E6408" s="6">
        <v>10</v>
      </c>
      <c r="F6408" s="6">
        <v>7</v>
      </c>
      <c r="G6408" s="6">
        <v>2</v>
      </c>
      <c r="H6408" s="6">
        <v>41</v>
      </c>
      <c r="I6408" s="6">
        <v>22</v>
      </c>
      <c r="J6408" s="6">
        <v>11</v>
      </c>
      <c r="K6408" s="9">
        <v>45937</v>
      </c>
    </row>
    <row r="6409" spans="1:11" x14ac:dyDescent="0.25">
      <c r="A6409" s="2">
        <v>45937.958333333336</v>
      </c>
      <c r="B6409" s="1">
        <v>4</v>
      </c>
      <c r="C6409" s="4"/>
      <c r="D6409" s="6">
        <v>2025</v>
      </c>
      <c r="E6409" s="6">
        <v>10</v>
      </c>
      <c r="F6409" s="6">
        <v>7</v>
      </c>
      <c r="G6409" s="6">
        <v>2</v>
      </c>
      <c r="H6409" s="6">
        <v>41</v>
      </c>
      <c r="I6409" s="6">
        <v>23</v>
      </c>
      <c r="J6409" s="6">
        <v>4</v>
      </c>
      <c r="K6409" s="9">
        <v>45937</v>
      </c>
    </row>
    <row r="6410" spans="1:11" x14ac:dyDescent="0.25">
      <c r="A6410" s="2">
        <v>45938</v>
      </c>
      <c r="B6410" s="1">
        <v>0</v>
      </c>
      <c r="C6410" s="4"/>
      <c r="D6410" s="6">
        <v>2025</v>
      </c>
      <c r="E6410" s="6">
        <v>10</v>
      </c>
      <c r="F6410" s="6">
        <v>8</v>
      </c>
      <c r="G6410" s="6">
        <v>3</v>
      </c>
      <c r="H6410" s="6">
        <v>41</v>
      </c>
      <c r="I6410" s="6">
        <v>0</v>
      </c>
      <c r="J6410" s="6">
        <v>0</v>
      </c>
      <c r="K6410" s="9">
        <v>45938</v>
      </c>
    </row>
    <row r="6411" spans="1:11" x14ac:dyDescent="0.25">
      <c r="A6411" s="2">
        <v>45938.041666666664</v>
      </c>
      <c r="B6411" s="1">
        <v>0</v>
      </c>
      <c r="C6411" s="4"/>
      <c r="D6411" s="6">
        <v>2025</v>
      </c>
      <c r="E6411" s="6">
        <v>10</v>
      </c>
      <c r="F6411" s="6">
        <v>8</v>
      </c>
      <c r="G6411" s="6">
        <v>3</v>
      </c>
      <c r="H6411" s="6">
        <v>41</v>
      </c>
      <c r="I6411" s="6">
        <v>1</v>
      </c>
      <c r="J6411" s="6">
        <v>0</v>
      </c>
      <c r="K6411" s="9">
        <v>45938</v>
      </c>
    </row>
    <row r="6412" spans="1:11" x14ac:dyDescent="0.25">
      <c r="A6412" s="2">
        <v>45938.083333333336</v>
      </c>
      <c r="B6412" s="1">
        <v>2</v>
      </c>
      <c r="C6412" s="4"/>
      <c r="D6412" s="6">
        <v>2025</v>
      </c>
      <c r="E6412" s="6">
        <v>10</v>
      </c>
      <c r="F6412" s="6">
        <v>8</v>
      </c>
      <c r="G6412" s="6">
        <v>3</v>
      </c>
      <c r="H6412" s="6">
        <v>41</v>
      </c>
      <c r="I6412" s="6">
        <v>2</v>
      </c>
      <c r="J6412" s="6">
        <v>2</v>
      </c>
      <c r="K6412" s="9">
        <v>45938</v>
      </c>
    </row>
    <row r="6413" spans="1:11" x14ac:dyDescent="0.25">
      <c r="A6413" s="2">
        <v>45938.125</v>
      </c>
      <c r="B6413" s="1">
        <v>2</v>
      </c>
      <c r="C6413" s="4"/>
      <c r="D6413" s="6">
        <v>2025</v>
      </c>
      <c r="E6413" s="6">
        <v>10</v>
      </c>
      <c r="F6413" s="6">
        <v>8</v>
      </c>
      <c r="G6413" s="6">
        <v>3</v>
      </c>
      <c r="H6413" s="6">
        <v>41</v>
      </c>
      <c r="I6413" s="6">
        <v>3</v>
      </c>
      <c r="J6413" s="6">
        <v>2</v>
      </c>
      <c r="K6413" s="9">
        <v>45938</v>
      </c>
    </row>
    <row r="6414" spans="1:11" x14ac:dyDescent="0.25">
      <c r="A6414" s="2">
        <v>45938.166666666664</v>
      </c>
      <c r="B6414" s="1">
        <v>0</v>
      </c>
      <c r="C6414" s="4"/>
      <c r="D6414" s="6">
        <v>2025</v>
      </c>
      <c r="E6414" s="6">
        <v>10</v>
      </c>
      <c r="F6414" s="6">
        <v>8</v>
      </c>
      <c r="G6414" s="6">
        <v>3</v>
      </c>
      <c r="H6414" s="6">
        <v>41</v>
      </c>
      <c r="I6414" s="6">
        <v>4</v>
      </c>
      <c r="J6414" s="6">
        <v>0</v>
      </c>
      <c r="K6414" s="9">
        <v>45938</v>
      </c>
    </row>
    <row r="6415" spans="1:11" x14ac:dyDescent="0.25">
      <c r="A6415" s="2">
        <v>45938.208333333336</v>
      </c>
      <c r="B6415" s="1">
        <v>0</v>
      </c>
      <c r="C6415" s="4"/>
      <c r="D6415" s="6">
        <v>2025</v>
      </c>
      <c r="E6415" s="6">
        <v>10</v>
      </c>
      <c r="F6415" s="6">
        <v>8</v>
      </c>
      <c r="G6415" s="6">
        <v>3</v>
      </c>
      <c r="H6415" s="6">
        <v>41</v>
      </c>
      <c r="I6415" s="6">
        <v>5</v>
      </c>
      <c r="J6415" s="6">
        <v>0</v>
      </c>
      <c r="K6415" s="9">
        <v>45938</v>
      </c>
    </row>
    <row r="6416" spans="1:11" x14ac:dyDescent="0.25">
      <c r="A6416" s="2">
        <v>45938.25</v>
      </c>
      <c r="B6416" s="1">
        <v>2</v>
      </c>
      <c r="C6416" s="4"/>
      <c r="D6416" s="6">
        <v>2025</v>
      </c>
      <c r="E6416" s="6">
        <v>10</v>
      </c>
      <c r="F6416" s="6">
        <v>8</v>
      </c>
      <c r="G6416" s="6">
        <v>3</v>
      </c>
      <c r="H6416" s="6">
        <v>41</v>
      </c>
      <c r="I6416" s="6">
        <v>6</v>
      </c>
      <c r="J6416" s="6">
        <v>2</v>
      </c>
      <c r="K6416" s="9">
        <v>45938</v>
      </c>
    </row>
    <row r="6417" spans="1:11" x14ac:dyDescent="0.25">
      <c r="A6417" s="2">
        <v>45938.291666666664</v>
      </c>
      <c r="B6417" s="1">
        <v>12</v>
      </c>
      <c r="C6417" s="4"/>
      <c r="D6417" s="6">
        <v>2025</v>
      </c>
      <c r="E6417" s="6">
        <v>10</v>
      </c>
      <c r="F6417" s="6">
        <v>8</v>
      </c>
      <c r="G6417" s="6">
        <v>3</v>
      </c>
      <c r="H6417" s="6">
        <v>41</v>
      </c>
      <c r="I6417" s="6">
        <v>7</v>
      </c>
      <c r="J6417" s="6">
        <v>12</v>
      </c>
      <c r="K6417" s="9">
        <v>45938</v>
      </c>
    </row>
    <row r="6418" spans="1:11" x14ac:dyDescent="0.25">
      <c r="A6418" s="2">
        <v>45938.333333333336</v>
      </c>
      <c r="B6418" s="1">
        <v>9</v>
      </c>
      <c r="C6418" s="4"/>
      <c r="D6418" s="6">
        <v>2025</v>
      </c>
      <c r="E6418" s="6">
        <v>10</v>
      </c>
      <c r="F6418" s="6">
        <v>8</v>
      </c>
      <c r="G6418" s="6">
        <v>3</v>
      </c>
      <c r="H6418" s="6">
        <v>41</v>
      </c>
      <c r="I6418" s="6">
        <v>8</v>
      </c>
      <c r="J6418" s="6">
        <v>9</v>
      </c>
      <c r="K6418" s="9">
        <v>45938</v>
      </c>
    </row>
    <row r="6419" spans="1:11" x14ac:dyDescent="0.25">
      <c r="A6419" s="2">
        <v>45938.375</v>
      </c>
      <c r="B6419" s="1">
        <v>15</v>
      </c>
      <c r="C6419" s="4"/>
      <c r="D6419" s="6">
        <v>2025</v>
      </c>
      <c r="E6419" s="6">
        <v>10</v>
      </c>
      <c r="F6419" s="6">
        <v>8</v>
      </c>
      <c r="G6419" s="6">
        <v>3</v>
      </c>
      <c r="H6419" s="6">
        <v>41</v>
      </c>
      <c r="I6419" s="6">
        <v>9</v>
      </c>
      <c r="J6419" s="6">
        <v>15</v>
      </c>
      <c r="K6419" s="9">
        <v>45938</v>
      </c>
    </row>
    <row r="6420" spans="1:11" x14ac:dyDescent="0.25">
      <c r="A6420" s="2">
        <v>45938.416666666664</v>
      </c>
      <c r="B6420" s="1">
        <v>29</v>
      </c>
      <c r="C6420" s="4"/>
      <c r="D6420" s="6">
        <v>2025</v>
      </c>
      <c r="E6420" s="6">
        <v>10</v>
      </c>
      <c r="F6420" s="6">
        <v>8</v>
      </c>
      <c r="G6420" s="6">
        <v>3</v>
      </c>
      <c r="H6420" s="6">
        <v>41</v>
      </c>
      <c r="I6420" s="6">
        <v>10</v>
      </c>
      <c r="J6420" s="6">
        <v>29</v>
      </c>
      <c r="K6420" s="9">
        <v>45938</v>
      </c>
    </row>
    <row r="6421" spans="1:11" x14ac:dyDescent="0.25">
      <c r="A6421" s="2">
        <v>45938.458333333336</v>
      </c>
      <c r="B6421" s="1">
        <v>34</v>
      </c>
      <c r="C6421" s="4"/>
      <c r="D6421" s="6">
        <v>2025</v>
      </c>
      <c r="E6421" s="6">
        <v>10</v>
      </c>
      <c r="F6421" s="6">
        <v>8</v>
      </c>
      <c r="G6421" s="6">
        <v>3</v>
      </c>
      <c r="H6421" s="6">
        <v>41</v>
      </c>
      <c r="I6421" s="6">
        <v>11</v>
      </c>
      <c r="J6421" s="6">
        <v>34</v>
      </c>
      <c r="K6421" s="9">
        <v>45938</v>
      </c>
    </row>
    <row r="6422" spans="1:11" x14ac:dyDescent="0.25">
      <c r="A6422" s="2">
        <v>45938.5</v>
      </c>
      <c r="B6422" s="1">
        <v>25</v>
      </c>
      <c r="C6422" s="4"/>
      <c r="D6422" s="6">
        <v>2025</v>
      </c>
      <c r="E6422" s="6">
        <v>10</v>
      </c>
      <c r="F6422" s="6">
        <v>8</v>
      </c>
      <c r="G6422" s="6">
        <v>3</v>
      </c>
      <c r="H6422" s="6">
        <v>41</v>
      </c>
      <c r="I6422" s="6">
        <v>12</v>
      </c>
      <c r="J6422" s="6">
        <v>25</v>
      </c>
      <c r="K6422" s="9">
        <v>45938</v>
      </c>
    </row>
    <row r="6423" spans="1:11" x14ac:dyDescent="0.25">
      <c r="A6423" s="2">
        <v>45938.541666666664</v>
      </c>
      <c r="B6423" s="1">
        <v>30</v>
      </c>
      <c r="C6423" s="4"/>
      <c r="D6423" s="6">
        <v>2025</v>
      </c>
      <c r="E6423" s="6">
        <v>10</v>
      </c>
      <c r="F6423" s="6">
        <v>8</v>
      </c>
      <c r="G6423" s="6">
        <v>3</v>
      </c>
      <c r="H6423" s="6">
        <v>41</v>
      </c>
      <c r="I6423" s="6">
        <v>13</v>
      </c>
      <c r="J6423" s="6">
        <v>30</v>
      </c>
      <c r="K6423" s="9">
        <v>45938</v>
      </c>
    </row>
    <row r="6424" spans="1:11" x14ac:dyDescent="0.25">
      <c r="A6424" s="2">
        <v>45938.583333333336</v>
      </c>
      <c r="B6424" s="1">
        <v>27</v>
      </c>
      <c r="C6424" s="4"/>
      <c r="D6424" s="6">
        <v>2025</v>
      </c>
      <c r="E6424" s="6">
        <v>10</v>
      </c>
      <c r="F6424" s="6">
        <v>8</v>
      </c>
      <c r="G6424" s="6">
        <v>3</v>
      </c>
      <c r="H6424" s="6">
        <v>41</v>
      </c>
      <c r="I6424" s="6">
        <v>14</v>
      </c>
      <c r="J6424" s="6">
        <v>27</v>
      </c>
      <c r="K6424" s="9">
        <v>45938</v>
      </c>
    </row>
    <row r="6425" spans="1:11" x14ac:dyDescent="0.25">
      <c r="A6425" s="2">
        <v>45938.625</v>
      </c>
      <c r="B6425" s="1">
        <v>54</v>
      </c>
      <c r="C6425" s="4"/>
      <c r="D6425" s="6">
        <v>2025</v>
      </c>
      <c r="E6425" s="6">
        <v>10</v>
      </c>
      <c r="F6425" s="6">
        <v>8</v>
      </c>
      <c r="G6425" s="6">
        <v>3</v>
      </c>
      <c r="H6425" s="6">
        <v>41</v>
      </c>
      <c r="I6425" s="6">
        <v>15</v>
      </c>
      <c r="J6425" s="6">
        <v>54</v>
      </c>
      <c r="K6425" s="9">
        <v>45938</v>
      </c>
    </row>
    <row r="6426" spans="1:11" x14ac:dyDescent="0.25">
      <c r="A6426" s="2">
        <v>45938.666666666664</v>
      </c>
      <c r="B6426" s="1">
        <v>51</v>
      </c>
      <c r="C6426" s="4"/>
      <c r="D6426" s="6">
        <v>2025</v>
      </c>
      <c r="E6426" s="6">
        <v>10</v>
      </c>
      <c r="F6426" s="6">
        <v>8</v>
      </c>
      <c r="G6426" s="6">
        <v>3</v>
      </c>
      <c r="H6426" s="6">
        <v>41</v>
      </c>
      <c r="I6426" s="6">
        <v>16</v>
      </c>
      <c r="J6426" s="6">
        <v>51</v>
      </c>
      <c r="K6426" s="9">
        <v>45938</v>
      </c>
    </row>
    <row r="6427" spans="1:11" x14ac:dyDescent="0.25">
      <c r="A6427" s="2">
        <v>45938.708333333336</v>
      </c>
      <c r="B6427" s="1">
        <v>71</v>
      </c>
      <c r="C6427" s="4"/>
      <c r="D6427" s="6">
        <v>2025</v>
      </c>
      <c r="E6427" s="6">
        <v>10</v>
      </c>
      <c r="F6427" s="6">
        <v>8</v>
      </c>
      <c r="G6427" s="6">
        <v>3</v>
      </c>
      <c r="H6427" s="6">
        <v>41</v>
      </c>
      <c r="I6427" s="6">
        <v>17</v>
      </c>
      <c r="J6427" s="6">
        <v>71</v>
      </c>
      <c r="K6427" s="9">
        <v>45938</v>
      </c>
    </row>
    <row r="6428" spans="1:11" x14ac:dyDescent="0.25">
      <c r="A6428" s="2">
        <v>45938.75</v>
      </c>
      <c r="B6428" s="1">
        <v>140</v>
      </c>
      <c r="C6428" s="4"/>
      <c r="D6428" s="6">
        <v>2025</v>
      </c>
      <c r="E6428" s="6">
        <v>10</v>
      </c>
      <c r="F6428" s="6">
        <v>8</v>
      </c>
      <c r="G6428" s="6">
        <v>3</v>
      </c>
      <c r="H6428" s="6">
        <v>41</v>
      </c>
      <c r="I6428" s="6">
        <v>18</v>
      </c>
      <c r="J6428" s="6">
        <v>140</v>
      </c>
      <c r="K6428" s="9">
        <v>45938</v>
      </c>
    </row>
    <row r="6429" spans="1:11" x14ac:dyDescent="0.25">
      <c r="A6429" s="2">
        <v>45938.791666666664</v>
      </c>
      <c r="B6429" s="1">
        <v>47</v>
      </c>
      <c r="C6429" s="4"/>
      <c r="D6429" s="6">
        <v>2025</v>
      </c>
      <c r="E6429" s="6">
        <v>10</v>
      </c>
      <c r="F6429" s="6">
        <v>8</v>
      </c>
      <c r="G6429" s="6">
        <v>3</v>
      </c>
      <c r="H6429" s="6">
        <v>41</v>
      </c>
      <c r="I6429" s="6">
        <v>19</v>
      </c>
      <c r="J6429" s="6">
        <v>47</v>
      </c>
      <c r="K6429" s="9">
        <v>45938</v>
      </c>
    </row>
    <row r="6430" spans="1:11" x14ac:dyDescent="0.25">
      <c r="A6430" s="2">
        <v>45938.833333333336</v>
      </c>
      <c r="B6430" s="1">
        <v>19</v>
      </c>
      <c r="C6430" s="4"/>
      <c r="D6430" s="6">
        <v>2025</v>
      </c>
      <c r="E6430" s="6">
        <v>10</v>
      </c>
      <c r="F6430" s="6">
        <v>8</v>
      </c>
      <c r="G6430" s="6">
        <v>3</v>
      </c>
      <c r="H6430" s="6">
        <v>41</v>
      </c>
      <c r="I6430" s="6">
        <v>20</v>
      </c>
      <c r="J6430" s="6">
        <v>19</v>
      </c>
      <c r="K6430" s="9">
        <v>45938</v>
      </c>
    </row>
    <row r="6431" spans="1:11" x14ac:dyDescent="0.25">
      <c r="A6431" s="2">
        <v>45938.875</v>
      </c>
      <c r="B6431" s="1">
        <v>6</v>
      </c>
      <c r="C6431" s="4"/>
      <c r="D6431" s="6">
        <v>2025</v>
      </c>
      <c r="E6431" s="6">
        <v>10</v>
      </c>
      <c r="F6431" s="6">
        <v>8</v>
      </c>
      <c r="G6431" s="6">
        <v>3</v>
      </c>
      <c r="H6431" s="6">
        <v>41</v>
      </c>
      <c r="I6431" s="6">
        <v>21</v>
      </c>
      <c r="J6431" s="6">
        <v>6</v>
      </c>
      <c r="K6431" s="9">
        <v>45938</v>
      </c>
    </row>
    <row r="6432" spans="1:11" x14ac:dyDescent="0.25">
      <c r="A6432" s="2">
        <v>45938.916666666664</v>
      </c>
      <c r="B6432" s="1">
        <v>5</v>
      </c>
      <c r="C6432" s="4"/>
      <c r="D6432" s="6">
        <v>2025</v>
      </c>
      <c r="E6432" s="6">
        <v>10</v>
      </c>
      <c r="F6432" s="6">
        <v>8</v>
      </c>
      <c r="G6432" s="6">
        <v>3</v>
      </c>
      <c r="H6432" s="6">
        <v>41</v>
      </c>
      <c r="I6432" s="6">
        <v>22</v>
      </c>
      <c r="J6432" s="6">
        <v>5</v>
      </c>
      <c r="K6432" s="9">
        <v>45938</v>
      </c>
    </row>
    <row r="6433" spans="1:11" x14ac:dyDescent="0.25">
      <c r="A6433" s="2">
        <v>45938.958333333336</v>
      </c>
      <c r="B6433" s="1">
        <v>5</v>
      </c>
      <c r="C6433" s="4"/>
      <c r="D6433" s="6">
        <v>2025</v>
      </c>
      <c r="E6433" s="6">
        <v>10</v>
      </c>
      <c r="F6433" s="6">
        <v>8</v>
      </c>
      <c r="G6433" s="6">
        <v>3</v>
      </c>
      <c r="H6433" s="6">
        <v>41</v>
      </c>
      <c r="I6433" s="6">
        <v>23</v>
      </c>
      <c r="J6433" s="6">
        <v>5</v>
      </c>
      <c r="K6433" s="9">
        <v>45938</v>
      </c>
    </row>
    <row r="6434" spans="1:11" x14ac:dyDescent="0.25">
      <c r="A6434" s="2">
        <v>45939</v>
      </c>
      <c r="B6434" s="1">
        <v>0</v>
      </c>
      <c r="C6434" s="4"/>
      <c r="D6434" s="6">
        <v>2025</v>
      </c>
      <c r="E6434" s="6">
        <v>10</v>
      </c>
      <c r="F6434" s="6">
        <v>9</v>
      </c>
      <c r="G6434" s="6">
        <v>4</v>
      </c>
      <c r="H6434" s="6">
        <v>41</v>
      </c>
      <c r="I6434" s="6">
        <v>0</v>
      </c>
      <c r="J6434" s="6">
        <v>0</v>
      </c>
      <c r="K6434" s="9">
        <v>45939</v>
      </c>
    </row>
    <row r="6435" spans="1:11" x14ac:dyDescent="0.25">
      <c r="A6435" s="2">
        <v>45939.041666666664</v>
      </c>
      <c r="B6435" s="1">
        <v>0</v>
      </c>
      <c r="C6435" s="4"/>
      <c r="D6435" s="6">
        <v>2025</v>
      </c>
      <c r="E6435" s="6">
        <v>10</v>
      </c>
      <c r="F6435" s="6">
        <v>9</v>
      </c>
      <c r="G6435" s="6">
        <v>4</v>
      </c>
      <c r="H6435" s="6">
        <v>41</v>
      </c>
      <c r="I6435" s="6">
        <v>1</v>
      </c>
      <c r="J6435" s="6">
        <v>0</v>
      </c>
      <c r="K6435" s="9">
        <v>45939</v>
      </c>
    </row>
    <row r="6436" spans="1:11" x14ac:dyDescent="0.25">
      <c r="A6436" s="2">
        <v>45939.083333333336</v>
      </c>
      <c r="B6436" s="1">
        <v>0</v>
      </c>
      <c r="C6436" s="4"/>
      <c r="D6436" s="6">
        <v>2025</v>
      </c>
      <c r="E6436" s="6">
        <v>10</v>
      </c>
      <c r="F6436" s="6">
        <v>9</v>
      </c>
      <c r="G6436" s="6">
        <v>4</v>
      </c>
      <c r="H6436" s="6">
        <v>41</v>
      </c>
      <c r="I6436" s="6">
        <v>2</v>
      </c>
      <c r="J6436" s="6">
        <v>0</v>
      </c>
      <c r="K6436" s="9">
        <v>45939</v>
      </c>
    </row>
    <row r="6437" spans="1:11" x14ac:dyDescent="0.25">
      <c r="A6437" s="2">
        <v>45939.125</v>
      </c>
      <c r="B6437" s="1">
        <v>0</v>
      </c>
      <c r="C6437" s="4"/>
      <c r="D6437" s="6">
        <v>2025</v>
      </c>
      <c r="E6437" s="6">
        <v>10</v>
      </c>
      <c r="F6437" s="6">
        <v>9</v>
      </c>
      <c r="G6437" s="6">
        <v>4</v>
      </c>
      <c r="H6437" s="6">
        <v>41</v>
      </c>
      <c r="I6437" s="6">
        <v>3</v>
      </c>
      <c r="J6437" s="6">
        <v>0</v>
      </c>
      <c r="K6437" s="9">
        <v>45939</v>
      </c>
    </row>
    <row r="6438" spans="1:11" x14ac:dyDescent="0.25">
      <c r="A6438" s="2">
        <v>45939.166666666664</v>
      </c>
      <c r="B6438" s="1">
        <v>0</v>
      </c>
      <c r="C6438" s="4"/>
      <c r="D6438" s="6">
        <v>2025</v>
      </c>
      <c r="E6438" s="6">
        <v>10</v>
      </c>
      <c r="F6438" s="6">
        <v>9</v>
      </c>
      <c r="G6438" s="6">
        <v>4</v>
      </c>
      <c r="H6438" s="6">
        <v>41</v>
      </c>
      <c r="I6438" s="6">
        <v>4</v>
      </c>
      <c r="J6438" s="6">
        <v>0</v>
      </c>
      <c r="K6438" s="9">
        <v>45939</v>
      </c>
    </row>
    <row r="6439" spans="1:11" x14ac:dyDescent="0.25">
      <c r="A6439" s="2">
        <v>45939.208333333336</v>
      </c>
      <c r="B6439" s="1">
        <v>0</v>
      </c>
      <c r="C6439" s="4"/>
      <c r="D6439" s="6">
        <v>2025</v>
      </c>
      <c r="E6439" s="6">
        <v>10</v>
      </c>
      <c r="F6439" s="6">
        <v>9</v>
      </c>
      <c r="G6439" s="6">
        <v>4</v>
      </c>
      <c r="H6439" s="6">
        <v>41</v>
      </c>
      <c r="I6439" s="6">
        <v>5</v>
      </c>
      <c r="J6439" s="6">
        <v>0</v>
      </c>
      <c r="K6439" s="9">
        <v>45939</v>
      </c>
    </row>
    <row r="6440" spans="1:11" x14ac:dyDescent="0.25">
      <c r="A6440" s="2">
        <v>45939.25</v>
      </c>
      <c r="B6440" s="1">
        <v>3</v>
      </c>
      <c r="C6440" s="4"/>
      <c r="D6440" s="6">
        <v>2025</v>
      </c>
      <c r="E6440" s="6">
        <v>10</v>
      </c>
      <c r="F6440" s="6">
        <v>9</v>
      </c>
      <c r="G6440" s="6">
        <v>4</v>
      </c>
      <c r="H6440" s="6">
        <v>41</v>
      </c>
      <c r="I6440" s="6">
        <v>6</v>
      </c>
      <c r="J6440" s="6">
        <v>3</v>
      </c>
      <c r="K6440" s="9">
        <v>45939</v>
      </c>
    </row>
    <row r="6441" spans="1:11" x14ac:dyDescent="0.25">
      <c r="A6441" s="2">
        <v>45939.291666666664</v>
      </c>
      <c r="B6441" s="1">
        <v>4</v>
      </c>
      <c r="C6441" s="4"/>
      <c r="D6441" s="6">
        <v>2025</v>
      </c>
      <c r="E6441" s="6">
        <v>10</v>
      </c>
      <c r="F6441" s="6">
        <v>9</v>
      </c>
      <c r="G6441" s="6">
        <v>4</v>
      </c>
      <c r="H6441" s="6">
        <v>41</v>
      </c>
      <c r="I6441" s="6">
        <v>7</v>
      </c>
      <c r="J6441" s="6">
        <v>4</v>
      </c>
      <c r="K6441" s="9">
        <v>45939</v>
      </c>
    </row>
    <row r="6442" spans="1:11" x14ac:dyDescent="0.25">
      <c r="A6442" s="2">
        <v>45939.333333333336</v>
      </c>
      <c r="B6442" s="1">
        <v>17</v>
      </c>
      <c r="C6442" s="4"/>
      <c r="D6442" s="6">
        <v>2025</v>
      </c>
      <c r="E6442" s="6">
        <v>10</v>
      </c>
      <c r="F6442" s="6">
        <v>9</v>
      </c>
      <c r="G6442" s="6">
        <v>4</v>
      </c>
      <c r="H6442" s="6">
        <v>41</v>
      </c>
      <c r="I6442" s="6">
        <v>8</v>
      </c>
      <c r="J6442" s="6">
        <v>17</v>
      </c>
      <c r="K6442" s="9">
        <v>45939</v>
      </c>
    </row>
    <row r="6443" spans="1:11" x14ac:dyDescent="0.25">
      <c r="A6443" s="2">
        <v>45939.375</v>
      </c>
      <c r="B6443" s="1">
        <v>40</v>
      </c>
      <c r="C6443" s="4"/>
      <c r="D6443" s="6">
        <v>2025</v>
      </c>
      <c r="E6443" s="6">
        <v>10</v>
      </c>
      <c r="F6443" s="6">
        <v>9</v>
      </c>
      <c r="G6443" s="6">
        <v>4</v>
      </c>
      <c r="H6443" s="6">
        <v>41</v>
      </c>
      <c r="I6443" s="6">
        <v>9</v>
      </c>
      <c r="J6443" s="6">
        <v>40</v>
      </c>
      <c r="K6443" s="9">
        <v>45939</v>
      </c>
    </row>
    <row r="6444" spans="1:11" x14ac:dyDescent="0.25">
      <c r="A6444" s="2">
        <v>45939.416666666664</v>
      </c>
      <c r="B6444" s="1">
        <v>17</v>
      </c>
      <c r="C6444" s="4"/>
      <c r="D6444" s="6">
        <v>2025</v>
      </c>
      <c r="E6444" s="6">
        <v>10</v>
      </c>
      <c r="F6444" s="6">
        <v>9</v>
      </c>
      <c r="G6444" s="6">
        <v>4</v>
      </c>
      <c r="H6444" s="6">
        <v>41</v>
      </c>
      <c r="I6444" s="6">
        <v>10</v>
      </c>
      <c r="J6444" s="6">
        <v>17</v>
      </c>
      <c r="K6444" s="9">
        <v>45939</v>
      </c>
    </row>
    <row r="6445" spans="1:11" x14ac:dyDescent="0.25">
      <c r="A6445" s="2">
        <v>45939.458333333336</v>
      </c>
      <c r="B6445" s="1">
        <v>33</v>
      </c>
      <c r="C6445" s="4"/>
      <c r="D6445" s="6">
        <v>2025</v>
      </c>
      <c r="E6445" s="6">
        <v>10</v>
      </c>
      <c r="F6445" s="6">
        <v>9</v>
      </c>
      <c r="G6445" s="6">
        <v>4</v>
      </c>
      <c r="H6445" s="6">
        <v>41</v>
      </c>
      <c r="I6445" s="6">
        <v>11</v>
      </c>
      <c r="J6445" s="6">
        <v>33</v>
      </c>
      <c r="K6445" s="9">
        <v>45939</v>
      </c>
    </row>
    <row r="6446" spans="1:11" x14ac:dyDescent="0.25">
      <c r="A6446" s="2">
        <v>45939.5</v>
      </c>
      <c r="B6446" s="1">
        <v>35</v>
      </c>
      <c r="C6446" s="4"/>
      <c r="D6446" s="6">
        <v>2025</v>
      </c>
      <c r="E6446" s="6">
        <v>10</v>
      </c>
      <c r="F6446" s="6">
        <v>9</v>
      </c>
      <c r="G6446" s="6">
        <v>4</v>
      </c>
      <c r="H6446" s="6">
        <v>41</v>
      </c>
      <c r="I6446" s="6">
        <v>12</v>
      </c>
      <c r="J6446" s="6">
        <v>35</v>
      </c>
      <c r="K6446" s="9">
        <v>45939</v>
      </c>
    </row>
    <row r="6447" spans="1:11" x14ac:dyDescent="0.25">
      <c r="A6447" s="2">
        <v>45939.541666666664</v>
      </c>
      <c r="B6447" s="1">
        <v>44</v>
      </c>
      <c r="C6447" s="4"/>
      <c r="D6447" s="6">
        <v>2025</v>
      </c>
      <c r="E6447" s="6">
        <v>10</v>
      </c>
      <c r="F6447" s="6">
        <v>9</v>
      </c>
      <c r="G6447" s="6">
        <v>4</v>
      </c>
      <c r="H6447" s="6">
        <v>41</v>
      </c>
      <c r="I6447" s="6">
        <v>13</v>
      </c>
      <c r="J6447" s="6">
        <v>44</v>
      </c>
      <c r="K6447" s="9">
        <v>45939</v>
      </c>
    </row>
    <row r="6448" spans="1:11" x14ac:dyDescent="0.25">
      <c r="A6448" s="2">
        <v>45939.583333333336</v>
      </c>
      <c r="B6448" s="1">
        <v>72</v>
      </c>
      <c r="C6448" s="4"/>
      <c r="D6448" s="6">
        <v>2025</v>
      </c>
      <c r="E6448" s="6">
        <v>10</v>
      </c>
      <c r="F6448" s="6">
        <v>9</v>
      </c>
      <c r="G6448" s="6">
        <v>4</v>
      </c>
      <c r="H6448" s="6">
        <v>41</v>
      </c>
      <c r="I6448" s="6">
        <v>14</v>
      </c>
      <c r="J6448" s="6">
        <v>72</v>
      </c>
      <c r="K6448" s="9">
        <v>45939</v>
      </c>
    </row>
    <row r="6449" spans="1:11" x14ac:dyDescent="0.25">
      <c r="A6449" s="2">
        <v>45939.625</v>
      </c>
      <c r="B6449" s="1">
        <v>52</v>
      </c>
      <c r="C6449" s="4"/>
      <c r="D6449" s="6">
        <v>2025</v>
      </c>
      <c r="E6449" s="6">
        <v>10</v>
      </c>
      <c r="F6449" s="6">
        <v>9</v>
      </c>
      <c r="G6449" s="6">
        <v>4</v>
      </c>
      <c r="H6449" s="6">
        <v>41</v>
      </c>
      <c r="I6449" s="6">
        <v>15</v>
      </c>
      <c r="J6449" s="6">
        <v>52</v>
      </c>
      <c r="K6449" s="9">
        <v>45939</v>
      </c>
    </row>
    <row r="6450" spans="1:11" x14ac:dyDescent="0.25">
      <c r="A6450" s="2">
        <v>45939.666666666664</v>
      </c>
      <c r="B6450" s="1">
        <v>51</v>
      </c>
      <c r="C6450" s="4"/>
      <c r="D6450" s="6">
        <v>2025</v>
      </c>
      <c r="E6450" s="6">
        <v>10</v>
      </c>
      <c r="F6450" s="6">
        <v>9</v>
      </c>
      <c r="G6450" s="6">
        <v>4</v>
      </c>
      <c r="H6450" s="6">
        <v>41</v>
      </c>
      <c r="I6450" s="6">
        <v>16</v>
      </c>
      <c r="J6450" s="6">
        <v>51</v>
      </c>
      <c r="K6450" s="9">
        <v>45939</v>
      </c>
    </row>
    <row r="6451" spans="1:11" x14ac:dyDescent="0.25">
      <c r="A6451" s="2">
        <v>45939.708333333336</v>
      </c>
      <c r="B6451" s="1">
        <v>83</v>
      </c>
      <c r="C6451" s="4"/>
      <c r="D6451" s="6">
        <v>2025</v>
      </c>
      <c r="E6451" s="6">
        <v>10</v>
      </c>
      <c r="F6451" s="6">
        <v>9</v>
      </c>
      <c r="G6451" s="6">
        <v>4</v>
      </c>
      <c r="H6451" s="6">
        <v>41</v>
      </c>
      <c r="I6451" s="6">
        <v>17</v>
      </c>
      <c r="J6451" s="6">
        <v>83</v>
      </c>
      <c r="K6451" s="9">
        <v>45939</v>
      </c>
    </row>
    <row r="6452" spans="1:11" x14ac:dyDescent="0.25">
      <c r="A6452" s="2">
        <v>45939.75</v>
      </c>
      <c r="B6452" s="1">
        <v>59</v>
      </c>
      <c r="C6452" s="4"/>
      <c r="D6452" s="6">
        <v>2025</v>
      </c>
      <c r="E6452" s="6">
        <v>10</v>
      </c>
      <c r="F6452" s="6">
        <v>9</v>
      </c>
      <c r="G6452" s="6">
        <v>4</v>
      </c>
      <c r="H6452" s="6">
        <v>41</v>
      </c>
      <c r="I6452" s="6">
        <v>18</v>
      </c>
      <c r="J6452" s="6">
        <v>59</v>
      </c>
      <c r="K6452" s="9">
        <v>45939</v>
      </c>
    </row>
    <row r="6453" spans="1:11" x14ac:dyDescent="0.25">
      <c r="A6453" s="2">
        <v>45939.791666666664</v>
      </c>
      <c r="B6453" s="1">
        <v>68</v>
      </c>
      <c r="C6453" s="4"/>
      <c r="D6453" s="6">
        <v>2025</v>
      </c>
      <c r="E6453" s="6">
        <v>10</v>
      </c>
      <c r="F6453" s="6">
        <v>9</v>
      </c>
      <c r="G6453" s="6">
        <v>4</v>
      </c>
      <c r="H6453" s="6">
        <v>41</v>
      </c>
      <c r="I6453" s="6">
        <v>19</v>
      </c>
      <c r="J6453" s="6">
        <v>68</v>
      </c>
      <c r="K6453" s="9">
        <v>45939</v>
      </c>
    </row>
    <row r="6454" spans="1:11" x14ac:dyDescent="0.25">
      <c r="A6454" s="2">
        <v>45939.833333333336</v>
      </c>
      <c r="B6454" s="1">
        <v>45</v>
      </c>
      <c r="C6454" s="4"/>
      <c r="D6454" s="6">
        <v>2025</v>
      </c>
      <c r="E6454" s="6">
        <v>10</v>
      </c>
      <c r="F6454" s="6">
        <v>9</v>
      </c>
      <c r="G6454" s="6">
        <v>4</v>
      </c>
      <c r="H6454" s="6">
        <v>41</v>
      </c>
      <c r="I6454" s="6">
        <v>20</v>
      </c>
      <c r="J6454" s="6">
        <v>45</v>
      </c>
      <c r="K6454" s="9">
        <v>45939</v>
      </c>
    </row>
    <row r="6455" spans="1:11" x14ac:dyDescent="0.25">
      <c r="A6455" s="2">
        <v>45939.875</v>
      </c>
      <c r="B6455" s="1">
        <v>14</v>
      </c>
      <c r="C6455" s="4"/>
      <c r="D6455" s="6">
        <v>2025</v>
      </c>
      <c r="E6455" s="6">
        <v>10</v>
      </c>
      <c r="F6455" s="6">
        <v>9</v>
      </c>
      <c r="G6455" s="6">
        <v>4</v>
      </c>
      <c r="H6455" s="6">
        <v>41</v>
      </c>
      <c r="I6455" s="6">
        <v>21</v>
      </c>
      <c r="J6455" s="6">
        <v>14</v>
      </c>
      <c r="K6455" s="9">
        <v>45939</v>
      </c>
    </row>
    <row r="6456" spans="1:11" x14ac:dyDescent="0.25">
      <c r="A6456" s="2">
        <v>45939.916666666664</v>
      </c>
      <c r="B6456" s="1">
        <v>9</v>
      </c>
      <c r="C6456" s="4"/>
      <c r="D6456" s="6">
        <v>2025</v>
      </c>
      <c r="E6456" s="6">
        <v>10</v>
      </c>
      <c r="F6456" s="6">
        <v>9</v>
      </c>
      <c r="G6456" s="6">
        <v>4</v>
      </c>
      <c r="H6456" s="6">
        <v>41</v>
      </c>
      <c r="I6456" s="6">
        <v>22</v>
      </c>
      <c r="J6456" s="6">
        <v>9</v>
      </c>
      <c r="K6456" s="9">
        <v>45939</v>
      </c>
    </row>
    <row r="6457" spans="1:11" x14ac:dyDescent="0.25">
      <c r="A6457" s="2">
        <v>45939.958333333336</v>
      </c>
      <c r="B6457" s="1">
        <v>10</v>
      </c>
      <c r="C6457" s="4"/>
      <c r="D6457" s="6">
        <v>2025</v>
      </c>
      <c r="E6457" s="6">
        <v>10</v>
      </c>
      <c r="F6457" s="6">
        <v>9</v>
      </c>
      <c r="G6457" s="6">
        <v>4</v>
      </c>
      <c r="H6457" s="6">
        <v>41</v>
      </c>
      <c r="I6457" s="6">
        <v>23</v>
      </c>
      <c r="J6457" s="6">
        <v>10</v>
      </c>
      <c r="K6457" s="9">
        <v>45939</v>
      </c>
    </row>
    <row r="6458" spans="1:11" x14ac:dyDescent="0.25">
      <c r="A6458" s="2">
        <v>45972</v>
      </c>
      <c r="B6458" s="1">
        <v>0</v>
      </c>
      <c r="C6458" s="4"/>
      <c r="D6458" s="6">
        <v>2025</v>
      </c>
      <c r="E6458" s="6">
        <v>11</v>
      </c>
      <c r="F6458" s="6">
        <v>11</v>
      </c>
      <c r="G6458" s="6">
        <v>2</v>
      </c>
      <c r="H6458" s="6">
        <v>46</v>
      </c>
      <c r="I6458" s="6">
        <v>0</v>
      </c>
      <c r="J6458" s="6">
        <v>0</v>
      </c>
      <c r="K6458" s="9">
        <v>45972</v>
      </c>
    </row>
    <row r="6459" spans="1:11" x14ac:dyDescent="0.25">
      <c r="A6459" s="2">
        <v>45972.041666666664</v>
      </c>
      <c r="B6459" s="1">
        <v>0</v>
      </c>
      <c r="C6459" s="4"/>
      <c r="D6459" s="6">
        <v>2025</v>
      </c>
      <c r="E6459" s="6">
        <v>11</v>
      </c>
      <c r="F6459" s="6">
        <v>11</v>
      </c>
      <c r="G6459" s="6">
        <v>2</v>
      </c>
      <c r="H6459" s="6">
        <v>46</v>
      </c>
      <c r="I6459" s="6">
        <v>1</v>
      </c>
      <c r="J6459" s="6">
        <v>0</v>
      </c>
      <c r="K6459" s="9">
        <v>45972</v>
      </c>
    </row>
    <row r="6460" spans="1:11" x14ac:dyDescent="0.25">
      <c r="A6460" s="2">
        <v>45972.083333333336</v>
      </c>
      <c r="B6460" s="1">
        <v>0</v>
      </c>
      <c r="C6460" s="4"/>
      <c r="D6460" s="6">
        <v>2025</v>
      </c>
      <c r="E6460" s="6">
        <v>11</v>
      </c>
      <c r="F6460" s="6">
        <v>11</v>
      </c>
      <c r="G6460" s="6">
        <v>2</v>
      </c>
      <c r="H6460" s="6">
        <v>46</v>
      </c>
      <c r="I6460" s="6">
        <v>2</v>
      </c>
      <c r="J6460" s="6">
        <v>0</v>
      </c>
      <c r="K6460" s="9">
        <v>45972</v>
      </c>
    </row>
    <row r="6461" spans="1:11" x14ac:dyDescent="0.25">
      <c r="A6461" s="2">
        <v>45972.125</v>
      </c>
      <c r="B6461" s="1">
        <v>4</v>
      </c>
      <c r="C6461" s="4"/>
      <c r="D6461" s="6">
        <v>2025</v>
      </c>
      <c r="E6461" s="6">
        <v>11</v>
      </c>
      <c r="F6461" s="6">
        <v>11</v>
      </c>
      <c r="G6461" s="6">
        <v>2</v>
      </c>
      <c r="H6461" s="6">
        <v>46</v>
      </c>
      <c r="I6461" s="6">
        <v>3</v>
      </c>
      <c r="J6461" s="6">
        <v>4</v>
      </c>
      <c r="K6461" s="9">
        <v>45972</v>
      </c>
    </row>
    <row r="6462" spans="1:11" x14ac:dyDescent="0.25">
      <c r="A6462" s="2">
        <v>45972.166666666664</v>
      </c>
      <c r="B6462" s="1">
        <v>0</v>
      </c>
      <c r="C6462" s="4"/>
      <c r="D6462" s="6">
        <v>2025</v>
      </c>
      <c r="E6462" s="6">
        <v>11</v>
      </c>
      <c r="F6462" s="6">
        <v>11</v>
      </c>
      <c r="G6462" s="6">
        <v>2</v>
      </c>
      <c r="H6462" s="6">
        <v>46</v>
      </c>
      <c r="I6462" s="6">
        <v>4</v>
      </c>
      <c r="J6462" s="6">
        <v>0</v>
      </c>
      <c r="K6462" s="9">
        <v>45972</v>
      </c>
    </row>
    <row r="6463" spans="1:11" x14ac:dyDescent="0.25">
      <c r="A6463" s="2">
        <v>45972.208333333336</v>
      </c>
      <c r="B6463" s="1">
        <v>0</v>
      </c>
      <c r="C6463" s="4"/>
      <c r="D6463" s="6">
        <v>2025</v>
      </c>
      <c r="E6463" s="6">
        <v>11</v>
      </c>
      <c r="F6463" s="6">
        <v>11</v>
      </c>
      <c r="G6463" s="6">
        <v>2</v>
      </c>
      <c r="H6463" s="6">
        <v>46</v>
      </c>
      <c r="I6463" s="6">
        <v>5</v>
      </c>
      <c r="J6463" s="6">
        <v>0</v>
      </c>
      <c r="K6463" s="9">
        <v>45972</v>
      </c>
    </row>
    <row r="6464" spans="1:11" x14ac:dyDescent="0.25">
      <c r="A6464" s="2">
        <v>45972.25</v>
      </c>
      <c r="B6464" s="1">
        <v>4</v>
      </c>
      <c r="C6464" s="4"/>
      <c r="D6464" s="6">
        <v>2025</v>
      </c>
      <c r="E6464" s="6">
        <v>11</v>
      </c>
      <c r="F6464" s="6">
        <v>11</v>
      </c>
      <c r="G6464" s="6">
        <v>2</v>
      </c>
      <c r="H6464" s="6">
        <v>46</v>
      </c>
      <c r="I6464" s="6">
        <v>6</v>
      </c>
      <c r="J6464" s="6">
        <v>4</v>
      </c>
      <c r="K6464" s="9">
        <v>45972</v>
      </c>
    </row>
    <row r="6465" spans="1:11" x14ac:dyDescent="0.25">
      <c r="A6465" s="2">
        <v>45972.291666666664</v>
      </c>
      <c r="B6465" s="1">
        <v>5</v>
      </c>
      <c r="C6465" s="4"/>
      <c r="D6465" s="6">
        <v>2025</v>
      </c>
      <c r="E6465" s="6">
        <v>11</v>
      </c>
      <c r="F6465" s="6">
        <v>11</v>
      </c>
      <c r="G6465" s="6">
        <v>2</v>
      </c>
      <c r="H6465" s="6">
        <v>46</v>
      </c>
      <c r="I6465" s="6">
        <v>7</v>
      </c>
      <c r="J6465" s="6">
        <v>5</v>
      </c>
      <c r="K6465" s="9">
        <v>45972</v>
      </c>
    </row>
    <row r="6466" spans="1:11" x14ac:dyDescent="0.25">
      <c r="A6466" s="2">
        <v>45972.333333333336</v>
      </c>
      <c r="B6466" s="1">
        <v>11</v>
      </c>
      <c r="C6466" s="4"/>
      <c r="D6466" s="6">
        <v>2025</v>
      </c>
      <c r="E6466" s="6">
        <v>11</v>
      </c>
      <c r="F6466" s="6">
        <v>11</v>
      </c>
      <c r="G6466" s="6">
        <v>2</v>
      </c>
      <c r="H6466" s="6">
        <v>46</v>
      </c>
      <c r="I6466" s="6">
        <v>8</v>
      </c>
      <c r="J6466" s="6">
        <v>11</v>
      </c>
      <c r="K6466" s="9">
        <v>45972</v>
      </c>
    </row>
    <row r="6467" spans="1:11" x14ac:dyDescent="0.25">
      <c r="A6467" s="2">
        <v>45972.375</v>
      </c>
      <c r="B6467" s="1">
        <v>15</v>
      </c>
      <c r="C6467" s="4"/>
      <c r="D6467" s="6">
        <v>2025</v>
      </c>
      <c r="E6467" s="6">
        <v>11</v>
      </c>
      <c r="F6467" s="6">
        <v>11</v>
      </c>
      <c r="G6467" s="6">
        <v>2</v>
      </c>
      <c r="H6467" s="6">
        <v>46</v>
      </c>
      <c r="I6467" s="6">
        <v>9</v>
      </c>
      <c r="J6467" s="6">
        <v>15</v>
      </c>
      <c r="K6467" s="9">
        <v>45972</v>
      </c>
    </row>
    <row r="6468" spans="1:11" x14ac:dyDescent="0.25">
      <c r="A6468" s="2">
        <v>45972.416666666664</v>
      </c>
      <c r="B6468" s="1">
        <v>8</v>
      </c>
      <c r="C6468" s="4"/>
      <c r="D6468" s="6">
        <v>2025</v>
      </c>
      <c r="E6468" s="6">
        <v>11</v>
      </c>
      <c r="F6468" s="6">
        <v>11</v>
      </c>
      <c r="G6468" s="6">
        <v>2</v>
      </c>
      <c r="H6468" s="6">
        <v>46</v>
      </c>
      <c r="I6468" s="6">
        <v>10</v>
      </c>
      <c r="J6468" s="6">
        <v>8</v>
      </c>
      <c r="K6468" s="9">
        <v>45972</v>
      </c>
    </row>
    <row r="6469" spans="1:11" x14ac:dyDescent="0.25">
      <c r="A6469" s="2">
        <v>45972.458333333336</v>
      </c>
      <c r="B6469" s="1">
        <v>7</v>
      </c>
      <c r="C6469" s="4"/>
      <c r="D6469" s="6">
        <v>2025</v>
      </c>
      <c r="E6469" s="6">
        <v>11</v>
      </c>
      <c r="F6469" s="6">
        <v>11</v>
      </c>
      <c r="G6469" s="6">
        <v>2</v>
      </c>
      <c r="H6469" s="6">
        <v>46</v>
      </c>
      <c r="I6469" s="6">
        <v>11</v>
      </c>
      <c r="J6469" s="6">
        <v>7</v>
      </c>
      <c r="K6469" s="9">
        <v>45972</v>
      </c>
    </row>
    <row r="6470" spans="1:11" x14ac:dyDescent="0.25">
      <c r="A6470" s="2">
        <v>45972.5</v>
      </c>
      <c r="B6470" s="1">
        <v>14</v>
      </c>
      <c r="C6470" s="4"/>
      <c r="D6470" s="6">
        <v>2025</v>
      </c>
      <c r="E6470" s="6">
        <v>11</v>
      </c>
      <c r="F6470" s="6">
        <v>11</v>
      </c>
      <c r="G6470" s="6">
        <v>2</v>
      </c>
      <c r="H6470" s="6">
        <v>46</v>
      </c>
      <c r="I6470" s="6">
        <v>12</v>
      </c>
      <c r="J6470" s="6">
        <v>14</v>
      </c>
      <c r="K6470" s="9">
        <v>45972</v>
      </c>
    </row>
    <row r="6471" spans="1:11" x14ac:dyDescent="0.25">
      <c r="A6471" s="2">
        <v>45972.541666666664</v>
      </c>
      <c r="B6471" s="1">
        <v>12</v>
      </c>
      <c r="C6471" s="4"/>
      <c r="D6471" s="6">
        <v>2025</v>
      </c>
      <c r="E6471" s="6">
        <v>11</v>
      </c>
      <c r="F6471" s="6">
        <v>11</v>
      </c>
      <c r="G6471" s="6">
        <v>2</v>
      </c>
      <c r="H6471" s="6">
        <v>46</v>
      </c>
      <c r="I6471" s="6">
        <v>13</v>
      </c>
      <c r="J6471" s="6">
        <v>12</v>
      </c>
      <c r="K6471" s="9">
        <v>45972</v>
      </c>
    </row>
    <row r="6472" spans="1:11" x14ac:dyDescent="0.25">
      <c r="A6472" s="2">
        <v>45972.583333333336</v>
      </c>
      <c r="B6472" s="1">
        <v>8</v>
      </c>
      <c r="C6472" s="4"/>
      <c r="D6472" s="6">
        <v>2025</v>
      </c>
      <c r="E6472" s="6">
        <v>11</v>
      </c>
      <c r="F6472" s="6">
        <v>11</v>
      </c>
      <c r="G6472" s="6">
        <v>2</v>
      </c>
      <c r="H6472" s="6">
        <v>46</v>
      </c>
      <c r="I6472" s="6">
        <v>14</v>
      </c>
      <c r="J6472" s="6">
        <v>8</v>
      </c>
      <c r="K6472" s="9">
        <v>45972</v>
      </c>
    </row>
    <row r="6473" spans="1:11" x14ac:dyDescent="0.25">
      <c r="A6473" s="2">
        <v>45972.625</v>
      </c>
      <c r="B6473" s="1">
        <v>13</v>
      </c>
      <c r="C6473" s="4"/>
      <c r="D6473" s="6">
        <v>2025</v>
      </c>
      <c r="E6473" s="6">
        <v>11</v>
      </c>
      <c r="F6473" s="6">
        <v>11</v>
      </c>
      <c r="G6473" s="6">
        <v>2</v>
      </c>
      <c r="H6473" s="6">
        <v>46</v>
      </c>
      <c r="I6473" s="6">
        <v>15</v>
      </c>
      <c r="J6473" s="6">
        <v>13</v>
      </c>
      <c r="K6473" s="9">
        <v>45972</v>
      </c>
    </row>
    <row r="6474" spans="1:11" x14ac:dyDescent="0.25">
      <c r="A6474" s="2">
        <v>45972.666666666664</v>
      </c>
      <c r="B6474" s="1">
        <v>25</v>
      </c>
      <c r="C6474" s="4"/>
      <c r="D6474" s="6">
        <v>2025</v>
      </c>
      <c r="E6474" s="6">
        <v>11</v>
      </c>
      <c r="F6474" s="6">
        <v>11</v>
      </c>
      <c r="G6474" s="6">
        <v>2</v>
      </c>
      <c r="H6474" s="6">
        <v>46</v>
      </c>
      <c r="I6474" s="6">
        <v>16</v>
      </c>
      <c r="J6474" s="6">
        <v>25</v>
      </c>
      <c r="K6474" s="9">
        <v>45972</v>
      </c>
    </row>
    <row r="6475" spans="1:11" x14ac:dyDescent="0.25">
      <c r="A6475" s="2">
        <v>45972.708333333336</v>
      </c>
      <c r="B6475" s="1">
        <v>26</v>
      </c>
      <c r="C6475" s="4"/>
      <c r="D6475" s="6">
        <v>2025</v>
      </c>
      <c r="E6475" s="6">
        <v>11</v>
      </c>
      <c r="F6475" s="6">
        <v>11</v>
      </c>
      <c r="G6475" s="6">
        <v>2</v>
      </c>
      <c r="H6475" s="6">
        <v>46</v>
      </c>
      <c r="I6475" s="6">
        <v>17</v>
      </c>
      <c r="J6475" s="6">
        <v>26</v>
      </c>
      <c r="K6475" s="9">
        <v>45972</v>
      </c>
    </row>
    <row r="6476" spans="1:11" x14ac:dyDescent="0.25">
      <c r="A6476" s="2">
        <v>45972.75</v>
      </c>
      <c r="B6476" s="1">
        <v>18</v>
      </c>
      <c r="C6476" s="4"/>
      <c r="D6476" s="6">
        <v>2025</v>
      </c>
      <c r="E6476" s="6">
        <v>11</v>
      </c>
      <c r="F6476" s="6">
        <v>11</v>
      </c>
      <c r="G6476" s="6">
        <v>2</v>
      </c>
      <c r="H6476" s="6">
        <v>46</v>
      </c>
      <c r="I6476" s="6">
        <v>18</v>
      </c>
      <c r="J6476" s="6">
        <v>18</v>
      </c>
      <c r="K6476" s="9">
        <v>45972</v>
      </c>
    </row>
    <row r="6477" spans="1:11" x14ac:dyDescent="0.25">
      <c r="A6477" s="2">
        <v>45972.791666666664</v>
      </c>
      <c r="B6477" s="1">
        <v>23</v>
      </c>
      <c r="C6477" s="4"/>
      <c r="D6477" s="6">
        <v>2025</v>
      </c>
      <c r="E6477" s="6">
        <v>11</v>
      </c>
      <c r="F6477" s="6">
        <v>11</v>
      </c>
      <c r="G6477" s="6">
        <v>2</v>
      </c>
      <c r="H6477" s="6">
        <v>46</v>
      </c>
      <c r="I6477" s="6">
        <v>19</v>
      </c>
      <c r="J6477" s="6">
        <v>23</v>
      </c>
      <c r="K6477" s="9">
        <v>45972</v>
      </c>
    </row>
    <row r="6478" spans="1:11" x14ac:dyDescent="0.25">
      <c r="A6478" s="2">
        <v>45972.833333333336</v>
      </c>
      <c r="B6478" s="1">
        <v>4</v>
      </c>
      <c r="C6478" s="4"/>
      <c r="D6478" s="6">
        <v>2025</v>
      </c>
      <c r="E6478" s="6">
        <v>11</v>
      </c>
      <c r="F6478" s="6">
        <v>11</v>
      </c>
      <c r="G6478" s="6">
        <v>2</v>
      </c>
      <c r="H6478" s="6">
        <v>46</v>
      </c>
      <c r="I6478" s="6">
        <v>20</v>
      </c>
      <c r="J6478" s="6">
        <v>4</v>
      </c>
      <c r="K6478" s="9">
        <v>45972</v>
      </c>
    </row>
    <row r="6479" spans="1:11" x14ac:dyDescent="0.25">
      <c r="A6479" s="2">
        <v>45972.875</v>
      </c>
      <c r="B6479" s="1">
        <v>11</v>
      </c>
      <c r="C6479" s="4"/>
      <c r="D6479" s="6">
        <v>2025</v>
      </c>
      <c r="E6479" s="6">
        <v>11</v>
      </c>
      <c r="F6479" s="6">
        <v>11</v>
      </c>
      <c r="G6479" s="6">
        <v>2</v>
      </c>
      <c r="H6479" s="6">
        <v>46</v>
      </c>
      <c r="I6479" s="6">
        <v>21</v>
      </c>
      <c r="J6479" s="6">
        <v>11</v>
      </c>
      <c r="K6479" s="9">
        <v>45972</v>
      </c>
    </row>
    <row r="6480" spans="1:11" x14ac:dyDescent="0.25">
      <c r="A6480" s="2">
        <v>45972.916666666664</v>
      </c>
      <c r="B6480" s="1">
        <v>0</v>
      </c>
      <c r="C6480" s="4"/>
      <c r="D6480" s="6">
        <v>2025</v>
      </c>
      <c r="E6480" s="6">
        <v>11</v>
      </c>
      <c r="F6480" s="6">
        <v>11</v>
      </c>
      <c r="G6480" s="6">
        <v>2</v>
      </c>
      <c r="H6480" s="6">
        <v>46</v>
      </c>
      <c r="I6480" s="6">
        <v>22</v>
      </c>
      <c r="J6480" s="6">
        <v>0</v>
      </c>
      <c r="K6480" s="9">
        <v>45972</v>
      </c>
    </row>
    <row r="6481" spans="1:11" x14ac:dyDescent="0.25">
      <c r="A6481" s="2">
        <v>45972.958333333336</v>
      </c>
      <c r="B6481" s="1">
        <v>0</v>
      </c>
      <c r="C6481" s="4"/>
      <c r="D6481" s="6">
        <v>2025</v>
      </c>
      <c r="E6481" s="6">
        <v>11</v>
      </c>
      <c r="F6481" s="6">
        <v>11</v>
      </c>
      <c r="G6481" s="6">
        <v>2</v>
      </c>
      <c r="H6481" s="6">
        <v>46</v>
      </c>
      <c r="I6481" s="6">
        <v>23</v>
      </c>
      <c r="J6481" s="6">
        <v>0</v>
      </c>
      <c r="K6481" s="9">
        <v>45972</v>
      </c>
    </row>
    <row r="6482" spans="1:11" x14ac:dyDescent="0.25">
      <c r="A6482" s="2">
        <v>45973</v>
      </c>
      <c r="B6482" s="1">
        <v>0</v>
      </c>
      <c r="C6482" s="4"/>
      <c r="D6482" s="6">
        <v>2025</v>
      </c>
      <c r="E6482" s="6">
        <v>11</v>
      </c>
      <c r="F6482" s="6">
        <v>12</v>
      </c>
      <c r="G6482" s="6">
        <v>3</v>
      </c>
      <c r="H6482" s="6">
        <v>46</v>
      </c>
      <c r="I6482" s="6">
        <v>0</v>
      </c>
      <c r="J6482" s="6">
        <v>0</v>
      </c>
      <c r="K6482" s="9">
        <v>45973</v>
      </c>
    </row>
    <row r="6483" spans="1:11" x14ac:dyDescent="0.25">
      <c r="A6483" s="2">
        <v>45973.041666666664</v>
      </c>
      <c r="B6483" s="1">
        <v>0</v>
      </c>
      <c r="C6483" s="4"/>
      <c r="D6483" s="6">
        <v>2025</v>
      </c>
      <c r="E6483" s="6">
        <v>11</v>
      </c>
      <c r="F6483" s="6">
        <v>12</v>
      </c>
      <c r="G6483" s="6">
        <v>3</v>
      </c>
      <c r="H6483" s="6">
        <v>46</v>
      </c>
      <c r="I6483" s="6">
        <v>1</v>
      </c>
      <c r="J6483" s="6">
        <v>0</v>
      </c>
      <c r="K6483" s="9">
        <v>45973</v>
      </c>
    </row>
    <row r="6484" spans="1:11" x14ac:dyDescent="0.25">
      <c r="A6484" s="2">
        <v>45973.083333333336</v>
      </c>
      <c r="B6484" s="1">
        <v>0</v>
      </c>
      <c r="C6484" s="4"/>
      <c r="D6484" s="6">
        <v>2025</v>
      </c>
      <c r="E6484" s="6">
        <v>11</v>
      </c>
      <c r="F6484" s="6">
        <v>12</v>
      </c>
      <c r="G6484" s="6">
        <v>3</v>
      </c>
      <c r="H6484" s="6">
        <v>46</v>
      </c>
      <c r="I6484" s="6">
        <v>2</v>
      </c>
      <c r="J6484" s="6">
        <v>0</v>
      </c>
      <c r="K6484" s="9">
        <v>45973</v>
      </c>
    </row>
    <row r="6485" spans="1:11" x14ac:dyDescent="0.25">
      <c r="A6485" s="2">
        <v>45973.125</v>
      </c>
      <c r="B6485" s="1">
        <v>0</v>
      </c>
      <c r="C6485" s="4"/>
      <c r="D6485" s="6">
        <v>2025</v>
      </c>
      <c r="E6485" s="6">
        <v>11</v>
      </c>
      <c r="F6485" s="6">
        <v>12</v>
      </c>
      <c r="G6485" s="6">
        <v>3</v>
      </c>
      <c r="H6485" s="6">
        <v>46</v>
      </c>
      <c r="I6485" s="6">
        <v>3</v>
      </c>
      <c r="J6485" s="6">
        <v>0</v>
      </c>
      <c r="K6485" s="9">
        <v>45973</v>
      </c>
    </row>
    <row r="6486" spans="1:11" x14ac:dyDescent="0.25">
      <c r="A6486" s="2">
        <v>45973.166666666664</v>
      </c>
      <c r="B6486" s="1">
        <v>1</v>
      </c>
      <c r="C6486" s="4"/>
      <c r="D6486" s="6">
        <v>2025</v>
      </c>
      <c r="E6486" s="6">
        <v>11</v>
      </c>
      <c r="F6486" s="6">
        <v>12</v>
      </c>
      <c r="G6486" s="6">
        <v>3</v>
      </c>
      <c r="H6486" s="6">
        <v>46</v>
      </c>
      <c r="I6486" s="6">
        <v>4</v>
      </c>
      <c r="J6486" s="6">
        <v>1</v>
      </c>
      <c r="K6486" s="9">
        <v>45973</v>
      </c>
    </row>
    <row r="6487" spans="1:11" x14ac:dyDescent="0.25">
      <c r="A6487" s="2">
        <v>45973.208333333336</v>
      </c>
      <c r="B6487" s="1">
        <v>3</v>
      </c>
      <c r="C6487" s="4"/>
      <c r="D6487" s="6">
        <v>2025</v>
      </c>
      <c r="E6487" s="6">
        <v>11</v>
      </c>
      <c r="F6487" s="6">
        <v>12</v>
      </c>
      <c r="G6487" s="6">
        <v>3</v>
      </c>
      <c r="H6487" s="6">
        <v>46</v>
      </c>
      <c r="I6487" s="6">
        <v>5</v>
      </c>
      <c r="J6487" s="6">
        <v>3</v>
      </c>
      <c r="K6487" s="9">
        <v>45973</v>
      </c>
    </row>
    <row r="6488" spans="1:11" x14ac:dyDescent="0.25">
      <c r="A6488" s="2">
        <v>45973.25</v>
      </c>
      <c r="B6488" s="1">
        <v>10</v>
      </c>
      <c r="C6488" s="4"/>
      <c r="D6488" s="6">
        <v>2025</v>
      </c>
      <c r="E6488" s="6">
        <v>11</v>
      </c>
      <c r="F6488" s="6">
        <v>12</v>
      </c>
      <c r="G6488" s="6">
        <v>3</v>
      </c>
      <c r="H6488" s="6">
        <v>46</v>
      </c>
      <c r="I6488" s="6">
        <v>6</v>
      </c>
      <c r="J6488" s="6">
        <v>10</v>
      </c>
      <c r="K6488" s="9">
        <v>45973</v>
      </c>
    </row>
    <row r="6489" spans="1:11" x14ac:dyDescent="0.25">
      <c r="A6489" s="2">
        <v>45973.291666666664</v>
      </c>
      <c r="B6489" s="1">
        <v>11</v>
      </c>
      <c r="C6489" s="4"/>
      <c r="D6489" s="6">
        <v>2025</v>
      </c>
      <c r="E6489" s="6">
        <v>11</v>
      </c>
      <c r="F6489" s="6">
        <v>12</v>
      </c>
      <c r="G6489" s="6">
        <v>3</v>
      </c>
      <c r="H6489" s="6">
        <v>46</v>
      </c>
      <c r="I6489" s="6">
        <v>7</v>
      </c>
      <c r="J6489" s="6">
        <v>11</v>
      </c>
      <c r="K6489" s="9">
        <v>45973</v>
      </c>
    </row>
    <row r="6490" spans="1:11" x14ac:dyDescent="0.25">
      <c r="A6490" s="2">
        <v>45973.333333333336</v>
      </c>
      <c r="B6490" s="1">
        <v>12</v>
      </c>
      <c r="C6490" s="4"/>
      <c r="D6490" s="6">
        <v>2025</v>
      </c>
      <c r="E6490" s="6">
        <v>11</v>
      </c>
      <c r="F6490" s="6">
        <v>12</v>
      </c>
      <c r="G6490" s="6">
        <v>3</v>
      </c>
      <c r="H6490" s="6">
        <v>46</v>
      </c>
      <c r="I6490" s="6">
        <v>8</v>
      </c>
      <c r="J6490" s="6">
        <v>12</v>
      </c>
      <c r="K6490" s="9">
        <v>45973</v>
      </c>
    </row>
    <row r="6491" spans="1:11" x14ac:dyDescent="0.25">
      <c r="A6491" s="2">
        <v>45973.375</v>
      </c>
      <c r="B6491" s="1">
        <v>19</v>
      </c>
      <c r="C6491" s="4"/>
      <c r="D6491" s="6">
        <v>2025</v>
      </c>
      <c r="E6491" s="6">
        <v>11</v>
      </c>
      <c r="F6491" s="6">
        <v>12</v>
      </c>
      <c r="G6491" s="6">
        <v>3</v>
      </c>
      <c r="H6491" s="6">
        <v>46</v>
      </c>
      <c r="I6491" s="6">
        <v>9</v>
      </c>
      <c r="J6491" s="6">
        <v>19</v>
      </c>
      <c r="K6491" s="9">
        <v>45973</v>
      </c>
    </row>
    <row r="6492" spans="1:11" x14ac:dyDescent="0.25">
      <c r="A6492" s="2">
        <v>45973.416666666664</v>
      </c>
      <c r="B6492" s="1">
        <v>13</v>
      </c>
      <c r="C6492" s="4"/>
      <c r="D6492" s="6">
        <v>2025</v>
      </c>
      <c r="E6492" s="6">
        <v>11</v>
      </c>
      <c r="F6492" s="6">
        <v>12</v>
      </c>
      <c r="G6492" s="6">
        <v>3</v>
      </c>
      <c r="H6492" s="6">
        <v>46</v>
      </c>
      <c r="I6492" s="6">
        <v>10</v>
      </c>
      <c r="J6492" s="6">
        <v>13</v>
      </c>
      <c r="K6492" s="9">
        <v>45973</v>
      </c>
    </row>
    <row r="6493" spans="1:11" x14ac:dyDescent="0.25">
      <c r="A6493" s="2">
        <v>45973.458333333336</v>
      </c>
      <c r="B6493" s="1">
        <v>18</v>
      </c>
      <c r="C6493" s="4"/>
      <c r="D6493" s="6">
        <v>2025</v>
      </c>
      <c r="E6493" s="6">
        <v>11</v>
      </c>
      <c r="F6493" s="6">
        <v>12</v>
      </c>
      <c r="G6493" s="6">
        <v>3</v>
      </c>
      <c r="H6493" s="6">
        <v>46</v>
      </c>
      <c r="I6493" s="6">
        <v>11</v>
      </c>
      <c r="J6493" s="6">
        <v>18</v>
      </c>
      <c r="K6493" s="9">
        <v>45973</v>
      </c>
    </row>
    <row r="6494" spans="1:11" x14ac:dyDescent="0.25">
      <c r="A6494" s="2">
        <v>45973.5</v>
      </c>
      <c r="B6494" s="1">
        <v>27</v>
      </c>
      <c r="C6494" s="4"/>
      <c r="D6494" s="6">
        <v>2025</v>
      </c>
      <c r="E6494" s="6">
        <v>11</v>
      </c>
      <c r="F6494" s="6">
        <v>12</v>
      </c>
      <c r="G6494" s="6">
        <v>3</v>
      </c>
      <c r="H6494" s="6">
        <v>46</v>
      </c>
      <c r="I6494" s="6">
        <v>12</v>
      </c>
      <c r="J6494" s="6">
        <v>27</v>
      </c>
      <c r="K6494" s="9">
        <v>45973</v>
      </c>
    </row>
    <row r="6495" spans="1:11" x14ac:dyDescent="0.25">
      <c r="A6495" s="2">
        <v>45973.541666666664</v>
      </c>
      <c r="B6495" s="1">
        <v>17</v>
      </c>
      <c r="C6495" s="4"/>
      <c r="D6495" s="6">
        <v>2025</v>
      </c>
      <c r="E6495" s="6">
        <v>11</v>
      </c>
      <c r="F6495" s="6">
        <v>12</v>
      </c>
      <c r="G6495" s="6">
        <v>3</v>
      </c>
      <c r="H6495" s="6">
        <v>46</v>
      </c>
      <c r="I6495" s="6">
        <v>13</v>
      </c>
      <c r="J6495" s="6">
        <v>17</v>
      </c>
      <c r="K6495" s="9">
        <v>45973</v>
      </c>
    </row>
    <row r="6496" spans="1:11" x14ac:dyDescent="0.25">
      <c r="A6496" s="2">
        <v>45973.583333333336</v>
      </c>
      <c r="B6496" s="1">
        <v>25</v>
      </c>
      <c r="C6496" s="4"/>
      <c r="D6496" s="6">
        <v>2025</v>
      </c>
      <c r="E6496" s="6">
        <v>11</v>
      </c>
      <c r="F6496" s="6">
        <v>12</v>
      </c>
      <c r="G6496" s="6">
        <v>3</v>
      </c>
      <c r="H6496" s="6">
        <v>46</v>
      </c>
      <c r="I6496" s="6">
        <v>14</v>
      </c>
      <c r="J6496" s="6">
        <v>25</v>
      </c>
      <c r="K6496" s="9">
        <v>45973</v>
      </c>
    </row>
    <row r="6497" spans="1:11" x14ac:dyDescent="0.25">
      <c r="A6497" s="2">
        <v>45973.625</v>
      </c>
      <c r="B6497" s="1">
        <v>19</v>
      </c>
      <c r="C6497" s="4"/>
      <c r="D6497" s="6">
        <v>2025</v>
      </c>
      <c r="E6497" s="6">
        <v>11</v>
      </c>
      <c r="F6497" s="6">
        <v>12</v>
      </c>
      <c r="G6497" s="6">
        <v>3</v>
      </c>
      <c r="H6497" s="6">
        <v>46</v>
      </c>
      <c r="I6497" s="6">
        <v>15</v>
      </c>
      <c r="J6497" s="6">
        <v>19</v>
      </c>
      <c r="K6497" s="9">
        <v>45973</v>
      </c>
    </row>
    <row r="6498" spans="1:11" x14ac:dyDescent="0.25">
      <c r="A6498" s="2">
        <v>45973.666666666664</v>
      </c>
      <c r="B6498" s="1">
        <v>46</v>
      </c>
      <c r="C6498" s="4"/>
      <c r="D6498" s="6">
        <v>2025</v>
      </c>
      <c r="E6498" s="6">
        <v>11</v>
      </c>
      <c r="F6498" s="6">
        <v>12</v>
      </c>
      <c r="G6498" s="6">
        <v>3</v>
      </c>
      <c r="H6498" s="6">
        <v>46</v>
      </c>
      <c r="I6498" s="6">
        <v>16</v>
      </c>
      <c r="J6498" s="6">
        <v>46</v>
      </c>
      <c r="K6498" s="9">
        <v>45973</v>
      </c>
    </row>
    <row r="6499" spans="1:11" x14ac:dyDescent="0.25">
      <c r="A6499" s="2">
        <v>45973.708333333336</v>
      </c>
      <c r="B6499" s="1">
        <v>32</v>
      </c>
      <c r="C6499" s="4"/>
      <c r="D6499" s="6">
        <v>2025</v>
      </c>
      <c r="E6499" s="6">
        <v>11</v>
      </c>
      <c r="F6499" s="6">
        <v>12</v>
      </c>
      <c r="G6499" s="6">
        <v>3</v>
      </c>
      <c r="H6499" s="6">
        <v>46</v>
      </c>
      <c r="I6499" s="6">
        <v>17</v>
      </c>
      <c r="J6499" s="6">
        <v>32</v>
      </c>
      <c r="K6499" s="9">
        <v>45973</v>
      </c>
    </row>
    <row r="6500" spans="1:11" x14ac:dyDescent="0.25">
      <c r="A6500" s="2">
        <v>45973.75</v>
      </c>
      <c r="B6500" s="1">
        <v>54</v>
      </c>
      <c r="C6500" s="4"/>
      <c r="D6500" s="6">
        <v>2025</v>
      </c>
      <c r="E6500" s="6">
        <v>11</v>
      </c>
      <c r="F6500" s="6">
        <v>12</v>
      </c>
      <c r="G6500" s="6">
        <v>3</v>
      </c>
      <c r="H6500" s="6">
        <v>46</v>
      </c>
      <c r="I6500" s="6">
        <v>18</v>
      </c>
      <c r="J6500" s="6">
        <v>54</v>
      </c>
      <c r="K6500" s="9">
        <v>45973</v>
      </c>
    </row>
    <row r="6501" spans="1:11" x14ac:dyDescent="0.25">
      <c r="A6501" s="2">
        <v>45973.791666666664</v>
      </c>
      <c r="B6501" s="1">
        <v>23</v>
      </c>
      <c r="C6501" s="4"/>
      <c r="D6501" s="6">
        <v>2025</v>
      </c>
      <c r="E6501" s="6">
        <v>11</v>
      </c>
      <c r="F6501" s="6">
        <v>12</v>
      </c>
      <c r="G6501" s="6">
        <v>3</v>
      </c>
      <c r="H6501" s="6">
        <v>46</v>
      </c>
      <c r="I6501" s="6">
        <v>19</v>
      </c>
      <c r="J6501" s="6">
        <v>23</v>
      </c>
      <c r="K6501" s="9">
        <v>45973</v>
      </c>
    </row>
    <row r="6502" spans="1:11" x14ac:dyDescent="0.25">
      <c r="A6502" s="2">
        <v>45973.833333333336</v>
      </c>
      <c r="B6502" s="1">
        <v>20</v>
      </c>
      <c r="C6502" s="4"/>
      <c r="D6502" s="6">
        <v>2025</v>
      </c>
      <c r="E6502" s="6">
        <v>11</v>
      </c>
      <c r="F6502" s="6">
        <v>12</v>
      </c>
      <c r="G6502" s="6">
        <v>3</v>
      </c>
      <c r="H6502" s="6">
        <v>46</v>
      </c>
      <c r="I6502" s="6">
        <v>20</v>
      </c>
      <c r="J6502" s="6">
        <v>20</v>
      </c>
      <c r="K6502" s="9">
        <v>45973</v>
      </c>
    </row>
    <row r="6503" spans="1:11" x14ac:dyDescent="0.25">
      <c r="A6503" s="2">
        <v>45973.875</v>
      </c>
      <c r="B6503" s="1">
        <v>26</v>
      </c>
      <c r="C6503" s="4"/>
      <c r="D6503" s="6">
        <v>2025</v>
      </c>
      <c r="E6503" s="6">
        <v>11</v>
      </c>
      <c r="F6503" s="6">
        <v>12</v>
      </c>
      <c r="G6503" s="6">
        <v>3</v>
      </c>
      <c r="H6503" s="6">
        <v>46</v>
      </c>
      <c r="I6503" s="6">
        <v>21</v>
      </c>
      <c r="J6503" s="6">
        <v>26</v>
      </c>
      <c r="K6503" s="9">
        <v>45973</v>
      </c>
    </row>
    <row r="6504" spans="1:11" x14ac:dyDescent="0.25">
      <c r="A6504" s="2">
        <v>45973.916666666664</v>
      </c>
      <c r="B6504" s="1">
        <v>7</v>
      </c>
      <c r="C6504" s="4"/>
      <c r="D6504" s="6">
        <v>2025</v>
      </c>
      <c r="E6504" s="6">
        <v>11</v>
      </c>
      <c r="F6504" s="6">
        <v>12</v>
      </c>
      <c r="G6504" s="6">
        <v>3</v>
      </c>
      <c r="H6504" s="6">
        <v>46</v>
      </c>
      <c r="I6504" s="6">
        <v>22</v>
      </c>
      <c r="J6504" s="6">
        <v>7</v>
      </c>
      <c r="K6504" s="9">
        <v>45973</v>
      </c>
    </row>
    <row r="6505" spans="1:11" x14ac:dyDescent="0.25">
      <c r="A6505" s="2">
        <v>45973.958333333336</v>
      </c>
      <c r="B6505" s="1">
        <v>5</v>
      </c>
      <c r="C6505" s="4"/>
      <c r="D6505" s="6">
        <v>2025</v>
      </c>
      <c r="E6505" s="6">
        <v>11</v>
      </c>
      <c r="F6505" s="6">
        <v>12</v>
      </c>
      <c r="G6505" s="6">
        <v>3</v>
      </c>
      <c r="H6505" s="6">
        <v>46</v>
      </c>
      <c r="I6505" s="6">
        <v>23</v>
      </c>
      <c r="J6505" s="6">
        <v>5</v>
      </c>
      <c r="K6505" s="9">
        <v>45973</v>
      </c>
    </row>
    <row r="6506" spans="1:11" x14ac:dyDescent="0.25">
      <c r="A6506" s="2">
        <v>45974</v>
      </c>
      <c r="B6506" s="1">
        <v>0</v>
      </c>
      <c r="C6506" s="4"/>
      <c r="D6506" s="6">
        <v>2025</v>
      </c>
      <c r="E6506" s="6">
        <v>11</v>
      </c>
      <c r="F6506" s="6">
        <v>13</v>
      </c>
      <c r="G6506" s="6">
        <v>4</v>
      </c>
      <c r="H6506" s="6">
        <v>46</v>
      </c>
      <c r="I6506" s="6">
        <v>0</v>
      </c>
      <c r="J6506" s="6">
        <v>0</v>
      </c>
      <c r="K6506" s="9">
        <v>45974</v>
      </c>
    </row>
    <row r="6507" spans="1:11" x14ac:dyDescent="0.25">
      <c r="A6507" s="2">
        <v>45974.041666666664</v>
      </c>
      <c r="B6507" s="1">
        <v>0</v>
      </c>
      <c r="C6507" s="4"/>
      <c r="D6507" s="6">
        <v>2025</v>
      </c>
      <c r="E6507" s="6">
        <v>11</v>
      </c>
      <c r="F6507" s="6">
        <v>13</v>
      </c>
      <c r="G6507" s="6">
        <v>4</v>
      </c>
      <c r="H6507" s="6">
        <v>46</v>
      </c>
      <c r="I6507" s="6">
        <v>1</v>
      </c>
      <c r="J6507" s="6">
        <v>0</v>
      </c>
      <c r="K6507" s="9">
        <v>45974</v>
      </c>
    </row>
    <row r="6508" spans="1:11" x14ac:dyDescent="0.25">
      <c r="A6508" s="2">
        <v>45974.083333333336</v>
      </c>
      <c r="B6508" s="1">
        <v>0</v>
      </c>
      <c r="C6508" s="4"/>
      <c r="D6508" s="6">
        <v>2025</v>
      </c>
      <c r="E6508" s="6">
        <v>11</v>
      </c>
      <c r="F6508" s="6">
        <v>13</v>
      </c>
      <c r="G6508" s="6">
        <v>4</v>
      </c>
      <c r="H6508" s="6">
        <v>46</v>
      </c>
      <c r="I6508" s="6">
        <v>2</v>
      </c>
      <c r="J6508" s="6">
        <v>0</v>
      </c>
      <c r="K6508" s="9">
        <v>45974</v>
      </c>
    </row>
    <row r="6509" spans="1:11" x14ac:dyDescent="0.25">
      <c r="A6509" s="2">
        <v>45974.125</v>
      </c>
      <c r="B6509" s="1">
        <v>1</v>
      </c>
      <c r="C6509" s="4"/>
      <c r="D6509" s="6">
        <v>2025</v>
      </c>
      <c r="E6509" s="6">
        <v>11</v>
      </c>
      <c r="F6509" s="6">
        <v>13</v>
      </c>
      <c r="G6509" s="6">
        <v>4</v>
      </c>
      <c r="H6509" s="6">
        <v>46</v>
      </c>
      <c r="I6509" s="6">
        <v>3</v>
      </c>
      <c r="J6509" s="6">
        <v>1</v>
      </c>
      <c r="K6509" s="9">
        <v>45974</v>
      </c>
    </row>
    <row r="6510" spans="1:11" x14ac:dyDescent="0.25">
      <c r="A6510" s="2">
        <v>45974.166666666664</v>
      </c>
      <c r="B6510" s="1">
        <v>0</v>
      </c>
      <c r="C6510" s="4"/>
      <c r="D6510" s="6">
        <v>2025</v>
      </c>
      <c r="E6510" s="6">
        <v>11</v>
      </c>
      <c r="F6510" s="6">
        <v>13</v>
      </c>
      <c r="G6510" s="6">
        <v>4</v>
      </c>
      <c r="H6510" s="6">
        <v>46</v>
      </c>
      <c r="I6510" s="6">
        <v>4</v>
      </c>
      <c r="J6510" s="6">
        <v>0</v>
      </c>
      <c r="K6510" s="9">
        <v>45974</v>
      </c>
    </row>
    <row r="6511" spans="1:11" x14ac:dyDescent="0.25">
      <c r="A6511" s="2">
        <v>45974.208333333336</v>
      </c>
      <c r="B6511" s="1">
        <v>2</v>
      </c>
      <c r="C6511" s="4"/>
      <c r="D6511" s="6">
        <v>2025</v>
      </c>
      <c r="E6511" s="6">
        <v>11</v>
      </c>
      <c r="F6511" s="6">
        <v>13</v>
      </c>
      <c r="G6511" s="6">
        <v>4</v>
      </c>
      <c r="H6511" s="6">
        <v>46</v>
      </c>
      <c r="I6511" s="6">
        <v>5</v>
      </c>
      <c r="J6511" s="6">
        <v>2</v>
      </c>
      <c r="K6511" s="9">
        <v>45974</v>
      </c>
    </row>
    <row r="6512" spans="1:11" x14ac:dyDescent="0.25">
      <c r="A6512" s="2">
        <v>45974.25</v>
      </c>
      <c r="B6512" s="1">
        <v>10</v>
      </c>
      <c r="C6512" s="4"/>
      <c r="D6512" s="6">
        <v>2025</v>
      </c>
      <c r="E6512" s="6">
        <v>11</v>
      </c>
      <c r="F6512" s="6">
        <v>13</v>
      </c>
      <c r="G6512" s="6">
        <v>4</v>
      </c>
      <c r="H6512" s="6">
        <v>46</v>
      </c>
      <c r="I6512" s="6">
        <v>6</v>
      </c>
      <c r="J6512" s="6">
        <v>10</v>
      </c>
      <c r="K6512" s="9">
        <v>45974</v>
      </c>
    </row>
    <row r="6513" spans="1:11" x14ac:dyDescent="0.25">
      <c r="A6513" s="2">
        <v>45974.291666666664</v>
      </c>
      <c r="B6513" s="1">
        <v>5</v>
      </c>
      <c r="C6513" s="4"/>
      <c r="D6513" s="6">
        <v>2025</v>
      </c>
      <c r="E6513" s="6">
        <v>11</v>
      </c>
      <c r="F6513" s="6">
        <v>13</v>
      </c>
      <c r="G6513" s="6">
        <v>4</v>
      </c>
      <c r="H6513" s="6">
        <v>46</v>
      </c>
      <c r="I6513" s="6">
        <v>7</v>
      </c>
      <c r="J6513" s="6">
        <v>5</v>
      </c>
      <c r="K6513" s="9">
        <v>45974</v>
      </c>
    </row>
    <row r="6514" spans="1:11" x14ac:dyDescent="0.25">
      <c r="A6514" s="2">
        <v>45974.333333333336</v>
      </c>
      <c r="B6514" s="1">
        <v>7</v>
      </c>
      <c r="C6514" s="4"/>
      <c r="D6514" s="6">
        <v>2025</v>
      </c>
      <c r="E6514" s="6">
        <v>11</v>
      </c>
      <c r="F6514" s="6">
        <v>13</v>
      </c>
      <c r="G6514" s="6">
        <v>4</v>
      </c>
      <c r="H6514" s="6">
        <v>46</v>
      </c>
      <c r="I6514" s="6">
        <v>8</v>
      </c>
      <c r="J6514" s="6">
        <v>7</v>
      </c>
      <c r="K6514" s="9">
        <v>45974</v>
      </c>
    </row>
    <row r="6515" spans="1:11" x14ac:dyDescent="0.25">
      <c r="A6515" s="2">
        <v>45974.375</v>
      </c>
      <c r="B6515" s="1">
        <v>13</v>
      </c>
      <c r="C6515" s="4"/>
      <c r="D6515" s="6">
        <v>2025</v>
      </c>
      <c r="E6515" s="6">
        <v>11</v>
      </c>
      <c r="F6515" s="6">
        <v>13</v>
      </c>
      <c r="G6515" s="6">
        <v>4</v>
      </c>
      <c r="H6515" s="6">
        <v>46</v>
      </c>
      <c r="I6515" s="6">
        <v>9</v>
      </c>
      <c r="J6515" s="6">
        <v>13</v>
      </c>
      <c r="K6515" s="9">
        <v>45974</v>
      </c>
    </row>
    <row r="6516" spans="1:11" x14ac:dyDescent="0.25">
      <c r="A6516" s="2">
        <v>45974.416666666664</v>
      </c>
      <c r="B6516" s="1">
        <v>26</v>
      </c>
      <c r="C6516" s="4"/>
      <c r="D6516" s="6">
        <v>2025</v>
      </c>
      <c r="E6516" s="6">
        <v>11</v>
      </c>
      <c r="F6516" s="6">
        <v>13</v>
      </c>
      <c r="G6516" s="6">
        <v>4</v>
      </c>
      <c r="H6516" s="6">
        <v>46</v>
      </c>
      <c r="I6516" s="6">
        <v>10</v>
      </c>
      <c r="J6516" s="6">
        <v>26</v>
      </c>
      <c r="K6516" s="9">
        <v>45974</v>
      </c>
    </row>
    <row r="6517" spans="1:11" x14ac:dyDescent="0.25">
      <c r="A6517" s="2">
        <v>45974.458333333336</v>
      </c>
      <c r="B6517" s="1">
        <v>21</v>
      </c>
      <c r="C6517" s="4"/>
      <c r="D6517" s="6">
        <v>2025</v>
      </c>
      <c r="E6517" s="6">
        <v>11</v>
      </c>
      <c r="F6517" s="6">
        <v>13</v>
      </c>
      <c r="G6517" s="6">
        <v>4</v>
      </c>
      <c r="H6517" s="6">
        <v>46</v>
      </c>
      <c r="I6517" s="6">
        <v>11</v>
      </c>
      <c r="J6517" s="6">
        <v>21</v>
      </c>
      <c r="K6517" s="9">
        <v>45974</v>
      </c>
    </row>
    <row r="6518" spans="1:11" x14ac:dyDescent="0.25">
      <c r="A6518" s="2">
        <v>45974.5</v>
      </c>
      <c r="B6518" s="1">
        <v>13</v>
      </c>
      <c r="C6518" s="4"/>
      <c r="D6518" s="6">
        <v>2025</v>
      </c>
      <c r="E6518" s="6">
        <v>11</v>
      </c>
      <c r="F6518" s="6">
        <v>13</v>
      </c>
      <c r="G6518" s="6">
        <v>4</v>
      </c>
      <c r="H6518" s="6">
        <v>46</v>
      </c>
      <c r="I6518" s="6">
        <v>12</v>
      </c>
      <c r="J6518" s="6">
        <v>13</v>
      </c>
      <c r="K6518" s="9">
        <v>45974</v>
      </c>
    </row>
    <row r="6519" spans="1:11" x14ac:dyDescent="0.25">
      <c r="A6519" s="2">
        <v>45974.541666666664</v>
      </c>
      <c r="B6519" s="1">
        <v>12</v>
      </c>
      <c r="C6519" s="4"/>
      <c r="D6519" s="6">
        <v>2025</v>
      </c>
      <c r="E6519" s="6">
        <v>11</v>
      </c>
      <c r="F6519" s="6">
        <v>13</v>
      </c>
      <c r="G6519" s="6">
        <v>4</v>
      </c>
      <c r="H6519" s="6">
        <v>46</v>
      </c>
      <c r="I6519" s="6">
        <v>13</v>
      </c>
      <c r="J6519" s="6">
        <v>12</v>
      </c>
      <c r="K6519" s="9">
        <v>45974</v>
      </c>
    </row>
    <row r="6520" spans="1:11" x14ac:dyDescent="0.25">
      <c r="A6520" s="2">
        <v>45974.583333333336</v>
      </c>
      <c r="B6520" s="1">
        <v>12</v>
      </c>
      <c r="C6520" s="4"/>
      <c r="D6520" s="6">
        <v>2025</v>
      </c>
      <c r="E6520" s="6">
        <v>11</v>
      </c>
      <c r="F6520" s="6">
        <v>13</v>
      </c>
      <c r="G6520" s="6">
        <v>4</v>
      </c>
      <c r="H6520" s="6">
        <v>46</v>
      </c>
      <c r="I6520" s="6">
        <v>14</v>
      </c>
      <c r="J6520" s="6">
        <v>12</v>
      </c>
      <c r="K6520" s="9">
        <v>45974</v>
      </c>
    </row>
    <row r="6521" spans="1:11" x14ac:dyDescent="0.25">
      <c r="A6521" s="2">
        <v>45974.625</v>
      </c>
      <c r="B6521" s="1">
        <v>21</v>
      </c>
      <c r="C6521" s="4"/>
      <c r="D6521" s="6">
        <v>2025</v>
      </c>
      <c r="E6521" s="6">
        <v>11</v>
      </c>
      <c r="F6521" s="6">
        <v>13</v>
      </c>
      <c r="G6521" s="6">
        <v>4</v>
      </c>
      <c r="H6521" s="6">
        <v>46</v>
      </c>
      <c r="I6521" s="6">
        <v>15</v>
      </c>
      <c r="J6521" s="6">
        <v>21</v>
      </c>
      <c r="K6521" s="9">
        <v>45974</v>
      </c>
    </row>
    <row r="6522" spans="1:11" x14ac:dyDescent="0.25">
      <c r="A6522" s="2">
        <v>45974.666666666664</v>
      </c>
      <c r="B6522" s="1">
        <v>27</v>
      </c>
      <c r="C6522" s="4"/>
      <c r="D6522" s="6">
        <v>2025</v>
      </c>
      <c r="E6522" s="6">
        <v>11</v>
      </c>
      <c r="F6522" s="6">
        <v>13</v>
      </c>
      <c r="G6522" s="6">
        <v>4</v>
      </c>
      <c r="H6522" s="6">
        <v>46</v>
      </c>
      <c r="I6522" s="6">
        <v>16</v>
      </c>
      <c r="J6522" s="6">
        <v>27</v>
      </c>
      <c r="K6522" s="9">
        <v>45974</v>
      </c>
    </row>
    <row r="6523" spans="1:11" x14ac:dyDescent="0.25">
      <c r="A6523" s="2">
        <v>45974.708333333336</v>
      </c>
      <c r="B6523" s="1">
        <v>15</v>
      </c>
      <c r="C6523" s="4"/>
      <c r="D6523" s="6">
        <v>2025</v>
      </c>
      <c r="E6523" s="6">
        <v>11</v>
      </c>
      <c r="F6523" s="6">
        <v>13</v>
      </c>
      <c r="G6523" s="6">
        <v>4</v>
      </c>
      <c r="H6523" s="6">
        <v>46</v>
      </c>
      <c r="I6523" s="6">
        <v>17</v>
      </c>
      <c r="J6523" s="6">
        <v>15</v>
      </c>
      <c r="K6523" s="9">
        <v>45974</v>
      </c>
    </row>
    <row r="6524" spans="1:11" x14ac:dyDescent="0.25">
      <c r="A6524" s="2">
        <v>45974.75</v>
      </c>
      <c r="B6524" s="1">
        <v>8</v>
      </c>
      <c r="C6524" s="4"/>
      <c r="D6524" s="6">
        <v>2025</v>
      </c>
      <c r="E6524" s="6">
        <v>11</v>
      </c>
      <c r="F6524" s="6">
        <v>13</v>
      </c>
      <c r="G6524" s="6">
        <v>4</v>
      </c>
      <c r="H6524" s="6">
        <v>46</v>
      </c>
      <c r="I6524" s="6">
        <v>18</v>
      </c>
      <c r="J6524" s="6">
        <v>8</v>
      </c>
      <c r="K6524" s="9">
        <v>45974</v>
      </c>
    </row>
    <row r="6525" spans="1:11" x14ac:dyDescent="0.25">
      <c r="A6525" s="2">
        <v>45974.791666666664</v>
      </c>
      <c r="B6525" s="1">
        <v>26</v>
      </c>
      <c r="C6525" s="4"/>
      <c r="D6525" s="6">
        <v>2025</v>
      </c>
      <c r="E6525" s="6">
        <v>11</v>
      </c>
      <c r="F6525" s="6">
        <v>13</v>
      </c>
      <c r="G6525" s="6">
        <v>4</v>
      </c>
      <c r="H6525" s="6">
        <v>46</v>
      </c>
      <c r="I6525" s="6">
        <v>19</v>
      </c>
      <c r="J6525" s="6">
        <v>26</v>
      </c>
      <c r="K6525" s="9">
        <v>45974</v>
      </c>
    </row>
    <row r="6526" spans="1:11" x14ac:dyDescent="0.25">
      <c r="A6526" s="2">
        <v>45974.833333333336</v>
      </c>
      <c r="B6526" s="1">
        <v>7</v>
      </c>
      <c r="C6526" s="4"/>
      <c r="D6526" s="6">
        <v>2025</v>
      </c>
      <c r="E6526" s="6">
        <v>11</v>
      </c>
      <c r="F6526" s="6">
        <v>13</v>
      </c>
      <c r="G6526" s="6">
        <v>4</v>
      </c>
      <c r="H6526" s="6">
        <v>46</v>
      </c>
      <c r="I6526" s="6">
        <v>20</v>
      </c>
      <c r="J6526" s="6">
        <v>7</v>
      </c>
      <c r="K6526" s="9">
        <v>45974</v>
      </c>
    </row>
    <row r="6527" spans="1:11" x14ac:dyDescent="0.25">
      <c r="A6527" s="2">
        <v>45974.875</v>
      </c>
      <c r="B6527" s="1">
        <v>12</v>
      </c>
      <c r="C6527" s="4"/>
      <c r="D6527" s="6">
        <v>2025</v>
      </c>
      <c r="E6527" s="6">
        <v>11</v>
      </c>
      <c r="F6527" s="6">
        <v>13</v>
      </c>
      <c r="G6527" s="6">
        <v>4</v>
      </c>
      <c r="H6527" s="6">
        <v>46</v>
      </c>
      <c r="I6527" s="6">
        <v>21</v>
      </c>
      <c r="J6527" s="6">
        <v>12</v>
      </c>
      <c r="K6527" s="9">
        <v>45974</v>
      </c>
    </row>
    <row r="6528" spans="1:11" x14ac:dyDescent="0.25">
      <c r="A6528" s="2">
        <v>45974.916666666664</v>
      </c>
      <c r="B6528" s="1">
        <v>2</v>
      </c>
      <c r="C6528" s="4"/>
      <c r="D6528" s="6">
        <v>2025</v>
      </c>
      <c r="E6528" s="6">
        <v>11</v>
      </c>
      <c r="F6528" s="6">
        <v>13</v>
      </c>
      <c r="G6528" s="6">
        <v>4</v>
      </c>
      <c r="H6528" s="6">
        <v>46</v>
      </c>
      <c r="I6528" s="6">
        <v>22</v>
      </c>
      <c r="J6528" s="6">
        <v>2</v>
      </c>
      <c r="K6528" s="9">
        <v>45974</v>
      </c>
    </row>
    <row r="6529" spans="1:11" x14ac:dyDescent="0.25">
      <c r="A6529" s="2">
        <v>45974.958333333336</v>
      </c>
      <c r="B6529" s="1">
        <v>3</v>
      </c>
      <c r="C6529" s="4"/>
      <c r="D6529" s="6">
        <v>2025</v>
      </c>
      <c r="E6529" s="6">
        <v>11</v>
      </c>
      <c r="F6529" s="6">
        <v>13</v>
      </c>
      <c r="G6529" s="6">
        <v>4</v>
      </c>
      <c r="H6529" s="6">
        <v>46</v>
      </c>
      <c r="I6529" s="6">
        <v>23</v>
      </c>
      <c r="J6529" s="6">
        <v>3</v>
      </c>
      <c r="K6529" s="9">
        <v>45974</v>
      </c>
    </row>
    <row r="6530" spans="1:11" x14ac:dyDescent="0.25">
      <c r="A6530" s="2">
        <v>45975</v>
      </c>
      <c r="B6530" s="1">
        <v>0</v>
      </c>
      <c r="C6530" s="4"/>
      <c r="D6530" s="6">
        <v>2025</v>
      </c>
      <c r="E6530" s="6">
        <v>11</v>
      </c>
      <c r="F6530" s="6">
        <v>14</v>
      </c>
      <c r="G6530" s="6">
        <v>5</v>
      </c>
      <c r="H6530" s="6">
        <v>46</v>
      </c>
      <c r="I6530" s="6">
        <v>0</v>
      </c>
      <c r="J6530" s="6">
        <v>0</v>
      </c>
      <c r="K6530" s="9">
        <v>45975</v>
      </c>
    </row>
    <row r="6531" spans="1:11" x14ac:dyDescent="0.25">
      <c r="A6531" s="2">
        <v>45975.041666666664</v>
      </c>
      <c r="B6531" s="1">
        <v>0</v>
      </c>
      <c r="C6531" s="4"/>
      <c r="D6531" s="6">
        <v>2025</v>
      </c>
      <c r="E6531" s="6">
        <v>11</v>
      </c>
      <c r="F6531" s="6">
        <v>14</v>
      </c>
      <c r="G6531" s="6">
        <v>5</v>
      </c>
      <c r="H6531" s="6">
        <v>46</v>
      </c>
      <c r="I6531" s="6">
        <v>1</v>
      </c>
      <c r="J6531" s="6">
        <v>0</v>
      </c>
      <c r="K6531" s="9">
        <v>45975</v>
      </c>
    </row>
    <row r="6532" spans="1:11" x14ac:dyDescent="0.25">
      <c r="A6532" s="2">
        <v>45975.083333333336</v>
      </c>
      <c r="B6532" s="1">
        <v>1</v>
      </c>
      <c r="C6532" s="4"/>
      <c r="D6532" s="6">
        <v>2025</v>
      </c>
      <c r="E6532" s="6">
        <v>11</v>
      </c>
      <c r="F6532" s="6">
        <v>14</v>
      </c>
      <c r="G6532" s="6">
        <v>5</v>
      </c>
      <c r="H6532" s="6">
        <v>46</v>
      </c>
      <c r="I6532" s="6">
        <v>2</v>
      </c>
      <c r="J6532" s="6">
        <v>1</v>
      </c>
      <c r="K6532" s="9">
        <v>45975</v>
      </c>
    </row>
    <row r="6533" spans="1:11" x14ac:dyDescent="0.25">
      <c r="A6533" s="2">
        <v>45975.125</v>
      </c>
      <c r="B6533" s="1">
        <v>0</v>
      </c>
      <c r="C6533" s="4"/>
      <c r="D6533" s="6">
        <v>2025</v>
      </c>
      <c r="E6533" s="6">
        <v>11</v>
      </c>
      <c r="F6533" s="6">
        <v>14</v>
      </c>
      <c r="G6533" s="6">
        <v>5</v>
      </c>
      <c r="H6533" s="6">
        <v>46</v>
      </c>
      <c r="I6533" s="6">
        <v>3</v>
      </c>
      <c r="J6533" s="6">
        <v>0</v>
      </c>
      <c r="K6533" s="9">
        <v>45975</v>
      </c>
    </row>
    <row r="6534" spans="1:11" x14ac:dyDescent="0.25">
      <c r="A6534" s="2">
        <v>45975.166666666664</v>
      </c>
      <c r="B6534" s="1">
        <v>0</v>
      </c>
      <c r="C6534" s="4"/>
      <c r="D6534" s="6">
        <v>2025</v>
      </c>
      <c r="E6534" s="6">
        <v>11</v>
      </c>
      <c r="F6534" s="6">
        <v>14</v>
      </c>
      <c r="G6534" s="6">
        <v>5</v>
      </c>
      <c r="H6534" s="6">
        <v>46</v>
      </c>
      <c r="I6534" s="6">
        <v>4</v>
      </c>
      <c r="J6534" s="6">
        <v>0</v>
      </c>
      <c r="K6534" s="9">
        <v>45975</v>
      </c>
    </row>
    <row r="6535" spans="1:11" x14ac:dyDescent="0.25">
      <c r="A6535" s="2">
        <v>45975.208333333336</v>
      </c>
      <c r="B6535" s="1">
        <v>0</v>
      </c>
      <c r="C6535" s="4"/>
      <c r="D6535" s="6">
        <v>2025</v>
      </c>
      <c r="E6535" s="6">
        <v>11</v>
      </c>
      <c r="F6535" s="6">
        <v>14</v>
      </c>
      <c r="G6535" s="6">
        <v>5</v>
      </c>
      <c r="H6535" s="6">
        <v>46</v>
      </c>
      <c r="I6535" s="6">
        <v>5</v>
      </c>
      <c r="J6535" s="6">
        <v>0</v>
      </c>
      <c r="K6535" s="9">
        <v>45975</v>
      </c>
    </row>
    <row r="6536" spans="1:11" x14ac:dyDescent="0.25">
      <c r="A6536" s="2">
        <v>45975.25</v>
      </c>
      <c r="B6536" s="1">
        <v>2</v>
      </c>
      <c r="C6536" s="4"/>
      <c r="D6536" s="6">
        <v>2025</v>
      </c>
      <c r="E6536" s="6">
        <v>11</v>
      </c>
      <c r="F6536" s="6">
        <v>14</v>
      </c>
      <c r="G6536" s="6">
        <v>5</v>
      </c>
      <c r="H6536" s="6">
        <v>46</v>
      </c>
      <c r="I6536" s="6">
        <v>6</v>
      </c>
      <c r="J6536" s="6">
        <v>2</v>
      </c>
      <c r="K6536" s="9">
        <v>45975</v>
      </c>
    </row>
    <row r="6537" spans="1:11" x14ac:dyDescent="0.25">
      <c r="A6537" s="2">
        <v>45975.291666666664</v>
      </c>
      <c r="B6537" s="1">
        <v>10</v>
      </c>
      <c r="C6537" s="4"/>
      <c r="D6537" s="6">
        <v>2025</v>
      </c>
      <c r="E6537" s="6">
        <v>11</v>
      </c>
      <c r="F6537" s="6">
        <v>14</v>
      </c>
      <c r="G6537" s="6">
        <v>5</v>
      </c>
      <c r="H6537" s="6">
        <v>46</v>
      </c>
      <c r="I6537" s="6">
        <v>7</v>
      </c>
      <c r="J6537" s="6">
        <v>10</v>
      </c>
      <c r="K6537" s="9">
        <v>45975</v>
      </c>
    </row>
    <row r="6538" spans="1:11" x14ac:dyDescent="0.25">
      <c r="A6538" s="2">
        <v>45975.333333333336</v>
      </c>
      <c r="B6538" s="1">
        <v>9</v>
      </c>
      <c r="C6538" s="4"/>
      <c r="D6538" s="6">
        <v>2025</v>
      </c>
      <c r="E6538" s="6">
        <v>11</v>
      </c>
      <c r="F6538" s="6">
        <v>14</v>
      </c>
      <c r="G6538" s="6">
        <v>5</v>
      </c>
      <c r="H6538" s="6">
        <v>46</v>
      </c>
      <c r="I6538" s="6">
        <v>8</v>
      </c>
      <c r="J6538" s="6">
        <v>9</v>
      </c>
      <c r="K6538" s="9">
        <v>45975</v>
      </c>
    </row>
    <row r="6539" spans="1:11" x14ac:dyDescent="0.25">
      <c r="A6539" s="2">
        <v>45975.375</v>
      </c>
      <c r="B6539" s="1">
        <v>14</v>
      </c>
      <c r="C6539" s="4"/>
      <c r="D6539" s="6">
        <v>2025</v>
      </c>
      <c r="E6539" s="6">
        <v>11</v>
      </c>
      <c r="F6539" s="6">
        <v>14</v>
      </c>
      <c r="G6539" s="6">
        <v>5</v>
      </c>
      <c r="H6539" s="6">
        <v>46</v>
      </c>
      <c r="I6539" s="6">
        <v>9</v>
      </c>
      <c r="J6539" s="6">
        <v>14</v>
      </c>
      <c r="K6539" s="9">
        <v>45975</v>
      </c>
    </row>
    <row r="6540" spans="1:11" x14ac:dyDescent="0.25">
      <c r="A6540" s="2">
        <v>45975.416666666664</v>
      </c>
      <c r="B6540" s="1">
        <v>20</v>
      </c>
      <c r="C6540" s="4"/>
      <c r="D6540" s="6">
        <v>2025</v>
      </c>
      <c r="E6540" s="6">
        <v>11</v>
      </c>
      <c r="F6540" s="6">
        <v>14</v>
      </c>
      <c r="G6540" s="6">
        <v>5</v>
      </c>
      <c r="H6540" s="6">
        <v>46</v>
      </c>
      <c r="I6540" s="6">
        <v>10</v>
      </c>
      <c r="J6540" s="6">
        <v>20</v>
      </c>
      <c r="K6540" s="9">
        <v>45975</v>
      </c>
    </row>
    <row r="6541" spans="1:11" x14ac:dyDescent="0.25">
      <c r="A6541" s="2">
        <v>45975.458333333336</v>
      </c>
      <c r="B6541" s="1">
        <v>15</v>
      </c>
      <c r="C6541" s="4"/>
      <c r="D6541" s="6">
        <v>2025</v>
      </c>
      <c r="E6541" s="6">
        <v>11</v>
      </c>
      <c r="F6541" s="6">
        <v>14</v>
      </c>
      <c r="G6541" s="6">
        <v>5</v>
      </c>
      <c r="H6541" s="6">
        <v>46</v>
      </c>
      <c r="I6541" s="6">
        <v>11</v>
      </c>
      <c r="J6541" s="6">
        <v>15</v>
      </c>
      <c r="K6541" s="9">
        <v>45975</v>
      </c>
    </row>
    <row r="6542" spans="1:11" x14ac:dyDescent="0.25">
      <c r="A6542" s="2">
        <v>45975.5</v>
      </c>
      <c r="B6542" s="1">
        <v>16</v>
      </c>
      <c r="C6542" s="4"/>
      <c r="D6542" s="6">
        <v>2025</v>
      </c>
      <c r="E6542" s="6">
        <v>11</v>
      </c>
      <c r="F6542" s="6">
        <v>14</v>
      </c>
      <c r="G6542" s="6">
        <v>5</v>
      </c>
      <c r="H6542" s="6">
        <v>46</v>
      </c>
      <c r="I6542" s="6">
        <v>12</v>
      </c>
      <c r="J6542" s="6">
        <v>16</v>
      </c>
      <c r="K6542" s="9">
        <v>45975</v>
      </c>
    </row>
    <row r="6543" spans="1:11" x14ac:dyDescent="0.25">
      <c r="A6543" s="2">
        <v>45975.541666666664</v>
      </c>
      <c r="B6543" s="1">
        <v>14</v>
      </c>
      <c r="C6543" s="4"/>
      <c r="D6543" s="6">
        <v>2025</v>
      </c>
      <c r="E6543" s="6">
        <v>11</v>
      </c>
      <c r="F6543" s="6">
        <v>14</v>
      </c>
      <c r="G6543" s="6">
        <v>5</v>
      </c>
      <c r="H6543" s="6">
        <v>46</v>
      </c>
      <c r="I6543" s="6">
        <v>13</v>
      </c>
      <c r="J6543" s="6">
        <v>14</v>
      </c>
      <c r="K6543" s="9">
        <v>45975</v>
      </c>
    </row>
    <row r="6544" spans="1:11" x14ac:dyDescent="0.25">
      <c r="A6544" s="2">
        <v>45975.583333333336</v>
      </c>
      <c r="B6544" s="1">
        <v>27</v>
      </c>
      <c r="C6544" s="4"/>
      <c r="D6544" s="6">
        <v>2025</v>
      </c>
      <c r="E6544" s="6">
        <v>11</v>
      </c>
      <c r="F6544" s="6">
        <v>14</v>
      </c>
      <c r="G6544" s="6">
        <v>5</v>
      </c>
      <c r="H6544" s="6">
        <v>46</v>
      </c>
      <c r="I6544" s="6">
        <v>14</v>
      </c>
      <c r="J6544" s="6">
        <v>27</v>
      </c>
      <c r="K6544" s="9">
        <v>45975</v>
      </c>
    </row>
    <row r="6545" spans="1:11" x14ac:dyDescent="0.25">
      <c r="A6545" s="2">
        <v>45975.625</v>
      </c>
      <c r="B6545" s="1">
        <v>38</v>
      </c>
      <c r="C6545" s="4"/>
      <c r="D6545" s="6">
        <v>2025</v>
      </c>
      <c r="E6545" s="6">
        <v>11</v>
      </c>
      <c r="F6545" s="6">
        <v>14</v>
      </c>
      <c r="G6545" s="6">
        <v>5</v>
      </c>
      <c r="H6545" s="6">
        <v>46</v>
      </c>
      <c r="I6545" s="6">
        <v>15</v>
      </c>
      <c r="J6545" s="6">
        <v>38</v>
      </c>
      <c r="K6545" s="9">
        <v>45975</v>
      </c>
    </row>
    <row r="6546" spans="1:11" x14ac:dyDescent="0.25">
      <c r="A6546" s="2">
        <v>45975.666666666664</v>
      </c>
      <c r="B6546" s="1">
        <v>48</v>
      </c>
      <c r="C6546" s="4"/>
      <c r="D6546" s="6">
        <v>2025</v>
      </c>
      <c r="E6546" s="6">
        <v>11</v>
      </c>
      <c r="F6546" s="6">
        <v>14</v>
      </c>
      <c r="G6546" s="6">
        <v>5</v>
      </c>
      <c r="H6546" s="6">
        <v>46</v>
      </c>
      <c r="I6546" s="6">
        <v>16</v>
      </c>
      <c r="J6546" s="6">
        <v>48</v>
      </c>
      <c r="K6546" s="9">
        <v>45975</v>
      </c>
    </row>
    <row r="6547" spans="1:11" x14ac:dyDescent="0.25">
      <c r="A6547" s="2">
        <v>45975.708333333336</v>
      </c>
      <c r="B6547" s="1">
        <v>27</v>
      </c>
      <c r="C6547" s="4"/>
      <c r="D6547" s="6">
        <v>2025</v>
      </c>
      <c r="E6547" s="6">
        <v>11</v>
      </c>
      <c r="F6547" s="6">
        <v>14</v>
      </c>
      <c r="G6547" s="6">
        <v>5</v>
      </c>
      <c r="H6547" s="6">
        <v>46</v>
      </c>
      <c r="I6547" s="6">
        <v>17</v>
      </c>
      <c r="J6547" s="6">
        <v>27</v>
      </c>
      <c r="K6547" s="9">
        <v>45975</v>
      </c>
    </row>
    <row r="6548" spans="1:11" x14ac:dyDescent="0.25">
      <c r="A6548" s="2">
        <v>45975.75</v>
      </c>
      <c r="B6548" s="1">
        <v>41</v>
      </c>
      <c r="C6548" s="4"/>
      <c r="D6548" s="6">
        <v>2025</v>
      </c>
      <c r="E6548" s="6">
        <v>11</v>
      </c>
      <c r="F6548" s="6">
        <v>14</v>
      </c>
      <c r="G6548" s="6">
        <v>5</v>
      </c>
      <c r="H6548" s="6">
        <v>46</v>
      </c>
      <c r="I6548" s="6">
        <v>18</v>
      </c>
      <c r="J6548" s="6">
        <v>41</v>
      </c>
      <c r="K6548" s="9">
        <v>45975</v>
      </c>
    </row>
    <row r="6549" spans="1:11" x14ac:dyDescent="0.25">
      <c r="A6549" s="2">
        <v>45975.791666666664</v>
      </c>
      <c r="B6549" s="1">
        <v>11</v>
      </c>
      <c r="C6549" s="4"/>
      <c r="D6549" s="6">
        <v>2025</v>
      </c>
      <c r="E6549" s="6">
        <v>11</v>
      </c>
      <c r="F6549" s="6">
        <v>14</v>
      </c>
      <c r="G6549" s="6">
        <v>5</v>
      </c>
      <c r="H6549" s="6">
        <v>46</v>
      </c>
      <c r="I6549" s="6">
        <v>19</v>
      </c>
      <c r="J6549" s="6">
        <v>11</v>
      </c>
      <c r="K6549" s="9">
        <v>45975</v>
      </c>
    </row>
    <row r="6550" spans="1:11" x14ac:dyDescent="0.25">
      <c r="A6550" s="2">
        <v>45975.833333333336</v>
      </c>
      <c r="B6550" s="1">
        <v>6</v>
      </c>
      <c r="C6550" s="4"/>
      <c r="D6550" s="6">
        <v>2025</v>
      </c>
      <c r="E6550" s="6">
        <v>11</v>
      </c>
      <c r="F6550" s="6">
        <v>14</v>
      </c>
      <c r="G6550" s="6">
        <v>5</v>
      </c>
      <c r="H6550" s="6">
        <v>46</v>
      </c>
      <c r="I6550" s="6">
        <v>20</v>
      </c>
      <c r="J6550" s="6">
        <v>6</v>
      </c>
      <c r="K6550" s="9">
        <v>45975</v>
      </c>
    </row>
    <row r="6551" spans="1:11" x14ac:dyDescent="0.25">
      <c r="A6551" s="2">
        <v>45975.875</v>
      </c>
      <c r="B6551" s="1">
        <v>6</v>
      </c>
      <c r="C6551" s="4"/>
      <c r="D6551" s="6">
        <v>2025</v>
      </c>
      <c r="E6551" s="6">
        <v>11</v>
      </c>
      <c r="F6551" s="6">
        <v>14</v>
      </c>
      <c r="G6551" s="6">
        <v>5</v>
      </c>
      <c r="H6551" s="6">
        <v>46</v>
      </c>
      <c r="I6551" s="6">
        <v>21</v>
      </c>
      <c r="J6551" s="6">
        <v>6</v>
      </c>
      <c r="K6551" s="9">
        <v>45975</v>
      </c>
    </row>
    <row r="6552" spans="1:11" x14ac:dyDescent="0.25">
      <c r="A6552" s="2">
        <v>45975.916666666664</v>
      </c>
      <c r="B6552" s="1">
        <v>0</v>
      </c>
      <c r="C6552" s="4"/>
      <c r="D6552" s="6">
        <v>2025</v>
      </c>
      <c r="E6552" s="6">
        <v>11</v>
      </c>
      <c r="F6552" s="6">
        <v>14</v>
      </c>
      <c r="G6552" s="6">
        <v>5</v>
      </c>
      <c r="H6552" s="6">
        <v>46</v>
      </c>
      <c r="I6552" s="6">
        <v>22</v>
      </c>
      <c r="J6552" s="6">
        <v>0</v>
      </c>
      <c r="K6552" s="9">
        <v>45975</v>
      </c>
    </row>
    <row r="6553" spans="1:11" x14ac:dyDescent="0.25">
      <c r="A6553" s="2">
        <v>45975.958333333336</v>
      </c>
      <c r="B6553" s="1">
        <v>3</v>
      </c>
      <c r="C6553" s="4"/>
      <c r="D6553" s="6">
        <v>2025</v>
      </c>
      <c r="E6553" s="6">
        <v>11</v>
      </c>
      <c r="F6553" s="6">
        <v>14</v>
      </c>
      <c r="G6553" s="6">
        <v>5</v>
      </c>
      <c r="H6553" s="6">
        <v>46</v>
      </c>
      <c r="I6553" s="6">
        <v>23</v>
      </c>
      <c r="J6553" s="6">
        <v>3</v>
      </c>
      <c r="K6553" s="9">
        <v>45975</v>
      </c>
    </row>
    <row r="6554" spans="1:11" x14ac:dyDescent="0.25">
      <c r="A6554" s="2">
        <v>45976</v>
      </c>
      <c r="B6554" s="1">
        <v>0</v>
      </c>
      <c r="C6554" s="4"/>
      <c r="D6554" s="6">
        <v>2025</v>
      </c>
      <c r="E6554" s="6">
        <v>11</v>
      </c>
      <c r="F6554" s="6">
        <v>15</v>
      </c>
      <c r="G6554" s="6">
        <v>6</v>
      </c>
      <c r="H6554" s="6">
        <v>46</v>
      </c>
      <c r="I6554" s="6">
        <v>0</v>
      </c>
      <c r="J6554" s="6">
        <v>0</v>
      </c>
      <c r="K6554" s="9">
        <v>45976</v>
      </c>
    </row>
    <row r="6555" spans="1:11" x14ac:dyDescent="0.25">
      <c r="A6555" s="2">
        <v>45976.041666666664</v>
      </c>
      <c r="B6555" s="1">
        <v>1</v>
      </c>
      <c r="C6555" s="4"/>
      <c r="D6555" s="6">
        <v>2025</v>
      </c>
      <c r="E6555" s="6">
        <v>11</v>
      </c>
      <c r="F6555" s="6">
        <v>15</v>
      </c>
      <c r="G6555" s="6">
        <v>6</v>
      </c>
      <c r="H6555" s="6">
        <v>46</v>
      </c>
      <c r="I6555" s="6">
        <v>1</v>
      </c>
      <c r="J6555" s="6">
        <v>1</v>
      </c>
      <c r="K6555" s="9">
        <v>45976</v>
      </c>
    </row>
    <row r="6556" spans="1:11" x14ac:dyDescent="0.25">
      <c r="A6556" s="2">
        <v>45976.083333333336</v>
      </c>
      <c r="B6556" s="1">
        <v>1</v>
      </c>
      <c r="C6556" s="4"/>
      <c r="D6556" s="6">
        <v>2025</v>
      </c>
      <c r="E6556" s="6">
        <v>11</v>
      </c>
      <c r="F6556" s="6">
        <v>15</v>
      </c>
      <c r="G6556" s="6">
        <v>6</v>
      </c>
      <c r="H6556" s="6">
        <v>46</v>
      </c>
      <c r="I6556" s="6">
        <v>2</v>
      </c>
      <c r="J6556" s="6">
        <v>1</v>
      </c>
      <c r="K6556" s="9">
        <v>45976</v>
      </c>
    </row>
    <row r="6557" spans="1:11" x14ac:dyDescent="0.25">
      <c r="A6557" s="2">
        <v>45976.125</v>
      </c>
      <c r="B6557" s="1">
        <v>1</v>
      </c>
      <c r="C6557" s="4"/>
      <c r="D6557" s="6">
        <v>2025</v>
      </c>
      <c r="E6557" s="6">
        <v>11</v>
      </c>
      <c r="F6557" s="6">
        <v>15</v>
      </c>
      <c r="G6557" s="6">
        <v>6</v>
      </c>
      <c r="H6557" s="6">
        <v>46</v>
      </c>
      <c r="I6557" s="6">
        <v>3</v>
      </c>
      <c r="J6557" s="6">
        <v>1</v>
      </c>
      <c r="K6557" s="9">
        <v>45976</v>
      </c>
    </row>
    <row r="6558" spans="1:11" x14ac:dyDescent="0.25">
      <c r="A6558" s="2">
        <v>45976.166666666664</v>
      </c>
      <c r="B6558" s="1">
        <v>0</v>
      </c>
      <c r="C6558" s="4"/>
      <c r="D6558" s="6">
        <v>2025</v>
      </c>
      <c r="E6558" s="6">
        <v>11</v>
      </c>
      <c r="F6558" s="6">
        <v>15</v>
      </c>
      <c r="G6558" s="6">
        <v>6</v>
      </c>
      <c r="H6558" s="6">
        <v>46</v>
      </c>
      <c r="I6558" s="6">
        <v>4</v>
      </c>
      <c r="J6558" s="6">
        <v>0</v>
      </c>
      <c r="K6558" s="9">
        <v>45976</v>
      </c>
    </row>
    <row r="6559" spans="1:11" x14ac:dyDescent="0.25">
      <c r="A6559" s="2">
        <v>45976.208333333336</v>
      </c>
      <c r="B6559" s="1">
        <v>0</v>
      </c>
      <c r="C6559" s="4"/>
      <c r="D6559" s="6">
        <v>2025</v>
      </c>
      <c r="E6559" s="6">
        <v>11</v>
      </c>
      <c r="F6559" s="6">
        <v>15</v>
      </c>
      <c r="G6559" s="6">
        <v>6</v>
      </c>
      <c r="H6559" s="6">
        <v>46</v>
      </c>
      <c r="I6559" s="6">
        <v>5</v>
      </c>
      <c r="J6559" s="6">
        <v>0</v>
      </c>
      <c r="K6559" s="9">
        <v>45976</v>
      </c>
    </row>
    <row r="6560" spans="1:11" x14ac:dyDescent="0.25">
      <c r="A6560" s="2">
        <v>45976.25</v>
      </c>
      <c r="B6560" s="1">
        <v>0</v>
      </c>
      <c r="C6560" s="4"/>
      <c r="D6560" s="6">
        <v>2025</v>
      </c>
      <c r="E6560" s="6">
        <v>11</v>
      </c>
      <c r="F6560" s="6">
        <v>15</v>
      </c>
      <c r="G6560" s="6">
        <v>6</v>
      </c>
      <c r="H6560" s="6">
        <v>46</v>
      </c>
      <c r="I6560" s="6">
        <v>6</v>
      </c>
      <c r="J6560" s="6">
        <v>0</v>
      </c>
      <c r="K6560" s="9">
        <v>45976</v>
      </c>
    </row>
    <row r="6561" spans="1:11" x14ac:dyDescent="0.25">
      <c r="A6561" s="2">
        <v>45976.291666666664</v>
      </c>
      <c r="B6561" s="1">
        <v>3</v>
      </c>
      <c r="C6561" s="4"/>
      <c r="D6561" s="6">
        <v>2025</v>
      </c>
      <c r="E6561" s="6">
        <v>11</v>
      </c>
      <c r="F6561" s="6">
        <v>15</v>
      </c>
      <c r="G6561" s="6">
        <v>6</v>
      </c>
      <c r="H6561" s="6">
        <v>46</v>
      </c>
      <c r="I6561" s="6">
        <v>7</v>
      </c>
      <c r="J6561" s="6">
        <v>3</v>
      </c>
      <c r="K6561" s="9">
        <v>45976</v>
      </c>
    </row>
    <row r="6562" spans="1:11" x14ac:dyDescent="0.25">
      <c r="A6562" s="2">
        <v>45976.333333333336</v>
      </c>
      <c r="B6562" s="1">
        <v>4</v>
      </c>
      <c r="C6562" s="4"/>
      <c r="D6562" s="6">
        <v>2025</v>
      </c>
      <c r="E6562" s="6">
        <v>11</v>
      </c>
      <c r="F6562" s="6">
        <v>15</v>
      </c>
      <c r="G6562" s="6">
        <v>6</v>
      </c>
      <c r="H6562" s="6">
        <v>46</v>
      </c>
      <c r="I6562" s="6">
        <v>8</v>
      </c>
      <c r="J6562" s="6">
        <v>4</v>
      </c>
      <c r="K6562" s="9">
        <v>45976</v>
      </c>
    </row>
    <row r="6563" spans="1:11" x14ac:dyDescent="0.25">
      <c r="A6563" s="2">
        <v>45976.375</v>
      </c>
      <c r="B6563" s="1">
        <v>25</v>
      </c>
      <c r="C6563" s="4"/>
      <c r="D6563" s="6">
        <v>2025</v>
      </c>
      <c r="E6563" s="6">
        <v>11</v>
      </c>
      <c r="F6563" s="6">
        <v>15</v>
      </c>
      <c r="G6563" s="6">
        <v>6</v>
      </c>
      <c r="H6563" s="6">
        <v>46</v>
      </c>
      <c r="I6563" s="6">
        <v>9</v>
      </c>
      <c r="J6563" s="6">
        <v>25</v>
      </c>
      <c r="K6563" s="9">
        <v>45976</v>
      </c>
    </row>
    <row r="6564" spans="1:11" x14ac:dyDescent="0.25">
      <c r="A6564" s="2">
        <v>45976.416666666664</v>
      </c>
      <c r="B6564" s="1">
        <v>21</v>
      </c>
      <c r="C6564" s="4"/>
      <c r="D6564" s="6">
        <v>2025</v>
      </c>
      <c r="E6564" s="6">
        <v>11</v>
      </c>
      <c r="F6564" s="6">
        <v>15</v>
      </c>
      <c r="G6564" s="6">
        <v>6</v>
      </c>
      <c r="H6564" s="6">
        <v>46</v>
      </c>
      <c r="I6564" s="6">
        <v>10</v>
      </c>
      <c r="J6564" s="6">
        <v>21</v>
      </c>
      <c r="K6564" s="9">
        <v>45976</v>
      </c>
    </row>
    <row r="6565" spans="1:11" x14ac:dyDescent="0.25">
      <c r="A6565" s="2">
        <v>45976.458333333336</v>
      </c>
      <c r="B6565" s="1">
        <v>49</v>
      </c>
      <c r="C6565" s="4"/>
      <c r="D6565" s="6">
        <v>2025</v>
      </c>
      <c r="E6565" s="6">
        <v>11</v>
      </c>
      <c r="F6565" s="6">
        <v>15</v>
      </c>
      <c r="G6565" s="6">
        <v>6</v>
      </c>
      <c r="H6565" s="6">
        <v>46</v>
      </c>
      <c r="I6565" s="6">
        <v>11</v>
      </c>
      <c r="J6565" s="6">
        <v>49</v>
      </c>
      <c r="K6565" s="9">
        <v>45976</v>
      </c>
    </row>
    <row r="6566" spans="1:11" x14ac:dyDescent="0.25">
      <c r="A6566" s="2">
        <v>45976.5</v>
      </c>
      <c r="B6566" s="1">
        <v>67</v>
      </c>
      <c r="C6566" s="4"/>
      <c r="D6566" s="6">
        <v>2025</v>
      </c>
      <c r="E6566" s="6">
        <v>11</v>
      </c>
      <c r="F6566" s="6">
        <v>15</v>
      </c>
      <c r="G6566" s="6">
        <v>6</v>
      </c>
      <c r="H6566" s="6">
        <v>46</v>
      </c>
      <c r="I6566" s="6">
        <v>12</v>
      </c>
      <c r="J6566" s="6">
        <v>67</v>
      </c>
      <c r="K6566" s="9">
        <v>45976</v>
      </c>
    </row>
    <row r="6567" spans="1:11" x14ac:dyDescent="0.25">
      <c r="A6567" s="2">
        <v>45976.541666666664</v>
      </c>
      <c r="B6567" s="1">
        <v>43</v>
      </c>
      <c r="C6567" s="4"/>
      <c r="D6567" s="6">
        <v>2025</v>
      </c>
      <c r="E6567" s="6">
        <v>11</v>
      </c>
      <c r="F6567" s="6">
        <v>15</v>
      </c>
      <c r="G6567" s="6">
        <v>6</v>
      </c>
      <c r="H6567" s="6">
        <v>46</v>
      </c>
      <c r="I6567" s="6">
        <v>13</v>
      </c>
      <c r="J6567" s="6">
        <v>43</v>
      </c>
      <c r="K6567" s="9">
        <v>45976</v>
      </c>
    </row>
    <row r="6568" spans="1:11" x14ac:dyDescent="0.25">
      <c r="A6568" s="2">
        <v>45976.583333333336</v>
      </c>
      <c r="B6568" s="1">
        <v>60</v>
      </c>
      <c r="C6568" s="4"/>
      <c r="D6568" s="6">
        <v>2025</v>
      </c>
      <c r="E6568" s="6">
        <v>11</v>
      </c>
      <c r="F6568" s="6">
        <v>15</v>
      </c>
      <c r="G6568" s="6">
        <v>6</v>
      </c>
      <c r="H6568" s="6">
        <v>46</v>
      </c>
      <c r="I6568" s="6">
        <v>14</v>
      </c>
      <c r="J6568" s="6">
        <v>60</v>
      </c>
      <c r="K6568" s="9">
        <v>45976</v>
      </c>
    </row>
    <row r="6569" spans="1:11" x14ac:dyDescent="0.25">
      <c r="A6569" s="2">
        <v>45976.625</v>
      </c>
      <c r="B6569" s="1">
        <v>61</v>
      </c>
      <c r="C6569" s="4"/>
      <c r="D6569" s="6">
        <v>2025</v>
      </c>
      <c r="E6569" s="6">
        <v>11</v>
      </c>
      <c r="F6569" s="6">
        <v>15</v>
      </c>
      <c r="G6569" s="6">
        <v>6</v>
      </c>
      <c r="H6569" s="6">
        <v>46</v>
      </c>
      <c r="I6569" s="6">
        <v>15</v>
      </c>
      <c r="J6569" s="6">
        <v>61</v>
      </c>
      <c r="K6569" s="9">
        <v>45976</v>
      </c>
    </row>
    <row r="6570" spans="1:11" x14ac:dyDescent="0.25">
      <c r="A6570" s="2">
        <v>45976.666666666664</v>
      </c>
      <c r="B6570" s="1">
        <v>49</v>
      </c>
      <c r="C6570" s="4"/>
      <c r="D6570" s="6">
        <v>2025</v>
      </c>
      <c r="E6570" s="6">
        <v>11</v>
      </c>
      <c r="F6570" s="6">
        <v>15</v>
      </c>
      <c r="G6570" s="6">
        <v>6</v>
      </c>
      <c r="H6570" s="6">
        <v>46</v>
      </c>
      <c r="I6570" s="6">
        <v>16</v>
      </c>
      <c r="J6570" s="6">
        <v>49</v>
      </c>
      <c r="K6570" s="9">
        <v>45976</v>
      </c>
    </row>
    <row r="6571" spans="1:11" x14ac:dyDescent="0.25">
      <c r="A6571" s="2">
        <v>45976.708333333336</v>
      </c>
      <c r="B6571" s="1">
        <v>21</v>
      </c>
      <c r="C6571" s="4"/>
      <c r="D6571" s="6">
        <v>2025</v>
      </c>
      <c r="E6571" s="6">
        <v>11</v>
      </c>
      <c r="F6571" s="6">
        <v>15</v>
      </c>
      <c r="G6571" s="6">
        <v>6</v>
      </c>
      <c r="H6571" s="6">
        <v>46</v>
      </c>
      <c r="I6571" s="6">
        <v>17</v>
      </c>
      <c r="J6571" s="6">
        <v>21</v>
      </c>
      <c r="K6571" s="9">
        <v>45976</v>
      </c>
    </row>
    <row r="6572" spans="1:11" x14ac:dyDescent="0.25">
      <c r="A6572" s="2">
        <v>45976.75</v>
      </c>
      <c r="B6572" s="1">
        <v>23</v>
      </c>
      <c r="C6572" s="4"/>
      <c r="D6572" s="6">
        <v>2025</v>
      </c>
      <c r="E6572" s="6">
        <v>11</v>
      </c>
      <c r="F6572" s="6">
        <v>15</v>
      </c>
      <c r="G6572" s="6">
        <v>6</v>
      </c>
      <c r="H6572" s="6">
        <v>46</v>
      </c>
      <c r="I6572" s="6">
        <v>18</v>
      </c>
      <c r="J6572" s="6">
        <v>23</v>
      </c>
      <c r="K6572" s="9">
        <v>45976</v>
      </c>
    </row>
    <row r="6573" spans="1:11" x14ac:dyDescent="0.25">
      <c r="A6573" s="2">
        <v>45976.791666666664</v>
      </c>
      <c r="B6573" s="1">
        <v>13</v>
      </c>
      <c r="C6573" s="4"/>
      <c r="D6573" s="6">
        <v>2025</v>
      </c>
      <c r="E6573" s="6">
        <v>11</v>
      </c>
      <c r="F6573" s="6">
        <v>15</v>
      </c>
      <c r="G6573" s="6">
        <v>6</v>
      </c>
      <c r="H6573" s="6">
        <v>46</v>
      </c>
      <c r="I6573" s="6">
        <v>19</v>
      </c>
      <c r="J6573" s="6">
        <v>13</v>
      </c>
      <c r="K6573" s="9">
        <v>45976</v>
      </c>
    </row>
    <row r="6574" spans="1:11" x14ac:dyDescent="0.25">
      <c r="A6574" s="2">
        <v>45976.833333333336</v>
      </c>
      <c r="B6574" s="1">
        <v>15</v>
      </c>
      <c r="C6574" s="4"/>
      <c r="D6574" s="6">
        <v>2025</v>
      </c>
      <c r="E6574" s="6">
        <v>11</v>
      </c>
      <c r="F6574" s="6">
        <v>15</v>
      </c>
      <c r="G6574" s="6">
        <v>6</v>
      </c>
      <c r="H6574" s="6">
        <v>46</v>
      </c>
      <c r="I6574" s="6">
        <v>20</v>
      </c>
      <c r="J6574" s="6">
        <v>15</v>
      </c>
      <c r="K6574" s="9">
        <v>45976</v>
      </c>
    </row>
    <row r="6575" spans="1:11" x14ac:dyDescent="0.25">
      <c r="A6575" s="2">
        <v>45976.875</v>
      </c>
      <c r="B6575" s="1">
        <v>13</v>
      </c>
      <c r="C6575" s="4"/>
      <c r="D6575" s="6">
        <v>2025</v>
      </c>
      <c r="E6575" s="6">
        <v>11</v>
      </c>
      <c r="F6575" s="6">
        <v>15</v>
      </c>
      <c r="G6575" s="6">
        <v>6</v>
      </c>
      <c r="H6575" s="6">
        <v>46</v>
      </c>
      <c r="I6575" s="6">
        <v>21</v>
      </c>
      <c r="J6575" s="6">
        <v>13</v>
      </c>
      <c r="K6575" s="9">
        <v>45976</v>
      </c>
    </row>
    <row r="6576" spans="1:11" x14ac:dyDescent="0.25">
      <c r="A6576" s="2">
        <v>45976.916666666664</v>
      </c>
      <c r="B6576" s="1">
        <v>4</v>
      </c>
      <c r="C6576" s="4"/>
      <c r="D6576" s="6">
        <v>2025</v>
      </c>
      <c r="E6576" s="6">
        <v>11</v>
      </c>
      <c r="F6576" s="6">
        <v>15</v>
      </c>
      <c r="G6576" s="6">
        <v>6</v>
      </c>
      <c r="H6576" s="6">
        <v>46</v>
      </c>
      <c r="I6576" s="6">
        <v>22</v>
      </c>
      <c r="J6576" s="6">
        <v>4</v>
      </c>
      <c r="K6576" s="9">
        <v>45976</v>
      </c>
    </row>
    <row r="6577" spans="1:11" x14ac:dyDescent="0.25">
      <c r="A6577" s="2">
        <v>45976.958333333336</v>
      </c>
      <c r="B6577" s="1">
        <v>10</v>
      </c>
      <c r="C6577" s="4"/>
      <c r="D6577" s="6">
        <v>2025</v>
      </c>
      <c r="E6577" s="6">
        <v>11</v>
      </c>
      <c r="F6577" s="6">
        <v>15</v>
      </c>
      <c r="G6577" s="6">
        <v>6</v>
      </c>
      <c r="H6577" s="6">
        <v>46</v>
      </c>
      <c r="I6577" s="6">
        <v>23</v>
      </c>
      <c r="J6577" s="6">
        <v>10</v>
      </c>
      <c r="K6577" s="9">
        <v>45976</v>
      </c>
    </row>
    <row r="6578" spans="1:11" x14ac:dyDescent="0.25">
      <c r="A6578" s="2">
        <v>45977</v>
      </c>
      <c r="B6578" s="1">
        <v>0</v>
      </c>
      <c r="C6578" s="4"/>
      <c r="D6578" s="6">
        <v>2025</v>
      </c>
      <c r="E6578" s="6">
        <v>11</v>
      </c>
      <c r="F6578" s="6">
        <v>16</v>
      </c>
      <c r="G6578" s="6">
        <v>7</v>
      </c>
      <c r="H6578" s="6">
        <v>46</v>
      </c>
      <c r="I6578" s="6">
        <v>0</v>
      </c>
      <c r="J6578" s="6">
        <v>0</v>
      </c>
      <c r="K6578" s="9">
        <v>45977</v>
      </c>
    </row>
    <row r="6579" spans="1:11" x14ac:dyDescent="0.25">
      <c r="A6579" s="2">
        <v>45977.041666666664</v>
      </c>
      <c r="B6579" s="1">
        <v>0</v>
      </c>
      <c r="C6579" s="4"/>
      <c r="D6579" s="6">
        <v>2025</v>
      </c>
      <c r="E6579" s="6">
        <v>11</v>
      </c>
      <c r="F6579" s="6">
        <v>16</v>
      </c>
      <c r="G6579" s="6">
        <v>7</v>
      </c>
      <c r="H6579" s="6">
        <v>46</v>
      </c>
      <c r="I6579" s="6">
        <v>1</v>
      </c>
      <c r="J6579" s="6">
        <v>0</v>
      </c>
      <c r="K6579" s="9">
        <v>45977</v>
      </c>
    </row>
    <row r="6580" spans="1:11" x14ac:dyDescent="0.25">
      <c r="A6580" s="2">
        <v>45977.083333333336</v>
      </c>
      <c r="B6580" s="1">
        <v>0</v>
      </c>
      <c r="C6580" s="4"/>
      <c r="D6580" s="6">
        <v>2025</v>
      </c>
      <c r="E6580" s="6">
        <v>11</v>
      </c>
      <c r="F6580" s="6">
        <v>16</v>
      </c>
      <c r="G6580" s="6">
        <v>7</v>
      </c>
      <c r="H6580" s="6">
        <v>46</v>
      </c>
      <c r="I6580" s="6">
        <v>2</v>
      </c>
      <c r="J6580" s="6">
        <v>0</v>
      </c>
      <c r="K6580" s="9">
        <v>45977</v>
      </c>
    </row>
    <row r="6581" spans="1:11" x14ac:dyDescent="0.25">
      <c r="A6581" s="2">
        <v>45977.125</v>
      </c>
      <c r="B6581" s="1">
        <v>2</v>
      </c>
      <c r="C6581" s="4"/>
      <c r="D6581" s="6">
        <v>2025</v>
      </c>
      <c r="E6581" s="6">
        <v>11</v>
      </c>
      <c r="F6581" s="6">
        <v>16</v>
      </c>
      <c r="G6581" s="6">
        <v>7</v>
      </c>
      <c r="H6581" s="6">
        <v>46</v>
      </c>
      <c r="I6581" s="6">
        <v>3</v>
      </c>
      <c r="J6581" s="6">
        <v>2</v>
      </c>
      <c r="K6581" s="9">
        <v>45977</v>
      </c>
    </row>
    <row r="6582" spans="1:11" x14ac:dyDescent="0.25">
      <c r="A6582" s="2">
        <v>45977.166666666664</v>
      </c>
      <c r="B6582" s="1">
        <v>0</v>
      </c>
      <c r="C6582" s="4"/>
      <c r="D6582" s="6">
        <v>2025</v>
      </c>
      <c r="E6582" s="6">
        <v>11</v>
      </c>
      <c r="F6582" s="6">
        <v>16</v>
      </c>
      <c r="G6582" s="6">
        <v>7</v>
      </c>
      <c r="H6582" s="6">
        <v>46</v>
      </c>
      <c r="I6582" s="6">
        <v>4</v>
      </c>
      <c r="J6582" s="6">
        <v>0</v>
      </c>
      <c r="K6582" s="9">
        <v>45977</v>
      </c>
    </row>
    <row r="6583" spans="1:11" x14ac:dyDescent="0.25">
      <c r="A6583" s="2">
        <v>45977.208333333336</v>
      </c>
      <c r="B6583" s="1">
        <v>0</v>
      </c>
      <c r="C6583" s="4"/>
      <c r="D6583" s="6">
        <v>2025</v>
      </c>
      <c r="E6583" s="6">
        <v>11</v>
      </c>
      <c r="F6583" s="6">
        <v>16</v>
      </c>
      <c r="G6583" s="6">
        <v>7</v>
      </c>
      <c r="H6583" s="6">
        <v>46</v>
      </c>
      <c r="I6583" s="6">
        <v>5</v>
      </c>
      <c r="J6583" s="6">
        <v>0</v>
      </c>
      <c r="K6583" s="9">
        <v>45977</v>
      </c>
    </row>
    <row r="6584" spans="1:11" x14ac:dyDescent="0.25">
      <c r="A6584" s="2">
        <v>45977.25</v>
      </c>
      <c r="B6584" s="1">
        <v>0</v>
      </c>
      <c r="C6584" s="4"/>
      <c r="D6584" s="6">
        <v>2025</v>
      </c>
      <c r="E6584" s="6">
        <v>11</v>
      </c>
      <c r="F6584" s="6">
        <v>16</v>
      </c>
      <c r="G6584" s="6">
        <v>7</v>
      </c>
      <c r="H6584" s="6">
        <v>46</v>
      </c>
      <c r="I6584" s="6">
        <v>6</v>
      </c>
      <c r="J6584" s="6">
        <v>0</v>
      </c>
      <c r="K6584" s="9">
        <v>45977</v>
      </c>
    </row>
    <row r="6585" spans="1:11" x14ac:dyDescent="0.25">
      <c r="A6585" s="2">
        <v>45977.291666666664</v>
      </c>
      <c r="B6585" s="1">
        <v>0</v>
      </c>
      <c r="C6585" s="4"/>
      <c r="D6585" s="6">
        <v>2025</v>
      </c>
      <c r="E6585" s="6">
        <v>11</v>
      </c>
      <c r="F6585" s="6">
        <v>16</v>
      </c>
      <c r="G6585" s="6">
        <v>7</v>
      </c>
      <c r="H6585" s="6">
        <v>46</v>
      </c>
      <c r="I6585" s="6">
        <v>7</v>
      </c>
      <c r="J6585" s="6">
        <v>0</v>
      </c>
      <c r="K6585" s="9">
        <v>45977</v>
      </c>
    </row>
    <row r="6586" spans="1:11" x14ac:dyDescent="0.25">
      <c r="A6586" s="2">
        <v>45977.333333333336</v>
      </c>
      <c r="B6586" s="1">
        <v>7</v>
      </c>
      <c r="C6586" s="4"/>
      <c r="D6586" s="6">
        <v>2025</v>
      </c>
      <c r="E6586" s="6">
        <v>11</v>
      </c>
      <c r="F6586" s="6">
        <v>16</v>
      </c>
      <c r="G6586" s="6">
        <v>7</v>
      </c>
      <c r="H6586" s="6">
        <v>46</v>
      </c>
      <c r="I6586" s="6">
        <v>8</v>
      </c>
      <c r="J6586" s="6">
        <v>7</v>
      </c>
      <c r="K6586" s="9">
        <v>45977</v>
      </c>
    </row>
    <row r="6587" spans="1:11" x14ac:dyDescent="0.25">
      <c r="A6587" s="2">
        <v>45977.375</v>
      </c>
      <c r="B6587" s="1">
        <v>26</v>
      </c>
      <c r="C6587" s="4"/>
      <c r="D6587" s="6">
        <v>2025</v>
      </c>
      <c r="E6587" s="6">
        <v>11</v>
      </c>
      <c r="F6587" s="6">
        <v>16</v>
      </c>
      <c r="G6587" s="6">
        <v>7</v>
      </c>
      <c r="H6587" s="6">
        <v>46</v>
      </c>
      <c r="I6587" s="6">
        <v>9</v>
      </c>
      <c r="J6587" s="6">
        <v>26</v>
      </c>
      <c r="K6587" s="9">
        <v>45977</v>
      </c>
    </row>
    <row r="6588" spans="1:11" x14ac:dyDescent="0.25">
      <c r="A6588" s="2">
        <v>45977.416666666664</v>
      </c>
      <c r="B6588" s="1">
        <v>27</v>
      </c>
      <c r="C6588" s="4"/>
      <c r="D6588" s="6">
        <v>2025</v>
      </c>
      <c r="E6588" s="6">
        <v>11</v>
      </c>
      <c r="F6588" s="6">
        <v>16</v>
      </c>
      <c r="G6588" s="6">
        <v>7</v>
      </c>
      <c r="H6588" s="6">
        <v>46</v>
      </c>
      <c r="I6588" s="6">
        <v>10</v>
      </c>
      <c r="J6588" s="6">
        <v>27</v>
      </c>
      <c r="K6588" s="9">
        <v>45977</v>
      </c>
    </row>
    <row r="6589" spans="1:11" x14ac:dyDescent="0.25">
      <c r="A6589" s="2">
        <v>45977.458333333336</v>
      </c>
      <c r="B6589" s="1">
        <v>55</v>
      </c>
      <c r="C6589" s="4"/>
      <c r="D6589" s="6">
        <v>2025</v>
      </c>
      <c r="E6589" s="6">
        <v>11</v>
      </c>
      <c r="F6589" s="6">
        <v>16</v>
      </c>
      <c r="G6589" s="6">
        <v>7</v>
      </c>
      <c r="H6589" s="6">
        <v>46</v>
      </c>
      <c r="I6589" s="6">
        <v>11</v>
      </c>
      <c r="J6589" s="6">
        <v>55</v>
      </c>
      <c r="K6589" s="9">
        <v>45977</v>
      </c>
    </row>
    <row r="6590" spans="1:11" x14ac:dyDescent="0.25">
      <c r="A6590" s="2">
        <v>45977.5</v>
      </c>
      <c r="B6590" s="1">
        <v>55</v>
      </c>
      <c r="C6590" s="4"/>
      <c r="D6590" s="6">
        <v>2025</v>
      </c>
      <c r="E6590" s="6">
        <v>11</v>
      </c>
      <c r="F6590" s="6">
        <v>16</v>
      </c>
      <c r="G6590" s="6">
        <v>7</v>
      </c>
      <c r="H6590" s="6">
        <v>46</v>
      </c>
      <c r="I6590" s="6">
        <v>12</v>
      </c>
      <c r="J6590" s="6">
        <v>55</v>
      </c>
      <c r="K6590" s="9">
        <v>45977</v>
      </c>
    </row>
    <row r="6591" spans="1:11" x14ac:dyDescent="0.25">
      <c r="A6591" s="2">
        <v>45977.541666666664</v>
      </c>
      <c r="B6591" s="1">
        <v>71</v>
      </c>
      <c r="C6591" s="4"/>
      <c r="D6591" s="6">
        <v>2025</v>
      </c>
      <c r="E6591" s="6">
        <v>11</v>
      </c>
      <c r="F6591" s="6">
        <v>16</v>
      </c>
      <c r="G6591" s="6">
        <v>7</v>
      </c>
      <c r="H6591" s="6">
        <v>46</v>
      </c>
      <c r="I6591" s="6">
        <v>13</v>
      </c>
      <c r="J6591" s="6">
        <v>71</v>
      </c>
      <c r="K6591" s="9">
        <v>45977</v>
      </c>
    </row>
    <row r="6592" spans="1:11" x14ac:dyDescent="0.25">
      <c r="A6592" s="2">
        <v>45977.583333333336</v>
      </c>
      <c r="B6592" s="1">
        <v>54</v>
      </c>
      <c r="C6592" s="4"/>
      <c r="D6592" s="6">
        <v>2025</v>
      </c>
      <c r="E6592" s="6">
        <v>11</v>
      </c>
      <c r="F6592" s="6">
        <v>16</v>
      </c>
      <c r="G6592" s="6">
        <v>7</v>
      </c>
      <c r="H6592" s="6">
        <v>46</v>
      </c>
      <c r="I6592" s="6">
        <v>14</v>
      </c>
      <c r="J6592" s="6">
        <v>54</v>
      </c>
      <c r="K6592" s="9">
        <v>45977</v>
      </c>
    </row>
    <row r="6593" spans="1:11" x14ac:dyDescent="0.25">
      <c r="A6593" s="2">
        <v>45977.625</v>
      </c>
      <c r="B6593" s="1">
        <v>46</v>
      </c>
      <c r="C6593" s="4"/>
      <c r="D6593" s="6">
        <v>2025</v>
      </c>
      <c r="E6593" s="6">
        <v>11</v>
      </c>
      <c r="F6593" s="6">
        <v>16</v>
      </c>
      <c r="G6593" s="6">
        <v>7</v>
      </c>
      <c r="H6593" s="6">
        <v>46</v>
      </c>
      <c r="I6593" s="6">
        <v>15</v>
      </c>
      <c r="J6593" s="6">
        <v>46</v>
      </c>
      <c r="K6593" s="9">
        <v>45977</v>
      </c>
    </row>
    <row r="6594" spans="1:11" x14ac:dyDescent="0.25">
      <c r="A6594" s="2">
        <v>45977.666666666664</v>
      </c>
      <c r="B6594" s="1">
        <v>26</v>
      </c>
      <c r="C6594" s="4"/>
      <c r="D6594" s="6">
        <v>2025</v>
      </c>
      <c r="E6594" s="6">
        <v>11</v>
      </c>
      <c r="F6594" s="6">
        <v>16</v>
      </c>
      <c r="G6594" s="6">
        <v>7</v>
      </c>
      <c r="H6594" s="6">
        <v>46</v>
      </c>
      <c r="I6594" s="6">
        <v>16</v>
      </c>
      <c r="J6594" s="6">
        <v>26</v>
      </c>
      <c r="K6594" s="9">
        <v>45977</v>
      </c>
    </row>
    <row r="6595" spans="1:11" x14ac:dyDescent="0.25">
      <c r="A6595" s="2">
        <v>45977.708333333336</v>
      </c>
      <c r="B6595" s="1">
        <v>10</v>
      </c>
      <c r="C6595" s="4"/>
      <c r="D6595" s="6">
        <v>2025</v>
      </c>
      <c r="E6595" s="6">
        <v>11</v>
      </c>
      <c r="F6595" s="6">
        <v>16</v>
      </c>
      <c r="G6595" s="6">
        <v>7</v>
      </c>
      <c r="H6595" s="6">
        <v>46</v>
      </c>
      <c r="I6595" s="6">
        <v>17</v>
      </c>
      <c r="J6595" s="6">
        <v>10</v>
      </c>
      <c r="K6595" s="9">
        <v>45977</v>
      </c>
    </row>
    <row r="6596" spans="1:11" x14ac:dyDescent="0.25">
      <c r="A6596" s="2">
        <v>45977.75</v>
      </c>
      <c r="B6596" s="1">
        <v>11</v>
      </c>
      <c r="C6596" s="4"/>
      <c r="D6596" s="6">
        <v>2025</v>
      </c>
      <c r="E6596" s="6">
        <v>11</v>
      </c>
      <c r="F6596" s="6">
        <v>16</v>
      </c>
      <c r="G6596" s="6">
        <v>7</v>
      </c>
      <c r="H6596" s="6">
        <v>46</v>
      </c>
      <c r="I6596" s="6">
        <v>18</v>
      </c>
      <c r="J6596" s="6">
        <v>11</v>
      </c>
      <c r="K6596" s="9">
        <v>45977</v>
      </c>
    </row>
    <row r="6597" spans="1:11" x14ac:dyDescent="0.25">
      <c r="A6597" s="2">
        <v>45977.791666666664</v>
      </c>
      <c r="B6597" s="1">
        <v>5</v>
      </c>
      <c r="C6597" s="4"/>
      <c r="D6597" s="6">
        <v>2025</v>
      </c>
      <c r="E6597" s="6">
        <v>11</v>
      </c>
      <c r="F6597" s="6">
        <v>16</v>
      </c>
      <c r="G6597" s="6">
        <v>7</v>
      </c>
      <c r="H6597" s="6">
        <v>46</v>
      </c>
      <c r="I6597" s="6">
        <v>19</v>
      </c>
      <c r="J6597" s="6">
        <v>5</v>
      </c>
      <c r="K6597" s="9">
        <v>45977</v>
      </c>
    </row>
    <row r="6598" spans="1:11" x14ac:dyDescent="0.25">
      <c r="A6598" s="2">
        <v>45977.833333333336</v>
      </c>
      <c r="B6598" s="1">
        <v>6</v>
      </c>
      <c r="C6598" s="4"/>
      <c r="D6598" s="6">
        <v>2025</v>
      </c>
      <c r="E6598" s="6">
        <v>11</v>
      </c>
      <c r="F6598" s="6">
        <v>16</v>
      </c>
      <c r="G6598" s="6">
        <v>7</v>
      </c>
      <c r="H6598" s="6">
        <v>46</v>
      </c>
      <c r="I6598" s="6">
        <v>20</v>
      </c>
      <c r="J6598" s="6">
        <v>6</v>
      </c>
      <c r="K6598" s="9">
        <v>45977</v>
      </c>
    </row>
    <row r="6599" spans="1:11" x14ac:dyDescent="0.25">
      <c r="A6599" s="2">
        <v>45977.875</v>
      </c>
      <c r="B6599" s="1">
        <v>3</v>
      </c>
      <c r="C6599" s="4"/>
      <c r="D6599" s="6">
        <v>2025</v>
      </c>
      <c r="E6599" s="6">
        <v>11</v>
      </c>
      <c r="F6599" s="6">
        <v>16</v>
      </c>
      <c r="G6599" s="6">
        <v>7</v>
      </c>
      <c r="H6599" s="6">
        <v>46</v>
      </c>
      <c r="I6599" s="6">
        <v>21</v>
      </c>
      <c r="J6599" s="6">
        <v>3</v>
      </c>
      <c r="K6599" s="9">
        <v>45977</v>
      </c>
    </row>
    <row r="6600" spans="1:11" x14ac:dyDescent="0.25">
      <c r="A6600" s="2">
        <v>45977.916666666664</v>
      </c>
      <c r="B6600" s="1">
        <v>1</v>
      </c>
      <c r="C6600" s="4"/>
      <c r="D6600" s="6">
        <v>2025</v>
      </c>
      <c r="E6600" s="6">
        <v>11</v>
      </c>
      <c r="F6600" s="6">
        <v>16</v>
      </c>
      <c r="G6600" s="6">
        <v>7</v>
      </c>
      <c r="H6600" s="6">
        <v>46</v>
      </c>
      <c r="I6600" s="6">
        <v>22</v>
      </c>
      <c r="J6600" s="6">
        <v>1</v>
      </c>
      <c r="K6600" s="9">
        <v>45977</v>
      </c>
    </row>
    <row r="6601" spans="1:11" x14ac:dyDescent="0.25">
      <c r="A6601" s="2">
        <v>45977.958333333336</v>
      </c>
      <c r="B6601" s="1">
        <v>0</v>
      </c>
      <c r="C6601" s="4"/>
      <c r="D6601" s="6">
        <v>2025</v>
      </c>
      <c r="E6601" s="6">
        <v>11</v>
      </c>
      <c r="F6601" s="6">
        <v>16</v>
      </c>
      <c r="G6601" s="6">
        <v>7</v>
      </c>
      <c r="H6601" s="6">
        <v>46</v>
      </c>
      <c r="I6601" s="6">
        <v>23</v>
      </c>
      <c r="J6601" s="6">
        <v>0</v>
      </c>
      <c r="K6601" s="9">
        <v>45977</v>
      </c>
    </row>
    <row r="6602" spans="1:11" x14ac:dyDescent="0.25">
      <c r="A6602" s="2">
        <v>45978</v>
      </c>
      <c r="B6602" s="1">
        <v>0</v>
      </c>
      <c r="C6602" s="4"/>
      <c r="D6602" s="6">
        <v>2025</v>
      </c>
      <c r="E6602" s="6">
        <v>11</v>
      </c>
      <c r="F6602" s="6">
        <v>17</v>
      </c>
      <c r="G6602" s="6">
        <v>1</v>
      </c>
      <c r="H6602" s="6">
        <v>47</v>
      </c>
      <c r="I6602" s="6">
        <v>0</v>
      </c>
      <c r="J6602" s="6">
        <v>0</v>
      </c>
      <c r="K6602" s="9">
        <v>45978</v>
      </c>
    </row>
    <row r="6603" spans="1:11" x14ac:dyDescent="0.25">
      <c r="A6603" s="2">
        <v>45978.041666666664</v>
      </c>
      <c r="B6603" s="1">
        <v>0</v>
      </c>
      <c r="C6603" s="4"/>
      <c r="D6603" s="6">
        <v>2025</v>
      </c>
      <c r="E6603" s="6">
        <v>11</v>
      </c>
      <c r="F6603" s="6">
        <v>17</v>
      </c>
      <c r="G6603" s="6">
        <v>1</v>
      </c>
      <c r="H6603" s="6">
        <v>47</v>
      </c>
      <c r="I6603" s="6">
        <v>1</v>
      </c>
      <c r="J6603" s="6">
        <v>0</v>
      </c>
      <c r="K6603" s="9">
        <v>45978</v>
      </c>
    </row>
    <row r="6604" spans="1:11" x14ac:dyDescent="0.25">
      <c r="A6604" s="2">
        <v>45978.083333333336</v>
      </c>
      <c r="B6604" s="1">
        <v>0</v>
      </c>
      <c r="C6604" s="4"/>
      <c r="D6604" s="6">
        <v>2025</v>
      </c>
      <c r="E6604" s="6">
        <v>11</v>
      </c>
      <c r="F6604" s="6">
        <v>17</v>
      </c>
      <c r="G6604" s="6">
        <v>1</v>
      </c>
      <c r="H6604" s="6">
        <v>47</v>
      </c>
      <c r="I6604" s="6">
        <v>2</v>
      </c>
      <c r="J6604" s="6">
        <v>0</v>
      </c>
      <c r="K6604" s="9">
        <v>45978</v>
      </c>
    </row>
    <row r="6605" spans="1:11" x14ac:dyDescent="0.25">
      <c r="A6605" s="2">
        <v>45978.125</v>
      </c>
      <c r="B6605" s="1">
        <v>0</v>
      </c>
      <c r="C6605" s="4"/>
      <c r="D6605" s="6">
        <v>2025</v>
      </c>
      <c r="E6605" s="6">
        <v>11</v>
      </c>
      <c r="F6605" s="6">
        <v>17</v>
      </c>
      <c r="G6605" s="6">
        <v>1</v>
      </c>
      <c r="H6605" s="6">
        <v>47</v>
      </c>
      <c r="I6605" s="6">
        <v>3</v>
      </c>
      <c r="J6605" s="6">
        <v>0</v>
      </c>
      <c r="K6605" s="9">
        <v>45978</v>
      </c>
    </row>
    <row r="6606" spans="1:11" x14ac:dyDescent="0.25">
      <c r="A6606" s="2">
        <v>45978.166666666664</v>
      </c>
      <c r="B6606" s="1">
        <v>0</v>
      </c>
      <c r="C6606" s="4"/>
      <c r="D6606" s="6">
        <v>2025</v>
      </c>
      <c r="E6606" s="6">
        <v>11</v>
      </c>
      <c r="F6606" s="6">
        <v>17</v>
      </c>
      <c r="G6606" s="6">
        <v>1</v>
      </c>
      <c r="H6606" s="6">
        <v>47</v>
      </c>
      <c r="I6606" s="6">
        <v>4</v>
      </c>
      <c r="J6606" s="6">
        <v>0</v>
      </c>
      <c r="K6606" s="9">
        <v>45978</v>
      </c>
    </row>
    <row r="6607" spans="1:11" x14ac:dyDescent="0.25">
      <c r="A6607" s="2">
        <v>45978.208333333336</v>
      </c>
      <c r="B6607" s="1">
        <v>0</v>
      </c>
      <c r="C6607" s="4"/>
      <c r="D6607" s="6">
        <v>2025</v>
      </c>
      <c r="E6607" s="6">
        <v>11</v>
      </c>
      <c r="F6607" s="6">
        <v>17</v>
      </c>
      <c r="G6607" s="6">
        <v>1</v>
      </c>
      <c r="H6607" s="6">
        <v>47</v>
      </c>
      <c r="I6607" s="6">
        <v>5</v>
      </c>
      <c r="J6607" s="6">
        <v>0</v>
      </c>
      <c r="K6607" s="9">
        <v>45978</v>
      </c>
    </row>
    <row r="6608" spans="1:11" x14ac:dyDescent="0.25">
      <c r="A6608" s="2">
        <v>45978.25</v>
      </c>
      <c r="B6608" s="1">
        <v>2</v>
      </c>
      <c r="C6608" s="4"/>
      <c r="D6608" s="6">
        <v>2025</v>
      </c>
      <c r="E6608" s="6">
        <v>11</v>
      </c>
      <c r="F6608" s="6">
        <v>17</v>
      </c>
      <c r="G6608" s="6">
        <v>1</v>
      </c>
      <c r="H6608" s="6">
        <v>47</v>
      </c>
      <c r="I6608" s="6">
        <v>6</v>
      </c>
      <c r="J6608" s="6">
        <v>2</v>
      </c>
      <c r="K6608" s="9">
        <v>45978</v>
      </c>
    </row>
    <row r="6609" spans="1:11" x14ac:dyDescent="0.25">
      <c r="A6609" s="2">
        <v>45978.291666666664</v>
      </c>
      <c r="B6609" s="1">
        <v>7</v>
      </c>
      <c r="C6609" s="4"/>
      <c r="D6609" s="6">
        <v>2025</v>
      </c>
      <c r="E6609" s="6">
        <v>11</v>
      </c>
      <c r="F6609" s="6">
        <v>17</v>
      </c>
      <c r="G6609" s="6">
        <v>1</v>
      </c>
      <c r="H6609" s="6">
        <v>47</v>
      </c>
      <c r="I6609" s="6">
        <v>7</v>
      </c>
      <c r="J6609" s="6">
        <v>7</v>
      </c>
      <c r="K6609" s="9">
        <v>45978</v>
      </c>
    </row>
    <row r="6610" spans="1:11" x14ac:dyDescent="0.25">
      <c r="A6610" s="2">
        <v>45978.333333333336</v>
      </c>
      <c r="B6610" s="1">
        <v>2</v>
      </c>
      <c r="C6610" s="4"/>
      <c r="D6610" s="6">
        <v>2025</v>
      </c>
      <c r="E6610" s="6">
        <v>11</v>
      </c>
      <c r="F6610" s="6">
        <v>17</v>
      </c>
      <c r="G6610" s="6">
        <v>1</v>
      </c>
      <c r="H6610" s="6">
        <v>47</v>
      </c>
      <c r="I6610" s="6">
        <v>8</v>
      </c>
      <c r="J6610" s="6">
        <v>2</v>
      </c>
      <c r="K6610" s="9">
        <v>45978</v>
      </c>
    </row>
    <row r="6611" spans="1:11" x14ac:dyDescent="0.25">
      <c r="A6611" s="2">
        <v>45978.375</v>
      </c>
      <c r="B6611" s="1">
        <v>5</v>
      </c>
      <c r="C6611" s="4"/>
      <c r="D6611" s="6">
        <v>2025</v>
      </c>
      <c r="E6611" s="6">
        <v>11</v>
      </c>
      <c r="F6611" s="6">
        <v>17</v>
      </c>
      <c r="G6611" s="6">
        <v>1</v>
      </c>
      <c r="H6611" s="6">
        <v>47</v>
      </c>
      <c r="I6611" s="6">
        <v>9</v>
      </c>
      <c r="J6611" s="6">
        <v>5</v>
      </c>
      <c r="K6611" s="9">
        <v>45978</v>
      </c>
    </row>
    <row r="6612" spans="1:11" x14ac:dyDescent="0.25">
      <c r="A6612" s="2">
        <v>45978.416666666664</v>
      </c>
      <c r="B6612" s="1">
        <v>18</v>
      </c>
      <c r="C6612" s="4"/>
      <c r="D6612" s="6">
        <v>2025</v>
      </c>
      <c r="E6612" s="6">
        <v>11</v>
      </c>
      <c r="F6612" s="6">
        <v>17</v>
      </c>
      <c r="G6612" s="6">
        <v>1</v>
      </c>
      <c r="H6612" s="6">
        <v>47</v>
      </c>
      <c r="I6612" s="6">
        <v>10</v>
      </c>
      <c r="J6612" s="6">
        <v>18</v>
      </c>
      <c r="K6612" s="9">
        <v>45978</v>
      </c>
    </row>
    <row r="6613" spans="1:11" x14ac:dyDescent="0.25">
      <c r="A6613" s="2">
        <v>45978.458333333336</v>
      </c>
      <c r="B6613" s="1">
        <v>16</v>
      </c>
      <c r="C6613" s="4"/>
      <c r="D6613" s="6">
        <v>2025</v>
      </c>
      <c r="E6613" s="6">
        <v>11</v>
      </c>
      <c r="F6613" s="6">
        <v>17</v>
      </c>
      <c r="G6613" s="6">
        <v>1</v>
      </c>
      <c r="H6613" s="6">
        <v>47</v>
      </c>
      <c r="I6613" s="6">
        <v>11</v>
      </c>
      <c r="J6613" s="6">
        <v>16</v>
      </c>
      <c r="K6613" s="9">
        <v>45978</v>
      </c>
    </row>
    <row r="6614" spans="1:11" x14ac:dyDescent="0.25">
      <c r="A6614" s="2">
        <v>45978.5</v>
      </c>
      <c r="B6614" s="1">
        <v>21</v>
      </c>
      <c r="C6614" s="4"/>
      <c r="D6614" s="6">
        <v>2025</v>
      </c>
      <c r="E6614" s="6">
        <v>11</v>
      </c>
      <c r="F6614" s="6">
        <v>17</v>
      </c>
      <c r="G6614" s="6">
        <v>1</v>
      </c>
      <c r="H6614" s="6">
        <v>47</v>
      </c>
      <c r="I6614" s="6">
        <v>12</v>
      </c>
      <c r="J6614" s="6">
        <v>21</v>
      </c>
      <c r="K6614" s="9">
        <v>45978</v>
      </c>
    </row>
    <row r="6615" spans="1:11" x14ac:dyDescent="0.25">
      <c r="A6615" s="2">
        <v>45978.541666666664</v>
      </c>
      <c r="B6615" s="1">
        <v>11</v>
      </c>
      <c r="C6615" s="4"/>
      <c r="D6615" s="6">
        <v>2025</v>
      </c>
      <c r="E6615" s="6">
        <v>11</v>
      </c>
      <c r="F6615" s="6">
        <v>17</v>
      </c>
      <c r="G6615" s="6">
        <v>1</v>
      </c>
      <c r="H6615" s="6">
        <v>47</v>
      </c>
      <c r="I6615" s="6">
        <v>13</v>
      </c>
      <c r="J6615" s="6">
        <v>11</v>
      </c>
      <c r="K6615" s="9">
        <v>45978</v>
      </c>
    </row>
    <row r="6616" spans="1:11" x14ac:dyDescent="0.25">
      <c r="A6616" s="2">
        <v>45978.583333333336</v>
      </c>
      <c r="B6616" s="1">
        <v>30</v>
      </c>
      <c r="C6616" s="4"/>
      <c r="D6616" s="6">
        <v>2025</v>
      </c>
      <c r="E6616" s="6">
        <v>11</v>
      </c>
      <c r="F6616" s="6">
        <v>17</v>
      </c>
      <c r="G6616" s="6">
        <v>1</v>
      </c>
      <c r="H6616" s="6">
        <v>47</v>
      </c>
      <c r="I6616" s="6">
        <v>14</v>
      </c>
      <c r="J6616" s="6">
        <v>30</v>
      </c>
      <c r="K6616" s="9">
        <v>45978</v>
      </c>
    </row>
    <row r="6617" spans="1:11" x14ac:dyDescent="0.25">
      <c r="A6617" s="2">
        <v>45978.625</v>
      </c>
      <c r="B6617" s="1">
        <v>12</v>
      </c>
      <c r="C6617" s="4"/>
      <c r="D6617" s="6">
        <v>2025</v>
      </c>
      <c r="E6617" s="6">
        <v>11</v>
      </c>
      <c r="F6617" s="6">
        <v>17</v>
      </c>
      <c r="G6617" s="6">
        <v>1</v>
      </c>
      <c r="H6617" s="6">
        <v>47</v>
      </c>
      <c r="I6617" s="6">
        <v>15</v>
      </c>
      <c r="J6617" s="6">
        <v>12</v>
      </c>
      <c r="K6617" s="9">
        <v>45978</v>
      </c>
    </row>
    <row r="6618" spans="1:11" x14ac:dyDescent="0.25">
      <c r="A6618" s="2">
        <v>45978.666666666664</v>
      </c>
      <c r="B6618" s="1">
        <v>31</v>
      </c>
      <c r="C6618" s="4"/>
      <c r="D6618" s="6">
        <v>2025</v>
      </c>
      <c r="E6618" s="6">
        <v>11</v>
      </c>
      <c r="F6618" s="6">
        <v>17</v>
      </c>
      <c r="G6618" s="6">
        <v>1</v>
      </c>
      <c r="H6618" s="6">
        <v>47</v>
      </c>
      <c r="I6618" s="6">
        <v>16</v>
      </c>
      <c r="J6618" s="6">
        <v>31</v>
      </c>
      <c r="K6618" s="9">
        <v>45978</v>
      </c>
    </row>
    <row r="6619" spans="1:11" x14ac:dyDescent="0.25">
      <c r="A6619" s="2">
        <v>45978.708333333336</v>
      </c>
      <c r="B6619" s="1">
        <v>29</v>
      </c>
      <c r="C6619" s="4"/>
      <c r="D6619" s="6">
        <v>2025</v>
      </c>
      <c r="E6619" s="6">
        <v>11</v>
      </c>
      <c r="F6619" s="6">
        <v>17</v>
      </c>
      <c r="G6619" s="6">
        <v>1</v>
      </c>
      <c r="H6619" s="6">
        <v>47</v>
      </c>
      <c r="I6619" s="6">
        <v>17</v>
      </c>
      <c r="J6619" s="6">
        <v>29</v>
      </c>
      <c r="K6619" s="9">
        <v>45978</v>
      </c>
    </row>
    <row r="6620" spans="1:11" x14ac:dyDescent="0.25">
      <c r="A6620" s="2">
        <v>45978.75</v>
      </c>
      <c r="B6620" s="1">
        <v>86</v>
      </c>
      <c r="C6620" s="4"/>
      <c r="D6620" s="6">
        <v>2025</v>
      </c>
      <c r="E6620" s="6">
        <v>11</v>
      </c>
      <c r="F6620" s="6">
        <v>17</v>
      </c>
      <c r="G6620" s="6">
        <v>1</v>
      </c>
      <c r="H6620" s="6">
        <v>47</v>
      </c>
      <c r="I6620" s="6">
        <v>18</v>
      </c>
      <c r="J6620" s="6">
        <v>86</v>
      </c>
      <c r="K6620" s="9">
        <v>45978</v>
      </c>
    </row>
    <row r="6621" spans="1:11" x14ac:dyDescent="0.25">
      <c r="A6621" s="2">
        <v>45978.791666666664</v>
      </c>
      <c r="B6621" s="1">
        <v>36</v>
      </c>
      <c r="C6621" s="4"/>
      <c r="D6621" s="6">
        <v>2025</v>
      </c>
      <c r="E6621" s="6">
        <v>11</v>
      </c>
      <c r="F6621" s="6">
        <v>17</v>
      </c>
      <c r="G6621" s="6">
        <v>1</v>
      </c>
      <c r="H6621" s="6">
        <v>47</v>
      </c>
      <c r="I6621" s="6">
        <v>19</v>
      </c>
      <c r="J6621" s="6">
        <v>36</v>
      </c>
      <c r="K6621" s="9">
        <v>45978</v>
      </c>
    </row>
    <row r="6622" spans="1:11" x14ac:dyDescent="0.25">
      <c r="A6622" s="2">
        <v>45978.833333333336</v>
      </c>
      <c r="B6622" s="1">
        <v>9</v>
      </c>
      <c r="C6622" s="4"/>
      <c r="D6622" s="6">
        <v>2025</v>
      </c>
      <c r="E6622" s="6">
        <v>11</v>
      </c>
      <c r="F6622" s="6">
        <v>17</v>
      </c>
      <c r="G6622" s="6">
        <v>1</v>
      </c>
      <c r="H6622" s="6">
        <v>47</v>
      </c>
      <c r="I6622" s="6">
        <v>20</v>
      </c>
      <c r="J6622" s="6">
        <v>9</v>
      </c>
      <c r="K6622" s="9">
        <v>45978</v>
      </c>
    </row>
    <row r="6623" spans="1:11" x14ac:dyDescent="0.25">
      <c r="A6623" s="2">
        <v>45978.875</v>
      </c>
      <c r="B6623" s="1">
        <v>2</v>
      </c>
      <c r="C6623" s="4"/>
      <c r="D6623" s="6">
        <v>2025</v>
      </c>
      <c r="E6623" s="6">
        <v>11</v>
      </c>
      <c r="F6623" s="6">
        <v>17</v>
      </c>
      <c r="G6623" s="6">
        <v>1</v>
      </c>
      <c r="H6623" s="6">
        <v>47</v>
      </c>
      <c r="I6623" s="6">
        <v>21</v>
      </c>
      <c r="J6623" s="6">
        <v>2</v>
      </c>
      <c r="K6623" s="9">
        <v>45978</v>
      </c>
    </row>
    <row r="6624" spans="1:11" x14ac:dyDescent="0.25">
      <c r="A6624" s="2">
        <v>45978.916666666664</v>
      </c>
      <c r="B6624" s="1">
        <v>5</v>
      </c>
      <c r="C6624" s="4"/>
      <c r="D6624" s="6">
        <v>2025</v>
      </c>
      <c r="E6624" s="6">
        <v>11</v>
      </c>
      <c r="F6624" s="6">
        <v>17</v>
      </c>
      <c r="G6624" s="6">
        <v>1</v>
      </c>
      <c r="H6624" s="6">
        <v>47</v>
      </c>
      <c r="I6624" s="6">
        <v>22</v>
      </c>
      <c r="J6624" s="6">
        <v>5</v>
      </c>
      <c r="K6624" s="9">
        <v>45978</v>
      </c>
    </row>
    <row r="6625" spans="1:11" x14ac:dyDescent="0.25">
      <c r="A6625" s="2">
        <v>45978.958333333336</v>
      </c>
      <c r="B6625" s="1">
        <v>7</v>
      </c>
      <c r="C6625" s="4"/>
      <c r="D6625" s="6">
        <v>2025</v>
      </c>
      <c r="E6625" s="6">
        <v>11</v>
      </c>
      <c r="F6625" s="6">
        <v>17</v>
      </c>
      <c r="G6625" s="6">
        <v>1</v>
      </c>
      <c r="H6625" s="6">
        <v>47</v>
      </c>
      <c r="I6625" s="6">
        <v>23</v>
      </c>
      <c r="J6625" s="6">
        <v>7</v>
      </c>
      <c r="K6625" s="9">
        <v>45978</v>
      </c>
    </row>
    <row r="6626" spans="1:11" x14ac:dyDescent="0.25">
      <c r="A6626" s="2">
        <v>45979</v>
      </c>
      <c r="B6626" s="1">
        <v>0</v>
      </c>
      <c r="C6626" s="4"/>
      <c r="D6626" s="6">
        <v>2025</v>
      </c>
      <c r="E6626" s="6">
        <v>11</v>
      </c>
      <c r="F6626" s="6">
        <v>18</v>
      </c>
      <c r="G6626" s="6">
        <v>2</v>
      </c>
      <c r="H6626" s="6">
        <v>47</v>
      </c>
      <c r="I6626" s="6">
        <v>0</v>
      </c>
      <c r="J6626" s="6">
        <v>0</v>
      </c>
      <c r="K6626" s="9">
        <v>45979</v>
      </c>
    </row>
    <row r="6627" spans="1:11" x14ac:dyDescent="0.25">
      <c r="A6627" s="2">
        <v>45979.041666666664</v>
      </c>
      <c r="B6627" s="1">
        <v>0</v>
      </c>
      <c r="C6627" s="4"/>
      <c r="D6627" s="6">
        <v>2025</v>
      </c>
      <c r="E6627" s="6">
        <v>11</v>
      </c>
      <c r="F6627" s="6">
        <v>18</v>
      </c>
      <c r="G6627" s="6">
        <v>2</v>
      </c>
      <c r="H6627" s="6">
        <v>47</v>
      </c>
      <c r="I6627" s="6">
        <v>1</v>
      </c>
      <c r="J6627" s="6">
        <v>0</v>
      </c>
      <c r="K6627" s="9">
        <v>45979</v>
      </c>
    </row>
    <row r="6628" spans="1:11" x14ac:dyDescent="0.25">
      <c r="A6628" s="2">
        <v>45979.083333333336</v>
      </c>
      <c r="B6628" s="1">
        <v>0</v>
      </c>
      <c r="C6628" s="4"/>
      <c r="D6628" s="6">
        <v>2025</v>
      </c>
      <c r="E6628" s="6">
        <v>11</v>
      </c>
      <c r="F6628" s="6">
        <v>18</v>
      </c>
      <c r="G6628" s="6">
        <v>2</v>
      </c>
      <c r="H6628" s="6">
        <v>47</v>
      </c>
      <c r="I6628" s="6">
        <v>2</v>
      </c>
      <c r="J6628" s="6">
        <v>0</v>
      </c>
      <c r="K6628" s="9">
        <v>45979</v>
      </c>
    </row>
    <row r="6629" spans="1:11" x14ac:dyDescent="0.25">
      <c r="A6629" s="2">
        <v>45979.125</v>
      </c>
      <c r="B6629" s="1">
        <v>0</v>
      </c>
      <c r="C6629" s="4"/>
      <c r="D6629" s="6">
        <v>2025</v>
      </c>
      <c r="E6629" s="6">
        <v>11</v>
      </c>
      <c r="F6629" s="6">
        <v>18</v>
      </c>
      <c r="G6629" s="6">
        <v>2</v>
      </c>
      <c r="H6629" s="6">
        <v>47</v>
      </c>
      <c r="I6629" s="6">
        <v>3</v>
      </c>
      <c r="J6629" s="6">
        <v>0</v>
      </c>
      <c r="K6629" s="9">
        <v>45979</v>
      </c>
    </row>
    <row r="6630" spans="1:11" x14ac:dyDescent="0.25">
      <c r="A6630" s="2">
        <v>45979.166666666664</v>
      </c>
      <c r="B6630" s="1">
        <v>3</v>
      </c>
      <c r="C6630" s="4"/>
      <c r="D6630" s="6">
        <v>2025</v>
      </c>
      <c r="E6630" s="6">
        <v>11</v>
      </c>
      <c r="F6630" s="6">
        <v>18</v>
      </c>
      <c r="G6630" s="6">
        <v>2</v>
      </c>
      <c r="H6630" s="6">
        <v>47</v>
      </c>
      <c r="I6630" s="6">
        <v>4</v>
      </c>
      <c r="J6630" s="6">
        <v>3</v>
      </c>
      <c r="K6630" s="9">
        <v>45979</v>
      </c>
    </row>
    <row r="6631" spans="1:11" x14ac:dyDescent="0.25">
      <c r="A6631" s="2">
        <v>45979.208333333336</v>
      </c>
      <c r="B6631" s="1">
        <v>0</v>
      </c>
      <c r="C6631" s="4"/>
      <c r="D6631" s="6">
        <v>2025</v>
      </c>
      <c r="E6631" s="6">
        <v>11</v>
      </c>
      <c r="F6631" s="6">
        <v>18</v>
      </c>
      <c r="G6631" s="6">
        <v>2</v>
      </c>
      <c r="H6631" s="6">
        <v>47</v>
      </c>
      <c r="I6631" s="6">
        <v>5</v>
      </c>
      <c r="J6631" s="6">
        <v>0</v>
      </c>
      <c r="K6631" s="9">
        <v>45979</v>
      </c>
    </row>
    <row r="6632" spans="1:11" x14ac:dyDescent="0.25">
      <c r="A6632" s="2">
        <v>45979.25</v>
      </c>
      <c r="B6632" s="1">
        <v>1</v>
      </c>
      <c r="C6632" s="4"/>
      <c r="D6632" s="6">
        <v>2025</v>
      </c>
      <c r="E6632" s="6">
        <v>11</v>
      </c>
      <c r="F6632" s="6">
        <v>18</v>
      </c>
      <c r="G6632" s="6">
        <v>2</v>
      </c>
      <c r="H6632" s="6">
        <v>47</v>
      </c>
      <c r="I6632" s="6">
        <v>6</v>
      </c>
      <c r="J6632" s="6">
        <v>1</v>
      </c>
      <c r="K6632" s="9">
        <v>45979</v>
      </c>
    </row>
    <row r="6633" spans="1:11" x14ac:dyDescent="0.25">
      <c r="A6633" s="2">
        <v>45979.291666666664</v>
      </c>
      <c r="B6633" s="1">
        <v>7</v>
      </c>
      <c r="C6633" s="4"/>
      <c r="D6633" s="6">
        <v>2025</v>
      </c>
      <c r="E6633" s="6">
        <v>11</v>
      </c>
      <c r="F6633" s="6">
        <v>18</v>
      </c>
      <c r="G6633" s="6">
        <v>2</v>
      </c>
      <c r="H6633" s="6">
        <v>47</v>
      </c>
      <c r="I6633" s="6">
        <v>7</v>
      </c>
      <c r="J6633" s="6">
        <v>7</v>
      </c>
      <c r="K6633" s="9">
        <v>45979</v>
      </c>
    </row>
    <row r="6634" spans="1:11" x14ac:dyDescent="0.25">
      <c r="A6634" s="2">
        <v>45979.333333333336</v>
      </c>
      <c r="B6634" s="1">
        <v>7</v>
      </c>
      <c r="C6634" s="4"/>
      <c r="D6634" s="6">
        <v>2025</v>
      </c>
      <c r="E6634" s="6">
        <v>11</v>
      </c>
      <c r="F6634" s="6">
        <v>18</v>
      </c>
      <c r="G6634" s="6">
        <v>2</v>
      </c>
      <c r="H6634" s="6">
        <v>47</v>
      </c>
      <c r="I6634" s="6">
        <v>8</v>
      </c>
      <c r="J6634" s="6">
        <v>7</v>
      </c>
      <c r="K6634" s="9">
        <v>45979</v>
      </c>
    </row>
    <row r="6635" spans="1:11" x14ac:dyDescent="0.25">
      <c r="A6635" s="2">
        <v>45979.375</v>
      </c>
      <c r="B6635" s="1">
        <v>6</v>
      </c>
      <c r="C6635" s="4"/>
      <c r="D6635" s="6">
        <v>2025</v>
      </c>
      <c r="E6635" s="6">
        <v>11</v>
      </c>
      <c r="F6635" s="6">
        <v>18</v>
      </c>
      <c r="G6635" s="6">
        <v>2</v>
      </c>
      <c r="H6635" s="6">
        <v>47</v>
      </c>
      <c r="I6635" s="6">
        <v>9</v>
      </c>
      <c r="J6635" s="6">
        <v>6</v>
      </c>
      <c r="K6635" s="9">
        <v>45979</v>
      </c>
    </row>
    <row r="6636" spans="1:11" x14ac:dyDescent="0.25">
      <c r="A6636" s="2">
        <v>45979.416666666664</v>
      </c>
      <c r="B6636" s="1">
        <v>29</v>
      </c>
      <c r="C6636" s="4"/>
      <c r="D6636" s="6">
        <v>2025</v>
      </c>
      <c r="E6636" s="6">
        <v>11</v>
      </c>
      <c r="F6636" s="6">
        <v>18</v>
      </c>
      <c r="G6636" s="6">
        <v>2</v>
      </c>
      <c r="H6636" s="6">
        <v>47</v>
      </c>
      <c r="I6636" s="6">
        <v>10</v>
      </c>
      <c r="J6636" s="6">
        <v>29</v>
      </c>
      <c r="K6636" s="9">
        <v>45979</v>
      </c>
    </row>
    <row r="6637" spans="1:11" x14ac:dyDescent="0.25">
      <c r="A6637" s="2">
        <v>45979.458333333336</v>
      </c>
      <c r="B6637" s="1">
        <v>9</v>
      </c>
      <c r="C6637" s="4"/>
      <c r="D6637" s="6">
        <v>2025</v>
      </c>
      <c r="E6637" s="6">
        <v>11</v>
      </c>
      <c r="F6637" s="6">
        <v>18</v>
      </c>
      <c r="G6637" s="6">
        <v>2</v>
      </c>
      <c r="H6637" s="6">
        <v>47</v>
      </c>
      <c r="I6637" s="6">
        <v>11</v>
      </c>
      <c r="J6637" s="6">
        <v>9</v>
      </c>
      <c r="K6637" s="9">
        <v>45979</v>
      </c>
    </row>
    <row r="6638" spans="1:11" x14ac:dyDescent="0.25">
      <c r="A6638" s="2">
        <v>45979.5</v>
      </c>
      <c r="B6638" s="1">
        <v>21</v>
      </c>
      <c r="C6638" s="4"/>
      <c r="D6638" s="6">
        <v>2025</v>
      </c>
      <c r="E6638" s="6">
        <v>11</v>
      </c>
      <c r="F6638" s="6">
        <v>18</v>
      </c>
      <c r="G6638" s="6">
        <v>2</v>
      </c>
      <c r="H6638" s="6">
        <v>47</v>
      </c>
      <c r="I6638" s="6">
        <v>12</v>
      </c>
      <c r="J6638" s="6">
        <v>21</v>
      </c>
      <c r="K6638" s="9">
        <v>45979</v>
      </c>
    </row>
    <row r="6639" spans="1:11" x14ac:dyDescent="0.25">
      <c r="A6639" s="2">
        <v>45979.541666666664</v>
      </c>
      <c r="B6639" s="1">
        <v>13</v>
      </c>
      <c r="C6639" s="4"/>
      <c r="D6639" s="6">
        <v>2025</v>
      </c>
      <c r="E6639" s="6">
        <v>11</v>
      </c>
      <c r="F6639" s="6">
        <v>18</v>
      </c>
      <c r="G6639" s="6">
        <v>2</v>
      </c>
      <c r="H6639" s="6">
        <v>47</v>
      </c>
      <c r="I6639" s="6">
        <v>13</v>
      </c>
      <c r="J6639" s="6">
        <v>13</v>
      </c>
      <c r="K6639" s="9">
        <v>45979</v>
      </c>
    </row>
    <row r="6640" spans="1:11" x14ac:dyDescent="0.25">
      <c r="A6640" s="2">
        <v>45979.583333333336</v>
      </c>
      <c r="B6640" s="1">
        <v>8</v>
      </c>
      <c r="C6640" s="4"/>
      <c r="D6640" s="6">
        <v>2025</v>
      </c>
      <c r="E6640" s="6">
        <v>11</v>
      </c>
      <c r="F6640" s="6">
        <v>18</v>
      </c>
      <c r="G6640" s="6">
        <v>2</v>
      </c>
      <c r="H6640" s="6">
        <v>47</v>
      </c>
      <c r="I6640" s="6">
        <v>14</v>
      </c>
      <c r="J6640" s="6">
        <v>8</v>
      </c>
      <c r="K6640" s="9">
        <v>45979</v>
      </c>
    </row>
    <row r="6641" spans="1:11" x14ac:dyDescent="0.25">
      <c r="A6641" s="2">
        <v>45979.625</v>
      </c>
      <c r="B6641" s="1">
        <v>17</v>
      </c>
      <c r="C6641" s="4"/>
      <c r="D6641" s="6">
        <v>2025</v>
      </c>
      <c r="E6641" s="6">
        <v>11</v>
      </c>
      <c r="F6641" s="6">
        <v>18</v>
      </c>
      <c r="G6641" s="6">
        <v>2</v>
      </c>
      <c r="H6641" s="6">
        <v>47</v>
      </c>
      <c r="I6641" s="6">
        <v>15</v>
      </c>
      <c r="J6641" s="6">
        <v>17</v>
      </c>
      <c r="K6641" s="9">
        <v>45979</v>
      </c>
    </row>
    <row r="6642" spans="1:11" x14ac:dyDescent="0.25">
      <c r="A6642" s="2">
        <v>45979.666666666664</v>
      </c>
      <c r="B6642" s="1">
        <v>17</v>
      </c>
      <c r="C6642" s="4"/>
      <c r="D6642" s="6">
        <v>2025</v>
      </c>
      <c r="E6642" s="6">
        <v>11</v>
      </c>
      <c r="F6642" s="6">
        <v>18</v>
      </c>
      <c r="G6642" s="6">
        <v>2</v>
      </c>
      <c r="H6642" s="6">
        <v>47</v>
      </c>
      <c r="I6642" s="6">
        <v>16</v>
      </c>
      <c r="J6642" s="6">
        <v>17</v>
      </c>
      <c r="K6642" s="9">
        <v>45979</v>
      </c>
    </row>
    <row r="6643" spans="1:11" x14ac:dyDescent="0.25">
      <c r="A6643" s="2">
        <v>45979.708333333336</v>
      </c>
      <c r="B6643" s="1">
        <v>40</v>
      </c>
      <c r="C6643" s="4"/>
      <c r="D6643" s="6">
        <v>2025</v>
      </c>
      <c r="E6643" s="6">
        <v>11</v>
      </c>
      <c r="F6643" s="6">
        <v>18</v>
      </c>
      <c r="G6643" s="6">
        <v>2</v>
      </c>
      <c r="H6643" s="6">
        <v>47</v>
      </c>
      <c r="I6643" s="6">
        <v>17</v>
      </c>
      <c r="J6643" s="6">
        <v>40</v>
      </c>
      <c r="K6643" s="9">
        <v>45979</v>
      </c>
    </row>
    <row r="6644" spans="1:11" x14ac:dyDescent="0.25">
      <c r="A6644" s="2">
        <v>45979.75</v>
      </c>
      <c r="B6644" s="1">
        <v>23</v>
      </c>
      <c r="C6644" s="4"/>
      <c r="D6644" s="6">
        <v>2025</v>
      </c>
      <c r="E6644" s="6">
        <v>11</v>
      </c>
      <c r="F6644" s="6">
        <v>18</v>
      </c>
      <c r="G6644" s="6">
        <v>2</v>
      </c>
      <c r="H6644" s="6">
        <v>47</v>
      </c>
      <c r="I6644" s="6">
        <v>18</v>
      </c>
      <c r="J6644" s="6">
        <v>23</v>
      </c>
      <c r="K6644" s="9">
        <v>45979</v>
      </c>
    </row>
    <row r="6645" spans="1:11" x14ac:dyDescent="0.25">
      <c r="A6645" s="2">
        <v>45979.791666666664</v>
      </c>
      <c r="B6645" s="1">
        <v>10</v>
      </c>
      <c r="C6645" s="4"/>
      <c r="D6645" s="6">
        <v>2025</v>
      </c>
      <c r="E6645" s="6">
        <v>11</v>
      </c>
      <c r="F6645" s="6">
        <v>18</v>
      </c>
      <c r="G6645" s="6">
        <v>2</v>
      </c>
      <c r="H6645" s="6">
        <v>47</v>
      </c>
      <c r="I6645" s="6">
        <v>19</v>
      </c>
      <c r="J6645" s="6">
        <v>10</v>
      </c>
      <c r="K6645" s="9">
        <v>45979</v>
      </c>
    </row>
    <row r="6646" spans="1:11" x14ac:dyDescent="0.25">
      <c r="A6646" s="2">
        <v>45979.833333333336</v>
      </c>
      <c r="B6646" s="1">
        <v>5</v>
      </c>
      <c r="C6646" s="4"/>
      <c r="D6646" s="6">
        <v>2025</v>
      </c>
      <c r="E6646" s="6">
        <v>11</v>
      </c>
      <c r="F6646" s="6">
        <v>18</v>
      </c>
      <c r="G6646" s="6">
        <v>2</v>
      </c>
      <c r="H6646" s="6">
        <v>47</v>
      </c>
      <c r="I6646" s="6">
        <v>20</v>
      </c>
      <c r="J6646" s="6">
        <v>5</v>
      </c>
      <c r="K6646" s="9">
        <v>45979</v>
      </c>
    </row>
    <row r="6647" spans="1:11" x14ac:dyDescent="0.25">
      <c r="A6647" s="2">
        <v>45979.875</v>
      </c>
      <c r="B6647" s="1">
        <v>3</v>
      </c>
      <c r="C6647" s="4"/>
      <c r="D6647" s="6">
        <v>2025</v>
      </c>
      <c r="E6647" s="6">
        <v>11</v>
      </c>
      <c r="F6647" s="6">
        <v>18</v>
      </c>
      <c r="G6647" s="6">
        <v>2</v>
      </c>
      <c r="H6647" s="6">
        <v>47</v>
      </c>
      <c r="I6647" s="6">
        <v>21</v>
      </c>
      <c r="J6647" s="6">
        <v>3</v>
      </c>
      <c r="K6647" s="9">
        <v>45979</v>
      </c>
    </row>
    <row r="6648" spans="1:11" x14ac:dyDescent="0.25">
      <c r="A6648" s="2">
        <v>45979.916666666664</v>
      </c>
      <c r="B6648" s="1">
        <v>3</v>
      </c>
      <c r="C6648" s="4"/>
      <c r="D6648" s="6">
        <v>2025</v>
      </c>
      <c r="E6648" s="6">
        <v>11</v>
      </c>
      <c r="F6648" s="6">
        <v>18</v>
      </c>
      <c r="G6648" s="6">
        <v>2</v>
      </c>
      <c r="H6648" s="6">
        <v>47</v>
      </c>
      <c r="I6648" s="6">
        <v>22</v>
      </c>
      <c r="J6648" s="6">
        <v>3</v>
      </c>
      <c r="K6648" s="9">
        <v>45979</v>
      </c>
    </row>
    <row r="6649" spans="1:11" x14ac:dyDescent="0.25">
      <c r="A6649" s="2">
        <v>45979.958333333336</v>
      </c>
      <c r="B6649" s="1">
        <v>4</v>
      </c>
      <c r="C6649" s="4"/>
      <c r="D6649" s="6">
        <v>2025</v>
      </c>
      <c r="E6649" s="6">
        <v>11</v>
      </c>
      <c r="F6649" s="6">
        <v>18</v>
      </c>
      <c r="G6649" s="6">
        <v>2</v>
      </c>
      <c r="H6649" s="6">
        <v>47</v>
      </c>
      <c r="I6649" s="6">
        <v>23</v>
      </c>
      <c r="J6649" s="6">
        <v>4</v>
      </c>
      <c r="K6649" s="9">
        <v>45979</v>
      </c>
    </row>
    <row r="6650" spans="1:11" x14ac:dyDescent="0.25">
      <c r="A6650" s="2">
        <v>45980</v>
      </c>
      <c r="B6650" s="1">
        <v>0</v>
      </c>
      <c r="C6650" s="4"/>
      <c r="D6650" s="6">
        <v>2025</v>
      </c>
      <c r="E6650" s="6">
        <v>11</v>
      </c>
      <c r="F6650" s="6">
        <v>19</v>
      </c>
      <c r="G6650" s="6">
        <v>3</v>
      </c>
      <c r="H6650" s="6">
        <v>47</v>
      </c>
      <c r="I6650" s="6">
        <v>0</v>
      </c>
      <c r="J6650" s="6">
        <v>0</v>
      </c>
      <c r="K6650" s="9">
        <v>45980</v>
      </c>
    </row>
    <row r="6651" spans="1:11" x14ac:dyDescent="0.25">
      <c r="A6651" s="2">
        <v>45980.041666666664</v>
      </c>
      <c r="B6651" s="1">
        <v>2</v>
      </c>
      <c r="C6651" s="4"/>
      <c r="D6651" s="6">
        <v>2025</v>
      </c>
      <c r="E6651" s="6">
        <v>11</v>
      </c>
      <c r="F6651" s="6">
        <v>19</v>
      </c>
      <c r="G6651" s="6">
        <v>3</v>
      </c>
      <c r="H6651" s="6">
        <v>47</v>
      </c>
      <c r="I6651" s="6">
        <v>1</v>
      </c>
      <c r="J6651" s="6">
        <v>2</v>
      </c>
      <c r="K6651" s="9">
        <v>45980</v>
      </c>
    </row>
    <row r="6652" spans="1:11" x14ac:dyDescent="0.25">
      <c r="A6652" s="2">
        <v>45980.083333333336</v>
      </c>
      <c r="B6652" s="1">
        <v>2</v>
      </c>
      <c r="C6652" s="4"/>
      <c r="D6652" s="6">
        <v>2025</v>
      </c>
      <c r="E6652" s="6">
        <v>11</v>
      </c>
      <c r="F6652" s="6">
        <v>19</v>
      </c>
      <c r="G6652" s="6">
        <v>3</v>
      </c>
      <c r="H6652" s="6">
        <v>47</v>
      </c>
      <c r="I6652" s="6">
        <v>2</v>
      </c>
      <c r="J6652" s="6">
        <v>2</v>
      </c>
      <c r="K6652" s="9">
        <v>45980</v>
      </c>
    </row>
    <row r="6653" spans="1:11" x14ac:dyDescent="0.25">
      <c r="A6653" s="2">
        <v>45980.125</v>
      </c>
      <c r="B6653" s="1">
        <v>0</v>
      </c>
      <c r="C6653" s="4"/>
      <c r="D6653" s="6">
        <v>2025</v>
      </c>
      <c r="E6653" s="6">
        <v>11</v>
      </c>
      <c r="F6653" s="6">
        <v>19</v>
      </c>
      <c r="G6653" s="6">
        <v>3</v>
      </c>
      <c r="H6653" s="6">
        <v>47</v>
      </c>
      <c r="I6653" s="6">
        <v>3</v>
      </c>
      <c r="J6653" s="6">
        <v>0</v>
      </c>
      <c r="K6653" s="9">
        <v>45980</v>
      </c>
    </row>
    <row r="6654" spans="1:11" x14ac:dyDescent="0.25">
      <c r="A6654" s="2">
        <v>45980.166666666664</v>
      </c>
      <c r="B6654" s="1">
        <v>0</v>
      </c>
      <c r="C6654" s="4"/>
      <c r="D6654" s="6">
        <v>2025</v>
      </c>
      <c r="E6654" s="6">
        <v>11</v>
      </c>
      <c r="F6654" s="6">
        <v>19</v>
      </c>
      <c r="G6654" s="6">
        <v>3</v>
      </c>
      <c r="H6654" s="6">
        <v>47</v>
      </c>
      <c r="I6654" s="6">
        <v>4</v>
      </c>
      <c r="J6654" s="6">
        <v>0</v>
      </c>
      <c r="K6654" s="9">
        <v>45980</v>
      </c>
    </row>
    <row r="6655" spans="1:11" x14ac:dyDescent="0.25">
      <c r="A6655" s="2">
        <v>45980.208333333336</v>
      </c>
      <c r="B6655" s="1">
        <v>0</v>
      </c>
      <c r="C6655" s="4"/>
      <c r="D6655" s="6">
        <v>2025</v>
      </c>
      <c r="E6655" s="6">
        <v>11</v>
      </c>
      <c r="F6655" s="6">
        <v>19</v>
      </c>
      <c r="G6655" s="6">
        <v>3</v>
      </c>
      <c r="H6655" s="6">
        <v>47</v>
      </c>
      <c r="I6655" s="6">
        <v>5</v>
      </c>
      <c r="J6655" s="6">
        <v>0</v>
      </c>
      <c r="K6655" s="9">
        <v>45980</v>
      </c>
    </row>
    <row r="6656" spans="1:11" x14ac:dyDescent="0.25">
      <c r="A6656" s="2">
        <v>45980.25</v>
      </c>
      <c r="B6656" s="1">
        <v>2</v>
      </c>
      <c r="C6656" s="4"/>
      <c r="D6656" s="6">
        <v>2025</v>
      </c>
      <c r="E6656" s="6">
        <v>11</v>
      </c>
      <c r="F6656" s="6">
        <v>19</v>
      </c>
      <c r="G6656" s="6">
        <v>3</v>
      </c>
      <c r="H6656" s="6">
        <v>47</v>
      </c>
      <c r="I6656" s="6">
        <v>6</v>
      </c>
      <c r="J6656" s="6">
        <v>2</v>
      </c>
      <c r="K6656" s="9">
        <v>45980</v>
      </c>
    </row>
    <row r="6657" spans="1:11" x14ac:dyDescent="0.25">
      <c r="A6657" s="2">
        <v>45980.291666666664</v>
      </c>
      <c r="B6657" s="1">
        <v>5</v>
      </c>
      <c r="C6657" s="4"/>
      <c r="D6657" s="6">
        <v>2025</v>
      </c>
      <c r="E6657" s="6">
        <v>11</v>
      </c>
      <c r="F6657" s="6">
        <v>19</v>
      </c>
      <c r="G6657" s="6">
        <v>3</v>
      </c>
      <c r="H6657" s="6">
        <v>47</v>
      </c>
      <c r="I6657" s="6">
        <v>7</v>
      </c>
      <c r="J6657" s="6">
        <v>5</v>
      </c>
      <c r="K6657" s="9">
        <v>45980</v>
      </c>
    </row>
    <row r="6658" spans="1:11" x14ac:dyDescent="0.25">
      <c r="A6658" s="2">
        <v>45980.333333333336</v>
      </c>
      <c r="B6658" s="1">
        <v>9</v>
      </c>
      <c r="C6658" s="4"/>
      <c r="D6658" s="6">
        <v>2025</v>
      </c>
      <c r="E6658" s="6">
        <v>11</v>
      </c>
      <c r="F6658" s="6">
        <v>19</v>
      </c>
      <c r="G6658" s="6">
        <v>3</v>
      </c>
      <c r="H6658" s="6">
        <v>47</v>
      </c>
      <c r="I6658" s="6">
        <v>8</v>
      </c>
      <c r="J6658" s="6">
        <v>9</v>
      </c>
      <c r="K6658" s="9">
        <v>45980</v>
      </c>
    </row>
    <row r="6659" spans="1:11" x14ac:dyDescent="0.25">
      <c r="A6659" s="2">
        <v>45980.375</v>
      </c>
      <c r="B6659" s="1">
        <v>12</v>
      </c>
      <c r="C6659" s="4"/>
      <c r="D6659" s="6">
        <v>2025</v>
      </c>
      <c r="E6659" s="6">
        <v>11</v>
      </c>
      <c r="F6659" s="6">
        <v>19</v>
      </c>
      <c r="G6659" s="6">
        <v>3</v>
      </c>
      <c r="H6659" s="6">
        <v>47</v>
      </c>
      <c r="I6659" s="6">
        <v>9</v>
      </c>
      <c r="J6659" s="6">
        <v>12</v>
      </c>
      <c r="K6659" s="9">
        <v>45980</v>
      </c>
    </row>
    <row r="6660" spans="1:11" x14ac:dyDescent="0.25">
      <c r="A6660" s="2">
        <v>45980.416666666664</v>
      </c>
      <c r="B6660" s="1">
        <v>13</v>
      </c>
      <c r="C6660" s="4"/>
      <c r="D6660" s="6">
        <v>2025</v>
      </c>
      <c r="E6660" s="6">
        <v>11</v>
      </c>
      <c r="F6660" s="6">
        <v>19</v>
      </c>
      <c r="G6660" s="6">
        <v>3</v>
      </c>
      <c r="H6660" s="6">
        <v>47</v>
      </c>
      <c r="I6660" s="6">
        <v>10</v>
      </c>
      <c r="J6660" s="6">
        <v>13</v>
      </c>
      <c r="K6660" s="9">
        <v>45980</v>
      </c>
    </row>
    <row r="6661" spans="1:11" x14ac:dyDescent="0.25">
      <c r="A6661" s="2">
        <v>45980.458333333336</v>
      </c>
      <c r="B6661" s="1">
        <v>10</v>
      </c>
      <c r="C6661" s="4"/>
      <c r="D6661" s="6">
        <v>2025</v>
      </c>
      <c r="E6661" s="6">
        <v>11</v>
      </c>
      <c r="F6661" s="6">
        <v>19</v>
      </c>
      <c r="G6661" s="6">
        <v>3</v>
      </c>
      <c r="H6661" s="6">
        <v>47</v>
      </c>
      <c r="I6661" s="6">
        <v>11</v>
      </c>
      <c r="J6661" s="6">
        <v>10</v>
      </c>
      <c r="K6661" s="9">
        <v>45980</v>
      </c>
    </row>
    <row r="6662" spans="1:11" x14ac:dyDescent="0.25">
      <c r="A6662" s="2">
        <v>45980.5</v>
      </c>
      <c r="B6662" s="1">
        <v>3</v>
      </c>
      <c r="C6662" s="4"/>
      <c r="D6662" s="6">
        <v>2025</v>
      </c>
      <c r="E6662" s="6">
        <v>11</v>
      </c>
      <c r="F6662" s="6">
        <v>19</v>
      </c>
      <c r="G6662" s="6">
        <v>3</v>
      </c>
      <c r="H6662" s="6">
        <v>47</v>
      </c>
      <c r="I6662" s="6">
        <v>12</v>
      </c>
      <c r="J6662" s="6">
        <v>3</v>
      </c>
      <c r="K6662" s="9">
        <v>45980</v>
      </c>
    </row>
    <row r="6663" spans="1:11" x14ac:dyDescent="0.25">
      <c r="A6663" s="2">
        <v>45980.541666666664</v>
      </c>
      <c r="B6663" s="1">
        <v>9</v>
      </c>
      <c r="C6663" s="4"/>
      <c r="D6663" s="6">
        <v>2025</v>
      </c>
      <c r="E6663" s="6">
        <v>11</v>
      </c>
      <c r="F6663" s="6">
        <v>19</v>
      </c>
      <c r="G6663" s="6">
        <v>3</v>
      </c>
      <c r="H6663" s="6">
        <v>47</v>
      </c>
      <c r="I6663" s="6">
        <v>13</v>
      </c>
      <c r="J6663" s="6">
        <v>9</v>
      </c>
      <c r="K6663" s="9">
        <v>45980</v>
      </c>
    </row>
    <row r="6664" spans="1:11" x14ac:dyDescent="0.25">
      <c r="A6664" s="2">
        <v>45980.583333333336</v>
      </c>
      <c r="B6664" s="1">
        <v>8</v>
      </c>
      <c r="C6664" s="4"/>
      <c r="D6664" s="6">
        <v>2025</v>
      </c>
      <c r="E6664" s="6">
        <v>11</v>
      </c>
      <c r="F6664" s="6">
        <v>19</v>
      </c>
      <c r="G6664" s="6">
        <v>3</v>
      </c>
      <c r="H6664" s="6">
        <v>47</v>
      </c>
      <c r="I6664" s="6">
        <v>14</v>
      </c>
      <c r="J6664" s="6">
        <v>8</v>
      </c>
      <c r="K6664" s="9">
        <v>45980</v>
      </c>
    </row>
    <row r="6665" spans="1:11" x14ac:dyDescent="0.25">
      <c r="A6665" s="2">
        <v>45980.625</v>
      </c>
      <c r="B6665" s="1">
        <v>7</v>
      </c>
      <c r="C6665" s="4"/>
      <c r="D6665" s="6">
        <v>2025</v>
      </c>
      <c r="E6665" s="6">
        <v>11</v>
      </c>
      <c r="F6665" s="6">
        <v>19</v>
      </c>
      <c r="G6665" s="6">
        <v>3</v>
      </c>
      <c r="H6665" s="6">
        <v>47</v>
      </c>
      <c r="I6665" s="6">
        <v>15</v>
      </c>
      <c r="J6665" s="6">
        <v>7</v>
      </c>
      <c r="K6665" s="9">
        <v>45980</v>
      </c>
    </row>
    <row r="6666" spans="1:11" x14ac:dyDescent="0.25">
      <c r="A6666" s="2">
        <v>45980.666666666664</v>
      </c>
      <c r="B6666" s="1">
        <v>15</v>
      </c>
      <c r="C6666" s="4"/>
      <c r="D6666" s="6">
        <v>2025</v>
      </c>
      <c r="E6666" s="6">
        <v>11</v>
      </c>
      <c r="F6666" s="6">
        <v>19</v>
      </c>
      <c r="G6666" s="6">
        <v>3</v>
      </c>
      <c r="H6666" s="6">
        <v>47</v>
      </c>
      <c r="I6666" s="6">
        <v>16</v>
      </c>
      <c r="J6666" s="6">
        <v>15</v>
      </c>
      <c r="K6666" s="9">
        <v>45980</v>
      </c>
    </row>
    <row r="6667" spans="1:11" x14ac:dyDescent="0.25">
      <c r="A6667" s="2">
        <v>45980.708333333336</v>
      </c>
      <c r="B6667" s="1">
        <v>26</v>
      </c>
      <c r="C6667" s="4"/>
      <c r="D6667" s="6">
        <v>2025</v>
      </c>
      <c r="E6667" s="6">
        <v>11</v>
      </c>
      <c r="F6667" s="6">
        <v>19</v>
      </c>
      <c r="G6667" s="6">
        <v>3</v>
      </c>
      <c r="H6667" s="6">
        <v>47</v>
      </c>
      <c r="I6667" s="6">
        <v>17</v>
      </c>
      <c r="J6667" s="6">
        <v>26</v>
      </c>
      <c r="K6667" s="9">
        <v>45980</v>
      </c>
    </row>
    <row r="6668" spans="1:11" x14ac:dyDescent="0.25">
      <c r="A6668" s="2">
        <v>45980.75</v>
      </c>
      <c r="B6668" s="1">
        <v>63</v>
      </c>
      <c r="C6668" s="4"/>
      <c r="D6668" s="6">
        <v>2025</v>
      </c>
      <c r="E6668" s="6">
        <v>11</v>
      </c>
      <c r="F6668" s="6">
        <v>19</v>
      </c>
      <c r="G6668" s="6">
        <v>3</v>
      </c>
      <c r="H6668" s="6">
        <v>47</v>
      </c>
      <c r="I6668" s="6">
        <v>18</v>
      </c>
      <c r="J6668" s="6">
        <v>63</v>
      </c>
      <c r="K6668" s="9">
        <v>45980</v>
      </c>
    </row>
    <row r="6669" spans="1:11" x14ac:dyDescent="0.25">
      <c r="A6669" s="2">
        <v>45980.791666666664</v>
      </c>
      <c r="B6669" s="1">
        <v>33</v>
      </c>
      <c r="C6669" s="4"/>
      <c r="D6669" s="6">
        <v>2025</v>
      </c>
      <c r="E6669" s="6">
        <v>11</v>
      </c>
      <c r="F6669" s="6">
        <v>19</v>
      </c>
      <c r="G6669" s="6">
        <v>3</v>
      </c>
      <c r="H6669" s="6">
        <v>47</v>
      </c>
      <c r="I6669" s="6">
        <v>19</v>
      </c>
      <c r="J6669" s="6">
        <v>33</v>
      </c>
      <c r="K6669" s="9">
        <v>45980</v>
      </c>
    </row>
    <row r="6670" spans="1:11" x14ac:dyDescent="0.25">
      <c r="A6670" s="2">
        <v>45980.833333333336</v>
      </c>
      <c r="B6670" s="1">
        <v>14</v>
      </c>
      <c r="C6670" s="4"/>
      <c r="D6670" s="6">
        <v>2025</v>
      </c>
      <c r="E6670" s="6">
        <v>11</v>
      </c>
      <c r="F6670" s="6">
        <v>19</v>
      </c>
      <c r="G6670" s="6">
        <v>3</v>
      </c>
      <c r="H6670" s="6">
        <v>47</v>
      </c>
      <c r="I6670" s="6">
        <v>20</v>
      </c>
      <c r="J6670" s="6">
        <v>14</v>
      </c>
      <c r="K6670" s="9">
        <v>45980</v>
      </c>
    </row>
    <row r="6671" spans="1:11" x14ac:dyDescent="0.25">
      <c r="A6671" s="2">
        <v>45980.875</v>
      </c>
      <c r="B6671" s="1">
        <v>13</v>
      </c>
      <c r="C6671" s="4"/>
      <c r="D6671" s="6">
        <v>2025</v>
      </c>
      <c r="E6671" s="6">
        <v>11</v>
      </c>
      <c r="F6671" s="6">
        <v>19</v>
      </c>
      <c r="G6671" s="6">
        <v>3</v>
      </c>
      <c r="H6671" s="6">
        <v>47</v>
      </c>
      <c r="I6671" s="6">
        <v>21</v>
      </c>
      <c r="J6671" s="6">
        <v>13</v>
      </c>
      <c r="K6671" s="9">
        <v>45980</v>
      </c>
    </row>
    <row r="6672" spans="1:11" x14ac:dyDescent="0.25">
      <c r="A6672" s="2">
        <v>45980.916666666664</v>
      </c>
      <c r="B6672" s="1">
        <v>3</v>
      </c>
      <c r="C6672" s="4"/>
      <c r="D6672" s="6">
        <v>2025</v>
      </c>
      <c r="E6672" s="6">
        <v>11</v>
      </c>
      <c r="F6672" s="6">
        <v>19</v>
      </c>
      <c r="G6672" s="6">
        <v>3</v>
      </c>
      <c r="H6672" s="6">
        <v>47</v>
      </c>
      <c r="I6672" s="6">
        <v>22</v>
      </c>
      <c r="J6672" s="6">
        <v>3</v>
      </c>
      <c r="K6672" s="9">
        <v>45980</v>
      </c>
    </row>
    <row r="6673" spans="1:11" x14ac:dyDescent="0.25">
      <c r="A6673" s="2">
        <v>45980.958333333336</v>
      </c>
      <c r="B6673" s="1">
        <v>1</v>
      </c>
      <c r="C6673" s="4"/>
      <c r="D6673" s="6">
        <v>2025</v>
      </c>
      <c r="E6673" s="6">
        <v>11</v>
      </c>
      <c r="F6673" s="6">
        <v>19</v>
      </c>
      <c r="G6673" s="6">
        <v>3</v>
      </c>
      <c r="H6673" s="6">
        <v>47</v>
      </c>
      <c r="I6673" s="6">
        <v>23</v>
      </c>
      <c r="J6673" s="6">
        <v>1</v>
      </c>
      <c r="K6673" s="9">
        <v>45980</v>
      </c>
    </row>
    <row r="6674" spans="1:11" x14ac:dyDescent="0.25">
      <c r="A6674" s="2">
        <v>45981</v>
      </c>
      <c r="B6674" s="1">
        <v>0</v>
      </c>
      <c r="C6674" s="4"/>
      <c r="D6674" s="6">
        <v>2025</v>
      </c>
      <c r="E6674" s="6">
        <v>11</v>
      </c>
      <c r="F6674" s="6">
        <v>20</v>
      </c>
      <c r="G6674" s="6">
        <v>4</v>
      </c>
      <c r="H6674" s="6">
        <v>47</v>
      </c>
      <c r="I6674" s="6">
        <v>0</v>
      </c>
      <c r="J6674" s="6">
        <v>0</v>
      </c>
      <c r="K6674" s="9">
        <v>45981</v>
      </c>
    </row>
    <row r="6675" spans="1:11" x14ac:dyDescent="0.25">
      <c r="A6675" s="2">
        <v>45981.041666666664</v>
      </c>
      <c r="B6675" s="1">
        <v>0</v>
      </c>
      <c r="C6675" s="4"/>
      <c r="D6675" s="6">
        <v>2025</v>
      </c>
      <c r="E6675" s="6">
        <v>11</v>
      </c>
      <c r="F6675" s="6">
        <v>20</v>
      </c>
      <c r="G6675" s="6">
        <v>4</v>
      </c>
      <c r="H6675" s="6">
        <v>47</v>
      </c>
      <c r="I6675" s="6">
        <v>1</v>
      </c>
      <c r="J6675" s="6">
        <v>0</v>
      </c>
      <c r="K6675" s="9">
        <v>45981</v>
      </c>
    </row>
    <row r="6676" spans="1:11" x14ac:dyDescent="0.25">
      <c r="A6676" s="2">
        <v>45981.083333333336</v>
      </c>
      <c r="B6676" s="1">
        <v>0</v>
      </c>
      <c r="C6676" s="4"/>
      <c r="D6676" s="6">
        <v>2025</v>
      </c>
      <c r="E6676" s="6">
        <v>11</v>
      </c>
      <c r="F6676" s="6">
        <v>20</v>
      </c>
      <c r="G6676" s="6">
        <v>4</v>
      </c>
      <c r="H6676" s="6">
        <v>47</v>
      </c>
      <c r="I6676" s="6">
        <v>2</v>
      </c>
      <c r="J6676" s="6">
        <v>0</v>
      </c>
      <c r="K6676" s="9">
        <v>45981</v>
      </c>
    </row>
    <row r="6677" spans="1:11" x14ac:dyDescent="0.25">
      <c r="A6677" s="2">
        <v>45981.125</v>
      </c>
      <c r="B6677" s="1">
        <v>1</v>
      </c>
      <c r="C6677" s="4"/>
      <c r="D6677" s="6">
        <v>2025</v>
      </c>
      <c r="E6677" s="6">
        <v>11</v>
      </c>
      <c r="F6677" s="6">
        <v>20</v>
      </c>
      <c r="G6677" s="6">
        <v>4</v>
      </c>
      <c r="H6677" s="6">
        <v>47</v>
      </c>
      <c r="I6677" s="6">
        <v>3</v>
      </c>
      <c r="J6677" s="6">
        <v>1</v>
      </c>
      <c r="K6677" s="9">
        <v>45981</v>
      </c>
    </row>
    <row r="6678" spans="1:11" x14ac:dyDescent="0.25">
      <c r="A6678" s="2">
        <v>45981.166666666664</v>
      </c>
      <c r="B6678" s="1">
        <v>0</v>
      </c>
      <c r="C6678" s="4"/>
      <c r="D6678" s="6">
        <v>2025</v>
      </c>
      <c r="E6678" s="6">
        <v>11</v>
      </c>
      <c r="F6678" s="6">
        <v>20</v>
      </c>
      <c r="G6678" s="6">
        <v>4</v>
      </c>
      <c r="H6678" s="6">
        <v>47</v>
      </c>
      <c r="I6678" s="6">
        <v>4</v>
      </c>
      <c r="J6678" s="6">
        <v>0</v>
      </c>
      <c r="K6678" s="9">
        <v>45981</v>
      </c>
    </row>
    <row r="6679" spans="1:11" x14ac:dyDescent="0.25">
      <c r="A6679" s="2">
        <v>45981.208333333336</v>
      </c>
      <c r="B6679" s="1">
        <v>0</v>
      </c>
      <c r="C6679" s="4"/>
      <c r="D6679" s="6">
        <v>2025</v>
      </c>
      <c r="E6679" s="6">
        <v>11</v>
      </c>
      <c r="F6679" s="6">
        <v>20</v>
      </c>
      <c r="G6679" s="6">
        <v>4</v>
      </c>
      <c r="H6679" s="6">
        <v>47</v>
      </c>
      <c r="I6679" s="6">
        <v>5</v>
      </c>
      <c r="J6679" s="6">
        <v>0</v>
      </c>
      <c r="K6679" s="9">
        <v>45981</v>
      </c>
    </row>
    <row r="6680" spans="1:11" x14ac:dyDescent="0.25">
      <c r="A6680" s="2">
        <v>45981.25</v>
      </c>
      <c r="B6680" s="1">
        <v>2</v>
      </c>
      <c r="C6680" s="4"/>
      <c r="D6680" s="6">
        <v>2025</v>
      </c>
      <c r="E6680" s="6">
        <v>11</v>
      </c>
      <c r="F6680" s="6">
        <v>20</v>
      </c>
      <c r="G6680" s="6">
        <v>4</v>
      </c>
      <c r="H6680" s="6">
        <v>47</v>
      </c>
      <c r="I6680" s="6">
        <v>6</v>
      </c>
      <c r="J6680" s="6">
        <v>2</v>
      </c>
      <c r="K6680" s="9">
        <v>45981</v>
      </c>
    </row>
    <row r="6681" spans="1:11" x14ac:dyDescent="0.25">
      <c r="A6681" s="2">
        <v>45981.291666666664</v>
      </c>
      <c r="B6681" s="1">
        <v>2</v>
      </c>
      <c r="C6681" s="4"/>
      <c r="D6681" s="6">
        <v>2025</v>
      </c>
      <c r="E6681" s="6">
        <v>11</v>
      </c>
      <c r="F6681" s="6">
        <v>20</v>
      </c>
      <c r="G6681" s="6">
        <v>4</v>
      </c>
      <c r="H6681" s="6">
        <v>47</v>
      </c>
      <c r="I6681" s="6">
        <v>7</v>
      </c>
      <c r="J6681" s="6">
        <v>2</v>
      </c>
      <c r="K6681" s="9">
        <v>45981</v>
      </c>
    </row>
    <row r="6682" spans="1:11" x14ac:dyDescent="0.25">
      <c r="A6682" s="2">
        <v>45981.333333333336</v>
      </c>
      <c r="B6682" s="1">
        <v>5</v>
      </c>
      <c r="C6682" s="4"/>
      <c r="D6682" s="6">
        <v>2025</v>
      </c>
      <c r="E6682" s="6">
        <v>11</v>
      </c>
      <c r="F6682" s="6">
        <v>20</v>
      </c>
      <c r="G6682" s="6">
        <v>4</v>
      </c>
      <c r="H6682" s="6">
        <v>47</v>
      </c>
      <c r="I6682" s="6">
        <v>8</v>
      </c>
      <c r="J6682" s="6">
        <v>5</v>
      </c>
      <c r="K6682" s="9">
        <v>45981</v>
      </c>
    </row>
    <row r="6683" spans="1:11" x14ac:dyDescent="0.25">
      <c r="A6683" s="2">
        <v>45981.375</v>
      </c>
      <c r="B6683" s="1">
        <v>9</v>
      </c>
      <c r="C6683" s="4"/>
      <c r="D6683" s="6">
        <v>2025</v>
      </c>
      <c r="E6683" s="6">
        <v>11</v>
      </c>
      <c r="F6683" s="6">
        <v>20</v>
      </c>
      <c r="G6683" s="6">
        <v>4</v>
      </c>
      <c r="H6683" s="6">
        <v>47</v>
      </c>
      <c r="I6683" s="6">
        <v>9</v>
      </c>
      <c r="J6683" s="6">
        <v>9</v>
      </c>
      <c r="K6683" s="9">
        <v>45981</v>
      </c>
    </row>
    <row r="6684" spans="1:11" x14ac:dyDescent="0.25">
      <c r="A6684" s="2">
        <v>45981.416666666664</v>
      </c>
      <c r="B6684" s="1">
        <v>20</v>
      </c>
      <c r="C6684" s="4"/>
      <c r="D6684" s="6">
        <v>2025</v>
      </c>
      <c r="E6684" s="6">
        <v>11</v>
      </c>
      <c r="F6684" s="6">
        <v>20</v>
      </c>
      <c r="G6684" s="6">
        <v>4</v>
      </c>
      <c r="H6684" s="6">
        <v>47</v>
      </c>
      <c r="I6684" s="6">
        <v>10</v>
      </c>
      <c r="J6684" s="6">
        <v>20</v>
      </c>
      <c r="K6684" s="9">
        <v>45981</v>
      </c>
    </row>
    <row r="6685" spans="1:11" x14ac:dyDescent="0.25">
      <c r="A6685" s="2">
        <v>45981.458333333336</v>
      </c>
      <c r="B6685" s="1">
        <v>13</v>
      </c>
      <c r="C6685" s="4"/>
      <c r="D6685" s="6">
        <v>2025</v>
      </c>
      <c r="E6685" s="6">
        <v>11</v>
      </c>
      <c r="F6685" s="6">
        <v>20</v>
      </c>
      <c r="G6685" s="6">
        <v>4</v>
      </c>
      <c r="H6685" s="6">
        <v>47</v>
      </c>
      <c r="I6685" s="6">
        <v>11</v>
      </c>
      <c r="J6685" s="6">
        <v>13</v>
      </c>
      <c r="K6685" s="9">
        <v>45981</v>
      </c>
    </row>
    <row r="6686" spans="1:11" x14ac:dyDescent="0.25">
      <c r="A6686" s="2">
        <v>45981.5</v>
      </c>
      <c r="B6686" s="1">
        <v>7</v>
      </c>
      <c r="C6686" s="4"/>
      <c r="D6686" s="6">
        <v>2025</v>
      </c>
      <c r="E6686" s="6">
        <v>11</v>
      </c>
      <c r="F6686" s="6">
        <v>20</v>
      </c>
      <c r="G6686" s="6">
        <v>4</v>
      </c>
      <c r="H6686" s="6">
        <v>47</v>
      </c>
      <c r="I6686" s="6">
        <v>12</v>
      </c>
      <c r="J6686" s="6">
        <v>7</v>
      </c>
      <c r="K6686" s="9">
        <v>45981</v>
      </c>
    </row>
    <row r="6687" spans="1:11" x14ac:dyDescent="0.25">
      <c r="A6687" s="2">
        <v>45981.541666666664</v>
      </c>
      <c r="B6687" s="1">
        <v>24</v>
      </c>
      <c r="C6687" s="4"/>
      <c r="D6687" s="6">
        <v>2025</v>
      </c>
      <c r="E6687" s="6">
        <v>11</v>
      </c>
      <c r="F6687" s="6">
        <v>20</v>
      </c>
      <c r="G6687" s="6">
        <v>4</v>
      </c>
      <c r="H6687" s="6">
        <v>47</v>
      </c>
      <c r="I6687" s="6">
        <v>13</v>
      </c>
      <c r="J6687" s="6">
        <v>24</v>
      </c>
      <c r="K6687" s="9">
        <v>45981</v>
      </c>
    </row>
    <row r="6688" spans="1:11" x14ac:dyDescent="0.25">
      <c r="A6688" s="2">
        <v>45981.583333333336</v>
      </c>
      <c r="B6688" s="1">
        <v>13</v>
      </c>
      <c r="C6688" s="4"/>
      <c r="D6688" s="6">
        <v>2025</v>
      </c>
      <c r="E6688" s="6">
        <v>11</v>
      </c>
      <c r="F6688" s="6">
        <v>20</v>
      </c>
      <c r="G6688" s="6">
        <v>4</v>
      </c>
      <c r="H6688" s="6">
        <v>47</v>
      </c>
      <c r="I6688" s="6">
        <v>14</v>
      </c>
      <c r="J6688" s="6">
        <v>13</v>
      </c>
      <c r="K6688" s="9">
        <v>45981</v>
      </c>
    </row>
    <row r="6689" spans="1:11" x14ac:dyDescent="0.25">
      <c r="A6689" s="2">
        <v>45981.625</v>
      </c>
      <c r="B6689" s="1">
        <v>12</v>
      </c>
      <c r="C6689" s="4"/>
      <c r="D6689" s="6">
        <v>2025</v>
      </c>
      <c r="E6689" s="6">
        <v>11</v>
      </c>
      <c r="F6689" s="6">
        <v>20</v>
      </c>
      <c r="G6689" s="6">
        <v>4</v>
      </c>
      <c r="H6689" s="6">
        <v>47</v>
      </c>
      <c r="I6689" s="6">
        <v>15</v>
      </c>
      <c r="J6689" s="6">
        <v>12</v>
      </c>
      <c r="K6689" s="9">
        <v>45981</v>
      </c>
    </row>
    <row r="6690" spans="1:11" x14ac:dyDescent="0.25">
      <c r="A6690" s="2">
        <v>45981.666666666664</v>
      </c>
      <c r="B6690" s="1">
        <v>12</v>
      </c>
      <c r="C6690" s="4"/>
      <c r="D6690" s="6">
        <v>2025</v>
      </c>
      <c r="E6690" s="6">
        <v>11</v>
      </c>
      <c r="F6690" s="6">
        <v>20</v>
      </c>
      <c r="G6690" s="6">
        <v>4</v>
      </c>
      <c r="H6690" s="6">
        <v>47</v>
      </c>
      <c r="I6690" s="6">
        <v>16</v>
      </c>
      <c r="J6690" s="6">
        <v>12</v>
      </c>
      <c r="K6690" s="9">
        <v>45981</v>
      </c>
    </row>
    <row r="6691" spans="1:11" x14ac:dyDescent="0.25">
      <c r="A6691" s="2">
        <v>45981.708333333336</v>
      </c>
      <c r="B6691" s="1">
        <v>10</v>
      </c>
      <c r="C6691" s="4"/>
      <c r="D6691" s="6">
        <v>2025</v>
      </c>
      <c r="E6691" s="6">
        <v>11</v>
      </c>
      <c r="F6691" s="6">
        <v>20</v>
      </c>
      <c r="G6691" s="6">
        <v>4</v>
      </c>
      <c r="H6691" s="6">
        <v>47</v>
      </c>
      <c r="I6691" s="6">
        <v>17</v>
      </c>
      <c r="J6691" s="6">
        <v>10</v>
      </c>
      <c r="K6691" s="9">
        <v>45981</v>
      </c>
    </row>
    <row r="6692" spans="1:11" x14ac:dyDescent="0.25">
      <c r="A6692" s="2">
        <v>45981.75</v>
      </c>
      <c r="B6692" s="1">
        <v>4</v>
      </c>
      <c r="C6692" s="4"/>
      <c r="D6692" s="6">
        <v>2025</v>
      </c>
      <c r="E6692" s="6">
        <v>11</v>
      </c>
      <c r="F6692" s="6">
        <v>20</v>
      </c>
      <c r="G6692" s="6">
        <v>4</v>
      </c>
      <c r="H6692" s="6">
        <v>47</v>
      </c>
      <c r="I6692" s="6">
        <v>18</v>
      </c>
      <c r="J6692" s="6">
        <v>4</v>
      </c>
      <c r="K6692" s="9">
        <v>45981</v>
      </c>
    </row>
    <row r="6693" spans="1:11" x14ac:dyDescent="0.25">
      <c r="A6693" s="2">
        <v>45981.791666666664</v>
      </c>
      <c r="B6693" s="1">
        <v>24</v>
      </c>
      <c r="C6693" s="4"/>
      <c r="D6693" s="6">
        <v>2025</v>
      </c>
      <c r="E6693" s="6">
        <v>11</v>
      </c>
      <c r="F6693" s="6">
        <v>20</v>
      </c>
      <c r="G6693" s="6">
        <v>4</v>
      </c>
      <c r="H6693" s="6">
        <v>47</v>
      </c>
      <c r="I6693" s="6">
        <v>19</v>
      </c>
      <c r="J6693" s="6">
        <v>24</v>
      </c>
      <c r="K6693" s="9">
        <v>45981</v>
      </c>
    </row>
    <row r="6694" spans="1:11" x14ac:dyDescent="0.25">
      <c r="A6694" s="2">
        <v>45981.833333333336</v>
      </c>
      <c r="B6694" s="1">
        <v>11</v>
      </c>
      <c r="C6694" s="4"/>
      <c r="D6694" s="6">
        <v>2025</v>
      </c>
      <c r="E6694" s="6">
        <v>11</v>
      </c>
      <c r="F6694" s="6">
        <v>20</v>
      </c>
      <c r="G6694" s="6">
        <v>4</v>
      </c>
      <c r="H6694" s="6">
        <v>47</v>
      </c>
      <c r="I6694" s="6">
        <v>20</v>
      </c>
      <c r="J6694" s="6">
        <v>11</v>
      </c>
      <c r="K6694" s="9">
        <v>45981</v>
      </c>
    </row>
    <row r="6695" spans="1:11" x14ac:dyDescent="0.25">
      <c r="A6695" s="2">
        <v>45981.875</v>
      </c>
      <c r="B6695" s="1">
        <v>5</v>
      </c>
      <c r="C6695" s="4"/>
      <c r="D6695" s="6">
        <v>2025</v>
      </c>
      <c r="E6695" s="6">
        <v>11</v>
      </c>
      <c r="F6695" s="6">
        <v>20</v>
      </c>
      <c r="G6695" s="6">
        <v>4</v>
      </c>
      <c r="H6695" s="6">
        <v>47</v>
      </c>
      <c r="I6695" s="6">
        <v>21</v>
      </c>
      <c r="J6695" s="6">
        <v>5</v>
      </c>
      <c r="K6695" s="9">
        <v>45981</v>
      </c>
    </row>
    <row r="6696" spans="1:11" x14ac:dyDescent="0.25">
      <c r="A6696" s="2">
        <v>45981.916666666664</v>
      </c>
      <c r="B6696" s="1">
        <v>1</v>
      </c>
      <c r="C6696" s="4"/>
      <c r="D6696" s="6">
        <v>2025</v>
      </c>
      <c r="E6696" s="6">
        <v>11</v>
      </c>
      <c r="F6696" s="6">
        <v>20</v>
      </c>
      <c r="G6696" s="6">
        <v>4</v>
      </c>
      <c r="H6696" s="6">
        <v>47</v>
      </c>
      <c r="I6696" s="6">
        <v>22</v>
      </c>
      <c r="J6696" s="6">
        <v>1</v>
      </c>
      <c r="K6696" s="9">
        <v>45981</v>
      </c>
    </row>
    <row r="6697" spans="1:11" x14ac:dyDescent="0.25">
      <c r="A6697" s="2">
        <v>45981.958333333336</v>
      </c>
      <c r="B6697" s="1">
        <v>0</v>
      </c>
      <c r="C6697" s="4"/>
      <c r="D6697" s="6">
        <v>2025</v>
      </c>
      <c r="E6697" s="6">
        <v>11</v>
      </c>
      <c r="F6697" s="6">
        <v>20</v>
      </c>
      <c r="G6697" s="6">
        <v>4</v>
      </c>
      <c r="H6697" s="6">
        <v>47</v>
      </c>
      <c r="I6697" s="6">
        <v>23</v>
      </c>
      <c r="J6697" s="6">
        <v>0</v>
      </c>
      <c r="K6697" s="9">
        <v>45981</v>
      </c>
    </row>
    <row r="6698" spans="1:11" x14ac:dyDescent="0.25">
      <c r="A6698" s="2">
        <v>45982</v>
      </c>
      <c r="B6698" s="1">
        <v>0</v>
      </c>
      <c r="C6698" s="4"/>
      <c r="D6698" s="6">
        <v>2025</v>
      </c>
      <c r="E6698" s="6">
        <v>11</v>
      </c>
      <c r="F6698" s="6">
        <v>21</v>
      </c>
      <c r="G6698" s="6">
        <v>5</v>
      </c>
      <c r="H6698" s="6">
        <v>47</v>
      </c>
      <c r="I6698" s="6">
        <v>0</v>
      </c>
      <c r="J6698" s="6">
        <v>0</v>
      </c>
      <c r="K6698" s="9">
        <v>45982</v>
      </c>
    </row>
    <row r="6699" spans="1:11" x14ac:dyDescent="0.25">
      <c r="A6699" s="2">
        <v>45982.041666666664</v>
      </c>
      <c r="B6699" s="1">
        <v>5</v>
      </c>
      <c r="C6699" s="4"/>
      <c r="D6699" s="6">
        <v>2025</v>
      </c>
      <c r="E6699" s="6">
        <v>11</v>
      </c>
      <c r="F6699" s="6">
        <v>21</v>
      </c>
      <c r="G6699" s="6">
        <v>5</v>
      </c>
      <c r="H6699" s="6">
        <v>47</v>
      </c>
      <c r="I6699" s="6">
        <v>1</v>
      </c>
      <c r="J6699" s="6">
        <v>5</v>
      </c>
      <c r="K6699" s="9">
        <v>45982</v>
      </c>
    </row>
    <row r="6700" spans="1:11" x14ac:dyDescent="0.25">
      <c r="A6700" s="2">
        <v>45982.083333333336</v>
      </c>
      <c r="B6700" s="1">
        <v>0</v>
      </c>
      <c r="C6700" s="4"/>
      <c r="D6700" s="6">
        <v>2025</v>
      </c>
      <c r="E6700" s="6">
        <v>11</v>
      </c>
      <c r="F6700" s="6">
        <v>21</v>
      </c>
      <c r="G6700" s="6">
        <v>5</v>
      </c>
      <c r="H6700" s="6">
        <v>47</v>
      </c>
      <c r="I6700" s="6">
        <v>2</v>
      </c>
      <c r="J6700" s="6">
        <v>0</v>
      </c>
      <c r="K6700" s="9">
        <v>45982</v>
      </c>
    </row>
    <row r="6701" spans="1:11" x14ac:dyDescent="0.25">
      <c r="A6701" s="2">
        <v>45982.125</v>
      </c>
      <c r="B6701" s="1">
        <v>0</v>
      </c>
      <c r="C6701" s="4"/>
      <c r="D6701" s="6">
        <v>2025</v>
      </c>
      <c r="E6701" s="6">
        <v>11</v>
      </c>
      <c r="F6701" s="6">
        <v>21</v>
      </c>
      <c r="G6701" s="6">
        <v>5</v>
      </c>
      <c r="H6701" s="6">
        <v>47</v>
      </c>
      <c r="I6701" s="6">
        <v>3</v>
      </c>
      <c r="J6701" s="6">
        <v>0</v>
      </c>
      <c r="K6701" s="9">
        <v>45982</v>
      </c>
    </row>
    <row r="6702" spans="1:11" x14ac:dyDescent="0.25">
      <c r="A6702" s="2">
        <v>45982.166666666664</v>
      </c>
      <c r="B6702" s="1">
        <v>0</v>
      </c>
      <c r="C6702" s="4"/>
      <c r="D6702" s="6">
        <v>2025</v>
      </c>
      <c r="E6702" s="6">
        <v>11</v>
      </c>
      <c r="F6702" s="6">
        <v>21</v>
      </c>
      <c r="G6702" s="6">
        <v>5</v>
      </c>
      <c r="H6702" s="6">
        <v>47</v>
      </c>
      <c r="I6702" s="6">
        <v>4</v>
      </c>
      <c r="J6702" s="6">
        <v>0</v>
      </c>
      <c r="K6702" s="9">
        <v>45982</v>
      </c>
    </row>
    <row r="6703" spans="1:11" x14ac:dyDescent="0.25">
      <c r="A6703" s="2">
        <v>45982.208333333336</v>
      </c>
      <c r="B6703" s="1">
        <v>0</v>
      </c>
      <c r="C6703" s="4"/>
      <c r="D6703" s="6">
        <v>2025</v>
      </c>
      <c r="E6703" s="6">
        <v>11</v>
      </c>
      <c r="F6703" s="6">
        <v>21</v>
      </c>
      <c r="G6703" s="6">
        <v>5</v>
      </c>
      <c r="H6703" s="6">
        <v>47</v>
      </c>
      <c r="I6703" s="6">
        <v>5</v>
      </c>
      <c r="J6703" s="6">
        <v>0</v>
      </c>
      <c r="K6703" s="9">
        <v>45982</v>
      </c>
    </row>
    <row r="6704" spans="1:11" x14ac:dyDescent="0.25">
      <c r="A6704" s="2">
        <v>45982.25</v>
      </c>
      <c r="B6704" s="1">
        <v>4</v>
      </c>
      <c r="C6704" s="4"/>
      <c r="D6704" s="6">
        <v>2025</v>
      </c>
      <c r="E6704" s="6">
        <v>11</v>
      </c>
      <c r="F6704" s="6">
        <v>21</v>
      </c>
      <c r="G6704" s="6">
        <v>5</v>
      </c>
      <c r="H6704" s="6">
        <v>47</v>
      </c>
      <c r="I6704" s="6">
        <v>6</v>
      </c>
      <c r="J6704" s="6">
        <v>4</v>
      </c>
      <c r="K6704" s="9">
        <v>45982</v>
      </c>
    </row>
    <row r="6705" spans="1:11" x14ac:dyDescent="0.25">
      <c r="A6705" s="2">
        <v>45982.291666666664</v>
      </c>
      <c r="B6705" s="1">
        <v>7</v>
      </c>
      <c r="C6705" s="4"/>
      <c r="D6705" s="6">
        <v>2025</v>
      </c>
      <c r="E6705" s="6">
        <v>11</v>
      </c>
      <c r="F6705" s="6">
        <v>21</v>
      </c>
      <c r="G6705" s="6">
        <v>5</v>
      </c>
      <c r="H6705" s="6">
        <v>47</v>
      </c>
      <c r="I6705" s="6">
        <v>7</v>
      </c>
      <c r="J6705" s="6">
        <v>7</v>
      </c>
      <c r="K6705" s="9">
        <v>45982</v>
      </c>
    </row>
    <row r="6706" spans="1:11" x14ac:dyDescent="0.25">
      <c r="A6706" s="2">
        <v>45982.333333333336</v>
      </c>
      <c r="B6706" s="1">
        <v>8</v>
      </c>
      <c r="C6706" s="4"/>
      <c r="D6706" s="6">
        <v>2025</v>
      </c>
      <c r="E6706" s="6">
        <v>11</v>
      </c>
      <c r="F6706" s="6">
        <v>21</v>
      </c>
      <c r="G6706" s="6">
        <v>5</v>
      </c>
      <c r="H6706" s="6">
        <v>47</v>
      </c>
      <c r="I6706" s="6">
        <v>8</v>
      </c>
      <c r="J6706" s="6">
        <v>8</v>
      </c>
      <c r="K6706" s="9">
        <v>45982</v>
      </c>
    </row>
    <row r="6707" spans="1:11" x14ac:dyDescent="0.25">
      <c r="A6707" s="2">
        <v>45982.375</v>
      </c>
      <c r="B6707" s="1">
        <v>10</v>
      </c>
      <c r="C6707" s="4"/>
      <c r="D6707" s="6">
        <v>2025</v>
      </c>
      <c r="E6707" s="6">
        <v>11</v>
      </c>
      <c r="F6707" s="6">
        <v>21</v>
      </c>
      <c r="G6707" s="6">
        <v>5</v>
      </c>
      <c r="H6707" s="6">
        <v>47</v>
      </c>
      <c r="I6707" s="6">
        <v>9</v>
      </c>
      <c r="J6707" s="6">
        <v>10</v>
      </c>
      <c r="K6707" s="9">
        <v>45982</v>
      </c>
    </row>
    <row r="6708" spans="1:11" x14ac:dyDescent="0.25">
      <c r="A6708" s="2">
        <v>45982.416666666664</v>
      </c>
      <c r="B6708" s="1">
        <v>8</v>
      </c>
      <c r="C6708" s="4"/>
      <c r="D6708" s="6">
        <v>2025</v>
      </c>
      <c r="E6708" s="6">
        <v>11</v>
      </c>
      <c r="F6708" s="6">
        <v>21</v>
      </c>
      <c r="G6708" s="6">
        <v>5</v>
      </c>
      <c r="H6708" s="6">
        <v>47</v>
      </c>
      <c r="I6708" s="6">
        <v>10</v>
      </c>
      <c r="J6708" s="6">
        <v>8</v>
      </c>
      <c r="K6708" s="9">
        <v>45982</v>
      </c>
    </row>
    <row r="6709" spans="1:11" x14ac:dyDescent="0.25">
      <c r="A6709" s="2">
        <v>45982.458333333336</v>
      </c>
      <c r="B6709" s="1">
        <v>14</v>
      </c>
      <c r="C6709" s="4"/>
      <c r="D6709" s="6">
        <v>2025</v>
      </c>
      <c r="E6709" s="6">
        <v>11</v>
      </c>
      <c r="F6709" s="6">
        <v>21</v>
      </c>
      <c r="G6709" s="6">
        <v>5</v>
      </c>
      <c r="H6709" s="6">
        <v>47</v>
      </c>
      <c r="I6709" s="6">
        <v>11</v>
      </c>
      <c r="J6709" s="6">
        <v>14</v>
      </c>
      <c r="K6709" s="9">
        <v>45982</v>
      </c>
    </row>
    <row r="6710" spans="1:11" x14ac:dyDescent="0.25">
      <c r="A6710" s="2">
        <v>45982.5</v>
      </c>
      <c r="B6710" s="1">
        <v>15</v>
      </c>
      <c r="C6710" s="4"/>
      <c r="D6710" s="6">
        <v>2025</v>
      </c>
      <c r="E6710" s="6">
        <v>11</v>
      </c>
      <c r="F6710" s="6">
        <v>21</v>
      </c>
      <c r="G6710" s="6">
        <v>5</v>
      </c>
      <c r="H6710" s="6">
        <v>47</v>
      </c>
      <c r="I6710" s="6">
        <v>12</v>
      </c>
      <c r="J6710" s="6">
        <v>15</v>
      </c>
      <c r="K6710" s="9">
        <v>45982</v>
      </c>
    </row>
    <row r="6711" spans="1:11" x14ac:dyDescent="0.25">
      <c r="A6711" s="2">
        <v>45982.541666666664</v>
      </c>
      <c r="B6711" s="1">
        <v>15</v>
      </c>
      <c r="C6711" s="4"/>
      <c r="D6711" s="6">
        <v>2025</v>
      </c>
      <c r="E6711" s="6">
        <v>11</v>
      </c>
      <c r="F6711" s="6">
        <v>21</v>
      </c>
      <c r="G6711" s="6">
        <v>5</v>
      </c>
      <c r="H6711" s="6">
        <v>47</v>
      </c>
      <c r="I6711" s="6">
        <v>13</v>
      </c>
      <c r="J6711" s="6">
        <v>15</v>
      </c>
      <c r="K6711" s="9">
        <v>45982</v>
      </c>
    </row>
    <row r="6712" spans="1:11" x14ac:dyDescent="0.25">
      <c r="A6712" s="2">
        <v>45982.583333333336</v>
      </c>
      <c r="B6712" s="1">
        <v>6</v>
      </c>
      <c r="C6712" s="4"/>
      <c r="D6712" s="6">
        <v>2025</v>
      </c>
      <c r="E6712" s="6">
        <v>11</v>
      </c>
      <c r="F6712" s="6">
        <v>21</v>
      </c>
      <c r="G6712" s="6">
        <v>5</v>
      </c>
      <c r="H6712" s="6">
        <v>47</v>
      </c>
      <c r="I6712" s="6">
        <v>14</v>
      </c>
      <c r="J6712" s="6">
        <v>6</v>
      </c>
      <c r="K6712" s="9">
        <v>45982</v>
      </c>
    </row>
    <row r="6713" spans="1:11" x14ac:dyDescent="0.25">
      <c r="A6713" s="2">
        <v>45982.625</v>
      </c>
      <c r="B6713" s="1">
        <v>32</v>
      </c>
      <c r="C6713" s="4"/>
      <c r="D6713" s="6">
        <v>2025</v>
      </c>
      <c r="E6713" s="6">
        <v>11</v>
      </c>
      <c r="F6713" s="6">
        <v>21</v>
      </c>
      <c r="G6713" s="6">
        <v>5</v>
      </c>
      <c r="H6713" s="6">
        <v>47</v>
      </c>
      <c r="I6713" s="6">
        <v>15</v>
      </c>
      <c r="J6713" s="6">
        <v>32</v>
      </c>
      <c r="K6713" s="9">
        <v>45982</v>
      </c>
    </row>
    <row r="6714" spans="1:11" x14ac:dyDescent="0.25">
      <c r="A6714" s="2">
        <v>45982.666666666664</v>
      </c>
      <c r="B6714" s="1">
        <v>31</v>
      </c>
      <c r="C6714" s="4"/>
      <c r="D6714" s="6">
        <v>2025</v>
      </c>
      <c r="E6714" s="6">
        <v>11</v>
      </c>
      <c r="F6714" s="6">
        <v>21</v>
      </c>
      <c r="G6714" s="6">
        <v>5</v>
      </c>
      <c r="H6714" s="6">
        <v>47</v>
      </c>
      <c r="I6714" s="6">
        <v>16</v>
      </c>
      <c r="J6714" s="6">
        <v>31</v>
      </c>
      <c r="K6714" s="9">
        <v>45982</v>
      </c>
    </row>
    <row r="6715" spans="1:11" x14ac:dyDescent="0.25">
      <c r="A6715" s="2">
        <v>45982.708333333336</v>
      </c>
      <c r="B6715" s="1">
        <v>21</v>
      </c>
      <c r="C6715" s="4"/>
      <c r="D6715" s="6">
        <v>2025</v>
      </c>
      <c r="E6715" s="6">
        <v>11</v>
      </c>
      <c r="F6715" s="6">
        <v>21</v>
      </c>
      <c r="G6715" s="6">
        <v>5</v>
      </c>
      <c r="H6715" s="6">
        <v>47</v>
      </c>
      <c r="I6715" s="6">
        <v>17</v>
      </c>
      <c r="J6715" s="6">
        <v>21</v>
      </c>
      <c r="K6715" s="9">
        <v>45982</v>
      </c>
    </row>
    <row r="6716" spans="1:11" x14ac:dyDescent="0.25">
      <c r="A6716" s="2">
        <v>45982.75</v>
      </c>
      <c r="B6716" s="1">
        <v>59</v>
      </c>
      <c r="C6716" s="4"/>
      <c r="D6716" s="6">
        <v>2025</v>
      </c>
      <c r="E6716" s="6">
        <v>11</v>
      </c>
      <c r="F6716" s="6">
        <v>21</v>
      </c>
      <c r="G6716" s="6">
        <v>5</v>
      </c>
      <c r="H6716" s="6">
        <v>47</v>
      </c>
      <c r="I6716" s="6">
        <v>18</v>
      </c>
      <c r="J6716" s="6">
        <v>59</v>
      </c>
      <c r="K6716" s="9">
        <v>45982</v>
      </c>
    </row>
    <row r="6717" spans="1:11" x14ac:dyDescent="0.25">
      <c r="A6717" s="2">
        <v>45982.791666666664</v>
      </c>
      <c r="B6717" s="1">
        <v>38</v>
      </c>
      <c r="C6717" s="4"/>
      <c r="D6717" s="6">
        <v>2025</v>
      </c>
      <c r="E6717" s="6">
        <v>11</v>
      </c>
      <c r="F6717" s="6">
        <v>21</v>
      </c>
      <c r="G6717" s="6">
        <v>5</v>
      </c>
      <c r="H6717" s="6">
        <v>47</v>
      </c>
      <c r="I6717" s="6">
        <v>19</v>
      </c>
      <c r="J6717" s="6">
        <v>38</v>
      </c>
      <c r="K6717" s="9">
        <v>45982</v>
      </c>
    </row>
    <row r="6718" spans="1:11" x14ac:dyDescent="0.25">
      <c r="A6718" s="2">
        <v>45982.833333333336</v>
      </c>
      <c r="B6718" s="1">
        <v>15</v>
      </c>
      <c r="C6718" s="4"/>
      <c r="D6718" s="6">
        <v>2025</v>
      </c>
      <c r="E6718" s="6">
        <v>11</v>
      </c>
      <c r="F6718" s="6">
        <v>21</v>
      </c>
      <c r="G6718" s="6">
        <v>5</v>
      </c>
      <c r="H6718" s="6">
        <v>47</v>
      </c>
      <c r="I6718" s="6">
        <v>20</v>
      </c>
      <c r="J6718" s="6">
        <v>15</v>
      </c>
      <c r="K6718" s="9">
        <v>45982</v>
      </c>
    </row>
    <row r="6719" spans="1:11" x14ac:dyDescent="0.25">
      <c r="A6719" s="2">
        <v>45982.875</v>
      </c>
      <c r="B6719" s="1">
        <v>19</v>
      </c>
      <c r="C6719" s="4"/>
      <c r="D6719" s="6">
        <v>2025</v>
      </c>
      <c r="E6719" s="6">
        <v>11</v>
      </c>
      <c r="F6719" s="6">
        <v>21</v>
      </c>
      <c r="G6719" s="6">
        <v>5</v>
      </c>
      <c r="H6719" s="6">
        <v>47</v>
      </c>
      <c r="I6719" s="6">
        <v>21</v>
      </c>
      <c r="J6719" s="6">
        <v>19</v>
      </c>
      <c r="K6719" s="9">
        <v>45982</v>
      </c>
    </row>
    <row r="6720" spans="1:11" x14ac:dyDescent="0.25">
      <c r="A6720" s="2">
        <v>45982.916666666664</v>
      </c>
      <c r="B6720" s="1">
        <v>6</v>
      </c>
      <c r="C6720" s="4"/>
      <c r="D6720" s="6">
        <v>2025</v>
      </c>
      <c r="E6720" s="6">
        <v>11</v>
      </c>
      <c r="F6720" s="6">
        <v>21</v>
      </c>
      <c r="G6720" s="6">
        <v>5</v>
      </c>
      <c r="H6720" s="6">
        <v>47</v>
      </c>
      <c r="I6720" s="6">
        <v>22</v>
      </c>
      <c r="J6720" s="6">
        <v>6</v>
      </c>
      <c r="K6720" s="9">
        <v>45982</v>
      </c>
    </row>
    <row r="6721" spans="1:11" x14ac:dyDescent="0.25">
      <c r="A6721" s="2">
        <v>45982.958333333336</v>
      </c>
      <c r="B6721" s="1">
        <v>5</v>
      </c>
      <c r="C6721" s="4"/>
      <c r="D6721" s="6">
        <v>2025</v>
      </c>
      <c r="E6721" s="6">
        <v>11</v>
      </c>
      <c r="F6721" s="6">
        <v>21</v>
      </c>
      <c r="G6721" s="6">
        <v>5</v>
      </c>
      <c r="H6721" s="6">
        <v>47</v>
      </c>
      <c r="I6721" s="6">
        <v>23</v>
      </c>
      <c r="J6721" s="6">
        <v>5</v>
      </c>
      <c r="K6721" s="9">
        <v>45982</v>
      </c>
    </row>
    <row r="6722" spans="1:11" x14ac:dyDescent="0.25">
      <c r="A6722" s="2">
        <v>45983</v>
      </c>
      <c r="B6722" s="1">
        <v>0</v>
      </c>
      <c r="C6722" s="4"/>
      <c r="D6722" s="6">
        <v>2025</v>
      </c>
      <c r="E6722" s="6">
        <v>11</v>
      </c>
      <c r="F6722" s="6">
        <v>22</v>
      </c>
      <c r="G6722" s="6">
        <v>6</v>
      </c>
      <c r="H6722" s="6">
        <v>47</v>
      </c>
      <c r="I6722" s="6">
        <v>0</v>
      </c>
      <c r="J6722" s="6">
        <v>0</v>
      </c>
      <c r="K6722" s="9">
        <v>45983</v>
      </c>
    </row>
    <row r="6723" spans="1:11" x14ac:dyDescent="0.25">
      <c r="A6723" s="2">
        <v>45983.041666666664</v>
      </c>
      <c r="B6723" s="1">
        <v>0</v>
      </c>
      <c r="C6723" s="4"/>
      <c r="D6723" s="6">
        <v>2025</v>
      </c>
      <c r="E6723" s="6">
        <v>11</v>
      </c>
      <c r="F6723" s="6">
        <v>22</v>
      </c>
      <c r="G6723" s="6">
        <v>6</v>
      </c>
      <c r="H6723" s="6">
        <v>47</v>
      </c>
      <c r="I6723" s="6">
        <v>1</v>
      </c>
      <c r="J6723" s="6">
        <v>0</v>
      </c>
      <c r="K6723" s="9">
        <v>45983</v>
      </c>
    </row>
    <row r="6724" spans="1:11" x14ac:dyDescent="0.25">
      <c r="A6724" s="2">
        <v>45983.083333333336</v>
      </c>
      <c r="B6724" s="1">
        <v>1</v>
      </c>
      <c r="C6724" s="4"/>
      <c r="D6724" s="6">
        <v>2025</v>
      </c>
      <c r="E6724" s="6">
        <v>11</v>
      </c>
      <c r="F6724" s="6">
        <v>22</v>
      </c>
      <c r="G6724" s="6">
        <v>6</v>
      </c>
      <c r="H6724" s="6">
        <v>47</v>
      </c>
      <c r="I6724" s="6">
        <v>2</v>
      </c>
      <c r="J6724" s="6">
        <v>1</v>
      </c>
      <c r="K6724" s="9">
        <v>45983</v>
      </c>
    </row>
    <row r="6725" spans="1:11" x14ac:dyDescent="0.25">
      <c r="A6725" s="2">
        <v>45983.125</v>
      </c>
      <c r="B6725" s="1">
        <v>0</v>
      </c>
      <c r="C6725" s="4"/>
      <c r="D6725" s="6">
        <v>2025</v>
      </c>
      <c r="E6725" s="6">
        <v>11</v>
      </c>
      <c r="F6725" s="6">
        <v>22</v>
      </c>
      <c r="G6725" s="6">
        <v>6</v>
      </c>
      <c r="H6725" s="6">
        <v>47</v>
      </c>
      <c r="I6725" s="6">
        <v>3</v>
      </c>
      <c r="J6725" s="6">
        <v>0</v>
      </c>
      <c r="K6725" s="9">
        <v>45983</v>
      </c>
    </row>
    <row r="6726" spans="1:11" x14ac:dyDescent="0.25">
      <c r="A6726" s="2">
        <v>45983.166666666664</v>
      </c>
      <c r="B6726" s="1">
        <v>3</v>
      </c>
      <c r="C6726" s="4"/>
      <c r="D6726" s="6">
        <v>2025</v>
      </c>
      <c r="E6726" s="6">
        <v>11</v>
      </c>
      <c r="F6726" s="6">
        <v>22</v>
      </c>
      <c r="G6726" s="6">
        <v>6</v>
      </c>
      <c r="H6726" s="6">
        <v>47</v>
      </c>
      <c r="I6726" s="6">
        <v>4</v>
      </c>
      <c r="J6726" s="6">
        <v>3</v>
      </c>
      <c r="K6726" s="9">
        <v>45983</v>
      </c>
    </row>
    <row r="6727" spans="1:11" x14ac:dyDescent="0.25">
      <c r="A6727" s="2">
        <v>45983.208333333336</v>
      </c>
      <c r="B6727" s="1">
        <v>0</v>
      </c>
      <c r="C6727" s="4"/>
      <c r="D6727" s="6">
        <v>2025</v>
      </c>
      <c r="E6727" s="6">
        <v>11</v>
      </c>
      <c r="F6727" s="6">
        <v>22</v>
      </c>
      <c r="G6727" s="6">
        <v>6</v>
      </c>
      <c r="H6727" s="6">
        <v>47</v>
      </c>
      <c r="I6727" s="6">
        <v>5</v>
      </c>
      <c r="J6727" s="6">
        <v>0</v>
      </c>
      <c r="K6727" s="9">
        <v>45983</v>
      </c>
    </row>
    <row r="6728" spans="1:11" x14ac:dyDescent="0.25">
      <c r="A6728" s="2">
        <v>45983.25</v>
      </c>
      <c r="B6728" s="1">
        <v>0</v>
      </c>
      <c r="C6728" s="4"/>
      <c r="D6728" s="6">
        <v>2025</v>
      </c>
      <c r="E6728" s="6">
        <v>11</v>
      </c>
      <c r="F6728" s="6">
        <v>22</v>
      </c>
      <c r="G6728" s="6">
        <v>6</v>
      </c>
      <c r="H6728" s="6">
        <v>47</v>
      </c>
      <c r="I6728" s="6">
        <v>6</v>
      </c>
      <c r="J6728" s="6">
        <v>0</v>
      </c>
      <c r="K6728" s="9">
        <v>45983</v>
      </c>
    </row>
    <row r="6729" spans="1:11" x14ac:dyDescent="0.25">
      <c r="A6729" s="2">
        <v>45983.291666666664</v>
      </c>
      <c r="B6729" s="1">
        <v>1</v>
      </c>
      <c r="C6729" s="4"/>
      <c r="D6729" s="6">
        <v>2025</v>
      </c>
      <c r="E6729" s="6">
        <v>11</v>
      </c>
      <c r="F6729" s="6">
        <v>22</v>
      </c>
      <c r="G6729" s="6">
        <v>6</v>
      </c>
      <c r="H6729" s="6">
        <v>47</v>
      </c>
      <c r="I6729" s="6">
        <v>7</v>
      </c>
      <c r="J6729" s="6">
        <v>1</v>
      </c>
      <c r="K6729" s="9">
        <v>45983</v>
      </c>
    </row>
    <row r="6730" spans="1:11" x14ac:dyDescent="0.25">
      <c r="A6730" s="2">
        <v>45983.333333333336</v>
      </c>
      <c r="B6730" s="1">
        <v>4</v>
      </c>
      <c r="C6730" s="4"/>
      <c r="D6730" s="6">
        <v>2025</v>
      </c>
      <c r="E6730" s="6">
        <v>11</v>
      </c>
      <c r="F6730" s="6">
        <v>22</v>
      </c>
      <c r="G6730" s="6">
        <v>6</v>
      </c>
      <c r="H6730" s="6">
        <v>47</v>
      </c>
      <c r="I6730" s="6">
        <v>8</v>
      </c>
      <c r="J6730" s="6">
        <v>4</v>
      </c>
      <c r="K6730" s="9">
        <v>45983</v>
      </c>
    </row>
    <row r="6731" spans="1:11" x14ac:dyDescent="0.25">
      <c r="A6731" s="2">
        <v>45983.375</v>
      </c>
      <c r="B6731" s="1">
        <v>7</v>
      </c>
      <c r="C6731" s="4"/>
      <c r="D6731" s="6">
        <v>2025</v>
      </c>
      <c r="E6731" s="6">
        <v>11</v>
      </c>
      <c r="F6731" s="6">
        <v>22</v>
      </c>
      <c r="G6731" s="6">
        <v>6</v>
      </c>
      <c r="H6731" s="6">
        <v>47</v>
      </c>
      <c r="I6731" s="6">
        <v>9</v>
      </c>
      <c r="J6731" s="6">
        <v>7</v>
      </c>
      <c r="K6731" s="9">
        <v>45983</v>
      </c>
    </row>
    <row r="6732" spans="1:11" x14ac:dyDescent="0.25">
      <c r="A6732" s="2">
        <v>45983.416666666664</v>
      </c>
      <c r="B6732" s="1">
        <v>8</v>
      </c>
      <c r="C6732" s="4"/>
      <c r="D6732" s="6">
        <v>2025</v>
      </c>
      <c r="E6732" s="6">
        <v>11</v>
      </c>
      <c r="F6732" s="6">
        <v>22</v>
      </c>
      <c r="G6732" s="6">
        <v>6</v>
      </c>
      <c r="H6732" s="6">
        <v>47</v>
      </c>
      <c r="I6732" s="6">
        <v>10</v>
      </c>
      <c r="J6732" s="6">
        <v>8</v>
      </c>
      <c r="K6732" s="9">
        <v>45983</v>
      </c>
    </row>
    <row r="6733" spans="1:11" x14ac:dyDescent="0.25">
      <c r="A6733" s="2">
        <v>45983.458333333336</v>
      </c>
      <c r="B6733" s="1">
        <v>18</v>
      </c>
      <c r="C6733" s="4"/>
      <c r="D6733" s="6">
        <v>2025</v>
      </c>
      <c r="E6733" s="6">
        <v>11</v>
      </c>
      <c r="F6733" s="6">
        <v>22</v>
      </c>
      <c r="G6733" s="6">
        <v>6</v>
      </c>
      <c r="H6733" s="6">
        <v>47</v>
      </c>
      <c r="I6733" s="6">
        <v>11</v>
      </c>
      <c r="J6733" s="6">
        <v>18</v>
      </c>
      <c r="K6733" s="9">
        <v>45983</v>
      </c>
    </row>
    <row r="6734" spans="1:11" x14ac:dyDescent="0.25">
      <c r="A6734" s="2">
        <v>45983.5</v>
      </c>
      <c r="B6734" s="1">
        <v>41</v>
      </c>
      <c r="C6734" s="4"/>
      <c r="D6734" s="6">
        <v>2025</v>
      </c>
      <c r="E6734" s="6">
        <v>11</v>
      </c>
      <c r="F6734" s="6">
        <v>22</v>
      </c>
      <c r="G6734" s="6">
        <v>6</v>
      </c>
      <c r="H6734" s="6">
        <v>47</v>
      </c>
      <c r="I6734" s="6">
        <v>12</v>
      </c>
      <c r="J6734" s="6">
        <v>41</v>
      </c>
      <c r="K6734" s="9">
        <v>45983</v>
      </c>
    </row>
    <row r="6735" spans="1:11" x14ac:dyDescent="0.25">
      <c r="A6735" s="2">
        <v>45983.541666666664</v>
      </c>
      <c r="B6735" s="1">
        <v>39</v>
      </c>
      <c r="C6735" s="4"/>
      <c r="D6735" s="6">
        <v>2025</v>
      </c>
      <c r="E6735" s="6">
        <v>11</v>
      </c>
      <c r="F6735" s="6">
        <v>22</v>
      </c>
      <c r="G6735" s="6">
        <v>6</v>
      </c>
      <c r="H6735" s="6">
        <v>47</v>
      </c>
      <c r="I6735" s="6">
        <v>13</v>
      </c>
      <c r="J6735" s="6">
        <v>39</v>
      </c>
      <c r="K6735" s="9">
        <v>45983</v>
      </c>
    </row>
    <row r="6736" spans="1:11" x14ac:dyDescent="0.25">
      <c r="A6736" s="2">
        <v>45983.583333333336</v>
      </c>
      <c r="B6736" s="1">
        <v>48</v>
      </c>
      <c r="C6736" s="4"/>
      <c r="D6736" s="6">
        <v>2025</v>
      </c>
      <c r="E6736" s="6">
        <v>11</v>
      </c>
      <c r="F6736" s="6">
        <v>22</v>
      </c>
      <c r="G6736" s="6">
        <v>6</v>
      </c>
      <c r="H6736" s="6">
        <v>47</v>
      </c>
      <c r="I6736" s="6">
        <v>14</v>
      </c>
      <c r="J6736" s="6">
        <v>48</v>
      </c>
      <c r="K6736" s="9">
        <v>45983</v>
      </c>
    </row>
    <row r="6737" spans="1:11" x14ac:dyDescent="0.25">
      <c r="A6737" s="2">
        <v>45983.625</v>
      </c>
      <c r="B6737" s="1">
        <v>27</v>
      </c>
      <c r="C6737" s="4"/>
      <c r="D6737" s="6">
        <v>2025</v>
      </c>
      <c r="E6737" s="6">
        <v>11</v>
      </c>
      <c r="F6737" s="6">
        <v>22</v>
      </c>
      <c r="G6737" s="6">
        <v>6</v>
      </c>
      <c r="H6737" s="6">
        <v>47</v>
      </c>
      <c r="I6737" s="6">
        <v>15</v>
      </c>
      <c r="J6737" s="6">
        <v>27</v>
      </c>
      <c r="K6737" s="9">
        <v>45983</v>
      </c>
    </row>
    <row r="6738" spans="1:11" x14ac:dyDescent="0.25">
      <c r="A6738" s="2">
        <v>45983.666666666664</v>
      </c>
      <c r="B6738" s="1">
        <v>15</v>
      </c>
      <c r="C6738" s="4"/>
      <c r="D6738" s="6">
        <v>2025</v>
      </c>
      <c r="E6738" s="6">
        <v>11</v>
      </c>
      <c r="F6738" s="6">
        <v>22</v>
      </c>
      <c r="G6738" s="6">
        <v>6</v>
      </c>
      <c r="H6738" s="6">
        <v>47</v>
      </c>
      <c r="I6738" s="6">
        <v>16</v>
      </c>
      <c r="J6738" s="6">
        <v>15</v>
      </c>
      <c r="K6738" s="9">
        <v>45983</v>
      </c>
    </row>
    <row r="6739" spans="1:11" x14ac:dyDescent="0.25">
      <c r="A6739" s="2">
        <v>45983.708333333336</v>
      </c>
      <c r="B6739" s="1">
        <v>29</v>
      </c>
      <c r="C6739" s="4"/>
      <c r="D6739" s="6">
        <v>2025</v>
      </c>
      <c r="E6739" s="6">
        <v>11</v>
      </c>
      <c r="F6739" s="6">
        <v>22</v>
      </c>
      <c r="G6739" s="6">
        <v>6</v>
      </c>
      <c r="H6739" s="6">
        <v>47</v>
      </c>
      <c r="I6739" s="6">
        <v>17</v>
      </c>
      <c r="J6739" s="6">
        <v>29</v>
      </c>
      <c r="K6739" s="9">
        <v>45983</v>
      </c>
    </row>
    <row r="6740" spans="1:11" x14ac:dyDescent="0.25">
      <c r="A6740" s="2">
        <v>45983.75</v>
      </c>
      <c r="B6740" s="1">
        <v>17</v>
      </c>
      <c r="C6740" s="4"/>
      <c r="D6740" s="6">
        <v>2025</v>
      </c>
      <c r="E6740" s="6">
        <v>11</v>
      </c>
      <c r="F6740" s="6">
        <v>22</v>
      </c>
      <c r="G6740" s="6">
        <v>6</v>
      </c>
      <c r="H6740" s="6">
        <v>47</v>
      </c>
      <c r="I6740" s="6">
        <v>18</v>
      </c>
      <c r="J6740" s="6">
        <v>17</v>
      </c>
      <c r="K6740" s="9">
        <v>45983</v>
      </c>
    </row>
    <row r="6741" spans="1:11" x14ac:dyDescent="0.25">
      <c r="A6741" s="2">
        <v>45983.791666666664</v>
      </c>
      <c r="B6741" s="1">
        <v>9</v>
      </c>
      <c r="C6741" s="4"/>
      <c r="D6741" s="6">
        <v>2025</v>
      </c>
      <c r="E6741" s="6">
        <v>11</v>
      </c>
      <c r="F6741" s="6">
        <v>22</v>
      </c>
      <c r="G6741" s="6">
        <v>6</v>
      </c>
      <c r="H6741" s="6">
        <v>47</v>
      </c>
      <c r="I6741" s="6">
        <v>19</v>
      </c>
      <c r="J6741" s="6">
        <v>9</v>
      </c>
      <c r="K6741" s="9">
        <v>45983</v>
      </c>
    </row>
    <row r="6742" spans="1:11" x14ac:dyDescent="0.25">
      <c r="A6742" s="2">
        <v>45983.833333333336</v>
      </c>
      <c r="B6742" s="1">
        <v>10</v>
      </c>
      <c r="C6742" s="4"/>
      <c r="D6742" s="6">
        <v>2025</v>
      </c>
      <c r="E6742" s="6">
        <v>11</v>
      </c>
      <c r="F6742" s="6">
        <v>22</v>
      </c>
      <c r="G6742" s="6">
        <v>6</v>
      </c>
      <c r="H6742" s="6">
        <v>47</v>
      </c>
      <c r="I6742" s="6">
        <v>20</v>
      </c>
      <c r="J6742" s="6">
        <v>10</v>
      </c>
      <c r="K6742" s="9">
        <v>45983</v>
      </c>
    </row>
    <row r="6743" spans="1:11" x14ac:dyDescent="0.25">
      <c r="A6743" s="2">
        <v>45983.875</v>
      </c>
      <c r="B6743" s="1">
        <v>5</v>
      </c>
      <c r="C6743" s="4"/>
      <c r="D6743" s="6">
        <v>2025</v>
      </c>
      <c r="E6743" s="6">
        <v>11</v>
      </c>
      <c r="F6743" s="6">
        <v>22</v>
      </c>
      <c r="G6743" s="6">
        <v>6</v>
      </c>
      <c r="H6743" s="6">
        <v>47</v>
      </c>
      <c r="I6743" s="6">
        <v>21</v>
      </c>
      <c r="J6743" s="6">
        <v>5</v>
      </c>
      <c r="K6743" s="9">
        <v>45983</v>
      </c>
    </row>
    <row r="6744" spans="1:11" x14ac:dyDescent="0.25">
      <c r="A6744" s="2">
        <v>45983.916666666664</v>
      </c>
      <c r="B6744" s="1">
        <v>9</v>
      </c>
      <c r="C6744" s="4"/>
      <c r="D6744" s="6">
        <v>2025</v>
      </c>
      <c r="E6744" s="6">
        <v>11</v>
      </c>
      <c r="F6744" s="6">
        <v>22</v>
      </c>
      <c r="G6744" s="6">
        <v>6</v>
      </c>
      <c r="H6744" s="6">
        <v>47</v>
      </c>
      <c r="I6744" s="6">
        <v>22</v>
      </c>
      <c r="J6744" s="6">
        <v>9</v>
      </c>
      <c r="K6744" s="9">
        <v>45983</v>
      </c>
    </row>
    <row r="6745" spans="1:11" x14ac:dyDescent="0.25">
      <c r="A6745" s="2">
        <v>45983.958333333336</v>
      </c>
      <c r="B6745" s="1">
        <v>3</v>
      </c>
      <c r="C6745" s="4"/>
      <c r="D6745" s="6">
        <v>2025</v>
      </c>
      <c r="E6745" s="6">
        <v>11</v>
      </c>
      <c r="F6745" s="6">
        <v>22</v>
      </c>
      <c r="G6745" s="6">
        <v>6</v>
      </c>
      <c r="H6745" s="6">
        <v>47</v>
      </c>
      <c r="I6745" s="6">
        <v>23</v>
      </c>
      <c r="J6745" s="6">
        <v>3</v>
      </c>
      <c r="K6745" s="9">
        <v>45983</v>
      </c>
    </row>
    <row r="6746" spans="1:11" x14ac:dyDescent="0.25">
      <c r="A6746" s="2">
        <v>45984</v>
      </c>
      <c r="B6746" s="1">
        <v>0</v>
      </c>
      <c r="C6746" s="4"/>
      <c r="D6746" s="6">
        <v>2025</v>
      </c>
      <c r="E6746" s="6">
        <v>11</v>
      </c>
      <c r="F6746" s="6">
        <v>23</v>
      </c>
      <c r="G6746" s="6">
        <v>7</v>
      </c>
      <c r="H6746" s="6">
        <v>47</v>
      </c>
      <c r="I6746" s="6">
        <v>0</v>
      </c>
      <c r="J6746" s="6">
        <v>0</v>
      </c>
      <c r="K6746" s="9">
        <v>45984</v>
      </c>
    </row>
    <row r="6747" spans="1:11" x14ac:dyDescent="0.25">
      <c r="A6747" s="2">
        <v>45984.041666666664</v>
      </c>
      <c r="B6747" s="1">
        <v>0</v>
      </c>
      <c r="C6747" s="4"/>
      <c r="D6747" s="6">
        <v>2025</v>
      </c>
      <c r="E6747" s="6">
        <v>11</v>
      </c>
      <c r="F6747" s="6">
        <v>23</v>
      </c>
      <c r="G6747" s="6">
        <v>7</v>
      </c>
      <c r="H6747" s="6">
        <v>47</v>
      </c>
      <c r="I6747" s="6">
        <v>1</v>
      </c>
      <c r="J6747" s="6">
        <v>0</v>
      </c>
      <c r="K6747" s="9">
        <v>45984</v>
      </c>
    </row>
    <row r="6748" spans="1:11" x14ac:dyDescent="0.25">
      <c r="A6748" s="2">
        <v>45984.083333333336</v>
      </c>
      <c r="B6748" s="1">
        <v>1</v>
      </c>
      <c r="C6748" s="4"/>
      <c r="D6748" s="6">
        <v>2025</v>
      </c>
      <c r="E6748" s="6">
        <v>11</v>
      </c>
      <c r="F6748" s="6">
        <v>23</v>
      </c>
      <c r="G6748" s="6">
        <v>7</v>
      </c>
      <c r="H6748" s="6">
        <v>47</v>
      </c>
      <c r="I6748" s="6">
        <v>2</v>
      </c>
      <c r="J6748" s="6">
        <v>1</v>
      </c>
      <c r="K6748" s="9">
        <v>45984</v>
      </c>
    </row>
    <row r="6749" spans="1:11" x14ac:dyDescent="0.25">
      <c r="A6749" s="2">
        <v>45984.125</v>
      </c>
      <c r="B6749" s="1">
        <v>0</v>
      </c>
      <c r="C6749" s="4"/>
      <c r="D6749" s="6">
        <v>2025</v>
      </c>
      <c r="E6749" s="6">
        <v>11</v>
      </c>
      <c r="F6749" s="6">
        <v>23</v>
      </c>
      <c r="G6749" s="6">
        <v>7</v>
      </c>
      <c r="H6749" s="6">
        <v>47</v>
      </c>
      <c r="I6749" s="6">
        <v>3</v>
      </c>
      <c r="J6749" s="6">
        <v>0</v>
      </c>
      <c r="K6749" s="9">
        <v>45984</v>
      </c>
    </row>
    <row r="6750" spans="1:11" x14ac:dyDescent="0.25">
      <c r="A6750" s="2">
        <v>45984.166666666664</v>
      </c>
      <c r="B6750" s="1">
        <v>0</v>
      </c>
      <c r="C6750" s="4"/>
      <c r="D6750" s="6">
        <v>2025</v>
      </c>
      <c r="E6750" s="6">
        <v>11</v>
      </c>
      <c r="F6750" s="6">
        <v>23</v>
      </c>
      <c r="G6750" s="6">
        <v>7</v>
      </c>
      <c r="H6750" s="6">
        <v>47</v>
      </c>
      <c r="I6750" s="6">
        <v>4</v>
      </c>
      <c r="J6750" s="6">
        <v>0</v>
      </c>
      <c r="K6750" s="9">
        <v>45984</v>
      </c>
    </row>
    <row r="6751" spans="1:11" x14ac:dyDescent="0.25">
      <c r="A6751" s="2">
        <v>45984.208333333336</v>
      </c>
      <c r="B6751" s="1">
        <v>4</v>
      </c>
      <c r="C6751" s="4"/>
      <c r="D6751" s="6">
        <v>2025</v>
      </c>
      <c r="E6751" s="6">
        <v>11</v>
      </c>
      <c r="F6751" s="6">
        <v>23</v>
      </c>
      <c r="G6751" s="6">
        <v>7</v>
      </c>
      <c r="H6751" s="6">
        <v>47</v>
      </c>
      <c r="I6751" s="6">
        <v>5</v>
      </c>
      <c r="J6751" s="6">
        <v>4</v>
      </c>
      <c r="K6751" s="9">
        <v>45984</v>
      </c>
    </row>
    <row r="6752" spans="1:11" x14ac:dyDescent="0.25">
      <c r="A6752" s="2">
        <v>45984.25</v>
      </c>
      <c r="B6752" s="1">
        <v>0</v>
      </c>
      <c r="C6752" s="4"/>
      <c r="D6752" s="6">
        <v>2025</v>
      </c>
      <c r="E6752" s="6">
        <v>11</v>
      </c>
      <c r="F6752" s="6">
        <v>23</v>
      </c>
      <c r="G6752" s="6">
        <v>7</v>
      </c>
      <c r="H6752" s="6">
        <v>47</v>
      </c>
      <c r="I6752" s="6">
        <v>6</v>
      </c>
      <c r="J6752" s="6">
        <v>0</v>
      </c>
      <c r="K6752" s="9">
        <v>45984</v>
      </c>
    </row>
    <row r="6753" spans="1:11" x14ac:dyDescent="0.25">
      <c r="A6753" s="2">
        <v>45984.291666666664</v>
      </c>
      <c r="B6753" s="1">
        <v>5</v>
      </c>
      <c r="C6753" s="4"/>
      <c r="D6753" s="6">
        <v>2025</v>
      </c>
      <c r="E6753" s="6">
        <v>11</v>
      </c>
      <c r="F6753" s="6">
        <v>23</v>
      </c>
      <c r="G6753" s="6">
        <v>7</v>
      </c>
      <c r="H6753" s="6">
        <v>47</v>
      </c>
      <c r="I6753" s="6">
        <v>7</v>
      </c>
      <c r="J6753" s="6">
        <v>5</v>
      </c>
      <c r="K6753" s="9">
        <v>45984</v>
      </c>
    </row>
    <row r="6754" spans="1:11" x14ac:dyDescent="0.25">
      <c r="A6754" s="2">
        <v>45984.333333333336</v>
      </c>
      <c r="B6754" s="1">
        <v>6</v>
      </c>
      <c r="C6754" s="4"/>
      <c r="D6754" s="6">
        <v>2025</v>
      </c>
      <c r="E6754" s="6">
        <v>11</v>
      </c>
      <c r="F6754" s="6">
        <v>23</v>
      </c>
      <c r="G6754" s="6">
        <v>7</v>
      </c>
      <c r="H6754" s="6">
        <v>47</v>
      </c>
      <c r="I6754" s="6">
        <v>8</v>
      </c>
      <c r="J6754" s="6">
        <v>6</v>
      </c>
      <c r="K6754" s="9">
        <v>45984</v>
      </c>
    </row>
    <row r="6755" spans="1:11" x14ac:dyDescent="0.25">
      <c r="A6755" s="2">
        <v>45984.375</v>
      </c>
      <c r="B6755" s="1">
        <v>3</v>
      </c>
      <c r="C6755" s="4"/>
      <c r="D6755" s="6">
        <v>2025</v>
      </c>
      <c r="E6755" s="6">
        <v>11</v>
      </c>
      <c r="F6755" s="6">
        <v>23</v>
      </c>
      <c r="G6755" s="6">
        <v>7</v>
      </c>
      <c r="H6755" s="6">
        <v>47</v>
      </c>
      <c r="I6755" s="6">
        <v>9</v>
      </c>
      <c r="J6755" s="6">
        <v>3</v>
      </c>
      <c r="K6755" s="9">
        <v>45984</v>
      </c>
    </row>
    <row r="6756" spans="1:11" x14ac:dyDescent="0.25">
      <c r="A6756" s="2">
        <v>45984.416666666664</v>
      </c>
      <c r="B6756" s="1">
        <v>17</v>
      </c>
      <c r="C6756" s="4"/>
      <c r="D6756" s="6">
        <v>2025</v>
      </c>
      <c r="E6756" s="6">
        <v>11</v>
      </c>
      <c r="F6756" s="6">
        <v>23</v>
      </c>
      <c r="G6756" s="6">
        <v>7</v>
      </c>
      <c r="H6756" s="6">
        <v>47</v>
      </c>
      <c r="I6756" s="6">
        <v>10</v>
      </c>
      <c r="J6756" s="6">
        <v>17</v>
      </c>
      <c r="K6756" s="9">
        <v>45984</v>
      </c>
    </row>
    <row r="6757" spans="1:11" x14ac:dyDescent="0.25">
      <c r="A6757" s="2">
        <v>45984.458333333336</v>
      </c>
      <c r="B6757" s="1">
        <v>40</v>
      </c>
      <c r="C6757" s="4"/>
      <c r="D6757" s="6">
        <v>2025</v>
      </c>
      <c r="E6757" s="6">
        <v>11</v>
      </c>
      <c r="F6757" s="6">
        <v>23</v>
      </c>
      <c r="G6757" s="6">
        <v>7</v>
      </c>
      <c r="H6757" s="6">
        <v>47</v>
      </c>
      <c r="I6757" s="6">
        <v>11</v>
      </c>
      <c r="J6757" s="6">
        <v>40</v>
      </c>
      <c r="K6757" s="9">
        <v>45984</v>
      </c>
    </row>
    <row r="6758" spans="1:11" x14ac:dyDescent="0.25">
      <c r="A6758" s="2">
        <v>45984.5</v>
      </c>
      <c r="B6758" s="1">
        <v>39</v>
      </c>
      <c r="C6758" s="4"/>
      <c r="D6758" s="6">
        <v>2025</v>
      </c>
      <c r="E6758" s="6">
        <v>11</v>
      </c>
      <c r="F6758" s="6">
        <v>23</v>
      </c>
      <c r="G6758" s="6">
        <v>7</v>
      </c>
      <c r="H6758" s="6">
        <v>47</v>
      </c>
      <c r="I6758" s="6">
        <v>12</v>
      </c>
      <c r="J6758" s="6">
        <v>39</v>
      </c>
      <c r="K6758" s="9">
        <v>45984</v>
      </c>
    </row>
    <row r="6759" spans="1:11" x14ac:dyDescent="0.25">
      <c r="A6759" s="2">
        <v>45984.541666666664</v>
      </c>
      <c r="B6759" s="1">
        <v>36</v>
      </c>
      <c r="C6759" s="4"/>
      <c r="D6759" s="6">
        <v>2025</v>
      </c>
      <c r="E6759" s="6">
        <v>11</v>
      </c>
      <c r="F6759" s="6">
        <v>23</v>
      </c>
      <c r="G6759" s="6">
        <v>7</v>
      </c>
      <c r="H6759" s="6">
        <v>47</v>
      </c>
      <c r="I6759" s="6">
        <v>13</v>
      </c>
      <c r="J6759" s="6">
        <v>36</v>
      </c>
      <c r="K6759" s="9">
        <v>45984</v>
      </c>
    </row>
    <row r="6760" spans="1:11" x14ac:dyDescent="0.25">
      <c r="A6760" s="2">
        <v>45984.583333333336</v>
      </c>
      <c r="B6760" s="1">
        <v>31</v>
      </c>
      <c r="C6760" s="4"/>
      <c r="D6760" s="6">
        <v>2025</v>
      </c>
      <c r="E6760" s="6">
        <v>11</v>
      </c>
      <c r="F6760" s="6">
        <v>23</v>
      </c>
      <c r="G6760" s="6">
        <v>7</v>
      </c>
      <c r="H6760" s="6">
        <v>47</v>
      </c>
      <c r="I6760" s="6">
        <v>14</v>
      </c>
      <c r="J6760" s="6">
        <v>31</v>
      </c>
      <c r="K6760" s="9">
        <v>45984</v>
      </c>
    </row>
    <row r="6761" spans="1:11" x14ac:dyDescent="0.25">
      <c r="A6761" s="2">
        <v>45984.625</v>
      </c>
      <c r="B6761" s="1">
        <v>42</v>
      </c>
      <c r="C6761" s="4"/>
      <c r="D6761" s="6">
        <v>2025</v>
      </c>
      <c r="E6761" s="6">
        <v>11</v>
      </c>
      <c r="F6761" s="6">
        <v>23</v>
      </c>
      <c r="G6761" s="6">
        <v>7</v>
      </c>
      <c r="H6761" s="6">
        <v>47</v>
      </c>
      <c r="I6761" s="6">
        <v>15</v>
      </c>
      <c r="J6761" s="6">
        <v>42</v>
      </c>
      <c r="K6761" s="9">
        <v>45984</v>
      </c>
    </row>
    <row r="6762" spans="1:11" x14ac:dyDescent="0.25">
      <c r="A6762" s="2">
        <v>45984.666666666664</v>
      </c>
      <c r="B6762" s="1">
        <v>24</v>
      </c>
      <c r="C6762" s="4"/>
      <c r="D6762" s="6">
        <v>2025</v>
      </c>
      <c r="E6762" s="6">
        <v>11</v>
      </c>
      <c r="F6762" s="6">
        <v>23</v>
      </c>
      <c r="G6762" s="6">
        <v>7</v>
      </c>
      <c r="H6762" s="6">
        <v>47</v>
      </c>
      <c r="I6762" s="6">
        <v>16</v>
      </c>
      <c r="J6762" s="6">
        <v>24</v>
      </c>
      <c r="K6762" s="9">
        <v>45984</v>
      </c>
    </row>
    <row r="6763" spans="1:11" x14ac:dyDescent="0.25">
      <c r="A6763" s="2">
        <v>45984.708333333336</v>
      </c>
      <c r="B6763" s="1">
        <v>16</v>
      </c>
      <c r="C6763" s="4"/>
      <c r="D6763" s="6">
        <v>2025</v>
      </c>
      <c r="E6763" s="6">
        <v>11</v>
      </c>
      <c r="F6763" s="6">
        <v>23</v>
      </c>
      <c r="G6763" s="6">
        <v>7</v>
      </c>
      <c r="H6763" s="6">
        <v>47</v>
      </c>
      <c r="I6763" s="6">
        <v>17</v>
      </c>
      <c r="J6763" s="6">
        <v>16</v>
      </c>
      <c r="K6763" s="9">
        <v>45984</v>
      </c>
    </row>
    <row r="6764" spans="1:11" x14ac:dyDescent="0.25">
      <c r="A6764" s="2">
        <v>45984.75</v>
      </c>
      <c r="B6764" s="1">
        <v>9</v>
      </c>
      <c r="C6764" s="4"/>
      <c r="D6764" s="6">
        <v>2025</v>
      </c>
      <c r="E6764" s="6">
        <v>11</v>
      </c>
      <c r="F6764" s="6">
        <v>23</v>
      </c>
      <c r="G6764" s="6">
        <v>7</v>
      </c>
      <c r="H6764" s="6">
        <v>47</v>
      </c>
      <c r="I6764" s="6">
        <v>18</v>
      </c>
      <c r="J6764" s="6">
        <v>9</v>
      </c>
      <c r="K6764" s="9">
        <v>45984</v>
      </c>
    </row>
    <row r="6765" spans="1:11" x14ac:dyDescent="0.25">
      <c r="A6765" s="2">
        <v>45984.791666666664</v>
      </c>
      <c r="B6765" s="1">
        <v>4</v>
      </c>
      <c r="C6765" s="4"/>
      <c r="D6765" s="6">
        <v>2025</v>
      </c>
      <c r="E6765" s="6">
        <v>11</v>
      </c>
      <c r="F6765" s="6">
        <v>23</v>
      </c>
      <c r="G6765" s="6">
        <v>7</v>
      </c>
      <c r="H6765" s="6">
        <v>47</v>
      </c>
      <c r="I6765" s="6">
        <v>19</v>
      </c>
      <c r="J6765" s="6">
        <v>4</v>
      </c>
      <c r="K6765" s="9">
        <v>45984</v>
      </c>
    </row>
    <row r="6766" spans="1:11" x14ac:dyDescent="0.25">
      <c r="A6766" s="2">
        <v>45984.833333333336</v>
      </c>
      <c r="B6766" s="1">
        <v>7</v>
      </c>
      <c r="C6766" s="4"/>
      <c r="D6766" s="6">
        <v>2025</v>
      </c>
      <c r="E6766" s="6">
        <v>11</v>
      </c>
      <c r="F6766" s="6">
        <v>23</v>
      </c>
      <c r="G6766" s="6">
        <v>7</v>
      </c>
      <c r="H6766" s="6">
        <v>47</v>
      </c>
      <c r="I6766" s="6">
        <v>20</v>
      </c>
      <c r="J6766" s="6">
        <v>7</v>
      </c>
      <c r="K6766" s="9">
        <v>45984</v>
      </c>
    </row>
    <row r="6767" spans="1:11" x14ac:dyDescent="0.25">
      <c r="A6767" s="2">
        <v>45984.875</v>
      </c>
      <c r="B6767" s="1">
        <v>2</v>
      </c>
      <c r="C6767" s="4"/>
      <c r="D6767" s="6">
        <v>2025</v>
      </c>
      <c r="E6767" s="6">
        <v>11</v>
      </c>
      <c r="F6767" s="6">
        <v>23</v>
      </c>
      <c r="G6767" s="6">
        <v>7</v>
      </c>
      <c r="H6767" s="6">
        <v>47</v>
      </c>
      <c r="I6767" s="6">
        <v>21</v>
      </c>
      <c r="J6767" s="6">
        <v>2</v>
      </c>
      <c r="K6767" s="9">
        <v>45984</v>
      </c>
    </row>
    <row r="6768" spans="1:11" x14ac:dyDescent="0.25">
      <c r="A6768" s="2">
        <v>45984.916666666664</v>
      </c>
      <c r="B6768" s="1">
        <v>7</v>
      </c>
      <c r="C6768" s="4"/>
      <c r="D6768" s="6">
        <v>2025</v>
      </c>
      <c r="E6768" s="6">
        <v>11</v>
      </c>
      <c r="F6768" s="6">
        <v>23</v>
      </c>
      <c r="G6768" s="6">
        <v>7</v>
      </c>
      <c r="H6768" s="6">
        <v>47</v>
      </c>
      <c r="I6768" s="6">
        <v>22</v>
      </c>
      <c r="J6768" s="6">
        <v>7</v>
      </c>
      <c r="K6768" s="9">
        <v>45984</v>
      </c>
    </row>
    <row r="6769" spans="1:11" x14ac:dyDescent="0.25">
      <c r="A6769" s="2">
        <v>45984.958333333336</v>
      </c>
      <c r="B6769" s="1">
        <v>18</v>
      </c>
      <c r="C6769" s="4"/>
      <c r="D6769" s="6">
        <v>2025</v>
      </c>
      <c r="E6769" s="6">
        <v>11</v>
      </c>
      <c r="F6769" s="6">
        <v>23</v>
      </c>
      <c r="G6769" s="6">
        <v>7</v>
      </c>
      <c r="H6769" s="6">
        <v>47</v>
      </c>
      <c r="I6769" s="6">
        <v>23</v>
      </c>
      <c r="J6769" s="6">
        <v>18</v>
      </c>
      <c r="K6769" s="9">
        <v>45984</v>
      </c>
    </row>
    <row r="6770" spans="1:11" x14ac:dyDescent="0.25">
      <c r="A6770" s="2">
        <v>45985</v>
      </c>
      <c r="B6770" s="1">
        <v>0</v>
      </c>
      <c r="C6770" s="4"/>
      <c r="D6770" s="6">
        <v>2025</v>
      </c>
      <c r="E6770" s="6">
        <v>11</v>
      </c>
      <c r="F6770" s="6">
        <v>24</v>
      </c>
      <c r="G6770" s="6">
        <v>1</v>
      </c>
      <c r="H6770" s="6">
        <v>48</v>
      </c>
      <c r="I6770" s="6">
        <v>0</v>
      </c>
      <c r="J6770" s="6">
        <v>0</v>
      </c>
      <c r="K6770" s="9">
        <v>45985</v>
      </c>
    </row>
    <row r="6771" spans="1:11" x14ac:dyDescent="0.25">
      <c r="A6771" s="2">
        <v>45985.041666666664</v>
      </c>
      <c r="B6771" s="1">
        <v>0</v>
      </c>
      <c r="C6771" s="4"/>
      <c r="D6771" s="6">
        <v>2025</v>
      </c>
      <c r="E6771" s="6">
        <v>11</v>
      </c>
      <c r="F6771" s="6">
        <v>24</v>
      </c>
      <c r="G6771" s="6">
        <v>1</v>
      </c>
      <c r="H6771" s="6">
        <v>48</v>
      </c>
      <c r="I6771" s="6">
        <v>1</v>
      </c>
      <c r="J6771" s="6">
        <v>0</v>
      </c>
      <c r="K6771" s="9">
        <v>45985</v>
      </c>
    </row>
    <row r="6772" spans="1:11" x14ac:dyDescent="0.25">
      <c r="A6772" s="2">
        <v>45985.083333333336</v>
      </c>
      <c r="B6772" s="1">
        <v>0</v>
      </c>
      <c r="C6772" s="4"/>
      <c r="D6772" s="6">
        <v>2025</v>
      </c>
      <c r="E6772" s="6">
        <v>11</v>
      </c>
      <c r="F6772" s="6">
        <v>24</v>
      </c>
      <c r="G6772" s="6">
        <v>1</v>
      </c>
      <c r="H6772" s="6">
        <v>48</v>
      </c>
      <c r="I6772" s="6">
        <v>2</v>
      </c>
      <c r="J6772" s="6">
        <v>0</v>
      </c>
      <c r="K6772" s="9">
        <v>45985</v>
      </c>
    </row>
    <row r="6773" spans="1:11" x14ac:dyDescent="0.25">
      <c r="A6773" s="2">
        <v>45985.125</v>
      </c>
      <c r="B6773" s="1">
        <v>0</v>
      </c>
      <c r="C6773" s="4"/>
      <c r="D6773" s="6">
        <v>2025</v>
      </c>
      <c r="E6773" s="6">
        <v>11</v>
      </c>
      <c r="F6773" s="6">
        <v>24</v>
      </c>
      <c r="G6773" s="6">
        <v>1</v>
      </c>
      <c r="H6773" s="6">
        <v>48</v>
      </c>
      <c r="I6773" s="6">
        <v>3</v>
      </c>
      <c r="J6773" s="6">
        <v>0</v>
      </c>
      <c r="K6773" s="9">
        <v>45985</v>
      </c>
    </row>
    <row r="6774" spans="1:11" x14ac:dyDescent="0.25">
      <c r="A6774" s="2">
        <v>45985.166666666664</v>
      </c>
      <c r="B6774" s="1">
        <v>0</v>
      </c>
      <c r="C6774" s="4"/>
      <c r="D6774" s="6">
        <v>2025</v>
      </c>
      <c r="E6774" s="6">
        <v>11</v>
      </c>
      <c r="F6774" s="6">
        <v>24</v>
      </c>
      <c r="G6774" s="6">
        <v>1</v>
      </c>
      <c r="H6774" s="6">
        <v>48</v>
      </c>
      <c r="I6774" s="6">
        <v>4</v>
      </c>
      <c r="J6774" s="6">
        <v>0</v>
      </c>
      <c r="K6774" s="9">
        <v>45985</v>
      </c>
    </row>
    <row r="6775" spans="1:11" x14ac:dyDescent="0.25">
      <c r="A6775" s="2">
        <v>45985.208333333336</v>
      </c>
      <c r="B6775" s="1">
        <v>0</v>
      </c>
      <c r="C6775" s="4"/>
      <c r="D6775" s="6">
        <v>2025</v>
      </c>
      <c r="E6775" s="6">
        <v>11</v>
      </c>
      <c r="F6775" s="6">
        <v>24</v>
      </c>
      <c r="G6775" s="6">
        <v>1</v>
      </c>
      <c r="H6775" s="6">
        <v>48</v>
      </c>
      <c r="I6775" s="6">
        <v>5</v>
      </c>
      <c r="J6775" s="6">
        <v>0</v>
      </c>
      <c r="K6775" s="9">
        <v>45985</v>
      </c>
    </row>
    <row r="6776" spans="1:11" x14ac:dyDescent="0.25">
      <c r="A6776" s="2">
        <v>45985.25</v>
      </c>
      <c r="B6776" s="1">
        <v>3</v>
      </c>
      <c r="C6776" s="4"/>
      <c r="D6776" s="6">
        <v>2025</v>
      </c>
      <c r="E6776" s="6">
        <v>11</v>
      </c>
      <c r="F6776" s="6">
        <v>24</v>
      </c>
      <c r="G6776" s="6">
        <v>1</v>
      </c>
      <c r="H6776" s="6">
        <v>48</v>
      </c>
      <c r="I6776" s="6">
        <v>6</v>
      </c>
      <c r="J6776" s="6">
        <v>3</v>
      </c>
      <c r="K6776" s="9">
        <v>45985</v>
      </c>
    </row>
    <row r="6777" spans="1:11" x14ac:dyDescent="0.25">
      <c r="A6777" s="2">
        <v>45985.291666666664</v>
      </c>
      <c r="B6777" s="1">
        <v>6</v>
      </c>
      <c r="C6777" s="4"/>
      <c r="D6777" s="6">
        <v>2025</v>
      </c>
      <c r="E6777" s="6">
        <v>11</v>
      </c>
      <c r="F6777" s="6">
        <v>24</v>
      </c>
      <c r="G6777" s="6">
        <v>1</v>
      </c>
      <c r="H6777" s="6">
        <v>48</v>
      </c>
      <c r="I6777" s="6">
        <v>7</v>
      </c>
      <c r="J6777" s="6">
        <v>6</v>
      </c>
      <c r="K6777" s="9">
        <v>45985</v>
      </c>
    </row>
    <row r="6778" spans="1:11" x14ac:dyDescent="0.25">
      <c r="A6778" s="2">
        <v>45985.333333333336</v>
      </c>
      <c r="B6778" s="1">
        <v>13</v>
      </c>
      <c r="C6778" s="4"/>
      <c r="D6778" s="6">
        <v>2025</v>
      </c>
      <c r="E6778" s="6">
        <v>11</v>
      </c>
      <c r="F6778" s="6">
        <v>24</v>
      </c>
      <c r="G6778" s="6">
        <v>1</v>
      </c>
      <c r="H6778" s="6">
        <v>48</v>
      </c>
      <c r="I6778" s="6">
        <v>8</v>
      </c>
      <c r="J6778" s="6">
        <v>13</v>
      </c>
      <c r="K6778" s="9">
        <v>45985</v>
      </c>
    </row>
    <row r="6779" spans="1:11" x14ac:dyDescent="0.25">
      <c r="A6779" s="2">
        <v>45985.375</v>
      </c>
      <c r="B6779" s="1">
        <v>11</v>
      </c>
      <c r="C6779" s="4"/>
      <c r="D6779" s="6">
        <v>2025</v>
      </c>
      <c r="E6779" s="6">
        <v>11</v>
      </c>
      <c r="F6779" s="6">
        <v>24</v>
      </c>
      <c r="G6779" s="6">
        <v>1</v>
      </c>
      <c r="H6779" s="6">
        <v>48</v>
      </c>
      <c r="I6779" s="6">
        <v>9</v>
      </c>
      <c r="J6779" s="6">
        <v>11</v>
      </c>
      <c r="K6779" s="9">
        <v>45985</v>
      </c>
    </row>
    <row r="6780" spans="1:11" x14ac:dyDescent="0.25">
      <c r="A6780" s="2">
        <v>45985.416666666664</v>
      </c>
      <c r="B6780" s="1">
        <v>8</v>
      </c>
      <c r="C6780" s="4"/>
      <c r="D6780" s="6">
        <v>2025</v>
      </c>
      <c r="E6780" s="6">
        <v>11</v>
      </c>
      <c r="F6780" s="6">
        <v>24</v>
      </c>
      <c r="G6780" s="6">
        <v>1</v>
      </c>
      <c r="H6780" s="6">
        <v>48</v>
      </c>
      <c r="I6780" s="6">
        <v>10</v>
      </c>
      <c r="J6780" s="6">
        <v>8</v>
      </c>
      <c r="K6780" s="9">
        <v>45985</v>
      </c>
    </row>
    <row r="6781" spans="1:11" x14ac:dyDescent="0.25">
      <c r="A6781" s="2">
        <v>45985.458333333336</v>
      </c>
      <c r="B6781" s="1">
        <v>68</v>
      </c>
      <c r="C6781" s="4"/>
      <c r="D6781" s="6">
        <v>2025</v>
      </c>
      <c r="E6781" s="6">
        <v>11</v>
      </c>
      <c r="F6781" s="6">
        <v>24</v>
      </c>
      <c r="G6781" s="6">
        <v>1</v>
      </c>
      <c r="H6781" s="6">
        <v>48</v>
      </c>
      <c r="I6781" s="6">
        <v>11</v>
      </c>
      <c r="J6781" s="6">
        <v>68</v>
      </c>
      <c r="K6781" s="9">
        <v>45985</v>
      </c>
    </row>
    <row r="6782" spans="1:11" x14ac:dyDescent="0.25">
      <c r="A6782" s="2">
        <v>45985.5</v>
      </c>
      <c r="B6782" s="1">
        <v>18</v>
      </c>
      <c r="C6782" s="4"/>
      <c r="D6782" s="6">
        <v>2025</v>
      </c>
      <c r="E6782" s="6">
        <v>11</v>
      </c>
      <c r="F6782" s="6">
        <v>24</v>
      </c>
      <c r="G6782" s="6">
        <v>1</v>
      </c>
      <c r="H6782" s="6">
        <v>48</v>
      </c>
      <c r="I6782" s="6">
        <v>12</v>
      </c>
      <c r="J6782" s="6">
        <v>18</v>
      </c>
      <c r="K6782" s="9">
        <v>45985</v>
      </c>
    </row>
    <row r="6783" spans="1:11" x14ac:dyDescent="0.25">
      <c r="A6783" s="2">
        <v>45985.541666666664</v>
      </c>
      <c r="B6783" s="1">
        <v>8</v>
      </c>
      <c r="C6783" s="4"/>
      <c r="D6783" s="6">
        <v>2025</v>
      </c>
      <c r="E6783" s="6">
        <v>11</v>
      </c>
      <c r="F6783" s="6">
        <v>24</v>
      </c>
      <c r="G6783" s="6">
        <v>1</v>
      </c>
      <c r="H6783" s="6">
        <v>48</v>
      </c>
      <c r="I6783" s="6">
        <v>13</v>
      </c>
      <c r="J6783" s="6">
        <v>8</v>
      </c>
      <c r="K6783" s="9">
        <v>45985</v>
      </c>
    </row>
    <row r="6784" spans="1:11" x14ac:dyDescent="0.25">
      <c r="A6784" s="2">
        <v>45985.583333333336</v>
      </c>
      <c r="B6784" s="1">
        <v>4</v>
      </c>
      <c r="C6784" s="4"/>
      <c r="D6784" s="6">
        <v>2025</v>
      </c>
      <c r="E6784" s="6">
        <v>11</v>
      </c>
      <c r="F6784" s="6">
        <v>24</v>
      </c>
      <c r="G6784" s="6">
        <v>1</v>
      </c>
      <c r="H6784" s="6">
        <v>48</v>
      </c>
      <c r="I6784" s="6">
        <v>14</v>
      </c>
      <c r="J6784" s="6">
        <v>4</v>
      </c>
      <c r="K6784" s="9">
        <v>45985</v>
      </c>
    </row>
    <row r="6785" spans="1:11" x14ac:dyDescent="0.25">
      <c r="A6785" s="2">
        <v>45985.625</v>
      </c>
      <c r="B6785" s="1">
        <v>20</v>
      </c>
      <c r="C6785" s="4"/>
      <c r="D6785" s="6">
        <v>2025</v>
      </c>
      <c r="E6785" s="6">
        <v>11</v>
      </c>
      <c r="F6785" s="6">
        <v>24</v>
      </c>
      <c r="G6785" s="6">
        <v>1</v>
      </c>
      <c r="H6785" s="6">
        <v>48</v>
      </c>
      <c r="I6785" s="6">
        <v>15</v>
      </c>
      <c r="J6785" s="6">
        <v>20</v>
      </c>
      <c r="K6785" s="9">
        <v>45985</v>
      </c>
    </row>
    <row r="6786" spans="1:11" x14ac:dyDescent="0.25">
      <c r="A6786" s="2">
        <v>45985.666666666664</v>
      </c>
      <c r="B6786" s="1">
        <v>31</v>
      </c>
      <c r="C6786" s="4"/>
      <c r="D6786" s="6">
        <v>2025</v>
      </c>
      <c r="E6786" s="6">
        <v>11</v>
      </c>
      <c r="F6786" s="6">
        <v>24</v>
      </c>
      <c r="G6786" s="6">
        <v>1</v>
      </c>
      <c r="H6786" s="6">
        <v>48</v>
      </c>
      <c r="I6786" s="6">
        <v>16</v>
      </c>
      <c r="J6786" s="6">
        <v>31</v>
      </c>
      <c r="K6786" s="9">
        <v>45985</v>
      </c>
    </row>
    <row r="6787" spans="1:11" x14ac:dyDescent="0.25">
      <c r="A6787" s="2">
        <v>45985.708333333336</v>
      </c>
      <c r="B6787" s="1">
        <v>32</v>
      </c>
      <c r="C6787" s="4"/>
      <c r="D6787" s="6">
        <v>2025</v>
      </c>
      <c r="E6787" s="6">
        <v>11</v>
      </c>
      <c r="F6787" s="6">
        <v>24</v>
      </c>
      <c r="G6787" s="6">
        <v>1</v>
      </c>
      <c r="H6787" s="6">
        <v>48</v>
      </c>
      <c r="I6787" s="6">
        <v>17</v>
      </c>
      <c r="J6787" s="6">
        <v>32</v>
      </c>
      <c r="K6787" s="9">
        <v>45985</v>
      </c>
    </row>
    <row r="6788" spans="1:11" x14ac:dyDescent="0.25">
      <c r="A6788" s="2">
        <v>45985.75</v>
      </c>
      <c r="B6788" s="1">
        <v>62</v>
      </c>
      <c r="C6788" s="4"/>
      <c r="D6788" s="6">
        <v>2025</v>
      </c>
      <c r="E6788" s="6">
        <v>11</v>
      </c>
      <c r="F6788" s="6">
        <v>24</v>
      </c>
      <c r="G6788" s="6">
        <v>1</v>
      </c>
      <c r="H6788" s="6">
        <v>48</v>
      </c>
      <c r="I6788" s="6">
        <v>18</v>
      </c>
      <c r="J6788" s="6">
        <v>62</v>
      </c>
      <c r="K6788" s="9">
        <v>45985</v>
      </c>
    </row>
    <row r="6789" spans="1:11" x14ac:dyDescent="0.25">
      <c r="A6789" s="2">
        <v>45985.791666666664</v>
      </c>
      <c r="B6789" s="1">
        <v>45</v>
      </c>
      <c r="C6789" s="4"/>
      <c r="D6789" s="6">
        <v>2025</v>
      </c>
      <c r="E6789" s="6">
        <v>11</v>
      </c>
      <c r="F6789" s="6">
        <v>24</v>
      </c>
      <c r="G6789" s="6">
        <v>1</v>
      </c>
      <c r="H6789" s="6">
        <v>48</v>
      </c>
      <c r="I6789" s="6">
        <v>19</v>
      </c>
      <c r="J6789" s="6">
        <v>45</v>
      </c>
      <c r="K6789" s="9">
        <v>45985</v>
      </c>
    </row>
    <row r="6790" spans="1:11" x14ac:dyDescent="0.25">
      <c r="A6790" s="2">
        <v>45985.833333333336</v>
      </c>
      <c r="B6790" s="1">
        <v>12</v>
      </c>
      <c r="C6790" s="4"/>
      <c r="D6790" s="6">
        <v>2025</v>
      </c>
      <c r="E6790" s="6">
        <v>11</v>
      </c>
      <c r="F6790" s="6">
        <v>24</v>
      </c>
      <c r="G6790" s="6">
        <v>1</v>
      </c>
      <c r="H6790" s="6">
        <v>48</v>
      </c>
      <c r="I6790" s="6">
        <v>20</v>
      </c>
      <c r="J6790" s="6">
        <v>12</v>
      </c>
      <c r="K6790" s="9">
        <v>45985</v>
      </c>
    </row>
    <row r="6791" spans="1:11" x14ac:dyDescent="0.25">
      <c r="A6791" s="2">
        <v>45985.875</v>
      </c>
      <c r="B6791" s="1">
        <v>13</v>
      </c>
      <c r="C6791" s="4"/>
      <c r="D6791" s="6">
        <v>2025</v>
      </c>
      <c r="E6791" s="6">
        <v>11</v>
      </c>
      <c r="F6791" s="6">
        <v>24</v>
      </c>
      <c r="G6791" s="6">
        <v>1</v>
      </c>
      <c r="H6791" s="6">
        <v>48</v>
      </c>
      <c r="I6791" s="6">
        <v>21</v>
      </c>
      <c r="J6791" s="6">
        <v>13</v>
      </c>
      <c r="K6791" s="9">
        <v>45985</v>
      </c>
    </row>
    <row r="6792" spans="1:11" x14ac:dyDescent="0.25">
      <c r="A6792" s="2">
        <v>45985.916666666664</v>
      </c>
      <c r="B6792" s="1">
        <v>5</v>
      </c>
      <c r="C6792" s="4"/>
      <c r="D6792" s="6">
        <v>2025</v>
      </c>
      <c r="E6792" s="6">
        <v>11</v>
      </c>
      <c r="F6792" s="6">
        <v>24</v>
      </c>
      <c r="G6792" s="6">
        <v>1</v>
      </c>
      <c r="H6792" s="6">
        <v>48</v>
      </c>
      <c r="I6792" s="6">
        <v>22</v>
      </c>
      <c r="J6792" s="6">
        <v>5</v>
      </c>
      <c r="K6792" s="9">
        <v>45985</v>
      </c>
    </row>
    <row r="6793" spans="1:11" x14ac:dyDescent="0.25">
      <c r="A6793" s="2">
        <v>45985.958333333336</v>
      </c>
      <c r="B6793" s="1">
        <v>1</v>
      </c>
      <c r="C6793" s="4"/>
      <c r="D6793" s="6">
        <v>2025</v>
      </c>
      <c r="E6793" s="6">
        <v>11</v>
      </c>
      <c r="F6793" s="6">
        <v>24</v>
      </c>
      <c r="G6793" s="6">
        <v>1</v>
      </c>
      <c r="H6793" s="6">
        <v>48</v>
      </c>
      <c r="I6793" s="6">
        <v>23</v>
      </c>
      <c r="J6793" s="6">
        <v>1</v>
      </c>
      <c r="K6793" s="9">
        <v>45985</v>
      </c>
    </row>
    <row r="6794" spans="1:11" x14ac:dyDescent="0.25">
      <c r="A6794" s="2">
        <v>45986</v>
      </c>
      <c r="B6794" s="1">
        <v>0</v>
      </c>
      <c r="C6794" s="4"/>
      <c r="D6794" s="6">
        <v>2025</v>
      </c>
      <c r="E6794" s="6">
        <v>11</v>
      </c>
      <c r="F6794" s="6">
        <v>25</v>
      </c>
      <c r="G6794" s="6">
        <v>2</v>
      </c>
      <c r="H6794" s="6">
        <v>48</v>
      </c>
      <c r="I6794" s="6">
        <v>0</v>
      </c>
      <c r="J6794" s="6">
        <v>0</v>
      </c>
      <c r="K6794" s="9">
        <v>45986</v>
      </c>
    </row>
    <row r="6795" spans="1:11" x14ac:dyDescent="0.25">
      <c r="A6795" s="2">
        <v>45986.041666666664</v>
      </c>
      <c r="B6795" s="1">
        <v>0</v>
      </c>
      <c r="C6795" s="4"/>
      <c r="D6795" s="6">
        <v>2025</v>
      </c>
      <c r="E6795" s="6">
        <v>11</v>
      </c>
      <c r="F6795" s="6">
        <v>25</v>
      </c>
      <c r="G6795" s="6">
        <v>2</v>
      </c>
      <c r="H6795" s="6">
        <v>48</v>
      </c>
      <c r="I6795" s="6">
        <v>1</v>
      </c>
      <c r="J6795" s="6">
        <v>0</v>
      </c>
      <c r="K6795" s="9">
        <v>45986</v>
      </c>
    </row>
    <row r="6796" spans="1:11" x14ac:dyDescent="0.25">
      <c r="A6796" s="2">
        <v>45986.083333333336</v>
      </c>
      <c r="B6796" s="1">
        <v>0</v>
      </c>
      <c r="C6796" s="4"/>
      <c r="D6796" s="6">
        <v>2025</v>
      </c>
      <c r="E6796" s="6">
        <v>11</v>
      </c>
      <c r="F6796" s="6">
        <v>25</v>
      </c>
      <c r="G6796" s="6">
        <v>2</v>
      </c>
      <c r="H6796" s="6">
        <v>48</v>
      </c>
      <c r="I6796" s="6">
        <v>2</v>
      </c>
      <c r="J6796" s="6">
        <v>0</v>
      </c>
      <c r="K6796" s="9">
        <v>45986</v>
      </c>
    </row>
    <row r="6797" spans="1:11" x14ac:dyDescent="0.25">
      <c r="A6797" s="2">
        <v>45986.125</v>
      </c>
      <c r="B6797" s="1">
        <v>1</v>
      </c>
      <c r="C6797" s="4"/>
      <c r="D6797" s="6">
        <v>2025</v>
      </c>
      <c r="E6797" s="6">
        <v>11</v>
      </c>
      <c r="F6797" s="6">
        <v>25</v>
      </c>
      <c r="G6797" s="6">
        <v>2</v>
      </c>
      <c r="H6797" s="6">
        <v>48</v>
      </c>
      <c r="I6797" s="6">
        <v>3</v>
      </c>
      <c r="J6797" s="6">
        <v>1</v>
      </c>
      <c r="K6797" s="9">
        <v>45986</v>
      </c>
    </row>
    <row r="6798" spans="1:11" x14ac:dyDescent="0.25">
      <c r="A6798" s="2">
        <v>45986.166666666664</v>
      </c>
      <c r="B6798" s="1">
        <v>0</v>
      </c>
      <c r="C6798" s="4"/>
      <c r="D6798" s="6">
        <v>2025</v>
      </c>
      <c r="E6798" s="6">
        <v>11</v>
      </c>
      <c r="F6798" s="6">
        <v>25</v>
      </c>
      <c r="G6798" s="6">
        <v>2</v>
      </c>
      <c r="H6798" s="6">
        <v>48</v>
      </c>
      <c r="I6798" s="6">
        <v>4</v>
      </c>
      <c r="J6798" s="6">
        <v>0</v>
      </c>
      <c r="K6798" s="9">
        <v>45986</v>
      </c>
    </row>
    <row r="6799" spans="1:11" x14ac:dyDescent="0.25">
      <c r="A6799" s="2">
        <v>45986.208333333336</v>
      </c>
      <c r="B6799" s="1">
        <v>0</v>
      </c>
      <c r="C6799" s="4"/>
      <c r="D6799" s="6">
        <v>2025</v>
      </c>
      <c r="E6799" s="6">
        <v>11</v>
      </c>
      <c r="F6799" s="6">
        <v>25</v>
      </c>
      <c r="G6799" s="6">
        <v>2</v>
      </c>
      <c r="H6799" s="6">
        <v>48</v>
      </c>
      <c r="I6799" s="6">
        <v>5</v>
      </c>
      <c r="J6799" s="6">
        <v>0</v>
      </c>
      <c r="K6799" s="9">
        <v>45986</v>
      </c>
    </row>
    <row r="6800" spans="1:11" x14ac:dyDescent="0.25">
      <c r="A6800" s="2">
        <v>45986.25</v>
      </c>
      <c r="B6800" s="1">
        <v>2</v>
      </c>
      <c r="C6800" s="4"/>
      <c r="D6800" s="6">
        <v>2025</v>
      </c>
      <c r="E6800" s="6">
        <v>11</v>
      </c>
      <c r="F6800" s="6">
        <v>25</v>
      </c>
      <c r="G6800" s="6">
        <v>2</v>
      </c>
      <c r="H6800" s="6">
        <v>48</v>
      </c>
      <c r="I6800" s="6">
        <v>6</v>
      </c>
      <c r="J6800" s="6">
        <v>2</v>
      </c>
      <c r="K6800" s="9">
        <v>45986</v>
      </c>
    </row>
    <row r="6801" spans="1:11" x14ac:dyDescent="0.25">
      <c r="A6801" s="2">
        <v>45986.291666666664</v>
      </c>
      <c r="B6801" s="1">
        <v>9</v>
      </c>
      <c r="C6801" s="4"/>
      <c r="D6801" s="6">
        <v>2025</v>
      </c>
      <c r="E6801" s="6">
        <v>11</v>
      </c>
      <c r="F6801" s="6">
        <v>25</v>
      </c>
      <c r="G6801" s="6">
        <v>2</v>
      </c>
      <c r="H6801" s="6">
        <v>48</v>
      </c>
      <c r="I6801" s="6">
        <v>7</v>
      </c>
      <c r="J6801" s="6">
        <v>9</v>
      </c>
      <c r="K6801" s="9">
        <v>45986</v>
      </c>
    </row>
    <row r="6802" spans="1:11" x14ac:dyDescent="0.25">
      <c r="A6802" s="2">
        <v>45986.333333333336</v>
      </c>
      <c r="B6802" s="1">
        <v>13</v>
      </c>
      <c r="C6802" s="4"/>
      <c r="D6802" s="6">
        <v>2025</v>
      </c>
      <c r="E6802" s="6">
        <v>11</v>
      </c>
      <c r="F6802" s="6">
        <v>25</v>
      </c>
      <c r="G6802" s="6">
        <v>2</v>
      </c>
      <c r="H6802" s="6">
        <v>48</v>
      </c>
      <c r="I6802" s="6">
        <v>8</v>
      </c>
      <c r="J6802" s="6">
        <v>13</v>
      </c>
      <c r="K6802" s="9">
        <v>45986</v>
      </c>
    </row>
    <row r="6803" spans="1:11" x14ac:dyDescent="0.25">
      <c r="A6803" s="2">
        <v>45986.375</v>
      </c>
      <c r="B6803" s="1">
        <v>8</v>
      </c>
      <c r="C6803" s="4"/>
      <c r="D6803" s="6">
        <v>2025</v>
      </c>
      <c r="E6803" s="6">
        <v>11</v>
      </c>
      <c r="F6803" s="6">
        <v>25</v>
      </c>
      <c r="G6803" s="6">
        <v>2</v>
      </c>
      <c r="H6803" s="6">
        <v>48</v>
      </c>
      <c r="I6803" s="6">
        <v>9</v>
      </c>
      <c r="J6803" s="6">
        <v>8</v>
      </c>
      <c r="K6803" s="9">
        <v>45986</v>
      </c>
    </row>
    <row r="6804" spans="1:11" x14ac:dyDescent="0.25">
      <c r="A6804" s="2">
        <v>45986.416666666664</v>
      </c>
      <c r="B6804" s="1">
        <v>11</v>
      </c>
      <c r="C6804" s="4"/>
      <c r="D6804" s="6">
        <v>2025</v>
      </c>
      <c r="E6804" s="6">
        <v>11</v>
      </c>
      <c r="F6804" s="6">
        <v>25</v>
      </c>
      <c r="G6804" s="6">
        <v>2</v>
      </c>
      <c r="H6804" s="6">
        <v>48</v>
      </c>
      <c r="I6804" s="6">
        <v>10</v>
      </c>
      <c r="J6804" s="6">
        <v>11</v>
      </c>
      <c r="K6804" s="9">
        <v>45986</v>
      </c>
    </row>
    <row r="6805" spans="1:11" x14ac:dyDescent="0.25">
      <c r="A6805" s="2">
        <v>45986.458333333336</v>
      </c>
      <c r="B6805" s="1">
        <v>13</v>
      </c>
      <c r="C6805" s="4"/>
      <c r="D6805" s="6">
        <v>2025</v>
      </c>
      <c r="E6805" s="6">
        <v>11</v>
      </c>
      <c r="F6805" s="6">
        <v>25</v>
      </c>
      <c r="G6805" s="6">
        <v>2</v>
      </c>
      <c r="H6805" s="6">
        <v>48</v>
      </c>
      <c r="I6805" s="6">
        <v>11</v>
      </c>
      <c r="J6805" s="6">
        <v>13</v>
      </c>
      <c r="K6805" s="9">
        <v>45986</v>
      </c>
    </row>
    <row r="6806" spans="1:11" x14ac:dyDescent="0.25">
      <c r="A6806" s="2">
        <v>45986.5</v>
      </c>
      <c r="B6806" s="1">
        <v>11</v>
      </c>
      <c r="C6806" s="4"/>
      <c r="D6806" s="6">
        <v>2025</v>
      </c>
      <c r="E6806" s="6">
        <v>11</v>
      </c>
      <c r="F6806" s="6">
        <v>25</v>
      </c>
      <c r="G6806" s="6">
        <v>2</v>
      </c>
      <c r="H6806" s="6">
        <v>48</v>
      </c>
      <c r="I6806" s="6">
        <v>12</v>
      </c>
      <c r="J6806" s="6">
        <v>11</v>
      </c>
      <c r="K6806" s="9">
        <v>45986</v>
      </c>
    </row>
    <row r="6807" spans="1:11" x14ac:dyDescent="0.25">
      <c r="A6807" s="2">
        <v>45986.541666666664</v>
      </c>
      <c r="B6807" s="1">
        <v>6</v>
      </c>
      <c r="C6807" s="4"/>
      <c r="D6807" s="6">
        <v>2025</v>
      </c>
      <c r="E6807" s="6">
        <v>11</v>
      </c>
      <c r="F6807" s="6">
        <v>25</v>
      </c>
      <c r="G6807" s="6">
        <v>2</v>
      </c>
      <c r="H6807" s="6">
        <v>48</v>
      </c>
      <c r="I6807" s="6">
        <v>13</v>
      </c>
      <c r="J6807" s="6">
        <v>6</v>
      </c>
      <c r="K6807" s="9">
        <v>45986</v>
      </c>
    </row>
    <row r="6808" spans="1:11" x14ac:dyDescent="0.25">
      <c r="A6808" s="2">
        <v>45986.583333333336</v>
      </c>
      <c r="B6808" s="1">
        <v>9</v>
      </c>
      <c r="C6808" s="4"/>
      <c r="D6808" s="6">
        <v>2025</v>
      </c>
      <c r="E6808" s="6">
        <v>11</v>
      </c>
      <c r="F6808" s="6">
        <v>25</v>
      </c>
      <c r="G6808" s="6">
        <v>2</v>
      </c>
      <c r="H6808" s="6">
        <v>48</v>
      </c>
      <c r="I6808" s="6">
        <v>14</v>
      </c>
      <c r="J6808" s="6">
        <v>9</v>
      </c>
      <c r="K6808" s="9">
        <v>45986</v>
      </c>
    </row>
    <row r="6809" spans="1:11" x14ac:dyDescent="0.25">
      <c r="A6809" s="2">
        <v>45986.625</v>
      </c>
      <c r="B6809" s="1">
        <v>21</v>
      </c>
      <c r="C6809" s="4"/>
      <c r="D6809" s="6">
        <v>2025</v>
      </c>
      <c r="E6809" s="6">
        <v>11</v>
      </c>
      <c r="F6809" s="6">
        <v>25</v>
      </c>
      <c r="G6809" s="6">
        <v>2</v>
      </c>
      <c r="H6809" s="6">
        <v>48</v>
      </c>
      <c r="I6809" s="6">
        <v>15</v>
      </c>
      <c r="J6809" s="6">
        <v>21</v>
      </c>
      <c r="K6809" s="9">
        <v>45986</v>
      </c>
    </row>
    <row r="6810" spans="1:11" x14ac:dyDescent="0.25">
      <c r="A6810" s="2">
        <v>45986.666666666664</v>
      </c>
      <c r="B6810" s="1">
        <v>32</v>
      </c>
      <c r="C6810" s="4"/>
      <c r="D6810" s="6">
        <v>2025</v>
      </c>
      <c r="E6810" s="6">
        <v>11</v>
      </c>
      <c r="F6810" s="6">
        <v>25</v>
      </c>
      <c r="G6810" s="6">
        <v>2</v>
      </c>
      <c r="H6810" s="6">
        <v>48</v>
      </c>
      <c r="I6810" s="6">
        <v>16</v>
      </c>
      <c r="J6810" s="6">
        <v>32</v>
      </c>
      <c r="K6810" s="9">
        <v>45986</v>
      </c>
    </row>
    <row r="6811" spans="1:11" x14ac:dyDescent="0.25">
      <c r="A6811" s="2">
        <v>45986.708333333336</v>
      </c>
      <c r="B6811" s="1">
        <v>32</v>
      </c>
      <c r="C6811" s="4"/>
      <c r="D6811" s="6">
        <v>2025</v>
      </c>
      <c r="E6811" s="6">
        <v>11</v>
      </c>
      <c r="F6811" s="6">
        <v>25</v>
      </c>
      <c r="G6811" s="6">
        <v>2</v>
      </c>
      <c r="H6811" s="6">
        <v>48</v>
      </c>
      <c r="I6811" s="6">
        <v>17</v>
      </c>
      <c r="J6811" s="6">
        <v>32</v>
      </c>
      <c r="K6811" s="9">
        <v>45986</v>
      </c>
    </row>
    <row r="6812" spans="1:11" x14ac:dyDescent="0.25">
      <c r="A6812" s="2">
        <v>45986.75</v>
      </c>
      <c r="B6812" s="1">
        <v>17</v>
      </c>
      <c r="C6812" s="4"/>
      <c r="D6812" s="6">
        <v>2025</v>
      </c>
      <c r="E6812" s="6">
        <v>11</v>
      </c>
      <c r="F6812" s="6">
        <v>25</v>
      </c>
      <c r="G6812" s="6">
        <v>2</v>
      </c>
      <c r="H6812" s="6">
        <v>48</v>
      </c>
      <c r="I6812" s="6">
        <v>18</v>
      </c>
      <c r="J6812" s="6">
        <v>17</v>
      </c>
      <c r="K6812" s="9">
        <v>45986</v>
      </c>
    </row>
    <row r="6813" spans="1:11" x14ac:dyDescent="0.25">
      <c r="A6813" s="2">
        <v>45986.791666666664</v>
      </c>
      <c r="B6813" s="1">
        <v>8</v>
      </c>
      <c r="C6813" s="4"/>
      <c r="D6813" s="6">
        <v>2025</v>
      </c>
      <c r="E6813" s="6">
        <v>11</v>
      </c>
      <c r="F6813" s="6">
        <v>25</v>
      </c>
      <c r="G6813" s="6">
        <v>2</v>
      </c>
      <c r="H6813" s="6">
        <v>48</v>
      </c>
      <c r="I6813" s="6">
        <v>19</v>
      </c>
      <c r="J6813" s="6">
        <v>8</v>
      </c>
      <c r="K6813" s="9">
        <v>45986</v>
      </c>
    </row>
    <row r="6814" spans="1:11" x14ac:dyDescent="0.25">
      <c r="A6814" s="2">
        <v>45986.833333333336</v>
      </c>
      <c r="B6814" s="1">
        <v>5</v>
      </c>
      <c r="C6814" s="4"/>
      <c r="D6814" s="6">
        <v>2025</v>
      </c>
      <c r="E6814" s="6">
        <v>11</v>
      </c>
      <c r="F6814" s="6">
        <v>25</v>
      </c>
      <c r="G6814" s="6">
        <v>2</v>
      </c>
      <c r="H6814" s="6">
        <v>48</v>
      </c>
      <c r="I6814" s="6">
        <v>20</v>
      </c>
      <c r="J6814" s="6">
        <v>5</v>
      </c>
      <c r="K6814" s="9">
        <v>45986</v>
      </c>
    </row>
    <row r="6815" spans="1:11" x14ac:dyDescent="0.25">
      <c r="A6815" s="2">
        <v>45986.875</v>
      </c>
      <c r="B6815" s="1">
        <v>7</v>
      </c>
      <c r="C6815" s="4"/>
      <c r="D6815" s="6">
        <v>2025</v>
      </c>
      <c r="E6815" s="6">
        <v>11</v>
      </c>
      <c r="F6815" s="6">
        <v>25</v>
      </c>
      <c r="G6815" s="6">
        <v>2</v>
      </c>
      <c r="H6815" s="6">
        <v>48</v>
      </c>
      <c r="I6815" s="6">
        <v>21</v>
      </c>
      <c r="J6815" s="6">
        <v>7</v>
      </c>
      <c r="K6815" s="9">
        <v>45986</v>
      </c>
    </row>
    <row r="6816" spans="1:11" x14ac:dyDescent="0.25">
      <c r="A6816" s="2">
        <v>45986.916666666664</v>
      </c>
      <c r="B6816" s="1">
        <v>4</v>
      </c>
      <c r="C6816" s="4"/>
      <c r="D6816" s="6">
        <v>2025</v>
      </c>
      <c r="E6816" s="6">
        <v>11</v>
      </c>
      <c r="F6816" s="6">
        <v>25</v>
      </c>
      <c r="G6816" s="6">
        <v>2</v>
      </c>
      <c r="H6816" s="6">
        <v>48</v>
      </c>
      <c r="I6816" s="6">
        <v>22</v>
      </c>
      <c r="J6816" s="6">
        <v>4</v>
      </c>
      <c r="K6816" s="9">
        <v>45986</v>
      </c>
    </row>
    <row r="6817" spans="1:11" x14ac:dyDescent="0.25">
      <c r="A6817" s="2">
        <v>45986.958333333336</v>
      </c>
      <c r="B6817" s="1">
        <v>0</v>
      </c>
      <c r="C6817" s="4"/>
      <c r="D6817" s="6">
        <v>2025</v>
      </c>
      <c r="E6817" s="6">
        <v>11</v>
      </c>
      <c r="F6817" s="6">
        <v>25</v>
      </c>
      <c r="G6817" s="6">
        <v>2</v>
      </c>
      <c r="H6817" s="6">
        <v>48</v>
      </c>
      <c r="I6817" s="6">
        <v>23</v>
      </c>
      <c r="J6817" s="6">
        <v>0</v>
      </c>
      <c r="K6817" s="9">
        <v>45986</v>
      </c>
    </row>
    <row r="6818" spans="1:11" x14ac:dyDescent="0.25">
      <c r="A6818" s="2">
        <v>45987</v>
      </c>
      <c r="B6818" s="1">
        <v>0</v>
      </c>
      <c r="C6818" s="4"/>
      <c r="D6818" s="6">
        <v>2025</v>
      </c>
      <c r="E6818" s="6">
        <v>11</v>
      </c>
      <c r="F6818" s="6">
        <v>26</v>
      </c>
      <c r="G6818" s="6">
        <v>3</v>
      </c>
      <c r="H6818" s="6">
        <v>48</v>
      </c>
      <c r="I6818" s="6">
        <v>0</v>
      </c>
      <c r="J6818" s="6">
        <v>0</v>
      </c>
      <c r="K6818" s="9">
        <v>45987</v>
      </c>
    </row>
    <row r="6819" spans="1:11" x14ac:dyDescent="0.25">
      <c r="A6819" s="2">
        <v>45987.041666666664</v>
      </c>
      <c r="B6819" s="1">
        <v>1</v>
      </c>
      <c r="C6819" s="4"/>
      <c r="D6819" s="6">
        <v>2025</v>
      </c>
      <c r="E6819" s="6">
        <v>11</v>
      </c>
      <c r="F6819" s="6">
        <v>26</v>
      </c>
      <c r="G6819" s="6">
        <v>3</v>
      </c>
      <c r="H6819" s="6">
        <v>48</v>
      </c>
      <c r="I6819" s="6">
        <v>1</v>
      </c>
      <c r="J6819" s="6">
        <v>1</v>
      </c>
      <c r="K6819" s="9">
        <v>45987</v>
      </c>
    </row>
    <row r="6820" spans="1:11" x14ac:dyDescent="0.25">
      <c r="A6820" s="2">
        <v>45987.083333333336</v>
      </c>
      <c r="B6820" s="1">
        <v>0</v>
      </c>
      <c r="C6820" s="4"/>
      <c r="D6820" s="6">
        <v>2025</v>
      </c>
      <c r="E6820" s="6">
        <v>11</v>
      </c>
      <c r="F6820" s="6">
        <v>26</v>
      </c>
      <c r="G6820" s="6">
        <v>3</v>
      </c>
      <c r="H6820" s="6">
        <v>48</v>
      </c>
      <c r="I6820" s="6">
        <v>2</v>
      </c>
      <c r="J6820" s="6">
        <v>0</v>
      </c>
      <c r="K6820" s="9">
        <v>45987</v>
      </c>
    </row>
    <row r="6821" spans="1:11" x14ac:dyDescent="0.25">
      <c r="A6821" s="2">
        <v>45987.125</v>
      </c>
      <c r="B6821" s="1">
        <v>0</v>
      </c>
      <c r="C6821" s="4"/>
      <c r="D6821" s="6">
        <v>2025</v>
      </c>
      <c r="E6821" s="6">
        <v>11</v>
      </c>
      <c r="F6821" s="6">
        <v>26</v>
      </c>
      <c r="G6821" s="6">
        <v>3</v>
      </c>
      <c r="H6821" s="6">
        <v>48</v>
      </c>
      <c r="I6821" s="6">
        <v>3</v>
      </c>
      <c r="J6821" s="6">
        <v>0</v>
      </c>
      <c r="K6821" s="9">
        <v>45987</v>
      </c>
    </row>
    <row r="6822" spans="1:11" x14ac:dyDescent="0.25">
      <c r="A6822" s="2">
        <v>45987.166666666664</v>
      </c>
      <c r="B6822" s="1">
        <v>0</v>
      </c>
      <c r="C6822" s="4"/>
      <c r="D6822" s="6">
        <v>2025</v>
      </c>
      <c r="E6822" s="6">
        <v>11</v>
      </c>
      <c r="F6822" s="6">
        <v>26</v>
      </c>
      <c r="G6822" s="6">
        <v>3</v>
      </c>
      <c r="H6822" s="6">
        <v>48</v>
      </c>
      <c r="I6822" s="6">
        <v>4</v>
      </c>
      <c r="J6822" s="6">
        <v>0</v>
      </c>
      <c r="K6822" s="9">
        <v>45987</v>
      </c>
    </row>
    <row r="6823" spans="1:11" x14ac:dyDescent="0.25">
      <c r="A6823" s="2">
        <v>45987.208333333336</v>
      </c>
      <c r="B6823" s="1">
        <v>0</v>
      </c>
      <c r="C6823" s="4"/>
      <c r="D6823" s="6">
        <v>2025</v>
      </c>
      <c r="E6823" s="6">
        <v>11</v>
      </c>
      <c r="F6823" s="6">
        <v>26</v>
      </c>
      <c r="G6823" s="6">
        <v>3</v>
      </c>
      <c r="H6823" s="6">
        <v>48</v>
      </c>
      <c r="I6823" s="6">
        <v>5</v>
      </c>
      <c r="J6823" s="6">
        <v>0</v>
      </c>
      <c r="K6823" s="9">
        <v>45987</v>
      </c>
    </row>
    <row r="6824" spans="1:11" x14ac:dyDescent="0.25">
      <c r="A6824" s="2">
        <v>45987.25</v>
      </c>
      <c r="B6824" s="1">
        <v>3</v>
      </c>
      <c r="C6824" s="4"/>
      <c r="D6824" s="6">
        <v>2025</v>
      </c>
      <c r="E6824" s="6">
        <v>11</v>
      </c>
      <c r="F6824" s="6">
        <v>26</v>
      </c>
      <c r="G6824" s="6">
        <v>3</v>
      </c>
      <c r="H6824" s="6">
        <v>48</v>
      </c>
      <c r="I6824" s="6">
        <v>6</v>
      </c>
      <c r="J6824" s="6">
        <v>3</v>
      </c>
      <c r="K6824" s="9">
        <v>45987</v>
      </c>
    </row>
    <row r="6825" spans="1:11" x14ac:dyDescent="0.25">
      <c r="A6825" s="2">
        <v>45987.291666666664</v>
      </c>
      <c r="B6825" s="1">
        <v>11</v>
      </c>
      <c r="C6825" s="4"/>
      <c r="D6825" s="6">
        <v>2025</v>
      </c>
      <c r="E6825" s="6">
        <v>11</v>
      </c>
      <c r="F6825" s="6">
        <v>26</v>
      </c>
      <c r="G6825" s="6">
        <v>3</v>
      </c>
      <c r="H6825" s="6">
        <v>48</v>
      </c>
      <c r="I6825" s="6">
        <v>7</v>
      </c>
      <c r="J6825" s="6">
        <v>11</v>
      </c>
      <c r="K6825" s="9">
        <v>45987</v>
      </c>
    </row>
    <row r="6826" spans="1:11" x14ac:dyDescent="0.25">
      <c r="A6826" s="2">
        <v>45987.333333333336</v>
      </c>
      <c r="B6826" s="1">
        <v>5</v>
      </c>
      <c r="C6826" s="4"/>
      <c r="D6826" s="6">
        <v>2025</v>
      </c>
      <c r="E6826" s="6">
        <v>11</v>
      </c>
      <c r="F6826" s="6">
        <v>26</v>
      </c>
      <c r="G6826" s="6">
        <v>3</v>
      </c>
      <c r="H6826" s="6">
        <v>48</v>
      </c>
      <c r="I6826" s="6">
        <v>8</v>
      </c>
      <c r="J6826" s="6">
        <v>5</v>
      </c>
      <c r="K6826" s="9">
        <v>45987</v>
      </c>
    </row>
    <row r="6827" spans="1:11" x14ac:dyDescent="0.25">
      <c r="A6827" s="2">
        <v>45987.375</v>
      </c>
      <c r="B6827" s="1">
        <v>4</v>
      </c>
      <c r="C6827" s="4"/>
      <c r="D6827" s="6">
        <v>2025</v>
      </c>
      <c r="E6827" s="6">
        <v>11</v>
      </c>
      <c r="F6827" s="6">
        <v>26</v>
      </c>
      <c r="G6827" s="6">
        <v>3</v>
      </c>
      <c r="H6827" s="6">
        <v>48</v>
      </c>
      <c r="I6827" s="6">
        <v>9</v>
      </c>
      <c r="J6827" s="6">
        <v>4</v>
      </c>
      <c r="K6827" s="9">
        <v>45987</v>
      </c>
    </row>
    <row r="6828" spans="1:11" x14ac:dyDescent="0.25">
      <c r="A6828" s="2">
        <v>45987.416666666664</v>
      </c>
      <c r="B6828" s="1">
        <v>5</v>
      </c>
      <c r="C6828" s="4"/>
      <c r="D6828" s="6">
        <v>2025</v>
      </c>
      <c r="E6828" s="6">
        <v>11</v>
      </c>
      <c r="F6828" s="6">
        <v>26</v>
      </c>
      <c r="G6828" s="6">
        <v>3</v>
      </c>
      <c r="H6828" s="6">
        <v>48</v>
      </c>
      <c r="I6828" s="6">
        <v>10</v>
      </c>
      <c r="J6828" s="6">
        <v>5</v>
      </c>
      <c r="K6828" s="9">
        <v>45987</v>
      </c>
    </row>
    <row r="6829" spans="1:11" x14ac:dyDescent="0.25">
      <c r="A6829" s="2">
        <v>45987.458333333336</v>
      </c>
      <c r="B6829" s="1">
        <v>3</v>
      </c>
      <c r="C6829" s="4"/>
      <c r="D6829" s="6">
        <v>2025</v>
      </c>
      <c r="E6829" s="6">
        <v>11</v>
      </c>
      <c r="F6829" s="6">
        <v>26</v>
      </c>
      <c r="G6829" s="6">
        <v>3</v>
      </c>
      <c r="H6829" s="6">
        <v>48</v>
      </c>
      <c r="I6829" s="6">
        <v>11</v>
      </c>
      <c r="J6829" s="6">
        <v>3</v>
      </c>
      <c r="K6829" s="9">
        <v>45987</v>
      </c>
    </row>
    <row r="6830" spans="1:11" x14ac:dyDescent="0.25">
      <c r="A6830" s="2">
        <v>45987.5</v>
      </c>
      <c r="B6830" s="1">
        <v>0</v>
      </c>
      <c r="C6830" s="4"/>
      <c r="D6830" s="6">
        <v>2025</v>
      </c>
      <c r="E6830" s="6">
        <v>11</v>
      </c>
      <c r="F6830" s="6">
        <v>26</v>
      </c>
      <c r="G6830" s="6">
        <v>3</v>
      </c>
      <c r="H6830" s="6">
        <v>48</v>
      </c>
      <c r="I6830" s="6">
        <v>12</v>
      </c>
      <c r="J6830" s="6">
        <v>0</v>
      </c>
      <c r="K6830" s="9">
        <v>45987</v>
      </c>
    </row>
    <row r="6831" spans="1:11" x14ac:dyDescent="0.25">
      <c r="A6831" s="2">
        <v>45987.541666666664</v>
      </c>
      <c r="B6831" s="1">
        <v>21</v>
      </c>
      <c r="C6831" s="4"/>
      <c r="D6831" s="6">
        <v>2025</v>
      </c>
      <c r="E6831" s="6">
        <v>11</v>
      </c>
      <c r="F6831" s="6">
        <v>26</v>
      </c>
      <c r="G6831" s="6">
        <v>3</v>
      </c>
      <c r="H6831" s="6">
        <v>48</v>
      </c>
      <c r="I6831" s="6">
        <v>13</v>
      </c>
      <c r="J6831" s="6">
        <v>21</v>
      </c>
      <c r="K6831" s="9">
        <v>45987</v>
      </c>
    </row>
    <row r="6832" spans="1:11" x14ac:dyDescent="0.25">
      <c r="A6832" s="2">
        <v>45987.583333333336</v>
      </c>
      <c r="B6832" s="1">
        <v>7</v>
      </c>
      <c r="C6832" s="4"/>
      <c r="D6832" s="6">
        <v>2025</v>
      </c>
      <c r="E6832" s="6">
        <v>11</v>
      </c>
      <c r="F6832" s="6">
        <v>26</v>
      </c>
      <c r="G6832" s="6">
        <v>3</v>
      </c>
      <c r="H6832" s="6">
        <v>48</v>
      </c>
      <c r="I6832" s="6">
        <v>14</v>
      </c>
      <c r="J6832" s="6">
        <v>7</v>
      </c>
      <c r="K6832" s="9">
        <v>45987</v>
      </c>
    </row>
    <row r="6833" spans="1:11" x14ac:dyDescent="0.25">
      <c r="A6833" s="2">
        <v>45987.625</v>
      </c>
      <c r="B6833" s="1">
        <v>5</v>
      </c>
      <c r="C6833" s="4"/>
      <c r="D6833" s="6">
        <v>2025</v>
      </c>
      <c r="E6833" s="6">
        <v>11</v>
      </c>
      <c r="F6833" s="6">
        <v>26</v>
      </c>
      <c r="G6833" s="6">
        <v>3</v>
      </c>
      <c r="H6833" s="6">
        <v>48</v>
      </c>
      <c r="I6833" s="6">
        <v>15</v>
      </c>
      <c r="J6833" s="6">
        <v>5</v>
      </c>
      <c r="K6833" s="9">
        <v>45987</v>
      </c>
    </row>
    <row r="6834" spans="1:11" x14ac:dyDescent="0.25">
      <c r="A6834" s="2">
        <v>45987.666666666664</v>
      </c>
      <c r="B6834" s="1">
        <v>31</v>
      </c>
      <c r="C6834" s="4"/>
      <c r="D6834" s="6">
        <v>2025</v>
      </c>
      <c r="E6834" s="6">
        <v>11</v>
      </c>
      <c r="F6834" s="6">
        <v>26</v>
      </c>
      <c r="G6834" s="6">
        <v>3</v>
      </c>
      <c r="H6834" s="6">
        <v>48</v>
      </c>
      <c r="I6834" s="6">
        <v>16</v>
      </c>
      <c r="J6834" s="6">
        <v>31</v>
      </c>
      <c r="K6834" s="9">
        <v>45987</v>
      </c>
    </row>
    <row r="6835" spans="1:11" x14ac:dyDescent="0.25">
      <c r="A6835" s="2">
        <v>45987.708333333336</v>
      </c>
      <c r="B6835" s="1">
        <v>30</v>
      </c>
      <c r="C6835" s="4"/>
      <c r="D6835" s="6">
        <v>2025</v>
      </c>
      <c r="E6835" s="6">
        <v>11</v>
      </c>
      <c r="F6835" s="6">
        <v>26</v>
      </c>
      <c r="G6835" s="6">
        <v>3</v>
      </c>
      <c r="H6835" s="6">
        <v>48</v>
      </c>
      <c r="I6835" s="6">
        <v>17</v>
      </c>
      <c r="J6835" s="6">
        <v>30</v>
      </c>
      <c r="K6835" s="9">
        <v>45987</v>
      </c>
    </row>
    <row r="6836" spans="1:11" x14ac:dyDescent="0.25">
      <c r="A6836" s="2">
        <v>45987.75</v>
      </c>
      <c r="B6836" s="1">
        <v>63</v>
      </c>
      <c r="C6836" s="4"/>
      <c r="D6836" s="6">
        <v>2025</v>
      </c>
      <c r="E6836" s="6">
        <v>11</v>
      </c>
      <c r="F6836" s="6">
        <v>26</v>
      </c>
      <c r="G6836" s="6">
        <v>3</v>
      </c>
      <c r="H6836" s="6">
        <v>48</v>
      </c>
      <c r="I6836" s="6">
        <v>18</v>
      </c>
      <c r="J6836" s="6">
        <v>63</v>
      </c>
      <c r="K6836" s="9">
        <v>45987</v>
      </c>
    </row>
    <row r="6837" spans="1:11" x14ac:dyDescent="0.25">
      <c r="A6837" s="2">
        <v>45987.791666666664</v>
      </c>
      <c r="B6837" s="1">
        <v>13</v>
      </c>
      <c r="C6837" s="4"/>
      <c r="D6837" s="6">
        <v>2025</v>
      </c>
      <c r="E6837" s="6">
        <v>11</v>
      </c>
      <c r="F6837" s="6">
        <v>26</v>
      </c>
      <c r="G6837" s="6">
        <v>3</v>
      </c>
      <c r="H6837" s="6">
        <v>48</v>
      </c>
      <c r="I6837" s="6">
        <v>19</v>
      </c>
      <c r="J6837" s="6">
        <v>13</v>
      </c>
      <c r="K6837" s="9">
        <v>45987</v>
      </c>
    </row>
    <row r="6838" spans="1:11" x14ac:dyDescent="0.25">
      <c r="A6838" s="2">
        <v>45987.833333333336</v>
      </c>
      <c r="B6838" s="1">
        <v>8</v>
      </c>
      <c r="C6838" s="4"/>
      <c r="D6838" s="6">
        <v>2025</v>
      </c>
      <c r="E6838" s="6">
        <v>11</v>
      </c>
      <c r="F6838" s="6">
        <v>26</v>
      </c>
      <c r="G6838" s="6">
        <v>3</v>
      </c>
      <c r="H6838" s="6">
        <v>48</v>
      </c>
      <c r="I6838" s="6">
        <v>20</v>
      </c>
      <c r="J6838" s="6">
        <v>8</v>
      </c>
      <c r="K6838" s="9">
        <v>45987</v>
      </c>
    </row>
    <row r="6839" spans="1:11" x14ac:dyDescent="0.25">
      <c r="A6839" s="2">
        <v>45987.875</v>
      </c>
      <c r="B6839" s="1">
        <v>0</v>
      </c>
      <c r="C6839" s="4"/>
      <c r="D6839" s="6">
        <v>2025</v>
      </c>
      <c r="E6839" s="6">
        <v>11</v>
      </c>
      <c r="F6839" s="6">
        <v>26</v>
      </c>
      <c r="G6839" s="6">
        <v>3</v>
      </c>
      <c r="H6839" s="6">
        <v>48</v>
      </c>
      <c r="I6839" s="6">
        <v>21</v>
      </c>
      <c r="J6839" s="6">
        <v>0</v>
      </c>
      <c r="K6839" s="9">
        <v>45987</v>
      </c>
    </row>
    <row r="6840" spans="1:11" x14ac:dyDescent="0.25">
      <c r="A6840" s="2">
        <v>45987.916666666664</v>
      </c>
      <c r="B6840" s="1">
        <v>2</v>
      </c>
      <c r="C6840" s="4"/>
      <c r="D6840" s="6">
        <v>2025</v>
      </c>
      <c r="E6840" s="6">
        <v>11</v>
      </c>
      <c r="F6840" s="6">
        <v>26</v>
      </c>
      <c r="G6840" s="6">
        <v>3</v>
      </c>
      <c r="H6840" s="6">
        <v>48</v>
      </c>
      <c r="I6840" s="6">
        <v>22</v>
      </c>
      <c r="J6840" s="6">
        <v>2</v>
      </c>
      <c r="K6840" s="9">
        <v>45987</v>
      </c>
    </row>
    <row r="6841" spans="1:11" x14ac:dyDescent="0.25">
      <c r="A6841" s="2">
        <v>45987.958333333336</v>
      </c>
      <c r="B6841" s="1">
        <v>1</v>
      </c>
      <c r="C6841" s="4"/>
      <c r="D6841" s="6">
        <v>2025</v>
      </c>
      <c r="E6841" s="6">
        <v>11</v>
      </c>
      <c r="F6841" s="6">
        <v>26</v>
      </c>
      <c r="G6841" s="6">
        <v>3</v>
      </c>
      <c r="H6841" s="6">
        <v>48</v>
      </c>
      <c r="I6841" s="6">
        <v>23</v>
      </c>
      <c r="J6841" s="6">
        <v>1</v>
      </c>
      <c r="K6841" s="9">
        <v>45987</v>
      </c>
    </row>
    <row r="6842" spans="1:11" x14ac:dyDescent="0.25">
      <c r="A6842" s="2">
        <v>45988</v>
      </c>
      <c r="B6842" s="1">
        <v>0</v>
      </c>
      <c r="C6842" s="4"/>
      <c r="D6842" s="6">
        <v>2025</v>
      </c>
      <c r="E6842" s="6">
        <v>11</v>
      </c>
      <c r="F6842" s="6">
        <v>27</v>
      </c>
      <c r="G6842" s="6">
        <v>4</v>
      </c>
      <c r="H6842" s="6">
        <v>48</v>
      </c>
      <c r="I6842" s="6">
        <v>0</v>
      </c>
      <c r="J6842" s="6">
        <v>0</v>
      </c>
      <c r="K6842" s="9">
        <v>45988</v>
      </c>
    </row>
    <row r="6843" spans="1:11" x14ac:dyDescent="0.25">
      <c r="A6843" s="2">
        <v>45988.041666666664</v>
      </c>
      <c r="B6843" s="1">
        <v>1</v>
      </c>
      <c r="C6843" s="4"/>
      <c r="D6843" s="6">
        <v>2025</v>
      </c>
      <c r="E6843" s="6">
        <v>11</v>
      </c>
      <c r="F6843" s="6">
        <v>27</v>
      </c>
      <c r="G6843" s="6">
        <v>4</v>
      </c>
      <c r="H6843" s="6">
        <v>48</v>
      </c>
      <c r="I6843" s="6">
        <v>1</v>
      </c>
      <c r="J6843" s="6">
        <v>1</v>
      </c>
      <c r="K6843" s="9">
        <v>45988</v>
      </c>
    </row>
    <row r="6844" spans="1:11" x14ac:dyDescent="0.25">
      <c r="A6844" s="2">
        <v>45988.083333333336</v>
      </c>
      <c r="B6844" s="1">
        <v>0</v>
      </c>
      <c r="C6844" s="4"/>
      <c r="D6844" s="6">
        <v>2025</v>
      </c>
      <c r="E6844" s="6">
        <v>11</v>
      </c>
      <c r="F6844" s="6">
        <v>27</v>
      </c>
      <c r="G6844" s="6">
        <v>4</v>
      </c>
      <c r="H6844" s="6">
        <v>48</v>
      </c>
      <c r="I6844" s="6">
        <v>2</v>
      </c>
      <c r="J6844" s="6">
        <v>0</v>
      </c>
      <c r="K6844" s="9">
        <v>45988</v>
      </c>
    </row>
    <row r="6845" spans="1:11" x14ac:dyDescent="0.25">
      <c r="A6845" s="2">
        <v>45988.125</v>
      </c>
      <c r="B6845" s="1">
        <v>0</v>
      </c>
      <c r="C6845" s="4"/>
      <c r="D6845" s="6">
        <v>2025</v>
      </c>
      <c r="E6845" s="6">
        <v>11</v>
      </c>
      <c r="F6845" s="6">
        <v>27</v>
      </c>
      <c r="G6845" s="6">
        <v>4</v>
      </c>
      <c r="H6845" s="6">
        <v>48</v>
      </c>
      <c r="I6845" s="6">
        <v>3</v>
      </c>
      <c r="J6845" s="6">
        <v>0</v>
      </c>
      <c r="K6845" s="9">
        <v>45988</v>
      </c>
    </row>
    <row r="6846" spans="1:11" x14ac:dyDescent="0.25">
      <c r="A6846" s="2">
        <v>45988.166666666664</v>
      </c>
      <c r="B6846" s="1">
        <v>0</v>
      </c>
      <c r="C6846" s="4"/>
      <c r="D6846" s="6">
        <v>2025</v>
      </c>
      <c r="E6846" s="6">
        <v>11</v>
      </c>
      <c r="F6846" s="6">
        <v>27</v>
      </c>
      <c r="G6846" s="6">
        <v>4</v>
      </c>
      <c r="H6846" s="6">
        <v>48</v>
      </c>
      <c r="I6846" s="6">
        <v>4</v>
      </c>
      <c r="J6846" s="6">
        <v>0</v>
      </c>
      <c r="K6846" s="9">
        <v>45988</v>
      </c>
    </row>
    <row r="6847" spans="1:11" x14ac:dyDescent="0.25">
      <c r="A6847" s="2">
        <v>45988.208333333336</v>
      </c>
      <c r="B6847" s="1">
        <v>0</v>
      </c>
      <c r="C6847" s="4"/>
      <c r="D6847" s="6">
        <v>2025</v>
      </c>
      <c r="E6847" s="6">
        <v>11</v>
      </c>
      <c r="F6847" s="6">
        <v>27</v>
      </c>
      <c r="G6847" s="6">
        <v>4</v>
      </c>
      <c r="H6847" s="6">
        <v>48</v>
      </c>
      <c r="I6847" s="6">
        <v>5</v>
      </c>
      <c r="J6847" s="6">
        <v>0</v>
      </c>
      <c r="K6847" s="9">
        <v>45988</v>
      </c>
    </row>
    <row r="6848" spans="1:11" x14ac:dyDescent="0.25">
      <c r="A6848" s="2">
        <v>45988.25</v>
      </c>
      <c r="B6848" s="1">
        <v>2</v>
      </c>
      <c r="C6848" s="4"/>
      <c r="D6848" s="6">
        <v>2025</v>
      </c>
      <c r="E6848" s="6">
        <v>11</v>
      </c>
      <c r="F6848" s="6">
        <v>27</v>
      </c>
      <c r="G6848" s="6">
        <v>4</v>
      </c>
      <c r="H6848" s="6">
        <v>48</v>
      </c>
      <c r="I6848" s="6">
        <v>6</v>
      </c>
      <c r="J6848" s="6">
        <v>2</v>
      </c>
      <c r="K6848" s="9">
        <v>45988</v>
      </c>
    </row>
    <row r="6849" spans="1:11" x14ac:dyDescent="0.25">
      <c r="A6849" s="2">
        <v>45988.291666666664</v>
      </c>
      <c r="B6849" s="1">
        <v>3</v>
      </c>
      <c r="C6849" s="4"/>
      <c r="D6849" s="6">
        <v>2025</v>
      </c>
      <c r="E6849" s="6">
        <v>11</v>
      </c>
      <c r="F6849" s="6">
        <v>27</v>
      </c>
      <c r="G6849" s="6">
        <v>4</v>
      </c>
      <c r="H6849" s="6">
        <v>48</v>
      </c>
      <c r="I6849" s="6">
        <v>7</v>
      </c>
      <c r="J6849" s="6">
        <v>3</v>
      </c>
      <c r="K6849" s="9">
        <v>45988</v>
      </c>
    </row>
    <row r="6850" spans="1:11" x14ac:dyDescent="0.25">
      <c r="A6850" s="2">
        <v>45988.333333333336</v>
      </c>
      <c r="B6850" s="1">
        <v>10</v>
      </c>
      <c r="C6850" s="4"/>
      <c r="D6850" s="6">
        <v>2025</v>
      </c>
      <c r="E6850" s="6">
        <v>11</v>
      </c>
      <c r="F6850" s="6">
        <v>27</v>
      </c>
      <c r="G6850" s="6">
        <v>4</v>
      </c>
      <c r="H6850" s="6">
        <v>48</v>
      </c>
      <c r="I6850" s="6">
        <v>8</v>
      </c>
      <c r="J6850" s="6">
        <v>10</v>
      </c>
      <c r="K6850" s="9">
        <v>45988</v>
      </c>
    </row>
    <row r="6851" spans="1:11" x14ac:dyDescent="0.25">
      <c r="A6851" s="2">
        <v>45988.375</v>
      </c>
      <c r="B6851" s="1">
        <v>4</v>
      </c>
      <c r="C6851" s="4"/>
      <c r="D6851" s="6">
        <v>2025</v>
      </c>
      <c r="E6851" s="6">
        <v>11</v>
      </c>
      <c r="F6851" s="6">
        <v>27</v>
      </c>
      <c r="G6851" s="6">
        <v>4</v>
      </c>
      <c r="H6851" s="6">
        <v>48</v>
      </c>
      <c r="I6851" s="6">
        <v>9</v>
      </c>
      <c r="J6851" s="6">
        <v>4</v>
      </c>
      <c r="K6851" s="9">
        <v>45988</v>
      </c>
    </row>
    <row r="6852" spans="1:11" x14ac:dyDescent="0.25">
      <c r="A6852" s="2">
        <v>45988.416666666664</v>
      </c>
      <c r="B6852" s="1">
        <v>4</v>
      </c>
      <c r="C6852" s="4"/>
      <c r="D6852" s="6">
        <v>2025</v>
      </c>
      <c r="E6852" s="6">
        <v>11</v>
      </c>
      <c r="F6852" s="6">
        <v>27</v>
      </c>
      <c r="G6852" s="6">
        <v>4</v>
      </c>
      <c r="H6852" s="6">
        <v>48</v>
      </c>
      <c r="I6852" s="6">
        <v>10</v>
      </c>
      <c r="J6852" s="6">
        <v>4</v>
      </c>
      <c r="K6852" s="9">
        <v>45988</v>
      </c>
    </row>
    <row r="6853" spans="1:11" x14ac:dyDescent="0.25">
      <c r="A6853" s="2">
        <v>45988.458333333336</v>
      </c>
      <c r="B6853" s="1">
        <v>10</v>
      </c>
      <c r="C6853" s="4"/>
      <c r="D6853" s="6">
        <v>2025</v>
      </c>
      <c r="E6853" s="6">
        <v>11</v>
      </c>
      <c r="F6853" s="6">
        <v>27</v>
      </c>
      <c r="G6853" s="6">
        <v>4</v>
      </c>
      <c r="H6853" s="6">
        <v>48</v>
      </c>
      <c r="I6853" s="6">
        <v>11</v>
      </c>
      <c r="J6853" s="6">
        <v>10</v>
      </c>
      <c r="K6853" s="9">
        <v>45988</v>
      </c>
    </row>
    <row r="6854" spans="1:11" x14ac:dyDescent="0.25">
      <c r="A6854" s="2">
        <v>45988.5</v>
      </c>
      <c r="B6854" s="1">
        <v>13</v>
      </c>
      <c r="C6854" s="4"/>
      <c r="D6854" s="6">
        <v>2025</v>
      </c>
      <c r="E6854" s="6">
        <v>11</v>
      </c>
      <c r="F6854" s="6">
        <v>27</v>
      </c>
      <c r="G6854" s="6">
        <v>4</v>
      </c>
      <c r="H6854" s="6">
        <v>48</v>
      </c>
      <c r="I6854" s="6">
        <v>12</v>
      </c>
      <c r="J6854" s="6">
        <v>13</v>
      </c>
      <c r="K6854" s="9">
        <v>45988</v>
      </c>
    </row>
    <row r="6855" spans="1:11" x14ac:dyDescent="0.25">
      <c r="A6855" s="2">
        <v>45988.541666666664</v>
      </c>
      <c r="B6855" s="1">
        <v>14</v>
      </c>
      <c r="C6855" s="4"/>
      <c r="D6855" s="6">
        <v>2025</v>
      </c>
      <c r="E6855" s="6">
        <v>11</v>
      </c>
      <c r="F6855" s="6">
        <v>27</v>
      </c>
      <c r="G6855" s="6">
        <v>4</v>
      </c>
      <c r="H6855" s="6">
        <v>48</v>
      </c>
      <c r="I6855" s="6">
        <v>13</v>
      </c>
      <c r="J6855" s="6">
        <v>14</v>
      </c>
      <c r="K6855" s="9">
        <v>45988</v>
      </c>
    </row>
    <row r="6856" spans="1:11" x14ac:dyDescent="0.25">
      <c r="A6856" s="2">
        <v>45988.583333333336</v>
      </c>
      <c r="B6856" s="1">
        <v>16</v>
      </c>
      <c r="C6856" s="4"/>
      <c r="D6856" s="6">
        <v>2025</v>
      </c>
      <c r="E6856" s="6">
        <v>11</v>
      </c>
      <c r="F6856" s="6">
        <v>27</v>
      </c>
      <c r="G6856" s="6">
        <v>4</v>
      </c>
      <c r="H6856" s="6">
        <v>48</v>
      </c>
      <c r="I6856" s="6">
        <v>14</v>
      </c>
      <c r="J6856" s="6">
        <v>16</v>
      </c>
      <c r="K6856" s="9">
        <v>45988</v>
      </c>
    </row>
    <row r="6857" spans="1:11" x14ac:dyDescent="0.25">
      <c r="A6857" s="2">
        <v>45988.625</v>
      </c>
      <c r="B6857" s="1">
        <v>3</v>
      </c>
      <c r="C6857" s="4"/>
      <c r="D6857" s="6">
        <v>2025</v>
      </c>
      <c r="E6857" s="6">
        <v>11</v>
      </c>
      <c r="F6857" s="6">
        <v>27</v>
      </c>
      <c r="G6857" s="6">
        <v>4</v>
      </c>
      <c r="H6857" s="6">
        <v>48</v>
      </c>
      <c r="I6857" s="6">
        <v>15</v>
      </c>
      <c r="J6857" s="6">
        <v>3</v>
      </c>
      <c r="K6857" s="9">
        <v>45988</v>
      </c>
    </row>
    <row r="6858" spans="1:11" x14ac:dyDescent="0.25">
      <c r="A6858" s="2">
        <v>45988.666666666664</v>
      </c>
      <c r="B6858" s="1">
        <v>8</v>
      </c>
      <c r="C6858" s="4"/>
      <c r="D6858" s="6">
        <v>2025</v>
      </c>
      <c r="E6858" s="6">
        <v>11</v>
      </c>
      <c r="F6858" s="6">
        <v>27</v>
      </c>
      <c r="G6858" s="6">
        <v>4</v>
      </c>
      <c r="H6858" s="6">
        <v>48</v>
      </c>
      <c r="I6858" s="6">
        <v>16</v>
      </c>
      <c r="J6858" s="6">
        <v>8</v>
      </c>
      <c r="K6858" s="9">
        <v>45988</v>
      </c>
    </row>
    <row r="6859" spans="1:11" x14ac:dyDescent="0.25">
      <c r="A6859" s="2">
        <v>45988.708333333336</v>
      </c>
      <c r="B6859" s="1">
        <v>3</v>
      </c>
      <c r="C6859" s="4"/>
      <c r="D6859" s="6">
        <v>2025</v>
      </c>
      <c r="E6859" s="6">
        <v>11</v>
      </c>
      <c r="F6859" s="6">
        <v>27</v>
      </c>
      <c r="G6859" s="6">
        <v>4</v>
      </c>
      <c r="H6859" s="6">
        <v>48</v>
      </c>
      <c r="I6859" s="6">
        <v>17</v>
      </c>
      <c r="J6859" s="6">
        <v>3</v>
      </c>
      <c r="K6859" s="9">
        <v>45988</v>
      </c>
    </row>
    <row r="6860" spans="1:11" x14ac:dyDescent="0.25">
      <c r="A6860" s="2">
        <v>45988.75</v>
      </c>
      <c r="B6860" s="1">
        <v>13</v>
      </c>
      <c r="C6860" s="4"/>
      <c r="D6860" s="6">
        <v>2025</v>
      </c>
      <c r="E6860" s="6">
        <v>11</v>
      </c>
      <c r="F6860" s="6">
        <v>27</v>
      </c>
      <c r="G6860" s="6">
        <v>4</v>
      </c>
      <c r="H6860" s="6">
        <v>48</v>
      </c>
      <c r="I6860" s="6">
        <v>18</v>
      </c>
      <c r="J6860" s="6">
        <v>13</v>
      </c>
      <c r="K6860" s="9">
        <v>45988</v>
      </c>
    </row>
    <row r="6861" spans="1:11" x14ac:dyDescent="0.25">
      <c r="A6861" s="2">
        <v>45988.791666666664</v>
      </c>
      <c r="B6861" s="1">
        <v>18</v>
      </c>
      <c r="C6861" s="4"/>
      <c r="D6861" s="6">
        <v>2025</v>
      </c>
      <c r="E6861" s="6">
        <v>11</v>
      </c>
      <c r="F6861" s="6">
        <v>27</v>
      </c>
      <c r="G6861" s="6">
        <v>4</v>
      </c>
      <c r="H6861" s="6">
        <v>48</v>
      </c>
      <c r="I6861" s="6">
        <v>19</v>
      </c>
      <c r="J6861" s="6">
        <v>18</v>
      </c>
      <c r="K6861" s="9">
        <v>45988</v>
      </c>
    </row>
    <row r="6862" spans="1:11" x14ac:dyDescent="0.25">
      <c r="A6862" s="2">
        <v>45988.833333333336</v>
      </c>
      <c r="B6862" s="1">
        <v>5</v>
      </c>
      <c r="C6862" s="4"/>
      <c r="D6862" s="6">
        <v>2025</v>
      </c>
      <c r="E6862" s="6">
        <v>11</v>
      </c>
      <c r="F6862" s="6">
        <v>27</v>
      </c>
      <c r="G6862" s="6">
        <v>4</v>
      </c>
      <c r="H6862" s="6">
        <v>48</v>
      </c>
      <c r="I6862" s="6">
        <v>20</v>
      </c>
      <c r="J6862" s="6">
        <v>5</v>
      </c>
      <c r="K6862" s="9">
        <v>45988</v>
      </c>
    </row>
    <row r="6863" spans="1:11" x14ac:dyDescent="0.25">
      <c r="A6863" s="2">
        <v>45988.875</v>
      </c>
      <c r="B6863" s="1">
        <v>13</v>
      </c>
      <c r="C6863" s="4"/>
      <c r="D6863" s="6">
        <v>2025</v>
      </c>
      <c r="E6863" s="6">
        <v>11</v>
      </c>
      <c r="F6863" s="6">
        <v>27</v>
      </c>
      <c r="G6863" s="6">
        <v>4</v>
      </c>
      <c r="H6863" s="6">
        <v>48</v>
      </c>
      <c r="I6863" s="6">
        <v>21</v>
      </c>
      <c r="J6863" s="6">
        <v>13</v>
      </c>
      <c r="K6863" s="9">
        <v>45988</v>
      </c>
    </row>
    <row r="6864" spans="1:11" x14ac:dyDescent="0.25">
      <c r="A6864" s="2">
        <v>45988.916666666664</v>
      </c>
      <c r="B6864" s="1">
        <v>2</v>
      </c>
      <c r="C6864" s="4"/>
      <c r="D6864" s="6">
        <v>2025</v>
      </c>
      <c r="E6864" s="6">
        <v>11</v>
      </c>
      <c r="F6864" s="6">
        <v>27</v>
      </c>
      <c r="G6864" s="6">
        <v>4</v>
      </c>
      <c r="H6864" s="6">
        <v>48</v>
      </c>
      <c r="I6864" s="6">
        <v>22</v>
      </c>
      <c r="J6864" s="6">
        <v>2</v>
      </c>
      <c r="K6864" s="9">
        <v>45988</v>
      </c>
    </row>
    <row r="6865" spans="1:11" x14ac:dyDescent="0.25">
      <c r="A6865" s="2">
        <v>45988.958333333336</v>
      </c>
      <c r="B6865" s="1">
        <v>2</v>
      </c>
      <c r="C6865" s="4"/>
      <c r="D6865" s="6">
        <v>2025</v>
      </c>
      <c r="E6865" s="6">
        <v>11</v>
      </c>
      <c r="F6865" s="6">
        <v>27</v>
      </c>
      <c r="G6865" s="6">
        <v>4</v>
      </c>
      <c r="H6865" s="6">
        <v>48</v>
      </c>
      <c r="I6865" s="6">
        <v>23</v>
      </c>
      <c r="J6865" s="6">
        <v>2</v>
      </c>
      <c r="K6865" s="9">
        <v>45988</v>
      </c>
    </row>
    <row r="6866" spans="1:11" x14ac:dyDescent="0.25">
      <c r="A6866" s="2">
        <v>45989</v>
      </c>
      <c r="B6866" s="1">
        <v>0</v>
      </c>
      <c r="C6866" s="4"/>
      <c r="D6866" s="6">
        <v>2025</v>
      </c>
      <c r="E6866" s="6">
        <v>11</v>
      </c>
      <c r="F6866" s="6">
        <v>28</v>
      </c>
      <c r="G6866" s="6">
        <v>5</v>
      </c>
      <c r="H6866" s="6">
        <v>48</v>
      </c>
      <c r="I6866" s="6">
        <v>0</v>
      </c>
      <c r="J6866" s="6">
        <v>0</v>
      </c>
      <c r="K6866" s="9">
        <v>45989</v>
      </c>
    </row>
    <row r="6867" spans="1:11" x14ac:dyDescent="0.25">
      <c r="A6867" s="2">
        <v>45989.041666666664</v>
      </c>
      <c r="B6867" s="1">
        <v>0</v>
      </c>
      <c r="C6867" s="4"/>
      <c r="D6867" s="6">
        <v>2025</v>
      </c>
      <c r="E6867" s="6">
        <v>11</v>
      </c>
      <c r="F6867" s="6">
        <v>28</v>
      </c>
      <c r="G6867" s="6">
        <v>5</v>
      </c>
      <c r="H6867" s="6">
        <v>48</v>
      </c>
      <c r="I6867" s="6">
        <v>1</v>
      </c>
      <c r="J6867" s="6">
        <v>0</v>
      </c>
      <c r="K6867" s="9">
        <v>45989</v>
      </c>
    </row>
    <row r="6868" spans="1:11" x14ac:dyDescent="0.25">
      <c r="A6868" s="2">
        <v>45989.083333333336</v>
      </c>
      <c r="B6868" s="1">
        <v>0</v>
      </c>
      <c r="C6868" s="4"/>
      <c r="D6868" s="6">
        <v>2025</v>
      </c>
      <c r="E6868" s="6">
        <v>11</v>
      </c>
      <c r="F6868" s="6">
        <v>28</v>
      </c>
      <c r="G6868" s="6">
        <v>5</v>
      </c>
      <c r="H6868" s="6">
        <v>48</v>
      </c>
      <c r="I6868" s="6">
        <v>2</v>
      </c>
      <c r="J6868" s="6">
        <v>0</v>
      </c>
      <c r="K6868" s="9">
        <v>45989</v>
      </c>
    </row>
    <row r="6869" spans="1:11" x14ac:dyDescent="0.25">
      <c r="A6869" s="2">
        <v>45989.125</v>
      </c>
      <c r="B6869" s="1">
        <v>0</v>
      </c>
      <c r="C6869" s="4"/>
      <c r="D6869" s="6">
        <v>2025</v>
      </c>
      <c r="E6869" s="6">
        <v>11</v>
      </c>
      <c r="F6869" s="6">
        <v>28</v>
      </c>
      <c r="G6869" s="6">
        <v>5</v>
      </c>
      <c r="H6869" s="6">
        <v>48</v>
      </c>
      <c r="I6869" s="6">
        <v>3</v>
      </c>
      <c r="J6869" s="6">
        <v>0</v>
      </c>
      <c r="K6869" s="9">
        <v>45989</v>
      </c>
    </row>
    <row r="6870" spans="1:11" x14ac:dyDescent="0.25">
      <c r="A6870" s="2">
        <v>45989.166666666664</v>
      </c>
      <c r="B6870" s="1">
        <v>0</v>
      </c>
      <c r="C6870" s="4"/>
      <c r="D6870" s="6">
        <v>2025</v>
      </c>
      <c r="E6870" s="6">
        <v>11</v>
      </c>
      <c r="F6870" s="6">
        <v>28</v>
      </c>
      <c r="G6870" s="6">
        <v>5</v>
      </c>
      <c r="H6870" s="6">
        <v>48</v>
      </c>
      <c r="I6870" s="6">
        <v>4</v>
      </c>
      <c r="J6870" s="6">
        <v>0</v>
      </c>
      <c r="K6870" s="9">
        <v>45989</v>
      </c>
    </row>
    <row r="6871" spans="1:11" x14ac:dyDescent="0.25">
      <c r="A6871" s="2">
        <v>45989.208333333336</v>
      </c>
      <c r="B6871" s="1">
        <v>0</v>
      </c>
      <c r="C6871" s="4"/>
      <c r="D6871" s="6">
        <v>2025</v>
      </c>
      <c r="E6871" s="6">
        <v>11</v>
      </c>
      <c r="F6871" s="6">
        <v>28</v>
      </c>
      <c r="G6871" s="6">
        <v>5</v>
      </c>
      <c r="H6871" s="6">
        <v>48</v>
      </c>
      <c r="I6871" s="6">
        <v>5</v>
      </c>
      <c r="J6871" s="6">
        <v>0</v>
      </c>
      <c r="K6871" s="9">
        <v>45989</v>
      </c>
    </row>
    <row r="6872" spans="1:11" x14ac:dyDescent="0.25">
      <c r="A6872" s="2">
        <v>45989.25</v>
      </c>
      <c r="B6872" s="1">
        <v>4</v>
      </c>
      <c r="C6872" s="4"/>
      <c r="D6872" s="6">
        <v>2025</v>
      </c>
      <c r="E6872" s="6">
        <v>11</v>
      </c>
      <c r="F6872" s="6">
        <v>28</v>
      </c>
      <c r="G6872" s="6">
        <v>5</v>
      </c>
      <c r="H6872" s="6">
        <v>48</v>
      </c>
      <c r="I6872" s="6">
        <v>6</v>
      </c>
      <c r="J6872" s="6">
        <v>4</v>
      </c>
      <c r="K6872" s="9">
        <v>45989</v>
      </c>
    </row>
    <row r="6873" spans="1:11" x14ac:dyDescent="0.25">
      <c r="A6873" s="2">
        <v>45989.291666666664</v>
      </c>
      <c r="B6873" s="1">
        <v>5</v>
      </c>
      <c r="C6873" s="4"/>
      <c r="D6873" s="6">
        <v>2025</v>
      </c>
      <c r="E6873" s="6">
        <v>11</v>
      </c>
      <c r="F6873" s="6">
        <v>28</v>
      </c>
      <c r="G6873" s="6">
        <v>5</v>
      </c>
      <c r="H6873" s="6">
        <v>48</v>
      </c>
      <c r="I6873" s="6">
        <v>7</v>
      </c>
      <c r="J6873" s="6">
        <v>5</v>
      </c>
      <c r="K6873" s="9">
        <v>45989</v>
      </c>
    </row>
    <row r="6874" spans="1:11" x14ac:dyDescent="0.25">
      <c r="A6874" s="2">
        <v>45989.333333333336</v>
      </c>
      <c r="B6874" s="1">
        <v>9</v>
      </c>
      <c r="C6874" s="4"/>
      <c r="D6874" s="6">
        <v>2025</v>
      </c>
      <c r="E6874" s="6">
        <v>11</v>
      </c>
      <c r="F6874" s="6">
        <v>28</v>
      </c>
      <c r="G6874" s="6">
        <v>5</v>
      </c>
      <c r="H6874" s="6">
        <v>48</v>
      </c>
      <c r="I6874" s="6">
        <v>8</v>
      </c>
      <c r="J6874" s="6">
        <v>9</v>
      </c>
      <c r="K6874" s="9">
        <v>45989</v>
      </c>
    </row>
    <row r="6875" spans="1:11" x14ac:dyDescent="0.25">
      <c r="A6875" s="2">
        <v>45989.375</v>
      </c>
      <c r="B6875" s="1">
        <v>8</v>
      </c>
      <c r="C6875" s="4"/>
      <c r="D6875" s="6">
        <v>2025</v>
      </c>
      <c r="E6875" s="6">
        <v>11</v>
      </c>
      <c r="F6875" s="6">
        <v>28</v>
      </c>
      <c r="G6875" s="6">
        <v>5</v>
      </c>
      <c r="H6875" s="6">
        <v>48</v>
      </c>
      <c r="I6875" s="6">
        <v>9</v>
      </c>
      <c r="J6875" s="6">
        <v>8</v>
      </c>
      <c r="K6875" s="9">
        <v>45989</v>
      </c>
    </row>
    <row r="6876" spans="1:11" x14ac:dyDescent="0.25">
      <c r="A6876" s="2">
        <v>45989.416666666664</v>
      </c>
      <c r="B6876" s="1">
        <v>18</v>
      </c>
      <c r="C6876" s="4"/>
      <c r="D6876" s="6">
        <v>2025</v>
      </c>
      <c r="E6876" s="6">
        <v>11</v>
      </c>
      <c r="F6876" s="6">
        <v>28</v>
      </c>
      <c r="G6876" s="6">
        <v>5</v>
      </c>
      <c r="H6876" s="6">
        <v>48</v>
      </c>
      <c r="I6876" s="6">
        <v>10</v>
      </c>
      <c r="J6876" s="6">
        <v>18</v>
      </c>
      <c r="K6876" s="9">
        <v>45989</v>
      </c>
    </row>
    <row r="6877" spans="1:11" x14ac:dyDescent="0.25">
      <c r="A6877" s="2">
        <v>45989.458333333336</v>
      </c>
      <c r="B6877" s="1">
        <v>24</v>
      </c>
      <c r="C6877" s="4"/>
      <c r="D6877" s="6">
        <v>2025</v>
      </c>
      <c r="E6877" s="6">
        <v>11</v>
      </c>
      <c r="F6877" s="6">
        <v>28</v>
      </c>
      <c r="G6877" s="6">
        <v>5</v>
      </c>
      <c r="H6877" s="6">
        <v>48</v>
      </c>
      <c r="I6877" s="6">
        <v>11</v>
      </c>
      <c r="J6877" s="6">
        <v>24</v>
      </c>
      <c r="K6877" s="9">
        <v>45989</v>
      </c>
    </row>
    <row r="6878" spans="1:11" x14ac:dyDescent="0.25">
      <c r="A6878" s="2">
        <v>45989.5</v>
      </c>
      <c r="B6878" s="1">
        <v>15</v>
      </c>
      <c r="C6878" s="4"/>
      <c r="D6878" s="6">
        <v>2025</v>
      </c>
      <c r="E6878" s="6">
        <v>11</v>
      </c>
      <c r="F6878" s="6">
        <v>28</v>
      </c>
      <c r="G6878" s="6">
        <v>5</v>
      </c>
      <c r="H6878" s="6">
        <v>48</v>
      </c>
      <c r="I6878" s="6">
        <v>12</v>
      </c>
      <c r="J6878" s="6">
        <v>15</v>
      </c>
      <c r="K6878" s="9">
        <v>45989</v>
      </c>
    </row>
    <row r="6879" spans="1:11" x14ac:dyDescent="0.25">
      <c r="A6879" s="2">
        <v>45989.541666666664</v>
      </c>
      <c r="B6879" s="1">
        <v>16</v>
      </c>
      <c r="C6879" s="4"/>
      <c r="D6879" s="6">
        <v>2025</v>
      </c>
      <c r="E6879" s="6">
        <v>11</v>
      </c>
      <c r="F6879" s="6">
        <v>28</v>
      </c>
      <c r="G6879" s="6">
        <v>5</v>
      </c>
      <c r="H6879" s="6">
        <v>48</v>
      </c>
      <c r="I6879" s="6">
        <v>13</v>
      </c>
      <c r="J6879" s="6">
        <v>16</v>
      </c>
      <c r="K6879" s="9">
        <v>45989</v>
      </c>
    </row>
    <row r="6880" spans="1:11" x14ac:dyDescent="0.25">
      <c r="A6880" s="2">
        <v>45989.583333333336</v>
      </c>
      <c r="B6880" s="1">
        <v>25</v>
      </c>
      <c r="C6880" s="4"/>
      <c r="D6880" s="6">
        <v>2025</v>
      </c>
      <c r="E6880" s="6">
        <v>11</v>
      </c>
      <c r="F6880" s="6">
        <v>28</v>
      </c>
      <c r="G6880" s="6">
        <v>5</v>
      </c>
      <c r="H6880" s="6">
        <v>48</v>
      </c>
      <c r="I6880" s="6">
        <v>14</v>
      </c>
      <c r="J6880" s="6">
        <v>25</v>
      </c>
      <c r="K6880" s="9">
        <v>45989</v>
      </c>
    </row>
    <row r="6881" spans="1:11" x14ac:dyDescent="0.25">
      <c r="A6881" s="2">
        <v>45989.625</v>
      </c>
      <c r="B6881" s="1">
        <v>30</v>
      </c>
      <c r="C6881" s="4"/>
      <c r="D6881" s="6">
        <v>2025</v>
      </c>
      <c r="E6881" s="6">
        <v>11</v>
      </c>
      <c r="F6881" s="6">
        <v>28</v>
      </c>
      <c r="G6881" s="6">
        <v>5</v>
      </c>
      <c r="H6881" s="6">
        <v>48</v>
      </c>
      <c r="I6881" s="6">
        <v>15</v>
      </c>
      <c r="J6881" s="6">
        <v>30</v>
      </c>
      <c r="K6881" s="9">
        <v>45989</v>
      </c>
    </row>
    <row r="6882" spans="1:11" x14ac:dyDescent="0.25">
      <c r="A6882" s="2">
        <v>45989.666666666664</v>
      </c>
      <c r="B6882" s="1">
        <v>51</v>
      </c>
      <c r="C6882" s="4"/>
      <c r="D6882" s="6">
        <v>2025</v>
      </c>
      <c r="E6882" s="6">
        <v>11</v>
      </c>
      <c r="F6882" s="6">
        <v>28</v>
      </c>
      <c r="G6882" s="6">
        <v>5</v>
      </c>
      <c r="H6882" s="6">
        <v>48</v>
      </c>
      <c r="I6882" s="6">
        <v>16</v>
      </c>
      <c r="J6882" s="6">
        <v>51</v>
      </c>
      <c r="K6882" s="9">
        <v>45989</v>
      </c>
    </row>
    <row r="6883" spans="1:11" x14ac:dyDescent="0.25">
      <c r="A6883" s="2">
        <v>45989.708333333336</v>
      </c>
      <c r="B6883" s="1">
        <v>24</v>
      </c>
      <c r="C6883" s="4"/>
      <c r="D6883" s="6">
        <v>2025</v>
      </c>
      <c r="E6883" s="6">
        <v>11</v>
      </c>
      <c r="F6883" s="6">
        <v>28</v>
      </c>
      <c r="G6883" s="6">
        <v>5</v>
      </c>
      <c r="H6883" s="6">
        <v>48</v>
      </c>
      <c r="I6883" s="6">
        <v>17</v>
      </c>
      <c r="J6883" s="6">
        <v>24</v>
      </c>
      <c r="K6883" s="9">
        <v>45989</v>
      </c>
    </row>
    <row r="6884" spans="1:11" x14ac:dyDescent="0.25">
      <c r="A6884" s="2">
        <v>45989.75</v>
      </c>
      <c r="B6884" s="1">
        <v>51</v>
      </c>
      <c r="C6884" s="4"/>
      <c r="D6884" s="6">
        <v>2025</v>
      </c>
      <c r="E6884" s="6">
        <v>11</v>
      </c>
      <c r="F6884" s="6">
        <v>28</v>
      </c>
      <c r="G6884" s="6">
        <v>5</v>
      </c>
      <c r="H6884" s="6">
        <v>48</v>
      </c>
      <c r="I6884" s="6">
        <v>18</v>
      </c>
      <c r="J6884" s="6">
        <v>51</v>
      </c>
      <c r="K6884" s="9">
        <v>45989</v>
      </c>
    </row>
    <row r="6885" spans="1:11" x14ac:dyDescent="0.25">
      <c r="A6885" s="2">
        <v>45989.791666666664</v>
      </c>
      <c r="B6885" s="1">
        <v>29</v>
      </c>
      <c r="C6885" s="4"/>
      <c r="D6885" s="6">
        <v>2025</v>
      </c>
      <c r="E6885" s="6">
        <v>11</v>
      </c>
      <c r="F6885" s="6">
        <v>28</v>
      </c>
      <c r="G6885" s="6">
        <v>5</v>
      </c>
      <c r="H6885" s="6">
        <v>48</v>
      </c>
      <c r="I6885" s="6">
        <v>19</v>
      </c>
      <c r="J6885" s="6">
        <v>29</v>
      </c>
      <c r="K6885" s="9">
        <v>45989</v>
      </c>
    </row>
    <row r="6886" spans="1:11" x14ac:dyDescent="0.25">
      <c r="A6886" s="2">
        <v>45989.833333333336</v>
      </c>
      <c r="B6886" s="1">
        <v>8</v>
      </c>
      <c r="C6886" s="4"/>
      <c r="D6886" s="6">
        <v>2025</v>
      </c>
      <c r="E6886" s="6">
        <v>11</v>
      </c>
      <c r="F6886" s="6">
        <v>28</v>
      </c>
      <c r="G6886" s="6">
        <v>5</v>
      </c>
      <c r="H6886" s="6">
        <v>48</v>
      </c>
      <c r="I6886" s="6">
        <v>20</v>
      </c>
      <c r="J6886" s="6">
        <v>8</v>
      </c>
      <c r="K6886" s="9">
        <v>45989</v>
      </c>
    </row>
    <row r="6887" spans="1:11" x14ac:dyDescent="0.25">
      <c r="A6887" s="2">
        <v>45989.875</v>
      </c>
      <c r="B6887" s="1">
        <v>9</v>
      </c>
      <c r="C6887" s="4"/>
      <c r="D6887" s="6">
        <v>2025</v>
      </c>
      <c r="E6887" s="6">
        <v>11</v>
      </c>
      <c r="F6887" s="6">
        <v>28</v>
      </c>
      <c r="G6887" s="6">
        <v>5</v>
      </c>
      <c r="H6887" s="6">
        <v>48</v>
      </c>
      <c r="I6887" s="6">
        <v>21</v>
      </c>
      <c r="J6887" s="6">
        <v>9</v>
      </c>
      <c r="K6887" s="9">
        <v>45989</v>
      </c>
    </row>
    <row r="6888" spans="1:11" x14ac:dyDescent="0.25">
      <c r="A6888" s="2">
        <v>45989.916666666664</v>
      </c>
      <c r="B6888" s="1">
        <v>3</v>
      </c>
      <c r="C6888" s="4"/>
      <c r="D6888" s="6">
        <v>2025</v>
      </c>
      <c r="E6888" s="6">
        <v>11</v>
      </c>
      <c r="F6888" s="6">
        <v>28</v>
      </c>
      <c r="G6888" s="6">
        <v>5</v>
      </c>
      <c r="H6888" s="6">
        <v>48</v>
      </c>
      <c r="I6888" s="6">
        <v>22</v>
      </c>
      <c r="J6888" s="6">
        <v>3</v>
      </c>
      <c r="K6888" s="9">
        <v>45989</v>
      </c>
    </row>
    <row r="6889" spans="1:11" x14ac:dyDescent="0.25">
      <c r="A6889" s="2">
        <v>45989.958333333336</v>
      </c>
      <c r="B6889" s="1">
        <v>4</v>
      </c>
      <c r="C6889" s="4"/>
      <c r="D6889" s="6">
        <v>2025</v>
      </c>
      <c r="E6889" s="6">
        <v>11</v>
      </c>
      <c r="F6889" s="6">
        <v>28</v>
      </c>
      <c r="G6889" s="6">
        <v>5</v>
      </c>
      <c r="H6889" s="6">
        <v>48</v>
      </c>
      <c r="I6889" s="6">
        <v>23</v>
      </c>
      <c r="J6889" s="6">
        <v>4</v>
      </c>
      <c r="K6889" s="9">
        <v>45989</v>
      </c>
    </row>
    <row r="6890" spans="1:11" x14ac:dyDescent="0.25">
      <c r="A6890" s="2">
        <v>45990</v>
      </c>
      <c r="B6890" s="1">
        <v>0</v>
      </c>
      <c r="C6890" s="4"/>
      <c r="D6890" s="6">
        <v>2025</v>
      </c>
      <c r="E6890" s="6">
        <v>11</v>
      </c>
      <c r="F6890" s="6">
        <v>29</v>
      </c>
      <c r="G6890" s="6">
        <v>6</v>
      </c>
      <c r="H6890" s="6">
        <v>48</v>
      </c>
      <c r="I6890" s="6">
        <v>0</v>
      </c>
      <c r="J6890" s="6">
        <v>0</v>
      </c>
      <c r="K6890" s="9">
        <v>45990</v>
      </c>
    </row>
    <row r="6891" spans="1:11" x14ac:dyDescent="0.25">
      <c r="A6891" s="2">
        <v>45990.041666666664</v>
      </c>
      <c r="B6891" s="1">
        <v>0</v>
      </c>
      <c r="C6891" s="4"/>
      <c r="D6891" s="6">
        <v>2025</v>
      </c>
      <c r="E6891" s="6">
        <v>11</v>
      </c>
      <c r="F6891" s="6">
        <v>29</v>
      </c>
      <c r="G6891" s="6">
        <v>6</v>
      </c>
      <c r="H6891" s="6">
        <v>48</v>
      </c>
      <c r="I6891" s="6">
        <v>1</v>
      </c>
      <c r="J6891" s="6">
        <v>0</v>
      </c>
      <c r="K6891" s="9">
        <v>45990</v>
      </c>
    </row>
    <row r="6892" spans="1:11" x14ac:dyDescent="0.25">
      <c r="A6892" s="2">
        <v>45990.083333333336</v>
      </c>
      <c r="B6892" s="1">
        <v>0</v>
      </c>
      <c r="C6892" s="4"/>
      <c r="D6892" s="6">
        <v>2025</v>
      </c>
      <c r="E6892" s="6">
        <v>11</v>
      </c>
      <c r="F6892" s="6">
        <v>29</v>
      </c>
      <c r="G6892" s="6">
        <v>6</v>
      </c>
      <c r="H6892" s="6">
        <v>48</v>
      </c>
      <c r="I6892" s="6">
        <v>2</v>
      </c>
      <c r="J6892" s="6">
        <v>0</v>
      </c>
      <c r="K6892" s="9">
        <v>45990</v>
      </c>
    </row>
    <row r="6893" spans="1:11" x14ac:dyDescent="0.25">
      <c r="A6893" s="2">
        <v>45990.125</v>
      </c>
      <c r="B6893" s="1">
        <v>0</v>
      </c>
      <c r="C6893" s="4"/>
      <c r="D6893" s="6">
        <v>2025</v>
      </c>
      <c r="E6893" s="6">
        <v>11</v>
      </c>
      <c r="F6893" s="6">
        <v>29</v>
      </c>
      <c r="G6893" s="6">
        <v>6</v>
      </c>
      <c r="H6893" s="6">
        <v>48</v>
      </c>
      <c r="I6893" s="6">
        <v>3</v>
      </c>
      <c r="J6893" s="6">
        <v>0</v>
      </c>
      <c r="K6893" s="9">
        <v>45990</v>
      </c>
    </row>
    <row r="6894" spans="1:11" x14ac:dyDescent="0.25">
      <c r="A6894" s="2">
        <v>45990.166666666664</v>
      </c>
      <c r="B6894" s="1">
        <v>1</v>
      </c>
      <c r="C6894" s="4"/>
      <c r="D6894" s="6">
        <v>2025</v>
      </c>
      <c r="E6894" s="6">
        <v>11</v>
      </c>
      <c r="F6894" s="6">
        <v>29</v>
      </c>
      <c r="G6894" s="6">
        <v>6</v>
      </c>
      <c r="H6894" s="6">
        <v>48</v>
      </c>
      <c r="I6894" s="6">
        <v>4</v>
      </c>
      <c r="J6894" s="6">
        <v>1</v>
      </c>
      <c r="K6894" s="9">
        <v>45990</v>
      </c>
    </row>
    <row r="6895" spans="1:11" x14ac:dyDescent="0.25">
      <c r="A6895" s="2">
        <v>45990.208333333336</v>
      </c>
      <c r="B6895" s="1">
        <v>0</v>
      </c>
      <c r="C6895" s="4"/>
      <c r="D6895" s="6">
        <v>2025</v>
      </c>
      <c r="E6895" s="6">
        <v>11</v>
      </c>
      <c r="F6895" s="6">
        <v>29</v>
      </c>
      <c r="G6895" s="6">
        <v>6</v>
      </c>
      <c r="H6895" s="6">
        <v>48</v>
      </c>
      <c r="I6895" s="6">
        <v>5</v>
      </c>
      <c r="J6895" s="6">
        <v>0</v>
      </c>
      <c r="K6895" s="9">
        <v>45990</v>
      </c>
    </row>
    <row r="6896" spans="1:11" x14ac:dyDescent="0.25">
      <c r="A6896" s="2">
        <v>45990.25</v>
      </c>
      <c r="B6896" s="1">
        <v>0</v>
      </c>
      <c r="C6896" s="4"/>
      <c r="D6896" s="6">
        <v>2025</v>
      </c>
      <c r="E6896" s="6">
        <v>11</v>
      </c>
      <c r="F6896" s="6">
        <v>29</v>
      </c>
      <c r="G6896" s="6">
        <v>6</v>
      </c>
      <c r="H6896" s="6">
        <v>48</v>
      </c>
      <c r="I6896" s="6">
        <v>6</v>
      </c>
      <c r="J6896" s="6">
        <v>0</v>
      </c>
      <c r="K6896" s="9">
        <v>45990</v>
      </c>
    </row>
    <row r="6897" spans="1:11" x14ac:dyDescent="0.25">
      <c r="A6897" s="2">
        <v>45990.291666666664</v>
      </c>
      <c r="B6897" s="1">
        <v>0</v>
      </c>
      <c r="C6897" s="4"/>
      <c r="D6897" s="6">
        <v>2025</v>
      </c>
      <c r="E6897" s="6">
        <v>11</v>
      </c>
      <c r="F6897" s="6">
        <v>29</v>
      </c>
      <c r="G6897" s="6">
        <v>6</v>
      </c>
      <c r="H6897" s="6">
        <v>48</v>
      </c>
      <c r="I6897" s="6">
        <v>7</v>
      </c>
      <c r="J6897" s="6">
        <v>0</v>
      </c>
      <c r="K6897" s="9">
        <v>45990</v>
      </c>
    </row>
    <row r="6898" spans="1:11" x14ac:dyDescent="0.25">
      <c r="A6898" s="2">
        <v>45990.333333333336</v>
      </c>
      <c r="B6898" s="1">
        <v>8</v>
      </c>
      <c r="C6898" s="4"/>
      <c r="D6898" s="6">
        <v>2025</v>
      </c>
      <c r="E6898" s="6">
        <v>11</v>
      </c>
      <c r="F6898" s="6">
        <v>29</v>
      </c>
      <c r="G6898" s="6">
        <v>6</v>
      </c>
      <c r="H6898" s="6">
        <v>48</v>
      </c>
      <c r="I6898" s="6">
        <v>8</v>
      </c>
      <c r="J6898" s="6">
        <v>8</v>
      </c>
      <c r="K6898" s="9">
        <v>45990</v>
      </c>
    </row>
    <row r="6899" spans="1:11" x14ac:dyDescent="0.25">
      <c r="A6899" s="2">
        <v>45990.375</v>
      </c>
      <c r="B6899" s="1">
        <v>12</v>
      </c>
      <c r="C6899" s="4"/>
      <c r="D6899" s="6">
        <v>2025</v>
      </c>
      <c r="E6899" s="6">
        <v>11</v>
      </c>
      <c r="F6899" s="6">
        <v>29</v>
      </c>
      <c r="G6899" s="6">
        <v>6</v>
      </c>
      <c r="H6899" s="6">
        <v>48</v>
      </c>
      <c r="I6899" s="6">
        <v>9</v>
      </c>
      <c r="J6899" s="6">
        <v>12</v>
      </c>
      <c r="K6899" s="9">
        <v>45990</v>
      </c>
    </row>
    <row r="6900" spans="1:11" x14ac:dyDescent="0.25">
      <c r="A6900" s="2">
        <v>45990.416666666664</v>
      </c>
      <c r="B6900" s="1">
        <v>16</v>
      </c>
      <c r="C6900" s="4"/>
      <c r="D6900" s="6">
        <v>2025</v>
      </c>
      <c r="E6900" s="6">
        <v>11</v>
      </c>
      <c r="F6900" s="6">
        <v>29</v>
      </c>
      <c r="G6900" s="6">
        <v>6</v>
      </c>
      <c r="H6900" s="6">
        <v>48</v>
      </c>
      <c r="I6900" s="6">
        <v>10</v>
      </c>
      <c r="J6900" s="6">
        <v>16</v>
      </c>
      <c r="K6900" s="9">
        <v>45990</v>
      </c>
    </row>
    <row r="6901" spans="1:11" x14ac:dyDescent="0.25">
      <c r="A6901" s="2">
        <v>45990.458333333336</v>
      </c>
      <c r="B6901" s="1">
        <v>41</v>
      </c>
      <c r="C6901" s="4"/>
      <c r="D6901" s="6">
        <v>2025</v>
      </c>
      <c r="E6901" s="6">
        <v>11</v>
      </c>
      <c r="F6901" s="6">
        <v>29</v>
      </c>
      <c r="G6901" s="6">
        <v>6</v>
      </c>
      <c r="H6901" s="6">
        <v>48</v>
      </c>
      <c r="I6901" s="6">
        <v>11</v>
      </c>
      <c r="J6901" s="6">
        <v>41</v>
      </c>
      <c r="K6901" s="9">
        <v>45990</v>
      </c>
    </row>
    <row r="6902" spans="1:11" x14ac:dyDescent="0.25">
      <c r="A6902" s="2">
        <v>45990.5</v>
      </c>
      <c r="B6902" s="1">
        <v>28</v>
      </c>
      <c r="C6902" s="4"/>
      <c r="D6902" s="6">
        <v>2025</v>
      </c>
      <c r="E6902" s="6">
        <v>11</v>
      </c>
      <c r="F6902" s="6">
        <v>29</v>
      </c>
      <c r="G6902" s="6">
        <v>6</v>
      </c>
      <c r="H6902" s="6">
        <v>48</v>
      </c>
      <c r="I6902" s="6">
        <v>12</v>
      </c>
      <c r="J6902" s="6">
        <v>28</v>
      </c>
      <c r="K6902" s="9">
        <v>45990</v>
      </c>
    </row>
    <row r="6903" spans="1:11" x14ac:dyDescent="0.25">
      <c r="A6903" s="2">
        <v>45990.541666666664</v>
      </c>
      <c r="B6903" s="1">
        <v>29</v>
      </c>
      <c r="C6903" s="4"/>
      <c r="D6903" s="6">
        <v>2025</v>
      </c>
      <c r="E6903" s="6">
        <v>11</v>
      </c>
      <c r="F6903" s="6">
        <v>29</v>
      </c>
      <c r="G6903" s="6">
        <v>6</v>
      </c>
      <c r="H6903" s="6">
        <v>48</v>
      </c>
      <c r="I6903" s="6">
        <v>13</v>
      </c>
      <c r="J6903" s="6">
        <v>29</v>
      </c>
      <c r="K6903" s="9">
        <v>45990</v>
      </c>
    </row>
    <row r="6904" spans="1:11" x14ac:dyDescent="0.25">
      <c r="A6904" s="2">
        <v>45990.583333333336</v>
      </c>
      <c r="B6904" s="1">
        <v>38</v>
      </c>
      <c r="C6904" s="4"/>
      <c r="D6904" s="6">
        <v>2025</v>
      </c>
      <c r="E6904" s="6">
        <v>11</v>
      </c>
      <c r="F6904" s="6">
        <v>29</v>
      </c>
      <c r="G6904" s="6">
        <v>6</v>
      </c>
      <c r="H6904" s="6">
        <v>48</v>
      </c>
      <c r="I6904" s="6">
        <v>14</v>
      </c>
      <c r="J6904" s="6">
        <v>38</v>
      </c>
      <c r="K6904" s="9">
        <v>45990</v>
      </c>
    </row>
    <row r="6905" spans="1:11" x14ac:dyDescent="0.25">
      <c r="A6905" s="2">
        <v>45990.625</v>
      </c>
      <c r="B6905" s="1">
        <v>34</v>
      </c>
      <c r="C6905" s="4"/>
      <c r="D6905" s="6">
        <v>2025</v>
      </c>
      <c r="E6905" s="6">
        <v>11</v>
      </c>
      <c r="F6905" s="6">
        <v>29</v>
      </c>
      <c r="G6905" s="6">
        <v>6</v>
      </c>
      <c r="H6905" s="6">
        <v>48</v>
      </c>
      <c r="I6905" s="6">
        <v>15</v>
      </c>
      <c r="J6905" s="6">
        <v>34</v>
      </c>
      <c r="K6905" s="9">
        <v>45990</v>
      </c>
    </row>
    <row r="6906" spans="1:11" x14ac:dyDescent="0.25">
      <c r="A6906" s="2">
        <v>45990.666666666664</v>
      </c>
      <c r="B6906" s="1">
        <v>34</v>
      </c>
      <c r="C6906" s="4"/>
      <c r="D6906" s="6">
        <v>2025</v>
      </c>
      <c r="E6906" s="6">
        <v>11</v>
      </c>
      <c r="F6906" s="6">
        <v>29</v>
      </c>
      <c r="G6906" s="6">
        <v>6</v>
      </c>
      <c r="H6906" s="6">
        <v>48</v>
      </c>
      <c r="I6906" s="6">
        <v>16</v>
      </c>
      <c r="J6906" s="6">
        <v>34</v>
      </c>
      <c r="K6906" s="9">
        <v>45990</v>
      </c>
    </row>
    <row r="6907" spans="1:11" x14ac:dyDescent="0.25">
      <c r="A6907" s="2">
        <v>45990.708333333336</v>
      </c>
      <c r="B6907" s="1">
        <v>31</v>
      </c>
      <c r="C6907" s="4"/>
      <c r="D6907" s="6">
        <v>2025</v>
      </c>
      <c r="E6907" s="6">
        <v>11</v>
      </c>
      <c r="F6907" s="6">
        <v>29</v>
      </c>
      <c r="G6907" s="6">
        <v>6</v>
      </c>
      <c r="H6907" s="6">
        <v>48</v>
      </c>
      <c r="I6907" s="6">
        <v>17</v>
      </c>
      <c r="J6907" s="6">
        <v>31</v>
      </c>
      <c r="K6907" s="9">
        <v>45990</v>
      </c>
    </row>
    <row r="6908" spans="1:11" x14ac:dyDescent="0.25">
      <c r="A6908" s="2">
        <v>45990.75</v>
      </c>
      <c r="B6908" s="1">
        <v>50</v>
      </c>
      <c r="C6908" s="4"/>
      <c r="D6908" s="6">
        <v>2025</v>
      </c>
      <c r="E6908" s="6">
        <v>11</v>
      </c>
      <c r="F6908" s="6">
        <v>29</v>
      </c>
      <c r="G6908" s="6">
        <v>6</v>
      </c>
      <c r="H6908" s="6">
        <v>48</v>
      </c>
      <c r="I6908" s="6">
        <v>18</v>
      </c>
      <c r="J6908" s="6">
        <v>50</v>
      </c>
      <c r="K6908" s="9">
        <v>45990</v>
      </c>
    </row>
    <row r="6909" spans="1:11" x14ac:dyDescent="0.25">
      <c r="A6909" s="2">
        <v>45990.791666666664</v>
      </c>
      <c r="B6909" s="1">
        <v>88</v>
      </c>
      <c r="C6909" s="4"/>
      <c r="D6909" s="6">
        <v>2025</v>
      </c>
      <c r="E6909" s="6">
        <v>11</v>
      </c>
      <c r="F6909" s="6">
        <v>29</v>
      </c>
      <c r="G6909" s="6">
        <v>6</v>
      </c>
      <c r="H6909" s="6">
        <v>48</v>
      </c>
      <c r="I6909" s="6">
        <v>19</v>
      </c>
      <c r="J6909" s="6">
        <v>88</v>
      </c>
      <c r="K6909" s="9">
        <v>45990</v>
      </c>
    </row>
    <row r="6910" spans="1:11" x14ac:dyDescent="0.25">
      <c r="A6910" s="2">
        <v>45990.833333333336</v>
      </c>
      <c r="B6910" s="1">
        <v>81</v>
      </c>
      <c r="C6910" s="4"/>
      <c r="D6910" s="6">
        <v>2025</v>
      </c>
      <c r="E6910" s="6">
        <v>11</v>
      </c>
      <c r="F6910" s="6">
        <v>29</v>
      </c>
      <c r="G6910" s="6">
        <v>6</v>
      </c>
      <c r="H6910" s="6">
        <v>48</v>
      </c>
      <c r="I6910" s="6">
        <v>20</v>
      </c>
      <c r="J6910" s="6">
        <v>81</v>
      </c>
      <c r="K6910" s="9">
        <v>45990</v>
      </c>
    </row>
    <row r="6911" spans="1:11" x14ac:dyDescent="0.25">
      <c r="A6911" s="2">
        <v>45990.875</v>
      </c>
      <c r="B6911" s="1">
        <v>49</v>
      </c>
      <c r="C6911" s="4"/>
      <c r="D6911" s="6">
        <v>2025</v>
      </c>
      <c r="E6911" s="6">
        <v>11</v>
      </c>
      <c r="F6911" s="6">
        <v>29</v>
      </c>
      <c r="G6911" s="6">
        <v>6</v>
      </c>
      <c r="H6911" s="6">
        <v>48</v>
      </c>
      <c r="I6911" s="6">
        <v>21</v>
      </c>
      <c r="J6911" s="6">
        <v>49</v>
      </c>
      <c r="K6911" s="9">
        <v>45990</v>
      </c>
    </row>
    <row r="6912" spans="1:11" x14ac:dyDescent="0.25">
      <c r="A6912" s="2">
        <v>45990.916666666664</v>
      </c>
      <c r="B6912" s="1">
        <v>21</v>
      </c>
      <c r="C6912" s="4"/>
      <c r="D6912" s="6">
        <v>2025</v>
      </c>
      <c r="E6912" s="6">
        <v>11</v>
      </c>
      <c r="F6912" s="6">
        <v>29</v>
      </c>
      <c r="G6912" s="6">
        <v>6</v>
      </c>
      <c r="H6912" s="6">
        <v>48</v>
      </c>
      <c r="I6912" s="6">
        <v>22</v>
      </c>
      <c r="J6912" s="6">
        <v>21</v>
      </c>
      <c r="K6912" s="9">
        <v>45990</v>
      </c>
    </row>
    <row r="6913" spans="1:11" x14ac:dyDescent="0.25">
      <c r="A6913" s="2">
        <v>45990.958333333336</v>
      </c>
      <c r="B6913" s="1">
        <v>5</v>
      </c>
      <c r="C6913" s="4"/>
      <c r="D6913" s="6">
        <v>2025</v>
      </c>
      <c r="E6913" s="6">
        <v>11</v>
      </c>
      <c r="F6913" s="6">
        <v>29</v>
      </c>
      <c r="G6913" s="6">
        <v>6</v>
      </c>
      <c r="H6913" s="6">
        <v>48</v>
      </c>
      <c r="I6913" s="6">
        <v>23</v>
      </c>
      <c r="J6913" s="6">
        <v>5</v>
      </c>
      <c r="K6913" s="9">
        <v>45990</v>
      </c>
    </row>
    <row r="6914" spans="1:11" x14ac:dyDescent="0.25">
      <c r="A6914" s="2">
        <v>45991</v>
      </c>
      <c r="B6914" s="1">
        <v>0</v>
      </c>
      <c r="C6914" s="4"/>
      <c r="D6914" s="6">
        <v>2025</v>
      </c>
      <c r="E6914" s="6">
        <v>11</v>
      </c>
      <c r="F6914" s="6">
        <v>30</v>
      </c>
      <c r="G6914" s="6">
        <v>7</v>
      </c>
      <c r="H6914" s="6">
        <v>48</v>
      </c>
      <c r="I6914" s="6">
        <v>0</v>
      </c>
      <c r="J6914" s="6">
        <v>0</v>
      </c>
      <c r="K6914" s="9">
        <v>45991</v>
      </c>
    </row>
    <row r="6915" spans="1:11" x14ac:dyDescent="0.25">
      <c r="A6915" s="2">
        <v>45991.041666666664</v>
      </c>
      <c r="B6915" s="1">
        <v>6</v>
      </c>
      <c r="C6915" s="4"/>
      <c r="D6915" s="6">
        <v>2025</v>
      </c>
      <c r="E6915" s="6">
        <v>11</v>
      </c>
      <c r="F6915" s="6">
        <v>30</v>
      </c>
      <c r="G6915" s="6">
        <v>7</v>
      </c>
      <c r="H6915" s="6">
        <v>48</v>
      </c>
      <c r="I6915" s="6">
        <v>1</v>
      </c>
      <c r="J6915" s="6">
        <v>6</v>
      </c>
      <c r="K6915" s="9">
        <v>45991</v>
      </c>
    </row>
    <row r="6916" spans="1:11" x14ac:dyDescent="0.25">
      <c r="A6916" s="2">
        <v>45991.083333333336</v>
      </c>
      <c r="B6916" s="1">
        <v>2</v>
      </c>
      <c r="C6916" s="4"/>
      <c r="D6916" s="6">
        <v>2025</v>
      </c>
      <c r="E6916" s="6">
        <v>11</v>
      </c>
      <c r="F6916" s="6">
        <v>30</v>
      </c>
      <c r="G6916" s="6">
        <v>7</v>
      </c>
      <c r="H6916" s="6">
        <v>48</v>
      </c>
      <c r="I6916" s="6">
        <v>2</v>
      </c>
      <c r="J6916" s="6">
        <v>2</v>
      </c>
      <c r="K6916" s="9">
        <v>45991</v>
      </c>
    </row>
    <row r="6917" spans="1:11" x14ac:dyDescent="0.25">
      <c r="A6917" s="2">
        <v>45991.125</v>
      </c>
      <c r="B6917" s="1">
        <v>2</v>
      </c>
      <c r="C6917" s="4"/>
      <c r="D6917" s="6">
        <v>2025</v>
      </c>
      <c r="E6917" s="6">
        <v>11</v>
      </c>
      <c r="F6917" s="6">
        <v>30</v>
      </c>
      <c r="G6917" s="6">
        <v>7</v>
      </c>
      <c r="H6917" s="6">
        <v>48</v>
      </c>
      <c r="I6917" s="6">
        <v>3</v>
      </c>
      <c r="J6917" s="6">
        <v>2</v>
      </c>
      <c r="K6917" s="9">
        <v>45991</v>
      </c>
    </row>
    <row r="6918" spans="1:11" x14ac:dyDescent="0.25">
      <c r="A6918" s="2">
        <v>45991.166666666664</v>
      </c>
      <c r="B6918" s="1">
        <v>0</v>
      </c>
      <c r="C6918" s="4"/>
      <c r="D6918" s="6">
        <v>2025</v>
      </c>
      <c r="E6918" s="6">
        <v>11</v>
      </c>
      <c r="F6918" s="6">
        <v>30</v>
      </c>
      <c r="G6918" s="6">
        <v>7</v>
      </c>
      <c r="H6918" s="6">
        <v>48</v>
      </c>
      <c r="I6918" s="6">
        <v>4</v>
      </c>
      <c r="J6918" s="6">
        <v>0</v>
      </c>
      <c r="K6918" s="9">
        <v>45991</v>
      </c>
    </row>
    <row r="6919" spans="1:11" x14ac:dyDescent="0.25">
      <c r="A6919" s="2">
        <v>45991.208333333336</v>
      </c>
      <c r="B6919" s="1">
        <v>0</v>
      </c>
      <c r="C6919" s="4"/>
      <c r="D6919" s="6">
        <v>2025</v>
      </c>
      <c r="E6919" s="6">
        <v>11</v>
      </c>
      <c r="F6919" s="6">
        <v>30</v>
      </c>
      <c r="G6919" s="6">
        <v>7</v>
      </c>
      <c r="H6919" s="6">
        <v>48</v>
      </c>
      <c r="I6919" s="6">
        <v>5</v>
      </c>
      <c r="J6919" s="6">
        <v>0</v>
      </c>
      <c r="K6919" s="9">
        <v>45991</v>
      </c>
    </row>
    <row r="6920" spans="1:11" x14ac:dyDescent="0.25">
      <c r="A6920" s="2">
        <v>45991.25</v>
      </c>
      <c r="B6920" s="1">
        <v>0</v>
      </c>
      <c r="C6920" s="4"/>
      <c r="D6920" s="6">
        <v>2025</v>
      </c>
      <c r="E6920" s="6">
        <v>11</v>
      </c>
      <c r="F6920" s="6">
        <v>30</v>
      </c>
      <c r="G6920" s="6">
        <v>7</v>
      </c>
      <c r="H6920" s="6">
        <v>48</v>
      </c>
      <c r="I6920" s="6">
        <v>6</v>
      </c>
      <c r="J6920" s="6">
        <v>0</v>
      </c>
      <c r="K6920" s="9">
        <v>45991</v>
      </c>
    </row>
    <row r="6921" spans="1:11" x14ac:dyDescent="0.25">
      <c r="A6921" s="2">
        <v>45991.291666666664</v>
      </c>
      <c r="B6921" s="1">
        <v>3</v>
      </c>
      <c r="C6921" s="4"/>
      <c r="D6921" s="6">
        <v>2025</v>
      </c>
      <c r="E6921" s="6">
        <v>11</v>
      </c>
      <c r="F6921" s="6">
        <v>30</v>
      </c>
      <c r="G6921" s="6">
        <v>7</v>
      </c>
      <c r="H6921" s="6">
        <v>48</v>
      </c>
      <c r="I6921" s="6">
        <v>7</v>
      </c>
      <c r="J6921" s="6">
        <v>3</v>
      </c>
      <c r="K6921" s="9">
        <v>45991</v>
      </c>
    </row>
    <row r="6922" spans="1:11" x14ac:dyDescent="0.25">
      <c r="A6922" s="2">
        <v>45991.333333333336</v>
      </c>
      <c r="B6922" s="1">
        <v>1</v>
      </c>
      <c r="C6922" s="4"/>
      <c r="D6922" s="6">
        <v>2025</v>
      </c>
      <c r="E6922" s="6">
        <v>11</v>
      </c>
      <c r="F6922" s="6">
        <v>30</v>
      </c>
      <c r="G6922" s="6">
        <v>7</v>
      </c>
      <c r="H6922" s="6">
        <v>48</v>
      </c>
      <c r="I6922" s="6">
        <v>8</v>
      </c>
      <c r="J6922" s="6">
        <v>1</v>
      </c>
      <c r="K6922" s="9">
        <v>45991</v>
      </c>
    </row>
    <row r="6923" spans="1:11" x14ac:dyDescent="0.25">
      <c r="A6923" s="2">
        <v>45991.375</v>
      </c>
      <c r="B6923" s="1">
        <v>8</v>
      </c>
      <c r="C6923" s="4"/>
      <c r="D6923" s="6">
        <v>2025</v>
      </c>
      <c r="E6923" s="6">
        <v>11</v>
      </c>
      <c r="F6923" s="6">
        <v>30</v>
      </c>
      <c r="G6923" s="6">
        <v>7</v>
      </c>
      <c r="H6923" s="6">
        <v>48</v>
      </c>
      <c r="I6923" s="6">
        <v>9</v>
      </c>
      <c r="J6923" s="6">
        <v>8</v>
      </c>
      <c r="K6923" s="9">
        <v>45991</v>
      </c>
    </row>
    <row r="6924" spans="1:11" x14ac:dyDescent="0.25">
      <c r="A6924" s="2">
        <v>45991.416666666664</v>
      </c>
      <c r="B6924" s="1">
        <v>17</v>
      </c>
      <c r="C6924" s="4"/>
      <c r="D6924" s="6">
        <v>2025</v>
      </c>
      <c r="E6924" s="6">
        <v>11</v>
      </c>
      <c r="F6924" s="6">
        <v>30</v>
      </c>
      <c r="G6924" s="6">
        <v>7</v>
      </c>
      <c r="H6924" s="6">
        <v>48</v>
      </c>
      <c r="I6924" s="6">
        <v>10</v>
      </c>
      <c r="J6924" s="6">
        <v>17</v>
      </c>
      <c r="K6924" s="9">
        <v>45991</v>
      </c>
    </row>
    <row r="6925" spans="1:11" x14ac:dyDescent="0.25">
      <c r="A6925" s="2">
        <v>45991.458333333336</v>
      </c>
      <c r="B6925" s="1">
        <v>24</v>
      </c>
      <c r="C6925" s="4"/>
      <c r="D6925" s="6">
        <v>2025</v>
      </c>
      <c r="E6925" s="6">
        <v>11</v>
      </c>
      <c r="F6925" s="6">
        <v>30</v>
      </c>
      <c r="G6925" s="6">
        <v>7</v>
      </c>
      <c r="H6925" s="6">
        <v>48</v>
      </c>
      <c r="I6925" s="6">
        <v>11</v>
      </c>
      <c r="J6925" s="6">
        <v>24</v>
      </c>
      <c r="K6925" s="9">
        <v>45991</v>
      </c>
    </row>
    <row r="6926" spans="1:11" x14ac:dyDescent="0.25">
      <c r="A6926" s="2">
        <v>45991.5</v>
      </c>
      <c r="B6926" s="1">
        <v>33</v>
      </c>
      <c r="C6926" s="4"/>
      <c r="D6926" s="6">
        <v>2025</v>
      </c>
      <c r="E6926" s="6">
        <v>11</v>
      </c>
      <c r="F6926" s="6">
        <v>30</v>
      </c>
      <c r="G6926" s="6">
        <v>7</v>
      </c>
      <c r="H6926" s="6">
        <v>48</v>
      </c>
      <c r="I6926" s="6">
        <v>12</v>
      </c>
      <c r="J6926" s="6">
        <v>33</v>
      </c>
      <c r="K6926" s="9">
        <v>45991</v>
      </c>
    </row>
    <row r="6927" spans="1:11" x14ac:dyDescent="0.25">
      <c r="A6927" s="2">
        <v>45991.541666666664</v>
      </c>
      <c r="B6927" s="1">
        <v>20</v>
      </c>
      <c r="C6927" s="4"/>
      <c r="D6927" s="6">
        <v>2025</v>
      </c>
      <c r="E6927" s="6">
        <v>11</v>
      </c>
      <c r="F6927" s="6">
        <v>30</v>
      </c>
      <c r="G6927" s="6">
        <v>7</v>
      </c>
      <c r="H6927" s="6">
        <v>48</v>
      </c>
      <c r="I6927" s="6">
        <v>13</v>
      </c>
      <c r="J6927" s="6">
        <v>20</v>
      </c>
      <c r="K6927" s="9">
        <v>45991</v>
      </c>
    </row>
    <row r="6928" spans="1:11" x14ac:dyDescent="0.25">
      <c r="A6928" s="2">
        <v>45991.583333333336</v>
      </c>
      <c r="B6928" s="1">
        <v>28</v>
      </c>
      <c r="C6928" s="4"/>
      <c r="D6928" s="6">
        <v>2025</v>
      </c>
      <c r="E6928" s="6">
        <v>11</v>
      </c>
      <c r="F6928" s="6">
        <v>30</v>
      </c>
      <c r="G6928" s="6">
        <v>7</v>
      </c>
      <c r="H6928" s="6">
        <v>48</v>
      </c>
      <c r="I6928" s="6">
        <v>14</v>
      </c>
      <c r="J6928" s="6">
        <v>28</v>
      </c>
      <c r="K6928" s="9">
        <v>45991</v>
      </c>
    </row>
    <row r="6929" spans="1:11" x14ac:dyDescent="0.25">
      <c r="A6929" s="2">
        <v>45991.625</v>
      </c>
      <c r="B6929" s="1">
        <v>37</v>
      </c>
      <c r="C6929" s="4"/>
      <c r="D6929" s="6">
        <v>2025</v>
      </c>
      <c r="E6929" s="6">
        <v>11</v>
      </c>
      <c r="F6929" s="6">
        <v>30</v>
      </c>
      <c r="G6929" s="6">
        <v>7</v>
      </c>
      <c r="H6929" s="6">
        <v>48</v>
      </c>
      <c r="I6929" s="6">
        <v>15</v>
      </c>
      <c r="J6929" s="6">
        <v>37</v>
      </c>
      <c r="K6929" s="9">
        <v>45991</v>
      </c>
    </row>
    <row r="6930" spans="1:11" x14ac:dyDescent="0.25">
      <c r="A6930" s="2">
        <v>45991.666666666664</v>
      </c>
      <c r="B6930" s="1">
        <v>12</v>
      </c>
      <c r="C6930" s="4"/>
      <c r="D6930" s="6">
        <v>2025</v>
      </c>
      <c r="E6930" s="6">
        <v>11</v>
      </c>
      <c r="F6930" s="6">
        <v>30</v>
      </c>
      <c r="G6930" s="6">
        <v>7</v>
      </c>
      <c r="H6930" s="6">
        <v>48</v>
      </c>
      <c r="I6930" s="6">
        <v>16</v>
      </c>
      <c r="J6930" s="6">
        <v>12</v>
      </c>
      <c r="K6930" s="9">
        <v>45991</v>
      </c>
    </row>
    <row r="6931" spans="1:11" x14ac:dyDescent="0.25">
      <c r="A6931" s="2">
        <v>45991.708333333336</v>
      </c>
      <c r="B6931" s="1">
        <v>34</v>
      </c>
      <c r="C6931" s="4"/>
      <c r="D6931" s="6">
        <v>2025</v>
      </c>
      <c r="E6931" s="6">
        <v>11</v>
      </c>
      <c r="F6931" s="6">
        <v>30</v>
      </c>
      <c r="G6931" s="6">
        <v>7</v>
      </c>
      <c r="H6931" s="6">
        <v>48</v>
      </c>
      <c r="I6931" s="6">
        <v>17</v>
      </c>
      <c r="J6931" s="6">
        <v>34</v>
      </c>
      <c r="K6931" s="9">
        <v>45991</v>
      </c>
    </row>
    <row r="6932" spans="1:11" x14ac:dyDescent="0.25">
      <c r="A6932" s="2">
        <v>45991.75</v>
      </c>
      <c r="B6932" s="1">
        <v>31</v>
      </c>
      <c r="C6932" s="4"/>
      <c r="D6932" s="6">
        <v>2025</v>
      </c>
      <c r="E6932" s="6">
        <v>11</v>
      </c>
      <c r="F6932" s="6">
        <v>30</v>
      </c>
      <c r="G6932" s="6">
        <v>7</v>
      </c>
      <c r="H6932" s="6">
        <v>48</v>
      </c>
      <c r="I6932" s="6">
        <v>18</v>
      </c>
      <c r="J6932" s="6">
        <v>31</v>
      </c>
      <c r="K6932" s="9">
        <v>45991</v>
      </c>
    </row>
    <row r="6933" spans="1:11" x14ac:dyDescent="0.25">
      <c r="A6933" s="2">
        <v>45991.791666666664</v>
      </c>
      <c r="B6933" s="1">
        <v>8</v>
      </c>
      <c r="C6933" s="4"/>
      <c r="D6933" s="6">
        <v>2025</v>
      </c>
      <c r="E6933" s="6">
        <v>11</v>
      </c>
      <c r="F6933" s="6">
        <v>30</v>
      </c>
      <c r="G6933" s="6">
        <v>7</v>
      </c>
      <c r="H6933" s="6">
        <v>48</v>
      </c>
      <c r="I6933" s="6">
        <v>19</v>
      </c>
      <c r="J6933" s="6">
        <v>8</v>
      </c>
      <c r="K6933" s="9">
        <v>45991</v>
      </c>
    </row>
    <row r="6934" spans="1:11" x14ac:dyDescent="0.25">
      <c r="A6934" s="2">
        <v>45991.833333333336</v>
      </c>
      <c r="B6934" s="1">
        <v>11</v>
      </c>
      <c r="C6934" s="4"/>
      <c r="D6934" s="6">
        <v>2025</v>
      </c>
      <c r="E6934" s="6">
        <v>11</v>
      </c>
      <c r="F6934" s="6">
        <v>30</v>
      </c>
      <c r="G6934" s="6">
        <v>7</v>
      </c>
      <c r="H6934" s="6">
        <v>48</v>
      </c>
      <c r="I6934" s="6">
        <v>20</v>
      </c>
      <c r="J6934" s="6">
        <v>11</v>
      </c>
      <c r="K6934" s="9">
        <v>45991</v>
      </c>
    </row>
    <row r="6935" spans="1:11" x14ac:dyDescent="0.25">
      <c r="A6935" s="2">
        <v>45991.875</v>
      </c>
      <c r="B6935" s="1">
        <v>10</v>
      </c>
      <c r="C6935" s="4"/>
      <c r="D6935" s="6">
        <v>2025</v>
      </c>
      <c r="E6935" s="6">
        <v>11</v>
      </c>
      <c r="F6935" s="6">
        <v>30</v>
      </c>
      <c r="G6935" s="6">
        <v>7</v>
      </c>
      <c r="H6935" s="6">
        <v>48</v>
      </c>
      <c r="I6935" s="6">
        <v>21</v>
      </c>
      <c r="J6935" s="6">
        <v>10</v>
      </c>
      <c r="K6935" s="9">
        <v>45991</v>
      </c>
    </row>
    <row r="6936" spans="1:11" x14ac:dyDescent="0.25">
      <c r="A6936" s="2">
        <v>45991.916666666664</v>
      </c>
      <c r="B6936" s="1">
        <v>2</v>
      </c>
      <c r="C6936" s="4"/>
      <c r="D6936" s="6">
        <v>2025</v>
      </c>
      <c r="E6936" s="6">
        <v>11</v>
      </c>
      <c r="F6936" s="6">
        <v>30</v>
      </c>
      <c r="G6936" s="6">
        <v>7</v>
      </c>
      <c r="H6936" s="6">
        <v>48</v>
      </c>
      <c r="I6936" s="6">
        <v>22</v>
      </c>
      <c r="J6936" s="6">
        <v>2</v>
      </c>
      <c r="K6936" s="9">
        <v>45991</v>
      </c>
    </row>
    <row r="6937" spans="1:11" x14ac:dyDescent="0.25">
      <c r="A6937" s="2">
        <v>45991.958333333336</v>
      </c>
      <c r="B6937" s="1">
        <v>8</v>
      </c>
      <c r="C6937" s="4"/>
      <c r="D6937" s="6">
        <v>2025</v>
      </c>
      <c r="E6937" s="6">
        <v>11</v>
      </c>
      <c r="F6937" s="6">
        <v>30</v>
      </c>
      <c r="G6937" s="6">
        <v>7</v>
      </c>
      <c r="H6937" s="6">
        <v>48</v>
      </c>
      <c r="I6937" s="6">
        <v>23</v>
      </c>
      <c r="J6937" s="6">
        <v>8</v>
      </c>
      <c r="K6937" s="9">
        <v>45991</v>
      </c>
    </row>
    <row r="6938" spans="1:11" x14ac:dyDescent="0.25">
      <c r="A6938" s="2">
        <v>45992</v>
      </c>
      <c r="B6938" s="1">
        <v>0</v>
      </c>
      <c r="C6938" s="4"/>
      <c r="D6938" s="6">
        <f t="shared" ref="D6938:D7001" si="0">+YEAR(A6938)</f>
        <v>2025</v>
      </c>
      <c r="E6938" s="6">
        <f t="shared" ref="E6938:E7001" si="1">+MONTH(A6938)</f>
        <v>12</v>
      </c>
      <c r="F6938" s="6">
        <f t="shared" ref="F6938:F7001" si="2">+DAY(A6938)</f>
        <v>1</v>
      </c>
      <c r="G6938" s="6">
        <f t="shared" ref="G6938:G7001" si="3">+WEEKDAY(A6938,2)</f>
        <v>1</v>
      </c>
      <c r="H6938" s="6">
        <f t="shared" ref="H6938:H7001" si="4">+WEEKNUM(A6938,21)</f>
        <v>49</v>
      </c>
      <c r="I6938" s="6">
        <f t="shared" ref="I6938:I7001" si="5">+HOUR(A6938)</f>
        <v>0</v>
      </c>
      <c r="J6938" s="6">
        <f t="shared" ref="J6938:J7001" si="6">+B6938</f>
        <v>0</v>
      </c>
      <c r="K6938" s="9">
        <f t="shared" ref="K6938:K7001" si="7">DATE(D6938,E6938,F6938)</f>
        <v>45992</v>
      </c>
    </row>
    <row r="6939" spans="1:11" x14ac:dyDescent="0.25">
      <c r="A6939" s="2">
        <v>45992.041666666664</v>
      </c>
      <c r="B6939" s="1">
        <v>0</v>
      </c>
      <c r="C6939" s="4"/>
      <c r="D6939" s="6">
        <f t="shared" si="0"/>
        <v>2025</v>
      </c>
      <c r="E6939" s="6">
        <f t="shared" si="1"/>
        <v>12</v>
      </c>
      <c r="F6939" s="6">
        <f t="shared" si="2"/>
        <v>1</v>
      </c>
      <c r="G6939" s="6">
        <f t="shared" si="3"/>
        <v>1</v>
      </c>
      <c r="H6939" s="6">
        <f t="shared" si="4"/>
        <v>49</v>
      </c>
      <c r="I6939" s="6">
        <f t="shared" si="5"/>
        <v>1</v>
      </c>
      <c r="J6939" s="6">
        <f t="shared" si="6"/>
        <v>0</v>
      </c>
      <c r="K6939" s="9">
        <f t="shared" si="7"/>
        <v>45992</v>
      </c>
    </row>
    <row r="6940" spans="1:11" x14ac:dyDescent="0.25">
      <c r="A6940" s="2">
        <v>45992.083333333336</v>
      </c>
      <c r="B6940" s="1">
        <v>0</v>
      </c>
      <c r="C6940" s="4"/>
      <c r="D6940" s="6">
        <f t="shared" si="0"/>
        <v>2025</v>
      </c>
      <c r="E6940" s="6">
        <f t="shared" si="1"/>
        <v>12</v>
      </c>
      <c r="F6940" s="6">
        <f t="shared" si="2"/>
        <v>1</v>
      </c>
      <c r="G6940" s="6">
        <f t="shared" si="3"/>
        <v>1</v>
      </c>
      <c r="H6940" s="6">
        <f t="shared" si="4"/>
        <v>49</v>
      </c>
      <c r="I6940" s="6">
        <f t="shared" si="5"/>
        <v>2</v>
      </c>
      <c r="J6940" s="6">
        <f t="shared" si="6"/>
        <v>0</v>
      </c>
      <c r="K6940" s="9">
        <f t="shared" si="7"/>
        <v>45992</v>
      </c>
    </row>
    <row r="6941" spans="1:11" x14ac:dyDescent="0.25">
      <c r="A6941" s="2">
        <v>45992.125</v>
      </c>
      <c r="B6941" s="1">
        <v>1</v>
      </c>
      <c r="C6941" s="4"/>
      <c r="D6941" s="6">
        <f t="shared" si="0"/>
        <v>2025</v>
      </c>
      <c r="E6941" s="6">
        <f t="shared" si="1"/>
        <v>12</v>
      </c>
      <c r="F6941" s="6">
        <f t="shared" si="2"/>
        <v>1</v>
      </c>
      <c r="G6941" s="6">
        <f t="shared" si="3"/>
        <v>1</v>
      </c>
      <c r="H6941" s="6">
        <f t="shared" si="4"/>
        <v>49</v>
      </c>
      <c r="I6941" s="6">
        <f t="shared" si="5"/>
        <v>3</v>
      </c>
      <c r="J6941" s="6">
        <f t="shared" si="6"/>
        <v>1</v>
      </c>
      <c r="K6941" s="9">
        <f t="shared" si="7"/>
        <v>45992</v>
      </c>
    </row>
    <row r="6942" spans="1:11" x14ac:dyDescent="0.25">
      <c r="A6942" s="2">
        <v>45992.166666666664</v>
      </c>
      <c r="B6942" s="1">
        <v>0</v>
      </c>
      <c r="C6942" s="4"/>
      <c r="D6942" s="6">
        <f t="shared" si="0"/>
        <v>2025</v>
      </c>
      <c r="E6942" s="6">
        <f t="shared" si="1"/>
        <v>12</v>
      </c>
      <c r="F6942" s="6">
        <f t="shared" si="2"/>
        <v>1</v>
      </c>
      <c r="G6942" s="6">
        <f t="shared" si="3"/>
        <v>1</v>
      </c>
      <c r="H6942" s="6">
        <f t="shared" si="4"/>
        <v>49</v>
      </c>
      <c r="I6942" s="6">
        <f t="shared" si="5"/>
        <v>4</v>
      </c>
      <c r="J6942" s="6">
        <f t="shared" si="6"/>
        <v>0</v>
      </c>
      <c r="K6942" s="9">
        <f t="shared" si="7"/>
        <v>45992</v>
      </c>
    </row>
    <row r="6943" spans="1:11" x14ac:dyDescent="0.25">
      <c r="A6943" s="2">
        <v>45992.208333333336</v>
      </c>
      <c r="B6943" s="1">
        <v>0</v>
      </c>
      <c r="C6943" s="4"/>
      <c r="D6943" s="6">
        <f t="shared" si="0"/>
        <v>2025</v>
      </c>
      <c r="E6943" s="6">
        <f t="shared" si="1"/>
        <v>12</v>
      </c>
      <c r="F6943" s="6">
        <f t="shared" si="2"/>
        <v>1</v>
      </c>
      <c r="G6943" s="6">
        <f t="shared" si="3"/>
        <v>1</v>
      </c>
      <c r="H6943" s="6">
        <f t="shared" si="4"/>
        <v>49</v>
      </c>
      <c r="I6943" s="6">
        <f t="shared" si="5"/>
        <v>5</v>
      </c>
      <c r="J6943" s="6">
        <f t="shared" si="6"/>
        <v>0</v>
      </c>
      <c r="K6943" s="9">
        <f t="shared" si="7"/>
        <v>45992</v>
      </c>
    </row>
    <row r="6944" spans="1:11" x14ac:dyDescent="0.25">
      <c r="A6944" s="2">
        <v>45992.25</v>
      </c>
      <c r="B6944" s="1">
        <v>0</v>
      </c>
      <c r="C6944" s="4"/>
      <c r="D6944" s="6">
        <f t="shared" si="0"/>
        <v>2025</v>
      </c>
      <c r="E6944" s="6">
        <f t="shared" si="1"/>
        <v>12</v>
      </c>
      <c r="F6944" s="6">
        <f t="shared" si="2"/>
        <v>1</v>
      </c>
      <c r="G6944" s="6">
        <f t="shared" si="3"/>
        <v>1</v>
      </c>
      <c r="H6944" s="6">
        <f t="shared" si="4"/>
        <v>49</v>
      </c>
      <c r="I6944" s="6">
        <f t="shared" si="5"/>
        <v>6</v>
      </c>
      <c r="J6944" s="6">
        <f t="shared" si="6"/>
        <v>0</v>
      </c>
      <c r="K6944" s="9">
        <f t="shared" si="7"/>
        <v>45992</v>
      </c>
    </row>
    <row r="6945" spans="1:11" x14ac:dyDescent="0.25">
      <c r="A6945" s="2">
        <v>45992.291666666664</v>
      </c>
      <c r="B6945" s="1">
        <v>4</v>
      </c>
      <c r="C6945" s="4"/>
      <c r="D6945" s="6">
        <f t="shared" si="0"/>
        <v>2025</v>
      </c>
      <c r="E6945" s="6">
        <f t="shared" si="1"/>
        <v>12</v>
      </c>
      <c r="F6945" s="6">
        <f t="shared" si="2"/>
        <v>1</v>
      </c>
      <c r="G6945" s="6">
        <f t="shared" si="3"/>
        <v>1</v>
      </c>
      <c r="H6945" s="6">
        <f t="shared" si="4"/>
        <v>49</v>
      </c>
      <c r="I6945" s="6">
        <f t="shared" si="5"/>
        <v>7</v>
      </c>
      <c r="J6945" s="6">
        <f t="shared" si="6"/>
        <v>4</v>
      </c>
      <c r="K6945" s="9">
        <f t="shared" si="7"/>
        <v>45992</v>
      </c>
    </row>
    <row r="6946" spans="1:11" x14ac:dyDescent="0.25">
      <c r="A6946" s="2">
        <v>45992.333333333336</v>
      </c>
      <c r="B6946" s="1">
        <v>8</v>
      </c>
      <c r="C6946" s="4"/>
      <c r="D6946" s="6">
        <f t="shared" si="0"/>
        <v>2025</v>
      </c>
      <c r="E6946" s="6">
        <f t="shared" si="1"/>
        <v>12</v>
      </c>
      <c r="F6946" s="6">
        <f t="shared" si="2"/>
        <v>1</v>
      </c>
      <c r="G6946" s="6">
        <f t="shared" si="3"/>
        <v>1</v>
      </c>
      <c r="H6946" s="6">
        <f t="shared" si="4"/>
        <v>49</v>
      </c>
      <c r="I6946" s="6">
        <f t="shared" si="5"/>
        <v>8</v>
      </c>
      <c r="J6946" s="6">
        <f t="shared" si="6"/>
        <v>8</v>
      </c>
      <c r="K6946" s="9">
        <f t="shared" si="7"/>
        <v>45992</v>
      </c>
    </row>
    <row r="6947" spans="1:11" x14ac:dyDescent="0.25">
      <c r="A6947" s="2">
        <v>45992.375</v>
      </c>
      <c r="B6947" s="1">
        <v>6</v>
      </c>
      <c r="C6947" s="4"/>
      <c r="D6947" s="6">
        <f t="shared" si="0"/>
        <v>2025</v>
      </c>
      <c r="E6947" s="6">
        <f t="shared" si="1"/>
        <v>12</v>
      </c>
      <c r="F6947" s="6">
        <f t="shared" si="2"/>
        <v>1</v>
      </c>
      <c r="G6947" s="6">
        <f t="shared" si="3"/>
        <v>1</v>
      </c>
      <c r="H6947" s="6">
        <f t="shared" si="4"/>
        <v>49</v>
      </c>
      <c r="I6947" s="6">
        <f t="shared" si="5"/>
        <v>9</v>
      </c>
      <c r="J6947" s="6">
        <f t="shared" si="6"/>
        <v>6</v>
      </c>
      <c r="K6947" s="9">
        <f t="shared" si="7"/>
        <v>45992</v>
      </c>
    </row>
    <row r="6948" spans="1:11" x14ac:dyDescent="0.25">
      <c r="A6948" s="2">
        <v>45992.416666666664</v>
      </c>
      <c r="B6948" s="1">
        <v>9</v>
      </c>
      <c r="C6948" s="4"/>
      <c r="D6948" s="6">
        <f t="shared" si="0"/>
        <v>2025</v>
      </c>
      <c r="E6948" s="6">
        <f t="shared" si="1"/>
        <v>12</v>
      </c>
      <c r="F6948" s="6">
        <f t="shared" si="2"/>
        <v>1</v>
      </c>
      <c r="G6948" s="6">
        <f t="shared" si="3"/>
        <v>1</v>
      </c>
      <c r="H6948" s="6">
        <f t="shared" si="4"/>
        <v>49</v>
      </c>
      <c r="I6948" s="6">
        <f t="shared" si="5"/>
        <v>10</v>
      </c>
      <c r="J6948" s="6">
        <f t="shared" si="6"/>
        <v>9</v>
      </c>
      <c r="K6948" s="9">
        <f t="shared" si="7"/>
        <v>45992</v>
      </c>
    </row>
    <row r="6949" spans="1:11" x14ac:dyDescent="0.25">
      <c r="A6949" s="2">
        <v>45992.458333333336</v>
      </c>
      <c r="B6949" s="1">
        <v>17</v>
      </c>
      <c r="C6949" s="4"/>
      <c r="D6949" s="6">
        <f t="shared" si="0"/>
        <v>2025</v>
      </c>
      <c r="E6949" s="6">
        <f t="shared" si="1"/>
        <v>12</v>
      </c>
      <c r="F6949" s="6">
        <f t="shared" si="2"/>
        <v>1</v>
      </c>
      <c r="G6949" s="6">
        <f t="shared" si="3"/>
        <v>1</v>
      </c>
      <c r="H6949" s="6">
        <f t="shared" si="4"/>
        <v>49</v>
      </c>
      <c r="I6949" s="6">
        <f t="shared" si="5"/>
        <v>11</v>
      </c>
      <c r="J6949" s="6">
        <f t="shared" si="6"/>
        <v>17</v>
      </c>
      <c r="K6949" s="9">
        <f t="shared" si="7"/>
        <v>45992</v>
      </c>
    </row>
    <row r="6950" spans="1:11" x14ac:dyDescent="0.25">
      <c r="A6950" s="2">
        <v>45992.5</v>
      </c>
      <c r="B6950" s="1">
        <v>11</v>
      </c>
      <c r="C6950" s="4"/>
      <c r="D6950" s="6">
        <f t="shared" si="0"/>
        <v>2025</v>
      </c>
      <c r="E6950" s="6">
        <f t="shared" si="1"/>
        <v>12</v>
      </c>
      <c r="F6950" s="6">
        <f t="shared" si="2"/>
        <v>1</v>
      </c>
      <c r="G6950" s="6">
        <f t="shared" si="3"/>
        <v>1</v>
      </c>
      <c r="H6950" s="6">
        <f t="shared" si="4"/>
        <v>49</v>
      </c>
      <c r="I6950" s="6">
        <f t="shared" si="5"/>
        <v>12</v>
      </c>
      <c r="J6950" s="6">
        <f t="shared" si="6"/>
        <v>11</v>
      </c>
      <c r="K6950" s="9">
        <f t="shared" si="7"/>
        <v>45992</v>
      </c>
    </row>
    <row r="6951" spans="1:11" x14ac:dyDescent="0.25">
      <c r="A6951" s="2">
        <v>45992.541666666664</v>
      </c>
      <c r="B6951" s="1">
        <v>6</v>
      </c>
      <c r="C6951" s="4"/>
      <c r="D6951" s="6">
        <f t="shared" si="0"/>
        <v>2025</v>
      </c>
      <c r="E6951" s="6">
        <f t="shared" si="1"/>
        <v>12</v>
      </c>
      <c r="F6951" s="6">
        <f t="shared" si="2"/>
        <v>1</v>
      </c>
      <c r="G6951" s="6">
        <f t="shared" si="3"/>
        <v>1</v>
      </c>
      <c r="H6951" s="6">
        <f t="shared" si="4"/>
        <v>49</v>
      </c>
      <c r="I6951" s="6">
        <f t="shared" si="5"/>
        <v>13</v>
      </c>
      <c r="J6951" s="6">
        <f t="shared" si="6"/>
        <v>6</v>
      </c>
      <c r="K6951" s="9">
        <f t="shared" si="7"/>
        <v>45992</v>
      </c>
    </row>
    <row r="6952" spans="1:11" x14ac:dyDescent="0.25">
      <c r="A6952" s="2">
        <v>45992.583333333336</v>
      </c>
      <c r="B6952" s="1">
        <v>6</v>
      </c>
      <c r="C6952" s="4"/>
      <c r="D6952" s="6">
        <f t="shared" si="0"/>
        <v>2025</v>
      </c>
      <c r="E6952" s="6">
        <f t="shared" si="1"/>
        <v>12</v>
      </c>
      <c r="F6952" s="6">
        <f t="shared" si="2"/>
        <v>1</v>
      </c>
      <c r="G6952" s="6">
        <f t="shared" si="3"/>
        <v>1</v>
      </c>
      <c r="H6952" s="6">
        <f t="shared" si="4"/>
        <v>49</v>
      </c>
      <c r="I6952" s="6">
        <f t="shared" si="5"/>
        <v>14</v>
      </c>
      <c r="J6952" s="6">
        <f t="shared" si="6"/>
        <v>6</v>
      </c>
      <c r="K6952" s="9">
        <f t="shared" si="7"/>
        <v>45992</v>
      </c>
    </row>
    <row r="6953" spans="1:11" x14ac:dyDescent="0.25">
      <c r="A6953" s="2">
        <v>45992.625</v>
      </c>
      <c r="B6953" s="1">
        <v>12</v>
      </c>
      <c r="C6953" s="4"/>
      <c r="D6953" s="6">
        <f t="shared" si="0"/>
        <v>2025</v>
      </c>
      <c r="E6953" s="6">
        <f t="shared" si="1"/>
        <v>12</v>
      </c>
      <c r="F6953" s="6">
        <f t="shared" si="2"/>
        <v>1</v>
      </c>
      <c r="G6953" s="6">
        <f t="shared" si="3"/>
        <v>1</v>
      </c>
      <c r="H6953" s="6">
        <f t="shared" si="4"/>
        <v>49</v>
      </c>
      <c r="I6953" s="6">
        <f t="shared" si="5"/>
        <v>15</v>
      </c>
      <c r="J6953" s="6">
        <f t="shared" si="6"/>
        <v>12</v>
      </c>
      <c r="K6953" s="9">
        <f t="shared" si="7"/>
        <v>45992</v>
      </c>
    </row>
    <row r="6954" spans="1:11" x14ac:dyDescent="0.25">
      <c r="A6954" s="2">
        <v>45992.666666666664</v>
      </c>
      <c r="B6954" s="1">
        <v>26</v>
      </c>
      <c r="C6954" s="4"/>
      <c r="D6954" s="6">
        <f t="shared" si="0"/>
        <v>2025</v>
      </c>
      <c r="E6954" s="6">
        <f t="shared" si="1"/>
        <v>12</v>
      </c>
      <c r="F6954" s="6">
        <f t="shared" si="2"/>
        <v>1</v>
      </c>
      <c r="G6954" s="6">
        <f t="shared" si="3"/>
        <v>1</v>
      </c>
      <c r="H6954" s="6">
        <f t="shared" si="4"/>
        <v>49</v>
      </c>
      <c r="I6954" s="6">
        <f t="shared" si="5"/>
        <v>16</v>
      </c>
      <c r="J6954" s="6">
        <f t="shared" si="6"/>
        <v>26</v>
      </c>
      <c r="K6954" s="9">
        <f t="shared" si="7"/>
        <v>45992</v>
      </c>
    </row>
    <row r="6955" spans="1:11" x14ac:dyDescent="0.25">
      <c r="A6955" s="2">
        <v>45992.708333333336</v>
      </c>
      <c r="B6955" s="1">
        <v>18</v>
      </c>
      <c r="C6955" s="4"/>
      <c r="D6955" s="6">
        <f t="shared" si="0"/>
        <v>2025</v>
      </c>
      <c r="E6955" s="6">
        <f t="shared" si="1"/>
        <v>12</v>
      </c>
      <c r="F6955" s="6">
        <f t="shared" si="2"/>
        <v>1</v>
      </c>
      <c r="G6955" s="6">
        <f t="shared" si="3"/>
        <v>1</v>
      </c>
      <c r="H6955" s="6">
        <f t="shared" si="4"/>
        <v>49</v>
      </c>
      <c r="I6955" s="6">
        <f t="shared" si="5"/>
        <v>17</v>
      </c>
      <c r="J6955" s="6">
        <f t="shared" si="6"/>
        <v>18</v>
      </c>
      <c r="K6955" s="9">
        <f t="shared" si="7"/>
        <v>45992</v>
      </c>
    </row>
    <row r="6956" spans="1:11" x14ac:dyDescent="0.25">
      <c r="A6956" s="2">
        <v>45992.75</v>
      </c>
      <c r="B6956" s="1">
        <v>178</v>
      </c>
      <c r="C6956" s="4"/>
      <c r="D6956" s="6">
        <f t="shared" si="0"/>
        <v>2025</v>
      </c>
      <c r="E6956" s="6">
        <f t="shared" si="1"/>
        <v>12</v>
      </c>
      <c r="F6956" s="6">
        <f t="shared" si="2"/>
        <v>1</v>
      </c>
      <c r="G6956" s="6">
        <f t="shared" si="3"/>
        <v>1</v>
      </c>
      <c r="H6956" s="6">
        <f t="shared" si="4"/>
        <v>49</v>
      </c>
      <c r="I6956" s="6">
        <f t="shared" si="5"/>
        <v>18</v>
      </c>
      <c r="J6956" s="6">
        <f t="shared" si="6"/>
        <v>178</v>
      </c>
      <c r="K6956" s="9">
        <f t="shared" si="7"/>
        <v>45992</v>
      </c>
    </row>
    <row r="6957" spans="1:11" x14ac:dyDescent="0.25">
      <c r="A6957" s="2">
        <v>45992.791666666664</v>
      </c>
      <c r="B6957" s="1">
        <v>34</v>
      </c>
      <c r="C6957" s="4"/>
      <c r="D6957" s="6">
        <f t="shared" si="0"/>
        <v>2025</v>
      </c>
      <c r="E6957" s="6">
        <f t="shared" si="1"/>
        <v>12</v>
      </c>
      <c r="F6957" s="6">
        <f t="shared" si="2"/>
        <v>1</v>
      </c>
      <c r="G6957" s="6">
        <f t="shared" si="3"/>
        <v>1</v>
      </c>
      <c r="H6957" s="6">
        <f t="shared" si="4"/>
        <v>49</v>
      </c>
      <c r="I6957" s="6">
        <f t="shared" si="5"/>
        <v>19</v>
      </c>
      <c r="J6957" s="6">
        <f t="shared" si="6"/>
        <v>34</v>
      </c>
      <c r="K6957" s="9">
        <f t="shared" si="7"/>
        <v>45992</v>
      </c>
    </row>
    <row r="6958" spans="1:11" x14ac:dyDescent="0.25">
      <c r="A6958" s="2">
        <v>45992.833333333336</v>
      </c>
      <c r="B6958" s="1">
        <v>14</v>
      </c>
      <c r="C6958" s="4"/>
      <c r="D6958" s="6">
        <f t="shared" si="0"/>
        <v>2025</v>
      </c>
      <c r="E6958" s="6">
        <f t="shared" si="1"/>
        <v>12</v>
      </c>
      <c r="F6958" s="6">
        <f t="shared" si="2"/>
        <v>1</v>
      </c>
      <c r="G6958" s="6">
        <f t="shared" si="3"/>
        <v>1</v>
      </c>
      <c r="H6958" s="6">
        <f t="shared" si="4"/>
        <v>49</v>
      </c>
      <c r="I6958" s="6">
        <f t="shared" si="5"/>
        <v>20</v>
      </c>
      <c r="J6958" s="6">
        <f t="shared" si="6"/>
        <v>14</v>
      </c>
      <c r="K6958" s="9">
        <f t="shared" si="7"/>
        <v>45992</v>
      </c>
    </row>
    <row r="6959" spans="1:11" x14ac:dyDescent="0.25">
      <c r="A6959" s="2">
        <v>45992.875</v>
      </c>
      <c r="B6959" s="1">
        <v>7</v>
      </c>
      <c r="C6959" s="4"/>
      <c r="D6959" s="6">
        <f t="shared" si="0"/>
        <v>2025</v>
      </c>
      <c r="E6959" s="6">
        <f t="shared" si="1"/>
        <v>12</v>
      </c>
      <c r="F6959" s="6">
        <f t="shared" si="2"/>
        <v>1</v>
      </c>
      <c r="G6959" s="6">
        <f t="shared" si="3"/>
        <v>1</v>
      </c>
      <c r="H6959" s="6">
        <f t="shared" si="4"/>
        <v>49</v>
      </c>
      <c r="I6959" s="6">
        <f t="shared" si="5"/>
        <v>21</v>
      </c>
      <c r="J6959" s="6">
        <f t="shared" si="6"/>
        <v>7</v>
      </c>
      <c r="K6959" s="9">
        <f t="shared" si="7"/>
        <v>45992</v>
      </c>
    </row>
    <row r="6960" spans="1:11" x14ac:dyDescent="0.25">
      <c r="A6960" s="2">
        <v>45992.916666666664</v>
      </c>
      <c r="B6960" s="1">
        <v>4</v>
      </c>
      <c r="C6960" s="4"/>
      <c r="D6960" s="6">
        <f t="shared" si="0"/>
        <v>2025</v>
      </c>
      <c r="E6960" s="6">
        <f t="shared" si="1"/>
        <v>12</v>
      </c>
      <c r="F6960" s="6">
        <f t="shared" si="2"/>
        <v>1</v>
      </c>
      <c r="G6960" s="6">
        <f t="shared" si="3"/>
        <v>1</v>
      </c>
      <c r="H6960" s="6">
        <f t="shared" si="4"/>
        <v>49</v>
      </c>
      <c r="I6960" s="6">
        <f t="shared" si="5"/>
        <v>22</v>
      </c>
      <c r="J6960" s="6">
        <f t="shared" si="6"/>
        <v>4</v>
      </c>
      <c r="K6960" s="9">
        <f t="shared" si="7"/>
        <v>45992</v>
      </c>
    </row>
    <row r="6961" spans="1:11" x14ac:dyDescent="0.25">
      <c r="A6961" s="2">
        <v>45992.958333333336</v>
      </c>
      <c r="B6961" s="1">
        <v>0</v>
      </c>
      <c r="C6961" s="4"/>
      <c r="D6961" s="6">
        <f t="shared" si="0"/>
        <v>2025</v>
      </c>
      <c r="E6961" s="6">
        <f t="shared" si="1"/>
        <v>12</v>
      </c>
      <c r="F6961" s="6">
        <f t="shared" si="2"/>
        <v>1</v>
      </c>
      <c r="G6961" s="6">
        <f t="shared" si="3"/>
        <v>1</v>
      </c>
      <c r="H6961" s="6">
        <f t="shared" si="4"/>
        <v>49</v>
      </c>
      <c r="I6961" s="6">
        <f t="shared" si="5"/>
        <v>23</v>
      </c>
      <c r="J6961" s="6">
        <f t="shared" si="6"/>
        <v>0</v>
      </c>
      <c r="K6961" s="9">
        <f t="shared" si="7"/>
        <v>45992</v>
      </c>
    </row>
    <row r="6962" spans="1:11" x14ac:dyDescent="0.25">
      <c r="A6962" s="2">
        <v>45993</v>
      </c>
      <c r="B6962" s="1">
        <v>0</v>
      </c>
      <c r="C6962" s="4"/>
      <c r="D6962" s="6">
        <f t="shared" si="0"/>
        <v>2025</v>
      </c>
      <c r="E6962" s="6">
        <f t="shared" si="1"/>
        <v>12</v>
      </c>
      <c r="F6962" s="6">
        <f t="shared" si="2"/>
        <v>2</v>
      </c>
      <c r="G6962" s="6">
        <f t="shared" si="3"/>
        <v>2</v>
      </c>
      <c r="H6962" s="6">
        <f t="shared" si="4"/>
        <v>49</v>
      </c>
      <c r="I6962" s="6">
        <f t="shared" si="5"/>
        <v>0</v>
      </c>
      <c r="J6962" s="6">
        <f t="shared" si="6"/>
        <v>0</v>
      </c>
      <c r="K6962" s="9">
        <f t="shared" si="7"/>
        <v>45993</v>
      </c>
    </row>
    <row r="6963" spans="1:11" x14ac:dyDescent="0.25">
      <c r="A6963" s="2">
        <v>45993.041666666664</v>
      </c>
      <c r="B6963" s="1">
        <v>0</v>
      </c>
      <c r="C6963" s="4"/>
      <c r="D6963" s="6">
        <f t="shared" si="0"/>
        <v>2025</v>
      </c>
      <c r="E6963" s="6">
        <f t="shared" si="1"/>
        <v>12</v>
      </c>
      <c r="F6963" s="6">
        <f t="shared" si="2"/>
        <v>2</v>
      </c>
      <c r="G6963" s="6">
        <f t="shared" si="3"/>
        <v>2</v>
      </c>
      <c r="H6963" s="6">
        <f t="shared" si="4"/>
        <v>49</v>
      </c>
      <c r="I6963" s="6">
        <f t="shared" si="5"/>
        <v>1</v>
      </c>
      <c r="J6963" s="6">
        <f t="shared" si="6"/>
        <v>0</v>
      </c>
      <c r="K6963" s="9">
        <f t="shared" si="7"/>
        <v>45993</v>
      </c>
    </row>
    <row r="6964" spans="1:11" x14ac:dyDescent="0.25">
      <c r="A6964" s="2">
        <v>45993.083333333336</v>
      </c>
      <c r="B6964" s="1">
        <v>0</v>
      </c>
      <c r="C6964" s="4"/>
      <c r="D6964" s="6">
        <f t="shared" si="0"/>
        <v>2025</v>
      </c>
      <c r="E6964" s="6">
        <f t="shared" si="1"/>
        <v>12</v>
      </c>
      <c r="F6964" s="6">
        <f t="shared" si="2"/>
        <v>2</v>
      </c>
      <c r="G6964" s="6">
        <f t="shared" si="3"/>
        <v>2</v>
      </c>
      <c r="H6964" s="6">
        <f t="shared" si="4"/>
        <v>49</v>
      </c>
      <c r="I6964" s="6">
        <f t="shared" si="5"/>
        <v>2</v>
      </c>
      <c r="J6964" s="6">
        <f t="shared" si="6"/>
        <v>0</v>
      </c>
      <c r="K6964" s="9">
        <f t="shared" si="7"/>
        <v>45993</v>
      </c>
    </row>
    <row r="6965" spans="1:11" x14ac:dyDescent="0.25">
      <c r="A6965" s="2">
        <v>45993.125</v>
      </c>
      <c r="B6965" s="1">
        <v>0</v>
      </c>
      <c r="C6965" s="4"/>
      <c r="D6965" s="6">
        <f t="shared" si="0"/>
        <v>2025</v>
      </c>
      <c r="E6965" s="6">
        <f t="shared" si="1"/>
        <v>12</v>
      </c>
      <c r="F6965" s="6">
        <f t="shared" si="2"/>
        <v>2</v>
      </c>
      <c r="G6965" s="6">
        <f t="shared" si="3"/>
        <v>2</v>
      </c>
      <c r="H6965" s="6">
        <f t="shared" si="4"/>
        <v>49</v>
      </c>
      <c r="I6965" s="6">
        <f t="shared" si="5"/>
        <v>3</v>
      </c>
      <c r="J6965" s="6">
        <f t="shared" si="6"/>
        <v>0</v>
      </c>
      <c r="K6965" s="9">
        <f t="shared" si="7"/>
        <v>45993</v>
      </c>
    </row>
    <row r="6966" spans="1:11" x14ac:dyDescent="0.25">
      <c r="A6966" s="2">
        <v>45993.166666666664</v>
      </c>
      <c r="B6966" s="1">
        <v>0</v>
      </c>
      <c r="C6966" s="4"/>
      <c r="D6966" s="6">
        <f t="shared" si="0"/>
        <v>2025</v>
      </c>
      <c r="E6966" s="6">
        <f t="shared" si="1"/>
        <v>12</v>
      </c>
      <c r="F6966" s="6">
        <f t="shared" si="2"/>
        <v>2</v>
      </c>
      <c r="G6966" s="6">
        <f t="shared" si="3"/>
        <v>2</v>
      </c>
      <c r="H6966" s="6">
        <f t="shared" si="4"/>
        <v>49</v>
      </c>
      <c r="I6966" s="6">
        <f t="shared" si="5"/>
        <v>4</v>
      </c>
      <c r="J6966" s="6">
        <f t="shared" si="6"/>
        <v>0</v>
      </c>
      <c r="K6966" s="9">
        <f t="shared" si="7"/>
        <v>45993</v>
      </c>
    </row>
    <row r="6967" spans="1:11" x14ac:dyDescent="0.25">
      <c r="A6967" s="2">
        <v>45993.208333333336</v>
      </c>
      <c r="B6967" s="1">
        <v>0</v>
      </c>
      <c r="C6967" s="4"/>
      <c r="D6967" s="6">
        <f t="shared" si="0"/>
        <v>2025</v>
      </c>
      <c r="E6967" s="6">
        <f t="shared" si="1"/>
        <v>12</v>
      </c>
      <c r="F6967" s="6">
        <f t="shared" si="2"/>
        <v>2</v>
      </c>
      <c r="G6967" s="6">
        <f t="shared" si="3"/>
        <v>2</v>
      </c>
      <c r="H6967" s="6">
        <f t="shared" si="4"/>
        <v>49</v>
      </c>
      <c r="I6967" s="6">
        <f t="shared" si="5"/>
        <v>5</v>
      </c>
      <c r="J6967" s="6">
        <f t="shared" si="6"/>
        <v>0</v>
      </c>
      <c r="K6967" s="9">
        <f t="shared" si="7"/>
        <v>45993</v>
      </c>
    </row>
    <row r="6968" spans="1:11" x14ac:dyDescent="0.25">
      <c r="A6968" s="2">
        <v>45993.25</v>
      </c>
      <c r="B6968" s="1">
        <v>0</v>
      </c>
      <c r="C6968" s="4"/>
      <c r="D6968" s="6">
        <f t="shared" si="0"/>
        <v>2025</v>
      </c>
      <c r="E6968" s="6">
        <f t="shared" si="1"/>
        <v>12</v>
      </c>
      <c r="F6968" s="6">
        <f t="shared" si="2"/>
        <v>2</v>
      </c>
      <c r="G6968" s="6">
        <f t="shared" si="3"/>
        <v>2</v>
      </c>
      <c r="H6968" s="6">
        <f t="shared" si="4"/>
        <v>49</v>
      </c>
      <c r="I6968" s="6">
        <f t="shared" si="5"/>
        <v>6</v>
      </c>
      <c r="J6968" s="6">
        <f t="shared" si="6"/>
        <v>0</v>
      </c>
      <c r="K6968" s="9">
        <f t="shared" si="7"/>
        <v>45993</v>
      </c>
    </row>
    <row r="6969" spans="1:11" x14ac:dyDescent="0.25">
      <c r="A6969" s="2">
        <v>45993.291666666664</v>
      </c>
      <c r="B6969" s="1">
        <v>9</v>
      </c>
      <c r="C6969" s="4"/>
      <c r="D6969" s="6">
        <f t="shared" si="0"/>
        <v>2025</v>
      </c>
      <c r="E6969" s="6">
        <f t="shared" si="1"/>
        <v>12</v>
      </c>
      <c r="F6969" s="6">
        <f t="shared" si="2"/>
        <v>2</v>
      </c>
      <c r="G6969" s="6">
        <f t="shared" si="3"/>
        <v>2</v>
      </c>
      <c r="H6969" s="6">
        <f t="shared" si="4"/>
        <v>49</v>
      </c>
      <c r="I6969" s="6">
        <f t="shared" si="5"/>
        <v>7</v>
      </c>
      <c r="J6969" s="6">
        <f t="shared" si="6"/>
        <v>9</v>
      </c>
      <c r="K6969" s="9">
        <f t="shared" si="7"/>
        <v>45993</v>
      </c>
    </row>
    <row r="6970" spans="1:11" x14ac:dyDescent="0.25">
      <c r="A6970" s="2">
        <v>45993.333333333336</v>
      </c>
      <c r="B6970" s="1">
        <v>7</v>
      </c>
      <c r="C6970" s="4"/>
      <c r="D6970" s="6">
        <f t="shared" si="0"/>
        <v>2025</v>
      </c>
      <c r="E6970" s="6">
        <f t="shared" si="1"/>
        <v>12</v>
      </c>
      <c r="F6970" s="6">
        <f t="shared" si="2"/>
        <v>2</v>
      </c>
      <c r="G6970" s="6">
        <f t="shared" si="3"/>
        <v>2</v>
      </c>
      <c r="H6970" s="6">
        <f t="shared" si="4"/>
        <v>49</v>
      </c>
      <c r="I6970" s="6">
        <f t="shared" si="5"/>
        <v>8</v>
      </c>
      <c r="J6970" s="6">
        <f t="shared" si="6"/>
        <v>7</v>
      </c>
      <c r="K6970" s="9">
        <f t="shared" si="7"/>
        <v>45993</v>
      </c>
    </row>
    <row r="6971" spans="1:11" x14ac:dyDescent="0.25">
      <c r="A6971" s="2">
        <v>45993.375</v>
      </c>
      <c r="B6971" s="1">
        <v>5</v>
      </c>
      <c r="C6971" s="4"/>
      <c r="D6971" s="6">
        <f t="shared" si="0"/>
        <v>2025</v>
      </c>
      <c r="E6971" s="6">
        <f t="shared" si="1"/>
        <v>12</v>
      </c>
      <c r="F6971" s="6">
        <f t="shared" si="2"/>
        <v>2</v>
      </c>
      <c r="G6971" s="6">
        <f t="shared" si="3"/>
        <v>2</v>
      </c>
      <c r="H6971" s="6">
        <f t="shared" si="4"/>
        <v>49</v>
      </c>
      <c r="I6971" s="6">
        <f t="shared" si="5"/>
        <v>9</v>
      </c>
      <c r="J6971" s="6">
        <f t="shared" si="6"/>
        <v>5</v>
      </c>
      <c r="K6971" s="9">
        <f t="shared" si="7"/>
        <v>45993</v>
      </c>
    </row>
    <row r="6972" spans="1:11" x14ac:dyDescent="0.25">
      <c r="A6972" s="2">
        <v>45993.416666666664</v>
      </c>
      <c r="B6972" s="1">
        <v>9</v>
      </c>
      <c r="C6972" s="4"/>
      <c r="D6972" s="6">
        <f t="shared" si="0"/>
        <v>2025</v>
      </c>
      <c r="E6972" s="6">
        <f t="shared" si="1"/>
        <v>12</v>
      </c>
      <c r="F6972" s="6">
        <f t="shared" si="2"/>
        <v>2</v>
      </c>
      <c r="G6972" s="6">
        <f t="shared" si="3"/>
        <v>2</v>
      </c>
      <c r="H6972" s="6">
        <f t="shared" si="4"/>
        <v>49</v>
      </c>
      <c r="I6972" s="6">
        <f t="shared" si="5"/>
        <v>10</v>
      </c>
      <c r="J6972" s="6">
        <f t="shared" si="6"/>
        <v>9</v>
      </c>
      <c r="K6972" s="9">
        <f t="shared" si="7"/>
        <v>45993</v>
      </c>
    </row>
    <row r="6973" spans="1:11" x14ac:dyDescent="0.25">
      <c r="A6973" s="2">
        <v>45993.458333333336</v>
      </c>
      <c r="B6973" s="1">
        <v>93</v>
      </c>
      <c r="C6973" s="4"/>
      <c r="D6973" s="6">
        <f t="shared" si="0"/>
        <v>2025</v>
      </c>
      <c r="E6973" s="6">
        <f t="shared" si="1"/>
        <v>12</v>
      </c>
      <c r="F6973" s="6">
        <f t="shared" si="2"/>
        <v>2</v>
      </c>
      <c r="G6973" s="6">
        <f t="shared" si="3"/>
        <v>2</v>
      </c>
      <c r="H6973" s="6">
        <f t="shared" si="4"/>
        <v>49</v>
      </c>
      <c r="I6973" s="6">
        <f t="shared" si="5"/>
        <v>11</v>
      </c>
      <c r="J6973" s="6">
        <f t="shared" si="6"/>
        <v>93</v>
      </c>
      <c r="K6973" s="9">
        <f t="shared" si="7"/>
        <v>45993</v>
      </c>
    </row>
    <row r="6974" spans="1:11" x14ac:dyDescent="0.25">
      <c r="A6974" s="2">
        <v>45993.5</v>
      </c>
      <c r="B6974" s="1">
        <v>12</v>
      </c>
      <c r="C6974" s="4"/>
      <c r="D6974" s="6">
        <f t="shared" si="0"/>
        <v>2025</v>
      </c>
      <c r="E6974" s="6">
        <f t="shared" si="1"/>
        <v>12</v>
      </c>
      <c r="F6974" s="6">
        <f t="shared" si="2"/>
        <v>2</v>
      </c>
      <c r="G6974" s="6">
        <f t="shared" si="3"/>
        <v>2</v>
      </c>
      <c r="H6974" s="6">
        <f t="shared" si="4"/>
        <v>49</v>
      </c>
      <c r="I6974" s="6">
        <f t="shared" si="5"/>
        <v>12</v>
      </c>
      <c r="J6974" s="6">
        <f t="shared" si="6"/>
        <v>12</v>
      </c>
      <c r="K6974" s="9">
        <f t="shared" si="7"/>
        <v>45993</v>
      </c>
    </row>
    <row r="6975" spans="1:11" x14ac:dyDescent="0.25">
      <c r="A6975" s="2">
        <v>45993.541666666664</v>
      </c>
      <c r="B6975" s="1">
        <v>7</v>
      </c>
      <c r="C6975" s="4"/>
      <c r="D6975" s="6">
        <f t="shared" si="0"/>
        <v>2025</v>
      </c>
      <c r="E6975" s="6">
        <f t="shared" si="1"/>
        <v>12</v>
      </c>
      <c r="F6975" s="6">
        <f t="shared" si="2"/>
        <v>2</v>
      </c>
      <c r="G6975" s="6">
        <f t="shared" si="3"/>
        <v>2</v>
      </c>
      <c r="H6975" s="6">
        <f t="shared" si="4"/>
        <v>49</v>
      </c>
      <c r="I6975" s="6">
        <f t="shared" si="5"/>
        <v>13</v>
      </c>
      <c r="J6975" s="6">
        <f t="shared" si="6"/>
        <v>7</v>
      </c>
      <c r="K6975" s="9">
        <f t="shared" si="7"/>
        <v>45993</v>
      </c>
    </row>
    <row r="6976" spans="1:11" x14ac:dyDescent="0.25">
      <c r="A6976" s="2">
        <v>45993.583333333336</v>
      </c>
      <c r="B6976" s="1">
        <v>12</v>
      </c>
      <c r="C6976" s="4"/>
      <c r="D6976" s="6">
        <f t="shared" si="0"/>
        <v>2025</v>
      </c>
      <c r="E6976" s="6">
        <f t="shared" si="1"/>
        <v>12</v>
      </c>
      <c r="F6976" s="6">
        <f t="shared" si="2"/>
        <v>2</v>
      </c>
      <c r="G6976" s="6">
        <f t="shared" si="3"/>
        <v>2</v>
      </c>
      <c r="H6976" s="6">
        <f t="shared" si="4"/>
        <v>49</v>
      </c>
      <c r="I6976" s="6">
        <f t="shared" si="5"/>
        <v>14</v>
      </c>
      <c r="J6976" s="6">
        <f t="shared" si="6"/>
        <v>12</v>
      </c>
      <c r="K6976" s="9">
        <f t="shared" si="7"/>
        <v>45993</v>
      </c>
    </row>
    <row r="6977" spans="1:11" x14ac:dyDescent="0.25">
      <c r="A6977" s="2">
        <v>45993.625</v>
      </c>
      <c r="B6977" s="1">
        <v>15</v>
      </c>
      <c r="C6977" s="4"/>
      <c r="D6977" s="6">
        <f t="shared" si="0"/>
        <v>2025</v>
      </c>
      <c r="E6977" s="6">
        <f t="shared" si="1"/>
        <v>12</v>
      </c>
      <c r="F6977" s="6">
        <f t="shared" si="2"/>
        <v>2</v>
      </c>
      <c r="G6977" s="6">
        <f t="shared" si="3"/>
        <v>2</v>
      </c>
      <c r="H6977" s="6">
        <f t="shared" si="4"/>
        <v>49</v>
      </c>
      <c r="I6977" s="6">
        <f t="shared" si="5"/>
        <v>15</v>
      </c>
      <c r="J6977" s="6">
        <f t="shared" si="6"/>
        <v>15</v>
      </c>
      <c r="K6977" s="9">
        <f t="shared" si="7"/>
        <v>45993</v>
      </c>
    </row>
    <row r="6978" spans="1:11" x14ac:dyDescent="0.25">
      <c r="A6978" s="2">
        <v>45993.666666666664</v>
      </c>
      <c r="B6978" s="1">
        <v>15</v>
      </c>
      <c r="C6978" s="4"/>
      <c r="D6978" s="6">
        <f t="shared" si="0"/>
        <v>2025</v>
      </c>
      <c r="E6978" s="6">
        <f t="shared" si="1"/>
        <v>12</v>
      </c>
      <c r="F6978" s="6">
        <f t="shared" si="2"/>
        <v>2</v>
      </c>
      <c r="G6978" s="6">
        <f t="shared" si="3"/>
        <v>2</v>
      </c>
      <c r="H6978" s="6">
        <f t="shared" si="4"/>
        <v>49</v>
      </c>
      <c r="I6978" s="6">
        <f t="shared" si="5"/>
        <v>16</v>
      </c>
      <c r="J6978" s="6">
        <f t="shared" si="6"/>
        <v>15</v>
      </c>
      <c r="K6978" s="9">
        <f t="shared" si="7"/>
        <v>45993</v>
      </c>
    </row>
    <row r="6979" spans="1:11" x14ac:dyDescent="0.25">
      <c r="A6979" s="2">
        <v>45993.708333333336</v>
      </c>
      <c r="B6979" s="1">
        <v>24</v>
      </c>
      <c r="C6979" s="4"/>
      <c r="D6979" s="6">
        <f t="shared" si="0"/>
        <v>2025</v>
      </c>
      <c r="E6979" s="6">
        <f t="shared" si="1"/>
        <v>12</v>
      </c>
      <c r="F6979" s="6">
        <f t="shared" si="2"/>
        <v>2</v>
      </c>
      <c r="G6979" s="6">
        <f t="shared" si="3"/>
        <v>2</v>
      </c>
      <c r="H6979" s="6">
        <f t="shared" si="4"/>
        <v>49</v>
      </c>
      <c r="I6979" s="6">
        <f t="shared" si="5"/>
        <v>17</v>
      </c>
      <c r="J6979" s="6">
        <f t="shared" si="6"/>
        <v>24</v>
      </c>
      <c r="K6979" s="9">
        <f t="shared" si="7"/>
        <v>45993</v>
      </c>
    </row>
    <row r="6980" spans="1:11" x14ac:dyDescent="0.25">
      <c r="A6980" s="2">
        <v>45993.75</v>
      </c>
      <c r="B6980" s="1">
        <v>23</v>
      </c>
      <c r="C6980" s="4"/>
      <c r="D6980" s="6">
        <f t="shared" si="0"/>
        <v>2025</v>
      </c>
      <c r="E6980" s="6">
        <f t="shared" si="1"/>
        <v>12</v>
      </c>
      <c r="F6980" s="6">
        <f t="shared" si="2"/>
        <v>2</v>
      </c>
      <c r="G6980" s="6">
        <f t="shared" si="3"/>
        <v>2</v>
      </c>
      <c r="H6980" s="6">
        <f t="shared" si="4"/>
        <v>49</v>
      </c>
      <c r="I6980" s="6">
        <f t="shared" si="5"/>
        <v>18</v>
      </c>
      <c r="J6980" s="6">
        <f t="shared" si="6"/>
        <v>23</v>
      </c>
      <c r="K6980" s="9">
        <f t="shared" si="7"/>
        <v>45993</v>
      </c>
    </row>
    <row r="6981" spans="1:11" x14ac:dyDescent="0.25">
      <c r="A6981" s="2">
        <v>45993.791666666664</v>
      </c>
      <c r="B6981" s="1">
        <v>6</v>
      </c>
      <c r="C6981" s="4"/>
      <c r="D6981" s="6">
        <f t="shared" si="0"/>
        <v>2025</v>
      </c>
      <c r="E6981" s="6">
        <f t="shared" si="1"/>
        <v>12</v>
      </c>
      <c r="F6981" s="6">
        <f t="shared" si="2"/>
        <v>2</v>
      </c>
      <c r="G6981" s="6">
        <f t="shared" si="3"/>
        <v>2</v>
      </c>
      <c r="H6981" s="6">
        <f t="shared" si="4"/>
        <v>49</v>
      </c>
      <c r="I6981" s="6">
        <f t="shared" si="5"/>
        <v>19</v>
      </c>
      <c r="J6981" s="6">
        <f t="shared" si="6"/>
        <v>6</v>
      </c>
      <c r="K6981" s="9">
        <f t="shared" si="7"/>
        <v>45993</v>
      </c>
    </row>
    <row r="6982" spans="1:11" x14ac:dyDescent="0.25">
      <c r="A6982" s="2">
        <v>45993.833333333336</v>
      </c>
      <c r="B6982" s="1">
        <v>6</v>
      </c>
      <c r="C6982" s="4"/>
      <c r="D6982" s="6">
        <f t="shared" si="0"/>
        <v>2025</v>
      </c>
      <c r="E6982" s="6">
        <f t="shared" si="1"/>
        <v>12</v>
      </c>
      <c r="F6982" s="6">
        <f t="shared" si="2"/>
        <v>2</v>
      </c>
      <c r="G6982" s="6">
        <f t="shared" si="3"/>
        <v>2</v>
      </c>
      <c r="H6982" s="6">
        <f t="shared" si="4"/>
        <v>49</v>
      </c>
      <c r="I6982" s="6">
        <f t="shared" si="5"/>
        <v>20</v>
      </c>
      <c r="J6982" s="6">
        <f t="shared" si="6"/>
        <v>6</v>
      </c>
      <c r="K6982" s="9">
        <f t="shared" si="7"/>
        <v>45993</v>
      </c>
    </row>
    <row r="6983" spans="1:11" x14ac:dyDescent="0.25">
      <c r="A6983" s="2">
        <v>45993.875</v>
      </c>
      <c r="B6983" s="1">
        <v>4</v>
      </c>
      <c r="C6983" s="4"/>
      <c r="D6983" s="6">
        <f t="shared" si="0"/>
        <v>2025</v>
      </c>
      <c r="E6983" s="6">
        <f t="shared" si="1"/>
        <v>12</v>
      </c>
      <c r="F6983" s="6">
        <f t="shared" si="2"/>
        <v>2</v>
      </c>
      <c r="G6983" s="6">
        <f t="shared" si="3"/>
        <v>2</v>
      </c>
      <c r="H6983" s="6">
        <f t="shared" si="4"/>
        <v>49</v>
      </c>
      <c r="I6983" s="6">
        <f t="shared" si="5"/>
        <v>21</v>
      </c>
      <c r="J6983" s="6">
        <f t="shared" si="6"/>
        <v>4</v>
      </c>
      <c r="K6983" s="9">
        <f t="shared" si="7"/>
        <v>45993</v>
      </c>
    </row>
    <row r="6984" spans="1:11" x14ac:dyDescent="0.25">
      <c r="A6984" s="2">
        <v>45993.916666666664</v>
      </c>
      <c r="B6984" s="1">
        <v>5</v>
      </c>
      <c r="C6984" s="4"/>
      <c r="D6984" s="6">
        <f t="shared" si="0"/>
        <v>2025</v>
      </c>
      <c r="E6984" s="6">
        <f t="shared" si="1"/>
        <v>12</v>
      </c>
      <c r="F6984" s="6">
        <f t="shared" si="2"/>
        <v>2</v>
      </c>
      <c r="G6984" s="6">
        <f t="shared" si="3"/>
        <v>2</v>
      </c>
      <c r="H6984" s="6">
        <f t="shared" si="4"/>
        <v>49</v>
      </c>
      <c r="I6984" s="6">
        <f t="shared" si="5"/>
        <v>22</v>
      </c>
      <c r="J6984" s="6">
        <f t="shared" si="6"/>
        <v>5</v>
      </c>
      <c r="K6984" s="9">
        <f t="shared" si="7"/>
        <v>45993</v>
      </c>
    </row>
    <row r="6985" spans="1:11" x14ac:dyDescent="0.25">
      <c r="A6985" s="2">
        <v>45993.958333333336</v>
      </c>
      <c r="B6985" s="1">
        <v>2</v>
      </c>
      <c r="C6985" s="4"/>
      <c r="D6985" s="6">
        <f t="shared" si="0"/>
        <v>2025</v>
      </c>
      <c r="E6985" s="6">
        <f t="shared" si="1"/>
        <v>12</v>
      </c>
      <c r="F6985" s="6">
        <f t="shared" si="2"/>
        <v>2</v>
      </c>
      <c r="G6985" s="6">
        <f t="shared" si="3"/>
        <v>2</v>
      </c>
      <c r="H6985" s="6">
        <f t="shared" si="4"/>
        <v>49</v>
      </c>
      <c r="I6985" s="6">
        <f t="shared" si="5"/>
        <v>23</v>
      </c>
      <c r="J6985" s="6">
        <f t="shared" si="6"/>
        <v>2</v>
      </c>
      <c r="K6985" s="9">
        <f t="shared" si="7"/>
        <v>45993</v>
      </c>
    </row>
    <row r="6986" spans="1:11" x14ac:dyDescent="0.25">
      <c r="A6986" s="2">
        <v>45994</v>
      </c>
      <c r="B6986" s="1">
        <v>0</v>
      </c>
      <c r="C6986" s="4"/>
      <c r="D6986" s="6">
        <f t="shared" si="0"/>
        <v>2025</v>
      </c>
      <c r="E6986" s="6">
        <f t="shared" si="1"/>
        <v>12</v>
      </c>
      <c r="F6986" s="6">
        <f t="shared" si="2"/>
        <v>3</v>
      </c>
      <c r="G6986" s="6">
        <f t="shared" si="3"/>
        <v>3</v>
      </c>
      <c r="H6986" s="6">
        <f t="shared" si="4"/>
        <v>49</v>
      </c>
      <c r="I6986" s="6">
        <f t="shared" si="5"/>
        <v>0</v>
      </c>
      <c r="J6986" s="6">
        <f t="shared" si="6"/>
        <v>0</v>
      </c>
      <c r="K6986" s="9">
        <f t="shared" si="7"/>
        <v>45994</v>
      </c>
    </row>
    <row r="6987" spans="1:11" x14ac:dyDescent="0.25">
      <c r="A6987" s="2">
        <v>45994.041666666664</v>
      </c>
      <c r="B6987" s="1">
        <v>2</v>
      </c>
      <c r="C6987" s="4"/>
      <c r="D6987" s="6">
        <f t="shared" si="0"/>
        <v>2025</v>
      </c>
      <c r="E6987" s="6">
        <f t="shared" si="1"/>
        <v>12</v>
      </c>
      <c r="F6987" s="6">
        <f t="shared" si="2"/>
        <v>3</v>
      </c>
      <c r="G6987" s="6">
        <f t="shared" si="3"/>
        <v>3</v>
      </c>
      <c r="H6987" s="6">
        <f t="shared" si="4"/>
        <v>49</v>
      </c>
      <c r="I6987" s="6">
        <f t="shared" si="5"/>
        <v>1</v>
      </c>
      <c r="J6987" s="6">
        <f t="shared" si="6"/>
        <v>2</v>
      </c>
      <c r="K6987" s="9">
        <f t="shared" si="7"/>
        <v>45994</v>
      </c>
    </row>
    <row r="6988" spans="1:11" x14ac:dyDescent="0.25">
      <c r="A6988" s="2">
        <v>45994.083333333336</v>
      </c>
      <c r="B6988" s="1">
        <v>0</v>
      </c>
      <c r="C6988" s="4"/>
      <c r="D6988" s="6">
        <f t="shared" si="0"/>
        <v>2025</v>
      </c>
      <c r="E6988" s="6">
        <f t="shared" si="1"/>
        <v>12</v>
      </c>
      <c r="F6988" s="6">
        <f t="shared" si="2"/>
        <v>3</v>
      </c>
      <c r="G6988" s="6">
        <f t="shared" si="3"/>
        <v>3</v>
      </c>
      <c r="H6988" s="6">
        <f t="shared" si="4"/>
        <v>49</v>
      </c>
      <c r="I6988" s="6">
        <f t="shared" si="5"/>
        <v>2</v>
      </c>
      <c r="J6988" s="6">
        <f t="shared" si="6"/>
        <v>0</v>
      </c>
      <c r="K6988" s="9">
        <f t="shared" si="7"/>
        <v>45994</v>
      </c>
    </row>
    <row r="6989" spans="1:11" x14ac:dyDescent="0.25">
      <c r="A6989" s="2">
        <v>45994.125</v>
      </c>
      <c r="B6989" s="1">
        <v>0</v>
      </c>
      <c r="C6989" s="4"/>
      <c r="D6989" s="6">
        <f t="shared" si="0"/>
        <v>2025</v>
      </c>
      <c r="E6989" s="6">
        <f t="shared" si="1"/>
        <v>12</v>
      </c>
      <c r="F6989" s="6">
        <f t="shared" si="2"/>
        <v>3</v>
      </c>
      <c r="G6989" s="6">
        <f t="shared" si="3"/>
        <v>3</v>
      </c>
      <c r="H6989" s="6">
        <f t="shared" si="4"/>
        <v>49</v>
      </c>
      <c r="I6989" s="6">
        <f t="shared" si="5"/>
        <v>3</v>
      </c>
      <c r="J6989" s="6">
        <f t="shared" si="6"/>
        <v>0</v>
      </c>
      <c r="K6989" s="9">
        <f t="shared" si="7"/>
        <v>45994</v>
      </c>
    </row>
    <row r="6990" spans="1:11" x14ac:dyDescent="0.25">
      <c r="A6990" s="2">
        <v>45994.166666666664</v>
      </c>
      <c r="B6990" s="1">
        <v>0</v>
      </c>
      <c r="C6990" s="4"/>
      <c r="D6990" s="6">
        <f t="shared" si="0"/>
        <v>2025</v>
      </c>
      <c r="E6990" s="6">
        <f t="shared" si="1"/>
        <v>12</v>
      </c>
      <c r="F6990" s="6">
        <f t="shared" si="2"/>
        <v>3</v>
      </c>
      <c r="G6990" s="6">
        <f t="shared" si="3"/>
        <v>3</v>
      </c>
      <c r="H6990" s="6">
        <f t="shared" si="4"/>
        <v>49</v>
      </c>
      <c r="I6990" s="6">
        <f t="shared" si="5"/>
        <v>4</v>
      </c>
      <c r="J6990" s="6">
        <f t="shared" si="6"/>
        <v>0</v>
      </c>
      <c r="K6990" s="9">
        <f t="shared" si="7"/>
        <v>45994</v>
      </c>
    </row>
    <row r="6991" spans="1:11" x14ac:dyDescent="0.25">
      <c r="A6991" s="2">
        <v>45994.208333333336</v>
      </c>
      <c r="B6991" s="1">
        <v>1</v>
      </c>
      <c r="C6991" s="4"/>
      <c r="D6991" s="6">
        <f t="shared" si="0"/>
        <v>2025</v>
      </c>
      <c r="E6991" s="6">
        <f t="shared" si="1"/>
        <v>12</v>
      </c>
      <c r="F6991" s="6">
        <f t="shared" si="2"/>
        <v>3</v>
      </c>
      <c r="G6991" s="6">
        <f t="shared" si="3"/>
        <v>3</v>
      </c>
      <c r="H6991" s="6">
        <f t="shared" si="4"/>
        <v>49</v>
      </c>
      <c r="I6991" s="6">
        <f t="shared" si="5"/>
        <v>5</v>
      </c>
      <c r="J6991" s="6">
        <f t="shared" si="6"/>
        <v>1</v>
      </c>
      <c r="K6991" s="9">
        <f t="shared" si="7"/>
        <v>45994</v>
      </c>
    </row>
    <row r="6992" spans="1:11" x14ac:dyDescent="0.25">
      <c r="A6992" s="2">
        <v>45994.25</v>
      </c>
      <c r="B6992" s="1">
        <v>5</v>
      </c>
      <c r="C6992" s="4"/>
      <c r="D6992" s="6">
        <f t="shared" si="0"/>
        <v>2025</v>
      </c>
      <c r="E6992" s="6">
        <f t="shared" si="1"/>
        <v>12</v>
      </c>
      <c r="F6992" s="6">
        <f t="shared" si="2"/>
        <v>3</v>
      </c>
      <c r="G6992" s="6">
        <f t="shared" si="3"/>
        <v>3</v>
      </c>
      <c r="H6992" s="6">
        <f t="shared" si="4"/>
        <v>49</v>
      </c>
      <c r="I6992" s="6">
        <f t="shared" si="5"/>
        <v>6</v>
      </c>
      <c r="J6992" s="6">
        <f t="shared" si="6"/>
        <v>5</v>
      </c>
      <c r="K6992" s="9">
        <f t="shared" si="7"/>
        <v>45994</v>
      </c>
    </row>
    <row r="6993" spans="1:11" x14ac:dyDescent="0.25">
      <c r="A6993" s="2">
        <v>45994.291666666664</v>
      </c>
      <c r="B6993" s="1">
        <v>6</v>
      </c>
      <c r="C6993" s="4"/>
      <c r="D6993" s="6">
        <f t="shared" si="0"/>
        <v>2025</v>
      </c>
      <c r="E6993" s="6">
        <f t="shared" si="1"/>
        <v>12</v>
      </c>
      <c r="F6993" s="6">
        <f t="shared" si="2"/>
        <v>3</v>
      </c>
      <c r="G6993" s="6">
        <f t="shared" si="3"/>
        <v>3</v>
      </c>
      <c r="H6993" s="6">
        <f t="shared" si="4"/>
        <v>49</v>
      </c>
      <c r="I6993" s="6">
        <f t="shared" si="5"/>
        <v>7</v>
      </c>
      <c r="J6993" s="6">
        <f t="shared" si="6"/>
        <v>6</v>
      </c>
      <c r="K6993" s="9">
        <f t="shared" si="7"/>
        <v>45994</v>
      </c>
    </row>
    <row r="6994" spans="1:11" x14ac:dyDescent="0.25">
      <c r="A6994" s="2">
        <v>45994.333333333336</v>
      </c>
      <c r="B6994" s="1">
        <v>9</v>
      </c>
      <c r="C6994" s="4"/>
      <c r="D6994" s="6">
        <f t="shared" si="0"/>
        <v>2025</v>
      </c>
      <c r="E6994" s="6">
        <f t="shared" si="1"/>
        <v>12</v>
      </c>
      <c r="F6994" s="6">
        <f t="shared" si="2"/>
        <v>3</v>
      </c>
      <c r="G6994" s="6">
        <f t="shared" si="3"/>
        <v>3</v>
      </c>
      <c r="H6994" s="6">
        <f t="shared" si="4"/>
        <v>49</v>
      </c>
      <c r="I6994" s="6">
        <f t="shared" si="5"/>
        <v>8</v>
      </c>
      <c r="J6994" s="6">
        <f t="shared" si="6"/>
        <v>9</v>
      </c>
      <c r="K6994" s="9">
        <f t="shared" si="7"/>
        <v>45994</v>
      </c>
    </row>
    <row r="6995" spans="1:11" x14ac:dyDescent="0.25">
      <c r="A6995" s="2">
        <v>45994.375</v>
      </c>
      <c r="B6995" s="1">
        <v>15</v>
      </c>
      <c r="C6995" s="4"/>
      <c r="D6995" s="6">
        <f t="shared" si="0"/>
        <v>2025</v>
      </c>
      <c r="E6995" s="6">
        <f t="shared" si="1"/>
        <v>12</v>
      </c>
      <c r="F6995" s="6">
        <f t="shared" si="2"/>
        <v>3</v>
      </c>
      <c r="G6995" s="6">
        <f t="shared" si="3"/>
        <v>3</v>
      </c>
      <c r="H6995" s="6">
        <f t="shared" si="4"/>
        <v>49</v>
      </c>
      <c r="I6995" s="6">
        <f t="shared" si="5"/>
        <v>9</v>
      </c>
      <c r="J6995" s="6">
        <f t="shared" si="6"/>
        <v>15</v>
      </c>
      <c r="K6995" s="9">
        <f t="shared" si="7"/>
        <v>45994</v>
      </c>
    </row>
    <row r="6996" spans="1:11" x14ac:dyDescent="0.25">
      <c r="A6996" s="2">
        <v>45994.416666666664</v>
      </c>
      <c r="B6996" s="1">
        <v>19</v>
      </c>
      <c r="C6996" s="4"/>
      <c r="D6996" s="6">
        <f t="shared" si="0"/>
        <v>2025</v>
      </c>
      <c r="E6996" s="6">
        <f t="shared" si="1"/>
        <v>12</v>
      </c>
      <c r="F6996" s="6">
        <f t="shared" si="2"/>
        <v>3</v>
      </c>
      <c r="G6996" s="6">
        <f t="shared" si="3"/>
        <v>3</v>
      </c>
      <c r="H6996" s="6">
        <f t="shared" si="4"/>
        <v>49</v>
      </c>
      <c r="I6996" s="6">
        <f t="shared" si="5"/>
        <v>10</v>
      </c>
      <c r="J6996" s="6">
        <f t="shared" si="6"/>
        <v>19</v>
      </c>
      <c r="K6996" s="9">
        <f t="shared" si="7"/>
        <v>45994</v>
      </c>
    </row>
    <row r="6997" spans="1:11" x14ac:dyDescent="0.25">
      <c r="A6997" s="2">
        <v>45994.458333333336</v>
      </c>
      <c r="B6997" s="1">
        <v>13</v>
      </c>
      <c r="C6997" s="4"/>
      <c r="D6997" s="6">
        <f t="shared" si="0"/>
        <v>2025</v>
      </c>
      <c r="E6997" s="6">
        <f t="shared" si="1"/>
        <v>12</v>
      </c>
      <c r="F6997" s="6">
        <f t="shared" si="2"/>
        <v>3</v>
      </c>
      <c r="G6997" s="6">
        <f t="shared" si="3"/>
        <v>3</v>
      </c>
      <c r="H6997" s="6">
        <f t="shared" si="4"/>
        <v>49</v>
      </c>
      <c r="I6997" s="6">
        <f t="shared" si="5"/>
        <v>11</v>
      </c>
      <c r="J6997" s="6">
        <f t="shared" si="6"/>
        <v>13</v>
      </c>
      <c r="K6997" s="9">
        <f t="shared" si="7"/>
        <v>45994</v>
      </c>
    </row>
    <row r="6998" spans="1:11" x14ac:dyDescent="0.25">
      <c r="A6998" s="2">
        <v>45994.5</v>
      </c>
      <c r="B6998" s="1">
        <v>9</v>
      </c>
      <c r="C6998" s="4"/>
      <c r="D6998" s="6">
        <f t="shared" si="0"/>
        <v>2025</v>
      </c>
      <c r="E6998" s="6">
        <f t="shared" si="1"/>
        <v>12</v>
      </c>
      <c r="F6998" s="6">
        <f t="shared" si="2"/>
        <v>3</v>
      </c>
      <c r="G6998" s="6">
        <f t="shared" si="3"/>
        <v>3</v>
      </c>
      <c r="H6998" s="6">
        <f t="shared" si="4"/>
        <v>49</v>
      </c>
      <c r="I6998" s="6">
        <f t="shared" si="5"/>
        <v>12</v>
      </c>
      <c r="J6998" s="6">
        <f t="shared" si="6"/>
        <v>9</v>
      </c>
      <c r="K6998" s="9">
        <f t="shared" si="7"/>
        <v>45994</v>
      </c>
    </row>
    <row r="6999" spans="1:11" x14ac:dyDescent="0.25">
      <c r="A6999" s="2">
        <v>45994.541666666664</v>
      </c>
      <c r="B6999" s="1">
        <v>7</v>
      </c>
      <c r="C6999" s="4"/>
      <c r="D6999" s="6">
        <f t="shared" si="0"/>
        <v>2025</v>
      </c>
      <c r="E6999" s="6">
        <f t="shared" si="1"/>
        <v>12</v>
      </c>
      <c r="F6999" s="6">
        <f t="shared" si="2"/>
        <v>3</v>
      </c>
      <c r="G6999" s="6">
        <f t="shared" si="3"/>
        <v>3</v>
      </c>
      <c r="H6999" s="6">
        <f t="shared" si="4"/>
        <v>49</v>
      </c>
      <c r="I6999" s="6">
        <f t="shared" si="5"/>
        <v>13</v>
      </c>
      <c r="J6999" s="6">
        <f t="shared" si="6"/>
        <v>7</v>
      </c>
      <c r="K6999" s="9">
        <f t="shared" si="7"/>
        <v>45994</v>
      </c>
    </row>
    <row r="7000" spans="1:11" x14ac:dyDescent="0.25">
      <c r="A7000" s="2">
        <v>45994.583333333336</v>
      </c>
      <c r="B7000" s="1">
        <v>10</v>
      </c>
      <c r="C7000" s="4"/>
      <c r="D7000" s="6">
        <f t="shared" si="0"/>
        <v>2025</v>
      </c>
      <c r="E7000" s="6">
        <f t="shared" si="1"/>
        <v>12</v>
      </c>
      <c r="F7000" s="6">
        <f t="shared" si="2"/>
        <v>3</v>
      </c>
      <c r="G7000" s="6">
        <f t="shared" si="3"/>
        <v>3</v>
      </c>
      <c r="H7000" s="6">
        <f t="shared" si="4"/>
        <v>49</v>
      </c>
      <c r="I7000" s="6">
        <f t="shared" si="5"/>
        <v>14</v>
      </c>
      <c r="J7000" s="6">
        <f t="shared" si="6"/>
        <v>10</v>
      </c>
      <c r="K7000" s="9">
        <f t="shared" si="7"/>
        <v>45994</v>
      </c>
    </row>
    <row r="7001" spans="1:11" x14ac:dyDescent="0.25">
      <c r="A7001" s="2">
        <v>45994.625</v>
      </c>
      <c r="B7001" s="1">
        <v>6</v>
      </c>
      <c r="C7001" s="4"/>
      <c r="D7001" s="6">
        <f t="shared" si="0"/>
        <v>2025</v>
      </c>
      <c r="E7001" s="6">
        <f t="shared" si="1"/>
        <v>12</v>
      </c>
      <c r="F7001" s="6">
        <f t="shared" si="2"/>
        <v>3</v>
      </c>
      <c r="G7001" s="6">
        <f t="shared" si="3"/>
        <v>3</v>
      </c>
      <c r="H7001" s="6">
        <f t="shared" si="4"/>
        <v>49</v>
      </c>
      <c r="I7001" s="6">
        <f t="shared" si="5"/>
        <v>15</v>
      </c>
      <c r="J7001" s="6">
        <f t="shared" si="6"/>
        <v>6</v>
      </c>
      <c r="K7001" s="9">
        <f t="shared" si="7"/>
        <v>45994</v>
      </c>
    </row>
    <row r="7002" spans="1:11" x14ac:dyDescent="0.25">
      <c r="A7002" s="2">
        <v>45994.666666666664</v>
      </c>
      <c r="B7002" s="1">
        <v>37</v>
      </c>
      <c r="C7002" s="4"/>
      <c r="D7002" s="6">
        <f t="shared" ref="D7002:D7065" si="8">+YEAR(A7002)</f>
        <v>2025</v>
      </c>
      <c r="E7002" s="6">
        <f t="shared" ref="E7002:E7065" si="9">+MONTH(A7002)</f>
        <v>12</v>
      </c>
      <c r="F7002" s="6">
        <f t="shared" ref="F7002:F7065" si="10">+DAY(A7002)</f>
        <v>3</v>
      </c>
      <c r="G7002" s="6">
        <f t="shared" ref="G7002:G7065" si="11">+WEEKDAY(A7002,2)</f>
        <v>3</v>
      </c>
      <c r="H7002" s="6">
        <f t="shared" ref="H7002:H7065" si="12">+WEEKNUM(A7002,21)</f>
        <v>49</v>
      </c>
      <c r="I7002" s="6">
        <f t="shared" ref="I7002:I7065" si="13">+HOUR(A7002)</f>
        <v>16</v>
      </c>
      <c r="J7002" s="6">
        <f t="shared" ref="J7002:J7065" si="14">+B7002</f>
        <v>37</v>
      </c>
      <c r="K7002" s="9">
        <f t="shared" ref="K7002:K7065" si="15">DATE(D7002,E7002,F7002)</f>
        <v>45994</v>
      </c>
    </row>
    <row r="7003" spans="1:11" x14ac:dyDescent="0.25">
      <c r="A7003" s="2">
        <v>45994.708333333336</v>
      </c>
      <c r="B7003" s="1">
        <v>16</v>
      </c>
      <c r="C7003" s="4"/>
      <c r="D7003" s="6">
        <f t="shared" si="8"/>
        <v>2025</v>
      </c>
      <c r="E7003" s="6">
        <f t="shared" si="9"/>
        <v>12</v>
      </c>
      <c r="F7003" s="6">
        <f t="shared" si="10"/>
        <v>3</v>
      </c>
      <c r="G7003" s="6">
        <f t="shared" si="11"/>
        <v>3</v>
      </c>
      <c r="H7003" s="6">
        <f t="shared" si="12"/>
        <v>49</v>
      </c>
      <c r="I7003" s="6">
        <f t="shared" si="13"/>
        <v>17</v>
      </c>
      <c r="J7003" s="6">
        <f t="shared" si="14"/>
        <v>16</v>
      </c>
      <c r="K7003" s="9">
        <f t="shared" si="15"/>
        <v>45994</v>
      </c>
    </row>
    <row r="7004" spans="1:11" x14ac:dyDescent="0.25">
      <c r="A7004" s="2">
        <v>45994.75</v>
      </c>
      <c r="B7004" s="1">
        <v>65</v>
      </c>
      <c r="C7004" s="4"/>
      <c r="D7004" s="6">
        <f t="shared" si="8"/>
        <v>2025</v>
      </c>
      <c r="E7004" s="6">
        <f t="shared" si="9"/>
        <v>12</v>
      </c>
      <c r="F7004" s="6">
        <f t="shared" si="10"/>
        <v>3</v>
      </c>
      <c r="G7004" s="6">
        <f t="shared" si="11"/>
        <v>3</v>
      </c>
      <c r="H7004" s="6">
        <f t="shared" si="12"/>
        <v>49</v>
      </c>
      <c r="I7004" s="6">
        <f t="shared" si="13"/>
        <v>18</v>
      </c>
      <c r="J7004" s="6">
        <f t="shared" si="14"/>
        <v>65</v>
      </c>
      <c r="K7004" s="9">
        <f t="shared" si="15"/>
        <v>45994</v>
      </c>
    </row>
    <row r="7005" spans="1:11" x14ac:dyDescent="0.25">
      <c r="A7005" s="2">
        <v>45994.791666666664</v>
      </c>
      <c r="B7005" s="1">
        <v>30</v>
      </c>
      <c r="C7005" s="4"/>
      <c r="D7005" s="6">
        <f t="shared" si="8"/>
        <v>2025</v>
      </c>
      <c r="E7005" s="6">
        <f t="shared" si="9"/>
        <v>12</v>
      </c>
      <c r="F7005" s="6">
        <f t="shared" si="10"/>
        <v>3</v>
      </c>
      <c r="G7005" s="6">
        <f t="shared" si="11"/>
        <v>3</v>
      </c>
      <c r="H7005" s="6">
        <f t="shared" si="12"/>
        <v>49</v>
      </c>
      <c r="I7005" s="6">
        <f t="shared" si="13"/>
        <v>19</v>
      </c>
      <c r="J7005" s="6">
        <f t="shared" si="14"/>
        <v>30</v>
      </c>
      <c r="K7005" s="9">
        <f t="shared" si="15"/>
        <v>45994</v>
      </c>
    </row>
    <row r="7006" spans="1:11" x14ac:dyDescent="0.25">
      <c r="A7006" s="2">
        <v>45994.833333333336</v>
      </c>
      <c r="B7006" s="1">
        <v>27</v>
      </c>
      <c r="C7006" s="4"/>
      <c r="D7006" s="6">
        <f t="shared" si="8"/>
        <v>2025</v>
      </c>
      <c r="E7006" s="6">
        <f t="shared" si="9"/>
        <v>12</v>
      </c>
      <c r="F7006" s="6">
        <f t="shared" si="10"/>
        <v>3</v>
      </c>
      <c r="G7006" s="6">
        <f t="shared" si="11"/>
        <v>3</v>
      </c>
      <c r="H7006" s="6">
        <f t="shared" si="12"/>
        <v>49</v>
      </c>
      <c r="I7006" s="6">
        <f t="shared" si="13"/>
        <v>20</v>
      </c>
      <c r="J7006" s="6">
        <f t="shared" si="14"/>
        <v>27</v>
      </c>
      <c r="K7006" s="9">
        <f t="shared" si="15"/>
        <v>45994</v>
      </c>
    </row>
    <row r="7007" spans="1:11" x14ac:dyDescent="0.25">
      <c r="A7007" s="2">
        <v>45994.875</v>
      </c>
      <c r="B7007" s="1">
        <v>6</v>
      </c>
      <c r="C7007" s="4"/>
      <c r="D7007" s="6">
        <f t="shared" si="8"/>
        <v>2025</v>
      </c>
      <c r="E7007" s="6">
        <f t="shared" si="9"/>
        <v>12</v>
      </c>
      <c r="F7007" s="6">
        <f t="shared" si="10"/>
        <v>3</v>
      </c>
      <c r="G7007" s="6">
        <f t="shared" si="11"/>
        <v>3</v>
      </c>
      <c r="H7007" s="6">
        <f t="shared" si="12"/>
        <v>49</v>
      </c>
      <c r="I7007" s="6">
        <f t="shared" si="13"/>
        <v>21</v>
      </c>
      <c r="J7007" s="6">
        <f t="shared" si="14"/>
        <v>6</v>
      </c>
      <c r="K7007" s="9">
        <f t="shared" si="15"/>
        <v>45994</v>
      </c>
    </row>
    <row r="7008" spans="1:11" x14ac:dyDescent="0.25">
      <c r="A7008" s="2">
        <v>45994.916666666664</v>
      </c>
      <c r="B7008" s="1">
        <v>4</v>
      </c>
      <c r="C7008" s="4"/>
      <c r="D7008" s="6">
        <f t="shared" si="8"/>
        <v>2025</v>
      </c>
      <c r="E7008" s="6">
        <f t="shared" si="9"/>
        <v>12</v>
      </c>
      <c r="F7008" s="6">
        <f t="shared" si="10"/>
        <v>3</v>
      </c>
      <c r="G7008" s="6">
        <f t="shared" si="11"/>
        <v>3</v>
      </c>
      <c r="H7008" s="6">
        <f t="shared" si="12"/>
        <v>49</v>
      </c>
      <c r="I7008" s="6">
        <f t="shared" si="13"/>
        <v>22</v>
      </c>
      <c r="J7008" s="6">
        <f t="shared" si="14"/>
        <v>4</v>
      </c>
      <c r="K7008" s="9">
        <f t="shared" si="15"/>
        <v>45994</v>
      </c>
    </row>
    <row r="7009" spans="1:11" x14ac:dyDescent="0.25">
      <c r="A7009" s="2">
        <v>45994.958333333336</v>
      </c>
      <c r="B7009" s="1">
        <v>0</v>
      </c>
      <c r="C7009" s="4"/>
      <c r="D7009" s="6">
        <f t="shared" si="8"/>
        <v>2025</v>
      </c>
      <c r="E7009" s="6">
        <f t="shared" si="9"/>
        <v>12</v>
      </c>
      <c r="F7009" s="6">
        <f t="shared" si="10"/>
        <v>3</v>
      </c>
      <c r="G7009" s="6">
        <f t="shared" si="11"/>
        <v>3</v>
      </c>
      <c r="H7009" s="6">
        <f t="shared" si="12"/>
        <v>49</v>
      </c>
      <c r="I7009" s="6">
        <f t="shared" si="13"/>
        <v>23</v>
      </c>
      <c r="J7009" s="6">
        <f t="shared" si="14"/>
        <v>0</v>
      </c>
      <c r="K7009" s="9">
        <f t="shared" si="15"/>
        <v>45994</v>
      </c>
    </row>
    <row r="7010" spans="1:11" x14ac:dyDescent="0.25">
      <c r="A7010" s="2">
        <v>45995</v>
      </c>
      <c r="B7010" s="1">
        <v>0</v>
      </c>
      <c r="C7010" s="4"/>
      <c r="D7010" s="6">
        <f t="shared" si="8"/>
        <v>2025</v>
      </c>
      <c r="E7010" s="6">
        <f t="shared" si="9"/>
        <v>12</v>
      </c>
      <c r="F7010" s="6">
        <f t="shared" si="10"/>
        <v>4</v>
      </c>
      <c r="G7010" s="6">
        <f t="shared" si="11"/>
        <v>4</v>
      </c>
      <c r="H7010" s="6">
        <f t="shared" si="12"/>
        <v>49</v>
      </c>
      <c r="I7010" s="6">
        <f t="shared" si="13"/>
        <v>0</v>
      </c>
      <c r="J7010" s="6">
        <f t="shared" si="14"/>
        <v>0</v>
      </c>
      <c r="K7010" s="9">
        <f t="shared" si="15"/>
        <v>45995</v>
      </c>
    </row>
    <row r="7011" spans="1:11" x14ac:dyDescent="0.25">
      <c r="A7011" s="2">
        <v>45995.041666666664</v>
      </c>
      <c r="B7011" s="1">
        <v>2</v>
      </c>
      <c r="C7011" s="4"/>
      <c r="D7011" s="6">
        <f t="shared" si="8"/>
        <v>2025</v>
      </c>
      <c r="E7011" s="6">
        <f t="shared" si="9"/>
        <v>12</v>
      </c>
      <c r="F7011" s="6">
        <f t="shared" si="10"/>
        <v>4</v>
      </c>
      <c r="G7011" s="6">
        <f t="shared" si="11"/>
        <v>4</v>
      </c>
      <c r="H7011" s="6">
        <f t="shared" si="12"/>
        <v>49</v>
      </c>
      <c r="I7011" s="6">
        <f t="shared" si="13"/>
        <v>1</v>
      </c>
      <c r="J7011" s="6">
        <f t="shared" si="14"/>
        <v>2</v>
      </c>
      <c r="K7011" s="9">
        <f t="shared" si="15"/>
        <v>45995</v>
      </c>
    </row>
    <row r="7012" spans="1:11" x14ac:dyDescent="0.25">
      <c r="A7012" s="2">
        <v>45995.083333333336</v>
      </c>
      <c r="B7012" s="1">
        <v>0</v>
      </c>
      <c r="C7012" s="4"/>
      <c r="D7012" s="6">
        <f t="shared" si="8"/>
        <v>2025</v>
      </c>
      <c r="E7012" s="6">
        <f t="shared" si="9"/>
        <v>12</v>
      </c>
      <c r="F7012" s="6">
        <f t="shared" si="10"/>
        <v>4</v>
      </c>
      <c r="G7012" s="6">
        <f t="shared" si="11"/>
        <v>4</v>
      </c>
      <c r="H7012" s="6">
        <f t="shared" si="12"/>
        <v>49</v>
      </c>
      <c r="I7012" s="6">
        <f t="shared" si="13"/>
        <v>2</v>
      </c>
      <c r="J7012" s="6">
        <f t="shared" si="14"/>
        <v>0</v>
      </c>
      <c r="K7012" s="9">
        <f t="shared" si="15"/>
        <v>45995</v>
      </c>
    </row>
    <row r="7013" spans="1:11" x14ac:dyDescent="0.25">
      <c r="A7013" s="2">
        <v>45995.125</v>
      </c>
      <c r="B7013" s="1">
        <v>0</v>
      </c>
      <c r="C7013" s="4"/>
      <c r="D7013" s="6">
        <f t="shared" si="8"/>
        <v>2025</v>
      </c>
      <c r="E7013" s="6">
        <f t="shared" si="9"/>
        <v>12</v>
      </c>
      <c r="F7013" s="6">
        <f t="shared" si="10"/>
        <v>4</v>
      </c>
      <c r="G7013" s="6">
        <f t="shared" si="11"/>
        <v>4</v>
      </c>
      <c r="H7013" s="6">
        <f t="shared" si="12"/>
        <v>49</v>
      </c>
      <c r="I7013" s="6">
        <f t="shared" si="13"/>
        <v>3</v>
      </c>
      <c r="J7013" s="6">
        <f t="shared" si="14"/>
        <v>0</v>
      </c>
      <c r="K7013" s="9">
        <f t="shared" si="15"/>
        <v>45995</v>
      </c>
    </row>
    <row r="7014" spans="1:11" x14ac:dyDescent="0.25">
      <c r="A7014" s="2">
        <v>45995.166666666664</v>
      </c>
      <c r="B7014" s="1">
        <v>1</v>
      </c>
      <c r="C7014" s="4"/>
      <c r="D7014" s="6">
        <f t="shared" si="8"/>
        <v>2025</v>
      </c>
      <c r="E7014" s="6">
        <f t="shared" si="9"/>
        <v>12</v>
      </c>
      <c r="F7014" s="6">
        <f t="shared" si="10"/>
        <v>4</v>
      </c>
      <c r="G7014" s="6">
        <f t="shared" si="11"/>
        <v>4</v>
      </c>
      <c r="H7014" s="6">
        <f t="shared" si="12"/>
        <v>49</v>
      </c>
      <c r="I7014" s="6">
        <f t="shared" si="13"/>
        <v>4</v>
      </c>
      <c r="J7014" s="6">
        <f t="shared" si="14"/>
        <v>1</v>
      </c>
      <c r="K7014" s="9">
        <f t="shared" si="15"/>
        <v>45995</v>
      </c>
    </row>
    <row r="7015" spans="1:11" x14ac:dyDescent="0.25">
      <c r="A7015" s="2">
        <v>45995.208333333336</v>
      </c>
      <c r="B7015" s="1">
        <v>0</v>
      </c>
      <c r="C7015" s="4"/>
      <c r="D7015" s="6">
        <f t="shared" si="8"/>
        <v>2025</v>
      </c>
      <c r="E7015" s="6">
        <f t="shared" si="9"/>
        <v>12</v>
      </c>
      <c r="F7015" s="6">
        <f t="shared" si="10"/>
        <v>4</v>
      </c>
      <c r="G7015" s="6">
        <f t="shared" si="11"/>
        <v>4</v>
      </c>
      <c r="H7015" s="6">
        <f t="shared" si="12"/>
        <v>49</v>
      </c>
      <c r="I7015" s="6">
        <f t="shared" si="13"/>
        <v>5</v>
      </c>
      <c r="J7015" s="6">
        <f t="shared" si="14"/>
        <v>0</v>
      </c>
      <c r="K7015" s="9">
        <f t="shared" si="15"/>
        <v>45995</v>
      </c>
    </row>
    <row r="7016" spans="1:11" x14ac:dyDescent="0.25">
      <c r="A7016" s="2">
        <v>45995.25</v>
      </c>
      <c r="B7016" s="1">
        <v>1</v>
      </c>
      <c r="C7016" s="4"/>
      <c r="D7016" s="6">
        <f t="shared" si="8"/>
        <v>2025</v>
      </c>
      <c r="E7016" s="6">
        <f t="shared" si="9"/>
        <v>12</v>
      </c>
      <c r="F7016" s="6">
        <f t="shared" si="10"/>
        <v>4</v>
      </c>
      <c r="G7016" s="6">
        <f t="shared" si="11"/>
        <v>4</v>
      </c>
      <c r="H7016" s="6">
        <f t="shared" si="12"/>
        <v>49</v>
      </c>
      <c r="I7016" s="6">
        <f t="shared" si="13"/>
        <v>6</v>
      </c>
      <c r="J7016" s="6">
        <f t="shared" si="14"/>
        <v>1</v>
      </c>
      <c r="K7016" s="9">
        <f t="shared" si="15"/>
        <v>45995</v>
      </c>
    </row>
    <row r="7017" spans="1:11" x14ac:dyDescent="0.25">
      <c r="A7017" s="2">
        <v>45995.291666666664</v>
      </c>
      <c r="B7017" s="1">
        <v>5</v>
      </c>
      <c r="C7017" s="4"/>
      <c r="D7017" s="6">
        <f t="shared" si="8"/>
        <v>2025</v>
      </c>
      <c r="E7017" s="6">
        <f t="shared" si="9"/>
        <v>12</v>
      </c>
      <c r="F7017" s="6">
        <f t="shared" si="10"/>
        <v>4</v>
      </c>
      <c r="G7017" s="6">
        <f t="shared" si="11"/>
        <v>4</v>
      </c>
      <c r="H7017" s="6">
        <f t="shared" si="12"/>
        <v>49</v>
      </c>
      <c r="I7017" s="6">
        <f t="shared" si="13"/>
        <v>7</v>
      </c>
      <c r="J7017" s="6">
        <f t="shared" si="14"/>
        <v>5</v>
      </c>
      <c r="K7017" s="9">
        <f t="shared" si="15"/>
        <v>45995</v>
      </c>
    </row>
    <row r="7018" spans="1:11" x14ac:dyDescent="0.25">
      <c r="A7018" s="2">
        <v>45995.333333333336</v>
      </c>
      <c r="B7018" s="1">
        <v>8</v>
      </c>
      <c r="C7018" s="4"/>
      <c r="D7018" s="6">
        <f t="shared" si="8"/>
        <v>2025</v>
      </c>
      <c r="E7018" s="6">
        <f t="shared" si="9"/>
        <v>12</v>
      </c>
      <c r="F7018" s="6">
        <f t="shared" si="10"/>
        <v>4</v>
      </c>
      <c r="G7018" s="6">
        <f t="shared" si="11"/>
        <v>4</v>
      </c>
      <c r="H7018" s="6">
        <f t="shared" si="12"/>
        <v>49</v>
      </c>
      <c r="I7018" s="6">
        <f t="shared" si="13"/>
        <v>8</v>
      </c>
      <c r="J7018" s="6">
        <f t="shared" si="14"/>
        <v>8</v>
      </c>
      <c r="K7018" s="9">
        <f t="shared" si="15"/>
        <v>45995</v>
      </c>
    </row>
    <row r="7019" spans="1:11" x14ac:dyDescent="0.25">
      <c r="A7019" s="2">
        <v>45995.375</v>
      </c>
      <c r="B7019" s="1">
        <v>4</v>
      </c>
      <c r="C7019" s="4"/>
      <c r="D7019" s="6">
        <f t="shared" si="8"/>
        <v>2025</v>
      </c>
      <c r="E7019" s="6">
        <f t="shared" si="9"/>
        <v>12</v>
      </c>
      <c r="F7019" s="6">
        <f t="shared" si="10"/>
        <v>4</v>
      </c>
      <c r="G7019" s="6">
        <f t="shared" si="11"/>
        <v>4</v>
      </c>
      <c r="H7019" s="6">
        <f t="shared" si="12"/>
        <v>49</v>
      </c>
      <c r="I7019" s="6">
        <f t="shared" si="13"/>
        <v>9</v>
      </c>
      <c r="J7019" s="6">
        <f t="shared" si="14"/>
        <v>4</v>
      </c>
      <c r="K7019" s="9">
        <f t="shared" si="15"/>
        <v>45995</v>
      </c>
    </row>
    <row r="7020" spans="1:11" x14ac:dyDescent="0.25">
      <c r="A7020" s="2">
        <v>45995.416666666664</v>
      </c>
      <c r="B7020" s="1">
        <v>8</v>
      </c>
      <c r="C7020" s="4"/>
      <c r="D7020" s="6">
        <f t="shared" si="8"/>
        <v>2025</v>
      </c>
      <c r="E7020" s="6">
        <f t="shared" si="9"/>
        <v>12</v>
      </c>
      <c r="F7020" s="6">
        <f t="shared" si="10"/>
        <v>4</v>
      </c>
      <c r="G7020" s="6">
        <f t="shared" si="11"/>
        <v>4</v>
      </c>
      <c r="H7020" s="6">
        <f t="shared" si="12"/>
        <v>49</v>
      </c>
      <c r="I7020" s="6">
        <f t="shared" si="13"/>
        <v>10</v>
      </c>
      <c r="J7020" s="6">
        <f t="shared" si="14"/>
        <v>8</v>
      </c>
      <c r="K7020" s="9">
        <f t="shared" si="15"/>
        <v>45995</v>
      </c>
    </row>
    <row r="7021" spans="1:11" x14ac:dyDescent="0.25">
      <c r="A7021" s="2">
        <v>45995.458333333336</v>
      </c>
      <c r="B7021" s="1">
        <v>18</v>
      </c>
      <c r="C7021" s="4"/>
      <c r="D7021" s="6">
        <f t="shared" si="8"/>
        <v>2025</v>
      </c>
      <c r="E7021" s="6">
        <f t="shared" si="9"/>
        <v>12</v>
      </c>
      <c r="F7021" s="6">
        <f t="shared" si="10"/>
        <v>4</v>
      </c>
      <c r="G7021" s="6">
        <f t="shared" si="11"/>
        <v>4</v>
      </c>
      <c r="H7021" s="6">
        <f t="shared" si="12"/>
        <v>49</v>
      </c>
      <c r="I7021" s="6">
        <f t="shared" si="13"/>
        <v>11</v>
      </c>
      <c r="J7021" s="6">
        <f t="shared" si="14"/>
        <v>18</v>
      </c>
      <c r="K7021" s="9">
        <f t="shared" si="15"/>
        <v>45995</v>
      </c>
    </row>
    <row r="7022" spans="1:11" x14ac:dyDescent="0.25">
      <c r="A7022" s="2">
        <v>45995.5</v>
      </c>
      <c r="B7022" s="1">
        <v>11</v>
      </c>
      <c r="C7022" s="4"/>
      <c r="D7022" s="6">
        <f t="shared" si="8"/>
        <v>2025</v>
      </c>
      <c r="E7022" s="6">
        <f t="shared" si="9"/>
        <v>12</v>
      </c>
      <c r="F7022" s="6">
        <f t="shared" si="10"/>
        <v>4</v>
      </c>
      <c r="G7022" s="6">
        <f t="shared" si="11"/>
        <v>4</v>
      </c>
      <c r="H7022" s="6">
        <f t="shared" si="12"/>
        <v>49</v>
      </c>
      <c r="I7022" s="6">
        <f t="shared" si="13"/>
        <v>12</v>
      </c>
      <c r="J7022" s="6">
        <f t="shared" si="14"/>
        <v>11</v>
      </c>
      <c r="K7022" s="9">
        <f t="shared" si="15"/>
        <v>45995</v>
      </c>
    </row>
    <row r="7023" spans="1:11" x14ac:dyDescent="0.25">
      <c r="A7023" s="2">
        <v>45995.541666666664</v>
      </c>
      <c r="B7023" s="1">
        <v>12</v>
      </c>
      <c r="C7023" s="4"/>
      <c r="D7023" s="6">
        <f t="shared" si="8"/>
        <v>2025</v>
      </c>
      <c r="E7023" s="6">
        <f t="shared" si="9"/>
        <v>12</v>
      </c>
      <c r="F7023" s="6">
        <f t="shared" si="10"/>
        <v>4</v>
      </c>
      <c r="G7023" s="6">
        <f t="shared" si="11"/>
        <v>4</v>
      </c>
      <c r="H7023" s="6">
        <f t="shared" si="12"/>
        <v>49</v>
      </c>
      <c r="I7023" s="6">
        <f t="shared" si="13"/>
        <v>13</v>
      </c>
      <c r="J7023" s="6">
        <f t="shared" si="14"/>
        <v>12</v>
      </c>
      <c r="K7023" s="9">
        <f t="shared" si="15"/>
        <v>45995</v>
      </c>
    </row>
    <row r="7024" spans="1:11" x14ac:dyDescent="0.25">
      <c r="A7024" s="2">
        <v>45995.583333333336</v>
      </c>
      <c r="B7024" s="1">
        <v>4</v>
      </c>
      <c r="C7024" s="4"/>
      <c r="D7024" s="6">
        <f t="shared" si="8"/>
        <v>2025</v>
      </c>
      <c r="E7024" s="6">
        <f t="shared" si="9"/>
        <v>12</v>
      </c>
      <c r="F7024" s="6">
        <f t="shared" si="10"/>
        <v>4</v>
      </c>
      <c r="G7024" s="6">
        <f t="shared" si="11"/>
        <v>4</v>
      </c>
      <c r="H7024" s="6">
        <f t="shared" si="12"/>
        <v>49</v>
      </c>
      <c r="I7024" s="6">
        <f t="shared" si="13"/>
        <v>14</v>
      </c>
      <c r="J7024" s="6">
        <f t="shared" si="14"/>
        <v>4</v>
      </c>
      <c r="K7024" s="9">
        <f t="shared" si="15"/>
        <v>45995</v>
      </c>
    </row>
    <row r="7025" spans="1:11" x14ac:dyDescent="0.25">
      <c r="A7025" s="2">
        <v>45995.625</v>
      </c>
      <c r="B7025" s="1">
        <v>18</v>
      </c>
      <c r="C7025" s="4"/>
      <c r="D7025" s="6">
        <f t="shared" si="8"/>
        <v>2025</v>
      </c>
      <c r="E7025" s="6">
        <f t="shared" si="9"/>
        <v>12</v>
      </c>
      <c r="F7025" s="6">
        <f t="shared" si="10"/>
        <v>4</v>
      </c>
      <c r="G7025" s="6">
        <f t="shared" si="11"/>
        <v>4</v>
      </c>
      <c r="H7025" s="6">
        <f t="shared" si="12"/>
        <v>49</v>
      </c>
      <c r="I7025" s="6">
        <f t="shared" si="13"/>
        <v>15</v>
      </c>
      <c r="J7025" s="6">
        <f t="shared" si="14"/>
        <v>18</v>
      </c>
      <c r="K7025" s="9">
        <f t="shared" si="15"/>
        <v>45995</v>
      </c>
    </row>
    <row r="7026" spans="1:11" x14ac:dyDescent="0.25">
      <c r="A7026" s="2">
        <v>45995.666666666664</v>
      </c>
      <c r="B7026" s="1">
        <v>11</v>
      </c>
      <c r="C7026" s="4"/>
      <c r="D7026" s="6">
        <f t="shared" si="8"/>
        <v>2025</v>
      </c>
      <c r="E7026" s="6">
        <f t="shared" si="9"/>
        <v>12</v>
      </c>
      <c r="F7026" s="6">
        <f t="shared" si="10"/>
        <v>4</v>
      </c>
      <c r="G7026" s="6">
        <f t="shared" si="11"/>
        <v>4</v>
      </c>
      <c r="H7026" s="6">
        <f t="shared" si="12"/>
        <v>49</v>
      </c>
      <c r="I7026" s="6">
        <f t="shared" si="13"/>
        <v>16</v>
      </c>
      <c r="J7026" s="6">
        <f t="shared" si="14"/>
        <v>11</v>
      </c>
      <c r="K7026" s="9">
        <f t="shared" si="15"/>
        <v>45995</v>
      </c>
    </row>
    <row r="7027" spans="1:11" x14ac:dyDescent="0.25">
      <c r="A7027" s="2">
        <v>45995.708333333336</v>
      </c>
      <c r="B7027" s="1">
        <v>4</v>
      </c>
      <c r="C7027" s="4"/>
      <c r="D7027" s="6">
        <f t="shared" si="8"/>
        <v>2025</v>
      </c>
      <c r="E7027" s="6">
        <f t="shared" si="9"/>
        <v>12</v>
      </c>
      <c r="F7027" s="6">
        <f t="shared" si="10"/>
        <v>4</v>
      </c>
      <c r="G7027" s="6">
        <f t="shared" si="11"/>
        <v>4</v>
      </c>
      <c r="H7027" s="6">
        <f t="shared" si="12"/>
        <v>49</v>
      </c>
      <c r="I7027" s="6">
        <f t="shared" si="13"/>
        <v>17</v>
      </c>
      <c r="J7027" s="6">
        <f t="shared" si="14"/>
        <v>4</v>
      </c>
      <c r="K7027" s="9">
        <f t="shared" si="15"/>
        <v>45995</v>
      </c>
    </row>
    <row r="7028" spans="1:11" x14ac:dyDescent="0.25">
      <c r="A7028" s="2">
        <v>45995.75</v>
      </c>
      <c r="B7028" s="1">
        <v>85</v>
      </c>
      <c r="C7028" s="4"/>
      <c r="D7028" s="6">
        <f t="shared" si="8"/>
        <v>2025</v>
      </c>
      <c r="E7028" s="6">
        <f t="shared" si="9"/>
        <v>12</v>
      </c>
      <c r="F7028" s="6">
        <f t="shared" si="10"/>
        <v>4</v>
      </c>
      <c r="G7028" s="6">
        <f t="shared" si="11"/>
        <v>4</v>
      </c>
      <c r="H7028" s="6">
        <f t="shared" si="12"/>
        <v>49</v>
      </c>
      <c r="I7028" s="6">
        <f t="shared" si="13"/>
        <v>18</v>
      </c>
      <c r="J7028" s="6">
        <f t="shared" si="14"/>
        <v>85</v>
      </c>
      <c r="K7028" s="9">
        <f t="shared" si="15"/>
        <v>45995</v>
      </c>
    </row>
    <row r="7029" spans="1:11" x14ac:dyDescent="0.25">
      <c r="A7029" s="2">
        <v>45995.791666666664</v>
      </c>
      <c r="B7029" s="1">
        <v>33</v>
      </c>
      <c r="C7029" s="4"/>
      <c r="D7029" s="6">
        <f t="shared" si="8"/>
        <v>2025</v>
      </c>
      <c r="E7029" s="6">
        <f t="shared" si="9"/>
        <v>12</v>
      </c>
      <c r="F7029" s="6">
        <f t="shared" si="10"/>
        <v>4</v>
      </c>
      <c r="G7029" s="6">
        <f t="shared" si="11"/>
        <v>4</v>
      </c>
      <c r="H7029" s="6">
        <f t="shared" si="12"/>
        <v>49</v>
      </c>
      <c r="I7029" s="6">
        <f t="shared" si="13"/>
        <v>19</v>
      </c>
      <c r="J7029" s="6">
        <f t="shared" si="14"/>
        <v>33</v>
      </c>
      <c r="K7029" s="9">
        <f t="shared" si="15"/>
        <v>45995</v>
      </c>
    </row>
    <row r="7030" spans="1:11" x14ac:dyDescent="0.25">
      <c r="A7030" s="2">
        <v>45995.833333333336</v>
      </c>
      <c r="B7030" s="1">
        <v>14</v>
      </c>
      <c r="C7030" s="4"/>
      <c r="D7030" s="6">
        <f t="shared" si="8"/>
        <v>2025</v>
      </c>
      <c r="E7030" s="6">
        <f t="shared" si="9"/>
        <v>12</v>
      </c>
      <c r="F7030" s="6">
        <f t="shared" si="10"/>
        <v>4</v>
      </c>
      <c r="G7030" s="6">
        <f t="shared" si="11"/>
        <v>4</v>
      </c>
      <c r="H7030" s="6">
        <f t="shared" si="12"/>
        <v>49</v>
      </c>
      <c r="I7030" s="6">
        <f t="shared" si="13"/>
        <v>20</v>
      </c>
      <c r="J7030" s="6">
        <f t="shared" si="14"/>
        <v>14</v>
      </c>
      <c r="K7030" s="9">
        <f t="shared" si="15"/>
        <v>45995</v>
      </c>
    </row>
    <row r="7031" spans="1:11" x14ac:dyDescent="0.25">
      <c r="A7031" s="2">
        <v>45995.875</v>
      </c>
      <c r="B7031" s="1">
        <v>8</v>
      </c>
      <c r="C7031" s="4"/>
      <c r="D7031" s="6">
        <f t="shared" si="8"/>
        <v>2025</v>
      </c>
      <c r="E7031" s="6">
        <f t="shared" si="9"/>
        <v>12</v>
      </c>
      <c r="F7031" s="6">
        <f t="shared" si="10"/>
        <v>4</v>
      </c>
      <c r="G7031" s="6">
        <f t="shared" si="11"/>
        <v>4</v>
      </c>
      <c r="H7031" s="6">
        <f t="shared" si="12"/>
        <v>49</v>
      </c>
      <c r="I7031" s="6">
        <f t="shared" si="13"/>
        <v>21</v>
      </c>
      <c r="J7031" s="6">
        <f t="shared" si="14"/>
        <v>8</v>
      </c>
      <c r="K7031" s="9">
        <f t="shared" si="15"/>
        <v>45995</v>
      </c>
    </row>
    <row r="7032" spans="1:11" x14ac:dyDescent="0.25">
      <c r="A7032" s="2">
        <v>45995.916666666664</v>
      </c>
      <c r="B7032" s="1">
        <v>8</v>
      </c>
      <c r="C7032" s="4"/>
      <c r="D7032" s="6">
        <f t="shared" si="8"/>
        <v>2025</v>
      </c>
      <c r="E7032" s="6">
        <f t="shared" si="9"/>
        <v>12</v>
      </c>
      <c r="F7032" s="6">
        <f t="shared" si="10"/>
        <v>4</v>
      </c>
      <c r="G7032" s="6">
        <f t="shared" si="11"/>
        <v>4</v>
      </c>
      <c r="H7032" s="6">
        <f t="shared" si="12"/>
        <v>49</v>
      </c>
      <c r="I7032" s="6">
        <f t="shared" si="13"/>
        <v>22</v>
      </c>
      <c r="J7032" s="6">
        <f t="shared" si="14"/>
        <v>8</v>
      </c>
      <c r="K7032" s="9">
        <f t="shared" si="15"/>
        <v>45995</v>
      </c>
    </row>
    <row r="7033" spans="1:11" x14ac:dyDescent="0.25">
      <c r="A7033" s="2">
        <v>45995.958333333336</v>
      </c>
      <c r="B7033" s="1">
        <v>0</v>
      </c>
      <c r="C7033" s="4"/>
      <c r="D7033" s="6">
        <f t="shared" si="8"/>
        <v>2025</v>
      </c>
      <c r="E7033" s="6">
        <f t="shared" si="9"/>
        <v>12</v>
      </c>
      <c r="F7033" s="6">
        <f t="shared" si="10"/>
        <v>4</v>
      </c>
      <c r="G7033" s="6">
        <f t="shared" si="11"/>
        <v>4</v>
      </c>
      <c r="H7033" s="6">
        <f t="shared" si="12"/>
        <v>49</v>
      </c>
      <c r="I7033" s="6">
        <f t="shared" si="13"/>
        <v>23</v>
      </c>
      <c r="J7033" s="6">
        <f t="shared" si="14"/>
        <v>0</v>
      </c>
      <c r="K7033" s="9">
        <f t="shared" si="15"/>
        <v>45995</v>
      </c>
    </row>
    <row r="7034" spans="1:11" x14ac:dyDescent="0.25">
      <c r="A7034" s="2">
        <v>45996</v>
      </c>
      <c r="B7034" s="1">
        <v>0</v>
      </c>
      <c r="C7034" s="4"/>
      <c r="D7034" s="6">
        <f t="shared" si="8"/>
        <v>2025</v>
      </c>
      <c r="E7034" s="6">
        <f t="shared" si="9"/>
        <v>12</v>
      </c>
      <c r="F7034" s="6">
        <f t="shared" si="10"/>
        <v>5</v>
      </c>
      <c r="G7034" s="6">
        <f t="shared" si="11"/>
        <v>5</v>
      </c>
      <c r="H7034" s="6">
        <f t="shared" si="12"/>
        <v>49</v>
      </c>
      <c r="I7034" s="6">
        <f t="shared" si="13"/>
        <v>0</v>
      </c>
      <c r="J7034" s="6">
        <f t="shared" si="14"/>
        <v>0</v>
      </c>
      <c r="K7034" s="9">
        <f t="shared" si="15"/>
        <v>45996</v>
      </c>
    </row>
    <row r="7035" spans="1:11" x14ac:dyDescent="0.25">
      <c r="A7035" s="2">
        <v>45996.041666666664</v>
      </c>
      <c r="B7035" s="1">
        <v>0</v>
      </c>
      <c r="C7035" s="4"/>
      <c r="D7035" s="6">
        <f t="shared" si="8"/>
        <v>2025</v>
      </c>
      <c r="E7035" s="6">
        <f t="shared" si="9"/>
        <v>12</v>
      </c>
      <c r="F7035" s="6">
        <f t="shared" si="10"/>
        <v>5</v>
      </c>
      <c r="G7035" s="6">
        <f t="shared" si="11"/>
        <v>5</v>
      </c>
      <c r="H7035" s="6">
        <f t="shared" si="12"/>
        <v>49</v>
      </c>
      <c r="I7035" s="6">
        <f t="shared" si="13"/>
        <v>1</v>
      </c>
      <c r="J7035" s="6">
        <f t="shared" si="14"/>
        <v>0</v>
      </c>
      <c r="K7035" s="9">
        <f t="shared" si="15"/>
        <v>45996</v>
      </c>
    </row>
    <row r="7036" spans="1:11" x14ac:dyDescent="0.25">
      <c r="A7036" s="2">
        <v>45996.083333333336</v>
      </c>
      <c r="B7036" s="1">
        <v>0</v>
      </c>
      <c r="C7036" s="4"/>
      <c r="D7036" s="6">
        <f t="shared" si="8"/>
        <v>2025</v>
      </c>
      <c r="E7036" s="6">
        <f t="shared" si="9"/>
        <v>12</v>
      </c>
      <c r="F7036" s="6">
        <f t="shared" si="10"/>
        <v>5</v>
      </c>
      <c r="G7036" s="6">
        <f t="shared" si="11"/>
        <v>5</v>
      </c>
      <c r="H7036" s="6">
        <f t="shared" si="12"/>
        <v>49</v>
      </c>
      <c r="I7036" s="6">
        <f t="shared" si="13"/>
        <v>2</v>
      </c>
      <c r="J7036" s="6">
        <f t="shared" si="14"/>
        <v>0</v>
      </c>
      <c r="K7036" s="9">
        <f t="shared" si="15"/>
        <v>45996</v>
      </c>
    </row>
    <row r="7037" spans="1:11" x14ac:dyDescent="0.25">
      <c r="A7037" s="2">
        <v>45996.125</v>
      </c>
      <c r="B7037" s="1">
        <v>0</v>
      </c>
      <c r="C7037" s="4"/>
      <c r="D7037" s="6">
        <f t="shared" si="8"/>
        <v>2025</v>
      </c>
      <c r="E7037" s="6">
        <f t="shared" si="9"/>
        <v>12</v>
      </c>
      <c r="F7037" s="6">
        <f t="shared" si="10"/>
        <v>5</v>
      </c>
      <c r="G7037" s="6">
        <f t="shared" si="11"/>
        <v>5</v>
      </c>
      <c r="H7037" s="6">
        <f t="shared" si="12"/>
        <v>49</v>
      </c>
      <c r="I7037" s="6">
        <f t="shared" si="13"/>
        <v>3</v>
      </c>
      <c r="J7037" s="6">
        <f t="shared" si="14"/>
        <v>0</v>
      </c>
      <c r="K7037" s="9">
        <f t="shared" si="15"/>
        <v>45996</v>
      </c>
    </row>
    <row r="7038" spans="1:11" x14ac:dyDescent="0.25">
      <c r="A7038" s="2">
        <v>45996.166666666664</v>
      </c>
      <c r="B7038" s="1">
        <v>0</v>
      </c>
      <c r="C7038" s="4"/>
      <c r="D7038" s="6">
        <f t="shared" si="8"/>
        <v>2025</v>
      </c>
      <c r="E7038" s="6">
        <f t="shared" si="9"/>
        <v>12</v>
      </c>
      <c r="F7038" s="6">
        <f t="shared" si="10"/>
        <v>5</v>
      </c>
      <c r="G7038" s="6">
        <f t="shared" si="11"/>
        <v>5</v>
      </c>
      <c r="H7038" s="6">
        <f t="shared" si="12"/>
        <v>49</v>
      </c>
      <c r="I7038" s="6">
        <f t="shared" si="13"/>
        <v>4</v>
      </c>
      <c r="J7038" s="6">
        <f t="shared" si="14"/>
        <v>0</v>
      </c>
      <c r="K7038" s="9">
        <f t="shared" si="15"/>
        <v>45996</v>
      </c>
    </row>
    <row r="7039" spans="1:11" x14ac:dyDescent="0.25">
      <c r="A7039" s="2">
        <v>45996.208333333336</v>
      </c>
      <c r="B7039" s="1">
        <v>3</v>
      </c>
      <c r="C7039" s="4"/>
      <c r="D7039" s="6">
        <f t="shared" si="8"/>
        <v>2025</v>
      </c>
      <c r="E7039" s="6">
        <f t="shared" si="9"/>
        <v>12</v>
      </c>
      <c r="F7039" s="6">
        <f t="shared" si="10"/>
        <v>5</v>
      </c>
      <c r="G7039" s="6">
        <f t="shared" si="11"/>
        <v>5</v>
      </c>
      <c r="H7039" s="6">
        <f t="shared" si="12"/>
        <v>49</v>
      </c>
      <c r="I7039" s="6">
        <f t="shared" si="13"/>
        <v>5</v>
      </c>
      <c r="J7039" s="6">
        <f t="shared" si="14"/>
        <v>3</v>
      </c>
      <c r="K7039" s="9">
        <f t="shared" si="15"/>
        <v>45996</v>
      </c>
    </row>
    <row r="7040" spans="1:11" x14ac:dyDescent="0.25">
      <c r="A7040" s="2">
        <v>45996.25</v>
      </c>
      <c r="B7040" s="1">
        <v>1</v>
      </c>
      <c r="C7040" s="4"/>
      <c r="D7040" s="6">
        <f t="shared" si="8"/>
        <v>2025</v>
      </c>
      <c r="E7040" s="6">
        <f t="shared" si="9"/>
        <v>12</v>
      </c>
      <c r="F7040" s="6">
        <f t="shared" si="10"/>
        <v>5</v>
      </c>
      <c r="G7040" s="6">
        <f t="shared" si="11"/>
        <v>5</v>
      </c>
      <c r="H7040" s="6">
        <f t="shared" si="12"/>
        <v>49</v>
      </c>
      <c r="I7040" s="6">
        <f t="shared" si="13"/>
        <v>6</v>
      </c>
      <c r="J7040" s="6">
        <f t="shared" si="14"/>
        <v>1</v>
      </c>
      <c r="K7040" s="9">
        <f t="shared" si="15"/>
        <v>45996</v>
      </c>
    </row>
    <row r="7041" spans="1:11" x14ac:dyDescent="0.25">
      <c r="A7041" s="2">
        <v>45996.291666666664</v>
      </c>
      <c r="B7041" s="1">
        <v>6</v>
      </c>
      <c r="C7041" s="4"/>
      <c r="D7041" s="6">
        <f t="shared" si="8"/>
        <v>2025</v>
      </c>
      <c r="E7041" s="6">
        <f t="shared" si="9"/>
        <v>12</v>
      </c>
      <c r="F7041" s="6">
        <f t="shared" si="10"/>
        <v>5</v>
      </c>
      <c r="G7041" s="6">
        <f t="shared" si="11"/>
        <v>5</v>
      </c>
      <c r="H7041" s="6">
        <f t="shared" si="12"/>
        <v>49</v>
      </c>
      <c r="I7041" s="6">
        <f t="shared" si="13"/>
        <v>7</v>
      </c>
      <c r="J7041" s="6">
        <f t="shared" si="14"/>
        <v>6</v>
      </c>
      <c r="K7041" s="9">
        <f t="shared" si="15"/>
        <v>45996</v>
      </c>
    </row>
    <row r="7042" spans="1:11" x14ac:dyDescent="0.25">
      <c r="A7042" s="2">
        <v>45996.333333333336</v>
      </c>
      <c r="B7042" s="1">
        <v>6</v>
      </c>
      <c r="C7042" s="4"/>
      <c r="D7042" s="6">
        <f t="shared" si="8"/>
        <v>2025</v>
      </c>
      <c r="E7042" s="6">
        <f t="shared" si="9"/>
        <v>12</v>
      </c>
      <c r="F7042" s="6">
        <f t="shared" si="10"/>
        <v>5</v>
      </c>
      <c r="G7042" s="6">
        <f t="shared" si="11"/>
        <v>5</v>
      </c>
      <c r="H7042" s="6">
        <f t="shared" si="12"/>
        <v>49</v>
      </c>
      <c r="I7042" s="6">
        <f t="shared" si="13"/>
        <v>8</v>
      </c>
      <c r="J7042" s="6">
        <f t="shared" si="14"/>
        <v>6</v>
      </c>
      <c r="K7042" s="9">
        <f t="shared" si="15"/>
        <v>45996</v>
      </c>
    </row>
    <row r="7043" spans="1:11" x14ac:dyDescent="0.25">
      <c r="A7043" s="2">
        <v>45996.375</v>
      </c>
      <c r="B7043" s="1">
        <v>10</v>
      </c>
      <c r="C7043" s="4"/>
      <c r="D7043" s="6">
        <f t="shared" si="8"/>
        <v>2025</v>
      </c>
      <c r="E7043" s="6">
        <f t="shared" si="9"/>
        <v>12</v>
      </c>
      <c r="F7043" s="6">
        <f t="shared" si="10"/>
        <v>5</v>
      </c>
      <c r="G7043" s="6">
        <f t="shared" si="11"/>
        <v>5</v>
      </c>
      <c r="H7043" s="6">
        <f t="shared" si="12"/>
        <v>49</v>
      </c>
      <c r="I7043" s="6">
        <f t="shared" si="13"/>
        <v>9</v>
      </c>
      <c r="J7043" s="6">
        <f t="shared" si="14"/>
        <v>10</v>
      </c>
      <c r="K7043" s="9">
        <f t="shared" si="15"/>
        <v>45996</v>
      </c>
    </row>
    <row r="7044" spans="1:11" x14ac:dyDescent="0.25">
      <c r="A7044" s="2">
        <v>45996.416666666664</v>
      </c>
      <c r="B7044" s="1">
        <v>20</v>
      </c>
      <c r="C7044" s="4"/>
      <c r="D7044" s="6">
        <f t="shared" si="8"/>
        <v>2025</v>
      </c>
      <c r="E7044" s="6">
        <f t="shared" si="9"/>
        <v>12</v>
      </c>
      <c r="F7044" s="6">
        <f t="shared" si="10"/>
        <v>5</v>
      </c>
      <c r="G7044" s="6">
        <f t="shared" si="11"/>
        <v>5</v>
      </c>
      <c r="H7044" s="6">
        <f t="shared" si="12"/>
        <v>49</v>
      </c>
      <c r="I7044" s="6">
        <f t="shared" si="13"/>
        <v>10</v>
      </c>
      <c r="J7044" s="6">
        <f t="shared" si="14"/>
        <v>20</v>
      </c>
      <c r="K7044" s="9">
        <f t="shared" si="15"/>
        <v>45996</v>
      </c>
    </row>
    <row r="7045" spans="1:11" x14ac:dyDescent="0.25">
      <c r="A7045" s="2">
        <v>45996.458333333336</v>
      </c>
      <c r="B7045" s="1">
        <v>27</v>
      </c>
      <c r="C7045" s="4"/>
      <c r="D7045" s="6">
        <f t="shared" si="8"/>
        <v>2025</v>
      </c>
      <c r="E7045" s="6">
        <f t="shared" si="9"/>
        <v>12</v>
      </c>
      <c r="F7045" s="6">
        <f t="shared" si="10"/>
        <v>5</v>
      </c>
      <c r="G7045" s="6">
        <f t="shared" si="11"/>
        <v>5</v>
      </c>
      <c r="H7045" s="6">
        <f t="shared" si="12"/>
        <v>49</v>
      </c>
      <c r="I7045" s="6">
        <f t="shared" si="13"/>
        <v>11</v>
      </c>
      <c r="J7045" s="6">
        <f t="shared" si="14"/>
        <v>27</v>
      </c>
      <c r="K7045" s="9">
        <f t="shared" si="15"/>
        <v>45996</v>
      </c>
    </row>
    <row r="7046" spans="1:11" x14ac:dyDescent="0.25">
      <c r="A7046" s="2">
        <v>45996.5</v>
      </c>
      <c r="B7046" s="1">
        <v>11</v>
      </c>
      <c r="C7046" s="4"/>
      <c r="D7046" s="6">
        <f t="shared" si="8"/>
        <v>2025</v>
      </c>
      <c r="E7046" s="6">
        <f t="shared" si="9"/>
        <v>12</v>
      </c>
      <c r="F7046" s="6">
        <f t="shared" si="10"/>
        <v>5</v>
      </c>
      <c r="G7046" s="6">
        <f t="shared" si="11"/>
        <v>5</v>
      </c>
      <c r="H7046" s="6">
        <f t="shared" si="12"/>
        <v>49</v>
      </c>
      <c r="I7046" s="6">
        <f t="shared" si="13"/>
        <v>12</v>
      </c>
      <c r="J7046" s="6">
        <f t="shared" si="14"/>
        <v>11</v>
      </c>
      <c r="K7046" s="9">
        <f t="shared" si="15"/>
        <v>45996</v>
      </c>
    </row>
    <row r="7047" spans="1:11" x14ac:dyDescent="0.25">
      <c r="A7047" s="2">
        <v>45996.541666666664</v>
      </c>
      <c r="B7047" s="1">
        <v>12</v>
      </c>
      <c r="C7047" s="4"/>
      <c r="D7047" s="6">
        <f t="shared" si="8"/>
        <v>2025</v>
      </c>
      <c r="E7047" s="6">
        <f t="shared" si="9"/>
        <v>12</v>
      </c>
      <c r="F7047" s="6">
        <f t="shared" si="10"/>
        <v>5</v>
      </c>
      <c r="G7047" s="6">
        <f t="shared" si="11"/>
        <v>5</v>
      </c>
      <c r="H7047" s="6">
        <f t="shared" si="12"/>
        <v>49</v>
      </c>
      <c r="I7047" s="6">
        <f t="shared" si="13"/>
        <v>13</v>
      </c>
      <c r="J7047" s="6">
        <f t="shared" si="14"/>
        <v>12</v>
      </c>
      <c r="K7047" s="9">
        <f t="shared" si="15"/>
        <v>45996</v>
      </c>
    </row>
    <row r="7048" spans="1:11" x14ac:dyDescent="0.25">
      <c r="A7048" s="2">
        <v>45996.583333333336</v>
      </c>
      <c r="B7048" s="1">
        <v>17</v>
      </c>
      <c r="C7048" s="4"/>
      <c r="D7048" s="6">
        <f t="shared" si="8"/>
        <v>2025</v>
      </c>
      <c r="E7048" s="6">
        <f t="shared" si="9"/>
        <v>12</v>
      </c>
      <c r="F7048" s="6">
        <f t="shared" si="10"/>
        <v>5</v>
      </c>
      <c r="G7048" s="6">
        <f t="shared" si="11"/>
        <v>5</v>
      </c>
      <c r="H7048" s="6">
        <f t="shared" si="12"/>
        <v>49</v>
      </c>
      <c r="I7048" s="6">
        <f t="shared" si="13"/>
        <v>14</v>
      </c>
      <c r="J7048" s="6">
        <f t="shared" si="14"/>
        <v>17</v>
      </c>
      <c r="K7048" s="9">
        <f t="shared" si="15"/>
        <v>45996</v>
      </c>
    </row>
    <row r="7049" spans="1:11" x14ac:dyDescent="0.25">
      <c r="A7049" s="2">
        <v>45996.625</v>
      </c>
      <c r="B7049" s="1">
        <v>25</v>
      </c>
      <c r="C7049" s="4"/>
      <c r="D7049" s="6">
        <f t="shared" si="8"/>
        <v>2025</v>
      </c>
      <c r="E7049" s="6">
        <f t="shared" si="9"/>
        <v>12</v>
      </c>
      <c r="F7049" s="6">
        <f t="shared" si="10"/>
        <v>5</v>
      </c>
      <c r="G7049" s="6">
        <f t="shared" si="11"/>
        <v>5</v>
      </c>
      <c r="H7049" s="6">
        <f t="shared" si="12"/>
        <v>49</v>
      </c>
      <c r="I7049" s="6">
        <f t="shared" si="13"/>
        <v>15</v>
      </c>
      <c r="J7049" s="6">
        <f t="shared" si="14"/>
        <v>25</v>
      </c>
      <c r="K7049" s="9">
        <f t="shared" si="15"/>
        <v>45996</v>
      </c>
    </row>
    <row r="7050" spans="1:11" x14ac:dyDescent="0.25">
      <c r="A7050" s="2">
        <v>45996.666666666664</v>
      </c>
      <c r="B7050" s="1">
        <v>35</v>
      </c>
      <c r="C7050" s="4"/>
      <c r="D7050" s="6">
        <f t="shared" si="8"/>
        <v>2025</v>
      </c>
      <c r="E7050" s="6">
        <f t="shared" si="9"/>
        <v>12</v>
      </c>
      <c r="F7050" s="6">
        <f t="shared" si="10"/>
        <v>5</v>
      </c>
      <c r="G7050" s="6">
        <f t="shared" si="11"/>
        <v>5</v>
      </c>
      <c r="H7050" s="6">
        <f t="shared" si="12"/>
        <v>49</v>
      </c>
      <c r="I7050" s="6">
        <f t="shared" si="13"/>
        <v>16</v>
      </c>
      <c r="J7050" s="6">
        <f t="shared" si="14"/>
        <v>35</v>
      </c>
      <c r="K7050" s="9">
        <f t="shared" si="15"/>
        <v>45996</v>
      </c>
    </row>
    <row r="7051" spans="1:11" x14ac:dyDescent="0.25">
      <c r="A7051" s="2">
        <v>45996.708333333336</v>
      </c>
      <c r="B7051" s="1">
        <v>11</v>
      </c>
      <c r="C7051" s="4"/>
      <c r="D7051" s="6">
        <f t="shared" si="8"/>
        <v>2025</v>
      </c>
      <c r="E7051" s="6">
        <f t="shared" si="9"/>
        <v>12</v>
      </c>
      <c r="F7051" s="6">
        <f t="shared" si="10"/>
        <v>5</v>
      </c>
      <c r="G7051" s="6">
        <f t="shared" si="11"/>
        <v>5</v>
      </c>
      <c r="H7051" s="6">
        <f t="shared" si="12"/>
        <v>49</v>
      </c>
      <c r="I7051" s="6">
        <f t="shared" si="13"/>
        <v>17</v>
      </c>
      <c r="J7051" s="6">
        <f t="shared" si="14"/>
        <v>11</v>
      </c>
      <c r="K7051" s="9">
        <f t="shared" si="15"/>
        <v>45996</v>
      </c>
    </row>
    <row r="7052" spans="1:11" x14ac:dyDescent="0.25">
      <c r="A7052" s="2">
        <v>45996.75</v>
      </c>
      <c r="B7052" s="1">
        <v>47</v>
      </c>
      <c r="C7052" s="4"/>
      <c r="D7052" s="6">
        <f t="shared" si="8"/>
        <v>2025</v>
      </c>
      <c r="E7052" s="6">
        <f t="shared" si="9"/>
        <v>12</v>
      </c>
      <c r="F7052" s="6">
        <f t="shared" si="10"/>
        <v>5</v>
      </c>
      <c r="G7052" s="6">
        <f t="shared" si="11"/>
        <v>5</v>
      </c>
      <c r="H7052" s="6">
        <f t="shared" si="12"/>
        <v>49</v>
      </c>
      <c r="I7052" s="6">
        <f t="shared" si="13"/>
        <v>18</v>
      </c>
      <c r="J7052" s="6">
        <f t="shared" si="14"/>
        <v>47</v>
      </c>
      <c r="K7052" s="9">
        <f t="shared" si="15"/>
        <v>45996</v>
      </c>
    </row>
    <row r="7053" spans="1:11" x14ac:dyDescent="0.25">
      <c r="A7053" s="2">
        <v>45996.791666666664</v>
      </c>
      <c r="B7053" s="1">
        <v>35</v>
      </c>
      <c r="C7053" s="4"/>
      <c r="D7053" s="6">
        <f t="shared" si="8"/>
        <v>2025</v>
      </c>
      <c r="E7053" s="6">
        <f t="shared" si="9"/>
        <v>12</v>
      </c>
      <c r="F7053" s="6">
        <f t="shared" si="10"/>
        <v>5</v>
      </c>
      <c r="G7053" s="6">
        <f t="shared" si="11"/>
        <v>5</v>
      </c>
      <c r="H7053" s="6">
        <f t="shared" si="12"/>
        <v>49</v>
      </c>
      <c r="I7053" s="6">
        <f t="shared" si="13"/>
        <v>19</v>
      </c>
      <c r="J7053" s="6">
        <f t="shared" si="14"/>
        <v>35</v>
      </c>
      <c r="K7053" s="9">
        <f t="shared" si="15"/>
        <v>45996</v>
      </c>
    </row>
    <row r="7054" spans="1:11" x14ac:dyDescent="0.25">
      <c r="A7054" s="2">
        <v>45996.833333333336</v>
      </c>
      <c r="B7054" s="1">
        <v>21</v>
      </c>
      <c r="C7054" s="4"/>
      <c r="D7054" s="6">
        <f t="shared" si="8"/>
        <v>2025</v>
      </c>
      <c r="E7054" s="6">
        <f t="shared" si="9"/>
        <v>12</v>
      </c>
      <c r="F7054" s="6">
        <f t="shared" si="10"/>
        <v>5</v>
      </c>
      <c r="G7054" s="6">
        <f t="shared" si="11"/>
        <v>5</v>
      </c>
      <c r="H7054" s="6">
        <f t="shared" si="12"/>
        <v>49</v>
      </c>
      <c r="I7054" s="6">
        <f t="shared" si="13"/>
        <v>20</v>
      </c>
      <c r="J7054" s="6">
        <f t="shared" si="14"/>
        <v>21</v>
      </c>
      <c r="K7054" s="9">
        <f t="shared" si="15"/>
        <v>45996</v>
      </c>
    </row>
    <row r="7055" spans="1:11" x14ac:dyDescent="0.25">
      <c r="A7055" s="2">
        <v>45996.875</v>
      </c>
      <c r="B7055" s="1">
        <v>8</v>
      </c>
      <c r="C7055" s="4"/>
      <c r="D7055" s="6">
        <f t="shared" si="8"/>
        <v>2025</v>
      </c>
      <c r="E7055" s="6">
        <f t="shared" si="9"/>
        <v>12</v>
      </c>
      <c r="F7055" s="6">
        <f t="shared" si="10"/>
        <v>5</v>
      </c>
      <c r="G7055" s="6">
        <f t="shared" si="11"/>
        <v>5</v>
      </c>
      <c r="H7055" s="6">
        <f t="shared" si="12"/>
        <v>49</v>
      </c>
      <c r="I7055" s="6">
        <f t="shared" si="13"/>
        <v>21</v>
      </c>
      <c r="J7055" s="6">
        <f t="shared" si="14"/>
        <v>8</v>
      </c>
      <c r="K7055" s="9">
        <f t="shared" si="15"/>
        <v>45996</v>
      </c>
    </row>
    <row r="7056" spans="1:11" x14ac:dyDescent="0.25">
      <c r="A7056" s="2">
        <v>45996.916666666664</v>
      </c>
      <c r="B7056" s="1">
        <v>18</v>
      </c>
      <c r="C7056" s="4"/>
      <c r="D7056" s="6">
        <f t="shared" si="8"/>
        <v>2025</v>
      </c>
      <c r="E7056" s="6">
        <f t="shared" si="9"/>
        <v>12</v>
      </c>
      <c r="F7056" s="6">
        <f t="shared" si="10"/>
        <v>5</v>
      </c>
      <c r="G7056" s="6">
        <f t="shared" si="11"/>
        <v>5</v>
      </c>
      <c r="H7056" s="6">
        <f t="shared" si="12"/>
        <v>49</v>
      </c>
      <c r="I7056" s="6">
        <f t="shared" si="13"/>
        <v>22</v>
      </c>
      <c r="J7056" s="6">
        <f t="shared" si="14"/>
        <v>18</v>
      </c>
      <c r="K7056" s="9">
        <f t="shared" si="15"/>
        <v>45996</v>
      </c>
    </row>
    <row r="7057" spans="1:11" x14ac:dyDescent="0.25">
      <c r="A7057" s="2">
        <v>45996.958333333336</v>
      </c>
      <c r="B7057" s="1">
        <v>2</v>
      </c>
      <c r="C7057" s="4"/>
      <c r="D7057" s="6">
        <f t="shared" si="8"/>
        <v>2025</v>
      </c>
      <c r="E7057" s="6">
        <f t="shared" si="9"/>
        <v>12</v>
      </c>
      <c r="F7057" s="6">
        <f t="shared" si="10"/>
        <v>5</v>
      </c>
      <c r="G7057" s="6">
        <f t="shared" si="11"/>
        <v>5</v>
      </c>
      <c r="H7057" s="6">
        <f t="shared" si="12"/>
        <v>49</v>
      </c>
      <c r="I7057" s="6">
        <f t="shared" si="13"/>
        <v>23</v>
      </c>
      <c r="J7057" s="6">
        <f t="shared" si="14"/>
        <v>2</v>
      </c>
      <c r="K7057" s="9">
        <f t="shared" si="15"/>
        <v>45996</v>
      </c>
    </row>
    <row r="7058" spans="1:11" x14ac:dyDescent="0.25">
      <c r="A7058" s="2">
        <v>45997</v>
      </c>
      <c r="B7058" s="1">
        <v>0</v>
      </c>
      <c r="C7058" s="4"/>
      <c r="D7058" s="6">
        <f t="shared" si="8"/>
        <v>2025</v>
      </c>
      <c r="E7058" s="6">
        <f t="shared" si="9"/>
        <v>12</v>
      </c>
      <c r="F7058" s="6">
        <f t="shared" si="10"/>
        <v>6</v>
      </c>
      <c r="G7058" s="6">
        <f t="shared" si="11"/>
        <v>6</v>
      </c>
      <c r="H7058" s="6">
        <f t="shared" si="12"/>
        <v>49</v>
      </c>
      <c r="I7058" s="6">
        <f t="shared" si="13"/>
        <v>0</v>
      </c>
      <c r="J7058" s="6">
        <f t="shared" si="14"/>
        <v>0</v>
      </c>
      <c r="K7058" s="9">
        <f t="shared" si="15"/>
        <v>45997</v>
      </c>
    </row>
    <row r="7059" spans="1:11" x14ac:dyDescent="0.25">
      <c r="A7059" s="2">
        <v>45997.041666666664</v>
      </c>
      <c r="B7059" s="1">
        <v>8</v>
      </c>
      <c r="C7059" s="4"/>
      <c r="D7059" s="6">
        <f t="shared" si="8"/>
        <v>2025</v>
      </c>
      <c r="E7059" s="6">
        <f t="shared" si="9"/>
        <v>12</v>
      </c>
      <c r="F7059" s="6">
        <f t="shared" si="10"/>
        <v>6</v>
      </c>
      <c r="G7059" s="6">
        <f t="shared" si="11"/>
        <v>6</v>
      </c>
      <c r="H7059" s="6">
        <f t="shared" si="12"/>
        <v>49</v>
      </c>
      <c r="I7059" s="6">
        <f t="shared" si="13"/>
        <v>1</v>
      </c>
      <c r="J7059" s="6">
        <f t="shared" si="14"/>
        <v>8</v>
      </c>
      <c r="K7059" s="9">
        <f t="shared" si="15"/>
        <v>45997</v>
      </c>
    </row>
    <row r="7060" spans="1:11" x14ac:dyDescent="0.25">
      <c r="A7060" s="2">
        <v>45997.083333333336</v>
      </c>
      <c r="B7060" s="1">
        <v>0</v>
      </c>
      <c r="C7060" s="4"/>
      <c r="D7060" s="6">
        <f t="shared" si="8"/>
        <v>2025</v>
      </c>
      <c r="E7060" s="6">
        <f t="shared" si="9"/>
        <v>12</v>
      </c>
      <c r="F7060" s="6">
        <f t="shared" si="10"/>
        <v>6</v>
      </c>
      <c r="G7060" s="6">
        <f t="shared" si="11"/>
        <v>6</v>
      </c>
      <c r="H7060" s="6">
        <f t="shared" si="12"/>
        <v>49</v>
      </c>
      <c r="I7060" s="6">
        <f t="shared" si="13"/>
        <v>2</v>
      </c>
      <c r="J7060" s="6">
        <f t="shared" si="14"/>
        <v>0</v>
      </c>
      <c r="K7060" s="9">
        <f t="shared" si="15"/>
        <v>45997</v>
      </c>
    </row>
    <row r="7061" spans="1:11" x14ac:dyDescent="0.25">
      <c r="A7061" s="2">
        <v>45997.125</v>
      </c>
      <c r="B7061" s="1">
        <v>0</v>
      </c>
      <c r="C7061" s="4"/>
      <c r="D7061" s="6">
        <f t="shared" si="8"/>
        <v>2025</v>
      </c>
      <c r="E7061" s="6">
        <f t="shared" si="9"/>
        <v>12</v>
      </c>
      <c r="F7061" s="6">
        <f t="shared" si="10"/>
        <v>6</v>
      </c>
      <c r="G7061" s="6">
        <f t="shared" si="11"/>
        <v>6</v>
      </c>
      <c r="H7061" s="6">
        <f t="shared" si="12"/>
        <v>49</v>
      </c>
      <c r="I7061" s="6">
        <f t="shared" si="13"/>
        <v>3</v>
      </c>
      <c r="J7061" s="6">
        <f t="shared" si="14"/>
        <v>0</v>
      </c>
      <c r="K7061" s="9">
        <f t="shared" si="15"/>
        <v>45997</v>
      </c>
    </row>
    <row r="7062" spans="1:11" x14ac:dyDescent="0.25">
      <c r="A7062" s="2">
        <v>45997.166666666664</v>
      </c>
      <c r="B7062" s="1">
        <v>0</v>
      </c>
      <c r="C7062" s="4"/>
      <c r="D7062" s="6">
        <f t="shared" si="8"/>
        <v>2025</v>
      </c>
      <c r="E7062" s="6">
        <f t="shared" si="9"/>
        <v>12</v>
      </c>
      <c r="F7062" s="6">
        <f t="shared" si="10"/>
        <v>6</v>
      </c>
      <c r="G7062" s="6">
        <f t="shared" si="11"/>
        <v>6</v>
      </c>
      <c r="H7062" s="6">
        <f t="shared" si="12"/>
        <v>49</v>
      </c>
      <c r="I7062" s="6">
        <f t="shared" si="13"/>
        <v>4</v>
      </c>
      <c r="J7062" s="6">
        <f t="shared" si="14"/>
        <v>0</v>
      </c>
      <c r="K7062" s="9">
        <f t="shared" si="15"/>
        <v>45997</v>
      </c>
    </row>
    <row r="7063" spans="1:11" x14ac:dyDescent="0.25">
      <c r="A7063" s="2">
        <v>45997.208333333336</v>
      </c>
      <c r="B7063" s="1">
        <v>0</v>
      </c>
      <c r="C7063" s="4"/>
      <c r="D7063" s="6">
        <f t="shared" si="8"/>
        <v>2025</v>
      </c>
      <c r="E7063" s="6">
        <f t="shared" si="9"/>
        <v>12</v>
      </c>
      <c r="F7063" s="6">
        <f t="shared" si="10"/>
        <v>6</v>
      </c>
      <c r="G7063" s="6">
        <f t="shared" si="11"/>
        <v>6</v>
      </c>
      <c r="H7063" s="6">
        <f t="shared" si="12"/>
        <v>49</v>
      </c>
      <c r="I7063" s="6">
        <f t="shared" si="13"/>
        <v>5</v>
      </c>
      <c r="J7063" s="6">
        <f t="shared" si="14"/>
        <v>0</v>
      </c>
      <c r="K7063" s="9">
        <f t="shared" si="15"/>
        <v>45997</v>
      </c>
    </row>
    <row r="7064" spans="1:11" x14ac:dyDescent="0.25">
      <c r="A7064" s="2">
        <v>45997.25</v>
      </c>
      <c r="B7064" s="1">
        <v>0</v>
      </c>
      <c r="C7064" s="4"/>
      <c r="D7064" s="6">
        <f t="shared" si="8"/>
        <v>2025</v>
      </c>
      <c r="E7064" s="6">
        <f t="shared" si="9"/>
        <v>12</v>
      </c>
      <c r="F7064" s="6">
        <f t="shared" si="10"/>
        <v>6</v>
      </c>
      <c r="G7064" s="6">
        <f t="shared" si="11"/>
        <v>6</v>
      </c>
      <c r="H7064" s="6">
        <f t="shared" si="12"/>
        <v>49</v>
      </c>
      <c r="I7064" s="6">
        <f t="shared" si="13"/>
        <v>6</v>
      </c>
      <c r="J7064" s="6">
        <f t="shared" si="14"/>
        <v>0</v>
      </c>
      <c r="K7064" s="9">
        <f t="shared" si="15"/>
        <v>45997</v>
      </c>
    </row>
    <row r="7065" spans="1:11" x14ac:dyDescent="0.25">
      <c r="A7065" s="2">
        <v>45997.291666666664</v>
      </c>
      <c r="B7065" s="1">
        <v>2</v>
      </c>
      <c r="C7065" s="4"/>
      <c r="D7065" s="6">
        <f t="shared" si="8"/>
        <v>2025</v>
      </c>
      <c r="E7065" s="6">
        <f t="shared" si="9"/>
        <v>12</v>
      </c>
      <c r="F7065" s="6">
        <f t="shared" si="10"/>
        <v>6</v>
      </c>
      <c r="G7065" s="6">
        <f t="shared" si="11"/>
        <v>6</v>
      </c>
      <c r="H7065" s="6">
        <f t="shared" si="12"/>
        <v>49</v>
      </c>
      <c r="I7065" s="6">
        <f t="shared" si="13"/>
        <v>7</v>
      </c>
      <c r="J7065" s="6">
        <f t="shared" si="14"/>
        <v>2</v>
      </c>
      <c r="K7065" s="9">
        <f t="shared" si="15"/>
        <v>45997</v>
      </c>
    </row>
    <row r="7066" spans="1:11" x14ac:dyDescent="0.25">
      <c r="A7066" s="2">
        <v>45997.333333333336</v>
      </c>
      <c r="B7066" s="1">
        <v>5</v>
      </c>
      <c r="C7066" s="4"/>
      <c r="D7066" s="6">
        <f t="shared" ref="D7066:D7129" si="16">+YEAR(A7066)</f>
        <v>2025</v>
      </c>
      <c r="E7066" s="6">
        <f t="shared" ref="E7066:E7129" si="17">+MONTH(A7066)</f>
        <v>12</v>
      </c>
      <c r="F7066" s="6">
        <f t="shared" ref="F7066:F7129" si="18">+DAY(A7066)</f>
        <v>6</v>
      </c>
      <c r="G7066" s="6">
        <f t="shared" ref="G7066:G7129" si="19">+WEEKDAY(A7066,2)</f>
        <v>6</v>
      </c>
      <c r="H7066" s="6">
        <f t="shared" ref="H7066:H7129" si="20">+WEEKNUM(A7066,21)</f>
        <v>49</v>
      </c>
      <c r="I7066" s="6">
        <f t="shared" ref="I7066:I7129" si="21">+HOUR(A7066)</f>
        <v>8</v>
      </c>
      <c r="J7066" s="6">
        <f t="shared" ref="J7066:J7129" si="22">+B7066</f>
        <v>5</v>
      </c>
      <c r="K7066" s="9">
        <f t="shared" ref="K7066:K7129" si="23">DATE(D7066,E7066,F7066)</f>
        <v>45997</v>
      </c>
    </row>
    <row r="7067" spans="1:11" x14ac:dyDescent="0.25">
      <c r="A7067" s="2">
        <v>45997.375</v>
      </c>
      <c r="B7067" s="1">
        <v>13</v>
      </c>
      <c r="C7067" s="4"/>
      <c r="D7067" s="6">
        <f t="shared" si="16"/>
        <v>2025</v>
      </c>
      <c r="E7067" s="6">
        <f t="shared" si="17"/>
        <v>12</v>
      </c>
      <c r="F7067" s="6">
        <f t="shared" si="18"/>
        <v>6</v>
      </c>
      <c r="G7067" s="6">
        <f t="shared" si="19"/>
        <v>6</v>
      </c>
      <c r="H7067" s="6">
        <f t="shared" si="20"/>
        <v>49</v>
      </c>
      <c r="I7067" s="6">
        <f t="shared" si="21"/>
        <v>9</v>
      </c>
      <c r="J7067" s="6">
        <f t="shared" si="22"/>
        <v>13</v>
      </c>
      <c r="K7067" s="9">
        <f t="shared" si="23"/>
        <v>45997</v>
      </c>
    </row>
    <row r="7068" spans="1:11" x14ac:dyDescent="0.25">
      <c r="A7068" s="2">
        <v>45997.416666666664</v>
      </c>
      <c r="B7068" s="1">
        <v>58</v>
      </c>
      <c r="C7068" s="4"/>
      <c r="D7068" s="6">
        <f t="shared" si="16"/>
        <v>2025</v>
      </c>
      <c r="E7068" s="6">
        <f t="shared" si="17"/>
        <v>12</v>
      </c>
      <c r="F7068" s="6">
        <f t="shared" si="18"/>
        <v>6</v>
      </c>
      <c r="G7068" s="6">
        <f t="shared" si="19"/>
        <v>6</v>
      </c>
      <c r="H7068" s="6">
        <f t="shared" si="20"/>
        <v>49</v>
      </c>
      <c r="I7068" s="6">
        <f t="shared" si="21"/>
        <v>10</v>
      </c>
      <c r="J7068" s="6">
        <f t="shared" si="22"/>
        <v>58</v>
      </c>
      <c r="K7068" s="9">
        <f t="shared" si="23"/>
        <v>45997</v>
      </c>
    </row>
    <row r="7069" spans="1:11" x14ac:dyDescent="0.25">
      <c r="A7069" s="2">
        <v>45997.458333333336</v>
      </c>
      <c r="B7069" s="1">
        <v>33</v>
      </c>
      <c r="C7069" s="4"/>
      <c r="D7069" s="6">
        <f t="shared" si="16"/>
        <v>2025</v>
      </c>
      <c r="E7069" s="6">
        <f t="shared" si="17"/>
        <v>12</v>
      </c>
      <c r="F7069" s="6">
        <f t="shared" si="18"/>
        <v>6</v>
      </c>
      <c r="G7069" s="6">
        <f t="shared" si="19"/>
        <v>6</v>
      </c>
      <c r="H7069" s="6">
        <f t="shared" si="20"/>
        <v>49</v>
      </c>
      <c r="I7069" s="6">
        <f t="shared" si="21"/>
        <v>11</v>
      </c>
      <c r="J7069" s="6">
        <f t="shared" si="22"/>
        <v>33</v>
      </c>
      <c r="K7069" s="9">
        <f t="shared" si="23"/>
        <v>45997</v>
      </c>
    </row>
    <row r="7070" spans="1:11" x14ac:dyDescent="0.25">
      <c r="A7070" s="2">
        <v>45997.5</v>
      </c>
      <c r="B7070" s="1">
        <v>73</v>
      </c>
      <c r="C7070" s="4"/>
      <c r="D7070" s="6">
        <f t="shared" si="16"/>
        <v>2025</v>
      </c>
      <c r="E7070" s="6">
        <f t="shared" si="17"/>
        <v>12</v>
      </c>
      <c r="F7070" s="6">
        <f t="shared" si="18"/>
        <v>6</v>
      </c>
      <c r="G7070" s="6">
        <f t="shared" si="19"/>
        <v>6</v>
      </c>
      <c r="H7070" s="6">
        <f t="shared" si="20"/>
        <v>49</v>
      </c>
      <c r="I7070" s="6">
        <f t="shared" si="21"/>
        <v>12</v>
      </c>
      <c r="J7070" s="6">
        <f t="shared" si="22"/>
        <v>73</v>
      </c>
      <c r="K7070" s="9">
        <f t="shared" si="23"/>
        <v>45997</v>
      </c>
    </row>
    <row r="7071" spans="1:11" x14ac:dyDescent="0.25">
      <c r="A7071" s="2">
        <v>45997.541666666664</v>
      </c>
      <c r="B7071" s="1">
        <v>28</v>
      </c>
      <c r="C7071" s="4"/>
      <c r="D7071" s="6">
        <f t="shared" si="16"/>
        <v>2025</v>
      </c>
      <c r="E7071" s="6">
        <f t="shared" si="17"/>
        <v>12</v>
      </c>
      <c r="F7071" s="6">
        <f t="shared" si="18"/>
        <v>6</v>
      </c>
      <c r="G7071" s="6">
        <f t="shared" si="19"/>
        <v>6</v>
      </c>
      <c r="H7071" s="6">
        <f t="shared" si="20"/>
        <v>49</v>
      </c>
      <c r="I7071" s="6">
        <f t="shared" si="21"/>
        <v>13</v>
      </c>
      <c r="J7071" s="6">
        <f t="shared" si="22"/>
        <v>28</v>
      </c>
      <c r="K7071" s="9">
        <f t="shared" si="23"/>
        <v>45997</v>
      </c>
    </row>
    <row r="7072" spans="1:11" x14ac:dyDescent="0.25">
      <c r="A7072" s="2">
        <v>45997.583333333336</v>
      </c>
      <c r="B7072" s="1">
        <v>22</v>
      </c>
      <c r="C7072" s="4"/>
      <c r="D7072" s="6">
        <f t="shared" si="16"/>
        <v>2025</v>
      </c>
      <c r="E7072" s="6">
        <f t="shared" si="17"/>
        <v>12</v>
      </c>
      <c r="F7072" s="6">
        <f t="shared" si="18"/>
        <v>6</v>
      </c>
      <c r="G7072" s="6">
        <f t="shared" si="19"/>
        <v>6</v>
      </c>
      <c r="H7072" s="6">
        <f t="shared" si="20"/>
        <v>49</v>
      </c>
      <c r="I7072" s="6">
        <f t="shared" si="21"/>
        <v>14</v>
      </c>
      <c r="J7072" s="6">
        <f t="shared" si="22"/>
        <v>22</v>
      </c>
      <c r="K7072" s="9">
        <f t="shared" si="23"/>
        <v>45997</v>
      </c>
    </row>
    <row r="7073" spans="1:11" x14ac:dyDescent="0.25">
      <c r="A7073" s="2">
        <v>45997.625</v>
      </c>
      <c r="B7073" s="1">
        <v>33</v>
      </c>
      <c r="C7073" s="4"/>
      <c r="D7073" s="6">
        <f t="shared" si="16"/>
        <v>2025</v>
      </c>
      <c r="E7073" s="6">
        <f t="shared" si="17"/>
        <v>12</v>
      </c>
      <c r="F7073" s="6">
        <f t="shared" si="18"/>
        <v>6</v>
      </c>
      <c r="G7073" s="6">
        <f t="shared" si="19"/>
        <v>6</v>
      </c>
      <c r="H7073" s="6">
        <f t="shared" si="20"/>
        <v>49</v>
      </c>
      <c r="I7073" s="6">
        <f t="shared" si="21"/>
        <v>15</v>
      </c>
      <c r="J7073" s="6">
        <f t="shared" si="22"/>
        <v>33</v>
      </c>
      <c r="K7073" s="9">
        <f t="shared" si="23"/>
        <v>45997</v>
      </c>
    </row>
    <row r="7074" spans="1:11" x14ac:dyDescent="0.25">
      <c r="A7074" s="2">
        <v>45997.666666666664</v>
      </c>
      <c r="B7074" s="1">
        <v>17</v>
      </c>
      <c r="C7074" s="4"/>
      <c r="D7074" s="6">
        <f t="shared" si="16"/>
        <v>2025</v>
      </c>
      <c r="E7074" s="6">
        <f t="shared" si="17"/>
        <v>12</v>
      </c>
      <c r="F7074" s="6">
        <f t="shared" si="18"/>
        <v>6</v>
      </c>
      <c r="G7074" s="6">
        <f t="shared" si="19"/>
        <v>6</v>
      </c>
      <c r="H7074" s="6">
        <f t="shared" si="20"/>
        <v>49</v>
      </c>
      <c r="I7074" s="6">
        <f t="shared" si="21"/>
        <v>16</v>
      </c>
      <c r="J7074" s="6">
        <f t="shared" si="22"/>
        <v>17</v>
      </c>
      <c r="K7074" s="9">
        <f t="shared" si="23"/>
        <v>45997</v>
      </c>
    </row>
    <row r="7075" spans="1:11" x14ac:dyDescent="0.25">
      <c r="A7075" s="2">
        <v>45997.708333333336</v>
      </c>
      <c r="B7075" s="1">
        <v>23</v>
      </c>
      <c r="C7075" s="4"/>
      <c r="D7075" s="6">
        <f t="shared" si="16"/>
        <v>2025</v>
      </c>
      <c r="E7075" s="6">
        <f t="shared" si="17"/>
        <v>12</v>
      </c>
      <c r="F7075" s="6">
        <f t="shared" si="18"/>
        <v>6</v>
      </c>
      <c r="G7075" s="6">
        <f t="shared" si="19"/>
        <v>6</v>
      </c>
      <c r="H7075" s="6">
        <f t="shared" si="20"/>
        <v>49</v>
      </c>
      <c r="I7075" s="6">
        <f t="shared" si="21"/>
        <v>17</v>
      </c>
      <c r="J7075" s="6">
        <f t="shared" si="22"/>
        <v>23</v>
      </c>
      <c r="K7075" s="9">
        <f t="shared" si="23"/>
        <v>45997</v>
      </c>
    </row>
    <row r="7076" spans="1:11" x14ac:dyDescent="0.25">
      <c r="A7076" s="2">
        <v>45997.75</v>
      </c>
      <c r="B7076" s="1">
        <v>42</v>
      </c>
      <c r="C7076" s="4"/>
      <c r="D7076" s="6">
        <f t="shared" si="16"/>
        <v>2025</v>
      </c>
      <c r="E7076" s="6">
        <f t="shared" si="17"/>
        <v>12</v>
      </c>
      <c r="F7076" s="6">
        <f t="shared" si="18"/>
        <v>6</v>
      </c>
      <c r="G7076" s="6">
        <f t="shared" si="19"/>
        <v>6</v>
      </c>
      <c r="H7076" s="6">
        <f t="shared" si="20"/>
        <v>49</v>
      </c>
      <c r="I7076" s="6">
        <f t="shared" si="21"/>
        <v>18</v>
      </c>
      <c r="J7076" s="6">
        <f t="shared" si="22"/>
        <v>42</v>
      </c>
      <c r="K7076" s="9">
        <f t="shared" si="23"/>
        <v>45997</v>
      </c>
    </row>
    <row r="7077" spans="1:11" x14ac:dyDescent="0.25">
      <c r="A7077" s="2">
        <v>45997.791666666664</v>
      </c>
      <c r="B7077" s="1">
        <v>15</v>
      </c>
      <c r="C7077" s="4"/>
      <c r="D7077" s="6">
        <f t="shared" si="16"/>
        <v>2025</v>
      </c>
      <c r="E7077" s="6">
        <f t="shared" si="17"/>
        <v>12</v>
      </c>
      <c r="F7077" s="6">
        <f t="shared" si="18"/>
        <v>6</v>
      </c>
      <c r="G7077" s="6">
        <f t="shared" si="19"/>
        <v>6</v>
      </c>
      <c r="H7077" s="6">
        <f t="shared" si="20"/>
        <v>49</v>
      </c>
      <c r="I7077" s="6">
        <f t="shared" si="21"/>
        <v>19</v>
      </c>
      <c r="J7077" s="6">
        <f t="shared" si="22"/>
        <v>15</v>
      </c>
      <c r="K7077" s="9">
        <f t="shared" si="23"/>
        <v>45997</v>
      </c>
    </row>
    <row r="7078" spans="1:11" x14ac:dyDescent="0.25">
      <c r="A7078" s="2">
        <v>45997.833333333336</v>
      </c>
      <c r="B7078" s="1">
        <v>26</v>
      </c>
      <c r="C7078" s="4"/>
      <c r="D7078" s="6">
        <f t="shared" si="16"/>
        <v>2025</v>
      </c>
      <c r="E7078" s="6">
        <f t="shared" si="17"/>
        <v>12</v>
      </c>
      <c r="F7078" s="6">
        <f t="shared" si="18"/>
        <v>6</v>
      </c>
      <c r="G7078" s="6">
        <f t="shared" si="19"/>
        <v>6</v>
      </c>
      <c r="H7078" s="6">
        <f t="shared" si="20"/>
        <v>49</v>
      </c>
      <c r="I7078" s="6">
        <f t="shared" si="21"/>
        <v>20</v>
      </c>
      <c r="J7078" s="6">
        <f t="shared" si="22"/>
        <v>26</v>
      </c>
      <c r="K7078" s="9">
        <f t="shared" si="23"/>
        <v>45997</v>
      </c>
    </row>
    <row r="7079" spans="1:11" x14ac:dyDescent="0.25">
      <c r="A7079" s="2">
        <v>45997.875</v>
      </c>
      <c r="B7079" s="1">
        <v>27</v>
      </c>
      <c r="C7079" s="4"/>
      <c r="D7079" s="6">
        <f t="shared" si="16"/>
        <v>2025</v>
      </c>
      <c r="E7079" s="6">
        <f t="shared" si="17"/>
        <v>12</v>
      </c>
      <c r="F7079" s="6">
        <f t="shared" si="18"/>
        <v>6</v>
      </c>
      <c r="G7079" s="6">
        <f t="shared" si="19"/>
        <v>6</v>
      </c>
      <c r="H7079" s="6">
        <f t="shared" si="20"/>
        <v>49</v>
      </c>
      <c r="I7079" s="6">
        <f t="shared" si="21"/>
        <v>21</v>
      </c>
      <c r="J7079" s="6">
        <f t="shared" si="22"/>
        <v>27</v>
      </c>
      <c r="K7079" s="9">
        <f t="shared" si="23"/>
        <v>45997</v>
      </c>
    </row>
    <row r="7080" spans="1:11" x14ac:dyDescent="0.25">
      <c r="A7080" s="2">
        <v>45997.916666666664</v>
      </c>
      <c r="B7080" s="1">
        <v>5</v>
      </c>
      <c r="C7080" s="4"/>
      <c r="D7080" s="6">
        <f t="shared" si="16"/>
        <v>2025</v>
      </c>
      <c r="E7080" s="6">
        <f t="shared" si="17"/>
        <v>12</v>
      </c>
      <c r="F7080" s="6">
        <f t="shared" si="18"/>
        <v>6</v>
      </c>
      <c r="G7080" s="6">
        <f t="shared" si="19"/>
        <v>6</v>
      </c>
      <c r="H7080" s="6">
        <f t="shared" si="20"/>
        <v>49</v>
      </c>
      <c r="I7080" s="6">
        <f t="shared" si="21"/>
        <v>22</v>
      </c>
      <c r="J7080" s="6">
        <f t="shared" si="22"/>
        <v>5</v>
      </c>
      <c r="K7080" s="9">
        <f t="shared" si="23"/>
        <v>45997</v>
      </c>
    </row>
    <row r="7081" spans="1:11" x14ac:dyDescent="0.25">
      <c r="A7081" s="2">
        <v>45997.958333333336</v>
      </c>
      <c r="B7081" s="1">
        <v>8</v>
      </c>
      <c r="C7081" s="4"/>
      <c r="D7081" s="6">
        <f t="shared" si="16"/>
        <v>2025</v>
      </c>
      <c r="E7081" s="6">
        <f t="shared" si="17"/>
        <v>12</v>
      </c>
      <c r="F7081" s="6">
        <f t="shared" si="18"/>
        <v>6</v>
      </c>
      <c r="G7081" s="6">
        <f t="shared" si="19"/>
        <v>6</v>
      </c>
      <c r="H7081" s="6">
        <f t="shared" si="20"/>
        <v>49</v>
      </c>
      <c r="I7081" s="6">
        <f t="shared" si="21"/>
        <v>23</v>
      </c>
      <c r="J7081" s="6">
        <f t="shared" si="22"/>
        <v>8</v>
      </c>
      <c r="K7081" s="9">
        <f t="shared" si="23"/>
        <v>45997</v>
      </c>
    </row>
    <row r="7082" spans="1:11" x14ac:dyDescent="0.25">
      <c r="A7082" s="2">
        <v>45998</v>
      </c>
      <c r="B7082" s="1">
        <v>0</v>
      </c>
      <c r="C7082" s="4"/>
      <c r="D7082" s="6">
        <f t="shared" si="16"/>
        <v>2025</v>
      </c>
      <c r="E7082" s="6">
        <f t="shared" si="17"/>
        <v>12</v>
      </c>
      <c r="F7082" s="6">
        <f t="shared" si="18"/>
        <v>7</v>
      </c>
      <c r="G7082" s="6">
        <f t="shared" si="19"/>
        <v>7</v>
      </c>
      <c r="H7082" s="6">
        <f t="shared" si="20"/>
        <v>49</v>
      </c>
      <c r="I7082" s="6">
        <f t="shared" si="21"/>
        <v>0</v>
      </c>
      <c r="J7082" s="6">
        <f t="shared" si="22"/>
        <v>0</v>
      </c>
      <c r="K7082" s="9">
        <f t="shared" si="23"/>
        <v>45998</v>
      </c>
    </row>
    <row r="7083" spans="1:11" x14ac:dyDescent="0.25">
      <c r="A7083" s="2">
        <v>45998.041666666664</v>
      </c>
      <c r="B7083" s="1">
        <v>2</v>
      </c>
      <c r="C7083" s="4"/>
      <c r="D7083" s="6">
        <f t="shared" si="16"/>
        <v>2025</v>
      </c>
      <c r="E7083" s="6">
        <f t="shared" si="17"/>
        <v>12</v>
      </c>
      <c r="F7083" s="6">
        <f t="shared" si="18"/>
        <v>7</v>
      </c>
      <c r="G7083" s="6">
        <f t="shared" si="19"/>
        <v>7</v>
      </c>
      <c r="H7083" s="6">
        <f t="shared" si="20"/>
        <v>49</v>
      </c>
      <c r="I7083" s="6">
        <f t="shared" si="21"/>
        <v>1</v>
      </c>
      <c r="J7083" s="6">
        <f t="shared" si="22"/>
        <v>2</v>
      </c>
      <c r="K7083" s="9">
        <f t="shared" si="23"/>
        <v>45998</v>
      </c>
    </row>
    <row r="7084" spans="1:11" x14ac:dyDescent="0.25">
      <c r="A7084" s="2">
        <v>45998.083333333336</v>
      </c>
      <c r="B7084" s="1">
        <v>0</v>
      </c>
      <c r="C7084" s="4"/>
      <c r="D7084" s="6">
        <f t="shared" si="16"/>
        <v>2025</v>
      </c>
      <c r="E7084" s="6">
        <f t="shared" si="17"/>
        <v>12</v>
      </c>
      <c r="F7084" s="6">
        <f t="shared" si="18"/>
        <v>7</v>
      </c>
      <c r="G7084" s="6">
        <f t="shared" si="19"/>
        <v>7</v>
      </c>
      <c r="H7084" s="6">
        <f t="shared" si="20"/>
        <v>49</v>
      </c>
      <c r="I7084" s="6">
        <f t="shared" si="21"/>
        <v>2</v>
      </c>
      <c r="J7084" s="6">
        <f t="shared" si="22"/>
        <v>0</v>
      </c>
      <c r="K7084" s="9">
        <f t="shared" si="23"/>
        <v>45998</v>
      </c>
    </row>
    <row r="7085" spans="1:11" x14ac:dyDescent="0.25">
      <c r="A7085" s="2">
        <v>45998.125</v>
      </c>
      <c r="B7085" s="1">
        <v>2</v>
      </c>
      <c r="C7085" s="4"/>
      <c r="D7085" s="6">
        <f t="shared" si="16"/>
        <v>2025</v>
      </c>
      <c r="E7085" s="6">
        <f t="shared" si="17"/>
        <v>12</v>
      </c>
      <c r="F7085" s="6">
        <f t="shared" si="18"/>
        <v>7</v>
      </c>
      <c r="G7085" s="6">
        <f t="shared" si="19"/>
        <v>7</v>
      </c>
      <c r="H7085" s="6">
        <f t="shared" si="20"/>
        <v>49</v>
      </c>
      <c r="I7085" s="6">
        <f t="shared" si="21"/>
        <v>3</v>
      </c>
      <c r="J7085" s="6">
        <f t="shared" si="22"/>
        <v>2</v>
      </c>
      <c r="K7085" s="9">
        <f t="shared" si="23"/>
        <v>45998</v>
      </c>
    </row>
    <row r="7086" spans="1:11" x14ac:dyDescent="0.25">
      <c r="A7086" s="2">
        <v>45998.166666666664</v>
      </c>
      <c r="B7086" s="1">
        <v>0</v>
      </c>
      <c r="C7086" s="4"/>
      <c r="D7086" s="6">
        <f t="shared" si="16"/>
        <v>2025</v>
      </c>
      <c r="E7086" s="6">
        <f t="shared" si="17"/>
        <v>12</v>
      </c>
      <c r="F7086" s="6">
        <f t="shared" si="18"/>
        <v>7</v>
      </c>
      <c r="G7086" s="6">
        <f t="shared" si="19"/>
        <v>7</v>
      </c>
      <c r="H7086" s="6">
        <f t="shared" si="20"/>
        <v>49</v>
      </c>
      <c r="I7086" s="6">
        <f t="shared" si="21"/>
        <v>4</v>
      </c>
      <c r="J7086" s="6">
        <f t="shared" si="22"/>
        <v>0</v>
      </c>
      <c r="K7086" s="9">
        <f t="shared" si="23"/>
        <v>45998</v>
      </c>
    </row>
    <row r="7087" spans="1:11" x14ac:dyDescent="0.25">
      <c r="A7087" s="2">
        <v>45998.208333333336</v>
      </c>
      <c r="B7087" s="1">
        <v>0</v>
      </c>
      <c r="C7087" s="4"/>
      <c r="D7087" s="6">
        <f t="shared" si="16"/>
        <v>2025</v>
      </c>
      <c r="E7087" s="6">
        <f t="shared" si="17"/>
        <v>12</v>
      </c>
      <c r="F7087" s="6">
        <f t="shared" si="18"/>
        <v>7</v>
      </c>
      <c r="G7087" s="6">
        <f t="shared" si="19"/>
        <v>7</v>
      </c>
      <c r="H7087" s="6">
        <f t="shared" si="20"/>
        <v>49</v>
      </c>
      <c r="I7087" s="6">
        <f t="shared" si="21"/>
        <v>5</v>
      </c>
      <c r="J7087" s="6">
        <f t="shared" si="22"/>
        <v>0</v>
      </c>
      <c r="K7087" s="9">
        <f t="shared" si="23"/>
        <v>45998</v>
      </c>
    </row>
    <row r="7088" spans="1:11" x14ac:dyDescent="0.25">
      <c r="A7088" s="2">
        <v>45998.25</v>
      </c>
      <c r="B7088" s="1">
        <v>0</v>
      </c>
      <c r="C7088" s="4"/>
      <c r="D7088" s="6">
        <f t="shared" si="16"/>
        <v>2025</v>
      </c>
      <c r="E7088" s="6">
        <f t="shared" si="17"/>
        <v>12</v>
      </c>
      <c r="F7088" s="6">
        <f t="shared" si="18"/>
        <v>7</v>
      </c>
      <c r="G7088" s="6">
        <f t="shared" si="19"/>
        <v>7</v>
      </c>
      <c r="H7088" s="6">
        <f t="shared" si="20"/>
        <v>49</v>
      </c>
      <c r="I7088" s="6">
        <f t="shared" si="21"/>
        <v>6</v>
      </c>
      <c r="J7088" s="6">
        <f t="shared" si="22"/>
        <v>0</v>
      </c>
      <c r="K7088" s="9">
        <f t="shared" si="23"/>
        <v>45998</v>
      </c>
    </row>
    <row r="7089" spans="1:11" x14ac:dyDescent="0.25">
      <c r="A7089" s="2">
        <v>45998.291666666664</v>
      </c>
      <c r="B7089" s="1">
        <v>1</v>
      </c>
      <c r="C7089" s="4"/>
      <c r="D7089" s="6">
        <f t="shared" si="16"/>
        <v>2025</v>
      </c>
      <c r="E7089" s="6">
        <f t="shared" si="17"/>
        <v>12</v>
      </c>
      <c r="F7089" s="6">
        <f t="shared" si="18"/>
        <v>7</v>
      </c>
      <c r="G7089" s="6">
        <f t="shared" si="19"/>
        <v>7</v>
      </c>
      <c r="H7089" s="6">
        <f t="shared" si="20"/>
        <v>49</v>
      </c>
      <c r="I7089" s="6">
        <f t="shared" si="21"/>
        <v>7</v>
      </c>
      <c r="J7089" s="6">
        <f t="shared" si="22"/>
        <v>1</v>
      </c>
      <c r="K7089" s="9">
        <f t="shared" si="23"/>
        <v>45998</v>
      </c>
    </row>
    <row r="7090" spans="1:11" x14ac:dyDescent="0.25">
      <c r="A7090" s="2">
        <v>45998.333333333336</v>
      </c>
      <c r="B7090" s="1">
        <v>2</v>
      </c>
      <c r="C7090" s="4"/>
      <c r="D7090" s="6">
        <f t="shared" si="16"/>
        <v>2025</v>
      </c>
      <c r="E7090" s="6">
        <f t="shared" si="17"/>
        <v>12</v>
      </c>
      <c r="F7090" s="6">
        <f t="shared" si="18"/>
        <v>7</v>
      </c>
      <c r="G7090" s="6">
        <f t="shared" si="19"/>
        <v>7</v>
      </c>
      <c r="H7090" s="6">
        <f t="shared" si="20"/>
        <v>49</v>
      </c>
      <c r="I7090" s="6">
        <f t="shared" si="21"/>
        <v>8</v>
      </c>
      <c r="J7090" s="6">
        <f t="shared" si="22"/>
        <v>2</v>
      </c>
      <c r="K7090" s="9">
        <f t="shared" si="23"/>
        <v>45998</v>
      </c>
    </row>
    <row r="7091" spans="1:11" x14ac:dyDescent="0.25">
      <c r="A7091" s="2">
        <v>45998.375</v>
      </c>
      <c r="B7091" s="1">
        <v>4</v>
      </c>
      <c r="C7091" s="4"/>
      <c r="D7091" s="6">
        <f t="shared" si="16"/>
        <v>2025</v>
      </c>
      <c r="E7091" s="6">
        <f t="shared" si="17"/>
        <v>12</v>
      </c>
      <c r="F7091" s="6">
        <f t="shared" si="18"/>
        <v>7</v>
      </c>
      <c r="G7091" s="6">
        <f t="shared" si="19"/>
        <v>7</v>
      </c>
      <c r="H7091" s="6">
        <f t="shared" si="20"/>
        <v>49</v>
      </c>
      <c r="I7091" s="6">
        <f t="shared" si="21"/>
        <v>9</v>
      </c>
      <c r="J7091" s="6">
        <f t="shared" si="22"/>
        <v>4</v>
      </c>
      <c r="K7091" s="9">
        <f t="shared" si="23"/>
        <v>45998</v>
      </c>
    </row>
    <row r="7092" spans="1:11" x14ac:dyDescent="0.25">
      <c r="A7092" s="2">
        <v>45998.416666666664</v>
      </c>
      <c r="B7092" s="1">
        <v>34</v>
      </c>
      <c r="C7092" s="4"/>
      <c r="D7092" s="6">
        <f t="shared" si="16"/>
        <v>2025</v>
      </c>
      <c r="E7092" s="6">
        <f t="shared" si="17"/>
        <v>12</v>
      </c>
      <c r="F7092" s="6">
        <f t="shared" si="18"/>
        <v>7</v>
      </c>
      <c r="G7092" s="6">
        <f t="shared" si="19"/>
        <v>7</v>
      </c>
      <c r="H7092" s="6">
        <f t="shared" si="20"/>
        <v>49</v>
      </c>
      <c r="I7092" s="6">
        <f t="shared" si="21"/>
        <v>10</v>
      </c>
      <c r="J7092" s="6">
        <f t="shared" si="22"/>
        <v>34</v>
      </c>
      <c r="K7092" s="9">
        <f t="shared" si="23"/>
        <v>45998</v>
      </c>
    </row>
    <row r="7093" spans="1:11" x14ac:dyDescent="0.25">
      <c r="A7093" s="2">
        <v>45998.458333333336</v>
      </c>
      <c r="B7093" s="1">
        <v>39</v>
      </c>
      <c r="C7093" s="4"/>
      <c r="D7093" s="6">
        <f t="shared" si="16"/>
        <v>2025</v>
      </c>
      <c r="E7093" s="6">
        <f t="shared" si="17"/>
        <v>12</v>
      </c>
      <c r="F7093" s="6">
        <f t="shared" si="18"/>
        <v>7</v>
      </c>
      <c r="G7093" s="6">
        <f t="shared" si="19"/>
        <v>7</v>
      </c>
      <c r="H7093" s="6">
        <f t="shared" si="20"/>
        <v>49</v>
      </c>
      <c r="I7093" s="6">
        <f t="shared" si="21"/>
        <v>11</v>
      </c>
      <c r="J7093" s="6">
        <f t="shared" si="22"/>
        <v>39</v>
      </c>
      <c r="K7093" s="9">
        <f t="shared" si="23"/>
        <v>45998</v>
      </c>
    </row>
    <row r="7094" spans="1:11" x14ac:dyDescent="0.25">
      <c r="A7094" s="2">
        <v>45998.5</v>
      </c>
      <c r="B7094" s="1">
        <v>47</v>
      </c>
      <c r="C7094" s="4"/>
      <c r="D7094" s="6">
        <f t="shared" si="16"/>
        <v>2025</v>
      </c>
      <c r="E7094" s="6">
        <f t="shared" si="17"/>
        <v>12</v>
      </c>
      <c r="F7094" s="6">
        <f t="shared" si="18"/>
        <v>7</v>
      </c>
      <c r="G7094" s="6">
        <f t="shared" si="19"/>
        <v>7</v>
      </c>
      <c r="H7094" s="6">
        <f t="shared" si="20"/>
        <v>49</v>
      </c>
      <c r="I7094" s="6">
        <f t="shared" si="21"/>
        <v>12</v>
      </c>
      <c r="J7094" s="6">
        <f t="shared" si="22"/>
        <v>47</v>
      </c>
      <c r="K7094" s="9">
        <f t="shared" si="23"/>
        <v>45998</v>
      </c>
    </row>
    <row r="7095" spans="1:11" x14ac:dyDescent="0.25">
      <c r="A7095" s="2">
        <v>45998.541666666664</v>
      </c>
      <c r="B7095" s="1">
        <v>28</v>
      </c>
      <c r="C7095" s="4"/>
      <c r="D7095" s="6">
        <f t="shared" si="16"/>
        <v>2025</v>
      </c>
      <c r="E7095" s="6">
        <f t="shared" si="17"/>
        <v>12</v>
      </c>
      <c r="F7095" s="6">
        <f t="shared" si="18"/>
        <v>7</v>
      </c>
      <c r="G7095" s="6">
        <f t="shared" si="19"/>
        <v>7</v>
      </c>
      <c r="H7095" s="6">
        <f t="shared" si="20"/>
        <v>49</v>
      </c>
      <c r="I7095" s="6">
        <f t="shared" si="21"/>
        <v>13</v>
      </c>
      <c r="J7095" s="6">
        <f t="shared" si="22"/>
        <v>28</v>
      </c>
      <c r="K7095" s="9">
        <f t="shared" si="23"/>
        <v>45998</v>
      </c>
    </row>
    <row r="7096" spans="1:11" x14ac:dyDescent="0.25">
      <c r="A7096" s="2">
        <v>45998.583333333336</v>
      </c>
      <c r="B7096" s="1">
        <v>20</v>
      </c>
      <c r="C7096" s="4"/>
      <c r="D7096" s="6">
        <f t="shared" si="16"/>
        <v>2025</v>
      </c>
      <c r="E7096" s="6">
        <f t="shared" si="17"/>
        <v>12</v>
      </c>
      <c r="F7096" s="6">
        <f t="shared" si="18"/>
        <v>7</v>
      </c>
      <c r="G7096" s="6">
        <f t="shared" si="19"/>
        <v>7</v>
      </c>
      <c r="H7096" s="6">
        <f t="shared" si="20"/>
        <v>49</v>
      </c>
      <c r="I7096" s="6">
        <f t="shared" si="21"/>
        <v>14</v>
      </c>
      <c r="J7096" s="6">
        <f t="shared" si="22"/>
        <v>20</v>
      </c>
      <c r="K7096" s="9">
        <f t="shared" si="23"/>
        <v>45998</v>
      </c>
    </row>
    <row r="7097" spans="1:11" x14ac:dyDescent="0.25">
      <c r="A7097" s="2">
        <v>45998.625</v>
      </c>
      <c r="B7097" s="1">
        <v>18</v>
      </c>
      <c r="C7097" s="4"/>
      <c r="D7097" s="6">
        <f t="shared" si="16"/>
        <v>2025</v>
      </c>
      <c r="E7097" s="6">
        <f t="shared" si="17"/>
        <v>12</v>
      </c>
      <c r="F7097" s="6">
        <f t="shared" si="18"/>
        <v>7</v>
      </c>
      <c r="G7097" s="6">
        <f t="shared" si="19"/>
        <v>7</v>
      </c>
      <c r="H7097" s="6">
        <f t="shared" si="20"/>
        <v>49</v>
      </c>
      <c r="I7097" s="6">
        <f t="shared" si="21"/>
        <v>15</v>
      </c>
      <c r="J7097" s="6">
        <f t="shared" si="22"/>
        <v>18</v>
      </c>
      <c r="K7097" s="9">
        <f t="shared" si="23"/>
        <v>45998</v>
      </c>
    </row>
    <row r="7098" spans="1:11" x14ac:dyDescent="0.25">
      <c r="A7098" s="2">
        <v>45998.666666666664</v>
      </c>
      <c r="B7098" s="1">
        <v>10</v>
      </c>
      <c r="C7098" s="4"/>
      <c r="D7098" s="6">
        <f t="shared" si="16"/>
        <v>2025</v>
      </c>
      <c r="E7098" s="6">
        <f t="shared" si="17"/>
        <v>12</v>
      </c>
      <c r="F7098" s="6">
        <f t="shared" si="18"/>
        <v>7</v>
      </c>
      <c r="G7098" s="6">
        <f t="shared" si="19"/>
        <v>7</v>
      </c>
      <c r="H7098" s="6">
        <f t="shared" si="20"/>
        <v>49</v>
      </c>
      <c r="I7098" s="6">
        <f t="shared" si="21"/>
        <v>16</v>
      </c>
      <c r="J7098" s="6">
        <f t="shared" si="22"/>
        <v>10</v>
      </c>
      <c r="K7098" s="9">
        <f t="shared" si="23"/>
        <v>45998</v>
      </c>
    </row>
    <row r="7099" spans="1:11" x14ac:dyDescent="0.25">
      <c r="A7099" s="2">
        <v>45998.708333333336</v>
      </c>
      <c r="B7099" s="1">
        <v>14</v>
      </c>
      <c r="C7099" s="4"/>
      <c r="D7099" s="6">
        <f t="shared" si="16"/>
        <v>2025</v>
      </c>
      <c r="E7099" s="6">
        <f t="shared" si="17"/>
        <v>12</v>
      </c>
      <c r="F7099" s="6">
        <f t="shared" si="18"/>
        <v>7</v>
      </c>
      <c r="G7099" s="6">
        <f t="shared" si="19"/>
        <v>7</v>
      </c>
      <c r="H7099" s="6">
        <f t="shared" si="20"/>
        <v>49</v>
      </c>
      <c r="I7099" s="6">
        <f t="shared" si="21"/>
        <v>17</v>
      </c>
      <c r="J7099" s="6">
        <f t="shared" si="22"/>
        <v>14</v>
      </c>
      <c r="K7099" s="9">
        <f t="shared" si="23"/>
        <v>45998</v>
      </c>
    </row>
    <row r="7100" spans="1:11" x14ac:dyDescent="0.25">
      <c r="A7100" s="2">
        <v>45998.75</v>
      </c>
      <c r="B7100" s="1">
        <v>15</v>
      </c>
      <c r="C7100" s="4"/>
      <c r="D7100" s="6">
        <f t="shared" si="16"/>
        <v>2025</v>
      </c>
      <c r="E7100" s="6">
        <f t="shared" si="17"/>
        <v>12</v>
      </c>
      <c r="F7100" s="6">
        <f t="shared" si="18"/>
        <v>7</v>
      </c>
      <c r="G7100" s="6">
        <f t="shared" si="19"/>
        <v>7</v>
      </c>
      <c r="H7100" s="6">
        <f t="shared" si="20"/>
        <v>49</v>
      </c>
      <c r="I7100" s="6">
        <f t="shared" si="21"/>
        <v>18</v>
      </c>
      <c r="J7100" s="6">
        <f t="shared" si="22"/>
        <v>15</v>
      </c>
      <c r="K7100" s="9">
        <f t="shared" si="23"/>
        <v>45998</v>
      </c>
    </row>
    <row r="7101" spans="1:11" x14ac:dyDescent="0.25">
      <c r="A7101" s="2">
        <v>45998.791666666664</v>
      </c>
      <c r="B7101" s="1">
        <v>22</v>
      </c>
      <c r="C7101" s="4"/>
      <c r="D7101" s="6">
        <f t="shared" si="16"/>
        <v>2025</v>
      </c>
      <c r="E7101" s="6">
        <f t="shared" si="17"/>
        <v>12</v>
      </c>
      <c r="F7101" s="6">
        <f t="shared" si="18"/>
        <v>7</v>
      </c>
      <c r="G7101" s="6">
        <f t="shared" si="19"/>
        <v>7</v>
      </c>
      <c r="H7101" s="6">
        <f t="shared" si="20"/>
        <v>49</v>
      </c>
      <c r="I7101" s="6">
        <f t="shared" si="21"/>
        <v>19</v>
      </c>
      <c r="J7101" s="6">
        <f t="shared" si="22"/>
        <v>22</v>
      </c>
      <c r="K7101" s="9">
        <f t="shared" si="23"/>
        <v>45998</v>
      </c>
    </row>
    <row r="7102" spans="1:11" x14ac:dyDescent="0.25">
      <c r="A7102" s="2">
        <v>45998.833333333336</v>
      </c>
      <c r="B7102" s="1">
        <v>9</v>
      </c>
      <c r="C7102" s="4"/>
      <c r="D7102" s="6">
        <f t="shared" si="16"/>
        <v>2025</v>
      </c>
      <c r="E7102" s="6">
        <f t="shared" si="17"/>
        <v>12</v>
      </c>
      <c r="F7102" s="6">
        <f t="shared" si="18"/>
        <v>7</v>
      </c>
      <c r="G7102" s="6">
        <f t="shared" si="19"/>
        <v>7</v>
      </c>
      <c r="H7102" s="6">
        <f t="shared" si="20"/>
        <v>49</v>
      </c>
      <c r="I7102" s="6">
        <f t="shared" si="21"/>
        <v>20</v>
      </c>
      <c r="J7102" s="6">
        <f t="shared" si="22"/>
        <v>9</v>
      </c>
      <c r="K7102" s="9">
        <f t="shared" si="23"/>
        <v>45998</v>
      </c>
    </row>
    <row r="7103" spans="1:11" x14ac:dyDescent="0.25">
      <c r="A7103" s="2">
        <v>45998.875</v>
      </c>
      <c r="B7103" s="1">
        <v>3</v>
      </c>
      <c r="C7103" s="4"/>
      <c r="D7103" s="6">
        <f t="shared" si="16"/>
        <v>2025</v>
      </c>
      <c r="E7103" s="6">
        <f t="shared" si="17"/>
        <v>12</v>
      </c>
      <c r="F7103" s="6">
        <f t="shared" si="18"/>
        <v>7</v>
      </c>
      <c r="G7103" s="6">
        <f t="shared" si="19"/>
        <v>7</v>
      </c>
      <c r="H7103" s="6">
        <f t="shared" si="20"/>
        <v>49</v>
      </c>
      <c r="I7103" s="6">
        <f t="shared" si="21"/>
        <v>21</v>
      </c>
      <c r="J7103" s="6">
        <f t="shared" si="22"/>
        <v>3</v>
      </c>
      <c r="K7103" s="9">
        <f t="shared" si="23"/>
        <v>45998</v>
      </c>
    </row>
    <row r="7104" spans="1:11" x14ac:dyDescent="0.25">
      <c r="A7104" s="2">
        <v>45998.916666666664</v>
      </c>
      <c r="B7104" s="1">
        <v>4</v>
      </c>
      <c r="C7104" s="4"/>
      <c r="D7104" s="6">
        <f t="shared" si="16"/>
        <v>2025</v>
      </c>
      <c r="E7104" s="6">
        <f t="shared" si="17"/>
        <v>12</v>
      </c>
      <c r="F7104" s="6">
        <f t="shared" si="18"/>
        <v>7</v>
      </c>
      <c r="G7104" s="6">
        <f t="shared" si="19"/>
        <v>7</v>
      </c>
      <c r="H7104" s="6">
        <f t="shared" si="20"/>
        <v>49</v>
      </c>
      <c r="I7104" s="6">
        <f t="shared" si="21"/>
        <v>22</v>
      </c>
      <c r="J7104" s="6">
        <f t="shared" si="22"/>
        <v>4</v>
      </c>
      <c r="K7104" s="9">
        <f t="shared" si="23"/>
        <v>45998</v>
      </c>
    </row>
    <row r="7105" spans="1:11" x14ac:dyDescent="0.25">
      <c r="A7105" s="2">
        <v>45998.958333333336</v>
      </c>
      <c r="B7105" s="1">
        <v>2</v>
      </c>
      <c r="C7105" s="4"/>
      <c r="D7105" s="6">
        <f t="shared" si="16"/>
        <v>2025</v>
      </c>
      <c r="E7105" s="6">
        <f t="shared" si="17"/>
        <v>12</v>
      </c>
      <c r="F7105" s="6">
        <f t="shared" si="18"/>
        <v>7</v>
      </c>
      <c r="G7105" s="6">
        <f t="shared" si="19"/>
        <v>7</v>
      </c>
      <c r="H7105" s="6">
        <f t="shared" si="20"/>
        <v>49</v>
      </c>
      <c r="I7105" s="6">
        <f t="shared" si="21"/>
        <v>23</v>
      </c>
      <c r="J7105" s="6">
        <f t="shared" si="22"/>
        <v>2</v>
      </c>
      <c r="K7105" s="9">
        <f t="shared" si="23"/>
        <v>45998</v>
      </c>
    </row>
    <row r="7106" spans="1:11" x14ac:dyDescent="0.25">
      <c r="A7106" s="2">
        <v>45999</v>
      </c>
      <c r="B7106" s="1">
        <v>0</v>
      </c>
      <c r="C7106" s="4"/>
      <c r="D7106" s="6">
        <f t="shared" si="16"/>
        <v>2025</v>
      </c>
      <c r="E7106" s="6">
        <f t="shared" si="17"/>
        <v>12</v>
      </c>
      <c r="F7106" s="6">
        <f t="shared" si="18"/>
        <v>8</v>
      </c>
      <c r="G7106" s="6">
        <f t="shared" si="19"/>
        <v>1</v>
      </c>
      <c r="H7106" s="6">
        <f t="shared" si="20"/>
        <v>50</v>
      </c>
      <c r="I7106" s="6">
        <f t="shared" si="21"/>
        <v>0</v>
      </c>
      <c r="J7106" s="6">
        <f t="shared" si="22"/>
        <v>0</v>
      </c>
      <c r="K7106" s="9">
        <f t="shared" si="23"/>
        <v>45999</v>
      </c>
    </row>
    <row r="7107" spans="1:11" x14ac:dyDescent="0.25">
      <c r="A7107" s="2">
        <v>45999.041666666664</v>
      </c>
      <c r="B7107" s="1">
        <v>10</v>
      </c>
      <c r="C7107" s="4"/>
      <c r="D7107" s="6">
        <f t="shared" si="16"/>
        <v>2025</v>
      </c>
      <c r="E7107" s="6">
        <f t="shared" si="17"/>
        <v>12</v>
      </c>
      <c r="F7107" s="6">
        <f t="shared" si="18"/>
        <v>8</v>
      </c>
      <c r="G7107" s="6">
        <f t="shared" si="19"/>
        <v>1</v>
      </c>
      <c r="H7107" s="6">
        <f t="shared" si="20"/>
        <v>50</v>
      </c>
      <c r="I7107" s="6">
        <f t="shared" si="21"/>
        <v>1</v>
      </c>
      <c r="J7107" s="6">
        <f t="shared" si="22"/>
        <v>10</v>
      </c>
      <c r="K7107" s="9">
        <f t="shared" si="23"/>
        <v>45999</v>
      </c>
    </row>
    <row r="7108" spans="1:11" x14ac:dyDescent="0.25">
      <c r="A7108" s="2">
        <v>45999.083333333336</v>
      </c>
      <c r="B7108" s="1">
        <v>0</v>
      </c>
      <c r="C7108" s="4"/>
      <c r="D7108" s="6">
        <f t="shared" si="16"/>
        <v>2025</v>
      </c>
      <c r="E7108" s="6">
        <f t="shared" si="17"/>
        <v>12</v>
      </c>
      <c r="F7108" s="6">
        <f t="shared" si="18"/>
        <v>8</v>
      </c>
      <c r="G7108" s="6">
        <f t="shared" si="19"/>
        <v>1</v>
      </c>
      <c r="H7108" s="6">
        <f t="shared" si="20"/>
        <v>50</v>
      </c>
      <c r="I7108" s="6">
        <f t="shared" si="21"/>
        <v>2</v>
      </c>
      <c r="J7108" s="6">
        <f t="shared" si="22"/>
        <v>0</v>
      </c>
      <c r="K7108" s="9">
        <f t="shared" si="23"/>
        <v>45999</v>
      </c>
    </row>
    <row r="7109" spans="1:11" x14ac:dyDescent="0.25">
      <c r="A7109" s="2">
        <v>45999.125</v>
      </c>
      <c r="B7109" s="1">
        <v>0</v>
      </c>
      <c r="C7109" s="4"/>
      <c r="D7109" s="6">
        <f t="shared" si="16"/>
        <v>2025</v>
      </c>
      <c r="E7109" s="6">
        <f t="shared" si="17"/>
        <v>12</v>
      </c>
      <c r="F7109" s="6">
        <f t="shared" si="18"/>
        <v>8</v>
      </c>
      <c r="G7109" s="6">
        <f t="shared" si="19"/>
        <v>1</v>
      </c>
      <c r="H7109" s="6">
        <f t="shared" si="20"/>
        <v>50</v>
      </c>
      <c r="I7109" s="6">
        <f t="shared" si="21"/>
        <v>3</v>
      </c>
      <c r="J7109" s="6">
        <f t="shared" si="22"/>
        <v>0</v>
      </c>
      <c r="K7109" s="9">
        <f t="shared" si="23"/>
        <v>45999</v>
      </c>
    </row>
    <row r="7110" spans="1:11" x14ac:dyDescent="0.25">
      <c r="A7110" s="2">
        <v>45999.166666666664</v>
      </c>
      <c r="B7110" s="1">
        <v>0</v>
      </c>
      <c r="C7110" s="4"/>
      <c r="D7110" s="6">
        <f t="shared" si="16"/>
        <v>2025</v>
      </c>
      <c r="E7110" s="6">
        <f t="shared" si="17"/>
        <v>12</v>
      </c>
      <c r="F7110" s="6">
        <f t="shared" si="18"/>
        <v>8</v>
      </c>
      <c r="G7110" s="6">
        <f t="shared" si="19"/>
        <v>1</v>
      </c>
      <c r="H7110" s="6">
        <f t="shared" si="20"/>
        <v>50</v>
      </c>
      <c r="I7110" s="6">
        <f t="shared" si="21"/>
        <v>4</v>
      </c>
      <c r="J7110" s="6">
        <f t="shared" si="22"/>
        <v>0</v>
      </c>
      <c r="K7110" s="9">
        <f t="shared" si="23"/>
        <v>45999</v>
      </c>
    </row>
    <row r="7111" spans="1:11" x14ac:dyDescent="0.25">
      <c r="A7111" s="2">
        <v>45999.208333333336</v>
      </c>
      <c r="B7111" s="1">
        <v>0</v>
      </c>
      <c r="C7111" s="4"/>
      <c r="D7111" s="6">
        <f t="shared" si="16"/>
        <v>2025</v>
      </c>
      <c r="E7111" s="6">
        <f t="shared" si="17"/>
        <v>12</v>
      </c>
      <c r="F7111" s="6">
        <f t="shared" si="18"/>
        <v>8</v>
      </c>
      <c r="G7111" s="6">
        <f t="shared" si="19"/>
        <v>1</v>
      </c>
      <c r="H7111" s="6">
        <f t="shared" si="20"/>
        <v>50</v>
      </c>
      <c r="I7111" s="6">
        <f t="shared" si="21"/>
        <v>5</v>
      </c>
      <c r="J7111" s="6">
        <f t="shared" si="22"/>
        <v>0</v>
      </c>
      <c r="K7111" s="9">
        <f t="shared" si="23"/>
        <v>45999</v>
      </c>
    </row>
    <row r="7112" spans="1:11" x14ac:dyDescent="0.25">
      <c r="A7112" s="2">
        <v>45999.25</v>
      </c>
      <c r="B7112" s="1">
        <v>2</v>
      </c>
      <c r="C7112" s="4"/>
      <c r="D7112" s="6">
        <f t="shared" si="16"/>
        <v>2025</v>
      </c>
      <c r="E7112" s="6">
        <f t="shared" si="17"/>
        <v>12</v>
      </c>
      <c r="F7112" s="6">
        <f t="shared" si="18"/>
        <v>8</v>
      </c>
      <c r="G7112" s="6">
        <f t="shared" si="19"/>
        <v>1</v>
      </c>
      <c r="H7112" s="6">
        <f t="shared" si="20"/>
        <v>50</v>
      </c>
      <c r="I7112" s="6">
        <f t="shared" si="21"/>
        <v>6</v>
      </c>
      <c r="J7112" s="6">
        <f t="shared" si="22"/>
        <v>2</v>
      </c>
      <c r="K7112" s="9">
        <f t="shared" si="23"/>
        <v>45999</v>
      </c>
    </row>
    <row r="7113" spans="1:11" x14ac:dyDescent="0.25">
      <c r="A7113" s="2">
        <v>45999.291666666664</v>
      </c>
      <c r="B7113" s="1">
        <v>8</v>
      </c>
      <c r="C7113" s="4"/>
      <c r="D7113" s="6">
        <f t="shared" si="16"/>
        <v>2025</v>
      </c>
      <c r="E7113" s="6">
        <f t="shared" si="17"/>
        <v>12</v>
      </c>
      <c r="F7113" s="6">
        <f t="shared" si="18"/>
        <v>8</v>
      </c>
      <c r="G7113" s="6">
        <f t="shared" si="19"/>
        <v>1</v>
      </c>
      <c r="H7113" s="6">
        <f t="shared" si="20"/>
        <v>50</v>
      </c>
      <c r="I7113" s="6">
        <f t="shared" si="21"/>
        <v>7</v>
      </c>
      <c r="J7113" s="6">
        <f t="shared" si="22"/>
        <v>8</v>
      </c>
      <c r="K7113" s="9">
        <f t="shared" si="23"/>
        <v>45999</v>
      </c>
    </row>
    <row r="7114" spans="1:11" x14ac:dyDescent="0.25">
      <c r="A7114" s="2">
        <v>45999.333333333336</v>
      </c>
      <c r="B7114" s="1">
        <v>3</v>
      </c>
      <c r="C7114" s="4"/>
      <c r="D7114" s="6">
        <f t="shared" si="16"/>
        <v>2025</v>
      </c>
      <c r="E7114" s="6">
        <f t="shared" si="17"/>
        <v>12</v>
      </c>
      <c r="F7114" s="6">
        <f t="shared" si="18"/>
        <v>8</v>
      </c>
      <c r="G7114" s="6">
        <f t="shared" si="19"/>
        <v>1</v>
      </c>
      <c r="H7114" s="6">
        <f t="shared" si="20"/>
        <v>50</v>
      </c>
      <c r="I7114" s="6">
        <f t="shared" si="21"/>
        <v>8</v>
      </c>
      <c r="J7114" s="6">
        <f t="shared" si="22"/>
        <v>3</v>
      </c>
      <c r="K7114" s="9">
        <f t="shared" si="23"/>
        <v>45999</v>
      </c>
    </row>
    <row r="7115" spans="1:11" x14ac:dyDescent="0.25">
      <c r="A7115" s="2">
        <v>45999.375</v>
      </c>
      <c r="B7115" s="1">
        <v>8</v>
      </c>
      <c r="C7115" s="4"/>
      <c r="D7115" s="6">
        <f t="shared" si="16"/>
        <v>2025</v>
      </c>
      <c r="E7115" s="6">
        <f t="shared" si="17"/>
        <v>12</v>
      </c>
      <c r="F7115" s="6">
        <f t="shared" si="18"/>
        <v>8</v>
      </c>
      <c r="G7115" s="6">
        <f t="shared" si="19"/>
        <v>1</v>
      </c>
      <c r="H7115" s="6">
        <f t="shared" si="20"/>
        <v>50</v>
      </c>
      <c r="I7115" s="6">
        <f t="shared" si="21"/>
        <v>9</v>
      </c>
      <c r="J7115" s="6">
        <f t="shared" si="22"/>
        <v>8</v>
      </c>
      <c r="K7115" s="9">
        <f t="shared" si="23"/>
        <v>45999</v>
      </c>
    </row>
    <row r="7116" spans="1:11" x14ac:dyDescent="0.25">
      <c r="A7116" s="2">
        <v>45999.416666666664</v>
      </c>
      <c r="B7116" s="1">
        <v>23</v>
      </c>
      <c r="C7116" s="4"/>
      <c r="D7116" s="6">
        <f t="shared" si="16"/>
        <v>2025</v>
      </c>
      <c r="E7116" s="6">
        <f t="shared" si="17"/>
        <v>12</v>
      </c>
      <c r="F7116" s="6">
        <f t="shared" si="18"/>
        <v>8</v>
      </c>
      <c r="G7116" s="6">
        <f t="shared" si="19"/>
        <v>1</v>
      </c>
      <c r="H7116" s="6">
        <f t="shared" si="20"/>
        <v>50</v>
      </c>
      <c r="I7116" s="6">
        <f t="shared" si="21"/>
        <v>10</v>
      </c>
      <c r="J7116" s="6">
        <f t="shared" si="22"/>
        <v>23</v>
      </c>
      <c r="K7116" s="9">
        <f t="shared" si="23"/>
        <v>45999</v>
      </c>
    </row>
    <row r="7117" spans="1:11" x14ac:dyDescent="0.25">
      <c r="A7117" s="2">
        <v>45999.458333333336</v>
      </c>
      <c r="B7117" s="1">
        <v>11</v>
      </c>
      <c r="C7117" s="4"/>
      <c r="D7117" s="6">
        <f t="shared" si="16"/>
        <v>2025</v>
      </c>
      <c r="E7117" s="6">
        <f t="shared" si="17"/>
        <v>12</v>
      </c>
      <c r="F7117" s="6">
        <f t="shared" si="18"/>
        <v>8</v>
      </c>
      <c r="G7117" s="6">
        <f t="shared" si="19"/>
        <v>1</v>
      </c>
      <c r="H7117" s="6">
        <f t="shared" si="20"/>
        <v>50</v>
      </c>
      <c r="I7117" s="6">
        <f t="shared" si="21"/>
        <v>11</v>
      </c>
      <c r="J7117" s="6">
        <f t="shared" si="22"/>
        <v>11</v>
      </c>
      <c r="K7117" s="9">
        <f t="shared" si="23"/>
        <v>45999</v>
      </c>
    </row>
    <row r="7118" spans="1:11" x14ac:dyDescent="0.25">
      <c r="A7118" s="2">
        <v>45999.5</v>
      </c>
      <c r="B7118" s="1">
        <v>20</v>
      </c>
      <c r="C7118" s="4"/>
      <c r="D7118" s="6">
        <f t="shared" si="16"/>
        <v>2025</v>
      </c>
      <c r="E7118" s="6">
        <f t="shared" si="17"/>
        <v>12</v>
      </c>
      <c r="F7118" s="6">
        <f t="shared" si="18"/>
        <v>8</v>
      </c>
      <c r="G7118" s="6">
        <f t="shared" si="19"/>
        <v>1</v>
      </c>
      <c r="H7118" s="6">
        <f t="shared" si="20"/>
        <v>50</v>
      </c>
      <c r="I7118" s="6">
        <f t="shared" si="21"/>
        <v>12</v>
      </c>
      <c r="J7118" s="6">
        <f t="shared" si="22"/>
        <v>20</v>
      </c>
      <c r="K7118" s="9">
        <f t="shared" si="23"/>
        <v>45999</v>
      </c>
    </row>
    <row r="7119" spans="1:11" x14ac:dyDescent="0.25">
      <c r="A7119" s="2">
        <v>45999.541666666664</v>
      </c>
      <c r="B7119" s="1">
        <v>16</v>
      </c>
      <c r="C7119" s="4"/>
      <c r="D7119" s="6">
        <f t="shared" si="16"/>
        <v>2025</v>
      </c>
      <c r="E7119" s="6">
        <f t="shared" si="17"/>
        <v>12</v>
      </c>
      <c r="F7119" s="6">
        <f t="shared" si="18"/>
        <v>8</v>
      </c>
      <c r="G7119" s="6">
        <f t="shared" si="19"/>
        <v>1</v>
      </c>
      <c r="H7119" s="6">
        <f t="shared" si="20"/>
        <v>50</v>
      </c>
      <c r="I7119" s="6">
        <f t="shared" si="21"/>
        <v>13</v>
      </c>
      <c r="J7119" s="6">
        <f t="shared" si="22"/>
        <v>16</v>
      </c>
      <c r="K7119" s="9">
        <f t="shared" si="23"/>
        <v>45999</v>
      </c>
    </row>
    <row r="7120" spans="1:11" x14ac:dyDescent="0.25">
      <c r="A7120" s="2">
        <v>45999.583333333336</v>
      </c>
      <c r="B7120" s="1">
        <v>12</v>
      </c>
      <c r="C7120" s="4"/>
      <c r="D7120" s="6">
        <f t="shared" si="16"/>
        <v>2025</v>
      </c>
      <c r="E7120" s="6">
        <f t="shared" si="17"/>
        <v>12</v>
      </c>
      <c r="F7120" s="6">
        <f t="shared" si="18"/>
        <v>8</v>
      </c>
      <c r="G7120" s="6">
        <f t="shared" si="19"/>
        <v>1</v>
      </c>
      <c r="H7120" s="6">
        <f t="shared" si="20"/>
        <v>50</v>
      </c>
      <c r="I7120" s="6">
        <f t="shared" si="21"/>
        <v>14</v>
      </c>
      <c r="J7120" s="6">
        <f t="shared" si="22"/>
        <v>12</v>
      </c>
      <c r="K7120" s="9">
        <f t="shared" si="23"/>
        <v>45999</v>
      </c>
    </row>
    <row r="7121" spans="1:11" x14ac:dyDescent="0.25">
      <c r="A7121" s="2">
        <v>45999.625</v>
      </c>
      <c r="B7121" s="1">
        <v>18</v>
      </c>
      <c r="C7121" s="4"/>
      <c r="D7121" s="6">
        <f t="shared" si="16"/>
        <v>2025</v>
      </c>
      <c r="E7121" s="6">
        <f t="shared" si="17"/>
        <v>12</v>
      </c>
      <c r="F7121" s="6">
        <f t="shared" si="18"/>
        <v>8</v>
      </c>
      <c r="G7121" s="6">
        <f t="shared" si="19"/>
        <v>1</v>
      </c>
      <c r="H7121" s="6">
        <f t="shared" si="20"/>
        <v>50</v>
      </c>
      <c r="I7121" s="6">
        <f t="shared" si="21"/>
        <v>15</v>
      </c>
      <c r="J7121" s="6">
        <f t="shared" si="22"/>
        <v>18</v>
      </c>
      <c r="K7121" s="9">
        <f t="shared" si="23"/>
        <v>45999</v>
      </c>
    </row>
    <row r="7122" spans="1:11" x14ac:dyDescent="0.25">
      <c r="A7122" s="2">
        <v>45999.666666666664</v>
      </c>
      <c r="B7122" s="1">
        <v>28</v>
      </c>
      <c r="C7122" s="4"/>
      <c r="D7122" s="6">
        <f t="shared" si="16"/>
        <v>2025</v>
      </c>
      <c r="E7122" s="6">
        <f t="shared" si="17"/>
        <v>12</v>
      </c>
      <c r="F7122" s="6">
        <f t="shared" si="18"/>
        <v>8</v>
      </c>
      <c r="G7122" s="6">
        <f t="shared" si="19"/>
        <v>1</v>
      </c>
      <c r="H7122" s="6">
        <f t="shared" si="20"/>
        <v>50</v>
      </c>
      <c r="I7122" s="6">
        <f t="shared" si="21"/>
        <v>16</v>
      </c>
      <c r="J7122" s="6">
        <f t="shared" si="22"/>
        <v>28</v>
      </c>
      <c r="K7122" s="9">
        <f t="shared" si="23"/>
        <v>45999</v>
      </c>
    </row>
    <row r="7123" spans="1:11" x14ac:dyDescent="0.25">
      <c r="A7123" s="2">
        <v>45999.708333333336</v>
      </c>
      <c r="B7123" s="1">
        <v>14</v>
      </c>
      <c r="C7123" s="4"/>
      <c r="D7123" s="6">
        <f t="shared" si="16"/>
        <v>2025</v>
      </c>
      <c r="E7123" s="6">
        <f t="shared" si="17"/>
        <v>12</v>
      </c>
      <c r="F7123" s="6">
        <f t="shared" si="18"/>
        <v>8</v>
      </c>
      <c r="G7123" s="6">
        <f t="shared" si="19"/>
        <v>1</v>
      </c>
      <c r="H7123" s="6">
        <f t="shared" si="20"/>
        <v>50</v>
      </c>
      <c r="I7123" s="6">
        <f t="shared" si="21"/>
        <v>17</v>
      </c>
      <c r="J7123" s="6">
        <f t="shared" si="22"/>
        <v>14</v>
      </c>
      <c r="K7123" s="9">
        <f t="shared" si="23"/>
        <v>45999</v>
      </c>
    </row>
    <row r="7124" spans="1:11" x14ac:dyDescent="0.25">
      <c r="A7124" s="2">
        <v>45999.75</v>
      </c>
      <c r="B7124" s="1">
        <v>91</v>
      </c>
      <c r="C7124" s="4"/>
      <c r="D7124" s="6">
        <f t="shared" si="16"/>
        <v>2025</v>
      </c>
      <c r="E7124" s="6">
        <f t="shared" si="17"/>
        <v>12</v>
      </c>
      <c r="F7124" s="6">
        <f t="shared" si="18"/>
        <v>8</v>
      </c>
      <c r="G7124" s="6">
        <f t="shared" si="19"/>
        <v>1</v>
      </c>
      <c r="H7124" s="6">
        <f t="shared" si="20"/>
        <v>50</v>
      </c>
      <c r="I7124" s="6">
        <f t="shared" si="21"/>
        <v>18</v>
      </c>
      <c r="J7124" s="6">
        <f t="shared" si="22"/>
        <v>91</v>
      </c>
      <c r="K7124" s="9">
        <f t="shared" si="23"/>
        <v>45999</v>
      </c>
    </row>
    <row r="7125" spans="1:11" x14ac:dyDescent="0.25">
      <c r="A7125" s="2">
        <v>45999.791666666664</v>
      </c>
      <c r="B7125" s="1">
        <v>15</v>
      </c>
      <c r="C7125" s="4"/>
      <c r="D7125" s="6">
        <f t="shared" si="16"/>
        <v>2025</v>
      </c>
      <c r="E7125" s="6">
        <f t="shared" si="17"/>
        <v>12</v>
      </c>
      <c r="F7125" s="6">
        <f t="shared" si="18"/>
        <v>8</v>
      </c>
      <c r="G7125" s="6">
        <f t="shared" si="19"/>
        <v>1</v>
      </c>
      <c r="H7125" s="6">
        <f t="shared" si="20"/>
        <v>50</v>
      </c>
      <c r="I7125" s="6">
        <f t="shared" si="21"/>
        <v>19</v>
      </c>
      <c r="J7125" s="6">
        <f t="shared" si="22"/>
        <v>15</v>
      </c>
      <c r="K7125" s="9">
        <f t="shared" si="23"/>
        <v>45999</v>
      </c>
    </row>
    <row r="7126" spans="1:11" x14ac:dyDescent="0.25">
      <c r="A7126" s="2">
        <v>45999.833333333336</v>
      </c>
      <c r="B7126" s="1">
        <v>13</v>
      </c>
      <c r="C7126" s="4"/>
      <c r="D7126" s="6">
        <f t="shared" si="16"/>
        <v>2025</v>
      </c>
      <c r="E7126" s="6">
        <f t="shared" si="17"/>
        <v>12</v>
      </c>
      <c r="F7126" s="6">
        <f t="shared" si="18"/>
        <v>8</v>
      </c>
      <c r="G7126" s="6">
        <f t="shared" si="19"/>
        <v>1</v>
      </c>
      <c r="H7126" s="6">
        <f t="shared" si="20"/>
        <v>50</v>
      </c>
      <c r="I7126" s="6">
        <f t="shared" si="21"/>
        <v>20</v>
      </c>
      <c r="J7126" s="6">
        <f t="shared" si="22"/>
        <v>13</v>
      </c>
      <c r="K7126" s="9">
        <f t="shared" si="23"/>
        <v>45999</v>
      </c>
    </row>
    <row r="7127" spans="1:11" x14ac:dyDescent="0.25">
      <c r="A7127" s="2">
        <v>45999.875</v>
      </c>
      <c r="B7127" s="1">
        <v>1</v>
      </c>
      <c r="C7127" s="4"/>
      <c r="D7127" s="6">
        <f t="shared" si="16"/>
        <v>2025</v>
      </c>
      <c r="E7127" s="6">
        <f t="shared" si="17"/>
        <v>12</v>
      </c>
      <c r="F7127" s="6">
        <f t="shared" si="18"/>
        <v>8</v>
      </c>
      <c r="G7127" s="6">
        <f t="shared" si="19"/>
        <v>1</v>
      </c>
      <c r="H7127" s="6">
        <f t="shared" si="20"/>
        <v>50</v>
      </c>
      <c r="I7127" s="6">
        <f t="shared" si="21"/>
        <v>21</v>
      </c>
      <c r="J7127" s="6">
        <f t="shared" si="22"/>
        <v>1</v>
      </c>
      <c r="K7127" s="9">
        <f t="shared" si="23"/>
        <v>45999</v>
      </c>
    </row>
    <row r="7128" spans="1:11" x14ac:dyDescent="0.25">
      <c r="A7128" s="2">
        <v>45999.916666666664</v>
      </c>
      <c r="B7128" s="1">
        <v>1</v>
      </c>
      <c r="C7128" s="4"/>
      <c r="D7128" s="6">
        <f t="shared" si="16"/>
        <v>2025</v>
      </c>
      <c r="E7128" s="6">
        <f t="shared" si="17"/>
        <v>12</v>
      </c>
      <c r="F7128" s="6">
        <f t="shared" si="18"/>
        <v>8</v>
      </c>
      <c r="G7128" s="6">
        <f t="shared" si="19"/>
        <v>1</v>
      </c>
      <c r="H7128" s="6">
        <f t="shared" si="20"/>
        <v>50</v>
      </c>
      <c r="I7128" s="6">
        <f t="shared" si="21"/>
        <v>22</v>
      </c>
      <c r="J7128" s="6">
        <f t="shared" si="22"/>
        <v>1</v>
      </c>
      <c r="K7128" s="9">
        <f t="shared" si="23"/>
        <v>45999</v>
      </c>
    </row>
    <row r="7129" spans="1:11" x14ac:dyDescent="0.25">
      <c r="A7129" s="2">
        <v>45999.958333333336</v>
      </c>
      <c r="B7129" s="1">
        <v>0</v>
      </c>
      <c r="C7129" s="4"/>
      <c r="D7129" s="6">
        <f t="shared" si="16"/>
        <v>2025</v>
      </c>
      <c r="E7129" s="6">
        <f t="shared" si="17"/>
        <v>12</v>
      </c>
      <c r="F7129" s="6">
        <f t="shared" si="18"/>
        <v>8</v>
      </c>
      <c r="G7129" s="6">
        <f t="shared" si="19"/>
        <v>1</v>
      </c>
      <c r="H7129" s="6">
        <f t="shared" si="20"/>
        <v>50</v>
      </c>
      <c r="I7129" s="6">
        <f t="shared" si="21"/>
        <v>23</v>
      </c>
      <c r="J7129" s="6">
        <f t="shared" si="22"/>
        <v>0</v>
      </c>
      <c r="K7129" s="9">
        <f t="shared" si="23"/>
        <v>45999</v>
      </c>
    </row>
    <row r="7130" spans="1:11" x14ac:dyDescent="0.25">
      <c r="A7130" s="2">
        <v>46000</v>
      </c>
      <c r="B7130" s="1">
        <v>0</v>
      </c>
      <c r="C7130" s="4"/>
      <c r="D7130" s="6">
        <f t="shared" ref="D7130:D7193" si="24">+YEAR(A7130)</f>
        <v>2025</v>
      </c>
      <c r="E7130" s="6">
        <f t="shared" ref="E7130:E7193" si="25">+MONTH(A7130)</f>
        <v>12</v>
      </c>
      <c r="F7130" s="6">
        <f t="shared" ref="F7130:F7193" si="26">+DAY(A7130)</f>
        <v>9</v>
      </c>
      <c r="G7130" s="6">
        <f t="shared" ref="G7130:G7193" si="27">+WEEKDAY(A7130,2)</f>
        <v>2</v>
      </c>
      <c r="H7130" s="6">
        <f t="shared" ref="H7130:H7193" si="28">+WEEKNUM(A7130,21)</f>
        <v>50</v>
      </c>
      <c r="I7130" s="6">
        <f t="shared" ref="I7130:I7193" si="29">+HOUR(A7130)</f>
        <v>0</v>
      </c>
      <c r="J7130" s="6">
        <f t="shared" ref="J7130:J7193" si="30">+B7130</f>
        <v>0</v>
      </c>
      <c r="K7130" s="9">
        <f t="shared" ref="K7130:K7193" si="31">DATE(D7130,E7130,F7130)</f>
        <v>46000</v>
      </c>
    </row>
    <row r="7131" spans="1:11" x14ac:dyDescent="0.25">
      <c r="A7131" s="2">
        <v>46000.041666666664</v>
      </c>
      <c r="B7131" s="1">
        <v>0</v>
      </c>
      <c r="C7131" s="4"/>
      <c r="D7131" s="6">
        <f t="shared" si="24"/>
        <v>2025</v>
      </c>
      <c r="E7131" s="6">
        <f t="shared" si="25"/>
        <v>12</v>
      </c>
      <c r="F7131" s="6">
        <f t="shared" si="26"/>
        <v>9</v>
      </c>
      <c r="G7131" s="6">
        <f t="shared" si="27"/>
        <v>2</v>
      </c>
      <c r="H7131" s="6">
        <f t="shared" si="28"/>
        <v>50</v>
      </c>
      <c r="I7131" s="6">
        <f t="shared" si="29"/>
        <v>1</v>
      </c>
      <c r="J7131" s="6">
        <f t="shared" si="30"/>
        <v>0</v>
      </c>
      <c r="K7131" s="9">
        <f t="shared" si="31"/>
        <v>46000</v>
      </c>
    </row>
    <row r="7132" spans="1:11" x14ac:dyDescent="0.25">
      <c r="A7132" s="2">
        <v>46000.083333333336</v>
      </c>
      <c r="B7132" s="1">
        <v>1</v>
      </c>
      <c r="C7132" s="4"/>
      <c r="D7132" s="6">
        <f t="shared" si="24"/>
        <v>2025</v>
      </c>
      <c r="E7132" s="6">
        <f t="shared" si="25"/>
        <v>12</v>
      </c>
      <c r="F7132" s="6">
        <f t="shared" si="26"/>
        <v>9</v>
      </c>
      <c r="G7132" s="6">
        <f t="shared" si="27"/>
        <v>2</v>
      </c>
      <c r="H7132" s="6">
        <f t="shared" si="28"/>
        <v>50</v>
      </c>
      <c r="I7132" s="6">
        <f t="shared" si="29"/>
        <v>2</v>
      </c>
      <c r="J7132" s="6">
        <f t="shared" si="30"/>
        <v>1</v>
      </c>
      <c r="K7132" s="9">
        <f t="shared" si="31"/>
        <v>46000</v>
      </c>
    </row>
    <row r="7133" spans="1:11" x14ac:dyDescent="0.25">
      <c r="A7133" s="2">
        <v>46000.125</v>
      </c>
      <c r="B7133" s="1">
        <v>0</v>
      </c>
      <c r="C7133" s="4"/>
      <c r="D7133" s="6">
        <f t="shared" si="24"/>
        <v>2025</v>
      </c>
      <c r="E7133" s="6">
        <f t="shared" si="25"/>
        <v>12</v>
      </c>
      <c r="F7133" s="6">
        <f t="shared" si="26"/>
        <v>9</v>
      </c>
      <c r="G7133" s="6">
        <f t="shared" si="27"/>
        <v>2</v>
      </c>
      <c r="H7133" s="6">
        <f t="shared" si="28"/>
        <v>50</v>
      </c>
      <c r="I7133" s="6">
        <f t="shared" si="29"/>
        <v>3</v>
      </c>
      <c r="J7133" s="6">
        <f t="shared" si="30"/>
        <v>0</v>
      </c>
      <c r="K7133" s="9">
        <f t="shared" si="31"/>
        <v>46000</v>
      </c>
    </row>
    <row r="7134" spans="1:11" x14ac:dyDescent="0.25">
      <c r="A7134" s="2">
        <v>46000.166666666664</v>
      </c>
      <c r="B7134" s="1">
        <v>0</v>
      </c>
      <c r="C7134" s="4"/>
      <c r="D7134" s="6">
        <f t="shared" si="24"/>
        <v>2025</v>
      </c>
      <c r="E7134" s="6">
        <f t="shared" si="25"/>
        <v>12</v>
      </c>
      <c r="F7134" s="6">
        <f t="shared" si="26"/>
        <v>9</v>
      </c>
      <c r="G7134" s="6">
        <f t="shared" si="27"/>
        <v>2</v>
      </c>
      <c r="H7134" s="6">
        <f t="shared" si="28"/>
        <v>50</v>
      </c>
      <c r="I7134" s="6">
        <f t="shared" si="29"/>
        <v>4</v>
      </c>
      <c r="J7134" s="6">
        <f t="shared" si="30"/>
        <v>0</v>
      </c>
      <c r="K7134" s="9">
        <f t="shared" si="31"/>
        <v>46000</v>
      </c>
    </row>
    <row r="7135" spans="1:11" x14ac:dyDescent="0.25">
      <c r="A7135" s="2">
        <v>46000.208333333336</v>
      </c>
      <c r="B7135" s="1">
        <v>1</v>
      </c>
      <c r="C7135" s="4"/>
      <c r="D7135" s="6">
        <f t="shared" si="24"/>
        <v>2025</v>
      </c>
      <c r="E7135" s="6">
        <f t="shared" si="25"/>
        <v>12</v>
      </c>
      <c r="F7135" s="6">
        <f t="shared" si="26"/>
        <v>9</v>
      </c>
      <c r="G7135" s="6">
        <f t="shared" si="27"/>
        <v>2</v>
      </c>
      <c r="H7135" s="6">
        <f t="shared" si="28"/>
        <v>50</v>
      </c>
      <c r="I7135" s="6">
        <f t="shared" si="29"/>
        <v>5</v>
      </c>
      <c r="J7135" s="6">
        <f t="shared" si="30"/>
        <v>1</v>
      </c>
      <c r="K7135" s="9">
        <f t="shared" si="31"/>
        <v>46000</v>
      </c>
    </row>
    <row r="7136" spans="1:11" x14ac:dyDescent="0.25">
      <c r="A7136" s="2">
        <v>46000.25</v>
      </c>
      <c r="B7136" s="1">
        <v>2</v>
      </c>
      <c r="C7136" s="4"/>
      <c r="D7136" s="6">
        <f t="shared" si="24"/>
        <v>2025</v>
      </c>
      <c r="E7136" s="6">
        <f t="shared" si="25"/>
        <v>12</v>
      </c>
      <c r="F7136" s="6">
        <f t="shared" si="26"/>
        <v>9</v>
      </c>
      <c r="G7136" s="6">
        <f t="shared" si="27"/>
        <v>2</v>
      </c>
      <c r="H7136" s="6">
        <f t="shared" si="28"/>
        <v>50</v>
      </c>
      <c r="I7136" s="6">
        <f t="shared" si="29"/>
        <v>6</v>
      </c>
      <c r="J7136" s="6">
        <f t="shared" si="30"/>
        <v>2</v>
      </c>
      <c r="K7136" s="9">
        <f t="shared" si="31"/>
        <v>46000</v>
      </c>
    </row>
    <row r="7137" spans="1:11" x14ac:dyDescent="0.25">
      <c r="A7137" s="2">
        <v>46000.291666666664</v>
      </c>
      <c r="B7137" s="1">
        <v>7</v>
      </c>
      <c r="C7137" s="4"/>
      <c r="D7137" s="6">
        <f t="shared" si="24"/>
        <v>2025</v>
      </c>
      <c r="E7137" s="6">
        <f t="shared" si="25"/>
        <v>12</v>
      </c>
      <c r="F7137" s="6">
        <f t="shared" si="26"/>
        <v>9</v>
      </c>
      <c r="G7137" s="6">
        <f t="shared" si="27"/>
        <v>2</v>
      </c>
      <c r="H7137" s="6">
        <f t="shared" si="28"/>
        <v>50</v>
      </c>
      <c r="I7137" s="6">
        <f t="shared" si="29"/>
        <v>7</v>
      </c>
      <c r="J7137" s="6">
        <f t="shared" si="30"/>
        <v>7</v>
      </c>
      <c r="K7137" s="9">
        <f t="shared" si="31"/>
        <v>46000</v>
      </c>
    </row>
    <row r="7138" spans="1:11" x14ac:dyDescent="0.25">
      <c r="A7138" s="2">
        <v>46000.333333333336</v>
      </c>
      <c r="B7138" s="1">
        <v>3</v>
      </c>
      <c r="C7138" s="4"/>
      <c r="D7138" s="6">
        <f t="shared" si="24"/>
        <v>2025</v>
      </c>
      <c r="E7138" s="6">
        <f t="shared" si="25"/>
        <v>12</v>
      </c>
      <c r="F7138" s="6">
        <f t="shared" si="26"/>
        <v>9</v>
      </c>
      <c r="G7138" s="6">
        <f t="shared" si="27"/>
        <v>2</v>
      </c>
      <c r="H7138" s="6">
        <f t="shared" si="28"/>
        <v>50</v>
      </c>
      <c r="I7138" s="6">
        <f t="shared" si="29"/>
        <v>8</v>
      </c>
      <c r="J7138" s="6">
        <f t="shared" si="30"/>
        <v>3</v>
      </c>
      <c r="K7138" s="9">
        <f t="shared" si="31"/>
        <v>46000</v>
      </c>
    </row>
    <row r="7139" spans="1:11" x14ac:dyDescent="0.25">
      <c r="A7139" s="2">
        <v>46000.375</v>
      </c>
      <c r="B7139" s="1">
        <v>6</v>
      </c>
      <c r="C7139" s="4"/>
      <c r="D7139" s="6">
        <f t="shared" si="24"/>
        <v>2025</v>
      </c>
      <c r="E7139" s="6">
        <f t="shared" si="25"/>
        <v>12</v>
      </c>
      <c r="F7139" s="6">
        <f t="shared" si="26"/>
        <v>9</v>
      </c>
      <c r="G7139" s="6">
        <f t="shared" si="27"/>
        <v>2</v>
      </c>
      <c r="H7139" s="6">
        <f t="shared" si="28"/>
        <v>50</v>
      </c>
      <c r="I7139" s="6">
        <f t="shared" si="29"/>
        <v>9</v>
      </c>
      <c r="J7139" s="6">
        <f t="shared" si="30"/>
        <v>6</v>
      </c>
      <c r="K7139" s="9">
        <f t="shared" si="31"/>
        <v>46000</v>
      </c>
    </row>
    <row r="7140" spans="1:11" x14ac:dyDescent="0.25">
      <c r="A7140" s="2">
        <v>46000.416666666664</v>
      </c>
      <c r="B7140" s="1">
        <v>11</v>
      </c>
      <c r="C7140" s="4"/>
      <c r="D7140" s="6">
        <f t="shared" si="24"/>
        <v>2025</v>
      </c>
      <c r="E7140" s="6">
        <f t="shared" si="25"/>
        <v>12</v>
      </c>
      <c r="F7140" s="6">
        <f t="shared" si="26"/>
        <v>9</v>
      </c>
      <c r="G7140" s="6">
        <f t="shared" si="27"/>
        <v>2</v>
      </c>
      <c r="H7140" s="6">
        <f t="shared" si="28"/>
        <v>50</v>
      </c>
      <c r="I7140" s="6">
        <f t="shared" si="29"/>
        <v>10</v>
      </c>
      <c r="J7140" s="6">
        <f t="shared" si="30"/>
        <v>11</v>
      </c>
      <c r="K7140" s="9">
        <f t="shared" si="31"/>
        <v>46000</v>
      </c>
    </row>
    <row r="7141" spans="1:11" x14ac:dyDescent="0.25">
      <c r="A7141" s="2">
        <v>46000.458333333336</v>
      </c>
      <c r="B7141" s="1">
        <v>11</v>
      </c>
      <c r="C7141" s="4"/>
      <c r="D7141" s="6">
        <f t="shared" si="24"/>
        <v>2025</v>
      </c>
      <c r="E7141" s="6">
        <f t="shared" si="25"/>
        <v>12</v>
      </c>
      <c r="F7141" s="6">
        <f t="shared" si="26"/>
        <v>9</v>
      </c>
      <c r="G7141" s="6">
        <f t="shared" si="27"/>
        <v>2</v>
      </c>
      <c r="H7141" s="6">
        <f t="shared" si="28"/>
        <v>50</v>
      </c>
      <c r="I7141" s="6">
        <f t="shared" si="29"/>
        <v>11</v>
      </c>
      <c r="J7141" s="6">
        <f t="shared" si="30"/>
        <v>11</v>
      </c>
      <c r="K7141" s="9">
        <f t="shared" si="31"/>
        <v>46000</v>
      </c>
    </row>
    <row r="7142" spans="1:11" x14ac:dyDescent="0.25">
      <c r="A7142" s="2">
        <v>46000.5</v>
      </c>
      <c r="B7142" s="1">
        <v>10</v>
      </c>
      <c r="C7142" s="4"/>
      <c r="D7142" s="6">
        <f t="shared" si="24"/>
        <v>2025</v>
      </c>
      <c r="E7142" s="6">
        <f t="shared" si="25"/>
        <v>12</v>
      </c>
      <c r="F7142" s="6">
        <f t="shared" si="26"/>
        <v>9</v>
      </c>
      <c r="G7142" s="6">
        <f t="shared" si="27"/>
        <v>2</v>
      </c>
      <c r="H7142" s="6">
        <f t="shared" si="28"/>
        <v>50</v>
      </c>
      <c r="I7142" s="6">
        <f t="shared" si="29"/>
        <v>12</v>
      </c>
      <c r="J7142" s="6">
        <f t="shared" si="30"/>
        <v>10</v>
      </c>
      <c r="K7142" s="9">
        <f t="shared" si="31"/>
        <v>46000</v>
      </c>
    </row>
    <row r="7143" spans="1:11" x14ac:dyDescent="0.25">
      <c r="A7143" s="2">
        <v>46000.541666666664</v>
      </c>
      <c r="B7143" s="1">
        <v>9</v>
      </c>
      <c r="C7143" s="4"/>
      <c r="D7143" s="6">
        <f t="shared" si="24"/>
        <v>2025</v>
      </c>
      <c r="E7143" s="6">
        <f t="shared" si="25"/>
        <v>12</v>
      </c>
      <c r="F7143" s="6">
        <f t="shared" si="26"/>
        <v>9</v>
      </c>
      <c r="G7143" s="6">
        <f t="shared" si="27"/>
        <v>2</v>
      </c>
      <c r="H7143" s="6">
        <f t="shared" si="28"/>
        <v>50</v>
      </c>
      <c r="I7143" s="6">
        <f t="shared" si="29"/>
        <v>13</v>
      </c>
      <c r="J7143" s="6">
        <f t="shared" si="30"/>
        <v>9</v>
      </c>
      <c r="K7143" s="9">
        <f t="shared" si="31"/>
        <v>46000</v>
      </c>
    </row>
    <row r="7144" spans="1:11" x14ac:dyDescent="0.25">
      <c r="A7144" s="2">
        <v>46000.583333333336</v>
      </c>
      <c r="B7144" s="1">
        <v>10</v>
      </c>
      <c r="C7144" s="4"/>
      <c r="D7144" s="6">
        <f t="shared" si="24"/>
        <v>2025</v>
      </c>
      <c r="E7144" s="6">
        <f t="shared" si="25"/>
        <v>12</v>
      </c>
      <c r="F7144" s="6">
        <f t="shared" si="26"/>
        <v>9</v>
      </c>
      <c r="G7144" s="6">
        <f t="shared" si="27"/>
        <v>2</v>
      </c>
      <c r="H7144" s="6">
        <f t="shared" si="28"/>
        <v>50</v>
      </c>
      <c r="I7144" s="6">
        <f t="shared" si="29"/>
        <v>14</v>
      </c>
      <c r="J7144" s="6">
        <f t="shared" si="30"/>
        <v>10</v>
      </c>
      <c r="K7144" s="9">
        <f t="shared" si="31"/>
        <v>46000</v>
      </c>
    </row>
    <row r="7145" spans="1:11" x14ac:dyDescent="0.25">
      <c r="A7145" s="2">
        <v>46000.625</v>
      </c>
      <c r="B7145" s="1">
        <v>16</v>
      </c>
      <c r="C7145" s="4"/>
      <c r="D7145" s="6">
        <f t="shared" si="24"/>
        <v>2025</v>
      </c>
      <c r="E7145" s="6">
        <f t="shared" si="25"/>
        <v>12</v>
      </c>
      <c r="F7145" s="6">
        <f t="shared" si="26"/>
        <v>9</v>
      </c>
      <c r="G7145" s="6">
        <f t="shared" si="27"/>
        <v>2</v>
      </c>
      <c r="H7145" s="6">
        <f t="shared" si="28"/>
        <v>50</v>
      </c>
      <c r="I7145" s="6">
        <f t="shared" si="29"/>
        <v>15</v>
      </c>
      <c r="J7145" s="6">
        <f t="shared" si="30"/>
        <v>16</v>
      </c>
      <c r="K7145" s="9">
        <f t="shared" si="31"/>
        <v>46000</v>
      </c>
    </row>
    <row r="7146" spans="1:11" x14ac:dyDescent="0.25">
      <c r="A7146" s="2">
        <v>46000.666666666664</v>
      </c>
      <c r="B7146" s="1">
        <v>20</v>
      </c>
      <c r="C7146" s="4"/>
      <c r="D7146" s="6">
        <f t="shared" si="24"/>
        <v>2025</v>
      </c>
      <c r="E7146" s="6">
        <f t="shared" si="25"/>
        <v>12</v>
      </c>
      <c r="F7146" s="6">
        <f t="shared" si="26"/>
        <v>9</v>
      </c>
      <c r="G7146" s="6">
        <f t="shared" si="27"/>
        <v>2</v>
      </c>
      <c r="H7146" s="6">
        <f t="shared" si="28"/>
        <v>50</v>
      </c>
      <c r="I7146" s="6">
        <f t="shared" si="29"/>
        <v>16</v>
      </c>
      <c r="J7146" s="6">
        <f t="shared" si="30"/>
        <v>20</v>
      </c>
      <c r="K7146" s="9">
        <f t="shared" si="31"/>
        <v>46000</v>
      </c>
    </row>
    <row r="7147" spans="1:11" x14ac:dyDescent="0.25">
      <c r="A7147" s="2">
        <v>46000.708333333336</v>
      </c>
      <c r="B7147" s="1">
        <v>28</v>
      </c>
      <c r="C7147" s="4"/>
      <c r="D7147" s="6">
        <f t="shared" si="24"/>
        <v>2025</v>
      </c>
      <c r="E7147" s="6">
        <f t="shared" si="25"/>
        <v>12</v>
      </c>
      <c r="F7147" s="6">
        <f t="shared" si="26"/>
        <v>9</v>
      </c>
      <c r="G7147" s="6">
        <f t="shared" si="27"/>
        <v>2</v>
      </c>
      <c r="H7147" s="6">
        <f t="shared" si="28"/>
        <v>50</v>
      </c>
      <c r="I7147" s="6">
        <f t="shared" si="29"/>
        <v>17</v>
      </c>
      <c r="J7147" s="6">
        <f t="shared" si="30"/>
        <v>28</v>
      </c>
      <c r="K7147" s="9">
        <f t="shared" si="31"/>
        <v>46000</v>
      </c>
    </row>
    <row r="7148" spans="1:11" x14ac:dyDescent="0.25">
      <c r="A7148" s="2">
        <v>46000.75</v>
      </c>
      <c r="B7148" s="1">
        <v>18</v>
      </c>
      <c r="C7148" s="4"/>
      <c r="D7148" s="6">
        <f t="shared" si="24"/>
        <v>2025</v>
      </c>
      <c r="E7148" s="6">
        <f t="shared" si="25"/>
        <v>12</v>
      </c>
      <c r="F7148" s="6">
        <f t="shared" si="26"/>
        <v>9</v>
      </c>
      <c r="G7148" s="6">
        <f t="shared" si="27"/>
        <v>2</v>
      </c>
      <c r="H7148" s="6">
        <f t="shared" si="28"/>
        <v>50</v>
      </c>
      <c r="I7148" s="6">
        <f t="shared" si="29"/>
        <v>18</v>
      </c>
      <c r="J7148" s="6">
        <f t="shared" si="30"/>
        <v>18</v>
      </c>
      <c r="K7148" s="9">
        <f t="shared" si="31"/>
        <v>46000</v>
      </c>
    </row>
    <row r="7149" spans="1:11" x14ac:dyDescent="0.25">
      <c r="A7149" s="2">
        <v>46000.791666666664</v>
      </c>
      <c r="B7149" s="1">
        <v>10</v>
      </c>
      <c r="C7149" s="4"/>
      <c r="D7149" s="6">
        <f t="shared" si="24"/>
        <v>2025</v>
      </c>
      <c r="E7149" s="6">
        <f t="shared" si="25"/>
        <v>12</v>
      </c>
      <c r="F7149" s="6">
        <f t="shared" si="26"/>
        <v>9</v>
      </c>
      <c r="G7149" s="6">
        <f t="shared" si="27"/>
        <v>2</v>
      </c>
      <c r="H7149" s="6">
        <f t="shared" si="28"/>
        <v>50</v>
      </c>
      <c r="I7149" s="6">
        <f t="shared" si="29"/>
        <v>19</v>
      </c>
      <c r="J7149" s="6">
        <f t="shared" si="30"/>
        <v>10</v>
      </c>
      <c r="K7149" s="9">
        <f t="shared" si="31"/>
        <v>46000</v>
      </c>
    </row>
    <row r="7150" spans="1:11" x14ac:dyDescent="0.25">
      <c r="A7150" s="2">
        <v>46000.833333333336</v>
      </c>
      <c r="B7150" s="1">
        <v>4</v>
      </c>
      <c r="C7150" s="4"/>
      <c r="D7150" s="6">
        <f t="shared" si="24"/>
        <v>2025</v>
      </c>
      <c r="E7150" s="6">
        <f t="shared" si="25"/>
        <v>12</v>
      </c>
      <c r="F7150" s="6">
        <f t="shared" si="26"/>
        <v>9</v>
      </c>
      <c r="G7150" s="6">
        <f t="shared" si="27"/>
        <v>2</v>
      </c>
      <c r="H7150" s="6">
        <f t="shared" si="28"/>
        <v>50</v>
      </c>
      <c r="I7150" s="6">
        <f t="shared" si="29"/>
        <v>20</v>
      </c>
      <c r="J7150" s="6">
        <f t="shared" si="30"/>
        <v>4</v>
      </c>
      <c r="K7150" s="9">
        <f t="shared" si="31"/>
        <v>46000</v>
      </c>
    </row>
    <row r="7151" spans="1:11" x14ac:dyDescent="0.25">
      <c r="A7151" s="2">
        <v>46000.875</v>
      </c>
      <c r="B7151" s="1">
        <v>8</v>
      </c>
      <c r="C7151" s="4"/>
      <c r="D7151" s="6">
        <f t="shared" si="24"/>
        <v>2025</v>
      </c>
      <c r="E7151" s="6">
        <f t="shared" si="25"/>
        <v>12</v>
      </c>
      <c r="F7151" s="6">
        <f t="shared" si="26"/>
        <v>9</v>
      </c>
      <c r="G7151" s="6">
        <f t="shared" si="27"/>
        <v>2</v>
      </c>
      <c r="H7151" s="6">
        <f t="shared" si="28"/>
        <v>50</v>
      </c>
      <c r="I7151" s="6">
        <f t="shared" si="29"/>
        <v>21</v>
      </c>
      <c r="J7151" s="6">
        <f t="shared" si="30"/>
        <v>8</v>
      </c>
      <c r="K7151" s="9">
        <f t="shared" si="31"/>
        <v>46000</v>
      </c>
    </row>
    <row r="7152" spans="1:11" x14ac:dyDescent="0.25">
      <c r="A7152" s="2">
        <v>46000.916666666664</v>
      </c>
      <c r="B7152" s="1">
        <v>3</v>
      </c>
      <c r="C7152" s="4"/>
      <c r="D7152" s="6">
        <f t="shared" si="24"/>
        <v>2025</v>
      </c>
      <c r="E7152" s="6">
        <f t="shared" si="25"/>
        <v>12</v>
      </c>
      <c r="F7152" s="6">
        <f t="shared" si="26"/>
        <v>9</v>
      </c>
      <c r="G7152" s="6">
        <f t="shared" si="27"/>
        <v>2</v>
      </c>
      <c r="H7152" s="6">
        <f t="shared" si="28"/>
        <v>50</v>
      </c>
      <c r="I7152" s="6">
        <f t="shared" si="29"/>
        <v>22</v>
      </c>
      <c r="J7152" s="6">
        <f t="shared" si="30"/>
        <v>3</v>
      </c>
      <c r="K7152" s="9">
        <f t="shared" si="31"/>
        <v>46000</v>
      </c>
    </row>
    <row r="7153" spans="1:11" x14ac:dyDescent="0.25">
      <c r="A7153" s="2">
        <v>46000.958333333336</v>
      </c>
      <c r="B7153" s="1">
        <v>3</v>
      </c>
      <c r="C7153" s="4"/>
      <c r="D7153" s="6">
        <f t="shared" si="24"/>
        <v>2025</v>
      </c>
      <c r="E7153" s="6">
        <f t="shared" si="25"/>
        <v>12</v>
      </c>
      <c r="F7153" s="6">
        <f t="shared" si="26"/>
        <v>9</v>
      </c>
      <c r="G7153" s="6">
        <f t="shared" si="27"/>
        <v>2</v>
      </c>
      <c r="H7153" s="6">
        <f t="shared" si="28"/>
        <v>50</v>
      </c>
      <c r="I7153" s="6">
        <f t="shared" si="29"/>
        <v>23</v>
      </c>
      <c r="J7153" s="6">
        <f t="shared" si="30"/>
        <v>3</v>
      </c>
      <c r="K7153" s="9">
        <f t="shared" si="31"/>
        <v>46000</v>
      </c>
    </row>
    <row r="7154" spans="1:11" x14ac:dyDescent="0.25">
      <c r="A7154" s="2">
        <v>46001</v>
      </c>
      <c r="B7154" s="1">
        <v>0</v>
      </c>
      <c r="C7154" s="4"/>
      <c r="D7154" s="6">
        <f t="shared" si="24"/>
        <v>2025</v>
      </c>
      <c r="E7154" s="6">
        <f t="shared" si="25"/>
        <v>12</v>
      </c>
      <c r="F7154" s="6">
        <f t="shared" si="26"/>
        <v>10</v>
      </c>
      <c r="G7154" s="6">
        <f t="shared" si="27"/>
        <v>3</v>
      </c>
      <c r="H7154" s="6">
        <f t="shared" si="28"/>
        <v>50</v>
      </c>
      <c r="I7154" s="6">
        <f t="shared" si="29"/>
        <v>0</v>
      </c>
      <c r="J7154" s="6">
        <f t="shared" si="30"/>
        <v>0</v>
      </c>
      <c r="K7154" s="9">
        <f t="shared" si="31"/>
        <v>46001</v>
      </c>
    </row>
    <row r="7155" spans="1:11" x14ac:dyDescent="0.25">
      <c r="A7155" s="2">
        <v>46001.041666666664</v>
      </c>
      <c r="B7155" s="1">
        <v>5</v>
      </c>
      <c r="C7155" s="4"/>
      <c r="D7155" s="6">
        <f t="shared" si="24"/>
        <v>2025</v>
      </c>
      <c r="E7155" s="6">
        <f t="shared" si="25"/>
        <v>12</v>
      </c>
      <c r="F7155" s="6">
        <f t="shared" si="26"/>
        <v>10</v>
      </c>
      <c r="G7155" s="6">
        <f t="shared" si="27"/>
        <v>3</v>
      </c>
      <c r="H7155" s="6">
        <f t="shared" si="28"/>
        <v>50</v>
      </c>
      <c r="I7155" s="6">
        <f t="shared" si="29"/>
        <v>1</v>
      </c>
      <c r="J7155" s="6">
        <f t="shared" si="30"/>
        <v>5</v>
      </c>
      <c r="K7155" s="9">
        <f t="shared" si="31"/>
        <v>46001</v>
      </c>
    </row>
    <row r="7156" spans="1:11" x14ac:dyDescent="0.25">
      <c r="A7156" s="2">
        <v>46001.083333333336</v>
      </c>
      <c r="B7156" s="1">
        <v>0</v>
      </c>
      <c r="C7156" s="4"/>
      <c r="D7156" s="6">
        <f t="shared" si="24"/>
        <v>2025</v>
      </c>
      <c r="E7156" s="6">
        <f t="shared" si="25"/>
        <v>12</v>
      </c>
      <c r="F7156" s="6">
        <f t="shared" si="26"/>
        <v>10</v>
      </c>
      <c r="G7156" s="6">
        <f t="shared" si="27"/>
        <v>3</v>
      </c>
      <c r="H7156" s="6">
        <f t="shared" si="28"/>
        <v>50</v>
      </c>
      <c r="I7156" s="6">
        <f t="shared" si="29"/>
        <v>2</v>
      </c>
      <c r="J7156" s="6">
        <f t="shared" si="30"/>
        <v>0</v>
      </c>
      <c r="K7156" s="9">
        <f t="shared" si="31"/>
        <v>46001</v>
      </c>
    </row>
    <row r="7157" spans="1:11" x14ac:dyDescent="0.25">
      <c r="A7157" s="2">
        <v>46001.125</v>
      </c>
      <c r="B7157" s="1">
        <v>0</v>
      </c>
      <c r="C7157" s="4"/>
      <c r="D7157" s="6">
        <f t="shared" si="24"/>
        <v>2025</v>
      </c>
      <c r="E7157" s="6">
        <f t="shared" si="25"/>
        <v>12</v>
      </c>
      <c r="F7157" s="6">
        <f t="shared" si="26"/>
        <v>10</v>
      </c>
      <c r="G7157" s="6">
        <f t="shared" si="27"/>
        <v>3</v>
      </c>
      <c r="H7157" s="6">
        <f t="shared" si="28"/>
        <v>50</v>
      </c>
      <c r="I7157" s="6">
        <f t="shared" si="29"/>
        <v>3</v>
      </c>
      <c r="J7157" s="6">
        <f t="shared" si="30"/>
        <v>0</v>
      </c>
      <c r="K7157" s="9">
        <f t="shared" si="31"/>
        <v>46001</v>
      </c>
    </row>
    <row r="7158" spans="1:11" x14ac:dyDescent="0.25">
      <c r="A7158" s="2">
        <v>46001.166666666664</v>
      </c>
      <c r="B7158" s="1">
        <v>1</v>
      </c>
      <c r="C7158" s="4"/>
      <c r="D7158" s="6">
        <f t="shared" si="24"/>
        <v>2025</v>
      </c>
      <c r="E7158" s="6">
        <f t="shared" si="25"/>
        <v>12</v>
      </c>
      <c r="F7158" s="6">
        <f t="shared" si="26"/>
        <v>10</v>
      </c>
      <c r="G7158" s="6">
        <f t="shared" si="27"/>
        <v>3</v>
      </c>
      <c r="H7158" s="6">
        <f t="shared" si="28"/>
        <v>50</v>
      </c>
      <c r="I7158" s="6">
        <f t="shared" si="29"/>
        <v>4</v>
      </c>
      <c r="J7158" s="6">
        <f t="shared" si="30"/>
        <v>1</v>
      </c>
      <c r="K7158" s="9">
        <f t="shared" si="31"/>
        <v>46001</v>
      </c>
    </row>
    <row r="7159" spans="1:11" x14ac:dyDescent="0.25">
      <c r="A7159" s="2">
        <v>46001.208333333336</v>
      </c>
      <c r="B7159" s="1">
        <v>0</v>
      </c>
      <c r="C7159" s="4"/>
      <c r="D7159" s="6">
        <f t="shared" si="24"/>
        <v>2025</v>
      </c>
      <c r="E7159" s="6">
        <f t="shared" si="25"/>
        <v>12</v>
      </c>
      <c r="F7159" s="6">
        <f t="shared" si="26"/>
        <v>10</v>
      </c>
      <c r="G7159" s="6">
        <f t="shared" si="27"/>
        <v>3</v>
      </c>
      <c r="H7159" s="6">
        <f t="shared" si="28"/>
        <v>50</v>
      </c>
      <c r="I7159" s="6">
        <f t="shared" si="29"/>
        <v>5</v>
      </c>
      <c r="J7159" s="6">
        <f t="shared" si="30"/>
        <v>0</v>
      </c>
      <c r="K7159" s="9">
        <f t="shared" si="31"/>
        <v>46001</v>
      </c>
    </row>
    <row r="7160" spans="1:11" x14ac:dyDescent="0.25">
      <c r="A7160" s="2">
        <v>46001.25</v>
      </c>
      <c r="B7160" s="1">
        <v>4</v>
      </c>
      <c r="C7160" s="4"/>
      <c r="D7160" s="6">
        <f t="shared" si="24"/>
        <v>2025</v>
      </c>
      <c r="E7160" s="6">
        <f t="shared" si="25"/>
        <v>12</v>
      </c>
      <c r="F7160" s="6">
        <f t="shared" si="26"/>
        <v>10</v>
      </c>
      <c r="G7160" s="6">
        <f t="shared" si="27"/>
        <v>3</v>
      </c>
      <c r="H7160" s="6">
        <f t="shared" si="28"/>
        <v>50</v>
      </c>
      <c r="I7160" s="6">
        <f t="shared" si="29"/>
        <v>6</v>
      </c>
      <c r="J7160" s="6">
        <f t="shared" si="30"/>
        <v>4</v>
      </c>
      <c r="K7160" s="9">
        <f t="shared" si="31"/>
        <v>46001</v>
      </c>
    </row>
    <row r="7161" spans="1:11" x14ac:dyDescent="0.25">
      <c r="A7161" s="2">
        <v>46001.291666666664</v>
      </c>
      <c r="B7161" s="1">
        <v>8</v>
      </c>
      <c r="C7161" s="4"/>
      <c r="D7161" s="6">
        <f t="shared" si="24"/>
        <v>2025</v>
      </c>
      <c r="E7161" s="6">
        <f t="shared" si="25"/>
        <v>12</v>
      </c>
      <c r="F7161" s="6">
        <f t="shared" si="26"/>
        <v>10</v>
      </c>
      <c r="G7161" s="6">
        <f t="shared" si="27"/>
        <v>3</v>
      </c>
      <c r="H7161" s="6">
        <f t="shared" si="28"/>
        <v>50</v>
      </c>
      <c r="I7161" s="6">
        <f t="shared" si="29"/>
        <v>7</v>
      </c>
      <c r="J7161" s="6">
        <f t="shared" si="30"/>
        <v>8</v>
      </c>
      <c r="K7161" s="9">
        <f t="shared" si="31"/>
        <v>46001</v>
      </c>
    </row>
    <row r="7162" spans="1:11" x14ac:dyDescent="0.25">
      <c r="A7162" s="2">
        <v>46001.333333333336</v>
      </c>
      <c r="B7162" s="1">
        <v>10</v>
      </c>
      <c r="C7162" s="4"/>
      <c r="D7162" s="6">
        <f t="shared" si="24"/>
        <v>2025</v>
      </c>
      <c r="E7162" s="6">
        <f t="shared" si="25"/>
        <v>12</v>
      </c>
      <c r="F7162" s="6">
        <f t="shared" si="26"/>
        <v>10</v>
      </c>
      <c r="G7162" s="6">
        <f t="shared" si="27"/>
        <v>3</v>
      </c>
      <c r="H7162" s="6">
        <f t="shared" si="28"/>
        <v>50</v>
      </c>
      <c r="I7162" s="6">
        <f t="shared" si="29"/>
        <v>8</v>
      </c>
      <c r="J7162" s="6">
        <f t="shared" si="30"/>
        <v>10</v>
      </c>
      <c r="K7162" s="9">
        <f t="shared" si="31"/>
        <v>46001</v>
      </c>
    </row>
    <row r="7163" spans="1:11" x14ac:dyDescent="0.25">
      <c r="A7163" s="2">
        <v>46001.375</v>
      </c>
      <c r="B7163" s="1">
        <v>8</v>
      </c>
      <c r="C7163" s="4"/>
      <c r="D7163" s="6">
        <f t="shared" si="24"/>
        <v>2025</v>
      </c>
      <c r="E7163" s="6">
        <f t="shared" si="25"/>
        <v>12</v>
      </c>
      <c r="F7163" s="6">
        <f t="shared" si="26"/>
        <v>10</v>
      </c>
      <c r="G7163" s="6">
        <f t="shared" si="27"/>
        <v>3</v>
      </c>
      <c r="H7163" s="6">
        <f t="shared" si="28"/>
        <v>50</v>
      </c>
      <c r="I7163" s="6">
        <f t="shared" si="29"/>
        <v>9</v>
      </c>
      <c r="J7163" s="6">
        <f t="shared" si="30"/>
        <v>8</v>
      </c>
      <c r="K7163" s="9">
        <f t="shared" si="31"/>
        <v>46001</v>
      </c>
    </row>
    <row r="7164" spans="1:11" x14ac:dyDescent="0.25">
      <c r="A7164" s="2">
        <v>46001.416666666664</v>
      </c>
      <c r="B7164" s="1">
        <v>20</v>
      </c>
      <c r="C7164" s="4"/>
      <c r="D7164" s="6">
        <f t="shared" si="24"/>
        <v>2025</v>
      </c>
      <c r="E7164" s="6">
        <f t="shared" si="25"/>
        <v>12</v>
      </c>
      <c r="F7164" s="6">
        <f t="shared" si="26"/>
        <v>10</v>
      </c>
      <c r="G7164" s="6">
        <f t="shared" si="27"/>
        <v>3</v>
      </c>
      <c r="H7164" s="6">
        <f t="shared" si="28"/>
        <v>50</v>
      </c>
      <c r="I7164" s="6">
        <f t="shared" si="29"/>
        <v>10</v>
      </c>
      <c r="J7164" s="6">
        <f t="shared" si="30"/>
        <v>20</v>
      </c>
      <c r="K7164" s="9">
        <f t="shared" si="31"/>
        <v>46001</v>
      </c>
    </row>
    <row r="7165" spans="1:11" x14ac:dyDescent="0.25">
      <c r="A7165" s="2">
        <v>46001.458333333336</v>
      </c>
      <c r="B7165" s="1">
        <v>11</v>
      </c>
      <c r="C7165" s="4"/>
      <c r="D7165" s="6">
        <f t="shared" si="24"/>
        <v>2025</v>
      </c>
      <c r="E7165" s="6">
        <f t="shared" si="25"/>
        <v>12</v>
      </c>
      <c r="F7165" s="6">
        <f t="shared" si="26"/>
        <v>10</v>
      </c>
      <c r="G7165" s="6">
        <f t="shared" si="27"/>
        <v>3</v>
      </c>
      <c r="H7165" s="6">
        <f t="shared" si="28"/>
        <v>50</v>
      </c>
      <c r="I7165" s="6">
        <f t="shared" si="29"/>
        <v>11</v>
      </c>
      <c r="J7165" s="6">
        <f t="shared" si="30"/>
        <v>11</v>
      </c>
      <c r="K7165" s="9">
        <f t="shared" si="31"/>
        <v>46001</v>
      </c>
    </row>
    <row r="7166" spans="1:11" x14ac:dyDescent="0.25">
      <c r="A7166" s="2">
        <v>46001.5</v>
      </c>
      <c r="B7166" s="1">
        <v>16</v>
      </c>
      <c r="C7166" s="4"/>
      <c r="D7166" s="6">
        <f t="shared" si="24"/>
        <v>2025</v>
      </c>
      <c r="E7166" s="6">
        <f t="shared" si="25"/>
        <v>12</v>
      </c>
      <c r="F7166" s="6">
        <f t="shared" si="26"/>
        <v>10</v>
      </c>
      <c r="G7166" s="6">
        <f t="shared" si="27"/>
        <v>3</v>
      </c>
      <c r="H7166" s="6">
        <f t="shared" si="28"/>
        <v>50</v>
      </c>
      <c r="I7166" s="6">
        <f t="shared" si="29"/>
        <v>12</v>
      </c>
      <c r="J7166" s="6">
        <f t="shared" si="30"/>
        <v>16</v>
      </c>
      <c r="K7166" s="9">
        <f t="shared" si="31"/>
        <v>46001</v>
      </c>
    </row>
    <row r="7167" spans="1:11" x14ac:dyDescent="0.25">
      <c r="A7167" s="2">
        <v>46001.541666666664</v>
      </c>
      <c r="B7167" s="1">
        <v>6</v>
      </c>
      <c r="C7167" s="4"/>
      <c r="D7167" s="6">
        <f t="shared" si="24"/>
        <v>2025</v>
      </c>
      <c r="E7167" s="6">
        <f t="shared" si="25"/>
        <v>12</v>
      </c>
      <c r="F7167" s="6">
        <f t="shared" si="26"/>
        <v>10</v>
      </c>
      <c r="G7167" s="6">
        <f t="shared" si="27"/>
        <v>3</v>
      </c>
      <c r="H7167" s="6">
        <f t="shared" si="28"/>
        <v>50</v>
      </c>
      <c r="I7167" s="6">
        <f t="shared" si="29"/>
        <v>13</v>
      </c>
      <c r="J7167" s="6">
        <f t="shared" si="30"/>
        <v>6</v>
      </c>
      <c r="K7167" s="9">
        <f t="shared" si="31"/>
        <v>46001</v>
      </c>
    </row>
    <row r="7168" spans="1:11" x14ac:dyDescent="0.25">
      <c r="A7168" s="2">
        <v>46001.583333333336</v>
      </c>
      <c r="B7168" s="1">
        <v>12</v>
      </c>
      <c r="C7168" s="4"/>
      <c r="D7168" s="6">
        <f t="shared" si="24"/>
        <v>2025</v>
      </c>
      <c r="E7168" s="6">
        <f t="shared" si="25"/>
        <v>12</v>
      </c>
      <c r="F7168" s="6">
        <f t="shared" si="26"/>
        <v>10</v>
      </c>
      <c r="G7168" s="6">
        <f t="shared" si="27"/>
        <v>3</v>
      </c>
      <c r="H7168" s="6">
        <f t="shared" si="28"/>
        <v>50</v>
      </c>
      <c r="I7168" s="6">
        <f t="shared" si="29"/>
        <v>14</v>
      </c>
      <c r="J7168" s="6">
        <f t="shared" si="30"/>
        <v>12</v>
      </c>
      <c r="K7168" s="9">
        <f t="shared" si="31"/>
        <v>46001</v>
      </c>
    </row>
    <row r="7169" spans="1:11" x14ac:dyDescent="0.25">
      <c r="A7169" s="2">
        <v>46001.625</v>
      </c>
      <c r="B7169" s="1">
        <v>12</v>
      </c>
      <c r="C7169" s="4"/>
      <c r="D7169" s="6">
        <f t="shared" si="24"/>
        <v>2025</v>
      </c>
      <c r="E7169" s="6">
        <f t="shared" si="25"/>
        <v>12</v>
      </c>
      <c r="F7169" s="6">
        <f t="shared" si="26"/>
        <v>10</v>
      </c>
      <c r="G7169" s="6">
        <f t="shared" si="27"/>
        <v>3</v>
      </c>
      <c r="H7169" s="6">
        <f t="shared" si="28"/>
        <v>50</v>
      </c>
      <c r="I7169" s="6">
        <f t="shared" si="29"/>
        <v>15</v>
      </c>
      <c r="J7169" s="6">
        <f t="shared" si="30"/>
        <v>12</v>
      </c>
      <c r="K7169" s="9">
        <f t="shared" si="31"/>
        <v>46001</v>
      </c>
    </row>
    <row r="7170" spans="1:11" x14ac:dyDescent="0.25">
      <c r="A7170" s="2">
        <v>46001.666666666664</v>
      </c>
      <c r="B7170" s="1">
        <v>29</v>
      </c>
      <c r="C7170" s="4"/>
      <c r="D7170" s="6">
        <f t="shared" si="24"/>
        <v>2025</v>
      </c>
      <c r="E7170" s="6">
        <f t="shared" si="25"/>
        <v>12</v>
      </c>
      <c r="F7170" s="6">
        <f t="shared" si="26"/>
        <v>10</v>
      </c>
      <c r="G7170" s="6">
        <f t="shared" si="27"/>
        <v>3</v>
      </c>
      <c r="H7170" s="6">
        <f t="shared" si="28"/>
        <v>50</v>
      </c>
      <c r="I7170" s="6">
        <f t="shared" si="29"/>
        <v>16</v>
      </c>
      <c r="J7170" s="6">
        <f t="shared" si="30"/>
        <v>29</v>
      </c>
      <c r="K7170" s="9">
        <f t="shared" si="31"/>
        <v>46001</v>
      </c>
    </row>
    <row r="7171" spans="1:11" x14ac:dyDescent="0.25">
      <c r="A7171" s="2">
        <v>46001.708333333336</v>
      </c>
      <c r="B7171" s="1">
        <v>21</v>
      </c>
      <c r="C7171" s="4"/>
      <c r="D7171" s="6">
        <f t="shared" si="24"/>
        <v>2025</v>
      </c>
      <c r="E7171" s="6">
        <f t="shared" si="25"/>
        <v>12</v>
      </c>
      <c r="F7171" s="6">
        <f t="shared" si="26"/>
        <v>10</v>
      </c>
      <c r="G7171" s="6">
        <f t="shared" si="27"/>
        <v>3</v>
      </c>
      <c r="H7171" s="6">
        <f t="shared" si="28"/>
        <v>50</v>
      </c>
      <c r="I7171" s="6">
        <f t="shared" si="29"/>
        <v>17</v>
      </c>
      <c r="J7171" s="6">
        <f t="shared" si="30"/>
        <v>21</v>
      </c>
      <c r="K7171" s="9">
        <f t="shared" si="31"/>
        <v>46001</v>
      </c>
    </row>
    <row r="7172" spans="1:11" x14ac:dyDescent="0.25">
      <c r="A7172" s="2">
        <v>46001.75</v>
      </c>
      <c r="B7172" s="1">
        <v>41</v>
      </c>
      <c r="C7172" s="4"/>
      <c r="D7172" s="6">
        <f t="shared" si="24"/>
        <v>2025</v>
      </c>
      <c r="E7172" s="6">
        <f t="shared" si="25"/>
        <v>12</v>
      </c>
      <c r="F7172" s="6">
        <f t="shared" si="26"/>
        <v>10</v>
      </c>
      <c r="G7172" s="6">
        <f t="shared" si="27"/>
        <v>3</v>
      </c>
      <c r="H7172" s="6">
        <f t="shared" si="28"/>
        <v>50</v>
      </c>
      <c r="I7172" s="6">
        <f t="shared" si="29"/>
        <v>18</v>
      </c>
      <c r="J7172" s="6">
        <f t="shared" si="30"/>
        <v>41</v>
      </c>
      <c r="K7172" s="9">
        <f t="shared" si="31"/>
        <v>46001</v>
      </c>
    </row>
    <row r="7173" spans="1:11" x14ac:dyDescent="0.25">
      <c r="A7173" s="2">
        <v>46001.791666666664</v>
      </c>
      <c r="B7173" s="1">
        <v>29</v>
      </c>
      <c r="C7173" s="4"/>
      <c r="D7173" s="6">
        <f t="shared" si="24"/>
        <v>2025</v>
      </c>
      <c r="E7173" s="6">
        <f t="shared" si="25"/>
        <v>12</v>
      </c>
      <c r="F7173" s="6">
        <f t="shared" si="26"/>
        <v>10</v>
      </c>
      <c r="G7173" s="6">
        <f t="shared" si="27"/>
        <v>3</v>
      </c>
      <c r="H7173" s="6">
        <f t="shared" si="28"/>
        <v>50</v>
      </c>
      <c r="I7173" s="6">
        <f t="shared" si="29"/>
        <v>19</v>
      </c>
      <c r="J7173" s="6">
        <f t="shared" si="30"/>
        <v>29</v>
      </c>
      <c r="K7173" s="9">
        <f t="shared" si="31"/>
        <v>46001</v>
      </c>
    </row>
    <row r="7174" spans="1:11" x14ac:dyDescent="0.25">
      <c r="A7174" s="2">
        <v>46001.833333333336</v>
      </c>
      <c r="B7174" s="1">
        <v>9</v>
      </c>
      <c r="C7174" s="4"/>
      <c r="D7174" s="6">
        <f t="shared" si="24"/>
        <v>2025</v>
      </c>
      <c r="E7174" s="6">
        <f t="shared" si="25"/>
        <v>12</v>
      </c>
      <c r="F7174" s="6">
        <f t="shared" si="26"/>
        <v>10</v>
      </c>
      <c r="G7174" s="6">
        <f t="shared" si="27"/>
        <v>3</v>
      </c>
      <c r="H7174" s="6">
        <f t="shared" si="28"/>
        <v>50</v>
      </c>
      <c r="I7174" s="6">
        <f t="shared" si="29"/>
        <v>20</v>
      </c>
      <c r="J7174" s="6">
        <f t="shared" si="30"/>
        <v>9</v>
      </c>
      <c r="K7174" s="9">
        <f t="shared" si="31"/>
        <v>46001</v>
      </c>
    </row>
    <row r="7175" spans="1:11" x14ac:dyDescent="0.25">
      <c r="A7175" s="2">
        <v>46001.875</v>
      </c>
      <c r="B7175" s="1">
        <v>3</v>
      </c>
      <c r="C7175" s="4"/>
      <c r="D7175" s="6">
        <f t="shared" si="24"/>
        <v>2025</v>
      </c>
      <c r="E7175" s="6">
        <f t="shared" si="25"/>
        <v>12</v>
      </c>
      <c r="F7175" s="6">
        <f t="shared" si="26"/>
        <v>10</v>
      </c>
      <c r="G7175" s="6">
        <f t="shared" si="27"/>
        <v>3</v>
      </c>
      <c r="H7175" s="6">
        <f t="shared" si="28"/>
        <v>50</v>
      </c>
      <c r="I7175" s="6">
        <f t="shared" si="29"/>
        <v>21</v>
      </c>
      <c r="J7175" s="6">
        <f t="shared" si="30"/>
        <v>3</v>
      </c>
      <c r="K7175" s="9">
        <f t="shared" si="31"/>
        <v>46001</v>
      </c>
    </row>
    <row r="7176" spans="1:11" x14ac:dyDescent="0.25">
      <c r="A7176" s="2">
        <v>46001.916666666664</v>
      </c>
      <c r="B7176" s="1">
        <v>7</v>
      </c>
      <c r="C7176" s="4"/>
      <c r="D7176" s="6">
        <f t="shared" si="24"/>
        <v>2025</v>
      </c>
      <c r="E7176" s="6">
        <f t="shared" si="25"/>
        <v>12</v>
      </c>
      <c r="F7176" s="6">
        <f t="shared" si="26"/>
        <v>10</v>
      </c>
      <c r="G7176" s="6">
        <f t="shared" si="27"/>
        <v>3</v>
      </c>
      <c r="H7176" s="6">
        <f t="shared" si="28"/>
        <v>50</v>
      </c>
      <c r="I7176" s="6">
        <f t="shared" si="29"/>
        <v>22</v>
      </c>
      <c r="J7176" s="6">
        <f t="shared" si="30"/>
        <v>7</v>
      </c>
      <c r="K7176" s="9">
        <f t="shared" si="31"/>
        <v>46001</v>
      </c>
    </row>
    <row r="7177" spans="1:11" x14ac:dyDescent="0.25">
      <c r="A7177" s="2">
        <v>46001.958333333336</v>
      </c>
      <c r="B7177" s="1">
        <v>2</v>
      </c>
      <c r="C7177" s="4"/>
      <c r="D7177" s="6">
        <f t="shared" si="24"/>
        <v>2025</v>
      </c>
      <c r="E7177" s="6">
        <f t="shared" si="25"/>
        <v>12</v>
      </c>
      <c r="F7177" s="6">
        <f t="shared" si="26"/>
        <v>10</v>
      </c>
      <c r="G7177" s="6">
        <f t="shared" si="27"/>
        <v>3</v>
      </c>
      <c r="H7177" s="6">
        <f t="shared" si="28"/>
        <v>50</v>
      </c>
      <c r="I7177" s="6">
        <f t="shared" si="29"/>
        <v>23</v>
      </c>
      <c r="J7177" s="6">
        <f t="shared" si="30"/>
        <v>2</v>
      </c>
      <c r="K7177" s="9">
        <f t="shared" si="31"/>
        <v>46001</v>
      </c>
    </row>
    <row r="7178" spans="1:11" x14ac:dyDescent="0.25">
      <c r="A7178" s="2">
        <v>46002</v>
      </c>
      <c r="B7178" s="1">
        <v>0</v>
      </c>
      <c r="C7178" s="4"/>
      <c r="D7178" s="6">
        <f t="shared" si="24"/>
        <v>2025</v>
      </c>
      <c r="E7178" s="6">
        <f t="shared" si="25"/>
        <v>12</v>
      </c>
      <c r="F7178" s="6">
        <f t="shared" si="26"/>
        <v>11</v>
      </c>
      <c r="G7178" s="6">
        <f t="shared" si="27"/>
        <v>4</v>
      </c>
      <c r="H7178" s="6">
        <f t="shared" si="28"/>
        <v>50</v>
      </c>
      <c r="I7178" s="6">
        <f t="shared" si="29"/>
        <v>0</v>
      </c>
      <c r="J7178" s="6">
        <f t="shared" si="30"/>
        <v>0</v>
      </c>
      <c r="K7178" s="9">
        <f t="shared" si="31"/>
        <v>46002</v>
      </c>
    </row>
    <row r="7179" spans="1:11" x14ac:dyDescent="0.25">
      <c r="A7179" s="2">
        <v>46002.041666666664</v>
      </c>
      <c r="B7179" s="1">
        <v>0</v>
      </c>
      <c r="C7179" s="4"/>
      <c r="D7179" s="6">
        <f t="shared" si="24"/>
        <v>2025</v>
      </c>
      <c r="E7179" s="6">
        <f t="shared" si="25"/>
        <v>12</v>
      </c>
      <c r="F7179" s="6">
        <f t="shared" si="26"/>
        <v>11</v>
      </c>
      <c r="G7179" s="6">
        <f t="shared" si="27"/>
        <v>4</v>
      </c>
      <c r="H7179" s="6">
        <f t="shared" si="28"/>
        <v>50</v>
      </c>
      <c r="I7179" s="6">
        <f t="shared" si="29"/>
        <v>1</v>
      </c>
      <c r="J7179" s="6">
        <f t="shared" si="30"/>
        <v>0</v>
      </c>
      <c r="K7179" s="9">
        <f t="shared" si="31"/>
        <v>46002</v>
      </c>
    </row>
    <row r="7180" spans="1:11" x14ac:dyDescent="0.25">
      <c r="A7180" s="2">
        <v>46002.083333333336</v>
      </c>
      <c r="B7180" s="1">
        <v>3</v>
      </c>
      <c r="C7180" s="4"/>
      <c r="D7180" s="6">
        <f t="shared" si="24"/>
        <v>2025</v>
      </c>
      <c r="E7180" s="6">
        <f t="shared" si="25"/>
        <v>12</v>
      </c>
      <c r="F7180" s="6">
        <f t="shared" si="26"/>
        <v>11</v>
      </c>
      <c r="G7180" s="6">
        <f t="shared" si="27"/>
        <v>4</v>
      </c>
      <c r="H7180" s="6">
        <f t="shared" si="28"/>
        <v>50</v>
      </c>
      <c r="I7180" s="6">
        <f t="shared" si="29"/>
        <v>2</v>
      </c>
      <c r="J7180" s="6">
        <f t="shared" si="30"/>
        <v>3</v>
      </c>
      <c r="K7180" s="9">
        <f t="shared" si="31"/>
        <v>46002</v>
      </c>
    </row>
    <row r="7181" spans="1:11" x14ac:dyDescent="0.25">
      <c r="A7181" s="2">
        <v>46002.125</v>
      </c>
      <c r="B7181" s="1">
        <v>0</v>
      </c>
      <c r="C7181" s="4"/>
      <c r="D7181" s="6">
        <f t="shared" si="24"/>
        <v>2025</v>
      </c>
      <c r="E7181" s="6">
        <f t="shared" si="25"/>
        <v>12</v>
      </c>
      <c r="F7181" s="6">
        <f t="shared" si="26"/>
        <v>11</v>
      </c>
      <c r="G7181" s="6">
        <f t="shared" si="27"/>
        <v>4</v>
      </c>
      <c r="H7181" s="6">
        <f t="shared" si="28"/>
        <v>50</v>
      </c>
      <c r="I7181" s="6">
        <f t="shared" si="29"/>
        <v>3</v>
      </c>
      <c r="J7181" s="6">
        <f t="shared" si="30"/>
        <v>0</v>
      </c>
      <c r="K7181" s="9">
        <f t="shared" si="31"/>
        <v>46002</v>
      </c>
    </row>
    <row r="7182" spans="1:11" x14ac:dyDescent="0.25">
      <c r="A7182" s="2">
        <v>46002.166666666664</v>
      </c>
      <c r="B7182" s="1">
        <v>0</v>
      </c>
      <c r="C7182" s="4"/>
      <c r="D7182" s="6">
        <f t="shared" si="24"/>
        <v>2025</v>
      </c>
      <c r="E7182" s="6">
        <f t="shared" si="25"/>
        <v>12</v>
      </c>
      <c r="F7182" s="6">
        <f t="shared" si="26"/>
        <v>11</v>
      </c>
      <c r="G7182" s="6">
        <f t="shared" si="27"/>
        <v>4</v>
      </c>
      <c r="H7182" s="6">
        <f t="shared" si="28"/>
        <v>50</v>
      </c>
      <c r="I7182" s="6">
        <f t="shared" si="29"/>
        <v>4</v>
      </c>
      <c r="J7182" s="6">
        <f t="shared" si="30"/>
        <v>0</v>
      </c>
      <c r="K7182" s="9">
        <f t="shared" si="31"/>
        <v>46002</v>
      </c>
    </row>
    <row r="7183" spans="1:11" x14ac:dyDescent="0.25">
      <c r="A7183" s="2">
        <v>46002.208333333336</v>
      </c>
      <c r="B7183" s="1">
        <v>0</v>
      </c>
      <c r="C7183" s="4"/>
      <c r="D7183" s="6">
        <f t="shared" si="24"/>
        <v>2025</v>
      </c>
      <c r="E7183" s="6">
        <f t="shared" si="25"/>
        <v>12</v>
      </c>
      <c r="F7183" s="6">
        <f t="shared" si="26"/>
        <v>11</v>
      </c>
      <c r="G7183" s="6">
        <f t="shared" si="27"/>
        <v>4</v>
      </c>
      <c r="H7183" s="6">
        <f t="shared" si="28"/>
        <v>50</v>
      </c>
      <c r="I7183" s="6">
        <f t="shared" si="29"/>
        <v>5</v>
      </c>
      <c r="J7183" s="6">
        <f t="shared" si="30"/>
        <v>0</v>
      </c>
      <c r="K7183" s="9">
        <f t="shared" si="31"/>
        <v>46002</v>
      </c>
    </row>
    <row r="7184" spans="1:11" x14ac:dyDescent="0.25">
      <c r="A7184" s="2">
        <v>46002.25</v>
      </c>
      <c r="B7184" s="1">
        <v>3</v>
      </c>
      <c r="C7184" s="4"/>
      <c r="D7184" s="6">
        <f t="shared" si="24"/>
        <v>2025</v>
      </c>
      <c r="E7184" s="6">
        <f t="shared" si="25"/>
        <v>12</v>
      </c>
      <c r="F7184" s="6">
        <f t="shared" si="26"/>
        <v>11</v>
      </c>
      <c r="G7184" s="6">
        <f t="shared" si="27"/>
        <v>4</v>
      </c>
      <c r="H7184" s="6">
        <f t="shared" si="28"/>
        <v>50</v>
      </c>
      <c r="I7184" s="6">
        <f t="shared" si="29"/>
        <v>6</v>
      </c>
      <c r="J7184" s="6">
        <f t="shared" si="30"/>
        <v>3</v>
      </c>
      <c r="K7184" s="9">
        <f t="shared" si="31"/>
        <v>46002</v>
      </c>
    </row>
    <row r="7185" spans="1:11" x14ac:dyDescent="0.25">
      <c r="A7185" s="2">
        <v>46002.291666666664</v>
      </c>
      <c r="B7185" s="1">
        <v>0</v>
      </c>
      <c r="C7185" s="4"/>
      <c r="D7185" s="6">
        <f t="shared" si="24"/>
        <v>2025</v>
      </c>
      <c r="E7185" s="6">
        <f t="shared" si="25"/>
        <v>12</v>
      </c>
      <c r="F7185" s="6">
        <f t="shared" si="26"/>
        <v>11</v>
      </c>
      <c r="G7185" s="6">
        <f t="shared" si="27"/>
        <v>4</v>
      </c>
      <c r="H7185" s="6">
        <f t="shared" si="28"/>
        <v>50</v>
      </c>
      <c r="I7185" s="6">
        <f t="shared" si="29"/>
        <v>7</v>
      </c>
      <c r="J7185" s="6">
        <f t="shared" si="30"/>
        <v>0</v>
      </c>
      <c r="K7185" s="9">
        <f t="shared" si="31"/>
        <v>46002</v>
      </c>
    </row>
    <row r="7186" spans="1:11" x14ac:dyDescent="0.25">
      <c r="A7186" s="2">
        <v>46002.333333333336</v>
      </c>
      <c r="B7186" s="1">
        <v>3</v>
      </c>
      <c r="C7186" s="4"/>
      <c r="D7186" s="6">
        <f t="shared" si="24"/>
        <v>2025</v>
      </c>
      <c r="E7186" s="6">
        <f t="shared" si="25"/>
        <v>12</v>
      </c>
      <c r="F7186" s="6">
        <f t="shared" si="26"/>
        <v>11</v>
      </c>
      <c r="G7186" s="6">
        <f t="shared" si="27"/>
        <v>4</v>
      </c>
      <c r="H7186" s="6">
        <f t="shared" si="28"/>
        <v>50</v>
      </c>
      <c r="I7186" s="6">
        <f t="shared" si="29"/>
        <v>8</v>
      </c>
      <c r="J7186" s="6">
        <f t="shared" si="30"/>
        <v>3</v>
      </c>
      <c r="K7186" s="9">
        <f t="shared" si="31"/>
        <v>46002</v>
      </c>
    </row>
    <row r="7187" spans="1:11" x14ac:dyDescent="0.25">
      <c r="A7187" s="2">
        <v>46002.375</v>
      </c>
      <c r="B7187" s="1">
        <v>10</v>
      </c>
      <c r="C7187" s="4"/>
      <c r="D7187" s="6">
        <f t="shared" si="24"/>
        <v>2025</v>
      </c>
      <c r="E7187" s="6">
        <f t="shared" si="25"/>
        <v>12</v>
      </c>
      <c r="F7187" s="6">
        <f t="shared" si="26"/>
        <v>11</v>
      </c>
      <c r="G7187" s="6">
        <f t="shared" si="27"/>
        <v>4</v>
      </c>
      <c r="H7187" s="6">
        <f t="shared" si="28"/>
        <v>50</v>
      </c>
      <c r="I7187" s="6">
        <f t="shared" si="29"/>
        <v>9</v>
      </c>
      <c r="J7187" s="6">
        <f t="shared" si="30"/>
        <v>10</v>
      </c>
      <c r="K7187" s="9">
        <f t="shared" si="31"/>
        <v>46002</v>
      </c>
    </row>
    <row r="7188" spans="1:11" x14ac:dyDescent="0.25">
      <c r="A7188" s="2">
        <v>46002.416666666664</v>
      </c>
      <c r="B7188" s="1">
        <v>11</v>
      </c>
      <c r="C7188" s="4"/>
      <c r="D7188" s="6">
        <f t="shared" si="24"/>
        <v>2025</v>
      </c>
      <c r="E7188" s="6">
        <f t="shared" si="25"/>
        <v>12</v>
      </c>
      <c r="F7188" s="6">
        <f t="shared" si="26"/>
        <v>11</v>
      </c>
      <c r="G7188" s="6">
        <f t="shared" si="27"/>
        <v>4</v>
      </c>
      <c r="H7188" s="6">
        <f t="shared" si="28"/>
        <v>50</v>
      </c>
      <c r="I7188" s="6">
        <f t="shared" si="29"/>
        <v>10</v>
      </c>
      <c r="J7188" s="6">
        <f t="shared" si="30"/>
        <v>11</v>
      </c>
      <c r="K7188" s="9">
        <f t="shared" si="31"/>
        <v>46002</v>
      </c>
    </row>
    <row r="7189" spans="1:11" x14ac:dyDescent="0.25">
      <c r="A7189" s="2">
        <v>46002.458333333336</v>
      </c>
      <c r="B7189" s="1">
        <v>11</v>
      </c>
      <c r="C7189" s="4"/>
      <c r="D7189" s="6">
        <f t="shared" si="24"/>
        <v>2025</v>
      </c>
      <c r="E7189" s="6">
        <f t="shared" si="25"/>
        <v>12</v>
      </c>
      <c r="F7189" s="6">
        <f t="shared" si="26"/>
        <v>11</v>
      </c>
      <c r="G7189" s="6">
        <f t="shared" si="27"/>
        <v>4</v>
      </c>
      <c r="H7189" s="6">
        <f t="shared" si="28"/>
        <v>50</v>
      </c>
      <c r="I7189" s="6">
        <f t="shared" si="29"/>
        <v>11</v>
      </c>
      <c r="J7189" s="6">
        <f t="shared" si="30"/>
        <v>11</v>
      </c>
      <c r="K7189" s="9">
        <f t="shared" si="31"/>
        <v>46002</v>
      </c>
    </row>
    <row r="7190" spans="1:11" x14ac:dyDescent="0.25">
      <c r="A7190" s="2">
        <v>46002.5</v>
      </c>
      <c r="B7190" s="1">
        <v>3</v>
      </c>
      <c r="C7190" s="4"/>
      <c r="D7190" s="6">
        <f t="shared" si="24"/>
        <v>2025</v>
      </c>
      <c r="E7190" s="6">
        <f t="shared" si="25"/>
        <v>12</v>
      </c>
      <c r="F7190" s="6">
        <f t="shared" si="26"/>
        <v>11</v>
      </c>
      <c r="G7190" s="6">
        <f t="shared" si="27"/>
        <v>4</v>
      </c>
      <c r="H7190" s="6">
        <f t="shared" si="28"/>
        <v>50</v>
      </c>
      <c r="I7190" s="6">
        <f t="shared" si="29"/>
        <v>12</v>
      </c>
      <c r="J7190" s="6">
        <f t="shared" si="30"/>
        <v>3</v>
      </c>
      <c r="K7190" s="9">
        <f t="shared" si="31"/>
        <v>46002</v>
      </c>
    </row>
    <row r="7191" spans="1:11" x14ac:dyDescent="0.25">
      <c r="A7191" s="2">
        <v>46002.541666666664</v>
      </c>
      <c r="B7191" s="1">
        <v>18</v>
      </c>
      <c r="C7191" s="4"/>
      <c r="D7191" s="6">
        <f t="shared" si="24"/>
        <v>2025</v>
      </c>
      <c r="E7191" s="6">
        <f t="shared" si="25"/>
        <v>12</v>
      </c>
      <c r="F7191" s="6">
        <f t="shared" si="26"/>
        <v>11</v>
      </c>
      <c r="G7191" s="6">
        <f t="shared" si="27"/>
        <v>4</v>
      </c>
      <c r="H7191" s="6">
        <f t="shared" si="28"/>
        <v>50</v>
      </c>
      <c r="I7191" s="6">
        <f t="shared" si="29"/>
        <v>13</v>
      </c>
      <c r="J7191" s="6">
        <f t="shared" si="30"/>
        <v>18</v>
      </c>
      <c r="K7191" s="9">
        <f t="shared" si="31"/>
        <v>46002</v>
      </c>
    </row>
    <row r="7192" spans="1:11" x14ac:dyDescent="0.25">
      <c r="A7192" s="2">
        <v>46002.583333333336</v>
      </c>
      <c r="B7192" s="1">
        <v>8</v>
      </c>
      <c r="C7192" s="4"/>
      <c r="D7192" s="6">
        <f t="shared" si="24"/>
        <v>2025</v>
      </c>
      <c r="E7192" s="6">
        <f t="shared" si="25"/>
        <v>12</v>
      </c>
      <c r="F7192" s="6">
        <f t="shared" si="26"/>
        <v>11</v>
      </c>
      <c r="G7192" s="6">
        <f t="shared" si="27"/>
        <v>4</v>
      </c>
      <c r="H7192" s="6">
        <f t="shared" si="28"/>
        <v>50</v>
      </c>
      <c r="I7192" s="6">
        <f t="shared" si="29"/>
        <v>14</v>
      </c>
      <c r="J7192" s="6">
        <f t="shared" si="30"/>
        <v>8</v>
      </c>
      <c r="K7192" s="9">
        <f t="shared" si="31"/>
        <v>46002</v>
      </c>
    </row>
    <row r="7193" spans="1:11" x14ac:dyDescent="0.25">
      <c r="A7193" s="2">
        <v>46002.625</v>
      </c>
      <c r="B7193" s="1">
        <v>15</v>
      </c>
      <c r="C7193" s="4"/>
      <c r="D7193" s="6">
        <f t="shared" si="24"/>
        <v>2025</v>
      </c>
      <c r="E7193" s="6">
        <f t="shared" si="25"/>
        <v>12</v>
      </c>
      <c r="F7193" s="6">
        <f t="shared" si="26"/>
        <v>11</v>
      </c>
      <c r="G7193" s="6">
        <f t="shared" si="27"/>
        <v>4</v>
      </c>
      <c r="H7193" s="6">
        <f t="shared" si="28"/>
        <v>50</v>
      </c>
      <c r="I7193" s="6">
        <f t="shared" si="29"/>
        <v>15</v>
      </c>
      <c r="J7193" s="6">
        <f t="shared" si="30"/>
        <v>15</v>
      </c>
      <c r="K7193" s="9">
        <f t="shared" si="31"/>
        <v>46002</v>
      </c>
    </row>
    <row r="7194" spans="1:11" x14ac:dyDescent="0.25">
      <c r="A7194" s="2">
        <v>46002.666666666664</v>
      </c>
      <c r="B7194" s="1">
        <v>9</v>
      </c>
      <c r="C7194" s="4"/>
      <c r="D7194" s="6">
        <f t="shared" ref="D7194:D7257" si="32">+YEAR(A7194)</f>
        <v>2025</v>
      </c>
      <c r="E7194" s="6">
        <f t="shared" ref="E7194:E7257" si="33">+MONTH(A7194)</f>
        <v>12</v>
      </c>
      <c r="F7194" s="6">
        <f t="shared" ref="F7194:F7257" si="34">+DAY(A7194)</f>
        <v>11</v>
      </c>
      <c r="G7194" s="6">
        <f t="shared" ref="G7194:G7257" si="35">+WEEKDAY(A7194,2)</f>
        <v>4</v>
      </c>
      <c r="H7194" s="6">
        <f t="shared" ref="H7194:H7257" si="36">+WEEKNUM(A7194,21)</f>
        <v>50</v>
      </c>
      <c r="I7194" s="6">
        <f t="shared" ref="I7194:I7257" si="37">+HOUR(A7194)</f>
        <v>16</v>
      </c>
      <c r="J7194" s="6">
        <f t="shared" ref="J7194:J7257" si="38">+B7194</f>
        <v>9</v>
      </c>
      <c r="K7194" s="9">
        <f t="shared" ref="K7194:K7257" si="39">DATE(D7194,E7194,F7194)</f>
        <v>46002</v>
      </c>
    </row>
    <row r="7195" spans="1:11" x14ac:dyDescent="0.25">
      <c r="A7195" s="2">
        <v>46002.708333333336</v>
      </c>
      <c r="B7195" s="1">
        <v>4</v>
      </c>
      <c r="C7195" s="4"/>
      <c r="D7195" s="6">
        <f t="shared" si="32"/>
        <v>2025</v>
      </c>
      <c r="E7195" s="6">
        <f t="shared" si="33"/>
        <v>12</v>
      </c>
      <c r="F7195" s="6">
        <f t="shared" si="34"/>
        <v>11</v>
      </c>
      <c r="G7195" s="6">
        <f t="shared" si="35"/>
        <v>4</v>
      </c>
      <c r="H7195" s="6">
        <f t="shared" si="36"/>
        <v>50</v>
      </c>
      <c r="I7195" s="6">
        <f t="shared" si="37"/>
        <v>17</v>
      </c>
      <c r="J7195" s="6">
        <f t="shared" si="38"/>
        <v>4</v>
      </c>
      <c r="K7195" s="9">
        <f t="shared" si="39"/>
        <v>46002</v>
      </c>
    </row>
    <row r="7196" spans="1:11" x14ac:dyDescent="0.25">
      <c r="A7196" s="2">
        <v>46002.75</v>
      </c>
      <c r="B7196" s="1">
        <v>8</v>
      </c>
      <c r="C7196" s="4"/>
      <c r="D7196" s="6">
        <f t="shared" si="32"/>
        <v>2025</v>
      </c>
      <c r="E7196" s="6">
        <f t="shared" si="33"/>
        <v>12</v>
      </c>
      <c r="F7196" s="6">
        <f t="shared" si="34"/>
        <v>11</v>
      </c>
      <c r="G7196" s="6">
        <f t="shared" si="35"/>
        <v>4</v>
      </c>
      <c r="H7196" s="6">
        <f t="shared" si="36"/>
        <v>50</v>
      </c>
      <c r="I7196" s="6">
        <f t="shared" si="37"/>
        <v>18</v>
      </c>
      <c r="J7196" s="6">
        <f t="shared" si="38"/>
        <v>8</v>
      </c>
      <c r="K7196" s="9">
        <f t="shared" si="39"/>
        <v>46002</v>
      </c>
    </row>
    <row r="7197" spans="1:11" x14ac:dyDescent="0.25">
      <c r="A7197" s="2">
        <v>46002.791666666664</v>
      </c>
      <c r="B7197" s="1">
        <v>17</v>
      </c>
      <c r="C7197" s="4"/>
      <c r="D7197" s="6">
        <f t="shared" si="32"/>
        <v>2025</v>
      </c>
      <c r="E7197" s="6">
        <f t="shared" si="33"/>
        <v>12</v>
      </c>
      <c r="F7197" s="6">
        <f t="shared" si="34"/>
        <v>11</v>
      </c>
      <c r="G7197" s="6">
        <f t="shared" si="35"/>
        <v>4</v>
      </c>
      <c r="H7197" s="6">
        <f t="shared" si="36"/>
        <v>50</v>
      </c>
      <c r="I7197" s="6">
        <f t="shared" si="37"/>
        <v>19</v>
      </c>
      <c r="J7197" s="6">
        <f t="shared" si="38"/>
        <v>17</v>
      </c>
      <c r="K7197" s="9">
        <f t="shared" si="39"/>
        <v>46002</v>
      </c>
    </row>
    <row r="7198" spans="1:11" x14ac:dyDescent="0.25">
      <c r="A7198" s="2">
        <v>46002.833333333336</v>
      </c>
      <c r="B7198" s="1">
        <v>13</v>
      </c>
      <c r="C7198" s="4"/>
      <c r="D7198" s="6">
        <f t="shared" si="32"/>
        <v>2025</v>
      </c>
      <c r="E7198" s="6">
        <f t="shared" si="33"/>
        <v>12</v>
      </c>
      <c r="F7198" s="6">
        <f t="shared" si="34"/>
        <v>11</v>
      </c>
      <c r="G7198" s="6">
        <f t="shared" si="35"/>
        <v>4</v>
      </c>
      <c r="H7198" s="6">
        <f t="shared" si="36"/>
        <v>50</v>
      </c>
      <c r="I7198" s="6">
        <f t="shared" si="37"/>
        <v>20</v>
      </c>
      <c r="J7198" s="6">
        <f t="shared" si="38"/>
        <v>13</v>
      </c>
      <c r="K7198" s="9">
        <f t="shared" si="39"/>
        <v>46002</v>
      </c>
    </row>
    <row r="7199" spans="1:11" x14ac:dyDescent="0.25">
      <c r="A7199" s="2">
        <v>46002.875</v>
      </c>
      <c r="B7199" s="1">
        <v>4</v>
      </c>
      <c r="C7199" s="4"/>
      <c r="D7199" s="6">
        <f t="shared" si="32"/>
        <v>2025</v>
      </c>
      <c r="E7199" s="6">
        <f t="shared" si="33"/>
        <v>12</v>
      </c>
      <c r="F7199" s="6">
        <f t="shared" si="34"/>
        <v>11</v>
      </c>
      <c r="G7199" s="6">
        <f t="shared" si="35"/>
        <v>4</v>
      </c>
      <c r="H7199" s="6">
        <f t="shared" si="36"/>
        <v>50</v>
      </c>
      <c r="I7199" s="6">
        <f t="shared" si="37"/>
        <v>21</v>
      </c>
      <c r="J7199" s="6">
        <f t="shared" si="38"/>
        <v>4</v>
      </c>
      <c r="K7199" s="9">
        <f t="shared" si="39"/>
        <v>46002</v>
      </c>
    </row>
    <row r="7200" spans="1:11" x14ac:dyDescent="0.25">
      <c r="A7200" s="2">
        <v>46002.916666666664</v>
      </c>
      <c r="B7200" s="1">
        <v>7</v>
      </c>
      <c r="C7200" s="4"/>
      <c r="D7200" s="6">
        <f t="shared" si="32"/>
        <v>2025</v>
      </c>
      <c r="E7200" s="6">
        <f t="shared" si="33"/>
        <v>12</v>
      </c>
      <c r="F7200" s="6">
        <f t="shared" si="34"/>
        <v>11</v>
      </c>
      <c r="G7200" s="6">
        <f t="shared" si="35"/>
        <v>4</v>
      </c>
      <c r="H7200" s="6">
        <f t="shared" si="36"/>
        <v>50</v>
      </c>
      <c r="I7200" s="6">
        <f t="shared" si="37"/>
        <v>22</v>
      </c>
      <c r="J7200" s="6">
        <f t="shared" si="38"/>
        <v>7</v>
      </c>
      <c r="K7200" s="9">
        <f t="shared" si="39"/>
        <v>46002</v>
      </c>
    </row>
    <row r="7201" spans="1:11" x14ac:dyDescent="0.25">
      <c r="A7201" s="2">
        <v>46002.958333333336</v>
      </c>
      <c r="B7201" s="1">
        <v>7</v>
      </c>
      <c r="C7201" s="4"/>
      <c r="D7201" s="6">
        <f t="shared" si="32"/>
        <v>2025</v>
      </c>
      <c r="E7201" s="6">
        <f t="shared" si="33"/>
        <v>12</v>
      </c>
      <c r="F7201" s="6">
        <f t="shared" si="34"/>
        <v>11</v>
      </c>
      <c r="G7201" s="6">
        <f t="shared" si="35"/>
        <v>4</v>
      </c>
      <c r="H7201" s="6">
        <f t="shared" si="36"/>
        <v>50</v>
      </c>
      <c r="I7201" s="6">
        <f t="shared" si="37"/>
        <v>23</v>
      </c>
      <c r="J7201" s="6">
        <f t="shared" si="38"/>
        <v>7</v>
      </c>
      <c r="K7201" s="9">
        <f t="shared" si="39"/>
        <v>46002</v>
      </c>
    </row>
    <row r="7202" spans="1:11" x14ac:dyDescent="0.25">
      <c r="A7202" s="2">
        <v>46003</v>
      </c>
      <c r="B7202" s="1">
        <v>0</v>
      </c>
      <c r="C7202" s="4"/>
      <c r="D7202" s="6">
        <f t="shared" si="32"/>
        <v>2025</v>
      </c>
      <c r="E7202" s="6">
        <f t="shared" si="33"/>
        <v>12</v>
      </c>
      <c r="F7202" s="6">
        <f t="shared" si="34"/>
        <v>12</v>
      </c>
      <c r="G7202" s="6">
        <f t="shared" si="35"/>
        <v>5</v>
      </c>
      <c r="H7202" s="6">
        <f t="shared" si="36"/>
        <v>50</v>
      </c>
      <c r="I7202" s="6">
        <f t="shared" si="37"/>
        <v>0</v>
      </c>
      <c r="J7202" s="6">
        <f t="shared" si="38"/>
        <v>0</v>
      </c>
      <c r="K7202" s="9">
        <f t="shared" si="39"/>
        <v>46003</v>
      </c>
    </row>
    <row r="7203" spans="1:11" x14ac:dyDescent="0.25">
      <c r="A7203" s="2">
        <v>46003.041666666664</v>
      </c>
      <c r="B7203" s="1">
        <v>0</v>
      </c>
      <c r="C7203" s="4"/>
      <c r="D7203" s="6">
        <f t="shared" si="32"/>
        <v>2025</v>
      </c>
      <c r="E7203" s="6">
        <f t="shared" si="33"/>
        <v>12</v>
      </c>
      <c r="F7203" s="6">
        <f t="shared" si="34"/>
        <v>12</v>
      </c>
      <c r="G7203" s="6">
        <f t="shared" si="35"/>
        <v>5</v>
      </c>
      <c r="H7203" s="6">
        <f t="shared" si="36"/>
        <v>50</v>
      </c>
      <c r="I7203" s="6">
        <f t="shared" si="37"/>
        <v>1</v>
      </c>
      <c r="J7203" s="6">
        <f t="shared" si="38"/>
        <v>0</v>
      </c>
      <c r="K7203" s="9">
        <f t="shared" si="39"/>
        <v>46003</v>
      </c>
    </row>
    <row r="7204" spans="1:11" x14ac:dyDescent="0.25">
      <c r="A7204" s="2">
        <v>46003.083333333336</v>
      </c>
      <c r="B7204" s="1">
        <v>0</v>
      </c>
      <c r="C7204" s="4"/>
      <c r="D7204" s="6">
        <f t="shared" si="32"/>
        <v>2025</v>
      </c>
      <c r="E7204" s="6">
        <f t="shared" si="33"/>
        <v>12</v>
      </c>
      <c r="F7204" s="6">
        <f t="shared" si="34"/>
        <v>12</v>
      </c>
      <c r="G7204" s="6">
        <f t="shared" si="35"/>
        <v>5</v>
      </c>
      <c r="H7204" s="6">
        <f t="shared" si="36"/>
        <v>50</v>
      </c>
      <c r="I7204" s="6">
        <f t="shared" si="37"/>
        <v>2</v>
      </c>
      <c r="J7204" s="6">
        <f t="shared" si="38"/>
        <v>0</v>
      </c>
      <c r="K7204" s="9">
        <f t="shared" si="39"/>
        <v>46003</v>
      </c>
    </row>
    <row r="7205" spans="1:11" x14ac:dyDescent="0.25">
      <c r="A7205" s="2">
        <v>46003.125</v>
      </c>
      <c r="B7205" s="1">
        <v>0</v>
      </c>
      <c r="C7205" s="4"/>
      <c r="D7205" s="6">
        <f t="shared" si="32"/>
        <v>2025</v>
      </c>
      <c r="E7205" s="6">
        <f t="shared" si="33"/>
        <v>12</v>
      </c>
      <c r="F7205" s="6">
        <f t="shared" si="34"/>
        <v>12</v>
      </c>
      <c r="G7205" s="6">
        <f t="shared" si="35"/>
        <v>5</v>
      </c>
      <c r="H7205" s="6">
        <f t="shared" si="36"/>
        <v>50</v>
      </c>
      <c r="I7205" s="6">
        <f t="shared" si="37"/>
        <v>3</v>
      </c>
      <c r="J7205" s="6">
        <f t="shared" si="38"/>
        <v>0</v>
      </c>
      <c r="K7205" s="9">
        <f t="shared" si="39"/>
        <v>46003</v>
      </c>
    </row>
    <row r="7206" spans="1:11" x14ac:dyDescent="0.25">
      <c r="A7206" s="2">
        <v>46003.166666666664</v>
      </c>
      <c r="B7206" s="1">
        <v>0</v>
      </c>
      <c r="C7206" s="4"/>
      <c r="D7206" s="6">
        <f t="shared" si="32"/>
        <v>2025</v>
      </c>
      <c r="E7206" s="6">
        <f t="shared" si="33"/>
        <v>12</v>
      </c>
      <c r="F7206" s="6">
        <f t="shared" si="34"/>
        <v>12</v>
      </c>
      <c r="G7206" s="6">
        <f t="shared" si="35"/>
        <v>5</v>
      </c>
      <c r="H7206" s="6">
        <f t="shared" si="36"/>
        <v>50</v>
      </c>
      <c r="I7206" s="6">
        <f t="shared" si="37"/>
        <v>4</v>
      </c>
      <c r="J7206" s="6">
        <f t="shared" si="38"/>
        <v>0</v>
      </c>
      <c r="K7206" s="9">
        <f t="shared" si="39"/>
        <v>46003</v>
      </c>
    </row>
    <row r="7207" spans="1:11" x14ac:dyDescent="0.25">
      <c r="A7207" s="2">
        <v>46003.208333333336</v>
      </c>
      <c r="B7207" s="1">
        <v>0</v>
      </c>
      <c r="C7207" s="4"/>
      <c r="D7207" s="6">
        <f t="shared" si="32"/>
        <v>2025</v>
      </c>
      <c r="E7207" s="6">
        <f t="shared" si="33"/>
        <v>12</v>
      </c>
      <c r="F7207" s="6">
        <f t="shared" si="34"/>
        <v>12</v>
      </c>
      <c r="G7207" s="6">
        <f t="shared" si="35"/>
        <v>5</v>
      </c>
      <c r="H7207" s="6">
        <f t="shared" si="36"/>
        <v>50</v>
      </c>
      <c r="I7207" s="6">
        <f t="shared" si="37"/>
        <v>5</v>
      </c>
      <c r="J7207" s="6">
        <f t="shared" si="38"/>
        <v>0</v>
      </c>
      <c r="K7207" s="9">
        <f t="shared" si="39"/>
        <v>46003</v>
      </c>
    </row>
    <row r="7208" spans="1:11" x14ac:dyDescent="0.25">
      <c r="A7208" s="2">
        <v>46003.25</v>
      </c>
      <c r="B7208" s="1">
        <v>2</v>
      </c>
      <c r="C7208" s="4"/>
      <c r="D7208" s="6">
        <f t="shared" si="32"/>
        <v>2025</v>
      </c>
      <c r="E7208" s="6">
        <f t="shared" si="33"/>
        <v>12</v>
      </c>
      <c r="F7208" s="6">
        <f t="shared" si="34"/>
        <v>12</v>
      </c>
      <c r="G7208" s="6">
        <f t="shared" si="35"/>
        <v>5</v>
      </c>
      <c r="H7208" s="6">
        <f t="shared" si="36"/>
        <v>50</v>
      </c>
      <c r="I7208" s="6">
        <f t="shared" si="37"/>
        <v>6</v>
      </c>
      <c r="J7208" s="6">
        <f t="shared" si="38"/>
        <v>2</v>
      </c>
      <c r="K7208" s="9">
        <f t="shared" si="39"/>
        <v>46003</v>
      </c>
    </row>
    <row r="7209" spans="1:11" x14ac:dyDescent="0.25">
      <c r="A7209" s="2">
        <v>46003.291666666664</v>
      </c>
      <c r="B7209" s="1">
        <v>7</v>
      </c>
      <c r="C7209" s="4"/>
      <c r="D7209" s="6">
        <f t="shared" si="32"/>
        <v>2025</v>
      </c>
      <c r="E7209" s="6">
        <f t="shared" si="33"/>
        <v>12</v>
      </c>
      <c r="F7209" s="6">
        <f t="shared" si="34"/>
        <v>12</v>
      </c>
      <c r="G7209" s="6">
        <f t="shared" si="35"/>
        <v>5</v>
      </c>
      <c r="H7209" s="6">
        <f t="shared" si="36"/>
        <v>50</v>
      </c>
      <c r="I7209" s="6">
        <f t="shared" si="37"/>
        <v>7</v>
      </c>
      <c r="J7209" s="6">
        <f t="shared" si="38"/>
        <v>7</v>
      </c>
      <c r="K7209" s="9">
        <f t="shared" si="39"/>
        <v>46003</v>
      </c>
    </row>
    <row r="7210" spans="1:11" x14ac:dyDescent="0.25">
      <c r="A7210" s="2">
        <v>46003.333333333336</v>
      </c>
      <c r="B7210" s="1">
        <v>6</v>
      </c>
      <c r="C7210" s="4"/>
      <c r="D7210" s="6">
        <f t="shared" si="32"/>
        <v>2025</v>
      </c>
      <c r="E7210" s="6">
        <f t="shared" si="33"/>
        <v>12</v>
      </c>
      <c r="F7210" s="6">
        <f t="shared" si="34"/>
        <v>12</v>
      </c>
      <c r="G7210" s="6">
        <f t="shared" si="35"/>
        <v>5</v>
      </c>
      <c r="H7210" s="6">
        <f t="shared" si="36"/>
        <v>50</v>
      </c>
      <c r="I7210" s="6">
        <f t="shared" si="37"/>
        <v>8</v>
      </c>
      <c r="J7210" s="6">
        <f t="shared" si="38"/>
        <v>6</v>
      </c>
      <c r="K7210" s="9">
        <f t="shared" si="39"/>
        <v>46003</v>
      </c>
    </row>
    <row r="7211" spans="1:11" x14ac:dyDescent="0.25">
      <c r="A7211" s="2">
        <v>46003.375</v>
      </c>
      <c r="B7211" s="1">
        <v>2</v>
      </c>
      <c r="C7211" s="4"/>
      <c r="D7211" s="6">
        <f t="shared" si="32"/>
        <v>2025</v>
      </c>
      <c r="E7211" s="6">
        <f t="shared" si="33"/>
        <v>12</v>
      </c>
      <c r="F7211" s="6">
        <f t="shared" si="34"/>
        <v>12</v>
      </c>
      <c r="G7211" s="6">
        <f t="shared" si="35"/>
        <v>5</v>
      </c>
      <c r="H7211" s="6">
        <f t="shared" si="36"/>
        <v>50</v>
      </c>
      <c r="I7211" s="6">
        <f t="shared" si="37"/>
        <v>9</v>
      </c>
      <c r="J7211" s="6">
        <f t="shared" si="38"/>
        <v>2</v>
      </c>
      <c r="K7211" s="9">
        <f t="shared" si="39"/>
        <v>46003</v>
      </c>
    </row>
    <row r="7212" spans="1:11" x14ac:dyDescent="0.25">
      <c r="A7212" s="2">
        <v>46003.416666666664</v>
      </c>
      <c r="B7212" s="1">
        <v>8</v>
      </c>
      <c r="C7212" s="4"/>
      <c r="D7212" s="6">
        <f t="shared" si="32"/>
        <v>2025</v>
      </c>
      <c r="E7212" s="6">
        <f t="shared" si="33"/>
        <v>12</v>
      </c>
      <c r="F7212" s="6">
        <f t="shared" si="34"/>
        <v>12</v>
      </c>
      <c r="G7212" s="6">
        <f t="shared" si="35"/>
        <v>5</v>
      </c>
      <c r="H7212" s="6">
        <f t="shared" si="36"/>
        <v>50</v>
      </c>
      <c r="I7212" s="6">
        <f t="shared" si="37"/>
        <v>10</v>
      </c>
      <c r="J7212" s="6">
        <f t="shared" si="38"/>
        <v>8</v>
      </c>
      <c r="K7212" s="9">
        <f t="shared" si="39"/>
        <v>46003</v>
      </c>
    </row>
    <row r="7213" spans="1:11" x14ac:dyDescent="0.25">
      <c r="A7213" s="2">
        <v>46003.458333333336</v>
      </c>
      <c r="B7213" s="1">
        <v>12</v>
      </c>
      <c r="C7213" s="4"/>
      <c r="D7213" s="6">
        <f t="shared" si="32"/>
        <v>2025</v>
      </c>
      <c r="E7213" s="6">
        <f t="shared" si="33"/>
        <v>12</v>
      </c>
      <c r="F7213" s="6">
        <f t="shared" si="34"/>
        <v>12</v>
      </c>
      <c r="G7213" s="6">
        <f t="shared" si="35"/>
        <v>5</v>
      </c>
      <c r="H7213" s="6">
        <f t="shared" si="36"/>
        <v>50</v>
      </c>
      <c r="I7213" s="6">
        <f t="shared" si="37"/>
        <v>11</v>
      </c>
      <c r="J7213" s="6">
        <f t="shared" si="38"/>
        <v>12</v>
      </c>
      <c r="K7213" s="9">
        <f t="shared" si="39"/>
        <v>46003</v>
      </c>
    </row>
    <row r="7214" spans="1:11" x14ac:dyDescent="0.25">
      <c r="A7214" s="2">
        <v>46003.5</v>
      </c>
      <c r="B7214" s="1">
        <v>18</v>
      </c>
      <c r="C7214" s="4"/>
      <c r="D7214" s="6">
        <f t="shared" si="32"/>
        <v>2025</v>
      </c>
      <c r="E7214" s="6">
        <f t="shared" si="33"/>
        <v>12</v>
      </c>
      <c r="F7214" s="6">
        <f t="shared" si="34"/>
        <v>12</v>
      </c>
      <c r="G7214" s="6">
        <f t="shared" si="35"/>
        <v>5</v>
      </c>
      <c r="H7214" s="6">
        <f t="shared" si="36"/>
        <v>50</v>
      </c>
      <c r="I7214" s="6">
        <f t="shared" si="37"/>
        <v>12</v>
      </c>
      <c r="J7214" s="6">
        <f t="shared" si="38"/>
        <v>18</v>
      </c>
      <c r="K7214" s="9">
        <f t="shared" si="39"/>
        <v>46003</v>
      </c>
    </row>
    <row r="7215" spans="1:11" x14ac:dyDescent="0.25">
      <c r="A7215" s="2">
        <v>46003.541666666664</v>
      </c>
      <c r="B7215" s="1">
        <v>9</v>
      </c>
      <c r="C7215" s="4"/>
      <c r="D7215" s="6">
        <f t="shared" si="32"/>
        <v>2025</v>
      </c>
      <c r="E7215" s="6">
        <f t="shared" si="33"/>
        <v>12</v>
      </c>
      <c r="F7215" s="6">
        <f t="shared" si="34"/>
        <v>12</v>
      </c>
      <c r="G7215" s="6">
        <f t="shared" si="35"/>
        <v>5</v>
      </c>
      <c r="H7215" s="6">
        <f t="shared" si="36"/>
        <v>50</v>
      </c>
      <c r="I7215" s="6">
        <f t="shared" si="37"/>
        <v>13</v>
      </c>
      <c r="J7215" s="6">
        <f t="shared" si="38"/>
        <v>9</v>
      </c>
      <c r="K7215" s="9">
        <f t="shared" si="39"/>
        <v>46003</v>
      </c>
    </row>
    <row r="7216" spans="1:11" x14ac:dyDescent="0.25">
      <c r="A7216" s="2">
        <v>46003.583333333336</v>
      </c>
      <c r="B7216" s="1">
        <v>16</v>
      </c>
      <c r="C7216" s="4"/>
      <c r="D7216" s="6">
        <f t="shared" si="32"/>
        <v>2025</v>
      </c>
      <c r="E7216" s="6">
        <f t="shared" si="33"/>
        <v>12</v>
      </c>
      <c r="F7216" s="6">
        <f t="shared" si="34"/>
        <v>12</v>
      </c>
      <c r="G7216" s="6">
        <f t="shared" si="35"/>
        <v>5</v>
      </c>
      <c r="H7216" s="6">
        <f t="shared" si="36"/>
        <v>50</v>
      </c>
      <c r="I7216" s="6">
        <f t="shared" si="37"/>
        <v>14</v>
      </c>
      <c r="J7216" s="6">
        <f t="shared" si="38"/>
        <v>16</v>
      </c>
      <c r="K7216" s="9">
        <f t="shared" si="39"/>
        <v>46003</v>
      </c>
    </row>
    <row r="7217" spans="1:11" x14ac:dyDescent="0.25">
      <c r="A7217" s="2">
        <v>46003.625</v>
      </c>
      <c r="B7217" s="1">
        <v>24</v>
      </c>
      <c r="C7217" s="4"/>
      <c r="D7217" s="6">
        <f t="shared" si="32"/>
        <v>2025</v>
      </c>
      <c r="E7217" s="6">
        <f t="shared" si="33"/>
        <v>12</v>
      </c>
      <c r="F7217" s="6">
        <f t="shared" si="34"/>
        <v>12</v>
      </c>
      <c r="G7217" s="6">
        <f t="shared" si="35"/>
        <v>5</v>
      </c>
      <c r="H7217" s="6">
        <f t="shared" si="36"/>
        <v>50</v>
      </c>
      <c r="I7217" s="6">
        <f t="shared" si="37"/>
        <v>15</v>
      </c>
      <c r="J7217" s="6">
        <f t="shared" si="38"/>
        <v>24</v>
      </c>
      <c r="K7217" s="9">
        <f t="shared" si="39"/>
        <v>46003</v>
      </c>
    </row>
    <row r="7218" spans="1:11" x14ac:dyDescent="0.25">
      <c r="A7218" s="2">
        <v>46003.666666666664</v>
      </c>
      <c r="B7218" s="1">
        <v>41</v>
      </c>
      <c r="C7218" s="4"/>
      <c r="D7218" s="6">
        <f t="shared" si="32"/>
        <v>2025</v>
      </c>
      <c r="E7218" s="6">
        <f t="shared" si="33"/>
        <v>12</v>
      </c>
      <c r="F7218" s="6">
        <f t="shared" si="34"/>
        <v>12</v>
      </c>
      <c r="G7218" s="6">
        <f t="shared" si="35"/>
        <v>5</v>
      </c>
      <c r="H7218" s="6">
        <f t="shared" si="36"/>
        <v>50</v>
      </c>
      <c r="I7218" s="6">
        <f t="shared" si="37"/>
        <v>16</v>
      </c>
      <c r="J7218" s="6">
        <f t="shared" si="38"/>
        <v>41</v>
      </c>
      <c r="K7218" s="9">
        <f t="shared" si="39"/>
        <v>46003</v>
      </c>
    </row>
    <row r="7219" spans="1:11" x14ac:dyDescent="0.25">
      <c r="A7219" s="2">
        <v>46003.708333333336</v>
      </c>
      <c r="B7219" s="1">
        <v>9</v>
      </c>
      <c r="C7219" s="4"/>
      <c r="D7219" s="6">
        <f t="shared" si="32"/>
        <v>2025</v>
      </c>
      <c r="E7219" s="6">
        <f t="shared" si="33"/>
        <v>12</v>
      </c>
      <c r="F7219" s="6">
        <f t="shared" si="34"/>
        <v>12</v>
      </c>
      <c r="G7219" s="6">
        <f t="shared" si="35"/>
        <v>5</v>
      </c>
      <c r="H7219" s="6">
        <f t="shared" si="36"/>
        <v>50</v>
      </c>
      <c r="I7219" s="6">
        <f t="shared" si="37"/>
        <v>17</v>
      </c>
      <c r="J7219" s="6">
        <f t="shared" si="38"/>
        <v>9</v>
      </c>
      <c r="K7219" s="9">
        <f t="shared" si="39"/>
        <v>46003</v>
      </c>
    </row>
    <row r="7220" spans="1:11" x14ac:dyDescent="0.25">
      <c r="A7220" s="2">
        <v>46003.75</v>
      </c>
      <c r="B7220" s="1">
        <v>50</v>
      </c>
      <c r="C7220" s="4"/>
      <c r="D7220" s="6">
        <f t="shared" si="32"/>
        <v>2025</v>
      </c>
      <c r="E7220" s="6">
        <f t="shared" si="33"/>
        <v>12</v>
      </c>
      <c r="F7220" s="6">
        <f t="shared" si="34"/>
        <v>12</v>
      </c>
      <c r="G7220" s="6">
        <f t="shared" si="35"/>
        <v>5</v>
      </c>
      <c r="H7220" s="6">
        <f t="shared" si="36"/>
        <v>50</v>
      </c>
      <c r="I7220" s="6">
        <f t="shared" si="37"/>
        <v>18</v>
      </c>
      <c r="J7220" s="6">
        <f t="shared" si="38"/>
        <v>50</v>
      </c>
      <c r="K7220" s="9">
        <f t="shared" si="39"/>
        <v>46003</v>
      </c>
    </row>
    <row r="7221" spans="1:11" x14ac:dyDescent="0.25">
      <c r="A7221" s="2">
        <v>46003.791666666664</v>
      </c>
      <c r="B7221" s="1">
        <v>22</v>
      </c>
      <c r="C7221" s="4"/>
      <c r="D7221" s="6">
        <f t="shared" si="32"/>
        <v>2025</v>
      </c>
      <c r="E7221" s="6">
        <f t="shared" si="33"/>
        <v>12</v>
      </c>
      <c r="F7221" s="6">
        <f t="shared" si="34"/>
        <v>12</v>
      </c>
      <c r="G7221" s="6">
        <f t="shared" si="35"/>
        <v>5</v>
      </c>
      <c r="H7221" s="6">
        <f t="shared" si="36"/>
        <v>50</v>
      </c>
      <c r="I7221" s="6">
        <f t="shared" si="37"/>
        <v>19</v>
      </c>
      <c r="J7221" s="6">
        <f t="shared" si="38"/>
        <v>22</v>
      </c>
      <c r="K7221" s="9">
        <f t="shared" si="39"/>
        <v>46003</v>
      </c>
    </row>
    <row r="7222" spans="1:11" x14ac:dyDescent="0.25">
      <c r="A7222" s="2">
        <v>46003.833333333336</v>
      </c>
      <c r="B7222" s="1">
        <v>28</v>
      </c>
      <c r="C7222" s="4"/>
      <c r="D7222" s="6">
        <f t="shared" si="32"/>
        <v>2025</v>
      </c>
      <c r="E7222" s="6">
        <f t="shared" si="33"/>
        <v>12</v>
      </c>
      <c r="F7222" s="6">
        <f t="shared" si="34"/>
        <v>12</v>
      </c>
      <c r="G7222" s="6">
        <f t="shared" si="35"/>
        <v>5</v>
      </c>
      <c r="H7222" s="6">
        <f t="shared" si="36"/>
        <v>50</v>
      </c>
      <c r="I7222" s="6">
        <f t="shared" si="37"/>
        <v>20</v>
      </c>
      <c r="J7222" s="6">
        <f t="shared" si="38"/>
        <v>28</v>
      </c>
      <c r="K7222" s="9">
        <f t="shared" si="39"/>
        <v>46003</v>
      </c>
    </row>
    <row r="7223" spans="1:11" x14ac:dyDescent="0.25">
      <c r="A7223" s="2">
        <v>46003.875</v>
      </c>
      <c r="B7223" s="1">
        <v>11</v>
      </c>
      <c r="C7223" s="4"/>
      <c r="D7223" s="6">
        <f t="shared" si="32"/>
        <v>2025</v>
      </c>
      <c r="E7223" s="6">
        <f t="shared" si="33"/>
        <v>12</v>
      </c>
      <c r="F7223" s="6">
        <f t="shared" si="34"/>
        <v>12</v>
      </c>
      <c r="G7223" s="6">
        <f t="shared" si="35"/>
        <v>5</v>
      </c>
      <c r="H7223" s="6">
        <f t="shared" si="36"/>
        <v>50</v>
      </c>
      <c r="I7223" s="6">
        <f t="shared" si="37"/>
        <v>21</v>
      </c>
      <c r="J7223" s="6">
        <f t="shared" si="38"/>
        <v>11</v>
      </c>
      <c r="K7223" s="9">
        <f t="shared" si="39"/>
        <v>46003</v>
      </c>
    </row>
    <row r="7224" spans="1:11" x14ac:dyDescent="0.25">
      <c r="A7224" s="2">
        <v>46003.916666666664</v>
      </c>
      <c r="B7224" s="1">
        <v>8</v>
      </c>
      <c r="C7224" s="4"/>
      <c r="D7224" s="6">
        <f t="shared" si="32"/>
        <v>2025</v>
      </c>
      <c r="E7224" s="6">
        <f t="shared" si="33"/>
        <v>12</v>
      </c>
      <c r="F7224" s="6">
        <f t="shared" si="34"/>
        <v>12</v>
      </c>
      <c r="G7224" s="6">
        <f t="shared" si="35"/>
        <v>5</v>
      </c>
      <c r="H7224" s="6">
        <f t="shared" si="36"/>
        <v>50</v>
      </c>
      <c r="I7224" s="6">
        <f t="shared" si="37"/>
        <v>22</v>
      </c>
      <c r="J7224" s="6">
        <f t="shared" si="38"/>
        <v>8</v>
      </c>
      <c r="K7224" s="9">
        <f t="shared" si="39"/>
        <v>46003</v>
      </c>
    </row>
    <row r="7225" spans="1:11" x14ac:dyDescent="0.25">
      <c r="A7225" s="2">
        <v>46003.958333333336</v>
      </c>
      <c r="B7225" s="1">
        <v>5</v>
      </c>
      <c r="C7225" s="4"/>
      <c r="D7225" s="6">
        <f t="shared" si="32"/>
        <v>2025</v>
      </c>
      <c r="E7225" s="6">
        <f t="shared" si="33"/>
        <v>12</v>
      </c>
      <c r="F7225" s="6">
        <f t="shared" si="34"/>
        <v>12</v>
      </c>
      <c r="G7225" s="6">
        <f t="shared" si="35"/>
        <v>5</v>
      </c>
      <c r="H7225" s="6">
        <f t="shared" si="36"/>
        <v>50</v>
      </c>
      <c r="I7225" s="6">
        <f t="shared" si="37"/>
        <v>23</v>
      </c>
      <c r="J7225" s="6">
        <f t="shared" si="38"/>
        <v>5</v>
      </c>
      <c r="K7225" s="9">
        <f t="shared" si="39"/>
        <v>46003</v>
      </c>
    </row>
    <row r="7226" spans="1:11" x14ac:dyDescent="0.25">
      <c r="A7226" s="2">
        <v>46004</v>
      </c>
      <c r="B7226" s="1">
        <v>0</v>
      </c>
      <c r="C7226" s="4"/>
      <c r="D7226" s="6">
        <f t="shared" si="32"/>
        <v>2025</v>
      </c>
      <c r="E7226" s="6">
        <f t="shared" si="33"/>
        <v>12</v>
      </c>
      <c r="F7226" s="6">
        <f t="shared" si="34"/>
        <v>13</v>
      </c>
      <c r="G7226" s="6">
        <f t="shared" si="35"/>
        <v>6</v>
      </c>
      <c r="H7226" s="6">
        <f t="shared" si="36"/>
        <v>50</v>
      </c>
      <c r="I7226" s="6">
        <f t="shared" si="37"/>
        <v>0</v>
      </c>
      <c r="J7226" s="6">
        <f t="shared" si="38"/>
        <v>0</v>
      </c>
      <c r="K7226" s="9">
        <f t="shared" si="39"/>
        <v>46004</v>
      </c>
    </row>
    <row r="7227" spans="1:11" x14ac:dyDescent="0.25">
      <c r="A7227" s="2">
        <v>46004.041666666664</v>
      </c>
      <c r="B7227" s="1">
        <v>0</v>
      </c>
      <c r="C7227" s="4"/>
      <c r="D7227" s="6">
        <f t="shared" si="32"/>
        <v>2025</v>
      </c>
      <c r="E7227" s="6">
        <f t="shared" si="33"/>
        <v>12</v>
      </c>
      <c r="F7227" s="6">
        <f t="shared" si="34"/>
        <v>13</v>
      </c>
      <c r="G7227" s="6">
        <f t="shared" si="35"/>
        <v>6</v>
      </c>
      <c r="H7227" s="6">
        <f t="shared" si="36"/>
        <v>50</v>
      </c>
      <c r="I7227" s="6">
        <f t="shared" si="37"/>
        <v>1</v>
      </c>
      <c r="J7227" s="6">
        <f t="shared" si="38"/>
        <v>0</v>
      </c>
      <c r="K7227" s="9">
        <f t="shared" si="39"/>
        <v>46004</v>
      </c>
    </row>
    <row r="7228" spans="1:11" x14ac:dyDescent="0.25">
      <c r="A7228" s="2">
        <v>46004.083333333336</v>
      </c>
      <c r="B7228" s="1">
        <v>0</v>
      </c>
      <c r="C7228" s="4"/>
      <c r="D7228" s="6">
        <f t="shared" si="32"/>
        <v>2025</v>
      </c>
      <c r="E7228" s="6">
        <f t="shared" si="33"/>
        <v>12</v>
      </c>
      <c r="F7228" s="6">
        <f t="shared" si="34"/>
        <v>13</v>
      </c>
      <c r="G7228" s="6">
        <f t="shared" si="35"/>
        <v>6</v>
      </c>
      <c r="H7228" s="6">
        <f t="shared" si="36"/>
        <v>50</v>
      </c>
      <c r="I7228" s="6">
        <f t="shared" si="37"/>
        <v>2</v>
      </c>
      <c r="J7228" s="6">
        <f t="shared" si="38"/>
        <v>0</v>
      </c>
      <c r="K7228" s="9">
        <f t="shared" si="39"/>
        <v>46004</v>
      </c>
    </row>
    <row r="7229" spans="1:11" x14ac:dyDescent="0.25">
      <c r="A7229" s="2">
        <v>46004.125</v>
      </c>
      <c r="B7229" s="1">
        <v>1</v>
      </c>
      <c r="C7229" s="4"/>
      <c r="D7229" s="6">
        <f t="shared" si="32"/>
        <v>2025</v>
      </c>
      <c r="E7229" s="6">
        <f t="shared" si="33"/>
        <v>12</v>
      </c>
      <c r="F7229" s="6">
        <f t="shared" si="34"/>
        <v>13</v>
      </c>
      <c r="G7229" s="6">
        <f t="shared" si="35"/>
        <v>6</v>
      </c>
      <c r="H7229" s="6">
        <f t="shared" si="36"/>
        <v>50</v>
      </c>
      <c r="I7229" s="6">
        <f t="shared" si="37"/>
        <v>3</v>
      </c>
      <c r="J7229" s="6">
        <f t="shared" si="38"/>
        <v>1</v>
      </c>
      <c r="K7229" s="9">
        <f t="shared" si="39"/>
        <v>46004</v>
      </c>
    </row>
    <row r="7230" spans="1:11" x14ac:dyDescent="0.25">
      <c r="A7230" s="2">
        <v>46004.166666666664</v>
      </c>
      <c r="B7230" s="1">
        <v>0</v>
      </c>
      <c r="C7230" s="4"/>
      <c r="D7230" s="6">
        <f t="shared" si="32"/>
        <v>2025</v>
      </c>
      <c r="E7230" s="6">
        <f t="shared" si="33"/>
        <v>12</v>
      </c>
      <c r="F7230" s="6">
        <f t="shared" si="34"/>
        <v>13</v>
      </c>
      <c r="G7230" s="6">
        <f t="shared" si="35"/>
        <v>6</v>
      </c>
      <c r="H7230" s="6">
        <f t="shared" si="36"/>
        <v>50</v>
      </c>
      <c r="I7230" s="6">
        <f t="shared" si="37"/>
        <v>4</v>
      </c>
      <c r="J7230" s="6">
        <f t="shared" si="38"/>
        <v>0</v>
      </c>
      <c r="K7230" s="9">
        <f t="shared" si="39"/>
        <v>46004</v>
      </c>
    </row>
    <row r="7231" spans="1:11" x14ac:dyDescent="0.25">
      <c r="A7231" s="2">
        <v>46004.208333333336</v>
      </c>
      <c r="B7231" s="1">
        <v>0</v>
      </c>
      <c r="C7231" s="4"/>
      <c r="D7231" s="6">
        <f t="shared" si="32"/>
        <v>2025</v>
      </c>
      <c r="E7231" s="6">
        <f t="shared" si="33"/>
        <v>12</v>
      </c>
      <c r="F7231" s="6">
        <f t="shared" si="34"/>
        <v>13</v>
      </c>
      <c r="G7231" s="6">
        <f t="shared" si="35"/>
        <v>6</v>
      </c>
      <c r="H7231" s="6">
        <f t="shared" si="36"/>
        <v>50</v>
      </c>
      <c r="I7231" s="6">
        <f t="shared" si="37"/>
        <v>5</v>
      </c>
      <c r="J7231" s="6">
        <f t="shared" si="38"/>
        <v>0</v>
      </c>
      <c r="K7231" s="9">
        <f t="shared" si="39"/>
        <v>46004</v>
      </c>
    </row>
    <row r="7232" spans="1:11" x14ac:dyDescent="0.25">
      <c r="A7232" s="2">
        <v>46004.25</v>
      </c>
      <c r="B7232" s="1">
        <v>0</v>
      </c>
      <c r="C7232" s="4"/>
      <c r="D7232" s="6">
        <f t="shared" si="32"/>
        <v>2025</v>
      </c>
      <c r="E7232" s="6">
        <f t="shared" si="33"/>
        <v>12</v>
      </c>
      <c r="F7232" s="6">
        <f t="shared" si="34"/>
        <v>13</v>
      </c>
      <c r="G7232" s="6">
        <f t="shared" si="35"/>
        <v>6</v>
      </c>
      <c r="H7232" s="6">
        <f t="shared" si="36"/>
        <v>50</v>
      </c>
      <c r="I7232" s="6">
        <f t="shared" si="37"/>
        <v>6</v>
      </c>
      <c r="J7232" s="6">
        <f t="shared" si="38"/>
        <v>0</v>
      </c>
      <c r="K7232" s="9">
        <f t="shared" si="39"/>
        <v>46004</v>
      </c>
    </row>
    <row r="7233" spans="1:11" x14ac:dyDescent="0.25">
      <c r="A7233" s="2">
        <v>46004.291666666664</v>
      </c>
      <c r="B7233" s="1">
        <v>0</v>
      </c>
      <c r="C7233" s="4"/>
      <c r="D7233" s="6">
        <f t="shared" si="32"/>
        <v>2025</v>
      </c>
      <c r="E7233" s="6">
        <f t="shared" si="33"/>
        <v>12</v>
      </c>
      <c r="F7233" s="6">
        <f t="shared" si="34"/>
        <v>13</v>
      </c>
      <c r="G7233" s="6">
        <f t="shared" si="35"/>
        <v>6</v>
      </c>
      <c r="H7233" s="6">
        <f t="shared" si="36"/>
        <v>50</v>
      </c>
      <c r="I7233" s="6">
        <f t="shared" si="37"/>
        <v>7</v>
      </c>
      <c r="J7233" s="6">
        <f t="shared" si="38"/>
        <v>0</v>
      </c>
      <c r="K7233" s="9">
        <f t="shared" si="39"/>
        <v>46004</v>
      </c>
    </row>
    <row r="7234" spans="1:11" x14ac:dyDescent="0.25">
      <c r="A7234" s="2">
        <v>46004.333333333336</v>
      </c>
      <c r="B7234" s="1">
        <v>11</v>
      </c>
      <c r="C7234" s="4"/>
      <c r="D7234" s="6">
        <f t="shared" si="32"/>
        <v>2025</v>
      </c>
      <c r="E7234" s="6">
        <f t="shared" si="33"/>
        <v>12</v>
      </c>
      <c r="F7234" s="6">
        <f t="shared" si="34"/>
        <v>13</v>
      </c>
      <c r="G7234" s="6">
        <f t="shared" si="35"/>
        <v>6</v>
      </c>
      <c r="H7234" s="6">
        <f t="shared" si="36"/>
        <v>50</v>
      </c>
      <c r="I7234" s="6">
        <f t="shared" si="37"/>
        <v>8</v>
      </c>
      <c r="J7234" s="6">
        <f t="shared" si="38"/>
        <v>11</v>
      </c>
      <c r="K7234" s="9">
        <f t="shared" si="39"/>
        <v>46004</v>
      </c>
    </row>
    <row r="7235" spans="1:11" x14ac:dyDescent="0.25">
      <c r="A7235" s="2">
        <v>46004.375</v>
      </c>
      <c r="B7235" s="1">
        <v>12</v>
      </c>
      <c r="C7235" s="4"/>
      <c r="D7235" s="6">
        <f t="shared" si="32"/>
        <v>2025</v>
      </c>
      <c r="E7235" s="6">
        <f t="shared" si="33"/>
        <v>12</v>
      </c>
      <c r="F7235" s="6">
        <f t="shared" si="34"/>
        <v>13</v>
      </c>
      <c r="G7235" s="6">
        <f t="shared" si="35"/>
        <v>6</v>
      </c>
      <c r="H7235" s="6">
        <f t="shared" si="36"/>
        <v>50</v>
      </c>
      <c r="I7235" s="6">
        <f t="shared" si="37"/>
        <v>9</v>
      </c>
      <c r="J7235" s="6">
        <f t="shared" si="38"/>
        <v>12</v>
      </c>
      <c r="K7235" s="9">
        <f t="shared" si="39"/>
        <v>46004</v>
      </c>
    </row>
    <row r="7236" spans="1:11" x14ac:dyDescent="0.25">
      <c r="A7236" s="2">
        <v>46004.416666666664</v>
      </c>
      <c r="B7236" s="1">
        <v>33</v>
      </c>
      <c r="C7236" s="4"/>
      <c r="D7236" s="6">
        <f t="shared" si="32"/>
        <v>2025</v>
      </c>
      <c r="E7236" s="6">
        <f t="shared" si="33"/>
        <v>12</v>
      </c>
      <c r="F7236" s="6">
        <f t="shared" si="34"/>
        <v>13</v>
      </c>
      <c r="G7236" s="6">
        <f t="shared" si="35"/>
        <v>6</v>
      </c>
      <c r="H7236" s="6">
        <f t="shared" si="36"/>
        <v>50</v>
      </c>
      <c r="I7236" s="6">
        <f t="shared" si="37"/>
        <v>10</v>
      </c>
      <c r="J7236" s="6">
        <f t="shared" si="38"/>
        <v>33</v>
      </c>
      <c r="K7236" s="9">
        <f t="shared" si="39"/>
        <v>46004</v>
      </c>
    </row>
    <row r="7237" spans="1:11" x14ac:dyDescent="0.25">
      <c r="A7237" s="2">
        <v>46004.458333333336</v>
      </c>
      <c r="B7237" s="1">
        <v>33</v>
      </c>
      <c r="C7237" s="4"/>
      <c r="D7237" s="6">
        <f t="shared" si="32"/>
        <v>2025</v>
      </c>
      <c r="E7237" s="6">
        <f t="shared" si="33"/>
        <v>12</v>
      </c>
      <c r="F7237" s="6">
        <f t="shared" si="34"/>
        <v>13</v>
      </c>
      <c r="G7237" s="6">
        <f t="shared" si="35"/>
        <v>6</v>
      </c>
      <c r="H7237" s="6">
        <f t="shared" si="36"/>
        <v>50</v>
      </c>
      <c r="I7237" s="6">
        <f t="shared" si="37"/>
        <v>11</v>
      </c>
      <c r="J7237" s="6">
        <f t="shared" si="38"/>
        <v>33</v>
      </c>
      <c r="K7237" s="9">
        <f t="shared" si="39"/>
        <v>46004</v>
      </c>
    </row>
    <row r="7238" spans="1:11" x14ac:dyDescent="0.25">
      <c r="A7238" s="2">
        <v>46004.5</v>
      </c>
      <c r="B7238" s="1">
        <v>34</v>
      </c>
      <c r="C7238" s="4"/>
      <c r="D7238" s="6">
        <f t="shared" si="32"/>
        <v>2025</v>
      </c>
      <c r="E7238" s="6">
        <f t="shared" si="33"/>
        <v>12</v>
      </c>
      <c r="F7238" s="6">
        <f t="shared" si="34"/>
        <v>13</v>
      </c>
      <c r="G7238" s="6">
        <f t="shared" si="35"/>
        <v>6</v>
      </c>
      <c r="H7238" s="6">
        <f t="shared" si="36"/>
        <v>50</v>
      </c>
      <c r="I7238" s="6">
        <f t="shared" si="37"/>
        <v>12</v>
      </c>
      <c r="J7238" s="6">
        <f t="shared" si="38"/>
        <v>34</v>
      </c>
      <c r="K7238" s="9">
        <f t="shared" si="39"/>
        <v>46004</v>
      </c>
    </row>
    <row r="7239" spans="1:11" x14ac:dyDescent="0.25">
      <c r="A7239" s="2">
        <v>46004.541666666664</v>
      </c>
      <c r="B7239" s="1">
        <v>34</v>
      </c>
      <c r="C7239" s="4"/>
      <c r="D7239" s="6">
        <f t="shared" si="32"/>
        <v>2025</v>
      </c>
      <c r="E7239" s="6">
        <f t="shared" si="33"/>
        <v>12</v>
      </c>
      <c r="F7239" s="6">
        <f t="shared" si="34"/>
        <v>13</v>
      </c>
      <c r="G7239" s="6">
        <f t="shared" si="35"/>
        <v>6</v>
      </c>
      <c r="H7239" s="6">
        <f t="shared" si="36"/>
        <v>50</v>
      </c>
      <c r="I7239" s="6">
        <f t="shared" si="37"/>
        <v>13</v>
      </c>
      <c r="J7239" s="6">
        <f t="shared" si="38"/>
        <v>34</v>
      </c>
      <c r="K7239" s="9">
        <f t="shared" si="39"/>
        <v>46004</v>
      </c>
    </row>
    <row r="7240" spans="1:11" x14ac:dyDescent="0.25">
      <c r="A7240" s="2">
        <v>46004.583333333336</v>
      </c>
      <c r="B7240" s="1">
        <v>31</v>
      </c>
      <c r="C7240" s="4"/>
      <c r="D7240" s="6">
        <f t="shared" si="32"/>
        <v>2025</v>
      </c>
      <c r="E7240" s="6">
        <f t="shared" si="33"/>
        <v>12</v>
      </c>
      <c r="F7240" s="6">
        <f t="shared" si="34"/>
        <v>13</v>
      </c>
      <c r="G7240" s="6">
        <f t="shared" si="35"/>
        <v>6</v>
      </c>
      <c r="H7240" s="6">
        <f t="shared" si="36"/>
        <v>50</v>
      </c>
      <c r="I7240" s="6">
        <f t="shared" si="37"/>
        <v>14</v>
      </c>
      <c r="J7240" s="6">
        <f t="shared" si="38"/>
        <v>31</v>
      </c>
      <c r="K7240" s="9">
        <f t="shared" si="39"/>
        <v>46004</v>
      </c>
    </row>
    <row r="7241" spans="1:11" x14ac:dyDescent="0.25">
      <c r="A7241" s="2">
        <v>46004.625</v>
      </c>
      <c r="B7241" s="1">
        <v>44</v>
      </c>
      <c r="C7241" s="4"/>
      <c r="D7241" s="6">
        <f t="shared" si="32"/>
        <v>2025</v>
      </c>
      <c r="E7241" s="6">
        <f t="shared" si="33"/>
        <v>12</v>
      </c>
      <c r="F7241" s="6">
        <f t="shared" si="34"/>
        <v>13</v>
      </c>
      <c r="G7241" s="6">
        <f t="shared" si="35"/>
        <v>6</v>
      </c>
      <c r="H7241" s="6">
        <f t="shared" si="36"/>
        <v>50</v>
      </c>
      <c r="I7241" s="6">
        <f t="shared" si="37"/>
        <v>15</v>
      </c>
      <c r="J7241" s="6">
        <f t="shared" si="38"/>
        <v>44</v>
      </c>
      <c r="K7241" s="9">
        <f t="shared" si="39"/>
        <v>46004</v>
      </c>
    </row>
    <row r="7242" spans="1:11" x14ac:dyDescent="0.25">
      <c r="A7242" s="2">
        <v>46004.666666666664</v>
      </c>
      <c r="B7242" s="1">
        <v>11</v>
      </c>
      <c r="C7242" s="4"/>
      <c r="D7242" s="6">
        <f t="shared" si="32"/>
        <v>2025</v>
      </c>
      <c r="E7242" s="6">
        <f t="shared" si="33"/>
        <v>12</v>
      </c>
      <c r="F7242" s="6">
        <f t="shared" si="34"/>
        <v>13</v>
      </c>
      <c r="G7242" s="6">
        <f t="shared" si="35"/>
        <v>6</v>
      </c>
      <c r="H7242" s="6">
        <f t="shared" si="36"/>
        <v>50</v>
      </c>
      <c r="I7242" s="6">
        <f t="shared" si="37"/>
        <v>16</v>
      </c>
      <c r="J7242" s="6">
        <f t="shared" si="38"/>
        <v>11</v>
      </c>
      <c r="K7242" s="9">
        <f t="shared" si="39"/>
        <v>46004</v>
      </c>
    </row>
    <row r="7243" spans="1:11" x14ac:dyDescent="0.25">
      <c r="A7243" s="2">
        <v>46004.708333333336</v>
      </c>
      <c r="B7243" s="1">
        <v>11</v>
      </c>
      <c r="C7243" s="4"/>
      <c r="D7243" s="6">
        <f t="shared" si="32"/>
        <v>2025</v>
      </c>
      <c r="E7243" s="6">
        <f t="shared" si="33"/>
        <v>12</v>
      </c>
      <c r="F7243" s="6">
        <f t="shared" si="34"/>
        <v>13</v>
      </c>
      <c r="G7243" s="6">
        <f t="shared" si="35"/>
        <v>6</v>
      </c>
      <c r="H7243" s="6">
        <f t="shared" si="36"/>
        <v>50</v>
      </c>
      <c r="I7243" s="6">
        <f t="shared" si="37"/>
        <v>17</v>
      </c>
      <c r="J7243" s="6">
        <f t="shared" si="38"/>
        <v>11</v>
      </c>
      <c r="K7243" s="9">
        <f t="shared" si="39"/>
        <v>46004</v>
      </c>
    </row>
    <row r="7244" spans="1:11" x14ac:dyDescent="0.25">
      <c r="A7244" s="2">
        <v>46004.75</v>
      </c>
      <c r="B7244" s="1">
        <v>16</v>
      </c>
      <c r="C7244" s="4"/>
      <c r="D7244" s="6">
        <f t="shared" si="32"/>
        <v>2025</v>
      </c>
      <c r="E7244" s="6">
        <f t="shared" si="33"/>
        <v>12</v>
      </c>
      <c r="F7244" s="6">
        <f t="shared" si="34"/>
        <v>13</v>
      </c>
      <c r="G7244" s="6">
        <f t="shared" si="35"/>
        <v>6</v>
      </c>
      <c r="H7244" s="6">
        <f t="shared" si="36"/>
        <v>50</v>
      </c>
      <c r="I7244" s="6">
        <f t="shared" si="37"/>
        <v>18</v>
      </c>
      <c r="J7244" s="6">
        <f t="shared" si="38"/>
        <v>16</v>
      </c>
      <c r="K7244" s="9">
        <f t="shared" si="39"/>
        <v>46004</v>
      </c>
    </row>
    <row r="7245" spans="1:11" x14ac:dyDescent="0.25">
      <c r="A7245" s="2">
        <v>46004.791666666664</v>
      </c>
      <c r="B7245" s="1">
        <v>16</v>
      </c>
      <c r="C7245" s="4"/>
      <c r="D7245" s="6">
        <f t="shared" si="32"/>
        <v>2025</v>
      </c>
      <c r="E7245" s="6">
        <f t="shared" si="33"/>
        <v>12</v>
      </c>
      <c r="F7245" s="6">
        <f t="shared" si="34"/>
        <v>13</v>
      </c>
      <c r="G7245" s="6">
        <f t="shared" si="35"/>
        <v>6</v>
      </c>
      <c r="H7245" s="6">
        <f t="shared" si="36"/>
        <v>50</v>
      </c>
      <c r="I7245" s="6">
        <f t="shared" si="37"/>
        <v>19</v>
      </c>
      <c r="J7245" s="6">
        <f t="shared" si="38"/>
        <v>16</v>
      </c>
      <c r="K7245" s="9">
        <f t="shared" si="39"/>
        <v>46004</v>
      </c>
    </row>
    <row r="7246" spans="1:11" x14ac:dyDescent="0.25">
      <c r="A7246" s="2">
        <v>46004.833333333336</v>
      </c>
      <c r="B7246" s="1">
        <v>13</v>
      </c>
      <c r="C7246" s="4"/>
      <c r="D7246" s="6">
        <f t="shared" si="32"/>
        <v>2025</v>
      </c>
      <c r="E7246" s="6">
        <f t="shared" si="33"/>
        <v>12</v>
      </c>
      <c r="F7246" s="6">
        <f t="shared" si="34"/>
        <v>13</v>
      </c>
      <c r="G7246" s="6">
        <f t="shared" si="35"/>
        <v>6</v>
      </c>
      <c r="H7246" s="6">
        <f t="shared" si="36"/>
        <v>50</v>
      </c>
      <c r="I7246" s="6">
        <f t="shared" si="37"/>
        <v>20</v>
      </c>
      <c r="J7246" s="6">
        <f t="shared" si="38"/>
        <v>13</v>
      </c>
      <c r="K7246" s="9">
        <f t="shared" si="39"/>
        <v>46004</v>
      </c>
    </row>
    <row r="7247" spans="1:11" x14ac:dyDescent="0.25">
      <c r="A7247" s="2">
        <v>46004.875</v>
      </c>
      <c r="B7247" s="1">
        <v>10</v>
      </c>
      <c r="C7247" s="4"/>
      <c r="D7247" s="6">
        <f t="shared" si="32"/>
        <v>2025</v>
      </c>
      <c r="E7247" s="6">
        <f t="shared" si="33"/>
        <v>12</v>
      </c>
      <c r="F7247" s="6">
        <f t="shared" si="34"/>
        <v>13</v>
      </c>
      <c r="G7247" s="6">
        <f t="shared" si="35"/>
        <v>6</v>
      </c>
      <c r="H7247" s="6">
        <f t="shared" si="36"/>
        <v>50</v>
      </c>
      <c r="I7247" s="6">
        <f t="shared" si="37"/>
        <v>21</v>
      </c>
      <c r="J7247" s="6">
        <f t="shared" si="38"/>
        <v>10</v>
      </c>
      <c r="K7247" s="9">
        <f t="shared" si="39"/>
        <v>46004</v>
      </c>
    </row>
    <row r="7248" spans="1:11" x14ac:dyDescent="0.25">
      <c r="A7248" s="2">
        <v>46004.916666666664</v>
      </c>
      <c r="B7248" s="1">
        <v>8</v>
      </c>
      <c r="C7248" s="4"/>
      <c r="D7248" s="6">
        <f t="shared" si="32"/>
        <v>2025</v>
      </c>
      <c r="E7248" s="6">
        <f t="shared" si="33"/>
        <v>12</v>
      </c>
      <c r="F7248" s="6">
        <f t="shared" si="34"/>
        <v>13</v>
      </c>
      <c r="G7248" s="6">
        <f t="shared" si="35"/>
        <v>6</v>
      </c>
      <c r="H7248" s="6">
        <f t="shared" si="36"/>
        <v>50</v>
      </c>
      <c r="I7248" s="6">
        <f t="shared" si="37"/>
        <v>22</v>
      </c>
      <c r="J7248" s="6">
        <f t="shared" si="38"/>
        <v>8</v>
      </c>
      <c r="K7248" s="9">
        <f t="shared" si="39"/>
        <v>46004</v>
      </c>
    </row>
    <row r="7249" spans="1:11" x14ac:dyDescent="0.25">
      <c r="A7249" s="2">
        <v>46004.958333333336</v>
      </c>
      <c r="B7249" s="1">
        <v>4</v>
      </c>
      <c r="C7249" s="4"/>
      <c r="D7249" s="6">
        <f t="shared" si="32"/>
        <v>2025</v>
      </c>
      <c r="E7249" s="6">
        <f t="shared" si="33"/>
        <v>12</v>
      </c>
      <c r="F7249" s="6">
        <f t="shared" si="34"/>
        <v>13</v>
      </c>
      <c r="G7249" s="6">
        <f t="shared" si="35"/>
        <v>6</v>
      </c>
      <c r="H7249" s="6">
        <f t="shared" si="36"/>
        <v>50</v>
      </c>
      <c r="I7249" s="6">
        <f t="shared" si="37"/>
        <v>23</v>
      </c>
      <c r="J7249" s="6">
        <f t="shared" si="38"/>
        <v>4</v>
      </c>
      <c r="K7249" s="9">
        <f t="shared" si="39"/>
        <v>46004</v>
      </c>
    </row>
    <row r="7250" spans="1:11" x14ac:dyDescent="0.25">
      <c r="A7250" s="2">
        <v>46005</v>
      </c>
      <c r="B7250" s="1">
        <v>0</v>
      </c>
      <c r="C7250" s="4"/>
      <c r="D7250" s="6">
        <f t="shared" si="32"/>
        <v>2025</v>
      </c>
      <c r="E7250" s="6">
        <f t="shared" si="33"/>
        <v>12</v>
      </c>
      <c r="F7250" s="6">
        <f t="shared" si="34"/>
        <v>14</v>
      </c>
      <c r="G7250" s="6">
        <f t="shared" si="35"/>
        <v>7</v>
      </c>
      <c r="H7250" s="6">
        <f t="shared" si="36"/>
        <v>50</v>
      </c>
      <c r="I7250" s="6">
        <f t="shared" si="37"/>
        <v>0</v>
      </c>
      <c r="J7250" s="6">
        <f t="shared" si="38"/>
        <v>0</v>
      </c>
      <c r="K7250" s="9">
        <f t="shared" si="39"/>
        <v>46005</v>
      </c>
    </row>
    <row r="7251" spans="1:11" x14ac:dyDescent="0.25">
      <c r="A7251" s="2">
        <v>46005.041666666664</v>
      </c>
      <c r="B7251" s="1">
        <v>3</v>
      </c>
      <c r="C7251" s="4"/>
      <c r="D7251" s="6">
        <f t="shared" si="32"/>
        <v>2025</v>
      </c>
      <c r="E7251" s="6">
        <f t="shared" si="33"/>
        <v>12</v>
      </c>
      <c r="F7251" s="6">
        <f t="shared" si="34"/>
        <v>14</v>
      </c>
      <c r="G7251" s="6">
        <f t="shared" si="35"/>
        <v>7</v>
      </c>
      <c r="H7251" s="6">
        <f t="shared" si="36"/>
        <v>50</v>
      </c>
      <c r="I7251" s="6">
        <f t="shared" si="37"/>
        <v>1</v>
      </c>
      <c r="J7251" s="6">
        <f t="shared" si="38"/>
        <v>3</v>
      </c>
      <c r="K7251" s="9">
        <f t="shared" si="39"/>
        <v>46005</v>
      </c>
    </row>
    <row r="7252" spans="1:11" x14ac:dyDescent="0.25">
      <c r="A7252" s="2">
        <v>46005.083333333336</v>
      </c>
      <c r="B7252" s="1">
        <v>0</v>
      </c>
      <c r="C7252" s="4"/>
      <c r="D7252" s="6">
        <f t="shared" si="32"/>
        <v>2025</v>
      </c>
      <c r="E7252" s="6">
        <f t="shared" si="33"/>
        <v>12</v>
      </c>
      <c r="F7252" s="6">
        <f t="shared" si="34"/>
        <v>14</v>
      </c>
      <c r="G7252" s="6">
        <f t="shared" si="35"/>
        <v>7</v>
      </c>
      <c r="H7252" s="6">
        <f t="shared" si="36"/>
        <v>50</v>
      </c>
      <c r="I7252" s="6">
        <f t="shared" si="37"/>
        <v>2</v>
      </c>
      <c r="J7252" s="6">
        <f t="shared" si="38"/>
        <v>0</v>
      </c>
      <c r="K7252" s="9">
        <f t="shared" si="39"/>
        <v>46005</v>
      </c>
    </row>
    <row r="7253" spans="1:11" x14ac:dyDescent="0.25">
      <c r="A7253" s="2">
        <v>46005.125</v>
      </c>
      <c r="B7253" s="1">
        <v>2</v>
      </c>
      <c r="C7253" s="4"/>
      <c r="D7253" s="6">
        <f t="shared" si="32"/>
        <v>2025</v>
      </c>
      <c r="E7253" s="6">
        <f t="shared" si="33"/>
        <v>12</v>
      </c>
      <c r="F7253" s="6">
        <f t="shared" si="34"/>
        <v>14</v>
      </c>
      <c r="G7253" s="6">
        <f t="shared" si="35"/>
        <v>7</v>
      </c>
      <c r="H7253" s="6">
        <f t="shared" si="36"/>
        <v>50</v>
      </c>
      <c r="I7253" s="6">
        <f t="shared" si="37"/>
        <v>3</v>
      </c>
      <c r="J7253" s="6">
        <f t="shared" si="38"/>
        <v>2</v>
      </c>
      <c r="K7253" s="9">
        <f t="shared" si="39"/>
        <v>46005</v>
      </c>
    </row>
    <row r="7254" spans="1:11" x14ac:dyDescent="0.25">
      <c r="A7254" s="2">
        <v>46005.166666666664</v>
      </c>
      <c r="B7254" s="1">
        <v>0</v>
      </c>
      <c r="C7254" s="4"/>
      <c r="D7254" s="6">
        <f t="shared" si="32"/>
        <v>2025</v>
      </c>
      <c r="E7254" s="6">
        <f t="shared" si="33"/>
        <v>12</v>
      </c>
      <c r="F7254" s="6">
        <f t="shared" si="34"/>
        <v>14</v>
      </c>
      <c r="G7254" s="6">
        <f t="shared" si="35"/>
        <v>7</v>
      </c>
      <c r="H7254" s="6">
        <f t="shared" si="36"/>
        <v>50</v>
      </c>
      <c r="I7254" s="6">
        <f t="shared" si="37"/>
        <v>4</v>
      </c>
      <c r="J7254" s="6">
        <f t="shared" si="38"/>
        <v>0</v>
      </c>
      <c r="K7254" s="9">
        <f t="shared" si="39"/>
        <v>46005</v>
      </c>
    </row>
    <row r="7255" spans="1:11" x14ac:dyDescent="0.25">
      <c r="A7255" s="2">
        <v>46005.208333333336</v>
      </c>
      <c r="B7255" s="1">
        <v>1</v>
      </c>
      <c r="C7255" s="4"/>
      <c r="D7255" s="6">
        <f t="shared" si="32"/>
        <v>2025</v>
      </c>
      <c r="E7255" s="6">
        <f t="shared" si="33"/>
        <v>12</v>
      </c>
      <c r="F7255" s="6">
        <f t="shared" si="34"/>
        <v>14</v>
      </c>
      <c r="G7255" s="6">
        <f t="shared" si="35"/>
        <v>7</v>
      </c>
      <c r="H7255" s="6">
        <f t="shared" si="36"/>
        <v>50</v>
      </c>
      <c r="I7255" s="6">
        <f t="shared" si="37"/>
        <v>5</v>
      </c>
      <c r="J7255" s="6">
        <f t="shared" si="38"/>
        <v>1</v>
      </c>
      <c r="K7255" s="9">
        <f t="shared" si="39"/>
        <v>46005</v>
      </c>
    </row>
    <row r="7256" spans="1:11" x14ac:dyDescent="0.25">
      <c r="A7256" s="2">
        <v>46005.25</v>
      </c>
      <c r="B7256" s="1">
        <v>0</v>
      </c>
      <c r="C7256" s="4"/>
      <c r="D7256" s="6">
        <f t="shared" si="32"/>
        <v>2025</v>
      </c>
      <c r="E7256" s="6">
        <f t="shared" si="33"/>
        <v>12</v>
      </c>
      <c r="F7256" s="6">
        <f t="shared" si="34"/>
        <v>14</v>
      </c>
      <c r="G7256" s="6">
        <f t="shared" si="35"/>
        <v>7</v>
      </c>
      <c r="H7256" s="6">
        <f t="shared" si="36"/>
        <v>50</v>
      </c>
      <c r="I7256" s="6">
        <f t="shared" si="37"/>
        <v>6</v>
      </c>
      <c r="J7256" s="6">
        <f t="shared" si="38"/>
        <v>0</v>
      </c>
      <c r="K7256" s="9">
        <f t="shared" si="39"/>
        <v>46005</v>
      </c>
    </row>
    <row r="7257" spans="1:11" x14ac:dyDescent="0.25">
      <c r="A7257" s="2">
        <v>46005.291666666664</v>
      </c>
      <c r="B7257" s="1">
        <v>1</v>
      </c>
      <c r="C7257" s="4"/>
      <c r="D7257" s="6">
        <f t="shared" si="32"/>
        <v>2025</v>
      </c>
      <c r="E7257" s="6">
        <f t="shared" si="33"/>
        <v>12</v>
      </c>
      <c r="F7257" s="6">
        <f t="shared" si="34"/>
        <v>14</v>
      </c>
      <c r="G7257" s="6">
        <f t="shared" si="35"/>
        <v>7</v>
      </c>
      <c r="H7257" s="6">
        <f t="shared" si="36"/>
        <v>50</v>
      </c>
      <c r="I7257" s="6">
        <f t="shared" si="37"/>
        <v>7</v>
      </c>
      <c r="J7257" s="6">
        <f t="shared" si="38"/>
        <v>1</v>
      </c>
      <c r="K7257" s="9">
        <f t="shared" si="39"/>
        <v>46005</v>
      </c>
    </row>
    <row r="7258" spans="1:11" x14ac:dyDescent="0.25">
      <c r="A7258" s="2">
        <v>46005.333333333336</v>
      </c>
      <c r="B7258" s="1">
        <v>5</v>
      </c>
      <c r="C7258" s="4"/>
      <c r="D7258" s="6">
        <f t="shared" ref="D7258:D7321" si="40">+YEAR(A7258)</f>
        <v>2025</v>
      </c>
      <c r="E7258" s="6">
        <f t="shared" ref="E7258:E7321" si="41">+MONTH(A7258)</f>
        <v>12</v>
      </c>
      <c r="F7258" s="6">
        <f t="shared" ref="F7258:F7321" si="42">+DAY(A7258)</f>
        <v>14</v>
      </c>
      <c r="G7258" s="6">
        <f t="shared" ref="G7258:G7321" si="43">+WEEKDAY(A7258,2)</f>
        <v>7</v>
      </c>
      <c r="H7258" s="6">
        <f t="shared" ref="H7258:H7321" si="44">+WEEKNUM(A7258,21)</f>
        <v>50</v>
      </c>
      <c r="I7258" s="6">
        <f t="shared" ref="I7258:I7321" si="45">+HOUR(A7258)</f>
        <v>8</v>
      </c>
      <c r="J7258" s="6">
        <f t="shared" ref="J7258:J7321" si="46">+B7258</f>
        <v>5</v>
      </c>
      <c r="K7258" s="9">
        <f t="shared" ref="K7258:K7321" si="47">DATE(D7258,E7258,F7258)</f>
        <v>46005</v>
      </c>
    </row>
    <row r="7259" spans="1:11" x14ac:dyDescent="0.25">
      <c r="A7259" s="2">
        <v>46005.375</v>
      </c>
      <c r="B7259" s="1">
        <v>7</v>
      </c>
      <c r="C7259" s="4"/>
      <c r="D7259" s="6">
        <f t="shared" si="40"/>
        <v>2025</v>
      </c>
      <c r="E7259" s="6">
        <f t="shared" si="41"/>
        <v>12</v>
      </c>
      <c r="F7259" s="6">
        <f t="shared" si="42"/>
        <v>14</v>
      </c>
      <c r="G7259" s="6">
        <f t="shared" si="43"/>
        <v>7</v>
      </c>
      <c r="H7259" s="6">
        <f t="shared" si="44"/>
        <v>50</v>
      </c>
      <c r="I7259" s="6">
        <f t="shared" si="45"/>
        <v>9</v>
      </c>
      <c r="J7259" s="6">
        <f t="shared" si="46"/>
        <v>7</v>
      </c>
      <c r="K7259" s="9">
        <f t="shared" si="47"/>
        <v>46005</v>
      </c>
    </row>
    <row r="7260" spans="1:11" x14ac:dyDescent="0.25">
      <c r="A7260" s="2">
        <v>46005.416666666664</v>
      </c>
      <c r="B7260" s="1">
        <v>39</v>
      </c>
      <c r="C7260" s="4"/>
      <c r="D7260" s="6">
        <f t="shared" si="40"/>
        <v>2025</v>
      </c>
      <c r="E7260" s="6">
        <f t="shared" si="41"/>
        <v>12</v>
      </c>
      <c r="F7260" s="6">
        <f t="shared" si="42"/>
        <v>14</v>
      </c>
      <c r="G7260" s="6">
        <f t="shared" si="43"/>
        <v>7</v>
      </c>
      <c r="H7260" s="6">
        <f t="shared" si="44"/>
        <v>50</v>
      </c>
      <c r="I7260" s="6">
        <f t="shared" si="45"/>
        <v>10</v>
      </c>
      <c r="J7260" s="6">
        <f t="shared" si="46"/>
        <v>39</v>
      </c>
      <c r="K7260" s="9">
        <f t="shared" si="47"/>
        <v>46005</v>
      </c>
    </row>
    <row r="7261" spans="1:11" x14ac:dyDescent="0.25">
      <c r="A7261" s="2">
        <v>46005.458333333336</v>
      </c>
      <c r="B7261" s="1">
        <v>44</v>
      </c>
      <c r="C7261" s="4"/>
      <c r="D7261" s="6">
        <f t="shared" si="40"/>
        <v>2025</v>
      </c>
      <c r="E7261" s="6">
        <f t="shared" si="41"/>
        <v>12</v>
      </c>
      <c r="F7261" s="6">
        <f t="shared" si="42"/>
        <v>14</v>
      </c>
      <c r="G7261" s="6">
        <f t="shared" si="43"/>
        <v>7</v>
      </c>
      <c r="H7261" s="6">
        <f t="shared" si="44"/>
        <v>50</v>
      </c>
      <c r="I7261" s="6">
        <f t="shared" si="45"/>
        <v>11</v>
      </c>
      <c r="J7261" s="6">
        <f t="shared" si="46"/>
        <v>44</v>
      </c>
      <c r="K7261" s="9">
        <f t="shared" si="47"/>
        <v>46005</v>
      </c>
    </row>
    <row r="7262" spans="1:11" x14ac:dyDescent="0.25">
      <c r="A7262" s="2">
        <v>46005.5</v>
      </c>
      <c r="B7262" s="1">
        <v>111</v>
      </c>
      <c r="C7262" s="4"/>
      <c r="D7262" s="6">
        <f t="shared" si="40"/>
        <v>2025</v>
      </c>
      <c r="E7262" s="6">
        <f t="shared" si="41"/>
        <v>12</v>
      </c>
      <c r="F7262" s="6">
        <f t="shared" si="42"/>
        <v>14</v>
      </c>
      <c r="G7262" s="6">
        <f t="shared" si="43"/>
        <v>7</v>
      </c>
      <c r="H7262" s="6">
        <f t="shared" si="44"/>
        <v>50</v>
      </c>
      <c r="I7262" s="6">
        <f t="shared" si="45"/>
        <v>12</v>
      </c>
      <c r="J7262" s="6">
        <f t="shared" si="46"/>
        <v>111</v>
      </c>
      <c r="K7262" s="9">
        <f t="shared" si="47"/>
        <v>46005</v>
      </c>
    </row>
    <row r="7263" spans="1:11" x14ac:dyDescent="0.25">
      <c r="A7263" s="2">
        <v>46005.541666666664</v>
      </c>
      <c r="B7263" s="1">
        <v>70</v>
      </c>
      <c r="C7263" s="4"/>
      <c r="D7263" s="6">
        <f t="shared" si="40"/>
        <v>2025</v>
      </c>
      <c r="E7263" s="6">
        <f t="shared" si="41"/>
        <v>12</v>
      </c>
      <c r="F7263" s="6">
        <f t="shared" si="42"/>
        <v>14</v>
      </c>
      <c r="G7263" s="6">
        <f t="shared" si="43"/>
        <v>7</v>
      </c>
      <c r="H7263" s="6">
        <f t="shared" si="44"/>
        <v>50</v>
      </c>
      <c r="I7263" s="6">
        <f t="shared" si="45"/>
        <v>13</v>
      </c>
      <c r="J7263" s="6">
        <f t="shared" si="46"/>
        <v>70</v>
      </c>
      <c r="K7263" s="9">
        <f t="shared" si="47"/>
        <v>46005</v>
      </c>
    </row>
    <row r="7264" spans="1:11" x14ac:dyDescent="0.25">
      <c r="A7264" s="2">
        <v>46005.583333333336</v>
      </c>
      <c r="B7264" s="1">
        <v>39</v>
      </c>
      <c r="C7264" s="4"/>
      <c r="D7264" s="6">
        <f t="shared" si="40"/>
        <v>2025</v>
      </c>
      <c r="E7264" s="6">
        <f t="shared" si="41"/>
        <v>12</v>
      </c>
      <c r="F7264" s="6">
        <f t="shared" si="42"/>
        <v>14</v>
      </c>
      <c r="G7264" s="6">
        <f t="shared" si="43"/>
        <v>7</v>
      </c>
      <c r="H7264" s="6">
        <f t="shared" si="44"/>
        <v>50</v>
      </c>
      <c r="I7264" s="6">
        <f t="shared" si="45"/>
        <v>14</v>
      </c>
      <c r="J7264" s="6">
        <f t="shared" si="46"/>
        <v>39</v>
      </c>
      <c r="K7264" s="9">
        <f t="shared" si="47"/>
        <v>46005</v>
      </c>
    </row>
    <row r="7265" spans="1:11" x14ac:dyDescent="0.25">
      <c r="A7265" s="2">
        <v>46005.625</v>
      </c>
      <c r="B7265" s="1">
        <v>8</v>
      </c>
      <c r="C7265" s="4"/>
      <c r="D7265" s="6">
        <f t="shared" si="40"/>
        <v>2025</v>
      </c>
      <c r="E7265" s="6">
        <f t="shared" si="41"/>
        <v>12</v>
      </c>
      <c r="F7265" s="6">
        <f t="shared" si="42"/>
        <v>14</v>
      </c>
      <c r="G7265" s="6">
        <f t="shared" si="43"/>
        <v>7</v>
      </c>
      <c r="H7265" s="6">
        <f t="shared" si="44"/>
        <v>50</v>
      </c>
      <c r="I7265" s="6">
        <f t="shared" si="45"/>
        <v>15</v>
      </c>
      <c r="J7265" s="6">
        <f t="shared" si="46"/>
        <v>8</v>
      </c>
      <c r="K7265" s="9">
        <f t="shared" si="47"/>
        <v>46005</v>
      </c>
    </row>
    <row r="7266" spans="1:11" x14ac:dyDescent="0.25">
      <c r="A7266" s="2">
        <v>46005.666666666664</v>
      </c>
      <c r="B7266" s="1">
        <v>18</v>
      </c>
      <c r="C7266" s="4"/>
      <c r="D7266" s="6">
        <f t="shared" si="40"/>
        <v>2025</v>
      </c>
      <c r="E7266" s="6">
        <f t="shared" si="41"/>
        <v>12</v>
      </c>
      <c r="F7266" s="6">
        <f t="shared" si="42"/>
        <v>14</v>
      </c>
      <c r="G7266" s="6">
        <f t="shared" si="43"/>
        <v>7</v>
      </c>
      <c r="H7266" s="6">
        <f t="shared" si="44"/>
        <v>50</v>
      </c>
      <c r="I7266" s="6">
        <f t="shared" si="45"/>
        <v>16</v>
      </c>
      <c r="J7266" s="6">
        <f t="shared" si="46"/>
        <v>18</v>
      </c>
      <c r="K7266" s="9">
        <f t="shared" si="47"/>
        <v>46005</v>
      </c>
    </row>
    <row r="7267" spans="1:11" x14ac:dyDescent="0.25">
      <c r="A7267" s="2">
        <v>46005.708333333336</v>
      </c>
      <c r="B7267" s="1">
        <v>25</v>
      </c>
      <c r="C7267" s="4"/>
      <c r="D7267" s="6">
        <f t="shared" si="40"/>
        <v>2025</v>
      </c>
      <c r="E7267" s="6">
        <f t="shared" si="41"/>
        <v>12</v>
      </c>
      <c r="F7267" s="6">
        <f t="shared" si="42"/>
        <v>14</v>
      </c>
      <c r="G7267" s="6">
        <f t="shared" si="43"/>
        <v>7</v>
      </c>
      <c r="H7267" s="6">
        <f t="shared" si="44"/>
        <v>50</v>
      </c>
      <c r="I7267" s="6">
        <f t="shared" si="45"/>
        <v>17</v>
      </c>
      <c r="J7267" s="6">
        <f t="shared" si="46"/>
        <v>25</v>
      </c>
      <c r="K7267" s="9">
        <f t="shared" si="47"/>
        <v>46005</v>
      </c>
    </row>
    <row r="7268" spans="1:11" x14ac:dyDescent="0.25">
      <c r="A7268" s="2">
        <v>46005.75</v>
      </c>
      <c r="B7268" s="1">
        <v>15</v>
      </c>
      <c r="C7268" s="4"/>
      <c r="D7268" s="6">
        <f t="shared" si="40"/>
        <v>2025</v>
      </c>
      <c r="E7268" s="6">
        <f t="shared" si="41"/>
        <v>12</v>
      </c>
      <c r="F7268" s="6">
        <f t="shared" si="42"/>
        <v>14</v>
      </c>
      <c r="G7268" s="6">
        <f t="shared" si="43"/>
        <v>7</v>
      </c>
      <c r="H7268" s="6">
        <f t="shared" si="44"/>
        <v>50</v>
      </c>
      <c r="I7268" s="6">
        <f t="shared" si="45"/>
        <v>18</v>
      </c>
      <c r="J7268" s="6">
        <f t="shared" si="46"/>
        <v>15</v>
      </c>
      <c r="K7268" s="9">
        <f t="shared" si="47"/>
        <v>46005</v>
      </c>
    </row>
    <row r="7269" spans="1:11" x14ac:dyDescent="0.25">
      <c r="A7269" s="2">
        <v>46005.791666666664</v>
      </c>
      <c r="B7269" s="1">
        <v>19</v>
      </c>
      <c r="C7269" s="4"/>
      <c r="D7269" s="6">
        <f t="shared" si="40"/>
        <v>2025</v>
      </c>
      <c r="E7269" s="6">
        <f t="shared" si="41"/>
        <v>12</v>
      </c>
      <c r="F7269" s="6">
        <f t="shared" si="42"/>
        <v>14</v>
      </c>
      <c r="G7269" s="6">
        <f t="shared" si="43"/>
        <v>7</v>
      </c>
      <c r="H7269" s="6">
        <f t="shared" si="44"/>
        <v>50</v>
      </c>
      <c r="I7269" s="6">
        <f t="shared" si="45"/>
        <v>19</v>
      </c>
      <c r="J7269" s="6">
        <f t="shared" si="46"/>
        <v>19</v>
      </c>
      <c r="K7269" s="9">
        <f t="shared" si="47"/>
        <v>46005</v>
      </c>
    </row>
    <row r="7270" spans="1:11" x14ac:dyDescent="0.25">
      <c r="A7270" s="2">
        <v>46005.833333333336</v>
      </c>
      <c r="B7270" s="1">
        <v>9</v>
      </c>
      <c r="C7270" s="4"/>
      <c r="D7270" s="6">
        <f t="shared" si="40"/>
        <v>2025</v>
      </c>
      <c r="E7270" s="6">
        <f t="shared" si="41"/>
        <v>12</v>
      </c>
      <c r="F7270" s="6">
        <f t="shared" si="42"/>
        <v>14</v>
      </c>
      <c r="G7270" s="6">
        <f t="shared" si="43"/>
        <v>7</v>
      </c>
      <c r="H7270" s="6">
        <f t="shared" si="44"/>
        <v>50</v>
      </c>
      <c r="I7270" s="6">
        <f t="shared" si="45"/>
        <v>20</v>
      </c>
      <c r="J7270" s="6">
        <f t="shared" si="46"/>
        <v>9</v>
      </c>
      <c r="K7270" s="9">
        <f t="shared" si="47"/>
        <v>46005</v>
      </c>
    </row>
    <row r="7271" spans="1:11" x14ac:dyDescent="0.25">
      <c r="A7271" s="2">
        <v>46005.875</v>
      </c>
      <c r="B7271" s="1">
        <v>7</v>
      </c>
      <c r="C7271" s="4"/>
      <c r="D7271" s="6">
        <f t="shared" si="40"/>
        <v>2025</v>
      </c>
      <c r="E7271" s="6">
        <f t="shared" si="41"/>
        <v>12</v>
      </c>
      <c r="F7271" s="6">
        <f t="shared" si="42"/>
        <v>14</v>
      </c>
      <c r="G7271" s="6">
        <f t="shared" si="43"/>
        <v>7</v>
      </c>
      <c r="H7271" s="6">
        <f t="shared" si="44"/>
        <v>50</v>
      </c>
      <c r="I7271" s="6">
        <f t="shared" si="45"/>
        <v>21</v>
      </c>
      <c r="J7271" s="6">
        <f t="shared" si="46"/>
        <v>7</v>
      </c>
      <c r="K7271" s="9">
        <f t="shared" si="47"/>
        <v>46005</v>
      </c>
    </row>
    <row r="7272" spans="1:11" x14ac:dyDescent="0.25">
      <c r="A7272" s="2">
        <v>46005.916666666664</v>
      </c>
      <c r="B7272" s="1">
        <v>9</v>
      </c>
      <c r="C7272" s="4"/>
      <c r="D7272" s="6">
        <f t="shared" si="40"/>
        <v>2025</v>
      </c>
      <c r="E7272" s="6">
        <f t="shared" si="41"/>
        <v>12</v>
      </c>
      <c r="F7272" s="6">
        <f t="shared" si="42"/>
        <v>14</v>
      </c>
      <c r="G7272" s="6">
        <f t="shared" si="43"/>
        <v>7</v>
      </c>
      <c r="H7272" s="6">
        <f t="shared" si="44"/>
        <v>50</v>
      </c>
      <c r="I7272" s="6">
        <f t="shared" si="45"/>
        <v>22</v>
      </c>
      <c r="J7272" s="6">
        <f t="shared" si="46"/>
        <v>9</v>
      </c>
      <c r="K7272" s="9">
        <f t="shared" si="47"/>
        <v>46005</v>
      </c>
    </row>
    <row r="7273" spans="1:11" x14ac:dyDescent="0.25">
      <c r="A7273" s="2">
        <v>46005.958333333336</v>
      </c>
      <c r="B7273" s="1">
        <v>3</v>
      </c>
      <c r="C7273" s="4"/>
      <c r="D7273" s="6">
        <f t="shared" si="40"/>
        <v>2025</v>
      </c>
      <c r="E7273" s="6">
        <f t="shared" si="41"/>
        <v>12</v>
      </c>
      <c r="F7273" s="6">
        <f t="shared" si="42"/>
        <v>14</v>
      </c>
      <c r="G7273" s="6">
        <f t="shared" si="43"/>
        <v>7</v>
      </c>
      <c r="H7273" s="6">
        <f t="shared" si="44"/>
        <v>50</v>
      </c>
      <c r="I7273" s="6">
        <f t="shared" si="45"/>
        <v>23</v>
      </c>
      <c r="J7273" s="6">
        <f t="shared" si="46"/>
        <v>3</v>
      </c>
      <c r="K7273" s="9">
        <f t="shared" si="47"/>
        <v>46005</v>
      </c>
    </row>
    <row r="7274" spans="1:11" x14ac:dyDescent="0.25">
      <c r="A7274" s="2">
        <v>46006</v>
      </c>
      <c r="B7274" s="1">
        <v>0</v>
      </c>
      <c r="C7274" s="4"/>
      <c r="D7274" s="6">
        <f t="shared" si="40"/>
        <v>2025</v>
      </c>
      <c r="E7274" s="6">
        <f t="shared" si="41"/>
        <v>12</v>
      </c>
      <c r="F7274" s="6">
        <f t="shared" si="42"/>
        <v>15</v>
      </c>
      <c r="G7274" s="6">
        <f t="shared" si="43"/>
        <v>1</v>
      </c>
      <c r="H7274" s="6">
        <f t="shared" si="44"/>
        <v>51</v>
      </c>
      <c r="I7274" s="6">
        <f t="shared" si="45"/>
        <v>0</v>
      </c>
      <c r="J7274" s="6">
        <f t="shared" si="46"/>
        <v>0</v>
      </c>
      <c r="K7274" s="9">
        <f t="shared" si="47"/>
        <v>46006</v>
      </c>
    </row>
    <row r="7275" spans="1:11" x14ac:dyDescent="0.25">
      <c r="A7275" s="2">
        <v>46006.041666666664</v>
      </c>
      <c r="B7275" s="1">
        <v>0</v>
      </c>
      <c r="C7275" s="4"/>
      <c r="D7275" s="6">
        <f t="shared" si="40"/>
        <v>2025</v>
      </c>
      <c r="E7275" s="6">
        <f t="shared" si="41"/>
        <v>12</v>
      </c>
      <c r="F7275" s="6">
        <f t="shared" si="42"/>
        <v>15</v>
      </c>
      <c r="G7275" s="6">
        <f t="shared" si="43"/>
        <v>1</v>
      </c>
      <c r="H7275" s="6">
        <f t="shared" si="44"/>
        <v>51</v>
      </c>
      <c r="I7275" s="6">
        <f t="shared" si="45"/>
        <v>1</v>
      </c>
      <c r="J7275" s="6">
        <f t="shared" si="46"/>
        <v>0</v>
      </c>
      <c r="K7275" s="9">
        <f t="shared" si="47"/>
        <v>46006</v>
      </c>
    </row>
    <row r="7276" spans="1:11" x14ac:dyDescent="0.25">
      <c r="A7276" s="2">
        <v>46006.083333333336</v>
      </c>
      <c r="B7276" s="1">
        <v>0</v>
      </c>
      <c r="C7276" s="4"/>
      <c r="D7276" s="6">
        <f t="shared" si="40"/>
        <v>2025</v>
      </c>
      <c r="E7276" s="6">
        <f t="shared" si="41"/>
        <v>12</v>
      </c>
      <c r="F7276" s="6">
        <f t="shared" si="42"/>
        <v>15</v>
      </c>
      <c r="G7276" s="6">
        <f t="shared" si="43"/>
        <v>1</v>
      </c>
      <c r="H7276" s="6">
        <f t="shared" si="44"/>
        <v>51</v>
      </c>
      <c r="I7276" s="6">
        <f t="shared" si="45"/>
        <v>2</v>
      </c>
      <c r="J7276" s="6">
        <f t="shared" si="46"/>
        <v>0</v>
      </c>
      <c r="K7276" s="9">
        <f t="shared" si="47"/>
        <v>46006</v>
      </c>
    </row>
    <row r="7277" spans="1:11" x14ac:dyDescent="0.25">
      <c r="A7277" s="2">
        <v>46006.125</v>
      </c>
      <c r="B7277" s="1">
        <v>0</v>
      </c>
      <c r="C7277" s="4"/>
      <c r="D7277" s="6">
        <f t="shared" si="40"/>
        <v>2025</v>
      </c>
      <c r="E7277" s="6">
        <f t="shared" si="41"/>
        <v>12</v>
      </c>
      <c r="F7277" s="6">
        <f t="shared" si="42"/>
        <v>15</v>
      </c>
      <c r="G7277" s="6">
        <f t="shared" si="43"/>
        <v>1</v>
      </c>
      <c r="H7277" s="6">
        <f t="shared" si="44"/>
        <v>51</v>
      </c>
      <c r="I7277" s="6">
        <f t="shared" si="45"/>
        <v>3</v>
      </c>
      <c r="J7277" s="6">
        <f t="shared" si="46"/>
        <v>0</v>
      </c>
      <c r="K7277" s="9">
        <f t="shared" si="47"/>
        <v>46006</v>
      </c>
    </row>
    <row r="7278" spans="1:11" x14ac:dyDescent="0.25">
      <c r="A7278" s="2">
        <v>46006.166666666664</v>
      </c>
      <c r="B7278" s="1">
        <v>1</v>
      </c>
      <c r="C7278" s="4"/>
      <c r="D7278" s="6">
        <f t="shared" si="40"/>
        <v>2025</v>
      </c>
      <c r="E7278" s="6">
        <f t="shared" si="41"/>
        <v>12</v>
      </c>
      <c r="F7278" s="6">
        <f t="shared" si="42"/>
        <v>15</v>
      </c>
      <c r="G7278" s="6">
        <f t="shared" si="43"/>
        <v>1</v>
      </c>
      <c r="H7278" s="6">
        <f t="shared" si="44"/>
        <v>51</v>
      </c>
      <c r="I7278" s="6">
        <f t="shared" si="45"/>
        <v>4</v>
      </c>
      <c r="J7278" s="6">
        <f t="shared" si="46"/>
        <v>1</v>
      </c>
      <c r="K7278" s="9">
        <f t="shared" si="47"/>
        <v>46006</v>
      </c>
    </row>
    <row r="7279" spans="1:11" x14ac:dyDescent="0.25">
      <c r="A7279" s="2">
        <v>46006.208333333336</v>
      </c>
      <c r="B7279" s="1">
        <v>0</v>
      </c>
      <c r="C7279" s="4"/>
      <c r="D7279" s="6">
        <f t="shared" si="40"/>
        <v>2025</v>
      </c>
      <c r="E7279" s="6">
        <f t="shared" si="41"/>
        <v>12</v>
      </c>
      <c r="F7279" s="6">
        <f t="shared" si="42"/>
        <v>15</v>
      </c>
      <c r="G7279" s="6">
        <f t="shared" si="43"/>
        <v>1</v>
      </c>
      <c r="H7279" s="6">
        <f t="shared" si="44"/>
        <v>51</v>
      </c>
      <c r="I7279" s="6">
        <f t="shared" si="45"/>
        <v>5</v>
      </c>
      <c r="J7279" s="6">
        <f t="shared" si="46"/>
        <v>0</v>
      </c>
      <c r="K7279" s="9">
        <f t="shared" si="47"/>
        <v>46006</v>
      </c>
    </row>
    <row r="7280" spans="1:11" x14ac:dyDescent="0.25">
      <c r="A7280" s="2">
        <v>46006.25</v>
      </c>
      <c r="B7280" s="1">
        <v>2</v>
      </c>
      <c r="C7280" s="4"/>
      <c r="D7280" s="6">
        <f t="shared" si="40"/>
        <v>2025</v>
      </c>
      <c r="E7280" s="6">
        <f t="shared" si="41"/>
        <v>12</v>
      </c>
      <c r="F7280" s="6">
        <f t="shared" si="42"/>
        <v>15</v>
      </c>
      <c r="G7280" s="6">
        <f t="shared" si="43"/>
        <v>1</v>
      </c>
      <c r="H7280" s="6">
        <f t="shared" si="44"/>
        <v>51</v>
      </c>
      <c r="I7280" s="6">
        <f t="shared" si="45"/>
        <v>6</v>
      </c>
      <c r="J7280" s="6">
        <f t="shared" si="46"/>
        <v>2</v>
      </c>
      <c r="K7280" s="9">
        <f t="shared" si="47"/>
        <v>46006</v>
      </c>
    </row>
    <row r="7281" spans="1:11" x14ac:dyDescent="0.25">
      <c r="A7281" s="2">
        <v>46006.291666666664</v>
      </c>
      <c r="B7281" s="1">
        <v>9</v>
      </c>
      <c r="C7281" s="4"/>
      <c r="D7281" s="6">
        <f t="shared" si="40"/>
        <v>2025</v>
      </c>
      <c r="E7281" s="6">
        <f t="shared" si="41"/>
        <v>12</v>
      </c>
      <c r="F7281" s="6">
        <f t="shared" si="42"/>
        <v>15</v>
      </c>
      <c r="G7281" s="6">
        <f t="shared" si="43"/>
        <v>1</v>
      </c>
      <c r="H7281" s="6">
        <f t="shared" si="44"/>
        <v>51</v>
      </c>
      <c r="I7281" s="6">
        <f t="shared" si="45"/>
        <v>7</v>
      </c>
      <c r="J7281" s="6">
        <f t="shared" si="46"/>
        <v>9</v>
      </c>
      <c r="K7281" s="9">
        <f t="shared" si="47"/>
        <v>46006</v>
      </c>
    </row>
    <row r="7282" spans="1:11" x14ac:dyDescent="0.25">
      <c r="A7282" s="2">
        <v>46006.333333333336</v>
      </c>
      <c r="B7282" s="1">
        <v>10</v>
      </c>
      <c r="C7282" s="4"/>
      <c r="D7282" s="6">
        <f t="shared" si="40"/>
        <v>2025</v>
      </c>
      <c r="E7282" s="6">
        <f t="shared" si="41"/>
        <v>12</v>
      </c>
      <c r="F7282" s="6">
        <f t="shared" si="42"/>
        <v>15</v>
      </c>
      <c r="G7282" s="6">
        <f t="shared" si="43"/>
        <v>1</v>
      </c>
      <c r="H7282" s="6">
        <f t="shared" si="44"/>
        <v>51</v>
      </c>
      <c r="I7282" s="6">
        <f t="shared" si="45"/>
        <v>8</v>
      </c>
      <c r="J7282" s="6">
        <f t="shared" si="46"/>
        <v>10</v>
      </c>
      <c r="K7282" s="9">
        <f t="shared" si="47"/>
        <v>46006</v>
      </c>
    </row>
    <row r="7283" spans="1:11" x14ac:dyDescent="0.25">
      <c r="A7283" s="2">
        <v>46006.375</v>
      </c>
      <c r="B7283" s="1">
        <v>14</v>
      </c>
      <c r="C7283" s="4"/>
      <c r="D7283" s="6">
        <f t="shared" si="40"/>
        <v>2025</v>
      </c>
      <c r="E7283" s="6">
        <f t="shared" si="41"/>
        <v>12</v>
      </c>
      <c r="F7283" s="6">
        <f t="shared" si="42"/>
        <v>15</v>
      </c>
      <c r="G7283" s="6">
        <f t="shared" si="43"/>
        <v>1</v>
      </c>
      <c r="H7283" s="6">
        <f t="shared" si="44"/>
        <v>51</v>
      </c>
      <c r="I7283" s="6">
        <f t="shared" si="45"/>
        <v>9</v>
      </c>
      <c r="J7283" s="6">
        <f t="shared" si="46"/>
        <v>14</v>
      </c>
      <c r="K7283" s="9">
        <f t="shared" si="47"/>
        <v>46006</v>
      </c>
    </row>
    <row r="7284" spans="1:11" x14ac:dyDescent="0.25">
      <c r="A7284" s="2">
        <v>46006.416666666664</v>
      </c>
      <c r="B7284" s="1">
        <v>19</v>
      </c>
      <c r="C7284" s="4"/>
      <c r="D7284" s="6">
        <f t="shared" si="40"/>
        <v>2025</v>
      </c>
      <c r="E7284" s="6">
        <f t="shared" si="41"/>
        <v>12</v>
      </c>
      <c r="F7284" s="6">
        <f t="shared" si="42"/>
        <v>15</v>
      </c>
      <c r="G7284" s="6">
        <f t="shared" si="43"/>
        <v>1</v>
      </c>
      <c r="H7284" s="6">
        <f t="shared" si="44"/>
        <v>51</v>
      </c>
      <c r="I7284" s="6">
        <f t="shared" si="45"/>
        <v>10</v>
      </c>
      <c r="J7284" s="6">
        <f t="shared" si="46"/>
        <v>19</v>
      </c>
      <c r="K7284" s="9">
        <f t="shared" si="47"/>
        <v>46006</v>
      </c>
    </row>
    <row r="7285" spans="1:11" x14ac:dyDescent="0.25">
      <c r="A7285" s="2">
        <v>46006.458333333336</v>
      </c>
      <c r="B7285" s="1">
        <v>11</v>
      </c>
      <c r="C7285" s="4"/>
      <c r="D7285" s="6">
        <f t="shared" si="40"/>
        <v>2025</v>
      </c>
      <c r="E7285" s="6">
        <f t="shared" si="41"/>
        <v>12</v>
      </c>
      <c r="F7285" s="6">
        <f t="shared" si="42"/>
        <v>15</v>
      </c>
      <c r="G7285" s="6">
        <f t="shared" si="43"/>
        <v>1</v>
      </c>
      <c r="H7285" s="6">
        <f t="shared" si="44"/>
        <v>51</v>
      </c>
      <c r="I7285" s="6">
        <f t="shared" si="45"/>
        <v>11</v>
      </c>
      <c r="J7285" s="6">
        <f t="shared" si="46"/>
        <v>11</v>
      </c>
      <c r="K7285" s="9">
        <f t="shared" si="47"/>
        <v>46006</v>
      </c>
    </row>
    <row r="7286" spans="1:11" x14ac:dyDescent="0.25">
      <c r="A7286" s="2">
        <v>46006.5</v>
      </c>
      <c r="B7286" s="1">
        <v>8</v>
      </c>
      <c r="C7286" s="4"/>
      <c r="D7286" s="6">
        <f t="shared" si="40"/>
        <v>2025</v>
      </c>
      <c r="E7286" s="6">
        <f t="shared" si="41"/>
        <v>12</v>
      </c>
      <c r="F7286" s="6">
        <f t="shared" si="42"/>
        <v>15</v>
      </c>
      <c r="G7286" s="6">
        <f t="shared" si="43"/>
        <v>1</v>
      </c>
      <c r="H7286" s="6">
        <f t="shared" si="44"/>
        <v>51</v>
      </c>
      <c r="I7286" s="6">
        <f t="shared" si="45"/>
        <v>12</v>
      </c>
      <c r="J7286" s="6">
        <f t="shared" si="46"/>
        <v>8</v>
      </c>
      <c r="K7286" s="9">
        <f t="shared" si="47"/>
        <v>46006</v>
      </c>
    </row>
    <row r="7287" spans="1:11" x14ac:dyDescent="0.25">
      <c r="A7287" s="2">
        <v>46006.541666666664</v>
      </c>
      <c r="B7287" s="1">
        <v>14</v>
      </c>
      <c r="C7287" s="4"/>
      <c r="D7287" s="6">
        <f t="shared" si="40"/>
        <v>2025</v>
      </c>
      <c r="E7287" s="6">
        <f t="shared" si="41"/>
        <v>12</v>
      </c>
      <c r="F7287" s="6">
        <f t="shared" si="42"/>
        <v>15</v>
      </c>
      <c r="G7287" s="6">
        <f t="shared" si="43"/>
        <v>1</v>
      </c>
      <c r="H7287" s="6">
        <f t="shared" si="44"/>
        <v>51</v>
      </c>
      <c r="I7287" s="6">
        <f t="shared" si="45"/>
        <v>13</v>
      </c>
      <c r="J7287" s="6">
        <f t="shared" si="46"/>
        <v>14</v>
      </c>
      <c r="K7287" s="9">
        <f t="shared" si="47"/>
        <v>46006</v>
      </c>
    </row>
    <row r="7288" spans="1:11" x14ac:dyDescent="0.25">
      <c r="A7288" s="2">
        <v>46006.583333333336</v>
      </c>
      <c r="B7288" s="1">
        <v>30</v>
      </c>
      <c r="C7288" s="4"/>
      <c r="D7288" s="6">
        <f t="shared" si="40"/>
        <v>2025</v>
      </c>
      <c r="E7288" s="6">
        <f t="shared" si="41"/>
        <v>12</v>
      </c>
      <c r="F7288" s="6">
        <f t="shared" si="42"/>
        <v>15</v>
      </c>
      <c r="G7288" s="6">
        <f t="shared" si="43"/>
        <v>1</v>
      </c>
      <c r="H7288" s="6">
        <f t="shared" si="44"/>
        <v>51</v>
      </c>
      <c r="I7288" s="6">
        <f t="shared" si="45"/>
        <v>14</v>
      </c>
      <c r="J7288" s="6">
        <f t="shared" si="46"/>
        <v>30</v>
      </c>
      <c r="K7288" s="9">
        <f t="shared" si="47"/>
        <v>46006</v>
      </c>
    </row>
    <row r="7289" spans="1:11" x14ac:dyDescent="0.25">
      <c r="A7289" s="2">
        <v>46006.625</v>
      </c>
      <c r="B7289" s="1">
        <v>41</v>
      </c>
      <c r="C7289" s="4"/>
      <c r="D7289" s="6">
        <f t="shared" si="40"/>
        <v>2025</v>
      </c>
      <c r="E7289" s="6">
        <f t="shared" si="41"/>
        <v>12</v>
      </c>
      <c r="F7289" s="6">
        <f t="shared" si="42"/>
        <v>15</v>
      </c>
      <c r="G7289" s="6">
        <f t="shared" si="43"/>
        <v>1</v>
      </c>
      <c r="H7289" s="6">
        <f t="shared" si="44"/>
        <v>51</v>
      </c>
      <c r="I7289" s="6">
        <f t="shared" si="45"/>
        <v>15</v>
      </c>
      <c r="J7289" s="6">
        <f t="shared" si="46"/>
        <v>41</v>
      </c>
      <c r="K7289" s="9">
        <f t="shared" si="47"/>
        <v>46006</v>
      </c>
    </row>
    <row r="7290" spans="1:11" x14ac:dyDescent="0.25">
      <c r="A7290" s="2">
        <v>46006.666666666664</v>
      </c>
      <c r="B7290" s="1">
        <v>35</v>
      </c>
      <c r="C7290" s="4"/>
      <c r="D7290" s="6">
        <f t="shared" si="40"/>
        <v>2025</v>
      </c>
      <c r="E7290" s="6">
        <f t="shared" si="41"/>
        <v>12</v>
      </c>
      <c r="F7290" s="6">
        <f t="shared" si="42"/>
        <v>15</v>
      </c>
      <c r="G7290" s="6">
        <f t="shared" si="43"/>
        <v>1</v>
      </c>
      <c r="H7290" s="6">
        <f t="shared" si="44"/>
        <v>51</v>
      </c>
      <c r="I7290" s="6">
        <f t="shared" si="45"/>
        <v>16</v>
      </c>
      <c r="J7290" s="6">
        <f t="shared" si="46"/>
        <v>35</v>
      </c>
      <c r="K7290" s="9">
        <f t="shared" si="47"/>
        <v>46006</v>
      </c>
    </row>
    <row r="7291" spans="1:11" x14ac:dyDescent="0.25">
      <c r="A7291" s="2">
        <v>46006.708333333336</v>
      </c>
      <c r="B7291" s="1">
        <v>21</v>
      </c>
      <c r="C7291" s="4"/>
      <c r="D7291" s="6">
        <f t="shared" si="40"/>
        <v>2025</v>
      </c>
      <c r="E7291" s="6">
        <f t="shared" si="41"/>
        <v>12</v>
      </c>
      <c r="F7291" s="6">
        <f t="shared" si="42"/>
        <v>15</v>
      </c>
      <c r="G7291" s="6">
        <f t="shared" si="43"/>
        <v>1</v>
      </c>
      <c r="H7291" s="6">
        <f t="shared" si="44"/>
        <v>51</v>
      </c>
      <c r="I7291" s="6">
        <f t="shared" si="45"/>
        <v>17</v>
      </c>
      <c r="J7291" s="6">
        <f t="shared" si="46"/>
        <v>21</v>
      </c>
      <c r="K7291" s="9">
        <f t="shared" si="47"/>
        <v>46006</v>
      </c>
    </row>
    <row r="7292" spans="1:11" x14ac:dyDescent="0.25">
      <c r="A7292" s="2">
        <v>46006.75</v>
      </c>
      <c r="B7292" s="1">
        <v>55</v>
      </c>
      <c r="C7292" s="4"/>
      <c r="D7292" s="6">
        <f t="shared" si="40"/>
        <v>2025</v>
      </c>
      <c r="E7292" s="6">
        <f t="shared" si="41"/>
        <v>12</v>
      </c>
      <c r="F7292" s="6">
        <f t="shared" si="42"/>
        <v>15</v>
      </c>
      <c r="G7292" s="6">
        <f t="shared" si="43"/>
        <v>1</v>
      </c>
      <c r="H7292" s="6">
        <f t="shared" si="44"/>
        <v>51</v>
      </c>
      <c r="I7292" s="6">
        <f t="shared" si="45"/>
        <v>18</v>
      </c>
      <c r="J7292" s="6">
        <f t="shared" si="46"/>
        <v>55</v>
      </c>
      <c r="K7292" s="9">
        <f t="shared" si="47"/>
        <v>46006</v>
      </c>
    </row>
    <row r="7293" spans="1:11" x14ac:dyDescent="0.25">
      <c r="A7293" s="2">
        <v>46006.791666666664</v>
      </c>
      <c r="B7293" s="1">
        <v>29</v>
      </c>
      <c r="C7293" s="4"/>
      <c r="D7293" s="6">
        <f t="shared" si="40"/>
        <v>2025</v>
      </c>
      <c r="E7293" s="6">
        <f t="shared" si="41"/>
        <v>12</v>
      </c>
      <c r="F7293" s="6">
        <f t="shared" si="42"/>
        <v>15</v>
      </c>
      <c r="G7293" s="6">
        <f t="shared" si="43"/>
        <v>1</v>
      </c>
      <c r="H7293" s="6">
        <f t="shared" si="44"/>
        <v>51</v>
      </c>
      <c r="I7293" s="6">
        <f t="shared" si="45"/>
        <v>19</v>
      </c>
      <c r="J7293" s="6">
        <f t="shared" si="46"/>
        <v>29</v>
      </c>
      <c r="K7293" s="9">
        <f t="shared" si="47"/>
        <v>46006</v>
      </c>
    </row>
    <row r="7294" spans="1:11" x14ac:dyDescent="0.25">
      <c r="A7294" s="2">
        <v>46006.833333333336</v>
      </c>
      <c r="B7294" s="1">
        <v>4</v>
      </c>
      <c r="C7294" s="4"/>
      <c r="D7294" s="6">
        <f t="shared" si="40"/>
        <v>2025</v>
      </c>
      <c r="E7294" s="6">
        <f t="shared" si="41"/>
        <v>12</v>
      </c>
      <c r="F7294" s="6">
        <f t="shared" si="42"/>
        <v>15</v>
      </c>
      <c r="G7294" s="6">
        <f t="shared" si="43"/>
        <v>1</v>
      </c>
      <c r="H7294" s="6">
        <f t="shared" si="44"/>
        <v>51</v>
      </c>
      <c r="I7294" s="6">
        <f t="shared" si="45"/>
        <v>20</v>
      </c>
      <c r="J7294" s="6">
        <f t="shared" si="46"/>
        <v>4</v>
      </c>
      <c r="K7294" s="9">
        <f t="shared" si="47"/>
        <v>46006</v>
      </c>
    </row>
    <row r="7295" spans="1:11" x14ac:dyDescent="0.25">
      <c r="A7295" s="2">
        <v>46006.875</v>
      </c>
      <c r="B7295" s="1">
        <v>3</v>
      </c>
      <c r="C7295" s="4"/>
      <c r="D7295" s="6">
        <f t="shared" si="40"/>
        <v>2025</v>
      </c>
      <c r="E7295" s="6">
        <f t="shared" si="41"/>
        <v>12</v>
      </c>
      <c r="F7295" s="6">
        <f t="shared" si="42"/>
        <v>15</v>
      </c>
      <c r="G7295" s="6">
        <f t="shared" si="43"/>
        <v>1</v>
      </c>
      <c r="H7295" s="6">
        <f t="shared" si="44"/>
        <v>51</v>
      </c>
      <c r="I7295" s="6">
        <f t="shared" si="45"/>
        <v>21</v>
      </c>
      <c r="J7295" s="6">
        <f t="shared" si="46"/>
        <v>3</v>
      </c>
      <c r="K7295" s="9">
        <f t="shared" si="47"/>
        <v>46006</v>
      </c>
    </row>
    <row r="7296" spans="1:11" x14ac:dyDescent="0.25">
      <c r="A7296" s="2">
        <v>46006.916666666664</v>
      </c>
      <c r="B7296" s="1">
        <v>6</v>
      </c>
      <c r="C7296" s="4"/>
      <c r="D7296" s="6">
        <f t="shared" si="40"/>
        <v>2025</v>
      </c>
      <c r="E7296" s="6">
        <f t="shared" si="41"/>
        <v>12</v>
      </c>
      <c r="F7296" s="6">
        <f t="shared" si="42"/>
        <v>15</v>
      </c>
      <c r="G7296" s="6">
        <f t="shared" si="43"/>
        <v>1</v>
      </c>
      <c r="H7296" s="6">
        <f t="shared" si="44"/>
        <v>51</v>
      </c>
      <c r="I7296" s="6">
        <f t="shared" si="45"/>
        <v>22</v>
      </c>
      <c r="J7296" s="6">
        <f t="shared" si="46"/>
        <v>6</v>
      </c>
      <c r="K7296" s="9">
        <f t="shared" si="47"/>
        <v>46006</v>
      </c>
    </row>
    <row r="7297" spans="1:11" x14ac:dyDescent="0.25">
      <c r="A7297" s="2">
        <v>46006.958333333336</v>
      </c>
      <c r="B7297" s="1">
        <v>0</v>
      </c>
      <c r="C7297" s="4"/>
      <c r="D7297" s="6">
        <f t="shared" si="40"/>
        <v>2025</v>
      </c>
      <c r="E7297" s="6">
        <f t="shared" si="41"/>
        <v>12</v>
      </c>
      <c r="F7297" s="6">
        <f t="shared" si="42"/>
        <v>15</v>
      </c>
      <c r="G7297" s="6">
        <f t="shared" si="43"/>
        <v>1</v>
      </c>
      <c r="H7297" s="6">
        <f t="shared" si="44"/>
        <v>51</v>
      </c>
      <c r="I7297" s="6">
        <f t="shared" si="45"/>
        <v>23</v>
      </c>
      <c r="J7297" s="6">
        <f t="shared" si="46"/>
        <v>0</v>
      </c>
      <c r="K7297" s="9">
        <f t="shared" si="47"/>
        <v>46006</v>
      </c>
    </row>
    <row r="7298" spans="1:11" x14ac:dyDescent="0.25">
      <c r="A7298" s="2">
        <v>46007</v>
      </c>
      <c r="B7298" s="1">
        <v>0</v>
      </c>
      <c r="C7298" s="4"/>
      <c r="D7298" s="6">
        <f t="shared" si="40"/>
        <v>2025</v>
      </c>
      <c r="E7298" s="6">
        <f t="shared" si="41"/>
        <v>12</v>
      </c>
      <c r="F7298" s="6">
        <f t="shared" si="42"/>
        <v>16</v>
      </c>
      <c r="G7298" s="6">
        <f t="shared" si="43"/>
        <v>2</v>
      </c>
      <c r="H7298" s="6">
        <f t="shared" si="44"/>
        <v>51</v>
      </c>
      <c r="I7298" s="6">
        <f t="shared" si="45"/>
        <v>0</v>
      </c>
      <c r="J7298" s="6">
        <f t="shared" si="46"/>
        <v>0</v>
      </c>
      <c r="K7298" s="9">
        <f t="shared" si="47"/>
        <v>46007</v>
      </c>
    </row>
    <row r="7299" spans="1:11" x14ac:dyDescent="0.25">
      <c r="A7299" s="2">
        <v>46007.041666666664</v>
      </c>
      <c r="B7299" s="1">
        <v>1</v>
      </c>
      <c r="C7299" s="4"/>
      <c r="D7299" s="6">
        <f t="shared" si="40"/>
        <v>2025</v>
      </c>
      <c r="E7299" s="6">
        <f t="shared" si="41"/>
        <v>12</v>
      </c>
      <c r="F7299" s="6">
        <f t="shared" si="42"/>
        <v>16</v>
      </c>
      <c r="G7299" s="6">
        <f t="shared" si="43"/>
        <v>2</v>
      </c>
      <c r="H7299" s="6">
        <f t="shared" si="44"/>
        <v>51</v>
      </c>
      <c r="I7299" s="6">
        <f t="shared" si="45"/>
        <v>1</v>
      </c>
      <c r="J7299" s="6">
        <f t="shared" si="46"/>
        <v>1</v>
      </c>
      <c r="K7299" s="9">
        <f t="shared" si="47"/>
        <v>46007</v>
      </c>
    </row>
    <row r="7300" spans="1:11" x14ac:dyDescent="0.25">
      <c r="A7300" s="2">
        <v>46007.083333333336</v>
      </c>
      <c r="B7300" s="1">
        <v>0</v>
      </c>
      <c r="C7300" s="4"/>
      <c r="D7300" s="6">
        <f t="shared" si="40"/>
        <v>2025</v>
      </c>
      <c r="E7300" s="6">
        <f t="shared" si="41"/>
        <v>12</v>
      </c>
      <c r="F7300" s="6">
        <f t="shared" si="42"/>
        <v>16</v>
      </c>
      <c r="G7300" s="6">
        <f t="shared" si="43"/>
        <v>2</v>
      </c>
      <c r="H7300" s="6">
        <f t="shared" si="44"/>
        <v>51</v>
      </c>
      <c r="I7300" s="6">
        <f t="shared" si="45"/>
        <v>2</v>
      </c>
      <c r="J7300" s="6">
        <f t="shared" si="46"/>
        <v>0</v>
      </c>
      <c r="K7300" s="9">
        <f t="shared" si="47"/>
        <v>46007</v>
      </c>
    </row>
    <row r="7301" spans="1:11" x14ac:dyDescent="0.25">
      <c r="A7301" s="2">
        <v>46007.125</v>
      </c>
      <c r="B7301" s="1">
        <v>0</v>
      </c>
      <c r="C7301" s="4"/>
      <c r="D7301" s="6">
        <f t="shared" si="40"/>
        <v>2025</v>
      </c>
      <c r="E7301" s="6">
        <f t="shared" si="41"/>
        <v>12</v>
      </c>
      <c r="F7301" s="6">
        <f t="shared" si="42"/>
        <v>16</v>
      </c>
      <c r="G7301" s="6">
        <f t="shared" si="43"/>
        <v>2</v>
      </c>
      <c r="H7301" s="6">
        <f t="shared" si="44"/>
        <v>51</v>
      </c>
      <c r="I7301" s="6">
        <f t="shared" si="45"/>
        <v>3</v>
      </c>
      <c r="J7301" s="6">
        <f t="shared" si="46"/>
        <v>0</v>
      </c>
      <c r="K7301" s="9">
        <f t="shared" si="47"/>
        <v>46007</v>
      </c>
    </row>
    <row r="7302" spans="1:11" x14ac:dyDescent="0.25">
      <c r="A7302" s="2">
        <v>46007.166666666664</v>
      </c>
      <c r="B7302" s="1">
        <v>0</v>
      </c>
      <c r="C7302" s="4"/>
      <c r="D7302" s="6">
        <f t="shared" si="40"/>
        <v>2025</v>
      </c>
      <c r="E7302" s="6">
        <f t="shared" si="41"/>
        <v>12</v>
      </c>
      <c r="F7302" s="6">
        <f t="shared" si="42"/>
        <v>16</v>
      </c>
      <c r="G7302" s="6">
        <f t="shared" si="43"/>
        <v>2</v>
      </c>
      <c r="H7302" s="6">
        <f t="shared" si="44"/>
        <v>51</v>
      </c>
      <c r="I7302" s="6">
        <f t="shared" si="45"/>
        <v>4</v>
      </c>
      <c r="J7302" s="6">
        <f t="shared" si="46"/>
        <v>0</v>
      </c>
      <c r="K7302" s="9">
        <f t="shared" si="47"/>
        <v>46007</v>
      </c>
    </row>
    <row r="7303" spans="1:11" x14ac:dyDescent="0.25">
      <c r="A7303" s="2">
        <v>46007.208333333336</v>
      </c>
      <c r="B7303" s="1">
        <v>0</v>
      </c>
      <c r="C7303" s="4"/>
      <c r="D7303" s="6">
        <f t="shared" si="40"/>
        <v>2025</v>
      </c>
      <c r="E7303" s="6">
        <f t="shared" si="41"/>
        <v>12</v>
      </c>
      <c r="F7303" s="6">
        <f t="shared" si="42"/>
        <v>16</v>
      </c>
      <c r="G7303" s="6">
        <f t="shared" si="43"/>
        <v>2</v>
      </c>
      <c r="H7303" s="6">
        <f t="shared" si="44"/>
        <v>51</v>
      </c>
      <c r="I7303" s="6">
        <f t="shared" si="45"/>
        <v>5</v>
      </c>
      <c r="J7303" s="6">
        <f t="shared" si="46"/>
        <v>0</v>
      </c>
      <c r="K7303" s="9">
        <f t="shared" si="47"/>
        <v>46007</v>
      </c>
    </row>
    <row r="7304" spans="1:11" x14ac:dyDescent="0.25">
      <c r="A7304" s="2">
        <v>46007.25</v>
      </c>
      <c r="B7304" s="1">
        <v>2</v>
      </c>
      <c r="C7304" s="4"/>
      <c r="D7304" s="6">
        <f t="shared" si="40"/>
        <v>2025</v>
      </c>
      <c r="E7304" s="6">
        <f t="shared" si="41"/>
        <v>12</v>
      </c>
      <c r="F7304" s="6">
        <f t="shared" si="42"/>
        <v>16</v>
      </c>
      <c r="G7304" s="6">
        <f t="shared" si="43"/>
        <v>2</v>
      </c>
      <c r="H7304" s="6">
        <f t="shared" si="44"/>
        <v>51</v>
      </c>
      <c r="I7304" s="6">
        <f t="shared" si="45"/>
        <v>6</v>
      </c>
      <c r="J7304" s="6">
        <f t="shared" si="46"/>
        <v>2</v>
      </c>
      <c r="K7304" s="9">
        <f t="shared" si="47"/>
        <v>46007</v>
      </c>
    </row>
    <row r="7305" spans="1:11" x14ac:dyDescent="0.25">
      <c r="A7305" s="2">
        <v>46007.291666666664</v>
      </c>
      <c r="B7305" s="1">
        <v>4</v>
      </c>
      <c r="C7305" s="4"/>
      <c r="D7305" s="6">
        <f t="shared" si="40"/>
        <v>2025</v>
      </c>
      <c r="E7305" s="6">
        <f t="shared" si="41"/>
        <v>12</v>
      </c>
      <c r="F7305" s="6">
        <f t="shared" si="42"/>
        <v>16</v>
      </c>
      <c r="G7305" s="6">
        <f t="shared" si="43"/>
        <v>2</v>
      </c>
      <c r="H7305" s="6">
        <f t="shared" si="44"/>
        <v>51</v>
      </c>
      <c r="I7305" s="6">
        <f t="shared" si="45"/>
        <v>7</v>
      </c>
      <c r="J7305" s="6">
        <f t="shared" si="46"/>
        <v>4</v>
      </c>
      <c r="K7305" s="9">
        <f t="shared" si="47"/>
        <v>46007</v>
      </c>
    </row>
    <row r="7306" spans="1:11" x14ac:dyDescent="0.25">
      <c r="A7306" s="2">
        <v>46007.333333333336</v>
      </c>
      <c r="B7306" s="1">
        <v>7</v>
      </c>
      <c r="C7306" s="4"/>
      <c r="D7306" s="6">
        <f t="shared" si="40"/>
        <v>2025</v>
      </c>
      <c r="E7306" s="6">
        <f t="shared" si="41"/>
        <v>12</v>
      </c>
      <c r="F7306" s="6">
        <f t="shared" si="42"/>
        <v>16</v>
      </c>
      <c r="G7306" s="6">
        <f t="shared" si="43"/>
        <v>2</v>
      </c>
      <c r="H7306" s="6">
        <f t="shared" si="44"/>
        <v>51</v>
      </c>
      <c r="I7306" s="6">
        <f t="shared" si="45"/>
        <v>8</v>
      </c>
      <c r="J7306" s="6">
        <f t="shared" si="46"/>
        <v>7</v>
      </c>
      <c r="K7306" s="9">
        <f t="shared" si="47"/>
        <v>46007</v>
      </c>
    </row>
    <row r="7307" spans="1:11" x14ac:dyDescent="0.25">
      <c r="A7307" s="2">
        <v>46007.375</v>
      </c>
      <c r="B7307" s="1">
        <v>2</v>
      </c>
      <c r="C7307" s="4"/>
      <c r="D7307" s="6">
        <f t="shared" si="40"/>
        <v>2025</v>
      </c>
      <c r="E7307" s="6">
        <f t="shared" si="41"/>
        <v>12</v>
      </c>
      <c r="F7307" s="6">
        <f t="shared" si="42"/>
        <v>16</v>
      </c>
      <c r="G7307" s="6">
        <f t="shared" si="43"/>
        <v>2</v>
      </c>
      <c r="H7307" s="6">
        <f t="shared" si="44"/>
        <v>51</v>
      </c>
      <c r="I7307" s="6">
        <f t="shared" si="45"/>
        <v>9</v>
      </c>
      <c r="J7307" s="6">
        <f t="shared" si="46"/>
        <v>2</v>
      </c>
      <c r="K7307" s="9">
        <f t="shared" si="47"/>
        <v>46007</v>
      </c>
    </row>
    <row r="7308" spans="1:11" x14ac:dyDescent="0.25">
      <c r="A7308" s="2">
        <v>46007.416666666664</v>
      </c>
      <c r="B7308" s="1">
        <v>3</v>
      </c>
      <c r="C7308" s="4"/>
      <c r="D7308" s="6">
        <f t="shared" si="40"/>
        <v>2025</v>
      </c>
      <c r="E7308" s="6">
        <f t="shared" si="41"/>
        <v>12</v>
      </c>
      <c r="F7308" s="6">
        <f t="shared" si="42"/>
        <v>16</v>
      </c>
      <c r="G7308" s="6">
        <f t="shared" si="43"/>
        <v>2</v>
      </c>
      <c r="H7308" s="6">
        <f t="shared" si="44"/>
        <v>51</v>
      </c>
      <c r="I7308" s="6">
        <f t="shared" si="45"/>
        <v>10</v>
      </c>
      <c r="J7308" s="6">
        <f t="shared" si="46"/>
        <v>3</v>
      </c>
      <c r="K7308" s="9">
        <f t="shared" si="47"/>
        <v>46007</v>
      </c>
    </row>
    <row r="7309" spans="1:11" x14ac:dyDescent="0.25">
      <c r="A7309" s="2">
        <v>46007.458333333336</v>
      </c>
      <c r="B7309" s="1">
        <v>15</v>
      </c>
      <c r="C7309" s="4"/>
      <c r="D7309" s="6">
        <f t="shared" si="40"/>
        <v>2025</v>
      </c>
      <c r="E7309" s="6">
        <f t="shared" si="41"/>
        <v>12</v>
      </c>
      <c r="F7309" s="6">
        <f t="shared" si="42"/>
        <v>16</v>
      </c>
      <c r="G7309" s="6">
        <f t="shared" si="43"/>
        <v>2</v>
      </c>
      <c r="H7309" s="6">
        <f t="shared" si="44"/>
        <v>51</v>
      </c>
      <c r="I7309" s="6">
        <f t="shared" si="45"/>
        <v>11</v>
      </c>
      <c r="J7309" s="6">
        <f t="shared" si="46"/>
        <v>15</v>
      </c>
      <c r="K7309" s="9">
        <f t="shared" si="47"/>
        <v>46007</v>
      </c>
    </row>
    <row r="7310" spans="1:11" x14ac:dyDescent="0.25">
      <c r="A7310" s="2">
        <v>46007.5</v>
      </c>
      <c r="B7310" s="1">
        <v>17</v>
      </c>
      <c r="C7310" s="4"/>
      <c r="D7310" s="6">
        <f t="shared" si="40"/>
        <v>2025</v>
      </c>
      <c r="E7310" s="6">
        <f t="shared" si="41"/>
        <v>12</v>
      </c>
      <c r="F7310" s="6">
        <f t="shared" si="42"/>
        <v>16</v>
      </c>
      <c r="G7310" s="6">
        <f t="shared" si="43"/>
        <v>2</v>
      </c>
      <c r="H7310" s="6">
        <f t="shared" si="44"/>
        <v>51</v>
      </c>
      <c r="I7310" s="6">
        <f t="shared" si="45"/>
        <v>12</v>
      </c>
      <c r="J7310" s="6">
        <f t="shared" si="46"/>
        <v>17</v>
      </c>
      <c r="K7310" s="9">
        <f t="shared" si="47"/>
        <v>46007</v>
      </c>
    </row>
    <row r="7311" spans="1:11" x14ac:dyDescent="0.25">
      <c r="A7311" s="2">
        <v>46007.541666666664</v>
      </c>
      <c r="B7311" s="1">
        <v>13</v>
      </c>
      <c r="C7311" s="4"/>
      <c r="D7311" s="6">
        <f t="shared" si="40"/>
        <v>2025</v>
      </c>
      <c r="E7311" s="6">
        <f t="shared" si="41"/>
        <v>12</v>
      </c>
      <c r="F7311" s="6">
        <f t="shared" si="42"/>
        <v>16</v>
      </c>
      <c r="G7311" s="6">
        <f t="shared" si="43"/>
        <v>2</v>
      </c>
      <c r="H7311" s="6">
        <f t="shared" si="44"/>
        <v>51</v>
      </c>
      <c r="I7311" s="6">
        <f t="shared" si="45"/>
        <v>13</v>
      </c>
      <c r="J7311" s="6">
        <f t="shared" si="46"/>
        <v>13</v>
      </c>
      <c r="K7311" s="9">
        <f t="shared" si="47"/>
        <v>46007</v>
      </c>
    </row>
    <row r="7312" spans="1:11" x14ac:dyDescent="0.25">
      <c r="A7312" s="2">
        <v>46007.583333333336</v>
      </c>
      <c r="B7312" s="1">
        <v>13</v>
      </c>
      <c r="C7312" s="4"/>
      <c r="D7312" s="6">
        <f t="shared" si="40"/>
        <v>2025</v>
      </c>
      <c r="E7312" s="6">
        <f t="shared" si="41"/>
        <v>12</v>
      </c>
      <c r="F7312" s="6">
        <f t="shared" si="42"/>
        <v>16</v>
      </c>
      <c r="G7312" s="6">
        <f t="shared" si="43"/>
        <v>2</v>
      </c>
      <c r="H7312" s="6">
        <f t="shared" si="44"/>
        <v>51</v>
      </c>
      <c r="I7312" s="6">
        <f t="shared" si="45"/>
        <v>14</v>
      </c>
      <c r="J7312" s="6">
        <f t="shared" si="46"/>
        <v>13</v>
      </c>
      <c r="K7312" s="9">
        <f t="shared" si="47"/>
        <v>46007</v>
      </c>
    </row>
    <row r="7313" spans="1:11" x14ac:dyDescent="0.25">
      <c r="A7313" s="2">
        <v>46007.625</v>
      </c>
      <c r="B7313" s="1">
        <v>11</v>
      </c>
      <c r="C7313" s="4"/>
      <c r="D7313" s="6">
        <f t="shared" si="40"/>
        <v>2025</v>
      </c>
      <c r="E7313" s="6">
        <f t="shared" si="41"/>
        <v>12</v>
      </c>
      <c r="F7313" s="6">
        <f t="shared" si="42"/>
        <v>16</v>
      </c>
      <c r="G7313" s="6">
        <f t="shared" si="43"/>
        <v>2</v>
      </c>
      <c r="H7313" s="6">
        <f t="shared" si="44"/>
        <v>51</v>
      </c>
      <c r="I7313" s="6">
        <f t="shared" si="45"/>
        <v>15</v>
      </c>
      <c r="J7313" s="6">
        <f t="shared" si="46"/>
        <v>11</v>
      </c>
      <c r="K7313" s="9">
        <f t="shared" si="47"/>
        <v>46007</v>
      </c>
    </row>
    <row r="7314" spans="1:11" x14ac:dyDescent="0.25">
      <c r="A7314" s="2">
        <v>46007.666666666664</v>
      </c>
      <c r="B7314" s="1">
        <v>12</v>
      </c>
      <c r="C7314" s="4"/>
      <c r="D7314" s="6">
        <f t="shared" si="40"/>
        <v>2025</v>
      </c>
      <c r="E7314" s="6">
        <f t="shared" si="41"/>
        <v>12</v>
      </c>
      <c r="F7314" s="6">
        <f t="shared" si="42"/>
        <v>16</v>
      </c>
      <c r="G7314" s="6">
        <f t="shared" si="43"/>
        <v>2</v>
      </c>
      <c r="H7314" s="6">
        <f t="shared" si="44"/>
        <v>51</v>
      </c>
      <c r="I7314" s="6">
        <f t="shared" si="45"/>
        <v>16</v>
      </c>
      <c r="J7314" s="6">
        <f t="shared" si="46"/>
        <v>12</v>
      </c>
      <c r="K7314" s="9">
        <f t="shared" si="47"/>
        <v>46007</v>
      </c>
    </row>
    <row r="7315" spans="1:11" x14ac:dyDescent="0.25">
      <c r="A7315" s="2">
        <v>46007.708333333336</v>
      </c>
      <c r="B7315" s="1">
        <v>23</v>
      </c>
      <c r="C7315" s="4"/>
      <c r="D7315" s="6">
        <f t="shared" si="40"/>
        <v>2025</v>
      </c>
      <c r="E7315" s="6">
        <f t="shared" si="41"/>
        <v>12</v>
      </c>
      <c r="F7315" s="6">
        <f t="shared" si="42"/>
        <v>16</v>
      </c>
      <c r="G7315" s="6">
        <f t="shared" si="43"/>
        <v>2</v>
      </c>
      <c r="H7315" s="6">
        <f t="shared" si="44"/>
        <v>51</v>
      </c>
      <c r="I7315" s="6">
        <f t="shared" si="45"/>
        <v>17</v>
      </c>
      <c r="J7315" s="6">
        <f t="shared" si="46"/>
        <v>23</v>
      </c>
      <c r="K7315" s="9">
        <f t="shared" si="47"/>
        <v>46007</v>
      </c>
    </row>
    <row r="7316" spans="1:11" x14ac:dyDescent="0.25">
      <c r="A7316" s="2">
        <v>46007.75</v>
      </c>
      <c r="B7316" s="1">
        <v>8</v>
      </c>
      <c r="C7316" s="4"/>
      <c r="D7316" s="6">
        <f t="shared" si="40"/>
        <v>2025</v>
      </c>
      <c r="E7316" s="6">
        <f t="shared" si="41"/>
        <v>12</v>
      </c>
      <c r="F7316" s="6">
        <f t="shared" si="42"/>
        <v>16</v>
      </c>
      <c r="G7316" s="6">
        <f t="shared" si="43"/>
        <v>2</v>
      </c>
      <c r="H7316" s="6">
        <f t="shared" si="44"/>
        <v>51</v>
      </c>
      <c r="I7316" s="6">
        <f t="shared" si="45"/>
        <v>18</v>
      </c>
      <c r="J7316" s="6">
        <f t="shared" si="46"/>
        <v>8</v>
      </c>
      <c r="K7316" s="9">
        <f t="shared" si="47"/>
        <v>46007</v>
      </c>
    </row>
    <row r="7317" spans="1:11" x14ac:dyDescent="0.25">
      <c r="A7317" s="2">
        <v>46007.791666666664</v>
      </c>
      <c r="B7317" s="1">
        <v>17</v>
      </c>
      <c r="C7317" s="4"/>
      <c r="D7317" s="6">
        <f t="shared" si="40"/>
        <v>2025</v>
      </c>
      <c r="E7317" s="6">
        <f t="shared" si="41"/>
        <v>12</v>
      </c>
      <c r="F7317" s="6">
        <f t="shared" si="42"/>
        <v>16</v>
      </c>
      <c r="G7317" s="6">
        <f t="shared" si="43"/>
        <v>2</v>
      </c>
      <c r="H7317" s="6">
        <f t="shared" si="44"/>
        <v>51</v>
      </c>
      <c r="I7317" s="6">
        <f t="shared" si="45"/>
        <v>19</v>
      </c>
      <c r="J7317" s="6">
        <f t="shared" si="46"/>
        <v>17</v>
      </c>
      <c r="K7317" s="9">
        <f t="shared" si="47"/>
        <v>46007</v>
      </c>
    </row>
    <row r="7318" spans="1:11" x14ac:dyDescent="0.25">
      <c r="A7318" s="2">
        <v>46007.833333333336</v>
      </c>
      <c r="B7318" s="1">
        <v>18</v>
      </c>
      <c r="C7318" s="4"/>
      <c r="D7318" s="6">
        <f t="shared" si="40"/>
        <v>2025</v>
      </c>
      <c r="E7318" s="6">
        <f t="shared" si="41"/>
        <v>12</v>
      </c>
      <c r="F7318" s="6">
        <f t="shared" si="42"/>
        <v>16</v>
      </c>
      <c r="G7318" s="6">
        <f t="shared" si="43"/>
        <v>2</v>
      </c>
      <c r="H7318" s="6">
        <f t="shared" si="44"/>
        <v>51</v>
      </c>
      <c r="I7318" s="6">
        <f t="shared" si="45"/>
        <v>20</v>
      </c>
      <c r="J7318" s="6">
        <f t="shared" si="46"/>
        <v>18</v>
      </c>
      <c r="K7318" s="9">
        <f t="shared" si="47"/>
        <v>46007</v>
      </c>
    </row>
    <row r="7319" spans="1:11" x14ac:dyDescent="0.25">
      <c r="A7319" s="2">
        <v>46007.875</v>
      </c>
      <c r="B7319" s="1">
        <v>6</v>
      </c>
      <c r="C7319" s="4"/>
      <c r="D7319" s="6">
        <f t="shared" si="40"/>
        <v>2025</v>
      </c>
      <c r="E7319" s="6">
        <f t="shared" si="41"/>
        <v>12</v>
      </c>
      <c r="F7319" s="6">
        <f t="shared" si="42"/>
        <v>16</v>
      </c>
      <c r="G7319" s="6">
        <f t="shared" si="43"/>
        <v>2</v>
      </c>
      <c r="H7319" s="6">
        <f t="shared" si="44"/>
        <v>51</v>
      </c>
      <c r="I7319" s="6">
        <f t="shared" si="45"/>
        <v>21</v>
      </c>
      <c r="J7319" s="6">
        <f t="shared" si="46"/>
        <v>6</v>
      </c>
      <c r="K7319" s="9">
        <f t="shared" si="47"/>
        <v>46007</v>
      </c>
    </row>
    <row r="7320" spans="1:11" x14ac:dyDescent="0.25">
      <c r="A7320" s="2">
        <v>46007.916666666664</v>
      </c>
      <c r="B7320" s="1">
        <v>6</v>
      </c>
      <c r="C7320" s="4"/>
      <c r="D7320" s="6">
        <f t="shared" si="40"/>
        <v>2025</v>
      </c>
      <c r="E7320" s="6">
        <f t="shared" si="41"/>
        <v>12</v>
      </c>
      <c r="F7320" s="6">
        <f t="shared" si="42"/>
        <v>16</v>
      </c>
      <c r="G7320" s="6">
        <f t="shared" si="43"/>
        <v>2</v>
      </c>
      <c r="H7320" s="6">
        <f t="shared" si="44"/>
        <v>51</v>
      </c>
      <c r="I7320" s="6">
        <f t="shared" si="45"/>
        <v>22</v>
      </c>
      <c r="J7320" s="6">
        <f t="shared" si="46"/>
        <v>6</v>
      </c>
      <c r="K7320" s="9">
        <f t="shared" si="47"/>
        <v>46007</v>
      </c>
    </row>
    <row r="7321" spans="1:11" x14ac:dyDescent="0.25">
      <c r="A7321" s="2">
        <v>46007.958333333336</v>
      </c>
      <c r="B7321" s="1">
        <v>2</v>
      </c>
      <c r="C7321" s="4"/>
      <c r="D7321" s="6">
        <f t="shared" si="40"/>
        <v>2025</v>
      </c>
      <c r="E7321" s="6">
        <f t="shared" si="41"/>
        <v>12</v>
      </c>
      <c r="F7321" s="6">
        <f t="shared" si="42"/>
        <v>16</v>
      </c>
      <c r="G7321" s="6">
        <f t="shared" si="43"/>
        <v>2</v>
      </c>
      <c r="H7321" s="6">
        <f t="shared" si="44"/>
        <v>51</v>
      </c>
      <c r="I7321" s="6">
        <f t="shared" si="45"/>
        <v>23</v>
      </c>
      <c r="J7321" s="6">
        <f t="shared" si="46"/>
        <v>2</v>
      </c>
      <c r="K7321" s="9">
        <f t="shared" si="47"/>
        <v>46007</v>
      </c>
    </row>
    <row r="7322" spans="1:11" x14ac:dyDescent="0.25">
      <c r="A7322" s="2">
        <v>46008</v>
      </c>
      <c r="B7322" s="1">
        <v>0</v>
      </c>
      <c r="C7322" s="4"/>
      <c r="D7322" s="6">
        <f t="shared" ref="D7322:D7385" si="48">+YEAR(A7322)</f>
        <v>2025</v>
      </c>
      <c r="E7322" s="6">
        <f t="shared" ref="E7322:E7385" si="49">+MONTH(A7322)</f>
        <v>12</v>
      </c>
      <c r="F7322" s="6">
        <f t="shared" ref="F7322:F7385" si="50">+DAY(A7322)</f>
        <v>17</v>
      </c>
      <c r="G7322" s="6">
        <f t="shared" ref="G7322:G7385" si="51">+WEEKDAY(A7322,2)</f>
        <v>3</v>
      </c>
      <c r="H7322" s="6">
        <f t="shared" ref="H7322:H7385" si="52">+WEEKNUM(A7322,21)</f>
        <v>51</v>
      </c>
      <c r="I7322" s="6">
        <f t="shared" ref="I7322:I7385" si="53">+HOUR(A7322)</f>
        <v>0</v>
      </c>
      <c r="J7322" s="6">
        <f t="shared" ref="J7322:J7385" si="54">+B7322</f>
        <v>0</v>
      </c>
      <c r="K7322" s="9">
        <f t="shared" ref="K7322:K7385" si="55">DATE(D7322,E7322,F7322)</f>
        <v>46008</v>
      </c>
    </row>
    <row r="7323" spans="1:11" x14ac:dyDescent="0.25">
      <c r="A7323" s="2">
        <v>46008.041666666664</v>
      </c>
      <c r="B7323" s="1">
        <v>0</v>
      </c>
      <c r="C7323" s="4"/>
      <c r="D7323" s="6">
        <f t="shared" si="48"/>
        <v>2025</v>
      </c>
      <c r="E7323" s="6">
        <f t="shared" si="49"/>
        <v>12</v>
      </c>
      <c r="F7323" s="6">
        <f t="shared" si="50"/>
        <v>17</v>
      </c>
      <c r="G7323" s="6">
        <f t="shared" si="51"/>
        <v>3</v>
      </c>
      <c r="H7323" s="6">
        <f t="shared" si="52"/>
        <v>51</v>
      </c>
      <c r="I7323" s="6">
        <f t="shared" si="53"/>
        <v>1</v>
      </c>
      <c r="J7323" s="6">
        <f t="shared" si="54"/>
        <v>0</v>
      </c>
      <c r="K7323" s="9">
        <f t="shared" si="55"/>
        <v>46008</v>
      </c>
    </row>
    <row r="7324" spans="1:11" x14ac:dyDescent="0.25">
      <c r="A7324" s="2">
        <v>46008.083333333336</v>
      </c>
      <c r="B7324" s="1">
        <v>0</v>
      </c>
      <c r="C7324" s="4"/>
      <c r="D7324" s="6">
        <f t="shared" si="48"/>
        <v>2025</v>
      </c>
      <c r="E7324" s="6">
        <f t="shared" si="49"/>
        <v>12</v>
      </c>
      <c r="F7324" s="6">
        <f t="shared" si="50"/>
        <v>17</v>
      </c>
      <c r="G7324" s="6">
        <f t="shared" si="51"/>
        <v>3</v>
      </c>
      <c r="H7324" s="6">
        <f t="shared" si="52"/>
        <v>51</v>
      </c>
      <c r="I7324" s="6">
        <f t="shared" si="53"/>
        <v>2</v>
      </c>
      <c r="J7324" s="6">
        <f t="shared" si="54"/>
        <v>0</v>
      </c>
      <c r="K7324" s="9">
        <f t="shared" si="55"/>
        <v>46008</v>
      </c>
    </row>
    <row r="7325" spans="1:11" x14ac:dyDescent="0.25">
      <c r="A7325" s="2">
        <v>46008.125</v>
      </c>
      <c r="B7325" s="1">
        <v>0</v>
      </c>
      <c r="C7325" s="4"/>
      <c r="D7325" s="6">
        <f t="shared" si="48"/>
        <v>2025</v>
      </c>
      <c r="E7325" s="6">
        <f t="shared" si="49"/>
        <v>12</v>
      </c>
      <c r="F7325" s="6">
        <f t="shared" si="50"/>
        <v>17</v>
      </c>
      <c r="G7325" s="6">
        <f t="shared" si="51"/>
        <v>3</v>
      </c>
      <c r="H7325" s="6">
        <f t="shared" si="52"/>
        <v>51</v>
      </c>
      <c r="I7325" s="6">
        <f t="shared" si="53"/>
        <v>3</v>
      </c>
      <c r="J7325" s="6">
        <f t="shared" si="54"/>
        <v>0</v>
      </c>
      <c r="K7325" s="9">
        <f t="shared" si="55"/>
        <v>46008</v>
      </c>
    </row>
    <row r="7326" spans="1:11" x14ac:dyDescent="0.25">
      <c r="A7326" s="2">
        <v>46008.166666666664</v>
      </c>
      <c r="B7326" s="1">
        <v>0</v>
      </c>
      <c r="C7326" s="4"/>
      <c r="D7326" s="6">
        <f t="shared" si="48"/>
        <v>2025</v>
      </c>
      <c r="E7326" s="6">
        <f t="shared" si="49"/>
        <v>12</v>
      </c>
      <c r="F7326" s="6">
        <f t="shared" si="50"/>
        <v>17</v>
      </c>
      <c r="G7326" s="6">
        <f t="shared" si="51"/>
        <v>3</v>
      </c>
      <c r="H7326" s="6">
        <f t="shared" si="52"/>
        <v>51</v>
      </c>
      <c r="I7326" s="6">
        <f t="shared" si="53"/>
        <v>4</v>
      </c>
      <c r="J7326" s="6">
        <f t="shared" si="54"/>
        <v>0</v>
      </c>
      <c r="K7326" s="9">
        <f t="shared" si="55"/>
        <v>46008</v>
      </c>
    </row>
    <row r="7327" spans="1:11" x14ac:dyDescent="0.25">
      <c r="A7327" s="2">
        <v>46008.208333333336</v>
      </c>
      <c r="B7327" s="1">
        <v>0</v>
      </c>
      <c r="C7327" s="4"/>
      <c r="D7327" s="6">
        <f t="shared" si="48"/>
        <v>2025</v>
      </c>
      <c r="E7327" s="6">
        <f t="shared" si="49"/>
        <v>12</v>
      </c>
      <c r="F7327" s="6">
        <f t="shared" si="50"/>
        <v>17</v>
      </c>
      <c r="G7327" s="6">
        <f t="shared" si="51"/>
        <v>3</v>
      </c>
      <c r="H7327" s="6">
        <f t="shared" si="52"/>
        <v>51</v>
      </c>
      <c r="I7327" s="6">
        <f t="shared" si="53"/>
        <v>5</v>
      </c>
      <c r="J7327" s="6">
        <f t="shared" si="54"/>
        <v>0</v>
      </c>
      <c r="K7327" s="9">
        <f t="shared" si="55"/>
        <v>46008</v>
      </c>
    </row>
    <row r="7328" spans="1:11" x14ac:dyDescent="0.25">
      <c r="A7328" s="2">
        <v>46008.25</v>
      </c>
      <c r="B7328" s="1">
        <v>4</v>
      </c>
      <c r="C7328" s="4"/>
      <c r="D7328" s="6">
        <f t="shared" si="48"/>
        <v>2025</v>
      </c>
      <c r="E7328" s="6">
        <f t="shared" si="49"/>
        <v>12</v>
      </c>
      <c r="F7328" s="6">
        <f t="shared" si="50"/>
        <v>17</v>
      </c>
      <c r="G7328" s="6">
        <f t="shared" si="51"/>
        <v>3</v>
      </c>
      <c r="H7328" s="6">
        <f t="shared" si="52"/>
        <v>51</v>
      </c>
      <c r="I7328" s="6">
        <f t="shared" si="53"/>
        <v>6</v>
      </c>
      <c r="J7328" s="6">
        <f t="shared" si="54"/>
        <v>4</v>
      </c>
      <c r="K7328" s="9">
        <f t="shared" si="55"/>
        <v>46008</v>
      </c>
    </row>
    <row r="7329" spans="1:11" x14ac:dyDescent="0.25">
      <c r="A7329" s="2">
        <v>46008.291666666664</v>
      </c>
      <c r="B7329" s="1">
        <v>6</v>
      </c>
      <c r="C7329" s="4"/>
      <c r="D7329" s="6">
        <f t="shared" si="48"/>
        <v>2025</v>
      </c>
      <c r="E7329" s="6">
        <f t="shared" si="49"/>
        <v>12</v>
      </c>
      <c r="F7329" s="6">
        <f t="shared" si="50"/>
        <v>17</v>
      </c>
      <c r="G7329" s="6">
        <f t="shared" si="51"/>
        <v>3</v>
      </c>
      <c r="H7329" s="6">
        <f t="shared" si="52"/>
        <v>51</v>
      </c>
      <c r="I7329" s="6">
        <f t="shared" si="53"/>
        <v>7</v>
      </c>
      <c r="J7329" s="6">
        <f t="shared" si="54"/>
        <v>6</v>
      </c>
      <c r="K7329" s="9">
        <f t="shared" si="55"/>
        <v>46008</v>
      </c>
    </row>
    <row r="7330" spans="1:11" x14ac:dyDescent="0.25">
      <c r="A7330" s="2">
        <v>46008.333333333336</v>
      </c>
      <c r="B7330" s="1">
        <v>18</v>
      </c>
      <c r="C7330" s="4"/>
      <c r="D7330" s="6">
        <f t="shared" si="48"/>
        <v>2025</v>
      </c>
      <c r="E7330" s="6">
        <f t="shared" si="49"/>
        <v>12</v>
      </c>
      <c r="F7330" s="6">
        <f t="shared" si="50"/>
        <v>17</v>
      </c>
      <c r="G7330" s="6">
        <f t="shared" si="51"/>
        <v>3</v>
      </c>
      <c r="H7330" s="6">
        <f t="shared" si="52"/>
        <v>51</v>
      </c>
      <c r="I7330" s="6">
        <f t="shared" si="53"/>
        <v>8</v>
      </c>
      <c r="J7330" s="6">
        <f t="shared" si="54"/>
        <v>18</v>
      </c>
      <c r="K7330" s="9">
        <f t="shared" si="55"/>
        <v>46008</v>
      </c>
    </row>
    <row r="7331" spans="1:11" x14ac:dyDescent="0.25">
      <c r="A7331" s="2">
        <v>46008.375</v>
      </c>
      <c r="B7331" s="1">
        <v>5</v>
      </c>
      <c r="C7331" s="4"/>
      <c r="D7331" s="6">
        <f t="shared" si="48"/>
        <v>2025</v>
      </c>
      <c r="E7331" s="6">
        <f t="shared" si="49"/>
        <v>12</v>
      </c>
      <c r="F7331" s="6">
        <f t="shared" si="50"/>
        <v>17</v>
      </c>
      <c r="G7331" s="6">
        <f t="shared" si="51"/>
        <v>3</v>
      </c>
      <c r="H7331" s="6">
        <f t="shared" si="52"/>
        <v>51</v>
      </c>
      <c r="I7331" s="6">
        <f t="shared" si="53"/>
        <v>9</v>
      </c>
      <c r="J7331" s="6">
        <f t="shared" si="54"/>
        <v>5</v>
      </c>
      <c r="K7331" s="9">
        <f t="shared" si="55"/>
        <v>46008</v>
      </c>
    </row>
    <row r="7332" spans="1:11" x14ac:dyDescent="0.25">
      <c r="A7332" s="2">
        <v>46008.416666666664</v>
      </c>
      <c r="B7332" s="1">
        <v>8</v>
      </c>
      <c r="C7332" s="4"/>
      <c r="D7332" s="6">
        <f t="shared" si="48"/>
        <v>2025</v>
      </c>
      <c r="E7332" s="6">
        <f t="shared" si="49"/>
        <v>12</v>
      </c>
      <c r="F7332" s="6">
        <f t="shared" si="50"/>
        <v>17</v>
      </c>
      <c r="G7332" s="6">
        <f t="shared" si="51"/>
        <v>3</v>
      </c>
      <c r="H7332" s="6">
        <f t="shared" si="52"/>
        <v>51</v>
      </c>
      <c r="I7332" s="6">
        <f t="shared" si="53"/>
        <v>10</v>
      </c>
      <c r="J7332" s="6">
        <f t="shared" si="54"/>
        <v>8</v>
      </c>
      <c r="K7332" s="9">
        <f t="shared" si="55"/>
        <v>46008</v>
      </c>
    </row>
    <row r="7333" spans="1:11" x14ac:dyDescent="0.25">
      <c r="A7333" s="2">
        <v>46008.458333333336</v>
      </c>
      <c r="B7333" s="1">
        <v>1</v>
      </c>
      <c r="C7333" s="4"/>
      <c r="D7333" s="6">
        <f t="shared" si="48"/>
        <v>2025</v>
      </c>
      <c r="E7333" s="6">
        <f t="shared" si="49"/>
        <v>12</v>
      </c>
      <c r="F7333" s="6">
        <f t="shared" si="50"/>
        <v>17</v>
      </c>
      <c r="G7333" s="6">
        <f t="shared" si="51"/>
        <v>3</v>
      </c>
      <c r="H7333" s="6">
        <f t="shared" si="52"/>
        <v>51</v>
      </c>
      <c r="I7333" s="6">
        <f t="shared" si="53"/>
        <v>11</v>
      </c>
      <c r="J7333" s="6">
        <f t="shared" si="54"/>
        <v>1</v>
      </c>
      <c r="K7333" s="9">
        <f t="shared" si="55"/>
        <v>46008</v>
      </c>
    </row>
    <row r="7334" spans="1:11" x14ac:dyDescent="0.25">
      <c r="A7334" s="2">
        <v>46008.5</v>
      </c>
      <c r="B7334" s="1">
        <v>13</v>
      </c>
      <c r="C7334" s="4"/>
      <c r="D7334" s="6">
        <f t="shared" si="48"/>
        <v>2025</v>
      </c>
      <c r="E7334" s="6">
        <f t="shared" si="49"/>
        <v>12</v>
      </c>
      <c r="F7334" s="6">
        <f t="shared" si="50"/>
        <v>17</v>
      </c>
      <c r="G7334" s="6">
        <f t="shared" si="51"/>
        <v>3</v>
      </c>
      <c r="H7334" s="6">
        <f t="shared" si="52"/>
        <v>51</v>
      </c>
      <c r="I7334" s="6">
        <f t="shared" si="53"/>
        <v>12</v>
      </c>
      <c r="J7334" s="6">
        <f t="shared" si="54"/>
        <v>13</v>
      </c>
      <c r="K7334" s="9">
        <f t="shared" si="55"/>
        <v>46008</v>
      </c>
    </row>
    <row r="7335" spans="1:11" x14ac:dyDescent="0.25">
      <c r="A7335" s="2">
        <v>46008.541666666664</v>
      </c>
      <c r="B7335" s="1">
        <v>8</v>
      </c>
      <c r="C7335" s="4"/>
      <c r="D7335" s="6">
        <f t="shared" si="48"/>
        <v>2025</v>
      </c>
      <c r="E7335" s="6">
        <f t="shared" si="49"/>
        <v>12</v>
      </c>
      <c r="F7335" s="6">
        <f t="shared" si="50"/>
        <v>17</v>
      </c>
      <c r="G7335" s="6">
        <f t="shared" si="51"/>
        <v>3</v>
      </c>
      <c r="H7335" s="6">
        <f t="shared" si="52"/>
        <v>51</v>
      </c>
      <c r="I7335" s="6">
        <f t="shared" si="53"/>
        <v>13</v>
      </c>
      <c r="J7335" s="6">
        <f t="shared" si="54"/>
        <v>8</v>
      </c>
      <c r="K7335" s="9">
        <f t="shared" si="55"/>
        <v>46008</v>
      </c>
    </row>
    <row r="7336" spans="1:11" x14ac:dyDescent="0.25">
      <c r="A7336" s="2">
        <v>46008.583333333336</v>
      </c>
      <c r="B7336" s="1">
        <v>10</v>
      </c>
      <c r="C7336" s="4"/>
      <c r="D7336" s="6">
        <f t="shared" si="48"/>
        <v>2025</v>
      </c>
      <c r="E7336" s="6">
        <f t="shared" si="49"/>
        <v>12</v>
      </c>
      <c r="F7336" s="6">
        <f t="shared" si="50"/>
        <v>17</v>
      </c>
      <c r="G7336" s="6">
        <f t="shared" si="51"/>
        <v>3</v>
      </c>
      <c r="H7336" s="6">
        <f t="shared" si="52"/>
        <v>51</v>
      </c>
      <c r="I7336" s="6">
        <f t="shared" si="53"/>
        <v>14</v>
      </c>
      <c r="J7336" s="6">
        <f t="shared" si="54"/>
        <v>10</v>
      </c>
      <c r="K7336" s="9">
        <f t="shared" si="55"/>
        <v>46008</v>
      </c>
    </row>
    <row r="7337" spans="1:11" x14ac:dyDescent="0.25">
      <c r="A7337" s="2">
        <v>46008.625</v>
      </c>
      <c r="B7337" s="1">
        <v>17</v>
      </c>
      <c r="C7337" s="4"/>
      <c r="D7337" s="6">
        <f t="shared" si="48"/>
        <v>2025</v>
      </c>
      <c r="E7337" s="6">
        <f t="shared" si="49"/>
        <v>12</v>
      </c>
      <c r="F7337" s="6">
        <f t="shared" si="50"/>
        <v>17</v>
      </c>
      <c r="G7337" s="6">
        <f t="shared" si="51"/>
        <v>3</v>
      </c>
      <c r="H7337" s="6">
        <f t="shared" si="52"/>
        <v>51</v>
      </c>
      <c r="I7337" s="6">
        <f t="shared" si="53"/>
        <v>15</v>
      </c>
      <c r="J7337" s="6">
        <f t="shared" si="54"/>
        <v>17</v>
      </c>
      <c r="K7337" s="9">
        <f t="shared" si="55"/>
        <v>46008</v>
      </c>
    </row>
    <row r="7338" spans="1:11" x14ac:dyDescent="0.25">
      <c r="A7338" s="2">
        <v>46008.666666666664</v>
      </c>
      <c r="B7338" s="1">
        <v>25</v>
      </c>
      <c r="C7338" s="4"/>
      <c r="D7338" s="6">
        <f t="shared" si="48"/>
        <v>2025</v>
      </c>
      <c r="E7338" s="6">
        <f t="shared" si="49"/>
        <v>12</v>
      </c>
      <c r="F7338" s="6">
        <f t="shared" si="50"/>
        <v>17</v>
      </c>
      <c r="G7338" s="6">
        <f t="shared" si="51"/>
        <v>3</v>
      </c>
      <c r="H7338" s="6">
        <f t="shared" si="52"/>
        <v>51</v>
      </c>
      <c r="I7338" s="6">
        <f t="shared" si="53"/>
        <v>16</v>
      </c>
      <c r="J7338" s="6">
        <f t="shared" si="54"/>
        <v>25</v>
      </c>
      <c r="K7338" s="9">
        <f t="shared" si="55"/>
        <v>46008</v>
      </c>
    </row>
    <row r="7339" spans="1:11" x14ac:dyDescent="0.25">
      <c r="A7339" s="2">
        <v>46008.708333333336</v>
      </c>
      <c r="B7339" s="1">
        <v>23</v>
      </c>
      <c r="C7339" s="4"/>
      <c r="D7339" s="6">
        <f t="shared" si="48"/>
        <v>2025</v>
      </c>
      <c r="E7339" s="6">
        <f t="shared" si="49"/>
        <v>12</v>
      </c>
      <c r="F7339" s="6">
        <f t="shared" si="50"/>
        <v>17</v>
      </c>
      <c r="G7339" s="6">
        <f t="shared" si="51"/>
        <v>3</v>
      </c>
      <c r="H7339" s="6">
        <f t="shared" si="52"/>
        <v>51</v>
      </c>
      <c r="I7339" s="6">
        <f t="shared" si="53"/>
        <v>17</v>
      </c>
      <c r="J7339" s="6">
        <f t="shared" si="54"/>
        <v>23</v>
      </c>
      <c r="K7339" s="9">
        <f t="shared" si="55"/>
        <v>46008</v>
      </c>
    </row>
    <row r="7340" spans="1:11" x14ac:dyDescent="0.25">
      <c r="A7340" s="2">
        <v>46008.75</v>
      </c>
      <c r="B7340" s="1">
        <v>36</v>
      </c>
      <c r="C7340" s="4"/>
      <c r="D7340" s="6">
        <f t="shared" si="48"/>
        <v>2025</v>
      </c>
      <c r="E7340" s="6">
        <f t="shared" si="49"/>
        <v>12</v>
      </c>
      <c r="F7340" s="6">
        <f t="shared" si="50"/>
        <v>17</v>
      </c>
      <c r="G7340" s="6">
        <f t="shared" si="51"/>
        <v>3</v>
      </c>
      <c r="H7340" s="6">
        <f t="shared" si="52"/>
        <v>51</v>
      </c>
      <c r="I7340" s="6">
        <f t="shared" si="53"/>
        <v>18</v>
      </c>
      <c r="J7340" s="6">
        <f t="shared" si="54"/>
        <v>36</v>
      </c>
      <c r="K7340" s="9">
        <f t="shared" si="55"/>
        <v>46008</v>
      </c>
    </row>
    <row r="7341" spans="1:11" x14ac:dyDescent="0.25">
      <c r="A7341" s="2">
        <v>46008.791666666664</v>
      </c>
      <c r="B7341" s="1">
        <v>15</v>
      </c>
      <c r="C7341" s="4"/>
      <c r="D7341" s="6">
        <f t="shared" si="48"/>
        <v>2025</v>
      </c>
      <c r="E7341" s="6">
        <f t="shared" si="49"/>
        <v>12</v>
      </c>
      <c r="F7341" s="6">
        <f t="shared" si="50"/>
        <v>17</v>
      </c>
      <c r="G7341" s="6">
        <f t="shared" si="51"/>
        <v>3</v>
      </c>
      <c r="H7341" s="6">
        <f t="shared" si="52"/>
        <v>51</v>
      </c>
      <c r="I7341" s="6">
        <f t="shared" si="53"/>
        <v>19</v>
      </c>
      <c r="J7341" s="6">
        <f t="shared" si="54"/>
        <v>15</v>
      </c>
      <c r="K7341" s="9">
        <f t="shared" si="55"/>
        <v>46008</v>
      </c>
    </row>
    <row r="7342" spans="1:11" x14ac:dyDescent="0.25">
      <c r="A7342" s="2">
        <v>46008.833333333336</v>
      </c>
      <c r="B7342" s="1">
        <v>18</v>
      </c>
      <c r="C7342" s="4"/>
      <c r="D7342" s="6">
        <f t="shared" si="48"/>
        <v>2025</v>
      </c>
      <c r="E7342" s="6">
        <f t="shared" si="49"/>
        <v>12</v>
      </c>
      <c r="F7342" s="6">
        <f t="shared" si="50"/>
        <v>17</v>
      </c>
      <c r="G7342" s="6">
        <f t="shared" si="51"/>
        <v>3</v>
      </c>
      <c r="H7342" s="6">
        <f t="shared" si="52"/>
        <v>51</v>
      </c>
      <c r="I7342" s="6">
        <f t="shared" si="53"/>
        <v>20</v>
      </c>
      <c r="J7342" s="6">
        <f t="shared" si="54"/>
        <v>18</v>
      </c>
      <c r="K7342" s="9">
        <f t="shared" si="55"/>
        <v>46008</v>
      </c>
    </row>
    <row r="7343" spans="1:11" x14ac:dyDescent="0.25">
      <c r="A7343" s="2">
        <v>46008.875</v>
      </c>
      <c r="B7343" s="1">
        <v>9</v>
      </c>
      <c r="C7343" s="4"/>
      <c r="D7343" s="6">
        <f t="shared" si="48"/>
        <v>2025</v>
      </c>
      <c r="E7343" s="6">
        <f t="shared" si="49"/>
        <v>12</v>
      </c>
      <c r="F7343" s="6">
        <f t="shared" si="50"/>
        <v>17</v>
      </c>
      <c r="G7343" s="6">
        <f t="shared" si="51"/>
        <v>3</v>
      </c>
      <c r="H7343" s="6">
        <f t="shared" si="52"/>
        <v>51</v>
      </c>
      <c r="I7343" s="6">
        <f t="shared" si="53"/>
        <v>21</v>
      </c>
      <c r="J7343" s="6">
        <f t="shared" si="54"/>
        <v>9</v>
      </c>
      <c r="K7343" s="9">
        <f t="shared" si="55"/>
        <v>46008</v>
      </c>
    </row>
    <row r="7344" spans="1:11" x14ac:dyDescent="0.25">
      <c r="A7344" s="2">
        <v>46008.916666666664</v>
      </c>
      <c r="B7344" s="1">
        <v>4</v>
      </c>
      <c r="C7344" s="4"/>
      <c r="D7344" s="6">
        <f t="shared" si="48"/>
        <v>2025</v>
      </c>
      <c r="E7344" s="6">
        <f t="shared" si="49"/>
        <v>12</v>
      </c>
      <c r="F7344" s="6">
        <f t="shared" si="50"/>
        <v>17</v>
      </c>
      <c r="G7344" s="6">
        <f t="shared" si="51"/>
        <v>3</v>
      </c>
      <c r="H7344" s="6">
        <f t="shared" si="52"/>
        <v>51</v>
      </c>
      <c r="I7344" s="6">
        <f t="shared" si="53"/>
        <v>22</v>
      </c>
      <c r="J7344" s="6">
        <f t="shared" si="54"/>
        <v>4</v>
      </c>
      <c r="K7344" s="9">
        <f t="shared" si="55"/>
        <v>46008</v>
      </c>
    </row>
    <row r="7345" spans="1:11" x14ac:dyDescent="0.25">
      <c r="A7345" s="2">
        <v>46008.958333333336</v>
      </c>
      <c r="B7345" s="1">
        <v>5</v>
      </c>
      <c r="C7345" s="4"/>
      <c r="D7345" s="6">
        <f t="shared" si="48"/>
        <v>2025</v>
      </c>
      <c r="E7345" s="6">
        <f t="shared" si="49"/>
        <v>12</v>
      </c>
      <c r="F7345" s="6">
        <f t="shared" si="50"/>
        <v>17</v>
      </c>
      <c r="G7345" s="6">
        <f t="shared" si="51"/>
        <v>3</v>
      </c>
      <c r="H7345" s="6">
        <f t="shared" si="52"/>
        <v>51</v>
      </c>
      <c r="I7345" s="6">
        <f t="shared" si="53"/>
        <v>23</v>
      </c>
      <c r="J7345" s="6">
        <f t="shared" si="54"/>
        <v>5</v>
      </c>
      <c r="K7345" s="9">
        <f t="shared" si="55"/>
        <v>46008</v>
      </c>
    </row>
    <row r="7346" spans="1:11" x14ac:dyDescent="0.25">
      <c r="A7346" s="2">
        <v>46009</v>
      </c>
      <c r="B7346" s="1">
        <v>0</v>
      </c>
      <c r="C7346" s="4"/>
      <c r="D7346" s="6">
        <f t="shared" si="48"/>
        <v>2025</v>
      </c>
      <c r="E7346" s="6">
        <f t="shared" si="49"/>
        <v>12</v>
      </c>
      <c r="F7346" s="6">
        <f t="shared" si="50"/>
        <v>18</v>
      </c>
      <c r="G7346" s="6">
        <f t="shared" si="51"/>
        <v>4</v>
      </c>
      <c r="H7346" s="6">
        <f t="shared" si="52"/>
        <v>51</v>
      </c>
      <c r="I7346" s="6">
        <f t="shared" si="53"/>
        <v>0</v>
      </c>
      <c r="J7346" s="6">
        <f t="shared" si="54"/>
        <v>0</v>
      </c>
      <c r="K7346" s="9">
        <f t="shared" si="55"/>
        <v>46009</v>
      </c>
    </row>
    <row r="7347" spans="1:11" x14ac:dyDescent="0.25">
      <c r="A7347" s="2">
        <v>46009.041666666664</v>
      </c>
      <c r="B7347" s="1">
        <v>0</v>
      </c>
      <c r="C7347" s="4"/>
      <c r="D7347" s="6">
        <f t="shared" si="48"/>
        <v>2025</v>
      </c>
      <c r="E7347" s="6">
        <f t="shared" si="49"/>
        <v>12</v>
      </c>
      <c r="F7347" s="6">
        <f t="shared" si="50"/>
        <v>18</v>
      </c>
      <c r="G7347" s="6">
        <f t="shared" si="51"/>
        <v>4</v>
      </c>
      <c r="H7347" s="6">
        <f t="shared" si="52"/>
        <v>51</v>
      </c>
      <c r="I7347" s="6">
        <f t="shared" si="53"/>
        <v>1</v>
      </c>
      <c r="J7347" s="6">
        <f t="shared" si="54"/>
        <v>0</v>
      </c>
      <c r="K7347" s="9">
        <f t="shared" si="55"/>
        <v>46009</v>
      </c>
    </row>
    <row r="7348" spans="1:11" x14ac:dyDescent="0.25">
      <c r="A7348" s="2">
        <v>46009.083333333336</v>
      </c>
      <c r="B7348" s="1">
        <v>0</v>
      </c>
      <c r="C7348" s="4"/>
      <c r="D7348" s="6">
        <f t="shared" si="48"/>
        <v>2025</v>
      </c>
      <c r="E7348" s="6">
        <f t="shared" si="49"/>
        <v>12</v>
      </c>
      <c r="F7348" s="6">
        <f t="shared" si="50"/>
        <v>18</v>
      </c>
      <c r="G7348" s="6">
        <f t="shared" si="51"/>
        <v>4</v>
      </c>
      <c r="H7348" s="6">
        <f t="shared" si="52"/>
        <v>51</v>
      </c>
      <c r="I7348" s="6">
        <f t="shared" si="53"/>
        <v>2</v>
      </c>
      <c r="J7348" s="6">
        <f t="shared" si="54"/>
        <v>0</v>
      </c>
      <c r="K7348" s="9">
        <f t="shared" si="55"/>
        <v>46009</v>
      </c>
    </row>
    <row r="7349" spans="1:11" x14ac:dyDescent="0.25">
      <c r="A7349" s="2">
        <v>46009.125</v>
      </c>
      <c r="B7349" s="1">
        <v>0</v>
      </c>
      <c r="C7349" s="4"/>
      <c r="D7349" s="6">
        <f t="shared" si="48"/>
        <v>2025</v>
      </c>
      <c r="E7349" s="6">
        <f t="shared" si="49"/>
        <v>12</v>
      </c>
      <c r="F7349" s="6">
        <f t="shared" si="50"/>
        <v>18</v>
      </c>
      <c r="G7349" s="6">
        <f t="shared" si="51"/>
        <v>4</v>
      </c>
      <c r="H7349" s="6">
        <f t="shared" si="52"/>
        <v>51</v>
      </c>
      <c r="I7349" s="6">
        <f t="shared" si="53"/>
        <v>3</v>
      </c>
      <c r="J7349" s="6">
        <f t="shared" si="54"/>
        <v>0</v>
      </c>
      <c r="K7349" s="9">
        <f t="shared" si="55"/>
        <v>46009</v>
      </c>
    </row>
    <row r="7350" spans="1:11" x14ac:dyDescent="0.25">
      <c r="A7350" s="2">
        <v>46009.166666666664</v>
      </c>
      <c r="B7350" s="1">
        <v>0</v>
      </c>
      <c r="C7350" s="4"/>
      <c r="D7350" s="6">
        <f t="shared" si="48"/>
        <v>2025</v>
      </c>
      <c r="E7350" s="6">
        <f t="shared" si="49"/>
        <v>12</v>
      </c>
      <c r="F7350" s="6">
        <f t="shared" si="50"/>
        <v>18</v>
      </c>
      <c r="G7350" s="6">
        <f t="shared" si="51"/>
        <v>4</v>
      </c>
      <c r="H7350" s="6">
        <f t="shared" si="52"/>
        <v>51</v>
      </c>
      <c r="I7350" s="6">
        <f t="shared" si="53"/>
        <v>4</v>
      </c>
      <c r="J7350" s="6">
        <f t="shared" si="54"/>
        <v>0</v>
      </c>
      <c r="K7350" s="9">
        <f t="shared" si="55"/>
        <v>46009</v>
      </c>
    </row>
    <row r="7351" spans="1:11" x14ac:dyDescent="0.25">
      <c r="A7351" s="2">
        <v>46009.208333333336</v>
      </c>
      <c r="B7351" s="1">
        <v>0</v>
      </c>
      <c r="C7351" s="4"/>
      <c r="D7351" s="6">
        <f t="shared" si="48"/>
        <v>2025</v>
      </c>
      <c r="E7351" s="6">
        <f t="shared" si="49"/>
        <v>12</v>
      </c>
      <c r="F7351" s="6">
        <f t="shared" si="50"/>
        <v>18</v>
      </c>
      <c r="G7351" s="6">
        <f t="shared" si="51"/>
        <v>4</v>
      </c>
      <c r="H7351" s="6">
        <f t="shared" si="52"/>
        <v>51</v>
      </c>
      <c r="I7351" s="6">
        <f t="shared" si="53"/>
        <v>5</v>
      </c>
      <c r="J7351" s="6">
        <f t="shared" si="54"/>
        <v>0</v>
      </c>
      <c r="K7351" s="9">
        <f t="shared" si="55"/>
        <v>46009</v>
      </c>
    </row>
    <row r="7352" spans="1:11" x14ac:dyDescent="0.25">
      <c r="A7352" s="2">
        <v>46009.25</v>
      </c>
      <c r="B7352" s="1">
        <v>2</v>
      </c>
      <c r="C7352" s="4"/>
      <c r="D7352" s="6">
        <f t="shared" si="48"/>
        <v>2025</v>
      </c>
      <c r="E7352" s="6">
        <f t="shared" si="49"/>
        <v>12</v>
      </c>
      <c r="F7352" s="6">
        <f t="shared" si="50"/>
        <v>18</v>
      </c>
      <c r="G7352" s="6">
        <f t="shared" si="51"/>
        <v>4</v>
      </c>
      <c r="H7352" s="6">
        <f t="shared" si="52"/>
        <v>51</v>
      </c>
      <c r="I7352" s="6">
        <f t="shared" si="53"/>
        <v>6</v>
      </c>
      <c r="J7352" s="6">
        <f t="shared" si="54"/>
        <v>2</v>
      </c>
      <c r="K7352" s="9">
        <f t="shared" si="55"/>
        <v>46009</v>
      </c>
    </row>
    <row r="7353" spans="1:11" x14ac:dyDescent="0.25">
      <c r="A7353" s="2">
        <v>46009.291666666664</v>
      </c>
      <c r="B7353" s="1">
        <v>1</v>
      </c>
      <c r="C7353" s="4"/>
      <c r="D7353" s="6">
        <f t="shared" si="48"/>
        <v>2025</v>
      </c>
      <c r="E7353" s="6">
        <f t="shared" si="49"/>
        <v>12</v>
      </c>
      <c r="F7353" s="6">
        <f t="shared" si="50"/>
        <v>18</v>
      </c>
      <c r="G7353" s="6">
        <f t="shared" si="51"/>
        <v>4</v>
      </c>
      <c r="H7353" s="6">
        <f t="shared" si="52"/>
        <v>51</v>
      </c>
      <c r="I7353" s="6">
        <f t="shared" si="53"/>
        <v>7</v>
      </c>
      <c r="J7353" s="6">
        <f t="shared" si="54"/>
        <v>1</v>
      </c>
      <c r="K7353" s="9">
        <f t="shared" si="55"/>
        <v>46009</v>
      </c>
    </row>
    <row r="7354" spans="1:11" x14ac:dyDescent="0.25">
      <c r="A7354" s="2">
        <v>46009.333333333336</v>
      </c>
      <c r="B7354" s="1">
        <v>5</v>
      </c>
      <c r="C7354" s="4"/>
      <c r="D7354" s="6">
        <f t="shared" si="48"/>
        <v>2025</v>
      </c>
      <c r="E7354" s="6">
        <f t="shared" si="49"/>
        <v>12</v>
      </c>
      <c r="F7354" s="6">
        <f t="shared" si="50"/>
        <v>18</v>
      </c>
      <c r="G7354" s="6">
        <f t="shared" si="51"/>
        <v>4</v>
      </c>
      <c r="H7354" s="6">
        <f t="shared" si="52"/>
        <v>51</v>
      </c>
      <c r="I7354" s="6">
        <f t="shared" si="53"/>
        <v>8</v>
      </c>
      <c r="J7354" s="6">
        <f t="shared" si="54"/>
        <v>5</v>
      </c>
      <c r="K7354" s="9">
        <f t="shared" si="55"/>
        <v>46009</v>
      </c>
    </row>
    <row r="7355" spans="1:11" x14ac:dyDescent="0.25">
      <c r="A7355" s="2">
        <v>46009.375</v>
      </c>
      <c r="B7355" s="1">
        <v>6</v>
      </c>
      <c r="C7355" s="4"/>
      <c r="D7355" s="6">
        <f t="shared" si="48"/>
        <v>2025</v>
      </c>
      <c r="E7355" s="6">
        <f t="shared" si="49"/>
        <v>12</v>
      </c>
      <c r="F7355" s="6">
        <f t="shared" si="50"/>
        <v>18</v>
      </c>
      <c r="G7355" s="6">
        <f t="shared" si="51"/>
        <v>4</v>
      </c>
      <c r="H7355" s="6">
        <f t="shared" si="52"/>
        <v>51</v>
      </c>
      <c r="I7355" s="6">
        <f t="shared" si="53"/>
        <v>9</v>
      </c>
      <c r="J7355" s="6">
        <f t="shared" si="54"/>
        <v>6</v>
      </c>
      <c r="K7355" s="9">
        <f t="shared" si="55"/>
        <v>46009</v>
      </c>
    </row>
    <row r="7356" spans="1:11" x14ac:dyDescent="0.25">
      <c r="A7356" s="2">
        <v>46009.416666666664</v>
      </c>
      <c r="B7356" s="1">
        <v>4</v>
      </c>
      <c r="C7356" s="4"/>
      <c r="D7356" s="6">
        <f t="shared" si="48"/>
        <v>2025</v>
      </c>
      <c r="E7356" s="6">
        <f t="shared" si="49"/>
        <v>12</v>
      </c>
      <c r="F7356" s="6">
        <f t="shared" si="50"/>
        <v>18</v>
      </c>
      <c r="G7356" s="6">
        <f t="shared" si="51"/>
        <v>4</v>
      </c>
      <c r="H7356" s="6">
        <f t="shared" si="52"/>
        <v>51</v>
      </c>
      <c r="I7356" s="6">
        <f t="shared" si="53"/>
        <v>10</v>
      </c>
      <c r="J7356" s="6">
        <f t="shared" si="54"/>
        <v>4</v>
      </c>
      <c r="K7356" s="9">
        <f t="shared" si="55"/>
        <v>46009</v>
      </c>
    </row>
    <row r="7357" spans="1:11" x14ac:dyDescent="0.25">
      <c r="A7357" s="2">
        <v>46009.458333333336</v>
      </c>
      <c r="B7357" s="1">
        <v>7</v>
      </c>
      <c r="C7357" s="4"/>
      <c r="D7357" s="6">
        <f t="shared" si="48"/>
        <v>2025</v>
      </c>
      <c r="E7357" s="6">
        <f t="shared" si="49"/>
        <v>12</v>
      </c>
      <c r="F7357" s="6">
        <f t="shared" si="50"/>
        <v>18</v>
      </c>
      <c r="G7357" s="6">
        <f t="shared" si="51"/>
        <v>4</v>
      </c>
      <c r="H7357" s="6">
        <f t="shared" si="52"/>
        <v>51</v>
      </c>
      <c r="I7357" s="6">
        <f t="shared" si="53"/>
        <v>11</v>
      </c>
      <c r="J7357" s="6">
        <f t="shared" si="54"/>
        <v>7</v>
      </c>
      <c r="K7357" s="9">
        <f t="shared" si="55"/>
        <v>46009</v>
      </c>
    </row>
    <row r="7358" spans="1:11" x14ac:dyDescent="0.25">
      <c r="A7358" s="2">
        <v>46009.5</v>
      </c>
      <c r="B7358" s="1">
        <v>16</v>
      </c>
      <c r="C7358" s="4"/>
      <c r="D7358" s="6">
        <f t="shared" si="48"/>
        <v>2025</v>
      </c>
      <c r="E7358" s="6">
        <f t="shared" si="49"/>
        <v>12</v>
      </c>
      <c r="F7358" s="6">
        <f t="shared" si="50"/>
        <v>18</v>
      </c>
      <c r="G7358" s="6">
        <f t="shared" si="51"/>
        <v>4</v>
      </c>
      <c r="H7358" s="6">
        <f t="shared" si="52"/>
        <v>51</v>
      </c>
      <c r="I7358" s="6">
        <f t="shared" si="53"/>
        <v>12</v>
      </c>
      <c r="J7358" s="6">
        <f t="shared" si="54"/>
        <v>16</v>
      </c>
      <c r="K7358" s="9">
        <f t="shared" si="55"/>
        <v>46009</v>
      </c>
    </row>
    <row r="7359" spans="1:11" x14ac:dyDescent="0.25">
      <c r="A7359" s="2">
        <v>46009.541666666664</v>
      </c>
      <c r="B7359" s="1">
        <v>12</v>
      </c>
      <c r="C7359" s="4"/>
      <c r="D7359" s="6">
        <f t="shared" si="48"/>
        <v>2025</v>
      </c>
      <c r="E7359" s="6">
        <f t="shared" si="49"/>
        <v>12</v>
      </c>
      <c r="F7359" s="6">
        <f t="shared" si="50"/>
        <v>18</v>
      </c>
      <c r="G7359" s="6">
        <f t="shared" si="51"/>
        <v>4</v>
      </c>
      <c r="H7359" s="6">
        <f t="shared" si="52"/>
        <v>51</v>
      </c>
      <c r="I7359" s="6">
        <f t="shared" si="53"/>
        <v>13</v>
      </c>
      <c r="J7359" s="6">
        <f t="shared" si="54"/>
        <v>12</v>
      </c>
      <c r="K7359" s="9">
        <f t="shared" si="55"/>
        <v>46009</v>
      </c>
    </row>
    <row r="7360" spans="1:11" x14ac:dyDescent="0.25">
      <c r="A7360" s="2">
        <v>46009.583333333336</v>
      </c>
      <c r="B7360" s="1">
        <v>6</v>
      </c>
      <c r="C7360" s="4"/>
      <c r="D7360" s="6">
        <f t="shared" si="48"/>
        <v>2025</v>
      </c>
      <c r="E7360" s="6">
        <f t="shared" si="49"/>
        <v>12</v>
      </c>
      <c r="F7360" s="6">
        <f t="shared" si="50"/>
        <v>18</v>
      </c>
      <c r="G7360" s="6">
        <f t="shared" si="51"/>
        <v>4</v>
      </c>
      <c r="H7360" s="6">
        <f t="shared" si="52"/>
        <v>51</v>
      </c>
      <c r="I7360" s="6">
        <f t="shared" si="53"/>
        <v>14</v>
      </c>
      <c r="J7360" s="6">
        <f t="shared" si="54"/>
        <v>6</v>
      </c>
      <c r="K7360" s="9">
        <f t="shared" si="55"/>
        <v>46009</v>
      </c>
    </row>
    <row r="7361" spans="1:11" x14ac:dyDescent="0.25">
      <c r="A7361" s="2">
        <v>46009.625</v>
      </c>
      <c r="B7361" s="1">
        <v>7</v>
      </c>
      <c r="C7361" s="4"/>
      <c r="D7361" s="6">
        <f t="shared" si="48"/>
        <v>2025</v>
      </c>
      <c r="E7361" s="6">
        <f t="shared" si="49"/>
        <v>12</v>
      </c>
      <c r="F7361" s="6">
        <f t="shared" si="50"/>
        <v>18</v>
      </c>
      <c r="G7361" s="6">
        <f t="shared" si="51"/>
        <v>4</v>
      </c>
      <c r="H7361" s="6">
        <f t="shared" si="52"/>
        <v>51</v>
      </c>
      <c r="I7361" s="6">
        <f t="shared" si="53"/>
        <v>15</v>
      </c>
      <c r="J7361" s="6">
        <f t="shared" si="54"/>
        <v>7</v>
      </c>
      <c r="K7361" s="9">
        <f t="shared" si="55"/>
        <v>46009</v>
      </c>
    </row>
    <row r="7362" spans="1:11" x14ac:dyDescent="0.25">
      <c r="A7362" s="2">
        <v>46009.666666666664</v>
      </c>
      <c r="B7362" s="1">
        <v>7</v>
      </c>
      <c r="C7362" s="4"/>
      <c r="D7362" s="6">
        <f t="shared" si="48"/>
        <v>2025</v>
      </c>
      <c r="E7362" s="6">
        <f t="shared" si="49"/>
        <v>12</v>
      </c>
      <c r="F7362" s="6">
        <f t="shared" si="50"/>
        <v>18</v>
      </c>
      <c r="G7362" s="6">
        <f t="shared" si="51"/>
        <v>4</v>
      </c>
      <c r="H7362" s="6">
        <f t="shared" si="52"/>
        <v>51</v>
      </c>
      <c r="I7362" s="6">
        <f t="shared" si="53"/>
        <v>16</v>
      </c>
      <c r="J7362" s="6">
        <f t="shared" si="54"/>
        <v>7</v>
      </c>
      <c r="K7362" s="9">
        <f t="shared" si="55"/>
        <v>46009</v>
      </c>
    </row>
    <row r="7363" spans="1:11" x14ac:dyDescent="0.25">
      <c r="A7363" s="2">
        <v>46009.708333333336</v>
      </c>
      <c r="B7363" s="1">
        <v>5</v>
      </c>
      <c r="C7363" s="4"/>
      <c r="D7363" s="6">
        <f t="shared" si="48"/>
        <v>2025</v>
      </c>
      <c r="E7363" s="6">
        <f t="shared" si="49"/>
        <v>12</v>
      </c>
      <c r="F7363" s="6">
        <f t="shared" si="50"/>
        <v>18</v>
      </c>
      <c r="G7363" s="6">
        <f t="shared" si="51"/>
        <v>4</v>
      </c>
      <c r="H7363" s="6">
        <f t="shared" si="52"/>
        <v>51</v>
      </c>
      <c r="I7363" s="6">
        <f t="shared" si="53"/>
        <v>17</v>
      </c>
      <c r="J7363" s="6">
        <f t="shared" si="54"/>
        <v>5</v>
      </c>
      <c r="K7363" s="9">
        <f t="shared" si="55"/>
        <v>46009</v>
      </c>
    </row>
    <row r="7364" spans="1:11" x14ac:dyDescent="0.25">
      <c r="A7364" s="2">
        <v>46009.75</v>
      </c>
      <c r="B7364" s="1">
        <v>8</v>
      </c>
      <c r="C7364" s="4"/>
      <c r="D7364" s="6">
        <f t="shared" si="48"/>
        <v>2025</v>
      </c>
      <c r="E7364" s="6">
        <f t="shared" si="49"/>
        <v>12</v>
      </c>
      <c r="F7364" s="6">
        <f t="shared" si="50"/>
        <v>18</v>
      </c>
      <c r="G7364" s="6">
        <f t="shared" si="51"/>
        <v>4</v>
      </c>
      <c r="H7364" s="6">
        <f t="shared" si="52"/>
        <v>51</v>
      </c>
      <c r="I7364" s="6">
        <f t="shared" si="53"/>
        <v>18</v>
      </c>
      <c r="J7364" s="6">
        <f t="shared" si="54"/>
        <v>8</v>
      </c>
      <c r="K7364" s="9">
        <f t="shared" si="55"/>
        <v>46009</v>
      </c>
    </row>
    <row r="7365" spans="1:11" x14ac:dyDescent="0.25">
      <c r="A7365" s="2">
        <v>46009.791666666664</v>
      </c>
      <c r="B7365" s="1">
        <v>9</v>
      </c>
      <c r="C7365" s="4"/>
      <c r="D7365" s="6">
        <f t="shared" si="48"/>
        <v>2025</v>
      </c>
      <c r="E7365" s="6">
        <f t="shared" si="49"/>
        <v>12</v>
      </c>
      <c r="F7365" s="6">
        <f t="shared" si="50"/>
        <v>18</v>
      </c>
      <c r="G7365" s="6">
        <f t="shared" si="51"/>
        <v>4</v>
      </c>
      <c r="H7365" s="6">
        <f t="shared" si="52"/>
        <v>51</v>
      </c>
      <c r="I7365" s="6">
        <f t="shared" si="53"/>
        <v>19</v>
      </c>
      <c r="J7365" s="6">
        <f t="shared" si="54"/>
        <v>9</v>
      </c>
      <c r="K7365" s="9">
        <f t="shared" si="55"/>
        <v>46009</v>
      </c>
    </row>
    <row r="7366" spans="1:11" x14ac:dyDescent="0.25">
      <c r="A7366" s="2">
        <v>46009.833333333336</v>
      </c>
      <c r="B7366" s="1">
        <v>11</v>
      </c>
      <c r="C7366" s="4"/>
      <c r="D7366" s="6">
        <f t="shared" si="48"/>
        <v>2025</v>
      </c>
      <c r="E7366" s="6">
        <f t="shared" si="49"/>
        <v>12</v>
      </c>
      <c r="F7366" s="6">
        <f t="shared" si="50"/>
        <v>18</v>
      </c>
      <c r="G7366" s="6">
        <f t="shared" si="51"/>
        <v>4</v>
      </c>
      <c r="H7366" s="6">
        <f t="shared" si="52"/>
        <v>51</v>
      </c>
      <c r="I7366" s="6">
        <f t="shared" si="53"/>
        <v>20</v>
      </c>
      <c r="J7366" s="6">
        <f t="shared" si="54"/>
        <v>11</v>
      </c>
      <c r="K7366" s="9">
        <f t="shared" si="55"/>
        <v>46009</v>
      </c>
    </row>
    <row r="7367" spans="1:11" x14ac:dyDescent="0.25">
      <c r="A7367" s="2">
        <v>46009.875</v>
      </c>
      <c r="B7367" s="1">
        <v>2</v>
      </c>
      <c r="C7367" s="4"/>
      <c r="D7367" s="6">
        <f t="shared" si="48"/>
        <v>2025</v>
      </c>
      <c r="E7367" s="6">
        <f t="shared" si="49"/>
        <v>12</v>
      </c>
      <c r="F7367" s="6">
        <f t="shared" si="50"/>
        <v>18</v>
      </c>
      <c r="G7367" s="6">
        <f t="shared" si="51"/>
        <v>4</v>
      </c>
      <c r="H7367" s="6">
        <f t="shared" si="52"/>
        <v>51</v>
      </c>
      <c r="I7367" s="6">
        <f t="shared" si="53"/>
        <v>21</v>
      </c>
      <c r="J7367" s="6">
        <f t="shared" si="54"/>
        <v>2</v>
      </c>
      <c r="K7367" s="9">
        <f t="shared" si="55"/>
        <v>46009</v>
      </c>
    </row>
    <row r="7368" spans="1:11" x14ac:dyDescent="0.25">
      <c r="A7368" s="2">
        <v>46009.916666666664</v>
      </c>
      <c r="B7368" s="1">
        <v>4</v>
      </c>
      <c r="C7368" s="4"/>
      <c r="D7368" s="6">
        <f t="shared" si="48"/>
        <v>2025</v>
      </c>
      <c r="E7368" s="6">
        <f t="shared" si="49"/>
        <v>12</v>
      </c>
      <c r="F7368" s="6">
        <f t="shared" si="50"/>
        <v>18</v>
      </c>
      <c r="G7368" s="6">
        <f t="shared" si="51"/>
        <v>4</v>
      </c>
      <c r="H7368" s="6">
        <f t="shared" si="52"/>
        <v>51</v>
      </c>
      <c r="I7368" s="6">
        <f t="shared" si="53"/>
        <v>22</v>
      </c>
      <c r="J7368" s="6">
        <f t="shared" si="54"/>
        <v>4</v>
      </c>
      <c r="K7368" s="9">
        <f t="shared" si="55"/>
        <v>46009</v>
      </c>
    </row>
    <row r="7369" spans="1:11" x14ac:dyDescent="0.25">
      <c r="A7369" s="2">
        <v>46009.958333333336</v>
      </c>
      <c r="B7369" s="1">
        <v>1</v>
      </c>
      <c r="C7369" s="4"/>
      <c r="D7369" s="6">
        <f t="shared" si="48"/>
        <v>2025</v>
      </c>
      <c r="E7369" s="6">
        <f t="shared" si="49"/>
        <v>12</v>
      </c>
      <c r="F7369" s="6">
        <f t="shared" si="50"/>
        <v>18</v>
      </c>
      <c r="G7369" s="6">
        <f t="shared" si="51"/>
        <v>4</v>
      </c>
      <c r="H7369" s="6">
        <f t="shared" si="52"/>
        <v>51</v>
      </c>
      <c r="I7369" s="6">
        <f t="shared" si="53"/>
        <v>23</v>
      </c>
      <c r="J7369" s="6">
        <f t="shared" si="54"/>
        <v>1</v>
      </c>
      <c r="K7369" s="9">
        <f t="shared" si="55"/>
        <v>46009</v>
      </c>
    </row>
    <row r="7370" spans="1:11" x14ac:dyDescent="0.25">
      <c r="A7370" s="2">
        <v>46010</v>
      </c>
      <c r="B7370" s="1">
        <v>0</v>
      </c>
      <c r="C7370" s="4"/>
      <c r="D7370" s="6">
        <f t="shared" si="48"/>
        <v>2025</v>
      </c>
      <c r="E7370" s="6">
        <f t="shared" si="49"/>
        <v>12</v>
      </c>
      <c r="F7370" s="6">
        <f t="shared" si="50"/>
        <v>19</v>
      </c>
      <c r="G7370" s="6">
        <f t="shared" si="51"/>
        <v>5</v>
      </c>
      <c r="H7370" s="6">
        <f t="shared" si="52"/>
        <v>51</v>
      </c>
      <c r="I7370" s="6">
        <f t="shared" si="53"/>
        <v>0</v>
      </c>
      <c r="J7370" s="6">
        <f t="shared" si="54"/>
        <v>0</v>
      </c>
      <c r="K7370" s="9">
        <f t="shared" si="55"/>
        <v>46010</v>
      </c>
    </row>
    <row r="7371" spans="1:11" x14ac:dyDescent="0.25">
      <c r="A7371" s="2">
        <v>46010.041666666664</v>
      </c>
      <c r="B7371" s="1">
        <v>1</v>
      </c>
      <c r="C7371" s="4"/>
      <c r="D7371" s="6">
        <f t="shared" si="48"/>
        <v>2025</v>
      </c>
      <c r="E7371" s="6">
        <f t="shared" si="49"/>
        <v>12</v>
      </c>
      <c r="F7371" s="6">
        <f t="shared" si="50"/>
        <v>19</v>
      </c>
      <c r="G7371" s="6">
        <f t="shared" si="51"/>
        <v>5</v>
      </c>
      <c r="H7371" s="6">
        <f t="shared" si="52"/>
        <v>51</v>
      </c>
      <c r="I7371" s="6">
        <f t="shared" si="53"/>
        <v>1</v>
      </c>
      <c r="J7371" s="6">
        <f t="shared" si="54"/>
        <v>1</v>
      </c>
      <c r="K7371" s="9">
        <f t="shared" si="55"/>
        <v>46010</v>
      </c>
    </row>
    <row r="7372" spans="1:11" x14ac:dyDescent="0.25">
      <c r="A7372" s="2">
        <v>46010.083333333336</v>
      </c>
      <c r="B7372" s="1">
        <v>0</v>
      </c>
      <c r="C7372" s="4"/>
      <c r="D7372" s="6">
        <f t="shared" si="48"/>
        <v>2025</v>
      </c>
      <c r="E7372" s="6">
        <f t="shared" si="49"/>
        <v>12</v>
      </c>
      <c r="F7372" s="6">
        <f t="shared" si="50"/>
        <v>19</v>
      </c>
      <c r="G7372" s="6">
        <f t="shared" si="51"/>
        <v>5</v>
      </c>
      <c r="H7372" s="6">
        <f t="shared" si="52"/>
        <v>51</v>
      </c>
      <c r="I7372" s="6">
        <f t="shared" si="53"/>
        <v>2</v>
      </c>
      <c r="J7372" s="6">
        <f t="shared" si="54"/>
        <v>0</v>
      </c>
      <c r="K7372" s="9">
        <f t="shared" si="55"/>
        <v>46010</v>
      </c>
    </row>
    <row r="7373" spans="1:11" x14ac:dyDescent="0.25">
      <c r="A7373" s="2">
        <v>46010.125</v>
      </c>
      <c r="B7373" s="1">
        <v>0</v>
      </c>
      <c r="C7373" s="4"/>
      <c r="D7373" s="6">
        <f t="shared" si="48"/>
        <v>2025</v>
      </c>
      <c r="E7373" s="6">
        <f t="shared" si="49"/>
        <v>12</v>
      </c>
      <c r="F7373" s="6">
        <f t="shared" si="50"/>
        <v>19</v>
      </c>
      <c r="G7373" s="6">
        <f t="shared" si="51"/>
        <v>5</v>
      </c>
      <c r="H7373" s="6">
        <f t="shared" si="52"/>
        <v>51</v>
      </c>
      <c r="I7373" s="6">
        <f t="shared" si="53"/>
        <v>3</v>
      </c>
      <c r="J7373" s="6">
        <f t="shared" si="54"/>
        <v>0</v>
      </c>
      <c r="K7373" s="9">
        <f t="shared" si="55"/>
        <v>46010</v>
      </c>
    </row>
    <row r="7374" spans="1:11" x14ac:dyDescent="0.25">
      <c r="A7374" s="2">
        <v>46010.166666666664</v>
      </c>
      <c r="B7374" s="1">
        <v>0</v>
      </c>
      <c r="C7374" s="4"/>
      <c r="D7374" s="6">
        <f t="shared" si="48"/>
        <v>2025</v>
      </c>
      <c r="E7374" s="6">
        <f t="shared" si="49"/>
        <v>12</v>
      </c>
      <c r="F7374" s="6">
        <f t="shared" si="50"/>
        <v>19</v>
      </c>
      <c r="G7374" s="6">
        <f t="shared" si="51"/>
        <v>5</v>
      </c>
      <c r="H7374" s="6">
        <f t="shared" si="52"/>
        <v>51</v>
      </c>
      <c r="I7374" s="6">
        <f t="shared" si="53"/>
        <v>4</v>
      </c>
      <c r="J7374" s="6">
        <f t="shared" si="54"/>
        <v>0</v>
      </c>
      <c r="K7374" s="9">
        <f t="shared" si="55"/>
        <v>46010</v>
      </c>
    </row>
    <row r="7375" spans="1:11" x14ac:dyDescent="0.25">
      <c r="A7375" s="2">
        <v>46010.208333333336</v>
      </c>
      <c r="B7375" s="1">
        <v>0</v>
      </c>
      <c r="C7375" s="4"/>
      <c r="D7375" s="6">
        <f t="shared" si="48"/>
        <v>2025</v>
      </c>
      <c r="E7375" s="6">
        <f t="shared" si="49"/>
        <v>12</v>
      </c>
      <c r="F7375" s="6">
        <f t="shared" si="50"/>
        <v>19</v>
      </c>
      <c r="G7375" s="6">
        <f t="shared" si="51"/>
        <v>5</v>
      </c>
      <c r="H7375" s="6">
        <f t="shared" si="52"/>
        <v>51</v>
      </c>
      <c r="I7375" s="6">
        <f t="shared" si="53"/>
        <v>5</v>
      </c>
      <c r="J7375" s="6">
        <f t="shared" si="54"/>
        <v>0</v>
      </c>
      <c r="K7375" s="9">
        <f t="shared" si="55"/>
        <v>46010</v>
      </c>
    </row>
    <row r="7376" spans="1:11" x14ac:dyDescent="0.25">
      <c r="A7376" s="2">
        <v>46010.25</v>
      </c>
      <c r="B7376" s="1">
        <v>2</v>
      </c>
      <c r="C7376" s="4"/>
      <c r="D7376" s="6">
        <f t="shared" si="48"/>
        <v>2025</v>
      </c>
      <c r="E7376" s="6">
        <f t="shared" si="49"/>
        <v>12</v>
      </c>
      <c r="F7376" s="6">
        <f t="shared" si="50"/>
        <v>19</v>
      </c>
      <c r="G7376" s="6">
        <f t="shared" si="51"/>
        <v>5</v>
      </c>
      <c r="H7376" s="6">
        <f t="shared" si="52"/>
        <v>51</v>
      </c>
      <c r="I7376" s="6">
        <f t="shared" si="53"/>
        <v>6</v>
      </c>
      <c r="J7376" s="6">
        <f t="shared" si="54"/>
        <v>2</v>
      </c>
      <c r="K7376" s="9">
        <f t="shared" si="55"/>
        <v>46010</v>
      </c>
    </row>
    <row r="7377" spans="1:11" x14ac:dyDescent="0.25">
      <c r="A7377" s="2">
        <v>46010.291666666664</v>
      </c>
      <c r="B7377" s="1">
        <v>7</v>
      </c>
      <c r="C7377" s="4"/>
      <c r="D7377" s="6">
        <f t="shared" si="48"/>
        <v>2025</v>
      </c>
      <c r="E7377" s="6">
        <f t="shared" si="49"/>
        <v>12</v>
      </c>
      <c r="F7377" s="6">
        <f t="shared" si="50"/>
        <v>19</v>
      </c>
      <c r="G7377" s="6">
        <f t="shared" si="51"/>
        <v>5</v>
      </c>
      <c r="H7377" s="6">
        <f t="shared" si="52"/>
        <v>51</v>
      </c>
      <c r="I7377" s="6">
        <f t="shared" si="53"/>
        <v>7</v>
      </c>
      <c r="J7377" s="6">
        <f t="shared" si="54"/>
        <v>7</v>
      </c>
      <c r="K7377" s="9">
        <f t="shared" si="55"/>
        <v>46010</v>
      </c>
    </row>
    <row r="7378" spans="1:11" x14ac:dyDescent="0.25">
      <c r="A7378" s="2">
        <v>46010.333333333336</v>
      </c>
      <c r="B7378" s="1">
        <v>4</v>
      </c>
      <c r="C7378" s="4"/>
      <c r="D7378" s="6">
        <f t="shared" si="48"/>
        <v>2025</v>
      </c>
      <c r="E7378" s="6">
        <f t="shared" si="49"/>
        <v>12</v>
      </c>
      <c r="F7378" s="6">
        <f t="shared" si="50"/>
        <v>19</v>
      </c>
      <c r="G7378" s="6">
        <f t="shared" si="51"/>
        <v>5</v>
      </c>
      <c r="H7378" s="6">
        <f t="shared" si="52"/>
        <v>51</v>
      </c>
      <c r="I7378" s="6">
        <f t="shared" si="53"/>
        <v>8</v>
      </c>
      <c r="J7378" s="6">
        <f t="shared" si="54"/>
        <v>4</v>
      </c>
      <c r="K7378" s="9">
        <f t="shared" si="55"/>
        <v>46010</v>
      </c>
    </row>
    <row r="7379" spans="1:11" x14ac:dyDescent="0.25">
      <c r="A7379" s="2">
        <v>46010.375</v>
      </c>
      <c r="B7379" s="1">
        <v>8</v>
      </c>
      <c r="C7379" s="4"/>
      <c r="D7379" s="6">
        <f t="shared" si="48"/>
        <v>2025</v>
      </c>
      <c r="E7379" s="6">
        <f t="shared" si="49"/>
        <v>12</v>
      </c>
      <c r="F7379" s="6">
        <f t="shared" si="50"/>
        <v>19</v>
      </c>
      <c r="G7379" s="6">
        <f t="shared" si="51"/>
        <v>5</v>
      </c>
      <c r="H7379" s="6">
        <f t="shared" si="52"/>
        <v>51</v>
      </c>
      <c r="I7379" s="6">
        <f t="shared" si="53"/>
        <v>9</v>
      </c>
      <c r="J7379" s="6">
        <f t="shared" si="54"/>
        <v>8</v>
      </c>
      <c r="K7379" s="9">
        <f t="shared" si="55"/>
        <v>46010</v>
      </c>
    </row>
    <row r="7380" spans="1:11" x14ac:dyDescent="0.25">
      <c r="A7380" s="2">
        <v>46010.416666666664</v>
      </c>
      <c r="B7380" s="1">
        <v>13</v>
      </c>
      <c r="C7380" s="4"/>
      <c r="D7380" s="6">
        <f t="shared" si="48"/>
        <v>2025</v>
      </c>
      <c r="E7380" s="6">
        <f t="shared" si="49"/>
        <v>12</v>
      </c>
      <c r="F7380" s="6">
        <f t="shared" si="50"/>
        <v>19</v>
      </c>
      <c r="G7380" s="6">
        <f t="shared" si="51"/>
        <v>5</v>
      </c>
      <c r="H7380" s="6">
        <f t="shared" si="52"/>
        <v>51</v>
      </c>
      <c r="I7380" s="6">
        <f t="shared" si="53"/>
        <v>10</v>
      </c>
      <c r="J7380" s="6">
        <f t="shared" si="54"/>
        <v>13</v>
      </c>
      <c r="K7380" s="9">
        <f t="shared" si="55"/>
        <v>46010</v>
      </c>
    </row>
    <row r="7381" spans="1:11" x14ac:dyDescent="0.25">
      <c r="A7381" s="2">
        <v>46010.458333333336</v>
      </c>
      <c r="B7381" s="1">
        <v>9</v>
      </c>
      <c r="C7381" s="4"/>
      <c r="D7381" s="6">
        <f t="shared" si="48"/>
        <v>2025</v>
      </c>
      <c r="E7381" s="6">
        <f t="shared" si="49"/>
        <v>12</v>
      </c>
      <c r="F7381" s="6">
        <f t="shared" si="50"/>
        <v>19</v>
      </c>
      <c r="G7381" s="6">
        <f t="shared" si="51"/>
        <v>5</v>
      </c>
      <c r="H7381" s="6">
        <f t="shared" si="52"/>
        <v>51</v>
      </c>
      <c r="I7381" s="6">
        <f t="shared" si="53"/>
        <v>11</v>
      </c>
      <c r="J7381" s="6">
        <f t="shared" si="54"/>
        <v>9</v>
      </c>
      <c r="K7381" s="9">
        <f t="shared" si="55"/>
        <v>46010</v>
      </c>
    </row>
    <row r="7382" spans="1:11" x14ac:dyDescent="0.25">
      <c r="A7382" s="2">
        <v>46010.5</v>
      </c>
      <c r="B7382" s="1">
        <v>7</v>
      </c>
      <c r="C7382" s="4"/>
      <c r="D7382" s="6">
        <f t="shared" si="48"/>
        <v>2025</v>
      </c>
      <c r="E7382" s="6">
        <f t="shared" si="49"/>
        <v>12</v>
      </c>
      <c r="F7382" s="6">
        <f t="shared" si="50"/>
        <v>19</v>
      </c>
      <c r="G7382" s="6">
        <f t="shared" si="51"/>
        <v>5</v>
      </c>
      <c r="H7382" s="6">
        <f t="shared" si="52"/>
        <v>51</v>
      </c>
      <c r="I7382" s="6">
        <f t="shared" si="53"/>
        <v>12</v>
      </c>
      <c r="J7382" s="6">
        <f t="shared" si="54"/>
        <v>7</v>
      </c>
      <c r="K7382" s="9">
        <f t="shared" si="55"/>
        <v>46010</v>
      </c>
    </row>
    <row r="7383" spans="1:11" x14ac:dyDescent="0.25">
      <c r="A7383" s="2">
        <v>46010.541666666664</v>
      </c>
      <c r="B7383" s="1">
        <v>21</v>
      </c>
      <c r="C7383" s="4"/>
      <c r="D7383" s="6">
        <f t="shared" si="48"/>
        <v>2025</v>
      </c>
      <c r="E7383" s="6">
        <f t="shared" si="49"/>
        <v>12</v>
      </c>
      <c r="F7383" s="6">
        <f t="shared" si="50"/>
        <v>19</v>
      </c>
      <c r="G7383" s="6">
        <f t="shared" si="51"/>
        <v>5</v>
      </c>
      <c r="H7383" s="6">
        <f t="shared" si="52"/>
        <v>51</v>
      </c>
      <c r="I7383" s="6">
        <f t="shared" si="53"/>
        <v>13</v>
      </c>
      <c r="J7383" s="6">
        <f t="shared" si="54"/>
        <v>21</v>
      </c>
      <c r="K7383" s="9">
        <f t="shared" si="55"/>
        <v>46010</v>
      </c>
    </row>
    <row r="7384" spans="1:11" x14ac:dyDescent="0.25">
      <c r="A7384" s="2">
        <v>46010.583333333336</v>
      </c>
      <c r="B7384" s="1">
        <v>7</v>
      </c>
      <c r="C7384" s="4"/>
      <c r="D7384" s="6">
        <f t="shared" si="48"/>
        <v>2025</v>
      </c>
      <c r="E7384" s="6">
        <f t="shared" si="49"/>
        <v>12</v>
      </c>
      <c r="F7384" s="6">
        <f t="shared" si="50"/>
        <v>19</v>
      </c>
      <c r="G7384" s="6">
        <f t="shared" si="51"/>
        <v>5</v>
      </c>
      <c r="H7384" s="6">
        <f t="shared" si="52"/>
        <v>51</v>
      </c>
      <c r="I7384" s="6">
        <f t="shared" si="53"/>
        <v>14</v>
      </c>
      <c r="J7384" s="6">
        <f t="shared" si="54"/>
        <v>7</v>
      </c>
      <c r="K7384" s="9">
        <f t="shared" si="55"/>
        <v>46010</v>
      </c>
    </row>
    <row r="7385" spans="1:11" x14ac:dyDescent="0.25">
      <c r="A7385" s="2">
        <v>46010.625</v>
      </c>
      <c r="B7385" s="1">
        <v>12</v>
      </c>
      <c r="C7385" s="4"/>
      <c r="D7385" s="6">
        <f t="shared" si="48"/>
        <v>2025</v>
      </c>
      <c r="E7385" s="6">
        <f t="shared" si="49"/>
        <v>12</v>
      </c>
      <c r="F7385" s="6">
        <f t="shared" si="50"/>
        <v>19</v>
      </c>
      <c r="G7385" s="6">
        <f t="shared" si="51"/>
        <v>5</v>
      </c>
      <c r="H7385" s="6">
        <f t="shared" si="52"/>
        <v>51</v>
      </c>
      <c r="I7385" s="6">
        <f t="shared" si="53"/>
        <v>15</v>
      </c>
      <c r="J7385" s="6">
        <f t="shared" si="54"/>
        <v>12</v>
      </c>
      <c r="K7385" s="9">
        <f t="shared" si="55"/>
        <v>46010</v>
      </c>
    </row>
    <row r="7386" spans="1:11" x14ac:dyDescent="0.25">
      <c r="A7386" s="2">
        <v>46010.666666666664</v>
      </c>
      <c r="B7386" s="1">
        <v>37</v>
      </c>
      <c r="C7386" s="4"/>
      <c r="D7386" s="6">
        <f t="shared" ref="D7386:D7449" si="56">+YEAR(A7386)</f>
        <v>2025</v>
      </c>
      <c r="E7386" s="6">
        <f t="shared" ref="E7386:E7449" si="57">+MONTH(A7386)</f>
        <v>12</v>
      </c>
      <c r="F7386" s="6">
        <f t="shared" ref="F7386:F7449" si="58">+DAY(A7386)</f>
        <v>19</v>
      </c>
      <c r="G7386" s="6">
        <f t="shared" ref="G7386:G7449" si="59">+WEEKDAY(A7386,2)</f>
        <v>5</v>
      </c>
      <c r="H7386" s="6">
        <f t="shared" ref="H7386:H7449" si="60">+WEEKNUM(A7386,21)</f>
        <v>51</v>
      </c>
      <c r="I7386" s="6">
        <f t="shared" ref="I7386:I7449" si="61">+HOUR(A7386)</f>
        <v>16</v>
      </c>
      <c r="J7386" s="6">
        <f t="shared" ref="J7386:J7449" si="62">+B7386</f>
        <v>37</v>
      </c>
      <c r="K7386" s="9">
        <f t="shared" ref="K7386:K7449" si="63">DATE(D7386,E7386,F7386)</f>
        <v>46010</v>
      </c>
    </row>
    <row r="7387" spans="1:11" x14ac:dyDescent="0.25">
      <c r="A7387" s="2">
        <v>46010.708333333336</v>
      </c>
      <c r="B7387" s="1">
        <v>22</v>
      </c>
      <c r="C7387" s="4"/>
      <c r="D7387" s="6">
        <f t="shared" si="56"/>
        <v>2025</v>
      </c>
      <c r="E7387" s="6">
        <f t="shared" si="57"/>
        <v>12</v>
      </c>
      <c r="F7387" s="6">
        <f t="shared" si="58"/>
        <v>19</v>
      </c>
      <c r="G7387" s="6">
        <f t="shared" si="59"/>
        <v>5</v>
      </c>
      <c r="H7387" s="6">
        <f t="shared" si="60"/>
        <v>51</v>
      </c>
      <c r="I7387" s="6">
        <f t="shared" si="61"/>
        <v>17</v>
      </c>
      <c r="J7387" s="6">
        <f t="shared" si="62"/>
        <v>22</v>
      </c>
      <c r="K7387" s="9">
        <f t="shared" si="63"/>
        <v>46010</v>
      </c>
    </row>
    <row r="7388" spans="1:11" x14ac:dyDescent="0.25">
      <c r="A7388" s="2">
        <v>46010.75</v>
      </c>
      <c r="B7388" s="1">
        <v>32</v>
      </c>
      <c r="C7388" s="4"/>
      <c r="D7388" s="6">
        <f t="shared" si="56"/>
        <v>2025</v>
      </c>
      <c r="E7388" s="6">
        <f t="shared" si="57"/>
        <v>12</v>
      </c>
      <c r="F7388" s="6">
        <f t="shared" si="58"/>
        <v>19</v>
      </c>
      <c r="G7388" s="6">
        <f t="shared" si="59"/>
        <v>5</v>
      </c>
      <c r="H7388" s="6">
        <f t="shared" si="60"/>
        <v>51</v>
      </c>
      <c r="I7388" s="6">
        <f t="shared" si="61"/>
        <v>18</v>
      </c>
      <c r="J7388" s="6">
        <f t="shared" si="62"/>
        <v>32</v>
      </c>
      <c r="K7388" s="9">
        <f t="shared" si="63"/>
        <v>46010</v>
      </c>
    </row>
    <row r="7389" spans="1:11" x14ac:dyDescent="0.25">
      <c r="A7389" s="2">
        <v>46010.791666666664</v>
      </c>
      <c r="B7389" s="1">
        <v>21</v>
      </c>
      <c r="C7389" s="4"/>
      <c r="D7389" s="6">
        <f t="shared" si="56"/>
        <v>2025</v>
      </c>
      <c r="E7389" s="6">
        <f t="shared" si="57"/>
        <v>12</v>
      </c>
      <c r="F7389" s="6">
        <f t="shared" si="58"/>
        <v>19</v>
      </c>
      <c r="G7389" s="6">
        <f t="shared" si="59"/>
        <v>5</v>
      </c>
      <c r="H7389" s="6">
        <f t="shared" si="60"/>
        <v>51</v>
      </c>
      <c r="I7389" s="6">
        <f t="shared" si="61"/>
        <v>19</v>
      </c>
      <c r="J7389" s="6">
        <f t="shared" si="62"/>
        <v>21</v>
      </c>
      <c r="K7389" s="9">
        <f t="shared" si="63"/>
        <v>46010</v>
      </c>
    </row>
    <row r="7390" spans="1:11" x14ac:dyDescent="0.25">
      <c r="A7390" s="2">
        <v>46010.833333333336</v>
      </c>
      <c r="B7390" s="1">
        <v>10</v>
      </c>
      <c r="C7390" s="4"/>
      <c r="D7390" s="6">
        <f t="shared" si="56"/>
        <v>2025</v>
      </c>
      <c r="E7390" s="6">
        <f t="shared" si="57"/>
        <v>12</v>
      </c>
      <c r="F7390" s="6">
        <f t="shared" si="58"/>
        <v>19</v>
      </c>
      <c r="G7390" s="6">
        <f t="shared" si="59"/>
        <v>5</v>
      </c>
      <c r="H7390" s="6">
        <f t="shared" si="60"/>
        <v>51</v>
      </c>
      <c r="I7390" s="6">
        <f t="shared" si="61"/>
        <v>20</v>
      </c>
      <c r="J7390" s="6">
        <f t="shared" si="62"/>
        <v>10</v>
      </c>
      <c r="K7390" s="9">
        <f t="shared" si="63"/>
        <v>46010</v>
      </c>
    </row>
    <row r="7391" spans="1:11" x14ac:dyDescent="0.25">
      <c r="A7391" s="2">
        <v>46010.875</v>
      </c>
      <c r="B7391" s="1">
        <v>8</v>
      </c>
      <c r="C7391" s="4"/>
      <c r="D7391" s="6">
        <f t="shared" si="56"/>
        <v>2025</v>
      </c>
      <c r="E7391" s="6">
        <f t="shared" si="57"/>
        <v>12</v>
      </c>
      <c r="F7391" s="6">
        <f t="shared" si="58"/>
        <v>19</v>
      </c>
      <c r="G7391" s="6">
        <f t="shared" si="59"/>
        <v>5</v>
      </c>
      <c r="H7391" s="6">
        <f t="shared" si="60"/>
        <v>51</v>
      </c>
      <c r="I7391" s="6">
        <f t="shared" si="61"/>
        <v>21</v>
      </c>
      <c r="J7391" s="6">
        <f t="shared" si="62"/>
        <v>8</v>
      </c>
      <c r="K7391" s="9">
        <f t="shared" si="63"/>
        <v>46010</v>
      </c>
    </row>
    <row r="7392" spans="1:11" x14ac:dyDescent="0.25">
      <c r="A7392" s="2">
        <v>46010.916666666664</v>
      </c>
      <c r="B7392" s="1">
        <v>2</v>
      </c>
      <c r="C7392" s="4"/>
      <c r="D7392" s="6">
        <f t="shared" si="56"/>
        <v>2025</v>
      </c>
      <c r="E7392" s="6">
        <f t="shared" si="57"/>
        <v>12</v>
      </c>
      <c r="F7392" s="6">
        <f t="shared" si="58"/>
        <v>19</v>
      </c>
      <c r="G7392" s="6">
        <f t="shared" si="59"/>
        <v>5</v>
      </c>
      <c r="H7392" s="6">
        <f t="shared" si="60"/>
        <v>51</v>
      </c>
      <c r="I7392" s="6">
        <f t="shared" si="61"/>
        <v>22</v>
      </c>
      <c r="J7392" s="6">
        <f t="shared" si="62"/>
        <v>2</v>
      </c>
      <c r="K7392" s="9">
        <f t="shared" si="63"/>
        <v>46010</v>
      </c>
    </row>
    <row r="7393" spans="1:11" x14ac:dyDescent="0.25">
      <c r="A7393" s="2">
        <v>46010.958333333336</v>
      </c>
      <c r="B7393" s="1">
        <v>2</v>
      </c>
      <c r="C7393" s="4"/>
      <c r="D7393" s="6">
        <f t="shared" si="56"/>
        <v>2025</v>
      </c>
      <c r="E7393" s="6">
        <f t="shared" si="57"/>
        <v>12</v>
      </c>
      <c r="F7393" s="6">
        <f t="shared" si="58"/>
        <v>19</v>
      </c>
      <c r="G7393" s="6">
        <f t="shared" si="59"/>
        <v>5</v>
      </c>
      <c r="H7393" s="6">
        <f t="shared" si="60"/>
        <v>51</v>
      </c>
      <c r="I7393" s="6">
        <f t="shared" si="61"/>
        <v>23</v>
      </c>
      <c r="J7393" s="6">
        <f t="shared" si="62"/>
        <v>2</v>
      </c>
      <c r="K7393" s="9">
        <f t="shared" si="63"/>
        <v>46010</v>
      </c>
    </row>
    <row r="7394" spans="1:11" x14ac:dyDescent="0.25">
      <c r="A7394" s="2">
        <v>46011</v>
      </c>
      <c r="B7394" s="1">
        <v>0</v>
      </c>
      <c r="C7394" s="4"/>
      <c r="D7394" s="6">
        <f t="shared" si="56"/>
        <v>2025</v>
      </c>
      <c r="E7394" s="6">
        <f t="shared" si="57"/>
        <v>12</v>
      </c>
      <c r="F7394" s="6">
        <f t="shared" si="58"/>
        <v>20</v>
      </c>
      <c r="G7394" s="6">
        <f t="shared" si="59"/>
        <v>6</v>
      </c>
      <c r="H7394" s="6">
        <f t="shared" si="60"/>
        <v>51</v>
      </c>
      <c r="I7394" s="6">
        <f t="shared" si="61"/>
        <v>0</v>
      </c>
      <c r="J7394" s="6">
        <f t="shared" si="62"/>
        <v>0</v>
      </c>
      <c r="K7394" s="9">
        <f t="shared" si="63"/>
        <v>46011</v>
      </c>
    </row>
    <row r="7395" spans="1:11" x14ac:dyDescent="0.25">
      <c r="A7395" s="2">
        <v>46011.041666666664</v>
      </c>
      <c r="B7395" s="1">
        <v>5</v>
      </c>
      <c r="C7395" s="4"/>
      <c r="D7395" s="6">
        <f t="shared" si="56"/>
        <v>2025</v>
      </c>
      <c r="E7395" s="6">
        <f t="shared" si="57"/>
        <v>12</v>
      </c>
      <c r="F7395" s="6">
        <f t="shared" si="58"/>
        <v>20</v>
      </c>
      <c r="G7395" s="6">
        <f t="shared" si="59"/>
        <v>6</v>
      </c>
      <c r="H7395" s="6">
        <f t="shared" si="60"/>
        <v>51</v>
      </c>
      <c r="I7395" s="6">
        <f t="shared" si="61"/>
        <v>1</v>
      </c>
      <c r="J7395" s="6">
        <f t="shared" si="62"/>
        <v>5</v>
      </c>
      <c r="K7395" s="9">
        <f t="shared" si="63"/>
        <v>46011</v>
      </c>
    </row>
    <row r="7396" spans="1:11" x14ac:dyDescent="0.25">
      <c r="A7396" s="2">
        <v>46011.083333333336</v>
      </c>
      <c r="B7396" s="1">
        <v>4</v>
      </c>
      <c r="C7396" s="4"/>
      <c r="D7396" s="6">
        <f t="shared" si="56"/>
        <v>2025</v>
      </c>
      <c r="E7396" s="6">
        <f t="shared" si="57"/>
        <v>12</v>
      </c>
      <c r="F7396" s="6">
        <f t="shared" si="58"/>
        <v>20</v>
      </c>
      <c r="G7396" s="6">
        <f t="shared" si="59"/>
        <v>6</v>
      </c>
      <c r="H7396" s="6">
        <f t="shared" si="60"/>
        <v>51</v>
      </c>
      <c r="I7396" s="6">
        <f t="shared" si="61"/>
        <v>2</v>
      </c>
      <c r="J7396" s="6">
        <f t="shared" si="62"/>
        <v>4</v>
      </c>
      <c r="K7396" s="9">
        <f t="shared" si="63"/>
        <v>46011</v>
      </c>
    </row>
    <row r="7397" spans="1:11" x14ac:dyDescent="0.25">
      <c r="A7397" s="2">
        <v>46011.125</v>
      </c>
      <c r="B7397" s="1">
        <v>0</v>
      </c>
      <c r="C7397" s="4"/>
      <c r="D7397" s="6">
        <f t="shared" si="56"/>
        <v>2025</v>
      </c>
      <c r="E7397" s="6">
        <f t="shared" si="57"/>
        <v>12</v>
      </c>
      <c r="F7397" s="6">
        <f t="shared" si="58"/>
        <v>20</v>
      </c>
      <c r="G7397" s="6">
        <f t="shared" si="59"/>
        <v>6</v>
      </c>
      <c r="H7397" s="6">
        <f t="shared" si="60"/>
        <v>51</v>
      </c>
      <c r="I7397" s="6">
        <f t="shared" si="61"/>
        <v>3</v>
      </c>
      <c r="J7397" s="6">
        <f t="shared" si="62"/>
        <v>0</v>
      </c>
      <c r="K7397" s="9">
        <f t="shared" si="63"/>
        <v>46011</v>
      </c>
    </row>
    <row r="7398" spans="1:11" x14ac:dyDescent="0.25">
      <c r="A7398" s="2">
        <v>46011.166666666664</v>
      </c>
      <c r="B7398" s="1">
        <v>0</v>
      </c>
      <c r="C7398" s="4"/>
      <c r="D7398" s="6">
        <f t="shared" si="56"/>
        <v>2025</v>
      </c>
      <c r="E7398" s="6">
        <f t="shared" si="57"/>
        <v>12</v>
      </c>
      <c r="F7398" s="6">
        <f t="shared" si="58"/>
        <v>20</v>
      </c>
      <c r="G7398" s="6">
        <f t="shared" si="59"/>
        <v>6</v>
      </c>
      <c r="H7398" s="6">
        <f t="shared" si="60"/>
        <v>51</v>
      </c>
      <c r="I7398" s="6">
        <f t="shared" si="61"/>
        <v>4</v>
      </c>
      <c r="J7398" s="6">
        <f t="shared" si="62"/>
        <v>0</v>
      </c>
      <c r="K7398" s="9">
        <f t="shared" si="63"/>
        <v>46011</v>
      </c>
    </row>
    <row r="7399" spans="1:11" x14ac:dyDescent="0.25">
      <c r="A7399" s="2">
        <v>46011.208333333336</v>
      </c>
      <c r="B7399" s="1">
        <v>0</v>
      </c>
      <c r="C7399" s="4"/>
      <c r="D7399" s="6">
        <f t="shared" si="56"/>
        <v>2025</v>
      </c>
      <c r="E7399" s="6">
        <f t="shared" si="57"/>
        <v>12</v>
      </c>
      <c r="F7399" s="6">
        <f t="shared" si="58"/>
        <v>20</v>
      </c>
      <c r="G7399" s="6">
        <f t="shared" si="59"/>
        <v>6</v>
      </c>
      <c r="H7399" s="6">
        <f t="shared" si="60"/>
        <v>51</v>
      </c>
      <c r="I7399" s="6">
        <f t="shared" si="61"/>
        <v>5</v>
      </c>
      <c r="J7399" s="6">
        <f t="shared" si="62"/>
        <v>0</v>
      </c>
      <c r="K7399" s="9">
        <f t="shared" si="63"/>
        <v>46011</v>
      </c>
    </row>
    <row r="7400" spans="1:11" x14ac:dyDescent="0.25">
      <c r="A7400" s="2">
        <v>46011.25</v>
      </c>
      <c r="B7400" s="1">
        <v>0</v>
      </c>
      <c r="C7400" s="4"/>
      <c r="D7400" s="6">
        <f t="shared" si="56"/>
        <v>2025</v>
      </c>
      <c r="E7400" s="6">
        <f t="shared" si="57"/>
        <v>12</v>
      </c>
      <c r="F7400" s="6">
        <f t="shared" si="58"/>
        <v>20</v>
      </c>
      <c r="G7400" s="6">
        <f t="shared" si="59"/>
        <v>6</v>
      </c>
      <c r="H7400" s="6">
        <f t="shared" si="60"/>
        <v>51</v>
      </c>
      <c r="I7400" s="6">
        <f t="shared" si="61"/>
        <v>6</v>
      </c>
      <c r="J7400" s="6">
        <f t="shared" si="62"/>
        <v>0</v>
      </c>
      <c r="K7400" s="9">
        <f t="shared" si="63"/>
        <v>46011</v>
      </c>
    </row>
    <row r="7401" spans="1:11" x14ac:dyDescent="0.25">
      <c r="A7401" s="2">
        <v>46011.291666666664</v>
      </c>
      <c r="B7401" s="1">
        <v>1</v>
      </c>
      <c r="C7401" s="4"/>
      <c r="D7401" s="6">
        <f t="shared" si="56"/>
        <v>2025</v>
      </c>
      <c r="E7401" s="6">
        <f t="shared" si="57"/>
        <v>12</v>
      </c>
      <c r="F7401" s="6">
        <f t="shared" si="58"/>
        <v>20</v>
      </c>
      <c r="G7401" s="6">
        <f t="shared" si="59"/>
        <v>6</v>
      </c>
      <c r="H7401" s="6">
        <f t="shared" si="60"/>
        <v>51</v>
      </c>
      <c r="I7401" s="6">
        <f t="shared" si="61"/>
        <v>7</v>
      </c>
      <c r="J7401" s="6">
        <f t="shared" si="62"/>
        <v>1</v>
      </c>
      <c r="K7401" s="9">
        <f t="shared" si="63"/>
        <v>46011</v>
      </c>
    </row>
    <row r="7402" spans="1:11" x14ac:dyDescent="0.25">
      <c r="A7402" s="2">
        <v>46011.333333333336</v>
      </c>
      <c r="B7402" s="1">
        <v>3</v>
      </c>
      <c r="C7402" s="4"/>
      <c r="D7402" s="6">
        <f t="shared" si="56"/>
        <v>2025</v>
      </c>
      <c r="E7402" s="6">
        <f t="shared" si="57"/>
        <v>12</v>
      </c>
      <c r="F7402" s="6">
        <f t="shared" si="58"/>
        <v>20</v>
      </c>
      <c r="G7402" s="6">
        <f t="shared" si="59"/>
        <v>6</v>
      </c>
      <c r="H7402" s="6">
        <f t="shared" si="60"/>
        <v>51</v>
      </c>
      <c r="I7402" s="6">
        <f t="shared" si="61"/>
        <v>8</v>
      </c>
      <c r="J7402" s="6">
        <f t="shared" si="62"/>
        <v>3</v>
      </c>
      <c r="K7402" s="9">
        <f t="shared" si="63"/>
        <v>46011</v>
      </c>
    </row>
    <row r="7403" spans="1:11" x14ac:dyDescent="0.25">
      <c r="A7403" s="2">
        <v>46011.375</v>
      </c>
      <c r="B7403" s="1">
        <v>7</v>
      </c>
      <c r="C7403" s="4"/>
      <c r="D7403" s="6">
        <f t="shared" si="56"/>
        <v>2025</v>
      </c>
      <c r="E7403" s="6">
        <f t="shared" si="57"/>
        <v>12</v>
      </c>
      <c r="F7403" s="6">
        <f t="shared" si="58"/>
        <v>20</v>
      </c>
      <c r="G7403" s="6">
        <f t="shared" si="59"/>
        <v>6</v>
      </c>
      <c r="H7403" s="6">
        <f t="shared" si="60"/>
        <v>51</v>
      </c>
      <c r="I7403" s="6">
        <f t="shared" si="61"/>
        <v>9</v>
      </c>
      <c r="J7403" s="6">
        <f t="shared" si="62"/>
        <v>7</v>
      </c>
      <c r="K7403" s="9">
        <f t="shared" si="63"/>
        <v>46011</v>
      </c>
    </row>
    <row r="7404" spans="1:11" x14ac:dyDescent="0.25">
      <c r="A7404" s="2">
        <v>46011.416666666664</v>
      </c>
      <c r="B7404" s="1">
        <v>15</v>
      </c>
      <c r="C7404" s="4"/>
      <c r="D7404" s="6">
        <f t="shared" si="56"/>
        <v>2025</v>
      </c>
      <c r="E7404" s="6">
        <f t="shared" si="57"/>
        <v>12</v>
      </c>
      <c r="F7404" s="6">
        <f t="shared" si="58"/>
        <v>20</v>
      </c>
      <c r="G7404" s="6">
        <f t="shared" si="59"/>
        <v>6</v>
      </c>
      <c r="H7404" s="6">
        <f t="shared" si="60"/>
        <v>51</v>
      </c>
      <c r="I7404" s="6">
        <f t="shared" si="61"/>
        <v>10</v>
      </c>
      <c r="J7404" s="6">
        <f t="shared" si="62"/>
        <v>15</v>
      </c>
      <c r="K7404" s="9">
        <f t="shared" si="63"/>
        <v>46011</v>
      </c>
    </row>
    <row r="7405" spans="1:11" x14ac:dyDescent="0.25">
      <c r="A7405" s="2">
        <v>46011.458333333336</v>
      </c>
      <c r="B7405" s="1">
        <v>24</v>
      </c>
      <c r="C7405" s="4"/>
      <c r="D7405" s="6">
        <f t="shared" si="56"/>
        <v>2025</v>
      </c>
      <c r="E7405" s="6">
        <f t="shared" si="57"/>
        <v>12</v>
      </c>
      <c r="F7405" s="6">
        <f t="shared" si="58"/>
        <v>20</v>
      </c>
      <c r="G7405" s="6">
        <f t="shared" si="59"/>
        <v>6</v>
      </c>
      <c r="H7405" s="6">
        <f t="shared" si="60"/>
        <v>51</v>
      </c>
      <c r="I7405" s="6">
        <f t="shared" si="61"/>
        <v>11</v>
      </c>
      <c r="J7405" s="6">
        <f t="shared" si="62"/>
        <v>24</v>
      </c>
      <c r="K7405" s="9">
        <f t="shared" si="63"/>
        <v>46011</v>
      </c>
    </row>
    <row r="7406" spans="1:11" x14ac:dyDescent="0.25">
      <c r="A7406" s="2">
        <v>46011.5</v>
      </c>
      <c r="B7406" s="1">
        <v>30</v>
      </c>
      <c r="C7406" s="4"/>
      <c r="D7406" s="6">
        <f t="shared" si="56"/>
        <v>2025</v>
      </c>
      <c r="E7406" s="6">
        <f t="shared" si="57"/>
        <v>12</v>
      </c>
      <c r="F7406" s="6">
        <f t="shared" si="58"/>
        <v>20</v>
      </c>
      <c r="G7406" s="6">
        <f t="shared" si="59"/>
        <v>6</v>
      </c>
      <c r="H7406" s="6">
        <f t="shared" si="60"/>
        <v>51</v>
      </c>
      <c r="I7406" s="6">
        <f t="shared" si="61"/>
        <v>12</v>
      </c>
      <c r="J7406" s="6">
        <f t="shared" si="62"/>
        <v>30</v>
      </c>
      <c r="K7406" s="9">
        <f t="shared" si="63"/>
        <v>46011</v>
      </c>
    </row>
    <row r="7407" spans="1:11" x14ac:dyDescent="0.25">
      <c r="A7407" s="2">
        <v>46011.541666666664</v>
      </c>
      <c r="B7407" s="1">
        <v>12</v>
      </c>
      <c r="C7407" s="4"/>
      <c r="D7407" s="6">
        <f t="shared" si="56"/>
        <v>2025</v>
      </c>
      <c r="E7407" s="6">
        <f t="shared" si="57"/>
        <v>12</v>
      </c>
      <c r="F7407" s="6">
        <f t="shared" si="58"/>
        <v>20</v>
      </c>
      <c r="G7407" s="6">
        <f t="shared" si="59"/>
        <v>6</v>
      </c>
      <c r="H7407" s="6">
        <f t="shared" si="60"/>
        <v>51</v>
      </c>
      <c r="I7407" s="6">
        <f t="shared" si="61"/>
        <v>13</v>
      </c>
      <c r="J7407" s="6">
        <f t="shared" si="62"/>
        <v>12</v>
      </c>
      <c r="K7407" s="9">
        <f t="shared" si="63"/>
        <v>46011</v>
      </c>
    </row>
    <row r="7408" spans="1:11" x14ac:dyDescent="0.25">
      <c r="A7408" s="2">
        <v>46011.583333333336</v>
      </c>
      <c r="B7408" s="1">
        <v>24</v>
      </c>
      <c r="C7408" s="4"/>
      <c r="D7408" s="6">
        <f t="shared" si="56"/>
        <v>2025</v>
      </c>
      <c r="E7408" s="6">
        <f t="shared" si="57"/>
        <v>12</v>
      </c>
      <c r="F7408" s="6">
        <f t="shared" si="58"/>
        <v>20</v>
      </c>
      <c r="G7408" s="6">
        <f t="shared" si="59"/>
        <v>6</v>
      </c>
      <c r="H7408" s="6">
        <f t="shared" si="60"/>
        <v>51</v>
      </c>
      <c r="I7408" s="6">
        <f t="shared" si="61"/>
        <v>14</v>
      </c>
      <c r="J7408" s="6">
        <f t="shared" si="62"/>
        <v>24</v>
      </c>
      <c r="K7408" s="9">
        <f t="shared" si="63"/>
        <v>46011</v>
      </c>
    </row>
    <row r="7409" spans="1:11" x14ac:dyDescent="0.25">
      <c r="A7409" s="2">
        <v>46011.625</v>
      </c>
      <c r="B7409" s="1">
        <v>15</v>
      </c>
      <c r="C7409" s="4"/>
      <c r="D7409" s="6">
        <f t="shared" si="56"/>
        <v>2025</v>
      </c>
      <c r="E7409" s="6">
        <f t="shared" si="57"/>
        <v>12</v>
      </c>
      <c r="F7409" s="6">
        <f t="shared" si="58"/>
        <v>20</v>
      </c>
      <c r="G7409" s="6">
        <f t="shared" si="59"/>
        <v>6</v>
      </c>
      <c r="H7409" s="6">
        <f t="shared" si="60"/>
        <v>51</v>
      </c>
      <c r="I7409" s="6">
        <f t="shared" si="61"/>
        <v>15</v>
      </c>
      <c r="J7409" s="6">
        <f t="shared" si="62"/>
        <v>15</v>
      </c>
      <c r="K7409" s="9">
        <f t="shared" si="63"/>
        <v>46011</v>
      </c>
    </row>
    <row r="7410" spans="1:11" x14ac:dyDescent="0.25">
      <c r="A7410" s="2">
        <v>46011.666666666664</v>
      </c>
      <c r="B7410" s="1">
        <v>13</v>
      </c>
      <c r="C7410" s="4"/>
      <c r="D7410" s="6">
        <f t="shared" si="56"/>
        <v>2025</v>
      </c>
      <c r="E7410" s="6">
        <f t="shared" si="57"/>
        <v>12</v>
      </c>
      <c r="F7410" s="6">
        <f t="shared" si="58"/>
        <v>20</v>
      </c>
      <c r="G7410" s="6">
        <f t="shared" si="59"/>
        <v>6</v>
      </c>
      <c r="H7410" s="6">
        <f t="shared" si="60"/>
        <v>51</v>
      </c>
      <c r="I7410" s="6">
        <f t="shared" si="61"/>
        <v>16</v>
      </c>
      <c r="J7410" s="6">
        <f t="shared" si="62"/>
        <v>13</v>
      </c>
      <c r="K7410" s="9">
        <f t="shared" si="63"/>
        <v>46011</v>
      </c>
    </row>
    <row r="7411" spans="1:11" x14ac:dyDescent="0.25">
      <c r="A7411" s="2">
        <v>46011.708333333336</v>
      </c>
      <c r="B7411" s="1">
        <v>11</v>
      </c>
      <c r="C7411" s="4"/>
      <c r="D7411" s="6">
        <f t="shared" si="56"/>
        <v>2025</v>
      </c>
      <c r="E7411" s="6">
        <f t="shared" si="57"/>
        <v>12</v>
      </c>
      <c r="F7411" s="6">
        <f t="shared" si="58"/>
        <v>20</v>
      </c>
      <c r="G7411" s="6">
        <f t="shared" si="59"/>
        <v>6</v>
      </c>
      <c r="H7411" s="6">
        <f t="shared" si="60"/>
        <v>51</v>
      </c>
      <c r="I7411" s="6">
        <f t="shared" si="61"/>
        <v>17</v>
      </c>
      <c r="J7411" s="6">
        <f t="shared" si="62"/>
        <v>11</v>
      </c>
      <c r="K7411" s="9">
        <f t="shared" si="63"/>
        <v>46011</v>
      </c>
    </row>
    <row r="7412" spans="1:11" x14ac:dyDescent="0.25">
      <c r="A7412" s="2">
        <v>46011.75</v>
      </c>
      <c r="B7412" s="1">
        <v>8</v>
      </c>
      <c r="C7412" s="4"/>
      <c r="D7412" s="6">
        <f t="shared" si="56"/>
        <v>2025</v>
      </c>
      <c r="E7412" s="6">
        <f t="shared" si="57"/>
        <v>12</v>
      </c>
      <c r="F7412" s="6">
        <f t="shared" si="58"/>
        <v>20</v>
      </c>
      <c r="G7412" s="6">
        <f t="shared" si="59"/>
        <v>6</v>
      </c>
      <c r="H7412" s="6">
        <f t="shared" si="60"/>
        <v>51</v>
      </c>
      <c r="I7412" s="6">
        <f t="shared" si="61"/>
        <v>18</v>
      </c>
      <c r="J7412" s="6">
        <f t="shared" si="62"/>
        <v>8</v>
      </c>
      <c r="K7412" s="9">
        <f t="shared" si="63"/>
        <v>46011</v>
      </c>
    </row>
    <row r="7413" spans="1:11" x14ac:dyDescent="0.25">
      <c r="A7413" s="2">
        <v>46011.791666666664</v>
      </c>
      <c r="B7413" s="1">
        <v>18</v>
      </c>
      <c r="C7413" s="4"/>
      <c r="D7413" s="6">
        <f t="shared" si="56"/>
        <v>2025</v>
      </c>
      <c r="E7413" s="6">
        <f t="shared" si="57"/>
        <v>12</v>
      </c>
      <c r="F7413" s="6">
        <f t="shared" si="58"/>
        <v>20</v>
      </c>
      <c r="G7413" s="6">
        <f t="shared" si="59"/>
        <v>6</v>
      </c>
      <c r="H7413" s="6">
        <f t="shared" si="60"/>
        <v>51</v>
      </c>
      <c r="I7413" s="6">
        <f t="shared" si="61"/>
        <v>19</v>
      </c>
      <c r="J7413" s="6">
        <f t="shared" si="62"/>
        <v>18</v>
      </c>
      <c r="K7413" s="9">
        <f t="shared" si="63"/>
        <v>46011</v>
      </c>
    </row>
    <row r="7414" spans="1:11" x14ac:dyDescent="0.25">
      <c r="A7414" s="2">
        <v>46011.833333333336</v>
      </c>
      <c r="B7414" s="1">
        <v>11</v>
      </c>
      <c r="C7414" s="4"/>
      <c r="D7414" s="6">
        <f t="shared" si="56"/>
        <v>2025</v>
      </c>
      <c r="E7414" s="6">
        <f t="shared" si="57"/>
        <v>12</v>
      </c>
      <c r="F7414" s="6">
        <f t="shared" si="58"/>
        <v>20</v>
      </c>
      <c r="G7414" s="6">
        <f t="shared" si="59"/>
        <v>6</v>
      </c>
      <c r="H7414" s="6">
        <f t="shared" si="60"/>
        <v>51</v>
      </c>
      <c r="I7414" s="6">
        <f t="shared" si="61"/>
        <v>20</v>
      </c>
      <c r="J7414" s="6">
        <f t="shared" si="62"/>
        <v>11</v>
      </c>
      <c r="K7414" s="9">
        <f t="shared" si="63"/>
        <v>46011</v>
      </c>
    </row>
    <row r="7415" spans="1:11" x14ac:dyDescent="0.25">
      <c r="A7415" s="2">
        <v>46011.875</v>
      </c>
      <c r="B7415" s="1">
        <v>10</v>
      </c>
      <c r="C7415" s="4"/>
      <c r="D7415" s="6">
        <f t="shared" si="56"/>
        <v>2025</v>
      </c>
      <c r="E7415" s="6">
        <f t="shared" si="57"/>
        <v>12</v>
      </c>
      <c r="F7415" s="6">
        <f t="shared" si="58"/>
        <v>20</v>
      </c>
      <c r="G7415" s="6">
        <f t="shared" si="59"/>
        <v>6</v>
      </c>
      <c r="H7415" s="6">
        <f t="shared" si="60"/>
        <v>51</v>
      </c>
      <c r="I7415" s="6">
        <f t="shared" si="61"/>
        <v>21</v>
      </c>
      <c r="J7415" s="6">
        <f t="shared" si="62"/>
        <v>10</v>
      </c>
      <c r="K7415" s="9">
        <f t="shared" si="63"/>
        <v>46011</v>
      </c>
    </row>
    <row r="7416" spans="1:11" x14ac:dyDescent="0.25">
      <c r="A7416" s="2">
        <v>46011.916666666664</v>
      </c>
      <c r="B7416" s="1">
        <v>6</v>
      </c>
      <c r="C7416" s="4"/>
      <c r="D7416" s="6">
        <f t="shared" si="56"/>
        <v>2025</v>
      </c>
      <c r="E7416" s="6">
        <f t="shared" si="57"/>
        <v>12</v>
      </c>
      <c r="F7416" s="6">
        <f t="shared" si="58"/>
        <v>20</v>
      </c>
      <c r="G7416" s="6">
        <f t="shared" si="59"/>
        <v>6</v>
      </c>
      <c r="H7416" s="6">
        <f t="shared" si="60"/>
        <v>51</v>
      </c>
      <c r="I7416" s="6">
        <f t="shared" si="61"/>
        <v>22</v>
      </c>
      <c r="J7416" s="6">
        <f t="shared" si="62"/>
        <v>6</v>
      </c>
      <c r="K7416" s="9">
        <f t="shared" si="63"/>
        <v>46011</v>
      </c>
    </row>
    <row r="7417" spans="1:11" x14ac:dyDescent="0.25">
      <c r="A7417" s="2">
        <v>46011.958333333336</v>
      </c>
      <c r="B7417" s="1">
        <v>11</v>
      </c>
      <c r="C7417" s="4"/>
      <c r="D7417" s="6">
        <f t="shared" si="56"/>
        <v>2025</v>
      </c>
      <c r="E7417" s="6">
        <f t="shared" si="57"/>
        <v>12</v>
      </c>
      <c r="F7417" s="6">
        <f t="shared" si="58"/>
        <v>20</v>
      </c>
      <c r="G7417" s="6">
        <f t="shared" si="59"/>
        <v>6</v>
      </c>
      <c r="H7417" s="6">
        <f t="shared" si="60"/>
        <v>51</v>
      </c>
      <c r="I7417" s="6">
        <f t="shared" si="61"/>
        <v>23</v>
      </c>
      <c r="J7417" s="6">
        <f t="shared" si="62"/>
        <v>11</v>
      </c>
      <c r="K7417" s="9">
        <f t="shared" si="63"/>
        <v>46011</v>
      </c>
    </row>
    <row r="7418" spans="1:11" x14ac:dyDescent="0.25">
      <c r="A7418" s="2">
        <v>46012</v>
      </c>
      <c r="B7418" s="1">
        <v>0</v>
      </c>
      <c r="C7418" s="4"/>
      <c r="D7418" s="6">
        <f t="shared" si="56"/>
        <v>2025</v>
      </c>
      <c r="E7418" s="6">
        <f t="shared" si="57"/>
        <v>12</v>
      </c>
      <c r="F7418" s="6">
        <f t="shared" si="58"/>
        <v>21</v>
      </c>
      <c r="G7418" s="6">
        <f t="shared" si="59"/>
        <v>7</v>
      </c>
      <c r="H7418" s="6">
        <f t="shared" si="60"/>
        <v>51</v>
      </c>
      <c r="I7418" s="6">
        <f t="shared" si="61"/>
        <v>0</v>
      </c>
      <c r="J7418" s="6">
        <f t="shared" si="62"/>
        <v>0</v>
      </c>
      <c r="K7418" s="9">
        <f t="shared" si="63"/>
        <v>46012</v>
      </c>
    </row>
    <row r="7419" spans="1:11" x14ac:dyDescent="0.25">
      <c r="A7419" s="2">
        <v>46012.041666666664</v>
      </c>
      <c r="B7419" s="1">
        <v>0</v>
      </c>
      <c r="C7419" s="4"/>
      <c r="D7419" s="6">
        <f t="shared" si="56"/>
        <v>2025</v>
      </c>
      <c r="E7419" s="6">
        <f t="shared" si="57"/>
        <v>12</v>
      </c>
      <c r="F7419" s="6">
        <f t="shared" si="58"/>
        <v>21</v>
      </c>
      <c r="G7419" s="6">
        <f t="shared" si="59"/>
        <v>7</v>
      </c>
      <c r="H7419" s="6">
        <f t="shared" si="60"/>
        <v>51</v>
      </c>
      <c r="I7419" s="6">
        <f t="shared" si="61"/>
        <v>1</v>
      </c>
      <c r="J7419" s="6">
        <f t="shared" si="62"/>
        <v>0</v>
      </c>
      <c r="K7419" s="9">
        <f t="shared" si="63"/>
        <v>46012</v>
      </c>
    </row>
    <row r="7420" spans="1:11" x14ac:dyDescent="0.25">
      <c r="A7420" s="2">
        <v>46012.083333333336</v>
      </c>
      <c r="B7420" s="1">
        <v>0</v>
      </c>
      <c r="C7420" s="4"/>
      <c r="D7420" s="6">
        <f t="shared" si="56"/>
        <v>2025</v>
      </c>
      <c r="E7420" s="6">
        <f t="shared" si="57"/>
        <v>12</v>
      </c>
      <c r="F7420" s="6">
        <f t="shared" si="58"/>
        <v>21</v>
      </c>
      <c r="G7420" s="6">
        <f t="shared" si="59"/>
        <v>7</v>
      </c>
      <c r="H7420" s="6">
        <f t="shared" si="60"/>
        <v>51</v>
      </c>
      <c r="I7420" s="6">
        <f t="shared" si="61"/>
        <v>2</v>
      </c>
      <c r="J7420" s="6">
        <f t="shared" si="62"/>
        <v>0</v>
      </c>
      <c r="K7420" s="9">
        <f t="shared" si="63"/>
        <v>46012</v>
      </c>
    </row>
    <row r="7421" spans="1:11" x14ac:dyDescent="0.25">
      <c r="A7421" s="2">
        <v>46012.125</v>
      </c>
      <c r="B7421" s="1">
        <v>3</v>
      </c>
      <c r="C7421" s="4"/>
      <c r="D7421" s="6">
        <f t="shared" si="56"/>
        <v>2025</v>
      </c>
      <c r="E7421" s="6">
        <f t="shared" si="57"/>
        <v>12</v>
      </c>
      <c r="F7421" s="6">
        <f t="shared" si="58"/>
        <v>21</v>
      </c>
      <c r="G7421" s="6">
        <f t="shared" si="59"/>
        <v>7</v>
      </c>
      <c r="H7421" s="6">
        <f t="shared" si="60"/>
        <v>51</v>
      </c>
      <c r="I7421" s="6">
        <f t="shared" si="61"/>
        <v>3</v>
      </c>
      <c r="J7421" s="6">
        <f t="shared" si="62"/>
        <v>3</v>
      </c>
      <c r="K7421" s="9">
        <f t="shared" si="63"/>
        <v>46012</v>
      </c>
    </row>
    <row r="7422" spans="1:11" x14ac:dyDescent="0.25">
      <c r="A7422" s="2">
        <v>46012.166666666664</v>
      </c>
      <c r="B7422" s="1">
        <v>0</v>
      </c>
      <c r="C7422" s="4"/>
      <c r="D7422" s="6">
        <f t="shared" si="56"/>
        <v>2025</v>
      </c>
      <c r="E7422" s="6">
        <f t="shared" si="57"/>
        <v>12</v>
      </c>
      <c r="F7422" s="6">
        <f t="shared" si="58"/>
        <v>21</v>
      </c>
      <c r="G7422" s="6">
        <f t="shared" si="59"/>
        <v>7</v>
      </c>
      <c r="H7422" s="6">
        <f t="shared" si="60"/>
        <v>51</v>
      </c>
      <c r="I7422" s="6">
        <f t="shared" si="61"/>
        <v>4</v>
      </c>
      <c r="J7422" s="6">
        <f t="shared" si="62"/>
        <v>0</v>
      </c>
      <c r="K7422" s="9">
        <f t="shared" si="63"/>
        <v>46012</v>
      </c>
    </row>
    <row r="7423" spans="1:11" x14ac:dyDescent="0.25">
      <c r="A7423" s="2">
        <v>46012.208333333336</v>
      </c>
      <c r="B7423" s="1">
        <v>1</v>
      </c>
      <c r="C7423" s="4"/>
      <c r="D7423" s="6">
        <f t="shared" si="56"/>
        <v>2025</v>
      </c>
      <c r="E7423" s="6">
        <f t="shared" si="57"/>
        <v>12</v>
      </c>
      <c r="F7423" s="6">
        <f t="shared" si="58"/>
        <v>21</v>
      </c>
      <c r="G7423" s="6">
        <f t="shared" si="59"/>
        <v>7</v>
      </c>
      <c r="H7423" s="6">
        <f t="shared" si="60"/>
        <v>51</v>
      </c>
      <c r="I7423" s="6">
        <f t="shared" si="61"/>
        <v>5</v>
      </c>
      <c r="J7423" s="6">
        <f t="shared" si="62"/>
        <v>1</v>
      </c>
      <c r="K7423" s="9">
        <f t="shared" si="63"/>
        <v>46012</v>
      </c>
    </row>
    <row r="7424" spans="1:11" x14ac:dyDescent="0.25">
      <c r="A7424" s="2">
        <v>46012.25</v>
      </c>
      <c r="B7424" s="1">
        <v>0</v>
      </c>
      <c r="C7424" s="4"/>
      <c r="D7424" s="6">
        <f t="shared" si="56"/>
        <v>2025</v>
      </c>
      <c r="E7424" s="6">
        <f t="shared" si="57"/>
        <v>12</v>
      </c>
      <c r="F7424" s="6">
        <f t="shared" si="58"/>
        <v>21</v>
      </c>
      <c r="G7424" s="6">
        <f t="shared" si="59"/>
        <v>7</v>
      </c>
      <c r="H7424" s="6">
        <f t="shared" si="60"/>
        <v>51</v>
      </c>
      <c r="I7424" s="6">
        <f t="shared" si="61"/>
        <v>6</v>
      </c>
      <c r="J7424" s="6">
        <f t="shared" si="62"/>
        <v>0</v>
      </c>
      <c r="K7424" s="9">
        <f t="shared" si="63"/>
        <v>46012</v>
      </c>
    </row>
    <row r="7425" spans="1:11" x14ac:dyDescent="0.25">
      <c r="A7425" s="2">
        <v>46012.291666666664</v>
      </c>
      <c r="B7425" s="1">
        <v>0</v>
      </c>
      <c r="C7425" s="4"/>
      <c r="D7425" s="6">
        <f t="shared" si="56"/>
        <v>2025</v>
      </c>
      <c r="E7425" s="6">
        <f t="shared" si="57"/>
        <v>12</v>
      </c>
      <c r="F7425" s="6">
        <f t="shared" si="58"/>
        <v>21</v>
      </c>
      <c r="G7425" s="6">
        <f t="shared" si="59"/>
        <v>7</v>
      </c>
      <c r="H7425" s="6">
        <f t="shared" si="60"/>
        <v>51</v>
      </c>
      <c r="I7425" s="6">
        <f t="shared" si="61"/>
        <v>7</v>
      </c>
      <c r="J7425" s="6">
        <f t="shared" si="62"/>
        <v>0</v>
      </c>
      <c r="K7425" s="9">
        <f t="shared" si="63"/>
        <v>46012</v>
      </c>
    </row>
    <row r="7426" spans="1:11" x14ac:dyDescent="0.25">
      <c r="A7426" s="2">
        <v>46012.333333333336</v>
      </c>
      <c r="B7426" s="1">
        <v>2</v>
      </c>
      <c r="C7426" s="4"/>
      <c r="D7426" s="6">
        <f t="shared" si="56"/>
        <v>2025</v>
      </c>
      <c r="E7426" s="6">
        <f t="shared" si="57"/>
        <v>12</v>
      </c>
      <c r="F7426" s="6">
        <f t="shared" si="58"/>
        <v>21</v>
      </c>
      <c r="G7426" s="6">
        <f t="shared" si="59"/>
        <v>7</v>
      </c>
      <c r="H7426" s="6">
        <f t="shared" si="60"/>
        <v>51</v>
      </c>
      <c r="I7426" s="6">
        <f t="shared" si="61"/>
        <v>8</v>
      </c>
      <c r="J7426" s="6">
        <f t="shared" si="62"/>
        <v>2</v>
      </c>
      <c r="K7426" s="9">
        <f t="shared" si="63"/>
        <v>46012</v>
      </c>
    </row>
    <row r="7427" spans="1:11" x14ac:dyDescent="0.25">
      <c r="A7427" s="2">
        <v>46012.375</v>
      </c>
      <c r="B7427" s="1">
        <v>9</v>
      </c>
      <c r="C7427" s="4"/>
      <c r="D7427" s="6">
        <f t="shared" si="56"/>
        <v>2025</v>
      </c>
      <c r="E7427" s="6">
        <f t="shared" si="57"/>
        <v>12</v>
      </c>
      <c r="F7427" s="6">
        <f t="shared" si="58"/>
        <v>21</v>
      </c>
      <c r="G7427" s="6">
        <f t="shared" si="59"/>
        <v>7</v>
      </c>
      <c r="H7427" s="6">
        <f t="shared" si="60"/>
        <v>51</v>
      </c>
      <c r="I7427" s="6">
        <f t="shared" si="61"/>
        <v>9</v>
      </c>
      <c r="J7427" s="6">
        <f t="shared" si="62"/>
        <v>9</v>
      </c>
      <c r="K7427" s="9">
        <f t="shared" si="63"/>
        <v>46012</v>
      </c>
    </row>
    <row r="7428" spans="1:11" x14ac:dyDescent="0.25">
      <c r="A7428" s="2">
        <v>46012.416666666664</v>
      </c>
      <c r="B7428" s="1">
        <v>31</v>
      </c>
      <c r="C7428" s="4"/>
      <c r="D7428" s="6">
        <f t="shared" si="56"/>
        <v>2025</v>
      </c>
      <c r="E7428" s="6">
        <f t="shared" si="57"/>
        <v>12</v>
      </c>
      <c r="F7428" s="6">
        <f t="shared" si="58"/>
        <v>21</v>
      </c>
      <c r="G7428" s="6">
        <f t="shared" si="59"/>
        <v>7</v>
      </c>
      <c r="H7428" s="6">
        <f t="shared" si="60"/>
        <v>51</v>
      </c>
      <c r="I7428" s="6">
        <f t="shared" si="61"/>
        <v>10</v>
      </c>
      <c r="J7428" s="6">
        <f t="shared" si="62"/>
        <v>31</v>
      </c>
      <c r="K7428" s="9">
        <f t="shared" si="63"/>
        <v>46012</v>
      </c>
    </row>
    <row r="7429" spans="1:11" x14ac:dyDescent="0.25">
      <c r="A7429" s="2">
        <v>46012.458333333336</v>
      </c>
      <c r="B7429" s="1">
        <v>57</v>
      </c>
      <c r="C7429" s="4"/>
      <c r="D7429" s="6">
        <f t="shared" si="56"/>
        <v>2025</v>
      </c>
      <c r="E7429" s="6">
        <f t="shared" si="57"/>
        <v>12</v>
      </c>
      <c r="F7429" s="6">
        <f t="shared" si="58"/>
        <v>21</v>
      </c>
      <c r="G7429" s="6">
        <f t="shared" si="59"/>
        <v>7</v>
      </c>
      <c r="H7429" s="6">
        <f t="shared" si="60"/>
        <v>51</v>
      </c>
      <c r="I7429" s="6">
        <f t="shared" si="61"/>
        <v>11</v>
      </c>
      <c r="J7429" s="6">
        <f t="shared" si="62"/>
        <v>57</v>
      </c>
      <c r="K7429" s="9">
        <f t="shared" si="63"/>
        <v>46012</v>
      </c>
    </row>
    <row r="7430" spans="1:11" x14ac:dyDescent="0.25">
      <c r="A7430" s="2">
        <v>46012.5</v>
      </c>
      <c r="B7430" s="1">
        <v>51</v>
      </c>
      <c r="C7430" s="4"/>
      <c r="D7430" s="6">
        <f t="shared" si="56"/>
        <v>2025</v>
      </c>
      <c r="E7430" s="6">
        <f t="shared" si="57"/>
        <v>12</v>
      </c>
      <c r="F7430" s="6">
        <f t="shared" si="58"/>
        <v>21</v>
      </c>
      <c r="G7430" s="6">
        <f t="shared" si="59"/>
        <v>7</v>
      </c>
      <c r="H7430" s="6">
        <f t="shared" si="60"/>
        <v>51</v>
      </c>
      <c r="I7430" s="6">
        <f t="shared" si="61"/>
        <v>12</v>
      </c>
      <c r="J7430" s="6">
        <f t="shared" si="62"/>
        <v>51</v>
      </c>
      <c r="K7430" s="9">
        <f t="shared" si="63"/>
        <v>46012</v>
      </c>
    </row>
    <row r="7431" spans="1:11" x14ac:dyDescent="0.25">
      <c r="A7431" s="2">
        <v>46012.541666666664</v>
      </c>
      <c r="B7431" s="1">
        <v>46</v>
      </c>
      <c r="C7431" s="4"/>
      <c r="D7431" s="6">
        <f t="shared" si="56"/>
        <v>2025</v>
      </c>
      <c r="E7431" s="6">
        <f t="shared" si="57"/>
        <v>12</v>
      </c>
      <c r="F7431" s="6">
        <f t="shared" si="58"/>
        <v>21</v>
      </c>
      <c r="G7431" s="6">
        <f t="shared" si="59"/>
        <v>7</v>
      </c>
      <c r="H7431" s="6">
        <f t="shared" si="60"/>
        <v>51</v>
      </c>
      <c r="I7431" s="6">
        <f t="shared" si="61"/>
        <v>13</v>
      </c>
      <c r="J7431" s="6">
        <f t="shared" si="62"/>
        <v>46</v>
      </c>
      <c r="K7431" s="9">
        <f t="shared" si="63"/>
        <v>46012</v>
      </c>
    </row>
    <row r="7432" spans="1:11" x14ac:dyDescent="0.25">
      <c r="A7432" s="2">
        <v>46012.583333333336</v>
      </c>
      <c r="B7432" s="1">
        <v>38</v>
      </c>
      <c r="C7432" s="4"/>
      <c r="D7432" s="6">
        <f t="shared" si="56"/>
        <v>2025</v>
      </c>
      <c r="E7432" s="6">
        <f t="shared" si="57"/>
        <v>12</v>
      </c>
      <c r="F7432" s="6">
        <f t="shared" si="58"/>
        <v>21</v>
      </c>
      <c r="G7432" s="6">
        <f t="shared" si="59"/>
        <v>7</v>
      </c>
      <c r="H7432" s="6">
        <f t="shared" si="60"/>
        <v>51</v>
      </c>
      <c r="I7432" s="6">
        <f t="shared" si="61"/>
        <v>14</v>
      </c>
      <c r="J7432" s="6">
        <f t="shared" si="62"/>
        <v>38</v>
      </c>
      <c r="K7432" s="9">
        <f t="shared" si="63"/>
        <v>46012</v>
      </c>
    </row>
    <row r="7433" spans="1:11" x14ac:dyDescent="0.25">
      <c r="A7433" s="2">
        <v>46012.625</v>
      </c>
      <c r="B7433" s="1">
        <v>47</v>
      </c>
      <c r="C7433" s="4"/>
      <c r="D7433" s="6">
        <f t="shared" si="56"/>
        <v>2025</v>
      </c>
      <c r="E7433" s="6">
        <f t="shared" si="57"/>
        <v>12</v>
      </c>
      <c r="F7433" s="6">
        <f t="shared" si="58"/>
        <v>21</v>
      </c>
      <c r="G7433" s="6">
        <f t="shared" si="59"/>
        <v>7</v>
      </c>
      <c r="H7433" s="6">
        <f t="shared" si="60"/>
        <v>51</v>
      </c>
      <c r="I7433" s="6">
        <f t="shared" si="61"/>
        <v>15</v>
      </c>
      <c r="J7433" s="6">
        <f t="shared" si="62"/>
        <v>47</v>
      </c>
      <c r="K7433" s="9">
        <f t="shared" si="63"/>
        <v>46012</v>
      </c>
    </row>
    <row r="7434" spans="1:11" x14ac:dyDescent="0.25">
      <c r="A7434" s="2">
        <v>46012.666666666664</v>
      </c>
      <c r="B7434" s="1">
        <v>26</v>
      </c>
      <c r="C7434" s="4"/>
      <c r="D7434" s="6">
        <f t="shared" si="56"/>
        <v>2025</v>
      </c>
      <c r="E7434" s="6">
        <f t="shared" si="57"/>
        <v>12</v>
      </c>
      <c r="F7434" s="6">
        <f t="shared" si="58"/>
        <v>21</v>
      </c>
      <c r="G7434" s="6">
        <f t="shared" si="59"/>
        <v>7</v>
      </c>
      <c r="H7434" s="6">
        <f t="shared" si="60"/>
        <v>51</v>
      </c>
      <c r="I7434" s="6">
        <f t="shared" si="61"/>
        <v>16</v>
      </c>
      <c r="J7434" s="6">
        <f t="shared" si="62"/>
        <v>26</v>
      </c>
      <c r="K7434" s="9">
        <f t="shared" si="63"/>
        <v>46012</v>
      </c>
    </row>
    <row r="7435" spans="1:11" x14ac:dyDescent="0.25">
      <c r="A7435" s="2">
        <v>46012.708333333336</v>
      </c>
      <c r="B7435" s="1">
        <v>18</v>
      </c>
      <c r="C7435" s="4"/>
      <c r="D7435" s="6">
        <f t="shared" si="56"/>
        <v>2025</v>
      </c>
      <c r="E7435" s="6">
        <f t="shared" si="57"/>
        <v>12</v>
      </c>
      <c r="F7435" s="6">
        <f t="shared" si="58"/>
        <v>21</v>
      </c>
      <c r="G7435" s="6">
        <f t="shared" si="59"/>
        <v>7</v>
      </c>
      <c r="H7435" s="6">
        <f t="shared" si="60"/>
        <v>51</v>
      </c>
      <c r="I7435" s="6">
        <f t="shared" si="61"/>
        <v>17</v>
      </c>
      <c r="J7435" s="6">
        <f t="shared" si="62"/>
        <v>18</v>
      </c>
      <c r="K7435" s="9">
        <f t="shared" si="63"/>
        <v>46012</v>
      </c>
    </row>
    <row r="7436" spans="1:11" x14ac:dyDescent="0.25">
      <c r="A7436" s="2">
        <v>46012.75</v>
      </c>
      <c r="B7436" s="1">
        <v>17</v>
      </c>
      <c r="C7436" s="4"/>
      <c r="D7436" s="6">
        <f t="shared" si="56"/>
        <v>2025</v>
      </c>
      <c r="E7436" s="6">
        <f t="shared" si="57"/>
        <v>12</v>
      </c>
      <c r="F7436" s="6">
        <f t="shared" si="58"/>
        <v>21</v>
      </c>
      <c r="G7436" s="6">
        <f t="shared" si="59"/>
        <v>7</v>
      </c>
      <c r="H7436" s="6">
        <f t="shared" si="60"/>
        <v>51</v>
      </c>
      <c r="I7436" s="6">
        <f t="shared" si="61"/>
        <v>18</v>
      </c>
      <c r="J7436" s="6">
        <f t="shared" si="62"/>
        <v>17</v>
      </c>
      <c r="K7436" s="9">
        <f t="shared" si="63"/>
        <v>46012</v>
      </c>
    </row>
    <row r="7437" spans="1:11" x14ac:dyDescent="0.25">
      <c r="A7437" s="2">
        <v>46012.791666666664</v>
      </c>
      <c r="B7437" s="1">
        <v>9</v>
      </c>
      <c r="C7437" s="4"/>
      <c r="D7437" s="6">
        <f t="shared" si="56"/>
        <v>2025</v>
      </c>
      <c r="E7437" s="6">
        <f t="shared" si="57"/>
        <v>12</v>
      </c>
      <c r="F7437" s="6">
        <f t="shared" si="58"/>
        <v>21</v>
      </c>
      <c r="G7437" s="6">
        <f t="shared" si="59"/>
        <v>7</v>
      </c>
      <c r="H7437" s="6">
        <f t="shared" si="60"/>
        <v>51</v>
      </c>
      <c r="I7437" s="6">
        <f t="shared" si="61"/>
        <v>19</v>
      </c>
      <c r="J7437" s="6">
        <f t="shared" si="62"/>
        <v>9</v>
      </c>
      <c r="K7437" s="9">
        <f t="shared" si="63"/>
        <v>46012</v>
      </c>
    </row>
    <row r="7438" spans="1:11" x14ac:dyDescent="0.25">
      <c r="A7438" s="2">
        <v>46012.833333333336</v>
      </c>
      <c r="B7438" s="1">
        <v>21</v>
      </c>
      <c r="C7438" s="4"/>
      <c r="D7438" s="6">
        <f t="shared" si="56"/>
        <v>2025</v>
      </c>
      <c r="E7438" s="6">
        <f t="shared" si="57"/>
        <v>12</v>
      </c>
      <c r="F7438" s="6">
        <f t="shared" si="58"/>
        <v>21</v>
      </c>
      <c r="G7438" s="6">
        <f t="shared" si="59"/>
        <v>7</v>
      </c>
      <c r="H7438" s="6">
        <f t="shared" si="60"/>
        <v>51</v>
      </c>
      <c r="I7438" s="6">
        <f t="shared" si="61"/>
        <v>20</v>
      </c>
      <c r="J7438" s="6">
        <f t="shared" si="62"/>
        <v>21</v>
      </c>
      <c r="K7438" s="9">
        <f t="shared" si="63"/>
        <v>46012</v>
      </c>
    </row>
    <row r="7439" spans="1:11" x14ac:dyDescent="0.25">
      <c r="A7439" s="2">
        <v>46012.875</v>
      </c>
      <c r="B7439" s="1">
        <v>8</v>
      </c>
      <c r="C7439" s="4"/>
      <c r="D7439" s="6">
        <f t="shared" si="56"/>
        <v>2025</v>
      </c>
      <c r="E7439" s="6">
        <f t="shared" si="57"/>
        <v>12</v>
      </c>
      <c r="F7439" s="6">
        <f t="shared" si="58"/>
        <v>21</v>
      </c>
      <c r="G7439" s="6">
        <f t="shared" si="59"/>
        <v>7</v>
      </c>
      <c r="H7439" s="6">
        <f t="shared" si="60"/>
        <v>51</v>
      </c>
      <c r="I7439" s="6">
        <f t="shared" si="61"/>
        <v>21</v>
      </c>
      <c r="J7439" s="6">
        <f t="shared" si="62"/>
        <v>8</v>
      </c>
      <c r="K7439" s="9">
        <f t="shared" si="63"/>
        <v>46012</v>
      </c>
    </row>
    <row r="7440" spans="1:11" x14ac:dyDescent="0.25">
      <c r="A7440" s="2">
        <v>46012.916666666664</v>
      </c>
      <c r="B7440" s="1">
        <v>13</v>
      </c>
      <c r="C7440" s="4"/>
      <c r="D7440" s="6">
        <f t="shared" si="56"/>
        <v>2025</v>
      </c>
      <c r="E7440" s="6">
        <f t="shared" si="57"/>
        <v>12</v>
      </c>
      <c r="F7440" s="6">
        <f t="shared" si="58"/>
        <v>21</v>
      </c>
      <c r="G7440" s="6">
        <f t="shared" si="59"/>
        <v>7</v>
      </c>
      <c r="H7440" s="6">
        <f t="shared" si="60"/>
        <v>51</v>
      </c>
      <c r="I7440" s="6">
        <f t="shared" si="61"/>
        <v>22</v>
      </c>
      <c r="J7440" s="6">
        <f t="shared" si="62"/>
        <v>13</v>
      </c>
      <c r="K7440" s="9">
        <f t="shared" si="63"/>
        <v>46012</v>
      </c>
    </row>
    <row r="7441" spans="1:11" x14ac:dyDescent="0.25">
      <c r="A7441" s="2">
        <v>46012.958333333336</v>
      </c>
      <c r="B7441" s="1">
        <v>0</v>
      </c>
      <c r="C7441" s="4"/>
      <c r="D7441" s="6">
        <f t="shared" si="56"/>
        <v>2025</v>
      </c>
      <c r="E7441" s="6">
        <f t="shared" si="57"/>
        <v>12</v>
      </c>
      <c r="F7441" s="6">
        <f t="shared" si="58"/>
        <v>21</v>
      </c>
      <c r="G7441" s="6">
        <f t="shared" si="59"/>
        <v>7</v>
      </c>
      <c r="H7441" s="6">
        <f t="shared" si="60"/>
        <v>51</v>
      </c>
      <c r="I7441" s="6">
        <f t="shared" si="61"/>
        <v>23</v>
      </c>
      <c r="J7441" s="6">
        <f t="shared" si="62"/>
        <v>0</v>
      </c>
      <c r="K7441" s="9">
        <f t="shared" si="63"/>
        <v>46012</v>
      </c>
    </row>
    <row r="7442" spans="1:11" x14ac:dyDescent="0.25">
      <c r="A7442" s="2">
        <v>46013</v>
      </c>
      <c r="B7442" s="1">
        <v>0</v>
      </c>
      <c r="C7442" s="4"/>
      <c r="D7442" s="6">
        <f t="shared" si="56"/>
        <v>2025</v>
      </c>
      <c r="E7442" s="6">
        <f t="shared" si="57"/>
        <v>12</v>
      </c>
      <c r="F7442" s="6">
        <f t="shared" si="58"/>
        <v>22</v>
      </c>
      <c r="G7442" s="6">
        <f t="shared" si="59"/>
        <v>1</v>
      </c>
      <c r="H7442" s="6">
        <f t="shared" si="60"/>
        <v>52</v>
      </c>
      <c r="I7442" s="6">
        <f t="shared" si="61"/>
        <v>0</v>
      </c>
      <c r="J7442" s="6">
        <f t="shared" si="62"/>
        <v>0</v>
      </c>
      <c r="K7442" s="9">
        <f t="shared" si="63"/>
        <v>46013</v>
      </c>
    </row>
    <row r="7443" spans="1:11" x14ac:dyDescent="0.25">
      <c r="A7443" s="2">
        <v>46013.041666666664</v>
      </c>
      <c r="B7443" s="1">
        <v>0</v>
      </c>
      <c r="C7443" s="4"/>
      <c r="D7443" s="6">
        <f t="shared" si="56"/>
        <v>2025</v>
      </c>
      <c r="E7443" s="6">
        <f t="shared" si="57"/>
        <v>12</v>
      </c>
      <c r="F7443" s="6">
        <f t="shared" si="58"/>
        <v>22</v>
      </c>
      <c r="G7443" s="6">
        <f t="shared" si="59"/>
        <v>1</v>
      </c>
      <c r="H7443" s="6">
        <f t="shared" si="60"/>
        <v>52</v>
      </c>
      <c r="I7443" s="6">
        <f t="shared" si="61"/>
        <v>1</v>
      </c>
      <c r="J7443" s="6">
        <f t="shared" si="62"/>
        <v>0</v>
      </c>
      <c r="K7443" s="9">
        <f t="shared" si="63"/>
        <v>46013</v>
      </c>
    </row>
    <row r="7444" spans="1:11" x14ac:dyDescent="0.25">
      <c r="A7444" s="2">
        <v>46013.083333333336</v>
      </c>
      <c r="B7444" s="1">
        <v>0</v>
      </c>
      <c r="C7444" s="4"/>
      <c r="D7444" s="6">
        <f t="shared" si="56"/>
        <v>2025</v>
      </c>
      <c r="E7444" s="6">
        <f t="shared" si="57"/>
        <v>12</v>
      </c>
      <c r="F7444" s="6">
        <f t="shared" si="58"/>
        <v>22</v>
      </c>
      <c r="G7444" s="6">
        <f t="shared" si="59"/>
        <v>1</v>
      </c>
      <c r="H7444" s="6">
        <f t="shared" si="60"/>
        <v>52</v>
      </c>
      <c r="I7444" s="6">
        <f t="shared" si="61"/>
        <v>2</v>
      </c>
      <c r="J7444" s="6">
        <f t="shared" si="62"/>
        <v>0</v>
      </c>
      <c r="K7444" s="9">
        <f t="shared" si="63"/>
        <v>46013</v>
      </c>
    </row>
    <row r="7445" spans="1:11" x14ac:dyDescent="0.25">
      <c r="A7445" s="2">
        <v>46013.125</v>
      </c>
      <c r="B7445" s="1">
        <v>0</v>
      </c>
      <c r="C7445" s="4"/>
      <c r="D7445" s="6">
        <f t="shared" si="56"/>
        <v>2025</v>
      </c>
      <c r="E7445" s="6">
        <f t="shared" si="57"/>
        <v>12</v>
      </c>
      <c r="F7445" s="6">
        <f t="shared" si="58"/>
        <v>22</v>
      </c>
      <c r="G7445" s="6">
        <f t="shared" si="59"/>
        <v>1</v>
      </c>
      <c r="H7445" s="6">
        <f t="shared" si="60"/>
        <v>52</v>
      </c>
      <c r="I7445" s="6">
        <f t="shared" si="61"/>
        <v>3</v>
      </c>
      <c r="J7445" s="6">
        <f t="shared" si="62"/>
        <v>0</v>
      </c>
      <c r="K7445" s="9">
        <f t="shared" si="63"/>
        <v>46013</v>
      </c>
    </row>
    <row r="7446" spans="1:11" x14ac:dyDescent="0.25">
      <c r="A7446" s="2">
        <v>46013.166666666664</v>
      </c>
      <c r="B7446" s="1">
        <v>0</v>
      </c>
      <c r="C7446" s="4"/>
      <c r="D7446" s="6">
        <f t="shared" si="56"/>
        <v>2025</v>
      </c>
      <c r="E7446" s="6">
        <f t="shared" si="57"/>
        <v>12</v>
      </c>
      <c r="F7446" s="6">
        <f t="shared" si="58"/>
        <v>22</v>
      </c>
      <c r="G7446" s="6">
        <f t="shared" si="59"/>
        <v>1</v>
      </c>
      <c r="H7446" s="6">
        <f t="shared" si="60"/>
        <v>52</v>
      </c>
      <c r="I7446" s="6">
        <f t="shared" si="61"/>
        <v>4</v>
      </c>
      <c r="J7446" s="6">
        <f t="shared" si="62"/>
        <v>0</v>
      </c>
      <c r="K7446" s="9">
        <f t="shared" si="63"/>
        <v>46013</v>
      </c>
    </row>
    <row r="7447" spans="1:11" x14ac:dyDescent="0.25">
      <c r="A7447" s="2">
        <v>46013.208333333336</v>
      </c>
      <c r="B7447" s="1">
        <v>0</v>
      </c>
      <c r="C7447" s="4"/>
      <c r="D7447" s="6">
        <f t="shared" si="56"/>
        <v>2025</v>
      </c>
      <c r="E7447" s="6">
        <f t="shared" si="57"/>
        <v>12</v>
      </c>
      <c r="F7447" s="6">
        <f t="shared" si="58"/>
        <v>22</v>
      </c>
      <c r="G7447" s="6">
        <f t="shared" si="59"/>
        <v>1</v>
      </c>
      <c r="H7447" s="6">
        <f t="shared" si="60"/>
        <v>52</v>
      </c>
      <c r="I7447" s="6">
        <f t="shared" si="61"/>
        <v>5</v>
      </c>
      <c r="J7447" s="6">
        <f t="shared" si="62"/>
        <v>0</v>
      </c>
      <c r="K7447" s="9">
        <f t="shared" si="63"/>
        <v>46013</v>
      </c>
    </row>
    <row r="7448" spans="1:11" x14ac:dyDescent="0.25">
      <c r="A7448" s="2">
        <v>46013.25</v>
      </c>
      <c r="B7448" s="1">
        <v>3</v>
      </c>
      <c r="C7448" s="4"/>
      <c r="D7448" s="6">
        <f t="shared" si="56"/>
        <v>2025</v>
      </c>
      <c r="E7448" s="6">
        <f t="shared" si="57"/>
        <v>12</v>
      </c>
      <c r="F7448" s="6">
        <f t="shared" si="58"/>
        <v>22</v>
      </c>
      <c r="G7448" s="6">
        <f t="shared" si="59"/>
        <v>1</v>
      </c>
      <c r="H7448" s="6">
        <f t="shared" si="60"/>
        <v>52</v>
      </c>
      <c r="I7448" s="6">
        <f t="shared" si="61"/>
        <v>6</v>
      </c>
      <c r="J7448" s="6">
        <f t="shared" si="62"/>
        <v>3</v>
      </c>
      <c r="K7448" s="9">
        <f t="shared" si="63"/>
        <v>46013</v>
      </c>
    </row>
    <row r="7449" spans="1:11" x14ac:dyDescent="0.25">
      <c r="A7449" s="2">
        <v>46013.291666666664</v>
      </c>
      <c r="B7449" s="1">
        <v>4</v>
      </c>
      <c r="C7449" s="4"/>
      <c r="D7449" s="6">
        <f t="shared" si="56"/>
        <v>2025</v>
      </c>
      <c r="E7449" s="6">
        <f t="shared" si="57"/>
        <v>12</v>
      </c>
      <c r="F7449" s="6">
        <f t="shared" si="58"/>
        <v>22</v>
      </c>
      <c r="G7449" s="6">
        <f t="shared" si="59"/>
        <v>1</v>
      </c>
      <c r="H7449" s="6">
        <f t="shared" si="60"/>
        <v>52</v>
      </c>
      <c r="I7449" s="6">
        <f t="shared" si="61"/>
        <v>7</v>
      </c>
      <c r="J7449" s="6">
        <f t="shared" si="62"/>
        <v>4</v>
      </c>
      <c r="K7449" s="9">
        <f t="shared" si="63"/>
        <v>46013</v>
      </c>
    </row>
    <row r="7450" spans="1:11" x14ac:dyDescent="0.25">
      <c r="A7450" s="2">
        <v>46013.333333333336</v>
      </c>
      <c r="B7450" s="1">
        <v>3</v>
      </c>
      <c r="C7450" s="4"/>
      <c r="D7450" s="6">
        <f t="shared" ref="D7450:D7513" si="64">+YEAR(A7450)</f>
        <v>2025</v>
      </c>
      <c r="E7450" s="6">
        <f t="shared" ref="E7450:E7513" si="65">+MONTH(A7450)</f>
        <v>12</v>
      </c>
      <c r="F7450" s="6">
        <f t="shared" ref="F7450:F7513" si="66">+DAY(A7450)</f>
        <v>22</v>
      </c>
      <c r="G7450" s="6">
        <f t="shared" ref="G7450:G7513" si="67">+WEEKDAY(A7450,2)</f>
        <v>1</v>
      </c>
      <c r="H7450" s="6">
        <f t="shared" ref="H7450:H7513" si="68">+WEEKNUM(A7450,21)</f>
        <v>52</v>
      </c>
      <c r="I7450" s="6">
        <f t="shared" ref="I7450:I7513" si="69">+HOUR(A7450)</f>
        <v>8</v>
      </c>
      <c r="J7450" s="6">
        <f t="shared" ref="J7450:J7513" si="70">+B7450</f>
        <v>3</v>
      </c>
      <c r="K7450" s="9">
        <f t="shared" ref="K7450:K7513" si="71">DATE(D7450,E7450,F7450)</f>
        <v>46013</v>
      </c>
    </row>
    <row r="7451" spans="1:11" x14ac:dyDescent="0.25">
      <c r="A7451" s="2">
        <v>46013.375</v>
      </c>
      <c r="B7451" s="1">
        <v>5</v>
      </c>
      <c r="C7451" s="4"/>
      <c r="D7451" s="6">
        <f t="shared" si="64"/>
        <v>2025</v>
      </c>
      <c r="E7451" s="6">
        <f t="shared" si="65"/>
        <v>12</v>
      </c>
      <c r="F7451" s="6">
        <f t="shared" si="66"/>
        <v>22</v>
      </c>
      <c r="G7451" s="6">
        <f t="shared" si="67"/>
        <v>1</v>
      </c>
      <c r="H7451" s="6">
        <f t="shared" si="68"/>
        <v>52</v>
      </c>
      <c r="I7451" s="6">
        <f t="shared" si="69"/>
        <v>9</v>
      </c>
      <c r="J7451" s="6">
        <f t="shared" si="70"/>
        <v>5</v>
      </c>
      <c r="K7451" s="9">
        <f t="shared" si="71"/>
        <v>46013</v>
      </c>
    </row>
    <row r="7452" spans="1:11" x14ac:dyDescent="0.25">
      <c r="A7452" s="2">
        <v>46013.416666666664</v>
      </c>
      <c r="B7452" s="1">
        <v>40</v>
      </c>
      <c r="C7452" s="4"/>
      <c r="D7452" s="6">
        <f t="shared" si="64"/>
        <v>2025</v>
      </c>
      <c r="E7452" s="6">
        <f t="shared" si="65"/>
        <v>12</v>
      </c>
      <c r="F7452" s="6">
        <f t="shared" si="66"/>
        <v>22</v>
      </c>
      <c r="G7452" s="6">
        <f t="shared" si="67"/>
        <v>1</v>
      </c>
      <c r="H7452" s="6">
        <f t="shared" si="68"/>
        <v>52</v>
      </c>
      <c r="I7452" s="6">
        <f t="shared" si="69"/>
        <v>10</v>
      </c>
      <c r="J7452" s="6">
        <f t="shared" si="70"/>
        <v>40</v>
      </c>
      <c r="K7452" s="9">
        <f t="shared" si="71"/>
        <v>46013</v>
      </c>
    </row>
    <row r="7453" spans="1:11" x14ac:dyDescent="0.25">
      <c r="A7453" s="2">
        <v>46013.458333333336</v>
      </c>
      <c r="B7453" s="1">
        <v>30</v>
      </c>
      <c r="C7453" s="4"/>
      <c r="D7453" s="6">
        <f t="shared" si="64"/>
        <v>2025</v>
      </c>
      <c r="E7453" s="6">
        <f t="shared" si="65"/>
        <v>12</v>
      </c>
      <c r="F7453" s="6">
        <f t="shared" si="66"/>
        <v>22</v>
      </c>
      <c r="G7453" s="6">
        <f t="shared" si="67"/>
        <v>1</v>
      </c>
      <c r="H7453" s="6">
        <f t="shared" si="68"/>
        <v>52</v>
      </c>
      <c r="I7453" s="6">
        <f t="shared" si="69"/>
        <v>11</v>
      </c>
      <c r="J7453" s="6">
        <f t="shared" si="70"/>
        <v>30</v>
      </c>
      <c r="K7453" s="9">
        <f t="shared" si="71"/>
        <v>46013</v>
      </c>
    </row>
    <row r="7454" spans="1:11" x14ac:dyDescent="0.25">
      <c r="A7454" s="2">
        <v>46013.5</v>
      </c>
      <c r="B7454" s="1">
        <v>12</v>
      </c>
      <c r="C7454" s="4"/>
      <c r="D7454" s="6">
        <f t="shared" si="64"/>
        <v>2025</v>
      </c>
      <c r="E7454" s="6">
        <f t="shared" si="65"/>
        <v>12</v>
      </c>
      <c r="F7454" s="6">
        <f t="shared" si="66"/>
        <v>22</v>
      </c>
      <c r="G7454" s="6">
        <f t="shared" si="67"/>
        <v>1</v>
      </c>
      <c r="H7454" s="6">
        <f t="shared" si="68"/>
        <v>52</v>
      </c>
      <c r="I7454" s="6">
        <f t="shared" si="69"/>
        <v>12</v>
      </c>
      <c r="J7454" s="6">
        <f t="shared" si="70"/>
        <v>12</v>
      </c>
      <c r="K7454" s="9">
        <f t="shared" si="71"/>
        <v>46013</v>
      </c>
    </row>
    <row r="7455" spans="1:11" x14ac:dyDescent="0.25">
      <c r="A7455" s="2">
        <v>46013.541666666664</v>
      </c>
      <c r="B7455" s="1">
        <v>10</v>
      </c>
      <c r="C7455" s="4"/>
      <c r="D7455" s="6">
        <f t="shared" si="64"/>
        <v>2025</v>
      </c>
      <c r="E7455" s="6">
        <f t="shared" si="65"/>
        <v>12</v>
      </c>
      <c r="F7455" s="6">
        <f t="shared" si="66"/>
        <v>22</v>
      </c>
      <c r="G7455" s="6">
        <f t="shared" si="67"/>
        <v>1</v>
      </c>
      <c r="H7455" s="6">
        <f t="shared" si="68"/>
        <v>52</v>
      </c>
      <c r="I7455" s="6">
        <f t="shared" si="69"/>
        <v>13</v>
      </c>
      <c r="J7455" s="6">
        <f t="shared" si="70"/>
        <v>10</v>
      </c>
      <c r="K7455" s="9">
        <f t="shared" si="71"/>
        <v>46013</v>
      </c>
    </row>
    <row r="7456" spans="1:11" x14ac:dyDescent="0.25">
      <c r="A7456" s="2">
        <v>46013.583333333336</v>
      </c>
      <c r="B7456" s="1">
        <v>11</v>
      </c>
      <c r="C7456" s="4"/>
      <c r="D7456" s="6">
        <f t="shared" si="64"/>
        <v>2025</v>
      </c>
      <c r="E7456" s="6">
        <f t="shared" si="65"/>
        <v>12</v>
      </c>
      <c r="F7456" s="6">
        <f t="shared" si="66"/>
        <v>22</v>
      </c>
      <c r="G7456" s="6">
        <f t="shared" si="67"/>
        <v>1</v>
      </c>
      <c r="H7456" s="6">
        <f t="shared" si="68"/>
        <v>52</v>
      </c>
      <c r="I7456" s="6">
        <f t="shared" si="69"/>
        <v>14</v>
      </c>
      <c r="J7456" s="6">
        <f t="shared" si="70"/>
        <v>11</v>
      </c>
      <c r="K7456" s="9">
        <f t="shared" si="71"/>
        <v>46013</v>
      </c>
    </row>
    <row r="7457" spans="1:11" x14ac:dyDescent="0.25">
      <c r="A7457" s="2">
        <v>46013.625</v>
      </c>
      <c r="B7457" s="1">
        <v>24</v>
      </c>
      <c r="C7457" s="4"/>
      <c r="D7457" s="6">
        <f t="shared" si="64"/>
        <v>2025</v>
      </c>
      <c r="E7457" s="6">
        <f t="shared" si="65"/>
        <v>12</v>
      </c>
      <c r="F7457" s="6">
        <f t="shared" si="66"/>
        <v>22</v>
      </c>
      <c r="G7457" s="6">
        <f t="shared" si="67"/>
        <v>1</v>
      </c>
      <c r="H7457" s="6">
        <f t="shared" si="68"/>
        <v>52</v>
      </c>
      <c r="I7457" s="6">
        <f t="shared" si="69"/>
        <v>15</v>
      </c>
      <c r="J7457" s="6">
        <f t="shared" si="70"/>
        <v>24</v>
      </c>
      <c r="K7457" s="9">
        <f t="shared" si="71"/>
        <v>46013</v>
      </c>
    </row>
    <row r="7458" spans="1:11" x14ac:dyDescent="0.25">
      <c r="A7458" s="2">
        <v>46013.666666666664</v>
      </c>
      <c r="B7458" s="1">
        <v>44</v>
      </c>
      <c r="C7458" s="4"/>
      <c r="D7458" s="6">
        <f t="shared" si="64"/>
        <v>2025</v>
      </c>
      <c r="E7458" s="6">
        <f t="shared" si="65"/>
        <v>12</v>
      </c>
      <c r="F7458" s="6">
        <f t="shared" si="66"/>
        <v>22</v>
      </c>
      <c r="G7458" s="6">
        <f t="shared" si="67"/>
        <v>1</v>
      </c>
      <c r="H7458" s="6">
        <f t="shared" si="68"/>
        <v>52</v>
      </c>
      <c r="I7458" s="6">
        <f t="shared" si="69"/>
        <v>16</v>
      </c>
      <c r="J7458" s="6">
        <f t="shared" si="70"/>
        <v>44</v>
      </c>
      <c r="K7458" s="9">
        <f t="shared" si="71"/>
        <v>46013</v>
      </c>
    </row>
    <row r="7459" spans="1:11" x14ac:dyDescent="0.25">
      <c r="A7459" s="2">
        <v>46013.708333333336</v>
      </c>
      <c r="B7459" s="1">
        <v>28</v>
      </c>
      <c r="C7459" s="4"/>
      <c r="D7459" s="6">
        <f t="shared" si="64"/>
        <v>2025</v>
      </c>
      <c r="E7459" s="6">
        <f t="shared" si="65"/>
        <v>12</v>
      </c>
      <c r="F7459" s="6">
        <f t="shared" si="66"/>
        <v>22</v>
      </c>
      <c r="G7459" s="6">
        <f t="shared" si="67"/>
        <v>1</v>
      </c>
      <c r="H7459" s="6">
        <f t="shared" si="68"/>
        <v>52</v>
      </c>
      <c r="I7459" s="6">
        <f t="shared" si="69"/>
        <v>17</v>
      </c>
      <c r="J7459" s="6">
        <f t="shared" si="70"/>
        <v>28</v>
      </c>
      <c r="K7459" s="9">
        <f t="shared" si="71"/>
        <v>46013</v>
      </c>
    </row>
    <row r="7460" spans="1:11" x14ac:dyDescent="0.25">
      <c r="A7460" s="2">
        <v>46013.75</v>
      </c>
      <c r="B7460" s="1">
        <v>62</v>
      </c>
      <c r="C7460" s="4"/>
      <c r="D7460" s="6">
        <f t="shared" si="64"/>
        <v>2025</v>
      </c>
      <c r="E7460" s="6">
        <f t="shared" si="65"/>
        <v>12</v>
      </c>
      <c r="F7460" s="6">
        <f t="shared" si="66"/>
        <v>22</v>
      </c>
      <c r="G7460" s="6">
        <f t="shared" si="67"/>
        <v>1</v>
      </c>
      <c r="H7460" s="6">
        <f t="shared" si="68"/>
        <v>52</v>
      </c>
      <c r="I7460" s="6">
        <f t="shared" si="69"/>
        <v>18</v>
      </c>
      <c r="J7460" s="6">
        <f t="shared" si="70"/>
        <v>62</v>
      </c>
      <c r="K7460" s="9">
        <f t="shared" si="71"/>
        <v>46013</v>
      </c>
    </row>
    <row r="7461" spans="1:11" x14ac:dyDescent="0.25">
      <c r="A7461" s="2">
        <v>46013.791666666664</v>
      </c>
      <c r="B7461" s="1">
        <v>13</v>
      </c>
      <c r="C7461" s="4"/>
      <c r="D7461" s="6">
        <f t="shared" si="64"/>
        <v>2025</v>
      </c>
      <c r="E7461" s="6">
        <f t="shared" si="65"/>
        <v>12</v>
      </c>
      <c r="F7461" s="6">
        <f t="shared" si="66"/>
        <v>22</v>
      </c>
      <c r="G7461" s="6">
        <f t="shared" si="67"/>
        <v>1</v>
      </c>
      <c r="H7461" s="6">
        <f t="shared" si="68"/>
        <v>52</v>
      </c>
      <c r="I7461" s="6">
        <f t="shared" si="69"/>
        <v>19</v>
      </c>
      <c r="J7461" s="6">
        <f t="shared" si="70"/>
        <v>13</v>
      </c>
      <c r="K7461" s="9">
        <f t="shared" si="71"/>
        <v>46013</v>
      </c>
    </row>
    <row r="7462" spans="1:11" x14ac:dyDescent="0.25">
      <c r="A7462" s="2">
        <v>46013.833333333336</v>
      </c>
      <c r="B7462" s="1">
        <v>8</v>
      </c>
      <c r="C7462" s="4"/>
      <c r="D7462" s="6">
        <f t="shared" si="64"/>
        <v>2025</v>
      </c>
      <c r="E7462" s="6">
        <f t="shared" si="65"/>
        <v>12</v>
      </c>
      <c r="F7462" s="6">
        <f t="shared" si="66"/>
        <v>22</v>
      </c>
      <c r="G7462" s="6">
        <f t="shared" si="67"/>
        <v>1</v>
      </c>
      <c r="H7462" s="6">
        <f t="shared" si="68"/>
        <v>52</v>
      </c>
      <c r="I7462" s="6">
        <f t="shared" si="69"/>
        <v>20</v>
      </c>
      <c r="J7462" s="6">
        <f t="shared" si="70"/>
        <v>8</v>
      </c>
      <c r="K7462" s="9">
        <f t="shared" si="71"/>
        <v>46013</v>
      </c>
    </row>
    <row r="7463" spans="1:11" x14ac:dyDescent="0.25">
      <c r="A7463" s="2">
        <v>46013.875</v>
      </c>
      <c r="B7463" s="1">
        <v>5</v>
      </c>
      <c r="C7463" s="4"/>
      <c r="D7463" s="6">
        <f t="shared" si="64"/>
        <v>2025</v>
      </c>
      <c r="E7463" s="6">
        <f t="shared" si="65"/>
        <v>12</v>
      </c>
      <c r="F7463" s="6">
        <f t="shared" si="66"/>
        <v>22</v>
      </c>
      <c r="G7463" s="6">
        <f t="shared" si="67"/>
        <v>1</v>
      </c>
      <c r="H7463" s="6">
        <f t="shared" si="68"/>
        <v>52</v>
      </c>
      <c r="I7463" s="6">
        <f t="shared" si="69"/>
        <v>21</v>
      </c>
      <c r="J7463" s="6">
        <f t="shared" si="70"/>
        <v>5</v>
      </c>
      <c r="K7463" s="9">
        <f t="shared" si="71"/>
        <v>46013</v>
      </c>
    </row>
    <row r="7464" spans="1:11" x14ac:dyDescent="0.25">
      <c r="A7464" s="2">
        <v>46013.916666666664</v>
      </c>
      <c r="B7464" s="1">
        <v>2</v>
      </c>
      <c r="C7464" s="4"/>
      <c r="D7464" s="6">
        <f t="shared" si="64"/>
        <v>2025</v>
      </c>
      <c r="E7464" s="6">
        <f t="shared" si="65"/>
        <v>12</v>
      </c>
      <c r="F7464" s="6">
        <f t="shared" si="66"/>
        <v>22</v>
      </c>
      <c r="G7464" s="6">
        <f t="shared" si="67"/>
        <v>1</v>
      </c>
      <c r="H7464" s="6">
        <f t="shared" si="68"/>
        <v>52</v>
      </c>
      <c r="I7464" s="6">
        <f t="shared" si="69"/>
        <v>22</v>
      </c>
      <c r="J7464" s="6">
        <f t="shared" si="70"/>
        <v>2</v>
      </c>
      <c r="K7464" s="9">
        <f t="shared" si="71"/>
        <v>46013</v>
      </c>
    </row>
    <row r="7465" spans="1:11" x14ac:dyDescent="0.25">
      <c r="A7465" s="2">
        <v>46013.958333333336</v>
      </c>
      <c r="B7465" s="1">
        <v>2</v>
      </c>
      <c r="C7465" s="4"/>
      <c r="D7465" s="6">
        <f t="shared" si="64"/>
        <v>2025</v>
      </c>
      <c r="E7465" s="6">
        <f t="shared" si="65"/>
        <v>12</v>
      </c>
      <c r="F7465" s="6">
        <f t="shared" si="66"/>
        <v>22</v>
      </c>
      <c r="G7465" s="6">
        <f t="shared" si="67"/>
        <v>1</v>
      </c>
      <c r="H7465" s="6">
        <f t="shared" si="68"/>
        <v>52</v>
      </c>
      <c r="I7465" s="6">
        <f t="shared" si="69"/>
        <v>23</v>
      </c>
      <c r="J7465" s="6">
        <f t="shared" si="70"/>
        <v>2</v>
      </c>
      <c r="K7465" s="9">
        <f t="shared" si="71"/>
        <v>46013</v>
      </c>
    </row>
    <row r="7466" spans="1:11" x14ac:dyDescent="0.25">
      <c r="A7466" s="2">
        <v>46014</v>
      </c>
      <c r="B7466" s="1">
        <v>0</v>
      </c>
      <c r="C7466" s="4"/>
      <c r="D7466" s="6">
        <f t="shared" si="64"/>
        <v>2025</v>
      </c>
      <c r="E7466" s="6">
        <f t="shared" si="65"/>
        <v>12</v>
      </c>
      <c r="F7466" s="6">
        <f t="shared" si="66"/>
        <v>23</v>
      </c>
      <c r="G7466" s="6">
        <f t="shared" si="67"/>
        <v>2</v>
      </c>
      <c r="H7466" s="6">
        <f t="shared" si="68"/>
        <v>52</v>
      </c>
      <c r="I7466" s="6">
        <f t="shared" si="69"/>
        <v>0</v>
      </c>
      <c r="J7466" s="6">
        <f t="shared" si="70"/>
        <v>0</v>
      </c>
      <c r="K7466" s="9">
        <f t="shared" si="71"/>
        <v>46014</v>
      </c>
    </row>
    <row r="7467" spans="1:11" x14ac:dyDescent="0.25">
      <c r="A7467" s="2">
        <v>46014.041666666664</v>
      </c>
      <c r="B7467" s="1">
        <v>2</v>
      </c>
      <c r="C7467" s="4"/>
      <c r="D7467" s="6">
        <f t="shared" si="64"/>
        <v>2025</v>
      </c>
      <c r="E7467" s="6">
        <f t="shared" si="65"/>
        <v>12</v>
      </c>
      <c r="F7467" s="6">
        <f t="shared" si="66"/>
        <v>23</v>
      </c>
      <c r="G7467" s="6">
        <f t="shared" si="67"/>
        <v>2</v>
      </c>
      <c r="H7467" s="6">
        <f t="shared" si="68"/>
        <v>52</v>
      </c>
      <c r="I7467" s="6">
        <f t="shared" si="69"/>
        <v>1</v>
      </c>
      <c r="J7467" s="6">
        <f t="shared" si="70"/>
        <v>2</v>
      </c>
      <c r="K7467" s="9">
        <f t="shared" si="71"/>
        <v>46014</v>
      </c>
    </row>
    <row r="7468" spans="1:11" x14ac:dyDescent="0.25">
      <c r="A7468" s="2">
        <v>46014.083333333336</v>
      </c>
      <c r="B7468" s="1">
        <v>0</v>
      </c>
      <c r="C7468" s="4"/>
      <c r="D7468" s="6">
        <f t="shared" si="64"/>
        <v>2025</v>
      </c>
      <c r="E7468" s="6">
        <f t="shared" si="65"/>
        <v>12</v>
      </c>
      <c r="F7468" s="6">
        <f t="shared" si="66"/>
        <v>23</v>
      </c>
      <c r="G7468" s="6">
        <f t="shared" si="67"/>
        <v>2</v>
      </c>
      <c r="H7468" s="6">
        <f t="shared" si="68"/>
        <v>52</v>
      </c>
      <c r="I7468" s="6">
        <f t="shared" si="69"/>
        <v>2</v>
      </c>
      <c r="J7468" s="6">
        <f t="shared" si="70"/>
        <v>0</v>
      </c>
      <c r="K7468" s="9">
        <f t="shared" si="71"/>
        <v>46014</v>
      </c>
    </row>
    <row r="7469" spans="1:11" x14ac:dyDescent="0.25">
      <c r="A7469" s="2">
        <v>46014.125</v>
      </c>
      <c r="B7469" s="1">
        <v>1</v>
      </c>
      <c r="C7469" s="4"/>
      <c r="D7469" s="6">
        <f t="shared" si="64"/>
        <v>2025</v>
      </c>
      <c r="E7469" s="6">
        <f t="shared" si="65"/>
        <v>12</v>
      </c>
      <c r="F7469" s="6">
        <f t="shared" si="66"/>
        <v>23</v>
      </c>
      <c r="G7469" s="6">
        <f t="shared" si="67"/>
        <v>2</v>
      </c>
      <c r="H7469" s="6">
        <f t="shared" si="68"/>
        <v>52</v>
      </c>
      <c r="I7469" s="6">
        <f t="shared" si="69"/>
        <v>3</v>
      </c>
      <c r="J7469" s="6">
        <f t="shared" si="70"/>
        <v>1</v>
      </c>
      <c r="K7469" s="9">
        <f t="shared" si="71"/>
        <v>46014</v>
      </c>
    </row>
    <row r="7470" spans="1:11" x14ac:dyDescent="0.25">
      <c r="A7470" s="2">
        <v>46014.166666666664</v>
      </c>
      <c r="B7470" s="1">
        <v>0</v>
      </c>
      <c r="C7470" s="4"/>
      <c r="D7470" s="6">
        <f t="shared" si="64"/>
        <v>2025</v>
      </c>
      <c r="E7470" s="6">
        <f t="shared" si="65"/>
        <v>12</v>
      </c>
      <c r="F7470" s="6">
        <f t="shared" si="66"/>
        <v>23</v>
      </c>
      <c r="G7470" s="6">
        <f t="shared" si="67"/>
        <v>2</v>
      </c>
      <c r="H7470" s="6">
        <f t="shared" si="68"/>
        <v>52</v>
      </c>
      <c r="I7470" s="6">
        <f t="shared" si="69"/>
        <v>4</v>
      </c>
      <c r="J7470" s="6">
        <f t="shared" si="70"/>
        <v>0</v>
      </c>
      <c r="K7470" s="9">
        <f t="shared" si="71"/>
        <v>46014</v>
      </c>
    </row>
    <row r="7471" spans="1:11" x14ac:dyDescent="0.25">
      <c r="A7471" s="2">
        <v>46014.208333333336</v>
      </c>
      <c r="B7471" s="1">
        <v>0</v>
      </c>
      <c r="C7471" s="4"/>
      <c r="D7471" s="6">
        <f t="shared" si="64"/>
        <v>2025</v>
      </c>
      <c r="E7471" s="6">
        <f t="shared" si="65"/>
        <v>12</v>
      </c>
      <c r="F7471" s="6">
        <f t="shared" si="66"/>
        <v>23</v>
      </c>
      <c r="G7471" s="6">
        <f t="shared" si="67"/>
        <v>2</v>
      </c>
      <c r="H7471" s="6">
        <f t="shared" si="68"/>
        <v>52</v>
      </c>
      <c r="I7471" s="6">
        <f t="shared" si="69"/>
        <v>5</v>
      </c>
      <c r="J7471" s="6">
        <f t="shared" si="70"/>
        <v>0</v>
      </c>
      <c r="K7471" s="9">
        <f t="shared" si="71"/>
        <v>46014</v>
      </c>
    </row>
    <row r="7472" spans="1:11" x14ac:dyDescent="0.25">
      <c r="A7472" s="2">
        <v>46014.25</v>
      </c>
      <c r="B7472" s="1">
        <v>0</v>
      </c>
      <c r="C7472" s="4"/>
      <c r="D7472" s="6">
        <f t="shared" si="64"/>
        <v>2025</v>
      </c>
      <c r="E7472" s="6">
        <f t="shared" si="65"/>
        <v>12</v>
      </c>
      <c r="F7472" s="6">
        <f t="shared" si="66"/>
        <v>23</v>
      </c>
      <c r="G7472" s="6">
        <f t="shared" si="67"/>
        <v>2</v>
      </c>
      <c r="H7472" s="6">
        <f t="shared" si="68"/>
        <v>52</v>
      </c>
      <c r="I7472" s="6">
        <f t="shared" si="69"/>
        <v>6</v>
      </c>
      <c r="J7472" s="6">
        <f t="shared" si="70"/>
        <v>0</v>
      </c>
      <c r="K7472" s="9">
        <f t="shared" si="71"/>
        <v>46014</v>
      </c>
    </row>
    <row r="7473" spans="1:11" x14ac:dyDescent="0.25">
      <c r="A7473" s="2">
        <v>46014.291666666664</v>
      </c>
      <c r="B7473" s="1">
        <v>1</v>
      </c>
      <c r="C7473" s="4"/>
      <c r="D7473" s="6">
        <f t="shared" si="64"/>
        <v>2025</v>
      </c>
      <c r="E7473" s="6">
        <f t="shared" si="65"/>
        <v>12</v>
      </c>
      <c r="F7473" s="6">
        <f t="shared" si="66"/>
        <v>23</v>
      </c>
      <c r="G7473" s="6">
        <f t="shared" si="67"/>
        <v>2</v>
      </c>
      <c r="H7473" s="6">
        <f t="shared" si="68"/>
        <v>52</v>
      </c>
      <c r="I7473" s="6">
        <f t="shared" si="69"/>
        <v>7</v>
      </c>
      <c r="J7473" s="6">
        <f t="shared" si="70"/>
        <v>1</v>
      </c>
      <c r="K7473" s="9">
        <f t="shared" si="71"/>
        <v>46014</v>
      </c>
    </row>
    <row r="7474" spans="1:11" x14ac:dyDescent="0.25">
      <c r="A7474" s="2">
        <v>46014.333333333336</v>
      </c>
      <c r="B7474" s="1">
        <v>1</v>
      </c>
      <c r="C7474" s="4"/>
      <c r="D7474" s="6">
        <f t="shared" si="64"/>
        <v>2025</v>
      </c>
      <c r="E7474" s="6">
        <f t="shared" si="65"/>
        <v>12</v>
      </c>
      <c r="F7474" s="6">
        <f t="shared" si="66"/>
        <v>23</v>
      </c>
      <c r="G7474" s="6">
        <f t="shared" si="67"/>
        <v>2</v>
      </c>
      <c r="H7474" s="6">
        <f t="shared" si="68"/>
        <v>52</v>
      </c>
      <c r="I7474" s="6">
        <f t="shared" si="69"/>
        <v>8</v>
      </c>
      <c r="J7474" s="6">
        <f t="shared" si="70"/>
        <v>1</v>
      </c>
      <c r="K7474" s="9">
        <f t="shared" si="71"/>
        <v>46014</v>
      </c>
    </row>
    <row r="7475" spans="1:11" x14ac:dyDescent="0.25">
      <c r="A7475" s="2">
        <v>46014.375</v>
      </c>
      <c r="B7475" s="1">
        <v>6</v>
      </c>
      <c r="C7475" s="4"/>
      <c r="D7475" s="6">
        <f t="shared" si="64"/>
        <v>2025</v>
      </c>
      <c r="E7475" s="6">
        <f t="shared" si="65"/>
        <v>12</v>
      </c>
      <c r="F7475" s="6">
        <f t="shared" si="66"/>
        <v>23</v>
      </c>
      <c r="G7475" s="6">
        <f t="shared" si="67"/>
        <v>2</v>
      </c>
      <c r="H7475" s="6">
        <f t="shared" si="68"/>
        <v>52</v>
      </c>
      <c r="I7475" s="6">
        <f t="shared" si="69"/>
        <v>9</v>
      </c>
      <c r="J7475" s="6">
        <f t="shared" si="70"/>
        <v>6</v>
      </c>
      <c r="K7475" s="9">
        <f t="shared" si="71"/>
        <v>46014</v>
      </c>
    </row>
    <row r="7476" spans="1:11" x14ac:dyDescent="0.25">
      <c r="A7476" s="2">
        <v>46014.416666666664</v>
      </c>
      <c r="B7476" s="1">
        <v>10</v>
      </c>
      <c r="C7476" s="4"/>
      <c r="D7476" s="6">
        <f t="shared" si="64"/>
        <v>2025</v>
      </c>
      <c r="E7476" s="6">
        <f t="shared" si="65"/>
        <v>12</v>
      </c>
      <c r="F7476" s="6">
        <f t="shared" si="66"/>
        <v>23</v>
      </c>
      <c r="G7476" s="6">
        <f t="shared" si="67"/>
        <v>2</v>
      </c>
      <c r="H7476" s="6">
        <f t="shared" si="68"/>
        <v>52</v>
      </c>
      <c r="I7476" s="6">
        <f t="shared" si="69"/>
        <v>10</v>
      </c>
      <c r="J7476" s="6">
        <f t="shared" si="70"/>
        <v>10</v>
      </c>
      <c r="K7476" s="9">
        <f t="shared" si="71"/>
        <v>46014</v>
      </c>
    </row>
    <row r="7477" spans="1:11" x14ac:dyDescent="0.25">
      <c r="A7477" s="2">
        <v>46014.458333333336</v>
      </c>
      <c r="B7477" s="1">
        <v>14</v>
      </c>
      <c r="C7477" s="4"/>
      <c r="D7477" s="6">
        <f t="shared" si="64"/>
        <v>2025</v>
      </c>
      <c r="E7477" s="6">
        <f t="shared" si="65"/>
        <v>12</v>
      </c>
      <c r="F7477" s="6">
        <f t="shared" si="66"/>
        <v>23</v>
      </c>
      <c r="G7477" s="6">
        <f t="shared" si="67"/>
        <v>2</v>
      </c>
      <c r="H7477" s="6">
        <f t="shared" si="68"/>
        <v>52</v>
      </c>
      <c r="I7477" s="6">
        <f t="shared" si="69"/>
        <v>11</v>
      </c>
      <c r="J7477" s="6">
        <f t="shared" si="70"/>
        <v>14</v>
      </c>
      <c r="K7477" s="9">
        <f t="shared" si="71"/>
        <v>46014</v>
      </c>
    </row>
    <row r="7478" spans="1:11" x14ac:dyDescent="0.25">
      <c r="A7478" s="2">
        <v>46014.5</v>
      </c>
      <c r="B7478" s="1">
        <v>14</v>
      </c>
      <c r="C7478" s="4"/>
      <c r="D7478" s="6">
        <f t="shared" si="64"/>
        <v>2025</v>
      </c>
      <c r="E7478" s="6">
        <f t="shared" si="65"/>
        <v>12</v>
      </c>
      <c r="F7478" s="6">
        <f t="shared" si="66"/>
        <v>23</v>
      </c>
      <c r="G7478" s="6">
        <f t="shared" si="67"/>
        <v>2</v>
      </c>
      <c r="H7478" s="6">
        <f t="shared" si="68"/>
        <v>52</v>
      </c>
      <c r="I7478" s="6">
        <f t="shared" si="69"/>
        <v>12</v>
      </c>
      <c r="J7478" s="6">
        <f t="shared" si="70"/>
        <v>14</v>
      </c>
      <c r="K7478" s="9">
        <f t="shared" si="71"/>
        <v>46014</v>
      </c>
    </row>
    <row r="7479" spans="1:11" x14ac:dyDescent="0.25">
      <c r="A7479" s="2">
        <v>46014.541666666664</v>
      </c>
      <c r="B7479" s="1">
        <v>19</v>
      </c>
      <c r="C7479" s="4"/>
      <c r="D7479" s="6">
        <f t="shared" si="64"/>
        <v>2025</v>
      </c>
      <c r="E7479" s="6">
        <f t="shared" si="65"/>
        <v>12</v>
      </c>
      <c r="F7479" s="6">
        <f t="shared" si="66"/>
        <v>23</v>
      </c>
      <c r="G7479" s="6">
        <f t="shared" si="67"/>
        <v>2</v>
      </c>
      <c r="H7479" s="6">
        <f t="shared" si="68"/>
        <v>52</v>
      </c>
      <c r="I7479" s="6">
        <f t="shared" si="69"/>
        <v>13</v>
      </c>
      <c r="J7479" s="6">
        <f t="shared" si="70"/>
        <v>19</v>
      </c>
      <c r="K7479" s="9">
        <f t="shared" si="71"/>
        <v>46014</v>
      </c>
    </row>
    <row r="7480" spans="1:11" x14ac:dyDescent="0.25">
      <c r="A7480" s="2">
        <v>46014.583333333336</v>
      </c>
      <c r="B7480" s="1">
        <v>14</v>
      </c>
      <c r="C7480" s="4"/>
      <c r="D7480" s="6">
        <f t="shared" si="64"/>
        <v>2025</v>
      </c>
      <c r="E7480" s="6">
        <f t="shared" si="65"/>
        <v>12</v>
      </c>
      <c r="F7480" s="6">
        <f t="shared" si="66"/>
        <v>23</v>
      </c>
      <c r="G7480" s="6">
        <f t="shared" si="67"/>
        <v>2</v>
      </c>
      <c r="H7480" s="6">
        <f t="shared" si="68"/>
        <v>52</v>
      </c>
      <c r="I7480" s="6">
        <f t="shared" si="69"/>
        <v>14</v>
      </c>
      <c r="J7480" s="6">
        <f t="shared" si="70"/>
        <v>14</v>
      </c>
      <c r="K7480" s="9">
        <f t="shared" si="71"/>
        <v>46014</v>
      </c>
    </row>
    <row r="7481" spans="1:11" x14ac:dyDescent="0.25">
      <c r="A7481" s="2">
        <v>46014.625</v>
      </c>
      <c r="B7481" s="1">
        <v>16</v>
      </c>
      <c r="C7481" s="4"/>
      <c r="D7481" s="6">
        <f t="shared" si="64"/>
        <v>2025</v>
      </c>
      <c r="E7481" s="6">
        <f t="shared" si="65"/>
        <v>12</v>
      </c>
      <c r="F7481" s="6">
        <f t="shared" si="66"/>
        <v>23</v>
      </c>
      <c r="G7481" s="6">
        <f t="shared" si="67"/>
        <v>2</v>
      </c>
      <c r="H7481" s="6">
        <f t="shared" si="68"/>
        <v>52</v>
      </c>
      <c r="I7481" s="6">
        <f t="shared" si="69"/>
        <v>15</v>
      </c>
      <c r="J7481" s="6">
        <f t="shared" si="70"/>
        <v>16</v>
      </c>
      <c r="K7481" s="9">
        <f t="shared" si="71"/>
        <v>46014</v>
      </c>
    </row>
    <row r="7482" spans="1:11" x14ac:dyDescent="0.25">
      <c r="A7482" s="2">
        <v>46014.666666666664</v>
      </c>
      <c r="B7482" s="1">
        <v>12</v>
      </c>
      <c r="C7482" s="4"/>
      <c r="D7482" s="6">
        <f t="shared" si="64"/>
        <v>2025</v>
      </c>
      <c r="E7482" s="6">
        <f t="shared" si="65"/>
        <v>12</v>
      </c>
      <c r="F7482" s="6">
        <f t="shared" si="66"/>
        <v>23</v>
      </c>
      <c r="G7482" s="6">
        <f t="shared" si="67"/>
        <v>2</v>
      </c>
      <c r="H7482" s="6">
        <f t="shared" si="68"/>
        <v>52</v>
      </c>
      <c r="I7482" s="6">
        <f t="shared" si="69"/>
        <v>16</v>
      </c>
      <c r="J7482" s="6">
        <f t="shared" si="70"/>
        <v>12</v>
      </c>
      <c r="K7482" s="9">
        <f t="shared" si="71"/>
        <v>46014</v>
      </c>
    </row>
    <row r="7483" spans="1:11" x14ac:dyDescent="0.25">
      <c r="A7483" s="2">
        <v>46014.708333333336</v>
      </c>
      <c r="B7483" s="1">
        <v>11</v>
      </c>
      <c r="C7483" s="4"/>
      <c r="D7483" s="6">
        <f t="shared" si="64"/>
        <v>2025</v>
      </c>
      <c r="E7483" s="6">
        <f t="shared" si="65"/>
        <v>12</v>
      </c>
      <c r="F7483" s="6">
        <f t="shared" si="66"/>
        <v>23</v>
      </c>
      <c r="G7483" s="6">
        <f t="shared" si="67"/>
        <v>2</v>
      </c>
      <c r="H7483" s="6">
        <f t="shared" si="68"/>
        <v>52</v>
      </c>
      <c r="I7483" s="6">
        <f t="shared" si="69"/>
        <v>17</v>
      </c>
      <c r="J7483" s="6">
        <f t="shared" si="70"/>
        <v>11</v>
      </c>
      <c r="K7483" s="9">
        <f t="shared" si="71"/>
        <v>46014</v>
      </c>
    </row>
    <row r="7484" spans="1:11" x14ac:dyDescent="0.25">
      <c r="A7484" s="2">
        <v>46014.75</v>
      </c>
      <c r="B7484" s="1">
        <v>4</v>
      </c>
      <c r="C7484" s="4"/>
      <c r="D7484" s="6">
        <f t="shared" si="64"/>
        <v>2025</v>
      </c>
      <c r="E7484" s="6">
        <f t="shared" si="65"/>
        <v>12</v>
      </c>
      <c r="F7484" s="6">
        <f t="shared" si="66"/>
        <v>23</v>
      </c>
      <c r="G7484" s="6">
        <f t="shared" si="67"/>
        <v>2</v>
      </c>
      <c r="H7484" s="6">
        <f t="shared" si="68"/>
        <v>52</v>
      </c>
      <c r="I7484" s="6">
        <f t="shared" si="69"/>
        <v>18</v>
      </c>
      <c r="J7484" s="6">
        <f t="shared" si="70"/>
        <v>4</v>
      </c>
      <c r="K7484" s="9">
        <f t="shared" si="71"/>
        <v>46014</v>
      </c>
    </row>
    <row r="7485" spans="1:11" x14ac:dyDescent="0.25">
      <c r="A7485" s="2">
        <v>46014.791666666664</v>
      </c>
      <c r="B7485" s="1">
        <v>6</v>
      </c>
      <c r="C7485" s="4"/>
      <c r="D7485" s="6">
        <f t="shared" si="64"/>
        <v>2025</v>
      </c>
      <c r="E7485" s="6">
        <f t="shared" si="65"/>
        <v>12</v>
      </c>
      <c r="F7485" s="6">
        <f t="shared" si="66"/>
        <v>23</v>
      </c>
      <c r="G7485" s="6">
        <f t="shared" si="67"/>
        <v>2</v>
      </c>
      <c r="H7485" s="6">
        <f t="shared" si="68"/>
        <v>52</v>
      </c>
      <c r="I7485" s="6">
        <f t="shared" si="69"/>
        <v>19</v>
      </c>
      <c r="J7485" s="6">
        <f t="shared" si="70"/>
        <v>6</v>
      </c>
      <c r="K7485" s="9">
        <f t="shared" si="71"/>
        <v>46014</v>
      </c>
    </row>
    <row r="7486" spans="1:11" x14ac:dyDescent="0.25">
      <c r="A7486" s="2">
        <v>46014.833333333336</v>
      </c>
      <c r="B7486" s="1">
        <v>4</v>
      </c>
      <c r="C7486" s="4"/>
      <c r="D7486" s="6">
        <f t="shared" si="64"/>
        <v>2025</v>
      </c>
      <c r="E7486" s="6">
        <f t="shared" si="65"/>
        <v>12</v>
      </c>
      <c r="F7486" s="6">
        <f t="shared" si="66"/>
        <v>23</v>
      </c>
      <c r="G7486" s="6">
        <f t="shared" si="67"/>
        <v>2</v>
      </c>
      <c r="H7486" s="6">
        <f t="shared" si="68"/>
        <v>52</v>
      </c>
      <c r="I7486" s="6">
        <f t="shared" si="69"/>
        <v>20</v>
      </c>
      <c r="J7486" s="6">
        <f t="shared" si="70"/>
        <v>4</v>
      </c>
      <c r="K7486" s="9">
        <f t="shared" si="71"/>
        <v>46014</v>
      </c>
    </row>
    <row r="7487" spans="1:11" x14ac:dyDescent="0.25">
      <c r="A7487" s="2">
        <v>46014.875</v>
      </c>
      <c r="B7487" s="1">
        <v>3</v>
      </c>
      <c r="C7487" s="4"/>
      <c r="D7487" s="6">
        <f t="shared" si="64"/>
        <v>2025</v>
      </c>
      <c r="E7487" s="6">
        <f t="shared" si="65"/>
        <v>12</v>
      </c>
      <c r="F7487" s="6">
        <f t="shared" si="66"/>
        <v>23</v>
      </c>
      <c r="G7487" s="6">
        <f t="shared" si="67"/>
        <v>2</v>
      </c>
      <c r="H7487" s="6">
        <f t="shared" si="68"/>
        <v>52</v>
      </c>
      <c r="I7487" s="6">
        <f t="shared" si="69"/>
        <v>21</v>
      </c>
      <c r="J7487" s="6">
        <f t="shared" si="70"/>
        <v>3</v>
      </c>
      <c r="K7487" s="9">
        <f t="shared" si="71"/>
        <v>46014</v>
      </c>
    </row>
    <row r="7488" spans="1:11" x14ac:dyDescent="0.25">
      <c r="A7488" s="2">
        <v>46014.916666666664</v>
      </c>
      <c r="B7488" s="1">
        <v>5</v>
      </c>
      <c r="C7488" s="4"/>
      <c r="D7488" s="6">
        <f t="shared" si="64"/>
        <v>2025</v>
      </c>
      <c r="E7488" s="6">
        <f t="shared" si="65"/>
        <v>12</v>
      </c>
      <c r="F7488" s="6">
        <f t="shared" si="66"/>
        <v>23</v>
      </c>
      <c r="G7488" s="6">
        <f t="shared" si="67"/>
        <v>2</v>
      </c>
      <c r="H7488" s="6">
        <f t="shared" si="68"/>
        <v>52</v>
      </c>
      <c r="I7488" s="6">
        <f t="shared" si="69"/>
        <v>22</v>
      </c>
      <c r="J7488" s="6">
        <f t="shared" si="70"/>
        <v>5</v>
      </c>
      <c r="K7488" s="9">
        <f t="shared" si="71"/>
        <v>46014</v>
      </c>
    </row>
    <row r="7489" spans="1:11" x14ac:dyDescent="0.25">
      <c r="A7489" s="2">
        <v>46014.958333333336</v>
      </c>
      <c r="B7489" s="1">
        <v>4</v>
      </c>
      <c r="C7489" s="4"/>
      <c r="D7489" s="6">
        <f t="shared" si="64"/>
        <v>2025</v>
      </c>
      <c r="E7489" s="6">
        <f t="shared" si="65"/>
        <v>12</v>
      </c>
      <c r="F7489" s="6">
        <f t="shared" si="66"/>
        <v>23</v>
      </c>
      <c r="G7489" s="6">
        <f t="shared" si="67"/>
        <v>2</v>
      </c>
      <c r="H7489" s="6">
        <f t="shared" si="68"/>
        <v>52</v>
      </c>
      <c r="I7489" s="6">
        <f t="shared" si="69"/>
        <v>23</v>
      </c>
      <c r="J7489" s="6">
        <f t="shared" si="70"/>
        <v>4</v>
      </c>
      <c r="K7489" s="9">
        <f t="shared" si="71"/>
        <v>46014</v>
      </c>
    </row>
    <row r="7490" spans="1:11" x14ac:dyDescent="0.25">
      <c r="A7490" s="2">
        <v>46015</v>
      </c>
      <c r="B7490" s="1">
        <v>0</v>
      </c>
      <c r="C7490" s="4"/>
      <c r="D7490" s="6">
        <f t="shared" si="64"/>
        <v>2025</v>
      </c>
      <c r="E7490" s="6">
        <f t="shared" si="65"/>
        <v>12</v>
      </c>
      <c r="F7490" s="6">
        <f t="shared" si="66"/>
        <v>24</v>
      </c>
      <c r="G7490" s="6">
        <f t="shared" si="67"/>
        <v>3</v>
      </c>
      <c r="H7490" s="6">
        <f t="shared" si="68"/>
        <v>52</v>
      </c>
      <c r="I7490" s="6">
        <f t="shared" si="69"/>
        <v>0</v>
      </c>
      <c r="J7490" s="6">
        <f t="shared" si="70"/>
        <v>0</v>
      </c>
      <c r="K7490" s="9">
        <f t="shared" si="71"/>
        <v>46015</v>
      </c>
    </row>
    <row r="7491" spans="1:11" x14ac:dyDescent="0.25">
      <c r="A7491" s="2">
        <v>46015.041666666664</v>
      </c>
      <c r="B7491" s="1">
        <v>3</v>
      </c>
      <c r="C7491" s="4"/>
      <c r="D7491" s="6">
        <f t="shared" si="64"/>
        <v>2025</v>
      </c>
      <c r="E7491" s="6">
        <f t="shared" si="65"/>
        <v>12</v>
      </c>
      <c r="F7491" s="6">
        <f t="shared" si="66"/>
        <v>24</v>
      </c>
      <c r="G7491" s="6">
        <f t="shared" si="67"/>
        <v>3</v>
      </c>
      <c r="H7491" s="6">
        <f t="shared" si="68"/>
        <v>52</v>
      </c>
      <c r="I7491" s="6">
        <f t="shared" si="69"/>
        <v>1</v>
      </c>
      <c r="J7491" s="6">
        <f t="shared" si="70"/>
        <v>3</v>
      </c>
      <c r="K7491" s="9">
        <f t="shared" si="71"/>
        <v>46015</v>
      </c>
    </row>
    <row r="7492" spans="1:11" x14ac:dyDescent="0.25">
      <c r="A7492" s="2">
        <v>46015.083333333336</v>
      </c>
      <c r="B7492" s="1">
        <v>0</v>
      </c>
      <c r="C7492" s="4"/>
      <c r="D7492" s="6">
        <f t="shared" si="64"/>
        <v>2025</v>
      </c>
      <c r="E7492" s="6">
        <f t="shared" si="65"/>
        <v>12</v>
      </c>
      <c r="F7492" s="6">
        <f t="shared" si="66"/>
        <v>24</v>
      </c>
      <c r="G7492" s="6">
        <f t="shared" si="67"/>
        <v>3</v>
      </c>
      <c r="H7492" s="6">
        <f t="shared" si="68"/>
        <v>52</v>
      </c>
      <c r="I7492" s="6">
        <f t="shared" si="69"/>
        <v>2</v>
      </c>
      <c r="J7492" s="6">
        <f t="shared" si="70"/>
        <v>0</v>
      </c>
      <c r="K7492" s="9">
        <f t="shared" si="71"/>
        <v>46015</v>
      </c>
    </row>
    <row r="7493" spans="1:11" x14ac:dyDescent="0.25">
      <c r="A7493" s="2">
        <v>46015.125</v>
      </c>
      <c r="B7493" s="1">
        <v>0</v>
      </c>
      <c r="C7493" s="4"/>
      <c r="D7493" s="6">
        <f t="shared" si="64"/>
        <v>2025</v>
      </c>
      <c r="E7493" s="6">
        <f t="shared" si="65"/>
        <v>12</v>
      </c>
      <c r="F7493" s="6">
        <f t="shared" si="66"/>
        <v>24</v>
      </c>
      <c r="G7493" s="6">
        <f t="shared" si="67"/>
        <v>3</v>
      </c>
      <c r="H7493" s="6">
        <f t="shared" si="68"/>
        <v>52</v>
      </c>
      <c r="I7493" s="6">
        <f t="shared" si="69"/>
        <v>3</v>
      </c>
      <c r="J7493" s="6">
        <f t="shared" si="70"/>
        <v>0</v>
      </c>
      <c r="K7493" s="9">
        <f t="shared" si="71"/>
        <v>46015</v>
      </c>
    </row>
    <row r="7494" spans="1:11" x14ac:dyDescent="0.25">
      <c r="A7494" s="2">
        <v>46015.166666666664</v>
      </c>
      <c r="B7494" s="1">
        <v>0</v>
      </c>
      <c r="C7494" s="4"/>
      <c r="D7494" s="6">
        <f t="shared" si="64"/>
        <v>2025</v>
      </c>
      <c r="E7494" s="6">
        <f t="shared" si="65"/>
        <v>12</v>
      </c>
      <c r="F7494" s="6">
        <f t="shared" si="66"/>
        <v>24</v>
      </c>
      <c r="G7494" s="6">
        <f t="shared" si="67"/>
        <v>3</v>
      </c>
      <c r="H7494" s="6">
        <f t="shared" si="68"/>
        <v>52</v>
      </c>
      <c r="I7494" s="6">
        <f t="shared" si="69"/>
        <v>4</v>
      </c>
      <c r="J7494" s="6">
        <f t="shared" si="70"/>
        <v>0</v>
      </c>
      <c r="K7494" s="9">
        <f t="shared" si="71"/>
        <v>46015</v>
      </c>
    </row>
    <row r="7495" spans="1:11" x14ac:dyDescent="0.25">
      <c r="A7495" s="2">
        <v>46015.208333333336</v>
      </c>
      <c r="B7495" s="1">
        <v>0</v>
      </c>
      <c r="C7495" s="4"/>
      <c r="D7495" s="6">
        <f t="shared" si="64"/>
        <v>2025</v>
      </c>
      <c r="E7495" s="6">
        <f t="shared" si="65"/>
        <v>12</v>
      </c>
      <c r="F7495" s="6">
        <f t="shared" si="66"/>
        <v>24</v>
      </c>
      <c r="G7495" s="6">
        <f t="shared" si="67"/>
        <v>3</v>
      </c>
      <c r="H7495" s="6">
        <f t="shared" si="68"/>
        <v>52</v>
      </c>
      <c r="I7495" s="6">
        <f t="shared" si="69"/>
        <v>5</v>
      </c>
      <c r="J7495" s="6">
        <f t="shared" si="70"/>
        <v>0</v>
      </c>
      <c r="K7495" s="9">
        <f t="shared" si="71"/>
        <v>46015</v>
      </c>
    </row>
    <row r="7496" spans="1:11" x14ac:dyDescent="0.25">
      <c r="A7496" s="2">
        <v>46015.25</v>
      </c>
      <c r="B7496" s="1">
        <v>4</v>
      </c>
      <c r="C7496" s="4"/>
      <c r="D7496" s="6">
        <f t="shared" si="64"/>
        <v>2025</v>
      </c>
      <c r="E7496" s="6">
        <f t="shared" si="65"/>
        <v>12</v>
      </c>
      <c r="F7496" s="6">
        <f t="shared" si="66"/>
        <v>24</v>
      </c>
      <c r="G7496" s="6">
        <f t="shared" si="67"/>
        <v>3</v>
      </c>
      <c r="H7496" s="6">
        <f t="shared" si="68"/>
        <v>52</v>
      </c>
      <c r="I7496" s="6">
        <f t="shared" si="69"/>
        <v>6</v>
      </c>
      <c r="J7496" s="6">
        <f t="shared" si="70"/>
        <v>4</v>
      </c>
      <c r="K7496" s="9">
        <f t="shared" si="71"/>
        <v>46015</v>
      </c>
    </row>
    <row r="7497" spans="1:11" x14ac:dyDescent="0.25">
      <c r="A7497" s="2">
        <v>46015.291666666664</v>
      </c>
      <c r="B7497" s="1">
        <v>0</v>
      </c>
      <c r="C7497" s="4"/>
      <c r="D7497" s="6">
        <f t="shared" si="64"/>
        <v>2025</v>
      </c>
      <c r="E7497" s="6">
        <f t="shared" si="65"/>
        <v>12</v>
      </c>
      <c r="F7497" s="6">
        <f t="shared" si="66"/>
        <v>24</v>
      </c>
      <c r="G7497" s="6">
        <f t="shared" si="67"/>
        <v>3</v>
      </c>
      <c r="H7497" s="6">
        <f t="shared" si="68"/>
        <v>52</v>
      </c>
      <c r="I7497" s="6">
        <f t="shared" si="69"/>
        <v>7</v>
      </c>
      <c r="J7497" s="6">
        <f t="shared" si="70"/>
        <v>0</v>
      </c>
      <c r="K7497" s="9">
        <f t="shared" si="71"/>
        <v>46015</v>
      </c>
    </row>
    <row r="7498" spans="1:11" x14ac:dyDescent="0.25">
      <c r="A7498" s="2">
        <v>46015.333333333336</v>
      </c>
      <c r="B7498" s="1">
        <v>5</v>
      </c>
      <c r="C7498" s="4"/>
      <c r="D7498" s="6">
        <f t="shared" si="64"/>
        <v>2025</v>
      </c>
      <c r="E7498" s="6">
        <f t="shared" si="65"/>
        <v>12</v>
      </c>
      <c r="F7498" s="6">
        <f t="shared" si="66"/>
        <v>24</v>
      </c>
      <c r="G7498" s="6">
        <f t="shared" si="67"/>
        <v>3</v>
      </c>
      <c r="H7498" s="6">
        <f t="shared" si="68"/>
        <v>52</v>
      </c>
      <c r="I7498" s="6">
        <f t="shared" si="69"/>
        <v>8</v>
      </c>
      <c r="J7498" s="6">
        <f t="shared" si="70"/>
        <v>5</v>
      </c>
      <c r="K7498" s="9">
        <f t="shared" si="71"/>
        <v>46015</v>
      </c>
    </row>
    <row r="7499" spans="1:11" x14ac:dyDescent="0.25">
      <c r="A7499" s="2">
        <v>46015.375</v>
      </c>
      <c r="B7499" s="1">
        <v>8</v>
      </c>
      <c r="C7499" s="4"/>
      <c r="D7499" s="6">
        <f t="shared" si="64"/>
        <v>2025</v>
      </c>
      <c r="E7499" s="6">
        <f t="shared" si="65"/>
        <v>12</v>
      </c>
      <c r="F7499" s="6">
        <f t="shared" si="66"/>
        <v>24</v>
      </c>
      <c r="G7499" s="6">
        <f t="shared" si="67"/>
        <v>3</v>
      </c>
      <c r="H7499" s="6">
        <f t="shared" si="68"/>
        <v>52</v>
      </c>
      <c r="I7499" s="6">
        <f t="shared" si="69"/>
        <v>9</v>
      </c>
      <c r="J7499" s="6">
        <f t="shared" si="70"/>
        <v>8</v>
      </c>
      <c r="K7499" s="9">
        <f t="shared" si="71"/>
        <v>46015</v>
      </c>
    </row>
    <row r="7500" spans="1:11" x14ac:dyDescent="0.25">
      <c r="A7500" s="2">
        <v>46015.416666666664</v>
      </c>
      <c r="B7500" s="1">
        <v>10</v>
      </c>
      <c r="C7500" s="4"/>
      <c r="D7500" s="6">
        <f t="shared" si="64"/>
        <v>2025</v>
      </c>
      <c r="E7500" s="6">
        <f t="shared" si="65"/>
        <v>12</v>
      </c>
      <c r="F7500" s="6">
        <f t="shared" si="66"/>
        <v>24</v>
      </c>
      <c r="G7500" s="6">
        <f t="shared" si="67"/>
        <v>3</v>
      </c>
      <c r="H7500" s="6">
        <f t="shared" si="68"/>
        <v>52</v>
      </c>
      <c r="I7500" s="6">
        <f t="shared" si="69"/>
        <v>10</v>
      </c>
      <c r="J7500" s="6">
        <f t="shared" si="70"/>
        <v>10</v>
      </c>
      <c r="K7500" s="9">
        <f t="shared" si="71"/>
        <v>46015</v>
      </c>
    </row>
    <row r="7501" spans="1:11" x14ac:dyDescent="0.25">
      <c r="A7501" s="2">
        <v>46015.458333333336</v>
      </c>
      <c r="B7501" s="1">
        <v>25</v>
      </c>
      <c r="C7501" s="4"/>
      <c r="D7501" s="6">
        <f t="shared" si="64"/>
        <v>2025</v>
      </c>
      <c r="E7501" s="6">
        <f t="shared" si="65"/>
        <v>12</v>
      </c>
      <c r="F7501" s="6">
        <f t="shared" si="66"/>
        <v>24</v>
      </c>
      <c r="G7501" s="6">
        <f t="shared" si="67"/>
        <v>3</v>
      </c>
      <c r="H7501" s="6">
        <f t="shared" si="68"/>
        <v>52</v>
      </c>
      <c r="I7501" s="6">
        <f t="shared" si="69"/>
        <v>11</v>
      </c>
      <c r="J7501" s="6">
        <f t="shared" si="70"/>
        <v>25</v>
      </c>
      <c r="K7501" s="9">
        <f t="shared" si="71"/>
        <v>46015</v>
      </c>
    </row>
    <row r="7502" spans="1:11" x14ac:dyDescent="0.25">
      <c r="A7502" s="2">
        <v>46015.5</v>
      </c>
      <c r="B7502" s="1">
        <v>12</v>
      </c>
      <c r="C7502" s="4"/>
      <c r="D7502" s="6">
        <f t="shared" si="64"/>
        <v>2025</v>
      </c>
      <c r="E7502" s="6">
        <f t="shared" si="65"/>
        <v>12</v>
      </c>
      <c r="F7502" s="6">
        <f t="shared" si="66"/>
        <v>24</v>
      </c>
      <c r="G7502" s="6">
        <f t="shared" si="67"/>
        <v>3</v>
      </c>
      <c r="H7502" s="6">
        <f t="shared" si="68"/>
        <v>52</v>
      </c>
      <c r="I7502" s="6">
        <f t="shared" si="69"/>
        <v>12</v>
      </c>
      <c r="J7502" s="6">
        <f t="shared" si="70"/>
        <v>12</v>
      </c>
      <c r="K7502" s="9">
        <f t="shared" si="71"/>
        <v>46015</v>
      </c>
    </row>
    <row r="7503" spans="1:11" x14ac:dyDescent="0.25">
      <c r="A7503" s="2">
        <v>46015.541666666664</v>
      </c>
      <c r="B7503" s="1">
        <v>16</v>
      </c>
      <c r="C7503" s="4"/>
      <c r="D7503" s="6">
        <f t="shared" si="64"/>
        <v>2025</v>
      </c>
      <c r="E7503" s="6">
        <f t="shared" si="65"/>
        <v>12</v>
      </c>
      <c r="F7503" s="6">
        <f t="shared" si="66"/>
        <v>24</v>
      </c>
      <c r="G7503" s="6">
        <f t="shared" si="67"/>
        <v>3</v>
      </c>
      <c r="H7503" s="6">
        <f t="shared" si="68"/>
        <v>52</v>
      </c>
      <c r="I7503" s="6">
        <f t="shared" si="69"/>
        <v>13</v>
      </c>
      <c r="J7503" s="6">
        <f t="shared" si="70"/>
        <v>16</v>
      </c>
      <c r="K7503" s="9">
        <f t="shared" si="71"/>
        <v>46015</v>
      </c>
    </row>
    <row r="7504" spans="1:11" x14ac:dyDescent="0.25">
      <c r="A7504" s="2">
        <v>46015.583333333336</v>
      </c>
      <c r="B7504" s="1">
        <v>11</v>
      </c>
      <c r="C7504" s="4"/>
      <c r="D7504" s="6">
        <f t="shared" si="64"/>
        <v>2025</v>
      </c>
      <c r="E7504" s="6">
        <f t="shared" si="65"/>
        <v>12</v>
      </c>
      <c r="F7504" s="6">
        <f t="shared" si="66"/>
        <v>24</v>
      </c>
      <c r="G7504" s="6">
        <f t="shared" si="67"/>
        <v>3</v>
      </c>
      <c r="H7504" s="6">
        <f t="shared" si="68"/>
        <v>52</v>
      </c>
      <c r="I7504" s="6">
        <f t="shared" si="69"/>
        <v>14</v>
      </c>
      <c r="J7504" s="6">
        <f t="shared" si="70"/>
        <v>11</v>
      </c>
      <c r="K7504" s="9">
        <f t="shared" si="71"/>
        <v>46015</v>
      </c>
    </row>
    <row r="7505" spans="1:11" x14ac:dyDescent="0.25">
      <c r="A7505" s="2">
        <v>46015.625</v>
      </c>
      <c r="B7505" s="1">
        <v>20</v>
      </c>
      <c r="C7505" s="4"/>
      <c r="D7505" s="6">
        <f t="shared" si="64"/>
        <v>2025</v>
      </c>
      <c r="E7505" s="6">
        <f t="shared" si="65"/>
        <v>12</v>
      </c>
      <c r="F7505" s="6">
        <f t="shared" si="66"/>
        <v>24</v>
      </c>
      <c r="G7505" s="6">
        <f t="shared" si="67"/>
        <v>3</v>
      </c>
      <c r="H7505" s="6">
        <f t="shared" si="68"/>
        <v>52</v>
      </c>
      <c r="I7505" s="6">
        <f t="shared" si="69"/>
        <v>15</v>
      </c>
      <c r="J7505" s="6">
        <f t="shared" si="70"/>
        <v>20</v>
      </c>
      <c r="K7505" s="9">
        <f t="shared" si="71"/>
        <v>46015</v>
      </c>
    </row>
    <row r="7506" spans="1:11" x14ac:dyDescent="0.25">
      <c r="A7506" s="2">
        <v>46015.666666666664</v>
      </c>
      <c r="B7506" s="1">
        <v>9</v>
      </c>
      <c r="C7506" s="4"/>
      <c r="D7506" s="6">
        <f t="shared" si="64"/>
        <v>2025</v>
      </c>
      <c r="E7506" s="6">
        <f t="shared" si="65"/>
        <v>12</v>
      </c>
      <c r="F7506" s="6">
        <f t="shared" si="66"/>
        <v>24</v>
      </c>
      <c r="G7506" s="6">
        <f t="shared" si="67"/>
        <v>3</v>
      </c>
      <c r="H7506" s="6">
        <f t="shared" si="68"/>
        <v>52</v>
      </c>
      <c r="I7506" s="6">
        <f t="shared" si="69"/>
        <v>16</v>
      </c>
      <c r="J7506" s="6">
        <f t="shared" si="70"/>
        <v>9</v>
      </c>
      <c r="K7506" s="9">
        <f t="shared" si="71"/>
        <v>46015</v>
      </c>
    </row>
    <row r="7507" spans="1:11" x14ac:dyDescent="0.25">
      <c r="A7507" s="2">
        <v>46015.708333333336</v>
      </c>
      <c r="B7507" s="1">
        <v>10</v>
      </c>
      <c r="C7507" s="4"/>
      <c r="D7507" s="6">
        <f t="shared" si="64"/>
        <v>2025</v>
      </c>
      <c r="E7507" s="6">
        <f t="shared" si="65"/>
        <v>12</v>
      </c>
      <c r="F7507" s="6">
        <f t="shared" si="66"/>
        <v>24</v>
      </c>
      <c r="G7507" s="6">
        <f t="shared" si="67"/>
        <v>3</v>
      </c>
      <c r="H7507" s="6">
        <f t="shared" si="68"/>
        <v>52</v>
      </c>
      <c r="I7507" s="6">
        <f t="shared" si="69"/>
        <v>17</v>
      </c>
      <c r="J7507" s="6">
        <f t="shared" si="70"/>
        <v>10</v>
      </c>
      <c r="K7507" s="9">
        <f t="shared" si="71"/>
        <v>46015</v>
      </c>
    </row>
    <row r="7508" spans="1:11" x14ac:dyDescent="0.25">
      <c r="A7508" s="2">
        <v>46015.75</v>
      </c>
      <c r="B7508" s="1">
        <v>13</v>
      </c>
      <c r="C7508" s="4"/>
      <c r="D7508" s="6">
        <f t="shared" si="64"/>
        <v>2025</v>
      </c>
      <c r="E7508" s="6">
        <f t="shared" si="65"/>
        <v>12</v>
      </c>
      <c r="F7508" s="6">
        <f t="shared" si="66"/>
        <v>24</v>
      </c>
      <c r="G7508" s="6">
        <f t="shared" si="67"/>
        <v>3</v>
      </c>
      <c r="H7508" s="6">
        <f t="shared" si="68"/>
        <v>52</v>
      </c>
      <c r="I7508" s="6">
        <f t="shared" si="69"/>
        <v>18</v>
      </c>
      <c r="J7508" s="6">
        <f t="shared" si="70"/>
        <v>13</v>
      </c>
      <c r="K7508" s="9">
        <f t="shared" si="71"/>
        <v>46015</v>
      </c>
    </row>
    <row r="7509" spans="1:11" x14ac:dyDescent="0.25">
      <c r="A7509" s="2">
        <v>46015.791666666664</v>
      </c>
      <c r="B7509" s="1">
        <v>9</v>
      </c>
      <c r="C7509" s="4"/>
      <c r="D7509" s="6">
        <f t="shared" si="64"/>
        <v>2025</v>
      </c>
      <c r="E7509" s="6">
        <f t="shared" si="65"/>
        <v>12</v>
      </c>
      <c r="F7509" s="6">
        <f t="shared" si="66"/>
        <v>24</v>
      </c>
      <c r="G7509" s="6">
        <f t="shared" si="67"/>
        <v>3</v>
      </c>
      <c r="H7509" s="6">
        <f t="shared" si="68"/>
        <v>52</v>
      </c>
      <c r="I7509" s="6">
        <f t="shared" si="69"/>
        <v>19</v>
      </c>
      <c r="J7509" s="6">
        <f t="shared" si="70"/>
        <v>9</v>
      </c>
      <c r="K7509" s="9">
        <f t="shared" si="71"/>
        <v>46015</v>
      </c>
    </row>
    <row r="7510" spans="1:11" x14ac:dyDescent="0.25">
      <c r="A7510" s="2">
        <v>46015.833333333336</v>
      </c>
      <c r="B7510" s="1">
        <v>13</v>
      </c>
      <c r="C7510" s="4"/>
      <c r="D7510" s="6">
        <f t="shared" si="64"/>
        <v>2025</v>
      </c>
      <c r="E7510" s="6">
        <f t="shared" si="65"/>
        <v>12</v>
      </c>
      <c r="F7510" s="6">
        <f t="shared" si="66"/>
        <v>24</v>
      </c>
      <c r="G7510" s="6">
        <f t="shared" si="67"/>
        <v>3</v>
      </c>
      <c r="H7510" s="6">
        <f t="shared" si="68"/>
        <v>52</v>
      </c>
      <c r="I7510" s="6">
        <f t="shared" si="69"/>
        <v>20</v>
      </c>
      <c r="J7510" s="6">
        <f t="shared" si="70"/>
        <v>13</v>
      </c>
      <c r="K7510" s="9">
        <f t="shared" si="71"/>
        <v>46015</v>
      </c>
    </row>
    <row r="7511" spans="1:11" x14ac:dyDescent="0.25">
      <c r="A7511" s="2">
        <v>46015.875</v>
      </c>
      <c r="B7511" s="1">
        <v>9</v>
      </c>
      <c r="C7511" s="4"/>
      <c r="D7511" s="6">
        <f t="shared" si="64"/>
        <v>2025</v>
      </c>
      <c r="E7511" s="6">
        <f t="shared" si="65"/>
        <v>12</v>
      </c>
      <c r="F7511" s="6">
        <f t="shared" si="66"/>
        <v>24</v>
      </c>
      <c r="G7511" s="6">
        <f t="shared" si="67"/>
        <v>3</v>
      </c>
      <c r="H7511" s="6">
        <f t="shared" si="68"/>
        <v>52</v>
      </c>
      <c r="I7511" s="6">
        <f t="shared" si="69"/>
        <v>21</v>
      </c>
      <c r="J7511" s="6">
        <f t="shared" si="70"/>
        <v>9</v>
      </c>
      <c r="K7511" s="9">
        <f t="shared" si="71"/>
        <v>46015</v>
      </c>
    </row>
    <row r="7512" spans="1:11" x14ac:dyDescent="0.25">
      <c r="A7512" s="2">
        <v>46015.916666666664</v>
      </c>
      <c r="B7512" s="1">
        <v>6</v>
      </c>
      <c r="C7512" s="4"/>
      <c r="D7512" s="6">
        <f t="shared" si="64"/>
        <v>2025</v>
      </c>
      <c r="E7512" s="6">
        <f t="shared" si="65"/>
        <v>12</v>
      </c>
      <c r="F7512" s="6">
        <f t="shared" si="66"/>
        <v>24</v>
      </c>
      <c r="G7512" s="6">
        <f t="shared" si="67"/>
        <v>3</v>
      </c>
      <c r="H7512" s="6">
        <f t="shared" si="68"/>
        <v>52</v>
      </c>
      <c r="I7512" s="6">
        <f t="shared" si="69"/>
        <v>22</v>
      </c>
      <c r="J7512" s="6">
        <f t="shared" si="70"/>
        <v>6</v>
      </c>
      <c r="K7512" s="9">
        <f t="shared" si="71"/>
        <v>46015</v>
      </c>
    </row>
    <row r="7513" spans="1:11" x14ac:dyDescent="0.25">
      <c r="A7513" s="2">
        <v>46015.958333333336</v>
      </c>
      <c r="B7513" s="1">
        <v>3</v>
      </c>
      <c r="C7513" s="4"/>
      <c r="D7513" s="6">
        <f t="shared" si="64"/>
        <v>2025</v>
      </c>
      <c r="E7513" s="6">
        <f t="shared" si="65"/>
        <v>12</v>
      </c>
      <c r="F7513" s="6">
        <f t="shared" si="66"/>
        <v>24</v>
      </c>
      <c r="G7513" s="6">
        <f t="shared" si="67"/>
        <v>3</v>
      </c>
      <c r="H7513" s="6">
        <f t="shared" si="68"/>
        <v>52</v>
      </c>
      <c r="I7513" s="6">
        <f t="shared" si="69"/>
        <v>23</v>
      </c>
      <c r="J7513" s="6">
        <f t="shared" si="70"/>
        <v>3</v>
      </c>
      <c r="K7513" s="9">
        <f t="shared" si="71"/>
        <v>46015</v>
      </c>
    </row>
    <row r="7514" spans="1:11" x14ac:dyDescent="0.25">
      <c r="A7514" s="2">
        <v>46016</v>
      </c>
      <c r="B7514" s="1">
        <v>0</v>
      </c>
      <c r="C7514" s="4"/>
      <c r="D7514" s="6">
        <f t="shared" ref="D7514:D7577" si="72">+YEAR(A7514)</f>
        <v>2025</v>
      </c>
      <c r="E7514" s="6">
        <f t="shared" ref="E7514:E7577" si="73">+MONTH(A7514)</f>
        <v>12</v>
      </c>
      <c r="F7514" s="6">
        <f t="shared" ref="F7514:F7577" si="74">+DAY(A7514)</f>
        <v>25</v>
      </c>
      <c r="G7514" s="6">
        <f t="shared" ref="G7514:G7577" si="75">+WEEKDAY(A7514,2)</f>
        <v>4</v>
      </c>
      <c r="H7514" s="6">
        <f t="shared" ref="H7514:H7577" si="76">+WEEKNUM(A7514,21)</f>
        <v>52</v>
      </c>
      <c r="I7514" s="6">
        <f t="shared" ref="I7514:I7577" si="77">+HOUR(A7514)</f>
        <v>0</v>
      </c>
      <c r="J7514" s="6">
        <f t="shared" ref="J7514:J7577" si="78">+B7514</f>
        <v>0</v>
      </c>
      <c r="K7514" s="9">
        <f t="shared" ref="K7514:K7577" si="79">DATE(D7514,E7514,F7514)</f>
        <v>46016</v>
      </c>
    </row>
    <row r="7515" spans="1:11" x14ac:dyDescent="0.25">
      <c r="A7515" s="2">
        <v>46016.041666666664</v>
      </c>
      <c r="B7515" s="1">
        <v>10</v>
      </c>
      <c r="C7515" s="4"/>
      <c r="D7515" s="6">
        <f t="shared" si="72"/>
        <v>2025</v>
      </c>
      <c r="E7515" s="6">
        <f t="shared" si="73"/>
        <v>12</v>
      </c>
      <c r="F7515" s="6">
        <f t="shared" si="74"/>
        <v>25</v>
      </c>
      <c r="G7515" s="6">
        <f t="shared" si="75"/>
        <v>4</v>
      </c>
      <c r="H7515" s="6">
        <f t="shared" si="76"/>
        <v>52</v>
      </c>
      <c r="I7515" s="6">
        <f t="shared" si="77"/>
        <v>1</v>
      </c>
      <c r="J7515" s="6">
        <f t="shared" si="78"/>
        <v>10</v>
      </c>
      <c r="K7515" s="9">
        <f t="shared" si="79"/>
        <v>46016</v>
      </c>
    </row>
    <row r="7516" spans="1:11" x14ac:dyDescent="0.25">
      <c r="A7516" s="2">
        <v>46016.083333333336</v>
      </c>
      <c r="B7516" s="1">
        <v>2</v>
      </c>
      <c r="C7516" s="4"/>
      <c r="D7516" s="6">
        <f t="shared" si="72"/>
        <v>2025</v>
      </c>
      <c r="E7516" s="6">
        <f t="shared" si="73"/>
        <v>12</v>
      </c>
      <c r="F7516" s="6">
        <f t="shared" si="74"/>
        <v>25</v>
      </c>
      <c r="G7516" s="6">
        <f t="shared" si="75"/>
        <v>4</v>
      </c>
      <c r="H7516" s="6">
        <f t="shared" si="76"/>
        <v>52</v>
      </c>
      <c r="I7516" s="6">
        <f t="shared" si="77"/>
        <v>2</v>
      </c>
      <c r="J7516" s="6">
        <f t="shared" si="78"/>
        <v>2</v>
      </c>
      <c r="K7516" s="9">
        <f t="shared" si="79"/>
        <v>46016</v>
      </c>
    </row>
    <row r="7517" spans="1:11" x14ac:dyDescent="0.25">
      <c r="A7517" s="2">
        <v>46016.125</v>
      </c>
      <c r="B7517" s="1">
        <v>0</v>
      </c>
      <c r="C7517" s="4"/>
      <c r="D7517" s="6">
        <f t="shared" si="72"/>
        <v>2025</v>
      </c>
      <c r="E7517" s="6">
        <f t="shared" si="73"/>
        <v>12</v>
      </c>
      <c r="F7517" s="6">
        <f t="shared" si="74"/>
        <v>25</v>
      </c>
      <c r="G7517" s="6">
        <f t="shared" si="75"/>
        <v>4</v>
      </c>
      <c r="H7517" s="6">
        <f t="shared" si="76"/>
        <v>52</v>
      </c>
      <c r="I7517" s="6">
        <f t="shared" si="77"/>
        <v>3</v>
      </c>
      <c r="J7517" s="6">
        <f t="shared" si="78"/>
        <v>0</v>
      </c>
      <c r="K7517" s="9">
        <f t="shared" si="79"/>
        <v>46016</v>
      </c>
    </row>
    <row r="7518" spans="1:11" x14ac:dyDescent="0.25">
      <c r="A7518" s="2">
        <v>46016.166666666664</v>
      </c>
      <c r="B7518" s="1">
        <v>0</v>
      </c>
      <c r="C7518" s="4"/>
      <c r="D7518" s="6">
        <f t="shared" si="72"/>
        <v>2025</v>
      </c>
      <c r="E7518" s="6">
        <f t="shared" si="73"/>
        <v>12</v>
      </c>
      <c r="F7518" s="6">
        <f t="shared" si="74"/>
        <v>25</v>
      </c>
      <c r="G7518" s="6">
        <f t="shared" si="75"/>
        <v>4</v>
      </c>
      <c r="H7518" s="6">
        <f t="shared" si="76"/>
        <v>52</v>
      </c>
      <c r="I7518" s="6">
        <f t="shared" si="77"/>
        <v>4</v>
      </c>
      <c r="J7518" s="6">
        <f t="shared" si="78"/>
        <v>0</v>
      </c>
      <c r="K7518" s="9">
        <f t="shared" si="79"/>
        <v>46016</v>
      </c>
    </row>
    <row r="7519" spans="1:11" x14ac:dyDescent="0.25">
      <c r="A7519" s="2">
        <v>46016.208333333336</v>
      </c>
      <c r="B7519" s="1">
        <v>1</v>
      </c>
      <c r="C7519" s="4"/>
      <c r="D7519" s="6">
        <f t="shared" si="72"/>
        <v>2025</v>
      </c>
      <c r="E7519" s="6">
        <f t="shared" si="73"/>
        <v>12</v>
      </c>
      <c r="F7519" s="6">
        <f t="shared" si="74"/>
        <v>25</v>
      </c>
      <c r="G7519" s="6">
        <f t="shared" si="75"/>
        <v>4</v>
      </c>
      <c r="H7519" s="6">
        <f t="shared" si="76"/>
        <v>52</v>
      </c>
      <c r="I7519" s="6">
        <f t="shared" si="77"/>
        <v>5</v>
      </c>
      <c r="J7519" s="6">
        <f t="shared" si="78"/>
        <v>1</v>
      </c>
      <c r="K7519" s="9">
        <f t="shared" si="79"/>
        <v>46016</v>
      </c>
    </row>
    <row r="7520" spans="1:11" x14ac:dyDescent="0.25">
      <c r="A7520" s="2">
        <v>46016.25</v>
      </c>
      <c r="B7520" s="1">
        <v>0</v>
      </c>
      <c r="C7520" s="4"/>
      <c r="D7520" s="6">
        <f t="shared" si="72"/>
        <v>2025</v>
      </c>
      <c r="E7520" s="6">
        <f t="shared" si="73"/>
        <v>12</v>
      </c>
      <c r="F7520" s="6">
        <f t="shared" si="74"/>
        <v>25</v>
      </c>
      <c r="G7520" s="6">
        <f t="shared" si="75"/>
        <v>4</v>
      </c>
      <c r="H7520" s="6">
        <f t="shared" si="76"/>
        <v>52</v>
      </c>
      <c r="I7520" s="6">
        <f t="shared" si="77"/>
        <v>6</v>
      </c>
      <c r="J7520" s="6">
        <f t="shared" si="78"/>
        <v>0</v>
      </c>
      <c r="K7520" s="9">
        <f t="shared" si="79"/>
        <v>46016</v>
      </c>
    </row>
    <row r="7521" spans="1:11" x14ac:dyDescent="0.25">
      <c r="A7521" s="2">
        <v>46016.291666666664</v>
      </c>
      <c r="B7521" s="1">
        <v>0</v>
      </c>
      <c r="C7521" s="4"/>
      <c r="D7521" s="6">
        <f t="shared" si="72"/>
        <v>2025</v>
      </c>
      <c r="E7521" s="6">
        <f t="shared" si="73"/>
        <v>12</v>
      </c>
      <c r="F7521" s="6">
        <f t="shared" si="74"/>
        <v>25</v>
      </c>
      <c r="G7521" s="6">
        <f t="shared" si="75"/>
        <v>4</v>
      </c>
      <c r="H7521" s="6">
        <f t="shared" si="76"/>
        <v>52</v>
      </c>
      <c r="I7521" s="6">
        <f t="shared" si="77"/>
        <v>7</v>
      </c>
      <c r="J7521" s="6">
        <f t="shared" si="78"/>
        <v>0</v>
      </c>
      <c r="K7521" s="9">
        <f t="shared" si="79"/>
        <v>46016</v>
      </c>
    </row>
    <row r="7522" spans="1:11" x14ac:dyDescent="0.25">
      <c r="A7522" s="2">
        <v>46016.333333333336</v>
      </c>
      <c r="B7522" s="1">
        <v>1</v>
      </c>
      <c r="C7522" s="4"/>
      <c r="D7522" s="6">
        <f t="shared" si="72"/>
        <v>2025</v>
      </c>
      <c r="E7522" s="6">
        <f t="shared" si="73"/>
        <v>12</v>
      </c>
      <c r="F7522" s="6">
        <f t="shared" si="74"/>
        <v>25</v>
      </c>
      <c r="G7522" s="6">
        <f t="shared" si="75"/>
        <v>4</v>
      </c>
      <c r="H7522" s="6">
        <f t="shared" si="76"/>
        <v>52</v>
      </c>
      <c r="I7522" s="6">
        <f t="shared" si="77"/>
        <v>8</v>
      </c>
      <c r="J7522" s="6">
        <f t="shared" si="78"/>
        <v>1</v>
      </c>
      <c r="K7522" s="9">
        <f t="shared" si="79"/>
        <v>46016</v>
      </c>
    </row>
    <row r="7523" spans="1:11" x14ac:dyDescent="0.25">
      <c r="A7523" s="2">
        <v>46016.375</v>
      </c>
      <c r="B7523" s="1">
        <v>8</v>
      </c>
      <c r="C7523" s="4"/>
      <c r="D7523" s="6">
        <f t="shared" si="72"/>
        <v>2025</v>
      </c>
      <c r="E7523" s="6">
        <f t="shared" si="73"/>
        <v>12</v>
      </c>
      <c r="F7523" s="6">
        <f t="shared" si="74"/>
        <v>25</v>
      </c>
      <c r="G7523" s="6">
        <f t="shared" si="75"/>
        <v>4</v>
      </c>
      <c r="H7523" s="6">
        <f t="shared" si="76"/>
        <v>52</v>
      </c>
      <c r="I7523" s="6">
        <f t="shared" si="77"/>
        <v>9</v>
      </c>
      <c r="J7523" s="6">
        <f t="shared" si="78"/>
        <v>8</v>
      </c>
      <c r="K7523" s="9">
        <f t="shared" si="79"/>
        <v>46016</v>
      </c>
    </row>
    <row r="7524" spans="1:11" x14ac:dyDescent="0.25">
      <c r="A7524" s="2">
        <v>46016.416666666664</v>
      </c>
      <c r="B7524" s="1">
        <v>17</v>
      </c>
      <c r="C7524" s="4"/>
      <c r="D7524" s="6">
        <f t="shared" si="72"/>
        <v>2025</v>
      </c>
      <c r="E7524" s="6">
        <f t="shared" si="73"/>
        <v>12</v>
      </c>
      <c r="F7524" s="6">
        <f t="shared" si="74"/>
        <v>25</v>
      </c>
      <c r="G7524" s="6">
        <f t="shared" si="75"/>
        <v>4</v>
      </c>
      <c r="H7524" s="6">
        <f t="shared" si="76"/>
        <v>52</v>
      </c>
      <c r="I7524" s="6">
        <f t="shared" si="77"/>
        <v>10</v>
      </c>
      <c r="J7524" s="6">
        <f t="shared" si="78"/>
        <v>17</v>
      </c>
      <c r="K7524" s="9">
        <f t="shared" si="79"/>
        <v>46016</v>
      </c>
    </row>
    <row r="7525" spans="1:11" x14ac:dyDescent="0.25">
      <c r="A7525" s="2">
        <v>46016.458333333336</v>
      </c>
      <c r="B7525" s="1">
        <v>35</v>
      </c>
      <c r="C7525" s="4"/>
      <c r="D7525" s="6">
        <f t="shared" si="72"/>
        <v>2025</v>
      </c>
      <c r="E7525" s="6">
        <f t="shared" si="73"/>
        <v>12</v>
      </c>
      <c r="F7525" s="6">
        <f t="shared" si="74"/>
        <v>25</v>
      </c>
      <c r="G7525" s="6">
        <f t="shared" si="75"/>
        <v>4</v>
      </c>
      <c r="H7525" s="6">
        <f t="shared" si="76"/>
        <v>52</v>
      </c>
      <c r="I7525" s="6">
        <f t="shared" si="77"/>
        <v>11</v>
      </c>
      <c r="J7525" s="6">
        <f t="shared" si="78"/>
        <v>35</v>
      </c>
      <c r="K7525" s="9">
        <f t="shared" si="79"/>
        <v>46016</v>
      </c>
    </row>
    <row r="7526" spans="1:11" x14ac:dyDescent="0.25">
      <c r="A7526" s="2">
        <v>46016.5</v>
      </c>
      <c r="B7526" s="1">
        <v>56</v>
      </c>
      <c r="C7526" s="4"/>
      <c r="D7526" s="6">
        <f t="shared" si="72"/>
        <v>2025</v>
      </c>
      <c r="E7526" s="6">
        <f t="shared" si="73"/>
        <v>12</v>
      </c>
      <c r="F7526" s="6">
        <f t="shared" si="74"/>
        <v>25</v>
      </c>
      <c r="G7526" s="6">
        <f t="shared" si="75"/>
        <v>4</v>
      </c>
      <c r="H7526" s="6">
        <f t="shared" si="76"/>
        <v>52</v>
      </c>
      <c r="I7526" s="6">
        <f t="shared" si="77"/>
        <v>12</v>
      </c>
      <c r="J7526" s="6">
        <f t="shared" si="78"/>
        <v>56</v>
      </c>
      <c r="K7526" s="9">
        <f t="shared" si="79"/>
        <v>46016</v>
      </c>
    </row>
    <row r="7527" spans="1:11" x14ac:dyDescent="0.25">
      <c r="A7527" s="2">
        <v>46016.541666666664</v>
      </c>
      <c r="B7527" s="1">
        <v>35</v>
      </c>
      <c r="C7527" s="4"/>
      <c r="D7527" s="6">
        <f t="shared" si="72"/>
        <v>2025</v>
      </c>
      <c r="E7527" s="6">
        <f t="shared" si="73"/>
        <v>12</v>
      </c>
      <c r="F7527" s="6">
        <f t="shared" si="74"/>
        <v>25</v>
      </c>
      <c r="G7527" s="6">
        <f t="shared" si="75"/>
        <v>4</v>
      </c>
      <c r="H7527" s="6">
        <f t="shared" si="76"/>
        <v>52</v>
      </c>
      <c r="I7527" s="6">
        <f t="shared" si="77"/>
        <v>13</v>
      </c>
      <c r="J7527" s="6">
        <f t="shared" si="78"/>
        <v>35</v>
      </c>
      <c r="K7527" s="9">
        <f t="shared" si="79"/>
        <v>46016</v>
      </c>
    </row>
    <row r="7528" spans="1:11" x14ac:dyDescent="0.25">
      <c r="A7528" s="2">
        <v>46016.583333333336</v>
      </c>
      <c r="B7528" s="1">
        <v>28</v>
      </c>
      <c r="C7528" s="4"/>
      <c r="D7528" s="6">
        <f t="shared" si="72"/>
        <v>2025</v>
      </c>
      <c r="E7528" s="6">
        <f t="shared" si="73"/>
        <v>12</v>
      </c>
      <c r="F7528" s="6">
        <f t="shared" si="74"/>
        <v>25</v>
      </c>
      <c r="G7528" s="6">
        <f t="shared" si="75"/>
        <v>4</v>
      </c>
      <c r="H7528" s="6">
        <f t="shared" si="76"/>
        <v>52</v>
      </c>
      <c r="I7528" s="6">
        <f t="shared" si="77"/>
        <v>14</v>
      </c>
      <c r="J7528" s="6">
        <f t="shared" si="78"/>
        <v>28</v>
      </c>
      <c r="K7528" s="9">
        <f t="shared" si="79"/>
        <v>46016</v>
      </c>
    </row>
    <row r="7529" spans="1:11" x14ac:dyDescent="0.25">
      <c r="A7529" s="2">
        <v>46016.625</v>
      </c>
      <c r="B7529" s="1">
        <v>21</v>
      </c>
      <c r="C7529" s="4"/>
      <c r="D7529" s="6">
        <f t="shared" si="72"/>
        <v>2025</v>
      </c>
      <c r="E7529" s="6">
        <f t="shared" si="73"/>
        <v>12</v>
      </c>
      <c r="F7529" s="6">
        <f t="shared" si="74"/>
        <v>25</v>
      </c>
      <c r="G7529" s="6">
        <f t="shared" si="75"/>
        <v>4</v>
      </c>
      <c r="H7529" s="6">
        <f t="shared" si="76"/>
        <v>52</v>
      </c>
      <c r="I7529" s="6">
        <f t="shared" si="77"/>
        <v>15</v>
      </c>
      <c r="J7529" s="6">
        <f t="shared" si="78"/>
        <v>21</v>
      </c>
      <c r="K7529" s="9">
        <f t="shared" si="79"/>
        <v>46016</v>
      </c>
    </row>
    <row r="7530" spans="1:11" x14ac:dyDescent="0.25">
      <c r="A7530" s="2">
        <v>46016.666666666664</v>
      </c>
      <c r="B7530" s="1">
        <v>21</v>
      </c>
      <c r="C7530" s="4"/>
      <c r="D7530" s="6">
        <f t="shared" si="72"/>
        <v>2025</v>
      </c>
      <c r="E7530" s="6">
        <f t="shared" si="73"/>
        <v>12</v>
      </c>
      <c r="F7530" s="6">
        <f t="shared" si="74"/>
        <v>25</v>
      </c>
      <c r="G7530" s="6">
        <f t="shared" si="75"/>
        <v>4</v>
      </c>
      <c r="H7530" s="6">
        <f t="shared" si="76"/>
        <v>52</v>
      </c>
      <c r="I7530" s="6">
        <f t="shared" si="77"/>
        <v>16</v>
      </c>
      <c r="J7530" s="6">
        <f t="shared" si="78"/>
        <v>21</v>
      </c>
      <c r="K7530" s="9">
        <f t="shared" si="79"/>
        <v>46016</v>
      </c>
    </row>
    <row r="7531" spans="1:11" x14ac:dyDescent="0.25">
      <c r="A7531" s="2">
        <v>46016.708333333336</v>
      </c>
      <c r="B7531" s="1">
        <v>7</v>
      </c>
      <c r="C7531" s="4"/>
      <c r="D7531" s="6">
        <f t="shared" si="72"/>
        <v>2025</v>
      </c>
      <c r="E7531" s="6">
        <f t="shared" si="73"/>
        <v>12</v>
      </c>
      <c r="F7531" s="6">
        <f t="shared" si="74"/>
        <v>25</v>
      </c>
      <c r="G7531" s="6">
        <f t="shared" si="75"/>
        <v>4</v>
      </c>
      <c r="H7531" s="6">
        <f t="shared" si="76"/>
        <v>52</v>
      </c>
      <c r="I7531" s="6">
        <f t="shared" si="77"/>
        <v>17</v>
      </c>
      <c r="J7531" s="6">
        <f t="shared" si="78"/>
        <v>7</v>
      </c>
      <c r="K7531" s="9">
        <f t="shared" si="79"/>
        <v>46016</v>
      </c>
    </row>
    <row r="7532" spans="1:11" x14ac:dyDescent="0.25">
      <c r="A7532" s="2">
        <v>46016.75</v>
      </c>
      <c r="B7532" s="1">
        <v>27</v>
      </c>
      <c r="C7532" s="4"/>
      <c r="D7532" s="6">
        <f t="shared" si="72"/>
        <v>2025</v>
      </c>
      <c r="E7532" s="6">
        <f t="shared" si="73"/>
        <v>12</v>
      </c>
      <c r="F7532" s="6">
        <f t="shared" si="74"/>
        <v>25</v>
      </c>
      <c r="G7532" s="6">
        <f t="shared" si="75"/>
        <v>4</v>
      </c>
      <c r="H7532" s="6">
        <f t="shared" si="76"/>
        <v>52</v>
      </c>
      <c r="I7532" s="6">
        <f t="shared" si="77"/>
        <v>18</v>
      </c>
      <c r="J7532" s="6">
        <f t="shared" si="78"/>
        <v>27</v>
      </c>
      <c r="K7532" s="9">
        <f t="shared" si="79"/>
        <v>46016</v>
      </c>
    </row>
    <row r="7533" spans="1:11" x14ac:dyDescent="0.25">
      <c r="A7533" s="2">
        <v>46016.791666666664</v>
      </c>
      <c r="B7533" s="1">
        <v>22</v>
      </c>
      <c r="C7533" s="4"/>
      <c r="D7533" s="6">
        <f t="shared" si="72"/>
        <v>2025</v>
      </c>
      <c r="E7533" s="6">
        <f t="shared" si="73"/>
        <v>12</v>
      </c>
      <c r="F7533" s="6">
        <f t="shared" si="74"/>
        <v>25</v>
      </c>
      <c r="G7533" s="6">
        <f t="shared" si="75"/>
        <v>4</v>
      </c>
      <c r="H7533" s="6">
        <f t="shared" si="76"/>
        <v>52</v>
      </c>
      <c r="I7533" s="6">
        <f t="shared" si="77"/>
        <v>19</v>
      </c>
      <c r="J7533" s="6">
        <f t="shared" si="78"/>
        <v>22</v>
      </c>
      <c r="K7533" s="9">
        <f t="shared" si="79"/>
        <v>46016</v>
      </c>
    </row>
    <row r="7534" spans="1:11" x14ac:dyDescent="0.25">
      <c r="A7534" s="2">
        <v>46016.833333333336</v>
      </c>
      <c r="B7534" s="1">
        <v>9</v>
      </c>
      <c r="C7534" s="4"/>
      <c r="D7534" s="6">
        <f t="shared" si="72"/>
        <v>2025</v>
      </c>
      <c r="E7534" s="6">
        <f t="shared" si="73"/>
        <v>12</v>
      </c>
      <c r="F7534" s="6">
        <f t="shared" si="74"/>
        <v>25</v>
      </c>
      <c r="G7534" s="6">
        <f t="shared" si="75"/>
        <v>4</v>
      </c>
      <c r="H7534" s="6">
        <f t="shared" si="76"/>
        <v>52</v>
      </c>
      <c r="I7534" s="6">
        <f t="shared" si="77"/>
        <v>20</v>
      </c>
      <c r="J7534" s="6">
        <f t="shared" si="78"/>
        <v>9</v>
      </c>
      <c r="K7534" s="9">
        <f t="shared" si="79"/>
        <v>46016</v>
      </c>
    </row>
    <row r="7535" spans="1:11" x14ac:dyDescent="0.25">
      <c r="A7535" s="2">
        <v>46016.875</v>
      </c>
      <c r="B7535" s="1">
        <v>6</v>
      </c>
      <c r="C7535" s="4"/>
      <c r="D7535" s="6">
        <f t="shared" si="72"/>
        <v>2025</v>
      </c>
      <c r="E7535" s="6">
        <f t="shared" si="73"/>
        <v>12</v>
      </c>
      <c r="F7535" s="6">
        <f t="shared" si="74"/>
        <v>25</v>
      </c>
      <c r="G7535" s="6">
        <f t="shared" si="75"/>
        <v>4</v>
      </c>
      <c r="H7535" s="6">
        <f t="shared" si="76"/>
        <v>52</v>
      </c>
      <c r="I7535" s="6">
        <f t="shared" si="77"/>
        <v>21</v>
      </c>
      <c r="J7535" s="6">
        <f t="shared" si="78"/>
        <v>6</v>
      </c>
      <c r="K7535" s="9">
        <f t="shared" si="79"/>
        <v>46016</v>
      </c>
    </row>
    <row r="7536" spans="1:11" x14ac:dyDescent="0.25">
      <c r="A7536" s="2">
        <v>46016.916666666664</v>
      </c>
      <c r="B7536" s="1">
        <v>5</v>
      </c>
      <c r="C7536" s="4"/>
      <c r="D7536" s="6">
        <f t="shared" si="72"/>
        <v>2025</v>
      </c>
      <c r="E7536" s="6">
        <f t="shared" si="73"/>
        <v>12</v>
      </c>
      <c r="F7536" s="6">
        <f t="shared" si="74"/>
        <v>25</v>
      </c>
      <c r="G7536" s="6">
        <f t="shared" si="75"/>
        <v>4</v>
      </c>
      <c r="H7536" s="6">
        <f t="shared" si="76"/>
        <v>52</v>
      </c>
      <c r="I7536" s="6">
        <f t="shared" si="77"/>
        <v>22</v>
      </c>
      <c r="J7536" s="6">
        <f t="shared" si="78"/>
        <v>5</v>
      </c>
      <c r="K7536" s="9">
        <f t="shared" si="79"/>
        <v>46016</v>
      </c>
    </row>
    <row r="7537" spans="1:11" x14ac:dyDescent="0.25">
      <c r="A7537" s="2">
        <v>46016.958333333336</v>
      </c>
      <c r="B7537" s="1">
        <v>3</v>
      </c>
      <c r="C7537" s="4"/>
      <c r="D7537" s="6">
        <f t="shared" si="72"/>
        <v>2025</v>
      </c>
      <c r="E7537" s="6">
        <f t="shared" si="73"/>
        <v>12</v>
      </c>
      <c r="F7537" s="6">
        <f t="shared" si="74"/>
        <v>25</v>
      </c>
      <c r="G7537" s="6">
        <f t="shared" si="75"/>
        <v>4</v>
      </c>
      <c r="H7537" s="6">
        <f t="shared" si="76"/>
        <v>52</v>
      </c>
      <c r="I7537" s="6">
        <f t="shared" si="77"/>
        <v>23</v>
      </c>
      <c r="J7537" s="6">
        <f t="shared" si="78"/>
        <v>3</v>
      </c>
      <c r="K7537" s="9">
        <f t="shared" si="79"/>
        <v>46016</v>
      </c>
    </row>
    <row r="7538" spans="1:11" x14ac:dyDescent="0.25">
      <c r="A7538" s="2">
        <v>46017</v>
      </c>
      <c r="B7538" s="1">
        <v>0</v>
      </c>
      <c r="C7538" s="4"/>
      <c r="D7538" s="6">
        <f t="shared" si="72"/>
        <v>2025</v>
      </c>
      <c r="E7538" s="6">
        <f t="shared" si="73"/>
        <v>12</v>
      </c>
      <c r="F7538" s="6">
        <f t="shared" si="74"/>
        <v>26</v>
      </c>
      <c r="G7538" s="6">
        <f t="shared" si="75"/>
        <v>5</v>
      </c>
      <c r="H7538" s="6">
        <f t="shared" si="76"/>
        <v>52</v>
      </c>
      <c r="I7538" s="6">
        <f t="shared" si="77"/>
        <v>0</v>
      </c>
      <c r="J7538" s="6">
        <f t="shared" si="78"/>
        <v>0</v>
      </c>
      <c r="K7538" s="9">
        <f t="shared" si="79"/>
        <v>46017</v>
      </c>
    </row>
    <row r="7539" spans="1:11" x14ac:dyDescent="0.25">
      <c r="A7539" s="2">
        <v>46017.041666666664</v>
      </c>
      <c r="B7539" s="1">
        <v>0</v>
      </c>
      <c r="C7539" s="4"/>
      <c r="D7539" s="6">
        <f t="shared" si="72"/>
        <v>2025</v>
      </c>
      <c r="E7539" s="6">
        <f t="shared" si="73"/>
        <v>12</v>
      </c>
      <c r="F7539" s="6">
        <f t="shared" si="74"/>
        <v>26</v>
      </c>
      <c r="G7539" s="6">
        <f t="shared" si="75"/>
        <v>5</v>
      </c>
      <c r="H7539" s="6">
        <f t="shared" si="76"/>
        <v>52</v>
      </c>
      <c r="I7539" s="6">
        <f t="shared" si="77"/>
        <v>1</v>
      </c>
      <c r="J7539" s="6">
        <f t="shared" si="78"/>
        <v>0</v>
      </c>
      <c r="K7539" s="9">
        <f t="shared" si="79"/>
        <v>46017</v>
      </c>
    </row>
    <row r="7540" spans="1:11" x14ac:dyDescent="0.25">
      <c r="A7540" s="2">
        <v>46017.083333333336</v>
      </c>
      <c r="B7540" s="1">
        <v>5</v>
      </c>
      <c r="C7540" s="4"/>
      <c r="D7540" s="6">
        <f t="shared" si="72"/>
        <v>2025</v>
      </c>
      <c r="E7540" s="6">
        <f t="shared" si="73"/>
        <v>12</v>
      </c>
      <c r="F7540" s="6">
        <f t="shared" si="74"/>
        <v>26</v>
      </c>
      <c r="G7540" s="6">
        <f t="shared" si="75"/>
        <v>5</v>
      </c>
      <c r="H7540" s="6">
        <f t="shared" si="76"/>
        <v>52</v>
      </c>
      <c r="I7540" s="6">
        <f t="shared" si="77"/>
        <v>2</v>
      </c>
      <c r="J7540" s="6">
        <f t="shared" si="78"/>
        <v>5</v>
      </c>
      <c r="K7540" s="9">
        <f t="shared" si="79"/>
        <v>46017</v>
      </c>
    </row>
    <row r="7541" spans="1:11" x14ac:dyDescent="0.25">
      <c r="A7541" s="2">
        <v>46017.125</v>
      </c>
      <c r="B7541" s="1">
        <v>1</v>
      </c>
      <c r="C7541" s="4"/>
      <c r="D7541" s="6">
        <f t="shared" si="72"/>
        <v>2025</v>
      </c>
      <c r="E7541" s="6">
        <f t="shared" si="73"/>
        <v>12</v>
      </c>
      <c r="F7541" s="6">
        <f t="shared" si="74"/>
        <v>26</v>
      </c>
      <c r="G7541" s="6">
        <f t="shared" si="75"/>
        <v>5</v>
      </c>
      <c r="H7541" s="6">
        <f t="shared" si="76"/>
        <v>52</v>
      </c>
      <c r="I7541" s="6">
        <f t="shared" si="77"/>
        <v>3</v>
      </c>
      <c r="J7541" s="6">
        <f t="shared" si="78"/>
        <v>1</v>
      </c>
      <c r="K7541" s="9">
        <f t="shared" si="79"/>
        <v>46017</v>
      </c>
    </row>
    <row r="7542" spans="1:11" x14ac:dyDescent="0.25">
      <c r="A7542" s="2">
        <v>46017.166666666664</v>
      </c>
      <c r="B7542" s="1">
        <v>0</v>
      </c>
      <c r="C7542" s="4"/>
      <c r="D7542" s="6">
        <f t="shared" si="72"/>
        <v>2025</v>
      </c>
      <c r="E7542" s="6">
        <f t="shared" si="73"/>
        <v>12</v>
      </c>
      <c r="F7542" s="6">
        <f t="shared" si="74"/>
        <v>26</v>
      </c>
      <c r="G7542" s="6">
        <f t="shared" si="75"/>
        <v>5</v>
      </c>
      <c r="H7542" s="6">
        <f t="shared" si="76"/>
        <v>52</v>
      </c>
      <c r="I7542" s="6">
        <f t="shared" si="77"/>
        <v>4</v>
      </c>
      <c r="J7542" s="6">
        <f t="shared" si="78"/>
        <v>0</v>
      </c>
      <c r="K7542" s="9">
        <f t="shared" si="79"/>
        <v>46017</v>
      </c>
    </row>
    <row r="7543" spans="1:11" x14ac:dyDescent="0.25">
      <c r="A7543" s="2">
        <v>46017.208333333336</v>
      </c>
      <c r="B7543" s="1">
        <v>0</v>
      </c>
      <c r="C7543" s="4"/>
      <c r="D7543" s="6">
        <f t="shared" si="72"/>
        <v>2025</v>
      </c>
      <c r="E7543" s="6">
        <f t="shared" si="73"/>
        <v>12</v>
      </c>
      <c r="F7543" s="6">
        <f t="shared" si="74"/>
        <v>26</v>
      </c>
      <c r="G7543" s="6">
        <f t="shared" si="75"/>
        <v>5</v>
      </c>
      <c r="H7543" s="6">
        <f t="shared" si="76"/>
        <v>52</v>
      </c>
      <c r="I7543" s="6">
        <f t="shared" si="77"/>
        <v>5</v>
      </c>
      <c r="J7543" s="6">
        <f t="shared" si="78"/>
        <v>0</v>
      </c>
      <c r="K7543" s="9">
        <f t="shared" si="79"/>
        <v>46017</v>
      </c>
    </row>
    <row r="7544" spans="1:11" x14ac:dyDescent="0.25">
      <c r="A7544" s="2">
        <v>46017.25</v>
      </c>
      <c r="B7544" s="1">
        <v>0</v>
      </c>
      <c r="C7544" s="4"/>
      <c r="D7544" s="6">
        <f t="shared" si="72"/>
        <v>2025</v>
      </c>
      <c r="E7544" s="6">
        <f t="shared" si="73"/>
        <v>12</v>
      </c>
      <c r="F7544" s="6">
        <f t="shared" si="74"/>
        <v>26</v>
      </c>
      <c r="G7544" s="6">
        <f t="shared" si="75"/>
        <v>5</v>
      </c>
      <c r="H7544" s="6">
        <f t="shared" si="76"/>
        <v>52</v>
      </c>
      <c r="I7544" s="6">
        <f t="shared" si="77"/>
        <v>6</v>
      </c>
      <c r="J7544" s="6">
        <f t="shared" si="78"/>
        <v>0</v>
      </c>
      <c r="K7544" s="9">
        <f t="shared" si="79"/>
        <v>46017</v>
      </c>
    </row>
    <row r="7545" spans="1:11" x14ac:dyDescent="0.25">
      <c r="A7545" s="2">
        <v>46017.291666666664</v>
      </c>
      <c r="B7545" s="1">
        <v>1</v>
      </c>
      <c r="C7545" s="4"/>
      <c r="D7545" s="6">
        <f t="shared" si="72"/>
        <v>2025</v>
      </c>
      <c r="E7545" s="6">
        <f t="shared" si="73"/>
        <v>12</v>
      </c>
      <c r="F7545" s="6">
        <f t="shared" si="74"/>
        <v>26</v>
      </c>
      <c r="G7545" s="6">
        <f t="shared" si="75"/>
        <v>5</v>
      </c>
      <c r="H7545" s="6">
        <f t="shared" si="76"/>
        <v>52</v>
      </c>
      <c r="I7545" s="6">
        <f t="shared" si="77"/>
        <v>7</v>
      </c>
      <c r="J7545" s="6">
        <f t="shared" si="78"/>
        <v>1</v>
      </c>
      <c r="K7545" s="9">
        <f t="shared" si="79"/>
        <v>46017</v>
      </c>
    </row>
    <row r="7546" spans="1:11" x14ac:dyDescent="0.25">
      <c r="A7546" s="2">
        <v>46017.333333333336</v>
      </c>
      <c r="B7546" s="1">
        <v>2</v>
      </c>
      <c r="C7546" s="4"/>
      <c r="D7546" s="6">
        <f t="shared" si="72"/>
        <v>2025</v>
      </c>
      <c r="E7546" s="6">
        <f t="shared" si="73"/>
        <v>12</v>
      </c>
      <c r="F7546" s="6">
        <f t="shared" si="74"/>
        <v>26</v>
      </c>
      <c r="G7546" s="6">
        <f t="shared" si="75"/>
        <v>5</v>
      </c>
      <c r="H7546" s="6">
        <f t="shared" si="76"/>
        <v>52</v>
      </c>
      <c r="I7546" s="6">
        <f t="shared" si="77"/>
        <v>8</v>
      </c>
      <c r="J7546" s="6">
        <f t="shared" si="78"/>
        <v>2</v>
      </c>
      <c r="K7546" s="9">
        <f t="shared" si="79"/>
        <v>46017</v>
      </c>
    </row>
    <row r="7547" spans="1:11" x14ac:dyDescent="0.25">
      <c r="A7547" s="2">
        <v>46017.375</v>
      </c>
      <c r="B7547" s="1">
        <v>7</v>
      </c>
      <c r="C7547" s="4"/>
      <c r="D7547" s="6">
        <f t="shared" si="72"/>
        <v>2025</v>
      </c>
      <c r="E7547" s="6">
        <f t="shared" si="73"/>
        <v>12</v>
      </c>
      <c r="F7547" s="6">
        <f t="shared" si="74"/>
        <v>26</v>
      </c>
      <c r="G7547" s="6">
        <f t="shared" si="75"/>
        <v>5</v>
      </c>
      <c r="H7547" s="6">
        <f t="shared" si="76"/>
        <v>52</v>
      </c>
      <c r="I7547" s="6">
        <f t="shared" si="77"/>
        <v>9</v>
      </c>
      <c r="J7547" s="6">
        <f t="shared" si="78"/>
        <v>7</v>
      </c>
      <c r="K7547" s="9">
        <f t="shared" si="79"/>
        <v>46017</v>
      </c>
    </row>
    <row r="7548" spans="1:11" x14ac:dyDescent="0.25">
      <c r="A7548" s="2">
        <v>46017.416666666664</v>
      </c>
      <c r="B7548" s="1">
        <v>11</v>
      </c>
      <c r="C7548" s="4"/>
      <c r="D7548" s="6">
        <f t="shared" si="72"/>
        <v>2025</v>
      </c>
      <c r="E7548" s="6">
        <f t="shared" si="73"/>
        <v>12</v>
      </c>
      <c r="F7548" s="6">
        <f t="shared" si="74"/>
        <v>26</v>
      </c>
      <c r="G7548" s="6">
        <f t="shared" si="75"/>
        <v>5</v>
      </c>
      <c r="H7548" s="6">
        <f t="shared" si="76"/>
        <v>52</v>
      </c>
      <c r="I7548" s="6">
        <f t="shared" si="77"/>
        <v>10</v>
      </c>
      <c r="J7548" s="6">
        <f t="shared" si="78"/>
        <v>11</v>
      </c>
      <c r="K7548" s="9">
        <f t="shared" si="79"/>
        <v>46017</v>
      </c>
    </row>
    <row r="7549" spans="1:11" x14ac:dyDescent="0.25">
      <c r="A7549" s="2">
        <v>46017.458333333336</v>
      </c>
      <c r="B7549" s="1">
        <v>47</v>
      </c>
      <c r="C7549" s="4"/>
      <c r="D7549" s="6">
        <f t="shared" si="72"/>
        <v>2025</v>
      </c>
      <c r="E7549" s="6">
        <f t="shared" si="73"/>
        <v>12</v>
      </c>
      <c r="F7549" s="6">
        <f t="shared" si="74"/>
        <v>26</v>
      </c>
      <c r="G7549" s="6">
        <f t="shared" si="75"/>
        <v>5</v>
      </c>
      <c r="H7549" s="6">
        <f t="shared" si="76"/>
        <v>52</v>
      </c>
      <c r="I7549" s="6">
        <f t="shared" si="77"/>
        <v>11</v>
      </c>
      <c r="J7549" s="6">
        <f t="shared" si="78"/>
        <v>47</v>
      </c>
      <c r="K7549" s="9">
        <f t="shared" si="79"/>
        <v>46017</v>
      </c>
    </row>
    <row r="7550" spans="1:11" x14ac:dyDescent="0.25">
      <c r="A7550" s="2">
        <v>46017.5</v>
      </c>
      <c r="B7550" s="1">
        <v>64</v>
      </c>
      <c r="C7550" s="4"/>
      <c r="D7550" s="6">
        <f t="shared" si="72"/>
        <v>2025</v>
      </c>
      <c r="E7550" s="6">
        <f t="shared" si="73"/>
        <v>12</v>
      </c>
      <c r="F7550" s="6">
        <f t="shared" si="74"/>
        <v>26</v>
      </c>
      <c r="G7550" s="6">
        <f t="shared" si="75"/>
        <v>5</v>
      </c>
      <c r="H7550" s="6">
        <f t="shared" si="76"/>
        <v>52</v>
      </c>
      <c r="I7550" s="6">
        <f t="shared" si="77"/>
        <v>12</v>
      </c>
      <c r="J7550" s="6">
        <f t="shared" si="78"/>
        <v>64</v>
      </c>
      <c r="K7550" s="9">
        <f t="shared" si="79"/>
        <v>46017</v>
      </c>
    </row>
    <row r="7551" spans="1:11" x14ac:dyDescent="0.25">
      <c r="A7551" s="2">
        <v>46017.541666666664</v>
      </c>
      <c r="B7551" s="1">
        <v>69</v>
      </c>
      <c r="C7551" s="4"/>
      <c r="D7551" s="6">
        <f t="shared" si="72"/>
        <v>2025</v>
      </c>
      <c r="E7551" s="6">
        <f t="shared" si="73"/>
        <v>12</v>
      </c>
      <c r="F7551" s="6">
        <f t="shared" si="74"/>
        <v>26</v>
      </c>
      <c r="G7551" s="6">
        <f t="shared" si="75"/>
        <v>5</v>
      </c>
      <c r="H7551" s="6">
        <f t="shared" si="76"/>
        <v>52</v>
      </c>
      <c r="I7551" s="6">
        <f t="shared" si="77"/>
        <v>13</v>
      </c>
      <c r="J7551" s="6">
        <f t="shared" si="78"/>
        <v>69</v>
      </c>
      <c r="K7551" s="9">
        <f t="shared" si="79"/>
        <v>46017</v>
      </c>
    </row>
    <row r="7552" spans="1:11" x14ac:dyDescent="0.25">
      <c r="A7552" s="2">
        <v>46017.583333333336</v>
      </c>
      <c r="B7552" s="1">
        <v>74</v>
      </c>
      <c r="C7552" s="4"/>
      <c r="D7552" s="6">
        <f t="shared" si="72"/>
        <v>2025</v>
      </c>
      <c r="E7552" s="6">
        <f t="shared" si="73"/>
        <v>12</v>
      </c>
      <c r="F7552" s="6">
        <f t="shared" si="74"/>
        <v>26</v>
      </c>
      <c r="G7552" s="6">
        <f t="shared" si="75"/>
        <v>5</v>
      </c>
      <c r="H7552" s="6">
        <f t="shared" si="76"/>
        <v>52</v>
      </c>
      <c r="I7552" s="6">
        <f t="shared" si="77"/>
        <v>14</v>
      </c>
      <c r="J7552" s="6">
        <f t="shared" si="78"/>
        <v>74</v>
      </c>
      <c r="K7552" s="9">
        <f t="shared" si="79"/>
        <v>46017</v>
      </c>
    </row>
    <row r="7553" spans="1:11" x14ac:dyDescent="0.25">
      <c r="A7553" s="2">
        <v>46017.625</v>
      </c>
      <c r="B7553" s="1">
        <v>60</v>
      </c>
      <c r="C7553" s="4"/>
      <c r="D7553" s="6">
        <f t="shared" si="72"/>
        <v>2025</v>
      </c>
      <c r="E7553" s="6">
        <f t="shared" si="73"/>
        <v>12</v>
      </c>
      <c r="F7553" s="6">
        <f t="shared" si="74"/>
        <v>26</v>
      </c>
      <c r="G7553" s="6">
        <f t="shared" si="75"/>
        <v>5</v>
      </c>
      <c r="H7553" s="6">
        <f t="shared" si="76"/>
        <v>52</v>
      </c>
      <c r="I7553" s="6">
        <f t="shared" si="77"/>
        <v>15</v>
      </c>
      <c r="J7553" s="6">
        <f t="shared" si="78"/>
        <v>60</v>
      </c>
      <c r="K7553" s="9">
        <f t="shared" si="79"/>
        <v>46017</v>
      </c>
    </row>
    <row r="7554" spans="1:11" x14ac:dyDescent="0.25">
      <c r="A7554" s="2">
        <v>46017.666666666664</v>
      </c>
      <c r="B7554" s="1">
        <v>26</v>
      </c>
      <c r="C7554" s="4"/>
      <c r="D7554" s="6">
        <f t="shared" si="72"/>
        <v>2025</v>
      </c>
      <c r="E7554" s="6">
        <f t="shared" si="73"/>
        <v>12</v>
      </c>
      <c r="F7554" s="6">
        <f t="shared" si="74"/>
        <v>26</v>
      </c>
      <c r="G7554" s="6">
        <f t="shared" si="75"/>
        <v>5</v>
      </c>
      <c r="H7554" s="6">
        <f t="shared" si="76"/>
        <v>52</v>
      </c>
      <c r="I7554" s="6">
        <f t="shared" si="77"/>
        <v>16</v>
      </c>
      <c r="J7554" s="6">
        <f t="shared" si="78"/>
        <v>26</v>
      </c>
      <c r="K7554" s="9">
        <f t="shared" si="79"/>
        <v>46017</v>
      </c>
    </row>
    <row r="7555" spans="1:11" x14ac:dyDescent="0.25">
      <c r="A7555" s="2">
        <v>46017.708333333336</v>
      </c>
      <c r="B7555" s="1">
        <v>22</v>
      </c>
      <c r="C7555" s="4"/>
      <c r="D7555" s="6">
        <f t="shared" si="72"/>
        <v>2025</v>
      </c>
      <c r="E7555" s="6">
        <f t="shared" si="73"/>
        <v>12</v>
      </c>
      <c r="F7555" s="6">
        <f t="shared" si="74"/>
        <v>26</v>
      </c>
      <c r="G7555" s="6">
        <f t="shared" si="75"/>
        <v>5</v>
      </c>
      <c r="H7555" s="6">
        <f t="shared" si="76"/>
        <v>52</v>
      </c>
      <c r="I7555" s="6">
        <f t="shared" si="77"/>
        <v>17</v>
      </c>
      <c r="J7555" s="6">
        <f t="shared" si="78"/>
        <v>22</v>
      </c>
      <c r="K7555" s="9">
        <f t="shared" si="79"/>
        <v>46017</v>
      </c>
    </row>
    <row r="7556" spans="1:11" x14ac:dyDescent="0.25">
      <c r="A7556" s="2">
        <v>46017.75</v>
      </c>
      <c r="B7556" s="1">
        <v>13</v>
      </c>
      <c r="C7556" s="4"/>
      <c r="D7556" s="6">
        <f t="shared" si="72"/>
        <v>2025</v>
      </c>
      <c r="E7556" s="6">
        <f t="shared" si="73"/>
        <v>12</v>
      </c>
      <c r="F7556" s="6">
        <f t="shared" si="74"/>
        <v>26</v>
      </c>
      <c r="G7556" s="6">
        <f t="shared" si="75"/>
        <v>5</v>
      </c>
      <c r="H7556" s="6">
        <f t="shared" si="76"/>
        <v>52</v>
      </c>
      <c r="I7556" s="6">
        <f t="shared" si="77"/>
        <v>18</v>
      </c>
      <c r="J7556" s="6">
        <f t="shared" si="78"/>
        <v>13</v>
      </c>
      <c r="K7556" s="9">
        <f t="shared" si="79"/>
        <v>46017</v>
      </c>
    </row>
    <row r="7557" spans="1:11" x14ac:dyDescent="0.25">
      <c r="A7557" s="2">
        <v>46017.791666666664</v>
      </c>
      <c r="B7557" s="1">
        <v>8</v>
      </c>
      <c r="C7557" s="4"/>
      <c r="D7557" s="6">
        <f t="shared" si="72"/>
        <v>2025</v>
      </c>
      <c r="E7557" s="6">
        <f t="shared" si="73"/>
        <v>12</v>
      </c>
      <c r="F7557" s="6">
        <f t="shared" si="74"/>
        <v>26</v>
      </c>
      <c r="G7557" s="6">
        <f t="shared" si="75"/>
        <v>5</v>
      </c>
      <c r="H7557" s="6">
        <f t="shared" si="76"/>
        <v>52</v>
      </c>
      <c r="I7557" s="6">
        <f t="shared" si="77"/>
        <v>19</v>
      </c>
      <c r="J7557" s="6">
        <f t="shared" si="78"/>
        <v>8</v>
      </c>
      <c r="K7557" s="9">
        <f t="shared" si="79"/>
        <v>46017</v>
      </c>
    </row>
    <row r="7558" spans="1:11" x14ac:dyDescent="0.25">
      <c r="A7558" s="2">
        <v>46017.833333333336</v>
      </c>
      <c r="B7558" s="1">
        <v>6</v>
      </c>
      <c r="C7558" s="4"/>
      <c r="D7558" s="6">
        <f t="shared" si="72"/>
        <v>2025</v>
      </c>
      <c r="E7558" s="6">
        <f t="shared" si="73"/>
        <v>12</v>
      </c>
      <c r="F7558" s="6">
        <f t="shared" si="74"/>
        <v>26</v>
      </c>
      <c r="G7558" s="6">
        <f t="shared" si="75"/>
        <v>5</v>
      </c>
      <c r="H7558" s="6">
        <f t="shared" si="76"/>
        <v>52</v>
      </c>
      <c r="I7558" s="6">
        <f t="shared" si="77"/>
        <v>20</v>
      </c>
      <c r="J7558" s="6">
        <f t="shared" si="78"/>
        <v>6</v>
      </c>
      <c r="K7558" s="9">
        <f t="shared" si="79"/>
        <v>46017</v>
      </c>
    </row>
    <row r="7559" spans="1:11" x14ac:dyDescent="0.25">
      <c r="A7559" s="2">
        <v>46017.875</v>
      </c>
      <c r="B7559" s="1">
        <v>16</v>
      </c>
      <c r="C7559" s="4"/>
      <c r="D7559" s="6">
        <f t="shared" si="72"/>
        <v>2025</v>
      </c>
      <c r="E7559" s="6">
        <f t="shared" si="73"/>
        <v>12</v>
      </c>
      <c r="F7559" s="6">
        <f t="shared" si="74"/>
        <v>26</v>
      </c>
      <c r="G7559" s="6">
        <f t="shared" si="75"/>
        <v>5</v>
      </c>
      <c r="H7559" s="6">
        <f t="shared" si="76"/>
        <v>52</v>
      </c>
      <c r="I7559" s="6">
        <f t="shared" si="77"/>
        <v>21</v>
      </c>
      <c r="J7559" s="6">
        <f t="shared" si="78"/>
        <v>16</v>
      </c>
      <c r="K7559" s="9">
        <f t="shared" si="79"/>
        <v>46017</v>
      </c>
    </row>
    <row r="7560" spans="1:11" x14ac:dyDescent="0.25">
      <c r="A7560" s="2">
        <v>46017.916666666664</v>
      </c>
      <c r="B7560" s="1">
        <v>15</v>
      </c>
      <c r="C7560" s="4"/>
      <c r="D7560" s="6">
        <f t="shared" si="72"/>
        <v>2025</v>
      </c>
      <c r="E7560" s="6">
        <f t="shared" si="73"/>
        <v>12</v>
      </c>
      <c r="F7560" s="6">
        <f t="shared" si="74"/>
        <v>26</v>
      </c>
      <c r="G7560" s="6">
        <f t="shared" si="75"/>
        <v>5</v>
      </c>
      <c r="H7560" s="6">
        <f t="shared" si="76"/>
        <v>52</v>
      </c>
      <c r="I7560" s="6">
        <f t="shared" si="77"/>
        <v>22</v>
      </c>
      <c r="J7560" s="6">
        <f t="shared" si="78"/>
        <v>15</v>
      </c>
      <c r="K7560" s="9">
        <f t="shared" si="79"/>
        <v>46017</v>
      </c>
    </row>
    <row r="7561" spans="1:11" x14ac:dyDescent="0.25">
      <c r="A7561" s="2">
        <v>46017.958333333336</v>
      </c>
      <c r="B7561" s="1">
        <v>8</v>
      </c>
      <c r="C7561" s="4"/>
      <c r="D7561" s="6">
        <f t="shared" si="72"/>
        <v>2025</v>
      </c>
      <c r="E7561" s="6">
        <f t="shared" si="73"/>
        <v>12</v>
      </c>
      <c r="F7561" s="6">
        <f t="shared" si="74"/>
        <v>26</v>
      </c>
      <c r="G7561" s="6">
        <f t="shared" si="75"/>
        <v>5</v>
      </c>
      <c r="H7561" s="6">
        <f t="shared" si="76"/>
        <v>52</v>
      </c>
      <c r="I7561" s="6">
        <f t="shared" si="77"/>
        <v>23</v>
      </c>
      <c r="J7561" s="6">
        <f t="shared" si="78"/>
        <v>8</v>
      </c>
      <c r="K7561" s="9">
        <f t="shared" si="79"/>
        <v>46017</v>
      </c>
    </row>
    <row r="7562" spans="1:11" x14ac:dyDescent="0.25">
      <c r="A7562" s="2">
        <v>46018</v>
      </c>
      <c r="B7562" s="1">
        <v>0</v>
      </c>
      <c r="C7562" s="4"/>
      <c r="D7562" s="6">
        <f t="shared" si="72"/>
        <v>2025</v>
      </c>
      <c r="E7562" s="6">
        <f t="shared" si="73"/>
        <v>12</v>
      </c>
      <c r="F7562" s="6">
        <f t="shared" si="74"/>
        <v>27</v>
      </c>
      <c r="G7562" s="6">
        <f t="shared" si="75"/>
        <v>6</v>
      </c>
      <c r="H7562" s="6">
        <f t="shared" si="76"/>
        <v>52</v>
      </c>
      <c r="I7562" s="6">
        <f t="shared" si="77"/>
        <v>0</v>
      </c>
      <c r="J7562" s="6">
        <f t="shared" si="78"/>
        <v>0</v>
      </c>
      <c r="K7562" s="9">
        <f t="shared" si="79"/>
        <v>46018</v>
      </c>
    </row>
    <row r="7563" spans="1:11" x14ac:dyDescent="0.25">
      <c r="A7563" s="2">
        <v>46018.041666666664</v>
      </c>
      <c r="B7563" s="1">
        <v>0</v>
      </c>
      <c r="C7563" s="4"/>
      <c r="D7563" s="6">
        <f t="shared" si="72"/>
        <v>2025</v>
      </c>
      <c r="E7563" s="6">
        <f t="shared" si="73"/>
        <v>12</v>
      </c>
      <c r="F7563" s="6">
        <f t="shared" si="74"/>
        <v>27</v>
      </c>
      <c r="G7563" s="6">
        <f t="shared" si="75"/>
        <v>6</v>
      </c>
      <c r="H7563" s="6">
        <f t="shared" si="76"/>
        <v>52</v>
      </c>
      <c r="I7563" s="6">
        <f t="shared" si="77"/>
        <v>1</v>
      </c>
      <c r="J7563" s="6">
        <f t="shared" si="78"/>
        <v>0</v>
      </c>
      <c r="K7563" s="9">
        <f t="shared" si="79"/>
        <v>46018</v>
      </c>
    </row>
    <row r="7564" spans="1:11" x14ac:dyDescent="0.25">
      <c r="A7564" s="2">
        <v>46018.083333333336</v>
      </c>
      <c r="B7564" s="1">
        <v>0</v>
      </c>
      <c r="C7564" s="4"/>
      <c r="D7564" s="6">
        <f t="shared" si="72"/>
        <v>2025</v>
      </c>
      <c r="E7564" s="6">
        <f t="shared" si="73"/>
        <v>12</v>
      </c>
      <c r="F7564" s="6">
        <f t="shared" si="74"/>
        <v>27</v>
      </c>
      <c r="G7564" s="6">
        <f t="shared" si="75"/>
        <v>6</v>
      </c>
      <c r="H7564" s="6">
        <f t="shared" si="76"/>
        <v>52</v>
      </c>
      <c r="I7564" s="6">
        <f t="shared" si="77"/>
        <v>2</v>
      </c>
      <c r="J7564" s="6">
        <f t="shared" si="78"/>
        <v>0</v>
      </c>
      <c r="K7564" s="9">
        <f t="shared" si="79"/>
        <v>46018</v>
      </c>
    </row>
    <row r="7565" spans="1:11" x14ac:dyDescent="0.25">
      <c r="A7565" s="2">
        <v>46018.125</v>
      </c>
      <c r="B7565" s="1">
        <v>0</v>
      </c>
      <c r="C7565" s="4"/>
      <c r="D7565" s="6">
        <f t="shared" si="72"/>
        <v>2025</v>
      </c>
      <c r="E7565" s="6">
        <f t="shared" si="73"/>
        <v>12</v>
      </c>
      <c r="F7565" s="6">
        <f t="shared" si="74"/>
        <v>27</v>
      </c>
      <c r="G7565" s="6">
        <f t="shared" si="75"/>
        <v>6</v>
      </c>
      <c r="H7565" s="6">
        <f t="shared" si="76"/>
        <v>52</v>
      </c>
      <c r="I7565" s="6">
        <f t="shared" si="77"/>
        <v>3</v>
      </c>
      <c r="J7565" s="6">
        <f t="shared" si="78"/>
        <v>0</v>
      </c>
      <c r="K7565" s="9">
        <f t="shared" si="79"/>
        <v>46018</v>
      </c>
    </row>
    <row r="7566" spans="1:11" x14ac:dyDescent="0.25">
      <c r="A7566" s="2">
        <v>46018.166666666664</v>
      </c>
      <c r="B7566" s="1">
        <v>0</v>
      </c>
      <c r="C7566" s="4"/>
      <c r="D7566" s="6">
        <f t="shared" si="72"/>
        <v>2025</v>
      </c>
      <c r="E7566" s="6">
        <f t="shared" si="73"/>
        <v>12</v>
      </c>
      <c r="F7566" s="6">
        <f t="shared" si="74"/>
        <v>27</v>
      </c>
      <c r="G7566" s="6">
        <f t="shared" si="75"/>
        <v>6</v>
      </c>
      <c r="H7566" s="6">
        <f t="shared" si="76"/>
        <v>52</v>
      </c>
      <c r="I7566" s="6">
        <f t="shared" si="77"/>
        <v>4</v>
      </c>
      <c r="J7566" s="6">
        <f t="shared" si="78"/>
        <v>0</v>
      </c>
      <c r="K7566" s="9">
        <f t="shared" si="79"/>
        <v>46018</v>
      </c>
    </row>
    <row r="7567" spans="1:11" x14ac:dyDescent="0.25">
      <c r="A7567" s="2">
        <v>46018.208333333336</v>
      </c>
      <c r="B7567" s="1">
        <v>0</v>
      </c>
      <c r="C7567" s="4"/>
      <c r="D7567" s="6">
        <f t="shared" si="72"/>
        <v>2025</v>
      </c>
      <c r="E7567" s="6">
        <f t="shared" si="73"/>
        <v>12</v>
      </c>
      <c r="F7567" s="6">
        <f t="shared" si="74"/>
        <v>27</v>
      </c>
      <c r="G7567" s="6">
        <f t="shared" si="75"/>
        <v>6</v>
      </c>
      <c r="H7567" s="6">
        <f t="shared" si="76"/>
        <v>52</v>
      </c>
      <c r="I7567" s="6">
        <f t="shared" si="77"/>
        <v>5</v>
      </c>
      <c r="J7567" s="6">
        <f t="shared" si="78"/>
        <v>0</v>
      </c>
      <c r="K7567" s="9">
        <f t="shared" si="79"/>
        <v>46018</v>
      </c>
    </row>
    <row r="7568" spans="1:11" x14ac:dyDescent="0.25">
      <c r="A7568" s="2">
        <v>46018.25</v>
      </c>
      <c r="B7568" s="1">
        <v>0</v>
      </c>
      <c r="C7568" s="4"/>
      <c r="D7568" s="6">
        <f t="shared" si="72"/>
        <v>2025</v>
      </c>
      <c r="E7568" s="6">
        <f t="shared" si="73"/>
        <v>12</v>
      </c>
      <c r="F7568" s="6">
        <f t="shared" si="74"/>
        <v>27</v>
      </c>
      <c r="G7568" s="6">
        <f t="shared" si="75"/>
        <v>6</v>
      </c>
      <c r="H7568" s="6">
        <f t="shared" si="76"/>
        <v>52</v>
      </c>
      <c r="I7568" s="6">
        <f t="shared" si="77"/>
        <v>6</v>
      </c>
      <c r="J7568" s="6">
        <f t="shared" si="78"/>
        <v>0</v>
      </c>
      <c r="K7568" s="9">
        <f t="shared" si="79"/>
        <v>46018</v>
      </c>
    </row>
    <row r="7569" spans="1:11" x14ac:dyDescent="0.25">
      <c r="A7569" s="2">
        <v>46018.291666666664</v>
      </c>
      <c r="B7569" s="1">
        <v>4</v>
      </c>
      <c r="C7569" s="4"/>
      <c r="D7569" s="6">
        <f t="shared" si="72"/>
        <v>2025</v>
      </c>
      <c r="E7569" s="6">
        <f t="shared" si="73"/>
        <v>12</v>
      </c>
      <c r="F7569" s="6">
        <f t="shared" si="74"/>
        <v>27</v>
      </c>
      <c r="G7569" s="6">
        <f t="shared" si="75"/>
        <v>6</v>
      </c>
      <c r="H7569" s="6">
        <f t="shared" si="76"/>
        <v>52</v>
      </c>
      <c r="I7569" s="6">
        <f t="shared" si="77"/>
        <v>7</v>
      </c>
      <c r="J7569" s="6">
        <f t="shared" si="78"/>
        <v>4</v>
      </c>
      <c r="K7569" s="9">
        <f t="shared" si="79"/>
        <v>46018</v>
      </c>
    </row>
    <row r="7570" spans="1:11" x14ac:dyDescent="0.25">
      <c r="A7570" s="2">
        <v>46018.333333333336</v>
      </c>
      <c r="B7570" s="1">
        <v>6</v>
      </c>
      <c r="C7570" s="4"/>
      <c r="D7570" s="6">
        <f t="shared" si="72"/>
        <v>2025</v>
      </c>
      <c r="E7570" s="6">
        <f t="shared" si="73"/>
        <v>12</v>
      </c>
      <c r="F7570" s="6">
        <f t="shared" si="74"/>
        <v>27</v>
      </c>
      <c r="G7570" s="6">
        <f t="shared" si="75"/>
        <v>6</v>
      </c>
      <c r="H7570" s="6">
        <f t="shared" si="76"/>
        <v>52</v>
      </c>
      <c r="I7570" s="6">
        <f t="shared" si="77"/>
        <v>8</v>
      </c>
      <c r="J7570" s="6">
        <f t="shared" si="78"/>
        <v>6</v>
      </c>
      <c r="K7570" s="9">
        <f t="shared" si="79"/>
        <v>46018</v>
      </c>
    </row>
    <row r="7571" spans="1:11" x14ac:dyDescent="0.25">
      <c r="A7571" s="2">
        <v>46018.375</v>
      </c>
      <c r="B7571" s="1">
        <v>10</v>
      </c>
      <c r="C7571" s="4"/>
      <c r="D7571" s="6">
        <f t="shared" si="72"/>
        <v>2025</v>
      </c>
      <c r="E7571" s="6">
        <f t="shared" si="73"/>
        <v>12</v>
      </c>
      <c r="F7571" s="6">
        <f t="shared" si="74"/>
        <v>27</v>
      </c>
      <c r="G7571" s="6">
        <f t="shared" si="75"/>
        <v>6</v>
      </c>
      <c r="H7571" s="6">
        <f t="shared" si="76"/>
        <v>52</v>
      </c>
      <c r="I7571" s="6">
        <f t="shared" si="77"/>
        <v>9</v>
      </c>
      <c r="J7571" s="6">
        <f t="shared" si="78"/>
        <v>10</v>
      </c>
      <c r="K7571" s="9">
        <f t="shared" si="79"/>
        <v>46018</v>
      </c>
    </row>
    <row r="7572" spans="1:11" x14ac:dyDescent="0.25">
      <c r="A7572" s="2">
        <v>46018.416666666664</v>
      </c>
      <c r="B7572" s="1">
        <v>29</v>
      </c>
      <c r="C7572" s="4"/>
      <c r="D7572" s="6">
        <f t="shared" si="72"/>
        <v>2025</v>
      </c>
      <c r="E7572" s="6">
        <f t="shared" si="73"/>
        <v>12</v>
      </c>
      <c r="F7572" s="6">
        <f t="shared" si="74"/>
        <v>27</v>
      </c>
      <c r="G7572" s="6">
        <f t="shared" si="75"/>
        <v>6</v>
      </c>
      <c r="H7572" s="6">
        <f t="shared" si="76"/>
        <v>52</v>
      </c>
      <c r="I7572" s="6">
        <f t="shared" si="77"/>
        <v>10</v>
      </c>
      <c r="J7572" s="6">
        <f t="shared" si="78"/>
        <v>29</v>
      </c>
      <c r="K7572" s="9">
        <f t="shared" si="79"/>
        <v>46018</v>
      </c>
    </row>
    <row r="7573" spans="1:11" x14ac:dyDescent="0.25">
      <c r="A7573" s="2">
        <v>46018.458333333336</v>
      </c>
      <c r="B7573" s="1">
        <v>34</v>
      </c>
      <c r="C7573" s="4"/>
      <c r="D7573" s="6">
        <f t="shared" si="72"/>
        <v>2025</v>
      </c>
      <c r="E7573" s="6">
        <f t="shared" si="73"/>
        <v>12</v>
      </c>
      <c r="F7573" s="6">
        <f t="shared" si="74"/>
        <v>27</v>
      </c>
      <c r="G7573" s="6">
        <f t="shared" si="75"/>
        <v>6</v>
      </c>
      <c r="H7573" s="6">
        <f t="shared" si="76"/>
        <v>52</v>
      </c>
      <c r="I7573" s="6">
        <f t="shared" si="77"/>
        <v>11</v>
      </c>
      <c r="J7573" s="6">
        <f t="shared" si="78"/>
        <v>34</v>
      </c>
      <c r="K7573" s="9">
        <f t="shared" si="79"/>
        <v>46018</v>
      </c>
    </row>
    <row r="7574" spans="1:11" x14ac:dyDescent="0.25">
      <c r="A7574" s="2">
        <v>46018.5</v>
      </c>
      <c r="B7574" s="1">
        <v>47</v>
      </c>
      <c r="C7574" s="4"/>
      <c r="D7574" s="6">
        <f t="shared" si="72"/>
        <v>2025</v>
      </c>
      <c r="E7574" s="6">
        <f t="shared" si="73"/>
        <v>12</v>
      </c>
      <c r="F7574" s="6">
        <f t="shared" si="74"/>
        <v>27</v>
      </c>
      <c r="G7574" s="6">
        <f t="shared" si="75"/>
        <v>6</v>
      </c>
      <c r="H7574" s="6">
        <f t="shared" si="76"/>
        <v>52</v>
      </c>
      <c r="I7574" s="6">
        <f t="shared" si="77"/>
        <v>12</v>
      </c>
      <c r="J7574" s="6">
        <f t="shared" si="78"/>
        <v>47</v>
      </c>
      <c r="K7574" s="9">
        <f t="shared" si="79"/>
        <v>46018</v>
      </c>
    </row>
    <row r="7575" spans="1:11" x14ac:dyDescent="0.25">
      <c r="A7575" s="2">
        <v>46018.541666666664</v>
      </c>
      <c r="B7575" s="1">
        <v>28</v>
      </c>
      <c r="C7575" s="4"/>
      <c r="D7575" s="6">
        <f t="shared" si="72"/>
        <v>2025</v>
      </c>
      <c r="E7575" s="6">
        <f t="shared" si="73"/>
        <v>12</v>
      </c>
      <c r="F7575" s="6">
        <f t="shared" si="74"/>
        <v>27</v>
      </c>
      <c r="G7575" s="6">
        <f t="shared" si="75"/>
        <v>6</v>
      </c>
      <c r="H7575" s="6">
        <f t="shared" si="76"/>
        <v>52</v>
      </c>
      <c r="I7575" s="6">
        <f t="shared" si="77"/>
        <v>13</v>
      </c>
      <c r="J7575" s="6">
        <f t="shared" si="78"/>
        <v>28</v>
      </c>
      <c r="K7575" s="9">
        <f t="shared" si="79"/>
        <v>46018</v>
      </c>
    </row>
    <row r="7576" spans="1:11" x14ac:dyDescent="0.25">
      <c r="A7576" s="2">
        <v>46018.583333333336</v>
      </c>
      <c r="B7576" s="1">
        <v>27</v>
      </c>
      <c r="C7576" s="4"/>
      <c r="D7576" s="6">
        <f t="shared" si="72"/>
        <v>2025</v>
      </c>
      <c r="E7576" s="6">
        <f t="shared" si="73"/>
        <v>12</v>
      </c>
      <c r="F7576" s="6">
        <f t="shared" si="74"/>
        <v>27</v>
      </c>
      <c r="G7576" s="6">
        <f t="shared" si="75"/>
        <v>6</v>
      </c>
      <c r="H7576" s="6">
        <f t="shared" si="76"/>
        <v>52</v>
      </c>
      <c r="I7576" s="6">
        <f t="shared" si="77"/>
        <v>14</v>
      </c>
      <c r="J7576" s="6">
        <f t="shared" si="78"/>
        <v>27</v>
      </c>
      <c r="K7576" s="9">
        <f t="shared" si="79"/>
        <v>46018</v>
      </c>
    </row>
    <row r="7577" spans="1:11" x14ac:dyDescent="0.25">
      <c r="A7577" s="2">
        <v>46018.625</v>
      </c>
      <c r="B7577" s="1">
        <v>23</v>
      </c>
      <c r="C7577" s="4"/>
      <c r="D7577" s="6">
        <f t="shared" si="72"/>
        <v>2025</v>
      </c>
      <c r="E7577" s="6">
        <f t="shared" si="73"/>
        <v>12</v>
      </c>
      <c r="F7577" s="6">
        <f t="shared" si="74"/>
        <v>27</v>
      </c>
      <c r="G7577" s="6">
        <f t="shared" si="75"/>
        <v>6</v>
      </c>
      <c r="H7577" s="6">
        <f t="shared" si="76"/>
        <v>52</v>
      </c>
      <c r="I7577" s="6">
        <f t="shared" si="77"/>
        <v>15</v>
      </c>
      <c r="J7577" s="6">
        <f t="shared" si="78"/>
        <v>23</v>
      </c>
      <c r="K7577" s="9">
        <f t="shared" si="79"/>
        <v>46018</v>
      </c>
    </row>
    <row r="7578" spans="1:11" x14ac:dyDescent="0.25">
      <c r="A7578" s="2">
        <v>46018.666666666664</v>
      </c>
      <c r="B7578" s="1">
        <v>8</v>
      </c>
      <c r="C7578" s="4"/>
      <c r="D7578" s="6">
        <f t="shared" ref="D7578:D7641" si="80">+YEAR(A7578)</f>
        <v>2025</v>
      </c>
      <c r="E7578" s="6">
        <f t="shared" ref="E7578:E7641" si="81">+MONTH(A7578)</f>
        <v>12</v>
      </c>
      <c r="F7578" s="6">
        <f t="shared" ref="F7578:F7641" si="82">+DAY(A7578)</f>
        <v>27</v>
      </c>
      <c r="G7578" s="6">
        <f t="shared" ref="G7578:G7641" si="83">+WEEKDAY(A7578,2)</f>
        <v>6</v>
      </c>
      <c r="H7578" s="6">
        <f t="shared" ref="H7578:H7641" si="84">+WEEKNUM(A7578,21)</f>
        <v>52</v>
      </c>
      <c r="I7578" s="6">
        <f t="shared" ref="I7578:I7641" si="85">+HOUR(A7578)</f>
        <v>16</v>
      </c>
      <c r="J7578" s="6">
        <f t="shared" ref="J7578:J7641" si="86">+B7578</f>
        <v>8</v>
      </c>
      <c r="K7578" s="9">
        <f t="shared" ref="K7578:K7641" si="87">DATE(D7578,E7578,F7578)</f>
        <v>46018</v>
      </c>
    </row>
    <row r="7579" spans="1:11" x14ac:dyDescent="0.25">
      <c r="A7579" s="2">
        <v>46018.708333333336</v>
      </c>
      <c r="B7579" s="1">
        <v>14</v>
      </c>
      <c r="C7579" s="4"/>
      <c r="D7579" s="6">
        <f t="shared" si="80"/>
        <v>2025</v>
      </c>
      <c r="E7579" s="6">
        <f t="shared" si="81"/>
        <v>12</v>
      </c>
      <c r="F7579" s="6">
        <f t="shared" si="82"/>
        <v>27</v>
      </c>
      <c r="G7579" s="6">
        <f t="shared" si="83"/>
        <v>6</v>
      </c>
      <c r="H7579" s="6">
        <f t="shared" si="84"/>
        <v>52</v>
      </c>
      <c r="I7579" s="6">
        <f t="shared" si="85"/>
        <v>17</v>
      </c>
      <c r="J7579" s="6">
        <f t="shared" si="86"/>
        <v>14</v>
      </c>
      <c r="K7579" s="9">
        <f t="shared" si="87"/>
        <v>46018</v>
      </c>
    </row>
    <row r="7580" spans="1:11" x14ac:dyDescent="0.25">
      <c r="A7580" s="2">
        <v>46018.75</v>
      </c>
      <c r="B7580" s="1">
        <v>10</v>
      </c>
      <c r="C7580" s="4"/>
      <c r="D7580" s="6">
        <f t="shared" si="80"/>
        <v>2025</v>
      </c>
      <c r="E7580" s="6">
        <f t="shared" si="81"/>
        <v>12</v>
      </c>
      <c r="F7580" s="6">
        <f t="shared" si="82"/>
        <v>27</v>
      </c>
      <c r="G7580" s="6">
        <f t="shared" si="83"/>
        <v>6</v>
      </c>
      <c r="H7580" s="6">
        <f t="shared" si="84"/>
        <v>52</v>
      </c>
      <c r="I7580" s="6">
        <f t="shared" si="85"/>
        <v>18</v>
      </c>
      <c r="J7580" s="6">
        <f t="shared" si="86"/>
        <v>10</v>
      </c>
      <c r="K7580" s="9">
        <f t="shared" si="87"/>
        <v>46018</v>
      </c>
    </row>
    <row r="7581" spans="1:11" x14ac:dyDescent="0.25">
      <c r="A7581" s="2">
        <v>46018.791666666664</v>
      </c>
      <c r="B7581" s="1">
        <v>18</v>
      </c>
      <c r="C7581" s="4"/>
      <c r="D7581" s="6">
        <f t="shared" si="80"/>
        <v>2025</v>
      </c>
      <c r="E7581" s="6">
        <f t="shared" si="81"/>
        <v>12</v>
      </c>
      <c r="F7581" s="6">
        <f t="shared" si="82"/>
        <v>27</v>
      </c>
      <c r="G7581" s="6">
        <f t="shared" si="83"/>
        <v>6</v>
      </c>
      <c r="H7581" s="6">
        <f t="shared" si="84"/>
        <v>52</v>
      </c>
      <c r="I7581" s="6">
        <f t="shared" si="85"/>
        <v>19</v>
      </c>
      <c r="J7581" s="6">
        <f t="shared" si="86"/>
        <v>18</v>
      </c>
      <c r="K7581" s="9">
        <f t="shared" si="87"/>
        <v>46018</v>
      </c>
    </row>
    <row r="7582" spans="1:11" x14ac:dyDescent="0.25">
      <c r="A7582" s="2">
        <v>46018.833333333336</v>
      </c>
      <c r="B7582" s="1">
        <v>5</v>
      </c>
      <c r="C7582" s="4"/>
      <c r="D7582" s="6">
        <f t="shared" si="80"/>
        <v>2025</v>
      </c>
      <c r="E7582" s="6">
        <f t="shared" si="81"/>
        <v>12</v>
      </c>
      <c r="F7582" s="6">
        <f t="shared" si="82"/>
        <v>27</v>
      </c>
      <c r="G7582" s="6">
        <f t="shared" si="83"/>
        <v>6</v>
      </c>
      <c r="H7582" s="6">
        <f t="shared" si="84"/>
        <v>52</v>
      </c>
      <c r="I7582" s="6">
        <f t="shared" si="85"/>
        <v>20</v>
      </c>
      <c r="J7582" s="6">
        <f t="shared" si="86"/>
        <v>5</v>
      </c>
      <c r="K7582" s="9">
        <f t="shared" si="87"/>
        <v>46018</v>
      </c>
    </row>
    <row r="7583" spans="1:11" x14ac:dyDescent="0.25">
      <c r="A7583" s="2">
        <v>46018.875</v>
      </c>
      <c r="B7583" s="1">
        <v>9</v>
      </c>
      <c r="C7583" s="4"/>
      <c r="D7583" s="6">
        <f t="shared" si="80"/>
        <v>2025</v>
      </c>
      <c r="E7583" s="6">
        <f t="shared" si="81"/>
        <v>12</v>
      </c>
      <c r="F7583" s="6">
        <f t="shared" si="82"/>
        <v>27</v>
      </c>
      <c r="G7583" s="6">
        <f t="shared" si="83"/>
        <v>6</v>
      </c>
      <c r="H7583" s="6">
        <f t="shared" si="84"/>
        <v>52</v>
      </c>
      <c r="I7583" s="6">
        <f t="shared" si="85"/>
        <v>21</v>
      </c>
      <c r="J7583" s="6">
        <f t="shared" si="86"/>
        <v>9</v>
      </c>
      <c r="K7583" s="9">
        <f t="shared" si="87"/>
        <v>46018</v>
      </c>
    </row>
    <row r="7584" spans="1:11" x14ac:dyDescent="0.25">
      <c r="A7584" s="2">
        <v>46018.916666666664</v>
      </c>
      <c r="B7584" s="1">
        <v>12</v>
      </c>
      <c r="C7584" s="4"/>
      <c r="D7584" s="6">
        <f t="shared" si="80"/>
        <v>2025</v>
      </c>
      <c r="E7584" s="6">
        <f t="shared" si="81"/>
        <v>12</v>
      </c>
      <c r="F7584" s="6">
        <f t="shared" si="82"/>
        <v>27</v>
      </c>
      <c r="G7584" s="6">
        <f t="shared" si="83"/>
        <v>6</v>
      </c>
      <c r="H7584" s="6">
        <f t="shared" si="84"/>
        <v>52</v>
      </c>
      <c r="I7584" s="6">
        <f t="shared" si="85"/>
        <v>22</v>
      </c>
      <c r="J7584" s="6">
        <f t="shared" si="86"/>
        <v>12</v>
      </c>
      <c r="K7584" s="9">
        <f t="shared" si="87"/>
        <v>46018</v>
      </c>
    </row>
    <row r="7585" spans="1:11" x14ac:dyDescent="0.25">
      <c r="A7585" s="2">
        <v>46018.958333333336</v>
      </c>
      <c r="B7585" s="1">
        <v>7</v>
      </c>
      <c r="C7585" s="4"/>
      <c r="D7585" s="6">
        <f t="shared" si="80"/>
        <v>2025</v>
      </c>
      <c r="E7585" s="6">
        <f t="shared" si="81"/>
        <v>12</v>
      </c>
      <c r="F7585" s="6">
        <f t="shared" si="82"/>
        <v>27</v>
      </c>
      <c r="G7585" s="6">
        <f t="shared" si="83"/>
        <v>6</v>
      </c>
      <c r="H7585" s="6">
        <f t="shared" si="84"/>
        <v>52</v>
      </c>
      <c r="I7585" s="6">
        <f t="shared" si="85"/>
        <v>23</v>
      </c>
      <c r="J7585" s="6">
        <f t="shared" si="86"/>
        <v>7</v>
      </c>
      <c r="K7585" s="9">
        <f t="shared" si="87"/>
        <v>46018</v>
      </c>
    </row>
    <row r="7586" spans="1:11" x14ac:dyDescent="0.25">
      <c r="A7586" s="2">
        <v>46019</v>
      </c>
      <c r="B7586" s="1">
        <v>0</v>
      </c>
      <c r="C7586" s="4"/>
      <c r="D7586" s="6">
        <f t="shared" si="80"/>
        <v>2025</v>
      </c>
      <c r="E7586" s="6">
        <f t="shared" si="81"/>
        <v>12</v>
      </c>
      <c r="F7586" s="6">
        <f t="shared" si="82"/>
        <v>28</v>
      </c>
      <c r="G7586" s="6">
        <f t="shared" si="83"/>
        <v>7</v>
      </c>
      <c r="H7586" s="6">
        <f t="shared" si="84"/>
        <v>52</v>
      </c>
      <c r="I7586" s="6">
        <f t="shared" si="85"/>
        <v>0</v>
      </c>
      <c r="J7586" s="6">
        <f t="shared" si="86"/>
        <v>0</v>
      </c>
      <c r="K7586" s="9">
        <f t="shared" si="87"/>
        <v>46019</v>
      </c>
    </row>
    <row r="7587" spans="1:11" x14ac:dyDescent="0.25">
      <c r="A7587" s="2">
        <v>46019.041666666664</v>
      </c>
      <c r="B7587" s="1">
        <v>0</v>
      </c>
      <c r="C7587" s="4"/>
      <c r="D7587" s="6">
        <f t="shared" si="80"/>
        <v>2025</v>
      </c>
      <c r="E7587" s="6">
        <f t="shared" si="81"/>
        <v>12</v>
      </c>
      <c r="F7587" s="6">
        <f t="shared" si="82"/>
        <v>28</v>
      </c>
      <c r="G7587" s="6">
        <f t="shared" si="83"/>
        <v>7</v>
      </c>
      <c r="H7587" s="6">
        <f t="shared" si="84"/>
        <v>52</v>
      </c>
      <c r="I7587" s="6">
        <f t="shared" si="85"/>
        <v>1</v>
      </c>
      <c r="J7587" s="6">
        <f t="shared" si="86"/>
        <v>0</v>
      </c>
      <c r="K7587" s="9">
        <f t="shared" si="87"/>
        <v>46019</v>
      </c>
    </row>
    <row r="7588" spans="1:11" x14ac:dyDescent="0.25">
      <c r="A7588" s="2">
        <v>46019.083333333336</v>
      </c>
      <c r="B7588" s="1">
        <v>0</v>
      </c>
      <c r="C7588" s="4"/>
      <c r="D7588" s="6">
        <f t="shared" si="80"/>
        <v>2025</v>
      </c>
      <c r="E7588" s="6">
        <f t="shared" si="81"/>
        <v>12</v>
      </c>
      <c r="F7588" s="6">
        <f t="shared" si="82"/>
        <v>28</v>
      </c>
      <c r="G7588" s="6">
        <f t="shared" si="83"/>
        <v>7</v>
      </c>
      <c r="H7588" s="6">
        <f t="shared" si="84"/>
        <v>52</v>
      </c>
      <c r="I7588" s="6">
        <f t="shared" si="85"/>
        <v>2</v>
      </c>
      <c r="J7588" s="6">
        <f t="shared" si="86"/>
        <v>0</v>
      </c>
      <c r="K7588" s="9">
        <f t="shared" si="87"/>
        <v>46019</v>
      </c>
    </row>
    <row r="7589" spans="1:11" x14ac:dyDescent="0.25">
      <c r="A7589" s="2">
        <v>46019.125</v>
      </c>
      <c r="B7589" s="1">
        <v>0</v>
      </c>
      <c r="C7589" s="4"/>
      <c r="D7589" s="6">
        <f t="shared" si="80"/>
        <v>2025</v>
      </c>
      <c r="E7589" s="6">
        <f t="shared" si="81"/>
        <v>12</v>
      </c>
      <c r="F7589" s="6">
        <f t="shared" si="82"/>
        <v>28</v>
      </c>
      <c r="G7589" s="6">
        <f t="shared" si="83"/>
        <v>7</v>
      </c>
      <c r="H7589" s="6">
        <f t="shared" si="84"/>
        <v>52</v>
      </c>
      <c r="I7589" s="6">
        <f t="shared" si="85"/>
        <v>3</v>
      </c>
      <c r="J7589" s="6">
        <f t="shared" si="86"/>
        <v>0</v>
      </c>
      <c r="K7589" s="9">
        <f t="shared" si="87"/>
        <v>46019</v>
      </c>
    </row>
    <row r="7590" spans="1:11" x14ac:dyDescent="0.25">
      <c r="A7590" s="2">
        <v>46019.166666666664</v>
      </c>
      <c r="B7590" s="1">
        <v>0</v>
      </c>
      <c r="C7590" s="4"/>
      <c r="D7590" s="6">
        <f t="shared" si="80"/>
        <v>2025</v>
      </c>
      <c r="E7590" s="6">
        <f t="shared" si="81"/>
        <v>12</v>
      </c>
      <c r="F7590" s="6">
        <f t="shared" si="82"/>
        <v>28</v>
      </c>
      <c r="G7590" s="6">
        <f t="shared" si="83"/>
        <v>7</v>
      </c>
      <c r="H7590" s="6">
        <f t="shared" si="84"/>
        <v>52</v>
      </c>
      <c r="I7590" s="6">
        <f t="shared" si="85"/>
        <v>4</v>
      </c>
      <c r="J7590" s="6">
        <f t="shared" si="86"/>
        <v>0</v>
      </c>
      <c r="K7590" s="9">
        <f t="shared" si="87"/>
        <v>46019</v>
      </c>
    </row>
    <row r="7591" spans="1:11" x14ac:dyDescent="0.25">
      <c r="A7591" s="2">
        <v>46019.208333333336</v>
      </c>
      <c r="B7591" s="1">
        <v>2</v>
      </c>
      <c r="C7591" s="4"/>
      <c r="D7591" s="6">
        <f t="shared" si="80"/>
        <v>2025</v>
      </c>
      <c r="E7591" s="6">
        <f t="shared" si="81"/>
        <v>12</v>
      </c>
      <c r="F7591" s="6">
        <f t="shared" si="82"/>
        <v>28</v>
      </c>
      <c r="G7591" s="6">
        <f t="shared" si="83"/>
        <v>7</v>
      </c>
      <c r="H7591" s="6">
        <f t="shared" si="84"/>
        <v>52</v>
      </c>
      <c r="I7591" s="6">
        <f t="shared" si="85"/>
        <v>5</v>
      </c>
      <c r="J7591" s="6">
        <f t="shared" si="86"/>
        <v>2</v>
      </c>
      <c r="K7591" s="9">
        <f t="shared" si="87"/>
        <v>46019</v>
      </c>
    </row>
    <row r="7592" spans="1:11" x14ac:dyDescent="0.25">
      <c r="A7592" s="2">
        <v>46019.25</v>
      </c>
      <c r="B7592" s="1">
        <v>0</v>
      </c>
      <c r="C7592" s="4"/>
      <c r="D7592" s="6">
        <f t="shared" si="80"/>
        <v>2025</v>
      </c>
      <c r="E7592" s="6">
        <f t="shared" si="81"/>
        <v>12</v>
      </c>
      <c r="F7592" s="6">
        <f t="shared" si="82"/>
        <v>28</v>
      </c>
      <c r="G7592" s="6">
        <f t="shared" si="83"/>
        <v>7</v>
      </c>
      <c r="H7592" s="6">
        <f t="shared" si="84"/>
        <v>52</v>
      </c>
      <c r="I7592" s="6">
        <f t="shared" si="85"/>
        <v>6</v>
      </c>
      <c r="J7592" s="6">
        <f t="shared" si="86"/>
        <v>0</v>
      </c>
      <c r="K7592" s="9">
        <f t="shared" si="87"/>
        <v>46019</v>
      </c>
    </row>
    <row r="7593" spans="1:11" x14ac:dyDescent="0.25">
      <c r="A7593" s="2">
        <v>46019.291666666664</v>
      </c>
      <c r="B7593" s="1">
        <v>0</v>
      </c>
      <c r="C7593" s="4"/>
      <c r="D7593" s="6">
        <f t="shared" si="80"/>
        <v>2025</v>
      </c>
      <c r="E7593" s="6">
        <f t="shared" si="81"/>
        <v>12</v>
      </c>
      <c r="F7593" s="6">
        <f t="shared" si="82"/>
        <v>28</v>
      </c>
      <c r="G7593" s="6">
        <f t="shared" si="83"/>
        <v>7</v>
      </c>
      <c r="H7593" s="6">
        <f t="shared" si="84"/>
        <v>52</v>
      </c>
      <c r="I7593" s="6">
        <f t="shared" si="85"/>
        <v>7</v>
      </c>
      <c r="J7593" s="6">
        <f t="shared" si="86"/>
        <v>0</v>
      </c>
      <c r="K7593" s="9">
        <f t="shared" si="87"/>
        <v>46019</v>
      </c>
    </row>
    <row r="7594" spans="1:11" x14ac:dyDescent="0.25">
      <c r="A7594" s="2">
        <v>46019.333333333336</v>
      </c>
      <c r="B7594" s="1">
        <v>1</v>
      </c>
      <c r="C7594" s="4"/>
      <c r="D7594" s="6">
        <f t="shared" si="80"/>
        <v>2025</v>
      </c>
      <c r="E7594" s="6">
        <f t="shared" si="81"/>
        <v>12</v>
      </c>
      <c r="F7594" s="6">
        <f t="shared" si="82"/>
        <v>28</v>
      </c>
      <c r="G7594" s="6">
        <f t="shared" si="83"/>
        <v>7</v>
      </c>
      <c r="H7594" s="6">
        <f t="shared" si="84"/>
        <v>52</v>
      </c>
      <c r="I7594" s="6">
        <f t="shared" si="85"/>
        <v>8</v>
      </c>
      <c r="J7594" s="6">
        <f t="shared" si="86"/>
        <v>1</v>
      </c>
      <c r="K7594" s="9">
        <f t="shared" si="87"/>
        <v>46019</v>
      </c>
    </row>
    <row r="7595" spans="1:11" x14ac:dyDescent="0.25">
      <c r="A7595" s="2">
        <v>46019.375</v>
      </c>
      <c r="B7595" s="1">
        <v>4</v>
      </c>
      <c r="C7595" s="4"/>
      <c r="D7595" s="6">
        <f t="shared" si="80"/>
        <v>2025</v>
      </c>
      <c r="E7595" s="6">
        <f t="shared" si="81"/>
        <v>12</v>
      </c>
      <c r="F7595" s="6">
        <f t="shared" si="82"/>
        <v>28</v>
      </c>
      <c r="G7595" s="6">
        <f t="shared" si="83"/>
        <v>7</v>
      </c>
      <c r="H7595" s="6">
        <f t="shared" si="84"/>
        <v>52</v>
      </c>
      <c r="I7595" s="6">
        <f t="shared" si="85"/>
        <v>9</v>
      </c>
      <c r="J7595" s="6">
        <f t="shared" si="86"/>
        <v>4</v>
      </c>
      <c r="K7595" s="9">
        <f t="shared" si="87"/>
        <v>46019</v>
      </c>
    </row>
    <row r="7596" spans="1:11" x14ac:dyDescent="0.25">
      <c r="A7596" s="2">
        <v>46019.416666666664</v>
      </c>
      <c r="B7596" s="1">
        <v>15</v>
      </c>
      <c r="C7596" s="4"/>
      <c r="D7596" s="6">
        <f t="shared" si="80"/>
        <v>2025</v>
      </c>
      <c r="E7596" s="6">
        <f t="shared" si="81"/>
        <v>12</v>
      </c>
      <c r="F7596" s="6">
        <f t="shared" si="82"/>
        <v>28</v>
      </c>
      <c r="G7596" s="6">
        <f t="shared" si="83"/>
        <v>7</v>
      </c>
      <c r="H7596" s="6">
        <f t="shared" si="84"/>
        <v>52</v>
      </c>
      <c r="I7596" s="6">
        <f t="shared" si="85"/>
        <v>10</v>
      </c>
      <c r="J7596" s="6">
        <f t="shared" si="86"/>
        <v>15</v>
      </c>
      <c r="K7596" s="9">
        <f t="shared" si="87"/>
        <v>46019</v>
      </c>
    </row>
    <row r="7597" spans="1:11" x14ac:dyDescent="0.25">
      <c r="A7597" s="2">
        <v>46019.458333333336</v>
      </c>
      <c r="B7597" s="1">
        <v>36</v>
      </c>
      <c r="C7597" s="4"/>
      <c r="D7597" s="6">
        <f t="shared" si="80"/>
        <v>2025</v>
      </c>
      <c r="E7597" s="6">
        <f t="shared" si="81"/>
        <v>12</v>
      </c>
      <c r="F7597" s="6">
        <f t="shared" si="82"/>
        <v>28</v>
      </c>
      <c r="G7597" s="6">
        <f t="shared" si="83"/>
        <v>7</v>
      </c>
      <c r="H7597" s="6">
        <f t="shared" si="84"/>
        <v>52</v>
      </c>
      <c r="I7597" s="6">
        <f t="shared" si="85"/>
        <v>11</v>
      </c>
      <c r="J7597" s="6">
        <f t="shared" si="86"/>
        <v>36</v>
      </c>
      <c r="K7597" s="9">
        <f t="shared" si="87"/>
        <v>46019</v>
      </c>
    </row>
    <row r="7598" spans="1:11" x14ac:dyDescent="0.25">
      <c r="A7598" s="2">
        <v>46019.5</v>
      </c>
      <c r="B7598" s="1">
        <v>13</v>
      </c>
      <c r="C7598" s="4"/>
      <c r="D7598" s="6">
        <f t="shared" si="80"/>
        <v>2025</v>
      </c>
      <c r="E7598" s="6">
        <f t="shared" si="81"/>
        <v>12</v>
      </c>
      <c r="F7598" s="6">
        <f t="shared" si="82"/>
        <v>28</v>
      </c>
      <c r="G7598" s="6">
        <f t="shared" si="83"/>
        <v>7</v>
      </c>
      <c r="H7598" s="6">
        <f t="shared" si="84"/>
        <v>52</v>
      </c>
      <c r="I7598" s="6">
        <f t="shared" si="85"/>
        <v>12</v>
      </c>
      <c r="J7598" s="6">
        <f t="shared" si="86"/>
        <v>13</v>
      </c>
      <c r="K7598" s="9">
        <f t="shared" si="87"/>
        <v>46019</v>
      </c>
    </row>
    <row r="7599" spans="1:11" x14ac:dyDescent="0.25">
      <c r="A7599" s="2">
        <v>46019.541666666664</v>
      </c>
      <c r="B7599" s="1">
        <v>24</v>
      </c>
      <c r="C7599" s="4"/>
      <c r="D7599" s="6">
        <f t="shared" si="80"/>
        <v>2025</v>
      </c>
      <c r="E7599" s="6">
        <f t="shared" si="81"/>
        <v>12</v>
      </c>
      <c r="F7599" s="6">
        <f t="shared" si="82"/>
        <v>28</v>
      </c>
      <c r="G7599" s="6">
        <f t="shared" si="83"/>
        <v>7</v>
      </c>
      <c r="H7599" s="6">
        <f t="shared" si="84"/>
        <v>52</v>
      </c>
      <c r="I7599" s="6">
        <f t="shared" si="85"/>
        <v>13</v>
      </c>
      <c r="J7599" s="6">
        <f t="shared" si="86"/>
        <v>24</v>
      </c>
      <c r="K7599" s="9">
        <f t="shared" si="87"/>
        <v>46019</v>
      </c>
    </row>
    <row r="7600" spans="1:11" x14ac:dyDescent="0.25">
      <c r="A7600" s="2">
        <v>46019.583333333336</v>
      </c>
      <c r="B7600" s="1">
        <v>23</v>
      </c>
      <c r="C7600" s="4"/>
      <c r="D7600" s="6">
        <f t="shared" si="80"/>
        <v>2025</v>
      </c>
      <c r="E7600" s="6">
        <f t="shared" si="81"/>
        <v>12</v>
      </c>
      <c r="F7600" s="6">
        <f t="shared" si="82"/>
        <v>28</v>
      </c>
      <c r="G7600" s="6">
        <f t="shared" si="83"/>
        <v>7</v>
      </c>
      <c r="H7600" s="6">
        <f t="shared" si="84"/>
        <v>52</v>
      </c>
      <c r="I7600" s="6">
        <f t="shared" si="85"/>
        <v>14</v>
      </c>
      <c r="J7600" s="6">
        <f t="shared" si="86"/>
        <v>23</v>
      </c>
      <c r="K7600" s="9">
        <f t="shared" si="87"/>
        <v>46019</v>
      </c>
    </row>
    <row r="7601" spans="1:11" x14ac:dyDescent="0.25">
      <c r="A7601" s="2">
        <v>46019.625</v>
      </c>
      <c r="B7601" s="1">
        <v>18</v>
      </c>
      <c r="C7601" s="4"/>
      <c r="D7601" s="6">
        <f t="shared" si="80"/>
        <v>2025</v>
      </c>
      <c r="E7601" s="6">
        <f t="shared" si="81"/>
        <v>12</v>
      </c>
      <c r="F7601" s="6">
        <f t="shared" si="82"/>
        <v>28</v>
      </c>
      <c r="G7601" s="6">
        <f t="shared" si="83"/>
        <v>7</v>
      </c>
      <c r="H7601" s="6">
        <f t="shared" si="84"/>
        <v>52</v>
      </c>
      <c r="I7601" s="6">
        <f t="shared" si="85"/>
        <v>15</v>
      </c>
      <c r="J7601" s="6">
        <f t="shared" si="86"/>
        <v>18</v>
      </c>
      <c r="K7601" s="9">
        <f t="shared" si="87"/>
        <v>46019</v>
      </c>
    </row>
    <row r="7602" spans="1:11" x14ac:dyDescent="0.25">
      <c r="A7602" s="2">
        <v>46019.666666666664</v>
      </c>
      <c r="B7602" s="1">
        <v>17</v>
      </c>
      <c r="C7602" s="4"/>
      <c r="D7602" s="6">
        <f t="shared" si="80"/>
        <v>2025</v>
      </c>
      <c r="E7602" s="6">
        <f t="shared" si="81"/>
        <v>12</v>
      </c>
      <c r="F7602" s="6">
        <f t="shared" si="82"/>
        <v>28</v>
      </c>
      <c r="G7602" s="6">
        <f t="shared" si="83"/>
        <v>7</v>
      </c>
      <c r="H7602" s="6">
        <f t="shared" si="84"/>
        <v>52</v>
      </c>
      <c r="I7602" s="6">
        <f t="shared" si="85"/>
        <v>16</v>
      </c>
      <c r="J7602" s="6">
        <f t="shared" si="86"/>
        <v>17</v>
      </c>
      <c r="K7602" s="9">
        <f t="shared" si="87"/>
        <v>46019</v>
      </c>
    </row>
    <row r="7603" spans="1:11" x14ac:dyDescent="0.25">
      <c r="A7603" s="2">
        <v>46019.708333333336</v>
      </c>
      <c r="B7603" s="1">
        <v>13</v>
      </c>
      <c r="C7603" s="4"/>
      <c r="D7603" s="6">
        <f t="shared" si="80"/>
        <v>2025</v>
      </c>
      <c r="E7603" s="6">
        <f t="shared" si="81"/>
        <v>12</v>
      </c>
      <c r="F7603" s="6">
        <f t="shared" si="82"/>
        <v>28</v>
      </c>
      <c r="G7603" s="6">
        <f t="shared" si="83"/>
        <v>7</v>
      </c>
      <c r="H7603" s="6">
        <f t="shared" si="84"/>
        <v>52</v>
      </c>
      <c r="I7603" s="6">
        <f t="shared" si="85"/>
        <v>17</v>
      </c>
      <c r="J7603" s="6">
        <f t="shared" si="86"/>
        <v>13</v>
      </c>
      <c r="K7603" s="9">
        <f t="shared" si="87"/>
        <v>46019</v>
      </c>
    </row>
    <row r="7604" spans="1:11" x14ac:dyDescent="0.25">
      <c r="A7604" s="2">
        <v>46019.75</v>
      </c>
      <c r="B7604" s="1">
        <v>20</v>
      </c>
      <c r="C7604" s="4"/>
      <c r="D7604" s="6">
        <f t="shared" si="80"/>
        <v>2025</v>
      </c>
      <c r="E7604" s="6">
        <f t="shared" si="81"/>
        <v>12</v>
      </c>
      <c r="F7604" s="6">
        <f t="shared" si="82"/>
        <v>28</v>
      </c>
      <c r="G7604" s="6">
        <f t="shared" si="83"/>
        <v>7</v>
      </c>
      <c r="H7604" s="6">
        <f t="shared" si="84"/>
        <v>52</v>
      </c>
      <c r="I7604" s="6">
        <f t="shared" si="85"/>
        <v>18</v>
      </c>
      <c r="J7604" s="6">
        <f t="shared" si="86"/>
        <v>20</v>
      </c>
      <c r="K7604" s="9">
        <f t="shared" si="87"/>
        <v>46019</v>
      </c>
    </row>
    <row r="7605" spans="1:11" x14ac:dyDescent="0.25">
      <c r="A7605" s="2">
        <v>46019.791666666664</v>
      </c>
      <c r="B7605" s="1">
        <v>16</v>
      </c>
      <c r="C7605" s="4"/>
      <c r="D7605" s="6">
        <f t="shared" si="80"/>
        <v>2025</v>
      </c>
      <c r="E7605" s="6">
        <f t="shared" si="81"/>
        <v>12</v>
      </c>
      <c r="F7605" s="6">
        <f t="shared" si="82"/>
        <v>28</v>
      </c>
      <c r="G7605" s="6">
        <f t="shared" si="83"/>
        <v>7</v>
      </c>
      <c r="H7605" s="6">
        <f t="shared" si="84"/>
        <v>52</v>
      </c>
      <c r="I7605" s="6">
        <f t="shared" si="85"/>
        <v>19</v>
      </c>
      <c r="J7605" s="6">
        <f t="shared" si="86"/>
        <v>16</v>
      </c>
      <c r="K7605" s="9">
        <f t="shared" si="87"/>
        <v>46019</v>
      </c>
    </row>
    <row r="7606" spans="1:11" x14ac:dyDescent="0.25">
      <c r="A7606" s="2">
        <v>46019.833333333336</v>
      </c>
      <c r="B7606" s="1">
        <v>18</v>
      </c>
      <c r="C7606" s="4"/>
      <c r="D7606" s="6">
        <f t="shared" si="80"/>
        <v>2025</v>
      </c>
      <c r="E7606" s="6">
        <f t="shared" si="81"/>
        <v>12</v>
      </c>
      <c r="F7606" s="6">
        <f t="shared" si="82"/>
        <v>28</v>
      </c>
      <c r="G7606" s="6">
        <f t="shared" si="83"/>
        <v>7</v>
      </c>
      <c r="H7606" s="6">
        <f t="shared" si="84"/>
        <v>52</v>
      </c>
      <c r="I7606" s="6">
        <f t="shared" si="85"/>
        <v>20</v>
      </c>
      <c r="J7606" s="6">
        <f t="shared" si="86"/>
        <v>18</v>
      </c>
      <c r="K7606" s="9">
        <f t="shared" si="87"/>
        <v>46019</v>
      </c>
    </row>
    <row r="7607" spans="1:11" x14ac:dyDescent="0.25">
      <c r="A7607" s="2">
        <v>46019.875</v>
      </c>
      <c r="B7607" s="1">
        <v>8</v>
      </c>
      <c r="C7607" s="4"/>
      <c r="D7607" s="6">
        <f t="shared" si="80"/>
        <v>2025</v>
      </c>
      <c r="E7607" s="6">
        <f t="shared" si="81"/>
        <v>12</v>
      </c>
      <c r="F7607" s="6">
        <f t="shared" si="82"/>
        <v>28</v>
      </c>
      <c r="G7607" s="6">
        <f t="shared" si="83"/>
        <v>7</v>
      </c>
      <c r="H7607" s="6">
        <f t="shared" si="84"/>
        <v>52</v>
      </c>
      <c r="I7607" s="6">
        <f t="shared" si="85"/>
        <v>21</v>
      </c>
      <c r="J7607" s="6">
        <f t="shared" si="86"/>
        <v>8</v>
      </c>
      <c r="K7607" s="9">
        <f t="shared" si="87"/>
        <v>46019</v>
      </c>
    </row>
    <row r="7608" spans="1:11" x14ac:dyDescent="0.25">
      <c r="A7608" s="2">
        <v>46019.916666666664</v>
      </c>
      <c r="B7608" s="1">
        <v>10</v>
      </c>
      <c r="C7608" s="4"/>
      <c r="D7608" s="6">
        <f t="shared" si="80"/>
        <v>2025</v>
      </c>
      <c r="E7608" s="6">
        <f t="shared" si="81"/>
        <v>12</v>
      </c>
      <c r="F7608" s="6">
        <f t="shared" si="82"/>
        <v>28</v>
      </c>
      <c r="G7608" s="6">
        <f t="shared" si="83"/>
        <v>7</v>
      </c>
      <c r="H7608" s="6">
        <f t="shared" si="84"/>
        <v>52</v>
      </c>
      <c r="I7608" s="6">
        <f t="shared" si="85"/>
        <v>22</v>
      </c>
      <c r="J7608" s="6">
        <f t="shared" si="86"/>
        <v>10</v>
      </c>
      <c r="K7608" s="9">
        <f t="shared" si="87"/>
        <v>46019</v>
      </c>
    </row>
    <row r="7609" spans="1:11" x14ac:dyDescent="0.25">
      <c r="A7609" s="2">
        <v>46019.958333333336</v>
      </c>
      <c r="B7609" s="1">
        <v>1</v>
      </c>
      <c r="C7609" s="4"/>
      <c r="D7609" s="6">
        <f t="shared" si="80"/>
        <v>2025</v>
      </c>
      <c r="E7609" s="6">
        <f t="shared" si="81"/>
        <v>12</v>
      </c>
      <c r="F7609" s="6">
        <f t="shared" si="82"/>
        <v>28</v>
      </c>
      <c r="G7609" s="6">
        <f t="shared" si="83"/>
        <v>7</v>
      </c>
      <c r="H7609" s="6">
        <f t="shared" si="84"/>
        <v>52</v>
      </c>
      <c r="I7609" s="6">
        <f t="shared" si="85"/>
        <v>23</v>
      </c>
      <c r="J7609" s="6">
        <f t="shared" si="86"/>
        <v>1</v>
      </c>
      <c r="K7609" s="9">
        <f t="shared" si="87"/>
        <v>46019</v>
      </c>
    </row>
    <row r="7610" spans="1:11" x14ac:dyDescent="0.25">
      <c r="A7610" s="2">
        <v>46020</v>
      </c>
      <c r="B7610" s="1">
        <v>0</v>
      </c>
      <c r="C7610" s="4"/>
      <c r="D7610" s="6">
        <f t="shared" si="80"/>
        <v>2025</v>
      </c>
      <c r="E7610" s="6">
        <f t="shared" si="81"/>
        <v>12</v>
      </c>
      <c r="F7610" s="6">
        <f t="shared" si="82"/>
        <v>29</v>
      </c>
      <c r="G7610" s="6">
        <f t="shared" si="83"/>
        <v>1</v>
      </c>
      <c r="H7610" s="6">
        <f t="shared" si="84"/>
        <v>1</v>
      </c>
      <c r="I7610" s="6">
        <f t="shared" si="85"/>
        <v>0</v>
      </c>
      <c r="J7610" s="6">
        <f t="shared" si="86"/>
        <v>0</v>
      </c>
      <c r="K7610" s="9">
        <f t="shared" si="87"/>
        <v>46020</v>
      </c>
    </row>
    <row r="7611" spans="1:11" x14ac:dyDescent="0.25">
      <c r="A7611" s="2">
        <v>46020.041666666664</v>
      </c>
      <c r="B7611" s="1">
        <v>2</v>
      </c>
      <c r="C7611" s="4"/>
      <c r="D7611" s="6">
        <f t="shared" si="80"/>
        <v>2025</v>
      </c>
      <c r="E7611" s="6">
        <f t="shared" si="81"/>
        <v>12</v>
      </c>
      <c r="F7611" s="6">
        <f t="shared" si="82"/>
        <v>29</v>
      </c>
      <c r="G7611" s="6">
        <f t="shared" si="83"/>
        <v>1</v>
      </c>
      <c r="H7611" s="6">
        <f t="shared" si="84"/>
        <v>1</v>
      </c>
      <c r="I7611" s="6">
        <f t="shared" si="85"/>
        <v>1</v>
      </c>
      <c r="J7611" s="6">
        <f t="shared" si="86"/>
        <v>2</v>
      </c>
      <c r="K7611" s="9">
        <f t="shared" si="87"/>
        <v>46020</v>
      </c>
    </row>
    <row r="7612" spans="1:11" x14ac:dyDescent="0.25">
      <c r="A7612" s="2">
        <v>46020.083333333336</v>
      </c>
      <c r="B7612" s="1">
        <v>0</v>
      </c>
      <c r="C7612" s="4"/>
      <c r="D7612" s="6">
        <f t="shared" si="80"/>
        <v>2025</v>
      </c>
      <c r="E7612" s="6">
        <f t="shared" si="81"/>
        <v>12</v>
      </c>
      <c r="F7612" s="6">
        <f t="shared" si="82"/>
        <v>29</v>
      </c>
      <c r="G7612" s="6">
        <f t="shared" si="83"/>
        <v>1</v>
      </c>
      <c r="H7612" s="6">
        <f t="shared" si="84"/>
        <v>1</v>
      </c>
      <c r="I7612" s="6">
        <f t="shared" si="85"/>
        <v>2</v>
      </c>
      <c r="J7612" s="6">
        <f t="shared" si="86"/>
        <v>0</v>
      </c>
      <c r="K7612" s="9">
        <f t="shared" si="87"/>
        <v>46020</v>
      </c>
    </row>
    <row r="7613" spans="1:11" x14ac:dyDescent="0.25">
      <c r="A7613" s="2">
        <v>46020.125</v>
      </c>
      <c r="B7613" s="1">
        <v>0</v>
      </c>
      <c r="C7613" s="4"/>
      <c r="D7613" s="6">
        <f t="shared" si="80"/>
        <v>2025</v>
      </c>
      <c r="E7613" s="6">
        <f t="shared" si="81"/>
        <v>12</v>
      </c>
      <c r="F7613" s="6">
        <f t="shared" si="82"/>
        <v>29</v>
      </c>
      <c r="G7613" s="6">
        <f t="shared" si="83"/>
        <v>1</v>
      </c>
      <c r="H7613" s="6">
        <f t="shared" si="84"/>
        <v>1</v>
      </c>
      <c r="I7613" s="6">
        <f t="shared" si="85"/>
        <v>3</v>
      </c>
      <c r="J7613" s="6">
        <f t="shared" si="86"/>
        <v>0</v>
      </c>
      <c r="K7613" s="9">
        <f t="shared" si="87"/>
        <v>46020</v>
      </c>
    </row>
    <row r="7614" spans="1:11" x14ac:dyDescent="0.25">
      <c r="A7614" s="2">
        <v>46020.166666666664</v>
      </c>
      <c r="B7614" s="1">
        <v>0</v>
      </c>
      <c r="C7614" s="4"/>
      <c r="D7614" s="6">
        <f t="shared" si="80"/>
        <v>2025</v>
      </c>
      <c r="E7614" s="6">
        <f t="shared" si="81"/>
        <v>12</v>
      </c>
      <c r="F7614" s="6">
        <f t="shared" si="82"/>
        <v>29</v>
      </c>
      <c r="G7614" s="6">
        <f t="shared" si="83"/>
        <v>1</v>
      </c>
      <c r="H7614" s="6">
        <f t="shared" si="84"/>
        <v>1</v>
      </c>
      <c r="I7614" s="6">
        <f t="shared" si="85"/>
        <v>4</v>
      </c>
      <c r="J7614" s="6">
        <f t="shared" si="86"/>
        <v>0</v>
      </c>
      <c r="K7614" s="9">
        <f t="shared" si="87"/>
        <v>46020</v>
      </c>
    </row>
    <row r="7615" spans="1:11" x14ac:dyDescent="0.25">
      <c r="A7615" s="2">
        <v>46020.208333333336</v>
      </c>
      <c r="B7615" s="1">
        <v>0</v>
      </c>
      <c r="C7615" s="4"/>
      <c r="D7615" s="6">
        <f t="shared" si="80"/>
        <v>2025</v>
      </c>
      <c r="E7615" s="6">
        <f t="shared" si="81"/>
        <v>12</v>
      </c>
      <c r="F7615" s="6">
        <f t="shared" si="82"/>
        <v>29</v>
      </c>
      <c r="G7615" s="6">
        <f t="shared" si="83"/>
        <v>1</v>
      </c>
      <c r="H7615" s="6">
        <f t="shared" si="84"/>
        <v>1</v>
      </c>
      <c r="I7615" s="6">
        <f t="shared" si="85"/>
        <v>5</v>
      </c>
      <c r="J7615" s="6">
        <f t="shared" si="86"/>
        <v>0</v>
      </c>
      <c r="K7615" s="9">
        <f t="shared" si="87"/>
        <v>46020</v>
      </c>
    </row>
    <row r="7616" spans="1:11" x14ac:dyDescent="0.25">
      <c r="A7616" s="2">
        <v>46020.25</v>
      </c>
      <c r="B7616" s="1">
        <v>3</v>
      </c>
      <c r="C7616" s="4"/>
      <c r="D7616" s="6">
        <f t="shared" si="80"/>
        <v>2025</v>
      </c>
      <c r="E7616" s="6">
        <f t="shared" si="81"/>
        <v>12</v>
      </c>
      <c r="F7616" s="6">
        <f t="shared" si="82"/>
        <v>29</v>
      </c>
      <c r="G7616" s="6">
        <f t="shared" si="83"/>
        <v>1</v>
      </c>
      <c r="H7616" s="6">
        <f t="shared" si="84"/>
        <v>1</v>
      </c>
      <c r="I7616" s="6">
        <f t="shared" si="85"/>
        <v>6</v>
      </c>
      <c r="J7616" s="6">
        <f t="shared" si="86"/>
        <v>3</v>
      </c>
      <c r="K7616" s="9">
        <f t="shared" si="87"/>
        <v>46020</v>
      </c>
    </row>
    <row r="7617" spans="1:11" x14ac:dyDescent="0.25">
      <c r="A7617" s="2">
        <v>46020.291666666664</v>
      </c>
      <c r="B7617" s="1">
        <v>9</v>
      </c>
      <c r="C7617" s="4"/>
      <c r="D7617" s="6">
        <f t="shared" si="80"/>
        <v>2025</v>
      </c>
      <c r="E7617" s="6">
        <f t="shared" si="81"/>
        <v>12</v>
      </c>
      <c r="F7617" s="6">
        <f t="shared" si="82"/>
        <v>29</v>
      </c>
      <c r="G7617" s="6">
        <f t="shared" si="83"/>
        <v>1</v>
      </c>
      <c r="H7617" s="6">
        <f t="shared" si="84"/>
        <v>1</v>
      </c>
      <c r="I7617" s="6">
        <f t="shared" si="85"/>
        <v>7</v>
      </c>
      <c r="J7617" s="6">
        <f t="shared" si="86"/>
        <v>9</v>
      </c>
      <c r="K7617" s="9">
        <f t="shared" si="87"/>
        <v>46020</v>
      </c>
    </row>
    <row r="7618" spans="1:11" x14ac:dyDescent="0.25">
      <c r="A7618" s="2">
        <v>46020.333333333336</v>
      </c>
      <c r="B7618" s="1">
        <v>8</v>
      </c>
      <c r="C7618" s="4"/>
      <c r="D7618" s="6">
        <f t="shared" si="80"/>
        <v>2025</v>
      </c>
      <c r="E7618" s="6">
        <f t="shared" si="81"/>
        <v>12</v>
      </c>
      <c r="F7618" s="6">
        <f t="shared" si="82"/>
        <v>29</v>
      </c>
      <c r="G7618" s="6">
        <f t="shared" si="83"/>
        <v>1</v>
      </c>
      <c r="H7618" s="6">
        <f t="shared" si="84"/>
        <v>1</v>
      </c>
      <c r="I7618" s="6">
        <f t="shared" si="85"/>
        <v>8</v>
      </c>
      <c r="J7618" s="6">
        <f t="shared" si="86"/>
        <v>8</v>
      </c>
      <c r="K7618" s="9">
        <f t="shared" si="87"/>
        <v>46020</v>
      </c>
    </row>
    <row r="7619" spans="1:11" x14ac:dyDescent="0.25">
      <c r="A7619" s="2">
        <v>46020.375</v>
      </c>
      <c r="B7619" s="1">
        <v>5</v>
      </c>
      <c r="C7619" s="4"/>
      <c r="D7619" s="6">
        <f t="shared" si="80"/>
        <v>2025</v>
      </c>
      <c r="E7619" s="6">
        <f t="shared" si="81"/>
        <v>12</v>
      </c>
      <c r="F7619" s="6">
        <f t="shared" si="82"/>
        <v>29</v>
      </c>
      <c r="G7619" s="6">
        <f t="shared" si="83"/>
        <v>1</v>
      </c>
      <c r="H7619" s="6">
        <f t="shared" si="84"/>
        <v>1</v>
      </c>
      <c r="I7619" s="6">
        <f t="shared" si="85"/>
        <v>9</v>
      </c>
      <c r="J7619" s="6">
        <f t="shared" si="86"/>
        <v>5</v>
      </c>
      <c r="K7619" s="9">
        <f t="shared" si="87"/>
        <v>46020</v>
      </c>
    </row>
    <row r="7620" spans="1:11" x14ac:dyDescent="0.25">
      <c r="A7620" s="2">
        <v>46020.416666666664</v>
      </c>
      <c r="B7620" s="1">
        <v>9</v>
      </c>
      <c r="C7620" s="4"/>
      <c r="D7620" s="6">
        <f t="shared" si="80"/>
        <v>2025</v>
      </c>
      <c r="E7620" s="6">
        <f t="shared" si="81"/>
        <v>12</v>
      </c>
      <c r="F7620" s="6">
        <f t="shared" si="82"/>
        <v>29</v>
      </c>
      <c r="G7620" s="6">
        <f t="shared" si="83"/>
        <v>1</v>
      </c>
      <c r="H7620" s="6">
        <f t="shared" si="84"/>
        <v>1</v>
      </c>
      <c r="I7620" s="6">
        <f t="shared" si="85"/>
        <v>10</v>
      </c>
      <c r="J7620" s="6">
        <f t="shared" si="86"/>
        <v>9</v>
      </c>
      <c r="K7620" s="9">
        <f t="shared" si="87"/>
        <v>46020</v>
      </c>
    </row>
    <row r="7621" spans="1:11" x14ac:dyDescent="0.25">
      <c r="A7621" s="2">
        <v>46020.458333333336</v>
      </c>
      <c r="B7621" s="1">
        <v>37</v>
      </c>
      <c r="C7621" s="4"/>
      <c r="D7621" s="6">
        <f t="shared" si="80"/>
        <v>2025</v>
      </c>
      <c r="E7621" s="6">
        <f t="shared" si="81"/>
        <v>12</v>
      </c>
      <c r="F7621" s="6">
        <f t="shared" si="82"/>
        <v>29</v>
      </c>
      <c r="G7621" s="6">
        <f t="shared" si="83"/>
        <v>1</v>
      </c>
      <c r="H7621" s="6">
        <f t="shared" si="84"/>
        <v>1</v>
      </c>
      <c r="I7621" s="6">
        <f t="shared" si="85"/>
        <v>11</v>
      </c>
      <c r="J7621" s="6">
        <f t="shared" si="86"/>
        <v>37</v>
      </c>
      <c r="K7621" s="9">
        <f t="shared" si="87"/>
        <v>46020</v>
      </c>
    </row>
    <row r="7622" spans="1:11" x14ac:dyDescent="0.25">
      <c r="A7622" s="2">
        <v>46020.5</v>
      </c>
      <c r="B7622" s="1">
        <v>41</v>
      </c>
      <c r="C7622" s="4"/>
      <c r="D7622" s="6">
        <f t="shared" si="80"/>
        <v>2025</v>
      </c>
      <c r="E7622" s="6">
        <f t="shared" si="81"/>
        <v>12</v>
      </c>
      <c r="F7622" s="6">
        <f t="shared" si="82"/>
        <v>29</v>
      </c>
      <c r="G7622" s="6">
        <f t="shared" si="83"/>
        <v>1</v>
      </c>
      <c r="H7622" s="6">
        <f t="shared" si="84"/>
        <v>1</v>
      </c>
      <c r="I7622" s="6">
        <f t="shared" si="85"/>
        <v>12</v>
      </c>
      <c r="J7622" s="6">
        <f t="shared" si="86"/>
        <v>41</v>
      </c>
      <c r="K7622" s="9">
        <f t="shared" si="87"/>
        <v>46020</v>
      </c>
    </row>
    <row r="7623" spans="1:11" x14ac:dyDescent="0.25">
      <c r="A7623" s="2">
        <v>46020.541666666664</v>
      </c>
      <c r="B7623" s="1">
        <v>35</v>
      </c>
      <c r="C7623" s="4"/>
      <c r="D7623" s="6">
        <f t="shared" si="80"/>
        <v>2025</v>
      </c>
      <c r="E7623" s="6">
        <f t="shared" si="81"/>
        <v>12</v>
      </c>
      <c r="F7623" s="6">
        <f t="shared" si="82"/>
        <v>29</v>
      </c>
      <c r="G7623" s="6">
        <f t="shared" si="83"/>
        <v>1</v>
      </c>
      <c r="H7623" s="6">
        <f t="shared" si="84"/>
        <v>1</v>
      </c>
      <c r="I7623" s="6">
        <f t="shared" si="85"/>
        <v>13</v>
      </c>
      <c r="J7623" s="6">
        <f t="shared" si="86"/>
        <v>35</v>
      </c>
      <c r="K7623" s="9">
        <f t="shared" si="87"/>
        <v>46020</v>
      </c>
    </row>
    <row r="7624" spans="1:11" x14ac:dyDescent="0.25">
      <c r="A7624" s="2">
        <v>46020.583333333336</v>
      </c>
      <c r="B7624" s="1">
        <v>28</v>
      </c>
      <c r="C7624" s="4"/>
      <c r="D7624" s="6">
        <f t="shared" si="80"/>
        <v>2025</v>
      </c>
      <c r="E7624" s="6">
        <f t="shared" si="81"/>
        <v>12</v>
      </c>
      <c r="F7624" s="6">
        <f t="shared" si="82"/>
        <v>29</v>
      </c>
      <c r="G7624" s="6">
        <f t="shared" si="83"/>
        <v>1</v>
      </c>
      <c r="H7624" s="6">
        <f t="shared" si="84"/>
        <v>1</v>
      </c>
      <c r="I7624" s="6">
        <f t="shared" si="85"/>
        <v>14</v>
      </c>
      <c r="J7624" s="6">
        <f t="shared" si="86"/>
        <v>28</v>
      </c>
      <c r="K7624" s="9">
        <f t="shared" si="87"/>
        <v>46020</v>
      </c>
    </row>
    <row r="7625" spans="1:11" x14ac:dyDescent="0.25">
      <c r="A7625" s="2">
        <v>46020.625</v>
      </c>
      <c r="B7625" s="1">
        <v>38</v>
      </c>
      <c r="C7625" s="4"/>
      <c r="D7625" s="6">
        <f t="shared" si="80"/>
        <v>2025</v>
      </c>
      <c r="E7625" s="6">
        <f t="shared" si="81"/>
        <v>12</v>
      </c>
      <c r="F7625" s="6">
        <f t="shared" si="82"/>
        <v>29</v>
      </c>
      <c r="G7625" s="6">
        <f t="shared" si="83"/>
        <v>1</v>
      </c>
      <c r="H7625" s="6">
        <f t="shared" si="84"/>
        <v>1</v>
      </c>
      <c r="I7625" s="6">
        <f t="shared" si="85"/>
        <v>15</v>
      </c>
      <c r="J7625" s="6">
        <f t="shared" si="86"/>
        <v>38</v>
      </c>
      <c r="K7625" s="9">
        <f t="shared" si="87"/>
        <v>46020</v>
      </c>
    </row>
    <row r="7626" spans="1:11" x14ac:dyDescent="0.25">
      <c r="A7626" s="2">
        <v>46020.666666666664</v>
      </c>
      <c r="B7626" s="1">
        <v>44</v>
      </c>
      <c r="C7626" s="4"/>
      <c r="D7626" s="6">
        <f t="shared" si="80"/>
        <v>2025</v>
      </c>
      <c r="E7626" s="6">
        <f t="shared" si="81"/>
        <v>12</v>
      </c>
      <c r="F7626" s="6">
        <f t="shared" si="82"/>
        <v>29</v>
      </c>
      <c r="G7626" s="6">
        <f t="shared" si="83"/>
        <v>1</v>
      </c>
      <c r="H7626" s="6">
        <f t="shared" si="84"/>
        <v>1</v>
      </c>
      <c r="I7626" s="6">
        <f t="shared" si="85"/>
        <v>16</v>
      </c>
      <c r="J7626" s="6">
        <f t="shared" si="86"/>
        <v>44</v>
      </c>
      <c r="K7626" s="9">
        <f t="shared" si="87"/>
        <v>46020</v>
      </c>
    </row>
    <row r="7627" spans="1:11" x14ac:dyDescent="0.25">
      <c r="A7627" s="2">
        <v>46020.708333333336</v>
      </c>
      <c r="B7627" s="1">
        <v>21</v>
      </c>
      <c r="C7627" s="4"/>
      <c r="D7627" s="6">
        <f t="shared" si="80"/>
        <v>2025</v>
      </c>
      <c r="E7627" s="6">
        <f t="shared" si="81"/>
        <v>12</v>
      </c>
      <c r="F7627" s="6">
        <f t="shared" si="82"/>
        <v>29</v>
      </c>
      <c r="G7627" s="6">
        <f t="shared" si="83"/>
        <v>1</v>
      </c>
      <c r="H7627" s="6">
        <f t="shared" si="84"/>
        <v>1</v>
      </c>
      <c r="I7627" s="6">
        <f t="shared" si="85"/>
        <v>17</v>
      </c>
      <c r="J7627" s="6">
        <f t="shared" si="86"/>
        <v>21</v>
      </c>
      <c r="K7627" s="9">
        <f t="shared" si="87"/>
        <v>46020</v>
      </c>
    </row>
    <row r="7628" spans="1:11" x14ac:dyDescent="0.25">
      <c r="A7628" s="2">
        <v>46020.75</v>
      </c>
      <c r="B7628" s="1">
        <v>50</v>
      </c>
      <c r="C7628" s="4"/>
      <c r="D7628" s="6">
        <f t="shared" si="80"/>
        <v>2025</v>
      </c>
      <c r="E7628" s="6">
        <f t="shared" si="81"/>
        <v>12</v>
      </c>
      <c r="F7628" s="6">
        <f t="shared" si="82"/>
        <v>29</v>
      </c>
      <c r="G7628" s="6">
        <f t="shared" si="83"/>
        <v>1</v>
      </c>
      <c r="H7628" s="6">
        <f t="shared" si="84"/>
        <v>1</v>
      </c>
      <c r="I7628" s="6">
        <f t="shared" si="85"/>
        <v>18</v>
      </c>
      <c r="J7628" s="6">
        <f t="shared" si="86"/>
        <v>50</v>
      </c>
      <c r="K7628" s="9">
        <f t="shared" si="87"/>
        <v>46020</v>
      </c>
    </row>
    <row r="7629" spans="1:11" x14ac:dyDescent="0.25">
      <c r="A7629" s="2">
        <v>46020.791666666664</v>
      </c>
      <c r="B7629" s="1">
        <v>16</v>
      </c>
      <c r="C7629" s="4"/>
      <c r="D7629" s="6">
        <f t="shared" si="80"/>
        <v>2025</v>
      </c>
      <c r="E7629" s="6">
        <f t="shared" si="81"/>
        <v>12</v>
      </c>
      <c r="F7629" s="6">
        <f t="shared" si="82"/>
        <v>29</v>
      </c>
      <c r="G7629" s="6">
        <f t="shared" si="83"/>
        <v>1</v>
      </c>
      <c r="H7629" s="6">
        <f t="shared" si="84"/>
        <v>1</v>
      </c>
      <c r="I7629" s="6">
        <f t="shared" si="85"/>
        <v>19</v>
      </c>
      <c r="J7629" s="6">
        <f t="shared" si="86"/>
        <v>16</v>
      </c>
      <c r="K7629" s="9">
        <f t="shared" si="87"/>
        <v>46020</v>
      </c>
    </row>
    <row r="7630" spans="1:11" x14ac:dyDescent="0.25">
      <c r="A7630" s="2">
        <v>46020.833333333336</v>
      </c>
      <c r="B7630" s="1">
        <v>6</v>
      </c>
      <c r="C7630" s="4"/>
      <c r="D7630" s="6">
        <f t="shared" si="80"/>
        <v>2025</v>
      </c>
      <c r="E7630" s="6">
        <f t="shared" si="81"/>
        <v>12</v>
      </c>
      <c r="F7630" s="6">
        <f t="shared" si="82"/>
        <v>29</v>
      </c>
      <c r="G7630" s="6">
        <f t="shared" si="83"/>
        <v>1</v>
      </c>
      <c r="H7630" s="6">
        <f t="shared" si="84"/>
        <v>1</v>
      </c>
      <c r="I7630" s="6">
        <f t="shared" si="85"/>
        <v>20</v>
      </c>
      <c r="J7630" s="6">
        <f t="shared" si="86"/>
        <v>6</v>
      </c>
      <c r="K7630" s="9">
        <f t="shared" si="87"/>
        <v>46020</v>
      </c>
    </row>
    <row r="7631" spans="1:11" x14ac:dyDescent="0.25">
      <c r="A7631" s="2">
        <v>46020.875</v>
      </c>
      <c r="B7631" s="1">
        <v>4</v>
      </c>
      <c r="C7631" s="4"/>
      <c r="D7631" s="6">
        <f t="shared" si="80"/>
        <v>2025</v>
      </c>
      <c r="E7631" s="6">
        <f t="shared" si="81"/>
        <v>12</v>
      </c>
      <c r="F7631" s="6">
        <f t="shared" si="82"/>
        <v>29</v>
      </c>
      <c r="G7631" s="6">
        <f t="shared" si="83"/>
        <v>1</v>
      </c>
      <c r="H7631" s="6">
        <f t="shared" si="84"/>
        <v>1</v>
      </c>
      <c r="I7631" s="6">
        <f t="shared" si="85"/>
        <v>21</v>
      </c>
      <c r="J7631" s="6">
        <f t="shared" si="86"/>
        <v>4</v>
      </c>
      <c r="K7631" s="9">
        <f t="shared" si="87"/>
        <v>46020</v>
      </c>
    </row>
    <row r="7632" spans="1:11" x14ac:dyDescent="0.25">
      <c r="A7632" s="2">
        <v>46020.916666666664</v>
      </c>
      <c r="B7632" s="1">
        <v>3</v>
      </c>
      <c r="C7632" s="4"/>
      <c r="D7632" s="6">
        <f t="shared" si="80"/>
        <v>2025</v>
      </c>
      <c r="E7632" s="6">
        <f t="shared" si="81"/>
        <v>12</v>
      </c>
      <c r="F7632" s="6">
        <f t="shared" si="82"/>
        <v>29</v>
      </c>
      <c r="G7632" s="6">
        <f t="shared" si="83"/>
        <v>1</v>
      </c>
      <c r="H7632" s="6">
        <f t="shared" si="84"/>
        <v>1</v>
      </c>
      <c r="I7632" s="6">
        <f t="shared" si="85"/>
        <v>22</v>
      </c>
      <c r="J7632" s="6">
        <f t="shared" si="86"/>
        <v>3</v>
      </c>
      <c r="K7632" s="9">
        <f t="shared" si="87"/>
        <v>46020</v>
      </c>
    </row>
    <row r="7633" spans="1:11" x14ac:dyDescent="0.25">
      <c r="A7633" s="2">
        <v>46020.958333333336</v>
      </c>
      <c r="B7633" s="1">
        <v>1</v>
      </c>
      <c r="C7633" s="4"/>
      <c r="D7633" s="6">
        <f t="shared" si="80"/>
        <v>2025</v>
      </c>
      <c r="E7633" s="6">
        <f t="shared" si="81"/>
        <v>12</v>
      </c>
      <c r="F7633" s="6">
        <f t="shared" si="82"/>
        <v>29</v>
      </c>
      <c r="G7633" s="6">
        <f t="shared" si="83"/>
        <v>1</v>
      </c>
      <c r="H7633" s="6">
        <f t="shared" si="84"/>
        <v>1</v>
      </c>
      <c r="I7633" s="6">
        <f t="shared" si="85"/>
        <v>23</v>
      </c>
      <c r="J7633" s="6">
        <f t="shared" si="86"/>
        <v>1</v>
      </c>
      <c r="K7633" s="9">
        <f t="shared" si="87"/>
        <v>46020</v>
      </c>
    </row>
    <row r="7634" spans="1:11" x14ac:dyDescent="0.25">
      <c r="A7634" s="2">
        <v>46021</v>
      </c>
      <c r="B7634" s="1">
        <v>0</v>
      </c>
      <c r="C7634" s="4"/>
      <c r="D7634" s="6">
        <f t="shared" si="80"/>
        <v>2025</v>
      </c>
      <c r="E7634" s="6">
        <f t="shared" si="81"/>
        <v>12</v>
      </c>
      <c r="F7634" s="6">
        <f t="shared" si="82"/>
        <v>30</v>
      </c>
      <c r="G7634" s="6">
        <f t="shared" si="83"/>
        <v>2</v>
      </c>
      <c r="H7634" s="6">
        <f t="shared" si="84"/>
        <v>1</v>
      </c>
      <c r="I7634" s="6">
        <f t="shared" si="85"/>
        <v>0</v>
      </c>
      <c r="J7634" s="6">
        <f t="shared" si="86"/>
        <v>0</v>
      </c>
      <c r="K7634" s="9">
        <f t="shared" si="87"/>
        <v>46021</v>
      </c>
    </row>
    <row r="7635" spans="1:11" x14ac:dyDescent="0.25">
      <c r="A7635" s="2">
        <v>46021.041666666664</v>
      </c>
      <c r="B7635" s="1">
        <v>2</v>
      </c>
      <c r="C7635" s="4"/>
      <c r="D7635" s="6">
        <f t="shared" si="80"/>
        <v>2025</v>
      </c>
      <c r="E7635" s="6">
        <f t="shared" si="81"/>
        <v>12</v>
      </c>
      <c r="F7635" s="6">
        <f t="shared" si="82"/>
        <v>30</v>
      </c>
      <c r="G7635" s="6">
        <f t="shared" si="83"/>
        <v>2</v>
      </c>
      <c r="H7635" s="6">
        <f t="shared" si="84"/>
        <v>1</v>
      </c>
      <c r="I7635" s="6">
        <f t="shared" si="85"/>
        <v>1</v>
      </c>
      <c r="J7635" s="6">
        <f t="shared" si="86"/>
        <v>2</v>
      </c>
      <c r="K7635" s="9">
        <f t="shared" si="87"/>
        <v>46021</v>
      </c>
    </row>
    <row r="7636" spans="1:11" x14ac:dyDescent="0.25">
      <c r="A7636" s="2">
        <v>46021.083333333336</v>
      </c>
      <c r="B7636" s="1">
        <v>1</v>
      </c>
      <c r="C7636" s="4"/>
      <c r="D7636" s="6">
        <f t="shared" si="80"/>
        <v>2025</v>
      </c>
      <c r="E7636" s="6">
        <f t="shared" si="81"/>
        <v>12</v>
      </c>
      <c r="F7636" s="6">
        <f t="shared" si="82"/>
        <v>30</v>
      </c>
      <c r="G7636" s="6">
        <f t="shared" si="83"/>
        <v>2</v>
      </c>
      <c r="H7636" s="6">
        <f t="shared" si="84"/>
        <v>1</v>
      </c>
      <c r="I7636" s="6">
        <f t="shared" si="85"/>
        <v>2</v>
      </c>
      <c r="J7636" s="6">
        <f t="shared" si="86"/>
        <v>1</v>
      </c>
      <c r="K7636" s="9">
        <f t="shared" si="87"/>
        <v>46021</v>
      </c>
    </row>
    <row r="7637" spans="1:11" x14ac:dyDescent="0.25">
      <c r="A7637" s="2">
        <v>46021.125</v>
      </c>
      <c r="B7637" s="1">
        <v>0</v>
      </c>
      <c r="C7637" s="4"/>
      <c r="D7637" s="6">
        <f t="shared" si="80"/>
        <v>2025</v>
      </c>
      <c r="E7637" s="6">
        <f t="shared" si="81"/>
        <v>12</v>
      </c>
      <c r="F7637" s="6">
        <f t="shared" si="82"/>
        <v>30</v>
      </c>
      <c r="G7637" s="6">
        <f t="shared" si="83"/>
        <v>2</v>
      </c>
      <c r="H7637" s="6">
        <f t="shared" si="84"/>
        <v>1</v>
      </c>
      <c r="I7637" s="6">
        <f t="shared" si="85"/>
        <v>3</v>
      </c>
      <c r="J7637" s="6">
        <f t="shared" si="86"/>
        <v>0</v>
      </c>
      <c r="K7637" s="9">
        <f t="shared" si="87"/>
        <v>46021</v>
      </c>
    </row>
    <row r="7638" spans="1:11" x14ac:dyDescent="0.25">
      <c r="A7638" s="2">
        <v>46021.166666666664</v>
      </c>
      <c r="B7638" s="1">
        <v>0</v>
      </c>
      <c r="C7638" s="4"/>
      <c r="D7638" s="6">
        <f t="shared" si="80"/>
        <v>2025</v>
      </c>
      <c r="E7638" s="6">
        <f t="shared" si="81"/>
        <v>12</v>
      </c>
      <c r="F7638" s="6">
        <f t="shared" si="82"/>
        <v>30</v>
      </c>
      <c r="G7638" s="6">
        <f t="shared" si="83"/>
        <v>2</v>
      </c>
      <c r="H7638" s="6">
        <f t="shared" si="84"/>
        <v>1</v>
      </c>
      <c r="I7638" s="6">
        <f t="shared" si="85"/>
        <v>4</v>
      </c>
      <c r="J7638" s="6">
        <f t="shared" si="86"/>
        <v>0</v>
      </c>
      <c r="K7638" s="9">
        <f t="shared" si="87"/>
        <v>46021</v>
      </c>
    </row>
    <row r="7639" spans="1:11" x14ac:dyDescent="0.25">
      <c r="A7639" s="2">
        <v>46021.208333333336</v>
      </c>
      <c r="B7639" s="1">
        <v>0</v>
      </c>
      <c r="C7639" s="4"/>
      <c r="D7639" s="6">
        <f t="shared" si="80"/>
        <v>2025</v>
      </c>
      <c r="E7639" s="6">
        <f t="shared" si="81"/>
        <v>12</v>
      </c>
      <c r="F7639" s="6">
        <f t="shared" si="82"/>
        <v>30</v>
      </c>
      <c r="G7639" s="6">
        <f t="shared" si="83"/>
        <v>2</v>
      </c>
      <c r="H7639" s="6">
        <f t="shared" si="84"/>
        <v>1</v>
      </c>
      <c r="I7639" s="6">
        <f t="shared" si="85"/>
        <v>5</v>
      </c>
      <c r="J7639" s="6">
        <f t="shared" si="86"/>
        <v>0</v>
      </c>
      <c r="K7639" s="9">
        <f t="shared" si="87"/>
        <v>46021</v>
      </c>
    </row>
    <row r="7640" spans="1:11" x14ac:dyDescent="0.25">
      <c r="A7640" s="2">
        <v>46021.25</v>
      </c>
      <c r="B7640" s="1">
        <v>2</v>
      </c>
      <c r="C7640" s="4"/>
      <c r="D7640" s="6">
        <f t="shared" si="80"/>
        <v>2025</v>
      </c>
      <c r="E7640" s="6">
        <f t="shared" si="81"/>
        <v>12</v>
      </c>
      <c r="F7640" s="6">
        <f t="shared" si="82"/>
        <v>30</v>
      </c>
      <c r="G7640" s="6">
        <f t="shared" si="83"/>
        <v>2</v>
      </c>
      <c r="H7640" s="6">
        <f t="shared" si="84"/>
        <v>1</v>
      </c>
      <c r="I7640" s="6">
        <f t="shared" si="85"/>
        <v>6</v>
      </c>
      <c r="J7640" s="6">
        <f t="shared" si="86"/>
        <v>2</v>
      </c>
      <c r="K7640" s="9">
        <f t="shared" si="87"/>
        <v>46021</v>
      </c>
    </row>
    <row r="7641" spans="1:11" x14ac:dyDescent="0.25">
      <c r="A7641" s="2">
        <v>46021.291666666664</v>
      </c>
      <c r="B7641" s="1">
        <v>7</v>
      </c>
      <c r="C7641" s="4"/>
      <c r="D7641" s="6">
        <f t="shared" si="80"/>
        <v>2025</v>
      </c>
      <c r="E7641" s="6">
        <f t="shared" si="81"/>
        <v>12</v>
      </c>
      <c r="F7641" s="6">
        <f t="shared" si="82"/>
        <v>30</v>
      </c>
      <c r="G7641" s="6">
        <f t="shared" si="83"/>
        <v>2</v>
      </c>
      <c r="H7641" s="6">
        <f t="shared" si="84"/>
        <v>1</v>
      </c>
      <c r="I7641" s="6">
        <f t="shared" si="85"/>
        <v>7</v>
      </c>
      <c r="J7641" s="6">
        <f t="shared" si="86"/>
        <v>7</v>
      </c>
      <c r="K7641" s="9">
        <f t="shared" si="87"/>
        <v>46021</v>
      </c>
    </row>
    <row r="7642" spans="1:11" x14ac:dyDescent="0.25">
      <c r="A7642" s="2">
        <v>46021.333333333336</v>
      </c>
      <c r="B7642" s="1">
        <v>15</v>
      </c>
      <c r="C7642" s="4"/>
      <c r="D7642" s="6">
        <f t="shared" ref="D7642:D7680" si="88">+YEAR(A7642)</f>
        <v>2025</v>
      </c>
      <c r="E7642" s="6">
        <f t="shared" ref="E7642:E7680" si="89">+MONTH(A7642)</f>
        <v>12</v>
      </c>
      <c r="F7642" s="6">
        <f t="shared" ref="F7642:F7680" si="90">+DAY(A7642)</f>
        <v>30</v>
      </c>
      <c r="G7642" s="6">
        <f t="shared" ref="G7642:G7680" si="91">+WEEKDAY(A7642,2)</f>
        <v>2</v>
      </c>
      <c r="H7642" s="6">
        <f t="shared" ref="H7642:H7680" si="92">+WEEKNUM(A7642,21)</f>
        <v>1</v>
      </c>
      <c r="I7642" s="6">
        <f t="shared" ref="I7642:I7680" si="93">+HOUR(A7642)</f>
        <v>8</v>
      </c>
      <c r="J7642" s="6">
        <f t="shared" ref="J7642:J7680" si="94">+B7642</f>
        <v>15</v>
      </c>
      <c r="K7642" s="9">
        <f t="shared" ref="K7642:K7680" si="95">DATE(D7642,E7642,F7642)</f>
        <v>46021</v>
      </c>
    </row>
    <row r="7643" spans="1:11" x14ac:dyDescent="0.25">
      <c r="A7643" s="2">
        <v>46021.375</v>
      </c>
      <c r="B7643" s="1">
        <v>8</v>
      </c>
      <c r="C7643" s="4"/>
      <c r="D7643" s="6">
        <f t="shared" si="88"/>
        <v>2025</v>
      </c>
      <c r="E7643" s="6">
        <f t="shared" si="89"/>
        <v>12</v>
      </c>
      <c r="F7643" s="6">
        <f t="shared" si="90"/>
        <v>30</v>
      </c>
      <c r="G7643" s="6">
        <f t="shared" si="91"/>
        <v>2</v>
      </c>
      <c r="H7643" s="6">
        <f t="shared" si="92"/>
        <v>1</v>
      </c>
      <c r="I7643" s="6">
        <f t="shared" si="93"/>
        <v>9</v>
      </c>
      <c r="J7643" s="6">
        <f t="shared" si="94"/>
        <v>8</v>
      </c>
      <c r="K7643" s="9">
        <f t="shared" si="95"/>
        <v>46021</v>
      </c>
    </row>
    <row r="7644" spans="1:11" x14ac:dyDescent="0.25">
      <c r="A7644" s="2">
        <v>46021.416666666664</v>
      </c>
      <c r="B7644" s="1">
        <v>12</v>
      </c>
      <c r="C7644" s="4"/>
      <c r="D7644" s="6">
        <f t="shared" si="88"/>
        <v>2025</v>
      </c>
      <c r="E7644" s="6">
        <f t="shared" si="89"/>
        <v>12</v>
      </c>
      <c r="F7644" s="6">
        <f t="shared" si="90"/>
        <v>30</v>
      </c>
      <c r="G7644" s="6">
        <f t="shared" si="91"/>
        <v>2</v>
      </c>
      <c r="H7644" s="6">
        <f t="shared" si="92"/>
        <v>1</v>
      </c>
      <c r="I7644" s="6">
        <f t="shared" si="93"/>
        <v>10</v>
      </c>
      <c r="J7644" s="6">
        <f t="shared" si="94"/>
        <v>12</v>
      </c>
      <c r="K7644" s="9">
        <f t="shared" si="95"/>
        <v>46021</v>
      </c>
    </row>
    <row r="7645" spans="1:11" x14ac:dyDescent="0.25">
      <c r="A7645" s="2">
        <v>46021.458333333336</v>
      </c>
      <c r="B7645" s="1">
        <v>31</v>
      </c>
      <c r="C7645" s="4"/>
      <c r="D7645" s="6">
        <f t="shared" si="88"/>
        <v>2025</v>
      </c>
      <c r="E7645" s="6">
        <f t="shared" si="89"/>
        <v>12</v>
      </c>
      <c r="F7645" s="6">
        <f t="shared" si="90"/>
        <v>30</v>
      </c>
      <c r="G7645" s="6">
        <f t="shared" si="91"/>
        <v>2</v>
      </c>
      <c r="H7645" s="6">
        <f t="shared" si="92"/>
        <v>1</v>
      </c>
      <c r="I7645" s="6">
        <f t="shared" si="93"/>
        <v>11</v>
      </c>
      <c r="J7645" s="6">
        <f t="shared" si="94"/>
        <v>31</v>
      </c>
      <c r="K7645" s="9">
        <f t="shared" si="95"/>
        <v>46021</v>
      </c>
    </row>
    <row r="7646" spans="1:11" x14ac:dyDescent="0.25">
      <c r="A7646" s="2">
        <v>46021.5</v>
      </c>
      <c r="B7646" s="1">
        <v>24</v>
      </c>
      <c r="C7646" s="4"/>
      <c r="D7646" s="6">
        <f t="shared" si="88"/>
        <v>2025</v>
      </c>
      <c r="E7646" s="6">
        <f t="shared" si="89"/>
        <v>12</v>
      </c>
      <c r="F7646" s="6">
        <f t="shared" si="90"/>
        <v>30</v>
      </c>
      <c r="G7646" s="6">
        <f t="shared" si="91"/>
        <v>2</v>
      </c>
      <c r="H7646" s="6">
        <f t="shared" si="92"/>
        <v>1</v>
      </c>
      <c r="I7646" s="6">
        <f t="shared" si="93"/>
        <v>12</v>
      </c>
      <c r="J7646" s="6">
        <f t="shared" si="94"/>
        <v>24</v>
      </c>
      <c r="K7646" s="9">
        <f t="shared" si="95"/>
        <v>46021</v>
      </c>
    </row>
    <row r="7647" spans="1:11" x14ac:dyDescent="0.25">
      <c r="A7647" s="2">
        <v>46021.541666666664</v>
      </c>
      <c r="B7647" s="1">
        <v>52</v>
      </c>
      <c r="C7647" s="4"/>
      <c r="D7647" s="6">
        <f t="shared" si="88"/>
        <v>2025</v>
      </c>
      <c r="E7647" s="6">
        <f t="shared" si="89"/>
        <v>12</v>
      </c>
      <c r="F7647" s="6">
        <f t="shared" si="90"/>
        <v>30</v>
      </c>
      <c r="G7647" s="6">
        <f t="shared" si="91"/>
        <v>2</v>
      </c>
      <c r="H7647" s="6">
        <f t="shared" si="92"/>
        <v>1</v>
      </c>
      <c r="I7647" s="6">
        <f t="shared" si="93"/>
        <v>13</v>
      </c>
      <c r="J7647" s="6">
        <f t="shared" si="94"/>
        <v>52</v>
      </c>
      <c r="K7647" s="9">
        <f t="shared" si="95"/>
        <v>46021</v>
      </c>
    </row>
    <row r="7648" spans="1:11" x14ac:dyDescent="0.25">
      <c r="A7648" s="2">
        <v>46021.583333333336</v>
      </c>
      <c r="B7648" s="1">
        <v>22</v>
      </c>
      <c r="C7648" s="4"/>
      <c r="D7648" s="6">
        <f t="shared" si="88"/>
        <v>2025</v>
      </c>
      <c r="E7648" s="6">
        <f t="shared" si="89"/>
        <v>12</v>
      </c>
      <c r="F7648" s="6">
        <f t="shared" si="90"/>
        <v>30</v>
      </c>
      <c r="G7648" s="6">
        <f t="shared" si="91"/>
        <v>2</v>
      </c>
      <c r="H7648" s="6">
        <f t="shared" si="92"/>
        <v>1</v>
      </c>
      <c r="I7648" s="6">
        <f t="shared" si="93"/>
        <v>14</v>
      </c>
      <c r="J7648" s="6">
        <f t="shared" si="94"/>
        <v>22</v>
      </c>
      <c r="K7648" s="9">
        <f t="shared" si="95"/>
        <v>46021</v>
      </c>
    </row>
    <row r="7649" spans="1:11" x14ac:dyDescent="0.25">
      <c r="A7649" s="2">
        <v>46021.625</v>
      </c>
      <c r="B7649" s="1">
        <v>19</v>
      </c>
      <c r="C7649" s="4"/>
      <c r="D7649" s="6">
        <f t="shared" si="88"/>
        <v>2025</v>
      </c>
      <c r="E7649" s="6">
        <f t="shared" si="89"/>
        <v>12</v>
      </c>
      <c r="F7649" s="6">
        <f t="shared" si="90"/>
        <v>30</v>
      </c>
      <c r="G7649" s="6">
        <f t="shared" si="91"/>
        <v>2</v>
      </c>
      <c r="H7649" s="6">
        <f t="shared" si="92"/>
        <v>1</v>
      </c>
      <c r="I7649" s="6">
        <f t="shared" si="93"/>
        <v>15</v>
      </c>
      <c r="J7649" s="6">
        <f t="shared" si="94"/>
        <v>19</v>
      </c>
      <c r="K7649" s="9">
        <f t="shared" si="95"/>
        <v>46021</v>
      </c>
    </row>
    <row r="7650" spans="1:11" x14ac:dyDescent="0.25">
      <c r="A7650" s="2">
        <v>46021.666666666664</v>
      </c>
      <c r="B7650" s="1">
        <v>15</v>
      </c>
      <c r="C7650" s="4"/>
      <c r="D7650" s="6">
        <f t="shared" si="88"/>
        <v>2025</v>
      </c>
      <c r="E7650" s="6">
        <f t="shared" si="89"/>
        <v>12</v>
      </c>
      <c r="F7650" s="6">
        <f t="shared" si="90"/>
        <v>30</v>
      </c>
      <c r="G7650" s="6">
        <f t="shared" si="91"/>
        <v>2</v>
      </c>
      <c r="H7650" s="6">
        <f t="shared" si="92"/>
        <v>1</v>
      </c>
      <c r="I7650" s="6">
        <f t="shared" si="93"/>
        <v>16</v>
      </c>
      <c r="J7650" s="6">
        <f t="shared" si="94"/>
        <v>15</v>
      </c>
      <c r="K7650" s="9">
        <f t="shared" si="95"/>
        <v>46021</v>
      </c>
    </row>
    <row r="7651" spans="1:11" x14ac:dyDescent="0.25">
      <c r="A7651" s="2">
        <v>46021.708333333336</v>
      </c>
      <c r="B7651" s="1">
        <v>14</v>
      </c>
      <c r="C7651" s="4"/>
      <c r="D7651" s="6">
        <f t="shared" si="88"/>
        <v>2025</v>
      </c>
      <c r="E7651" s="6">
        <f t="shared" si="89"/>
        <v>12</v>
      </c>
      <c r="F7651" s="6">
        <f t="shared" si="90"/>
        <v>30</v>
      </c>
      <c r="G7651" s="6">
        <f t="shared" si="91"/>
        <v>2</v>
      </c>
      <c r="H7651" s="6">
        <f t="shared" si="92"/>
        <v>1</v>
      </c>
      <c r="I7651" s="6">
        <f t="shared" si="93"/>
        <v>17</v>
      </c>
      <c r="J7651" s="6">
        <f t="shared" si="94"/>
        <v>14</v>
      </c>
      <c r="K7651" s="9">
        <f t="shared" si="95"/>
        <v>46021</v>
      </c>
    </row>
    <row r="7652" spans="1:11" x14ac:dyDescent="0.25">
      <c r="A7652" s="2">
        <v>46021.75</v>
      </c>
      <c r="B7652" s="1">
        <v>34</v>
      </c>
      <c r="C7652" s="4"/>
      <c r="D7652" s="6">
        <f t="shared" si="88"/>
        <v>2025</v>
      </c>
      <c r="E7652" s="6">
        <f t="shared" si="89"/>
        <v>12</v>
      </c>
      <c r="F7652" s="6">
        <f t="shared" si="90"/>
        <v>30</v>
      </c>
      <c r="G7652" s="6">
        <f t="shared" si="91"/>
        <v>2</v>
      </c>
      <c r="H7652" s="6">
        <f t="shared" si="92"/>
        <v>1</v>
      </c>
      <c r="I7652" s="6">
        <f t="shared" si="93"/>
        <v>18</v>
      </c>
      <c r="J7652" s="6">
        <f t="shared" si="94"/>
        <v>34</v>
      </c>
      <c r="K7652" s="9">
        <f t="shared" si="95"/>
        <v>46021</v>
      </c>
    </row>
    <row r="7653" spans="1:11" x14ac:dyDescent="0.25">
      <c r="A7653" s="2">
        <v>46021.791666666664</v>
      </c>
      <c r="B7653" s="1">
        <v>19</v>
      </c>
      <c r="C7653" s="4"/>
      <c r="D7653" s="6">
        <f t="shared" si="88"/>
        <v>2025</v>
      </c>
      <c r="E7653" s="6">
        <f t="shared" si="89"/>
        <v>12</v>
      </c>
      <c r="F7653" s="6">
        <f t="shared" si="90"/>
        <v>30</v>
      </c>
      <c r="G7653" s="6">
        <f t="shared" si="91"/>
        <v>2</v>
      </c>
      <c r="H7653" s="6">
        <f t="shared" si="92"/>
        <v>1</v>
      </c>
      <c r="I7653" s="6">
        <f t="shared" si="93"/>
        <v>19</v>
      </c>
      <c r="J7653" s="6">
        <f t="shared" si="94"/>
        <v>19</v>
      </c>
      <c r="K7653" s="9">
        <f t="shared" si="95"/>
        <v>46021</v>
      </c>
    </row>
    <row r="7654" spans="1:11" x14ac:dyDescent="0.25">
      <c r="A7654" s="2">
        <v>46021.833333333336</v>
      </c>
      <c r="B7654" s="1">
        <v>13</v>
      </c>
      <c r="C7654" s="4"/>
      <c r="D7654" s="6">
        <f t="shared" si="88"/>
        <v>2025</v>
      </c>
      <c r="E7654" s="6">
        <f t="shared" si="89"/>
        <v>12</v>
      </c>
      <c r="F7654" s="6">
        <f t="shared" si="90"/>
        <v>30</v>
      </c>
      <c r="G7654" s="6">
        <f t="shared" si="91"/>
        <v>2</v>
      </c>
      <c r="H7654" s="6">
        <f t="shared" si="92"/>
        <v>1</v>
      </c>
      <c r="I7654" s="6">
        <f t="shared" si="93"/>
        <v>20</v>
      </c>
      <c r="J7654" s="6">
        <f t="shared" si="94"/>
        <v>13</v>
      </c>
      <c r="K7654" s="9">
        <f t="shared" si="95"/>
        <v>46021</v>
      </c>
    </row>
    <row r="7655" spans="1:11" x14ac:dyDescent="0.25">
      <c r="A7655" s="2">
        <v>46021.875</v>
      </c>
      <c r="B7655" s="1">
        <v>18</v>
      </c>
      <c r="C7655" s="4"/>
      <c r="D7655" s="6">
        <f t="shared" si="88"/>
        <v>2025</v>
      </c>
      <c r="E7655" s="6">
        <f t="shared" si="89"/>
        <v>12</v>
      </c>
      <c r="F7655" s="6">
        <f t="shared" si="90"/>
        <v>30</v>
      </c>
      <c r="G7655" s="6">
        <f t="shared" si="91"/>
        <v>2</v>
      </c>
      <c r="H7655" s="6">
        <f t="shared" si="92"/>
        <v>1</v>
      </c>
      <c r="I7655" s="6">
        <f t="shared" si="93"/>
        <v>21</v>
      </c>
      <c r="J7655" s="6">
        <f t="shared" si="94"/>
        <v>18</v>
      </c>
      <c r="K7655" s="9">
        <f t="shared" si="95"/>
        <v>46021</v>
      </c>
    </row>
    <row r="7656" spans="1:11" x14ac:dyDescent="0.25">
      <c r="A7656" s="2">
        <v>46021.916666666664</v>
      </c>
      <c r="B7656" s="1">
        <v>8</v>
      </c>
      <c r="C7656" s="4"/>
      <c r="D7656" s="6">
        <f t="shared" si="88"/>
        <v>2025</v>
      </c>
      <c r="E7656" s="6">
        <f t="shared" si="89"/>
        <v>12</v>
      </c>
      <c r="F7656" s="6">
        <f t="shared" si="90"/>
        <v>30</v>
      </c>
      <c r="G7656" s="6">
        <f t="shared" si="91"/>
        <v>2</v>
      </c>
      <c r="H7656" s="6">
        <f t="shared" si="92"/>
        <v>1</v>
      </c>
      <c r="I7656" s="6">
        <f t="shared" si="93"/>
        <v>22</v>
      </c>
      <c r="J7656" s="6">
        <f t="shared" si="94"/>
        <v>8</v>
      </c>
      <c r="K7656" s="9">
        <f t="shared" si="95"/>
        <v>46021</v>
      </c>
    </row>
    <row r="7657" spans="1:11" x14ac:dyDescent="0.25">
      <c r="A7657" s="2">
        <v>46021.958333333336</v>
      </c>
      <c r="B7657" s="1">
        <v>2</v>
      </c>
      <c r="C7657" s="4"/>
      <c r="D7657" s="6">
        <f t="shared" si="88"/>
        <v>2025</v>
      </c>
      <c r="E7657" s="6">
        <f t="shared" si="89"/>
        <v>12</v>
      </c>
      <c r="F7657" s="6">
        <f t="shared" si="90"/>
        <v>30</v>
      </c>
      <c r="G7657" s="6">
        <f t="shared" si="91"/>
        <v>2</v>
      </c>
      <c r="H7657" s="6">
        <f t="shared" si="92"/>
        <v>1</v>
      </c>
      <c r="I7657" s="6">
        <f t="shared" si="93"/>
        <v>23</v>
      </c>
      <c r="J7657" s="6">
        <f t="shared" si="94"/>
        <v>2</v>
      </c>
      <c r="K7657" s="9">
        <f t="shared" si="95"/>
        <v>46021</v>
      </c>
    </row>
    <row r="7658" spans="1:11" x14ac:dyDescent="0.25">
      <c r="A7658" s="2">
        <v>46022</v>
      </c>
      <c r="B7658" s="1">
        <v>0</v>
      </c>
      <c r="C7658" s="4"/>
      <c r="D7658" s="6">
        <f t="shared" si="88"/>
        <v>2025</v>
      </c>
      <c r="E7658" s="6">
        <f t="shared" si="89"/>
        <v>12</v>
      </c>
      <c r="F7658" s="6">
        <f t="shared" si="90"/>
        <v>31</v>
      </c>
      <c r="G7658" s="6">
        <f t="shared" si="91"/>
        <v>3</v>
      </c>
      <c r="H7658" s="6">
        <f t="shared" si="92"/>
        <v>1</v>
      </c>
      <c r="I7658" s="6">
        <f t="shared" si="93"/>
        <v>0</v>
      </c>
      <c r="J7658" s="6">
        <f t="shared" si="94"/>
        <v>0</v>
      </c>
      <c r="K7658" s="9">
        <f t="shared" si="95"/>
        <v>46022</v>
      </c>
    </row>
    <row r="7659" spans="1:11" x14ac:dyDescent="0.25">
      <c r="A7659" s="2">
        <v>46022.041666666664</v>
      </c>
      <c r="B7659" s="1">
        <v>1</v>
      </c>
      <c r="C7659" s="4"/>
      <c r="D7659" s="6">
        <f t="shared" si="88"/>
        <v>2025</v>
      </c>
      <c r="E7659" s="6">
        <f t="shared" si="89"/>
        <v>12</v>
      </c>
      <c r="F7659" s="6">
        <f t="shared" si="90"/>
        <v>31</v>
      </c>
      <c r="G7659" s="6">
        <f t="shared" si="91"/>
        <v>3</v>
      </c>
      <c r="H7659" s="6">
        <f t="shared" si="92"/>
        <v>1</v>
      </c>
      <c r="I7659" s="6">
        <f t="shared" si="93"/>
        <v>1</v>
      </c>
      <c r="J7659" s="6">
        <f t="shared" si="94"/>
        <v>1</v>
      </c>
      <c r="K7659" s="9">
        <f t="shared" si="95"/>
        <v>46022</v>
      </c>
    </row>
    <row r="7660" spans="1:11" x14ac:dyDescent="0.25">
      <c r="A7660" s="2">
        <v>46022.083333333336</v>
      </c>
      <c r="B7660" s="1">
        <v>0</v>
      </c>
      <c r="C7660" s="4"/>
      <c r="D7660" s="6">
        <f t="shared" si="88"/>
        <v>2025</v>
      </c>
      <c r="E7660" s="6">
        <f t="shared" si="89"/>
        <v>12</v>
      </c>
      <c r="F7660" s="6">
        <f t="shared" si="90"/>
        <v>31</v>
      </c>
      <c r="G7660" s="6">
        <f t="shared" si="91"/>
        <v>3</v>
      </c>
      <c r="H7660" s="6">
        <f t="shared" si="92"/>
        <v>1</v>
      </c>
      <c r="I7660" s="6">
        <f t="shared" si="93"/>
        <v>2</v>
      </c>
      <c r="J7660" s="6">
        <f t="shared" si="94"/>
        <v>0</v>
      </c>
      <c r="K7660" s="9">
        <f t="shared" si="95"/>
        <v>46022</v>
      </c>
    </row>
    <row r="7661" spans="1:11" x14ac:dyDescent="0.25">
      <c r="A7661" s="2">
        <v>46022.125</v>
      </c>
      <c r="B7661" s="1">
        <v>0</v>
      </c>
      <c r="C7661" s="4"/>
      <c r="D7661" s="6">
        <f t="shared" si="88"/>
        <v>2025</v>
      </c>
      <c r="E7661" s="6">
        <f t="shared" si="89"/>
        <v>12</v>
      </c>
      <c r="F7661" s="6">
        <f t="shared" si="90"/>
        <v>31</v>
      </c>
      <c r="G7661" s="6">
        <f t="shared" si="91"/>
        <v>3</v>
      </c>
      <c r="H7661" s="6">
        <f t="shared" si="92"/>
        <v>1</v>
      </c>
      <c r="I7661" s="6">
        <f t="shared" si="93"/>
        <v>3</v>
      </c>
      <c r="J7661" s="6">
        <f t="shared" si="94"/>
        <v>0</v>
      </c>
      <c r="K7661" s="9">
        <f t="shared" si="95"/>
        <v>46022</v>
      </c>
    </row>
    <row r="7662" spans="1:11" x14ac:dyDescent="0.25">
      <c r="A7662" s="2">
        <v>46022.166666666664</v>
      </c>
      <c r="B7662" s="1">
        <v>0</v>
      </c>
      <c r="C7662" s="4"/>
      <c r="D7662" s="6">
        <f t="shared" si="88"/>
        <v>2025</v>
      </c>
      <c r="E7662" s="6">
        <f t="shared" si="89"/>
        <v>12</v>
      </c>
      <c r="F7662" s="6">
        <f t="shared" si="90"/>
        <v>31</v>
      </c>
      <c r="G7662" s="6">
        <f t="shared" si="91"/>
        <v>3</v>
      </c>
      <c r="H7662" s="6">
        <f t="shared" si="92"/>
        <v>1</v>
      </c>
      <c r="I7662" s="6">
        <f t="shared" si="93"/>
        <v>4</v>
      </c>
      <c r="J7662" s="6">
        <f t="shared" si="94"/>
        <v>0</v>
      </c>
      <c r="K7662" s="9">
        <f t="shared" si="95"/>
        <v>46022</v>
      </c>
    </row>
    <row r="7663" spans="1:11" x14ac:dyDescent="0.25">
      <c r="A7663" s="2">
        <v>46022.208333333336</v>
      </c>
      <c r="B7663" s="1">
        <v>0</v>
      </c>
      <c r="C7663" s="4"/>
      <c r="D7663" s="6">
        <f t="shared" si="88"/>
        <v>2025</v>
      </c>
      <c r="E7663" s="6">
        <f t="shared" si="89"/>
        <v>12</v>
      </c>
      <c r="F7663" s="6">
        <f t="shared" si="90"/>
        <v>31</v>
      </c>
      <c r="G7663" s="6">
        <f t="shared" si="91"/>
        <v>3</v>
      </c>
      <c r="H7663" s="6">
        <f t="shared" si="92"/>
        <v>1</v>
      </c>
      <c r="I7663" s="6">
        <f t="shared" si="93"/>
        <v>5</v>
      </c>
      <c r="J7663" s="6">
        <f t="shared" si="94"/>
        <v>0</v>
      </c>
      <c r="K7663" s="9">
        <f t="shared" si="95"/>
        <v>46022</v>
      </c>
    </row>
    <row r="7664" spans="1:11" x14ac:dyDescent="0.25">
      <c r="A7664" s="2">
        <v>46022.25</v>
      </c>
      <c r="B7664" s="1">
        <v>3</v>
      </c>
      <c r="C7664" s="4"/>
      <c r="D7664" s="6">
        <f t="shared" si="88"/>
        <v>2025</v>
      </c>
      <c r="E7664" s="6">
        <f t="shared" si="89"/>
        <v>12</v>
      </c>
      <c r="F7664" s="6">
        <f t="shared" si="90"/>
        <v>31</v>
      </c>
      <c r="G7664" s="6">
        <f t="shared" si="91"/>
        <v>3</v>
      </c>
      <c r="H7664" s="6">
        <f t="shared" si="92"/>
        <v>1</v>
      </c>
      <c r="I7664" s="6">
        <f t="shared" si="93"/>
        <v>6</v>
      </c>
      <c r="J7664" s="6">
        <f t="shared" si="94"/>
        <v>3</v>
      </c>
      <c r="K7664" s="9">
        <f t="shared" si="95"/>
        <v>46022</v>
      </c>
    </row>
    <row r="7665" spans="1:11" x14ac:dyDescent="0.25">
      <c r="A7665" s="2">
        <v>46022.291666666664</v>
      </c>
      <c r="B7665" s="1">
        <v>3</v>
      </c>
      <c r="C7665" s="4"/>
      <c r="D7665" s="6">
        <f t="shared" si="88"/>
        <v>2025</v>
      </c>
      <c r="E7665" s="6">
        <f t="shared" si="89"/>
        <v>12</v>
      </c>
      <c r="F7665" s="6">
        <f t="shared" si="90"/>
        <v>31</v>
      </c>
      <c r="G7665" s="6">
        <f t="shared" si="91"/>
        <v>3</v>
      </c>
      <c r="H7665" s="6">
        <f t="shared" si="92"/>
        <v>1</v>
      </c>
      <c r="I7665" s="6">
        <f t="shared" si="93"/>
        <v>7</v>
      </c>
      <c r="J7665" s="6">
        <f t="shared" si="94"/>
        <v>3</v>
      </c>
      <c r="K7665" s="9">
        <f t="shared" si="95"/>
        <v>46022</v>
      </c>
    </row>
    <row r="7666" spans="1:11" x14ac:dyDescent="0.25">
      <c r="A7666" s="2">
        <v>46022.333333333336</v>
      </c>
      <c r="B7666" s="1">
        <v>2</v>
      </c>
      <c r="C7666" s="4"/>
      <c r="D7666" s="6">
        <f t="shared" si="88"/>
        <v>2025</v>
      </c>
      <c r="E7666" s="6">
        <f t="shared" si="89"/>
        <v>12</v>
      </c>
      <c r="F7666" s="6">
        <f t="shared" si="90"/>
        <v>31</v>
      </c>
      <c r="G7666" s="6">
        <f t="shared" si="91"/>
        <v>3</v>
      </c>
      <c r="H7666" s="6">
        <f t="shared" si="92"/>
        <v>1</v>
      </c>
      <c r="I7666" s="6">
        <f t="shared" si="93"/>
        <v>8</v>
      </c>
      <c r="J7666" s="6">
        <f t="shared" si="94"/>
        <v>2</v>
      </c>
      <c r="K7666" s="9">
        <f t="shared" si="95"/>
        <v>46022</v>
      </c>
    </row>
    <row r="7667" spans="1:11" x14ac:dyDescent="0.25">
      <c r="A7667" s="2">
        <v>46022.375</v>
      </c>
      <c r="B7667" s="1">
        <v>13</v>
      </c>
      <c r="C7667" s="4"/>
      <c r="D7667" s="6">
        <f t="shared" si="88"/>
        <v>2025</v>
      </c>
      <c r="E7667" s="6">
        <f t="shared" si="89"/>
        <v>12</v>
      </c>
      <c r="F7667" s="6">
        <f t="shared" si="90"/>
        <v>31</v>
      </c>
      <c r="G7667" s="6">
        <f t="shared" si="91"/>
        <v>3</v>
      </c>
      <c r="H7667" s="6">
        <f t="shared" si="92"/>
        <v>1</v>
      </c>
      <c r="I7667" s="6">
        <f t="shared" si="93"/>
        <v>9</v>
      </c>
      <c r="J7667" s="6">
        <f t="shared" si="94"/>
        <v>13</v>
      </c>
      <c r="K7667" s="9">
        <f t="shared" si="95"/>
        <v>46022</v>
      </c>
    </row>
    <row r="7668" spans="1:11" x14ac:dyDescent="0.25">
      <c r="A7668" s="2">
        <v>46022.416666666664</v>
      </c>
      <c r="B7668" s="1">
        <v>31</v>
      </c>
      <c r="C7668" s="4"/>
      <c r="D7668" s="6">
        <f t="shared" si="88"/>
        <v>2025</v>
      </c>
      <c r="E7668" s="6">
        <f t="shared" si="89"/>
        <v>12</v>
      </c>
      <c r="F7668" s="6">
        <f t="shared" si="90"/>
        <v>31</v>
      </c>
      <c r="G7668" s="6">
        <f t="shared" si="91"/>
        <v>3</v>
      </c>
      <c r="H7668" s="6">
        <f t="shared" si="92"/>
        <v>1</v>
      </c>
      <c r="I7668" s="6">
        <f t="shared" si="93"/>
        <v>10</v>
      </c>
      <c r="J7668" s="6">
        <f t="shared" si="94"/>
        <v>31</v>
      </c>
      <c r="K7668" s="9">
        <f t="shared" si="95"/>
        <v>46022</v>
      </c>
    </row>
    <row r="7669" spans="1:11" x14ac:dyDescent="0.25">
      <c r="A7669" s="2">
        <v>46022.458333333336</v>
      </c>
      <c r="B7669" s="1">
        <v>41</v>
      </c>
      <c r="C7669" s="4"/>
      <c r="D7669" s="6">
        <f t="shared" si="88"/>
        <v>2025</v>
      </c>
      <c r="E7669" s="6">
        <f t="shared" si="89"/>
        <v>12</v>
      </c>
      <c r="F7669" s="6">
        <f t="shared" si="90"/>
        <v>31</v>
      </c>
      <c r="G7669" s="6">
        <f t="shared" si="91"/>
        <v>3</v>
      </c>
      <c r="H7669" s="6">
        <f t="shared" si="92"/>
        <v>1</v>
      </c>
      <c r="I7669" s="6">
        <f t="shared" si="93"/>
        <v>11</v>
      </c>
      <c r="J7669" s="6">
        <f t="shared" si="94"/>
        <v>41</v>
      </c>
      <c r="K7669" s="9">
        <f t="shared" si="95"/>
        <v>46022</v>
      </c>
    </row>
    <row r="7670" spans="1:11" x14ac:dyDescent="0.25">
      <c r="A7670" s="2">
        <v>46022.5</v>
      </c>
      <c r="B7670" s="1">
        <v>55</v>
      </c>
      <c r="C7670" s="4"/>
      <c r="D7670" s="6">
        <f t="shared" si="88"/>
        <v>2025</v>
      </c>
      <c r="E7670" s="6">
        <f t="shared" si="89"/>
        <v>12</v>
      </c>
      <c r="F7670" s="6">
        <f t="shared" si="90"/>
        <v>31</v>
      </c>
      <c r="G7670" s="6">
        <f t="shared" si="91"/>
        <v>3</v>
      </c>
      <c r="H7670" s="6">
        <f t="shared" si="92"/>
        <v>1</v>
      </c>
      <c r="I7670" s="6">
        <f t="shared" si="93"/>
        <v>12</v>
      </c>
      <c r="J7670" s="6">
        <f t="shared" si="94"/>
        <v>55</v>
      </c>
      <c r="K7670" s="9">
        <f t="shared" si="95"/>
        <v>46022</v>
      </c>
    </row>
    <row r="7671" spans="1:11" x14ac:dyDescent="0.25">
      <c r="A7671" s="2">
        <v>46022.541666666664</v>
      </c>
      <c r="B7671" s="1">
        <v>49</v>
      </c>
      <c r="C7671" s="4"/>
      <c r="D7671" s="6">
        <f t="shared" si="88"/>
        <v>2025</v>
      </c>
      <c r="E7671" s="6">
        <f t="shared" si="89"/>
        <v>12</v>
      </c>
      <c r="F7671" s="6">
        <f t="shared" si="90"/>
        <v>31</v>
      </c>
      <c r="G7671" s="6">
        <f t="shared" si="91"/>
        <v>3</v>
      </c>
      <c r="H7671" s="6">
        <f t="shared" si="92"/>
        <v>1</v>
      </c>
      <c r="I7671" s="6">
        <f t="shared" si="93"/>
        <v>13</v>
      </c>
      <c r="J7671" s="6">
        <f t="shared" si="94"/>
        <v>49</v>
      </c>
      <c r="K7671" s="9">
        <f t="shared" si="95"/>
        <v>46022</v>
      </c>
    </row>
    <row r="7672" spans="1:11" x14ac:dyDescent="0.25">
      <c r="A7672" s="2">
        <v>46022.583333333336</v>
      </c>
      <c r="B7672" s="1">
        <v>42</v>
      </c>
      <c r="C7672" s="4"/>
      <c r="D7672" s="6">
        <f t="shared" si="88"/>
        <v>2025</v>
      </c>
      <c r="E7672" s="6">
        <f t="shared" si="89"/>
        <v>12</v>
      </c>
      <c r="F7672" s="6">
        <f t="shared" si="90"/>
        <v>31</v>
      </c>
      <c r="G7672" s="6">
        <f t="shared" si="91"/>
        <v>3</v>
      </c>
      <c r="H7672" s="6">
        <f t="shared" si="92"/>
        <v>1</v>
      </c>
      <c r="I7672" s="6">
        <f t="shared" si="93"/>
        <v>14</v>
      </c>
      <c r="J7672" s="6">
        <f t="shared" si="94"/>
        <v>42</v>
      </c>
      <c r="K7672" s="9">
        <f t="shared" si="95"/>
        <v>46022</v>
      </c>
    </row>
    <row r="7673" spans="1:11" x14ac:dyDescent="0.25">
      <c r="A7673" s="2">
        <v>46022.625</v>
      </c>
      <c r="B7673" s="1">
        <v>33</v>
      </c>
      <c r="C7673" s="4"/>
      <c r="D7673" s="6">
        <f t="shared" si="88"/>
        <v>2025</v>
      </c>
      <c r="E7673" s="6">
        <f t="shared" si="89"/>
        <v>12</v>
      </c>
      <c r="F7673" s="6">
        <f t="shared" si="90"/>
        <v>31</v>
      </c>
      <c r="G7673" s="6">
        <f t="shared" si="91"/>
        <v>3</v>
      </c>
      <c r="H7673" s="6">
        <f t="shared" si="92"/>
        <v>1</v>
      </c>
      <c r="I7673" s="6">
        <f t="shared" si="93"/>
        <v>15</v>
      </c>
      <c r="J7673" s="6">
        <f t="shared" si="94"/>
        <v>33</v>
      </c>
      <c r="K7673" s="9">
        <f t="shared" si="95"/>
        <v>46022</v>
      </c>
    </row>
    <row r="7674" spans="1:11" x14ac:dyDescent="0.25">
      <c r="A7674" s="2">
        <v>46022.666666666664</v>
      </c>
      <c r="B7674" s="1">
        <v>18</v>
      </c>
      <c r="C7674" s="4"/>
      <c r="D7674" s="6">
        <f t="shared" si="88"/>
        <v>2025</v>
      </c>
      <c r="E7674" s="6">
        <f t="shared" si="89"/>
        <v>12</v>
      </c>
      <c r="F7674" s="6">
        <f t="shared" si="90"/>
        <v>31</v>
      </c>
      <c r="G7674" s="6">
        <f t="shared" si="91"/>
        <v>3</v>
      </c>
      <c r="H7674" s="6">
        <f t="shared" si="92"/>
        <v>1</v>
      </c>
      <c r="I7674" s="6">
        <f t="shared" si="93"/>
        <v>16</v>
      </c>
      <c r="J7674" s="6">
        <f t="shared" si="94"/>
        <v>18</v>
      </c>
      <c r="K7674" s="9">
        <f t="shared" si="95"/>
        <v>46022</v>
      </c>
    </row>
    <row r="7675" spans="1:11" x14ac:dyDescent="0.25">
      <c r="A7675" s="2">
        <v>46022.708333333336</v>
      </c>
      <c r="B7675" s="1">
        <v>12</v>
      </c>
      <c r="C7675" s="4"/>
      <c r="D7675" s="6">
        <f t="shared" si="88"/>
        <v>2025</v>
      </c>
      <c r="E7675" s="6">
        <f t="shared" si="89"/>
        <v>12</v>
      </c>
      <c r="F7675" s="6">
        <f t="shared" si="90"/>
        <v>31</v>
      </c>
      <c r="G7675" s="6">
        <f t="shared" si="91"/>
        <v>3</v>
      </c>
      <c r="H7675" s="6">
        <f t="shared" si="92"/>
        <v>1</v>
      </c>
      <c r="I7675" s="6">
        <f t="shared" si="93"/>
        <v>17</v>
      </c>
      <c r="J7675" s="6">
        <f t="shared" si="94"/>
        <v>12</v>
      </c>
      <c r="K7675" s="9">
        <f t="shared" si="95"/>
        <v>46022</v>
      </c>
    </row>
    <row r="7676" spans="1:11" x14ac:dyDescent="0.25">
      <c r="A7676" s="2">
        <v>46022.75</v>
      </c>
      <c r="B7676" s="1">
        <v>11</v>
      </c>
      <c r="C7676" s="4"/>
      <c r="D7676" s="6">
        <f t="shared" si="88"/>
        <v>2025</v>
      </c>
      <c r="E7676" s="6">
        <f t="shared" si="89"/>
        <v>12</v>
      </c>
      <c r="F7676" s="6">
        <f t="shared" si="90"/>
        <v>31</v>
      </c>
      <c r="G7676" s="6">
        <f t="shared" si="91"/>
        <v>3</v>
      </c>
      <c r="H7676" s="6">
        <f t="shared" si="92"/>
        <v>1</v>
      </c>
      <c r="I7676" s="6">
        <f t="shared" si="93"/>
        <v>18</v>
      </c>
      <c r="J7676" s="6">
        <f t="shared" si="94"/>
        <v>11</v>
      </c>
      <c r="K7676" s="9">
        <f t="shared" si="95"/>
        <v>46022</v>
      </c>
    </row>
    <row r="7677" spans="1:11" x14ac:dyDescent="0.25">
      <c r="A7677" s="2">
        <v>46022.791666666664</v>
      </c>
      <c r="B7677" s="1">
        <v>16</v>
      </c>
      <c r="C7677" s="4"/>
      <c r="D7677" s="6">
        <f t="shared" si="88"/>
        <v>2025</v>
      </c>
      <c r="E7677" s="6">
        <f t="shared" si="89"/>
        <v>12</v>
      </c>
      <c r="F7677" s="6">
        <f t="shared" si="90"/>
        <v>31</v>
      </c>
      <c r="G7677" s="6">
        <f t="shared" si="91"/>
        <v>3</v>
      </c>
      <c r="H7677" s="6">
        <f t="shared" si="92"/>
        <v>1</v>
      </c>
      <c r="I7677" s="6">
        <f t="shared" si="93"/>
        <v>19</v>
      </c>
      <c r="J7677" s="6">
        <f t="shared" si="94"/>
        <v>16</v>
      </c>
      <c r="K7677" s="9">
        <f t="shared" si="95"/>
        <v>46022</v>
      </c>
    </row>
    <row r="7678" spans="1:11" x14ac:dyDescent="0.25">
      <c r="A7678" s="2">
        <v>46022.833333333336</v>
      </c>
      <c r="B7678" s="1">
        <v>10</v>
      </c>
      <c r="C7678" s="4"/>
      <c r="D7678" s="6">
        <f t="shared" si="88"/>
        <v>2025</v>
      </c>
      <c r="E7678" s="6">
        <f t="shared" si="89"/>
        <v>12</v>
      </c>
      <c r="F7678" s="6">
        <f t="shared" si="90"/>
        <v>31</v>
      </c>
      <c r="G7678" s="6">
        <f t="shared" si="91"/>
        <v>3</v>
      </c>
      <c r="H7678" s="6">
        <f t="shared" si="92"/>
        <v>1</v>
      </c>
      <c r="I7678" s="6">
        <f t="shared" si="93"/>
        <v>20</v>
      </c>
      <c r="J7678" s="6">
        <f t="shared" si="94"/>
        <v>10</v>
      </c>
      <c r="K7678" s="9">
        <f t="shared" si="95"/>
        <v>46022</v>
      </c>
    </row>
    <row r="7679" spans="1:11" x14ac:dyDescent="0.25">
      <c r="A7679" s="2">
        <v>46022.875</v>
      </c>
      <c r="B7679" s="1">
        <v>11</v>
      </c>
      <c r="C7679" s="4"/>
      <c r="D7679" s="6">
        <f t="shared" si="88"/>
        <v>2025</v>
      </c>
      <c r="E7679" s="6">
        <f t="shared" si="89"/>
        <v>12</v>
      </c>
      <c r="F7679" s="6">
        <f t="shared" si="90"/>
        <v>31</v>
      </c>
      <c r="G7679" s="6">
        <f t="shared" si="91"/>
        <v>3</v>
      </c>
      <c r="H7679" s="6">
        <f t="shared" si="92"/>
        <v>1</v>
      </c>
      <c r="I7679" s="6">
        <f t="shared" si="93"/>
        <v>21</v>
      </c>
      <c r="J7679" s="6">
        <f t="shared" si="94"/>
        <v>11</v>
      </c>
      <c r="K7679" s="9">
        <f t="shared" si="95"/>
        <v>46022</v>
      </c>
    </row>
    <row r="7680" spans="1:11" x14ac:dyDescent="0.25">
      <c r="A7680" s="2">
        <v>46022.916666666664</v>
      </c>
      <c r="B7680" s="1">
        <v>54</v>
      </c>
      <c r="C7680" s="4"/>
      <c r="D7680" s="6">
        <f t="shared" si="88"/>
        <v>2025</v>
      </c>
      <c r="E7680" s="6">
        <f t="shared" si="89"/>
        <v>12</v>
      </c>
      <c r="F7680" s="6">
        <f t="shared" si="90"/>
        <v>31</v>
      </c>
      <c r="G7680" s="6">
        <f t="shared" si="91"/>
        <v>3</v>
      </c>
      <c r="H7680" s="6">
        <f t="shared" si="92"/>
        <v>1</v>
      </c>
      <c r="I7680" s="6">
        <f t="shared" si="93"/>
        <v>22</v>
      </c>
      <c r="J7680" s="6">
        <f t="shared" si="94"/>
        <v>54</v>
      </c>
      <c r="K7680" s="9">
        <f t="shared" si="95"/>
        <v>46022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BB453-DDC6-43C5-889C-4D6F1EEF07D2}">
  <dimension ref="A1:C322"/>
  <sheetViews>
    <sheetView workbookViewId="0"/>
  </sheetViews>
  <sheetFormatPr defaultRowHeight="15" x14ac:dyDescent="0.25"/>
  <cols>
    <col min="1" max="1" width="10.42578125" bestFit="1" customWidth="1"/>
    <col min="2" max="2" width="10.140625" bestFit="1" customWidth="1"/>
    <col min="3" max="3" width="14.140625" bestFit="1" customWidth="1"/>
    <col min="10" max="10" width="10.140625" bestFit="1" customWidth="1"/>
    <col min="11" max="11" width="30.28515625" bestFit="1" customWidth="1"/>
  </cols>
  <sheetData>
    <row r="1" spans="1:3" x14ac:dyDescent="0.25">
      <c r="A1" s="16" t="s">
        <v>28</v>
      </c>
      <c r="B1" s="16" t="s">
        <v>49</v>
      </c>
      <c r="C1" s="16" t="s">
        <v>5</v>
      </c>
    </row>
    <row r="2" spans="1:3" x14ac:dyDescent="0.25">
      <c r="A2" s="23">
        <v>45658</v>
      </c>
      <c r="B2">
        <v>392</v>
      </c>
      <c r="C2">
        <f>+WEEKDAY(A2,2)</f>
        <v>3</v>
      </c>
    </row>
    <row r="3" spans="1:3" x14ac:dyDescent="0.25">
      <c r="A3" s="23">
        <v>45659</v>
      </c>
      <c r="B3">
        <v>232</v>
      </c>
      <c r="C3">
        <f t="shared" ref="C3:C66" si="0">+WEEKDAY(A3,2)</f>
        <v>4</v>
      </c>
    </row>
    <row r="4" spans="1:3" x14ac:dyDescent="0.25">
      <c r="A4" s="23">
        <v>45660</v>
      </c>
      <c r="B4">
        <v>528</v>
      </c>
      <c r="C4">
        <f t="shared" si="0"/>
        <v>5</v>
      </c>
    </row>
    <row r="5" spans="1:3" x14ac:dyDescent="0.25">
      <c r="A5" s="23">
        <v>45661</v>
      </c>
      <c r="B5">
        <v>484</v>
      </c>
      <c r="C5">
        <f t="shared" si="0"/>
        <v>6</v>
      </c>
    </row>
    <row r="6" spans="1:3" x14ac:dyDescent="0.25">
      <c r="A6" s="23">
        <v>45662</v>
      </c>
      <c r="B6">
        <v>381</v>
      </c>
      <c r="C6">
        <f t="shared" si="0"/>
        <v>7</v>
      </c>
    </row>
    <row r="7" spans="1:3" x14ac:dyDescent="0.25">
      <c r="A7" s="23">
        <v>45663</v>
      </c>
      <c r="B7">
        <v>423</v>
      </c>
      <c r="C7">
        <f t="shared" si="0"/>
        <v>1</v>
      </c>
    </row>
    <row r="8" spans="1:3" x14ac:dyDescent="0.25">
      <c r="A8" s="23">
        <v>45664</v>
      </c>
      <c r="B8">
        <v>157</v>
      </c>
      <c r="C8">
        <f t="shared" si="0"/>
        <v>2</v>
      </c>
    </row>
    <row r="9" spans="1:3" x14ac:dyDescent="0.25">
      <c r="A9" s="23">
        <v>45665</v>
      </c>
      <c r="B9">
        <v>253</v>
      </c>
      <c r="C9">
        <f t="shared" si="0"/>
        <v>3</v>
      </c>
    </row>
    <row r="10" spans="1:3" x14ac:dyDescent="0.25">
      <c r="A10" s="23">
        <v>45666</v>
      </c>
      <c r="B10">
        <v>218</v>
      </c>
      <c r="C10">
        <f t="shared" si="0"/>
        <v>4</v>
      </c>
    </row>
    <row r="11" spans="1:3" x14ac:dyDescent="0.25">
      <c r="A11" s="23">
        <v>45667</v>
      </c>
      <c r="B11">
        <v>272</v>
      </c>
      <c r="C11">
        <f t="shared" si="0"/>
        <v>5</v>
      </c>
    </row>
    <row r="12" spans="1:3" x14ac:dyDescent="0.25">
      <c r="A12" s="23">
        <v>45668</v>
      </c>
      <c r="B12">
        <v>391</v>
      </c>
      <c r="C12">
        <f t="shared" si="0"/>
        <v>6</v>
      </c>
    </row>
    <row r="13" spans="1:3" x14ac:dyDescent="0.25">
      <c r="A13" s="23">
        <v>45669</v>
      </c>
      <c r="B13">
        <v>275</v>
      </c>
      <c r="C13">
        <f t="shared" si="0"/>
        <v>7</v>
      </c>
    </row>
    <row r="14" spans="1:3" x14ac:dyDescent="0.25">
      <c r="A14" s="23">
        <v>45670</v>
      </c>
      <c r="B14">
        <v>518</v>
      </c>
      <c r="C14">
        <f t="shared" si="0"/>
        <v>1</v>
      </c>
    </row>
    <row r="15" spans="1:3" x14ac:dyDescent="0.25">
      <c r="A15" s="23">
        <v>45671</v>
      </c>
      <c r="B15">
        <v>207</v>
      </c>
      <c r="C15">
        <f t="shared" si="0"/>
        <v>2</v>
      </c>
    </row>
    <row r="16" spans="1:3" x14ac:dyDescent="0.25">
      <c r="A16" s="23">
        <v>45672</v>
      </c>
      <c r="B16">
        <v>246</v>
      </c>
      <c r="C16">
        <f t="shared" si="0"/>
        <v>3</v>
      </c>
    </row>
    <row r="17" spans="1:3" x14ac:dyDescent="0.25">
      <c r="A17" s="23">
        <v>45673</v>
      </c>
      <c r="B17">
        <v>270</v>
      </c>
      <c r="C17">
        <f t="shared" si="0"/>
        <v>4</v>
      </c>
    </row>
    <row r="18" spans="1:3" x14ac:dyDescent="0.25">
      <c r="A18" s="23">
        <v>45674</v>
      </c>
      <c r="B18">
        <v>316</v>
      </c>
      <c r="C18">
        <f t="shared" si="0"/>
        <v>5</v>
      </c>
    </row>
    <row r="19" spans="1:3" x14ac:dyDescent="0.25">
      <c r="A19" s="23">
        <v>45675</v>
      </c>
      <c r="B19">
        <v>416</v>
      </c>
      <c r="C19">
        <f t="shared" si="0"/>
        <v>6</v>
      </c>
    </row>
    <row r="20" spans="1:3" x14ac:dyDescent="0.25">
      <c r="A20" s="23">
        <v>45676</v>
      </c>
      <c r="B20">
        <v>393</v>
      </c>
      <c r="C20">
        <f t="shared" si="0"/>
        <v>7</v>
      </c>
    </row>
    <row r="21" spans="1:3" x14ac:dyDescent="0.25">
      <c r="A21" s="23">
        <v>45677</v>
      </c>
      <c r="B21">
        <v>376</v>
      </c>
      <c r="C21">
        <f t="shared" si="0"/>
        <v>1</v>
      </c>
    </row>
    <row r="22" spans="1:3" x14ac:dyDescent="0.25">
      <c r="A22" s="23">
        <v>45678</v>
      </c>
      <c r="B22">
        <v>233</v>
      </c>
      <c r="C22">
        <f t="shared" si="0"/>
        <v>2</v>
      </c>
    </row>
    <row r="23" spans="1:3" x14ac:dyDescent="0.25">
      <c r="A23" s="23">
        <v>45679</v>
      </c>
      <c r="B23">
        <v>244</v>
      </c>
      <c r="C23">
        <f t="shared" si="0"/>
        <v>3</v>
      </c>
    </row>
    <row r="24" spans="1:3" x14ac:dyDescent="0.25">
      <c r="A24" s="23">
        <v>45680</v>
      </c>
      <c r="B24">
        <v>164</v>
      </c>
      <c r="C24">
        <f t="shared" si="0"/>
        <v>4</v>
      </c>
    </row>
    <row r="25" spans="1:3" x14ac:dyDescent="0.25">
      <c r="A25" s="23">
        <v>45681</v>
      </c>
      <c r="B25">
        <v>347</v>
      </c>
      <c r="C25">
        <f t="shared" si="0"/>
        <v>5</v>
      </c>
    </row>
    <row r="26" spans="1:3" x14ac:dyDescent="0.25">
      <c r="A26" s="23">
        <v>45682</v>
      </c>
      <c r="B26">
        <v>423</v>
      </c>
      <c r="C26">
        <f t="shared" si="0"/>
        <v>6</v>
      </c>
    </row>
    <row r="27" spans="1:3" x14ac:dyDescent="0.25">
      <c r="A27" s="23">
        <v>45683</v>
      </c>
      <c r="B27">
        <v>568</v>
      </c>
      <c r="C27">
        <f t="shared" si="0"/>
        <v>7</v>
      </c>
    </row>
    <row r="28" spans="1:3" x14ac:dyDescent="0.25">
      <c r="A28" s="23">
        <v>45684</v>
      </c>
      <c r="B28">
        <v>353</v>
      </c>
      <c r="C28">
        <f t="shared" si="0"/>
        <v>1</v>
      </c>
    </row>
    <row r="29" spans="1:3" x14ac:dyDescent="0.25">
      <c r="A29" s="23">
        <v>45685</v>
      </c>
      <c r="B29">
        <v>267</v>
      </c>
      <c r="C29">
        <f t="shared" si="0"/>
        <v>2</v>
      </c>
    </row>
    <row r="30" spans="1:3" x14ac:dyDescent="0.25">
      <c r="A30" s="23">
        <v>45686</v>
      </c>
      <c r="B30">
        <v>228</v>
      </c>
      <c r="C30">
        <f t="shared" si="0"/>
        <v>3</v>
      </c>
    </row>
    <row r="31" spans="1:3" x14ac:dyDescent="0.25">
      <c r="A31" s="23">
        <v>45687</v>
      </c>
      <c r="B31">
        <v>220</v>
      </c>
      <c r="C31">
        <f t="shared" si="0"/>
        <v>4</v>
      </c>
    </row>
    <row r="32" spans="1:3" x14ac:dyDescent="0.25">
      <c r="A32" s="23">
        <v>45688</v>
      </c>
      <c r="B32">
        <v>444</v>
      </c>
      <c r="C32">
        <f t="shared" si="0"/>
        <v>5</v>
      </c>
    </row>
    <row r="33" spans="1:3" x14ac:dyDescent="0.25">
      <c r="A33" s="23">
        <v>45689</v>
      </c>
      <c r="B33">
        <v>348</v>
      </c>
      <c r="C33">
        <f t="shared" si="0"/>
        <v>6</v>
      </c>
    </row>
    <row r="34" spans="1:3" x14ac:dyDescent="0.25">
      <c r="A34" s="23">
        <v>45690</v>
      </c>
      <c r="B34">
        <v>305</v>
      </c>
      <c r="C34">
        <f t="shared" si="0"/>
        <v>7</v>
      </c>
    </row>
    <row r="35" spans="1:3" x14ac:dyDescent="0.25">
      <c r="A35" s="23">
        <v>45691</v>
      </c>
      <c r="B35">
        <v>385</v>
      </c>
      <c r="C35">
        <f t="shared" si="0"/>
        <v>1</v>
      </c>
    </row>
    <row r="36" spans="1:3" x14ac:dyDescent="0.25">
      <c r="A36" s="23">
        <v>45692</v>
      </c>
      <c r="B36">
        <v>184</v>
      </c>
      <c r="C36">
        <f t="shared" si="0"/>
        <v>2</v>
      </c>
    </row>
    <row r="37" spans="1:3" x14ac:dyDescent="0.25">
      <c r="A37" s="23">
        <v>45693</v>
      </c>
      <c r="B37">
        <v>353</v>
      </c>
      <c r="C37">
        <f t="shared" si="0"/>
        <v>3</v>
      </c>
    </row>
    <row r="38" spans="1:3" x14ac:dyDescent="0.25">
      <c r="A38" s="23">
        <v>45694</v>
      </c>
      <c r="B38">
        <v>175</v>
      </c>
      <c r="C38">
        <f t="shared" si="0"/>
        <v>4</v>
      </c>
    </row>
    <row r="39" spans="1:3" x14ac:dyDescent="0.25">
      <c r="A39" s="23">
        <v>45695</v>
      </c>
      <c r="B39">
        <v>407</v>
      </c>
      <c r="C39">
        <f t="shared" si="0"/>
        <v>5</v>
      </c>
    </row>
    <row r="40" spans="1:3" x14ac:dyDescent="0.25">
      <c r="A40" s="23">
        <v>45696</v>
      </c>
      <c r="B40">
        <v>465</v>
      </c>
      <c r="C40">
        <f t="shared" si="0"/>
        <v>6</v>
      </c>
    </row>
    <row r="41" spans="1:3" x14ac:dyDescent="0.25">
      <c r="A41" s="23">
        <v>45697</v>
      </c>
      <c r="B41">
        <v>253</v>
      </c>
      <c r="C41">
        <f t="shared" si="0"/>
        <v>7</v>
      </c>
    </row>
    <row r="42" spans="1:3" x14ac:dyDescent="0.25">
      <c r="A42" s="23">
        <v>45698</v>
      </c>
      <c r="B42">
        <v>343</v>
      </c>
      <c r="C42">
        <f t="shared" si="0"/>
        <v>1</v>
      </c>
    </row>
    <row r="43" spans="1:3" x14ac:dyDescent="0.25">
      <c r="A43" s="23">
        <v>45699</v>
      </c>
      <c r="B43">
        <v>191</v>
      </c>
      <c r="C43">
        <f t="shared" si="0"/>
        <v>2</v>
      </c>
    </row>
    <row r="44" spans="1:3" x14ac:dyDescent="0.25">
      <c r="A44" s="23">
        <v>45700</v>
      </c>
      <c r="B44">
        <v>344</v>
      </c>
      <c r="C44">
        <f t="shared" si="0"/>
        <v>3</v>
      </c>
    </row>
    <row r="45" spans="1:3" x14ac:dyDescent="0.25">
      <c r="A45" s="23">
        <v>45701</v>
      </c>
      <c r="B45">
        <v>216</v>
      </c>
      <c r="C45">
        <f t="shared" si="0"/>
        <v>4</v>
      </c>
    </row>
    <row r="46" spans="1:3" x14ac:dyDescent="0.25">
      <c r="A46" s="23">
        <v>45702</v>
      </c>
      <c r="B46">
        <v>444</v>
      </c>
      <c r="C46">
        <f t="shared" si="0"/>
        <v>5</v>
      </c>
    </row>
    <row r="47" spans="1:3" x14ac:dyDescent="0.25">
      <c r="A47" s="23">
        <v>45703</v>
      </c>
      <c r="B47">
        <v>320</v>
      </c>
      <c r="C47">
        <f t="shared" si="0"/>
        <v>6</v>
      </c>
    </row>
    <row r="48" spans="1:3" x14ac:dyDescent="0.25">
      <c r="A48" s="23">
        <v>45704</v>
      </c>
      <c r="B48">
        <v>375</v>
      </c>
      <c r="C48">
        <f t="shared" si="0"/>
        <v>7</v>
      </c>
    </row>
    <row r="49" spans="1:3" x14ac:dyDescent="0.25">
      <c r="A49" s="23">
        <v>45705</v>
      </c>
      <c r="B49">
        <v>362</v>
      </c>
      <c r="C49">
        <f t="shared" si="0"/>
        <v>1</v>
      </c>
    </row>
    <row r="50" spans="1:3" x14ac:dyDescent="0.25">
      <c r="A50" s="23">
        <v>45706</v>
      </c>
      <c r="B50">
        <v>205</v>
      </c>
      <c r="C50">
        <f t="shared" si="0"/>
        <v>2</v>
      </c>
    </row>
    <row r="51" spans="1:3" x14ac:dyDescent="0.25">
      <c r="A51" s="23">
        <v>45707</v>
      </c>
      <c r="B51">
        <v>330</v>
      </c>
      <c r="C51">
        <f t="shared" si="0"/>
        <v>3</v>
      </c>
    </row>
    <row r="52" spans="1:3" x14ac:dyDescent="0.25">
      <c r="A52" s="23">
        <v>45708</v>
      </c>
      <c r="B52">
        <v>212</v>
      </c>
      <c r="C52">
        <f t="shared" si="0"/>
        <v>4</v>
      </c>
    </row>
    <row r="53" spans="1:3" x14ac:dyDescent="0.25">
      <c r="A53" s="23">
        <v>45709</v>
      </c>
      <c r="B53">
        <v>357</v>
      </c>
      <c r="C53">
        <f t="shared" si="0"/>
        <v>5</v>
      </c>
    </row>
    <row r="54" spans="1:3" x14ac:dyDescent="0.25">
      <c r="A54" s="23">
        <v>45710</v>
      </c>
      <c r="B54">
        <v>535</v>
      </c>
      <c r="C54">
        <f t="shared" si="0"/>
        <v>6</v>
      </c>
    </row>
    <row r="55" spans="1:3" x14ac:dyDescent="0.25">
      <c r="A55" s="23">
        <v>45711</v>
      </c>
      <c r="B55">
        <v>470</v>
      </c>
      <c r="C55">
        <f t="shared" si="0"/>
        <v>7</v>
      </c>
    </row>
    <row r="56" spans="1:3" x14ac:dyDescent="0.25">
      <c r="A56" s="23">
        <v>45712</v>
      </c>
      <c r="B56">
        <v>363</v>
      </c>
      <c r="C56">
        <f t="shared" si="0"/>
        <v>1</v>
      </c>
    </row>
    <row r="57" spans="1:3" x14ac:dyDescent="0.25">
      <c r="A57" s="23">
        <v>45713</v>
      </c>
      <c r="B57">
        <v>242</v>
      </c>
      <c r="C57">
        <f t="shared" si="0"/>
        <v>2</v>
      </c>
    </row>
    <row r="58" spans="1:3" x14ac:dyDescent="0.25">
      <c r="A58" s="23">
        <v>45714</v>
      </c>
      <c r="B58">
        <v>261</v>
      </c>
      <c r="C58">
        <f t="shared" si="0"/>
        <v>3</v>
      </c>
    </row>
    <row r="59" spans="1:3" x14ac:dyDescent="0.25">
      <c r="A59" s="23">
        <v>45715</v>
      </c>
      <c r="B59">
        <v>132</v>
      </c>
      <c r="C59">
        <f t="shared" si="0"/>
        <v>4</v>
      </c>
    </row>
    <row r="60" spans="1:3" x14ac:dyDescent="0.25">
      <c r="A60" s="23">
        <v>45716</v>
      </c>
      <c r="B60">
        <v>278</v>
      </c>
      <c r="C60">
        <f t="shared" si="0"/>
        <v>5</v>
      </c>
    </row>
    <row r="61" spans="1:3" x14ac:dyDescent="0.25">
      <c r="A61" s="23">
        <v>45717</v>
      </c>
      <c r="B61">
        <v>297</v>
      </c>
      <c r="C61">
        <f t="shared" si="0"/>
        <v>6</v>
      </c>
    </row>
    <row r="62" spans="1:3" x14ac:dyDescent="0.25">
      <c r="A62" s="23">
        <v>45718</v>
      </c>
      <c r="B62">
        <v>311</v>
      </c>
      <c r="C62">
        <f t="shared" si="0"/>
        <v>7</v>
      </c>
    </row>
    <row r="63" spans="1:3" x14ac:dyDescent="0.25">
      <c r="A63" s="23">
        <v>45719</v>
      </c>
      <c r="B63">
        <v>310</v>
      </c>
      <c r="C63">
        <f t="shared" si="0"/>
        <v>1</v>
      </c>
    </row>
    <row r="64" spans="1:3" x14ac:dyDescent="0.25">
      <c r="A64" s="23">
        <v>45720</v>
      </c>
      <c r="B64">
        <v>202</v>
      </c>
      <c r="C64">
        <f t="shared" si="0"/>
        <v>2</v>
      </c>
    </row>
    <row r="65" spans="1:3" x14ac:dyDescent="0.25">
      <c r="A65" s="23">
        <v>45721</v>
      </c>
      <c r="B65">
        <v>268</v>
      </c>
      <c r="C65">
        <f t="shared" si="0"/>
        <v>3</v>
      </c>
    </row>
    <row r="66" spans="1:3" x14ac:dyDescent="0.25">
      <c r="A66" s="23">
        <v>45722</v>
      </c>
      <c r="B66">
        <v>410</v>
      </c>
      <c r="C66">
        <f t="shared" si="0"/>
        <v>4</v>
      </c>
    </row>
    <row r="67" spans="1:3" x14ac:dyDescent="0.25">
      <c r="A67" s="23">
        <v>45723</v>
      </c>
      <c r="B67">
        <v>749</v>
      </c>
      <c r="C67">
        <f t="shared" ref="C67:C130" si="1">+WEEKDAY(A67,2)</f>
        <v>5</v>
      </c>
    </row>
    <row r="68" spans="1:3" x14ac:dyDescent="0.25">
      <c r="A68" s="23">
        <v>45724</v>
      </c>
      <c r="B68">
        <v>1140</v>
      </c>
      <c r="C68">
        <f t="shared" si="1"/>
        <v>6</v>
      </c>
    </row>
    <row r="69" spans="1:3" x14ac:dyDescent="0.25">
      <c r="A69" s="23">
        <v>45725</v>
      </c>
      <c r="B69">
        <v>858</v>
      </c>
      <c r="C69">
        <f t="shared" si="1"/>
        <v>7</v>
      </c>
    </row>
    <row r="70" spans="1:3" x14ac:dyDescent="0.25">
      <c r="A70" s="23">
        <v>45726</v>
      </c>
      <c r="B70">
        <v>2172</v>
      </c>
      <c r="C70">
        <f t="shared" si="1"/>
        <v>1</v>
      </c>
    </row>
    <row r="71" spans="1:3" x14ac:dyDescent="0.25">
      <c r="A71" s="23">
        <v>45727</v>
      </c>
      <c r="B71">
        <v>1046</v>
      </c>
      <c r="C71">
        <f t="shared" si="1"/>
        <v>2</v>
      </c>
    </row>
    <row r="72" spans="1:3" x14ac:dyDescent="0.25">
      <c r="A72" s="23">
        <v>45728</v>
      </c>
      <c r="B72">
        <v>313</v>
      </c>
      <c r="C72">
        <f t="shared" si="1"/>
        <v>3</v>
      </c>
    </row>
    <row r="73" spans="1:3" x14ac:dyDescent="0.25">
      <c r="A73" s="23">
        <v>45729</v>
      </c>
      <c r="B73">
        <v>318</v>
      </c>
      <c r="C73">
        <f t="shared" si="1"/>
        <v>4</v>
      </c>
    </row>
    <row r="74" spans="1:3" x14ac:dyDescent="0.25">
      <c r="A74" s="23">
        <v>45730</v>
      </c>
      <c r="B74">
        <v>312</v>
      </c>
      <c r="C74">
        <f t="shared" si="1"/>
        <v>5</v>
      </c>
    </row>
    <row r="75" spans="1:3" x14ac:dyDescent="0.25">
      <c r="A75" s="23">
        <v>45731</v>
      </c>
      <c r="B75">
        <v>594</v>
      </c>
      <c r="C75">
        <f t="shared" si="1"/>
        <v>6</v>
      </c>
    </row>
    <row r="76" spans="1:3" x14ac:dyDescent="0.25">
      <c r="A76" s="23">
        <v>45732</v>
      </c>
      <c r="B76">
        <v>414</v>
      </c>
      <c r="C76">
        <f t="shared" si="1"/>
        <v>7</v>
      </c>
    </row>
    <row r="77" spans="1:3" x14ac:dyDescent="0.25">
      <c r="A77" s="23">
        <v>45733</v>
      </c>
      <c r="B77">
        <v>331</v>
      </c>
      <c r="C77">
        <f t="shared" si="1"/>
        <v>1</v>
      </c>
    </row>
    <row r="78" spans="1:3" x14ac:dyDescent="0.25">
      <c r="A78" s="23">
        <v>45734</v>
      </c>
      <c r="B78">
        <v>190</v>
      </c>
      <c r="C78">
        <f t="shared" si="1"/>
        <v>2</v>
      </c>
    </row>
    <row r="79" spans="1:3" x14ac:dyDescent="0.25">
      <c r="A79" s="23">
        <v>45735</v>
      </c>
      <c r="B79">
        <v>277</v>
      </c>
      <c r="C79">
        <f t="shared" si="1"/>
        <v>3</v>
      </c>
    </row>
    <row r="80" spans="1:3" x14ac:dyDescent="0.25">
      <c r="A80" s="23">
        <v>45736</v>
      </c>
      <c r="B80">
        <v>323</v>
      </c>
      <c r="C80">
        <f t="shared" si="1"/>
        <v>4</v>
      </c>
    </row>
    <row r="81" spans="1:3" x14ac:dyDescent="0.25">
      <c r="A81" s="23">
        <v>45737</v>
      </c>
      <c r="B81">
        <v>526</v>
      </c>
      <c r="C81">
        <f t="shared" si="1"/>
        <v>5</v>
      </c>
    </row>
    <row r="82" spans="1:3" x14ac:dyDescent="0.25">
      <c r="A82" s="23">
        <v>45738</v>
      </c>
      <c r="B82">
        <v>807</v>
      </c>
      <c r="C82">
        <f t="shared" si="1"/>
        <v>6</v>
      </c>
    </row>
    <row r="83" spans="1:3" x14ac:dyDescent="0.25">
      <c r="A83" s="23">
        <v>45739</v>
      </c>
      <c r="B83">
        <v>536</v>
      </c>
      <c r="C83">
        <f t="shared" si="1"/>
        <v>7</v>
      </c>
    </row>
    <row r="84" spans="1:3" x14ac:dyDescent="0.25">
      <c r="A84" s="23">
        <v>45740</v>
      </c>
      <c r="B84">
        <v>288</v>
      </c>
      <c r="C84">
        <f t="shared" si="1"/>
        <v>1</v>
      </c>
    </row>
    <row r="85" spans="1:3" x14ac:dyDescent="0.25">
      <c r="A85" s="23">
        <v>45741</v>
      </c>
      <c r="B85">
        <v>333</v>
      </c>
      <c r="C85">
        <f t="shared" si="1"/>
        <v>2</v>
      </c>
    </row>
    <row r="86" spans="1:3" x14ac:dyDescent="0.25">
      <c r="A86" s="23">
        <v>45742</v>
      </c>
      <c r="B86">
        <v>365</v>
      </c>
      <c r="C86">
        <f t="shared" si="1"/>
        <v>3</v>
      </c>
    </row>
    <row r="87" spans="1:3" x14ac:dyDescent="0.25">
      <c r="A87" s="23">
        <v>45743</v>
      </c>
      <c r="B87">
        <v>374</v>
      </c>
      <c r="C87">
        <f t="shared" si="1"/>
        <v>4</v>
      </c>
    </row>
    <row r="88" spans="1:3" x14ac:dyDescent="0.25">
      <c r="A88" s="23">
        <v>45744</v>
      </c>
      <c r="B88">
        <v>632</v>
      </c>
      <c r="C88">
        <f t="shared" si="1"/>
        <v>5</v>
      </c>
    </row>
    <row r="89" spans="1:3" x14ac:dyDescent="0.25">
      <c r="A89" s="23">
        <v>45745</v>
      </c>
      <c r="B89">
        <v>839</v>
      </c>
      <c r="C89">
        <f t="shared" si="1"/>
        <v>6</v>
      </c>
    </row>
    <row r="90" spans="1:3" x14ac:dyDescent="0.25">
      <c r="A90" s="23">
        <v>45746</v>
      </c>
      <c r="B90">
        <v>658</v>
      </c>
      <c r="C90">
        <f t="shared" si="1"/>
        <v>7</v>
      </c>
    </row>
    <row r="91" spans="1:3" x14ac:dyDescent="0.25">
      <c r="A91" s="23">
        <v>45747</v>
      </c>
      <c r="B91">
        <v>348</v>
      </c>
      <c r="C91">
        <f t="shared" si="1"/>
        <v>1</v>
      </c>
    </row>
    <row r="92" spans="1:3" x14ac:dyDescent="0.25">
      <c r="A92" s="23">
        <v>45748</v>
      </c>
      <c r="B92">
        <v>334</v>
      </c>
      <c r="C92">
        <f t="shared" si="1"/>
        <v>2</v>
      </c>
    </row>
    <row r="93" spans="1:3" x14ac:dyDescent="0.25">
      <c r="A93" s="23">
        <v>45749</v>
      </c>
      <c r="B93">
        <v>423</v>
      </c>
      <c r="C93">
        <f t="shared" si="1"/>
        <v>3</v>
      </c>
    </row>
    <row r="94" spans="1:3" x14ac:dyDescent="0.25">
      <c r="A94" s="23">
        <v>45750</v>
      </c>
      <c r="B94">
        <v>384</v>
      </c>
      <c r="C94">
        <f t="shared" si="1"/>
        <v>4</v>
      </c>
    </row>
    <row r="95" spans="1:3" x14ac:dyDescent="0.25">
      <c r="A95" s="23">
        <v>45751</v>
      </c>
      <c r="B95">
        <v>580</v>
      </c>
      <c r="C95">
        <f t="shared" si="1"/>
        <v>5</v>
      </c>
    </row>
    <row r="96" spans="1:3" x14ac:dyDescent="0.25">
      <c r="A96" s="23">
        <v>45752</v>
      </c>
      <c r="B96">
        <v>274</v>
      </c>
      <c r="C96">
        <f t="shared" si="1"/>
        <v>6</v>
      </c>
    </row>
    <row r="97" spans="1:3" x14ac:dyDescent="0.25">
      <c r="A97" s="23">
        <v>45753</v>
      </c>
      <c r="B97">
        <v>316</v>
      </c>
      <c r="C97">
        <f t="shared" si="1"/>
        <v>7</v>
      </c>
    </row>
    <row r="98" spans="1:3" x14ac:dyDescent="0.25">
      <c r="A98" s="23">
        <v>45754</v>
      </c>
      <c r="B98">
        <v>442</v>
      </c>
      <c r="C98">
        <f t="shared" si="1"/>
        <v>1</v>
      </c>
    </row>
    <row r="99" spans="1:3" x14ac:dyDescent="0.25">
      <c r="A99" s="23">
        <v>45755</v>
      </c>
      <c r="B99">
        <v>413</v>
      </c>
      <c r="C99">
        <f t="shared" si="1"/>
        <v>2</v>
      </c>
    </row>
    <row r="100" spans="1:3" x14ac:dyDescent="0.25">
      <c r="A100" s="23">
        <v>45756</v>
      </c>
      <c r="B100">
        <v>243</v>
      </c>
      <c r="C100">
        <f t="shared" si="1"/>
        <v>3</v>
      </c>
    </row>
    <row r="101" spans="1:3" x14ac:dyDescent="0.25">
      <c r="A101" s="23">
        <v>45757</v>
      </c>
      <c r="B101">
        <v>402</v>
      </c>
      <c r="C101">
        <f t="shared" si="1"/>
        <v>4</v>
      </c>
    </row>
    <row r="102" spans="1:3" x14ac:dyDescent="0.25">
      <c r="A102" s="23">
        <v>45758</v>
      </c>
      <c r="B102">
        <v>392</v>
      </c>
      <c r="C102">
        <f t="shared" si="1"/>
        <v>5</v>
      </c>
    </row>
    <row r="103" spans="1:3" x14ac:dyDescent="0.25">
      <c r="A103" s="23">
        <v>45759</v>
      </c>
      <c r="B103">
        <v>698</v>
      </c>
      <c r="C103">
        <f t="shared" si="1"/>
        <v>6</v>
      </c>
    </row>
    <row r="104" spans="1:3" x14ac:dyDescent="0.25">
      <c r="A104" s="23">
        <v>45760</v>
      </c>
      <c r="B104">
        <v>579</v>
      </c>
      <c r="C104">
        <f t="shared" si="1"/>
        <v>7</v>
      </c>
    </row>
    <row r="105" spans="1:3" x14ac:dyDescent="0.25">
      <c r="A105" s="23">
        <v>45761</v>
      </c>
      <c r="B105">
        <v>408</v>
      </c>
      <c r="C105">
        <f t="shared" si="1"/>
        <v>1</v>
      </c>
    </row>
    <row r="106" spans="1:3" x14ac:dyDescent="0.25">
      <c r="A106" s="23">
        <v>45762</v>
      </c>
      <c r="B106">
        <v>446</v>
      </c>
      <c r="C106">
        <f t="shared" si="1"/>
        <v>2</v>
      </c>
    </row>
    <row r="107" spans="1:3" x14ac:dyDescent="0.25">
      <c r="A107" s="23">
        <v>45763</v>
      </c>
      <c r="B107">
        <v>424</v>
      </c>
      <c r="C107">
        <f t="shared" si="1"/>
        <v>3</v>
      </c>
    </row>
    <row r="108" spans="1:3" x14ac:dyDescent="0.25">
      <c r="A108" s="23">
        <v>45764</v>
      </c>
      <c r="B108">
        <v>503</v>
      </c>
      <c r="C108">
        <f t="shared" si="1"/>
        <v>4</v>
      </c>
    </row>
    <row r="109" spans="1:3" x14ac:dyDescent="0.25">
      <c r="A109" s="23">
        <v>45765</v>
      </c>
      <c r="B109">
        <v>833</v>
      </c>
      <c r="C109">
        <f t="shared" si="1"/>
        <v>5</v>
      </c>
    </row>
    <row r="110" spans="1:3" x14ac:dyDescent="0.25">
      <c r="A110" s="23">
        <v>45766</v>
      </c>
      <c r="B110">
        <v>623</v>
      </c>
      <c r="C110">
        <f t="shared" si="1"/>
        <v>6</v>
      </c>
    </row>
    <row r="111" spans="1:3" x14ac:dyDescent="0.25">
      <c r="A111" s="23">
        <v>45767</v>
      </c>
      <c r="B111">
        <v>906</v>
      </c>
      <c r="C111">
        <f t="shared" si="1"/>
        <v>7</v>
      </c>
    </row>
    <row r="112" spans="1:3" x14ac:dyDescent="0.25">
      <c r="A112" s="23">
        <v>45768</v>
      </c>
      <c r="B112">
        <v>867</v>
      </c>
      <c r="C112">
        <f t="shared" si="1"/>
        <v>1</v>
      </c>
    </row>
    <row r="113" spans="1:3" x14ac:dyDescent="0.25">
      <c r="A113" s="23">
        <v>45769</v>
      </c>
      <c r="B113">
        <v>592</v>
      </c>
      <c r="C113">
        <f t="shared" si="1"/>
        <v>2</v>
      </c>
    </row>
    <row r="114" spans="1:3" x14ac:dyDescent="0.25">
      <c r="A114" s="23">
        <v>45770</v>
      </c>
      <c r="B114">
        <v>612</v>
      </c>
      <c r="C114">
        <f t="shared" si="1"/>
        <v>3</v>
      </c>
    </row>
    <row r="115" spans="1:3" x14ac:dyDescent="0.25">
      <c r="A115" s="23">
        <v>45771</v>
      </c>
      <c r="B115">
        <v>537</v>
      </c>
      <c r="C115">
        <f t="shared" si="1"/>
        <v>4</v>
      </c>
    </row>
    <row r="116" spans="1:3" x14ac:dyDescent="0.25">
      <c r="A116" s="23">
        <v>45772</v>
      </c>
      <c r="B116">
        <v>521</v>
      </c>
      <c r="C116">
        <f t="shared" si="1"/>
        <v>5</v>
      </c>
    </row>
    <row r="117" spans="1:3" x14ac:dyDescent="0.25">
      <c r="A117" s="23">
        <v>45773</v>
      </c>
      <c r="B117">
        <v>561</v>
      </c>
      <c r="C117">
        <f t="shared" si="1"/>
        <v>6</v>
      </c>
    </row>
    <row r="118" spans="1:3" x14ac:dyDescent="0.25">
      <c r="A118" s="23">
        <v>45774</v>
      </c>
      <c r="B118">
        <v>811</v>
      </c>
      <c r="C118">
        <f t="shared" si="1"/>
        <v>7</v>
      </c>
    </row>
    <row r="119" spans="1:3" x14ac:dyDescent="0.25">
      <c r="A119" s="23">
        <v>45775</v>
      </c>
      <c r="B119">
        <v>512</v>
      </c>
      <c r="C119">
        <f t="shared" si="1"/>
        <v>1</v>
      </c>
    </row>
    <row r="120" spans="1:3" x14ac:dyDescent="0.25">
      <c r="A120" s="23">
        <v>45776</v>
      </c>
      <c r="B120">
        <v>464</v>
      </c>
      <c r="C120">
        <f t="shared" si="1"/>
        <v>2</v>
      </c>
    </row>
    <row r="121" spans="1:3" x14ac:dyDescent="0.25">
      <c r="A121" s="23">
        <v>45777</v>
      </c>
      <c r="B121">
        <v>580</v>
      </c>
      <c r="C121">
        <f t="shared" si="1"/>
        <v>3</v>
      </c>
    </row>
    <row r="122" spans="1:3" x14ac:dyDescent="0.25">
      <c r="A122" s="23">
        <v>45778</v>
      </c>
      <c r="B122">
        <v>827</v>
      </c>
      <c r="C122">
        <f t="shared" si="1"/>
        <v>4</v>
      </c>
    </row>
    <row r="123" spans="1:3" x14ac:dyDescent="0.25">
      <c r="A123" s="23">
        <v>45779</v>
      </c>
      <c r="B123">
        <v>1367</v>
      </c>
      <c r="C123">
        <f t="shared" si="1"/>
        <v>5</v>
      </c>
    </row>
    <row r="124" spans="1:3" x14ac:dyDescent="0.25">
      <c r="A124" s="23">
        <v>45780</v>
      </c>
      <c r="B124">
        <v>1095</v>
      </c>
      <c r="C124">
        <f t="shared" si="1"/>
        <v>6</v>
      </c>
    </row>
    <row r="125" spans="1:3" x14ac:dyDescent="0.25">
      <c r="A125" s="23">
        <v>45781</v>
      </c>
      <c r="B125">
        <v>363</v>
      </c>
      <c r="C125">
        <f t="shared" si="1"/>
        <v>7</v>
      </c>
    </row>
    <row r="126" spans="1:3" x14ac:dyDescent="0.25">
      <c r="A126" s="23">
        <v>45782</v>
      </c>
      <c r="B126">
        <v>514</v>
      </c>
      <c r="C126">
        <f t="shared" si="1"/>
        <v>1</v>
      </c>
    </row>
    <row r="127" spans="1:3" x14ac:dyDescent="0.25">
      <c r="A127" s="23">
        <v>45783</v>
      </c>
      <c r="B127">
        <v>448</v>
      </c>
      <c r="C127">
        <f t="shared" si="1"/>
        <v>2</v>
      </c>
    </row>
    <row r="128" spans="1:3" x14ac:dyDescent="0.25">
      <c r="A128" s="23">
        <v>45784</v>
      </c>
      <c r="B128">
        <v>567</v>
      </c>
      <c r="C128">
        <f t="shared" si="1"/>
        <v>3</v>
      </c>
    </row>
    <row r="129" spans="1:3" x14ac:dyDescent="0.25">
      <c r="A129" s="23">
        <v>45785</v>
      </c>
      <c r="B129">
        <v>463</v>
      </c>
      <c r="C129">
        <f t="shared" si="1"/>
        <v>4</v>
      </c>
    </row>
    <row r="130" spans="1:3" x14ac:dyDescent="0.25">
      <c r="A130" s="23">
        <v>45786</v>
      </c>
      <c r="B130">
        <v>918</v>
      </c>
      <c r="C130">
        <f t="shared" si="1"/>
        <v>5</v>
      </c>
    </row>
    <row r="131" spans="1:3" x14ac:dyDescent="0.25">
      <c r="A131" s="23">
        <v>45787</v>
      </c>
      <c r="B131">
        <v>1411</v>
      </c>
      <c r="C131">
        <f t="shared" ref="C131:C194" si="2">+WEEKDAY(A131,2)</f>
        <v>6</v>
      </c>
    </row>
    <row r="132" spans="1:3" x14ac:dyDescent="0.25">
      <c r="A132" s="23">
        <v>45788</v>
      </c>
      <c r="B132">
        <v>557</v>
      </c>
      <c r="C132">
        <f t="shared" si="2"/>
        <v>7</v>
      </c>
    </row>
    <row r="133" spans="1:3" x14ac:dyDescent="0.25">
      <c r="A133" s="23">
        <v>45789</v>
      </c>
      <c r="B133">
        <v>612</v>
      </c>
      <c r="C133">
        <f t="shared" si="2"/>
        <v>1</v>
      </c>
    </row>
    <row r="134" spans="1:3" x14ac:dyDescent="0.25">
      <c r="A134" s="23">
        <v>45790</v>
      </c>
      <c r="B134">
        <v>709</v>
      </c>
      <c r="C134">
        <f t="shared" si="2"/>
        <v>2</v>
      </c>
    </row>
    <row r="135" spans="1:3" x14ac:dyDescent="0.25">
      <c r="A135" s="23">
        <v>45791</v>
      </c>
      <c r="B135">
        <v>483</v>
      </c>
      <c r="C135">
        <f t="shared" si="2"/>
        <v>3</v>
      </c>
    </row>
    <row r="136" spans="1:3" x14ac:dyDescent="0.25">
      <c r="A136" s="23">
        <v>45792</v>
      </c>
      <c r="B136">
        <v>491</v>
      </c>
      <c r="C136">
        <f t="shared" si="2"/>
        <v>4</v>
      </c>
    </row>
    <row r="137" spans="1:3" x14ac:dyDescent="0.25">
      <c r="A137" s="23">
        <v>45793</v>
      </c>
      <c r="B137">
        <v>506</v>
      </c>
      <c r="C137">
        <f t="shared" si="2"/>
        <v>5</v>
      </c>
    </row>
    <row r="138" spans="1:3" x14ac:dyDescent="0.25">
      <c r="A138" s="23">
        <v>45794</v>
      </c>
      <c r="B138">
        <v>442</v>
      </c>
      <c r="C138">
        <f t="shared" si="2"/>
        <v>6</v>
      </c>
    </row>
    <row r="139" spans="1:3" x14ac:dyDescent="0.25">
      <c r="A139" s="23">
        <v>45795</v>
      </c>
      <c r="B139">
        <v>573</v>
      </c>
      <c r="C139">
        <f t="shared" si="2"/>
        <v>7</v>
      </c>
    </row>
    <row r="140" spans="1:3" x14ac:dyDescent="0.25">
      <c r="A140" s="23">
        <v>45796</v>
      </c>
      <c r="B140">
        <v>519</v>
      </c>
      <c r="C140">
        <f t="shared" si="2"/>
        <v>1</v>
      </c>
    </row>
    <row r="141" spans="1:3" x14ac:dyDescent="0.25">
      <c r="A141" s="23">
        <v>45797</v>
      </c>
      <c r="B141">
        <v>774</v>
      </c>
      <c r="C141">
        <f t="shared" si="2"/>
        <v>2</v>
      </c>
    </row>
    <row r="142" spans="1:3" x14ac:dyDescent="0.25">
      <c r="A142" s="23">
        <v>45798</v>
      </c>
      <c r="B142">
        <v>798</v>
      </c>
      <c r="C142">
        <f t="shared" si="2"/>
        <v>3</v>
      </c>
    </row>
    <row r="143" spans="1:3" x14ac:dyDescent="0.25">
      <c r="A143" s="23">
        <v>45799</v>
      </c>
      <c r="B143">
        <v>537</v>
      </c>
      <c r="C143">
        <f t="shared" si="2"/>
        <v>4</v>
      </c>
    </row>
    <row r="144" spans="1:3" x14ac:dyDescent="0.25">
      <c r="A144" s="23">
        <v>45802</v>
      </c>
      <c r="B144">
        <v>1251</v>
      </c>
      <c r="C144">
        <f t="shared" si="2"/>
        <v>7</v>
      </c>
    </row>
    <row r="145" spans="1:3" x14ac:dyDescent="0.25">
      <c r="A145" s="23">
        <v>45803</v>
      </c>
      <c r="B145">
        <v>598</v>
      </c>
      <c r="C145">
        <f t="shared" si="2"/>
        <v>1</v>
      </c>
    </row>
    <row r="146" spans="1:3" x14ac:dyDescent="0.25">
      <c r="A146" s="23">
        <v>45804</v>
      </c>
      <c r="B146">
        <v>776</v>
      </c>
      <c r="C146">
        <f t="shared" si="2"/>
        <v>2</v>
      </c>
    </row>
    <row r="147" spans="1:3" x14ac:dyDescent="0.25">
      <c r="A147" s="23">
        <v>45805</v>
      </c>
      <c r="B147">
        <v>605</v>
      </c>
      <c r="C147">
        <f t="shared" si="2"/>
        <v>3</v>
      </c>
    </row>
    <row r="148" spans="1:3" x14ac:dyDescent="0.25">
      <c r="A148" s="23">
        <v>45806</v>
      </c>
      <c r="B148">
        <v>533</v>
      </c>
      <c r="C148">
        <f t="shared" si="2"/>
        <v>4</v>
      </c>
    </row>
    <row r="149" spans="1:3" x14ac:dyDescent="0.25">
      <c r="A149" s="23">
        <v>45807</v>
      </c>
      <c r="B149">
        <v>937</v>
      </c>
      <c r="C149">
        <f t="shared" si="2"/>
        <v>5</v>
      </c>
    </row>
    <row r="150" spans="1:3" x14ac:dyDescent="0.25">
      <c r="A150" s="23">
        <v>45809</v>
      </c>
      <c r="B150">
        <v>953</v>
      </c>
      <c r="C150">
        <f t="shared" si="2"/>
        <v>7</v>
      </c>
    </row>
    <row r="151" spans="1:3" x14ac:dyDescent="0.25">
      <c r="A151" s="23">
        <v>45810</v>
      </c>
      <c r="B151">
        <v>497</v>
      </c>
      <c r="C151">
        <f t="shared" si="2"/>
        <v>1</v>
      </c>
    </row>
    <row r="152" spans="1:3" x14ac:dyDescent="0.25">
      <c r="A152" s="23">
        <v>45811</v>
      </c>
      <c r="B152">
        <v>559</v>
      </c>
      <c r="C152">
        <f t="shared" si="2"/>
        <v>2</v>
      </c>
    </row>
    <row r="153" spans="1:3" x14ac:dyDescent="0.25">
      <c r="A153" s="23">
        <v>45812</v>
      </c>
      <c r="B153">
        <v>761</v>
      </c>
      <c r="C153">
        <f t="shared" si="2"/>
        <v>3</v>
      </c>
    </row>
    <row r="154" spans="1:3" x14ac:dyDescent="0.25">
      <c r="A154" s="23">
        <v>45813</v>
      </c>
      <c r="B154">
        <v>432</v>
      </c>
      <c r="C154">
        <f t="shared" si="2"/>
        <v>4</v>
      </c>
    </row>
    <row r="155" spans="1:3" x14ac:dyDescent="0.25">
      <c r="A155" s="23">
        <v>45814</v>
      </c>
      <c r="B155">
        <v>827</v>
      </c>
      <c r="C155">
        <f t="shared" si="2"/>
        <v>5</v>
      </c>
    </row>
    <row r="156" spans="1:3" x14ac:dyDescent="0.25">
      <c r="A156" s="23">
        <v>45815</v>
      </c>
      <c r="B156">
        <v>674</v>
      </c>
      <c r="C156">
        <f t="shared" si="2"/>
        <v>6</v>
      </c>
    </row>
    <row r="157" spans="1:3" x14ac:dyDescent="0.25">
      <c r="A157" s="23">
        <v>45816</v>
      </c>
      <c r="B157">
        <v>567</v>
      </c>
      <c r="C157">
        <f t="shared" si="2"/>
        <v>7</v>
      </c>
    </row>
    <row r="158" spans="1:3" x14ac:dyDescent="0.25">
      <c r="A158" s="23">
        <v>45817</v>
      </c>
      <c r="B158">
        <v>434</v>
      </c>
      <c r="C158">
        <f t="shared" si="2"/>
        <v>1</v>
      </c>
    </row>
    <row r="159" spans="1:3" x14ac:dyDescent="0.25">
      <c r="A159" s="23">
        <v>45818</v>
      </c>
      <c r="B159">
        <v>763</v>
      </c>
      <c r="C159">
        <f t="shared" si="2"/>
        <v>2</v>
      </c>
    </row>
    <row r="160" spans="1:3" x14ac:dyDescent="0.25">
      <c r="A160" s="23">
        <v>45819</v>
      </c>
      <c r="B160">
        <v>658</v>
      </c>
      <c r="C160">
        <f t="shared" si="2"/>
        <v>3</v>
      </c>
    </row>
    <row r="161" spans="1:3" x14ac:dyDescent="0.25">
      <c r="A161" s="23">
        <v>45820</v>
      </c>
      <c r="B161">
        <v>490</v>
      </c>
      <c r="C161">
        <f t="shared" si="2"/>
        <v>4</v>
      </c>
    </row>
    <row r="162" spans="1:3" x14ac:dyDescent="0.25">
      <c r="A162" s="23">
        <v>45822</v>
      </c>
      <c r="B162">
        <v>980</v>
      </c>
      <c r="C162">
        <f t="shared" si="2"/>
        <v>6</v>
      </c>
    </row>
    <row r="163" spans="1:3" x14ac:dyDescent="0.25">
      <c r="A163" s="23">
        <v>45823</v>
      </c>
      <c r="B163">
        <v>692</v>
      </c>
      <c r="C163">
        <f t="shared" si="2"/>
        <v>7</v>
      </c>
    </row>
    <row r="164" spans="1:3" x14ac:dyDescent="0.25">
      <c r="A164" s="23">
        <v>45824</v>
      </c>
      <c r="B164">
        <v>782</v>
      </c>
      <c r="C164">
        <f t="shared" si="2"/>
        <v>1</v>
      </c>
    </row>
    <row r="165" spans="1:3" x14ac:dyDescent="0.25">
      <c r="A165" s="23">
        <v>45825</v>
      </c>
      <c r="B165">
        <v>866</v>
      </c>
      <c r="C165">
        <f t="shared" si="2"/>
        <v>2</v>
      </c>
    </row>
    <row r="166" spans="1:3" x14ac:dyDescent="0.25">
      <c r="A166" s="23">
        <v>45826</v>
      </c>
      <c r="B166">
        <v>668</v>
      </c>
      <c r="C166">
        <f t="shared" si="2"/>
        <v>3</v>
      </c>
    </row>
    <row r="167" spans="1:3" x14ac:dyDescent="0.25">
      <c r="A167" s="23">
        <v>45828</v>
      </c>
      <c r="B167">
        <v>528</v>
      </c>
      <c r="C167">
        <f t="shared" si="2"/>
        <v>5</v>
      </c>
    </row>
    <row r="168" spans="1:3" x14ac:dyDescent="0.25">
      <c r="A168" s="23">
        <v>45829</v>
      </c>
      <c r="B168">
        <v>1090</v>
      </c>
      <c r="C168">
        <f t="shared" si="2"/>
        <v>6</v>
      </c>
    </row>
    <row r="169" spans="1:3" x14ac:dyDescent="0.25">
      <c r="A169" s="23">
        <v>45830</v>
      </c>
      <c r="B169">
        <v>606</v>
      </c>
      <c r="C169">
        <f t="shared" si="2"/>
        <v>7</v>
      </c>
    </row>
    <row r="170" spans="1:3" x14ac:dyDescent="0.25">
      <c r="A170" s="23">
        <v>45831</v>
      </c>
      <c r="B170">
        <v>586</v>
      </c>
      <c r="C170">
        <f t="shared" si="2"/>
        <v>1</v>
      </c>
    </row>
    <row r="171" spans="1:3" x14ac:dyDescent="0.25">
      <c r="A171" s="23">
        <v>45832</v>
      </c>
      <c r="B171">
        <v>445</v>
      </c>
      <c r="C171">
        <f t="shared" si="2"/>
        <v>2</v>
      </c>
    </row>
    <row r="172" spans="1:3" x14ac:dyDescent="0.25">
      <c r="A172" s="23">
        <v>45833</v>
      </c>
      <c r="B172">
        <v>336</v>
      </c>
      <c r="C172">
        <f t="shared" si="2"/>
        <v>3</v>
      </c>
    </row>
    <row r="173" spans="1:3" x14ac:dyDescent="0.25">
      <c r="A173" s="23">
        <v>45834</v>
      </c>
      <c r="B173">
        <v>436</v>
      </c>
      <c r="C173">
        <f t="shared" si="2"/>
        <v>4</v>
      </c>
    </row>
    <row r="174" spans="1:3" x14ac:dyDescent="0.25">
      <c r="A174" s="23">
        <v>45835</v>
      </c>
      <c r="B174">
        <v>367</v>
      </c>
      <c r="C174">
        <f t="shared" si="2"/>
        <v>5</v>
      </c>
    </row>
    <row r="175" spans="1:3" x14ac:dyDescent="0.25">
      <c r="A175" s="23">
        <v>45836</v>
      </c>
      <c r="B175">
        <v>678</v>
      </c>
      <c r="C175">
        <f t="shared" si="2"/>
        <v>6</v>
      </c>
    </row>
    <row r="176" spans="1:3" x14ac:dyDescent="0.25">
      <c r="A176" s="23">
        <v>45837</v>
      </c>
      <c r="B176">
        <v>628</v>
      </c>
      <c r="C176">
        <f t="shared" si="2"/>
        <v>7</v>
      </c>
    </row>
    <row r="177" spans="1:3" x14ac:dyDescent="0.25">
      <c r="A177" s="23">
        <v>45838</v>
      </c>
      <c r="B177">
        <v>576</v>
      </c>
      <c r="C177">
        <f t="shared" si="2"/>
        <v>1</v>
      </c>
    </row>
    <row r="178" spans="1:3" x14ac:dyDescent="0.25">
      <c r="A178" s="23">
        <v>45839</v>
      </c>
      <c r="B178">
        <v>614</v>
      </c>
      <c r="C178">
        <f t="shared" si="2"/>
        <v>2</v>
      </c>
    </row>
    <row r="179" spans="1:3" x14ac:dyDescent="0.25">
      <c r="A179" s="23">
        <v>45840</v>
      </c>
      <c r="B179">
        <v>425</v>
      </c>
      <c r="C179">
        <f t="shared" si="2"/>
        <v>3</v>
      </c>
    </row>
    <row r="180" spans="1:3" x14ac:dyDescent="0.25">
      <c r="A180" s="23">
        <v>45841</v>
      </c>
      <c r="B180">
        <v>366</v>
      </c>
      <c r="C180">
        <f t="shared" si="2"/>
        <v>4</v>
      </c>
    </row>
    <row r="181" spans="1:3" x14ac:dyDescent="0.25">
      <c r="A181" s="23">
        <v>45842</v>
      </c>
      <c r="B181">
        <v>547</v>
      </c>
      <c r="C181">
        <f t="shared" si="2"/>
        <v>5</v>
      </c>
    </row>
    <row r="182" spans="1:3" x14ac:dyDescent="0.25">
      <c r="A182" s="23">
        <v>45843</v>
      </c>
      <c r="B182">
        <v>814</v>
      </c>
      <c r="C182">
        <f t="shared" si="2"/>
        <v>6</v>
      </c>
    </row>
    <row r="183" spans="1:3" x14ac:dyDescent="0.25">
      <c r="A183" s="23">
        <v>45844</v>
      </c>
      <c r="B183">
        <v>642</v>
      </c>
      <c r="C183">
        <f t="shared" si="2"/>
        <v>7</v>
      </c>
    </row>
    <row r="184" spans="1:3" x14ac:dyDescent="0.25">
      <c r="A184" s="23">
        <v>45845</v>
      </c>
      <c r="B184">
        <v>507</v>
      </c>
      <c r="C184">
        <f t="shared" si="2"/>
        <v>1</v>
      </c>
    </row>
    <row r="185" spans="1:3" x14ac:dyDescent="0.25">
      <c r="A185" s="23">
        <v>45846</v>
      </c>
      <c r="B185">
        <v>930</v>
      </c>
      <c r="C185">
        <f t="shared" si="2"/>
        <v>2</v>
      </c>
    </row>
    <row r="186" spans="1:3" x14ac:dyDescent="0.25">
      <c r="A186" s="23">
        <v>45847</v>
      </c>
      <c r="B186">
        <v>218</v>
      </c>
      <c r="C186">
        <f t="shared" si="2"/>
        <v>3</v>
      </c>
    </row>
    <row r="187" spans="1:3" x14ac:dyDescent="0.25">
      <c r="A187" s="23">
        <v>45848</v>
      </c>
      <c r="B187">
        <v>700</v>
      </c>
      <c r="C187">
        <f t="shared" si="2"/>
        <v>4</v>
      </c>
    </row>
    <row r="188" spans="1:3" x14ac:dyDescent="0.25">
      <c r="A188" s="23">
        <v>45849</v>
      </c>
      <c r="B188">
        <v>9</v>
      </c>
      <c r="C188">
        <f t="shared" si="2"/>
        <v>5</v>
      </c>
    </row>
    <row r="189" spans="1:3" x14ac:dyDescent="0.25">
      <c r="A189" s="23">
        <v>45851</v>
      </c>
      <c r="B189">
        <v>756</v>
      </c>
      <c r="C189">
        <f t="shared" si="2"/>
        <v>7</v>
      </c>
    </row>
    <row r="190" spans="1:3" x14ac:dyDescent="0.25">
      <c r="A190" s="23">
        <v>45852</v>
      </c>
      <c r="B190">
        <v>727</v>
      </c>
      <c r="C190">
        <f t="shared" si="2"/>
        <v>1</v>
      </c>
    </row>
    <row r="191" spans="1:3" x14ac:dyDescent="0.25">
      <c r="A191" s="23">
        <v>45853</v>
      </c>
      <c r="B191">
        <v>824</v>
      </c>
      <c r="C191">
        <f t="shared" si="2"/>
        <v>2</v>
      </c>
    </row>
    <row r="192" spans="1:3" x14ac:dyDescent="0.25">
      <c r="A192" s="23">
        <v>45854</v>
      </c>
      <c r="B192">
        <v>1583</v>
      </c>
      <c r="C192">
        <f t="shared" si="2"/>
        <v>3</v>
      </c>
    </row>
    <row r="193" spans="1:3" x14ac:dyDescent="0.25">
      <c r="A193" s="23">
        <v>45858</v>
      </c>
      <c r="B193">
        <v>698</v>
      </c>
      <c r="C193">
        <f t="shared" si="2"/>
        <v>7</v>
      </c>
    </row>
    <row r="194" spans="1:3" x14ac:dyDescent="0.25">
      <c r="A194" s="23">
        <v>45859</v>
      </c>
      <c r="B194">
        <v>960</v>
      </c>
      <c r="C194">
        <f t="shared" si="2"/>
        <v>1</v>
      </c>
    </row>
    <row r="195" spans="1:3" x14ac:dyDescent="0.25">
      <c r="A195" s="23">
        <v>45860</v>
      </c>
      <c r="B195">
        <v>707</v>
      </c>
      <c r="C195">
        <f t="shared" ref="C195:C258" si="3">+WEEKDAY(A195,2)</f>
        <v>2</v>
      </c>
    </row>
    <row r="196" spans="1:3" x14ac:dyDescent="0.25">
      <c r="A196" s="23">
        <v>45861</v>
      </c>
      <c r="B196">
        <v>654</v>
      </c>
      <c r="C196">
        <f t="shared" si="3"/>
        <v>3</v>
      </c>
    </row>
    <row r="197" spans="1:3" x14ac:dyDescent="0.25">
      <c r="A197" s="23">
        <v>45862</v>
      </c>
      <c r="B197">
        <v>630</v>
      </c>
      <c r="C197">
        <f t="shared" si="3"/>
        <v>4</v>
      </c>
    </row>
    <row r="198" spans="1:3" x14ac:dyDescent="0.25">
      <c r="A198" s="23">
        <v>45863</v>
      </c>
      <c r="B198">
        <v>480</v>
      </c>
      <c r="C198">
        <f t="shared" si="3"/>
        <v>5</v>
      </c>
    </row>
    <row r="199" spans="1:3" x14ac:dyDescent="0.25">
      <c r="A199" s="23">
        <v>45864</v>
      </c>
      <c r="B199">
        <v>669</v>
      </c>
      <c r="C199">
        <f t="shared" si="3"/>
        <v>6</v>
      </c>
    </row>
    <row r="200" spans="1:3" x14ac:dyDescent="0.25">
      <c r="A200" s="23">
        <v>45865</v>
      </c>
      <c r="B200">
        <v>596</v>
      </c>
      <c r="C200">
        <f t="shared" si="3"/>
        <v>7</v>
      </c>
    </row>
    <row r="201" spans="1:3" x14ac:dyDescent="0.25">
      <c r="A201" s="23">
        <v>45866</v>
      </c>
      <c r="B201">
        <v>143</v>
      </c>
      <c r="C201">
        <f t="shared" si="3"/>
        <v>1</v>
      </c>
    </row>
    <row r="202" spans="1:3" x14ac:dyDescent="0.25">
      <c r="A202" s="23">
        <v>45867</v>
      </c>
      <c r="B202">
        <v>217</v>
      </c>
      <c r="C202">
        <f t="shared" si="3"/>
        <v>2</v>
      </c>
    </row>
    <row r="203" spans="1:3" x14ac:dyDescent="0.25">
      <c r="A203" s="23">
        <v>45868</v>
      </c>
      <c r="B203">
        <v>18</v>
      </c>
      <c r="C203">
        <f t="shared" si="3"/>
        <v>3</v>
      </c>
    </row>
    <row r="204" spans="1:3" x14ac:dyDescent="0.25">
      <c r="A204" s="23">
        <v>45869</v>
      </c>
      <c r="B204">
        <v>12</v>
      </c>
      <c r="C204">
        <f t="shared" si="3"/>
        <v>4</v>
      </c>
    </row>
    <row r="205" spans="1:3" x14ac:dyDescent="0.25">
      <c r="A205" s="23">
        <v>45870</v>
      </c>
      <c r="B205">
        <v>19</v>
      </c>
      <c r="C205">
        <f t="shared" si="3"/>
        <v>5</v>
      </c>
    </row>
    <row r="206" spans="1:3" x14ac:dyDescent="0.25">
      <c r="A206" s="23">
        <v>45872</v>
      </c>
      <c r="B206">
        <v>510</v>
      </c>
      <c r="C206">
        <f t="shared" si="3"/>
        <v>7</v>
      </c>
    </row>
    <row r="207" spans="1:3" x14ac:dyDescent="0.25">
      <c r="A207" s="23">
        <v>45873</v>
      </c>
      <c r="B207">
        <v>564</v>
      </c>
      <c r="C207">
        <f t="shared" si="3"/>
        <v>1</v>
      </c>
    </row>
    <row r="208" spans="1:3" x14ac:dyDescent="0.25">
      <c r="A208" s="23">
        <v>45874</v>
      </c>
      <c r="B208">
        <v>674</v>
      </c>
      <c r="C208">
        <f t="shared" si="3"/>
        <v>2</v>
      </c>
    </row>
    <row r="209" spans="1:3" x14ac:dyDescent="0.25">
      <c r="A209" s="23">
        <v>45875</v>
      </c>
      <c r="B209">
        <v>591</v>
      </c>
      <c r="C209">
        <f t="shared" si="3"/>
        <v>3</v>
      </c>
    </row>
    <row r="210" spans="1:3" x14ac:dyDescent="0.25">
      <c r="A210" s="23">
        <v>45876</v>
      </c>
      <c r="B210">
        <v>572</v>
      </c>
      <c r="C210">
        <f t="shared" si="3"/>
        <v>4</v>
      </c>
    </row>
    <row r="211" spans="1:3" x14ac:dyDescent="0.25">
      <c r="A211" s="23">
        <v>45877</v>
      </c>
      <c r="B211">
        <v>677</v>
      </c>
      <c r="C211">
        <f t="shared" si="3"/>
        <v>5</v>
      </c>
    </row>
    <row r="212" spans="1:3" x14ac:dyDescent="0.25">
      <c r="A212" s="23">
        <v>45878</v>
      </c>
      <c r="B212">
        <v>898</v>
      </c>
      <c r="C212">
        <f t="shared" si="3"/>
        <v>6</v>
      </c>
    </row>
    <row r="213" spans="1:3" x14ac:dyDescent="0.25">
      <c r="A213" s="23">
        <v>45879</v>
      </c>
      <c r="B213">
        <v>557</v>
      </c>
      <c r="C213">
        <f t="shared" si="3"/>
        <v>7</v>
      </c>
    </row>
    <row r="214" spans="1:3" x14ac:dyDescent="0.25">
      <c r="A214" s="23">
        <v>45880</v>
      </c>
      <c r="B214">
        <v>625</v>
      </c>
      <c r="C214">
        <f t="shared" si="3"/>
        <v>1</v>
      </c>
    </row>
    <row r="215" spans="1:3" x14ac:dyDescent="0.25">
      <c r="A215" s="23">
        <v>45881</v>
      </c>
      <c r="B215">
        <v>756</v>
      </c>
      <c r="C215">
        <f t="shared" si="3"/>
        <v>2</v>
      </c>
    </row>
    <row r="216" spans="1:3" x14ac:dyDescent="0.25">
      <c r="A216" s="23">
        <v>45882</v>
      </c>
      <c r="B216">
        <v>735</v>
      </c>
      <c r="C216">
        <f t="shared" si="3"/>
        <v>3</v>
      </c>
    </row>
    <row r="217" spans="1:3" x14ac:dyDescent="0.25">
      <c r="A217" s="23">
        <v>45883</v>
      </c>
      <c r="B217">
        <v>601</v>
      </c>
      <c r="C217">
        <f t="shared" si="3"/>
        <v>4</v>
      </c>
    </row>
    <row r="218" spans="1:3" x14ac:dyDescent="0.25">
      <c r="A218" s="23">
        <v>45884</v>
      </c>
      <c r="B218">
        <v>895</v>
      </c>
      <c r="C218">
        <f t="shared" si="3"/>
        <v>5</v>
      </c>
    </row>
    <row r="219" spans="1:3" x14ac:dyDescent="0.25">
      <c r="A219" s="23">
        <v>45885</v>
      </c>
      <c r="B219">
        <v>813</v>
      </c>
      <c r="C219">
        <f t="shared" si="3"/>
        <v>6</v>
      </c>
    </row>
    <row r="220" spans="1:3" x14ac:dyDescent="0.25">
      <c r="A220" s="23">
        <v>45886</v>
      </c>
      <c r="B220">
        <v>773</v>
      </c>
      <c r="C220">
        <f t="shared" si="3"/>
        <v>7</v>
      </c>
    </row>
    <row r="221" spans="1:3" x14ac:dyDescent="0.25">
      <c r="A221" s="23">
        <v>45887</v>
      </c>
      <c r="B221">
        <v>713</v>
      </c>
      <c r="C221">
        <f t="shared" si="3"/>
        <v>1</v>
      </c>
    </row>
    <row r="222" spans="1:3" x14ac:dyDescent="0.25">
      <c r="A222" s="23">
        <v>45888</v>
      </c>
      <c r="B222">
        <v>944</v>
      </c>
      <c r="C222">
        <f t="shared" si="3"/>
        <v>2</v>
      </c>
    </row>
    <row r="223" spans="1:3" x14ac:dyDescent="0.25">
      <c r="A223" s="23">
        <v>45889</v>
      </c>
      <c r="B223">
        <v>576</v>
      </c>
      <c r="C223">
        <f t="shared" si="3"/>
        <v>3</v>
      </c>
    </row>
    <row r="224" spans="1:3" x14ac:dyDescent="0.25">
      <c r="A224" s="23">
        <v>45890</v>
      </c>
      <c r="B224">
        <v>846</v>
      </c>
      <c r="C224">
        <f t="shared" si="3"/>
        <v>4</v>
      </c>
    </row>
    <row r="225" spans="1:3" x14ac:dyDescent="0.25">
      <c r="A225" s="23">
        <v>45891</v>
      </c>
      <c r="B225">
        <v>877</v>
      </c>
      <c r="C225">
        <f t="shared" si="3"/>
        <v>5</v>
      </c>
    </row>
    <row r="226" spans="1:3" x14ac:dyDescent="0.25">
      <c r="A226" s="23">
        <v>45893</v>
      </c>
      <c r="B226">
        <v>314</v>
      </c>
      <c r="C226">
        <f t="shared" si="3"/>
        <v>7</v>
      </c>
    </row>
    <row r="227" spans="1:3" x14ac:dyDescent="0.25">
      <c r="A227" s="23">
        <v>45894</v>
      </c>
      <c r="B227">
        <v>629</v>
      </c>
      <c r="C227">
        <f t="shared" si="3"/>
        <v>1</v>
      </c>
    </row>
    <row r="228" spans="1:3" x14ac:dyDescent="0.25">
      <c r="A228" s="23">
        <v>45895</v>
      </c>
      <c r="B228">
        <v>220</v>
      </c>
      <c r="C228">
        <f t="shared" si="3"/>
        <v>2</v>
      </c>
    </row>
    <row r="229" spans="1:3" x14ac:dyDescent="0.25">
      <c r="A229" s="23">
        <v>45896</v>
      </c>
      <c r="B229">
        <v>660</v>
      </c>
      <c r="C229">
        <f t="shared" si="3"/>
        <v>3</v>
      </c>
    </row>
    <row r="230" spans="1:3" x14ac:dyDescent="0.25">
      <c r="A230" s="23">
        <v>45897</v>
      </c>
      <c r="B230">
        <v>832</v>
      </c>
      <c r="C230">
        <f t="shared" si="3"/>
        <v>4</v>
      </c>
    </row>
    <row r="231" spans="1:3" x14ac:dyDescent="0.25">
      <c r="A231" s="23">
        <v>45899</v>
      </c>
      <c r="B231">
        <v>856</v>
      </c>
      <c r="C231">
        <f t="shared" si="3"/>
        <v>6</v>
      </c>
    </row>
    <row r="232" spans="1:3" x14ac:dyDescent="0.25">
      <c r="A232" s="23">
        <v>45900</v>
      </c>
      <c r="B232">
        <v>538</v>
      </c>
      <c r="C232">
        <f t="shared" si="3"/>
        <v>7</v>
      </c>
    </row>
    <row r="233" spans="1:3" x14ac:dyDescent="0.25">
      <c r="A233" s="23">
        <v>45901</v>
      </c>
      <c r="B233">
        <v>619</v>
      </c>
      <c r="C233">
        <f t="shared" si="3"/>
        <v>1</v>
      </c>
    </row>
    <row r="234" spans="1:3" x14ac:dyDescent="0.25">
      <c r="A234" s="23">
        <v>45902</v>
      </c>
      <c r="B234">
        <v>648</v>
      </c>
      <c r="C234">
        <f t="shared" si="3"/>
        <v>2</v>
      </c>
    </row>
    <row r="235" spans="1:3" x14ac:dyDescent="0.25">
      <c r="A235" s="23">
        <v>45903</v>
      </c>
      <c r="B235">
        <v>654</v>
      </c>
      <c r="C235">
        <f t="shared" si="3"/>
        <v>3</v>
      </c>
    </row>
    <row r="236" spans="1:3" x14ac:dyDescent="0.25">
      <c r="A236" s="23">
        <v>45904</v>
      </c>
      <c r="B236">
        <v>460</v>
      </c>
      <c r="C236">
        <f t="shared" si="3"/>
        <v>4</v>
      </c>
    </row>
    <row r="237" spans="1:3" x14ac:dyDescent="0.25">
      <c r="A237" s="23">
        <v>45905</v>
      </c>
      <c r="B237">
        <v>860</v>
      </c>
      <c r="C237">
        <f t="shared" si="3"/>
        <v>5</v>
      </c>
    </row>
    <row r="238" spans="1:3" x14ac:dyDescent="0.25">
      <c r="A238" s="23">
        <v>45907</v>
      </c>
      <c r="B238">
        <v>757</v>
      </c>
      <c r="C238">
        <f t="shared" si="3"/>
        <v>7</v>
      </c>
    </row>
    <row r="239" spans="1:3" x14ac:dyDescent="0.25">
      <c r="A239" s="23">
        <v>45908</v>
      </c>
      <c r="B239">
        <v>575</v>
      </c>
      <c r="C239">
        <f t="shared" si="3"/>
        <v>1</v>
      </c>
    </row>
    <row r="240" spans="1:3" x14ac:dyDescent="0.25">
      <c r="A240" s="23">
        <v>45909</v>
      </c>
      <c r="B240">
        <v>519</v>
      </c>
      <c r="C240">
        <f t="shared" si="3"/>
        <v>2</v>
      </c>
    </row>
    <row r="241" spans="1:3" x14ac:dyDescent="0.25">
      <c r="A241" s="23">
        <v>45910</v>
      </c>
      <c r="B241">
        <v>749</v>
      </c>
      <c r="C241">
        <f t="shared" si="3"/>
        <v>3</v>
      </c>
    </row>
    <row r="242" spans="1:3" x14ac:dyDescent="0.25">
      <c r="A242" s="23">
        <v>45911</v>
      </c>
      <c r="B242">
        <v>499</v>
      </c>
      <c r="C242">
        <f t="shared" si="3"/>
        <v>4</v>
      </c>
    </row>
    <row r="243" spans="1:3" x14ac:dyDescent="0.25">
      <c r="A243" s="23">
        <v>45912</v>
      </c>
      <c r="B243">
        <v>498</v>
      </c>
      <c r="C243">
        <f t="shared" si="3"/>
        <v>5</v>
      </c>
    </row>
    <row r="244" spans="1:3" x14ac:dyDescent="0.25">
      <c r="A244" s="23">
        <v>45913</v>
      </c>
      <c r="B244">
        <v>816</v>
      </c>
      <c r="C244">
        <f t="shared" si="3"/>
        <v>6</v>
      </c>
    </row>
    <row r="245" spans="1:3" x14ac:dyDescent="0.25">
      <c r="A245" s="23">
        <v>45914</v>
      </c>
      <c r="B245">
        <v>418</v>
      </c>
      <c r="C245">
        <f t="shared" si="3"/>
        <v>7</v>
      </c>
    </row>
    <row r="246" spans="1:3" x14ac:dyDescent="0.25">
      <c r="A246" s="23">
        <v>45915</v>
      </c>
      <c r="B246">
        <v>475</v>
      </c>
      <c r="C246">
        <f t="shared" si="3"/>
        <v>1</v>
      </c>
    </row>
    <row r="247" spans="1:3" x14ac:dyDescent="0.25">
      <c r="A247" s="23">
        <v>45916</v>
      </c>
      <c r="B247">
        <v>377</v>
      </c>
      <c r="C247">
        <f t="shared" si="3"/>
        <v>2</v>
      </c>
    </row>
    <row r="248" spans="1:3" x14ac:dyDescent="0.25">
      <c r="A248" s="23">
        <v>45917</v>
      </c>
      <c r="B248">
        <v>509</v>
      </c>
      <c r="C248">
        <f t="shared" si="3"/>
        <v>3</v>
      </c>
    </row>
    <row r="249" spans="1:3" x14ac:dyDescent="0.25">
      <c r="A249" s="23">
        <v>45918</v>
      </c>
      <c r="B249">
        <v>510</v>
      </c>
      <c r="C249">
        <f t="shared" si="3"/>
        <v>4</v>
      </c>
    </row>
    <row r="250" spans="1:3" x14ac:dyDescent="0.25">
      <c r="A250" s="23">
        <v>45919</v>
      </c>
      <c r="B250">
        <v>501</v>
      </c>
      <c r="C250">
        <f t="shared" si="3"/>
        <v>5</v>
      </c>
    </row>
    <row r="251" spans="1:3" x14ac:dyDescent="0.25">
      <c r="A251" s="23">
        <v>45920</v>
      </c>
      <c r="B251">
        <v>767</v>
      </c>
      <c r="C251">
        <f t="shared" si="3"/>
        <v>6</v>
      </c>
    </row>
    <row r="252" spans="1:3" x14ac:dyDescent="0.25">
      <c r="A252" s="23">
        <v>45921</v>
      </c>
      <c r="B252">
        <v>819</v>
      </c>
      <c r="C252">
        <f t="shared" si="3"/>
        <v>7</v>
      </c>
    </row>
    <row r="253" spans="1:3" x14ac:dyDescent="0.25">
      <c r="A253" s="23">
        <v>45922</v>
      </c>
      <c r="B253">
        <v>1130</v>
      </c>
      <c r="C253">
        <f t="shared" si="3"/>
        <v>1</v>
      </c>
    </row>
    <row r="254" spans="1:3" x14ac:dyDescent="0.25">
      <c r="A254" s="23">
        <v>45923</v>
      </c>
      <c r="B254">
        <v>574</v>
      </c>
      <c r="C254">
        <f t="shared" si="3"/>
        <v>2</v>
      </c>
    </row>
    <row r="255" spans="1:3" x14ac:dyDescent="0.25">
      <c r="A255" s="23">
        <v>45924</v>
      </c>
      <c r="B255">
        <v>550</v>
      </c>
      <c r="C255">
        <f t="shared" si="3"/>
        <v>3</v>
      </c>
    </row>
    <row r="256" spans="1:3" x14ac:dyDescent="0.25">
      <c r="A256" s="23">
        <v>45925</v>
      </c>
      <c r="B256">
        <v>441</v>
      </c>
      <c r="C256">
        <f t="shared" si="3"/>
        <v>4</v>
      </c>
    </row>
    <row r="257" spans="1:3" x14ac:dyDescent="0.25">
      <c r="A257" s="23">
        <v>45926</v>
      </c>
      <c r="B257">
        <v>688</v>
      </c>
      <c r="C257">
        <f t="shared" si="3"/>
        <v>5</v>
      </c>
    </row>
    <row r="258" spans="1:3" x14ac:dyDescent="0.25">
      <c r="A258" s="23">
        <v>45927</v>
      </c>
      <c r="B258">
        <v>638</v>
      </c>
      <c r="C258">
        <f t="shared" si="3"/>
        <v>6</v>
      </c>
    </row>
    <row r="259" spans="1:3" x14ac:dyDescent="0.25">
      <c r="A259" s="23">
        <v>45928</v>
      </c>
      <c r="B259">
        <v>345</v>
      </c>
      <c r="C259">
        <f t="shared" ref="C259:C321" si="4">+WEEKDAY(A259,2)</f>
        <v>7</v>
      </c>
    </row>
    <row r="260" spans="1:3" x14ac:dyDescent="0.25">
      <c r="A260" s="23">
        <v>45929</v>
      </c>
      <c r="B260">
        <v>464</v>
      </c>
      <c r="C260">
        <f t="shared" si="4"/>
        <v>1</v>
      </c>
    </row>
    <row r="261" spans="1:3" x14ac:dyDescent="0.25">
      <c r="A261" s="23">
        <v>45930</v>
      </c>
      <c r="B261">
        <v>505</v>
      </c>
      <c r="C261">
        <f t="shared" si="4"/>
        <v>2</v>
      </c>
    </row>
    <row r="262" spans="1:3" x14ac:dyDescent="0.25">
      <c r="A262" s="23">
        <v>45931</v>
      </c>
      <c r="B262">
        <v>491</v>
      </c>
      <c r="C262">
        <f t="shared" si="4"/>
        <v>3</v>
      </c>
    </row>
    <row r="263" spans="1:3" x14ac:dyDescent="0.25">
      <c r="A263" s="23">
        <v>45932</v>
      </c>
      <c r="B263">
        <v>472</v>
      </c>
      <c r="C263">
        <f t="shared" si="4"/>
        <v>4</v>
      </c>
    </row>
    <row r="264" spans="1:3" x14ac:dyDescent="0.25">
      <c r="A264" s="23">
        <v>45933</v>
      </c>
      <c r="B264">
        <v>462</v>
      </c>
      <c r="C264">
        <f t="shared" si="4"/>
        <v>5</v>
      </c>
    </row>
    <row r="265" spans="1:3" x14ac:dyDescent="0.25">
      <c r="A265" s="23">
        <v>45934</v>
      </c>
      <c r="B265">
        <v>811</v>
      </c>
      <c r="C265">
        <f t="shared" si="4"/>
        <v>6</v>
      </c>
    </row>
    <row r="266" spans="1:3" x14ac:dyDescent="0.25">
      <c r="A266" s="23">
        <v>45935</v>
      </c>
      <c r="B266">
        <v>339</v>
      </c>
      <c r="C266">
        <f t="shared" si="4"/>
        <v>7</v>
      </c>
    </row>
    <row r="267" spans="1:3" x14ac:dyDescent="0.25">
      <c r="A267" s="23">
        <v>45936</v>
      </c>
      <c r="B267">
        <v>556</v>
      </c>
      <c r="C267">
        <f t="shared" si="4"/>
        <v>1</v>
      </c>
    </row>
    <row r="268" spans="1:3" x14ac:dyDescent="0.25">
      <c r="A268" s="23">
        <v>45937</v>
      </c>
      <c r="B268">
        <v>657</v>
      </c>
      <c r="C268">
        <f t="shared" si="4"/>
        <v>2</v>
      </c>
    </row>
    <row r="269" spans="1:3" x14ac:dyDescent="0.25">
      <c r="A269" s="23">
        <v>45938</v>
      </c>
      <c r="B269">
        <v>585</v>
      </c>
      <c r="C269">
        <f t="shared" si="4"/>
        <v>3</v>
      </c>
    </row>
    <row r="270" spans="1:3" x14ac:dyDescent="0.25">
      <c r="A270" s="23">
        <v>45939</v>
      </c>
      <c r="B270">
        <v>656</v>
      </c>
      <c r="C270">
        <f t="shared" si="4"/>
        <v>4</v>
      </c>
    </row>
    <row r="271" spans="1:3" x14ac:dyDescent="0.25">
      <c r="A271" s="23">
        <v>45972</v>
      </c>
      <c r="B271">
        <v>208</v>
      </c>
      <c r="C271">
        <f t="shared" si="4"/>
        <v>2</v>
      </c>
    </row>
    <row r="272" spans="1:3" x14ac:dyDescent="0.25">
      <c r="A272" s="23">
        <v>45973</v>
      </c>
      <c r="B272">
        <v>388</v>
      </c>
      <c r="C272">
        <f t="shared" si="4"/>
        <v>3</v>
      </c>
    </row>
    <row r="273" spans="1:3" x14ac:dyDescent="0.25">
      <c r="A273" s="23">
        <v>45974</v>
      </c>
      <c r="B273">
        <v>243</v>
      </c>
      <c r="C273">
        <f t="shared" si="4"/>
        <v>4</v>
      </c>
    </row>
    <row r="274" spans="1:3" x14ac:dyDescent="0.25">
      <c r="A274" s="23">
        <v>45975</v>
      </c>
      <c r="B274">
        <v>308</v>
      </c>
      <c r="C274">
        <f t="shared" si="4"/>
        <v>5</v>
      </c>
    </row>
    <row r="275" spans="1:3" x14ac:dyDescent="0.25">
      <c r="A275" s="23">
        <v>45976</v>
      </c>
      <c r="B275">
        <v>484</v>
      </c>
      <c r="C275">
        <f t="shared" si="4"/>
        <v>6</v>
      </c>
    </row>
    <row r="276" spans="1:3" x14ac:dyDescent="0.25">
      <c r="A276" s="23">
        <v>45977</v>
      </c>
      <c r="B276">
        <v>405</v>
      </c>
      <c r="C276">
        <f t="shared" si="4"/>
        <v>7</v>
      </c>
    </row>
    <row r="277" spans="1:3" x14ac:dyDescent="0.25">
      <c r="A277" s="23">
        <v>45978</v>
      </c>
      <c r="B277">
        <v>329</v>
      </c>
      <c r="C277">
        <f t="shared" si="4"/>
        <v>1</v>
      </c>
    </row>
    <row r="278" spans="1:3" x14ac:dyDescent="0.25">
      <c r="A278" s="23">
        <v>45979</v>
      </c>
      <c r="B278">
        <v>226</v>
      </c>
      <c r="C278">
        <f t="shared" si="4"/>
        <v>2</v>
      </c>
    </row>
    <row r="279" spans="1:3" x14ac:dyDescent="0.25">
      <c r="A279" s="23">
        <v>45980</v>
      </c>
      <c r="B279">
        <v>250</v>
      </c>
      <c r="C279">
        <f t="shared" si="4"/>
        <v>3</v>
      </c>
    </row>
    <row r="280" spans="1:3" x14ac:dyDescent="0.25">
      <c r="A280" s="23">
        <v>45981</v>
      </c>
      <c r="B280">
        <v>175</v>
      </c>
      <c r="C280">
        <f t="shared" si="4"/>
        <v>4</v>
      </c>
    </row>
    <row r="281" spans="1:3" x14ac:dyDescent="0.25">
      <c r="A281" s="23">
        <v>45982</v>
      </c>
      <c r="B281">
        <v>318</v>
      </c>
      <c r="C281">
        <f t="shared" si="4"/>
        <v>5</v>
      </c>
    </row>
    <row r="282" spans="1:3" x14ac:dyDescent="0.25">
      <c r="A282" s="23">
        <v>45983</v>
      </c>
      <c r="B282">
        <v>294</v>
      </c>
      <c r="C282">
        <f t="shared" si="4"/>
        <v>6</v>
      </c>
    </row>
    <row r="283" spans="1:3" x14ac:dyDescent="0.25">
      <c r="A283" s="23">
        <v>45984</v>
      </c>
      <c r="B283">
        <v>311</v>
      </c>
      <c r="C283">
        <f t="shared" si="4"/>
        <v>7</v>
      </c>
    </row>
    <row r="284" spans="1:3" x14ac:dyDescent="0.25">
      <c r="A284" s="23">
        <v>45985</v>
      </c>
      <c r="B284">
        <v>360</v>
      </c>
      <c r="C284">
        <f t="shared" si="4"/>
        <v>1</v>
      </c>
    </row>
    <row r="285" spans="1:3" x14ac:dyDescent="0.25">
      <c r="A285" s="23">
        <v>45986</v>
      </c>
      <c r="B285">
        <v>209</v>
      </c>
      <c r="C285">
        <f t="shared" si="4"/>
        <v>2</v>
      </c>
    </row>
    <row r="286" spans="1:3" x14ac:dyDescent="0.25">
      <c r="A286" s="23">
        <v>45987</v>
      </c>
      <c r="B286">
        <v>213</v>
      </c>
      <c r="C286">
        <f t="shared" si="4"/>
        <v>3</v>
      </c>
    </row>
    <row r="287" spans="1:3" x14ac:dyDescent="0.25">
      <c r="A287" s="23">
        <v>45988</v>
      </c>
      <c r="B287">
        <v>144</v>
      </c>
      <c r="C287">
        <f t="shared" si="4"/>
        <v>4</v>
      </c>
    </row>
    <row r="288" spans="1:3" x14ac:dyDescent="0.25">
      <c r="A288" s="23">
        <v>45989</v>
      </c>
      <c r="B288">
        <v>333</v>
      </c>
      <c r="C288">
        <f t="shared" si="4"/>
        <v>5</v>
      </c>
    </row>
    <row r="289" spans="1:3" x14ac:dyDescent="0.25">
      <c r="A289" s="23">
        <v>45990</v>
      </c>
      <c r="B289">
        <v>566</v>
      </c>
      <c r="C289">
        <f t="shared" si="4"/>
        <v>6</v>
      </c>
    </row>
    <row r="290" spans="1:3" x14ac:dyDescent="0.25">
      <c r="A290" s="23">
        <v>45991</v>
      </c>
      <c r="B290">
        <v>297</v>
      </c>
      <c r="C290">
        <f t="shared" si="4"/>
        <v>7</v>
      </c>
    </row>
    <row r="291" spans="1:3" x14ac:dyDescent="0.25">
      <c r="A291" s="24">
        <v>45992</v>
      </c>
      <c r="B291">
        <v>361</v>
      </c>
      <c r="C291">
        <f t="shared" si="4"/>
        <v>1</v>
      </c>
    </row>
    <row r="292" spans="1:3" x14ac:dyDescent="0.25">
      <c r="A292" s="24">
        <v>45993</v>
      </c>
      <c r="B292">
        <v>254</v>
      </c>
      <c r="C292">
        <f t="shared" si="4"/>
        <v>2</v>
      </c>
    </row>
    <row r="293" spans="1:3" x14ac:dyDescent="0.25">
      <c r="A293" s="24">
        <v>45994</v>
      </c>
      <c r="B293">
        <v>287</v>
      </c>
      <c r="C293">
        <f t="shared" si="4"/>
        <v>3</v>
      </c>
    </row>
    <row r="294" spans="1:3" x14ac:dyDescent="0.25">
      <c r="A294" s="24">
        <v>45995</v>
      </c>
      <c r="B294">
        <v>255</v>
      </c>
      <c r="C294">
        <f t="shared" si="4"/>
        <v>4</v>
      </c>
    </row>
    <row r="295" spans="1:3" x14ac:dyDescent="0.25">
      <c r="A295" s="24">
        <v>45996</v>
      </c>
      <c r="B295">
        <v>315</v>
      </c>
      <c r="C295">
        <f t="shared" si="4"/>
        <v>5</v>
      </c>
    </row>
    <row r="296" spans="1:3" x14ac:dyDescent="0.25">
      <c r="A296" s="24">
        <v>45997</v>
      </c>
      <c r="B296">
        <v>438</v>
      </c>
      <c r="C296">
        <f t="shared" si="4"/>
        <v>6</v>
      </c>
    </row>
    <row r="297" spans="1:3" x14ac:dyDescent="0.25">
      <c r="A297" s="24">
        <v>45998</v>
      </c>
      <c r="B297">
        <v>276</v>
      </c>
      <c r="C297">
        <f t="shared" si="4"/>
        <v>7</v>
      </c>
    </row>
    <row r="298" spans="1:3" x14ac:dyDescent="0.25">
      <c r="A298" s="24">
        <v>45999</v>
      </c>
      <c r="B298">
        <v>294</v>
      </c>
      <c r="C298">
        <f t="shared" si="4"/>
        <v>1</v>
      </c>
    </row>
    <row r="299" spans="1:3" x14ac:dyDescent="0.25">
      <c r="A299" s="24">
        <v>46000</v>
      </c>
      <c r="B299">
        <v>181</v>
      </c>
      <c r="C299">
        <f t="shared" si="4"/>
        <v>2</v>
      </c>
    </row>
    <row r="300" spans="1:3" x14ac:dyDescent="0.25">
      <c r="A300" s="24">
        <v>46001</v>
      </c>
      <c r="B300">
        <v>254</v>
      </c>
      <c r="C300">
        <f t="shared" si="4"/>
        <v>3</v>
      </c>
    </row>
    <row r="301" spans="1:3" x14ac:dyDescent="0.25">
      <c r="A301" s="24">
        <v>46002</v>
      </c>
      <c r="B301">
        <v>154</v>
      </c>
      <c r="C301">
        <f t="shared" si="4"/>
        <v>4</v>
      </c>
    </row>
    <row r="302" spans="1:3" x14ac:dyDescent="0.25">
      <c r="A302" s="24">
        <v>46003</v>
      </c>
      <c r="B302">
        <v>278</v>
      </c>
      <c r="C302">
        <f t="shared" si="4"/>
        <v>5</v>
      </c>
    </row>
    <row r="303" spans="1:3" x14ac:dyDescent="0.25">
      <c r="A303" s="24">
        <v>46004</v>
      </c>
      <c r="B303">
        <v>322</v>
      </c>
      <c r="C303">
        <f t="shared" si="4"/>
        <v>6</v>
      </c>
    </row>
    <row r="304" spans="1:3" x14ac:dyDescent="0.25">
      <c r="A304" s="24">
        <v>46005</v>
      </c>
      <c r="B304">
        <v>435</v>
      </c>
      <c r="C304">
        <f t="shared" si="4"/>
        <v>7</v>
      </c>
    </row>
    <row r="305" spans="1:3" x14ac:dyDescent="0.25">
      <c r="A305" s="24">
        <v>46006</v>
      </c>
      <c r="B305">
        <v>312</v>
      </c>
      <c r="C305">
        <f t="shared" si="4"/>
        <v>1</v>
      </c>
    </row>
    <row r="306" spans="1:3" x14ac:dyDescent="0.25">
      <c r="A306" s="24">
        <v>46007</v>
      </c>
      <c r="B306">
        <v>180</v>
      </c>
      <c r="C306">
        <f t="shared" si="4"/>
        <v>2</v>
      </c>
    </row>
    <row r="307" spans="1:3" x14ac:dyDescent="0.25">
      <c r="A307" s="24">
        <v>46008</v>
      </c>
      <c r="B307">
        <v>225</v>
      </c>
      <c r="C307">
        <f t="shared" si="4"/>
        <v>3</v>
      </c>
    </row>
    <row r="308" spans="1:3" x14ac:dyDescent="0.25">
      <c r="A308" s="24">
        <v>46009</v>
      </c>
      <c r="B308">
        <v>113</v>
      </c>
      <c r="C308">
        <f t="shared" si="4"/>
        <v>4</v>
      </c>
    </row>
    <row r="309" spans="1:3" x14ac:dyDescent="0.25">
      <c r="A309" s="24">
        <v>46010</v>
      </c>
      <c r="B309">
        <v>225</v>
      </c>
      <c r="C309">
        <f t="shared" si="4"/>
        <v>5</v>
      </c>
    </row>
    <row r="310" spans="1:3" x14ac:dyDescent="0.25">
      <c r="A310" s="24">
        <v>46011</v>
      </c>
      <c r="B310">
        <v>228</v>
      </c>
      <c r="C310">
        <f t="shared" si="4"/>
        <v>6</v>
      </c>
    </row>
    <row r="311" spans="1:3" x14ac:dyDescent="0.25">
      <c r="A311" s="24">
        <v>46012</v>
      </c>
      <c r="B311">
        <v>397</v>
      </c>
      <c r="C311">
        <f t="shared" si="4"/>
        <v>7</v>
      </c>
    </row>
    <row r="312" spans="1:3" x14ac:dyDescent="0.25">
      <c r="A312" s="24">
        <v>46013</v>
      </c>
      <c r="B312">
        <v>306</v>
      </c>
      <c r="C312">
        <f t="shared" si="4"/>
        <v>1</v>
      </c>
    </row>
    <row r="313" spans="1:3" x14ac:dyDescent="0.25">
      <c r="A313" s="24">
        <v>46014</v>
      </c>
      <c r="B313">
        <v>147</v>
      </c>
      <c r="C313">
        <f t="shared" si="4"/>
        <v>2</v>
      </c>
    </row>
    <row r="314" spans="1:3" x14ac:dyDescent="0.25">
      <c r="A314" s="24">
        <v>46015</v>
      </c>
      <c r="B314">
        <v>186</v>
      </c>
      <c r="C314">
        <f t="shared" si="4"/>
        <v>3</v>
      </c>
    </row>
    <row r="315" spans="1:3" x14ac:dyDescent="0.25">
      <c r="A315" s="24">
        <v>46016</v>
      </c>
      <c r="B315">
        <v>314</v>
      </c>
      <c r="C315">
        <f t="shared" si="4"/>
        <v>4</v>
      </c>
    </row>
    <row r="316" spans="1:3" x14ac:dyDescent="0.25">
      <c r="A316" s="24">
        <v>46017</v>
      </c>
      <c r="B316">
        <v>455</v>
      </c>
      <c r="C316">
        <f t="shared" si="4"/>
        <v>5</v>
      </c>
    </row>
    <row r="317" spans="1:3" x14ac:dyDescent="0.25">
      <c r="A317" s="24">
        <v>46018</v>
      </c>
      <c r="B317">
        <v>291</v>
      </c>
      <c r="C317">
        <f t="shared" si="4"/>
        <v>6</v>
      </c>
    </row>
    <row r="318" spans="1:3" x14ac:dyDescent="0.25">
      <c r="A318" s="24">
        <v>46019</v>
      </c>
      <c r="B318">
        <v>239</v>
      </c>
      <c r="C318">
        <f t="shared" si="4"/>
        <v>7</v>
      </c>
    </row>
    <row r="319" spans="1:3" x14ac:dyDescent="0.25">
      <c r="A319" s="24">
        <v>46020</v>
      </c>
      <c r="B319">
        <v>360</v>
      </c>
      <c r="C319">
        <f t="shared" si="4"/>
        <v>1</v>
      </c>
    </row>
    <row r="320" spans="1:3" x14ac:dyDescent="0.25">
      <c r="A320" s="24">
        <v>46021</v>
      </c>
      <c r="B320">
        <v>318</v>
      </c>
      <c r="C320">
        <f t="shared" si="4"/>
        <v>2</v>
      </c>
    </row>
    <row r="321" spans="1:3" x14ac:dyDescent="0.25">
      <c r="A321" s="24">
        <v>46022</v>
      </c>
      <c r="B321">
        <v>405</v>
      </c>
      <c r="C321">
        <f t="shared" si="4"/>
        <v>3</v>
      </c>
    </row>
    <row r="322" spans="1:3" x14ac:dyDescent="0.25">
      <c r="B322" s="25">
        <f>SUM(B2:B321)</f>
        <v>159839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EE882-520F-41A1-801F-FF230F2469B3}">
  <dimension ref="A3:N12"/>
  <sheetViews>
    <sheetView workbookViewId="0">
      <selection activeCell="O33" sqref="O33"/>
    </sheetView>
  </sheetViews>
  <sheetFormatPr defaultRowHeight="15" x14ac:dyDescent="0.25"/>
  <cols>
    <col min="1" max="1" width="17.85546875" bestFit="1" customWidth="1"/>
    <col min="2" max="2" width="17.7109375" bestFit="1" customWidth="1"/>
    <col min="3" max="3" width="5" bestFit="1" customWidth="1"/>
    <col min="4" max="10" width="6" bestFit="1" customWidth="1"/>
    <col min="11" max="11" width="5" bestFit="1" customWidth="1"/>
    <col min="12" max="12" width="5.42578125" bestFit="1" customWidth="1"/>
    <col min="13" max="13" width="6.140625" bestFit="1" customWidth="1"/>
    <col min="14" max="14" width="14" bestFit="1" customWidth="1"/>
    <col min="15" max="289" width="17.7109375" bestFit="1" customWidth="1"/>
    <col min="290" max="290" width="14" bestFit="1" customWidth="1"/>
  </cols>
  <sheetData>
    <row r="3" spans="1:14" x14ac:dyDescent="0.25">
      <c r="A3" s="21" t="s">
        <v>51</v>
      </c>
      <c r="B3" s="21" t="s">
        <v>50</v>
      </c>
    </row>
    <row r="4" spans="1:14" x14ac:dyDescent="0.25">
      <c r="A4" s="21" t="s">
        <v>37</v>
      </c>
      <c r="B4" s="15" t="s">
        <v>38</v>
      </c>
      <c r="C4" s="15" t="s">
        <v>39</v>
      </c>
      <c r="D4" s="15" t="s">
        <v>40</v>
      </c>
      <c r="E4" s="15" t="s">
        <v>41</v>
      </c>
      <c r="F4" s="15" t="s">
        <v>42</v>
      </c>
      <c r="G4" s="15" t="s">
        <v>43</v>
      </c>
      <c r="H4" s="15" t="s">
        <v>44</v>
      </c>
      <c r="I4" s="15" t="s">
        <v>45</v>
      </c>
      <c r="J4" s="15" t="s">
        <v>46</v>
      </c>
      <c r="K4" s="15" t="s">
        <v>47</v>
      </c>
      <c r="L4" s="15" t="s">
        <v>48</v>
      </c>
      <c r="M4" t="s">
        <v>53</v>
      </c>
      <c r="N4" t="s">
        <v>19</v>
      </c>
    </row>
    <row r="5" spans="1:14" x14ac:dyDescent="0.25">
      <c r="A5" s="22">
        <v>1</v>
      </c>
      <c r="B5" s="15">
        <v>1670</v>
      </c>
      <c r="C5" s="15">
        <v>1453</v>
      </c>
      <c r="D5" s="15">
        <v>3449</v>
      </c>
      <c r="E5" s="15">
        <v>2229</v>
      </c>
      <c r="F5" s="15">
        <v>2243</v>
      </c>
      <c r="G5" s="15">
        <v>2875</v>
      </c>
      <c r="H5" s="15">
        <v>2337</v>
      </c>
      <c r="I5" s="15">
        <v>2531</v>
      </c>
      <c r="J5" s="15">
        <v>3263</v>
      </c>
      <c r="K5" s="15">
        <v>556</v>
      </c>
      <c r="L5" s="15">
        <v>689</v>
      </c>
      <c r="M5">
        <v>1633</v>
      </c>
      <c r="N5">
        <v>24928</v>
      </c>
    </row>
    <row r="6" spans="1:14" x14ac:dyDescent="0.25">
      <c r="A6" s="22">
        <v>2</v>
      </c>
      <c r="B6" s="15">
        <v>864</v>
      </c>
      <c r="C6" s="15">
        <v>822</v>
      </c>
      <c r="D6" s="15">
        <v>1771</v>
      </c>
      <c r="E6" s="15">
        <v>2249</v>
      </c>
      <c r="F6" s="15">
        <v>2707</v>
      </c>
      <c r="G6" s="15">
        <v>2633</v>
      </c>
      <c r="H6" s="15">
        <v>3292</v>
      </c>
      <c r="I6" s="15">
        <v>2594</v>
      </c>
      <c r="J6" s="15">
        <v>2623</v>
      </c>
      <c r="K6" s="15">
        <v>657</v>
      </c>
      <c r="L6" s="15">
        <v>643</v>
      </c>
      <c r="M6">
        <v>1080</v>
      </c>
      <c r="N6">
        <v>21935</v>
      </c>
    </row>
    <row r="7" spans="1:14" x14ac:dyDescent="0.25">
      <c r="A7" s="22">
        <v>3</v>
      </c>
      <c r="B7" s="15">
        <v>1363</v>
      </c>
      <c r="C7" s="15">
        <v>1288</v>
      </c>
      <c r="D7" s="15">
        <v>1223</v>
      </c>
      <c r="E7" s="15">
        <v>2282</v>
      </c>
      <c r="F7" s="15">
        <v>2453</v>
      </c>
      <c r="G7" s="15">
        <v>2423</v>
      </c>
      <c r="H7" s="15">
        <v>2898</v>
      </c>
      <c r="I7" s="15">
        <v>2562</v>
      </c>
      <c r="J7" s="15">
        <v>2462</v>
      </c>
      <c r="K7" s="15">
        <v>1076</v>
      </c>
      <c r="L7" s="15">
        <v>851</v>
      </c>
      <c r="M7">
        <v>1357</v>
      </c>
      <c r="N7">
        <v>22238</v>
      </c>
    </row>
    <row r="8" spans="1:14" x14ac:dyDescent="0.25">
      <c r="A8" s="22">
        <v>4</v>
      </c>
      <c r="B8" s="15">
        <v>1104</v>
      </c>
      <c r="C8" s="15">
        <v>735</v>
      </c>
      <c r="D8" s="15">
        <v>1425</v>
      </c>
      <c r="E8" s="15">
        <v>1826</v>
      </c>
      <c r="F8" s="15">
        <v>2851</v>
      </c>
      <c r="G8" s="15">
        <v>1358</v>
      </c>
      <c r="H8" s="15">
        <v>1708</v>
      </c>
      <c r="I8" s="15">
        <v>2851</v>
      </c>
      <c r="J8" s="15">
        <v>1910</v>
      </c>
      <c r="K8" s="15">
        <v>1128</v>
      </c>
      <c r="L8" s="15">
        <v>562</v>
      </c>
      <c r="M8">
        <v>836</v>
      </c>
      <c r="N8">
        <v>18294</v>
      </c>
    </row>
    <row r="9" spans="1:14" x14ac:dyDescent="0.25">
      <c r="A9" s="22">
        <v>5</v>
      </c>
      <c r="B9" s="15">
        <v>1907</v>
      </c>
      <c r="C9" s="15">
        <v>1486</v>
      </c>
      <c r="D9" s="15">
        <v>2219</v>
      </c>
      <c r="E9" s="15">
        <v>2326</v>
      </c>
      <c r="F9" s="15">
        <v>3728</v>
      </c>
      <c r="G9" s="15">
        <v>1722</v>
      </c>
      <c r="H9" s="15">
        <v>1036</v>
      </c>
      <c r="I9" s="15">
        <v>2468</v>
      </c>
      <c r="J9" s="15">
        <v>2547</v>
      </c>
      <c r="K9" s="15">
        <v>462</v>
      </c>
      <c r="L9" s="15">
        <v>959</v>
      </c>
      <c r="M9">
        <v>1273</v>
      </c>
      <c r="N9">
        <v>22133</v>
      </c>
    </row>
    <row r="10" spans="1:14" x14ac:dyDescent="0.25">
      <c r="A10" s="22">
        <v>6</v>
      </c>
      <c r="B10" s="15">
        <v>1714</v>
      </c>
      <c r="C10" s="15">
        <v>1668</v>
      </c>
      <c r="D10" s="15">
        <v>3677</v>
      </c>
      <c r="E10" s="15">
        <v>2156</v>
      </c>
      <c r="F10" s="15">
        <v>2948</v>
      </c>
      <c r="G10" s="15">
        <v>3422</v>
      </c>
      <c r="H10" s="15">
        <v>1483</v>
      </c>
      <c r="I10" s="15">
        <v>2567</v>
      </c>
      <c r="J10" s="15">
        <v>2221</v>
      </c>
      <c r="K10" s="15">
        <v>811</v>
      </c>
      <c r="L10" s="15">
        <v>1344</v>
      </c>
      <c r="M10">
        <v>1279</v>
      </c>
      <c r="N10">
        <v>25290</v>
      </c>
    </row>
    <row r="11" spans="1:14" x14ac:dyDescent="0.25">
      <c r="A11" s="22">
        <v>7</v>
      </c>
      <c r="B11" s="15">
        <v>1617</v>
      </c>
      <c r="C11" s="15">
        <v>1403</v>
      </c>
      <c r="D11" s="15">
        <v>2777</v>
      </c>
      <c r="E11" s="15">
        <v>2612</v>
      </c>
      <c r="F11" s="15">
        <v>2744</v>
      </c>
      <c r="G11" s="15">
        <v>3446</v>
      </c>
      <c r="H11" s="15">
        <v>2692</v>
      </c>
      <c r="I11" s="15">
        <v>2692</v>
      </c>
      <c r="J11" s="15">
        <v>2339</v>
      </c>
      <c r="K11" s="15">
        <v>339</v>
      </c>
      <c r="L11" s="15">
        <v>1013</v>
      </c>
      <c r="M11">
        <v>1347</v>
      </c>
      <c r="N11">
        <v>25021</v>
      </c>
    </row>
    <row r="12" spans="1:14" x14ac:dyDescent="0.25">
      <c r="A12" s="22" t="s">
        <v>19</v>
      </c>
      <c r="B12" s="15">
        <v>10239</v>
      </c>
      <c r="C12" s="15">
        <v>8855</v>
      </c>
      <c r="D12" s="15">
        <v>16541</v>
      </c>
      <c r="E12" s="15">
        <v>15680</v>
      </c>
      <c r="F12" s="15">
        <v>19674</v>
      </c>
      <c r="G12" s="15">
        <v>17879</v>
      </c>
      <c r="H12" s="15">
        <v>15446</v>
      </c>
      <c r="I12" s="15">
        <v>18265</v>
      </c>
      <c r="J12" s="15">
        <v>17365</v>
      </c>
      <c r="K12" s="15">
        <v>5029</v>
      </c>
      <c r="L12" s="15">
        <v>6061</v>
      </c>
      <c r="M12">
        <v>8805</v>
      </c>
      <c r="N12">
        <v>159839</v>
      </c>
    </row>
  </sheetData>
  <conditionalFormatting pivot="1" sqref="B5:L11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5:M11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N5:N11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pivot="1" sqref="N5:N11">
    <cfRule type="colorScale" priority="2">
      <colorScale>
        <cfvo type="min"/>
        <cfvo type="max"/>
        <color rgb="FFFCFCFF"/>
        <color rgb="FFF8696B"/>
      </colorScale>
    </cfRule>
  </conditionalFormatting>
  <conditionalFormatting pivot="1" sqref="B12:M12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Darbalapiai</vt:lpstr>
      </vt:variant>
      <vt:variant>
        <vt:i4>8</vt:i4>
      </vt:variant>
      <vt:variant>
        <vt:lpstr>Įvardytieji diapazonai</vt:lpstr>
      </vt:variant>
      <vt:variant>
        <vt:i4>2</vt:i4>
      </vt:variant>
    </vt:vector>
  </HeadingPairs>
  <TitlesOfParts>
    <vt:vector size="10" baseType="lpstr">
      <vt:lpstr>20251231_data_org</vt:lpstr>
      <vt:lpstr>20251231_edit_data</vt:lpstr>
      <vt:lpstr>20251231_param</vt:lpstr>
      <vt:lpstr>20251231_pivot</vt:lpstr>
      <vt:lpstr>20251231_zscore</vt:lpstr>
      <vt:lpstr>20251231_be_reng</vt:lpstr>
      <vt:lpstr>20251231_br_dsum</vt:lpstr>
      <vt:lpstr>20251231_men_vs_sdn</vt:lpstr>
      <vt:lpstr>'20251231_pivot'!Print_Area</vt:lpstr>
      <vt:lpstr>'20251231_zscore'!Print_Area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Renaldas Augustinavičius</cp:lastModifiedBy>
  <cp:lastPrinted>2025-09-07T16:31:47Z</cp:lastPrinted>
  <dcterms:created xsi:type="dcterms:W3CDTF">2025-09-07T12:55:45Z</dcterms:created>
  <dcterms:modified xsi:type="dcterms:W3CDTF">2026-01-03T17:53:15Z</dcterms:modified>
</cp:coreProperties>
</file>